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TADZ_20\IT\project\YUSTIN\"/>
    </mc:Choice>
  </mc:AlternateContent>
  <xr:revisionPtr revIDLastSave="0" documentId="13_ncr:1_{E0D8AB14-16C5-4DF4-BAFF-7DA9D4E28705}" xr6:coauthVersionLast="47" xr6:coauthVersionMax="47" xr10:uidLastSave="{00000000-0000-0000-0000-000000000000}"/>
  <bookViews>
    <workbookView xWindow="-120" yWindow="-120" windowWidth="20730" windowHeight="11160" firstSheet="2" activeTab="3" xr2:uid="{659370DF-B4AA-4AC9-B4E3-53FF5921C134}"/>
  </bookViews>
  <sheets>
    <sheet name="gab" sheetId="1" state="hidden" r:id="rId1"/>
    <sheet name="olah paste" sheetId="8" state="hidden" r:id="rId2"/>
    <sheet name="MONITORING FABRIC" sheetId="11" r:id="rId3"/>
    <sheet name="MA" sheetId="12" r:id="rId4"/>
    <sheet name="ledger" sheetId="6" state="hidden" r:id="rId5"/>
    <sheet name="ov" sheetId="7" state="hidden" r:id="rId6"/>
    <sheet name="Sheet10" sheetId="10" state="hidden" r:id="rId7"/>
    <sheet name="Sheet9" sheetId="9" state="hidden" r:id="rId8"/>
    <sheet name="rvop" sheetId="5" state="hidden" r:id="rId9"/>
    <sheet name="rwo" sheetId="4" state="hidden" r:id="rId10"/>
    <sheet name="Sheet2" sheetId="2" state="hidden" r:id="rId11"/>
    <sheet name="Sheet3" sheetId="3" state="hidden" r:id="rId12"/>
  </sheets>
  <externalReferences>
    <externalReference r:id="rId13"/>
  </externalReferences>
  <definedNames>
    <definedName name="_xlnm._FilterDatabase" localSheetId="0" hidden="1">gab!$A$2:$AG$109</definedName>
    <definedName name="_xlnm._FilterDatabase" localSheetId="4" hidden="1">ledger!$A$7:$AB$14633</definedName>
    <definedName name="_xlnm._FilterDatabase" localSheetId="2" hidden="1">'MONITORING FABRIC'!$A$2:$AA$97</definedName>
    <definedName name="_xlnm._FilterDatabase" localSheetId="1" hidden="1">'olah paste'!$A$2:$AN$109</definedName>
    <definedName name="_xlnm._FilterDatabase" localSheetId="5" hidden="1">ov!$A$6:$O$3253</definedName>
    <definedName name="_xlnm._FilterDatabase" localSheetId="8" hidden="1">rvop!$A$5:$W$3016</definedName>
    <definedName name="_xlnm._FilterDatabase" localSheetId="9" hidden="1">rwo!$A$4:$Q$3209</definedName>
  </definedNames>
  <calcPr calcId="191029"/>
  <pivotCaches>
    <pivotCache cacheId="2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8" i="12" l="1"/>
  <c r="R98" i="12" s="1"/>
  <c r="M98" i="12"/>
  <c r="N97" i="12"/>
  <c r="R97" i="12" s="1"/>
  <c r="M97" i="12"/>
  <c r="N96" i="12"/>
  <c r="R96" i="12" s="1"/>
  <c r="M96" i="12"/>
  <c r="N95" i="12"/>
  <c r="R95" i="12" s="1"/>
  <c r="M95" i="12"/>
  <c r="O95" i="12" s="1"/>
  <c r="S95" i="12" s="1"/>
  <c r="N94" i="12"/>
  <c r="R94" i="12" s="1"/>
  <c r="M94" i="12"/>
  <c r="N93" i="12"/>
  <c r="R93" i="12" s="1"/>
  <c r="M93" i="12"/>
  <c r="O93" i="12" s="1"/>
  <c r="S93" i="12" s="1"/>
  <c r="N92" i="12"/>
  <c r="R92" i="12" s="1"/>
  <c r="M92" i="12"/>
  <c r="N91" i="12"/>
  <c r="R91" i="12" s="1"/>
  <c r="M91" i="12"/>
  <c r="N90" i="12"/>
  <c r="R90" i="12" s="1"/>
  <c r="M90" i="12"/>
  <c r="O90" i="12" s="1"/>
  <c r="S90" i="12" s="1"/>
  <c r="N89" i="12"/>
  <c r="R89" i="12" s="1"/>
  <c r="M89" i="12"/>
  <c r="N88" i="12"/>
  <c r="R88" i="12" s="1"/>
  <c r="M88" i="12"/>
  <c r="N87" i="12"/>
  <c r="R87" i="12" s="1"/>
  <c r="M87" i="12"/>
  <c r="N86" i="12"/>
  <c r="R86" i="12" s="1"/>
  <c r="M86" i="12"/>
  <c r="N85" i="12"/>
  <c r="R85" i="12" s="1"/>
  <c r="M85" i="12"/>
  <c r="O85" i="12" s="1"/>
  <c r="S85" i="12" s="1"/>
  <c r="N84" i="12"/>
  <c r="R84" i="12" s="1"/>
  <c r="M84" i="12"/>
  <c r="O84" i="12" s="1"/>
  <c r="S84" i="12" s="1"/>
  <c r="N83" i="12"/>
  <c r="R83" i="12" s="1"/>
  <c r="M83" i="12"/>
  <c r="O83" i="12" s="1"/>
  <c r="S83" i="12" s="1"/>
  <c r="N82" i="12"/>
  <c r="R82" i="12" s="1"/>
  <c r="M82" i="12"/>
  <c r="N81" i="12"/>
  <c r="R81" i="12" s="1"/>
  <c r="M81" i="12"/>
  <c r="N80" i="12"/>
  <c r="R80" i="12" s="1"/>
  <c r="M80" i="12"/>
  <c r="O80" i="12" s="1"/>
  <c r="S80" i="12" s="1"/>
  <c r="N79" i="12"/>
  <c r="R79" i="12" s="1"/>
  <c r="M79" i="12"/>
  <c r="N78" i="12"/>
  <c r="R78" i="12" s="1"/>
  <c r="M78" i="12"/>
  <c r="N77" i="12"/>
  <c r="R77" i="12" s="1"/>
  <c r="M77" i="12"/>
  <c r="N76" i="12"/>
  <c r="R76" i="12" s="1"/>
  <c r="M76" i="12"/>
  <c r="N75" i="12"/>
  <c r="R75" i="12" s="1"/>
  <c r="M75" i="12"/>
  <c r="N74" i="12"/>
  <c r="R74" i="12" s="1"/>
  <c r="M74" i="12"/>
  <c r="O74" i="12" s="1"/>
  <c r="S74" i="12" s="1"/>
  <c r="N73" i="12"/>
  <c r="R73" i="12" s="1"/>
  <c r="M73" i="12"/>
  <c r="O73" i="12" s="1"/>
  <c r="S73" i="12" s="1"/>
  <c r="N72" i="12"/>
  <c r="R72" i="12" s="1"/>
  <c r="M72" i="12"/>
  <c r="N71" i="12"/>
  <c r="R71" i="12" s="1"/>
  <c r="M71" i="12"/>
  <c r="N70" i="12"/>
  <c r="R70" i="12" s="1"/>
  <c r="M70" i="12"/>
  <c r="N69" i="12"/>
  <c r="R69" i="12" s="1"/>
  <c r="M69" i="12"/>
  <c r="N68" i="12"/>
  <c r="R68" i="12" s="1"/>
  <c r="M68" i="12"/>
  <c r="N67" i="12"/>
  <c r="R67" i="12" s="1"/>
  <c r="M67" i="12"/>
  <c r="N66" i="12"/>
  <c r="R66" i="12" s="1"/>
  <c r="M66" i="12"/>
  <c r="N65" i="12"/>
  <c r="M65" i="12"/>
  <c r="N64" i="12"/>
  <c r="R64" i="12" s="1"/>
  <c r="M64" i="12"/>
  <c r="N63" i="12"/>
  <c r="R63" i="12" s="1"/>
  <c r="M63" i="12"/>
  <c r="O63" i="12" s="1"/>
  <c r="S63" i="12" s="1"/>
  <c r="N62" i="12"/>
  <c r="R62" i="12" s="1"/>
  <c r="M62" i="12"/>
  <c r="N61" i="12"/>
  <c r="R61" i="12" s="1"/>
  <c r="M61" i="12"/>
  <c r="N60" i="12"/>
  <c r="R60" i="12" s="1"/>
  <c r="M60" i="12"/>
  <c r="N59" i="12"/>
  <c r="R59" i="12" s="1"/>
  <c r="M59" i="12"/>
  <c r="N58" i="12"/>
  <c r="R58" i="12" s="1"/>
  <c r="M58" i="12"/>
  <c r="N57" i="12"/>
  <c r="R57" i="12" s="1"/>
  <c r="M57" i="12"/>
  <c r="N56" i="12"/>
  <c r="R56" i="12" s="1"/>
  <c r="M56" i="12"/>
  <c r="N55" i="12"/>
  <c r="R55" i="12" s="1"/>
  <c r="M55" i="12"/>
  <c r="N54" i="12"/>
  <c r="R54" i="12" s="1"/>
  <c r="M54" i="12"/>
  <c r="O54" i="12" s="1"/>
  <c r="S54" i="12" s="1"/>
  <c r="N53" i="12"/>
  <c r="R53" i="12" s="1"/>
  <c r="M53" i="12"/>
  <c r="O53" i="12" s="1"/>
  <c r="S53" i="12" s="1"/>
  <c r="N52" i="12"/>
  <c r="R52" i="12" s="1"/>
  <c r="M52" i="12"/>
  <c r="N51" i="12"/>
  <c r="R51" i="12" s="1"/>
  <c r="M51" i="12"/>
  <c r="N50" i="12"/>
  <c r="R50" i="12" s="1"/>
  <c r="M50" i="12"/>
  <c r="N49" i="12"/>
  <c r="R49" i="12" s="1"/>
  <c r="M49" i="12"/>
  <c r="N48" i="12"/>
  <c r="R48" i="12" s="1"/>
  <c r="M48" i="12"/>
  <c r="N47" i="12"/>
  <c r="R47" i="12" s="1"/>
  <c r="M47" i="12"/>
  <c r="N46" i="12"/>
  <c r="R46" i="12" s="1"/>
  <c r="M46" i="12"/>
  <c r="N45" i="12"/>
  <c r="R45" i="12" s="1"/>
  <c r="M45" i="12"/>
  <c r="O45" i="12" s="1"/>
  <c r="S45" i="12" s="1"/>
  <c r="N44" i="12"/>
  <c r="R44" i="12" s="1"/>
  <c r="M44" i="12"/>
  <c r="N43" i="12"/>
  <c r="R43" i="12" s="1"/>
  <c r="M43" i="12"/>
  <c r="O43" i="12" s="1"/>
  <c r="S43" i="12" s="1"/>
  <c r="N42" i="12"/>
  <c r="R42" i="12" s="1"/>
  <c r="M42" i="12"/>
  <c r="N41" i="12"/>
  <c r="R41" i="12" s="1"/>
  <c r="M41" i="12"/>
  <c r="N40" i="12"/>
  <c r="R40" i="12" s="1"/>
  <c r="M40" i="12"/>
  <c r="O40" i="12" s="1"/>
  <c r="S40" i="12" s="1"/>
  <c r="N39" i="12"/>
  <c r="R39" i="12" s="1"/>
  <c r="M39" i="12"/>
  <c r="N38" i="12"/>
  <c r="R38" i="12" s="1"/>
  <c r="M38" i="12"/>
  <c r="N37" i="12"/>
  <c r="R37" i="12" s="1"/>
  <c r="M37" i="12"/>
  <c r="N36" i="12"/>
  <c r="R36" i="12" s="1"/>
  <c r="M36" i="12"/>
  <c r="N35" i="12"/>
  <c r="R35" i="12" s="1"/>
  <c r="M35" i="12"/>
  <c r="O35" i="12" s="1"/>
  <c r="S35" i="12" s="1"/>
  <c r="N34" i="12"/>
  <c r="R34" i="12" s="1"/>
  <c r="M34" i="12"/>
  <c r="N33" i="12"/>
  <c r="R33" i="12" s="1"/>
  <c r="M33" i="12"/>
  <c r="O33" i="12" s="1"/>
  <c r="S33" i="12" s="1"/>
  <c r="N32" i="12"/>
  <c r="R32" i="12" s="1"/>
  <c r="M32" i="12"/>
  <c r="N31" i="12"/>
  <c r="R31" i="12" s="1"/>
  <c r="M31" i="12"/>
  <c r="N30" i="12"/>
  <c r="R30" i="12" s="1"/>
  <c r="M30" i="12"/>
  <c r="O30" i="12" s="1"/>
  <c r="S30" i="12" s="1"/>
  <c r="N29" i="12"/>
  <c r="R29" i="12" s="1"/>
  <c r="M29" i="12"/>
  <c r="N28" i="12"/>
  <c r="R28" i="12" s="1"/>
  <c r="M28" i="12"/>
  <c r="N27" i="12"/>
  <c r="R27" i="12" s="1"/>
  <c r="M27" i="12"/>
  <c r="N26" i="12"/>
  <c r="R26" i="12" s="1"/>
  <c r="M26" i="12"/>
  <c r="N25" i="12"/>
  <c r="R25" i="12" s="1"/>
  <c r="M25" i="12"/>
  <c r="N24" i="12"/>
  <c r="R24" i="12" s="1"/>
  <c r="M24" i="12"/>
  <c r="N23" i="12"/>
  <c r="R23" i="12" s="1"/>
  <c r="M23" i="12"/>
  <c r="O23" i="12" s="1"/>
  <c r="S23" i="12" s="1"/>
  <c r="N22" i="12"/>
  <c r="R22" i="12" s="1"/>
  <c r="M22" i="12"/>
  <c r="N21" i="12"/>
  <c r="R21" i="12" s="1"/>
  <c r="M21" i="12"/>
  <c r="N20" i="12"/>
  <c r="R20" i="12" s="1"/>
  <c r="M20" i="12"/>
  <c r="O20" i="12" s="1"/>
  <c r="S20" i="12" s="1"/>
  <c r="N19" i="12"/>
  <c r="R19" i="12" s="1"/>
  <c r="M19" i="12"/>
  <c r="N18" i="12"/>
  <c r="R18" i="12" s="1"/>
  <c r="M18" i="12"/>
  <c r="N17" i="12"/>
  <c r="R17" i="12" s="1"/>
  <c r="M17" i="12"/>
  <c r="N16" i="12"/>
  <c r="R16" i="12" s="1"/>
  <c r="M16" i="12"/>
  <c r="N15" i="12"/>
  <c r="R15" i="12" s="1"/>
  <c r="M15" i="12"/>
  <c r="O15" i="12" s="1"/>
  <c r="S15" i="12" s="1"/>
  <c r="N14" i="12"/>
  <c r="R14" i="12" s="1"/>
  <c r="M14" i="12"/>
  <c r="N13" i="12"/>
  <c r="R13" i="12" s="1"/>
  <c r="M13" i="12"/>
  <c r="O13" i="12" s="1"/>
  <c r="S13" i="12" s="1"/>
  <c r="N12" i="12"/>
  <c r="R12" i="12" s="1"/>
  <c r="M12" i="12"/>
  <c r="N11" i="12"/>
  <c r="R11" i="12" s="1"/>
  <c r="M11" i="12"/>
  <c r="N10" i="12"/>
  <c r="R10" i="12" s="1"/>
  <c r="M10" i="12"/>
  <c r="O10" i="12" s="1"/>
  <c r="S10" i="12" s="1"/>
  <c r="N9" i="12"/>
  <c r="R9" i="12" s="1"/>
  <c r="M9" i="12"/>
  <c r="N8" i="12"/>
  <c r="R8" i="12" s="1"/>
  <c r="M8" i="12"/>
  <c r="N7" i="12"/>
  <c r="R7" i="12" s="1"/>
  <c r="M7" i="12"/>
  <c r="N6" i="12"/>
  <c r="R6" i="12" s="1"/>
  <c r="M6" i="12"/>
  <c r="N5" i="12"/>
  <c r="R5" i="12" s="1"/>
  <c r="M5" i="12"/>
  <c r="O5" i="12" s="1"/>
  <c r="S5" i="12" s="1"/>
  <c r="M4" i="12"/>
  <c r="N4" i="12"/>
  <c r="R4" i="12" s="1"/>
  <c r="O25" i="12" l="1"/>
  <c r="S25" i="12" s="1"/>
  <c r="O22" i="12"/>
  <c r="S22" i="12" s="1"/>
  <c r="O62" i="12"/>
  <c r="S62" i="12" s="1"/>
  <c r="O82" i="12"/>
  <c r="S82" i="12" s="1"/>
  <c r="O48" i="12"/>
  <c r="S48" i="12" s="1"/>
  <c r="O58" i="12"/>
  <c r="S58" i="12" s="1"/>
  <c r="O68" i="12"/>
  <c r="S68" i="12" s="1"/>
  <c r="O78" i="12"/>
  <c r="S78" i="12" s="1"/>
  <c r="O88" i="12"/>
  <c r="S88" i="12" s="1"/>
  <c r="O98" i="12"/>
  <c r="S98" i="12" s="1"/>
  <c r="O49" i="12"/>
  <c r="S49" i="12" s="1"/>
  <c r="O59" i="12"/>
  <c r="S59" i="12" s="1"/>
  <c r="O69" i="12"/>
  <c r="S69" i="12" s="1"/>
  <c r="O79" i="12"/>
  <c r="S79" i="12" s="1"/>
  <c r="O8" i="12"/>
  <c r="S8" i="12" s="1"/>
  <c r="O18" i="12"/>
  <c r="S18" i="12" s="1"/>
  <c r="O28" i="12"/>
  <c r="S28" i="12" s="1"/>
  <c r="O38" i="12"/>
  <c r="S38" i="12" s="1"/>
  <c r="O26" i="12"/>
  <c r="S26" i="12" s="1"/>
  <c r="O36" i="12"/>
  <c r="S36" i="12" s="1"/>
  <c r="O46" i="12"/>
  <c r="S46" i="12" s="1"/>
  <c r="O56" i="12"/>
  <c r="S56" i="12" s="1"/>
  <c r="O66" i="12"/>
  <c r="S66" i="12" s="1"/>
  <c r="O76" i="12"/>
  <c r="S76" i="12" s="1"/>
  <c r="O86" i="12"/>
  <c r="S86" i="12" s="1"/>
  <c r="O96" i="12"/>
  <c r="S96" i="12" s="1"/>
  <c r="O7" i="12"/>
  <c r="S7" i="12" s="1"/>
  <c r="O17" i="12"/>
  <c r="S17" i="12" s="1"/>
  <c r="O27" i="12"/>
  <c r="S27" i="12" s="1"/>
  <c r="O37" i="12"/>
  <c r="S37" i="12" s="1"/>
  <c r="O47" i="12"/>
  <c r="S47" i="12" s="1"/>
  <c r="O57" i="12"/>
  <c r="S57" i="12" s="1"/>
  <c r="O67" i="12"/>
  <c r="S67" i="12" s="1"/>
  <c r="O77" i="12"/>
  <c r="S77" i="12" s="1"/>
  <c r="O87" i="12"/>
  <c r="S87" i="12" s="1"/>
  <c r="O97" i="12"/>
  <c r="S97" i="12" s="1"/>
  <c r="O4" i="12"/>
  <c r="S4" i="12" s="1"/>
  <c r="O9" i="12"/>
  <c r="S9" i="12" s="1"/>
  <c r="O19" i="12"/>
  <c r="S19" i="12" s="1"/>
  <c r="O29" i="12"/>
  <c r="S29" i="12" s="1"/>
  <c r="O39" i="12"/>
  <c r="S39" i="12" s="1"/>
  <c r="O75" i="12"/>
  <c r="S75" i="12" s="1"/>
  <c r="O65" i="12"/>
  <c r="S65" i="12" s="1"/>
  <c r="O70" i="12"/>
  <c r="S70" i="12" s="1"/>
  <c r="O31" i="12"/>
  <c r="S31" i="12" s="1"/>
  <c r="O41" i="12"/>
  <c r="S41" i="12" s="1"/>
  <c r="O51" i="12"/>
  <c r="S51" i="12" s="1"/>
  <c r="O61" i="12"/>
  <c r="S61" i="12" s="1"/>
  <c r="O91" i="12"/>
  <c r="S91" i="12" s="1"/>
  <c r="O32" i="12"/>
  <c r="S32" i="12" s="1"/>
  <c r="O14" i="12"/>
  <c r="S14" i="12" s="1"/>
  <c r="O24" i="12"/>
  <c r="S24" i="12" s="1"/>
  <c r="O34" i="12"/>
  <c r="S34" i="12" s="1"/>
  <c r="O44" i="12"/>
  <c r="S44" i="12" s="1"/>
  <c r="O11" i="12"/>
  <c r="S11" i="12" s="1"/>
  <c r="O21" i="12"/>
  <c r="S21" i="12" s="1"/>
  <c r="O50" i="12"/>
  <c r="S50" i="12" s="1"/>
  <c r="O60" i="12"/>
  <c r="S60" i="12" s="1"/>
  <c r="O89" i="12"/>
  <c r="S89" i="12" s="1"/>
  <c r="R65" i="12"/>
  <c r="R99" i="12" s="1"/>
  <c r="O12" i="12"/>
  <c r="S12" i="12" s="1"/>
  <c r="O42" i="12"/>
  <c r="S42" i="12" s="1"/>
  <c r="O71" i="12"/>
  <c r="S71" i="12" s="1"/>
  <c r="O81" i="12"/>
  <c r="S81" i="12" s="1"/>
  <c r="O72" i="12"/>
  <c r="S72" i="12" s="1"/>
  <c r="O64" i="12"/>
  <c r="S64" i="12" s="1"/>
  <c r="O52" i="12"/>
  <c r="S52" i="12" s="1"/>
  <c r="O92" i="12"/>
  <c r="S92" i="12" s="1"/>
  <c r="O6" i="12"/>
  <c r="S6" i="12" s="1"/>
  <c r="O16" i="12"/>
  <c r="S16" i="12" s="1"/>
  <c r="O55" i="12"/>
  <c r="S55" i="12" s="1"/>
  <c r="O94" i="12"/>
  <c r="S94" i="12" s="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W52" i="11"/>
  <c r="W51" i="11"/>
  <c r="W50" i="11"/>
  <c r="W49" i="11"/>
  <c r="W48" i="11"/>
  <c r="W47" i="11"/>
  <c r="W46" i="11"/>
  <c r="W45" i="11"/>
  <c r="W44" i="11"/>
  <c r="W43" i="11"/>
  <c r="W42" i="11"/>
  <c r="W41" i="11"/>
  <c r="W40" i="11"/>
  <c r="W39" i="11"/>
  <c r="W38" i="11"/>
  <c r="W37" i="11"/>
  <c r="W36" i="11"/>
  <c r="W35" i="11"/>
  <c r="W34" i="11"/>
  <c r="W33" i="11"/>
  <c r="W32" i="11"/>
  <c r="W31" i="11"/>
  <c r="W30" i="11"/>
  <c r="W29" i="11"/>
  <c r="W28" i="11"/>
  <c r="W27" i="11"/>
  <c r="W26" i="11"/>
  <c r="W25" i="11"/>
  <c r="W24" i="11"/>
  <c r="W23" i="11"/>
  <c r="W22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AL109" i="8"/>
  <c r="J109" i="8" s="1"/>
  <c r="AL108" i="8"/>
  <c r="J108" i="8" s="1"/>
  <c r="AL107" i="8"/>
  <c r="J107" i="8" s="1"/>
  <c r="AL106" i="8"/>
  <c r="J106" i="8" s="1"/>
  <c r="AL105" i="8"/>
  <c r="K105" i="8" s="1"/>
  <c r="AL104" i="8"/>
  <c r="J104" i="8" s="1"/>
  <c r="AL103" i="8"/>
  <c r="J103" i="8" s="1"/>
  <c r="AL102" i="8"/>
  <c r="J102" i="8" s="1"/>
  <c r="AL101" i="8"/>
  <c r="J101" i="8" s="1"/>
  <c r="AL100" i="8"/>
  <c r="J100" i="8" s="1"/>
  <c r="AL99" i="8"/>
  <c r="J99" i="8" s="1"/>
  <c r="AL98" i="8"/>
  <c r="J98" i="8" s="1"/>
  <c r="AL97" i="8"/>
  <c r="J97" i="8" s="1"/>
  <c r="AL96" i="8"/>
  <c r="J96" i="8" s="1"/>
  <c r="AL95" i="8"/>
  <c r="AL94" i="8"/>
  <c r="J94" i="8" s="1"/>
  <c r="AL93" i="8"/>
  <c r="K93" i="8" s="1"/>
  <c r="AL92" i="8"/>
  <c r="AL91" i="8"/>
  <c r="J91" i="8" s="1"/>
  <c r="AL90" i="8"/>
  <c r="L90" i="8" s="1"/>
  <c r="AL89" i="8"/>
  <c r="J89" i="8" s="1"/>
  <c r="AL88" i="8"/>
  <c r="J88" i="8" s="1"/>
  <c r="AL87" i="8"/>
  <c r="J87" i="8" s="1"/>
  <c r="AL86" i="8"/>
  <c r="J86" i="8" s="1"/>
  <c r="AL85" i="8"/>
  <c r="K85" i="8" s="1"/>
  <c r="AL84" i="8"/>
  <c r="J84" i="8" s="1"/>
  <c r="AL83" i="8"/>
  <c r="J83" i="8" s="1"/>
  <c r="AL82" i="8"/>
  <c r="J82" i="8" s="1"/>
  <c r="AL81" i="8"/>
  <c r="J81" i="8" s="1"/>
  <c r="AL80" i="8"/>
  <c r="J80" i="8" s="1"/>
  <c r="AL79" i="8"/>
  <c r="J79" i="8" s="1"/>
  <c r="AL78" i="8"/>
  <c r="J78" i="8" s="1"/>
  <c r="AL77" i="8"/>
  <c r="J77" i="8" s="1"/>
  <c r="AL76" i="8"/>
  <c r="J76" i="8" s="1"/>
  <c r="AL75" i="8"/>
  <c r="K75" i="8" s="1"/>
  <c r="AL74" i="8"/>
  <c r="K74" i="8" s="1"/>
  <c r="AL73" i="8"/>
  <c r="J73" i="8" s="1"/>
  <c r="AL72" i="8"/>
  <c r="J72" i="8" s="1"/>
  <c r="AL71" i="8"/>
  <c r="J71" i="8" s="1"/>
  <c r="AL70" i="8"/>
  <c r="J70" i="8" s="1"/>
  <c r="AL69" i="8"/>
  <c r="J69" i="8" s="1"/>
  <c r="AL68" i="8"/>
  <c r="J68" i="8" s="1"/>
  <c r="AL67" i="8"/>
  <c r="J67" i="8" s="1"/>
  <c r="AL66" i="8"/>
  <c r="J66" i="8" s="1"/>
  <c r="AL65" i="8"/>
  <c r="K65" i="8" s="1"/>
  <c r="AL64" i="8"/>
  <c r="J64" i="8" s="1"/>
  <c r="AL63" i="8"/>
  <c r="J63" i="8" s="1"/>
  <c r="AL62" i="8"/>
  <c r="J62" i="8" s="1"/>
  <c r="AL61" i="8"/>
  <c r="J61" i="8" s="1"/>
  <c r="AL60" i="8"/>
  <c r="J60" i="8" s="1"/>
  <c r="AL59" i="8"/>
  <c r="J59" i="8" s="1"/>
  <c r="AL58" i="8"/>
  <c r="J58" i="8" s="1"/>
  <c r="AL57" i="8"/>
  <c r="J57" i="8" s="1"/>
  <c r="AL56" i="8"/>
  <c r="J56" i="8" s="1"/>
  <c r="AL55" i="8"/>
  <c r="J55" i="8" s="1"/>
  <c r="AL54" i="8"/>
  <c r="J54" i="8" s="1"/>
  <c r="AL53" i="8"/>
  <c r="J53" i="8" s="1"/>
  <c r="AL52" i="8"/>
  <c r="J52" i="8" s="1"/>
  <c r="AL51" i="8"/>
  <c r="J51" i="8" s="1"/>
  <c r="AL50" i="8"/>
  <c r="K50" i="8" s="1"/>
  <c r="AL49" i="8"/>
  <c r="J49" i="8" s="1"/>
  <c r="AL48" i="8"/>
  <c r="J48" i="8" s="1"/>
  <c r="AL47" i="8"/>
  <c r="J47" i="8" s="1"/>
  <c r="AL46" i="8"/>
  <c r="J46" i="8" s="1"/>
  <c r="AL45" i="8"/>
  <c r="K45" i="8" s="1"/>
  <c r="AL44" i="8"/>
  <c r="J44" i="8" s="1"/>
  <c r="AL43" i="8"/>
  <c r="J43" i="8" s="1"/>
  <c r="AL42" i="8"/>
  <c r="J42" i="8" s="1"/>
  <c r="AL41" i="8"/>
  <c r="J41" i="8" s="1"/>
  <c r="AL40" i="8"/>
  <c r="J40" i="8" s="1"/>
  <c r="AL39" i="8"/>
  <c r="J39" i="8" s="1"/>
  <c r="AL38" i="8"/>
  <c r="J38" i="8" s="1"/>
  <c r="AL37" i="8"/>
  <c r="J37" i="8" s="1"/>
  <c r="AL36" i="8"/>
  <c r="J36" i="8" s="1"/>
  <c r="AL35" i="8"/>
  <c r="J35" i="8" s="1"/>
  <c r="AL34" i="8"/>
  <c r="J34" i="8" s="1"/>
  <c r="AL33" i="8"/>
  <c r="K33" i="8" s="1"/>
  <c r="AL32" i="8"/>
  <c r="K32" i="8" s="1"/>
  <c r="AL31" i="8"/>
  <c r="K31" i="8" s="1"/>
  <c r="AL30" i="8"/>
  <c r="K30" i="8" s="1"/>
  <c r="AL29" i="8"/>
  <c r="J29" i="8" s="1"/>
  <c r="AL28" i="8"/>
  <c r="J28" i="8" s="1"/>
  <c r="AL27" i="8"/>
  <c r="J27" i="8" s="1"/>
  <c r="AL26" i="8"/>
  <c r="J26" i="8" s="1"/>
  <c r="AL25" i="8"/>
  <c r="J25" i="8" s="1"/>
  <c r="AL24" i="8"/>
  <c r="J24" i="8" s="1"/>
  <c r="AL23" i="8"/>
  <c r="J23" i="8" s="1"/>
  <c r="AL22" i="8"/>
  <c r="J22" i="8" s="1"/>
  <c r="AL21" i="8"/>
  <c r="J21" i="8" s="1"/>
  <c r="AL20" i="8"/>
  <c r="J20" i="8" s="1"/>
  <c r="AL19" i="8"/>
  <c r="J19" i="8" s="1"/>
  <c r="AL18" i="8"/>
  <c r="J18" i="8" s="1"/>
  <c r="AL17" i="8"/>
  <c r="J17" i="8" s="1"/>
  <c r="AL16" i="8"/>
  <c r="J16" i="8" s="1"/>
  <c r="AL15" i="8"/>
  <c r="J15" i="8" s="1"/>
  <c r="AL14" i="8"/>
  <c r="J14" i="8" s="1"/>
  <c r="AL13" i="8"/>
  <c r="K13" i="8" s="1"/>
  <c r="AL12" i="8"/>
  <c r="J12" i="8" s="1"/>
  <c r="AL11" i="8"/>
  <c r="J11" i="8" s="1"/>
  <c r="AL10" i="8"/>
  <c r="J10" i="8" s="1"/>
  <c r="AL9" i="8"/>
  <c r="J9" i="8" s="1"/>
  <c r="AL8" i="8"/>
  <c r="J8" i="8" s="1"/>
  <c r="AL7" i="8"/>
  <c r="J7" i="8" s="1"/>
  <c r="AL6" i="8"/>
  <c r="J6" i="8" s="1"/>
  <c r="AL5" i="8"/>
  <c r="K5" i="8" s="1"/>
  <c r="AL4" i="8"/>
  <c r="J4" i="8" s="1"/>
  <c r="AL3" i="8"/>
  <c r="L3" i="8" s="1"/>
  <c r="AM109" i="8"/>
  <c r="AM108" i="8"/>
  <c r="AM107" i="8"/>
  <c r="AM106" i="8"/>
  <c r="AM105" i="8"/>
  <c r="AM104" i="8"/>
  <c r="AM103" i="8"/>
  <c r="AM102" i="8"/>
  <c r="AM101" i="8"/>
  <c r="AM100" i="8"/>
  <c r="AM99" i="8"/>
  <c r="AM98" i="8"/>
  <c r="AM97" i="8"/>
  <c r="AM96" i="8"/>
  <c r="AM95" i="8"/>
  <c r="AM94" i="8"/>
  <c r="AM93" i="8"/>
  <c r="AM92" i="8"/>
  <c r="AM91" i="8"/>
  <c r="AM90" i="8"/>
  <c r="AM89" i="8"/>
  <c r="AM88" i="8"/>
  <c r="AM87" i="8"/>
  <c r="AM86" i="8"/>
  <c r="AM85" i="8"/>
  <c r="AM84" i="8"/>
  <c r="AM83" i="8"/>
  <c r="AM82" i="8"/>
  <c r="AM81" i="8"/>
  <c r="AM80" i="8"/>
  <c r="AM79" i="8"/>
  <c r="AM78" i="8"/>
  <c r="AM77" i="8"/>
  <c r="AM76" i="8"/>
  <c r="AM75" i="8"/>
  <c r="AM74" i="8"/>
  <c r="AM73" i="8"/>
  <c r="AM72" i="8"/>
  <c r="AM71" i="8"/>
  <c r="AM70" i="8"/>
  <c r="AM69" i="8"/>
  <c r="AM68" i="8"/>
  <c r="AM67" i="8"/>
  <c r="AM66" i="8"/>
  <c r="AM65" i="8"/>
  <c r="AM64" i="8"/>
  <c r="AM63" i="8"/>
  <c r="AM62" i="8"/>
  <c r="AM61" i="8"/>
  <c r="AM60" i="8"/>
  <c r="AM59" i="8"/>
  <c r="AM58" i="8"/>
  <c r="AM57" i="8"/>
  <c r="AM56" i="8"/>
  <c r="AM55" i="8"/>
  <c r="AM54" i="8"/>
  <c r="AM53" i="8"/>
  <c r="AM52" i="8"/>
  <c r="AM51" i="8"/>
  <c r="AM50" i="8"/>
  <c r="AM49" i="8"/>
  <c r="AM48" i="8"/>
  <c r="AM47" i="8"/>
  <c r="AM46" i="8"/>
  <c r="AM45" i="8"/>
  <c r="AM44" i="8"/>
  <c r="AM43" i="8"/>
  <c r="AM42" i="8"/>
  <c r="AM41" i="8"/>
  <c r="AM40" i="8"/>
  <c r="AM39" i="8"/>
  <c r="AM38" i="8"/>
  <c r="AM37" i="8"/>
  <c r="AM36" i="8"/>
  <c r="AM35" i="8"/>
  <c r="AM34" i="8"/>
  <c r="AM33" i="8"/>
  <c r="AM32" i="8"/>
  <c r="AM31" i="8"/>
  <c r="AM30" i="8"/>
  <c r="AM29" i="8"/>
  <c r="AM28" i="8"/>
  <c r="AM27" i="8"/>
  <c r="AM26" i="8"/>
  <c r="AM25" i="8"/>
  <c r="AM24" i="8"/>
  <c r="AM23" i="8"/>
  <c r="AM22" i="8"/>
  <c r="AM21" i="8"/>
  <c r="AM20" i="8"/>
  <c r="AM19" i="8"/>
  <c r="AM18" i="8"/>
  <c r="AM17" i="8"/>
  <c r="AM16" i="8"/>
  <c r="AM15" i="8"/>
  <c r="AM14" i="8"/>
  <c r="AM13" i="8"/>
  <c r="AM12" i="8"/>
  <c r="AM11" i="8"/>
  <c r="AM10" i="8"/>
  <c r="AM9" i="8"/>
  <c r="AM8" i="8"/>
  <c r="AM7" i="8"/>
  <c r="AM6" i="8"/>
  <c r="AM5" i="8"/>
  <c r="AM4" i="8"/>
  <c r="AM3" i="8"/>
  <c r="Z14633" i="6"/>
  <c r="Z14632" i="6"/>
  <c r="Z14631" i="6"/>
  <c r="Z14630" i="6"/>
  <c r="Z14629" i="6"/>
  <c r="Z14628" i="6"/>
  <c r="Z14627" i="6"/>
  <c r="Z14626" i="6"/>
  <c r="Z14625" i="6"/>
  <c r="Z14624" i="6"/>
  <c r="Z14623" i="6"/>
  <c r="Z14622" i="6"/>
  <c r="Z14621" i="6"/>
  <c r="Z14620" i="6"/>
  <c r="Z14619" i="6"/>
  <c r="Z14618" i="6"/>
  <c r="Z14617" i="6"/>
  <c r="Z14616" i="6"/>
  <c r="Z14615" i="6"/>
  <c r="Z14614" i="6"/>
  <c r="Z14613" i="6"/>
  <c r="Z14612" i="6"/>
  <c r="Z14611" i="6"/>
  <c r="Z14610" i="6"/>
  <c r="Z14609" i="6"/>
  <c r="Z14608" i="6"/>
  <c r="Z14607" i="6"/>
  <c r="Z14606" i="6"/>
  <c r="Z14605" i="6"/>
  <c r="Z14604" i="6"/>
  <c r="Z14603" i="6"/>
  <c r="Z14602" i="6"/>
  <c r="Z14601" i="6"/>
  <c r="Z14600" i="6"/>
  <c r="Z14599" i="6"/>
  <c r="Z14598" i="6"/>
  <c r="Z14597" i="6"/>
  <c r="Z14596" i="6"/>
  <c r="Z14595" i="6"/>
  <c r="Z14594" i="6"/>
  <c r="Z14593" i="6"/>
  <c r="Z14592" i="6"/>
  <c r="Z14591" i="6"/>
  <c r="Z14590" i="6"/>
  <c r="Z14589" i="6"/>
  <c r="Z14588" i="6"/>
  <c r="Z14587" i="6"/>
  <c r="Z14586" i="6"/>
  <c r="Z14585" i="6"/>
  <c r="Z14584" i="6"/>
  <c r="Z14583" i="6"/>
  <c r="Z14582" i="6"/>
  <c r="Z14581" i="6"/>
  <c r="Z14580" i="6"/>
  <c r="Z14579" i="6"/>
  <c r="Z14578" i="6"/>
  <c r="Z14577" i="6"/>
  <c r="Z14576" i="6"/>
  <c r="Z14575" i="6"/>
  <c r="Z14574" i="6"/>
  <c r="Z14573" i="6"/>
  <c r="Z14572" i="6"/>
  <c r="Z14571" i="6"/>
  <c r="Z14570" i="6"/>
  <c r="Z14569" i="6"/>
  <c r="Z14568" i="6"/>
  <c r="Z14567" i="6"/>
  <c r="Z14566" i="6"/>
  <c r="Z14565" i="6"/>
  <c r="Z14564" i="6"/>
  <c r="Z14563" i="6"/>
  <c r="Z14562" i="6"/>
  <c r="Z14561" i="6"/>
  <c r="Z14560" i="6"/>
  <c r="Z14559" i="6"/>
  <c r="Z14558" i="6"/>
  <c r="Z14557" i="6"/>
  <c r="Z14556" i="6"/>
  <c r="Z14555" i="6"/>
  <c r="Z14554" i="6"/>
  <c r="Z14553" i="6"/>
  <c r="Z14552" i="6"/>
  <c r="Z14551" i="6"/>
  <c r="Z14550" i="6"/>
  <c r="Z14549" i="6"/>
  <c r="Z14548" i="6"/>
  <c r="Z14547" i="6"/>
  <c r="Z14546" i="6"/>
  <c r="Z14545" i="6"/>
  <c r="Z14544" i="6"/>
  <c r="Z14543" i="6"/>
  <c r="Z14542" i="6"/>
  <c r="Z14541" i="6"/>
  <c r="Z14540" i="6"/>
  <c r="Z14539" i="6"/>
  <c r="Z14538" i="6"/>
  <c r="Z14537" i="6"/>
  <c r="Z14536" i="6"/>
  <c r="Z14535" i="6"/>
  <c r="Z14534" i="6"/>
  <c r="Z14533" i="6"/>
  <c r="Z14532" i="6"/>
  <c r="Z14531" i="6"/>
  <c r="Z14530" i="6"/>
  <c r="Z14529" i="6"/>
  <c r="Z14528" i="6"/>
  <c r="Z14527" i="6"/>
  <c r="Z14526" i="6"/>
  <c r="Z14525" i="6"/>
  <c r="Z14524" i="6"/>
  <c r="Z14523" i="6"/>
  <c r="Z14522" i="6"/>
  <c r="Z14521" i="6"/>
  <c r="Z14520" i="6"/>
  <c r="Z14519" i="6"/>
  <c r="Z14518" i="6"/>
  <c r="Z14517" i="6"/>
  <c r="Z14516" i="6"/>
  <c r="Z14515" i="6"/>
  <c r="Z14514" i="6"/>
  <c r="Z14513" i="6"/>
  <c r="Z14512" i="6"/>
  <c r="Z14511" i="6"/>
  <c r="Z14510" i="6"/>
  <c r="Z14509" i="6"/>
  <c r="Z14508" i="6"/>
  <c r="Z14507" i="6"/>
  <c r="Z14506" i="6"/>
  <c r="Z14505" i="6"/>
  <c r="Z14504" i="6"/>
  <c r="Z14503" i="6"/>
  <c r="Z14502" i="6"/>
  <c r="Z14501" i="6"/>
  <c r="Z14500" i="6"/>
  <c r="Z14499" i="6"/>
  <c r="Z14498" i="6"/>
  <c r="Z14497" i="6"/>
  <c r="Z14496" i="6"/>
  <c r="Z14495" i="6"/>
  <c r="Z14494" i="6"/>
  <c r="Z14493" i="6"/>
  <c r="Z14492" i="6"/>
  <c r="Z14491" i="6"/>
  <c r="Z14490" i="6"/>
  <c r="Z14489" i="6"/>
  <c r="Z14488" i="6"/>
  <c r="Z14487" i="6"/>
  <c r="Z14486" i="6"/>
  <c r="Z14485" i="6"/>
  <c r="Z14484" i="6"/>
  <c r="Z14483" i="6"/>
  <c r="Z14482" i="6"/>
  <c r="Z14481" i="6"/>
  <c r="Z14480" i="6"/>
  <c r="Z14479" i="6"/>
  <c r="Z14478" i="6"/>
  <c r="Z14477" i="6"/>
  <c r="Z14476" i="6"/>
  <c r="Z14475" i="6"/>
  <c r="Z14474" i="6"/>
  <c r="Z14473" i="6"/>
  <c r="Z14472" i="6"/>
  <c r="Z14471" i="6"/>
  <c r="Z14470" i="6"/>
  <c r="Z14469" i="6"/>
  <c r="Z14468" i="6"/>
  <c r="Z14467" i="6"/>
  <c r="Z14466" i="6"/>
  <c r="Z14465" i="6"/>
  <c r="Z14464" i="6"/>
  <c r="Z14463" i="6"/>
  <c r="Z14462" i="6"/>
  <c r="Z14461" i="6"/>
  <c r="Z14460" i="6"/>
  <c r="Z14459" i="6"/>
  <c r="Z14458" i="6"/>
  <c r="Z14457" i="6"/>
  <c r="Z14456" i="6"/>
  <c r="Z14455" i="6"/>
  <c r="Z14454" i="6"/>
  <c r="Z14453" i="6"/>
  <c r="Z14452" i="6"/>
  <c r="Z14451" i="6"/>
  <c r="Z14450" i="6"/>
  <c r="Z14449" i="6"/>
  <c r="Z14448" i="6"/>
  <c r="Z14447" i="6"/>
  <c r="Z14446" i="6"/>
  <c r="Z14445" i="6"/>
  <c r="Z14444" i="6"/>
  <c r="Z14443" i="6"/>
  <c r="Z14442" i="6"/>
  <c r="Z14441" i="6"/>
  <c r="Z14440" i="6"/>
  <c r="Z14439" i="6"/>
  <c r="Z14438" i="6"/>
  <c r="Z14437" i="6"/>
  <c r="Z14436" i="6"/>
  <c r="Z14435" i="6"/>
  <c r="Z14434" i="6"/>
  <c r="Z14433" i="6"/>
  <c r="Z14432" i="6"/>
  <c r="Z14431" i="6"/>
  <c r="Z14430" i="6"/>
  <c r="Z14429" i="6"/>
  <c r="Z14428" i="6"/>
  <c r="Z14427" i="6"/>
  <c r="Z14426" i="6"/>
  <c r="Z14425" i="6"/>
  <c r="Z14424" i="6"/>
  <c r="Z14423" i="6"/>
  <c r="Z14422" i="6"/>
  <c r="Z14421" i="6"/>
  <c r="Z14420" i="6"/>
  <c r="Z14419" i="6"/>
  <c r="Z14418" i="6"/>
  <c r="Z14417" i="6"/>
  <c r="Z14416" i="6"/>
  <c r="Z14415" i="6"/>
  <c r="Z14414" i="6"/>
  <c r="Z14413" i="6"/>
  <c r="Z14412" i="6"/>
  <c r="Z14411" i="6"/>
  <c r="Z14410" i="6"/>
  <c r="Z14409" i="6"/>
  <c r="Z14408" i="6"/>
  <c r="Z14407" i="6"/>
  <c r="Z14406" i="6"/>
  <c r="Z14405" i="6"/>
  <c r="Z14404" i="6"/>
  <c r="Z14403" i="6"/>
  <c r="Z14402" i="6"/>
  <c r="Z14401" i="6"/>
  <c r="Z14400" i="6"/>
  <c r="Z14399" i="6"/>
  <c r="Z14398" i="6"/>
  <c r="Z14397" i="6"/>
  <c r="Z14396" i="6"/>
  <c r="Z14395" i="6"/>
  <c r="Z14394" i="6"/>
  <c r="Z14393" i="6"/>
  <c r="Z14392" i="6"/>
  <c r="Z14391" i="6"/>
  <c r="Z14390" i="6"/>
  <c r="Z14389" i="6"/>
  <c r="Z14388" i="6"/>
  <c r="Z14387" i="6"/>
  <c r="Z14386" i="6"/>
  <c r="Z14385" i="6"/>
  <c r="Z14384" i="6"/>
  <c r="Z14383" i="6"/>
  <c r="Z14382" i="6"/>
  <c r="Z14381" i="6"/>
  <c r="Z14380" i="6"/>
  <c r="Z14379" i="6"/>
  <c r="Z14378" i="6"/>
  <c r="Z14377" i="6"/>
  <c r="Z14376" i="6"/>
  <c r="Z14375" i="6"/>
  <c r="Z14374" i="6"/>
  <c r="Z14373" i="6"/>
  <c r="Z14372" i="6"/>
  <c r="Z14371" i="6"/>
  <c r="Z14370" i="6"/>
  <c r="Z14369" i="6"/>
  <c r="Z14368" i="6"/>
  <c r="Z14367" i="6"/>
  <c r="Z14366" i="6"/>
  <c r="Z14365" i="6"/>
  <c r="Z14364" i="6"/>
  <c r="Z14363" i="6"/>
  <c r="Z14362" i="6"/>
  <c r="Z14361" i="6"/>
  <c r="Z14360" i="6"/>
  <c r="Z14359" i="6"/>
  <c r="Z14358" i="6"/>
  <c r="Z14357" i="6"/>
  <c r="Z14356" i="6"/>
  <c r="Z14355" i="6"/>
  <c r="Z14354" i="6"/>
  <c r="Z14353" i="6"/>
  <c r="Z14352" i="6"/>
  <c r="Z14351" i="6"/>
  <c r="Z14350" i="6"/>
  <c r="Z14349" i="6"/>
  <c r="Z14348" i="6"/>
  <c r="Z14347" i="6"/>
  <c r="Z14346" i="6"/>
  <c r="Z14345" i="6"/>
  <c r="Z14344" i="6"/>
  <c r="Z14343" i="6"/>
  <c r="Z14342" i="6"/>
  <c r="Z14341" i="6"/>
  <c r="Z14340" i="6"/>
  <c r="Z14339" i="6"/>
  <c r="Z14338" i="6"/>
  <c r="Z14337" i="6"/>
  <c r="Z14336" i="6"/>
  <c r="Z14335" i="6"/>
  <c r="Z14334" i="6"/>
  <c r="Z14333" i="6"/>
  <c r="Z14332" i="6"/>
  <c r="Z14331" i="6"/>
  <c r="Z14330" i="6"/>
  <c r="Z14329" i="6"/>
  <c r="Z14328" i="6"/>
  <c r="Z14327" i="6"/>
  <c r="Z14326" i="6"/>
  <c r="Z14325" i="6"/>
  <c r="Z14324" i="6"/>
  <c r="Z14323" i="6"/>
  <c r="Z14322" i="6"/>
  <c r="Z14321" i="6"/>
  <c r="Z14320" i="6"/>
  <c r="Z14319" i="6"/>
  <c r="Z14318" i="6"/>
  <c r="Z14317" i="6"/>
  <c r="Z14316" i="6"/>
  <c r="Z14315" i="6"/>
  <c r="Z14314" i="6"/>
  <c r="Z14313" i="6"/>
  <c r="Z14312" i="6"/>
  <c r="Z14311" i="6"/>
  <c r="Z14310" i="6"/>
  <c r="Z14309" i="6"/>
  <c r="Z14308" i="6"/>
  <c r="Z14307" i="6"/>
  <c r="Z14306" i="6"/>
  <c r="Z14305" i="6"/>
  <c r="Z14304" i="6"/>
  <c r="Z14303" i="6"/>
  <c r="Z14302" i="6"/>
  <c r="Z14301" i="6"/>
  <c r="Z14300" i="6"/>
  <c r="Z14299" i="6"/>
  <c r="Z14298" i="6"/>
  <c r="Z14297" i="6"/>
  <c r="Z14296" i="6"/>
  <c r="Z14295" i="6"/>
  <c r="Z14294" i="6"/>
  <c r="Z14293" i="6"/>
  <c r="Z14292" i="6"/>
  <c r="Z14291" i="6"/>
  <c r="Z14290" i="6"/>
  <c r="Z14289" i="6"/>
  <c r="Z14288" i="6"/>
  <c r="Z14287" i="6"/>
  <c r="Z14286" i="6"/>
  <c r="Z14285" i="6"/>
  <c r="Z14284" i="6"/>
  <c r="Z14283" i="6"/>
  <c r="Z14282" i="6"/>
  <c r="Z14281" i="6"/>
  <c r="Z14280" i="6"/>
  <c r="Z14279" i="6"/>
  <c r="Z14278" i="6"/>
  <c r="Z14277" i="6"/>
  <c r="Z14276" i="6"/>
  <c r="Z14275" i="6"/>
  <c r="Z14274" i="6"/>
  <c r="Z14273" i="6"/>
  <c r="Z14272" i="6"/>
  <c r="Z14271" i="6"/>
  <c r="Z14270" i="6"/>
  <c r="Z14269" i="6"/>
  <c r="Z14268" i="6"/>
  <c r="Z14267" i="6"/>
  <c r="Z14266" i="6"/>
  <c r="Z14265" i="6"/>
  <c r="Z14264" i="6"/>
  <c r="Z14263" i="6"/>
  <c r="Z14262" i="6"/>
  <c r="Z14261" i="6"/>
  <c r="Z14260" i="6"/>
  <c r="Z14259" i="6"/>
  <c r="Z14258" i="6"/>
  <c r="Z14257" i="6"/>
  <c r="Z14256" i="6"/>
  <c r="Z14255" i="6"/>
  <c r="Z14254" i="6"/>
  <c r="Z14253" i="6"/>
  <c r="Z14252" i="6"/>
  <c r="Z14251" i="6"/>
  <c r="Z14250" i="6"/>
  <c r="Z14249" i="6"/>
  <c r="Z14248" i="6"/>
  <c r="Z14247" i="6"/>
  <c r="Z14246" i="6"/>
  <c r="Z14245" i="6"/>
  <c r="Z14244" i="6"/>
  <c r="Z14243" i="6"/>
  <c r="Z14242" i="6"/>
  <c r="Z14241" i="6"/>
  <c r="Z14240" i="6"/>
  <c r="Z14239" i="6"/>
  <c r="Z14238" i="6"/>
  <c r="Z14237" i="6"/>
  <c r="Z14236" i="6"/>
  <c r="Z14235" i="6"/>
  <c r="Z14234" i="6"/>
  <c r="Z14233" i="6"/>
  <c r="Z14232" i="6"/>
  <c r="Z14231" i="6"/>
  <c r="Z14230" i="6"/>
  <c r="Z14229" i="6"/>
  <c r="Z14228" i="6"/>
  <c r="Z14227" i="6"/>
  <c r="Z14226" i="6"/>
  <c r="Z14225" i="6"/>
  <c r="Z14224" i="6"/>
  <c r="Z14223" i="6"/>
  <c r="Z14222" i="6"/>
  <c r="Z14221" i="6"/>
  <c r="Z14220" i="6"/>
  <c r="Z14219" i="6"/>
  <c r="Z14218" i="6"/>
  <c r="Z14217" i="6"/>
  <c r="Z14216" i="6"/>
  <c r="Z14215" i="6"/>
  <c r="Z14214" i="6"/>
  <c r="Z14213" i="6"/>
  <c r="Z14212" i="6"/>
  <c r="Z14211" i="6"/>
  <c r="Z14210" i="6"/>
  <c r="Z14209" i="6"/>
  <c r="Z14208" i="6"/>
  <c r="Z14207" i="6"/>
  <c r="Z14206" i="6"/>
  <c r="Z14205" i="6"/>
  <c r="Z14204" i="6"/>
  <c r="Z14203" i="6"/>
  <c r="Z14202" i="6"/>
  <c r="Z14201" i="6"/>
  <c r="Z14200" i="6"/>
  <c r="Z14199" i="6"/>
  <c r="Z14198" i="6"/>
  <c r="Z14197" i="6"/>
  <c r="Z14196" i="6"/>
  <c r="Z14195" i="6"/>
  <c r="Z14194" i="6"/>
  <c r="Z14193" i="6"/>
  <c r="Z14192" i="6"/>
  <c r="Z14191" i="6"/>
  <c r="Z14190" i="6"/>
  <c r="Z14189" i="6"/>
  <c r="Z14188" i="6"/>
  <c r="Z14187" i="6"/>
  <c r="Z14186" i="6"/>
  <c r="Z14185" i="6"/>
  <c r="Z14184" i="6"/>
  <c r="Z14183" i="6"/>
  <c r="Z14182" i="6"/>
  <c r="Z14181" i="6"/>
  <c r="Z14180" i="6"/>
  <c r="Z14179" i="6"/>
  <c r="Z14178" i="6"/>
  <c r="Z14177" i="6"/>
  <c r="Z14176" i="6"/>
  <c r="Z14175" i="6"/>
  <c r="Z14174" i="6"/>
  <c r="Z14173" i="6"/>
  <c r="Z14172" i="6"/>
  <c r="Z14171" i="6"/>
  <c r="Z14170" i="6"/>
  <c r="Z14169" i="6"/>
  <c r="Z14168" i="6"/>
  <c r="Z14167" i="6"/>
  <c r="Z14166" i="6"/>
  <c r="Z14165" i="6"/>
  <c r="Z14164" i="6"/>
  <c r="Z14163" i="6"/>
  <c r="Z14162" i="6"/>
  <c r="Z14161" i="6"/>
  <c r="Z14160" i="6"/>
  <c r="Z14159" i="6"/>
  <c r="Z14158" i="6"/>
  <c r="Z14157" i="6"/>
  <c r="Z14156" i="6"/>
  <c r="Z14155" i="6"/>
  <c r="Z14154" i="6"/>
  <c r="Z14153" i="6"/>
  <c r="Z14152" i="6"/>
  <c r="Z14151" i="6"/>
  <c r="Z14150" i="6"/>
  <c r="Z14149" i="6"/>
  <c r="Z14148" i="6"/>
  <c r="Z14147" i="6"/>
  <c r="Z14146" i="6"/>
  <c r="Z14145" i="6"/>
  <c r="Z14144" i="6"/>
  <c r="Z14143" i="6"/>
  <c r="Z14142" i="6"/>
  <c r="Z14141" i="6"/>
  <c r="Z14140" i="6"/>
  <c r="Z14139" i="6"/>
  <c r="Z14138" i="6"/>
  <c r="Z14137" i="6"/>
  <c r="Z14136" i="6"/>
  <c r="Z14135" i="6"/>
  <c r="Z14134" i="6"/>
  <c r="Z14133" i="6"/>
  <c r="Z14132" i="6"/>
  <c r="Z14131" i="6"/>
  <c r="Z14130" i="6"/>
  <c r="Z14129" i="6"/>
  <c r="Z14128" i="6"/>
  <c r="Z14127" i="6"/>
  <c r="Z14126" i="6"/>
  <c r="Z14125" i="6"/>
  <c r="Z14124" i="6"/>
  <c r="Z14123" i="6"/>
  <c r="Z14122" i="6"/>
  <c r="Z14121" i="6"/>
  <c r="Z14120" i="6"/>
  <c r="Z14119" i="6"/>
  <c r="Z14118" i="6"/>
  <c r="Z14117" i="6"/>
  <c r="Z14116" i="6"/>
  <c r="Z14115" i="6"/>
  <c r="Z14114" i="6"/>
  <c r="Z14113" i="6"/>
  <c r="Z14112" i="6"/>
  <c r="Z14111" i="6"/>
  <c r="Z14110" i="6"/>
  <c r="Z14109" i="6"/>
  <c r="Z14108" i="6"/>
  <c r="Z14107" i="6"/>
  <c r="Z14106" i="6"/>
  <c r="Z14105" i="6"/>
  <c r="Z14104" i="6"/>
  <c r="Z14103" i="6"/>
  <c r="Z14102" i="6"/>
  <c r="Z14101" i="6"/>
  <c r="Z14100" i="6"/>
  <c r="Z14099" i="6"/>
  <c r="Z14098" i="6"/>
  <c r="Z14097" i="6"/>
  <c r="Z14096" i="6"/>
  <c r="Z14095" i="6"/>
  <c r="Z14094" i="6"/>
  <c r="Z14093" i="6"/>
  <c r="Z14092" i="6"/>
  <c r="Z14091" i="6"/>
  <c r="Z14090" i="6"/>
  <c r="Z14089" i="6"/>
  <c r="Z14088" i="6"/>
  <c r="Z14087" i="6"/>
  <c r="Z14086" i="6"/>
  <c r="Z14085" i="6"/>
  <c r="Z14084" i="6"/>
  <c r="Z14083" i="6"/>
  <c r="Z14082" i="6"/>
  <c r="Z14081" i="6"/>
  <c r="Z14080" i="6"/>
  <c r="Z14079" i="6"/>
  <c r="Z14078" i="6"/>
  <c r="Z14077" i="6"/>
  <c r="Z14076" i="6"/>
  <c r="Z14075" i="6"/>
  <c r="Z14074" i="6"/>
  <c r="Z14073" i="6"/>
  <c r="Z14072" i="6"/>
  <c r="Z14071" i="6"/>
  <c r="Z14070" i="6"/>
  <c r="Z14069" i="6"/>
  <c r="Z14068" i="6"/>
  <c r="Z14067" i="6"/>
  <c r="Z14066" i="6"/>
  <c r="Z14065" i="6"/>
  <c r="Z14064" i="6"/>
  <c r="Z14063" i="6"/>
  <c r="Z14062" i="6"/>
  <c r="Z14061" i="6"/>
  <c r="Z14060" i="6"/>
  <c r="Z14059" i="6"/>
  <c r="Z14058" i="6"/>
  <c r="Z14057" i="6"/>
  <c r="Z14056" i="6"/>
  <c r="Z14055" i="6"/>
  <c r="Z14054" i="6"/>
  <c r="Z14053" i="6"/>
  <c r="Z14052" i="6"/>
  <c r="Z14051" i="6"/>
  <c r="Z14050" i="6"/>
  <c r="Z14049" i="6"/>
  <c r="Z14048" i="6"/>
  <c r="Z14047" i="6"/>
  <c r="Z14046" i="6"/>
  <c r="Z14045" i="6"/>
  <c r="Z14044" i="6"/>
  <c r="Z14043" i="6"/>
  <c r="Z14042" i="6"/>
  <c r="Z14041" i="6"/>
  <c r="Z14040" i="6"/>
  <c r="Z14039" i="6"/>
  <c r="Z14038" i="6"/>
  <c r="Z14037" i="6"/>
  <c r="Z14036" i="6"/>
  <c r="Z14035" i="6"/>
  <c r="Z14034" i="6"/>
  <c r="Z14033" i="6"/>
  <c r="Z14032" i="6"/>
  <c r="Z14031" i="6"/>
  <c r="Z14030" i="6"/>
  <c r="Z14029" i="6"/>
  <c r="Z14028" i="6"/>
  <c r="Z14027" i="6"/>
  <c r="Z14026" i="6"/>
  <c r="Z14025" i="6"/>
  <c r="Z14024" i="6"/>
  <c r="Z14023" i="6"/>
  <c r="Z14022" i="6"/>
  <c r="Z14021" i="6"/>
  <c r="Z14020" i="6"/>
  <c r="Z14019" i="6"/>
  <c r="Z14018" i="6"/>
  <c r="Z14017" i="6"/>
  <c r="Z14016" i="6"/>
  <c r="Z14015" i="6"/>
  <c r="Z14014" i="6"/>
  <c r="Z14013" i="6"/>
  <c r="Z14012" i="6"/>
  <c r="Z14011" i="6"/>
  <c r="Z14010" i="6"/>
  <c r="Z14009" i="6"/>
  <c r="Z14008" i="6"/>
  <c r="Z14007" i="6"/>
  <c r="Z14006" i="6"/>
  <c r="Z14005" i="6"/>
  <c r="Z14004" i="6"/>
  <c r="Z14003" i="6"/>
  <c r="Z14002" i="6"/>
  <c r="Z14001" i="6"/>
  <c r="Z14000" i="6"/>
  <c r="Z13999" i="6"/>
  <c r="Z13998" i="6"/>
  <c r="Z13997" i="6"/>
  <c r="Z13996" i="6"/>
  <c r="Z13995" i="6"/>
  <c r="Z13994" i="6"/>
  <c r="Z13993" i="6"/>
  <c r="Z13992" i="6"/>
  <c r="Z13991" i="6"/>
  <c r="Z13990" i="6"/>
  <c r="Z13989" i="6"/>
  <c r="Z13988" i="6"/>
  <c r="Z13987" i="6"/>
  <c r="Z13986" i="6"/>
  <c r="Z13985" i="6"/>
  <c r="Z13984" i="6"/>
  <c r="Z13983" i="6"/>
  <c r="Z13982" i="6"/>
  <c r="Z13981" i="6"/>
  <c r="Z13980" i="6"/>
  <c r="Z13979" i="6"/>
  <c r="Z13978" i="6"/>
  <c r="Z13977" i="6"/>
  <c r="Z13976" i="6"/>
  <c r="Z13975" i="6"/>
  <c r="Z13974" i="6"/>
  <c r="Z13973" i="6"/>
  <c r="Z13972" i="6"/>
  <c r="Z13971" i="6"/>
  <c r="Z13970" i="6"/>
  <c r="Z13969" i="6"/>
  <c r="Z13968" i="6"/>
  <c r="Z13967" i="6"/>
  <c r="Z13966" i="6"/>
  <c r="Z13965" i="6"/>
  <c r="Z13964" i="6"/>
  <c r="Z13963" i="6"/>
  <c r="Z13962" i="6"/>
  <c r="Z13961" i="6"/>
  <c r="Z13960" i="6"/>
  <c r="Z13959" i="6"/>
  <c r="Z13958" i="6"/>
  <c r="Z13957" i="6"/>
  <c r="Z13956" i="6"/>
  <c r="Z13955" i="6"/>
  <c r="Z13954" i="6"/>
  <c r="Z13953" i="6"/>
  <c r="Z13952" i="6"/>
  <c r="Z13951" i="6"/>
  <c r="Z13950" i="6"/>
  <c r="Z13949" i="6"/>
  <c r="Z13948" i="6"/>
  <c r="Z13947" i="6"/>
  <c r="Z13946" i="6"/>
  <c r="Z13945" i="6"/>
  <c r="Z13944" i="6"/>
  <c r="Z13943" i="6"/>
  <c r="Z13942" i="6"/>
  <c r="Z13941" i="6"/>
  <c r="Z13940" i="6"/>
  <c r="Z13939" i="6"/>
  <c r="Z13938" i="6"/>
  <c r="Z13937" i="6"/>
  <c r="Z13936" i="6"/>
  <c r="Z13935" i="6"/>
  <c r="Z13934" i="6"/>
  <c r="Z13933" i="6"/>
  <c r="Z13932" i="6"/>
  <c r="Z13931" i="6"/>
  <c r="Z13930" i="6"/>
  <c r="Z13929" i="6"/>
  <c r="Z13928" i="6"/>
  <c r="Z13927" i="6"/>
  <c r="Z13926" i="6"/>
  <c r="Z13925" i="6"/>
  <c r="Z13924" i="6"/>
  <c r="Z13923" i="6"/>
  <c r="Z13922" i="6"/>
  <c r="Z13921" i="6"/>
  <c r="Z13920" i="6"/>
  <c r="Z13919" i="6"/>
  <c r="Z13918" i="6"/>
  <c r="Z13917" i="6"/>
  <c r="Z13916" i="6"/>
  <c r="Z13915" i="6"/>
  <c r="Z13914" i="6"/>
  <c r="Z13913" i="6"/>
  <c r="Z13912" i="6"/>
  <c r="Z13911" i="6"/>
  <c r="Z13910" i="6"/>
  <c r="Z13909" i="6"/>
  <c r="Z13908" i="6"/>
  <c r="Z13907" i="6"/>
  <c r="Z13906" i="6"/>
  <c r="Z13905" i="6"/>
  <c r="Z13904" i="6"/>
  <c r="Z13903" i="6"/>
  <c r="Z13902" i="6"/>
  <c r="Z13901" i="6"/>
  <c r="Z13900" i="6"/>
  <c r="Z13899" i="6"/>
  <c r="Z13898" i="6"/>
  <c r="Z13897" i="6"/>
  <c r="Z13896" i="6"/>
  <c r="Z13895" i="6"/>
  <c r="Z13894" i="6"/>
  <c r="Z13893" i="6"/>
  <c r="Z13892" i="6"/>
  <c r="Z13891" i="6"/>
  <c r="Z13890" i="6"/>
  <c r="Z13889" i="6"/>
  <c r="Z13888" i="6"/>
  <c r="Z13887" i="6"/>
  <c r="Z13886" i="6"/>
  <c r="Z13885" i="6"/>
  <c r="Z13884" i="6"/>
  <c r="Z13883" i="6"/>
  <c r="Z13882" i="6"/>
  <c r="Z13881" i="6"/>
  <c r="Z13880" i="6"/>
  <c r="Z13879" i="6"/>
  <c r="Z13878" i="6"/>
  <c r="Z13877" i="6"/>
  <c r="Z13876" i="6"/>
  <c r="Z13875" i="6"/>
  <c r="Z13874" i="6"/>
  <c r="Z13873" i="6"/>
  <c r="Z13872" i="6"/>
  <c r="Z13871" i="6"/>
  <c r="Z13870" i="6"/>
  <c r="Z13869" i="6"/>
  <c r="Z13868" i="6"/>
  <c r="Z13867" i="6"/>
  <c r="Z13866" i="6"/>
  <c r="Z13865" i="6"/>
  <c r="Z13864" i="6"/>
  <c r="Z13863" i="6"/>
  <c r="Z13862" i="6"/>
  <c r="Z13861" i="6"/>
  <c r="Z13860" i="6"/>
  <c r="Z13859" i="6"/>
  <c r="Z13858" i="6"/>
  <c r="Z13857" i="6"/>
  <c r="Z13856" i="6"/>
  <c r="Z13855" i="6"/>
  <c r="Z13854" i="6"/>
  <c r="Z13853" i="6"/>
  <c r="Z13852" i="6"/>
  <c r="Z13851" i="6"/>
  <c r="Z13850" i="6"/>
  <c r="Z13849" i="6"/>
  <c r="Z13848" i="6"/>
  <c r="Z13847" i="6"/>
  <c r="Z13846" i="6"/>
  <c r="Z13845" i="6"/>
  <c r="Z13844" i="6"/>
  <c r="Z13843" i="6"/>
  <c r="Z13842" i="6"/>
  <c r="Z13841" i="6"/>
  <c r="Z13840" i="6"/>
  <c r="Z13839" i="6"/>
  <c r="Z13838" i="6"/>
  <c r="Z13837" i="6"/>
  <c r="Z13836" i="6"/>
  <c r="Z13835" i="6"/>
  <c r="Z13834" i="6"/>
  <c r="Z13833" i="6"/>
  <c r="Z13832" i="6"/>
  <c r="Z13831" i="6"/>
  <c r="Z13830" i="6"/>
  <c r="Z13829" i="6"/>
  <c r="Z13828" i="6"/>
  <c r="Z13827" i="6"/>
  <c r="Z13826" i="6"/>
  <c r="Z13825" i="6"/>
  <c r="Z13824" i="6"/>
  <c r="Z13823" i="6"/>
  <c r="Z13822" i="6"/>
  <c r="Z13821" i="6"/>
  <c r="Z13820" i="6"/>
  <c r="Z13819" i="6"/>
  <c r="Z13818" i="6"/>
  <c r="Z13817" i="6"/>
  <c r="Z13816" i="6"/>
  <c r="Z13815" i="6"/>
  <c r="Z13814" i="6"/>
  <c r="Z13813" i="6"/>
  <c r="Z13812" i="6"/>
  <c r="Z13811" i="6"/>
  <c r="Z13810" i="6"/>
  <c r="Z13809" i="6"/>
  <c r="Z13808" i="6"/>
  <c r="Z13807" i="6"/>
  <c r="Z13806" i="6"/>
  <c r="Z13805" i="6"/>
  <c r="Z13804" i="6"/>
  <c r="Z13803" i="6"/>
  <c r="Z13802" i="6"/>
  <c r="Z13801" i="6"/>
  <c r="Z13800" i="6"/>
  <c r="Z13799" i="6"/>
  <c r="Z13798" i="6"/>
  <c r="Z13797" i="6"/>
  <c r="Z13796" i="6"/>
  <c r="Z13795" i="6"/>
  <c r="Z13794" i="6"/>
  <c r="Z13793" i="6"/>
  <c r="Z13792" i="6"/>
  <c r="Z13791" i="6"/>
  <c r="Z13790" i="6"/>
  <c r="Z13789" i="6"/>
  <c r="Z13788" i="6"/>
  <c r="Z13787" i="6"/>
  <c r="Z13786" i="6"/>
  <c r="Z13785" i="6"/>
  <c r="Z13784" i="6"/>
  <c r="Z13783" i="6"/>
  <c r="Z13782" i="6"/>
  <c r="Z13781" i="6"/>
  <c r="Z13780" i="6"/>
  <c r="Z13779" i="6"/>
  <c r="Z13778" i="6"/>
  <c r="Z13777" i="6"/>
  <c r="Z13776" i="6"/>
  <c r="Z13775" i="6"/>
  <c r="Z13774" i="6"/>
  <c r="Z13773" i="6"/>
  <c r="Z13772" i="6"/>
  <c r="Z13771" i="6"/>
  <c r="Z13770" i="6"/>
  <c r="Z13769" i="6"/>
  <c r="Z13768" i="6"/>
  <c r="Z13767" i="6"/>
  <c r="Z13766" i="6"/>
  <c r="Z13765" i="6"/>
  <c r="Z13764" i="6"/>
  <c r="Z13763" i="6"/>
  <c r="Z13762" i="6"/>
  <c r="Z13761" i="6"/>
  <c r="Z13760" i="6"/>
  <c r="Z13759" i="6"/>
  <c r="Z13758" i="6"/>
  <c r="Z13757" i="6"/>
  <c r="Z13756" i="6"/>
  <c r="Z13755" i="6"/>
  <c r="Z13754" i="6"/>
  <c r="Z13753" i="6"/>
  <c r="Z13752" i="6"/>
  <c r="Z13751" i="6"/>
  <c r="Z13750" i="6"/>
  <c r="Z13749" i="6"/>
  <c r="Z13748" i="6"/>
  <c r="Z13747" i="6"/>
  <c r="Z13746" i="6"/>
  <c r="Z13745" i="6"/>
  <c r="Z13744" i="6"/>
  <c r="Z13743" i="6"/>
  <c r="Z13742" i="6"/>
  <c r="Z13741" i="6"/>
  <c r="Z13740" i="6"/>
  <c r="Z13739" i="6"/>
  <c r="Z13738" i="6"/>
  <c r="Z13737" i="6"/>
  <c r="Z13736" i="6"/>
  <c r="Z13735" i="6"/>
  <c r="Z13734" i="6"/>
  <c r="Z13733" i="6"/>
  <c r="Z13732" i="6"/>
  <c r="Z13731" i="6"/>
  <c r="Z13730" i="6"/>
  <c r="Z13729" i="6"/>
  <c r="Z13728" i="6"/>
  <c r="Z13727" i="6"/>
  <c r="Z13726" i="6"/>
  <c r="Z13725" i="6"/>
  <c r="Z13724" i="6"/>
  <c r="Z13723" i="6"/>
  <c r="Z13722" i="6"/>
  <c r="Z13721" i="6"/>
  <c r="Z13720" i="6"/>
  <c r="Z13719" i="6"/>
  <c r="Z13718" i="6"/>
  <c r="Z13717" i="6"/>
  <c r="Z13716" i="6"/>
  <c r="Z13715" i="6"/>
  <c r="Z13714" i="6"/>
  <c r="Z13713" i="6"/>
  <c r="Z13712" i="6"/>
  <c r="Z13711" i="6"/>
  <c r="Z13710" i="6"/>
  <c r="Z13709" i="6"/>
  <c r="Z13708" i="6"/>
  <c r="Z13707" i="6"/>
  <c r="Z13706" i="6"/>
  <c r="Z13705" i="6"/>
  <c r="Z13704" i="6"/>
  <c r="Z13703" i="6"/>
  <c r="Z13702" i="6"/>
  <c r="Z13701" i="6"/>
  <c r="Z13700" i="6"/>
  <c r="Z13699" i="6"/>
  <c r="Z13698" i="6"/>
  <c r="Z13697" i="6"/>
  <c r="Z13696" i="6"/>
  <c r="Z13695" i="6"/>
  <c r="Z13694" i="6"/>
  <c r="Z13693" i="6"/>
  <c r="Z13692" i="6"/>
  <c r="Z13691" i="6"/>
  <c r="Z13690" i="6"/>
  <c r="Z13689" i="6"/>
  <c r="Z13688" i="6"/>
  <c r="Z13687" i="6"/>
  <c r="Z13686" i="6"/>
  <c r="Z13685" i="6"/>
  <c r="Z13684" i="6"/>
  <c r="Z13683" i="6"/>
  <c r="Z13682" i="6"/>
  <c r="Z13681" i="6"/>
  <c r="Z13680" i="6"/>
  <c r="Z13679" i="6"/>
  <c r="Z13678" i="6"/>
  <c r="Z13677" i="6"/>
  <c r="Z13676" i="6"/>
  <c r="Z13675" i="6"/>
  <c r="Z13674" i="6"/>
  <c r="Z13673" i="6"/>
  <c r="Z13672" i="6"/>
  <c r="Z13671" i="6"/>
  <c r="Z13670" i="6"/>
  <c r="Z13669" i="6"/>
  <c r="Z13668" i="6"/>
  <c r="Z13667" i="6"/>
  <c r="Z13666" i="6"/>
  <c r="Z13665" i="6"/>
  <c r="Z13664" i="6"/>
  <c r="Z13663" i="6"/>
  <c r="Z13662" i="6"/>
  <c r="Z13661" i="6"/>
  <c r="Z13660" i="6"/>
  <c r="Z13659" i="6"/>
  <c r="Z13658" i="6"/>
  <c r="Z13657" i="6"/>
  <c r="Z13656" i="6"/>
  <c r="Z13655" i="6"/>
  <c r="Z13654" i="6"/>
  <c r="Z13653" i="6"/>
  <c r="Z13652" i="6"/>
  <c r="Z13651" i="6"/>
  <c r="Z13650" i="6"/>
  <c r="Z13649" i="6"/>
  <c r="Z13648" i="6"/>
  <c r="Z13647" i="6"/>
  <c r="Z13646" i="6"/>
  <c r="Z13645" i="6"/>
  <c r="Z13644" i="6"/>
  <c r="Z13643" i="6"/>
  <c r="Z13642" i="6"/>
  <c r="Z13641" i="6"/>
  <c r="Z13640" i="6"/>
  <c r="Z13639" i="6"/>
  <c r="Z13638" i="6"/>
  <c r="Z13637" i="6"/>
  <c r="Z13636" i="6"/>
  <c r="Z13635" i="6"/>
  <c r="Z13634" i="6"/>
  <c r="Z13633" i="6"/>
  <c r="Z13632" i="6"/>
  <c r="Z13631" i="6"/>
  <c r="Z13630" i="6"/>
  <c r="Z13629" i="6"/>
  <c r="Z13628" i="6"/>
  <c r="Z13627" i="6"/>
  <c r="Z13626" i="6"/>
  <c r="Z13625" i="6"/>
  <c r="Z13624" i="6"/>
  <c r="Z13623" i="6"/>
  <c r="Z13622" i="6"/>
  <c r="Z13621" i="6"/>
  <c r="Z13620" i="6"/>
  <c r="Z13619" i="6"/>
  <c r="Z13618" i="6"/>
  <c r="Z13617" i="6"/>
  <c r="Z13616" i="6"/>
  <c r="Z13615" i="6"/>
  <c r="Z13614" i="6"/>
  <c r="Z13613" i="6"/>
  <c r="Z13612" i="6"/>
  <c r="Z13611" i="6"/>
  <c r="Z13610" i="6"/>
  <c r="Z13609" i="6"/>
  <c r="Z13608" i="6"/>
  <c r="Z13607" i="6"/>
  <c r="Z13606" i="6"/>
  <c r="Z13605" i="6"/>
  <c r="Z13604" i="6"/>
  <c r="Z13603" i="6"/>
  <c r="Z13602" i="6"/>
  <c r="Z13601" i="6"/>
  <c r="Z13600" i="6"/>
  <c r="Z13599" i="6"/>
  <c r="Z13598" i="6"/>
  <c r="Z13597" i="6"/>
  <c r="Z13596" i="6"/>
  <c r="Z13595" i="6"/>
  <c r="Z13594" i="6"/>
  <c r="Z13593" i="6"/>
  <c r="Z13592" i="6"/>
  <c r="Z13591" i="6"/>
  <c r="Z13590" i="6"/>
  <c r="Z13589" i="6"/>
  <c r="Z13588" i="6"/>
  <c r="Z13587" i="6"/>
  <c r="Z13586" i="6"/>
  <c r="Z13585" i="6"/>
  <c r="Z13584" i="6"/>
  <c r="Z13583" i="6"/>
  <c r="Z13582" i="6"/>
  <c r="Z13581" i="6"/>
  <c r="Z13580" i="6"/>
  <c r="Z13579" i="6"/>
  <c r="Z13578" i="6"/>
  <c r="Z13577" i="6"/>
  <c r="Z13576" i="6"/>
  <c r="Z13575" i="6"/>
  <c r="Z13574" i="6"/>
  <c r="Z13573" i="6"/>
  <c r="Z13572" i="6"/>
  <c r="Z13571" i="6"/>
  <c r="Z13570" i="6"/>
  <c r="Z13569" i="6"/>
  <c r="Z13568" i="6"/>
  <c r="Z13567" i="6"/>
  <c r="Z13566" i="6"/>
  <c r="Z13565" i="6"/>
  <c r="Z13564" i="6"/>
  <c r="Z13563" i="6"/>
  <c r="Z13562" i="6"/>
  <c r="Z13561" i="6"/>
  <c r="Z13560" i="6"/>
  <c r="Z13559" i="6"/>
  <c r="Z13558" i="6"/>
  <c r="Z13557" i="6"/>
  <c r="Z13556" i="6"/>
  <c r="Z13555" i="6"/>
  <c r="Z13554" i="6"/>
  <c r="Z13553" i="6"/>
  <c r="Z13552" i="6"/>
  <c r="Z13551" i="6"/>
  <c r="Z13550" i="6"/>
  <c r="Z13549" i="6"/>
  <c r="Z13548" i="6"/>
  <c r="Z13547" i="6"/>
  <c r="Z13546" i="6"/>
  <c r="Z13545" i="6"/>
  <c r="Z13544" i="6"/>
  <c r="Z13543" i="6"/>
  <c r="Z13542" i="6"/>
  <c r="Z13541" i="6"/>
  <c r="Z13540" i="6"/>
  <c r="Z13539" i="6"/>
  <c r="Z13538" i="6"/>
  <c r="Z13537" i="6"/>
  <c r="Z13536" i="6"/>
  <c r="Z13535" i="6"/>
  <c r="Z13534" i="6"/>
  <c r="Z13533" i="6"/>
  <c r="Z13532" i="6"/>
  <c r="Z13531" i="6"/>
  <c r="Z13530" i="6"/>
  <c r="Z13529" i="6"/>
  <c r="Z13528" i="6"/>
  <c r="Z13527" i="6"/>
  <c r="Z13526" i="6"/>
  <c r="Z13525" i="6"/>
  <c r="Z13524" i="6"/>
  <c r="Z13523" i="6"/>
  <c r="Z13522" i="6"/>
  <c r="Z13521" i="6"/>
  <c r="Z13520" i="6"/>
  <c r="Z13519" i="6"/>
  <c r="Z13518" i="6"/>
  <c r="Z13517" i="6"/>
  <c r="Z13516" i="6"/>
  <c r="Z13515" i="6"/>
  <c r="Z13514" i="6"/>
  <c r="Z13513" i="6"/>
  <c r="Z13512" i="6"/>
  <c r="Z13511" i="6"/>
  <c r="Z13510" i="6"/>
  <c r="Z13509" i="6"/>
  <c r="Z13508" i="6"/>
  <c r="Z13507" i="6"/>
  <c r="Z13506" i="6"/>
  <c r="Z13505" i="6"/>
  <c r="Z13504" i="6"/>
  <c r="Z13503" i="6"/>
  <c r="Z13502" i="6"/>
  <c r="Z13501" i="6"/>
  <c r="Z13500" i="6"/>
  <c r="Z13499" i="6"/>
  <c r="Z13498" i="6"/>
  <c r="Z13497" i="6"/>
  <c r="Z13496" i="6"/>
  <c r="Z13495" i="6"/>
  <c r="Z13494" i="6"/>
  <c r="Z13493" i="6"/>
  <c r="Z13492" i="6"/>
  <c r="Z13491" i="6"/>
  <c r="Z13490" i="6"/>
  <c r="Z13489" i="6"/>
  <c r="Z13488" i="6"/>
  <c r="Z13487" i="6"/>
  <c r="Z13486" i="6"/>
  <c r="Z13485" i="6"/>
  <c r="Z13484" i="6"/>
  <c r="Z13483" i="6"/>
  <c r="Z13482" i="6"/>
  <c r="Z13481" i="6"/>
  <c r="Z13480" i="6"/>
  <c r="Z13479" i="6"/>
  <c r="Z13478" i="6"/>
  <c r="Z13477" i="6"/>
  <c r="Z13476" i="6"/>
  <c r="Z13475" i="6"/>
  <c r="Z13474" i="6"/>
  <c r="Z13473" i="6"/>
  <c r="Z13472" i="6"/>
  <c r="Z13471" i="6"/>
  <c r="Z13470" i="6"/>
  <c r="Z13469" i="6"/>
  <c r="Z13468" i="6"/>
  <c r="Z13467" i="6"/>
  <c r="Z13466" i="6"/>
  <c r="Z13465" i="6"/>
  <c r="Z13464" i="6"/>
  <c r="Z13463" i="6"/>
  <c r="Z13462" i="6"/>
  <c r="Z13461" i="6"/>
  <c r="Z13460" i="6"/>
  <c r="Z13459" i="6"/>
  <c r="Z13458" i="6"/>
  <c r="Z13457" i="6"/>
  <c r="Z13456" i="6"/>
  <c r="Z13455" i="6"/>
  <c r="Z13454" i="6"/>
  <c r="Z13453" i="6"/>
  <c r="Z13452" i="6"/>
  <c r="Z13451" i="6"/>
  <c r="Z13450" i="6"/>
  <c r="Z13449" i="6"/>
  <c r="Z13448" i="6"/>
  <c r="Z13447" i="6"/>
  <c r="Z13446" i="6"/>
  <c r="Z13445" i="6"/>
  <c r="Z13444" i="6"/>
  <c r="Z13443" i="6"/>
  <c r="Z13442" i="6"/>
  <c r="Z13441" i="6"/>
  <c r="Z13440" i="6"/>
  <c r="Z13439" i="6"/>
  <c r="Z13438" i="6"/>
  <c r="Z13437" i="6"/>
  <c r="Z13436" i="6"/>
  <c r="Z13435" i="6"/>
  <c r="Z13434" i="6"/>
  <c r="Z13433" i="6"/>
  <c r="Z13432" i="6"/>
  <c r="Z13431" i="6"/>
  <c r="Z13430" i="6"/>
  <c r="Z13429" i="6"/>
  <c r="Z13428" i="6"/>
  <c r="Z13427" i="6"/>
  <c r="Z13426" i="6"/>
  <c r="Z13425" i="6"/>
  <c r="Z13424" i="6"/>
  <c r="Z13423" i="6"/>
  <c r="Z13422" i="6"/>
  <c r="Z13421" i="6"/>
  <c r="Z13420" i="6"/>
  <c r="Z13419" i="6"/>
  <c r="Z13418" i="6"/>
  <c r="Z13417" i="6"/>
  <c r="Z13416" i="6"/>
  <c r="Z13415" i="6"/>
  <c r="Z13414" i="6"/>
  <c r="Z13413" i="6"/>
  <c r="Z13412" i="6"/>
  <c r="Z13411" i="6"/>
  <c r="Z13410" i="6"/>
  <c r="Z13409" i="6"/>
  <c r="Z13408" i="6"/>
  <c r="Z13407" i="6"/>
  <c r="Z13406" i="6"/>
  <c r="Z13405" i="6"/>
  <c r="Z13404" i="6"/>
  <c r="Z13403" i="6"/>
  <c r="Z13402" i="6"/>
  <c r="Z13401" i="6"/>
  <c r="Z13400" i="6"/>
  <c r="Z13399" i="6"/>
  <c r="Z13398" i="6"/>
  <c r="Z13397" i="6"/>
  <c r="Z13396" i="6"/>
  <c r="Z13395" i="6"/>
  <c r="Z13394" i="6"/>
  <c r="Z13393" i="6"/>
  <c r="Z13392" i="6"/>
  <c r="Z13391" i="6"/>
  <c r="Z13390" i="6"/>
  <c r="Z13389" i="6"/>
  <c r="Z13388" i="6"/>
  <c r="Z13387" i="6"/>
  <c r="Z13386" i="6"/>
  <c r="Z13385" i="6"/>
  <c r="Z13384" i="6"/>
  <c r="Z13383" i="6"/>
  <c r="Z13382" i="6"/>
  <c r="Z13381" i="6"/>
  <c r="Z13380" i="6"/>
  <c r="Z13379" i="6"/>
  <c r="Z13378" i="6"/>
  <c r="Z13377" i="6"/>
  <c r="Z13376" i="6"/>
  <c r="Z13375" i="6"/>
  <c r="Z13374" i="6"/>
  <c r="Z13373" i="6"/>
  <c r="Z13372" i="6"/>
  <c r="Z13371" i="6"/>
  <c r="Z13370" i="6"/>
  <c r="Z13369" i="6"/>
  <c r="Z13368" i="6"/>
  <c r="Z13367" i="6"/>
  <c r="Z13366" i="6"/>
  <c r="Z13365" i="6"/>
  <c r="Z13364" i="6"/>
  <c r="Z13363" i="6"/>
  <c r="Z13362" i="6"/>
  <c r="Z13361" i="6"/>
  <c r="Z13360" i="6"/>
  <c r="Z13359" i="6"/>
  <c r="Z13358" i="6"/>
  <c r="Z13357" i="6"/>
  <c r="Z13356" i="6"/>
  <c r="Z13355" i="6"/>
  <c r="Z13354" i="6"/>
  <c r="Z13353" i="6"/>
  <c r="Z13352" i="6"/>
  <c r="Z13351" i="6"/>
  <c r="Z13350" i="6"/>
  <c r="Z13349" i="6"/>
  <c r="Z13348" i="6"/>
  <c r="Z13347" i="6"/>
  <c r="Z13346" i="6"/>
  <c r="Z13345" i="6"/>
  <c r="Z13344" i="6"/>
  <c r="Z13343" i="6"/>
  <c r="Z13342" i="6"/>
  <c r="Z13341" i="6"/>
  <c r="Z13340" i="6"/>
  <c r="Z13339" i="6"/>
  <c r="Z13338" i="6"/>
  <c r="Z13337" i="6"/>
  <c r="Z13336" i="6"/>
  <c r="Z13335" i="6"/>
  <c r="Z13334" i="6"/>
  <c r="Z13333" i="6"/>
  <c r="Z13332" i="6"/>
  <c r="Z13331" i="6"/>
  <c r="Z13330" i="6"/>
  <c r="Z13329" i="6"/>
  <c r="Z13328" i="6"/>
  <c r="Z13327" i="6"/>
  <c r="Z13326" i="6"/>
  <c r="Z13325" i="6"/>
  <c r="Z13324" i="6"/>
  <c r="Z13323" i="6"/>
  <c r="Z13322" i="6"/>
  <c r="Z13321" i="6"/>
  <c r="Z13320" i="6"/>
  <c r="Z13319" i="6"/>
  <c r="Z13318" i="6"/>
  <c r="Z13317" i="6"/>
  <c r="Z13316" i="6"/>
  <c r="Z13315" i="6"/>
  <c r="Z13314" i="6"/>
  <c r="Z13313" i="6"/>
  <c r="Z13312" i="6"/>
  <c r="Z13311" i="6"/>
  <c r="Z13310" i="6"/>
  <c r="Z13309" i="6"/>
  <c r="Z13308" i="6"/>
  <c r="Z13307" i="6"/>
  <c r="Z13306" i="6"/>
  <c r="Z13305" i="6"/>
  <c r="Z13304" i="6"/>
  <c r="Z13303" i="6"/>
  <c r="Z13302" i="6"/>
  <c r="Z13301" i="6"/>
  <c r="Z13300" i="6"/>
  <c r="Z13299" i="6"/>
  <c r="Z13298" i="6"/>
  <c r="Z13297" i="6"/>
  <c r="Z13296" i="6"/>
  <c r="Z13295" i="6"/>
  <c r="Z13294" i="6"/>
  <c r="Z13293" i="6"/>
  <c r="Z13292" i="6"/>
  <c r="Z13291" i="6"/>
  <c r="Z13290" i="6"/>
  <c r="Z13289" i="6"/>
  <c r="Z13288" i="6"/>
  <c r="Z13287" i="6"/>
  <c r="Z13286" i="6"/>
  <c r="Z13285" i="6"/>
  <c r="Z13284" i="6"/>
  <c r="Z13283" i="6"/>
  <c r="Z13282" i="6"/>
  <c r="Z13281" i="6"/>
  <c r="Z13280" i="6"/>
  <c r="Z13279" i="6"/>
  <c r="Z13278" i="6"/>
  <c r="Z13277" i="6"/>
  <c r="Z13276" i="6"/>
  <c r="Z13275" i="6"/>
  <c r="Z13274" i="6"/>
  <c r="Z13273" i="6"/>
  <c r="Z13272" i="6"/>
  <c r="Z13271" i="6"/>
  <c r="Z13270" i="6"/>
  <c r="Z13269" i="6"/>
  <c r="Z13268" i="6"/>
  <c r="Z13267" i="6"/>
  <c r="Z13266" i="6"/>
  <c r="Z13265" i="6"/>
  <c r="Z13264" i="6"/>
  <c r="Z13263" i="6"/>
  <c r="Z13262" i="6"/>
  <c r="Z13261" i="6"/>
  <c r="Z13260" i="6"/>
  <c r="Z13259" i="6"/>
  <c r="Z13258" i="6"/>
  <c r="Z13257" i="6"/>
  <c r="Z13256" i="6"/>
  <c r="Z13255" i="6"/>
  <c r="Z13254" i="6"/>
  <c r="Z13253" i="6"/>
  <c r="Z13252" i="6"/>
  <c r="Z13251" i="6"/>
  <c r="Z13250" i="6"/>
  <c r="Z13249" i="6"/>
  <c r="Z13248" i="6"/>
  <c r="Z13247" i="6"/>
  <c r="Z13246" i="6"/>
  <c r="Z13245" i="6"/>
  <c r="Z13244" i="6"/>
  <c r="Z13243" i="6"/>
  <c r="Z13242" i="6"/>
  <c r="Z13241" i="6"/>
  <c r="Z13240" i="6"/>
  <c r="Z13239" i="6"/>
  <c r="Z13238" i="6"/>
  <c r="Z13237" i="6"/>
  <c r="Z13236" i="6"/>
  <c r="Z13235" i="6"/>
  <c r="Z13234" i="6"/>
  <c r="Z13233" i="6"/>
  <c r="Z13232" i="6"/>
  <c r="Z13231" i="6"/>
  <c r="Z13230" i="6"/>
  <c r="Z13229" i="6"/>
  <c r="Z13228" i="6"/>
  <c r="Z13227" i="6"/>
  <c r="Z13226" i="6"/>
  <c r="Z13225" i="6"/>
  <c r="Z13224" i="6"/>
  <c r="Z13223" i="6"/>
  <c r="Z13222" i="6"/>
  <c r="Z13221" i="6"/>
  <c r="Z13220" i="6"/>
  <c r="Z13219" i="6"/>
  <c r="Z13218" i="6"/>
  <c r="Z13217" i="6"/>
  <c r="Z13216" i="6"/>
  <c r="Z13215" i="6"/>
  <c r="Z13214" i="6"/>
  <c r="Z13213" i="6"/>
  <c r="Z13212" i="6"/>
  <c r="Z13211" i="6"/>
  <c r="Z13210" i="6"/>
  <c r="Z13209" i="6"/>
  <c r="Z13208" i="6"/>
  <c r="Z13207" i="6"/>
  <c r="Z13206" i="6"/>
  <c r="Z13205" i="6"/>
  <c r="Z13204" i="6"/>
  <c r="Z13203" i="6"/>
  <c r="Z13202" i="6"/>
  <c r="Z13201" i="6"/>
  <c r="Z13200" i="6"/>
  <c r="Z13199" i="6"/>
  <c r="Z13198" i="6"/>
  <c r="Z13197" i="6"/>
  <c r="Z13196" i="6"/>
  <c r="Z13195" i="6"/>
  <c r="Z13194" i="6"/>
  <c r="Z13193" i="6"/>
  <c r="Z13192" i="6"/>
  <c r="Z13191" i="6"/>
  <c r="Z13190" i="6"/>
  <c r="Z13189" i="6"/>
  <c r="Z13188" i="6"/>
  <c r="Z13187" i="6"/>
  <c r="Z13186" i="6"/>
  <c r="Z13185" i="6"/>
  <c r="Z13184" i="6"/>
  <c r="Z13183" i="6"/>
  <c r="Z13182" i="6"/>
  <c r="Z13181" i="6"/>
  <c r="Z13180" i="6"/>
  <c r="Z13179" i="6"/>
  <c r="Z13178" i="6"/>
  <c r="Z13177" i="6"/>
  <c r="Z13176" i="6"/>
  <c r="Z13175" i="6"/>
  <c r="Z13174" i="6"/>
  <c r="Z13173" i="6"/>
  <c r="Z13172" i="6"/>
  <c r="Z13171" i="6"/>
  <c r="Z13170" i="6"/>
  <c r="Z13169" i="6"/>
  <c r="Z13168" i="6"/>
  <c r="Z13167" i="6"/>
  <c r="Z13166" i="6"/>
  <c r="Z13165" i="6"/>
  <c r="Z13164" i="6"/>
  <c r="Z13163" i="6"/>
  <c r="Z13162" i="6"/>
  <c r="Z13161" i="6"/>
  <c r="Z13160" i="6"/>
  <c r="Z13159" i="6"/>
  <c r="Z13158" i="6"/>
  <c r="Z13157" i="6"/>
  <c r="Z13156" i="6"/>
  <c r="Z13155" i="6"/>
  <c r="Z13154" i="6"/>
  <c r="Z13153" i="6"/>
  <c r="Z13152" i="6"/>
  <c r="Z13151" i="6"/>
  <c r="Z13150" i="6"/>
  <c r="Z13149" i="6"/>
  <c r="Z13148" i="6"/>
  <c r="Z13147" i="6"/>
  <c r="Z13146" i="6"/>
  <c r="Z13145" i="6"/>
  <c r="Z13144" i="6"/>
  <c r="Z13143" i="6"/>
  <c r="Z13142" i="6"/>
  <c r="Z13141" i="6"/>
  <c r="Z13140" i="6"/>
  <c r="Z13139" i="6"/>
  <c r="Z13138" i="6"/>
  <c r="Z13137" i="6"/>
  <c r="Z13136" i="6"/>
  <c r="Z13135" i="6"/>
  <c r="Z13134" i="6"/>
  <c r="Z13133" i="6"/>
  <c r="Z13132" i="6"/>
  <c r="Z13131" i="6"/>
  <c r="Z13130" i="6"/>
  <c r="Z13129" i="6"/>
  <c r="Z13128" i="6"/>
  <c r="Z13127" i="6"/>
  <c r="Z13126" i="6"/>
  <c r="Z13125" i="6"/>
  <c r="Z13124" i="6"/>
  <c r="Z13123" i="6"/>
  <c r="Z13122" i="6"/>
  <c r="Z13121" i="6"/>
  <c r="Z13120" i="6"/>
  <c r="Z13119" i="6"/>
  <c r="Z13118" i="6"/>
  <c r="Z13117" i="6"/>
  <c r="Z13116" i="6"/>
  <c r="Z13115" i="6"/>
  <c r="Z13114" i="6"/>
  <c r="Z13113" i="6"/>
  <c r="Z13112" i="6"/>
  <c r="Z13111" i="6"/>
  <c r="Z13110" i="6"/>
  <c r="Z13109" i="6"/>
  <c r="Z13108" i="6"/>
  <c r="Z13107" i="6"/>
  <c r="Z13106" i="6"/>
  <c r="Z13105" i="6"/>
  <c r="Z13104" i="6"/>
  <c r="Z13103" i="6"/>
  <c r="Z13102" i="6"/>
  <c r="Z13101" i="6"/>
  <c r="Z13100" i="6"/>
  <c r="Z13099" i="6"/>
  <c r="Z13098" i="6"/>
  <c r="Z13097" i="6"/>
  <c r="Z13096" i="6"/>
  <c r="Z13095" i="6"/>
  <c r="Z13094" i="6"/>
  <c r="Z13093" i="6"/>
  <c r="Z13092" i="6"/>
  <c r="Z13091" i="6"/>
  <c r="Z13090" i="6"/>
  <c r="Z13089" i="6"/>
  <c r="Z13088" i="6"/>
  <c r="Z13087" i="6"/>
  <c r="Z13086" i="6"/>
  <c r="Z13085" i="6"/>
  <c r="Z13084" i="6"/>
  <c r="Z13083" i="6"/>
  <c r="Z13082" i="6"/>
  <c r="Z13081" i="6"/>
  <c r="Z13080" i="6"/>
  <c r="Z13079" i="6"/>
  <c r="Z13078" i="6"/>
  <c r="Z13077" i="6"/>
  <c r="Z13076" i="6"/>
  <c r="Z13075" i="6"/>
  <c r="Z13074" i="6"/>
  <c r="Z13073" i="6"/>
  <c r="Z13072" i="6"/>
  <c r="Z13071" i="6"/>
  <c r="Z13070" i="6"/>
  <c r="Z13069" i="6"/>
  <c r="Z13068" i="6"/>
  <c r="Z13067" i="6"/>
  <c r="Z13066" i="6"/>
  <c r="Z13065" i="6"/>
  <c r="Z13064" i="6"/>
  <c r="Z13063" i="6"/>
  <c r="Z13062" i="6"/>
  <c r="Z13061" i="6"/>
  <c r="Z13060" i="6"/>
  <c r="Z13059" i="6"/>
  <c r="Z13058" i="6"/>
  <c r="Z13057" i="6"/>
  <c r="Z13056" i="6"/>
  <c r="Z13055" i="6"/>
  <c r="Z13054" i="6"/>
  <c r="Z13053" i="6"/>
  <c r="Z13052" i="6"/>
  <c r="Z13051" i="6"/>
  <c r="Z13050" i="6"/>
  <c r="Z13049" i="6"/>
  <c r="Z13048" i="6"/>
  <c r="Z13047" i="6"/>
  <c r="Z13046" i="6"/>
  <c r="Z13045" i="6"/>
  <c r="Z13044" i="6"/>
  <c r="Z13043" i="6"/>
  <c r="Z13042" i="6"/>
  <c r="Z13041" i="6"/>
  <c r="Z13040" i="6"/>
  <c r="Z13039" i="6"/>
  <c r="Z13038" i="6"/>
  <c r="Z13037" i="6"/>
  <c r="Z13036" i="6"/>
  <c r="Z13035" i="6"/>
  <c r="Z13034" i="6"/>
  <c r="Z13033" i="6"/>
  <c r="Z13032" i="6"/>
  <c r="Z13031" i="6"/>
  <c r="Z13030" i="6"/>
  <c r="Z13029" i="6"/>
  <c r="Z13028" i="6"/>
  <c r="Z13027" i="6"/>
  <c r="Z13026" i="6"/>
  <c r="Z13025" i="6"/>
  <c r="Z13024" i="6"/>
  <c r="Z13023" i="6"/>
  <c r="Z13022" i="6"/>
  <c r="Z13021" i="6"/>
  <c r="Z13020" i="6"/>
  <c r="Z13019" i="6"/>
  <c r="Z13018" i="6"/>
  <c r="Z13017" i="6"/>
  <c r="Z13016" i="6"/>
  <c r="Z13015" i="6"/>
  <c r="Z13014" i="6"/>
  <c r="Z13013" i="6"/>
  <c r="Z13012" i="6"/>
  <c r="Z13011" i="6"/>
  <c r="Z13010" i="6"/>
  <c r="Z13009" i="6"/>
  <c r="Z13008" i="6"/>
  <c r="Z13007" i="6"/>
  <c r="Z13006" i="6"/>
  <c r="Z13005" i="6"/>
  <c r="Z13004" i="6"/>
  <c r="Z13003" i="6"/>
  <c r="Z13002" i="6"/>
  <c r="Z13001" i="6"/>
  <c r="Z13000" i="6"/>
  <c r="Z12999" i="6"/>
  <c r="Z12998" i="6"/>
  <c r="Z12997" i="6"/>
  <c r="Z12996" i="6"/>
  <c r="Z12995" i="6"/>
  <c r="Z12994" i="6"/>
  <c r="Z12993" i="6"/>
  <c r="Z12992" i="6"/>
  <c r="Z12991" i="6"/>
  <c r="Z12990" i="6"/>
  <c r="Z12989" i="6"/>
  <c r="Z12988" i="6"/>
  <c r="Z12987" i="6"/>
  <c r="Z12986" i="6"/>
  <c r="Z12985" i="6"/>
  <c r="Z12984" i="6"/>
  <c r="Z12983" i="6"/>
  <c r="Z12982" i="6"/>
  <c r="Z12981" i="6"/>
  <c r="Z12980" i="6"/>
  <c r="Z12979" i="6"/>
  <c r="Z12978" i="6"/>
  <c r="Z12977" i="6"/>
  <c r="Z12976" i="6"/>
  <c r="Z12975" i="6"/>
  <c r="Z12974" i="6"/>
  <c r="Z12973" i="6"/>
  <c r="Z12972" i="6"/>
  <c r="Z12971" i="6"/>
  <c r="Z12970" i="6"/>
  <c r="Z12969" i="6"/>
  <c r="Z12968" i="6"/>
  <c r="Z12967" i="6"/>
  <c r="Z12966" i="6"/>
  <c r="Z12965" i="6"/>
  <c r="Z12964" i="6"/>
  <c r="Z12963" i="6"/>
  <c r="Z12962" i="6"/>
  <c r="Z12961" i="6"/>
  <c r="Z12960" i="6"/>
  <c r="Z12959" i="6"/>
  <c r="Z12958" i="6"/>
  <c r="Z12957" i="6"/>
  <c r="Z12956" i="6"/>
  <c r="Z12955" i="6"/>
  <c r="Z12954" i="6"/>
  <c r="Z12953" i="6"/>
  <c r="Z12952" i="6"/>
  <c r="Z12951" i="6"/>
  <c r="Z12950" i="6"/>
  <c r="Z12949" i="6"/>
  <c r="Z12948" i="6"/>
  <c r="Z12947" i="6"/>
  <c r="Z12946" i="6"/>
  <c r="Z12945" i="6"/>
  <c r="Z12944" i="6"/>
  <c r="Z12943" i="6"/>
  <c r="Z12942" i="6"/>
  <c r="Z12941" i="6"/>
  <c r="Z12940" i="6"/>
  <c r="Z12939" i="6"/>
  <c r="Z12938" i="6"/>
  <c r="Z12937" i="6"/>
  <c r="Z12936" i="6"/>
  <c r="Z12935" i="6"/>
  <c r="Z12934" i="6"/>
  <c r="Z12933" i="6"/>
  <c r="Z12932" i="6"/>
  <c r="Z12931" i="6"/>
  <c r="Z12930" i="6"/>
  <c r="Z12929" i="6"/>
  <c r="Z12928" i="6"/>
  <c r="Z12927" i="6"/>
  <c r="Z12926" i="6"/>
  <c r="Z12925" i="6"/>
  <c r="Z12924" i="6"/>
  <c r="Z12923" i="6"/>
  <c r="Z12922" i="6"/>
  <c r="Z12921" i="6"/>
  <c r="Z12920" i="6"/>
  <c r="Z12919" i="6"/>
  <c r="Z12918" i="6"/>
  <c r="Z12917" i="6"/>
  <c r="Z12916" i="6"/>
  <c r="Z12915" i="6"/>
  <c r="Z12914" i="6"/>
  <c r="Z12913" i="6"/>
  <c r="Z12912" i="6"/>
  <c r="Z12911" i="6"/>
  <c r="Z12910" i="6"/>
  <c r="Z12909" i="6"/>
  <c r="Z12908" i="6"/>
  <c r="Z12907" i="6"/>
  <c r="Z12906" i="6"/>
  <c r="Z12905" i="6"/>
  <c r="Z12904" i="6"/>
  <c r="Z12903" i="6"/>
  <c r="Z12902" i="6"/>
  <c r="Z12901" i="6"/>
  <c r="Z12900" i="6"/>
  <c r="Z12899" i="6"/>
  <c r="Z12898" i="6"/>
  <c r="Z12897" i="6"/>
  <c r="Z12896" i="6"/>
  <c r="Z12895" i="6"/>
  <c r="Z12894" i="6"/>
  <c r="Z12893" i="6"/>
  <c r="Z12892" i="6"/>
  <c r="Z12891" i="6"/>
  <c r="Z12890" i="6"/>
  <c r="Z12889" i="6"/>
  <c r="Z12888" i="6"/>
  <c r="Z12887" i="6"/>
  <c r="Z12886" i="6"/>
  <c r="Z12885" i="6"/>
  <c r="Z12884" i="6"/>
  <c r="Z12883" i="6"/>
  <c r="Z12882" i="6"/>
  <c r="Z12881" i="6"/>
  <c r="Z12880" i="6"/>
  <c r="Z12879" i="6"/>
  <c r="Z12878" i="6"/>
  <c r="Z12877" i="6"/>
  <c r="Z12876" i="6"/>
  <c r="Z12875" i="6"/>
  <c r="Z12874" i="6"/>
  <c r="Z12873" i="6"/>
  <c r="Z12872" i="6"/>
  <c r="Z12871" i="6"/>
  <c r="Z12870" i="6"/>
  <c r="Z12869" i="6"/>
  <c r="Z12868" i="6"/>
  <c r="Z12867" i="6"/>
  <c r="Z12866" i="6"/>
  <c r="Z12865" i="6"/>
  <c r="Z12864" i="6"/>
  <c r="Z12863" i="6"/>
  <c r="Z12862" i="6"/>
  <c r="Z12861" i="6"/>
  <c r="Z12860" i="6"/>
  <c r="Z12859" i="6"/>
  <c r="Z12858" i="6"/>
  <c r="Z12857" i="6"/>
  <c r="Z12856" i="6"/>
  <c r="Z12855" i="6"/>
  <c r="Z12854" i="6"/>
  <c r="Z12853" i="6"/>
  <c r="Z12852" i="6"/>
  <c r="Z12851" i="6"/>
  <c r="Z12850" i="6"/>
  <c r="Z12849" i="6"/>
  <c r="Z12848" i="6"/>
  <c r="Z12847" i="6"/>
  <c r="Z12846" i="6"/>
  <c r="Z12845" i="6"/>
  <c r="Z12844" i="6"/>
  <c r="Z12843" i="6"/>
  <c r="Z12842" i="6"/>
  <c r="Z12841" i="6"/>
  <c r="Z12840" i="6"/>
  <c r="Z12839" i="6"/>
  <c r="Z12838" i="6"/>
  <c r="Z12837" i="6"/>
  <c r="Z12836" i="6"/>
  <c r="Z12835" i="6"/>
  <c r="Z12834" i="6"/>
  <c r="Z12833" i="6"/>
  <c r="Z12832" i="6"/>
  <c r="Z12831" i="6"/>
  <c r="Z12830" i="6"/>
  <c r="Z12829" i="6"/>
  <c r="Z12828" i="6"/>
  <c r="Z12827" i="6"/>
  <c r="Z12826" i="6"/>
  <c r="Z12825" i="6"/>
  <c r="Z12824" i="6"/>
  <c r="Z12823" i="6"/>
  <c r="Z12822" i="6"/>
  <c r="Z12821" i="6"/>
  <c r="Z12820" i="6"/>
  <c r="Z12819" i="6"/>
  <c r="Z12818" i="6"/>
  <c r="Z12817" i="6"/>
  <c r="Z12816" i="6"/>
  <c r="Z12815" i="6"/>
  <c r="Z12814" i="6"/>
  <c r="Z12813" i="6"/>
  <c r="Z12812" i="6"/>
  <c r="Z12811" i="6"/>
  <c r="Z12810" i="6"/>
  <c r="Z12809" i="6"/>
  <c r="Z12808" i="6"/>
  <c r="Z12807" i="6"/>
  <c r="Z12806" i="6"/>
  <c r="Z12805" i="6"/>
  <c r="Z12804" i="6"/>
  <c r="Z12803" i="6"/>
  <c r="Z12802" i="6"/>
  <c r="Z12801" i="6"/>
  <c r="Z12800" i="6"/>
  <c r="Z12799" i="6"/>
  <c r="Z12798" i="6"/>
  <c r="Z12797" i="6"/>
  <c r="Z12796" i="6"/>
  <c r="Z12795" i="6"/>
  <c r="Z12794" i="6"/>
  <c r="Z12793" i="6"/>
  <c r="Z12792" i="6"/>
  <c r="Z12791" i="6"/>
  <c r="Z12790" i="6"/>
  <c r="Z12789" i="6"/>
  <c r="Z12788" i="6"/>
  <c r="Z12787" i="6"/>
  <c r="Z12786" i="6"/>
  <c r="Z12785" i="6"/>
  <c r="Z12784" i="6"/>
  <c r="Z12783" i="6"/>
  <c r="Z12782" i="6"/>
  <c r="Z12781" i="6"/>
  <c r="Z12780" i="6"/>
  <c r="Z12779" i="6"/>
  <c r="Z12778" i="6"/>
  <c r="Z12777" i="6"/>
  <c r="Z12776" i="6"/>
  <c r="Z12775" i="6"/>
  <c r="Z12774" i="6"/>
  <c r="Z12773" i="6"/>
  <c r="Z12772" i="6"/>
  <c r="Z12771" i="6"/>
  <c r="Z12770" i="6"/>
  <c r="Z12769" i="6"/>
  <c r="Z12768" i="6"/>
  <c r="Z12767" i="6"/>
  <c r="Z12766" i="6"/>
  <c r="Z12765" i="6"/>
  <c r="Z12764" i="6"/>
  <c r="Z12763" i="6"/>
  <c r="Z12762" i="6"/>
  <c r="Z12761" i="6"/>
  <c r="Z12760" i="6"/>
  <c r="Z12759" i="6"/>
  <c r="Z12758" i="6"/>
  <c r="Z12757" i="6"/>
  <c r="Z12756" i="6"/>
  <c r="Z12755" i="6"/>
  <c r="Z12754" i="6"/>
  <c r="Z12753" i="6"/>
  <c r="Z12752" i="6"/>
  <c r="Z12751" i="6"/>
  <c r="Z12750" i="6"/>
  <c r="Z12749" i="6"/>
  <c r="Z12748" i="6"/>
  <c r="Z12747" i="6"/>
  <c r="Z12746" i="6"/>
  <c r="Z12745" i="6"/>
  <c r="Z12744" i="6"/>
  <c r="Z12743" i="6"/>
  <c r="Z12742" i="6"/>
  <c r="Z12741" i="6"/>
  <c r="Z12740" i="6"/>
  <c r="Z12739" i="6"/>
  <c r="Z12738" i="6"/>
  <c r="Z12737" i="6"/>
  <c r="Z12736" i="6"/>
  <c r="Z12735" i="6"/>
  <c r="Z12734" i="6"/>
  <c r="Z12733" i="6"/>
  <c r="Z12732" i="6"/>
  <c r="Z12731" i="6"/>
  <c r="Z12730" i="6"/>
  <c r="Z12729" i="6"/>
  <c r="Z12728" i="6"/>
  <c r="Z12727" i="6"/>
  <c r="Z12726" i="6"/>
  <c r="Z12725" i="6"/>
  <c r="Z12724" i="6"/>
  <c r="Z12723" i="6"/>
  <c r="Z12722" i="6"/>
  <c r="Z12721" i="6"/>
  <c r="Z12720" i="6"/>
  <c r="Z12719" i="6"/>
  <c r="Z12718" i="6"/>
  <c r="Z12717" i="6"/>
  <c r="Z12716" i="6"/>
  <c r="Z12715" i="6"/>
  <c r="Z12714" i="6"/>
  <c r="Z12713" i="6"/>
  <c r="Z12712" i="6"/>
  <c r="Z12711" i="6"/>
  <c r="Z12710" i="6"/>
  <c r="Z12709" i="6"/>
  <c r="Z12708" i="6"/>
  <c r="Z12707" i="6"/>
  <c r="Z12706" i="6"/>
  <c r="Z12705" i="6"/>
  <c r="Z12704" i="6"/>
  <c r="Z12703" i="6"/>
  <c r="Z12702" i="6"/>
  <c r="Z12701" i="6"/>
  <c r="Z12700" i="6"/>
  <c r="Z12699" i="6"/>
  <c r="Z12698" i="6"/>
  <c r="Z12697" i="6"/>
  <c r="Z12696" i="6"/>
  <c r="Z12695" i="6"/>
  <c r="Z12694" i="6"/>
  <c r="Z12693" i="6"/>
  <c r="Z12692" i="6"/>
  <c r="Z12691" i="6"/>
  <c r="Z12690" i="6"/>
  <c r="Z12689" i="6"/>
  <c r="Z12688" i="6"/>
  <c r="Z12687" i="6"/>
  <c r="Z12686" i="6"/>
  <c r="Z12685" i="6"/>
  <c r="Z12684" i="6"/>
  <c r="Z12683" i="6"/>
  <c r="Z12682" i="6"/>
  <c r="Z12681" i="6"/>
  <c r="Z12680" i="6"/>
  <c r="Z12679" i="6"/>
  <c r="Z12678" i="6"/>
  <c r="Z12677" i="6"/>
  <c r="Z12676" i="6"/>
  <c r="Z12675" i="6"/>
  <c r="Z12674" i="6"/>
  <c r="Z12673" i="6"/>
  <c r="Z12672" i="6"/>
  <c r="Z12671" i="6"/>
  <c r="Z12670" i="6"/>
  <c r="Z12669" i="6"/>
  <c r="Z12668" i="6"/>
  <c r="Z12667" i="6"/>
  <c r="Z12666" i="6"/>
  <c r="Z12665" i="6"/>
  <c r="Z12664" i="6"/>
  <c r="Z12663" i="6"/>
  <c r="Z12662" i="6"/>
  <c r="Z12661" i="6"/>
  <c r="Z12660" i="6"/>
  <c r="Z12659" i="6"/>
  <c r="Z12658" i="6"/>
  <c r="Z12657" i="6"/>
  <c r="Z12656" i="6"/>
  <c r="Z12655" i="6"/>
  <c r="Z12654" i="6"/>
  <c r="Z12653" i="6"/>
  <c r="Z12652" i="6"/>
  <c r="Z12651" i="6"/>
  <c r="Z12650" i="6"/>
  <c r="Z12649" i="6"/>
  <c r="Z12648" i="6"/>
  <c r="Z12647" i="6"/>
  <c r="Z12646" i="6"/>
  <c r="Z12645" i="6"/>
  <c r="Z12644" i="6"/>
  <c r="Z12643" i="6"/>
  <c r="Z12642" i="6"/>
  <c r="Z12641" i="6"/>
  <c r="Z12640" i="6"/>
  <c r="Z12639" i="6"/>
  <c r="Z12638" i="6"/>
  <c r="Z12637" i="6"/>
  <c r="Z12636" i="6"/>
  <c r="Z12635" i="6"/>
  <c r="Z12634" i="6"/>
  <c r="Z12633" i="6"/>
  <c r="Z12632" i="6"/>
  <c r="Z12631" i="6"/>
  <c r="Z12630" i="6"/>
  <c r="Z12629" i="6"/>
  <c r="Z12628" i="6"/>
  <c r="Z12627" i="6"/>
  <c r="Z12626" i="6"/>
  <c r="Z12625" i="6"/>
  <c r="Z12624" i="6"/>
  <c r="Z12623" i="6"/>
  <c r="Z12622" i="6"/>
  <c r="Z12621" i="6"/>
  <c r="Z12620" i="6"/>
  <c r="Z12619" i="6"/>
  <c r="Z12618" i="6"/>
  <c r="Z12617" i="6"/>
  <c r="Z12616" i="6"/>
  <c r="Z12615" i="6"/>
  <c r="Z12614" i="6"/>
  <c r="Z12613" i="6"/>
  <c r="Z12612" i="6"/>
  <c r="Z12611" i="6"/>
  <c r="Z12610" i="6"/>
  <c r="Z12609" i="6"/>
  <c r="Z12608" i="6"/>
  <c r="Z12607" i="6"/>
  <c r="Z12606" i="6"/>
  <c r="Z12605" i="6"/>
  <c r="Z12604" i="6"/>
  <c r="Z12603" i="6"/>
  <c r="Z12602" i="6"/>
  <c r="Z12601" i="6"/>
  <c r="Z12600" i="6"/>
  <c r="Z12599" i="6"/>
  <c r="Z12598" i="6"/>
  <c r="Z12597" i="6"/>
  <c r="Z12596" i="6"/>
  <c r="Z12595" i="6"/>
  <c r="Z12594" i="6"/>
  <c r="Z12593" i="6"/>
  <c r="Z12592" i="6"/>
  <c r="Z12591" i="6"/>
  <c r="Z12590" i="6"/>
  <c r="Z12589" i="6"/>
  <c r="Z12588" i="6"/>
  <c r="Z12587" i="6"/>
  <c r="Z12586" i="6"/>
  <c r="Z12585" i="6"/>
  <c r="Z12584" i="6"/>
  <c r="Z12583" i="6"/>
  <c r="Z12582" i="6"/>
  <c r="Z12581" i="6"/>
  <c r="Z12580" i="6"/>
  <c r="Z12579" i="6"/>
  <c r="Z12578" i="6"/>
  <c r="Z12577" i="6"/>
  <c r="Z12576" i="6"/>
  <c r="Z12575" i="6"/>
  <c r="Z12574" i="6"/>
  <c r="Z12573" i="6"/>
  <c r="Z12572" i="6"/>
  <c r="Z12571" i="6"/>
  <c r="Z12570" i="6"/>
  <c r="Z12569" i="6"/>
  <c r="Z12568" i="6"/>
  <c r="Z12567" i="6"/>
  <c r="Z12566" i="6"/>
  <c r="Z12565" i="6"/>
  <c r="Z12564" i="6"/>
  <c r="Z12563" i="6"/>
  <c r="Z12562" i="6"/>
  <c r="Z12561" i="6"/>
  <c r="Z12560" i="6"/>
  <c r="Z12559" i="6"/>
  <c r="Z12558" i="6"/>
  <c r="Z12557" i="6"/>
  <c r="Z12556" i="6"/>
  <c r="Z12555" i="6"/>
  <c r="Z12554" i="6"/>
  <c r="Z12553" i="6"/>
  <c r="Z12552" i="6"/>
  <c r="Z12551" i="6"/>
  <c r="Z12550" i="6"/>
  <c r="Z12549" i="6"/>
  <c r="Z12548" i="6"/>
  <c r="Z12547" i="6"/>
  <c r="Z12546" i="6"/>
  <c r="Z12545" i="6"/>
  <c r="Z12544" i="6"/>
  <c r="Z12543" i="6"/>
  <c r="Z12542" i="6"/>
  <c r="Z12541" i="6"/>
  <c r="Z12540" i="6"/>
  <c r="Z12539" i="6"/>
  <c r="Z12538" i="6"/>
  <c r="Z12537" i="6"/>
  <c r="Z12536" i="6"/>
  <c r="Z12535" i="6"/>
  <c r="Z12534" i="6"/>
  <c r="Z12533" i="6"/>
  <c r="Z12532" i="6"/>
  <c r="Z12531" i="6"/>
  <c r="Z12530" i="6"/>
  <c r="Z12529" i="6"/>
  <c r="Z12528" i="6"/>
  <c r="Z12527" i="6"/>
  <c r="Z12526" i="6"/>
  <c r="Z12525" i="6"/>
  <c r="Z12524" i="6"/>
  <c r="Z12523" i="6"/>
  <c r="Z12522" i="6"/>
  <c r="Z12521" i="6"/>
  <c r="Z12520" i="6"/>
  <c r="Z12519" i="6"/>
  <c r="Z12518" i="6"/>
  <c r="Z12517" i="6"/>
  <c r="Z12516" i="6"/>
  <c r="Z12515" i="6"/>
  <c r="Z12514" i="6"/>
  <c r="Z12513" i="6"/>
  <c r="Z12512" i="6"/>
  <c r="Z12511" i="6"/>
  <c r="Z12510" i="6"/>
  <c r="Z12509" i="6"/>
  <c r="Z12508" i="6"/>
  <c r="Z12507" i="6"/>
  <c r="Z12506" i="6"/>
  <c r="Z12505" i="6"/>
  <c r="Z12504" i="6"/>
  <c r="Z12503" i="6"/>
  <c r="Z12502" i="6"/>
  <c r="Z12501" i="6"/>
  <c r="Z12500" i="6"/>
  <c r="Z12499" i="6"/>
  <c r="Z12498" i="6"/>
  <c r="Z12497" i="6"/>
  <c r="Z12496" i="6"/>
  <c r="Z12495" i="6"/>
  <c r="Z12494" i="6"/>
  <c r="Z12493" i="6"/>
  <c r="Z12492" i="6"/>
  <c r="Z12491" i="6"/>
  <c r="Z12490" i="6"/>
  <c r="Z12489" i="6"/>
  <c r="Z12488" i="6"/>
  <c r="Z12487" i="6"/>
  <c r="Z12486" i="6"/>
  <c r="Z12485" i="6"/>
  <c r="Z12484" i="6"/>
  <c r="Z12483" i="6"/>
  <c r="Z12482" i="6"/>
  <c r="Z12481" i="6"/>
  <c r="Z12480" i="6"/>
  <c r="Z12479" i="6"/>
  <c r="Z12478" i="6"/>
  <c r="Z12477" i="6"/>
  <c r="Z12476" i="6"/>
  <c r="Z12475" i="6"/>
  <c r="Z12474" i="6"/>
  <c r="Z12473" i="6"/>
  <c r="Z12472" i="6"/>
  <c r="Z12471" i="6"/>
  <c r="Z12470" i="6"/>
  <c r="Z12469" i="6"/>
  <c r="Z12468" i="6"/>
  <c r="Z12467" i="6"/>
  <c r="Z12466" i="6"/>
  <c r="Z12465" i="6"/>
  <c r="Z12464" i="6"/>
  <c r="Z12463" i="6"/>
  <c r="Z12462" i="6"/>
  <c r="Z12461" i="6"/>
  <c r="Z12460" i="6"/>
  <c r="Z12459" i="6"/>
  <c r="Z12458" i="6"/>
  <c r="Z12457" i="6"/>
  <c r="Z12456" i="6"/>
  <c r="Z12455" i="6"/>
  <c r="Z12454" i="6"/>
  <c r="Z12453" i="6"/>
  <c r="Z12452" i="6"/>
  <c r="Z12451" i="6"/>
  <c r="Z12450" i="6"/>
  <c r="Z12449" i="6"/>
  <c r="Z12448" i="6"/>
  <c r="Z12447" i="6"/>
  <c r="Z12446" i="6"/>
  <c r="Z12445" i="6"/>
  <c r="Z12444" i="6"/>
  <c r="Z12443" i="6"/>
  <c r="Z12442" i="6"/>
  <c r="Z12441" i="6"/>
  <c r="Z12440" i="6"/>
  <c r="Z12439" i="6"/>
  <c r="Z12438" i="6"/>
  <c r="Z12437" i="6"/>
  <c r="Z12436" i="6"/>
  <c r="Z12435" i="6"/>
  <c r="Z12434" i="6"/>
  <c r="Z12433" i="6"/>
  <c r="Z12432" i="6"/>
  <c r="Z12431" i="6"/>
  <c r="Z12430" i="6"/>
  <c r="Z12429" i="6"/>
  <c r="Z12428" i="6"/>
  <c r="Z12427" i="6"/>
  <c r="Z12426" i="6"/>
  <c r="Z12425" i="6"/>
  <c r="Z12424" i="6"/>
  <c r="Z12423" i="6"/>
  <c r="Z12422" i="6"/>
  <c r="Z12421" i="6"/>
  <c r="Z12420" i="6"/>
  <c r="Z12419" i="6"/>
  <c r="Z12418" i="6"/>
  <c r="Z12417" i="6"/>
  <c r="Z12416" i="6"/>
  <c r="Z12415" i="6"/>
  <c r="Z12414" i="6"/>
  <c r="Z12413" i="6"/>
  <c r="Z12412" i="6"/>
  <c r="Z12411" i="6"/>
  <c r="Z12410" i="6"/>
  <c r="Z12409" i="6"/>
  <c r="Z12408" i="6"/>
  <c r="Z12407" i="6"/>
  <c r="Z12406" i="6"/>
  <c r="Z12405" i="6"/>
  <c r="Z12404" i="6"/>
  <c r="Z12403" i="6"/>
  <c r="Z12402" i="6"/>
  <c r="Z12401" i="6"/>
  <c r="Z12400" i="6"/>
  <c r="Z12399" i="6"/>
  <c r="Z12398" i="6"/>
  <c r="Z12397" i="6"/>
  <c r="Z12396" i="6"/>
  <c r="Z12395" i="6"/>
  <c r="Z12394" i="6"/>
  <c r="Z12393" i="6"/>
  <c r="Z12392" i="6"/>
  <c r="Z12391" i="6"/>
  <c r="Z12390" i="6"/>
  <c r="Z12389" i="6"/>
  <c r="Z12388" i="6"/>
  <c r="Z12387" i="6"/>
  <c r="Z12386" i="6"/>
  <c r="Z12385" i="6"/>
  <c r="Z12384" i="6"/>
  <c r="Z12383" i="6"/>
  <c r="Z12382" i="6"/>
  <c r="Z12381" i="6"/>
  <c r="Z12380" i="6"/>
  <c r="Z12379" i="6"/>
  <c r="Z12378" i="6"/>
  <c r="Z12377" i="6"/>
  <c r="Z12376" i="6"/>
  <c r="Z12375" i="6"/>
  <c r="Z12374" i="6"/>
  <c r="Z12373" i="6"/>
  <c r="Z12372" i="6"/>
  <c r="Z12371" i="6"/>
  <c r="Z12370" i="6"/>
  <c r="Z12369" i="6"/>
  <c r="Z12368" i="6"/>
  <c r="Z12367" i="6"/>
  <c r="Z12366" i="6"/>
  <c r="Z12365" i="6"/>
  <c r="Z12364" i="6"/>
  <c r="Z12363" i="6"/>
  <c r="Z12362" i="6"/>
  <c r="Z12361" i="6"/>
  <c r="Z12360" i="6"/>
  <c r="Z12359" i="6"/>
  <c r="Z12358" i="6"/>
  <c r="Z12357" i="6"/>
  <c r="Z12356" i="6"/>
  <c r="Z12355" i="6"/>
  <c r="Z12354" i="6"/>
  <c r="Z12353" i="6"/>
  <c r="Z12352" i="6"/>
  <c r="Z12351" i="6"/>
  <c r="Z12350" i="6"/>
  <c r="Z12349" i="6"/>
  <c r="Z12348" i="6"/>
  <c r="Z12347" i="6"/>
  <c r="Z12346" i="6"/>
  <c r="Z12345" i="6"/>
  <c r="Z12344" i="6"/>
  <c r="Z12343" i="6"/>
  <c r="Z12342" i="6"/>
  <c r="Z12341" i="6"/>
  <c r="Z12340" i="6"/>
  <c r="Z12339" i="6"/>
  <c r="Z12338" i="6"/>
  <c r="Z12337" i="6"/>
  <c r="Z12336" i="6"/>
  <c r="Z12335" i="6"/>
  <c r="Z12334" i="6"/>
  <c r="Z12333" i="6"/>
  <c r="Z12332" i="6"/>
  <c r="Z12331" i="6"/>
  <c r="Z12330" i="6"/>
  <c r="Z12329" i="6"/>
  <c r="Z12328" i="6"/>
  <c r="Z12327" i="6"/>
  <c r="Z12326" i="6"/>
  <c r="Z12325" i="6"/>
  <c r="Z12324" i="6"/>
  <c r="Z12323" i="6"/>
  <c r="Z12322" i="6"/>
  <c r="Z12321" i="6"/>
  <c r="Z12320" i="6"/>
  <c r="Z12319" i="6"/>
  <c r="Z12318" i="6"/>
  <c r="Z12317" i="6"/>
  <c r="Z12316" i="6"/>
  <c r="Z12315" i="6"/>
  <c r="Z12314" i="6"/>
  <c r="Z12313" i="6"/>
  <c r="Z12312" i="6"/>
  <c r="Z12311" i="6"/>
  <c r="Z12310" i="6"/>
  <c r="Z12309" i="6"/>
  <c r="Z12308" i="6"/>
  <c r="Z12307" i="6"/>
  <c r="Z12306" i="6"/>
  <c r="Z12305" i="6"/>
  <c r="Z12304" i="6"/>
  <c r="Z12303" i="6"/>
  <c r="Z12302" i="6"/>
  <c r="Z12301" i="6"/>
  <c r="Z12300" i="6"/>
  <c r="Z12299" i="6"/>
  <c r="Z12298" i="6"/>
  <c r="Z12297" i="6"/>
  <c r="Z12296" i="6"/>
  <c r="Z12295" i="6"/>
  <c r="Z12294" i="6"/>
  <c r="Z12293" i="6"/>
  <c r="Z12292" i="6"/>
  <c r="Z12291" i="6"/>
  <c r="Z12290" i="6"/>
  <c r="Z12289" i="6"/>
  <c r="Z12288" i="6"/>
  <c r="Z12287" i="6"/>
  <c r="Z12286" i="6"/>
  <c r="Z12285" i="6"/>
  <c r="Z12284" i="6"/>
  <c r="Z12283" i="6"/>
  <c r="Z12282" i="6"/>
  <c r="Z12281" i="6"/>
  <c r="Z12280" i="6"/>
  <c r="Z12279" i="6"/>
  <c r="Z12278" i="6"/>
  <c r="Z12277" i="6"/>
  <c r="Z12276" i="6"/>
  <c r="Z12275" i="6"/>
  <c r="Z12274" i="6"/>
  <c r="Z12273" i="6"/>
  <c r="Z12272" i="6"/>
  <c r="Z12271" i="6"/>
  <c r="Z12270" i="6"/>
  <c r="Z12269" i="6"/>
  <c r="Z12268" i="6"/>
  <c r="Z12267" i="6"/>
  <c r="Z12266" i="6"/>
  <c r="Z12265" i="6"/>
  <c r="Z12264" i="6"/>
  <c r="Z12263" i="6"/>
  <c r="Z12262" i="6"/>
  <c r="Z12261" i="6"/>
  <c r="Z12260" i="6"/>
  <c r="Z12259" i="6"/>
  <c r="Z12258" i="6"/>
  <c r="Z12257" i="6"/>
  <c r="Z12256" i="6"/>
  <c r="Z12255" i="6"/>
  <c r="Z12254" i="6"/>
  <c r="Z12253" i="6"/>
  <c r="Z12252" i="6"/>
  <c r="Z12251" i="6"/>
  <c r="Z12250" i="6"/>
  <c r="Z12249" i="6"/>
  <c r="Z12248" i="6"/>
  <c r="Z12247" i="6"/>
  <c r="Z12246" i="6"/>
  <c r="Z12245" i="6"/>
  <c r="Z12244" i="6"/>
  <c r="Z12243" i="6"/>
  <c r="Z12242" i="6"/>
  <c r="Z12241" i="6"/>
  <c r="Z12240" i="6"/>
  <c r="Z12239" i="6"/>
  <c r="Z12238" i="6"/>
  <c r="Z12237" i="6"/>
  <c r="Z12236" i="6"/>
  <c r="Z12235" i="6"/>
  <c r="Z12234" i="6"/>
  <c r="Z12233" i="6"/>
  <c r="Z12232" i="6"/>
  <c r="Z12231" i="6"/>
  <c r="Z12230" i="6"/>
  <c r="Z12229" i="6"/>
  <c r="Z12228" i="6"/>
  <c r="Z12227" i="6"/>
  <c r="Z12226" i="6"/>
  <c r="Z12225" i="6"/>
  <c r="Z12224" i="6"/>
  <c r="Z12223" i="6"/>
  <c r="Z12222" i="6"/>
  <c r="Z12221" i="6"/>
  <c r="Z12220" i="6"/>
  <c r="Z12219" i="6"/>
  <c r="Z12218" i="6"/>
  <c r="Z12217" i="6"/>
  <c r="Z12216" i="6"/>
  <c r="Z12215" i="6"/>
  <c r="Z12214" i="6"/>
  <c r="Z12213" i="6"/>
  <c r="Z12212" i="6"/>
  <c r="Z12211" i="6"/>
  <c r="Z12210" i="6"/>
  <c r="Z12209" i="6"/>
  <c r="Z12208" i="6"/>
  <c r="Z12207" i="6"/>
  <c r="Z12206" i="6"/>
  <c r="Z12205" i="6"/>
  <c r="Z12204" i="6"/>
  <c r="Z12203" i="6"/>
  <c r="Z12202" i="6"/>
  <c r="Z12201" i="6"/>
  <c r="Z12200" i="6"/>
  <c r="Z12199" i="6"/>
  <c r="Z12198" i="6"/>
  <c r="Z12197" i="6"/>
  <c r="Z12196" i="6"/>
  <c r="Z12195" i="6"/>
  <c r="Z12194" i="6"/>
  <c r="Z12193" i="6"/>
  <c r="Z12192" i="6"/>
  <c r="Z12191" i="6"/>
  <c r="Z12190" i="6"/>
  <c r="Z12189" i="6"/>
  <c r="Z12188" i="6"/>
  <c r="Z12187" i="6"/>
  <c r="Z12186" i="6"/>
  <c r="Z12185" i="6"/>
  <c r="Z12184" i="6"/>
  <c r="Z12183" i="6"/>
  <c r="Z12182" i="6"/>
  <c r="Z12181" i="6"/>
  <c r="Z12180" i="6"/>
  <c r="Z12179" i="6"/>
  <c r="Z12178" i="6"/>
  <c r="Z12177" i="6"/>
  <c r="Z12176" i="6"/>
  <c r="Z12175" i="6"/>
  <c r="Z12174" i="6"/>
  <c r="Z12173" i="6"/>
  <c r="Z12172" i="6"/>
  <c r="Z12171" i="6"/>
  <c r="Z12170" i="6"/>
  <c r="Z12169" i="6"/>
  <c r="Z12168" i="6"/>
  <c r="Z12167" i="6"/>
  <c r="Z12166" i="6"/>
  <c r="Z12165" i="6"/>
  <c r="Z12164" i="6"/>
  <c r="Z12163" i="6"/>
  <c r="Z12162" i="6"/>
  <c r="Z12161" i="6"/>
  <c r="Z12160" i="6"/>
  <c r="Z12159" i="6"/>
  <c r="Z12158" i="6"/>
  <c r="Z12157" i="6"/>
  <c r="Z12156" i="6"/>
  <c r="Z12155" i="6"/>
  <c r="Z12154" i="6"/>
  <c r="Z12153" i="6"/>
  <c r="Z12152" i="6"/>
  <c r="Z12151" i="6"/>
  <c r="Z12150" i="6"/>
  <c r="Z12149" i="6"/>
  <c r="Z12148" i="6"/>
  <c r="Z12147" i="6"/>
  <c r="Z12146" i="6"/>
  <c r="Z12145" i="6"/>
  <c r="Z12144" i="6"/>
  <c r="Z12143" i="6"/>
  <c r="Z12142" i="6"/>
  <c r="Z12141" i="6"/>
  <c r="Z12140" i="6"/>
  <c r="Z12139" i="6"/>
  <c r="Z12138" i="6"/>
  <c r="Z12137" i="6"/>
  <c r="Z12136" i="6"/>
  <c r="Z12135" i="6"/>
  <c r="Z12134" i="6"/>
  <c r="Z12133" i="6"/>
  <c r="Z12132" i="6"/>
  <c r="Z12131" i="6"/>
  <c r="Z12130" i="6"/>
  <c r="Z12129" i="6"/>
  <c r="Z12128" i="6"/>
  <c r="Z12127" i="6"/>
  <c r="Z12126" i="6"/>
  <c r="Z12125" i="6"/>
  <c r="Z12124" i="6"/>
  <c r="Z12123" i="6"/>
  <c r="Z12122" i="6"/>
  <c r="Z12121" i="6"/>
  <c r="Z12120" i="6"/>
  <c r="Z12119" i="6"/>
  <c r="Z12118" i="6"/>
  <c r="Z12117" i="6"/>
  <c r="Z12116" i="6"/>
  <c r="Z12115" i="6"/>
  <c r="Z12114" i="6"/>
  <c r="Z12113" i="6"/>
  <c r="Z12112" i="6"/>
  <c r="Z12111" i="6"/>
  <c r="Z12110" i="6"/>
  <c r="Z12109" i="6"/>
  <c r="Z12108" i="6"/>
  <c r="Z12107" i="6"/>
  <c r="Z12106" i="6"/>
  <c r="Z12105" i="6"/>
  <c r="Z12104" i="6"/>
  <c r="Z12103" i="6"/>
  <c r="Z12102" i="6"/>
  <c r="Z12101" i="6"/>
  <c r="Z12100" i="6"/>
  <c r="Z12099" i="6"/>
  <c r="Z12098" i="6"/>
  <c r="Z12097" i="6"/>
  <c r="Z12096" i="6"/>
  <c r="Z12095" i="6"/>
  <c r="Z12094" i="6"/>
  <c r="Z12093" i="6"/>
  <c r="Z12092" i="6"/>
  <c r="Z12091" i="6"/>
  <c r="Z12090" i="6"/>
  <c r="Z12089" i="6"/>
  <c r="Z12088" i="6"/>
  <c r="Z12087" i="6"/>
  <c r="Z12086" i="6"/>
  <c r="Z12085" i="6"/>
  <c r="Z12084" i="6"/>
  <c r="Z12083" i="6"/>
  <c r="Z12082" i="6"/>
  <c r="Z12081" i="6"/>
  <c r="Z12080" i="6"/>
  <c r="Z12079" i="6"/>
  <c r="Z12078" i="6"/>
  <c r="Z12077" i="6"/>
  <c r="Z12076" i="6"/>
  <c r="Z12075" i="6"/>
  <c r="Z12074" i="6"/>
  <c r="Z12073" i="6"/>
  <c r="Z12072" i="6"/>
  <c r="Z12071" i="6"/>
  <c r="Z12070" i="6"/>
  <c r="Z12069" i="6"/>
  <c r="Z12068" i="6"/>
  <c r="Z12067" i="6"/>
  <c r="Z12066" i="6"/>
  <c r="Z12065" i="6"/>
  <c r="Z12064" i="6"/>
  <c r="Z12063" i="6"/>
  <c r="Z12062" i="6"/>
  <c r="Z12061" i="6"/>
  <c r="Z12060" i="6"/>
  <c r="Z12059" i="6"/>
  <c r="Z12058" i="6"/>
  <c r="Z12057" i="6"/>
  <c r="Z12056" i="6"/>
  <c r="Z12055" i="6"/>
  <c r="Z12054" i="6"/>
  <c r="Z12053" i="6"/>
  <c r="Z12052" i="6"/>
  <c r="Z12051" i="6"/>
  <c r="Z12050" i="6"/>
  <c r="Z12049" i="6"/>
  <c r="Z12048" i="6"/>
  <c r="Z12047" i="6"/>
  <c r="Z12046" i="6"/>
  <c r="Z12045" i="6"/>
  <c r="Z12044" i="6"/>
  <c r="Z12043" i="6"/>
  <c r="Z12042" i="6"/>
  <c r="Z12041" i="6"/>
  <c r="Z12040" i="6"/>
  <c r="Z12039" i="6"/>
  <c r="Z12038" i="6"/>
  <c r="Z12037" i="6"/>
  <c r="Z12036" i="6"/>
  <c r="Z12035" i="6"/>
  <c r="Z12034" i="6"/>
  <c r="Z12033" i="6"/>
  <c r="Z12032" i="6"/>
  <c r="Z12031" i="6"/>
  <c r="Z12030" i="6"/>
  <c r="Z12029" i="6"/>
  <c r="Z12028" i="6"/>
  <c r="Z12027" i="6"/>
  <c r="Z12026" i="6"/>
  <c r="Z12025" i="6"/>
  <c r="Z12024" i="6"/>
  <c r="Z12023" i="6"/>
  <c r="Z12022" i="6"/>
  <c r="Z12021" i="6"/>
  <c r="Z12020" i="6"/>
  <c r="Z12019" i="6"/>
  <c r="Z12018" i="6"/>
  <c r="Z12017" i="6"/>
  <c r="Z12016" i="6"/>
  <c r="Z12015" i="6"/>
  <c r="Z12014" i="6"/>
  <c r="Z12013" i="6"/>
  <c r="Z12012" i="6"/>
  <c r="Z12011" i="6"/>
  <c r="Z12010" i="6"/>
  <c r="Z12009" i="6"/>
  <c r="Z12008" i="6"/>
  <c r="Z12007" i="6"/>
  <c r="Z12006" i="6"/>
  <c r="Z12005" i="6"/>
  <c r="Z12004" i="6"/>
  <c r="Z12003" i="6"/>
  <c r="Z12002" i="6"/>
  <c r="Z12001" i="6"/>
  <c r="Z12000" i="6"/>
  <c r="Z11999" i="6"/>
  <c r="Z11998" i="6"/>
  <c r="Z11997" i="6"/>
  <c r="Z11996" i="6"/>
  <c r="Z11995" i="6"/>
  <c r="Z11994" i="6"/>
  <c r="Z11993" i="6"/>
  <c r="Z11992" i="6"/>
  <c r="Z11991" i="6"/>
  <c r="Z11990" i="6"/>
  <c r="Z11989" i="6"/>
  <c r="Z11988" i="6"/>
  <c r="Z11987" i="6"/>
  <c r="Z11986" i="6"/>
  <c r="Z11985" i="6"/>
  <c r="Z11984" i="6"/>
  <c r="Z11983" i="6"/>
  <c r="Z11982" i="6"/>
  <c r="Z11981" i="6"/>
  <c r="Z11980" i="6"/>
  <c r="Z11979" i="6"/>
  <c r="Z11978" i="6"/>
  <c r="Z11977" i="6"/>
  <c r="Z11976" i="6"/>
  <c r="Z11975" i="6"/>
  <c r="Z11974" i="6"/>
  <c r="Z11973" i="6"/>
  <c r="Z11972" i="6"/>
  <c r="Z11971" i="6"/>
  <c r="Z11970" i="6"/>
  <c r="Z11969" i="6"/>
  <c r="Z11968" i="6"/>
  <c r="Z11967" i="6"/>
  <c r="Z11966" i="6"/>
  <c r="Z11965" i="6"/>
  <c r="Z11964" i="6"/>
  <c r="Z11963" i="6"/>
  <c r="Z11962" i="6"/>
  <c r="Z11961" i="6"/>
  <c r="Z11960" i="6"/>
  <c r="Z11959" i="6"/>
  <c r="Z11958" i="6"/>
  <c r="Z11957" i="6"/>
  <c r="Z11956" i="6"/>
  <c r="Z11955" i="6"/>
  <c r="Z11954" i="6"/>
  <c r="Z11953" i="6"/>
  <c r="Z11952" i="6"/>
  <c r="Z11951" i="6"/>
  <c r="Z11950" i="6"/>
  <c r="Z11949" i="6"/>
  <c r="Z11948" i="6"/>
  <c r="Z11947" i="6"/>
  <c r="Z11946" i="6"/>
  <c r="Z11945" i="6"/>
  <c r="Z11944" i="6"/>
  <c r="Z11943" i="6"/>
  <c r="Z11942" i="6"/>
  <c r="Z11941" i="6"/>
  <c r="Z11940" i="6"/>
  <c r="Z11939" i="6"/>
  <c r="Z11938" i="6"/>
  <c r="Z11937" i="6"/>
  <c r="Z11936" i="6"/>
  <c r="Z11935" i="6"/>
  <c r="Z11934" i="6"/>
  <c r="Z11933" i="6"/>
  <c r="Z11932" i="6"/>
  <c r="Z11931" i="6"/>
  <c r="Z11930" i="6"/>
  <c r="Z11929" i="6"/>
  <c r="Z11928" i="6"/>
  <c r="Z11927" i="6"/>
  <c r="Z11926" i="6"/>
  <c r="Z11925" i="6"/>
  <c r="Z11924" i="6"/>
  <c r="Z11923" i="6"/>
  <c r="Z11922" i="6"/>
  <c r="Z11921" i="6"/>
  <c r="Z11920" i="6"/>
  <c r="Z11919" i="6"/>
  <c r="Z11918" i="6"/>
  <c r="Z11917" i="6"/>
  <c r="Z11916" i="6"/>
  <c r="Z11915" i="6"/>
  <c r="Z11914" i="6"/>
  <c r="Z11913" i="6"/>
  <c r="Z11912" i="6"/>
  <c r="Z11911" i="6"/>
  <c r="Z11910" i="6"/>
  <c r="Z11909" i="6"/>
  <c r="Z11908" i="6"/>
  <c r="Z11907" i="6"/>
  <c r="Z11906" i="6"/>
  <c r="Z11905" i="6"/>
  <c r="Z11904" i="6"/>
  <c r="Z11903" i="6"/>
  <c r="Z11902" i="6"/>
  <c r="Z11901" i="6"/>
  <c r="Z11900" i="6"/>
  <c r="Z11899" i="6"/>
  <c r="Z11898" i="6"/>
  <c r="Z11897" i="6"/>
  <c r="Z11896" i="6"/>
  <c r="Z11895" i="6"/>
  <c r="Z11894" i="6"/>
  <c r="Z11893" i="6"/>
  <c r="Z11892" i="6"/>
  <c r="Z11891" i="6"/>
  <c r="Z11890" i="6"/>
  <c r="Z11889" i="6"/>
  <c r="Z11888" i="6"/>
  <c r="Z11887" i="6"/>
  <c r="Z11886" i="6"/>
  <c r="Z11885" i="6"/>
  <c r="Z11884" i="6"/>
  <c r="Z11883" i="6"/>
  <c r="Z11882" i="6"/>
  <c r="Z11881" i="6"/>
  <c r="Z11880" i="6"/>
  <c r="Z11879" i="6"/>
  <c r="Z11878" i="6"/>
  <c r="Z11877" i="6"/>
  <c r="Z11876" i="6"/>
  <c r="Z11875" i="6"/>
  <c r="Z11874" i="6"/>
  <c r="Z11873" i="6"/>
  <c r="Z11872" i="6"/>
  <c r="Z11871" i="6"/>
  <c r="Z11870" i="6"/>
  <c r="Z11869" i="6"/>
  <c r="Z11868" i="6"/>
  <c r="Z11867" i="6"/>
  <c r="Z11866" i="6"/>
  <c r="Z11865" i="6"/>
  <c r="Z11864" i="6"/>
  <c r="Z11863" i="6"/>
  <c r="Z11862" i="6"/>
  <c r="Z11861" i="6"/>
  <c r="Z11860" i="6"/>
  <c r="Z11859" i="6"/>
  <c r="Z11858" i="6"/>
  <c r="Z11857" i="6"/>
  <c r="Z11856" i="6"/>
  <c r="Z11855" i="6"/>
  <c r="Z11854" i="6"/>
  <c r="Z11853" i="6"/>
  <c r="Z11852" i="6"/>
  <c r="Z11851" i="6"/>
  <c r="Z11850" i="6"/>
  <c r="Z11849" i="6"/>
  <c r="Z11848" i="6"/>
  <c r="Z11847" i="6"/>
  <c r="Z11846" i="6"/>
  <c r="Z11845" i="6"/>
  <c r="Z11844" i="6"/>
  <c r="Z11843" i="6"/>
  <c r="Z11842" i="6"/>
  <c r="Z11841" i="6"/>
  <c r="Z11840" i="6"/>
  <c r="Z11839" i="6"/>
  <c r="Z11838" i="6"/>
  <c r="Z11837" i="6"/>
  <c r="Z11836" i="6"/>
  <c r="Z11835" i="6"/>
  <c r="Z11834" i="6"/>
  <c r="Z11833" i="6"/>
  <c r="Z11832" i="6"/>
  <c r="Z11831" i="6"/>
  <c r="Z11830" i="6"/>
  <c r="Z11829" i="6"/>
  <c r="Z11828" i="6"/>
  <c r="Z11827" i="6"/>
  <c r="Z11826" i="6"/>
  <c r="Z11825" i="6"/>
  <c r="Z11824" i="6"/>
  <c r="Z11823" i="6"/>
  <c r="Z11822" i="6"/>
  <c r="Z11821" i="6"/>
  <c r="Z11820" i="6"/>
  <c r="Z11819" i="6"/>
  <c r="Z11818" i="6"/>
  <c r="Z11817" i="6"/>
  <c r="Z11816" i="6"/>
  <c r="Z11815" i="6"/>
  <c r="Z11814" i="6"/>
  <c r="Z11813" i="6"/>
  <c r="Z11812" i="6"/>
  <c r="Z11811" i="6"/>
  <c r="Z11810" i="6"/>
  <c r="Z11809" i="6"/>
  <c r="Z11808" i="6"/>
  <c r="Z11807" i="6"/>
  <c r="Z11806" i="6"/>
  <c r="Z11805" i="6"/>
  <c r="Z11804" i="6"/>
  <c r="Z11803" i="6"/>
  <c r="Z11802" i="6"/>
  <c r="Z11801" i="6"/>
  <c r="Z11800" i="6"/>
  <c r="Z11799" i="6"/>
  <c r="Z11798" i="6"/>
  <c r="Z11797" i="6"/>
  <c r="Z11796" i="6"/>
  <c r="Z11795" i="6"/>
  <c r="Z11794" i="6"/>
  <c r="Z11793" i="6"/>
  <c r="Z11792" i="6"/>
  <c r="Z11791" i="6"/>
  <c r="Z11790" i="6"/>
  <c r="Z11789" i="6"/>
  <c r="Z11788" i="6"/>
  <c r="Z11787" i="6"/>
  <c r="Z11786" i="6"/>
  <c r="Z11785" i="6"/>
  <c r="Z11784" i="6"/>
  <c r="Z11783" i="6"/>
  <c r="Z11782" i="6"/>
  <c r="Z11781" i="6"/>
  <c r="Z11780" i="6"/>
  <c r="Z11779" i="6"/>
  <c r="Z11778" i="6"/>
  <c r="Z11777" i="6"/>
  <c r="Z11776" i="6"/>
  <c r="Z11775" i="6"/>
  <c r="Z11774" i="6"/>
  <c r="Z11773" i="6"/>
  <c r="Z11772" i="6"/>
  <c r="Z11771" i="6"/>
  <c r="Z11770" i="6"/>
  <c r="Z11769" i="6"/>
  <c r="Z11768" i="6"/>
  <c r="Z11767" i="6"/>
  <c r="Z11766" i="6"/>
  <c r="Z11765" i="6"/>
  <c r="Z11764" i="6"/>
  <c r="Z11763" i="6"/>
  <c r="Z11762" i="6"/>
  <c r="Z11761" i="6"/>
  <c r="Z11760" i="6"/>
  <c r="Z11759" i="6"/>
  <c r="Z11758" i="6"/>
  <c r="Z11757" i="6"/>
  <c r="Z11756" i="6"/>
  <c r="Z11755" i="6"/>
  <c r="Z11754" i="6"/>
  <c r="Z11753" i="6"/>
  <c r="Z11752" i="6"/>
  <c r="Z11751" i="6"/>
  <c r="Z11750" i="6"/>
  <c r="Z11749" i="6"/>
  <c r="Z11748" i="6"/>
  <c r="Z11747" i="6"/>
  <c r="Z11746" i="6"/>
  <c r="Z11745" i="6"/>
  <c r="Z11744" i="6"/>
  <c r="Z11743" i="6"/>
  <c r="Z11742" i="6"/>
  <c r="Z11741" i="6"/>
  <c r="Z11740" i="6"/>
  <c r="Z11739" i="6"/>
  <c r="Z11738" i="6"/>
  <c r="Z11737" i="6"/>
  <c r="Z11736" i="6"/>
  <c r="Z11735" i="6"/>
  <c r="Z11734" i="6"/>
  <c r="Z11733" i="6"/>
  <c r="Z11732" i="6"/>
  <c r="Z11731" i="6"/>
  <c r="Z11730" i="6"/>
  <c r="Z11729" i="6"/>
  <c r="Z11728" i="6"/>
  <c r="Z11727" i="6"/>
  <c r="Z11726" i="6"/>
  <c r="Z11725" i="6"/>
  <c r="Z11724" i="6"/>
  <c r="Z11723" i="6"/>
  <c r="Z11722" i="6"/>
  <c r="Z11721" i="6"/>
  <c r="Z11720" i="6"/>
  <c r="Z11719" i="6"/>
  <c r="Z11718" i="6"/>
  <c r="Z11717" i="6"/>
  <c r="Z11716" i="6"/>
  <c r="Z11715" i="6"/>
  <c r="Z11714" i="6"/>
  <c r="Z11713" i="6"/>
  <c r="Z11712" i="6"/>
  <c r="Z11711" i="6"/>
  <c r="Z11710" i="6"/>
  <c r="Z11709" i="6"/>
  <c r="Z11708" i="6"/>
  <c r="Z11707" i="6"/>
  <c r="Z11706" i="6"/>
  <c r="Z11705" i="6"/>
  <c r="Z11704" i="6"/>
  <c r="Z11703" i="6"/>
  <c r="Z11702" i="6"/>
  <c r="Z11701" i="6"/>
  <c r="Z11700" i="6"/>
  <c r="Z11699" i="6"/>
  <c r="Z11698" i="6"/>
  <c r="Z11697" i="6"/>
  <c r="Z11696" i="6"/>
  <c r="Z11695" i="6"/>
  <c r="Z11694" i="6"/>
  <c r="Z11693" i="6"/>
  <c r="Z11692" i="6"/>
  <c r="Z11691" i="6"/>
  <c r="Z11690" i="6"/>
  <c r="Z11689" i="6"/>
  <c r="Z11688" i="6"/>
  <c r="Z11687" i="6"/>
  <c r="Z11686" i="6"/>
  <c r="Z11685" i="6"/>
  <c r="Z11684" i="6"/>
  <c r="Z11683" i="6"/>
  <c r="Z11682" i="6"/>
  <c r="Z11681" i="6"/>
  <c r="Z11680" i="6"/>
  <c r="Z11679" i="6"/>
  <c r="Z11678" i="6"/>
  <c r="Z11677" i="6"/>
  <c r="Z11676" i="6"/>
  <c r="Z11675" i="6"/>
  <c r="Z11674" i="6"/>
  <c r="Z11673" i="6"/>
  <c r="Z11672" i="6"/>
  <c r="Z11671" i="6"/>
  <c r="Z11670" i="6"/>
  <c r="Z11669" i="6"/>
  <c r="Z11668" i="6"/>
  <c r="Z11667" i="6"/>
  <c r="Z11666" i="6"/>
  <c r="Z11665" i="6"/>
  <c r="Z11664" i="6"/>
  <c r="Z11663" i="6"/>
  <c r="Z11662" i="6"/>
  <c r="Z11661" i="6"/>
  <c r="Z11660" i="6"/>
  <c r="Z11659" i="6"/>
  <c r="Z11658" i="6"/>
  <c r="Z11657" i="6"/>
  <c r="Z11656" i="6"/>
  <c r="Z11655" i="6"/>
  <c r="Z11654" i="6"/>
  <c r="Z11653" i="6"/>
  <c r="Z11652" i="6"/>
  <c r="Z11651" i="6"/>
  <c r="Z11650" i="6"/>
  <c r="Z11649" i="6"/>
  <c r="Z11648" i="6"/>
  <c r="Z11647" i="6"/>
  <c r="Z11646" i="6"/>
  <c r="Z11645" i="6"/>
  <c r="Z11644" i="6"/>
  <c r="Z11643" i="6"/>
  <c r="Z11642" i="6"/>
  <c r="Z11641" i="6"/>
  <c r="Z11640" i="6"/>
  <c r="Z11639" i="6"/>
  <c r="Z11638" i="6"/>
  <c r="Z11637" i="6"/>
  <c r="Z11636" i="6"/>
  <c r="Z11635" i="6"/>
  <c r="Z11634" i="6"/>
  <c r="Z11633" i="6"/>
  <c r="Z11632" i="6"/>
  <c r="Z11631" i="6"/>
  <c r="Z11630" i="6"/>
  <c r="Z11629" i="6"/>
  <c r="Z11628" i="6"/>
  <c r="Z11627" i="6"/>
  <c r="Z11626" i="6"/>
  <c r="Z11625" i="6"/>
  <c r="Z11624" i="6"/>
  <c r="Z11623" i="6"/>
  <c r="Z11622" i="6"/>
  <c r="Z11621" i="6"/>
  <c r="Z11620" i="6"/>
  <c r="Z11619" i="6"/>
  <c r="Z11618" i="6"/>
  <c r="Z11617" i="6"/>
  <c r="Z11616" i="6"/>
  <c r="Z11615" i="6"/>
  <c r="Z11614" i="6"/>
  <c r="Z11613" i="6"/>
  <c r="Z11612" i="6"/>
  <c r="Z11611" i="6"/>
  <c r="Z11610" i="6"/>
  <c r="Z11609" i="6"/>
  <c r="Z11608" i="6"/>
  <c r="Z11607" i="6"/>
  <c r="Z11606" i="6"/>
  <c r="Z11605" i="6"/>
  <c r="Z11604" i="6"/>
  <c r="Z11603" i="6"/>
  <c r="Z11602" i="6"/>
  <c r="Z11601" i="6"/>
  <c r="Z11600" i="6"/>
  <c r="Z11599" i="6"/>
  <c r="Z11598" i="6"/>
  <c r="Z11597" i="6"/>
  <c r="Z11596" i="6"/>
  <c r="Z11595" i="6"/>
  <c r="Z11594" i="6"/>
  <c r="Z11593" i="6"/>
  <c r="Z11592" i="6"/>
  <c r="Z11591" i="6"/>
  <c r="Z11590" i="6"/>
  <c r="Z11589" i="6"/>
  <c r="Z11588" i="6"/>
  <c r="Z11587" i="6"/>
  <c r="Z11586" i="6"/>
  <c r="Z11585" i="6"/>
  <c r="Z11584" i="6"/>
  <c r="Z11583" i="6"/>
  <c r="Z11582" i="6"/>
  <c r="Z11581" i="6"/>
  <c r="Z11580" i="6"/>
  <c r="Z11579" i="6"/>
  <c r="Z11578" i="6"/>
  <c r="Z11577" i="6"/>
  <c r="Z11576" i="6"/>
  <c r="Z11575" i="6"/>
  <c r="Z11574" i="6"/>
  <c r="Z11573" i="6"/>
  <c r="Z11572" i="6"/>
  <c r="Z11571" i="6"/>
  <c r="Z11570" i="6"/>
  <c r="Z11569" i="6"/>
  <c r="Z11568" i="6"/>
  <c r="Z11567" i="6"/>
  <c r="Z11566" i="6"/>
  <c r="Z11565" i="6"/>
  <c r="Z11564" i="6"/>
  <c r="Z11563" i="6"/>
  <c r="Z11562" i="6"/>
  <c r="Z11561" i="6"/>
  <c r="Z11560" i="6"/>
  <c r="Z11559" i="6"/>
  <c r="Z11558" i="6"/>
  <c r="Z11557" i="6"/>
  <c r="Z11556" i="6"/>
  <c r="Z11555" i="6"/>
  <c r="Z11554" i="6"/>
  <c r="Z11553" i="6"/>
  <c r="Z11552" i="6"/>
  <c r="Z11551" i="6"/>
  <c r="Z11550" i="6"/>
  <c r="Z11549" i="6"/>
  <c r="Z11548" i="6"/>
  <c r="Z11547" i="6"/>
  <c r="Z11546" i="6"/>
  <c r="Z11545" i="6"/>
  <c r="Z11544" i="6"/>
  <c r="Z11543" i="6"/>
  <c r="Z11542" i="6"/>
  <c r="Z11541" i="6"/>
  <c r="Z11540" i="6"/>
  <c r="Z11539" i="6"/>
  <c r="Z11538" i="6"/>
  <c r="Z11537" i="6"/>
  <c r="Z11536" i="6"/>
  <c r="Z11535" i="6"/>
  <c r="Z11534" i="6"/>
  <c r="Z11533" i="6"/>
  <c r="Z11532" i="6"/>
  <c r="Z11531" i="6"/>
  <c r="Z11530" i="6"/>
  <c r="Z11529" i="6"/>
  <c r="Z11528" i="6"/>
  <c r="Z11527" i="6"/>
  <c r="Z11526" i="6"/>
  <c r="Z11525" i="6"/>
  <c r="Z11524" i="6"/>
  <c r="Z11523" i="6"/>
  <c r="Z11522" i="6"/>
  <c r="Z11521" i="6"/>
  <c r="Z11520" i="6"/>
  <c r="Z11519" i="6"/>
  <c r="Z11518" i="6"/>
  <c r="Z11517" i="6"/>
  <c r="Z11516" i="6"/>
  <c r="Z11515" i="6"/>
  <c r="Z11514" i="6"/>
  <c r="Z11513" i="6"/>
  <c r="Z11512" i="6"/>
  <c r="Z11511" i="6"/>
  <c r="Z11510" i="6"/>
  <c r="Z11509" i="6"/>
  <c r="Z11508" i="6"/>
  <c r="Z11507" i="6"/>
  <c r="Z11506" i="6"/>
  <c r="Z11505" i="6"/>
  <c r="Z11504" i="6"/>
  <c r="Z11503" i="6"/>
  <c r="Z11502" i="6"/>
  <c r="Z11501" i="6"/>
  <c r="Z11500" i="6"/>
  <c r="Z11499" i="6"/>
  <c r="Z11498" i="6"/>
  <c r="Z11497" i="6"/>
  <c r="Z11496" i="6"/>
  <c r="Z11495" i="6"/>
  <c r="Z11494" i="6"/>
  <c r="Z11493" i="6"/>
  <c r="Z11492" i="6"/>
  <c r="Z11491" i="6"/>
  <c r="Z11490" i="6"/>
  <c r="Z11489" i="6"/>
  <c r="Z11488" i="6"/>
  <c r="Z11487" i="6"/>
  <c r="Z11486" i="6"/>
  <c r="Z11485" i="6"/>
  <c r="Z11484" i="6"/>
  <c r="Z11483" i="6"/>
  <c r="Z11482" i="6"/>
  <c r="Z11481" i="6"/>
  <c r="Z11480" i="6"/>
  <c r="Z11479" i="6"/>
  <c r="Z11478" i="6"/>
  <c r="Z11477" i="6"/>
  <c r="Z11476" i="6"/>
  <c r="Z11475" i="6"/>
  <c r="Z11474" i="6"/>
  <c r="Z11473" i="6"/>
  <c r="Z11472" i="6"/>
  <c r="Z11471" i="6"/>
  <c r="Z11470" i="6"/>
  <c r="Z11469" i="6"/>
  <c r="Z11468" i="6"/>
  <c r="Z11467" i="6"/>
  <c r="Z11466" i="6"/>
  <c r="Z11465" i="6"/>
  <c r="Z11464" i="6"/>
  <c r="Z11463" i="6"/>
  <c r="Z11462" i="6"/>
  <c r="Z11461" i="6"/>
  <c r="Z11460" i="6"/>
  <c r="Z11459" i="6"/>
  <c r="Z11458" i="6"/>
  <c r="Z11457" i="6"/>
  <c r="Z11456" i="6"/>
  <c r="Z11455" i="6"/>
  <c r="Z11454" i="6"/>
  <c r="Z11453" i="6"/>
  <c r="Z11452" i="6"/>
  <c r="Z11451" i="6"/>
  <c r="Z11450" i="6"/>
  <c r="Z11449" i="6"/>
  <c r="Z11448" i="6"/>
  <c r="Z11447" i="6"/>
  <c r="Z11446" i="6"/>
  <c r="Z11445" i="6"/>
  <c r="Z11444" i="6"/>
  <c r="Z11443" i="6"/>
  <c r="Z11442" i="6"/>
  <c r="Z11441" i="6"/>
  <c r="Z11440" i="6"/>
  <c r="Z11439" i="6"/>
  <c r="Z11438" i="6"/>
  <c r="Z11437" i="6"/>
  <c r="Z11436" i="6"/>
  <c r="Z11435" i="6"/>
  <c r="Z11434" i="6"/>
  <c r="Z11433" i="6"/>
  <c r="Z11432" i="6"/>
  <c r="Z11431" i="6"/>
  <c r="Z11430" i="6"/>
  <c r="Z11429" i="6"/>
  <c r="Z11428" i="6"/>
  <c r="Z11427" i="6"/>
  <c r="Z11426" i="6"/>
  <c r="Z11425" i="6"/>
  <c r="Z11424" i="6"/>
  <c r="Z11423" i="6"/>
  <c r="Z11422" i="6"/>
  <c r="Z11421" i="6"/>
  <c r="Z11420" i="6"/>
  <c r="Z11419" i="6"/>
  <c r="Z11418" i="6"/>
  <c r="Z11417" i="6"/>
  <c r="Z11416" i="6"/>
  <c r="Z11415" i="6"/>
  <c r="Z11414" i="6"/>
  <c r="Z11413" i="6"/>
  <c r="Z11412" i="6"/>
  <c r="Z11411" i="6"/>
  <c r="Z11410" i="6"/>
  <c r="Z11409" i="6"/>
  <c r="Z11408" i="6"/>
  <c r="Z11407" i="6"/>
  <c r="Z11406" i="6"/>
  <c r="Z11405" i="6"/>
  <c r="Z11404" i="6"/>
  <c r="Z11403" i="6"/>
  <c r="Z11402" i="6"/>
  <c r="Z11401" i="6"/>
  <c r="Z11400" i="6"/>
  <c r="Z11399" i="6"/>
  <c r="Z11398" i="6"/>
  <c r="Z11397" i="6"/>
  <c r="Z11396" i="6"/>
  <c r="Z11395" i="6"/>
  <c r="Z11394" i="6"/>
  <c r="Z11393" i="6"/>
  <c r="Z11392" i="6"/>
  <c r="Z11391" i="6"/>
  <c r="Z11390" i="6"/>
  <c r="Z11389" i="6"/>
  <c r="Z11388" i="6"/>
  <c r="Z11387" i="6"/>
  <c r="Z11386" i="6"/>
  <c r="Z11385" i="6"/>
  <c r="Z11384" i="6"/>
  <c r="Z11383" i="6"/>
  <c r="Z11382" i="6"/>
  <c r="Z11381" i="6"/>
  <c r="Z11380" i="6"/>
  <c r="Z11379" i="6"/>
  <c r="Z11378" i="6"/>
  <c r="Z11377" i="6"/>
  <c r="Z11376" i="6"/>
  <c r="Z11375" i="6"/>
  <c r="Z11374" i="6"/>
  <c r="Z11373" i="6"/>
  <c r="Z11372" i="6"/>
  <c r="Z11371" i="6"/>
  <c r="Z11370" i="6"/>
  <c r="Z11369" i="6"/>
  <c r="Z11368" i="6"/>
  <c r="Z11367" i="6"/>
  <c r="Z11366" i="6"/>
  <c r="Z11365" i="6"/>
  <c r="Z11364" i="6"/>
  <c r="Z11363" i="6"/>
  <c r="Z11362" i="6"/>
  <c r="Z11361" i="6"/>
  <c r="Z11360" i="6"/>
  <c r="Z11359" i="6"/>
  <c r="Z11358" i="6"/>
  <c r="Z11357" i="6"/>
  <c r="Z11356" i="6"/>
  <c r="Z11355" i="6"/>
  <c r="Z11354" i="6"/>
  <c r="Z11353" i="6"/>
  <c r="Z11352" i="6"/>
  <c r="Z11351" i="6"/>
  <c r="Z11350" i="6"/>
  <c r="Z11349" i="6"/>
  <c r="Z11348" i="6"/>
  <c r="Z11347" i="6"/>
  <c r="Z11346" i="6"/>
  <c r="Z11345" i="6"/>
  <c r="Z11344" i="6"/>
  <c r="Z11343" i="6"/>
  <c r="Z11342" i="6"/>
  <c r="Z11341" i="6"/>
  <c r="Z11340" i="6"/>
  <c r="Z11339" i="6"/>
  <c r="Z11338" i="6"/>
  <c r="Z11337" i="6"/>
  <c r="Z11336" i="6"/>
  <c r="Z11335" i="6"/>
  <c r="Z11334" i="6"/>
  <c r="Z11333" i="6"/>
  <c r="Z11332" i="6"/>
  <c r="Z11331" i="6"/>
  <c r="Z11330" i="6"/>
  <c r="Z11329" i="6"/>
  <c r="Z11328" i="6"/>
  <c r="Z11327" i="6"/>
  <c r="Z11326" i="6"/>
  <c r="Z11325" i="6"/>
  <c r="Z11324" i="6"/>
  <c r="Z11323" i="6"/>
  <c r="Z11322" i="6"/>
  <c r="Z11321" i="6"/>
  <c r="Z11320" i="6"/>
  <c r="Z11319" i="6"/>
  <c r="Z11318" i="6"/>
  <c r="Z11317" i="6"/>
  <c r="Z11316" i="6"/>
  <c r="Z11315" i="6"/>
  <c r="Z11314" i="6"/>
  <c r="Z11313" i="6"/>
  <c r="Z11312" i="6"/>
  <c r="Z11311" i="6"/>
  <c r="Z11310" i="6"/>
  <c r="Z11309" i="6"/>
  <c r="Z11308" i="6"/>
  <c r="Z11307" i="6"/>
  <c r="Z11306" i="6"/>
  <c r="Z11305" i="6"/>
  <c r="Z11304" i="6"/>
  <c r="Z11303" i="6"/>
  <c r="Z11302" i="6"/>
  <c r="Z11301" i="6"/>
  <c r="Z11300" i="6"/>
  <c r="Z11299" i="6"/>
  <c r="Z11298" i="6"/>
  <c r="Z11297" i="6"/>
  <c r="Z11296" i="6"/>
  <c r="Z11295" i="6"/>
  <c r="Z11294" i="6"/>
  <c r="Z11293" i="6"/>
  <c r="Z11292" i="6"/>
  <c r="Z11291" i="6"/>
  <c r="Z11290" i="6"/>
  <c r="Z11289" i="6"/>
  <c r="Z11288" i="6"/>
  <c r="Z11287" i="6"/>
  <c r="Z11286" i="6"/>
  <c r="Z11285" i="6"/>
  <c r="Z11284" i="6"/>
  <c r="Z11283" i="6"/>
  <c r="Z11282" i="6"/>
  <c r="Z11281" i="6"/>
  <c r="Z11280" i="6"/>
  <c r="Z11279" i="6"/>
  <c r="Z11278" i="6"/>
  <c r="Z11277" i="6"/>
  <c r="Z11276" i="6"/>
  <c r="Z11275" i="6"/>
  <c r="Z11274" i="6"/>
  <c r="Z11273" i="6"/>
  <c r="Z11272" i="6"/>
  <c r="Z11271" i="6"/>
  <c r="Z11270" i="6"/>
  <c r="Z11269" i="6"/>
  <c r="Z11268" i="6"/>
  <c r="Z11267" i="6"/>
  <c r="Z11266" i="6"/>
  <c r="Z11265" i="6"/>
  <c r="Z11264" i="6"/>
  <c r="Z11263" i="6"/>
  <c r="Z11262" i="6"/>
  <c r="Z11261" i="6"/>
  <c r="Z11260" i="6"/>
  <c r="Z11259" i="6"/>
  <c r="Z11258" i="6"/>
  <c r="Z11257" i="6"/>
  <c r="Z11256" i="6"/>
  <c r="Z11255" i="6"/>
  <c r="Z11254" i="6"/>
  <c r="Z11253" i="6"/>
  <c r="Z11252" i="6"/>
  <c r="Z11251" i="6"/>
  <c r="Z11250" i="6"/>
  <c r="Z11249" i="6"/>
  <c r="Z11248" i="6"/>
  <c r="Z11247" i="6"/>
  <c r="Z11246" i="6"/>
  <c r="Z11245" i="6"/>
  <c r="Z11244" i="6"/>
  <c r="Z11243" i="6"/>
  <c r="Z11242" i="6"/>
  <c r="Z11241" i="6"/>
  <c r="Z11240" i="6"/>
  <c r="Z11239" i="6"/>
  <c r="Z11238" i="6"/>
  <c r="Z11237" i="6"/>
  <c r="Z11236" i="6"/>
  <c r="Z11235" i="6"/>
  <c r="Z11234" i="6"/>
  <c r="Z11233" i="6"/>
  <c r="Z11232" i="6"/>
  <c r="Z11231" i="6"/>
  <c r="Z11230" i="6"/>
  <c r="Z11229" i="6"/>
  <c r="Z11228" i="6"/>
  <c r="Z11227" i="6"/>
  <c r="Z11226" i="6"/>
  <c r="Z11225" i="6"/>
  <c r="Z11224" i="6"/>
  <c r="Z11223" i="6"/>
  <c r="Z11222" i="6"/>
  <c r="Z11221" i="6"/>
  <c r="Z11220" i="6"/>
  <c r="Z11219" i="6"/>
  <c r="Z11218" i="6"/>
  <c r="Z11217" i="6"/>
  <c r="Z11216" i="6"/>
  <c r="Z11215" i="6"/>
  <c r="Z11214" i="6"/>
  <c r="Z11213" i="6"/>
  <c r="Z11212" i="6"/>
  <c r="Z11211" i="6"/>
  <c r="Z11210" i="6"/>
  <c r="Z11209" i="6"/>
  <c r="Z11208" i="6"/>
  <c r="Z11207" i="6"/>
  <c r="Z11206" i="6"/>
  <c r="Z11205" i="6"/>
  <c r="Z11204" i="6"/>
  <c r="Z11203" i="6"/>
  <c r="Z11202" i="6"/>
  <c r="Z11201" i="6"/>
  <c r="Z11200" i="6"/>
  <c r="Z11199" i="6"/>
  <c r="Z11198" i="6"/>
  <c r="Z11197" i="6"/>
  <c r="Z11196" i="6"/>
  <c r="Z11195" i="6"/>
  <c r="Z11194" i="6"/>
  <c r="Z11193" i="6"/>
  <c r="Z11192" i="6"/>
  <c r="Z11191" i="6"/>
  <c r="Z11190" i="6"/>
  <c r="Z11189" i="6"/>
  <c r="Z11188" i="6"/>
  <c r="Z11187" i="6"/>
  <c r="Z11186" i="6"/>
  <c r="Z11185" i="6"/>
  <c r="Z11184" i="6"/>
  <c r="Z11183" i="6"/>
  <c r="Z11182" i="6"/>
  <c r="Z11181" i="6"/>
  <c r="Z11180" i="6"/>
  <c r="Z11179" i="6"/>
  <c r="Z11178" i="6"/>
  <c r="Z11177" i="6"/>
  <c r="Z11176" i="6"/>
  <c r="Z11175" i="6"/>
  <c r="Z11174" i="6"/>
  <c r="Z11173" i="6"/>
  <c r="Z11172" i="6"/>
  <c r="Z11171" i="6"/>
  <c r="Z11170" i="6"/>
  <c r="Z11169" i="6"/>
  <c r="Z11168" i="6"/>
  <c r="Z11167" i="6"/>
  <c r="Z11166" i="6"/>
  <c r="Z11165" i="6"/>
  <c r="Z11164" i="6"/>
  <c r="Z11163" i="6"/>
  <c r="Z11162" i="6"/>
  <c r="Z11161" i="6"/>
  <c r="Z11160" i="6"/>
  <c r="Z11159" i="6"/>
  <c r="Z11158" i="6"/>
  <c r="Z11157" i="6"/>
  <c r="Z11156" i="6"/>
  <c r="Z11155" i="6"/>
  <c r="Z11154" i="6"/>
  <c r="Z11153" i="6"/>
  <c r="Z11152" i="6"/>
  <c r="Z11151" i="6"/>
  <c r="Z11150" i="6"/>
  <c r="Z11149" i="6"/>
  <c r="Z11148" i="6"/>
  <c r="Z11147" i="6"/>
  <c r="Z11146" i="6"/>
  <c r="Z11145" i="6"/>
  <c r="Z11144" i="6"/>
  <c r="Z11143" i="6"/>
  <c r="Z11142" i="6"/>
  <c r="Z11141" i="6"/>
  <c r="Z11140" i="6"/>
  <c r="Z11139" i="6"/>
  <c r="Z11138" i="6"/>
  <c r="Z11137" i="6"/>
  <c r="Z11136" i="6"/>
  <c r="Z11135" i="6"/>
  <c r="Z11134" i="6"/>
  <c r="Z11133" i="6"/>
  <c r="Z11132" i="6"/>
  <c r="Z11131" i="6"/>
  <c r="Z11130" i="6"/>
  <c r="Z11129" i="6"/>
  <c r="Z11128" i="6"/>
  <c r="Z11127" i="6"/>
  <c r="Z11126" i="6"/>
  <c r="Z11125" i="6"/>
  <c r="Z11124" i="6"/>
  <c r="Z11123" i="6"/>
  <c r="Z11122" i="6"/>
  <c r="Z11121" i="6"/>
  <c r="Z11120" i="6"/>
  <c r="Z11119" i="6"/>
  <c r="Z11118" i="6"/>
  <c r="Z11117" i="6"/>
  <c r="Z11116" i="6"/>
  <c r="Z11115" i="6"/>
  <c r="Z11114" i="6"/>
  <c r="Z11113" i="6"/>
  <c r="Z11112" i="6"/>
  <c r="Z11111" i="6"/>
  <c r="Z11110" i="6"/>
  <c r="Z11109" i="6"/>
  <c r="Z11108" i="6"/>
  <c r="Z11107" i="6"/>
  <c r="Z11106" i="6"/>
  <c r="Z11105" i="6"/>
  <c r="Z11104" i="6"/>
  <c r="Z11103" i="6"/>
  <c r="Z11102" i="6"/>
  <c r="Z11101" i="6"/>
  <c r="Z11100" i="6"/>
  <c r="Z11099" i="6"/>
  <c r="Z11098" i="6"/>
  <c r="Z11097" i="6"/>
  <c r="Z11096" i="6"/>
  <c r="Z11095" i="6"/>
  <c r="Z11094" i="6"/>
  <c r="Z11093" i="6"/>
  <c r="Z11092" i="6"/>
  <c r="Z11091" i="6"/>
  <c r="Z11090" i="6"/>
  <c r="Z11089" i="6"/>
  <c r="Z11088" i="6"/>
  <c r="Z11087" i="6"/>
  <c r="Z11086" i="6"/>
  <c r="Z11085" i="6"/>
  <c r="Z11084" i="6"/>
  <c r="Z11083" i="6"/>
  <c r="Z11082" i="6"/>
  <c r="Z11081" i="6"/>
  <c r="Z11080" i="6"/>
  <c r="Z11079" i="6"/>
  <c r="Z11078" i="6"/>
  <c r="Z11077" i="6"/>
  <c r="Z11076" i="6"/>
  <c r="Z11075" i="6"/>
  <c r="Z11074" i="6"/>
  <c r="Z11073" i="6"/>
  <c r="Z11072" i="6"/>
  <c r="Z11071" i="6"/>
  <c r="Z11070" i="6"/>
  <c r="Z11069" i="6"/>
  <c r="Z11068" i="6"/>
  <c r="Z11067" i="6"/>
  <c r="Z11066" i="6"/>
  <c r="Z11065" i="6"/>
  <c r="Z11064" i="6"/>
  <c r="Z11063" i="6"/>
  <c r="Z11062" i="6"/>
  <c r="Z11061" i="6"/>
  <c r="Z11060" i="6"/>
  <c r="Z11059" i="6"/>
  <c r="Z11058" i="6"/>
  <c r="Z11057" i="6"/>
  <c r="Z11056" i="6"/>
  <c r="Z11055" i="6"/>
  <c r="Z11054" i="6"/>
  <c r="Z11053" i="6"/>
  <c r="Z11052" i="6"/>
  <c r="Z11051" i="6"/>
  <c r="Z11050" i="6"/>
  <c r="Z11049" i="6"/>
  <c r="Z11048" i="6"/>
  <c r="Z11047" i="6"/>
  <c r="Z11046" i="6"/>
  <c r="Z11045" i="6"/>
  <c r="Z11044" i="6"/>
  <c r="Z11043" i="6"/>
  <c r="Z11042" i="6"/>
  <c r="Z11041" i="6"/>
  <c r="Z11040" i="6"/>
  <c r="Z11039" i="6"/>
  <c r="Z11038" i="6"/>
  <c r="Z11037" i="6"/>
  <c r="Z11036" i="6"/>
  <c r="Z11035" i="6"/>
  <c r="Z11034" i="6"/>
  <c r="Z11033" i="6"/>
  <c r="Z11032" i="6"/>
  <c r="Z11031" i="6"/>
  <c r="Z11030" i="6"/>
  <c r="Z11029" i="6"/>
  <c r="Z11028" i="6"/>
  <c r="Z11027" i="6"/>
  <c r="Z11026" i="6"/>
  <c r="Z11025" i="6"/>
  <c r="Z11024" i="6"/>
  <c r="Z11023" i="6"/>
  <c r="Z11022" i="6"/>
  <c r="Z11021" i="6"/>
  <c r="Z11020" i="6"/>
  <c r="Z11019" i="6"/>
  <c r="Z11018" i="6"/>
  <c r="Z11017" i="6"/>
  <c r="Z11016" i="6"/>
  <c r="Z11015" i="6"/>
  <c r="Z11014" i="6"/>
  <c r="Z11013" i="6"/>
  <c r="Z11012" i="6"/>
  <c r="Z11011" i="6"/>
  <c r="Z11010" i="6"/>
  <c r="Z11009" i="6"/>
  <c r="Z11008" i="6"/>
  <c r="Z11007" i="6"/>
  <c r="Z11006" i="6"/>
  <c r="Z11005" i="6"/>
  <c r="Z11004" i="6"/>
  <c r="Z11003" i="6"/>
  <c r="Z11002" i="6"/>
  <c r="Z11001" i="6"/>
  <c r="Z11000" i="6"/>
  <c r="Z10999" i="6"/>
  <c r="Z10998" i="6"/>
  <c r="Z10997" i="6"/>
  <c r="Z10996" i="6"/>
  <c r="Z10995" i="6"/>
  <c r="Z10994" i="6"/>
  <c r="Z10993" i="6"/>
  <c r="Z10992" i="6"/>
  <c r="Z10991" i="6"/>
  <c r="Z10990" i="6"/>
  <c r="Z10989" i="6"/>
  <c r="Z10988" i="6"/>
  <c r="Z10987" i="6"/>
  <c r="Z10986" i="6"/>
  <c r="Z10985" i="6"/>
  <c r="Z10984" i="6"/>
  <c r="Z10983" i="6"/>
  <c r="Z10982" i="6"/>
  <c r="Z10981" i="6"/>
  <c r="Z10980" i="6"/>
  <c r="Z10979" i="6"/>
  <c r="Z10978" i="6"/>
  <c r="Z10977" i="6"/>
  <c r="Z10976" i="6"/>
  <c r="Z10975" i="6"/>
  <c r="Z10974" i="6"/>
  <c r="Z10973" i="6"/>
  <c r="Z10972" i="6"/>
  <c r="Z10971" i="6"/>
  <c r="Z10970" i="6"/>
  <c r="Z10969" i="6"/>
  <c r="Z10968" i="6"/>
  <c r="Z10967" i="6"/>
  <c r="Z10966" i="6"/>
  <c r="Z10965" i="6"/>
  <c r="Z10964" i="6"/>
  <c r="Z10963" i="6"/>
  <c r="Z10962" i="6"/>
  <c r="Z10961" i="6"/>
  <c r="Z10960" i="6"/>
  <c r="Z10959" i="6"/>
  <c r="Z10958" i="6"/>
  <c r="Z10957" i="6"/>
  <c r="Z10956" i="6"/>
  <c r="Z10955" i="6"/>
  <c r="Z10954" i="6"/>
  <c r="Z10953" i="6"/>
  <c r="Z10952" i="6"/>
  <c r="Z10951" i="6"/>
  <c r="Z10950" i="6"/>
  <c r="Z10949" i="6"/>
  <c r="Z10948" i="6"/>
  <c r="Z10947" i="6"/>
  <c r="Z10946" i="6"/>
  <c r="Z10945" i="6"/>
  <c r="Z10944" i="6"/>
  <c r="Z10943" i="6"/>
  <c r="Z10942" i="6"/>
  <c r="Z10941" i="6"/>
  <c r="Z10940" i="6"/>
  <c r="Z10939" i="6"/>
  <c r="Z10938" i="6"/>
  <c r="Z10937" i="6"/>
  <c r="Z10936" i="6"/>
  <c r="Z10935" i="6"/>
  <c r="Z10934" i="6"/>
  <c r="Z10933" i="6"/>
  <c r="Z10932" i="6"/>
  <c r="Z10931" i="6"/>
  <c r="Z10930" i="6"/>
  <c r="Z10929" i="6"/>
  <c r="Z10928" i="6"/>
  <c r="Z10927" i="6"/>
  <c r="Z10926" i="6"/>
  <c r="Z10925" i="6"/>
  <c r="Z10924" i="6"/>
  <c r="Z10923" i="6"/>
  <c r="Z10922" i="6"/>
  <c r="Z10921" i="6"/>
  <c r="Z10920" i="6"/>
  <c r="Z10919" i="6"/>
  <c r="Z10918" i="6"/>
  <c r="Z10917" i="6"/>
  <c r="Z10916" i="6"/>
  <c r="Z10915" i="6"/>
  <c r="Z10914" i="6"/>
  <c r="Z10913" i="6"/>
  <c r="Z10912" i="6"/>
  <c r="Z10911" i="6"/>
  <c r="Z10910" i="6"/>
  <c r="Z10909" i="6"/>
  <c r="Z10908" i="6"/>
  <c r="Z10907" i="6"/>
  <c r="Z10906" i="6"/>
  <c r="Z10905" i="6"/>
  <c r="Z10904" i="6"/>
  <c r="Z10903" i="6"/>
  <c r="Z10902" i="6"/>
  <c r="Z10901" i="6"/>
  <c r="Z10900" i="6"/>
  <c r="Z10899" i="6"/>
  <c r="Z10898" i="6"/>
  <c r="Z10897" i="6"/>
  <c r="Z10896" i="6"/>
  <c r="Z10895" i="6"/>
  <c r="Z10894" i="6"/>
  <c r="Z10893" i="6"/>
  <c r="Z10892" i="6"/>
  <c r="Z10891" i="6"/>
  <c r="Z10890" i="6"/>
  <c r="Z10889" i="6"/>
  <c r="Z10888" i="6"/>
  <c r="Z10887" i="6"/>
  <c r="Z10886" i="6"/>
  <c r="Z10885" i="6"/>
  <c r="Z10884" i="6"/>
  <c r="Z10883" i="6"/>
  <c r="Z10882" i="6"/>
  <c r="Z10881" i="6"/>
  <c r="Z10880" i="6"/>
  <c r="Z10879" i="6"/>
  <c r="Z10878" i="6"/>
  <c r="Z10877" i="6"/>
  <c r="Z10876" i="6"/>
  <c r="Z10875" i="6"/>
  <c r="Z10874" i="6"/>
  <c r="Z10873" i="6"/>
  <c r="Z10872" i="6"/>
  <c r="Z10871" i="6"/>
  <c r="Z10870" i="6"/>
  <c r="Z10869" i="6"/>
  <c r="Z10868" i="6"/>
  <c r="Z10867" i="6"/>
  <c r="Z10866" i="6"/>
  <c r="Z10865" i="6"/>
  <c r="Z10864" i="6"/>
  <c r="Z10863" i="6"/>
  <c r="Z10862" i="6"/>
  <c r="Z10861" i="6"/>
  <c r="Z10860" i="6"/>
  <c r="Z10859" i="6"/>
  <c r="Z10858" i="6"/>
  <c r="Z10857" i="6"/>
  <c r="Z10856" i="6"/>
  <c r="Z10855" i="6"/>
  <c r="Z10854" i="6"/>
  <c r="Z10853" i="6"/>
  <c r="Z10852" i="6"/>
  <c r="Z10851" i="6"/>
  <c r="Z10850" i="6"/>
  <c r="Z10849" i="6"/>
  <c r="Z10848" i="6"/>
  <c r="Z10847" i="6"/>
  <c r="Z10846" i="6"/>
  <c r="Z10845" i="6"/>
  <c r="Z10844" i="6"/>
  <c r="Z10843" i="6"/>
  <c r="Z10842" i="6"/>
  <c r="Z10841" i="6"/>
  <c r="Z10840" i="6"/>
  <c r="Z10839" i="6"/>
  <c r="Z10838" i="6"/>
  <c r="Z10837" i="6"/>
  <c r="Z10836" i="6"/>
  <c r="Z10835" i="6"/>
  <c r="Z10834" i="6"/>
  <c r="Z10833" i="6"/>
  <c r="Z10832" i="6"/>
  <c r="Z10831" i="6"/>
  <c r="Z10830" i="6"/>
  <c r="Z10829" i="6"/>
  <c r="Z10828" i="6"/>
  <c r="Z10827" i="6"/>
  <c r="Z10826" i="6"/>
  <c r="Z10825" i="6"/>
  <c r="Z10824" i="6"/>
  <c r="Z10823" i="6"/>
  <c r="Z10822" i="6"/>
  <c r="Z10821" i="6"/>
  <c r="Z10820" i="6"/>
  <c r="Z10819" i="6"/>
  <c r="Z10818" i="6"/>
  <c r="Z10817" i="6"/>
  <c r="Z10816" i="6"/>
  <c r="Z10815" i="6"/>
  <c r="Z10814" i="6"/>
  <c r="Z10813" i="6"/>
  <c r="Z10812" i="6"/>
  <c r="Z10811" i="6"/>
  <c r="Z10810" i="6"/>
  <c r="Z10809" i="6"/>
  <c r="Z10808" i="6"/>
  <c r="Z10807" i="6"/>
  <c r="Z10806" i="6"/>
  <c r="Z10805" i="6"/>
  <c r="Z10804" i="6"/>
  <c r="Z10803" i="6"/>
  <c r="Z10802" i="6"/>
  <c r="Z10801" i="6"/>
  <c r="Z10800" i="6"/>
  <c r="Z10799" i="6"/>
  <c r="Z10798" i="6"/>
  <c r="Z10797" i="6"/>
  <c r="Z10796" i="6"/>
  <c r="Z10795" i="6"/>
  <c r="Z10794" i="6"/>
  <c r="Z10793" i="6"/>
  <c r="Z10792" i="6"/>
  <c r="Z10791" i="6"/>
  <c r="Z10790" i="6"/>
  <c r="Z10789" i="6"/>
  <c r="Z10788" i="6"/>
  <c r="Z10787" i="6"/>
  <c r="Z10786" i="6"/>
  <c r="Z10785" i="6"/>
  <c r="Z10784" i="6"/>
  <c r="Z10783" i="6"/>
  <c r="Z10782" i="6"/>
  <c r="Z10781" i="6"/>
  <c r="Z10780" i="6"/>
  <c r="Z10779" i="6"/>
  <c r="Z10778" i="6"/>
  <c r="Z10777" i="6"/>
  <c r="Z10776" i="6"/>
  <c r="Z10775" i="6"/>
  <c r="Z10774" i="6"/>
  <c r="Z10773" i="6"/>
  <c r="Z10772" i="6"/>
  <c r="Z10771" i="6"/>
  <c r="Z10770" i="6"/>
  <c r="Z10769" i="6"/>
  <c r="Z10768" i="6"/>
  <c r="Z10767" i="6"/>
  <c r="Z10766" i="6"/>
  <c r="Z10765" i="6"/>
  <c r="Z10764" i="6"/>
  <c r="Z10763" i="6"/>
  <c r="Z10762" i="6"/>
  <c r="Z10761" i="6"/>
  <c r="Z10760" i="6"/>
  <c r="Z10759" i="6"/>
  <c r="Z10758" i="6"/>
  <c r="Z10757" i="6"/>
  <c r="Z10756" i="6"/>
  <c r="Z10755" i="6"/>
  <c r="Z10754" i="6"/>
  <c r="Z10753" i="6"/>
  <c r="Z10752" i="6"/>
  <c r="Z10751" i="6"/>
  <c r="Z10750" i="6"/>
  <c r="Z10749" i="6"/>
  <c r="Z10748" i="6"/>
  <c r="Z10747" i="6"/>
  <c r="Z10746" i="6"/>
  <c r="Z10745" i="6"/>
  <c r="Z10744" i="6"/>
  <c r="Z10743" i="6"/>
  <c r="Z10742" i="6"/>
  <c r="Z10741" i="6"/>
  <c r="Z10740" i="6"/>
  <c r="Z10739" i="6"/>
  <c r="Z10738" i="6"/>
  <c r="Z10737" i="6"/>
  <c r="Z10736" i="6"/>
  <c r="Z10735" i="6"/>
  <c r="Z10734" i="6"/>
  <c r="Z10733" i="6"/>
  <c r="Z10732" i="6"/>
  <c r="Z10731" i="6"/>
  <c r="Z10730" i="6"/>
  <c r="Z10729" i="6"/>
  <c r="Z10728" i="6"/>
  <c r="Z10727" i="6"/>
  <c r="Z10726" i="6"/>
  <c r="Z10725" i="6"/>
  <c r="Z10724" i="6"/>
  <c r="Z10723" i="6"/>
  <c r="Z10722" i="6"/>
  <c r="Z10721" i="6"/>
  <c r="Z10720" i="6"/>
  <c r="Z10719" i="6"/>
  <c r="Z10718" i="6"/>
  <c r="Z10717" i="6"/>
  <c r="Z10716" i="6"/>
  <c r="Z10715" i="6"/>
  <c r="Z10714" i="6"/>
  <c r="Z10713" i="6"/>
  <c r="Z10712" i="6"/>
  <c r="Z10711" i="6"/>
  <c r="Z10710" i="6"/>
  <c r="Z10709" i="6"/>
  <c r="Z10708" i="6"/>
  <c r="Z10707" i="6"/>
  <c r="Z10706" i="6"/>
  <c r="Z10705" i="6"/>
  <c r="Z10704" i="6"/>
  <c r="Z10703" i="6"/>
  <c r="Z10702" i="6"/>
  <c r="Z10701" i="6"/>
  <c r="Z10700" i="6"/>
  <c r="Z10699" i="6"/>
  <c r="Z10698" i="6"/>
  <c r="Z10697" i="6"/>
  <c r="Z10696" i="6"/>
  <c r="Z10695" i="6"/>
  <c r="Z10694" i="6"/>
  <c r="Z10693" i="6"/>
  <c r="Z10692" i="6"/>
  <c r="Z10691" i="6"/>
  <c r="Z10690" i="6"/>
  <c r="Z10689" i="6"/>
  <c r="Z10688" i="6"/>
  <c r="Z10687" i="6"/>
  <c r="Z10686" i="6"/>
  <c r="Z10685" i="6"/>
  <c r="Z10684" i="6"/>
  <c r="Z10683" i="6"/>
  <c r="Z10682" i="6"/>
  <c r="Z10681" i="6"/>
  <c r="Z10680" i="6"/>
  <c r="Z10679" i="6"/>
  <c r="Z10678" i="6"/>
  <c r="Z10677" i="6"/>
  <c r="Z10676" i="6"/>
  <c r="Z10675" i="6"/>
  <c r="Z10674" i="6"/>
  <c r="Z10673" i="6"/>
  <c r="Z10672" i="6"/>
  <c r="Z10671" i="6"/>
  <c r="Z10670" i="6"/>
  <c r="Z10669" i="6"/>
  <c r="Z10668" i="6"/>
  <c r="Z10667" i="6"/>
  <c r="Z10666" i="6"/>
  <c r="Z10665" i="6"/>
  <c r="Z10664" i="6"/>
  <c r="Z10663" i="6"/>
  <c r="Z10662" i="6"/>
  <c r="Z10661" i="6"/>
  <c r="Z10660" i="6"/>
  <c r="Z10659" i="6"/>
  <c r="Z10658" i="6"/>
  <c r="Z10657" i="6"/>
  <c r="Z10656" i="6"/>
  <c r="Z10655" i="6"/>
  <c r="Z10654" i="6"/>
  <c r="Z10653" i="6"/>
  <c r="Z10652" i="6"/>
  <c r="Z10651" i="6"/>
  <c r="Z10650" i="6"/>
  <c r="Z10649" i="6"/>
  <c r="Z10648" i="6"/>
  <c r="Z10647" i="6"/>
  <c r="Z10646" i="6"/>
  <c r="Z10645" i="6"/>
  <c r="Z10644" i="6"/>
  <c r="Z10643" i="6"/>
  <c r="Z10642" i="6"/>
  <c r="Z10641" i="6"/>
  <c r="Z10640" i="6"/>
  <c r="Z10639" i="6"/>
  <c r="Z10638" i="6"/>
  <c r="Z10637" i="6"/>
  <c r="Z10636" i="6"/>
  <c r="Z10635" i="6"/>
  <c r="Z10634" i="6"/>
  <c r="Z10633" i="6"/>
  <c r="Z10632" i="6"/>
  <c r="Z10631" i="6"/>
  <c r="Z10630" i="6"/>
  <c r="Z10629" i="6"/>
  <c r="Z10628" i="6"/>
  <c r="Z10627" i="6"/>
  <c r="Z10626" i="6"/>
  <c r="Z10625" i="6"/>
  <c r="Z10624" i="6"/>
  <c r="Z10623" i="6"/>
  <c r="Z10622" i="6"/>
  <c r="Z10621" i="6"/>
  <c r="Z10620" i="6"/>
  <c r="Z10619" i="6"/>
  <c r="Z10618" i="6"/>
  <c r="Z10617" i="6"/>
  <c r="Z10616" i="6"/>
  <c r="Z10615" i="6"/>
  <c r="Z10614" i="6"/>
  <c r="Z10613" i="6"/>
  <c r="Z10612" i="6"/>
  <c r="Z10611" i="6"/>
  <c r="Z10610" i="6"/>
  <c r="Z10609" i="6"/>
  <c r="Z10608" i="6"/>
  <c r="Z10607" i="6"/>
  <c r="Z10606" i="6"/>
  <c r="Z10605" i="6"/>
  <c r="Z10604" i="6"/>
  <c r="Z10603" i="6"/>
  <c r="Z10602" i="6"/>
  <c r="Z10601" i="6"/>
  <c r="Z10600" i="6"/>
  <c r="Z10599" i="6"/>
  <c r="Z10598" i="6"/>
  <c r="Z10597" i="6"/>
  <c r="Z10596" i="6"/>
  <c r="Z10595" i="6"/>
  <c r="Z10594" i="6"/>
  <c r="Z10593" i="6"/>
  <c r="Z10592" i="6"/>
  <c r="Z10591" i="6"/>
  <c r="Z10590" i="6"/>
  <c r="Z10589" i="6"/>
  <c r="Z10588" i="6"/>
  <c r="Z10587" i="6"/>
  <c r="Z10586" i="6"/>
  <c r="Z10585" i="6"/>
  <c r="Z10584" i="6"/>
  <c r="Z10583" i="6"/>
  <c r="Z10582" i="6"/>
  <c r="Z10581" i="6"/>
  <c r="Z10580" i="6"/>
  <c r="Z10579" i="6"/>
  <c r="Z10578" i="6"/>
  <c r="Z10577" i="6"/>
  <c r="Z10576" i="6"/>
  <c r="Z10575" i="6"/>
  <c r="Z10574" i="6"/>
  <c r="Z10573" i="6"/>
  <c r="Z10572" i="6"/>
  <c r="Z10571" i="6"/>
  <c r="Z10570" i="6"/>
  <c r="Z10569" i="6"/>
  <c r="Z10568" i="6"/>
  <c r="Z10567" i="6"/>
  <c r="Z10566" i="6"/>
  <c r="Z10565" i="6"/>
  <c r="Z10564" i="6"/>
  <c r="Z10563" i="6"/>
  <c r="Z10562" i="6"/>
  <c r="Z10561" i="6"/>
  <c r="Z10560" i="6"/>
  <c r="Z10559" i="6"/>
  <c r="Z10558" i="6"/>
  <c r="Z10557" i="6"/>
  <c r="Z10556" i="6"/>
  <c r="Z10555" i="6"/>
  <c r="Z10554" i="6"/>
  <c r="Z10553" i="6"/>
  <c r="Z10552" i="6"/>
  <c r="Z10551" i="6"/>
  <c r="Z10550" i="6"/>
  <c r="Z10549" i="6"/>
  <c r="Z10548" i="6"/>
  <c r="Z10547" i="6"/>
  <c r="Z10546" i="6"/>
  <c r="Z10545" i="6"/>
  <c r="Z10544" i="6"/>
  <c r="Z10543" i="6"/>
  <c r="Z10542" i="6"/>
  <c r="Z10541" i="6"/>
  <c r="Z10540" i="6"/>
  <c r="Z10539" i="6"/>
  <c r="Z10538" i="6"/>
  <c r="Z10537" i="6"/>
  <c r="Z10536" i="6"/>
  <c r="Z10535" i="6"/>
  <c r="Z10534" i="6"/>
  <c r="Z10533" i="6"/>
  <c r="Z10532" i="6"/>
  <c r="Z10531" i="6"/>
  <c r="Z10530" i="6"/>
  <c r="Z10529" i="6"/>
  <c r="Z10528" i="6"/>
  <c r="Z10527" i="6"/>
  <c r="Z10526" i="6"/>
  <c r="Z10525" i="6"/>
  <c r="Z10524" i="6"/>
  <c r="Z10523" i="6"/>
  <c r="Z10522" i="6"/>
  <c r="Z10521" i="6"/>
  <c r="Z10520" i="6"/>
  <c r="Z10519" i="6"/>
  <c r="Z10518" i="6"/>
  <c r="Z10517" i="6"/>
  <c r="Z10516" i="6"/>
  <c r="Z10515" i="6"/>
  <c r="Z10514" i="6"/>
  <c r="Z10513" i="6"/>
  <c r="Z10512" i="6"/>
  <c r="Z10511" i="6"/>
  <c r="Z10510" i="6"/>
  <c r="Z10509" i="6"/>
  <c r="Z10508" i="6"/>
  <c r="Z10507" i="6"/>
  <c r="Z10506" i="6"/>
  <c r="Z10505" i="6"/>
  <c r="Z10504" i="6"/>
  <c r="Z10503" i="6"/>
  <c r="Z10502" i="6"/>
  <c r="Z10501" i="6"/>
  <c r="Z10500" i="6"/>
  <c r="Z10499" i="6"/>
  <c r="Z10498" i="6"/>
  <c r="Z10497" i="6"/>
  <c r="Z10496" i="6"/>
  <c r="Z10495" i="6"/>
  <c r="Z10494" i="6"/>
  <c r="Z10493" i="6"/>
  <c r="Z10492" i="6"/>
  <c r="Z10491" i="6"/>
  <c r="Z10490" i="6"/>
  <c r="Z10489" i="6"/>
  <c r="Z10488" i="6"/>
  <c r="Z10487" i="6"/>
  <c r="Z10486" i="6"/>
  <c r="Z10485" i="6"/>
  <c r="Z10484" i="6"/>
  <c r="Z10483" i="6"/>
  <c r="Z10482" i="6"/>
  <c r="Z10481" i="6"/>
  <c r="Z10480" i="6"/>
  <c r="Z10479" i="6"/>
  <c r="Z10478" i="6"/>
  <c r="Z10477" i="6"/>
  <c r="Z10476" i="6"/>
  <c r="Z10475" i="6"/>
  <c r="Z10474" i="6"/>
  <c r="Z10473" i="6"/>
  <c r="Z10472" i="6"/>
  <c r="Z10471" i="6"/>
  <c r="Z10470" i="6"/>
  <c r="Z10469" i="6"/>
  <c r="Z10468" i="6"/>
  <c r="Z10467" i="6"/>
  <c r="Z10466" i="6"/>
  <c r="Z10465" i="6"/>
  <c r="Z10464" i="6"/>
  <c r="Z10463" i="6"/>
  <c r="Z10462" i="6"/>
  <c r="Z10461" i="6"/>
  <c r="Z10460" i="6"/>
  <c r="Z10459" i="6"/>
  <c r="Z10458" i="6"/>
  <c r="Z10457" i="6"/>
  <c r="Z10456" i="6"/>
  <c r="Z10455" i="6"/>
  <c r="Z10454" i="6"/>
  <c r="Z10453" i="6"/>
  <c r="Z10452" i="6"/>
  <c r="Z10451" i="6"/>
  <c r="Z10450" i="6"/>
  <c r="Z10449" i="6"/>
  <c r="Z10448" i="6"/>
  <c r="Z10447" i="6"/>
  <c r="Z10446" i="6"/>
  <c r="Z10445" i="6"/>
  <c r="Z10444" i="6"/>
  <c r="Z10443" i="6"/>
  <c r="Z10442" i="6"/>
  <c r="Z10441" i="6"/>
  <c r="Z10440" i="6"/>
  <c r="Z10439" i="6"/>
  <c r="Z10438" i="6"/>
  <c r="Z10437" i="6"/>
  <c r="Z10436" i="6"/>
  <c r="Z10435" i="6"/>
  <c r="Z10434" i="6"/>
  <c r="Z10433" i="6"/>
  <c r="Z10432" i="6"/>
  <c r="Z10431" i="6"/>
  <c r="Z10430" i="6"/>
  <c r="Z10429" i="6"/>
  <c r="Z10428" i="6"/>
  <c r="Z10427" i="6"/>
  <c r="Z10426" i="6"/>
  <c r="Z10425" i="6"/>
  <c r="Z10424" i="6"/>
  <c r="Z10423" i="6"/>
  <c r="Z10422" i="6"/>
  <c r="Z10421" i="6"/>
  <c r="Z10420" i="6"/>
  <c r="Z10419" i="6"/>
  <c r="Z10418" i="6"/>
  <c r="Z10417" i="6"/>
  <c r="Z10416" i="6"/>
  <c r="Z10415" i="6"/>
  <c r="Z10414" i="6"/>
  <c r="Z10413" i="6"/>
  <c r="Z10412" i="6"/>
  <c r="Z10411" i="6"/>
  <c r="Z10410" i="6"/>
  <c r="Z10409" i="6"/>
  <c r="Z10408" i="6"/>
  <c r="Z10407" i="6"/>
  <c r="Z10406" i="6"/>
  <c r="Z10405" i="6"/>
  <c r="Z10404" i="6"/>
  <c r="Z10403" i="6"/>
  <c r="Z10402" i="6"/>
  <c r="Z10401" i="6"/>
  <c r="Z10400" i="6"/>
  <c r="Z10399" i="6"/>
  <c r="Z10398" i="6"/>
  <c r="Z10397" i="6"/>
  <c r="Z10396" i="6"/>
  <c r="Z10395" i="6"/>
  <c r="Z10394" i="6"/>
  <c r="Z10393" i="6"/>
  <c r="Z10392" i="6"/>
  <c r="Z10391" i="6"/>
  <c r="Z10390" i="6"/>
  <c r="Z10389" i="6"/>
  <c r="Z10388" i="6"/>
  <c r="Z10387" i="6"/>
  <c r="Z10386" i="6"/>
  <c r="Z10385" i="6"/>
  <c r="Z10384" i="6"/>
  <c r="Z10383" i="6"/>
  <c r="Z10382" i="6"/>
  <c r="Z10381" i="6"/>
  <c r="Z10380" i="6"/>
  <c r="Z10379" i="6"/>
  <c r="Z10378" i="6"/>
  <c r="Z10377" i="6"/>
  <c r="Z10376" i="6"/>
  <c r="Z10375" i="6"/>
  <c r="Z10374" i="6"/>
  <c r="Z10373" i="6"/>
  <c r="Z10372" i="6"/>
  <c r="Z10371" i="6"/>
  <c r="Z10370" i="6"/>
  <c r="Z10369" i="6"/>
  <c r="Z10368" i="6"/>
  <c r="Z10367" i="6"/>
  <c r="Z10366" i="6"/>
  <c r="Z10365" i="6"/>
  <c r="Z10364" i="6"/>
  <c r="Z10363" i="6"/>
  <c r="Z10362" i="6"/>
  <c r="Z10361" i="6"/>
  <c r="Z10360" i="6"/>
  <c r="Z10359" i="6"/>
  <c r="Z10358" i="6"/>
  <c r="Z10357" i="6"/>
  <c r="Z10356" i="6"/>
  <c r="Z10355" i="6"/>
  <c r="Z10354" i="6"/>
  <c r="Z10353" i="6"/>
  <c r="Z10352" i="6"/>
  <c r="Z10351" i="6"/>
  <c r="Z10350" i="6"/>
  <c r="Z10349" i="6"/>
  <c r="Z10348" i="6"/>
  <c r="Z10347" i="6"/>
  <c r="Z10346" i="6"/>
  <c r="Z10345" i="6"/>
  <c r="Z10344" i="6"/>
  <c r="Z10343" i="6"/>
  <c r="Z10342" i="6"/>
  <c r="Z10341" i="6"/>
  <c r="Z10340" i="6"/>
  <c r="Z10339" i="6"/>
  <c r="Z10338" i="6"/>
  <c r="Z10337" i="6"/>
  <c r="Z10336" i="6"/>
  <c r="Z10335" i="6"/>
  <c r="Z10334" i="6"/>
  <c r="Z10333" i="6"/>
  <c r="Z10332" i="6"/>
  <c r="Z10331" i="6"/>
  <c r="Z10330" i="6"/>
  <c r="Z10329" i="6"/>
  <c r="Z10328" i="6"/>
  <c r="Z10327" i="6"/>
  <c r="Z10326" i="6"/>
  <c r="Z10325" i="6"/>
  <c r="Z10324" i="6"/>
  <c r="Z10323" i="6"/>
  <c r="Z10322" i="6"/>
  <c r="Z10321" i="6"/>
  <c r="Z10320" i="6"/>
  <c r="Z10319" i="6"/>
  <c r="Z10318" i="6"/>
  <c r="Z10317" i="6"/>
  <c r="Z10316" i="6"/>
  <c r="Z10315" i="6"/>
  <c r="Z10314" i="6"/>
  <c r="Z10313" i="6"/>
  <c r="Z10312" i="6"/>
  <c r="Z10311" i="6"/>
  <c r="Z10310" i="6"/>
  <c r="Z10309" i="6"/>
  <c r="Z10308" i="6"/>
  <c r="Z10307" i="6"/>
  <c r="Z10306" i="6"/>
  <c r="Z10305" i="6"/>
  <c r="Z10304" i="6"/>
  <c r="Z10303" i="6"/>
  <c r="Z10302" i="6"/>
  <c r="Z10301" i="6"/>
  <c r="Z10300" i="6"/>
  <c r="Z10299" i="6"/>
  <c r="Z10298" i="6"/>
  <c r="Z10297" i="6"/>
  <c r="Z10296" i="6"/>
  <c r="Z10295" i="6"/>
  <c r="Z10294" i="6"/>
  <c r="Z10293" i="6"/>
  <c r="Z10292" i="6"/>
  <c r="Z10291" i="6"/>
  <c r="Z10290" i="6"/>
  <c r="Z10289" i="6"/>
  <c r="Z10288" i="6"/>
  <c r="Z10287" i="6"/>
  <c r="Z10286" i="6"/>
  <c r="Z10285" i="6"/>
  <c r="Z10284" i="6"/>
  <c r="Z10283" i="6"/>
  <c r="Z10282" i="6"/>
  <c r="Z10281" i="6"/>
  <c r="Z10280" i="6"/>
  <c r="Z10279" i="6"/>
  <c r="Z10278" i="6"/>
  <c r="Z10277" i="6"/>
  <c r="Z10276" i="6"/>
  <c r="Z10275" i="6"/>
  <c r="Z10274" i="6"/>
  <c r="Z10273" i="6"/>
  <c r="Z10272" i="6"/>
  <c r="Z10271" i="6"/>
  <c r="Z10270" i="6"/>
  <c r="Z10269" i="6"/>
  <c r="Z10268" i="6"/>
  <c r="Z10267" i="6"/>
  <c r="Z10266" i="6"/>
  <c r="Z10265" i="6"/>
  <c r="Z10264" i="6"/>
  <c r="Z10263" i="6"/>
  <c r="Z10262" i="6"/>
  <c r="Z10261" i="6"/>
  <c r="Z10260" i="6"/>
  <c r="Z10259" i="6"/>
  <c r="Z10258" i="6"/>
  <c r="Z10257" i="6"/>
  <c r="Z10256" i="6"/>
  <c r="Z10255" i="6"/>
  <c r="Z10254" i="6"/>
  <c r="Z10253" i="6"/>
  <c r="Z10252" i="6"/>
  <c r="Z10251" i="6"/>
  <c r="Z10250" i="6"/>
  <c r="Z10249" i="6"/>
  <c r="Z10248" i="6"/>
  <c r="Z10247" i="6"/>
  <c r="Z10246" i="6"/>
  <c r="Z10245" i="6"/>
  <c r="Z10244" i="6"/>
  <c r="Z10243" i="6"/>
  <c r="Z10242" i="6"/>
  <c r="Z10241" i="6"/>
  <c r="Z10240" i="6"/>
  <c r="Z10239" i="6"/>
  <c r="Z10238" i="6"/>
  <c r="Z10237" i="6"/>
  <c r="Z10236" i="6"/>
  <c r="Z10235" i="6"/>
  <c r="Z10234" i="6"/>
  <c r="Z10233" i="6"/>
  <c r="Z10232" i="6"/>
  <c r="Z10231" i="6"/>
  <c r="Z10230" i="6"/>
  <c r="Z10229" i="6"/>
  <c r="Z10228" i="6"/>
  <c r="Z10227" i="6"/>
  <c r="Z10226" i="6"/>
  <c r="Z10225" i="6"/>
  <c r="Z10224" i="6"/>
  <c r="Z10223" i="6"/>
  <c r="Z10222" i="6"/>
  <c r="Z10221" i="6"/>
  <c r="Z10220" i="6"/>
  <c r="Z10219" i="6"/>
  <c r="Z10218" i="6"/>
  <c r="Z10217" i="6"/>
  <c r="Z10216" i="6"/>
  <c r="Z10215" i="6"/>
  <c r="Z10214" i="6"/>
  <c r="Z10213" i="6"/>
  <c r="Z10212" i="6"/>
  <c r="Z10211" i="6"/>
  <c r="Z10210" i="6"/>
  <c r="Z10209" i="6"/>
  <c r="Z10208" i="6"/>
  <c r="Z10207" i="6"/>
  <c r="Z10206" i="6"/>
  <c r="Z10205" i="6"/>
  <c r="Z10204" i="6"/>
  <c r="Z10203" i="6"/>
  <c r="Z10202" i="6"/>
  <c r="Z10201" i="6"/>
  <c r="Z10200" i="6"/>
  <c r="Z10199" i="6"/>
  <c r="Z10198" i="6"/>
  <c r="Z10197" i="6"/>
  <c r="Z10196" i="6"/>
  <c r="Z10195" i="6"/>
  <c r="Z10194" i="6"/>
  <c r="Z10193" i="6"/>
  <c r="Z10192" i="6"/>
  <c r="Z10191" i="6"/>
  <c r="Z10190" i="6"/>
  <c r="Z10189" i="6"/>
  <c r="Z10188" i="6"/>
  <c r="Z10187" i="6"/>
  <c r="Z10186" i="6"/>
  <c r="Z10185" i="6"/>
  <c r="Z10184" i="6"/>
  <c r="Z10183" i="6"/>
  <c r="Z10182" i="6"/>
  <c r="Z10181" i="6"/>
  <c r="Z10180" i="6"/>
  <c r="Z10179" i="6"/>
  <c r="Z10178" i="6"/>
  <c r="Z10177" i="6"/>
  <c r="Z10176" i="6"/>
  <c r="Z10175" i="6"/>
  <c r="Z10174" i="6"/>
  <c r="Z10173" i="6"/>
  <c r="Z10172" i="6"/>
  <c r="Z10171" i="6"/>
  <c r="Z10170" i="6"/>
  <c r="Z10169" i="6"/>
  <c r="Z10168" i="6"/>
  <c r="Z10167" i="6"/>
  <c r="Z10166" i="6"/>
  <c r="Z10165" i="6"/>
  <c r="Z10164" i="6"/>
  <c r="Z10163" i="6"/>
  <c r="Z10162" i="6"/>
  <c r="Z10161" i="6"/>
  <c r="Z10160" i="6"/>
  <c r="Z10159" i="6"/>
  <c r="Z10158" i="6"/>
  <c r="Z10157" i="6"/>
  <c r="Z10156" i="6"/>
  <c r="Z10155" i="6"/>
  <c r="Z10154" i="6"/>
  <c r="Z10153" i="6"/>
  <c r="Z10152" i="6"/>
  <c r="Z10151" i="6"/>
  <c r="Z10150" i="6"/>
  <c r="Z10149" i="6"/>
  <c r="Z10148" i="6"/>
  <c r="Z10147" i="6"/>
  <c r="Z10146" i="6"/>
  <c r="Z10145" i="6"/>
  <c r="Z10144" i="6"/>
  <c r="Z10143" i="6"/>
  <c r="Z10142" i="6"/>
  <c r="Z10141" i="6"/>
  <c r="Z10140" i="6"/>
  <c r="Z10139" i="6"/>
  <c r="Z10138" i="6"/>
  <c r="Z10137" i="6"/>
  <c r="Z10136" i="6"/>
  <c r="Z10135" i="6"/>
  <c r="Z10134" i="6"/>
  <c r="Z10133" i="6"/>
  <c r="Z10132" i="6"/>
  <c r="Z10131" i="6"/>
  <c r="Z10130" i="6"/>
  <c r="Z10129" i="6"/>
  <c r="Z10128" i="6"/>
  <c r="Z10127" i="6"/>
  <c r="Z10126" i="6"/>
  <c r="Z10125" i="6"/>
  <c r="Z10124" i="6"/>
  <c r="Z10123" i="6"/>
  <c r="Z10122" i="6"/>
  <c r="Z10121" i="6"/>
  <c r="Z10120" i="6"/>
  <c r="Z10119" i="6"/>
  <c r="Z10118" i="6"/>
  <c r="Z10117" i="6"/>
  <c r="Z10116" i="6"/>
  <c r="Z10115" i="6"/>
  <c r="Z10114" i="6"/>
  <c r="Z10113" i="6"/>
  <c r="Z10112" i="6"/>
  <c r="Z10111" i="6"/>
  <c r="Z10110" i="6"/>
  <c r="Z10109" i="6"/>
  <c r="Z10108" i="6"/>
  <c r="Z10107" i="6"/>
  <c r="Z10106" i="6"/>
  <c r="Z10105" i="6"/>
  <c r="Z10104" i="6"/>
  <c r="Z10103" i="6"/>
  <c r="Z10102" i="6"/>
  <c r="Z10101" i="6"/>
  <c r="Z10100" i="6"/>
  <c r="Z10099" i="6"/>
  <c r="Z10098" i="6"/>
  <c r="Z10097" i="6"/>
  <c r="Z10096" i="6"/>
  <c r="Z10095" i="6"/>
  <c r="Z10094" i="6"/>
  <c r="Z10093" i="6"/>
  <c r="Z10092" i="6"/>
  <c r="Z10091" i="6"/>
  <c r="Z10090" i="6"/>
  <c r="Z10089" i="6"/>
  <c r="Z10088" i="6"/>
  <c r="Z10087" i="6"/>
  <c r="Z10086" i="6"/>
  <c r="Z10085" i="6"/>
  <c r="Z10084" i="6"/>
  <c r="Z10083" i="6"/>
  <c r="Z10082" i="6"/>
  <c r="Z10081" i="6"/>
  <c r="Z10080" i="6"/>
  <c r="Z10079" i="6"/>
  <c r="Z10078" i="6"/>
  <c r="Z10077" i="6"/>
  <c r="Z10076" i="6"/>
  <c r="Z10075" i="6"/>
  <c r="Z10074" i="6"/>
  <c r="Z10073" i="6"/>
  <c r="Z10072" i="6"/>
  <c r="Z10071" i="6"/>
  <c r="Z10070" i="6"/>
  <c r="Z10069" i="6"/>
  <c r="Z10068" i="6"/>
  <c r="Z10067" i="6"/>
  <c r="Z10066" i="6"/>
  <c r="Z10065" i="6"/>
  <c r="Z10064" i="6"/>
  <c r="Z10063" i="6"/>
  <c r="Z10062" i="6"/>
  <c r="Z10061" i="6"/>
  <c r="Z10060" i="6"/>
  <c r="Z10059" i="6"/>
  <c r="Z10058" i="6"/>
  <c r="Z10057" i="6"/>
  <c r="Z10056" i="6"/>
  <c r="Z10055" i="6"/>
  <c r="Z10054" i="6"/>
  <c r="Z10053" i="6"/>
  <c r="Z10052" i="6"/>
  <c r="Z10051" i="6"/>
  <c r="Z10050" i="6"/>
  <c r="Z10049" i="6"/>
  <c r="Z10048" i="6"/>
  <c r="Z10047" i="6"/>
  <c r="Z10046" i="6"/>
  <c r="Z10045" i="6"/>
  <c r="Z10044" i="6"/>
  <c r="Z10043" i="6"/>
  <c r="Z10042" i="6"/>
  <c r="Z10041" i="6"/>
  <c r="Z10040" i="6"/>
  <c r="Z10039" i="6"/>
  <c r="Z10038" i="6"/>
  <c r="Z10037" i="6"/>
  <c r="Z10036" i="6"/>
  <c r="Z10035" i="6"/>
  <c r="Z10034" i="6"/>
  <c r="Z10033" i="6"/>
  <c r="Z10032" i="6"/>
  <c r="Z10031" i="6"/>
  <c r="Z10030" i="6"/>
  <c r="Z10029" i="6"/>
  <c r="Z10028" i="6"/>
  <c r="Z10027" i="6"/>
  <c r="Z10026" i="6"/>
  <c r="Z10025" i="6"/>
  <c r="Z10024" i="6"/>
  <c r="Z10023" i="6"/>
  <c r="Z10022" i="6"/>
  <c r="Z10021" i="6"/>
  <c r="Z10020" i="6"/>
  <c r="Z10019" i="6"/>
  <c r="Z10018" i="6"/>
  <c r="Z10017" i="6"/>
  <c r="Z10016" i="6"/>
  <c r="Z10015" i="6"/>
  <c r="Z10014" i="6"/>
  <c r="Z10013" i="6"/>
  <c r="Z10012" i="6"/>
  <c r="Z10011" i="6"/>
  <c r="Z10010" i="6"/>
  <c r="Z10009" i="6"/>
  <c r="Z10008" i="6"/>
  <c r="Z10007" i="6"/>
  <c r="Z10006" i="6"/>
  <c r="Z10005" i="6"/>
  <c r="Z10004" i="6"/>
  <c r="Z10003" i="6"/>
  <c r="Z10002" i="6"/>
  <c r="Z10001" i="6"/>
  <c r="Z10000" i="6"/>
  <c r="Z9999" i="6"/>
  <c r="Z9998" i="6"/>
  <c r="Z9997" i="6"/>
  <c r="Z9996" i="6"/>
  <c r="Z9995" i="6"/>
  <c r="Z9994" i="6"/>
  <c r="Z9993" i="6"/>
  <c r="Z9992" i="6"/>
  <c r="Z9991" i="6"/>
  <c r="Z9990" i="6"/>
  <c r="Z9989" i="6"/>
  <c r="Z9988" i="6"/>
  <c r="Z9987" i="6"/>
  <c r="Z9986" i="6"/>
  <c r="Z9985" i="6"/>
  <c r="Z9984" i="6"/>
  <c r="Z9983" i="6"/>
  <c r="Z9982" i="6"/>
  <c r="Z9981" i="6"/>
  <c r="Z9980" i="6"/>
  <c r="Z9979" i="6"/>
  <c r="Z9978" i="6"/>
  <c r="Z9977" i="6"/>
  <c r="Z9976" i="6"/>
  <c r="Z9975" i="6"/>
  <c r="Z9974" i="6"/>
  <c r="Z9973" i="6"/>
  <c r="Z9972" i="6"/>
  <c r="Z9971" i="6"/>
  <c r="Z9970" i="6"/>
  <c r="Z9969" i="6"/>
  <c r="Z9968" i="6"/>
  <c r="Z9967" i="6"/>
  <c r="Z9966" i="6"/>
  <c r="Z9965" i="6"/>
  <c r="Z9964" i="6"/>
  <c r="Z9963" i="6"/>
  <c r="Z9962" i="6"/>
  <c r="Z9961" i="6"/>
  <c r="Z9960" i="6"/>
  <c r="Z9959" i="6"/>
  <c r="Z9958" i="6"/>
  <c r="Z9957" i="6"/>
  <c r="Z9956" i="6"/>
  <c r="Z9955" i="6"/>
  <c r="Z9954" i="6"/>
  <c r="Z9953" i="6"/>
  <c r="Z9952" i="6"/>
  <c r="Z9951" i="6"/>
  <c r="Z9950" i="6"/>
  <c r="Z9949" i="6"/>
  <c r="Z9948" i="6"/>
  <c r="Z9947" i="6"/>
  <c r="Z9946" i="6"/>
  <c r="Z9945" i="6"/>
  <c r="Z9944" i="6"/>
  <c r="Z9943" i="6"/>
  <c r="Z9942" i="6"/>
  <c r="Z9941" i="6"/>
  <c r="Z9940" i="6"/>
  <c r="Z9939" i="6"/>
  <c r="Z9938" i="6"/>
  <c r="Z9937" i="6"/>
  <c r="Z9936" i="6"/>
  <c r="Z9935" i="6"/>
  <c r="Z9934" i="6"/>
  <c r="Z9933" i="6"/>
  <c r="Z9932" i="6"/>
  <c r="Z9931" i="6"/>
  <c r="Z9930" i="6"/>
  <c r="Z9929" i="6"/>
  <c r="Z9928" i="6"/>
  <c r="Z9927" i="6"/>
  <c r="Z9926" i="6"/>
  <c r="Z9925" i="6"/>
  <c r="Z9924" i="6"/>
  <c r="Z9923" i="6"/>
  <c r="Z9922" i="6"/>
  <c r="Z9921" i="6"/>
  <c r="Z9920" i="6"/>
  <c r="Z9919" i="6"/>
  <c r="Z9918" i="6"/>
  <c r="Z9917" i="6"/>
  <c r="Z9916" i="6"/>
  <c r="Z9915" i="6"/>
  <c r="Z9914" i="6"/>
  <c r="Z9913" i="6"/>
  <c r="Z9912" i="6"/>
  <c r="Z9911" i="6"/>
  <c r="Z9910" i="6"/>
  <c r="Z9909" i="6"/>
  <c r="Z9908" i="6"/>
  <c r="Z9907" i="6"/>
  <c r="Z9906" i="6"/>
  <c r="Z9905" i="6"/>
  <c r="Z9904" i="6"/>
  <c r="Z9903" i="6"/>
  <c r="Z9902" i="6"/>
  <c r="Z9901" i="6"/>
  <c r="Z9900" i="6"/>
  <c r="Z9899" i="6"/>
  <c r="Z9898" i="6"/>
  <c r="Z9897" i="6"/>
  <c r="Z9896" i="6"/>
  <c r="Z9895" i="6"/>
  <c r="Z9894" i="6"/>
  <c r="Z9893" i="6"/>
  <c r="Z9892" i="6"/>
  <c r="Z9891" i="6"/>
  <c r="Z9890" i="6"/>
  <c r="Z9889" i="6"/>
  <c r="Z9888" i="6"/>
  <c r="Z9887" i="6"/>
  <c r="Z9886" i="6"/>
  <c r="Z9885" i="6"/>
  <c r="Z9884" i="6"/>
  <c r="Z9883" i="6"/>
  <c r="Z9882" i="6"/>
  <c r="Z9881" i="6"/>
  <c r="Z9880" i="6"/>
  <c r="Z9879" i="6"/>
  <c r="Z9878" i="6"/>
  <c r="Z9877" i="6"/>
  <c r="Z9876" i="6"/>
  <c r="Z9875" i="6"/>
  <c r="Z9874" i="6"/>
  <c r="Z9873" i="6"/>
  <c r="Z9872" i="6"/>
  <c r="Z9871" i="6"/>
  <c r="Z9870" i="6"/>
  <c r="Z9869" i="6"/>
  <c r="Z9868" i="6"/>
  <c r="Z9867" i="6"/>
  <c r="Z9866" i="6"/>
  <c r="Z9865" i="6"/>
  <c r="Z9864" i="6"/>
  <c r="Z9863" i="6"/>
  <c r="Z9862" i="6"/>
  <c r="Z9861" i="6"/>
  <c r="Z9860" i="6"/>
  <c r="Z9859" i="6"/>
  <c r="Z9858" i="6"/>
  <c r="Z9857" i="6"/>
  <c r="Z9856" i="6"/>
  <c r="Z9855" i="6"/>
  <c r="Z9854" i="6"/>
  <c r="Z9853" i="6"/>
  <c r="Z9852" i="6"/>
  <c r="Z9851" i="6"/>
  <c r="Z9850" i="6"/>
  <c r="Z9849" i="6"/>
  <c r="Z9848" i="6"/>
  <c r="Z9847" i="6"/>
  <c r="Z9846" i="6"/>
  <c r="Z9845" i="6"/>
  <c r="Z9844" i="6"/>
  <c r="Z9843" i="6"/>
  <c r="Z9842" i="6"/>
  <c r="Z9841" i="6"/>
  <c r="Z9840" i="6"/>
  <c r="Z9839" i="6"/>
  <c r="Z9838" i="6"/>
  <c r="Z9837" i="6"/>
  <c r="Z9836" i="6"/>
  <c r="Z9835" i="6"/>
  <c r="Z9834" i="6"/>
  <c r="Z9833" i="6"/>
  <c r="Z9832" i="6"/>
  <c r="Z9831" i="6"/>
  <c r="Z9830" i="6"/>
  <c r="Z9829" i="6"/>
  <c r="Z9828" i="6"/>
  <c r="Z9827" i="6"/>
  <c r="Z9826" i="6"/>
  <c r="Z9825" i="6"/>
  <c r="Z9824" i="6"/>
  <c r="Z9823" i="6"/>
  <c r="Z9822" i="6"/>
  <c r="Z9821" i="6"/>
  <c r="Z9820" i="6"/>
  <c r="Z9819" i="6"/>
  <c r="Z9818" i="6"/>
  <c r="Z9817" i="6"/>
  <c r="Z9816" i="6"/>
  <c r="Z9815" i="6"/>
  <c r="Z9814" i="6"/>
  <c r="Z9813" i="6"/>
  <c r="Z9812" i="6"/>
  <c r="Z9811" i="6"/>
  <c r="Z9810" i="6"/>
  <c r="Z9809" i="6"/>
  <c r="Z9808" i="6"/>
  <c r="Z9807" i="6"/>
  <c r="Z9806" i="6"/>
  <c r="Z9805" i="6"/>
  <c r="Z9804" i="6"/>
  <c r="Z9803" i="6"/>
  <c r="Z9802" i="6"/>
  <c r="Z9801" i="6"/>
  <c r="Z9800" i="6"/>
  <c r="Z9799" i="6"/>
  <c r="Z9798" i="6"/>
  <c r="Z9797" i="6"/>
  <c r="Z9796" i="6"/>
  <c r="Z9795" i="6"/>
  <c r="Z9794" i="6"/>
  <c r="Z9793" i="6"/>
  <c r="Z9792" i="6"/>
  <c r="Z9791" i="6"/>
  <c r="Z9790" i="6"/>
  <c r="Z9789" i="6"/>
  <c r="Z9788" i="6"/>
  <c r="Z9787" i="6"/>
  <c r="Z9786" i="6"/>
  <c r="Z9785" i="6"/>
  <c r="Z9784" i="6"/>
  <c r="Z9783" i="6"/>
  <c r="Z9782" i="6"/>
  <c r="Z9781" i="6"/>
  <c r="Z9780" i="6"/>
  <c r="Z9779" i="6"/>
  <c r="Z9778" i="6"/>
  <c r="Z9777" i="6"/>
  <c r="Z9776" i="6"/>
  <c r="Z9775" i="6"/>
  <c r="Z9774" i="6"/>
  <c r="Z9773" i="6"/>
  <c r="Z9772" i="6"/>
  <c r="Z9771" i="6"/>
  <c r="Z9770" i="6"/>
  <c r="Z9769" i="6"/>
  <c r="Z9768" i="6"/>
  <c r="Z9767" i="6"/>
  <c r="Z9766" i="6"/>
  <c r="Z9765" i="6"/>
  <c r="Z9764" i="6"/>
  <c r="Z9763" i="6"/>
  <c r="Z9762" i="6"/>
  <c r="Z9761" i="6"/>
  <c r="Z9760" i="6"/>
  <c r="Z9759" i="6"/>
  <c r="Z9758" i="6"/>
  <c r="Z9757" i="6"/>
  <c r="Z9756" i="6"/>
  <c r="Z9755" i="6"/>
  <c r="Z9754" i="6"/>
  <c r="Z9753" i="6"/>
  <c r="Z9752" i="6"/>
  <c r="Z9751" i="6"/>
  <c r="Z9750" i="6"/>
  <c r="Z9749" i="6"/>
  <c r="Z9748" i="6"/>
  <c r="Z9747" i="6"/>
  <c r="Z9746" i="6"/>
  <c r="Z9745" i="6"/>
  <c r="Z9744" i="6"/>
  <c r="Z9743" i="6"/>
  <c r="Z9742" i="6"/>
  <c r="Z9741" i="6"/>
  <c r="Z9740" i="6"/>
  <c r="Z9739" i="6"/>
  <c r="Z9738" i="6"/>
  <c r="Z9737" i="6"/>
  <c r="Z9736" i="6"/>
  <c r="Z9735" i="6"/>
  <c r="Z9734" i="6"/>
  <c r="Z9733" i="6"/>
  <c r="Z9732" i="6"/>
  <c r="Z9731" i="6"/>
  <c r="Z9730" i="6"/>
  <c r="Z9729" i="6"/>
  <c r="Z9728" i="6"/>
  <c r="Z9727" i="6"/>
  <c r="Z9726" i="6"/>
  <c r="Z9725" i="6"/>
  <c r="Z9724" i="6"/>
  <c r="Z9723" i="6"/>
  <c r="Z9722" i="6"/>
  <c r="Z9721" i="6"/>
  <c r="Z9720" i="6"/>
  <c r="Z9719" i="6"/>
  <c r="Z9718" i="6"/>
  <c r="Z9717" i="6"/>
  <c r="Z9716" i="6"/>
  <c r="Z9715" i="6"/>
  <c r="Z9714" i="6"/>
  <c r="Z9713" i="6"/>
  <c r="Z9712" i="6"/>
  <c r="Z9711" i="6"/>
  <c r="Z9710" i="6"/>
  <c r="Z9709" i="6"/>
  <c r="Z9708" i="6"/>
  <c r="Z9707" i="6"/>
  <c r="Z9706" i="6"/>
  <c r="Z9705" i="6"/>
  <c r="Z9704" i="6"/>
  <c r="Z9703" i="6"/>
  <c r="Z9702" i="6"/>
  <c r="Z9701" i="6"/>
  <c r="Z9700" i="6"/>
  <c r="Z9699" i="6"/>
  <c r="Z9698" i="6"/>
  <c r="Z9697" i="6"/>
  <c r="Z9696" i="6"/>
  <c r="Z9695" i="6"/>
  <c r="Z9694" i="6"/>
  <c r="Z9693" i="6"/>
  <c r="Z9692" i="6"/>
  <c r="Z9691" i="6"/>
  <c r="Z9690" i="6"/>
  <c r="Z9689" i="6"/>
  <c r="Z9688" i="6"/>
  <c r="Z9687" i="6"/>
  <c r="Z9686" i="6"/>
  <c r="Z9685" i="6"/>
  <c r="Z9684" i="6"/>
  <c r="Z9683" i="6"/>
  <c r="Z9682" i="6"/>
  <c r="Z9681" i="6"/>
  <c r="Z9680" i="6"/>
  <c r="Z9679" i="6"/>
  <c r="Z9678" i="6"/>
  <c r="Z9677" i="6"/>
  <c r="Z9676" i="6"/>
  <c r="Z9675" i="6"/>
  <c r="Z9674" i="6"/>
  <c r="Z9673" i="6"/>
  <c r="Z9672" i="6"/>
  <c r="Z9671" i="6"/>
  <c r="Z9670" i="6"/>
  <c r="Z9669" i="6"/>
  <c r="Z9668" i="6"/>
  <c r="Z9667" i="6"/>
  <c r="Z9666" i="6"/>
  <c r="Z9665" i="6"/>
  <c r="Z9664" i="6"/>
  <c r="Z9663" i="6"/>
  <c r="Z9662" i="6"/>
  <c r="Z9661" i="6"/>
  <c r="Z9660" i="6"/>
  <c r="Z9659" i="6"/>
  <c r="Z9658" i="6"/>
  <c r="Z9657" i="6"/>
  <c r="Z9656" i="6"/>
  <c r="Z9655" i="6"/>
  <c r="Z9654" i="6"/>
  <c r="Z9653" i="6"/>
  <c r="Z9652" i="6"/>
  <c r="Z9651" i="6"/>
  <c r="Z9650" i="6"/>
  <c r="Z9649" i="6"/>
  <c r="Z9648" i="6"/>
  <c r="Z9647" i="6"/>
  <c r="Z9646" i="6"/>
  <c r="Z9645" i="6"/>
  <c r="Z9644" i="6"/>
  <c r="Z9643" i="6"/>
  <c r="Z9642" i="6"/>
  <c r="Z9641" i="6"/>
  <c r="Z9640" i="6"/>
  <c r="Z9639" i="6"/>
  <c r="Z9638" i="6"/>
  <c r="Z9637" i="6"/>
  <c r="Z9636" i="6"/>
  <c r="Z9635" i="6"/>
  <c r="Z9634" i="6"/>
  <c r="Z9633" i="6"/>
  <c r="Z9632" i="6"/>
  <c r="Z9631" i="6"/>
  <c r="Z9630" i="6"/>
  <c r="Z9629" i="6"/>
  <c r="Z9628" i="6"/>
  <c r="Z9627" i="6"/>
  <c r="Z9626" i="6"/>
  <c r="Z9625" i="6"/>
  <c r="Z9624" i="6"/>
  <c r="Z9623" i="6"/>
  <c r="Z9622" i="6"/>
  <c r="Z9621" i="6"/>
  <c r="Z9620" i="6"/>
  <c r="Z9619" i="6"/>
  <c r="Z9618" i="6"/>
  <c r="Z9617" i="6"/>
  <c r="Z9616" i="6"/>
  <c r="Z9615" i="6"/>
  <c r="Z9614" i="6"/>
  <c r="Z9613" i="6"/>
  <c r="Z9612" i="6"/>
  <c r="Z9611" i="6"/>
  <c r="Z9610" i="6"/>
  <c r="Z9609" i="6"/>
  <c r="Z9608" i="6"/>
  <c r="Z9607" i="6"/>
  <c r="Z9606" i="6"/>
  <c r="Z9605" i="6"/>
  <c r="Z9604" i="6"/>
  <c r="Z9603" i="6"/>
  <c r="Z9602" i="6"/>
  <c r="Z9601" i="6"/>
  <c r="Z9600" i="6"/>
  <c r="Z9599" i="6"/>
  <c r="Z9598" i="6"/>
  <c r="Z9597" i="6"/>
  <c r="Z9596" i="6"/>
  <c r="Z9595" i="6"/>
  <c r="Z9594" i="6"/>
  <c r="Z9593" i="6"/>
  <c r="Z9592" i="6"/>
  <c r="Z9591" i="6"/>
  <c r="Z9590" i="6"/>
  <c r="Z9589" i="6"/>
  <c r="Z9588" i="6"/>
  <c r="Z9587" i="6"/>
  <c r="Z9586" i="6"/>
  <c r="Z9585" i="6"/>
  <c r="Z9584" i="6"/>
  <c r="Z9583" i="6"/>
  <c r="Z9582" i="6"/>
  <c r="Z9581" i="6"/>
  <c r="Z9580" i="6"/>
  <c r="Z9579" i="6"/>
  <c r="Z9578" i="6"/>
  <c r="Z9577" i="6"/>
  <c r="Z9576" i="6"/>
  <c r="Z9575" i="6"/>
  <c r="Z9574" i="6"/>
  <c r="Z9573" i="6"/>
  <c r="Z9572" i="6"/>
  <c r="Z9571" i="6"/>
  <c r="Z9570" i="6"/>
  <c r="Z9569" i="6"/>
  <c r="Z9568" i="6"/>
  <c r="Z9567" i="6"/>
  <c r="Z9566" i="6"/>
  <c r="Z9565" i="6"/>
  <c r="Z9564" i="6"/>
  <c r="Z9563" i="6"/>
  <c r="Z9562" i="6"/>
  <c r="Z9561" i="6"/>
  <c r="Z9560" i="6"/>
  <c r="Z9559" i="6"/>
  <c r="Z9558" i="6"/>
  <c r="Z9557" i="6"/>
  <c r="Z9556" i="6"/>
  <c r="Z9555" i="6"/>
  <c r="Z9554" i="6"/>
  <c r="Z9553" i="6"/>
  <c r="Z9552" i="6"/>
  <c r="Z9551" i="6"/>
  <c r="Z9550" i="6"/>
  <c r="Z9549" i="6"/>
  <c r="Z9548" i="6"/>
  <c r="Z9547" i="6"/>
  <c r="Z9546" i="6"/>
  <c r="Z9545" i="6"/>
  <c r="Z9544" i="6"/>
  <c r="Z9543" i="6"/>
  <c r="Z9542" i="6"/>
  <c r="Z9541" i="6"/>
  <c r="Z9540" i="6"/>
  <c r="Z9539" i="6"/>
  <c r="Z9538" i="6"/>
  <c r="Z9537" i="6"/>
  <c r="Z9536" i="6"/>
  <c r="Z9535" i="6"/>
  <c r="Z9534" i="6"/>
  <c r="Z9533" i="6"/>
  <c r="Z9532" i="6"/>
  <c r="Z9531" i="6"/>
  <c r="Z9530" i="6"/>
  <c r="Z9529" i="6"/>
  <c r="Z9528" i="6"/>
  <c r="Z9527" i="6"/>
  <c r="Z9526" i="6"/>
  <c r="Z9525" i="6"/>
  <c r="Z9524" i="6"/>
  <c r="Z9523" i="6"/>
  <c r="Z9522" i="6"/>
  <c r="Z9521" i="6"/>
  <c r="Z9520" i="6"/>
  <c r="Z9519" i="6"/>
  <c r="Z9518" i="6"/>
  <c r="Z9517" i="6"/>
  <c r="Z9516" i="6"/>
  <c r="Z9515" i="6"/>
  <c r="Z9514" i="6"/>
  <c r="Z9513" i="6"/>
  <c r="Z9512" i="6"/>
  <c r="Z9511" i="6"/>
  <c r="Z9510" i="6"/>
  <c r="Z9509" i="6"/>
  <c r="Z9508" i="6"/>
  <c r="Z9507" i="6"/>
  <c r="Z9506" i="6"/>
  <c r="Z9505" i="6"/>
  <c r="Z9504" i="6"/>
  <c r="Z9503" i="6"/>
  <c r="Z9502" i="6"/>
  <c r="Z9501" i="6"/>
  <c r="Z9500" i="6"/>
  <c r="Z9499" i="6"/>
  <c r="Z9498" i="6"/>
  <c r="Z9497" i="6"/>
  <c r="Z9496" i="6"/>
  <c r="Z9495" i="6"/>
  <c r="Z9494" i="6"/>
  <c r="Z9493" i="6"/>
  <c r="Z9492" i="6"/>
  <c r="Z9491" i="6"/>
  <c r="Z9490" i="6"/>
  <c r="Z9489" i="6"/>
  <c r="Z9488" i="6"/>
  <c r="Z9487" i="6"/>
  <c r="Z9486" i="6"/>
  <c r="Z9485" i="6"/>
  <c r="Z9484" i="6"/>
  <c r="Z9483" i="6"/>
  <c r="Z9482" i="6"/>
  <c r="Z9481" i="6"/>
  <c r="Z9480" i="6"/>
  <c r="Z9479" i="6"/>
  <c r="Z9478" i="6"/>
  <c r="Z9477" i="6"/>
  <c r="Z9476" i="6"/>
  <c r="Z9475" i="6"/>
  <c r="Z9474" i="6"/>
  <c r="Z9473" i="6"/>
  <c r="Z9472" i="6"/>
  <c r="Z9471" i="6"/>
  <c r="Z9470" i="6"/>
  <c r="Z9469" i="6"/>
  <c r="Z9468" i="6"/>
  <c r="Z9467" i="6"/>
  <c r="Z9466" i="6"/>
  <c r="Z9465" i="6"/>
  <c r="Z9464" i="6"/>
  <c r="Z9463" i="6"/>
  <c r="Z9462" i="6"/>
  <c r="Z9461" i="6"/>
  <c r="Z9460" i="6"/>
  <c r="Z9459" i="6"/>
  <c r="Z9458" i="6"/>
  <c r="Z9457" i="6"/>
  <c r="Z9456" i="6"/>
  <c r="Z9455" i="6"/>
  <c r="Z9454" i="6"/>
  <c r="Z9453" i="6"/>
  <c r="Z9452" i="6"/>
  <c r="Z9451" i="6"/>
  <c r="Z9450" i="6"/>
  <c r="Z9449" i="6"/>
  <c r="Z9448" i="6"/>
  <c r="Z9447" i="6"/>
  <c r="Z9446" i="6"/>
  <c r="Z9445" i="6"/>
  <c r="Z9444" i="6"/>
  <c r="Z9443" i="6"/>
  <c r="Z9442" i="6"/>
  <c r="Z9441" i="6"/>
  <c r="Z9440" i="6"/>
  <c r="Z9439" i="6"/>
  <c r="Z9438" i="6"/>
  <c r="Z9437" i="6"/>
  <c r="Z9436" i="6"/>
  <c r="Z9435" i="6"/>
  <c r="Z9434" i="6"/>
  <c r="Z9433" i="6"/>
  <c r="Z9432" i="6"/>
  <c r="Z9431" i="6"/>
  <c r="Z9430" i="6"/>
  <c r="Z9429" i="6"/>
  <c r="Z9428" i="6"/>
  <c r="Z9427" i="6"/>
  <c r="Z9426" i="6"/>
  <c r="Z9425" i="6"/>
  <c r="Z9424" i="6"/>
  <c r="Z9423" i="6"/>
  <c r="Z9422" i="6"/>
  <c r="Z9421" i="6"/>
  <c r="Z9420" i="6"/>
  <c r="Z9419" i="6"/>
  <c r="Z9418" i="6"/>
  <c r="Z9417" i="6"/>
  <c r="Z9416" i="6"/>
  <c r="Z9415" i="6"/>
  <c r="Z9414" i="6"/>
  <c r="Z9413" i="6"/>
  <c r="Z9412" i="6"/>
  <c r="Z9411" i="6"/>
  <c r="Z9410" i="6"/>
  <c r="Z9409" i="6"/>
  <c r="Z9408" i="6"/>
  <c r="Z9407" i="6"/>
  <c r="Z9406" i="6"/>
  <c r="Z9405" i="6"/>
  <c r="Z9404" i="6"/>
  <c r="Z9403" i="6"/>
  <c r="Z9402" i="6"/>
  <c r="Z9401" i="6"/>
  <c r="Z9400" i="6"/>
  <c r="Z9399" i="6"/>
  <c r="Z9398" i="6"/>
  <c r="Z9397" i="6"/>
  <c r="Z9396" i="6"/>
  <c r="Z9395" i="6"/>
  <c r="Z9394" i="6"/>
  <c r="Z9393" i="6"/>
  <c r="Z9392" i="6"/>
  <c r="Z9391" i="6"/>
  <c r="Z9390" i="6"/>
  <c r="Z9389" i="6"/>
  <c r="Z9388" i="6"/>
  <c r="Z9387" i="6"/>
  <c r="Z9386" i="6"/>
  <c r="Z9385" i="6"/>
  <c r="Z9384" i="6"/>
  <c r="Z9383" i="6"/>
  <c r="Z9382" i="6"/>
  <c r="Z9381" i="6"/>
  <c r="Z9380" i="6"/>
  <c r="Z9379" i="6"/>
  <c r="Z9378" i="6"/>
  <c r="Z9377" i="6"/>
  <c r="Z9376" i="6"/>
  <c r="Z9375" i="6"/>
  <c r="Z9374" i="6"/>
  <c r="Z9373" i="6"/>
  <c r="Z9372" i="6"/>
  <c r="Z9371" i="6"/>
  <c r="Z9370" i="6"/>
  <c r="Z9369" i="6"/>
  <c r="Z9368" i="6"/>
  <c r="Z9367" i="6"/>
  <c r="Z9366" i="6"/>
  <c r="Z9365" i="6"/>
  <c r="Z9364" i="6"/>
  <c r="Z9363" i="6"/>
  <c r="Z9362" i="6"/>
  <c r="Z9361" i="6"/>
  <c r="Z9360" i="6"/>
  <c r="Z9359" i="6"/>
  <c r="Z9358" i="6"/>
  <c r="Z9357" i="6"/>
  <c r="Z9356" i="6"/>
  <c r="Z9355" i="6"/>
  <c r="Z9354" i="6"/>
  <c r="Z9353" i="6"/>
  <c r="Z9352" i="6"/>
  <c r="Z9351" i="6"/>
  <c r="Z9350" i="6"/>
  <c r="Z9349" i="6"/>
  <c r="Z9348" i="6"/>
  <c r="Z9347" i="6"/>
  <c r="Z9346" i="6"/>
  <c r="Z9345" i="6"/>
  <c r="Z9344" i="6"/>
  <c r="Z9343" i="6"/>
  <c r="Z9342" i="6"/>
  <c r="Z9341" i="6"/>
  <c r="Z9340" i="6"/>
  <c r="Z9339" i="6"/>
  <c r="Z9338" i="6"/>
  <c r="Z9337" i="6"/>
  <c r="Z9336" i="6"/>
  <c r="Z9335" i="6"/>
  <c r="Z9334" i="6"/>
  <c r="Z9333" i="6"/>
  <c r="Z9332" i="6"/>
  <c r="Z9331" i="6"/>
  <c r="Z9330" i="6"/>
  <c r="Z9329" i="6"/>
  <c r="Z9328" i="6"/>
  <c r="Z9327" i="6"/>
  <c r="Z9326" i="6"/>
  <c r="Z9325" i="6"/>
  <c r="Z9324" i="6"/>
  <c r="Z9323" i="6"/>
  <c r="Z9322" i="6"/>
  <c r="Z9321" i="6"/>
  <c r="Z9320" i="6"/>
  <c r="Z9319" i="6"/>
  <c r="Z9318" i="6"/>
  <c r="Z9317" i="6"/>
  <c r="Z9316" i="6"/>
  <c r="Z9315" i="6"/>
  <c r="Z9314" i="6"/>
  <c r="Z9313" i="6"/>
  <c r="Z9312" i="6"/>
  <c r="Z9311" i="6"/>
  <c r="Z9310" i="6"/>
  <c r="Z9309" i="6"/>
  <c r="Z9308" i="6"/>
  <c r="Z9307" i="6"/>
  <c r="Z9306" i="6"/>
  <c r="Z9305" i="6"/>
  <c r="Z9304" i="6"/>
  <c r="Z9303" i="6"/>
  <c r="Z9302" i="6"/>
  <c r="Z9301" i="6"/>
  <c r="Z9300" i="6"/>
  <c r="Z9299" i="6"/>
  <c r="Z9298" i="6"/>
  <c r="Z9297" i="6"/>
  <c r="Z9296" i="6"/>
  <c r="Z9295" i="6"/>
  <c r="Z9294" i="6"/>
  <c r="Z9293" i="6"/>
  <c r="Z9292" i="6"/>
  <c r="Z9291" i="6"/>
  <c r="Z9290" i="6"/>
  <c r="Z9289" i="6"/>
  <c r="Z9288" i="6"/>
  <c r="Z9287" i="6"/>
  <c r="Z9286" i="6"/>
  <c r="Z9285" i="6"/>
  <c r="Z9284" i="6"/>
  <c r="Z9283" i="6"/>
  <c r="Z9282" i="6"/>
  <c r="Z9281" i="6"/>
  <c r="Z9280" i="6"/>
  <c r="Z9279" i="6"/>
  <c r="Z9278" i="6"/>
  <c r="Z9277" i="6"/>
  <c r="Z9276" i="6"/>
  <c r="Z9275" i="6"/>
  <c r="Z9274" i="6"/>
  <c r="Z9273" i="6"/>
  <c r="Z9272" i="6"/>
  <c r="Z9271" i="6"/>
  <c r="Z9270" i="6"/>
  <c r="Z9269" i="6"/>
  <c r="Z9268" i="6"/>
  <c r="Z9267" i="6"/>
  <c r="Z9266" i="6"/>
  <c r="Z9265" i="6"/>
  <c r="Z9264" i="6"/>
  <c r="Z9263" i="6"/>
  <c r="Z9262" i="6"/>
  <c r="Z9261" i="6"/>
  <c r="Z9260" i="6"/>
  <c r="Z9259" i="6"/>
  <c r="Z9258" i="6"/>
  <c r="Z9257" i="6"/>
  <c r="Z9256" i="6"/>
  <c r="Z9255" i="6"/>
  <c r="Z9254" i="6"/>
  <c r="Z9253" i="6"/>
  <c r="Z9252" i="6"/>
  <c r="Z9251" i="6"/>
  <c r="Z9250" i="6"/>
  <c r="Z9249" i="6"/>
  <c r="Z9248" i="6"/>
  <c r="Z9247" i="6"/>
  <c r="Z9246" i="6"/>
  <c r="Z9245" i="6"/>
  <c r="Z9244" i="6"/>
  <c r="Z9243" i="6"/>
  <c r="Z9242" i="6"/>
  <c r="Z9241" i="6"/>
  <c r="Z9240" i="6"/>
  <c r="Z9239" i="6"/>
  <c r="Z9238" i="6"/>
  <c r="Z9237" i="6"/>
  <c r="Z9236" i="6"/>
  <c r="Z9235" i="6"/>
  <c r="Z9234" i="6"/>
  <c r="Z9233" i="6"/>
  <c r="Z9232" i="6"/>
  <c r="Z9231" i="6"/>
  <c r="Z9230" i="6"/>
  <c r="Z9229" i="6"/>
  <c r="Z9228" i="6"/>
  <c r="Z9227" i="6"/>
  <c r="Z9226" i="6"/>
  <c r="Z9225" i="6"/>
  <c r="Z9224" i="6"/>
  <c r="Z9223" i="6"/>
  <c r="Z9222" i="6"/>
  <c r="Z9221" i="6"/>
  <c r="Z9220" i="6"/>
  <c r="Z9219" i="6"/>
  <c r="Z9218" i="6"/>
  <c r="Z9217" i="6"/>
  <c r="Z9216" i="6"/>
  <c r="Z9215" i="6"/>
  <c r="Z9214" i="6"/>
  <c r="Z9213" i="6"/>
  <c r="Z9212" i="6"/>
  <c r="Z9211" i="6"/>
  <c r="Z9210" i="6"/>
  <c r="Z9209" i="6"/>
  <c r="Z9208" i="6"/>
  <c r="Z9207" i="6"/>
  <c r="Z9206" i="6"/>
  <c r="Z9205" i="6"/>
  <c r="Z9204" i="6"/>
  <c r="Z9203" i="6"/>
  <c r="Z9202" i="6"/>
  <c r="Z9201" i="6"/>
  <c r="Z9200" i="6"/>
  <c r="Z9199" i="6"/>
  <c r="Z9198" i="6"/>
  <c r="Z9197" i="6"/>
  <c r="Z9196" i="6"/>
  <c r="Z9195" i="6"/>
  <c r="Z9194" i="6"/>
  <c r="Z9193" i="6"/>
  <c r="Z9192" i="6"/>
  <c r="Z9191" i="6"/>
  <c r="Z9190" i="6"/>
  <c r="Z9189" i="6"/>
  <c r="Z9188" i="6"/>
  <c r="Z9187" i="6"/>
  <c r="Z9186" i="6"/>
  <c r="Z9185" i="6"/>
  <c r="Z9184" i="6"/>
  <c r="Z9183" i="6"/>
  <c r="Z9182" i="6"/>
  <c r="Z9181" i="6"/>
  <c r="Z9180" i="6"/>
  <c r="Z9179" i="6"/>
  <c r="Z9178" i="6"/>
  <c r="Z9177" i="6"/>
  <c r="Z9176" i="6"/>
  <c r="Z9175" i="6"/>
  <c r="Z9174" i="6"/>
  <c r="Z9173" i="6"/>
  <c r="Z9172" i="6"/>
  <c r="Z9171" i="6"/>
  <c r="Z9170" i="6"/>
  <c r="Z9169" i="6"/>
  <c r="Z9168" i="6"/>
  <c r="Z9167" i="6"/>
  <c r="Z9166" i="6"/>
  <c r="Z9165" i="6"/>
  <c r="Z9164" i="6"/>
  <c r="Z9163" i="6"/>
  <c r="Z9162" i="6"/>
  <c r="Z9161" i="6"/>
  <c r="Z9160" i="6"/>
  <c r="Z9159" i="6"/>
  <c r="Z9158" i="6"/>
  <c r="Z9157" i="6"/>
  <c r="Z9156" i="6"/>
  <c r="Z9155" i="6"/>
  <c r="Z9154" i="6"/>
  <c r="Z9153" i="6"/>
  <c r="Z9152" i="6"/>
  <c r="Z9151" i="6"/>
  <c r="Z9150" i="6"/>
  <c r="Z9149" i="6"/>
  <c r="Z9148" i="6"/>
  <c r="Z9147" i="6"/>
  <c r="Z9146" i="6"/>
  <c r="Z9145" i="6"/>
  <c r="Z9144" i="6"/>
  <c r="Z9143" i="6"/>
  <c r="Z9142" i="6"/>
  <c r="Z9141" i="6"/>
  <c r="Z9140" i="6"/>
  <c r="Z9139" i="6"/>
  <c r="Z9138" i="6"/>
  <c r="Z9137" i="6"/>
  <c r="Z9136" i="6"/>
  <c r="Z9135" i="6"/>
  <c r="Z9134" i="6"/>
  <c r="Z9133" i="6"/>
  <c r="Z9132" i="6"/>
  <c r="Z9131" i="6"/>
  <c r="Z9130" i="6"/>
  <c r="Z9129" i="6"/>
  <c r="Z9128" i="6"/>
  <c r="Z9127" i="6"/>
  <c r="Z9126" i="6"/>
  <c r="Z9125" i="6"/>
  <c r="Z9124" i="6"/>
  <c r="Z9123" i="6"/>
  <c r="Z9122" i="6"/>
  <c r="Z9121" i="6"/>
  <c r="Z9120" i="6"/>
  <c r="Z9119" i="6"/>
  <c r="Z9118" i="6"/>
  <c r="Z9117" i="6"/>
  <c r="Z9116" i="6"/>
  <c r="Z9115" i="6"/>
  <c r="Z9114" i="6"/>
  <c r="Z9113" i="6"/>
  <c r="Z9112" i="6"/>
  <c r="Z9111" i="6"/>
  <c r="Z9110" i="6"/>
  <c r="Z9109" i="6"/>
  <c r="Z9108" i="6"/>
  <c r="Z9107" i="6"/>
  <c r="Z9106" i="6"/>
  <c r="Z9105" i="6"/>
  <c r="Z9104" i="6"/>
  <c r="Z9103" i="6"/>
  <c r="Z9102" i="6"/>
  <c r="Z9101" i="6"/>
  <c r="Z9100" i="6"/>
  <c r="Z9099" i="6"/>
  <c r="Z9098" i="6"/>
  <c r="Z9097" i="6"/>
  <c r="Z9096" i="6"/>
  <c r="Z9095" i="6"/>
  <c r="Z9094" i="6"/>
  <c r="Z9093" i="6"/>
  <c r="Z9092" i="6"/>
  <c r="Z9091" i="6"/>
  <c r="Z9090" i="6"/>
  <c r="Z9089" i="6"/>
  <c r="Z9088" i="6"/>
  <c r="Z9087" i="6"/>
  <c r="Z9086" i="6"/>
  <c r="Z9085" i="6"/>
  <c r="Z9084" i="6"/>
  <c r="Z9083" i="6"/>
  <c r="Z9082" i="6"/>
  <c r="Z9081" i="6"/>
  <c r="Z9080" i="6"/>
  <c r="Z9079" i="6"/>
  <c r="Z9078" i="6"/>
  <c r="Z9077" i="6"/>
  <c r="Z9076" i="6"/>
  <c r="Z9075" i="6"/>
  <c r="Z9074" i="6"/>
  <c r="Z9073" i="6"/>
  <c r="Z9072" i="6"/>
  <c r="Z9071" i="6"/>
  <c r="Z9070" i="6"/>
  <c r="Z9069" i="6"/>
  <c r="Z9068" i="6"/>
  <c r="Z9067" i="6"/>
  <c r="Z9066" i="6"/>
  <c r="Z9065" i="6"/>
  <c r="Z9064" i="6"/>
  <c r="Z9063" i="6"/>
  <c r="Z9062" i="6"/>
  <c r="Z9061" i="6"/>
  <c r="Z9060" i="6"/>
  <c r="Z9059" i="6"/>
  <c r="Z9058" i="6"/>
  <c r="Z9057" i="6"/>
  <c r="Z9056" i="6"/>
  <c r="Z9055" i="6"/>
  <c r="Z9054" i="6"/>
  <c r="Z9053" i="6"/>
  <c r="Z9052" i="6"/>
  <c r="Z9051" i="6"/>
  <c r="Z9050" i="6"/>
  <c r="Z9049" i="6"/>
  <c r="Z9048" i="6"/>
  <c r="Z9047" i="6"/>
  <c r="Z9046" i="6"/>
  <c r="Z9045" i="6"/>
  <c r="Z9044" i="6"/>
  <c r="Z9043" i="6"/>
  <c r="Z9042" i="6"/>
  <c r="Z9041" i="6"/>
  <c r="Z9040" i="6"/>
  <c r="Z9039" i="6"/>
  <c r="Z9038" i="6"/>
  <c r="Z9037" i="6"/>
  <c r="Z9036" i="6"/>
  <c r="Z9035" i="6"/>
  <c r="Z9034" i="6"/>
  <c r="Z9033" i="6"/>
  <c r="Z9032" i="6"/>
  <c r="Z9031" i="6"/>
  <c r="Z9030" i="6"/>
  <c r="Z9029" i="6"/>
  <c r="Z9028" i="6"/>
  <c r="Z9027" i="6"/>
  <c r="Z9026" i="6"/>
  <c r="Z9025" i="6"/>
  <c r="Z9024" i="6"/>
  <c r="Z9023" i="6"/>
  <c r="Z9022" i="6"/>
  <c r="Z9021" i="6"/>
  <c r="Z9020" i="6"/>
  <c r="Z9019" i="6"/>
  <c r="Z9018" i="6"/>
  <c r="Z9017" i="6"/>
  <c r="Z9016" i="6"/>
  <c r="Z9015" i="6"/>
  <c r="Z9014" i="6"/>
  <c r="Z9013" i="6"/>
  <c r="Z9012" i="6"/>
  <c r="Z9011" i="6"/>
  <c r="Z9010" i="6"/>
  <c r="Z9009" i="6"/>
  <c r="Z9008" i="6"/>
  <c r="Z9007" i="6"/>
  <c r="Z9006" i="6"/>
  <c r="Z9005" i="6"/>
  <c r="Z9004" i="6"/>
  <c r="Z9003" i="6"/>
  <c r="Z9002" i="6"/>
  <c r="Z9001" i="6"/>
  <c r="Z9000" i="6"/>
  <c r="Z8999" i="6"/>
  <c r="Z8998" i="6"/>
  <c r="Z8997" i="6"/>
  <c r="Z8996" i="6"/>
  <c r="Z8995" i="6"/>
  <c r="Z8994" i="6"/>
  <c r="Z8993" i="6"/>
  <c r="Z8992" i="6"/>
  <c r="Z8991" i="6"/>
  <c r="Z8990" i="6"/>
  <c r="Z8989" i="6"/>
  <c r="Z8988" i="6"/>
  <c r="Z8987" i="6"/>
  <c r="Z8986" i="6"/>
  <c r="Z8985" i="6"/>
  <c r="Z8984" i="6"/>
  <c r="Z8983" i="6"/>
  <c r="Z8982" i="6"/>
  <c r="Z8981" i="6"/>
  <c r="Z8980" i="6"/>
  <c r="Z8979" i="6"/>
  <c r="Z8978" i="6"/>
  <c r="Z8977" i="6"/>
  <c r="Z8976" i="6"/>
  <c r="Z8975" i="6"/>
  <c r="Z8974" i="6"/>
  <c r="Z8973" i="6"/>
  <c r="Z8972" i="6"/>
  <c r="Z8971" i="6"/>
  <c r="Z8970" i="6"/>
  <c r="Z8969" i="6"/>
  <c r="Z8968" i="6"/>
  <c r="Z8967" i="6"/>
  <c r="Z8966" i="6"/>
  <c r="Z8965" i="6"/>
  <c r="Z8964" i="6"/>
  <c r="Z8963" i="6"/>
  <c r="Z8962" i="6"/>
  <c r="Z8961" i="6"/>
  <c r="Z8960" i="6"/>
  <c r="Z8959" i="6"/>
  <c r="Z8958" i="6"/>
  <c r="Z8957" i="6"/>
  <c r="Z8956" i="6"/>
  <c r="Z8955" i="6"/>
  <c r="Z8954" i="6"/>
  <c r="Z8953" i="6"/>
  <c r="Z8952" i="6"/>
  <c r="Z8951" i="6"/>
  <c r="Z8950" i="6"/>
  <c r="Z8949" i="6"/>
  <c r="Z8948" i="6"/>
  <c r="Z8947" i="6"/>
  <c r="Z8946" i="6"/>
  <c r="Z8945" i="6"/>
  <c r="Z8944" i="6"/>
  <c r="Z8943" i="6"/>
  <c r="Z8942" i="6"/>
  <c r="Z8941" i="6"/>
  <c r="Z8940" i="6"/>
  <c r="Z8939" i="6"/>
  <c r="Z8938" i="6"/>
  <c r="Z8937" i="6"/>
  <c r="Z8936" i="6"/>
  <c r="Z8935" i="6"/>
  <c r="Z8934" i="6"/>
  <c r="Z8933" i="6"/>
  <c r="Z8932" i="6"/>
  <c r="Z8931" i="6"/>
  <c r="Z8930" i="6"/>
  <c r="Z8929" i="6"/>
  <c r="Z8928" i="6"/>
  <c r="Z8927" i="6"/>
  <c r="Z8926" i="6"/>
  <c r="Z8925" i="6"/>
  <c r="Z8924" i="6"/>
  <c r="Z8923" i="6"/>
  <c r="Z8922" i="6"/>
  <c r="Z8921" i="6"/>
  <c r="Z8920" i="6"/>
  <c r="Z8919" i="6"/>
  <c r="Z8918" i="6"/>
  <c r="Z8917" i="6"/>
  <c r="Z8916" i="6"/>
  <c r="Z8915" i="6"/>
  <c r="Z8914" i="6"/>
  <c r="Z8913" i="6"/>
  <c r="Z8912" i="6"/>
  <c r="Z8911" i="6"/>
  <c r="Z8910" i="6"/>
  <c r="Z8909" i="6"/>
  <c r="Z8908" i="6"/>
  <c r="Z8907" i="6"/>
  <c r="Z8906" i="6"/>
  <c r="Z8905" i="6"/>
  <c r="Z8904" i="6"/>
  <c r="Z8903" i="6"/>
  <c r="Z8902" i="6"/>
  <c r="Z8901" i="6"/>
  <c r="Z8900" i="6"/>
  <c r="Z8899" i="6"/>
  <c r="Z8898" i="6"/>
  <c r="Z8897" i="6"/>
  <c r="Z8896" i="6"/>
  <c r="Z8895" i="6"/>
  <c r="Z8894" i="6"/>
  <c r="Z8893" i="6"/>
  <c r="Z8892" i="6"/>
  <c r="Z8891" i="6"/>
  <c r="Z8890" i="6"/>
  <c r="Z8889" i="6"/>
  <c r="Z8888" i="6"/>
  <c r="Z8887" i="6"/>
  <c r="Z8886" i="6"/>
  <c r="Z8885" i="6"/>
  <c r="Z8884" i="6"/>
  <c r="Z8883" i="6"/>
  <c r="Z8882" i="6"/>
  <c r="Z8881" i="6"/>
  <c r="Z8880" i="6"/>
  <c r="Z8879" i="6"/>
  <c r="Z8878" i="6"/>
  <c r="Z8877" i="6"/>
  <c r="Z8876" i="6"/>
  <c r="Z8875" i="6"/>
  <c r="Z8874" i="6"/>
  <c r="Z8873" i="6"/>
  <c r="Z8872" i="6"/>
  <c r="Z8871" i="6"/>
  <c r="Z8870" i="6"/>
  <c r="Z8869" i="6"/>
  <c r="Z8868" i="6"/>
  <c r="Z8867" i="6"/>
  <c r="Z8866" i="6"/>
  <c r="Z8865" i="6"/>
  <c r="Z8864" i="6"/>
  <c r="Z8863" i="6"/>
  <c r="Z8862" i="6"/>
  <c r="Z8861" i="6"/>
  <c r="Z8860" i="6"/>
  <c r="Z8859" i="6"/>
  <c r="Z8858" i="6"/>
  <c r="Z8857" i="6"/>
  <c r="Z8856" i="6"/>
  <c r="Z8855" i="6"/>
  <c r="Z8854" i="6"/>
  <c r="Z8853" i="6"/>
  <c r="Z8852" i="6"/>
  <c r="Z8851" i="6"/>
  <c r="Z8850" i="6"/>
  <c r="Z8849" i="6"/>
  <c r="Z8848" i="6"/>
  <c r="Z8847" i="6"/>
  <c r="Z8846" i="6"/>
  <c r="Z8845" i="6"/>
  <c r="Z8844" i="6"/>
  <c r="Z8843" i="6"/>
  <c r="Z8842" i="6"/>
  <c r="Z8841" i="6"/>
  <c r="Z8840" i="6"/>
  <c r="Z8839" i="6"/>
  <c r="Z8838" i="6"/>
  <c r="Z8837" i="6"/>
  <c r="Z8836" i="6"/>
  <c r="Z8835" i="6"/>
  <c r="Z8834" i="6"/>
  <c r="Z8833" i="6"/>
  <c r="Z8832" i="6"/>
  <c r="Z8831" i="6"/>
  <c r="Z8830" i="6"/>
  <c r="Z8829" i="6"/>
  <c r="Z8828" i="6"/>
  <c r="Z8827" i="6"/>
  <c r="Z8826" i="6"/>
  <c r="Z8825" i="6"/>
  <c r="Z8824" i="6"/>
  <c r="Z8823" i="6"/>
  <c r="Z8822" i="6"/>
  <c r="Z8821" i="6"/>
  <c r="Z8820" i="6"/>
  <c r="Z8819" i="6"/>
  <c r="Z8818" i="6"/>
  <c r="Z8817" i="6"/>
  <c r="Z8816" i="6"/>
  <c r="Z8815" i="6"/>
  <c r="Z8814" i="6"/>
  <c r="Z8813" i="6"/>
  <c r="Z8812" i="6"/>
  <c r="Z8811" i="6"/>
  <c r="Z8810" i="6"/>
  <c r="Z8809" i="6"/>
  <c r="Z8808" i="6"/>
  <c r="Z8807" i="6"/>
  <c r="Z8806" i="6"/>
  <c r="Z8805" i="6"/>
  <c r="Z8804" i="6"/>
  <c r="Z8803" i="6"/>
  <c r="Z8802" i="6"/>
  <c r="Z8801" i="6"/>
  <c r="Z8800" i="6"/>
  <c r="Z8799" i="6"/>
  <c r="Z8798" i="6"/>
  <c r="Z8797" i="6"/>
  <c r="Z8796" i="6"/>
  <c r="Z8795" i="6"/>
  <c r="Z8794" i="6"/>
  <c r="Z8793" i="6"/>
  <c r="Z8792" i="6"/>
  <c r="Z8791" i="6"/>
  <c r="Z8790" i="6"/>
  <c r="Z8789" i="6"/>
  <c r="Z8788" i="6"/>
  <c r="Z8787" i="6"/>
  <c r="Z8786" i="6"/>
  <c r="Z8785" i="6"/>
  <c r="Z8784" i="6"/>
  <c r="Z8783" i="6"/>
  <c r="Z8782" i="6"/>
  <c r="Z8781" i="6"/>
  <c r="Z8780" i="6"/>
  <c r="Z8779" i="6"/>
  <c r="Z8778" i="6"/>
  <c r="Z8777" i="6"/>
  <c r="Z8776" i="6"/>
  <c r="Z8775" i="6"/>
  <c r="Z8774" i="6"/>
  <c r="Z8773" i="6"/>
  <c r="Z8772" i="6"/>
  <c r="Z8771" i="6"/>
  <c r="Z8770" i="6"/>
  <c r="Z8769" i="6"/>
  <c r="Z8768" i="6"/>
  <c r="Z8767" i="6"/>
  <c r="Z8766" i="6"/>
  <c r="Z8765" i="6"/>
  <c r="Z8764" i="6"/>
  <c r="Z8763" i="6"/>
  <c r="Z8762" i="6"/>
  <c r="Z8761" i="6"/>
  <c r="Z8760" i="6"/>
  <c r="Z8759" i="6"/>
  <c r="Z8758" i="6"/>
  <c r="Z8757" i="6"/>
  <c r="Z8756" i="6"/>
  <c r="Z8755" i="6"/>
  <c r="Z8754" i="6"/>
  <c r="Z8753" i="6"/>
  <c r="Z8752" i="6"/>
  <c r="Z8751" i="6"/>
  <c r="Z8750" i="6"/>
  <c r="Z8749" i="6"/>
  <c r="Z8748" i="6"/>
  <c r="Z8747" i="6"/>
  <c r="Z8746" i="6"/>
  <c r="Z8745" i="6"/>
  <c r="Z8744" i="6"/>
  <c r="Z8743" i="6"/>
  <c r="Z8742" i="6"/>
  <c r="Z8741" i="6"/>
  <c r="Z8740" i="6"/>
  <c r="Z8739" i="6"/>
  <c r="Z8738" i="6"/>
  <c r="Z8737" i="6"/>
  <c r="Z8736" i="6"/>
  <c r="Z8735" i="6"/>
  <c r="Z8734" i="6"/>
  <c r="Z8733" i="6"/>
  <c r="Z8732" i="6"/>
  <c r="Z8731" i="6"/>
  <c r="Z8730" i="6"/>
  <c r="Z8729" i="6"/>
  <c r="Z8728" i="6"/>
  <c r="Z8727" i="6"/>
  <c r="Z8726" i="6"/>
  <c r="Z8725" i="6"/>
  <c r="Z8724" i="6"/>
  <c r="Z8723" i="6"/>
  <c r="Z8722" i="6"/>
  <c r="Z8721" i="6"/>
  <c r="Z8720" i="6"/>
  <c r="Z8719" i="6"/>
  <c r="Z8718" i="6"/>
  <c r="Z8717" i="6"/>
  <c r="Z8716" i="6"/>
  <c r="Z8715" i="6"/>
  <c r="Z8714" i="6"/>
  <c r="Z8713" i="6"/>
  <c r="Z8712" i="6"/>
  <c r="Z8711" i="6"/>
  <c r="Z8710" i="6"/>
  <c r="Z8709" i="6"/>
  <c r="Z8708" i="6"/>
  <c r="Z8707" i="6"/>
  <c r="Z8706" i="6"/>
  <c r="Z8705" i="6"/>
  <c r="Z8704" i="6"/>
  <c r="Z8703" i="6"/>
  <c r="Z8702" i="6"/>
  <c r="Z8701" i="6"/>
  <c r="Z8700" i="6"/>
  <c r="Z8699" i="6"/>
  <c r="Z8698" i="6"/>
  <c r="Z8697" i="6"/>
  <c r="Z8696" i="6"/>
  <c r="Z8695" i="6"/>
  <c r="Z8694" i="6"/>
  <c r="Z8693" i="6"/>
  <c r="Z8692" i="6"/>
  <c r="Z8691" i="6"/>
  <c r="Z8690" i="6"/>
  <c r="Z8689" i="6"/>
  <c r="Z8688" i="6"/>
  <c r="Z8687" i="6"/>
  <c r="Z8686" i="6"/>
  <c r="Z8685" i="6"/>
  <c r="Z8684" i="6"/>
  <c r="Z8683" i="6"/>
  <c r="Z8682" i="6"/>
  <c r="Z8681" i="6"/>
  <c r="Z8680" i="6"/>
  <c r="Z8679" i="6"/>
  <c r="Z8678" i="6"/>
  <c r="Z8677" i="6"/>
  <c r="Z8676" i="6"/>
  <c r="Z8675" i="6"/>
  <c r="Z8674" i="6"/>
  <c r="Z8673" i="6"/>
  <c r="Z8672" i="6"/>
  <c r="Z8671" i="6"/>
  <c r="Z8670" i="6"/>
  <c r="Z8669" i="6"/>
  <c r="Z8668" i="6"/>
  <c r="Z8667" i="6"/>
  <c r="Z8666" i="6"/>
  <c r="Z8665" i="6"/>
  <c r="Z8664" i="6"/>
  <c r="Z8663" i="6"/>
  <c r="Z8662" i="6"/>
  <c r="Z8661" i="6"/>
  <c r="Z8660" i="6"/>
  <c r="Z8659" i="6"/>
  <c r="Z8658" i="6"/>
  <c r="Z8657" i="6"/>
  <c r="Z8656" i="6"/>
  <c r="Z8655" i="6"/>
  <c r="Z8654" i="6"/>
  <c r="Z8653" i="6"/>
  <c r="Z8652" i="6"/>
  <c r="Z8651" i="6"/>
  <c r="Z8650" i="6"/>
  <c r="Z8649" i="6"/>
  <c r="Z8648" i="6"/>
  <c r="Z8647" i="6"/>
  <c r="Z8646" i="6"/>
  <c r="Z8645" i="6"/>
  <c r="Z8644" i="6"/>
  <c r="Z8643" i="6"/>
  <c r="Z8642" i="6"/>
  <c r="Z8641" i="6"/>
  <c r="Z8640" i="6"/>
  <c r="Z8639" i="6"/>
  <c r="Z8638" i="6"/>
  <c r="Z8637" i="6"/>
  <c r="Z8636" i="6"/>
  <c r="Z8635" i="6"/>
  <c r="Z8634" i="6"/>
  <c r="Z8633" i="6"/>
  <c r="Z8632" i="6"/>
  <c r="Z8631" i="6"/>
  <c r="Z8630" i="6"/>
  <c r="Z8629" i="6"/>
  <c r="Z8628" i="6"/>
  <c r="Z8627" i="6"/>
  <c r="Z8626" i="6"/>
  <c r="Z8625" i="6"/>
  <c r="Z8624" i="6"/>
  <c r="Z8623" i="6"/>
  <c r="Z8622" i="6"/>
  <c r="Z8621" i="6"/>
  <c r="Z8620" i="6"/>
  <c r="Z8619" i="6"/>
  <c r="Z8618" i="6"/>
  <c r="Z8617" i="6"/>
  <c r="Z8616" i="6"/>
  <c r="Z8615" i="6"/>
  <c r="Z8614" i="6"/>
  <c r="Z8613" i="6"/>
  <c r="Z8612" i="6"/>
  <c r="Z8611" i="6"/>
  <c r="Z8610" i="6"/>
  <c r="Z8609" i="6"/>
  <c r="Z8608" i="6"/>
  <c r="Z8607" i="6"/>
  <c r="Z8606" i="6"/>
  <c r="Z8605" i="6"/>
  <c r="Z8604" i="6"/>
  <c r="Z8603" i="6"/>
  <c r="Z8602" i="6"/>
  <c r="Z8601" i="6"/>
  <c r="Z8600" i="6"/>
  <c r="Z8599" i="6"/>
  <c r="Z8598" i="6"/>
  <c r="Z8597" i="6"/>
  <c r="Z8596" i="6"/>
  <c r="Z8595" i="6"/>
  <c r="Z8594" i="6"/>
  <c r="Z8593" i="6"/>
  <c r="Z8592" i="6"/>
  <c r="Z8591" i="6"/>
  <c r="Z8590" i="6"/>
  <c r="Z8589" i="6"/>
  <c r="Z8588" i="6"/>
  <c r="Z8587" i="6"/>
  <c r="Z8586" i="6"/>
  <c r="Z8585" i="6"/>
  <c r="Z8584" i="6"/>
  <c r="Z8583" i="6"/>
  <c r="Z8582" i="6"/>
  <c r="Z8581" i="6"/>
  <c r="Z8580" i="6"/>
  <c r="Z8579" i="6"/>
  <c r="Z8578" i="6"/>
  <c r="Z8577" i="6"/>
  <c r="Z8576" i="6"/>
  <c r="Z8575" i="6"/>
  <c r="Z8574" i="6"/>
  <c r="Z8573" i="6"/>
  <c r="Z8572" i="6"/>
  <c r="Z8571" i="6"/>
  <c r="Z8570" i="6"/>
  <c r="Z8569" i="6"/>
  <c r="Z8568" i="6"/>
  <c r="Z8567" i="6"/>
  <c r="Z8566" i="6"/>
  <c r="Z8565" i="6"/>
  <c r="Z8564" i="6"/>
  <c r="Z8563" i="6"/>
  <c r="Z8562" i="6"/>
  <c r="Z8561" i="6"/>
  <c r="Z8560" i="6"/>
  <c r="Z8559" i="6"/>
  <c r="Z8558" i="6"/>
  <c r="Z8557" i="6"/>
  <c r="Z8556" i="6"/>
  <c r="Z8555" i="6"/>
  <c r="Z8554" i="6"/>
  <c r="Z8553" i="6"/>
  <c r="Z8552" i="6"/>
  <c r="Z8551" i="6"/>
  <c r="Z8550" i="6"/>
  <c r="Z8549" i="6"/>
  <c r="Z8548" i="6"/>
  <c r="Z8547" i="6"/>
  <c r="Z8546" i="6"/>
  <c r="Z8545" i="6"/>
  <c r="Z8544" i="6"/>
  <c r="Z8543" i="6"/>
  <c r="Z8542" i="6"/>
  <c r="Z8541" i="6"/>
  <c r="Z8540" i="6"/>
  <c r="Z8539" i="6"/>
  <c r="Z8538" i="6"/>
  <c r="Z8537" i="6"/>
  <c r="Z8536" i="6"/>
  <c r="Z8535" i="6"/>
  <c r="Z8534" i="6"/>
  <c r="Z8533" i="6"/>
  <c r="Z8532" i="6"/>
  <c r="Z8531" i="6"/>
  <c r="Z8530" i="6"/>
  <c r="Z8529" i="6"/>
  <c r="Z8528" i="6"/>
  <c r="Z8527" i="6"/>
  <c r="Z8526" i="6"/>
  <c r="Z8525" i="6"/>
  <c r="Z8524" i="6"/>
  <c r="Z8523" i="6"/>
  <c r="Z8522" i="6"/>
  <c r="Z8521" i="6"/>
  <c r="Z8520" i="6"/>
  <c r="Z8519" i="6"/>
  <c r="Z8518" i="6"/>
  <c r="Z8517" i="6"/>
  <c r="Z8516" i="6"/>
  <c r="Z8515" i="6"/>
  <c r="Z8514" i="6"/>
  <c r="Z8513" i="6"/>
  <c r="Z8512" i="6"/>
  <c r="Z8511" i="6"/>
  <c r="Z8510" i="6"/>
  <c r="Z8509" i="6"/>
  <c r="Z8508" i="6"/>
  <c r="Z8507" i="6"/>
  <c r="Z8506" i="6"/>
  <c r="Z8505" i="6"/>
  <c r="Z8504" i="6"/>
  <c r="Z8503" i="6"/>
  <c r="Z8502" i="6"/>
  <c r="Z8501" i="6"/>
  <c r="Z8500" i="6"/>
  <c r="Z8499" i="6"/>
  <c r="Z8498" i="6"/>
  <c r="Z8497" i="6"/>
  <c r="Z8496" i="6"/>
  <c r="Z8495" i="6"/>
  <c r="Z8494" i="6"/>
  <c r="Z8493" i="6"/>
  <c r="Z8492" i="6"/>
  <c r="Z8491" i="6"/>
  <c r="Z8490" i="6"/>
  <c r="Z8489" i="6"/>
  <c r="Z8488" i="6"/>
  <c r="Z8487" i="6"/>
  <c r="Z8486" i="6"/>
  <c r="Z8485" i="6"/>
  <c r="Z8484" i="6"/>
  <c r="Z8483" i="6"/>
  <c r="Z8482" i="6"/>
  <c r="Z8481" i="6"/>
  <c r="Z8480" i="6"/>
  <c r="Z8479" i="6"/>
  <c r="Z8478" i="6"/>
  <c r="Z8477" i="6"/>
  <c r="Z8476" i="6"/>
  <c r="Z8475" i="6"/>
  <c r="Z8474" i="6"/>
  <c r="Z8473" i="6"/>
  <c r="Z8472" i="6"/>
  <c r="Z8471" i="6"/>
  <c r="Z8470" i="6"/>
  <c r="Z8469" i="6"/>
  <c r="Z8468" i="6"/>
  <c r="Z8467" i="6"/>
  <c r="Z8466" i="6"/>
  <c r="Z8465" i="6"/>
  <c r="Z8464" i="6"/>
  <c r="Z8463" i="6"/>
  <c r="Z8462" i="6"/>
  <c r="Z8461" i="6"/>
  <c r="Z8460" i="6"/>
  <c r="Z8459" i="6"/>
  <c r="Z8458" i="6"/>
  <c r="Z8457" i="6"/>
  <c r="Z8456" i="6"/>
  <c r="Z8455" i="6"/>
  <c r="Z8454" i="6"/>
  <c r="Z8453" i="6"/>
  <c r="Z8452" i="6"/>
  <c r="Z8451" i="6"/>
  <c r="Z8450" i="6"/>
  <c r="Z8449" i="6"/>
  <c r="Z8448" i="6"/>
  <c r="Z8447" i="6"/>
  <c r="Z8446" i="6"/>
  <c r="Z8445" i="6"/>
  <c r="Z8444" i="6"/>
  <c r="Z8443" i="6"/>
  <c r="Z8442" i="6"/>
  <c r="Z8441" i="6"/>
  <c r="Z8440" i="6"/>
  <c r="Z8439" i="6"/>
  <c r="Z8438" i="6"/>
  <c r="Z8437" i="6"/>
  <c r="Z8436" i="6"/>
  <c r="Z8435" i="6"/>
  <c r="Z8434" i="6"/>
  <c r="Z8433" i="6"/>
  <c r="Z8432" i="6"/>
  <c r="Z8431" i="6"/>
  <c r="Z8430" i="6"/>
  <c r="Z8429" i="6"/>
  <c r="Z8428" i="6"/>
  <c r="Z8427" i="6"/>
  <c r="Z8426" i="6"/>
  <c r="Z8425" i="6"/>
  <c r="Z8424" i="6"/>
  <c r="Z8423" i="6"/>
  <c r="Z8422" i="6"/>
  <c r="Z8421" i="6"/>
  <c r="Z8420" i="6"/>
  <c r="Z8419" i="6"/>
  <c r="Z8418" i="6"/>
  <c r="Z8417" i="6"/>
  <c r="Z8416" i="6"/>
  <c r="Z8415" i="6"/>
  <c r="Z8414" i="6"/>
  <c r="Z8413" i="6"/>
  <c r="Z8412" i="6"/>
  <c r="Z8411" i="6"/>
  <c r="Z8410" i="6"/>
  <c r="Z8409" i="6"/>
  <c r="Z8408" i="6"/>
  <c r="Z8407" i="6"/>
  <c r="Z8406" i="6"/>
  <c r="Z8405" i="6"/>
  <c r="Z8404" i="6"/>
  <c r="Z8403" i="6"/>
  <c r="Z8402" i="6"/>
  <c r="Z8401" i="6"/>
  <c r="Z8400" i="6"/>
  <c r="Z8399" i="6"/>
  <c r="Z8398" i="6"/>
  <c r="Z8397" i="6"/>
  <c r="Z8396" i="6"/>
  <c r="Z8395" i="6"/>
  <c r="Z8394" i="6"/>
  <c r="Z8393" i="6"/>
  <c r="Z8392" i="6"/>
  <c r="Z8391" i="6"/>
  <c r="Z8390" i="6"/>
  <c r="Z8389" i="6"/>
  <c r="Z8388" i="6"/>
  <c r="Z8387" i="6"/>
  <c r="Z8386" i="6"/>
  <c r="Z8385" i="6"/>
  <c r="Z8384" i="6"/>
  <c r="Z8383" i="6"/>
  <c r="Z8382" i="6"/>
  <c r="Z8381" i="6"/>
  <c r="Z8380" i="6"/>
  <c r="Z8379" i="6"/>
  <c r="Z8378" i="6"/>
  <c r="Z8377" i="6"/>
  <c r="Z8376" i="6"/>
  <c r="Z8375" i="6"/>
  <c r="Z8374" i="6"/>
  <c r="Z8373" i="6"/>
  <c r="Z8372" i="6"/>
  <c r="Z8371" i="6"/>
  <c r="Z8370" i="6"/>
  <c r="Z8369" i="6"/>
  <c r="Z8368" i="6"/>
  <c r="Z8367" i="6"/>
  <c r="Z8366" i="6"/>
  <c r="Z8365" i="6"/>
  <c r="Z8364" i="6"/>
  <c r="Z8363" i="6"/>
  <c r="Z8362" i="6"/>
  <c r="Z8361" i="6"/>
  <c r="Z8360" i="6"/>
  <c r="Z8359" i="6"/>
  <c r="Z8358" i="6"/>
  <c r="Z8357" i="6"/>
  <c r="Z8356" i="6"/>
  <c r="Z8355" i="6"/>
  <c r="Z8354" i="6"/>
  <c r="Z8353" i="6"/>
  <c r="Z8352" i="6"/>
  <c r="Z8351" i="6"/>
  <c r="Z8350" i="6"/>
  <c r="Z8349" i="6"/>
  <c r="Z8348" i="6"/>
  <c r="Z8347" i="6"/>
  <c r="Z8346" i="6"/>
  <c r="Z8345" i="6"/>
  <c r="Z8344" i="6"/>
  <c r="Z8343" i="6"/>
  <c r="Z8342" i="6"/>
  <c r="Z8341" i="6"/>
  <c r="Z8340" i="6"/>
  <c r="Z8339" i="6"/>
  <c r="Z8338" i="6"/>
  <c r="Z8337" i="6"/>
  <c r="Z8336" i="6"/>
  <c r="Z8335" i="6"/>
  <c r="Z8334" i="6"/>
  <c r="Z8333" i="6"/>
  <c r="Z8332" i="6"/>
  <c r="Z8331" i="6"/>
  <c r="Z8330" i="6"/>
  <c r="Z8329" i="6"/>
  <c r="Z8328" i="6"/>
  <c r="Z8327" i="6"/>
  <c r="Z8326" i="6"/>
  <c r="Z8325" i="6"/>
  <c r="Z8324" i="6"/>
  <c r="Z8323" i="6"/>
  <c r="Z8322" i="6"/>
  <c r="Z8321" i="6"/>
  <c r="Z8320" i="6"/>
  <c r="Z8319" i="6"/>
  <c r="Z8318" i="6"/>
  <c r="Z8317" i="6"/>
  <c r="Z8316" i="6"/>
  <c r="Z8315" i="6"/>
  <c r="Z8314" i="6"/>
  <c r="Z8313" i="6"/>
  <c r="Z8312" i="6"/>
  <c r="Z8311" i="6"/>
  <c r="Z8310" i="6"/>
  <c r="Z8309" i="6"/>
  <c r="Z8308" i="6"/>
  <c r="Z8307" i="6"/>
  <c r="Z8306" i="6"/>
  <c r="Z8305" i="6"/>
  <c r="Z8304" i="6"/>
  <c r="Z8303" i="6"/>
  <c r="Z8302" i="6"/>
  <c r="Z8301" i="6"/>
  <c r="Z8300" i="6"/>
  <c r="Z8299" i="6"/>
  <c r="Z8298" i="6"/>
  <c r="Z8297" i="6"/>
  <c r="Z8296" i="6"/>
  <c r="Z8295" i="6"/>
  <c r="Z8294" i="6"/>
  <c r="Z8293" i="6"/>
  <c r="Z8292" i="6"/>
  <c r="Z8291" i="6"/>
  <c r="Z8290" i="6"/>
  <c r="Z8289" i="6"/>
  <c r="Z8288" i="6"/>
  <c r="Z8287" i="6"/>
  <c r="Z8286" i="6"/>
  <c r="Z8285" i="6"/>
  <c r="Z8284" i="6"/>
  <c r="Z8283" i="6"/>
  <c r="Z8282" i="6"/>
  <c r="Z8281" i="6"/>
  <c r="Z8280" i="6"/>
  <c r="Z8279" i="6"/>
  <c r="Z8278" i="6"/>
  <c r="Z8277" i="6"/>
  <c r="Z8276" i="6"/>
  <c r="Z8275" i="6"/>
  <c r="Z8274" i="6"/>
  <c r="Z8273" i="6"/>
  <c r="Z8272" i="6"/>
  <c r="Z8271" i="6"/>
  <c r="Z8270" i="6"/>
  <c r="Z8269" i="6"/>
  <c r="Z8268" i="6"/>
  <c r="Z8267" i="6"/>
  <c r="Z8266" i="6"/>
  <c r="Z8265" i="6"/>
  <c r="Z8264" i="6"/>
  <c r="Z8263" i="6"/>
  <c r="Z8262" i="6"/>
  <c r="Z8261" i="6"/>
  <c r="Z8260" i="6"/>
  <c r="Z8259" i="6"/>
  <c r="Z8258" i="6"/>
  <c r="Z8257" i="6"/>
  <c r="Z8256" i="6"/>
  <c r="Z8255" i="6"/>
  <c r="Z8254" i="6"/>
  <c r="Z8253" i="6"/>
  <c r="Z8252" i="6"/>
  <c r="Z8251" i="6"/>
  <c r="Z8250" i="6"/>
  <c r="Z8249" i="6"/>
  <c r="Z8248" i="6"/>
  <c r="Z8247" i="6"/>
  <c r="Z8246" i="6"/>
  <c r="Z8245" i="6"/>
  <c r="Z8244" i="6"/>
  <c r="Z8243" i="6"/>
  <c r="Z8242" i="6"/>
  <c r="Z8241" i="6"/>
  <c r="Z8240" i="6"/>
  <c r="Z8239" i="6"/>
  <c r="Z8238" i="6"/>
  <c r="Z8237" i="6"/>
  <c r="Z8236" i="6"/>
  <c r="Z8235" i="6"/>
  <c r="Z8234" i="6"/>
  <c r="Z8233" i="6"/>
  <c r="Z8232" i="6"/>
  <c r="Z8231" i="6"/>
  <c r="Z8230" i="6"/>
  <c r="Z8229" i="6"/>
  <c r="Z8228" i="6"/>
  <c r="Z8227" i="6"/>
  <c r="Z8226" i="6"/>
  <c r="Z8225" i="6"/>
  <c r="Z8224" i="6"/>
  <c r="Z8223" i="6"/>
  <c r="Z8222" i="6"/>
  <c r="Z8221" i="6"/>
  <c r="Z8220" i="6"/>
  <c r="Z8219" i="6"/>
  <c r="Z8218" i="6"/>
  <c r="Z8217" i="6"/>
  <c r="Z8216" i="6"/>
  <c r="Z8215" i="6"/>
  <c r="Z8214" i="6"/>
  <c r="Z8213" i="6"/>
  <c r="Z8212" i="6"/>
  <c r="Z8211" i="6"/>
  <c r="Z8210" i="6"/>
  <c r="Z8209" i="6"/>
  <c r="Z8208" i="6"/>
  <c r="Z8207" i="6"/>
  <c r="Z8206" i="6"/>
  <c r="Z8205" i="6"/>
  <c r="Z8204" i="6"/>
  <c r="Z8203" i="6"/>
  <c r="Z8202" i="6"/>
  <c r="Z8201" i="6"/>
  <c r="Z8200" i="6"/>
  <c r="Z8199" i="6"/>
  <c r="Z8198" i="6"/>
  <c r="Z8197" i="6"/>
  <c r="Z8196" i="6"/>
  <c r="Z8195" i="6"/>
  <c r="Z8194" i="6"/>
  <c r="Z8193" i="6"/>
  <c r="Z8192" i="6"/>
  <c r="Z8191" i="6"/>
  <c r="Z8190" i="6"/>
  <c r="Z8189" i="6"/>
  <c r="Z8188" i="6"/>
  <c r="Z8187" i="6"/>
  <c r="Z8186" i="6"/>
  <c r="Z8185" i="6"/>
  <c r="Z8184" i="6"/>
  <c r="Z8183" i="6"/>
  <c r="Z8182" i="6"/>
  <c r="Z8181" i="6"/>
  <c r="Z8180" i="6"/>
  <c r="Z8179" i="6"/>
  <c r="Z8178" i="6"/>
  <c r="Z8177" i="6"/>
  <c r="Z8176" i="6"/>
  <c r="Z8175" i="6"/>
  <c r="Z8174" i="6"/>
  <c r="Z8173" i="6"/>
  <c r="Z8172" i="6"/>
  <c r="Z8171" i="6"/>
  <c r="Z8170" i="6"/>
  <c r="Z8169" i="6"/>
  <c r="Z8168" i="6"/>
  <c r="Z8167" i="6"/>
  <c r="Z8166" i="6"/>
  <c r="Z8165" i="6"/>
  <c r="Z8164" i="6"/>
  <c r="Z8163" i="6"/>
  <c r="Z8162" i="6"/>
  <c r="Z8161" i="6"/>
  <c r="Z8160" i="6"/>
  <c r="Z8159" i="6"/>
  <c r="Z8158" i="6"/>
  <c r="Z8157" i="6"/>
  <c r="Z8156" i="6"/>
  <c r="Z8155" i="6"/>
  <c r="Z8154" i="6"/>
  <c r="Z8153" i="6"/>
  <c r="Z8152" i="6"/>
  <c r="Z8151" i="6"/>
  <c r="Z8150" i="6"/>
  <c r="Z8149" i="6"/>
  <c r="Z8148" i="6"/>
  <c r="Z8147" i="6"/>
  <c r="Z8146" i="6"/>
  <c r="Z8145" i="6"/>
  <c r="Z8144" i="6"/>
  <c r="Z8143" i="6"/>
  <c r="Z8142" i="6"/>
  <c r="Z8141" i="6"/>
  <c r="Z8140" i="6"/>
  <c r="Z8139" i="6"/>
  <c r="Z8138" i="6"/>
  <c r="Z8137" i="6"/>
  <c r="Z8136" i="6"/>
  <c r="Z8135" i="6"/>
  <c r="Z8134" i="6"/>
  <c r="Z8133" i="6"/>
  <c r="Z8132" i="6"/>
  <c r="Z8131" i="6"/>
  <c r="Z8130" i="6"/>
  <c r="Z8129" i="6"/>
  <c r="Z8128" i="6"/>
  <c r="Z8127" i="6"/>
  <c r="Z8126" i="6"/>
  <c r="Z8125" i="6"/>
  <c r="Z8124" i="6"/>
  <c r="Z8123" i="6"/>
  <c r="Z8122" i="6"/>
  <c r="Z8121" i="6"/>
  <c r="Z8120" i="6"/>
  <c r="Z8119" i="6"/>
  <c r="Z8118" i="6"/>
  <c r="Z8117" i="6"/>
  <c r="Z8116" i="6"/>
  <c r="Z8115" i="6"/>
  <c r="Z8114" i="6"/>
  <c r="Z8113" i="6"/>
  <c r="Z8112" i="6"/>
  <c r="Z8111" i="6"/>
  <c r="Z8110" i="6"/>
  <c r="Z8109" i="6"/>
  <c r="Z8108" i="6"/>
  <c r="Z8107" i="6"/>
  <c r="Z8106" i="6"/>
  <c r="Z8105" i="6"/>
  <c r="Z8104" i="6"/>
  <c r="Z8103" i="6"/>
  <c r="Z8102" i="6"/>
  <c r="Z8101" i="6"/>
  <c r="Z8100" i="6"/>
  <c r="Z8099" i="6"/>
  <c r="Z8098" i="6"/>
  <c r="Z8097" i="6"/>
  <c r="Z8096" i="6"/>
  <c r="Z8095" i="6"/>
  <c r="Z8094" i="6"/>
  <c r="Z8093" i="6"/>
  <c r="Z8092" i="6"/>
  <c r="Z8091" i="6"/>
  <c r="Z8090" i="6"/>
  <c r="Z8089" i="6"/>
  <c r="Z8088" i="6"/>
  <c r="Z8087" i="6"/>
  <c r="Z8086" i="6"/>
  <c r="Z8085" i="6"/>
  <c r="Z8084" i="6"/>
  <c r="Z8083" i="6"/>
  <c r="Z8082" i="6"/>
  <c r="Z8081" i="6"/>
  <c r="Z8080" i="6"/>
  <c r="Z8079" i="6"/>
  <c r="Z8078" i="6"/>
  <c r="Z8077" i="6"/>
  <c r="Z8076" i="6"/>
  <c r="Z8075" i="6"/>
  <c r="Z8074" i="6"/>
  <c r="Z8073" i="6"/>
  <c r="Z8072" i="6"/>
  <c r="Z8071" i="6"/>
  <c r="Z8070" i="6"/>
  <c r="Z8069" i="6"/>
  <c r="Z8068" i="6"/>
  <c r="Z8067" i="6"/>
  <c r="Z8066" i="6"/>
  <c r="Z8065" i="6"/>
  <c r="Z8064" i="6"/>
  <c r="Z8063" i="6"/>
  <c r="Z8062" i="6"/>
  <c r="Z8061" i="6"/>
  <c r="Z8060" i="6"/>
  <c r="Z8059" i="6"/>
  <c r="Z8058" i="6"/>
  <c r="Z8057" i="6"/>
  <c r="Z8056" i="6"/>
  <c r="Z8055" i="6"/>
  <c r="Z8054" i="6"/>
  <c r="Z8053" i="6"/>
  <c r="Z8052" i="6"/>
  <c r="Z8051" i="6"/>
  <c r="Z8050" i="6"/>
  <c r="Z8049" i="6"/>
  <c r="Z8048" i="6"/>
  <c r="Z8047" i="6"/>
  <c r="Z8046" i="6"/>
  <c r="Z8045" i="6"/>
  <c r="Z8044" i="6"/>
  <c r="Z8043" i="6"/>
  <c r="Z8042" i="6"/>
  <c r="Z8041" i="6"/>
  <c r="Z8040" i="6"/>
  <c r="Z8039" i="6"/>
  <c r="Z8038" i="6"/>
  <c r="Z8037" i="6"/>
  <c r="Z8036" i="6"/>
  <c r="Z8035" i="6"/>
  <c r="Z8034" i="6"/>
  <c r="Z8033" i="6"/>
  <c r="Z8032" i="6"/>
  <c r="Z8031" i="6"/>
  <c r="Z8030" i="6"/>
  <c r="Z8029" i="6"/>
  <c r="Z8028" i="6"/>
  <c r="Z8027" i="6"/>
  <c r="Z8026" i="6"/>
  <c r="Z8025" i="6"/>
  <c r="Z8024" i="6"/>
  <c r="Z8023" i="6"/>
  <c r="Z8022" i="6"/>
  <c r="Z8021" i="6"/>
  <c r="Z8020" i="6"/>
  <c r="Z8019" i="6"/>
  <c r="Z8018" i="6"/>
  <c r="Z8017" i="6"/>
  <c r="Z8016" i="6"/>
  <c r="Z8015" i="6"/>
  <c r="Z8014" i="6"/>
  <c r="Z8013" i="6"/>
  <c r="Z8012" i="6"/>
  <c r="Z8011" i="6"/>
  <c r="Z8010" i="6"/>
  <c r="Z8009" i="6"/>
  <c r="Z8008" i="6"/>
  <c r="Z8007" i="6"/>
  <c r="Z8006" i="6"/>
  <c r="Z8005" i="6"/>
  <c r="Z8004" i="6"/>
  <c r="Z8003" i="6"/>
  <c r="Z8002" i="6"/>
  <c r="Z8001" i="6"/>
  <c r="Z8000" i="6"/>
  <c r="Z7999" i="6"/>
  <c r="Z7998" i="6"/>
  <c r="Z7997" i="6"/>
  <c r="Z7996" i="6"/>
  <c r="Z7995" i="6"/>
  <c r="Z7994" i="6"/>
  <c r="Z7993" i="6"/>
  <c r="Z7992" i="6"/>
  <c r="Z7991" i="6"/>
  <c r="Z7990" i="6"/>
  <c r="Z7989" i="6"/>
  <c r="Z7988" i="6"/>
  <c r="Z7987" i="6"/>
  <c r="Z7986" i="6"/>
  <c r="Z7985" i="6"/>
  <c r="Z7984" i="6"/>
  <c r="Z7983" i="6"/>
  <c r="Z7982" i="6"/>
  <c r="Z7981" i="6"/>
  <c r="Z7980" i="6"/>
  <c r="Z7979" i="6"/>
  <c r="Z7978" i="6"/>
  <c r="Z7977" i="6"/>
  <c r="Z7976" i="6"/>
  <c r="Z7975" i="6"/>
  <c r="Z7974" i="6"/>
  <c r="Z7973" i="6"/>
  <c r="Z7972" i="6"/>
  <c r="Z7971" i="6"/>
  <c r="Z7970" i="6"/>
  <c r="Z7969" i="6"/>
  <c r="Z7968" i="6"/>
  <c r="Z7967" i="6"/>
  <c r="Z7966" i="6"/>
  <c r="Z7965" i="6"/>
  <c r="Z7964" i="6"/>
  <c r="Z7963" i="6"/>
  <c r="Z7962" i="6"/>
  <c r="Z7961" i="6"/>
  <c r="Z7960" i="6"/>
  <c r="Z7959" i="6"/>
  <c r="Z7958" i="6"/>
  <c r="Z7957" i="6"/>
  <c r="Z7956" i="6"/>
  <c r="Z7955" i="6"/>
  <c r="Z7954" i="6"/>
  <c r="Z7953" i="6"/>
  <c r="Z7952" i="6"/>
  <c r="Z7951" i="6"/>
  <c r="Z7950" i="6"/>
  <c r="Z7949" i="6"/>
  <c r="Z7948" i="6"/>
  <c r="Z7947" i="6"/>
  <c r="Z7946" i="6"/>
  <c r="Z7945" i="6"/>
  <c r="Z7944" i="6"/>
  <c r="Z7943" i="6"/>
  <c r="Z7942" i="6"/>
  <c r="Z7941" i="6"/>
  <c r="Z7940" i="6"/>
  <c r="Z7939" i="6"/>
  <c r="Z7938" i="6"/>
  <c r="Z7937" i="6"/>
  <c r="Z7936" i="6"/>
  <c r="Z7935" i="6"/>
  <c r="Z7934" i="6"/>
  <c r="Z7933" i="6"/>
  <c r="Z7932" i="6"/>
  <c r="Z7931" i="6"/>
  <c r="Z7930" i="6"/>
  <c r="Z7929" i="6"/>
  <c r="Z7928" i="6"/>
  <c r="Z7927" i="6"/>
  <c r="Z7926" i="6"/>
  <c r="Z7925" i="6"/>
  <c r="Z7924" i="6"/>
  <c r="Z7923" i="6"/>
  <c r="Z7922" i="6"/>
  <c r="Z7921" i="6"/>
  <c r="Z7920" i="6"/>
  <c r="Z7919" i="6"/>
  <c r="Z7918" i="6"/>
  <c r="Z7917" i="6"/>
  <c r="Z7916" i="6"/>
  <c r="Z7915" i="6"/>
  <c r="Z7914" i="6"/>
  <c r="Z7913" i="6"/>
  <c r="Z7912" i="6"/>
  <c r="Z7911" i="6"/>
  <c r="Z7910" i="6"/>
  <c r="Z7909" i="6"/>
  <c r="Z7908" i="6"/>
  <c r="Z7907" i="6"/>
  <c r="Z7906" i="6"/>
  <c r="Z7905" i="6"/>
  <c r="Z7904" i="6"/>
  <c r="Z7903" i="6"/>
  <c r="Z7902" i="6"/>
  <c r="Z7901" i="6"/>
  <c r="Z7900" i="6"/>
  <c r="Z7899" i="6"/>
  <c r="Z7898" i="6"/>
  <c r="Z7897" i="6"/>
  <c r="Z7896" i="6"/>
  <c r="Z7895" i="6"/>
  <c r="Z7894" i="6"/>
  <c r="Z7893" i="6"/>
  <c r="Z7892" i="6"/>
  <c r="Z7891" i="6"/>
  <c r="Z7890" i="6"/>
  <c r="Z7889" i="6"/>
  <c r="Z7888" i="6"/>
  <c r="Z7887" i="6"/>
  <c r="Z7886" i="6"/>
  <c r="Z7885" i="6"/>
  <c r="Z7884" i="6"/>
  <c r="Z7883" i="6"/>
  <c r="Z7882" i="6"/>
  <c r="Z7881" i="6"/>
  <c r="Z7880" i="6"/>
  <c r="Z7879" i="6"/>
  <c r="Z7878" i="6"/>
  <c r="Z7877" i="6"/>
  <c r="Z7876" i="6"/>
  <c r="Z7875" i="6"/>
  <c r="Z7874" i="6"/>
  <c r="Z7873" i="6"/>
  <c r="Z7872" i="6"/>
  <c r="Z7871" i="6"/>
  <c r="Z7870" i="6"/>
  <c r="Z7869" i="6"/>
  <c r="Z7868" i="6"/>
  <c r="Z7867" i="6"/>
  <c r="Z7866" i="6"/>
  <c r="Z7865" i="6"/>
  <c r="Z7864" i="6"/>
  <c r="Z7863" i="6"/>
  <c r="Z7862" i="6"/>
  <c r="Z7861" i="6"/>
  <c r="Z7860" i="6"/>
  <c r="Z7859" i="6"/>
  <c r="Z7858" i="6"/>
  <c r="Z7857" i="6"/>
  <c r="Z7856" i="6"/>
  <c r="Z7855" i="6"/>
  <c r="Z7854" i="6"/>
  <c r="Z7853" i="6"/>
  <c r="Z7852" i="6"/>
  <c r="Z7851" i="6"/>
  <c r="Z7850" i="6"/>
  <c r="Z7849" i="6"/>
  <c r="Z7848" i="6"/>
  <c r="Z7847" i="6"/>
  <c r="Z7846" i="6"/>
  <c r="Z7845" i="6"/>
  <c r="Z7844" i="6"/>
  <c r="Z7843" i="6"/>
  <c r="Z7842" i="6"/>
  <c r="Z7841" i="6"/>
  <c r="Z7840" i="6"/>
  <c r="Z7839" i="6"/>
  <c r="Z7838" i="6"/>
  <c r="Z7837" i="6"/>
  <c r="Z7836" i="6"/>
  <c r="Z7835" i="6"/>
  <c r="Z7834" i="6"/>
  <c r="Z7833" i="6"/>
  <c r="Z7832" i="6"/>
  <c r="Z7831" i="6"/>
  <c r="Z7830" i="6"/>
  <c r="Z7829" i="6"/>
  <c r="Z7828" i="6"/>
  <c r="Z7827" i="6"/>
  <c r="Z7826" i="6"/>
  <c r="Z7825" i="6"/>
  <c r="Z7824" i="6"/>
  <c r="Z7823" i="6"/>
  <c r="Z7822" i="6"/>
  <c r="Z7821" i="6"/>
  <c r="Z7820" i="6"/>
  <c r="Z7819" i="6"/>
  <c r="Z7818" i="6"/>
  <c r="Z7817" i="6"/>
  <c r="Z7816" i="6"/>
  <c r="Z7815" i="6"/>
  <c r="Z7814" i="6"/>
  <c r="Z7813" i="6"/>
  <c r="Z7812" i="6"/>
  <c r="Z7811" i="6"/>
  <c r="Z7810" i="6"/>
  <c r="Z7809" i="6"/>
  <c r="Z7808" i="6"/>
  <c r="Z7807" i="6"/>
  <c r="Z7806" i="6"/>
  <c r="Z7805" i="6"/>
  <c r="Z7804" i="6"/>
  <c r="Z7803" i="6"/>
  <c r="Z7802" i="6"/>
  <c r="Z7801" i="6"/>
  <c r="Z7800" i="6"/>
  <c r="Z7799" i="6"/>
  <c r="Z7798" i="6"/>
  <c r="Z7797" i="6"/>
  <c r="Z7796" i="6"/>
  <c r="Z7795" i="6"/>
  <c r="Z7794" i="6"/>
  <c r="Z7793" i="6"/>
  <c r="Z7792" i="6"/>
  <c r="Z7791" i="6"/>
  <c r="Z7790" i="6"/>
  <c r="Z7789" i="6"/>
  <c r="Z7788" i="6"/>
  <c r="Z7787" i="6"/>
  <c r="Z7786" i="6"/>
  <c r="Z7785" i="6"/>
  <c r="Z7784" i="6"/>
  <c r="Z7783" i="6"/>
  <c r="Z7782" i="6"/>
  <c r="Z7781" i="6"/>
  <c r="Z7780" i="6"/>
  <c r="Z7779" i="6"/>
  <c r="Z7778" i="6"/>
  <c r="Z7777" i="6"/>
  <c r="Z7776" i="6"/>
  <c r="Z7775" i="6"/>
  <c r="Z7774" i="6"/>
  <c r="Z7773" i="6"/>
  <c r="Z7772" i="6"/>
  <c r="Z7771" i="6"/>
  <c r="Z7770" i="6"/>
  <c r="Z7769" i="6"/>
  <c r="Z7768" i="6"/>
  <c r="Z7767" i="6"/>
  <c r="Z7766" i="6"/>
  <c r="Z7765" i="6"/>
  <c r="Z7764" i="6"/>
  <c r="Z7763" i="6"/>
  <c r="Z7762" i="6"/>
  <c r="Z7761" i="6"/>
  <c r="Z7760" i="6"/>
  <c r="Z7759" i="6"/>
  <c r="Z7758" i="6"/>
  <c r="Z7757" i="6"/>
  <c r="Z7756" i="6"/>
  <c r="Z7755" i="6"/>
  <c r="Z7754" i="6"/>
  <c r="Z7753" i="6"/>
  <c r="Z7752" i="6"/>
  <c r="Z7751" i="6"/>
  <c r="Z7750" i="6"/>
  <c r="Z7749" i="6"/>
  <c r="Z7748" i="6"/>
  <c r="Z7747" i="6"/>
  <c r="Z7746" i="6"/>
  <c r="Z7745" i="6"/>
  <c r="Z7744" i="6"/>
  <c r="Z7743" i="6"/>
  <c r="Z7742" i="6"/>
  <c r="Z7741" i="6"/>
  <c r="Z7740" i="6"/>
  <c r="Z7739" i="6"/>
  <c r="Z7738" i="6"/>
  <c r="Z7737" i="6"/>
  <c r="Z7736" i="6"/>
  <c r="Z7735" i="6"/>
  <c r="Z7734" i="6"/>
  <c r="Z7733" i="6"/>
  <c r="Z7732" i="6"/>
  <c r="Z7731" i="6"/>
  <c r="Z7730" i="6"/>
  <c r="Z7729" i="6"/>
  <c r="Z7728" i="6"/>
  <c r="Z7727" i="6"/>
  <c r="Z7726" i="6"/>
  <c r="Z7725" i="6"/>
  <c r="Z7724" i="6"/>
  <c r="Z7723" i="6"/>
  <c r="Z7722" i="6"/>
  <c r="Z7721" i="6"/>
  <c r="Z7720" i="6"/>
  <c r="Z7719" i="6"/>
  <c r="Z7718" i="6"/>
  <c r="Z7717" i="6"/>
  <c r="Z7716" i="6"/>
  <c r="Z7715" i="6"/>
  <c r="Z7714" i="6"/>
  <c r="Z7713" i="6"/>
  <c r="Z7712" i="6"/>
  <c r="Z7711" i="6"/>
  <c r="Z7710" i="6"/>
  <c r="Z7709" i="6"/>
  <c r="Z7708" i="6"/>
  <c r="Z7707" i="6"/>
  <c r="Z7706" i="6"/>
  <c r="Z7705" i="6"/>
  <c r="Z7704" i="6"/>
  <c r="Z7703" i="6"/>
  <c r="Z7702" i="6"/>
  <c r="Z7701" i="6"/>
  <c r="Z7700" i="6"/>
  <c r="Z7699" i="6"/>
  <c r="Z7698" i="6"/>
  <c r="Z7697" i="6"/>
  <c r="Z7696" i="6"/>
  <c r="Z7695" i="6"/>
  <c r="Z7694" i="6"/>
  <c r="Z7693" i="6"/>
  <c r="Z7692" i="6"/>
  <c r="Z7691" i="6"/>
  <c r="Z7690" i="6"/>
  <c r="Z7689" i="6"/>
  <c r="Z7688" i="6"/>
  <c r="Z7687" i="6"/>
  <c r="Z7686" i="6"/>
  <c r="Z7685" i="6"/>
  <c r="Z7684" i="6"/>
  <c r="Z7683" i="6"/>
  <c r="Z7682" i="6"/>
  <c r="Z7681" i="6"/>
  <c r="Z7680" i="6"/>
  <c r="Z7679" i="6"/>
  <c r="Z7678" i="6"/>
  <c r="Z7677" i="6"/>
  <c r="Z7676" i="6"/>
  <c r="Z7675" i="6"/>
  <c r="Z7674" i="6"/>
  <c r="Z7673" i="6"/>
  <c r="Z7672" i="6"/>
  <c r="Z7671" i="6"/>
  <c r="Z7670" i="6"/>
  <c r="Z7669" i="6"/>
  <c r="Z7668" i="6"/>
  <c r="Z7667" i="6"/>
  <c r="Z7666" i="6"/>
  <c r="Z7665" i="6"/>
  <c r="Z7664" i="6"/>
  <c r="Z7663" i="6"/>
  <c r="Z7662" i="6"/>
  <c r="Z7661" i="6"/>
  <c r="Z7660" i="6"/>
  <c r="Z7659" i="6"/>
  <c r="Z7658" i="6"/>
  <c r="Z7657" i="6"/>
  <c r="Z7656" i="6"/>
  <c r="Z7655" i="6"/>
  <c r="Z7654" i="6"/>
  <c r="Z7653" i="6"/>
  <c r="Z7652" i="6"/>
  <c r="Z7651" i="6"/>
  <c r="Z7650" i="6"/>
  <c r="Z7649" i="6"/>
  <c r="Z7648" i="6"/>
  <c r="Z7647" i="6"/>
  <c r="Z7646" i="6"/>
  <c r="Z7645" i="6"/>
  <c r="Z7644" i="6"/>
  <c r="Z7643" i="6"/>
  <c r="Z7642" i="6"/>
  <c r="Z7641" i="6"/>
  <c r="Z7640" i="6"/>
  <c r="Z7639" i="6"/>
  <c r="Z7638" i="6"/>
  <c r="Z7637" i="6"/>
  <c r="Z7636" i="6"/>
  <c r="Z7635" i="6"/>
  <c r="Z7634" i="6"/>
  <c r="Z7633" i="6"/>
  <c r="Z7632" i="6"/>
  <c r="Z7631" i="6"/>
  <c r="Z7630" i="6"/>
  <c r="Z7629" i="6"/>
  <c r="Z7628" i="6"/>
  <c r="Z7627" i="6"/>
  <c r="Z7626" i="6"/>
  <c r="Z7625" i="6"/>
  <c r="Z7624" i="6"/>
  <c r="Z7623" i="6"/>
  <c r="Z7622" i="6"/>
  <c r="Z7621" i="6"/>
  <c r="Z7620" i="6"/>
  <c r="Z7619" i="6"/>
  <c r="Z7618" i="6"/>
  <c r="Z7617" i="6"/>
  <c r="Z7616" i="6"/>
  <c r="Z7615" i="6"/>
  <c r="Z7614" i="6"/>
  <c r="Z7613" i="6"/>
  <c r="Z7612" i="6"/>
  <c r="Z7611" i="6"/>
  <c r="Z7610" i="6"/>
  <c r="Z7609" i="6"/>
  <c r="Z7608" i="6"/>
  <c r="Z7607" i="6"/>
  <c r="Z7606" i="6"/>
  <c r="Z7605" i="6"/>
  <c r="Z7604" i="6"/>
  <c r="Z7603" i="6"/>
  <c r="Z7602" i="6"/>
  <c r="Z7601" i="6"/>
  <c r="Z7600" i="6"/>
  <c r="Z7599" i="6"/>
  <c r="Z7598" i="6"/>
  <c r="Z7597" i="6"/>
  <c r="Z7596" i="6"/>
  <c r="Z7595" i="6"/>
  <c r="Z7594" i="6"/>
  <c r="Z7593" i="6"/>
  <c r="Z7592" i="6"/>
  <c r="Z7591" i="6"/>
  <c r="Z7590" i="6"/>
  <c r="Z7589" i="6"/>
  <c r="Z7588" i="6"/>
  <c r="Z7587" i="6"/>
  <c r="Z7586" i="6"/>
  <c r="Z7585" i="6"/>
  <c r="Z7584" i="6"/>
  <c r="Z7583" i="6"/>
  <c r="Z7582" i="6"/>
  <c r="Z7581" i="6"/>
  <c r="Z7580" i="6"/>
  <c r="Z7579" i="6"/>
  <c r="Z7578" i="6"/>
  <c r="Z7577" i="6"/>
  <c r="Z7576" i="6"/>
  <c r="Z7575" i="6"/>
  <c r="Z7574" i="6"/>
  <c r="Z7573" i="6"/>
  <c r="Z7572" i="6"/>
  <c r="Z7571" i="6"/>
  <c r="Z7570" i="6"/>
  <c r="Z7569" i="6"/>
  <c r="Z7568" i="6"/>
  <c r="Z7567" i="6"/>
  <c r="Z7566" i="6"/>
  <c r="Z7565" i="6"/>
  <c r="Z7564" i="6"/>
  <c r="Z7563" i="6"/>
  <c r="Z7562" i="6"/>
  <c r="Z7561" i="6"/>
  <c r="Z7560" i="6"/>
  <c r="Z7559" i="6"/>
  <c r="Z7558" i="6"/>
  <c r="Z7557" i="6"/>
  <c r="Z7556" i="6"/>
  <c r="Z7555" i="6"/>
  <c r="Z7554" i="6"/>
  <c r="Z7553" i="6"/>
  <c r="Z7552" i="6"/>
  <c r="Z7551" i="6"/>
  <c r="Z7550" i="6"/>
  <c r="Z7549" i="6"/>
  <c r="Z7548" i="6"/>
  <c r="Z7547" i="6"/>
  <c r="Z7546" i="6"/>
  <c r="Z7545" i="6"/>
  <c r="Z7544" i="6"/>
  <c r="Z7543" i="6"/>
  <c r="Z7542" i="6"/>
  <c r="Z7541" i="6"/>
  <c r="Z7540" i="6"/>
  <c r="Z7539" i="6"/>
  <c r="Z7538" i="6"/>
  <c r="Z7537" i="6"/>
  <c r="Z7536" i="6"/>
  <c r="Z7535" i="6"/>
  <c r="Z7534" i="6"/>
  <c r="Z7533" i="6"/>
  <c r="Z7532" i="6"/>
  <c r="Z7531" i="6"/>
  <c r="Z7530" i="6"/>
  <c r="Z7529" i="6"/>
  <c r="Z7528" i="6"/>
  <c r="Z7527" i="6"/>
  <c r="Z7526" i="6"/>
  <c r="Z7525" i="6"/>
  <c r="Z7524" i="6"/>
  <c r="Z7523" i="6"/>
  <c r="Z7522" i="6"/>
  <c r="Z7521" i="6"/>
  <c r="Z7520" i="6"/>
  <c r="Z7519" i="6"/>
  <c r="Z7518" i="6"/>
  <c r="Z7517" i="6"/>
  <c r="Z7516" i="6"/>
  <c r="Z7515" i="6"/>
  <c r="Z7514" i="6"/>
  <c r="Z7513" i="6"/>
  <c r="Z7512" i="6"/>
  <c r="Z7511" i="6"/>
  <c r="Z7510" i="6"/>
  <c r="Z7509" i="6"/>
  <c r="Z7508" i="6"/>
  <c r="Z7507" i="6"/>
  <c r="Z7506" i="6"/>
  <c r="Z7505" i="6"/>
  <c r="Z7504" i="6"/>
  <c r="Z7503" i="6"/>
  <c r="Z7502" i="6"/>
  <c r="Z7501" i="6"/>
  <c r="Z7500" i="6"/>
  <c r="Z7499" i="6"/>
  <c r="Z7498" i="6"/>
  <c r="Z7497" i="6"/>
  <c r="Z7496" i="6"/>
  <c r="Z7495" i="6"/>
  <c r="Z7494" i="6"/>
  <c r="Z7493" i="6"/>
  <c r="Z7492" i="6"/>
  <c r="Z7491" i="6"/>
  <c r="Z7490" i="6"/>
  <c r="Z7489" i="6"/>
  <c r="Z7488" i="6"/>
  <c r="Z7487" i="6"/>
  <c r="Z7486" i="6"/>
  <c r="Z7485" i="6"/>
  <c r="Z7484" i="6"/>
  <c r="Z7483" i="6"/>
  <c r="Z7482" i="6"/>
  <c r="Z7481" i="6"/>
  <c r="Z7480" i="6"/>
  <c r="Z7479" i="6"/>
  <c r="Z7478" i="6"/>
  <c r="Z7477" i="6"/>
  <c r="Z7476" i="6"/>
  <c r="Z7475" i="6"/>
  <c r="Z7474" i="6"/>
  <c r="Z7473" i="6"/>
  <c r="Z7472" i="6"/>
  <c r="Z7471" i="6"/>
  <c r="Z7470" i="6"/>
  <c r="Z7469" i="6"/>
  <c r="Z7468" i="6"/>
  <c r="Z7467" i="6"/>
  <c r="Z7466" i="6"/>
  <c r="Z7465" i="6"/>
  <c r="Z7464" i="6"/>
  <c r="Z7463" i="6"/>
  <c r="Z7462" i="6"/>
  <c r="Z7461" i="6"/>
  <c r="Z7460" i="6"/>
  <c r="Z7459" i="6"/>
  <c r="Z7458" i="6"/>
  <c r="Z7457" i="6"/>
  <c r="Z7456" i="6"/>
  <c r="Z7455" i="6"/>
  <c r="Z7454" i="6"/>
  <c r="Z7453" i="6"/>
  <c r="Z7452" i="6"/>
  <c r="Z7451" i="6"/>
  <c r="Z7450" i="6"/>
  <c r="Z7449" i="6"/>
  <c r="Z7448" i="6"/>
  <c r="Z7447" i="6"/>
  <c r="Z7446" i="6"/>
  <c r="Z7445" i="6"/>
  <c r="Z7444" i="6"/>
  <c r="Z7443" i="6"/>
  <c r="Z7442" i="6"/>
  <c r="Z7441" i="6"/>
  <c r="Z7440" i="6"/>
  <c r="Z7439" i="6"/>
  <c r="Z7438" i="6"/>
  <c r="Z7437" i="6"/>
  <c r="Z7436" i="6"/>
  <c r="Z7435" i="6"/>
  <c r="Z7434" i="6"/>
  <c r="Z7433" i="6"/>
  <c r="Z7432" i="6"/>
  <c r="Z7431" i="6"/>
  <c r="Z7430" i="6"/>
  <c r="Z7429" i="6"/>
  <c r="Z7428" i="6"/>
  <c r="Z7427" i="6"/>
  <c r="Z7426" i="6"/>
  <c r="Z7425" i="6"/>
  <c r="Z7424" i="6"/>
  <c r="Z7423" i="6"/>
  <c r="Z7422" i="6"/>
  <c r="Z7421" i="6"/>
  <c r="Z7420" i="6"/>
  <c r="Z7419" i="6"/>
  <c r="Z7418" i="6"/>
  <c r="Z7417" i="6"/>
  <c r="Z7416" i="6"/>
  <c r="Z7415" i="6"/>
  <c r="Z7414" i="6"/>
  <c r="Z7413" i="6"/>
  <c r="Z7412" i="6"/>
  <c r="Z7411" i="6"/>
  <c r="Z7410" i="6"/>
  <c r="Z7409" i="6"/>
  <c r="Z7408" i="6"/>
  <c r="Z7407" i="6"/>
  <c r="Z7406" i="6"/>
  <c r="Z7405" i="6"/>
  <c r="Z7404" i="6"/>
  <c r="Z7403" i="6"/>
  <c r="Z7402" i="6"/>
  <c r="Z7401" i="6"/>
  <c r="Z7400" i="6"/>
  <c r="Z7399" i="6"/>
  <c r="Z7398" i="6"/>
  <c r="Z7397" i="6"/>
  <c r="Z7396" i="6"/>
  <c r="Z7395" i="6"/>
  <c r="Z7394" i="6"/>
  <c r="Z7393" i="6"/>
  <c r="Z7392" i="6"/>
  <c r="Z7391" i="6"/>
  <c r="Z7390" i="6"/>
  <c r="Z7389" i="6"/>
  <c r="Z7388" i="6"/>
  <c r="Z7387" i="6"/>
  <c r="Z7386" i="6"/>
  <c r="Z7385" i="6"/>
  <c r="Z7384" i="6"/>
  <c r="Z7383" i="6"/>
  <c r="Z7382" i="6"/>
  <c r="Z7381" i="6"/>
  <c r="Z7380" i="6"/>
  <c r="Z7379" i="6"/>
  <c r="Z7378" i="6"/>
  <c r="Z7377" i="6"/>
  <c r="Z7376" i="6"/>
  <c r="Z7375" i="6"/>
  <c r="Z7374" i="6"/>
  <c r="Z7373" i="6"/>
  <c r="Z7372" i="6"/>
  <c r="Z7371" i="6"/>
  <c r="Z7370" i="6"/>
  <c r="Z7369" i="6"/>
  <c r="Z7368" i="6"/>
  <c r="Z7367" i="6"/>
  <c r="Z7366" i="6"/>
  <c r="Z7365" i="6"/>
  <c r="Z7364" i="6"/>
  <c r="Z7363" i="6"/>
  <c r="Z7362" i="6"/>
  <c r="Z7361" i="6"/>
  <c r="Z7360" i="6"/>
  <c r="Z7359" i="6"/>
  <c r="Z7358" i="6"/>
  <c r="Z7357" i="6"/>
  <c r="Z7356" i="6"/>
  <c r="Z7355" i="6"/>
  <c r="Z7354" i="6"/>
  <c r="Z7353" i="6"/>
  <c r="Z7352" i="6"/>
  <c r="Z7351" i="6"/>
  <c r="Z7350" i="6"/>
  <c r="Z7349" i="6"/>
  <c r="Z7348" i="6"/>
  <c r="Z7347" i="6"/>
  <c r="Z7346" i="6"/>
  <c r="Z7345" i="6"/>
  <c r="Z7344" i="6"/>
  <c r="Z7343" i="6"/>
  <c r="Z7342" i="6"/>
  <c r="Z7341" i="6"/>
  <c r="Z7340" i="6"/>
  <c r="Z7339" i="6"/>
  <c r="Z7338" i="6"/>
  <c r="Z7337" i="6"/>
  <c r="Z7336" i="6"/>
  <c r="Z7335" i="6"/>
  <c r="Z7334" i="6"/>
  <c r="Z7333" i="6"/>
  <c r="Z7332" i="6"/>
  <c r="Z7331" i="6"/>
  <c r="Z7330" i="6"/>
  <c r="Z7329" i="6"/>
  <c r="Z7328" i="6"/>
  <c r="Z7327" i="6"/>
  <c r="Z7326" i="6"/>
  <c r="Z7325" i="6"/>
  <c r="Z7324" i="6"/>
  <c r="Z7323" i="6"/>
  <c r="Z7322" i="6"/>
  <c r="Z7321" i="6"/>
  <c r="Z7320" i="6"/>
  <c r="Z7319" i="6"/>
  <c r="Z7318" i="6"/>
  <c r="Z7317" i="6"/>
  <c r="Z7316" i="6"/>
  <c r="Z7315" i="6"/>
  <c r="Z7314" i="6"/>
  <c r="Z7313" i="6"/>
  <c r="Z7312" i="6"/>
  <c r="Z7311" i="6"/>
  <c r="Z7310" i="6"/>
  <c r="Z7309" i="6"/>
  <c r="Z7308" i="6"/>
  <c r="Z7307" i="6"/>
  <c r="Z7306" i="6"/>
  <c r="Z7305" i="6"/>
  <c r="Z7304" i="6"/>
  <c r="Z7303" i="6"/>
  <c r="Z7302" i="6"/>
  <c r="Z7301" i="6"/>
  <c r="Z7300" i="6"/>
  <c r="Z7299" i="6"/>
  <c r="Z7298" i="6"/>
  <c r="Z7297" i="6"/>
  <c r="Z7296" i="6"/>
  <c r="Z7295" i="6"/>
  <c r="Z7294" i="6"/>
  <c r="Z7293" i="6"/>
  <c r="Z7292" i="6"/>
  <c r="Z7291" i="6"/>
  <c r="Z7290" i="6"/>
  <c r="Z7289" i="6"/>
  <c r="Z7288" i="6"/>
  <c r="Z7287" i="6"/>
  <c r="Z7286" i="6"/>
  <c r="Z7285" i="6"/>
  <c r="Z7284" i="6"/>
  <c r="Z7283" i="6"/>
  <c r="Z7282" i="6"/>
  <c r="Z7281" i="6"/>
  <c r="Z7280" i="6"/>
  <c r="Z7279" i="6"/>
  <c r="Z7278" i="6"/>
  <c r="Z7277" i="6"/>
  <c r="Z7276" i="6"/>
  <c r="Z7275" i="6"/>
  <c r="Z7274" i="6"/>
  <c r="Z7273" i="6"/>
  <c r="Z7272" i="6"/>
  <c r="Z7271" i="6"/>
  <c r="Z7270" i="6"/>
  <c r="Z7269" i="6"/>
  <c r="Z7268" i="6"/>
  <c r="Z7267" i="6"/>
  <c r="Z7266" i="6"/>
  <c r="Z7265" i="6"/>
  <c r="Z7264" i="6"/>
  <c r="Z7263" i="6"/>
  <c r="Z7262" i="6"/>
  <c r="Z7261" i="6"/>
  <c r="Z7260" i="6"/>
  <c r="Z7259" i="6"/>
  <c r="Z7258" i="6"/>
  <c r="Z7257" i="6"/>
  <c r="Z7256" i="6"/>
  <c r="Z7255" i="6"/>
  <c r="Z7254" i="6"/>
  <c r="Z7253" i="6"/>
  <c r="Z7252" i="6"/>
  <c r="Z7251" i="6"/>
  <c r="Z7250" i="6"/>
  <c r="Z7249" i="6"/>
  <c r="Z7248" i="6"/>
  <c r="Z7247" i="6"/>
  <c r="Z7246" i="6"/>
  <c r="Z7245" i="6"/>
  <c r="Z7244" i="6"/>
  <c r="Z7243" i="6"/>
  <c r="Z7242" i="6"/>
  <c r="Z7241" i="6"/>
  <c r="Z7240" i="6"/>
  <c r="Z7239" i="6"/>
  <c r="Z7238" i="6"/>
  <c r="Z7237" i="6"/>
  <c r="Z7236" i="6"/>
  <c r="Z7235" i="6"/>
  <c r="Z7234" i="6"/>
  <c r="Z7233" i="6"/>
  <c r="Z7232" i="6"/>
  <c r="Z7231" i="6"/>
  <c r="Z7230" i="6"/>
  <c r="Z7229" i="6"/>
  <c r="Z7228" i="6"/>
  <c r="Z7227" i="6"/>
  <c r="Z7226" i="6"/>
  <c r="Z7225" i="6"/>
  <c r="Z7224" i="6"/>
  <c r="Z7223" i="6"/>
  <c r="Z7222" i="6"/>
  <c r="Z7221" i="6"/>
  <c r="Z7220" i="6"/>
  <c r="Z7219" i="6"/>
  <c r="Z7218" i="6"/>
  <c r="Z7217" i="6"/>
  <c r="Z7216" i="6"/>
  <c r="Z7215" i="6"/>
  <c r="Z7214" i="6"/>
  <c r="Z7213" i="6"/>
  <c r="Z7212" i="6"/>
  <c r="Z7211" i="6"/>
  <c r="Z7210" i="6"/>
  <c r="Z7209" i="6"/>
  <c r="Z7208" i="6"/>
  <c r="Z7207" i="6"/>
  <c r="Z7206" i="6"/>
  <c r="Z7205" i="6"/>
  <c r="Z7204" i="6"/>
  <c r="Z7203" i="6"/>
  <c r="Z7202" i="6"/>
  <c r="Z7201" i="6"/>
  <c r="Z7200" i="6"/>
  <c r="Z7199" i="6"/>
  <c r="Z7198" i="6"/>
  <c r="Z7197" i="6"/>
  <c r="Z7196" i="6"/>
  <c r="Z7195" i="6"/>
  <c r="Z7194" i="6"/>
  <c r="Z7193" i="6"/>
  <c r="Z7192" i="6"/>
  <c r="Z7191" i="6"/>
  <c r="Z7190" i="6"/>
  <c r="Z7189" i="6"/>
  <c r="Z7188" i="6"/>
  <c r="Z7187" i="6"/>
  <c r="Z7186" i="6"/>
  <c r="Z7185" i="6"/>
  <c r="Z7184" i="6"/>
  <c r="Z7183" i="6"/>
  <c r="Z7182" i="6"/>
  <c r="Z7181" i="6"/>
  <c r="Z7180" i="6"/>
  <c r="Z7179" i="6"/>
  <c r="Z7178" i="6"/>
  <c r="Z7177" i="6"/>
  <c r="Z7176" i="6"/>
  <c r="Z7175" i="6"/>
  <c r="Z7174" i="6"/>
  <c r="Z7173" i="6"/>
  <c r="Z7172" i="6"/>
  <c r="Z7171" i="6"/>
  <c r="Z7170" i="6"/>
  <c r="Z7169" i="6"/>
  <c r="Z7168" i="6"/>
  <c r="Z7167" i="6"/>
  <c r="Z7166" i="6"/>
  <c r="Z7165" i="6"/>
  <c r="Z7164" i="6"/>
  <c r="Z7163" i="6"/>
  <c r="Z7162" i="6"/>
  <c r="Z7161" i="6"/>
  <c r="Z7160" i="6"/>
  <c r="Z7159" i="6"/>
  <c r="Z7158" i="6"/>
  <c r="Z7157" i="6"/>
  <c r="Z7156" i="6"/>
  <c r="Z7155" i="6"/>
  <c r="Z7154" i="6"/>
  <c r="Z7153" i="6"/>
  <c r="Z7152" i="6"/>
  <c r="Z7151" i="6"/>
  <c r="Z7150" i="6"/>
  <c r="Z7149" i="6"/>
  <c r="Z7148" i="6"/>
  <c r="Z7147" i="6"/>
  <c r="Z7146" i="6"/>
  <c r="Z7145" i="6"/>
  <c r="Z7144" i="6"/>
  <c r="Z7143" i="6"/>
  <c r="Z7142" i="6"/>
  <c r="Z7141" i="6"/>
  <c r="Z7140" i="6"/>
  <c r="Z7139" i="6"/>
  <c r="Z7138" i="6"/>
  <c r="Z7137" i="6"/>
  <c r="Z7136" i="6"/>
  <c r="Z7135" i="6"/>
  <c r="Z7134" i="6"/>
  <c r="Z7133" i="6"/>
  <c r="Z7132" i="6"/>
  <c r="Z7131" i="6"/>
  <c r="Z7130" i="6"/>
  <c r="Z7129" i="6"/>
  <c r="Z7128" i="6"/>
  <c r="Z7127" i="6"/>
  <c r="Z7126" i="6"/>
  <c r="Z7125" i="6"/>
  <c r="Z7124" i="6"/>
  <c r="Z7123" i="6"/>
  <c r="Z7122" i="6"/>
  <c r="Z7121" i="6"/>
  <c r="Z7120" i="6"/>
  <c r="Z7119" i="6"/>
  <c r="Z7118" i="6"/>
  <c r="Z7117" i="6"/>
  <c r="Z7116" i="6"/>
  <c r="Z7115" i="6"/>
  <c r="Z7114" i="6"/>
  <c r="Z7113" i="6"/>
  <c r="Z7112" i="6"/>
  <c r="Z7111" i="6"/>
  <c r="Z7110" i="6"/>
  <c r="Z7109" i="6"/>
  <c r="Z7108" i="6"/>
  <c r="Z7107" i="6"/>
  <c r="Z7106" i="6"/>
  <c r="Z7105" i="6"/>
  <c r="Z7104" i="6"/>
  <c r="Z7103" i="6"/>
  <c r="Z7102" i="6"/>
  <c r="Z7101" i="6"/>
  <c r="Z7100" i="6"/>
  <c r="Z7099" i="6"/>
  <c r="Z7098" i="6"/>
  <c r="Z7097" i="6"/>
  <c r="Z7096" i="6"/>
  <c r="Z7095" i="6"/>
  <c r="Z7094" i="6"/>
  <c r="Z7093" i="6"/>
  <c r="Z7092" i="6"/>
  <c r="Z7091" i="6"/>
  <c r="Z7090" i="6"/>
  <c r="Z7089" i="6"/>
  <c r="Z7088" i="6"/>
  <c r="Z7087" i="6"/>
  <c r="Z7086" i="6"/>
  <c r="Z7085" i="6"/>
  <c r="Z7084" i="6"/>
  <c r="Z7083" i="6"/>
  <c r="Z7082" i="6"/>
  <c r="Z7081" i="6"/>
  <c r="Z7080" i="6"/>
  <c r="Z7079" i="6"/>
  <c r="Z7078" i="6"/>
  <c r="Z7077" i="6"/>
  <c r="Z7076" i="6"/>
  <c r="Z7075" i="6"/>
  <c r="Z7074" i="6"/>
  <c r="Z7073" i="6"/>
  <c r="Z7072" i="6"/>
  <c r="Z7071" i="6"/>
  <c r="Z7070" i="6"/>
  <c r="Z7069" i="6"/>
  <c r="Z7068" i="6"/>
  <c r="Z7067" i="6"/>
  <c r="Z7066" i="6"/>
  <c r="Z7065" i="6"/>
  <c r="Z7064" i="6"/>
  <c r="Z7063" i="6"/>
  <c r="Z7062" i="6"/>
  <c r="Z7061" i="6"/>
  <c r="Z7060" i="6"/>
  <c r="Z7059" i="6"/>
  <c r="Z7058" i="6"/>
  <c r="Z7057" i="6"/>
  <c r="Z7056" i="6"/>
  <c r="Z7055" i="6"/>
  <c r="Z7054" i="6"/>
  <c r="Z7053" i="6"/>
  <c r="Z7052" i="6"/>
  <c r="Z7051" i="6"/>
  <c r="Z7050" i="6"/>
  <c r="Z7049" i="6"/>
  <c r="Z7048" i="6"/>
  <c r="Z7047" i="6"/>
  <c r="Z7046" i="6"/>
  <c r="Z7045" i="6"/>
  <c r="Z7044" i="6"/>
  <c r="Z7043" i="6"/>
  <c r="Z7042" i="6"/>
  <c r="Z7041" i="6"/>
  <c r="Z7040" i="6"/>
  <c r="Z7039" i="6"/>
  <c r="Z7038" i="6"/>
  <c r="Z7037" i="6"/>
  <c r="Z7036" i="6"/>
  <c r="Z7035" i="6"/>
  <c r="Z7034" i="6"/>
  <c r="Z7033" i="6"/>
  <c r="Z7032" i="6"/>
  <c r="Z7031" i="6"/>
  <c r="Z7030" i="6"/>
  <c r="Z7029" i="6"/>
  <c r="Z7028" i="6"/>
  <c r="Z7027" i="6"/>
  <c r="Z7026" i="6"/>
  <c r="Z7025" i="6"/>
  <c r="Z7024" i="6"/>
  <c r="Z7023" i="6"/>
  <c r="Z7022" i="6"/>
  <c r="Z7021" i="6"/>
  <c r="Z7020" i="6"/>
  <c r="Z7019" i="6"/>
  <c r="Z7018" i="6"/>
  <c r="Z7017" i="6"/>
  <c r="Z7016" i="6"/>
  <c r="Z7015" i="6"/>
  <c r="Z7014" i="6"/>
  <c r="Z7013" i="6"/>
  <c r="Z7012" i="6"/>
  <c r="Z7011" i="6"/>
  <c r="Z7010" i="6"/>
  <c r="Z7009" i="6"/>
  <c r="Z7008" i="6"/>
  <c r="Z7007" i="6"/>
  <c r="Z7006" i="6"/>
  <c r="Z7005" i="6"/>
  <c r="Z7004" i="6"/>
  <c r="Z7003" i="6"/>
  <c r="Z7002" i="6"/>
  <c r="Z7001" i="6"/>
  <c r="Z7000" i="6"/>
  <c r="Z6999" i="6"/>
  <c r="Z6998" i="6"/>
  <c r="Z6997" i="6"/>
  <c r="Z6996" i="6"/>
  <c r="Z6995" i="6"/>
  <c r="Z6994" i="6"/>
  <c r="Z6993" i="6"/>
  <c r="Z6992" i="6"/>
  <c r="Z6991" i="6"/>
  <c r="Z6990" i="6"/>
  <c r="Z6989" i="6"/>
  <c r="Z6988" i="6"/>
  <c r="Z6987" i="6"/>
  <c r="Z6986" i="6"/>
  <c r="Z6985" i="6"/>
  <c r="Z6984" i="6"/>
  <c r="Z6983" i="6"/>
  <c r="Z6982" i="6"/>
  <c r="Z6981" i="6"/>
  <c r="Z6980" i="6"/>
  <c r="Z6979" i="6"/>
  <c r="Z6978" i="6"/>
  <c r="Z6977" i="6"/>
  <c r="Z6976" i="6"/>
  <c r="Z6975" i="6"/>
  <c r="Z6974" i="6"/>
  <c r="Z6973" i="6"/>
  <c r="Z6972" i="6"/>
  <c r="Z6971" i="6"/>
  <c r="Z6970" i="6"/>
  <c r="Z6969" i="6"/>
  <c r="Z6968" i="6"/>
  <c r="Z6967" i="6"/>
  <c r="Z6966" i="6"/>
  <c r="Z6965" i="6"/>
  <c r="Z6964" i="6"/>
  <c r="Z6963" i="6"/>
  <c r="Z6962" i="6"/>
  <c r="Z6961" i="6"/>
  <c r="Z6960" i="6"/>
  <c r="Z6959" i="6"/>
  <c r="Z6958" i="6"/>
  <c r="Z6957" i="6"/>
  <c r="Z6956" i="6"/>
  <c r="Z6955" i="6"/>
  <c r="Z6954" i="6"/>
  <c r="Z6953" i="6"/>
  <c r="Z6952" i="6"/>
  <c r="Z6951" i="6"/>
  <c r="Z6950" i="6"/>
  <c r="Z6949" i="6"/>
  <c r="Z6948" i="6"/>
  <c r="Z6947" i="6"/>
  <c r="Z6946" i="6"/>
  <c r="Z6945" i="6"/>
  <c r="Z6944" i="6"/>
  <c r="Z6943" i="6"/>
  <c r="Z6942" i="6"/>
  <c r="Z6941" i="6"/>
  <c r="Z6940" i="6"/>
  <c r="Z6939" i="6"/>
  <c r="Z6938" i="6"/>
  <c r="Z6937" i="6"/>
  <c r="Z6936" i="6"/>
  <c r="Z6935" i="6"/>
  <c r="Z6934" i="6"/>
  <c r="Z6933" i="6"/>
  <c r="Z6932" i="6"/>
  <c r="Z6931" i="6"/>
  <c r="Z6930" i="6"/>
  <c r="Z6929" i="6"/>
  <c r="Z6928" i="6"/>
  <c r="Z6927" i="6"/>
  <c r="Z6926" i="6"/>
  <c r="Z6925" i="6"/>
  <c r="Z6924" i="6"/>
  <c r="Z6923" i="6"/>
  <c r="Z6922" i="6"/>
  <c r="Z6921" i="6"/>
  <c r="Z6920" i="6"/>
  <c r="Z6919" i="6"/>
  <c r="Z6918" i="6"/>
  <c r="Z6917" i="6"/>
  <c r="Z6916" i="6"/>
  <c r="Z6915" i="6"/>
  <c r="Z6914" i="6"/>
  <c r="Z6913" i="6"/>
  <c r="Z6912" i="6"/>
  <c r="Z6911" i="6"/>
  <c r="Z6910" i="6"/>
  <c r="Z6909" i="6"/>
  <c r="Z6908" i="6"/>
  <c r="Z6907" i="6"/>
  <c r="Z6906" i="6"/>
  <c r="Z6905" i="6"/>
  <c r="Z6904" i="6"/>
  <c r="Z6903" i="6"/>
  <c r="Z6902" i="6"/>
  <c r="Z6901" i="6"/>
  <c r="Z6900" i="6"/>
  <c r="Z6899" i="6"/>
  <c r="Z6898" i="6"/>
  <c r="Z6897" i="6"/>
  <c r="Z6896" i="6"/>
  <c r="Z6895" i="6"/>
  <c r="Z6894" i="6"/>
  <c r="Z6893" i="6"/>
  <c r="Z6892" i="6"/>
  <c r="Z6891" i="6"/>
  <c r="Z6890" i="6"/>
  <c r="Z6889" i="6"/>
  <c r="Z6888" i="6"/>
  <c r="Z6887" i="6"/>
  <c r="Z6886" i="6"/>
  <c r="Z6885" i="6"/>
  <c r="Z6884" i="6"/>
  <c r="Z6883" i="6"/>
  <c r="Z6882" i="6"/>
  <c r="Z6881" i="6"/>
  <c r="Z6880" i="6"/>
  <c r="Z6879" i="6"/>
  <c r="Z6878" i="6"/>
  <c r="Z6877" i="6"/>
  <c r="Z6876" i="6"/>
  <c r="Z6875" i="6"/>
  <c r="Z6874" i="6"/>
  <c r="Z6873" i="6"/>
  <c r="Z6872" i="6"/>
  <c r="Z6871" i="6"/>
  <c r="Z6870" i="6"/>
  <c r="Z6869" i="6"/>
  <c r="Z6868" i="6"/>
  <c r="Z6867" i="6"/>
  <c r="Z6866" i="6"/>
  <c r="Z6865" i="6"/>
  <c r="Z6864" i="6"/>
  <c r="Z6863" i="6"/>
  <c r="Z6862" i="6"/>
  <c r="Z6861" i="6"/>
  <c r="Z6860" i="6"/>
  <c r="Z6859" i="6"/>
  <c r="Z6858" i="6"/>
  <c r="Z6857" i="6"/>
  <c r="Z6856" i="6"/>
  <c r="Z6855" i="6"/>
  <c r="Z6854" i="6"/>
  <c r="Z6853" i="6"/>
  <c r="Z6852" i="6"/>
  <c r="Z6851" i="6"/>
  <c r="Z6850" i="6"/>
  <c r="Z6849" i="6"/>
  <c r="Z6848" i="6"/>
  <c r="Z6847" i="6"/>
  <c r="Z6846" i="6"/>
  <c r="Z6845" i="6"/>
  <c r="Z6844" i="6"/>
  <c r="Z6843" i="6"/>
  <c r="Z6842" i="6"/>
  <c r="Z6841" i="6"/>
  <c r="Z6840" i="6"/>
  <c r="Z6839" i="6"/>
  <c r="Z6838" i="6"/>
  <c r="Z6837" i="6"/>
  <c r="Z6836" i="6"/>
  <c r="Z6835" i="6"/>
  <c r="Z6834" i="6"/>
  <c r="Z6833" i="6"/>
  <c r="Z6832" i="6"/>
  <c r="Z6831" i="6"/>
  <c r="Z6830" i="6"/>
  <c r="Z6829" i="6"/>
  <c r="Z6828" i="6"/>
  <c r="Z6827" i="6"/>
  <c r="Z6826" i="6"/>
  <c r="Z6825" i="6"/>
  <c r="Z6824" i="6"/>
  <c r="Z6823" i="6"/>
  <c r="Z6822" i="6"/>
  <c r="Z6821" i="6"/>
  <c r="Z6820" i="6"/>
  <c r="Z6819" i="6"/>
  <c r="Z6818" i="6"/>
  <c r="Z6817" i="6"/>
  <c r="Z6816" i="6"/>
  <c r="Z6815" i="6"/>
  <c r="Z6814" i="6"/>
  <c r="Z6813" i="6"/>
  <c r="Z6812" i="6"/>
  <c r="Z6811" i="6"/>
  <c r="Z6810" i="6"/>
  <c r="Z6809" i="6"/>
  <c r="Z6808" i="6"/>
  <c r="Z6807" i="6"/>
  <c r="Z6806" i="6"/>
  <c r="Z6805" i="6"/>
  <c r="Z6804" i="6"/>
  <c r="Z6803" i="6"/>
  <c r="Z6802" i="6"/>
  <c r="Z6801" i="6"/>
  <c r="Z6800" i="6"/>
  <c r="Z6799" i="6"/>
  <c r="Z6798" i="6"/>
  <c r="Z6797" i="6"/>
  <c r="Z6796" i="6"/>
  <c r="Z6795" i="6"/>
  <c r="Z6794" i="6"/>
  <c r="Z6793" i="6"/>
  <c r="Z6792" i="6"/>
  <c r="Z6791" i="6"/>
  <c r="Z6790" i="6"/>
  <c r="Z6789" i="6"/>
  <c r="Z6788" i="6"/>
  <c r="Z6787" i="6"/>
  <c r="Z6786" i="6"/>
  <c r="Z6785" i="6"/>
  <c r="Z6784" i="6"/>
  <c r="Z6783" i="6"/>
  <c r="Z6782" i="6"/>
  <c r="Z6781" i="6"/>
  <c r="Z6780" i="6"/>
  <c r="Z6779" i="6"/>
  <c r="Z6778" i="6"/>
  <c r="Z6777" i="6"/>
  <c r="Z6776" i="6"/>
  <c r="Z6775" i="6"/>
  <c r="Z6774" i="6"/>
  <c r="Z6773" i="6"/>
  <c r="Z6772" i="6"/>
  <c r="Z6771" i="6"/>
  <c r="Z6770" i="6"/>
  <c r="Z6769" i="6"/>
  <c r="Z6768" i="6"/>
  <c r="Z6767" i="6"/>
  <c r="Z6766" i="6"/>
  <c r="Z6765" i="6"/>
  <c r="Z6764" i="6"/>
  <c r="Z6763" i="6"/>
  <c r="Z6762" i="6"/>
  <c r="Z6761" i="6"/>
  <c r="Z6760" i="6"/>
  <c r="Z6759" i="6"/>
  <c r="Z6758" i="6"/>
  <c r="Z6757" i="6"/>
  <c r="Z6756" i="6"/>
  <c r="Z6755" i="6"/>
  <c r="Z6754" i="6"/>
  <c r="Z6753" i="6"/>
  <c r="Z6752" i="6"/>
  <c r="Z6751" i="6"/>
  <c r="Z6750" i="6"/>
  <c r="Z6749" i="6"/>
  <c r="Z6748" i="6"/>
  <c r="Z6747" i="6"/>
  <c r="Z6746" i="6"/>
  <c r="Z6745" i="6"/>
  <c r="Z6744" i="6"/>
  <c r="Z6743" i="6"/>
  <c r="Z6742" i="6"/>
  <c r="Z6741" i="6"/>
  <c r="Z6740" i="6"/>
  <c r="Z6739" i="6"/>
  <c r="Z6738" i="6"/>
  <c r="Z6737" i="6"/>
  <c r="Z6736" i="6"/>
  <c r="Z6735" i="6"/>
  <c r="Z6734" i="6"/>
  <c r="Z6733" i="6"/>
  <c r="Z6732" i="6"/>
  <c r="Z6731" i="6"/>
  <c r="Z6730" i="6"/>
  <c r="Z6729" i="6"/>
  <c r="Z6728" i="6"/>
  <c r="Z6727" i="6"/>
  <c r="Z6726" i="6"/>
  <c r="Z6725" i="6"/>
  <c r="Z6724" i="6"/>
  <c r="Z6723" i="6"/>
  <c r="Z6722" i="6"/>
  <c r="Z6721" i="6"/>
  <c r="Z6720" i="6"/>
  <c r="Z6719" i="6"/>
  <c r="Z6718" i="6"/>
  <c r="Z6717" i="6"/>
  <c r="Z6716" i="6"/>
  <c r="Z6715" i="6"/>
  <c r="Z6714" i="6"/>
  <c r="Z6713" i="6"/>
  <c r="Z6712" i="6"/>
  <c r="Z6711" i="6"/>
  <c r="Z6710" i="6"/>
  <c r="Z6709" i="6"/>
  <c r="Z6708" i="6"/>
  <c r="Z6707" i="6"/>
  <c r="Z6706" i="6"/>
  <c r="Z6705" i="6"/>
  <c r="Z6704" i="6"/>
  <c r="Z6703" i="6"/>
  <c r="Z6702" i="6"/>
  <c r="Z6701" i="6"/>
  <c r="Z6700" i="6"/>
  <c r="Z6699" i="6"/>
  <c r="Z6698" i="6"/>
  <c r="Z6697" i="6"/>
  <c r="Z6696" i="6"/>
  <c r="Z6695" i="6"/>
  <c r="Z6694" i="6"/>
  <c r="Z6693" i="6"/>
  <c r="Z6692" i="6"/>
  <c r="Z6691" i="6"/>
  <c r="Z6690" i="6"/>
  <c r="Z6689" i="6"/>
  <c r="Z6688" i="6"/>
  <c r="Z6687" i="6"/>
  <c r="Z6686" i="6"/>
  <c r="Z6685" i="6"/>
  <c r="Z6684" i="6"/>
  <c r="Z6683" i="6"/>
  <c r="Z6682" i="6"/>
  <c r="Z6681" i="6"/>
  <c r="Z6680" i="6"/>
  <c r="Z6679" i="6"/>
  <c r="Z6678" i="6"/>
  <c r="Z6677" i="6"/>
  <c r="Z6676" i="6"/>
  <c r="Z6675" i="6"/>
  <c r="Z6674" i="6"/>
  <c r="Z6673" i="6"/>
  <c r="Z6672" i="6"/>
  <c r="Z6671" i="6"/>
  <c r="Z6670" i="6"/>
  <c r="Z6669" i="6"/>
  <c r="Z6668" i="6"/>
  <c r="Z6667" i="6"/>
  <c r="Z6666" i="6"/>
  <c r="Z6665" i="6"/>
  <c r="Z6664" i="6"/>
  <c r="Z6663" i="6"/>
  <c r="Z6662" i="6"/>
  <c r="Z6661" i="6"/>
  <c r="Z6660" i="6"/>
  <c r="Z6659" i="6"/>
  <c r="Z6658" i="6"/>
  <c r="Z6657" i="6"/>
  <c r="Z6656" i="6"/>
  <c r="Z6655" i="6"/>
  <c r="Z6654" i="6"/>
  <c r="Z6653" i="6"/>
  <c r="Z6652" i="6"/>
  <c r="Z6651" i="6"/>
  <c r="Z6650" i="6"/>
  <c r="Z6649" i="6"/>
  <c r="Z6648" i="6"/>
  <c r="Z6647" i="6"/>
  <c r="Z6646" i="6"/>
  <c r="Z6645" i="6"/>
  <c r="Z6644" i="6"/>
  <c r="Z6643" i="6"/>
  <c r="Z6642" i="6"/>
  <c r="Z6641" i="6"/>
  <c r="Z6640" i="6"/>
  <c r="Z6639" i="6"/>
  <c r="Z6638" i="6"/>
  <c r="Z6637" i="6"/>
  <c r="Z6636" i="6"/>
  <c r="Z6635" i="6"/>
  <c r="Z6634" i="6"/>
  <c r="Z6633" i="6"/>
  <c r="Z6632" i="6"/>
  <c r="Z6631" i="6"/>
  <c r="Z6630" i="6"/>
  <c r="Z6629" i="6"/>
  <c r="Z6628" i="6"/>
  <c r="Z6627" i="6"/>
  <c r="Z6626" i="6"/>
  <c r="Z6625" i="6"/>
  <c r="Z6624" i="6"/>
  <c r="Z6623" i="6"/>
  <c r="Z6622" i="6"/>
  <c r="Z6621" i="6"/>
  <c r="Z6620" i="6"/>
  <c r="Z6619" i="6"/>
  <c r="Z6618" i="6"/>
  <c r="Z6617" i="6"/>
  <c r="Z6616" i="6"/>
  <c r="Z6615" i="6"/>
  <c r="Z6614" i="6"/>
  <c r="Z6613" i="6"/>
  <c r="Z6612" i="6"/>
  <c r="Z6611" i="6"/>
  <c r="Z6610" i="6"/>
  <c r="Z6609" i="6"/>
  <c r="Z6608" i="6"/>
  <c r="Z6607" i="6"/>
  <c r="Z6606" i="6"/>
  <c r="Z6605" i="6"/>
  <c r="Z6604" i="6"/>
  <c r="Z6603" i="6"/>
  <c r="Z6602" i="6"/>
  <c r="Z6601" i="6"/>
  <c r="Z6600" i="6"/>
  <c r="Z6599" i="6"/>
  <c r="Z6598" i="6"/>
  <c r="Z6597" i="6"/>
  <c r="Z6596" i="6"/>
  <c r="Z6595" i="6"/>
  <c r="Z6594" i="6"/>
  <c r="Z6593" i="6"/>
  <c r="Z6592" i="6"/>
  <c r="Z6591" i="6"/>
  <c r="Z6590" i="6"/>
  <c r="Z6589" i="6"/>
  <c r="Z6588" i="6"/>
  <c r="Z6587" i="6"/>
  <c r="Z6586" i="6"/>
  <c r="Z6585" i="6"/>
  <c r="Z6584" i="6"/>
  <c r="Z6583" i="6"/>
  <c r="Z6582" i="6"/>
  <c r="Z6581" i="6"/>
  <c r="Z6580" i="6"/>
  <c r="Z6579" i="6"/>
  <c r="Z6578" i="6"/>
  <c r="Z6577" i="6"/>
  <c r="Z6576" i="6"/>
  <c r="Z6575" i="6"/>
  <c r="Z6574" i="6"/>
  <c r="Z6573" i="6"/>
  <c r="Z6572" i="6"/>
  <c r="Z6571" i="6"/>
  <c r="Z6570" i="6"/>
  <c r="Z6569" i="6"/>
  <c r="Z6568" i="6"/>
  <c r="Z6567" i="6"/>
  <c r="Z6566" i="6"/>
  <c r="Z6565" i="6"/>
  <c r="Z6564" i="6"/>
  <c r="Z6563" i="6"/>
  <c r="Z6562" i="6"/>
  <c r="Z6561" i="6"/>
  <c r="Z6560" i="6"/>
  <c r="Z6559" i="6"/>
  <c r="Z6558" i="6"/>
  <c r="Z6557" i="6"/>
  <c r="Z6556" i="6"/>
  <c r="Z6555" i="6"/>
  <c r="Z6554" i="6"/>
  <c r="Z6553" i="6"/>
  <c r="Z6552" i="6"/>
  <c r="Z6551" i="6"/>
  <c r="Z6550" i="6"/>
  <c r="Z6549" i="6"/>
  <c r="Z6548" i="6"/>
  <c r="Z6547" i="6"/>
  <c r="Z6546" i="6"/>
  <c r="Z6545" i="6"/>
  <c r="Z6544" i="6"/>
  <c r="Z6543" i="6"/>
  <c r="Z6542" i="6"/>
  <c r="Z6541" i="6"/>
  <c r="Z6540" i="6"/>
  <c r="Z6539" i="6"/>
  <c r="Z6538" i="6"/>
  <c r="Z6537" i="6"/>
  <c r="Z6536" i="6"/>
  <c r="Z6535" i="6"/>
  <c r="Z6534" i="6"/>
  <c r="Z6533" i="6"/>
  <c r="Z6532" i="6"/>
  <c r="Z6531" i="6"/>
  <c r="Z6530" i="6"/>
  <c r="Z6529" i="6"/>
  <c r="Z6528" i="6"/>
  <c r="Z6527" i="6"/>
  <c r="Z6526" i="6"/>
  <c r="Z6525" i="6"/>
  <c r="Z6524" i="6"/>
  <c r="Z6523" i="6"/>
  <c r="Z6522" i="6"/>
  <c r="Z6521" i="6"/>
  <c r="Z6520" i="6"/>
  <c r="Z6519" i="6"/>
  <c r="Z6518" i="6"/>
  <c r="Z6517" i="6"/>
  <c r="Z6516" i="6"/>
  <c r="Z6515" i="6"/>
  <c r="Z6514" i="6"/>
  <c r="Z6513" i="6"/>
  <c r="Z6512" i="6"/>
  <c r="Z6511" i="6"/>
  <c r="Z6510" i="6"/>
  <c r="Z6509" i="6"/>
  <c r="Z6508" i="6"/>
  <c r="Z6507" i="6"/>
  <c r="Z6506" i="6"/>
  <c r="Z6505" i="6"/>
  <c r="Z6504" i="6"/>
  <c r="Z6503" i="6"/>
  <c r="Z6502" i="6"/>
  <c r="Z6501" i="6"/>
  <c r="Z6500" i="6"/>
  <c r="Z6499" i="6"/>
  <c r="Z6498" i="6"/>
  <c r="Z6497" i="6"/>
  <c r="Z6496" i="6"/>
  <c r="Z6495" i="6"/>
  <c r="Z6494" i="6"/>
  <c r="Z6493" i="6"/>
  <c r="Z6492" i="6"/>
  <c r="Z6491" i="6"/>
  <c r="Z6490" i="6"/>
  <c r="Z6489" i="6"/>
  <c r="Z6488" i="6"/>
  <c r="Z6487" i="6"/>
  <c r="Z6486" i="6"/>
  <c r="Z6485" i="6"/>
  <c r="Z6484" i="6"/>
  <c r="Z6483" i="6"/>
  <c r="Z6482" i="6"/>
  <c r="Z6481" i="6"/>
  <c r="Z6480" i="6"/>
  <c r="Z6479" i="6"/>
  <c r="Z6478" i="6"/>
  <c r="Z6477" i="6"/>
  <c r="Z6476" i="6"/>
  <c r="Z6475" i="6"/>
  <c r="Z6474" i="6"/>
  <c r="Z6473" i="6"/>
  <c r="Z6472" i="6"/>
  <c r="Z6471" i="6"/>
  <c r="Z6470" i="6"/>
  <c r="Z6469" i="6"/>
  <c r="Z6468" i="6"/>
  <c r="Z6467" i="6"/>
  <c r="Z6466" i="6"/>
  <c r="Z6465" i="6"/>
  <c r="Z6464" i="6"/>
  <c r="Z6463" i="6"/>
  <c r="Z6462" i="6"/>
  <c r="Z6461" i="6"/>
  <c r="Z6460" i="6"/>
  <c r="Z6459" i="6"/>
  <c r="Z6458" i="6"/>
  <c r="Z6457" i="6"/>
  <c r="Z6456" i="6"/>
  <c r="Z6455" i="6"/>
  <c r="Z6454" i="6"/>
  <c r="Z6453" i="6"/>
  <c r="Z6452" i="6"/>
  <c r="Z6451" i="6"/>
  <c r="Z6450" i="6"/>
  <c r="Z6449" i="6"/>
  <c r="Z6448" i="6"/>
  <c r="Z6447" i="6"/>
  <c r="Z6446" i="6"/>
  <c r="Z6445" i="6"/>
  <c r="Z6444" i="6"/>
  <c r="Z6443" i="6"/>
  <c r="Z6442" i="6"/>
  <c r="Z6441" i="6"/>
  <c r="Z6440" i="6"/>
  <c r="Z6439" i="6"/>
  <c r="Z6438" i="6"/>
  <c r="Z6437" i="6"/>
  <c r="Z6436" i="6"/>
  <c r="Z6435" i="6"/>
  <c r="Z6434" i="6"/>
  <c r="Z6433" i="6"/>
  <c r="Z6432" i="6"/>
  <c r="Z6431" i="6"/>
  <c r="Z6430" i="6"/>
  <c r="Z6429" i="6"/>
  <c r="Z6428" i="6"/>
  <c r="Z6427" i="6"/>
  <c r="Z6426" i="6"/>
  <c r="Z6425" i="6"/>
  <c r="Z6424" i="6"/>
  <c r="Z6423" i="6"/>
  <c r="Z6422" i="6"/>
  <c r="Z6421" i="6"/>
  <c r="Z6420" i="6"/>
  <c r="Z6419" i="6"/>
  <c r="Z6418" i="6"/>
  <c r="Z6417" i="6"/>
  <c r="Z6416" i="6"/>
  <c r="Z6415" i="6"/>
  <c r="Z6414" i="6"/>
  <c r="Z6413" i="6"/>
  <c r="Z6412" i="6"/>
  <c r="Z6411" i="6"/>
  <c r="Z6410" i="6"/>
  <c r="Z6409" i="6"/>
  <c r="Z6408" i="6"/>
  <c r="Z6407" i="6"/>
  <c r="Z6406" i="6"/>
  <c r="Z6405" i="6"/>
  <c r="Z6404" i="6"/>
  <c r="Z6403" i="6"/>
  <c r="Z6402" i="6"/>
  <c r="Z6401" i="6"/>
  <c r="Z6400" i="6"/>
  <c r="Z6399" i="6"/>
  <c r="Z6398" i="6"/>
  <c r="Z6397" i="6"/>
  <c r="Z6396" i="6"/>
  <c r="Z6395" i="6"/>
  <c r="Z6394" i="6"/>
  <c r="Z6393" i="6"/>
  <c r="Z6392" i="6"/>
  <c r="Z6391" i="6"/>
  <c r="Z6390" i="6"/>
  <c r="Z6389" i="6"/>
  <c r="Z6388" i="6"/>
  <c r="Z6387" i="6"/>
  <c r="Z6386" i="6"/>
  <c r="Z6385" i="6"/>
  <c r="Z6384" i="6"/>
  <c r="Z6383" i="6"/>
  <c r="Z6382" i="6"/>
  <c r="Z6381" i="6"/>
  <c r="Z6380" i="6"/>
  <c r="Z6379" i="6"/>
  <c r="Z6378" i="6"/>
  <c r="Z6377" i="6"/>
  <c r="Z6376" i="6"/>
  <c r="Z6375" i="6"/>
  <c r="Z6374" i="6"/>
  <c r="Z6373" i="6"/>
  <c r="Z6372" i="6"/>
  <c r="Z6371" i="6"/>
  <c r="Z6370" i="6"/>
  <c r="Z6369" i="6"/>
  <c r="Z6368" i="6"/>
  <c r="Z6367" i="6"/>
  <c r="Z6366" i="6"/>
  <c r="Z6365" i="6"/>
  <c r="Z6364" i="6"/>
  <c r="Z6363" i="6"/>
  <c r="Z6362" i="6"/>
  <c r="Z6361" i="6"/>
  <c r="Z6360" i="6"/>
  <c r="Z6359" i="6"/>
  <c r="Z6358" i="6"/>
  <c r="Z6357" i="6"/>
  <c r="Z6356" i="6"/>
  <c r="Z6355" i="6"/>
  <c r="Z6354" i="6"/>
  <c r="Z6353" i="6"/>
  <c r="Z6352" i="6"/>
  <c r="Z6351" i="6"/>
  <c r="Z6350" i="6"/>
  <c r="Z6349" i="6"/>
  <c r="Z6348" i="6"/>
  <c r="Z6347" i="6"/>
  <c r="Z6346" i="6"/>
  <c r="Z6345" i="6"/>
  <c r="Z6344" i="6"/>
  <c r="Z6343" i="6"/>
  <c r="Z6342" i="6"/>
  <c r="Z6341" i="6"/>
  <c r="Z6340" i="6"/>
  <c r="Z6339" i="6"/>
  <c r="Z6338" i="6"/>
  <c r="Z6337" i="6"/>
  <c r="Z6336" i="6"/>
  <c r="Z6335" i="6"/>
  <c r="Z6334" i="6"/>
  <c r="Z6333" i="6"/>
  <c r="Z6332" i="6"/>
  <c r="Z6331" i="6"/>
  <c r="Z6330" i="6"/>
  <c r="Z6329" i="6"/>
  <c r="Z6328" i="6"/>
  <c r="Z6327" i="6"/>
  <c r="Z6326" i="6"/>
  <c r="Z6325" i="6"/>
  <c r="Z6324" i="6"/>
  <c r="Z6323" i="6"/>
  <c r="Z6322" i="6"/>
  <c r="Z6321" i="6"/>
  <c r="Z6320" i="6"/>
  <c r="Z6319" i="6"/>
  <c r="Z6318" i="6"/>
  <c r="Z6317" i="6"/>
  <c r="Z6316" i="6"/>
  <c r="Z6315" i="6"/>
  <c r="Z6314" i="6"/>
  <c r="Z6313" i="6"/>
  <c r="Z6312" i="6"/>
  <c r="Z6311" i="6"/>
  <c r="Z6310" i="6"/>
  <c r="Z6309" i="6"/>
  <c r="Z6308" i="6"/>
  <c r="Z6307" i="6"/>
  <c r="Z6306" i="6"/>
  <c r="Z6305" i="6"/>
  <c r="Z6304" i="6"/>
  <c r="Z6303" i="6"/>
  <c r="Z6302" i="6"/>
  <c r="Z6301" i="6"/>
  <c r="Z6300" i="6"/>
  <c r="Z6299" i="6"/>
  <c r="Z6298" i="6"/>
  <c r="Z6297" i="6"/>
  <c r="Z6296" i="6"/>
  <c r="Z6295" i="6"/>
  <c r="Z6294" i="6"/>
  <c r="Z6293" i="6"/>
  <c r="Z6292" i="6"/>
  <c r="Z6291" i="6"/>
  <c r="Z6290" i="6"/>
  <c r="Z6289" i="6"/>
  <c r="Z6288" i="6"/>
  <c r="Z6287" i="6"/>
  <c r="Z6286" i="6"/>
  <c r="Z6285" i="6"/>
  <c r="Z6284" i="6"/>
  <c r="Z6283" i="6"/>
  <c r="Z6282" i="6"/>
  <c r="Z6281" i="6"/>
  <c r="Z6280" i="6"/>
  <c r="Z6279" i="6"/>
  <c r="Z6278" i="6"/>
  <c r="Z6277" i="6"/>
  <c r="Z6276" i="6"/>
  <c r="Z6275" i="6"/>
  <c r="Z6274" i="6"/>
  <c r="Z6273" i="6"/>
  <c r="Z6272" i="6"/>
  <c r="Z6271" i="6"/>
  <c r="Z6270" i="6"/>
  <c r="Z6269" i="6"/>
  <c r="Z6268" i="6"/>
  <c r="Z6267" i="6"/>
  <c r="Z6266" i="6"/>
  <c r="Z6265" i="6"/>
  <c r="Z6264" i="6"/>
  <c r="Z6263" i="6"/>
  <c r="Z6262" i="6"/>
  <c r="Z6261" i="6"/>
  <c r="Z6260" i="6"/>
  <c r="Z6259" i="6"/>
  <c r="Z6258" i="6"/>
  <c r="Z6257" i="6"/>
  <c r="Z6256" i="6"/>
  <c r="Z6255" i="6"/>
  <c r="Z6254" i="6"/>
  <c r="Z6253" i="6"/>
  <c r="Z6252" i="6"/>
  <c r="Z6251" i="6"/>
  <c r="Z6250" i="6"/>
  <c r="Z6249" i="6"/>
  <c r="Z6248" i="6"/>
  <c r="Z6247" i="6"/>
  <c r="Z6246" i="6"/>
  <c r="Z6245" i="6"/>
  <c r="Z6244" i="6"/>
  <c r="Z6243" i="6"/>
  <c r="Z6242" i="6"/>
  <c r="Z6241" i="6"/>
  <c r="Z6240" i="6"/>
  <c r="Z6239" i="6"/>
  <c r="Z6238" i="6"/>
  <c r="Z6237" i="6"/>
  <c r="Z6236" i="6"/>
  <c r="Z6235" i="6"/>
  <c r="Z6234" i="6"/>
  <c r="Z6233" i="6"/>
  <c r="Z6232" i="6"/>
  <c r="Z6231" i="6"/>
  <c r="Z6230" i="6"/>
  <c r="Z6229" i="6"/>
  <c r="Z6228" i="6"/>
  <c r="Z6227" i="6"/>
  <c r="Z6226" i="6"/>
  <c r="Z6225" i="6"/>
  <c r="Z6224" i="6"/>
  <c r="Z6223" i="6"/>
  <c r="Z6222" i="6"/>
  <c r="Z6221" i="6"/>
  <c r="Z6220" i="6"/>
  <c r="Z6219" i="6"/>
  <c r="Z6218" i="6"/>
  <c r="Z6217" i="6"/>
  <c r="Z6216" i="6"/>
  <c r="Z6215" i="6"/>
  <c r="Z6214" i="6"/>
  <c r="Z6213" i="6"/>
  <c r="Z6212" i="6"/>
  <c r="Z6211" i="6"/>
  <c r="Z6210" i="6"/>
  <c r="Z6209" i="6"/>
  <c r="Z6208" i="6"/>
  <c r="Z6207" i="6"/>
  <c r="Z6206" i="6"/>
  <c r="Z6205" i="6"/>
  <c r="Z6204" i="6"/>
  <c r="Z6203" i="6"/>
  <c r="Z6202" i="6"/>
  <c r="Z6201" i="6"/>
  <c r="Z6200" i="6"/>
  <c r="Z6199" i="6"/>
  <c r="Z6198" i="6"/>
  <c r="Z6197" i="6"/>
  <c r="Z6196" i="6"/>
  <c r="Z6195" i="6"/>
  <c r="Z6194" i="6"/>
  <c r="Z6193" i="6"/>
  <c r="Z6192" i="6"/>
  <c r="Z6191" i="6"/>
  <c r="Z6190" i="6"/>
  <c r="Z6189" i="6"/>
  <c r="Z6188" i="6"/>
  <c r="Z6187" i="6"/>
  <c r="Z6186" i="6"/>
  <c r="Z6185" i="6"/>
  <c r="Z6184" i="6"/>
  <c r="Z6183" i="6"/>
  <c r="Z6182" i="6"/>
  <c r="Z6181" i="6"/>
  <c r="Z6180" i="6"/>
  <c r="Z6179" i="6"/>
  <c r="Z6178" i="6"/>
  <c r="Z6177" i="6"/>
  <c r="Z6176" i="6"/>
  <c r="Z6175" i="6"/>
  <c r="Z6174" i="6"/>
  <c r="Z6173" i="6"/>
  <c r="Z6172" i="6"/>
  <c r="Z6171" i="6"/>
  <c r="Z6170" i="6"/>
  <c r="Z6169" i="6"/>
  <c r="Z6168" i="6"/>
  <c r="Z6167" i="6"/>
  <c r="Z6166" i="6"/>
  <c r="Z6165" i="6"/>
  <c r="Z6164" i="6"/>
  <c r="Z6163" i="6"/>
  <c r="Z6162" i="6"/>
  <c r="Z6161" i="6"/>
  <c r="Z6160" i="6"/>
  <c r="Z6159" i="6"/>
  <c r="Z6158" i="6"/>
  <c r="Z6157" i="6"/>
  <c r="Z6156" i="6"/>
  <c r="Z6155" i="6"/>
  <c r="Z6154" i="6"/>
  <c r="Z6153" i="6"/>
  <c r="Z6152" i="6"/>
  <c r="Z6151" i="6"/>
  <c r="Z6150" i="6"/>
  <c r="Z6149" i="6"/>
  <c r="Z6148" i="6"/>
  <c r="Z6147" i="6"/>
  <c r="Z6146" i="6"/>
  <c r="Z6145" i="6"/>
  <c r="Z6144" i="6"/>
  <c r="Z6143" i="6"/>
  <c r="Z6142" i="6"/>
  <c r="Z6141" i="6"/>
  <c r="Z6140" i="6"/>
  <c r="Z6139" i="6"/>
  <c r="Z6138" i="6"/>
  <c r="Z6137" i="6"/>
  <c r="Z6136" i="6"/>
  <c r="Z6135" i="6"/>
  <c r="Z6134" i="6"/>
  <c r="Z6133" i="6"/>
  <c r="Z6132" i="6"/>
  <c r="Z6131" i="6"/>
  <c r="Z6130" i="6"/>
  <c r="Z6129" i="6"/>
  <c r="Z6128" i="6"/>
  <c r="Z6127" i="6"/>
  <c r="Z6126" i="6"/>
  <c r="Z6125" i="6"/>
  <c r="Z6124" i="6"/>
  <c r="Z6123" i="6"/>
  <c r="Z6122" i="6"/>
  <c r="Z6121" i="6"/>
  <c r="Z6120" i="6"/>
  <c r="Z6119" i="6"/>
  <c r="Z6118" i="6"/>
  <c r="Z6117" i="6"/>
  <c r="Z6116" i="6"/>
  <c r="Z6115" i="6"/>
  <c r="Z6114" i="6"/>
  <c r="Z6113" i="6"/>
  <c r="Z6112" i="6"/>
  <c r="Z6111" i="6"/>
  <c r="Z6110" i="6"/>
  <c r="Z6109" i="6"/>
  <c r="Z6108" i="6"/>
  <c r="Z6107" i="6"/>
  <c r="Z6106" i="6"/>
  <c r="Z6105" i="6"/>
  <c r="Z6104" i="6"/>
  <c r="Z6103" i="6"/>
  <c r="Z6102" i="6"/>
  <c r="Z6101" i="6"/>
  <c r="Z6100" i="6"/>
  <c r="Z6099" i="6"/>
  <c r="Z6098" i="6"/>
  <c r="Z6097" i="6"/>
  <c r="Z6096" i="6"/>
  <c r="Z6095" i="6"/>
  <c r="Z6094" i="6"/>
  <c r="Z6093" i="6"/>
  <c r="Z6092" i="6"/>
  <c r="Z6091" i="6"/>
  <c r="Z6090" i="6"/>
  <c r="Z6089" i="6"/>
  <c r="Z6088" i="6"/>
  <c r="Z6087" i="6"/>
  <c r="Z6086" i="6"/>
  <c r="Z6085" i="6"/>
  <c r="Z6084" i="6"/>
  <c r="Z6083" i="6"/>
  <c r="Z6082" i="6"/>
  <c r="Z6081" i="6"/>
  <c r="Z6080" i="6"/>
  <c r="Z6079" i="6"/>
  <c r="Z6078" i="6"/>
  <c r="Z6077" i="6"/>
  <c r="Z6076" i="6"/>
  <c r="Z6075" i="6"/>
  <c r="Z6074" i="6"/>
  <c r="Z6073" i="6"/>
  <c r="Z6072" i="6"/>
  <c r="Z6071" i="6"/>
  <c r="Z6070" i="6"/>
  <c r="Z6069" i="6"/>
  <c r="Z6068" i="6"/>
  <c r="Z6067" i="6"/>
  <c r="Z6066" i="6"/>
  <c r="Z6065" i="6"/>
  <c r="Z6064" i="6"/>
  <c r="Z6063" i="6"/>
  <c r="Z6062" i="6"/>
  <c r="Z6061" i="6"/>
  <c r="Z6060" i="6"/>
  <c r="Z6059" i="6"/>
  <c r="Z6058" i="6"/>
  <c r="Z6057" i="6"/>
  <c r="Z6056" i="6"/>
  <c r="Z6055" i="6"/>
  <c r="Z6054" i="6"/>
  <c r="Z6053" i="6"/>
  <c r="Z6052" i="6"/>
  <c r="Z6051" i="6"/>
  <c r="Z6050" i="6"/>
  <c r="Z6049" i="6"/>
  <c r="Z6048" i="6"/>
  <c r="Z6047" i="6"/>
  <c r="Z6046" i="6"/>
  <c r="Z6045" i="6"/>
  <c r="Z6044" i="6"/>
  <c r="Z6043" i="6"/>
  <c r="Z6042" i="6"/>
  <c r="Z6041" i="6"/>
  <c r="Z6040" i="6"/>
  <c r="Z6039" i="6"/>
  <c r="Z6038" i="6"/>
  <c r="Z6037" i="6"/>
  <c r="Z6036" i="6"/>
  <c r="Z6035" i="6"/>
  <c r="Z6034" i="6"/>
  <c r="Z6033" i="6"/>
  <c r="Z6032" i="6"/>
  <c r="Z6031" i="6"/>
  <c r="Z6030" i="6"/>
  <c r="Z6029" i="6"/>
  <c r="Z6028" i="6"/>
  <c r="Z6027" i="6"/>
  <c r="Z6026" i="6"/>
  <c r="Z6025" i="6"/>
  <c r="Z6024" i="6"/>
  <c r="Z6023" i="6"/>
  <c r="Z6022" i="6"/>
  <c r="Z6021" i="6"/>
  <c r="Z6020" i="6"/>
  <c r="Z6019" i="6"/>
  <c r="Z6018" i="6"/>
  <c r="Z6017" i="6"/>
  <c r="Z6016" i="6"/>
  <c r="Z6015" i="6"/>
  <c r="Z6014" i="6"/>
  <c r="Z6013" i="6"/>
  <c r="Z6012" i="6"/>
  <c r="Z6011" i="6"/>
  <c r="Z6010" i="6"/>
  <c r="Z6009" i="6"/>
  <c r="Z6008" i="6"/>
  <c r="Z6007" i="6"/>
  <c r="Z6006" i="6"/>
  <c r="Z6005" i="6"/>
  <c r="Z6004" i="6"/>
  <c r="Z6003" i="6"/>
  <c r="Z6002" i="6"/>
  <c r="Z6001" i="6"/>
  <c r="Z6000" i="6"/>
  <c r="Z5999" i="6"/>
  <c r="Z5998" i="6"/>
  <c r="Z5997" i="6"/>
  <c r="Z5996" i="6"/>
  <c r="Z5995" i="6"/>
  <c r="Z5994" i="6"/>
  <c r="Z5993" i="6"/>
  <c r="Z5992" i="6"/>
  <c r="Z5991" i="6"/>
  <c r="Z5990" i="6"/>
  <c r="Z5989" i="6"/>
  <c r="Z5988" i="6"/>
  <c r="Z5987" i="6"/>
  <c r="Z5986" i="6"/>
  <c r="Z5985" i="6"/>
  <c r="Z5984" i="6"/>
  <c r="Z5983" i="6"/>
  <c r="Z5982" i="6"/>
  <c r="Z5981" i="6"/>
  <c r="Z5980" i="6"/>
  <c r="Z5979" i="6"/>
  <c r="Z5978" i="6"/>
  <c r="Z5977" i="6"/>
  <c r="Z5976" i="6"/>
  <c r="Z5975" i="6"/>
  <c r="Z5974" i="6"/>
  <c r="Z5973" i="6"/>
  <c r="Z5972" i="6"/>
  <c r="Z5971" i="6"/>
  <c r="Z5970" i="6"/>
  <c r="Z5969" i="6"/>
  <c r="Z5968" i="6"/>
  <c r="Z5967" i="6"/>
  <c r="Z5966" i="6"/>
  <c r="Z5965" i="6"/>
  <c r="Z5964" i="6"/>
  <c r="Z5963" i="6"/>
  <c r="Z5962" i="6"/>
  <c r="Z5961" i="6"/>
  <c r="Z5960" i="6"/>
  <c r="Z5959" i="6"/>
  <c r="Z5958" i="6"/>
  <c r="Z5957" i="6"/>
  <c r="Z5956" i="6"/>
  <c r="Z5955" i="6"/>
  <c r="Z5954" i="6"/>
  <c r="Z5953" i="6"/>
  <c r="Z5952" i="6"/>
  <c r="Z5951" i="6"/>
  <c r="Z5950" i="6"/>
  <c r="Z5949" i="6"/>
  <c r="Z5948" i="6"/>
  <c r="Z5947" i="6"/>
  <c r="Z5946" i="6"/>
  <c r="Z5945" i="6"/>
  <c r="Z5944" i="6"/>
  <c r="Z5943" i="6"/>
  <c r="Z5942" i="6"/>
  <c r="Z5941" i="6"/>
  <c r="Z5940" i="6"/>
  <c r="Z5939" i="6"/>
  <c r="Z5938" i="6"/>
  <c r="Z5937" i="6"/>
  <c r="Z5936" i="6"/>
  <c r="Z5935" i="6"/>
  <c r="Z5934" i="6"/>
  <c r="Z5933" i="6"/>
  <c r="Z5932" i="6"/>
  <c r="Z5931" i="6"/>
  <c r="Z5930" i="6"/>
  <c r="Z5929" i="6"/>
  <c r="Z5928" i="6"/>
  <c r="Z5927" i="6"/>
  <c r="Z5926" i="6"/>
  <c r="Z5925" i="6"/>
  <c r="Z5924" i="6"/>
  <c r="Z5923" i="6"/>
  <c r="Z5922" i="6"/>
  <c r="Z5921" i="6"/>
  <c r="Z5920" i="6"/>
  <c r="Z5919" i="6"/>
  <c r="Z5918" i="6"/>
  <c r="Z5917" i="6"/>
  <c r="Z5916" i="6"/>
  <c r="Z5915" i="6"/>
  <c r="Z5914" i="6"/>
  <c r="Z5913" i="6"/>
  <c r="Z5912" i="6"/>
  <c r="Z5911" i="6"/>
  <c r="Z5910" i="6"/>
  <c r="Z5909" i="6"/>
  <c r="Z5908" i="6"/>
  <c r="Z5907" i="6"/>
  <c r="Z5906" i="6"/>
  <c r="Z5905" i="6"/>
  <c r="Z5904" i="6"/>
  <c r="Z5903" i="6"/>
  <c r="Z5902" i="6"/>
  <c r="Z5901" i="6"/>
  <c r="Z5900" i="6"/>
  <c r="Z5899" i="6"/>
  <c r="Z5898" i="6"/>
  <c r="Z5897" i="6"/>
  <c r="Z5896" i="6"/>
  <c r="Z5895" i="6"/>
  <c r="Z5894" i="6"/>
  <c r="Z5893" i="6"/>
  <c r="Z5892" i="6"/>
  <c r="Z5891" i="6"/>
  <c r="Z5890" i="6"/>
  <c r="Z5889" i="6"/>
  <c r="Z5888" i="6"/>
  <c r="Z5887" i="6"/>
  <c r="Z5886" i="6"/>
  <c r="Z5885" i="6"/>
  <c r="Z5884" i="6"/>
  <c r="Z5883" i="6"/>
  <c r="Z5882" i="6"/>
  <c r="Z5881" i="6"/>
  <c r="Z5880" i="6"/>
  <c r="Z5879" i="6"/>
  <c r="Z5878" i="6"/>
  <c r="Z5877" i="6"/>
  <c r="Z5876" i="6"/>
  <c r="Z5875" i="6"/>
  <c r="Z5874" i="6"/>
  <c r="Z5873" i="6"/>
  <c r="Z5872" i="6"/>
  <c r="Z5871" i="6"/>
  <c r="Z5870" i="6"/>
  <c r="Z5869" i="6"/>
  <c r="Z5868" i="6"/>
  <c r="Z5867" i="6"/>
  <c r="Z5866" i="6"/>
  <c r="Z5865" i="6"/>
  <c r="Z5864" i="6"/>
  <c r="Z5863" i="6"/>
  <c r="Z5862" i="6"/>
  <c r="Z5861" i="6"/>
  <c r="Z5860" i="6"/>
  <c r="Z5859" i="6"/>
  <c r="Z5858" i="6"/>
  <c r="Z5857" i="6"/>
  <c r="Z5856" i="6"/>
  <c r="Z5855" i="6"/>
  <c r="Z5854" i="6"/>
  <c r="Z5853" i="6"/>
  <c r="Z5852" i="6"/>
  <c r="Z5851" i="6"/>
  <c r="Z5850" i="6"/>
  <c r="Z5849" i="6"/>
  <c r="Z5848" i="6"/>
  <c r="Z5847" i="6"/>
  <c r="Z5846" i="6"/>
  <c r="Z5845" i="6"/>
  <c r="Z5844" i="6"/>
  <c r="Z5843" i="6"/>
  <c r="Z5842" i="6"/>
  <c r="Z5841" i="6"/>
  <c r="Z5840" i="6"/>
  <c r="Z5839" i="6"/>
  <c r="Z5838" i="6"/>
  <c r="Z5837" i="6"/>
  <c r="Z5836" i="6"/>
  <c r="Z5835" i="6"/>
  <c r="Z5834" i="6"/>
  <c r="Z5833" i="6"/>
  <c r="Z5832" i="6"/>
  <c r="Z5831" i="6"/>
  <c r="Z5830" i="6"/>
  <c r="Z5829" i="6"/>
  <c r="Z5828" i="6"/>
  <c r="Z5827" i="6"/>
  <c r="Z5826" i="6"/>
  <c r="Z5825" i="6"/>
  <c r="Z5824" i="6"/>
  <c r="Z5823" i="6"/>
  <c r="Z5822" i="6"/>
  <c r="Z5821" i="6"/>
  <c r="Z5820" i="6"/>
  <c r="Z5819" i="6"/>
  <c r="Z5818" i="6"/>
  <c r="Z5817" i="6"/>
  <c r="Z5816" i="6"/>
  <c r="Z5815" i="6"/>
  <c r="Z5814" i="6"/>
  <c r="Z5813" i="6"/>
  <c r="Z5812" i="6"/>
  <c r="Z5811" i="6"/>
  <c r="Z5810" i="6"/>
  <c r="Z5809" i="6"/>
  <c r="Z5808" i="6"/>
  <c r="Z5807" i="6"/>
  <c r="Z5806" i="6"/>
  <c r="Z5805" i="6"/>
  <c r="Z5804" i="6"/>
  <c r="Z5803" i="6"/>
  <c r="Z5802" i="6"/>
  <c r="Z5801" i="6"/>
  <c r="Z5800" i="6"/>
  <c r="Z5799" i="6"/>
  <c r="Z5798" i="6"/>
  <c r="Z5797" i="6"/>
  <c r="Z5796" i="6"/>
  <c r="Z5795" i="6"/>
  <c r="Z5794" i="6"/>
  <c r="Z5793" i="6"/>
  <c r="Z5792" i="6"/>
  <c r="Z5791" i="6"/>
  <c r="Z5790" i="6"/>
  <c r="Z5789" i="6"/>
  <c r="Z5788" i="6"/>
  <c r="Z5787" i="6"/>
  <c r="Z5786" i="6"/>
  <c r="Z5785" i="6"/>
  <c r="Z5784" i="6"/>
  <c r="Z5783" i="6"/>
  <c r="Z5782" i="6"/>
  <c r="Z5781" i="6"/>
  <c r="Z5780" i="6"/>
  <c r="Z5779" i="6"/>
  <c r="Z5778" i="6"/>
  <c r="Z5777" i="6"/>
  <c r="Z5776" i="6"/>
  <c r="Z5775" i="6"/>
  <c r="Z5774" i="6"/>
  <c r="Z5773" i="6"/>
  <c r="Z5772" i="6"/>
  <c r="Z5771" i="6"/>
  <c r="Z5770" i="6"/>
  <c r="Z5769" i="6"/>
  <c r="Z5768" i="6"/>
  <c r="Z5767" i="6"/>
  <c r="Z5766" i="6"/>
  <c r="Z5765" i="6"/>
  <c r="Z5764" i="6"/>
  <c r="Z5763" i="6"/>
  <c r="Z5762" i="6"/>
  <c r="Z5761" i="6"/>
  <c r="Z5760" i="6"/>
  <c r="Z5759" i="6"/>
  <c r="Z5758" i="6"/>
  <c r="Z5757" i="6"/>
  <c r="Z5756" i="6"/>
  <c r="Z5755" i="6"/>
  <c r="Z5754" i="6"/>
  <c r="Z5753" i="6"/>
  <c r="Z5752" i="6"/>
  <c r="Z5751" i="6"/>
  <c r="Z5750" i="6"/>
  <c r="Z5749" i="6"/>
  <c r="Z5748" i="6"/>
  <c r="Z5747" i="6"/>
  <c r="Z5746" i="6"/>
  <c r="Z5745" i="6"/>
  <c r="Z5744" i="6"/>
  <c r="Z5743" i="6"/>
  <c r="Z5742" i="6"/>
  <c r="Z5741" i="6"/>
  <c r="Z5740" i="6"/>
  <c r="Z5739" i="6"/>
  <c r="Z5738" i="6"/>
  <c r="Z5737" i="6"/>
  <c r="Z5736" i="6"/>
  <c r="Z5735" i="6"/>
  <c r="Z5734" i="6"/>
  <c r="Z5733" i="6"/>
  <c r="Z5732" i="6"/>
  <c r="Z5731" i="6"/>
  <c r="Z5730" i="6"/>
  <c r="Z5729" i="6"/>
  <c r="Z5728" i="6"/>
  <c r="Z5727" i="6"/>
  <c r="Z5726" i="6"/>
  <c r="Z5725" i="6"/>
  <c r="Z5724" i="6"/>
  <c r="Z5723" i="6"/>
  <c r="Z5722" i="6"/>
  <c r="Z5721" i="6"/>
  <c r="Z5720" i="6"/>
  <c r="Z5719" i="6"/>
  <c r="Z5718" i="6"/>
  <c r="Z5717" i="6"/>
  <c r="Z5716" i="6"/>
  <c r="Z5715" i="6"/>
  <c r="Z5714" i="6"/>
  <c r="Z5713" i="6"/>
  <c r="Z5712" i="6"/>
  <c r="Z5711" i="6"/>
  <c r="Z5710" i="6"/>
  <c r="Z5709" i="6"/>
  <c r="Z5708" i="6"/>
  <c r="Z5707" i="6"/>
  <c r="Z5706" i="6"/>
  <c r="Z5705" i="6"/>
  <c r="Z5704" i="6"/>
  <c r="Z5703" i="6"/>
  <c r="Z5702" i="6"/>
  <c r="Z5701" i="6"/>
  <c r="Z5700" i="6"/>
  <c r="Z5699" i="6"/>
  <c r="Z5698" i="6"/>
  <c r="Z5697" i="6"/>
  <c r="Z5696" i="6"/>
  <c r="Z5695" i="6"/>
  <c r="Z5694" i="6"/>
  <c r="Z5693" i="6"/>
  <c r="Z5692" i="6"/>
  <c r="Z5691" i="6"/>
  <c r="Z5690" i="6"/>
  <c r="Z5689" i="6"/>
  <c r="Z5688" i="6"/>
  <c r="Z5687" i="6"/>
  <c r="Z5686" i="6"/>
  <c r="Z5685" i="6"/>
  <c r="Z5684" i="6"/>
  <c r="Z5683" i="6"/>
  <c r="Z5682" i="6"/>
  <c r="Z5681" i="6"/>
  <c r="Z5680" i="6"/>
  <c r="Z5679" i="6"/>
  <c r="Z5678" i="6"/>
  <c r="Z5677" i="6"/>
  <c r="Z5676" i="6"/>
  <c r="Z5675" i="6"/>
  <c r="Z5674" i="6"/>
  <c r="Z5673" i="6"/>
  <c r="Z5672" i="6"/>
  <c r="Z5671" i="6"/>
  <c r="Z5670" i="6"/>
  <c r="Z5669" i="6"/>
  <c r="Z5668" i="6"/>
  <c r="Z5667" i="6"/>
  <c r="Z5666" i="6"/>
  <c r="Z5665" i="6"/>
  <c r="Z5664" i="6"/>
  <c r="Z5663" i="6"/>
  <c r="Z5662" i="6"/>
  <c r="Z5661" i="6"/>
  <c r="Z5660" i="6"/>
  <c r="Z5659" i="6"/>
  <c r="Z5658" i="6"/>
  <c r="Z5657" i="6"/>
  <c r="Z5656" i="6"/>
  <c r="Z5655" i="6"/>
  <c r="Z5654" i="6"/>
  <c r="Z5653" i="6"/>
  <c r="Z5652" i="6"/>
  <c r="Z5651" i="6"/>
  <c r="Z5650" i="6"/>
  <c r="Z5649" i="6"/>
  <c r="Z5648" i="6"/>
  <c r="Z5647" i="6"/>
  <c r="Z5646" i="6"/>
  <c r="Z5645" i="6"/>
  <c r="Z5644" i="6"/>
  <c r="Z5643" i="6"/>
  <c r="Z5642" i="6"/>
  <c r="Z5641" i="6"/>
  <c r="Z5640" i="6"/>
  <c r="Z5639" i="6"/>
  <c r="Z5638" i="6"/>
  <c r="Z5637" i="6"/>
  <c r="Z5636" i="6"/>
  <c r="Z5635" i="6"/>
  <c r="Z5634" i="6"/>
  <c r="Z5633" i="6"/>
  <c r="Z5632" i="6"/>
  <c r="Z5631" i="6"/>
  <c r="Z5630" i="6"/>
  <c r="Z5629" i="6"/>
  <c r="Z5628" i="6"/>
  <c r="Z5627" i="6"/>
  <c r="Z5626" i="6"/>
  <c r="Z5625" i="6"/>
  <c r="Z5624" i="6"/>
  <c r="Z5623" i="6"/>
  <c r="Z5622" i="6"/>
  <c r="Z5621" i="6"/>
  <c r="Z5620" i="6"/>
  <c r="Z5619" i="6"/>
  <c r="Z5618" i="6"/>
  <c r="Z5617" i="6"/>
  <c r="Z5616" i="6"/>
  <c r="Z5615" i="6"/>
  <c r="Z5614" i="6"/>
  <c r="Z5613" i="6"/>
  <c r="Z5612" i="6"/>
  <c r="Z5611" i="6"/>
  <c r="Z5610" i="6"/>
  <c r="Z5609" i="6"/>
  <c r="Z5608" i="6"/>
  <c r="Z5607" i="6"/>
  <c r="Z5606" i="6"/>
  <c r="Z5605" i="6"/>
  <c r="Z5604" i="6"/>
  <c r="Z5603" i="6"/>
  <c r="Z5602" i="6"/>
  <c r="Z5601" i="6"/>
  <c r="Z5600" i="6"/>
  <c r="Z5599" i="6"/>
  <c r="Z5598" i="6"/>
  <c r="Z5597" i="6"/>
  <c r="Z5596" i="6"/>
  <c r="Z5595" i="6"/>
  <c r="Z5594" i="6"/>
  <c r="Z5593" i="6"/>
  <c r="Z5592" i="6"/>
  <c r="Z5591" i="6"/>
  <c r="Z5590" i="6"/>
  <c r="Z5589" i="6"/>
  <c r="Z5588" i="6"/>
  <c r="Z5587" i="6"/>
  <c r="Z5586" i="6"/>
  <c r="Z5585" i="6"/>
  <c r="Z5584" i="6"/>
  <c r="Z5583" i="6"/>
  <c r="Z5582" i="6"/>
  <c r="Z5581" i="6"/>
  <c r="Z5580" i="6"/>
  <c r="Z5579" i="6"/>
  <c r="Z5578" i="6"/>
  <c r="Z5577" i="6"/>
  <c r="Z5576" i="6"/>
  <c r="Z5575" i="6"/>
  <c r="Z5574" i="6"/>
  <c r="Z5573" i="6"/>
  <c r="Z5572" i="6"/>
  <c r="Z5571" i="6"/>
  <c r="Z5570" i="6"/>
  <c r="Z5569" i="6"/>
  <c r="Z5568" i="6"/>
  <c r="Z5567" i="6"/>
  <c r="Z5566" i="6"/>
  <c r="Z5565" i="6"/>
  <c r="Z5564" i="6"/>
  <c r="Z5563" i="6"/>
  <c r="Z5562" i="6"/>
  <c r="Z5561" i="6"/>
  <c r="Z5560" i="6"/>
  <c r="Z5559" i="6"/>
  <c r="Z5558" i="6"/>
  <c r="Z5557" i="6"/>
  <c r="Z5556" i="6"/>
  <c r="Z5555" i="6"/>
  <c r="Z5554" i="6"/>
  <c r="Z5553" i="6"/>
  <c r="Z5552" i="6"/>
  <c r="Z5551" i="6"/>
  <c r="Z5550" i="6"/>
  <c r="Z5549" i="6"/>
  <c r="Z5548" i="6"/>
  <c r="Z5547" i="6"/>
  <c r="Z5546" i="6"/>
  <c r="Z5545" i="6"/>
  <c r="Z5544" i="6"/>
  <c r="Z5543" i="6"/>
  <c r="Z5542" i="6"/>
  <c r="Z5541" i="6"/>
  <c r="Z5540" i="6"/>
  <c r="Z5539" i="6"/>
  <c r="Z5538" i="6"/>
  <c r="Z5537" i="6"/>
  <c r="Z5536" i="6"/>
  <c r="Z5535" i="6"/>
  <c r="Z5534" i="6"/>
  <c r="Z5533" i="6"/>
  <c r="Z5532" i="6"/>
  <c r="Z5531" i="6"/>
  <c r="Z5530" i="6"/>
  <c r="Z5529" i="6"/>
  <c r="Z5528" i="6"/>
  <c r="Z5527" i="6"/>
  <c r="Z5526" i="6"/>
  <c r="Z5525" i="6"/>
  <c r="Z5524" i="6"/>
  <c r="Z5523" i="6"/>
  <c r="Z5522" i="6"/>
  <c r="Z5521" i="6"/>
  <c r="Z5520" i="6"/>
  <c r="Z5519" i="6"/>
  <c r="Z5518" i="6"/>
  <c r="Z5517" i="6"/>
  <c r="Z5516" i="6"/>
  <c r="Z5515" i="6"/>
  <c r="Z5514" i="6"/>
  <c r="Z5513" i="6"/>
  <c r="Z5512" i="6"/>
  <c r="Z5511" i="6"/>
  <c r="Z5510" i="6"/>
  <c r="Z5509" i="6"/>
  <c r="Z5508" i="6"/>
  <c r="Z5507" i="6"/>
  <c r="Z5506" i="6"/>
  <c r="Z5505" i="6"/>
  <c r="Z5504" i="6"/>
  <c r="Z5503" i="6"/>
  <c r="Z5502" i="6"/>
  <c r="Z5501" i="6"/>
  <c r="Z5500" i="6"/>
  <c r="Z5499" i="6"/>
  <c r="Z5498" i="6"/>
  <c r="Z5497" i="6"/>
  <c r="Z5496" i="6"/>
  <c r="Z5495" i="6"/>
  <c r="Z5494" i="6"/>
  <c r="Z5493" i="6"/>
  <c r="Z5492" i="6"/>
  <c r="Z5491" i="6"/>
  <c r="Z5490" i="6"/>
  <c r="Z5489" i="6"/>
  <c r="Z5488" i="6"/>
  <c r="Z5487" i="6"/>
  <c r="Z5486" i="6"/>
  <c r="Z5485" i="6"/>
  <c r="Z5484" i="6"/>
  <c r="Z5483" i="6"/>
  <c r="Z5482" i="6"/>
  <c r="Z5481" i="6"/>
  <c r="Z5480" i="6"/>
  <c r="Z5479" i="6"/>
  <c r="Z5478" i="6"/>
  <c r="Z5477" i="6"/>
  <c r="Z5476" i="6"/>
  <c r="Z5475" i="6"/>
  <c r="Z5474" i="6"/>
  <c r="Z5473" i="6"/>
  <c r="Z5472" i="6"/>
  <c r="Z5471" i="6"/>
  <c r="Z5470" i="6"/>
  <c r="Z5469" i="6"/>
  <c r="Z5468" i="6"/>
  <c r="Z5467" i="6"/>
  <c r="Z5466" i="6"/>
  <c r="Z5465" i="6"/>
  <c r="Z5464" i="6"/>
  <c r="Z5463" i="6"/>
  <c r="Z5462" i="6"/>
  <c r="Z5461" i="6"/>
  <c r="Z5460" i="6"/>
  <c r="Z5459" i="6"/>
  <c r="Z5458" i="6"/>
  <c r="Z5457" i="6"/>
  <c r="Z5456" i="6"/>
  <c r="Z5455" i="6"/>
  <c r="Z5454" i="6"/>
  <c r="Z5453" i="6"/>
  <c r="Z5452" i="6"/>
  <c r="Z5451" i="6"/>
  <c r="Z5450" i="6"/>
  <c r="Z5449" i="6"/>
  <c r="Z5448" i="6"/>
  <c r="Z5447" i="6"/>
  <c r="Z5446" i="6"/>
  <c r="Z5445" i="6"/>
  <c r="Z5444" i="6"/>
  <c r="Z5443" i="6"/>
  <c r="Z5442" i="6"/>
  <c r="Z5441" i="6"/>
  <c r="Z5440" i="6"/>
  <c r="Z5439" i="6"/>
  <c r="Z5438" i="6"/>
  <c r="Z5437" i="6"/>
  <c r="Z5436" i="6"/>
  <c r="Z5435" i="6"/>
  <c r="Z5434" i="6"/>
  <c r="Z5433" i="6"/>
  <c r="Z5432" i="6"/>
  <c r="Z5431" i="6"/>
  <c r="Z5430" i="6"/>
  <c r="Z5429" i="6"/>
  <c r="Z5428" i="6"/>
  <c r="Z5427" i="6"/>
  <c r="Z5426" i="6"/>
  <c r="Z5425" i="6"/>
  <c r="Z5424" i="6"/>
  <c r="Z5423" i="6"/>
  <c r="Z5422" i="6"/>
  <c r="Z5421" i="6"/>
  <c r="Z5420" i="6"/>
  <c r="Z5419" i="6"/>
  <c r="Z5418" i="6"/>
  <c r="Z5417" i="6"/>
  <c r="Z5416" i="6"/>
  <c r="Z5415" i="6"/>
  <c r="Z5414" i="6"/>
  <c r="Z5413" i="6"/>
  <c r="Z5412" i="6"/>
  <c r="Z5411" i="6"/>
  <c r="Z5410" i="6"/>
  <c r="Z5409" i="6"/>
  <c r="Z5408" i="6"/>
  <c r="Z5407" i="6"/>
  <c r="Z5406" i="6"/>
  <c r="Z5405" i="6"/>
  <c r="Z5404" i="6"/>
  <c r="Z5403" i="6"/>
  <c r="Z5402" i="6"/>
  <c r="Z5401" i="6"/>
  <c r="Z5400" i="6"/>
  <c r="Z5399" i="6"/>
  <c r="Z5398" i="6"/>
  <c r="Z5397" i="6"/>
  <c r="Z5396" i="6"/>
  <c r="Z5395" i="6"/>
  <c r="Z5394" i="6"/>
  <c r="Z5393" i="6"/>
  <c r="Z5392" i="6"/>
  <c r="Z5391" i="6"/>
  <c r="Z5390" i="6"/>
  <c r="Z5389" i="6"/>
  <c r="Z5388" i="6"/>
  <c r="Z5387" i="6"/>
  <c r="Z5386" i="6"/>
  <c r="Z5385" i="6"/>
  <c r="Z5384" i="6"/>
  <c r="Z5383" i="6"/>
  <c r="Z5382" i="6"/>
  <c r="Z5381" i="6"/>
  <c r="Z5380" i="6"/>
  <c r="Z5379" i="6"/>
  <c r="Z5378" i="6"/>
  <c r="Z5377" i="6"/>
  <c r="Z5376" i="6"/>
  <c r="Z5375" i="6"/>
  <c r="Z5374" i="6"/>
  <c r="Z5373" i="6"/>
  <c r="Z5372" i="6"/>
  <c r="Z5371" i="6"/>
  <c r="Z5370" i="6"/>
  <c r="Z5369" i="6"/>
  <c r="Z5368" i="6"/>
  <c r="Z5367" i="6"/>
  <c r="Z5366" i="6"/>
  <c r="Z5365" i="6"/>
  <c r="Z5364" i="6"/>
  <c r="Z5363" i="6"/>
  <c r="Z5362" i="6"/>
  <c r="Z5361" i="6"/>
  <c r="Z5360" i="6"/>
  <c r="Z5359" i="6"/>
  <c r="Z5358" i="6"/>
  <c r="Z5357" i="6"/>
  <c r="Z5356" i="6"/>
  <c r="Z5355" i="6"/>
  <c r="Z5354" i="6"/>
  <c r="Z5353" i="6"/>
  <c r="Z5352" i="6"/>
  <c r="Z5351" i="6"/>
  <c r="Z5350" i="6"/>
  <c r="Z5349" i="6"/>
  <c r="Z5348" i="6"/>
  <c r="Z5347" i="6"/>
  <c r="Z5346" i="6"/>
  <c r="Z5345" i="6"/>
  <c r="Z5344" i="6"/>
  <c r="Z5343" i="6"/>
  <c r="Z5342" i="6"/>
  <c r="Z5341" i="6"/>
  <c r="Z5340" i="6"/>
  <c r="Z5339" i="6"/>
  <c r="Z5338" i="6"/>
  <c r="Z5337" i="6"/>
  <c r="Z5336" i="6"/>
  <c r="Z5335" i="6"/>
  <c r="Z5334" i="6"/>
  <c r="Z5333" i="6"/>
  <c r="Z5332" i="6"/>
  <c r="Z5331" i="6"/>
  <c r="Z5330" i="6"/>
  <c r="Z5329" i="6"/>
  <c r="Z5328" i="6"/>
  <c r="Z5327" i="6"/>
  <c r="Z5326" i="6"/>
  <c r="Z5325" i="6"/>
  <c r="Z5324" i="6"/>
  <c r="Z5323" i="6"/>
  <c r="Z5322" i="6"/>
  <c r="Z5321" i="6"/>
  <c r="Z5320" i="6"/>
  <c r="Z5319" i="6"/>
  <c r="Z5318" i="6"/>
  <c r="Z5317" i="6"/>
  <c r="Z5316" i="6"/>
  <c r="Z5315" i="6"/>
  <c r="Z5314" i="6"/>
  <c r="Z5313" i="6"/>
  <c r="Z5312" i="6"/>
  <c r="Z5311" i="6"/>
  <c r="Z5310" i="6"/>
  <c r="Z5309" i="6"/>
  <c r="Z5308" i="6"/>
  <c r="Z5307" i="6"/>
  <c r="Z5306" i="6"/>
  <c r="Z5305" i="6"/>
  <c r="Z5304" i="6"/>
  <c r="Z5303" i="6"/>
  <c r="Z5302" i="6"/>
  <c r="Z5301" i="6"/>
  <c r="Z5300" i="6"/>
  <c r="Z5299" i="6"/>
  <c r="Z5298" i="6"/>
  <c r="Z5297" i="6"/>
  <c r="Z5296" i="6"/>
  <c r="Z5295" i="6"/>
  <c r="Z5294" i="6"/>
  <c r="Z5293" i="6"/>
  <c r="Z5292" i="6"/>
  <c r="Z5291" i="6"/>
  <c r="Z5290" i="6"/>
  <c r="Z5289" i="6"/>
  <c r="Z5288" i="6"/>
  <c r="Z5287" i="6"/>
  <c r="Z5286" i="6"/>
  <c r="Z5285" i="6"/>
  <c r="Z5284" i="6"/>
  <c r="Z5283" i="6"/>
  <c r="Z5282" i="6"/>
  <c r="Z5281" i="6"/>
  <c r="Z5280" i="6"/>
  <c r="Z5279" i="6"/>
  <c r="Z5278" i="6"/>
  <c r="Z5277" i="6"/>
  <c r="Z5276" i="6"/>
  <c r="Z5275" i="6"/>
  <c r="Z5274" i="6"/>
  <c r="Z5273" i="6"/>
  <c r="Z5272" i="6"/>
  <c r="Z5271" i="6"/>
  <c r="Z5270" i="6"/>
  <c r="Z5269" i="6"/>
  <c r="Z5268" i="6"/>
  <c r="Z5267" i="6"/>
  <c r="Z5266" i="6"/>
  <c r="Z5265" i="6"/>
  <c r="Z5264" i="6"/>
  <c r="Z5263" i="6"/>
  <c r="Z5262" i="6"/>
  <c r="Z5261" i="6"/>
  <c r="Z5260" i="6"/>
  <c r="Z5259" i="6"/>
  <c r="Z5258" i="6"/>
  <c r="Z5257" i="6"/>
  <c r="Z5256" i="6"/>
  <c r="Z5255" i="6"/>
  <c r="Z5254" i="6"/>
  <c r="Z5253" i="6"/>
  <c r="Z5252" i="6"/>
  <c r="Z5251" i="6"/>
  <c r="Z5250" i="6"/>
  <c r="Z5249" i="6"/>
  <c r="Z5248" i="6"/>
  <c r="Z5247" i="6"/>
  <c r="Z5246" i="6"/>
  <c r="Z5245" i="6"/>
  <c r="Z5244" i="6"/>
  <c r="Z5243" i="6"/>
  <c r="Z5242" i="6"/>
  <c r="Z5241" i="6"/>
  <c r="Z5240" i="6"/>
  <c r="Z5239" i="6"/>
  <c r="Z5238" i="6"/>
  <c r="Z5237" i="6"/>
  <c r="Z5236" i="6"/>
  <c r="Z5235" i="6"/>
  <c r="Z5234" i="6"/>
  <c r="Z5233" i="6"/>
  <c r="Z5232" i="6"/>
  <c r="Z5231" i="6"/>
  <c r="Z5230" i="6"/>
  <c r="Z5229" i="6"/>
  <c r="Z5228" i="6"/>
  <c r="Z5227" i="6"/>
  <c r="Z5226" i="6"/>
  <c r="Z5225" i="6"/>
  <c r="Z5224" i="6"/>
  <c r="Z5223" i="6"/>
  <c r="Z5222" i="6"/>
  <c r="Z5221" i="6"/>
  <c r="Z5220" i="6"/>
  <c r="Z5219" i="6"/>
  <c r="Z5218" i="6"/>
  <c r="Z5217" i="6"/>
  <c r="Z5216" i="6"/>
  <c r="Z5215" i="6"/>
  <c r="Z5214" i="6"/>
  <c r="Z5213" i="6"/>
  <c r="Z5212" i="6"/>
  <c r="Z5211" i="6"/>
  <c r="Z5210" i="6"/>
  <c r="Z5209" i="6"/>
  <c r="Z5208" i="6"/>
  <c r="Z5207" i="6"/>
  <c r="Z5206" i="6"/>
  <c r="Z5205" i="6"/>
  <c r="Z5204" i="6"/>
  <c r="Z5203" i="6"/>
  <c r="Z5202" i="6"/>
  <c r="Z5201" i="6"/>
  <c r="Z5200" i="6"/>
  <c r="Z5199" i="6"/>
  <c r="Z5198" i="6"/>
  <c r="Z5197" i="6"/>
  <c r="Z5196" i="6"/>
  <c r="Z5195" i="6"/>
  <c r="Z5194" i="6"/>
  <c r="Z5193" i="6"/>
  <c r="Z5192" i="6"/>
  <c r="Z5191" i="6"/>
  <c r="Z5190" i="6"/>
  <c r="Z5189" i="6"/>
  <c r="Z5188" i="6"/>
  <c r="Z5187" i="6"/>
  <c r="Z5186" i="6"/>
  <c r="Z5185" i="6"/>
  <c r="Z5184" i="6"/>
  <c r="Z5183" i="6"/>
  <c r="Z5182" i="6"/>
  <c r="Z5181" i="6"/>
  <c r="Z5180" i="6"/>
  <c r="Z5179" i="6"/>
  <c r="Z5178" i="6"/>
  <c r="Z5177" i="6"/>
  <c r="Z5176" i="6"/>
  <c r="Z5175" i="6"/>
  <c r="Z5174" i="6"/>
  <c r="Z5173" i="6"/>
  <c r="Z5172" i="6"/>
  <c r="Z5171" i="6"/>
  <c r="Z5170" i="6"/>
  <c r="Z5169" i="6"/>
  <c r="Z5168" i="6"/>
  <c r="Z5167" i="6"/>
  <c r="Z5166" i="6"/>
  <c r="Z5165" i="6"/>
  <c r="Z5164" i="6"/>
  <c r="Z5163" i="6"/>
  <c r="Z5162" i="6"/>
  <c r="Z5161" i="6"/>
  <c r="Z5160" i="6"/>
  <c r="Z5159" i="6"/>
  <c r="Z5158" i="6"/>
  <c r="Z5157" i="6"/>
  <c r="Z5156" i="6"/>
  <c r="Z5155" i="6"/>
  <c r="Z5154" i="6"/>
  <c r="Z5153" i="6"/>
  <c r="Z5152" i="6"/>
  <c r="Z5151" i="6"/>
  <c r="Z5150" i="6"/>
  <c r="Z5149" i="6"/>
  <c r="Z5148" i="6"/>
  <c r="Z5147" i="6"/>
  <c r="Z5146" i="6"/>
  <c r="Z5145" i="6"/>
  <c r="Z5144" i="6"/>
  <c r="Z5143" i="6"/>
  <c r="Z5142" i="6"/>
  <c r="Z5141" i="6"/>
  <c r="Z5140" i="6"/>
  <c r="Z5139" i="6"/>
  <c r="Z5138" i="6"/>
  <c r="Z5137" i="6"/>
  <c r="Z5136" i="6"/>
  <c r="Z5135" i="6"/>
  <c r="Z5134" i="6"/>
  <c r="Z5133" i="6"/>
  <c r="Z5132" i="6"/>
  <c r="Z5131" i="6"/>
  <c r="Z5130" i="6"/>
  <c r="Z5129" i="6"/>
  <c r="Z5128" i="6"/>
  <c r="Z5127" i="6"/>
  <c r="Z5126" i="6"/>
  <c r="Z5125" i="6"/>
  <c r="Z5124" i="6"/>
  <c r="Z5123" i="6"/>
  <c r="Z5122" i="6"/>
  <c r="Z5121" i="6"/>
  <c r="Z5120" i="6"/>
  <c r="Z5119" i="6"/>
  <c r="Z5118" i="6"/>
  <c r="Z5117" i="6"/>
  <c r="Z5116" i="6"/>
  <c r="Z5115" i="6"/>
  <c r="Z5114" i="6"/>
  <c r="Z5113" i="6"/>
  <c r="Z5112" i="6"/>
  <c r="Z5111" i="6"/>
  <c r="Z5110" i="6"/>
  <c r="Z5109" i="6"/>
  <c r="Z5108" i="6"/>
  <c r="Z5107" i="6"/>
  <c r="Z5106" i="6"/>
  <c r="Z5105" i="6"/>
  <c r="Z5104" i="6"/>
  <c r="Z5103" i="6"/>
  <c r="Z5102" i="6"/>
  <c r="Z5101" i="6"/>
  <c r="Z5100" i="6"/>
  <c r="Z5099" i="6"/>
  <c r="Z5098" i="6"/>
  <c r="Z5097" i="6"/>
  <c r="Z5096" i="6"/>
  <c r="Z5095" i="6"/>
  <c r="Z5094" i="6"/>
  <c r="Z5093" i="6"/>
  <c r="Z5092" i="6"/>
  <c r="Z5091" i="6"/>
  <c r="Z5090" i="6"/>
  <c r="Z5089" i="6"/>
  <c r="Z5088" i="6"/>
  <c r="Z5087" i="6"/>
  <c r="Z5086" i="6"/>
  <c r="Z5085" i="6"/>
  <c r="Z5084" i="6"/>
  <c r="Z5083" i="6"/>
  <c r="Z5082" i="6"/>
  <c r="Z5081" i="6"/>
  <c r="Z5080" i="6"/>
  <c r="Z5079" i="6"/>
  <c r="Z5078" i="6"/>
  <c r="Z5077" i="6"/>
  <c r="Z5076" i="6"/>
  <c r="Z5075" i="6"/>
  <c r="Z5074" i="6"/>
  <c r="Z5073" i="6"/>
  <c r="Z5072" i="6"/>
  <c r="Z5071" i="6"/>
  <c r="Z5070" i="6"/>
  <c r="Z5069" i="6"/>
  <c r="Z5068" i="6"/>
  <c r="Z5067" i="6"/>
  <c r="Z5066" i="6"/>
  <c r="Z5065" i="6"/>
  <c r="Z5064" i="6"/>
  <c r="Z5063" i="6"/>
  <c r="Z5062" i="6"/>
  <c r="Z5061" i="6"/>
  <c r="Z5060" i="6"/>
  <c r="Z5059" i="6"/>
  <c r="Z5058" i="6"/>
  <c r="Z5057" i="6"/>
  <c r="Z5056" i="6"/>
  <c r="Z5055" i="6"/>
  <c r="Z5054" i="6"/>
  <c r="Z5053" i="6"/>
  <c r="Z5052" i="6"/>
  <c r="Z5051" i="6"/>
  <c r="Z5050" i="6"/>
  <c r="Z5049" i="6"/>
  <c r="Z5048" i="6"/>
  <c r="Z5047" i="6"/>
  <c r="Z5046" i="6"/>
  <c r="Z5045" i="6"/>
  <c r="Z5044" i="6"/>
  <c r="Z5043" i="6"/>
  <c r="Z5042" i="6"/>
  <c r="Z5041" i="6"/>
  <c r="Z5040" i="6"/>
  <c r="Z5039" i="6"/>
  <c r="Z5038" i="6"/>
  <c r="Z5037" i="6"/>
  <c r="Z5036" i="6"/>
  <c r="Z5035" i="6"/>
  <c r="Z5034" i="6"/>
  <c r="Z5033" i="6"/>
  <c r="Z5032" i="6"/>
  <c r="Z5031" i="6"/>
  <c r="Z5030" i="6"/>
  <c r="Z5029" i="6"/>
  <c r="Z5028" i="6"/>
  <c r="Z5027" i="6"/>
  <c r="Z5026" i="6"/>
  <c r="Z5025" i="6"/>
  <c r="Z5024" i="6"/>
  <c r="Z5023" i="6"/>
  <c r="Z5022" i="6"/>
  <c r="Z5021" i="6"/>
  <c r="Z5020" i="6"/>
  <c r="Z5019" i="6"/>
  <c r="Z5018" i="6"/>
  <c r="Z5017" i="6"/>
  <c r="Z5016" i="6"/>
  <c r="Z5015" i="6"/>
  <c r="Z5014" i="6"/>
  <c r="Z5013" i="6"/>
  <c r="Z5012" i="6"/>
  <c r="Z5011" i="6"/>
  <c r="Z5010" i="6"/>
  <c r="Z5009" i="6"/>
  <c r="Z5008" i="6"/>
  <c r="Z5007" i="6"/>
  <c r="Z5006" i="6"/>
  <c r="Z5005" i="6"/>
  <c r="Z5004" i="6"/>
  <c r="Z5003" i="6"/>
  <c r="Z5002" i="6"/>
  <c r="Z5001" i="6"/>
  <c r="Z5000" i="6"/>
  <c r="Z4999" i="6"/>
  <c r="Z4998" i="6"/>
  <c r="Z4997" i="6"/>
  <c r="Z4996" i="6"/>
  <c r="Z4995" i="6"/>
  <c r="Z4994" i="6"/>
  <c r="Z4993" i="6"/>
  <c r="Z4992" i="6"/>
  <c r="Z4991" i="6"/>
  <c r="Z4990" i="6"/>
  <c r="Z4989" i="6"/>
  <c r="Z4988" i="6"/>
  <c r="Z4987" i="6"/>
  <c r="Z4986" i="6"/>
  <c r="Z4985" i="6"/>
  <c r="Z4984" i="6"/>
  <c r="Z4983" i="6"/>
  <c r="Z4982" i="6"/>
  <c r="Z4981" i="6"/>
  <c r="Z4980" i="6"/>
  <c r="Z4979" i="6"/>
  <c r="Z4978" i="6"/>
  <c r="Z4977" i="6"/>
  <c r="Z4976" i="6"/>
  <c r="Z4975" i="6"/>
  <c r="Z4974" i="6"/>
  <c r="Z4973" i="6"/>
  <c r="Z4972" i="6"/>
  <c r="Z4971" i="6"/>
  <c r="Z4970" i="6"/>
  <c r="Z4969" i="6"/>
  <c r="Z4968" i="6"/>
  <c r="Z4967" i="6"/>
  <c r="Z4966" i="6"/>
  <c r="Z4965" i="6"/>
  <c r="Z4964" i="6"/>
  <c r="Z4963" i="6"/>
  <c r="Z4962" i="6"/>
  <c r="Z4961" i="6"/>
  <c r="Z4960" i="6"/>
  <c r="Z4959" i="6"/>
  <c r="Z4958" i="6"/>
  <c r="Z4957" i="6"/>
  <c r="Z4956" i="6"/>
  <c r="Z4955" i="6"/>
  <c r="Z4954" i="6"/>
  <c r="Z4953" i="6"/>
  <c r="Z4952" i="6"/>
  <c r="Z4951" i="6"/>
  <c r="Z4950" i="6"/>
  <c r="Z4949" i="6"/>
  <c r="Z4948" i="6"/>
  <c r="Z4947" i="6"/>
  <c r="Z4946" i="6"/>
  <c r="Z4945" i="6"/>
  <c r="Z4944" i="6"/>
  <c r="Z4943" i="6"/>
  <c r="Z4942" i="6"/>
  <c r="Z4941" i="6"/>
  <c r="Z4940" i="6"/>
  <c r="Z4939" i="6"/>
  <c r="Z4938" i="6"/>
  <c r="Z4937" i="6"/>
  <c r="Z4936" i="6"/>
  <c r="Z4935" i="6"/>
  <c r="Z4934" i="6"/>
  <c r="Z4933" i="6"/>
  <c r="Z4932" i="6"/>
  <c r="Z4931" i="6"/>
  <c r="Z4930" i="6"/>
  <c r="Z4929" i="6"/>
  <c r="Z4928" i="6"/>
  <c r="Z4927" i="6"/>
  <c r="Z4926" i="6"/>
  <c r="Z4925" i="6"/>
  <c r="Z4924" i="6"/>
  <c r="Z4923" i="6"/>
  <c r="Z4922" i="6"/>
  <c r="Z4921" i="6"/>
  <c r="Z4920" i="6"/>
  <c r="Z4919" i="6"/>
  <c r="Z4918" i="6"/>
  <c r="Z4917" i="6"/>
  <c r="Z4916" i="6"/>
  <c r="Z4915" i="6"/>
  <c r="Z4914" i="6"/>
  <c r="Z4913" i="6"/>
  <c r="Z4912" i="6"/>
  <c r="Z4911" i="6"/>
  <c r="Z4910" i="6"/>
  <c r="Z4909" i="6"/>
  <c r="Z4908" i="6"/>
  <c r="Z4907" i="6"/>
  <c r="Z4906" i="6"/>
  <c r="Z4905" i="6"/>
  <c r="Z4904" i="6"/>
  <c r="Z4903" i="6"/>
  <c r="Z4902" i="6"/>
  <c r="Z4901" i="6"/>
  <c r="Z4900" i="6"/>
  <c r="Z4899" i="6"/>
  <c r="Z4898" i="6"/>
  <c r="Z4897" i="6"/>
  <c r="Z4896" i="6"/>
  <c r="Z4895" i="6"/>
  <c r="Z4894" i="6"/>
  <c r="Z4893" i="6"/>
  <c r="Z4892" i="6"/>
  <c r="Z4891" i="6"/>
  <c r="Z4890" i="6"/>
  <c r="Z4889" i="6"/>
  <c r="Z4888" i="6"/>
  <c r="Z4887" i="6"/>
  <c r="Z4886" i="6"/>
  <c r="Z4885" i="6"/>
  <c r="Z4884" i="6"/>
  <c r="Z4883" i="6"/>
  <c r="Z4882" i="6"/>
  <c r="Z4881" i="6"/>
  <c r="Z4880" i="6"/>
  <c r="Z4879" i="6"/>
  <c r="Z4878" i="6"/>
  <c r="Z4877" i="6"/>
  <c r="Z4876" i="6"/>
  <c r="Z4875" i="6"/>
  <c r="Z4874" i="6"/>
  <c r="Z4873" i="6"/>
  <c r="Z4872" i="6"/>
  <c r="Z4871" i="6"/>
  <c r="Z4870" i="6"/>
  <c r="Z4869" i="6"/>
  <c r="Z4868" i="6"/>
  <c r="Z4867" i="6"/>
  <c r="Z4866" i="6"/>
  <c r="Z4865" i="6"/>
  <c r="Z4864" i="6"/>
  <c r="Z4863" i="6"/>
  <c r="Z4862" i="6"/>
  <c r="Z4861" i="6"/>
  <c r="Z4860" i="6"/>
  <c r="Z4859" i="6"/>
  <c r="Z4858" i="6"/>
  <c r="Z4857" i="6"/>
  <c r="Z4856" i="6"/>
  <c r="Z4855" i="6"/>
  <c r="Z4854" i="6"/>
  <c r="Z4853" i="6"/>
  <c r="Z4852" i="6"/>
  <c r="Z4851" i="6"/>
  <c r="Z4850" i="6"/>
  <c r="Z4849" i="6"/>
  <c r="Z4848" i="6"/>
  <c r="Z4847" i="6"/>
  <c r="Z4846" i="6"/>
  <c r="Z4845" i="6"/>
  <c r="Z4844" i="6"/>
  <c r="Z4843" i="6"/>
  <c r="Z4842" i="6"/>
  <c r="Z4841" i="6"/>
  <c r="Z4840" i="6"/>
  <c r="Z4839" i="6"/>
  <c r="Z4838" i="6"/>
  <c r="Z4837" i="6"/>
  <c r="Z4836" i="6"/>
  <c r="Z4835" i="6"/>
  <c r="Z4834" i="6"/>
  <c r="Z4833" i="6"/>
  <c r="Z4832" i="6"/>
  <c r="Z4831" i="6"/>
  <c r="Z4830" i="6"/>
  <c r="Z4829" i="6"/>
  <c r="Z4828" i="6"/>
  <c r="Z4827" i="6"/>
  <c r="Z4826" i="6"/>
  <c r="Z4825" i="6"/>
  <c r="Z4824" i="6"/>
  <c r="Z4823" i="6"/>
  <c r="Z4822" i="6"/>
  <c r="Z4821" i="6"/>
  <c r="Z4820" i="6"/>
  <c r="Z4819" i="6"/>
  <c r="Z4818" i="6"/>
  <c r="Z4817" i="6"/>
  <c r="Z4816" i="6"/>
  <c r="Z4815" i="6"/>
  <c r="Z4814" i="6"/>
  <c r="Z4813" i="6"/>
  <c r="Z4812" i="6"/>
  <c r="Z4811" i="6"/>
  <c r="Z4810" i="6"/>
  <c r="Z4809" i="6"/>
  <c r="Z4808" i="6"/>
  <c r="Z4807" i="6"/>
  <c r="Z4806" i="6"/>
  <c r="Z4805" i="6"/>
  <c r="Z4804" i="6"/>
  <c r="Z4803" i="6"/>
  <c r="Z4802" i="6"/>
  <c r="Z4801" i="6"/>
  <c r="Z4800" i="6"/>
  <c r="Z4799" i="6"/>
  <c r="Z4798" i="6"/>
  <c r="Z4797" i="6"/>
  <c r="Z4796" i="6"/>
  <c r="Z4795" i="6"/>
  <c r="Z4794" i="6"/>
  <c r="Z4793" i="6"/>
  <c r="Z4792" i="6"/>
  <c r="Z4791" i="6"/>
  <c r="Z4790" i="6"/>
  <c r="Z4789" i="6"/>
  <c r="Z4788" i="6"/>
  <c r="Z4787" i="6"/>
  <c r="Z4786" i="6"/>
  <c r="Z4785" i="6"/>
  <c r="Z4784" i="6"/>
  <c r="Z4783" i="6"/>
  <c r="Z4782" i="6"/>
  <c r="Z4781" i="6"/>
  <c r="Z4780" i="6"/>
  <c r="Z4779" i="6"/>
  <c r="Z4778" i="6"/>
  <c r="Z4777" i="6"/>
  <c r="Z4776" i="6"/>
  <c r="Z4775" i="6"/>
  <c r="Z4774" i="6"/>
  <c r="Z4773" i="6"/>
  <c r="Z4772" i="6"/>
  <c r="Z4771" i="6"/>
  <c r="Z4770" i="6"/>
  <c r="Z4769" i="6"/>
  <c r="Z4768" i="6"/>
  <c r="Z4767" i="6"/>
  <c r="Z4766" i="6"/>
  <c r="Z4765" i="6"/>
  <c r="Z4764" i="6"/>
  <c r="Z4763" i="6"/>
  <c r="Z4762" i="6"/>
  <c r="Z4761" i="6"/>
  <c r="Z4760" i="6"/>
  <c r="Z4759" i="6"/>
  <c r="Z4758" i="6"/>
  <c r="Z4757" i="6"/>
  <c r="Z4756" i="6"/>
  <c r="Z4755" i="6"/>
  <c r="Z4754" i="6"/>
  <c r="Z4753" i="6"/>
  <c r="Z4752" i="6"/>
  <c r="Z4751" i="6"/>
  <c r="Z4750" i="6"/>
  <c r="Z4749" i="6"/>
  <c r="Z4748" i="6"/>
  <c r="Z4747" i="6"/>
  <c r="Z4746" i="6"/>
  <c r="Z4745" i="6"/>
  <c r="Z4744" i="6"/>
  <c r="Z4743" i="6"/>
  <c r="Z4742" i="6"/>
  <c r="Z4741" i="6"/>
  <c r="Z4740" i="6"/>
  <c r="Z4739" i="6"/>
  <c r="Z4738" i="6"/>
  <c r="Z4737" i="6"/>
  <c r="Z4736" i="6"/>
  <c r="Z4735" i="6"/>
  <c r="Z4734" i="6"/>
  <c r="Z4733" i="6"/>
  <c r="Z4732" i="6"/>
  <c r="Z4731" i="6"/>
  <c r="Z4730" i="6"/>
  <c r="Z4729" i="6"/>
  <c r="Z4728" i="6"/>
  <c r="Z4727" i="6"/>
  <c r="Z4726" i="6"/>
  <c r="Z4725" i="6"/>
  <c r="Z4724" i="6"/>
  <c r="Z4723" i="6"/>
  <c r="Z4722" i="6"/>
  <c r="Z4721" i="6"/>
  <c r="Z4720" i="6"/>
  <c r="Z4719" i="6"/>
  <c r="Z4718" i="6"/>
  <c r="Z4717" i="6"/>
  <c r="Z4716" i="6"/>
  <c r="Z4715" i="6"/>
  <c r="Z4714" i="6"/>
  <c r="Z4713" i="6"/>
  <c r="Z4712" i="6"/>
  <c r="Z4711" i="6"/>
  <c r="Z4710" i="6"/>
  <c r="Z4709" i="6"/>
  <c r="Z4708" i="6"/>
  <c r="Z4707" i="6"/>
  <c r="Z4706" i="6"/>
  <c r="Z4705" i="6"/>
  <c r="Z4704" i="6"/>
  <c r="Z4703" i="6"/>
  <c r="Z4702" i="6"/>
  <c r="Z4701" i="6"/>
  <c r="Z4700" i="6"/>
  <c r="Z4699" i="6"/>
  <c r="Z4698" i="6"/>
  <c r="Z4697" i="6"/>
  <c r="Z4696" i="6"/>
  <c r="Z4695" i="6"/>
  <c r="Z4694" i="6"/>
  <c r="Z4693" i="6"/>
  <c r="Z4692" i="6"/>
  <c r="Z4691" i="6"/>
  <c r="Z4690" i="6"/>
  <c r="Z4689" i="6"/>
  <c r="Z4688" i="6"/>
  <c r="Z4687" i="6"/>
  <c r="Z4686" i="6"/>
  <c r="Z4685" i="6"/>
  <c r="Z4684" i="6"/>
  <c r="Z4683" i="6"/>
  <c r="Z4682" i="6"/>
  <c r="Z4681" i="6"/>
  <c r="Z4680" i="6"/>
  <c r="Z4679" i="6"/>
  <c r="Z4678" i="6"/>
  <c r="Z4677" i="6"/>
  <c r="Z4676" i="6"/>
  <c r="Z4675" i="6"/>
  <c r="Z4674" i="6"/>
  <c r="Z4673" i="6"/>
  <c r="Z4672" i="6"/>
  <c r="Z4671" i="6"/>
  <c r="Z4670" i="6"/>
  <c r="Z4669" i="6"/>
  <c r="Z4668" i="6"/>
  <c r="Z4667" i="6"/>
  <c r="Z4666" i="6"/>
  <c r="Z4665" i="6"/>
  <c r="Z4664" i="6"/>
  <c r="Z4663" i="6"/>
  <c r="Z4662" i="6"/>
  <c r="Z4661" i="6"/>
  <c r="Z4660" i="6"/>
  <c r="Z4659" i="6"/>
  <c r="Z4658" i="6"/>
  <c r="Z4657" i="6"/>
  <c r="Z4656" i="6"/>
  <c r="Z4655" i="6"/>
  <c r="Z4654" i="6"/>
  <c r="Z4653" i="6"/>
  <c r="Z4652" i="6"/>
  <c r="Z4651" i="6"/>
  <c r="Z4650" i="6"/>
  <c r="Z4649" i="6"/>
  <c r="Z4648" i="6"/>
  <c r="Z4647" i="6"/>
  <c r="Z4646" i="6"/>
  <c r="Z4645" i="6"/>
  <c r="Z4644" i="6"/>
  <c r="Z4643" i="6"/>
  <c r="Z4642" i="6"/>
  <c r="Z4641" i="6"/>
  <c r="Z4640" i="6"/>
  <c r="Z4639" i="6"/>
  <c r="Z4638" i="6"/>
  <c r="Z4637" i="6"/>
  <c r="Z4636" i="6"/>
  <c r="Z4635" i="6"/>
  <c r="Z4634" i="6"/>
  <c r="Z4633" i="6"/>
  <c r="Z4632" i="6"/>
  <c r="Z4631" i="6"/>
  <c r="Z4630" i="6"/>
  <c r="Z4629" i="6"/>
  <c r="Z4628" i="6"/>
  <c r="Z4627" i="6"/>
  <c r="Z4626" i="6"/>
  <c r="Z4625" i="6"/>
  <c r="Z4624" i="6"/>
  <c r="Z4623" i="6"/>
  <c r="Z4622" i="6"/>
  <c r="Z4621" i="6"/>
  <c r="Z4620" i="6"/>
  <c r="Z4619" i="6"/>
  <c r="Z4618" i="6"/>
  <c r="Z4617" i="6"/>
  <c r="Z4616" i="6"/>
  <c r="Z4615" i="6"/>
  <c r="Z4614" i="6"/>
  <c r="Z4613" i="6"/>
  <c r="Z4612" i="6"/>
  <c r="Z4611" i="6"/>
  <c r="Z4610" i="6"/>
  <c r="Z4609" i="6"/>
  <c r="Z4608" i="6"/>
  <c r="Z4607" i="6"/>
  <c r="Z4606" i="6"/>
  <c r="Z4605" i="6"/>
  <c r="Z4604" i="6"/>
  <c r="Z4603" i="6"/>
  <c r="Z4602" i="6"/>
  <c r="Z4601" i="6"/>
  <c r="Z4600" i="6"/>
  <c r="Z4599" i="6"/>
  <c r="Z4598" i="6"/>
  <c r="Z4597" i="6"/>
  <c r="Z4596" i="6"/>
  <c r="Z4595" i="6"/>
  <c r="Z4594" i="6"/>
  <c r="Z4593" i="6"/>
  <c r="Z4592" i="6"/>
  <c r="Z4591" i="6"/>
  <c r="Z4590" i="6"/>
  <c r="Z4589" i="6"/>
  <c r="Z4588" i="6"/>
  <c r="Z4587" i="6"/>
  <c r="Z4586" i="6"/>
  <c r="Z4585" i="6"/>
  <c r="Z4584" i="6"/>
  <c r="Z4583" i="6"/>
  <c r="Z4582" i="6"/>
  <c r="Z4581" i="6"/>
  <c r="Z4580" i="6"/>
  <c r="Z4579" i="6"/>
  <c r="Z4578" i="6"/>
  <c r="Z4577" i="6"/>
  <c r="Z4576" i="6"/>
  <c r="Z4575" i="6"/>
  <c r="Z4574" i="6"/>
  <c r="Z4573" i="6"/>
  <c r="Z4572" i="6"/>
  <c r="Z4571" i="6"/>
  <c r="Z4570" i="6"/>
  <c r="Z4569" i="6"/>
  <c r="Z4568" i="6"/>
  <c r="Z4567" i="6"/>
  <c r="Z4566" i="6"/>
  <c r="Z4565" i="6"/>
  <c r="Z4564" i="6"/>
  <c r="Z4563" i="6"/>
  <c r="Z4562" i="6"/>
  <c r="Z4561" i="6"/>
  <c r="Z4560" i="6"/>
  <c r="Z4559" i="6"/>
  <c r="Z4558" i="6"/>
  <c r="Z4557" i="6"/>
  <c r="Z4556" i="6"/>
  <c r="Z4555" i="6"/>
  <c r="Z4554" i="6"/>
  <c r="Z4553" i="6"/>
  <c r="Z4552" i="6"/>
  <c r="Z4551" i="6"/>
  <c r="Z4550" i="6"/>
  <c r="Z4549" i="6"/>
  <c r="Z4548" i="6"/>
  <c r="Z4547" i="6"/>
  <c r="Z4546" i="6"/>
  <c r="Z4545" i="6"/>
  <c r="Z4544" i="6"/>
  <c r="Z4543" i="6"/>
  <c r="Z4542" i="6"/>
  <c r="Z4541" i="6"/>
  <c r="Z4540" i="6"/>
  <c r="Z4539" i="6"/>
  <c r="Z4538" i="6"/>
  <c r="Z4537" i="6"/>
  <c r="Z4536" i="6"/>
  <c r="Z4535" i="6"/>
  <c r="Z4534" i="6"/>
  <c r="Z4533" i="6"/>
  <c r="Z4532" i="6"/>
  <c r="Z4531" i="6"/>
  <c r="Z4530" i="6"/>
  <c r="Z4529" i="6"/>
  <c r="Z4528" i="6"/>
  <c r="Z4527" i="6"/>
  <c r="Z4526" i="6"/>
  <c r="Z4525" i="6"/>
  <c r="Z4524" i="6"/>
  <c r="Z4523" i="6"/>
  <c r="Z4522" i="6"/>
  <c r="Z4521" i="6"/>
  <c r="Z4520" i="6"/>
  <c r="Z4519" i="6"/>
  <c r="Z4518" i="6"/>
  <c r="Z4517" i="6"/>
  <c r="Z4516" i="6"/>
  <c r="Z4515" i="6"/>
  <c r="Z4514" i="6"/>
  <c r="Z4513" i="6"/>
  <c r="Z4512" i="6"/>
  <c r="Z4511" i="6"/>
  <c r="Z4510" i="6"/>
  <c r="Z4509" i="6"/>
  <c r="Z4508" i="6"/>
  <c r="Z4507" i="6"/>
  <c r="Z4506" i="6"/>
  <c r="Z4505" i="6"/>
  <c r="Z4504" i="6"/>
  <c r="Z4503" i="6"/>
  <c r="Z4502" i="6"/>
  <c r="Z4501" i="6"/>
  <c r="Z4500" i="6"/>
  <c r="Z4499" i="6"/>
  <c r="Z4498" i="6"/>
  <c r="Z4497" i="6"/>
  <c r="Z4496" i="6"/>
  <c r="Z4495" i="6"/>
  <c r="Z4494" i="6"/>
  <c r="Z4493" i="6"/>
  <c r="Z4492" i="6"/>
  <c r="Z4491" i="6"/>
  <c r="Z4490" i="6"/>
  <c r="Z4489" i="6"/>
  <c r="Z4488" i="6"/>
  <c r="Z4487" i="6"/>
  <c r="Z4486" i="6"/>
  <c r="Z4485" i="6"/>
  <c r="Z4484" i="6"/>
  <c r="Z4483" i="6"/>
  <c r="Z4482" i="6"/>
  <c r="Z4481" i="6"/>
  <c r="Z4480" i="6"/>
  <c r="Z4479" i="6"/>
  <c r="Z4478" i="6"/>
  <c r="Z4477" i="6"/>
  <c r="Z4476" i="6"/>
  <c r="Z4475" i="6"/>
  <c r="Z4474" i="6"/>
  <c r="Z4473" i="6"/>
  <c r="Z4472" i="6"/>
  <c r="Z4471" i="6"/>
  <c r="Z4470" i="6"/>
  <c r="Z4469" i="6"/>
  <c r="Z4468" i="6"/>
  <c r="Z4467" i="6"/>
  <c r="Z4466" i="6"/>
  <c r="Z4465" i="6"/>
  <c r="Z4464" i="6"/>
  <c r="Z4463" i="6"/>
  <c r="Z4462" i="6"/>
  <c r="Z4461" i="6"/>
  <c r="Z4460" i="6"/>
  <c r="Z4459" i="6"/>
  <c r="Z4458" i="6"/>
  <c r="Z4457" i="6"/>
  <c r="Z4456" i="6"/>
  <c r="Z4455" i="6"/>
  <c r="Z4454" i="6"/>
  <c r="Z4453" i="6"/>
  <c r="Z4452" i="6"/>
  <c r="Z4451" i="6"/>
  <c r="Z4450" i="6"/>
  <c r="Z4449" i="6"/>
  <c r="Z4448" i="6"/>
  <c r="Z4447" i="6"/>
  <c r="Z4446" i="6"/>
  <c r="Z4445" i="6"/>
  <c r="Z4444" i="6"/>
  <c r="Z4443" i="6"/>
  <c r="Z4442" i="6"/>
  <c r="Z4441" i="6"/>
  <c r="Z4440" i="6"/>
  <c r="Z4439" i="6"/>
  <c r="Z4438" i="6"/>
  <c r="Z4437" i="6"/>
  <c r="Z4436" i="6"/>
  <c r="Z4435" i="6"/>
  <c r="Z4434" i="6"/>
  <c r="Z4433" i="6"/>
  <c r="Z4432" i="6"/>
  <c r="Z4431" i="6"/>
  <c r="Z4430" i="6"/>
  <c r="Z4429" i="6"/>
  <c r="Z4428" i="6"/>
  <c r="Z4427" i="6"/>
  <c r="Z4426" i="6"/>
  <c r="Z4425" i="6"/>
  <c r="Z4424" i="6"/>
  <c r="Z4423" i="6"/>
  <c r="Z4422" i="6"/>
  <c r="Z4421" i="6"/>
  <c r="Z4420" i="6"/>
  <c r="Z4419" i="6"/>
  <c r="Z4418" i="6"/>
  <c r="Z4417" i="6"/>
  <c r="Z4416" i="6"/>
  <c r="Z4415" i="6"/>
  <c r="Z4414" i="6"/>
  <c r="Z4413" i="6"/>
  <c r="Z4412" i="6"/>
  <c r="Z4411" i="6"/>
  <c r="Z4410" i="6"/>
  <c r="Z4409" i="6"/>
  <c r="Z4408" i="6"/>
  <c r="Z4407" i="6"/>
  <c r="Z4406" i="6"/>
  <c r="Z4405" i="6"/>
  <c r="Z4404" i="6"/>
  <c r="Z4403" i="6"/>
  <c r="Z4402" i="6"/>
  <c r="Z4401" i="6"/>
  <c r="Z4400" i="6"/>
  <c r="Z4399" i="6"/>
  <c r="Z4398" i="6"/>
  <c r="Z4397" i="6"/>
  <c r="Z4396" i="6"/>
  <c r="Z4395" i="6"/>
  <c r="Z4394" i="6"/>
  <c r="Z4393" i="6"/>
  <c r="Z4392" i="6"/>
  <c r="Z4391" i="6"/>
  <c r="Z4390" i="6"/>
  <c r="Z4389" i="6"/>
  <c r="Z4388" i="6"/>
  <c r="Z4387" i="6"/>
  <c r="Z4386" i="6"/>
  <c r="Z4385" i="6"/>
  <c r="Z4384" i="6"/>
  <c r="Z4383" i="6"/>
  <c r="Z4382" i="6"/>
  <c r="Z4381" i="6"/>
  <c r="Z4380" i="6"/>
  <c r="Z4379" i="6"/>
  <c r="Z4378" i="6"/>
  <c r="Z4377" i="6"/>
  <c r="Z4376" i="6"/>
  <c r="Z4375" i="6"/>
  <c r="Z4374" i="6"/>
  <c r="Z4373" i="6"/>
  <c r="Z4372" i="6"/>
  <c r="Z4371" i="6"/>
  <c r="Z4370" i="6"/>
  <c r="Z4369" i="6"/>
  <c r="Z4368" i="6"/>
  <c r="Z4367" i="6"/>
  <c r="Z4366" i="6"/>
  <c r="Z4365" i="6"/>
  <c r="Z4364" i="6"/>
  <c r="Z4363" i="6"/>
  <c r="Z4362" i="6"/>
  <c r="Z4361" i="6"/>
  <c r="Z4360" i="6"/>
  <c r="Z4359" i="6"/>
  <c r="Z4358" i="6"/>
  <c r="Z4357" i="6"/>
  <c r="Z4356" i="6"/>
  <c r="Z4355" i="6"/>
  <c r="Z4354" i="6"/>
  <c r="Z4353" i="6"/>
  <c r="Z4352" i="6"/>
  <c r="Z4351" i="6"/>
  <c r="Z4350" i="6"/>
  <c r="Z4349" i="6"/>
  <c r="Z4348" i="6"/>
  <c r="Z4347" i="6"/>
  <c r="Z4346" i="6"/>
  <c r="Z4345" i="6"/>
  <c r="Z4344" i="6"/>
  <c r="Z4343" i="6"/>
  <c r="Z4342" i="6"/>
  <c r="Z4341" i="6"/>
  <c r="Z4340" i="6"/>
  <c r="Z4339" i="6"/>
  <c r="Z4338" i="6"/>
  <c r="Z4337" i="6"/>
  <c r="Z4336" i="6"/>
  <c r="Z4335" i="6"/>
  <c r="Z4334" i="6"/>
  <c r="Z4333" i="6"/>
  <c r="Z4332" i="6"/>
  <c r="Z4331" i="6"/>
  <c r="Z4330" i="6"/>
  <c r="Z4329" i="6"/>
  <c r="Z4328" i="6"/>
  <c r="Z4327" i="6"/>
  <c r="Z4326" i="6"/>
  <c r="Z4325" i="6"/>
  <c r="Z4324" i="6"/>
  <c r="Z4323" i="6"/>
  <c r="Z4322" i="6"/>
  <c r="Z4321" i="6"/>
  <c r="Z4320" i="6"/>
  <c r="Z4319" i="6"/>
  <c r="Z4318" i="6"/>
  <c r="Z4317" i="6"/>
  <c r="Z4316" i="6"/>
  <c r="Z4315" i="6"/>
  <c r="Z4314" i="6"/>
  <c r="Z4313" i="6"/>
  <c r="Z4312" i="6"/>
  <c r="Z4311" i="6"/>
  <c r="Z4310" i="6"/>
  <c r="Z4309" i="6"/>
  <c r="Z4308" i="6"/>
  <c r="Z4307" i="6"/>
  <c r="Z4306" i="6"/>
  <c r="Z4305" i="6"/>
  <c r="Z4304" i="6"/>
  <c r="Z4303" i="6"/>
  <c r="Z4302" i="6"/>
  <c r="Z4301" i="6"/>
  <c r="Z4300" i="6"/>
  <c r="Z4299" i="6"/>
  <c r="Z4298" i="6"/>
  <c r="Z4297" i="6"/>
  <c r="Z4296" i="6"/>
  <c r="Z4295" i="6"/>
  <c r="Z4294" i="6"/>
  <c r="Z4293" i="6"/>
  <c r="Z4292" i="6"/>
  <c r="Z4291" i="6"/>
  <c r="Z4290" i="6"/>
  <c r="Z4289" i="6"/>
  <c r="Z4288" i="6"/>
  <c r="Z4287" i="6"/>
  <c r="Z4286" i="6"/>
  <c r="Z4285" i="6"/>
  <c r="Z4284" i="6"/>
  <c r="Z4283" i="6"/>
  <c r="Z4282" i="6"/>
  <c r="Z4281" i="6"/>
  <c r="Z4280" i="6"/>
  <c r="Z4279" i="6"/>
  <c r="Z4278" i="6"/>
  <c r="Z4277" i="6"/>
  <c r="Z4276" i="6"/>
  <c r="Z4275" i="6"/>
  <c r="Z4274" i="6"/>
  <c r="Z4273" i="6"/>
  <c r="Z4272" i="6"/>
  <c r="Z4271" i="6"/>
  <c r="Z4270" i="6"/>
  <c r="Z4269" i="6"/>
  <c r="Z4268" i="6"/>
  <c r="Z4267" i="6"/>
  <c r="Z4266" i="6"/>
  <c r="Z4265" i="6"/>
  <c r="Z4264" i="6"/>
  <c r="Z4263" i="6"/>
  <c r="Z4262" i="6"/>
  <c r="Z4261" i="6"/>
  <c r="Z4260" i="6"/>
  <c r="Z4259" i="6"/>
  <c r="Z4258" i="6"/>
  <c r="Z4257" i="6"/>
  <c r="Z4256" i="6"/>
  <c r="Z4255" i="6"/>
  <c r="Z4254" i="6"/>
  <c r="Z4253" i="6"/>
  <c r="Z4252" i="6"/>
  <c r="Z4251" i="6"/>
  <c r="Z4250" i="6"/>
  <c r="Z4249" i="6"/>
  <c r="Z4248" i="6"/>
  <c r="Z4247" i="6"/>
  <c r="Z4246" i="6"/>
  <c r="Z4245" i="6"/>
  <c r="Z4244" i="6"/>
  <c r="Z4243" i="6"/>
  <c r="Z4242" i="6"/>
  <c r="Z4241" i="6"/>
  <c r="Z4240" i="6"/>
  <c r="Z4239" i="6"/>
  <c r="Z4238" i="6"/>
  <c r="Z4237" i="6"/>
  <c r="Z4236" i="6"/>
  <c r="Z4235" i="6"/>
  <c r="Z4234" i="6"/>
  <c r="Z4233" i="6"/>
  <c r="Z4232" i="6"/>
  <c r="Z4231" i="6"/>
  <c r="Z4230" i="6"/>
  <c r="Z4229" i="6"/>
  <c r="Z4228" i="6"/>
  <c r="Z4227" i="6"/>
  <c r="Z4226" i="6"/>
  <c r="Z4225" i="6"/>
  <c r="Z4224" i="6"/>
  <c r="Z4223" i="6"/>
  <c r="Z4222" i="6"/>
  <c r="Z4221" i="6"/>
  <c r="Z4220" i="6"/>
  <c r="Z4219" i="6"/>
  <c r="Z4218" i="6"/>
  <c r="Z4217" i="6"/>
  <c r="Z4216" i="6"/>
  <c r="Z4215" i="6"/>
  <c r="Z4214" i="6"/>
  <c r="Z4213" i="6"/>
  <c r="Z4212" i="6"/>
  <c r="Z4211" i="6"/>
  <c r="Z4210" i="6"/>
  <c r="Z4209" i="6"/>
  <c r="Z4208" i="6"/>
  <c r="Z4207" i="6"/>
  <c r="Z4206" i="6"/>
  <c r="Z4205" i="6"/>
  <c r="Z4204" i="6"/>
  <c r="Z4203" i="6"/>
  <c r="Z4202" i="6"/>
  <c r="Z4201" i="6"/>
  <c r="Z4200" i="6"/>
  <c r="Z4199" i="6"/>
  <c r="Z4198" i="6"/>
  <c r="Z4197" i="6"/>
  <c r="Z4196" i="6"/>
  <c r="Z4195" i="6"/>
  <c r="Z4194" i="6"/>
  <c r="Z4193" i="6"/>
  <c r="Z4192" i="6"/>
  <c r="Z4191" i="6"/>
  <c r="Z4190" i="6"/>
  <c r="Z4189" i="6"/>
  <c r="Z4188" i="6"/>
  <c r="Z4187" i="6"/>
  <c r="Z4186" i="6"/>
  <c r="Z4185" i="6"/>
  <c r="Z4184" i="6"/>
  <c r="Z4183" i="6"/>
  <c r="Z4182" i="6"/>
  <c r="Z4181" i="6"/>
  <c r="Z4180" i="6"/>
  <c r="Z4179" i="6"/>
  <c r="Z4178" i="6"/>
  <c r="Z4177" i="6"/>
  <c r="Z4176" i="6"/>
  <c r="Z4175" i="6"/>
  <c r="Z4174" i="6"/>
  <c r="Z4173" i="6"/>
  <c r="Z4172" i="6"/>
  <c r="Z4171" i="6"/>
  <c r="Z4170" i="6"/>
  <c r="Z4169" i="6"/>
  <c r="Z4168" i="6"/>
  <c r="Z4167" i="6"/>
  <c r="Z4166" i="6"/>
  <c r="Z4165" i="6"/>
  <c r="Z4164" i="6"/>
  <c r="Z4163" i="6"/>
  <c r="Z4162" i="6"/>
  <c r="Z4161" i="6"/>
  <c r="Z4160" i="6"/>
  <c r="Z4159" i="6"/>
  <c r="Z4158" i="6"/>
  <c r="Z4157" i="6"/>
  <c r="Z4156" i="6"/>
  <c r="Z4155" i="6"/>
  <c r="Z4154" i="6"/>
  <c r="Z4153" i="6"/>
  <c r="Z4152" i="6"/>
  <c r="Z4151" i="6"/>
  <c r="Z4150" i="6"/>
  <c r="Z4149" i="6"/>
  <c r="Z4148" i="6"/>
  <c r="Z4147" i="6"/>
  <c r="Z4146" i="6"/>
  <c r="Z4145" i="6"/>
  <c r="Z4144" i="6"/>
  <c r="Z4143" i="6"/>
  <c r="Z4142" i="6"/>
  <c r="Z4141" i="6"/>
  <c r="Z4140" i="6"/>
  <c r="Z4139" i="6"/>
  <c r="Z4138" i="6"/>
  <c r="Z4137" i="6"/>
  <c r="Z4136" i="6"/>
  <c r="Z4135" i="6"/>
  <c r="Z4134" i="6"/>
  <c r="Z4133" i="6"/>
  <c r="Z4132" i="6"/>
  <c r="Z4131" i="6"/>
  <c r="Z4130" i="6"/>
  <c r="Z4129" i="6"/>
  <c r="Z4128" i="6"/>
  <c r="Z4127" i="6"/>
  <c r="Z4126" i="6"/>
  <c r="Z4125" i="6"/>
  <c r="Z4124" i="6"/>
  <c r="Z4123" i="6"/>
  <c r="Z4122" i="6"/>
  <c r="Z4121" i="6"/>
  <c r="Z4120" i="6"/>
  <c r="Z4119" i="6"/>
  <c r="Z4118" i="6"/>
  <c r="Z4117" i="6"/>
  <c r="Z4116" i="6"/>
  <c r="Z4115" i="6"/>
  <c r="Z4114" i="6"/>
  <c r="Z4113" i="6"/>
  <c r="Z4112" i="6"/>
  <c r="Z4111" i="6"/>
  <c r="Z4110" i="6"/>
  <c r="Z4109" i="6"/>
  <c r="Z4108" i="6"/>
  <c r="Z4107" i="6"/>
  <c r="Z4106" i="6"/>
  <c r="Z4105" i="6"/>
  <c r="Z4104" i="6"/>
  <c r="Z4103" i="6"/>
  <c r="Z4102" i="6"/>
  <c r="Z4101" i="6"/>
  <c r="Z4100" i="6"/>
  <c r="Z4099" i="6"/>
  <c r="Z4098" i="6"/>
  <c r="Z4097" i="6"/>
  <c r="Z4096" i="6"/>
  <c r="Z4095" i="6"/>
  <c r="Z4094" i="6"/>
  <c r="Z4093" i="6"/>
  <c r="Z4092" i="6"/>
  <c r="Z4091" i="6"/>
  <c r="Z4090" i="6"/>
  <c r="Z4089" i="6"/>
  <c r="Z4088" i="6"/>
  <c r="Z4087" i="6"/>
  <c r="Z4086" i="6"/>
  <c r="Z4085" i="6"/>
  <c r="Z4084" i="6"/>
  <c r="Z4083" i="6"/>
  <c r="Z4082" i="6"/>
  <c r="Z4081" i="6"/>
  <c r="Z4080" i="6"/>
  <c r="Z4079" i="6"/>
  <c r="Z4078" i="6"/>
  <c r="Z4077" i="6"/>
  <c r="Z4076" i="6"/>
  <c r="Z4075" i="6"/>
  <c r="Z4074" i="6"/>
  <c r="Z4073" i="6"/>
  <c r="Z4072" i="6"/>
  <c r="Z4071" i="6"/>
  <c r="Z4070" i="6"/>
  <c r="Z4069" i="6"/>
  <c r="Z4068" i="6"/>
  <c r="Z4067" i="6"/>
  <c r="Z4066" i="6"/>
  <c r="Z4065" i="6"/>
  <c r="Z4064" i="6"/>
  <c r="Z4063" i="6"/>
  <c r="Z4062" i="6"/>
  <c r="Z4061" i="6"/>
  <c r="Z4060" i="6"/>
  <c r="Z4059" i="6"/>
  <c r="Z4058" i="6"/>
  <c r="Z4057" i="6"/>
  <c r="Z4056" i="6"/>
  <c r="Z4055" i="6"/>
  <c r="Z4054" i="6"/>
  <c r="Z4053" i="6"/>
  <c r="Z4052" i="6"/>
  <c r="Z4051" i="6"/>
  <c r="Z4050" i="6"/>
  <c r="Z4049" i="6"/>
  <c r="Z4048" i="6"/>
  <c r="Z4047" i="6"/>
  <c r="Z4046" i="6"/>
  <c r="Z4045" i="6"/>
  <c r="Z4044" i="6"/>
  <c r="Z4043" i="6"/>
  <c r="Z4042" i="6"/>
  <c r="Z4041" i="6"/>
  <c r="Z4040" i="6"/>
  <c r="Z4039" i="6"/>
  <c r="Z4038" i="6"/>
  <c r="Z4037" i="6"/>
  <c r="Z4036" i="6"/>
  <c r="Z4035" i="6"/>
  <c r="Z4034" i="6"/>
  <c r="Z4033" i="6"/>
  <c r="Z4032" i="6"/>
  <c r="Z4031" i="6"/>
  <c r="Z4030" i="6"/>
  <c r="Z4029" i="6"/>
  <c r="Z4028" i="6"/>
  <c r="Z4027" i="6"/>
  <c r="Z4026" i="6"/>
  <c r="Z4025" i="6"/>
  <c r="Z4024" i="6"/>
  <c r="Z4023" i="6"/>
  <c r="Z4022" i="6"/>
  <c r="Z4021" i="6"/>
  <c r="Z4020" i="6"/>
  <c r="Z4019" i="6"/>
  <c r="Z4018" i="6"/>
  <c r="Z4017" i="6"/>
  <c r="Z4016" i="6"/>
  <c r="Z4015" i="6"/>
  <c r="Z4014" i="6"/>
  <c r="Z4013" i="6"/>
  <c r="Z4012" i="6"/>
  <c r="Z4011" i="6"/>
  <c r="Z4010" i="6"/>
  <c r="Z4009" i="6"/>
  <c r="Z4008" i="6"/>
  <c r="Z4007" i="6"/>
  <c r="Z4006" i="6"/>
  <c r="Z4005" i="6"/>
  <c r="Z4004" i="6"/>
  <c r="Z4003" i="6"/>
  <c r="Z4002" i="6"/>
  <c r="Z4001" i="6"/>
  <c r="Z4000" i="6"/>
  <c r="Z3999" i="6"/>
  <c r="Z3998" i="6"/>
  <c r="Z3997" i="6"/>
  <c r="Z3996" i="6"/>
  <c r="Z3995" i="6"/>
  <c r="Z3994" i="6"/>
  <c r="Z3993" i="6"/>
  <c r="Z3992" i="6"/>
  <c r="Z3991" i="6"/>
  <c r="Z3990" i="6"/>
  <c r="Z3989" i="6"/>
  <c r="Z3988" i="6"/>
  <c r="Z3987" i="6"/>
  <c r="Z3986" i="6"/>
  <c r="Z3985" i="6"/>
  <c r="Z3984" i="6"/>
  <c r="Z3983" i="6"/>
  <c r="Z3982" i="6"/>
  <c r="Z3981" i="6"/>
  <c r="Z3980" i="6"/>
  <c r="Z3979" i="6"/>
  <c r="Z3978" i="6"/>
  <c r="Z3977" i="6"/>
  <c r="Z3976" i="6"/>
  <c r="Z3975" i="6"/>
  <c r="Z3974" i="6"/>
  <c r="Z3973" i="6"/>
  <c r="Z3972" i="6"/>
  <c r="Z3971" i="6"/>
  <c r="Z3970" i="6"/>
  <c r="Z3969" i="6"/>
  <c r="Z3968" i="6"/>
  <c r="Z3967" i="6"/>
  <c r="Z3966" i="6"/>
  <c r="Z3965" i="6"/>
  <c r="Z3964" i="6"/>
  <c r="Z3963" i="6"/>
  <c r="Z3962" i="6"/>
  <c r="Z3961" i="6"/>
  <c r="Z3960" i="6"/>
  <c r="Z3959" i="6"/>
  <c r="Z3958" i="6"/>
  <c r="Z3957" i="6"/>
  <c r="Z3956" i="6"/>
  <c r="Z3955" i="6"/>
  <c r="Z3954" i="6"/>
  <c r="Z3953" i="6"/>
  <c r="Z3952" i="6"/>
  <c r="Z3951" i="6"/>
  <c r="Z3950" i="6"/>
  <c r="Z3949" i="6"/>
  <c r="Z3948" i="6"/>
  <c r="Z3947" i="6"/>
  <c r="Z3946" i="6"/>
  <c r="Z3945" i="6"/>
  <c r="Z3944" i="6"/>
  <c r="Z3943" i="6"/>
  <c r="Z3942" i="6"/>
  <c r="Z3941" i="6"/>
  <c r="Z3940" i="6"/>
  <c r="Z3939" i="6"/>
  <c r="Z3938" i="6"/>
  <c r="Z3937" i="6"/>
  <c r="Z3936" i="6"/>
  <c r="Z3935" i="6"/>
  <c r="Z3934" i="6"/>
  <c r="Z3933" i="6"/>
  <c r="Z3932" i="6"/>
  <c r="Z3931" i="6"/>
  <c r="Z3930" i="6"/>
  <c r="Z3929" i="6"/>
  <c r="Z3928" i="6"/>
  <c r="Z3927" i="6"/>
  <c r="Z3926" i="6"/>
  <c r="Z3925" i="6"/>
  <c r="Z3924" i="6"/>
  <c r="Z3923" i="6"/>
  <c r="Z3922" i="6"/>
  <c r="Z3921" i="6"/>
  <c r="Z3920" i="6"/>
  <c r="Z3919" i="6"/>
  <c r="Z3918" i="6"/>
  <c r="Z3917" i="6"/>
  <c r="Z3916" i="6"/>
  <c r="Z3915" i="6"/>
  <c r="Z3914" i="6"/>
  <c r="Z3913" i="6"/>
  <c r="Z3912" i="6"/>
  <c r="Z3911" i="6"/>
  <c r="Z3910" i="6"/>
  <c r="Z3909" i="6"/>
  <c r="Z3908" i="6"/>
  <c r="Z3907" i="6"/>
  <c r="Z3906" i="6"/>
  <c r="Z3905" i="6"/>
  <c r="Z3904" i="6"/>
  <c r="Z3903" i="6"/>
  <c r="Z3902" i="6"/>
  <c r="Z3901" i="6"/>
  <c r="Z3900" i="6"/>
  <c r="Z3899" i="6"/>
  <c r="Z3898" i="6"/>
  <c r="Z3897" i="6"/>
  <c r="Z3896" i="6"/>
  <c r="Z3895" i="6"/>
  <c r="Z3894" i="6"/>
  <c r="Z3893" i="6"/>
  <c r="Z3892" i="6"/>
  <c r="Z3891" i="6"/>
  <c r="Z3890" i="6"/>
  <c r="Z3889" i="6"/>
  <c r="Z3888" i="6"/>
  <c r="Z3887" i="6"/>
  <c r="Z3886" i="6"/>
  <c r="Z3885" i="6"/>
  <c r="Z3884" i="6"/>
  <c r="Z3883" i="6"/>
  <c r="Z3882" i="6"/>
  <c r="Z3881" i="6"/>
  <c r="Z3880" i="6"/>
  <c r="Z3879" i="6"/>
  <c r="Z3878" i="6"/>
  <c r="Z3877" i="6"/>
  <c r="Z3876" i="6"/>
  <c r="Z3875" i="6"/>
  <c r="Z3874" i="6"/>
  <c r="Z3873" i="6"/>
  <c r="Z3872" i="6"/>
  <c r="Z3871" i="6"/>
  <c r="Z3870" i="6"/>
  <c r="Z3869" i="6"/>
  <c r="Z3868" i="6"/>
  <c r="Z3867" i="6"/>
  <c r="Z3866" i="6"/>
  <c r="Z3865" i="6"/>
  <c r="Z3864" i="6"/>
  <c r="Z3863" i="6"/>
  <c r="Z3862" i="6"/>
  <c r="Z3861" i="6"/>
  <c r="Z3860" i="6"/>
  <c r="Z3859" i="6"/>
  <c r="Z3858" i="6"/>
  <c r="Z3857" i="6"/>
  <c r="Z3856" i="6"/>
  <c r="Z3855" i="6"/>
  <c r="Z3854" i="6"/>
  <c r="Z3853" i="6"/>
  <c r="Z3852" i="6"/>
  <c r="Z3851" i="6"/>
  <c r="Z3850" i="6"/>
  <c r="Z3849" i="6"/>
  <c r="Z3848" i="6"/>
  <c r="Z3847" i="6"/>
  <c r="Z3846" i="6"/>
  <c r="Z3845" i="6"/>
  <c r="Z3844" i="6"/>
  <c r="Z3843" i="6"/>
  <c r="Z3842" i="6"/>
  <c r="Z3841" i="6"/>
  <c r="Z3840" i="6"/>
  <c r="Z3839" i="6"/>
  <c r="Z3838" i="6"/>
  <c r="Z3837" i="6"/>
  <c r="Z3836" i="6"/>
  <c r="Z3835" i="6"/>
  <c r="Z3834" i="6"/>
  <c r="Z3833" i="6"/>
  <c r="Z3832" i="6"/>
  <c r="Z3831" i="6"/>
  <c r="Z3830" i="6"/>
  <c r="Z3829" i="6"/>
  <c r="Z3828" i="6"/>
  <c r="Z3827" i="6"/>
  <c r="Z3826" i="6"/>
  <c r="Z3825" i="6"/>
  <c r="Z3824" i="6"/>
  <c r="Z3823" i="6"/>
  <c r="Z3822" i="6"/>
  <c r="Z3821" i="6"/>
  <c r="Z3820" i="6"/>
  <c r="Z3819" i="6"/>
  <c r="Z3818" i="6"/>
  <c r="Z3817" i="6"/>
  <c r="Z3816" i="6"/>
  <c r="Z3815" i="6"/>
  <c r="Z3814" i="6"/>
  <c r="Z3813" i="6"/>
  <c r="Z3812" i="6"/>
  <c r="Z3811" i="6"/>
  <c r="Z3810" i="6"/>
  <c r="Z3809" i="6"/>
  <c r="Z3808" i="6"/>
  <c r="Z3807" i="6"/>
  <c r="Z3806" i="6"/>
  <c r="Z3805" i="6"/>
  <c r="Z3804" i="6"/>
  <c r="Z3803" i="6"/>
  <c r="Z3802" i="6"/>
  <c r="Z3801" i="6"/>
  <c r="Z3800" i="6"/>
  <c r="Z3799" i="6"/>
  <c r="Z3798" i="6"/>
  <c r="Z3797" i="6"/>
  <c r="Z3796" i="6"/>
  <c r="Z3795" i="6"/>
  <c r="Z3794" i="6"/>
  <c r="Z3793" i="6"/>
  <c r="Z3792" i="6"/>
  <c r="Z3791" i="6"/>
  <c r="Z3790" i="6"/>
  <c r="Z3789" i="6"/>
  <c r="Z3788" i="6"/>
  <c r="Z3787" i="6"/>
  <c r="Z3786" i="6"/>
  <c r="Z3785" i="6"/>
  <c r="Z3784" i="6"/>
  <c r="Z3783" i="6"/>
  <c r="Z3782" i="6"/>
  <c r="Z3781" i="6"/>
  <c r="Z3780" i="6"/>
  <c r="Z3779" i="6"/>
  <c r="Z3778" i="6"/>
  <c r="Z3777" i="6"/>
  <c r="Z3776" i="6"/>
  <c r="Z3775" i="6"/>
  <c r="Z3774" i="6"/>
  <c r="Z3773" i="6"/>
  <c r="Z3772" i="6"/>
  <c r="Z3771" i="6"/>
  <c r="Z3770" i="6"/>
  <c r="Z3769" i="6"/>
  <c r="Z3768" i="6"/>
  <c r="Z3767" i="6"/>
  <c r="Z3766" i="6"/>
  <c r="Z3765" i="6"/>
  <c r="Z3764" i="6"/>
  <c r="Z3763" i="6"/>
  <c r="Z3762" i="6"/>
  <c r="Z3761" i="6"/>
  <c r="Z3760" i="6"/>
  <c r="Z3759" i="6"/>
  <c r="Z3758" i="6"/>
  <c r="Z3757" i="6"/>
  <c r="Z3756" i="6"/>
  <c r="Z3755" i="6"/>
  <c r="Z3754" i="6"/>
  <c r="Z3753" i="6"/>
  <c r="Z3752" i="6"/>
  <c r="Z3751" i="6"/>
  <c r="Z3750" i="6"/>
  <c r="Z3749" i="6"/>
  <c r="Z3748" i="6"/>
  <c r="Z3747" i="6"/>
  <c r="Z3746" i="6"/>
  <c r="Z3745" i="6"/>
  <c r="Z3744" i="6"/>
  <c r="Z3743" i="6"/>
  <c r="Z3742" i="6"/>
  <c r="Z3741" i="6"/>
  <c r="Z3740" i="6"/>
  <c r="Z3739" i="6"/>
  <c r="Z3738" i="6"/>
  <c r="Z3737" i="6"/>
  <c r="Z3736" i="6"/>
  <c r="Z3735" i="6"/>
  <c r="Z3734" i="6"/>
  <c r="Z3733" i="6"/>
  <c r="Z3732" i="6"/>
  <c r="Z3731" i="6"/>
  <c r="Z3730" i="6"/>
  <c r="Z3729" i="6"/>
  <c r="Z3728" i="6"/>
  <c r="Z3727" i="6"/>
  <c r="Z3726" i="6"/>
  <c r="Z3725" i="6"/>
  <c r="Z3724" i="6"/>
  <c r="Z3723" i="6"/>
  <c r="Z3722" i="6"/>
  <c r="Z3721" i="6"/>
  <c r="Z3720" i="6"/>
  <c r="Z3719" i="6"/>
  <c r="Z3718" i="6"/>
  <c r="Z3717" i="6"/>
  <c r="Z3716" i="6"/>
  <c r="Z3715" i="6"/>
  <c r="Z3714" i="6"/>
  <c r="Z3713" i="6"/>
  <c r="Z3712" i="6"/>
  <c r="Z3711" i="6"/>
  <c r="Z3710" i="6"/>
  <c r="Z3709" i="6"/>
  <c r="Z3708" i="6"/>
  <c r="Z3707" i="6"/>
  <c r="Z3706" i="6"/>
  <c r="Z3705" i="6"/>
  <c r="Z3704" i="6"/>
  <c r="Z3703" i="6"/>
  <c r="Z3702" i="6"/>
  <c r="Z3701" i="6"/>
  <c r="Z3700" i="6"/>
  <c r="Z3699" i="6"/>
  <c r="Z3698" i="6"/>
  <c r="Z3697" i="6"/>
  <c r="Z3696" i="6"/>
  <c r="Z3695" i="6"/>
  <c r="Z3694" i="6"/>
  <c r="Z3693" i="6"/>
  <c r="Z3692" i="6"/>
  <c r="Z3691" i="6"/>
  <c r="Z3690" i="6"/>
  <c r="Z3689" i="6"/>
  <c r="Z3688" i="6"/>
  <c r="Z3687" i="6"/>
  <c r="Z3686" i="6"/>
  <c r="Z3685" i="6"/>
  <c r="Z3684" i="6"/>
  <c r="Z3683" i="6"/>
  <c r="Z3682" i="6"/>
  <c r="Z3681" i="6"/>
  <c r="Z3680" i="6"/>
  <c r="Z3679" i="6"/>
  <c r="Z3678" i="6"/>
  <c r="Z3677" i="6"/>
  <c r="Z3676" i="6"/>
  <c r="Z3675" i="6"/>
  <c r="Z3674" i="6"/>
  <c r="Z3673" i="6"/>
  <c r="Z3672" i="6"/>
  <c r="Z3671" i="6"/>
  <c r="Z3670" i="6"/>
  <c r="Z3669" i="6"/>
  <c r="Z3668" i="6"/>
  <c r="Z3667" i="6"/>
  <c r="Z3666" i="6"/>
  <c r="Z3665" i="6"/>
  <c r="Z3664" i="6"/>
  <c r="Z3663" i="6"/>
  <c r="Z3662" i="6"/>
  <c r="Z3661" i="6"/>
  <c r="Z3660" i="6"/>
  <c r="Z3659" i="6"/>
  <c r="Z3658" i="6"/>
  <c r="Z3657" i="6"/>
  <c r="Z3656" i="6"/>
  <c r="Z3655" i="6"/>
  <c r="Z3654" i="6"/>
  <c r="Z3653" i="6"/>
  <c r="Z3652" i="6"/>
  <c r="Z3651" i="6"/>
  <c r="Z3650" i="6"/>
  <c r="Z3649" i="6"/>
  <c r="Z3648" i="6"/>
  <c r="Z3647" i="6"/>
  <c r="Z3646" i="6"/>
  <c r="Z3645" i="6"/>
  <c r="Z3644" i="6"/>
  <c r="Z3643" i="6"/>
  <c r="Z3642" i="6"/>
  <c r="Z3641" i="6"/>
  <c r="Z3640" i="6"/>
  <c r="Z3639" i="6"/>
  <c r="Z3638" i="6"/>
  <c r="Z3637" i="6"/>
  <c r="Z3636" i="6"/>
  <c r="Z3635" i="6"/>
  <c r="Z3634" i="6"/>
  <c r="Z3633" i="6"/>
  <c r="Z3632" i="6"/>
  <c r="Z3631" i="6"/>
  <c r="Z3630" i="6"/>
  <c r="Z3629" i="6"/>
  <c r="Z3628" i="6"/>
  <c r="Z3627" i="6"/>
  <c r="Z3626" i="6"/>
  <c r="Z3625" i="6"/>
  <c r="Z3624" i="6"/>
  <c r="Z3623" i="6"/>
  <c r="Z3622" i="6"/>
  <c r="Z3621" i="6"/>
  <c r="Z3620" i="6"/>
  <c r="Z3619" i="6"/>
  <c r="Z3618" i="6"/>
  <c r="Z3617" i="6"/>
  <c r="Z3616" i="6"/>
  <c r="Z3615" i="6"/>
  <c r="Z3614" i="6"/>
  <c r="Z3613" i="6"/>
  <c r="Z3612" i="6"/>
  <c r="Z3611" i="6"/>
  <c r="Z3610" i="6"/>
  <c r="Z3609" i="6"/>
  <c r="Z3608" i="6"/>
  <c r="Z3607" i="6"/>
  <c r="Z3606" i="6"/>
  <c r="Z3605" i="6"/>
  <c r="Z3604" i="6"/>
  <c r="Z3603" i="6"/>
  <c r="Z3602" i="6"/>
  <c r="Z3601" i="6"/>
  <c r="Z3600" i="6"/>
  <c r="Z3599" i="6"/>
  <c r="Z3598" i="6"/>
  <c r="Z3597" i="6"/>
  <c r="Z3596" i="6"/>
  <c r="Z3595" i="6"/>
  <c r="Z3594" i="6"/>
  <c r="Z3593" i="6"/>
  <c r="Z3592" i="6"/>
  <c r="Z3591" i="6"/>
  <c r="Z3590" i="6"/>
  <c r="Z3589" i="6"/>
  <c r="Z3588" i="6"/>
  <c r="Z3587" i="6"/>
  <c r="Z3586" i="6"/>
  <c r="Z3585" i="6"/>
  <c r="Z3584" i="6"/>
  <c r="Z3583" i="6"/>
  <c r="Z3582" i="6"/>
  <c r="Z3581" i="6"/>
  <c r="Z3580" i="6"/>
  <c r="Z3579" i="6"/>
  <c r="Z3578" i="6"/>
  <c r="Z3577" i="6"/>
  <c r="Z3576" i="6"/>
  <c r="Z3575" i="6"/>
  <c r="Z3574" i="6"/>
  <c r="Z3573" i="6"/>
  <c r="Z3572" i="6"/>
  <c r="Z3571" i="6"/>
  <c r="Z3570" i="6"/>
  <c r="Z3569" i="6"/>
  <c r="Z3568" i="6"/>
  <c r="Z3567" i="6"/>
  <c r="Z3566" i="6"/>
  <c r="Z3565" i="6"/>
  <c r="Z3564" i="6"/>
  <c r="Z3563" i="6"/>
  <c r="Z3562" i="6"/>
  <c r="Z3561" i="6"/>
  <c r="Z3560" i="6"/>
  <c r="Z3559" i="6"/>
  <c r="Z3558" i="6"/>
  <c r="Z3557" i="6"/>
  <c r="Z3556" i="6"/>
  <c r="Z3555" i="6"/>
  <c r="Z3554" i="6"/>
  <c r="Z3553" i="6"/>
  <c r="Z3552" i="6"/>
  <c r="Z3551" i="6"/>
  <c r="Z3550" i="6"/>
  <c r="Z3549" i="6"/>
  <c r="Z3548" i="6"/>
  <c r="Z3547" i="6"/>
  <c r="Z3546" i="6"/>
  <c r="Z3545" i="6"/>
  <c r="Z3544" i="6"/>
  <c r="Z3543" i="6"/>
  <c r="Z3542" i="6"/>
  <c r="Z3541" i="6"/>
  <c r="Z3540" i="6"/>
  <c r="Z3539" i="6"/>
  <c r="Z3538" i="6"/>
  <c r="Z3537" i="6"/>
  <c r="Z3536" i="6"/>
  <c r="Z3535" i="6"/>
  <c r="Z3534" i="6"/>
  <c r="Z3533" i="6"/>
  <c r="Z3532" i="6"/>
  <c r="Z3531" i="6"/>
  <c r="Z3530" i="6"/>
  <c r="Z3529" i="6"/>
  <c r="Z3528" i="6"/>
  <c r="Z3527" i="6"/>
  <c r="Z3526" i="6"/>
  <c r="Z3525" i="6"/>
  <c r="Z3524" i="6"/>
  <c r="Z3523" i="6"/>
  <c r="Z3522" i="6"/>
  <c r="Z3521" i="6"/>
  <c r="Z3520" i="6"/>
  <c r="Z3519" i="6"/>
  <c r="Z3518" i="6"/>
  <c r="Z3517" i="6"/>
  <c r="Z3516" i="6"/>
  <c r="Z3515" i="6"/>
  <c r="Z3514" i="6"/>
  <c r="Z3513" i="6"/>
  <c r="Z3512" i="6"/>
  <c r="Z3511" i="6"/>
  <c r="Z3510" i="6"/>
  <c r="Z3509" i="6"/>
  <c r="Z3508" i="6"/>
  <c r="Z3507" i="6"/>
  <c r="Z3506" i="6"/>
  <c r="Z3505" i="6"/>
  <c r="Z3504" i="6"/>
  <c r="Z3503" i="6"/>
  <c r="Z3502" i="6"/>
  <c r="Z3501" i="6"/>
  <c r="Z3500" i="6"/>
  <c r="Z3499" i="6"/>
  <c r="Z3498" i="6"/>
  <c r="Z3497" i="6"/>
  <c r="Z3496" i="6"/>
  <c r="Z3495" i="6"/>
  <c r="Z3494" i="6"/>
  <c r="Z3493" i="6"/>
  <c r="Z3492" i="6"/>
  <c r="Z3491" i="6"/>
  <c r="Z3490" i="6"/>
  <c r="Z3489" i="6"/>
  <c r="Z3488" i="6"/>
  <c r="Z3487" i="6"/>
  <c r="Z3486" i="6"/>
  <c r="Z3485" i="6"/>
  <c r="Z3484" i="6"/>
  <c r="Z3483" i="6"/>
  <c r="Z3482" i="6"/>
  <c r="Z3481" i="6"/>
  <c r="Z3480" i="6"/>
  <c r="Z3479" i="6"/>
  <c r="Z3478" i="6"/>
  <c r="Z3477" i="6"/>
  <c r="Z3476" i="6"/>
  <c r="Z3475" i="6"/>
  <c r="Z3474" i="6"/>
  <c r="Z3473" i="6"/>
  <c r="Z3472" i="6"/>
  <c r="Z3471" i="6"/>
  <c r="Z3470" i="6"/>
  <c r="Z3469" i="6"/>
  <c r="Z3468" i="6"/>
  <c r="Z3467" i="6"/>
  <c r="Z3466" i="6"/>
  <c r="Z3465" i="6"/>
  <c r="Z3464" i="6"/>
  <c r="Z3463" i="6"/>
  <c r="Z3462" i="6"/>
  <c r="Z3461" i="6"/>
  <c r="Z3460" i="6"/>
  <c r="Z3459" i="6"/>
  <c r="Z3458" i="6"/>
  <c r="Z3457" i="6"/>
  <c r="Z3456" i="6"/>
  <c r="Z3455" i="6"/>
  <c r="Z3454" i="6"/>
  <c r="Z3453" i="6"/>
  <c r="Z3452" i="6"/>
  <c r="Z3451" i="6"/>
  <c r="Z3450" i="6"/>
  <c r="Z3449" i="6"/>
  <c r="Z3448" i="6"/>
  <c r="Z3447" i="6"/>
  <c r="Z3446" i="6"/>
  <c r="Z3445" i="6"/>
  <c r="Z3444" i="6"/>
  <c r="Z3443" i="6"/>
  <c r="Z3442" i="6"/>
  <c r="Z3441" i="6"/>
  <c r="Z3440" i="6"/>
  <c r="Z3439" i="6"/>
  <c r="Z3438" i="6"/>
  <c r="Z3437" i="6"/>
  <c r="Z3436" i="6"/>
  <c r="Z3435" i="6"/>
  <c r="Z3434" i="6"/>
  <c r="Z3433" i="6"/>
  <c r="Z3432" i="6"/>
  <c r="Z3431" i="6"/>
  <c r="Z3430" i="6"/>
  <c r="Z3429" i="6"/>
  <c r="Z3428" i="6"/>
  <c r="Z3427" i="6"/>
  <c r="Z3426" i="6"/>
  <c r="Z3425" i="6"/>
  <c r="Z3424" i="6"/>
  <c r="Z3423" i="6"/>
  <c r="Z3422" i="6"/>
  <c r="Z3421" i="6"/>
  <c r="Z3420" i="6"/>
  <c r="Z3419" i="6"/>
  <c r="Z3418" i="6"/>
  <c r="Z3417" i="6"/>
  <c r="Z3416" i="6"/>
  <c r="Z3415" i="6"/>
  <c r="Z3414" i="6"/>
  <c r="Z3413" i="6"/>
  <c r="Z3412" i="6"/>
  <c r="Z3411" i="6"/>
  <c r="Z3410" i="6"/>
  <c r="Z3409" i="6"/>
  <c r="Z3408" i="6"/>
  <c r="Z3407" i="6"/>
  <c r="Z3406" i="6"/>
  <c r="Z3405" i="6"/>
  <c r="Z3404" i="6"/>
  <c r="Z3403" i="6"/>
  <c r="Z3402" i="6"/>
  <c r="Z3401" i="6"/>
  <c r="Z3400" i="6"/>
  <c r="Z3399" i="6"/>
  <c r="Z3398" i="6"/>
  <c r="Z3397" i="6"/>
  <c r="Z3396" i="6"/>
  <c r="Z3395" i="6"/>
  <c r="Z3394" i="6"/>
  <c r="Z3393" i="6"/>
  <c r="Z3392" i="6"/>
  <c r="Z3391" i="6"/>
  <c r="Z3390" i="6"/>
  <c r="Z3389" i="6"/>
  <c r="Z3388" i="6"/>
  <c r="Z3387" i="6"/>
  <c r="Z3386" i="6"/>
  <c r="Z3385" i="6"/>
  <c r="Z3384" i="6"/>
  <c r="Z3383" i="6"/>
  <c r="Z3382" i="6"/>
  <c r="Z3381" i="6"/>
  <c r="Z3380" i="6"/>
  <c r="Z3379" i="6"/>
  <c r="Z3378" i="6"/>
  <c r="Z3377" i="6"/>
  <c r="Z3376" i="6"/>
  <c r="Z3375" i="6"/>
  <c r="Z3374" i="6"/>
  <c r="Z3373" i="6"/>
  <c r="Z3372" i="6"/>
  <c r="Z3371" i="6"/>
  <c r="Z3370" i="6"/>
  <c r="Z3369" i="6"/>
  <c r="Z3368" i="6"/>
  <c r="Z3367" i="6"/>
  <c r="Z3366" i="6"/>
  <c r="Z3365" i="6"/>
  <c r="Z3364" i="6"/>
  <c r="Z3363" i="6"/>
  <c r="Z3362" i="6"/>
  <c r="Z3361" i="6"/>
  <c r="Z3360" i="6"/>
  <c r="Z3359" i="6"/>
  <c r="Z3358" i="6"/>
  <c r="Z3357" i="6"/>
  <c r="Z3356" i="6"/>
  <c r="Z3355" i="6"/>
  <c r="Z3354" i="6"/>
  <c r="Z3353" i="6"/>
  <c r="Z3352" i="6"/>
  <c r="Z3351" i="6"/>
  <c r="Z3350" i="6"/>
  <c r="Z3349" i="6"/>
  <c r="Z3348" i="6"/>
  <c r="Z3347" i="6"/>
  <c r="Z3346" i="6"/>
  <c r="Z3345" i="6"/>
  <c r="Z3344" i="6"/>
  <c r="Z3343" i="6"/>
  <c r="Z3342" i="6"/>
  <c r="Z3341" i="6"/>
  <c r="Z3340" i="6"/>
  <c r="Z3339" i="6"/>
  <c r="Z3338" i="6"/>
  <c r="Z3337" i="6"/>
  <c r="Z3336" i="6"/>
  <c r="Z3335" i="6"/>
  <c r="Z3334" i="6"/>
  <c r="Z3333" i="6"/>
  <c r="Z3332" i="6"/>
  <c r="Z3331" i="6"/>
  <c r="Z3330" i="6"/>
  <c r="Z3329" i="6"/>
  <c r="Z3328" i="6"/>
  <c r="Z3327" i="6"/>
  <c r="Z3326" i="6"/>
  <c r="Z3325" i="6"/>
  <c r="Z3324" i="6"/>
  <c r="Z3323" i="6"/>
  <c r="Z3322" i="6"/>
  <c r="Z3321" i="6"/>
  <c r="Z3320" i="6"/>
  <c r="Z3319" i="6"/>
  <c r="Z3318" i="6"/>
  <c r="Z3317" i="6"/>
  <c r="Z3316" i="6"/>
  <c r="Z3315" i="6"/>
  <c r="Z3314" i="6"/>
  <c r="Z3313" i="6"/>
  <c r="Z3312" i="6"/>
  <c r="Z3311" i="6"/>
  <c r="Z3310" i="6"/>
  <c r="Z3309" i="6"/>
  <c r="Z3308" i="6"/>
  <c r="Z3307" i="6"/>
  <c r="Z3306" i="6"/>
  <c r="Z3305" i="6"/>
  <c r="Z3304" i="6"/>
  <c r="Z3303" i="6"/>
  <c r="Z3302" i="6"/>
  <c r="Z3301" i="6"/>
  <c r="Z3300" i="6"/>
  <c r="Z3299" i="6"/>
  <c r="Z3298" i="6"/>
  <c r="Z3297" i="6"/>
  <c r="Z3296" i="6"/>
  <c r="Z3295" i="6"/>
  <c r="Z3294" i="6"/>
  <c r="Z3293" i="6"/>
  <c r="Z3292" i="6"/>
  <c r="Z3291" i="6"/>
  <c r="Z3290" i="6"/>
  <c r="Z3289" i="6"/>
  <c r="Z3288" i="6"/>
  <c r="Z3287" i="6"/>
  <c r="Z3286" i="6"/>
  <c r="Z3285" i="6"/>
  <c r="Z3284" i="6"/>
  <c r="Z3283" i="6"/>
  <c r="Z3282" i="6"/>
  <c r="Z3281" i="6"/>
  <c r="Z3280" i="6"/>
  <c r="Z3279" i="6"/>
  <c r="Z3278" i="6"/>
  <c r="Z3277" i="6"/>
  <c r="Z3276" i="6"/>
  <c r="Z3275" i="6"/>
  <c r="Z3274" i="6"/>
  <c r="Z3273" i="6"/>
  <c r="Z3272" i="6"/>
  <c r="Z3271" i="6"/>
  <c r="Z3270" i="6"/>
  <c r="Z3269" i="6"/>
  <c r="Z3268" i="6"/>
  <c r="Z3267" i="6"/>
  <c r="Z3266" i="6"/>
  <c r="Z3265" i="6"/>
  <c r="Z3264" i="6"/>
  <c r="Z3263" i="6"/>
  <c r="Z3262" i="6"/>
  <c r="Z3261" i="6"/>
  <c r="Z3260" i="6"/>
  <c r="Z3259" i="6"/>
  <c r="Z3258" i="6"/>
  <c r="Z3257" i="6"/>
  <c r="Z3256" i="6"/>
  <c r="Z3255" i="6"/>
  <c r="Z3254" i="6"/>
  <c r="Z3253" i="6"/>
  <c r="Z3252" i="6"/>
  <c r="Z3251" i="6"/>
  <c r="Z3250" i="6"/>
  <c r="Z3249" i="6"/>
  <c r="Z3248" i="6"/>
  <c r="Z3247" i="6"/>
  <c r="Z3246" i="6"/>
  <c r="Z3245" i="6"/>
  <c r="Z3244" i="6"/>
  <c r="Z3243" i="6"/>
  <c r="Z3242" i="6"/>
  <c r="Z3241" i="6"/>
  <c r="Z3240" i="6"/>
  <c r="Z3239" i="6"/>
  <c r="Z3238" i="6"/>
  <c r="Z3237" i="6"/>
  <c r="Z3236" i="6"/>
  <c r="Z3235" i="6"/>
  <c r="Z3234" i="6"/>
  <c r="Z3233" i="6"/>
  <c r="Z3232" i="6"/>
  <c r="Z3231" i="6"/>
  <c r="Z3230" i="6"/>
  <c r="Z3229" i="6"/>
  <c r="Z3228" i="6"/>
  <c r="Z3227" i="6"/>
  <c r="Z3226" i="6"/>
  <c r="Z3225" i="6"/>
  <c r="Z3224" i="6"/>
  <c r="Z3223" i="6"/>
  <c r="Z3222" i="6"/>
  <c r="Z3221" i="6"/>
  <c r="Z3220" i="6"/>
  <c r="Z3219" i="6"/>
  <c r="Z3218" i="6"/>
  <c r="Z3217" i="6"/>
  <c r="Z3216" i="6"/>
  <c r="Z3215" i="6"/>
  <c r="Z3214" i="6"/>
  <c r="Z3213" i="6"/>
  <c r="Z3212" i="6"/>
  <c r="Z3211" i="6"/>
  <c r="Z3210" i="6"/>
  <c r="Z3209" i="6"/>
  <c r="Z3208" i="6"/>
  <c r="Z3207" i="6"/>
  <c r="Z3206" i="6"/>
  <c r="Z3205" i="6"/>
  <c r="Z3204" i="6"/>
  <c r="Z3203" i="6"/>
  <c r="Z3202" i="6"/>
  <c r="Z3201" i="6"/>
  <c r="Z3200" i="6"/>
  <c r="Z3199" i="6"/>
  <c r="Z3198" i="6"/>
  <c r="Z3197" i="6"/>
  <c r="Z3196" i="6"/>
  <c r="Z3195" i="6"/>
  <c r="Z3194" i="6"/>
  <c r="Z3193" i="6"/>
  <c r="Z3192" i="6"/>
  <c r="Z3191" i="6"/>
  <c r="Z3190" i="6"/>
  <c r="Z3189" i="6"/>
  <c r="Z3188" i="6"/>
  <c r="Z3187" i="6"/>
  <c r="Z3186" i="6"/>
  <c r="Z3185" i="6"/>
  <c r="Z3184" i="6"/>
  <c r="Z3183" i="6"/>
  <c r="Z3182" i="6"/>
  <c r="Z3181" i="6"/>
  <c r="Z3180" i="6"/>
  <c r="Z3179" i="6"/>
  <c r="Z3178" i="6"/>
  <c r="Z3177" i="6"/>
  <c r="Z3176" i="6"/>
  <c r="Z3175" i="6"/>
  <c r="Z3174" i="6"/>
  <c r="Z3173" i="6"/>
  <c r="Z3172" i="6"/>
  <c r="Z3171" i="6"/>
  <c r="Z3170" i="6"/>
  <c r="Z3169" i="6"/>
  <c r="Z3168" i="6"/>
  <c r="Z3167" i="6"/>
  <c r="Z3166" i="6"/>
  <c r="Z3165" i="6"/>
  <c r="Z3164" i="6"/>
  <c r="Z3163" i="6"/>
  <c r="Z3162" i="6"/>
  <c r="Z3161" i="6"/>
  <c r="Z3160" i="6"/>
  <c r="Z3159" i="6"/>
  <c r="Z3158" i="6"/>
  <c r="Z3157" i="6"/>
  <c r="Z3156" i="6"/>
  <c r="Z3155" i="6"/>
  <c r="Z3154" i="6"/>
  <c r="Z3153" i="6"/>
  <c r="Z3152" i="6"/>
  <c r="Z3151" i="6"/>
  <c r="Z3150" i="6"/>
  <c r="Z3149" i="6"/>
  <c r="Z3148" i="6"/>
  <c r="Z3147" i="6"/>
  <c r="Z3146" i="6"/>
  <c r="Z3145" i="6"/>
  <c r="Z3144" i="6"/>
  <c r="Z3143" i="6"/>
  <c r="Z3142" i="6"/>
  <c r="Z3141" i="6"/>
  <c r="Z3140" i="6"/>
  <c r="Z3139" i="6"/>
  <c r="Z3138" i="6"/>
  <c r="Z3137" i="6"/>
  <c r="Z3136" i="6"/>
  <c r="Z3135" i="6"/>
  <c r="Z3134" i="6"/>
  <c r="Z3133" i="6"/>
  <c r="Z3132" i="6"/>
  <c r="Z3131" i="6"/>
  <c r="Z3130" i="6"/>
  <c r="Z3129" i="6"/>
  <c r="Z3128" i="6"/>
  <c r="Z3127" i="6"/>
  <c r="Z3126" i="6"/>
  <c r="Z3125" i="6"/>
  <c r="Z3124" i="6"/>
  <c r="Z3123" i="6"/>
  <c r="Z3122" i="6"/>
  <c r="Z3121" i="6"/>
  <c r="Z3120" i="6"/>
  <c r="Z3119" i="6"/>
  <c r="Z3118" i="6"/>
  <c r="Z3117" i="6"/>
  <c r="Z3116" i="6"/>
  <c r="Z3115" i="6"/>
  <c r="Z3114" i="6"/>
  <c r="Z3113" i="6"/>
  <c r="Z3112" i="6"/>
  <c r="Z3111" i="6"/>
  <c r="Z3110" i="6"/>
  <c r="Z3109" i="6"/>
  <c r="Z3108" i="6"/>
  <c r="Z3107" i="6"/>
  <c r="Z3106" i="6"/>
  <c r="Z3105" i="6"/>
  <c r="Z3104" i="6"/>
  <c r="Z3103" i="6"/>
  <c r="Z3102" i="6"/>
  <c r="Z3101" i="6"/>
  <c r="Z3100" i="6"/>
  <c r="Z3099" i="6"/>
  <c r="Z3098" i="6"/>
  <c r="Z3097" i="6"/>
  <c r="Z3096" i="6"/>
  <c r="Z3095" i="6"/>
  <c r="Z3094" i="6"/>
  <c r="Z3093" i="6"/>
  <c r="Z3092" i="6"/>
  <c r="Z3091" i="6"/>
  <c r="Z3090" i="6"/>
  <c r="Z3089" i="6"/>
  <c r="Z3088" i="6"/>
  <c r="Z3087" i="6"/>
  <c r="Z3086" i="6"/>
  <c r="Z3085" i="6"/>
  <c r="Z3084" i="6"/>
  <c r="Z3083" i="6"/>
  <c r="Z3082" i="6"/>
  <c r="Z3081" i="6"/>
  <c r="Z3080" i="6"/>
  <c r="Z3079" i="6"/>
  <c r="Z3078" i="6"/>
  <c r="Z3077" i="6"/>
  <c r="Z3076" i="6"/>
  <c r="Z3075" i="6"/>
  <c r="Z3074" i="6"/>
  <c r="Z3073" i="6"/>
  <c r="Z3072" i="6"/>
  <c r="Z3071" i="6"/>
  <c r="Z3070" i="6"/>
  <c r="Z3069" i="6"/>
  <c r="Z3068" i="6"/>
  <c r="Z3067" i="6"/>
  <c r="Z3066" i="6"/>
  <c r="Z3065" i="6"/>
  <c r="Z3064" i="6"/>
  <c r="Z3063" i="6"/>
  <c r="Z3062" i="6"/>
  <c r="Z3061" i="6"/>
  <c r="Z3060" i="6"/>
  <c r="Z3059" i="6"/>
  <c r="Z3058" i="6"/>
  <c r="Z3057" i="6"/>
  <c r="Z3056" i="6"/>
  <c r="Z3055" i="6"/>
  <c r="Z3054" i="6"/>
  <c r="Z3053" i="6"/>
  <c r="Z3052" i="6"/>
  <c r="Z3051" i="6"/>
  <c r="Z3050" i="6"/>
  <c r="Z3049" i="6"/>
  <c r="Z3048" i="6"/>
  <c r="Z3047" i="6"/>
  <c r="Z3046" i="6"/>
  <c r="Z3045" i="6"/>
  <c r="Z3044" i="6"/>
  <c r="Z3043" i="6"/>
  <c r="Z3042" i="6"/>
  <c r="Z3041" i="6"/>
  <c r="Z3040" i="6"/>
  <c r="Z3039" i="6"/>
  <c r="Z3038" i="6"/>
  <c r="Z3037" i="6"/>
  <c r="Z3036" i="6"/>
  <c r="Z3035" i="6"/>
  <c r="Z3034" i="6"/>
  <c r="Z3033" i="6"/>
  <c r="Z3032" i="6"/>
  <c r="Z3031" i="6"/>
  <c r="Z3030" i="6"/>
  <c r="Z3029" i="6"/>
  <c r="Z3028" i="6"/>
  <c r="Z3027" i="6"/>
  <c r="Z3026" i="6"/>
  <c r="Z3025" i="6"/>
  <c r="Z3024" i="6"/>
  <c r="Z3023" i="6"/>
  <c r="Z3022" i="6"/>
  <c r="Z3021" i="6"/>
  <c r="Z3020" i="6"/>
  <c r="Z3019" i="6"/>
  <c r="Z3018" i="6"/>
  <c r="Z3017" i="6"/>
  <c r="Z3016" i="6"/>
  <c r="Z3015" i="6"/>
  <c r="Z3014" i="6"/>
  <c r="Z3013" i="6"/>
  <c r="Z3012" i="6"/>
  <c r="Z3011" i="6"/>
  <c r="Z3010" i="6"/>
  <c r="Z3009" i="6"/>
  <c r="Z3008" i="6"/>
  <c r="Z3007" i="6"/>
  <c r="Z3006" i="6"/>
  <c r="Z3005" i="6"/>
  <c r="Z3004" i="6"/>
  <c r="Z3003" i="6"/>
  <c r="Z3002" i="6"/>
  <c r="Z3001" i="6"/>
  <c r="Z3000" i="6"/>
  <c r="Z2999" i="6"/>
  <c r="Z2998" i="6"/>
  <c r="Z2997" i="6"/>
  <c r="Z2996" i="6"/>
  <c r="Z2995" i="6"/>
  <c r="Z2994" i="6"/>
  <c r="Z2993" i="6"/>
  <c r="Z2992" i="6"/>
  <c r="Z2991" i="6"/>
  <c r="Z2990" i="6"/>
  <c r="Z2989" i="6"/>
  <c r="Z2988" i="6"/>
  <c r="Z2987" i="6"/>
  <c r="Z2986" i="6"/>
  <c r="Z2985" i="6"/>
  <c r="Z2984" i="6"/>
  <c r="Z2983" i="6"/>
  <c r="Z2982" i="6"/>
  <c r="Z2981" i="6"/>
  <c r="Z2980" i="6"/>
  <c r="Z2979" i="6"/>
  <c r="Z2978" i="6"/>
  <c r="Z2977" i="6"/>
  <c r="Z2976" i="6"/>
  <c r="Z2975" i="6"/>
  <c r="Z2974" i="6"/>
  <c r="Z2973" i="6"/>
  <c r="Z2972" i="6"/>
  <c r="Z2971" i="6"/>
  <c r="Z2970" i="6"/>
  <c r="Z2969" i="6"/>
  <c r="Z2968" i="6"/>
  <c r="Z2967" i="6"/>
  <c r="Z2966" i="6"/>
  <c r="Z2965" i="6"/>
  <c r="Z2964" i="6"/>
  <c r="Z2963" i="6"/>
  <c r="Z2962" i="6"/>
  <c r="Z2961" i="6"/>
  <c r="Z2960" i="6"/>
  <c r="Z2959" i="6"/>
  <c r="Z2958" i="6"/>
  <c r="Z2957" i="6"/>
  <c r="Z2956" i="6"/>
  <c r="Z2955" i="6"/>
  <c r="Z2954" i="6"/>
  <c r="Z2953" i="6"/>
  <c r="Z2952" i="6"/>
  <c r="Z2951" i="6"/>
  <c r="Z2950" i="6"/>
  <c r="Z2949" i="6"/>
  <c r="Z2948" i="6"/>
  <c r="Z2947" i="6"/>
  <c r="Z2946" i="6"/>
  <c r="Z2945" i="6"/>
  <c r="Z2944" i="6"/>
  <c r="Z2943" i="6"/>
  <c r="Z2942" i="6"/>
  <c r="Z2941" i="6"/>
  <c r="Z2940" i="6"/>
  <c r="Z2939" i="6"/>
  <c r="Z2938" i="6"/>
  <c r="Z2937" i="6"/>
  <c r="Z2936" i="6"/>
  <c r="Z2935" i="6"/>
  <c r="Z2934" i="6"/>
  <c r="Z2933" i="6"/>
  <c r="Z2932" i="6"/>
  <c r="Z2931" i="6"/>
  <c r="Z2930" i="6"/>
  <c r="Z2929" i="6"/>
  <c r="Z2928" i="6"/>
  <c r="Z2927" i="6"/>
  <c r="Z2926" i="6"/>
  <c r="Z2925" i="6"/>
  <c r="Z2924" i="6"/>
  <c r="Z2923" i="6"/>
  <c r="Z2922" i="6"/>
  <c r="Z2921" i="6"/>
  <c r="Z2920" i="6"/>
  <c r="Z2919" i="6"/>
  <c r="Z2918" i="6"/>
  <c r="Z2917" i="6"/>
  <c r="Z2916" i="6"/>
  <c r="Z2915" i="6"/>
  <c r="Z2914" i="6"/>
  <c r="Z2913" i="6"/>
  <c r="Z2912" i="6"/>
  <c r="Z2911" i="6"/>
  <c r="Z2910" i="6"/>
  <c r="Z2909" i="6"/>
  <c r="Z2908" i="6"/>
  <c r="Z2907" i="6"/>
  <c r="Z2906" i="6"/>
  <c r="Z2905" i="6"/>
  <c r="Z2904" i="6"/>
  <c r="Z2903" i="6"/>
  <c r="Z2902" i="6"/>
  <c r="Z2901" i="6"/>
  <c r="Z2900" i="6"/>
  <c r="Z2899" i="6"/>
  <c r="Z2898" i="6"/>
  <c r="Z2897" i="6"/>
  <c r="Z2896" i="6"/>
  <c r="Z2895" i="6"/>
  <c r="Z2894" i="6"/>
  <c r="Z2893" i="6"/>
  <c r="Z2892" i="6"/>
  <c r="Z2891" i="6"/>
  <c r="Z2890" i="6"/>
  <c r="Z2889" i="6"/>
  <c r="Z2888" i="6"/>
  <c r="Z2887" i="6"/>
  <c r="Z2886" i="6"/>
  <c r="Z2885" i="6"/>
  <c r="Z2884" i="6"/>
  <c r="Z2883" i="6"/>
  <c r="Z2882" i="6"/>
  <c r="Z2881" i="6"/>
  <c r="Z2880" i="6"/>
  <c r="Z2879" i="6"/>
  <c r="Z2878" i="6"/>
  <c r="Z2877" i="6"/>
  <c r="Z2876" i="6"/>
  <c r="Z2875" i="6"/>
  <c r="Z2874" i="6"/>
  <c r="Z2873" i="6"/>
  <c r="Z2872" i="6"/>
  <c r="Z2871" i="6"/>
  <c r="Z2870" i="6"/>
  <c r="Z2869" i="6"/>
  <c r="Z2868" i="6"/>
  <c r="Z2867" i="6"/>
  <c r="Z2866" i="6"/>
  <c r="Z2865" i="6"/>
  <c r="Z2864" i="6"/>
  <c r="Z2863" i="6"/>
  <c r="Z2862" i="6"/>
  <c r="Z2861" i="6"/>
  <c r="Z2860" i="6"/>
  <c r="Z2859" i="6"/>
  <c r="Z2858" i="6"/>
  <c r="Z2857" i="6"/>
  <c r="Z2856" i="6"/>
  <c r="Z2855" i="6"/>
  <c r="Z2854" i="6"/>
  <c r="Z2853" i="6"/>
  <c r="Z2852" i="6"/>
  <c r="Z2851" i="6"/>
  <c r="Z2850" i="6"/>
  <c r="Z2849" i="6"/>
  <c r="Z2848" i="6"/>
  <c r="Z2847" i="6"/>
  <c r="Z2846" i="6"/>
  <c r="Z2845" i="6"/>
  <c r="Z2844" i="6"/>
  <c r="Z2843" i="6"/>
  <c r="Z2842" i="6"/>
  <c r="Z2841" i="6"/>
  <c r="Z2840" i="6"/>
  <c r="Z2839" i="6"/>
  <c r="Z2838" i="6"/>
  <c r="Z2837" i="6"/>
  <c r="Z2836" i="6"/>
  <c r="Z2835" i="6"/>
  <c r="Z2834" i="6"/>
  <c r="Z2833" i="6"/>
  <c r="Z2832" i="6"/>
  <c r="Z2831" i="6"/>
  <c r="Z2830" i="6"/>
  <c r="Z2829" i="6"/>
  <c r="Z2828" i="6"/>
  <c r="Z2827" i="6"/>
  <c r="Z2826" i="6"/>
  <c r="Z2825" i="6"/>
  <c r="Z2824" i="6"/>
  <c r="Z2823" i="6"/>
  <c r="Z2822" i="6"/>
  <c r="Z2821" i="6"/>
  <c r="Z2820" i="6"/>
  <c r="Z2819" i="6"/>
  <c r="Z2818" i="6"/>
  <c r="Z2817" i="6"/>
  <c r="Z2816" i="6"/>
  <c r="Z2815" i="6"/>
  <c r="Z2814" i="6"/>
  <c r="Z2813" i="6"/>
  <c r="Z2812" i="6"/>
  <c r="Z2811" i="6"/>
  <c r="Z2810" i="6"/>
  <c r="Z2809" i="6"/>
  <c r="Z2808" i="6"/>
  <c r="Z2807" i="6"/>
  <c r="Z2806" i="6"/>
  <c r="Z2805" i="6"/>
  <c r="Z2804" i="6"/>
  <c r="Z2803" i="6"/>
  <c r="Z2802" i="6"/>
  <c r="Z2801" i="6"/>
  <c r="Z2800" i="6"/>
  <c r="Z2799" i="6"/>
  <c r="Z2798" i="6"/>
  <c r="Z2797" i="6"/>
  <c r="Z2796" i="6"/>
  <c r="Z2795" i="6"/>
  <c r="Z2794" i="6"/>
  <c r="Z2793" i="6"/>
  <c r="Z2792" i="6"/>
  <c r="Z2791" i="6"/>
  <c r="Z2790" i="6"/>
  <c r="Z2789" i="6"/>
  <c r="Z2788" i="6"/>
  <c r="Z2787" i="6"/>
  <c r="Z2786" i="6"/>
  <c r="Z2785" i="6"/>
  <c r="Z2784" i="6"/>
  <c r="Z2783" i="6"/>
  <c r="Z2782" i="6"/>
  <c r="Z2781" i="6"/>
  <c r="Z2780" i="6"/>
  <c r="Z2779" i="6"/>
  <c r="Z2778" i="6"/>
  <c r="Z2777" i="6"/>
  <c r="Z2776" i="6"/>
  <c r="Z2775" i="6"/>
  <c r="Z2774" i="6"/>
  <c r="Z2773" i="6"/>
  <c r="Z2772" i="6"/>
  <c r="Z2771" i="6"/>
  <c r="Z2770" i="6"/>
  <c r="Z2769" i="6"/>
  <c r="Z2768" i="6"/>
  <c r="Z2767" i="6"/>
  <c r="Z2766" i="6"/>
  <c r="Z2765" i="6"/>
  <c r="Z2764" i="6"/>
  <c r="Z2763" i="6"/>
  <c r="Z2762" i="6"/>
  <c r="Z2761" i="6"/>
  <c r="Z2760" i="6"/>
  <c r="Z2759" i="6"/>
  <c r="Z2758" i="6"/>
  <c r="Z2757" i="6"/>
  <c r="Z2756" i="6"/>
  <c r="Z2755" i="6"/>
  <c r="Z2754" i="6"/>
  <c r="Z2753" i="6"/>
  <c r="Z2752" i="6"/>
  <c r="Z2751" i="6"/>
  <c r="Z2750" i="6"/>
  <c r="Z2749" i="6"/>
  <c r="Z2748" i="6"/>
  <c r="Z2747" i="6"/>
  <c r="Z2746" i="6"/>
  <c r="Z2745" i="6"/>
  <c r="Z2744" i="6"/>
  <c r="Z2743" i="6"/>
  <c r="Z2742" i="6"/>
  <c r="Z2741" i="6"/>
  <c r="Z2740" i="6"/>
  <c r="Z2739" i="6"/>
  <c r="Z2738" i="6"/>
  <c r="Z2737" i="6"/>
  <c r="Z2736" i="6"/>
  <c r="Z2735" i="6"/>
  <c r="Z2734" i="6"/>
  <c r="Z2733" i="6"/>
  <c r="Z2732" i="6"/>
  <c r="Z2731" i="6"/>
  <c r="Z2730" i="6"/>
  <c r="Z2729" i="6"/>
  <c r="Z2728" i="6"/>
  <c r="Z2727" i="6"/>
  <c r="Z2726" i="6"/>
  <c r="Z2725" i="6"/>
  <c r="Z2724" i="6"/>
  <c r="Z2723" i="6"/>
  <c r="Z2722" i="6"/>
  <c r="Z2721" i="6"/>
  <c r="Z2720" i="6"/>
  <c r="Z2719" i="6"/>
  <c r="Z2718" i="6"/>
  <c r="Z2717" i="6"/>
  <c r="Z2716" i="6"/>
  <c r="Z2715" i="6"/>
  <c r="Z2714" i="6"/>
  <c r="Z2713" i="6"/>
  <c r="Z2712" i="6"/>
  <c r="Z2711" i="6"/>
  <c r="Z2710" i="6"/>
  <c r="Z2709" i="6"/>
  <c r="Z2708" i="6"/>
  <c r="Z2707" i="6"/>
  <c r="Z2706" i="6"/>
  <c r="Z2705" i="6"/>
  <c r="Z2704" i="6"/>
  <c r="Z2703" i="6"/>
  <c r="Z2702" i="6"/>
  <c r="Z2701" i="6"/>
  <c r="Z2700" i="6"/>
  <c r="Z2699" i="6"/>
  <c r="Z2698" i="6"/>
  <c r="Z2697" i="6"/>
  <c r="Z2696" i="6"/>
  <c r="Z2695" i="6"/>
  <c r="Z2694" i="6"/>
  <c r="Z2693" i="6"/>
  <c r="Z2692" i="6"/>
  <c r="Z2691" i="6"/>
  <c r="Z2690" i="6"/>
  <c r="Z2689" i="6"/>
  <c r="Z2688" i="6"/>
  <c r="Z2687" i="6"/>
  <c r="Z2686" i="6"/>
  <c r="Z2685" i="6"/>
  <c r="Z2684" i="6"/>
  <c r="Z2683" i="6"/>
  <c r="Z2682" i="6"/>
  <c r="Z2681" i="6"/>
  <c r="Z2680" i="6"/>
  <c r="Z2679" i="6"/>
  <c r="Z2678" i="6"/>
  <c r="Z2677" i="6"/>
  <c r="Z2676" i="6"/>
  <c r="Z2675" i="6"/>
  <c r="Z2674" i="6"/>
  <c r="Z2673" i="6"/>
  <c r="Z2672" i="6"/>
  <c r="Z2671" i="6"/>
  <c r="Z2670" i="6"/>
  <c r="Z2669" i="6"/>
  <c r="Z2668" i="6"/>
  <c r="Z2667" i="6"/>
  <c r="Z2666" i="6"/>
  <c r="Z2665" i="6"/>
  <c r="Z2664" i="6"/>
  <c r="Z2663" i="6"/>
  <c r="Z2662" i="6"/>
  <c r="Z2661" i="6"/>
  <c r="Z2660" i="6"/>
  <c r="Z2659" i="6"/>
  <c r="Z2658" i="6"/>
  <c r="Z2657" i="6"/>
  <c r="Z2656" i="6"/>
  <c r="Z2655" i="6"/>
  <c r="Z2654" i="6"/>
  <c r="Z2653" i="6"/>
  <c r="Z2652" i="6"/>
  <c r="Z2651" i="6"/>
  <c r="Z2650" i="6"/>
  <c r="Z2649" i="6"/>
  <c r="Z2648" i="6"/>
  <c r="Z2647" i="6"/>
  <c r="Z2646" i="6"/>
  <c r="Z2645" i="6"/>
  <c r="Z2644" i="6"/>
  <c r="Z2643" i="6"/>
  <c r="Z2642" i="6"/>
  <c r="Z2641" i="6"/>
  <c r="Z2640" i="6"/>
  <c r="Z2639" i="6"/>
  <c r="Z2638" i="6"/>
  <c r="Z2637" i="6"/>
  <c r="Z2636" i="6"/>
  <c r="Z2635" i="6"/>
  <c r="Z2634" i="6"/>
  <c r="Z2633" i="6"/>
  <c r="Z2632" i="6"/>
  <c r="Z2631" i="6"/>
  <c r="Z2630" i="6"/>
  <c r="Z2629" i="6"/>
  <c r="Z2628" i="6"/>
  <c r="Z2627" i="6"/>
  <c r="Z2626" i="6"/>
  <c r="Z2625" i="6"/>
  <c r="Z2624" i="6"/>
  <c r="Z2623" i="6"/>
  <c r="Z2622" i="6"/>
  <c r="Z2621" i="6"/>
  <c r="Z2620" i="6"/>
  <c r="Z2619" i="6"/>
  <c r="Z2618" i="6"/>
  <c r="Z2617" i="6"/>
  <c r="Z2616" i="6"/>
  <c r="Z2615" i="6"/>
  <c r="Z2614" i="6"/>
  <c r="Z2613" i="6"/>
  <c r="Z2612" i="6"/>
  <c r="Z2611" i="6"/>
  <c r="Z2610" i="6"/>
  <c r="Z2609" i="6"/>
  <c r="Z2608" i="6"/>
  <c r="Z2607" i="6"/>
  <c r="Z2606" i="6"/>
  <c r="Z2605" i="6"/>
  <c r="Z2604" i="6"/>
  <c r="Z2603" i="6"/>
  <c r="Z2602" i="6"/>
  <c r="Z2601" i="6"/>
  <c r="Z2600" i="6"/>
  <c r="Z2599" i="6"/>
  <c r="Z2598" i="6"/>
  <c r="Z2597" i="6"/>
  <c r="Z2596" i="6"/>
  <c r="Z2595" i="6"/>
  <c r="Z2594" i="6"/>
  <c r="Z2593" i="6"/>
  <c r="Z2592" i="6"/>
  <c r="Z2591" i="6"/>
  <c r="Z2590" i="6"/>
  <c r="Z2589" i="6"/>
  <c r="Z2588" i="6"/>
  <c r="Z2587" i="6"/>
  <c r="Z2586" i="6"/>
  <c r="Z2585" i="6"/>
  <c r="Z2584" i="6"/>
  <c r="Z2583" i="6"/>
  <c r="Z2582" i="6"/>
  <c r="Z2581" i="6"/>
  <c r="Z2580" i="6"/>
  <c r="Z2579" i="6"/>
  <c r="Z2578" i="6"/>
  <c r="Z2577" i="6"/>
  <c r="Z2576" i="6"/>
  <c r="Z2575" i="6"/>
  <c r="Z2574" i="6"/>
  <c r="Z2573" i="6"/>
  <c r="Z2572" i="6"/>
  <c r="Z2571" i="6"/>
  <c r="Z2570" i="6"/>
  <c r="Z2569" i="6"/>
  <c r="Z2568" i="6"/>
  <c r="Z2567" i="6"/>
  <c r="Z2566" i="6"/>
  <c r="Z2565" i="6"/>
  <c r="Z2564" i="6"/>
  <c r="Z2563" i="6"/>
  <c r="Z2562" i="6"/>
  <c r="Z2561" i="6"/>
  <c r="Z2560" i="6"/>
  <c r="Z2559" i="6"/>
  <c r="Z2558" i="6"/>
  <c r="Z2557" i="6"/>
  <c r="Z2556" i="6"/>
  <c r="Z2555" i="6"/>
  <c r="Z2554" i="6"/>
  <c r="Z2553" i="6"/>
  <c r="Z2552" i="6"/>
  <c r="Z2551" i="6"/>
  <c r="Z2550" i="6"/>
  <c r="Z2549" i="6"/>
  <c r="Z2548" i="6"/>
  <c r="Z2547" i="6"/>
  <c r="Z2546" i="6"/>
  <c r="Z2545" i="6"/>
  <c r="Z2544" i="6"/>
  <c r="Z2543" i="6"/>
  <c r="Z2542" i="6"/>
  <c r="Z2541" i="6"/>
  <c r="Z2540" i="6"/>
  <c r="Z2539" i="6"/>
  <c r="Z2538" i="6"/>
  <c r="Z2537" i="6"/>
  <c r="Z2536" i="6"/>
  <c r="Z2535" i="6"/>
  <c r="Z2534" i="6"/>
  <c r="Z2533" i="6"/>
  <c r="Z2532" i="6"/>
  <c r="Z2531" i="6"/>
  <c r="Z2530" i="6"/>
  <c r="Z2529" i="6"/>
  <c r="Z2528" i="6"/>
  <c r="Z2527" i="6"/>
  <c r="Z2526" i="6"/>
  <c r="Z2525" i="6"/>
  <c r="Z2524" i="6"/>
  <c r="Z2523" i="6"/>
  <c r="Z2522" i="6"/>
  <c r="Z2521" i="6"/>
  <c r="Z2520" i="6"/>
  <c r="Z2519" i="6"/>
  <c r="Z2518" i="6"/>
  <c r="Z2517" i="6"/>
  <c r="Z2516" i="6"/>
  <c r="Z2515" i="6"/>
  <c r="Z2514" i="6"/>
  <c r="Z2513" i="6"/>
  <c r="Z2512" i="6"/>
  <c r="Z2511" i="6"/>
  <c r="Z2510" i="6"/>
  <c r="Z2509" i="6"/>
  <c r="Z2508" i="6"/>
  <c r="Z2507" i="6"/>
  <c r="Z2506" i="6"/>
  <c r="Z2505" i="6"/>
  <c r="Z2504" i="6"/>
  <c r="Z2503" i="6"/>
  <c r="Z2502" i="6"/>
  <c r="Z2501" i="6"/>
  <c r="Z2500" i="6"/>
  <c r="Z2499" i="6"/>
  <c r="Z2498" i="6"/>
  <c r="Z2497" i="6"/>
  <c r="Z2496" i="6"/>
  <c r="Z2495" i="6"/>
  <c r="Z2494" i="6"/>
  <c r="Z2493" i="6"/>
  <c r="Z2492" i="6"/>
  <c r="Z2491" i="6"/>
  <c r="Z2490" i="6"/>
  <c r="Z2489" i="6"/>
  <c r="Z2488" i="6"/>
  <c r="Z2487" i="6"/>
  <c r="Z2486" i="6"/>
  <c r="Z2485" i="6"/>
  <c r="Z2484" i="6"/>
  <c r="Z2483" i="6"/>
  <c r="Z2482" i="6"/>
  <c r="Z2481" i="6"/>
  <c r="Z2480" i="6"/>
  <c r="Z2479" i="6"/>
  <c r="Z2478" i="6"/>
  <c r="Z2477" i="6"/>
  <c r="Z2476" i="6"/>
  <c r="Z2475" i="6"/>
  <c r="Z2474" i="6"/>
  <c r="Z2473" i="6"/>
  <c r="Z2472" i="6"/>
  <c r="Z2471" i="6"/>
  <c r="Z2470" i="6"/>
  <c r="Z2469" i="6"/>
  <c r="Z2468" i="6"/>
  <c r="Z2467" i="6"/>
  <c r="Z2466" i="6"/>
  <c r="Z2465" i="6"/>
  <c r="Z2464" i="6"/>
  <c r="Z2463" i="6"/>
  <c r="Z2462" i="6"/>
  <c r="Z2461" i="6"/>
  <c r="Z2460" i="6"/>
  <c r="Z2459" i="6"/>
  <c r="Z2458" i="6"/>
  <c r="Z2457" i="6"/>
  <c r="Z2456" i="6"/>
  <c r="Z2455" i="6"/>
  <c r="Z2454" i="6"/>
  <c r="Z2453" i="6"/>
  <c r="Z2452" i="6"/>
  <c r="Z2451" i="6"/>
  <c r="Z2450" i="6"/>
  <c r="Z2449" i="6"/>
  <c r="Z2448" i="6"/>
  <c r="Z2447" i="6"/>
  <c r="Z2446" i="6"/>
  <c r="Z2445" i="6"/>
  <c r="Z2444" i="6"/>
  <c r="Z2443" i="6"/>
  <c r="Z2442" i="6"/>
  <c r="Z2441" i="6"/>
  <c r="Z2440" i="6"/>
  <c r="Z2439" i="6"/>
  <c r="Z2438" i="6"/>
  <c r="Z2437" i="6"/>
  <c r="Z2436" i="6"/>
  <c r="Z2435" i="6"/>
  <c r="Z2434" i="6"/>
  <c r="Z2433" i="6"/>
  <c r="Z2432" i="6"/>
  <c r="Z2431" i="6"/>
  <c r="Z2430" i="6"/>
  <c r="Z2429" i="6"/>
  <c r="Z2428" i="6"/>
  <c r="Z2427" i="6"/>
  <c r="Z2426" i="6"/>
  <c r="Z2425" i="6"/>
  <c r="Z2424" i="6"/>
  <c r="Z2423" i="6"/>
  <c r="Z2422" i="6"/>
  <c r="Z2421" i="6"/>
  <c r="Z2420" i="6"/>
  <c r="Z2419" i="6"/>
  <c r="Z2418" i="6"/>
  <c r="Z2417" i="6"/>
  <c r="Z2416" i="6"/>
  <c r="Z2415" i="6"/>
  <c r="Z2414" i="6"/>
  <c r="Z2413" i="6"/>
  <c r="Z2412" i="6"/>
  <c r="Z2411" i="6"/>
  <c r="Z2410" i="6"/>
  <c r="Z2409" i="6"/>
  <c r="Z2408" i="6"/>
  <c r="Z2407" i="6"/>
  <c r="Z2406" i="6"/>
  <c r="Z2405" i="6"/>
  <c r="Z2404" i="6"/>
  <c r="Z2403" i="6"/>
  <c r="Z2402" i="6"/>
  <c r="Z2401" i="6"/>
  <c r="Z2400" i="6"/>
  <c r="Z2399" i="6"/>
  <c r="Z2398" i="6"/>
  <c r="Z2397" i="6"/>
  <c r="Z2396" i="6"/>
  <c r="Z2395" i="6"/>
  <c r="Z2394" i="6"/>
  <c r="Z2393" i="6"/>
  <c r="Z2392" i="6"/>
  <c r="Z2391" i="6"/>
  <c r="Z2390" i="6"/>
  <c r="Z2389" i="6"/>
  <c r="Z2388" i="6"/>
  <c r="Z2387" i="6"/>
  <c r="Z2386" i="6"/>
  <c r="Z2385" i="6"/>
  <c r="Z2384" i="6"/>
  <c r="Z2383" i="6"/>
  <c r="Z2382" i="6"/>
  <c r="Z2381" i="6"/>
  <c r="Z2380" i="6"/>
  <c r="Z2379" i="6"/>
  <c r="Z2378" i="6"/>
  <c r="Z2377" i="6"/>
  <c r="Z2376" i="6"/>
  <c r="Z2375" i="6"/>
  <c r="Z2374" i="6"/>
  <c r="Z2373" i="6"/>
  <c r="Z2372" i="6"/>
  <c r="Z2371" i="6"/>
  <c r="Z2370" i="6"/>
  <c r="Z2369" i="6"/>
  <c r="Z2368" i="6"/>
  <c r="Z2367" i="6"/>
  <c r="Z2366" i="6"/>
  <c r="Z2365" i="6"/>
  <c r="Z2364" i="6"/>
  <c r="Z2363" i="6"/>
  <c r="Z2362" i="6"/>
  <c r="Z2361" i="6"/>
  <c r="Z2360" i="6"/>
  <c r="Z2359" i="6"/>
  <c r="Z2358" i="6"/>
  <c r="Z2357" i="6"/>
  <c r="Z2356" i="6"/>
  <c r="Z2355" i="6"/>
  <c r="Z2354" i="6"/>
  <c r="Z2353" i="6"/>
  <c r="Z2352" i="6"/>
  <c r="Z2351" i="6"/>
  <c r="Z2350" i="6"/>
  <c r="Z2349" i="6"/>
  <c r="Z2348" i="6"/>
  <c r="Z2347" i="6"/>
  <c r="Z2346" i="6"/>
  <c r="Z2345" i="6"/>
  <c r="Z2344" i="6"/>
  <c r="Z2343" i="6"/>
  <c r="Z2342" i="6"/>
  <c r="Z2341" i="6"/>
  <c r="Z2340" i="6"/>
  <c r="Z2339" i="6"/>
  <c r="Z2338" i="6"/>
  <c r="Z2337" i="6"/>
  <c r="Z2336" i="6"/>
  <c r="Z2335" i="6"/>
  <c r="Z2334" i="6"/>
  <c r="Z2333" i="6"/>
  <c r="Z2332" i="6"/>
  <c r="Z2331" i="6"/>
  <c r="Z2330" i="6"/>
  <c r="Z2329" i="6"/>
  <c r="Z2328" i="6"/>
  <c r="Z2327" i="6"/>
  <c r="Z2326" i="6"/>
  <c r="Z2325" i="6"/>
  <c r="Z2324" i="6"/>
  <c r="Z2323" i="6"/>
  <c r="Z2322" i="6"/>
  <c r="Z2321" i="6"/>
  <c r="Z2320" i="6"/>
  <c r="Z2319" i="6"/>
  <c r="Z2318" i="6"/>
  <c r="Z2317" i="6"/>
  <c r="Z2316" i="6"/>
  <c r="Z2315" i="6"/>
  <c r="Z2314" i="6"/>
  <c r="Z2313" i="6"/>
  <c r="Z2312" i="6"/>
  <c r="Z2311" i="6"/>
  <c r="Z2310" i="6"/>
  <c r="Z2309" i="6"/>
  <c r="Z2308" i="6"/>
  <c r="Z2307" i="6"/>
  <c r="Z2306" i="6"/>
  <c r="Z2305" i="6"/>
  <c r="Z2304" i="6"/>
  <c r="Z2303" i="6"/>
  <c r="Z2302" i="6"/>
  <c r="Z2301" i="6"/>
  <c r="Z2300" i="6"/>
  <c r="Z2299" i="6"/>
  <c r="Z2298" i="6"/>
  <c r="Z2297" i="6"/>
  <c r="Z2296" i="6"/>
  <c r="Z2295" i="6"/>
  <c r="Z2294" i="6"/>
  <c r="Z2293" i="6"/>
  <c r="Z2292" i="6"/>
  <c r="Z2291" i="6"/>
  <c r="Z2290" i="6"/>
  <c r="Z2289" i="6"/>
  <c r="Z2288" i="6"/>
  <c r="Z2287" i="6"/>
  <c r="Z2286" i="6"/>
  <c r="Z2285" i="6"/>
  <c r="Z2284" i="6"/>
  <c r="Z2283" i="6"/>
  <c r="Z2282" i="6"/>
  <c r="Z2281" i="6"/>
  <c r="Z2280" i="6"/>
  <c r="Z2279" i="6"/>
  <c r="Z2278" i="6"/>
  <c r="Z2277" i="6"/>
  <c r="Z2276" i="6"/>
  <c r="Z2275" i="6"/>
  <c r="Z2274" i="6"/>
  <c r="Z2273" i="6"/>
  <c r="Z2272" i="6"/>
  <c r="Z2271" i="6"/>
  <c r="Z2270" i="6"/>
  <c r="Z2269" i="6"/>
  <c r="Z2268" i="6"/>
  <c r="Z2267" i="6"/>
  <c r="Z2266" i="6"/>
  <c r="Z2265" i="6"/>
  <c r="Z2264" i="6"/>
  <c r="Z2263" i="6"/>
  <c r="Z2262" i="6"/>
  <c r="Z2261" i="6"/>
  <c r="Z2260" i="6"/>
  <c r="Z2259" i="6"/>
  <c r="Z2258" i="6"/>
  <c r="Z2257" i="6"/>
  <c r="Z2256" i="6"/>
  <c r="Z2255" i="6"/>
  <c r="Z2254" i="6"/>
  <c r="Z2253" i="6"/>
  <c r="Z2252" i="6"/>
  <c r="Z2251" i="6"/>
  <c r="Z2250" i="6"/>
  <c r="Z2249" i="6"/>
  <c r="Z2248" i="6"/>
  <c r="Z2247" i="6"/>
  <c r="Z2246" i="6"/>
  <c r="Z2245" i="6"/>
  <c r="Z2244" i="6"/>
  <c r="Z2243" i="6"/>
  <c r="Z2242" i="6"/>
  <c r="Z2241" i="6"/>
  <c r="Z2240" i="6"/>
  <c r="Z2239" i="6"/>
  <c r="Z2238" i="6"/>
  <c r="Z2237" i="6"/>
  <c r="Z2236" i="6"/>
  <c r="Z2235" i="6"/>
  <c r="Z2234" i="6"/>
  <c r="Z2233" i="6"/>
  <c r="Z2232" i="6"/>
  <c r="Z2231" i="6"/>
  <c r="Z2230" i="6"/>
  <c r="Z2229" i="6"/>
  <c r="Z2228" i="6"/>
  <c r="Z2227" i="6"/>
  <c r="Z2226" i="6"/>
  <c r="Z2225" i="6"/>
  <c r="Z2224" i="6"/>
  <c r="Z2223" i="6"/>
  <c r="Z2222" i="6"/>
  <c r="Z2221" i="6"/>
  <c r="Z2220" i="6"/>
  <c r="Z2219" i="6"/>
  <c r="Z2218" i="6"/>
  <c r="Z2217" i="6"/>
  <c r="Z2216" i="6"/>
  <c r="Z2215" i="6"/>
  <c r="Z2214" i="6"/>
  <c r="Z2213" i="6"/>
  <c r="Z2212" i="6"/>
  <c r="Z2211" i="6"/>
  <c r="Z2210" i="6"/>
  <c r="Z2209" i="6"/>
  <c r="Z2208" i="6"/>
  <c r="Z2207" i="6"/>
  <c r="Z2206" i="6"/>
  <c r="Z2205" i="6"/>
  <c r="Z2204" i="6"/>
  <c r="Z2203" i="6"/>
  <c r="Z2202" i="6"/>
  <c r="Z2201" i="6"/>
  <c r="Z2200" i="6"/>
  <c r="Z2199" i="6"/>
  <c r="Z2198" i="6"/>
  <c r="Z2197" i="6"/>
  <c r="Z2196" i="6"/>
  <c r="Z2195" i="6"/>
  <c r="Z2194" i="6"/>
  <c r="Z2193" i="6"/>
  <c r="Z2192" i="6"/>
  <c r="Z2191" i="6"/>
  <c r="Z2190" i="6"/>
  <c r="Z2189" i="6"/>
  <c r="Z2188" i="6"/>
  <c r="Z2187" i="6"/>
  <c r="Z2186" i="6"/>
  <c r="Z2185" i="6"/>
  <c r="Z2184" i="6"/>
  <c r="Z2183" i="6"/>
  <c r="Z2182" i="6"/>
  <c r="Z2181" i="6"/>
  <c r="Z2180" i="6"/>
  <c r="Z2179" i="6"/>
  <c r="Z2178" i="6"/>
  <c r="Z2177" i="6"/>
  <c r="Z2176" i="6"/>
  <c r="Z2175" i="6"/>
  <c r="Z2174" i="6"/>
  <c r="Z2173" i="6"/>
  <c r="Z2172" i="6"/>
  <c r="Z2171" i="6"/>
  <c r="Z2170" i="6"/>
  <c r="Z2169" i="6"/>
  <c r="Z2168" i="6"/>
  <c r="Z2167" i="6"/>
  <c r="Z2166" i="6"/>
  <c r="Z2165" i="6"/>
  <c r="Z2164" i="6"/>
  <c r="Z2163" i="6"/>
  <c r="Z2162" i="6"/>
  <c r="Z2161" i="6"/>
  <c r="Z2160" i="6"/>
  <c r="Z2159" i="6"/>
  <c r="Z2158" i="6"/>
  <c r="Z2157" i="6"/>
  <c r="Z2156" i="6"/>
  <c r="Z2155" i="6"/>
  <c r="Z2154" i="6"/>
  <c r="Z2153" i="6"/>
  <c r="Z2152" i="6"/>
  <c r="Z2151" i="6"/>
  <c r="Z2150" i="6"/>
  <c r="Z2149" i="6"/>
  <c r="Z2148" i="6"/>
  <c r="Z2147" i="6"/>
  <c r="Z2146" i="6"/>
  <c r="Z2145" i="6"/>
  <c r="Z2144" i="6"/>
  <c r="Z2143" i="6"/>
  <c r="Z2142" i="6"/>
  <c r="Z2141" i="6"/>
  <c r="Z2140" i="6"/>
  <c r="Z2139" i="6"/>
  <c r="Z2138" i="6"/>
  <c r="Z2137" i="6"/>
  <c r="Z2136" i="6"/>
  <c r="Z2135" i="6"/>
  <c r="Z2134" i="6"/>
  <c r="Z2133" i="6"/>
  <c r="Z2132" i="6"/>
  <c r="Z2131" i="6"/>
  <c r="Z2130" i="6"/>
  <c r="Z2129" i="6"/>
  <c r="Z2128" i="6"/>
  <c r="Z2127" i="6"/>
  <c r="Z2126" i="6"/>
  <c r="Z2125" i="6"/>
  <c r="Z2124" i="6"/>
  <c r="Z2123" i="6"/>
  <c r="Z2122" i="6"/>
  <c r="Z2121" i="6"/>
  <c r="Z2120" i="6"/>
  <c r="Z2119" i="6"/>
  <c r="Z2118" i="6"/>
  <c r="Z2117" i="6"/>
  <c r="Z2116" i="6"/>
  <c r="Z2115" i="6"/>
  <c r="Z2114" i="6"/>
  <c r="Z2113" i="6"/>
  <c r="Z2112" i="6"/>
  <c r="Z2111" i="6"/>
  <c r="Z2110" i="6"/>
  <c r="Z2109" i="6"/>
  <c r="Z2108" i="6"/>
  <c r="Z2107" i="6"/>
  <c r="Z2106" i="6"/>
  <c r="Z2105" i="6"/>
  <c r="Z2104" i="6"/>
  <c r="Z2103" i="6"/>
  <c r="Z2102" i="6"/>
  <c r="Z2101" i="6"/>
  <c r="Z2100" i="6"/>
  <c r="Z2099" i="6"/>
  <c r="Z2098" i="6"/>
  <c r="Z2097" i="6"/>
  <c r="Z2096" i="6"/>
  <c r="Z2095" i="6"/>
  <c r="Z2094" i="6"/>
  <c r="Z2093" i="6"/>
  <c r="Z2092" i="6"/>
  <c r="Z2091" i="6"/>
  <c r="Z2090" i="6"/>
  <c r="Z2089" i="6"/>
  <c r="Z2088" i="6"/>
  <c r="Z2087" i="6"/>
  <c r="Z2086" i="6"/>
  <c r="Z2085" i="6"/>
  <c r="Z2084" i="6"/>
  <c r="Z2083" i="6"/>
  <c r="Z2082" i="6"/>
  <c r="Z2081" i="6"/>
  <c r="Z2080" i="6"/>
  <c r="Z2079" i="6"/>
  <c r="Z2078" i="6"/>
  <c r="Z2077" i="6"/>
  <c r="Z2076" i="6"/>
  <c r="Z2075" i="6"/>
  <c r="Z2074" i="6"/>
  <c r="Z2073" i="6"/>
  <c r="Z2072" i="6"/>
  <c r="Z2071" i="6"/>
  <c r="Z2070" i="6"/>
  <c r="Z2069" i="6"/>
  <c r="Z2068" i="6"/>
  <c r="Z2067" i="6"/>
  <c r="Z2066" i="6"/>
  <c r="Z2065" i="6"/>
  <c r="Z2064" i="6"/>
  <c r="Z2063" i="6"/>
  <c r="Z2062" i="6"/>
  <c r="Z2061" i="6"/>
  <c r="Z2060" i="6"/>
  <c r="Z2059" i="6"/>
  <c r="Z2058" i="6"/>
  <c r="Z2057" i="6"/>
  <c r="Z2056" i="6"/>
  <c r="Z2055" i="6"/>
  <c r="Z2054" i="6"/>
  <c r="Z2053" i="6"/>
  <c r="Z2052" i="6"/>
  <c r="Z2051" i="6"/>
  <c r="Z2050" i="6"/>
  <c r="Z2049" i="6"/>
  <c r="Z2048" i="6"/>
  <c r="Z2047" i="6"/>
  <c r="Z2046" i="6"/>
  <c r="Z2045" i="6"/>
  <c r="Z2044" i="6"/>
  <c r="Z2043" i="6"/>
  <c r="Z2042" i="6"/>
  <c r="Z2041" i="6"/>
  <c r="Z2040" i="6"/>
  <c r="Z2039" i="6"/>
  <c r="Z2038" i="6"/>
  <c r="Z2037" i="6"/>
  <c r="Z2036" i="6"/>
  <c r="Z2035" i="6"/>
  <c r="Z2034" i="6"/>
  <c r="Z2033" i="6"/>
  <c r="Z2032" i="6"/>
  <c r="Z2031" i="6"/>
  <c r="Z2030" i="6"/>
  <c r="Z2029" i="6"/>
  <c r="Z2028" i="6"/>
  <c r="Z2027" i="6"/>
  <c r="Z2026" i="6"/>
  <c r="Z2025" i="6"/>
  <c r="Z2024" i="6"/>
  <c r="Z2023" i="6"/>
  <c r="Z2022" i="6"/>
  <c r="Z2021" i="6"/>
  <c r="Z2020" i="6"/>
  <c r="Z2019" i="6"/>
  <c r="Z2018" i="6"/>
  <c r="Z2017" i="6"/>
  <c r="Z2016" i="6"/>
  <c r="Z2015" i="6"/>
  <c r="Z2014" i="6"/>
  <c r="Z2013" i="6"/>
  <c r="Z2012" i="6"/>
  <c r="Z2011" i="6"/>
  <c r="Z2010" i="6"/>
  <c r="Z2009" i="6"/>
  <c r="Z2008" i="6"/>
  <c r="Z2007" i="6"/>
  <c r="Z2006" i="6"/>
  <c r="Z2005" i="6"/>
  <c r="Z2004" i="6"/>
  <c r="Z2003" i="6"/>
  <c r="Z2002" i="6"/>
  <c r="Z2001" i="6"/>
  <c r="Z2000" i="6"/>
  <c r="Z1999" i="6"/>
  <c r="Z1998" i="6"/>
  <c r="Z1997" i="6"/>
  <c r="Z1996" i="6"/>
  <c r="Z1995" i="6"/>
  <c r="Z1994" i="6"/>
  <c r="Z1993" i="6"/>
  <c r="Z1992" i="6"/>
  <c r="Z1991" i="6"/>
  <c r="Z1990" i="6"/>
  <c r="Z1989" i="6"/>
  <c r="Z1988" i="6"/>
  <c r="Z1987" i="6"/>
  <c r="Z1986" i="6"/>
  <c r="Z1985" i="6"/>
  <c r="Z1984" i="6"/>
  <c r="Z1983" i="6"/>
  <c r="Z1982" i="6"/>
  <c r="Z1981" i="6"/>
  <c r="Z1980" i="6"/>
  <c r="Z1979" i="6"/>
  <c r="Z1978" i="6"/>
  <c r="Z1977" i="6"/>
  <c r="Z1976" i="6"/>
  <c r="Z1975" i="6"/>
  <c r="Z1974" i="6"/>
  <c r="Z1973" i="6"/>
  <c r="Z1972" i="6"/>
  <c r="Z1971" i="6"/>
  <c r="Z1970" i="6"/>
  <c r="Z1969" i="6"/>
  <c r="Z1968" i="6"/>
  <c r="Z1967" i="6"/>
  <c r="Z1966" i="6"/>
  <c r="Z1965" i="6"/>
  <c r="Z1964" i="6"/>
  <c r="Z1963" i="6"/>
  <c r="Z1962" i="6"/>
  <c r="Z1961" i="6"/>
  <c r="Z1960" i="6"/>
  <c r="Z1959" i="6"/>
  <c r="Z1958" i="6"/>
  <c r="Z1957" i="6"/>
  <c r="Z1956" i="6"/>
  <c r="Z1955" i="6"/>
  <c r="Z1954" i="6"/>
  <c r="Z1953" i="6"/>
  <c r="Z1952" i="6"/>
  <c r="Z1951" i="6"/>
  <c r="Z1950" i="6"/>
  <c r="Z1949" i="6"/>
  <c r="Z1948" i="6"/>
  <c r="Z1947" i="6"/>
  <c r="Z1946" i="6"/>
  <c r="Z1945" i="6"/>
  <c r="Z1944" i="6"/>
  <c r="Z1943" i="6"/>
  <c r="Z1942" i="6"/>
  <c r="Z1941" i="6"/>
  <c r="Z1940" i="6"/>
  <c r="Z1939" i="6"/>
  <c r="Z1938" i="6"/>
  <c r="Z1937" i="6"/>
  <c r="Z1936" i="6"/>
  <c r="Z1935" i="6"/>
  <c r="Z1934" i="6"/>
  <c r="Z1933" i="6"/>
  <c r="Z1932" i="6"/>
  <c r="Z1931" i="6"/>
  <c r="Z1930" i="6"/>
  <c r="Z1929" i="6"/>
  <c r="Z1928" i="6"/>
  <c r="Z1927" i="6"/>
  <c r="Z1926" i="6"/>
  <c r="Z1925" i="6"/>
  <c r="Z1924" i="6"/>
  <c r="Z1923" i="6"/>
  <c r="Z1922" i="6"/>
  <c r="Z1921" i="6"/>
  <c r="Z1920" i="6"/>
  <c r="Z1919" i="6"/>
  <c r="Z1918" i="6"/>
  <c r="Z1917" i="6"/>
  <c r="Z1916" i="6"/>
  <c r="Z1915" i="6"/>
  <c r="Z1914" i="6"/>
  <c r="Z1913" i="6"/>
  <c r="Z1912" i="6"/>
  <c r="Z1911" i="6"/>
  <c r="Z1910" i="6"/>
  <c r="Z1909" i="6"/>
  <c r="Z1908" i="6"/>
  <c r="Z1907" i="6"/>
  <c r="Z1906" i="6"/>
  <c r="Z1905" i="6"/>
  <c r="Z1904" i="6"/>
  <c r="Z1903" i="6"/>
  <c r="Z1902" i="6"/>
  <c r="Z1901" i="6"/>
  <c r="Z1900" i="6"/>
  <c r="Z1899" i="6"/>
  <c r="Z1898" i="6"/>
  <c r="Z1897" i="6"/>
  <c r="Z1896" i="6"/>
  <c r="Z1895" i="6"/>
  <c r="Z1894" i="6"/>
  <c r="Z1893" i="6"/>
  <c r="Z1892" i="6"/>
  <c r="Z1891" i="6"/>
  <c r="Z1890" i="6"/>
  <c r="Z1889" i="6"/>
  <c r="Z1888" i="6"/>
  <c r="Z1887" i="6"/>
  <c r="Z1886" i="6"/>
  <c r="Z1885" i="6"/>
  <c r="Z1884" i="6"/>
  <c r="Z1883" i="6"/>
  <c r="Z1882" i="6"/>
  <c r="Z1881" i="6"/>
  <c r="Z1880" i="6"/>
  <c r="Z1879" i="6"/>
  <c r="Z1878" i="6"/>
  <c r="Z1877" i="6"/>
  <c r="Z1876" i="6"/>
  <c r="Z1875" i="6"/>
  <c r="Z1874" i="6"/>
  <c r="Z1873" i="6"/>
  <c r="Z1872" i="6"/>
  <c r="Z1871" i="6"/>
  <c r="Z1870" i="6"/>
  <c r="Z1869" i="6"/>
  <c r="Z1868" i="6"/>
  <c r="Z1867" i="6"/>
  <c r="Z1866" i="6"/>
  <c r="Z1865" i="6"/>
  <c r="Z1864" i="6"/>
  <c r="Z1863" i="6"/>
  <c r="Z1862" i="6"/>
  <c r="Z1861" i="6"/>
  <c r="Z1860" i="6"/>
  <c r="Z1859" i="6"/>
  <c r="Z1858" i="6"/>
  <c r="Z1857" i="6"/>
  <c r="Z1856" i="6"/>
  <c r="Z1855" i="6"/>
  <c r="Z1854" i="6"/>
  <c r="Z1853" i="6"/>
  <c r="Z1852" i="6"/>
  <c r="Z1851" i="6"/>
  <c r="Z1850" i="6"/>
  <c r="Z1849" i="6"/>
  <c r="Z1848" i="6"/>
  <c r="Z1847" i="6"/>
  <c r="Z1846" i="6"/>
  <c r="Z1845" i="6"/>
  <c r="Z1844" i="6"/>
  <c r="Z1843" i="6"/>
  <c r="Z1842" i="6"/>
  <c r="Z1841" i="6"/>
  <c r="Z1840" i="6"/>
  <c r="Z1839" i="6"/>
  <c r="Z1838" i="6"/>
  <c r="Z1837" i="6"/>
  <c r="Z1836" i="6"/>
  <c r="Z1835" i="6"/>
  <c r="Z1834" i="6"/>
  <c r="Z1833" i="6"/>
  <c r="Z1832" i="6"/>
  <c r="Z1831" i="6"/>
  <c r="Z1830" i="6"/>
  <c r="Z1829" i="6"/>
  <c r="Z1828" i="6"/>
  <c r="Z1827" i="6"/>
  <c r="Z1826" i="6"/>
  <c r="Z1825" i="6"/>
  <c r="Z1824" i="6"/>
  <c r="Z1823" i="6"/>
  <c r="Z1822" i="6"/>
  <c r="Z1821" i="6"/>
  <c r="Z1820" i="6"/>
  <c r="Z1819" i="6"/>
  <c r="Z1818" i="6"/>
  <c r="Z1817" i="6"/>
  <c r="Z1816" i="6"/>
  <c r="Z1815" i="6"/>
  <c r="Z1814" i="6"/>
  <c r="Z1813" i="6"/>
  <c r="Z1812" i="6"/>
  <c r="Z1811" i="6"/>
  <c r="Z1810" i="6"/>
  <c r="Z1809" i="6"/>
  <c r="Z1808" i="6"/>
  <c r="Z1807" i="6"/>
  <c r="Z1806" i="6"/>
  <c r="Z1805" i="6"/>
  <c r="Z1804" i="6"/>
  <c r="Z1803" i="6"/>
  <c r="Z1802" i="6"/>
  <c r="Z1801" i="6"/>
  <c r="Z1800" i="6"/>
  <c r="Z1799" i="6"/>
  <c r="Z1798" i="6"/>
  <c r="Z1797" i="6"/>
  <c r="Z1796" i="6"/>
  <c r="Z1795" i="6"/>
  <c r="Z1794" i="6"/>
  <c r="Z1793" i="6"/>
  <c r="Z1792" i="6"/>
  <c r="Z1791" i="6"/>
  <c r="Z1790" i="6"/>
  <c r="Z1789" i="6"/>
  <c r="Z1788" i="6"/>
  <c r="Z1787" i="6"/>
  <c r="Z1786" i="6"/>
  <c r="Z1785" i="6"/>
  <c r="Z1784" i="6"/>
  <c r="Z1783" i="6"/>
  <c r="Z1782" i="6"/>
  <c r="Z1781" i="6"/>
  <c r="Z1780" i="6"/>
  <c r="Z1779" i="6"/>
  <c r="Z1778" i="6"/>
  <c r="Z1777" i="6"/>
  <c r="Z1776" i="6"/>
  <c r="Z1775" i="6"/>
  <c r="Z1774" i="6"/>
  <c r="Z1773" i="6"/>
  <c r="Z1772" i="6"/>
  <c r="Z1771" i="6"/>
  <c r="Z1770" i="6"/>
  <c r="Z1769" i="6"/>
  <c r="Z1768" i="6"/>
  <c r="Z1767" i="6"/>
  <c r="Z1766" i="6"/>
  <c r="Z1765" i="6"/>
  <c r="Z1764" i="6"/>
  <c r="Z1763" i="6"/>
  <c r="Z1762" i="6"/>
  <c r="Z1761" i="6"/>
  <c r="Z1760" i="6"/>
  <c r="Z1759" i="6"/>
  <c r="Z1758" i="6"/>
  <c r="Z1757" i="6"/>
  <c r="Z1756" i="6"/>
  <c r="Z1755" i="6"/>
  <c r="Z1754" i="6"/>
  <c r="Z1753" i="6"/>
  <c r="Z1752" i="6"/>
  <c r="Z1751" i="6"/>
  <c r="Z1750" i="6"/>
  <c r="Z1749" i="6"/>
  <c r="Z1748" i="6"/>
  <c r="Z1747" i="6"/>
  <c r="Z1746" i="6"/>
  <c r="Z1745" i="6"/>
  <c r="Z1744" i="6"/>
  <c r="Z1743" i="6"/>
  <c r="Z1742" i="6"/>
  <c r="Z1741" i="6"/>
  <c r="Z1740" i="6"/>
  <c r="Z1739" i="6"/>
  <c r="Z1738" i="6"/>
  <c r="Z1737" i="6"/>
  <c r="Z1736" i="6"/>
  <c r="Z1735" i="6"/>
  <c r="Z1734" i="6"/>
  <c r="Z1733" i="6"/>
  <c r="Z1732" i="6"/>
  <c r="Z1731" i="6"/>
  <c r="Z1730" i="6"/>
  <c r="Z1729" i="6"/>
  <c r="Z1728" i="6"/>
  <c r="Z1727" i="6"/>
  <c r="Z1726" i="6"/>
  <c r="Z1725" i="6"/>
  <c r="Z1724" i="6"/>
  <c r="Z1723" i="6"/>
  <c r="Z1722" i="6"/>
  <c r="Z1721" i="6"/>
  <c r="Z1720" i="6"/>
  <c r="Z1719" i="6"/>
  <c r="Z1718" i="6"/>
  <c r="Z1717" i="6"/>
  <c r="Z1716" i="6"/>
  <c r="Z1715" i="6"/>
  <c r="Z1714" i="6"/>
  <c r="Z1713" i="6"/>
  <c r="Z1712" i="6"/>
  <c r="Z1711" i="6"/>
  <c r="Z1710" i="6"/>
  <c r="Z1709" i="6"/>
  <c r="Z1708" i="6"/>
  <c r="Z1707" i="6"/>
  <c r="Z1706" i="6"/>
  <c r="Z1705" i="6"/>
  <c r="Z1704" i="6"/>
  <c r="Z1703" i="6"/>
  <c r="Z1702" i="6"/>
  <c r="Z1701" i="6"/>
  <c r="Z1700" i="6"/>
  <c r="Z1699" i="6"/>
  <c r="Z1698" i="6"/>
  <c r="Z1697" i="6"/>
  <c r="Z1696" i="6"/>
  <c r="Z1695" i="6"/>
  <c r="Z1694" i="6"/>
  <c r="Z1693" i="6"/>
  <c r="Z1692" i="6"/>
  <c r="Z1691" i="6"/>
  <c r="Z1690" i="6"/>
  <c r="Z1689" i="6"/>
  <c r="Z1688" i="6"/>
  <c r="Z1687" i="6"/>
  <c r="Z1686" i="6"/>
  <c r="Z1685" i="6"/>
  <c r="Z1684" i="6"/>
  <c r="Z1683" i="6"/>
  <c r="Z1682" i="6"/>
  <c r="Z1681" i="6"/>
  <c r="Z1680" i="6"/>
  <c r="Z1679" i="6"/>
  <c r="Z1678" i="6"/>
  <c r="Z1677" i="6"/>
  <c r="Z1676" i="6"/>
  <c r="Z1675" i="6"/>
  <c r="Z1674" i="6"/>
  <c r="Z1673" i="6"/>
  <c r="Z1672" i="6"/>
  <c r="Z1671" i="6"/>
  <c r="Z1670" i="6"/>
  <c r="Z1669" i="6"/>
  <c r="Z1668" i="6"/>
  <c r="Z1667" i="6"/>
  <c r="Z1666" i="6"/>
  <c r="Z1665" i="6"/>
  <c r="Z1664" i="6"/>
  <c r="Z1663" i="6"/>
  <c r="Z1662" i="6"/>
  <c r="Z1661" i="6"/>
  <c r="Z1660" i="6"/>
  <c r="Z1659" i="6"/>
  <c r="Z1658" i="6"/>
  <c r="Z1657" i="6"/>
  <c r="Z1656" i="6"/>
  <c r="Z1655" i="6"/>
  <c r="Z1654" i="6"/>
  <c r="Z1653" i="6"/>
  <c r="Z1652" i="6"/>
  <c r="Z1651" i="6"/>
  <c r="Z1650" i="6"/>
  <c r="Z1649" i="6"/>
  <c r="Z1648" i="6"/>
  <c r="Z1647" i="6"/>
  <c r="Z1646" i="6"/>
  <c r="Z1645" i="6"/>
  <c r="Z1644" i="6"/>
  <c r="Z1643" i="6"/>
  <c r="Z1642" i="6"/>
  <c r="Z1641" i="6"/>
  <c r="Z1640" i="6"/>
  <c r="Z1639" i="6"/>
  <c r="Z1638" i="6"/>
  <c r="Z1637" i="6"/>
  <c r="Z1636" i="6"/>
  <c r="Z1635" i="6"/>
  <c r="Z1634" i="6"/>
  <c r="Z1633" i="6"/>
  <c r="Z1632" i="6"/>
  <c r="Z1631" i="6"/>
  <c r="Z1630" i="6"/>
  <c r="Z1629" i="6"/>
  <c r="Z1628" i="6"/>
  <c r="Z1627" i="6"/>
  <c r="Z1626" i="6"/>
  <c r="Z1625" i="6"/>
  <c r="Z1624" i="6"/>
  <c r="Z1623" i="6"/>
  <c r="Z1622" i="6"/>
  <c r="Z1621" i="6"/>
  <c r="Z1620" i="6"/>
  <c r="Z1619" i="6"/>
  <c r="Z1618" i="6"/>
  <c r="Z1617" i="6"/>
  <c r="Z1616" i="6"/>
  <c r="Z1615" i="6"/>
  <c r="Z1614" i="6"/>
  <c r="Z1613" i="6"/>
  <c r="Z1612" i="6"/>
  <c r="Z1611" i="6"/>
  <c r="Z1610" i="6"/>
  <c r="Z1609" i="6"/>
  <c r="Z1608" i="6"/>
  <c r="Z1607" i="6"/>
  <c r="Z1606" i="6"/>
  <c r="Z1605" i="6"/>
  <c r="Z1604" i="6"/>
  <c r="Z1603" i="6"/>
  <c r="Z1602" i="6"/>
  <c r="Z1601" i="6"/>
  <c r="Z1600" i="6"/>
  <c r="Z1599" i="6"/>
  <c r="Z1598" i="6"/>
  <c r="Z1597" i="6"/>
  <c r="Z1596" i="6"/>
  <c r="Z1595" i="6"/>
  <c r="Z1594" i="6"/>
  <c r="Z1593" i="6"/>
  <c r="Z1592" i="6"/>
  <c r="Z1591" i="6"/>
  <c r="Z1590" i="6"/>
  <c r="Z1589" i="6"/>
  <c r="Z1588" i="6"/>
  <c r="Z1587" i="6"/>
  <c r="Z1586" i="6"/>
  <c r="Z1585" i="6"/>
  <c r="Z1584" i="6"/>
  <c r="Z1583" i="6"/>
  <c r="Z1582" i="6"/>
  <c r="Z1581" i="6"/>
  <c r="Z1580" i="6"/>
  <c r="Z1579" i="6"/>
  <c r="Z1578" i="6"/>
  <c r="Z1577" i="6"/>
  <c r="Z1576" i="6"/>
  <c r="Z1575" i="6"/>
  <c r="Z1574" i="6"/>
  <c r="Z1573" i="6"/>
  <c r="Z1572" i="6"/>
  <c r="Z1571" i="6"/>
  <c r="Z1570" i="6"/>
  <c r="Z1569" i="6"/>
  <c r="Z1568" i="6"/>
  <c r="Z1567" i="6"/>
  <c r="Z1566" i="6"/>
  <c r="Z1565" i="6"/>
  <c r="Z1564" i="6"/>
  <c r="Z1563" i="6"/>
  <c r="Z1562" i="6"/>
  <c r="Z1561" i="6"/>
  <c r="Z1560" i="6"/>
  <c r="Z1559" i="6"/>
  <c r="Z1558" i="6"/>
  <c r="Z1557" i="6"/>
  <c r="Z1556" i="6"/>
  <c r="Z1555" i="6"/>
  <c r="Z1554" i="6"/>
  <c r="Z1553" i="6"/>
  <c r="Z1552" i="6"/>
  <c r="Z1551" i="6"/>
  <c r="Z1550" i="6"/>
  <c r="Z1549" i="6"/>
  <c r="Z1548" i="6"/>
  <c r="Z1547" i="6"/>
  <c r="Z1546" i="6"/>
  <c r="Z1545" i="6"/>
  <c r="Z1544" i="6"/>
  <c r="Z1543" i="6"/>
  <c r="Z1542" i="6"/>
  <c r="Z1541" i="6"/>
  <c r="Z1540" i="6"/>
  <c r="Z1539" i="6"/>
  <c r="Z1538" i="6"/>
  <c r="Z1537" i="6"/>
  <c r="Z1536" i="6"/>
  <c r="Z1535" i="6"/>
  <c r="Z1534" i="6"/>
  <c r="Z1533" i="6"/>
  <c r="Z1532" i="6"/>
  <c r="Z1531" i="6"/>
  <c r="Z1530" i="6"/>
  <c r="Z1529" i="6"/>
  <c r="Z1528" i="6"/>
  <c r="Z1527" i="6"/>
  <c r="Z1526" i="6"/>
  <c r="Z1525" i="6"/>
  <c r="Z1524" i="6"/>
  <c r="Z1523" i="6"/>
  <c r="Z1522" i="6"/>
  <c r="Z1521" i="6"/>
  <c r="Z1520" i="6"/>
  <c r="Z1519" i="6"/>
  <c r="Z1518" i="6"/>
  <c r="Z1517" i="6"/>
  <c r="Z1516" i="6"/>
  <c r="Z1515" i="6"/>
  <c r="Z1514" i="6"/>
  <c r="Z1513" i="6"/>
  <c r="Z1512" i="6"/>
  <c r="Z1511" i="6"/>
  <c r="Z1510" i="6"/>
  <c r="Z1509" i="6"/>
  <c r="Z1508" i="6"/>
  <c r="Z1507" i="6"/>
  <c r="Z1506" i="6"/>
  <c r="Z1505" i="6"/>
  <c r="Z1504" i="6"/>
  <c r="Z1503" i="6"/>
  <c r="Z1502" i="6"/>
  <c r="Z1501" i="6"/>
  <c r="Z1500" i="6"/>
  <c r="Z1499" i="6"/>
  <c r="Z1498" i="6"/>
  <c r="Z1497" i="6"/>
  <c r="Z1496" i="6"/>
  <c r="Z1495" i="6"/>
  <c r="Z1494" i="6"/>
  <c r="Z1493" i="6"/>
  <c r="Z1492" i="6"/>
  <c r="Z1491" i="6"/>
  <c r="Z1490" i="6"/>
  <c r="Z1489" i="6"/>
  <c r="Z1488" i="6"/>
  <c r="Z1487" i="6"/>
  <c r="Z1486" i="6"/>
  <c r="Z1485" i="6"/>
  <c r="Z1484" i="6"/>
  <c r="Z1483" i="6"/>
  <c r="Z1482" i="6"/>
  <c r="Z1481" i="6"/>
  <c r="Z1480" i="6"/>
  <c r="Z1479" i="6"/>
  <c r="Z1478" i="6"/>
  <c r="Z1477" i="6"/>
  <c r="Z1476" i="6"/>
  <c r="Z1475" i="6"/>
  <c r="Z1474" i="6"/>
  <c r="Z1473" i="6"/>
  <c r="Z1472" i="6"/>
  <c r="Z1471" i="6"/>
  <c r="Z1470" i="6"/>
  <c r="Z1469" i="6"/>
  <c r="Z1468" i="6"/>
  <c r="Z1467" i="6"/>
  <c r="Z1466" i="6"/>
  <c r="Z1465" i="6"/>
  <c r="Z1464" i="6"/>
  <c r="Z1463" i="6"/>
  <c r="Z1462" i="6"/>
  <c r="Z1461" i="6"/>
  <c r="Z1460" i="6"/>
  <c r="Z1459" i="6"/>
  <c r="Z1458" i="6"/>
  <c r="Z1457" i="6"/>
  <c r="Z1456" i="6"/>
  <c r="Z1455" i="6"/>
  <c r="Z1454" i="6"/>
  <c r="Z1453" i="6"/>
  <c r="Z1452" i="6"/>
  <c r="Z1451" i="6"/>
  <c r="Z1450" i="6"/>
  <c r="Z1449" i="6"/>
  <c r="Z1448" i="6"/>
  <c r="Z1447" i="6"/>
  <c r="Z1446" i="6"/>
  <c r="Z1445" i="6"/>
  <c r="Z1444" i="6"/>
  <c r="Z1443" i="6"/>
  <c r="Z1442" i="6"/>
  <c r="Z1441" i="6"/>
  <c r="Z1440" i="6"/>
  <c r="Z1439" i="6"/>
  <c r="Z1438" i="6"/>
  <c r="Z1437" i="6"/>
  <c r="Z1436" i="6"/>
  <c r="Z1435" i="6"/>
  <c r="Z1434" i="6"/>
  <c r="Z1433" i="6"/>
  <c r="Z1432" i="6"/>
  <c r="Z1431" i="6"/>
  <c r="Z1430" i="6"/>
  <c r="Z1429" i="6"/>
  <c r="Z1428" i="6"/>
  <c r="Z1427" i="6"/>
  <c r="Z1426" i="6"/>
  <c r="Z1425" i="6"/>
  <c r="Z1424" i="6"/>
  <c r="Z1423" i="6"/>
  <c r="Z1422" i="6"/>
  <c r="Z1421" i="6"/>
  <c r="Z1420" i="6"/>
  <c r="Z1419" i="6"/>
  <c r="Z1418" i="6"/>
  <c r="Z1417" i="6"/>
  <c r="Z1416" i="6"/>
  <c r="Z1415" i="6"/>
  <c r="Z1414" i="6"/>
  <c r="Z1413" i="6"/>
  <c r="Z1412" i="6"/>
  <c r="Z1411" i="6"/>
  <c r="Z1410" i="6"/>
  <c r="Z1409" i="6"/>
  <c r="Z1408" i="6"/>
  <c r="Z1407" i="6"/>
  <c r="Z1406" i="6"/>
  <c r="Z1405" i="6"/>
  <c r="Z1404" i="6"/>
  <c r="Z1403" i="6"/>
  <c r="Z1402" i="6"/>
  <c r="Z1401" i="6"/>
  <c r="Z1400" i="6"/>
  <c r="Z1399" i="6"/>
  <c r="Z1398" i="6"/>
  <c r="Z1397" i="6"/>
  <c r="Z1396" i="6"/>
  <c r="Z1395" i="6"/>
  <c r="Z1394" i="6"/>
  <c r="Z1393" i="6"/>
  <c r="Z1392" i="6"/>
  <c r="Z1391" i="6"/>
  <c r="Z1390" i="6"/>
  <c r="Z1389" i="6"/>
  <c r="Z1388" i="6"/>
  <c r="Z1387" i="6"/>
  <c r="Z1386" i="6"/>
  <c r="Z1385" i="6"/>
  <c r="Z1384" i="6"/>
  <c r="Z1383" i="6"/>
  <c r="Z1382" i="6"/>
  <c r="Z1381" i="6"/>
  <c r="Z1380" i="6"/>
  <c r="Z1379" i="6"/>
  <c r="Z1378" i="6"/>
  <c r="Z1377" i="6"/>
  <c r="Z1376" i="6"/>
  <c r="Z1375" i="6"/>
  <c r="Z1374" i="6"/>
  <c r="Z1373" i="6"/>
  <c r="Z1372" i="6"/>
  <c r="Z1371" i="6"/>
  <c r="Z1370" i="6"/>
  <c r="Z1369" i="6"/>
  <c r="Z1368" i="6"/>
  <c r="Z1367" i="6"/>
  <c r="Z1366" i="6"/>
  <c r="Z1365" i="6"/>
  <c r="Z1364" i="6"/>
  <c r="Z1363" i="6"/>
  <c r="Z1362" i="6"/>
  <c r="Z1361" i="6"/>
  <c r="Z1360" i="6"/>
  <c r="Z1359" i="6"/>
  <c r="Z1358" i="6"/>
  <c r="Z1357" i="6"/>
  <c r="Z1356" i="6"/>
  <c r="Z1355" i="6"/>
  <c r="Z1354" i="6"/>
  <c r="Z1353" i="6"/>
  <c r="Z1352" i="6"/>
  <c r="Z1351" i="6"/>
  <c r="Z1350" i="6"/>
  <c r="Z1349" i="6"/>
  <c r="Z1348" i="6"/>
  <c r="Z1347" i="6"/>
  <c r="Z1346" i="6"/>
  <c r="Z1345" i="6"/>
  <c r="Z1344" i="6"/>
  <c r="Z1343" i="6"/>
  <c r="Z1342" i="6"/>
  <c r="Z1341" i="6"/>
  <c r="Z1340" i="6"/>
  <c r="Z1339" i="6"/>
  <c r="Z1338" i="6"/>
  <c r="Z1337" i="6"/>
  <c r="Z1336" i="6"/>
  <c r="Z1335" i="6"/>
  <c r="Z1334" i="6"/>
  <c r="Z1333" i="6"/>
  <c r="Z1332" i="6"/>
  <c r="Z1331" i="6"/>
  <c r="Z1330" i="6"/>
  <c r="Z1329" i="6"/>
  <c r="Z1328" i="6"/>
  <c r="Z1327" i="6"/>
  <c r="Z1326" i="6"/>
  <c r="Z1325" i="6"/>
  <c r="Z1324" i="6"/>
  <c r="Z1323" i="6"/>
  <c r="Z1322" i="6"/>
  <c r="Z1321" i="6"/>
  <c r="Z1320" i="6"/>
  <c r="Z1319" i="6"/>
  <c r="Z1318" i="6"/>
  <c r="Z1317" i="6"/>
  <c r="Z1316" i="6"/>
  <c r="Z1315" i="6"/>
  <c r="Z1314" i="6"/>
  <c r="Z1313" i="6"/>
  <c r="Z1312" i="6"/>
  <c r="Z1311" i="6"/>
  <c r="Z1310" i="6"/>
  <c r="Z1309" i="6"/>
  <c r="Z1308" i="6"/>
  <c r="Z1307" i="6"/>
  <c r="Z1306" i="6"/>
  <c r="Z1305" i="6"/>
  <c r="Z1304" i="6"/>
  <c r="Z1303" i="6"/>
  <c r="Z1302" i="6"/>
  <c r="Z1301" i="6"/>
  <c r="Z1300" i="6"/>
  <c r="Z1299" i="6"/>
  <c r="Z1298" i="6"/>
  <c r="Z1297" i="6"/>
  <c r="Z1296" i="6"/>
  <c r="Z1295" i="6"/>
  <c r="Z1294" i="6"/>
  <c r="Z1293" i="6"/>
  <c r="Z1292" i="6"/>
  <c r="Z1291" i="6"/>
  <c r="Z1290" i="6"/>
  <c r="Z1289" i="6"/>
  <c r="Z1288" i="6"/>
  <c r="Z1287" i="6"/>
  <c r="Z1286" i="6"/>
  <c r="Z1285" i="6"/>
  <c r="Z1284" i="6"/>
  <c r="Z1283" i="6"/>
  <c r="Z1282" i="6"/>
  <c r="Z1281" i="6"/>
  <c r="Z1280" i="6"/>
  <c r="Z1279" i="6"/>
  <c r="Z1278" i="6"/>
  <c r="Z1277" i="6"/>
  <c r="Z1276" i="6"/>
  <c r="Z1275" i="6"/>
  <c r="Z1274" i="6"/>
  <c r="Z1273" i="6"/>
  <c r="Z1272" i="6"/>
  <c r="Z1271" i="6"/>
  <c r="Z1270" i="6"/>
  <c r="Z1269" i="6"/>
  <c r="Z1268" i="6"/>
  <c r="Z1267" i="6"/>
  <c r="Z1266" i="6"/>
  <c r="Z1265" i="6"/>
  <c r="Z1264" i="6"/>
  <c r="Z1263" i="6"/>
  <c r="Z1262" i="6"/>
  <c r="Z1261" i="6"/>
  <c r="Z1260" i="6"/>
  <c r="Z1259" i="6"/>
  <c r="Z1258" i="6"/>
  <c r="Z1257" i="6"/>
  <c r="Z1256" i="6"/>
  <c r="Z1255" i="6"/>
  <c r="Z1254" i="6"/>
  <c r="Z1253" i="6"/>
  <c r="Z1252" i="6"/>
  <c r="Z1251" i="6"/>
  <c r="Z1250" i="6"/>
  <c r="Z1249" i="6"/>
  <c r="Z1248" i="6"/>
  <c r="Z1247" i="6"/>
  <c r="Z1246" i="6"/>
  <c r="Z1245" i="6"/>
  <c r="Z1244" i="6"/>
  <c r="Z1243" i="6"/>
  <c r="Z1242" i="6"/>
  <c r="Z1241" i="6"/>
  <c r="Z1240" i="6"/>
  <c r="Z1239" i="6"/>
  <c r="Z1238" i="6"/>
  <c r="Z1237" i="6"/>
  <c r="Z1236" i="6"/>
  <c r="Z1235" i="6"/>
  <c r="Z1234" i="6"/>
  <c r="Z1233" i="6"/>
  <c r="Z1232" i="6"/>
  <c r="Z1231" i="6"/>
  <c r="Z1230" i="6"/>
  <c r="Z1229" i="6"/>
  <c r="Z1228" i="6"/>
  <c r="Z1227" i="6"/>
  <c r="Z1226" i="6"/>
  <c r="Z1225" i="6"/>
  <c r="Z1224" i="6"/>
  <c r="Z1223" i="6"/>
  <c r="Z1222" i="6"/>
  <c r="Z1221" i="6"/>
  <c r="Z1220" i="6"/>
  <c r="Z1219" i="6"/>
  <c r="Z1218" i="6"/>
  <c r="Z1217" i="6"/>
  <c r="Z1216" i="6"/>
  <c r="Z1215" i="6"/>
  <c r="Z1214" i="6"/>
  <c r="Z1213" i="6"/>
  <c r="Z1212" i="6"/>
  <c r="Z1211" i="6"/>
  <c r="Z1210" i="6"/>
  <c r="Z1209" i="6"/>
  <c r="Z1208" i="6"/>
  <c r="Z1207" i="6"/>
  <c r="Z1206" i="6"/>
  <c r="Z1205" i="6"/>
  <c r="Z1204" i="6"/>
  <c r="Z1203" i="6"/>
  <c r="Z1202" i="6"/>
  <c r="Z1201" i="6"/>
  <c r="Z1200" i="6"/>
  <c r="Z1199" i="6"/>
  <c r="Z1198" i="6"/>
  <c r="Z1197" i="6"/>
  <c r="Z1196" i="6"/>
  <c r="Z1195" i="6"/>
  <c r="Z1194" i="6"/>
  <c r="Z1193" i="6"/>
  <c r="Z1192" i="6"/>
  <c r="Z1191" i="6"/>
  <c r="Z1190" i="6"/>
  <c r="Z1189" i="6"/>
  <c r="Z1188" i="6"/>
  <c r="Z1187" i="6"/>
  <c r="Z1186" i="6"/>
  <c r="Z1185" i="6"/>
  <c r="Z1184" i="6"/>
  <c r="Z1183" i="6"/>
  <c r="Z1182" i="6"/>
  <c r="Z1181" i="6"/>
  <c r="Z1180" i="6"/>
  <c r="Z1179" i="6"/>
  <c r="Z1178" i="6"/>
  <c r="Z1177" i="6"/>
  <c r="Z1176" i="6"/>
  <c r="Z1175" i="6"/>
  <c r="Z1174" i="6"/>
  <c r="Z1173" i="6"/>
  <c r="Z1172" i="6"/>
  <c r="Z1171" i="6"/>
  <c r="Z1170" i="6"/>
  <c r="Z1169" i="6"/>
  <c r="Z1168" i="6"/>
  <c r="Z1167" i="6"/>
  <c r="Z1166" i="6"/>
  <c r="Z1165" i="6"/>
  <c r="Z1164" i="6"/>
  <c r="Z1163" i="6"/>
  <c r="Z1162" i="6"/>
  <c r="Z1161" i="6"/>
  <c r="Z1160" i="6"/>
  <c r="Z1159" i="6"/>
  <c r="Z1158" i="6"/>
  <c r="Z1157" i="6"/>
  <c r="Z1156" i="6"/>
  <c r="Z1155" i="6"/>
  <c r="Z1154" i="6"/>
  <c r="Z1153" i="6"/>
  <c r="Z1152" i="6"/>
  <c r="Z1151" i="6"/>
  <c r="Z1150" i="6"/>
  <c r="Z1149" i="6"/>
  <c r="Z1148" i="6"/>
  <c r="Z1147" i="6"/>
  <c r="Z1146" i="6"/>
  <c r="Z1145" i="6"/>
  <c r="Z1144" i="6"/>
  <c r="Z1143" i="6"/>
  <c r="Z1142" i="6"/>
  <c r="Z1141" i="6"/>
  <c r="Z1140" i="6"/>
  <c r="Z1139" i="6"/>
  <c r="Z1138" i="6"/>
  <c r="Z1137" i="6"/>
  <c r="Z1136" i="6"/>
  <c r="Z1135" i="6"/>
  <c r="Z1134" i="6"/>
  <c r="Z1133" i="6"/>
  <c r="Z1132" i="6"/>
  <c r="Z1131" i="6"/>
  <c r="Z1130" i="6"/>
  <c r="Z1129" i="6"/>
  <c r="Z1128" i="6"/>
  <c r="Z1127" i="6"/>
  <c r="Z1126" i="6"/>
  <c r="Z1125" i="6"/>
  <c r="Z1124" i="6"/>
  <c r="Z1123" i="6"/>
  <c r="Z1122" i="6"/>
  <c r="Z1121" i="6"/>
  <c r="Z1120" i="6"/>
  <c r="Z1119" i="6"/>
  <c r="Z1118" i="6"/>
  <c r="Z1117" i="6"/>
  <c r="Z1116" i="6"/>
  <c r="Z1115" i="6"/>
  <c r="Z1114" i="6"/>
  <c r="Z1113" i="6"/>
  <c r="Z1112" i="6"/>
  <c r="Z1111" i="6"/>
  <c r="Z1110" i="6"/>
  <c r="Z1109" i="6"/>
  <c r="Z1108" i="6"/>
  <c r="Z1107" i="6"/>
  <c r="Z1106" i="6"/>
  <c r="Z1105" i="6"/>
  <c r="Z1104" i="6"/>
  <c r="Z1103" i="6"/>
  <c r="Z1102" i="6"/>
  <c r="Z1101" i="6"/>
  <c r="Z1100" i="6"/>
  <c r="Z1099" i="6"/>
  <c r="Z1098" i="6"/>
  <c r="Z1097" i="6"/>
  <c r="Z1096" i="6"/>
  <c r="Z1095" i="6"/>
  <c r="Z1094" i="6"/>
  <c r="Z1093" i="6"/>
  <c r="Z1092" i="6"/>
  <c r="Z1091" i="6"/>
  <c r="Z1090" i="6"/>
  <c r="Z1089" i="6"/>
  <c r="Z1088" i="6"/>
  <c r="Z1087" i="6"/>
  <c r="Z1086" i="6"/>
  <c r="Z1085" i="6"/>
  <c r="Z1084" i="6"/>
  <c r="Z1083" i="6"/>
  <c r="Z1082" i="6"/>
  <c r="Z1081" i="6"/>
  <c r="Z1080" i="6"/>
  <c r="Z1079" i="6"/>
  <c r="Z1078" i="6"/>
  <c r="Z1077" i="6"/>
  <c r="Z1076" i="6"/>
  <c r="Z1075" i="6"/>
  <c r="Z1074" i="6"/>
  <c r="Z1073" i="6"/>
  <c r="Z1072" i="6"/>
  <c r="Z1071" i="6"/>
  <c r="Z1070" i="6"/>
  <c r="Z1069" i="6"/>
  <c r="Z1068" i="6"/>
  <c r="Z1067" i="6"/>
  <c r="Z1066" i="6"/>
  <c r="Z1065" i="6"/>
  <c r="Z1064" i="6"/>
  <c r="Z1063" i="6"/>
  <c r="Z1062" i="6"/>
  <c r="Z1061" i="6"/>
  <c r="Z1060" i="6"/>
  <c r="Z1059" i="6"/>
  <c r="Z1058" i="6"/>
  <c r="Z1057" i="6"/>
  <c r="Z1056" i="6"/>
  <c r="Z1055" i="6"/>
  <c r="Z1054" i="6"/>
  <c r="Z1053" i="6"/>
  <c r="Z1052" i="6"/>
  <c r="Z1051" i="6"/>
  <c r="Z1050" i="6"/>
  <c r="Z1049" i="6"/>
  <c r="Z1048" i="6"/>
  <c r="Z1047" i="6"/>
  <c r="Z1046" i="6"/>
  <c r="Z1045" i="6"/>
  <c r="Z1044" i="6"/>
  <c r="Z1043" i="6"/>
  <c r="Z1042" i="6"/>
  <c r="Z1041" i="6"/>
  <c r="Z1040" i="6"/>
  <c r="Z1039" i="6"/>
  <c r="Z1038" i="6"/>
  <c r="Z1037" i="6"/>
  <c r="Z1036" i="6"/>
  <c r="Z1035" i="6"/>
  <c r="Z1034" i="6"/>
  <c r="Z1033" i="6"/>
  <c r="Z1032" i="6"/>
  <c r="Z1031" i="6"/>
  <c r="Z1030" i="6"/>
  <c r="Z1029" i="6"/>
  <c r="Z1028" i="6"/>
  <c r="Z1027" i="6"/>
  <c r="Z1026" i="6"/>
  <c r="Z1025" i="6"/>
  <c r="Z1024" i="6"/>
  <c r="Z1023" i="6"/>
  <c r="Z1022" i="6"/>
  <c r="Z1021" i="6"/>
  <c r="Z1020" i="6"/>
  <c r="Z1019" i="6"/>
  <c r="Z1018" i="6"/>
  <c r="Z1017" i="6"/>
  <c r="Z1016" i="6"/>
  <c r="Z1015" i="6"/>
  <c r="Z1014" i="6"/>
  <c r="Z1013" i="6"/>
  <c r="Z1012" i="6"/>
  <c r="Z1011" i="6"/>
  <c r="Z1010" i="6"/>
  <c r="Z1009" i="6"/>
  <c r="Z1008" i="6"/>
  <c r="Z1007" i="6"/>
  <c r="Z1006" i="6"/>
  <c r="Z1005" i="6"/>
  <c r="Z1004" i="6"/>
  <c r="Z1003" i="6"/>
  <c r="Z1002" i="6"/>
  <c r="Z1001" i="6"/>
  <c r="Z1000" i="6"/>
  <c r="Z999" i="6"/>
  <c r="Z998" i="6"/>
  <c r="Z997" i="6"/>
  <c r="Z996" i="6"/>
  <c r="Z995" i="6"/>
  <c r="Z994" i="6"/>
  <c r="Z993" i="6"/>
  <c r="Z992" i="6"/>
  <c r="Z991" i="6"/>
  <c r="Z990" i="6"/>
  <c r="Z989" i="6"/>
  <c r="Z988" i="6"/>
  <c r="Z987" i="6"/>
  <c r="Z986" i="6"/>
  <c r="Z985" i="6"/>
  <c r="Z984" i="6"/>
  <c r="Z983" i="6"/>
  <c r="Z982" i="6"/>
  <c r="Z981" i="6"/>
  <c r="Z980" i="6"/>
  <c r="Z979" i="6"/>
  <c r="Z978" i="6"/>
  <c r="Z977" i="6"/>
  <c r="Z976" i="6"/>
  <c r="Z975" i="6"/>
  <c r="Z974" i="6"/>
  <c r="Z973" i="6"/>
  <c r="Z972" i="6"/>
  <c r="Z971" i="6"/>
  <c r="Z970" i="6"/>
  <c r="Z969" i="6"/>
  <c r="Z968" i="6"/>
  <c r="Z967" i="6"/>
  <c r="Z966" i="6"/>
  <c r="Z965" i="6"/>
  <c r="Z964" i="6"/>
  <c r="Z963" i="6"/>
  <c r="Z962" i="6"/>
  <c r="Z961" i="6"/>
  <c r="Z960" i="6"/>
  <c r="Z959" i="6"/>
  <c r="Z958" i="6"/>
  <c r="Z957" i="6"/>
  <c r="Z956" i="6"/>
  <c r="Z955" i="6"/>
  <c r="Z954" i="6"/>
  <c r="Z953" i="6"/>
  <c r="Z952" i="6"/>
  <c r="Z951" i="6"/>
  <c r="Z950" i="6"/>
  <c r="Z949" i="6"/>
  <c r="Z948" i="6"/>
  <c r="Z947" i="6"/>
  <c r="Z946" i="6"/>
  <c r="Z945" i="6"/>
  <c r="Z944" i="6"/>
  <c r="Z943" i="6"/>
  <c r="Z942" i="6"/>
  <c r="Z941" i="6"/>
  <c r="Z940" i="6"/>
  <c r="Z939" i="6"/>
  <c r="Z938" i="6"/>
  <c r="Z937" i="6"/>
  <c r="Z936" i="6"/>
  <c r="Z935" i="6"/>
  <c r="Z934" i="6"/>
  <c r="Z933" i="6"/>
  <c r="Z932" i="6"/>
  <c r="Z931" i="6"/>
  <c r="Z930" i="6"/>
  <c r="Z929" i="6"/>
  <c r="Z928" i="6"/>
  <c r="Z927" i="6"/>
  <c r="Z926" i="6"/>
  <c r="Z925" i="6"/>
  <c r="Z924" i="6"/>
  <c r="Z923" i="6"/>
  <c r="Z922" i="6"/>
  <c r="Z921" i="6"/>
  <c r="Z920" i="6"/>
  <c r="Z919" i="6"/>
  <c r="Z918" i="6"/>
  <c r="Z917" i="6"/>
  <c r="Z916" i="6"/>
  <c r="Z915" i="6"/>
  <c r="Z914" i="6"/>
  <c r="Z913" i="6"/>
  <c r="Z912" i="6"/>
  <c r="Z911" i="6"/>
  <c r="Z910" i="6"/>
  <c r="Z909" i="6"/>
  <c r="Z908" i="6"/>
  <c r="Z907" i="6"/>
  <c r="Z906" i="6"/>
  <c r="Z905" i="6"/>
  <c r="Z904" i="6"/>
  <c r="Z903" i="6"/>
  <c r="Z902" i="6"/>
  <c r="Z901" i="6"/>
  <c r="Z900" i="6"/>
  <c r="Z899" i="6"/>
  <c r="Z898" i="6"/>
  <c r="Z897" i="6"/>
  <c r="Z896" i="6"/>
  <c r="Z895" i="6"/>
  <c r="Z894" i="6"/>
  <c r="Z893" i="6"/>
  <c r="Z892" i="6"/>
  <c r="Z891" i="6"/>
  <c r="Z890" i="6"/>
  <c r="Z889" i="6"/>
  <c r="Z888" i="6"/>
  <c r="Z887" i="6"/>
  <c r="Z886" i="6"/>
  <c r="Z885" i="6"/>
  <c r="Z884" i="6"/>
  <c r="Z883" i="6"/>
  <c r="Z882" i="6"/>
  <c r="Z881" i="6"/>
  <c r="Z880" i="6"/>
  <c r="Z879" i="6"/>
  <c r="Z878" i="6"/>
  <c r="Z877" i="6"/>
  <c r="Z876" i="6"/>
  <c r="Z875" i="6"/>
  <c r="Z874" i="6"/>
  <c r="Z873" i="6"/>
  <c r="Z872" i="6"/>
  <c r="Z871" i="6"/>
  <c r="Z870" i="6"/>
  <c r="Z869" i="6"/>
  <c r="Z868" i="6"/>
  <c r="Z867" i="6"/>
  <c r="Z866" i="6"/>
  <c r="Z865" i="6"/>
  <c r="Z864" i="6"/>
  <c r="Z863" i="6"/>
  <c r="Z862" i="6"/>
  <c r="Z861" i="6"/>
  <c r="Z860" i="6"/>
  <c r="Z859" i="6"/>
  <c r="Z858" i="6"/>
  <c r="Z857" i="6"/>
  <c r="Z856" i="6"/>
  <c r="Z855" i="6"/>
  <c r="Z854" i="6"/>
  <c r="Z853" i="6"/>
  <c r="Z852" i="6"/>
  <c r="Z851" i="6"/>
  <c r="Z850" i="6"/>
  <c r="Z849" i="6"/>
  <c r="Z848" i="6"/>
  <c r="Z847" i="6"/>
  <c r="Z846" i="6"/>
  <c r="Z845" i="6"/>
  <c r="Z844" i="6"/>
  <c r="Z843" i="6"/>
  <c r="Z842" i="6"/>
  <c r="Z841" i="6"/>
  <c r="Z840" i="6"/>
  <c r="Z839" i="6"/>
  <c r="Z838" i="6"/>
  <c r="Z837" i="6"/>
  <c r="Z836" i="6"/>
  <c r="Z835" i="6"/>
  <c r="Z834" i="6"/>
  <c r="Z833" i="6"/>
  <c r="Z832" i="6"/>
  <c r="Z831" i="6"/>
  <c r="Z830" i="6"/>
  <c r="Z829" i="6"/>
  <c r="Z828" i="6"/>
  <c r="Z827" i="6"/>
  <c r="Z826" i="6"/>
  <c r="Z825" i="6"/>
  <c r="Z824" i="6"/>
  <c r="Z823" i="6"/>
  <c r="Z822" i="6"/>
  <c r="Z821" i="6"/>
  <c r="Z820" i="6"/>
  <c r="Z819" i="6"/>
  <c r="Z818" i="6"/>
  <c r="Z817" i="6"/>
  <c r="Z816" i="6"/>
  <c r="Z815" i="6"/>
  <c r="Z814" i="6"/>
  <c r="Z813" i="6"/>
  <c r="Z812" i="6"/>
  <c r="Z811" i="6"/>
  <c r="Z810" i="6"/>
  <c r="Z809" i="6"/>
  <c r="Z808" i="6"/>
  <c r="Z807" i="6"/>
  <c r="Z806" i="6"/>
  <c r="Z805" i="6"/>
  <c r="Z804" i="6"/>
  <c r="Z803" i="6"/>
  <c r="Z802" i="6"/>
  <c r="Z801" i="6"/>
  <c r="Z800" i="6"/>
  <c r="Z799" i="6"/>
  <c r="Z798" i="6"/>
  <c r="Z797" i="6"/>
  <c r="Z796" i="6"/>
  <c r="Z795" i="6"/>
  <c r="Z794" i="6"/>
  <c r="Z793" i="6"/>
  <c r="Z792" i="6"/>
  <c r="Z791" i="6"/>
  <c r="Z790" i="6"/>
  <c r="Z789" i="6"/>
  <c r="Z788" i="6"/>
  <c r="Z787" i="6"/>
  <c r="Z786" i="6"/>
  <c r="Z785" i="6"/>
  <c r="Z784" i="6"/>
  <c r="Z783" i="6"/>
  <c r="Z782" i="6"/>
  <c r="Z781" i="6"/>
  <c r="Z780" i="6"/>
  <c r="Z779" i="6"/>
  <c r="Z778" i="6"/>
  <c r="Z777" i="6"/>
  <c r="Z776" i="6"/>
  <c r="Z775" i="6"/>
  <c r="Z774" i="6"/>
  <c r="Z773" i="6"/>
  <c r="Z772" i="6"/>
  <c r="Z771" i="6"/>
  <c r="Z770" i="6"/>
  <c r="Z769" i="6"/>
  <c r="Z768" i="6"/>
  <c r="Z767" i="6"/>
  <c r="Z766" i="6"/>
  <c r="Z765" i="6"/>
  <c r="Z764" i="6"/>
  <c r="Z763" i="6"/>
  <c r="Z762" i="6"/>
  <c r="Z761" i="6"/>
  <c r="Z760" i="6"/>
  <c r="Z759" i="6"/>
  <c r="Z758" i="6"/>
  <c r="Z757" i="6"/>
  <c r="Z756" i="6"/>
  <c r="Z755" i="6"/>
  <c r="Z754" i="6"/>
  <c r="Z753" i="6"/>
  <c r="Z752" i="6"/>
  <c r="Z751" i="6"/>
  <c r="Z750" i="6"/>
  <c r="Z749" i="6"/>
  <c r="Z748" i="6"/>
  <c r="Z747" i="6"/>
  <c r="Z746" i="6"/>
  <c r="Z745" i="6"/>
  <c r="Z744" i="6"/>
  <c r="Z743" i="6"/>
  <c r="Z742" i="6"/>
  <c r="Z741" i="6"/>
  <c r="Z740" i="6"/>
  <c r="Z739" i="6"/>
  <c r="Z738" i="6"/>
  <c r="Z737" i="6"/>
  <c r="Z736" i="6"/>
  <c r="Z735" i="6"/>
  <c r="Z734" i="6"/>
  <c r="Z733" i="6"/>
  <c r="Z732" i="6"/>
  <c r="Z731" i="6"/>
  <c r="Z730" i="6"/>
  <c r="Z729" i="6"/>
  <c r="Z728" i="6"/>
  <c r="Z727" i="6"/>
  <c r="Z726" i="6"/>
  <c r="Z725" i="6"/>
  <c r="Z724" i="6"/>
  <c r="Z723" i="6"/>
  <c r="Z722" i="6"/>
  <c r="Z721" i="6"/>
  <c r="Z720" i="6"/>
  <c r="Z719" i="6"/>
  <c r="Z718" i="6"/>
  <c r="Z717" i="6"/>
  <c r="Z716" i="6"/>
  <c r="Z715" i="6"/>
  <c r="Z714" i="6"/>
  <c r="Z713" i="6"/>
  <c r="Z712" i="6"/>
  <c r="Z711" i="6"/>
  <c r="Z710" i="6"/>
  <c r="Z709" i="6"/>
  <c r="Z708" i="6"/>
  <c r="Z707" i="6"/>
  <c r="Z706" i="6"/>
  <c r="Z705" i="6"/>
  <c r="Z704" i="6"/>
  <c r="Z703" i="6"/>
  <c r="Z702" i="6"/>
  <c r="Z701" i="6"/>
  <c r="Z700" i="6"/>
  <c r="Z699" i="6"/>
  <c r="Z698" i="6"/>
  <c r="Z697" i="6"/>
  <c r="Z696" i="6"/>
  <c r="Z695" i="6"/>
  <c r="Z694" i="6"/>
  <c r="Z693" i="6"/>
  <c r="Z692" i="6"/>
  <c r="Z691" i="6"/>
  <c r="Z690" i="6"/>
  <c r="Z689" i="6"/>
  <c r="Z688" i="6"/>
  <c r="Z687" i="6"/>
  <c r="Z686" i="6"/>
  <c r="Z685" i="6"/>
  <c r="Z684" i="6"/>
  <c r="Z683" i="6"/>
  <c r="Z682" i="6"/>
  <c r="Z681" i="6"/>
  <c r="Z680" i="6"/>
  <c r="Z679" i="6"/>
  <c r="Z678" i="6"/>
  <c r="Z677" i="6"/>
  <c r="Z676" i="6"/>
  <c r="Z675" i="6"/>
  <c r="Z674" i="6"/>
  <c r="Z673" i="6"/>
  <c r="Z672" i="6"/>
  <c r="Z671" i="6"/>
  <c r="Z670" i="6"/>
  <c r="Z669" i="6"/>
  <c r="Z668" i="6"/>
  <c r="Z667" i="6"/>
  <c r="Z666" i="6"/>
  <c r="Z665" i="6"/>
  <c r="Z664" i="6"/>
  <c r="Z663" i="6"/>
  <c r="Z662" i="6"/>
  <c r="Z661" i="6"/>
  <c r="Z660" i="6"/>
  <c r="Z659" i="6"/>
  <c r="Z658" i="6"/>
  <c r="Z657" i="6"/>
  <c r="Z656" i="6"/>
  <c r="Z655" i="6"/>
  <c r="Z654" i="6"/>
  <c r="Z653" i="6"/>
  <c r="Z652" i="6"/>
  <c r="Z651" i="6"/>
  <c r="Z650" i="6"/>
  <c r="Z649" i="6"/>
  <c r="Z648" i="6"/>
  <c r="Z647" i="6"/>
  <c r="Z646" i="6"/>
  <c r="Z645" i="6"/>
  <c r="Z644" i="6"/>
  <c r="Z643" i="6"/>
  <c r="Z642" i="6"/>
  <c r="Z641" i="6"/>
  <c r="Z640" i="6"/>
  <c r="Z639" i="6"/>
  <c r="Z638" i="6"/>
  <c r="Z637" i="6"/>
  <c r="Z636" i="6"/>
  <c r="Z635" i="6"/>
  <c r="Z634" i="6"/>
  <c r="Z633" i="6"/>
  <c r="Z632" i="6"/>
  <c r="Z631" i="6"/>
  <c r="Z630" i="6"/>
  <c r="Z629" i="6"/>
  <c r="Z628" i="6"/>
  <c r="Z627" i="6"/>
  <c r="Z626" i="6"/>
  <c r="Z625" i="6"/>
  <c r="Z624" i="6"/>
  <c r="Z623" i="6"/>
  <c r="Z622" i="6"/>
  <c r="Z621" i="6"/>
  <c r="Z620" i="6"/>
  <c r="Z619" i="6"/>
  <c r="Z618" i="6"/>
  <c r="Z617" i="6"/>
  <c r="Z616" i="6"/>
  <c r="Z615" i="6"/>
  <c r="Z614" i="6"/>
  <c r="Z613" i="6"/>
  <c r="Z612" i="6"/>
  <c r="Z611" i="6"/>
  <c r="Z610" i="6"/>
  <c r="Z609" i="6"/>
  <c r="Z608" i="6"/>
  <c r="Z607" i="6"/>
  <c r="Z606" i="6"/>
  <c r="Z605" i="6"/>
  <c r="Z604" i="6"/>
  <c r="Z603" i="6"/>
  <c r="Z602" i="6"/>
  <c r="Z601" i="6"/>
  <c r="Z600" i="6"/>
  <c r="Z599" i="6"/>
  <c r="Z598" i="6"/>
  <c r="Z597" i="6"/>
  <c r="Z596" i="6"/>
  <c r="Z595" i="6"/>
  <c r="Z594" i="6"/>
  <c r="Z593" i="6"/>
  <c r="Z592" i="6"/>
  <c r="Z591" i="6"/>
  <c r="Z590" i="6"/>
  <c r="Z589" i="6"/>
  <c r="Z588" i="6"/>
  <c r="Z587" i="6"/>
  <c r="Z586" i="6"/>
  <c r="Z585" i="6"/>
  <c r="Z584" i="6"/>
  <c r="Z583" i="6"/>
  <c r="Z582" i="6"/>
  <c r="Z581" i="6"/>
  <c r="Z580" i="6"/>
  <c r="Z579" i="6"/>
  <c r="Z578" i="6"/>
  <c r="Z577" i="6"/>
  <c r="Z576" i="6"/>
  <c r="Z575" i="6"/>
  <c r="Z574" i="6"/>
  <c r="Z573" i="6"/>
  <c r="Z572" i="6"/>
  <c r="Z571" i="6"/>
  <c r="Z570" i="6"/>
  <c r="Z569" i="6"/>
  <c r="Z568" i="6"/>
  <c r="Z567" i="6"/>
  <c r="Z566" i="6"/>
  <c r="Z565" i="6"/>
  <c r="Z564" i="6"/>
  <c r="Z563" i="6"/>
  <c r="Z562" i="6"/>
  <c r="Z561" i="6"/>
  <c r="Z560" i="6"/>
  <c r="Z559" i="6"/>
  <c r="Z558" i="6"/>
  <c r="Z557" i="6"/>
  <c r="Z556" i="6"/>
  <c r="Z555" i="6"/>
  <c r="Z554" i="6"/>
  <c r="Z553" i="6"/>
  <c r="Z552" i="6"/>
  <c r="Z551" i="6"/>
  <c r="Z550" i="6"/>
  <c r="Z549" i="6"/>
  <c r="Z548" i="6"/>
  <c r="Z547" i="6"/>
  <c r="Z546" i="6"/>
  <c r="Z545" i="6"/>
  <c r="Z544" i="6"/>
  <c r="Z543" i="6"/>
  <c r="Z542" i="6"/>
  <c r="Z541" i="6"/>
  <c r="Z540" i="6"/>
  <c r="Z539" i="6"/>
  <c r="Z538" i="6"/>
  <c r="Z537" i="6"/>
  <c r="Z536" i="6"/>
  <c r="Z535" i="6"/>
  <c r="Z534" i="6"/>
  <c r="Z533" i="6"/>
  <c r="Z532" i="6"/>
  <c r="Z531" i="6"/>
  <c r="Z530" i="6"/>
  <c r="Z529" i="6"/>
  <c r="Z528" i="6"/>
  <c r="Z527" i="6"/>
  <c r="Z526" i="6"/>
  <c r="Z525" i="6"/>
  <c r="Z524" i="6"/>
  <c r="Z523" i="6"/>
  <c r="Z522" i="6"/>
  <c r="Z521" i="6"/>
  <c r="Z520" i="6"/>
  <c r="Z519" i="6"/>
  <c r="Z518" i="6"/>
  <c r="Z517" i="6"/>
  <c r="Z516" i="6"/>
  <c r="Z515" i="6"/>
  <c r="Z514" i="6"/>
  <c r="Z513" i="6"/>
  <c r="Z512" i="6"/>
  <c r="Z511" i="6"/>
  <c r="Z510" i="6"/>
  <c r="Z509" i="6"/>
  <c r="Z508" i="6"/>
  <c r="Z507" i="6"/>
  <c r="Z506" i="6"/>
  <c r="Z505" i="6"/>
  <c r="Z504" i="6"/>
  <c r="Z503" i="6"/>
  <c r="Z502" i="6"/>
  <c r="Z501" i="6"/>
  <c r="Z500" i="6"/>
  <c r="Z499" i="6"/>
  <c r="Z498" i="6"/>
  <c r="Z497" i="6"/>
  <c r="Z496" i="6"/>
  <c r="Z495" i="6"/>
  <c r="Z494" i="6"/>
  <c r="Z493" i="6"/>
  <c r="Z492" i="6"/>
  <c r="Z491" i="6"/>
  <c r="Z490" i="6"/>
  <c r="Z489" i="6"/>
  <c r="Z488" i="6"/>
  <c r="Z487" i="6"/>
  <c r="Z486" i="6"/>
  <c r="Z485" i="6"/>
  <c r="Z484" i="6"/>
  <c r="Z483" i="6"/>
  <c r="Z482" i="6"/>
  <c r="Z481" i="6"/>
  <c r="Z480" i="6"/>
  <c r="Z479" i="6"/>
  <c r="Z478" i="6"/>
  <c r="Z477" i="6"/>
  <c r="Z476" i="6"/>
  <c r="Z475" i="6"/>
  <c r="Z474" i="6"/>
  <c r="Z473" i="6"/>
  <c r="Z472" i="6"/>
  <c r="Z471" i="6"/>
  <c r="Z470" i="6"/>
  <c r="Z469" i="6"/>
  <c r="Z468" i="6"/>
  <c r="Z467" i="6"/>
  <c r="Z466" i="6"/>
  <c r="Z465" i="6"/>
  <c r="Z464" i="6"/>
  <c r="Z463" i="6"/>
  <c r="Z462" i="6"/>
  <c r="Z461" i="6"/>
  <c r="Z460" i="6"/>
  <c r="Z459" i="6"/>
  <c r="Z458" i="6"/>
  <c r="Z457" i="6"/>
  <c r="Z456" i="6"/>
  <c r="Z455" i="6"/>
  <c r="Z454" i="6"/>
  <c r="Z453" i="6"/>
  <c r="Z452" i="6"/>
  <c r="Z451" i="6"/>
  <c r="Z450" i="6"/>
  <c r="Z449" i="6"/>
  <c r="Z448" i="6"/>
  <c r="Z447" i="6"/>
  <c r="Z446" i="6"/>
  <c r="Z445" i="6"/>
  <c r="Z444" i="6"/>
  <c r="Z443" i="6"/>
  <c r="Z442" i="6"/>
  <c r="Z441" i="6"/>
  <c r="Z440" i="6"/>
  <c r="Z439" i="6"/>
  <c r="Z438" i="6"/>
  <c r="Z437" i="6"/>
  <c r="Z436" i="6"/>
  <c r="Z435" i="6"/>
  <c r="Z434" i="6"/>
  <c r="Z433" i="6"/>
  <c r="Z432" i="6"/>
  <c r="Z431" i="6"/>
  <c r="Z430" i="6"/>
  <c r="Z429" i="6"/>
  <c r="Z428" i="6"/>
  <c r="Z427" i="6"/>
  <c r="Z426" i="6"/>
  <c r="Z425" i="6"/>
  <c r="Z424" i="6"/>
  <c r="Z423" i="6"/>
  <c r="Z422" i="6"/>
  <c r="Z421" i="6"/>
  <c r="Z420" i="6"/>
  <c r="Z419" i="6"/>
  <c r="Z418" i="6"/>
  <c r="Z417" i="6"/>
  <c r="Z416" i="6"/>
  <c r="Z415" i="6"/>
  <c r="Z414" i="6"/>
  <c r="Z413" i="6"/>
  <c r="Z412" i="6"/>
  <c r="Z411" i="6"/>
  <c r="Z410" i="6"/>
  <c r="Z409" i="6"/>
  <c r="Z408" i="6"/>
  <c r="Z407" i="6"/>
  <c r="Z406" i="6"/>
  <c r="Z405" i="6"/>
  <c r="Z404" i="6"/>
  <c r="Z403" i="6"/>
  <c r="Z402" i="6"/>
  <c r="Z401" i="6"/>
  <c r="Z400" i="6"/>
  <c r="Z399" i="6"/>
  <c r="Z398" i="6"/>
  <c r="Z397" i="6"/>
  <c r="Z396" i="6"/>
  <c r="Z395" i="6"/>
  <c r="Z394" i="6"/>
  <c r="Z393" i="6"/>
  <c r="Z392" i="6"/>
  <c r="Z391" i="6"/>
  <c r="Z390" i="6"/>
  <c r="Z389" i="6"/>
  <c r="Z388" i="6"/>
  <c r="Z387" i="6"/>
  <c r="Z386" i="6"/>
  <c r="Z385" i="6"/>
  <c r="Z384" i="6"/>
  <c r="Z383" i="6"/>
  <c r="Z382" i="6"/>
  <c r="Z381" i="6"/>
  <c r="Z380" i="6"/>
  <c r="Z379" i="6"/>
  <c r="Z378" i="6"/>
  <c r="Z377" i="6"/>
  <c r="Z376" i="6"/>
  <c r="Z375" i="6"/>
  <c r="Z374" i="6"/>
  <c r="Z373" i="6"/>
  <c r="Z372" i="6"/>
  <c r="Z371" i="6"/>
  <c r="Z370" i="6"/>
  <c r="Z369" i="6"/>
  <c r="Z368" i="6"/>
  <c r="Z367" i="6"/>
  <c r="Z366" i="6"/>
  <c r="Z365" i="6"/>
  <c r="Z364" i="6"/>
  <c r="Z363" i="6"/>
  <c r="Z362" i="6"/>
  <c r="Z361" i="6"/>
  <c r="Z360" i="6"/>
  <c r="Z359" i="6"/>
  <c r="Z358" i="6"/>
  <c r="Z357" i="6"/>
  <c r="Z356" i="6"/>
  <c r="Z355" i="6"/>
  <c r="Z354" i="6"/>
  <c r="Z353" i="6"/>
  <c r="Z352" i="6"/>
  <c r="Z351" i="6"/>
  <c r="Z350" i="6"/>
  <c r="Z349" i="6"/>
  <c r="Z348" i="6"/>
  <c r="Z347" i="6"/>
  <c r="Z346" i="6"/>
  <c r="Z345" i="6"/>
  <c r="Z344" i="6"/>
  <c r="Z343" i="6"/>
  <c r="Z342" i="6"/>
  <c r="Z341" i="6"/>
  <c r="Z340" i="6"/>
  <c r="Z339" i="6"/>
  <c r="Z338" i="6"/>
  <c r="Z337" i="6"/>
  <c r="Z336" i="6"/>
  <c r="Z335" i="6"/>
  <c r="Z334" i="6"/>
  <c r="Z333" i="6"/>
  <c r="Z332" i="6"/>
  <c r="Z331" i="6"/>
  <c r="Z330" i="6"/>
  <c r="Z329" i="6"/>
  <c r="Z328" i="6"/>
  <c r="Z327" i="6"/>
  <c r="Z326" i="6"/>
  <c r="Z325" i="6"/>
  <c r="Z324" i="6"/>
  <c r="Z323" i="6"/>
  <c r="Z322" i="6"/>
  <c r="Z321" i="6"/>
  <c r="Z320" i="6"/>
  <c r="Z319" i="6"/>
  <c r="Z318" i="6"/>
  <c r="Z317" i="6"/>
  <c r="Z316" i="6"/>
  <c r="Z315" i="6"/>
  <c r="Z314" i="6"/>
  <c r="Z313" i="6"/>
  <c r="Z312" i="6"/>
  <c r="Z311" i="6"/>
  <c r="Z310" i="6"/>
  <c r="Z309" i="6"/>
  <c r="Z308" i="6"/>
  <c r="Z307" i="6"/>
  <c r="Z306" i="6"/>
  <c r="Z305" i="6"/>
  <c r="Z304" i="6"/>
  <c r="Z303" i="6"/>
  <c r="Z302" i="6"/>
  <c r="Z301" i="6"/>
  <c r="Z300" i="6"/>
  <c r="Z299" i="6"/>
  <c r="Z298" i="6"/>
  <c r="Z297" i="6"/>
  <c r="Z296" i="6"/>
  <c r="Z295" i="6"/>
  <c r="Z294" i="6"/>
  <c r="Z293" i="6"/>
  <c r="Z292" i="6"/>
  <c r="Z291" i="6"/>
  <c r="Z290" i="6"/>
  <c r="Z289" i="6"/>
  <c r="Z288" i="6"/>
  <c r="Z287" i="6"/>
  <c r="Z286" i="6"/>
  <c r="Z285" i="6"/>
  <c r="Z284" i="6"/>
  <c r="Z283" i="6"/>
  <c r="Z282" i="6"/>
  <c r="Z281" i="6"/>
  <c r="Z280" i="6"/>
  <c r="Z279" i="6"/>
  <c r="Z278" i="6"/>
  <c r="Z277" i="6"/>
  <c r="Z276" i="6"/>
  <c r="Z275" i="6"/>
  <c r="Z274" i="6"/>
  <c r="Z273" i="6"/>
  <c r="Z272" i="6"/>
  <c r="Z271" i="6"/>
  <c r="Z270" i="6"/>
  <c r="Z269" i="6"/>
  <c r="Z268" i="6"/>
  <c r="Z267" i="6"/>
  <c r="Z266" i="6"/>
  <c r="Z265" i="6"/>
  <c r="Z264" i="6"/>
  <c r="Z263" i="6"/>
  <c r="Z262" i="6"/>
  <c r="Z261" i="6"/>
  <c r="Z260" i="6"/>
  <c r="Z259" i="6"/>
  <c r="Z258" i="6"/>
  <c r="Z257" i="6"/>
  <c r="Z256" i="6"/>
  <c r="Z255" i="6"/>
  <c r="Z254" i="6"/>
  <c r="Z253" i="6"/>
  <c r="Z252" i="6"/>
  <c r="Z251" i="6"/>
  <c r="Z250" i="6"/>
  <c r="Z249" i="6"/>
  <c r="Z248" i="6"/>
  <c r="Z247" i="6"/>
  <c r="Z246" i="6"/>
  <c r="Z245" i="6"/>
  <c r="Z244" i="6"/>
  <c r="Z243" i="6"/>
  <c r="Z242" i="6"/>
  <c r="Z241" i="6"/>
  <c r="Z240" i="6"/>
  <c r="Z239" i="6"/>
  <c r="Z238" i="6"/>
  <c r="Z237" i="6"/>
  <c r="Z236" i="6"/>
  <c r="Z235" i="6"/>
  <c r="Z234" i="6"/>
  <c r="Z233" i="6"/>
  <c r="Z232" i="6"/>
  <c r="Z231" i="6"/>
  <c r="Z230" i="6"/>
  <c r="Z229" i="6"/>
  <c r="Z228" i="6"/>
  <c r="Z227" i="6"/>
  <c r="Z226" i="6"/>
  <c r="Z225" i="6"/>
  <c r="Z224" i="6"/>
  <c r="Z223" i="6"/>
  <c r="Z222" i="6"/>
  <c r="Z221" i="6"/>
  <c r="Z220" i="6"/>
  <c r="Z219" i="6"/>
  <c r="Z218" i="6"/>
  <c r="Z217" i="6"/>
  <c r="Z216" i="6"/>
  <c r="Z215" i="6"/>
  <c r="Z214" i="6"/>
  <c r="Z213" i="6"/>
  <c r="Z212" i="6"/>
  <c r="Z211" i="6"/>
  <c r="Z210" i="6"/>
  <c r="Z209" i="6"/>
  <c r="Z208" i="6"/>
  <c r="Z207" i="6"/>
  <c r="Z206" i="6"/>
  <c r="Z205" i="6"/>
  <c r="Z204" i="6"/>
  <c r="Z203" i="6"/>
  <c r="Z202" i="6"/>
  <c r="Z201" i="6"/>
  <c r="Z200" i="6"/>
  <c r="Z199" i="6"/>
  <c r="Z198" i="6"/>
  <c r="Z197" i="6"/>
  <c r="Z196" i="6"/>
  <c r="Z195" i="6"/>
  <c r="Z194" i="6"/>
  <c r="Z193" i="6"/>
  <c r="Z192" i="6"/>
  <c r="Z191" i="6"/>
  <c r="Z190" i="6"/>
  <c r="Z189" i="6"/>
  <c r="Z188" i="6"/>
  <c r="Z187" i="6"/>
  <c r="Z186" i="6"/>
  <c r="Z185" i="6"/>
  <c r="Z184" i="6"/>
  <c r="Z183" i="6"/>
  <c r="Z182" i="6"/>
  <c r="Z181" i="6"/>
  <c r="Z180" i="6"/>
  <c r="Z179" i="6"/>
  <c r="Z178" i="6"/>
  <c r="Z177" i="6"/>
  <c r="Z176" i="6"/>
  <c r="Z175" i="6"/>
  <c r="Z174" i="6"/>
  <c r="Z173" i="6"/>
  <c r="Z172" i="6"/>
  <c r="Z171" i="6"/>
  <c r="Z170" i="6"/>
  <c r="Z169" i="6"/>
  <c r="Z168" i="6"/>
  <c r="Z167" i="6"/>
  <c r="Z166" i="6"/>
  <c r="Z165" i="6"/>
  <c r="Z164" i="6"/>
  <c r="Z163" i="6"/>
  <c r="Z162" i="6"/>
  <c r="Z161" i="6"/>
  <c r="Z160" i="6"/>
  <c r="Z159" i="6"/>
  <c r="Z158" i="6"/>
  <c r="Z157" i="6"/>
  <c r="Z156" i="6"/>
  <c r="Z155" i="6"/>
  <c r="Z154" i="6"/>
  <c r="Z153" i="6"/>
  <c r="Z152" i="6"/>
  <c r="Z151" i="6"/>
  <c r="Z150" i="6"/>
  <c r="Z149" i="6"/>
  <c r="Z148" i="6"/>
  <c r="Z147" i="6"/>
  <c r="Z146" i="6"/>
  <c r="Z145" i="6"/>
  <c r="Z144" i="6"/>
  <c r="Z143" i="6"/>
  <c r="Z142" i="6"/>
  <c r="Z141" i="6"/>
  <c r="Z140" i="6"/>
  <c r="Z139" i="6"/>
  <c r="Z138" i="6"/>
  <c r="Z137" i="6"/>
  <c r="Z136" i="6"/>
  <c r="Z135" i="6"/>
  <c r="Z134" i="6"/>
  <c r="Z133" i="6"/>
  <c r="Z132" i="6"/>
  <c r="Z131" i="6"/>
  <c r="Z130" i="6"/>
  <c r="Z129" i="6"/>
  <c r="Z128" i="6"/>
  <c r="Z127" i="6"/>
  <c r="Z126" i="6"/>
  <c r="Z125" i="6"/>
  <c r="Z124" i="6"/>
  <c r="Z123" i="6"/>
  <c r="Z122" i="6"/>
  <c r="Z121" i="6"/>
  <c r="Z120" i="6"/>
  <c r="Z119" i="6"/>
  <c r="Z118" i="6"/>
  <c r="Z117" i="6"/>
  <c r="Z116" i="6"/>
  <c r="Z115" i="6"/>
  <c r="Z114" i="6"/>
  <c r="Z113" i="6"/>
  <c r="Z112" i="6"/>
  <c r="Z111" i="6"/>
  <c r="Z110" i="6"/>
  <c r="Z109" i="6"/>
  <c r="Z108" i="6"/>
  <c r="Z107" i="6"/>
  <c r="Z106" i="6"/>
  <c r="Z105" i="6"/>
  <c r="Z104" i="6"/>
  <c r="Z103" i="6"/>
  <c r="Z102" i="6"/>
  <c r="Z101" i="6"/>
  <c r="Z100" i="6"/>
  <c r="Z99" i="6"/>
  <c r="Z98" i="6"/>
  <c r="Z97" i="6"/>
  <c r="Z96" i="6"/>
  <c r="Z95" i="6"/>
  <c r="Z94" i="6"/>
  <c r="Z93" i="6"/>
  <c r="Z92" i="6"/>
  <c r="Z91" i="6"/>
  <c r="Z90" i="6"/>
  <c r="Z89" i="6"/>
  <c r="Z88" i="6"/>
  <c r="Z87" i="6"/>
  <c r="Z86" i="6"/>
  <c r="Z85" i="6"/>
  <c r="Z84" i="6"/>
  <c r="Z83" i="6"/>
  <c r="Z82" i="6"/>
  <c r="Z81" i="6"/>
  <c r="Z80" i="6"/>
  <c r="Z79" i="6"/>
  <c r="Z78" i="6"/>
  <c r="Z77" i="6"/>
  <c r="Z76" i="6"/>
  <c r="Z75" i="6"/>
  <c r="Z74" i="6"/>
  <c r="Z73" i="6"/>
  <c r="Z72" i="6"/>
  <c r="Z71" i="6"/>
  <c r="Z70" i="6"/>
  <c r="Z69" i="6"/>
  <c r="Z68" i="6"/>
  <c r="Z67" i="6"/>
  <c r="Z66" i="6"/>
  <c r="Z65" i="6"/>
  <c r="Z64" i="6"/>
  <c r="Z63" i="6"/>
  <c r="Z62" i="6"/>
  <c r="Z61" i="6"/>
  <c r="Z60" i="6"/>
  <c r="Z59" i="6"/>
  <c r="Z58" i="6"/>
  <c r="Z57" i="6"/>
  <c r="Z56" i="6"/>
  <c r="Z55" i="6"/>
  <c r="Z54" i="6"/>
  <c r="Z53" i="6"/>
  <c r="Z52" i="6"/>
  <c r="Z51" i="6"/>
  <c r="Z50" i="6"/>
  <c r="Z49" i="6"/>
  <c r="Z48" i="6"/>
  <c r="Z47" i="6"/>
  <c r="Z46" i="6"/>
  <c r="Z45" i="6"/>
  <c r="Z44" i="6"/>
  <c r="Z43" i="6"/>
  <c r="Z42" i="6"/>
  <c r="Z41" i="6"/>
  <c r="Z40" i="6"/>
  <c r="Z39" i="6"/>
  <c r="Z38" i="6"/>
  <c r="Z37" i="6"/>
  <c r="Z36" i="6"/>
  <c r="Z35" i="6"/>
  <c r="Z34" i="6"/>
  <c r="Z33" i="6"/>
  <c r="Z32" i="6"/>
  <c r="Z31" i="6"/>
  <c r="Z30" i="6"/>
  <c r="Z29" i="6"/>
  <c r="Z28" i="6"/>
  <c r="Z27" i="6"/>
  <c r="Z26" i="6"/>
  <c r="Z25" i="6"/>
  <c r="Z24" i="6"/>
  <c r="Z23" i="6"/>
  <c r="Z22" i="6"/>
  <c r="Z21" i="6"/>
  <c r="Z20" i="6"/>
  <c r="Z19" i="6"/>
  <c r="Z18" i="6"/>
  <c r="Z17" i="6"/>
  <c r="Z16" i="6"/>
  <c r="Z15" i="6"/>
  <c r="Z14" i="6"/>
  <c r="Z13" i="6"/>
  <c r="Z12" i="6"/>
  <c r="Z11" i="6"/>
  <c r="Z10" i="6"/>
  <c r="Z9" i="6"/>
  <c r="Z8" i="6"/>
  <c r="AA14633" i="6"/>
  <c r="AA14632" i="6"/>
  <c r="AA14631" i="6"/>
  <c r="AA14630" i="6"/>
  <c r="AA14629" i="6"/>
  <c r="AA14628" i="6"/>
  <c r="AA14627" i="6"/>
  <c r="AA14626" i="6"/>
  <c r="AA14625" i="6"/>
  <c r="AA14624" i="6"/>
  <c r="AA14623" i="6"/>
  <c r="AA14622" i="6"/>
  <c r="AA14621" i="6"/>
  <c r="AA14620" i="6"/>
  <c r="AA14619" i="6"/>
  <c r="AA14618" i="6"/>
  <c r="AA14617" i="6"/>
  <c r="AA14616" i="6"/>
  <c r="AA14615" i="6"/>
  <c r="AA14614" i="6"/>
  <c r="AA14613" i="6"/>
  <c r="AA14612" i="6"/>
  <c r="AA14611" i="6"/>
  <c r="AA14610" i="6"/>
  <c r="AA14609" i="6"/>
  <c r="AA14608" i="6"/>
  <c r="AA14607" i="6"/>
  <c r="AA14606" i="6"/>
  <c r="AA14605" i="6"/>
  <c r="AA14604" i="6"/>
  <c r="AA14603" i="6"/>
  <c r="AA14602" i="6"/>
  <c r="AA14601" i="6"/>
  <c r="AA14600" i="6"/>
  <c r="AA14599" i="6"/>
  <c r="AA14598" i="6"/>
  <c r="AA14597" i="6"/>
  <c r="AA14596" i="6"/>
  <c r="AA14595" i="6"/>
  <c r="AA14594" i="6"/>
  <c r="AA14593" i="6"/>
  <c r="AA14592" i="6"/>
  <c r="AA14591" i="6"/>
  <c r="AA14590" i="6"/>
  <c r="AA14589" i="6"/>
  <c r="AA14588" i="6"/>
  <c r="AA14587" i="6"/>
  <c r="AA14586" i="6"/>
  <c r="AA14585" i="6"/>
  <c r="AA14584" i="6"/>
  <c r="AA14583" i="6"/>
  <c r="AA14582" i="6"/>
  <c r="AA14581" i="6"/>
  <c r="AA14580" i="6"/>
  <c r="AA14579" i="6"/>
  <c r="AA14578" i="6"/>
  <c r="AA14577" i="6"/>
  <c r="AA14576" i="6"/>
  <c r="AA14575" i="6"/>
  <c r="AA14574" i="6"/>
  <c r="AA14573" i="6"/>
  <c r="AA14572" i="6"/>
  <c r="AA14571" i="6"/>
  <c r="AA14570" i="6"/>
  <c r="AA14569" i="6"/>
  <c r="AA14568" i="6"/>
  <c r="AA14567" i="6"/>
  <c r="AA14566" i="6"/>
  <c r="AA14565" i="6"/>
  <c r="AA14564" i="6"/>
  <c r="AA14563" i="6"/>
  <c r="AA14562" i="6"/>
  <c r="AA14561" i="6"/>
  <c r="AA14560" i="6"/>
  <c r="AA14559" i="6"/>
  <c r="AA14558" i="6"/>
  <c r="AA14557" i="6"/>
  <c r="AA14556" i="6"/>
  <c r="AA14555" i="6"/>
  <c r="AA14554" i="6"/>
  <c r="AA14553" i="6"/>
  <c r="AA14552" i="6"/>
  <c r="AA14551" i="6"/>
  <c r="AA14550" i="6"/>
  <c r="AA14549" i="6"/>
  <c r="AA14548" i="6"/>
  <c r="AA14547" i="6"/>
  <c r="AA14546" i="6"/>
  <c r="AA14545" i="6"/>
  <c r="AA14544" i="6"/>
  <c r="AA14543" i="6"/>
  <c r="AA14542" i="6"/>
  <c r="AA14541" i="6"/>
  <c r="AA14540" i="6"/>
  <c r="AA14539" i="6"/>
  <c r="AA14538" i="6"/>
  <c r="AA14537" i="6"/>
  <c r="AA14536" i="6"/>
  <c r="AA14535" i="6"/>
  <c r="AA14534" i="6"/>
  <c r="AA14533" i="6"/>
  <c r="AA14532" i="6"/>
  <c r="AA14531" i="6"/>
  <c r="AA14530" i="6"/>
  <c r="AA14529" i="6"/>
  <c r="AA14528" i="6"/>
  <c r="AA14527" i="6"/>
  <c r="AA14526" i="6"/>
  <c r="AA14525" i="6"/>
  <c r="AA14524" i="6"/>
  <c r="AA14523" i="6"/>
  <c r="AA14522" i="6"/>
  <c r="AA14521" i="6"/>
  <c r="AA14520" i="6"/>
  <c r="AA14519" i="6"/>
  <c r="AA14518" i="6"/>
  <c r="AA14517" i="6"/>
  <c r="AA14516" i="6"/>
  <c r="AA14515" i="6"/>
  <c r="AA14514" i="6"/>
  <c r="AA14513" i="6"/>
  <c r="AA14512" i="6"/>
  <c r="AA14511" i="6"/>
  <c r="AA14510" i="6"/>
  <c r="AA14509" i="6"/>
  <c r="AA14508" i="6"/>
  <c r="AA14507" i="6"/>
  <c r="AA14506" i="6"/>
  <c r="AA14505" i="6"/>
  <c r="AA14504" i="6"/>
  <c r="AA14503" i="6"/>
  <c r="AA14502" i="6"/>
  <c r="AA14501" i="6"/>
  <c r="AA14500" i="6"/>
  <c r="AA14499" i="6"/>
  <c r="AA14498" i="6"/>
  <c r="AA14497" i="6"/>
  <c r="AA14496" i="6"/>
  <c r="AA14495" i="6"/>
  <c r="AA14494" i="6"/>
  <c r="AA14493" i="6"/>
  <c r="AA14492" i="6"/>
  <c r="AA14491" i="6"/>
  <c r="AA14490" i="6"/>
  <c r="AA14489" i="6"/>
  <c r="AA14488" i="6"/>
  <c r="AA14487" i="6"/>
  <c r="AA14486" i="6"/>
  <c r="AA14485" i="6"/>
  <c r="AA14484" i="6"/>
  <c r="AA14483" i="6"/>
  <c r="AA14482" i="6"/>
  <c r="AA14481" i="6"/>
  <c r="AA14480" i="6"/>
  <c r="AA14479" i="6"/>
  <c r="AA14478" i="6"/>
  <c r="AA14477" i="6"/>
  <c r="AA14476" i="6"/>
  <c r="AA14475" i="6"/>
  <c r="AA14474" i="6"/>
  <c r="AA14473" i="6"/>
  <c r="AA14472" i="6"/>
  <c r="AA14471" i="6"/>
  <c r="AA14470" i="6"/>
  <c r="AA14469" i="6"/>
  <c r="AA14468" i="6"/>
  <c r="AA14467" i="6"/>
  <c r="AA14466" i="6"/>
  <c r="AA14465" i="6"/>
  <c r="AA14464" i="6"/>
  <c r="AA14463" i="6"/>
  <c r="AA14462" i="6"/>
  <c r="AA14461" i="6"/>
  <c r="AA14460" i="6"/>
  <c r="AA14459" i="6"/>
  <c r="AA14458" i="6"/>
  <c r="AA14457" i="6"/>
  <c r="AA14456" i="6"/>
  <c r="AA14455" i="6"/>
  <c r="AA14454" i="6"/>
  <c r="AA14453" i="6"/>
  <c r="AA14452" i="6"/>
  <c r="AA14451" i="6"/>
  <c r="AA14450" i="6"/>
  <c r="AA14449" i="6"/>
  <c r="AA14448" i="6"/>
  <c r="AA14447" i="6"/>
  <c r="AA14446" i="6"/>
  <c r="AA14445" i="6"/>
  <c r="AA14444" i="6"/>
  <c r="AA14443" i="6"/>
  <c r="AA14442" i="6"/>
  <c r="AA14441" i="6"/>
  <c r="AA14440" i="6"/>
  <c r="AA14439" i="6"/>
  <c r="AA14438" i="6"/>
  <c r="AA14437" i="6"/>
  <c r="AA14436" i="6"/>
  <c r="AA14435" i="6"/>
  <c r="AA14434" i="6"/>
  <c r="AA14433" i="6"/>
  <c r="AA14432" i="6"/>
  <c r="AA14431" i="6"/>
  <c r="AA14430" i="6"/>
  <c r="AA14429" i="6"/>
  <c r="AA14428" i="6"/>
  <c r="AA14427" i="6"/>
  <c r="AA14426" i="6"/>
  <c r="AA14425" i="6"/>
  <c r="AA14424" i="6"/>
  <c r="AA14423" i="6"/>
  <c r="AA14422" i="6"/>
  <c r="AA14421" i="6"/>
  <c r="AA14420" i="6"/>
  <c r="AA14419" i="6"/>
  <c r="AA14418" i="6"/>
  <c r="AA14417" i="6"/>
  <c r="AA14416" i="6"/>
  <c r="AA14415" i="6"/>
  <c r="AA14414" i="6"/>
  <c r="AA14413" i="6"/>
  <c r="AA14412" i="6"/>
  <c r="AA14411" i="6"/>
  <c r="AA14410" i="6"/>
  <c r="AA14409" i="6"/>
  <c r="AA14408" i="6"/>
  <c r="AA14407" i="6"/>
  <c r="AA14406" i="6"/>
  <c r="AA14405" i="6"/>
  <c r="AA14404" i="6"/>
  <c r="AA14403" i="6"/>
  <c r="AA14402" i="6"/>
  <c r="AA14401" i="6"/>
  <c r="AA14400" i="6"/>
  <c r="AA14399" i="6"/>
  <c r="AA14398" i="6"/>
  <c r="AA14397" i="6"/>
  <c r="AA14396" i="6"/>
  <c r="AA14395" i="6"/>
  <c r="AA14394" i="6"/>
  <c r="AA14393" i="6"/>
  <c r="AA14392" i="6"/>
  <c r="AA14391" i="6"/>
  <c r="AA14390" i="6"/>
  <c r="AA14389" i="6"/>
  <c r="AA14388" i="6"/>
  <c r="AA14387" i="6"/>
  <c r="AA14386" i="6"/>
  <c r="AA14385" i="6"/>
  <c r="AA14384" i="6"/>
  <c r="AA14383" i="6"/>
  <c r="AA14382" i="6"/>
  <c r="AA14381" i="6"/>
  <c r="AA14380" i="6"/>
  <c r="AA14379" i="6"/>
  <c r="AA14378" i="6"/>
  <c r="AA14377" i="6"/>
  <c r="AA14376" i="6"/>
  <c r="AA14375" i="6"/>
  <c r="AA14374" i="6"/>
  <c r="AA14373" i="6"/>
  <c r="AA14372" i="6"/>
  <c r="AA14371" i="6"/>
  <c r="AA14370" i="6"/>
  <c r="AA14369" i="6"/>
  <c r="AA14368" i="6"/>
  <c r="AA14367" i="6"/>
  <c r="AA14366" i="6"/>
  <c r="AA14365" i="6"/>
  <c r="AA14364" i="6"/>
  <c r="AA14363" i="6"/>
  <c r="AA14362" i="6"/>
  <c r="AA14361" i="6"/>
  <c r="AA14360" i="6"/>
  <c r="AA14359" i="6"/>
  <c r="AA14358" i="6"/>
  <c r="AA14357" i="6"/>
  <c r="AA14356" i="6"/>
  <c r="AA14355" i="6"/>
  <c r="AA14354" i="6"/>
  <c r="AA14353" i="6"/>
  <c r="AA14352" i="6"/>
  <c r="AA14351" i="6"/>
  <c r="AA14350" i="6"/>
  <c r="AA14349" i="6"/>
  <c r="AA14348" i="6"/>
  <c r="AA14347" i="6"/>
  <c r="AA14346" i="6"/>
  <c r="AA14345" i="6"/>
  <c r="AA14344" i="6"/>
  <c r="AA14343" i="6"/>
  <c r="AA14342" i="6"/>
  <c r="AA14341" i="6"/>
  <c r="AA14340" i="6"/>
  <c r="AA14339" i="6"/>
  <c r="AA14338" i="6"/>
  <c r="AA14337" i="6"/>
  <c r="AA14336" i="6"/>
  <c r="AA14335" i="6"/>
  <c r="AA14334" i="6"/>
  <c r="AA14333" i="6"/>
  <c r="AA14332" i="6"/>
  <c r="AA14331" i="6"/>
  <c r="AA14330" i="6"/>
  <c r="AA14329" i="6"/>
  <c r="AA14328" i="6"/>
  <c r="AA14327" i="6"/>
  <c r="AA14326" i="6"/>
  <c r="AA14325" i="6"/>
  <c r="AA14324" i="6"/>
  <c r="AA14323" i="6"/>
  <c r="AA14322" i="6"/>
  <c r="AA14321" i="6"/>
  <c r="AA14320" i="6"/>
  <c r="AA14319" i="6"/>
  <c r="AA14318" i="6"/>
  <c r="AA14317" i="6"/>
  <c r="AA14316" i="6"/>
  <c r="AA14315" i="6"/>
  <c r="AA14314" i="6"/>
  <c r="AA14313" i="6"/>
  <c r="AA14312" i="6"/>
  <c r="AA14311" i="6"/>
  <c r="AA14310" i="6"/>
  <c r="AA14309" i="6"/>
  <c r="AA14308" i="6"/>
  <c r="AA14307" i="6"/>
  <c r="AA14306" i="6"/>
  <c r="AA14305" i="6"/>
  <c r="AA14304" i="6"/>
  <c r="AA14303" i="6"/>
  <c r="AA14302" i="6"/>
  <c r="AA14301" i="6"/>
  <c r="AA14300" i="6"/>
  <c r="AA14299" i="6"/>
  <c r="AA14298" i="6"/>
  <c r="AA14297" i="6"/>
  <c r="AA14296" i="6"/>
  <c r="AA14295" i="6"/>
  <c r="AA14294" i="6"/>
  <c r="AA14293" i="6"/>
  <c r="AA14292" i="6"/>
  <c r="AA14291" i="6"/>
  <c r="AA14290" i="6"/>
  <c r="AA14289" i="6"/>
  <c r="AA14288" i="6"/>
  <c r="AA14287" i="6"/>
  <c r="AA14286" i="6"/>
  <c r="AA14285" i="6"/>
  <c r="AA14284" i="6"/>
  <c r="AA14283" i="6"/>
  <c r="AA14282" i="6"/>
  <c r="AA14281" i="6"/>
  <c r="AA14280" i="6"/>
  <c r="AA14279" i="6"/>
  <c r="AA14278" i="6"/>
  <c r="AA14277" i="6"/>
  <c r="AA14276" i="6"/>
  <c r="AA14275" i="6"/>
  <c r="AA14274" i="6"/>
  <c r="AA14273" i="6"/>
  <c r="AA14272" i="6"/>
  <c r="AA14271" i="6"/>
  <c r="AA14270" i="6"/>
  <c r="AA14269" i="6"/>
  <c r="AA14268" i="6"/>
  <c r="AA14267" i="6"/>
  <c r="AA14266" i="6"/>
  <c r="AA14265" i="6"/>
  <c r="AA14264" i="6"/>
  <c r="AA14263" i="6"/>
  <c r="AA14262" i="6"/>
  <c r="AA14261" i="6"/>
  <c r="AA14260" i="6"/>
  <c r="AA14259" i="6"/>
  <c r="AA14258" i="6"/>
  <c r="AA14257" i="6"/>
  <c r="AA14256" i="6"/>
  <c r="AA14255" i="6"/>
  <c r="AA14254" i="6"/>
  <c r="AA14253" i="6"/>
  <c r="AA14252" i="6"/>
  <c r="AA14251" i="6"/>
  <c r="AA14250" i="6"/>
  <c r="AA14249" i="6"/>
  <c r="AA14248" i="6"/>
  <c r="AA14247" i="6"/>
  <c r="AA14246" i="6"/>
  <c r="AA14245" i="6"/>
  <c r="AA14244" i="6"/>
  <c r="AA14243" i="6"/>
  <c r="AA14242" i="6"/>
  <c r="AA14241" i="6"/>
  <c r="AA14240" i="6"/>
  <c r="AA14239" i="6"/>
  <c r="AA14238" i="6"/>
  <c r="AA14237" i="6"/>
  <c r="AA14236" i="6"/>
  <c r="AA14235" i="6"/>
  <c r="AA14234" i="6"/>
  <c r="AA14233" i="6"/>
  <c r="AA14232" i="6"/>
  <c r="AA14231" i="6"/>
  <c r="AA14230" i="6"/>
  <c r="AA14229" i="6"/>
  <c r="AA14228" i="6"/>
  <c r="AA14227" i="6"/>
  <c r="AA14226" i="6"/>
  <c r="AA14225" i="6"/>
  <c r="AA14224" i="6"/>
  <c r="AA14223" i="6"/>
  <c r="AA14222" i="6"/>
  <c r="AA14221" i="6"/>
  <c r="AA14220" i="6"/>
  <c r="AA14219" i="6"/>
  <c r="AA14218" i="6"/>
  <c r="AA14217" i="6"/>
  <c r="AA14216" i="6"/>
  <c r="AA14215" i="6"/>
  <c r="AA14214" i="6"/>
  <c r="AA14213" i="6"/>
  <c r="AA14212" i="6"/>
  <c r="AA14211" i="6"/>
  <c r="AA14210" i="6"/>
  <c r="AA14209" i="6"/>
  <c r="AA14208" i="6"/>
  <c r="AA14207" i="6"/>
  <c r="AA14206" i="6"/>
  <c r="AA14205" i="6"/>
  <c r="AA14204" i="6"/>
  <c r="AA14203" i="6"/>
  <c r="AA14202" i="6"/>
  <c r="AA14201" i="6"/>
  <c r="AA14200" i="6"/>
  <c r="AA14199" i="6"/>
  <c r="AA14198" i="6"/>
  <c r="AA14197" i="6"/>
  <c r="AA14196" i="6"/>
  <c r="AA14195" i="6"/>
  <c r="AA14194" i="6"/>
  <c r="AA14193" i="6"/>
  <c r="AA14192" i="6"/>
  <c r="AA14191" i="6"/>
  <c r="AA14190" i="6"/>
  <c r="AA14189" i="6"/>
  <c r="AA14188" i="6"/>
  <c r="AA14187" i="6"/>
  <c r="AA14186" i="6"/>
  <c r="AA14185" i="6"/>
  <c r="AA14184" i="6"/>
  <c r="AA14183" i="6"/>
  <c r="AA14182" i="6"/>
  <c r="AA14181" i="6"/>
  <c r="AA14180" i="6"/>
  <c r="AA14179" i="6"/>
  <c r="AA14178" i="6"/>
  <c r="AA14177" i="6"/>
  <c r="AA14176" i="6"/>
  <c r="AA14175" i="6"/>
  <c r="AA14174" i="6"/>
  <c r="AA14173" i="6"/>
  <c r="AA14172" i="6"/>
  <c r="AA14171" i="6"/>
  <c r="AA14170" i="6"/>
  <c r="AA14169" i="6"/>
  <c r="AA14168" i="6"/>
  <c r="AA14167" i="6"/>
  <c r="AA14166" i="6"/>
  <c r="AA14165" i="6"/>
  <c r="AA14164" i="6"/>
  <c r="AA14163" i="6"/>
  <c r="AA14162" i="6"/>
  <c r="AA14161" i="6"/>
  <c r="AA14160" i="6"/>
  <c r="AA14159" i="6"/>
  <c r="AA14158" i="6"/>
  <c r="AA14157" i="6"/>
  <c r="AA14156" i="6"/>
  <c r="AA14155" i="6"/>
  <c r="AA14154" i="6"/>
  <c r="AA14153" i="6"/>
  <c r="AA14152" i="6"/>
  <c r="AA14151" i="6"/>
  <c r="AA14150" i="6"/>
  <c r="AA14149" i="6"/>
  <c r="AA14148" i="6"/>
  <c r="AA14147" i="6"/>
  <c r="AA14146" i="6"/>
  <c r="AA14145" i="6"/>
  <c r="AA14144" i="6"/>
  <c r="AA14143" i="6"/>
  <c r="AA14142" i="6"/>
  <c r="AA14141" i="6"/>
  <c r="AA14140" i="6"/>
  <c r="AA14139" i="6"/>
  <c r="AA14138" i="6"/>
  <c r="AA14137" i="6"/>
  <c r="AA14136" i="6"/>
  <c r="AA14135" i="6"/>
  <c r="AA14134" i="6"/>
  <c r="AA14133" i="6"/>
  <c r="AA14132" i="6"/>
  <c r="AA14131" i="6"/>
  <c r="AA14130" i="6"/>
  <c r="AA14129" i="6"/>
  <c r="AA14128" i="6"/>
  <c r="AA14127" i="6"/>
  <c r="AA14126" i="6"/>
  <c r="AA14125" i="6"/>
  <c r="AA14124" i="6"/>
  <c r="AA14123" i="6"/>
  <c r="AA14122" i="6"/>
  <c r="AA14121" i="6"/>
  <c r="AA14120" i="6"/>
  <c r="AA14119" i="6"/>
  <c r="AA14118" i="6"/>
  <c r="AA14117" i="6"/>
  <c r="AA14116" i="6"/>
  <c r="AA14115" i="6"/>
  <c r="AA14114" i="6"/>
  <c r="AA14113" i="6"/>
  <c r="AA14112" i="6"/>
  <c r="AA14111" i="6"/>
  <c r="AA14110" i="6"/>
  <c r="AA14109" i="6"/>
  <c r="AA14108" i="6"/>
  <c r="AA14107" i="6"/>
  <c r="AA14106" i="6"/>
  <c r="AA14105" i="6"/>
  <c r="AA14104" i="6"/>
  <c r="AA14103" i="6"/>
  <c r="AA14102" i="6"/>
  <c r="AA14101" i="6"/>
  <c r="AA14100" i="6"/>
  <c r="AA14099" i="6"/>
  <c r="AA14098" i="6"/>
  <c r="AA14097" i="6"/>
  <c r="AA14096" i="6"/>
  <c r="AA14095" i="6"/>
  <c r="AA14094" i="6"/>
  <c r="AA14093" i="6"/>
  <c r="AA14092" i="6"/>
  <c r="AA14091" i="6"/>
  <c r="AA14090" i="6"/>
  <c r="AA14089" i="6"/>
  <c r="AA14088" i="6"/>
  <c r="AA14087" i="6"/>
  <c r="AA14086" i="6"/>
  <c r="AA14085" i="6"/>
  <c r="AA14084" i="6"/>
  <c r="AA14083" i="6"/>
  <c r="AA14082" i="6"/>
  <c r="AA14081" i="6"/>
  <c r="AA14080" i="6"/>
  <c r="AA14079" i="6"/>
  <c r="AA14078" i="6"/>
  <c r="AA14077" i="6"/>
  <c r="AA14076" i="6"/>
  <c r="AA14075" i="6"/>
  <c r="AA14074" i="6"/>
  <c r="AA14073" i="6"/>
  <c r="AA14072" i="6"/>
  <c r="AA14071" i="6"/>
  <c r="AA14070" i="6"/>
  <c r="AA14069" i="6"/>
  <c r="AA14068" i="6"/>
  <c r="AA14067" i="6"/>
  <c r="AA14066" i="6"/>
  <c r="AA14065" i="6"/>
  <c r="AA14064" i="6"/>
  <c r="AA14063" i="6"/>
  <c r="AA14062" i="6"/>
  <c r="AA14061" i="6"/>
  <c r="AA14060" i="6"/>
  <c r="AA14059" i="6"/>
  <c r="AA14058" i="6"/>
  <c r="AA14057" i="6"/>
  <c r="AA14056" i="6"/>
  <c r="AA14055" i="6"/>
  <c r="AA14054" i="6"/>
  <c r="AA14053" i="6"/>
  <c r="AA14052" i="6"/>
  <c r="AA14051" i="6"/>
  <c r="AA14050" i="6"/>
  <c r="AA14049" i="6"/>
  <c r="AA14048" i="6"/>
  <c r="AA14047" i="6"/>
  <c r="AA14046" i="6"/>
  <c r="AA14045" i="6"/>
  <c r="AA14044" i="6"/>
  <c r="AA14043" i="6"/>
  <c r="AA14042" i="6"/>
  <c r="AA14041" i="6"/>
  <c r="AA14040" i="6"/>
  <c r="AA14039" i="6"/>
  <c r="AA14038" i="6"/>
  <c r="AA14037" i="6"/>
  <c r="AA14036" i="6"/>
  <c r="AA14035" i="6"/>
  <c r="AA14034" i="6"/>
  <c r="AA14033" i="6"/>
  <c r="AA14032" i="6"/>
  <c r="AA14031" i="6"/>
  <c r="AA14030" i="6"/>
  <c r="AA14029" i="6"/>
  <c r="AA14028" i="6"/>
  <c r="AA14027" i="6"/>
  <c r="AA14026" i="6"/>
  <c r="AA14025" i="6"/>
  <c r="AA14024" i="6"/>
  <c r="AA14023" i="6"/>
  <c r="AA14022" i="6"/>
  <c r="AA14021" i="6"/>
  <c r="AA14020" i="6"/>
  <c r="AA14019" i="6"/>
  <c r="AA14018" i="6"/>
  <c r="AA14017" i="6"/>
  <c r="AA14016" i="6"/>
  <c r="AA14015" i="6"/>
  <c r="AA14014" i="6"/>
  <c r="AA14013" i="6"/>
  <c r="AA14012" i="6"/>
  <c r="AA14011" i="6"/>
  <c r="AA14010" i="6"/>
  <c r="AA14009" i="6"/>
  <c r="AA14008" i="6"/>
  <c r="AA14007" i="6"/>
  <c r="AA14006" i="6"/>
  <c r="AA14005" i="6"/>
  <c r="AA14004" i="6"/>
  <c r="AA14003" i="6"/>
  <c r="AA14002" i="6"/>
  <c r="AA14001" i="6"/>
  <c r="AA14000" i="6"/>
  <c r="AA13999" i="6"/>
  <c r="AA13998" i="6"/>
  <c r="AA13997" i="6"/>
  <c r="AA13996" i="6"/>
  <c r="AA13995" i="6"/>
  <c r="AA13994" i="6"/>
  <c r="AA13993" i="6"/>
  <c r="AA13992" i="6"/>
  <c r="AA13991" i="6"/>
  <c r="AA13990" i="6"/>
  <c r="AA13989" i="6"/>
  <c r="AA13988" i="6"/>
  <c r="AA13987" i="6"/>
  <c r="AA13986" i="6"/>
  <c r="AA13985" i="6"/>
  <c r="AA13984" i="6"/>
  <c r="AA13983" i="6"/>
  <c r="AA13982" i="6"/>
  <c r="AA13981" i="6"/>
  <c r="AA13980" i="6"/>
  <c r="AA13979" i="6"/>
  <c r="AA13978" i="6"/>
  <c r="AA13977" i="6"/>
  <c r="AA13976" i="6"/>
  <c r="AA13975" i="6"/>
  <c r="AA13974" i="6"/>
  <c r="AA13973" i="6"/>
  <c r="AA13972" i="6"/>
  <c r="AA13971" i="6"/>
  <c r="AA13970" i="6"/>
  <c r="AA13969" i="6"/>
  <c r="AA13968" i="6"/>
  <c r="AA13967" i="6"/>
  <c r="AA13966" i="6"/>
  <c r="AA13965" i="6"/>
  <c r="AA13964" i="6"/>
  <c r="AA13963" i="6"/>
  <c r="AA13962" i="6"/>
  <c r="AA13961" i="6"/>
  <c r="AA13960" i="6"/>
  <c r="AA13959" i="6"/>
  <c r="AA13958" i="6"/>
  <c r="AA13957" i="6"/>
  <c r="AA13956" i="6"/>
  <c r="AA13955" i="6"/>
  <c r="AA13954" i="6"/>
  <c r="AA13953" i="6"/>
  <c r="AA13952" i="6"/>
  <c r="AA13951" i="6"/>
  <c r="AA13950" i="6"/>
  <c r="AA13949" i="6"/>
  <c r="AA13948" i="6"/>
  <c r="AA13947" i="6"/>
  <c r="AA13946" i="6"/>
  <c r="AA13945" i="6"/>
  <c r="AA13944" i="6"/>
  <c r="AA13943" i="6"/>
  <c r="AA13942" i="6"/>
  <c r="AA13941" i="6"/>
  <c r="AA13940" i="6"/>
  <c r="AA13939" i="6"/>
  <c r="AA13938" i="6"/>
  <c r="AA13937" i="6"/>
  <c r="AA13936" i="6"/>
  <c r="AA13935" i="6"/>
  <c r="AA13934" i="6"/>
  <c r="AA13933" i="6"/>
  <c r="AA13932" i="6"/>
  <c r="AA13931" i="6"/>
  <c r="AA13930" i="6"/>
  <c r="AA13929" i="6"/>
  <c r="AA13928" i="6"/>
  <c r="AA13927" i="6"/>
  <c r="AA13926" i="6"/>
  <c r="AA13925" i="6"/>
  <c r="AA13924" i="6"/>
  <c r="AA13923" i="6"/>
  <c r="AA13922" i="6"/>
  <c r="AA13921" i="6"/>
  <c r="AA13920" i="6"/>
  <c r="AA13919" i="6"/>
  <c r="AA13918" i="6"/>
  <c r="AA13917" i="6"/>
  <c r="AA13916" i="6"/>
  <c r="AA13915" i="6"/>
  <c r="AA13914" i="6"/>
  <c r="AA13913" i="6"/>
  <c r="AA13912" i="6"/>
  <c r="AA13911" i="6"/>
  <c r="AA13910" i="6"/>
  <c r="AA13909" i="6"/>
  <c r="AA13908" i="6"/>
  <c r="AA13907" i="6"/>
  <c r="AA13906" i="6"/>
  <c r="AA13905" i="6"/>
  <c r="AA13904" i="6"/>
  <c r="AA13903" i="6"/>
  <c r="AA13902" i="6"/>
  <c r="AA13901" i="6"/>
  <c r="AA13900" i="6"/>
  <c r="AA13899" i="6"/>
  <c r="AA13898" i="6"/>
  <c r="AA13897" i="6"/>
  <c r="AA13896" i="6"/>
  <c r="AA13895" i="6"/>
  <c r="AA13894" i="6"/>
  <c r="AA13893" i="6"/>
  <c r="AA13892" i="6"/>
  <c r="AA13891" i="6"/>
  <c r="AA13890" i="6"/>
  <c r="AA13889" i="6"/>
  <c r="AA13888" i="6"/>
  <c r="AA13887" i="6"/>
  <c r="AA13886" i="6"/>
  <c r="AA13885" i="6"/>
  <c r="AA13884" i="6"/>
  <c r="AA13883" i="6"/>
  <c r="AA13882" i="6"/>
  <c r="AA13881" i="6"/>
  <c r="AA13880" i="6"/>
  <c r="AA13879" i="6"/>
  <c r="AA13878" i="6"/>
  <c r="AA13877" i="6"/>
  <c r="AA13876" i="6"/>
  <c r="AA13875" i="6"/>
  <c r="AA13874" i="6"/>
  <c r="AA13873" i="6"/>
  <c r="AA13872" i="6"/>
  <c r="AA13871" i="6"/>
  <c r="AA13870" i="6"/>
  <c r="AA13869" i="6"/>
  <c r="AA13868" i="6"/>
  <c r="AA13867" i="6"/>
  <c r="AA13866" i="6"/>
  <c r="AA13865" i="6"/>
  <c r="AA13864" i="6"/>
  <c r="AA13863" i="6"/>
  <c r="AA13862" i="6"/>
  <c r="AA13861" i="6"/>
  <c r="AA13860" i="6"/>
  <c r="AA13859" i="6"/>
  <c r="AA13858" i="6"/>
  <c r="AA13857" i="6"/>
  <c r="AA13856" i="6"/>
  <c r="AA13855" i="6"/>
  <c r="AA13854" i="6"/>
  <c r="AA13853" i="6"/>
  <c r="AA13852" i="6"/>
  <c r="AA13851" i="6"/>
  <c r="AA13850" i="6"/>
  <c r="AA13849" i="6"/>
  <c r="AA13848" i="6"/>
  <c r="AA13847" i="6"/>
  <c r="AA13846" i="6"/>
  <c r="AA13845" i="6"/>
  <c r="AA13844" i="6"/>
  <c r="AA13843" i="6"/>
  <c r="AA13842" i="6"/>
  <c r="AA13841" i="6"/>
  <c r="AA13840" i="6"/>
  <c r="AA13839" i="6"/>
  <c r="AA13838" i="6"/>
  <c r="AA13837" i="6"/>
  <c r="AA13836" i="6"/>
  <c r="AA13835" i="6"/>
  <c r="AA13834" i="6"/>
  <c r="AA13833" i="6"/>
  <c r="AA13832" i="6"/>
  <c r="AA13831" i="6"/>
  <c r="AA13830" i="6"/>
  <c r="AA13829" i="6"/>
  <c r="AA13828" i="6"/>
  <c r="AA13827" i="6"/>
  <c r="AA13826" i="6"/>
  <c r="AA13825" i="6"/>
  <c r="AA13824" i="6"/>
  <c r="AA13823" i="6"/>
  <c r="AA13822" i="6"/>
  <c r="AA13821" i="6"/>
  <c r="AA13820" i="6"/>
  <c r="AA13819" i="6"/>
  <c r="AA13818" i="6"/>
  <c r="AA13817" i="6"/>
  <c r="AA13816" i="6"/>
  <c r="AA13815" i="6"/>
  <c r="AA13814" i="6"/>
  <c r="AA13813" i="6"/>
  <c r="AA13812" i="6"/>
  <c r="AA13811" i="6"/>
  <c r="AA13810" i="6"/>
  <c r="AA13809" i="6"/>
  <c r="AA13808" i="6"/>
  <c r="AA13807" i="6"/>
  <c r="AA13806" i="6"/>
  <c r="AA13805" i="6"/>
  <c r="AA13804" i="6"/>
  <c r="AA13803" i="6"/>
  <c r="AA13802" i="6"/>
  <c r="AA13801" i="6"/>
  <c r="AA13800" i="6"/>
  <c r="AA13799" i="6"/>
  <c r="AA13798" i="6"/>
  <c r="AA13797" i="6"/>
  <c r="AA13796" i="6"/>
  <c r="AA13795" i="6"/>
  <c r="AA13794" i="6"/>
  <c r="AA13793" i="6"/>
  <c r="AA13792" i="6"/>
  <c r="AA13791" i="6"/>
  <c r="AA13790" i="6"/>
  <c r="AA13789" i="6"/>
  <c r="AA13788" i="6"/>
  <c r="AA13787" i="6"/>
  <c r="AA13786" i="6"/>
  <c r="AA13785" i="6"/>
  <c r="AA13784" i="6"/>
  <c r="AA13783" i="6"/>
  <c r="AA13782" i="6"/>
  <c r="AA13781" i="6"/>
  <c r="AA13780" i="6"/>
  <c r="AA13779" i="6"/>
  <c r="AA13778" i="6"/>
  <c r="AA13777" i="6"/>
  <c r="AA13776" i="6"/>
  <c r="AA13775" i="6"/>
  <c r="AA13774" i="6"/>
  <c r="AA13773" i="6"/>
  <c r="AA13772" i="6"/>
  <c r="AA13771" i="6"/>
  <c r="AA13770" i="6"/>
  <c r="AA13769" i="6"/>
  <c r="AA13768" i="6"/>
  <c r="AA13767" i="6"/>
  <c r="AA13766" i="6"/>
  <c r="AA13765" i="6"/>
  <c r="AA13764" i="6"/>
  <c r="AA13763" i="6"/>
  <c r="AA13762" i="6"/>
  <c r="AA13761" i="6"/>
  <c r="AA13760" i="6"/>
  <c r="AA13759" i="6"/>
  <c r="AA13758" i="6"/>
  <c r="AA13757" i="6"/>
  <c r="AA13756" i="6"/>
  <c r="AA13755" i="6"/>
  <c r="AA13754" i="6"/>
  <c r="AA13753" i="6"/>
  <c r="AA13752" i="6"/>
  <c r="AA13751" i="6"/>
  <c r="AA13750" i="6"/>
  <c r="AA13749" i="6"/>
  <c r="AA13748" i="6"/>
  <c r="AA13747" i="6"/>
  <c r="AA13746" i="6"/>
  <c r="AA13745" i="6"/>
  <c r="AA13744" i="6"/>
  <c r="AA13743" i="6"/>
  <c r="AA13742" i="6"/>
  <c r="AA13741" i="6"/>
  <c r="AA13740" i="6"/>
  <c r="AA13739" i="6"/>
  <c r="AA13738" i="6"/>
  <c r="AA13737" i="6"/>
  <c r="AA13736" i="6"/>
  <c r="AA13735" i="6"/>
  <c r="AA13734" i="6"/>
  <c r="AA13733" i="6"/>
  <c r="AA13732" i="6"/>
  <c r="AA13731" i="6"/>
  <c r="AA13730" i="6"/>
  <c r="AA13729" i="6"/>
  <c r="AA13728" i="6"/>
  <c r="AA13727" i="6"/>
  <c r="AA13726" i="6"/>
  <c r="AA13725" i="6"/>
  <c r="AA13724" i="6"/>
  <c r="AA13723" i="6"/>
  <c r="AA13722" i="6"/>
  <c r="AA13721" i="6"/>
  <c r="AA13720" i="6"/>
  <c r="AA13719" i="6"/>
  <c r="AA13718" i="6"/>
  <c r="AA13717" i="6"/>
  <c r="AA13716" i="6"/>
  <c r="AA13715" i="6"/>
  <c r="AA13714" i="6"/>
  <c r="AA13713" i="6"/>
  <c r="AA13712" i="6"/>
  <c r="AA13711" i="6"/>
  <c r="AA13710" i="6"/>
  <c r="AA13709" i="6"/>
  <c r="AA13708" i="6"/>
  <c r="AA13707" i="6"/>
  <c r="AA13706" i="6"/>
  <c r="AA13705" i="6"/>
  <c r="AA13704" i="6"/>
  <c r="AA13703" i="6"/>
  <c r="AA13702" i="6"/>
  <c r="AA13701" i="6"/>
  <c r="AA13700" i="6"/>
  <c r="AA13699" i="6"/>
  <c r="AA13698" i="6"/>
  <c r="AA13697" i="6"/>
  <c r="AA13696" i="6"/>
  <c r="AA13695" i="6"/>
  <c r="AA13694" i="6"/>
  <c r="AA13693" i="6"/>
  <c r="AA13692" i="6"/>
  <c r="AA13691" i="6"/>
  <c r="AA13690" i="6"/>
  <c r="AA13689" i="6"/>
  <c r="AA13688" i="6"/>
  <c r="AA13687" i="6"/>
  <c r="AA13686" i="6"/>
  <c r="AA13685" i="6"/>
  <c r="AA13684" i="6"/>
  <c r="AA13683" i="6"/>
  <c r="AA13682" i="6"/>
  <c r="AA13681" i="6"/>
  <c r="AA13680" i="6"/>
  <c r="AA13679" i="6"/>
  <c r="AA13678" i="6"/>
  <c r="AA13677" i="6"/>
  <c r="AA13676" i="6"/>
  <c r="AA13675" i="6"/>
  <c r="AA13674" i="6"/>
  <c r="AA13673" i="6"/>
  <c r="AA13672" i="6"/>
  <c r="AA13671" i="6"/>
  <c r="AA13670" i="6"/>
  <c r="AA13669" i="6"/>
  <c r="AA13668" i="6"/>
  <c r="AA13667" i="6"/>
  <c r="AA13666" i="6"/>
  <c r="AA13665" i="6"/>
  <c r="AA13664" i="6"/>
  <c r="AA13663" i="6"/>
  <c r="AA13662" i="6"/>
  <c r="AA13661" i="6"/>
  <c r="AA13660" i="6"/>
  <c r="AA13659" i="6"/>
  <c r="AA13658" i="6"/>
  <c r="AA13657" i="6"/>
  <c r="AA13656" i="6"/>
  <c r="AA13655" i="6"/>
  <c r="AA13654" i="6"/>
  <c r="AA13653" i="6"/>
  <c r="AA13652" i="6"/>
  <c r="AA13651" i="6"/>
  <c r="AA13650" i="6"/>
  <c r="AA13649" i="6"/>
  <c r="AA13648" i="6"/>
  <c r="AA13647" i="6"/>
  <c r="AA13646" i="6"/>
  <c r="AA13645" i="6"/>
  <c r="AA13644" i="6"/>
  <c r="AA13643" i="6"/>
  <c r="AA13642" i="6"/>
  <c r="AA13641" i="6"/>
  <c r="AA13640" i="6"/>
  <c r="AA13639" i="6"/>
  <c r="AA13638" i="6"/>
  <c r="AA13637" i="6"/>
  <c r="AA13636" i="6"/>
  <c r="AA13635" i="6"/>
  <c r="AA13634" i="6"/>
  <c r="AA13633" i="6"/>
  <c r="AA13632" i="6"/>
  <c r="AA13631" i="6"/>
  <c r="AA13630" i="6"/>
  <c r="AA13629" i="6"/>
  <c r="AA13628" i="6"/>
  <c r="AA13627" i="6"/>
  <c r="AA13626" i="6"/>
  <c r="AA13625" i="6"/>
  <c r="AA13624" i="6"/>
  <c r="AA13623" i="6"/>
  <c r="AA13622" i="6"/>
  <c r="AA13621" i="6"/>
  <c r="AA13620" i="6"/>
  <c r="AA13619" i="6"/>
  <c r="AA13618" i="6"/>
  <c r="AA13617" i="6"/>
  <c r="AA13616" i="6"/>
  <c r="AA13615" i="6"/>
  <c r="AA13614" i="6"/>
  <c r="AA13613" i="6"/>
  <c r="AA13612" i="6"/>
  <c r="AA13611" i="6"/>
  <c r="AA13610" i="6"/>
  <c r="AA13609" i="6"/>
  <c r="AA13608" i="6"/>
  <c r="AA13607" i="6"/>
  <c r="AA13606" i="6"/>
  <c r="AA13605" i="6"/>
  <c r="AA13604" i="6"/>
  <c r="AA13603" i="6"/>
  <c r="AA13602" i="6"/>
  <c r="AA13601" i="6"/>
  <c r="AA13600" i="6"/>
  <c r="AA13599" i="6"/>
  <c r="AA13598" i="6"/>
  <c r="AA13597" i="6"/>
  <c r="AA13596" i="6"/>
  <c r="AA13595" i="6"/>
  <c r="AA13594" i="6"/>
  <c r="AA13593" i="6"/>
  <c r="AA13592" i="6"/>
  <c r="AA13591" i="6"/>
  <c r="AA13590" i="6"/>
  <c r="AA13589" i="6"/>
  <c r="AA13588" i="6"/>
  <c r="AA13587" i="6"/>
  <c r="AA13586" i="6"/>
  <c r="AA13585" i="6"/>
  <c r="AA13584" i="6"/>
  <c r="AA13583" i="6"/>
  <c r="AA13582" i="6"/>
  <c r="AA13581" i="6"/>
  <c r="AA13580" i="6"/>
  <c r="AA13579" i="6"/>
  <c r="AA13578" i="6"/>
  <c r="AA13577" i="6"/>
  <c r="AA13576" i="6"/>
  <c r="AA13575" i="6"/>
  <c r="AA13574" i="6"/>
  <c r="AA13573" i="6"/>
  <c r="AA13572" i="6"/>
  <c r="AA13571" i="6"/>
  <c r="AA13570" i="6"/>
  <c r="AA13569" i="6"/>
  <c r="AA13568" i="6"/>
  <c r="AA13567" i="6"/>
  <c r="AA13566" i="6"/>
  <c r="AA13565" i="6"/>
  <c r="AA13564" i="6"/>
  <c r="AA13563" i="6"/>
  <c r="AA13562" i="6"/>
  <c r="AA13561" i="6"/>
  <c r="AA13560" i="6"/>
  <c r="AA13559" i="6"/>
  <c r="AA13558" i="6"/>
  <c r="AA13557" i="6"/>
  <c r="AA13556" i="6"/>
  <c r="AA13555" i="6"/>
  <c r="AA13554" i="6"/>
  <c r="AA13553" i="6"/>
  <c r="AA13552" i="6"/>
  <c r="AA13551" i="6"/>
  <c r="AA13550" i="6"/>
  <c r="AA13549" i="6"/>
  <c r="AA13548" i="6"/>
  <c r="AA13547" i="6"/>
  <c r="AA13546" i="6"/>
  <c r="AA13545" i="6"/>
  <c r="AA13544" i="6"/>
  <c r="AA13543" i="6"/>
  <c r="AA13542" i="6"/>
  <c r="AA13541" i="6"/>
  <c r="AA13540" i="6"/>
  <c r="AA13539" i="6"/>
  <c r="AA13538" i="6"/>
  <c r="AA13537" i="6"/>
  <c r="AA13536" i="6"/>
  <c r="AA13535" i="6"/>
  <c r="AA13534" i="6"/>
  <c r="AA13533" i="6"/>
  <c r="AA13532" i="6"/>
  <c r="AA13531" i="6"/>
  <c r="AA13530" i="6"/>
  <c r="AA13529" i="6"/>
  <c r="AA13528" i="6"/>
  <c r="AA13527" i="6"/>
  <c r="AA13526" i="6"/>
  <c r="AA13525" i="6"/>
  <c r="AA13524" i="6"/>
  <c r="AA13523" i="6"/>
  <c r="AA13522" i="6"/>
  <c r="AA13521" i="6"/>
  <c r="AA13520" i="6"/>
  <c r="AA13519" i="6"/>
  <c r="AA13518" i="6"/>
  <c r="AA13517" i="6"/>
  <c r="AA13516" i="6"/>
  <c r="AA13515" i="6"/>
  <c r="AA13514" i="6"/>
  <c r="AA13513" i="6"/>
  <c r="AA13512" i="6"/>
  <c r="AA13511" i="6"/>
  <c r="AA13510" i="6"/>
  <c r="AA13509" i="6"/>
  <c r="AA13508" i="6"/>
  <c r="AA13507" i="6"/>
  <c r="AA13506" i="6"/>
  <c r="AA13505" i="6"/>
  <c r="AA13504" i="6"/>
  <c r="AA13503" i="6"/>
  <c r="AA13502" i="6"/>
  <c r="AA13501" i="6"/>
  <c r="AA13500" i="6"/>
  <c r="AA13499" i="6"/>
  <c r="AA13498" i="6"/>
  <c r="AA13497" i="6"/>
  <c r="AA13496" i="6"/>
  <c r="AA13495" i="6"/>
  <c r="AA13494" i="6"/>
  <c r="AA13493" i="6"/>
  <c r="AA13492" i="6"/>
  <c r="AA13491" i="6"/>
  <c r="AA13490" i="6"/>
  <c r="AA13489" i="6"/>
  <c r="AA13488" i="6"/>
  <c r="AA13487" i="6"/>
  <c r="AA13486" i="6"/>
  <c r="AA13485" i="6"/>
  <c r="AA13484" i="6"/>
  <c r="AA13483" i="6"/>
  <c r="AA13482" i="6"/>
  <c r="AA13481" i="6"/>
  <c r="AA13480" i="6"/>
  <c r="AA13479" i="6"/>
  <c r="AA13478" i="6"/>
  <c r="AA13477" i="6"/>
  <c r="AA13476" i="6"/>
  <c r="AA13475" i="6"/>
  <c r="AA13474" i="6"/>
  <c r="AA13473" i="6"/>
  <c r="AA13472" i="6"/>
  <c r="AA13471" i="6"/>
  <c r="AA13470" i="6"/>
  <c r="AA13469" i="6"/>
  <c r="AA13468" i="6"/>
  <c r="AA13467" i="6"/>
  <c r="AA13466" i="6"/>
  <c r="AA13465" i="6"/>
  <c r="AA13464" i="6"/>
  <c r="AA13463" i="6"/>
  <c r="AA13462" i="6"/>
  <c r="AA13461" i="6"/>
  <c r="AA13460" i="6"/>
  <c r="AA13459" i="6"/>
  <c r="AA13458" i="6"/>
  <c r="AA13457" i="6"/>
  <c r="AA13456" i="6"/>
  <c r="AA13455" i="6"/>
  <c r="AA13454" i="6"/>
  <c r="AA13453" i="6"/>
  <c r="AA13452" i="6"/>
  <c r="AA13451" i="6"/>
  <c r="AA13450" i="6"/>
  <c r="AA13449" i="6"/>
  <c r="AA13448" i="6"/>
  <c r="AA13447" i="6"/>
  <c r="AA13446" i="6"/>
  <c r="AA13445" i="6"/>
  <c r="AA13444" i="6"/>
  <c r="AA13443" i="6"/>
  <c r="AA13442" i="6"/>
  <c r="AA13441" i="6"/>
  <c r="AA13440" i="6"/>
  <c r="AA13439" i="6"/>
  <c r="AA13438" i="6"/>
  <c r="AA13437" i="6"/>
  <c r="AA13436" i="6"/>
  <c r="AA13435" i="6"/>
  <c r="AA13434" i="6"/>
  <c r="AA13433" i="6"/>
  <c r="AA13432" i="6"/>
  <c r="AA13431" i="6"/>
  <c r="AA13430" i="6"/>
  <c r="AA13429" i="6"/>
  <c r="AA13428" i="6"/>
  <c r="AA13427" i="6"/>
  <c r="AA13426" i="6"/>
  <c r="AA13425" i="6"/>
  <c r="AA13424" i="6"/>
  <c r="AA13423" i="6"/>
  <c r="AA13422" i="6"/>
  <c r="AA13421" i="6"/>
  <c r="AA13420" i="6"/>
  <c r="AA13419" i="6"/>
  <c r="AA13418" i="6"/>
  <c r="AA13417" i="6"/>
  <c r="AA13416" i="6"/>
  <c r="AA13415" i="6"/>
  <c r="AA13414" i="6"/>
  <c r="AA13413" i="6"/>
  <c r="AA13412" i="6"/>
  <c r="AA13411" i="6"/>
  <c r="AA13410" i="6"/>
  <c r="AA13409" i="6"/>
  <c r="AA13408" i="6"/>
  <c r="AA13407" i="6"/>
  <c r="AA13406" i="6"/>
  <c r="AA13405" i="6"/>
  <c r="AA13404" i="6"/>
  <c r="AA13403" i="6"/>
  <c r="AA13402" i="6"/>
  <c r="AA13401" i="6"/>
  <c r="AA13400" i="6"/>
  <c r="AA13399" i="6"/>
  <c r="AA13398" i="6"/>
  <c r="AA13397" i="6"/>
  <c r="AA13396" i="6"/>
  <c r="AA13395" i="6"/>
  <c r="AA13394" i="6"/>
  <c r="AA13393" i="6"/>
  <c r="AA13392" i="6"/>
  <c r="AA13391" i="6"/>
  <c r="AA13390" i="6"/>
  <c r="AA13389" i="6"/>
  <c r="AA13388" i="6"/>
  <c r="AA13387" i="6"/>
  <c r="AA13386" i="6"/>
  <c r="AA13385" i="6"/>
  <c r="AA13384" i="6"/>
  <c r="AA13383" i="6"/>
  <c r="AA13382" i="6"/>
  <c r="AA13381" i="6"/>
  <c r="AA13380" i="6"/>
  <c r="AA13379" i="6"/>
  <c r="AA13378" i="6"/>
  <c r="AA13377" i="6"/>
  <c r="AA13376" i="6"/>
  <c r="AA13375" i="6"/>
  <c r="AA13374" i="6"/>
  <c r="AA13373" i="6"/>
  <c r="AA13372" i="6"/>
  <c r="AA13371" i="6"/>
  <c r="AA13370" i="6"/>
  <c r="AA13369" i="6"/>
  <c r="AA13368" i="6"/>
  <c r="AA13367" i="6"/>
  <c r="AA13366" i="6"/>
  <c r="AA13365" i="6"/>
  <c r="AA13364" i="6"/>
  <c r="AA13363" i="6"/>
  <c r="AA13362" i="6"/>
  <c r="AA13361" i="6"/>
  <c r="AA13360" i="6"/>
  <c r="AA13359" i="6"/>
  <c r="AA13358" i="6"/>
  <c r="AA13357" i="6"/>
  <c r="AA13356" i="6"/>
  <c r="AA13355" i="6"/>
  <c r="AA13354" i="6"/>
  <c r="AA13353" i="6"/>
  <c r="AA13352" i="6"/>
  <c r="AA13351" i="6"/>
  <c r="AA13350" i="6"/>
  <c r="AA13349" i="6"/>
  <c r="AA13348" i="6"/>
  <c r="AA13347" i="6"/>
  <c r="AA13346" i="6"/>
  <c r="AA13345" i="6"/>
  <c r="AA13344" i="6"/>
  <c r="AA13343" i="6"/>
  <c r="AA13342" i="6"/>
  <c r="AA13341" i="6"/>
  <c r="AA13340" i="6"/>
  <c r="AA13339" i="6"/>
  <c r="AA13338" i="6"/>
  <c r="AA13337" i="6"/>
  <c r="AA13336" i="6"/>
  <c r="AA13335" i="6"/>
  <c r="AA13334" i="6"/>
  <c r="AA13333" i="6"/>
  <c r="AA13332" i="6"/>
  <c r="AA13331" i="6"/>
  <c r="AA13330" i="6"/>
  <c r="AA13329" i="6"/>
  <c r="AA13328" i="6"/>
  <c r="AA13327" i="6"/>
  <c r="AA13326" i="6"/>
  <c r="AA13325" i="6"/>
  <c r="AA13324" i="6"/>
  <c r="AA13323" i="6"/>
  <c r="AA13322" i="6"/>
  <c r="AA13321" i="6"/>
  <c r="AA13320" i="6"/>
  <c r="AA13319" i="6"/>
  <c r="AA13318" i="6"/>
  <c r="AA13317" i="6"/>
  <c r="AA13316" i="6"/>
  <c r="AA13315" i="6"/>
  <c r="AA13314" i="6"/>
  <c r="AA13313" i="6"/>
  <c r="AA13312" i="6"/>
  <c r="AA13311" i="6"/>
  <c r="AA13310" i="6"/>
  <c r="AA13309" i="6"/>
  <c r="AA13308" i="6"/>
  <c r="AA13307" i="6"/>
  <c r="AA13306" i="6"/>
  <c r="AA13305" i="6"/>
  <c r="AA13304" i="6"/>
  <c r="AA13303" i="6"/>
  <c r="AA13302" i="6"/>
  <c r="AA13301" i="6"/>
  <c r="AA13300" i="6"/>
  <c r="AA13299" i="6"/>
  <c r="AA13298" i="6"/>
  <c r="AA13297" i="6"/>
  <c r="AA13296" i="6"/>
  <c r="AA13295" i="6"/>
  <c r="AA13294" i="6"/>
  <c r="AA13293" i="6"/>
  <c r="AA13292" i="6"/>
  <c r="AA13291" i="6"/>
  <c r="AA13290" i="6"/>
  <c r="AA13289" i="6"/>
  <c r="AA13288" i="6"/>
  <c r="AA13287" i="6"/>
  <c r="AA13286" i="6"/>
  <c r="AA13285" i="6"/>
  <c r="AA13284" i="6"/>
  <c r="AA13283" i="6"/>
  <c r="AA13282" i="6"/>
  <c r="AA13281" i="6"/>
  <c r="AA13280" i="6"/>
  <c r="AA13279" i="6"/>
  <c r="AA13278" i="6"/>
  <c r="AA13277" i="6"/>
  <c r="AA13276" i="6"/>
  <c r="AA13275" i="6"/>
  <c r="AA13274" i="6"/>
  <c r="AA13273" i="6"/>
  <c r="AA13272" i="6"/>
  <c r="AA13271" i="6"/>
  <c r="AA13270" i="6"/>
  <c r="AA13269" i="6"/>
  <c r="AA13268" i="6"/>
  <c r="AA13267" i="6"/>
  <c r="AA13266" i="6"/>
  <c r="AA13265" i="6"/>
  <c r="AA13264" i="6"/>
  <c r="AA13263" i="6"/>
  <c r="AA13262" i="6"/>
  <c r="AA13261" i="6"/>
  <c r="AA13260" i="6"/>
  <c r="AA13259" i="6"/>
  <c r="AA13258" i="6"/>
  <c r="AA13257" i="6"/>
  <c r="AA13256" i="6"/>
  <c r="AA13255" i="6"/>
  <c r="AA13254" i="6"/>
  <c r="AA13253" i="6"/>
  <c r="AA13252" i="6"/>
  <c r="AA13251" i="6"/>
  <c r="AA13250" i="6"/>
  <c r="AA13249" i="6"/>
  <c r="AA13248" i="6"/>
  <c r="AA13247" i="6"/>
  <c r="AA13246" i="6"/>
  <c r="AA13245" i="6"/>
  <c r="AA13244" i="6"/>
  <c r="AA13243" i="6"/>
  <c r="AA13242" i="6"/>
  <c r="AA13241" i="6"/>
  <c r="AA13240" i="6"/>
  <c r="AA13239" i="6"/>
  <c r="AA13238" i="6"/>
  <c r="AA13237" i="6"/>
  <c r="AA13236" i="6"/>
  <c r="AA13235" i="6"/>
  <c r="AA13234" i="6"/>
  <c r="AA13233" i="6"/>
  <c r="AA13232" i="6"/>
  <c r="AA13231" i="6"/>
  <c r="AA13230" i="6"/>
  <c r="AA13229" i="6"/>
  <c r="AA13228" i="6"/>
  <c r="AA13227" i="6"/>
  <c r="AA13226" i="6"/>
  <c r="AA13225" i="6"/>
  <c r="AA13224" i="6"/>
  <c r="AA13223" i="6"/>
  <c r="AA13222" i="6"/>
  <c r="AA13221" i="6"/>
  <c r="AA13220" i="6"/>
  <c r="AA13219" i="6"/>
  <c r="AA13218" i="6"/>
  <c r="AA13217" i="6"/>
  <c r="AA13216" i="6"/>
  <c r="AA13215" i="6"/>
  <c r="AA13214" i="6"/>
  <c r="AA13213" i="6"/>
  <c r="AA13212" i="6"/>
  <c r="AA13211" i="6"/>
  <c r="AA13210" i="6"/>
  <c r="AA13209" i="6"/>
  <c r="AA13208" i="6"/>
  <c r="AA13207" i="6"/>
  <c r="AA13206" i="6"/>
  <c r="AA13205" i="6"/>
  <c r="AA13204" i="6"/>
  <c r="AA13203" i="6"/>
  <c r="AA13202" i="6"/>
  <c r="AA13201" i="6"/>
  <c r="AA13200" i="6"/>
  <c r="AA13199" i="6"/>
  <c r="AA13198" i="6"/>
  <c r="AA13197" i="6"/>
  <c r="AA13196" i="6"/>
  <c r="AA13195" i="6"/>
  <c r="AA13194" i="6"/>
  <c r="AA13193" i="6"/>
  <c r="AA13192" i="6"/>
  <c r="AA13191" i="6"/>
  <c r="AA13190" i="6"/>
  <c r="AA13189" i="6"/>
  <c r="AA13188" i="6"/>
  <c r="AA13187" i="6"/>
  <c r="AA13186" i="6"/>
  <c r="AA13185" i="6"/>
  <c r="AA13184" i="6"/>
  <c r="AA13183" i="6"/>
  <c r="AA13182" i="6"/>
  <c r="AA13181" i="6"/>
  <c r="AA13180" i="6"/>
  <c r="AA13179" i="6"/>
  <c r="AA13178" i="6"/>
  <c r="AA13177" i="6"/>
  <c r="AA13176" i="6"/>
  <c r="AA13175" i="6"/>
  <c r="AA13174" i="6"/>
  <c r="AA13173" i="6"/>
  <c r="AA13172" i="6"/>
  <c r="AA13171" i="6"/>
  <c r="AA13170" i="6"/>
  <c r="AA13169" i="6"/>
  <c r="AA13168" i="6"/>
  <c r="AA13167" i="6"/>
  <c r="AA13166" i="6"/>
  <c r="AA13165" i="6"/>
  <c r="AA13164" i="6"/>
  <c r="AA13163" i="6"/>
  <c r="AA13162" i="6"/>
  <c r="AA13161" i="6"/>
  <c r="AA13160" i="6"/>
  <c r="AA13159" i="6"/>
  <c r="AA13158" i="6"/>
  <c r="AA13157" i="6"/>
  <c r="AA13156" i="6"/>
  <c r="AA13155" i="6"/>
  <c r="AA13154" i="6"/>
  <c r="AA13153" i="6"/>
  <c r="AA13152" i="6"/>
  <c r="AA13151" i="6"/>
  <c r="AA13150" i="6"/>
  <c r="AA13149" i="6"/>
  <c r="AA13148" i="6"/>
  <c r="AA13147" i="6"/>
  <c r="AA13146" i="6"/>
  <c r="AA13145" i="6"/>
  <c r="AA13144" i="6"/>
  <c r="AA13143" i="6"/>
  <c r="AA13142" i="6"/>
  <c r="AA13141" i="6"/>
  <c r="AA13140" i="6"/>
  <c r="AA13139" i="6"/>
  <c r="AA13138" i="6"/>
  <c r="AA13137" i="6"/>
  <c r="AA13136" i="6"/>
  <c r="AA13135" i="6"/>
  <c r="AA13134" i="6"/>
  <c r="AA13133" i="6"/>
  <c r="AA13132" i="6"/>
  <c r="AA13131" i="6"/>
  <c r="AA13130" i="6"/>
  <c r="AA13129" i="6"/>
  <c r="AA13128" i="6"/>
  <c r="AA13127" i="6"/>
  <c r="AA13126" i="6"/>
  <c r="AA13125" i="6"/>
  <c r="AA13124" i="6"/>
  <c r="AA13123" i="6"/>
  <c r="AA13122" i="6"/>
  <c r="AA13121" i="6"/>
  <c r="AA13120" i="6"/>
  <c r="AA13119" i="6"/>
  <c r="AA13118" i="6"/>
  <c r="AA13117" i="6"/>
  <c r="AA13116" i="6"/>
  <c r="AA13115" i="6"/>
  <c r="AA13114" i="6"/>
  <c r="AA13113" i="6"/>
  <c r="AA13112" i="6"/>
  <c r="AA13111" i="6"/>
  <c r="AA13110" i="6"/>
  <c r="AA13109" i="6"/>
  <c r="AA13108" i="6"/>
  <c r="AA13107" i="6"/>
  <c r="AA13106" i="6"/>
  <c r="AA13105" i="6"/>
  <c r="AA13104" i="6"/>
  <c r="AA13103" i="6"/>
  <c r="AA13102" i="6"/>
  <c r="AA13101" i="6"/>
  <c r="AA13100" i="6"/>
  <c r="AA13099" i="6"/>
  <c r="AA13098" i="6"/>
  <c r="AA13097" i="6"/>
  <c r="AA13096" i="6"/>
  <c r="AA13095" i="6"/>
  <c r="AA13094" i="6"/>
  <c r="AA13093" i="6"/>
  <c r="AA13092" i="6"/>
  <c r="AA13091" i="6"/>
  <c r="AA13090" i="6"/>
  <c r="AA13089" i="6"/>
  <c r="AA13088" i="6"/>
  <c r="AA13087" i="6"/>
  <c r="AA13086" i="6"/>
  <c r="AA13085" i="6"/>
  <c r="AA13084" i="6"/>
  <c r="AA13083" i="6"/>
  <c r="AA13082" i="6"/>
  <c r="AA13081" i="6"/>
  <c r="AA13080" i="6"/>
  <c r="AA13079" i="6"/>
  <c r="AA13078" i="6"/>
  <c r="AA13077" i="6"/>
  <c r="AA13076" i="6"/>
  <c r="AA13075" i="6"/>
  <c r="AA13074" i="6"/>
  <c r="AA13073" i="6"/>
  <c r="AA13072" i="6"/>
  <c r="AA13071" i="6"/>
  <c r="AA13070" i="6"/>
  <c r="AA13069" i="6"/>
  <c r="AA13068" i="6"/>
  <c r="AA13067" i="6"/>
  <c r="AA13066" i="6"/>
  <c r="AA13065" i="6"/>
  <c r="AA13064" i="6"/>
  <c r="AA13063" i="6"/>
  <c r="AA13062" i="6"/>
  <c r="AA13061" i="6"/>
  <c r="AA13060" i="6"/>
  <c r="AA13059" i="6"/>
  <c r="AA13058" i="6"/>
  <c r="AA13057" i="6"/>
  <c r="AA13056" i="6"/>
  <c r="AA13055" i="6"/>
  <c r="AA13054" i="6"/>
  <c r="AA13053" i="6"/>
  <c r="AA13052" i="6"/>
  <c r="AA13051" i="6"/>
  <c r="AA13050" i="6"/>
  <c r="AA13049" i="6"/>
  <c r="AA13048" i="6"/>
  <c r="AA13047" i="6"/>
  <c r="AA13046" i="6"/>
  <c r="AA13045" i="6"/>
  <c r="AA13044" i="6"/>
  <c r="AA13043" i="6"/>
  <c r="AA13042" i="6"/>
  <c r="AA13041" i="6"/>
  <c r="AA13040" i="6"/>
  <c r="AA13039" i="6"/>
  <c r="AA13038" i="6"/>
  <c r="AA13037" i="6"/>
  <c r="AA13036" i="6"/>
  <c r="AA13035" i="6"/>
  <c r="AA13034" i="6"/>
  <c r="AA13033" i="6"/>
  <c r="AA13032" i="6"/>
  <c r="AA13031" i="6"/>
  <c r="AA13030" i="6"/>
  <c r="AA13029" i="6"/>
  <c r="AA13028" i="6"/>
  <c r="AA13027" i="6"/>
  <c r="AA13026" i="6"/>
  <c r="AA13025" i="6"/>
  <c r="AA13024" i="6"/>
  <c r="AA13023" i="6"/>
  <c r="AA13022" i="6"/>
  <c r="AA13021" i="6"/>
  <c r="AA13020" i="6"/>
  <c r="AA13019" i="6"/>
  <c r="AA13018" i="6"/>
  <c r="AA13017" i="6"/>
  <c r="AA13016" i="6"/>
  <c r="AA13015" i="6"/>
  <c r="AA13014" i="6"/>
  <c r="AA13013" i="6"/>
  <c r="AA13012" i="6"/>
  <c r="AA13011" i="6"/>
  <c r="AA13010" i="6"/>
  <c r="AA13009" i="6"/>
  <c r="AA13008" i="6"/>
  <c r="AA13007" i="6"/>
  <c r="AA13006" i="6"/>
  <c r="AA13005" i="6"/>
  <c r="AA13004" i="6"/>
  <c r="AA13003" i="6"/>
  <c r="AA13002" i="6"/>
  <c r="AA13001" i="6"/>
  <c r="AA13000" i="6"/>
  <c r="AA12999" i="6"/>
  <c r="AA12998" i="6"/>
  <c r="AA12997" i="6"/>
  <c r="AA12996" i="6"/>
  <c r="AA12995" i="6"/>
  <c r="AA12994" i="6"/>
  <c r="AA12993" i="6"/>
  <c r="AA12992" i="6"/>
  <c r="AA12991" i="6"/>
  <c r="AA12990" i="6"/>
  <c r="AA12989" i="6"/>
  <c r="AA12988" i="6"/>
  <c r="AA12987" i="6"/>
  <c r="AA12986" i="6"/>
  <c r="AA12985" i="6"/>
  <c r="AA12984" i="6"/>
  <c r="AA12983" i="6"/>
  <c r="AA12982" i="6"/>
  <c r="AA12981" i="6"/>
  <c r="AA12980" i="6"/>
  <c r="AA12979" i="6"/>
  <c r="AA12978" i="6"/>
  <c r="AA12977" i="6"/>
  <c r="AA12976" i="6"/>
  <c r="AA12975" i="6"/>
  <c r="AA12974" i="6"/>
  <c r="AA12973" i="6"/>
  <c r="AA12972" i="6"/>
  <c r="AA12971" i="6"/>
  <c r="AA12970" i="6"/>
  <c r="AA12969" i="6"/>
  <c r="AA12968" i="6"/>
  <c r="AA12967" i="6"/>
  <c r="AA12966" i="6"/>
  <c r="AA12965" i="6"/>
  <c r="AA12964" i="6"/>
  <c r="AA12963" i="6"/>
  <c r="AA12962" i="6"/>
  <c r="AA12961" i="6"/>
  <c r="AA12960" i="6"/>
  <c r="AA12959" i="6"/>
  <c r="AA12958" i="6"/>
  <c r="AA12957" i="6"/>
  <c r="AA12956" i="6"/>
  <c r="AA12955" i="6"/>
  <c r="AA12954" i="6"/>
  <c r="AA12953" i="6"/>
  <c r="AA12952" i="6"/>
  <c r="AA12951" i="6"/>
  <c r="AA12950" i="6"/>
  <c r="AA12949" i="6"/>
  <c r="AA12948" i="6"/>
  <c r="AA12947" i="6"/>
  <c r="AA12946" i="6"/>
  <c r="AA12945" i="6"/>
  <c r="AA12944" i="6"/>
  <c r="AA12943" i="6"/>
  <c r="AA12942" i="6"/>
  <c r="AA12941" i="6"/>
  <c r="AA12940" i="6"/>
  <c r="AA12939" i="6"/>
  <c r="AA12938" i="6"/>
  <c r="AA12937" i="6"/>
  <c r="AA12936" i="6"/>
  <c r="AA12935" i="6"/>
  <c r="AA12934" i="6"/>
  <c r="AA12933" i="6"/>
  <c r="AA12932" i="6"/>
  <c r="AA12931" i="6"/>
  <c r="AA12930" i="6"/>
  <c r="AA12929" i="6"/>
  <c r="AA12928" i="6"/>
  <c r="AA12927" i="6"/>
  <c r="AA12926" i="6"/>
  <c r="AA12925" i="6"/>
  <c r="AA12924" i="6"/>
  <c r="AA12923" i="6"/>
  <c r="AA12922" i="6"/>
  <c r="AA12921" i="6"/>
  <c r="AA12920" i="6"/>
  <c r="AA12919" i="6"/>
  <c r="AA12918" i="6"/>
  <c r="AA12917" i="6"/>
  <c r="AA12916" i="6"/>
  <c r="AA12915" i="6"/>
  <c r="AA12914" i="6"/>
  <c r="AA12913" i="6"/>
  <c r="AA12912" i="6"/>
  <c r="AA12911" i="6"/>
  <c r="AA12910" i="6"/>
  <c r="AA12909" i="6"/>
  <c r="AA12908" i="6"/>
  <c r="AA12907" i="6"/>
  <c r="AA12906" i="6"/>
  <c r="AA12905" i="6"/>
  <c r="AA12904" i="6"/>
  <c r="AA12903" i="6"/>
  <c r="AA12902" i="6"/>
  <c r="AA12901" i="6"/>
  <c r="AA12900" i="6"/>
  <c r="AA12899" i="6"/>
  <c r="AA12898" i="6"/>
  <c r="AA12897" i="6"/>
  <c r="AA12896" i="6"/>
  <c r="AA12895" i="6"/>
  <c r="AA12894" i="6"/>
  <c r="AA12893" i="6"/>
  <c r="AA12892" i="6"/>
  <c r="AA12891" i="6"/>
  <c r="AA12890" i="6"/>
  <c r="AA12889" i="6"/>
  <c r="AA12888" i="6"/>
  <c r="AA12887" i="6"/>
  <c r="AA12886" i="6"/>
  <c r="AA12885" i="6"/>
  <c r="AA12884" i="6"/>
  <c r="AA12883" i="6"/>
  <c r="AA12882" i="6"/>
  <c r="AA12881" i="6"/>
  <c r="AA12880" i="6"/>
  <c r="AA12879" i="6"/>
  <c r="AA12878" i="6"/>
  <c r="AA12877" i="6"/>
  <c r="AA12876" i="6"/>
  <c r="AA12875" i="6"/>
  <c r="AA12874" i="6"/>
  <c r="AA12873" i="6"/>
  <c r="AA12872" i="6"/>
  <c r="AA12871" i="6"/>
  <c r="AA12870" i="6"/>
  <c r="AA12869" i="6"/>
  <c r="AA12868" i="6"/>
  <c r="AA12867" i="6"/>
  <c r="AA12866" i="6"/>
  <c r="AA12865" i="6"/>
  <c r="AA12864" i="6"/>
  <c r="AA12863" i="6"/>
  <c r="AA12862" i="6"/>
  <c r="AA12861" i="6"/>
  <c r="AA12860" i="6"/>
  <c r="AA12859" i="6"/>
  <c r="AA12858" i="6"/>
  <c r="AA12857" i="6"/>
  <c r="AA12856" i="6"/>
  <c r="AA12855" i="6"/>
  <c r="AA12854" i="6"/>
  <c r="AA12853" i="6"/>
  <c r="AA12852" i="6"/>
  <c r="AA12851" i="6"/>
  <c r="AA12850" i="6"/>
  <c r="AA12849" i="6"/>
  <c r="AA12848" i="6"/>
  <c r="AA12847" i="6"/>
  <c r="AA12846" i="6"/>
  <c r="AA12845" i="6"/>
  <c r="AA12844" i="6"/>
  <c r="AA12843" i="6"/>
  <c r="AA12842" i="6"/>
  <c r="AA12841" i="6"/>
  <c r="AA12840" i="6"/>
  <c r="AA12839" i="6"/>
  <c r="AA12838" i="6"/>
  <c r="AA12837" i="6"/>
  <c r="AA12836" i="6"/>
  <c r="AA12835" i="6"/>
  <c r="AA12834" i="6"/>
  <c r="AA12833" i="6"/>
  <c r="AA12832" i="6"/>
  <c r="AA12831" i="6"/>
  <c r="AA12830" i="6"/>
  <c r="AA12829" i="6"/>
  <c r="AA12828" i="6"/>
  <c r="AA12827" i="6"/>
  <c r="AA12826" i="6"/>
  <c r="AA12825" i="6"/>
  <c r="AA12824" i="6"/>
  <c r="AA12823" i="6"/>
  <c r="AA12822" i="6"/>
  <c r="AA12821" i="6"/>
  <c r="AA12820" i="6"/>
  <c r="AA12819" i="6"/>
  <c r="AA12818" i="6"/>
  <c r="AA12817" i="6"/>
  <c r="AA12816" i="6"/>
  <c r="AA12815" i="6"/>
  <c r="AA12814" i="6"/>
  <c r="AA12813" i="6"/>
  <c r="AA12812" i="6"/>
  <c r="AA12811" i="6"/>
  <c r="AA12810" i="6"/>
  <c r="AA12809" i="6"/>
  <c r="AA12808" i="6"/>
  <c r="AA12807" i="6"/>
  <c r="AA12806" i="6"/>
  <c r="AA12805" i="6"/>
  <c r="AA12804" i="6"/>
  <c r="AA12803" i="6"/>
  <c r="AA12802" i="6"/>
  <c r="AA12801" i="6"/>
  <c r="AA12800" i="6"/>
  <c r="AA12799" i="6"/>
  <c r="AA12798" i="6"/>
  <c r="AA12797" i="6"/>
  <c r="AA12796" i="6"/>
  <c r="AA12795" i="6"/>
  <c r="AA12794" i="6"/>
  <c r="AA12793" i="6"/>
  <c r="AA12792" i="6"/>
  <c r="AA12791" i="6"/>
  <c r="AA12790" i="6"/>
  <c r="AA12789" i="6"/>
  <c r="AA12788" i="6"/>
  <c r="AA12787" i="6"/>
  <c r="AA12786" i="6"/>
  <c r="AA12785" i="6"/>
  <c r="AA12784" i="6"/>
  <c r="AA12783" i="6"/>
  <c r="AA12782" i="6"/>
  <c r="AA12781" i="6"/>
  <c r="AA12780" i="6"/>
  <c r="AA12779" i="6"/>
  <c r="AA12778" i="6"/>
  <c r="AA12777" i="6"/>
  <c r="AA12776" i="6"/>
  <c r="AA12775" i="6"/>
  <c r="AA12774" i="6"/>
  <c r="AA12773" i="6"/>
  <c r="AA12772" i="6"/>
  <c r="AA12771" i="6"/>
  <c r="AA12770" i="6"/>
  <c r="AA12769" i="6"/>
  <c r="AA12768" i="6"/>
  <c r="AA12767" i="6"/>
  <c r="AA12766" i="6"/>
  <c r="AA12765" i="6"/>
  <c r="AA12764" i="6"/>
  <c r="AA12763" i="6"/>
  <c r="AA12762" i="6"/>
  <c r="AA12761" i="6"/>
  <c r="AA12760" i="6"/>
  <c r="AA12759" i="6"/>
  <c r="AA12758" i="6"/>
  <c r="AA12757" i="6"/>
  <c r="AA12756" i="6"/>
  <c r="AA12755" i="6"/>
  <c r="AA12754" i="6"/>
  <c r="AA12753" i="6"/>
  <c r="AA12752" i="6"/>
  <c r="AA12751" i="6"/>
  <c r="AA12750" i="6"/>
  <c r="AA12749" i="6"/>
  <c r="AA12748" i="6"/>
  <c r="AA12747" i="6"/>
  <c r="AA12746" i="6"/>
  <c r="AA12745" i="6"/>
  <c r="AA12744" i="6"/>
  <c r="AA12743" i="6"/>
  <c r="AA12742" i="6"/>
  <c r="AA12741" i="6"/>
  <c r="AA12740" i="6"/>
  <c r="AA12739" i="6"/>
  <c r="AA12738" i="6"/>
  <c r="AA12737" i="6"/>
  <c r="AA12736" i="6"/>
  <c r="AA12735" i="6"/>
  <c r="AA12734" i="6"/>
  <c r="AA12733" i="6"/>
  <c r="AA12732" i="6"/>
  <c r="AA12731" i="6"/>
  <c r="AA12730" i="6"/>
  <c r="AA12729" i="6"/>
  <c r="AA12728" i="6"/>
  <c r="AA12727" i="6"/>
  <c r="AA12726" i="6"/>
  <c r="AA12725" i="6"/>
  <c r="AA12724" i="6"/>
  <c r="AA12723" i="6"/>
  <c r="AA12722" i="6"/>
  <c r="AA12721" i="6"/>
  <c r="AA12720" i="6"/>
  <c r="AA12719" i="6"/>
  <c r="AA12718" i="6"/>
  <c r="AA12717" i="6"/>
  <c r="AA12716" i="6"/>
  <c r="AA12715" i="6"/>
  <c r="AA12714" i="6"/>
  <c r="AA12713" i="6"/>
  <c r="AA12712" i="6"/>
  <c r="AA12711" i="6"/>
  <c r="AA12710" i="6"/>
  <c r="AA12709" i="6"/>
  <c r="AA12708" i="6"/>
  <c r="AA12707" i="6"/>
  <c r="AA12706" i="6"/>
  <c r="AA12705" i="6"/>
  <c r="AA12704" i="6"/>
  <c r="AA12703" i="6"/>
  <c r="AA12702" i="6"/>
  <c r="AA12701" i="6"/>
  <c r="AA12700" i="6"/>
  <c r="AA12699" i="6"/>
  <c r="AA12698" i="6"/>
  <c r="AA12697" i="6"/>
  <c r="AA12696" i="6"/>
  <c r="AA12695" i="6"/>
  <c r="AA12694" i="6"/>
  <c r="AA12693" i="6"/>
  <c r="AA12692" i="6"/>
  <c r="AA12691" i="6"/>
  <c r="AA12690" i="6"/>
  <c r="AA12689" i="6"/>
  <c r="AA12688" i="6"/>
  <c r="AA12687" i="6"/>
  <c r="AA12686" i="6"/>
  <c r="AA12685" i="6"/>
  <c r="AA12684" i="6"/>
  <c r="AA12683" i="6"/>
  <c r="AA12682" i="6"/>
  <c r="AA12681" i="6"/>
  <c r="AA12680" i="6"/>
  <c r="AA12679" i="6"/>
  <c r="AA12678" i="6"/>
  <c r="AA12677" i="6"/>
  <c r="AA12676" i="6"/>
  <c r="AA12675" i="6"/>
  <c r="AA12674" i="6"/>
  <c r="AA12673" i="6"/>
  <c r="AA12672" i="6"/>
  <c r="AA12671" i="6"/>
  <c r="AA12670" i="6"/>
  <c r="AA12669" i="6"/>
  <c r="AA12668" i="6"/>
  <c r="AA12667" i="6"/>
  <c r="AA12666" i="6"/>
  <c r="AA12665" i="6"/>
  <c r="AA12664" i="6"/>
  <c r="AA12663" i="6"/>
  <c r="AA12662" i="6"/>
  <c r="AA12661" i="6"/>
  <c r="AA12660" i="6"/>
  <c r="AA12659" i="6"/>
  <c r="AA12658" i="6"/>
  <c r="AA12657" i="6"/>
  <c r="AA12656" i="6"/>
  <c r="AA12655" i="6"/>
  <c r="AA12654" i="6"/>
  <c r="AA12653" i="6"/>
  <c r="AA12652" i="6"/>
  <c r="AA12651" i="6"/>
  <c r="AA12650" i="6"/>
  <c r="AA12649" i="6"/>
  <c r="AA12648" i="6"/>
  <c r="AA12647" i="6"/>
  <c r="AA12646" i="6"/>
  <c r="AA12645" i="6"/>
  <c r="AA12644" i="6"/>
  <c r="AA12643" i="6"/>
  <c r="AA12642" i="6"/>
  <c r="AA12641" i="6"/>
  <c r="AA12640" i="6"/>
  <c r="AA12639" i="6"/>
  <c r="AA12638" i="6"/>
  <c r="AA12637" i="6"/>
  <c r="AA12636" i="6"/>
  <c r="AA12635" i="6"/>
  <c r="AA12634" i="6"/>
  <c r="AA12633" i="6"/>
  <c r="AA12632" i="6"/>
  <c r="AA12631" i="6"/>
  <c r="AA12630" i="6"/>
  <c r="AA12629" i="6"/>
  <c r="AA12628" i="6"/>
  <c r="AA12627" i="6"/>
  <c r="AA12626" i="6"/>
  <c r="AA12625" i="6"/>
  <c r="AA12624" i="6"/>
  <c r="AA12623" i="6"/>
  <c r="AA12622" i="6"/>
  <c r="AA12621" i="6"/>
  <c r="AA12620" i="6"/>
  <c r="AA12619" i="6"/>
  <c r="AA12618" i="6"/>
  <c r="AA12617" i="6"/>
  <c r="AA12616" i="6"/>
  <c r="AA12615" i="6"/>
  <c r="AA12614" i="6"/>
  <c r="AA12613" i="6"/>
  <c r="AA12612" i="6"/>
  <c r="AA12611" i="6"/>
  <c r="AA12610" i="6"/>
  <c r="AA12609" i="6"/>
  <c r="AA12608" i="6"/>
  <c r="AA12607" i="6"/>
  <c r="AA12606" i="6"/>
  <c r="AA12605" i="6"/>
  <c r="AA12604" i="6"/>
  <c r="AA12603" i="6"/>
  <c r="AA12602" i="6"/>
  <c r="AA12601" i="6"/>
  <c r="AA12600" i="6"/>
  <c r="AA12599" i="6"/>
  <c r="AA12598" i="6"/>
  <c r="AA12597" i="6"/>
  <c r="AA12596" i="6"/>
  <c r="AA12595" i="6"/>
  <c r="AA12594" i="6"/>
  <c r="AA12593" i="6"/>
  <c r="AA12592" i="6"/>
  <c r="AA12591" i="6"/>
  <c r="AA12590" i="6"/>
  <c r="AA12589" i="6"/>
  <c r="AA12588" i="6"/>
  <c r="AA12587" i="6"/>
  <c r="AA12586" i="6"/>
  <c r="AA12585" i="6"/>
  <c r="AA12584" i="6"/>
  <c r="AA12583" i="6"/>
  <c r="AA12582" i="6"/>
  <c r="AA12581" i="6"/>
  <c r="AA12580" i="6"/>
  <c r="AA12579" i="6"/>
  <c r="AA12578" i="6"/>
  <c r="AA12577" i="6"/>
  <c r="AA12576" i="6"/>
  <c r="AA12575" i="6"/>
  <c r="AA12574" i="6"/>
  <c r="AA12573" i="6"/>
  <c r="AA12572" i="6"/>
  <c r="AA12571" i="6"/>
  <c r="AA12570" i="6"/>
  <c r="AA12569" i="6"/>
  <c r="AA12568" i="6"/>
  <c r="AA12567" i="6"/>
  <c r="AA12566" i="6"/>
  <c r="AA12565" i="6"/>
  <c r="AA12564" i="6"/>
  <c r="AA12563" i="6"/>
  <c r="AA12562" i="6"/>
  <c r="AA12561" i="6"/>
  <c r="AA12560" i="6"/>
  <c r="AA12559" i="6"/>
  <c r="AA12558" i="6"/>
  <c r="AA12557" i="6"/>
  <c r="AA12556" i="6"/>
  <c r="AA12555" i="6"/>
  <c r="AA12554" i="6"/>
  <c r="AA12553" i="6"/>
  <c r="AA12552" i="6"/>
  <c r="AA12551" i="6"/>
  <c r="AA12550" i="6"/>
  <c r="AA12549" i="6"/>
  <c r="AA12548" i="6"/>
  <c r="AA12547" i="6"/>
  <c r="AA12546" i="6"/>
  <c r="AA12545" i="6"/>
  <c r="AA12544" i="6"/>
  <c r="AA12543" i="6"/>
  <c r="AA12542" i="6"/>
  <c r="AA12541" i="6"/>
  <c r="AA12540" i="6"/>
  <c r="AA12539" i="6"/>
  <c r="AA12538" i="6"/>
  <c r="AA12537" i="6"/>
  <c r="AA12536" i="6"/>
  <c r="AA12535" i="6"/>
  <c r="AA12534" i="6"/>
  <c r="AA12533" i="6"/>
  <c r="AA12532" i="6"/>
  <c r="AA12531" i="6"/>
  <c r="AA12530" i="6"/>
  <c r="AA12529" i="6"/>
  <c r="AA12528" i="6"/>
  <c r="AA12527" i="6"/>
  <c r="AA12526" i="6"/>
  <c r="AA12525" i="6"/>
  <c r="AA12524" i="6"/>
  <c r="AA12523" i="6"/>
  <c r="AA12522" i="6"/>
  <c r="AA12521" i="6"/>
  <c r="AA12520" i="6"/>
  <c r="AA12519" i="6"/>
  <c r="AA12518" i="6"/>
  <c r="AA12517" i="6"/>
  <c r="AA12516" i="6"/>
  <c r="AA12515" i="6"/>
  <c r="AA12514" i="6"/>
  <c r="AA12513" i="6"/>
  <c r="AA12512" i="6"/>
  <c r="AA12511" i="6"/>
  <c r="AA12510" i="6"/>
  <c r="AA12509" i="6"/>
  <c r="AA12508" i="6"/>
  <c r="AA12507" i="6"/>
  <c r="AA12506" i="6"/>
  <c r="AA12505" i="6"/>
  <c r="AA12504" i="6"/>
  <c r="AA12503" i="6"/>
  <c r="AA12502" i="6"/>
  <c r="AA12501" i="6"/>
  <c r="AA12500" i="6"/>
  <c r="AA12499" i="6"/>
  <c r="AA12498" i="6"/>
  <c r="AA12497" i="6"/>
  <c r="AA12496" i="6"/>
  <c r="AA12495" i="6"/>
  <c r="AA12494" i="6"/>
  <c r="AA12493" i="6"/>
  <c r="AA12492" i="6"/>
  <c r="AA12491" i="6"/>
  <c r="AA12490" i="6"/>
  <c r="AA12489" i="6"/>
  <c r="AA12488" i="6"/>
  <c r="AA12487" i="6"/>
  <c r="AA12486" i="6"/>
  <c r="AA12485" i="6"/>
  <c r="AA12484" i="6"/>
  <c r="AA12483" i="6"/>
  <c r="AA12482" i="6"/>
  <c r="AA12481" i="6"/>
  <c r="AA12480" i="6"/>
  <c r="AA12479" i="6"/>
  <c r="AA12478" i="6"/>
  <c r="AA12477" i="6"/>
  <c r="AA12476" i="6"/>
  <c r="AA12475" i="6"/>
  <c r="AA12474" i="6"/>
  <c r="AA12473" i="6"/>
  <c r="AA12472" i="6"/>
  <c r="AA12471" i="6"/>
  <c r="AA12470" i="6"/>
  <c r="AA12469" i="6"/>
  <c r="AA12468" i="6"/>
  <c r="AA12467" i="6"/>
  <c r="AA12466" i="6"/>
  <c r="AA12465" i="6"/>
  <c r="AA12464" i="6"/>
  <c r="AA12463" i="6"/>
  <c r="AA12462" i="6"/>
  <c r="AA12461" i="6"/>
  <c r="AA12460" i="6"/>
  <c r="AA12459" i="6"/>
  <c r="AA12458" i="6"/>
  <c r="AA12457" i="6"/>
  <c r="AA12456" i="6"/>
  <c r="AA12455" i="6"/>
  <c r="AA12454" i="6"/>
  <c r="AA12453" i="6"/>
  <c r="AA12452" i="6"/>
  <c r="AA12451" i="6"/>
  <c r="AA12450" i="6"/>
  <c r="AA12449" i="6"/>
  <c r="AA12448" i="6"/>
  <c r="AA12447" i="6"/>
  <c r="AA12446" i="6"/>
  <c r="AA12445" i="6"/>
  <c r="AA12444" i="6"/>
  <c r="AA12443" i="6"/>
  <c r="AA12442" i="6"/>
  <c r="AA12441" i="6"/>
  <c r="AA12440" i="6"/>
  <c r="AA12439" i="6"/>
  <c r="AA12438" i="6"/>
  <c r="AA12437" i="6"/>
  <c r="AA12436" i="6"/>
  <c r="AA12435" i="6"/>
  <c r="AA12434" i="6"/>
  <c r="AA12433" i="6"/>
  <c r="AA12432" i="6"/>
  <c r="AA12431" i="6"/>
  <c r="AA12430" i="6"/>
  <c r="AA12429" i="6"/>
  <c r="AA12428" i="6"/>
  <c r="AA12427" i="6"/>
  <c r="AA12426" i="6"/>
  <c r="AA12425" i="6"/>
  <c r="AA12424" i="6"/>
  <c r="AA12423" i="6"/>
  <c r="AA12422" i="6"/>
  <c r="AA12421" i="6"/>
  <c r="AA12420" i="6"/>
  <c r="AA12419" i="6"/>
  <c r="AA12418" i="6"/>
  <c r="AA12417" i="6"/>
  <c r="AA12416" i="6"/>
  <c r="AA12415" i="6"/>
  <c r="AA12414" i="6"/>
  <c r="AA12413" i="6"/>
  <c r="AA12412" i="6"/>
  <c r="AA12411" i="6"/>
  <c r="AA12410" i="6"/>
  <c r="AA12409" i="6"/>
  <c r="AA12408" i="6"/>
  <c r="AA12407" i="6"/>
  <c r="AA12406" i="6"/>
  <c r="AA12405" i="6"/>
  <c r="AA12404" i="6"/>
  <c r="AA12403" i="6"/>
  <c r="AA12402" i="6"/>
  <c r="AA12401" i="6"/>
  <c r="AA12400" i="6"/>
  <c r="AA12399" i="6"/>
  <c r="AA12398" i="6"/>
  <c r="AA12397" i="6"/>
  <c r="AA12396" i="6"/>
  <c r="AA12395" i="6"/>
  <c r="AA12394" i="6"/>
  <c r="AA12393" i="6"/>
  <c r="AA12392" i="6"/>
  <c r="AA12391" i="6"/>
  <c r="AA12390" i="6"/>
  <c r="AA12389" i="6"/>
  <c r="AA12388" i="6"/>
  <c r="AA12387" i="6"/>
  <c r="AA12386" i="6"/>
  <c r="AA12385" i="6"/>
  <c r="AA12384" i="6"/>
  <c r="AA12383" i="6"/>
  <c r="AA12382" i="6"/>
  <c r="AA12381" i="6"/>
  <c r="AA12380" i="6"/>
  <c r="AA12379" i="6"/>
  <c r="AA12378" i="6"/>
  <c r="AA12377" i="6"/>
  <c r="AA12376" i="6"/>
  <c r="AA12375" i="6"/>
  <c r="AA12374" i="6"/>
  <c r="AA12373" i="6"/>
  <c r="AA12372" i="6"/>
  <c r="AA12371" i="6"/>
  <c r="AA12370" i="6"/>
  <c r="AA12369" i="6"/>
  <c r="AA12368" i="6"/>
  <c r="AA12367" i="6"/>
  <c r="AA12366" i="6"/>
  <c r="AA12365" i="6"/>
  <c r="AA12364" i="6"/>
  <c r="AA12363" i="6"/>
  <c r="AA12362" i="6"/>
  <c r="AA12361" i="6"/>
  <c r="AA12360" i="6"/>
  <c r="AA12359" i="6"/>
  <c r="AA12358" i="6"/>
  <c r="AA12357" i="6"/>
  <c r="AA12356" i="6"/>
  <c r="AA12355" i="6"/>
  <c r="AA12354" i="6"/>
  <c r="AA12353" i="6"/>
  <c r="AA12352" i="6"/>
  <c r="AA12351" i="6"/>
  <c r="AA12350" i="6"/>
  <c r="AA12349" i="6"/>
  <c r="AA12348" i="6"/>
  <c r="AA12347" i="6"/>
  <c r="AA12346" i="6"/>
  <c r="AA12345" i="6"/>
  <c r="AA12344" i="6"/>
  <c r="AA12343" i="6"/>
  <c r="AA12342" i="6"/>
  <c r="AA12341" i="6"/>
  <c r="AA12340" i="6"/>
  <c r="AA12339" i="6"/>
  <c r="AA12338" i="6"/>
  <c r="AA12337" i="6"/>
  <c r="AA12336" i="6"/>
  <c r="AA12335" i="6"/>
  <c r="AA12334" i="6"/>
  <c r="AA12333" i="6"/>
  <c r="AA12332" i="6"/>
  <c r="AA12331" i="6"/>
  <c r="AA12330" i="6"/>
  <c r="AA12329" i="6"/>
  <c r="AA12328" i="6"/>
  <c r="AA12327" i="6"/>
  <c r="AA12326" i="6"/>
  <c r="AA12325" i="6"/>
  <c r="AA12324" i="6"/>
  <c r="AA12323" i="6"/>
  <c r="AA12322" i="6"/>
  <c r="AA12321" i="6"/>
  <c r="AA12320" i="6"/>
  <c r="AA12319" i="6"/>
  <c r="AA12318" i="6"/>
  <c r="AA12317" i="6"/>
  <c r="AA12316" i="6"/>
  <c r="AA12315" i="6"/>
  <c r="AA12314" i="6"/>
  <c r="AA12313" i="6"/>
  <c r="AA12312" i="6"/>
  <c r="AA12311" i="6"/>
  <c r="AA12310" i="6"/>
  <c r="AA12309" i="6"/>
  <c r="AA12308" i="6"/>
  <c r="AA12307" i="6"/>
  <c r="AA12306" i="6"/>
  <c r="AA12305" i="6"/>
  <c r="AA12304" i="6"/>
  <c r="AA12303" i="6"/>
  <c r="AA12302" i="6"/>
  <c r="AA12301" i="6"/>
  <c r="AA12300" i="6"/>
  <c r="AA12299" i="6"/>
  <c r="AA12298" i="6"/>
  <c r="AA12297" i="6"/>
  <c r="AA12296" i="6"/>
  <c r="AA12295" i="6"/>
  <c r="AA12294" i="6"/>
  <c r="AA12293" i="6"/>
  <c r="AA12292" i="6"/>
  <c r="AA12291" i="6"/>
  <c r="AA12290" i="6"/>
  <c r="AA12289" i="6"/>
  <c r="AA12288" i="6"/>
  <c r="AA12287" i="6"/>
  <c r="AA12286" i="6"/>
  <c r="AA12285" i="6"/>
  <c r="AA12284" i="6"/>
  <c r="AA12283" i="6"/>
  <c r="AA12282" i="6"/>
  <c r="AA12281" i="6"/>
  <c r="AA12280" i="6"/>
  <c r="AA12279" i="6"/>
  <c r="AA12278" i="6"/>
  <c r="AA12277" i="6"/>
  <c r="AA12276" i="6"/>
  <c r="AA12275" i="6"/>
  <c r="AA12274" i="6"/>
  <c r="AA12273" i="6"/>
  <c r="AA12272" i="6"/>
  <c r="AA12271" i="6"/>
  <c r="AA12270" i="6"/>
  <c r="AA12269" i="6"/>
  <c r="AA12268" i="6"/>
  <c r="AA12267" i="6"/>
  <c r="AA12266" i="6"/>
  <c r="AA12265" i="6"/>
  <c r="AA12264" i="6"/>
  <c r="AA12263" i="6"/>
  <c r="AA12262" i="6"/>
  <c r="AA12261" i="6"/>
  <c r="AA12260" i="6"/>
  <c r="AA12259" i="6"/>
  <c r="AA12258" i="6"/>
  <c r="AA12257" i="6"/>
  <c r="AA12256" i="6"/>
  <c r="AA12255" i="6"/>
  <c r="AA12254" i="6"/>
  <c r="AA12253" i="6"/>
  <c r="AA12252" i="6"/>
  <c r="AA12251" i="6"/>
  <c r="AA12250" i="6"/>
  <c r="AA12249" i="6"/>
  <c r="AA12248" i="6"/>
  <c r="AA12247" i="6"/>
  <c r="AA12246" i="6"/>
  <c r="AA12245" i="6"/>
  <c r="AA12244" i="6"/>
  <c r="AA12243" i="6"/>
  <c r="AA12242" i="6"/>
  <c r="AA12241" i="6"/>
  <c r="AA12240" i="6"/>
  <c r="AA12239" i="6"/>
  <c r="AA12238" i="6"/>
  <c r="AA12237" i="6"/>
  <c r="AA12236" i="6"/>
  <c r="AA12235" i="6"/>
  <c r="AA12234" i="6"/>
  <c r="AA12233" i="6"/>
  <c r="AA12232" i="6"/>
  <c r="AA12231" i="6"/>
  <c r="AA12230" i="6"/>
  <c r="AA12229" i="6"/>
  <c r="AA12228" i="6"/>
  <c r="AA12227" i="6"/>
  <c r="AA12226" i="6"/>
  <c r="AA12225" i="6"/>
  <c r="AA12224" i="6"/>
  <c r="AA12223" i="6"/>
  <c r="AA12222" i="6"/>
  <c r="AA12221" i="6"/>
  <c r="AA12220" i="6"/>
  <c r="AA12219" i="6"/>
  <c r="AA12218" i="6"/>
  <c r="AA12217" i="6"/>
  <c r="AA12216" i="6"/>
  <c r="AA12215" i="6"/>
  <c r="AA12214" i="6"/>
  <c r="AA12213" i="6"/>
  <c r="AA12212" i="6"/>
  <c r="AA12211" i="6"/>
  <c r="AA12210" i="6"/>
  <c r="AA12209" i="6"/>
  <c r="AA12208" i="6"/>
  <c r="AA12207" i="6"/>
  <c r="AA12206" i="6"/>
  <c r="AA12205" i="6"/>
  <c r="AA12204" i="6"/>
  <c r="AA12203" i="6"/>
  <c r="AA12202" i="6"/>
  <c r="AA12201" i="6"/>
  <c r="AA12200" i="6"/>
  <c r="AA12199" i="6"/>
  <c r="AA12198" i="6"/>
  <c r="AA12197" i="6"/>
  <c r="AA12196" i="6"/>
  <c r="AA12195" i="6"/>
  <c r="AA12194" i="6"/>
  <c r="AA12193" i="6"/>
  <c r="AA12192" i="6"/>
  <c r="AA12191" i="6"/>
  <c r="AA12190" i="6"/>
  <c r="AA12189" i="6"/>
  <c r="AA12188" i="6"/>
  <c r="AA12187" i="6"/>
  <c r="AA12186" i="6"/>
  <c r="AA12185" i="6"/>
  <c r="AA12184" i="6"/>
  <c r="AA12183" i="6"/>
  <c r="AA12182" i="6"/>
  <c r="AA12181" i="6"/>
  <c r="AA12180" i="6"/>
  <c r="AA12179" i="6"/>
  <c r="AA12178" i="6"/>
  <c r="AA12177" i="6"/>
  <c r="AA12176" i="6"/>
  <c r="AA12175" i="6"/>
  <c r="AA12174" i="6"/>
  <c r="AA12173" i="6"/>
  <c r="AA12172" i="6"/>
  <c r="AA12171" i="6"/>
  <c r="AA12170" i="6"/>
  <c r="AA12169" i="6"/>
  <c r="AA12168" i="6"/>
  <c r="AA12167" i="6"/>
  <c r="AA12166" i="6"/>
  <c r="AA12165" i="6"/>
  <c r="AA12164" i="6"/>
  <c r="AA12163" i="6"/>
  <c r="AA12162" i="6"/>
  <c r="AA12161" i="6"/>
  <c r="AA12160" i="6"/>
  <c r="AA12159" i="6"/>
  <c r="AA12158" i="6"/>
  <c r="AA12157" i="6"/>
  <c r="AA12156" i="6"/>
  <c r="AA12155" i="6"/>
  <c r="AA12154" i="6"/>
  <c r="AA12153" i="6"/>
  <c r="AA12152" i="6"/>
  <c r="AA12151" i="6"/>
  <c r="AA12150" i="6"/>
  <c r="AA12149" i="6"/>
  <c r="AA12148" i="6"/>
  <c r="AA12147" i="6"/>
  <c r="AA12146" i="6"/>
  <c r="AA12145" i="6"/>
  <c r="AA12144" i="6"/>
  <c r="AA12143" i="6"/>
  <c r="AA12142" i="6"/>
  <c r="AA12141" i="6"/>
  <c r="AA12140" i="6"/>
  <c r="AA12139" i="6"/>
  <c r="AA12138" i="6"/>
  <c r="AA12137" i="6"/>
  <c r="AA12136" i="6"/>
  <c r="AA12135" i="6"/>
  <c r="AA12134" i="6"/>
  <c r="AA12133" i="6"/>
  <c r="AA12132" i="6"/>
  <c r="AA12131" i="6"/>
  <c r="AA12130" i="6"/>
  <c r="AA12129" i="6"/>
  <c r="AA12128" i="6"/>
  <c r="AA12127" i="6"/>
  <c r="AA12126" i="6"/>
  <c r="AA12125" i="6"/>
  <c r="AA12124" i="6"/>
  <c r="AA12123" i="6"/>
  <c r="AA12122" i="6"/>
  <c r="AA12121" i="6"/>
  <c r="AA12120" i="6"/>
  <c r="AA12119" i="6"/>
  <c r="AA12118" i="6"/>
  <c r="AA12117" i="6"/>
  <c r="AA12116" i="6"/>
  <c r="AA12115" i="6"/>
  <c r="AA12114" i="6"/>
  <c r="AA12113" i="6"/>
  <c r="AA12112" i="6"/>
  <c r="AA12111" i="6"/>
  <c r="AA12110" i="6"/>
  <c r="AA12109" i="6"/>
  <c r="AA12108" i="6"/>
  <c r="AA12107" i="6"/>
  <c r="AA12106" i="6"/>
  <c r="AA12105" i="6"/>
  <c r="AA12104" i="6"/>
  <c r="AA12103" i="6"/>
  <c r="AA12102" i="6"/>
  <c r="AA12101" i="6"/>
  <c r="AA12100" i="6"/>
  <c r="AA12099" i="6"/>
  <c r="AA12098" i="6"/>
  <c r="AA12097" i="6"/>
  <c r="AA12096" i="6"/>
  <c r="AA12095" i="6"/>
  <c r="AA12094" i="6"/>
  <c r="AA12093" i="6"/>
  <c r="AA12092" i="6"/>
  <c r="AA12091" i="6"/>
  <c r="AA12090" i="6"/>
  <c r="AA12089" i="6"/>
  <c r="AA12088" i="6"/>
  <c r="AA12087" i="6"/>
  <c r="AA12086" i="6"/>
  <c r="AA12085" i="6"/>
  <c r="AA12084" i="6"/>
  <c r="AA12083" i="6"/>
  <c r="AA12082" i="6"/>
  <c r="AA12081" i="6"/>
  <c r="AA12080" i="6"/>
  <c r="AA12079" i="6"/>
  <c r="AA12078" i="6"/>
  <c r="AA12077" i="6"/>
  <c r="AA12076" i="6"/>
  <c r="AA12075" i="6"/>
  <c r="AA12074" i="6"/>
  <c r="AA12073" i="6"/>
  <c r="AA12072" i="6"/>
  <c r="AA12071" i="6"/>
  <c r="AA12070" i="6"/>
  <c r="AA12069" i="6"/>
  <c r="AA12068" i="6"/>
  <c r="AA12067" i="6"/>
  <c r="AA12066" i="6"/>
  <c r="AA12065" i="6"/>
  <c r="AA12064" i="6"/>
  <c r="AA12063" i="6"/>
  <c r="AA12062" i="6"/>
  <c r="AA12061" i="6"/>
  <c r="AA12060" i="6"/>
  <c r="AA12059" i="6"/>
  <c r="AA12058" i="6"/>
  <c r="AA12057" i="6"/>
  <c r="AA12056" i="6"/>
  <c r="AA12055" i="6"/>
  <c r="AA12054" i="6"/>
  <c r="AA12053" i="6"/>
  <c r="AA12052" i="6"/>
  <c r="AA12051" i="6"/>
  <c r="AA12050" i="6"/>
  <c r="AA12049" i="6"/>
  <c r="AA12048" i="6"/>
  <c r="AA12047" i="6"/>
  <c r="AA12046" i="6"/>
  <c r="AA12045" i="6"/>
  <c r="AA12044" i="6"/>
  <c r="AA12043" i="6"/>
  <c r="AA12042" i="6"/>
  <c r="AA12041" i="6"/>
  <c r="AA12040" i="6"/>
  <c r="AA12039" i="6"/>
  <c r="AA12038" i="6"/>
  <c r="AA12037" i="6"/>
  <c r="AA12036" i="6"/>
  <c r="AA12035" i="6"/>
  <c r="AA12034" i="6"/>
  <c r="AA12033" i="6"/>
  <c r="AA12032" i="6"/>
  <c r="AA12031" i="6"/>
  <c r="AA12030" i="6"/>
  <c r="AA12029" i="6"/>
  <c r="AA12028" i="6"/>
  <c r="AA12027" i="6"/>
  <c r="AA12026" i="6"/>
  <c r="AA12025" i="6"/>
  <c r="AA12024" i="6"/>
  <c r="AA12023" i="6"/>
  <c r="AA12022" i="6"/>
  <c r="AA12021" i="6"/>
  <c r="AA12020" i="6"/>
  <c r="AA12019" i="6"/>
  <c r="AA12018" i="6"/>
  <c r="AA12017" i="6"/>
  <c r="AA12016" i="6"/>
  <c r="AA12015" i="6"/>
  <c r="AA12014" i="6"/>
  <c r="AA12013" i="6"/>
  <c r="AA12012" i="6"/>
  <c r="AA12011" i="6"/>
  <c r="AA12010" i="6"/>
  <c r="AA12009" i="6"/>
  <c r="AA12008" i="6"/>
  <c r="AA12007" i="6"/>
  <c r="AA12006" i="6"/>
  <c r="AA12005" i="6"/>
  <c r="AA12004" i="6"/>
  <c r="AA12003" i="6"/>
  <c r="AA12002" i="6"/>
  <c r="AA12001" i="6"/>
  <c r="AA12000" i="6"/>
  <c r="AA11999" i="6"/>
  <c r="AA11998" i="6"/>
  <c r="AA11997" i="6"/>
  <c r="AA11996" i="6"/>
  <c r="AA11995" i="6"/>
  <c r="AA11994" i="6"/>
  <c r="AA11993" i="6"/>
  <c r="AA11992" i="6"/>
  <c r="AA11991" i="6"/>
  <c r="AA11990" i="6"/>
  <c r="AA11989" i="6"/>
  <c r="AA11988" i="6"/>
  <c r="AA11987" i="6"/>
  <c r="AA11986" i="6"/>
  <c r="AA11985" i="6"/>
  <c r="AA11984" i="6"/>
  <c r="AA11983" i="6"/>
  <c r="AA11982" i="6"/>
  <c r="AA11981" i="6"/>
  <c r="AA11980" i="6"/>
  <c r="AA11979" i="6"/>
  <c r="AA11978" i="6"/>
  <c r="AA11977" i="6"/>
  <c r="AA11976" i="6"/>
  <c r="AA11975" i="6"/>
  <c r="AA11974" i="6"/>
  <c r="AA11973" i="6"/>
  <c r="AA11972" i="6"/>
  <c r="AA11971" i="6"/>
  <c r="AA11970" i="6"/>
  <c r="AA11969" i="6"/>
  <c r="AA11968" i="6"/>
  <c r="AA11967" i="6"/>
  <c r="AA11966" i="6"/>
  <c r="AA11965" i="6"/>
  <c r="AA11964" i="6"/>
  <c r="AA11963" i="6"/>
  <c r="AA11962" i="6"/>
  <c r="AA11961" i="6"/>
  <c r="AA11960" i="6"/>
  <c r="AA11959" i="6"/>
  <c r="AA11958" i="6"/>
  <c r="AA11957" i="6"/>
  <c r="AA11956" i="6"/>
  <c r="AA11955" i="6"/>
  <c r="AA11954" i="6"/>
  <c r="AA11953" i="6"/>
  <c r="AA11952" i="6"/>
  <c r="AA11951" i="6"/>
  <c r="AA11950" i="6"/>
  <c r="AA11949" i="6"/>
  <c r="AA11948" i="6"/>
  <c r="AA11947" i="6"/>
  <c r="AA11946" i="6"/>
  <c r="AA11945" i="6"/>
  <c r="AA11944" i="6"/>
  <c r="AA11943" i="6"/>
  <c r="AA11942" i="6"/>
  <c r="AA11941" i="6"/>
  <c r="AA11940" i="6"/>
  <c r="AA11939" i="6"/>
  <c r="AA11938" i="6"/>
  <c r="AA11937" i="6"/>
  <c r="AA11936" i="6"/>
  <c r="AA11935" i="6"/>
  <c r="AA11934" i="6"/>
  <c r="AA11933" i="6"/>
  <c r="AA11932" i="6"/>
  <c r="AA11931" i="6"/>
  <c r="AA11930" i="6"/>
  <c r="AA11929" i="6"/>
  <c r="AA11928" i="6"/>
  <c r="AA11927" i="6"/>
  <c r="AA11926" i="6"/>
  <c r="AA11925" i="6"/>
  <c r="AA11924" i="6"/>
  <c r="AA11923" i="6"/>
  <c r="AA11922" i="6"/>
  <c r="AA11921" i="6"/>
  <c r="AA11920" i="6"/>
  <c r="AA11919" i="6"/>
  <c r="AA11918" i="6"/>
  <c r="AA11917" i="6"/>
  <c r="AA11916" i="6"/>
  <c r="AA11915" i="6"/>
  <c r="AA11914" i="6"/>
  <c r="AA11913" i="6"/>
  <c r="AA11912" i="6"/>
  <c r="AA11911" i="6"/>
  <c r="AA11910" i="6"/>
  <c r="AA11909" i="6"/>
  <c r="AA11908" i="6"/>
  <c r="AA11907" i="6"/>
  <c r="AA11906" i="6"/>
  <c r="AA11905" i="6"/>
  <c r="AA11904" i="6"/>
  <c r="AA11903" i="6"/>
  <c r="AA11902" i="6"/>
  <c r="AA11901" i="6"/>
  <c r="AA11900" i="6"/>
  <c r="AA11899" i="6"/>
  <c r="AA11898" i="6"/>
  <c r="AA11897" i="6"/>
  <c r="AA11896" i="6"/>
  <c r="AA11895" i="6"/>
  <c r="AA11894" i="6"/>
  <c r="AA11893" i="6"/>
  <c r="AA11892" i="6"/>
  <c r="AA11891" i="6"/>
  <c r="AA11890" i="6"/>
  <c r="AA11889" i="6"/>
  <c r="AA11888" i="6"/>
  <c r="AA11887" i="6"/>
  <c r="AA11886" i="6"/>
  <c r="AA11885" i="6"/>
  <c r="AA11884" i="6"/>
  <c r="AA11883" i="6"/>
  <c r="AA11882" i="6"/>
  <c r="AA11881" i="6"/>
  <c r="AA11880" i="6"/>
  <c r="AA11879" i="6"/>
  <c r="AA11878" i="6"/>
  <c r="AA11877" i="6"/>
  <c r="AA11876" i="6"/>
  <c r="AA11875" i="6"/>
  <c r="AA11874" i="6"/>
  <c r="AA11873" i="6"/>
  <c r="AA11872" i="6"/>
  <c r="AA11871" i="6"/>
  <c r="AA11870" i="6"/>
  <c r="AA11869" i="6"/>
  <c r="AA11868" i="6"/>
  <c r="AA11867" i="6"/>
  <c r="AA11866" i="6"/>
  <c r="AA11865" i="6"/>
  <c r="AA11864" i="6"/>
  <c r="AA11863" i="6"/>
  <c r="AA11862" i="6"/>
  <c r="AA11861" i="6"/>
  <c r="AA11860" i="6"/>
  <c r="AA11859" i="6"/>
  <c r="AA11858" i="6"/>
  <c r="AA11857" i="6"/>
  <c r="AA11856" i="6"/>
  <c r="AA11855" i="6"/>
  <c r="AA11854" i="6"/>
  <c r="AA11853" i="6"/>
  <c r="AA11852" i="6"/>
  <c r="AA11851" i="6"/>
  <c r="AA11850" i="6"/>
  <c r="AA11849" i="6"/>
  <c r="AA11848" i="6"/>
  <c r="AA11847" i="6"/>
  <c r="AA11846" i="6"/>
  <c r="AA11845" i="6"/>
  <c r="AA11844" i="6"/>
  <c r="AA11843" i="6"/>
  <c r="AA11842" i="6"/>
  <c r="AA11841" i="6"/>
  <c r="AA11840" i="6"/>
  <c r="AA11839" i="6"/>
  <c r="AA11838" i="6"/>
  <c r="AA11837" i="6"/>
  <c r="AA11836" i="6"/>
  <c r="AA11835" i="6"/>
  <c r="AA11834" i="6"/>
  <c r="AA11833" i="6"/>
  <c r="AA11832" i="6"/>
  <c r="AA11831" i="6"/>
  <c r="AA11830" i="6"/>
  <c r="AA11829" i="6"/>
  <c r="AA11828" i="6"/>
  <c r="AA11827" i="6"/>
  <c r="AA11826" i="6"/>
  <c r="AA11825" i="6"/>
  <c r="AA11824" i="6"/>
  <c r="AA11823" i="6"/>
  <c r="AA11822" i="6"/>
  <c r="AA11821" i="6"/>
  <c r="AA11820" i="6"/>
  <c r="AA11819" i="6"/>
  <c r="AA11818" i="6"/>
  <c r="AA11817" i="6"/>
  <c r="AA11816" i="6"/>
  <c r="AA11815" i="6"/>
  <c r="AA11814" i="6"/>
  <c r="AA11813" i="6"/>
  <c r="AA11812" i="6"/>
  <c r="AA11811" i="6"/>
  <c r="AA11810" i="6"/>
  <c r="AA11809" i="6"/>
  <c r="AA11808" i="6"/>
  <c r="AA11807" i="6"/>
  <c r="AA11806" i="6"/>
  <c r="AA11805" i="6"/>
  <c r="AA11804" i="6"/>
  <c r="AA11803" i="6"/>
  <c r="AA11802" i="6"/>
  <c r="AA11801" i="6"/>
  <c r="AA11800" i="6"/>
  <c r="AA11799" i="6"/>
  <c r="AA11798" i="6"/>
  <c r="AA11797" i="6"/>
  <c r="AA11796" i="6"/>
  <c r="AA11795" i="6"/>
  <c r="AA11794" i="6"/>
  <c r="AA11793" i="6"/>
  <c r="AA11792" i="6"/>
  <c r="AA11791" i="6"/>
  <c r="AA11790" i="6"/>
  <c r="AA11789" i="6"/>
  <c r="AA11788" i="6"/>
  <c r="AA11787" i="6"/>
  <c r="AA11786" i="6"/>
  <c r="AA11785" i="6"/>
  <c r="AA11784" i="6"/>
  <c r="AA11783" i="6"/>
  <c r="AA11782" i="6"/>
  <c r="AA11781" i="6"/>
  <c r="AA11780" i="6"/>
  <c r="AA11779" i="6"/>
  <c r="AA11778" i="6"/>
  <c r="AA11777" i="6"/>
  <c r="AA11776" i="6"/>
  <c r="AA11775" i="6"/>
  <c r="AA11774" i="6"/>
  <c r="AA11773" i="6"/>
  <c r="AA11772" i="6"/>
  <c r="AA11771" i="6"/>
  <c r="AA11770" i="6"/>
  <c r="AA11769" i="6"/>
  <c r="AA11768" i="6"/>
  <c r="AA11767" i="6"/>
  <c r="AA11766" i="6"/>
  <c r="AA11765" i="6"/>
  <c r="AA11764" i="6"/>
  <c r="AA11763" i="6"/>
  <c r="AA11762" i="6"/>
  <c r="AA11761" i="6"/>
  <c r="AA11760" i="6"/>
  <c r="AA11759" i="6"/>
  <c r="AA11758" i="6"/>
  <c r="AA11757" i="6"/>
  <c r="AA11756" i="6"/>
  <c r="AA11755" i="6"/>
  <c r="AA11754" i="6"/>
  <c r="AA11753" i="6"/>
  <c r="AA11752" i="6"/>
  <c r="AA11751" i="6"/>
  <c r="AA11750" i="6"/>
  <c r="AA11749" i="6"/>
  <c r="AA11748" i="6"/>
  <c r="AA11747" i="6"/>
  <c r="AA11746" i="6"/>
  <c r="AA11745" i="6"/>
  <c r="AA11744" i="6"/>
  <c r="AA11743" i="6"/>
  <c r="AA11742" i="6"/>
  <c r="AA11741" i="6"/>
  <c r="AA11740" i="6"/>
  <c r="AA11739" i="6"/>
  <c r="AA11738" i="6"/>
  <c r="AA11737" i="6"/>
  <c r="AA11736" i="6"/>
  <c r="AA11735" i="6"/>
  <c r="AA11734" i="6"/>
  <c r="AA11733" i="6"/>
  <c r="AA11732" i="6"/>
  <c r="AA11731" i="6"/>
  <c r="AA11730" i="6"/>
  <c r="AA11729" i="6"/>
  <c r="AA11728" i="6"/>
  <c r="AA11727" i="6"/>
  <c r="AA11726" i="6"/>
  <c r="AA11725" i="6"/>
  <c r="AA11724" i="6"/>
  <c r="AA11723" i="6"/>
  <c r="AA11722" i="6"/>
  <c r="AA11721" i="6"/>
  <c r="AA11720" i="6"/>
  <c r="AA11719" i="6"/>
  <c r="AA11718" i="6"/>
  <c r="AA11717" i="6"/>
  <c r="AA11716" i="6"/>
  <c r="AA11715" i="6"/>
  <c r="AA11714" i="6"/>
  <c r="AA11713" i="6"/>
  <c r="AA11712" i="6"/>
  <c r="AA11711" i="6"/>
  <c r="AA11710" i="6"/>
  <c r="AA11709" i="6"/>
  <c r="AA11708" i="6"/>
  <c r="AA11707" i="6"/>
  <c r="AA11706" i="6"/>
  <c r="AA11705" i="6"/>
  <c r="AA11704" i="6"/>
  <c r="AA11703" i="6"/>
  <c r="AA11702" i="6"/>
  <c r="AA11701" i="6"/>
  <c r="AA11700" i="6"/>
  <c r="AA11699" i="6"/>
  <c r="AA11698" i="6"/>
  <c r="AA11697" i="6"/>
  <c r="AA11696" i="6"/>
  <c r="AA11695" i="6"/>
  <c r="AA11694" i="6"/>
  <c r="AA11693" i="6"/>
  <c r="AA11692" i="6"/>
  <c r="AA11691" i="6"/>
  <c r="AA11690" i="6"/>
  <c r="AA11689" i="6"/>
  <c r="AA11688" i="6"/>
  <c r="AA11687" i="6"/>
  <c r="AA11686" i="6"/>
  <c r="AA11685" i="6"/>
  <c r="AA11684" i="6"/>
  <c r="AA11683" i="6"/>
  <c r="AA11682" i="6"/>
  <c r="AA11681" i="6"/>
  <c r="AA11680" i="6"/>
  <c r="AA11679" i="6"/>
  <c r="AA11678" i="6"/>
  <c r="AA11677" i="6"/>
  <c r="AA11676" i="6"/>
  <c r="AA11675" i="6"/>
  <c r="AA11674" i="6"/>
  <c r="AA11673" i="6"/>
  <c r="AA11672" i="6"/>
  <c r="AA11671" i="6"/>
  <c r="AA11670" i="6"/>
  <c r="AA11669" i="6"/>
  <c r="AA11668" i="6"/>
  <c r="AA11667" i="6"/>
  <c r="AA11666" i="6"/>
  <c r="AA11665" i="6"/>
  <c r="AA11664" i="6"/>
  <c r="AA11663" i="6"/>
  <c r="AA11662" i="6"/>
  <c r="AA11661" i="6"/>
  <c r="AA11660" i="6"/>
  <c r="AA11659" i="6"/>
  <c r="AA11658" i="6"/>
  <c r="AA11657" i="6"/>
  <c r="AA11656" i="6"/>
  <c r="AA11655" i="6"/>
  <c r="AA11654" i="6"/>
  <c r="AA11653" i="6"/>
  <c r="AA11652" i="6"/>
  <c r="AA11651" i="6"/>
  <c r="AA11650" i="6"/>
  <c r="AA11649" i="6"/>
  <c r="AA11648" i="6"/>
  <c r="AA11647" i="6"/>
  <c r="AA11646" i="6"/>
  <c r="AA11645" i="6"/>
  <c r="AA11644" i="6"/>
  <c r="AA11643" i="6"/>
  <c r="AA11642" i="6"/>
  <c r="AA11641" i="6"/>
  <c r="AA11640" i="6"/>
  <c r="AA11639" i="6"/>
  <c r="AA11638" i="6"/>
  <c r="AA11637" i="6"/>
  <c r="AA11636" i="6"/>
  <c r="AA11635" i="6"/>
  <c r="AA11634" i="6"/>
  <c r="AA11633" i="6"/>
  <c r="AA11632" i="6"/>
  <c r="AA11631" i="6"/>
  <c r="AA11630" i="6"/>
  <c r="AA11629" i="6"/>
  <c r="AA11628" i="6"/>
  <c r="AA11627" i="6"/>
  <c r="AA11626" i="6"/>
  <c r="AA11625" i="6"/>
  <c r="AA11624" i="6"/>
  <c r="AA11623" i="6"/>
  <c r="AA11622" i="6"/>
  <c r="AA11621" i="6"/>
  <c r="AA11620" i="6"/>
  <c r="AA11619" i="6"/>
  <c r="AA11618" i="6"/>
  <c r="AA11617" i="6"/>
  <c r="AA11616" i="6"/>
  <c r="AA11615" i="6"/>
  <c r="AA11614" i="6"/>
  <c r="AA11613" i="6"/>
  <c r="AA11612" i="6"/>
  <c r="AA11611" i="6"/>
  <c r="AA11610" i="6"/>
  <c r="AA11609" i="6"/>
  <c r="AA11608" i="6"/>
  <c r="AA11607" i="6"/>
  <c r="AA11606" i="6"/>
  <c r="AA11605" i="6"/>
  <c r="AA11604" i="6"/>
  <c r="AA11603" i="6"/>
  <c r="AA11602" i="6"/>
  <c r="AA11601" i="6"/>
  <c r="AA11600" i="6"/>
  <c r="AA11599" i="6"/>
  <c r="AA11598" i="6"/>
  <c r="AA11597" i="6"/>
  <c r="AA11596" i="6"/>
  <c r="AA11595" i="6"/>
  <c r="AA11594" i="6"/>
  <c r="AA11593" i="6"/>
  <c r="AA11592" i="6"/>
  <c r="AA11591" i="6"/>
  <c r="AA11590" i="6"/>
  <c r="AA11589" i="6"/>
  <c r="AA11588" i="6"/>
  <c r="AA11587" i="6"/>
  <c r="AA11586" i="6"/>
  <c r="AA11585" i="6"/>
  <c r="AA11584" i="6"/>
  <c r="AA11583" i="6"/>
  <c r="AA11582" i="6"/>
  <c r="AA11581" i="6"/>
  <c r="AA11580" i="6"/>
  <c r="AA11579" i="6"/>
  <c r="AA11578" i="6"/>
  <c r="AA11577" i="6"/>
  <c r="AA11576" i="6"/>
  <c r="AA11575" i="6"/>
  <c r="AA11574" i="6"/>
  <c r="AA11573" i="6"/>
  <c r="AA11572" i="6"/>
  <c r="AA11571" i="6"/>
  <c r="AA11570" i="6"/>
  <c r="AA11569" i="6"/>
  <c r="AA11568" i="6"/>
  <c r="AA11567" i="6"/>
  <c r="AA11566" i="6"/>
  <c r="AA11565" i="6"/>
  <c r="AA11564" i="6"/>
  <c r="AA11563" i="6"/>
  <c r="AA11562" i="6"/>
  <c r="AA11561" i="6"/>
  <c r="AA11560" i="6"/>
  <c r="AA11559" i="6"/>
  <c r="AA11558" i="6"/>
  <c r="AA11557" i="6"/>
  <c r="AA11556" i="6"/>
  <c r="AA11555" i="6"/>
  <c r="AA11554" i="6"/>
  <c r="AA11553" i="6"/>
  <c r="AA11552" i="6"/>
  <c r="AA11551" i="6"/>
  <c r="AA11550" i="6"/>
  <c r="AA11549" i="6"/>
  <c r="AA11548" i="6"/>
  <c r="AA11547" i="6"/>
  <c r="AA11546" i="6"/>
  <c r="AA11545" i="6"/>
  <c r="AA11544" i="6"/>
  <c r="AA11543" i="6"/>
  <c r="AA11542" i="6"/>
  <c r="AA11541" i="6"/>
  <c r="AA11540" i="6"/>
  <c r="AA11539" i="6"/>
  <c r="AA11538" i="6"/>
  <c r="AA11537" i="6"/>
  <c r="AA11536" i="6"/>
  <c r="AA11535" i="6"/>
  <c r="AA11534" i="6"/>
  <c r="AA11533" i="6"/>
  <c r="AA11532" i="6"/>
  <c r="AA11531" i="6"/>
  <c r="AA11530" i="6"/>
  <c r="AA11529" i="6"/>
  <c r="AA11528" i="6"/>
  <c r="AA11527" i="6"/>
  <c r="AA11526" i="6"/>
  <c r="AA11525" i="6"/>
  <c r="AA11524" i="6"/>
  <c r="AA11523" i="6"/>
  <c r="AA11522" i="6"/>
  <c r="AA11521" i="6"/>
  <c r="AA11520" i="6"/>
  <c r="AA11519" i="6"/>
  <c r="AA11518" i="6"/>
  <c r="AA11517" i="6"/>
  <c r="AA11516" i="6"/>
  <c r="AA11515" i="6"/>
  <c r="AA11514" i="6"/>
  <c r="AA11513" i="6"/>
  <c r="AA11512" i="6"/>
  <c r="AA11511" i="6"/>
  <c r="AA11510" i="6"/>
  <c r="AA11509" i="6"/>
  <c r="AA11508" i="6"/>
  <c r="AA11507" i="6"/>
  <c r="AA11506" i="6"/>
  <c r="AA11505" i="6"/>
  <c r="AA11504" i="6"/>
  <c r="AA11503" i="6"/>
  <c r="AA11502" i="6"/>
  <c r="AA11501" i="6"/>
  <c r="AA11500" i="6"/>
  <c r="AA11499" i="6"/>
  <c r="AA11498" i="6"/>
  <c r="AA11497" i="6"/>
  <c r="AA11496" i="6"/>
  <c r="AA11495" i="6"/>
  <c r="AA11494" i="6"/>
  <c r="AA11493" i="6"/>
  <c r="AA11492" i="6"/>
  <c r="AA11491" i="6"/>
  <c r="AA11490" i="6"/>
  <c r="AA11489" i="6"/>
  <c r="AA11488" i="6"/>
  <c r="AA11487" i="6"/>
  <c r="AA11486" i="6"/>
  <c r="AA11485" i="6"/>
  <c r="AA11484" i="6"/>
  <c r="AA11483" i="6"/>
  <c r="AA11482" i="6"/>
  <c r="AA11481" i="6"/>
  <c r="AA11480" i="6"/>
  <c r="AA11479" i="6"/>
  <c r="AA11478" i="6"/>
  <c r="AA11477" i="6"/>
  <c r="AA11476" i="6"/>
  <c r="AA11475" i="6"/>
  <c r="AA11474" i="6"/>
  <c r="AA11473" i="6"/>
  <c r="AA11472" i="6"/>
  <c r="AA11471" i="6"/>
  <c r="AA11470" i="6"/>
  <c r="AA11469" i="6"/>
  <c r="AA11468" i="6"/>
  <c r="AA11467" i="6"/>
  <c r="AA11466" i="6"/>
  <c r="AA11465" i="6"/>
  <c r="AA11464" i="6"/>
  <c r="AA11463" i="6"/>
  <c r="AA11462" i="6"/>
  <c r="AA11461" i="6"/>
  <c r="AA11460" i="6"/>
  <c r="AA11459" i="6"/>
  <c r="AA11458" i="6"/>
  <c r="AA11457" i="6"/>
  <c r="AA11456" i="6"/>
  <c r="AA11455" i="6"/>
  <c r="AA11454" i="6"/>
  <c r="AA11453" i="6"/>
  <c r="AA11452" i="6"/>
  <c r="AA11451" i="6"/>
  <c r="AA11450" i="6"/>
  <c r="AA11449" i="6"/>
  <c r="AA11448" i="6"/>
  <c r="AA11447" i="6"/>
  <c r="AA11446" i="6"/>
  <c r="AA11445" i="6"/>
  <c r="AA11444" i="6"/>
  <c r="AA11443" i="6"/>
  <c r="AA11442" i="6"/>
  <c r="AA11441" i="6"/>
  <c r="AA11440" i="6"/>
  <c r="AA11439" i="6"/>
  <c r="AA11438" i="6"/>
  <c r="AA11437" i="6"/>
  <c r="AA11436" i="6"/>
  <c r="AA11435" i="6"/>
  <c r="AA11434" i="6"/>
  <c r="AA11433" i="6"/>
  <c r="AA11432" i="6"/>
  <c r="AA11431" i="6"/>
  <c r="AA11430" i="6"/>
  <c r="AA11429" i="6"/>
  <c r="AA11428" i="6"/>
  <c r="AA11427" i="6"/>
  <c r="AA11426" i="6"/>
  <c r="AA11425" i="6"/>
  <c r="AA11424" i="6"/>
  <c r="AA11423" i="6"/>
  <c r="AA11422" i="6"/>
  <c r="AA11421" i="6"/>
  <c r="AA11420" i="6"/>
  <c r="AA11419" i="6"/>
  <c r="AA11418" i="6"/>
  <c r="AA11417" i="6"/>
  <c r="AA11416" i="6"/>
  <c r="AA11415" i="6"/>
  <c r="AA11414" i="6"/>
  <c r="AA11413" i="6"/>
  <c r="AA11412" i="6"/>
  <c r="AA11411" i="6"/>
  <c r="AA11410" i="6"/>
  <c r="AA11409" i="6"/>
  <c r="AA11408" i="6"/>
  <c r="AA11407" i="6"/>
  <c r="AA11406" i="6"/>
  <c r="AA11405" i="6"/>
  <c r="AA11404" i="6"/>
  <c r="AA11403" i="6"/>
  <c r="AA11402" i="6"/>
  <c r="AA11401" i="6"/>
  <c r="AA11400" i="6"/>
  <c r="AA11399" i="6"/>
  <c r="AA11398" i="6"/>
  <c r="AA11397" i="6"/>
  <c r="AA11396" i="6"/>
  <c r="AA11395" i="6"/>
  <c r="AA11394" i="6"/>
  <c r="AA11393" i="6"/>
  <c r="AA11392" i="6"/>
  <c r="AA11391" i="6"/>
  <c r="AA11390" i="6"/>
  <c r="AA11389" i="6"/>
  <c r="AA11388" i="6"/>
  <c r="AA11387" i="6"/>
  <c r="AA11386" i="6"/>
  <c r="AA11385" i="6"/>
  <c r="AA11384" i="6"/>
  <c r="AA11383" i="6"/>
  <c r="AA11382" i="6"/>
  <c r="AA11381" i="6"/>
  <c r="AA11380" i="6"/>
  <c r="AA11379" i="6"/>
  <c r="AA11378" i="6"/>
  <c r="AA11377" i="6"/>
  <c r="AA11376" i="6"/>
  <c r="AA11375" i="6"/>
  <c r="AA11374" i="6"/>
  <c r="AA11373" i="6"/>
  <c r="AA11372" i="6"/>
  <c r="AA11371" i="6"/>
  <c r="AA11370" i="6"/>
  <c r="AA11369" i="6"/>
  <c r="AA11368" i="6"/>
  <c r="AA11367" i="6"/>
  <c r="AA11366" i="6"/>
  <c r="AA11365" i="6"/>
  <c r="AA11364" i="6"/>
  <c r="AA11363" i="6"/>
  <c r="AA11362" i="6"/>
  <c r="AA11361" i="6"/>
  <c r="AA11360" i="6"/>
  <c r="AA11359" i="6"/>
  <c r="AA11358" i="6"/>
  <c r="AA11357" i="6"/>
  <c r="AA11356" i="6"/>
  <c r="AA11355" i="6"/>
  <c r="AA11354" i="6"/>
  <c r="AA11353" i="6"/>
  <c r="AA11352" i="6"/>
  <c r="AA11351" i="6"/>
  <c r="AA11350" i="6"/>
  <c r="AA11349" i="6"/>
  <c r="AA11348" i="6"/>
  <c r="AA11347" i="6"/>
  <c r="AA11346" i="6"/>
  <c r="AA11345" i="6"/>
  <c r="AA11344" i="6"/>
  <c r="AA11343" i="6"/>
  <c r="AA11342" i="6"/>
  <c r="AA11341" i="6"/>
  <c r="AA11340" i="6"/>
  <c r="AA11339" i="6"/>
  <c r="AA11338" i="6"/>
  <c r="AA11337" i="6"/>
  <c r="AA11336" i="6"/>
  <c r="AA11335" i="6"/>
  <c r="AA11334" i="6"/>
  <c r="AA11333" i="6"/>
  <c r="AA11332" i="6"/>
  <c r="AA11331" i="6"/>
  <c r="AA11330" i="6"/>
  <c r="AA11329" i="6"/>
  <c r="AA11328" i="6"/>
  <c r="AA11327" i="6"/>
  <c r="AA11326" i="6"/>
  <c r="AA11325" i="6"/>
  <c r="AA11324" i="6"/>
  <c r="AA11323" i="6"/>
  <c r="AA11322" i="6"/>
  <c r="AA11321" i="6"/>
  <c r="AA11320" i="6"/>
  <c r="AA11319" i="6"/>
  <c r="AA11318" i="6"/>
  <c r="AA11317" i="6"/>
  <c r="AA11316" i="6"/>
  <c r="AA11315" i="6"/>
  <c r="AA11314" i="6"/>
  <c r="AA11313" i="6"/>
  <c r="AA11312" i="6"/>
  <c r="AA11311" i="6"/>
  <c r="AA11310" i="6"/>
  <c r="AA11309" i="6"/>
  <c r="AA11308" i="6"/>
  <c r="AA11307" i="6"/>
  <c r="AA11306" i="6"/>
  <c r="AA11305" i="6"/>
  <c r="AA11304" i="6"/>
  <c r="AA11303" i="6"/>
  <c r="AA11302" i="6"/>
  <c r="AA11301" i="6"/>
  <c r="AA11300" i="6"/>
  <c r="AA11299" i="6"/>
  <c r="AA11298" i="6"/>
  <c r="AA11297" i="6"/>
  <c r="AA11296" i="6"/>
  <c r="AA11295" i="6"/>
  <c r="AA11294" i="6"/>
  <c r="AA11293" i="6"/>
  <c r="AA11292" i="6"/>
  <c r="AA11291" i="6"/>
  <c r="AA11290" i="6"/>
  <c r="AA11289" i="6"/>
  <c r="AA11288" i="6"/>
  <c r="AA11287" i="6"/>
  <c r="AA11286" i="6"/>
  <c r="AA11285" i="6"/>
  <c r="AA11284" i="6"/>
  <c r="AA11283" i="6"/>
  <c r="AA11282" i="6"/>
  <c r="AA11281" i="6"/>
  <c r="AA11280" i="6"/>
  <c r="AA11279" i="6"/>
  <c r="AA11278" i="6"/>
  <c r="AA11277" i="6"/>
  <c r="AA11276" i="6"/>
  <c r="AA11275" i="6"/>
  <c r="AA11274" i="6"/>
  <c r="AA11273" i="6"/>
  <c r="AA11272" i="6"/>
  <c r="AA11271" i="6"/>
  <c r="AA11270" i="6"/>
  <c r="AA11269" i="6"/>
  <c r="AA11268" i="6"/>
  <c r="AA11267" i="6"/>
  <c r="AA11266" i="6"/>
  <c r="AA11265" i="6"/>
  <c r="AA11264" i="6"/>
  <c r="AA11263" i="6"/>
  <c r="AA11262" i="6"/>
  <c r="AA11261" i="6"/>
  <c r="AA11260" i="6"/>
  <c r="AA11259" i="6"/>
  <c r="AA11258" i="6"/>
  <c r="AA11257" i="6"/>
  <c r="AA11256" i="6"/>
  <c r="AA11255" i="6"/>
  <c r="AA11254" i="6"/>
  <c r="AA11253" i="6"/>
  <c r="AA11252" i="6"/>
  <c r="AA11251" i="6"/>
  <c r="AA11250" i="6"/>
  <c r="AA11249" i="6"/>
  <c r="AA11248" i="6"/>
  <c r="AA11247" i="6"/>
  <c r="AA11246" i="6"/>
  <c r="AA11245" i="6"/>
  <c r="AA11244" i="6"/>
  <c r="AA11243" i="6"/>
  <c r="AA11242" i="6"/>
  <c r="AA11241" i="6"/>
  <c r="AA11240" i="6"/>
  <c r="AA11239" i="6"/>
  <c r="AA11238" i="6"/>
  <c r="AA11237" i="6"/>
  <c r="AA11236" i="6"/>
  <c r="AA11235" i="6"/>
  <c r="AA11234" i="6"/>
  <c r="AA11233" i="6"/>
  <c r="AA11232" i="6"/>
  <c r="AA11231" i="6"/>
  <c r="AA11230" i="6"/>
  <c r="AA11229" i="6"/>
  <c r="AA11228" i="6"/>
  <c r="AA11227" i="6"/>
  <c r="AA11226" i="6"/>
  <c r="AA11225" i="6"/>
  <c r="AA11224" i="6"/>
  <c r="AA11223" i="6"/>
  <c r="AA11222" i="6"/>
  <c r="AA11221" i="6"/>
  <c r="AA11220" i="6"/>
  <c r="AA11219" i="6"/>
  <c r="AA11218" i="6"/>
  <c r="AA11217" i="6"/>
  <c r="AA11216" i="6"/>
  <c r="AA11215" i="6"/>
  <c r="AA11214" i="6"/>
  <c r="AA11213" i="6"/>
  <c r="AA11212" i="6"/>
  <c r="AA11211" i="6"/>
  <c r="AA11210" i="6"/>
  <c r="AA11209" i="6"/>
  <c r="AA11208" i="6"/>
  <c r="AA11207" i="6"/>
  <c r="AA11206" i="6"/>
  <c r="AA11205" i="6"/>
  <c r="AA11204" i="6"/>
  <c r="AA11203" i="6"/>
  <c r="AA11202" i="6"/>
  <c r="AA11201" i="6"/>
  <c r="AA11200" i="6"/>
  <c r="AA11199" i="6"/>
  <c r="AA11198" i="6"/>
  <c r="AA11197" i="6"/>
  <c r="AA11196" i="6"/>
  <c r="AA11195" i="6"/>
  <c r="AA11194" i="6"/>
  <c r="AA11193" i="6"/>
  <c r="AA11192" i="6"/>
  <c r="AA11191" i="6"/>
  <c r="AA11190" i="6"/>
  <c r="AA11189" i="6"/>
  <c r="AA11188" i="6"/>
  <c r="AA11187" i="6"/>
  <c r="AA11186" i="6"/>
  <c r="AA11185" i="6"/>
  <c r="AA11184" i="6"/>
  <c r="AA11183" i="6"/>
  <c r="AA11182" i="6"/>
  <c r="AA11181" i="6"/>
  <c r="AA11180" i="6"/>
  <c r="AA11179" i="6"/>
  <c r="AA11178" i="6"/>
  <c r="AA11177" i="6"/>
  <c r="AA11176" i="6"/>
  <c r="AA11175" i="6"/>
  <c r="AA11174" i="6"/>
  <c r="AA11173" i="6"/>
  <c r="AA11172" i="6"/>
  <c r="AA11171" i="6"/>
  <c r="AA11170" i="6"/>
  <c r="AA11169" i="6"/>
  <c r="AA11168" i="6"/>
  <c r="AA11167" i="6"/>
  <c r="AA11166" i="6"/>
  <c r="AA11165" i="6"/>
  <c r="AA11164" i="6"/>
  <c r="AA11163" i="6"/>
  <c r="AA11162" i="6"/>
  <c r="AA11161" i="6"/>
  <c r="AA11160" i="6"/>
  <c r="AA11159" i="6"/>
  <c r="AA11158" i="6"/>
  <c r="AA11157" i="6"/>
  <c r="AA11156" i="6"/>
  <c r="AA11155" i="6"/>
  <c r="AA11154" i="6"/>
  <c r="AA11153" i="6"/>
  <c r="AA11152" i="6"/>
  <c r="AA11151" i="6"/>
  <c r="AA11150" i="6"/>
  <c r="AA11149" i="6"/>
  <c r="AA11148" i="6"/>
  <c r="AA11147" i="6"/>
  <c r="AA11146" i="6"/>
  <c r="AA11145" i="6"/>
  <c r="AA11144" i="6"/>
  <c r="AA11143" i="6"/>
  <c r="AA11142" i="6"/>
  <c r="AA11141" i="6"/>
  <c r="AA11140" i="6"/>
  <c r="AA11139" i="6"/>
  <c r="AA11138" i="6"/>
  <c r="AA11137" i="6"/>
  <c r="AA11136" i="6"/>
  <c r="AA11135" i="6"/>
  <c r="AA11134" i="6"/>
  <c r="AA11133" i="6"/>
  <c r="AA11132" i="6"/>
  <c r="AA11131" i="6"/>
  <c r="AA11130" i="6"/>
  <c r="AA11129" i="6"/>
  <c r="AA11128" i="6"/>
  <c r="AA11127" i="6"/>
  <c r="AA11126" i="6"/>
  <c r="AA11125" i="6"/>
  <c r="AA11124" i="6"/>
  <c r="AA11123" i="6"/>
  <c r="AA11122" i="6"/>
  <c r="AA11121" i="6"/>
  <c r="AA11120" i="6"/>
  <c r="AA11119" i="6"/>
  <c r="AA11118" i="6"/>
  <c r="AA11117" i="6"/>
  <c r="AA11116" i="6"/>
  <c r="AA11115" i="6"/>
  <c r="AA11114" i="6"/>
  <c r="AA11113" i="6"/>
  <c r="AA11112" i="6"/>
  <c r="AA11111" i="6"/>
  <c r="AA11110" i="6"/>
  <c r="AA11109" i="6"/>
  <c r="AA11108" i="6"/>
  <c r="AA11107" i="6"/>
  <c r="AA11106" i="6"/>
  <c r="AA11105" i="6"/>
  <c r="AA11104" i="6"/>
  <c r="AA11103" i="6"/>
  <c r="AA11102" i="6"/>
  <c r="AA11101" i="6"/>
  <c r="AA11100" i="6"/>
  <c r="AA11099" i="6"/>
  <c r="AA11098" i="6"/>
  <c r="AA11097" i="6"/>
  <c r="AA11096" i="6"/>
  <c r="AA11095" i="6"/>
  <c r="AA11094" i="6"/>
  <c r="AA11093" i="6"/>
  <c r="AA11092" i="6"/>
  <c r="AA11091" i="6"/>
  <c r="AA11090" i="6"/>
  <c r="AA11089" i="6"/>
  <c r="AA11088" i="6"/>
  <c r="AA11087" i="6"/>
  <c r="AA11086" i="6"/>
  <c r="AA11085" i="6"/>
  <c r="AA11084" i="6"/>
  <c r="AA11083" i="6"/>
  <c r="AA11082" i="6"/>
  <c r="AA11081" i="6"/>
  <c r="AA11080" i="6"/>
  <c r="AA11079" i="6"/>
  <c r="AA11078" i="6"/>
  <c r="AA11077" i="6"/>
  <c r="AA11076" i="6"/>
  <c r="AA11075" i="6"/>
  <c r="AA11074" i="6"/>
  <c r="AA11073" i="6"/>
  <c r="AA11072" i="6"/>
  <c r="AA11071" i="6"/>
  <c r="AA11070" i="6"/>
  <c r="AA11069" i="6"/>
  <c r="AA11068" i="6"/>
  <c r="AA11067" i="6"/>
  <c r="AA11066" i="6"/>
  <c r="AA11065" i="6"/>
  <c r="AA11064" i="6"/>
  <c r="AA11063" i="6"/>
  <c r="AA11062" i="6"/>
  <c r="AA11061" i="6"/>
  <c r="AA11060" i="6"/>
  <c r="AA11059" i="6"/>
  <c r="AA11058" i="6"/>
  <c r="AA11057" i="6"/>
  <c r="AA11056" i="6"/>
  <c r="AA11055" i="6"/>
  <c r="AA11054" i="6"/>
  <c r="AA11053" i="6"/>
  <c r="AA11052" i="6"/>
  <c r="AA11051" i="6"/>
  <c r="AA11050" i="6"/>
  <c r="AA11049" i="6"/>
  <c r="AA11048" i="6"/>
  <c r="AA11047" i="6"/>
  <c r="AA11046" i="6"/>
  <c r="AA11045" i="6"/>
  <c r="AA11044" i="6"/>
  <c r="AA11043" i="6"/>
  <c r="AA11042" i="6"/>
  <c r="AA11041" i="6"/>
  <c r="AA11040" i="6"/>
  <c r="AA11039" i="6"/>
  <c r="AA11038" i="6"/>
  <c r="AA11037" i="6"/>
  <c r="AA11036" i="6"/>
  <c r="AA11035" i="6"/>
  <c r="AA11034" i="6"/>
  <c r="AA11033" i="6"/>
  <c r="AA11032" i="6"/>
  <c r="AA11031" i="6"/>
  <c r="AA11030" i="6"/>
  <c r="AA11029" i="6"/>
  <c r="AA11028" i="6"/>
  <c r="AA11027" i="6"/>
  <c r="AA11026" i="6"/>
  <c r="AA11025" i="6"/>
  <c r="AA11024" i="6"/>
  <c r="AA11023" i="6"/>
  <c r="AA11022" i="6"/>
  <c r="AA11021" i="6"/>
  <c r="AA11020" i="6"/>
  <c r="AA11019" i="6"/>
  <c r="AA11018" i="6"/>
  <c r="AA11017" i="6"/>
  <c r="AA11016" i="6"/>
  <c r="AA11015" i="6"/>
  <c r="AA11014" i="6"/>
  <c r="AA11013" i="6"/>
  <c r="AA11012" i="6"/>
  <c r="AA11011" i="6"/>
  <c r="AA11010" i="6"/>
  <c r="AA11009" i="6"/>
  <c r="AA11008" i="6"/>
  <c r="AA11007" i="6"/>
  <c r="AA11006" i="6"/>
  <c r="AA11005" i="6"/>
  <c r="AA11004" i="6"/>
  <c r="AA11003" i="6"/>
  <c r="AA11002" i="6"/>
  <c r="AA11001" i="6"/>
  <c r="AA11000" i="6"/>
  <c r="AA10999" i="6"/>
  <c r="AA10998" i="6"/>
  <c r="AA10997" i="6"/>
  <c r="AA10996" i="6"/>
  <c r="AA10995" i="6"/>
  <c r="AA10994" i="6"/>
  <c r="AA10993" i="6"/>
  <c r="AA10992" i="6"/>
  <c r="AA10991" i="6"/>
  <c r="AA10990" i="6"/>
  <c r="AA10989" i="6"/>
  <c r="AA10988" i="6"/>
  <c r="AA10987" i="6"/>
  <c r="AA10986" i="6"/>
  <c r="AA10985" i="6"/>
  <c r="AA10984" i="6"/>
  <c r="AA10983" i="6"/>
  <c r="AA10982" i="6"/>
  <c r="AA10981" i="6"/>
  <c r="AA10980" i="6"/>
  <c r="AA10979" i="6"/>
  <c r="AA10978" i="6"/>
  <c r="AA10977" i="6"/>
  <c r="AA10976" i="6"/>
  <c r="AA10975" i="6"/>
  <c r="AA10974" i="6"/>
  <c r="AA10973" i="6"/>
  <c r="AA10972" i="6"/>
  <c r="AA10971" i="6"/>
  <c r="AA10970" i="6"/>
  <c r="AA10969" i="6"/>
  <c r="AA10968" i="6"/>
  <c r="AA10967" i="6"/>
  <c r="AA10966" i="6"/>
  <c r="AA10965" i="6"/>
  <c r="AA10964" i="6"/>
  <c r="AA10963" i="6"/>
  <c r="AA10962" i="6"/>
  <c r="AA10961" i="6"/>
  <c r="AA10960" i="6"/>
  <c r="AA10959" i="6"/>
  <c r="AA10958" i="6"/>
  <c r="AA10957" i="6"/>
  <c r="AA10956" i="6"/>
  <c r="AA10955" i="6"/>
  <c r="AA10954" i="6"/>
  <c r="AA10953" i="6"/>
  <c r="AA10952" i="6"/>
  <c r="AA10951" i="6"/>
  <c r="AA10950" i="6"/>
  <c r="AA10949" i="6"/>
  <c r="AA10948" i="6"/>
  <c r="AA10947" i="6"/>
  <c r="AA10946" i="6"/>
  <c r="AA10945" i="6"/>
  <c r="AA10944" i="6"/>
  <c r="AA10943" i="6"/>
  <c r="AA10942" i="6"/>
  <c r="AA10941" i="6"/>
  <c r="AA10940" i="6"/>
  <c r="AA10939" i="6"/>
  <c r="AA10938" i="6"/>
  <c r="AA10937" i="6"/>
  <c r="AA10936" i="6"/>
  <c r="AA10935" i="6"/>
  <c r="AA10934" i="6"/>
  <c r="AA10933" i="6"/>
  <c r="AA10932" i="6"/>
  <c r="AA10931" i="6"/>
  <c r="AA10930" i="6"/>
  <c r="AA10929" i="6"/>
  <c r="AA10928" i="6"/>
  <c r="AA10927" i="6"/>
  <c r="AA10926" i="6"/>
  <c r="AA10925" i="6"/>
  <c r="AA10924" i="6"/>
  <c r="AA10923" i="6"/>
  <c r="AA10922" i="6"/>
  <c r="AA10921" i="6"/>
  <c r="AA10920" i="6"/>
  <c r="AA10919" i="6"/>
  <c r="AA10918" i="6"/>
  <c r="AA10917" i="6"/>
  <c r="AA10916" i="6"/>
  <c r="AA10915" i="6"/>
  <c r="AA10914" i="6"/>
  <c r="AA10913" i="6"/>
  <c r="AA10912" i="6"/>
  <c r="AA10911" i="6"/>
  <c r="AA10910" i="6"/>
  <c r="AA10909" i="6"/>
  <c r="AA10908" i="6"/>
  <c r="AA10907" i="6"/>
  <c r="AA10906" i="6"/>
  <c r="AA10905" i="6"/>
  <c r="AA10904" i="6"/>
  <c r="AA10903" i="6"/>
  <c r="AA10902" i="6"/>
  <c r="AA10901" i="6"/>
  <c r="AA10900" i="6"/>
  <c r="AA10899" i="6"/>
  <c r="AA10898" i="6"/>
  <c r="AA10897" i="6"/>
  <c r="AA10896" i="6"/>
  <c r="AA10895" i="6"/>
  <c r="AA10894" i="6"/>
  <c r="AA10893" i="6"/>
  <c r="AA10892" i="6"/>
  <c r="AA10891" i="6"/>
  <c r="AA10890" i="6"/>
  <c r="AA10889" i="6"/>
  <c r="AA10888" i="6"/>
  <c r="AA10887" i="6"/>
  <c r="AA10886" i="6"/>
  <c r="AA10885" i="6"/>
  <c r="AA10884" i="6"/>
  <c r="AA10883" i="6"/>
  <c r="AA10882" i="6"/>
  <c r="AA10881" i="6"/>
  <c r="AA10880" i="6"/>
  <c r="AA10879" i="6"/>
  <c r="AA10878" i="6"/>
  <c r="AA10877" i="6"/>
  <c r="AA10876" i="6"/>
  <c r="AA10875" i="6"/>
  <c r="AA10874" i="6"/>
  <c r="AA10873" i="6"/>
  <c r="AA10872" i="6"/>
  <c r="AA10871" i="6"/>
  <c r="AA10870" i="6"/>
  <c r="AA10869" i="6"/>
  <c r="AA10868" i="6"/>
  <c r="AA10867" i="6"/>
  <c r="AA10866" i="6"/>
  <c r="AA10865" i="6"/>
  <c r="AA10864" i="6"/>
  <c r="AA10863" i="6"/>
  <c r="AA10862" i="6"/>
  <c r="AA10861" i="6"/>
  <c r="AA10860" i="6"/>
  <c r="AA10859" i="6"/>
  <c r="AA10858" i="6"/>
  <c r="AA10857" i="6"/>
  <c r="AA10856" i="6"/>
  <c r="AA10855" i="6"/>
  <c r="AA10854" i="6"/>
  <c r="AA10853" i="6"/>
  <c r="AA10852" i="6"/>
  <c r="AA10851" i="6"/>
  <c r="AA10850" i="6"/>
  <c r="AA10849" i="6"/>
  <c r="AA10848" i="6"/>
  <c r="AA10847" i="6"/>
  <c r="AA10846" i="6"/>
  <c r="AA10845" i="6"/>
  <c r="AA10844" i="6"/>
  <c r="AA10843" i="6"/>
  <c r="AA10842" i="6"/>
  <c r="AA10841" i="6"/>
  <c r="AA10840" i="6"/>
  <c r="AA10839" i="6"/>
  <c r="AA10838" i="6"/>
  <c r="AA10837" i="6"/>
  <c r="AA10836" i="6"/>
  <c r="AA10835" i="6"/>
  <c r="AA10834" i="6"/>
  <c r="AA10833" i="6"/>
  <c r="AA10832" i="6"/>
  <c r="AA10831" i="6"/>
  <c r="AA10830" i="6"/>
  <c r="AA10829" i="6"/>
  <c r="AA10828" i="6"/>
  <c r="AA10827" i="6"/>
  <c r="AA10826" i="6"/>
  <c r="AA10825" i="6"/>
  <c r="AA10824" i="6"/>
  <c r="AA10823" i="6"/>
  <c r="AA10822" i="6"/>
  <c r="AA10821" i="6"/>
  <c r="AA10820" i="6"/>
  <c r="AA10819" i="6"/>
  <c r="AA10818" i="6"/>
  <c r="AA10817" i="6"/>
  <c r="AA10816" i="6"/>
  <c r="AA10815" i="6"/>
  <c r="AA10814" i="6"/>
  <c r="AA10813" i="6"/>
  <c r="AA10812" i="6"/>
  <c r="AA10811" i="6"/>
  <c r="AA10810" i="6"/>
  <c r="AA10809" i="6"/>
  <c r="AA10808" i="6"/>
  <c r="AA10807" i="6"/>
  <c r="AA10806" i="6"/>
  <c r="AA10805" i="6"/>
  <c r="AA10804" i="6"/>
  <c r="AA10803" i="6"/>
  <c r="AA10802" i="6"/>
  <c r="AA10801" i="6"/>
  <c r="AA10800" i="6"/>
  <c r="AA10799" i="6"/>
  <c r="AA10798" i="6"/>
  <c r="AA10797" i="6"/>
  <c r="AA10796" i="6"/>
  <c r="AA10795" i="6"/>
  <c r="AA10794" i="6"/>
  <c r="AA10793" i="6"/>
  <c r="AA10792" i="6"/>
  <c r="AA10791" i="6"/>
  <c r="AA10790" i="6"/>
  <c r="AA10789" i="6"/>
  <c r="AA10788" i="6"/>
  <c r="AA10787" i="6"/>
  <c r="AA10786" i="6"/>
  <c r="AA10785" i="6"/>
  <c r="AA10784" i="6"/>
  <c r="AA10783" i="6"/>
  <c r="AA10782" i="6"/>
  <c r="AA10781" i="6"/>
  <c r="AA10780" i="6"/>
  <c r="AA10779" i="6"/>
  <c r="AA10778" i="6"/>
  <c r="AA10777" i="6"/>
  <c r="AA10776" i="6"/>
  <c r="AA10775" i="6"/>
  <c r="AA10774" i="6"/>
  <c r="AA10773" i="6"/>
  <c r="AA10772" i="6"/>
  <c r="AA10771" i="6"/>
  <c r="AA10770" i="6"/>
  <c r="AA10769" i="6"/>
  <c r="AA10768" i="6"/>
  <c r="AA10767" i="6"/>
  <c r="AA10766" i="6"/>
  <c r="AA10765" i="6"/>
  <c r="AA10764" i="6"/>
  <c r="AA10763" i="6"/>
  <c r="AA10762" i="6"/>
  <c r="AA10761" i="6"/>
  <c r="AA10760" i="6"/>
  <c r="AA10759" i="6"/>
  <c r="AA10758" i="6"/>
  <c r="AA10757" i="6"/>
  <c r="AA10756" i="6"/>
  <c r="AA10755" i="6"/>
  <c r="AA10754" i="6"/>
  <c r="AA10753" i="6"/>
  <c r="AA10752" i="6"/>
  <c r="AA10751" i="6"/>
  <c r="AA10750" i="6"/>
  <c r="AA10749" i="6"/>
  <c r="AA10748" i="6"/>
  <c r="AA10747" i="6"/>
  <c r="AA10746" i="6"/>
  <c r="AA10745" i="6"/>
  <c r="AA10744" i="6"/>
  <c r="AA10743" i="6"/>
  <c r="AA10742" i="6"/>
  <c r="AA10741" i="6"/>
  <c r="AA10740" i="6"/>
  <c r="AA10739" i="6"/>
  <c r="AA10738" i="6"/>
  <c r="AA10737" i="6"/>
  <c r="AA10736" i="6"/>
  <c r="AA10735" i="6"/>
  <c r="AA10734" i="6"/>
  <c r="AA10733" i="6"/>
  <c r="AA10732" i="6"/>
  <c r="AA10731" i="6"/>
  <c r="AA10730" i="6"/>
  <c r="AA10729" i="6"/>
  <c r="AA10728" i="6"/>
  <c r="AA10727" i="6"/>
  <c r="AA10726" i="6"/>
  <c r="AA10725" i="6"/>
  <c r="AA10724" i="6"/>
  <c r="AA10723" i="6"/>
  <c r="AA10722" i="6"/>
  <c r="AA10721" i="6"/>
  <c r="AA10720" i="6"/>
  <c r="AA10719" i="6"/>
  <c r="AA10718" i="6"/>
  <c r="AA10717" i="6"/>
  <c r="AA10716" i="6"/>
  <c r="AA10715" i="6"/>
  <c r="AA10714" i="6"/>
  <c r="AA10713" i="6"/>
  <c r="AA10712" i="6"/>
  <c r="AA10711" i="6"/>
  <c r="AA10710" i="6"/>
  <c r="AA10709" i="6"/>
  <c r="AA10708" i="6"/>
  <c r="AA10707" i="6"/>
  <c r="AA10706" i="6"/>
  <c r="AA10705" i="6"/>
  <c r="AA10704" i="6"/>
  <c r="AA10703" i="6"/>
  <c r="AA10702" i="6"/>
  <c r="AA10701" i="6"/>
  <c r="AA10700" i="6"/>
  <c r="AA10699" i="6"/>
  <c r="AA10698" i="6"/>
  <c r="AA10697" i="6"/>
  <c r="AA10696" i="6"/>
  <c r="AA10695" i="6"/>
  <c r="AA10694" i="6"/>
  <c r="AA10693" i="6"/>
  <c r="AA10692" i="6"/>
  <c r="AA10691" i="6"/>
  <c r="AA10690" i="6"/>
  <c r="AA10689" i="6"/>
  <c r="AA10688" i="6"/>
  <c r="AA10687" i="6"/>
  <c r="AA10686" i="6"/>
  <c r="AA10685" i="6"/>
  <c r="AA10684" i="6"/>
  <c r="AA10683" i="6"/>
  <c r="AA10682" i="6"/>
  <c r="AA10681" i="6"/>
  <c r="AA10680" i="6"/>
  <c r="AA10679" i="6"/>
  <c r="AA10678" i="6"/>
  <c r="AA10677" i="6"/>
  <c r="AA10676" i="6"/>
  <c r="AA10675" i="6"/>
  <c r="AA10674" i="6"/>
  <c r="AA10673" i="6"/>
  <c r="AA10672" i="6"/>
  <c r="AA10671" i="6"/>
  <c r="AA10670" i="6"/>
  <c r="AA10669" i="6"/>
  <c r="AA10668" i="6"/>
  <c r="AA10667" i="6"/>
  <c r="AA10666" i="6"/>
  <c r="AA10665" i="6"/>
  <c r="AA10664" i="6"/>
  <c r="AA10663" i="6"/>
  <c r="AA10662" i="6"/>
  <c r="AA10661" i="6"/>
  <c r="AA10660" i="6"/>
  <c r="AA10659" i="6"/>
  <c r="AA10658" i="6"/>
  <c r="AA10657" i="6"/>
  <c r="AA10656" i="6"/>
  <c r="AA10655" i="6"/>
  <c r="AA10654" i="6"/>
  <c r="AA10653" i="6"/>
  <c r="AA10652" i="6"/>
  <c r="AA10651" i="6"/>
  <c r="AA10650" i="6"/>
  <c r="AA10649" i="6"/>
  <c r="AA10648" i="6"/>
  <c r="AA10647" i="6"/>
  <c r="AA10646" i="6"/>
  <c r="AA10645" i="6"/>
  <c r="AA10644" i="6"/>
  <c r="AA10643" i="6"/>
  <c r="AA10642" i="6"/>
  <c r="AA10641" i="6"/>
  <c r="AA10640" i="6"/>
  <c r="AA10639" i="6"/>
  <c r="AA10638" i="6"/>
  <c r="AA10637" i="6"/>
  <c r="AA10636" i="6"/>
  <c r="AA10635" i="6"/>
  <c r="AA10634" i="6"/>
  <c r="AA10633" i="6"/>
  <c r="AA10632" i="6"/>
  <c r="AA10631" i="6"/>
  <c r="AA10630" i="6"/>
  <c r="AA10629" i="6"/>
  <c r="AA10628" i="6"/>
  <c r="AA10627" i="6"/>
  <c r="AA10626" i="6"/>
  <c r="AA10625" i="6"/>
  <c r="AA10624" i="6"/>
  <c r="AA10623" i="6"/>
  <c r="AA10622" i="6"/>
  <c r="AA10621" i="6"/>
  <c r="AA10620" i="6"/>
  <c r="AA10619" i="6"/>
  <c r="AA10618" i="6"/>
  <c r="AA10617" i="6"/>
  <c r="AA10616" i="6"/>
  <c r="AA10615" i="6"/>
  <c r="AA10614" i="6"/>
  <c r="AA10613" i="6"/>
  <c r="AA10612" i="6"/>
  <c r="AA10611" i="6"/>
  <c r="AA10610" i="6"/>
  <c r="AA10609" i="6"/>
  <c r="AA10608" i="6"/>
  <c r="AA10607" i="6"/>
  <c r="AA10606" i="6"/>
  <c r="AA10605" i="6"/>
  <c r="AA10604" i="6"/>
  <c r="AA10603" i="6"/>
  <c r="AA10602" i="6"/>
  <c r="AA10601" i="6"/>
  <c r="AA10600" i="6"/>
  <c r="AA10599" i="6"/>
  <c r="AA10598" i="6"/>
  <c r="AA10597" i="6"/>
  <c r="AA10596" i="6"/>
  <c r="AA10595" i="6"/>
  <c r="AA10594" i="6"/>
  <c r="AA10593" i="6"/>
  <c r="AA10592" i="6"/>
  <c r="AA10591" i="6"/>
  <c r="AA10590" i="6"/>
  <c r="AA10589" i="6"/>
  <c r="AA10588" i="6"/>
  <c r="AA10587" i="6"/>
  <c r="AA10586" i="6"/>
  <c r="AA10585" i="6"/>
  <c r="AA10584" i="6"/>
  <c r="AA10583" i="6"/>
  <c r="AA10582" i="6"/>
  <c r="AA10581" i="6"/>
  <c r="AA10580" i="6"/>
  <c r="AA10579" i="6"/>
  <c r="AA10578" i="6"/>
  <c r="AA10577" i="6"/>
  <c r="AA10576" i="6"/>
  <c r="AA10575" i="6"/>
  <c r="AA10574" i="6"/>
  <c r="AA10573" i="6"/>
  <c r="AA10572" i="6"/>
  <c r="AA10571" i="6"/>
  <c r="AA10570" i="6"/>
  <c r="AA10569" i="6"/>
  <c r="AA10568" i="6"/>
  <c r="AA10567" i="6"/>
  <c r="AA10566" i="6"/>
  <c r="AA10565" i="6"/>
  <c r="AA10564" i="6"/>
  <c r="AA10563" i="6"/>
  <c r="AA10562" i="6"/>
  <c r="AA10561" i="6"/>
  <c r="AA10560" i="6"/>
  <c r="AA10559" i="6"/>
  <c r="AA10558" i="6"/>
  <c r="AA10557" i="6"/>
  <c r="AA10556" i="6"/>
  <c r="AA10555" i="6"/>
  <c r="AA10554" i="6"/>
  <c r="AA10553" i="6"/>
  <c r="AA10552" i="6"/>
  <c r="AA10551" i="6"/>
  <c r="AA10550" i="6"/>
  <c r="AA10549" i="6"/>
  <c r="AA10548" i="6"/>
  <c r="AA10547" i="6"/>
  <c r="AA10546" i="6"/>
  <c r="AA10545" i="6"/>
  <c r="AA10544" i="6"/>
  <c r="AA10543" i="6"/>
  <c r="AA10542" i="6"/>
  <c r="AA10541" i="6"/>
  <c r="AA10540" i="6"/>
  <c r="AA10539" i="6"/>
  <c r="AA10538" i="6"/>
  <c r="AA10537" i="6"/>
  <c r="AA10536" i="6"/>
  <c r="AA10535" i="6"/>
  <c r="AA10534" i="6"/>
  <c r="AA10533" i="6"/>
  <c r="AA10532" i="6"/>
  <c r="AA10531" i="6"/>
  <c r="AA10530" i="6"/>
  <c r="AA10529" i="6"/>
  <c r="AA10528" i="6"/>
  <c r="AA10527" i="6"/>
  <c r="AA10526" i="6"/>
  <c r="AA10525" i="6"/>
  <c r="AA10524" i="6"/>
  <c r="AA10523" i="6"/>
  <c r="AA10522" i="6"/>
  <c r="AA10521" i="6"/>
  <c r="AA10520" i="6"/>
  <c r="AA10519" i="6"/>
  <c r="AA10518" i="6"/>
  <c r="AA10517" i="6"/>
  <c r="AA10516" i="6"/>
  <c r="AA10515" i="6"/>
  <c r="AA10514" i="6"/>
  <c r="AA10513" i="6"/>
  <c r="AA10512" i="6"/>
  <c r="AA10511" i="6"/>
  <c r="AA10510" i="6"/>
  <c r="AA10509" i="6"/>
  <c r="AA10508" i="6"/>
  <c r="AA10507" i="6"/>
  <c r="AA10506" i="6"/>
  <c r="AA10505" i="6"/>
  <c r="AA10504" i="6"/>
  <c r="AA10503" i="6"/>
  <c r="AA10502" i="6"/>
  <c r="AA10501" i="6"/>
  <c r="AA10500" i="6"/>
  <c r="AA10499" i="6"/>
  <c r="AA10498" i="6"/>
  <c r="AA10497" i="6"/>
  <c r="AA10496" i="6"/>
  <c r="AA10495" i="6"/>
  <c r="AA10494" i="6"/>
  <c r="AA10493" i="6"/>
  <c r="AA10492" i="6"/>
  <c r="AA10491" i="6"/>
  <c r="AA10490" i="6"/>
  <c r="AA10489" i="6"/>
  <c r="AA10488" i="6"/>
  <c r="AA10487" i="6"/>
  <c r="AA10486" i="6"/>
  <c r="AA10485" i="6"/>
  <c r="AA10484" i="6"/>
  <c r="AA10483" i="6"/>
  <c r="AA10482" i="6"/>
  <c r="AA10481" i="6"/>
  <c r="AA10480" i="6"/>
  <c r="AA10479" i="6"/>
  <c r="AA10478" i="6"/>
  <c r="AA10477" i="6"/>
  <c r="AA10476" i="6"/>
  <c r="AA10475" i="6"/>
  <c r="AA10474" i="6"/>
  <c r="AA10473" i="6"/>
  <c r="AA10472" i="6"/>
  <c r="AA10471" i="6"/>
  <c r="AA10470" i="6"/>
  <c r="AA10469" i="6"/>
  <c r="AA10468" i="6"/>
  <c r="AA10467" i="6"/>
  <c r="AA10466" i="6"/>
  <c r="AA10465" i="6"/>
  <c r="AA10464" i="6"/>
  <c r="AA10463" i="6"/>
  <c r="AA10462" i="6"/>
  <c r="AA10461" i="6"/>
  <c r="AA10460" i="6"/>
  <c r="AA10459" i="6"/>
  <c r="AA10458" i="6"/>
  <c r="AA10457" i="6"/>
  <c r="AA10456" i="6"/>
  <c r="AA10455" i="6"/>
  <c r="AA10454" i="6"/>
  <c r="AA10453" i="6"/>
  <c r="AA10452" i="6"/>
  <c r="AA10451" i="6"/>
  <c r="AA10450" i="6"/>
  <c r="AA10449" i="6"/>
  <c r="AA10448" i="6"/>
  <c r="AA10447" i="6"/>
  <c r="AA10446" i="6"/>
  <c r="AA10445" i="6"/>
  <c r="AA10444" i="6"/>
  <c r="AA10443" i="6"/>
  <c r="AA10442" i="6"/>
  <c r="AA10441" i="6"/>
  <c r="AA10440" i="6"/>
  <c r="AA10439" i="6"/>
  <c r="AA10438" i="6"/>
  <c r="AA10437" i="6"/>
  <c r="AA10436" i="6"/>
  <c r="AA10435" i="6"/>
  <c r="AA10434" i="6"/>
  <c r="AA10433" i="6"/>
  <c r="AA10432" i="6"/>
  <c r="AA10431" i="6"/>
  <c r="AA10430" i="6"/>
  <c r="AA10429" i="6"/>
  <c r="AA10428" i="6"/>
  <c r="AA10427" i="6"/>
  <c r="AA10426" i="6"/>
  <c r="AA10425" i="6"/>
  <c r="AA10424" i="6"/>
  <c r="AA10423" i="6"/>
  <c r="AA10422" i="6"/>
  <c r="AA10421" i="6"/>
  <c r="AA10420" i="6"/>
  <c r="AA10419" i="6"/>
  <c r="AA10418" i="6"/>
  <c r="AA10417" i="6"/>
  <c r="AA10416" i="6"/>
  <c r="AA10415" i="6"/>
  <c r="AA10414" i="6"/>
  <c r="AA10413" i="6"/>
  <c r="AA10412" i="6"/>
  <c r="AA10411" i="6"/>
  <c r="AA10410" i="6"/>
  <c r="AA10409" i="6"/>
  <c r="AA10408" i="6"/>
  <c r="AA10407" i="6"/>
  <c r="AA10406" i="6"/>
  <c r="AA10405" i="6"/>
  <c r="AA10404" i="6"/>
  <c r="AA10403" i="6"/>
  <c r="AA10402" i="6"/>
  <c r="AA10401" i="6"/>
  <c r="AA10400" i="6"/>
  <c r="AA10399" i="6"/>
  <c r="AA10398" i="6"/>
  <c r="AA10397" i="6"/>
  <c r="AA10396" i="6"/>
  <c r="AA10395" i="6"/>
  <c r="AA10394" i="6"/>
  <c r="AA10393" i="6"/>
  <c r="AA10392" i="6"/>
  <c r="AA10391" i="6"/>
  <c r="AA10390" i="6"/>
  <c r="AA10389" i="6"/>
  <c r="AA10388" i="6"/>
  <c r="AA10387" i="6"/>
  <c r="AA10386" i="6"/>
  <c r="AA10385" i="6"/>
  <c r="AA10384" i="6"/>
  <c r="AA10383" i="6"/>
  <c r="AA10382" i="6"/>
  <c r="AA10381" i="6"/>
  <c r="AA10380" i="6"/>
  <c r="AA10379" i="6"/>
  <c r="AA10378" i="6"/>
  <c r="AA10377" i="6"/>
  <c r="AA10376" i="6"/>
  <c r="AA10375" i="6"/>
  <c r="AA10374" i="6"/>
  <c r="AA10373" i="6"/>
  <c r="AA10372" i="6"/>
  <c r="AA10371" i="6"/>
  <c r="AA10370" i="6"/>
  <c r="AA10369" i="6"/>
  <c r="AA10368" i="6"/>
  <c r="AA10367" i="6"/>
  <c r="AA10366" i="6"/>
  <c r="AA10365" i="6"/>
  <c r="AA10364" i="6"/>
  <c r="AA10363" i="6"/>
  <c r="AA10362" i="6"/>
  <c r="AA10361" i="6"/>
  <c r="AA10360" i="6"/>
  <c r="AA10359" i="6"/>
  <c r="AA10358" i="6"/>
  <c r="AA10357" i="6"/>
  <c r="AA10356" i="6"/>
  <c r="AA10355" i="6"/>
  <c r="AA10354" i="6"/>
  <c r="AA10353" i="6"/>
  <c r="AA10352" i="6"/>
  <c r="AA10351" i="6"/>
  <c r="AA10350" i="6"/>
  <c r="AA10349" i="6"/>
  <c r="AA10348" i="6"/>
  <c r="AA10347" i="6"/>
  <c r="AA10346" i="6"/>
  <c r="AA10345" i="6"/>
  <c r="AA10344" i="6"/>
  <c r="AA10343" i="6"/>
  <c r="AA10342" i="6"/>
  <c r="AA10341" i="6"/>
  <c r="AA10340" i="6"/>
  <c r="AA10339" i="6"/>
  <c r="AA10338" i="6"/>
  <c r="AA10337" i="6"/>
  <c r="AA10336" i="6"/>
  <c r="AA10335" i="6"/>
  <c r="AA10334" i="6"/>
  <c r="AA10333" i="6"/>
  <c r="AA10332" i="6"/>
  <c r="AA10331" i="6"/>
  <c r="AA10330" i="6"/>
  <c r="AA10329" i="6"/>
  <c r="AA10328" i="6"/>
  <c r="AA10327" i="6"/>
  <c r="AA10326" i="6"/>
  <c r="AA10325" i="6"/>
  <c r="AA10324" i="6"/>
  <c r="AA10323" i="6"/>
  <c r="AA10322" i="6"/>
  <c r="AA10321" i="6"/>
  <c r="AA10320" i="6"/>
  <c r="AA10319" i="6"/>
  <c r="AA10318" i="6"/>
  <c r="AA10317" i="6"/>
  <c r="AA10316" i="6"/>
  <c r="AA10315" i="6"/>
  <c r="AA10314" i="6"/>
  <c r="AA10313" i="6"/>
  <c r="AA10312" i="6"/>
  <c r="AA10311" i="6"/>
  <c r="AA10310" i="6"/>
  <c r="AA10309" i="6"/>
  <c r="AA10308" i="6"/>
  <c r="AA10307" i="6"/>
  <c r="AA10306" i="6"/>
  <c r="AA10305" i="6"/>
  <c r="AA10304" i="6"/>
  <c r="AA10303" i="6"/>
  <c r="AA10302" i="6"/>
  <c r="AA10301" i="6"/>
  <c r="AA10300" i="6"/>
  <c r="AA10299" i="6"/>
  <c r="AA10298" i="6"/>
  <c r="AA10297" i="6"/>
  <c r="AA10296" i="6"/>
  <c r="AA10295" i="6"/>
  <c r="AA10294" i="6"/>
  <c r="AA10293" i="6"/>
  <c r="AA10292" i="6"/>
  <c r="AA10291" i="6"/>
  <c r="AA10290" i="6"/>
  <c r="AA10289" i="6"/>
  <c r="AA10288" i="6"/>
  <c r="AA10287" i="6"/>
  <c r="AA10286" i="6"/>
  <c r="AA10285" i="6"/>
  <c r="AA10284" i="6"/>
  <c r="AA10283" i="6"/>
  <c r="AA10282" i="6"/>
  <c r="AA10281" i="6"/>
  <c r="AA10280" i="6"/>
  <c r="AA10279" i="6"/>
  <c r="AA10278" i="6"/>
  <c r="AA10277" i="6"/>
  <c r="AA10276" i="6"/>
  <c r="AA10275" i="6"/>
  <c r="AA10274" i="6"/>
  <c r="AA10273" i="6"/>
  <c r="AA10272" i="6"/>
  <c r="AA10271" i="6"/>
  <c r="AA10270" i="6"/>
  <c r="AA10269" i="6"/>
  <c r="AA10268" i="6"/>
  <c r="AA10267" i="6"/>
  <c r="AA10266" i="6"/>
  <c r="AA10265" i="6"/>
  <c r="AA10264" i="6"/>
  <c r="AA10263" i="6"/>
  <c r="AA10262" i="6"/>
  <c r="AA10261" i="6"/>
  <c r="AA10260" i="6"/>
  <c r="AA10259" i="6"/>
  <c r="AA10258" i="6"/>
  <c r="AA10257" i="6"/>
  <c r="AA10256" i="6"/>
  <c r="AA10255" i="6"/>
  <c r="AA10254" i="6"/>
  <c r="AA10253" i="6"/>
  <c r="AA10252" i="6"/>
  <c r="AA10251" i="6"/>
  <c r="AA10250" i="6"/>
  <c r="AA10249" i="6"/>
  <c r="AA10248" i="6"/>
  <c r="AA10247" i="6"/>
  <c r="AA10246" i="6"/>
  <c r="AA10245" i="6"/>
  <c r="AA10244" i="6"/>
  <c r="AA10243" i="6"/>
  <c r="AA10242" i="6"/>
  <c r="AA10241" i="6"/>
  <c r="AA10240" i="6"/>
  <c r="AA10239" i="6"/>
  <c r="AA10238" i="6"/>
  <c r="AA10237" i="6"/>
  <c r="AA10236" i="6"/>
  <c r="AA10235" i="6"/>
  <c r="AA10234" i="6"/>
  <c r="AA10233" i="6"/>
  <c r="AA10232" i="6"/>
  <c r="AA10231" i="6"/>
  <c r="AA10230" i="6"/>
  <c r="AA10229" i="6"/>
  <c r="AA10228" i="6"/>
  <c r="AA10227" i="6"/>
  <c r="AA10226" i="6"/>
  <c r="AA10225" i="6"/>
  <c r="AA10224" i="6"/>
  <c r="AA10223" i="6"/>
  <c r="AA10222" i="6"/>
  <c r="AA10221" i="6"/>
  <c r="AA10220" i="6"/>
  <c r="AA10219" i="6"/>
  <c r="AA10218" i="6"/>
  <c r="AA10217" i="6"/>
  <c r="AA10216" i="6"/>
  <c r="AA10215" i="6"/>
  <c r="AA10214" i="6"/>
  <c r="AA10213" i="6"/>
  <c r="AA10212" i="6"/>
  <c r="AA10211" i="6"/>
  <c r="AA10210" i="6"/>
  <c r="AA10209" i="6"/>
  <c r="AA10208" i="6"/>
  <c r="AA10207" i="6"/>
  <c r="AA10206" i="6"/>
  <c r="AA10205" i="6"/>
  <c r="AA10204" i="6"/>
  <c r="AA10203" i="6"/>
  <c r="AA10202" i="6"/>
  <c r="AA10201" i="6"/>
  <c r="AA10200" i="6"/>
  <c r="AA10199" i="6"/>
  <c r="AA10198" i="6"/>
  <c r="AA10197" i="6"/>
  <c r="AA10196" i="6"/>
  <c r="AA10195" i="6"/>
  <c r="AA10194" i="6"/>
  <c r="AA10193" i="6"/>
  <c r="AA10192" i="6"/>
  <c r="AA10191" i="6"/>
  <c r="AA10190" i="6"/>
  <c r="AA10189" i="6"/>
  <c r="AA10188" i="6"/>
  <c r="AA10187" i="6"/>
  <c r="AA10186" i="6"/>
  <c r="AA10185" i="6"/>
  <c r="AA10184" i="6"/>
  <c r="AA10183" i="6"/>
  <c r="AA10182" i="6"/>
  <c r="AA10181" i="6"/>
  <c r="AA10180" i="6"/>
  <c r="AA10179" i="6"/>
  <c r="AA10178" i="6"/>
  <c r="AA10177" i="6"/>
  <c r="AA10176" i="6"/>
  <c r="AA10175" i="6"/>
  <c r="AA10174" i="6"/>
  <c r="AA10173" i="6"/>
  <c r="AA10172" i="6"/>
  <c r="AA10171" i="6"/>
  <c r="AA10170" i="6"/>
  <c r="AA10169" i="6"/>
  <c r="AA10168" i="6"/>
  <c r="AA10167" i="6"/>
  <c r="AA10166" i="6"/>
  <c r="AA10165" i="6"/>
  <c r="AA10164" i="6"/>
  <c r="AA10163" i="6"/>
  <c r="AA10162" i="6"/>
  <c r="AA10161" i="6"/>
  <c r="AA10160" i="6"/>
  <c r="AA10159" i="6"/>
  <c r="AA10158" i="6"/>
  <c r="AA10157" i="6"/>
  <c r="AA10156" i="6"/>
  <c r="AA10155" i="6"/>
  <c r="AA10154" i="6"/>
  <c r="AA10153" i="6"/>
  <c r="AA10152" i="6"/>
  <c r="AA10151" i="6"/>
  <c r="AA10150" i="6"/>
  <c r="AA10149" i="6"/>
  <c r="AA10148" i="6"/>
  <c r="AA10147" i="6"/>
  <c r="AA10146" i="6"/>
  <c r="AA10145" i="6"/>
  <c r="AA10144" i="6"/>
  <c r="AA10143" i="6"/>
  <c r="AA10142" i="6"/>
  <c r="AA10141" i="6"/>
  <c r="AA10140" i="6"/>
  <c r="AA10139" i="6"/>
  <c r="AA10138" i="6"/>
  <c r="AA10137" i="6"/>
  <c r="AA10136" i="6"/>
  <c r="AA10135" i="6"/>
  <c r="AA10134" i="6"/>
  <c r="AA10133" i="6"/>
  <c r="AA10132" i="6"/>
  <c r="AA10131" i="6"/>
  <c r="AA10130" i="6"/>
  <c r="AA10129" i="6"/>
  <c r="AA10128" i="6"/>
  <c r="AA10127" i="6"/>
  <c r="AA10126" i="6"/>
  <c r="AA10125" i="6"/>
  <c r="AA10124" i="6"/>
  <c r="AA10123" i="6"/>
  <c r="AA10122" i="6"/>
  <c r="AA10121" i="6"/>
  <c r="AA10120" i="6"/>
  <c r="AA10119" i="6"/>
  <c r="AA10118" i="6"/>
  <c r="AA10117" i="6"/>
  <c r="AA10116" i="6"/>
  <c r="AA10115" i="6"/>
  <c r="AA10114" i="6"/>
  <c r="AA10113" i="6"/>
  <c r="AA10112" i="6"/>
  <c r="AA10111" i="6"/>
  <c r="AA10110" i="6"/>
  <c r="AA10109" i="6"/>
  <c r="AA10108" i="6"/>
  <c r="AA10107" i="6"/>
  <c r="AA10106" i="6"/>
  <c r="AA10105" i="6"/>
  <c r="AA10104" i="6"/>
  <c r="AA10103" i="6"/>
  <c r="AA10102" i="6"/>
  <c r="AA10101" i="6"/>
  <c r="AA10100" i="6"/>
  <c r="AA10099" i="6"/>
  <c r="AA10098" i="6"/>
  <c r="AA10097" i="6"/>
  <c r="AA10096" i="6"/>
  <c r="AA10095" i="6"/>
  <c r="AA10094" i="6"/>
  <c r="AA10093" i="6"/>
  <c r="AA10092" i="6"/>
  <c r="AA10091" i="6"/>
  <c r="AA10090" i="6"/>
  <c r="AA10089" i="6"/>
  <c r="AA10088" i="6"/>
  <c r="AA10087" i="6"/>
  <c r="AA10086" i="6"/>
  <c r="AA10085" i="6"/>
  <c r="AA10084" i="6"/>
  <c r="AA10083" i="6"/>
  <c r="AA10082" i="6"/>
  <c r="AA10081" i="6"/>
  <c r="AA10080" i="6"/>
  <c r="AA10079" i="6"/>
  <c r="AA10078" i="6"/>
  <c r="AA10077" i="6"/>
  <c r="AA10076" i="6"/>
  <c r="AA10075" i="6"/>
  <c r="AA10074" i="6"/>
  <c r="AA10073" i="6"/>
  <c r="AA10072" i="6"/>
  <c r="AA10071" i="6"/>
  <c r="AA10070" i="6"/>
  <c r="AA10069" i="6"/>
  <c r="AA10068" i="6"/>
  <c r="AA10067" i="6"/>
  <c r="AA10066" i="6"/>
  <c r="AA10065" i="6"/>
  <c r="AA10064" i="6"/>
  <c r="AA10063" i="6"/>
  <c r="AA10062" i="6"/>
  <c r="AA10061" i="6"/>
  <c r="AA10060" i="6"/>
  <c r="AA10059" i="6"/>
  <c r="AA10058" i="6"/>
  <c r="AA10057" i="6"/>
  <c r="AA10056" i="6"/>
  <c r="AA10055" i="6"/>
  <c r="AA10054" i="6"/>
  <c r="AA10053" i="6"/>
  <c r="AA10052" i="6"/>
  <c r="AA10051" i="6"/>
  <c r="AA10050" i="6"/>
  <c r="AA10049" i="6"/>
  <c r="AA10048" i="6"/>
  <c r="AA10047" i="6"/>
  <c r="AA10046" i="6"/>
  <c r="AA10045" i="6"/>
  <c r="AA10044" i="6"/>
  <c r="AA10043" i="6"/>
  <c r="AA10042" i="6"/>
  <c r="AA10041" i="6"/>
  <c r="AA10040" i="6"/>
  <c r="AA10039" i="6"/>
  <c r="AA10038" i="6"/>
  <c r="AA10037" i="6"/>
  <c r="AA10036" i="6"/>
  <c r="AA10035" i="6"/>
  <c r="AA10034" i="6"/>
  <c r="AA10033" i="6"/>
  <c r="AA10032" i="6"/>
  <c r="AA10031" i="6"/>
  <c r="AA10030" i="6"/>
  <c r="AA10029" i="6"/>
  <c r="AA10028" i="6"/>
  <c r="AA10027" i="6"/>
  <c r="AA10026" i="6"/>
  <c r="AA10025" i="6"/>
  <c r="AA10024" i="6"/>
  <c r="AA10023" i="6"/>
  <c r="AA10022" i="6"/>
  <c r="AA10021" i="6"/>
  <c r="AA10020" i="6"/>
  <c r="AA10019" i="6"/>
  <c r="AA10018" i="6"/>
  <c r="AA10017" i="6"/>
  <c r="AA10016" i="6"/>
  <c r="AA10015" i="6"/>
  <c r="AA10014" i="6"/>
  <c r="AA10013" i="6"/>
  <c r="AA10012" i="6"/>
  <c r="AA10011" i="6"/>
  <c r="AA10010" i="6"/>
  <c r="AA10009" i="6"/>
  <c r="AA10008" i="6"/>
  <c r="AA10007" i="6"/>
  <c r="AA10006" i="6"/>
  <c r="AA10005" i="6"/>
  <c r="AA10004" i="6"/>
  <c r="AA10003" i="6"/>
  <c r="AA10002" i="6"/>
  <c r="AA10001" i="6"/>
  <c r="AA10000" i="6"/>
  <c r="AA9999" i="6"/>
  <c r="AA9998" i="6"/>
  <c r="AA9997" i="6"/>
  <c r="AA9996" i="6"/>
  <c r="AA9995" i="6"/>
  <c r="AA9994" i="6"/>
  <c r="AA9993" i="6"/>
  <c r="AA9992" i="6"/>
  <c r="AA9991" i="6"/>
  <c r="AA9990" i="6"/>
  <c r="AA9989" i="6"/>
  <c r="AA9988" i="6"/>
  <c r="AA9987" i="6"/>
  <c r="AA9986" i="6"/>
  <c r="AA9985" i="6"/>
  <c r="AA9984" i="6"/>
  <c r="AA9983" i="6"/>
  <c r="AA9982" i="6"/>
  <c r="AA9981" i="6"/>
  <c r="AA9980" i="6"/>
  <c r="AA9979" i="6"/>
  <c r="AA9978" i="6"/>
  <c r="AA9977" i="6"/>
  <c r="AA9976" i="6"/>
  <c r="AA9975" i="6"/>
  <c r="AA9974" i="6"/>
  <c r="AA9973" i="6"/>
  <c r="AA9972" i="6"/>
  <c r="AA9971" i="6"/>
  <c r="AA9970" i="6"/>
  <c r="AA9969" i="6"/>
  <c r="AA9968" i="6"/>
  <c r="AA9967" i="6"/>
  <c r="AA9966" i="6"/>
  <c r="AA9965" i="6"/>
  <c r="AA9964" i="6"/>
  <c r="AA9963" i="6"/>
  <c r="AA9962" i="6"/>
  <c r="AA9961" i="6"/>
  <c r="AA9960" i="6"/>
  <c r="AA9959" i="6"/>
  <c r="AA9958" i="6"/>
  <c r="AA9957" i="6"/>
  <c r="AA9956" i="6"/>
  <c r="AA9955" i="6"/>
  <c r="AA9954" i="6"/>
  <c r="AA9953" i="6"/>
  <c r="AA9952" i="6"/>
  <c r="AA9951" i="6"/>
  <c r="AA9950" i="6"/>
  <c r="AA9949" i="6"/>
  <c r="AA9948" i="6"/>
  <c r="AA9947" i="6"/>
  <c r="AA9946" i="6"/>
  <c r="AA9945" i="6"/>
  <c r="AA9944" i="6"/>
  <c r="AA9943" i="6"/>
  <c r="AA9942" i="6"/>
  <c r="AA9941" i="6"/>
  <c r="AA9940" i="6"/>
  <c r="AA9939" i="6"/>
  <c r="AA9938" i="6"/>
  <c r="AA9937" i="6"/>
  <c r="AA9936" i="6"/>
  <c r="AA9935" i="6"/>
  <c r="AA9934" i="6"/>
  <c r="AA9933" i="6"/>
  <c r="AA9932" i="6"/>
  <c r="AA9931" i="6"/>
  <c r="AA9930" i="6"/>
  <c r="AA9929" i="6"/>
  <c r="AA9928" i="6"/>
  <c r="AA9927" i="6"/>
  <c r="AA9926" i="6"/>
  <c r="AA9925" i="6"/>
  <c r="AA9924" i="6"/>
  <c r="AA9923" i="6"/>
  <c r="AA9922" i="6"/>
  <c r="AA9921" i="6"/>
  <c r="AA9920" i="6"/>
  <c r="AA9919" i="6"/>
  <c r="AA9918" i="6"/>
  <c r="AA9917" i="6"/>
  <c r="AA9916" i="6"/>
  <c r="AA9915" i="6"/>
  <c r="AA9914" i="6"/>
  <c r="AA9913" i="6"/>
  <c r="AA9912" i="6"/>
  <c r="AA9911" i="6"/>
  <c r="AA9910" i="6"/>
  <c r="AA9909" i="6"/>
  <c r="AA9908" i="6"/>
  <c r="AA9907" i="6"/>
  <c r="AA9906" i="6"/>
  <c r="AA9905" i="6"/>
  <c r="AA9904" i="6"/>
  <c r="AA9903" i="6"/>
  <c r="AA9902" i="6"/>
  <c r="AA9901" i="6"/>
  <c r="AA9900" i="6"/>
  <c r="AA9899" i="6"/>
  <c r="AA9898" i="6"/>
  <c r="AA9897" i="6"/>
  <c r="AA9896" i="6"/>
  <c r="AA9895" i="6"/>
  <c r="AA9894" i="6"/>
  <c r="AA9893" i="6"/>
  <c r="AA9892" i="6"/>
  <c r="AA9891" i="6"/>
  <c r="AA9890" i="6"/>
  <c r="AA9889" i="6"/>
  <c r="AA9888" i="6"/>
  <c r="AA9887" i="6"/>
  <c r="AA9886" i="6"/>
  <c r="AA9885" i="6"/>
  <c r="AA9884" i="6"/>
  <c r="AA9883" i="6"/>
  <c r="AA9882" i="6"/>
  <c r="AA9881" i="6"/>
  <c r="AA9880" i="6"/>
  <c r="AA9879" i="6"/>
  <c r="AA9878" i="6"/>
  <c r="AA9877" i="6"/>
  <c r="AA9876" i="6"/>
  <c r="AA9875" i="6"/>
  <c r="AA9874" i="6"/>
  <c r="AA9873" i="6"/>
  <c r="AA9872" i="6"/>
  <c r="AA9871" i="6"/>
  <c r="AA9870" i="6"/>
  <c r="AA9869" i="6"/>
  <c r="AA9868" i="6"/>
  <c r="AA9867" i="6"/>
  <c r="AA9866" i="6"/>
  <c r="AA9865" i="6"/>
  <c r="AA9864" i="6"/>
  <c r="AA9863" i="6"/>
  <c r="AA9862" i="6"/>
  <c r="AA9861" i="6"/>
  <c r="AA9860" i="6"/>
  <c r="AA9859" i="6"/>
  <c r="AA9858" i="6"/>
  <c r="AA9857" i="6"/>
  <c r="AA9856" i="6"/>
  <c r="AA9855" i="6"/>
  <c r="AA9854" i="6"/>
  <c r="AA9853" i="6"/>
  <c r="AA9852" i="6"/>
  <c r="AA9851" i="6"/>
  <c r="AA9850" i="6"/>
  <c r="AA9849" i="6"/>
  <c r="AA9848" i="6"/>
  <c r="AA9847" i="6"/>
  <c r="AA9846" i="6"/>
  <c r="AA9845" i="6"/>
  <c r="AA9844" i="6"/>
  <c r="AA9843" i="6"/>
  <c r="AA9842" i="6"/>
  <c r="AA9841" i="6"/>
  <c r="AA9840" i="6"/>
  <c r="AA9839" i="6"/>
  <c r="AA9838" i="6"/>
  <c r="AA9837" i="6"/>
  <c r="AA9836" i="6"/>
  <c r="AA9835" i="6"/>
  <c r="AA9834" i="6"/>
  <c r="AA9833" i="6"/>
  <c r="AA9832" i="6"/>
  <c r="AA9831" i="6"/>
  <c r="AA9830" i="6"/>
  <c r="AA9829" i="6"/>
  <c r="AA9828" i="6"/>
  <c r="AA9827" i="6"/>
  <c r="AA9826" i="6"/>
  <c r="AA9825" i="6"/>
  <c r="AA9824" i="6"/>
  <c r="AA9823" i="6"/>
  <c r="AA9822" i="6"/>
  <c r="AA9821" i="6"/>
  <c r="AA9820" i="6"/>
  <c r="AA9819" i="6"/>
  <c r="AA9818" i="6"/>
  <c r="AA9817" i="6"/>
  <c r="AA9816" i="6"/>
  <c r="AA9815" i="6"/>
  <c r="AA9814" i="6"/>
  <c r="AA9813" i="6"/>
  <c r="AA9812" i="6"/>
  <c r="AA9811" i="6"/>
  <c r="AA9810" i="6"/>
  <c r="AA9809" i="6"/>
  <c r="AA9808" i="6"/>
  <c r="AA9807" i="6"/>
  <c r="AA9806" i="6"/>
  <c r="AA9805" i="6"/>
  <c r="AA9804" i="6"/>
  <c r="AA9803" i="6"/>
  <c r="AA9802" i="6"/>
  <c r="AA9801" i="6"/>
  <c r="AA9800" i="6"/>
  <c r="AA9799" i="6"/>
  <c r="AA9798" i="6"/>
  <c r="AA9797" i="6"/>
  <c r="AA9796" i="6"/>
  <c r="AA9795" i="6"/>
  <c r="AA9794" i="6"/>
  <c r="AA9793" i="6"/>
  <c r="AA9792" i="6"/>
  <c r="AA9791" i="6"/>
  <c r="AA9790" i="6"/>
  <c r="AA9789" i="6"/>
  <c r="AA9788" i="6"/>
  <c r="AA9787" i="6"/>
  <c r="AA9786" i="6"/>
  <c r="AA9785" i="6"/>
  <c r="AA9784" i="6"/>
  <c r="AA9783" i="6"/>
  <c r="AA9782" i="6"/>
  <c r="AA9781" i="6"/>
  <c r="AA9780" i="6"/>
  <c r="AA9779" i="6"/>
  <c r="AA9778" i="6"/>
  <c r="AA9777" i="6"/>
  <c r="AA9776" i="6"/>
  <c r="AA9775" i="6"/>
  <c r="AA9774" i="6"/>
  <c r="AA9773" i="6"/>
  <c r="AA9772" i="6"/>
  <c r="AA9771" i="6"/>
  <c r="AA9770" i="6"/>
  <c r="AA9769" i="6"/>
  <c r="AA9768" i="6"/>
  <c r="AA9767" i="6"/>
  <c r="AA9766" i="6"/>
  <c r="AA9765" i="6"/>
  <c r="AA9764" i="6"/>
  <c r="AA9763" i="6"/>
  <c r="AA9762" i="6"/>
  <c r="AA9761" i="6"/>
  <c r="AA9760" i="6"/>
  <c r="AA9759" i="6"/>
  <c r="AA9758" i="6"/>
  <c r="AA9757" i="6"/>
  <c r="AA9756" i="6"/>
  <c r="AA9755" i="6"/>
  <c r="AA9754" i="6"/>
  <c r="AA9753" i="6"/>
  <c r="AA9752" i="6"/>
  <c r="AA9751" i="6"/>
  <c r="AA9750" i="6"/>
  <c r="AA9749" i="6"/>
  <c r="AA9748" i="6"/>
  <c r="AA9747" i="6"/>
  <c r="AA9746" i="6"/>
  <c r="AA9745" i="6"/>
  <c r="AA9744" i="6"/>
  <c r="AA9743" i="6"/>
  <c r="AA9742" i="6"/>
  <c r="AA9741" i="6"/>
  <c r="AA9740" i="6"/>
  <c r="AA9739" i="6"/>
  <c r="AA9738" i="6"/>
  <c r="AA9737" i="6"/>
  <c r="AA9736" i="6"/>
  <c r="AA9735" i="6"/>
  <c r="AA9734" i="6"/>
  <c r="AA9733" i="6"/>
  <c r="AA9732" i="6"/>
  <c r="AA9731" i="6"/>
  <c r="AA9730" i="6"/>
  <c r="AA9729" i="6"/>
  <c r="AA9728" i="6"/>
  <c r="AA9727" i="6"/>
  <c r="AA9726" i="6"/>
  <c r="AA9725" i="6"/>
  <c r="AA9724" i="6"/>
  <c r="AA9723" i="6"/>
  <c r="AA9722" i="6"/>
  <c r="AA9721" i="6"/>
  <c r="AA9720" i="6"/>
  <c r="AA9719" i="6"/>
  <c r="AA9718" i="6"/>
  <c r="AA9717" i="6"/>
  <c r="AA9716" i="6"/>
  <c r="AA9715" i="6"/>
  <c r="AA9714" i="6"/>
  <c r="AA9713" i="6"/>
  <c r="AA9712" i="6"/>
  <c r="AA9711" i="6"/>
  <c r="AA9710" i="6"/>
  <c r="AA9709" i="6"/>
  <c r="AA9708" i="6"/>
  <c r="AA9707" i="6"/>
  <c r="AA9706" i="6"/>
  <c r="AA9705" i="6"/>
  <c r="AA9704" i="6"/>
  <c r="AA9703" i="6"/>
  <c r="AA9702" i="6"/>
  <c r="AA9701" i="6"/>
  <c r="AA9700" i="6"/>
  <c r="AA9699" i="6"/>
  <c r="AA9698" i="6"/>
  <c r="AA9697" i="6"/>
  <c r="AA9696" i="6"/>
  <c r="AA9695" i="6"/>
  <c r="AA9694" i="6"/>
  <c r="AA9693" i="6"/>
  <c r="AA9692" i="6"/>
  <c r="AA9691" i="6"/>
  <c r="AA9690" i="6"/>
  <c r="AA9689" i="6"/>
  <c r="AA9688" i="6"/>
  <c r="AA9687" i="6"/>
  <c r="AA9686" i="6"/>
  <c r="AA9685" i="6"/>
  <c r="AA9684" i="6"/>
  <c r="AA9683" i="6"/>
  <c r="AA9682" i="6"/>
  <c r="AA9681" i="6"/>
  <c r="AA9680" i="6"/>
  <c r="AA9679" i="6"/>
  <c r="AA9678" i="6"/>
  <c r="AA9677" i="6"/>
  <c r="AA9676" i="6"/>
  <c r="AA9675" i="6"/>
  <c r="AA9674" i="6"/>
  <c r="AA9673" i="6"/>
  <c r="AA9672" i="6"/>
  <c r="AA9671" i="6"/>
  <c r="AA9670" i="6"/>
  <c r="AA9669" i="6"/>
  <c r="AA9668" i="6"/>
  <c r="AA9667" i="6"/>
  <c r="AA9666" i="6"/>
  <c r="AA9665" i="6"/>
  <c r="AA9664" i="6"/>
  <c r="AA9663" i="6"/>
  <c r="AA9662" i="6"/>
  <c r="AA9661" i="6"/>
  <c r="AA9660" i="6"/>
  <c r="AA9659" i="6"/>
  <c r="AA9658" i="6"/>
  <c r="AA9657" i="6"/>
  <c r="AA9656" i="6"/>
  <c r="AA9655" i="6"/>
  <c r="AA9654" i="6"/>
  <c r="AA9653" i="6"/>
  <c r="AA9652" i="6"/>
  <c r="AA9651" i="6"/>
  <c r="AA9650" i="6"/>
  <c r="AA9649" i="6"/>
  <c r="AA9648" i="6"/>
  <c r="AA9647" i="6"/>
  <c r="AA9646" i="6"/>
  <c r="AA9645" i="6"/>
  <c r="AA9644" i="6"/>
  <c r="AA9643" i="6"/>
  <c r="AA9642" i="6"/>
  <c r="AA9641" i="6"/>
  <c r="AA9640" i="6"/>
  <c r="AA9639" i="6"/>
  <c r="AA9638" i="6"/>
  <c r="AA9637" i="6"/>
  <c r="AA9636" i="6"/>
  <c r="AA9635" i="6"/>
  <c r="AA9634" i="6"/>
  <c r="AA9633" i="6"/>
  <c r="AA9632" i="6"/>
  <c r="AA9631" i="6"/>
  <c r="AA9630" i="6"/>
  <c r="AA9629" i="6"/>
  <c r="AA9628" i="6"/>
  <c r="AA9627" i="6"/>
  <c r="AA9626" i="6"/>
  <c r="AA9625" i="6"/>
  <c r="AA9624" i="6"/>
  <c r="AA9623" i="6"/>
  <c r="AA9622" i="6"/>
  <c r="AA9621" i="6"/>
  <c r="AA9620" i="6"/>
  <c r="AA9619" i="6"/>
  <c r="AA9618" i="6"/>
  <c r="AA9617" i="6"/>
  <c r="AA9616" i="6"/>
  <c r="AA9615" i="6"/>
  <c r="AA9614" i="6"/>
  <c r="AA9613" i="6"/>
  <c r="AA9612" i="6"/>
  <c r="AA9611" i="6"/>
  <c r="AA9610" i="6"/>
  <c r="AA9609" i="6"/>
  <c r="AA9608" i="6"/>
  <c r="AA9607" i="6"/>
  <c r="AA9606" i="6"/>
  <c r="AA9605" i="6"/>
  <c r="AA9604" i="6"/>
  <c r="AA9603" i="6"/>
  <c r="AA9602" i="6"/>
  <c r="AA9601" i="6"/>
  <c r="AA9600" i="6"/>
  <c r="AA9599" i="6"/>
  <c r="AA9598" i="6"/>
  <c r="AA9597" i="6"/>
  <c r="AA9596" i="6"/>
  <c r="AA9595" i="6"/>
  <c r="AA9594" i="6"/>
  <c r="AA9593" i="6"/>
  <c r="AA9592" i="6"/>
  <c r="AA9591" i="6"/>
  <c r="AA9590" i="6"/>
  <c r="AA9589" i="6"/>
  <c r="AA9588" i="6"/>
  <c r="AA9587" i="6"/>
  <c r="AA9586" i="6"/>
  <c r="AA9585" i="6"/>
  <c r="AA9584" i="6"/>
  <c r="AA9583" i="6"/>
  <c r="AA9582" i="6"/>
  <c r="AA9581" i="6"/>
  <c r="AA9580" i="6"/>
  <c r="AA9579" i="6"/>
  <c r="AA9578" i="6"/>
  <c r="AA9577" i="6"/>
  <c r="AA9576" i="6"/>
  <c r="AA9575" i="6"/>
  <c r="AA9574" i="6"/>
  <c r="AA9573" i="6"/>
  <c r="AA9572" i="6"/>
  <c r="AA9571" i="6"/>
  <c r="AA9570" i="6"/>
  <c r="AA9569" i="6"/>
  <c r="AA9568" i="6"/>
  <c r="AA9567" i="6"/>
  <c r="AA9566" i="6"/>
  <c r="AA9565" i="6"/>
  <c r="AA9564" i="6"/>
  <c r="AA9563" i="6"/>
  <c r="AA9562" i="6"/>
  <c r="AA9561" i="6"/>
  <c r="AA9560" i="6"/>
  <c r="AA9559" i="6"/>
  <c r="AA9558" i="6"/>
  <c r="AA9557" i="6"/>
  <c r="AA9556" i="6"/>
  <c r="AA9555" i="6"/>
  <c r="AA9554" i="6"/>
  <c r="AA9553" i="6"/>
  <c r="AA9552" i="6"/>
  <c r="AA9551" i="6"/>
  <c r="AA9550" i="6"/>
  <c r="AA9549" i="6"/>
  <c r="AA9548" i="6"/>
  <c r="AA9547" i="6"/>
  <c r="AA9546" i="6"/>
  <c r="AA9545" i="6"/>
  <c r="AA9544" i="6"/>
  <c r="AA9543" i="6"/>
  <c r="AA9542" i="6"/>
  <c r="AA9541" i="6"/>
  <c r="AA9540" i="6"/>
  <c r="AA9539" i="6"/>
  <c r="AA9538" i="6"/>
  <c r="AA9537" i="6"/>
  <c r="AA9536" i="6"/>
  <c r="AA9535" i="6"/>
  <c r="AA9534" i="6"/>
  <c r="AA9533" i="6"/>
  <c r="AA9532" i="6"/>
  <c r="AA9531" i="6"/>
  <c r="AA9530" i="6"/>
  <c r="AA9529" i="6"/>
  <c r="AA9528" i="6"/>
  <c r="AA9527" i="6"/>
  <c r="AA9526" i="6"/>
  <c r="AA9525" i="6"/>
  <c r="AA9524" i="6"/>
  <c r="AA9523" i="6"/>
  <c r="AA9522" i="6"/>
  <c r="AA9521" i="6"/>
  <c r="AA9520" i="6"/>
  <c r="AA9519" i="6"/>
  <c r="AA9518" i="6"/>
  <c r="AA9517" i="6"/>
  <c r="AA9516" i="6"/>
  <c r="AA9515" i="6"/>
  <c r="AA9514" i="6"/>
  <c r="AA9513" i="6"/>
  <c r="AA9512" i="6"/>
  <c r="AA9511" i="6"/>
  <c r="AA9510" i="6"/>
  <c r="AA9509" i="6"/>
  <c r="AA9508" i="6"/>
  <c r="AA9507" i="6"/>
  <c r="AA9506" i="6"/>
  <c r="AA9505" i="6"/>
  <c r="AA9504" i="6"/>
  <c r="AA9503" i="6"/>
  <c r="AA9502" i="6"/>
  <c r="AA9501" i="6"/>
  <c r="AA9500" i="6"/>
  <c r="AA9499" i="6"/>
  <c r="AA9498" i="6"/>
  <c r="AA9497" i="6"/>
  <c r="AA9496" i="6"/>
  <c r="AA9495" i="6"/>
  <c r="AA9494" i="6"/>
  <c r="AA9493" i="6"/>
  <c r="AA9492" i="6"/>
  <c r="AA9491" i="6"/>
  <c r="AA9490" i="6"/>
  <c r="AA9489" i="6"/>
  <c r="AA9488" i="6"/>
  <c r="AA9487" i="6"/>
  <c r="AA9486" i="6"/>
  <c r="AA9485" i="6"/>
  <c r="AA9484" i="6"/>
  <c r="AA9483" i="6"/>
  <c r="AA9482" i="6"/>
  <c r="AA9481" i="6"/>
  <c r="AA9480" i="6"/>
  <c r="AA9479" i="6"/>
  <c r="AA9478" i="6"/>
  <c r="AA9477" i="6"/>
  <c r="AA9476" i="6"/>
  <c r="AA9475" i="6"/>
  <c r="AA9474" i="6"/>
  <c r="AA9473" i="6"/>
  <c r="AA9472" i="6"/>
  <c r="AA9471" i="6"/>
  <c r="AA9470" i="6"/>
  <c r="AA9469" i="6"/>
  <c r="AA9468" i="6"/>
  <c r="AA9467" i="6"/>
  <c r="AA9466" i="6"/>
  <c r="AA9465" i="6"/>
  <c r="AA9464" i="6"/>
  <c r="AA9463" i="6"/>
  <c r="AA9462" i="6"/>
  <c r="AA9461" i="6"/>
  <c r="AA9460" i="6"/>
  <c r="AA9459" i="6"/>
  <c r="AA9458" i="6"/>
  <c r="AA9457" i="6"/>
  <c r="AA9456" i="6"/>
  <c r="AA9455" i="6"/>
  <c r="AA9454" i="6"/>
  <c r="AA9453" i="6"/>
  <c r="AA9452" i="6"/>
  <c r="AA9451" i="6"/>
  <c r="AA9450" i="6"/>
  <c r="AA9449" i="6"/>
  <c r="AA9448" i="6"/>
  <c r="AA9447" i="6"/>
  <c r="AA9446" i="6"/>
  <c r="AA9445" i="6"/>
  <c r="AA9444" i="6"/>
  <c r="AA9443" i="6"/>
  <c r="AA9442" i="6"/>
  <c r="AA9441" i="6"/>
  <c r="AA9440" i="6"/>
  <c r="AA9439" i="6"/>
  <c r="AA9438" i="6"/>
  <c r="AA9437" i="6"/>
  <c r="AA9436" i="6"/>
  <c r="AA9435" i="6"/>
  <c r="AA9434" i="6"/>
  <c r="AA9433" i="6"/>
  <c r="AA9432" i="6"/>
  <c r="AA9431" i="6"/>
  <c r="AA9430" i="6"/>
  <c r="AA9429" i="6"/>
  <c r="AA9428" i="6"/>
  <c r="AA9427" i="6"/>
  <c r="AA9426" i="6"/>
  <c r="AA9425" i="6"/>
  <c r="AA9424" i="6"/>
  <c r="AA9423" i="6"/>
  <c r="AA9422" i="6"/>
  <c r="AA9421" i="6"/>
  <c r="AA9420" i="6"/>
  <c r="AA9419" i="6"/>
  <c r="AA9418" i="6"/>
  <c r="AA9417" i="6"/>
  <c r="AA9416" i="6"/>
  <c r="AA9415" i="6"/>
  <c r="AA9414" i="6"/>
  <c r="AA9413" i="6"/>
  <c r="AA9412" i="6"/>
  <c r="AA9411" i="6"/>
  <c r="AA9410" i="6"/>
  <c r="AA9409" i="6"/>
  <c r="AA9408" i="6"/>
  <c r="AA9407" i="6"/>
  <c r="AA9406" i="6"/>
  <c r="AA9405" i="6"/>
  <c r="AA9404" i="6"/>
  <c r="AA9403" i="6"/>
  <c r="AA9402" i="6"/>
  <c r="AA9401" i="6"/>
  <c r="AA9400" i="6"/>
  <c r="AA9399" i="6"/>
  <c r="AA9398" i="6"/>
  <c r="AA9397" i="6"/>
  <c r="AA9396" i="6"/>
  <c r="AA9395" i="6"/>
  <c r="AA9394" i="6"/>
  <c r="AA9393" i="6"/>
  <c r="AA9392" i="6"/>
  <c r="AA9391" i="6"/>
  <c r="AA9390" i="6"/>
  <c r="AA9389" i="6"/>
  <c r="AA9388" i="6"/>
  <c r="AA9387" i="6"/>
  <c r="AA9386" i="6"/>
  <c r="AA9385" i="6"/>
  <c r="AA9384" i="6"/>
  <c r="AA9383" i="6"/>
  <c r="AA9382" i="6"/>
  <c r="AA9381" i="6"/>
  <c r="AA9380" i="6"/>
  <c r="AA9379" i="6"/>
  <c r="AA9378" i="6"/>
  <c r="AA9377" i="6"/>
  <c r="AA9376" i="6"/>
  <c r="AA9375" i="6"/>
  <c r="AA9374" i="6"/>
  <c r="AA9373" i="6"/>
  <c r="AA9372" i="6"/>
  <c r="AA9371" i="6"/>
  <c r="AA9370" i="6"/>
  <c r="AA9369" i="6"/>
  <c r="AA9368" i="6"/>
  <c r="AA9367" i="6"/>
  <c r="AA9366" i="6"/>
  <c r="AA9365" i="6"/>
  <c r="AA9364" i="6"/>
  <c r="AA9363" i="6"/>
  <c r="AA9362" i="6"/>
  <c r="AA9361" i="6"/>
  <c r="AA9360" i="6"/>
  <c r="AA9359" i="6"/>
  <c r="AA9358" i="6"/>
  <c r="AA9357" i="6"/>
  <c r="AA9356" i="6"/>
  <c r="AA9355" i="6"/>
  <c r="AA9354" i="6"/>
  <c r="AA9353" i="6"/>
  <c r="AA9352" i="6"/>
  <c r="AA9351" i="6"/>
  <c r="AA9350" i="6"/>
  <c r="AA9349" i="6"/>
  <c r="AA9348" i="6"/>
  <c r="AA9347" i="6"/>
  <c r="AA9346" i="6"/>
  <c r="AA9345" i="6"/>
  <c r="AA9344" i="6"/>
  <c r="AA9343" i="6"/>
  <c r="AA9342" i="6"/>
  <c r="AA9341" i="6"/>
  <c r="AA9340" i="6"/>
  <c r="AA9339" i="6"/>
  <c r="AA9338" i="6"/>
  <c r="AA9337" i="6"/>
  <c r="AA9336" i="6"/>
  <c r="AA9335" i="6"/>
  <c r="AA9334" i="6"/>
  <c r="AA9333" i="6"/>
  <c r="AA9332" i="6"/>
  <c r="AA9331" i="6"/>
  <c r="AA9330" i="6"/>
  <c r="AA9329" i="6"/>
  <c r="AA9328" i="6"/>
  <c r="AA9327" i="6"/>
  <c r="AA9326" i="6"/>
  <c r="AA9325" i="6"/>
  <c r="AA9324" i="6"/>
  <c r="AA9323" i="6"/>
  <c r="AA9322" i="6"/>
  <c r="AA9321" i="6"/>
  <c r="AA9320" i="6"/>
  <c r="AA9319" i="6"/>
  <c r="AA9318" i="6"/>
  <c r="AA9317" i="6"/>
  <c r="AA9316" i="6"/>
  <c r="AA9315" i="6"/>
  <c r="AA9314" i="6"/>
  <c r="AA9313" i="6"/>
  <c r="AA9312" i="6"/>
  <c r="AA9311" i="6"/>
  <c r="AA9310" i="6"/>
  <c r="AA9309" i="6"/>
  <c r="AA9308" i="6"/>
  <c r="AA9307" i="6"/>
  <c r="AA9306" i="6"/>
  <c r="AA9305" i="6"/>
  <c r="AA9304" i="6"/>
  <c r="AA9303" i="6"/>
  <c r="AA9302" i="6"/>
  <c r="AA9301" i="6"/>
  <c r="AA9300" i="6"/>
  <c r="AA9299" i="6"/>
  <c r="AA9298" i="6"/>
  <c r="AA9297" i="6"/>
  <c r="AA9296" i="6"/>
  <c r="AA9295" i="6"/>
  <c r="AA9294" i="6"/>
  <c r="AA9293" i="6"/>
  <c r="AA9292" i="6"/>
  <c r="AA9291" i="6"/>
  <c r="AA9290" i="6"/>
  <c r="AA9289" i="6"/>
  <c r="AA9288" i="6"/>
  <c r="AA9287" i="6"/>
  <c r="AA9286" i="6"/>
  <c r="AA9285" i="6"/>
  <c r="AA9284" i="6"/>
  <c r="AA9283" i="6"/>
  <c r="AA9282" i="6"/>
  <c r="AA9281" i="6"/>
  <c r="AA9280" i="6"/>
  <c r="AA9279" i="6"/>
  <c r="AA9278" i="6"/>
  <c r="AA9277" i="6"/>
  <c r="AA9276" i="6"/>
  <c r="AA9275" i="6"/>
  <c r="AA9274" i="6"/>
  <c r="AA9273" i="6"/>
  <c r="AA9272" i="6"/>
  <c r="AA9271" i="6"/>
  <c r="AA9270" i="6"/>
  <c r="AA9269" i="6"/>
  <c r="AA9268" i="6"/>
  <c r="AA9267" i="6"/>
  <c r="AA9266" i="6"/>
  <c r="AA9265" i="6"/>
  <c r="AA9264" i="6"/>
  <c r="AA9263" i="6"/>
  <c r="AA9262" i="6"/>
  <c r="AA9261" i="6"/>
  <c r="AA9260" i="6"/>
  <c r="AA9259" i="6"/>
  <c r="AA9258" i="6"/>
  <c r="AA9257" i="6"/>
  <c r="AA9256" i="6"/>
  <c r="AA9255" i="6"/>
  <c r="AA9254" i="6"/>
  <c r="AA9253" i="6"/>
  <c r="AA9252" i="6"/>
  <c r="AA9251" i="6"/>
  <c r="AA9250" i="6"/>
  <c r="AA9249" i="6"/>
  <c r="AA9248" i="6"/>
  <c r="AA9247" i="6"/>
  <c r="AA9246" i="6"/>
  <c r="AA9245" i="6"/>
  <c r="AA9244" i="6"/>
  <c r="AA9243" i="6"/>
  <c r="AA9242" i="6"/>
  <c r="AA9241" i="6"/>
  <c r="AA9240" i="6"/>
  <c r="AA9239" i="6"/>
  <c r="AA9238" i="6"/>
  <c r="AA9237" i="6"/>
  <c r="AA9236" i="6"/>
  <c r="AA9235" i="6"/>
  <c r="AA9234" i="6"/>
  <c r="AA9233" i="6"/>
  <c r="AA9232" i="6"/>
  <c r="AA9231" i="6"/>
  <c r="AA9230" i="6"/>
  <c r="AA9229" i="6"/>
  <c r="AA9228" i="6"/>
  <c r="AA9227" i="6"/>
  <c r="AA9226" i="6"/>
  <c r="AA9225" i="6"/>
  <c r="AA9224" i="6"/>
  <c r="AA9223" i="6"/>
  <c r="AA9222" i="6"/>
  <c r="AA9221" i="6"/>
  <c r="AA9220" i="6"/>
  <c r="AA9219" i="6"/>
  <c r="AA9218" i="6"/>
  <c r="AA9217" i="6"/>
  <c r="AA9216" i="6"/>
  <c r="AA9215" i="6"/>
  <c r="AA9214" i="6"/>
  <c r="AA9213" i="6"/>
  <c r="AA9212" i="6"/>
  <c r="AA9211" i="6"/>
  <c r="AA9210" i="6"/>
  <c r="AA9209" i="6"/>
  <c r="AA9208" i="6"/>
  <c r="AA9207" i="6"/>
  <c r="AA9206" i="6"/>
  <c r="AA9205" i="6"/>
  <c r="AA9204" i="6"/>
  <c r="AA9203" i="6"/>
  <c r="AA9202" i="6"/>
  <c r="AA9201" i="6"/>
  <c r="AA9200" i="6"/>
  <c r="AA9199" i="6"/>
  <c r="AA9198" i="6"/>
  <c r="AA9197" i="6"/>
  <c r="AA9196" i="6"/>
  <c r="AA9195" i="6"/>
  <c r="AA9194" i="6"/>
  <c r="AA9193" i="6"/>
  <c r="AA9192" i="6"/>
  <c r="AA9191" i="6"/>
  <c r="AA9190" i="6"/>
  <c r="AA9189" i="6"/>
  <c r="AA9188" i="6"/>
  <c r="AA9187" i="6"/>
  <c r="AA9186" i="6"/>
  <c r="AA9185" i="6"/>
  <c r="AA9184" i="6"/>
  <c r="AA9183" i="6"/>
  <c r="AA9182" i="6"/>
  <c r="AA9181" i="6"/>
  <c r="AA9180" i="6"/>
  <c r="AA9179" i="6"/>
  <c r="AA9178" i="6"/>
  <c r="AA9177" i="6"/>
  <c r="AA9176" i="6"/>
  <c r="AA9175" i="6"/>
  <c r="AA9174" i="6"/>
  <c r="AA9173" i="6"/>
  <c r="AA9172" i="6"/>
  <c r="AA9171" i="6"/>
  <c r="AA9170" i="6"/>
  <c r="AA9169" i="6"/>
  <c r="AA9168" i="6"/>
  <c r="AA9167" i="6"/>
  <c r="AA9166" i="6"/>
  <c r="AA9165" i="6"/>
  <c r="AA9164" i="6"/>
  <c r="AA9163" i="6"/>
  <c r="AA9162" i="6"/>
  <c r="AA9161" i="6"/>
  <c r="AA9160" i="6"/>
  <c r="AA9159" i="6"/>
  <c r="AA9158" i="6"/>
  <c r="AA9157" i="6"/>
  <c r="AA9156" i="6"/>
  <c r="AA9155" i="6"/>
  <c r="AA9154" i="6"/>
  <c r="AA9153" i="6"/>
  <c r="AA9152" i="6"/>
  <c r="AA9151" i="6"/>
  <c r="AA9150" i="6"/>
  <c r="AA9149" i="6"/>
  <c r="AA9148" i="6"/>
  <c r="AA9147" i="6"/>
  <c r="AA9146" i="6"/>
  <c r="AA9145" i="6"/>
  <c r="AA9144" i="6"/>
  <c r="AA9143" i="6"/>
  <c r="AA9142" i="6"/>
  <c r="AA9141" i="6"/>
  <c r="AA9140" i="6"/>
  <c r="AA9139" i="6"/>
  <c r="AA9138" i="6"/>
  <c r="AA9137" i="6"/>
  <c r="AA9136" i="6"/>
  <c r="AA9135" i="6"/>
  <c r="AA9134" i="6"/>
  <c r="AA9133" i="6"/>
  <c r="AA9132" i="6"/>
  <c r="AA9131" i="6"/>
  <c r="AA9130" i="6"/>
  <c r="AA9129" i="6"/>
  <c r="AA9128" i="6"/>
  <c r="AA9127" i="6"/>
  <c r="AA9126" i="6"/>
  <c r="AA9125" i="6"/>
  <c r="AA9124" i="6"/>
  <c r="AA9123" i="6"/>
  <c r="AA9122" i="6"/>
  <c r="AA9121" i="6"/>
  <c r="AA9120" i="6"/>
  <c r="AA9119" i="6"/>
  <c r="AA9118" i="6"/>
  <c r="AA9117" i="6"/>
  <c r="AA9116" i="6"/>
  <c r="AA9115" i="6"/>
  <c r="AA9114" i="6"/>
  <c r="AA9113" i="6"/>
  <c r="AA9112" i="6"/>
  <c r="AA9111" i="6"/>
  <c r="AA9110" i="6"/>
  <c r="AA9109" i="6"/>
  <c r="AA9108" i="6"/>
  <c r="AA9107" i="6"/>
  <c r="AA9106" i="6"/>
  <c r="AA9105" i="6"/>
  <c r="AA9104" i="6"/>
  <c r="AA9103" i="6"/>
  <c r="AA9102" i="6"/>
  <c r="AA9101" i="6"/>
  <c r="AA9100" i="6"/>
  <c r="AA9099" i="6"/>
  <c r="AA9098" i="6"/>
  <c r="AA9097" i="6"/>
  <c r="AA9096" i="6"/>
  <c r="AA9095" i="6"/>
  <c r="AA9094" i="6"/>
  <c r="AA9093" i="6"/>
  <c r="AA9092" i="6"/>
  <c r="AA9091" i="6"/>
  <c r="AA9090" i="6"/>
  <c r="AA9089" i="6"/>
  <c r="AA9088" i="6"/>
  <c r="AA9087" i="6"/>
  <c r="AA9086" i="6"/>
  <c r="AA9085" i="6"/>
  <c r="AA9084" i="6"/>
  <c r="AA9083" i="6"/>
  <c r="AA9082" i="6"/>
  <c r="AA9081" i="6"/>
  <c r="AA9080" i="6"/>
  <c r="AA9079" i="6"/>
  <c r="AA9078" i="6"/>
  <c r="AA9077" i="6"/>
  <c r="AA9076" i="6"/>
  <c r="AA9075" i="6"/>
  <c r="AA9074" i="6"/>
  <c r="AA9073" i="6"/>
  <c r="AA9072" i="6"/>
  <c r="AA9071" i="6"/>
  <c r="AA9070" i="6"/>
  <c r="AA9069" i="6"/>
  <c r="AA9068" i="6"/>
  <c r="AA9067" i="6"/>
  <c r="AA9066" i="6"/>
  <c r="AA9065" i="6"/>
  <c r="AA9064" i="6"/>
  <c r="AA9063" i="6"/>
  <c r="AA9062" i="6"/>
  <c r="AA9061" i="6"/>
  <c r="AA9060" i="6"/>
  <c r="AA9059" i="6"/>
  <c r="AA9058" i="6"/>
  <c r="AA9057" i="6"/>
  <c r="AA9056" i="6"/>
  <c r="AA9055" i="6"/>
  <c r="AA9054" i="6"/>
  <c r="AA9053" i="6"/>
  <c r="AA9052" i="6"/>
  <c r="AA9051" i="6"/>
  <c r="AA9050" i="6"/>
  <c r="AA9049" i="6"/>
  <c r="AA9048" i="6"/>
  <c r="AA9047" i="6"/>
  <c r="AA9046" i="6"/>
  <c r="AA9045" i="6"/>
  <c r="AA9044" i="6"/>
  <c r="AA9043" i="6"/>
  <c r="AA9042" i="6"/>
  <c r="AA9041" i="6"/>
  <c r="AA9040" i="6"/>
  <c r="AA9039" i="6"/>
  <c r="AA9038" i="6"/>
  <c r="AA9037" i="6"/>
  <c r="AA9036" i="6"/>
  <c r="AA9035" i="6"/>
  <c r="AA9034" i="6"/>
  <c r="AA9033" i="6"/>
  <c r="AA9032" i="6"/>
  <c r="AA9031" i="6"/>
  <c r="AA9030" i="6"/>
  <c r="AA9029" i="6"/>
  <c r="AA9028" i="6"/>
  <c r="AA9027" i="6"/>
  <c r="AA9026" i="6"/>
  <c r="AA9025" i="6"/>
  <c r="AA9024" i="6"/>
  <c r="AA9023" i="6"/>
  <c r="AA9022" i="6"/>
  <c r="AA9021" i="6"/>
  <c r="AA9020" i="6"/>
  <c r="AA9019" i="6"/>
  <c r="AA9018" i="6"/>
  <c r="AA9017" i="6"/>
  <c r="AA9016" i="6"/>
  <c r="AA9015" i="6"/>
  <c r="AA9014" i="6"/>
  <c r="AA9013" i="6"/>
  <c r="AA9012" i="6"/>
  <c r="AA9011" i="6"/>
  <c r="AA9010" i="6"/>
  <c r="AA9009" i="6"/>
  <c r="AA9008" i="6"/>
  <c r="AA9007" i="6"/>
  <c r="AA9006" i="6"/>
  <c r="AA9005" i="6"/>
  <c r="AA9004" i="6"/>
  <c r="AA9003" i="6"/>
  <c r="AA9002" i="6"/>
  <c r="AA9001" i="6"/>
  <c r="AA9000" i="6"/>
  <c r="AA8999" i="6"/>
  <c r="AA8998" i="6"/>
  <c r="AA8997" i="6"/>
  <c r="AA8996" i="6"/>
  <c r="AA8995" i="6"/>
  <c r="AA8994" i="6"/>
  <c r="AA8993" i="6"/>
  <c r="AA8992" i="6"/>
  <c r="AA8991" i="6"/>
  <c r="AA8990" i="6"/>
  <c r="AA8989" i="6"/>
  <c r="AA8988" i="6"/>
  <c r="AA8987" i="6"/>
  <c r="AA8986" i="6"/>
  <c r="AA8985" i="6"/>
  <c r="AA8984" i="6"/>
  <c r="AA8983" i="6"/>
  <c r="AA8982" i="6"/>
  <c r="AA8981" i="6"/>
  <c r="AA8980" i="6"/>
  <c r="AA8979" i="6"/>
  <c r="AA8978" i="6"/>
  <c r="AA8977" i="6"/>
  <c r="AA8976" i="6"/>
  <c r="AA8975" i="6"/>
  <c r="AA8974" i="6"/>
  <c r="AA8973" i="6"/>
  <c r="AA8972" i="6"/>
  <c r="AA8971" i="6"/>
  <c r="AA8970" i="6"/>
  <c r="AA8969" i="6"/>
  <c r="AA8968" i="6"/>
  <c r="AA8967" i="6"/>
  <c r="AA8966" i="6"/>
  <c r="AA8965" i="6"/>
  <c r="AA8964" i="6"/>
  <c r="AA8963" i="6"/>
  <c r="AA8962" i="6"/>
  <c r="AA8961" i="6"/>
  <c r="AA8960" i="6"/>
  <c r="AA8959" i="6"/>
  <c r="AA8958" i="6"/>
  <c r="AA8957" i="6"/>
  <c r="AA8956" i="6"/>
  <c r="AA8955" i="6"/>
  <c r="AA8954" i="6"/>
  <c r="AA8953" i="6"/>
  <c r="AA8952" i="6"/>
  <c r="AA8951" i="6"/>
  <c r="AA8950" i="6"/>
  <c r="AA8949" i="6"/>
  <c r="AA8948" i="6"/>
  <c r="AA8947" i="6"/>
  <c r="AA8946" i="6"/>
  <c r="AA8945" i="6"/>
  <c r="AA8944" i="6"/>
  <c r="AA8943" i="6"/>
  <c r="AA8942" i="6"/>
  <c r="AA8941" i="6"/>
  <c r="AA8940" i="6"/>
  <c r="AA8939" i="6"/>
  <c r="AA8938" i="6"/>
  <c r="AA8937" i="6"/>
  <c r="AA8936" i="6"/>
  <c r="AA8935" i="6"/>
  <c r="AA8934" i="6"/>
  <c r="AA8933" i="6"/>
  <c r="AA8932" i="6"/>
  <c r="AA8931" i="6"/>
  <c r="AA8930" i="6"/>
  <c r="AA8929" i="6"/>
  <c r="AA8928" i="6"/>
  <c r="AA8927" i="6"/>
  <c r="AA8926" i="6"/>
  <c r="AA8925" i="6"/>
  <c r="AA8924" i="6"/>
  <c r="AA8923" i="6"/>
  <c r="AA8922" i="6"/>
  <c r="AA8921" i="6"/>
  <c r="AA8920" i="6"/>
  <c r="AA8919" i="6"/>
  <c r="AA8918" i="6"/>
  <c r="AA8917" i="6"/>
  <c r="AA8916" i="6"/>
  <c r="AA8915" i="6"/>
  <c r="AA8914" i="6"/>
  <c r="AA8913" i="6"/>
  <c r="AA8912" i="6"/>
  <c r="AA8911" i="6"/>
  <c r="AA8910" i="6"/>
  <c r="AA8909" i="6"/>
  <c r="AA8908" i="6"/>
  <c r="AA8907" i="6"/>
  <c r="AA8906" i="6"/>
  <c r="AA8905" i="6"/>
  <c r="AA8904" i="6"/>
  <c r="AA8903" i="6"/>
  <c r="AA8902" i="6"/>
  <c r="AA8901" i="6"/>
  <c r="AA8900" i="6"/>
  <c r="AA8899" i="6"/>
  <c r="AA8898" i="6"/>
  <c r="AA8897" i="6"/>
  <c r="AA8896" i="6"/>
  <c r="AA8895" i="6"/>
  <c r="AA8894" i="6"/>
  <c r="AA8893" i="6"/>
  <c r="AA8892" i="6"/>
  <c r="AA8891" i="6"/>
  <c r="AA8890" i="6"/>
  <c r="AA8889" i="6"/>
  <c r="AA8888" i="6"/>
  <c r="AA8887" i="6"/>
  <c r="AA8886" i="6"/>
  <c r="AA8885" i="6"/>
  <c r="AA8884" i="6"/>
  <c r="AA8883" i="6"/>
  <c r="AA8882" i="6"/>
  <c r="AA8881" i="6"/>
  <c r="AA8880" i="6"/>
  <c r="AA8879" i="6"/>
  <c r="AA8878" i="6"/>
  <c r="AA8877" i="6"/>
  <c r="AA8876" i="6"/>
  <c r="AA8875" i="6"/>
  <c r="AA8874" i="6"/>
  <c r="AA8873" i="6"/>
  <c r="AA8872" i="6"/>
  <c r="AA8871" i="6"/>
  <c r="AA8870" i="6"/>
  <c r="AA8869" i="6"/>
  <c r="AA8868" i="6"/>
  <c r="AA8867" i="6"/>
  <c r="AA8866" i="6"/>
  <c r="AA8865" i="6"/>
  <c r="AA8864" i="6"/>
  <c r="AA8863" i="6"/>
  <c r="AA8862" i="6"/>
  <c r="AA8861" i="6"/>
  <c r="AA8860" i="6"/>
  <c r="AA8859" i="6"/>
  <c r="AA8858" i="6"/>
  <c r="AA8857" i="6"/>
  <c r="AA8856" i="6"/>
  <c r="AA8855" i="6"/>
  <c r="AA8854" i="6"/>
  <c r="AA8853" i="6"/>
  <c r="AA8852" i="6"/>
  <c r="AA8851" i="6"/>
  <c r="AA8850" i="6"/>
  <c r="AA8849" i="6"/>
  <c r="AA8848" i="6"/>
  <c r="AA8847" i="6"/>
  <c r="AA8846" i="6"/>
  <c r="AA8845" i="6"/>
  <c r="AA8844" i="6"/>
  <c r="AA8843" i="6"/>
  <c r="AA8842" i="6"/>
  <c r="AA8841" i="6"/>
  <c r="AA8840" i="6"/>
  <c r="AA8839" i="6"/>
  <c r="AA8838" i="6"/>
  <c r="AA8837" i="6"/>
  <c r="AA8836" i="6"/>
  <c r="AA8835" i="6"/>
  <c r="AA8834" i="6"/>
  <c r="AA8833" i="6"/>
  <c r="AA8832" i="6"/>
  <c r="AA8831" i="6"/>
  <c r="AA8830" i="6"/>
  <c r="AA8829" i="6"/>
  <c r="AA8828" i="6"/>
  <c r="AA8827" i="6"/>
  <c r="AA8826" i="6"/>
  <c r="AA8825" i="6"/>
  <c r="AA8824" i="6"/>
  <c r="AA8823" i="6"/>
  <c r="AA8822" i="6"/>
  <c r="AA8821" i="6"/>
  <c r="AA8820" i="6"/>
  <c r="AA8819" i="6"/>
  <c r="AA8818" i="6"/>
  <c r="AA8817" i="6"/>
  <c r="AA8816" i="6"/>
  <c r="AA8815" i="6"/>
  <c r="AA8814" i="6"/>
  <c r="AA8813" i="6"/>
  <c r="AA8812" i="6"/>
  <c r="AA8811" i="6"/>
  <c r="AA8810" i="6"/>
  <c r="AA8809" i="6"/>
  <c r="AA8808" i="6"/>
  <c r="AA8807" i="6"/>
  <c r="AA8806" i="6"/>
  <c r="AA8805" i="6"/>
  <c r="AA8804" i="6"/>
  <c r="AA8803" i="6"/>
  <c r="AA8802" i="6"/>
  <c r="AA8801" i="6"/>
  <c r="AA8800" i="6"/>
  <c r="AA8799" i="6"/>
  <c r="AA8798" i="6"/>
  <c r="AA8797" i="6"/>
  <c r="AA8796" i="6"/>
  <c r="AA8795" i="6"/>
  <c r="AA8794" i="6"/>
  <c r="AA8793" i="6"/>
  <c r="AA8792" i="6"/>
  <c r="AA8791" i="6"/>
  <c r="AA8790" i="6"/>
  <c r="AA8789" i="6"/>
  <c r="AA8788" i="6"/>
  <c r="AA8787" i="6"/>
  <c r="AA8786" i="6"/>
  <c r="AA8785" i="6"/>
  <c r="AA8784" i="6"/>
  <c r="AA8783" i="6"/>
  <c r="AA8782" i="6"/>
  <c r="AA8781" i="6"/>
  <c r="AA8780" i="6"/>
  <c r="AA8779" i="6"/>
  <c r="AA8778" i="6"/>
  <c r="AA8777" i="6"/>
  <c r="AA8776" i="6"/>
  <c r="AA8775" i="6"/>
  <c r="AA8774" i="6"/>
  <c r="AA8773" i="6"/>
  <c r="AA8772" i="6"/>
  <c r="AA8771" i="6"/>
  <c r="AA8770" i="6"/>
  <c r="AA8769" i="6"/>
  <c r="AA8768" i="6"/>
  <c r="AA8767" i="6"/>
  <c r="AA8766" i="6"/>
  <c r="AA8765" i="6"/>
  <c r="AA8764" i="6"/>
  <c r="AA8763" i="6"/>
  <c r="AA8762" i="6"/>
  <c r="AA8761" i="6"/>
  <c r="AA8760" i="6"/>
  <c r="AA8759" i="6"/>
  <c r="AA8758" i="6"/>
  <c r="AA8757" i="6"/>
  <c r="AA8756" i="6"/>
  <c r="AA8755" i="6"/>
  <c r="AA8754" i="6"/>
  <c r="AA8753" i="6"/>
  <c r="AA8752" i="6"/>
  <c r="AA8751" i="6"/>
  <c r="AA8750" i="6"/>
  <c r="AA8749" i="6"/>
  <c r="AA8748" i="6"/>
  <c r="AA8747" i="6"/>
  <c r="AA8746" i="6"/>
  <c r="AA8745" i="6"/>
  <c r="AA8744" i="6"/>
  <c r="AA8743" i="6"/>
  <c r="AA8742" i="6"/>
  <c r="AA8741" i="6"/>
  <c r="AA8740" i="6"/>
  <c r="AA8739" i="6"/>
  <c r="AA8738" i="6"/>
  <c r="AA8737" i="6"/>
  <c r="AA8736" i="6"/>
  <c r="AA8735" i="6"/>
  <c r="AA8734" i="6"/>
  <c r="AA8733" i="6"/>
  <c r="AA8732" i="6"/>
  <c r="AA8731" i="6"/>
  <c r="AA8730" i="6"/>
  <c r="AA8729" i="6"/>
  <c r="AA8728" i="6"/>
  <c r="AA8727" i="6"/>
  <c r="AA8726" i="6"/>
  <c r="AA8725" i="6"/>
  <c r="AA8724" i="6"/>
  <c r="AA8723" i="6"/>
  <c r="AA8722" i="6"/>
  <c r="AA8721" i="6"/>
  <c r="AA8720" i="6"/>
  <c r="AA8719" i="6"/>
  <c r="AA8718" i="6"/>
  <c r="AA8717" i="6"/>
  <c r="AA8716" i="6"/>
  <c r="AA8715" i="6"/>
  <c r="AA8714" i="6"/>
  <c r="AA8713" i="6"/>
  <c r="AA8712" i="6"/>
  <c r="AA8711" i="6"/>
  <c r="AA8710" i="6"/>
  <c r="AA8709" i="6"/>
  <c r="AA8708" i="6"/>
  <c r="AA8707" i="6"/>
  <c r="AA8706" i="6"/>
  <c r="AA8705" i="6"/>
  <c r="AA8704" i="6"/>
  <c r="AA8703" i="6"/>
  <c r="AA8702" i="6"/>
  <c r="AA8701" i="6"/>
  <c r="AA8700" i="6"/>
  <c r="AA8699" i="6"/>
  <c r="AA8698" i="6"/>
  <c r="AA8697" i="6"/>
  <c r="AA8696" i="6"/>
  <c r="AA8695" i="6"/>
  <c r="AA8694" i="6"/>
  <c r="AA8693" i="6"/>
  <c r="AA8692" i="6"/>
  <c r="AA8691" i="6"/>
  <c r="AA8690" i="6"/>
  <c r="AA8689" i="6"/>
  <c r="AA8688" i="6"/>
  <c r="AA8687" i="6"/>
  <c r="AA8686" i="6"/>
  <c r="AA8685" i="6"/>
  <c r="AA8684" i="6"/>
  <c r="AA8683" i="6"/>
  <c r="AA8682" i="6"/>
  <c r="AA8681" i="6"/>
  <c r="AA8680" i="6"/>
  <c r="AA8679" i="6"/>
  <c r="AA8678" i="6"/>
  <c r="AA8677" i="6"/>
  <c r="AA8676" i="6"/>
  <c r="AA8675" i="6"/>
  <c r="AA8674" i="6"/>
  <c r="AA8673" i="6"/>
  <c r="AA8672" i="6"/>
  <c r="AA8671" i="6"/>
  <c r="AA8670" i="6"/>
  <c r="AA8669" i="6"/>
  <c r="AA8668" i="6"/>
  <c r="AA8667" i="6"/>
  <c r="AA8666" i="6"/>
  <c r="AA8665" i="6"/>
  <c r="AA8664" i="6"/>
  <c r="AA8663" i="6"/>
  <c r="AA8662" i="6"/>
  <c r="AA8661" i="6"/>
  <c r="AA8660" i="6"/>
  <c r="AA8659" i="6"/>
  <c r="AA8658" i="6"/>
  <c r="AA8657" i="6"/>
  <c r="AA8656" i="6"/>
  <c r="AA8655" i="6"/>
  <c r="AA8654" i="6"/>
  <c r="AA8653" i="6"/>
  <c r="AA8652" i="6"/>
  <c r="AA8651" i="6"/>
  <c r="AA8650" i="6"/>
  <c r="AA8649" i="6"/>
  <c r="AA8648" i="6"/>
  <c r="AA8647" i="6"/>
  <c r="AA8646" i="6"/>
  <c r="AA8645" i="6"/>
  <c r="AA8644" i="6"/>
  <c r="AA8643" i="6"/>
  <c r="AA8642" i="6"/>
  <c r="AA8641" i="6"/>
  <c r="AA8640" i="6"/>
  <c r="AA8639" i="6"/>
  <c r="AA8638" i="6"/>
  <c r="AA8637" i="6"/>
  <c r="AA8636" i="6"/>
  <c r="AA8635" i="6"/>
  <c r="AA8634" i="6"/>
  <c r="AA8633" i="6"/>
  <c r="AA8632" i="6"/>
  <c r="AA8631" i="6"/>
  <c r="AA8630" i="6"/>
  <c r="AA8629" i="6"/>
  <c r="AA8628" i="6"/>
  <c r="AA8627" i="6"/>
  <c r="AA8626" i="6"/>
  <c r="AA8625" i="6"/>
  <c r="AA8624" i="6"/>
  <c r="AA8623" i="6"/>
  <c r="AA8622" i="6"/>
  <c r="AA8621" i="6"/>
  <c r="AA8620" i="6"/>
  <c r="AA8619" i="6"/>
  <c r="AA8618" i="6"/>
  <c r="AA8617" i="6"/>
  <c r="AA8616" i="6"/>
  <c r="AA8615" i="6"/>
  <c r="AA8614" i="6"/>
  <c r="AA8613" i="6"/>
  <c r="AA8612" i="6"/>
  <c r="AA8611" i="6"/>
  <c r="AA8610" i="6"/>
  <c r="AA8609" i="6"/>
  <c r="AA8608" i="6"/>
  <c r="AA8607" i="6"/>
  <c r="AA8606" i="6"/>
  <c r="AA8605" i="6"/>
  <c r="AA8604" i="6"/>
  <c r="AA8603" i="6"/>
  <c r="AA8602" i="6"/>
  <c r="AA8601" i="6"/>
  <c r="AA8600" i="6"/>
  <c r="AA8599" i="6"/>
  <c r="AA8598" i="6"/>
  <c r="AA8597" i="6"/>
  <c r="AA8596" i="6"/>
  <c r="AA8595" i="6"/>
  <c r="AA8594" i="6"/>
  <c r="AA8593" i="6"/>
  <c r="AA8592" i="6"/>
  <c r="AA8591" i="6"/>
  <c r="AA8590" i="6"/>
  <c r="AA8589" i="6"/>
  <c r="AA8588" i="6"/>
  <c r="AA8587" i="6"/>
  <c r="AA8586" i="6"/>
  <c r="AA8585" i="6"/>
  <c r="AA8584" i="6"/>
  <c r="AA8583" i="6"/>
  <c r="AA8582" i="6"/>
  <c r="AA8581" i="6"/>
  <c r="AA8580" i="6"/>
  <c r="AA8579" i="6"/>
  <c r="AA8578" i="6"/>
  <c r="AA8577" i="6"/>
  <c r="AA8576" i="6"/>
  <c r="AA8575" i="6"/>
  <c r="AA8574" i="6"/>
  <c r="AA8573" i="6"/>
  <c r="AA8572" i="6"/>
  <c r="AA8571" i="6"/>
  <c r="AA8570" i="6"/>
  <c r="AA8569" i="6"/>
  <c r="AA8568" i="6"/>
  <c r="AA8567" i="6"/>
  <c r="AA8566" i="6"/>
  <c r="AA8565" i="6"/>
  <c r="AA8564" i="6"/>
  <c r="AA8563" i="6"/>
  <c r="AA8562" i="6"/>
  <c r="AA8561" i="6"/>
  <c r="AA8560" i="6"/>
  <c r="AA8559" i="6"/>
  <c r="AA8558" i="6"/>
  <c r="AA8557" i="6"/>
  <c r="AA8556" i="6"/>
  <c r="AA8555" i="6"/>
  <c r="AA8554" i="6"/>
  <c r="AA8553" i="6"/>
  <c r="AA8552" i="6"/>
  <c r="AA8551" i="6"/>
  <c r="AA8550" i="6"/>
  <c r="AA8549" i="6"/>
  <c r="AA8548" i="6"/>
  <c r="AA8547" i="6"/>
  <c r="AA8546" i="6"/>
  <c r="AA8545" i="6"/>
  <c r="AA8544" i="6"/>
  <c r="AA8543" i="6"/>
  <c r="AA8542" i="6"/>
  <c r="AA8541" i="6"/>
  <c r="AA8540" i="6"/>
  <c r="AA8539" i="6"/>
  <c r="AA8538" i="6"/>
  <c r="AA8537" i="6"/>
  <c r="AA8536" i="6"/>
  <c r="AA8535" i="6"/>
  <c r="AA8534" i="6"/>
  <c r="AA8533" i="6"/>
  <c r="AA8532" i="6"/>
  <c r="AA8531" i="6"/>
  <c r="AA8530" i="6"/>
  <c r="AA8529" i="6"/>
  <c r="AA8528" i="6"/>
  <c r="AA8527" i="6"/>
  <c r="AA8526" i="6"/>
  <c r="AA8525" i="6"/>
  <c r="AA8524" i="6"/>
  <c r="AA8523" i="6"/>
  <c r="AA8522" i="6"/>
  <c r="AA8521" i="6"/>
  <c r="AA8520" i="6"/>
  <c r="AA8519" i="6"/>
  <c r="AA8518" i="6"/>
  <c r="AA8517" i="6"/>
  <c r="AA8516" i="6"/>
  <c r="AA8515" i="6"/>
  <c r="AA8514" i="6"/>
  <c r="AA8513" i="6"/>
  <c r="AA8512" i="6"/>
  <c r="AA8511" i="6"/>
  <c r="AA8510" i="6"/>
  <c r="AA8509" i="6"/>
  <c r="AA8508" i="6"/>
  <c r="AA8507" i="6"/>
  <c r="AA8506" i="6"/>
  <c r="AA8505" i="6"/>
  <c r="AA8504" i="6"/>
  <c r="AA8503" i="6"/>
  <c r="AA8502" i="6"/>
  <c r="AA8501" i="6"/>
  <c r="AA8500" i="6"/>
  <c r="AA8499" i="6"/>
  <c r="AA8498" i="6"/>
  <c r="AA8497" i="6"/>
  <c r="AA8496" i="6"/>
  <c r="AA8495" i="6"/>
  <c r="AA8494" i="6"/>
  <c r="AA8493" i="6"/>
  <c r="AA8492" i="6"/>
  <c r="AA8491" i="6"/>
  <c r="AA8490" i="6"/>
  <c r="AA8489" i="6"/>
  <c r="AA8488" i="6"/>
  <c r="AA8487" i="6"/>
  <c r="AA8486" i="6"/>
  <c r="AA8485" i="6"/>
  <c r="AA8484" i="6"/>
  <c r="AA8483" i="6"/>
  <c r="AA8482" i="6"/>
  <c r="AA8481" i="6"/>
  <c r="AA8480" i="6"/>
  <c r="AA8479" i="6"/>
  <c r="AA8478" i="6"/>
  <c r="AA8477" i="6"/>
  <c r="AA8476" i="6"/>
  <c r="AA8475" i="6"/>
  <c r="AA8474" i="6"/>
  <c r="AA8473" i="6"/>
  <c r="AA8472" i="6"/>
  <c r="AA8471" i="6"/>
  <c r="AA8470" i="6"/>
  <c r="AA8469" i="6"/>
  <c r="AA8468" i="6"/>
  <c r="AA8467" i="6"/>
  <c r="AA8466" i="6"/>
  <c r="AA8465" i="6"/>
  <c r="AA8464" i="6"/>
  <c r="AA8463" i="6"/>
  <c r="AA8462" i="6"/>
  <c r="AA8461" i="6"/>
  <c r="AA8460" i="6"/>
  <c r="AA8459" i="6"/>
  <c r="AA8458" i="6"/>
  <c r="AA8457" i="6"/>
  <c r="AA8456" i="6"/>
  <c r="AA8455" i="6"/>
  <c r="AA8454" i="6"/>
  <c r="AA8453" i="6"/>
  <c r="AA8452" i="6"/>
  <c r="AA8451" i="6"/>
  <c r="AA8450" i="6"/>
  <c r="AA8449" i="6"/>
  <c r="AA8448" i="6"/>
  <c r="AA8447" i="6"/>
  <c r="AA8446" i="6"/>
  <c r="AA8445" i="6"/>
  <c r="AA8444" i="6"/>
  <c r="AA8443" i="6"/>
  <c r="AA8442" i="6"/>
  <c r="AA8441" i="6"/>
  <c r="AA8440" i="6"/>
  <c r="AA8439" i="6"/>
  <c r="AA8438" i="6"/>
  <c r="AA8437" i="6"/>
  <c r="AA8436" i="6"/>
  <c r="AA8435" i="6"/>
  <c r="AA8434" i="6"/>
  <c r="AA8433" i="6"/>
  <c r="AA8432" i="6"/>
  <c r="AA8431" i="6"/>
  <c r="AA8430" i="6"/>
  <c r="AA8429" i="6"/>
  <c r="AA8428" i="6"/>
  <c r="AA8427" i="6"/>
  <c r="AA8426" i="6"/>
  <c r="AA8425" i="6"/>
  <c r="AA8424" i="6"/>
  <c r="AA8423" i="6"/>
  <c r="AA8422" i="6"/>
  <c r="AA8421" i="6"/>
  <c r="AA8420" i="6"/>
  <c r="AA8419" i="6"/>
  <c r="AA8418" i="6"/>
  <c r="AA8417" i="6"/>
  <c r="AA8416" i="6"/>
  <c r="AA8415" i="6"/>
  <c r="AA8414" i="6"/>
  <c r="AA8413" i="6"/>
  <c r="AA8412" i="6"/>
  <c r="AA8411" i="6"/>
  <c r="AA8410" i="6"/>
  <c r="AA8409" i="6"/>
  <c r="AA8408" i="6"/>
  <c r="AA8407" i="6"/>
  <c r="AA8406" i="6"/>
  <c r="AA8405" i="6"/>
  <c r="AA8404" i="6"/>
  <c r="AA8403" i="6"/>
  <c r="AA8402" i="6"/>
  <c r="AA8401" i="6"/>
  <c r="AA8400" i="6"/>
  <c r="AA8399" i="6"/>
  <c r="AA8398" i="6"/>
  <c r="AA8397" i="6"/>
  <c r="AA8396" i="6"/>
  <c r="AA8395" i="6"/>
  <c r="AA8394" i="6"/>
  <c r="AA8393" i="6"/>
  <c r="AA8392" i="6"/>
  <c r="AA8391" i="6"/>
  <c r="AA8390" i="6"/>
  <c r="AA8389" i="6"/>
  <c r="AA8388" i="6"/>
  <c r="AA8387" i="6"/>
  <c r="AA8386" i="6"/>
  <c r="AA8385" i="6"/>
  <c r="AA8384" i="6"/>
  <c r="AA8383" i="6"/>
  <c r="AA8382" i="6"/>
  <c r="AA8381" i="6"/>
  <c r="AA8380" i="6"/>
  <c r="AA8379" i="6"/>
  <c r="AA8378" i="6"/>
  <c r="AA8377" i="6"/>
  <c r="AA8376" i="6"/>
  <c r="AA8375" i="6"/>
  <c r="AA8374" i="6"/>
  <c r="AA8373" i="6"/>
  <c r="AA8372" i="6"/>
  <c r="AA8371" i="6"/>
  <c r="AA8370" i="6"/>
  <c r="AA8369" i="6"/>
  <c r="AA8368" i="6"/>
  <c r="AA8367" i="6"/>
  <c r="AA8366" i="6"/>
  <c r="AA8365" i="6"/>
  <c r="AA8364" i="6"/>
  <c r="AA8363" i="6"/>
  <c r="AA8362" i="6"/>
  <c r="AA8361" i="6"/>
  <c r="AA8360" i="6"/>
  <c r="AA8359" i="6"/>
  <c r="AA8358" i="6"/>
  <c r="AA8357" i="6"/>
  <c r="AA8356" i="6"/>
  <c r="AA8355" i="6"/>
  <c r="AA8354" i="6"/>
  <c r="AA8353" i="6"/>
  <c r="AA8352" i="6"/>
  <c r="AA8351" i="6"/>
  <c r="AA8350" i="6"/>
  <c r="AA8349" i="6"/>
  <c r="AA8348" i="6"/>
  <c r="AA8347" i="6"/>
  <c r="AA8346" i="6"/>
  <c r="AA8345" i="6"/>
  <c r="AA8344" i="6"/>
  <c r="AA8343" i="6"/>
  <c r="AA8342" i="6"/>
  <c r="AA8341" i="6"/>
  <c r="AA8340" i="6"/>
  <c r="AA8339" i="6"/>
  <c r="AA8338" i="6"/>
  <c r="AA8337" i="6"/>
  <c r="AA8336" i="6"/>
  <c r="AA8335" i="6"/>
  <c r="AA8334" i="6"/>
  <c r="AA8333" i="6"/>
  <c r="AA8332" i="6"/>
  <c r="AA8331" i="6"/>
  <c r="AA8330" i="6"/>
  <c r="AA8329" i="6"/>
  <c r="AA8328" i="6"/>
  <c r="AA8327" i="6"/>
  <c r="AA8326" i="6"/>
  <c r="AA8325" i="6"/>
  <c r="AA8324" i="6"/>
  <c r="AA8323" i="6"/>
  <c r="AA8322" i="6"/>
  <c r="AA8321" i="6"/>
  <c r="AA8320" i="6"/>
  <c r="AA8319" i="6"/>
  <c r="AA8318" i="6"/>
  <c r="AA8317" i="6"/>
  <c r="AA8316" i="6"/>
  <c r="AA8315" i="6"/>
  <c r="AA8314" i="6"/>
  <c r="AA8313" i="6"/>
  <c r="AA8312" i="6"/>
  <c r="AA8311" i="6"/>
  <c r="AA8310" i="6"/>
  <c r="AA8309" i="6"/>
  <c r="AA8308" i="6"/>
  <c r="AA8307" i="6"/>
  <c r="AA8306" i="6"/>
  <c r="AA8305" i="6"/>
  <c r="AA8304" i="6"/>
  <c r="AA8303" i="6"/>
  <c r="AA8302" i="6"/>
  <c r="AA8301" i="6"/>
  <c r="AA8300" i="6"/>
  <c r="AA8299" i="6"/>
  <c r="AA8298" i="6"/>
  <c r="AA8297" i="6"/>
  <c r="AA8296" i="6"/>
  <c r="AA8295" i="6"/>
  <c r="AA8294" i="6"/>
  <c r="AA8293" i="6"/>
  <c r="AA8292" i="6"/>
  <c r="AA8291" i="6"/>
  <c r="AA8290" i="6"/>
  <c r="AA8289" i="6"/>
  <c r="AA8288" i="6"/>
  <c r="AA8287" i="6"/>
  <c r="AA8286" i="6"/>
  <c r="AA8285" i="6"/>
  <c r="AA8284" i="6"/>
  <c r="AA8283" i="6"/>
  <c r="AA8282" i="6"/>
  <c r="AA8281" i="6"/>
  <c r="AA8280" i="6"/>
  <c r="AA8279" i="6"/>
  <c r="AA8278" i="6"/>
  <c r="AA8277" i="6"/>
  <c r="AA8276" i="6"/>
  <c r="AA8275" i="6"/>
  <c r="AA8274" i="6"/>
  <c r="AA8273" i="6"/>
  <c r="AA8272" i="6"/>
  <c r="AA8271" i="6"/>
  <c r="AA8270" i="6"/>
  <c r="AA8269" i="6"/>
  <c r="AA8268" i="6"/>
  <c r="AA8267" i="6"/>
  <c r="AA8266" i="6"/>
  <c r="AA8265" i="6"/>
  <c r="AA8264" i="6"/>
  <c r="AA8263" i="6"/>
  <c r="AA8262" i="6"/>
  <c r="AA8261" i="6"/>
  <c r="AA8260" i="6"/>
  <c r="AA8259" i="6"/>
  <c r="AA8258" i="6"/>
  <c r="AA8257" i="6"/>
  <c r="AA8256" i="6"/>
  <c r="AA8255" i="6"/>
  <c r="AA8254" i="6"/>
  <c r="AA8253" i="6"/>
  <c r="AA8252" i="6"/>
  <c r="AA8251" i="6"/>
  <c r="AA8250" i="6"/>
  <c r="AA8249" i="6"/>
  <c r="AA8248" i="6"/>
  <c r="AA8247" i="6"/>
  <c r="AA8246" i="6"/>
  <c r="AA8245" i="6"/>
  <c r="AA8244" i="6"/>
  <c r="AA8243" i="6"/>
  <c r="AA8242" i="6"/>
  <c r="AA8241" i="6"/>
  <c r="AA8240" i="6"/>
  <c r="AA8239" i="6"/>
  <c r="AA8238" i="6"/>
  <c r="AA8237" i="6"/>
  <c r="AA8236" i="6"/>
  <c r="AA8235" i="6"/>
  <c r="AA8234" i="6"/>
  <c r="AA8233" i="6"/>
  <c r="AA8232" i="6"/>
  <c r="AA8231" i="6"/>
  <c r="AA8230" i="6"/>
  <c r="AA8229" i="6"/>
  <c r="AA8228" i="6"/>
  <c r="AA8227" i="6"/>
  <c r="AA8226" i="6"/>
  <c r="AA8225" i="6"/>
  <c r="AA8224" i="6"/>
  <c r="AA8223" i="6"/>
  <c r="AA8222" i="6"/>
  <c r="AA8221" i="6"/>
  <c r="AA8220" i="6"/>
  <c r="AA8219" i="6"/>
  <c r="AA8218" i="6"/>
  <c r="AA8217" i="6"/>
  <c r="AA8216" i="6"/>
  <c r="AA8215" i="6"/>
  <c r="AA8214" i="6"/>
  <c r="AA8213" i="6"/>
  <c r="AA8212" i="6"/>
  <c r="AA8211" i="6"/>
  <c r="AA8210" i="6"/>
  <c r="AA8209" i="6"/>
  <c r="AA8208" i="6"/>
  <c r="AA8207" i="6"/>
  <c r="AA8206" i="6"/>
  <c r="AA8205" i="6"/>
  <c r="AA8204" i="6"/>
  <c r="AA8203" i="6"/>
  <c r="AA8202" i="6"/>
  <c r="AA8201" i="6"/>
  <c r="AA8200" i="6"/>
  <c r="AA8199" i="6"/>
  <c r="AA8198" i="6"/>
  <c r="AA8197" i="6"/>
  <c r="AA8196" i="6"/>
  <c r="AA8195" i="6"/>
  <c r="AA8194" i="6"/>
  <c r="AA8193" i="6"/>
  <c r="AA8192" i="6"/>
  <c r="AA8191" i="6"/>
  <c r="AA8190" i="6"/>
  <c r="AA8189" i="6"/>
  <c r="AA8188" i="6"/>
  <c r="AA8187" i="6"/>
  <c r="AA8186" i="6"/>
  <c r="AA8185" i="6"/>
  <c r="AA8184" i="6"/>
  <c r="AA8183" i="6"/>
  <c r="AA8182" i="6"/>
  <c r="AA8181" i="6"/>
  <c r="AA8180" i="6"/>
  <c r="AA8179" i="6"/>
  <c r="AA8178" i="6"/>
  <c r="AA8177" i="6"/>
  <c r="AA8176" i="6"/>
  <c r="AA8175" i="6"/>
  <c r="AA8174" i="6"/>
  <c r="AA8173" i="6"/>
  <c r="AA8172" i="6"/>
  <c r="AA8171" i="6"/>
  <c r="AA8170" i="6"/>
  <c r="AA8169" i="6"/>
  <c r="AA8168" i="6"/>
  <c r="AA8167" i="6"/>
  <c r="AA8166" i="6"/>
  <c r="AA8165" i="6"/>
  <c r="AA8164" i="6"/>
  <c r="AA8163" i="6"/>
  <c r="AA8162" i="6"/>
  <c r="AA8161" i="6"/>
  <c r="AA8160" i="6"/>
  <c r="AA8159" i="6"/>
  <c r="AA8158" i="6"/>
  <c r="AA8157" i="6"/>
  <c r="AA8156" i="6"/>
  <c r="AA8155" i="6"/>
  <c r="AA8154" i="6"/>
  <c r="AA8153" i="6"/>
  <c r="AA8152" i="6"/>
  <c r="AA8151" i="6"/>
  <c r="AA8150" i="6"/>
  <c r="AA8149" i="6"/>
  <c r="AA8148" i="6"/>
  <c r="AA8147" i="6"/>
  <c r="AA8146" i="6"/>
  <c r="AA8145" i="6"/>
  <c r="AA8144" i="6"/>
  <c r="AA8143" i="6"/>
  <c r="AA8142" i="6"/>
  <c r="AA8141" i="6"/>
  <c r="AA8140" i="6"/>
  <c r="AA8139" i="6"/>
  <c r="AA8138" i="6"/>
  <c r="AA8137" i="6"/>
  <c r="AA8136" i="6"/>
  <c r="AA8135" i="6"/>
  <c r="AA8134" i="6"/>
  <c r="AA8133" i="6"/>
  <c r="AA8132" i="6"/>
  <c r="AA8131" i="6"/>
  <c r="AA8130" i="6"/>
  <c r="AA8129" i="6"/>
  <c r="AA8128" i="6"/>
  <c r="AA8127" i="6"/>
  <c r="AA8126" i="6"/>
  <c r="AA8125" i="6"/>
  <c r="AA8124" i="6"/>
  <c r="AA8123" i="6"/>
  <c r="AA8122" i="6"/>
  <c r="AA8121" i="6"/>
  <c r="AA8120" i="6"/>
  <c r="AA8119" i="6"/>
  <c r="AA8118" i="6"/>
  <c r="AA8117" i="6"/>
  <c r="AA8116" i="6"/>
  <c r="AA8115" i="6"/>
  <c r="AA8114" i="6"/>
  <c r="AA8113" i="6"/>
  <c r="AA8112" i="6"/>
  <c r="AA8111" i="6"/>
  <c r="AA8110" i="6"/>
  <c r="AA8109" i="6"/>
  <c r="AA8108" i="6"/>
  <c r="AA8107" i="6"/>
  <c r="AA8106" i="6"/>
  <c r="AA8105" i="6"/>
  <c r="AA8104" i="6"/>
  <c r="AA8103" i="6"/>
  <c r="AA8102" i="6"/>
  <c r="AA8101" i="6"/>
  <c r="AA8100" i="6"/>
  <c r="AA8099" i="6"/>
  <c r="AA8098" i="6"/>
  <c r="AA8097" i="6"/>
  <c r="AA8096" i="6"/>
  <c r="AA8095" i="6"/>
  <c r="AA8094" i="6"/>
  <c r="AA8093" i="6"/>
  <c r="AA8092" i="6"/>
  <c r="AA8091" i="6"/>
  <c r="AA8090" i="6"/>
  <c r="AA8089" i="6"/>
  <c r="AA8088" i="6"/>
  <c r="AA8087" i="6"/>
  <c r="AA8086" i="6"/>
  <c r="AA8085" i="6"/>
  <c r="AA8084" i="6"/>
  <c r="AA8083" i="6"/>
  <c r="AA8082" i="6"/>
  <c r="AA8081" i="6"/>
  <c r="AA8080" i="6"/>
  <c r="AA8079" i="6"/>
  <c r="AA8078" i="6"/>
  <c r="AA8077" i="6"/>
  <c r="AA8076" i="6"/>
  <c r="AA8075" i="6"/>
  <c r="AA8074" i="6"/>
  <c r="AA8073" i="6"/>
  <c r="AA8072" i="6"/>
  <c r="AA8071" i="6"/>
  <c r="AA8070" i="6"/>
  <c r="AA8069" i="6"/>
  <c r="AA8068" i="6"/>
  <c r="AA8067" i="6"/>
  <c r="AA8066" i="6"/>
  <c r="AA8065" i="6"/>
  <c r="AA8064" i="6"/>
  <c r="AA8063" i="6"/>
  <c r="AA8062" i="6"/>
  <c r="AA8061" i="6"/>
  <c r="AA8060" i="6"/>
  <c r="AA8059" i="6"/>
  <c r="AA8058" i="6"/>
  <c r="AA8057" i="6"/>
  <c r="AA8056" i="6"/>
  <c r="AA8055" i="6"/>
  <c r="AA8054" i="6"/>
  <c r="AA8053" i="6"/>
  <c r="AA8052" i="6"/>
  <c r="AA8051" i="6"/>
  <c r="AA8050" i="6"/>
  <c r="AA8049" i="6"/>
  <c r="AA8048" i="6"/>
  <c r="AA8047" i="6"/>
  <c r="AA8046" i="6"/>
  <c r="AA8045" i="6"/>
  <c r="AA8044" i="6"/>
  <c r="AA8043" i="6"/>
  <c r="AA8042" i="6"/>
  <c r="AA8041" i="6"/>
  <c r="AA8040" i="6"/>
  <c r="AA8039" i="6"/>
  <c r="AA8038" i="6"/>
  <c r="AA8037" i="6"/>
  <c r="AA8036" i="6"/>
  <c r="AA8035" i="6"/>
  <c r="AA8034" i="6"/>
  <c r="AA8033" i="6"/>
  <c r="AA8032" i="6"/>
  <c r="AA8031" i="6"/>
  <c r="AA8030" i="6"/>
  <c r="AA8029" i="6"/>
  <c r="AA8028" i="6"/>
  <c r="AA8027" i="6"/>
  <c r="AA8026" i="6"/>
  <c r="AA8025" i="6"/>
  <c r="AA8024" i="6"/>
  <c r="AA8023" i="6"/>
  <c r="AA8022" i="6"/>
  <c r="AA8021" i="6"/>
  <c r="AA8020" i="6"/>
  <c r="AA8019" i="6"/>
  <c r="AA8018" i="6"/>
  <c r="AA8017" i="6"/>
  <c r="AA8016" i="6"/>
  <c r="AA8015" i="6"/>
  <c r="AA8014" i="6"/>
  <c r="AA8013" i="6"/>
  <c r="AA8012" i="6"/>
  <c r="AA8011" i="6"/>
  <c r="AA8010" i="6"/>
  <c r="AA8009" i="6"/>
  <c r="AA8008" i="6"/>
  <c r="AA8007" i="6"/>
  <c r="AA8006" i="6"/>
  <c r="AA8005" i="6"/>
  <c r="AA8004" i="6"/>
  <c r="AA8003" i="6"/>
  <c r="AA8002" i="6"/>
  <c r="AA8001" i="6"/>
  <c r="AA8000" i="6"/>
  <c r="AA7999" i="6"/>
  <c r="AA7998" i="6"/>
  <c r="AA7997" i="6"/>
  <c r="AA7996" i="6"/>
  <c r="AA7995" i="6"/>
  <c r="AA7994" i="6"/>
  <c r="AA7993" i="6"/>
  <c r="AA7992" i="6"/>
  <c r="AA7991" i="6"/>
  <c r="AA7990" i="6"/>
  <c r="AA7989" i="6"/>
  <c r="AA7988" i="6"/>
  <c r="AA7987" i="6"/>
  <c r="AA7986" i="6"/>
  <c r="AA7985" i="6"/>
  <c r="AA7984" i="6"/>
  <c r="AA7983" i="6"/>
  <c r="AA7982" i="6"/>
  <c r="AA7981" i="6"/>
  <c r="AA7980" i="6"/>
  <c r="AA7979" i="6"/>
  <c r="AA7978" i="6"/>
  <c r="AA7977" i="6"/>
  <c r="AA7976" i="6"/>
  <c r="AA7975" i="6"/>
  <c r="AA7974" i="6"/>
  <c r="AA7973" i="6"/>
  <c r="AA7972" i="6"/>
  <c r="AA7971" i="6"/>
  <c r="AA7970" i="6"/>
  <c r="AA7969" i="6"/>
  <c r="AA7968" i="6"/>
  <c r="AA7967" i="6"/>
  <c r="AA7966" i="6"/>
  <c r="AA7965" i="6"/>
  <c r="AA7964" i="6"/>
  <c r="AA7963" i="6"/>
  <c r="AA7962" i="6"/>
  <c r="AA7961" i="6"/>
  <c r="AA7960" i="6"/>
  <c r="AA7959" i="6"/>
  <c r="AA7958" i="6"/>
  <c r="AA7957" i="6"/>
  <c r="AA7956" i="6"/>
  <c r="AA7955" i="6"/>
  <c r="AA7954" i="6"/>
  <c r="AA7953" i="6"/>
  <c r="AA7952" i="6"/>
  <c r="AA7951" i="6"/>
  <c r="AA7950" i="6"/>
  <c r="AA7949" i="6"/>
  <c r="AA7948" i="6"/>
  <c r="AA7947" i="6"/>
  <c r="AA7946" i="6"/>
  <c r="AA7945" i="6"/>
  <c r="AA7944" i="6"/>
  <c r="AA7943" i="6"/>
  <c r="AA7942" i="6"/>
  <c r="AA7941" i="6"/>
  <c r="AA7940" i="6"/>
  <c r="AA7939" i="6"/>
  <c r="AA7938" i="6"/>
  <c r="AA7937" i="6"/>
  <c r="AA7936" i="6"/>
  <c r="AA7935" i="6"/>
  <c r="AA7934" i="6"/>
  <c r="AA7933" i="6"/>
  <c r="AA7932" i="6"/>
  <c r="AA7931" i="6"/>
  <c r="AA7930" i="6"/>
  <c r="AA7929" i="6"/>
  <c r="AA7928" i="6"/>
  <c r="AA7927" i="6"/>
  <c r="AA7926" i="6"/>
  <c r="AA7925" i="6"/>
  <c r="AA7924" i="6"/>
  <c r="AA7923" i="6"/>
  <c r="AA7922" i="6"/>
  <c r="AA7921" i="6"/>
  <c r="AA7920" i="6"/>
  <c r="AA7919" i="6"/>
  <c r="AA7918" i="6"/>
  <c r="AA7917" i="6"/>
  <c r="AA7916" i="6"/>
  <c r="AA7915" i="6"/>
  <c r="AA7914" i="6"/>
  <c r="AA7913" i="6"/>
  <c r="AA7912" i="6"/>
  <c r="AA7911" i="6"/>
  <c r="AA7910" i="6"/>
  <c r="AA7909" i="6"/>
  <c r="AA7908" i="6"/>
  <c r="AA7907" i="6"/>
  <c r="AA7906" i="6"/>
  <c r="AA7905" i="6"/>
  <c r="AA7904" i="6"/>
  <c r="AA7903" i="6"/>
  <c r="AA7902" i="6"/>
  <c r="AA7901" i="6"/>
  <c r="AA7900" i="6"/>
  <c r="AA7899" i="6"/>
  <c r="AA7898" i="6"/>
  <c r="AA7897" i="6"/>
  <c r="AA7896" i="6"/>
  <c r="AA7895" i="6"/>
  <c r="AA7894" i="6"/>
  <c r="AA7893" i="6"/>
  <c r="AA7892" i="6"/>
  <c r="AA7891" i="6"/>
  <c r="AA7890" i="6"/>
  <c r="AA7889" i="6"/>
  <c r="AA7888" i="6"/>
  <c r="AA7887" i="6"/>
  <c r="AA7886" i="6"/>
  <c r="AA7885" i="6"/>
  <c r="AA7884" i="6"/>
  <c r="AA7883" i="6"/>
  <c r="AA7882" i="6"/>
  <c r="AA7881" i="6"/>
  <c r="AA7880" i="6"/>
  <c r="AA7879" i="6"/>
  <c r="AA7878" i="6"/>
  <c r="AA7877" i="6"/>
  <c r="AA7876" i="6"/>
  <c r="AA7875" i="6"/>
  <c r="AA7874" i="6"/>
  <c r="AA7873" i="6"/>
  <c r="AA7872" i="6"/>
  <c r="AA7871" i="6"/>
  <c r="AA7870" i="6"/>
  <c r="AA7869" i="6"/>
  <c r="AA7868" i="6"/>
  <c r="AA7867" i="6"/>
  <c r="AA7866" i="6"/>
  <c r="AA7865" i="6"/>
  <c r="AA7864" i="6"/>
  <c r="AA7863" i="6"/>
  <c r="AA7862" i="6"/>
  <c r="AA7861" i="6"/>
  <c r="AA7860" i="6"/>
  <c r="AA7859" i="6"/>
  <c r="AA7858" i="6"/>
  <c r="AA7857" i="6"/>
  <c r="AA7856" i="6"/>
  <c r="AA7855" i="6"/>
  <c r="AA7854" i="6"/>
  <c r="AA7853" i="6"/>
  <c r="AA7852" i="6"/>
  <c r="AA7851" i="6"/>
  <c r="AA7850" i="6"/>
  <c r="AA7849" i="6"/>
  <c r="AA7848" i="6"/>
  <c r="AA7847" i="6"/>
  <c r="AA7846" i="6"/>
  <c r="AA7845" i="6"/>
  <c r="AA7844" i="6"/>
  <c r="AA7843" i="6"/>
  <c r="AA7842" i="6"/>
  <c r="AA7841" i="6"/>
  <c r="AA7840" i="6"/>
  <c r="AA7839" i="6"/>
  <c r="AA7838" i="6"/>
  <c r="AA7837" i="6"/>
  <c r="AA7836" i="6"/>
  <c r="AA7835" i="6"/>
  <c r="AA7834" i="6"/>
  <c r="AA7833" i="6"/>
  <c r="AA7832" i="6"/>
  <c r="AA7831" i="6"/>
  <c r="AA7830" i="6"/>
  <c r="AA7829" i="6"/>
  <c r="AA7828" i="6"/>
  <c r="AA7827" i="6"/>
  <c r="AA7826" i="6"/>
  <c r="AA7825" i="6"/>
  <c r="AA7824" i="6"/>
  <c r="AA7823" i="6"/>
  <c r="AA7822" i="6"/>
  <c r="AA7821" i="6"/>
  <c r="AA7820" i="6"/>
  <c r="AA7819" i="6"/>
  <c r="AA7818" i="6"/>
  <c r="AA7817" i="6"/>
  <c r="AA7816" i="6"/>
  <c r="AA7815" i="6"/>
  <c r="AA7814" i="6"/>
  <c r="AA7813" i="6"/>
  <c r="AA7812" i="6"/>
  <c r="AA7811" i="6"/>
  <c r="AA7810" i="6"/>
  <c r="AA7809" i="6"/>
  <c r="AA7808" i="6"/>
  <c r="AA7807" i="6"/>
  <c r="AA7806" i="6"/>
  <c r="AA7805" i="6"/>
  <c r="AA7804" i="6"/>
  <c r="AA7803" i="6"/>
  <c r="AA7802" i="6"/>
  <c r="AA7801" i="6"/>
  <c r="AA7800" i="6"/>
  <c r="AA7799" i="6"/>
  <c r="AA7798" i="6"/>
  <c r="AA7797" i="6"/>
  <c r="AA7796" i="6"/>
  <c r="AA7795" i="6"/>
  <c r="AA7794" i="6"/>
  <c r="AA7793" i="6"/>
  <c r="AA7792" i="6"/>
  <c r="AA7791" i="6"/>
  <c r="AA7790" i="6"/>
  <c r="AA7789" i="6"/>
  <c r="AA7788" i="6"/>
  <c r="AA7787" i="6"/>
  <c r="AA7786" i="6"/>
  <c r="AA7785" i="6"/>
  <c r="AA7784" i="6"/>
  <c r="AA7783" i="6"/>
  <c r="AA7782" i="6"/>
  <c r="AA7781" i="6"/>
  <c r="AA7780" i="6"/>
  <c r="AA7779" i="6"/>
  <c r="AA7778" i="6"/>
  <c r="AA7777" i="6"/>
  <c r="AA7776" i="6"/>
  <c r="AA7775" i="6"/>
  <c r="AA7774" i="6"/>
  <c r="AA7773" i="6"/>
  <c r="AA7772" i="6"/>
  <c r="AA7771" i="6"/>
  <c r="AA7770" i="6"/>
  <c r="AA7769" i="6"/>
  <c r="AA7768" i="6"/>
  <c r="AA7767" i="6"/>
  <c r="AA7766" i="6"/>
  <c r="AA7765" i="6"/>
  <c r="AA7764" i="6"/>
  <c r="AA7763" i="6"/>
  <c r="AA7762" i="6"/>
  <c r="AA7761" i="6"/>
  <c r="AA7760" i="6"/>
  <c r="AA7759" i="6"/>
  <c r="AA7758" i="6"/>
  <c r="AA7757" i="6"/>
  <c r="AA7756" i="6"/>
  <c r="AA7755" i="6"/>
  <c r="AA7754" i="6"/>
  <c r="AA7753" i="6"/>
  <c r="AA7752" i="6"/>
  <c r="AA7751" i="6"/>
  <c r="AA7750" i="6"/>
  <c r="AA7749" i="6"/>
  <c r="AA7748" i="6"/>
  <c r="AA7747" i="6"/>
  <c r="AA7746" i="6"/>
  <c r="AA7745" i="6"/>
  <c r="AA7744" i="6"/>
  <c r="AA7743" i="6"/>
  <c r="AA7742" i="6"/>
  <c r="AA7741" i="6"/>
  <c r="AA7740" i="6"/>
  <c r="AA7739" i="6"/>
  <c r="AA7738" i="6"/>
  <c r="AA7737" i="6"/>
  <c r="AA7736" i="6"/>
  <c r="AA7735" i="6"/>
  <c r="AA7734" i="6"/>
  <c r="AA7733" i="6"/>
  <c r="AA7732" i="6"/>
  <c r="AA7731" i="6"/>
  <c r="AA7730" i="6"/>
  <c r="AA7729" i="6"/>
  <c r="AA7728" i="6"/>
  <c r="AA7727" i="6"/>
  <c r="AA7726" i="6"/>
  <c r="AA7725" i="6"/>
  <c r="AA7724" i="6"/>
  <c r="AA7723" i="6"/>
  <c r="AA7722" i="6"/>
  <c r="AA7721" i="6"/>
  <c r="AA7720" i="6"/>
  <c r="AA7719" i="6"/>
  <c r="AA7718" i="6"/>
  <c r="AA7717" i="6"/>
  <c r="AA7716" i="6"/>
  <c r="AA7715" i="6"/>
  <c r="AA7714" i="6"/>
  <c r="AA7713" i="6"/>
  <c r="AA7712" i="6"/>
  <c r="AA7711" i="6"/>
  <c r="AA7710" i="6"/>
  <c r="AA7709" i="6"/>
  <c r="AA7708" i="6"/>
  <c r="AA7707" i="6"/>
  <c r="AA7706" i="6"/>
  <c r="AA7705" i="6"/>
  <c r="AA7704" i="6"/>
  <c r="AA7703" i="6"/>
  <c r="AA7702" i="6"/>
  <c r="AA7701" i="6"/>
  <c r="AA7700" i="6"/>
  <c r="AA7699" i="6"/>
  <c r="AA7698" i="6"/>
  <c r="AA7697" i="6"/>
  <c r="AA7696" i="6"/>
  <c r="AA7695" i="6"/>
  <c r="AA7694" i="6"/>
  <c r="AA7693" i="6"/>
  <c r="AA7692" i="6"/>
  <c r="AA7691" i="6"/>
  <c r="AA7690" i="6"/>
  <c r="AA7689" i="6"/>
  <c r="AA7688" i="6"/>
  <c r="AA7687" i="6"/>
  <c r="AA7686" i="6"/>
  <c r="AA7685" i="6"/>
  <c r="AA7684" i="6"/>
  <c r="AA7683" i="6"/>
  <c r="AA7682" i="6"/>
  <c r="AA7681" i="6"/>
  <c r="AA7680" i="6"/>
  <c r="AA7679" i="6"/>
  <c r="AA7678" i="6"/>
  <c r="AA7677" i="6"/>
  <c r="AA7676" i="6"/>
  <c r="AA7675" i="6"/>
  <c r="AA7674" i="6"/>
  <c r="AA7673" i="6"/>
  <c r="AA7672" i="6"/>
  <c r="AA7671" i="6"/>
  <c r="AA7670" i="6"/>
  <c r="AA7669" i="6"/>
  <c r="AA7668" i="6"/>
  <c r="AA7667" i="6"/>
  <c r="AA7666" i="6"/>
  <c r="AA7665" i="6"/>
  <c r="AA7664" i="6"/>
  <c r="AA7663" i="6"/>
  <c r="AA7662" i="6"/>
  <c r="AA7661" i="6"/>
  <c r="AA7660" i="6"/>
  <c r="AA7659" i="6"/>
  <c r="AA7658" i="6"/>
  <c r="AA7657" i="6"/>
  <c r="AA7656" i="6"/>
  <c r="AA7655" i="6"/>
  <c r="AA7654" i="6"/>
  <c r="AA7653" i="6"/>
  <c r="AA7652" i="6"/>
  <c r="AA7651" i="6"/>
  <c r="AA7650" i="6"/>
  <c r="AA7649" i="6"/>
  <c r="AA7648" i="6"/>
  <c r="AA7647" i="6"/>
  <c r="AA7646" i="6"/>
  <c r="AA7645" i="6"/>
  <c r="AA7644" i="6"/>
  <c r="AA7643" i="6"/>
  <c r="AA7642" i="6"/>
  <c r="AA7641" i="6"/>
  <c r="AA7640" i="6"/>
  <c r="AA7639" i="6"/>
  <c r="AA7638" i="6"/>
  <c r="AA7637" i="6"/>
  <c r="AA7636" i="6"/>
  <c r="AA7635" i="6"/>
  <c r="AA7634" i="6"/>
  <c r="AA7633" i="6"/>
  <c r="AA7632" i="6"/>
  <c r="AA7631" i="6"/>
  <c r="AA7630" i="6"/>
  <c r="AA7629" i="6"/>
  <c r="AA7628" i="6"/>
  <c r="AA7627" i="6"/>
  <c r="AA7626" i="6"/>
  <c r="AA7625" i="6"/>
  <c r="AA7624" i="6"/>
  <c r="AA7623" i="6"/>
  <c r="AA7622" i="6"/>
  <c r="AA7621" i="6"/>
  <c r="AA7620" i="6"/>
  <c r="AA7619" i="6"/>
  <c r="AA7618" i="6"/>
  <c r="AA7617" i="6"/>
  <c r="AA7616" i="6"/>
  <c r="AA7615" i="6"/>
  <c r="AA7614" i="6"/>
  <c r="AA7613" i="6"/>
  <c r="AA7612" i="6"/>
  <c r="AA7611" i="6"/>
  <c r="AA7610" i="6"/>
  <c r="AA7609" i="6"/>
  <c r="AA7608" i="6"/>
  <c r="AA7607" i="6"/>
  <c r="AA7606" i="6"/>
  <c r="AA7605" i="6"/>
  <c r="AA7604" i="6"/>
  <c r="AA7603" i="6"/>
  <c r="AA7602" i="6"/>
  <c r="AA7601" i="6"/>
  <c r="AA7600" i="6"/>
  <c r="AA7599" i="6"/>
  <c r="AA7598" i="6"/>
  <c r="AA7597" i="6"/>
  <c r="AA7596" i="6"/>
  <c r="AA7595" i="6"/>
  <c r="AA7594" i="6"/>
  <c r="AA7593" i="6"/>
  <c r="AA7592" i="6"/>
  <c r="AA7591" i="6"/>
  <c r="AA7590" i="6"/>
  <c r="AA7589" i="6"/>
  <c r="AA7588" i="6"/>
  <c r="AA7587" i="6"/>
  <c r="AA7586" i="6"/>
  <c r="AA7585" i="6"/>
  <c r="AA7584" i="6"/>
  <c r="AA7583" i="6"/>
  <c r="AA7582" i="6"/>
  <c r="AA7581" i="6"/>
  <c r="AA7580" i="6"/>
  <c r="AA7579" i="6"/>
  <c r="AA7578" i="6"/>
  <c r="AA7577" i="6"/>
  <c r="AA7576" i="6"/>
  <c r="AA7575" i="6"/>
  <c r="AA7574" i="6"/>
  <c r="AA7573" i="6"/>
  <c r="AA7572" i="6"/>
  <c r="AA7571" i="6"/>
  <c r="AA7570" i="6"/>
  <c r="AA7569" i="6"/>
  <c r="AA7568" i="6"/>
  <c r="AA7567" i="6"/>
  <c r="AA7566" i="6"/>
  <c r="AA7565" i="6"/>
  <c r="AA7564" i="6"/>
  <c r="AA7563" i="6"/>
  <c r="AA7562" i="6"/>
  <c r="AA7561" i="6"/>
  <c r="AA7560" i="6"/>
  <c r="AA7559" i="6"/>
  <c r="AA7558" i="6"/>
  <c r="AA7557" i="6"/>
  <c r="AA7556" i="6"/>
  <c r="AA7555" i="6"/>
  <c r="AA7554" i="6"/>
  <c r="AA7553" i="6"/>
  <c r="AA7552" i="6"/>
  <c r="AA7551" i="6"/>
  <c r="AA7550" i="6"/>
  <c r="AA7549" i="6"/>
  <c r="AA7548" i="6"/>
  <c r="AA7547" i="6"/>
  <c r="AA7546" i="6"/>
  <c r="AA7545" i="6"/>
  <c r="AA7544" i="6"/>
  <c r="AA7543" i="6"/>
  <c r="AA7542" i="6"/>
  <c r="AA7541" i="6"/>
  <c r="AA7540" i="6"/>
  <c r="AA7539" i="6"/>
  <c r="AA7538" i="6"/>
  <c r="AA7537" i="6"/>
  <c r="AA7536" i="6"/>
  <c r="AA7535" i="6"/>
  <c r="AA7534" i="6"/>
  <c r="AA7533" i="6"/>
  <c r="AA7532" i="6"/>
  <c r="AA7531" i="6"/>
  <c r="AA7530" i="6"/>
  <c r="AA7529" i="6"/>
  <c r="AA7528" i="6"/>
  <c r="AA7527" i="6"/>
  <c r="AA7526" i="6"/>
  <c r="AA7525" i="6"/>
  <c r="AA7524" i="6"/>
  <c r="AA7523" i="6"/>
  <c r="AA7522" i="6"/>
  <c r="AA7521" i="6"/>
  <c r="AA7520" i="6"/>
  <c r="AA7519" i="6"/>
  <c r="AA7518" i="6"/>
  <c r="AA7517" i="6"/>
  <c r="AA7516" i="6"/>
  <c r="AA7515" i="6"/>
  <c r="AA7514" i="6"/>
  <c r="AA7513" i="6"/>
  <c r="AA7512" i="6"/>
  <c r="AA7511" i="6"/>
  <c r="AA7510" i="6"/>
  <c r="AA7509" i="6"/>
  <c r="AA7508" i="6"/>
  <c r="AA7507" i="6"/>
  <c r="AA7506" i="6"/>
  <c r="AA7505" i="6"/>
  <c r="AA7504" i="6"/>
  <c r="AA7503" i="6"/>
  <c r="AA7502" i="6"/>
  <c r="AA7501" i="6"/>
  <c r="AA7500" i="6"/>
  <c r="AA7499" i="6"/>
  <c r="AA7498" i="6"/>
  <c r="AA7497" i="6"/>
  <c r="AA7496" i="6"/>
  <c r="AA7495" i="6"/>
  <c r="AA7494" i="6"/>
  <c r="AA7493" i="6"/>
  <c r="AA7492" i="6"/>
  <c r="AA7491" i="6"/>
  <c r="AA7490" i="6"/>
  <c r="AA7489" i="6"/>
  <c r="AA7488" i="6"/>
  <c r="AA7487" i="6"/>
  <c r="AA7486" i="6"/>
  <c r="AA7485" i="6"/>
  <c r="AA7484" i="6"/>
  <c r="AA7483" i="6"/>
  <c r="AA7482" i="6"/>
  <c r="AA7481" i="6"/>
  <c r="AA7480" i="6"/>
  <c r="AA7479" i="6"/>
  <c r="AA7478" i="6"/>
  <c r="AA7477" i="6"/>
  <c r="AA7476" i="6"/>
  <c r="AA7475" i="6"/>
  <c r="AA7474" i="6"/>
  <c r="AA7473" i="6"/>
  <c r="AA7472" i="6"/>
  <c r="AA7471" i="6"/>
  <c r="AA7470" i="6"/>
  <c r="AA7469" i="6"/>
  <c r="AA7468" i="6"/>
  <c r="AA7467" i="6"/>
  <c r="AA7466" i="6"/>
  <c r="AA7465" i="6"/>
  <c r="AA7464" i="6"/>
  <c r="AA7463" i="6"/>
  <c r="AA7462" i="6"/>
  <c r="AA7461" i="6"/>
  <c r="AA7460" i="6"/>
  <c r="AA7459" i="6"/>
  <c r="AA7458" i="6"/>
  <c r="AA7457" i="6"/>
  <c r="AA7456" i="6"/>
  <c r="AA7455" i="6"/>
  <c r="AA7454" i="6"/>
  <c r="AA7453" i="6"/>
  <c r="AA7452" i="6"/>
  <c r="AA7451" i="6"/>
  <c r="AA7450" i="6"/>
  <c r="AA7449" i="6"/>
  <c r="AA7448" i="6"/>
  <c r="AA7447" i="6"/>
  <c r="AA7446" i="6"/>
  <c r="AA7445" i="6"/>
  <c r="AA7444" i="6"/>
  <c r="AA7443" i="6"/>
  <c r="AA7442" i="6"/>
  <c r="AA7441" i="6"/>
  <c r="AA7440" i="6"/>
  <c r="AA7439" i="6"/>
  <c r="AA7438" i="6"/>
  <c r="AA7437" i="6"/>
  <c r="AA7436" i="6"/>
  <c r="AA7435" i="6"/>
  <c r="AA7434" i="6"/>
  <c r="AA7433" i="6"/>
  <c r="AA7432" i="6"/>
  <c r="AA7431" i="6"/>
  <c r="AA7430" i="6"/>
  <c r="AA7429" i="6"/>
  <c r="AA7428" i="6"/>
  <c r="AA7427" i="6"/>
  <c r="AA7426" i="6"/>
  <c r="AA7425" i="6"/>
  <c r="AA7424" i="6"/>
  <c r="AA7423" i="6"/>
  <c r="AA7422" i="6"/>
  <c r="AA7421" i="6"/>
  <c r="AA7420" i="6"/>
  <c r="AA7419" i="6"/>
  <c r="AA7418" i="6"/>
  <c r="AA7417" i="6"/>
  <c r="AA7416" i="6"/>
  <c r="AA7415" i="6"/>
  <c r="AA7414" i="6"/>
  <c r="AA7413" i="6"/>
  <c r="AA7412" i="6"/>
  <c r="AA7411" i="6"/>
  <c r="AA7410" i="6"/>
  <c r="AA7409" i="6"/>
  <c r="AA7408" i="6"/>
  <c r="AA7407" i="6"/>
  <c r="AA7406" i="6"/>
  <c r="AA7405" i="6"/>
  <c r="AA7404" i="6"/>
  <c r="AA7403" i="6"/>
  <c r="AA7402" i="6"/>
  <c r="AA7401" i="6"/>
  <c r="AA7400" i="6"/>
  <c r="AA7399" i="6"/>
  <c r="AA7398" i="6"/>
  <c r="AA7397" i="6"/>
  <c r="AA7396" i="6"/>
  <c r="AA7395" i="6"/>
  <c r="AA7394" i="6"/>
  <c r="AA7393" i="6"/>
  <c r="AA7392" i="6"/>
  <c r="AA7391" i="6"/>
  <c r="AA7390" i="6"/>
  <c r="AA7389" i="6"/>
  <c r="AA7388" i="6"/>
  <c r="AA7387" i="6"/>
  <c r="AA7386" i="6"/>
  <c r="AA7385" i="6"/>
  <c r="AA7384" i="6"/>
  <c r="AA7383" i="6"/>
  <c r="AA7382" i="6"/>
  <c r="AA7381" i="6"/>
  <c r="AA7380" i="6"/>
  <c r="AA7379" i="6"/>
  <c r="AA7378" i="6"/>
  <c r="AA7377" i="6"/>
  <c r="AA7376" i="6"/>
  <c r="AA7375" i="6"/>
  <c r="AA7374" i="6"/>
  <c r="AA7373" i="6"/>
  <c r="AA7372" i="6"/>
  <c r="AA7371" i="6"/>
  <c r="AA7370" i="6"/>
  <c r="AA7369" i="6"/>
  <c r="AA7368" i="6"/>
  <c r="AA7367" i="6"/>
  <c r="AA7366" i="6"/>
  <c r="AA7365" i="6"/>
  <c r="AA7364" i="6"/>
  <c r="AA7363" i="6"/>
  <c r="AA7362" i="6"/>
  <c r="AA7361" i="6"/>
  <c r="AA7360" i="6"/>
  <c r="AA7359" i="6"/>
  <c r="AA7358" i="6"/>
  <c r="AA7357" i="6"/>
  <c r="AA7356" i="6"/>
  <c r="AA7355" i="6"/>
  <c r="AA7354" i="6"/>
  <c r="AA7353" i="6"/>
  <c r="AA7352" i="6"/>
  <c r="AA7351" i="6"/>
  <c r="AA7350" i="6"/>
  <c r="AA7349" i="6"/>
  <c r="AA7348" i="6"/>
  <c r="AA7347" i="6"/>
  <c r="AA7346" i="6"/>
  <c r="AA7345" i="6"/>
  <c r="AA7344" i="6"/>
  <c r="AA7343" i="6"/>
  <c r="AA7342" i="6"/>
  <c r="AA7341" i="6"/>
  <c r="AA7340" i="6"/>
  <c r="AA7339" i="6"/>
  <c r="AA7338" i="6"/>
  <c r="AA7337" i="6"/>
  <c r="AA7336" i="6"/>
  <c r="AA7335" i="6"/>
  <c r="AA7334" i="6"/>
  <c r="AA7333" i="6"/>
  <c r="AA7332" i="6"/>
  <c r="AA7331" i="6"/>
  <c r="AA7330" i="6"/>
  <c r="AA7329" i="6"/>
  <c r="AA7328" i="6"/>
  <c r="AA7327" i="6"/>
  <c r="AA7326" i="6"/>
  <c r="AA7325" i="6"/>
  <c r="AA7324" i="6"/>
  <c r="AA7323" i="6"/>
  <c r="AA7322" i="6"/>
  <c r="AA7321" i="6"/>
  <c r="AA7320" i="6"/>
  <c r="AA7319" i="6"/>
  <c r="AA7318" i="6"/>
  <c r="AA7317" i="6"/>
  <c r="AA7316" i="6"/>
  <c r="AA7315" i="6"/>
  <c r="AA7314" i="6"/>
  <c r="AA7313" i="6"/>
  <c r="AA7312" i="6"/>
  <c r="AA7311" i="6"/>
  <c r="AA7310" i="6"/>
  <c r="AA7309" i="6"/>
  <c r="AA7308" i="6"/>
  <c r="AA7307" i="6"/>
  <c r="AA7306" i="6"/>
  <c r="AA7305" i="6"/>
  <c r="AA7304" i="6"/>
  <c r="AA7303" i="6"/>
  <c r="AA7302" i="6"/>
  <c r="AA7301" i="6"/>
  <c r="AA7300" i="6"/>
  <c r="AA7299" i="6"/>
  <c r="AA7298" i="6"/>
  <c r="AA7297" i="6"/>
  <c r="AA7296" i="6"/>
  <c r="AA7295" i="6"/>
  <c r="AA7294" i="6"/>
  <c r="AA7293" i="6"/>
  <c r="AA7292" i="6"/>
  <c r="AA7291" i="6"/>
  <c r="AA7290" i="6"/>
  <c r="AA7289" i="6"/>
  <c r="AA7288" i="6"/>
  <c r="AA7287" i="6"/>
  <c r="AA7286" i="6"/>
  <c r="AA7285" i="6"/>
  <c r="AA7284" i="6"/>
  <c r="AA7283" i="6"/>
  <c r="AA7282" i="6"/>
  <c r="AA7281" i="6"/>
  <c r="AA7280" i="6"/>
  <c r="AA7279" i="6"/>
  <c r="AA7278" i="6"/>
  <c r="AA7277" i="6"/>
  <c r="AA7276" i="6"/>
  <c r="AA7275" i="6"/>
  <c r="AA7274" i="6"/>
  <c r="AA7273" i="6"/>
  <c r="AA7272" i="6"/>
  <c r="AA7271" i="6"/>
  <c r="AA7270" i="6"/>
  <c r="AA7269" i="6"/>
  <c r="AA7268" i="6"/>
  <c r="AA7267" i="6"/>
  <c r="AA7266" i="6"/>
  <c r="AA7265" i="6"/>
  <c r="AA7264" i="6"/>
  <c r="AA7263" i="6"/>
  <c r="AA7262" i="6"/>
  <c r="AA7261" i="6"/>
  <c r="AA7260" i="6"/>
  <c r="AA7259" i="6"/>
  <c r="AA7258" i="6"/>
  <c r="AA7257" i="6"/>
  <c r="AA7256" i="6"/>
  <c r="AA7255" i="6"/>
  <c r="AA7254" i="6"/>
  <c r="AA7253" i="6"/>
  <c r="AA7252" i="6"/>
  <c r="AA7251" i="6"/>
  <c r="AA7250" i="6"/>
  <c r="AA7249" i="6"/>
  <c r="AA7248" i="6"/>
  <c r="AA7247" i="6"/>
  <c r="AA7246" i="6"/>
  <c r="AA7245" i="6"/>
  <c r="AA7244" i="6"/>
  <c r="AA7243" i="6"/>
  <c r="AA7242" i="6"/>
  <c r="AA7241" i="6"/>
  <c r="AA7240" i="6"/>
  <c r="AA7239" i="6"/>
  <c r="AA7238" i="6"/>
  <c r="AA7237" i="6"/>
  <c r="AA7236" i="6"/>
  <c r="AA7235" i="6"/>
  <c r="AA7234" i="6"/>
  <c r="AA7233" i="6"/>
  <c r="AA7232" i="6"/>
  <c r="AA7231" i="6"/>
  <c r="AA7230" i="6"/>
  <c r="AA7229" i="6"/>
  <c r="AA7228" i="6"/>
  <c r="AA7227" i="6"/>
  <c r="AA7226" i="6"/>
  <c r="AA7225" i="6"/>
  <c r="AA7224" i="6"/>
  <c r="AA7223" i="6"/>
  <c r="AA7222" i="6"/>
  <c r="AA7221" i="6"/>
  <c r="AA7220" i="6"/>
  <c r="AA7219" i="6"/>
  <c r="AA7218" i="6"/>
  <c r="AA7217" i="6"/>
  <c r="AA7216" i="6"/>
  <c r="AA7215" i="6"/>
  <c r="AA7214" i="6"/>
  <c r="AA7213" i="6"/>
  <c r="AA7212" i="6"/>
  <c r="AA7211" i="6"/>
  <c r="AA7210" i="6"/>
  <c r="AA7209" i="6"/>
  <c r="AA7208" i="6"/>
  <c r="AA7207" i="6"/>
  <c r="AA7206" i="6"/>
  <c r="AA7205" i="6"/>
  <c r="AA7204" i="6"/>
  <c r="AA7203" i="6"/>
  <c r="AA7202" i="6"/>
  <c r="AA7201" i="6"/>
  <c r="AA7200" i="6"/>
  <c r="AA7199" i="6"/>
  <c r="AA7198" i="6"/>
  <c r="AA7197" i="6"/>
  <c r="AA7196" i="6"/>
  <c r="AA7195" i="6"/>
  <c r="AA7194" i="6"/>
  <c r="AA7193" i="6"/>
  <c r="AA7192" i="6"/>
  <c r="AA7191" i="6"/>
  <c r="AA7190" i="6"/>
  <c r="AA7189" i="6"/>
  <c r="AA7188" i="6"/>
  <c r="AA7187" i="6"/>
  <c r="AA7186" i="6"/>
  <c r="AA7185" i="6"/>
  <c r="AA7184" i="6"/>
  <c r="AA7183" i="6"/>
  <c r="AA7182" i="6"/>
  <c r="AA7181" i="6"/>
  <c r="AA7180" i="6"/>
  <c r="AA7179" i="6"/>
  <c r="AA7178" i="6"/>
  <c r="AA7177" i="6"/>
  <c r="AA7176" i="6"/>
  <c r="AA7175" i="6"/>
  <c r="AA7174" i="6"/>
  <c r="AA7173" i="6"/>
  <c r="AA7172" i="6"/>
  <c r="AA7171" i="6"/>
  <c r="AA7170" i="6"/>
  <c r="AA7169" i="6"/>
  <c r="AA7168" i="6"/>
  <c r="AA7167" i="6"/>
  <c r="AA7166" i="6"/>
  <c r="AA7165" i="6"/>
  <c r="AA7164" i="6"/>
  <c r="AA7163" i="6"/>
  <c r="AA7162" i="6"/>
  <c r="AA7161" i="6"/>
  <c r="AA7160" i="6"/>
  <c r="AA7159" i="6"/>
  <c r="AA7158" i="6"/>
  <c r="AA7157" i="6"/>
  <c r="AA7156" i="6"/>
  <c r="AA7155" i="6"/>
  <c r="AA7154" i="6"/>
  <c r="AA7153" i="6"/>
  <c r="AA7152" i="6"/>
  <c r="AA7151" i="6"/>
  <c r="AA7150" i="6"/>
  <c r="AA7149" i="6"/>
  <c r="AA7148" i="6"/>
  <c r="AA7147" i="6"/>
  <c r="AA7146" i="6"/>
  <c r="AA7145" i="6"/>
  <c r="AA7144" i="6"/>
  <c r="AA7143" i="6"/>
  <c r="AA7142" i="6"/>
  <c r="AA7141" i="6"/>
  <c r="AA7140" i="6"/>
  <c r="AA7139" i="6"/>
  <c r="AA7138" i="6"/>
  <c r="AA7137" i="6"/>
  <c r="AA7136" i="6"/>
  <c r="AA7135" i="6"/>
  <c r="AA7134" i="6"/>
  <c r="AA7133" i="6"/>
  <c r="AA7132" i="6"/>
  <c r="AA7131" i="6"/>
  <c r="AA7130" i="6"/>
  <c r="AA7129" i="6"/>
  <c r="AA7128" i="6"/>
  <c r="AA7127" i="6"/>
  <c r="AA7126" i="6"/>
  <c r="AA7125" i="6"/>
  <c r="AA7124" i="6"/>
  <c r="AA7123" i="6"/>
  <c r="AA7122" i="6"/>
  <c r="AA7121" i="6"/>
  <c r="AA7120" i="6"/>
  <c r="AA7119" i="6"/>
  <c r="AA7118" i="6"/>
  <c r="AA7117" i="6"/>
  <c r="AA7116" i="6"/>
  <c r="AA7115" i="6"/>
  <c r="AA7114" i="6"/>
  <c r="AA7113" i="6"/>
  <c r="AA7112" i="6"/>
  <c r="AA7111" i="6"/>
  <c r="AA7110" i="6"/>
  <c r="AA7109" i="6"/>
  <c r="AA7108" i="6"/>
  <c r="AA7107" i="6"/>
  <c r="AA7106" i="6"/>
  <c r="AA7105" i="6"/>
  <c r="AA7104" i="6"/>
  <c r="AA7103" i="6"/>
  <c r="AA7102" i="6"/>
  <c r="AA7101" i="6"/>
  <c r="AA7100" i="6"/>
  <c r="AA7099" i="6"/>
  <c r="AA7098" i="6"/>
  <c r="AA7097" i="6"/>
  <c r="AA7096" i="6"/>
  <c r="AA7095" i="6"/>
  <c r="AA7094" i="6"/>
  <c r="AA7093" i="6"/>
  <c r="AA7092" i="6"/>
  <c r="AA7091" i="6"/>
  <c r="AA7090" i="6"/>
  <c r="AA7089" i="6"/>
  <c r="AA7088" i="6"/>
  <c r="AA7087" i="6"/>
  <c r="AA7086" i="6"/>
  <c r="AA7085" i="6"/>
  <c r="AA7084" i="6"/>
  <c r="AA7083" i="6"/>
  <c r="AA7082" i="6"/>
  <c r="AA7081" i="6"/>
  <c r="AA7080" i="6"/>
  <c r="AA7079" i="6"/>
  <c r="AA7078" i="6"/>
  <c r="AA7077" i="6"/>
  <c r="AA7076" i="6"/>
  <c r="AA7075" i="6"/>
  <c r="AA7074" i="6"/>
  <c r="AA7073" i="6"/>
  <c r="AA7072" i="6"/>
  <c r="AA7071" i="6"/>
  <c r="AA7070" i="6"/>
  <c r="AA7069" i="6"/>
  <c r="AA7068" i="6"/>
  <c r="AA7067" i="6"/>
  <c r="AA7066" i="6"/>
  <c r="AA7065" i="6"/>
  <c r="AA7064" i="6"/>
  <c r="AA7063" i="6"/>
  <c r="AA7062" i="6"/>
  <c r="AA7061" i="6"/>
  <c r="AA7060" i="6"/>
  <c r="AA7059" i="6"/>
  <c r="AA7058" i="6"/>
  <c r="AA7057" i="6"/>
  <c r="AA7056" i="6"/>
  <c r="AA7055" i="6"/>
  <c r="AA7054" i="6"/>
  <c r="AA7053" i="6"/>
  <c r="AA7052" i="6"/>
  <c r="AA7051" i="6"/>
  <c r="AA7050" i="6"/>
  <c r="AA7049" i="6"/>
  <c r="AA7048" i="6"/>
  <c r="AA7047" i="6"/>
  <c r="AA7046" i="6"/>
  <c r="AA7045" i="6"/>
  <c r="AA7044" i="6"/>
  <c r="AA7043" i="6"/>
  <c r="AA7042" i="6"/>
  <c r="AA7041" i="6"/>
  <c r="AA7040" i="6"/>
  <c r="AA7039" i="6"/>
  <c r="AA7038" i="6"/>
  <c r="AA7037" i="6"/>
  <c r="AA7036" i="6"/>
  <c r="AA7035" i="6"/>
  <c r="AA7034" i="6"/>
  <c r="AA7033" i="6"/>
  <c r="AA7032" i="6"/>
  <c r="AA7031" i="6"/>
  <c r="AA7030" i="6"/>
  <c r="AA7029" i="6"/>
  <c r="AA7028" i="6"/>
  <c r="AA7027" i="6"/>
  <c r="AA7026" i="6"/>
  <c r="AA7025" i="6"/>
  <c r="AA7024" i="6"/>
  <c r="AA7023" i="6"/>
  <c r="AA7022" i="6"/>
  <c r="AA7021" i="6"/>
  <c r="AA7020" i="6"/>
  <c r="AA7019" i="6"/>
  <c r="AA7018" i="6"/>
  <c r="AA7017" i="6"/>
  <c r="AA7016" i="6"/>
  <c r="AA7015" i="6"/>
  <c r="AA7014" i="6"/>
  <c r="AA7013" i="6"/>
  <c r="AA7012" i="6"/>
  <c r="AA7011" i="6"/>
  <c r="AA7010" i="6"/>
  <c r="AA7009" i="6"/>
  <c r="AA7008" i="6"/>
  <c r="AA7007" i="6"/>
  <c r="AA7006" i="6"/>
  <c r="AA7005" i="6"/>
  <c r="AA7004" i="6"/>
  <c r="AA7003" i="6"/>
  <c r="AA7002" i="6"/>
  <c r="AA7001" i="6"/>
  <c r="AA7000" i="6"/>
  <c r="AA6999" i="6"/>
  <c r="AA6998" i="6"/>
  <c r="AA6997" i="6"/>
  <c r="AA6996" i="6"/>
  <c r="AA6995" i="6"/>
  <c r="AA6994" i="6"/>
  <c r="AA6993" i="6"/>
  <c r="AA6992" i="6"/>
  <c r="AA6991" i="6"/>
  <c r="AA6990" i="6"/>
  <c r="AA6989" i="6"/>
  <c r="AA6988" i="6"/>
  <c r="AA6987" i="6"/>
  <c r="AA6986" i="6"/>
  <c r="AA6985" i="6"/>
  <c r="AA6984" i="6"/>
  <c r="AA6983" i="6"/>
  <c r="AA6982" i="6"/>
  <c r="AA6981" i="6"/>
  <c r="AA6980" i="6"/>
  <c r="AA6979" i="6"/>
  <c r="AA6978" i="6"/>
  <c r="AA6977" i="6"/>
  <c r="AA6976" i="6"/>
  <c r="AA6975" i="6"/>
  <c r="AA6974" i="6"/>
  <c r="AA6973" i="6"/>
  <c r="AA6972" i="6"/>
  <c r="AA6971" i="6"/>
  <c r="AA6970" i="6"/>
  <c r="AA6969" i="6"/>
  <c r="AA6968" i="6"/>
  <c r="AA6967" i="6"/>
  <c r="AA6966" i="6"/>
  <c r="AA6965" i="6"/>
  <c r="AA6964" i="6"/>
  <c r="AA6963" i="6"/>
  <c r="AA6962" i="6"/>
  <c r="AA6961" i="6"/>
  <c r="AA6960" i="6"/>
  <c r="AA6959" i="6"/>
  <c r="AA6958" i="6"/>
  <c r="AA6957" i="6"/>
  <c r="AA6956" i="6"/>
  <c r="AA6955" i="6"/>
  <c r="AA6954" i="6"/>
  <c r="AA6953" i="6"/>
  <c r="AA6952" i="6"/>
  <c r="AA6951" i="6"/>
  <c r="AA6950" i="6"/>
  <c r="AA6949" i="6"/>
  <c r="AA6948" i="6"/>
  <c r="AA6947" i="6"/>
  <c r="AA6946" i="6"/>
  <c r="AA6945" i="6"/>
  <c r="AA6944" i="6"/>
  <c r="AA6943" i="6"/>
  <c r="AA6942" i="6"/>
  <c r="AA6941" i="6"/>
  <c r="AA6940" i="6"/>
  <c r="AA6939" i="6"/>
  <c r="AA6938" i="6"/>
  <c r="AA6937" i="6"/>
  <c r="AA6936" i="6"/>
  <c r="AA6935" i="6"/>
  <c r="AA6934" i="6"/>
  <c r="AA6933" i="6"/>
  <c r="AA6932" i="6"/>
  <c r="AA6931" i="6"/>
  <c r="AA6930" i="6"/>
  <c r="AA6929" i="6"/>
  <c r="AA6928" i="6"/>
  <c r="AA6927" i="6"/>
  <c r="AA6926" i="6"/>
  <c r="AA6925" i="6"/>
  <c r="AA6924" i="6"/>
  <c r="AA6923" i="6"/>
  <c r="AA6922" i="6"/>
  <c r="AA6921" i="6"/>
  <c r="AA6920" i="6"/>
  <c r="AA6919" i="6"/>
  <c r="AA6918" i="6"/>
  <c r="AA6917" i="6"/>
  <c r="AA6916" i="6"/>
  <c r="AA6915" i="6"/>
  <c r="AA6914" i="6"/>
  <c r="AA6913" i="6"/>
  <c r="AA6912" i="6"/>
  <c r="AA6911" i="6"/>
  <c r="AA6910" i="6"/>
  <c r="AA6909" i="6"/>
  <c r="AA6908" i="6"/>
  <c r="AA6907" i="6"/>
  <c r="AA6906" i="6"/>
  <c r="AA6905" i="6"/>
  <c r="AA6904" i="6"/>
  <c r="AA6903" i="6"/>
  <c r="AA6902" i="6"/>
  <c r="AA6901" i="6"/>
  <c r="AA6900" i="6"/>
  <c r="AA6899" i="6"/>
  <c r="AA6898" i="6"/>
  <c r="AA6897" i="6"/>
  <c r="AA6896" i="6"/>
  <c r="AA6895" i="6"/>
  <c r="AA6894" i="6"/>
  <c r="AA6893" i="6"/>
  <c r="AA6892" i="6"/>
  <c r="AA6891" i="6"/>
  <c r="AA6890" i="6"/>
  <c r="AA6889" i="6"/>
  <c r="AA6888" i="6"/>
  <c r="AA6887" i="6"/>
  <c r="AA6886" i="6"/>
  <c r="AA6885" i="6"/>
  <c r="AA6884" i="6"/>
  <c r="AA6883" i="6"/>
  <c r="AA6882" i="6"/>
  <c r="AA6881" i="6"/>
  <c r="AA6880" i="6"/>
  <c r="AA6879" i="6"/>
  <c r="AA6878" i="6"/>
  <c r="AA6877" i="6"/>
  <c r="AA6876" i="6"/>
  <c r="AA6875" i="6"/>
  <c r="AA6874" i="6"/>
  <c r="AA6873" i="6"/>
  <c r="AA6872" i="6"/>
  <c r="AA6871" i="6"/>
  <c r="AA6870" i="6"/>
  <c r="AA6869" i="6"/>
  <c r="AA6868" i="6"/>
  <c r="AA6867" i="6"/>
  <c r="AA6866" i="6"/>
  <c r="AA6865" i="6"/>
  <c r="AA6864" i="6"/>
  <c r="AA6863" i="6"/>
  <c r="AA6862" i="6"/>
  <c r="AA6861" i="6"/>
  <c r="AA6860" i="6"/>
  <c r="AA6859" i="6"/>
  <c r="AA6858" i="6"/>
  <c r="AA6857" i="6"/>
  <c r="AA6856" i="6"/>
  <c r="AA6855" i="6"/>
  <c r="AA6854" i="6"/>
  <c r="AA6853" i="6"/>
  <c r="AA6852" i="6"/>
  <c r="AA6851" i="6"/>
  <c r="AA6850" i="6"/>
  <c r="AA6849" i="6"/>
  <c r="AA6848" i="6"/>
  <c r="AA6847" i="6"/>
  <c r="AA6846" i="6"/>
  <c r="AA6845" i="6"/>
  <c r="AA6844" i="6"/>
  <c r="AA6843" i="6"/>
  <c r="AA6842" i="6"/>
  <c r="AA6841" i="6"/>
  <c r="AA6840" i="6"/>
  <c r="AA6839" i="6"/>
  <c r="AA6838" i="6"/>
  <c r="AA6837" i="6"/>
  <c r="AA6836" i="6"/>
  <c r="AA6835" i="6"/>
  <c r="AA6834" i="6"/>
  <c r="AA6833" i="6"/>
  <c r="AA6832" i="6"/>
  <c r="AA6831" i="6"/>
  <c r="AA6830" i="6"/>
  <c r="AA6829" i="6"/>
  <c r="AA6828" i="6"/>
  <c r="AA6827" i="6"/>
  <c r="AA6826" i="6"/>
  <c r="AA6825" i="6"/>
  <c r="AA6824" i="6"/>
  <c r="AA6823" i="6"/>
  <c r="AA6822" i="6"/>
  <c r="AA6821" i="6"/>
  <c r="AA6820" i="6"/>
  <c r="AA6819" i="6"/>
  <c r="AA6818" i="6"/>
  <c r="AA6817" i="6"/>
  <c r="AA6816" i="6"/>
  <c r="AA6815" i="6"/>
  <c r="AA6814" i="6"/>
  <c r="AA6813" i="6"/>
  <c r="AA6812" i="6"/>
  <c r="AA6811" i="6"/>
  <c r="AA6810" i="6"/>
  <c r="AA6809" i="6"/>
  <c r="AA6808" i="6"/>
  <c r="AA6807" i="6"/>
  <c r="AA6806" i="6"/>
  <c r="AA6805" i="6"/>
  <c r="AA6804" i="6"/>
  <c r="AA6803" i="6"/>
  <c r="AA6802" i="6"/>
  <c r="AA6801" i="6"/>
  <c r="AA6800" i="6"/>
  <c r="AA6799" i="6"/>
  <c r="AA6798" i="6"/>
  <c r="AA6797" i="6"/>
  <c r="AA6796" i="6"/>
  <c r="AA6795" i="6"/>
  <c r="AA6794" i="6"/>
  <c r="AA6793" i="6"/>
  <c r="AA6792" i="6"/>
  <c r="AA6791" i="6"/>
  <c r="AA6790" i="6"/>
  <c r="AA6789" i="6"/>
  <c r="AA6788" i="6"/>
  <c r="AA6787" i="6"/>
  <c r="AA6786" i="6"/>
  <c r="AA6785" i="6"/>
  <c r="AA6784" i="6"/>
  <c r="AA6783" i="6"/>
  <c r="AA6782" i="6"/>
  <c r="AA6781" i="6"/>
  <c r="AA6780" i="6"/>
  <c r="AA6779" i="6"/>
  <c r="AA6778" i="6"/>
  <c r="AA6777" i="6"/>
  <c r="AA6776" i="6"/>
  <c r="AA6775" i="6"/>
  <c r="AA6774" i="6"/>
  <c r="AA6773" i="6"/>
  <c r="AA6772" i="6"/>
  <c r="AA6771" i="6"/>
  <c r="AA6770" i="6"/>
  <c r="AA6769" i="6"/>
  <c r="AA6768" i="6"/>
  <c r="AA6767" i="6"/>
  <c r="AA6766" i="6"/>
  <c r="AA6765" i="6"/>
  <c r="AA6764" i="6"/>
  <c r="AA6763" i="6"/>
  <c r="AA6762" i="6"/>
  <c r="AA6761" i="6"/>
  <c r="AA6760" i="6"/>
  <c r="AA6759" i="6"/>
  <c r="AA6758" i="6"/>
  <c r="AA6757" i="6"/>
  <c r="AA6756" i="6"/>
  <c r="AA6755" i="6"/>
  <c r="AA6754" i="6"/>
  <c r="AA6753" i="6"/>
  <c r="AA6752" i="6"/>
  <c r="AA6751" i="6"/>
  <c r="AA6750" i="6"/>
  <c r="AA6749" i="6"/>
  <c r="AA6748" i="6"/>
  <c r="AA6747" i="6"/>
  <c r="AA6746" i="6"/>
  <c r="AA6745" i="6"/>
  <c r="AA6744" i="6"/>
  <c r="AA6743" i="6"/>
  <c r="AA6742" i="6"/>
  <c r="AA6741" i="6"/>
  <c r="AA6740" i="6"/>
  <c r="AA6739" i="6"/>
  <c r="AA6738" i="6"/>
  <c r="AA6737" i="6"/>
  <c r="AA6736" i="6"/>
  <c r="AA6735" i="6"/>
  <c r="AA6734" i="6"/>
  <c r="AA6733" i="6"/>
  <c r="AA6732" i="6"/>
  <c r="AA6731" i="6"/>
  <c r="AA6730" i="6"/>
  <c r="AA6729" i="6"/>
  <c r="AA6728" i="6"/>
  <c r="AA6727" i="6"/>
  <c r="AA6726" i="6"/>
  <c r="AA6725" i="6"/>
  <c r="AA6724" i="6"/>
  <c r="AA6723" i="6"/>
  <c r="AA6722" i="6"/>
  <c r="AA6721" i="6"/>
  <c r="AA6720" i="6"/>
  <c r="AA6719" i="6"/>
  <c r="AA6718" i="6"/>
  <c r="AA6717" i="6"/>
  <c r="AA6716" i="6"/>
  <c r="AA6715" i="6"/>
  <c r="AA6714" i="6"/>
  <c r="AA6713" i="6"/>
  <c r="AA6712" i="6"/>
  <c r="AA6711" i="6"/>
  <c r="AA6710" i="6"/>
  <c r="AA6709" i="6"/>
  <c r="AA6708" i="6"/>
  <c r="AA6707" i="6"/>
  <c r="AA6706" i="6"/>
  <c r="AA6705" i="6"/>
  <c r="AA6704" i="6"/>
  <c r="AA6703" i="6"/>
  <c r="AA6702" i="6"/>
  <c r="AA6701" i="6"/>
  <c r="AA6700" i="6"/>
  <c r="AA6699" i="6"/>
  <c r="AA6698" i="6"/>
  <c r="AA6697" i="6"/>
  <c r="AA6696" i="6"/>
  <c r="AA6695" i="6"/>
  <c r="AA6694" i="6"/>
  <c r="AA6693" i="6"/>
  <c r="AA6692" i="6"/>
  <c r="AA6691" i="6"/>
  <c r="AA6690" i="6"/>
  <c r="AA6689" i="6"/>
  <c r="AA6688" i="6"/>
  <c r="AA6687" i="6"/>
  <c r="AA6686" i="6"/>
  <c r="AA6685" i="6"/>
  <c r="AA6684" i="6"/>
  <c r="AA6683" i="6"/>
  <c r="AA6682" i="6"/>
  <c r="AA6681" i="6"/>
  <c r="AA6680" i="6"/>
  <c r="AA6679" i="6"/>
  <c r="AA6678" i="6"/>
  <c r="AA6677" i="6"/>
  <c r="AA6676" i="6"/>
  <c r="AA6675" i="6"/>
  <c r="AA6674" i="6"/>
  <c r="AA6673" i="6"/>
  <c r="AA6672" i="6"/>
  <c r="AA6671" i="6"/>
  <c r="AA6670" i="6"/>
  <c r="AA6669" i="6"/>
  <c r="AA6668" i="6"/>
  <c r="AA6667" i="6"/>
  <c r="AA6666" i="6"/>
  <c r="AA6665" i="6"/>
  <c r="AA6664" i="6"/>
  <c r="AA6663" i="6"/>
  <c r="AA6662" i="6"/>
  <c r="AA6661" i="6"/>
  <c r="AA6660" i="6"/>
  <c r="AA6659" i="6"/>
  <c r="AA6658" i="6"/>
  <c r="AA6657" i="6"/>
  <c r="AA6656" i="6"/>
  <c r="AA6655" i="6"/>
  <c r="AA6654" i="6"/>
  <c r="AA6653" i="6"/>
  <c r="AA6652" i="6"/>
  <c r="AA6651" i="6"/>
  <c r="AA6650" i="6"/>
  <c r="AA6649" i="6"/>
  <c r="AA6648" i="6"/>
  <c r="AA6647" i="6"/>
  <c r="AA6646" i="6"/>
  <c r="AA6645" i="6"/>
  <c r="AA6644" i="6"/>
  <c r="AA6643" i="6"/>
  <c r="AA6642" i="6"/>
  <c r="AA6641" i="6"/>
  <c r="AA6640" i="6"/>
  <c r="AA6639" i="6"/>
  <c r="AA6638" i="6"/>
  <c r="AA6637" i="6"/>
  <c r="AA6636" i="6"/>
  <c r="AA6635" i="6"/>
  <c r="AA6634" i="6"/>
  <c r="AA6633" i="6"/>
  <c r="AA6632" i="6"/>
  <c r="AA6631" i="6"/>
  <c r="AA6630" i="6"/>
  <c r="AA6629" i="6"/>
  <c r="AA6628" i="6"/>
  <c r="AA6627" i="6"/>
  <c r="AA6626" i="6"/>
  <c r="AA6625" i="6"/>
  <c r="AA6624" i="6"/>
  <c r="AA6623" i="6"/>
  <c r="AA6622" i="6"/>
  <c r="AA6621" i="6"/>
  <c r="AA6620" i="6"/>
  <c r="AA6619" i="6"/>
  <c r="AA6618" i="6"/>
  <c r="AA6617" i="6"/>
  <c r="AA6616" i="6"/>
  <c r="AA6615" i="6"/>
  <c r="AA6614" i="6"/>
  <c r="AA6613" i="6"/>
  <c r="AA6612" i="6"/>
  <c r="AA6611" i="6"/>
  <c r="AA6610" i="6"/>
  <c r="AA6609" i="6"/>
  <c r="AA6608" i="6"/>
  <c r="AA6607" i="6"/>
  <c r="AA6606" i="6"/>
  <c r="AA6605" i="6"/>
  <c r="AA6604" i="6"/>
  <c r="AA6603" i="6"/>
  <c r="AA6602" i="6"/>
  <c r="AA6601" i="6"/>
  <c r="AA6600" i="6"/>
  <c r="AA6599" i="6"/>
  <c r="AA6598" i="6"/>
  <c r="AA6597" i="6"/>
  <c r="AA6596" i="6"/>
  <c r="AA6595" i="6"/>
  <c r="AA6594" i="6"/>
  <c r="AA6593" i="6"/>
  <c r="AA6592" i="6"/>
  <c r="AA6591" i="6"/>
  <c r="AA6590" i="6"/>
  <c r="AA6589" i="6"/>
  <c r="AA6588" i="6"/>
  <c r="AA6587" i="6"/>
  <c r="AA6586" i="6"/>
  <c r="AA6585" i="6"/>
  <c r="AA6584" i="6"/>
  <c r="AA6583" i="6"/>
  <c r="AA6582" i="6"/>
  <c r="AA6581" i="6"/>
  <c r="AA6580" i="6"/>
  <c r="AA6579" i="6"/>
  <c r="AA6578" i="6"/>
  <c r="AA6577" i="6"/>
  <c r="AA6576" i="6"/>
  <c r="AA6575" i="6"/>
  <c r="AA6574" i="6"/>
  <c r="AA6573" i="6"/>
  <c r="AA6572" i="6"/>
  <c r="AA6571" i="6"/>
  <c r="AA6570" i="6"/>
  <c r="AA6569" i="6"/>
  <c r="AA6568" i="6"/>
  <c r="AA6567" i="6"/>
  <c r="AA6566" i="6"/>
  <c r="AA6565" i="6"/>
  <c r="AA6564" i="6"/>
  <c r="AA6563" i="6"/>
  <c r="AA6562" i="6"/>
  <c r="AA6561" i="6"/>
  <c r="AA6560" i="6"/>
  <c r="AA6559" i="6"/>
  <c r="AA6558" i="6"/>
  <c r="AA6557" i="6"/>
  <c r="AA6556" i="6"/>
  <c r="AA6555" i="6"/>
  <c r="AA6554" i="6"/>
  <c r="AA6553" i="6"/>
  <c r="AA6552" i="6"/>
  <c r="AA6551" i="6"/>
  <c r="AA6550" i="6"/>
  <c r="AA6549" i="6"/>
  <c r="AA6548" i="6"/>
  <c r="AA6547" i="6"/>
  <c r="AA6546" i="6"/>
  <c r="AA6545" i="6"/>
  <c r="AA6544" i="6"/>
  <c r="AA6543" i="6"/>
  <c r="AA6542" i="6"/>
  <c r="AA6541" i="6"/>
  <c r="AA6540" i="6"/>
  <c r="AA6539" i="6"/>
  <c r="AA6538" i="6"/>
  <c r="AA6537" i="6"/>
  <c r="AA6536" i="6"/>
  <c r="AA6535" i="6"/>
  <c r="AA6534" i="6"/>
  <c r="AA6533" i="6"/>
  <c r="AA6532" i="6"/>
  <c r="AA6531" i="6"/>
  <c r="AA6530" i="6"/>
  <c r="AA6529" i="6"/>
  <c r="AA6528" i="6"/>
  <c r="AA6527" i="6"/>
  <c r="AA6526" i="6"/>
  <c r="AA6525" i="6"/>
  <c r="AA6524" i="6"/>
  <c r="AA6523" i="6"/>
  <c r="AA6522" i="6"/>
  <c r="AA6521" i="6"/>
  <c r="AA6520" i="6"/>
  <c r="AA6519" i="6"/>
  <c r="AA6518" i="6"/>
  <c r="AA6517" i="6"/>
  <c r="AA6516" i="6"/>
  <c r="AA6515" i="6"/>
  <c r="AA6514" i="6"/>
  <c r="AA6513" i="6"/>
  <c r="AA6512" i="6"/>
  <c r="AA6511" i="6"/>
  <c r="AA6510" i="6"/>
  <c r="AA6509" i="6"/>
  <c r="AA6508" i="6"/>
  <c r="AA6507" i="6"/>
  <c r="AA6506" i="6"/>
  <c r="AA6505" i="6"/>
  <c r="AA6504" i="6"/>
  <c r="AA6503" i="6"/>
  <c r="AA6502" i="6"/>
  <c r="AA6501" i="6"/>
  <c r="AA6500" i="6"/>
  <c r="AA6499" i="6"/>
  <c r="AA6498" i="6"/>
  <c r="AA6497" i="6"/>
  <c r="AA6496" i="6"/>
  <c r="AA6495" i="6"/>
  <c r="AA6494" i="6"/>
  <c r="AA6493" i="6"/>
  <c r="AA6492" i="6"/>
  <c r="AA6491" i="6"/>
  <c r="AA6490" i="6"/>
  <c r="AA6489" i="6"/>
  <c r="AA6488" i="6"/>
  <c r="AA6487" i="6"/>
  <c r="AA6486" i="6"/>
  <c r="AA6485" i="6"/>
  <c r="AA6484" i="6"/>
  <c r="AA6483" i="6"/>
  <c r="AA6482" i="6"/>
  <c r="AA6481" i="6"/>
  <c r="AA6480" i="6"/>
  <c r="AA6479" i="6"/>
  <c r="AA6478" i="6"/>
  <c r="AA6477" i="6"/>
  <c r="AA6476" i="6"/>
  <c r="AA6475" i="6"/>
  <c r="AA6474" i="6"/>
  <c r="AA6473" i="6"/>
  <c r="AA6472" i="6"/>
  <c r="AA6471" i="6"/>
  <c r="AA6470" i="6"/>
  <c r="AA6469" i="6"/>
  <c r="AA6468" i="6"/>
  <c r="AA6467" i="6"/>
  <c r="AA6466" i="6"/>
  <c r="AA6465" i="6"/>
  <c r="AA6464" i="6"/>
  <c r="AA6463" i="6"/>
  <c r="AA6462" i="6"/>
  <c r="AA6461" i="6"/>
  <c r="AA6460" i="6"/>
  <c r="AA6459" i="6"/>
  <c r="AA6458" i="6"/>
  <c r="AA6457" i="6"/>
  <c r="AA6456" i="6"/>
  <c r="AA6455" i="6"/>
  <c r="AA6454" i="6"/>
  <c r="AA6453" i="6"/>
  <c r="AA6452" i="6"/>
  <c r="AA6451" i="6"/>
  <c r="AA6450" i="6"/>
  <c r="AA6449" i="6"/>
  <c r="AA6448" i="6"/>
  <c r="AA6447" i="6"/>
  <c r="AA6446" i="6"/>
  <c r="AA6445" i="6"/>
  <c r="AA6444" i="6"/>
  <c r="AA6443" i="6"/>
  <c r="AA6442" i="6"/>
  <c r="AA6441" i="6"/>
  <c r="AA6440" i="6"/>
  <c r="AA6439" i="6"/>
  <c r="AA6438" i="6"/>
  <c r="AA6437" i="6"/>
  <c r="AA6436" i="6"/>
  <c r="AA6435" i="6"/>
  <c r="AA6434" i="6"/>
  <c r="AA6433" i="6"/>
  <c r="AA6432" i="6"/>
  <c r="AA6431" i="6"/>
  <c r="AA6430" i="6"/>
  <c r="AA6429" i="6"/>
  <c r="AA6428" i="6"/>
  <c r="AA6427" i="6"/>
  <c r="AA6426" i="6"/>
  <c r="AA6425" i="6"/>
  <c r="AA6424" i="6"/>
  <c r="AA6423" i="6"/>
  <c r="AA6422" i="6"/>
  <c r="AA6421" i="6"/>
  <c r="AA6420" i="6"/>
  <c r="AA6419" i="6"/>
  <c r="AA6418" i="6"/>
  <c r="AA6417" i="6"/>
  <c r="AA6416" i="6"/>
  <c r="AA6415" i="6"/>
  <c r="AA6414" i="6"/>
  <c r="AA6413" i="6"/>
  <c r="AA6412" i="6"/>
  <c r="AA6411" i="6"/>
  <c r="AA6410" i="6"/>
  <c r="AA6409" i="6"/>
  <c r="AA6408" i="6"/>
  <c r="AA6407" i="6"/>
  <c r="AA6406" i="6"/>
  <c r="AA6405" i="6"/>
  <c r="AA6404" i="6"/>
  <c r="AA6403" i="6"/>
  <c r="AA6402" i="6"/>
  <c r="AA6401" i="6"/>
  <c r="AA6400" i="6"/>
  <c r="AA6399" i="6"/>
  <c r="AA6398" i="6"/>
  <c r="AA6397" i="6"/>
  <c r="AA6396" i="6"/>
  <c r="AA6395" i="6"/>
  <c r="AA6394" i="6"/>
  <c r="AA6393" i="6"/>
  <c r="AA6392" i="6"/>
  <c r="AA6391" i="6"/>
  <c r="AA6390" i="6"/>
  <c r="AA6389" i="6"/>
  <c r="AA6388" i="6"/>
  <c r="AA6387" i="6"/>
  <c r="AA6386" i="6"/>
  <c r="AA6385" i="6"/>
  <c r="AA6384" i="6"/>
  <c r="AA6383" i="6"/>
  <c r="AA6382" i="6"/>
  <c r="AA6381" i="6"/>
  <c r="AA6380" i="6"/>
  <c r="AA6379" i="6"/>
  <c r="AA6378" i="6"/>
  <c r="AA6377" i="6"/>
  <c r="AA6376" i="6"/>
  <c r="AA6375" i="6"/>
  <c r="AA6374" i="6"/>
  <c r="AA6373" i="6"/>
  <c r="AA6372" i="6"/>
  <c r="AA6371" i="6"/>
  <c r="AA6370" i="6"/>
  <c r="AA6369" i="6"/>
  <c r="AA6368" i="6"/>
  <c r="AA6367" i="6"/>
  <c r="AA6366" i="6"/>
  <c r="AA6365" i="6"/>
  <c r="AA6364" i="6"/>
  <c r="AA6363" i="6"/>
  <c r="AA6362" i="6"/>
  <c r="AA6361" i="6"/>
  <c r="AA6360" i="6"/>
  <c r="AA6359" i="6"/>
  <c r="AA6358" i="6"/>
  <c r="AA6357" i="6"/>
  <c r="AA6356" i="6"/>
  <c r="AA6355" i="6"/>
  <c r="AA6354" i="6"/>
  <c r="AA6353" i="6"/>
  <c r="AA6352" i="6"/>
  <c r="AA6351" i="6"/>
  <c r="AA6350" i="6"/>
  <c r="AA6349" i="6"/>
  <c r="AA6348" i="6"/>
  <c r="AA6347" i="6"/>
  <c r="AA6346" i="6"/>
  <c r="AA6345" i="6"/>
  <c r="AA6344" i="6"/>
  <c r="AA6343" i="6"/>
  <c r="AA6342" i="6"/>
  <c r="AA6341" i="6"/>
  <c r="AA6340" i="6"/>
  <c r="AA6339" i="6"/>
  <c r="AA6338" i="6"/>
  <c r="AA6337" i="6"/>
  <c r="AA6336" i="6"/>
  <c r="AA6335" i="6"/>
  <c r="AA6334" i="6"/>
  <c r="AA6333" i="6"/>
  <c r="AA6332" i="6"/>
  <c r="AA6331" i="6"/>
  <c r="AA6330" i="6"/>
  <c r="AA6329" i="6"/>
  <c r="AA6328" i="6"/>
  <c r="AA6327" i="6"/>
  <c r="AA6326" i="6"/>
  <c r="AA6325" i="6"/>
  <c r="AA6324" i="6"/>
  <c r="AA6323" i="6"/>
  <c r="AA6322" i="6"/>
  <c r="AA6321" i="6"/>
  <c r="AA6320" i="6"/>
  <c r="AA6319" i="6"/>
  <c r="AA6318" i="6"/>
  <c r="AA6317" i="6"/>
  <c r="AA6316" i="6"/>
  <c r="AA6315" i="6"/>
  <c r="AA6314" i="6"/>
  <c r="AA6313" i="6"/>
  <c r="AA6312" i="6"/>
  <c r="AA6311" i="6"/>
  <c r="AA6310" i="6"/>
  <c r="AA6309" i="6"/>
  <c r="AA6308" i="6"/>
  <c r="AA6307" i="6"/>
  <c r="AA6306" i="6"/>
  <c r="AA6305" i="6"/>
  <c r="AA6304" i="6"/>
  <c r="AA6303" i="6"/>
  <c r="AA6302" i="6"/>
  <c r="AA6301" i="6"/>
  <c r="AA6300" i="6"/>
  <c r="AA6299" i="6"/>
  <c r="AA6298" i="6"/>
  <c r="AA6297" i="6"/>
  <c r="AA6296" i="6"/>
  <c r="AA6295" i="6"/>
  <c r="AA6294" i="6"/>
  <c r="AA6293" i="6"/>
  <c r="AA6292" i="6"/>
  <c r="AA6291" i="6"/>
  <c r="AA6290" i="6"/>
  <c r="AA6289" i="6"/>
  <c r="AA6288" i="6"/>
  <c r="AA6287" i="6"/>
  <c r="AA6286" i="6"/>
  <c r="AA6285" i="6"/>
  <c r="AA6284" i="6"/>
  <c r="AA6283" i="6"/>
  <c r="AA6282" i="6"/>
  <c r="AA6281" i="6"/>
  <c r="AA6280" i="6"/>
  <c r="AA6279" i="6"/>
  <c r="AA6278" i="6"/>
  <c r="AA6277" i="6"/>
  <c r="AA6276" i="6"/>
  <c r="AA6275" i="6"/>
  <c r="AA6274" i="6"/>
  <c r="AA6273" i="6"/>
  <c r="AA6272" i="6"/>
  <c r="AA6271" i="6"/>
  <c r="AA6270" i="6"/>
  <c r="AA6269" i="6"/>
  <c r="AA6268" i="6"/>
  <c r="AA6267" i="6"/>
  <c r="AA6266" i="6"/>
  <c r="AA6265" i="6"/>
  <c r="AA6264" i="6"/>
  <c r="AA6263" i="6"/>
  <c r="AA6262" i="6"/>
  <c r="AA6261" i="6"/>
  <c r="AA6260" i="6"/>
  <c r="AA6259" i="6"/>
  <c r="AA6258" i="6"/>
  <c r="AA6257" i="6"/>
  <c r="AA6256" i="6"/>
  <c r="AA6255" i="6"/>
  <c r="AA6254" i="6"/>
  <c r="AA6253" i="6"/>
  <c r="AA6252" i="6"/>
  <c r="AA6251" i="6"/>
  <c r="AA6250" i="6"/>
  <c r="AA6249" i="6"/>
  <c r="AA6248" i="6"/>
  <c r="AA6247" i="6"/>
  <c r="AA6246" i="6"/>
  <c r="AA6245" i="6"/>
  <c r="AA6244" i="6"/>
  <c r="AA6243" i="6"/>
  <c r="AA6242" i="6"/>
  <c r="AA6241" i="6"/>
  <c r="AA6240" i="6"/>
  <c r="AA6239" i="6"/>
  <c r="AA6238" i="6"/>
  <c r="AA6237" i="6"/>
  <c r="AA6236" i="6"/>
  <c r="AA6235" i="6"/>
  <c r="AA6234" i="6"/>
  <c r="AA6233" i="6"/>
  <c r="AA6232" i="6"/>
  <c r="AA6231" i="6"/>
  <c r="AA6230" i="6"/>
  <c r="AA6229" i="6"/>
  <c r="AA6228" i="6"/>
  <c r="AA6227" i="6"/>
  <c r="AA6226" i="6"/>
  <c r="AA6225" i="6"/>
  <c r="AA6224" i="6"/>
  <c r="AA6223" i="6"/>
  <c r="AA6222" i="6"/>
  <c r="AA6221" i="6"/>
  <c r="AA6220" i="6"/>
  <c r="AA6219" i="6"/>
  <c r="AA6218" i="6"/>
  <c r="AA6217" i="6"/>
  <c r="AA6216" i="6"/>
  <c r="AA6215" i="6"/>
  <c r="AA6214" i="6"/>
  <c r="AA6213" i="6"/>
  <c r="AA6212" i="6"/>
  <c r="AA6211" i="6"/>
  <c r="AA6210" i="6"/>
  <c r="AA6209" i="6"/>
  <c r="AA6208" i="6"/>
  <c r="AA6207" i="6"/>
  <c r="AA6206" i="6"/>
  <c r="AA6205" i="6"/>
  <c r="AA6204" i="6"/>
  <c r="AA6203" i="6"/>
  <c r="AA6202" i="6"/>
  <c r="AA6201" i="6"/>
  <c r="AA6200" i="6"/>
  <c r="AA6199" i="6"/>
  <c r="AA6198" i="6"/>
  <c r="AA6197" i="6"/>
  <c r="AA6196" i="6"/>
  <c r="AA6195" i="6"/>
  <c r="AA6194" i="6"/>
  <c r="AA6193" i="6"/>
  <c r="AA6192" i="6"/>
  <c r="AA6191" i="6"/>
  <c r="AA6190" i="6"/>
  <c r="AA6189" i="6"/>
  <c r="AA6188" i="6"/>
  <c r="AA6187" i="6"/>
  <c r="AA6186" i="6"/>
  <c r="AA6185" i="6"/>
  <c r="AA6184" i="6"/>
  <c r="AA6183" i="6"/>
  <c r="AA6182" i="6"/>
  <c r="AA6181" i="6"/>
  <c r="AA6180" i="6"/>
  <c r="AA6179" i="6"/>
  <c r="AA6178" i="6"/>
  <c r="AA6177" i="6"/>
  <c r="AA6176" i="6"/>
  <c r="AA6175" i="6"/>
  <c r="AA6174" i="6"/>
  <c r="AA6173" i="6"/>
  <c r="AA6172" i="6"/>
  <c r="AA6171" i="6"/>
  <c r="AA6170" i="6"/>
  <c r="AA6169" i="6"/>
  <c r="AA6168" i="6"/>
  <c r="AA6167" i="6"/>
  <c r="AA6166" i="6"/>
  <c r="AA6165" i="6"/>
  <c r="AA6164" i="6"/>
  <c r="AA6163" i="6"/>
  <c r="AA6162" i="6"/>
  <c r="AA6161" i="6"/>
  <c r="AA6160" i="6"/>
  <c r="AA6159" i="6"/>
  <c r="AA6158" i="6"/>
  <c r="AA6157" i="6"/>
  <c r="AA6156" i="6"/>
  <c r="AA6155" i="6"/>
  <c r="AA6154" i="6"/>
  <c r="AA6153" i="6"/>
  <c r="AA6152" i="6"/>
  <c r="AA6151" i="6"/>
  <c r="AA6150" i="6"/>
  <c r="AA6149" i="6"/>
  <c r="AA6148" i="6"/>
  <c r="AA6147" i="6"/>
  <c r="AA6146" i="6"/>
  <c r="AA6145" i="6"/>
  <c r="AA6144" i="6"/>
  <c r="AA6143" i="6"/>
  <c r="AA6142" i="6"/>
  <c r="AA6141" i="6"/>
  <c r="AA6140" i="6"/>
  <c r="AA6139" i="6"/>
  <c r="AA6138" i="6"/>
  <c r="AA6137" i="6"/>
  <c r="AA6136" i="6"/>
  <c r="AA6135" i="6"/>
  <c r="AA6134" i="6"/>
  <c r="AA6133" i="6"/>
  <c r="AA6132" i="6"/>
  <c r="AA6131" i="6"/>
  <c r="AA6130" i="6"/>
  <c r="AA6129" i="6"/>
  <c r="AA6128" i="6"/>
  <c r="AA6127" i="6"/>
  <c r="AA6126" i="6"/>
  <c r="AA6125" i="6"/>
  <c r="AA6124" i="6"/>
  <c r="AA6123" i="6"/>
  <c r="AA6122" i="6"/>
  <c r="AA6121" i="6"/>
  <c r="AA6120" i="6"/>
  <c r="AA6119" i="6"/>
  <c r="AA6118" i="6"/>
  <c r="AA6117" i="6"/>
  <c r="AA6116" i="6"/>
  <c r="AA6115" i="6"/>
  <c r="AA6114" i="6"/>
  <c r="AA6113" i="6"/>
  <c r="AA6112" i="6"/>
  <c r="AA6111" i="6"/>
  <c r="AA6110" i="6"/>
  <c r="AA6109" i="6"/>
  <c r="AA6108" i="6"/>
  <c r="AA6107" i="6"/>
  <c r="AA6106" i="6"/>
  <c r="AA6105" i="6"/>
  <c r="AA6104" i="6"/>
  <c r="AA6103" i="6"/>
  <c r="AA6102" i="6"/>
  <c r="AA6101" i="6"/>
  <c r="AA6100" i="6"/>
  <c r="AA6099" i="6"/>
  <c r="AA6098" i="6"/>
  <c r="AA6097" i="6"/>
  <c r="AA6096" i="6"/>
  <c r="AA6095" i="6"/>
  <c r="AA6094" i="6"/>
  <c r="AA6093" i="6"/>
  <c r="AA6092" i="6"/>
  <c r="AA6091" i="6"/>
  <c r="AA6090" i="6"/>
  <c r="AA6089" i="6"/>
  <c r="AA6088" i="6"/>
  <c r="AA6087" i="6"/>
  <c r="AA6086" i="6"/>
  <c r="AA6085" i="6"/>
  <c r="AA6084" i="6"/>
  <c r="AA6083" i="6"/>
  <c r="AA6082" i="6"/>
  <c r="AA6081" i="6"/>
  <c r="AA6080" i="6"/>
  <c r="AA6079" i="6"/>
  <c r="AA6078" i="6"/>
  <c r="AA6077" i="6"/>
  <c r="AA6076" i="6"/>
  <c r="AA6075" i="6"/>
  <c r="AA6074" i="6"/>
  <c r="AA6073" i="6"/>
  <c r="AA6072" i="6"/>
  <c r="AA6071" i="6"/>
  <c r="AA6070" i="6"/>
  <c r="AA6069" i="6"/>
  <c r="AA6068" i="6"/>
  <c r="AA6067" i="6"/>
  <c r="AA6066" i="6"/>
  <c r="AA6065" i="6"/>
  <c r="AA6064" i="6"/>
  <c r="AA6063" i="6"/>
  <c r="AA6062" i="6"/>
  <c r="AA6061" i="6"/>
  <c r="AA6060" i="6"/>
  <c r="AA6059" i="6"/>
  <c r="AA6058" i="6"/>
  <c r="AA6057" i="6"/>
  <c r="AA6056" i="6"/>
  <c r="AA6055" i="6"/>
  <c r="AA6054" i="6"/>
  <c r="AA6053" i="6"/>
  <c r="AA6052" i="6"/>
  <c r="AA6051" i="6"/>
  <c r="AA6050" i="6"/>
  <c r="AA6049" i="6"/>
  <c r="AA6048" i="6"/>
  <c r="AA6047" i="6"/>
  <c r="AA6046" i="6"/>
  <c r="AA6045" i="6"/>
  <c r="AA6044" i="6"/>
  <c r="AA6043" i="6"/>
  <c r="AA6042" i="6"/>
  <c r="AA6041" i="6"/>
  <c r="AA6040" i="6"/>
  <c r="AA6039" i="6"/>
  <c r="AA6038" i="6"/>
  <c r="AA6037" i="6"/>
  <c r="AA6036" i="6"/>
  <c r="AA6035" i="6"/>
  <c r="AA6034" i="6"/>
  <c r="AA6033" i="6"/>
  <c r="AA6032" i="6"/>
  <c r="AA6031" i="6"/>
  <c r="AA6030" i="6"/>
  <c r="AA6029" i="6"/>
  <c r="AA6028" i="6"/>
  <c r="AA6027" i="6"/>
  <c r="AA6026" i="6"/>
  <c r="AA6025" i="6"/>
  <c r="AA6024" i="6"/>
  <c r="AA6023" i="6"/>
  <c r="AA6022" i="6"/>
  <c r="AA6021" i="6"/>
  <c r="AA6020" i="6"/>
  <c r="AA6019" i="6"/>
  <c r="AA6018" i="6"/>
  <c r="AA6017" i="6"/>
  <c r="AA6016" i="6"/>
  <c r="AA6015" i="6"/>
  <c r="AA6014" i="6"/>
  <c r="AA6013" i="6"/>
  <c r="AA6012" i="6"/>
  <c r="AA6011" i="6"/>
  <c r="AA6010" i="6"/>
  <c r="AA6009" i="6"/>
  <c r="AA6008" i="6"/>
  <c r="AA6007" i="6"/>
  <c r="AA6006" i="6"/>
  <c r="AA6005" i="6"/>
  <c r="AA6004" i="6"/>
  <c r="AA6003" i="6"/>
  <c r="AA6002" i="6"/>
  <c r="AA6001" i="6"/>
  <c r="AA6000" i="6"/>
  <c r="AA5999" i="6"/>
  <c r="AA5998" i="6"/>
  <c r="AA5997" i="6"/>
  <c r="AA5996" i="6"/>
  <c r="AA5995" i="6"/>
  <c r="AA5994" i="6"/>
  <c r="AA5993" i="6"/>
  <c r="AA5992" i="6"/>
  <c r="AA5991" i="6"/>
  <c r="AA5990" i="6"/>
  <c r="AA5989" i="6"/>
  <c r="AA5988" i="6"/>
  <c r="AA5987" i="6"/>
  <c r="AA5986" i="6"/>
  <c r="AA5985" i="6"/>
  <c r="AA5984" i="6"/>
  <c r="AA5983" i="6"/>
  <c r="AA5982" i="6"/>
  <c r="AA5981" i="6"/>
  <c r="AA5980" i="6"/>
  <c r="AA5979" i="6"/>
  <c r="AA5978" i="6"/>
  <c r="AA5977" i="6"/>
  <c r="AA5976" i="6"/>
  <c r="AA5975" i="6"/>
  <c r="AA5974" i="6"/>
  <c r="AA5973" i="6"/>
  <c r="AA5972" i="6"/>
  <c r="AA5971" i="6"/>
  <c r="AA5970" i="6"/>
  <c r="AA5969" i="6"/>
  <c r="AA5968" i="6"/>
  <c r="AA5967" i="6"/>
  <c r="AA5966" i="6"/>
  <c r="AA5965" i="6"/>
  <c r="AA5964" i="6"/>
  <c r="AA5963" i="6"/>
  <c r="AA5962" i="6"/>
  <c r="AA5961" i="6"/>
  <c r="AA5960" i="6"/>
  <c r="AA5959" i="6"/>
  <c r="AA5958" i="6"/>
  <c r="AA5957" i="6"/>
  <c r="AA5956" i="6"/>
  <c r="AA5955" i="6"/>
  <c r="AA5954" i="6"/>
  <c r="AA5953" i="6"/>
  <c r="AA5952" i="6"/>
  <c r="AA5951" i="6"/>
  <c r="AA5950" i="6"/>
  <c r="AA5949" i="6"/>
  <c r="AA5948" i="6"/>
  <c r="AA5947" i="6"/>
  <c r="AA5946" i="6"/>
  <c r="AA5945" i="6"/>
  <c r="AA5944" i="6"/>
  <c r="AA5943" i="6"/>
  <c r="AA5942" i="6"/>
  <c r="AA5941" i="6"/>
  <c r="AA5940" i="6"/>
  <c r="AA5939" i="6"/>
  <c r="AA5938" i="6"/>
  <c r="AA5937" i="6"/>
  <c r="AA5936" i="6"/>
  <c r="AA5935" i="6"/>
  <c r="AA5934" i="6"/>
  <c r="AA5933" i="6"/>
  <c r="AA5932" i="6"/>
  <c r="AA5931" i="6"/>
  <c r="AA5930" i="6"/>
  <c r="AA5929" i="6"/>
  <c r="AA5928" i="6"/>
  <c r="AA5927" i="6"/>
  <c r="AA5926" i="6"/>
  <c r="AA5925" i="6"/>
  <c r="AA5924" i="6"/>
  <c r="AA5923" i="6"/>
  <c r="AA5922" i="6"/>
  <c r="AA5921" i="6"/>
  <c r="AA5920" i="6"/>
  <c r="AA5919" i="6"/>
  <c r="AA5918" i="6"/>
  <c r="AA5917" i="6"/>
  <c r="AA5916" i="6"/>
  <c r="AA5915" i="6"/>
  <c r="AA5914" i="6"/>
  <c r="AA5913" i="6"/>
  <c r="AA5912" i="6"/>
  <c r="AA5911" i="6"/>
  <c r="AA5910" i="6"/>
  <c r="AA5909" i="6"/>
  <c r="AA5908" i="6"/>
  <c r="AA5907" i="6"/>
  <c r="AA5906" i="6"/>
  <c r="AA5905" i="6"/>
  <c r="AA5904" i="6"/>
  <c r="AA5903" i="6"/>
  <c r="AA5902" i="6"/>
  <c r="AA5901" i="6"/>
  <c r="AA5900" i="6"/>
  <c r="AA5899" i="6"/>
  <c r="AA5898" i="6"/>
  <c r="AA5897" i="6"/>
  <c r="AA5896" i="6"/>
  <c r="AA5895" i="6"/>
  <c r="AA5894" i="6"/>
  <c r="AA5893" i="6"/>
  <c r="AA5892" i="6"/>
  <c r="AA5891" i="6"/>
  <c r="AA5890" i="6"/>
  <c r="AA5889" i="6"/>
  <c r="AA5888" i="6"/>
  <c r="AA5887" i="6"/>
  <c r="AA5886" i="6"/>
  <c r="AA5885" i="6"/>
  <c r="AA5884" i="6"/>
  <c r="AA5883" i="6"/>
  <c r="AA5882" i="6"/>
  <c r="AA5881" i="6"/>
  <c r="AA5880" i="6"/>
  <c r="AA5879" i="6"/>
  <c r="AA5878" i="6"/>
  <c r="AA5877" i="6"/>
  <c r="AA5876" i="6"/>
  <c r="AA5875" i="6"/>
  <c r="AA5874" i="6"/>
  <c r="AA5873" i="6"/>
  <c r="AA5872" i="6"/>
  <c r="AA5871" i="6"/>
  <c r="AA5870" i="6"/>
  <c r="AA5869" i="6"/>
  <c r="AA5868" i="6"/>
  <c r="AA5867" i="6"/>
  <c r="AA5866" i="6"/>
  <c r="AA5865" i="6"/>
  <c r="AA5864" i="6"/>
  <c r="AA5863" i="6"/>
  <c r="AA5862" i="6"/>
  <c r="AA5861" i="6"/>
  <c r="AA5860" i="6"/>
  <c r="AA5859" i="6"/>
  <c r="AA5858" i="6"/>
  <c r="AA5857" i="6"/>
  <c r="AA5856" i="6"/>
  <c r="AA5855" i="6"/>
  <c r="AA5854" i="6"/>
  <c r="AA5853" i="6"/>
  <c r="AA5852" i="6"/>
  <c r="AA5851" i="6"/>
  <c r="AA5850" i="6"/>
  <c r="AA5849" i="6"/>
  <c r="AA5848" i="6"/>
  <c r="AA5847" i="6"/>
  <c r="AA5846" i="6"/>
  <c r="AA5845" i="6"/>
  <c r="AA5844" i="6"/>
  <c r="AA5843" i="6"/>
  <c r="AA5842" i="6"/>
  <c r="AA5841" i="6"/>
  <c r="AA5840" i="6"/>
  <c r="AA5839" i="6"/>
  <c r="AA5838" i="6"/>
  <c r="AA5837" i="6"/>
  <c r="AA5836" i="6"/>
  <c r="AA5835" i="6"/>
  <c r="AA5834" i="6"/>
  <c r="AA5833" i="6"/>
  <c r="AA5832" i="6"/>
  <c r="AA5831" i="6"/>
  <c r="AA5830" i="6"/>
  <c r="AA5829" i="6"/>
  <c r="AA5828" i="6"/>
  <c r="AA5827" i="6"/>
  <c r="AA5826" i="6"/>
  <c r="AA5825" i="6"/>
  <c r="AA5824" i="6"/>
  <c r="AA5823" i="6"/>
  <c r="AA5822" i="6"/>
  <c r="AA5821" i="6"/>
  <c r="AA5820" i="6"/>
  <c r="AA5819" i="6"/>
  <c r="AA5818" i="6"/>
  <c r="AA5817" i="6"/>
  <c r="AA5816" i="6"/>
  <c r="AA5815" i="6"/>
  <c r="AA5814" i="6"/>
  <c r="AA5813" i="6"/>
  <c r="AA5812" i="6"/>
  <c r="AA5811" i="6"/>
  <c r="AA5810" i="6"/>
  <c r="AA5809" i="6"/>
  <c r="AA5808" i="6"/>
  <c r="AA5807" i="6"/>
  <c r="AA5806" i="6"/>
  <c r="AA5805" i="6"/>
  <c r="AA5804" i="6"/>
  <c r="AA5803" i="6"/>
  <c r="AA5802" i="6"/>
  <c r="AA5801" i="6"/>
  <c r="AA5800" i="6"/>
  <c r="AA5799" i="6"/>
  <c r="AA5798" i="6"/>
  <c r="AA5797" i="6"/>
  <c r="AA5796" i="6"/>
  <c r="AA5795" i="6"/>
  <c r="AA5794" i="6"/>
  <c r="AA5793" i="6"/>
  <c r="AA5792" i="6"/>
  <c r="AA5791" i="6"/>
  <c r="AA5790" i="6"/>
  <c r="AA5789" i="6"/>
  <c r="AA5788" i="6"/>
  <c r="AA5787" i="6"/>
  <c r="AA5786" i="6"/>
  <c r="AA5785" i="6"/>
  <c r="AA5784" i="6"/>
  <c r="AA5783" i="6"/>
  <c r="AA5782" i="6"/>
  <c r="AA5781" i="6"/>
  <c r="AA5780" i="6"/>
  <c r="AA5779" i="6"/>
  <c r="AA5778" i="6"/>
  <c r="AA5777" i="6"/>
  <c r="AA5776" i="6"/>
  <c r="AA5775" i="6"/>
  <c r="AA5774" i="6"/>
  <c r="AA5773" i="6"/>
  <c r="AA5772" i="6"/>
  <c r="AA5771" i="6"/>
  <c r="AA5770" i="6"/>
  <c r="AA5769" i="6"/>
  <c r="AA5768" i="6"/>
  <c r="AA5767" i="6"/>
  <c r="AA5766" i="6"/>
  <c r="AA5765" i="6"/>
  <c r="AA5764" i="6"/>
  <c r="AA5763" i="6"/>
  <c r="AA5762" i="6"/>
  <c r="AA5761" i="6"/>
  <c r="AA5760" i="6"/>
  <c r="AA5759" i="6"/>
  <c r="AA5758" i="6"/>
  <c r="AA5757" i="6"/>
  <c r="AA5756" i="6"/>
  <c r="AA5755" i="6"/>
  <c r="AA5754" i="6"/>
  <c r="AA5753" i="6"/>
  <c r="AA5752" i="6"/>
  <c r="AA5751" i="6"/>
  <c r="AA5750" i="6"/>
  <c r="AA5749" i="6"/>
  <c r="AA5748" i="6"/>
  <c r="AA5747" i="6"/>
  <c r="AA5746" i="6"/>
  <c r="AA5745" i="6"/>
  <c r="AA5744" i="6"/>
  <c r="AA5743" i="6"/>
  <c r="AA5742" i="6"/>
  <c r="AA5741" i="6"/>
  <c r="AA5740" i="6"/>
  <c r="AA5739" i="6"/>
  <c r="AA5738" i="6"/>
  <c r="AA5737" i="6"/>
  <c r="AA5736" i="6"/>
  <c r="AA5735" i="6"/>
  <c r="AA5734" i="6"/>
  <c r="AA5733" i="6"/>
  <c r="AA5732" i="6"/>
  <c r="AA5731" i="6"/>
  <c r="AA5730" i="6"/>
  <c r="AA5729" i="6"/>
  <c r="AA5728" i="6"/>
  <c r="AA5727" i="6"/>
  <c r="AA5726" i="6"/>
  <c r="AA5725" i="6"/>
  <c r="AA5724" i="6"/>
  <c r="AA5723" i="6"/>
  <c r="AA5722" i="6"/>
  <c r="AA5721" i="6"/>
  <c r="AA5720" i="6"/>
  <c r="AA5719" i="6"/>
  <c r="AA5718" i="6"/>
  <c r="AA5717" i="6"/>
  <c r="AA5716" i="6"/>
  <c r="AA5715" i="6"/>
  <c r="AA5714" i="6"/>
  <c r="AA5713" i="6"/>
  <c r="AA5712" i="6"/>
  <c r="AA5711" i="6"/>
  <c r="AA5710" i="6"/>
  <c r="AA5709" i="6"/>
  <c r="AA5708" i="6"/>
  <c r="AA5707" i="6"/>
  <c r="AA5706" i="6"/>
  <c r="AA5705" i="6"/>
  <c r="AA5704" i="6"/>
  <c r="AA5703" i="6"/>
  <c r="AA5702" i="6"/>
  <c r="AA5701" i="6"/>
  <c r="AA5700" i="6"/>
  <c r="AA5699" i="6"/>
  <c r="AA5698" i="6"/>
  <c r="AA5697" i="6"/>
  <c r="AA5696" i="6"/>
  <c r="AA5695" i="6"/>
  <c r="AA5694" i="6"/>
  <c r="AA5693" i="6"/>
  <c r="AA5692" i="6"/>
  <c r="AA5691" i="6"/>
  <c r="AA5690" i="6"/>
  <c r="AA5689" i="6"/>
  <c r="AA5688" i="6"/>
  <c r="AA5687" i="6"/>
  <c r="AA5686" i="6"/>
  <c r="AA5685" i="6"/>
  <c r="AA5684" i="6"/>
  <c r="AA5683" i="6"/>
  <c r="AA5682" i="6"/>
  <c r="AA5681" i="6"/>
  <c r="AA5680" i="6"/>
  <c r="AA5679" i="6"/>
  <c r="AA5678" i="6"/>
  <c r="AA5677" i="6"/>
  <c r="AA5676" i="6"/>
  <c r="AA5675" i="6"/>
  <c r="AA5674" i="6"/>
  <c r="AA5673" i="6"/>
  <c r="AA5672" i="6"/>
  <c r="AA5671" i="6"/>
  <c r="AA5670" i="6"/>
  <c r="AA5669" i="6"/>
  <c r="AA5668" i="6"/>
  <c r="AA5667" i="6"/>
  <c r="AA5666" i="6"/>
  <c r="AA5665" i="6"/>
  <c r="AA5664" i="6"/>
  <c r="AA5663" i="6"/>
  <c r="AA5662" i="6"/>
  <c r="AA5661" i="6"/>
  <c r="AA5660" i="6"/>
  <c r="AA5659" i="6"/>
  <c r="AA5658" i="6"/>
  <c r="AA5657" i="6"/>
  <c r="AA5656" i="6"/>
  <c r="AA5655" i="6"/>
  <c r="AA5654" i="6"/>
  <c r="AA5653" i="6"/>
  <c r="AA5652" i="6"/>
  <c r="AA5651" i="6"/>
  <c r="AA5650" i="6"/>
  <c r="AA5649" i="6"/>
  <c r="AA5648" i="6"/>
  <c r="AA5647" i="6"/>
  <c r="AA5646" i="6"/>
  <c r="AA5645" i="6"/>
  <c r="AA5644" i="6"/>
  <c r="AA5643" i="6"/>
  <c r="AA5642" i="6"/>
  <c r="AA5641" i="6"/>
  <c r="AA5640" i="6"/>
  <c r="AA5639" i="6"/>
  <c r="AA5638" i="6"/>
  <c r="AA5637" i="6"/>
  <c r="AA5636" i="6"/>
  <c r="AA5635" i="6"/>
  <c r="AA5634" i="6"/>
  <c r="AA5633" i="6"/>
  <c r="AA5632" i="6"/>
  <c r="AA5631" i="6"/>
  <c r="AA5630" i="6"/>
  <c r="AA5629" i="6"/>
  <c r="AA5628" i="6"/>
  <c r="AA5627" i="6"/>
  <c r="AA5626" i="6"/>
  <c r="AA5625" i="6"/>
  <c r="AA5624" i="6"/>
  <c r="AA5623" i="6"/>
  <c r="AA5622" i="6"/>
  <c r="AA5621" i="6"/>
  <c r="AA5620" i="6"/>
  <c r="AA5619" i="6"/>
  <c r="AA5618" i="6"/>
  <c r="AA5617" i="6"/>
  <c r="AA5616" i="6"/>
  <c r="AA5615" i="6"/>
  <c r="AA5614" i="6"/>
  <c r="AA5613" i="6"/>
  <c r="AA5612" i="6"/>
  <c r="AA5611" i="6"/>
  <c r="AA5610" i="6"/>
  <c r="AA5609" i="6"/>
  <c r="AA5608" i="6"/>
  <c r="AA5607" i="6"/>
  <c r="AA5606" i="6"/>
  <c r="AA5605" i="6"/>
  <c r="AA5604" i="6"/>
  <c r="AA5603" i="6"/>
  <c r="AA5602" i="6"/>
  <c r="AA5601" i="6"/>
  <c r="AA5600" i="6"/>
  <c r="AA5599" i="6"/>
  <c r="AA5598" i="6"/>
  <c r="AA5597" i="6"/>
  <c r="AA5596" i="6"/>
  <c r="AA5595" i="6"/>
  <c r="AA5594" i="6"/>
  <c r="AA5593" i="6"/>
  <c r="AA5592" i="6"/>
  <c r="AA5591" i="6"/>
  <c r="AA5590" i="6"/>
  <c r="AA5589" i="6"/>
  <c r="AA5588" i="6"/>
  <c r="AA5587" i="6"/>
  <c r="AA5586" i="6"/>
  <c r="AA5585" i="6"/>
  <c r="AA5584" i="6"/>
  <c r="AA5583" i="6"/>
  <c r="AA5582" i="6"/>
  <c r="AA5581" i="6"/>
  <c r="AA5580" i="6"/>
  <c r="AA5579" i="6"/>
  <c r="AA5578" i="6"/>
  <c r="AA5577" i="6"/>
  <c r="AA5576" i="6"/>
  <c r="AA5575" i="6"/>
  <c r="AA5574" i="6"/>
  <c r="AA5573" i="6"/>
  <c r="AA5572" i="6"/>
  <c r="AA5571" i="6"/>
  <c r="AA5570" i="6"/>
  <c r="AA5569" i="6"/>
  <c r="AA5568" i="6"/>
  <c r="AA5567" i="6"/>
  <c r="AA5566" i="6"/>
  <c r="AA5565" i="6"/>
  <c r="AA5564" i="6"/>
  <c r="AA5563" i="6"/>
  <c r="AA5562" i="6"/>
  <c r="AA5561" i="6"/>
  <c r="AA5560" i="6"/>
  <c r="AA5559" i="6"/>
  <c r="AA5558" i="6"/>
  <c r="AA5557" i="6"/>
  <c r="AA5556" i="6"/>
  <c r="AA5555" i="6"/>
  <c r="AA5554" i="6"/>
  <c r="AA5553" i="6"/>
  <c r="AA5552" i="6"/>
  <c r="AA5551" i="6"/>
  <c r="AA5550" i="6"/>
  <c r="AA5549" i="6"/>
  <c r="AA5548" i="6"/>
  <c r="AA5547" i="6"/>
  <c r="AA5546" i="6"/>
  <c r="AA5545" i="6"/>
  <c r="AA5544" i="6"/>
  <c r="AA5543" i="6"/>
  <c r="AA5542" i="6"/>
  <c r="AA5541" i="6"/>
  <c r="AA5540" i="6"/>
  <c r="AA5539" i="6"/>
  <c r="AA5538" i="6"/>
  <c r="AA5537" i="6"/>
  <c r="AA5536" i="6"/>
  <c r="AA5535" i="6"/>
  <c r="AA5534" i="6"/>
  <c r="AA5533" i="6"/>
  <c r="AA5532" i="6"/>
  <c r="AA5531" i="6"/>
  <c r="AA5530" i="6"/>
  <c r="AA5529" i="6"/>
  <c r="AA5528" i="6"/>
  <c r="AA5527" i="6"/>
  <c r="AA5526" i="6"/>
  <c r="AA5525" i="6"/>
  <c r="AA5524" i="6"/>
  <c r="AA5523" i="6"/>
  <c r="AA5522" i="6"/>
  <c r="AA5521" i="6"/>
  <c r="AA5520" i="6"/>
  <c r="AA5519" i="6"/>
  <c r="AA5518" i="6"/>
  <c r="AA5517" i="6"/>
  <c r="AA5516" i="6"/>
  <c r="AA5515" i="6"/>
  <c r="AA5514" i="6"/>
  <c r="AA5513" i="6"/>
  <c r="AA5512" i="6"/>
  <c r="AA5511" i="6"/>
  <c r="AA5510" i="6"/>
  <c r="AA5509" i="6"/>
  <c r="AA5508" i="6"/>
  <c r="AA5507" i="6"/>
  <c r="AA5506" i="6"/>
  <c r="AA5505" i="6"/>
  <c r="AA5504" i="6"/>
  <c r="AA5503" i="6"/>
  <c r="AA5502" i="6"/>
  <c r="AA5501" i="6"/>
  <c r="AA5500" i="6"/>
  <c r="AA5499" i="6"/>
  <c r="AA5498" i="6"/>
  <c r="AA5497" i="6"/>
  <c r="AA5496" i="6"/>
  <c r="AA5495" i="6"/>
  <c r="AA5494" i="6"/>
  <c r="AA5493" i="6"/>
  <c r="AA5492" i="6"/>
  <c r="AA5491" i="6"/>
  <c r="AA5490" i="6"/>
  <c r="AA5489" i="6"/>
  <c r="AA5488" i="6"/>
  <c r="AA5487" i="6"/>
  <c r="AA5486" i="6"/>
  <c r="AA5485" i="6"/>
  <c r="AA5484" i="6"/>
  <c r="AA5483" i="6"/>
  <c r="AA5482" i="6"/>
  <c r="AA5481" i="6"/>
  <c r="AA5480" i="6"/>
  <c r="AA5479" i="6"/>
  <c r="AA5478" i="6"/>
  <c r="AA5477" i="6"/>
  <c r="AA5476" i="6"/>
  <c r="AA5475" i="6"/>
  <c r="AA5474" i="6"/>
  <c r="AA5473" i="6"/>
  <c r="AA5472" i="6"/>
  <c r="AA5471" i="6"/>
  <c r="AA5470" i="6"/>
  <c r="AA5469" i="6"/>
  <c r="AA5468" i="6"/>
  <c r="AA5467" i="6"/>
  <c r="AA5466" i="6"/>
  <c r="AA5465" i="6"/>
  <c r="AA5464" i="6"/>
  <c r="AA5463" i="6"/>
  <c r="AA5462" i="6"/>
  <c r="AA5461" i="6"/>
  <c r="AA5460" i="6"/>
  <c r="AA5459" i="6"/>
  <c r="AA5458" i="6"/>
  <c r="AA5457" i="6"/>
  <c r="AA5456" i="6"/>
  <c r="AA5455" i="6"/>
  <c r="AA5454" i="6"/>
  <c r="AA5453" i="6"/>
  <c r="AA5452" i="6"/>
  <c r="AA5451" i="6"/>
  <c r="AA5450" i="6"/>
  <c r="AA5449" i="6"/>
  <c r="AA5448" i="6"/>
  <c r="AA5447" i="6"/>
  <c r="AA5446" i="6"/>
  <c r="AA5445" i="6"/>
  <c r="AA5444" i="6"/>
  <c r="AA5443" i="6"/>
  <c r="AA5442" i="6"/>
  <c r="AA5441" i="6"/>
  <c r="AA5440" i="6"/>
  <c r="AA5439" i="6"/>
  <c r="AA5438" i="6"/>
  <c r="AA5437" i="6"/>
  <c r="AA5436" i="6"/>
  <c r="AA5435" i="6"/>
  <c r="AA5434" i="6"/>
  <c r="AA5433" i="6"/>
  <c r="AA5432" i="6"/>
  <c r="AA5431" i="6"/>
  <c r="AA5430" i="6"/>
  <c r="AA5429" i="6"/>
  <c r="AA5428" i="6"/>
  <c r="AA5427" i="6"/>
  <c r="AA5426" i="6"/>
  <c r="AA5425" i="6"/>
  <c r="AA5424" i="6"/>
  <c r="AA5423" i="6"/>
  <c r="AA5422" i="6"/>
  <c r="AA5421" i="6"/>
  <c r="AA5420" i="6"/>
  <c r="AA5419" i="6"/>
  <c r="AA5418" i="6"/>
  <c r="AA5417" i="6"/>
  <c r="AA5416" i="6"/>
  <c r="AA5415" i="6"/>
  <c r="AA5414" i="6"/>
  <c r="AA5413" i="6"/>
  <c r="AA5412" i="6"/>
  <c r="AA5411" i="6"/>
  <c r="AA5410" i="6"/>
  <c r="AA5409" i="6"/>
  <c r="AA5408" i="6"/>
  <c r="AA5407" i="6"/>
  <c r="AA5406" i="6"/>
  <c r="AA5405" i="6"/>
  <c r="AA5404" i="6"/>
  <c r="AA5403" i="6"/>
  <c r="AA5402" i="6"/>
  <c r="AA5401" i="6"/>
  <c r="AA5400" i="6"/>
  <c r="AA5399" i="6"/>
  <c r="AA5398" i="6"/>
  <c r="AA5397" i="6"/>
  <c r="AA5396" i="6"/>
  <c r="AA5395" i="6"/>
  <c r="AA5394" i="6"/>
  <c r="AA5393" i="6"/>
  <c r="AA5392" i="6"/>
  <c r="AA5391" i="6"/>
  <c r="AA5390" i="6"/>
  <c r="AA5389" i="6"/>
  <c r="AA5388" i="6"/>
  <c r="AA5387" i="6"/>
  <c r="AA5386" i="6"/>
  <c r="AA5385" i="6"/>
  <c r="AA5384" i="6"/>
  <c r="AA5383" i="6"/>
  <c r="AA5382" i="6"/>
  <c r="AA5381" i="6"/>
  <c r="AA5380" i="6"/>
  <c r="AA5379" i="6"/>
  <c r="AA5378" i="6"/>
  <c r="AA5377" i="6"/>
  <c r="AA5376" i="6"/>
  <c r="AA5375" i="6"/>
  <c r="AA5374" i="6"/>
  <c r="AA5373" i="6"/>
  <c r="AA5372" i="6"/>
  <c r="AA5371" i="6"/>
  <c r="AA5370" i="6"/>
  <c r="AA5369" i="6"/>
  <c r="AA5368" i="6"/>
  <c r="AA5367" i="6"/>
  <c r="AA5366" i="6"/>
  <c r="AA5365" i="6"/>
  <c r="AA5364" i="6"/>
  <c r="AA5363" i="6"/>
  <c r="AA5362" i="6"/>
  <c r="AA5361" i="6"/>
  <c r="AA5360" i="6"/>
  <c r="AA5359" i="6"/>
  <c r="AA5358" i="6"/>
  <c r="AA5357" i="6"/>
  <c r="AA5356" i="6"/>
  <c r="AA5355" i="6"/>
  <c r="AA5354" i="6"/>
  <c r="AA5353" i="6"/>
  <c r="AA5352" i="6"/>
  <c r="AA5351" i="6"/>
  <c r="AA5350" i="6"/>
  <c r="AA5349" i="6"/>
  <c r="AA5348" i="6"/>
  <c r="AA5347" i="6"/>
  <c r="AA5346" i="6"/>
  <c r="AA5345" i="6"/>
  <c r="AA5344" i="6"/>
  <c r="AA5343" i="6"/>
  <c r="AA5342" i="6"/>
  <c r="AA5341" i="6"/>
  <c r="AA5340" i="6"/>
  <c r="AA5339" i="6"/>
  <c r="AA5338" i="6"/>
  <c r="AA5337" i="6"/>
  <c r="AA5336" i="6"/>
  <c r="AA5335" i="6"/>
  <c r="AA5334" i="6"/>
  <c r="AA5333" i="6"/>
  <c r="AA5332" i="6"/>
  <c r="AA5331" i="6"/>
  <c r="AA5330" i="6"/>
  <c r="AA5329" i="6"/>
  <c r="AA5328" i="6"/>
  <c r="AA5327" i="6"/>
  <c r="AA5326" i="6"/>
  <c r="AA5325" i="6"/>
  <c r="AA5324" i="6"/>
  <c r="AA5323" i="6"/>
  <c r="AA5322" i="6"/>
  <c r="AA5321" i="6"/>
  <c r="AA5320" i="6"/>
  <c r="AA5319" i="6"/>
  <c r="AA5318" i="6"/>
  <c r="AA5317" i="6"/>
  <c r="AA5316" i="6"/>
  <c r="AA5315" i="6"/>
  <c r="AA5314" i="6"/>
  <c r="AA5313" i="6"/>
  <c r="AA5312" i="6"/>
  <c r="AA5311" i="6"/>
  <c r="AA5310" i="6"/>
  <c r="AA5309" i="6"/>
  <c r="AA5308" i="6"/>
  <c r="AA5307" i="6"/>
  <c r="AA5306" i="6"/>
  <c r="AA5305" i="6"/>
  <c r="AA5304" i="6"/>
  <c r="AA5303" i="6"/>
  <c r="AA5302" i="6"/>
  <c r="AA5301" i="6"/>
  <c r="AA5300" i="6"/>
  <c r="AA5299" i="6"/>
  <c r="AA5298" i="6"/>
  <c r="AA5297" i="6"/>
  <c r="AA5296" i="6"/>
  <c r="AA5295" i="6"/>
  <c r="AA5294" i="6"/>
  <c r="AA5293" i="6"/>
  <c r="AA5292" i="6"/>
  <c r="AA5291" i="6"/>
  <c r="AA5290" i="6"/>
  <c r="AA5289" i="6"/>
  <c r="AA5288" i="6"/>
  <c r="AA5287" i="6"/>
  <c r="AA5286" i="6"/>
  <c r="AA5285" i="6"/>
  <c r="AA5284" i="6"/>
  <c r="AA5283" i="6"/>
  <c r="AA5282" i="6"/>
  <c r="AA5281" i="6"/>
  <c r="AA5280" i="6"/>
  <c r="AA5279" i="6"/>
  <c r="AA5278" i="6"/>
  <c r="AA5277" i="6"/>
  <c r="AA5276" i="6"/>
  <c r="AA5275" i="6"/>
  <c r="AA5274" i="6"/>
  <c r="AA5273" i="6"/>
  <c r="AA5272" i="6"/>
  <c r="AA5271" i="6"/>
  <c r="AA5270" i="6"/>
  <c r="AA5269" i="6"/>
  <c r="AA5268" i="6"/>
  <c r="AA5267" i="6"/>
  <c r="AA5266" i="6"/>
  <c r="AA5265" i="6"/>
  <c r="AA5264" i="6"/>
  <c r="AA5263" i="6"/>
  <c r="AA5262" i="6"/>
  <c r="AA5261" i="6"/>
  <c r="AA5260" i="6"/>
  <c r="AA5259" i="6"/>
  <c r="AA5258" i="6"/>
  <c r="AA5257" i="6"/>
  <c r="AA5256" i="6"/>
  <c r="AA5255" i="6"/>
  <c r="AA5254" i="6"/>
  <c r="AA5253" i="6"/>
  <c r="AA5252" i="6"/>
  <c r="AA5251" i="6"/>
  <c r="AA5250" i="6"/>
  <c r="AA5249" i="6"/>
  <c r="AA5248" i="6"/>
  <c r="AA5247" i="6"/>
  <c r="AA5246" i="6"/>
  <c r="AA5245" i="6"/>
  <c r="AA5244" i="6"/>
  <c r="AA5243" i="6"/>
  <c r="AA5242" i="6"/>
  <c r="AA5241" i="6"/>
  <c r="AA5240" i="6"/>
  <c r="AA5239" i="6"/>
  <c r="AA5238" i="6"/>
  <c r="AA5237" i="6"/>
  <c r="AA5236" i="6"/>
  <c r="AA5235" i="6"/>
  <c r="AA5234" i="6"/>
  <c r="AA5233" i="6"/>
  <c r="AA5232" i="6"/>
  <c r="AA5231" i="6"/>
  <c r="AA5230" i="6"/>
  <c r="AA5229" i="6"/>
  <c r="AA5228" i="6"/>
  <c r="AA5227" i="6"/>
  <c r="AA5226" i="6"/>
  <c r="AA5225" i="6"/>
  <c r="AA5224" i="6"/>
  <c r="AA5223" i="6"/>
  <c r="AA5222" i="6"/>
  <c r="AA5221" i="6"/>
  <c r="AA5220" i="6"/>
  <c r="AA5219" i="6"/>
  <c r="AA5218" i="6"/>
  <c r="AA5217" i="6"/>
  <c r="AA5216" i="6"/>
  <c r="AA5215" i="6"/>
  <c r="AA5214" i="6"/>
  <c r="AA5213" i="6"/>
  <c r="AA5212" i="6"/>
  <c r="AA5211" i="6"/>
  <c r="AA5210" i="6"/>
  <c r="AA5209" i="6"/>
  <c r="AA5208" i="6"/>
  <c r="AA5207" i="6"/>
  <c r="AA5206" i="6"/>
  <c r="AA5205" i="6"/>
  <c r="AA5204" i="6"/>
  <c r="AA5203" i="6"/>
  <c r="AA5202" i="6"/>
  <c r="AA5201" i="6"/>
  <c r="AA5200" i="6"/>
  <c r="AA5199" i="6"/>
  <c r="AA5198" i="6"/>
  <c r="AA5197" i="6"/>
  <c r="AA5196" i="6"/>
  <c r="AA5195" i="6"/>
  <c r="AA5194" i="6"/>
  <c r="AA5193" i="6"/>
  <c r="AA5192" i="6"/>
  <c r="AA5191" i="6"/>
  <c r="AA5190" i="6"/>
  <c r="AA5189" i="6"/>
  <c r="AA5188" i="6"/>
  <c r="AA5187" i="6"/>
  <c r="AA5186" i="6"/>
  <c r="AA5185" i="6"/>
  <c r="AA5184" i="6"/>
  <c r="AA5183" i="6"/>
  <c r="AA5182" i="6"/>
  <c r="AA5181" i="6"/>
  <c r="AA5180" i="6"/>
  <c r="AA5179" i="6"/>
  <c r="AA5178" i="6"/>
  <c r="AA5177" i="6"/>
  <c r="AA5176" i="6"/>
  <c r="AA5175" i="6"/>
  <c r="AA5174" i="6"/>
  <c r="AA5173" i="6"/>
  <c r="AA5172" i="6"/>
  <c r="AA5171" i="6"/>
  <c r="AA5170" i="6"/>
  <c r="AA5169" i="6"/>
  <c r="AA5168" i="6"/>
  <c r="AA5167" i="6"/>
  <c r="AA5166" i="6"/>
  <c r="AA5165" i="6"/>
  <c r="AA5164" i="6"/>
  <c r="AA5163" i="6"/>
  <c r="AA5162" i="6"/>
  <c r="AA5161" i="6"/>
  <c r="AA5160" i="6"/>
  <c r="AA5159" i="6"/>
  <c r="AA5158" i="6"/>
  <c r="AA5157" i="6"/>
  <c r="AA5156" i="6"/>
  <c r="AA5155" i="6"/>
  <c r="AA5154" i="6"/>
  <c r="AA5153" i="6"/>
  <c r="AA5152" i="6"/>
  <c r="AA5151" i="6"/>
  <c r="AA5150" i="6"/>
  <c r="AA5149" i="6"/>
  <c r="AA5148" i="6"/>
  <c r="AA5147" i="6"/>
  <c r="AA5146" i="6"/>
  <c r="AA5145" i="6"/>
  <c r="AA5144" i="6"/>
  <c r="AA5143" i="6"/>
  <c r="AA5142" i="6"/>
  <c r="AA5141" i="6"/>
  <c r="AA5140" i="6"/>
  <c r="AA5139" i="6"/>
  <c r="AA5138" i="6"/>
  <c r="AA5137" i="6"/>
  <c r="AA5136" i="6"/>
  <c r="AA5135" i="6"/>
  <c r="AA5134" i="6"/>
  <c r="AA5133" i="6"/>
  <c r="AA5132" i="6"/>
  <c r="AA5131" i="6"/>
  <c r="AA5130" i="6"/>
  <c r="AA5129" i="6"/>
  <c r="AA5128" i="6"/>
  <c r="AA5127" i="6"/>
  <c r="AA5126" i="6"/>
  <c r="AA5125" i="6"/>
  <c r="AA5124" i="6"/>
  <c r="AA5123" i="6"/>
  <c r="AA5122" i="6"/>
  <c r="AA5121" i="6"/>
  <c r="AA5120" i="6"/>
  <c r="AA5119" i="6"/>
  <c r="AA5118" i="6"/>
  <c r="AA5117" i="6"/>
  <c r="AA5116" i="6"/>
  <c r="AA5115" i="6"/>
  <c r="AA5114" i="6"/>
  <c r="AA5113" i="6"/>
  <c r="AA5112" i="6"/>
  <c r="AA5111" i="6"/>
  <c r="AA5110" i="6"/>
  <c r="AA5109" i="6"/>
  <c r="AA5108" i="6"/>
  <c r="AA5107" i="6"/>
  <c r="AA5106" i="6"/>
  <c r="AA5105" i="6"/>
  <c r="AA5104" i="6"/>
  <c r="AA5103" i="6"/>
  <c r="AA5102" i="6"/>
  <c r="AA5101" i="6"/>
  <c r="AA5100" i="6"/>
  <c r="AA5099" i="6"/>
  <c r="AA5098" i="6"/>
  <c r="AA5097" i="6"/>
  <c r="AA5096" i="6"/>
  <c r="AA5095" i="6"/>
  <c r="AA5094" i="6"/>
  <c r="AA5093" i="6"/>
  <c r="AA5092" i="6"/>
  <c r="AA5091" i="6"/>
  <c r="AA5090" i="6"/>
  <c r="AA5089" i="6"/>
  <c r="AA5088" i="6"/>
  <c r="AA5087" i="6"/>
  <c r="AA5086" i="6"/>
  <c r="AA5085" i="6"/>
  <c r="AA5084" i="6"/>
  <c r="AA5083" i="6"/>
  <c r="AA5082" i="6"/>
  <c r="AA5081" i="6"/>
  <c r="AA5080" i="6"/>
  <c r="AA5079" i="6"/>
  <c r="AA5078" i="6"/>
  <c r="AA5077" i="6"/>
  <c r="AA5076" i="6"/>
  <c r="AA5075" i="6"/>
  <c r="AA5074" i="6"/>
  <c r="AA5073" i="6"/>
  <c r="AA5072" i="6"/>
  <c r="AA5071" i="6"/>
  <c r="AA5070" i="6"/>
  <c r="AA5069" i="6"/>
  <c r="AA5068" i="6"/>
  <c r="AA5067" i="6"/>
  <c r="AA5066" i="6"/>
  <c r="AA5065" i="6"/>
  <c r="AA5064" i="6"/>
  <c r="AA5063" i="6"/>
  <c r="AA5062" i="6"/>
  <c r="AA5061" i="6"/>
  <c r="AA5060" i="6"/>
  <c r="AA5059" i="6"/>
  <c r="AA5058" i="6"/>
  <c r="AA5057" i="6"/>
  <c r="AA5056" i="6"/>
  <c r="AA5055" i="6"/>
  <c r="AA5054" i="6"/>
  <c r="AA5053" i="6"/>
  <c r="AA5052" i="6"/>
  <c r="AA5051" i="6"/>
  <c r="AA5050" i="6"/>
  <c r="AA5049" i="6"/>
  <c r="AA5048" i="6"/>
  <c r="AA5047" i="6"/>
  <c r="AA5046" i="6"/>
  <c r="AA5045" i="6"/>
  <c r="AA5044" i="6"/>
  <c r="AA5043" i="6"/>
  <c r="AA5042" i="6"/>
  <c r="AA5041" i="6"/>
  <c r="AA5040" i="6"/>
  <c r="AA5039" i="6"/>
  <c r="AA5038" i="6"/>
  <c r="AA5037" i="6"/>
  <c r="AA5036" i="6"/>
  <c r="AA5035" i="6"/>
  <c r="AA5034" i="6"/>
  <c r="AA5033" i="6"/>
  <c r="AA5032" i="6"/>
  <c r="AA5031" i="6"/>
  <c r="AA5030" i="6"/>
  <c r="AA5029" i="6"/>
  <c r="AA5028" i="6"/>
  <c r="AA5027" i="6"/>
  <c r="AA5026" i="6"/>
  <c r="AA5025" i="6"/>
  <c r="AA5024" i="6"/>
  <c r="AA5023" i="6"/>
  <c r="AA5022" i="6"/>
  <c r="AA5021" i="6"/>
  <c r="AA5020" i="6"/>
  <c r="AA5019" i="6"/>
  <c r="AA5018" i="6"/>
  <c r="AA5017" i="6"/>
  <c r="AA5016" i="6"/>
  <c r="AA5015" i="6"/>
  <c r="AA5014" i="6"/>
  <c r="AA5013" i="6"/>
  <c r="AA5012" i="6"/>
  <c r="AA5011" i="6"/>
  <c r="AA5010" i="6"/>
  <c r="AA5009" i="6"/>
  <c r="AA5008" i="6"/>
  <c r="AA5007" i="6"/>
  <c r="AA5006" i="6"/>
  <c r="AA5005" i="6"/>
  <c r="AA5004" i="6"/>
  <c r="AA5003" i="6"/>
  <c r="AA5002" i="6"/>
  <c r="AA5001" i="6"/>
  <c r="AA5000" i="6"/>
  <c r="AA4999" i="6"/>
  <c r="AA4998" i="6"/>
  <c r="AA4997" i="6"/>
  <c r="AA4996" i="6"/>
  <c r="AA4995" i="6"/>
  <c r="AA4994" i="6"/>
  <c r="AA4993" i="6"/>
  <c r="AA4992" i="6"/>
  <c r="AA4991" i="6"/>
  <c r="AA4990" i="6"/>
  <c r="AA4989" i="6"/>
  <c r="AA4988" i="6"/>
  <c r="AA4987" i="6"/>
  <c r="AA4986" i="6"/>
  <c r="AA4985" i="6"/>
  <c r="AA4984" i="6"/>
  <c r="AA4983" i="6"/>
  <c r="AA4982" i="6"/>
  <c r="AA4981" i="6"/>
  <c r="AA4980" i="6"/>
  <c r="AA4979" i="6"/>
  <c r="AA4978" i="6"/>
  <c r="AA4977" i="6"/>
  <c r="AA4976" i="6"/>
  <c r="AA4975" i="6"/>
  <c r="AA4974" i="6"/>
  <c r="AA4973" i="6"/>
  <c r="AA4972" i="6"/>
  <c r="AA4971" i="6"/>
  <c r="AA4970" i="6"/>
  <c r="AA4969" i="6"/>
  <c r="AA4968" i="6"/>
  <c r="AA4967" i="6"/>
  <c r="AA4966" i="6"/>
  <c r="AA4965" i="6"/>
  <c r="AA4964" i="6"/>
  <c r="AA4963" i="6"/>
  <c r="AA4962" i="6"/>
  <c r="AA4961" i="6"/>
  <c r="AA4960" i="6"/>
  <c r="AA4959" i="6"/>
  <c r="AA4958" i="6"/>
  <c r="AA4957" i="6"/>
  <c r="AA4956" i="6"/>
  <c r="AA4955" i="6"/>
  <c r="AA4954" i="6"/>
  <c r="AA4953" i="6"/>
  <c r="AA4952" i="6"/>
  <c r="AA4951" i="6"/>
  <c r="AA4950" i="6"/>
  <c r="AA4949" i="6"/>
  <c r="AA4948" i="6"/>
  <c r="AA4947" i="6"/>
  <c r="AA4946" i="6"/>
  <c r="AA4945" i="6"/>
  <c r="AA4944" i="6"/>
  <c r="AA4943" i="6"/>
  <c r="AA4942" i="6"/>
  <c r="AA4941" i="6"/>
  <c r="AA4940" i="6"/>
  <c r="AA4939" i="6"/>
  <c r="AA4938" i="6"/>
  <c r="AA4937" i="6"/>
  <c r="AA4936" i="6"/>
  <c r="AA4935" i="6"/>
  <c r="AA4934" i="6"/>
  <c r="AA4933" i="6"/>
  <c r="AA4932" i="6"/>
  <c r="AA4931" i="6"/>
  <c r="AA4930" i="6"/>
  <c r="AA4929" i="6"/>
  <c r="AA4928" i="6"/>
  <c r="AA4927" i="6"/>
  <c r="AA4926" i="6"/>
  <c r="AA4925" i="6"/>
  <c r="AA4924" i="6"/>
  <c r="AA4923" i="6"/>
  <c r="AA4922" i="6"/>
  <c r="AA4921" i="6"/>
  <c r="AA4920" i="6"/>
  <c r="AA4919" i="6"/>
  <c r="AA4918" i="6"/>
  <c r="AA4917" i="6"/>
  <c r="AA4916" i="6"/>
  <c r="AA4915" i="6"/>
  <c r="AA4914" i="6"/>
  <c r="AA4913" i="6"/>
  <c r="AA4912" i="6"/>
  <c r="AA4911" i="6"/>
  <c r="AA4910" i="6"/>
  <c r="AA4909" i="6"/>
  <c r="AA4908" i="6"/>
  <c r="AA4907" i="6"/>
  <c r="AA4906" i="6"/>
  <c r="AA4905" i="6"/>
  <c r="AA4904" i="6"/>
  <c r="AA4903" i="6"/>
  <c r="AA4902" i="6"/>
  <c r="AA4901" i="6"/>
  <c r="AA4900" i="6"/>
  <c r="AA4899" i="6"/>
  <c r="AA4898" i="6"/>
  <c r="AA4897" i="6"/>
  <c r="AA4896" i="6"/>
  <c r="AA4895" i="6"/>
  <c r="AA4894" i="6"/>
  <c r="AA4893" i="6"/>
  <c r="AA4892" i="6"/>
  <c r="AA4891" i="6"/>
  <c r="AA4890" i="6"/>
  <c r="AA4889" i="6"/>
  <c r="AA4888" i="6"/>
  <c r="AA4887" i="6"/>
  <c r="AA4886" i="6"/>
  <c r="AA4885" i="6"/>
  <c r="AA4884" i="6"/>
  <c r="AA4883" i="6"/>
  <c r="AA4882" i="6"/>
  <c r="AA4881" i="6"/>
  <c r="AA4880" i="6"/>
  <c r="AA4879" i="6"/>
  <c r="AA4878" i="6"/>
  <c r="AA4877" i="6"/>
  <c r="AA4876" i="6"/>
  <c r="AA4875" i="6"/>
  <c r="AA4874" i="6"/>
  <c r="AA4873" i="6"/>
  <c r="AA4872" i="6"/>
  <c r="AA4871" i="6"/>
  <c r="AA4870" i="6"/>
  <c r="AA4869" i="6"/>
  <c r="AA4868" i="6"/>
  <c r="AA4867" i="6"/>
  <c r="AA4866" i="6"/>
  <c r="AA4865" i="6"/>
  <c r="AA4864" i="6"/>
  <c r="AA4863" i="6"/>
  <c r="AA4862" i="6"/>
  <c r="AA4861" i="6"/>
  <c r="AA4860" i="6"/>
  <c r="AA4859" i="6"/>
  <c r="AA4858" i="6"/>
  <c r="AA4857" i="6"/>
  <c r="AA4856" i="6"/>
  <c r="AA4855" i="6"/>
  <c r="AA4854" i="6"/>
  <c r="AA4853" i="6"/>
  <c r="AA4852" i="6"/>
  <c r="AA4851" i="6"/>
  <c r="AA4850" i="6"/>
  <c r="AA4849" i="6"/>
  <c r="AA4848" i="6"/>
  <c r="AA4847" i="6"/>
  <c r="AA4846" i="6"/>
  <c r="AA4845" i="6"/>
  <c r="AA4844" i="6"/>
  <c r="AA4843" i="6"/>
  <c r="AA4842" i="6"/>
  <c r="AA4841" i="6"/>
  <c r="AA4840" i="6"/>
  <c r="AA4839" i="6"/>
  <c r="AA4838" i="6"/>
  <c r="AA4837" i="6"/>
  <c r="AA4836" i="6"/>
  <c r="AA4835" i="6"/>
  <c r="AA4834" i="6"/>
  <c r="AA4833" i="6"/>
  <c r="AA4832" i="6"/>
  <c r="AA4831" i="6"/>
  <c r="AA4830" i="6"/>
  <c r="AA4829" i="6"/>
  <c r="AA4828" i="6"/>
  <c r="AA4827" i="6"/>
  <c r="AA4826" i="6"/>
  <c r="AA4825" i="6"/>
  <c r="AA4824" i="6"/>
  <c r="AA4823" i="6"/>
  <c r="AA4822" i="6"/>
  <c r="AA4821" i="6"/>
  <c r="AA4820" i="6"/>
  <c r="AA4819" i="6"/>
  <c r="AA4818" i="6"/>
  <c r="AA4817" i="6"/>
  <c r="AA4816" i="6"/>
  <c r="AA4815" i="6"/>
  <c r="AA4814" i="6"/>
  <c r="AA4813" i="6"/>
  <c r="AA4812" i="6"/>
  <c r="AA4811" i="6"/>
  <c r="AA4810" i="6"/>
  <c r="AA4809" i="6"/>
  <c r="AA4808" i="6"/>
  <c r="AA4807" i="6"/>
  <c r="AA4806" i="6"/>
  <c r="AA4805" i="6"/>
  <c r="AA4804" i="6"/>
  <c r="AA4803" i="6"/>
  <c r="AA4802" i="6"/>
  <c r="AA4801" i="6"/>
  <c r="AA4800" i="6"/>
  <c r="AA4799" i="6"/>
  <c r="AA4798" i="6"/>
  <c r="AA4797" i="6"/>
  <c r="AA4796" i="6"/>
  <c r="AA4795" i="6"/>
  <c r="AA4794" i="6"/>
  <c r="AA4793" i="6"/>
  <c r="AA4792" i="6"/>
  <c r="AA4791" i="6"/>
  <c r="AA4790" i="6"/>
  <c r="AA4789" i="6"/>
  <c r="AA4788" i="6"/>
  <c r="AA4787" i="6"/>
  <c r="AA4786" i="6"/>
  <c r="AA4785" i="6"/>
  <c r="AA4784" i="6"/>
  <c r="AA4783" i="6"/>
  <c r="AA4782" i="6"/>
  <c r="AA4781" i="6"/>
  <c r="AA4780" i="6"/>
  <c r="AA4779" i="6"/>
  <c r="AA4778" i="6"/>
  <c r="AA4777" i="6"/>
  <c r="AA4776" i="6"/>
  <c r="AA4775" i="6"/>
  <c r="AA4774" i="6"/>
  <c r="AA4773" i="6"/>
  <c r="AA4772" i="6"/>
  <c r="AA4771" i="6"/>
  <c r="AA4770" i="6"/>
  <c r="AA4769" i="6"/>
  <c r="AA4768" i="6"/>
  <c r="AA4767" i="6"/>
  <c r="AA4766" i="6"/>
  <c r="AA4765" i="6"/>
  <c r="AA4764" i="6"/>
  <c r="AA4763" i="6"/>
  <c r="AA4762" i="6"/>
  <c r="AA4761" i="6"/>
  <c r="AA4760" i="6"/>
  <c r="AA4759" i="6"/>
  <c r="AA4758" i="6"/>
  <c r="AA4757" i="6"/>
  <c r="AA4756" i="6"/>
  <c r="AA4755" i="6"/>
  <c r="AA4754" i="6"/>
  <c r="AA4753" i="6"/>
  <c r="AA4752" i="6"/>
  <c r="AA4751" i="6"/>
  <c r="AA4750" i="6"/>
  <c r="AA4749" i="6"/>
  <c r="AA4748" i="6"/>
  <c r="AA4747" i="6"/>
  <c r="AA4746" i="6"/>
  <c r="AA4745" i="6"/>
  <c r="AA4744" i="6"/>
  <c r="AA4743" i="6"/>
  <c r="AA4742" i="6"/>
  <c r="AA4741" i="6"/>
  <c r="AA4740" i="6"/>
  <c r="AA4739" i="6"/>
  <c r="AA4738" i="6"/>
  <c r="AA4737" i="6"/>
  <c r="AA4736" i="6"/>
  <c r="AA4735" i="6"/>
  <c r="AA4734" i="6"/>
  <c r="AA4733" i="6"/>
  <c r="AA4732" i="6"/>
  <c r="AA4731" i="6"/>
  <c r="AA4730" i="6"/>
  <c r="AA4729" i="6"/>
  <c r="AA4728" i="6"/>
  <c r="AA4727" i="6"/>
  <c r="AA4726" i="6"/>
  <c r="AA4725" i="6"/>
  <c r="AA4724" i="6"/>
  <c r="AA4723" i="6"/>
  <c r="AA4722" i="6"/>
  <c r="AA4721" i="6"/>
  <c r="AA4720" i="6"/>
  <c r="AA4719" i="6"/>
  <c r="AA4718" i="6"/>
  <c r="AA4717" i="6"/>
  <c r="AA4716" i="6"/>
  <c r="AA4715" i="6"/>
  <c r="AA4714" i="6"/>
  <c r="AA4713" i="6"/>
  <c r="AA4712" i="6"/>
  <c r="AA4711" i="6"/>
  <c r="AA4710" i="6"/>
  <c r="AA4709" i="6"/>
  <c r="AA4708" i="6"/>
  <c r="AA4707" i="6"/>
  <c r="AA4706" i="6"/>
  <c r="AA4705" i="6"/>
  <c r="AA4704" i="6"/>
  <c r="AA4703" i="6"/>
  <c r="AA4702" i="6"/>
  <c r="AA4701" i="6"/>
  <c r="AA4700" i="6"/>
  <c r="AA4699" i="6"/>
  <c r="AA4698" i="6"/>
  <c r="AA4697" i="6"/>
  <c r="AA4696" i="6"/>
  <c r="AA4695" i="6"/>
  <c r="AA4694" i="6"/>
  <c r="AA4693" i="6"/>
  <c r="AA4692" i="6"/>
  <c r="AA4691" i="6"/>
  <c r="AA4690" i="6"/>
  <c r="AA4689" i="6"/>
  <c r="AA4688" i="6"/>
  <c r="AA4687" i="6"/>
  <c r="AA4686" i="6"/>
  <c r="AA4685" i="6"/>
  <c r="AA4684" i="6"/>
  <c r="AA4683" i="6"/>
  <c r="AA4682" i="6"/>
  <c r="AA4681" i="6"/>
  <c r="AA4680" i="6"/>
  <c r="AA4679" i="6"/>
  <c r="AA4678" i="6"/>
  <c r="AA4677" i="6"/>
  <c r="AA4676" i="6"/>
  <c r="AA4675" i="6"/>
  <c r="AA4674" i="6"/>
  <c r="AA4673" i="6"/>
  <c r="AA4672" i="6"/>
  <c r="AA4671" i="6"/>
  <c r="AA4670" i="6"/>
  <c r="AA4669" i="6"/>
  <c r="AA4668" i="6"/>
  <c r="AA4667" i="6"/>
  <c r="AA4666" i="6"/>
  <c r="AA4665" i="6"/>
  <c r="AA4664" i="6"/>
  <c r="AA4663" i="6"/>
  <c r="AA4662" i="6"/>
  <c r="AA4661" i="6"/>
  <c r="AA4660" i="6"/>
  <c r="AA4659" i="6"/>
  <c r="AA4658" i="6"/>
  <c r="AA4657" i="6"/>
  <c r="AA4656" i="6"/>
  <c r="AA4655" i="6"/>
  <c r="AA4654" i="6"/>
  <c r="AA4653" i="6"/>
  <c r="AA4652" i="6"/>
  <c r="AA4651" i="6"/>
  <c r="AA4650" i="6"/>
  <c r="AA4649" i="6"/>
  <c r="AA4648" i="6"/>
  <c r="AA4647" i="6"/>
  <c r="AA4646" i="6"/>
  <c r="AA4645" i="6"/>
  <c r="AA4644" i="6"/>
  <c r="AA4643" i="6"/>
  <c r="AA4642" i="6"/>
  <c r="AA4641" i="6"/>
  <c r="AA4640" i="6"/>
  <c r="AA4639" i="6"/>
  <c r="AA4638" i="6"/>
  <c r="AA4637" i="6"/>
  <c r="AA4636" i="6"/>
  <c r="AA4635" i="6"/>
  <c r="AA4634" i="6"/>
  <c r="AA4633" i="6"/>
  <c r="AA4632" i="6"/>
  <c r="AA4631" i="6"/>
  <c r="AA4630" i="6"/>
  <c r="AA4629" i="6"/>
  <c r="AA4628" i="6"/>
  <c r="AA4627" i="6"/>
  <c r="AA4626" i="6"/>
  <c r="AA4625" i="6"/>
  <c r="AA4624" i="6"/>
  <c r="AA4623" i="6"/>
  <c r="AA4622" i="6"/>
  <c r="AA4621" i="6"/>
  <c r="AA4620" i="6"/>
  <c r="AA4619" i="6"/>
  <c r="AA4618" i="6"/>
  <c r="AA4617" i="6"/>
  <c r="AA4616" i="6"/>
  <c r="AA4615" i="6"/>
  <c r="AA4614" i="6"/>
  <c r="AA4613" i="6"/>
  <c r="AA4612" i="6"/>
  <c r="AA4611" i="6"/>
  <c r="AA4610" i="6"/>
  <c r="AA4609" i="6"/>
  <c r="AA4608" i="6"/>
  <c r="AA4607" i="6"/>
  <c r="AA4606" i="6"/>
  <c r="AA4605" i="6"/>
  <c r="AA4604" i="6"/>
  <c r="AA4603" i="6"/>
  <c r="AA4602" i="6"/>
  <c r="AA4601" i="6"/>
  <c r="AA4600" i="6"/>
  <c r="AA4599" i="6"/>
  <c r="AA4598" i="6"/>
  <c r="AA4597" i="6"/>
  <c r="AA4596" i="6"/>
  <c r="AA4595" i="6"/>
  <c r="AA4594" i="6"/>
  <c r="AA4593" i="6"/>
  <c r="AA4592" i="6"/>
  <c r="AA4591" i="6"/>
  <c r="AA4590" i="6"/>
  <c r="AA4589" i="6"/>
  <c r="AA4588" i="6"/>
  <c r="AA4587" i="6"/>
  <c r="AA4586" i="6"/>
  <c r="AA4585" i="6"/>
  <c r="AA4584" i="6"/>
  <c r="AA4583" i="6"/>
  <c r="AA4582" i="6"/>
  <c r="AA4581" i="6"/>
  <c r="AA4580" i="6"/>
  <c r="AA4579" i="6"/>
  <c r="AA4578" i="6"/>
  <c r="AA4577" i="6"/>
  <c r="AA4576" i="6"/>
  <c r="AA4575" i="6"/>
  <c r="AA4574" i="6"/>
  <c r="AA4573" i="6"/>
  <c r="AA4572" i="6"/>
  <c r="AA4571" i="6"/>
  <c r="AA4570" i="6"/>
  <c r="AA4569" i="6"/>
  <c r="AA4568" i="6"/>
  <c r="AA4567" i="6"/>
  <c r="AA4566" i="6"/>
  <c r="AA4565" i="6"/>
  <c r="AA4564" i="6"/>
  <c r="AA4563" i="6"/>
  <c r="AA4562" i="6"/>
  <c r="AA4561" i="6"/>
  <c r="AA4560" i="6"/>
  <c r="AA4559" i="6"/>
  <c r="AA4558" i="6"/>
  <c r="AA4557" i="6"/>
  <c r="AA4556" i="6"/>
  <c r="AA4555" i="6"/>
  <c r="AA4554" i="6"/>
  <c r="AA4553" i="6"/>
  <c r="AA4552" i="6"/>
  <c r="AA4551" i="6"/>
  <c r="AA4550" i="6"/>
  <c r="AA4549" i="6"/>
  <c r="AA4548" i="6"/>
  <c r="AA4547" i="6"/>
  <c r="AA4546" i="6"/>
  <c r="AA4545" i="6"/>
  <c r="AA4544" i="6"/>
  <c r="AA4543" i="6"/>
  <c r="AA4542" i="6"/>
  <c r="AA4541" i="6"/>
  <c r="AA4540" i="6"/>
  <c r="AA4539" i="6"/>
  <c r="AA4538" i="6"/>
  <c r="AA4537" i="6"/>
  <c r="AA4536" i="6"/>
  <c r="AA4535" i="6"/>
  <c r="AA4534" i="6"/>
  <c r="AA4533" i="6"/>
  <c r="AA4532" i="6"/>
  <c r="AA4531" i="6"/>
  <c r="AA4530" i="6"/>
  <c r="AA4529" i="6"/>
  <c r="AA4528" i="6"/>
  <c r="AA4527" i="6"/>
  <c r="AA4526" i="6"/>
  <c r="AA4525" i="6"/>
  <c r="AA4524" i="6"/>
  <c r="AA4523" i="6"/>
  <c r="AA4522" i="6"/>
  <c r="AA4521" i="6"/>
  <c r="AA4520" i="6"/>
  <c r="AA4519" i="6"/>
  <c r="AA4518" i="6"/>
  <c r="AA4517" i="6"/>
  <c r="AA4516" i="6"/>
  <c r="AA4515" i="6"/>
  <c r="AA4514" i="6"/>
  <c r="AA4513" i="6"/>
  <c r="AA4512" i="6"/>
  <c r="AA4511" i="6"/>
  <c r="AA4510" i="6"/>
  <c r="AA4509" i="6"/>
  <c r="AA4508" i="6"/>
  <c r="AA4507" i="6"/>
  <c r="AA4506" i="6"/>
  <c r="AA4505" i="6"/>
  <c r="AA4504" i="6"/>
  <c r="AA4503" i="6"/>
  <c r="AA4502" i="6"/>
  <c r="AA4501" i="6"/>
  <c r="AA4500" i="6"/>
  <c r="AA4499" i="6"/>
  <c r="AA4498" i="6"/>
  <c r="AA4497" i="6"/>
  <c r="AA4496" i="6"/>
  <c r="AA4495" i="6"/>
  <c r="AA4494" i="6"/>
  <c r="AA4493" i="6"/>
  <c r="AA4492" i="6"/>
  <c r="AA4491" i="6"/>
  <c r="AA4490" i="6"/>
  <c r="AA4489" i="6"/>
  <c r="AA4488" i="6"/>
  <c r="AA4487" i="6"/>
  <c r="AA4486" i="6"/>
  <c r="AA4485" i="6"/>
  <c r="AA4484" i="6"/>
  <c r="AA4483" i="6"/>
  <c r="AA4482" i="6"/>
  <c r="AA4481" i="6"/>
  <c r="AA4480" i="6"/>
  <c r="AA4479" i="6"/>
  <c r="AA4478" i="6"/>
  <c r="AA4477" i="6"/>
  <c r="AA4476" i="6"/>
  <c r="AA4475" i="6"/>
  <c r="AA4474" i="6"/>
  <c r="AA4473" i="6"/>
  <c r="AA4472" i="6"/>
  <c r="AA4471" i="6"/>
  <c r="AA4470" i="6"/>
  <c r="AA4469" i="6"/>
  <c r="AA4468" i="6"/>
  <c r="AA4467" i="6"/>
  <c r="AA4466" i="6"/>
  <c r="AA4465" i="6"/>
  <c r="AA4464" i="6"/>
  <c r="AA4463" i="6"/>
  <c r="AA4462" i="6"/>
  <c r="AA4461" i="6"/>
  <c r="AA4460" i="6"/>
  <c r="AA4459" i="6"/>
  <c r="AA4458" i="6"/>
  <c r="AA4457" i="6"/>
  <c r="AA4456" i="6"/>
  <c r="AA4455" i="6"/>
  <c r="AA4454" i="6"/>
  <c r="AA4453" i="6"/>
  <c r="AA4452" i="6"/>
  <c r="AA4451" i="6"/>
  <c r="AA4450" i="6"/>
  <c r="AA4449" i="6"/>
  <c r="AA4448" i="6"/>
  <c r="AA4447" i="6"/>
  <c r="AA4446" i="6"/>
  <c r="AA4445" i="6"/>
  <c r="AA4444" i="6"/>
  <c r="AA4443" i="6"/>
  <c r="AA4442" i="6"/>
  <c r="AA4441" i="6"/>
  <c r="AA4440" i="6"/>
  <c r="AA4439" i="6"/>
  <c r="AA4438" i="6"/>
  <c r="AA4437" i="6"/>
  <c r="AA4436" i="6"/>
  <c r="AA4435" i="6"/>
  <c r="AA4434" i="6"/>
  <c r="AA4433" i="6"/>
  <c r="AA4432" i="6"/>
  <c r="AA4431" i="6"/>
  <c r="AA4430" i="6"/>
  <c r="AA4429" i="6"/>
  <c r="AA4428" i="6"/>
  <c r="AA4427" i="6"/>
  <c r="AA4426" i="6"/>
  <c r="AA4425" i="6"/>
  <c r="AA4424" i="6"/>
  <c r="AA4423" i="6"/>
  <c r="AA4422" i="6"/>
  <c r="AA4421" i="6"/>
  <c r="AA4420" i="6"/>
  <c r="AA4419" i="6"/>
  <c r="AA4418" i="6"/>
  <c r="AA4417" i="6"/>
  <c r="AA4416" i="6"/>
  <c r="AA4415" i="6"/>
  <c r="AA4414" i="6"/>
  <c r="AA4413" i="6"/>
  <c r="AA4412" i="6"/>
  <c r="AA4411" i="6"/>
  <c r="AA4410" i="6"/>
  <c r="AA4409" i="6"/>
  <c r="AA4408" i="6"/>
  <c r="AA4407" i="6"/>
  <c r="AA4406" i="6"/>
  <c r="AA4405" i="6"/>
  <c r="AA4404" i="6"/>
  <c r="AA4403" i="6"/>
  <c r="AA4402" i="6"/>
  <c r="AA4401" i="6"/>
  <c r="AA4400" i="6"/>
  <c r="AA4399" i="6"/>
  <c r="AA4398" i="6"/>
  <c r="AA4397" i="6"/>
  <c r="AA4396" i="6"/>
  <c r="AA4395" i="6"/>
  <c r="AA4394" i="6"/>
  <c r="AA4393" i="6"/>
  <c r="AA4392" i="6"/>
  <c r="AA4391" i="6"/>
  <c r="AA4390" i="6"/>
  <c r="AA4389" i="6"/>
  <c r="AA4388" i="6"/>
  <c r="AA4387" i="6"/>
  <c r="AA4386" i="6"/>
  <c r="AA4385" i="6"/>
  <c r="AA4384" i="6"/>
  <c r="AA4383" i="6"/>
  <c r="AA4382" i="6"/>
  <c r="AA4381" i="6"/>
  <c r="AA4380" i="6"/>
  <c r="AA4379" i="6"/>
  <c r="AA4378" i="6"/>
  <c r="AA4377" i="6"/>
  <c r="AA4376" i="6"/>
  <c r="AA4375" i="6"/>
  <c r="AA4374" i="6"/>
  <c r="AA4373" i="6"/>
  <c r="AA4372" i="6"/>
  <c r="AA4371" i="6"/>
  <c r="AA4370" i="6"/>
  <c r="AA4369" i="6"/>
  <c r="AA4368" i="6"/>
  <c r="AA4367" i="6"/>
  <c r="AA4366" i="6"/>
  <c r="AA4365" i="6"/>
  <c r="AA4364" i="6"/>
  <c r="AA4363" i="6"/>
  <c r="AA4362" i="6"/>
  <c r="AA4361" i="6"/>
  <c r="AA4360" i="6"/>
  <c r="AA4359" i="6"/>
  <c r="AA4358" i="6"/>
  <c r="AA4357" i="6"/>
  <c r="AA4356" i="6"/>
  <c r="AA4355" i="6"/>
  <c r="AA4354" i="6"/>
  <c r="AA4353" i="6"/>
  <c r="AA4352" i="6"/>
  <c r="AA4351" i="6"/>
  <c r="AA4350" i="6"/>
  <c r="AA4349" i="6"/>
  <c r="AA4348" i="6"/>
  <c r="AA4347" i="6"/>
  <c r="AA4346" i="6"/>
  <c r="AA4345" i="6"/>
  <c r="AA4344" i="6"/>
  <c r="AA4343" i="6"/>
  <c r="AA4342" i="6"/>
  <c r="AA4341" i="6"/>
  <c r="AA4340" i="6"/>
  <c r="AA4339" i="6"/>
  <c r="AA4338" i="6"/>
  <c r="AA4337" i="6"/>
  <c r="AA4336" i="6"/>
  <c r="AA4335" i="6"/>
  <c r="AA4334" i="6"/>
  <c r="AA4333" i="6"/>
  <c r="AA4332" i="6"/>
  <c r="AA4331" i="6"/>
  <c r="AA4330" i="6"/>
  <c r="AA4329" i="6"/>
  <c r="AA4328" i="6"/>
  <c r="AA4327" i="6"/>
  <c r="AA4326" i="6"/>
  <c r="AA4325" i="6"/>
  <c r="AA4324" i="6"/>
  <c r="AA4323" i="6"/>
  <c r="AA4322" i="6"/>
  <c r="AA4321" i="6"/>
  <c r="AA4320" i="6"/>
  <c r="AA4319" i="6"/>
  <c r="AA4318" i="6"/>
  <c r="AA4317" i="6"/>
  <c r="AA4316" i="6"/>
  <c r="AA4315" i="6"/>
  <c r="AA4314" i="6"/>
  <c r="AA4313" i="6"/>
  <c r="AA4312" i="6"/>
  <c r="AA4311" i="6"/>
  <c r="AA4310" i="6"/>
  <c r="AA4309" i="6"/>
  <c r="AA4308" i="6"/>
  <c r="AA4307" i="6"/>
  <c r="AA4306" i="6"/>
  <c r="AA4305" i="6"/>
  <c r="AA4304" i="6"/>
  <c r="AA4303" i="6"/>
  <c r="AA4302" i="6"/>
  <c r="AA4301" i="6"/>
  <c r="AA4300" i="6"/>
  <c r="AA4299" i="6"/>
  <c r="AA4298" i="6"/>
  <c r="AA4297" i="6"/>
  <c r="AA4296" i="6"/>
  <c r="AA4295" i="6"/>
  <c r="AA4294" i="6"/>
  <c r="AA4293" i="6"/>
  <c r="AA4292" i="6"/>
  <c r="AA4291" i="6"/>
  <c r="AA4290" i="6"/>
  <c r="AA4289" i="6"/>
  <c r="AA4288" i="6"/>
  <c r="AA4287" i="6"/>
  <c r="AA4286" i="6"/>
  <c r="AA4285" i="6"/>
  <c r="AA4284" i="6"/>
  <c r="AA4283" i="6"/>
  <c r="AA4282" i="6"/>
  <c r="AA4281" i="6"/>
  <c r="AA4280" i="6"/>
  <c r="AA4279" i="6"/>
  <c r="AA4278" i="6"/>
  <c r="AA4277" i="6"/>
  <c r="AA4276" i="6"/>
  <c r="AA4275" i="6"/>
  <c r="AA4274" i="6"/>
  <c r="AA4273" i="6"/>
  <c r="AA4272" i="6"/>
  <c r="AA4271" i="6"/>
  <c r="AA4270" i="6"/>
  <c r="AA4269" i="6"/>
  <c r="AA4268" i="6"/>
  <c r="AA4267" i="6"/>
  <c r="AA4266" i="6"/>
  <c r="AA4265" i="6"/>
  <c r="AA4264" i="6"/>
  <c r="AA4263" i="6"/>
  <c r="AA4262" i="6"/>
  <c r="AA4261" i="6"/>
  <c r="AA4260" i="6"/>
  <c r="AA4259" i="6"/>
  <c r="AA4258" i="6"/>
  <c r="AA4257" i="6"/>
  <c r="AA4256" i="6"/>
  <c r="AA4255" i="6"/>
  <c r="AA4254" i="6"/>
  <c r="AA4253" i="6"/>
  <c r="AA4252" i="6"/>
  <c r="AA4251" i="6"/>
  <c r="AA4250" i="6"/>
  <c r="AA4249" i="6"/>
  <c r="AA4248" i="6"/>
  <c r="AA4247" i="6"/>
  <c r="AA4246" i="6"/>
  <c r="AA4245" i="6"/>
  <c r="AA4244" i="6"/>
  <c r="AA4243" i="6"/>
  <c r="AA4242" i="6"/>
  <c r="AA4241" i="6"/>
  <c r="AA4240" i="6"/>
  <c r="AA4239" i="6"/>
  <c r="AA4238" i="6"/>
  <c r="AA4237" i="6"/>
  <c r="AA4236" i="6"/>
  <c r="AA4235" i="6"/>
  <c r="AA4234" i="6"/>
  <c r="AA4233" i="6"/>
  <c r="AA4232" i="6"/>
  <c r="AA4231" i="6"/>
  <c r="AA4230" i="6"/>
  <c r="AA4229" i="6"/>
  <c r="AA4228" i="6"/>
  <c r="AA4227" i="6"/>
  <c r="AA4226" i="6"/>
  <c r="AA4225" i="6"/>
  <c r="AA4224" i="6"/>
  <c r="AA4223" i="6"/>
  <c r="AA4222" i="6"/>
  <c r="AA4221" i="6"/>
  <c r="AA4220" i="6"/>
  <c r="AA4219" i="6"/>
  <c r="AA4218" i="6"/>
  <c r="AA4217" i="6"/>
  <c r="AA4216" i="6"/>
  <c r="AA4215" i="6"/>
  <c r="AA4214" i="6"/>
  <c r="AA4213" i="6"/>
  <c r="AA4212" i="6"/>
  <c r="AA4211" i="6"/>
  <c r="AA4210" i="6"/>
  <c r="AA4209" i="6"/>
  <c r="AA4208" i="6"/>
  <c r="AA4207" i="6"/>
  <c r="AA4206" i="6"/>
  <c r="AA4205" i="6"/>
  <c r="AA4204" i="6"/>
  <c r="AA4203" i="6"/>
  <c r="AA4202" i="6"/>
  <c r="AA4201" i="6"/>
  <c r="AA4200" i="6"/>
  <c r="AA4199" i="6"/>
  <c r="AA4198" i="6"/>
  <c r="AA4197" i="6"/>
  <c r="AA4196" i="6"/>
  <c r="AA4195" i="6"/>
  <c r="AA4194" i="6"/>
  <c r="AA4193" i="6"/>
  <c r="AA4192" i="6"/>
  <c r="AA4191" i="6"/>
  <c r="AA4190" i="6"/>
  <c r="AA4189" i="6"/>
  <c r="AA4188" i="6"/>
  <c r="AA4187" i="6"/>
  <c r="AA4186" i="6"/>
  <c r="AA4185" i="6"/>
  <c r="AA4184" i="6"/>
  <c r="AA4183" i="6"/>
  <c r="AA4182" i="6"/>
  <c r="AA4181" i="6"/>
  <c r="AA4180" i="6"/>
  <c r="AA4179" i="6"/>
  <c r="AA4178" i="6"/>
  <c r="AA4177" i="6"/>
  <c r="AA4176" i="6"/>
  <c r="AA4175" i="6"/>
  <c r="AA4174" i="6"/>
  <c r="AA4173" i="6"/>
  <c r="AA4172" i="6"/>
  <c r="AA4171" i="6"/>
  <c r="AA4170" i="6"/>
  <c r="AA4169" i="6"/>
  <c r="AA4168" i="6"/>
  <c r="AA4167" i="6"/>
  <c r="AA4166" i="6"/>
  <c r="AA4165" i="6"/>
  <c r="AA4164" i="6"/>
  <c r="AA4163" i="6"/>
  <c r="AA4162" i="6"/>
  <c r="AA4161" i="6"/>
  <c r="AA4160" i="6"/>
  <c r="AA4159" i="6"/>
  <c r="AA4158" i="6"/>
  <c r="AA4157" i="6"/>
  <c r="AA4156" i="6"/>
  <c r="AA4155" i="6"/>
  <c r="AA4154" i="6"/>
  <c r="AA4153" i="6"/>
  <c r="AA4152" i="6"/>
  <c r="AA4151" i="6"/>
  <c r="AA4150" i="6"/>
  <c r="AA4149" i="6"/>
  <c r="AA4148" i="6"/>
  <c r="AA4147" i="6"/>
  <c r="AA4146" i="6"/>
  <c r="AA4145" i="6"/>
  <c r="AA4144" i="6"/>
  <c r="AA4143" i="6"/>
  <c r="AA4142" i="6"/>
  <c r="AA4141" i="6"/>
  <c r="AA4140" i="6"/>
  <c r="AA4139" i="6"/>
  <c r="AA4138" i="6"/>
  <c r="AA4137" i="6"/>
  <c r="AA4136" i="6"/>
  <c r="AA4135" i="6"/>
  <c r="AA4134" i="6"/>
  <c r="AA4133" i="6"/>
  <c r="AA4132" i="6"/>
  <c r="AA4131" i="6"/>
  <c r="AA4130" i="6"/>
  <c r="AA4129" i="6"/>
  <c r="AA4128" i="6"/>
  <c r="AA4127" i="6"/>
  <c r="AA4126" i="6"/>
  <c r="AA4125" i="6"/>
  <c r="AA4124" i="6"/>
  <c r="AA4123" i="6"/>
  <c r="AA4122" i="6"/>
  <c r="AA4121" i="6"/>
  <c r="AA4120" i="6"/>
  <c r="AA4119" i="6"/>
  <c r="AA4118" i="6"/>
  <c r="AA4117" i="6"/>
  <c r="AA4116" i="6"/>
  <c r="AA4115" i="6"/>
  <c r="AA4114" i="6"/>
  <c r="AA4113" i="6"/>
  <c r="AA4112" i="6"/>
  <c r="AA4111" i="6"/>
  <c r="AA4110" i="6"/>
  <c r="AA4109" i="6"/>
  <c r="AA4108" i="6"/>
  <c r="AA4107" i="6"/>
  <c r="AA4106" i="6"/>
  <c r="AA4105" i="6"/>
  <c r="AA4104" i="6"/>
  <c r="AA4103" i="6"/>
  <c r="AA4102" i="6"/>
  <c r="AA4101" i="6"/>
  <c r="AA4100" i="6"/>
  <c r="AA4099" i="6"/>
  <c r="AA4098" i="6"/>
  <c r="AA4097" i="6"/>
  <c r="AA4096" i="6"/>
  <c r="AA4095" i="6"/>
  <c r="AA4094" i="6"/>
  <c r="AA4093" i="6"/>
  <c r="AA4092" i="6"/>
  <c r="AA4091" i="6"/>
  <c r="AA4090" i="6"/>
  <c r="AA4089" i="6"/>
  <c r="AA4088" i="6"/>
  <c r="AA4087" i="6"/>
  <c r="AA4086" i="6"/>
  <c r="AA4085" i="6"/>
  <c r="AA4084" i="6"/>
  <c r="AA4083" i="6"/>
  <c r="AA4082" i="6"/>
  <c r="AA4081" i="6"/>
  <c r="AA4080" i="6"/>
  <c r="AA4079" i="6"/>
  <c r="AA4078" i="6"/>
  <c r="AA4077" i="6"/>
  <c r="AA4076" i="6"/>
  <c r="AA4075" i="6"/>
  <c r="AA4074" i="6"/>
  <c r="AA4073" i="6"/>
  <c r="AA4072" i="6"/>
  <c r="AA4071" i="6"/>
  <c r="AA4070" i="6"/>
  <c r="AA4069" i="6"/>
  <c r="AA4068" i="6"/>
  <c r="AA4067" i="6"/>
  <c r="AA4066" i="6"/>
  <c r="AA4065" i="6"/>
  <c r="AA4064" i="6"/>
  <c r="AA4063" i="6"/>
  <c r="AA4062" i="6"/>
  <c r="AA4061" i="6"/>
  <c r="AA4060" i="6"/>
  <c r="AA4059" i="6"/>
  <c r="AA4058" i="6"/>
  <c r="AA4057" i="6"/>
  <c r="AA4056" i="6"/>
  <c r="AA4055" i="6"/>
  <c r="AA4054" i="6"/>
  <c r="AA4053" i="6"/>
  <c r="AA4052" i="6"/>
  <c r="AA4051" i="6"/>
  <c r="AA4050" i="6"/>
  <c r="AA4049" i="6"/>
  <c r="AA4048" i="6"/>
  <c r="AA4047" i="6"/>
  <c r="AA4046" i="6"/>
  <c r="AA4045" i="6"/>
  <c r="AA4044" i="6"/>
  <c r="AA4043" i="6"/>
  <c r="AA4042" i="6"/>
  <c r="AA4041" i="6"/>
  <c r="AA4040" i="6"/>
  <c r="AA4039" i="6"/>
  <c r="AA4038" i="6"/>
  <c r="AA4037" i="6"/>
  <c r="AA4036" i="6"/>
  <c r="AA4035" i="6"/>
  <c r="AA4034" i="6"/>
  <c r="AA4033" i="6"/>
  <c r="AA4032" i="6"/>
  <c r="AA4031" i="6"/>
  <c r="AA4030" i="6"/>
  <c r="AA4029" i="6"/>
  <c r="AA4028" i="6"/>
  <c r="AA4027" i="6"/>
  <c r="AA4026" i="6"/>
  <c r="AA4025" i="6"/>
  <c r="AA4024" i="6"/>
  <c r="AA4023" i="6"/>
  <c r="AA4022" i="6"/>
  <c r="AA4021" i="6"/>
  <c r="AA4020" i="6"/>
  <c r="AA4019" i="6"/>
  <c r="AA4018" i="6"/>
  <c r="AA4017" i="6"/>
  <c r="AA4016" i="6"/>
  <c r="AA4015" i="6"/>
  <c r="AA4014" i="6"/>
  <c r="AA4013" i="6"/>
  <c r="AA4012" i="6"/>
  <c r="AA4011" i="6"/>
  <c r="AA4010" i="6"/>
  <c r="AA4009" i="6"/>
  <c r="AA4008" i="6"/>
  <c r="AA4007" i="6"/>
  <c r="AA4006" i="6"/>
  <c r="AA4005" i="6"/>
  <c r="AA4004" i="6"/>
  <c r="AA4003" i="6"/>
  <c r="AA4002" i="6"/>
  <c r="AA4001" i="6"/>
  <c r="AA4000" i="6"/>
  <c r="AA3999" i="6"/>
  <c r="AA3998" i="6"/>
  <c r="AA3997" i="6"/>
  <c r="AA3996" i="6"/>
  <c r="AA3995" i="6"/>
  <c r="AA3994" i="6"/>
  <c r="AA3993" i="6"/>
  <c r="AA3992" i="6"/>
  <c r="AA3991" i="6"/>
  <c r="AA3990" i="6"/>
  <c r="AA3989" i="6"/>
  <c r="AA3988" i="6"/>
  <c r="AA3987" i="6"/>
  <c r="AA3986" i="6"/>
  <c r="AA3985" i="6"/>
  <c r="AA3984" i="6"/>
  <c r="AA3983" i="6"/>
  <c r="AA3982" i="6"/>
  <c r="AA3981" i="6"/>
  <c r="AA3980" i="6"/>
  <c r="AA3979" i="6"/>
  <c r="AA3978" i="6"/>
  <c r="AA3977" i="6"/>
  <c r="AA3976" i="6"/>
  <c r="AA3975" i="6"/>
  <c r="AA3974" i="6"/>
  <c r="AA3973" i="6"/>
  <c r="AA3972" i="6"/>
  <c r="AA3971" i="6"/>
  <c r="AA3970" i="6"/>
  <c r="AA3969" i="6"/>
  <c r="AA3968" i="6"/>
  <c r="AA3967" i="6"/>
  <c r="AA3966" i="6"/>
  <c r="AA3965" i="6"/>
  <c r="AA3964" i="6"/>
  <c r="AA3963" i="6"/>
  <c r="AA3962" i="6"/>
  <c r="AA3961" i="6"/>
  <c r="AA3960" i="6"/>
  <c r="AA3959" i="6"/>
  <c r="AA3958" i="6"/>
  <c r="AA3957" i="6"/>
  <c r="AA3956" i="6"/>
  <c r="AA3955" i="6"/>
  <c r="AA3954" i="6"/>
  <c r="AA3953" i="6"/>
  <c r="AA3952" i="6"/>
  <c r="AA3951" i="6"/>
  <c r="AA3950" i="6"/>
  <c r="AA3949" i="6"/>
  <c r="AA3948" i="6"/>
  <c r="AA3947" i="6"/>
  <c r="AA3946" i="6"/>
  <c r="AA3945" i="6"/>
  <c r="AA3944" i="6"/>
  <c r="AA3943" i="6"/>
  <c r="AA3942" i="6"/>
  <c r="AA3941" i="6"/>
  <c r="AA3940" i="6"/>
  <c r="AA3939" i="6"/>
  <c r="AA3938" i="6"/>
  <c r="AA3937" i="6"/>
  <c r="AA3936" i="6"/>
  <c r="AA3935" i="6"/>
  <c r="AA3934" i="6"/>
  <c r="AA3933" i="6"/>
  <c r="AA3932" i="6"/>
  <c r="AA3931" i="6"/>
  <c r="AA3930" i="6"/>
  <c r="AA3929" i="6"/>
  <c r="AA3928" i="6"/>
  <c r="AA3927" i="6"/>
  <c r="AA3926" i="6"/>
  <c r="AA3925" i="6"/>
  <c r="AA3924" i="6"/>
  <c r="AA3923" i="6"/>
  <c r="AA3922" i="6"/>
  <c r="AA3921" i="6"/>
  <c r="AA3920" i="6"/>
  <c r="AA3919" i="6"/>
  <c r="AA3918" i="6"/>
  <c r="AA3917" i="6"/>
  <c r="AA3916" i="6"/>
  <c r="AA3915" i="6"/>
  <c r="AA3914" i="6"/>
  <c r="AA3913" i="6"/>
  <c r="AA3912" i="6"/>
  <c r="AA3911" i="6"/>
  <c r="AA3910" i="6"/>
  <c r="AA3909" i="6"/>
  <c r="AA3908" i="6"/>
  <c r="AA3907" i="6"/>
  <c r="AA3906" i="6"/>
  <c r="AA3905" i="6"/>
  <c r="AA3904" i="6"/>
  <c r="AA3903" i="6"/>
  <c r="AA3902" i="6"/>
  <c r="AA3901" i="6"/>
  <c r="AA3900" i="6"/>
  <c r="AA3899" i="6"/>
  <c r="AA3898" i="6"/>
  <c r="AA3897" i="6"/>
  <c r="AA3896" i="6"/>
  <c r="AA3895" i="6"/>
  <c r="AA3894" i="6"/>
  <c r="AA3893" i="6"/>
  <c r="AA3892" i="6"/>
  <c r="AA3891" i="6"/>
  <c r="AA3890" i="6"/>
  <c r="AA3889" i="6"/>
  <c r="AA3888" i="6"/>
  <c r="AA3887" i="6"/>
  <c r="AA3886" i="6"/>
  <c r="AA3885" i="6"/>
  <c r="AA3884" i="6"/>
  <c r="AA3883" i="6"/>
  <c r="AA3882" i="6"/>
  <c r="AA3881" i="6"/>
  <c r="AA3880" i="6"/>
  <c r="AA3879" i="6"/>
  <c r="AA3878" i="6"/>
  <c r="AA3877" i="6"/>
  <c r="AA3876" i="6"/>
  <c r="AA3875" i="6"/>
  <c r="AA3874" i="6"/>
  <c r="AA3873" i="6"/>
  <c r="AA3872" i="6"/>
  <c r="AA3871" i="6"/>
  <c r="AA3870" i="6"/>
  <c r="AA3869" i="6"/>
  <c r="AA3868" i="6"/>
  <c r="AA3867" i="6"/>
  <c r="AA3866" i="6"/>
  <c r="AA3865" i="6"/>
  <c r="AA3864" i="6"/>
  <c r="AA3863" i="6"/>
  <c r="AA3862" i="6"/>
  <c r="AA3861" i="6"/>
  <c r="AA3860" i="6"/>
  <c r="AA3859" i="6"/>
  <c r="AA3858" i="6"/>
  <c r="AA3857" i="6"/>
  <c r="AA3856" i="6"/>
  <c r="AA3855" i="6"/>
  <c r="AA3854" i="6"/>
  <c r="AA3853" i="6"/>
  <c r="AA3852" i="6"/>
  <c r="AA3851" i="6"/>
  <c r="AA3850" i="6"/>
  <c r="AA3849" i="6"/>
  <c r="AA3848" i="6"/>
  <c r="AA3847" i="6"/>
  <c r="AA3846" i="6"/>
  <c r="AA3845" i="6"/>
  <c r="AA3844" i="6"/>
  <c r="AA3843" i="6"/>
  <c r="AA3842" i="6"/>
  <c r="AA3841" i="6"/>
  <c r="AA3840" i="6"/>
  <c r="AA3839" i="6"/>
  <c r="AA3838" i="6"/>
  <c r="AA3837" i="6"/>
  <c r="AA3836" i="6"/>
  <c r="AA3835" i="6"/>
  <c r="AA3834" i="6"/>
  <c r="AA3833" i="6"/>
  <c r="AA3832" i="6"/>
  <c r="AA3831" i="6"/>
  <c r="AA3830" i="6"/>
  <c r="AA3829" i="6"/>
  <c r="AA3828" i="6"/>
  <c r="AA3827" i="6"/>
  <c r="AA3826" i="6"/>
  <c r="AA3825" i="6"/>
  <c r="AA3824" i="6"/>
  <c r="AA3823" i="6"/>
  <c r="AA3822" i="6"/>
  <c r="AA3821" i="6"/>
  <c r="AA3820" i="6"/>
  <c r="AA3819" i="6"/>
  <c r="AA3818" i="6"/>
  <c r="AA3817" i="6"/>
  <c r="AA3816" i="6"/>
  <c r="AA3815" i="6"/>
  <c r="AA3814" i="6"/>
  <c r="AA3813" i="6"/>
  <c r="AA3812" i="6"/>
  <c r="AA3811" i="6"/>
  <c r="AA3810" i="6"/>
  <c r="AA3809" i="6"/>
  <c r="AA3808" i="6"/>
  <c r="AA3807" i="6"/>
  <c r="AA3806" i="6"/>
  <c r="AA3805" i="6"/>
  <c r="AA3804" i="6"/>
  <c r="AA3803" i="6"/>
  <c r="AA3802" i="6"/>
  <c r="AA3801" i="6"/>
  <c r="AA3800" i="6"/>
  <c r="AA3799" i="6"/>
  <c r="AA3798" i="6"/>
  <c r="AA3797" i="6"/>
  <c r="AA3796" i="6"/>
  <c r="AA3795" i="6"/>
  <c r="AA3794" i="6"/>
  <c r="AA3793" i="6"/>
  <c r="AA3792" i="6"/>
  <c r="AA3791" i="6"/>
  <c r="AA3790" i="6"/>
  <c r="AA3789" i="6"/>
  <c r="AA3788" i="6"/>
  <c r="AA3787" i="6"/>
  <c r="AA3786" i="6"/>
  <c r="AA3785" i="6"/>
  <c r="AA3784" i="6"/>
  <c r="AA3783" i="6"/>
  <c r="AA3782" i="6"/>
  <c r="AA3781" i="6"/>
  <c r="AA3780" i="6"/>
  <c r="AA3779" i="6"/>
  <c r="AA3778" i="6"/>
  <c r="AA3777" i="6"/>
  <c r="AA3776" i="6"/>
  <c r="AA3775" i="6"/>
  <c r="AA3774" i="6"/>
  <c r="AA3773" i="6"/>
  <c r="AA3772" i="6"/>
  <c r="AA3771" i="6"/>
  <c r="AA3770" i="6"/>
  <c r="AA3769" i="6"/>
  <c r="AA3768" i="6"/>
  <c r="AA3767" i="6"/>
  <c r="AA3766" i="6"/>
  <c r="AA3765" i="6"/>
  <c r="AA3764" i="6"/>
  <c r="AA3763" i="6"/>
  <c r="AA3762" i="6"/>
  <c r="AA3761" i="6"/>
  <c r="AA3760" i="6"/>
  <c r="AA3759" i="6"/>
  <c r="AA3758" i="6"/>
  <c r="AA3757" i="6"/>
  <c r="AA3756" i="6"/>
  <c r="AA3755" i="6"/>
  <c r="AA3754" i="6"/>
  <c r="AA3753" i="6"/>
  <c r="AA3752" i="6"/>
  <c r="AA3751" i="6"/>
  <c r="AA3750" i="6"/>
  <c r="AA3749" i="6"/>
  <c r="AA3748" i="6"/>
  <c r="AA3747" i="6"/>
  <c r="AA3746" i="6"/>
  <c r="AA3745" i="6"/>
  <c r="AA3744" i="6"/>
  <c r="AA3743" i="6"/>
  <c r="AA3742" i="6"/>
  <c r="AA3741" i="6"/>
  <c r="AA3740" i="6"/>
  <c r="AA3739" i="6"/>
  <c r="AA3738" i="6"/>
  <c r="AA3737" i="6"/>
  <c r="AA3736" i="6"/>
  <c r="AA3735" i="6"/>
  <c r="AA3734" i="6"/>
  <c r="AA3733" i="6"/>
  <c r="AA3732" i="6"/>
  <c r="AA3731" i="6"/>
  <c r="AA3730" i="6"/>
  <c r="AA3729" i="6"/>
  <c r="AA3728" i="6"/>
  <c r="AA3727" i="6"/>
  <c r="AA3726" i="6"/>
  <c r="AA3725" i="6"/>
  <c r="AA3724" i="6"/>
  <c r="AA3723" i="6"/>
  <c r="AA3722" i="6"/>
  <c r="AA3721" i="6"/>
  <c r="AA3720" i="6"/>
  <c r="AA3719" i="6"/>
  <c r="AA3718" i="6"/>
  <c r="AA3717" i="6"/>
  <c r="AA3716" i="6"/>
  <c r="AA3715" i="6"/>
  <c r="AA3714" i="6"/>
  <c r="AA3713" i="6"/>
  <c r="AA3712" i="6"/>
  <c r="AA3711" i="6"/>
  <c r="AA3710" i="6"/>
  <c r="AA3709" i="6"/>
  <c r="AA3708" i="6"/>
  <c r="AA3707" i="6"/>
  <c r="AA3706" i="6"/>
  <c r="AA3705" i="6"/>
  <c r="AA3704" i="6"/>
  <c r="AA3703" i="6"/>
  <c r="AA3702" i="6"/>
  <c r="AA3701" i="6"/>
  <c r="AA3700" i="6"/>
  <c r="AA3699" i="6"/>
  <c r="AA3698" i="6"/>
  <c r="AA3697" i="6"/>
  <c r="AA3696" i="6"/>
  <c r="AA3695" i="6"/>
  <c r="AA3694" i="6"/>
  <c r="AA3693" i="6"/>
  <c r="AA3692" i="6"/>
  <c r="AA3691" i="6"/>
  <c r="AA3690" i="6"/>
  <c r="AA3689" i="6"/>
  <c r="AA3688" i="6"/>
  <c r="AA3687" i="6"/>
  <c r="AA3686" i="6"/>
  <c r="AA3685" i="6"/>
  <c r="AA3684" i="6"/>
  <c r="AA3683" i="6"/>
  <c r="AA3682" i="6"/>
  <c r="AA3681" i="6"/>
  <c r="AA3680" i="6"/>
  <c r="AA3679" i="6"/>
  <c r="AA3678" i="6"/>
  <c r="AA3677" i="6"/>
  <c r="AA3676" i="6"/>
  <c r="AA3675" i="6"/>
  <c r="AA3674" i="6"/>
  <c r="AA3673" i="6"/>
  <c r="AA3672" i="6"/>
  <c r="AA3671" i="6"/>
  <c r="AA3670" i="6"/>
  <c r="AA3669" i="6"/>
  <c r="AA3668" i="6"/>
  <c r="AA3667" i="6"/>
  <c r="AA3666" i="6"/>
  <c r="AA3665" i="6"/>
  <c r="AA3664" i="6"/>
  <c r="AA3663" i="6"/>
  <c r="AA3662" i="6"/>
  <c r="AA3661" i="6"/>
  <c r="AA3660" i="6"/>
  <c r="AA3659" i="6"/>
  <c r="AA3658" i="6"/>
  <c r="AA3657" i="6"/>
  <c r="AA3656" i="6"/>
  <c r="AA3655" i="6"/>
  <c r="AA3654" i="6"/>
  <c r="AA3653" i="6"/>
  <c r="AA3652" i="6"/>
  <c r="AA3651" i="6"/>
  <c r="AA3650" i="6"/>
  <c r="AA3649" i="6"/>
  <c r="AA3648" i="6"/>
  <c r="AA3647" i="6"/>
  <c r="AA3646" i="6"/>
  <c r="AA3645" i="6"/>
  <c r="AA3644" i="6"/>
  <c r="AA3643" i="6"/>
  <c r="AA3642" i="6"/>
  <c r="AA3641" i="6"/>
  <c r="AA3640" i="6"/>
  <c r="AA3639" i="6"/>
  <c r="AA3638" i="6"/>
  <c r="AA3637" i="6"/>
  <c r="AA3636" i="6"/>
  <c r="AA3635" i="6"/>
  <c r="AA3634" i="6"/>
  <c r="AA3633" i="6"/>
  <c r="AA3632" i="6"/>
  <c r="AA3631" i="6"/>
  <c r="AA3630" i="6"/>
  <c r="AA3629" i="6"/>
  <c r="AA3628" i="6"/>
  <c r="AA3627" i="6"/>
  <c r="AA3626" i="6"/>
  <c r="AA3625" i="6"/>
  <c r="AA3624" i="6"/>
  <c r="AA3623" i="6"/>
  <c r="AA3622" i="6"/>
  <c r="AA3621" i="6"/>
  <c r="AA3620" i="6"/>
  <c r="AA3619" i="6"/>
  <c r="AA3618" i="6"/>
  <c r="AA3617" i="6"/>
  <c r="AA3616" i="6"/>
  <c r="AA3615" i="6"/>
  <c r="AA3614" i="6"/>
  <c r="AA3613" i="6"/>
  <c r="AA3612" i="6"/>
  <c r="AA3611" i="6"/>
  <c r="AA3610" i="6"/>
  <c r="AA3609" i="6"/>
  <c r="AA3608" i="6"/>
  <c r="AA3607" i="6"/>
  <c r="AA3606" i="6"/>
  <c r="AA3605" i="6"/>
  <c r="AA3604" i="6"/>
  <c r="AA3603" i="6"/>
  <c r="AA3602" i="6"/>
  <c r="AA3601" i="6"/>
  <c r="AA3600" i="6"/>
  <c r="AA3599" i="6"/>
  <c r="AA3598" i="6"/>
  <c r="AA3597" i="6"/>
  <c r="AA3596" i="6"/>
  <c r="AA3595" i="6"/>
  <c r="AA3594" i="6"/>
  <c r="AA3593" i="6"/>
  <c r="AA3592" i="6"/>
  <c r="AA3591" i="6"/>
  <c r="AA3590" i="6"/>
  <c r="AA3589" i="6"/>
  <c r="AA3588" i="6"/>
  <c r="AA3587" i="6"/>
  <c r="AA3586" i="6"/>
  <c r="AA3585" i="6"/>
  <c r="AA3584" i="6"/>
  <c r="AA3583" i="6"/>
  <c r="AA3582" i="6"/>
  <c r="AA3581" i="6"/>
  <c r="AA3580" i="6"/>
  <c r="AA3579" i="6"/>
  <c r="AA3578" i="6"/>
  <c r="AA3577" i="6"/>
  <c r="AA3576" i="6"/>
  <c r="AA3575" i="6"/>
  <c r="AA3574" i="6"/>
  <c r="AA3573" i="6"/>
  <c r="AA3572" i="6"/>
  <c r="AA3571" i="6"/>
  <c r="AA3570" i="6"/>
  <c r="AA3569" i="6"/>
  <c r="AA3568" i="6"/>
  <c r="AA3567" i="6"/>
  <c r="AA3566" i="6"/>
  <c r="AA3565" i="6"/>
  <c r="AA3564" i="6"/>
  <c r="AA3563" i="6"/>
  <c r="AA3562" i="6"/>
  <c r="AA3561" i="6"/>
  <c r="AA3560" i="6"/>
  <c r="AA3559" i="6"/>
  <c r="AA3558" i="6"/>
  <c r="AA3557" i="6"/>
  <c r="AA3556" i="6"/>
  <c r="AA3555" i="6"/>
  <c r="AA3554" i="6"/>
  <c r="AA3553" i="6"/>
  <c r="AA3552" i="6"/>
  <c r="AA3551" i="6"/>
  <c r="AA3550" i="6"/>
  <c r="AA3549" i="6"/>
  <c r="AA3548" i="6"/>
  <c r="AA3547" i="6"/>
  <c r="AA3546" i="6"/>
  <c r="AA3545" i="6"/>
  <c r="AA3544" i="6"/>
  <c r="AA3543" i="6"/>
  <c r="AA3542" i="6"/>
  <c r="AA3541" i="6"/>
  <c r="AA3540" i="6"/>
  <c r="AA3539" i="6"/>
  <c r="AA3538" i="6"/>
  <c r="AA3537" i="6"/>
  <c r="AA3536" i="6"/>
  <c r="AA3535" i="6"/>
  <c r="AA3534" i="6"/>
  <c r="AA3533" i="6"/>
  <c r="AA3532" i="6"/>
  <c r="AA3531" i="6"/>
  <c r="AA3530" i="6"/>
  <c r="AA3529" i="6"/>
  <c r="AA3528" i="6"/>
  <c r="AA3527" i="6"/>
  <c r="AA3526" i="6"/>
  <c r="AA3525" i="6"/>
  <c r="AA3524" i="6"/>
  <c r="AA3523" i="6"/>
  <c r="AA3522" i="6"/>
  <c r="AA3521" i="6"/>
  <c r="AA3520" i="6"/>
  <c r="AA3519" i="6"/>
  <c r="AA3518" i="6"/>
  <c r="AA3517" i="6"/>
  <c r="AA3516" i="6"/>
  <c r="AA3515" i="6"/>
  <c r="AA3514" i="6"/>
  <c r="AA3513" i="6"/>
  <c r="AA3512" i="6"/>
  <c r="AA3511" i="6"/>
  <c r="AA3510" i="6"/>
  <c r="AA3509" i="6"/>
  <c r="AA3508" i="6"/>
  <c r="AA3507" i="6"/>
  <c r="AA3506" i="6"/>
  <c r="AA3505" i="6"/>
  <c r="AA3504" i="6"/>
  <c r="AA3503" i="6"/>
  <c r="AA3502" i="6"/>
  <c r="AA3501" i="6"/>
  <c r="AA3500" i="6"/>
  <c r="AA3499" i="6"/>
  <c r="AA3498" i="6"/>
  <c r="AA3497" i="6"/>
  <c r="AA3496" i="6"/>
  <c r="AA3495" i="6"/>
  <c r="AA3494" i="6"/>
  <c r="AA3493" i="6"/>
  <c r="AA3492" i="6"/>
  <c r="AA3491" i="6"/>
  <c r="AA3490" i="6"/>
  <c r="AA3489" i="6"/>
  <c r="AA3488" i="6"/>
  <c r="AA3487" i="6"/>
  <c r="AA3486" i="6"/>
  <c r="AA3485" i="6"/>
  <c r="AA3484" i="6"/>
  <c r="AA3483" i="6"/>
  <c r="AA3482" i="6"/>
  <c r="AA3481" i="6"/>
  <c r="AA3480" i="6"/>
  <c r="AA3479" i="6"/>
  <c r="AA3478" i="6"/>
  <c r="AA3477" i="6"/>
  <c r="AA3476" i="6"/>
  <c r="AA3475" i="6"/>
  <c r="AA3474" i="6"/>
  <c r="AA3473" i="6"/>
  <c r="AA3472" i="6"/>
  <c r="AA3471" i="6"/>
  <c r="AA3470" i="6"/>
  <c r="AA3469" i="6"/>
  <c r="AA3468" i="6"/>
  <c r="AA3467" i="6"/>
  <c r="AA3466" i="6"/>
  <c r="AA3465" i="6"/>
  <c r="AA3464" i="6"/>
  <c r="AA3463" i="6"/>
  <c r="AA3462" i="6"/>
  <c r="AA3461" i="6"/>
  <c r="AA3460" i="6"/>
  <c r="AA3459" i="6"/>
  <c r="AA3458" i="6"/>
  <c r="AA3457" i="6"/>
  <c r="AA3456" i="6"/>
  <c r="AA3455" i="6"/>
  <c r="AA3454" i="6"/>
  <c r="AA3453" i="6"/>
  <c r="AA3452" i="6"/>
  <c r="AA3451" i="6"/>
  <c r="AA3450" i="6"/>
  <c r="AA3449" i="6"/>
  <c r="AA3448" i="6"/>
  <c r="AA3447" i="6"/>
  <c r="AA3446" i="6"/>
  <c r="AA3445" i="6"/>
  <c r="AA3444" i="6"/>
  <c r="AA3443" i="6"/>
  <c r="AA3442" i="6"/>
  <c r="AA3441" i="6"/>
  <c r="AA3440" i="6"/>
  <c r="AA3439" i="6"/>
  <c r="AA3438" i="6"/>
  <c r="AA3437" i="6"/>
  <c r="AA3436" i="6"/>
  <c r="AA3435" i="6"/>
  <c r="AA3434" i="6"/>
  <c r="AA3433" i="6"/>
  <c r="AA3432" i="6"/>
  <c r="AA3431" i="6"/>
  <c r="AA3430" i="6"/>
  <c r="AA3429" i="6"/>
  <c r="AA3428" i="6"/>
  <c r="AA3427" i="6"/>
  <c r="AA3426" i="6"/>
  <c r="AA3425" i="6"/>
  <c r="AA3424" i="6"/>
  <c r="AA3423" i="6"/>
  <c r="AA3422" i="6"/>
  <c r="AA3421" i="6"/>
  <c r="AA3420" i="6"/>
  <c r="AA3419" i="6"/>
  <c r="AA3418" i="6"/>
  <c r="AA3417" i="6"/>
  <c r="AA3416" i="6"/>
  <c r="AA3415" i="6"/>
  <c r="AA3414" i="6"/>
  <c r="AA3413" i="6"/>
  <c r="AA3412" i="6"/>
  <c r="AA3411" i="6"/>
  <c r="AA3410" i="6"/>
  <c r="AA3409" i="6"/>
  <c r="AA3408" i="6"/>
  <c r="AA3407" i="6"/>
  <c r="AA3406" i="6"/>
  <c r="AA3405" i="6"/>
  <c r="AA3404" i="6"/>
  <c r="AA3403" i="6"/>
  <c r="AA3402" i="6"/>
  <c r="AA3401" i="6"/>
  <c r="AA3400" i="6"/>
  <c r="AA3399" i="6"/>
  <c r="AA3398" i="6"/>
  <c r="AA3397" i="6"/>
  <c r="AA3396" i="6"/>
  <c r="AA3395" i="6"/>
  <c r="AA3394" i="6"/>
  <c r="AA3393" i="6"/>
  <c r="AA3392" i="6"/>
  <c r="AA3391" i="6"/>
  <c r="AA3390" i="6"/>
  <c r="AA3389" i="6"/>
  <c r="AA3388" i="6"/>
  <c r="AA3387" i="6"/>
  <c r="AA3386" i="6"/>
  <c r="AA3385" i="6"/>
  <c r="AA3384" i="6"/>
  <c r="AA3383" i="6"/>
  <c r="AA3382" i="6"/>
  <c r="AA3381" i="6"/>
  <c r="AA3380" i="6"/>
  <c r="AA3379" i="6"/>
  <c r="AA3378" i="6"/>
  <c r="AA3377" i="6"/>
  <c r="AA3376" i="6"/>
  <c r="AA3375" i="6"/>
  <c r="AA3374" i="6"/>
  <c r="AA3373" i="6"/>
  <c r="AA3372" i="6"/>
  <c r="AA3371" i="6"/>
  <c r="AA3370" i="6"/>
  <c r="AA3369" i="6"/>
  <c r="AA3368" i="6"/>
  <c r="AA3367" i="6"/>
  <c r="AA3366" i="6"/>
  <c r="AA3365" i="6"/>
  <c r="AA3364" i="6"/>
  <c r="AA3363" i="6"/>
  <c r="AA3362" i="6"/>
  <c r="AA3361" i="6"/>
  <c r="AA3360" i="6"/>
  <c r="AA3359" i="6"/>
  <c r="AA3358" i="6"/>
  <c r="AA3357" i="6"/>
  <c r="AA3356" i="6"/>
  <c r="AA3355" i="6"/>
  <c r="AA3354" i="6"/>
  <c r="AA3353" i="6"/>
  <c r="AA3352" i="6"/>
  <c r="AA3351" i="6"/>
  <c r="AA3350" i="6"/>
  <c r="AA3349" i="6"/>
  <c r="AA3348" i="6"/>
  <c r="AA3347" i="6"/>
  <c r="AA3346" i="6"/>
  <c r="AA3345" i="6"/>
  <c r="AA3344" i="6"/>
  <c r="AA3343" i="6"/>
  <c r="AA3342" i="6"/>
  <c r="AA3341" i="6"/>
  <c r="AA3340" i="6"/>
  <c r="AA3339" i="6"/>
  <c r="AA3338" i="6"/>
  <c r="AA3337" i="6"/>
  <c r="AA3336" i="6"/>
  <c r="AA3335" i="6"/>
  <c r="AA3334" i="6"/>
  <c r="AA3333" i="6"/>
  <c r="AA3332" i="6"/>
  <c r="AA3331" i="6"/>
  <c r="AA3330" i="6"/>
  <c r="AA3329" i="6"/>
  <c r="AA3328" i="6"/>
  <c r="AA3327" i="6"/>
  <c r="AA3326" i="6"/>
  <c r="AA3325" i="6"/>
  <c r="AA3324" i="6"/>
  <c r="AA3323" i="6"/>
  <c r="AA3322" i="6"/>
  <c r="AA3321" i="6"/>
  <c r="AA3320" i="6"/>
  <c r="AA3319" i="6"/>
  <c r="AA3318" i="6"/>
  <c r="AA3317" i="6"/>
  <c r="AA3316" i="6"/>
  <c r="AA3315" i="6"/>
  <c r="AA3314" i="6"/>
  <c r="AA3313" i="6"/>
  <c r="AA3312" i="6"/>
  <c r="AA3311" i="6"/>
  <c r="AA3310" i="6"/>
  <c r="AA3309" i="6"/>
  <c r="AA3308" i="6"/>
  <c r="AA3307" i="6"/>
  <c r="AA3306" i="6"/>
  <c r="AA3305" i="6"/>
  <c r="AA3304" i="6"/>
  <c r="AA3303" i="6"/>
  <c r="AA3302" i="6"/>
  <c r="AA3301" i="6"/>
  <c r="AA3300" i="6"/>
  <c r="AA3299" i="6"/>
  <c r="AA3298" i="6"/>
  <c r="AA3297" i="6"/>
  <c r="AA3296" i="6"/>
  <c r="AA3295" i="6"/>
  <c r="AA3294" i="6"/>
  <c r="AA3293" i="6"/>
  <c r="AA3292" i="6"/>
  <c r="AA3291" i="6"/>
  <c r="AA3290" i="6"/>
  <c r="AA3289" i="6"/>
  <c r="AA3288" i="6"/>
  <c r="AA3287" i="6"/>
  <c r="AA3286" i="6"/>
  <c r="AA3285" i="6"/>
  <c r="AA3284" i="6"/>
  <c r="AA3283" i="6"/>
  <c r="AA3282" i="6"/>
  <c r="AA3281" i="6"/>
  <c r="AA3280" i="6"/>
  <c r="AA3279" i="6"/>
  <c r="AA3278" i="6"/>
  <c r="AA3277" i="6"/>
  <c r="AA3276" i="6"/>
  <c r="AA3275" i="6"/>
  <c r="AA3274" i="6"/>
  <c r="AA3273" i="6"/>
  <c r="AA3272" i="6"/>
  <c r="AA3271" i="6"/>
  <c r="AA3270" i="6"/>
  <c r="AA3269" i="6"/>
  <c r="AA3268" i="6"/>
  <c r="AA3267" i="6"/>
  <c r="AA3266" i="6"/>
  <c r="AA3265" i="6"/>
  <c r="AA3264" i="6"/>
  <c r="AA3263" i="6"/>
  <c r="AA3262" i="6"/>
  <c r="AA3261" i="6"/>
  <c r="AA3260" i="6"/>
  <c r="AA3259" i="6"/>
  <c r="AA3258" i="6"/>
  <c r="AA3257" i="6"/>
  <c r="AA3256" i="6"/>
  <c r="AA3255" i="6"/>
  <c r="AA3254" i="6"/>
  <c r="AA3253" i="6"/>
  <c r="AA3252" i="6"/>
  <c r="AA3251" i="6"/>
  <c r="AA3250" i="6"/>
  <c r="AA3249" i="6"/>
  <c r="AA3248" i="6"/>
  <c r="AA3247" i="6"/>
  <c r="AA3246" i="6"/>
  <c r="AA3245" i="6"/>
  <c r="AA3244" i="6"/>
  <c r="AA3243" i="6"/>
  <c r="AA3242" i="6"/>
  <c r="AA3241" i="6"/>
  <c r="AA3240" i="6"/>
  <c r="AA3239" i="6"/>
  <c r="AA3238" i="6"/>
  <c r="AA3237" i="6"/>
  <c r="AA3236" i="6"/>
  <c r="AA3235" i="6"/>
  <c r="AA3234" i="6"/>
  <c r="AA3233" i="6"/>
  <c r="AA3232" i="6"/>
  <c r="AA3231" i="6"/>
  <c r="AA3230" i="6"/>
  <c r="AA3229" i="6"/>
  <c r="AA3228" i="6"/>
  <c r="AA3227" i="6"/>
  <c r="AA3226" i="6"/>
  <c r="AA3225" i="6"/>
  <c r="AA3224" i="6"/>
  <c r="AA3223" i="6"/>
  <c r="AA3222" i="6"/>
  <c r="AA3221" i="6"/>
  <c r="AA3220" i="6"/>
  <c r="AA3219" i="6"/>
  <c r="AA3218" i="6"/>
  <c r="AA3217" i="6"/>
  <c r="AA3216" i="6"/>
  <c r="AA3215" i="6"/>
  <c r="AA3214" i="6"/>
  <c r="AA3213" i="6"/>
  <c r="AA3212" i="6"/>
  <c r="AA3211" i="6"/>
  <c r="AA3210" i="6"/>
  <c r="AA3209" i="6"/>
  <c r="AA3208" i="6"/>
  <c r="AA3207" i="6"/>
  <c r="AA3206" i="6"/>
  <c r="AA3205" i="6"/>
  <c r="AA3204" i="6"/>
  <c r="AA3203" i="6"/>
  <c r="AA3202" i="6"/>
  <c r="AA3201" i="6"/>
  <c r="AA3200" i="6"/>
  <c r="AA3199" i="6"/>
  <c r="AA3198" i="6"/>
  <c r="AA3197" i="6"/>
  <c r="AA3196" i="6"/>
  <c r="AA3195" i="6"/>
  <c r="AA3194" i="6"/>
  <c r="AA3193" i="6"/>
  <c r="AA3192" i="6"/>
  <c r="AA3191" i="6"/>
  <c r="AA3190" i="6"/>
  <c r="AA3189" i="6"/>
  <c r="AA3188" i="6"/>
  <c r="AA3187" i="6"/>
  <c r="AA3186" i="6"/>
  <c r="AA3185" i="6"/>
  <c r="AA3184" i="6"/>
  <c r="AA3183" i="6"/>
  <c r="AA3182" i="6"/>
  <c r="AA3181" i="6"/>
  <c r="AA3180" i="6"/>
  <c r="AA3179" i="6"/>
  <c r="AA3178" i="6"/>
  <c r="AA3177" i="6"/>
  <c r="AA3176" i="6"/>
  <c r="AA3175" i="6"/>
  <c r="AA3174" i="6"/>
  <c r="AA3173" i="6"/>
  <c r="AA3172" i="6"/>
  <c r="AA3171" i="6"/>
  <c r="AA3170" i="6"/>
  <c r="AA3169" i="6"/>
  <c r="AA3168" i="6"/>
  <c r="AA3167" i="6"/>
  <c r="AA3166" i="6"/>
  <c r="AA3165" i="6"/>
  <c r="AA3164" i="6"/>
  <c r="AA3163" i="6"/>
  <c r="AA3162" i="6"/>
  <c r="AA3161" i="6"/>
  <c r="AA3160" i="6"/>
  <c r="AA3159" i="6"/>
  <c r="AA3158" i="6"/>
  <c r="AA3157" i="6"/>
  <c r="AA3156" i="6"/>
  <c r="AA3155" i="6"/>
  <c r="AA3154" i="6"/>
  <c r="AA3153" i="6"/>
  <c r="AA3152" i="6"/>
  <c r="AA3151" i="6"/>
  <c r="AA3150" i="6"/>
  <c r="AA3149" i="6"/>
  <c r="AA3148" i="6"/>
  <c r="AA3147" i="6"/>
  <c r="AA3146" i="6"/>
  <c r="AA3145" i="6"/>
  <c r="AA3144" i="6"/>
  <c r="AA3143" i="6"/>
  <c r="AA3142" i="6"/>
  <c r="AA3141" i="6"/>
  <c r="AA3140" i="6"/>
  <c r="AA3139" i="6"/>
  <c r="AA3138" i="6"/>
  <c r="AA3137" i="6"/>
  <c r="AA3136" i="6"/>
  <c r="AA3135" i="6"/>
  <c r="AA3134" i="6"/>
  <c r="AA3133" i="6"/>
  <c r="AA3132" i="6"/>
  <c r="AA3131" i="6"/>
  <c r="AA3130" i="6"/>
  <c r="AA3129" i="6"/>
  <c r="AA3128" i="6"/>
  <c r="AA3127" i="6"/>
  <c r="AA3126" i="6"/>
  <c r="AA3125" i="6"/>
  <c r="AA3124" i="6"/>
  <c r="AA3123" i="6"/>
  <c r="AA3122" i="6"/>
  <c r="AA3121" i="6"/>
  <c r="AA3120" i="6"/>
  <c r="AA3119" i="6"/>
  <c r="AA3118" i="6"/>
  <c r="AA3117" i="6"/>
  <c r="AA3116" i="6"/>
  <c r="AA3115" i="6"/>
  <c r="AA3114" i="6"/>
  <c r="AA3113" i="6"/>
  <c r="AA3112" i="6"/>
  <c r="AA3111" i="6"/>
  <c r="AA3110" i="6"/>
  <c r="AA3109" i="6"/>
  <c r="AA3108" i="6"/>
  <c r="AA3107" i="6"/>
  <c r="AA3106" i="6"/>
  <c r="AA3105" i="6"/>
  <c r="AA3104" i="6"/>
  <c r="AA3103" i="6"/>
  <c r="AA3102" i="6"/>
  <c r="AA3101" i="6"/>
  <c r="AA3100" i="6"/>
  <c r="AA3099" i="6"/>
  <c r="AA3098" i="6"/>
  <c r="AA3097" i="6"/>
  <c r="AA3096" i="6"/>
  <c r="AA3095" i="6"/>
  <c r="AA3094" i="6"/>
  <c r="AA3093" i="6"/>
  <c r="AA3092" i="6"/>
  <c r="AA3091" i="6"/>
  <c r="AA3090" i="6"/>
  <c r="AA3089" i="6"/>
  <c r="AA3088" i="6"/>
  <c r="AA3087" i="6"/>
  <c r="AA3086" i="6"/>
  <c r="AA3085" i="6"/>
  <c r="AA3084" i="6"/>
  <c r="AA3083" i="6"/>
  <c r="AA3082" i="6"/>
  <c r="AA3081" i="6"/>
  <c r="AA3080" i="6"/>
  <c r="AA3079" i="6"/>
  <c r="AA3078" i="6"/>
  <c r="AA3077" i="6"/>
  <c r="AA3076" i="6"/>
  <c r="AA3075" i="6"/>
  <c r="AA3074" i="6"/>
  <c r="AA3073" i="6"/>
  <c r="AA3072" i="6"/>
  <c r="AA3071" i="6"/>
  <c r="AA3070" i="6"/>
  <c r="AA3069" i="6"/>
  <c r="AA3068" i="6"/>
  <c r="AA3067" i="6"/>
  <c r="AA3066" i="6"/>
  <c r="AA3065" i="6"/>
  <c r="AA3064" i="6"/>
  <c r="AA3063" i="6"/>
  <c r="AA3062" i="6"/>
  <c r="AA3061" i="6"/>
  <c r="AA3060" i="6"/>
  <c r="AA3059" i="6"/>
  <c r="AA3058" i="6"/>
  <c r="AA3057" i="6"/>
  <c r="AA3056" i="6"/>
  <c r="AA3055" i="6"/>
  <c r="AA3054" i="6"/>
  <c r="AA3053" i="6"/>
  <c r="AA3052" i="6"/>
  <c r="AA3051" i="6"/>
  <c r="AA3050" i="6"/>
  <c r="AA3049" i="6"/>
  <c r="AA3048" i="6"/>
  <c r="AA3047" i="6"/>
  <c r="AA3046" i="6"/>
  <c r="AA3045" i="6"/>
  <c r="AA3044" i="6"/>
  <c r="AA3043" i="6"/>
  <c r="AA3042" i="6"/>
  <c r="AA3041" i="6"/>
  <c r="AA3040" i="6"/>
  <c r="AA3039" i="6"/>
  <c r="AA3038" i="6"/>
  <c r="AA3037" i="6"/>
  <c r="AA3036" i="6"/>
  <c r="AA3035" i="6"/>
  <c r="AA3034" i="6"/>
  <c r="AA3033" i="6"/>
  <c r="AA3032" i="6"/>
  <c r="AA3031" i="6"/>
  <c r="AA3030" i="6"/>
  <c r="AA3029" i="6"/>
  <c r="AA3028" i="6"/>
  <c r="AA3027" i="6"/>
  <c r="AA3026" i="6"/>
  <c r="AA3025" i="6"/>
  <c r="AA3024" i="6"/>
  <c r="AA3023" i="6"/>
  <c r="AA3022" i="6"/>
  <c r="AA3021" i="6"/>
  <c r="AA3020" i="6"/>
  <c r="AA3019" i="6"/>
  <c r="AA3018" i="6"/>
  <c r="AA3017" i="6"/>
  <c r="AA3016" i="6"/>
  <c r="AA3015" i="6"/>
  <c r="AA3014" i="6"/>
  <c r="AA3013" i="6"/>
  <c r="AA3012" i="6"/>
  <c r="AA3011" i="6"/>
  <c r="AA3010" i="6"/>
  <c r="AA3009" i="6"/>
  <c r="AA3008" i="6"/>
  <c r="AA3007" i="6"/>
  <c r="AA3006" i="6"/>
  <c r="AA3005" i="6"/>
  <c r="AA3004" i="6"/>
  <c r="AA3003" i="6"/>
  <c r="AA3002" i="6"/>
  <c r="AA3001" i="6"/>
  <c r="AA3000" i="6"/>
  <c r="AA2999" i="6"/>
  <c r="AA2998" i="6"/>
  <c r="AA2997" i="6"/>
  <c r="AA2996" i="6"/>
  <c r="AA2995" i="6"/>
  <c r="AA2994" i="6"/>
  <c r="AA2993" i="6"/>
  <c r="AA2992" i="6"/>
  <c r="AA2991" i="6"/>
  <c r="AA2990" i="6"/>
  <c r="AA2989" i="6"/>
  <c r="AA2988" i="6"/>
  <c r="AA2987" i="6"/>
  <c r="AA2986" i="6"/>
  <c r="AA2985" i="6"/>
  <c r="AA2984" i="6"/>
  <c r="AA2983" i="6"/>
  <c r="AA2982" i="6"/>
  <c r="AA2981" i="6"/>
  <c r="AA2980" i="6"/>
  <c r="AA2979" i="6"/>
  <c r="AA2978" i="6"/>
  <c r="AA2977" i="6"/>
  <c r="AA2976" i="6"/>
  <c r="AA2975" i="6"/>
  <c r="AA2974" i="6"/>
  <c r="AA2973" i="6"/>
  <c r="AA2972" i="6"/>
  <c r="AA2971" i="6"/>
  <c r="AA2970" i="6"/>
  <c r="AA2969" i="6"/>
  <c r="AA2968" i="6"/>
  <c r="AA2967" i="6"/>
  <c r="AA2966" i="6"/>
  <c r="AA2965" i="6"/>
  <c r="AA2964" i="6"/>
  <c r="AA2963" i="6"/>
  <c r="AA2962" i="6"/>
  <c r="AA2961" i="6"/>
  <c r="AA2960" i="6"/>
  <c r="AA2959" i="6"/>
  <c r="AA2958" i="6"/>
  <c r="AA2957" i="6"/>
  <c r="AA2956" i="6"/>
  <c r="AA2955" i="6"/>
  <c r="AA2954" i="6"/>
  <c r="AA2953" i="6"/>
  <c r="AA2952" i="6"/>
  <c r="AA2951" i="6"/>
  <c r="AA2950" i="6"/>
  <c r="AA2949" i="6"/>
  <c r="AA2948" i="6"/>
  <c r="AA2947" i="6"/>
  <c r="AA2946" i="6"/>
  <c r="AA2945" i="6"/>
  <c r="AA2944" i="6"/>
  <c r="AA2943" i="6"/>
  <c r="AA2942" i="6"/>
  <c r="AA2941" i="6"/>
  <c r="AA2940" i="6"/>
  <c r="AA2939" i="6"/>
  <c r="AA2938" i="6"/>
  <c r="AA2937" i="6"/>
  <c r="AA2936" i="6"/>
  <c r="AA2935" i="6"/>
  <c r="AA2934" i="6"/>
  <c r="AA2933" i="6"/>
  <c r="AA2932" i="6"/>
  <c r="AA2931" i="6"/>
  <c r="AA2930" i="6"/>
  <c r="AA2929" i="6"/>
  <c r="AA2928" i="6"/>
  <c r="AA2927" i="6"/>
  <c r="AA2926" i="6"/>
  <c r="AA2925" i="6"/>
  <c r="AA2924" i="6"/>
  <c r="AA2923" i="6"/>
  <c r="AA2922" i="6"/>
  <c r="AA2921" i="6"/>
  <c r="AA2920" i="6"/>
  <c r="AA2919" i="6"/>
  <c r="AA2918" i="6"/>
  <c r="AA2917" i="6"/>
  <c r="AA2916" i="6"/>
  <c r="AA2915" i="6"/>
  <c r="AA2914" i="6"/>
  <c r="AA2913" i="6"/>
  <c r="AA2912" i="6"/>
  <c r="AA2911" i="6"/>
  <c r="AA2910" i="6"/>
  <c r="AA2909" i="6"/>
  <c r="AA2908" i="6"/>
  <c r="AA2907" i="6"/>
  <c r="AA2906" i="6"/>
  <c r="AA2905" i="6"/>
  <c r="AA2904" i="6"/>
  <c r="AA2903" i="6"/>
  <c r="AA2902" i="6"/>
  <c r="AA2901" i="6"/>
  <c r="AA2900" i="6"/>
  <c r="AA2899" i="6"/>
  <c r="AA2898" i="6"/>
  <c r="AA2897" i="6"/>
  <c r="AA2896" i="6"/>
  <c r="AA2895" i="6"/>
  <c r="AA2894" i="6"/>
  <c r="AA2893" i="6"/>
  <c r="AA2892" i="6"/>
  <c r="AA2891" i="6"/>
  <c r="AA2890" i="6"/>
  <c r="AA2889" i="6"/>
  <c r="AA2888" i="6"/>
  <c r="AA2887" i="6"/>
  <c r="AA2886" i="6"/>
  <c r="AA2885" i="6"/>
  <c r="AA2884" i="6"/>
  <c r="AA2883" i="6"/>
  <c r="AA2882" i="6"/>
  <c r="AA2881" i="6"/>
  <c r="AA2880" i="6"/>
  <c r="AA2879" i="6"/>
  <c r="AA2878" i="6"/>
  <c r="AA2877" i="6"/>
  <c r="AA2876" i="6"/>
  <c r="AA2875" i="6"/>
  <c r="AA2874" i="6"/>
  <c r="AA2873" i="6"/>
  <c r="AA2872" i="6"/>
  <c r="AA2871" i="6"/>
  <c r="AA2870" i="6"/>
  <c r="AA2869" i="6"/>
  <c r="AA2868" i="6"/>
  <c r="AA2867" i="6"/>
  <c r="AA2866" i="6"/>
  <c r="AA2865" i="6"/>
  <c r="AA2864" i="6"/>
  <c r="AA2863" i="6"/>
  <c r="AA2862" i="6"/>
  <c r="AA2861" i="6"/>
  <c r="AA2860" i="6"/>
  <c r="AA2859" i="6"/>
  <c r="AA2858" i="6"/>
  <c r="AA2857" i="6"/>
  <c r="AA2856" i="6"/>
  <c r="AA2855" i="6"/>
  <c r="AA2854" i="6"/>
  <c r="AA2853" i="6"/>
  <c r="AA2852" i="6"/>
  <c r="AA2851" i="6"/>
  <c r="AA2850" i="6"/>
  <c r="AA2849" i="6"/>
  <c r="AA2848" i="6"/>
  <c r="AA2847" i="6"/>
  <c r="AA2846" i="6"/>
  <c r="AA2845" i="6"/>
  <c r="AA2844" i="6"/>
  <c r="AA2843" i="6"/>
  <c r="AA2842" i="6"/>
  <c r="AA2841" i="6"/>
  <c r="AA2840" i="6"/>
  <c r="AA2839" i="6"/>
  <c r="AA2838" i="6"/>
  <c r="AA2837" i="6"/>
  <c r="AA2836" i="6"/>
  <c r="AA2835" i="6"/>
  <c r="AA2834" i="6"/>
  <c r="AA2833" i="6"/>
  <c r="AA2832" i="6"/>
  <c r="AA2831" i="6"/>
  <c r="AA2830" i="6"/>
  <c r="AA2829" i="6"/>
  <c r="AA2828" i="6"/>
  <c r="AA2827" i="6"/>
  <c r="AA2826" i="6"/>
  <c r="AA2825" i="6"/>
  <c r="AA2824" i="6"/>
  <c r="AA2823" i="6"/>
  <c r="AA2822" i="6"/>
  <c r="AA2821" i="6"/>
  <c r="AA2820" i="6"/>
  <c r="AA2819" i="6"/>
  <c r="AA2818" i="6"/>
  <c r="AA2817" i="6"/>
  <c r="AA2816" i="6"/>
  <c r="AA2815" i="6"/>
  <c r="AA2814" i="6"/>
  <c r="AA2813" i="6"/>
  <c r="AA2812" i="6"/>
  <c r="AA2811" i="6"/>
  <c r="AA2810" i="6"/>
  <c r="AA2809" i="6"/>
  <c r="AA2808" i="6"/>
  <c r="AA2807" i="6"/>
  <c r="AA2806" i="6"/>
  <c r="AA2805" i="6"/>
  <c r="AA2804" i="6"/>
  <c r="AA2803" i="6"/>
  <c r="AA2802" i="6"/>
  <c r="AA2801" i="6"/>
  <c r="AA2800" i="6"/>
  <c r="AA2799" i="6"/>
  <c r="AA2798" i="6"/>
  <c r="AA2797" i="6"/>
  <c r="AA2796" i="6"/>
  <c r="AA2795" i="6"/>
  <c r="AA2794" i="6"/>
  <c r="AA2793" i="6"/>
  <c r="AA2792" i="6"/>
  <c r="AA2791" i="6"/>
  <c r="AA2790" i="6"/>
  <c r="AA2789" i="6"/>
  <c r="AA2788" i="6"/>
  <c r="AA2787" i="6"/>
  <c r="AA2786" i="6"/>
  <c r="AA2785" i="6"/>
  <c r="AA2784" i="6"/>
  <c r="AA2783" i="6"/>
  <c r="AA2782" i="6"/>
  <c r="AA2781" i="6"/>
  <c r="AA2780" i="6"/>
  <c r="AA2779" i="6"/>
  <c r="AA2778" i="6"/>
  <c r="AA2777" i="6"/>
  <c r="AA2776" i="6"/>
  <c r="AA2775" i="6"/>
  <c r="AA2774" i="6"/>
  <c r="AA2773" i="6"/>
  <c r="AA2772" i="6"/>
  <c r="AA2771" i="6"/>
  <c r="AA2770" i="6"/>
  <c r="AA2769" i="6"/>
  <c r="AA2768" i="6"/>
  <c r="AA2767" i="6"/>
  <c r="AA2766" i="6"/>
  <c r="AA2765" i="6"/>
  <c r="AA2764" i="6"/>
  <c r="AA2763" i="6"/>
  <c r="AA2762" i="6"/>
  <c r="AA2761" i="6"/>
  <c r="AA2760" i="6"/>
  <c r="AA2759" i="6"/>
  <c r="AA2758" i="6"/>
  <c r="AA2757" i="6"/>
  <c r="AA2756" i="6"/>
  <c r="AA2755" i="6"/>
  <c r="AA2754" i="6"/>
  <c r="AA2753" i="6"/>
  <c r="AA2752" i="6"/>
  <c r="AA2751" i="6"/>
  <c r="AA2750" i="6"/>
  <c r="AA2749" i="6"/>
  <c r="AA2748" i="6"/>
  <c r="AA2747" i="6"/>
  <c r="AA2746" i="6"/>
  <c r="AA2745" i="6"/>
  <c r="AA2744" i="6"/>
  <c r="AA2743" i="6"/>
  <c r="AA2742" i="6"/>
  <c r="AA2741" i="6"/>
  <c r="AA2740" i="6"/>
  <c r="AA2739" i="6"/>
  <c r="AA2738" i="6"/>
  <c r="AA2737" i="6"/>
  <c r="AA2736" i="6"/>
  <c r="AA2735" i="6"/>
  <c r="AA2734" i="6"/>
  <c r="AA2733" i="6"/>
  <c r="AA2732" i="6"/>
  <c r="AA2731" i="6"/>
  <c r="AA2730" i="6"/>
  <c r="AA2729" i="6"/>
  <c r="AA2728" i="6"/>
  <c r="AA2727" i="6"/>
  <c r="AA2726" i="6"/>
  <c r="AA2725" i="6"/>
  <c r="AA2724" i="6"/>
  <c r="AA2723" i="6"/>
  <c r="AA2722" i="6"/>
  <c r="AA2721" i="6"/>
  <c r="AA2720" i="6"/>
  <c r="AA2719" i="6"/>
  <c r="AA2718" i="6"/>
  <c r="AA2717" i="6"/>
  <c r="AA2716" i="6"/>
  <c r="AA2715" i="6"/>
  <c r="AA2714" i="6"/>
  <c r="AA2713" i="6"/>
  <c r="AA2712" i="6"/>
  <c r="AA2711" i="6"/>
  <c r="AA2710" i="6"/>
  <c r="AA2709" i="6"/>
  <c r="AA2708" i="6"/>
  <c r="AA2707" i="6"/>
  <c r="AA2706" i="6"/>
  <c r="AA2705" i="6"/>
  <c r="AA2704" i="6"/>
  <c r="AA2703" i="6"/>
  <c r="AA2702" i="6"/>
  <c r="AA2701" i="6"/>
  <c r="AA2700" i="6"/>
  <c r="AA2699" i="6"/>
  <c r="AA2698" i="6"/>
  <c r="AA2697" i="6"/>
  <c r="AA2696" i="6"/>
  <c r="AA2695" i="6"/>
  <c r="AA2694" i="6"/>
  <c r="AA2693" i="6"/>
  <c r="AA2692" i="6"/>
  <c r="AA2691" i="6"/>
  <c r="AA2690" i="6"/>
  <c r="AA2689" i="6"/>
  <c r="AA2688" i="6"/>
  <c r="AA2687" i="6"/>
  <c r="AA2686" i="6"/>
  <c r="AA2685" i="6"/>
  <c r="AA2684" i="6"/>
  <c r="AA2683" i="6"/>
  <c r="AA2682" i="6"/>
  <c r="AA2681" i="6"/>
  <c r="AA2680" i="6"/>
  <c r="AA2679" i="6"/>
  <c r="AA2678" i="6"/>
  <c r="AA2677" i="6"/>
  <c r="AA2676" i="6"/>
  <c r="AA2675" i="6"/>
  <c r="AA2674" i="6"/>
  <c r="AA2673" i="6"/>
  <c r="AA2672" i="6"/>
  <c r="AA2671" i="6"/>
  <c r="AA2670" i="6"/>
  <c r="AA2669" i="6"/>
  <c r="AA2668" i="6"/>
  <c r="AA2667" i="6"/>
  <c r="AA2666" i="6"/>
  <c r="AA2665" i="6"/>
  <c r="AA2664" i="6"/>
  <c r="AA2663" i="6"/>
  <c r="AA2662" i="6"/>
  <c r="AA2661" i="6"/>
  <c r="AA2660" i="6"/>
  <c r="AA2659" i="6"/>
  <c r="AA2658" i="6"/>
  <c r="AA2657" i="6"/>
  <c r="AA2656" i="6"/>
  <c r="AA2655" i="6"/>
  <c r="AA2654" i="6"/>
  <c r="AA2653" i="6"/>
  <c r="AA2652" i="6"/>
  <c r="AA2651" i="6"/>
  <c r="AA2650" i="6"/>
  <c r="AA2649" i="6"/>
  <c r="AA2648" i="6"/>
  <c r="AA2647" i="6"/>
  <c r="AA2646" i="6"/>
  <c r="AA2645" i="6"/>
  <c r="AA2644" i="6"/>
  <c r="AA2643" i="6"/>
  <c r="AA2642" i="6"/>
  <c r="AA2641" i="6"/>
  <c r="AA2640" i="6"/>
  <c r="AA2639" i="6"/>
  <c r="AA2638" i="6"/>
  <c r="AA2637" i="6"/>
  <c r="AA2636" i="6"/>
  <c r="AA2635" i="6"/>
  <c r="AA2634" i="6"/>
  <c r="AA2633" i="6"/>
  <c r="AA2632" i="6"/>
  <c r="AA2631" i="6"/>
  <c r="AA2630" i="6"/>
  <c r="AA2629" i="6"/>
  <c r="AA2628" i="6"/>
  <c r="AA2627" i="6"/>
  <c r="AA2626" i="6"/>
  <c r="AA2625" i="6"/>
  <c r="AA2624" i="6"/>
  <c r="AA2623" i="6"/>
  <c r="AA2622" i="6"/>
  <c r="AA2621" i="6"/>
  <c r="AA2620" i="6"/>
  <c r="AA2619" i="6"/>
  <c r="AA2618" i="6"/>
  <c r="AA2617" i="6"/>
  <c r="AA2616" i="6"/>
  <c r="AA2615" i="6"/>
  <c r="AA2614" i="6"/>
  <c r="AA2613" i="6"/>
  <c r="AA2612" i="6"/>
  <c r="AA2611" i="6"/>
  <c r="AA2610" i="6"/>
  <c r="AA2609" i="6"/>
  <c r="AA2608" i="6"/>
  <c r="AA2607" i="6"/>
  <c r="AA2606" i="6"/>
  <c r="AA2605" i="6"/>
  <c r="AA2604" i="6"/>
  <c r="AA2603" i="6"/>
  <c r="AA2602" i="6"/>
  <c r="AA2601" i="6"/>
  <c r="AA2600" i="6"/>
  <c r="AA2599" i="6"/>
  <c r="AA2598" i="6"/>
  <c r="AA2597" i="6"/>
  <c r="AA2596" i="6"/>
  <c r="AA2595" i="6"/>
  <c r="AA2594" i="6"/>
  <c r="AA2593" i="6"/>
  <c r="AA2592" i="6"/>
  <c r="AA2591" i="6"/>
  <c r="AA2590" i="6"/>
  <c r="AA2589" i="6"/>
  <c r="AA2588" i="6"/>
  <c r="AA2587" i="6"/>
  <c r="AA2586" i="6"/>
  <c r="AA2585" i="6"/>
  <c r="AA2584" i="6"/>
  <c r="AA2583" i="6"/>
  <c r="AA2582" i="6"/>
  <c r="AA2581" i="6"/>
  <c r="AA2580" i="6"/>
  <c r="AA2579" i="6"/>
  <c r="AA2578" i="6"/>
  <c r="AA2577" i="6"/>
  <c r="AA2576" i="6"/>
  <c r="AA2575" i="6"/>
  <c r="AA2574" i="6"/>
  <c r="AA2573" i="6"/>
  <c r="AA2572" i="6"/>
  <c r="AA2571" i="6"/>
  <c r="AA2570" i="6"/>
  <c r="AA2569" i="6"/>
  <c r="AA2568" i="6"/>
  <c r="AA2567" i="6"/>
  <c r="AA2566" i="6"/>
  <c r="AA2565" i="6"/>
  <c r="AA2564" i="6"/>
  <c r="AA2563" i="6"/>
  <c r="AA2562" i="6"/>
  <c r="AA2561" i="6"/>
  <c r="AA2560" i="6"/>
  <c r="AA2559" i="6"/>
  <c r="AA2558" i="6"/>
  <c r="AA2557" i="6"/>
  <c r="AA2556" i="6"/>
  <c r="AA2555" i="6"/>
  <c r="AA2554" i="6"/>
  <c r="AA2553" i="6"/>
  <c r="AA2552" i="6"/>
  <c r="AA2551" i="6"/>
  <c r="AA2550" i="6"/>
  <c r="AA2549" i="6"/>
  <c r="AA2548" i="6"/>
  <c r="AA2547" i="6"/>
  <c r="AA2546" i="6"/>
  <c r="AA2545" i="6"/>
  <c r="AA2544" i="6"/>
  <c r="AA2543" i="6"/>
  <c r="AA2542" i="6"/>
  <c r="AA2541" i="6"/>
  <c r="AA2540" i="6"/>
  <c r="AA2539" i="6"/>
  <c r="AA2538" i="6"/>
  <c r="AA2537" i="6"/>
  <c r="AA2536" i="6"/>
  <c r="AA2535" i="6"/>
  <c r="AA2534" i="6"/>
  <c r="AA2533" i="6"/>
  <c r="AA2532" i="6"/>
  <c r="AA2531" i="6"/>
  <c r="AA2530" i="6"/>
  <c r="AA2529" i="6"/>
  <c r="AA2528" i="6"/>
  <c r="AA2527" i="6"/>
  <c r="AA2526" i="6"/>
  <c r="AA2525" i="6"/>
  <c r="AA2524" i="6"/>
  <c r="AA2523" i="6"/>
  <c r="AA2522" i="6"/>
  <c r="AA2521" i="6"/>
  <c r="AA2520" i="6"/>
  <c r="AA2519" i="6"/>
  <c r="AA2518" i="6"/>
  <c r="AA2517" i="6"/>
  <c r="AA2516" i="6"/>
  <c r="AA2515" i="6"/>
  <c r="AA2514" i="6"/>
  <c r="AA2513" i="6"/>
  <c r="AA2512" i="6"/>
  <c r="AA2511" i="6"/>
  <c r="AA2510" i="6"/>
  <c r="AA2509" i="6"/>
  <c r="AA2508" i="6"/>
  <c r="AA2507" i="6"/>
  <c r="AA2506" i="6"/>
  <c r="AA2505" i="6"/>
  <c r="AA2504" i="6"/>
  <c r="AA2503" i="6"/>
  <c r="AA2502" i="6"/>
  <c r="AA2501" i="6"/>
  <c r="AA2500" i="6"/>
  <c r="AA2499" i="6"/>
  <c r="AA2498" i="6"/>
  <c r="AA2497" i="6"/>
  <c r="AA2496" i="6"/>
  <c r="AA2495" i="6"/>
  <c r="AA2494" i="6"/>
  <c r="AA2493" i="6"/>
  <c r="AA2492" i="6"/>
  <c r="AA2491" i="6"/>
  <c r="AA2490" i="6"/>
  <c r="AA2489" i="6"/>
  <c r="AA2488" i="6"/>
  <c r="AA2487" i="6"/>
  <c r="AA2486" i="6"/>
  <c r="AA2485" i="6"/>
  <c r="AA2484" i="6"/>
  <c r="AA2483" i="6"/>
  <c r="AA2482" i="6"/>
  <c r="AA2481" i="6"/>
  <c r="AA2480" i="6"/>
  <c r="AA2479" i="6"/>
  <c r="AA2478" i="6"/>
  <c r="AA2477" i="6"/>
  <c r="AA2476" i="6"/>
  <c r="AA2475" i="6"/>
  <c r="AA2474" i="6"/>
  <c r="AA2473" i="6"/>
  <c r="AA2472" i="6"/>
  <c r="AA2471" i="6"/>
  <c r="AA2470" i="6"/>
  <c r="AA2469" i="6"/>
  <c r="AA2468" i="6"/>
  <c r="AA2467" i="6"/>
  <c r="AA2466" i="6"/>
  <c r="AA2465" i="6"/>
  <c r="AA2464" i="6"/>
  <c r="AA2463" i="6"/>
  <c r="AA2462" i="6"/>
  <c r="AA2461" i="6"/>
  <c r="AA2460" i="6"/>
  <c r="AA2459" i="6"/>
  <c r="AA2458" i="6"/>
  <c r="AA2457" i="6"/>
  <c r="AA2456" i="6"/>
  <c r="AA2455" i="6"/>
  <c r="AA2454" i="6"/>
  <c r="AA2453" i="6"/>
  <c r="AA2452" i="6"/>
  <c r="AA2451" i="6"/>
  <c r="AA2450" i="6"/>
  <c r="AA2449" i="6"/>
  <c r="AA2448" i="6"/>
  <c r="AA2447" i="6"/>
  <c r="AA2446" i="6"/>
  <c r="AA2445" i="6"/>
  <c r="AA2444" i="6"/>
  <c r="AA2443" i="6"/>
  <c r="AA2442" i="6"/>
  <c r="AA2441" i="6"/>
  <c r="AA2440" i="6"/>
  <c r="AA2439" i="6"/>
  <c r="AA2438" i="6"/>
  <c r="AA2437" i="6"/>
  <c r="AA2436" i="6"/>
  <c r="AA2435" i="6"/>
  <c r="AA2434" i="6"/>
  <c r="AA2433" i="6"/>
  <c r="AA2432" i="6"/>
  <c r="AA2431" i="6"/>
  <c r="AA2430" i="6"/>
  <c r="AA2429" i="6"/>
  <c r="AA2428" i="6"/>
  <c r="AA2427" i="6"/>
  <c r="AA2426" i="6"/>
  <c r="AA2425" i="6"/>
  <c r="AA2424" i="6"/>
  <c r="AA2423" i="6"/>
  <c r="AA2422" i="6"/>
  <c r="AA2421" i="6"/>
  <c r="AA2420" i="6"/>
  <c r="AA2419" i="6"/>
  <c r="AA2418" i="6"/>
  <c r="AA2417" i="6"/>
  <c r="AA2416" i="6"/>
  <c r="AA2415" i="6"/>
  <c r="AA2414" i="6"/>
  <c r="AA2413" i="6"/>
  <c r="AA2412" i="6"/>
  <c r="AA2411" i="6"/>
  <c r="AA2410" i="6"/>
  <c r="AA2409" i="6"/>
  <c r="AA2408" i="6"/>
  <c r="AA2407" i="6"/>
  <c r="AA2406" i="6"/>
  <c r="AA2405" i="6"/>
  <c r="AA2404" i="6"/>
  <c r="AA2403" i="6"/>
  <c r="AA2402" i="6"/>
  <c r="AA2401" i="6"/>
  <c r="AA2400" i="6"/>
  <c r="AA2399" i="6"/>
  <c r="AA2398" i="6"/>
  <c r="AA2397" i="6"/>
  <c r="AA2396" i="6"/>
  <c r="AA2395" i="6"/>
  <c r="AA2394" i="6"/>
  <c r="AA2393" i="6"/>
  <c r="AA2392" i="6"/>
  <c r="AA2391" i="6"/>
  <c r="AA2390" i="6"/>
  <c r="AA2389" i="6"/>
  <c r="AA2388" i="6"/>
  <c r="AA2387" i="6"/>
  <c r="AA2386" i="6"/>
  <c r="AA2385" i="6"/>
  <c r="AA2384" i="6"/>
  <c r="AA2383" i="6"/>
  <c r="AA2382" i="6"/>
  <c r="AA2381" i="6"/>
  <c r="AA2380" i="6"/>
  <c r="AA2379" i="6"/>
  <c r="AA2378" i="6"/>
  <c r="AA2377" i="6"/>
  <c r="AA2376" i="6"/>
  <c r="AA2375" i="6"/>
  <c r="AA2374" i="6"/>
  <c r="AA2373" i="6"/>
  <c r="AA2372" i="6"/>
  <c r="AA2371" i="6"/>
  <c r="AA2370" i="6"/>
  <c r="AA2369" i="6"/>
  <c r="AA2368" i="6"/>
  <c r="AA2367" i="6"/>
  <c r="AA2366" i="6"/>
  <c r="AA2365" i="6"/>
  <c r="AA2364" i="6"/>
  <c r="AA2363" i="6"/>
  <c r="AA2362" i="6"/>
  <c r="AA2361" i="6"/>
  <c r="AA2360" i="6"/>
  <c r="AA2359" i="6"/>
  <c r="AA2358" i="6"/>
  <c r="AA2357" i="6"/>
  <c r="AA2356" i="6"/>
  <c r="AA2355" i="6"/>
  <c r="AA2354" i="6"/>
  <c r="AA2353" i="6"/>
  <c r="AA2352" i="6"/>
  <c r="AA2351" i="6"/>
  <c r="AA2350" i="6"/>
  <c r="AA2349" i="6"/>
  <c r="AA2348" i="6"/>
  <c r="AA2347" i="6"/>
  <c r="AA2346" i="6"/>
  <c r="AA2345" i="6"/>
  <c r="AA2344" i="6"/>
  <c r="AA2343" i="6"/>
  <c r="AA2342" i="6"/>
  <c r="AA2341" i="6"/>
  <c r="AA2340" i="6"/>
  <c r="AA2339" i="6"/>
  <c r="AA2338" i="6"/>
  <c r="AA2337" i="6"/>
  <c r="AA2336" i="6"/>
  <c r="AA2335" i="6"/>
  <c r="AA2334" i="6"/>
  <c r="AA2333" i="6"/>
  <c r="AA2332" i="6"/>
  <c r="AA2331" i="6"/>
  <c r="AA2330" i="6"/>
  <c r="AA2329" i="6"/>
  <c r="AA2328" i="6"/>
  <c r="AA2327" i="6"/>
  <c r="AA2326" i="6"/>
  <c r="AA2325" i="6"/>
  <c r="AA2324" i="6"/>
  <c r="AA2323" i="6"/>
  <c r="AA2322" i="6"/>
  <c r="AA2321" i="6"/>
  <c r="AA2320" i="6"/>
  <c r="AA2319" i="6"/>
  <c r="AA2318" i="6"/>
  <c r="AA2317" i="6"/>
  <c r="AA2316" i="6"/>
  <c r="AA2315" i="6"/>
  <c r="AA2314" i="6"/>
  <c r="AA2313" i="6"/>
  <c r="AA2312" i="6"/>
  <c r="AA2311" i="6"/>
  <c r="AA2310" i="6"/>
  <c r="AA2309" i="6"/>
  <c r="AA2308" i="6"/>
  <c r="AA2307" i="6"/>
  <c r="AA2306" i="6"/>
  <c r="AA2305" i="6"/>
  <c r="AA2304" i="6"/>
  <c r="AA2303" i="6"/>
  <c r="AA2302" i="6"/>
  <c r="AA2301" i="6"/>
  <c r="AA2300" i="6"/>
  <c r="AA2299" i="6"/>
  <c r="AA2298" i="6"/>
  <c r="AA2297" i="6"/>
  <c r="AA2296" i="6"/>
  <c r="AA2295" i="6"/>
  <c r="AA2294" i="6"/>
  <c r="AA2293" i="6"/>
  <c r="AA2292" i="6"/>
  <c r="AA2291" i="6"/>
  <c r="AA2290" i="6"/>
  <c r="AA2289" i="6"/>
  <c r="AA2288" i="6"/>
  <c r="AA2287" i="6"/>
  <c r="AA2286" i="6"/>
  <c r="AA2285" i="6"/>
  <c r="AA2284" i="6"/>
  <c r="AA2283" i="6"/>
  <c r="AA2282" i="6"/>
  <c r="AA2281" i="6"/>
  <c r="AA2280" i="6"/>
  <c r="AA2279" i="6"/>
  <c r="AA2278" i="6"/>
  <c r="AA2277" i="6"/>
  <c r="AA2276" i="6"/>
  <c r="AA2275" i="6"/>
  <c r="AA2274" i="6"/>
  <c r="AA2273" i="6"/>
  <c r="AA2272" i="6"/>
  <c r="AA2271" i="6"/>
  <c r="AA2270" i="6"/>
  <c r="AA2269" i="6"/>
  <c r="AA2268" i="6"/>
  <c r="AA2267" i="6"/>
  <c r="AA2266" i="6"/>
  <c r="AA2265" i="6"/>
  <c r="AA2264" i="6"/>
  <c r="AA2263" i="6"/>
  <c r="AA2262" i="6"/>
  <c r="AA2261" i="6"/>
  <c r="AA2260" i="6"/>
  <c r="AA2259" i="6"/>
  <c r="AA2258" i="6"/>
  <c r="AA2257" i="6"/>
  <c r="AA2256" i="6"/>
  <c r="AA2255" i="6"/>
  <c r="AA2254" i="6"/>
  <c r="AA2253" i="6"/>
  <c r="AA2252" i="6"/>
  <c r="AA2251" i="6"/>
  <c r="AA2250" i="6"/>
  <c r="AA2249" i="6"/>
  <c r="AA2248" i="6"/>
  <c r="AA2247" i="6"/>
  <c r="AA2246" i="6"/>
  <c r="AA2245" i="6"/>
  <c r="AA2244" i="6"/>
  <c r="AA2243" i="6"/>
  <c r="AA2242" i="6"/>
  <c r="AA2241" i="6"/>
  <c r="AA2240" i="6"/>
  <c r="AA2239" i="6"/>
  <c r="AA2238" i="6"/>
  <c r="AA2237" i="6"/>
  <c r="AA2236" i="6"/>
  <c r="AA2235" i="6"/>
  <c r="AA2234" i="6"/>
  <c r="AA2233" i="6"/>
  <c r="AA2232" i="6"/>
  <c r="AA2231" i="6"/>
  <c r="AA2230" i="6"/>
  <c r="AA2229" i="6"/>
  <c r="AA2228" i="6"/>
  <c r="AA2227" i="6"/>
  <c r="AA2226" i="6"/>
  <c r="AA2225" i="6"/>
  <c r="AA2224" i="6"/>
  <c r="AA2223" i="6"/>
  <c r="AA2222" i="6"/>
  <c r="AA2221" i="6"/>
  <c r="AA2220" i="6"/>
  <c r="AA2219" i="6"/>
  <c r="AA2218" i="6"/>
  <c r="AA2217" i="6"/>
  <c r="AA2216" i="6"/>
  <c r="AA2215" i="6"/>
  <c r="AA2214" i="6"/>
  <c r="AA2213" i="6"/>
  <c r="AA2212" i="6"/>
  <c r="AA2211" i="6"/>
  <c r="AA2210" i="6"/>
  <c r="AA2209" i="6"/>
  <c r="AA2208" i="6"/>
  <c r="AA2207" i="6"/>
  <c r="AA2206" i="6"/>
  <c r="AA2205" i="6"/>
  <c r="AA2204" i="6"/>
  <c r="AA2203" i="6"/>
  <c r="AA2202" i="6"/>
  <c r="AA2201" i="6"/>
  <c r="AA2200" i="6"/>
  <c r="AA2199" i="6"/>
  <c r="AA2198" i="6"/>
  <c r="AA2197" i="6"/>
  <c r="AA2196" i="6"/>
  <c r="AA2195" i="6"/>
  <c r="AA2194" i="6"/>
  <c r="AA2193" i="6"/>
  <c r="AA2192" i="6"/>
  <c r="AA2191" i="6"/>
  <c r="AA2190" i="6"/>
  <c r="AA2189" i="6"/>
  <c r="AA2188" i="6"/>
  <c r="AA2187" i="6"/>
  <c r="AA2186" i="6"/>
  <c r="AA2185" i="6"/>
  <c r="AA2184" i="6"/>
  <c r="AA2183" i="6"/>
  <c r="AA2182" i="6"/>
  <c r="AA2181" i="6"/>
  <c r="AA2180" i="6"/>
  <c r="AA2179" i="6"/>
  <c r="AA2178" i="6"/>
  <c r="AA2177" i="6"/>
  <c r="AA2176" i="6"/>
  <c r="AA2175" i="6"/>
  <c r="AA2174" i="6"/>
  <c r="AA2173" i="6"/>
  <c r="AA2172" i="6"/>
  <c r="AA2171" i="6"/>
  <c r="AA2170" i="6"/>
  <c r="AA2169" i="6"/>
  <c r="AA2168" i="6"/>
  <c r="AA2167" i="6"/>
  <c r="AA2166" i="6"/>
  <c r="AA2165" i="6"/>
  <c r="AA2164" i="6"/>
  <c r="AA2163" i="6"/>
  <c r="AA2162" i="6"/>
  <c r="AA2161" i="6"/>
  <c r="AA2160" i="6"/>
  <c r="AA2159" i="6"/>
  <c r="AA2158" i="6"/>
  <c r="AA2157" i="6"/>
  <c r="AA2156" i="6"/>
  <c r="AA2155" i="6"/>
  <c r="AA2154" i="6"/>
  <c r="AA2153" i="6"/>
  <c r="AA2152" i="6"/>
  <c r="AA2151" i="6"/>
  <c r="AA2150" i="6"/>
  <c r="AA2149" i="6"/>
  <c r="AA2148" i="6"/>
  <c r="AA2147" i="6"/>
  <c r="AA2146" i="6"/>
  <c r="AA2145" i="6"/>
  <c r="AA2144" i="6"/>
  <c r="AA2143" i="6"/>
  <c r="AA2142" i="6"/>
  <c r="AA2141" i="6"/>
  <c r="AA2140" i="6"/>
  <c r="AA2139" i="6"/>
  <c r="AA2138" i="6"/>
  <c r="AA2137" i="6"/>
  <c r="AA2136" i="6"/>
  <c r="AA2135" i="6"/>
  <c r="AA2134" i="6"/>
  <c r="AA2133" i="6"/>
  <c r="AA2132" i="6"/>
  <c r="AA2131" i="6"/>
  <c r="AA2130" i="6"/>
  <c r="AA2129" i="6"/>
  <c r="AA2128" i="6"/>
  <c r="AA2127" i="6"/>
  <c r="AA2126" i="6"/>
  <c r="AA2125" i="6"/>
  <c r="AA2124" i="6"/>
  <c r="AA2123" i="6"/>
  <c r="AA2122" i="6"/>
  <c r="AA2121" i="6"/>
  <c r="AA2120" i="6"/>
  <c r="AA2119" i="6"/>
  <c r="AA2118" i="6"/>
  <c r="AA2117" i="6"/>
  <c r="AA2116" i="6"/>
  <c r="AA2115" i="6"/>
  <c r="AA2114" i="6"/>
  <c r="AA2113" i="6"/>
  <c r="AA2112" i="6"/>
  <c r="AA2111" i="6"/>
  <c r="AA2110" i="6"/>
  <c r="AA2109" i="6"/>
  <c r="AA2108" i="6"/>
  <c r="AA2107" i="6"/>
  <c r="AA2106" i="6"/>
  <c r="AA2105" i="6"/>
  <c r="AA2104" i="6"/>
  <c r="AA2103" i="6"/>
  <c r="AA2102" i="6"/>
  <c r="AA2101" i="6"/>
  <c r="AA2100" i="6"/>
  <c r="AA2099" i="6"/>
  <c r="AA2098" i="6"/>
  <c r="AA2097" i="6"/>
  <c r="AA2096" i="6"/>
  <c r="AA2095" i="6"/>
  <c r="AA2094" i="6"/>
  <c r="AA2093" i="6"/>
  <c r="AA2092" i="6"/>
  <c r="AA2091" i="6"/>
  <c r="AA2090" i="6"/>
  <c r="AA2089" i="6"/>
  <c r="AA2088" i="6"/>
  <c r="AA2087" i="6"/>
  <c r="AA2086" i="6"/>
  <c r="AA2085" i="6"/>
  <c r="AA2084" i="6"/>
  <c r="AA2083" i="6"/>
  <c r="AA2082" i="6"/>
  <c r="AA2081" i="6"/>
  <c r="AA2080" i="6"/>
  <c r="AA2079" i="6"/>
  <c r="AA2078" i="6"/>
  <c r="AA2077" i="6"/>
  <c r="AA2076" i="6"/>
  <c r="AA2075" i="6"/>
  <c r="AA2074" i="6"/>
  <c r="AA2073" i="6"/>
  <c r="AA2072" i="6"/>
  <c r="AA2071" i="6"/>
  <c r="AA2070" i="6"/>
  <c r="AA2069" i="6"/>
  <c r="AA2068" i="6"/>
  <c r="AA2067" i="6"/>
  <c r="AA2066" i="6"/>
  <c r="AA2065" i="6"/>
  <c r="AA2064" i="6"/>
  <c r="AA2063" i="6"/>
  <c r="AA2062" i="6"/>
  <c r="AA2061" i="6"/>
  <c r="AA2060" i="6"/>
  <c r="AA2059" i="6"/>
  <c r="AA2058" i="6"/>
  <c r="AA2057" i="6"/>
  <c r="AA2056" i="6"/>
  <c r="AA2055" i="6"/>
  <c r="AA2054" i="6"/>
  <c r="AA2053" i="6"/>
  <c r="AA2052" i="6"/>
  <c r="AA2051" i="6"/>
  <c r="AA2050" i="6"/>
  <c r="AA2049" i="6"/>
  <c r="AA2048" i="6"/>
  <c r="AA2047" i="6"/>
  <c r="AA2046" i="6"/>
  <c r="AA2045" i="6"/>
  <c r="AA2044" i="6"/>
  <c r="AA2043" i="6"/>
  <c r="AA2042" i="6"/>
  <c r="AA2041" i="6"/>
  <c r="AA2040" i="6"/>
  <c r="AA2039" i="6"/>
  <c r="AA2038" i="6"/>
  <c r="AA2037" i="6"/>
  <c r="AA2036" i="6"/>
  <c r="AA2035" i="6"/>
  <c r="AA2034" i="6"/>
  <c r="AA2033" i="6"/>
  <c r="AA2032" i="6"/>
  <c r="AA2031" i="6"/>
  <c r="AA2030" i="6"/>
  <c r="AA2029" i="6"/>
  <c r="AA2028" i="6"/>
  <c r="AA2027" i="6"/>
  <c r="AA2026" i="6"/>
  <c r="AA2025" i="6"/>
  <c r="AA2024" i="6"/>
  <c r="AA2023" i="6"/>
  <c r="AA2022" i="6"/>
  <c r="AA2021" i="6"/>
  <c r="AA2020" i="6"/>
  <c r="AA2019" i="6"/>
  <c r="AA2018" i="6"/>
  <c r="AA2017" i="6"/>
  <c r="AA2016" i="6"/>
  <c r="AA2015" i="6"/>
  <c r="AA2014" i="6"/>
  <c r="AA2013" i="6"/>
  <c r="AA2012" i="6"/>
  <c r="AA2011" i="6"/>
  <c r="AA2010" i="6"/>
  <c r="AA2009" i="6"/>
  <c r="AA2008" i="6"/>
  <c r="AA2007" i="6"/>
  <c r="AA2006" i="6"/>
  <c r="AA2005" i="6"/>
  <c r="AA2004" i="6"/>
  <c r="AA2003" i="6"/>
  <c r="AA2002" i="6"/>
  <c r="AA2001" i="6"/>
  <c r="AA2000" i="6"/>
  <c r="AA1999" i="6"/>
  <c r="AA1998" i="6"/>
  <c r="AA1997" i="6"/>
  <c r="AA1996" i="6"/>
  <c r="AA1995" i="6"/>
  <c r="AA1994" i="6"/>
  <c r="AA1993" i="6"/>
  <c r="AA1992" i="6"/>
  <c r="AA1991" i="6"/>
  <c r="AA1990" i="6"/>
  <c r="AA1989" i="6"/>
  <c r="AA1988" i="6"/>
  <c r="AA1987" i="6"/>
  <c r="AA1986" i="6"/>
  <c r="AA1985" i="6"/>
  <c r="AA1984" i="6"/>
  <c r="AA1983" i="6"/>
  <c r="AA1982" i="6"/>
  <c r="AA1981" i="6"/>
  <c r="AA1980" i="6"/>
  <c r="AA1979" i="6"/>
  <c r="AA1978" i="6"/>
  <c r="AA1977" i="6"/>
  <c r="AA1976" i="6"/>
  <c r="AA1975" i="6"/>
  <c r="AA1974" i="6"/>
  <c r="AA1973" i="6"/>
  <c r="AA1972" i="6"/>
  <c r="AA1971" i="6"/>
  <c r="AA1970" i="6"/>
  <c r="AA1969" i="6"/>
  <c r="AA1968" i="6"/>
  <c r="AA1967" i="6"/>
  <c r="AA1966" i="6"/>
  <c r="AA1965" i="6"/>
  <c r="AA1964" i="6"/>
  <c r="AA1963" i="6"/>
  <c r="AA1962" i="6"/>
  <c r="AA1961" i="6"/>
  <c r="AA1960" i="6"/>
  <c r="AA1959" i="6"/>
  <c r="AA1958" i="6"/>
  <c r="AA1957" i="6"/>
  <c r="AA1956" i="6"/>
  <c r="AA1955" i="6"/>
  <c r="AA1954" i="6"/>
  <c r="AA1953" i="6"/>
  <c r="AA1952" i="6"/>
  <c r="AA1951" i="6"/>
  <c r="AA1950" i="6"/>
  <c r="AA1949" i="6"/>
  <c r="AA1948" i="6"/>
  <c r="AA1947" i="6"/>
  <c r="AA1946" i="6"/>
  <c r="AA1945" i="6"/>
  <c r="AA1944" i="6"/>
  <c r="AA1943" i="6"/>
  <c r="AA1942" i="6"/>
  <c r="AA1941" i="6"/>
  <c r="AA1940" i="6"/>
  <c r="AA1939" i="6"/>
  <c r="AA1938" i="6"/>
  <c r="AA1937" i="6"/>
  <c r="AA1936" i="6"/>
  <c r="AA1935" i="6"/>
  <c r="AA1934" i="6"/>
  <c r="AA1933" i="6"/>
  <c r="AA1932" i="6"/>
  <c r="AA1931" i="6"/>
  <c r="AA1930" i="6"/>
  <c r="AA1929" i="6"/>
  <c r="AA1928" i="6"/>
  <c r="AA1927" i="6"/>
  <c r="AA1926" i="6"/>
  <c r="AA1925" i="6"/>
  <c r="AA1924" i="6"/>
  <c r="AA1923" i="6"/>
  <c r="AA1922" i="6"/>
  <c r="AA1921" i="6"/>
  <c r="AA1920" i="6"/>
  <c r="AA1919" i="6"/>
  <c r="AA1918" i="6"/>
  <c r="AA1917" i="6"/>
  <c r="AA1916" i="6"/>
  <c r="AA1915" i="6"/>
  <c r="AA1914" i="6"/>
  <c r="AA1913" i="6"/>
  <c r="AA1912" i="6"/>
  <c r="AA1911" i="6"/>
  <c r="AA1910" i="6"/>
  <c r="AA1909" i="6"/>
  <c r="AA1908" i="6"/>
  <c r="AA1907" i="6"/>
  <c r="AA1906" i="6"/>
  <c r="AA1905" i="6"/>
  <c r="AA1904" i="6"/>
  <c r="AA1903" i="6"/>
  <c r="AA1902" i="6"/>
  <c r="AA1901" i="6"/>
  <c r="AA1900" i="6"/>
  <c r="AA1899" i="6"/>
  <c r="AA1898" i="6"/>
  <c r="AA1897" i="6"/>
  <c r="AA1896" i="6"/>
  <c r="AA1895" i="6"/>
  <c r="AA1894" i="6"/>
  <c r="AA1893" i="6"/>
  <c r="AA1892" i="6"/>
  <c r="AA1891" i="6"/>
  <c r="AA1890" i="6"/>
  <c r="AA1889" i="6"/>
  <c r="AA1888" i="6"/>
  <c r="AA1887" i="6"/>
  <c r="AA1886" i="6"/>
  <c r="AA1885" i="6"/>
  <c r="AA1884" i="6"/>
  <c r="AA1883" i="6"/>
  <c r="AA1882" i="6"/>
  <c r="AA1881" i="6"/>
  <c r="AA1880" i="6"/>
  <c r="AA1879" i="6"/>
  <c r="AA1878" i="6"/>
  <c r="AA1877" i="6"/>
  <c r="AA1876" i="6"/>
  <c r="AA1875" i="6"/>
  <c r="AA1874" i="6"/>
  <c r="AA1873" i="6"/>
  <c r="AA1872" i="6"/>
  <c r="AA1871" i="6"/>
  <c r="AA1870" i="6"/>
  <c r="AA1869" i="6"/>
  <c r="AA1868" i="6"/>
  <c r="AA1867" i="6"/>
  <c r="AA1866" i="6"/>
  <c r="AA1865" i="6"/>
  <c r="AA1864" i="6"/>
  <c r="AA1863" i="6"/>
  <c r="AA1862" i="6"/>
  <c r="AA1861" i="6"/>
  <c r="AA1860" i="6"/>
  <c r="AA1859" i="6"/>
  <c r="AA1858" i="6"/>
  <c r="AA1857" i="6"/>
  <c r="AA1856" i="6"/>
  <c r="AA1855" i="6"/>
  <c r="AA1854" i="6"/>
  <c r="AA1853" i="6"/>
  <c r="AA1852" i="6"/>
  <c r="AA1851" i="6"/>
  <c r="AA1850" i="6"/>
  <c r="AA1849" i="6"/>
  <c r="AA1848" i="6"/>
  <c r="AA1847" i="6"/>
  <c r="AA1846" i="6"/>
  <c r="AA1845" i="6"/>
  <c r="AA1844" i="6"/>
  <c r="AA1843" i="6"/>
  <c r="AA1842" i="6"/>
  <c r="AA1841" i="6"/>
  <c r="AA1840" i="6"/>
  <c r="AA1839" i="6"/>
  <c r="AA1838" i="6"/>
  <c r="AA1837" i="6"/>
  <c r="AA1836" i="6"/>
  <c r="AA1835" i="6"/>
  <c r="AA1834" i="6"/>
  <c r="AA1833" i="6"/>
  <c r="AA1832" i="6"/>
  <c r="AA1831" i="6"/>
  <c r="AA1830" i="6"/>
  <c r="AA1829" i="6"/>
  <c r="AA1828" i="6"/>
  <c r="AA1827" i="6"/>
  <c r="AA1826" i="6"/>
  <c r="AA1825" i="6"/>
  <c r="AA1824" i="6"/>
  <c r="AA1823" i="6"/>
  <c r="AA1822" i="6"/>
  <c r="AA1821" i="6"/>
  <c r="AA1820" i="6"/>
  <c r="AA1819" i="6"/>
  <c r="AA1818" i="6"/>
  <c r="AA1817" i="6"/>
  <c r="AA1816" i="6"/>
  <c r="AA1815" i="6"/>
  <c r="AA1814" i="6"/>
  <c r="AA1813" i="6"/>
  <c r="AA1812" i="6"/>
  <c r="AA1811" i="6"/>
  <c r="AA1810" i="6"/>
  <c r="AA1809" i="6"/>
  <c r="AA1808" i="6"/>
  <c r="AA1807" i="6"/>
  <c r="AA1806" i="6"/>
  <c r="AA1805" i="6"/>
  <c r="AA1804" i="6"/>
  <c r="AA1803" i="6"/>
  <c r="AA1802" i="6"/>
  <c r="AA1801" i="6"/>
  <c r="AA1800" i="6"/>
  <c r="AA1799" i="6"/>
  <c r="AA1798" i="6"/>
  <c r="AA1797" i="6"/>
  <c r="AA1796" i="6"/>
  <c r="AA1795" i="6"/>
  <c r="AA1794" i="6"/>
  <c r="AA1793" i="6"/>
  <c r="AA1792" i="6"/>
  <c r="AA1791" i="6"/>
  <c r="AA1790" i="6"/>
  <c r="AA1789" i="6"/>
  <c r="AA1788" i="6"/>
  <c r="AA1787" i="6"/>
  <c r="AA1786" i="6"/>
  <c r="AA1785" i="6"/>
  <c r="AA1784" i="6"/>
  <c r="AA1783" i="6"/>
  <c r="AA1782" i="6"/>
  <c r="AA1781" i="6"/>
  <c r="AA1780" i="6"/>
  <c r="AA1779" i="6"/>
  <c r="AA1778" i="6"/>
  <c r="AA1777" i="6"/>
  <c r="AA1776" i="6"/>
  <c r="AA1775" i="6"/>
  <c r="AA1774" i="6"/>
  <c r="AA1773" i="6"/>
  <c r="AA1772" i="6"/>
  <c r="AA1771" i="6"/>
  <c r="AA1770" i="6"/>
  <c r="AA1769" i="6"/>
  <c r="AA1768" i="6"/>
  <c r="AA1767" i="6"/>
  <c r="AA1766" i="6"/>
  <c r="AA1765" i="6"/>
  <c r="AA1764" i="6"/>
  <c r="AA1763" i="6"/>
  <c r="AA1762" i="6"/>
  <c r="AA1761" i="6"/>
  <c r="AA1760" i="6"/>
  <c r="AA1759" i="6"/>
  <c r="AA1758" i="6"/>
  <c r="AA1757" i="6"/>
  <c r="AA1756" i="6"/>
  <c r="AA1755" i="6"/>
  <c r="AA1754" i="6"/>
  <c r="AA1753" i="6"/>
  <c r="AA1752" i="6"/>
  <c r="AA1751" i="6"/>
  <c r="AA1750" i="6"/>
  <c r="AA1749" i="6"/>
  <c r="AA1748" i="6"/>
  <c r="AA1747" i="6"/>
  <c r="AA1746" i="6"/>
  <c r="AA1745" i="6"/>
  <c r="AA1744" i="6"/>
  <c r="AA1743" i="6"/>
  <c r="AA1742" i="6"/>
  <c r="AA1741" i="6"/>
  <c r="AA1740" i="6"/>
  <c r="AA1739" i="6"/>
  <c r="AA1738" i="6"/>
  <c r="AA1737" i="6"/>
  <c r="AA1736" i="6"/>
  <c r="AA1735" i="6"/>
  <c r="AA1734" i="6"/>
  <c r="AA1733" i="6"/>
  <c r="AA1732" i="6"/>
  <c r="AA1731" i="6"/>
  <c r="AA1730" i="6"/>
  <c r="AA1729" i="6"/>
  <c r="AA1728" i="6"/>
  <c r="AA1727" i="6"/>
  <c r="AA1726" i="6"/>
  <c r="AA1725" i="6"/>
  <c r="AA1724" i="6"/>
  <c r="AA1723" i="6"/>
  <c r="AA1722" i="6"/>
  <c r="AA1721" i="6"/>
  <c r="AA1720" i="6"/>
  <c r="AA1719" i="6"/>
  <c r="AA1718" i="6"/>
  <c r="AA1717" i="6"/>
  <c r="AA1716" i="6"/>
  <c r="AA1715" i="6"/>
  <c r="AA1714" i="6"/>
  <c r="AA1713" i="6"/>
  <c r="AA1712" i="6"/>
  <c r="AA1711" i="6"/>
  <c r="AA1710" i="6"/>
  <c r="AA1709" i="6"/>
  <c r="AA1708" i="6"/>
  <c r="AA1707" i="6"/>
  <c r="AA1706" i="6"/>
  <c r="AA1705" i="6"/>
  <c r="AA1704" i="6"/>
  <c r="AA1703" i="6"/>
  <c r="AA1702" i="6"/>
  <c r="AA1701" i="6"/>
  <c r="AA1700" i="6"/>
  <c r="AA1699" i="6"/>
  <c r="AA1698" i="6"/>
  <c r="AA1697" i="6"/>
  <c r="AA1696" i="6"/>
  <c r="AA1695" i="6"/>
  <c r="AA1694" i="6"/>
  <c r="AA1693" i="6"/>
  <c r="AA1692" i="6"/>
  <c r="AA1691" i="6"/>
  <c r="AA1690" i="6"/>
  <c r="AA1689" i="6"/>
  <c r="AA1688" i="6"/>
  <c r="AA1687" i="6"/>
  <c r="AA1686" i="6"/>
  <c r="AA1685" i="6"/>
  <c r="AA1684" i="6"/>
  <c r="AA1683" i="6"/>
  <c r="AA1682" i="6"/>
  <c r="AA1681" i="6"/>
  <c r="AA1680" i="6"/>
  <c r="AA1679" i="6"/>
  <c r="AA1678" i="6"/>
  <c r="AA1677" i="6"/>
  <c r="AA1676" i="6"/>
  <c r="AA1675" i="6"/>
  <c r="AA1674" i="6"/>
  <c r="AA1673" i="6"/>
  <c r="AA1672" i="6"/>
  <c r="AA1671" i="6"/>
  <c r="AA1670" i="6"/>
  <c r="AA1669" i="6"/>
  <c r="AA1668" i="6"/>
  <c r="AA1667" i="6"/>
  <c r="AA1666" i="6"/>
  <c r="AA1665" i="6"/>
  <c r="AA1664" i="6"/>
  <c r="AA1663" i="6"/>
  <c r="AA1662" i="6"/>
  <c r="AA1661" i="6"/>
  <c r="AA1660" i="6"/>
  <c r="AA1659" i="6"/>
  <c r="AA1658" i="6"/>
  <c r="AA1657" i="6"/>
  <c r="AA1656" i="6"/>
  <c r="AA1655" i="6"/>
  <c r="AA1654" i="6"/>
  <c r="AA1653" i="6"/>
  <c r="AA1652" i="6"/>
  <c r="AA1651" i="6"/>
  <c r="AA1650" i="6"/>
  <c r="AA1649" i="6"/>
  <c r="AA1648" i="6"/>
  <c r="AA1647" i="6"/>
  <c r="AA1646" i="6"/>
  <c r="AA1645" i="6"/>
  <c r="AA1644" i="6"/>
  <c r="AA1643" i="6"/>
  <c r="AA1642" i="6"/>
  <c r="AA1641" i="6"/>
  <c r="AA1640" i="6"/>
  <c r="AA1639" i="6"/>
  <c r="AA1638" i="6"/>
  <c r="AA1637" i="6"/>
  <c r="AA1636" i="6"/>
  <c r="AA1635" i="6"/>
  <c r="AA1634" i="6"/>
  <c r="AA1633" i="6"/>
  <c r="AA1632" i="6"/>
  <c r="AA1631" i="6"/>
  <c r="AA1630" i="6"/>
  <c r="AA1629" i="6"/>
  <c r="AA1628" i="6"/>
  <c r="AA1627" i="6"/>
  <c r="AA1626" i="6"/>
  <c r="AA1625" i="6"/>
  <c r="AA1624" i="6"/>
  <c r="AA1623" i="6"/>
  <c r="AA1622" i="6"/>
  <c r="AA1621" i="6"/>
  <c r="AA1620" i="6"/>
  <c r="AA1619" i="6"/>
  <c r="AA1618" i="6"/>
  <c r="AA1617" i="6"/>
  <c r="AA1616" i="6"/>
  <c r="AA1615" i="6"/>
  <c r="AA1614" i="6"/>
  <c r="AA1613" i="6"/>
  <c r="AA1612" i="6"/>
  <c r="AA1611" i="6"/>
  <c r="AA1610" i="6"/>
  <c r="AA1609" i="6"/>
  <c r="AA1608" i="6"/>
  <c r="AA1607" i="6"/>
  <c r="AA1606" i="6"/>
  <c r="AA1605" i="6"/>
  <c r="AA1604" i="6"/>
  <c r="AA1603" i="6"/>
  <c r="AA1602" i="6"/>
  <c r="AA1601" i="6"/>
  <c r="AA1600" i="6"/>
  <c r="AA1599" i="6"/>
  <c r="AA1598" i="6"/>
  <c r="AA1597" i="6"/>
  <c r="AA1596" i="6"/>
  <c r="AA1595" i="6"/>
  <c r="AA1594" i="6"/>
  <c r="AA1593" i="6"/>
  <c r="AA1592" i="6"/>
  <c r="AA1591" i="6"/>
  <c r="AA1590" i="6"/>
  <c r="AA1589" i="6"/>
  <c r="AA1588" i="6"/>
  <c r="AA1587" i="6"/>
  <c r="AA1586" i="6"/>
  <c r="AA1585" i="6"/>
  <c r="AA1584" i="6"/>
  <c r="AA1583" i="6"/>
  <c r="AA1582" i="6"/>
  <c r="AA1581" i="6"/>
  <c r="AA1580" i="6"/>
  <c r="AA1579" i="6"/>
  <c r="AA1578" i="6"/>
  <c r="AA1577" i="6"/>
  <c r="AA1576" i="6"/>
  <c r="AA1575" i="6"/>
  <c r="AA1574" i="6"/>
  <c r="AA1573" i="6"/>
  <c r="AA1572" i="6"/>
  <c r="AA1571" i="6"/>
  <c r="AA1570" i="6"/>
  <c r="AA1569" i="6"/>
  <c r="AA1568" i="6"/>
  <c r="AA1567" i="6"/>
  <c r="AA1566" i="6"/>
  <c r="AA1565" i="6"/>
  <c r="AA1564" i="6"/>
  <c r="AA1563" i="6"/>
  <c r="AA1562" i="6"/>
  <c r="AA1561" i="6"/>
  <c r="AA1560" i="6"/>
  <c r="AA1559" i="6"/>
  <c r="AA1558" i="6"/>
  <c r="AA1557" i="6"/>
  <c r="AA1556" i="6"/>
  <c r="AA1555" i="6"/>
  <c r="AA1554" i="6"/>
  <c r="AA1553" i="6"/>
  <c r="AA1552" i="6"/>
  <c r="AA1551" i="6"/>
  <c r="AA1550" i="6"/>
  <c r="AA1549" i="6"/>
  <c r="AA1548" i="6"/>
  <c r="AA1547" i="6"/>
  <c r="AA1546" i="6"/>
  <c r="AA1545" i="6"/>
  <c r="AA1544" i="6"/>
  <c r="AA1543" i="6"/>
  <c r="AA1542" i="6"/>
  <c r="AA1541" i="6"/>
  <c r="AA1540" i="6"/>
  <c r="AA1539" i="6"/>
  <c r="AA1538" i="6"/>
  <c r="AA1537" i="6"/>
  <c r="AA1536" i="6"/>
  <c r="AA1535" i="6"/>
  <c r="AA1534" i="6"/>
  <c r="AA1533" i="6"/>
  <c r="AA1532" i="6"/>
  <c r="AA1531" i="6"/>
  <c r="AA1530" i="6"/>
  <c r="AA1529" i="6"/>
  <c r="AA1528" i="6"/>
  <c r="AA1527" i="6"/>
  <c r="AA1526" i="6"/>
  <c r="AA1525" i="6"/>
  <c r="AA1524" i="6"/>
  <c r="AA1523" i="6"/>
  <c r="AA1522" i="6"/>
  <c r="AA1521" i="6"/>
  <c r="AA1520" i="6"/>
  <c r="AA1519" i="6"/>
  <c r="AA1518" i="6"/>
  <c r="AA1517" i="6"/>
  <c r="AA1516" i="6"/>
  <c r="AA1515" i="6"/>
  <c r="AA1514" i="6"/>
  <c r="AA1513" i="6"/>
  <c r="AA1512" i="6"/>
  <c r="AA1511" i="6"/>
  <c r="AA1510" i="6"/>
  <c r="AA1509" i="6"/>
  <c r="AA1508" i="6"/>
  <c r="AA1507" i="6"/>
  <c r="AA1506" i="6"/>
  <c r="AA1505" i="6"/>
  <c r="AA1504" i="6"/>
  <c r="AA1503" i="6"/>
  <c r="AA1502" i="6"/>
  <c r="AA1501" i="6"/>
  <c r="AA1500" i="6"/>
  <c r="AA1499" i="6"/>
  <c r="AA1498" i="6"/>
  <c r="AA1497" i="6"/>
  <c r="AA1496" i="6"/>
  <c r="AA1495" i="6"/>
  <c r="AA1494" i="6"/>
  <c r="AA1493" i="6"/>
  <c r="AA1492" i="6"/>
  <c r="AA1491" i="6"/>
  <c r="AA1490" i="6"/>
  <c r="AA1489" i="6"/>
  <c r="AA1488" i="6"/>
  <c r="AA1487" i="6"/>
  <c r="AA1486" i="6"/>
  <c r="AA1485" i="6"/>
  <c r="AA1484" i="6"/>
  <c r="AA1483" i="6"/>
  <c r="AA1482" i="6"/>
  <c r="AA1481" i="6"/>
  <c r="AA1480" i="6"/>
  <c r="AA1479" i="6"/>
  <c r="AA1478" i="6"/>
  <c r="AA1477" i="6"/>
  <c r="AA1476" i="6"/>
  <c r="AA1475" i="6"/>
  <c r="AA1474" i="6"/>
  <c r="AA1473" i="6"/>
  <c r="AA1472" i="6"/>
  <c r="AA1471" i="6"/>
  <c r="AA1470" i="6"/>
  <c r="AA1469" i="6"/>
  <c r="AA1468" i="6"/>
  <c r="AA1467" i="6"/>
  <c r="AA1466" i="6"/>
  <c r="AA1465" i="6"/>
  <c r="AA1464" i="6"/>
  <c r="AA1463" i="6"/>
  <c r="AA1462" i="6"/>
  <c r="AA1461" i="6"/>
  <c r="AA1460" i="6"/>
  <c r="AA1459" i="6"/>
  <c r="AA1458" i="6"/>
  <c r="AA1457" i="6"/>
  <c r="AA1456" i="6"/>
  <c r="AA1455" i="6"/>
  <c r="AA1454" i="6"/>
  <c r="AA1453" i="6"/>
  <c r="AA1452" i="6"/>
  <c r="AA1451" i="6"/>
  <c r="AA1450" i="6"/>
  <c r="AA1449" i="6"/>
  <c r="AA1448" i="6"/>
  <c r="AA1447" i="6"/>
  <c r="AA1446" i="6"/>
  <c r="AA1445" i="6"/>
  <c r="AA1444" i="6"/>
  <c r="AA1443" i="6"/>
  <c r="AA1442" i="6"/>
  <c r="AA1441" i="6"/>
  <c r="AA1440" i="6"/>
  <c r="AA1439" i="6"/>
  <c r="AA1438" i="6"/>
  <c r="AA1437" i="6"/>
  <c r="AA1436" i="6"/>
  <c r="AA1435" i="6"/>
  <c r="AA1434" i="6"/>
  <c r="AA1433" i="6"/>
  <c r="AA1432" i="6"/>
  <c r="AA1431" i="6"/>
  <c r="AA1430" i="6"/>
  <c r="AA1429" i="6"/>
  <c r="AA1428" i="6"/>
  <c r="AA1427" i="6"/>
  <c r="AA1426" i="6"/>
  <c r="AA1425" i="6"/>
  <c r="AA1424" i="6"/>
  <c r="AA1423" i="6"/>
  <c r="AA1422" i="6"/>
  <c r="AA1421" i="6"/>
  <c r="AA1420" i="6"/>
  <c r="AA1419" i="6"/>
  <c r="AA1418" i="6"/>
  <c r="AA1417" i="6"/>
  <c r="AA1416" i="6"/>
  <c r="AA1415" i="6"/>
  <c r="AA1414" i="6"/>
  <c r="AA1413" i="6"/>
  <c r="AA1412" i="6"/>
  <c r="AA1411" i="6"/>
  <c r="AA1410" i="6"/>
  <c r="AA1409" i="6"/>
  <c r="AA1408" i="6"/>
  <c r="AA1407" i="6"/>
  <c r="AA1406" i="6"/>
  <c r="AA1405" i="6"/>
  <c r="AA1404" i="6"/>
  <c r="AA1403" i="6"/>
  <c r="AA1402" i="6"/>
  <c r="AA1401" i="6"/>
  <c r="AA1400" i="6"/>
  <c r="AA1399" i="6"/>
  <c r="AA1398" i="6"/>
  <c r="AA1397" i="6"/>
  <c r="AA1396" i="6"/>
  <c r="AA1395" i="6"/>
  <c r="AA1394" i="6"/>
  <c r="AA1393" i="6"/>
  <c r="AA1392" i="6"/>
  <c r="AA1391" i="6"/>
  <c r="AA1390" i="6"/>
  <c r="AA1389" i="6"/>
  <c r="AA1388" i="6"/>
  <c r="AA1387" i="6"/>
  <c r="AA1386" i="6"/>
  <c r="AA1385" i="6"/>
  <c r="AA1384" i="6"/>
  <c r="AA1383" i="6"/>
  <c r="AA1382" i="6"/>
  <c r="AA1381" i="6"/>
  <c r="AA1380" i="6"/>
  <c r="AA1379" i="6"/>
  <c r="AA1378" i="6"/>
  <c r="AA1377" i="6"/>
  <c r="AA1376" i="6"/>
  <c r="AA1375" i="6"/>
  <c r="AA1374" i="6"/>
  <c r="AA1373" i="6"/>
  <c r="AA1372" i="6"/>
  <c r="AA1371" i="6"/>
  <c r="AA1370" i="6"/>
  <c r="AA1369" i="6"/>
  <c r="AA1368" i="6"/>
  <c r="AA1367" i="6"/>
  <c r="AA1366" i="6"/>
  <c r="AA1365" i="6"/>
  <c r="AA1364" i="6"/>
  <c r="AA1363" i="6"/>
  <c r="AA1362" i="6"/>
  <c r="AA1361" i="6"/>
  <c r="AA1360" i="6"/>
  <c r="AA1359" i="6"/>
  <c r="AA1358" i="6"/>
  <c r="AA1357" i="6"/>
  <c r="AA1356" i="6"/>
  <c r="AA1355" i="6"/>
  <c r="AA1354" i="6"/>
  <c r="AA1353" i="6"/>
  <c r="AA1352" i="6"/>
  <c r="AA1351" i="6"/>
  <c r="AA1350" i="6"/>
  <c r="AA1349" i="6"/>
  <c r="AA1348" i="6"/>
  <c r="AA1347" i="6"/>
  <c r="AA1346" i="6"/>
  <c r="AA1345" i="6"/>
  <c r="AA1344" i="6"/>
  <c r="AA1343" i="6"/>
  <c r="AA1342" i="6"/>
  <c r="AA1341" i="6"/>
  <c r="AA1340" i="6"/>
  <c r="AA1339" i="6"/>
  <c r="AA1338" i="6"/>
  <c r="AA1337" i="6"/>
  <c r="AA1336" i="6"/>
  <c r="AA1335" i="6"/>
  <c r="AA1334" i="6"/>
  <c r="AA1333" i="6"/>
  <c r="AA1332" i="6"/>
  <c r="AA1331" i="6"/>
  <c r="AA1330" i="6"/>
  <c r="AA1329" i="6"/>
  <c r="AA1328" i="6"/>
  <c r="AA1327" i="6"/>
  <c r="AA1326" i="6"/>
  <c r="AA1325" i="6"/>
  <c r="AA1324" i="6"/>
  <c r="AA1323" i="6"/>
  <c r="AA1322" i="6"/>
  <c r="AA1321" i="6"/>
  <c r="AA1320" i="6"/>
  <c r="AA1319" i="6"/>
  <c r="AA1318" i="6"/>
  <c r="AA1317" i="6"/>
  <c r="AA1316" i="6"/>
  <c r="AA1315" i="6"/>
  <c r="AA1314" i="6"/>
  <c r="AA1313" i="6"/>
  <c r="AA1312" i="6"/>
  <c r="AA1311" i="6"/>
  <c r="AA1310" i="6"/>
  <c r="AA1309" i="6"/>
  <c r="AA1308" i="6"/>
  <c r="AA1307" i="6"/>
  <c r="AA1306" i="6"/>
  <c r="AA1305" i="6"/>
  <c r="AA1304" i="6"/>
  <c r="AA1303" i="6"/>
  <c r="AA1302" i="6"/>
  <c r="AA1301" i="6"/>
  <c r="AA1300" i="6"/>
  <c r="AA1299" i="6"/>
  <c r="AA1298" i="6"/>
  <c r="AA1297" i="6"/>
  <c r="AA1296" i="6"/>
  <c r="AA1295" i="6"/>
  <c r="AA1294" i="6"/>
  <c r="AA1293" i="6"/>
  <c r="AA1292" i="6"/>
  <c r="AA1291" i="6"/>
  <c r="AA1290" i="6"/>
  <c r="AA1289" i="6"/>
  <c r="AA1288" i="6"/>
  <c r="AA1287" i="6"/>
  <c r="AA1286" i="6"/>
  <c r="AA1285" i="6"/>
  <c r="AA1284" i="6"/>
  <c r="AA1283" i="6"/>
  <c r="AA1282" i="6"/>
  <c r="AA1281" i="6"/>
  <c r="AA1280" i="6"/>
  <c r="AA1279" i="6"/>
  <c r="AA1278" i="6"/>
  <c r="AA1277" i="6"/>
  <c r="AA1276" i="6"/>
  <c r="AA1275" i="6"/>
  <c r="AA1274" i="6"/>
  <c r="AA1273" i="6"/>
  <c r="AA1272" i="6"/>
  <c r="AA1271" i="6"/>
  <c r="AA1270" i="6"/>
  <c r="AA1269" i="6"/>
  <c r="AA1268" i="6"/>
  <c r="AA1267" i="6"/>
  <c r="AA1266" i="6"/>
  <c r="AA1265" i="6"/>
  <c r="AA1264" i="6"/>
  <c r="AA1263" i="6"/>
  <c r="AA1262" i="6"/>
  <c r="AA1261" i="6"/>
  <c r="AA1260" i="6"/>
  <c r="AA1259" i="6"/>
  <c r="AA1258" i="6"/>
  <c r="AA1257" i="6"/>
  <c r="AA1256" i="6"/>
  <c r="AA1255" i="6"/>
  <c r="AA1254" i="6"/>
  <c r="AA1253" i="6"/>
  <c r="AA1252" i="6"/>
  <c r="AA1251" i="6"/>
  <c r="AA1250" i="6"/>
  <c r="AA1249" i="6"/>
  <c r="AA1248" i="6"/>
  <c r="AA1247" i="6"/>
  <c r="AA1246" i="6"/>
  <c r="AA1245" i="6"/>
  <c r="AA1244" i="6"/>
  <c r="AA1243" i="6"/>
  <c r="AA1242" i="6"/>
  <c r="AA1241" i="6"/>
  <c r="AA1240" i="6"/>
  <c r="AA1239" i="6"/>
  <c r="AA1238" i="6"/>
  <c r="AA1237" i="6"/>
  <c r="AA1236" i="6"/>
  <c r="AA1235" i="6"/>
  <c r="AA1234" i="6"/>
  <c r="AA1233" i="6"/>
  <c r="AA1232" i="6"/>
  <c r="AA1231" i="6"/>
  <c r="AA1230" i="6"/>
  <c r="AA1229" i="6"/>
  <c r="AA1228" i="6"/>
  <c r="AA1227" i="6"/>
  <c r="AA1226" i="6"/>
  <c r="AA1225" i="6"/>
  <c r="AA1224" i="6"/>
  <c r="AA1223" i="6"/>
  <c r="AA1222" i="6"/>
  <c r="AA1221" i="6"/>
  <c r="AA1220" i="6"/>
  <c r="AA1219" i="6"/>
  <c r="AA1218" i="6"/>
  <c r="AA1217" i="6"/>
  <c r="AA1216" i="6"/>
  <c r="AA1215" i="6"/>
  <c r="AA1214" i="6"/>
  <c r="AA1213" i="6"/>
  <c r="AA1212" i="6"/>
  <c r="AA1211" i="6"/>
  <c r="AA1210" i="6"/>
  <c r="AA1209" i="6"/>
  <c r="AA1208" i="6"/>
  <c r="AA1207" i="6"/>
  <c r="AA1206" i="6"/>
  <c r="AA1205" i="6"/>
  <c r="AA1204" i="6"/>
  <c r="AA1203" i="6"/>
  <c r="AA1202" i="6"/>
  <c r="AA1201" i="6"/>
  <c r="AA1200" i="6"/>
  <c r="AA1199" i="6"/>
  <c r="AA1198" i="6"/>
  <c r="AA1197" i="6"/>
  <c r="AA1196" i="6"/>
  <c r="AA1195" i="6"/>
  <c r="AA1194" i="6"/>
  <c r="AA1193" i="6"/>
  <c r="AA1192" i="6"/>
  <c r="AA1191" i="6"/>
  <c r="AA1190" i="6"/>
  <c r="AA1189" i="6"/>
  <c r="AA1188" i="6"/>
  <c r="AA1187" i="6"/>
  <c r="AA1186" i="6"/>
  <c r="AA1185" i="6"/>
  <c r="AA1184" i="6"/>
  <c r="AA1183" i="6"/>
  <c r="AA1182" i="6"/>
  <c r="AA1181" i="6"/>
  <c r="AA1180" i="6"/>
  <c r="AA1179" i="6"/>
  <c r="AA1178" i="6"/>
  <c r="AA1177" i="6"/>
  <c r="AA1176" i="6"/>
  <c r="AA1175" i="6"/>
  <c r="AA1174" i="6"/>
  <c r="AA1173" i="6"/>
  <c r="AA1172" i="6"/>
  <c r="AA1171" i="6"/>
  <c r="AA1170" i="6"/>
  <c r="AA1169" i="6"/>
  <c r="AA1168" i="6"/>
  <c r="AA1167" i="6"/>
  <c r="AA1166" i="6"/>
  <c r="AA1165" i="6"/>
  <c r="AA1164" i="6"/>
  <c r="AA1163" i="6"/>
  <c r="AA1162" i="6"/>
  <c r="AA1161" i="6"/>
  <c r="AA1160" i="6"/>
  <c r="AA1159" i="6"/>
  <c r="AA1158" i="6"/>
  <c r="AA1157" i="6"/>
  <c r="AA1156" i="6"/>
  <c r="AA1155" i="6"/>
  <c r="AA1154" i="6"/>
  <c r="AA1153" i="6"/>
  <c r="AA1152" i="6"/>
  <c r="AA1151" i="6"/>
  <c r="AA1150" i="6"/>
  <c r="AA1149" i="6"/>
  <c r="AA1148" i="6"/>
  <c r="AA1147" i="6"/>
  <c r="AA1146" i="6"/>
  <c r="AA1145" i="6"/>
  <c r="AA1144" i="6"/>
  <c r="AA1143" i="6"/>
  <c r="AA1142" i="6"/>
  <c r="AA1141" i="6"/>
  <c r="AA1140" i="6"/>
  <c r="AA1139" i="6"/>
  <c r="AA1138" i="6"/>
  <c r="AA1137" i="6"/>
  <c r="AA1136" i="6"/>
  <c r="AA1135" i="6"/>
  <c r="AA1134" i="6"/>
  <c r="AA1133" i="6"/>
  <c r="AA1132" i="6"/>
  <c r="AA1131" i="6"/>
  <c r="AA1130" i="6"/>
  <c r="AA1129" i="6"/>
  <c r="AA1128" i="6"/>
  <c r="AA1127" i="6"/>
  <c r="AA1126" i="6"/>
  <c r="AA1125" i="6"/>
  <c r="AA1124" i="6"/>
  <c r="AA1123" i="6"/>
  <c r="AA1122" i="6"/>
  <c r="AA1121" i="6"/>
  <c r="AA1120" i="6"/>
  <c r="AA1119" i="6"/>
  <c r="AA1118" i="6"/>
  <c r="AA1117" i="6"/>
  <c r="AA1116" i="6"/>
  <c r="AA1115" i="6"/>
  <c r="AA1114" i="6"/>
  <c r="AA1113" i="6"/>
  <c r="AA1112" i="6"/>
  <c r="AA1111" i="6"/>
  <c r="AA1110" i="6"/>
  <c r="AA1109" i="6"/>
  <c r="AA1108" i="6"/>
  <c r="AA1107" i="6"/>
  <c r="AA1106" i="6"/>
  <c r="AA1105" i="6"/>
  <c r="AA1104" i="6"/>
  <c r="AA1103" i="6"/>
  <c r="AA1102" i="6"/>
  <c r="AA1101" i="6"/>
  <c r="AA1100" i="6"/>
  <c r="AA1099" i="6"/>
  <c r="AA1098" i="6"/>
  <c r="AA1097" i="6"/>
  <c r="AA1096" i="6"/>
  <c r="AA1095" i="6"/>
  <c r="AA1094" i="6"/>
  <c r="AA1093" i="6"/>
  <c r="AA1092" i="6"/>
  <c r="AA1091" i="6"/>
  <c r="AA1090" i="6"/>
  <c r="AA1089" i="6"/>
  <c r="AA1088" i="6"/>
  <c r="AA1087" i="6"/>
  <c r="AA1086" i="6"/>
  <c r="AA1085" i="6"/>
  <c r="AA1084" i="6"/>
  <c r="AA1083" i="6"/>
  <c r="AA1082" i="6"/>
  <c r="AA1081" i="6"/>
  <c r="AA1080" i="6"/>
  <c r="AA1079" i="6"/>
  <c r="AA1078" i="6"/>
  <c r="AA1077" i="6"/>
  <c r="AA1076" i="6"/>
  <c r="AA1075" i="6"/>
  <c r="AA1074" i="6"/>
  <c r="AA1073" i="6"/>
  <c r="AA1072" i="6"/>
  <c r="AA1071" i="6"/>
  <c r="AA1070" i="6"/>
  <c r="AA1069" i="6"/>
  <c r="AA1068" i="6"/>
  <c r="AA1067" i="6"/>
  <c r="AA1066" i="6"/>
  <c r="AA1065" i="6"/>
  <c r="AA1064" i="6"/>
  <c r="AA1063" i="6"/>
  <c r="AA1062" i="6"/>
  <c r="AA1061" i="6"/>
  <c r="AA1060" i="6"/>
  <c r="AA1059" i="6"/>
  <c r="AA1058" i="6"/>
  <c r="AA1057" i="6"/>
  <c r="AA1056" i="6"/>
  <c r="AA1055" i="6"/>
  <c r="AA1054" i="6"/>
  <c r="AA1053" i="6"/>
  <c r="AA1052" i="6"/>
  <c r="AA1051" i="6"/>
  <c r="AA1050" i="6"/>
  <c r="AA1049" i="6"/>
  <c r="AA1048" i="6"/>
  <c r="AA1047" i="6"/>
  <c r="AA1046" i="6"/>
  <c r="AA1045" i="6"/>
  <c r="AA1044" i="6"/>
  <c r="AA1043" i="6"/>
  <c r="AA1042" i="6"/>
  <c r="AA1041" i="6"/>
  <c r="AA1040" i="6"/>
  <c r="AA1039" i="6"/>
  <c r="AA1038" i="6"/>
  <c r="AA1037" i="6"/>
  <c r="AA1036" i="6"/>
  <c r="AA1035" i="6"/>
  <c r="AA1034" i="6"/>
  <c r="AA1033" i="6"/>
  <c r="AA1032" i="6"/>
  <c r="AA1031" i="6"/>
  <c r="AA1030" i="6"/>
  <c r="AA1029" i="6"/>
  <c r="AA1028" i="6"/>
  <c r="AA1027" i="6"/>
  <c r="AA1026" i="6"/>
  <c r="AA1025" i="6"/>
  <c r="AA1024" i="6"/>
  <c r="AA1023" i="6"/>
  <c r="AA1022" i="6"/>
  <c r="AA1021" i="6"/>
  <c r="AA1020" i="6"/>
  <c r="AA1019" i="6"/>
  <c r="AA1018" i="6"/>
  <c r="AA1017" i="6"/>
  <c r="AA1016" i="6"/>
  <c r="AA1015" i="6"/>
  <c r="AA1014" i="6"/>
  <c r="AA1013" i="6"/>
  <c r="AA1012" i="6"/>
  <c r="AA1011" i="6"/>
  <c r="AA1010" i="6"/>
  <c r="AA1009" i="6"/>
  <c r="AA1008" i="6"/>
  <c r="AA1007" i="6"/>
  <c r="AA1006" i="6"/>
  <c r="AA1005" i="6"/>
  <c r="AA1004" i="6"/>
  <c r="AA1003" i="6"/>
  <c r="AA1002" i="6"/>
  <c r="AA1001" i="6"/>
  <c r="AA1000" i="6"/>
  <c r="AA999" i="6"/>
  <c r="AA998" i="6"/>
  <c r="AA997" i="6"/>
  <c r="AA996" i="6"/>
  <c r="AA995" i="6"/>
  <c r="AA994" i="6"/>
  <c r="AA993" i="6"/>
  <c r="AA992" i="6"/>
  <c r="AA991" i="6"/>
  <c r="AA990" i="6"/>
  <c r="AA989" i="6"/>
  <c r="AA988" i="6"/>
  <c r="AA987" i="6"/>
  <c r="AA986" i="6"/>
  <c r="AA985" i="6"/>
  <c r="AA984" i="6"/>
  <c r="AA983" i="6"/>
  <c r="AA982" i="6"/>
  <c r="AA981" i="6"/>
  <c r="AA980" i="6"/>
  <c r="AA979" i="6"/>
  <c r="AA978" i="6"/>
  <c r="AA977" i="6"/>
  <c r="AA976" i="6"/>
  <c r="AA975" i="6"/>
  <c r="AA974" i="6"/>
  <c r="AA973" i="6"/>
  <c r="AA972" i="6"/>
  <c r="AA971" i="6"/>
  <c r="AA970" i="6"/>
  <c r="AA969" i="6"/>
  <c r="AA968" i="6"/>
  <c r="AA967" i="6"/>
  <c r="AA966" i="6"/>
  <c r="AA965" i="6"/>
  <c r="AA964" i="6"/>
  <c r="AA963" i="6"/>
  <c r="AA962" i="6"/>
  <c r="AA961" i="6"/>
  <c r="AA960" i="6"/>
  <c r="AA959" i="6"/>
  <c r="AA958" i="6"/>
  <c r="AA957" i="6"/>
  <c r="AA956" i="6"/>
  <c r="AA955" i="6"/>
  <c r="AA954" i="6"/>
  <c r="AA953" i="6"/>
  <c r="AA952" i="6"/>
  <c r="AA951" i="6"/>
  <c r="AA950" i="6"/>
  <c r="AA949" i="6"/>
  <c r="AA948" i="6"/>
  <c r="AA947" i="6"/>
  <c r="AA946" i="6"/>
  <c r="AA945" i="6"/>
  <c r="AA944" i="6"/>
  <c r="AA943" i="6"/>
  <c r="AA942" i="6"/>
  <c r="AA941" i="6"/>
  <c r="AA940" i="6"/>
  <c r="AA939" i="6"/>
  <c r="AA938" i="6"/>
  <c r="AA937" i="6"/>
  <c r="AA936" i="6"/>
  <c r="AA935" i="6"/>
  <c r="AA934" i="6"/>
  <c r="AA933" i="6"/>
  <c r="AA932" i="6"/>
  <c r="AA931" i="6"/>
  <c r="AA930" i="6"/>
  <c r="AA929" i="6"/>
  <c r="AA928" i="6"/>
  <c r="AA927" i="6"/>
  <c r="AA926" i="6"/>
  <c r="AA925" i="6"/>
  <c r="AA924" i="6"/>
  <c r="AA923" i="6"/>
  <c r="AA922" i="6"/>
  <c r="AA921" i="6"/>
  <c r="AA920" i="6"/>
  <c r="AA919" i="6"/>
  <c r="AA918" i="6"/>
  <c r="AA917" i="6"/>
  <c r="AA916" i="6"/>
  <c r="AA915" i="6"/>
  <c r="AA914" i="6"/>
  <c r="AA913" i="6"/>
  <c r="AA912" i="6"/>
  <c r="AA911" i="6"/>
  <c r="AA910" i="6"/>
  <c r="AA909" i="6"/>
  <c r="AA908" i="6"/>
  <c r="AA907" i="6"/>
  <c r="AA906" i="6"/>
  <c r="AA905" i="6"/>
  <c r="AA904" i="6"/>
  <c r="AA903" i="6"/>
  <c r="AA902" i="6"/>
  <c r="AA901" i="6"/>
  <c r="AA900" i="6"/>
  <c r="AA899" i="6"/>
  <c r="AA898" i="6"/>
  <c r="AA897" i="6"/>
  <c r="AA896" i="6"/>
  <c r="AA895" i="6"/>
  <c r="AA894" i="6"/>
  <c r="AA893" i="6"/>
  <c r="AA892" i="6"/>
  <c r="AA891" i="6"/>
  <c r="AA890" i="6"/>
  <c r="AA889" i="6"/>
  <c r="AA888" i="6"/>
  <c r="AA887" i="6"/>
  <c r="AA886" i="6"/>
  <c r="AA885" i="6"/>
  <c r="AA884" i="6"/>
  <c r="AA883" i="6"/>
  <c r="AA882" i="6"/>
  <c r="AA881" i="6"/>
  <c r="AA880" i="6"/>
  <c r="AA879" i="6"/>
  <c r="AA878" i="6"/>
  <c r="AA877" i="6"/>
  <c r="AA876" i="6"/>
  <c r="AA875" i="6"/>
  <c r="AA874" i="6"/>
  <c r="AA873" i="6"/>
  <c r="AA872" i="6"/>
  <c r="AA871" i="6"/>
  <c r="AA870" i="6"/>
  <c r="AA869" i="6"/>
  <c r="AA868" i="6"/>
  <c r="AA867" i="6"/>
  <c r="AA866" i="6"/>
  <c r="AA865" i="6"/>
  <c r="AA864" i="6"/>
  <c r="AA863" i="6"/>
  <c r="AA862" i="6"/>
  <c r="AA861" i="6"/>
  <c r="AA860" i="6"/>
  <c r="AA859" i="6"/>
  <c r="AA858" i="6"/>
  <c r="AA857" i="6"/>
  <c r="AA856" i="6"/>
  <c r="AA855" i="6"/>
  <c r="AA854" i="6"/>
  <c r="AA853" i="6"/>
  <c r="AA852" i="6"/>
  <c r="AA851" i="6"/>
  <c r="AA850" i="6"/>
  <c r="AA849" i="6"/>
  <c r="AA848" i="6"/>
  <c r="AA847" i="6"/>
  <c r="AA846" i="6"/>
  <c r="AA845" i="6"/>
  <c r="AA844" i="6"/>
  <c r="AA843" i="6"/>
  <c r="AA842" i="6"/>
  <c r="AA841" i="6"/>
  <c r="AA840" i="6"/>
  <c r="AA839" i="6"/>
  <c r="AA838" i="6"/>
  <c r="AA837" i="6"/>
  <c r="AA836" i="6"/>
  <c r="AA835" i="6"/>
  <c r="AA834" i="6"/>
  <c r="AA833" i="6"/>
  <c r="AA832" i="6"/>
  <c r="AA831" i="6"/>
  <c r="AA830" i="6"/>
  <c r="AA829" i="6"/>
  <c r="AA828" i="6"/>
  <c r="AA827" i="6"/>
  <c r="AA826" i="6"/>
  <c r="AA825" i="6"/>
  <c r="AA824" i="6"/>
  <c r="AA823" i="6"/>
  <c r="AA822" i="6"/>
  <c r="AA821" i="6"/>
  <c r="AA820" i="6"/>
  <c r="AA819" i="6"/>
  <c r="AA818" i="6"/>
  <c r="AA817" i="6"/>
  <c r="AA816" i="6"/>
  <c r="AA815" i="6"/>
  <c r="AA814" i="6"/>
  <c r="AA813" i="6"/>
  <c r="AA812" i="6"/>
  <c r="AA811" i="6"/>
  <c r="AA810" i="6"/>
  <c r="AA809" i="6"/>
  <c r="AA808" i="6"/>
  <c r="AA807" i="6"/>
  <c r="AA806" i="6"/>
  <c r="AA805" i="6"/>
  <c r="AA804" i="6"/>
  <c r="AA803" i="6"/>
  <c r="AA802" i="6"/>
  <c r="AA801" i="6"/>
  <c r="AA800" i="6"/>
  <c r="AA799" i="6"/>
  <c r="AA798" i="6"/>
  <c r="AA797" i="6"/>
  <c r="AA796" i="6"/>
  <c r="AA795" i="6"/>
  <c r="AA794" i="6"/>
  <c r="AA793" i="6"/>
  <c r="AA792" i="6"/>
  <c r="AA791" i="6"/>
  <c r="AA790" i="6"/>
  <c r="AA789" i="6"/>
  <c r="AA788" i="6"/>
  <c r="AA787" i="6"/>
  <c r="AA786" i="6"/>
  <c r="AA785" i="6"/>
  <c r="AA784" i="6"/>
  <c r="AA783" i="6"/>
  <c r="AA782" i="6"/>
  <c r="AA781" i="6"/>
  <c r="AA780" i="6"/>
  <c r="AA779" i="6"/>
  <c r="AA778" i="6"/>
  <c r="AA777" i="6"/>
  <c r="AA776" i="6"/>
  <c r="AA775" i="6"/>
  <c r="AA774" i="6"/>
  <c r="AA773" i="6"/>
  <c r="AA772" i="6"/>
  <c r="AA771" i="6"/>
  <c r="AA770" i="6"/>
  <c r="AA769" i="6"/>
  <c r="AA768" i="6"/>
  <c r="AA767" i="6"/>
  <c r="AA766" i="6"/>
  <c r="AA765" i="6"/>
  <c r="AA764" i="6"/>
  <c r="AA763" i="6"/>
  <c r="AA762" i="6"/>
  <c r="AA761" i="6"/>
  <c r="AA760" i="6"/>
  <c r="AA759" i="6"/>
  <c r="AA758" i="6"/>
  <c r="AA757" i="6"/>
  <c r="AA756" i="6"/>
  <c r="AA755" i="6"/>
  <c r="AA754" i="6"/>
  <c r="AA753" i="6"/>
  <c r="AA752" i="6"/>
  <c r="AA751" i="6"/>
  <c r="AA750" i="6"/>
  <c r="AA749" i="6"/>
  <c r="AA748" i="6"/>
  <c r="AA747" i="6"/>
  <c r="AA746" i="6"/>
  <c r="AA745" i="6"/>
  <c r="AA744" i="6"/>
  <c r="AA743" i="6"/>
  <c r="AA742" i="6"/>
  <c r="AA741" i="6"/>
  <c r="AA740" i="6"/>
  <c r="AA739" i="6"/>
  <c r="AA738" i="6"/>
  <c r="AA737" i="6"/>
  <c r="AA736" i="6"/>
  <c r="AA735" i="6"/>
  <c r="AA734" i="6"/>
  <c r="AA733" i="6"/>
  <c r="AA732" i="6"/>
  <c r="AA731" i="6"/>
  <c r="AA730" i="6"/>
  <c r="AA729" i="6"/>
  <c r="AA728" i="6"/>
  <c r="AA727" i="6"/>
  <c r="AA726" i="6"/>
  <c r="AA725" i="6"/>
  <c r="AA724" i="6"/>
  <c r="AA723" i="6"/>
  <c r="AA722" i="6"/>
  <c r="AA721" i="6"/>
  <c r="AA720" i="6"/>
  <c r="AA719" i="6"/>
  <c r="AA718" i="6"/>
  <c r="AA717" i="6"/>
  <c r="AA716" i="6"/>
  <c r="AA715" i="6"/>
  <c r="AA714" i="6"/>
  <c r="AA713" i="6"/>
  <c r="AA712" i="6"/>
  <c r="AA711" i="6"/>
  <c r="AA710" i="6"/>
  <c r="AA709" i="6"/>
  <c r="AA708" i="6"/>
  <c r="AA707" i="6"/>
  <c r="AA706" i="6"/>
  <c r="AA705" i="6"/>
  <c r="AA704" i="6"/>
  <c r="AA703" i="6"/>
  <c r="AA702" i="6"/>
  <c r="AA701" i="6"/>
  <c r="AA700" i="6"/>
  <c r="AA699" i="6"/>
  <c r="AA698" i="6"/>
  <c r="AA697" i="6"/>
  <c r="AA696" i="6"/>
  <c r="AA695" i="6"/>
  <c r="AA694" i="6"/>
  <c r="AA693" i="6"/>
  <c r="AA692" i="6"/>
  <c r="AA691" i="6"/>
  <c r="AA690" i="6"/>
  <c r="AA689" i="6"/>
  <c r="AA688" i="6"/>
  <c r="AA687" i="6"/>
  <c r="AA686" i="6"/>
  <c r="AA685" i="6"/>
  <c r="AA684" i="6"/>
  <c r="AA683" i="6"/>
  <c r="AA682" i="6"/>
  <c r="AA681" i="6"/>
  <c r="AA680" i="6"/>
  <c r="AA679" i="6"/>
  <c r="AA678" i="6"/>
  <c r="AA677" i="6"/>
  <c r="AA676" i="6"/>
  <c r="AA675" i="6"/>
  <c r="AA674" i="6"/>
  <c r="AA673" i="6"/>
  <c r="AA672" i="6"/>
  <c r="AA671" i="6"/>
  <c r="AA670" i="6"/>
  <c r="AA669" i="6"/>
  <c r="AA668" i="6"/>
  <c r="AA667" i="6"/>
  <c r="AA666" i="6"/>
  <c r="AA665" i="6"/>
  <c r="AA664" i="6"/>
  <c r="AA663" i="6"/>
  <c r="AA662" i="6"/>
  <c r="AA661" i="6"/>
  <c r="AA660" i="6"/>
  <c r="AA659" i="6"/>
  <c r="AA658" i="6"/>
  <c r="AA657" i="6"/>
  <c r="AA656" i="6"/>
  <c r="AA655" i="6"/>
  <c r="AA654" i="6"/>
  <c r="AA653" i="6"/>
  <c r="AA652" i="6"/>
  <c r="AA651" i="6"/>
  <c r="AA650" i="6"/>
  <c r="AA649" i="6"/>
  <c r="AA648" i="6"/>
  <c r="AA647" i="6"/>
  <c r="AA646" i="6"/>
  <c r="AA645" i="6"/>
  <c r="AA644" i="6"/>
  <c r="AA643" i="6"/>
  <c r="AA642" i="6"/>
  <c r="AA641" i="6"/>
  <c r="AA640" i="6"/>
  <c r="AA639" i="6"/>
  <c r="AA638" i="6"/>
  <c r="AA637" i="6"/>
  <c r="AA636" i="6"/>
  <c r="AA635" i="6"/>
  <c r="AA634" i="6"/>
  <c r="AA633" i="6"/>
  <c r="AA632" i="6"/>
  <c r="AA631" i="6"/>
  <c r="AA630" i="6"/>
  <c r="AA629" i="6"/>
  <c r="AA628" i="6"/>
  <c r="AA627" i="6"/>
  <c r="AA626" i="6"/>
  <c r="AA625" i="6"/>
  <c r="AA624" i="6"/>
  <c r="AA623" i="6"/>
  <c r="AA622" i="6"/>
  <c r="AA621" i="6"/>
  <c r="AA620" i="6"/>
  <c r="AA619" i="6"/>
  <c r="AA618" i="6"/>
  <c r="AA617" i="6"/>
  <c r="AA616" i="6"/>
  <c r="AA615" i="6"/>
  <c r="AA614" i="6"/>
  <c r="AA613" i="6"/>
  <c r="AA612" i="6"/>
  <c r="AA611" i="6"/>
  <c r="AA610" i="6"/>
  <c r="AA609" i="6"/>
  <c r="AA608" i="6"/>
  <c r="AA607" i="6"/>
  <c r="AA606" i="6"/>
  <c r="AA605" i="6"/>
  <c r="AA604" i="6"/>
  <c r="AA603" i="6"/>
  <c r="AA602" i="6"/>
  <c r="AA601" i="6"/>
  <c r="AA600" i="6"/>
  <c r="AA599" i="6"/>
  <c r="AA598" i="6"/>
  <c r="AA597" i="6"/>
  <c r="AA596" i="6"/>
  <c r="AA595" i="6"/>
  <c r="AA594" i="6"/>
  <c r="AA593" i="6"/>
  <c r="AA592" i="6"/>
  <c r="AA591" i="6"/>
  <c r="AA590" i="6"/>
  <c r="AA589" i="6"/>
  <c r="AA588" i="6"/>
  <c r="AA587" i="6"/>
  <c r="AA586" i="6"/>
  <c r="AA585" i="6"/>
  <c r="AA584" i="6"/>
  <c r="AA583" i="6"/>
  <c r="AA582" i="6"/>
  <c r="AA581" i="6"/>
  <c r="AA580" i="6"/>
  <c r="AA579" i="6"/>
  <c r="AA578" i="6"/>
  <c r="AA577" i="6"/>
  <c r="AA576" i="6"/>
  <c r="AA575" i="6"/>
  <c r="AA574" i="6"/>
  <c r="AA573" i="6"/>
  <c r="AA572" i="6"/>
  <c r="AA571" i="6"/>
  <c r="AA570" i="6"/>
  <c r="AA569" i="6"/>
  <c r="AA568" i="6"/>
  <c r="AA567" i="6"/>
  <c r="AA566" i="6"/>
  <c r="AA565" i="6"/>
  <c r="AA564" i="6"/>
  <c r="AA563" i="6"/>
  <c r="AA562" i="6"/>
  <c r="AA561" i="6"/>
  <c r="AA560" i="6"/>
  <c r="AA559" i="6"/>
  <c r="AA558" i="6"/>
  <c r="AA557" i="6"/>
  <c r="AA556" i="6"/>
  <c r="AA555" i="6"/>
  <c r="AA554" i="6"/>
  <c r="AA553" i="6"/>
  <c r="AA552" i="6"/>
  <c r="AA551" i="6"/>
  <c r="AA550" i="6"/>
  <c r="AA549" i="6"/>
  <c r="AA548" i="6"/>
  <c r="AA547" i="6"/>
  <c r="AA546" i="6"/>
  <c r="AA545" i="6"/>
  <c r="AA544" i="6"/>
  <c r="AA543" i="6"/>
  <c r="AA542" i="6"/>
  <c r="AA541" i="6"/>
  <c r="AA540" i="6"/>
  <c r="AA539" i="6"/>
  <c r="AA538" i="6"/>
  <c r="AA537" i="6"/>
  <c r="AA536" i="6"/>
  <c r="AA535" i="6"/>
  <c r="AA534" i="6"/>
  <c r="AA533" i="6"/>
  <c r="AA532" i="6"/>
  <c r="AA531" i="6"/>
  <c r="AA530" i="6"/>
  <c r="AA529" i="6"/>
  <c r="AA528" i="6"/>
  <c r="AA527" i="6"/>
  <c r="AA526" i="6"/>
  <c r="AA525" i="6"/>
  <c r="AA524" i="6"/>
  <c r="AA523" i="6"/>
  <c r="AA522" i="6"/>
  <c r="AA521" i="6"/>
  <c r="AA520" i="6"/>
  <c r="AA519" i="6"/>
  <c r="AA518" i="6"/>
  <c r="AA517" i="6"/>
  <c r="AA516" i="6"/>
  <c r="AA515" i="6"/>
  <c r="AA514" i="6"/>
  <c r="AA513" i="6"/>
  <c r="AA512" i="6"/>
  <c r="AA511" i="6"/>
  <c r="AA510" i="6"/>
  <c r="AA509" i="6"/>
  <c r="AA508" i="6"/>
  <c r="AA507" i="6"/>
  <c r="AA506" i="6"/>
  <c r="AA505" i="6"/>
  <c r="AA504" i="6"/>
  <c r="AA503" i="6"/>
  <c r="AA502" i="6"/>
  <c r="AA501" i="6"/>
  <c r="AA500" i="6"/>
  <c r="AA499" i="6"/>
  <c r="AA498" i="6"/>
  <c r="AA497" i="6"/>
  <c r="AA496" i="6"/>
  <c r="AA495" i="6"/>
  <c r="AA494" i="6"/>
  <c r="AA493" i="6"/>
  <c r="AA492" i="6"/>
  <c r="AA491" i="6"/>
  <c r="AA490" i="6"/>
  <c r="AA489" i="6"/>
  <c r="AA488" i="6"/>
  <c r="AA487" i="6"/>
  <c r="AA486" i="6"/>
  <c r="AA485" i="6"/>
  <c r="AA484" i="6"/>
  <c r="AA483" i="6"/>
  <c r="AA482" i="6"/>
  <c r="AA481" i="6"/>
  <c r="AA480" i="6"/>
  <c r="AA479" i="6"/>
  <c r="AA478" i="6"/>
  <c r="AA477" i="6"/>
  <c r="AA476" i="6"/>
  <c r="AA475" i="6"/>
  <c r="AA474" i="6"/>
  <c r="AA473" i="6"/>
  <c r="AA472" i="6"/>
  <c r="AA471" i="6"/>
  <c r="AA470" i="6"/>
  <c r="AA469" i="6"/>
  <c r="AA468" i="6"/>
  <c r="AA467" i="6"/>
  <c r="AA466" i="6"/>
  <c r="AA465" i="6"/>
  <c r="AA464" i="6"/>
  <c r="AA463" i="6"/>
  <c r="AA462" i="6"/>
  <c r="AA461" i="6"/>
  <c r="AA460" i="6"/>
  <c r="AA459" i="6"/>
  <c r="AA458" i="6"/>
  <c r="AA457" i="6"/>
  <c r="AA456" i="6"/>
  <c r="AA455" i="6"/>
  <c r="AA454" i="6"/>
  <c r="AA453" i="6"/>
  <c r="AA452" i="6"/>
  <c r="AA451" i="6"/>
  <c r="AA450" i="6"/>
  <c r="AA449" i="6"/>
  <c r="AA448" i="6"/>
  <c r="AA447" i="6"/>
  <c r="AA446" i="6"/>
  <c r="AA445" i="6"/>
  <c r="AA444" i="6"/>
  <c r="AA443" i="6"/>
  <c r="AA442" i="6"/>
  <c r="AA441" i="6"/>
  <c r="AA440" i="6"/>
  <c r="AA439" i="6"/>
  <c r="AA438" i="6"/>
  <c r="AA437" i="6"/>
  <c r="AA436" i="6"/>
  <c r="AA435" i="6"/>
  <c r="AA434" i="6"/>
  <c r="AA433" i="6"/>
  <c r="AA432" i="6"/>
  <c r="AA431" i="6"/>
  <c r="AA430" i="6"/>
  <c r="AA429" i="6"/>
  <c r="AA428" i="6"/>
  <c r="AA427" i="6"/>
  <c r="AA426" i="6"/>
  <c r="AA425" i="6"/>
  <c r="AA424" i="6"/>
  <c r="AA423" i="6"/>
  <c r="AA422" i="6"/>
  <c r="AA421" i="6"/>
  <c r="AA420" i="6"/>
  <c r="AA419" i="6"/>
  <c r="AA418" i="6"/>
  <c r="AA417" i="6"/>
  <c r="AA416" i="6"/>
  <c r="AA415" i="6"/>
  <c r="AA414" i="6"/>
  <c r="AA413" i="6"/>
  <c r="AA412" i="6"/>
  <c r="AA411" i="6"/>
  <c r="AA410" i="6"/>
  <c r="AA409" i="6"/>
  <c r="AA408" i="6"/>
  <c r="AA407" i="6"/>
  <c r="AA406" i="6"/>
  <c r="AA405" i="6"/>
  <c r="AA404" i="6"/>
  <c r="AA403" i="6"/>
  <c r="AA402" i="6"/>
  <c r="AA401" i="6"/>
  <c r="AA400" i="6"/>
  <c r="AA399" i="6"/>
  <c r="AA398" i="6"/>
  <c r="AA397" i="6"/>
  <c r="AA396" i="6"/>
  <c r="AA395" i="6"/>
  <c r="AA394" i="6"/>
  <c r="AA393" i="6"/>
  <c r="AA392" i="6"/>
  <c r="AA391" i="6"/>
  <c r="AA390" i="6"/>
  <c r="AA389" i="6"/>
  <c r="AA388" i="6"/>
  <c r="AA387" i="6"/>
  <c r="AA386" i="6"/>
  <c r="AA385" i="6"/>
  <c r="AA384" i="6"/>
  <c r="AA383" i="6"/>
  <c r="AA382" i="6"/>
  <c r="AA381" i="6"/>
  <c r="AA380" i="6"/>
  <c r="AA379" i="6"/>
  <c r="AA378" i="6"/>
  <c r="AA377" i="6"/>
  <c r="AA376" i="6"/>
  <c r="AA375" i="6"/>
  <c r="AA374" i="6"/>
  <c r="AA373" i="6"/>
  <c r="AA372" i="6"/>
  <c r="AA371" i="6"/>
  <c r="AA370" i="6"/>
  <c r="AA369" i="6"/>
  <c r="AA368" i="6"/>
  <c r="AA367" i="6"/>
  <c r="AA366" i="6"/>
  <c r="AA365" i="6"/>
  <c r="AA364" i="6"/>
  <c r="AA363" i="6"/>
  <c r="AA362" i="6"/>
  <c r="AA361" i="6"/>
  <c r="AA360" i="6"/>
  <c r="AA359" i="6"/>
  <c r="AA358" i="6"/>
  <c r="AA357" i="6"/>
  <c r="AA356" i="6"/>
  <c r="AA355" i="6"/>
  <c r="AA354" i="6"/>
  <c r="AA353" i="6"/>
  <c r="AA352" i="6"/>
  <c r="AA351" i="6"/>
  <c r="AA350" i="6"/>
  <c r="AA349" i="6"/>
  <c r="AA348" i="6"/>
  <c r="AA347" i="6"/>
  <c r="AA346" i="6"/>
  <c r="AA345" i="6"/>
  <c r="AA344" i="6"/>
  <c r="AA343" i="6"/>
  <c r="AA342" i="6"/>
  <c r="AA341" i="6"/>
  <c r="AA340" i="6"/>
  <c r="AA339" i="6"/>
  <c r="AA338" i="6"/>
  <c r="AA337" i="6"/>
  <c r="AA336" i="6"/>
  <c r="AA335" i="6"/>
  <c r="AA334" i="6"/>
  <c r="AA333" i="6"/>
  <c r="AA332" i="6"/>
  <c r="AA331" i="6"/>
  <c r="AA330" i="6"/>
  <c r="AA329" i="6"/>
  <c r="AA328" i="6"/>
  <c r="AA327" i="6"/>
  <c r="AA326" i="6"/>
  <c r="AA325" i="6"/>
  <c r="AA324" i="6"/>
  <c r="AA323" i="6"/>
  <c r="AA322" i="6"/>
  <c r="AA321" i="6"/>
  <c r="AA320" i="6"/>
  <c r="AA319" i="6"/>
  <c r="AA318" i="6"/>
  <c r="AA317" i="6"/>
  <c r="AA316" i="6"/>
  <c r="AA315" i="6"/>
  <c r="AA314" i="6"/>
  <c r="AA313" i="6"/>
  <c r="AA312" i="6"/>
  <c r="AA311" i="6"/>
  <c r="AA310" i="6"/>
  <c r="AA309" i="6"/>
  <c r="AA308" i="6"/>
  <c r="AA307" i="6"/>
  <c r="AA306" i="6"/>
  <c r="AA305" i="6"/>
  <c r="AA304" i="6"/>
  <c r="AA303" i="6"/>
  <c r="AA302" i="6"/>
  <c r="AA301" i="6"/>
  <c r="AA300" i="6"/>
  <c r="AA299" i="6"/>
  <c r="AA298" i="6"/>
  <c r="AA297" i="6"/>
  <c r="AA296" i="6"/>
  <c r="AA295" i="6"/>
  <c r="AA294" i="6"/>
  <c r="AA293" i="6"/>
  <c r="AA292" i="6"/>
  <c r="AA291" i="6"/>
  <c r="AA290" i="6"/>
  <c r="AA289" i="6"/>
  <c r="AA288" i="6"/>
  <c r="AA287" i="6"/>
  <c r="AA286" i="6"/>
  <c r="AA285" i="6"/>
  <c r="AA284" i="6"/>
  <c r="AA283" i="6"/>
  <c r="AA282" i="6"/>
  <c r="AA281" i="6"/>
  <c r="AA280" i="6"/>
  <c r="AA279" i="6"/>
  <c r="AA278" i="6"/>
  <c r="AA277" i="6"/>
  <c r="AA276" i="6"/>
  <c r="AA275" i="6"/>
  <c r="AA274" i="6"/>
  <c r="AA273" i="6"/>
  <c r="AA272" i="6"/>
  <c r="AA271" i="6"/>
  <c r="AA270" i="6"/>
  <c r="AA269" i="6"/>
  <c r="AA268" i="6"/>
  <c r="AA267" i="6"/>
  <c r="AA266" i="6"/>
  <c r="AA265" i="6"/>
  <c r="AA264" i="6"/>
  <c r="AA263" i="6"/>
  <c r="AA262" i="6"/>
  <c r="AA261" i="6"/>
  <c r="AA260" i="6"/>
  <c r="AA259" i="6"/>
  <c r="AA258" i="6"/>
  <c r="AA257" i="6"/>
  <c r="AA256" i="6"/>
  <c r="AA255" i="6"/>
  <c r="AA254" i="6"/>
  <c r="AA253" i="6"/>
  <c r="AA252" i="6"/>
  <c r="AA251" i="6"/>
  <c r="AA250" i="6"/>
  <c r="AA249" i="6"/>
  <c r="AA248" i="6"/>
  <c r="AA247" i="6"/>
  <c r="AA246" i="6"/>
  <c r="AA245" i="6"/>
  <c r="AA244" i="6"/>
  <c r="AA243" i="6"/>
  <c r="AA242" i="6"/>
  <c r="AA241" i="6"/>
  <c r="AA240" i="6"/>
  <c r="AA239" i="6"/>
  <c r="AA238" i="6"/>
  <c r="AA237" i="6"/>
  <c r="AA236" i="6"/>
  <c r="AA235" i="6"/>
  <c r="AA234" i="6"/>
  <c r="AA233" i="6"/>
  <c r="AA232" i="6"/>
  <c r="AA231" i="6"/>
  <c r="AA230" i="6"/>
  <c r="AA229" i="6"/>
  <c r="AA228" i="6"/>
  <c r="AA227" i="6"/>
  <c r="AA226" i="6"/>
  <c r="AA225" i="6"/>
  <c r="AA224" i="6"/>
  <c r="AA223" i="6"/>
  <c r="AA222" i="6"/>
  <c r="AA221" i="6"/>
  <c r="AA220" i="6"/>
  <c r="AA219" i="6"/>
  <c r="AA218" i="6"/>
  <c r="AA217" i="6"/>
  <c r="AA216" i="6"/>
  <c r="AA215" i="6"/>
  <c r="AA214" i="6"/>
  <c r="AA213" i="6"/>
  <c r="AA212" i="6"/>
  <c r="AA211" i="6"/>
  <c r="AA210" i="6"/>
  <c r="AA209" i="6"/>
  <c r="AA208" i="6"/>
  <c r="AA207" i="6"/>
  <c r="AA206" i="6"/>
  <c r="AA205" i="6"/>
  <c r="AA204" i="6"/>
  <c r="AA203" i="6"/>
  <c r="AA202" i="6"/>
  <c r="AA201" i="6"/>
  <c r="AA200" i="6"/>
  <c r="AA199" i="6"/>
  <c r="AA198" i="6"/>
  <c r="AA197" i="6"/>
  <c r="AA196" i="6"/>
  <c r="AA195" i="6"/>
  <c r="AA194" i="6"/>
  <c r="AA193" i="6"/>
  <c r="AA192" i="6"/>
  <c r="AA191" i="6"/>
  <c r="AA190" i="6"/>
  <c r="AA189" i="6"/>
  <c r="AA188" i="6"/>
  <c r="AA187" i="6"/>
  <c r="AA186" i="6"/>
  <c r="AA185" i="6"/>
  <c r="AA184" i="6"/>
  <c r="AA183" i="6"/>
  <c r="AA182" i="6"/>
  <c r="AA181" i="6"/>
  <c r="AA180" i="6"/>
  <c r="AA179" i="6"/>
  <c r="AA178" i="6"/>
  <c r="AA177" i="6"/>
  <c r="AA176" i="6"/>
  <c r="AA175" i="6"/>
  <c r="AA174" i="6"/>
  <c r="AA173" i="6"/>
  <c r="AA172" i="6"/>
  <c r="AA171" i="6"/>
  <c r="AA170" i="6"/>
  <c r="AA169" i="6"/>
  <c r="AA168" i="6"/>
  <c r="AA167" i="6"/>
  <c r="AA166" i="6"/>
  <c r="AA165" i="6"/>
  <c r="AA164" i="6"/>
  <c r="AA163" i="6"/>
  <c r="AA162" i="6"/>
  <c r="AA161" i="6"/>
  <c r="AA160" i="6"/>
  <c r="AA159" i="6"/>
  <c r="AA158" i="6"/>
  <c r="AA157" i="6"/>
  <c r="AA156" i="6"/>
  <c r="AA155" i="6"/>
  <c r="AA154" i="6"/>
  <c r="AA153" i="6"/>
  <c r="AA152" i="6"/>
  <c r="AA151" i="6"/>
  <c r="AA150" i="6"/>
  <c r="AA149" i="6"/>
  <c r="AA148" i="6"/>
  <c r="AA147" i="6"/>
  <c r="AA146" i="6"/>
  <c r="AA145" i="6"/>
  <c r="AA144" i="6"/>
  <c r="AA143" i="6"/>
  <c r="AA142" i="6"/>
  <c r="AA141" i="6"/>
  <c r="AA140" i="6"/>
  <c r="AA139" i="6"/>
  <c r="AA138" i="6"/>
  <c r="AA137" i="6"/>
  <c r="AA136" i="6"/>
  <c r="AA135" i="6"/>
  <c r="AA134" i="6"/>
  <c r="AA133" i="6"/>
  <c r="AA132" i="6"/>
  <c r="AA131" i="6"/>
  <c r="AA130" i="6"/>
  <c r="AA129" i="6"/>
  <c r="AA128" i="6"/>
  <c r="AA127" i="6"/>
  <c r="AA126" i="6"/>
  <c r="AA125" i="6"/>
  <c r="AA124" i="6"/>
  <c r="AA123" i="6"/>
  <c r="AA122" i="6"/>
  <c r="AA121" i="6"/>
  <c r="AA120" i="6"/>
  <c r="AA119" i="6"/>
  <c r="AA118" i="6"/>
  <c r="AA117" i="6"/>
  <c r="AA116" i="6"/>
  <c r="AA115" i="6"/>
  <c r="AA114" i="6"/>
  <c r="AA113" i="6"/>
  <c r="AA112" i="6"/>
  <c r="AA111" i="6"/>
  <c r="AA110" i="6"/>
  <c r="AA109" i="6"/>
  <c r="AA108" i="6"/>
  <c r="AA107" i="6"/>
  <c r="AA106" i="6"/>
  <c r="AA105" i="6"/>
  <c r="AA104" i="6"/>
  <c r="AA103" i="6"/>
  <c r="AA102" i="6"/>
  <c r="AA101" i="6"/>
  <c r="AA100" i="6"/>
  <c r="AA99" i="6"/>
  <c r="AA98" i="6"/>
  <c r="AA97" i="6"/>
  <c r="AA96" i="6"/>
  <c r="AA95" i="6"/>
  <c r="AA94" i="6"/>
  <c r="AA93" i="6"/>
  <c r="AA92" i="6"/>
  <c r="AA91" i="6"/>
  <c r="AA90" i="6"/>
  <c r="AA89" i="6"/>
  <c r="AA88" i="6"/>
  <c r="AA87" i="6"/>
  <c r="AA86" i="6"/>
  <c r="AA85" i="6"/>
  <c r="AA84" i="6"/>
  <c r="AA83" i="6"/>
  <c r="AA82" i="6"/>
  <c r="AA81" i="6"/>
  <c r="AA80" i="6"/>
  <c r="AA79" i="6"/>
  <c r="AA78" i="6"/>
  <c r="AA77" i="6"/>
  <c r="AA76" i="6"/>
  <c r="AA75" i="6"/>
  <c r="AA74" i="6"/>
  <c r="AA73" i="6"/>
  <c r="AA72" i="6"/>
  <c r="AA71" i="6"/>
  <c r="AA70" i="6"/>
  <c r="AA69" i="6"/>
  <c r="AA68" i="6"/>
  <c r="AA67" i="6"/>
  <c r="AA66" i="6"/>
  <c r="AA65" i="6"/>
  <c r="AA64" i="6"/>
  <c r="AA63" i="6"/>
  <c r="AA62" i="6"/>
  <c r="AA61" i="6"/>
  <c r="AA60" i="6"/>
  <c r="AA59" i="6"/>
  <c r="AA58" i="6"/>
  <c r="AA57" i="6"/>
  <c r="AA56" i="6"/>
  <c r="AA55" i="6"/>
  <c r="AA54" i="6"/>
  <c r="AA53" i="6"/>
  <c r="AA52" i="6"/>
  <c r="AA51" i="6"/>
  <c r="AA50" i="6"/>
  <c r="AA49" i="6"/>
  <c r="AA48" i="6"/>
  <c r="AA47" i="6"/>
  <c r="AA46" i="6"/>
  <c r="AA45" i="6"/>
  <c r="AA44" i="6"/>
  <c r="AA43" i="6"/>
  <c r="AA42" i="6"/>
  <c r="AA41" i="6"/>
  <c r="AA40" i="6"/>
  <c r="AA39" i="6"/>
  <c r="AA38" i="6"/>
  <c r="AA37" i="6"/>
  <c r="AA36" i="6"/>
  <c r="AA35" i="6"/>
  <c r="AA34" i="6"/>
  <c r="AA33" i="6"/>
  <c r="AA32" i="6"/>
  <c r="AA31" i="6"/>
  <c r="AA30" i="6"/>
  <c r="AA29" i="6"/>
  <c r="AA28" i="6"/>
  <c r="AA27" i="6"/>
  <c r="AA26" i="6"/>
  <c r="AA25" i="6"/>
  <c r="AA24" i="6"/>
  <c r="AA23" i="6"/>
  <c r="AA22" i="6"/>
  <c r="AA21" i="6"/>
  <c r="AA20" i="6"/>
  <c r="AA19" i="6"/>
  <c r="AA18" i="6"/>
  <c r="AA17" i="6"/>
  <c r="AA16" i="6"/>
  <c r="AA15" i="6"/>
  <c r="AA14" i="6"/>
  <c r="AA13" i="6"/>
  <c r="AA12" i="6"/>
  <c r="AA11" i="6"/>
  <c r="AA10" i="6"/>
  <c r="AA9" i="6"/>
  <c r="AA8" i="6"/>
  <c r="S99" i="12" l="1"/>
  <c r="S100" i="12" s="1"/>
  <c r="AA75" i="8"/>
  <c r="AA76" i="8"/>
  <c r="Z44" i="8"/>
  <c r="Z50" i="8"/>
  <c r="AA30" i="8"/>
  <c r="AA50" i="8"/>
  <c r="U35" i="8"/>
  <c r="X35" i="8" s="1"/>
  <c r="Y35" i="8" s="1"/>
  <c r="AA82" i="8"/>
  <c r="AA83" i="8"/>
  <c r="AA90" i="8"/>
  <c r="U10" i="8"/>
  <c r="X10" i="8" s="1"/>
  <c r="Y10" i="8" s="1"/>
  <c r="U30" i="8"/>
  <c r="X30" i="8" s="1"/>
  <c r="Y30" i="8" s="1"/>
  <c r="Z27" i="8"/>
  <c r="Z28" i="8"/>
  <c r="U50" i="8"/>
  <c r="X50" i="8" s="1"/>
  <c r="Y50" i="8" s="1"/>
  <c r="Z29" i="8"/>
  <c r="U70" i="8"/>
  <c r="X70" i="8" s="1"/>
  <c r="Y70" i="8" s="1"/>
  <c r="Z30" i="8"/>
  <c r="U90" i="8"/>
  <c r="X90" i="8" s="1"/>
  <c r="Y90" i="8" s="1"/>
  <c r="AA80" i="8"/>
  <c r="AA81" i="8"/>
  <c r="AA84" i="8"/>
  <c r="U3" i="8"/>
  <c r="X3" i="8" s="1"/>
  <c r="Y3" i="8" s="1"/>
  <c r="Z4" i="8"/>
  <c r="Z26" i="8"/>
  <c r="Z42" i="8"/>
  <c r="Z43" i="8"/>
  <c r="U76" i="8"/>
  <c r="X76" i="8" s="1"/>
  <c r="Y76" i="8" s="1"/>
  <c r="AA31" i="8"/>
  <c r="U77" i="8"/>
  <c r="X77" i="8" s="1"/>
  <c r="Y77" i="8" s="1"/>
  <c r="AA91" i="8"/>
  <c r="U38" i="8"/>
  <c r="X38" i="8" s="1"/>
  <c r="Y38" i="8" s="1"/>
  <c r="AA33" i="8"/>
  <c r="U39" i="8"/>
  <c r="X39" i="8" s="1"/>
  <c r="Y39" i="8" s="1"/>
  <c r="U100" i="8"/>
  <c r="X100" i="8" s="1"/>
  <c r="Y100" i="8" s="1"/>
  <c r="U91" i="8"/>
  <c r="X91" i="8" s="1"/>
  <c r="Y91" i="8" s="1"/>
  <c r="U12" i="8"/>
  <c r="X12" i="8" s="1"/>
  <c r="Y12" i="8" s="1"/>
  <c r="U72" i="8"/>
  <c r="X72" i="8" s="1"/>
  <c r="Y72" i="8" s="1"/>
  <c r="AA14" i="8"/>
  <c r="U33" i="8"/>
  <c r="X33" i="8" s="1"/>
  <c r="Y33" i="8" s="1"/>
  <c r="U53" i="8"/>
  <c r="X53" i="8" s="1"/>
  <c r="Y53" i="8" s="1"/>
  <c r="U54" i="8"/>
  <c r="X54" i="8" s="1"/>
  <c r="Y54" i="8" s="1"/>
  <c r="U95" i="8"/>
  <c r="X95" i="8" s="1"/>
  <c r="Y95" i="8" s="1"/>
  <c r="U16" i="8"/>
  <c r="X16" i="8" s="1"/>
  <c r="Y16" i="8" s="1"/>
  <c r="U56" i="8"/>
  <c r="X56" i="8" s="1"/>
  <c r="Y56" i="8" s="1"/>
  <c r="Z31" i="8"/>
  <c r="U17" i="8"/>
  <c r="X17" i="8" s="1"/>
  <c r="Y17" i="8" s="1"/>
  <c r="U37" i="8"/>
  <c r="X37" i="8" s="1"/>
  <c r="Y37" i="8" s="1"/>
  <c r="AA32" i="8"/>
  <c r="U78" i="8"/>
  <c r="X78" i="8" s="1"/>
  <c r="Y78" i="8" s="1"/>
  <c r="U19" i="8"/>
  <c r="X19" i="8" s="1"/>
  <c r="Y19" i="8" s="1"/>
  <c r="U79" i="8"/>
  <c r="X79" i="8" s="1"/>
  <c r="Y79" i="8" s="1"/>
  <c r="AA34" i="8"/>
  <c r="U20" i="8"/>
  <c r="X20" i="8" s="1"/>
  <c r="Y20" i="8" s="1"/>
  <c r="U40" i="8"/>
  <c r="X40" i="8" s="1"/>
  <c r="Y40" i="8" s="1"/>
  <c r="AA35" i="8"/>
  <c r="U41" i="8"/>
  <c r="X41" i="8" s="1"/>
  <c r="Y41" i="8" s="1"/>
  <c r="U81" i="8"/>
  <c r="X81" i="8" s="1"/>
  <c r="Y81" i="8" s="1"/>
  <c r="Z51" i="8"/>
  <c r="U22" i="8"/>
  <c r="X22" i="8" s="1"/>
  <c r="Y22" i="8" s="1"/>
  <c r="U102" i="8"/>
  <c r="X102" i="8" s="1"/>
  <c r="Y102" i="8" s="1"/>
  <c r="AA96" i="8"/>
  <c r="U103" i="8"/>
  <c r="X103" i="8" s="1"/>
  <c r="Y103" i="8" s="1"/>
  <c r="AA51" i="8"/>
  <c r="U44" i="8"/>
  <c r="X44" i="8" s="1"/>
  <c r="Y44" i="8" s="1"/>
  <c r="U64" i="8"/>
  <c r="X64" i="8" s="1"/>
  <c r="Y64" i="8" s="1"/>
  <c r="U5" i="8"/>
  <c r="X5" i="8" s="1"/>
  <c r="Y5" i="8" s="1"/>
  <c r="U65" i="8"/>
  <c r="X65" i="8" s="1"/>
  <c r="Y65" i="8" s="1"/>
  <c r="U106" i="8"/>
  <c r="X106" i="8" s="1"/>
  <c r="Y106" i="8" s="1"/>
  <c r="AA3" i="8"/>
  <c r="AA70" i="8"/>
  <c r="U7" i="8"/>
  <c r="X7" i="8" s="1"/>
  <c r="Y7" i="8" s="1"/>
  <c r="U27" i="8"/>
  <c r="X27" i="8" s="1"/>
  <c r="Y27" i="8" s="1"/>
  <c r="U47" i="8"/>
  <c r="X47" i="8" s="1"/>
  <c r="Y47" i="8" s="1"/>
  <c r="U67" i="8"/>
  <c r="X67" i="8" s="1"/>
  <c r="Y67" i="8" s="1"/>
  <c r="U87" i="8"/>
  <c r="X87" i="8" s="1"/>
  <c r="Y87" i="8" s="1"/>
  <c r="U107" i="8"/>
  <c r="X107" i="8" s="1"/>
  <c r="Y107" i="8" s="1"/>
  <c r="AA11" i="8"/>
  <c r="AA12" i="8"/>
  <c r="U31" i="8"/>
  <c r="X31" i="8" s="1"/>
  <c r="Y31" i="8" s="1"/>
  <c r="U51" i="8"/>
  <c r="X51" i="8" s="1"/>
  <c r="Y51" i="8" s="1"/>
  <c r="AA13" i="8"/>
  <c r="U32" i="8"/>
  <c r="X32" i="8" s="1"/>
  <c r="Y32" i="8" s="1"/>
  <c r="U52" i="8"/>
  <c r="X52" i="8" s="1"/>
  <c r="Y52" i="8" s="1"/>
  <c r="U13" i="8"/>
  <c r="X13" i="8" s="1"/>
  <c r="Y13" i="8" s="1"/>
  <c r="U73" i="8"/>
  <c r="X73" i="8" s="1"/>
  <c r="Y73" i="8" s="1"/>
  <c r="U34" i="8"/>
  <c r="X34" i="8" s="1"/>
  <c r="Y34" i="8" s="1"/>
  <c r="U94" i="8"/>
  <c r="X94" i="8" s="1"/>
  <c r="Y94" i="8" s="1"/>
  <c r="U15" i="8"/>
  <c r="X15" i="8" s="1"/>
  <c r="Y15" i="8" s="1"/>
  <c r="U55" i="8"/>
  <c r="X55" i="8" s="1"/>
  <c r="Y55" i="8" s="1"/>
  <c r="U96" i="8"/>
  <c r="X96" i="8" s="1"/>
  <c r="Y96" i="8" s="1"/>
  <c r="U57" i="8"/>
  <c r="X57" i="8" s="1"/>
  <c r="Y57" i="8" s="1"/>
  <c r="U98" i="8"/>
  <c r="X98" i="8" s="1"/>
  <c r="Y98" i="8" s="1"/>
  <c r="U99" i="8"/>
  <c r="X99" i="8" s="1"/>
  <c r="Y99" i="8" s="1"/>
  <c r="U80" i="8"/>
  <c r="X80" i="8" s="1"/>
  <c r="Y80" i="8" s="1"/>
  <c r="U21" i="8"/>
  <c r="X21" i="8" s="1"/>
  <c r="Y21" i="8" s="1"/>
  <c r="U61" i="8"/>
  <c r="X61" i="8" s="1"/>
  <c r="Y61" i="8" s="1"/>
  <c r="AA36" i="8"/>
  <c r="U42" i="8"/>
  <c r="X42" i="8" s="1"/>
  <c r="Y42" i="8" s="1"/>
  <c r="U62" i="8"/>
  <c r="X62" i="8" s="1"/>
  <c r="Y62" i="8" s="1"/>
  <c r="Z52" i="8"/>
  <c r="U83" i="8"/>
  <c r="X83" i="8" s="1"/>
  <c r="Y83" i="8" s="1"/>
  <c r="Z103" i="8"/>
  <c r="U24" i="8"/>
  <c r="X24" i="8" s="1"/>
  <c r="Y24" i="8" s="1"/>
  <c r="U84" i="8"/>
  <c r="X84" i="8" s="1"/>
  <c r="Y84" i="8" s="1"/>
  <c r="AA55" i="8"/>
  <c r="U45" i="8"/>
  <c r="X45" i="8" s="1"/>
  <c r="Y45" i="8" s="1"/>
  <c r="U105" i="8"/>
  <c r="X105" i="8" s="1"/>
  <c r="Y105" i="8" s="1"/>
  <c r="Z3" i="8"/>
  <c r="U6" i="8"/>
  <c r="X6" i="8" s="1"/>
  <c r="Y6" i="8" s="1"/>
  <c r="U46" i="8"/>
  <c r="X46" i="8" s="1"/>
  <c r="Y46" i="8" s="1"/>
  <c r="U86" i="8"/>
  <c r="X86" i="8" s="1"/>
  <c r="Y86" i="8" s="1"/>
  <c r="AA4" i="8"/>
  <c r="AA71" i="8"/>
  <c r="U8" i="8"/>
  <c r="X8" i="8" s="1"/>
  <c r="Y8" i="8" s="1"/>
  <c r="U28" i="8"/>
  <c r="X28" i="8" s="1"/>
  <c r="Y28" i="8" s="1"/>
  <c r="U48" i="8"/>
  <c r="X48" i="8" s="1"/>
  <c r="Y48" i="8" s="1"/>
  <c r="U68" i="8"/>
  <c r="X68" i="8" s="1"/>
  <c r="Y68" i="8" s="1"/>
  <c r="U88" i="8"/>
  <c r="X88" i="8" s="1"/>
  <c r="Y88" i="8" s="1"/>
  <c r="U108" i="8"/>
  <c r="X108" i="8" s="1"/>
  <c r="Y108" i="8" s="1"/>
  <c r="U11" i="8"/>
  <c r="X11" i="8" s="1"/>
  <c r="Y11" i="8" s="1"/>
  <c r="U71" i="8"/>
  <c r="X71" i="8" s="1"/>
  <c r="Y71" i="8" s="1"/>
  <c r="U92" i="8"/>
  <c r="X92" i="8" s="1"/>
  <c r="Y92" i="8" s="1"/>
  <c r="U93" i="8"/>
  <c r="X93" i="8" s="1"/>
  <c r="Y93" i="8" s="1"/>
  <c r="AA15" i="8"/>
  <c r="U14" i="8"/>
  <c r="X14" i="8" s="1"/>
  <c r="Y14" i="8" s="1"/>
  <c r="U74" i="8"/>
  <c r="X74" i="8" s="1"/>
  <c r="Y74" i="8" s="1"/>
  <c r="AA16" i="8"/>
  <c r="U75" i="8"/>
  <c r="X75" i="8" s="1"/>
  <c r="Y75" i="8" s="1"/>
  <c r="U36" i="8"/>
  <c r="X36" i="8" s="1"/>
  <c r="Y36" i="8" s="1"/>
  <c r="U97" i="8"/>
  <c r="X97" i="8" s="1"/>
  <c r="Y97" i="8" s="1"/>
  <c r="U18" i="8"/>
  <c r="X18" i="8" s="1"/>
  <c r="Y18" i="8" s="1"/>
  <c r="U58" i="8"/>
  <c r="X58" i="8" s="1"/>
  <c r="Y58" i="8" s="1"/>
  <c r="AA92" i="8"/>
  <c r="U59" i="8"/>
  <c r="X59" i="8" s="1"/>
  <c r="Y59" i="8" s="1"/>
  <c r="AA93" i="8"/>
  <c r="U60" i="8"/>
  <c r="X60" i="8" s="1"/>
  <c r="Y60" i="8" s="1"/>
  <c r="AA94" i="8"/>
  <c r="U101" i="8"/>
  <c r="X101" i="8" s="1"/>
  <c r="Y101" i="8" s="1"/>
  <c r="AA95" i="8"/>
  <c r="U82" i="8"/>
  <c r="X82" i="8" s="1"/>
  <c r="Y82" i="8" s="1"/>
  <c r="U23" i="8"/>
  <c r="X23" i="8" s="1"/>
  <c r="Y23" i="8" s="1"/>
  <c r="U43" i="8"/>
  <c r="X43" i="8" s="1"/>
  <c r="Y43" i="8" s="1"/>
  <c r="U63" i="8"/>
  <c r="X63" i="8" s="1"/>
  <c r="Y63" i="8" s="1"/>
  <c r="U4" i="8"/>
  <c r="U104" i="8"/>
  <c r="X104" i="8" s="1"/>
  <c r="Y104" i="8" s="1"/>
  <c r="Z104" i="8"/>
  <c r="U25" i="8"/>
  <c r="X25" i="8" s="1"/>
  <c r="Y25" i="8" s="1"/>
  <c r="U85" i="8"/>
  <c r="X85" i="8" s="1"/>
  <c r="Y85" i="8" s="1"/>
  <c r="AA56" i="8"/>
  <c r="U26" i="8"/>
  <c r="X26" i="8" s="1"/>
  <c r="Y26" i="8" s="1"/>
  <c r="U66" i="8"/>
  <c r="X66" i="8" s="1"/>
  <c r="Y66" i="8" s="1"/>
  <c r="K95" i="8"/>
  <c r="AA10" i="8"/>
  <c r="AA73" i="8"/>
  <c r="U9" i="8"/>
  <c r="X9" i="8" s="1"/>
  <c r="Y9" i="8" s="1"/>
  <c r="U29" i="8"/>
  <c r="X29" i="8" s="1"/>
  <c r="Y29" i="8" s="1"/>
  <c r="U49" i="8"/>
  <c r="X49" i="8" s="1"/>
  <c r="Y49" i="8" s="1"/>
  <c r="U69" i="8"/>
  <c r="X69" i="8" s="1"/>
  <c r="Y69" i="8" s="1"/>
  <c r="U89" i="8"/>
  <c r="X89" i="8" s="1"/>
  <c r="Y89" i="8" s="1"/>
  <c r="U109" i="8"/>
  <c r="X109" i="8" s="1"/>
  <c r="Y109" i="8" s="1"/>
  <c r="Z17" i="8"/>
  <c r="AA57" i="8"/>
  <c r="Z18" i="8"/>
  <c r="Z19" i="8"/>
  <c r="AA59" i="8"/>
  <c r="Z20" i="8"/>
  <c r="AA60" i="8"/>
  <c r="Z21" i="8"/>
  <c r="Z57" i="8"/>
  <c r="Z22" i="8"/>
  <c r="Z58" i="8"/>
  <c r="AA37" i="8"/>
  <c r="AA62" i="8"/>
  <c r="Z59" i="8"/>
  <c r="AA38" i="8"/>
  <c r="AA63" i="8"/>
  <c r="Z60" i="8"/>
  <c r="AA39" i="8"/>
  <c r="AA64" i="8"/>
  <c r="Z62" i="8"/>
  <c r="AA41" i="8"/>
  <c r="Z63" i="8"/>
  <c r="AA17" i="8"/>
  <c r="AA42" i="8"/>
  <c r="AA72" i="8"/>
  <c r="AA97" i="8"/>
  <c r="Z64" i="8"/>
  <c r="AA18" i="8"/>
  <c r="AA43" i="8"/>
  <c r="AA98" i="8"/>
  <c r="K96" i="8"/>
  <c r="Z32" i="8"/>
  <c r="Z79" i="8"/>
  <c r="AA19" i="8"/>
  <c r="AA44" i="8"/>
  <c r="AA74" i="8"/>
  <c r="AA99" i="8"/>
  <c r="K97" i="8"/>
  <c r="Z37" i="8"/>
  <c r="Z80" i="8"/>
  <c r="AA100" i="8"/>
  <c r="K98" i="8"/>
  <c r="Z38" i="8"/>
  <c r="Z81" i="8"/>
  <c r="AA21" i="8"/>
  <c r="AA101" i="8"/>
  <c r="AA40" i="8"/>
  <c r="L4" i="8"/>
  <c r="Z39" i="8"/>
  <c r="Z82" i="8"/>
  <c r="AA22" i="8"/>
  <c r="AA52" i="8"/>
  <c r="AA77" i="8"/>
  <c r="AA102" i="8"/>
  <c r="AA58" i="8"/>
  <c r="Z61" i="8"/>
  <c r="AA20" i="8"/>
  <c r="L44" i="8"/>
  <c r="Z40" i="8"/>
  <c r="Z83" i="8"/>
  <c r="AA23" i="8"/>
  <c r="AA53" i="8"/>
  <c r="AA78" i="8"/>
  <c r="AA103" i="8"/>
  <c r="AA61" i="8"/>
  <c r="Z41" i="8"/>
  <c r="Z84" i="8"/>
  <c r="AA24" i="8"/>
  <c r="AA54" i="8"/>
  <c r="AA79" i="8"/>
  <c r="AA104" i="8"/>
  <c r="Z107" i="8"/>
  <c r="Z108" i="8"/>
  <c r="Z8" i="8"/>
  <c r="Z109" i="8"/>
  <c r="Z9" i="8"/>
  <c r="Z11" i="8"/>
  <c r="Z5" i="8"/>
  <c r="Z7" i="8"/>
  <c r="Z85" i="8"/>
  <c r="Z10" i="8"/>
  <c r="Z87" i="8"/>
  <c r="L5" i="8"/>
  <c r="Z12" i="8"/>
  <c r="Z89" i="8"/>
  <c r="Z65" i="8"/>
  <c r="L30" i="8"/>
  <c r="L45" i="8"/>
  <c r="Z68" i="8"/>
  <c r="Z45" i="8"/>
  <c r="AA5" i="8"/>
  <c r="AA105" i="8"/>
  <c r="Z46" i="8"/>
  <c r="AA26" i="8"/>
  <c r="AA106" i="8"/>
  <c r="Z23" i="8"/>
  <c r="Z47" i="8"/>
  <c r="Z72" i="8"/>
  <c r="Z100" i="8"/>
  <c r="AA7" i="8"/>
  <c r="AA27" i="8"/>
  <c r="AA47" i="8"/>
  <c r="AA67" i="8"/>
  <c r="AA87" i="8"/>
  <c r="AA107" i="8"/>
  <c r="Z105" i="8"/>
  <c r="Z106" i="8"/>
  <c r="Z90" i="8"/>
  <c r="Z67" i="8"/>
  <c r="Z92" i="8"/>
  <c r="Z97" i="8"/>
  <c r="Z98" i="8"/>
  <c r="AA45" i="8"/>
  <c r="AA85" i="8"/>
  <c r="Z99" i="8"/>
  <c r="AA46" i="8"/>
  <c r="AA86" i="8"/>
  <c r="Z24" i="8"/>
  <c r="Z48" i="8"/>
  <c r="Z77" i="8"/>
  <c r="Z101" i="8"/>
  <c r="AA8" i="8"/>
  <c r="AA28" i="8"/>
  <c r="AA48" i="8"/>
  <c r="AA68" i="8"/>
  <c r="AA88" i="8"/>
  <c r="AA108" i="8"/>
  <c r="Z6" i="8"/>
  <c r="Z86" i="8"/>
  <c r="Z88" i="8"/>
  <c r="L10" i="8"/>
  <c r="Z66" i="8"/>
  <c r="Z91" i="8"/>
  <c r="L50" i="8"/>
  <c r="Z70" i="8"/>
  <c r="AA25" i="8"/>
  <c r="AA65" i="8"/>
  <c r="Z71" i="8"/>
  <c r="AA6" i="8"/>
  <c r="AA66" i="8"/>
  <c r="Z25" i="8"/>
  <c r="Z49" i="8"/>
  <c r="Z78" i="8"/>
  <c r="Z102" i="8"/>
  <c r="AA9" i="8"/>
  <c r="AA29" i="8"/>
  <c r="AA49" i="8"/>
  <c r="AA69" i="8"/>
  <c r="AA89" i="8"/>
  <c r="AA109" i="8"/>
  <c r="L65" i="8"/>
  <c r="Z13" i="8"/>
  <c r="Z33" i="8"/>
  <c r="Z53" i="8"/>
  <c r="Z73" i="8"/>
  <c r="Z93" i="8"/>
  <c r="L57" i="8"/>
  <c r="Z69" i="8"/>
  <c r="L60" i="8"/>
  <c r="J85" i="8"/>
  <c r="L70" i="8"/>
  <c r="Z14" i="8"/>
  <c r="Z34" i="8"/>
  <c r="Z54" i="8"/>
  <c r="Z74" i="8"/>
  <c r="Z94" i="8"/>
  <c r="L58" i="8"/>
  <c r="L59" i="8"/>
  <c r="L64" i="8"/>
  <c r="J90" i="8"/>
  <c r="L104" i="8"/>
  <c r="Z15" i="8"/>
  <c r="Z35" i="8"/>
  <c r="Z55" i="8"/>
  <c r="Z75" i="8"/>
  <c r="Z95" i="8"/>
  <c r="K94" i="8"/>
  <c r="L105" i="8"/>
  <c r="Z16" i="8"/>
  <c r="Z36" i="8"/>
  <c r="Z56" i="8"/>
  <c r="Z76" i="8"/>
  <c r="Z96" i="8"/>
  <c r="L38" i="8"/>
  <c r="L39" i="8"/>
  <c r="L40" i="8"/>
  <c r="K3" i="8"/>
  <c r="L16" i="8"/>
  <c r="L51" i="8"/>
  <c r="L79" i="8"/>
  <c r="K90" i="8"/>
  <c r="L19" i="8"/>
  <c r="L53" i="8"/>
  <c r="L80" i="8"/>
  <c r="L31" i="8"/>
  <c r="L93" i="8"/>
  <c r="J93" i="8"/>
  <c r="L95" i="8"/>
  <c r="J95" i="8"/>
  <c r="L96" i="8"/>
  <c r="L36" i="8"/>
  <c r="K18" i="8"/>
  <c r="L98" i="8"/>
  <c r="L72" i="8"/>
  <c r="K35" i="8"/>
  <c r="L100" i="8"/>
  <c r="K37" i="8"/>
  <c r="L14" i="8"/>
  <c r="L15" i="8"/>
  <c r="K77" i="8"/>
  <c r="K78" i="8"/>
  <c r="K91" i="8"/>
  <c r="L20" i="8"/>
  <c r="L54" i="8"/>
  <c r="L84" i="8"/>
  <c r="L91" i="8"/>
  <c r="L92" i="8"/>
  <c r="J92" i="8"/>
  <c r="L94" i="8"/>
  <c r="L35" i="8"/>
  <c r="L97" i="8"/>
  <c r="L37" i="8"/>
  <c r="L11" i="8"/>
  <c r="L12" i="8"/>
  <c r="K36" i="8"/>
  <c r="L74" i="8"/>
  <c r="L75" i="8"/>
  <c r="K38" i="8"/>
  <c r="L76" i="8"/>
  <c r="K76" i="8"/>
  <c r="L78" i="8"/>
  <c r="L52" i="8"/>
  <c r="K92" i="8"/>
  <c r="L24" i="8"/>
  <c r="L55" i="8"/>
  <c r="L85" i="8"/>
  <c r="L32" i="8"/>
  <c r="L33" i="8"/>
  <c r="L34" i="8"/>
  <c r="L71" i="8"/>
  <c r="K34" i="8"/>
  <c r="L99" i="8"/>
  <c r="L73" i="8"/>
  <c r="L13" i="8"/>
  <c r="L77" i="8"/>
  <c r="L17" i="8"/>
  <c r="L18" i="8"/>
  <c r="J13" i="8"/>
  <c r="L25" i="8"/>
  <c r="L56" i="8"/>
  <c r="J30" i="8"/>
  <c r="J31" i="8"/>
  <c r="K51" i="8"/>
  <c r="J32" i="8"/>
  <c r="K10" i="8"/>
  <c r="K52" i="8"/>
  <c r="J33" i="8"/>
  <c r="K11" i="8"/>
  <c r="K53" i="8"/>
  <c r="K12" i="8"/>
  <c r="K54" i="8"/>
  <c r="K55" i="8"/>
  <c r="K14" i="8"/>
  <c r="K56" i="8"/>
  <c r="L21" i="8"/>
  <c r="L41" i="8"/>
  <c r="L61" i="8"/>
  <c r="L81" i="8"/>
  <c r="L101" i="8"/>
  <c r="J50" i="8"/>
  <c r="K15" i="8"/>
  <c r="K57" i="8"/>
  <c r="L22" i="8"/>
  <c r="L42" i="8"/>
  <c r="L62" i="8"/>
  <c r="L82" i="8"/>
  <c r="L102" i="8"/>
  <c r="K16" i="8"/>
  <c r="K58" i="8"/>
  <c r="L23" i="8"/>
  <c r="L43" i="8"/>
  <c r="L63" i="8"/>
  <c r="L83" i="8"/>
  <c r="L103" i="8"/>
  <c r="K17" i="8"/>
  <c r="K70" i="8"/>
  <c r="L6" i="8"/>
  <c r="L46" i="8"/>
  <c r="L86" i="8"/>
  <c r="J74" i="8"/>
  <c r="L27" i="8"/>
  <c r="L107" i="8"/>
  <c r="J75" i="8"/>
  <c r="L8" i="8"/>
  <c r="L28" i="8"/>
  <c r="L48" i="8"/>
  <c r="L68" i="8"/>
  <c r="L88" i="8"/>
  <c r="L108" i="8"/>
  <c r="K71" i="8"/>
  <c r="K72" i="8"/>
  <c r="L26" i="8"/>
  <c r="L66" i="8"/>
  <c r="L106" i="8"/>
  <c r="K73" i="8"/>
  <c r="L7" i="8"/>
  <c r="L47" i="8"/>
  <c r="L67" i="8"/>
  <c r="L87" i="8"/>
  <c r="L9" i="8"/>
  <c r="L29" i="8"/>
  <c r="L49" i="8"/>
  <c r="L69" i="8"/>
  <c r="L89" i="8"/>
  <c r="L109" i="8"/>
  <c r="J45" i="8"/>
  <c r="K19" i="8"/>
  <c r="K39" i="8"/>
  <c r="K59" i="8"/>
  <c r="K79" i="8"/>
  <c r="K99" i="8"/>
  <c r="K20" i="8"/>
  <c r="K40" i="8"/>
  <c r="K60" i="8"/>
  <c r="K80" i="8"/>
  <c r="K100" i="8"/>
  <c r="J5" i="8"/>
  <c r="J105" i="8"/>
  <c r="K21" i="8"/>
  <c r="K41" i="8"/>
  <c r="K61" i="8"/>
  <c r="K81" i="8"/>
  <c r="K101" i="8"/>
  <c r="J3" i="8"/>
  <c r="K22" i="8"/>
  <c r="K42" i="8"/>
  <c r="K62" i="8"/>
  <c r="K82" i="8"/>
  <c r="K102" i="8"/>
  <c r="K23" i="8"/>
  <c r="K43" i="8"/>
  <c r="K63" i="8"/>
  <c r="K83" i="8"/>
  <c r="K103" i="8"/>
  <c r="K4" i="8"/>
  <c r="K24" i="8"/>
  <c r="K44" i="8"/>
  <c r="K64" i="8"/>
  <c r="K84" i="8"/>
  <c r="K104" i="8"/>
  <c r="K86" i="8"/>
  <c r="K27" i="8"/>
  <c r="K107" i="8"/>
  <c r="K8" i="8"/>
  <c r="K28" i="8"/>
  <c r="K48" i="8"/>
  <c r="K68" i="8"/>
  <c r="K88" i="8"/>
  <c r="K108" i="8"/>
  <c r="J65" i="8"/>
  <c r="K25" i="8"/>
  <c r="K6" i="8"/>
  <c r="K26" i="8"/>
  <c r="K46" i="8"/>
  <c r="K66" i="8"/>
  <c r="K106" i="8"/>
  <c r="K7" i="8"/>
  <c r="K47" i="8"/>
  <c r="K67" i="8"/>
  <c r="K87" i="8"/>
  <c r="K9" i="8"/>
  <c r="K29" i="8"/>
  <c r="K49" i="8"/>
  <c r="K69" i="8"/>
  <c r="K89" i="8"/>
  <c r="K109" i="8"/>
  <c r="X4" i="8" l="1"/>
  <c r="Y4" i="8" s="1"/>
  <c r="L3253" i="7"/>
  <c r="M3253" i="7" s="1"/>
  <c r="L3252" i="7"/>
  <c r="M3252" i="7" s="1"/>
  <c r="L3251" i="7"/>
  <c r="M3251" i="7" s="1"/>
  <c r="L3250" i="7"/>
  <c r="M3250" i="7" s="1"/>
  <c r="L3249" i="7"/>
  <c r="M3249" i="7" s="1"/>
  <c r="L3248" i="7"/>
  <c r="M3248" i="7" s="1"/>
  <c r="L3247" i="7"/>
  <c r="M3247" i="7" s="1"/>
  <c r="L3246" i="7"/>
  <c r="M3246" i="7" s="1"/>
  <c r="L3245" i="7"/>
  <c r="M3245" i="7" s="1"/>
  <c r="L3244" i="7"/>
  <c r="M3244" i="7" s="1"/>
  <c r="L3243" i="7"/>
  <c r="M3243" i="7" s="1"/>
  <c r="L3242" i="7"/>
  <c r="M3242" i="7" s="1"/>
  <c r="L3241" i="7"/>
  <c r="M3241" i="7" s="1"/>
  <c r="L3240" i="7"/>
  <c r="M3240" i="7" s="1"/>
  <c r="L3239" i="7"/>
  <c r="M3239" i="7" s="1"/>
  <c r="L3238" i="7"/>
  <c r="M3238" i="7" s="1"/>
  <c r="L3237" i="7"/>
  <c r="M3237" i="7" s="1"/>
  <c r="L3236" i="7"/>
  <c r="M3236" i="7" s="1"/>
  <c r="L3235" i="7"/>
  <c r="M3235" i="7" s="1"/>
  <c r="L3234" i="7"/>
  <c r="M3234" i="7" s="1"/>
  <c r="L3233" i="7"/>
  <c r="M3233" i="7" s="1"/>
  <c r="L3232" i="7"/>
  <c r="M3232" i="7" s="1"/>
  <c r="L3231" i="7"/>
  <c r="M3231" i="7" s="1"/>
  <c r="L3230" i="7"/>
  <c r="M3230" i="7" s="1"/>
  <c r="L3229" i="7"/>
  <c r="M3229" i="7" s="1"/>
  <c r="L3228" i="7"/>
  <c r="M3228" i="7" s="1"/>
  <c r="L3227" i="7"/>
  <c r="M3227" i="7" s="1"/>
  <c r="L3226" i="7"/>
  <c r="M3226" i="7" s="1"/>
  <c r="L3225" i="7"/>
  <c r="M3225" i="7" s="1"/>
  <c r="L3224" i="7"/>
  <c r="M3224" i="7" s="1"/>
  <c r="L3223" i="7"/>
  <c r="M3223" i="7" s="1"/>
  <c r="L3222" i="7"/>
  <c r="M3222" i="7" s="1"/>
  <c r="O3222" i="7" s="1"/>
  <c r="L3221" i="7"/>
  <c r="M3221" i="7" s="1"/>
  <c r="L3220" i="7"/>
  <c r="M3220" i="7" s="1"/>
  <c r="L3219" i="7"/>
  <c r="M3219" i="7" s="1"/>
  <c r="L3218" i="7"/>
  <c r="M3218" i="7" s="1"/>
  <c r="L3217" i="7"/>
  <c r="M3217" i="7" s="1"/>
  <c r="L3216" i="7"/>
  <c r="M3216" i="7" s="1"/>
  <c r="L3215" i="7"/>
  <c r="M3215" i="7" s="1"/>
  <c r="L3214" i="7"/>
  <c r="M3214" i="7" s="1"/>
  <c r="L3213" i="7"/>
  <c r="M3213" i="7" s="1"/>
  <c r="L3212" i="7"/>
  <c r="M3212" i="7" s="1"/>
  <c r="L3211" i="7"/>
  <c r="M3211" i="7" s="1"/>
  <c r="L3210" i="7"/>
  <c r="M3210" i="7" s="1"/>
  <c r="L3209" i="7"/>
  <c r="M3209" i="7" s="1"/>
  <c r="L3208" i="7"/>
  <c r="M3208" i="7" s="1"/>
  <c r="L3207" i="7"/>
  <c r="M3207" i="7" s="1"/>
  <c r="L3206" i="7"/>
  <c r="M3206" i="7" s="1"/>
  <c r="L3205" i="7"/>
  <c r="M3205" i="7" s="1"/>
  <c r="L3204" i="7"/>
  <c r="M3204" i="7" s="1"/>
  <c r="L3203" i="7"/>
  <c r="M3203" i="7" s="1"/>
  <c r="L3202" i="7"/>
  <c r="M3202" i="7" s="1"/>
  <c r="O3202" i="7" s="1"/>
  <c r="L3201" i="7"/>
  <c r="M3201" i="7" s="1"/>
  <c r="L3200" i="7"/>
  <c r="M3200" i="7" s="1"/>
  <c r="L3199" i="7"/>
  <c r="M3199" i="7" s="1"/>
  <c r="L3198" i="7"/>
  <c r="M3198" i="7" s="1"/>
  <c r="L3197" i="7"/>
  <c r="M3197" i="7" s="1"/>
  <c r="L3196" i="7"/>
  <c r="M3196" i="7" s="1"/>
  <c r="L3195" i="7"/>
  <c r="M3195" i="7" s="1"/>
  <c r="L3194" i="7"/>
  <c r="M3194" i="7" s="1"/>
  <c r="L3193" i="7"/>
  <c r="M3193" i="7" s="1"/>
  <c r="L3192" i="7"/>
  <c r="M3192" i="7" s="1"/>
  <c r="L3191" i="7"/>
  <c r="M3191" i="7" s="1"/>
  <c r="L3190" i="7"/>
  <c r="M3190" i="7" s="1"/>
  <c r="L3189" i="7"/>
  <c r="M3189" i="7" s="1"/>
  <c r="O3189" i="7" s="1"/>
  <c r="L3188" i="7"/>
  <c r="M3188" i="7" s="1"/>
  <c r="O3188" i="7" s="1"/>
  <c r="L3187" i="7"/>
  <c r="M3187" i="7" s="1"/>
  <c r="L3186" i="7"/>
  <c r="M3186" i="7" s="1"/>
  <c r="O3186" i="7" s="1"/>
  <c r="L3185" i="7"/>
  <c r="M3185" i="7" s="1"/>
  <c r="O3185" i="7" s="1"/>
  <c r="L3184" i="7"/>
  <c r="M3184" i="7" s="1"/>
  <c r="L3183" i="7"/>
  <c r="M3183" i="7" s="1"/>
  <c r="L3182" i="7"/>
  <c r="M3182" i="7" s="1"/>
  <c r="L3181" i="7"/>
  <c r="M3181" i="7" s="1"/>
  <c r="L3180" i="7"/>
  <c r="M3180" i="7" s="1"/>
  <c r="L3179" i="7"/>
  <c r="M3179" i="7" s="1"/>
  <c r="L3178" i="7"/>
  <c r="M3178" i="7" s="1"/>
  <c r="L3177" i="7"/>
  <c r="M3177" i="7" s="1"/>
  <c r="L3176" i="7"/>
  <c r="M3176" i="7" s="1"/>
  <c r="L3175" i="7"/>
  <c r="M3175" i="7" s="1"/>
  <c r="L3174" i="7"/>
  <c r="M3174" i="7" s="1"/>
  <c r="L3173" i="7"/>
  <c r="M3173" i="7" s="1"/>
  <c r="L3172" i="7"/>
  <c r="M3172" i="7" s="1"/>
  <c r="L3171" i="7"/>
  <c r="M3171" i="7" s="1"/>
  <c r="L3170" i="7"/>
  <c r="M3170" i="7" s="1"/>
  <c r="L3169" i="7"/>
  <c r="M3169" i="7" s="1"/>
  <c r="L3168" i="7"/>
  <c r="M3168" i="7" s="1"/>
  <c r="L3167" i="7"/>
  <c r="M3167" i="7" s="1"/>
  <c r="L3166" i="7"/>
  <c r="M3166" i="7" s="1"/>
  <c r="L3165" i="7"/>
  <c r="M3165" i="7" s="1"/>
  <c r="L3164" i="7"/>
  <c r="M3164" i="7" s="1"/>
  <c r="L3163" i="7"/>
  <c r="M3163" i="7" s="1"/>
  <c r="L3162" i="7"/>
  <c r="M3162" i="7" s="1"/>
  <c r="L3161" i="7"/>
  <c r="M3161" i="7" s="1"/>
  <c r="L3160" i="7"/>
  <c r="M3160" i="7" s="1"/>
  <c r="L3159" i="7"/>
  <c r="M3159" i="7" s="1"/>
  <c r="L3158" i="7"/>
  <c r="M3158" i="7" s="1"/>
  <c r="L3157" i="7"/>
  <c r="M3157" i="7" s="1"/>
  <c r="L3156" i="7"/>
  <c r="M3156" i="7" s="1"/>
  <c r="L3155" i="7"/>
  <c r="M3155" i="7" s="1"/>
  <c r="L3154" i="7"/>
  <c r="M3154" i="7" s="1"/>
  <c r="L3153" i="7"/>
  <c r="M3153" i="7" s="1"/>
  <c r="L3152" i="7"/>
  <c r="M3152" i="7" s="1"/>
  <c r="L3151" i="7"/>
  <c r="M3151" i="7" s="1"/>
  <c r="L3150" i="7"/>
  <c r="M3150" i="7" s="1"/>
  <c r="L3149" i="7"/>
  <c r="M3149" i="7" s="1"/>
  <c r="O3149" i="7" s="1"/>
  <c r="L3148" i="7"/>
  <c r="M3148" i="7" s="1"/>
  <c r="L3147" i="7"/>
  <c r="M3147" i="7" s="1"/>
  <c r="L3146" i="7"/>
  <c r="M3146" i="7" s="1"/>
  <c r="L3145" i="7"/>
  <c r="M3145" i="7" s="1"/>
  <c r="L3144" i="7"/>
  <c r="M3144" i="7" s="1"/>
  <c r="L3143" i="7"/>
  <c r="M3143" i="7" s="1"/>
  <c r="L3142" i="7"/>
  <c r="M3142" i="7" s="1"/>
  <c r="L3141" i="7"/>
  <c r="M3141" i="7" s="1"/>
  <c r="L3140" i="7"/>
  <c r="M3140" i="7" s="1"/>
  <c r="L3139" i="7"/>
  <c r="M3139" i="7" s="1"/>
  <c r="L3138" i="7"/>
  <c r="M3138" i="7" s="1"/>
  <c r="L3137" i="7"/>
  <c r="M3137" i="7" s="1"/>
  <c r="L3136" i="7"/>
  <c r="M3136" i="7" s="1"/>
  <c r="L3135" i="7"/>
  <c r="M3135" i="7" s="1"/>
  <c r="L3134" i="7"/>
  <c r="M3134" i="7" s="1"/>
  <c r="L3133" i="7"/>
  <c r="M3133" i="7" s="1"/>
  <c r="L3132" i="7"/>
  <c r="M3132" i="7" s="1"/>
  <c r="L3131" i="7"/>
  <c r="M3131" i="7" s="1"/>
  <c r="L3130" i="7"/>
  <c r="M3130" i="7" s="1"/>
  <c r="L3129" i="7"/>
  <c r="M3129" i="7" s="1"/>
  <c r="L3128" i="7"/>
  <c r="M3128" i="7" s="1"/>
  <c r="L3127" i="7"/>
  <c r="M3127" i="7" s="1"/>
  <c r="L3126" i="7"/>
  <c r="M3126" i="7" s="1"/>
  <c r="L3125" i="7"/>
  <c r="M3125" i="7" s="1"/>
  <c r="O3125" i="7" s="1"/>
  <c r="L3124" i="7"/>
  <c r="M3124" i="7" s="1"/>
  <c r="O3124" i="7" s="1"/>
  <c r="L3123" i="7"/>
  <c r="M3123" i="7" s="1"/>
  <c r="O3123" i="7" s="1"/>
  <c r="L3122" i="7"/>
  <c r="M3122" i="7" s="1"/>
  <c r="L3121" i="7"/>
  <c r="M3121" i="7" s="1"/>
  <c r="L3120" i="7"/>
  <c r="M3120" i="7" s="1"/>
  <c r="L3119" i="7"/>
  <c r="M3119" i="7" s="1"/>
  <c r="L3118" i="7"/>
  <c r="M3118" i="7" s="1"/>
  <c r="L3117" i="7"/>
  <c r="M3117" i="7" s="1"/>
  <c r="L3116" i="7"/>
  <c r="M3116" i="7" s="1"/>
  <c r="L3115" i="7"/>
  <c r="M3115" i="7" s="1"/>
  <c r="L3114" i="7"/>
  <c r="M3114" i="7" s="1"/>
  <c r="L3113" i="7"/>
  <c r="M3113" i="7" s="1"/>
  <c r="L3112" i="7"/>
  <c r="M3112" i="7" s="1"/>
  <c r="L3111" i="7"/>
  <c r="M3111" i="7" s="1"/>
  <c r="L3110" i="7"/>
  <c r="M3110" i="7" s="1"/>
  <c r="L3109" i="7"/>
  <c r="M3109" i="7" s="1"/>
  <c r="L3108" i="7"/>
  <c r="M3108" i="7" s="1"/>
  <c r="L3107" i="7"/>
  <c r="M3107" i="7" s="1"/>
  <c r="L3106" i="7"/>
  <c r="M3106" i="7" s="1"/>
  <c r="O3106" i="7" s="1"/>
  <c r="L3105" i="7"/>
  <c r="M3105" i="7" s="1"/>
  <c r="O3105" i="7" s="1"/>
  <c r="L3104" i="7"/>
  <c r="M3104" i="7" s="1"/>
  <c r="L3103" i="7"/>
  <c r="M3103" i="7" s="1"/>
  <c r="L3102" i="7"/>
  <c r="M3102" i="7" s="1"/>
  <c r="L3101" i="7"/>
  <c r="M3101" i="7" s="1"/>
  <c r="L3100" i="7"/>
  <c r="M3100" i="7" s="1"/>
  <c r="L3099" i="7"/>
  <c r="M3099" i="7" s="1"/>
  <c r="L3098" i="7"/>
  <c r="M3098" i="7" s="1"/>
  <c r="L3097" i="7"/>
  <c r="M3097" i="7" s="1"/>
  <c r="L3096" i="7"/>
  <c r="M3096" i="7" s="1"/>
  <c r="L3095" i="7"/>
  <c r="M3095" i="7" s="1"/>
  <c r="L3094" i="7"/>
  <c r="M3094" i="7" s="1"/>
  <c r="L3093" i="7"/>
  <c r="M3093" i="7" s="1"/>
  <c r="L3092" i="7"/>
  <c r="M3092" i="7" s="1"/>
  <c r="L3091" i="7"/>
  <c r="M3091" i="7" s="1"/>
  <c r="L3090" i="7"/>
  <c r="M3090" i="7" s="1"/>
  <c r="L3089" i="7"/>
  <c r="M3089" i="7" s="1"/>
  <c r="O3089" i="7" s="1"/>
  <c r="L3088" i="7"/>
  <c r="M3088" i="7" s="1"/>
  <c r="O3088" i="7" s="1"/>
  <c r="L3087" i="7"/>
  <c r="M3087" i="7" s="1"/>
  <c r="L3086" i="7"/>
  <c r="M3086" i="7" s="1"/>
  <c r="O3086" i="7" s="1"/>
  <c r="L3085" i="7"/>
  <c r="M3085" i="7" s="1"/>
  <c r="O3085" i="7" s="1"/>
  <c r="L3084" i="7"/>
  <c r="M3084" i="7" s="1"/>
  <c r="L3083" i="7"/>
  <c r="M3083" i="7" s="1"/>
  <c r="L3082" i="7"/>
  <c r="M3082" i="7" s="1"/>
  <c r="L3081" i="7"/>
  <c r="M3081" i="7" s="1"/>
  <c r="O3081" i="7" s="1"/>
  <c r="L3080" i="7"/>
  <c r="M3080" i="7" s="1"/>
  <c r="L3079" i="7"/>
  <c r="M3079" i="7" s="1"/>
  <c r="L3078" i="7"/>
  <c r="M3078" i="7" s="1"/>
  <c r="L3077" i="7"/>
  <c r="M3077" i="7" s="1"/>
  <c r="L3076" i="7"/>
  <c r="M3076" i="7" s="1"/>
  <c r="L3075" i="7"/>
  <c r="M3075" i="7" s="1"/>
  <c r="L3074" i="7"/>
  <c r="M3074" i="7" s="1"/>
  <c r="L3073" i="7"/>
  <c r="M3073" i="7" s="1"/>
  <c r="O3073" i="7" s="1"/>
  <c r="L3072" i="7"/>
  <c r="M3072" i="7" s="1"/>
  <c r="L3071" i="7"/>
  <c r="M3071" i="7" s="1"/>
  <c r="O3071" i="7" s="1"/>
  <c r="L3070" i="7"/>
  <c r="M3070" i="7" s="1"/>
  <c r="O3070" i="7" s="1"/>
  <c r="L3069" i="7"/>
  <c r="M3069" i="7" s="1"/>
  <c r="O3069" i="7" s="1"/>
  <c r="L3068" i="7"/>
  <c r="M3068" i="7" s="1"/>
  <c r="L3067" i="7"/>
  <c r="M3067" i="7" s="1"/>
  <c r="L3066" i="7"/>
  <c r="M3066" i="7" s="1"/>
  <c r="O3066" i="7" s="1"/>
  <c r="L3065" i="7"/>
  <c r="M3065" i="7" s="1"/>
  <c r="L3064" i="7"/>
  <c r="M3064" i="7" s="1"/>
  <c r="O3064" i="7" s="1"/>
  <c r="L3063" i="7"/>
  <c r="M3063" i="7" s="1"/>
  <c r="L3062" i="7"/>
  <c r="M3062" i="7" s="1"/>
  <c r="L3061" i="7"/>
  <c r="M3061" i="7" s="1"/>
  <c r="L3060" i="7"/>
  <c r="M3060" i="7" s="1"/>
  <c r="L3059" i="7"/>
  <c r="M3059" i="7" s="1"/>
  <c r="L3058" i="7"/>
  <c r="M3058" i="7" s="1"/>
  <c r="L3057" i="7"/>
  <c r="M3057" i="7" s="1"/>
  <c r="L3056" i="7"/>
  <c r="M3056" i="7" s="1"/>
  <c r="L3055" i="7"/>
  <c r="M3055" i="7" s="1"/>
  <c r="L3054" i="7"/>
  <c r="M3054" i="7" s="1"/>
  <c r="L3053" i="7"/>
  <c r="M3053" i="7" s="1"/>
  <c r="L3052" i="7"/>
  <c r="M3052" i="7" s="1"/>
  <c r="L3051" i="7"/>
  <c r="M3051" i="7" s="1"/>
  <c r="L3050" i="7"/>
  <c r="M3050" i="7" s="1"/>
  <c r="L3049" i="7"/>
  <c r="M3049" i="7" s="1"/>
  <c r="L3048" i="7"/>
  <c r="M3048" i="7" s="1"/>
  <c r="O3048" i="7" s="1"/>
  <c r="L3047" i="7"/>
  <c r="M3047" i="7" s="1"/>
  <c r="O3047" i="7" s="1"/>
  <c r="L3046" i="7"/>
  <c r="M3046" i="7" s="1"/>
  <c r="L3045" i="7"/>
  <c r="M3045" i="7" s="1"/>
  <c r="L3044" i="7"/>
  <c r="M3044" i="7" s="1"/>
  <c r="O3044" i="7" s="1"/>
  <c r="L3043" i="7"/>
  <c r="M3043" i="7" s="1"/>
  <c r="O3043" i="7" s="1"/>
  <c r="L3042" i="7"/>
  <c r="M3042" i="7" s="1"/>
  <c r="O3042" i="7" s="1"/>
  <c r="L3041" i="7"/>
  <c r="M3041" i="7" s="1"/>
  <c r="L3040" i="7"/>
  <c r="M3040" i="7" s="1"/>
  <c r="L3039" i="7"/>
  <c r="M3039" i="7" s="1"/>
  <c r="L3038" i="7"/>
  <c r="M3038" i="7" s="1"/>
  <c r="L3037" i="7"/>
  <c r="M3037" i="7" s="1"/>
  <c r="L3036" i="7"/>
  <c r="M3036" i="7" s="1"/>
  <c r="L3035" i="7"/>
  <c r="M3035" i="7" s="1"/>
  <c r="L3034" i="7"/>
  <c r="M3034" i="7" s="1"/>
  <c r="L3033" i="7"/>
  <c r="M3033" i="7" s="1"/>
  <c r="L3032" i="7"/>
  <c r="M3032" i="7" s="1"/>
  <c r="L3031" i="7"/>
  <c r="M3031" i="7" s="1"/>
  <c r="L3030" i="7"/>
  <c r="M3030" i="7" s="1"/>
  <c r="L3029" i="7"/>
  <c r="M3029" i="7" s="1"/>
  <c r="L3028" i="7"/>
  <c r="M3028" i="7" s="1"/>
  <c r="L3027" i="7"/>
  <c r="M3027" i="7" s="1"/>
  <c r="L3026" i="7"/>
  <c r="M3026" i="7" s="1"/>
  <c r="L3025" i="7"/>
  <c r="M3025" i="7" s="1"/>
  <c r="L3024" i="7"/>
  <c r="M3024" i="7" s="1"/>
  <c r="L3023" i="7"/>
  <c r="M3023" i="7" s="1"/>
  <c r="L3022" i="7"/>
  <c r="M3022" i="7" s="1"/>
  <c r="L3021" i="7"/>
  <c r="M3021" i="7" s="1"/>
  <c r="L3020" i="7"/>
  <c r="M3020" i="7" s="1"/>
  <c r="L3019" i="7"/>
  <c r="M3019" i="7" s="1"/>
  <c r="L3018" i="7"/>
  <c r="M3018" i="7" s="1"/>
  <c r="L3017" i="7"/>
  <c r="M3017" i="7" s="1"/>
  <c r="L3016" i="7"/>
  <c r="M3016" i="7" s="1"/>
  <c r="L3015" i="7"/>
  <c r="M3015" i="7" s="1"/>
  <c r="O3015" i="7" s="1"/>
  <c r="L3014" i="7"/>
  <c r="M3014" i="7" s="1"/>
  <c r="L3013" i="7"/>
  <c r="M3013" i="7" s="1"/>
  <c r="O3013" i="7" s="1"/>
  <c r="L3012" i="7"/>
  <c r="M3012" i="7" s="1"/>
  <c r="O3012" i="7" s="1"/>
  <c r="L3011" i="7"/>
  <c r="M3011" i="7" s="1"/>
  <c r="L3010" i="7"/>
  <c r="M3010" i="7" s="1"/>
  <c r="L3009" i="7"/>
  <c r="M3009" i="7" s="1"/>
  <c r="L3008" i="7"/>
  <c r="M3008" i="7" s="1"/>
  <c r="L3007" i="7"/>
  <c r="M3007" i="7" s="1"/>
  <c r="L3006" i="7"/>
  <c r="M3006" i="7" s="1"/>
  <c r="L3005" i="7"/>
  <c r="M3005" i="7" s="1"/>
  <c r="L3004" i="7"/>
  <c r="M3004" i="7" s="1"/>
  <c r="L3003" i="7"/>
  <c r="M3003" i="7" s="1"/>
  <c r="L3002" i="7"/>
  <c r="M3002" i="7" s="1"/>
  <c r="L3001" i="7"/>
  <c r="M3001" i="7" s="1"/>
  <c r="L3000" i="7"/>
  <c r="M3000" i="7" s="1"/>
  <c r="L2999" i="7"/>
  <c r="M2999" i="7" s="1"/>
  <c r="L2998" i="7"/>
  <c r="M2998" i="7" s="1"/>
  <c r="L2997" i="7"/>
  <c r="M2997" i="7" s="1"/>
  <c r="L2996" i="7"/>
  <c r="M2996" i="7" s="1"/>
  <c r="L2995" i="7"/>
  <c r="M2995" i="7" s="1"/>
  <c r="L2994" i="7"/>
  <c r="M2994" i="7" s="1"/>
  <c r="L2993" i="7"/>
  <c r="M2993" i="7" s="1"/>
  <c r="L2992" i="7"/>
  <c r="M2992" i="7" s="1"/>
  <c r="L2991" i="7"/>
  <c r="M2991" i="7" s="1"/>
  <c r="L2990" i="7"/>
  <c r="M2990" i="7" s="1"/>
  <c r="L2989" i="7"/>
  <c r="M2989" i="7" s="1"/>
  <c r="O2989" i="7" s="1"/>
  <c r="L2988" i="7"/>
  <c r="M2988" i="7" s="1"/>
  <c r="L2987" i="7"/>
  <c r="M2987" i="7" s="1"/>
  <c r="L2986" i="7"/>
  <c r="M2986" i="7" s="1"/>
  <c r="L2985" i="7"/>
  <c r="M2985" i="7" s="1"/>
  <c r="L2984" i="7"/>
  <c r="M2984" i="7" s="1"/>
  <c r="L2983" i="7"/>
  <c r="M2983" i="7" s="1"/>
  <c r="L2982" i="7"/>
  <c r="M2982" i="7" s="1"/>
  <c r="O2982" i="7" s="1"/>
  <c r="L2981" i="7"/>
  <c r="M2981" i="7" s="1"/>
  <c r="L2980" i="7"/>
  <c r="M2980" i="7" s="1"/>
  <c r="L2979" i="7"/>
  <c r="M2979" i="7" s="1"/>
  <c r="L2978" i="7"/>
  <c r="M2978" i="7" s="1"/>
  <c r="L2977" i="7"/>
  <c r="M2977" i="7" s="1"/>
  <c r="L2976" i="7"/>
  <c r="M2976" i="7" s="1"/>
  <c r="L2975" i="7"/>
  <c r="M2975" i="7" s="1"/>
  <c r="L2974" i="7"/>
  <c r="M2974" i="7" s="1"/>
  <c r="L2973" i="7"/>
  <c r="M2973" i="7" s="1"/>
  <c r="L2972" i="7"/>
  <c r="M2972" i="7" s="1"/>
  <c r="L2971" i="7"/>
  <c r="M2971" i="7" s="1"/>
  <c r="L2970" i="7"/>
  <c r="M2970" i="7" s="1"/>
  <c r="L2969" i="7"/>
  <c r="M2969" i="7" s="1"/>
  <c r="L2968" i="7"/>
  <c r="M2968" i="7" s="1"/>
  <c r="O2968" i="7" s="1"/>
  <c r="L2967" i="7"/>
  <c r="M2967" i="7" s="1"/>
  <c r="L2966" i="7"/>
  <c r="M2966" i="7" s="1"/>
  <c r="O2966" i="7" s="1"/>
  <c r="L2965" i="7"/>
  <c r="M2965" i="7" s="1"/>
  <c r="O2965" i="7" s="1"/>
  <c r="L2964" i="7"/>
  <c r="M2964" i="7" s="1"/>
  <c r="L2963" i="7"/>
  <c r="M2963" i="7" s="1"/>
  <c r="L2962" i="7"/>
  <c r="M2962" i="7" s="1"/>
  <c r="L2961" i="7"/>
  <c r="M2961" i="7" s="1"/>
  <c r="L2960" i="7"/>
  <c r="M2960" i="7" s="1"/>
  <c r="L2959" i="7"/>
  <c r="M2959" i="7" s="1"/>
  <c r="L2958" i="7"/>
  <c r="M2958" i="7" s="1"/>
  <c r="L2957" i="7"/>
  <c r="M2957" i="7" s="1"/>
  <c r="L2956" i="7"/>
  <c r="M2956" i="7" s="1"/>
  <c r="L2955" i="7"/>
  <c r="M2955" i="7" s="1"/>
  <c r="L2954" i="7"/>
  <c r="M2954" i="7" s="1"/>
  <c r="L2953" i="7"/>
  <c r="M2953" i="7" s="1"/>
  <c r="L2952" i="7"/>
  <c r="M2952" i="7" s="1"/>
  <c r="L2951" i="7"/>
  <c r="M2951" i="7" s="1"/>
  <c r="L2950" i="7"/>
  <c r="M2950" i="7" s="1"/>
  <c r="O2950" i="7" s="1"/>
  <c r="L2949" i="7"/>
  <c r="M2949" i="7" s="1"/>
  <c r="L2948" i="7"/>
  <c r="M2948" i="7" s="1"/>
  <c r="L2947" i="7"/>
  <c r="M2947" i="7" s="1"/>
  <c r="L2946" i="7"/>
  <c r="M2946" i="7" s="1"/>
  <c r="L2945" i="7"/>
  <c r="M2945" i="7" s="1"/>
  <c r="L2944" i="7"/>
  <c r="M2944" i="7" s="1"/>
  <c r="O2944" i="7" s="1"/>
  <c r="L2943" i="7"/>
  <c r="M2943" i="7" s="1"/>
  <c r="O2943" i="7" s="1"/>
  <c r="L2942" i="7"/>
  <c r="M2942" i="7" s="1"/>
  <c r="O2942" i="7" s="1"/>
  <c r="L2941" i="7"/>
  <c r="M2941" i="7" s="1"/>
  <c r="O2941" i="7" s="1"/>
  <c r="L2940" i="7"/>
  <c r="M2940" i="7" s="1"/>
  <c r="O2940" i="7" s="1"/>
  <c r="L2939" i="7"/>
  <c r="M2939" i="7" s="1"/>
  <c r="L2938" i="7"/>
  <c r="M2938" i="7" s="1"/>
  <c r="L2937" i="7"/>
  <c r="M2937" i="7" s="1"/>
  <c r="L2936" i="7"/>
  <c r="M2936" i="7" s="1"/>
  <c r="L2935" i="7"/>
  <c r="M2935" i="7" s="1"/>
  <c r="L2934" i="7"/>
  <c r="M2934" i="7" s="1"/>
  <c r="L2933" i="7"/>
  <c r="M2933" i="7" s="1"/>
  <c r="L2932" i="7"/>
  <c r="M2932" i="7" s="1"/>
  <c r="L2931" i="7"/>
  <c r="M2931" i="7" s="1"/>
  <c r="L2930" i="7"/>
  <c r="M2930" i="7" s="1"/>
  <c r="L2929" i="7"/>
  <c r="M2929" i="7" s="1"/>
  <c r="L2928" i="7"/>
  <c r="M2928" i="7" s="1"/>
  <c r="L2927" i="7"/>
  <c r="M2927" i="7" s="1"/>
  <c r="L2926" i="7"/>
  <c r="M2926" i="7" s="1"/>
  <c r="L2925" i="7"/>
  <c r="M2925" i="7" s="1"/>
  <c r="L2924" i="7"/>
  <c r="M2924" i="7" s="1"/>
  <c r="L2923" i="7"/>
  <c r="M2923" i="7" s="1"/>
  <c r="L2922" i="7"/>
  <c r="M2922" i="7" s="1"/>
  <c r="L2921" i="7"/>
  <c r="M2921" i="7" s="1"/>
  <c r="O2921" i="7" s="1"/>
  <c r="L2920" i="7"/>
  <c r="M2920" i="7" s="1"/>
  <c r="O2920" i="7" s="1"/>
  <c r="L2919" i="7"/>
  <c r="M2919" i="7" s="1"/>
  <c r="L2918" i="7"/>
  <c r="M2918" i="7" s="1"/>
  <c r="L2917" i="7"/>
  <c r="M2917" i="7" s="1"/>
  <c r="L2916" i="7"/>
  <c r="M2916" i="7" s="1"/>
  <c r="L2915" i="7"/>
  <c r="M2915" i="7" s="1"/>
  <c r="L2914" i="7"/>
  <c r="M2914" i="7" s="1"/>
  <c r="L2913" i="7"/>
  <c r="M2913" i="7" s="1"/>
  <c r="L2912" i="7"/>
  <c r="M2912" i="7" s="1"/>
  <c r="L2911" i="7"/>
  <c r="M2911" i="7" s="1"/>
  <c r="L2910" i="7"/>
  <c r="M2910" i="7" s="1"/>
  <c r="L2909" i="7"/>
  <c r="M2909" i="7" s="1"/>
  <c r="L2908" i="7"/>
  <c r="M2908" i="7" s="1"/>
  <c r="L2907" i="7"/>
  <c r="M2907" i="7" s="1"/>
  <c r="L2906" i="7"/>
  <c r="M2906" i="7" s="1"/>
  <c r="O2906" i="7" s="1"/>
  <c r="L2905" i="7"/>
  <c r="M2905" i="7" s="1"/>
  <c r="L2904" i="7"/>
  <c r="M2904" i="7" s="1"/>
  <c r="L2903" i="7"/>
  <c r="M2903" i="7" s="1"/>
  <c r="O2903" i="7" s="1"/>
  <c r="L2902" i="7"/>
  <c r="M2902" i="7" s="1"/>
  <c r="O2902" i="7" s="1"/>
  <c r="L2901" i="7"/>
  <c r="M2901" i="7" s="1"/>
  <c r="L2900" i="7"/>
  <c r="M2900" i="7" s="1"/>
  <c r="L2899" i="7"/>
  <c r="M2899" i="7" s="1"/>
  <c r="L2898" i="7"/>
  <c r="M2898" i="7" s="1"/>
  <c r="L2897" i="7"/>
  <c r="M2897" i="7" s="1"/>
  <c r="L2896" i="7"/>
  <c r="M2896" i="7" s="1"/>
  <c r="L2895" i="7"/>
  <c r="M2895" i="7" s="1"/>
  <c r="L2894" i="7"/>
  <c r="M2894" i="7" s="1"/>
  <c r="L2893" i="7"/>
  <c r="M2893" i="7" s="1"/>
  <c r="L2892" i="7"/>
  <c r="M2892" i="7" s="1"/>
  <c r="L2891" i="7"/>
  <c r="M2891" i="7" s="1"/>
  <c r="L2890" i="7"/>
  <c r="M2890" i="7" s="1"/>
  <c r="L2889" i="7"/>
  <c r="M2889" i="7" s="1"/>
  <c r="O2889" i="7" s="1"/>
  <c r="L2888" i="7"/>
  <c r="M2888" i="7" s="1"/>
  <c r="L2887" i="7"/>
  <c r="M2887" i="7" s="1"/>
  <c r="L2886" i="7"/>
  <c r="M2886" i="7" s="1"/>
  <c r="L2885" i="7"/>
  <c r="M2885" i="7" s="1"/>
  <c r="L2884" i="7"/>
  <c r="M2884" i="7" s="1"/>
  <c r="L2883" i="7"/>
  <c r="M2883" i="7" s="1"/>
  <c r="L2882" i="7"/>
  <c r="M2882" i="7" s="1"/>
  <c r="O2882" i="7" s="1"/>
  <c r="L2881" i="7"/>
  <c r="M2881" i="7" s="1"/>
  <c r="O2881" i="7" s="1"/>
  <c r="L2880" i="7"/>
  <c r="M2880" i="7" s="1"/>
  <c r="L2879" i="7"/>
  <c r="M2879" i="7" s="1"/>
  <c r="L2878" i="7"/>
  <c r="M2878" i="7" s="1"/>
  <c r="L2877" i="7"/>
  <c r="M2877" i="7" s="1"/>
  <c r="L2876" i="7"/>
  <c r="M2876" i="7" s="1"/>
  <c r="L2875" i="7"/>
  <c r="M2875" i="7" s="1"/>
  <c r="L2874" i="7"/>
  <c r="M2874" i="7" s="1"/>
  <c r="L2873" i="7"/>
  <c r="M2873" i="7" s="1"/>
  <c r="L2872" i="7"/>
  <c r="M2872" i="7" s="1"/>
  <c r="L2871" i="7"/>
  <c r="M2871" i="7" s="1"/>
  <c r="L2870" i="7"/>
  <c r="M2870" i="7" s="1"/>
  <c r="L2869" i="7"/>
  <c r="M2869" i="7" s="1"/>
  <c r="L2868" i="7"/>
  <c r="M2868" i="7" s="1"/>
  <c r="L2867" i="7"/>
  <c r="M2867" i="7" s="1"/>
  <c r="L2866" i="7"/>
  <c r="M2866" i="7" s="1"/>
  <c r="O2866" i="7" s="1"/>
  <c r="L2865" i="7"/>
  <c r="M2865" i="7" s="1"/>
  <c r="O2865" i="7" s="1"/>
  <c r="L2864" i="7"/>
  <c r="M2864" i="7" s="1"/>
  <c r="L2863" i="7"/>
  <c r="M2863" i="7" s="1"/>
  <c r="L2862" i="7"/>
  <c r="M2862" i="7" s="1"/>
  <c r="L2861" i="7"/>
  <c r="M2861" i="7" s="1"/>
  <c r="L2860" i="7"/>
  <c r="M2860" i="7" s="1"/>
  <c r="L2859" i="7"/>
  <c r="M2859" i="7" s="1"/>
  <c r="L2858" i="7"/>
  <c r="M2858" i="7" s="1"/>
  <c r="L2857" i="7"/>
  <c r="M2857" i="7" s="1"/>
  <c r="L2856" i="7"/>
  <c r="M2856" i="7" s="1"/>
  <c r="L2855" i="7"/>
  <c r="M2855" i="7" s="1"/>
  <c r="L2854" i="7"/>
  <c r="M2854" i="7" s="1"/>
  <c r="L2853" i="7"/>
  <c r="M2853" i="7" s="1"/>
  <c r="L2852" i="7"/>
  <c r="M2852" i="7" s="1"/>
  <c r="L2851" i="7"/>
  <c r="M2851" i="7" s="1"/>
  <c r="L2850" i="7"/>
  <c r="M2850" i="7" s="1"/>
  <c r="L2849" i="7"/>
  <c r="M2849" i="7" s="1"/>
  <c r="L2848" i="7"/>
  <c r="M2848" i="7" s="1"/>
  <c r="L2847" i="7"/>
  <c r="M2847" i="7" s="1"/>
  <c r="L2846" i="7"/>
  <c r="M2846" i="7" s="1"/>
  <c r="L2845" i="7"/>
  <c r="M2845" i="7" s="1"/>
  <c r="L2844" i="7"/>
  <c r="M2844" i="7" s="1"/>
  <c r="L2843" i="7"/>
  <c r="M2843" i="7" s="1"/>
  <c r="L2842" i="7"/>
  <c r="M2842" i="7" s="1"/>
  <c r="L2841" i="7"/>
  <c r="M2841" i="7" s="1"/>
  <c r="L2840" i="7"/>
  <c r="M2840" i="7" s="1"/>
  <c r="L2839" i="7"/>
  <c r="M2839" i="7" s="1"/>
  <c r="L2838" i="7"/>
  <c r="M2838" i="7" s="1"/>
  <c r="L2837" i="7"/>
  <c r="M2837" i="7" s="1"/>
  <c r="L2836" i="7"/>
  <c r="M2836" i="7" s="1"/>
  <c r="L2835" i="7"/>
  <c r="M2835" i="7" s="1"/>
  <c r="L2834" i="7"/>
  <c r="M2834" i="7" s="1"/>
  <c r="L2833" i="7"/>
  <c r="M2833" i="7" s="1"/>
  <c r="L2832" i="7"/>
  <c r="M2832" i="7" s="1"/>
  <c r="L2831" i="7"/>
  <c r="M2831" i="7" s="1"/>
  <c r="L2830" i="7"/>
  <c r="M2830" i="7" s="1"/>
  <c r="L2829" i="7"/>
  <c r="M2829" i="7" s="1"/>
  <c r="L2828" i="7"/>
  <c r="M2828" i="7" s="1"/>
  <c r="L2827" i="7"/>
  <c r="M2827" i="7" s="1"/>
  <c r="L2826" i="7"/>
  <c r="M2826" i="7" s="1"/>
  <c r="L2825" i="7"/>
  <c r="M2825" i="7" s="1"/>
  <c r="L2824" i="7"/>
  <c r="M2824" i="7" s="1"/>
  <c r="L2823" i="7"/>
  <c r="M2823" i="7" s="1"/>
  <c r="L2822" i="7"/>
  <c r="M2822" i="7" s="1"/>
  <c r="L2821" i="7"/>
  <c r="M2821" i="7" s="1"/>
  <c r="O2821" i="7" s="1"/>
  <c r="L2820" i="7"/>
  <c r="M2820" i="7" s="1"/>
  <c r="O2820" i="7" s="1"/>
  <c r="L2819" i="7"/>
  <c r="M2819" i="7" s="1"/>
  <c r="L2818" i="7"/>
  <c r="M2818" i="7" s="1"/>
  <c r="L2817" i="7"/>
  <c r="M2817" i="7" s="1"/>
  <c r="L2816" i="7"/>
  <c r="M2816" i="7" s="1"/>
  <c r="L2815" i="7"/>
  <c r="M2815" i="7" s="1"/>
  <c r="L2814" i="7"/>
  <c r="M2814" i="7" s="1"/>
  <c r="L2813" i="7"/>
  <c r="M2813" i="7" s="1"/>
  <c r="L2812" i="7"/>
  <c r="M2812" i="7" s="1"/>
  <c r="L2811" i="7"/>
  <c r="M2811" i="7" s="1"/>
  <c r="L2810" i="7"/>
  <c r="M2810" i="7" s="1"/>
  <c r="L2809" i="7"/>
  <c r="M2809" i="7" s="1"/>
  <c r="L2808" i="7"/>
  <c r="M2808" i="7" s="1"/>
  <c r="L2807" i="7"/>
  <c r="M2807" i="7" s="1"/>
  <c r="L2806" i="7"/>
  <c r="M2806" i="7" s="1"/>
  <c r="L2805" i="7"/>
  <c r="M2805" i="7" s="1"/>
  <c r="L2804" i="7"/>
  <c r="M2804" i="7" s="1"/>
  <c r="O2804" i="7" s="1"/>
  <c r="L2803" i="7"/>
  <c r="M2803" i="7" s="1"/>
  <c r="O2803" i="7" s="1"/>
  <c r="L2802" i="7"/>
  <c r="M2802" i="7" s="1"/>
  <c r="L2801" i="7"/>
  <c r="M2801" i="7" s="1"/>
  <c r="L2800" i="7"/>
  <c r="M2800" i="7" s="1"/>
  <c r="L2799" i="7"/>
  <c r="M2799" i="7" s="1"/>
  <c r="L2798" i="7"/>
  <c r="M2798" i="7" s="1"/>
  <c r="L2797" i="7"/>
  <c r="M2797" i="7" s="1"/>
  <c r="L2796" i="7"/>
  <c r="M2796" i="7" s="1"/>
  <c r="L2795" i="7"/>
  <c r="M2795" i="7" s="1"/>
  <c r="L2794" i="7"/>
  <c r="M2794" i="7" s="1"/>
  <c r="L2793" i="7"/>
  <c r="M2793" i="7" s="1"/>
  <c r="L2792" i="7"/>
  <c r="M2792" i="7" s="1"/>
  <c r="L2791" i="7"/>
  <c r="M2791" i="7" s="1"/>
  <c r="L2790" i="7"/>
  <c r="M2790" i="7" s="1"/>
  <c r="L2789" i="7"/>
  <c r="M2789" i="7" s="1"/>
  <c r="L2788" i="7"/>
  <c r="M2788" i="7" s="1"/>
  <c r="L2787" i="7"/>
  <c r="M2787" i="7" s="1"/>
  <c r="L2786" i="7"/>
  <c r="M2786" i="7" s="1"/>
  <c r="L2785" i="7"/>
  <c r="M2785" i="7" s="1"/>
  <c r="L2784" i="7"/>
  <c r="M2784" i="7" s="1"/>
  <c r="L2783" i="7"/>
  <c r="M2783" i="7" s="1"/>
  <c r="L2782" i="7"/>
  <c r="M2782" i="7" s="1"/>
  <c r="L2781" i="7"/>
  <c r="M2781" i="7" s="1"/>
  <c r="L2780" i="7"/>
  <c r="M2780" i="7" s="1"/>
  <c r="L2779" i="7"/>
  <c r="M2779" i="7" s="1"/>
  <c r="L2778" i="7"/>
  <c r="M2778" i="7" s="1"/>
  <c r="L2777" i="7"/>
  <c r="M2777" i="7" s="1"/>
  <c r="L2776" i="7"/>
  <c r="M2776" i="7" s="1"/>
  <c r="L2775" i="7"/>
  <c r="M2775" i="7" s="1"/>
  <c r="O2775" i="7" s="1"/>
  <c r="L2774" i="7"/>
  <c r="M2774" i="7" s="1"/>
  <c r="O2774" i="7" s="1"/>
  <c r="L2773" i="7"/>
  <c r="M2773" i="7" s="1"/>
  <c r="O2773" i="7" s="1"/>
  <c r="L2772" i="7"/>
  <c r="M2772" i="7" s="1"/>
  <c r="O2772" i="7" s="1"/>
  <c r="L2771" i="7"/>
  <c r="M2771" i="7" s="1"/>
  <c r="O2771" i="7" s="1"/>
  <c r="L2770" i="7"/>
  <c r="M2770" i="7" s="1"/>
  <c r="L2769" i="7"/>
  <c r="M2769" i="7" s="1"/>
  <c r="O2769" i="7" s="1"/>
  <c r="L2768" i="7"/>
  <c r="M2768" i="7" s="1"/>
  <c r="L2767" i="7"/>
  <c r="M2767" i="7" s="1"/>
  <c r="L2766" i="7"/>
  <c r="M2766" i="7" s="1"/>
  <c r="L2765" i="7"/>
  <c r="M2765" i="7" s="1"/>
  <c r="L2764" i="7"/>
  <c r="M2764" i="7" s="1"/>
  <c r="L2763" i="7"/>
  <c r="M2763" i="7" s="1"/>
  <c r="L2762" i="7"/>
  <c r="M2762" i="7" s="1"/>
  <c r="L2761" i="7"/>
  <c r="M2761" i="7" s="1"/>
  <c r="L2760" i="7"/>
  <c r="M2760" i="7" s="1"/>
  <c r="L2759" i="7"/>
  <c r="M2759" i="7" s="1"/>
  <c r="L2758" i="7"/>
  <c r="M2758" i="7" s="1"/>
  <c r="L2757" i="7"/>
  <c r="M2757" i="7" s="1"/>
  <c r="L2756" i="7"/>
  <c r="M2756" i="7" s="1"/>
  <c r="L2755" i="7"/>
  <c r="M2755" i="7" s="1"/>
  <c r="L2754" i="7"/>
  <c r="M2754" i="7" s="1"/>
  <c r="L2753" i="7"/>
  <c r="M2753" i="7" s="1"/>
  <c r="L2752" i="7"/>
  <c r="M2752" i="7" s="1"/>
  <c r="L2751" i="7"/>
  <c r="M2751" i="7" s="1"/>
  <c r="L2750" i="7"/>
  <c r="M2750" i="7" s="1"/>
  <c r="L2749" i="7"/>
  <c r="M2749" i="7" s="1"/>
  <c r="L2748" i="7"/>
  <c r="M2748" i="7" s="1"/>
  <c r="O2748" i="7" s="1"/>
  <c r="L2747" i="7"/>
  <c r="M2747" i="7" s="1"/>
  <c r="L2746" i="7"/>
  <c r="M2746" i="7" s="1"/>
  <c r="L2745" i="7"/>
  <c r="M2745" i="7" s="1"/>
  <c r="L2744" i="7"/>
  <c r="M2744" i="7" s="1"/>
  <c r="L2743" i="7"/>
  <c r="M2743" i="7" s="1"/>
  <c r="L2742" i="7"/>
  <c r="M2742" i="7" s="1"/>
  <c r="L2741" i="7"/>
  <c r="M2741" i="7" s="1"/>
  <c r="O2741" i="7" s="1"/>
  <c r="L2740" i="7"/>
  <c r="M2740" i="7" s="1"/>
  <c r="O2740" i="7" s="1"/>
  <c r="L2739" i="7"/>
  <c r="M2739" i="7" s="1"/>
  <c r="L2738" i="7"/>
  <c r="M2738" i="7" s="1"/>
  <c r="L2737" i="7"/>
  <c r="M2737" i="7" s="1"/>
  <c r="L2736" i="7"/>
  <c r="M2736" i="7" s="1"/>
  <c r="L2735" i="7"/>
  <c r="M2735" i="7" s="1"/>
  <c r="L2734" i="7"/>
  <c r="M2734" i="7" s="1"/>
  <c r="L2733" i="7"/>
  <c r="M2733" i="7" s="1"/>
  <c r="L2732" i="7"/>
  <c r="M2732" i="7" s="1"/>
  <c r="L2731" i="7"/>
  <c r="M2731" i="7" s="1"/>
  <c r="L2730" i="7"/>
  <c r="M2730" i="7" s="1"/>
  <c r="L2729" i="7"/>
  <c r="M2729" i="7" s="1"/>
  <c r="L2728" i="7"/>
  <c r="M2728" i="7" s="1"/>
  <c r="O2728" i="7" s="1"/>
  <c r="L2727" i="7"/>
  <c r="M2727" i="7" s="1"/>
  <c r="L2726" i="7"/>
  <c r="M2726" i="7" s="1"/>
  <c r="O2726" i="7" s="1"/>
  <c r="L2725" i="7"/>
  <c r="M2725" i="7" s="1"/>
  <c r="O2725" i="7" s="1"/>
  <c r="L2724" i="7"/>
  <c r="M2724" i="7" s="1"/>
  <c r="L2723" i="7"/>
  <c r="M2723" i="7" s="1"/>
  <c r="L2722" i="7"/>
  <c r="M2722" i="7" s="1"/>
  <c r="L2721" i="7"/>
  <c r="M2721" i="7" s="1"/>
  <c r="L2720" i="7"/>
  <c r="M2720" i="7" s="1"/>
  <c r="L2719" i="7"/>
  <c r="M2719" i="7" s="1"/>
  <c r="L2718" i="7"/>
  <c r="M2718" i="7" s="1"/>
  <c r="L2717" i="7"/>
  <c r="M2717" i="7" s="1"/>
  <c r="L2716" i="7"/>
  <c r="M2716" i="7" s="1"/>
  <c r="L2715" i="7"/>
  <c r="M2715" i="7" s="1"/>
  <c r="O2715" i="7" s="1"/>
  <c r="L2714" i="7"/>
  <c r="M2714" i="7" s="1"/>
  <c r="L2713" i="7"/>
  <c r="M2713" i="7" s="1"/>
  <c r="O2713" i="7" s="1"/>
  <c r="L2712" i="7"/>
  <c r="M2712" i="7" s="1"/>
  <c r="L2711" i="7"/>
  <c r="M2711" i="7" s="1"/>
  <c r="L2710" i="7"/>
  <c r="M2710" i="7" s="1"/>
  <c r="L2709" i="7"/>
  <c r="M2709" i="7" s="1"/>
  <c r="L2708" i="7"/>
  <c r="M2708" i="7" s="1"/>
  <c r="L2707" i="7"/>
  <c r="M2707" i="7" s="1"/>
  <c r="L2706" i="7"/>
  <c r="M2706" i="7" s="1"/>
  <c r="L2705" i="7"/>
  <c r="M2705" i="7" s="1"/>
  <c r="L2704" i="7"/>
  <c r="M2704" i="7" s="1"/>
  <c r="O2704" i="7" s="1"/>
  <c r="L2703" i="7"/>
  <c r="M2703" i="7" s="1"/>
  <c r="O2703" i="7" s="1"/>
  <c r="L2702" i="7"/>
  <c r="M2702" i="7" s="1"/>
  <c r="L2701" i="7"/>
  <c r="M2701" i="7" s="1"/>
  <c r="L2700" i="7"/>
  <c r="M2700" i="7" s="1"/>
  <c r="L2699" i="7"/>
  <c r="M2699" i="7" s="1"/>
  <c r="L2698" i="7"/>
  <c r="M2698" i="7" s="1"/>
  <c r="L2697" i="7"/>
  <c r="M2697" i="7" s="1"/>
  <c r="L2696" i="7"/>
  <c r="M2696" i="7" s="1"/>
  <c r="L2695" i="7"/>
  <c r="M2695" i="7" s="1"/>
  <c r="L2694" i="7"/>
  <c r="M2694" i="7" s="1"/>
  <c r="L2693" i="7"/>
  <c r="M2693" i="7" s="1"/>
  <c r="L2692" i="7"/>
  <c r="M2692" i="7" s="1"/>
  <c r="L2691" i="7"/>
  <c r="M2691" i="7" s="1"/>
  <c r="L2690" i="7"/>
  <c r="M2690" i="7" s="1"/>
  <c r="L2689" i="7"/>
  <c r="M2689" i="7" s="1"/>
  <c r="O2689" i="7" s="1"/>
  <c r="L2688" i="7"/>
  <c r="M2688" i="7" s="1"/>
  <c r="L2687" i="7"/>
  <c r="M2687" i="7" s="1"/>
  <c r="L2686" i="7"/>
  <c r="M2686" i="7" s="1"/>
  <c r="L2685" i="7"/>
  <c r="M2685" i="7" s="1"/>
  <c r="L2684" i="7"/>
  <c r="M2684" i="7" s="1"/>
  <c r="L2683" i="7"/>
  <c r="M2683" i="7" s="1"/>
  <c r="L2682" i="7"/>
  <c r="M2682" i="7" s="1"/>
  <c r="O2682" i="7" s="1"/>
  <c r="L2681" i="7"/>
  <c r="M2681" i="7" s="1"/>
  <c r="L2680" i="7"/>
  <c r="M2680" i="7" s="1"/>
  <c r="L2679" i="7"/>
  <c r="M2679" i="7" s="1"/>
  <c r="L2678" i="7"/>
  <c r="M2678" i="7" s="1"/>
  <c r="L2677" i="7"/>
  <c r="M2677" i="7" s="1"/>
  <c r="L2676" i="7"/>
  <c r="M2676" i="7" s="1"/>
  <c r="L2675" i="7"/>
  <c r="M2675" i="7" s="1"/>
  <c r="L2674" i="7"/>
  <c r="M2674" i="7" s="1"/>
  <c r="L2673" i="7"/>
  <c r="M2673" i="7" s="1"/>
  <c r="L2672" i="7"/>
  <c r="M2672" i="7" s="1"/>
  <c r="L2671" i="7"/>
  <c r="M2671" i="7" s="1"/>
  <c r="L2670" i="7"/>
  <c r="M2670" i="7" s="1"/>
  <c r="O2670" i="7" s="1"/>
  <c r="L2669" i="7"/>
  <c r="M2669" i="7" s="1"/>
  <c r="L2668" i="7"/>
  <c r="M2668" i="7" s="1"/>
  <c r="L2667" i="7"/>
  <c r="M2667" i="7" s="1"/>
  <c r="L2666" i="7"/>
  <c r="M2666" i="7" s="1"/>
  <c r="L2665" i="7"/>
  <c r="M2665" i="7" s="1"/>
  <c r="L2664" i="7"/>
  <c r="M2664" i="7" s="1"/>
  <c r="L2663" i="7"/>
  <c r="M2663" i="7" s="1"/>
  <c r="L2662" i="7"/>
  <c r="M2662" i="7" s="1"/>
  <c r="L2661" i="7"/>
  <c r="M2661" i="7" s="1"/>
  <c r="L2660" i="7"/>
  <c r="M2660" i="7" s="1"/>
  <c r="L2659" i="7"/>
  <c r="M2659" i="7" s="1"/>
  <c r="L2658" i="7"/>
  <c r="M2658" i="7" s="1"/>
  <c r="L2657" i="7"/>
  <c r="M2657" i="7" s="1"/>
  <c r="L2656" i="7"/>
  <c r="M2656" i="7" s="1"/>
  <c r="L2655" i="7"/>
  <c r="M2655" i="7" s="1"/>
  <c r="L2654" i="7"/>
  <c r="M2654" i="7" s="1"/>
  <c r="L2653" i="7"/>
  <c r="M2653" i="7" s="1"/>
  <c r="L2652" i="7"/>
  <c r="M2652" i="7" s="1"/>
  <c r="L2651" i="7"/>
  <c r="M2651" i="7" s="1"/>
  <c r="O2651" i="7" s="1"/>
  <c r="L2650" i="7"/>
  <c r="M2650" i="7" s="1"/>
  <c r="O2650" i="7" s="1"/>
  <c r="L2649" i="7"/>
  <c r="M2649" i="7" s="1"/>
  <c r="L2648" i="7"/>
  <c r="M2648" i="7" s="1"/>
  <c r="L2647" i="7"/>
  <c r="M2647" i="7" s="1"/>
  <c r="L2646" i="7"/>
  <c r="M2646" i="7" s="1"/>
  <c r="L2645" i="7"/>
  <c r="M2645" i="7" s="1"/>
  <c r="L2644" i="7"/>
  <c r="M2644" i="7" s="1"/>
  <c r="O2644" i="7" s="1"/>
  <c r="L2643" i="7"/>
  <c r="M2643" i="7" s="1"/>
  <c r="O2643" i="7" s="1"/>
  <c r="L2642" i="7"/>
  <c r="M2642" i="7" s="1"/>
  <c r="O2642" i="7" s="1"/>
  <c r="L2641" i="7"/>
  <c r="M2641" i="7" s="1"/>
  <c r="O2641" i="7" s="1"/>
  <c r="L2640" i="7"/>
  <c r="M2640" i="7" s="1"/>
  <c r="O2640" i="7" s="1"/>
  <c r="L2639" i="7"/>
  <c r="M2639" i="7" s="1"/>
  <c r="L2638" i="7"/>
  <c r="M2638" i="7" s="1"/>
  <c r="L2637" i="7"/>
  <c r="M2637" i="7" s="1"/>
  <c r="L2636" i="7"/>
  <c r="M2636" i="7" s="1"/>
  <c r="L2635" i="7"/>
  <c r="M2635" i="7" s="1"/>
  <c r="L2634" i="7"/>
  <c r="M2634" i="7" s="1"/>
  <c r="L2633" i="7"/>
  <c r="M2633" i="7" s="1"/>
  <c r="L2632" i="7"/>
  <c r="M2632" i="7" s="1"/>
  <c r="L2631" i="7"/>
  <c r="M2631" i="7" s="1"/>
  <c r="L2630" i="7"/>
  <c r="M2630" i="7" s="1"/>
  <c r="L2629" i="7"/>
  <c r="M2629" i="7" s="1"/>
  <c r="L2628" i="7"/>
  <c r="M2628" i="7" s="1"/>
  <c r="L2627" i="7"/>
  <c r="M2627" i="7" s="1"/>
  <c r="L2626" i="7"/>
  <c r="M2626" i="7" s="1"/>
  <c r="L2625" i="7"/>
  <c r="M2625" i="7" s="1"/>
  <c r="O2625" i="7" s="1"/>
  <c r="L2624" i="7"/>
  <c r="M2624" i="7" s="1"/>
  <c r="L2623" i="7"/>
  <c r="M2623" i="7" s="1"/>
  <c r="L2622" i="7"/>
  <c r="M2622" i="7" s="1"/>
  <c r="L2621" i="7"/>
  <c r="M2621" i="7" s="1"/>
  <c r="O2621" i="7" s="1"/>
  <c r="L2620" i="7"/>
  <c r="M2620" i="7" s="1"/>
  <c r="O2620" i="7" s="1"/>
  <c r="L2619" i="7"/>
  <c r="M2619" i="7" s="1"/>
  <c r="L2618" i="7"/>
  <c r="M2618" i="7" s="1"/>
  <c r="L2617" i="7"/>
  <c r="M2617" i="7" s="1"/>
  <c r="L2616" i="7"/>
  <c r="M2616" i="7" s="1"/>
  <c r="L2615" i="7"/>
  <c r="M2615" i="7" s="1"/>
  <c r="L2614" i="7"/>
  <c r="M2614" i="7" s="1"/>
  <c r="L2613" i="7"/>
  <c r="M2613" i="7" s="1"/>
  <c r="L2612" i="7"/>
  <c r="M2612" i="7" s="1"/>
  <c r="O2612" i="7" s="1"/>
  <c r="L2611" i="7"/>
  <c r="M2611" i="7" s="1"/>
  <c r="L2610" i="7"/>
  <c r="M2610" i="7" s="1"/>
  <c r="L2609" i="7"/>
  <c r="M2609" i="7" s="1"/>
  <c r="L2608" i="7"/>
  <c r="M2608" i="7" s="1"/>
  <c r="L2607" i="7"/>
  <c r="M2607" i="7" s="1"/>
  <c r="L2606" i="7"/>
  <c r="M2606" i="7" s="1"/>
  <c r="L2605" i="7"/>
  <c r="M2605" i="7" s="1"/>
  <c r="L2604" i="7"/>
  <c r="M2604" i="7" s="1"/>
  <c r="L2603" i="7"/>
  <c r="M2603" i="7" s="1"/>
  <c r="L2602" i="7"/>
  <c r="M2602" i="7" s="1"/>
  <c r="O2602" i="7" s="1"/>
  <c r="L2601" i="7"/>
  <c r="M2601" i="7" s="1"/>
  <c r="L2600" i="7"/>
  <c r="M2600" i="7" s="1"/>
  <c r="L2599" i="7"/>
  <c r="M2599" i="7" s="1"/>
  <c r="L2598" i="7"/>
  <c r="M2598" i="7" s="1"/>
  <c r="L2597" i="7"/>
  <c r="M2597" i="7" s="1"/>
  <c r="L2596" i="7"/>
  <c r="M2596" i="7" s="1"/>
  <c r="L2595" i="7"/>
  <c r="M2595" i="7" s="1"/>
  <c r="L2594" i="7"/>
  <c r="M2594" i="7" s="1"/>
  <c r="L2593" i="7"/>
  <c r="M2593" i="7" s="1"/>
  <c r="L2592" i="7"/>
  <c r="M2592" i="7" s="1"/>
  <c r="L2591" i="7"/>
  <c r="M2591" i="7" s="1"/>
  <c r="L2590" i="7"/>
  <c r="M2590" i="7" s="1"/>
  <c r="L2589" i="7"/>
  <c r="M2589" i="7" s="1"/>
  <c r="L2588" i="7"/>
  <c r="M2588" i="7" s="1"/>
  <c r="L2587" i="7"/>
  <c r="M2587" i="7" s="1"/>
  <c r="L2586" i="7"/>
  <c r="M2586" i="7" s="1"/>
  <c r="L2585" i="7"/>
  <c r="M2585" i="7" s="1"/>
  <c r="L2584" i="7"/>
  <c r="M2584" i="7" s="1"/>
  <c r="L2583" i="7"/>
  <c r="M2583" i="7" s="1"/>
  <c r="L2582" i="7"/>
  <c r="M2582" i="7" s="1"/>
  <c r="L2581" i="7"/>
  <c r="M2581" i="7" s="1"/>
  <c r="O2581" i="7" s="1"/>
  <c r="L2580" i="7"/>
  <c r="M2580" i="7" s="1"/>
  <c r="L2579" i="7"/>
  <c r="M2579" i="7" s="1"/>
  <c r="L2578" i="7"/>
  <c r="M2578" i="7" s="1"/>
  <c r="L2577" i="7"/>
  <c r="M2577" i="7" s="1"/>
  <c r="L2576" i="7"/>
  <c r="M2576" i="7" s="1"/>
  <c r="L2575" i="7"/>
  <c r="M2575" i="7" s="1"/>
  <c r="L2574" i="7"/>
  <c r="M2574" i="7" s="1"/>
  <c r="L2573" i="7"/>
  <c r="M2573" i="7" s="1"/>
  <c r="L2572" i="7"/>
  <c r="M2572" i="7" s="1"/>
  <c r="L2571" i="7"/>
  <c r="M2571" i="7" s="1"/>
  <c r="L2570" i="7"/>
  <c r="M2570" i="7" s="1"/>
  <c r="L2569" i="7"/>
  <c r="M2569" i="7" s="1"/>
  <c r="L2568" i="7"/>
  <c r="M2568" i="7" s="1"/>
  <c r="O2568" i="7" s="1"/>
  <c r="L2567" i="7"/>
  <c r="M2567" i="7" s="1"/>
  <c r="L2566" i="7"/>
  <c r="M2566" i="7" s="1"/>
  <c r="O2566" i="7" s="1"/>
  <c r="L2565" i="7"/>
  <c r="M2565" i="7" s="1"/>
  <c r="O2565" i="7" s="1"/>
  <c r="L2564" i="7"/>
  <c r="M2564" i="7" s="1"/>
  <c r="L2563" i="7"/>
  <c r="M2563" i="7" s="1"/>
  <c r="L2562" i="7"/>
  <c r="M2562" i="7" s="1"/>
  <c r="L2561" i="7"/>
  <c r="M2561" i="7" s="1"/>
  <c r="L2560" i="7"/>
  <c r="M2560" i="7" s="1"/>
  <c r="L2559" i="7"/>
  <c r="M2559" i="7" s="1"/>
  <c r="L2558" i="7"/>
  <c r="M2558" i="7" s="1"/>
  <c r="L2557" i="7"/>
  <c r="M2557" i="7" s="1"/>
  <c r="L2556" i="7"/>
  <c r="M2556" i="7" s="1"/>
  <c r="L2555" i="7"/>
  <c r="M2555" i="7" s="1"/>
  <c r="L2554" i="7"/>
  <c r="M2554" i="7" s="1"/>
  <c r="L2553" i="7"/>
  <c r="M2553" i="7" s="1"/>
  <c r="L2552" i="7"/>
  <c r="M2552" i="7" s="1"/>
  <c r="L2551" i="7"/>
  <c r="M2551" i="7" s="1"/>
  <c r="L2550" i="7"/>
  <c r="M2550" i="7" s="1"/>
  <c r="L2549" i="7"/>
  <c r="M2549" i="7" s="1"/>
  <c r="L2548" i="7"/>
  <c r="M2548" i="7" s="1"/>
  <c r="O2548" i="7" s="1"/>
  <c r="L2547" i="7"/>
  <c r="M2547" i="7" s="1"/>
  <c r="L2546" i="7"/>
  <c r="M2546" i="7" s="1"/>
  <c r="L2545" i="7"/>
  <c r="M2545" i="7" s="1"/>
  <c r="O2545" i="7" s="1"/>
  <c r="L2544" i="7"/>
  <c r="M2544" i="7" s="1"/>
  <c r="O2544" i="7" s="1"/>
  <c r="L2543" i="7"/>
  <c r="M2543" i="7" s="1"/>
  <c r="O2543" i="7" s="1"/>
  <c r="L2542" i="7"/>
  <c r="M2542" i="7" s="1"/>
  <c r="L2541" i="7"/>
  <c r="M2541" i="7" s="1"/>
  <c r="O2541" i="7" s="1"/>
  <c r="L2540" i="7"/>
  <c r="M2540" i="7" s="1"/>
  <c r="O2540" i="7" s="1"/>
  <c r="L2539" i="7"/>
  <c r="M2539" i="7" s="1"/>
  <c r="L2538" i="7"/>
  <c r="M2538" i="7" s="1"/>
  <c r="L2537" i="7"/>
  <c r="M2537" i="7" s="1"/>
  <c r="L2536" i="7"/>
  <c r="M2536" i="7" s="1"/>
  <c r="L2535" i="7"/>
  <c r="M2535" i="7" s="1"/>
  <c r="L2534" i="7"/>
  <c r="M2534" i="7" s="1"/>
  <c r="L2533" i="7"/>
  <c r="M2533" i="7" s="1"/>
  <c r="L2532" i="7"/>
  <c r="M2532" i="7" s="1"/>
  <c r="L2531" i="7"/>
  <c r="M2531" i="7" s="1"/>
  <c r="L2530" i="7"/>
  <c r="M2530" i="7" s="1"/>
  <c r="L2529" i="7"/>
  <c r="M2529" i="7" s="1"/>
  <c r="L2528" i="7"/>
  <c r="M2528" i="7" s="1"/>
  <c r="L2527" i="7"/>
  <c r="M2527" i="7" s="1"/>
  <c r="L2526" i="7"/>
  <c r="M2526" i="7" s="1"/>
  <c r="L2525" i="7"/>
  <c r="M2525" i="7" s="1"/>
  <c r="L2524" i="7"/>
  <c r="M2524" i="7" s="1"/>
  <c r="L2523" i="7"/>
  <c r="M2523" i="7" s="1"/>
  <c r="L2522" i="7"/>
  <c r="M2522" i="7" s="1"/>
  <c r="L2521" i="7"/>
  <c r="M2521" i="7" s="1"/>
  <c r="O2521" i="7" s="1"/>
  <c r="L2520" i="7"/>
  <c r="M2520" i="7" s="1"/>
  <c r="O2520" i="7" s="1"/>
  <c r="L2519" i="7"/>
  <c r="M2519" i="7" s="1"/>
  <c r="L2518" i="7"/>
  <c r="M2518" i="7" s="1"/>
  <c r="L2517" i="7"/>
  <c r="M2517" i="7" s="1"/>
  <c r="L2516" i="7"/>
  <c r="M2516" i="7" s="1"/>
  <c r="L2515" i="7"/>
  <c r="M2515" i="7" s="1"/>
  <c r="L2514" i="7"/>
  <c r="M2514" i="7" s="1"/>
  <c r="L2513" i="7"/>
  <c r="M2513" i="7" s="1"/>
  <c r="L2512" i="7"/>
  <c r="M2512" i="7" s="1"/>
  <c r="L2511" i="7"/>
  <c r="M2511" i="7" s="1"/>
  <c r="L2510" i="7"/>
  <c r="M2510" i="7" s="1"/>
  <c r="L2509" i="7"/>
  <c r="M2509" i="7" s="1"/>
  <c r="L2508" i="7"/>
  <c r="M2508" i="7" s="1"/>
  <c r="L2507" i="7"/>
  <c r="M2507" i="7" s="1"/>
  <c r="L2506" i="7"/>
  <c r="M2506" i="7" s="1"/>
  <c r="L2505" i="7"/>
  <c r="M2505" i="7" s="1"/>
  <c r="L2504" i="7"/>
  <c r="M2504" i="7" s="1"/>
  <c r="L2503" i="7"/>
  <c r="M2503" i="7" s="1"/>
  <c r="L2502" i="7"/>
  <c r="M2502" i="7" s="1"/>
  <c r="L2501" i="7"/>
  <c r="M2501" i="7" s="1"/>
  <c r="L2500" i="7"/>
  <c r="M2500" i="7" s="1"/>
  <c r="L2499" i="7"/>
  <c r="M2499" i="7" s="1"/>
  <c r="L2498" i="7"/>
  <c r="M2498" i="7" s="1"/>
  <c r="L2497" i="7"/>
  <c r="M2497" i="7" s="1"/>
  <c r="L2496" i="7"/>
  <c r="M2496" i="7" s="1"/>
  <c r="L2495" i="7"/>
  <c r="M2495" i="7" s="1"/>
  <c r="L2494" i="7"/>
  <c r="M2494" i="7" s="1"/>
  <c r="L2493" i="7"/>
  <c r="M2493" i="7" s="1"/>
  <c r="L2492" i="7"/>
  <c r="M2492" i="7" s="1"/>
  <c r="L2491" i="7"/>
  <c r="M2491" i="7" s="1"/>
  <c r="L2490" i="7"/>
  <c r="M2490" i="7" s="1"/>
  <c r="L2489" i="7"/>
  <c r="M2489" i="7" s="1"/>
  <c r="L2488" i="7"/>
  <c r="M2488" i="7" s="1"/>
  <c r="L2487" i="7"/>
  <c r="M2487" i="7" s="1"/>
  <c r="L2486" i="7"/>
  <c r="M2486" i="7" s="1"/>
  <c r="L2485" i="7"/>
  <c r="M2485" i="7" s="1"/>
  <c r="L2484" i="7"/>
  <c r="M2484" i="7" s="1"/>
  <c r="L2483" i="7"/>
  <c r="M2483" i="7" s="1"/>
  <c r="L2482" i="7"/>
  <c r="M2482" i="7" s="1"/>
  <c r="L2481" i="7"/>
  <c r="M2481" i="7" s="1"/>
  <c r="L2480" i="7"/>
  <c r="M2480" i="7" s="1"/>
  <c r="L2479" i="7"/>
  <c r="M2479" i="7" s="1"/>
  <c r="L2478" i="7"/>
  <c r="M2478" i="7" s="1"/>
  <c r="L2477" i="7"/>
  <c r="M2477" i="7" s="1"/>
  <c r="L2476" i="7"/>
  <c r="M2476" i="7" s="1"/>
  <c r="L2475" i="7"/>
  <c r="M2475" i="7" s="1"/>
  <c r="O2475" i="7" s="1"/>
  <c r="L2474" i="7"/>
  <c r="M2474" i="7" s="1"/>
  <c r="O2474" i="7" s="1"/>
  <c r="L2473" i="7"/>
  <c r="M2473" i="7" s="1"/>
  <c r="O2473" i="7" s="1"/>
  <c r="L2472" i="7"/>
  <c r="M2472" i="7" s="1"/>
  <c r="L2471" i="7"/>
  <c r="M2471" i="7" s="1"/>
  <c r="L2470" i="7"/>
  <c r="M2470" i="7" s="1"/>
  <c r="L2469" i="7"/>
  <c r="M2469" i="7" s="1"/>
  <c r="O2469" i="7" s="1"/>
  <c r="L2468" i="7"/>
  <c r="M2468" i="7" s="1"/>
  <c r="L2467" i="7"/>
  <c r="M2467" i="7" s="1"/>
  <c r="L2466" i="7"/>
  <c r="M2466" i="7" s="1"/>
  <c r="O2466" i="7" s="1"/>
  <c r="L2465" i="7"/>
  <c r="M2465" i="7" s="1"/>
  <c r="O2465" i="7" s="1"/>
  <c r="L2464" i="7"/>
  <c r="M2464" i="7" s="1"/>
  <c r="L2463" i="7"/>
  <c r="M2463" i="7" s="1"/>
  <c r="L2462" i="7"/>
  <c r="M2462" i="7" s="1"/>
  <c r="L2461" i="7"/>
  <c r="M2461" i="7" s="1"/>
  <c r="L2460" i="7"/>
  <c r="M2460" i="7" s="1"/>
  <c r="L2459" i="7"/>
  <c r="M2459" i="7" s="1"/>
  <c r="L2458" i="7"/>
  <c r="M2458" i="7" s="1"/>
  <c r="L2457" i="7"/>
  <c r="M2457" i="7" s="1"/>
  <c r="L2456" i="7"/>
  <c r="M2456" i="7" s="1"/>
  <c r="L2455" i="7"/>
  <c r="M2455" i="7" s="1"/>
  <c r="L2454" i="7"/>
  <c r="M2454" i="7" s="1"/>
  <c r="L2453" i="7"/>
  <c r="M2453" i="7" s="1"/>
  <c r="L2452" i="7"/>
  <c r="M2452" i="7" s="1"/>
  <c r="L2451" i="7"/>
  <c r="M2451" i="7" s="1"/>
  <c r="L2450" i="7"/>
  <c r="M2450" i="7" s="1"/>
  <c r="L2449" i="7"/>
  <c r="M2449" i="7" s="1"/>
  <c r="L2448" i="7"/>
  <c r="M2448" i="7" s="1"/>
  <c r="L2447" i="7"/>
  <c r="M2447" i="7" s="1"/>
  <c r="L2446" i="7"/>
  <c r="M2446" i="7" s="1"/>
  <c r="L2445" i="7"/>
  <c r="M2445" i="7" s="1"/>
  <c r="L2444" i="7"/>
  <c r="M2444" i="7" s="1"/>
  <c r="L2443" i="7"/>
  <c r="M2443" i="7" s="1"/>
  <c r="L2442" i="7"/>
  <c r="M2442" i="7" s="1"/>
  <c r="O2442" i="7" s="1"/>
  <c r="L2441" i="7"/>
  <c r="M2441" i="7" s="1"/>
  <c r="L2440" i="7"/>
  <c r="M2440" i="7" s="1"/>
  <c r="O2440" i="7" s="1"/>
  <c r="L2439" i="7"/>
  <c r="M2439" i="7" s="1"/>
  <c r="L2438" i="7"/>
  <c r="M2438" i="7" s="1"/>
  <c r="L2437" i="7"/>
  <c r="M2437" i="7" s="1"/>
  <c r="L2436" i="7"/>
  <c r="M2436" i="7" s="1"/>
  <c r="L2435" i="7"/>
  <c r="M2435" i="7" s="1"/>
  <c r="L2434" i="7"/>
  <c r="M2434" i="7" s="1"/>
  <c r="L2433" i="7"/>
  <c r="M2433" i="7" s="1"/>
  <c r="L2432" i="7"/>
  <c r="M2432" i="7" s="1"/>
  <c r="L2431" i="7"/>
  <c r="M2431" i="7" s="1"/>
  <c r="L2430" i="7"/>
  <c r="M2430" i="7" s="1"/>
  <c r="L2429" i="7"/>
  <c r="M2429" i="7" s="1"/>
  <c r="L2428" i="7"/>
  <c r="M2428" i="7" s="1"/>
  <c r="L2427" i="7"/>
  <c r="M2427" i="7" s="1"/>
  <c r="L2426" i="7"/>
  <c r="M2426" i="7" s="1"/>
  <c r="L2425" i="7"/>
  <c r="M2425" i="7" s="1"/>
  <c r="L2424" i="7"/>
  <c r="M2424" i="7" s="1"/>
  <c r="L2423" i="7"/>
  <c r="M2423" i="7" s="1"/>
  <c r="L2422" i="7"/>
  <c r="M2422" i="7" s="1"/>
  <c r="O2422" i="7" s="1"/>
  <c r="L2421" i="7"/>
  <c r="M2421" i="7" s="1"/>
  <c r="O2421" i="7" s="1"/>
  <c r="L2420" i="7"/>
  <c r="M2420" i="7" s="1"/>
  <c r="O2420" i="7" s="1"/>
  <c r="L2419" i="7"/>
  <c r="M2419" i="7" s="1"/>
  <c r="L2418" i="7"/>
  <c r="M2418" i="7" s="1"/>
  <c r="L2417" i="7"/>
  <c r="M2417" i="7" s="1"/>
  <c r="L2416" i="7"/>
  <c r="M2416" i="7" s="1"/>
  <c r="L2415" i="7"/>
  <c r="M2415" i="7" s="1"/>
  <c r="L2414" i="7"/>
  <c r="M2414" i="7" s="1"/>
  <c r="L2413" i="7"/>
  <c r="M2413" i="7" s="1"/>
  <c r="O2413" i="7" s="1"/>
  <c r="L2412" i="7"/>
  <c r="M2412" i="7" s="1"/>
  <c r="L2411" i="7"/>
  <c r="M2411" i="7" s="1"/>
  <c r="L2410" i="7"/>
  <c r="M2410" i="7" s="1"/>
  <c r="L2409" i="7"/>
  <c r="M2409" i="7" s="1"/>
  <c r="L2408" i="7"/>
  <c r="M2408" i="7" s="1"/>
  <c r="L2407" i="7"/>
  <c r="M2407" i="7" s="1"/>
  <c r="L2406" i="7"/>
  <c r="M2406" i="7" s="1"/>
  <c r="O2406" i="7" s="1"/>
  <c r="L2405" i="7"/>
  <c r="M2405" i="7" s="1"/>
  <c r="O2405" i="7" s="1"/>
  <c r="L2404" i="7"/>
  <c r="M2404" i="7" s="1"/>
  <c r="O2404" i="7" s="1"/>
  <c r="L2403" i="7"/>
  <c r="M2403" i="7" s="1"/>
  <c r="O2403" i="7" s="1"/>
  <c r="L2402" i="7"/>
  <c r="M2402" i="7" s="1"/>
  <c r="O2402" i="7" s="1"/>
  <c r="L2401" i="7"/>
  <c r="M2401" i="7" s="1"/>
  <c r="L2400" i="7"/>
  <c r="M2400" i="7" s="1"/>
  <c r="L2399" i="7"/>
  <c r="M2399" i="7" s="1"/>
  <c r="L2398" i="7"/>
  <c r="M2398" i="7" s="1"/>
  <c r="L2397" i="7"/>
  <c r="M2397" i="7" s="1"/>
  <c r="L2396" i="7"/>
  <c r="M2396" i="7" s="1"/>
  <c r="L2395" i="7"/>
  <c r="M2395" i="7" s="1"/>
  <c r="L2394" i="7"/>
  <c r="M2394" i="7" s="1"/>
  <c r="L2393" i="7"/>
  <c r="M2393" i="7" s="1"/>
  <c r="L2392" i="7"/>
  <c r="M2392" i="7" s="1"/>
  <c r="L2391" i="7"/>
  <c r="M2391" i="7" s="1"/>
  <c r="L2390" i="7"/>
  <c r="M2390" i="7" s="1"/>
  <c r="L2389" i="7"/>
  <c r="M2389" i="7" s="1"/>
  <c r="L2388" i="7"/>
  <c r="M2388" i="7" s="1"/>
  <c r="L2387" i="7"/>
  <c r="M2387" i="7" s="1"/>
  <c r="L2386" i="7"/>
  <c r="M2386" i="7" s="1"/>
  <c r="L2385" i="7"/>
  <c r="M2385" i="7" s="1"/>
  <c r="L2384" i="7"/>
  <c r="M2384" i="7" s="1"/>
  <c r="L2383" i="7"/>
  <c r="M2383" i="7" s="1"/>
  <c r="L2382" i="7"/>
  <c r="M2382" i="7" s="1"/>
  <c r="L2381" i="7"/>
  <c r="M2381" i="7" s="1"/>
  <c r="O2381" i="7" s="1"/>
  <c r="L2380" i="7"/>
  <c r="M2380" i="7" s="1"/>
  <c r="L2379" i="7"/>
  <c r="M2379" i="7" s="1"/>
  <c r="L2378" i="7"/>
  <c r="M2378" i="7" s="1"/>
  <c r="L2377" i="7"/>
  <c r="M2377" i="7" s="1"/>
  <c r="L2376" i="7"/>
  <c r="M2376" i="7" s="1"/>
  <c r="L2375" i="7"/>
  <c r="M2375" i="7" s="1"/>
  <c r="L2374" i="7"/>
  <c r="M2374" i="7" s="1"/>
  <c r="L2373" i="7"/>
  <c r="M2373" i="7" s="1"/>
  <c r="L2372" i="7"/>
  <c r="M2372" i="7" s="1"/>
  <c r="O2372" i="7" s="1"/>
  <c r="L2371" i="7"/>
  <c r="M2371" i="7" s="1"/>
  <c r="O2371" i="7" s="1"/>
  <c r="L2370" i="7"/>
  <c r="M2370" i="7" s="1"/>
  <c r="O2370" i="7" s="1"/>
  <c r="L2369" i="7"/>
  <c r="M2369" i="7" s="1"/>
  <c r="L2368" i="7"/>
  <c r="M2368" i="7" s="1"/>
  <c r="L2367" i="7"/>
  <c r="M2367" i="7" s="1"/>
  <c r="L2366" i="7"/>
  <c r="M2366" i="7" s="1"/>
  <c r="L2365" i="7"/>
  <c r="M2365" i="7" s="1"/>
  <c r="L2364" i="7"/>
  <c r="M2364" i="7" s="1"/>
  <c r="L2363" i="7"/>
  <c r="M2363" i="7" s="1"/>
  <c r="L2362" i="7"/>
  <c r="M2362" i="7" s="1"/>
  <c r="L2361" i="7"/>
  <c r="M2361" i="7" s="1"/>
  <c r="L2360" i="7"/>
  <c r="M2360" i="7" s="1"/>
  <c r="L2359" i="7"/>
  <c r="M2359" i="7" s="1"/>
  <c r="L2358" i="7"/>
  <c r="M2358" i="7" s="1"/>
  <c r="L2357" i="7"/>
  <c r="M2357" i="7" s="1"/>
  <c r="L2356" i="7"/>
  <c r="M2356" i="7" s="1"/>
  <c r="L2355" i="7"/>
  <c r="M2355" i="7" s="1"/>
  <c r="L2354" i="7"/>
  <c r="M2354" i="7" s="1"/>
  <c r="L2353" i="7"/>
  <c r="M2353" i="7" s="1"/>
  <c r="L2352" i="7"/>
  <c r="M2352" i="7" s="1"/>
  <c r="O2352" i="7" s="1"/>
  <c r="L2351" i="7"/>
  <c r="M2351" i="7" s="1"/>
  <c r="O2351" i="7" s="1"/>
  <c r="L2350" i="7"/>
  <c r="M2350" i="7" s="1"/>
  <c r="L2349" i="7"/>
  <c r="M2349" i="7" s="1"/>
  <c r="L2348" i="7"/>
  <c r="M2348" i="7" s="1"/>
  <c r="L2347" i="7"/>
  <c r="M2347" i="7" s="1"/>
  <c r="L2346" i="7"/>
  <c r="M2346" i="7" s="1"/>
  <c r="O2346" i="7" s="1"/>
  <c r="L2345" i="7"/>
  <c r="M2345" i="7" s="1"/>
  <c r="L2344" i="7"/>
  <c r="M2344" i="7" s="1"/>
  <c r="O2344" i="7" s="1"/>
  <c r="L2343" i="7"/>
  <c r="M2343" i="7" s="1"/>
  <c r="L2342" i="7"/>
  <c r="M2342" i="7" s="1"/>
  <c r="L2341" i="7"/>
  <c r="M2341" i="7" s="1"/>
  <c r="L2340" i="7"/>
  <c r="M2340" i="7" s="1"/>
  <c r="L2339" i="7"/>
  <c r="M2339" i="7" s="1"/>
  <c r="L2338" i="7"/>
  <c r="M2338" i="7" s="1"/>
  <c r="L2337" i="7"/>
  <c r="M2337" i="7" s="1"/>
  <c r="L2336" i="7"/>
  <c r="M2336" i="7" s="1"/>
  <c r="L2335" i="7"/>
  <c r="M2335" i="7" s="1"/>
  <c r="L2334" i="7"/>
  <c r="M2334" i="7" s="1"/>
  <c r="L2333" i="7"/>
  <c r="M2333" i="7" s="1"/>
  <c r="L2332" i="7"/>
  <c r="M2332" i="7" s="1"/>
  <c r="L2331" i="7"/>
  <c r="M2331" i="7" s="1"/>
  <c r="L2330" i="7"/>
  <c r="M2330" i="7" s="1"/>
  <c r="L2329" i="7"/>
  <c r="M2329" i="7" s="1"/>
  <c r="L2328" i="7"/>
  <c r="M2328" i="7" s="1"/>
  <c r="O2328" i="7" s="1"/>
  <c r="L2327" i="7"/>
  <c r="M2327" i="7" s="1"/>
  <c r="L2326" i="7"/>
  <c r="M2326" i="7" s="1"/>
  <c r="L2325" i="7"/>
  <c r="M2325" i="7" s="1"/>
  <c r="O2325" i="7" s="1"/>
  <c r="L2324" i="7"/>
  <c r="M2324" i="7" s="1"/>
  <c r="L2323" i="7"/>
  <c r="M2323" i="7" s="1"/>
  <c r="L2322" i="7"/>
  <c r="M2322" i="7" s="1"/>
  <c r="L2321" i="7"/>
  <c r="M2321" i="7" s="1"/>
  <c r="L2320" i="7"/>
  <c r="M2320" i="7" s="1"/>
  <c r="L2319" i="7"/>
  <c r="M2319" i="7" s="1"/>
  <c r="L2318" i="7"/>
  <c r="M2318" i="7" s="1"/>
  <c r="L2317" i="7"/>
  <c r="M2317" i="7" s="1"/>
  <c r="L2316" i="7"/>
  <c r="M2316" i="7" s="1"/>
  <c r="L2315" i="7"/>
  <c r="M2315" i="7" s="1"/>
  <c r="L2314" i="7"/>
  <c r="M2314" i="7" s="1"/>
  <c r="L2313" i="7"/>
  <c r="M2313" i="7" s="1"/>
  <c r="O2313" i="7" s="1"/>
  <c r="L2312" i="7"/>
  <c r="M2312" i="7" s="1"/>
  <c r="L2311" i="7"/>
  <c r="M2311" i="7" s="1"/>
  <c r="L2310" i="7"/>
  <c r="M2310" i="7" s="1"/>
  <c r="L2309" i="7"/>
  <c r="M2309" i="7" s="1"/>
  <c r="L2308" i="7"/>
  <c r="M2308" i="7" s="1"/>
  <c r="L2307" i="7"/>
  <c r="M2307" i="7" s="1"/>
  <c r="L2306" i="7"/>
  <c r="M2306" i="7" s="1"/>
  <c r="L2305" i="7"/>
  <c r="M2305" i="7" s="1"/>
  <c r="L2304" i="7"/>
  <c r="M2304" i="7" s="1"/>
  <c r="O2304" i="7" s="1"/>
  <c r="L2303" i="7"/>
  <c r="M2303" i="7" s="1"/>
  <c r="O2303" i="7" s="1"/>
  <c r="L2302" i="7"/>
  <c r="M2302" i="7" s="1"/>
  <c r="O2302" i="7" s="1"/>
  <c r="L2301" i="7"/>
  <c r="M2301" i="7" s="1"/>
  <c r="L2300" i="7"/>
  <c r="M2300" i="7" s="1"/>
  <c r="L2299" i="7"/>
  <c r="M2299" i="7" s="1"/>
  <c r="L2298" i="7"/>
  <c r="M2298" i="7" s="1"/>
  <c r="L2297" i="7"/>
  <c r="M2297" i="7" s="1"/>
  <c r="L2296" i="7"/>
  <c r="M2296" i="7" s="1"/>
  <c r="L2295" i="7"/>
  <c r="M2295" i="7" s="1"/>
  <c r="L2294" i="7"/>
  <c r="M2294" i="7" s="1"/>
  <c r="L2293" i="7"/>
  <c r="M2293" i="7" s="1"/>
  <c r="L2292" i="7"/>
  <c r="M2292" i="7" s="1"/>
  <c r="L2291" i="7"/>
  <c r="M2291" i="7" s="1"/>
  <c r="L2290" i="7"/>
  <c r="M2290" i="7" s="1"/>
  <c r="L2289" i="7"/>
  <c r="M2289" i="7" s="1"/>
  <c r="L2288" i="7"/>
  <c r="M2288" i="7" s="1"/>
  <c r="L2287" i="7"/>
  <c r="M2287" i="7" s="1"/>
  <c r="L2286" i="7"/>
  <c r="M2286" i="7" s="1"/>
  <c r="L2285" i="7"/>
  <c r="M2285" i="7" s="1"/>
  <c r="L2284" i="7"/>
  <c r="M2284" i="7" s="1"/>
  <c r="L2283" i="7"/>
  <c r="M2283" i="7" s="1"/>
  <c r="L2282" i="7"/>
  <c r="M2282" i="7" s="1"/>
  <c r="L2281" i="7"/>
  <c r="M2281" i="7" s="1"/>
  <c r="O2281" i="7" s="1"/>
  <c r="L2280" i="7"/>
  <c r="M2280" i="7" s="1"/>
  <c r="L2279" i="7"/>
  <c r="M2279" i="7" s="1"/>
  <c r="L2278" i="7"/>
  <c r="M2278" i="7" s="1"/>
  <c r="L2277" i="7"/>
  <c r="M2277" i="7" s="1"/>
  <c r="L2276" i="7"/>
  <c r="M2276" i="7" s="1"/>
  <c r="L2275" i="7"/>
  <c r="M2275" i="7" s="1"/>
  <c r="L2274" i="7"/>
  <c r="M2274" i="7" s="1"/>
  <c r="L2273" i="7"/>
  <c r="M2273" i="7" s="1"/>
  <c r="L2272" i="7"/>
  <c r="M2272" i="7" s="1"/>
  <c r="L2271" i="7"/>
  <c r="M2271" i="7" s="1"/>
  <c r="L2270" i="7"/>
  <c r="M2270" i="7" s="1"/>
  <c r="L2269" i="7"/>
  <c r="M2269" i="7" s="1"/>
  <c r="L2268" i="7"/>
  <c r="M2268" i="7" s="1"/>
  <c r="L2267" i="7"/>
  <c r="M2267" i="7" s="1"/>
  <c r="L2266" i="7"/>
  <c r="M2266" i="7" s="1"/>
  <c r="L2265" i="7"/>
  <c r="M2265" i="7" s="1"/>
  <c r="L2264" i="7"/>
  <c r="M2264" i="7" s="1"/>
  <c r="L2263" i="7"/>
  <c r="M2263" i="7" s="1"/>
  <c r="L2262" i="7"/>
  <c r="M2262" i="7" s="1"/>
  <c r="L2261" i="7"/>
  <c r="M2261" i="7" s="1"/>
  <c r="L2260" i="7"/>
  <c r="M2260" i="7" s="1"/>
  <c r="L2259" i="7"/>
  <c r="M2259" i="7" s="1"/>
  <c r="L2258" i="7"/>
  <c r="M2258" i="7" s="1"/>
  <c r="L2257" i="7"/>
  <c r="M2257" i="7" s="1"/>
  <c r="L2256" i="7"/>
  <c r="M2256" i="7" s="1"/>
  <c r="L2255" i="7"/>
  <c r="M2255" i="7" s="1"/>
  <c r="L2254" i="7"/>
  <c r="M2254" i="7" s="1"/>
  <c r="L2253" i="7"/>
  <c r="M2253" i="7" s="1"/>
  <c r="L2252" i="7"/>
  <c r="M2252" i="7" s="1"/>
  <c r="O2252" i="7" s="1"/>
  <c r="L2251" i="7"/>
  <c r="M2251" i="7" s="1"/>
  <c r="O2251" i="7" s="1"/>
  <c r="L2250" i="7"/>
  <c r="M2250" i="7" s="1"/>
  <c r="O2250" i="7" s="1"/>
  <c r="L2249" i="7"/>
  <c r="M2249" i="7" s="1"/>
  <c r="O2249" i="7" s="1"/>
  <c r="L2248" i="7"/>
  <c r="M2248" i="7" s="1"/>
  <c r="O2248" i="7" s="1"/>
  <c r="L2247" i="7"/>
  <c r="M2247" i="7" s="1"/>
  <c r="L2246" i="7"/>
  <c r="M2246" i="7" s="1"/>
  <c r="O2246" i="7" s="1"/>
  <c r="L2245" i="7"/>
  <c r="M2245" i="7" s="1"/>
  <c r="O2245" i="7" s="1"/>
  <c r="L2244" i="7"/>
  <c r="M2244" i="7" s="1"/>
  <c r="O2244" i="7" s="1"/>
  <c r="L2243" i="7"/>
  <c r="M2243" i="7" s="1"/>
  <c r="O2243" i="7" s="1"/>
  <c r="L2242" i="7"/>
  <c r="M2242" i="7" s="1"/>
  <c r="L2241" i="7"/>
  <c r="M2241" i="7" s="1"/>
  <c r="O2241" i="7" s="1"/>
  <c r="L2240" i="7"/>
  <c r="M2240" i="7" s="1"/>
  <c r="O2240" i="7" s="1"/>
  <c r="L2239" i="7"/>
  <c r="M2239" i="7" s="1"/>
  <c r="L2238" i="7"/>
  <c r="M2238" i="7" s="1"/>
  <c r="L2237" i="7"/>
  <c r="M2237" i="7" s="1"/>
  <c r="L2236" i="7"/>
  <c r="M2236" i="7" s="1"/>
  <c r="L2235" i="7"/>
  <c r="M2235" i="7" s="1"/>
  <c r="L2234" i="7"/>
  <c r="M2234" i="7" s="1"/>
  <c r="L2233" i="7"/>
  <c r="M2233" i="7" s="1"/>
  <c r="L2232" i="7"/>
  <c r="M2232" i="7" s="1"/>
  <c r="L2231" i="7"/>
  <c r="M2231" i="7" s="1"/>
  <c r="L2230" i="7"/>
  <c r="M2230" i="7" s="1"/>
  <c r="L2229" i="7"/>
  <c r="M2229" i="7" s="1"/>
  <c r="L2228" i="7"/>
  <c r="M2228" i="7" s="1"/>
  <c r="L2227" i="7"/>
  <c r="M2227" i="7" s="1"/>
  <c r="L2226" i="7"/>
  <c r="M2226" i="7" s="1"/>
  <c r="O2226" i="7" s="1"/>
  <c r="L2225" i="7"/>
  <c r="M2225" i="7" s="1"/>
  <c r="O2225" i="7" s="1"/>
  <c r="L2224" i="7"/>
  <c r="M2224" i="7" s="1"/>
  <c r="L2223" i="7"/>
  <c r="M2223" i="7" s="1"/>
  <c r="O2223" i="7" s="1"/>
  <c r="L2222" i="7"/>
  <c r="M2222" i="7" s="1"/>
  <c r="L2221" i="7"/>
  <c r="M2221" i="7" s="1"/>
  <c r="O2221" i="7" s="1"/>
  <c r="L2220" i="7"/>
  <c r="M2220" i="7" s="1"/>
  <c r="L2219" i="7"/>
  <c r="M2219" i="7" s="1"/>
  <c r="L2218" i="7"/>
  <c r="M2218" i="7" s="1"/>
  <c r="L2217" i="7"/>
  <c r="M2217" i="7" s="1"/>
  <c r="L2216" i="7"/>
  <c r="M2216" i="7" s="1"/>
  <c r="L2215" i="7"/>
  <c r="M2215" i="7" s="1"/>
  <c r="L2214" i="7"/>
  <c r="M2214" i="7" s="1"/>
  <c r="L2213" i="7"/>
  <c r="M2213" i="7" s="1"/>
  <c r="L2212" i="7"/>
  <c r="M2212" i="7" s="1"/>
  <c r="O2212" i="7" s="1"/>
  <c r="L2211" i="7"/>
  <c r="M2211" i="7" s="1"/>
  <c r="L2210" i="7"/>
  <c r="M2210" i="7" s="1"/>
  <c r="L2209" i="7"/>
  <c r="M2209" i="7" s="1"/>
  <c r="L2208" i="7"/>
  <c r="M2208" i="7" s="1"/>
  <c r="L2207" i="7"/>
  <c r="M2207" i="7" s="1"/>
  <c r="L2206" i="7"/>
  <c r="M2206" i="7" s="1"/>
  <c r="L2205" i="7"/>
  <c r="M2205" i="7" s="1"/>
  <c r="L2204" i="7"/>
  <c r="M2204" i="7" s="1"/>
  <c r="L2203" i="7"/>
  <c r="M2203" i="7" s="1"/>
  <c r="L2202" i="7"/>
  <c r="M2202" i="7" s="1"/>
  <c r="O2202" i="7" s="1"/>
  <c r="L2201" i="7"/>
  <c r="M2201" i="7" s="1"/>
  <c r="L2200" i="7"/>
  <c r="M2200" i="7" s="1"/>
  <c r="L2199" i="7"/>
  <c r="M2199" i="7" s="1"/>
  <c r="L2198" i="7"/>
  <c r="M2198" i="7" s="1"/>
  <c r="L2197" i="7"/>
  <c r="M2197" i="7" s="1"/>
  <c r="L2196" i="7"/>
  <c r="M2196" i="7" s="1"/>
  <c r="L2195" i="7"/>
  <c r="M2195" i="7" s="1"/>
  <c r="L2194" i="7"/>
  <c r="M2194" i="7" s="1"/>
  <c r="L2193" i="7"/>
  <c r="M2193" i="7" s="1"/>
  <c r="L2192" i="7"/>
  <c r="M2192" i="7" s="1"/>
  <c r="L2191" i="7"/>
  <c r="M2191" i="7" s="1"/>
  <c r="L2190" i="7"/>
  <c r="M2190" i="7" s="1"/>
  <c r="L2189" i="7"/>
  <c r="M2189" i="7" s="1"/>
  <c r="O2189" i="7" s="1"/>
  <c r="L2188" i="7"/>
  <c r="M2188" i="7" s="1"/>
  <c r="O2188" i="7" s="1"/>
  <c r="L2187" i="7"/>
  <c r="M2187" i="7" s="1"/>
  <c r="L2186" i="7"/>
  <c r="M2186" i="7" s="1"/>
  <c r="L2185" i="7"/>
  <c r="M2185" i="7" s="1"/>
  <c r="L2184" i="7"/>
  <c r="M2184" i="7" s="1"/>
  <c r="L2183" i="7"/>
  <c r="M2183" i="7" s="1"/>
  <c r="L2182" i="7"/>
  <c r="M2182" i="7" s="1"/>
  <c r="L2181" i="7"/>
  <c r="M2181" i="7" s="1"/>
  <c r="O2181" i="7" s="1"/>
  <c r="L2180" i="7"/>
  <c r="M2180" i="7" s="1"/>
  <c r="L2179" i="7"/>
  <c r="M2179" i="7" s="1"/>
  <c r="L2178" i="7"/>
  <c r="M2178" i="7" s="1"/>
  <c r="L2177" i="7"/>
  <c r="M2177" i="7" s="1"/>
  <c r="L2176" i="7"/>
  <c r="M2176" i="7" s="1"/>
  <c r="L2175" i="7"/>
  <c r="M2175" i="7" s="1"/>
  <c r="L2174" i="7"/>
  <c r="M2174" i="7" s="1"/>
  <c r="L2173" i="7"/>
  <c r="M2173" i="7" s="1"/>
  <c r="L2172" i="7"/>
  <c r="M2172" i="7" s="1"/>
  <c r="L2171" i="7"/>
  <c r="M2171" i="7" s="1"/>
  <c r="L2170" i="7"/>
  <c r="M2170" i="7" s="1"/>
  <c r="L2169" i="7"/>
  <c r="M2169" i="7" s="1"/>
  <c r="L2168" i="7"/>
  <c r="M2168" i="7" s="1"/>
  <c r="O2168" i="7" s="1"/>
  <c r="L2167" i="7"/>
  <c r="M2167" i="7" s="1"/>
  <c r="L2166" i="7"/>
  <c r="M2166" i="7" s="1"/>
  <c r="O2166" i="7" s="1"/>
  <c r="L2165" i="7"/>
  <c r="M2165" i="7" s="1"/>
  <c r="O2165" i="7" s="1"/>
  <c r="L2164" i="7"/>
  <c r="M2164" i="7" s="1"/>
  <c r="L2163" i="7"/>
  <c r="M2163" i="7" s="1"/>
  <c r="L2162" i="7"/>
  <c r="M2162" i="7" s="1"/>
  <c r="L2161" i="7"/>
  <c r="M2161" i="7" s="1"/>
  <c r="L2160" i="7"/>
  <c r="M2160" i="7" s="1"/>
  <c r="L2159" i="7"/>
  <c r="M2159" i="7" s="1"/>
  <c r="L2158" i="7"/>
  <c r="M2158" i="7" s="1"/>
  <c r="L2157" i="7"/>
  <c r="M2157" i="7" s="1"/>
  <c r="L2156" i="7"/>
  <c r="M2156" i="7" s="1"/>
  <c r="L2155" i="7"/>
  <c r="M2155" i="7" s="1"/>
  <c r="L2154" i="7"/>
  <c r="M2154" i="7" s="1"/>
  <c r="L2153" i="7"/>
  <c r="M2153" i="7" s="1"/>
  <c r="L2152" i="7"/>
  <c r="M2152" i="7" s="1"/>
  <c r="L2151" i="7"/>
  <c r="M2151" i="7" s="1"/>
  <c r="O2151" i="7" s="1"/>
  <c r="L2150" i="7"/>
  <c r="M2150" i="7" s="1"/>
  <c r="O2150" i="7" s="1"/>
  <c r="L2149" i="7"/>
  <c r="M2149" i="7" s="1"/>
  <c r="O2149" i="7" s="1"/>
  <c r="L2148" i="7"/>
  <c r="M2148" i="7" s="1"/>
  <c r="L2147" i="7"/>
  <c r="M2147" i="7" s="1"/>
  <c r="L2146" i="7"/>
  <c r="M2146" i="7" s="1"/>
  <c r="L2145" i="7"/>
  <c r="M2145" i="7" s="1"/>
  <c r="L2144" i="7"/>
  <c r="M2144" i="7" s="1"/>
  <c r="O2144" i="7" s="1"/>
  <c r="L2143" i="7"/>
  <c r="M2143" i="7" s="1"/>
  <c r="O2143" i="7" s="1"/>
  <c r="L2142" i="7"/>
  <c r="M2142" i="7" s="1"/>
  <c r="L2141" i="7"/>
  <c r="M2141" i="7" s="1"/>
  <c r="O2141" i="7" s="1"/>
  <c r="L2140" i="7"/>
  <c r="M2140" i="7" s="1"/>
  <c r="O2140" i="7" s="1"/>
  <c r="L2139" i="7"/>
  <c r="M2139" i="7" s="1"/>
  <c r="L2138" i="7"/>
  <c r="M2138" i="7" s="1"/>
  <c r="L2137" i="7"/>
  <c r="M2137" i="7" s="1"/>
  <c r="L2136" i="7"/>
  <c r="M2136" i="7" s="1"/>
  <c r="L2135" i="7"/>
  <c r="M2135" i="7" s="1"/>
  <c r="L2134" i="7"/>
  <c r="M2134" i="7" s="1"/>
  <c r="L2133" i="7"/>
  <c r="M2133" i="7" s="1"/>
  <c r="L2132" i="7"/>
  <c r="M2132" i="7" s="1"/>
  <c r="L2131" i="7"/>
  <c r="M2131" i="7" s="1"/>
  <c r="L2130" i="7"/>
  <c r="M2130" i="7" s="1"/>
  <c r="L2129" i="7"/>
  <c r="M2129" i="7" s="1"/>
  <c r="L2128" i="7"/>
  <c r="M2128" i="7" s="1"/>
  <c r="L2127" i="7"/>
  <c r="M2127" i="7" s="1"/>
  <c r="L2126" i="7"/>
  <c r="M2126" i="7" s="1"/>
  <c r="L2125" i="7"/>
  <c r="M2125" i="7" s="1"/>
  <c r="L2124" i="7"/>
  <c r="M2124" i="7" s="1"/>
  <c r="L2123" i="7"/>
  <c r="M2123" i="7" s="1"/>
  <c r="L2122" i="7"/>
  <c r="M2122" i="7" s="1"/>
  <c r="L2121" i="7"/>
  <c r="M2121" i="7" s="1"/>
  <c r="O2121" i="7" s="1"/>
  <c r="L2120" i="7"/>
  <c r="M2120" i="7" s="1"/>
  <c r="O2120" i="7" s="1"/>
  <c r="L2119" i="7"/>
  <c r="M2119" i="7" s="1"/>
  <c r="L2118" i="7"/>
  <c r="M2118" i="7" s="1"/>
  <c r="L2117" i="7"/>
  <c r="M2117" i="7" s="1"/>
  <c r="L2116" i="7"/>
  <c r="M2116" i="7" s="1"/>
  <c r="L2115" i="7"/>
  <c r="M2115" i="7" s="1"/>
  <c r="L2114" i="7"/>
  <c r="M2114" i="7" s="1"/>
  <c r="L2113" i="7"/>
  <c r="M2113" i="7" s="1"/>
  <c r="L2112" i="7"/>
  <c r="M2112" i="7" s="1"/>
  <c r="L2111" i="7"/>
  <c r="M2111" i="7" s="1"/>
  <c r="L2110" i="7"/>
  <c r="M2110" i="7" s="1"/>
  <c r="L2109" i="7"/>
  <c r="M2109" i="7" s="1"/>
  <c r="L2108" i="7"/>
  <c r="M2108" i="7" s="1"/>
  <c r="L2107" i="7"/>
  <c r="M2107" i="7" s="1"/>
  <c r="L2106" i="7"/>
  <c r="M2106" i="7" s="1"/>
  <c r="L2105" i="7"/>
  <c r="M2105" i="7" s="1"/>
  <c r="L2104" i="7"/>
  <c r="M2104" i="7" s="1"/>
  <c r="L2103" i="7"/>
  <c r="M2103" i="7" s="1"/>
  <c r="L2102" i="7"/>
  <c r="M2102" i="7" s="1"/>
  <c r="O2102" i="7" s="1"/>
  <c r="L2101" i="7"/>
  <c r="M2101" i="7" s="1"/>
  <c r="L2100" i="7"/>
  <c r="M2100" i="7" s="1"/>
  <c r="L2099" i="7"/>
  <c r="M2099" i="7" s="1"/>
  <c r="L2098" i="7"/>
  <c r="M2098" i="7" s="1"/>
  <c r="L2097" i="7"/>
  <c r="M2097" i="7" s="1"/>
  <c r="L2096" i="7"/>
  <c r="M2096" i="7" s="1"/>
  <c r="L2095" i="7"/>
  <c r="M2095" i="7" s="1"/>
  <c r="L2094" i="7"/>
  <c r="M2094" i="7" s="1"/>
  <c r="L2093" i="7"/>
  <c r="M2093" i="7" s="1"/>
  <c r="L2092" i="7"/>
  <c r="M2092" i="7" s="1"/>
  <c r="L2091" i="7"/>
  <c r="M2091" i="7" s="1"/>
  <c r="L2090" i="7"/>
  <c r="M2090" i="7" s="1"/>
  <c r="O2090" i="7" s="1"/>
  <c r="L2089" i="7"/>
  <c r="M2089" i="7" s="1"/>
  <c r="L2088" i="7"/>
  <c r="M2088" i="7" s="1"/>
  <c r="L2087" i="7"/>
  <c r="M2087" i="7" s="1"/>
  <c r="L2086" i="7"/>
  <c r="M2086" i="7" s="1"/>
  <c r="L2085" i="7"/>
  <c r="M2085" i="7" s="1"/>
  <c r="L2084" i="7"/>
  <c r="M2084" i="7" s="1"/>
  <c r="L2083" i="7"/>
  <c r="M2083" i="7" s="1"/>
  <c r="L2082" i="7"/>
  <c r="M2082" i="7" s="1"/>
  <c r="L2081" i="7"/>
  <c r="M2081" i="7" s="1"/>
  <c r="O2081" i="7" s="1"/>
  <c r="L2080" i="7"/>
  <c r="M2080" i="7" s="1"/>
  <c r="L2079" i="7"/>
  <c r="M2079" i="7" s="1"/>
  <c r="L2078" i="7"/>
  <c r="M2078" i="7" s="1"/>
  <c r="L2077" i="7"/>
  <c r="M2077" i="7" s="1"/>
  <c r="L2076" i="7"/>
  <c r="M2076" i="7" s="1"/>
  <c r="L2075" i="7"/>
  <c r="M2075" i="7" s="1"/>
  <c r="L2074" i="7"/>
  <c r="M2074" i="7" s="1"/>
  <c r="L2073" i="7"/>
  <c r="M2073" i="7" s="1"/>
  <c r="L2072" i="7"/>
  <c r="M2072" i="7" s="1"/>
  <c r="L2071" i="7"/>
  <c r="M2071" i="7" s="1"/>
  <c r="L2070" i="7"/>
  <c r="M2070" i="7" s="1"/>
  <c r="L2069" i="7"/>
  <c r="M2069" i="7" s="1"/>
  <c r="L2068" i="7"/>
  <c r="M2068" i="7" s="1"/>
  <c r="L2067" i="7"/>
  <c r="M2067" i="7" s="1"/>
  <c r="L2066" i="7"/>
  <c r="M2066" i="7" s="1"/>
  <c r="O2066" i="7" s="1"/>
  <c r="L2065" i="7"/>
  <c r="M2065" i="7" s="1"/>
  <c r="O2065" i="7" s="1"/>
  <c r="L2064" i="7"/>
  <c r="M2064" i="7" s="1"/>
  <c r="L2063" i="7"/>
  <c r="M2063" i="7" s="1"/>
  <c r="L2062" i="7"/>
  <c r="M2062" i="7" s="1"/>
  <c r="L2061" i="7"/>
  <c r="M2061" i="7" s="1"/>
  <c r="L2060" i="7"/>
  <c r="M2060" i="7" s="1"/>
  <c r="L2059" i="7"/>
  <c r="M2059" i="7" s="1"/>
  <c r="L2058" i="7"/>
  <c r="M2058" i="7" s="1"/>
  <c r="L2057" i="7"/>
  <c r="M2057" i="7" s="1"/>
  <c r="L2056" i="7"/>
  <c r="M2056" i="7" s="1"/>
  <c r="L2055" i="7"/>
  <c r="M2055" i="7" s="1"/>
  <c r="L2054" i="7"/>
  <c r="M2054" i="7" s="1"/>
  <c r="L2053" i="7"/>
  <c r="M2053" i="7" s="1"/>
  <c r="L2052" i="7"/>
  <c r="M2052" i="7" s="1"/>
  <c r="L2051" i="7"/>
  <c r="M2051" i="7" s="1"/>
  <c r="L2050" i="7"/>
  <c r="M2050" i="7" s="1"/>
  <c r="L2049" i="7"/>
  <c r="M2049" i="7" s="1"/>
  <c r="L2048" i="7"/>
  <c r="M2048" i="7" s="1"/>
  <c r="L2047" i="7"/>
  <c r="M2047" i="7" s="1"/>
  <c r="L2046" i="7"/>
  <c r="M2046" i="7" s="1"/>
  <c r="O2046" i="7" s="1"/>
  <c r="L2045" i="7"/>
  <c r="M2045" i="7" s="1"/>
  <c r="O2045" i="7" s="1"/>
  <c r="L2044" i="7"/>
  <c r="M2044" i="7" s="1"/>
  <c r="O2044" i="7" s="1"/>
  <c r="L2043" i="7"/>
  <c r="M2043" i="7" s="1"/>
  <c r="O2043" i="7" s="1"/>
  <c r="L2042" i="7"/>
  <c r="M2042" i="7" s="1"/>
  <c r="O2042" i="7" s="1"/>
  <c r="L2041" i="7"/>
  <c r="M2041" i="7" s="1"/>
  <c r="L2040" i="7"/>
  <c r="M2040" i="7" s="1"/>
  <c r="O2040" i="7" s="1"/>
  <c r="L2039" i="7"/>
  <c r="M2039" i="7" s="1"/>
  <c r="L2038" i="7"/>
  <c r="M2038" i="7" s="1"/>
  <c r="L2037" i="7"/>
  <c r="M2037" i="7" s="1"/>
  <c r="L2036" i="7"/>
  <c r="M2036" i="7" s="1"/>
  <c r="L2035" i="7"/>
  <c r="M2035" i="7" s="1"/>
  <c r="L2034" i="7"/>
  <c r="M2034" i="7" s="1"/>
  <c r="L2033" i="7"/>
  <c r="M2033" i="7" s="1"/>
  <c r="L2032" i="7"/>
  <c r="M2032" i="7" s="1"/>
  <c r="L2031" i="7"/>
  <c r="M2031" i="7" s="1"/>
  <c r="L2030" i="7"/>
  <c r="M2030" i="7" s="1"/>
  <c r="L2029" i="7"/>
  <c r="M2029" i="7" s="1"/>
  <c r="L2028" i="7"/>
  <c r="M2028" i="7" s="1"/>
  <c r="L2027" i="7"/>
  <c r="M2027" i="7" s="1"/>
  <c r="L2026" i="7"/>
  <c r="M2026" i="7" s="1"/>
  <c r="L2025" i="7"/>
  <c r="M2025" i="7" s="1"/>
  <c r="L2024" i="7"/>
  <c r="M2024" i="7" s="1"/>
  <c r="L2023" i="7"/>
  <c r="M2023" i="7" s="1"/>
  <c r="O2023" i="7" s="1"/>
  <c r="L2022" i="7"/>
  <c r="M2022" i="7" s="1"/>
  <c r="O2022" i="7" s="1"/>
  <c r="L2021" i="7"/>
  <c r="M2021" i="7" s="1"/>
  <c r="O2021" i="7" s="1"/>
  <c r="L2020" i="7"/>
  <c r="M2020" i="7" s="1"/>
  <c r="O2020" i="7" s="1"/>
  <c r="L2019" i="7"/>
  <c r="M2019" i="7" s="1"/>
  <c r="L2018" i="7"/>
  <c r="M2018" i="7" s="1"/>
  <c r="L2017" i="7"/>
  <c r="M2017" i="7" s="1"/>
  <c r="L2016" i="7"/>
  <c r="M2016" i="7" s="1"/>
  <c r="L2015" i="7"/>
  <c r="M2015" i="7" s="1"/>
  <c r="L2014" i="7"/>
  <c r="M2014" i="7" s="1"/>
  <c r="L2013" i="7"/>
  <c r="M2013" i="7" s="1"/>
  <c r="L2012" i="7"/>
  <c r="M2012" i="7" s="1"/>
  <c r="L2011" i="7"/>
  <c r="M2011" i="7" s="1"/>
  <c r="L2010" i="7"/>
  <c r="M2010" i="7" s="1"/>
  <c r="L2009" i="7"/>
  <c r="M2009" i="7" s="1"/>
  <c r="L2008" i="7"/>
  <c r="M2008" i="7" s="1"/>
  <c r="L2007" i="7"/>
  <c r="M2007" i="7" s="1"/>
  <c r="L2006" i="7"/>
  <c r="M2006" i="7" s="1"/>
  <c r="L2005" i="7"/>
  <c r="M2005" i="7" s="1"/>
  <c r="L2004" i="7"/>
  <c r="M2004" i="7" s="1"/>
  <c r="L2003" i="7"/>
  <c r="M2003" i="7" s="1"/>
  <c r="O2003" i="7" s="1"/>
  <c r="L2002" i="7"/>
  <c r="M2002" i="7" s="1"/>
  <c r="L2001" i="7"/>
  <c r="M2001" i="7" s="1"/>
  <c r="L2000" i="7"/>
  <c r="M2000" i="7" s="1"/>
  <c r="L1999" i="7"/>
  <c r="M1999" i="7" s="1"/>
  <c r="L1998" i="7"/>
  <c r="M1998" i="7" s="1"/>
  <c r="L1997" i="7"/>
  <c r="M1997" i="7" s="1"/>
  <c r="L1996" i="7"/>
  <c r="M1996" i="7" s="1"/>
  <c r="L1995" i="7"/>
  <c r="M1995" i="7" s="1"/>
  <c r="L1994" i="7"/>
  <c r="M1994" i="7" s="1"/>
  <c r="L1993" i="7"/>
  <c r="M1993" i="7" s="1"/>
  <c r="L1992" i="7"/>
  <c r="M1992" i="7" s="1"/>
  <c r="L1991" i="7"/>
  <c r="M1991" i="7" s="1"/>
  <c r="L1990" i="7"/>
  <c r="M1990" i="7" s="1"/>
  <c r="L1989" i="7"/>
  <c r="M1989" i="7" s="1"/>
  <c r="O1989" i="7" s="1"/>
  <c r="L1988" i="7"/>
  <c r="M1988" i="7" s="1"/>
  <c r="O1988" i="7" s="1"/>
  <c r="L1987" i="7"/>
  <c r="M1987" i="7" s="1"/>
  <c r="L1986" i="7"/>
  <c r="M1986" i="7" s="1"/>
  <c r="L1985" i="7"/>
  <c r="M1985" i="7" s="1"/>
  <c r="L1984" i="7"/>
  <c r="M1984" i="7" s="1"/>
  <c r="L1983" i="7"/>
  <c r="M1983" i="7" s="1"/>
  <c r="L1982" i="7"/>
  <c r="M1982" i="7" s="1"/>
  <c r="O1982" i="7" s="1"/>
  <c r="L1981" i="7"/>
  <c r="M1981" i="7" s="1"/>
  <c r="O1981" i="7" s="1"/>
  <c r="L1980" i="7"/>
  <c r="M1980" i="7" s="1"/>
  <c r="L1979" i="7"/>
  <c r="M1979" i="7" s="1"/>
  <c r="L1978" i="7"/>
  <c r="M1978" i="7" s="1"/>
  <c r="L1977" i="7"/>
  <c r="M1977" i="7" s="1"/>
  <c r="L1976" i="7"/>
  <c r="M1976" i="7" s="1"/>
  <c r="L1975" i="7"/>
  <c r="M1975" i="7" s="1"/>
  <c r="O1975" i="7" s="1"/>
  <c r="L1974" i="7"/>
  <c r="M1974" i="7" s="1"/>
  <c r="L1973" i="7"/>
  <c r="M1973" i="7" s="1"/>
  <c r="L1972" i="7"/>
  <c r="M1972" i="7" s="1"/>
  <c r="L1971" i="7"/>
  <c r="M1971" i="7" s="1"/>
  <c r="L1970" i="7"/>
  <c r="M1970" i="7" s="1"/>
  <c r="L1969" i="7"/>
  <c r="M1969" i="7" s="1"/>
  <c r="L1968" i="7"/>
  <c r="M1968" i="7" s="1"/>
  <c r="L1967" i="7"/>
  <c r="M1967" i="7" s="1"/>
  <c r="L1966" i="7"/>
  <c r="M1966" i="7" s="1"/>
  <c r="L1965" i="7"/>
  <c r="M1965" i="7" s="1"/>
  <c r="L1964" i="7"/>
  <c r="M1964" i="7" s="1"/>
  <c r="L1963" i="7"/>
  <c r="M1963" i="7" s="1"/>
  <c r="L1962" i="7"/>
  <c r="M1962" i="7" s="1"/>
  <c r="L1961" i="7"/>
  <c r="M1961" i="7" s="1"/>
  <c r="L1960" i="7"/>
  <c r="M1960" i="7" s="1"/>
  <c r="L1959" i="7"/>
  <c r="M1959" i="7" s="1"/>
  <c r="L1958" i="7"/>
  <c r="M1958" i="7" s="1"/>
  <c r="L1957" i="7"/>
  <c r="M1957" i="7" s="1"/>
  <c r="L1956" i="7"/>
  <c r="M1956" i="7" s="1"/>
  <c r="L1955" i="7"/>
  <c r="M1955" i="7" s="1"/>
  <c r="L1954" i="7"/>
  <c r="M1954" i="7" s="1"/>
  <c r="L1953" i="7"/>
  <c r="M1953" i="7" s="1"/>
  <c r="L1952" i="7"/>
  <c r="M1952" i="7" s="1"/>
  <c r="L1951" i="7"/>
  <c r="M1951" i="7" s="1"/>
  <c r="L1950" i="7"/>
  <c r="M1950" i="7" s="1"/>
  <c r="L1949" i="7"/>
  <c r="M1949" i="7" s="1"/>
  <c r="O1949" i="7" s="1"/>
  <c r="L1948" i="7"/>
  <c r="M1948" i="7" s="1"/>
  <c r="O1948" i="7" s="1"/>
  <c r="L1947" i="7"/>
  <c r="M1947" i="7" s="1"/>
  <c r="L1946" i="7"/>
  <c r="M1946" i="7" s="1"/>
  <c r="L1945" i="7"/>
  <c r="M1945" i="7" s="1"/>
  <c r="L1944" i="7"/>
  <c r="M1944" i="7" s="1"/>
  <c r="L1943" i="7"/>
  <c r="M1943" i="7" s="1"/>
  <c r="L1942" i="7"/>
  <c r="M1942" i="7" s="1"/>
  <c r="O1942" i="7" s="1"/>
  <c r="L1941" i="7"/>
  <c r="M1941" i="7" s="1"/>
  <c r="O1941" i="7" s="1"/>
  <c r="L1940" i="7"/>
  <c r="M1940" i="7" s="1"/>
  <c r="L1939" i="7"/>
  <c r="M1939" i="7" s="1"/>
  <c r="L1938" i="7"/>
  <c r="M1938" i="7" s="1"/>
  <c r="L1937" i="7"/>
  <c r="M1937" i="7" s="1"/>
  <c r="L1936" i="7"/>
  <c r="M1936" i="7" s="1"/>
  <c r="L1935" i="7"/>
  <c r="M1935" i="7" s="1"/>
  <c r="L1934" i="7"/>
  <c r="M1934" i="7" s="1"/>
  <c r="L1933" i="7"/>
  <c r="M1933" i="7" s="1"/>
  <c r="L1932" i="7"/>
  <c r="M1932" i="7" s="1"/>
  <c r="L1931" i="7"/>
  <c r="M1931" i="7" s="1"/>
  <c r="L1930" i="7"/>
  <c r="M1930" i="7" s="1"/>
  <c r="L1929" i="7"/>
  <c r="M1929" i="7" s="1"/>
  <c r="L1928" i="7"/>
  <c r="M1928" i="7" s="1"/>
  <c r="O1928" i="7" s="1"/>
  <c r="L1927" i="7"/>
  <c r="M1927" i="7" s="1"/>
  <c r="L1926" i="7"/>
  <c r="M1926" i="7" s="1"/>
  <c r="L1925" i="7"/>
  <c r="M1925" i="7" s="1"/>
  <c r="O1925" i="7" s="1"/>
  <c r="L1924" i="7"/>
  <c r="M1924" i="7" s="1"/>
  <c r="L1923" i="7"/>
  <c r="M1923" i="7" s="1"/>
  <c r="L1922" i="7"/>
  <c r="M1922" i="7" s="1"/>
  <c r="L1921" i="7"/>
  <c r="M1921" i="7" s="1"/>
  <c r="O1921" i="7" s="1"/>
  <c r="L1920" i="7"/>
  <c r="M1920" i="7" s="1"/>
  <c r="O1920" i="7" s="1"/>
  <c r="L1919" i="7"/>
  <c r="M1919" i="7" s="1"/>
  <c r="L1918" i="7"/>
  <c r="M1918" i="7" s="1"/>
  <c r="L1917" i="7"/>
  <c r="M1917" i="7" s="1"/>
  <c r="L1916" i="7"/>
  <c r="M1916" i="7" s="1"/>
  <c r="L1915" i="7"/>
  <c r="M1915" i="7" s="1"/>
  <c r="L1914" i="7"/>
  <c r="M1914" i="7" s="1"/>
  <c r="L1913" i="7"/>
  <c r="M1913" i="7" s="1"/>
  <c r="L1912" i="7"/>
  <c r="M1912" i="7" s="1"/>
  <c r="L1911" i="7"/>
  <c r="M1911" i="7" s="1"/>
  <c r="L1910" i="7"/>
  <c r="M1910" i="7" s="1"/>
  <c r="L1909" i="7"/>
  <c r="M1909" i="7" s="1"/>
  <c r="L1908" i="7"/>
  <c r="M1908" i="7" s="1"/>
  <c r="L1907" i="7"/>
  <c r="M1907" i="7" s="1"/>
  <c r="L1906" i="7"/>
  <c r="M1906" i="7" s="1"/>
  <c r="L1905" i="7"/>
  <c r="M1905" i="7" s="1"/>
  <c r="L1904" i="7"/>
  <c r="M1904" i="7" s="1"/>
  <c r="L1903" i="7"/>
  <c r="M1903" i="7" s="1"/>
  <c r="L1902" i="7"/>
  <c r="M1902" i="7" s="1"/>
  <c r="L1901" i="7"/>
  <c r="M1901" i="7" s="1"/>
  <c r="L1900" i="7"/>
  <c r="M1900" i="7" s="1"/>
  <c r="L1899" i="7"/>
  <c r="M1899" i="7" s="1"/>
  <c r="L1898" i="7"/>
  <c r="M1898" i="7" s="1"/>
  <c r="L1897" i="7"/>
  <c r="M1897" i="7" s="1"/>
  <c r="L1896" i="7"/>
  <c r="M1896" i="7" s="1"/>
  <c r="L1895" i="7"/>
  <c r="M1895" i="7" s="1"/>
  <c r="L1894" i="7"/>
  <c r="M1894" i="7" s="1"/>
  <c r="L1893" i="7"/>
  <c r="M1893" i="7" s="1"/>
  <c r="L1892" i="7"/>
  <c r="M1892" i="7" s="1"/>
  <c r="L1891" i="7"/>
  <c r="M1891" i="7" s="1"/>
  <c r="L1890" i="7"/>
  <c r="M1890" i="7" s="1"/>
  <c r="L1889" i="7"/>
  <c r="M1889" i="7" s="1"/>
  <c r="L1888" i="7"/>
  <c r="M1888" i="7" s="1"/>
  <c r="L1887" i="7"/>
  <c r="M1887" i="7" s="1"/>
  <c r="L1886" i="7"/>
  <c r="M1886" i="7" s="1"/>
  <c r="L1885" i="7"/>
  <c r="M1885" i="7" s="1"/>
  <c r="L1884" i="7"/>
  <c r="M1884" i="7" s="1"/>
  <c r="L1883" i="7"/>
  <c r="M1883" i="7" s="1"/>
  <c r="L1882" i="7"/>
  <c r="M1882" i="7" s="1"/>
  <c r="L1881" i="7"/>
  <c r="M1881" i="7" s="1"/>
  <c r="L1880" i="7"/>
  <c r="M1880" i="7" s="1"/>
  <c r="L1879" i="7"/>
  <c r="M1879" i="7" s="1"/>
  <c r="L1878" i="7"/>
  <c r="M1878" i="7" s="1"/>
  <c r="L1877" i="7"/>
  <c r="M1877" i="7" s="1"/>
  <c r="L1876" i="7"/>
  <c r="M1876" i="7" s="1"/>
  <c r="L1875" i="7"/>
  <c r="M1875" i="7" s="1"/>
  <c r="O1875" i="7" s="1"/>
  <c r="L1874" i="7"/>
  <c r="M1874" i="7" s="1"/>
  <c r="O1874" i="7" s="1"/>
  <c r="L1873" i="7"/>
  <c r="M1873" i="7" s="1"/>
  <c r="O1873" i="7" s="1"/>
  <c r="L1872" i="7"/>
  <c r="M1872" i="7" s="1"/>
  <c r="O1872" i="7" s="1"/>
  <c r="L1871" i="7"/>
  <c r="M1871" i="7" s="1"/>
  <c r="O1871" i="7" s="1"/>
  <c r="L1870" i="7"/>
  <c r="M1870" i="7" s="1"/>
  <c r="L1869" i="7"/>
  <c r="M1869" i="7" s="1"/>
  <c r="L1868" i="7"/>
  <c r="M1868" i="7" s="1"/>
  <c r="L1867" i="7"/>
  <c r="M1867" i="7" s="1"/>
  <c r="L1866" i="7"/>
  <c r="M1866" i="7" s="1"/>
  <c r="L1865" i="7"/>
  <c r="M1865" i="7" s="1"/>
  <c r="L1864" i="7"/>
  <c r="M1864" i="7" s="1"/>
  <c r="L1863" i="7"/>
  <c r="M1863" i="7" s="1"/>
  <c r="L1862" i="7"/>
  <c r="M1862" i="7" s="1"/>
  <c r="L1861" i="7"/>
  <c r="M1861" i="7" s="1"/>
  <c r="L1860" i="7"/>
  <c r="M1860" i="7" s="1"/>
  <c r="L1859" i="7"/>
  <c r="M1859" i="7" s="1"/>
  <c r="L1858" i="7"/>
  <c r="M1858" i="7" s="1"/>
  <c r="L1857" i="7"/>
  <c r="M1857" i="7" s="1"/>
  <c r="L1856" i="7"/>
  <c r="M1856" i="7" s="1"/>
  <c r="L1855" i="7"/>
  <c r="M1855" i="7" s="1"/>
  <c r="L1854" i="7"/>
  <c r="M1854" i="7" s="1"/>
  <c r="L1853" i="7"/>
  <c r="M1853" i="7" s="1"/>
  <c r="L1852" i="7"/>
  <c r="M1852" i="7" s="1"/>
  <c r="L1851" i="7"/>
  <c r="M1851" i="7" s="1"/>
  <c r="L1850" i="7"/>
  <c r="M1850" i="7" s="1"/>
  <c r="L1849" i="7"/>
  <c r="M1849" i="7" s="1"/>
  <c r="L1848" i="7"/>
  <c r="M1848" i="7" s="1"/>
  <c r="L1847" i="7"/>
  <c r="M1847" i="7" s="1"/>
  <c r="L1846" i="7"/>
  <c r="M1846" i="7" s="1"/>
  <c r="L1845" i="7"/>
  <c r="M1845" i="7" s="1"/>
  <c r="L1844" i="7"/>
  <c r="M1844" i="7" s="1"/>
  <c r="L1843" i="7"/>
  <c r="M1843" i="7" s="1"/>
  <c r="L1842" i="7"/>
  <c r="M1842" i="7" s="1"/>
  <c r="L1841" i="7"/>
  <c r="M1841" i="7" s="1"/>
  <c r="L1840" i="7"/>
  <c r="M1840" i="7" s="1"/>
  <c r="O1840" i="7" s="1"/>
  <c r="L1839" i="7"/>
  <c r="M1839" i="7" s="1"/>
  <c r="L1838" i="7"/>
  <c r="M1838" i="7" s="1"/>
  <c r="L1837" i="7"/>
  <c r="M1837" i="7" s="1"/>
  <c r="L1836" i="7"/>
  <c r="M1836" i="7" s="1"/>
  <c r="L1835" i="7"/>
  <c r="M1835" i="7" s="1"/>
  <c r="L1834" i="7"/>
  <c r="M1834" i="7" s="1"/>
  <c r="L1833" i="7"/>
  <c r="M1833" i="7" s="1"/>
  <c r="L1832" i="7"/>
  <c r="M1832" i="7" s="1"/>
  <c r="L1831" i="7"/>
  <c r="M1831" i="7" s="1"/>
  <c r="L1830" i="7"/>
  <c r="M1830" i="7" s="1"/>
  <c r="L1829" i="7"/>
  <c r="M1829" i="7" s="1"/>
  <c r="L1828" i="7"/>
  <c r="M1828" i="7" s="1"/>
  <c r="L1827" i="7"/>
  <c r="M1827" i="7" s="1"/>
  <c r="O1827" i="7" s="1"/>
  <c r="L1826" i="7"/>
  <c r="M1826" i="7" s="1"/>
  <c r="O1826" i="7" s="1"/>
  <c r="L1825" i="7"/>
  <c r="M1825" i="7" s="1"/>
  <c r="O1825" i="7" s="1"/>
  <c r="L1824" i="7"/>
  <c r="M1824" i="7" s="1"/>
  <c r="O1824" i="7" s="1"/>
  <c r="L1823" i="7"/>
  <c r="M1823" i="7" s="1"/>
  <c r="O1823" i="7" s="1"/>
  <c r="L1822" i="7"/>
  <c r="M1822" i="7" s="1"/>
  <c r="O1822" i="7" s="1"/>
  <c r="L1821" i="7"/>
  <c r="M1821" i="7" s="1"/>
  <c r="O1821" i="7" s="1"/>
  <c r="L1820" i="7"/>
  <c r="M1820" i="7" s="1"/>
  <c r="O1820" i="7" s="1"/>
  <c r="L1819" i="7"/>
  <c r="M1819" i="7" s="1"/>
  <c r="L1818" i="7"/>
  <c r="M1818" i="7" s="1"/>
  <c r="L1817" i="7"/>
  <c r="M1817" i="7" s="1"/>
  <c r="L1816" i="7"/>
  <c r="M1816" i="7" s="1"/>
  <c r="L1815" i="7"/>
  <c r="M1815" i="7" s="1"/>
  <c r="L1814" i="7"/>
  <c r="M1814" i="7" s="1"/>
  <c r="L1813" i="7"/>
  <c r="M1813" i="7" s="1"/>
  <c r="L1812" i="7"/>
  <c r="M1812" i="7" s="1"/>
  <c r="L1811" i="7"/>
  <c r="M1811" i="7" s="1"/>
  <c r="L1810" i="7"/>
  <c r="M1810" i="7" s="1"/>
  <c r="L1809" i="7"/>
  <c r="M1809" i="7" s="1"/>
  <c r="L1808" i="7"/>
  <c r="M1808" i="7" s="1"/>
  <c r="L1807" i="7"/>
  <c r="M1807" i="7" s="1"/>
  <c r="L1806" i="7"/>
  <c r="M1806" i="7" s="1"/>
  <c r="O1806" i="7" s="1"/>
  <c r="L1805" i="7"/>
  <c r="M1805" i="7" s="1"/>
  <c r="O1805" i="7" s="1"/>
  <c r="L1804" i="7"/>
  <c r="M1804" i="7" s="1"/>
  <c r="O1804" i="7" s="1"/>
  <c r="L1803" i="7"/>
  <c r="M1803" i="7" s="1"/>
  <c r="L1802" i="7"/>
  <c r="M1802" i="7" s="1"/>
  <c r="L1801" i="7"/>
  <c r="M1801" i="7" s="1"/>
  <c r="L1800" i="7"/>
  <c r="M1800" i="7" s="1"/>
  <c r="L1799" i="7"/>
  <c r="M1799" i="7" s="1"/>
  <c r="L1798" i="7"/>
  <c r="M1798" i="7" s="1"/>
  <c r="L1797" i="7"/>
  <c r="M1797" i="7" s="1"/>
  <c r="L1796" i="7"/>
  <c r="M1796" i="7" s="1"/>
  <c r="L1795" i="7"/>
  <c r="M1795" i="7" s="1"/>
  <c r="L1794" i="7"/>
  <c r="M1794" i="7" s="1"/>
  <c r="L1793" i="7"/>
  <c r="M1793" i="7" s="1"/>
  <c r="L1792" i="7"/>
  <c r="M1792" i="7" s="1"/>
  <c r="L1791" i="7"/>
  <c r="M1791" i="7" s="1"/>
  <c r="L1790" i="7"/>
  <c r="M1790" i="7" s="1"/>
  <c r="L1789" i="7"/>
  <c r="M1789" i="7" s="1"/>
  <c r="O1789" i="7" s="1"/>
  <c r="L1788" i="7"/>
  <c r="M1788" i="7" s="1"/>
  <c r="O1788" i="7" s="1"/>
  <c r="L1787" i="7"/>
  <c r="M1787" i="7" s="1"/>
  <c r="L1786" i="7"/>
  <c r="M1786" i="7" s="1"/>
  <c r="L1785" i="7"/>
  <c r="M1785" i="7" s="1"/>
  <c r="L1784" i="7"/>
  <c r="M1784" i="7" s="1"/>
  <c r="L1783" i="7"/>
  <c r="M1783" i="7" s="1"/>
  <c r="L1782" i="7"/>
  <c r="M1782" i="7" s="1"/>
  <c r="L1781" i="7"/>
  <c r="M1781" i="7" s="1"/>
  <c r="L1780" i="7"/>
  <c r="M1780" i="7" s="1"/>
  <c r="L1779" i="7"/>
  <c r="M1779" i="7" s="1"/>
  <c r="L1778" i="7"/>
  <c r="M1778" i="7" s="1"/>
  <c r="L1777" i="7"/>
  <c r="M1777" i="7" s="1"/>
  <c r="L1776" i="7"/>
  <c r="M1776" i="7" s="1"/>
  <c r="L1775" i="7"/>
  <c r="M1775" i="7" s="1"/>
  <c r="O1775" i="7" s="1"/>
  <c r="L1774" i="7"/>
  <c r="M1774" i="7" s="1"/>
  <c r="O1774" i="7" s="1"/>
  <c r="L1773" i="7"/>
  <c r="M1773" i="7" s="1"/>
  <c r="O1773" i="7" s="1"/>
  <c r="L1772" i="7"/>
  <c r="M1772" i="7" s="1"/>
  <c r="O1772" i="7" s="1"/>
  <c r="L1771" i="7"/>
  <c r="M1771" i="7" s="1"/>
  <c r="O1771" i="7" s="1"/>
  <c r="L1770" i="7"/>
  <c r="M1770" i="7" s="1"/>
  <c r="O1770" i="7" s="1"/>
  <c r="L1769" i="7"/>
  <c r="M1769" i="7" s="1"/>
  <c r="L1768" i="7"/>
  <c r="M1768" i="7" s="1"/>
  <c r="O1768" i="7" s="1"/>
  <c r="L1767" i="7"/>
  <c r="M1767" i="7" s="1"/>
  <c r="L1766" i="7"/>
  <c r="M1766" i="7" s="1"/>
  <c r="L1765" i="7"/>
  <c r="M1765" i="7" s="1"/>
  <c r="L1764" i="7"/>
  <c r="M1764" i="7" s="1"/>
  <c r="L1763" i="7"/>
  <c r="M1763" i="7" s="1"/>
  <c r="L1762" i="7"/>
  <c r="M1762" i="7" s="1"/>
  <c r="L1761" i="7"/>
  <c r="M1761" i="7" s="1"/>
  <c r="L1760" i="7"/>
  <c r="M1760" i="7" s="1"/>
  <c r="L1759" i="7"/>
  <c r="M1759" i="7" s="1"/>
  <c r="L1758" i="7"/>
  <c r="M1758" i="7" s="1"/>
  <c r="L1757" i="7"/>
  <c r="M1757" i="7" s="1"/>
  <c r="L1756" i="7"/>
  <c r="M1756" i="7" s="1"/>
  <c r="L1755" i="7"/>
  <c r="M1755" i="7" s="1"/>
  <c r="L1754" i="7"/>
  <c r="M1754" i="7" s="1"/>
  <c r="L1753" i="7"/>
  <c r="M1753" i="7" s="1"/>
  <c r="L1752" i="7"/>
  <c r="M1752" i="7" s="1"/>
  <c r="L1751" i="7"/>
  <c r="M1751" i="7" s="1"/>
  <c r="L1750" i="7"/>
  <c r="M1750" i="7" s="1"/>
  <c r="L1749" i="7"/>
  <c r="M1749" i="7" s="1"/>
  <c r="L1748" i="7"/>
  <c r="M1748" i="7" s="1"/>
  <c r="L1747" i="7"/>
  <c r="M1747" i="7" s="1"/>
  <c r="L1746" i="7"/>
  <c r="M1746" i="7" s="1"/>
  <c r="L1745" i="7"/>
  <c r="M1745" i="7" s="1"/>
  <c r="L1744" i="7"/>
  <c r="M1744" i="7" s="1"/>
  <c r="L1743" i="7"/>
  <c r="M1743" i="7" s="1"/>
  <c r="L1742" i="7"/>
  <c r="M1742" i="7" s="1"/>
  <c r="L1741" i="7"/>
  <c r="M1741" i="7" s="1"/>
  <c r="L1740" i="7"/>
  <c r="M1740" i="7" s="1"/>
  <c r="L1739" i="7"/>
  <c r="M1739" i="7" s="1"/>
  <c r="L1738" i="7"/>
  <c r="M1738" i="7" s="1"/>
  <c r="L1737" i="7"/>
  <c r="M1737" i="7" s="1"/>
  <c r="L1736" i="7"/>
  <c r="M1736" i="7" s="1"/>
  <c r="L1735" i="7"/>
  <c r="M1735" i="7" s="1"/>
  <c r="L1734" i="7"/>
  <c r="M1734" i="7" s="1"/>
  <c r="L1733" i="7"/>
  <c r="M1733" i="7" s="1"/>
  <c r="L1732" i="7"/>
  <c r="M1732" i="7" s="1"/>
  <c r="L1731" i="7"/>
  <c r="M1731" i="7" s="1"/>
  <c r="L1730" i="7"/>
  <c r="M1730" i="7" s="1"/>
  <c r="L1729" i="7"/>
  <c r="M1729" i="7" s="1"/>
  <c r="L1728" i="7"/>
  <c r="M1728" i="7" s="1"/>
  <c r="L1727" i="7"/>
  <c r="M1727" i="7" s="1"/>
  <c r="L1726" i="7"/>
  <c r="M1726" i="7" s="1"/>
  <c r="L1725" i="7"/>
  <c r="M1725" i="7" s="1"/>
  <c r="L1724" i="7"/>
  <c r="M1724" i="7" s="1"/>
  <c r="L1723" i="7"/>
  <c r="M1723" i="7" s="1"/>
  <c r="L1722" i="7"/>
  <c r="M1722" i="7" s="1"/>
  <c r="L1721" i="7"/>
  <c r="M1721" i="7" s="1"/>
  <c r="O1721" i="7" s="1"/>
  <c r="L1720" i="7"/>
  <c r="M1720" i="7" s="1"/>
  <c r="O1720" i="7" s="1"/>
  <c r="L1719" i="7"/>
  <c r="M1719" i="7" s="1"/>
  <c r="L1718" i="7"/>
  <c r="M1718" i="7" s="1"/>
  <c r="L1717" i="7"/>
  <c r="M1717" i="7" s="1"/>
  <c r="L1716" i="7"/>
  <c r="M1716" i="7" s="1"/>
  <c r="L1715" i="7"/>
  <c r="M1715" i="7" s="1"/>
  <c r="L1714" i="7"/>
  <c r="M1714" i="7" s="1"/>
  <c r="L1713" i="7"/>
  <c r="M1713" i="7" s="1"/>
  <c r="L1712" i="7"/>
  <c r="M1712" i="7" s="1"/>
  <c r="L1711" i="7"/>
  <c r="M1711" i="7" s="1"/>
  <c r="L1710" i="7"/>
  <c r="M1710" i="7" s="1"/>
  <c r="L1709" i="7"/>
  <c r="M1709" i="7" s="1"/>
  <c r="L1708" i="7"/>
  <c r="M1708" i="7" s="1"/>
  <c r="L1707" i="7"/>
  <c r="M1707" i="7" s="1"/>
  <c r="L1706" i="7"/>
  <c r="M1706" i="7" s="1"/>
  <c r="O1706" i="7" s="1"/>
  <c r="L1705" i="7"/>
  <c r="M1705" i="7" s="1"/>
  <c r="O1705" i="7" s="1"/>
  <c r="L1704" i="7"/>
  <c r="M1704" i="7" s="1"/>
  <c r="O1704" i="7" s="1"/>
  <c r="L1703" i="7"/>
  <c r="M1703" i="7" s="1"/>
  <c r="O1703" i="7" s="1"/>
  <c r="L1702" i="7"/>
  <c r="M1702" i="7" s="1"/>
  <c r="O1702" i="7" s="1"/>
  <c r="L1701" i="7"/>
  <c r="M1701" i="7" s="1"/>
  <c r="L1700" i="7"/>
  <c r="M1700" i="7" s="1"/>
  <c r="L1699" i="7"/>
  <c r="M1699" i="7" s="1"/>
  <c r="L1698" i="7"/>
  <c r="M1698" i="7" s="1"/>
  <c r="L1697" i="7"/>
  <c r="M1697" i="7" s="1"/>
  <c r="L1696" i="7"/>
  <c r="M1696" i="7" s="1"/>
  <c r="L1695" i="7"/>
  <c r="M1695" i="7" s="1"/>
  <c r="L1694" i="7"/>
  <c r="M1694" i="7" s="1"/>
  <c r="L1693" i="7"/>
  <c r="M1693" i="7" s="1"/>
  <c r="L1692" i="7"/>
  <c r="M1692" i="7" s="1"/>
  <c r="L1691" i="7"/>
  <c r="M1691" i="7" s="1"/>
  <c r="L1690" i="7"/>
  <c r="M1690" i="7" s="1"/>
  <c r="L1689" i="7"/>
  <c r="M1689" i="7" s="1"/>
  <c r="L1688" i="7"/>
  <c r="M1688" i="7" s="1"/>
  <c r="L1687" i="7"/>
  <c r="M1687" i="7" s="1"/>
  <c r="L1686" i="7"/>
  <c r="M1686" i="7" s="1"/>
  <c r="L1685" i="7"/>
  <c r="M1685" i="7" s="1"/>
  <c r="L1684" i="7"/>
  <c r="M1684" i="7" s="1"/>
  <c r="L1683" i="7"/>
  <c r="M1683" i="7" s="1"/>
  <c r="L1682" i="7"/>
  <c r="M1682" i="7" s="1"/>
  <c r="L1681" i="7"/>
  <c r="M1681" i="7" s="1"/>
  <c r="O1681" i="7" s="1"/>
  <c r="L1680" i="7"/>
  <c r="M1680" i="7" s="1"/>
  <c r="L1679" i="7"/>
  <c r="M1679" i="7" s="1"/>
  <c r="L1678" i="7"/>
  <c r="M1678" i="7" s="1"/>
  <c r="L1677" i="7"/>
  <c r="M1677" i="7" s="1"/>
  <c r="L1676" i="7"/>
  <c r="M1676" i="7" s="1"/>
  <c r="L1675" i="7"/>
  <c r="M1675" i="7" s="1"/>
  <c r="L1674" i="7"/>
  <c r="M1674" i="7" s="1"/>
  <c r="O1674" i="7" s="1"/>
  <c r="L1673" i="7"/>
  <c r="M1673" i="7" s="1"/>
  <c r="O1673" i="7" s="1"/>
  <c r="L1672" i="7"/>
  <c r="M1672" i="7" s="1"/>
  <c r="O1672" i="7" s="1"/>
  <c r="L1671" i="7"/>
  <c r="M1671" i="7" s="1"/>
  <c r="O1671" i="7" s="1"/>
  <c r="L1670" i="7"/>
  <c r="M1670" i="7" s="1"/>
  <c r="O1670" i="7" s="1"/>
  <c r="L1669" i="7"/>
  <c r="M1669" i="7" s="1"/>
  <c r="O1669" i="7" s="1"/>
  <c r="L1668" i="7"/>
  <c r="M1668" i="7" s="1"/>
  <c r="O1668" i="7" s="1"/>
  <c r="L1667" i="7"/>
  <c r="M1667" i="7" s="1"/>
  <c r="L1666" i="7"/>
  <c r="M1666" i="7" s="1"/>
  <c r="L1665" i="7"/>
  <c r="M1665" i="7" s="1"/>
  <c r="L1664" i="7"/>
  <c r="M1664" i="7" s="1"/>
  <c r="L1663" i="7"/>
  <c r="M1663" i="7" s="1"/>
  <c r="L1662" i="7"/>
  <c r="M1662" i="7" s="1"/>
  <c r="L1661" i="7"/>
  <c r="M1661" i="7" s="1"/>
  <c r="L1660" i="7"/>
  <c r="M1660" i="7" s="1"/>
  <c r="L1659" i="7"/>
  <c r="M1659" i="7" s="1"/>
  <c r="L1658" i="7"/>
  <c r="M1658" i="7" s="1"/>
  <c r="L1657" i="7"/>
  <c r="M1657" i="7" s="1"/>
  <c r="L1656" i="7"/>
  <c r="M1656" i="7" s="1"/>
  <c r="L1655" i="7"/>
  <c r="M1655" i="7" s="1"/>
  <c r="L1654" i="7"/>
  <c r="M1654" i="7" s="1"/>
  <c r="L1653" i="7"/>
  <c r="M1653" i="7" s="1"/>
  <c r="L1652" i="7"/>
  <c r="M1652" i="7" s="1"/>
  <c r="L1651" i="7"/>
  <c r="M1651" i="7" s="1"/>
  <c r="L1650" i="7"/>
  <c r="M1650" i="7" s="1"/>
  <c r="L1649" i="7"/>
  <c r="M1649" i="7" s="1"/>
  <c r="L1648" i="7"/>
  <c r="M1648" i="7" s="1"/>
  <c r="O1648" i="7" s="1"/>
  <c r="L1647" i="7"/>
  <c r="M1647" i="7" s="1"/>
  <c r="O1647" i="7" s="1"/>
  <c r="L1646" i="7"/>
  <c r="M1646" i="7" s="1"/>
  <c r="L1645" i="7"/>
  <c r="M1645" i="7" s="1"/>
  <c r="L1644" i="7"/>
  <c r="M1644" i="7" s="1"/>
  <c r="L1643" i="7"/>
  <c r="M1643" i="7" s="1"/>
  <c r="L1642" i="7"/>
  <c r="M1642" i="7" s="1"/>
  <c r="L1641" i="7"/>
  <c r="M1641" i="7" s="1"/>
  <c r="L1640" i="7"/>
  <c r="M1640" i="7" s="1"/>
  <c r="L1639" i="7"/>
  <c r="M1639" i="7" s="1"/>
  <c r="L1638" i="7"/>
  <c r="M1638" i="7" s="1"/>
  <c r="L1637" i="7"/>
  <c r="M1637" i="7" s="1"/>
  <c r="L1636" i="7"/>
  <c r="M1636" i="7" s="1"/>
  <c r="L1635" i="7"/>
  <c r="M1635" i="7" s="1"/>
  <c r="L1634" i="7"/>
  <c r="M1634" i="7" s="1"/>
  <c r="L1633" i="7"/>
  <c r="M1633" i="7" s="1"/>
  <c r="L1632" i="7"/>
  <c r="M1632" i="7" s="1"/>
  <c r="L1631" i="7"/>
  <c r="M1631" i="7" s="1"/>
  <c r="L1630" i="7"/>
  <c r="M1630" i="7" s="1"/>
  <c r="L1629" i="7"/>
  <c r="M1629" i="7" s="1"/>
  <c r="L1628" i="7"/>
  <c r="M1628" i="7" s="1"/>
  <c r="L1627" i="7"/>
  <c r="M1627" i="7" s="1"/>
  <c r="L1626" i="7"/>
  <c r="M1626" i="7" s="1"/>
  <c r="L1625" i="7"/>
  <c r="M1625" i="7" s="1"/>
  <c r="L1624" i="7"/>
  <c r="M1624" i="7" s="1"/>
  <c r="L1623" i="7"/>
  <c r="M1623" i="7" s="1"/>
  <c r="L1622" i="7"/>
  <c r="M1622" i="7" s="1"/>
  <c r="O1622" i="7" s="1"/>
  <c r="L1621" i="7"/>
  <c r="M1621" i="7" s="1"/>
  <c r="L1620" i="7"/>
  <c r="M1620" i="7" s="1"/>
  <c r="L1619" i="7"/>
  <c r="M1619" i="7" s="1"/>
  <c r="L1618" i="7"/>
  <c r="M1618" i="7" s="1"/>
  <c r="L1617" i="7"/>
  <c r="M1617" i="7" s="1"/>
  <c r="L1616" i="7"/>
  <c r="M1616" i="7" s="1"/>
  <c r="L1615" i="7"/>
  <c r="M1615" i="7" s="1"/>
  <c r="O1615" i="7" s="1"/>
  <c r="L1614" i="7"/>
  <c r="M1614" i="7" s="1"/>
  <c r="L1613" i="7"/>
  <c r="M1613" i="7" s="1"/>
  <c r="L1612" i="7"/>
  <c r="M1612" i="7" s="1"/>
  <c r="L1611" i="7"/>
  <c r="M1611" i="7" s="1"/>
  <c r="L1610" i="7"/>
  <c r="M1610" i="7" s="1"/>
  <c r="L1609" i="7"/>
  <c r="M1609" i="7" s="1"/>
  <c r="L1608" i="7"/>
  <c r="M1608" i="7" s="1"/>
  <c r="L1607" i="7"/>
  <c r="M1607" i="7" s="1"/>
  <c r="L1606" i="7"/>
  <c r="M1606" i="7" s="1"/>
  <c r="O1606" i="7" s="1"/>
  <c r="L1605" i="7"/>
  <c r="M1605" i="7" s="1"/>
  <c r="O1605" i="7" s="1"/>
  <c r="L1604" i="7"/>
  <c r="M1604" i="7" s="1"/>
  <c r="O1604" i="7" s="1"/>
  <c r="L1603" i="7"/>
  <c r="M1603" i="7" s="1"/>
  <c r="L1602" i="7"/>
  <c r="M1602" i="7" s="1"/>
  <c r="O1602" i="7" s="1"/>
  <c r="L1601" i="7"/>
  <c r="M1601" i="7" s="1"/>
  <c r="L1600" i="7"/>
  <c r="M1600" i="7" s="1"/>
  <c r="L1599" i="7"/>
  <c r="M1599" i="7" s="1"/>
  <c r="L1598" i="7"/>
  <c r="M1598" i="7" s="1"/>
  <c r="L1597" i="7"/>
  <c r="M1597" i="7" s="1"/>
  <c r="L1596" i="7"/>
  <c r="M1596" i="7" s="1"/>
  <c r="L1595" i="7"/>
  <c r="M1595" i="7" s="1"/>
  <c r="L1594" i="7"/>
  <c r="M1594" i="7" s="1"/>
  <c r="L1593" i="7"/>
  <c r="M1593" i="7" s="1"/>
  <c r="L1592" i="7"/>
  <c r="M1592" i="7" s="1"/>
  <c r="L1591" i="7"/>
  <c r="M1591" i="7" s="1"/>
  <c r="L1590" i="7"/>
  <c r="M1590" i="7" s="1"/>
  <c r="L1589" i="7"/>
  <c r="M1589" i="7" s="1"/>
  <c r="L1588" i="7"/>
  <c r="M1588" i="7" s="1"/>
  <c r="L1587" i="7"/>
  <c r="M1587" i="7" s="1"/>
  <c r="L1586" i="7"/>
  <c r="M1586" i="7" s="1"/>
  <c r="L1585" i="7"/>
  <c r="M1585" i="7" s="1"/>
  <c r="L1584" i="7"/>
  <c r="M1584" i="7" s="1"/>
  <c r="L1583" i="7"/>
  <c r="M1583" i="7" s="1"/>
  <c r="L1582" i="7"/>
  <c r="M1582" i="7" s="1"/>
  <c r="L1581" i="7"/>
  <c r="M1581" i="7" s="1"/>
  <c r="L1580" i="7"/>
  <c r="M1580" i="7" s="1"/>
  <c r="L1579" i="7"/>
  <c r="M1579" i="7" s="1"/>
  <c r="L1578" i="7"/>
  <c r="M1578" i="7" s="1"/>
  <c r="L1577" i="7"/>
  <c r="M1577" i="7" s="1"/>
  <c r="L1576" i="7"/>
  <c r="M1576" i="7" s="1"/>
  <c r="L1575" i="7"/>
  <c r="M1575" i="7" s="1"/>
  <c r="L1574" i="7"/>
  <c r="M1574" i="7" s="1"/>
  <c r="L1573" i="7"/>
  <c r="M1573" i="7" s="1"/>
  <c r="O1573" i="7" s="1"/>
  <c r="L1572" i="7"/>
  <c r="M1572" i="7" s="1"/>
  <c r="O1572" i="7" s="1"/>
  <c r="L1571" i="7"/>
  <c r="M1571" i="7" s="1"/>
  <c r="O1571" i="7" s="1"/>
  <c r="L1570" i="7"/>
  <c r="M1570" i="7" s="1"/>
  <c r="O1570" i="7" s="1"/>
  <c r="L1569" i="7"/>
  <c r="M1569" i="7" s="1"/>
  <c r="O1569" i="7" s="1"/>
  <c r="L1568" i="7"/>
  <c r="M1568" i="7" s="1"/>
  <c r="O1568" i="7" s="1"/>
  <c r="L1567" i="7"/>
  <c r="M1567" i="7" s="1"/>
  <c r="L1566" i="7"/>
  <c r="M1566" i="7" s="1"/>
  <c r="L1565" i="7"/>
  <c r="M1565" i="7" s="1"/>
  <c r="L1564" i="7"/>
  <c r="M1564" i="7" s="1"/>
  <c r="L1563" i="7"/>
  <c r="M1563" i="7" s="1"/>
  <c r="L1562" i="7"/>
  <c r="M1562" i="7" s="1"/>
  <c r="L1561" i="7"/>
  <c r="M1561" i="7" s="1"/>
  <c r="L1560" i="7"/>
  <c r="M1560" i="7" s="1"/>
  <c r="L1559" i="7"/>
  <c r="M1559" i="7" s="1"/>
  <c r="L1558" i="7"/>
  <c r="M1558" i="7" s="1"/>
  <c r="L1557" i="7"/>
  <c r="M1557" i="7" s="1"/>
  <c r="L1556" i="7"/>
  <c r="M1556" i="7" s="1"/>
  <c r="L1555" i="7"/>
  <c r="M1555" i="7" s="1"/>
  <c r="L1554" i="7"/>
  <c r="M1554" i="7" s="1"/>
  <c r="L1553" i="7"/>
  <c r="M1553" i="7" s="1"/>
  <c r="L1552" i="7"/>
  <c r="M1552" i="7" s="1"/>
  <c r="O1552" i="7" s="1"/>
  <c r="L1551" i="7"/>
  <c r="M1551" i="7" s="1"/>
  <c r="L1550" i="7"/>
  <c r="M1550" i="7" s="1"/>
  <c r="L1549" i="7"/>
  <c r="M1549" i="7" s="1"/>
  <c r="L1548" i="7"/>
  <c r="M1548" i="7" s="1"/>
  <c r="O1548" i="7" s="1"/>
  <c r="L1547" i="7"/>
  <c r="M1547" i="7" s="1"/>
  <c r="O1547" i="7" s="1"/>
  <c r="L1546" i="7"/>
  <c r="M1546" i="7" s="1"/>
  <c r="O1546" i="7" s="1"/>
  <c r="L1545" i="7"/>
  <c r="M1545" i="7" s="1"/>
  <c r="L1544" i="7"/>
  <c r="M1544" i="7" s="1"/>
  <c r="L1543" i="7"/>
  <c r="M1543" i="7" s="1"/>
  <c r="O1543" i="7" s="1"/>
  <c r="L1542" i="7"/>
  <c r="M1542" i="7" s="1"/>
  <c r="O1542" i="7" s="1"/>
  <c r="L1541" i="7"/>
  <c r="M1541" i="7" s="1"/>
  <c r="L1540" i="7"/>
  <c r="M1540" i="7" s="1"/>
  <c r="L1539" i="7"/>
  <c r="M1539" i="7" s="1"/>
  <c r="L1538" i="7"/>
  <c r="M1538" i="7" s="1"/>
  <c r="L1537" i="7"/>
  <c r="M1537" i="7" s="1"/>
  <c r="L1536" i="7"/>
  <c r="M1536" i="7" s="1"/>
  <c r="L1535" i="7"/>
  <c r="M1535" i="7" s="1"/>
  <c r="L1534" i="7"/>
  <c r="M1534" i="7" s="1"/>
  <c r="L1533" i="7"/>
  <c r="M1533" i="7" s="1"/>
  <c r="L1532" i="7"/>
  <c r="M1532" i="7" s="1"/>
  <c r="L1531" i="7"/>
  <c r="M1531" i="7" s="1"/>
  <c r="L1530" i="7"/>
  <c r="M1530" i="7" s="1"/>
  <c r="L1529" i="7"/>
  <c r="M1529" i="7" s="1"/>
  <c r="L1528" i="7"/>
  <c r="M1528" i="7" s="1"/>
  <c r="L1527" i="7"/>
  <c r="M1527" i="7" s="1"/>
  <c r="L1526" i="7"/>
  <c r="M1526" i="7" s="1"/>
  <c r="O1526" i="7" s="1"/>
  <c r="L1525" i="7"/>
  <c r="M1525" i="7" s="1"/>
  <c r="L1524" i="7"/>
  <c r="M1524" i="7" s="1"/>
  <c r="L1523" i="7"/>
  <c r="M1523" i="7" s="1"/>
  <c r="O1523" i="7" s="1"/>
  <c r="L1522" i="7"/>
  <c r="M1522" i="7" s="1"/>
  <c r="O1522" i="7" s="1"/>
  <c r="L1521" i="7"/>
  <c r="M1521" i="7" s="1"/>
  <c r="O1521" i="7" s="1"/>
  <c r="L1520" i="7"/>
  <c r="M1520" i="7" s="1"/>
  <c r="O1520" i="7" s="1"/>
  <c r="L1519" i="7"/>
  <c r="M1519" i="7" s="1"/>
  <c r="L1518" i="7"/>
  <c r="M1518" i="7" s="1"/>
  <c r="L1517" i="7"/>
  <c r="M1517" i="7" s="1"/>
  <c r="L1516" i="7"/>
  <c r="M1516" i="7" s="1"/>
  <c r="L1515" i="7"/>
  <c r="M1515" i="7" s="1"/>
  <c r="O1515" i="7" s="1"/>
  <c r="L1514" i="7"/>
  <c r="M1514" i="7" s="1"/>
  <c r="L1513" i="7"/>
  <c r="M1513" i="7" s="1"/>
  <c r="O1513" i="7" s="1"/>
  <c r="L1512" i="7"/>
  <c r="M1512" i="7" s="1"/>
  <c r="L1511" i="7"/>
  <c r="M1511" i="7" s="1"/>
  <c r="L1510" i="7"/>
  <c r="M1510" i="7" s="1"/>
  <c r="L1509" i="7"/>
  <c r="M1509" i="7" s="1"/>
  <c r="L1508" i="7"/>
  <c r="M1508" i="7" s="1"/>
  <c r="L1507" i="7"/>
  <c r="M1507" i="7" s="1"/>
  <c r="L1506" i="7"/>
  <c r="M1506" i="7" s="1"/>
  <c r="L1505" i="7"/>
  <c r="M1505" i="7" s="1"/>
  <c r="L1504" i="7"/>
  <c r="M1504" i="7" s="1"/>
  <c r="L1503" i="7"/>
  <c r="M1503" i="7" s="1"/>
  <c r="L1502" i="7"/>
  <c r="M1502" i="7" s="1"/>
  <c r="O1502" i="7" s="1"/>
  <c r="L1501" i="7"/>
  <c r="M1501" i="7" s="1"/>
  <c r="L1500" i="7"/>
  <c r="M1500" i="7" s="1"/>
  <c r="L1499" i="7"/>
  <c r="M1499" i="7" s="1"/>
  <c r="L1498" i="7"/>
  <c r="M1498" i="7" s="1"/>
  <c r="L1497" i="7"/>
  <c r="M1497" i="7" s="1"/>
  <c r="L1496" i="7"/>
  <c r="M1496" i="7" s="1"/>
  <c r="L1495" i="7"/>
  <c r="M1495" i="7" s="1"/>
  <c r="L1494" i="7"/>
  <c r="M1494" i="7" s="1"/>
  <c r="L1493" i="7"/>
  <c r="M1493" i="7" s="1"/>
  <c r="L1492" i="7"/>
  <c r="M1492" i="7" s="1"/>
  <c r="L1491" i="7"/>
  <c r="M1491" i="7" s="1"/>
  <c r="L1490" i="7"/>
  <c r="M1490" i="7" s="1"/>
  <c r="L1489" i="7"/>
  <c r="M1489" i="7" s="1"/>
  <c r="O1489" i="7" s="1"/>
  <c r="L1488" i="7"/>
  <c r="M1488" i="7" s="1"/>
  <c r="L1487" i="7"/>
  <c r="M1487" i="7" s="1"/>
  <c r="L1486" i="7"/>
  <c r="M1486" i="7" s="1"/>
  <c r="L1485" i="7"/>
  <c r="M1485" i="7" s="1"/>
  <c r="L1484" i="7"/>
  <c r="M1484" i="7" s="1"/>
  <c r="L1483" i="7"/>
  <c r="M1483" i="7" s="1"/>
  <c r="L1482" i="7"/>
  <c r="M1482" i="7" s="1"/>
  <c r="O1482" i="7" s="1"/>
  <c r="L1481" i="7"/>
  <c r="M1481" i="7" s="1"/>
  <c r="L1480" i="7"/>
  <c r="M1480" i="7" s="1"/>
  <c r="L1479" i="7"/>
  <c r="M1479" i="7" s="1"/>
  <c r="L1478" i="7"/>
  <c r="M1478" i="7" s="1"/>
  <c r="L1477" i="7"/>
  <c r="M1477" i="7" s="1"/>
  <c r="L1476" i="7"/>
  <c r="M1476" i="7" s="1"/>
  <c r="L1475" i="7"/>
  <c r="M1475" i="7" s="1"/>
  <c r="L1474" i="7"/>
  <c r="M1474" i="7" s="1"/>
  <c r="L1473" i="7"/>
  <c r="M1473" i="7" s="1"/>
  <c r="L1472" i="7"/>
  <c r="M1472" i="7" s="1"/>
  <c r="O1472" i="7" s="1"/>
  <c r="L1471" i="7"/>
  <c r="M1471" i="7" s="1"/>
  <c r="O1471" i="7" s="1"/>
  <c r="L1470" i="7"/>
  <c r="M1470" i="7" s="1"/>
  <c r="O1470" i="7" s="1"/>
  <c r="L1469" i="7"/>
  <c r="M1469" i="7" s="1"/>
  <c r="L1468" i="7"/>
  <c r="M1468" i="7" s="1"/>
  <c r="O1468" i="7" s="1"/>
  <c r="L1467" i="7"/>
  <c r="M1467" i="7" s="1"/>
  <c r="L1466" i="7"/>
  <c r="M1466" i="7" s="1"/>
  <c r="L1465" i="7"/>
  <c r="M1465" i="7" s="1"/>
  <c r="L1464" i="7"/>
  <c r="M1464" i="7" s="1"/>
  <c r="L1463" i="7"/>
  <c r="M1463" i="7" s="1"/>
  <c r="L1462" i="7"/>
  <c r="M1462" i="7" s="1"/>
  <c r="L1461" i="7"/>
  <c r="M1461" i="7" s="1"/>
  <c r="L1460" i="7"/>
  <c r="M1460" i="7" s="1"/>
  <c r="L1459" i="7"/>
  <c r="M1459" i="7" s="1"/>
  <c r="L1458" i="7"/>
  <c r="M1458" i="7" s="1"/>
  <c r="L1457" i="7"/>
  <c r="M1457" i="7" s="1"/>
  <c r="L1456" i="7"/>
  <c r="M1456" i="7" s="1"/>
  <c r="L1455" i="7"/>
  <c r="M1455" i="7" s="1"/>
  <c r="L1454" i="7"/>
  <c r="M1454" i="7" s="1"/>
  <c r="L1453" i="7"/>
  <c r="M1453" i="7" s="1"/>
  <c r="L1452" i="7"/>
  <c r="M1452" i="7" s="1"/>
  <c r="O1452" i="7" s="1"/>
  <c r="L1451" i="7"/>
  <c r="M1451" i="7" s="1"/>
  <c r="O1451" i="7" s="1"/>
  <c r="L1450" i="7"/>
  <c r="M1450" i="7" s="1"/>
  <c r="L1449" i="7"/>
  <c r="M1449" i="7" s="1"/>
  <c r="L1448" i="7"/>
  <c r="M1448" i="7" s="1"/>
  <c r="L1447" i="7"/>
  <c r="M1447" i="7" s="1"/>
  <c r="L1446" i="7"/>
  <c r="M1446" i="7" s="1"/>
  <c r="O1446" i="7" s="1"/>
  <c r="L1445" i="7"/>
  <c r="M1445" i="7" s="1"/>
  <c r="L1444" i="7"/>
  <c r="M1444" i="7" s="1"/>
  <c r="L1443" i="7"/>
  <c r="M1443" i="7" s="1"/>
  <c r="L1442" i="7"/>
  <c r="M1442" i="7" s="1"/>
  <c r="L1441" i="7"/>
  <c r="M1441" i="7" s="1"/>
  <c r="L1440" i="7"/>
  <c r="M1440" i="7" s="1"/>
  <c r="L1439" i="7"/>
  <c r="M1439" i="7" s="1"/>
  <c r="L1438" i="7"/>
  <c r="M1438" i="7" s="1"/>
  <c r="L1437" i="7"/>
  <c r="M1437" i="7" s="1"/>
  <c r="L1436" i="7"/>
  <c r="M1436" i="7" s="1"/>
  <c r="L1435" i="7"/>
  <c r="M1435" i="7" s="1"/>
  <c r="L1434" i="7"/>
  <c r="M1434" i="7" s="1"/>
  <c r="L1433" i="7"/>
  <c r="M1433" i="7" s="1"/>
  <c r="L1432" i="7"/>
  <c r="M1432" i="7" s="1"/>
  <c r="L1431" i="7"/>
  <c r="M1431" i="7" s="1"/>
  <c r="L1430" i="7"/>
  <c r="M1430" i="7" s="1"/>
  <c r="L1429" i="7"/>
  <c r="M1429" i="7" s="1"/>
  <c r="L1428" i="7"/>
  <c r="M1428" i="7" s="1"/>
  <c r="L1427" i="7"/>
  <c r="M1427" i="7" s="1"/>
  <c r="L1426" i="7"/>
  <c r="M1426" i="7" s="1"/>
  <c r="O1426" i="7" s="1"/>
  <c r="L1425" i="7"/>
  <c r="M1425" i="7" s="1"/>
  <c r="L1424" i="7"/>
  <c r="M1424" i="7" s="1"/>
  <c r="L1423" i="7"/>
  <c r="M1423" i="7" s="1"/>
  <c r="O1423" i="7" s="1"/>
  <c r="L1422" i="7"/>
  <c r="M1422" i="7" s="1"/>
  <c r="O1422" i="7" s="1"/>
  <c r="L1421" i="7"/>
  <c r="M1421" i="7" s="1"/>
  <c r="O1421" i="7" s="1"/>
  <c r="L1420" i="7"/>
  <c r="M1420" i="7" s="1"/>
  <c r="O1420" i="7" s="1"/>
  <c r="L1419" i="7"/>
  <c r="M1419" i="7" s="1"/>
  <c r="L1418" i="7"/>
  <c r="M1418" i="7" s="1"/>
  <c r="L1417" i="7"/>
  <c r="M1417" i="7" s="1"/>
  <c r="L1416" i="7"/>
  <c r="M1416" i="7" s="1"/>
  <c r="L1415" i="7"/>
  <c r="M1415" i="7" s="1"/>
  <c r="O1415" i="7" s="1"/>
  <c r="L1414" i="7"/>
  <c r="M1414" i="7" s="1"/>
  <c r="L1413" i="7"/>
  <c r="M1413" i="7" s="1"/>
  <c r="O1413" i="7" s="1"/>
  <c r="L1412" i="7"/>
  <c r="M1412" i="7" s="1"/>
  <c r="O1412" i="7" s="1"/>
  <c r="L1411" i="7"/>
  <c r="M1411" i="7" s="1"/>
  <c r="L1410" i="7"/>
  <c r="M1410" i="7" s="1"/>
  <c r="L1409" i="7"/>
  <c r="M1409" i="7" s="1"/>
  <c r="L1408" i="7"/>
  <c r="M1408" i="7" s="1"/>
  <c r="L1407" i="7"/>
  <c r="M1407" i="7" s="1"/>
  <c r="L1406" i="7"/>
  <c r="M1406" i="7" s="1"/>
  <c r="L1405" i="7"/>
  <c r="M1405" i="7" s="1"/>
  <c r="O1405" i="7" s="1"/>
  <c r="L1404" i="7"/>
  <c r="M1404" i="7" s="1"/>
  <c r="O1404" i="7" s="1"/>
  <c r="L1403" i="7"/>
  <c r="M1403" i="7" s="1"/>
  <c r="O1403" i="7" s="1"/>
  <c r="L1402" i="7"/>
  <c r="M1402" i="7" s="1"/>
  <c r="O1402" i="7" s="1"/>
  <c r="L1401" i="7"/>
  <c r="M1401" i="7" s="1"/>
  <c r="L1400" i="7"/>
  <c r="M1400" i="7" s="1"/>
  <c r="L1399" i="7"/>
  <c r="M1399" i="7" s="1"/>
  <c r="L1398" i="7"/>
  <c r="M1398" i="7" s="1"/>
  <c r="L1397" i="7"/>
  <c r="M1397" i="7" s="1"/>
  <c r="L1396" i="7"/>
  <c r="M1396" i="7" s="1"/>
  <c r="L1395" i="7"/>
  <c r="M1395" i="7" s="1"/>
  <c r="L1394" i="7"/>
  <c r="M1394" i="7" s="1"/>
  <c r="L1393" i="7"/>
  <c r="M1393" i="7" s="1"/>
  <c r="L1392" i="7"/>
  <c r="M1392" i="7" s="1"/>
  <c r="L1391" i="7"/>
  <c r="M1391" i="7" s="1"/>
  <c r="L1390" i="7"/>
  <c r="M1390" i="7" s="1"/>
  <c r="L1389" i="7"/>
  <c r="M1389" i="7" s="1"/>
  <c r="O1389" i="7" s="1"/>
  <c r="L1388" i="7"/>
  <c r="M1388" i="7" s="1"/>
  <c r="O1388" i="7" s="1"/>
  <c r="L1387" i="7"/>
  <c r="M1387" i="7" s="1"/>
  <c r="L1386" i="7"/>
  <c r="M1386" i="7" s="1"/>
  <c r="L1385" i="7"/>
  <c r="M1385" i="7" s="1"/>
  <c r="L1384" i="7"/>
  <c r="M1384" i="7" s="1"/>
  <c r="L1383" i="7"/>
  <c r="M1383" i="7" s="1"/>
  <c r="L1382" i="7"/>
  <c r="M1382" i="7" s="1"/>
  <c r="O1382" i="7" s="1"/>
  <c r="L1381" i="7"/>
  <c r="M1381" i="7" s="1"/>
  <c r="O1381" i="7" s="1"/>
  <c r="L1380" i="7"/>
  <c r="M1380" i="7" s="1"/>
  <c r="L1379" i="7"/>
  <c r="M1379" i="7" s="1"/>
  <c r="L1378" i="7"/>
  <c r="M1378" i="7" s="1"/>
  <c r="L1377" i="7"/>
  <c r="M1377" i="7" s="1"/>
  <c r="L1376" i="7"/>
  <c r="M1376" i="7" s="1"/>
  <c r="L1375" i="7"/>
  <c r="M1375" i="7" s="1"/>
  <c r="L1374" i="7"/>
  <c r="M1374" i="7" s="1"/>
  <c r="L1373" i="7"/>
  <c r="M1373" i="7" s="1"/>
  <c r="L1372" i="7"/>
  <c r="M1372" i="7" s="1"/>
  <c r="L1371" i="7"/>
  <c r="M1371" i="7" s="1"/>
  <c r="O1371" i="7" s="1"/>
  <c r="L1370" i="7"/>
  <c r="M1370" i="7" s="1"/>
  <c r="O1370" i="7" s="1"/>
  <c r="L1369" i="7"/>
  <c r="M1369" i="7" s="1"/>
  <c r="L1368" i="7"/>
  <c r="M1368" i="7" s="1"/>
  <c r="O1368" i="7" s="1"/>
  <c r="L1367" i="7"/>
  <c r="M1367" i="7" s="1"/>
  <c r="L1366" i="7"/>
  <c r="M1366" i="7" s="1"/>
  <c r="L1365" i="7"/>
  <c r="M1365" i="7" s="1"/>
  <c r="L1364" i="7"/>
  <c r="M1364" i="7" s="1"/>
  <c r="L1363" i="7"/>
  <c r="M1363" i="7" s="1"/>
  <c r="L1362" i="7"/>
  <c r="M1362" i="7" s="1"/>
  <c r="L1361" i="7"/>
  <c r="M1361" i="7" s="1"/>
  <c r="L1360" i="7"/>
  <c r="M1360" i="7" s="1"/>
  <c r="L1359" i="7"/>
  <c r="M1359" i="7" s="1"/>
  <c r="L1358" i="7"/>
  <c r="M1358" i="7" s="1"/>
  <c r="L1357" i="7"/>
  <c r="M1357" i="7" s="1"/>
  <c r="L1356" i="7"/>
  <c r="M1356" i="7" s="1"/>
  <c r="L1355" i="7"/>
  <c r="M1355" i="7" s="1"/>
  <c r="L1354" i="7"/>
  <c r="M1354" i="7" s="1"/>
  <c r="L1353" i="7"/>
  <c r="M1353" i="7" s="1"/>
  <c r="L1352" i="7"/>
  <c r="M1352" i="7" s="1"/>
  <c r="O1352" i="7" s="1"/>
  <c r="L1351" i="7"/>
  <c r="M1351" i="7" s="1"/>
  <c r="O1351" i="7" s="1"/>
  <c r="L1350" i="7"/>
  <c r="M1350" i="7" s="1"/>
  <c r="O1350" i="7" s="1"/>
  <c r="L1349" i="7"/>
  <c r="M1349" i="7" s="1"/>
  <c r="L1348" i="7"/>
  <c r="M1348" i="7" s="1"/>
  <c r="L1347" i="7"/>
  <c r="M1347" i="7" s="1"/>
  <c r="L1346" i="7"/>
  <c r="M1346" i="7" s="1"/>
  <c r="L1345" i="7"/>
  <c r="M1345" i="7" s="1"/>
  <c r="L1344" i="7"/>
  <c r="M1344" i="7" s="1"/>
  <c r="L1343" i="7"/>
  <c r="M1343" i="7" s="1"/>
  <c r="L1342" i="7"/>
  <c r="M1342" i="7" s="1"/>
  <c r="L1341" i="7"/>
  <c r="M1341" i="7" s="1"/>
  <c r="L1340" i="7"/>
  <c r="M1340" i="7" s="1"/>
  <c r="L1339" i="7"/>
  <c r="M1339" i="7" s="1"/>
  <c r="L1338" i="7"/>
  <c r="M1338" i="7" s="1"/>
  <c r="L1337" i="7"/>
  <c r="M1337" i="7" s="1"/>
  <c r="L1336" i="7"/>
  <c r="M1336" i="7" s="1"/>
  <c r="L1335" i="7"/>
  <c r="M1335" i="7" s="1"/>
  <c r="L1334" i="7"/>
  <c r="M1334" i="7" s="1"/>
  <c r="L1333" i="7"/>
  <c r="M1333" i="7" s="1"/>
  <c r="L1332" i="7"/>
  <c r="M1332" i="7" s="1"/>
  <c r="L1331" i="7"/>
  <c r="M1331" i="7" s="1"/>
  <c r="L1330" i="7"/>
  <c r="M1330" i="7" s="1"/>
  <c r="L1329" i="7"/>
  <c r="M1329" i="7" s="1"/>
  <c r="L1328" i="7"/>
  <c r="M1328" i="7" s="1"/>
  <c r="L1327" i="7"/>
  <c r="M1327" i="7" s="1"/>
  <c r="L1326" i="7"/>
  <c r="M1326" i="7" s="1"/>
  <c r="L1325" i="7"/>
  <c r="M1325" i="7" s="1"/>
  <c r="L1324" i="7"/>
  <c r="M1324" i="7" s="1"/>
  <c r="L1323" i="7"/>
  <c r="M1323" i="7" s="1"/>
  <c r="L1322" i="7"/>
  <c r="M1322" i="7" s="1"/>
  <c r="O1322" i="7" s="1"/>
  <c r="L1321" i="7"/>
  <c r="M1321" i="7" s="1"/>
  <c r="L1320" i="7"/>
  <c r="M1320" i="7" s="1"/>
  <c r="L1319" i="7"/>
  <c r="M1319" i="7" s="1"/>
  <c r="L1318" i="7"/>
  <c r="M1318" i="7" s="1"/>
  <c r="L1317" i="7"/>
  <c r="M1317" i="7" s="1"/>
  <c r="L1316" i="7"/>
  <c r="M1316" i="7" s="1"/>
  <c r="L1315" i="7"/>
  <c r="M1315" i="7" s="1"/>
  <c r="L1314" i="7"/>
  <c r="M1314" i="7" s="1"/>
  <c r="L1313" i="7"/>
  <c r="M1313" i="7" s="1"/>
  <c r="L1312" i="7"/>
  <c r="M1312" i="7" s="1"/>
  <c r="O1312" i="7" s="1"/>
  <c r="L1311" i="7"/>
  <c r="M1311" i="7" s="1"/>
  <c r="L1310" i="7"/>
  <c r="M1310" i="7" s="1"/>
  <c r="L1309" i="7"/>
  <c r="M1309" i="7" s="1"/>
  <c r="L1308" i="7"/>
  <c r="M1308" i="7" s="1"/>
  <c r="L1307" i="7"/>
  <c r="M1307" i="7" s="1"/>
  <c r="L1306" i="7"/>
  <c r="M1306" i="7" s="1"/>
  <c r="L1305" i="7"/>
  <c r="M1305" i="7" s="1"/>
  <c r="O1305" i="7" s="1"/>
  <c r="L1304" i="7"/>
  <c r="M1304" i="7" s="1"/>
  <c r="O1304" i="7" s="1"/>
  <c r="L1303" i="7"/>
  <c r="M1303" i="7" s="1"/>
  <c r="O1303" i="7" s="1"/>
  <c r="L1302" i="7"/>
  <c r="M1302" i="7" s="1"/>
  <c r="O1302" i="7" s="1"/>
  <c r="L1301" i="7"/>
  <c r="M1301" i="7" s="1"/>
  <c r="L1300" i="7"/>
  <c r="M1300" i="7" s="1"/>
  <c r="L1299" i="7"/>
  <c r="M1299" i="7" s="1"/>
  <c r="L1298" i="7"/>
  <c r="M1298" i="7" s="1"/>
  <c r="L1297" i="7"/>
  <c r="M1297" i="7" s="1"/>
  <c r="L1296" i="7"/>
  <c r="M1296" i="7" s="1"/>
  <c r="L1295" i="7"/>
  <c r="M1295" i="7" s="1"/>
  <c r="L1294" i="7"/>
  <c r="M1294" i="7" s="1"/>
  <c r="L1293" i="7"/>
  <c r="M1293" i="7" s="1"/>
  <c r="L1292" i="7"/>
  <c r="M1292" i="7" s="1"/>
  <c r="L1291" i="7"/>
  <c r="M1291" i="7" s="1"/>
  <c r="L1290" i="7"/>
  <c r="M1290" i="7" s="1"/>
  <c r="L1289" i="7"/>
  <c r="M1289" i="7" s="1"/>
  <c r="O1289" i="7" s="1"/>
  <c r="L1288" i="7"/>
  <c r="M1288" i="7" s="1"/>
  <c r="O1288" i="7" s="1"/>
  <c r="L1287" i="7"/>
  <c r="M1287" i="7" s="1"/>
  <c r="L1286" i="7"/>
  <c r="M1286" i="7" s="1"/>
  <c r="L1285" i="7"/>
  <c r="M1285" i="7" s="1"/>
  <c r="L1284" i="7"/>
  <c r="M1284" i="7" s="1"/>
  <c r="L1283" i="7"/>
  <c r="M1283" i="7" s="1"/>
  <c r="L1282" i="7"/>
  <c r="M1282" i="7" s="1"/>
  <c r="L1281" i="7"/>
  <c r="M1281" i="7" s="1"/>
  <c r="O1281" i="7" s="1"/>
  <c r="L1280" i="7"/>
  <c r="M1280" i="7" s="1"/>
  <c r="L1279" i="7"/>
  <c r="M1279" i="7" s="1"/>
  <c r="L1278" i="7"/>
  <c r="M1278" i="7" s="1"/>
  <c r="L1277" i="7"/>
  <c r="M1277" i="7" s="1"/>
  <c r="L1276" i="7"/>
  <c r="M1276" i="7" s="1"/>
  <c r="L1275" i="7"/>
  <c r="M1275" i="7" s="1"/>
  <c r="L1274" i="7"/>
  <c r="M1274" i="7" s="1"/>
  <c r="L1273" i="7"/>
  <c r="M1273" i="7" s="1"/>
  <c r="L1272" i="7"/>
  <c r="M1272" i="7" s="1"/>
  <c r="L1271" i="7"/>
  <c r="M1271" i="7" s="1"/>
  <c r="L1270" i="7"/>
  <c r="M1270" i="7" s="1"/>
  <c r="O1270" i="7" s="1"/>
  <c r="L1269" i="7"/>
  <c r="M1269" i="7" s="1"/>
  <c r="O1269" i="7" s="1"/>
  <c r="L1268" i="7"/>
  <c r="M1268" i="7" s="1"/>
  <c r="O1268" i="7" s="1"/>
  <c r="L1267" i="7"/>
  <c r="M1267" i="7" s="1"/>
  <c r="L1266" i="7"/>
  <c r="M1266" i="7" s="1"/>
  <c r="L1265" i="7"/>
  <c r="M1265" i="7" s="1"/>
  <c r="L1264" i="7"/>
  <c r="M1264" i="7" s="1"/>
  <c r="L1263" i="7"/>
  <c r="M1263" i="7" s="1"/>
  <c r="L1262" i="7"/>
  <c r="M1262" i="7" s="1"/>
  <c r="L1261" i="7"/>
  <c r="M1261" i="7" s="1"/>
  <c r="L1260" i="7"/>
  <c r="M1260" i="7" s="1"/>
  <c r="L1259" i="7"/>
  <c r="M1259" i="7" s="1"/>
  <c r="L1258" i="7"/>
  <c r="M1258" i="7" s="1"/>
  <c r="L1257" i="7"/>
  <c r="M1257" i="7" s="1"/>
  <c r="L1256" i="7"/>
  <c r="M1256" i="7" s="1"/>
  <c r="L1255" i="7"/>
  <c r="M1255" i="7" s="1"/>
  <c r="L1254" i="7"/>
  <c r="M1254" i="7" s="1"/>
  <c r="L1253" i="7"/>
  <c r="M1253" i="7" s="1"/>
  <c r="L1252" i="7"/>
  <c r="M1252" i="7" s="1"/>
  <c r="O1252" i="7" s="1"/>
  <c r="L1251" i="7"/>
  <c r="M1251" i="7" s="1"/>
  <c r="O1251" i="7" s="1"/>
  <c r="L1250" i="7"/>
  <c r="M1250" i="7" s="1"/>
  <c r="O1250" i="7" s="1"/>
  <c r="L1249" i="7"/>
  <c r="M1249" i="7" s="1"/>
  <c r="O1249" i="7" s="1"/>
  <c r="L1248" i="7"/>
  <c r="M1248" i="7" s="1"/>
  <c r="L1247" i="7"/>
  <c r="M1247" i="7" s="1"/>
  <c r="L1246" i="7"/>
  <c r="M1246" i="7" s="1"/>
  <c r="L1245" i="7"/>
  <c r="M1245" i="7" s="1"/>
  <c r="L1244" i="7"/>
  <c r="M1244" i="7" s="1"/>
  <c r="L1243" i="7"/>
  <c r="M1243" i="7" s="1"/>
  <c r="O1243" i="7" s="1"/>
  <c r="L1242" i="7"/>
  <c r="M1242" i="7" s="1"/>
  <c r="L1241" i="7"/>
  <c r="M1241" i="7" s="1"/>
  <c r="O1241" i="7" s="1"/>
  <c r="L1240" i="7"/>
  <c r="M1240" i="7" s="1"/>
  <c r="O1240" i="7" s="1"/>
  <c r="L1239" i="7"/>
  <c r="M1239" i="7" s="1"/>
  <c r="L1238" i="7"/>
  <c r="M1238" i="7" s="1"/>
  <c r="L1237" i="7"/>
  <c r="M1237" i="7" s="1"/>
  <c r="L1236" i="7"/>
  <c r="M1236" i="7" s="1"/>
  <c r="L1235" i="7"/>
  <c r="M1235" i="7" s="1"/>
  <c r="L1234" i="7"/>
  <c r="M1234" i="7" s="1"/>
  <c r="L1233" i="7"/>
  <c r="M1233" i="7" s="1"/>
  <c r="L1232" i="7"/>
  <c r="M1232" i="7" s="1"/>
  <c r="L1231" i="7"/>
  <c r="M1231" i="7" s="1"/>
  <c r="L1230" i="7"/>
  <c r="M1230" i="7" s="1"/>
  <c r="L1229" i="7"/>
  <c r="M1229" i="7" s="1"/>
  <c r="L1228" i="7"/>
  <c r="M1228" i="7" s="1"/>
  <c r="L1227" i="7"/>
  <c r="M1227" i="7" s="1"/>
  <c r="L1226" i="7"/>
  <c r="M1226" i="7" s="1"/>
  <c r="L1225" i="7"/>
  <c r="M1225" i="7" s="1"/>
  <c r="L1224" i="7"/>
  <c r="M1224" i="7" s="1"/>
  <c r="L1223" i="7"/>
  <c r="M1223" i="7" s="1"/>
  <c r="L1222" i="7"/>
  <c r="M1222" i="7" s="1"/>
  <c r="L1221" i="7"/>
  <c r="M1221" i="7" s="1"/>
  <c r="L1220" i="7"/>
  <c r="M1220" i="7" s="1"/>
  <c r="L1219" i="7"/>
  <c r="M1219" i="7" s="1"/>
  <c r="L1218" i="7"/>
  <c r="M1218" i="7" s="1"/>
  <c r="L1217" i="7"/>
  <c r="M1217" i="7" s="1"/>
  <c r="L1216" i="7"/>
  <c r="M1216" i="7" s="1"/>
  <c r="L1215" i="7"/>
  <c r="M1215" i="7" s="1"/>
  <c r="L1214" i="7"/>
  <c r="M1214" i="7" s="1"/>
  <c r="L1213" i="7"/>
  <c r="M1213" i="7" s="1"/>
  <c r="O1213" i="7" s="1"/>
  <c r="L1212" i="7"/>
  <c r="M1212" i="7" s="1"/>
  <c r="L1211" i="7"/>
  <c r="M1211" i="7" s="1"/>
  <c r="L1210" i="7"/>
  <c r="M1210" i="7" s="1"/>
  <c r="L1209" i="7"/>
  <c r="M1209" i="7" s="1"/>
  <c r="L1208" i="7"/>
  <c r="M1208" i="7" s="1"/>
  <c r="L1207" i="7"/>
  <c r="M1207" i="7" s="1"/>
  <c r="L1206" i="7"/>
  <c r="M1206" i="7" s="1"/>
  <c r="L1205" i="7"/>
  <c r="M1205" i="7" s="1"/>
  <c r="L1204" i="7"/>
  <c r="M1204" i="7" s="1"/>
  <c r="O1204" i="7" s="1"/>
  <c r="L1203" i="7"/>
  <c r="M1203" i="7" s="1"/>
  <c r="O1203" i="7" s="1"/>
  <c r="L1202" i="7"/>
  <c r="M1202" i="7" s="1"/>
  <c r="O1202" i="7" s="1"/>
  <c r="L1201" i="7"/>
  <c r="M1201" i="7" s="1"/>
  <c r="L1200" i="7"/>
  <c r="M1200" i="7" s="1"/>
  <c r="L1199" i="7"/>
  <c r="M1199" i="7" s="1"/>
  <c r="L1198" i="7"/>
  <c r="M1198" i="7" s="1"/>
  <c r="L1197" i="7"/>
  <c r="M1197" i="7" s="1"/>
  <c r="L1196" i="7"/>
  <c r="M1196" i="7" s="1"/>
  <c r="L1195" i="7"/>
  <c r="M1195" i="7" s="1"/>
  <c r="L1194" i="7"/>
  <c r="M1194" i="7" s="1"/>
  <c r="L1193" i="7"/>
  <c r="M1193" i="7" s="1"/>
  <c r="L1192" i="7"/>
  <c r="M1192" i="7" s="1"/>
  <c r="L1191" i="7"/>
  <c r="M1191" i="7" s="1"/>
  <c r="L1190" i="7"/>
  <c r="M1190" i="7" s="1"/>
  <c r="L1189" i="7"/>
  <c r="M1189" i="7" s="1"/>
  <c r="L1188" i="7"/>
  <c r="M1188" i="7" s="1"/>
  <c r="L1187" i="7"/>
  <c r="M1187" i="7" s="1"/>
  <c r="L1186" i="7"/>
  <c r="M1186" i="7" s="1"/>
  <c r="L1185" i="7"/>
  <c r="M1185" i="7" s="1"/>
  <c r="L1184" i="7"/>
  <c r="M1184" i="7" s="1"/>
  <c r="L1183" i="7"/>
  <c r="M1183" i="7" s="1"/>
  <c r="L1182" i="7"/>
  <c r="M1182" i="7" s="1"/>
  <c r="L1181" i="7"/>
  <c r="M1181" i="7" s="1"/>
  <c r="O1181" i="7" s="1"/>
  <c r="L1180" i="7"/>
  <c r="M1180" i="7" s="1"/>
  <c r="L1179" i="7"/>
  <c r="M1179" i="7" s="1"/>
  <c r="L1178" i="7"/>
  <c r="M1178" i="7" s="1"/>
  <c r="L1177" i="7"/>
  <c r="M1177" i="7" s="1"/>
  <c r="L1176" i="7"/>
  <c r="M1176" i="7" s="1"/>
  <c r="L1175" i="7"/>
  <c r="M1175" i="7" s="1"/>
  <c r="L1174" i="7"/>
  <c r="M1174" i="7" s="1"/>
  <c r="L1173" i="7"/>
  <c r="M1173" i="7" s="1"/>
  <c r="L1172" i="7"/>
  <c r="M1172" i="7" s="1"/>
  <c r="L1171" i="7"/>
  <c r="M1171" i="7" s="1"/>
  <c r="L1170" i="7"/>
  <c r="M1170" i="7" s="1"/>
  <c r="L1169" i="7"/>
  <c r="M1169" i="7" s="1"/>
  <c r="L1168" i="7"/>
  <c r="M1168" i="7" s="1"/>
  <c r="O1168" i="7" s="1"/>
  <c r="L1167" i="7"/>
  <c r="M1167" i="7" s="1"/>
  <c r="L1166" i="7"/>
  <c r="M1166" i="7" s="1"/>
  <c r="L1165" i="7"/>
  <c r="M1165" i="7" s="1"/>
  <c r="L1164" i="7"/>
  <c r="M1164" i="7" s="1"/>
  <c r="L1163" i="7"/>
  <c r="M1163" i="7" s="1"/>
  <c r="L1162" i="7"/>
  <c r="M1162" i="7" s="1"/>
  <c r="L1161" i="7"/>
  <c r="M1161" i="7" s="1"/>
  <c r="L1160" i="7"/>
  <c r="M1160" i="7" s="1"/>
  <c r="L1159" i="7"/>
  <c r="M1159" i="7" s="1"/>
  <c r="L1158" i="7"/>
  <c r="M1158" i="7" s="1"/>
  <c r="L1157" i="7"/>
  <c r="M1157" i="7" s="1"/>
  <c r="L1156" i="7"/>
  <c r="M1156" i="7" s="1"/>
  <c r="L1155" i="7"/>
  <c r="M1155" i="7" s="1"/>
  <c r="L1154" i="7"/>
  <c r="M1154" i="7" s="1"/>
  <c r="L1153" i="7"/>
  <c r="M1153" i="7" s="1"/>
  <c r="L1152" i="7"/>
  <c r="M1152" i="7" s="1"/>
  <c r="L1151" i="7"/>
  <c r="M1151" i="7" s="1"/>
  <c r="O1151" i="7" s="1"/>
  <c r="L1150" i="7"/>
  <c r="M1150" i="7" s="1"/>
  <c r="O1150" i="7" s="1"/>
  <c r="L1149" i="7"/>
  <c r="M1149" i="7" s="1"/>
  <c r="L1148" i="7"/>
  <c r="M1148" i="7" s="1"/>
  <c r="L1147" i="7"/>
  <c r="M1147" i="7" s="1"/>
  <c r="L1146" i="7"/>
  <c r="M1146" i="7" s="1"/>
  <c r="O1146" i="7" s="1"/>
  <c r="L1145" i="7"/>
  <c r="M1145" i="7" s="1"/>
  <c r="O1145" i="7" s="1"/>
  <c r="L1144" i="7"/>
  <c r="M1144" i="7" s="1"/>
  <c r="O1144" i="7" s="1"/>
  <c r="L1143" i="7"/>
  <c r="M1143" i="7" s="1"/>
  <c r="O1143" i="7" s="1"/>
  <c r="L1142" i="7"/>
  <c r="M1142" i="7" s="1"/>
  <c r="O1142" i="7" s="1"/>
  <c r="L1141" i="7"/>
  <c r="M1141" i="7" s="1"/>
  <c r="O1141" i="7" s="1"/>
  <c r="L1140" i="7"/>
  <c r="M1140" i="7" s="1"/>
  <c r="O1140" i="7" s="1"/>
  <c r="L1139" i="7"/>
  <c r="M1139" i="7" s="1"/>
  <c r="L1138" i="7"/>
  <c r="M1138" i="7" s="1"/>
  <c r="L1137" i="7"/>
  <c r="M1137" i="7" s="1"/>
  <c r="L1136" i="7"/>
  <c r="M1136" i="7" s="1"/>
  <c r="L1135" i="7"/>
  <c r="M1135" i="7" s="1"/>
  <c r="L1134" i="7"/>
  <c r="M1134" i="7" s="1"/>
  <c r="L1133" i="7"/>
  <c r="M1133" i="7" s="1"/>
  <c r="L1132" i="7"/>
  <c r="M1132" i="7" s="1"/>
  <c r="L1131" i="7"/>
  <c r="M1131" i="7" s="1"/>
  <c r="L1130" i="7"/>
  <c r="M1130" i="7" s="1"/>
  <c r="L1129" i="7"/>
  <c r="M1129" i="7" s="1"/>
  <c r="L1128" i="7"/>
  <c r="M1128" i="7" s="1"/>
  <c r="L1127" i="7"/>
  <c r="M1127" i="7" s="1"/>
  <c r="L1126" i="7"/>
  <c r="M1126" i="7" s="1"/>
  <c r="L1125" i="7"/>
  <c r="M1125" i="7" s="1"/>
  <c r="O1125" i="7" s="1"/>
  <c r="L1124" i="7"/>
  <c r="M1124" i="7" s="1"/>
  <c r="L1123" i="7"/>
  <c r="M1123" i="7" s="1"/>
  <c r="L1122" i="7"/>
  <c r="M1122" i="7" s="1"/>
  <c r="L1121" i="7"/>
  <c r="M1121" i="7" s="1"/>
  <c r="L1120" i="7"/>
  <c r="M1120" i="7" s="1"/>
  <c r="L1119" i="7"/>
  <c r="M1119" i="7" s="1"/>
  <c r="L1118" i="7"/>
  <c r="M1118" i="7" s="1"/>
  <c r="L1117" i="7"/>
  <c r="M1117" i="7" s="1"/>
  <c r="L1116" i="7"/>
  <c r="M1116" i="7" s="1"/>
  <c r="L1115" i="7"/>
  <c r="M1115" i="7" s="1"/>
  <c r="O1115" i="7" s="1"/>
  <c r="L1114" i="7"/>
  <c r="M1114" i="7" s="1"/>
  <c r="L1113" i="7"/>
  <c r="M1113" i="7" s="1"/>
  <c r="O1113" i="7" s="1"/>
  <c r="L1112" i="7"/>
  <c r="M1112" i="7" s="1"/>
  <c r="L1111" i="7"/>
  <c r="M1111" i="7" s="1"/>
  <c r="L1110" i="7"/>
  <c r="M1110" i="7" s="1"/>
  <c r="L1109" i="7"/>
  <c r="M1109" i="7" s="1"/>
  <c r="L1108" i="7"/>
  <c r="M1108" i="7" s="1"/>
  <c r="L1107" i="7"/>
  <c r="M1107" i="7" s="1"/>
  <c r="L1106" i="7"/>
  <c r="M1106" i="7" s="1"/>
  <c r="L1105" i="7"/>
  <c r="M1105" i="7" s="1"/>
  <c r="L1104" i="7"/>
  <c r="M1104" i="7" s="1"/>
  <c r="L1103" i="7"/>
  <c r="M1103" i="7" s="1"/>
  <c r="L1102" i="7"/>
  <c r="M1102" i="7" s="1"/>
  <c r="O1102" i="7" s="1"/>
  <c r="L1101" i="7"/>
  <c r="M1101" i="7" s="1"/>
  <c r="L1100" i="7"/>
  <c r="M1100" i="7" s="1"/>
  <c r="L1099" i="7"/>
  <c r="M1099" i="7" s="1"/>
  <c r="L1098" i="7"/>
  <c r="M1098" i="7" s="1"/>
  <c r="L1097" i="7"/>
  <c r="M1097" i="7" s="1"/>
  <c r="L1096" i="7"/>
  <c r="M1096" i="7" s="1"/>
  <c r="L1095" i="7"/>
  <c r="M1095" i="7" s="1"/>
  <c r="L1094" i="7"/>
  <c r="M1094" i="7" s="1"/>
  <c r="L1093" i="7"/>
  <c r="M1093" i="7" s="1"/>
  <c r="L1092" i="7"/>
  <c r="M1092" i="7" s="1"/>
  <c r="L1091" i="7"/>
  <c r="M1091" i="7" s="1"/>
  <c r="L1090" i="7"/>
  <c r="M1090" i="7" s="1"/>
  <c r="L1089" i="7"/>
  <c r="M1089" i="7" s="1"/>
  <c r="L1088" i="7"/>
  <c r="M1088" i="7" s="1"/>
  <c r="L1087" i="7"/>
  <c r="M1087" i="7" s="1"/>
  <c r="L1086" i="7"/>
  <c r="M1086" i="7" s="1"/>
  <c r="L1085" i="7"/>
  <c r="M1085" i="7" s="1"/>
  <c r="L1084" i="7"/>
  <c r="M1084" i="7" s="1"/>
  <c r="L1083" i="7"/>
  <c r="M1083" i="7" s="1"/>
  <c r="L1082" i="7"/>
  <c r="M1082" i="7" s="1"/>
  <c r="L1081" i="7"/>
  <c r="M1081" i="7" s="1"/>
  <c r="O1081" i="7" s="1"/>
  <c r="L1080" i="7"/>
  <c r="M1080" i="7" s="1"/>
  <c r="L1079" i="7"/>
  <c r="M1079" i="7" s="1"/>
  <c r="L1078" i="7"/>
  <c r="M1078" i="7" s="1"/>
  <c r="L1077" i="7"/>
  <c r="M1077" i="7" s="1"/>
  <c r="L1076" i="7"/>
  <c r="M1076" i="7" s="1"/>
  <c r="L1075" i="7"/>
  <c r="M1075" i="7" s="1"/>
  <c r="L1074" i="7"/>
  <c r="M1074" i="7" s="1"/>
  <c r="L1073" i="7"/>
  <c r="M1073" i="7" s="1"/>
  <c r="L1072" i="7"/>
  <c r="M1072" i="7" s="1"/>
  <c r="L1071" i="7"/>
  <c r="M1071" i="7" s="1"/>
  <c r="L1070" i="7"/>
  <c r="M1070" i="7" s="1"/>
  <c r="L1069" i="7"/>
  <c r="M1069" i="7" s="1"/>
  <c r="O1069" i="7" s="1"/>
  <c r="L1068" i="7"/>
  <c r="M1068" i="7" s="1"/>
  <c r="O1068" i="7" s="1"/>
  <c r="L1067" i="7"/>
  <c r="M1067" i="7" s="1"/>
  <c r="L1066" i="7"/>
  <c r="M1066" i="7" s="1"/>
  <c r="L1065" i="7"/>
  <c r="M1065" i="7" s="1"/>
  <c r="L1064" i="7"/>
  <c r="M1064" i="7" s="1"/>
  <c r="L1063" i="7"/>
  <c r="M1063" i="7" s="1"/>
  <c r="L1062" i="7"/>
  <c r="M1062" i="7" s="1"/>
  <c r="L1061" i="7"/>
  <c r="M1061" i="7" s="1"/>
  <c r="L1060" i="7"/>
  <c r="M1060" i="7" s="1"/>
  <c r="L1059" i="7"/>
  <c r="M1059" i="7" s="1"/>
  <c r="L1058" i="7"/>
  <c r="M1058" i="7" s="1"/>
  <c r="L1057" i="7"/>
  <c r="M1057" i="7" s="1"/>
  <c r="L1056" i="7"/>
  <c r="M1056" i="7" s="1"/>
  <c r="L1055" i="7"/>
  <c r="M1055" i="7" s="1"/>
  <c r="L1054" i="7"/>
  <c r="M1054" i="7" s="1"/>
  <c r="L1053" i="7"/>
  <c r="M1053" i="7" s="1"/>
  <c r="L1052" i="7"/>
  <c r="M1052" i="7" s="1"/>
  <c r="O1052" i="7" s="1"/>
  <c r="L1051" i="7"/>
  <c r="M1051" i="7" s="1"/>
  <c r="O1051" i="7" s="1"/>
  <c r="L1050" i="7"/>
  <c r="M1050" i="7" s="1"/>
  <c r="O1050" i="7" s="1"/>
  <c r="L1049" i="7"/>
  <c r="M1049" i="7" s="1"/>
  <c r="O1049" i="7" s="1"/>
  <c r="L1048" i="7"/>
  <c r="M1048" i="7" s="1"/>
  <c r="L1047" i="7"/>
  <c r="M1047" i="7" s="1"/>
  <c r="L1046" i="7"/>
  <c r="M1046" i="7" s="1"/>
  <c r="O1046" i="7" s="1"/>
  <c r="L1045" i="7"/>
  <c r="M1045" i="7" s="1"/>
  <c r="L1044" i="7"/>
  <c r="M1044" i="7" s="1"/>
  <c r="L1043" i="7"/>
  <c r="M1043" i="7" s="1"/>
  <c r="O1043" i="7" s="1"/>
  <c r="L1042" i="7"/>
  <c r="M1042" i="7" s="1"/>
  <c r="O1042" i="7" s="1"/>
  <c r="L1041" i="7"/>
  <c r="M1041" i="7" s="1"/>
  <c r="O1041" i="7" s="1"/>
  <c r="L1040" i="7"/>
  <c r="M1040" i="7" s="1"/>
  <c r="O1040" i="7" s="1"/>
  <c r="L1039" i="7"/>
  <c r="M1039" i="7" s="1"/>
  <c r="L1038" i="7"/>
  <c r="M1038" i="7" s="1"/>
  <c r="L1037" i="7"/>
  <c r="M1037" i="7" s="1"/>
  <c r="L1036" i="7"/>
  <c r="M1036" i="7" s="1"/>
  <c r="L1035" i="7"/>
  <c r="M1035" i="7" s="1"/>
  <c r="L1034" i="7"/>
  <c r="M1034" i="7" s="1"/>
  <c r="L1033" i="7"/>
  <c r="M1033" i="7" s="1"/>
  <c r="L1032" i="7"/>
  <c r="M1032" i="7" s="1"/>
  <c r="L1031" i="7"/>
  <c r="M1031" i="7" s="1"/>
  <c r="L1030" i="7"/>
  <c r="M1030" i="7" s="1"/>
  <c r="L1029" i="7"/>
  <c r="M1029" i="7" s="1"/>
  <c r="L1028" i="7"/>
  <c r="M1028" i="7" s="1"/>
  <c r="L1027" i="7"/>
  <c r="M1027" i="7" s="1"/>
  <c r="L1026" i="7"/>
  <c r="M1026" i="7" s="1"/>
  <c r="L1025" i="7"/>
  <c r="M1025" i="7" s="1"/>
  <c r="L1024" i="7"/>
  <c r="M1024" i="7" s="1"/>
  <c r="L1023" i="7"/>
  <c r="M1023" i="7" s="1"/>
  <c r="L1022" i="7"/>
  <c r="M1022" i="7" s="1"/>
  <c r="L1021" i="7"/>
  <c r="M1021" i="7" s="1"/>
  <c r="L1020" i="7"/>
  <c r="M1020" i="7" s="1"/>
  <c r="L1019" i="7"/>
  <c r="M1019" i="7" s="1"/>
  <c r="L1018" i="7"/>
  <c r="M1018" i="7" s="1"/>
  <c r="L1017" i="7"/>
  <c r="M1017" i="7" s="1"/>
  <c r="L1016" i="7"/>
  <c r="M1016" i="7" s="1"/>
  <c r="L1015" i="7"/>
  <c r="M1015" i="7" s="1"/>
  <c r="O1015" i="7" s="1"/>
  <c r="L1014" i="7"/>
  <c r="M1014" i="7" s="1"/>
  <c r="L1013" i="7"/>
  <c r="M1013" i="7" s="1"/>
  <c r="O1013" i="7" s="1"/>
  <c r="L1012" i="7"/>
  <c r="M1012" i="7" s="1"/>
  <c r="L1011" i="7"/>
  <c r="M1011" i="7" s="1"/>
  <c r="L1010" i="7"/>
  <c r="M1010" i="7" s="1"/>
  <c r="L1009" i="7"/>
  <c r="M1009" i="7" s="1"/>
  <c r="L1008" i="7"/>
  <c r="M1008" i="7" s="1"/>
  <c r="L1007" i="7"/>
  <c r="M1007" i="7" s="1"/>
  <c r="L1006" i="7"/>
  <c r="M1006" i="7" s="1"/>
  <c r="O1006" i="7" s="1"/>
  <c r="L1005" i="7"/>
  <c r="M1005" i="7" s="1"/>
  <c r="O1005" i="7" s="1"/>
  <c r="L1004" i="7"/>
  <c r="M1004" i="7" s="1"/>
  <c r="O1004" i="7" s="1"/>
  <c r="L1003" i="7"/>
  <c r="M1003" i="7" s="1"/>
  <c r="L1002" i="7"/>
  <c r="M1002" i="7" s="1"/>
  <c r="O1002" i="7" s="1"/>
  <c r="L1001" i="7"/>
  <c r="M1001" i="7" s="1"/>
  <c r="L1000" i="7"/>
  <c r="M1000" i="7" s="1"/>
  <c r="L999" i="7"/>
  <c r="M999" i="7" s="1"/>
  <c r="L998" i="7"/>
  <c r="M998" i="7" s="1"/>
  <c r="L997" i="7"/>
  <c r="M997" i="7" s="1"/>
  <c r="L996" i="7"/>
  <c r="M996" i="7" s="1"/>
  <c r="L995" i="7"/>
  <c r="M995" i="7" s="1"/>
  <c r="L994" i="7"/>
  <c r="M994" i="7" s="1"/>
  <c r="L993" i="7"/>
  <c r="M993" i="7" s="1"/>
  <c r="L992" i="7"/>
  <c r="M992" i="7" s="1"/>
  <c r="L991" i="7"/>
  <c r="M991" i="7" s="1"/>
  <c r="L990" i="7"/>
  <c r="M990" i="7" s="1"/>
  <c r="L989" i="7"/>
  <c r="M989" i="7" s="1"/>
  <c r="O989" i="7" s="1"/>
  <c r="L988" i="7"/>
  <c r="M988" i="7" s="1"/>
  <c r="L987" i="7"/>
  <c r="M987" i="7" s="1"/>
  <c r="L986" i="7"/>
  <c r="M986" i="7" s="1"/>
  <c r="L985" i="7"/>
  <c r="M985" i="7" s="1"/>
  <c r="L984" i="7"/>
  <c r="M984" i="7" s="1"/>
  <c r="L983" i="7"/>
  <c r="M983" i="7" s="1"/>
  <c r="L982" i="7"/>
  <c r="M982" i="7" s="1"/>
  <c r="O982" i="7" s="1"/>
  <c r="L981" i="7"/>
  <c r="M981" i="7" s="1"/>
  <c r="O981" i="7" s="1"/>
  <c r="L980" i="7"/>
  <c r="M980" i="7" s="1"/>
  <c r="L979" i="7"/>
  <c r="M979" i="7" s="1"/>
  <c r="L978" i="7"/>
  <c r="M978" i="7" s="1"/>
  <c r="L977" i="7"/>
  <c r="M977" i="7" s="1"/>
  <c r="L976" i="7"/>
  <c r="M976" i="7" s="1"/>
  <c r="L975" i="7"/>
  <c r="M975" i="7" s="1"/>
  <c r="L974" i="7"/>
  <c r="M974" i="7" s="1"/>
  <c r="L973" i="7"/>
  <c r="M973" i="7" s="1"/>
  <c r="L972" i="7"/>
  <c r="M972" i="7" s="1"/>
  <c r="L971" i="7"/>
  <c r="M971" i="7" s="1"/>
  <c r="L970" i="7"/>
  <c r="M970" i="7" s="1"/>
  <c r="L969" i="7"/>
  <c r="M969" i="7" s="1"/>
  <c r="L968" i="7"/>
  <c r="M968" i="7" s="1"/>
  <c r="O968" i="7" s="1"/>
  <c r="L967" i="7"/>
  <c r="M967" i="7" s="1"/>
  <c r="L966" i="7"/>
  <c r="M966" i="7" s="1"/>
  <c r="L965" i="7"/>
  <c r="M965" i="7" s="1"/>
  <c r="L964" i="7"/>
  <c r="M964" i="7" s="1"/>
  <c r="L963" i="7"/>
  <c r="M963" i="7" s="1"/>
  <c r="L962" i="7"/>
  <c r="M962" i="7" s="1"/>
  <c r="L961" i="7"/>
  <c r="M961" i="7" s="1"/>
  <c r="L960" i="7"/>
  <c r="M960" i="7" s="1"/>
  <c r="L959" i="7"/>
  <c r="M959" i="7" s="1"/>
  <c r="L958" i="7"/>
  <c r="M958" i="7" s="1"/>
  <c r="L957" i="7"/>
  <c r="M957" i="7" s="1"/>
  <c r="L956" i="7"/>
  <c r="M956" i="7" s="1"/>
  <c r="L955" i="7"/>
  <c r="M955" i="7" s="1"/>
  <c r="L954" i="7"/>
  <c r="M954" i="7" s="1"/>
  <c r="L953" i="7"/>
  <c r="M953" i="7" s="1"/>
  <c r="L952" i="7"/>
  <c r="M952" i="7" s="1"/>
  <c r="L951" i="7"/>
  <c r="M951" i="7" s="1"/>
  <c r="O951" i="7" s="1"/>
  <c r="L950" i="7"/>
  <c r="M950" i="7" s="1"/>
  <c r="O950" i="7" s="1"/>
  <c r="L949" i="7"/>
  <c r="M949" i="7" s="1"/>
  <c r="O949" i="7" s="1"/>
  <c r="L948" i="7"/>
  <c r="M948" i="7" s="1"/>
  <c r="L947" i="7"/>
  <c r="M947" i="7" s="1"/>
  <c r="O947" i="7" s="1"/>
  <c r="L946" i="7"/>
  <c r="M946" i="7" s="1"/>
  <c r="O946" i="7" s="1"/>
  <c r="L945" i="7"/>
  <c r="M945" i="7" s="1"/>
  <c r="O945" i="7" s="1"/>
  <c r="L944" i="7"/>
  <c r="M944" i="7" s="1"/>
  <c r="O944" i="7" s="1"/>
  <c r="L943" i="7"/>
  <c r="M943" i="7" s="1"/>
  <c r="L942" i="7"/>
  <c r="M942" i="7" s="1"/>
  <c r="L941" i="7"/>
  <c r="M941" i="7" s="1"/>
  <c r="O941" i="7" s="1"/>
  <c r="L940" i="7"/>
  <c r="M940" i="7" s="1"/>
  <c r="O940" i="7" s="1"/>
  <c r="L939" i="7"/>
  <c r="M939" i="7" s="1"/>
  <c r="L938" i="7"/>
  <c r="M938" i="7" s="1"/>
  <c r="L937" i="7"/>
  <c r="M937" i="7" s="1"/>
  <c r="L936" i="7"/>
  <c r="M936" i="7" s="1"/>
  <c r="L935" i="7"/>
  <c r="M935" i="7" s="1"/>
  <c r="L934" i="7"/>
  <c r="M934" i="7" s="1"/>
  <c r="L933" i="7"/>
  <c r="M933" i="7" s="1"/>
  <c r="L932" i="7"/>
  <c r="M932" i="7" s="1"/>
  <c r="L931" i="7"/>
  <c r="M931" i="7" s="1"/>
  <c r="L930" i="7"/>
  <c r="M930" i="7" s="1"/>
  <c r="L929" i="7"/>
  <c r="M929" i="7" s="1"/>
  <c r="L928" i="7"/>
  <c r="M928" i="7" s="1"/>
  <c r="L927" i="7"/>
  <c r="M927" i="7" s="1"/>
  <c r="L926" i="7"/>
  <c r="M926" i="7" s="1"/>
  <c r="O926" i="7" s="1"/>
  <c r="L925" i="7"/>
  <c r="M925" i="7" s="1"/>
  <c r="O925" i="7" s="1"/>
  <c r="L924" i="7"/>
  <c r="M924" i="7" s="1"/>
  <c r="L923" i="7"/>
  <c r="M923" i="7" s="1"/>
  <c r="O923" i="7" s="1"/>
  <c r="L922" i="7"/>
  <c r="M922" i="7" s="1"/>
  <c r="O922" i="7" s="1"/>
  <c r="L921" i="7"/>
  <c r="M921" i="7" s="1"/>
  <c r="O921" i="7" s="1"/>
  <c r="L920" i="7"/>
  <c r="M920" i="7" s="1"/>
  <c r="O920" i="7" s="1"/>
  <c r="L919" i="7"/>
  <c r="M919" i="7" s="1"/>
  <c r="L918" i="7"/>
  <c r="M918" i="7" s="1"/>
  <c r="L917" i="7"/>
  <c r="M917" i="7" s="1"/>
  <c r="L916" i="7"/>
  <c r="M916" i="7" s="1"/>
  <c r="L915" i="7"/>
  <c r="M915" i="7" s="1"/>
  <c r="L914" i="7"/>
  <c r="M914" i="7" s="1"/>
  <c r="L913" i="7"/>
  <c r="M913" i="7" s="1"/>
  <c r="O913" i="7" s="1"/>
  <c r="L912" i="7"/>
  <c r="M912" i="7" s="1"/>
  <c r="O912" i="7" s="1"/>
  <c r="L911" i="7"/>
  <c r="M911" i="7" s="1"/>
  <c r="L910" i="7"/>
  <c r="M910" i="7" s="1"/>
  <c r="L909" i="7"/>
  <c r="M909" i="7" s="1"/>
  <c r="L908" i="7"/>
  <c r="M908" i="7" s="1"/>
  <c r="L907" i="7"/>
  <c r="M907" i="7" s="1"/>
  <c r="L906" i="7"/>
  <c r="M906" i="7" s="1"/>
  <c r="O906" i="7" s="1"/>
  <c r="L905" i="7"/>
  <c r="M905" i="7" s="1"/>
  <c r="L904" i="7"/>
  <c r="M904" i="7" s="1"/>
  <c r="L903" i="7"/>
  <c r="M903" i="7" s="1"/>
  <c r="L902" i="7"/>
  <c r="M902" i="7" s="1"/>
  <c r="O902" i="7" s="1"/>
  <c r="L901" i="7"/>
  <c r="M901" i="7" s="1"/>
  <c r="L900" i="7"/>
  <c r="M900" i="7" s="1"/>
  <c r="L899" i="7"/>
  <c r="M899" i="7" s="1"/>
  <c r="L898" i="7"/>
  <c r="M898" i="7" s="1"/>
  <c r="L897" i="7"/>
  <c r="M897" i="7" s="1"/>
  <c r="L896" i="7"/>
  <c r="M896" i="7" s="1"/>
  <c r="L895" i="7"/>
  <c r="M895" i="7" s="1"/>
  <c r="L894" i="7"/>
  <c r="M894" i="7" s="1"/>
  <c r="L893" i="7"/>
  <c r="M893" i="7" s="1"/>
  <c r="L892" i="7"/>
  <c r="M892" i="7" s="1"/>
  <c r="L891" i="7"/>
  <c r="M891" i="7" s="1"/>
  <c r="L890" i="7"/>
  <c r="M890" i="7" s="1"/>
  <c r="L889" i="7"/>
  <c r="M889" i="7" s="1"/>
  <c r="O889" i="7" s="1"/>
  <c r="L888" i="7"/>
  <c r="M888" i="7" s="1"/>
  <c r="O888" i="7" s="1"/>
  <c r="L887" i="7"/>
  <c r="M887" i="7" s="1"/>
  <c r="L886" i="7"/>
  <c r="M886" i="7" s="1"/>
  <c r="L885" i="7"/>
  <c r="M885" i="7" s="1"/>
  <c r="L884" i="7"/>
  <c r="M884" i="7" s="1"/>
  <c r="L883" i="7"/>
  <c r="M883" i="7" s="1"/>
  <c r="L882" i="7"/>
  <c r="M882" i="7" s="1"/>
  <c r="L881" i="7"/>
  <c r="M881" i="7" s="1"/>
  <c r="O881" i="7" s="1"/>
  <c r="L880" i="7"/>
  <c r="M880" i="7" s="1"/>
  <c r="L879" i="7"/>
  <c r="M879" i="7" s="1"/>
  <c r="L878" i="7"/>
  <c r="M878" i="7" s="1"/>
  <c r="L877" i="7"/>
  <c r="M877" i="7" s="1"/>
  <c r="L876" i="7"/>
  <c r="M876" i="7" s="1"/>
  <c r="L875" i="7"/>
  <c r="M875" i="7" s="1"/>
  <c r="L874" i="7"/>
  <c r="M874" i="7" s="1"/>
  <c r="L873" i="7"/>
  <c r="M873" i="7" s="1"/>
  <c r="L872" i="7"/>
  <c r="M872" i="7" s="1"/>
  <c r="L871" i="7"/>
  <c r="M871" i="7" s="1"/>
  <c r="L870" i="7"/>
  <c r="M870" i="7" s="1"/>
  <c r="L869" i="7"/>
  <c r="M869" i="7" s="1"/>
  <c r="L868" i="7"/>
  <c r="M868" i="7" s="1"/>
  <c r="O868" i="7" s="1"/>
  <c r="L867" i="7"/>
  <c r="M867" i="7" s="1"/>
  <c r="L866" i="7"/>
  <c r="M866" i="7" s="1"/>
  <c r="L865" i="7"/>
  <c r="M865" i="7" s="1"/>
  <c r="L864" i="7"/>
  <c r="M864" i="7" s="1"/>
  <c r="L863" i="7"/>
  <c r="M863" i="7" s="1"/>
  <c r="L862" i="7"/>
  <c r="M862" i="7" s="1"/>
  <c r="L861" i="7"/>
  <c r="M861" i="7" s="1"/>
  <c r="L860" i="7"/>
  <c r="M860" i="7" s="1"/>
  <c r="L859" i="7"/>
  <c r="M859" i="7" s="1"/>
  <c r="L858" i="7"/>
  <c r="M858" i="7" s="1"/>
  <c r="L857" i="7"/>
  <c r="M857" i="7" s="1"/>
  <c r="L856" i="7"/>
  <c r="M856" i="7" s="1"/>
  <c r="L855" i="7"/>
  <c r="M855" i="7" s="1"/>
  <c r="L854" i="7"/>
  <c r="M854" i="7" s="1"/>
  <c r="L853" i="7"/>
  <c r="M853" i="7" s="1"/>
  <c r="L852" i="7"/>
  <c r="M852" i="7" s="1"/>
  <c r="L851" i="7"/>
  <c r="M851" i="7" s="1"/>
  <c r="L850" i="7"/>
  <c r="M850" i="7" s="1"/>
  <c r="O850" i="7" s="1"/>
  <c r="L849" i="7"/>
  <c r="M849" i="7" s="1"/>
  <c r="O849" i="7" s="1"/>
  <c r="L848" i="7"/>
  <c r="M848" i="7" s="1"/>
  <c r="L847" i="7"/>
  <c r="M847" i="7" s="1"/>
  <c r="L846" i="7"/>
  <c r="M846" i="7" s="1"/>
  <c r="L845" i="7"/>
  <c r="M845" i="7" s="1"/>
  <c r="L844" i="7"/>
  <c r="M844" i="7" s="1"/>
  <c r="L843" i="7"/>
  <c r="M843" i="7" s="1"/>
  <c r="L842" i="7"/>
  <c r="M842" i="7" s="1"/>
  <c r="L841" i="7"/>
  <c r="M841" i="7" s="1"/>
  <c r="O841" i="7" s="1"/>
  <c r="L840" i="7"/>
  <c r="M840" i="7" s="1"/>
  <c r="O840" i="7" s="1"/>
  <c r="L839" i="7"/>
  <c r="M839" i="7" s="1"/>
  <c r="L838" i="7"/>
  <c r="M838" i="7" s="1"/>
  <c r="L837" i="7"/>
  <c r="M837" i="7" s="1"/>
  <c r="L836" i="7"/>
  <c r="M836" i="7" s="1"/>
  <c r="L835" i="7"/>
  <c r="M835" i="7" s="1"/>
  <c r="L834" i="7"/>
  <c r="M834" i="7" s="1"/>
  <c r="L833" i="7"/>
  <c r="M833" i="7" s="1"/>
  <c r="L832" i="7"/>
  <c r="M832" i="7" s="1"/>
  <c r="L831" i="7"/>
  <c r="M831" i="7" s="1"/>
  <c r="L830" i="7"/>
  <c r="M830" i="7" s="1"/>
  <c r="L829" i="7"/>
  <c r="M829" i="7" s="1"/>
  <c r="L828" i="7"/>
  <c r="M828" i="7" s="1"/>
  <c r="L827" i="7"/>
  <c r="M827" i="7" s="1"/>
  <c r="L826" i="7"/>
  <c r="M826" i="7" s="1"/>
  <c r="L825" i="7"/>
  <c r="M825" i="7" s="1"/>
  <c r="L824" i="7"/>
  <c r="M824" i="7" s="1"/>
  <c r="L823" i="7"/>
  <c r="M823" i="7" s="1"/>
  <c r="L822" i="7"/>
  <c r="M822" i="7" s="1"/>
  <c r="L821" i="7"/>
  <c r="M821" i="7" s="1"/>
  <c r="L820" i="7"/>
  <c r="M820" i="7" s="1"/>
  <c r="O820" i="7" s="1"/>
  <c r="L819" i="7"/>
  <c r="M819" i="7" s="1"/>
  <c r="L818" i="7"/>
  <c r="M818" i="7" s="1"/>
  <c r="L817" i="7"/>
  <c r="M817" i="7" s="1"/>
  <c r="L816" i="7"/>
  <c r="M816" i="7" s="1"/>
  <c r="L815" i="7"/>
  <c r="M815" i="7" s="1"/>
  <c r="L814" i="7"/>
  <c r="M814" i="7" s="1"/>
  <c r="L813" i="7"/>
  <c r="M813" i="7" s="1"/>
  <c r="L812" i="7"/>
  <c r="M812" i="7" s="1"/>
  <c r="O812" i="7" s="1"/>
  <c r="L811" i="7"/>
  <c r="M811" i="7" s="1"/>
  <c r="L810" i="7"/>
  <c r="M810" i="7" s="1"/>
  <c r="L809" i="7"/>
  <c r="M809" i="7" s="1"/>
  <c r="L808" i="7"/>
  <c r="M808" i="7" s="1"/>
  <c r="L807" i="7"/>
  <c r="M807" i="7" s="1"/>
  <c r="L806" i="7"/>
  <c r="M806" i="7" s="1"/>
  <c r="O806" i="7" s="1"/>
  <c r="L805" i="7"/>
  <c r="M805" i="7" s="1"/>
  <c r="O805" i="7" s="1"/>
  <c r="L804" i="7"/>
  <c r="M804" i="7" s="1"/>
  <c r="O804" i="7" s="1"/>
  <c r="L803" i="7"/>
  <c r="M803" i="7" s="1"/>
  <c r="O803" i="7" s="1"/>
  <c r="L802" i="7"/>
  <c r="M802" i="7" s="1"/>
  <c r="O802" i="7" s="1"/>
  <c r="L801" i="7"/>
  <c r="M801" i="7" s="1"/>
  <c r="L800" i="7"/>
  <c r="M800" i="7" s="1"/>
  <c r="L799" i="7"/>
  <c r="M799" i="7" s="1"/>
  <c r="L798" i="7"/>
  <c r="M798" i="7" s="1"/>
  <c r="L797" i="7"/>
  <c r="M797" i="7" s="1"/>
  <c r="L796" i="7"/>
  <c r="M796" i="7" s="1"/>
  <c r="L795" i="7"/>
  <c r="M795" i="7" s="1"/>
  <c r="L794" i="7"/>
  <c r="M794" i="7" s="1"/>
  <c r="L793" i="7"/>
  <c r="M793" i="7" s="1"/>
  <c r="L792" i="7"/>
  <c r="M792" i="7" s="1"/>
  <c r="L791" i="7"/>
  <c r="M791" i="7" s="1"/>
  <c r="L790" i="7"/>
  <c r="M790" i="7" s="1"/>
  <c r="L789" i="7"/>
  <c r="M789" i="7" s="1"/>
  <c r="O789" i="7" s="1"/>
  <c r="L788" i="7"/>
  <c r="M788" i="7" s="1"/>
  <c r="O788" i="7" s="1"/>
  <c r="L787" i="7"/>
  <c r="M787" i="7" s="1"/>
  <c r="L786" i="7"/>
  <c r="M786" i="7" s="1"/>
  <c r="L785" i="7"/>
  <c r="M785" i="7" s="1"/>
  <c r="L784" i="7"/>
  <c r="M784" i="7" s="1"/>
  <c r="L783" i="7"/>
  <c r="M783" i="7" s="1"/>
  <c r="L782" i="7"/>
  <c r="M782" i="7" s="1"/>
  <c r="L781" i="7"/>
  <c r="M781" i="7" s="1"/>
  <c r="O781" i="7" s="1"/>
  <c r="L780" i="7"/>
  <c r="M780" i="7" s="1"/>
  <c r="L779" i="7"/>
  <c r="M779" i="7" s="1"/>
  <c r="L778" i="7"/>
  <c r="M778" i="7" s="1"/>
  <c r="L777" i="7"/>
  <c r="M777" i="7" s="1"/>
  <c r="L776" i="7"/>
  <c r="M776" i="7" s="1"/>
  <c r="L775" i="7"/>
  <c r="M775" i="7" s="1"/>
  <c r="L774" i="7"/>
  <c r="M774" i="7" s="1"/>
  <c r="L773" i="7"/>
  <c r="M773" i="7" s="1"/>
  <c r="L772" i="7"/>
  <c r="M772" i="7" s="1"/>
  <c r="L771" i="7"/>
  <c r="M771" i="7" s="1"/>
  <c r="L770" i="7"/>
  <c r="M770" i="7" s="1"/>
  <c r="L769" i="7"/>
  <c r="M769" i="7" s="1"/>
  <c r="O769" i="7" s="1"/>
  <c r="L768" i="7"/>
  <c r="M768" i="7" s="1"/>
  <c r="O768" i="7" s="1"/>
  <c r="L767" i="7"/>
  <c r="M767" i="7" s="1"/>
  <c r="L766" i="7"/>
  <c r="M766" i="7" s="1"/>
  <c r="L765" i="7"/>
  <c r="M765" i="7" s="1"/>
  <c r="L764" i="7"/>
  <c r="M764" i="7" s="1"/>
  <c r="L763" i="7"/>
  <c r="M763" i="7" s="1"/>
  <c r="L762" i="7"/>
  <c r="M762" i="7" s="1"/>
  <c r="L761" i="7"/>
  <c r="M761" i="7" s="1"/>
  <c r="L760" i="7"/>
  <c r="M760" i="7" s="1"/>
  <c r="L759" i="7"/>
  <c r="M759" i="7" s="1"/>
  <c r="L758" i="7"/>
  <c r="M758" i="7" s="1"/>
  <c r="L757" i="7"/>
  <c r="M757" i="7" s="1"/>
  <c r="L756" i="7"/>
  <c r="M756" i="7" s="1"/>
  <c r="L755" i="7"/>
  <c r="M755" i="7" s="1"/>
  <c r="L754" i="7"/>
  <c r="M754" i="7" s="1"/>
  <c r="L753" i="7"/>
  <c r="M753" i="7" s="1"/>
  <c r="L752" i="7"/>
  <c r="M752" i="7" s="1"/>
  <c r="L751" i="7"/>
  <c r="M751" i="7" s="1"/>
  <c r="L750" i="7"/>
  <c r="M750" i="7" s="1"/>
  <c r="O750" i="7" s="1"/>
  <c r="L749" i="7"/>
  <c r="M749" i="7" s="1"/>
  <c r="O749" i="7" s="1"/>
  <c r="L748" i="7"/>
  <c r="M748" i="7" s="1"/>
  <c r="O748" i="7" s="1"/>
  <c r="L747" i="7"/>
  <c r="M747" i="7" s="1"/>
  <c r="O747" i="7" s="1"/>
  <c r="L746" i="7"/>
  <c r="M746" i="7" s="1"/>
  <c r="O746" i="7" s="1"/>
  <c r="L745" i="7"/>
  <c r="M745" i="7" s="1"/>
  <c r="L744" i="7"/>
  <c r="M744" i="7" s="1"/>
  <c r="L743" i="7"/>
  <c r="M743" i="7" s="1"/>
  <c r="O743" i="7" s="1"/>
  <c r="L742" i="7"/>
  <c r="M742" i="7" s="1"/>
  <c r="L741" i="7"/>
  <c r="M741" i="7" s="1"/>
  <c r="O741" i="7" s="1"/>
  <c r="L740" i="7"/>
  <c r="M740" i="7" s="1"/>
  <c r="O740" i="7" s="1"/>
  <c r="L739" i="7"/>
  <c r="M739" i="7" s="1"/>
  <c r="L738" i="7"/>
  <c r="M738" i="7" s="1"/>
  <c r="L737" i="7"/>
  <c r="M737" i="7" s="1"/>
  <c r="L736" i="7"/>
  <c r="M736" i="7" s="1"/>
  <c r="L735" i="7"/>
  <c r="M735" i="7" s="1"/>
  <c r="L734" i="7"/>
  <c r="M734" i="7" s="1"/>
  <c r="L733" i="7"/>
  <c r="M733" i="7" s="1"/>
  <c r="L732" i="7"/>
  <c r="M732" i="7" s="1"/>
  <c r="L731" i="7"/>
  <c r="M731" i="7" s="1"/>
  <c r="L730" i="7"/>
  <c r="M730" i="7" s="1"/>
  <c r="L729" i="7"/>
  <c r="M729" i="7" s="1"/>
  <c r="L728" i="7"/>
  <c r="M728" i="7" s="1"/>
  <c r="L727" i="7"/>
  <c r="M727" i="7" s="1"/>
  <c r="L726" i="7"/>
  <c r="M726" i="7" s="1"/>
  <c r="L725" i="7"/>
  <c r="M725" i="7" s="1"/>
  <c r="L724" i="7"/>
  <c r="M724" i="7" s="1"/>
  <c r="L723" i="7"/>
  <c r="M723" i="7" s="1"/>
  <c r="L722" i="7"/>
  <c r="M722" i="7" s="1"/>
  <c r="L721" i="7"/>
  <c r="M721" i="7" s="1"/>
  <c r="L720" i="7"/>
  <c r="M720" i="7" s="1"/>
  <c r="L719" i="7"/>
  <c r="M719" i="7" s="1"/>
  <c r="L718" i="7"/>
  <c r="M718" i="7" s="1"/>
  <c r="L717" i="7"/>
  <c r="M717" i="7" s="1"/>
  <c r="L716" i="7"/>
  <c r="M716" i="7" s="1"/>
  <c r="L715" i="7"/>
  <c r="M715" i="7" s="1"/>
  <c r="L714" i="7"/>
  <c r="M714" i="7" s="1"/>
  <c r="L713" i="7"/>
  <c r="M713" i="7" s="1"/>
  <c r="L712" i="7"/>
  <c r="M712" i="7" s="1"/>
  <c r="L711" i="7"/>
  <c r="M711" i="7" s="1"/>
  <c r="L710" i="7"/>
  <c r="M710" i="7" s="1"/>
  <c r="L709" i="7"/>
  <c r="M709" i="7" s="1"/>
  <c r="L708" i="7"/>
  <c r="M708" i="7" s="1"/>
  <c r="L707" i="7"/>
  <c r="M707" i="7" s="1"/>
  <c r="L706" i="7"/>
  <c r="M706" i="7" s="1"/>
  <c r="L705" i="7"/>
  <c r="M705" i="7" s="1"/>
  <c r="L704" i="7"/>
  <c r="M704" i="7" s="1"/>
  <c r="L703" i="7"/>
  <c r="M703" i="7" s="1"/>
  <c r="L702" i="7"/>
  <c r="M702" i="7" s="1"/>
  <c r="L701" i="7"/>
  <c r="M701" i="7" s="1"/>
  <c r="L700" i="7"/>
  <c r="M700" i="7" s="1"/>
  <c r="L699" i="7"/>
  <c r="M699" i="7" s="1"/>
  <c r="L698" i="7"/>
  <c r="M698" i="7" s="1"/>
  <c r="L697" i="7"/>
  <c r="M697" i="7" s="1"/>
  <c r="L696" i="7"/>
  <c r="M696" i="7" s="1"/>
  <c r="L695" i="7"/>
  <c r="M695" i="7" s="1"/>
  <c r="L694" i="7"/>
  <c r="M694" i="7" s="1"/>
  <c r="L693" i="7"/>
  <c r="M693" i="7" s="1"/>
  <c r="L692" i="7"/>
  <c r="M692" i="7" s="1"/>
  <c r="L691" i="7"/>
  <c r="M691" i="7" s="1"/>
  <c r="L690" i="7"/>
  <c r="M690" i="7" s="1"/>
  <c r="L689" i="7"/>
  <c r="M689" i="7" s="1"/>
  <c r="L688" i="7"/>
  <c r="M688" i="7" s="1"/>
  <c r="L687" i="7"/>
  <c r="M687" i="7" s="1"/>
  <c r="L686" i="7"/>
  <c r="M686" i="7" s="1"/>
  <c r="L685" i="7"/>
  <c r="M685" i="7" s="1"/>
  <c r="L684" i="7"/>
  <c r="M684" i="7" s="1"/>
  <c r="L683" i="7"/>
  <c r="M683" i="7" s="1"/>
  <c r="L682" i="7"/>
  <c r="M682" i="7" s="1"/>
  <c r="L681" i="7"/>
  <c r="M681" i="7" s="1"/>
  <c r="O681" i="7" s="1"/>
  <c r="L680" i="7"/>
  <c r="M680" i="7" s="1"/>
  <c r="L679" i="7"/>
  <c r="M679" i="7" s="1"/>
  <c r="L678" i="7"/>
  <c r="M678" i="7" s="1"/>
  <c r="L677" i="7"/>
  <c r="M677" i="7" s="1"/>
  <c r="L676" i="7"/>
  <c r="M676" i="7" s="1"/>
  <c r="L675" i="7"/>
  <c r="M675" i="7" s="1"/>
  <c r="L674" i="7"/>
  <c r="M674" i="7" s="1"/>
  <c r="L673" i="7"/>
  <c r="M673" i="7" s="1"/>
  <c r="L672" i="7"/>
  <c r="M672" i="7" s="1"/>
  <c r="L671" i="7"/>
  <c r="M671" i="7" s="1"/>
  <c r="L670" i="7"/>
  <c r="M670" i="7" s="1"/>
  <c r="L669" i="7"/>
  <c r="M669" i="7" s="1"/>
  <c r="L668" i="7"/>
  <c r="M668" i="7" s="1"/>
  <c r="O668" i="7" s="1"/>
  <c r="L667" i="7"/>
  <c r="M667" i="7" s="1"/>
  <c r="L666" i="7"/>
  <c r="M666" i="7" s="1"/>
  <c r="L665" i="7"/>
  <c r="M665" i="7" s="1"/>
  <c r="L664" i="7"/>
  <c r="M664" i="7" s="1"/>
  <c r="L663" i="7"/>
  <c r="M663" i="7" s="1"/>
  <c r="L662" i="7"/>
  <c r="M662" i="7" s="1"/>
  <c r="L661" i="7"/>
  <c r="M661" i="7" s="1"/>
  <c r="L660" i="7"/>
  <c r="M660" i="7" s="1"/>
  <c r="L659" i="7"/>
  <c r="M659" i="7" s="1"/>
  <c r="L658" i="7"/>
  <c r="M658" i="7" s="1"/>
  <c r="L657" i="7"/>
  <c r="M657" i="7" s="1"/>
  <c r="L656" i="7"/>
  <c r="M656" i="7" s="1"/>
  <c r="L655" i="7"/>
  <c r="M655" i="7" s="1"/>
  <c r="L654" i="7"/>
  <c r="M654" i="7" s="1"/>
  <c r="L653" i="7"/>
  <c r="M653" i="7" s="1"/>
  <c r="L652" i="7"/>
  <c r="M652" i="7" s="1"/>
  <c r="L651" i="7"/>
  <c r="M651" i="7" s="1"/>
  <c r="L650" i="7"/>
  <c r="M650" i="7" s="1"/>
  <c r="L649" i="7"/>
  <c r="M649" i="7" s="1"/>
  <c r="L648" i="7"/>
  <c r="M648" i="7" s="1"/>
  <c r="L647" i="7"/>
  <c r="M647" i="7" s="1"/>
  <c r="L646" i="7"/>
  <c r="M646" i="7" s="1"/>
  <c r="L645" i="7"/>
  <c r="M645" i="7" s="1"/>
  <c r="L644" i="7"/>
  <c r="M644" i="7" s="1"/>
  <c r="L643" i="7"/>
  <c r="M643" i="7" s="1"/>
  <c r="O643" i="7" s="1"/>
  <c r="L642" i="7"/>
  <c r="M642" i="7" s="1"/>
  <c r="O642" i="7" s="1"/>
  <c r="L641" i="7"/>
  <c r="M641" i="7" s="1"/>
  <c r="O641" i="7" s="1"/>
  <c r="L640" i="7"/>
  <c r="M640" i="7" s="1"/>
  <c r="O640" i="7" s="1"/>
  <c r="L639" i="7"/>
  <c r="M639" i="7" s="1"/>
  <c r="L638" i="7"/>
  <c r="M638" i="7" s="1"/>
  <c r="L637" i="7"/>
  <c r="M637" i="7" s="1"/>
  <c r="L636" i="7"/>
  <c r="M636" i="7" s="1"/>
  <c r="L635" i="7"/>
  <c r="M635" i="7" s="1"/>
  <c r="L634" i="7"/>
  <c r="M634" i="7" s="1"/>
  <c r="L633" i="7"/>
  <c r="M633" i="7" s="1"/>
  <c r="L632" i="7"/>
  <c r="M632" i="7" s="1"/>
  <c r="L631" i="7"/>
  <c r="M631" i="7" s="1"/>
  <c r="L630" i="7"/>
  <c r="M630" i="7" s="1"/>
  <c r="L629" i="7"/>
  <c r="M629" i="7" s="1"/>
  <c r="L628" i="7"/>
  <c r="M628" i="7" s="1"/>
  <c r="L627" i="7"/>
  <c r="M627" i="7" s="1"/>
  <c r="L626" i="7"/>
  <c r="M626" i="7" s="1"/>
  <c r="L625" i="7"/>
  <c r="M625" i="7" s="1"/>
  <c r="L624" i="7"/>
  <c r="M624" i="7" s="1"/>
  <c r="L623" i="7"/>
  <c r="M623" i="7" s="1"/>
  <c r="L622" i="7"/>
  <c r="M622" i="7" s="1"/>
  <c r="L621" i="7"/>
  <c r="M621" i="7" s="1"/>
  <c r="L620" i="7"/>
  <c r="M620" i="7" s="1"/>
  <c r="O620" i="7" s="1"/>
  <c r="L619" i="7"/>
  <c r="M619" i="7" s="1"/>
  <c r="L618" i="7"/>
  <c r="M618" i="7" s="1"/>
  <c r="L617" i="7"/>
  <c r="M617" i="7" s="1"/>
  <c r="L616" i="7"/>
  <c r="M616" i="7" s="1"/>
  <c r="L615" i="7"/>
  <c r="M615" i="7" s="1"/>
  <c r="L614" i="7"/>
  <c r="M614" i="7" s="1"/>
  <c r="L613" i="7"/>
  <c r="M613" i="7" s="1"/>
  <c r="L612" i="7"/>
  <c r="M612" i="7" s="1"/>
  <c r="L611" i="7"/>
  <c r="M611" i="7" s="1"/>
  <c r="L610" i="7"/>
  <c r="M610" i="7" s="1"/>
  <c r="L609" i="7"/>
  <c r="M609" i="7" s="1"/>
  <c r="L608" i="7"/>
  <c r="M608" i="7" s="1"/>
  <c r="L607" i="7"/>
  <c r="M607" i="7" s="1"/>
  <c r="L606" i="7"/>
  <c r="M606" i="7" s="1"/>
  <c r="L605" i="7"/>
  <c r="M605" i="7" s="1"/>
  <c r="O605" i="7" s="1"/>
  <c r="L604" i="7"/>
  <c r="M604" i="7" s="1"/>
  <c r="O604" i="7" s="1"/>
  <c r="L603" i="7"/>
  <c r="M603" i="7" s="1"/>
  <c r="O603" i="7" s="1"/>
  <c r="L602" i="7"/>
  <c r="M602" i="7" s="1"/>
  <c r="O602" i="7" s="1"/>
  <c r="L601" i="7"/>
  <c r="M601" i="7" s="1"/>
  <c r="L600" i="7"/>
  <c r="M600" i="7" s="1"/>
  <c r="L599" i="7"/>
  <c r="M599" i="7" s="1"/>
  <c r="L598" i="7"/>
  <c r="M598" i="7" s="1"/>
  <c r="L597" i="7"/>
  <c r="M597" i="7" s="1"/>
  <c r="L596" i="7"/>
  <c r="M596" i="7" s="1"/>
  <c r="L595" i="7"/>
  <c r="M595" i="7" s="1"/>
  <c r="L594" i="7"/>
  <c r="M594" i="7" s="1"/>
  <c r="L593" i="7"/>
  <c r="M593" i="7" s="1"/>
  <c r="L592" i="7"/>
  <c r="M592" i="7" s="1"/>
  <c r="L591" i="7"/>
  <c r="M591" i="7" s="1"/>
  <c r="L590" i="7"/>
  <c r="M590" i="7" s="1"/>
  <c r="O590" i="7" s="1"/>
  <c r="L589" i="7"/>
  <c r="M589" i="7" s="1"/>
  <c r="L588" i="7"/>
  <c r="M588" i="7" s="1"/>
  <c r="L587" i="7"/>
  <c r="M587" i="7" s="1"/>
  <c r="L586" i="7"/>
  <c r="M586" i="7" s="1"/>
  <c r="L585" i="7"/>
  <c r="M585" i="7" s="1"/>
  <c r="L584" i="7"/>
  <c r="M584" i="7" s="1"/>
  <c r="L583" i="7"/>
  <c r="M583" i="7" s="1"/>
  <c r="L582" i="7"/>
  <c r="M582" i="7" s="1"/>
  <c r="L581" i="7"/>
  <c r="M581" i="7" s="1"/>
  <c r="O581" i="7" s="1"/>
  <c r="L580" i="7"/>
  <c r="M580" i="7" s="1"/>
  <c r="O580" i="7" s="1"/>
  <c r="L579" i="7"/>
  <c r="M579" i="7" s="1"/>
  <c r="L578" i="7"/>
  <c r="M578" i="7" s="1"/>
  <c r="L577" i="7"/>
  <c r="M577" i="7" s="1"/>
  <c r="L576" i="7"/>
  <c r="M576" i="7" s="1"/>
  <c r="L575" i="7"/>
  <c r="M575" i="7" s="1"/>
  <c r="L574" i="7"/>
  <c r="M574" i="7" s="1"/>
  <c r="L573" i="7"/>
  <c r="M573" i="7" s="1"/>
  <c r="L572" i="7"/>
  <c r="M572" i="7" s="1"/>
  <c r="L571" i="7"/>
  <c r="M571" i="7" s="1"/>
  <c r="L570" i="7"/>
  <c r="M570" i="7" s="1"/>
  <c r="L569" i="7"/>
  <c r="M569" i="7" s="1"/>
  <c r="O569" i="7" s="1"/>
  <c r="L568" i="7"/>
  <c r="M568" i="7" s="1"/>
  <c r="O568" i="7" s="1"/>
  <c r="L567" i="7"/>
  <c r="M567" i="7" s="1"/>
  <c r="L566" i="7"/>
  <c r="M566" i="7" s="1"/>
  <c r="L565" i="7"/>
  <c r="M565" i="7" s="1"/>
  <c r="L564" i="7"/>
  <c r="M564" i="7" s="1"/>
  <c r="L563" i="7"/>
  <c r="M563" i="7" s="1"/>
  <c r="L562" i="7"/>
  <c r="M562" i="7" s="1"/>
  <c r="L561" i="7"/>
  <c r="M561" i="7" s="1"/>
  <c r="L560" i="7"/>
  <c r="M560" i="7" s="1"/>
  <c r="L559" i="7"/>
  <c r="M559" i="7" s="1"/>
  <c r="L558" i="7"/>
  <c r="M558" i="7" s="1"/>
  <c r="L557" i="7"/>
  <c r="M557" i="7" s="1"/>
  <c r="L556" i="7"/>
  <c r="M556" i="7" s="1"/>
  <c r="L555" i="7"/>
  <c r="M555" i="7" s="1"/>
  <c r="L554" i="7"/>
  <c r="M554" i="7" s="1"/>
  <c r="L553" i="7"/>
  <c r="M553" i="7" s="1"/>
  <c r="L552" i="7"/>
  <c r="M552" i="7" s="1"/>
  <c r="L551" i="7"/>
  <c r="M551" i="7" s="1"/>
  <c r="L550" i="7"/>
  <c r="M550" i="7" s="1"/>
  <c r="O550" i="7" s="1"/>
  <c r="L549" i="7"/>
  <c r="M549" i="7" s="1"/>
  <c r="L548" i="7"/>
  <c r="M548" i="7" s="1"/>
  <c r="L547" i="7"/>
  <c r="M547" i="7" s="1"/>
  <c r="L546" i="7"/>
  <c r="M546" i="7" s="1"/>
  <c r="L545" i="7"/>
  <c r="M545" i="7" s="1"/>
  <c r="L544" i="7"/>
  <c r="M544" i="7" s="1"/>
  <c r="L543" i="7"/>
  <c r="M543" i="7" s="1"/>
  <c r="O543" i="7" s="1"/>
  <c r="L542" i="7"/>
  <c r="M542" i="7" s="1"/>
  <c r="O542" i="7" s="1"/>
  <c r="L541" i="7"/>
  <c r="M541" i="7" s="1"/>
  <c r="O541" i="7" s="1"/>
  <c r="L540" i="7"/>
  <c r="M540" i="7" s="1"/>
  <c r="O540" i="7" s="1"/>
  <c r="L539" i="7"/>
  <c r="M539" i="7" s="1"/>
  <c r="L538" i="7"/>
  <c r="M538" i="7" s="1"/>
  <c r="L537" i="7"/>
  <c r="M537" i="7" s="1"/>
  <c r="L536" i="7"/>
  <c r="M536" i="7" s="1"/>
  <c r="L535" i="7"/>
  <c r="M535" i="7" s="1"/>
  <c r="L534" i="7"/>
  <c r="M534" i="7" s="1"/>
  <c r="L533" i="7"/>
  <c r="M533" i="7" s="1"/>
  <c r="L532" i="7"/>
  <c r="M532" i="7" s="1"/>
  <c r="L531" i="7"/>
  <c r="M531" i="7" s="1"/>
  <c r="L530" i="7"/>
  <c r="M530" i="7" s="1"/>
  <c r="L529" i="7"/>
  <c r="M529" i="7" s="1"/>
  <c r="L528" i="7"/>
  <c r="M528" i="7" s="1"/>
  <c r="L527" i="7"/>
  <c r="M527" i="7" s="1"/>
  <c r="L526" i="7"/>
  <c r="M526" i="7" s="1"/>
  <c r="L525" i="7"/>
  <c r="M525" i="7" s="1"/>
  <c r="L524" i="7"/>
  <c r="M524" i="7" s="1"/>
  <c r="L523" i="7"/>
  <c r="M523" i="7" s="1"/>
  <c r="L522" i="7"/>
  <c r="M522" i="7" s="1"/>
  <c r="L521" i="7"/>
  <c r="M521" i="7" s="1"/>
  <c r="L520" i="7"/>
  <c r="M520" i="7" s="1"/>
  <c r="L519" i="7"/>
  <c r="M519" i="7" s="1"/>
  <c r="L518" i="7"/>
  <c r="M518" i="7" s="1"/>
  <c r="L517" i="7"/>
  <c r="M517" i="7" s="1"/>
  <c r="L516" i="7"/>
  <c r="M516" i="7" s="1"/>
  <c r="L515" i="7"/>
  <c r="M515" i="7" s="1"/>
  <c r="L514" i="7"/>
  <c r="M514" i="7" s="1"/>
  <c r="L513" i="7"/>
  <c r="M513" i="7" s="1"/>
  <c r="L512" i="7"/>
  <c r="M512" i="7" s="1"/>
  <c r="L511" i="7"/>
  <c r="M511" i="7" s="1"/>
  <c r="L510" i="7"/>
  <c r="M510" i="7" s="1"/>
  <c r="L509" i="7"/>
  <c r="M509" i="7" s="1"/>
  <c r="L508" i="7"/>
  <c r="M508" i="7" s="1"/>
  <c r="L507" i="7"/>
  <c r="M507" i="7" s="1"/>
  <c r="L506" i="7"/>
  <c r="M506" i="7" s="1"/>
  <c r="O506" i="7" s="1"/>
  <c r="L505" i="7"/>
  <c r="M505" i="7" s="1"/>
  <c r="O505" i="7" s="1"/>
  <c r="L504" i="7"/>
  <c r="M504" i="7" s="1"/>
  <c r="O504" i="7" s="1"/>
  <c r="L503" i="7"/>
  <c r="M503" i="7" s="1"/>
  <c r="O503" i="7" s="1"/>
  <c r="L502" i="7"/>
  <c r="M502" i="7" s="1"/>
  <c r="L501" i="7"/>
  <c r="M501" i="7" s="1"/>
  <c r="L500" i="7"/>
  <c r="M500" i="7" s="1"/>
  <c r="L499" i="7"/>
  <c r="M499" i="7" s="1"/>
  <c r="L498" i="7"/>
  <c r="M498" i="7" s="1"/>
  <c r="L497" i="7"/>
  <c r="M497" i="7" s="1"/>
  <c r="L496" i="7"/>
  <c r="M496" i="7" s="1"/>
  <c r="L495" i="7"/>
  <c r="M495" i="7" s="1"/>
  <c r="L494" i="7"/>
  <c r="M494" i="7" s="1"/>
  <c r="L493" i="7"/>
  <c r="M493" i="7" s="1"/>
  <c r="L492" i="7"/>
  <c r="M492" i="7" s="1"/>
  <c r="L491" i="7"/>
  <c r="M491" i="7" s="1"/>
  <c r="L490" i="7"/>
  <c r="M490" i="7" s="1"/>
  <c r="L489" i="7"/>
  <c r="M489" i="7" s="1"/>
  <c r="O489" i="7" s="1"/>
  <c r="L488" i="7"/>
  <c r="M488" i="7" s="1"/>
  <c r="O488" i="7" s="1"/>
  <c r="L487" i="7"/>
  <c r="M487" i="7" s="1"/>
  <c r="L486" i="7"/>
  <c r="M486" i="7" s="1"/>
  <c r="L485" i="7"/>
  <c r="M485" i="7" s="1"/>
  <c r="L484" i="7"/>
  <c r="M484" i="7" s="1"/>
  <c r="L483" i="7"/>
  <c r="M483" i="7" s="1"/>
  <c r="L482" i="7"/>
  <c r="M482" i="7" s="1"/>
  <c r="O482" i="7" s="1"/>
  <c r="L481" i="7"/>
  <c r="M481" i="7" s="1"/>
  <c r="O481" i="7" s="1"/>
  <c r="L480" i="7"/>
  <c r="M480" i="7" s="1"/>
  <c r="O480" i="7" s="1"/>
  <c r="L479" i="7"/>
  <c r="M479" i="7" s="1"/>
  <c r="L478" i="7"/>
  <c r="M478" i="7" s="1"/>
  <c r="L477" i="7"/>
  <c r="M477" i="7" s="1"/>
  <c r="L476" i="7"/>
  <c r="M476" i="7" s="1"/>
  <c r="L475" i="7"/>
  <c r="M475" i="7" s="1"/>
  <c r="L474" i="7"/>
  <c r="M474" i="7" s="1"/>
  <c r="L473" i="7"/>
  <c r="M473" i="7" s="1"/>
  <c r="L472" i="7"/>
  <c r="M472" i="7" s="1"/>
  <c r="L471" i="7"/>
  <c r="M471" i="7" s="1"/>
  <c r="L470" i="7"/>
  <c r="M470" i="7" s="1"/>
  <c r="L469" i="7"/>
  <c r="M469" i="7" s="1"/>
  <c r="L468" i="7"/>
  <c r="M468" i="7" s="1"/>
  <c r="O468" i="7" s="1"/>
  <c r="L467" i="7"/>
  <c r="M467" i="7" s="1"/>
  <c r="L466" i="7"/>
  <c r="M466" i="7" s="1"/>
  <c r="L465" i="7"/>
  <c r="M465" i="7" s="1"/>
  <c r="L464" i="7"/>
  <c r="M464" i="7" s="1"/>
  <c r="L463" i="7"/>
  <c r="M463" i="7" s="1"/>
  <c r="L462" i="7"/>
  <c r="M462" i="7" s="1"/>
  <c r="L461" i="7"/>
  <c r="M461" i="7" s="1"/>
  <c r="L460" i="7"/>
  <c r="M460" i="7" s="1"/>
  <c r="L459" i="7"/>
  <c r="M459" i="7" s="1"/>
  <c r="L458" i="7"/>
  <c r="M458" i="7" s="1"/>
  <c r="L457" i="7"/>
  <c r="M457" i="7" s="1"/>
  <c r="L456" i="7"/>
  <c r="M456" i="7" s="1"/>
  <c r="L455" i="7"/>
  <c r="M455" i="7" s="1"/>
  <c r="L454" i="7"/>
  <c r="M454" i="7" s="1"/>
  <c r="L453" i="7"/>
  <c r="M453" i="7" s="1"/>
  <c r="L452" i="7"/>
  <c r="M452" i="7" s="1"/>
  <c r="L451" i="7"/>
  <c r="M451" i="7" s="1"/>
  <c r="O451" i="7" s="1"/>
  <c r="L450" i="7"/>
  <c r="M450" i="7" s="1"/>
  <c r="L449" i="7"/>
  <c r="M449" i="7" s="1"/>
  <c r="O449" i="7" s="1"/>
  <c r="L448" i="7"/>
  <c r="M448" i="7" s="1"/>
  <c r="O448" i="7" s="1"/>
  <c r="L447" i="7"/>
  <c r="M447" i="7" s="1"/>
  <c r="O447" i="7" s="1"/>
  <c r="L446" i="7"/>
  <c r="M446" i="7" s="1"/>
  <c r="O446" i="7" s="1"/>
  <c r="L445" i="7"/>
  <c r="M445" i="7" s="1"/>
  <c r="O445" i="7" s="1"/>
  <c r="L444" i="7"/>
  <c r="M444" i="7" s="1"/>
  <c r="O444" i="7" s="1"/>
  <c r="L443" i="7"/>
  <c r="M443" i="7" s="1"/>
  <c r="L442" i="7"/>
  <c r="M442" i="7" s="1"/>
  <c r="L441" i="7"/>
  <c r="M441" i="7" s="1"/>
  <c r="O441" i="7" s="1"/>
  <c r="L440" i="7"/>
  <c r="M440" i="7" s="1"/>
  <c r="O440" i="7" s="1"/>
  <c r="L439" i="7"/>
  <c r="M439" i="7" s="1"/>
  <c r="L438" i="7"/>
  <c r="M438" i="7" s="1"/>
  <c r="L437" i="7"/>
  <c r="M437" i="7" s="1"/>
  <c r="L436" i="7"/>
  <c r="M436" i="7" s="1"/>
  <c r="L435" i="7"/>
  <c r="M435" i="7" s="1"/>
  <c r="L434" i="7"/>
  <c r="M434" i="7" s="1"/>
  <c r="L433" i="7"/>
  <c r="M433" i="7" s="1"/>
  <c r="L432" i="7"/>
  <c r="M432" i="7" s="1"/>
  <c r="L431" i="7"/>
  <c r="M431" i="7" s="1"/>
  <c r="L430" i="7"/>
  <c r="M430" i="7" s="1"/>
  <c r="L429" i="7"/>
  <c r="M429" i="7" s="1"/>
  <c r="L428" i="7"/>
  <c r="M428" i="7" s="1"/>
  <c r="L427" i="7"/>
  <c r="M427" i="7" s="1"/>
  <c r="L426" i="7"/>
  <c r="M426" i="7" s="1"/>
  <c r="O426" i="7" s="1"/>
  <c r="L425" i="7"/>
  <c r="M425" i="7" s="1"/>
  <c r="O425" i="7" s="1"/>
  <c r="L424" i="7"/>
  <c r="M424" i="7" s="1"/>
  <c r="L423" i="7"/>
  <c r="M423" i="7" s="1"/>
  <c r="O423" i="7" s="1"/>
  <c r="L422" i="7"/>
  <c r="M422" i="7" s="1"/>
  <c r="O422" i="7" s="1"/>
  <c r="L421" i="7"/>
  <c r="M421" i="7" s="1"/>
  <c r="L420" i="7"/>
  <c r="M420" i="7" s="1"/>
  <c r="L419" i="7"/>
  <c r="M419" i="7" s="1"/>
  <c r="L418" i="7"/>
  <c r="M418" i="7" s="1"/>
  <c r="L417" i="7"/>
  <c r="M417" i="7" s="1"/>
  <c r="L416" i="7"/>
  <c r="M416" i="7" s="1"/>
  <c r="L415" i="7"/>
  <c r="M415" i="7" s="1"/>
  <c r="L414" i="7"/>
  <c r="M414" i="7" s="1"/>
  <c r="L413" i="7"/>
  <c r="M413" i="7" s="1"/>
  <c r="O413" i="7" s="1"/>
  <c r="L412" i="7"/>
  <c r="M412" i="7" s="1"/>
  <c r="O412" i="7" s="1"/>
  <c r="L411" i="7"/>
  <c r="M411" i="7" s="1"/>
  <c r="L410" i="7"/>
  <c r="M410" i="7" s="1"/>
  <c r="L409" i="7"/>
  <c r="M409" i="7" s="1"/>
  <c r="L408" i="7"/>
  <c r="M408" i="7" s="1"/>
  <c r="L407" i="7"/>
  <c r="M407" i="7" s="1"/>
  <c r="L406" i="7"/>
  <c r="M406" i="7" s="1"/>
  <c r="L405" i="7"/>
  <c r="M405" i="7" s="1"/>
  <c r="L404" i="7"/>
  <c r="M404" i="7" s="1"/>
  <c r="L403" i="7"/>
  <c r="M403" i="7" s="1"/>
  <c r="L402" i="7"/>
  <c r="M402" i="7" s="1"/>
  <c r="O402" i="7" s="1"/>
  <c r="L401" i="7"/>
  <c r="M401" i="7" s="1"/>
  <c r="L400" i="7"/>
  <c r="M400" i="7" s="1"/>
  <c r="L399" i="7"/>
  <c r="M399" i="7" s="1"/>
  <c r="L398" i="7"/>
  <c r="M398" i="7" s="1"/>
  <c r="L397" i="7"/>
  <c r="M397" i="7" s="1"/>
  <c r="L396" i="7"/>
  <c r="M396" i="7" s="1"/>
  <c r="L395" i="7"/>
  <c r="M395" i="7" s="1"/>
  <c r="L394" i="7"/>
  <c r="M394" i="7" s="1"/>
  <c r="L393" i="7"/>
  <c r="M393" i="7" s="1"/>
  <c r="L392" i="7"/>
  <c r="M392" i="7" s="1"/>
  <c r="L391" i="7"/>
  <c r="M391" i="7" s="1"/>
  <c r="L390" i="7"/>
  <c r="M390" i="7" s="1"/>
  <c r="L389" i="7"/>
  <c r="M389" i="7" s="1"/>
  <c r="O389" i="7" s="1"/>
  <c r="L388" i="7"/>
  <c r="M388" i="7" s="1"/>
  <c r="O388" i="7" s="1"/>
  <c r="L387" i="7"/>
  <c r="M387" i="7" s="1"/>
  <c r="L386" i="7"/>
  <c r="M386" i="7" s="1"/>
  <c r="L385" i="7"/>
  <c r="M385" i="7" s="1"/>
  <c r="L384" i="7"/>
  <c r="M384" i="7" s="1"/>
  <c r="L383" i="7"/>
  <c r="M383" i="7" s="1"/>
  <c r="L382" i="7"/>
  <c r="M382" i="7" s="1"/>
  <c r="L381" i="7"/>
  <c r="M381" i="7" s="1"/>
  <c r="O381" i="7" s="1"/>
  <c r="L380" i="7"/>
  <c r="M380" i="7" s="1"/>
  <c r="O380" i="7" s="1"/>
  <c r="L379" i="7"/>
  <c r="M379" i="7" s="1"/>
  <c r="L378" i="7"/>
  <c r="M378" i="7" s="1"/>
  <c r="L377" i="7"/>
  <c r="M377" i="7" s="1"/>
  <c r="L376" i="7"/>
  <c r="M376" i="7" s="1"/>
  <c r="L375" i="7"/>
  <c r="M375" i="7" s="1"/>
  <c r="L374" i="7"/>
  <c r="M374" i="7" s="1"/>
  <c r="L373" i="7"/>
  <c r="M373" i="7" s="1"/>
  <c r="L372" i="7"/>
  <c r="M372" i="7" s="1"/>
  <c r="L371" i="7"/>
  <c r="M371" i="7" s="1"/>
  <c r="L370" i="7"/>
  <c r="M370" i="7" s="1"/>
  <c r="L369" i="7"/>
  <c r="M369" i="7" s="1"/>
  <c r="L368" i="7"/>
  <c r="M368" i="7" s="1"/>
  <c r="O368" i="7" s="1"/>
  <c r="L367" i="7"/>
  <c r="M367" i="7" s="1"/>
  <c r="L366" i="7"/>
  <c r="M366" i="7" s="1"/>
  <c r="L365" i="7"/>
  <c r="M365" i="7" s="1"/>
  <c r="L364" i="7"/>
  <c r="M364" i="7" s="1"/>
  <c r="L363" i="7"/>
  <c r="M363" i="7" s="1"/>
  <c r="L362" i="7"/>
  <c r="M362" i="7" s="1"/>
  <c r="L361" i="7"/>
  <c r="M361" i="7" s="1"/>
  <c r="L360" i="7"/>
  <c r="M360" i="7" s="1"/>
  <c r="L359" i="7"/>
  <c r="M359" i="7" s="1"/>
  <c r="L358" i="7"/>
  <c r="M358" i="7" s="1"/>
  <c r="L357" i="7"/>
  <c r="M357" i="7" s="1"/>
  <c r="L356" i="7"/>
  <c r="M356" i="7" s="1"/>
  <c r="L355" i="7"/>
  <c r="M355" i="7" s="1"/>
  <c r="L354" i="7"/>
  <c r="M354" i="7" s="1"/>
  <c r="L353" i="7"/>
  <c r="M353" i="7" s="1"/>
  <c r="L352" i="7"/>
  <c r="M352" i="7" s="1"/>
  <c r="L351" i="7"/>
  <c r="M351" i="7" s="1"/>
  <c r="L350" i="7"/>
  <c r="M350" i="7" s="1"/>
  <c r="O350" i="7" s="1"/>
  <c r="L349" i="7"/>
  <c r="M349" i="7" s="1"/>
  <c r="L348" i="7"/>
  <c r="M348" i="7" s="1"/>
  <c r="L347" i="7"/>
  <c r="M347" i="7" s="1"/>
  <c r="L346" i="7"/>
  <c r="M346" i="7" s="1"/>
  <c r="L345" i="7"/>
  <c r="M345" i="7" s="1"/>
  <c r="L344" i="7"/>
  <c r="M344" i="7" s="1"/>
  <c r="L343" i="7"/>
  <c r="M343" i="7" s="1"/>
  <c r="L342" i="7"/>
  <c r="M342" i="7" s="1"/>
  <c r="L341" i="7"/>
  <c r="M341" i="7" s="1"/>
  <c r="O341" i="7" s="1"/>
  <c r="L340" i="7"/>
  <c r="M340" i="7" s="1"/>
  <c r="O340" i="7" s="1"/>
  <c r="L339" i="7"/>
  <c r="M339" i="7" s="1"/>
  <c r="L338" i="7"/>
  <c r="M338" i="7" s="1"/>
  <c r="L337" i="7"/>
  <c r="M337" i="7" s="1"/>
  <c r="L336" i="7"/>
  <c r="M336" i="7" s="1"/>
  <c r="L335" i="7"/>
  <c r="M335" i="7" s="1"/>
  <c r="L334" i="7"/>
  <c r="M334" i="7" s="1"/>
  <c r="L333" i="7"/>
  <c r="M333" i="7" s="1"/>
  <c r="L332" i="7"/>
  <c r="M332" i="7" s="1"/>
  <c r="L331" i="7"/>
  <c r="M331" i="7" s="1"/>
  <c r="L330" i="7"/>
  <c r="M330" i="7" s="1"/>
  <c r="L329" i="7"/>
  <c r="M329" i="7" s="1"/>
  <c r="L328" i="7"/>
  <c r="M328" i="7" s="1"/>
  <c r="L327" i="7"/>
  <c r="M327" i="7" s="1"/>
  <c r="L326" i="7"/>
  <c r="M326" i="7" s="1"/>
  <c r="O326" i="7" s="1"/>
  <c r="L325" i="7"/>
  <c r="M325" i="7" s="1"/>
  <c r="O325" i="7" s="1"/>
  <c r="L324" i="7"/>
  <c r="M324" i="7" s="1"/>
  <c r="L323" i="7"/>
  <c r="M323" i="7" s="1"/>
  <c r="O323" i="7" s="1"/>
  <c r="L322" i="7"/>
  <c r="M322" i="7" s="1"/>
  <c r="L321" i="7"/>
  <c r="M321" i="7" s="1"/>
  <c r="O321" i="7" s="1"/>
  <c r="L320" i="7"/>
  <c r="M320" i="7" s="1"/>
  <c r="O320" i="7" s="1"/>
  <c r="L319" i="7"/>
  <c r="M319" i="7" s="1"/>
  <c r="L318" i="7"/>
  <c r="M318" i="7" s="1"/>
  <c r="L317" i="7"/>
  <c r="M317" i="7" s="1"/>
  <c r="L316" i="7"/>
  <c r="M316" i="7" s="1"/>
  <c r="L315" i="7"/>
  <c r="M315" i="7" s="1"/>
  <c r="L314" i="7"/>
  <c r="M314" i="7" s="1"/>
  <c r="L313" i="7"/>
  <c r="M313" i="7" s="1"/>
  <c r="L312" i="7"/>
  <c r="M312" i="7" s="1"/>
  <c r="O312" i="7" s="1"/>
  <c r="L311" i="7"/>
  <c r="M311" i="7" s="1"/>
  <c r="L310" i="7"/>
  <c r="M310" i="7" s="1"/>
  <c r="L309" i="7"/>
  <c r="M309" i="7" s="1"/>
  <c r="L308" i="7"/>
  <c r="M308" i="7" s="1"/>
  <c r="L307" i="7"/>
  <c r="M307" i="7" s="1"/>
  <c r="L306" i="7"/>
  <c r="M306" i="7" s="1"/>
  <c r="L305" i="7"/>
  <c r="M305" i="7" s="1"/>
  <c r="L304" i="7"/>
  <c r="M304" i="7" s="1"/>
  <c r="L303" i="7"/>
  <c r="M303" i="7" s="1"/>
  <c r="O303" i="7" s="1"/>
  <c r="L302" i="7"/>
  <c r="M302" i="7" s="1"/>
  <c r="O302" i="7" s="1"/>
  <c r="L301" i="7"/>
  <c r="M301" i="7" s="1"/>
  <c r="L300" i="7"/>
  <c r="M300" i="7" s="1"/>
  <c r="L299" i="7"/>
  <c r="M299" i="7" s="1"/>
  <c r="L298" i="7"/>
  <c r="M298" i="7" s="1"/>
  <c r="L297" i="7"/>
  <c r="M297" i="7" s="1"/>
  <c r="L296" i="7"/>
  <c r="M296" i="7" s="1"/>
  <c r="L295" i="7"/>
  <c r="M295" i="7" s="1"/>
  <c r="L294" i="7"/>
  <c r="M294" i="7" s="1"/>
  <c r="L293" i="7"/>
  <c r="M293" i="7" s="1"/>
  <c r="L292" i="7"/>
  <c r="M292" i="7" s="1"/>
  <c r="L291" i="7"/>
  <c r="M291" i="7" s="1"/>
  <c r="L290" i="7"/>
  <c r="M290" i="7" s="1"/>
  <c r="L289" i="7"/>
  <c r="M289" i="7" s="1"/>
  <c r="O289" i="7" s="1"/>
  <c r="L288" i="7"/>
  <c r="M288" i="7" s="1"/>
  <c r="O288" i="7" s="1"/>
  <c r="L287" i="7"/>
  <c r="M287" i="7" s="1"/>
  <c r="L286" i="7"/>
  <c r="M286" i="7" s="1"/>
  <c r="L285" i="7"/>
  <c r="M285" i="7" s="1"/>
  <c r="L284" i="7"/>
  <c r="M284" i="7" s="1"/>
  <c r="L283" i="7"/>
  <c r="M283" i="7" s="1"/>
  <c r="L282" i="7"/>
  <c r="M282" i="7" s="1"/>
  <c r="L281" i="7"/>
  <c r="M281" i="7" s="1"/>
  <c r="O281" i="7" s="1"/>
  <c r="L280" i="7"/>
  <c r="M280" i="7" s="1"/>
  <c r="O280" i="7" s="1"/>
  <c r="L279" i="7"/>
  <c r="M279" i="7" s="1"/>
  <c r="L278" i="7"/>
  <c r="M278" i="7" s="1"/>
  <c r="L277" i="7"/>
  <c r="M277" i="7" s="1"/>
  <c r="L276" i="7"/>
  <c r="M276" i="7" s="1"/>
  <c r="L275" i="7"/>
  <c r="M275" i="7" s="1"/>
  <c r="L274" i="7"/>
  <c r="M274" i="7" s="1"/>
  <c r="L273" i="7"/>
  <c r="M273" i="7" s="1"/>
  <c r="L272" i="7"/>
  <c r="M272" i="7" s="1"/>
  <c r="L271" i="7"/>
  <c r="M271" i="7" s="1"/>
  <c r="L270" i="7"/>
  <c r="M270" i="7" s="1"/>
  <c r="L269" i="7"/>
  <c r="M269" i="7" s="1"/>
  <c r="O269" i="7" s="1"/>
  <c r="L268" i="7"/>
  <c r="M268" i="7" s="1"/>
  <c r="O268" i="7" s="1"/>
  <c r="L267" i="7"/>
  <c r="M267" i="7" s="1"/>
  <c r="L266" i="7"/>
  <c r="M266" i="7" s="1"/>
  <c r="L265" i="7"/>
  <c r="M265" i="7" s="1"/>
  <c r="L264" i="7"/>
  <c r="M264" i="7" s="1"/>
  <c r="L263" i="7"/>
  <c r="M263" i="7" s="1"/>
  <c r="L262" i="7"/>
  <c r="M262" i="7" s="1"/>
  <c r="L261" i="7"/>
  <c r="M261" i="7" s="1"/>
  <c r="L260" i="7"/>
  <c r="M260" i="7" s="1"/>
  <c r="L259" i="7"/>
  <c r="M259" i="7" s="1"/>
  <c r="L258" i="7"/>
  <c r="M258" i="7" s="1"/>
  <c r="L257" i="7"/>
  <c r="M257" i="7" s="1"/>
  <c r="L256" i="7"/>
  <c r="M256" i="7" s="1"/>
  <c r="L255" i="7"/>
  <c r="M255" i="7" s="1"/>
  <c r="L254" i="7"/>
  <c r="M254" i="7" s="1"/>
  <c r="L253" i="7"/>
  <c r="M253" i="7" s="1"/>
  <c r="L252" i="7"/>
  <c r="M252" i="7" s="1"/>
  <c r="O252" i="7" s="1"/>
  <c r="L251" i="7"/>
  <c r="M251" i="7" s="1"/>
  <c r="L250" i="7"/>
  <c r="M250" i="7" s="1"/>
  <c r="L249" i="7"/>
  <c r="M249" i="7" s="1"/>
  <c r="L248" i="7"/>
  <c r="M248" i="7" s="1"/>
  <c r="L247" i="7"/>
  <c r="M247" i="7" s="1"/>
  <c r="L246" i="7"/>
  <c r="M246" i="7" s="1"/>
  <c r="L245" i="7"/>
  <c r="M245" i="7" s="1"/>
  <c r="L244" i="7"/>
  <c r="M244" i="7" s="1"/>
  <c r="L243" i="7"/>
  <c r="M243" i="7" s="1"/>
  <c r="L242" i="7"/>
  <c r="M242" i="7" s="1"/>
  <c r="L241" i="7"/>
  <c r="M241" i="7" s="1"/>
  <c r="O241" i="7" s="1"/>
  <c r="L240" i="7"/>
  <c r="M240" i="7" s="1"/>
  <c r="O240" i="7" s="1"/>
  <c r="L239" i="7"/>
  <c r="M239" i="7" s="1"/>
  <c r="L238" i="7"/>
  <c r="M238" i="7" s="1"/>
  <c r="L237" i="7"/>
  <c r="M237" i="7" s="1"/>
  <c r="L236" i="7"/>
  <c r="M236" i="7" s="1"/>
  <c r="L235" i="7"/>
  <c r="M235" i="7" s="1"/>
  <c r="L234" i="7"/>
  <c r="M234" i="7" s="1"/>
  <c r="L233" i="7"/>
  <c r="M233" i="7" s="1"/>
  <c r="L232" i="7"/>
  <c r="M232" i="7" s="1"/>
  <c r="L231" i="7"/>
  <c r="M231" i="7" s="1"/>
  <c r="L230" i="7"/>
  <c r="M230" i="7" s="1"/>
  <c r="L229" i="7"/>
  <c r="M229" i="7" s="1"/>
  <c r="L228" i="7"/>
  <c r="M228" i="7" s="1"/>
  <c r="L227" i="7"/>
  <c r="M227" i="7" s="1"/>
  <c r="L226" i="7"/>
  <c r="M226" i="7" s="1"/>
  <c r="L225" i="7"/>
  <c r="M225" i="7" s="1"/>
  <c r="L224" i="7"/>
  <c r="M224" i="7" s="1"/>
  <c r="L223" i="7"/>
  <c r="M223" i="7" s="1"/>
  <c r="L222" i="7"/>
  <c r="M222" i="7" s="1"/>
  <c r="L221" i="7"/>
  <c r="M221" i="7" s="1"/>
  <c r="L220" i="7"/>
  <c r="M220" i="7" s="1"/>
  <c r="L219" i="7"/>
  <c r="M219" i="7" s="1"/>
  <c r="L218" i="7"/>
  <c r="M218" i="7" s="1"/>
  <c r="L217" i="7"/>
  <c r="M217" i="7" s="1"/>
  <c r="L216" i="7"/>
  <c r="M216" i="7" s="1"/>
  <c r="L215" i="7"/>
  <c r="M215" i="7" s="1"/>
  <c r="L214" i="7"/>
  <c r="M214" i="7" s="1"/>
  <c r="L213" i="7"/>
  <c r="M213" i="7" s="1"/>
  <c r="O213" i="7" s="1"/>
  <c r="L212" i="7"/>
  <c r="M212" i="7" s="1"/>
  <c r="O212" i="7" s="1"/>
  <c r="L211" i="7"/>
  <c r="M211" i="7" s="1"/>
  <c r="L210" i="7"/>
  <c r="M210" i="7" s="1"/>
  <c r="L209" i="7"/>
  <c r="M209" i="7" s="1"/>
  <c r="L208" i="7"/>
  <c r="M208" i="7" s="1"/>
  <c r="L207" i="7"/>
  <c r="M207" i="7" s="1"/>
  <c r="L206" i="7"/>
  <c r="M206" i="7" s="1"/>
  <c r="L205" i="7"/>
  <c r="M205" i="7" s="1"/>
  <c r="O205" i="7" s="1"/>
  <c r="L204" i="7"/>
  <c r="M204" i="7" s="1"/>
  <c r="O204" i="7" s="1"/>
  <c r="L203" i="7"/>
  <c r="M203" i="7" s="1"/>
  <c r="O203" i="7" s="1"/>
  <c r="L202" i="7"/>
  <c r="M202" i="7" s="1"/>
  <c r="O202" i="7" s="1"/>
  <c r="L201" i="7"/>
  <c r="M201" i="7" s="1"/>
  <c r="L200" i="7"/>
  <c r="M200" i="7" s="1"/>
  <c r="L199" i="7"/>
  <c r="M199" i="7" s="1"/>
  <c r="L198" i="7"/>
  <c r="M198" i="7" s="1"/>
  <c r="L197" i="7"/>
  <c r="M197" i="7" s="1"/>
  <c r="L196" i="7"/>
  <c r="M196" i="7" s="1"/>
  <c r="L195" i="7"/>
  <c r="M195" i="7" s="1"/>
  <c r="L194" i="7"/>
  <c r="M194" i="7" s="1"/>
  <c r="L193" i="7"/>
  <c r="M193" i="7" s="1"/>
  <c r="L192" i="7"/>
  <c r="M192" i="7" s="1"/>
  <c r="L191" i="7"/>
  <c r="M191" i="7" s="1"/>
  <c r="L190" i="7"/>
  <c r="M190" i="7" s="1"/>
  <c r="L189" i="7"/>
  <c r="M189" i="7" s="1"/>
  <c r="L188" i="7"/>
  <c r="M188" i="7" s="1"/>
  <c r="L187" i="7"/>
  <c r="M187" i="7" s="1"/>
  <c r="L186" i="7"/>
  <c r="M186" i="7" s="1"/>
  <c r="L185" i="7"/>
  <c r="M185" i="7" s="1"/>
  <c r="L184" i="7"/>
  <c r="M184" i="7" s="1"/>
  <c r="L183" i="7"/>
  <c r="M183" i="7" s="1"/>
  <c r="L182" i="7"/>
  <c r="M182" i="7" s="1"/>
  <c r="L181" i="7"/>
  <c r="M181" i="7" s="1"/>
  <c r="O181" i="7" s="1"/>
  <c r="L180" i="7"/>
  <c r="M180" i="7" s="1"/>
  <c r="O180" i="7" s="1"/>
  <c r="L179" i="7"/>
  <c r="M179" i="7" s="1"/>
  <c r="L178" i="7"/>
  <c r="M178" i="7" s="1"/>
  <c r="L177" i="7"/>
  <c r="M177" i="7" s="1"/>
  <c r="L176" i="7"/>
  <c r="M176" i="7" s="1"/>
  <c r="L175" i="7"/>
  <c r="M175" i="7" s="1"/>
  <c r="L174" i="7"/>
  <c r="M174" i="7" s="1"/>
  <c r="L173" i="7"/>
  <c r="M173" i="7" s="1"/>
  <c r="L172" i="7"/>
  <c r="M172" i="7" s="1"/>
  <c r="L171" i="7"/>
  <c r="M171" i="7" s="1"/>
  <c r="L170" i="7"/>
  <c r="M170" i="7" s="1"/>
  <c r="O170" i="7" s="1"/>
  <c r="L169" i="7"/>
  <c r="M169" i="7" s="1"/>
  <c r="L168" i="7"/>
  <c r="M168" i="7" s="1"/>
  <c r="O168" i="7" s="1"/>
  <c r="L167" i="7"/>
  <c r="M167" i="7" s="1"/>
  <c r="L166" i="7"/>
  <c r="M166" i="7" s="1"/>
  <c r="L165" i="7"/>
  <c r="M165" i="7" s="1"/>
  <c r="L164" i="7"/>
  <c r="M164" i="7" s="1"/>
  <c r="L163" i="7"/>
  <c r="M163" i="7" s="1"/>
  <c r="L162" i="7"/>
  <c r="M162" i="7" s="1"/>
  <c r="L161" i="7"/>
  <c r="M161" i="7" s="1"/>
  <c r="L160" i="7"/>
  <c r="M160" i="7" s="1"/>
  <c r="L159" i="7"/>
  <c r="M159" i="7" s="1"/>
  <c r="L158" i="7"/>
  <c r="M158" i="7" s="1"/>
  <c r="L157" i="7"/>
  <c r="M157" i="7" s="1"/>
  <c r="L156" i="7"/>
  <c r="M156" i="7" s="1"/>
  <c r="L155" i="7"/>
  <c r="M155" i="7" s="1"/>
  <c r="L154" i="7"/>
  <c r="M154" i="7" s="1"/>
  <c r="L153" i="7"/>
  <c r="M153" i="7" s="1"/>
  <c r="L152" i="7"/>
  <c r="M152" i="7" s="1"/>
  <c r="O152" i="7" s="1"/>
  <c r="L151" i="7"/>
  <c r="M151" i="7" s="1"/>
  <c r="O151" i="7" s="1"/>
  <c r="L150" i="7"/>
  <c r="M150" i="7" s="1"/>
  <c r="L149" i="7"/>
  <c r="M149" i="7" s="1"/>
  <c r="O149" i="7" s="1"/>
  <c r="L148" i="7"/>
  <c r="M148" i="7" s="1"/>
  <c r="L147" i="7"/>
  <c r="M147" i="7" s="1"/>
  <c r="L146" i="7"/>
  <c r="M146" i="7" s="1"/>
  <c r="O146" i="7" s="1"/>
  <c r="L145" i="7"/>
  <c r="M145" i="7" s="1"/>
  <c r="L144" i="7"/>
  <c r="M144" i="7" s="1"/>
  <c r="L143" i="7"/>
  <c r="M143" i="7" s="1"/>
  <c r="O143" i="7" s="1"/>
  <c r="L142" i="7"/>
  <c r="M142" i="7" s="1"/>
  <c r="O142" i="7" s="1"/>
  <c r="L141" i="7"/>
  <c r="M141" i="7" s="1"/>
  <c r="O141" i="7" s="1"/>
  <c r="L140" i="7"/>
  <c r="M140" i="7" s="1"/>
  <c r="O140" i="7" s="1"/>
  <c r="L139" i="7"/>
  <c r="M139" i="7" s="1"/>
  <c r="L138" i="7"/>
  <c r="M138" i="7" s="1"/>
  <c r="L137" i="7"/>
  <c r="M137" i="7" s="1"/>
  <c r="L136" i="7"/>
  <c r="M136" i="7" s="1"/>
  <c r="L135" i="7"/>
  <c r="M135" i="7" s="1"/>
  <c r="L134" i="7"/>
  <c r="M134" i="7" s="1"/>
  <c r="L133" i="7"/>
  <c r="M133" i="7" s="1"/>
  <c r="L132" i="7"/>
  <c r="M132" i="7" s="1"/>
  <c r="L131" i="7"/>
  <c r="M131" i="7" s="1"/>
  <c r="L130" i="7"/>
  <c r="M130" i="7" s="1"/>
  <c r="L129" i="7"/>
  <c r="M129" i="7" s="1"/>
  <c r="L128" i="7"/>
  <c r="M128" i="7" s="1"/>
  <c r="L127" i="7"/>
  <c r="M127" i="7" s="1"/>
  <c r="L126" i="7"/>
  <c r="M126" i="7" s="1"/>
  <c r="L125" i="7"/>
  <c r="M125" i="7" s="1"/>
  <c r="O125" i="7" s="1"/>
  <c r="L124" i="7"/>
  <c r="M124" i="7" s="1"/>
  <c r="L123" i="7"/>
  <c r="M123" i="7" s="1"/>
  <c r="O123" i="7" s="1"/>
  <c r="L122" i="7"/>
  <c r="M122" i="7" s="1"/>
  <c r="L121" i="7"/>
  <c r="M121" i="7" s="1"/>
  <c r="O121" i="7" s="1"/>
  <c r="L120" i="7"/>
  <c r="M120" i="7" s="1"/>
  <c r="O120" i="7" s="1"/>
  <c r="L119" i="7"/>
  <c r="M119" i="7" s="1"/>
  <c r="L118" i="7"/>
  <c r="M118" i="7" s="1"/>
  <c r="L117" i="7"/>
  <c r="M117" i="7" s="1"/>
  <c r="L116" i="7"/>
  <c r="M116" i="7" s="1"/>
  <c r="L115" i="7"/>
  <c r="M115" i="7" s="1"/>
  <c r="O115" i="7" s="1"/>
  <c r="L114" i="7"/>
  <c r="M114" i="7" s="1"/>
  <c r="O114" i="7" s="1"/>
  <c r="L113" i="7"/>
  <c r="M113" i="7" s="1"/>
  <c r="O113" i="7" s="1"/>
  <c r="L112" i="7"/>
  <c r="M112" i="7" s="1"/>
  <c r="O112" i="7" s="1"/>
  <c r="L111" i="7"/>
  <c r="M111" i="7" s="1"/>
  <c r="L110" i="7"/>
  <c r="M110" i="7" s="1"/>
  <c r="L109" i="7"/>
  <c r="M109" i="7" s="1"/>
  <c r="L108" i="7"/>
  <c r="M108" i="7" s="1"/>
  <c r="L107" i="7"/>
  <c r="M107" i="7" s="1"/>
  <c r="L106" i="7"/>
  <c r="M106" i="7" s="1"/>
  <c r="L105" i="7"/>
  <c r="M105" i="7" s="1"/>
  <c r="O105" i="7" s="1"/>
  <c r="L104" i="7"/>
  <c r="M104" i="7" s="1"/>
  <c r="L103" i="7"/>
  <c r="M103" i="7" s="1"/>
  <c r="L102" i="7"/>
  <c r="M102" i="7" s="1"/>
  <c r="O102" i="7" s="1"/>
  <c r="L101" i="7"/>
  <c r="M101" i="7" s="1"/>
  <c r="L100" i="7"/>
  <c r="M100" i="7" s="1"/>
  <c r="L99" i="7"/>
  <c r="M99" i="7" s="1"/>
  <c r="L98" i="7"/>
  <c r="M98" i="7" s="1"/>
  <c r="L97" i="7"/>
  <c r="M97" i="7" s="1"/>
  <c r="L96" i="7"/>
  <c r="M96" i="7" s="1"/>
  <c r="L95" i="7"/>
  <c r="M95" i="7" s="1"/>
  <c r="L94" i="7"/>
  <c r="M94" i="7" s="1"/>
  <c r="L93" i="7"/>
  <c r="M93" i="7" s="1"/>
  <c r="L92" i="7"/>
  <c r="M92" i="7" s="1"/>
  <c r="L91" i="7"/>
  <c r="M91" i="7" s="1"/>
  <c r="L90" i="7"/>
  <c r="M90" i="7" s="1"/>
  <c r="L89" i="7"/>
  <c r="M89" i="7" s="1"/>
  <c r="L88" i="7"/>
  <c r="M88" i="7" s="1"/>
  <c r="L87" i="7"/>
  <c r="M87" i="7" s="1"/>
  <c r="L86" i="7"/>
  <c r="M86" i="7" s="1"/>
  <c r="L85" i="7"/>
  <c r="M85" i="7" s="1"/>
  <c r="L84" i="7"/>
  <c r="M84" i="7" s="1"/>
  <c r="L83" i="7"/>
  <c r="M83" i="7" s="1"/>
  <c r="L82" i="7"/>
  <c r="M82" i="7" s="1"/>
  <c r="L81" i="7"/>
  <c r="M81" i="7" s="1"/>
  <c r="L80" i="7"/>
  <c r="M80" i="7" s="1"/>
  <c r="L79" i="7"/>
  <c r="M79" i="7" s="1"/>
  <c r="L78" i="7"/>
  <c r="M78" i="7" s="1"/>
  <c r="L77" i="7"/>
  <c r="M77" i="7" s="1"/>
  <c r="L76" i="7"/>
  <c r="M76" i="7" s="1"/>
  <c r="L75" i="7"/>
  <c r="M75" i="7" s="1"/>
  <c r="L74" i="7"/>
  <c r="M74" i="7" s="1"/>
  <c r="L73" i="7"/>
  <c r="M73" i="7" s="1"/>
  <c r="L72" i="7"/>
  <c r="M72" i="7" s="1"/>
  <c r="L71" i="7"/>
  <c r="M71" i="7" s="1"/>
  <c r="O71" i="7" s="1"/>
  <c r="L70" i="7"/>
  <c r="M70" i="7" s="1"/>
  <c r="O70" i="7" s="1"/>
  <c r="L69" i="7"/>
  <c r="M69" i="7" s="1"/>
  <c r="L68" i="7"/>
  <c r="M68" i="7" s="1"/>
  <c r="O68" i="7" s="1"/>
  <c r="L67" i="7"/>
  <c r="M67" i="7" s="1"/>
  <c r="L66" i="7"/>
  <c r="M66" i="7" s="1"/>
  <c r="L65" i="7"/>
  <c r="M65" i="7" s="1"/>
  <c r="L64" i="7"/>
  <c r="M64" i="7" s="1"/>
  <c r="L63" i="7"/>
  <c r="M63" i="7" s="1"/>
  <c r="L62" i="7"/>
  <c r="M62" i="7" s="1"/>
  <c r="L61" i="7"/>
  <c r="M61" i="7" s="1"/>
  <c r="L60" i="7"/>
  <c r="M60" i="7" s="1"/>
  <c r="L59" i="7"/>
  <c r="M59" i="7" s="1"/>
  <c r="L58" i="7"/>
  <c r="M58" i="7" s="1"/>
  <c r="L57" i="7"/>
  <c r="M57" i="7" s="1"/>
  <c r="L56" i="7"/>
  <c r="M56" i="7" s="1"/>
  <c r="L55" i="7"/>
  <c r="M55" i="7" s="1"/>
  <c r="L54" i="7"/>
  <c r="M54" i="7" s="1"/>
  <c r="L53" i="7"/>
  <c r="M53" i="7" s="1"/>
  <c r="L52" i="7"/>
  <c r="M52" i="7" s="1"/>
  <c r="O52" i="7" s="1"/>
  <c r="L51" i="7"/>
  <c r="M51" i="7" s="1"/>
  <c r="O51" i="7" s="1"/>
  <c r="L50" i="7"/>
  <c r="M50" i="7" s="1"/>
  <c r="O50" i="7" s="1"/>
  <c r="L49" i="7"/>
  <c r="M49" i="7" s="1"/>
  <c r="L48" i="7"/>
  <c r="M48" i="7" s="1"/>
  <c r="L47" i="7"/>
  <c r="M47" i="7" s="1"/>
  <c r="L46" i="7"/>
  <c r="M46" i="7" s="1"/>
  <c r="O46" i="7" s="1"/>
  <c r="L45" i="7"/>
  <c r="M45" i="7" s="1"/>
  <c r="L44" i="7"/>
  <c r="M44" i="7" s="1"/>
  <c r="L43" i="7"/>
  <c r="M43" i="7" s="1"/>
  <c r="O43" i="7" s="1"/>
  <c r="L42" i="7"/>
  <c r="M42" i="7" s="1"/>
  <c r="O42" i="7" s="1"/>
  <c r="L41" i="7"/>
  <c r="M41" i="7" s="1"/>
  <c r="L40" i="7"/>
  <c r="M40" i="7" s="1"/>
  <c r="L39" i="7"/>
  <c r="M39" i="7" s="1"/>
  <c r="L38" i="7"/>
  <c r="M38" i="7" s="1"/>
  <c r="L37" i="7"/>
  <c r="M37" i="7" s="1"/>
  <c r="L36" i="7"/>
  <c r="M36" i="7" s="1"/>
  <c r="L35" i="7"/>
  <c r="M35" i="7" s="1"/>
  <c r="L34" i="7"/>
  <c r="M34" i="7" s="1"/>
  <c r="L33" i="7"/>
  <c r="M33" i="7" s="1"/>
  <c r="L32" i="7"/>
  <c r="M32" i="7" s="1"/>
  <c r="L31" i="7"/>
  <c r="M31" i="7" s="1"/>
  <c r="L30" i="7"/>
  <c r="M30" i="7" s="1"/>
  <c r="L29" i="7"/>
  <c r="M29" i="7" s="1"/>
  <c r="L28" i="7"/>
  <c r="M28" i="7" s="1"/>
  <c r="L27" i="7"/>
  <c r="M27" i="7" s="1"/>
  <c r="L26" i="7"/>
  <c r="M26" i="7" s="1"/>
  <c r="L25" i="7"/>
  <c r="M25" i="7" s="1"/>
  <c r="O25" i="7" s="1"/>
  <c r="L24" i="7"/>
  <c r="M24" i="7" s="1"/>
  <c r="L23" i="7"/>
  <c r="M23" i="7" s="1"/>
  <c r="L22" i="7"/>
  <c r="M22" i="7" s="1"/>
  <c r="L21" i="7"/>
  <c r="M21" i="7" s="1"/>
  <c r="O21" i="7" s="1"/>
  <c r="L20" i="7"/>
  <c r="M20" i="7" s="1"/>
  <c r="O20" i="7" s="1"/>
  <c r="L19" i="7"/>
  <c r="M19" i="7" s="1"/>
  <c r="L18" i="7"/>
  <c r="M18" i="7" s="1"/>
  <c r="L17" i="7"/>
  <c r="M17" i="7" s="1"/>
  <c r="L16" i="7"/>
  <c r="M16" i="7" s="1"/>
  <c r="L15" i="7"/>
  <c r="M15" i="7" s="1"/>
  <c r="O15" i="7" s="1"/>
  <c r="L14" i="7"/>
  <c r="M14" i="7" s="1"/>
  <c r="O14" i="7" s="1"/>
  <c r="L13" i="7"/>
  <c r="M13" i="7" s="1"/>
  <c r="O13" i="7" s="1"/>
  <c r="L12" i="7"/>
  <c r="M12" i="7" s="1"/>
  <c r="O12" i="7" s="1"/>
  <c r="L11" i="7"/>
  <c r="M11" i="7" s="1"/>
  <c r="L10" i="7"/>
  <c r="M10" i="7" s="1"/>
  <c r="L9" i="7"/>
  <c r="M9" i="7" s="1"/>
  <c r="L8" i="7"/>
  <c r="M8" i="7" s="1"/>
  <c r="L7" i="7"/>
  <c r="M7" i="7" s="1"/>
  <c r="P14625" i="6"/>
  <c r="P14621" i="6"/>
  <c r="P14617" i="6"/>
  <c r="P14613" i="6"/>
  <c r="P14609" i="6"/>
  <c r="P14605" i="6"/>
  <c r="P14601" i="6"/>
  <c r="P14597" i="6"/>
  <c r="P14596" i="6"/>
  <c r="P14595" i="6"/>
  <c r="P14589" i="6"/>
  <c r="P14585" i="6"/>
  <c r="P14581" i="6"/>
  <c r="P14577" i="6"/>
  <c r="P14573" i="6"/>
  <c r="P14569" i="6"/>
  <c r="P14565" i="6"/>
  <c r="P14561" i="6"/>
  <c r="P14557" i="6"/>
  <c r="P14556" i="6"/>
  <c r="P14551" i="6"/>
  <c r="P14530" i="6"/>
  <c r="P14526" i="6"/>
  <c r="P14522" i="6"/>
  <c r="P14518" i="6"/>
  <c r="P14514" i="6"/>
  <c r="P14510" i="6"/>
  <c r="P14506" i="6"/>
  <c r="P14502" i="6"/>
  <c r="P14501" i="6"/>
  <c r="P14500" i="6"/>
  <c r="P14496" i="6"/>
  <c r="P14495" i="6"/>
  <c r="P14494" i="6"/>
  <c r="P14490" i="6"/>
  <c r="P14489" i="6"/>
  <c r="P14488" i="6"/>
  <c r="P14484" i="6"/>
  <c r="P14483" i="6"/>
  <c r="P14482" i="6"/>
  <c r="P14478" i="6"/>
  <c r="P14477" i="6"/>
  <c r="P14476" i="6"/>
  <c r="P14472" i="6"/>
  <c r="P14471" i="6"/>
  <c r="P14470" i="6"/>
  <c r="P14466" i="6"/>
  <c r="P14465" i="6"/>
  <c r="P14464" i="6"/>
  <c r="P14460" i="6"/>
  <c r="P14459" i="6"/>
  <c r="P14458" i="6"/>
  <c r="P14454" i="6"/>
  <c r="P14453" i="6"/>
  <c r="P14452" i="6"/>
  <c r="P14448" i="6"/>
  <c r="P14447" i="6"/>
  <c r="P14446" i="6"/>
  <c r="P14442" i="6"/>
  <c r="P14441" i="6"/>
  <c r="P14440" i="6"/>
  <c r="P14436" i="6"/>
  <c r="P14435" i="6"/>
  <c r="P14434" i="6"/>
  <c r="P14430" i="6"/>
  <c r="P14429" i="6"/>
  <c r="P14428" i="6"/>
  <c r="P14424" i="6"/>
  <c r="P14423" i="6"/>
  <c r="P14422" i="6"/>
  <c r="P14418" i="6"/>
  <c r="P14417" i="6"/>
  <c r="P14416" i="6"/>
  <c r="P14412" i="6"/>
  <c r="P14411" i="6"/>
  <c r="P14410" i="6"/>
  <c r="P14406" i="6"/>
  <c r="P14405" i="6"/>
  <c r="P14404" i="6"/>
  <c r="P14399" i="6"/>
  <c r="P14395" i="6"/>
  <c r="P14391" i="6"/>
  <c r="P14387" i="6"/>
  <c r="P14383" i="6"/>
  <c r="P14379" i="6"/>
  <c r="P14375" i="6"/>
  <c r="P14371" i="6"/>
  <c r="P14367" i="6"/>
  <c r="P14363" i="6"/>
  <c r="P14362" i="6"/>
  <c r="P14358" i="6"/>
  <c r="P14354" i="6"/>
  <c r="P14350" i="6"/>
  <c r="P14346" i="6"/>
  <c r="P14342" i="6"/>
  <c r="P14341" i="6"/>
  <c r="P14340" i="6"/>
  <c r="P14339" i="6"/>
  <c r="P14335" i="6"/>
  <c r="P14334" i="6"/>
  <c r="P14333" i="6"/>
  <c r="P14329" i="6"/>
  <c r="P14328" i="6"/>
  <c r="P14327" i="6"/>
  <c r="P14323" i="6"/>
  <c r="P14322" i="6"/>
  <c r="P14321" i="6"/>
  <c r="P14317" i="6"/>
  <c r="P14316" i="6"/>
  <c r="P14315" i="6"/>
  <c r="P14311" i="6"/>
  <c r="P14310" i="6"/>
  <c r="P14309" i="6"/>
  <c r="P14305" i="6"/>
  <c r="P14304" i="6"/>
  <c r="P14303" i="6"/>
  <c r="P14099" i="6"/>
  <c r="P14097" i="6"/>
  <c r="P14093" i="6"/>
  <c r="P14089" i="6"/>
  <c r="P14085" i="6"/>
  <c r="P14081" i="6"/>
  <c r="P14077" i="6"/>
  <c r="P14073" i="6"/>
  <c r="P14069" i="6"/>
  <c r="P14065" i="6"/>
  <c r="P14061" i="6"/>
  <c r="P14057" i="6"/>
  <c r="P14053" i="6"/>
  <c r="P14049" i="6"/>
  <c r="P14045" i="6"/>
  <c r="P14041" i="6"/>
  <c r="P14037" i="6"/>
  <c r="P14036" i="6"/>
  <c r="P14032" i="6"/>
  <c r="P14031" i="6"/>
  <c r="P14026" i="6"/>
  <c r="P14022" i="6"/>
  <c r="P14018" i="6"/>
  <c r="P14014" i="6"/>
  <c r="P14010" i="6"/>
  <c r="P14006" i="6"/>
  <c r="P14002" i="6"/>
  <c r="P13998" i="6"/>
  <c r="P13994" i="6"/>
  <c r="P13990" i="6"/>
  <c r="P13986" i="6"/>
  <c r="P13982" i="6"/>
  <c r="P13978" i="6"/>
  <c r="P13974" i="6"/>
  <c r="P13970" i="6"/>
  <c r="P13969" i="6"/>
  <c r="P13968" i="6"/>
  <c r="P13962" i="6"/>
  <c r="P13961" i="6"/>
  <c r="P13960" i="6"/>
  <c r="P13954" i="6"/>
  <c r="P13953" i="6"/>
  <c r="P13952" i="6"/>
  <c r="P13946" i="6"/>
  <c r="P13945" i="6"/>
  <c r="P13944" i="6"/>
  <c r="P13938" i="6"/>
  <c r="P13937" i="6"/>
  <c r="P13936" i="6"/>
  <c r="P13930" i="6"/>
  <c r="P13929" i="6"/>
  <c r="P13928" i="6"/>
  <c r="P13922" i="6"/>
  <c r="P13921" i="6"/>
  <c r="P13920" i="6"/>
  <c r="P13914" i="6"/>
  <c r="P13913" i="6"/>
  <c r="P13912" i="6"/>
  <c r="P13906" i="6"/>
  <c r="P13905" i="6"/>
  <c r="P13904" i="6"/>
  <c r="P13898" i="6"/>
  <c r="P13897" i="6"/>
  <c r="P13896" i="6"/>
  <c r="P13892" i="6"/>
  <c r="P13891" i="6"/>
  <c r="P13890" i="6"/>
  <c r="P13882" i="6"/>
  <c r="P13881" i="6"/>
  <c r="P13880" i="6"/>
  <c r="P13874" i="6"/>
  <c r="P13873" i="6"/>
  <c r="P13872" i="6"/>
  <c r="P13866" i="6"/>
  <c r="P13865" i="6"/>
  <c r="P13864" i="6"/>
  <c r="P13858" i="6"/>
  <c r="P13857" i="6"/>
  <c r="P13856" i="6"/>
  <c r="P13850" i="6"/>
  <c r="P13849" i="6"/>
  <c r="P13848" i="6"/>
  <c r="P13842" i="6"/>
  <c r="P13841" i="6"/>
  <c r="P13840" i="6"/>
  <c r="P13834" i="6"/>
  <c r="P13830" i="6"/>
  <c r="P13826" i="6"/>
  <c r="P13822" i="6"/>
  <c r="P13818" i="6"/>
  <c r="P13814" i="6"/>
  <c r="P13810" i="6"/>
  <c r="P13806" i="6"/>
  <c r="P13802" i="6"/>
  <c r="P13798" i="6"/>
  <c r="P13794" i="6"/>
  <c r="P13790" i="6"/>
  <c r="P13786" i="6"/>
  <c r="P13782" i="6"/>
  <c r="P13775" i="6"/>
  <c r="P13771" i="6"/>
  <c r="P13767" i="6"/>
  <c r="P13763" i="6"/>
  <c r="P13759" i="6"/>
  <c r="P13755" i="6"/>
  <c r="P13751" i="6"/>
  <c r="P13747" i="6"/>
  <c r="P13743" i="6"/>
  <c r="P13739" i="6"/>
  <c r="P13735" i="6"/>
  <c r="P13734" i="6"/>
  <c r="P13729" i="6"/>
  <c r="P13725" i="6"/>
  <c r="P13721" i="6"/>
  <c r="P13717" i="6"/>
  <c r="P13713" i="6"/>
  <c r="P13709" i="6"/>
  <c r="P13705" i="6"/>
  <c r="P13701" i="6"/>
  <c r="P13697" i="6"/>
  <c r="P13693" i="6"/>
  <c r="P13689" i="6"/>
  <c r="P13685" i="6"/>
  <c r="P13681" i="6"/>
  <c r="P13677" i="6"/>
  <c r="P13673" i="6"/>
  <c r="P13669" i="6"/>
  <c r="P13665" i="6"/>
  <c r="P13661" i="6"/>
  <c r="P13657" i="6"/>
  <c r="P13653" i="6"/>
  <c r="P13649" i="6"/>
  <c r="P13648" i="6"/>
  <c r="P13647" i="6"/>
  <c r="P13641" i="6"/>
  <c r="P13640" i="6"/>
  <c r="P13639" i="6"/>
  <c r="P13633" i="6"/>
  <c r="P13632" i="6"/>
  <c r="P13631" i="6"/>
  <c r="P13625" i="6"/>
  <c r="P13624" i="6"/>
  <c r="P13623" i="6"/>
  <c r="P13617" i="6"/>
  <c r="P13616" i="6"/>
  <c r="P13615" i="6"/>
  <c r="P13609" i="6"/>
  <c r="P13608" i="6"/>
  <c r="P13607" i="6"/>
  <c r="P13601" i="6"/>
  <c r="P13600" i="6"/>
  <c r="P13599" i="6"/>
  <c r="P13593" i="6"/>
  <c r="P13592" i="6"/>
  <c r="P13591" i="6"/>
  <c r="P13585" i="6"/>
  <c r="P13584" i="6"/>
  <c r="P13583" i="6"/>
  <c r="P13577" i="6"/>
  <c r="P13576" i="6"/>
  <c r="P13575" i="6"/>
  <c r="P13569" i="6"/>
  <c r="P13568" i="6"/>
  <c r="P13567" i="6"/>
  <c r="P13561" i="6"/>
  <c r="P13560" i="6"/>
  <c r="P13559" i="6"/>
  <c r="P13553" i="6"/>
  <c r="P13552" i="6"/>
  <c r="P13551" i="6"/>
  <c r="P13545" i="6"/>
  <c r="P13544" i="6"/>
  <c r="P13543" i="6"/>
  <c r="P13537" i="6"/>
  <c r="P13536" i="6"/>
  <c r="P13535" i="6"/>
  <c r="P13529" i="6"/>
  <c r="P13528" i="6"/>
  <c r="P13527" i="6"/>
  <c r="P13520" i="6"/>
  <c r="P13519" i="6"/>
  <c r="P13518" i="6"/>
  <c r="P13517" i="6"/>
  <c r="P13508" i="6"/>
  <c r="P13504" i="6"/>
  <c r="P13500" i="6"/>
  <c r="P13496" i="6"/>
  <c r="P13492" i="6"/>
  <c r="P13488" i="6"/>
  <c r="P13484" i="6"/>
  <c r="P13480" i="6"/>
  <c r="P13476" i="6"/>
  <c r="P13472" i="6"/>
  <c r="P13468" i="6"/>
  <c r="P13464" i="6"/>
  <c r="P13460" i="6"/>
  <c r="P13456" i="6"/>
  <c r="P13421" i="6"/>
  <c r="P13417" i="6"/>
  <c r="P13413" i="6"/>
  <c r="P13409" i="6"/>
  <c r="P13408" i="6"/>
  <c r="P13403" i="6"/>
  <c r="P13399" i="6"/>
  <c r="P13395" i="6"/>
  <c r="P13391" i="6"/>
  <c r="P13387" i="6"/>
  <c r="P13383" i="6"/>
  <c r="P13379" i="6"/>
  <c r="P13375" i="6"/>
  <c r="P13371" i="6"/>
  <c r="P13367" i="6"/>
  <c r="P13363" i="6"/>
  <c r="P13359" i="6"/>
  <c r="P13355" i="6"/>
  <c r="P13351" i="6"/>
  <c r="P13347" i="6"/>
  <c r="P13343" i="6"/>
  <c r="P13339" i="6"/>
  <c r="P13335" i="6"/>
  <c r="P13331" i="6"/>
  <c r="P13327" i="6"/>
  <c r="P13323" i="6"/>
  <c r="P13322" i="6"/>
  <c r="P13321" i="6"/>
  <c r="P13315" i="6"/>
  <c r="P13314" i="6"/>
  <c r="P13313" i="6"/>
  <c r="P13307" i="6"/>
  <c r="P13306" i="6"/>
  <c r="P13305" i="6"/>
  <c r="P13299" i="6"/>
  <c r="P13298" i="6"/>
  <c r="P13297" i="6"/>
  <c r="P13291" i="6"/>
  <c r="P13290" i="6"/>
  <c r="P13289" i="6"/>
  <c r="P13283" i="6"/>
  <c r="P13282" i="6"/>
  <c r="P13281" i="6"/>
  <c r="P13275" i="6"/>
  <c r="P13274" i="6"/>
  <c r="P13273" i="6"/>
  <c r="P13267" i="6"/>
  <c r="P13266" i="6"/>
  <c r="P13265" i="6"/>
  <c r="P13259" i="6"/>
  <c r="P13258" i="6"/>
  <c r="P13257" i="6"/>
  <c r="P13251" i="6"/>
  <c r="P13250" i="6"/>
  <c r="P13249" i="6"/>
  <c r="P13243" i="6"/>
  <c r="P13242" i="6"/>
  <c r="P13241" i="6"/>
  <c r="P13235" i="6"/>
  <c r="P13234" i="6"/>
  <c r="P13233" i="6"/>
  <c r="P13227" i="6"/>
  <c r="P13226" i="6"/>
  <c r="P13225" i="6"/>
  <c r="P13219" i="6"/>
  <c r="P13218" i="6"/>
  <c r="P13217" i="6"/>
  <c r="P13211" i="6"/>
  <c r="P13210" i="6"/>
  <c r="P13209" i="6"/>
  <c r="P13203" i="6"/>
  <c r="P13202" i="6"/>
  <c r="P13201" i="6"/>
  <c r="P13195" i="6"/>
  <c r="P13194" i="6"/>
  <c r="P13193" i="6"/>
  <c r="P13184" i="6"/>
  <c r="P13180" i="6"/>
  <c r="P13176" i="6"/>
  <c r="P13172" i="6"/>
  <c r="P13168" i="6"/>
  <c r="P13164" i="6"/>
  <c r="P13160" i="6"/>
  <c r="P13156" i="6"/>
  <c r="P13152" i="6"/>
  <c r="P13148" i="6"/>
  <c r="P13144" i="6"/>
  <c r="P13140" i="6"/>
  <c r="P13136" i="6"/>
  <c r="P13132" i="6"/>
  <c r="P13128" i="6"/>
  <c r="P13127" i="6"/>
  <c r="P13126" i="6"/>
  <c r="P13125" i="6"/>
  <c r="P13121" i="6"/>
  <c r="P13120" i="6"/>
  <c r="P13119" i="6"/>
  <c r="P13115" i="6"/>
  <c r="P13114" i="6"/>
  <c r="P13113" i="6"/>
  <c r="P13109" i="6"/>
  <c r="P13108" i="6"/>
  <c r="P13107" i="6"/>
  <c r="P13103" i="6"/>
  <c r="P13102" i="6"/>
  <c r="P13101" i="6"/>
  <c r="P13097" i="6"/>
  <c r="P13096" i="6"/>
  <c r="P13095" i="6"/>
  <c r="P13091" i="6"/>
  <c r="P13090" i="6"/>
  <c r="P13089" i="6"/>
  <c r="P13082" i="6"/>
  <c r="P13077" i="6"/>
  <c r="P13075" i="6"/>
  <c r="P13071" i="6"/>
  <c r="P13067" i="6"/>
  <c r="P13063" i="6"/>
  <c r="P13059" i="6"/>
  <c r="P13055" i="6"/>
  <c r="P13051" i="6"/>
  <c r="P13047" i="6"/>
  <c r="P13043" i="6"/>
  <c r="P13039" i="6"/>
  <c r="P13035" i="6"/>
  <c r="P13031" i="6"/>
  <c r="P13027" i="6"/>
  <c r="P13023" i="6"/>
  <c r="P13019" i="6"/>
  <c r="P13015" i="6"/>
  <c r="P13014" i="6"/>
  <c r="P13010" i="6"/>
  <c r="P13006" i="6"/>
  <c r="P13002" i="6"/>
  <c r="P12998" i="6"/>
  <c r="P12994" i="6"/>
  <c r="P12990" i="6"/>
  <c r="P12986" i="6"/>
  <c r="P12982" i="6"/>
  <c r="P12981" i="6"/>
  <c r="P12976" i="6"/>
  <c r="P12972" i="6"/>
  <c r="P12968" i="6"/>
  <c r="P12964" i="6"/>
  <c r="P12960" i="6"/>
  <c r="P12956" i="6"/>
  <c r="P12952" i="6"/>
  <c r="P12948" i="6"/>
  <c r="P12947" i="6"/>
  <c r="P12946" i="6"/>
  <c r="P12940" i="6"/>
  <c r="P12939" i="6"/>
  <c r="P12938" i="6"/>
  <c r="P12932" i="6"/>
  <c r="P12931" i="6"/>
  <c r="P12930" i="6"/>
  <c r="P12924" i="6"/>
  <c r="P12923" i="6"/>
  <c r="P12922" i="6"/>
  <c r="P12916" i="6"/>
  <c r="P12915" i="6"/>
  <c r="P12914" i="6"/>
  <c r="P12908" i="6"/>
  <c r="P12907" i="6"/>
  <c r="P12906" i="6"/>
  <c r="P12900" i="6"/>
  <c r="P12899" i="6"/>
  <c r="P12898" i="6"/>
  <c r="P12892" i="6"/>
  <c r="P12891" i="6"/>
  <c r="P12890" i="6"/>
  <c r="P12884" i="6"/>
  <c r="P12883" i="6"/>
  <c r="P12882" i="6"/>
  <c r="P12876" i="6"/>
  <c r="P12875" i="6"/>
  <c r="P12874" i="6"/>
  <c r="P12868" i="6"/>
  <c r="P12867" i="6"/>
  <c r="P12866" i="6"/>
  <c r="P12860" i="6"/>
  <c r="P12859" i="6"/>
  <c r="P12858" i="6"/>
  <c r="P12852" i="6"/>
  <c r="P12851" i="6"/>
  <c r="P12850" i="6"/>
  <c r="P12844" i="6"/>
  <c r="P12843" i="6"/>
  <c r="P12842" i="6"/>
  <c r="P12836" i="6"/>
  <c r="P12835" i="6"/>
  <c r="P12834" i="6"/>
  <c r="P12828" i="6"/>
  <c r="P12827" i="6"/>
  <c r="P12826" i="6"/>
  <c r="P12820" i="6"/>
  <c r="P12819" i="6"/>
  <c r="P12818" i="6"/>
  <c r="P12809" i="6"/>
  <c r="P12805" i="6"/>
  <c r="P12801" i="6"/>
  <c r="P12797" i="6"/>
  <c r="P12793" i="6"/>
  <c r="P12789" i="6"/>
  <c r="P12785" i="6"/>
  <c r="P12781" i="6"/>
  <c r="P12777" i="6"/>
  <c r="P12773" i="6"/>
  <c r="P12769" i="6"/>
  <c r="P12765" i="6"/>
  <c r="P12761" i="6"/>
  <c r="P12757" i="6"/>
  <c r="P12750" i="6"/>
  <c r="P12749" i="6"/>
  <c r="P12745" i="6"/>
  <c r="P12741" i="6"/>
  <c r="P12740" i="6"/>
  <c r="P12738" i="6"/>
  <c r="P12734" i="6"/>
  <c r="P12732" i="6"/>
  <c r="P12731" i="6"/>
  <c r="P12727" i="6"/>
  <c r="P12723" i="6"/>
  <c r="P12719" i="6"/>
  <c r="P12715" i="6"/>
  <c r="P12714" i="6"/>
  <c r="P12713" i="6"/>
  <c r="P12708" i="6"/>
  <c r="P12686" i="6"/>
  <c r="P12685" i="6"/>
  <c r="P12684" i="6"/>
  <c r="P12679" i="6"/>
  <c r="P12675" i="6"/>
  <c r="P12671" i="6"/>
  <c r="P12667" i="6"/>
  <c r="P12666" i="6"/>
  <c r="P12665" i="6"/>
  <c r="P12661" i="6"/>
  <c r="P12633" i="6"/>
  <c r="P12629" i="6"/>
  <c r="P12610" i="6"/>
  <c r="P12605" i="6"/>
  <c r="P12600" i="6"/>
  <c r="P12598" i="6"/>
  <c r="P12594" i="6"/>
  <c r="P12592" i="6"/>
  <c r="P12591" i="6"/>
  <c r="P12582" i="6"/>
  <c r="P12579" i="6"/>
  <c r="P12575" i="6"/>
  <c r="P12574" i="6"/>
  <c r="P12562" i="6"/>
  <c r="P12561" i="6"/>
  <c r="P12556" i="6"/>
  <c r="P12555" i="6"/>
  <c r="P12551" i="6"/>
  <c r="P12550" i="6"/>
  <c r="P12549" i="6"/>
  <c r="P12548" i="6"/>
  <c r="P12539" i="6"/>
  <c r="P12526" i="6"/>
  <c r="P12520" i="6"/>
  <c r="P12516" i="6"/>
  <c r="P12515" i="6"/>
  <c r="P12510" i="6"/>
  <c r="P12506" i="6"/>
  <c r="P12505" i="6"/>
  <c r="P12504" i="6"/>
  <c r="P12503" i="6"/>
  <c r="P12499" i="6"/>
  <c r="P12495" i="6"/>
  <c r="P12490" i="6"/>
  <c r="P12486" i="6"/>
  <c r="P12485" i="6"/>
  <c r="P12484" i="6"/>
  <c r="P12481" i="6"/>
  <c r="P12476" i="6"/>
  <c r="P12472" i="6"/>
  <c r="P12468" i="6"/>
  <c r="P12463" i="6"/>
  <c r="P12459" i="6"/>
  <c r="P12455" i="6"/>
  <c r="P12451" i="6"/>
  <c r="P12447" i="6"/>
  <c r="P12443" i="6"/>
  <c r="P12439" i="6"/>
  <c r="P12435" i="6"/>
  <c r="P12430" i="6"/>
  <c r="P12415" i="6"/>
  <c r="P12410" i="6"/>
  <c r="P12406" i="6"/>
  <c r="P12402" i="6"/>
  <c r="P12401" i="6"/>
  <c r="P12400" i="6"/>
  <c r="P12396" i="6"/>
  <c r="P12395" i="6"/>
  <c r="P12394" i="6"/>
  <c r="P12390" i="6"/>
  <c r="P12389" i="6"/>
  <c r="P12388" i="6"/>
  <c r="P12387" i="6"/>
  <c r="P12378" i="6"/>
  <c r="P12370" i="6"/>
  <c r="P12358" i="6"/>
  <c r="P12352" i="6"/>
  <c r="P12347" i="6"/>
  <c r="P12343" i="6"/>
  <c r="P12342" i="6"/>
  <c r="P12341" i="6"/>
  <c r="P12337" i="6"/>
  <c r="P12332" i="6"/>
  <c r="P12331" i="6"/>
  <c r="P12326" i="6"/>
  <c r="P12322" i="6"/>
  <c r="P12318" i="6"/>
  <c r="P12314" i="6"/>
  <c r="P12310" i="6"/>
  <c r="P12309" i="6"/>
  <c r="P12308" i="6"/>
  <c r="P12304" i="6"/>
  <c r="P12303" i="6"/>
  <c r="P12302" i="6"/>
  <c r="P12301" i="6"/>
  <c r="P12297" i="6"/>
  <c r="P12293" i="6"/>
  <c r="P12289" i="6"/>
  <c r="P12285" i="6"/>
  <c r="P12280" i="6"/>
  <c r="P12276" i="6"/>
  <c r="P12272" i="6"/>
  <c r="P12268" i="6"/>
  <c r="P12267" i="6"/>
  <c r="P12266" i="6"/>
  <c r="P12263" i="6"/>
  <c r="P12259" i="6"/>
  <c r="P12255" i="6"/>
  <c r="P12250" i="6"/>
  <c r="P12246" i="6"/>
  <c r="P12242" i="6"/>
  <c r="P12238" i="6"/>
  <c r="P12234" i="6"/>
  <c r="P12230" i="6"/>
  <c r="P12229" i="6"/>
  <c r="P12228" i="6"/>
  <c r="P12223" i="6"/>
  <c r="P12219" i="6"/>
  <c r="P12215" i="6"/>
  <c r="P12210" i="6"/>
  <c r="P12206" i="6"/>
  <c r="P12202" i="6"/>
  <c r="P12197" i="6"/>
  <c r="P12193" i="6"/>
  <c r="P12189" i="6"/>
  <c r="P12184" i="6"/>
  <c r="P12180" i="6"/>
  <c r="P12177" i="6"/>
  <c r="P12173" i="6"/>
  <c r="P12169" i="6"/>
  <c r="P12165" i="6"/>
  <c r="P12161" i="6"/>
  <c r="P12157" i="6"/>
  <c r="P12153" i="6"/>
  <c r="P12149" i="6"/>
  <c r="P12145" i="6"/>
  <c r="P12141" i="6"/>
  <c r="P12137" i="6"/>
  <c r="P12133" i="6"/>
  <c r="P12129" i="6"/>
  <c r="P12124" i="6"/>
  <c r="P12119" i="6"/>
  <c r="P12115" i="6"/>
  <c r="P12111" i="6"/>
  <c r="P12087" i="6"/>
  <c r="P12077" i="6"/>
  <c r="P12076" i="6"/>
  <c r="P12063" i="6"/>
  <c r="P12058" i="6"/>
  <c r="P12054" i="6"/>
  <c r="P12050" i="6"/>
  <c r="P12046" i="6"/>
  <c r="P12042" i="6"/>
  <c r="P12038" i="6"/>
  <c r="P12034" i="6"/>
  <c r="P12030" i="6"/>
  <c r="P12022" i="6"/>
  <c r="P12014" i="6"/>
  <c r="P12006" i="6"/>
  <c r="P12005" i="6"/>
  <c r="P11995" i="6"/>
  <c r="P11990" i="6"/>
  <c r="P11989" i="6"/>
  <c r="P11988" i="6"/>
  <c r="P11984" i="6"/>
  <c r="P11980" i="6"/>
  <c r="P11976" i="6"/>
  <c r="P11975" i="6"/>
  <c r="P11971" i="6"/>
  <c r="P11967" i="6"/>
  <c r="P11963" i="6"/>
  <c r="P11962" i="6"/>
  <c r="P11957" i="6"/>
  <c r="P11956" i="6"/>
  <c r="P11948" i="6"/>
  <c r="P11940" i="6"/>
  <c r="P11939" i="6"/>
  <c r="P11930" i="6"/>
  <c r="P11929" i="6"/>
  <c r="P11928" i="6"/>
  <c r="P11921" i="6"/>
  <c r="P11920" i="6"/>
  <c r="P11919" i="6"/>
  <c r="P11918" i="6"/>
  <c r="P11917" i="6"/>
  <c r="P11916" i="6"/>
  <c r="P11908" i="6"/>
  <c r="P11907" i="6"/>
  <c r="P11903" i="6"/>
  <c r="P11902" i="6"/>
  <c r="P11901" i="6"/>
  <c r="P11881" i="6"/>
  <c r="P11878" i="6"/>
  <c r="P11877" i="6"/>
  <c r="P11869" i="6"/>
  <c r="P11868" i="6"/>
  <c r="P11867" i="6"/>
  <c r="P11862" i="6"/>
  <c r="P11855" i="6"/>
  <c r="P11854" i="6"/>
  <c r="P11853" i="6"/>
  <c r="P11844" i="6"/>
  <c r="P11840" i="6"/>
  <c r="P11835" i="6"/>
  <c r="P11831" i="6"/>
  <c r="P11827" i="6"/>
  <c r="P11823" i="6"/>
  <c r="P11819" i="6"/>
  <c r="P11818" i="6"/>
  <c r="P11817" i="6"/>
  <c r="P11814" i="6"/>
  <c r="P11810" i="6"/>
  <c r="P11807" i="6"/>
  <c r="P11804" i="6"/>
  <c r="P11801" i="6"/>
  <c r="P11796" i="6"/>
  <c r="P11792" i="6"/>
  <c r="P11787" i="6"/>
  <c r="P11783" i="6"/>
  <c r="P11779" i="6"/>
  <c r="P11775" i="6"/>
  <c r="P11774" i="6"/>
  <c r="P11773" i="6"/>
  <c r="P11768" i="6"/>
  <c r="P11764" i="6"/>
  <c r="P11760" i="6"/>
  <c r="P11756" i="6"/>
  <c r="P11752" i="6"/>
  <c r="P11748" i="6"/>
  <c r="P11743" i="6"/>
  <c r="P11739" i="6"/>
  <c r="P11734" i="6"/>
  <c r="P11730" i="6"/>
  <c r="P11726" i="6"/>
  <c r="P11722" i="6"/>
  <c r="P11717" i="6"/>
  <c r="P11713" i="6"/>
  <c r="P11709" i="6"/>
  <c r="P11705" i="6"/>
  <c r="P11701" i="6"/>
  <c r="P11697" i="6"/>
  <c r="P11693" i="6"/>
  <c r="P11689" i="6"/>
  <c r="P11685" i="6"/>
  <c r="P11681" i="6"/>
  <c r="P11677" i="6"/>
  <c r="P11673" i="6"/>
  <c r="P11665" i="6"/>
  <c r="P11660" i="6"/>
  <c r="P11656" i="6"/>
  <c r="P11652" i="6"/>
  <c r="P11646" i="6"/>
  <c r="P11641" i="6"/>
  <c r="P11637" i="6"/>
  <c r="P11633" i="6"/>
  <c r="P11629" i="6"/>
  <c r="P11625" i="6"/>
  <c r="P11513" i="6"/>
  <c r="P11509" i="6"/>
  <c r="P11505" i="6"/>
  <c r="P11500" i="6"/>
  <c r="P11496" i="6"/>
  <c r="P11492" i="6"/>
  <c r="P11491" i="6"/>
  <c r="P11480" i="6"/>
  <c r="P11476" i="6"/>
  <c r="P11472" i="6"/>
  <c r="P11467" i="6"/>
  <c r="P11466" i="6"/>
  <c r="P11461" i="6"/>
  <c r="P11460" i="6"/>
  <c r="P11455" i="6"/>
  <c r="P11451" i="6"/>
  <c r="P11447" i="6"/>
  <c r="P11446" i="6"/>
  <c r="P11441" i="6"/>
  <c r="P11429" i="6"/>
  <c r="P11428" i="6"/>
  <c r="P11427" i="6"/>
  <c r="P11425" i="6"/>
  <c r="P11420" i="6"/>
  <c r="P11416" i="6"/>
  <c r="P11415" i="6"/>
  <c r="P11414" i="6"/>
  <c r="P11413" i="6"/>
  <c r="P11412" i="6"/>
  <c r="P11408" i="6"/>
  <c r="P11404" i="6"/>
  <c r="P11400" i="6"/>
  <c r="P11394" i="6"/>
  <c r="P11387" i="6"/>
  <c r="P11383" i="6"/>
  <c r="P11380" i="6"/>
  <c r="P11376" i="6"/>
  <c r="P11372" i="6"/>
  <c r="P11368" i="6"/>
  <c r="P11364" i="6"/>
  <c r="P11358" i="6"/>
  <c r="P11347" i="6"/>
  <c r="P11343" i="6"/>
  <c r="P11338" i="6"/>
  <c r="P11334" i="6"/>
  <c r="P11329" i="6"/>
  <c r="P11323" i="6"/>
  <c r="P11318" i="6"/>
  <c r="P11317" i="6"/>
  <c r="P11316" i="6"/>
  <c r="P11310" i="6"/>
  <c r="P11306" i="6"/>
  <c r="P11301" i="6"/>
  <c r="P11297" i="6"/>
  <c r="P11296" i="6"/>
  <c r="P11291" i="6"/>
  <c r="P11287" i="6"/>
  <c r="P11286" i="6"/>
  <c r="P11281" i="6"/>
  <c r="P11272" i="6"/>
  <c r="P11266" i="6"/>
  <c r="P11262" i="6"/>
  <c r="P11258" i="6"/>
  <c r="P11257" i="6"/>
  <c r="P11256" i="6"/>
  <c r="P11255" i="6"/>
  <c r="P11254" i="6"/>
  <c r="P11248" i="6"/>
  <c r="P11244" i="6"/>
  <c r="P11238" i="6"/>
  <c r="P11235" i="6"/>
  <c r="P11229" i="6"/>
  <c r="P11219" i="6"/>
  <c r="P11217" i="6"/>
  <c r="P11203" i="6"/>
  <c r="P11202" i="6"/>
  <c r="P11197" i="6"/>
  <c r="P11195" i="6"/>
  <c r="P11192" i="6"/>
  <c r="P11188" i="6"/>
  <c r="P11184" i="6"/>
  <c r="P11180" i="6"/>
  <c r="P11164" i="6"/>
  <c r="P11160" i="6"/>
  <c r="P11155" i="6"/>
  <c r="P11151" i="6"/>
  <c r="P11141" i="6"/>
  <c r="P11137" i="6"/>
  <c r="P11132" i="6"/>
  <c r="P11128" i="6"/>
  <c r="P11127" i="6"/>
  <c r="P11126" i="6"/>
  <c r="P11121" i="6"/>
  <c r="P11116" i="6"/>
  <c r="P11112" i="6"/>
  <c r="P11108" i="6"/>
  <c r="P11107" i="6"/>
  <c r="P11102" i="6"/>
  <c r="P11098" i="6"/>
  <c r="P11093" i="6"/>
  <c r="P11083" i="6"/>
  <c r="P11077" i="6"/>
  <c r="P11072" i="6"/>
  <c r="P11068" i="6"/>
  <c r="P11064" i="6"/>
  <c r="P11063" i="6"/>
  <c r="P11057" i="6"/>
  <c r="P11053" i="6"/>
  <c r="P11051" i="6"/>
  <c r="P11050" i="6"/>
  <c r="P11049" i="6"/>
  <c r="P11048" i="6"/>
  <c r="P11043" i="6"/>
  <c r="P11039" i="6"/>
  <c r="P11035" i="6"/>
  <c r="P11030" i="6"/>
  <c r="P11023" i="6"/>
  <c r="P11020" i="6"/>
  <c r="P11019" i="6"/>
  <c r="P11015" i="6"/>
  <c r="P11014" i="6"/>
  <c r="P11012" i="6"/>
  <c r="P11009" i="6"/>
  <c r="P11005" i="6"/>
  <c r="P11001" i="6"/>
  <c r="P10997" i="6"/>
  <c r="P10973" i="6"/>
  <c r="P10969" i="6"/>
  <c r="P10965" i="6"/>
  <c r="P10961" i="6"/>
  <c r="P10957" i="6"/>
  <c r="P10953" i="6"/>
  <c r="P10952" i="6"/>
  <c r="P10948" i="6"/>
  <c r="P10943" i="6"/>
  <c r="P10939" i="6"/>
  <c r="P10935" i="6"/>
  <c r="P10930" i="6"/>
  <c r="P10926" i="6"/>
  <c r="P10921" i="6"/>
  <c r="P10917" i="6"/>
  <c r="P10913" i="6"/>
  <c r="P10909" i="6"/>
  <c r="P10905" i="6"/>
  <c r="P10899" i="6"/>
  <c r="P10893" i="6"/>
  <c r="P10887" i="6"/>
  <c r="P10878" i="6"/>
  <c r="P10874" i="6"/>
  <c r="P10870" i="6"/>
  <c r="P10869" i="6"/>
  <c r="P10864" i="6"/>
  <c r="P10863" i="6"/>
  <c r="P10859" i="6"/>
  <c r="P10855" i="6"/>
  <c r="P10850" i="6"/>
  <c r="P10849" i="6"/>
  <c r="P10848" i="6"/>
  <c r="P10843" i="6"/>
  <c r="P10842" i="6"/>
  <c r="P10837" i="6"/>
  <c r="P10832" i="6"/>
  <c r="P10822" i="6"/>
  <c r="P10818" i="6"/>
  <c r="P10814" i="6"/>
  <c r="P10810" i="6"/>
  <c r="P10806" i="6"/>
  <c r="P10802" i="6"/>
  <c r="P10797" i="6"/>
  <c r="P10792" i="6"/>
  <c r="P10788" i="6"/>
  <c r="P10787" i="6"/>
  <c r="P10786" i="6"/>
  <c r="P10785" i="6"/>
  <c r="P10784" i="6"/>
  <c r="P10780" i="6"/>
  <c r="P10779" i="6"/>
  <c r="P10774" i="6"/>
  <c r="P10770" i="6"/>
  <c r="P10766" i="6"/>
  <c r="P10765" i="6"/>
  <c r="P10761" i="6"/>
  <c r="P10757" i="6"/>
  <c r="P10753" i="6"/>
  <c r="P10749" i="6"/>
  <c r="P10748" i="6"/>
  <c r="P10744" i="6"/>
  <c r="P10740" i="6"/>
  <c r="P10739" i="6"/>
  <c r="P10735" i="6"/>
  <c r="P10730" i="6"/>
  <c r="P10726" i="6"/>
  <c r="P10722" i="6"/>
  <c r="P10718" i="6"/>
  <c r="P10713" i="6"/>
  <c r="P10712" i="6"/>
  <c r="P10710" i="6"/>
  <c r="P10709" i="6"/>
  <c r="P10706" i="6"/>
  <c r="P10705" i="6"/>
  <c r="P10704" i="6"/>
  <c r="P10703" i="6"/>
  <c r="P10702" i="6"/>
  <c r="P10700" i="6"/>
  <c r="P10699" i="6"/>
  <c r="P10698" i="6"/>
  <c r="P10697" i="6"/>
  <c r="P10695" i="6"/>
  <c r="P10694" i="6"/>
  <c r="P10692" i="6"/>
  <c r="P10691" i="6"/>
  <c r="P10690" i="6"/>
  <c r="P10689" i="6"/>
  <c r="P10686" i="6"/>
  <c r="P10685" i="6"/>
  <c r="P10683" i="6"/>
  <c r="P10682" i="6"/>
  <c r="P10681" i="6"/>
  <c r="P10680" i="6"/>
  <c r="P10679" i="6"/>
  <c r="P10678" i="6"/>
  <c r="P10672" i="6"/>
  <c r="P10671" i="6"/>
  <c r="P10670" i="6"/>
  <c r="P10666" i="6"/>
  <c r="P10658" i="6"/>
  <c r="P10645" i="6"/>
  <c r="P10644" i="6"/>
  <c r="P10642" i="6"/>
  <c r="P10641" i="6"/>
  <c r="P10640" i="6"/>
  <c r="P10636" i="6"/>
  <c r="P10635" i="6"/>
  <c r="P10634" i="6"/>
  <c r="P10631" i="6"/>
  <c r="P10630" i="6"/>
  <c r="P10629" i="6"/>
  <c r="P10626" i="6"/>
  <c r="P10625" i="6"/>
  <c r="P10624" i="6"/>
  <c r="P10623" i="6"/>
  <c r="P10622" i="6"/>
  <c r="P10621" i="6"/>
  <c r="P10617" i="6"/>
  <c r="P10604" i="6"/>
  <c r="P10598" i="6"/>
  <c r="P10594" i="6"/>
  <c r="P10590" i="6"/>
  <c r="P10586" i="6"/>
  <c r="P10582" i="6"/>
  <c r="P10578" i="6"/>
  <c r="P10570" i="6"/>
  <c r="P10566" i="6"/>
  <c r="P10560" i="6"/>
  <c r="P10556" i="6"/>
  <c r="P10552" i="6"/>
  <c r="P10548" i="6"/>
  <c r="P10544" i="6"/>
  <c r="P10540" i="6"/>
  <c r="P10536" i="6"/>
  <c r="P10532" i="6"/>
  <c r="P10528" i="6"/>
  <c r="P10524" i="6"/>
  <c r="P10520" i="6"/>
  <c r="P10516" i="6"/>
  <c r="P10512" i="6"/>
  <c r="P10510" i="6"/>
  <c r="P10509" i="6"/>
  <c r="P10501" i="6"/>
  <c r="P10496" i="6"/>
  <c r="P10492" i="6"/>
  <c r="P10488" i="6"/>
  <c r="P10481" i="6"/>
  <c r="P10478" i="6"/>
  <c r="P10472" i="6"/>
  <c r="P10466" i="6"/>
  <c r="P10465" i="6"/>
  <c r="P10455" i="6"/>
  <c r="P10448" i="6"/>
  <c r="P10445" i="6"/>
  <c r="P10444" i="6"/>
  <c r="P10440" i="6"/>
  <c r="P10439" i="6"/>
  <c r="P10435" i="6"/>
  <c r="P10434" i="6"/>
  <c r="P10430" i="6"/>
  <c r="P10429" i="6"/>
  <c r="P10425" i="6"/>
  <c r="P10421" i="6"/>
  <c r="P10417" i="6"/>
  <c r="P10413" i="6"/>
  <c r="P10409" i="6"/>
  <c r="P10405" i="6"/>
  <c r="P10401" i="6"/>
  <c r="P10396" i="6"/>
  <c r="P10392" i="6"/>
  <c r="P10388" i="6"/>
  <c r="P10384" i="6"/>
  <c r="P10381" i="6"/>
  <c r="P10377" i="6"/>
  <c r="P10372" i="6"/>
  <c r="P10368" i="6"/>
  <c r="P10364" i="6"/>
  <c r="P10360" i="6"/>
  <c r="P10355" i="6"/>
  <c r="P10351" i="6"/>
  <c r="P10348" i="6"/>
  <c r="P10344" i="6"/>
  <c r="P10339" i="6"/>
  <c r="P10335" i="6"/>
  <c r="P10329" i="6"/>
  <c r="P10325" i="6"/>
  <c r="P10324" i="6"/>
  <c r="P10318" i="6"/>
  <c r="P10314" i="6"/>
  <c r="P10313" i="6"/>
  <c r="P10308" i="6"/>
  <c r="P10303" i="6"/>
  <c r="P10302" i="6"/>
  <c r="P10301" i="6"/>
  <c r="P10298" i="6"/>
  <c r="P10297" i="6"/>
  <c r="P10296" i="6"/>
  <c r="P10295" i="6"/>
  <c r="P10291" i="6"/>
  <c r="P10289" i="6"/>
  <c r="P10288" i="6"/>
  <c r="P10281" i="6"/>
  <c r="P10275" i="6"/>
  <c r="P10271" i="6"/>
  <c r="P10266" i="6"/>
  <c r="P10262" i="6"/>
  <c r="P10242" i="6"/>
  <c r="P10238" i="6"/>
  <c r="P10233" i="6"/>
  <c r="P10228" i="6"/>
  <c r="P10223" i="6"/>
  <c r="P10219" i="6"/>
  <c r="P10215" i="6"/>
  <c r="P10209" i="6"/>
  <c r="P10208" i="6"/>
  <c r="P10204" i="6"/>
  <c r="P10198" i="6"/>
  <c r="P10194" i="6"/>
  <c r="P10189" i="6"/>
  <c r="P10185" i="6"/>
  <c r="P10181" i="6"/>
  <c r="P10175" i="6"/>
  <c r="P10174" i="6"/>
  <c r="P10170" i="6"/>
  <c r="P10164" i="6"/>
  <c r="P10158" i="6"/>
  <c r="P10152" i="6"/>
  <c r="P10151" i="6"/>
  <c r="P10150" i="6"/>
  <c r="P10141" i="6"/>
  <c r="P10135" i="6"/>
  <c r="P10129" i="6"/>
  <c r="P10117" i="6"/>
  <c r="P10113" i="6"/>
  <c r="P10109" i="6"/>
  <c r="P10105" i="6"/>
  <c r="P10101" i="6"/>
  <c r="P10097" i="6"/>
  <c r="P10092" i="6"/>
  <c r="P10091" i="6"/>
  <c r="P10090" i="6"/>
  <c r="P10088" i="6"/>
  <c r="P10087" i="6"/>
  <c r="P10086" i="6"/>
  <c r="P10085" i="6"/>
  <c r="P10079" i="6"/>
  <c r="P10078" i="6"/>
  <c r="P10074" i="6"/>
  <c r="P10070" i="6"/>
  <c r="P10064" i="6"/>
  <c r="P10063" i="6"/>
  <c r="P10062" i="6"/>
  <c r="P10053" i="6"/>
  <c r="P10049" i="6"/>
  <c r="P10045" i="6"/>
  <c r="P10039" i="6"/>
  <c r="P10035" i="6"/>
  <c r="P10031" i="6"/>
  <c r="P10027" i="6"/>
  <c r="P10021" i="6"/>
  <c r="P10014" i="6"/>
  <c r="P10008" i="6"/>
  <c r="P10007" i="6"/>
  <c r="P10006" i="6"/>
  <c r="P10005" i="6"/>
  <c r="P10004" i="6"/>
  <c r="P10003" i="6"/>
  <c r="P10002" i="6"/>
  <c r="P9998" i="6"/>
  <c r="P9994" i="6"/>
  <c r="P9993" i="6"/>
  <c r="P9989" i="6"/>
  <c r="P9984" i="6"/>
  <c r="P9979" i="6"/>
  <c r="P9975" i="6"/>
  <c r="P9971" i="6"/>
  <c r="P9967" i="6"/>
  <c r="P9966" i="6"/>
  <c r="P9962" i="6"/>
  <c r="P9956" i="6"/>
  <c r="P9951" i="6"/>
  <c r="P9946" i="6"/>
  <c r="P9940" i="6"/>
  <c r="P9936" i="6"/>
  <c r="P9930" i="6"/>
  <c r="P9929" i="6"/>
  <c r="P9928" i="6"/>
  <c r="P9924" i="6"/>
  <c r="P9923" i="6"/>
  <c r="P9922" i="6"/>
  <c r="P9921" i="6"/>
  <c r="P9910" i="6"/>
  <c r="P9909" i="6"/>
  <c r="P9908" i="6"/>
  <c r="P9907" i="6"/>
  <c r="P9905" i="6"/>
  <c r="P9904" i="6"/>
  <c r="P9903" i="6"/>
  <c r="P9902" i="6"/>
  <c r="P9901" i="6"/>
  <c r="P9900" i="6"/>
  <c r="P9899" i="6"/>
  <c r="P9898" i="6"/>
  <c r="P9895" i="6"/>
  <c r="P9893" i="6"/>
  <c r="P9892" i="6"/>
  <c r="P9891" i="6"/>
  <c r="P9890" i="6"/>
  <c r="P9881" i="6"/>
  <c r="P9880" i="6"/>
  <c r="P9876" i="6"/>
  <c r="P9866" i="6"/>
  <c r="P9862" i="6"/>
  <c r="P9861" i="6"/>
  <c r="P9859" i="6"/>
  <c r="P9849" i="6"/>
  <c r="P9848" i="6"/>
  <c r="P9845" i="6"/>
  <c r="P9844" i="6"/>
  <c r="P9840" i="6"/>
  <c r="P9839" i="6"/>
  <c r="P9838" i="6"/>
  <c r="P9836" i="6"/>
  <c r="P9835" i="6"/>
  <c r="P9832" i="6"/>
  <c r="P9831" i="6"/>
  <c r="P9830" i="6"/>
  <c r="P9829" i="6"/>
  <c r="P9828" i="6"/>
  <c r="P9825" i="6"/>
  <c r="P9824" i="6"/>
  <c r="P9823" i="6"/>
  <c r="P9822" i="6"/>
  <c r="P9818" i="6"/>
  <c r="P9814" i="6"/>
  <c r="P9810" i="6"/>
  <c r="P9805" i="6"/>
  <c r="P9801" i="6"/>
  <c r="P9796" i="6"/>
  <c r="P9792" i="6"/>
  <c r="P9787" i="6"/>
  <c r="P9782" i="6"/>
  <c r="P9781" i="6"/>
  <c r="P9780" i="6"/>
  <c r="P9779" i="6"/>
  <c r="P9778" i="6"/>
  <c r="P9777" i="6"/>
  <c r="P9776" i="6"/>
  <c r="P9775" i="6"/>
  <c r="P9774" i="6"/>
  <c r="P9767" i="6"/>
  <c r="P9760" i="6"/>
  <c r="P9756" i="6"/>
  <c r="P9752" i="6"/>
  <c r="P9748" i="6"/>
  <c r="P9743" i="6"/>
  <c r="P9742" i="6"/>
  <c r="P9741" i="6"/>
  <c r="P9740" i="6"/>
  <c r="P9739" i="6"/>
  <c r="P9730" i="6"/>
  <c r="P9729" i="6"/>
  <c r="P9728" i="6"/>
  <c r="P9727" i="6"/>
  <c r="P9726" i="6"/>
  <c r="P9725" i="6"/>
  <c r="P9724" i="6"/>
  <c r="P9720" i="6"/>
  <c r="P9715" i="6"/>
  <c r="P9710" i="6"/>
  <c r="P9700" i="6"/>
  <c r="P9699" i="6"/>
  <c r="P9698" i="6"/>
  <c r="P9697" i="6"/>
  <c r="P9692" i="6"/>
  <c r="P9686" i="6"/>
  <c r="P9682" i="6"/>
  <c r="P9677" i="6"/>
  <c r="P9672" i="6"/>
  <c r="P9665" i="6"/>
  <c r="P9660" i="6"/>
  <c r="P9655" i="6"/>
  <c r="P9643" i="6"/>
  <c r="P9637" i="6"/>
  <c r="P9636" i="6"/>
  <c r="P9635" i="6"/>
  <c r="P9629" i="6"/>
  <c r="P9623" i="6"/>
  <c r="P9613" i="6"/>
  <c r="P9612" i="6"/>
  <c r="P9602" i="6"/>
  <c r="P9596" i="6"/>
  <c r="P9590" i="6"/>
  <c r="P9580" i="6"/>
  <c r="P9569" i="6"/>
  <c r="P9568" i="6"/>
  <c r="P9565" i="6"/>
  <c r="P9560" i="6"/>
  <c r="P9556" i="6"/>
  <c r="P9552" i="6"/>
  <c r="P9548" i="6"/>
  <c r="P9544" i="6"/>
  <c r="P9538" i="6"/>
  <c r="P9533" i="6"/>
  <c r="P9529" i="6"/>
  <c r="P9528" i="6"/>
  <c r="P9522" i="6"/>
  <c r="P9521" i="6"/>
  <c r="P9516" i="6"/>
  <c r="P9511" i="6"/>
  <c r="P9507" i="6"/>
  <c r="P9503" i="6"/>
  <c r="P9499" i="6"/>
  <c r="P9494" i="6"/>
  <c r="P9488" i="6"/>
  <c r="P9485" i="6"/>
  <c r="P9481" i="6"/>
  <c r="P9477" i="6"/>
  <c r="P9472" i="6"/>
  <c r="P9466" i="6"/>
  <c r="P9462" i="6"/>
  <c r="P9459" i="6"/>
  <c r="P9455" i="6"/>
  <c r="P9449" i="6"/>
  <c r="P9444" i="6"/>
  <c r="P9440" i="6"/>
  <c r="P9436" i="6"/>
  <c r="P9432" i="6"/>
  <c r="P9428" i="6"/>
  <c r="P9423" i="6"/>
  <c r="P9417" i="6"/>
  <c r="P9411" i="6"/>
  <c r="P9407" i="6"/>
  <c r="P9402" i="6"/>
  <c r="P9398" i="6"/>
  <c r="P9389" i="6"/>
  <c r="P9388" i="6"/>
  <c r="P9384" i="6"/>
  <c r="P9383" i="6"/>
  <c r="P9382" i="6"/>
  <c r="P9377" i="6"/>
  <c r="P9372" i="6"/>
  <c r="P9368" i="6"/>
  <c r="P9363" i="6"/>
  <c r="P9358" i="6"/>
  <c r="P9354" i="6"/>
  <c r="P9349" i="6"/>
  <c r="P9343" i="6"/>
  <c r="P9342" i="6"/>
  <c r="P9336" i="6"/>
  <c r="P9332" i="6"/>
  <c r="P9327" i="6"/>
  <c r="P9323" i="6"/>
  <c r="P9319" i="6"/>
  <c r="P9318" i="6"/>
  <c r="P9313" i="6"/>
  <c r="P9309" i="6"/>
  <c r="P9303" i="6"/>
  <c r="P9299" i="6"/>
  <c r="P9291" i="6"/>
  <c r="P9287" i="6"/>
  <c r="P9278" i="6"/>
  <c r="P9277" i="6"/>
  <c r="P9276" i="6"/>
  <c r="P9271" i="6"/>
  <c r="P9266" i="6"/>
  <c r="P9262" i="6"/>
  <c r="P9257" i="6"/>
  <c r="P9253" i="6"/>
  <c r="P9244" i="6"/>
  <c r="P9237" i="6"/>
  <c r="P9232" i="6"/>
  <c r="P9230" i="6"/>
  <c r="P9229" i="6"/>
  <c r="P9228" i="6"/>
  <c r="P9224" i="6"/>
  <c r="P9220" i="6"/>
  <c r="P9219" i="6"/>
  <c r="P9218" i="6"/>
  <c r="P9214" i="6"/>
  <c r="P9210" i="6"/>
  <c r="P9206" i="6"/>
  <c r="P9202" i="6"/>
  <c r="P9198" i="6"/>
  <c r="P9197" i="6"/>
  <c r="P9192" i="6"/>
  <c r="P9188" i="6"/>
  <c r="P9187" i="6"/>
  <c r="P9186" i="6"/>
  <c r="P9181" i="6"/>
  <c r="P9177" i="6"/>
  <c r="P9172" i="6"/>
  <c r="P9159" i="6"/>
  <c r="P9155" i="6"/>
  <c r="P9151" i="6"/>
  <c r="P9146" i="6"/>
  <c r="P9141" i="6"/>
  <c r="P9140" i="6"/>
  <c r="P9136" i="6"/>
  <c r="P9132" i="6"/>
  <c r="P9131" i="6"/>
  <c r="P9127" i="6"/>
  <c r="P9085" i="6"/>
  <c r="P9084" i="6"/>
  <c r="P9080" i="6"/>
  <c r="P9079" i="6"/>
  <c r="P9072" i="6"/>
  <c r="P9071" i="6"/>
  <c r="P9067" i="6"/>
  <c r="P9066" i="6"/>
  <c r="P9065" i="6"/>
  <c r="P9064" i="6"/>
  <c r="P9060" i="6"/>
  <c r="P9056" i="6"/>
  <c r="P9052" i="6"/>
  <c r="P9051" i="6"/>
  <c r="P9046" i="6"/>
  <c r="P9042" i="6"/>
  <c r="P9037" i="6"/>
  <c r="P9032" i="6"/>
  <c r="P9028" i="6"/>
  <c r="P9027" i="6"/>
  <c r="P9026" i="6"/>
  <c r="P9025" i="6"/>
  <c r="P9024" i="6"/>
  <c r="P9023" i="6"/>
  <c r="P9019" i="6"/>
  <c r="P8992" i="6"/>
  <c r="P8988" i="6"/>
  <c r="P8987" i="6"/>
  <c r="P8986" i="6"/>
  <c r="P8985" i="6"/>
  <c r="P8981" i="6"/>
  <c r="P8980" i="6"/>
  <c r="P8975" i="6"/>
  <c r="P8971" i="6"/>
  <c r="P8947" i="6"/>
  <c r="P8946" i="6"/>
  <c r="P8942" i="6"/>
  <c r="P8941" i="6"/>
  <c r="P8936" i="6"/>
  <c r="P8935" i="6"/>
  <c r="P8924" i="6"/>
  <c r="P8923" i="6"/>
  <c r="P8917" i="6"/>
  <c r="P8913" i="6"/>
  <c r="P8909" i="6"/>
  <c r="P8908" i="6"/>
  <c r="P8904" i="6"/>
  <c r="P8903" i="6"/>
  <c r="P8899" i="6"/>
  <c r="P8895" i="6"/>
  <c r="P8894" i="6"/>
  <c r="P8889" i="6"/>
  <c r="P8888" i="6"/>
  <c r="P8884" i="6"/>
  <c r="P8882" i="6"/>
  <c r="P8876" i="6"/>
  <c r="P8872" i="6"/>
  <c r="P8857" i="6"/>
  <c r="P8856" i="6"/>
  <c r="P8851" i="6"/>
  <c r="P8847" i="6"/>
  <c r="P8846" i="6"/>
  <c r="P8845" i="6"/>
  <c r="P8844" i="6"/>
  <c r="P8843" i="6"/>
  <c r="P8838" i="6"/>
  <c r="P8832" i="6"/>
  <c r="P8823" i="6"/>
  <c r="P8819" i="6"/>
  <c r="P8814" i="6"/>
  <c r="P8812" i="6"/>
  <c r="P8811" i="6"/>
  <c r="P8807" i="6"/>
  <c r="P8803" i="6"/>
  <c r="P8799" i="6"/>
  <c r="P8796" i="6"/>
  <c r="P8795" i="6"/>
  <c r="P8794" i="6"/>
  <c r="P8789" i="6"/>
  <c r="P8785" i="6"/>
  <c r="P8781" i="6"/>
  <c r="P8777" i="6"/>
  <c r="P8772" i="6"/>
  <c r="P8761" i="6"/>
  <c r="P8757" i="6"/>
  <c r="P8752" i="6"/>
  <c r="P8748" i="6"/>
  <c r="P8744" i="6"/>
  <c r="P8740" i="6"/>
  <c r="P8735" i="6"/>
  <c r="P8731" i="6"/>
  <c r="P8726" i="6"/>
  <c r="P8724" i="6"/>
  <c r="P8718" i="6"/>
  <c r="P8716" i="6"/>
  <c r="P8712" i="6"/>
  <c r="P8711" i="6"/>
  <c r="P8709" i="6"/>
  <c r="P8708" i="6"/>
  <c r="P8673" i="6"/>
  <c r="P8669" i="6"/>
  <c r="P8668" i="6"/>
  <c r="P8667" i="6"/>
  <c r="P8663" i="6"/>
  <c r="P8659" i="6"/>
  <c r="P8655" i="6"/>
  <c r="P8651" i="6"/>
  <c r="P8646" i="6"/>
  <c r="P8642" i="6"/>
  <c r="P8638" i="6"/>
  <c r="P8637" i="6"/>
  <c r="P8632" i="6"/>
  <c r="P8631" i="6"/>
  <c r="P8630" i="6"/>
  <c r="P8629" i="6"/>
  <c r="P8624" i="6"/>
  <c r="P8620" i="6"/>
  <c r="P8616" i="6"/>
  <c r="P8612" i="6"/>
  <c r="P8607" i="6"/>
  <c r="P8603" i="6"/>
  <c r="P8598" i="6"/>
  <c r="P8570" i="6"/>
  <c r="P8566" i="6"/>
  <c r="P8565" i="6"/>
  <c r="P8560" i="6"/>
  <c r="P8556" i="6"/>
  <c r="P8551" i="6"/>
  <c r="P8546" i="6"/>
  <c r="P8541" i="6"/>
  <c r="P8540" i="6"/>
  <c r="P8535" i="6"/>
  <c r="P8531" i="6"/>
  <c r="P8527" i="6"/>
  <c r="P8523" i="6"/>
  <c r="P8522" i="6"/>
  <c r="P8518" i="6"/>
  <c r="P8513" i="6"/>
  <c r="P8512" i="6"/>
  <c r="P8511" i="6"/>
  <c r="P8510" i="6"/>
  <c r="P8505" i="6"/>
  <c r="P8501" i="6"/>
  <c r="P8497" i="6"/>
  <c r="P8493" i="6"/>
  <c r="P8487" i="6"/>
  <c r="P8483" i="6"/>
  <c r="P8476" i="6"/>
  <c r="P8472" i="6"/>
  <c r="P8470" i="6"/>
  <c r="P8465" i="6"/>
  <c r="P8461" i="6"/>
  <c r="P8456" i="6"/>
  <c r="P8426" i="6"/>
  <c r="P8421" i="6"/>
  <c r="P8420" i="6"/>
  <c r="P8415" i="6"/>
  <c r="P8410" i="6"/>
  <c r="P8406" i="6"/>
  <c r="P8402" i="6"/>
  <c r="P8398" i="6"/>
  <c r="P8393" i="6"/>
  <c r="P8390" i="6"/>
  <c r="P8387" i="6"/>
  <c r="P8383" i="6"/>
  <c r="P8378" i="6"/>
  <c r="P8374" i="6"/>
  <c r="P8369" i="6"/>
  <c r="P8365" i="6"/>
  <c r="P8361" i="6"/>
  <c r="P8355" i="6"/>
  <c r="P8346" i="6"/>
  <c r="P8341" i="6"/>
  <c r="P8337" i="6"/>
  <c r="P8332" i="6"/>
  <c r="P8329" i="6"/>
  <c r="P8325" i="6"/>
  <c r="P8321" i="6"/>
  <c r="P8317" i="6"/>
  <c r="P8313" i="6"/>
  <c r="P8307" i="6"/>
  <c r="P8306" i="6"/>
  <c r="P8301" i="6"/>
  <c r="P8296" i="6"/>
  <c r="P8293" i="6"/>
  <c r="P8292" i="6"/>
  <c r="P8288" i="6"/>
  <c r="P8283" i="6"/>
  <c r="P8282" i="6"/>
  <c r="P8266" i="6"/>
  <c r="P8261" i="6"/>
  <c r="P8256" i="6"/>
  <c r="P8251" i="6"/>
  <c r="P8247" i="6"/>
  <c r="P8243" i="6"/>
  <c r="P8236" i="6"/>
  <c r="P8232" i="6"/>
  <c r="P8227" i="6"/>
  <c r="P8220" i="6"/>
  <c r="P8211" i="6"/>
  <c r="P8207" i="6"/>
  <c r="P8203" i="6"/>
  <c r="P8196" i="6"/>
  <c r="P8190" i="6"/>
  <c r="P8185" i="6"/>
  <c r="P8183" i="6"/>
  <c r="P8178" i="6"/>
  <c r="P8177" i="6"/>
  <c r="P8175" i="6"/>
  <c r="P8169" i="6"/>
  <c r="P8164" i="6"/>
  <c r="P8160" i="6"/>
  <c r="P8137" i="6"/>
  <c r="P8130" i="6"/>
  <c r="P8129" i="6"/>
  <c r="P8124" i="6"/>
  <c r="P8120" i="6"/>
  <c r="P8116" i="6"/>
  <c r="P8112" i="6"/>
  <c r="P8111" i="6"/>
  <c r="P8107" i="6"/>
  <c r="P8103" i="6"/>
  <c r="P8101" i="6"/>
  <c r="P8096" i="6"/>
  <c r="P8091" i="6"/>
  <c r="P8088" i="6"/>
  <c r="P8087" i="6"/>
  <c r="P8086" i="6"/>
  <c r="P8085" i="6"/>
  <c r="P8080" i="6"/>
  <c r="P8079" i="6"/>
  <c r="P8075" i="6"/>
  <c r="P8074" i="6"/>
  <c r="P8068" i="6"/>
  <c r="P8062" i="6"/>
  <c r="P8061" i="6"/>
  <c r="P8058" i="6"/>
  <c r="P8054" i="6"/>
  <c r="P8053" i="6"/>
  <c r="P8048" i="6"/>
  <c r="P8043" i="6"/>
  <c r="P8037" i="6"/>
  <c r="P8028" i="6"/>
  <c r="P8027" i="6"/>
  <c r="P8022" i="6"/>
  <c r="P8021" i="6"/>
  <c r="P8019" i="6"/>
  <c r="P8018" i="6"/>
  <c r="P8014" i="6"/>
  <c r="P8010" i="6"/>
  <c r="P8005" i="6"/>
  <c r="P8000" i="6"/>
  <c r="P7996" i="6"/>
  <c r="P7994" i="6"/>
  <c r="P7991" i="6"/>
  <c r="P7990" i="6"/>
  <c r="P7989" i="6"/>
  <c r="P7975" i="6"/>
  <c r="P7956" i="6"/>
  <c r="P7951" i="6"/>
  <c r="P7950" i="6"/>
  <c r="P7949" i="6"/>
  <c r="P7948" i="6"/>
  <c r="P7947" i="6"/>
  <c r="P7943" i="6"/>
  <c r="P7938" i="6"/>
  <c r="P7934" i="6"/>
  <c r="P7933" i="6"/>
  <c r="P7928" i="6"/>
  <c r="P7927" i="6"/>
  <c r="P7926" i="6"/>
  <c r="P7921" i="6"/>
  <c r="P7917" i="6"/>
  <c r="P7913" i="6"/>
  <c r="P7912" i="6"/>
  <c r="P7871" i="6"/>
  <c r="P7870" i="6"/>
  <c r="P7865" i="6"/>
  <c r="P7864" i="6"/>
  <c r="P7863" i="6"/>
  <c r="P7862" i="6"/>
  <c r="P7860" i="6"/>
  <c r="P7855" i="6"/>
  <c r="P7851" i="6"/>
  <c r="P7847" i="6"/>
  <c r="P7843" i="6"/>
  <c r="P7839" i="6"/>
  <c r="P7838" i="6"/>
  <c r="P7833" i="6"/>
  <c r="P7829" i="6"/>
  <c r="P7828" i="6"/>
  <c r="P7823" i="6"/>
  <c r="P7802" i="6"/>
  <c r="P7801" i="6"/>
  <c r="P7796" i="6"/>
  <c r="P7794" i="6"/>
  <c r="P7793" i="6"/>
  <c r="P7792" i="6"/>
  <c r="P7788" i="6"/>
  <c r="P7787" i="6"/>
  <c r="P7783" i="6"/>
  <c r="P7779" i="6"/>
  <c r="P7775" i="6"/>
  <c r="P7774" i="6"/>
  <c r="P7773" i="6"/>
  <c r="P7772" i="6"/>
  <c r="P7771" i="6"/>
  <c r="P7770" i="6"/>
  <c r="P7766" i="6"/>
  <c r="P7765" i="6"/>
  <c r="P7761" i="6"/>
  <c r="P7747" i="6"/>
  <c r="P7746" i="6"/>
  <c r="P7722" i="6"/>
  <c r="P7717" i="6"/>
  <c r="P7713" i="6"/>
  <c r="P7709" i="6"/>
  <c r="P7705" i="6"/>
  <c r="P7701" i="6"/>
  <c r="P7697" i="6"/>
  <c r="P7658" i="6"/>
  <c r="P7654" i="6"/>
  <c r="P7653" i="6"/>
  <c r="P7649" i="6"/>
  <c r="P7644" i="6"/>
  <c r="P7639" i="6"/>
  <c r="P7638" i="6"/>
  <c r="P7637" i="6"/>
  <c r="P7636" i="6"/>
  <c r="P7632" i="6"/>
  <c r="P7628" i="6"/>
  <c r="P7624" i="6"/>
  <c r="P7620" i="6"/>
  <c r="P7616" i="6"/>
  <c r="P7612" i="6"/>
  <c r="P7611" i="6"/>
  <c r="P7606" i="6"/>
  <c r="P7602" i="6"/>
  <c r="P7598" i="6"/>
  <c r="P7593" i="6"/>
  <c r="P7588" i="6"/>
  <c r="P7583" i="6"/>
  <c r="P7582" i="6"/>
  <c r="P7578" i="6"/>
  <c r="P7574" i="6"/>
  <c r="P7570" i="6"/>
  <c r="P7565" i="6"/>
  <c r="P7561" i="6"/>
  <c r="P7556" i="6"/>
  <c r="P7545" i="6"/>
  <c r="P7540" i="6"/>
  <c r="P7536" i="6"/>
  <c r="P7532" i="6"/>
  <c r="P7531" i="6"/>
  <c r="P7527" i="6"/>
  <c r="P7522" i="6"/>
  <c r="P7518" i="6"/>
  <c r="P7513" i="6"/>
  <c r="P7509" i="6"/>
  <c r="P7506" i="6"/>
  <c r="P7502" i="6"/>
  <c r="P7499" i="6"/>
  <c r="P7498" i="6"/>
  <c r="P7494" i="6"/>
  <c r="P7493" i="6"/>
  <c r="P7489" i="6"/>
  <c r="P7488" i="6"/>
  <c r="P7484" i="6"/>
  <c r="P7480" i="6"/>
  <c r="P7475" i="6"/>
  <c r="P7472" i="6"/>
  <c r="P7461" i="6"/>
  <c r="P7460" i="6"/>
  <c r="P7456" i="6"/>
  <c r="P7452" i="6"/>
  <c r="P7448" i="6"/>
  <c r="P7444" i="6"/>
  <c r="P7437" i="6"/>
  <c r="P7436" i="6"/>
  <c r="P7432" i="6"/>
  <c r="P7431" i="6"/>
  <c r="P7427" i="6"/>
  <c r="P7423" i="6"/>
  <c r="P7419" i="6"/>
  <c r="P7414" i="6"/>
  <c r="P7407" i="6"/>
  <c r="P7403" i="6"/>
  <c r="P7397" i="6"/>
  <c r="P7395" i="6"/>
  <c r="P7377" i="6"/>
  <c r="P7373" i="6"/>
  <c r="P7372" i="6"/>
  <c r="P7368" i="6"/>
  <c r="P7364" i="6"/>
  <c r="P7360" i="6"/>
  <c r="P7359" i="6"/>
  <c r="P7355" i="6"/>
  <c r="P7354" i="6"/>
  <c r="P7350" i="6"/>
  <c r="P7346" i="6"/>
  <c r="P7345" i="6"/>
  <c r="P7341" i="6"/>
  <c r="P7337" i="6"/>
  <c r="P7329" i="6"/>
  <c r="P7328" i="6"/>
  <c r="P7323" i="6"/>
  <c r="P7322" i="6"/>
  <c r="P7321" i="6"/>
  <c r="P7320" i="6"/>
  <c r="P7319" i="6"/>
  <c r="P7318" i="6"/>
  <c r="P7314" i="6"/>
  <c r="P7310" i="6"/>
  <c r="P7309" i="6"/>
  <c r="P7304" i="6"/>
  <c r="P7300" i="6"/>
  <c r="P7299" i="6"/>
  <c r="P7295" i="6"/>
  <c r="P7291" i="6"/>
  <c r="P7290" i="6"/>
  <c r="P7257" i="6"/>
  <c r="P7253" i="6"/>
  <c r="P7248" i="6"/>
  <c r="P7243" i="6"/>
  <c r="P7239" i="6"/>
  <c r="P7231" i="6"/>
  <c r="P7223" i="6"/>
  <c r="P7217" i="6"/>
  <c r="P7216" i="6"/>
  <c r="P7212" i="6"/>
  <c r="P7208" i="6"/>
  <c r="P7204" i="6"/>
  <c r="P7200" i="6"/>
  <c r="P7196" i="6"/>
  <c r="P7191" i="6"/>
  <c r="P7187" i="6"/>
  <c r="P7186" i="6"/>
  <c r="P7185" i="6"/>
  <c r="P7179" i="6"/>
  <c r="P7175" i="6"/>
  <c r="P7174" i="6"/>
  <c r="P7170" i="6"/>
  <c r="P7165" i="6"/>
  <c r="P7164" i="6"/>
  <c r="P7159" i="6"/>
  <c r="P7158" i="6"/>
  <c r="P7157" i="6"/>
  <c r="P7156" i="6"/>
  <c r="P7152" i="6"/>
  <c r="P7147" i="6"/>
  <c r="P7146" i="6"/>
  <c r="P7105" i="6"/>
  <c r="P7101" i="6"/>
  <c r="P7100" i="6"/>
  <c r="P7095" i="6"/>
  <c r="P7091" i="6"/>
  <c r="P7087" i="6"/>
  <c r="P7075" i="6"/>
  <c r="P7071" i="6"/>
  <c r="P7067" i="6"/>
  <c r="P7063" i="6"/>
  <c r="P7059" i="6"/>
  <c r="P7055" i="6"/>
  <c r="P7051" i="6"/>
  <c r="P7050" i="6"/>
  <c r="P7049" i="6"/>
  <c r="P7044" i="6"/>
  <c r="P7039" i="6"/>
  <c r="P7038" i="6"/>
  <c r="P7031" i="6"/>
  <c r="P7027" i="6"/>
  <c r="P7023" i="6"/>
  <c r="P7018" i="6"/>
  <c r="P7017" i="6"/>
  <c r="P7016" i="6"/>
  <c r="P7015" i="6"/>
  <c r="P7014" i="6"/>
  <c r="P7009" i="6"/>
  <c r="P7005" i="6"/>
  <c r="P7000" i="6"/>
  <c r="P6999" i="6"/>
  <c r="P6995" i="6"/>
  <c r="P6990" i="6"/>
  <c r="P6987" i="6"/>
  <c r="P6983" i="6"/>
  <c r="P6979" i="6"/>
  <c r="P6974" i="6"/>
  <c r="P6970" i="6"/>
  <c r="P6965" i="6"/>
  <c r="P6961" i="6"/>
  <c r="P6956" i="6"/>
  <c r="P6951" i="6"/>
  <c r="P6950" i="6"/>
  <c r="P6945" i="6"/>
  <c r="P6944" i="6"/>
  <c r="P6939" i="6"/>
  <c r="P6934" i="6"/>
  <c r="P6931" i="6"/>
  <c r="P6928" i="6"/>
  <c r="P6925" i="6"/>
  <c r="P6921" i="6"/>
  <c r="P6916" i="6"/>
  <c r="P6911" i="6"/>
  <c r="P6910" i="6"/>
  <c r="P6906" i="6"/>
  <c r="P6902" i="6"/>
  <c r="P6898" i="6"/>
  <c r="P6894" i="6"/>
  <c r="P6890" i="6"/>
  <c r="P6886" i="6"/>
  <c r="P6881" i="6"/>
  <c r="P6868" i="6"/>
  <c r="P6864" i="6"/>
  <c r="P6863" i="6"/>
  <c r="P6857" i="6"/>
  <c r="P6854" i="6"/>
  <c r="P6847" i="6"/>
  <c r="P6839" i="6"/>
  <c r="P6837" i="6"/>
  <c r="P6833" i="6"/>
  <c r="P6827" i="6"/>
  <c r="P6818" i="6"/>
  <c r="P6813" i="6"/>
  <c r="P6811" i="6"/>
  <c r="P6807" i="6"/>
  <c r="P6806" i="6"/>
  <c r="P6802" i="6"/>
  <c r="P6798" i="6"/>
  <c r="P6790" i="6"/>
  <c r="P6789" i="6"/>
  <c r="P6784" i="6"/>
  <c r="P6780" i="6"/>
  <c r="P6774" i="6"/>
  <c r="P6771" i="6"/>
  <c r="P6766" i="6"/>
  <c r="P6762" i="6"/>
  <c r="P6756" i="6"/>
  <c r="P6755" i="6"/>
  <c r="P6751" i="6"/>
  <c r="P6750" i="6"/>
  <c r="P6749" i="6"/>
  <c r="P6744" i="6"/>
  <c r="P6730" i="6"/>
  <c r="P6729" i="6"/>
  <c r="P6725" i="6"/>
  <c r="P6724" i="6"/>
  <c r="P6723" i="6"/>
  <c r="P6705" i="6"/>
  <c r="P6701" i="6"/>
  <c r="P6697" i="6"/>
  <c r="P6693" i="6"/>
  <c r="P6692" i="6"/>
  <c r="P6688" i="6"/>
  <c r="P6684" i="6"/>
  <c r="P6683" i="6"/>
  <c r="P6682" i="6"/>
  <c r="P6677" i="6"/>
  <c r="P6672" i="6"/>
  <c r="P6666" i="6"/>
  <c r="P6665" i="6"/>
  <c r="P6659" i="6"/>
  <c r="P6654" i="6"/>
  <c r="P6650" i="6"/>
  <c r="P6647" i="6"/>
  <c r="P6642" i="6"/>
  <c r="P6641" i="6"/>
  <c r="P6640" i="6"/>
  <c r="P6638" i="6"/>
  <c r="P6637" i="6"/>
  <c r="P6636" i="6"/>
  <c r="P6632" i="6"/>
  <c r="P6628" i="6"/>
  <c r="P6623" i="6"/>
  <c r="P6619" i="6"/>
  <c r="P6614" i="6"/>
  <c r="P6608" i="6"/>
  <c r="P6602" i="6"/>
  <c r="P6599" i="6"/>
  <c r="P6594" i="6"/>
  <c r="P6593" i="6"/>
  <c r="P6588" i="6"/>
  <c r="P6585" i="6"/>
  <c r="P6580" i="6"/>
  <c r="P6577" i="6"/>
  <c r="P6576" i="6"/>
  <c r="P6572" i="6"/>
  <c r="P6568" i="6"/>
  <c r="P6562" i="6"/>
  <c r="P6558" i="6"/>
  <c r="P6553" i="6"/>
  <c r="P6541" i="6"/>
  <c r="P6537" i="6"/>
  <c r="P6533" i="6"/>
  <c r="P6532" i="6"/>
  <c r="P6528" i="6"/>
  <c r="P6524" i="6"/>
  <c r="P6519" i="6"/>
  <c r="P6518" i="6"/>
  <c r="P6514" i="6"/>
  <c r="P6509" i="6"/>
  <c r="P6508" i="6"/>
  <c r="P6507" i="6"/>
  <c r="P6503" i="6"/>
  <c r="P6482" i="6"/>
  <c r="P6481" i="6"/>
  <c r="P6480" i="6"/>
  <c r="P6473" i="6"/>
  <c r="P6472" i="6"/>
  <c r="P6471" i="6"/>
  <c r="P6470" i="6"/>
  <c r="P6457" i="6"/>
  <c r="P6450" i="6"/>
  <c r="P6449" i="6"/>
  <c r="P6448" i="6"/>
  <c r="P6444" i="6"/>
  <c r="P6440" i="6"/>
  <c r="P6439" i="6"/>
  <c r="P6435" i="6"/>
  <c r="P6431" i="6"/>
  <c r="P6426" i="6"/>
  <c r="P6423" i="6"/>
  <c r="P6419" i="6"/>
  <c r="P6415" i="6"/>
  <c r="P6414" i="6"/>
  <c r="P6409" i="6"/>
  <c r="P6406" i="6"/>
  <c r="P6402" i="6"/>
  <c r="P6398" i="6"/>
  <c r="P6396" i="6"/>
  <c r="P6395" i="6"/>
  <c r="P6394" i="6"/>
  <c r="P6393" i="6"/>
  <c r="P6392" i="6"/>
  <c r="P6388" i="6"/>
  <c r="P6387" i="6"/>
  <c r="P6383" i="6"/>
  <c r="P6378" i="6"/>
  <c r="P6377" i="6"/>
  <c r="P6373" i="6"/>
  <c r="P6372" i="6"/>
  <c r="P6368" i="6"/>
  <c r="P6367" i="6"/>
  <c r="P6362" i="6"/>
  <c r="P6358" i="6"/>
  <c r="P6355" i="6"/>
  <c r="P6353" i="6"/>
  <c r="P6350" i="6"/>
  <c r="P6349" i="6"/>
  <c r="P6345" i="6"/>
  <c r="P6344" i="6"/>
  <c r="P6340" i="6"/>
  <c r="P6339" i="6"/>
  <c r="P6335" i="6"/>
  <c r="P6331" i="6"/>
  <c r="P6327" i="6"/>
  <c r="P6323" i="6"/>
  <c r="P6311" i="6"/>
  <c r="P6310" i="6"/>
  <c r="P6306" i="6"/>
  <c r="P6283" i="6"/>
  <c r="P6279" i="6"/>
  <c r="P6278" i="6"/>
  <c r="P6275" i="6"/>
  <c r="P6271" i="6"/>
  <c r="P6267" i="6"/>
  <c r="P6263" i="6"/>
  <c r="P6259" i="6"/>
  <c r="P6258" i="6"/>
  <c r="P6257" i="6"/>
  <c r="P6252" i="6"/>
  <c r="P6248" i="6"/>
  <c r="P6247" i="6"/>
  <c r="P6243" i="6"/>
  <c r="P6242" i="6"/>
  <c r="P6238" i="6"/>
  <c r="P6234" i="6"/>
  <c r="P6230" i="6"/>
  <c r="P6229" i="6"/>
  <c r="P6225" i="6"/>
  <c r="P6221" i="6"/>
  <c r="P6217" i="6"/>
  <c r="P6216" i="6"/>
  <c r="P6212" i="6"/>
  <c r="P6208" i="6"/>
  <c r="P6207" i="6"/>
  <c r="P6202" i="6"/>
  <c r="P6198" i="6"/>
  <c r="P6194" i="6"/>
  <c r="P6190" i="6"/>
  <c r="P6186" i="6"/>
  <c r="P6185" i="6"/>
  <c r="P6184" i="6"/>
  <c r="P6183" i="6"/>
  <c r="P6178" i="6"/>
  <c r="P6174" i="6"/>
  <c r="P6170" i="6"/>
  <c r="P6166" i="6"/>
  <c r="P6162" i="6"/>
  <c r="P6158" i="6"/>
  <c r="P6154" i="6"/>
  <c r="P6153" i="6"/>
  <c r="P6152" i="6"/>
  <c r="P6151" i="6"/>
  <c r="P6150" i="6"/>
  <c r="P6146" i="6"/>
  <c r="P6141" i="6"/>
  <c r="P6138" i="6"/>
  <c r="P6130" i="6"/>
  <c r="P6129" i="6"/>
  <c r="P6128" i="6"/>
  <c r="P6123" i="6"/>
  <c r="P6119" i="6"/>
  <c r="P6118" i="6"/>
  <c r="P6113" i="6"/>
  <c r="P6109" i="6"/>
  <c r="P6105" i="6"/>
  <c r="P6104" i="6"/>
  <c r="P6099" i="6"/>
  <c r="P6098" i="6"/>
  <c r="P6097" i="6"/>
  <c r="P6090" i="6"/>
  <c r="P6088" i="6"/>
  <c r="P6087" i="6"/>
  <c r="P6086" i="6"/>
  <c r="P6082" i="6"/>
  <c r="P6081" i="6"/>
  <c r="P6076" i="6"/>
  <c r="P6072" i="6"/>
  <c r="P6068" i="6"/>
  <c r="P6051" i="6"/>
  <c r="P5958" i="6"/>
  <c r="P5953" i="6"/>
  <c r="P5952" i="6"/>
  <c r="P5948" i="6"/>
  <c r="P5944" i="6"/>
  <c r="P5940" i="6"/>
  <c r="P5936" i="6"/>
  <c r="P5932" i="6"/>
  <c r="P5928" i="6"/>
  <c r="P5923" i="6"/>
  <c r="P5922" i="6"/>
  <c r="P5921" i="6"/>
  <c r="P5920" i="6"/>
  <c r="P5915" i="6"/>
  <c r="P5911" i="6"/>
  <c r="P5907" i="6"/>
  <c r="P5903" i="6"/>
  <c r="P5902" i="6"/>
  <c r="P5897" i="6"/>
  <c r="P5893" i="6"/>
  <c r="P5892" i="6"/>
  <c r="P5888" i="6"/>
  <c r="P5884" i="6"/>
  <c r="P5880" i="6"/>
  <c r="P5876" i="6"/>
  <c r="P5872" i="6"/>
  <c r="P5868" i="6"/>
  <c r="P5863" i="6"/>
  <c r="P5859" i="6"/>
  <c r="P5855" i="6"/>
  <c r="P5851" i="6"/>
  <c r="P5847" i="6"/>
  <c r="P5846" i="6"/>
  <c r="P5841" i="6"/>
  <c r="P5840" i="6"/>
  <c r="P5836" i="6"/>
  <c r="P5835" i="6"/>
  <c r="P5834" i="6"/>
  <c r="P5830" i="6"/>
  <c r="P5826" i="6"/>
  <c r="P5825" i="6"/>
  <c r="P5821" i="6"/>
  <c r="P5820" i="6"/>
  <c r="P5816" i="6"/>
  <c r="P5812" i="6"/>
  <c r="P5811" i="6"/>
  <c r="P5807" i="6"/>
  <c r="P5803" i="6"/>
  <c r="P5802" i="6"/>
  <c r="P5801" i="6"/>
  <c r="P5797" i="6"/>
  <c r="P5796" i="6"/>
  <c r="P5791" i="6"/>
  <c r="P5787" i="6"/>
  <c r="P5786" i="6"/>
  <c r="P5782" i="6"/>
  <c r="P5781" i="6"/>
  <c r="P5780" i="6"/>
  <c r="P5779" i="6"/>
  <c r="P5776" i="6"/>
  <c r="P5775" i="6"/>
  <c r="P5774" i="6"/>
  <c r="P5771" i="6"/>
  <c r="P5767" i="6"/>
  <c r="P5763" i="6"/>
  <c r="P5762" i="6"/>
  <c r="P5761" i="6"/>
  <c r="P5760" i="6"/>
  <c r="P5759" i="6"/>
  <c r="P5755" i="6"/>
  <c r="P5750" i="6"/>
  <c r="P5745" i="6"/>
  <c r="P5741" i="6"/>
  <c r="P5737" i="6"/>
  <c r="P5736" i="6"/>
  <c r="P5732" i="6"/>
  <c r="P5728" i="6"/>
  <c r="P5724" i="6"/>
  <c r="P5720" i="6"/>
  <c r="P5716" i="6"/>
  <c r="P5711" i="6"/>
  <c r="P5706" i="6"/>
  <c r="P5705" i="6"/>
  <c r="P5699" i="6"/>
  <c r="P5698" i="6"/>
  <c r="P5693" i="6"/>
  <c r="P5692" i="6"/>
  <c r="P5686" i="6"/>
  <c r="P5685" i="6"/>
  <c r="P5680" i="6"/>
  <c r="P5676" i="6"/>
  <c r="P5671" i="6"/>
  <c r="P5669" i="6"/>
  <c r="P5668" i="6"/>
  <c r="P5663" i="6"/>
  <c r="P5662" i="6"/>
  <c r="P5658" i="6"/>
  <c r="P5657" i="6"/>
  <c r="P5655" i="6"/>
  <c r="P5654" i="6"/>
  <c r="P5650" i="6"/>
  <c r="P5649" i="6"/>
  <c r="P5645" i="6"/>
  <c r="P5640" i="6"/>
  <c r="P5635" i="6"/>
  <c r="P5631" i="6"/>
  <c r="P5626" i="6"/>
  <c r="P5622" i="6"/>
  <c r="P5510" i="6"/>
  <c r="P5506" i="6"/>
  <c r="P5505" i="6"/>
  <c r="P5504" i="6"/>
  <c r="P5499" i="6"/>
  <c r="P5495" i="6"/>
  <c r="P5491" i="6"/>
  <c r="P5479" i="6"/>
  <c r="P5475" i="6"/>
  <c r="P5474" i="6"/>
  <c r="P5469" i="6"/>
  <c r="P5464" i="6"/>
  <c r="P5463" i="6"/>
  <c r="P5462" i="6"/>
  <c r="P5461" i="6"/>
  <c r="P5460" i="6"/>
  <c r="P5455" i="6"/>
  <c r="P5450" i="6"/>
  <c r="P5446" i="6"/>
  <c r="P5442" i="6"/>
  <c r="P5441" i="6"/>
  <c r="P5440" i="6"/>
  <c r="P5436" i="6"/>
  <c r="P5432" i="6"/>
  <c r="P5428" i="6"/>
  <c r="P5424" i="6"/>
  <c r="P5420" i="6"/>
  <c r="P5416" i="6"/>
  <c r="P5412" i="6"/>
  <c r="P5411" i="6"/>
  <c r="P5410" i="6"/>
  <c r="P5409" i="6"/>
  <c r="P5408" i="6"/>
  <c r="P5404" i="6"/>
  <c r="P5400" i="6"/>
  <c r="P5396" i="6"/>
  <c r="P5392" i="6"/>
  <c r="P5391" i="6"/>
  <c r="P5390" i="6"/>
  <c r="P5385" i="6"/>
  <c r="P5384" i="6"/>
  <c r="P5383" i="6"/>
  <c r="P5382" i="6"/>
  <c r="P5381" i="6"/>
  <c r="P5377" i="6"/>
  <c r="P5373" i="6"/>
  <c r="P5372" i="6"/>
  <c r="P5368" i="6"/>
  <c r="P5364" i="6"/>
  <c r="P5360" i="6"/>
  <c r="P5356" i="6"/>
  <c r="P5352" i="6"/>
  <c r="P5348" i="6"/>
  <c r="P5347" i="6"/>
  <c r="P5342" i="6"/>
  <c r="P5338" i="6"/>
  <c r="P5334" i="6"/>
  <c r="P5330" i="6"/>
  <c r="P5326" i="6"/>
  <c r="P5318" i="6"/>
  <c r="P5313" i="6"/>
  <c r="P5307" i="6"/>
  <c r="P5303" i="6"/>
  <c r="P5299" i="6"/>
  <c r="P5294" i="6"/>
  <c r="P5290" i="6"/>
  <c r="P5286" i="6"/>
  <c r="P5281" i="6"/>
  <c r="P5277" i="6"/>
  <c r="P5273" i="6"/>
  <c r="P5269" i="6"/>
  <c r="P5264" i="6"/>
  <c r="P5258" i="6"/>
  <c r="P5257" i="6"/>
  <c r="P5252" i="6"/>
  <c r="P5247" i="6"/>
  <c r="P5243" i="6"/>
  <c r="P5239" i="6"/>
  <c r="P5238" i="6"/>
  <c r="P5237" i="6"/>
  <c r="P5233" i="6"/>
  <c r="P5229" i="6"/>
  <c r="P5225" i="6"/>
  <c r="P5221" i="6"/>
  <c r="P5213" i="6"/>
  <c r="P5209" i="6"/>
  <c r="P5205" i="6"/>
  <c r="P5200" i="6"/>
  <c r="P5196" i="6"/>
  <c r="P5192" i="6"/>
  <c r="P5188" i="6"/>
  <c r="P5184" i="6"/>
  <c r="P5180" i="6"/>
  <c r="P5176" i="6"/>
  <c r="P5175" i="6"/>
  <c r="P5171" i="6"/>
  <c r="P5167" i="6"/>
  <c r="P5163" i="6"/>
  <c r="P5158" i="6"/>
  <c r="P5154" i="6"/>
  <c r="P5150" i="6"/>
  <c r="P5146" i="6"/>
  <c r="P5142" i="6"/>
  <c r="P5141" i="6"/>
  <c r="P5136" i="6"/>
  <c r="P5132" i="6"/>
  <c r="P5127" i="6"/>
  <c r="P5122" i="6"/>
  <c r="P5118" i="6"/>
  <c r="P5114" i="6"/>
  <c r="P5110" i="6"/>
  <c r="P5109" i="6"/>
  <c r="P5104" i="6"/>
  <c r="P5103" i="6"/>
  <c r="P5102" i="6"/>
  <c r="P5096" i="6"/>
  <c r="P5091" i="6"/>
  <c r="P5090" i="6"/>
  <c r="P5089" i="6"/>
  <c r="P5088" i="6"/>
  <c r="P5087" i="6"/>
  <c r="P5082" i="6"/>
  <c r="P5079" i="6"/>
  <c r="P5078" i="6"/>
  <c r="P5074" i="6"/>
  <c r="P5066" i="6"/>
  <c r="P5061" i="6"/>
  <c r="P5056" i="6"/>
  <c r="P5052" i="6"/>
  <c r="P5048" i="6"/>
  <c r="P5044" i="6"/>
  <c r="P5040" i="6"/>
  <c r="P5039" i="6"/>
  <c r="P5033" i="6"/>
  <c r="P5032" i="6"/>
  <c r="P5028" i="6"/>
  <c r="P5027" i="6"/>
  <c r="P5023" i="6"/>
  <c r="P5017" i="6"/>
  <c r="P5012" i="6"/>
  <c r="P5006" i="6"/>
  <c r="P5002" i="6"/>
  <c r="P4998" i="6"/>
  <c r="P4993" i="6"/>
  <c r="P4989" i="6"/>
  <c r="P4985" i="6"/>
  <c r="P4981" i="6"/>
  <c r="P4977" i="6"/>
  <c r="P4972" i="6"/>
  <c r="P4968" i="6"/>
  <c r="P4964" i="6"/>
  <c r="P4960" i="6"/>
  <c r="P4956" i="6"/>
  <c r="P4952" i="6"/>
  <c r="P4948" i="6"/>
  <c r="P4941" i="6"/>
  <c r="P4937" i="6"/>
  <c r="P4933" i="6"/>
  <c r="P4929" i="6"/>
  <c r="P4925" i="6"/>
  <c r="P4921" i="6"/>
  <c r="P4916" i="6"/>
  <c r="P4912" i="6"/>
  <c r="P4908" i="6"/>
  <c r="P4904" i="6"/>
  <c r="P4900" i="6"/>
  <c r="P4899" i="6"/>
  <c r="P4895" i="6"/>
  <c r="P4891" i="6"/>
  <c r="P4886" i="6"/>
  <c r="P4883" i="6"/>
  <c r="P4876" i="6"/>
  <c r="P4875" i="6"/>
  <c r="P4871" i="6"/>
  <c r="P4869" i="6"/>
  <c r="P4868" i="6"/>
  <c r="P4864" i="6"/>
  <c r="P4816" i="6"/>
  <c r="P4789" i="6"/>
  <c r="P4785" i="6"/>
  <c r="P4781" i="6"/>
  <c r="P4777" i="6"/>
  <c r="P4773" i="6"/>
  <c r="P4769" i="6"/>
  <c r="P4765" i="6"/>
  <c r="P4760" i="6"/>
  <c r="P4759" i="6"/>
  <c r="P4758" i="6"/>
  <c r="P4753" i="6"/>
  <c r="P4750" i="6"/>
  <c r="P4746" i="6"/>
  <c r="P4745" i="6"/>
  <c r="P4744" i="6"/>
  <c r="P4743" i="6"/>
  <c r="P4739" i="6"/>
  <c r="P4735" i="6"/>
  <c r="P4731" i="6"/>
  <c r="P4730" i="6"/>
  <c r="P4729" i="6"/>
  <c r="P4725" i="6"/>
  <c r="P4724" i="6"/>
  <c r="P4723" i="6"/>
  <c r="P4722" i="6"/>
  <c r="P4721" i="6"/>
  <c r="P4720" i="6"/>
  <c r="P4716" i="6"/>
  <c r="P4712" i="6"/>
  <c r="P4708" i="6"/>
  <c r="P4704" i="6"/>
  <c r="P4703" i="6"/>
  <c r="P4702" i="6"/>
  <c r="P4701" i="6"/>
  <c r="P4700" i="6"/>
  <c r="P4695" i="6"/>
  <c r="P4692" i="6"/>
  <c r="P4691" i="6"/>
  <c r="P4690" i="6"/>
  <c r="P4689" i="6"/>
  <c r="P4685" i="6"/>
  <c r="P4681" i="6"/>
  <c r="P4677" i="6"/>
  <c r="P4676" i="6"/>
  <c r="P4672" i="6"/>
  <c r="P4671" i="6"/>
  <c r="P4667" i="6"/>
  <c r="P4663" i="6"/>
  <c r="P4662" i="6"/>
  <c r="P4658" i="6"/>
  <c r="P4654" i="6"/>
  <c r="P4650" i="6"/>
  <c r="P4638" i="6"/>
  <c r="P4637" i="6"/>
  <c r="P4633" i="6"/>
  <c r="P4600" i="6"/>
  <c r="P4596" i="6"/>
  <c r="P4595" i="6"/>
  <c r="P4594" i="6"/>
  <c r="P4589" i="6"/>
  <c r="P4588" i="6"/>
  <c r="P4584" i="6"/>
  <c r="P4583" i="6"/>
  <c r="P4579" i="6"/>
  <c r="P4575" i="6"/>
  <c r="P4571" i="6"/>
  <c r="P4567" i="6"/>
  <c r="P4563" i="6"/>
  <c r="P4562" i="6"/>
  <c r="P4557" i="6"/>
  <c r="P4553" i="6"/>
  <c r="P4549" i="6"/>
  <c r="P4548" i="6"/>
  <c r="P4547" i="6"/>
  <c r="P4546" i="6"/>
  <c r="P4541" i="6"/>
  <c r="P4537" i="6"/>
  <c r="P4533" i="6"/>
  <c r="P4529" i="6"/>
  <c r="P4525" i="6"/>
  <c r="P4521" i="6"/>
  <c r="P4517" i="6"/>
  <c r="P4513" i="6"/>
  <c r="P4509" i="6"/>
  <c r="P4505" i="6"/>
  <c r="P4501" i="6"/>
  <c r="P4497" i="6"/>
  <c r="P4490" i="6"/>
  <c r="P4487" i="6"/>
  <c r="P4481" i="6"/>
  <c r="P4476" i="6"/>
  <c r="P4472" i="6"/>
  <c r="P4466" i="6"/>
  <c r="P4465" i="6"/>
  <c r="P4461" i="6"/>
  <c r="P4457" i="6"/>
  <c r="P4444" i="6"/>
  <c r="P4439" i="6"/>
  <c r="P4438" i="6"/>
  <c r="P4437" i="6"/>
  <c r="P4432" i="6"/>
  <c r="P4431" i="6"/>
  <c r="P4430" i="6"/>
  <c r="P4429" i="6"/>
  <c r="P4428" i="6"/>
  <c r="P4423" i="6"/>
  <c r="P4422" i="6"/>
  <c r="P4421" i="6"/>
  <c r="P4420" i="6"/>
  <c r="P4419" i="6"/>
  <c r="P4376" i="6"/>
  <c r="P4372" i="6"/>
  <c r="P4368" i="6"/>
  <c r="P4364" i="6"/>
  <c r="P4360" i="6"/>
  <c r="P4356" i="6"/>
  <c r="P4352" i="6"/>
  <c r="P4348" i="6"/>
  <c r="P4344" i="6"/>
  <c r="P4340" i="6"/>
  <c r="P4336" i="6"/>
  <c r="P4322" i="6"/>
  <c r="P4317" i="6"/>
  <c r="P4313" i="6"/>
  <c r="P4309" i="6"/>
  <c r="P4305" i="6"/>
  <c r="P4300" i="6"/>
  <c r="P4296" i="6"/>
  <c r="P4295" i="6"/>
  <c r="P4290" i="6"/>
  <c r="P4289" i="6"/>
  <c r="P4288" i="6"/>
  <c r="P4287" i="6"/>
  <c r="P4282" i="6"/>
  <c r="P4278" i="6"/>
  <c r="P4274" i="6"/>
  <c r="P4270" i="6"/>
  <c r="P4266" i="6"/>
  <c r="P4260" i="6"/>
  <c r="P4256" i="6"/>
  <c r="P4252" i="6"/>
  <c r="P4251" i="6"/>
  <c r="P4250" i="6"/>
  <c r="P4246" i="6"/>
  <c r="P4245" i="6"/>
  <c r="P4244" i="6"/>
  <c r="P4240" i="6"/>
  <c r="P4236" i="6"/>
  <c r="P4232" i="6"/>
  <c r="P4231" i="6"/>
  <c r="P4230" i="6"/>
  <c r="P4225" i="6"/>
  <c r="P4221" i="6"/>
  <c r="P4217" i="6"/>
  <c r="P4213" i="6"/>
  <c r="P4209" i="6"/>
  <c r="P4205" i="6"/>
  <c r="P4201" i="6"/>
  <c r="P4197" i="6"/>
  <c r="P4196" i="6"/>
  <c r="P4192" i="6"/>
  <c r="P4187" i="6"/>
  <c r="P4183" i="6"/>
  <c r="P4179" i="6"/>
  <c r="P4178" i="6"/>
  <c r="P4174" i="6"/>
  <c r="P4170" i="6"/>
  <c r="P4169" i="6"/>
  <c r="P4165" i="6"/>
  <c r="P4161" i="6"/>
  <c r="P4157" i="6"/>
  <c r="P4156" i="6"/>
  <c r="P4155" i="6"/>
  <c r="P4151" i="6"/>
  <c r="P4147" i="6"/>
  <c r="P4143" i="6"/>
  <c r="P4139" i="6"/>
  <c r="P4138" i="6"/>
  <c r="P4134" i="6"/>
  <c r="P4130" i="6"/>
  <c r="P4129" i="6"/>
  <c r="P4125" i="6"/>
  <c r="P4124" i="6"/>
  <c r="P4120" i="6"/>
  <c r="P4116" i="6"/>
  <c r="P4115" i="6"/>
  <c r="P4114" i="6"/>
  <c r="P4113" i="6"/>
  <c r="P4109" i="6"/>
  <c r="P4108" i="6"/>
  <c r="P4103" i="6"/>
  <c r="P4099" i="6"/>
  <c r="P4098" i="6"/>
  <c r="P4097" i="6"/>
  <c r="P4093" i="6"/>
  <c r="P4092" i="6"/>
  <c r="P4086" i="6"/>
  <c r="P4085" i="6"/>
  <c r="P4081" i="6"/>
  <c r="P4080" i="6"/>
  <c r="P4076" i="6"/>
  <c r="P4072" i="6"/>
  <c r="P4068" i="6"/>
  <c r="P4063" i="6"/>
  <c r="P4061" i="6"/>
  <c r="P4055" i="6"/>
  <c r="P4054" i="6"/>
  <c r="P4050" i="6"/>
  <c r="P4049" i="6"/>
  <c r="P4045" i="6"/>
  <c r="P4044" i="6"/>
  <c r="P4043" i="6"/>
  <c r="P4038" i="6"/>
  <c r="P4032" i="6"/>
  <c r="P4027" i="6"/>
  <c r="P4025" i="6"/>
  <c r="P4024" i="6"/>
  <c r="P4018" i="6"/>
  <c r="P4014" i="6"/>
  <c r="P4013" i="6"/>
  <c r="P4012" i="6"/>
  <c r="P4011" i="6"/>
  <c r="P4007" i="6"/>
  <c r="P4005" i="6"/>
  <c r="P3998" i="6"/>
  <c r="P3994" i="6"/>
  <c r="P3992" i="6"/>
  <c r="P3988" i="6"/>
  <c r="P3983" i="6"/>
  <c r="P3982" i="6"/>
  <c r="P3981" i="6"/>
  <c r="P3975" i="6"/>
  <c r="P3970" i="6"/>
  <c r="P3859" i="6"/>
  <c r="P3837" i="6"/>
  <c r="P3834" i="6"/>
  <c r="P3831" i="6"/>
  <c r="P3828" i="6"/>
  <c r="P3825" i="6"/>
  <c r="P3824" i="6"/>
  <c r="P3821" i="6"/>
  <c r="P3820" i="6"/>
  <c r="P3817" i="6"/>
  <c r="P3813" i="6"/>
  <c r="P3809" i="6"/>
  <c r="P3808" i="6"/>
  <c r="P3805" i="6"/>
  <c r="P3802" i="6"/>
  <c r="P3799" i="6"/>
  <c r="P3796" i="6"/>
  <c r="P3791" i="6"/>
  <c r="P3787" i="6"/>
  <c r="P3783" i="6"/>
  <c r="P3780" i="6"/>
  <c r="P3779" i="6"/>
  <c r="P3778" i="6"/>
  <c r="P3777" i="6"/>
  <c r="P3776" i="6"/>
  <c r="P3772" i="6"/>
  <c r="P3767" i="6"/>
  <c r="P3766" i="6"/>
  <c r="P3762" i="6"/>
  <c r="P3758" i="6"/>
  <c r="P3757" i="6"/>
  <c r="P3756" i="6"/>
  <c r="P3755" i="6"/>
  <c r="P3751" i="6"/>
  <c r="P3750" i="6"/>
  <c r="P3749" i="6"/>
  <c r="P3745" i="6"/>
  <c r="P3741" i="6"/>
  <c r="P3737" i="6"/>
  <c r="P3729" i="6"/>
  <c r="P3725" i="6"/>
  <c r="P3720" i="6"/>
  <c r="P3716" i="6"/>
  <c r="P3712" i="6"/>
  <c r="P3708" i="6"/>
  <c r="P3703" i="6"/>
  <c r="P3700" i="6"/>
  <c r="P3693" i="6"/>
  <c r="P3688" i="6"/>
  <c r="P3683" i="6"/>
  <c r="P3679" i="6"/>
  <c r="P3677" i="6"/>
  <c r="P3676" i="6"/>
  <c r="P3675" i="6"/>
  <c r="P3670" i="6"/>
  <c r="P3665" i="6"/>
  <c r="P3661" i="6"/>
  <c r="P3657" i="6"/>
  <c r="P3653" i="6"/>
  <c r="P3648" i="6"/>
  <c r="P3644" i="6"/>
  <c r="P3640" i="6"/>
  <c r="P3636" i="6"/>
  <c r="P3632" i="6"/>
  <c r="P3628" i="6"/>
  <c r="P3623" i="6"/>
  <c r="P3618" i="6"/>
  <c r="P3613" i="6"/>
  <c r="P3612" i="6"/>
  <c r="P3611" i="6"/>
  <c r="P3607" i="6"/>
  <c r="P3606" i="6"/>
  <c r="P3602" i="6"/>
  <c r="P3598" i="6"/>
  <c r="P3594" i="6"/>
  <c r="P3590" i="6"/>
  <c r="P3586" i="6"/>
  <c r="P3582" i="6"/>
  <c r="P3581" i="6"/>
  <c r="P3577" i="6"/>
  <c r="P3573" i="6"/>
  <c r="P3569" i="6"/>
  <c r="P3565" i="6"/>
  <c r="P3560" i="6"/>
  <c r="P3556" i="6"/>
  <c r="P3552" i="6"/>
  <c r="P3548" i="6"/>
  <c r="P3544" i="6"/>
  <c r="P3539" i="6"/>
  <c r="P3535" i="6"/>
  <c r="P3531" i="6"/>
  <c r="P3527" i="6"/>
  <c r="P3523" i="6"/>
  <c r="P3518" i="6"/>
  <c r="P3514" i="6"/>
  <c r="P3510" i="6"/>
  <c r="P3506" i="6"/>
  <c r="P3501" i="6"/>
  <c r="P3497" i="6"/>
  <c r="P3493" i="6"/>
  <c r="P3489" i="6"/>
  <c r="P3485" i="6"/>
  <c r="P3481" i="6"/>
  <c r="P3477" i="6"/>
  <c r="P3476" i="6"/>
  <c r="P3472" i="6"/>
  <c r="P3471" i="6"/>
  <c r="P3470" i="6"/>
  <c r="P3466" i="6"/>
  <c r="P3465" i="6"/>
  <c r="P3460" i="6"/>
  <c r="P3456" i="6"/>
  <c r="P3455" i="6"/>
  <c r="P3450" i="6"/>
  <c r="P3445" i="6"/>
  <c r="P3441" i="6"/>
  <c r="P3437" i="6"/>
  <c r="P3433" i="6"/>
  <c r="P3429" i="6"/>
  <c r="P3424" i="6"/>
  <c r="P3419" i="6"/>
  <c r="P3415" i="6"/>
  <c r="P3411" i="6"/>
  <c r="P3408" i="6"/>
  <c r="P3405" i="6"/>
  <c r="P3402" i="6"/>
  <c r="P3398" i="6"/>
  <c r="P3397" i="6"/>
  <c r="P3393" i="6"/>
  <c r="P3389" i="6"/>
  <c r="P3385" i="6"/>
  <c r="P3384" i="6"/>
  <c r="P3380" i="6"/>
  <c r="P3379" i="6"/>
  <c r="P3373" i="6"/>
  <c r="P3369" i="6"/>
  <c r="P3368" i="6"/>
  <c r="P3364" i="6"/>
  <c r="P3363" i="6"/>
  <c r="P3359" i="6"/>
  <c r="P3354" i="6"/>
  <c r="P3350" i="6"/>
  <c r="P3349" i="6"/>
  <c r="P3348" i="6"/>
  <c r="P3347" i="6"/>
  <c r="P3343" i="6"/>
  <c r="P3334" i="6"/>
  <c r="P3330" i="6"/>
  <c r="P3324" i="6"/>
  <c r="P3318" i="6"/>
  <c r="P3314" i="6"/>
  <c r="P3310" i="6"/>
  <c r="P3306" i="6"/>
  <c r="P3302" i="6"/>
  <c r="P3298" i="6"/>
  <c r="P3294" i="6"/>
  <c r="P3290" i="6"/>
  <c r="P3286" i="6"/>
  <c r="P3282" i="6"/>
  <c r="P3278" i="6"/>
  <c r="P3274" i="6"/>
  <c r="P3270" i="6"/>
  <c r="P3264" i="6"/>
  <c r="P3260" i="6"/>
  <c r="P3256" i="6"/>
  <c r="P3252" i="6"/>
  <c r="P3248" i="6"/>
  <c r="P3243" i="6"/>
  <c r="P3239" i="6"/>
  <c r="P3228" i="6"/>
  <c r="P3219" i="6"/>
  <c r="P3215" i="6"/>
  <c r="P3211" i="6"/>
  <c r="P3210" i="6"/>
  <c r="P3206" i="6"/>
  <c r="P3202" i="6"/>
  <c r="P3198" i="6"/>
  <c r="P3194" i="6"/>
  <c r="P3193" i="6"/>
  <c r="P3189" i="6"/>
  <c r="P3185" i="6"/>
  <c r="P3181" i="6"/>
  <c r="P3177" i="6"/>
  <c r="P3175" i="6"/>
  <c r="P3172" i="6"/>
  <c r="P3164" i="6"/>
  <c r="P3163" i="6"/>
  <c r="P3159" i="6"/>
  <c r="P3158" i="6"/>
  <c r="P3153" i="6"/>
  <c r="P3152" i="6"/>
  <c r="P3148" i="6"/>
  <c r="P3144" i="6"/>
  <c r="P3140" i="6"/>
  <c r="P3136" i="6"/>
  <c r="P3131" i="6"/>
  <c r="P3128" i="6"/>
  <c r="P3124" i="6"/>
  <c r="P3118" i="6"/>
  <c r="P3117" i="6"/>
  <c r="P3110" i="6"/>
  <c r="P3109" i="6"/>
  <c r="P3099" i="6"/>
  <c r="P3098" i="6"/>
  <c r="P3096" i="6"/>
  <c r="P3092" i="6"/>
  <c r="P3088" i="6"/>
  <c r="P3058" i="6"/>
  <c r="P3031" i="6"/>
  <c r="P3027" i="6"/>
  <c r="P3002" i="6"/>
  <c r="P2989" i="6"/>
  <c r="P2984" i="6"/>
  <c r="P2981" i="6"/>
  <c r="P2980" i="6"/>
  <c r="P2978" i="6"/>
  <c r="P2974" i="6"/>
  <c r="P2970" i="6"/>
  <c r="P2966" i="6"/>
  <c r="P2962" i="6"/>
  <c r="P2958" i="6"/>
  <c r="P2955" i="6"/>
  <c r="P2954" i="6"/>
  <c r="P2950" i="6"/>
  <c r="P2948" i="6"/>
  <c r="P2945" i="6"/>
  <c r="P2944" i="6"/>
  <c r="P2943" i="6"/>
  <c r="P2939" i="6"/>
  <c r="P2935" i="6"/>
  <c r="P2934" i="6"/>
  <c r="P2930" i="6"/>
  <c r="P2925" i="6"/>
  <c r="P2924" i="6"/>
  <c r="P2920" i="6"/>
  <c r="P2916" i="6"/>
  <c r="P2915" i="6"/>
  <c r="P2911" i="6"/>
  <c r="P2907" i="6"/>
  <c r="P2906" i="6"/>
  <c r="P2902" i="6"/>
  <c r="P2898" i="6"/>
  <c r="P2894" i="6"/>
  <c r="P2890" i="6"/>
  <c r="P2889" i="6"/>
  <c r="P2885" i="6"/>
  <c r="P2884" i="6"/>
  <c r="P2883" i="6"/>
  <c r="P2882" i="6"/>
  <c r="P2881" i="6"/>
  <c r="P2880" i="6"/>
  <c r="P2879" i="6"/>
  <c r="P2878" i="6"/>
  <c r="P2874" i="6"/>
  <c r="P2870" i="6"/>
  <c r="P2866" i="6"/>
  <c r="P2865" i="6"/>
  <c r="P2860" i="6"/>
  <c r="P2857" i="6"/>
  <c r="P2856" i="6"/>
  <c r="P2855" i="6"/>
  <c r="P2854" i="6"/>
  <c r="P2853" i="6"/>
  <c r="P2849" i="6"/>
  <c r="P2848" i="6"/>
  <c r="P2847" i="6"/>
  <c r="P2846" i="6"/>
  <c r="P2845" i="6"/>
  <c r="P2844" i="6"/>
  <c r="P2843" i="6"/>
  <c r="P2839" i="6"/>
  <c r="P2838" i="6"/>
  <c r="P2837" i="6"/>
  <c r="P2836" i="6"/>
  <c r="P2835" i="6"/>
  <c r="P2834" i="6"/>
  <c r="P2833" i="6"/>
  <c r="P2832" i="6"/>
  <c r="P2831" i="6"/>
  <c r="P2830" i="6"/>
  <c r="P2829" i="6"/>
  <c r="P2825" i="6"/>
  <c r="P2824" i="6"/>
  <c r="P2819" i="6"/>
  <c r="P2816" i="6"/>
  <c r="P2811" i="6"/>
  <c r="P2808" i="6"/>
  <c r="P2804" i="6"/>
  <c r="P2800" i="6"/>
  <c r="P2799" i="6"/>
  <c r="P2798" i="6"/>
  <c r="P2794" i="6"/>
  <c r="P2793" i="6"/>
  <c r="P2788" i="6"/>
  <c r="P2785" i="6"/>
  <c r="P2784" i="6"/>
  <c r="P2783" i="6"/>
  <c r="P2781" i="6"/>
  <c r="P2777" i="6"/>
  <c r="P2774" i="6"/>
  <c r="P2762" i="6"/>
  <c r="P2758" i="6"/>
  <c r="P2754" i="6"/>
  <c r="P2751" i="6"/>
  <c r="P2748" i="6"/>
  <c r="P2744" i="6"/>
  <c r="P2740" i="6"/>
  <c r="P2736" i="6"/>
  <c r="P2732" i="6"/>
  <c r="P2728" i="6"/>
  <c r="P2724" i="6"/>
  <c r="P2684" i="6"/>
  <c r="P2680" i="6"/>
  <c r="P2676" i="6"/>
  <c r="P2672" i="6"/>
  <c r="P2668" i="6"/>
  <c r="P2667" i="6"/>
  <c r="P2666" i="6"/>
  <c r="P2665" i="6"/>
  <c r="P2660" i="6"/>
  <c r="P2656" i="6"/>
  <c r="P2655" i="6"/>
  <c r="P2651" i="6"/>
  <c r="P2650" i="6"/>
  <c r="P2646" i="6"/>
  <c r="P2645" i="6"/>
  <c r="P2641" i="6"/>
  <c r="P2640" i="6"/>
  <c r="P2636" i="6"/>
  <c r="P2635" i="6"/>
  <c r="P2631" i="6"/>
  <c r="P2627" i="6"/>
  <c r="P2623" i="6"/>
  <c r="P2619" i="6"/>
  <c r="P2615" i="6"/>
  <c r="P2611" i="6"/>
  <c r="P2607" i="6"/>
  <c r="P2606" i="6"/>
  <c r="P2602" i="6"/>
  <c r="P2601" i="6"/>
  <c r="P2596" i="6"/>
  <c r="P2592" i="6"/>
  <c r="P2588" i="6"/>
  <c r="P2584" i="6"/>
  <c r="P2580" i="6"/>
  <c r="P2576" i="6"/>
  <c r="P2572" i="6"/>
  <c r="P2571" i="6"/>
  <c r="P2566" i="6"/>
  <c r="P2562" i="6"/>
  <c r="P2558" i="6"/>
  <c r="P2554" i="6"/>
  <c r="P2550" i="6"/>
  <c r="P2546" i="6"/>
  <c r="P2545" i="6"/>
  <c r="P2544" i="6"/>
  <c r="P2543" i="6"/>
  <c r="P2538" i="6"/>
  <c r="P2533" i="6"/>
  <c r="P2532" i="6"/>
  <c r="P2527" i="6"/>
  <c r="P2523" i="6"/>
  <c r="P2479" i="6"/>
  <c r="P2474" i="6"/>
  <c r="P2424" i="6"/>
  <c r="P2420" i="6"/>
  <c r="P2416" i="6"/>
  <c r="P2412" i="6"/>
  <c r="P2408" i="6"/>
  <c r="P2401" i="6"/>
  <c r="P2397" i="6"/>
  <c r="P2393" i="6"/>
  <c r="P2389" i="6"/>
  <c r="P2385" i="6"/>
  <c r="P2375" i="6"/>
  <c r="P2371" i="6"/>
  <c r="P2370" i="6"/>
  <c r="P2365" i="6"/>
  <c r="P2364" i="6"/>
  <c r="P2360" i="6"/>
  <c r="P2356" i="6"/>
  <c r="P2351" i="6"/>
  <c r="P2350" i="6"/>
  <c r="P2345" i="6"/>
  <c r="P2341" i="6"/>
  <c r="P2337" i="6"/>
  <c r="P2333" i="6"/>
  <c r="P2328" i="6"/>
  <c r="P2327" i="6"/>
  <c r="P2326" i="6"/>
  <c r="P2325" i="6"/>
  <c r="P2324" i="6"/>
  <c r="P2323" i="6"/>
  <c r="P2318" i="6"/>
  <c r="P2314" i="6"/>
  <c r="P2310" i="6"/>
  <c r="P2306" i="6"/>
  <c r="P2302" i="6"/>
  <c r="P2298" i="6"/>
  <c r="P2297" i="6"/>
  <c r="P2292" i="6"/>
  <c r="P2287" i="6"/>
  <c r="P2283" i="6"/>
  <c r="P2276" i="6"/>
  <c r="P2253" i="6"/>
  <c r="P2249" i="6"/>
  <c r="P2248" i="6"/>
  <c r="P2247" i="6"/>
  <c r="P2242" i="6"/>
  <c r="P2238" i="6"/>
  <c r="P2234" i="6"/>
  <c r="P2230" i="6"/>
  <c r="P2226" i="6"/>
  <c r="P2222" i="6"/>
  <c r="P2218" i="6"/>
  <c r="P2212" i="6"/>
  <c r="P2208" i="6"/>
  <c r="P2204" i="6"/>
  <c r="P2203" i="6"/>
  <c r="P2202" i="6"/>
  <c r="P2198" i="6"/>
  <c r="P2193" i="6"/>
  <c r="P2192" i="6"/>
  <c r="P2191" i="6"/>
  <c r="P2190" i="6"/>
  <c r="P2184" i="6"/>
  <c r="P2180" i="6"/>
  <c r="P2176" i="6"/>
  <c r="P2175" i="6"/>
  <c r="P2171" i="6"/>
  <c r="P2167" i="6"/>
  <c r="P2166" i="6"/>
  <c r="P2162" i="6"/>
  <c r="P2161" i="6"/>
  <c r="P2157" i="6"/>
  <c r="P2153" i="6"/>
  <c r="P2152" i="6"/>
  <c r="P2151" i="6"/>
  <c r="P2150" i="6"/>
  <c r="P2149" i="6"/>
  <c r="P2145" i="6"/>
  <c r="P2141" i="6"/>
  <c r="P2137" i="6"/>
  <c r="P2133" i="6"/>
  <c r="P2132" i="6"/>
  <c r="P2128" i="6"/>
  <c r="P2127" i="6"/>
  <c r="P2126" i="6"/>
  <c r="P2121" i="6"/>
  <c r="P2120" i="6"/>
  <c r="P2116" i="6"/>
  <c r="P2112" i="6"/>
  <c r="P2111" i="6"/>
  <c r="P2107" i="6"/>
  <c r="P2103" i="6"/>
  <c r="P2102" i="6"/>
  <c r="P2097" i="6"/>
  <c r="P2096" i="6"/>
  <c r="P2095" i="6"/>
  <c r="P2094" i="6"/>
  <c r="P2090" i="6"/>
  <c r="P2086" i="6"/>
  <c r="P2085" i="6"/>
  <c r="P2081" i="6"/>
  <c r="P2077" i="6"/>
  <c r="P2076" i="6"/>
  <c r="P2071" i="6"/>
  <c r="P2067" i="6"/>
  <c r="P2065" i="6"/>
  <c r="P2064" i="6"/>
  <c r="P2059" i="6"/>
  <c r="P2053" i="6"/>
  <c r="P2047" i="6"/>
  <c r="P2042" i="6"/>
  <c r="P2038" i="6"/>
  <c r="P2031" i="6"/>
  <c r="P2025" i="6"/>
  <c r="P2021" i="6"/>
  <c r="P2017" i="6"/>
  <c r="P2016" i="6"/>
  <c r="P2015" i="6"/>
  <c r="P2014" i="6"/>
  <c r="P2013" i="6"/>
  <c r="P2012" i="6"/>
  <c r="P2011" i="6"/>
  <c r="P2006" i="6"/>
  <c r="P2002" i="6"/>
  <c r="P2001" i="6"/>
  <c r="P2000" i="6"/>
  <c r="P1996" i="6"/>
  <c r="P1995" i="6"/>
  <c r="P1991" i="6"/>
  <c r="P1987" i="6"/>
  <c r="P1986" i="6"/>
  <c r="P1982" i="6"/>
  <c r="P1981" i="6"/>
  <c r="P1977" i="6"/>
  <c r="P1972" i="6"/>
  <c r="P1971" i="6"/>
  <c r="P1970" i="6"/>
  <c r="P1969" i="6"/>
  <c r="P1968" i="6"/>
  <c r="P1761" i="6"/>
  <c r="P1744" i="6"/>
  <c r="P1740" i="6"/>
  <c r="P1736" i="6"/>
  <c r="P1732" i="6"/>
  <c r="P1731" i="6"/>
  <c r="P1727" i="6"/>
  <c r="P1726" i="6"/>
  <c r="P1725" i="6"/>
  <c r="P1724" i="6"/>
  <c r="P1720" i="6"/>
  <c r="P1716" i="6"/>
  <c r="P1712" i="6"/>
  <c r="P1711" i="6"/>
  <c r="P1710" i="6"/>
  <c r="P1707" i="6"/>
  <c r="P1706" i="6"/>
  <c r="P1704" i="6"/>
  <c r="P1701" i="6"/>
  <c r="P1699" i="6"/>
  <c r="P1695" i="6"/>
  <c r="P1691" i="6"/>
  <c r="P1687" i="6"/>
  <c r="P1679" i="6"/>
  <c r="P1678" i="6"/>
  <c r="P1677" i="6"/>
  <c r="P1666" i="6"/>
  <c r="P1665" i="6"/>
  <c r="P1664" i="6"/>
  <c r="P1653" i="6"/>
  <c r="P1652" i="6"/>
  <c r="P1651" i="6"/>
  <c r="P1640" i="6"/>
  <c r="P1637" i="6"/>
  <c r="P1636" i="6"/>
  <c r="P1628" i="6"/>
  <c r="P1626" i="6"/>
  <c r="P1625" i="6"/>
  <c r="P1624" i="6"/>
  <c r="P1623" i="6"/>
  <c r="P1622" i="6"/>
  <c r="P1621" i="6"/>
  <c r="P1620" i="6"/>
  <c r="P1609" i="6"/>
  <c r="P1608" i="6"/>
  <c r="P1607" i="6"/>
  <c r="P1597" i="6"/>
  <c r="P1596" i="6"/>
  <c r="P1595" i="6"/>
  <c r="P1594" i="6"/>
  <c r="P1593" i="6"/>
  <c r="P1592" i="6"/>
  <c r="P1588" i="6"/>
  <c r="P1587" i="6"/>
  <c r="P1580" i="6"/>
  <c r="P1579" i="6"/>
  <c r="P1578" i="6"/>
  <c r="P1568" i="6"/>
  <c r="P1567" i="6"/>
  <c r="P1563" i="6"/>
  <c r="P1556" i="6"/>
  <c r="P1555" i="6"/>
  <c r="P1554" i="6"/>
  <c r="P1543" i="6"/>
  <c r="P1542" i="6"/>
  <c r="P1541" i="6"/>
  <c r="P1531" i="6"/>
  <c r="P1519" i="6"/>
  <c r="P1518" i="6"/>
  <c r="P1517" i="6"/>
  <c r="P1506" i="6"/>
  <c r="P1505" i="6"/>
  <c r="P1504" i="6"/>
  <c r="P1477" i="6"/>
  <c r="P1476" i="6"/>
  <c r="P1475" i="6"/>
  <c r="P1474" i="6"/>
  <c r="P1473" i="6"/>
  <c r="P1472" i="6"/>
  <c r="P1471" i="6"/>
  <c r="P1470" i="6"/>
  <c r="P1469" i="6"/>
  <c r="P1466" i="6"/>
  <c r="P1460" i="6"/>
  <c r="P1458" i="6"/>
  <c r="P1454" i="6"/>
  <c r="P1453" i="6"/>
  <c r="P1449" i="6"/>
  <c r="P1445" i="6"/>
  <c r="P1444" i="6"/>
  <c r="P1443" i="6"/>
  <c r="P1442" i="6"/>
  <c r="P1441" i="6"/>
  <c r="P1440" i="6"/>
  <c r="P1439" i="6"/>
  <c r="P1438" i="6"/>
  <c r="P1437" i="6"/>
  <c r="P1436" i="6"/>
  <c r="P1432" i="6"/>
  <c r="P1428" i="6"/>
  <c r="P1424" i="6"/>
  <c r="P1420" i="6"/>
  <c r="P1416" i="6"/>
  <c r="P1412" i="6"/>
  <c r="P1408" i="6"/>
  <c r="P1404" i="6"/>
  <c r="P1400" i="6"/>
  <c r="P1399" i="6"/>
  <c r="P1398" i="6"/>
  <c r="P1394" i="6"/>
  <c r="P1390" i="6"/>
  <c r="P1386" i="6"/>
  <c r="P1382" i="6"/>
  <c r="P1377" i="6"/>
  <c r="P1376" i="6"/>
  <c r="P1370" i="6"/>
  <c r="P1366" i="6"/>
  <c r="P1362" i="6"/>
  <c r="P1361" i="6"/>
  <c r="P1357" i="6"/>
  <c r="P1353" i="6"/>
  <c r="P1349" i="6"/>
  <c r="P1348" i="6"/>
  <c r="P1343" i="6"/>
  <c r="P1342" i="6"/>
  <c r="P1341" i="6"/>
  <c r="P1340" i="6"/>
  <c r="P1336" i="6"/>
  <c r="P1335" i="6"/>
  <c r="P1331" i="6"/>
  <c r="P1327" i="6"/>
  <c r="P1323" i="6"/>
  <c r="P1319" i="6"/>
  <c r="P1315" i="6"/>
  <c r="P1311" i="6"/>
  <c r="P1310" i="6"/>
  <c r="P1306" i="6"/>
  <c r="P1302" i="6"/>
  <c r="P1298" i="6"/>
  <c r="P1294" i="6"/>
  <c r="P1290" i="6"/>
  <c r="P1286" i="6"/>
  <c r="P1282" i="6"/>
  <c r="P1278" i="6"/>
  <c r="P1274" i="6"/>
  <c r="P1270" i="6"/>
  <c r="P1266" i="6"/>
  <c r="P1262" i="6"/>
  <c r="P1261" i="6"/>
  <c r="P1257" i="6"/>
  <c r="P1253" i="6"/>
  <c r="P1252" i="6"/>
  <c r="P1247" i="6"/>
  <c r="P1243" i="6"/>
  <c r="P1239" i="6"/>
  <c r="P1238" i="6"/>
  <c r="P1237" i="6"/>
  <c r="P1236" i="6"/>
  <c r="P1235" i="6"/>
  <c r="P1234" i="6"/>
  <c r="P1233" i="6"/>
  <c r="P1232" i="6"/>
  <c r="P1231" i="6"/>
  <c r="P1227" i="6"/>
  <c r="P1226" i="6"/>
  <c r="P1225" i="6"/>
  <c r="P1219" i="6"/>
  <c r="P1218" i="6"/>
  <c r="P1216" i="6"/>
  <c r="P1213" i="6"/>
  <c r="P1208" i="6"/>
  <c r="P1207" i="6"/>
  <c r="P1204" i="6"/>
  <c r="P1200" i="6"/>
  <c r="P1197" i="6"/>
  <c r="P1191" i="6"/>
  <c r="P1190" i="6"/>
  <c r="P1186" i="6"/>
  <c r="P1185" i="6"/>
  <c r="P1181" i="6"/>
  <c r="P1176" i="6"/>
  <c r="P1171" i="6"/>
  <c r="P1167" i="6"/>
  <c r="P1165" i="6"/>
  <c r="P1164" i="6"/>
  <c r="P1163" i="6"/>
  <c r="P1162" i="6"/>
  <c r="P1161" i="6"/>
  <c r="P1160" i="6"/>
  <c r="P1159" i="6"/>
  <c r="P1158" i="6"/>
  <c r="P1157" i="6"/>
  <c r="P1153" i="6"/>
  <c r="P1152" i="6"/>
  <c r="P1145" i="6"/>
  <c r="P1144" i="6"/>
  <c r="P1143" i="6"/>
  <c r="P1138" i="6"/>
  <c r="P1134" i="6"/>
  <c r="P1123" i="6"/>
  <c r="P1110" i="6"/>
  <c r="P1106" i="6"/>
  <c r="P1100" i="6"/>
  <c r="P1083" i="6"/>
  <c r="P1079" i="6"/>
  <c r="P1071" i="6"/>
  <c r="P1036" i="6"/>
  <c r="P1033" i="6"/>
  <c r="P1029" i="6"/>
  <c r="P1025" i="6"/>
  <c r="P1021" i="6"/>
  <c r="P1017" i="6"/>
  <c r="P1010" i="6"/>
  <c r="P1005" i="6"/>
  <c r="P999" i="6"/>
  <c r="P995" i="6"/>
  <c r="P991" i="6"/>
  <c r="P987" i="6"/>
  <c r="P983" i="6"/>
  <c r="P979" i="6"/>
  <c r="P974" i="6"/>
  <c r="P970" i="6"/>
  <c r="P967" i="6"/>
  <c r="P963" i="6"/>
  <c r="P959" i="6"/>
  <c r="P954" i="6"/>
  <c r="P949" i="6"/>
  <c r="P944" i="6"/>
  <c r="P939" i="6"/>
  <c r="P935" i="6"/>
  <c r="P931" i="6"/>
  <c r="P927" i="6"/>
  <c r="P923" i="6"/>
  <c r="P919" i="6"/>
  <c r="P915" i="6"/>
  <c r="P911" i="6"/>
  <c r="P906" i="6"/>
  <c r="P905" i="6"/>
  <c r="P904" i="6"/>
  <c r="P899" i="6"/>
  <c r="P894" i="6"/>
  <c r="P890" i="6"/>
  <c r="P886" i="6"/>
  <c r="P885" i="6"/>
  <c r="P881" i="6"/>
  <c r="P877" i="6"/>
  <c r="P873" i="6"/>
  <c r="P869" i="6"/>
  <c r="P868" i="6"/>
  <c r="P865" i="6"/>
  <c r="P864" i="6"/>
  <c r="P863" i="6"/>
  <c r="P862" i="6"/>
  <c r="P861" i="6"/>
  <c r="P857" i="6"/>
  <c r="P853" i="6"/>
  <c r="P852" i="6"/>
  <c r="P848" i="6"/>
  <c r="P843" i="6"/>
  <c r="P839" i="6"/>
  <c r="P835" i="6"/>
  <c r="P831" i="6"/>
  <c r="P825" i="6"/>
  <c r="P821" i="6"/>
  <c r="P816" i="6"/>
  <c r="P812" i="6"/>
  <c r="P808" i="6"/>
  <c r="P804" i="6"/>
  <c r="P800" i="6"/>
  <c r="P796" i="6"/>
  <c r="P795" i="6"/>
  <c r="P790" i="6"/>
  <c r="P787" i="6"/>
  <c r="P783" i="6"/>
  <c r="P779" i="6"/>
  <c r="P775" i="6"/>
  <c r="P771" i="6"/>
  <c r="P767" i="6"/>
  <c r="P763" i="6"/>
  <c r="P759" i="6"/>
  <c r="P754" i="6"/>
  <c r="P750" i="6"/>
  <c r="P746" i="6"/>
  <c r="P742" i="6"/>
  <c r="P738" i="6"/>
  <c r="P734" i="6"/>
  <c r="P730" i="6"/>
  <c r="P726" i="6"/>
  <c r="P722" i="6"/>
  <c r="P718" i="6"/>
  <c r="P713" i="6"/>
  <c r="P705" i="6"/>
  <c r="P702" i="6"/>
  <c r="P698" i="6"/>
  <c r="P693" i="6"/>
  <c r="P689" i="6"/>
  <c r="P685" i="6"/>
  <c r="P681" i="6"/>
  <c r="P676" i="6"/>
  <c r="P675" i="6"/>
  <c r="P671" i="6"/>
  <c r="P670" i="6"/>
  <c r="P669" i="6"/>
  <c r="P664" i="6"/>
  <c r="P663" i="6"/>
  <c r="P662" i="6"/>
  <c r="P661" i="6"/>
  <c r="P657" i="6"/>
  <c r="P656" i="6"/>
  <c r="P652" i="6"/>
  <c r="P651" i="6"/>
  <c r="P650" i="6"/>
  <c r="P645" i="6"/>
  <c r="P644" i="6"/>
  <c r="P643" i="6"/>
  <c r="P639" i="6"/>
  <c r="P638" i="6"/>
  <c r="P634" i="6"/>
  <c r="P633" i="6"/>
  <c r="P632" i="6"/>
  <c r="P628" i="6"/>
  <c r="P624" i="6"/>
  <c r="P620" i="6"/>
  <c r="P616" i="6"/>
  <c r="P612" i="6"/>
  <c r="P608" i="6"/>
  <c r="P604" i="6"/>
  <c r="P599" i="6"/>
  <c r="P596" i="6"/>
  <c r="P592" i="6"/>
  <c r="P587" i="6"/>
  <c r="P582" i="6"/>
  <c r="P578" i="6"/>
  <c r="P574" i="6"/>
  <c r="P570" i="6"/>
  <c r="P565" i="6"/>
  <c r="P561" i="6"/>
  <c r="P557" i="6"/>
  <c r="P550" i="6"/>
  <c r="P547" i="6"/>
  <c r="P544" i="6"/>
  <c r="P541" i="6"/>
  <c r="P537" i="6"/>
  <c r="P534" i="6"/>
  <c r="P530" i="6"/>
  <c r="P526" i="6"/>
  <c r="P525" i="6"/>
  <c r="P524" i="6"/>
  <c r="P523" i="6"/>
  <c r="P522" i="6"/>
  <c r="P521" i="6"/>
  <c r="P520" i="6"/>
  <c r="P519" i="6"/>
  <c r="P518" i="6"/>
  <c r="P517" i="6"/>
  <c r="P514" i="6"/>
  <c r="P510" i="6"/>
  <c r="P497" i="6"/>
  <c r="P493" i="6"/>
  <c r="P489" i="6"/>
  <c r="P484" i="6"/>
  <c r="P483" i="6"/>
  <c r="P478" i="6"/>
  <c r="P472" i="6"/>
  <c r="P464" i="6"/>
  <c r="P460" i="6"/>
  <c r="P456" i="6"/>
  <c r="P451" i="6"/>
  <c r="P447" i="6"/>
  <c r="P443" i="6"/>
  <c r="P438" i="6"/>
  <c r="P434" i="6"/>
  <c r="P430" i="6"/>
  <c r="P426" i="6"/>
  <c r="P422" i="6"/>
  <c r="P418" i="6"/>
  <c r="P414" i="6"/>
  <c r="P410" i="6"/>
  <c r="P406" i="6"/>
  <c r="P402" i="6"/>
  <c r="P398" i="6"/>
  <c r="P394" i="6"/>
  <c r="P390" i="6"/>
  <c r="P386" i="6"/>
  <c r="P382" i="6"/>
  <c r="P378" i="6"/>
  <c r="P374" i="6"/>
  <c r="P369" i="6"/>
  <c r="P365" i="6"/>
  <c r="P361" i="6"/>
  <c r="P357" i="6"/>
  <c r="P353" i="6"/>
  <c r="P349" i="6"/>
  <c r="P345" i="6"/>
  <c r="P341" i="6"/>
  <c r="P337" i="6"/>
  <c r="P331" i="6"/>
  <c r="P327" i="6"/>
  <c r="P323" i="6"/>
  <c r="P319" i="6"/>
  <c r="P315" i="6"/>
  <c r="P311" i="6"/>
  <c r="P298" i="6"/>
  <c r="P288" i="6"/>
  <c r="P282" i="6"/>
  <c r="P278" i="6"/>
  <c r="P274" i="6"/>
  <c r="P269" i="6"/>
  <c r="P266" i="6"/>
  <c r="P262" i="6"/>
  <c r="P256" i="6"/>
  <c r="P251" i="6"/>
  <c r="P245" i="6"/>
  <c r="P239" i="6"/>
  <c r="P235" i="6"/>
  <c r="P228" i="6"/>
  <c r="P224" i="6"/>
  <c r="P219" i="6"/>
  <c r="P215" i="6"/>
  <c r="P211" i="6"/>
  <c r="P207" i="6"/>
  <c r="P203" i="6"/>
  <c r="P198" i="6"/>
  <c r="P193" i="6"/>
  <c r="P187" i="6"/>
  <c r="P183" i="6"/>
  <c r="P178" i="6"/>
  <c r="P175" i="6"/>
  <c r="P174" i="6"/>
  <c r="P170" i="6"/>
  <c r="P165" i="6"/>
  <c r="P158" i="6"/>
  <c r="P153" i="6"/>
  <c r="P144" i="6"/>
  <c r="P139" i="6"/>
  <c r="P134" i="6"/>
  <c r="P130" i="6"/>
  <c r="P128" i="6"/>
  <c r="P124" i="6"/>
  <c r="P120" i="6"/>
  <c r="P116" i="6"/>
  <c r="P112" i="6"/>
  <c r="P108" i="6"/>
  <c r="P104" i="6"/>
  <c r="P100" i="6"/>
  <c r="P96" i="6"/>
  <c r="P88" i="6"/>
  <c r="P82" i="6"/>
  <c r="P78" i="6"/>
  <c r="P65" i="6"/>
  <c r="P64" i="6"/>
  <c r="P63" i="6"/>
  <c r="P51" i="6"/>
  <c r="P50" i="6"/>
  <c r="P49" i="6"/>
  <c r="P45" i="6"/>
  <c r="P38" i="6"/>
  <c r="P36" i="6"/>
  <c r="P35" i="6"/>
  <c r="P34" i="6"/>
  <c r="P33" i="6"/>
  <c r="P28" i="6"/>
  <c r="P27" i="6"/>
  <c r="P25" i="6"/>
  <c r="P20" i="6"/>
  <c r="P14" i="6"/>
  <c r="N151" i="7" l="1"/>
  <c r="N152" i="7"/>
  <c r="N212" i="7"/>
  <c r="N1270" i="7"/>
  <c r="N1371" i="7"/>
  <c r="N423" i="7"/>
  <c r="N425" i="7"/>
  <c r="N1125" i="7"/>
  <c r="N1250" i="7"/>
  <c r="N1251" i="7"/>
  <c r="N1381" i="7"/>
  <c r="N1402" i="7"/>
  <c r="N1840" i="7"/>
  <c r="N2250" i="7"/>
  <c r="N2251" i="7"/>
  <c r="N2252" i="7"/>
  <c r="N2371" i="7"/>
  <c r="N2372" i="7"/>
  <c r="N121" i="7"/>
  <c r="N2405" i="7"/>
  <c r="N123" i="7"/>
  <c r="N2620" i="7"/>
  <c r="O2946" i="7"/>
  <c r="N2946" i="7"/>
  <c r="O1969" i="7"/>
  <c r="N1969" i="7"/>
  <c r="O2948" i="7"/>
  <c r="N2948" i="7"/>
  <c r="N449" i="7"/>
  <c r="N1552" i="7"/>
  <c r="N451" i="7"/>
  <c r="N1570" i="7"/>
  <c r="N2621" i="7"/>
  <c r="N550" i="7"/>
  <c r="N1571" i="7"/>
  <c r="N2625" i="7"/>
  <c r="N426" i="7"/>
  <c r="N747" i="7"/>
  <c r="N1572" i="7"/>
  <c r="N2726" i="7"/>
  <c r="N2406" i="7"/>
  <c r="N2612" i="7"/>
  <c r="N748" i="7"/>
  <c r="N1669" i="7"/>
  <c r="N2775" i="7"/>
  <c r="N2226" i="7"/>
  <c r="N170" i="7"/>
  <c r="N1412" i="7"/>
  <c r="N1489" i="7"/>
  <c r="N750" i="7"/>
  <c r="N1670" i="7"/>
  <c r="N2950" i="7"/>
  <c r="N1051" i="7"/>
  <c r="N1941" i="7"/>
  <c r="N3012" i="7"/>
  <c r="N769" i="7"/>
  <c r="N1052" i="7"/>
  <c r="N3048" i="7"/>
  <c r="N1671" i="7"/>
  <c r="N951" i="7"/>
  <c r="N12" i="7"/>
  <c r="N1069" i="7"/>
  <c r="N1989" i="7"/>
  <c r="N3066" i="7"/>
  <c r="O2742" i="7"/>
  <c r="N2742" i="7"/>
  <c r="O2842" i="7"/>
  <c r="N2842" i="7"/>
  <c r="O403" i="7"/>
  <c r="N403" i="7"/>
  <c r="O2603" i="7"/>
  <c r="N2603" i="7"/>
  <c r="O2743" i="7"/>
  <c r="N2743" i="7"/>
  <c r="O904" i="7"/>
  <c r="N904" i="7"/>
  <c r="O2204" i="7"/>
  <c r="N2204" i="7"/>
  <c r="O145" i="7"/>
  <c r="N145" i="7"/>
  <c r="O305" i="7"/>
  <c r="N305" i="7"/>
  <c r="O525" i="7"/>
  <c r="N525" i="7"/>
  <c r="O645" i="7"/>
  <c r="N645" i="7"/>
  <c r="O725" i="7"/>
  <c r="N725" i="7"/>
  <c r="O845" i="7"/>
  <c r="N845" i="7"/>
  <c r="O905" i="7"/>
  <c r="N905" i="7"/>
  <c r="O1105" i="7"/>
  <c r="N1105" i="7"/>
  <c r="O1245" i="7"/>
  <c r="N1245" i="7"/>
  <c r="O1325" i="7"/>
  <c r="N1325" i="7"/>
  <c r="O1445" i="7"/>
  <c r="N1445" i="7"/>
  <c r="O1645" i="7"/>
  <c r="N1645" i="7"/>
  <c r="O1725" i="7"/>
  <c r="N1725" i="7"/>
  <c r="O1845" i="7"/>
  <c r="N1845" i="7"/>
  <c r="O2005" i="7"/>
  <c r="N2005" i="7"/>
  <c r="O2205" i="7"/>
  <c r="N2205" i="7"/>
  <c r="O2345" i="7"/>
  <c r="N2345" i="7"/>
  <c r="O2745" i="7"/>
  <c r="N2745" i="7"/>
  <c r="O2905" i="7"/>
  <c r="N2905" i="7"/>
  <c r="O2945" i="7"/>
  <c r="N2945" i="7"/>
  <c r="O3025" i="7"/>
  <c r="N3025" i="7"/>
  <c r="O3045" i="7"/>
  <c r="N3045" i="7"/>
  <c r="O306" i="7"/>
  <c r="N306" i="7"/>
  <c r="O646" i="7"/>
  <c r="N646" i="7"/>
  <c r="O846" i="7"/>
  <c r="N846" i="7"/>
  <c r="O1106" i="7"/>
  <c r="N1106" i="7"/>
  <c r="O1126" i="7"/>
  <c r="N1126" i="7"/>
  <c r="O1646" i="7"/>
  <c r="N1646" i="7"/>
  <c r="O1726" i="7"/>
  <c r="N1726" i="7"/>
  <c r="O1846" i="7"/>
  <c r="N1846" i="7"/>
  <c r="O2006" i="7"/>
  <c r="N2006" i="7"/>
  <c r="O2206" i="7"/>
  <c r="N2206" i="7"/>
  <c r="O2606" i="7"/>
  <c r="N2606" i="7"/>
  <c r="O2626" i="7"/>
  <c r="N2626" i="7"/>
  <c r="O2746" i="7"/>
  <c r="N2746" i="7"/>
  <c r="O3026" i="7"/>
  <c r="N3026" i="7"/>
  <c r="O3046" i="7"/>
  <c r="N3046" i="7"/>
  <c r="O1722" i="7"/>
  <c r="N1722" i="7"/>
  <c r="O2342" i="7"/>
  <c r="N2342" i="7"/>
  <c r="O2542" i="7"/>
  <c r="N2542" i="7"/>
  <c r="O44" i="7"/>
  <c r="N44" i="7"/>
  <c r="O304" i="7"/>
  <c r="N304" i="7"/>
  <c r="O2004" i="7"/>
  <c r="N2004" i="7"/>
  <c r="O2904" i="7"/>
  <c r="N2904" i="7"/>
  <c r="O847" i="7"/>
  <c r="N847" i="7"/>
  <c r="O1447" i="7"/>
  <c r="N1447" i="7"/>
  <c r="O648" i="7"/>
  <c r="N648" i="7"/>
  <c r="O848" i="7"/>
  <c r="N848" i="7"/>
  <c r="O988" i="7"/>
  <c r="N988" i="7"/>
  <c r="O1248" i="7"/>
  <c r="N1248" i="7"/>
  <c r="O1448" i="7"/>
  <c r="N1448" i="7"/>
  <c r="O1848" i="7"/>
  <c r="N1848" i="7"/>
  <c r="O2888" i="7"/>
  <c r="N2888" i="7"/>
  <c r="O3248" i="7"/>
  <c r="N3248" i="7"/>
  <c r="O903" i="7"/>
  <c r="N903" i="7"/>
  <c r="O2343" i="7"/>
  <c r="N2343" i="7"/>
  <c r="O144" i="7"/>
  <c r="N144" i="7"/>
  <c r="O644" i="7"/>
  <c r="N644" i="7"/>
  <c r="O844" i="7"/>
  <c r="N844" i="7"/>
  <c r="O1644" i="7"/>
  <c r="N1644" i="7"/>
  <c r="O2744" i="7"/>
  <c r="N2744" i="7"/>
  <c r="O69" i="7"/>
  <c r="N69" i="7"/>
  <c r="O169" i="7"/>
  <c r="N169" i="7"/>
  <c r="O1369" i="7"/>
  <c r="N1369" i="7"/>
  <c r="O1769" i="7"/>
  <c r="N1769" i="7"/>
  <c r="O2669" i="7"/>
  <c r="N2669" i="7"/>
  <c r="O2749" i="7"/>
  <c r="N2749" i="7"/>
  <c r="O1104" i="7"/>
  <c r="N1104" i="7"/>
  <c r="O1244" i="7"/>
  <c r="N1244" i="7"/>
  <c r="O1444" i="7"/>
  <c r="N1444" i="7"/>
  <c r="O2604" i="7"/>
  <c r="N2604" i="7"/>
  <c r="O647" i="7"/>
  <c r="N647" i="7"/>
  <c r="O1247" i="7"/>
  <c r="N1247" i="7"/>
  <c r="O3247" i="7"/>
  <c r="N3247" i="7"/>
  <c r="O2843" i="7"/>
  <c r="N2843" i="7"/>
  <c r="O126" i="7"/>
  <c r="N126" i="7"/>
  <c r="O1044" i="7"/>
  <c r="N1044" i="7"/>
  <c r="O2805" i="7"/>
  <c r="N2805" i="7"/>
  <c r="O1020" i="7"/>
  <c r="N1020" i="7"/>
  <c r="O1320" i="7"/>
  <c r="N1320" i="7"/>
  <c r="O1620" i="7"/>
  <c r="N1620" i="7"/>
  <c r="O1940" i="7"/>
  <c r="N1940" i="7"/>
  <c r="O41" i="7"/>
  <c r="N41" i="7"/>
  <c r="O81" i="7"/>
  <c r="N81" i="7"/>
  <c r="O421" i="7"/>
  <c r="N421" i="7"/>
  <c r="O1021" i="7"/>
  <c r="N1021" i="7"/>
  <c r="O1321" i="7"/>
  <c r="N1321" i="7"/>
  <c r="O1621" i="7"/>
  <c r="N1621" i="7"/>
  <c r="O1741" i="7"/>
  <c r="N1741" i="7"/>
  <c r="O2321" i="7"/>
  <c r="N2321" i="7"/>
  <c r="O3021" i="7"/>
  <c r="N3021" i="7"/>
  <c r="O244" i="7"/>
  <c r="N244" i="7"/>
  <c r="O702" i="7"/>
  <c r="N702" i="7"/>
  <c r="O23" i="7"/>
  <c r="N23" i="7"/>
  <c r="O223" i="7"/>
  <c r="N223" i="7"/>
  <c r="O523" i="7"/>
  <c r="N523" i="7"/>
  <c r="O1743" i="7"/>
  <c r="N1743" i="7"/>
  <c r="O3243" i="7"/>
  <c r="N3243" i="7"/>
  <c r="O404" i="7"/>
  <c r="N404" i="7"/>
  <c r="O544" i="7"/>
  <c r="N544" i="7"/>
  <c r="O1744" i="7"/>
  <c r="N1744" i="7"/>
  <c r="O2844" i="7"/>
  <c r="N2844" i="7"/>
  <c r="O3104" i="7"/>
  <c r="N3104" i="7"/>
  <c r="N2003" i="7"/>
  <c r="O225" i="7"/>
  <c r="N225" i="7"/>
  <c r="O1205" i="7"/>
  <c r="N1205" i="7"/>
  <c r="O1545" i="7"/>
  <c r="N1545" i="7"/>
  <c r="O2145" i="7"/>
  <c r="N2145" i="7"/>
  <c r="O2305" i="7"/>
  <c r="N2305" i="7"/>
  <c r="O2445" i="7"/>
  <c r="N2445" i="7"/>
  <c r="O2605" i="7"/>
  <c r="N2605" i="7"/>
  <c r="O2645" i="7"/>
  <c r="N2645" i="7"/>
  <c r="O3165" i="7"/>
  <c r="N3165" i="7"/>
  <c r="N2042" i="7"/>
  <c r="O26" i="7"/>
  <c r="N26" i="7"/>
  <c r="O106" i="7"/>
  <c r="N106" i="7"/>
  <c r="O206" i="7"/>
  <c r="N206" i="7"/>
  <c r="O546" i="7"/>
  <c r="N546" i="7"/>
  <c r="O726" i="7"/>
  <c r="N726" i="7"/>
  <c r="O1206" i="7"/>
  <c r="N1206" i="7"/>
  <c r="O1626" i="7"/>
  <c r="N1626" i="7"/>
  <c r="O2306" i="7"/>
  <c r="N2306" i="7"/>
  <c r="O3126" i="7"/>
  <c r="N3126" i="7"/>
  <c r="N2043" i="7"/>
  <c r="N2044" i="7"/>
  <c r="O48" i="7"/>
  <c r="N48" i="7"/>
  <c r="O148" i="7"/>
  <c r="N148" i="7"/>
  <c r="O548" i="7"/>
  <c r="N548" i="7"/>
  <c r="O2788" i="7"/>
  <c r="N2788" i="7"/>
  <c r="N2045" i="7"/>
  <c r="O649" i="7"/>
  <c r="N649" i="7"/>
  <c r="O1469" i="7"/>
  <c r="N1469" i="7"/>
  <c r="O1889" i="7"/>
  <c r="N1889" i="7"/>
  <c r="O2789" i="7"/>
  <c r="N2789" i="7"/>
  <c r="O2849" i="7"/>
  <c r="N2849" i="7"/>
  <c r="N2046" i="7"/>
  <c r="N602" i="7"/>
  <c r="N922" i="7"/>
  <c r="N1521" i="7"/>
  <c r="N1804" i="7"/>
  <c r="N3124" i="7"/>
  <c r="N605" i="7"/>
  <c r="N923" i="7"/>
  <c r="N1523" i="7"/>
  <c r="N1806" i="7"/>
  <c r="N2223" i="7"/>
  <c r="N3125" i="7"/>
  <c r="O1152" i="7"/>
  <c r="N1152" i="7"/>
  <c r="N620" i="7"/>
  <c r="N925" i="7"/>
  <c r="N1526" i="7"/>
  <c r="N1821" i="7"/>
  <c r="N2225" i="7"/>
  <c r="N2543" i="7"/>
  <c r="O40" i="7"/>
  <c r="N40" i="7"/>
  <c r="O720" i="7"/>
  <c r="N720" i="7"/>
  <c r="O1120" i="7"/>
  <c r="N1120" i="7"/>
  <c r="O1640" i="7"/>
  <c r="N1640" i="7"/>
  <c r="O2220" i="7"/>
  <c r="N2220" i="7"/>
  <c r="O2720" i="7"/>
  <c r="N2720" i="7"/>
  <c r="O243" i="7"/>
  <c r="N243" i="7"/>
  <c r="O690" i="7"/>
  <c r="N690" i="7"/>
  <c r="O1045" i="7"/>
  <c r="N1045" i="7"/>
  <c r="O1922" i="7"/>
  <c r="N1922" i="7"/>
  <c r="O521" i="7"/>
  <c r="N521" i="7"/>
  <c r="O621" i="7"/>
  <c r="N621" i="7"/>
  <c r="O721" i="7"/>
  <c r="N721" i="7"/>
  <c r="O1441" i="7"/>
  <c r="N1441" i="7"/>
  <c r="O1581" i="7"/>
  <c r="N1581" i="7"/>
  <c r="O1781" i="7"/>
  <c r="N1781" i="7"/>
  <c r="O1841" i="7"/>
  <c r="N1841" i="7"/>
  <c r="O2041" i="7"/>
  <c r="N2041" i="7"/>
  <c r="O2681" i="7"/>
  <c r="N2681" i="7"/>
  <c r="O3181" i="7"/>
  <c r="N3181" i="7"/>
  <c r="O2949" i="7"/>
  <c r="N2949" i="7"/>
  <c r="O2722" i="7"/>
  <c r="N2722" i="7"/>
  <c r="N2740" i="7"/>
  <c r="O705" i="7"/>
  <c r="N705" i="7"/>
  <c r="O1048" i="7"/>
  <c r="N1048" i="7"/>
  <c r="O344" i="7"/>
  <c r="N344" i="7"/>
  <c r="O744" i="7"/>
  <c r="N744" i="7"/>
  <c r="O2504" i="7"/>
  <c r="N2504" i="7"/>
  <c r="O3244" i="7"/>
  <c r="N3244" i="7"/>
  <c r="O247" i="7"/>
  <c r="N247" i="7"/>
  <c r="O3148" i="7"/>
  <c r="N3148" i="7"/>
  <c r="N804" i="7"/>
  <c r="N1421" i="7"/>
  <c r="N3064" i="7"/>
  <c r="O45" i="7"/>
  <c r="N45" i="7"/>
  <c r="O1025" i="7"/>
  <c r="N1025" i="7"/>
  <c r="O1345" i="7"/>
  <c r="N1345" i="7"/>
  <c r="O1425" i="7"/>
  <c r="N1425" i="7"/>
  <c r="O1625" i="7"/>
  <c r="N1625" i="7"/>
  <c r="O2105" i="7"/>
  <c r="N2105" i="7"/>
  <c r="O3245" i="7"/>
  <c r="N3245" i="7"/>
  <c r="O248" i="7"/>
  <c r="N248" i="7"/>
  <c r="N448" i="7"/>
  <c r="N1143" i="7"/>
  <c r="N1422" i="7"/>
  <c r="N1681" i="7"/>
  <c r="O526" i="7"/>
  <c r="N526" i="7"/>
  <c r="O1226" i="7"/>
  <c r="N1226" i="7"/>
  <c r="O2646" i="7"/>
  <c r="N2646" i="7"/>
  <c r="O2706" i="7"/>
  <c r="N2706" i="7"/>
  <c r="O2846" i="7"/>
  <c r="N2846" i="7"/>
  <c r="O3146" i="7"/>
  <c r="N3146" i="7"/>
  <c r="O3206" i="7"/>
  <c r="N3206" i="7"/>
  <c r="N205" i="7"/>
  <c r="N1144" i="7"/>
  <c r="N3081" i="7"/>
  <c r="O47" i="7"/>
  <c r="N47" i="7"/>
  <c r="O347" i="7"/>
  <c r="N347" i="7"/>
  <c r="O547" i="7"/>
  <c r="N547" i="7"/>
  <c r="O1147" i="7"/>
  <c r="N1147" i="7"/>
  <c r="N1426" i="7"/>
  <c r="O948" i="7"/>
  <c r="N948" i="7"/>
  <c r="O1148" i="7"/>
  <c r="N1148" i="7"/>
  <c r="O1488" i="7"/>
  <c r="N1488" i="7"/>
  <c r="O1888" i="7"/>
  <c r="N1888" i="7"/>
  <c r="O2088" i="7"/>
  <c r="N2088" i="7"/>
  <c r="O2648" i="7"/>
  <c r="N2648" i="7"/>
  <c r="N252" i="7"/>
  <c r="N920" i="7"/>
  <c r="N1721" i="7"/>
  <c r="N2422" i="7"/>
  <c r="O2369" i="7"/>
  <c r="N2369" i="7"/>
  <c r="O2449" i="7"/>
  <c r="N2449" i="7"/>
  <c r="N269" i="7"/>
  <c r="N569" i="7"/>
  <c r="N1520" i="7"/>
  <c r="N3123" i="7"/>
  <c r="N2221" i="7"/>
  <c r="N20" i="7"/>
  <c r="N321" i="7"/>
  <c r="N944" i="7"/>
  <c r="N1252" i="7"/>
  <c r="N1548" i="7"/>
  <c r="N1823" i="7"/>
  <c r="N2245" i="7"/>
  <c r="N2545" i="7"/>
  <c r="N2906" i="7"/>
  <c r="O1525" i="7"/>
  <c r="N1525" i="7"/>
  <c r="O220" i="7"/>
  <c r="N220" i="7"/>
  <c r="O420" i="7"/>
  <c r="N420" i="7"/>
  <c r="O1340" i="7"/>
  <c r="N1340" i="7"/>
  <c r="O1440" i="7"/>
  <c r="N1440" i="7"/>
  <c r="O1540" i="7"/>
  <c r="N1540" i="7"/>
  <c r="O1740" i="7"/>
  <c r="N1740" i="7"/>
  <c r="O2340" i="7"/>
  <c r="N2340" i="7"/>
  <c r="O3020" i="7"/>
  <c r="N3020" i="7"/>
  <c r="O3140" i="7"/>
  <c r="N3140" i="7"/>
  <c r="N1647" i="7"/>
  <c r="O221" i="7"/>
  <c r="N221" i="7"/>
  <c r="O821" i="7"/>
  <c r="N821" i="7"/>
  <c r="O1121" i="7"/>
  <c r="N1121" i="7"/>
  <c r="O1221" i="7"/>
  <c r="N1221" i="7"/>
  <c r="O1641" i="7"/>
  <c r="N1641" i="7"/>
  <c r="O2341" i="7"/>
  <c r="N2341" i="7"/>
  <c r="O2441" i="7"/>
  <c r="N2441" i="7"/>
  <c r="O2481" i="7"/>
  <c r="N2481" i="7"/>
  <c r="O2781" i="7"/>
  <c r="N2781" i="7"/>
  <c r="N1648" i="7"/>
  <c r="O502" i="7"/>
  <c r="N502" i="7"/>
  <c r="O2002" i="7"/>
  <c r="N2002" i="7"/>
  <c r="O2502" i="7"/>
  <c r="N2502" i="7"/>
  <c r="O2782" i="7"/>
  <c r="N2782" i="7"/>
  <c r="O3022" i="7"/>
  <c r="N3022" i="7"/>
  <c r="O3082" i="7"/>
  <c r="N3082" i="7"/>
  <c r="O3102" i="7"/>
  <c r="N3102" i="7"/>
  <c r="O3142" i="7"/>
  <c r="N3142" i="7"/>
  <c r="O3182" i="7"/>
  <c r="N3182" i="7"/>
  <c r="O245" i="7"/>
  <c r="N245" i="7"/>
  <c r="O704" i="7"/>
  <c r="N704" i="7"/>
  <c r="O1047" i="7"/>
  <c r="N1047" i="7"/>
  <c r="O1803" i="7"/>
  <c r="N1803" i="7"/>
  <c r="O2688" i="7"/>
  <c r="N2688" i="7"/>
  <c r="N802" i="7"/>
  <c r="N1981" i="7"/>
  <c r="O623" i="7"/>
  <c r="N623" i="7"/>
  <c r="O1123" i="7"/>
  <c r="N1123" i="7"/>
  <c r="O1623" i="7"/>
  <c r="N1623" i="7"/>
  <c r="O2103" i="7"/>
  <c r="N2103" i="7"/>
  <c r="O2203" i="7"/>
  <c r="N2203" i="7"/>
  <c r="O2443" i="7"/>
  <c r="N2443" i="7"/>
  <c r="O2503" i="7"/>
  <c r="N2503" i="7"/>
  <c r="O3143" i="7"/>
  <c r="N3143" i="7"/>
  <c r="O3203" i="7"/>
  <c r="N3203" i="7"/>
  <c r="N446" i="7"/>
  <c r="N1420" i="7"/>
  <c r="N2381" i="7"/>
  <c r="O3164" i="7"/>
  <c r="N3164" i="7"/>
  <c r="O3224" i="7"/>
  <c r="N3224" i="7"/>
  <c r="O706" i="7"/>
  <c r="N706" i="7"/>
  <c r="O1306" i="7"/>
  <c r="N1306" i="7"/>
  <c r="N447" i="7"/>
  <c r="O545" i="7"/>
  <c r="N545" i="7"/>
  <c r="O625" i="7"/>
  <c r="N625" i="7"/>
  <c r="O825" i="7"/>
  <c r="N825" i="7"/>
  <c r="O1745" i="7"/>
  <c r="N1745" i="7"/>
  <c r="O1905" i="7"/>
  <c r="N1905" i="7"/>
  <c r="O2845" i="7"/>
  <c r="N2845" i="7"/>
  <c r="O3145" i="7"/>
  <c r="N3145" i="7"/>
  <c r="O3225" i="7"/>
  <c r="N3225" i="7"/>
  <c r="O2326" i="7"/>
  <c r="N2326" i="7"/>
  <c r="O226" i="7"/>
  <c r="N226" i="7"/>
  <c r="O406" i="7"/>
  <c r="N406" i="7"/>
  <c r="O626" i="7"/>
  <c r="N626" i="7"/>
  <c r="O826" i="7"/>
  <c r="N826" i="7"/>
  <c r="O1326" i="7"/>
  <c r="N1326" i="7"/>
  <c r="O2106" i="7"/>
  <c r="N2106" i="7"/>
  <c r="O2446" i="7"/>
  <c r="N2446" i="7"/>
  <c r="O3226" i="7"/>
  <c r="N3226" i="7"/>
  <c r="N1702" i="7"/>
  <c r="N2420" i="7"/>
  <c r="O147" i="7"/>
  <c r="N147" i="7"/>
  <c r="O1347" i="7"/>
  <c r="N1347" i="7"/>
  <c r="O1747" i="7"/>
  <c r="N1747" i="7"/>
  <c r="N820" i="7"/>
  <c r="N1720" i="7"/>
  <c r="N2421" i="7"/>
  <c r="O1348" i="7"/>
  <c r="N1348" i="7"/>
  <c r="O1748" i="7"/>
  <c r="N1748" i="7"/>
  <c r="O2448" i="7"/>
  <c r="N2448" i="7"/>
  <c r="O2848" i="7"/>
  <c r="N2848" i="7"/>
  <c r="O249" i="7"/>
  <c r="N249" i="7"/>
  <c r="O469" i="7"/>
  <c r="N469" i="7"/>
  <c r="O549" i="7"/>
  <c r="N549" i="7"/>
  <c r="O669" i="7"/>
  <c r="N669" i="7"/>
  <c r="O1169" i="7"/>
  <c r="N1169" i="7"/>
  <c r="O2089" i="7"/>
  <c r="N2089" i="7"/>
  <c r="O2549" i="7"/>
  <c r="N2549" i="7"/>
  <c r="O2649" i="7"/>
  <c r="N2649" i="7"/>
  <c r="O2969" i="7"/>
  <c r="N2969" i="7"/>
  <c r="N921" i="7"/>
  <c r="N2440" i="7"/>
  <c r="N2442" i="7"/>
  <c r="N320" i="7"/>
  <c r="N926" i="7"/>
  <c r="N1547" i="7"/>
  <c r="N2544" i="7"/>
  <c r="N21" i="7"/>
  <c r="N323" i="7"/>
  <c r="N945" i="7"/>
  <c r="N1269" i="7"/>
  <c r="N1824" i="7"/>
  <c r="N2246" i="7"/>
  <c r="N2548" i="7"/>
  <c r="N2920" i="7"/>
  <c r="O2146" i="7"/>
  <c r="N2146" i="7"/>
  <c r="O2546" i="7"/>
  <c r="N2546" i="7"/>
  <c r="O80" i="7"/>
  <c r="N80" i="7"/>
  <c r="O520" i="7"/>
  <c r="N520" i="7"/>
  <c r="O1220" i="7"/>
  <c r="N1220" i="7"/>
  <c r="O2320" i="7"/>
  <c r="N2320" i="7"/>
  <c r="O2840" i="7"/>
  <c r="N2840" i="7"/>
  <c r="O3040" i="7"/>
  <c r="N3040" i="7"/>
  <c r="O2269" i="7"/>
  <c r="N2269" i="7"/>
  <c r="O2806" i="7"/>
  <c r="N2806" i="7"/>
  <c r="N125" i="7"/>
  <c r="O1341" i="7"/>
  <c r="N1341" i="7"/>
  <c r="O1481" i="7"/>
  <c r="N1481" i="7"/>
  <c r="O1541" i="7"/>
  <c r="N1541" i="7"/>
  <c r="O1881" i="7"/>
  <c r="N1881" i="7"/>
  <c r="O2721" i="7"/>
  <c r="N2721" i="7"/>
  <c r="O2841" i="7"/>
  <c r="N2841" i="7"/>
  <c r="O2981" i="7"/>
  <c r="N2981" i="7"/>
  <c r="O1923" i="7"/>
  <c r="N1923" i="7"/>
  <c r="N444" i="7"/>
  <c r="O1642" i="7"/>
  <c r="N1642" i="7"/>
  <c r="O2482" i="7"/>
  <c r="N2482" i="7"/>
  <c r="N445" i="7"/>
  <c r="O723" i="7"/>
  <c r="N723" i="7"/>
  <c r="O823" i="7"/>
  <c r="N823" i="7"/>
  <c r="O1023" i="7"/>
  <c r="N1023" i="7"/>
  <c r="O1223" i="7"/>
  <c r="N1223" i="7"/>
  <c r="O1323" i="7"/>
  <c r="N1323" i="7"/>
  <c r="O1643" i="7"/>
  <c r="N1643" i="7"/>
  <c r="O1723" i="7"/>
  <c r="N1723" i="7"/>
  <c r="O1903" i="7"/>
  <c r="N1903" i="7"/>
  <c r="O3103" i="7"/>
  <c r="N3103" i="7"/>
  <c r="O3223" i="7"/>
  <c r="N3223" i="7"/>
  <c r="O3147" i="7"/>
  <c r="N3147" i="7"/>
  <c r="N803" i="7"/>
  <c r="N2741" i="7"/>
  <c r="O1344" i="7"/>
  <c r="N1344" i="7"/>
  <c r="O1544" i="7"/>
  <c r="N1544" i="7"/>
  <c r="O1904" i="7"/>
  <c r="N1904" i="7"/>
  <c r="O2104" i="7"/>
  <c r="N2104" i="7"/>
  <c r="O2444" i="7"/>
  <c r="N2444" i="7"/>
  <c r="O3144" i="7"/>
  <c r="N3144" i="7"/>
  <c r="O3204" i="7"/>
  <c r="N3204" i="7"/>
  <c r="O1926" i="7"/>
  <c r="N1926" i="7"/>
  <c r="O345" i="7"/>
  <c r="N345" i="7"/>
  <c r="O405" i="7"/>
  <c r="N405" i="7"/>
  <c r="O745" i="7"/>
  <c r="N745" i="7"/>
  <c r="O1225" i="7"/>
  <c r="N1225" i="7"/>
  <c r="O2505" i="7"/>
  <c r="N2505" i="7"/>
  <c r="O2705" i="7"/>
  <c r="N2705" i="7"/>
  <c r="O3205" i="7"/>
  <c r="N3205" i="7"/>
  <c r="O369" i="7"/>
  <c r="N369" i="7"/>
  <c r="N805" i="7"/>
  <c r="O606" i="7"/>
  <c r="N606" i="7"/>
  <c r="O1026" i="7"/>
  <c r="N1026" i="7"/>
  <c r="O1906" i="7"/>
  <c r="N1906" i="7"/>
  <c r="O2506" i="7"/>
  <c r="N2506" i="7"/>
  <c r="O3166" i="7"/>
  <c r="N3166" i="7"/>
  <c r="O3246" i="7"/>
  <c r="N3246" i="7"/>
  <c r="O251" i="7"/>
  <c r="N251" i="7"/>
  <c r="N806" i="7"/>
  <c r="N1423" i="7"/>
  <c r="O2069" i="7"/>
  <c r="N2069" i="7"/>
  <c r="N1145" i="7"/>
  <c r="N3105" i="7"/>
  <c r="O348" i="7"/>
  <c r="N348" i="7"/>
  <c r="O2148" i="7"/>
  <c r="N2148" i="7"/>
  <c r="O2488" i="7"/>
  <c r="N2488" i="7"/>
  <c r="O2988" i="7"/>
  <c r="N2988" i="7"/>
  <c r="N3106" i="7"/>
  <c r="O349" i="7"/>
  <c r="N349" i="7"/>
  <c r="O869" i="7"/>
  <c r="N869" i="7"/>
  <c r="O969" i="7"/>
  <c r="N969" i="7"/>
  <c r="O1149" i="7"/>
  <c r="N1149" i="7"/>
  <c r="N1822" i="7"/>
  <c r="N25" i="7"/>
  <c r="N325" i="7"/>
  <c r="N947" i="7"/>
  <c r="N1569" i="7"/>
  <c r="N1825" i="7"/>
  <c r="N2248" i="7"/>
  <c r="N2921" i="7"/>
  <c r="O3041" i="7"/>
  <c r="N3041" i="7"/>
  <c r="O3141" i="7"/>
  <c r="N3141" i="7"/>
  <c r="O703" i="7"/>
  <c r="N703" i="7"/>
  <c r="O1802" i="7"/>
  <c r="N1802" i="7"/>
  <c r="O1902" i="7"/>
  <c r="N1902" i="7"/>
  <c r="N120" i="7"/>
  <c r="N326" i="7"/>
  <c r="N1281" i="7"/>
  <c r="N1826" i="7"/>
  <c r="N2249" i="7"/>
  <c r="O450" i="7"/>
  <c r="N450" i="7"/>
  <c r="O352" i="7"/>
  <c r="N352" i="7"/>
  <c r="O512" i="7"/>
  <c r="N512" i="7"/>
  <c r="O952" i="7"/>
  <c r="N952" i="7"/>
  <c r="O1012" i="7"/>
  <c r="N1012" i="7"/>
  <c r="O1112" i="7"/>
  <c r="N1112" i="7"/>
  <c r="O1212" i="7"/>
  <c r="N1212" i="7"/>
  <c r="O2312" i="7"/>
  <c r="N2312" i="7"/>
  <c r="O2712" i="7"/>
  <c r="N2712" i="7"/>
  <c r="O3072" i="7"/>
  <c r="N3072" i="7"/>
  <c r="N1150" i="7"/>
  <c r="N1452" i="7"/>
  <c r="N70" i="7"/>
  <c r="N350" i="7"/>
  <c r="N1151" i="7"/>
  <c r="O851" i="7"/>
  <c r="N851" i="7"/>
  <c r="O2951" i="7"/>
  <c r="N2951" i="7"/>
  <c r="N1471" i="7"/>
  <c r="N1770" i="7"/>
  <c r="O150" i="7"/>
  <c r="N150" i="7"/>
  <c r="O2970" i="7"/>
  <c r="N2970" i="7"/>
  <c r="O351" i="7"/>
  <c r="N351" i="7"/>
  <c r="N71" i="7"/>
  <c r="N1470" i="7"/>
  <c r="N1350" i="7"/>
  <c r="N1472" i="7"/>
  <c r="N1451" i="7"/>
  <c r="N2650" i="7"/>
  <c r="N1351" i="7"/>
  <c r="O250" i="7"/>
  <c r="N250" i="7"/>
  <c r="N112" i="7"/>
  <c r="N912" i="7"/>
  <c r="N1050" i="7"/>
  <c r="N1352" i="7"/>
  <c r="N2370" i="7"/>
  <c r="O130" i="7"/>
  <c r="N130" i="7"/>
  <c r="O310" i="7"/>
  <c r="N310" i="7"/>
  <c r="O630" i="7"/>
  <c r="N630" i="7"/>
  <c r="O1030" i="7"/>
  <c r="N1030" i="7"/>
  <c r="O1310" i="7"/>
  <c r="N1310" i="7"/>
  <c r="O1630" i="7"/>
  <c r="N1630" i="7"/>
  <c r="O1810" i="7"/>
  <c r="N1810" i="7"/>
  <c r="O131" i="7"/>
  <c r="N131" i="7"/>
  <c r="O311" i="7"/>
  <c r="N311" i="7"/>
  <c r="O531" i="7"/>
  <c r="N531" i="7"/>
  <c r="O1031" i="7"/>
  <c r="N1031" i="7"/>
  <c r="O1631" i="7"/>
  <c r="N1631" i="7"/>
  <c r="O1811" i="7"/>
  <c r="N1811" i="7"/>
  <c r="O132" i="7"/>
  <c r="N132" i="7"/>
  <c r="O532" i="7"/>
  <c r="N532" i="7"/>
  <c r="O752" i="7"/>
  <c r="N752" i="7"/>
  <c r="O1532" i="7"/>
  <c r="N1532" i="7"/>
  <c r="O1812" i="7"/>
  <c r="N1812" i="7"/>
  <c r="O33" i="7"/>
  <c r="N33" i="7"/>
  <c r="O153" i="7"/>
  <c r="N153" i="7"/>
  <c r="O253" i="7"/>
  <c r="N253" i="7"/>
  <c r="O313" i="7"/>
  <c r="N313" i="7"/>
  <c r="O533" i="7"/>
  <c r="N533" i="7"/>
  <c r="O653" i="7"/>
  <c r="N653" i="7"/>
  <c r="O753" i="7"/>
  <c r="N753" i="7"/>
  <c r="O813" i="7"/>
  <c r="N813" i="7"/>
  <c r="O1033" i="7"/>
  <c r="N1033" i="7"/>
  <c r="O1153" i="7"/>
  <c r="N1153" i="7"/>
  <c r="O1253" i="7"/>
  <c r="N1253" i="7"/>
  <c r="O1313" i="7"/>
  <c r="N1313" i="7"/>
  <c r="O1533" i="7"/>
  <c r="N1533" i="7"/>
  <c r="O1653" i="7"/>
  <c r="N1653" i="7"/>
  <c r="O1753" i="7"/>
  <c r="N1753" i="7"/>
  <c r="O1813" i="7"/>
  <c r="N1813" i="7"/>
  <c r="O1913" i="7"/>
  <c r="N1913" i="7"/>
  <c r="O1973" i="7"/>
  <c r="N1973" i="7"/>
  <c r="O2013" i="7"/>
  <c r="N2013" i="7"/>
  <c r="O2153" i="7"/>
  <c r="N2153" i="7"/>
  <c r="O2213" i="7"/>
  <c r="N2213" i="7"/>
  <c r="O2253" i="7"/>
  <c r="N2253" i="7"/>
  <c r="O2453" i="7"/>
  <c r="N2453" i="7"/>
  <c r="O2493" i="7"/>
  <c r="N2493" i="7"/>
  <c r="O2553" i="7"/>
  <c r="N2553" i="7"/>
  <c r="O2693" i="7"/>
  <c r="N2693" i="7"/>
  <c r="O2793" i="7"/>
  <c r="N2793" i="7"/>
  <c r="O2893" i="7"/>
  <c r="N2893" i="7"/>
  <c r="O2933" i="7"/>
  <c r="N2933" i="7"/>
  <c r="O3033" i="7"/>
  <c r="N3033" i="7"/>
  <c r="O34" i="7"/>
  <c r="N34" i="7"/>
  <c r="O94" i="7"/>
  <c r="N94" i="7"/>
  <c r="O154" i="7"/>
  <c r="N154" i="7"/>
  <c r="O214" i="7"/>
  <c r="N214" i="7"/>
  <c r="O254" i="7"/>
  <c r="N254" i="7"/>
  <c r="O314" i="7"/>
  <c r="N314" i="7"/>
  <c r="O434" i="7"/>
  <c r="N434" i="7"/>
  <c r="O494" i="7"/>
  <c r="N494" i="7"/>
  <c r="O534" i="7"/>
  <c r="N534" i="7"/>
  <c r="O594" i="7"/>
  <c r="N594" i="7"/>
  <c r="O654" i="7"/>
  <c r="N654" i="7"/>
  <c r="O714" i="7"/>
  <c r="N714" i="7"/>
  <c r="O754" i="7"/>
  <c r="N754" i="7"/>
  <c r="O814" i="7"/>
  <c r="N814" i="7"/>
  <c r="O934" i="7"/>
  <c r="N934" i="7"/>
  <c r="O1034" i="7"/>
  <c r="N1034" i="7"/>
  <c r="O1094" i="7"/>
  <c r="N1094" i="7"/>
  <c r="O1154" i="7"/>
  <c r="N1154" i="7"/>
  <c r="O1214" i="7"/>
  <c r="N1214" i="7"/>
  <c r="O1314" i="7"/>
  <c r="N1314" i="7"/>
  <c r="O1434" i="7"/>
  <c r="N1434" i="7"/>
  <c r="O1494" i="7"/>
  <c r="N1494" i="7"/>
  <c r="O1534" i="7"/>
  <c r="N1534" i="7"/>
  <c r="O1594" i="7"/>
  <c r="N1594" i="7"/>
  <c r="O1654" i="7"/>
  <c r="N1654" i="7"/>
  <c r="O1714" i="7"/>
  <c r="N1714" i="7"/>
  <c r="O1814" i="7"/>
  <c r="N1814" i="7"/>
  <c r="O1914" i="7"/>
  <c r="N1914" i="7"/>
  <c r="O1974" i="7"/>
  <c r="N1974" i="7"/>
  <c r="O2014" i="7"/>
  <c r="N2014" i="7"/>
  <c r="O2214" i="7"/>
  <c r="N2214" i="7"/>
  <c r="O2254" i="7"/>
  <c r="N2254" i="7"/>
  <c r="O2314" i="7"/>
  <c r="N2314" i="7"/>
  <c r="O2454" i="7"/>
  <c r="N2454" i="7"/>
  <c r="O2554" i="7"/>
  <c r="N2554" i="7"/>
  <c r="O2654" i="7"/>
  <c r="N2654" i="7"/>
  <c r="O2694" i="7"/>
  <c r="N2694" i="7"/>
  <c r="O2794" i="7"/>
  <c r="N2794" i="7"/>
  <c r="O2894" i="7"/>
  <c r="N2894" i="7"/>
  <c r="O2934" i="7"/>
  <c r="N2934" i="7"/>
  <c r="O3034" i="7"/>
  <c r="N3034" i="7"/>
  <c r="O35" i="7"/>
  <c r="N35" i="7"/>
  <c r="O155" i="7"/>
  <c r="N155" i="7"/>
  <c r="O215" i="7"/>
  <c r="N215" i="7"/>
  <c r="O315" i="7"/>
  <c r="N315" i="7"/>
  <c r="O375" i="7"/>
  <c r="N375" i="7"/>
  <c r="O435" i="7"/>
  <c r="N435" i="7"/>
  <c r="O535" i="7"/>
  <c r="N535" i="7"/>
  <c r="O655" i="7"/>
  <c r="N655" i="7"/>
  <c r="O715" i="7"/>
  <c r="N715" i="7"/>
  <c r="O815" i="7"/>
  <c r="N815" i="7"/>
  <c r="O875" i="7"/>
  <c r="N875" i="7"/>
  <c r="O935" i="7"/>
  <c r="N935" i="7"/>
  <c r="O1035" i="7"/>
  <c r="N1035" i="7"/>
  <c r="O1155" i="7"/>
  <c r="N1155" i="7"/>
  <c r="O1215" i="7"/>
  <c r="N1215" i="7"/>
  <c r="O1315" i="7"/>
  <c r="N1315" i="7"/>
  <c r="O1375" i="7"/>
  <c r="N1375" i="7"/>
  <c r="O1435" i="7"/>
  <c r="N1435" i="7"/>
  <c r="O1535" i="7"/>
  <c r="N1535" i="7"/>
  <c r="O1655" i="7"/>
  <c r="N1655" i="7"/>
  <c r="O1715" i="7"/>
  <c r="N1715" i="7"/>
  <c r="O1815" i="7"/>
  <c r="N1815" i="7"/>
  <c r="O2015" i="7"/>
  <c r="N2015" i="7"/>
  <c r="O2075" i="7"/>
  <c r="N2075" i="7"/>
  <c r="O2315" i="7"/>
  <c r="N2315" i="7"/>
  <c r="O2415" i="7"/>
  <c r="N2415" i="7"/>
  <c r="O2555" i="7"/>
  <c r="N2555" i="7"/>
  <c r="O2655" i="7"/>
  <c r="N2655" i="7"/>
  <c r="O2795" i="7"/>
  <c r="N2795" i="7"/>
  <c r="O2895" i="7"/>
  <c r="N2895" i="7"/>
  <c r="O3035" i="7"/>
  <c r="N3035" i="7"/>
  <c r="O2094" i="7"/>
  <c r="N2094" i="7"/>
  <c r="O1954" i="7"/>
  <c r="N1954" i="7"/>
  <c r="O1994" i="7"/>
  <c r="N1994" i="7"/>
  <c r="O2012" i="7"/>
  <c r="N2012" i="7"/>
  <c r="O2054" i="7"/>
  <c r="N2054" i="7"/>
  <c r="O2034" i="7"/>
  <c r="N2034" i="7"/>
  <c r="O2050" i="7"/>
  <c r="N2050" i="7"/>
  <c r="O133" i="7"/>
  <c r="N133" i="7"/>
  <c r="O173" i="7"/>
  <c r="N173" i="7"/>
  <c r="O293" i="7"/>
  <c r="N293" i="7"/>
  <c r="O353" i="7"/>
  <c r="N353" i="7"/>
  <c r="O473" i="7"/>
  <c r="N473" i="7"/>
  <c r="O493" i="7"/>
  <c r="N493" i="7"/>
  <c r="O553" i="7"/>
  <c r="N553" i="7"/>
  <c r="O573" i="7"/>
  <c r="N573" i="7"/>
  <c r="O633" i="7"/>
  <c r="N633" i="7"/>
  <c r="O673" i="7"/>
  <c r="N673" i="7"/>
  <c r="O713" i="7"/>
  <c r="N713" i="7"/>
  <c r="O733" i="7"/>
  <c r="N733" i="7"/>
  <c r="O833" i="7"/>
  <c r="N833" i="7"/>
  <c r="O873" i="7"/>
  <c r="N873" i="7"/>
  <c r="O973" i="7"/>
  <c r="N973" i="7"/>
  <c r="O993" i="7"/>
  <c r="N993" i="7"/>
  <c r="O1053" i="7"/>
  <c r="N1053" i="7"/>
  <c r="O1073" i="7"/>
  <c r="N1073" i="7"/>
  <c r="O1133" i="7"/>
  <c r="N1133" i="7"/>
  <c r="O1173" i="7"/>
  <c r="N1173" i="7"/>
  <c r="O1193" i="7"/>
  <c r="N1193" i="7"/>
  <c r="O1233" i="7"/>
  <c r="N1233" i="7"/>
  <c r="O1293" i="7"/>
  <c r="N1293" i="7"/>
  <c r="O1333" i="7"/>
  <c r="N1333" i="7"/>
  <c r="O1373" i="7"/>
  <c r="N1373" i="7"/>
  <c r="O1433" i="7"/>
  <c r="N1433" i="7"/>
  <c r="O1453" i="7"/>
  <c r="N1453" i="7"/>
  <c r="O1473" i="7"/>
  <c r="N1473" i="7"/>
  <c r="O1493" i="7"/>
  <c r="N1493" i="7"/>
  <c r="O1553" i="7"/>
  <c r="N1553" i="7"/>
  <c r="O1613" i="7"/>
  <c r="N1613" i="7"/>
  <c r="O1713" i="7"/>
  <c r="N1713" i="7"/>
  <c r="O1733" i="7"/>
  <c r="N1733" i="7"/>
  <c r="O1833" i="7"/>
  <c r="N1833" i="7"/>
  <c r="O1853" i="7"/>
  <c r="N1853" i="7"/>
  <c r="O1893" i="7"/>
  <c r="N1893" i="7"/>
  <c r="O1933" i="7"/>
  <c r="N1933" i="7"/>
  <c r="O1953" i="7"/>
  <c r="N1953" i="7"/>
  <c r="O1993" i="7"/>
  <c r="N1993" i="7"/>
  <c r="O2033" i="7"/>
  <c r="N2033" i="7"/>
  <c r="O2053" i="7"/>
  <c r="N2053" i="7"/>
  <c r="O2073" i="7"/>
  <c r="N2073" i="7"/>
  <c r="O2093" i="7"/>
  <c r="N2093" i="7"/>
  <c r="O2113" i="7"/>
  <c r="N2113" i="7"/>
  <c r="O2133" i="7"/>
  <c r="N2133" i="7"/>
  <c r="O2173" i="7"/>
  <c r="N2173" i="7"/>
  <c r="O2193" i="7"/>
  <c r="N2193" i="7"/>
  <c r="O2233" i="7"/>
  <c r="N2233" i="7"/>
  <c r="O2273" i="7"/>
  <c r="N2273" i="7"/>
  <c r="O2293" i="7"/>
  <c r="N2293" i="7"/>
  <c r="O2333" i="7"/>
  <c r="N2333" i="7"/>
  <c r="O2353" i="7"/>
  <c r="N2353" i="7"/>
  <c r="O2373" i="7"/>
  <c r="N2373" i="7"/>
  <c r="O2393" i="7"/>
  <c r="N2393" i="7"/>
  <c r="O2433" i="7"/>
  <c r="N2433" i="7"/>
  <c r="O2513" i="7"/>
  <c r="N2513" i="7"/>
  <c r="O2533" i="7"/>
  <c r="N2533" i="7"/>
  <c r="O2573" i="7"/>
  <c r="N2573" i="7"/>
  <c r="O2593" i="7"/>
  <c r="N2593" i="7"/>
  <c r="O2613" i="7"/>
  <c r="N2613" i="7"/>
  <c r="O2633" i="7"/>
  <c r="N2633" i="7"/>
  <c r="O2653" i="7"/>
  <c r="N2653" i="7"/>
  <c r="O2733" i="7"/>
  <c r="N2733" i="7"/>
  <c r="O2813" i="7"/>
  <c r="N2813" i="7"/>
  <c r="O2833" i="7"/>
  <c r="N2833" i="7"/>
  <c r="O2873" i="7"/>
  <c r="N2873" i="7"/>
  <c r="O2913" i="7"/>
  <c r="N2913" i="7"/>
  <c r="O2953" i="7"/>
  <c r="N2953" i="7"/>
  <c r="O2973" i="7"/>
  <c r="N2973" i="7"/>
  <c r="O2993" i="7"/>
  <c r="N2993" i="7"/>
  <c r="O3053" i="7"/>
  <c r="N3053" i="7"/>
  <c r="O3093" i="7"/>
  <c r="N3093" i="7"/>
  <c r="O3113" i="7"/>
  <c r="N3113" i="7"/>
  <c r="O3133" i="7"/>
  <c r="N3133" i="7"/>
  <c r="O3153" i="7"/>
  <c r="N3153" i="7"/>
  <c r="O3173" i="7"/>
  <c r="N3173" i="7"/>
  <c r="O3193" i="7"/>
  <c r="N3193" i="7"/>
  <c r="O3213" i="7"/>
  <c r="N3213" i="7"/>
  <c r="O3233" i="7"/>
  <c r="N3233" i="7"/>
  <c r="O3253" i="7"/>
  <c r="N3253" i="7"/>
  <c r="O89" i="7"/>
  <c r="N89" i="7"/>
  <c r="O227" i="7"/>
  <c r="N227" i="7"/>
  <c r="O407" i="7"/>
  <c r="N407" i="7"/>
  <c r="O631" i="7"/>
  <c r="N631" i="7"/>
  <c r="O722" i="7"/>
  <c r="N722" i="7"/>
  <c r="O994" i="7"/>
  <c r="N994" i="7"/>
  <c r="O1130" i="7"/>
  <c r="N1130" i="7"/>
  <c r="O1311" i="7"/>
  <c r="N1311" i="7"/>
  <c r="O1406" i="7"/>
  <c r="N1406" i="7"/>
  <c r="O1504" i="7"/>
  <c r="N1504" i="7"/>
  <c r="O1727" i="7"/>
  <c r="N1727" i="7"/>
  <c r="O1776" i="7"/>
  <c r="N1776" i="7"/>
  <c r="O1910" i="7"/>
  <c r="N1910" i="7"/>
  <c r="O2047" i="7"/>
  <c r="N2047" i="7"/>
  <c r="O2288" i="7"/>
  <c r="N2288" i="7"/>
  <c r="O2389" i="7"/>
  <c r="N2389" i="7"/>
  <c r="O2528" i="7"/>
  <c r="N2528" i="7"/>
  <c r="O2630" i="7"/>
  <c r="N2630" i="7"/>
  <c r="O2724" i="7"/>
  <c r="N2724" i="7"/>
  <c r="O2870" i="7"/>
  <c r="N2870" i="7"/>
  <c r="O3067" i="7"/>
  <c r="N3067" i="7"/>
  <c r="O3160" i="7"/>
  <c r="N3160" i="7"/>
  <c r="O54" i="7"/>
  <c r="N54" i="7"/>
  <c r="O134" i="7"/>
  <c r="N134" i="7"/>
  <c r="O174" i="7"/>
  <c r="N174" i="7"/>
  <c r="O234" i="7"/>
  <c r="N234" i="7"/>
  <c r="O274" i="7"/>
  <c r="N274" i="7"/>
  <c r="O334" i="7"/>
  <c r="N334" i="7"/>
  <c r="O374" i="7"/>
  <c r="N374" i="7"/>
  <c r="O414" i="7"/>
  <c r="N414" i="7"/>
  <c r="O454" i="7"/>
  <c r="N454" i="7"/>
  <c r="O554" i="7"/>
  <c r="N554" i="7"/>
  <c r="O574" i="7"/>
  <c r="N574" i="7"/>
  <c r="O634" i="7"/>
  <c r="N634" i="7"/>
  <c r="O694" i="7"/>
  <c r="N694" i="7"/>
  <c r="O734" i="7"/>
  <c r="N734" i="7"/>
  <c r="O794" i="7"/>
  <c r="N794" i="7"/>
  <c r="O834" i="7"/>
  <c r="N834" i="7"/>
  <c r="O874" i="7"/>
  <c r="N874" i="7"/>
  <c r="O894" i="7"/>
  <c r="N894" i="7"/>
  <c r="O1054" i="7"/>
  <c r="N1054" i="7"/>
  <c r="O1074" i="7"/>
  <c r="N1074" i="7"/>
  <c r="O1134" i="7"/>
  <c r="N1134" i="7"/>
  <c r="O1194" i="7"/>
  <c r="N1194" i="7"/>
  <c r="O1234" i="7"/>
  <c r="N1234" i="7"/>
  <c r="O1274" i="7"/>
  <c r="N1274" i="7"/>
  <c r="O1294" i="7"/>
  <c r="N1294" i="7"/>
  <c r="O1334" i="7"/>
  <c r="N1334" i="7"/>
  <c r="O1354" i="7"/>
  <c r="N1354" i="7"/>
  <c r="O1414" i="7"/>
  <c r="N1414" i="7"/>
  <c r="O1474" i="7"/>
  <c r="N1474" i="7"/>
  <c r="O1514" i="7"/>
  <c r="N1514" i="7"/>
  <c r="O1554" i="7"/>
  <c r="N1554" i="7"/>
  <c r="O1574" i="7"/>
  <c r="N1574" i="7"/>
  <c r="O1634" i="7"/>
  <c r="N1634" i="7"/>
  <c r="O2074" i="7"/>
  <c r="N2074" i="7"/>
  <c r="O2487" i="7"/>
  <c r="N2487" i="7"/>
  <c r="O2587" i="7"/>
  <c r="N2587" i="7"/>
  <c r="O2827" i="7"/>
  <c r="N2827" i="7"/>
  <c r="O3167" i="7"/>
  <c r="N3167" i="7"/>
  <c r="N13" i="7"/>
  <c r="N2149" i="7"/>
  <c r="N2475" i="7"/>
  <c r="N2715" i="7"/>
  <c r="O77" i="7"/>
  <c r="N77" i="7"/>
  <c r="O137" i="7"/>
  <c r="N137" i="7"/>
  <c r="O177" i="7"/>
  <c r="N177" i="7"/>
  <c r="O237" i="7"/>
  <c r="N237" i="7"/>
  <c r="O257" i="7"/>
  <c r="N257" i="7"/>
  <c r="O337" i="7"/>
  <c r="N337" i="7"/>
  <c r="O357" i="7"/>
  <c r="N357" i="7"/>
  <c r="O457" i="7"/>
  <c r="N457" i="7"/>
  <c r="O477" i="7"/>
  <c r="N477" i="7"/>
  <c r="O577" i="7"/>
  <c r="N577" i="7"/>
  <c r="O637" i="7"/>
  <c r="N637" i="7"/>
  <c r="O677" i="7"/>
  <c r="N677" i="7"/>
  <c r="O737" i="7"/>
  <c r="N737" i="7"/>
  <c r="O757" i="7"/>
  <c r="N757" i="7"/>
  <c r="O837" i="7"/>
  <c r="N837" i="7"/>
  <c r="O857" i="7"/>
  <c r="N857" i="7"/>
  <c r="O957" i="7"/>
  <c r="N957" i="7"/>
  <c r="O977" i="7"/>
  <c r="N977" i="7"/>
  <c r="O1077" i="7"/>
  <c r="N1077" i="7"/>
  <c r="O1137" i="7"/>
  <c r="N1137" i="7"/>
  <c r="O1177" i="7"/>
  <c r="N1177" i="7"/>
  <c r="O1237" i="7"/>
  <c r="N1237" i="7"/>
  <c r="O1257" i="7"/>
  <c r="N1257" i="7"/>
  <c r="O1337" i="7"/>
  <c r="N1337" i="7"/>
  <c r="O1357" i="7"/>
  <c r="N1357" i="7"/>
  <c r="O1457" i="7"/>
  <c r="N1457" i="7"/>
  <c r="O1477" i="7"/>
  <c r="N1477" i="7"/>
  <c r="O1577" i="7"/>
  <c r="N1577" i="7"/>
  <c r="O1637" i="7"/>
  <c r="N1637" i="7"/>
  <c r="O1677" i="7"/>
  <c r="N1677" i="7"/>
  <c r="O1737" i="7"/>
  <c r="N1737" i="7"/>
  <c r="O1757" i="7"/>
  <c r="N1757" i="7"/>
  <c r="O3097" i="7"/>
  <c r="N3097" i="7"/>
  <c r="O3137" i="7"/>
  <c r="N3137" i="7"/>
  <c r="O3197" i="7"/>
  <c r="N3197" i="7"/>
  <c r="O3237" i="7"/>
  <c r="N3237" i="7"/>
  <c r="O56" i="7"/>
  <c r="N56" i="7"/>
  <c r="O103" i="7"/>
  <c r="N103" i="7"/>
  <c r="O187" i="7"/>
  <c r="N187" i="7"/>
  <c r="O283" i="7"/>
  <c r="N283" i="7"/>
  <c r="O322" i="7"/>
  <c r="N322" i="7"/>
  <c r="O370" i="7"/>
  <c r="N370" i="7"/>
  <c r="O411" i="7"/>
  <c r="N411" i="7"/>
  <c r="O464" i="7"/>
  <c r="N464" i="7"/>
  <c r="O507" i="7"/>
  <c r="N507" i="7"/>
  <c r="O684" i="7"/>
  <c r="N684" i="7"/>
  <c r="O728" i="7"/>
  <c r="N728" i="7"/>
  <c r="O776" i="7"/>
  <c r="N776" i="7"/>
  <c r="O908" i="7"/>
  <c r="N908" i="7"/>
  <c r="O1089" i="7"/>
  <c r="N1089" i="7"/>
  <c r="O1184" i="7"/>
  <c r="N1184" i="7"/>
  <c r="O1282" i="7"/>
  <c r="N1282" i="7"/>
  <c r="O1410" i="7"/>
  <c r="N1410" i="7"/>
  <c r="O1464" i="7"/>
  <c r="N1464" i="7"/>
  <c r="O1591" i="7"/>
  <c r="N1591" i="7"/>
  <c r="O1686" i="7"/>
  <c r="N1686" i="7"/>
  <c r="O1784" i="7"/>
  <c r="N1784" i="7"/>
  <c r="O1869" i="7"/>
  <c r="N1869" i="7"/>
  <c r="O2051" i="7"/>
  <c r="N2051" i="7"/>
  <c r="O2347" i="7"/>
  <c r="N2347" i="7"/>
  <c r="O2588" i="7"/>
  <c r="N2588" i="7"/>
  <c r="O2828" i="7"/>
  <c r="N2828" i="7"/>
  <c r="O3168" i="7"/>
  <c r="N3168" i="7"/>
  <c r="N14" i="7"/>
  <c r="N1004" i="7"/>
  <c r="N2150" i="7"/>
  <c r="O3098" i="7"/>
  <c r="N3098" i="7"/>
  <c r="O3198" i="7"/>
  <c r="N3198" i="7"/>
  <c r="O57" i="7"/>
  <c r="N57" i="7"/>
  <c r="O104" i="7"/>
  <c r="N104" i="7"/>
  <c r="O188" i="7"/>
  <c r="N188" i="7"/>
  <c r="O284" i="7"/>
  <c r="N284" i="7"/>
  <c r="O465" i="7"/>
  <c r="N465" i="7"/>
  <c r="O508" i="7"/>
  <c r="N508" i="7"/>
  <c r="O591" i="7"/>
  <c r="N591" i="7"/>
  <c r="O685" i="7"/>
  <c r="N685" i="7"/>
  <c r="O777" i="7"/>
  <c r="N777" i="7"/>
  <c r="O909" i="7"/>
  <c r="N909" i="7"/>
  <c r="O1007" i="7"/>
  <c r="N1007" i="7"/>
  <c r="O1090" i="7"/>
  <c r="N1090" i="7"/>
  <c r="O1185" i="7"/>
  <c r="N1185" i="7"/>
  <c r="O1283" i="7"/>
  <c r="N1283" i="7"/>
  <c r="O1411" i="7"/>
  <c r="N1411" i="7"/>
  <c r="O1465" i="7"/>
  <c r="N1465" i="7"/>
  <c r="O1785" i="7"/>
  <c r="N1785" i="7"/>
  <c r="O2108" i="7"/>
  <c r="N2108" i="7"/>
  <c r="O2348" i="7"/>
  <c r="N2348" i="7"/>
  <c r="O2492" i="7"/>
  <c r="N2492" i="7"/>
  <c r="O2589" i="7"/>
  <c r="N2589" i="7"/>
  <c r="O2732" i="7"/>
  <c r="N2732" i="7"/>
  <c r="O2829" i="7"/>
  <c r="N2829" i="7"/>
  <c r="O3031" i="7"/>
  <c r="N3031" i="7"/>
  <c r="O3169" i="7"/>
  <c r="N3169" i="7"/>
  <c r="N15" i="7"/>
  <c r="N590" i="7"/>
  <c r="N906" i="7"/>
  <c r="N1005" i="7"/>
  <c r="N1370" i="7"/>
  <c r="N2151" i="7"/>
  <c r="O3099" i="7"/>
  <c r="N3099" i="7"/>
  <c r="O3159" i="7"/>
  <c r="N3159" i="7"/>
  <c r="O3199" i="7"/>
  <c r="N3199" i="7"/>
  <c r="O62" i="7"/>
  <c r="N62" i="7"/>
  <c r="O189" i="7"/>
  <c r="N189" i="7"/>
  <c r="O246" i="7"/>
  <c r="N246" i="7"/>
  <c r="O285" i="7"/>
  <c r="N285" i="7"/>
  <c r="O376" i="7"/>
  <c r="N376" i="7"/>
  <c r="O466" i="7"/>
  <c r="N466" i="7"/>
  <c r="O686" i="7"/>
  <c r="N686" i="7"/>
  <c r="O782" i="7"/>
  <c r="N782" i="7"/>
  <c r="O910" i="7"/>
  <c r="N910" i="7"/>
  <c r="O964" i="7"/>
  <c r="N964" i="7"/>
  <c r="O1091" i="7"/>
  <c r="N1091" i="7"/>
  <c r="O1186" i="7"/>
  <c r="N1186" i="7"/>
  <c r="O1466" i="7"/>
  <c r="N1466" i="7"/>
  <c r="O1556" i="7"/>
  <c r="N1556" i="7"/>
  <c r="O1603" i="7"/>
  <c r="N1603" i="7"/>
  <c r="O1688" i="7"/>
  <c r="N1688" i="7"/>
  <c r="O1746" i="7"/>
  <c r="N1746" i="7"/>
  <c r="O1882" i="7"/>
  <c r="N1882" i="7"/>
  <c r="O2109" i="7"/>
  <c r="N2109" i="7"/>
  <c r="O2349" i="7"/>
  <c r="N2349" i="7"/>
  <c r="O2592" i="7"/>
  <c r="N2592" i="7"/>
  <c r="O2832" i="7"/>
  <c r="N2832" i="7"/>
  <c r="O2929" i="7"/>
  <c r="N2929" i="7"/>
  <c r="O3032" i="7"/>
  <c r="N3032" i="7"/>
  <c r="N1006" i="7"/>
  <c r="O63" i="7"/>
  <c r="N63" i="7"/>
  <c r="O190" i="7"/>
  <c r="N190" i="7"/>
  <c r="O286" i="7"/>
  <c r="N286" i="7"/>
  <c r="O377" i="7"/>
  <c r="N377" i="7"/>
  <c r="O467" i="7"/>
  <c r="N467" i="7"/>
  <c r="O556" i="7"/>
  <c r="N556" i="7"/>
  <c r="O687" i="7"/>
  <c r="N687" i="7"/>
  <c r="O822" i="7"/>
  <c r="N822" i="7"/>
  <c r="O870" i="7"/>
  <c r="N870" i="7"/>
  <c r="O911" i="7"/>
  <c r="N911" i="7"/>
  <c r="O1187" i="7"/>
  <c r="N1187" i="7"/>
  <c r="O1285" i="7"/>
  <c r="N1285" i="7"/>
  <c r="O1376" i="7"/>
  <c r="N1376" i="7"/>
  <c r="O1467" i="7"/>
  <c r="N1467" i="7"/>
  <c r="O1557" i="7"/>
  <c r="N1557" i="7"/>
  <c r="O1689" i="7"/>
  <c r="N1689" i="7"/>
  <c r="O1883" i="7"/>
  <c r="N1883" i="7"/>
  <c r="O2112" i="7"/>
  <c r="N2112" i="7"/>
  <c r="O2792" i="7"/>
  <c r="N2792" i="7"/>
  <c r="O2930" i="7"/>
  <c r="N2930" i="7"/>
  <c r="N113" i="7"/>
  <c r="N503" i="7"/>
  <c r="N603" i="7"/>
  <c r="N812" i="7"/>
  <c r="N913" i="7"/>
  <c r="N1312" i="7"/>
  <c r="N2413" i="7"/>
  <c r="O64" i="7"/>
  <c r="N64" i="7"/>
  <c r="O382" i="7"/>
  <c r="N382" i="7"/>
  <c r="O557" i="7"/>
  <c r="N557" i="7"/>
  <c r="O688" i="7"/>
  <c r="N688" i="7"/>
  <c r="O784" i="7"/>
  <c r="N784" i="7"/>
  <c r="O966" i="7"/>
  <c r="N966" i="7"/>
  <c r="O1056" i="7"/>
  <c r="N1056" i="7"/>
  <c r="O1103" i="7"/>
  <c r="N1103" i="7"/>
  <c r="O1188" i="7"/>
  <c r="N1188" i="7"/>
  <c r="O1246" i="7"/>
  <c r="N1246" i="7"/>
  <c r="O1377" i="7"/>
  <c r="N1377" i="7"/>
  <c r="O1562" i="7"/>
  <c r="N1562" i="7"/>
  <c r="O2122" i="7"/>
  <c r="N2122" i="7"/>
  <c r="O2362" i="7"/>
  <c r="N2362" i="7"/>
  <c r="O2690" i="7"/>
  <c r="N2690" i="7"/>
  <c r="O2931" i="7"/>
  <c r="N2931" i="7"/>
  <c r="O3117" i="7"/>
  <c r="N3117" i="7"/>
  <c r="N114" i="7"/>
  <c r="N213" i="7"/>
  <c r="N504" i="7"/>
  <c r="N604" i="7"/>
  <c r="N1013" i="7"/>
  <c r="N1113" i="7"/>
  <c r="N1213" i="7"/>
  <c r="N2313" i="7"/>
  <c r="O22" i="7"/>
  <c r="N22" i="7"/>
  <c r="O82" i="7"/>
  <c r="N82" i="7"/>
  <c r="O122" i="7"/>
  <c r="N122" i="7"/>
  <c r="O182" i="7"/>
  <c r="N182" i="7"/>
  <c r="O242" i="7"/>
  <c r="N242" i="7"/>
  <c r="O362" i="7"/>
  <c r="N362" i="7"/>
  <c r="O462" i="7"/>
  <c r="N462" i="7"/>
  <c r="O522" i="7"/>
  <c r="N522" i="7"/>
  <c r="O582" i="7"/>
  <c r="N582" i="7"/>
  <c r="O622" i="7"/>
  <c r="N622" i="7"/>
  <c r="O682" i="7"/>
  <c r="N682" i="7"/>
  <c r="O742" i="7"/>
  <c r="N742" i="7"/>
  <c r="O862" i="7"/>
  <c r="N862" i="7"/>
  <c r="O962" i="7"/>
  <c r="N962" i="7"/>
  <c r="O1022" i="7"/>
  <c r="N1022" i="7"/>
  <c r="O1082" i="7"/>
  <c r="N1082" i="7"/>
  <c r="O1122" i="7"/>
  <c r="N1122" i="7"/>
  <c r="O1182" i="7"/>
  <c r="N1182" i="7"/>
  <c r="O1242" i="7"/>
  <c r="N1242" i="7"/>
  <c r="O1362" i="7"/>
  <c r="N1362" i="7"/>
  <c r="O1462" i="7"/>
  <c r="N1462" i="7"/>
  <c r="O1582" i="7"/>
  <c r="N1582" i="7"/>
  <c r="O1682" i="7"/>
  <c r="N1682" i="7"/>
  <c r="O1742" i="7"/>
  <c r="N1742" i="7"/>
  <c r="O1862" i="7"/>
  <c r="N1862" i="7"/>
  <c r="O2142" i="7"/>
  <c r="N2142" i="7"/>
  <c r="O2242" i="7"/>
  <c r="N2242" i="7"/>
  <c r="O2282" i="7"/>
  <c r="N2282" i="7"/>
  <c r="O2382" i="7"/>
  <c r="N2382" i="7"/>
  <c r="O2522" i="7"/>
  <c r="N2522" i="7"/>
  <c r="O2582" i="7"/>
  <c r="N2582" i="7"/>
  <c r="O2622" i="7"/>
  <c r="N2622" i="7"/>
  <c r="O2762" i="7"/>
  <c r="N2762" i="7"/>
  <c r="O2822" i="7"/>
  <c r="N2822" i="7"/>
  <c r="O2862" i="7"/>
  <c r="N2862" i="7"/>
  <c r="O2922" i="7"/>
  <c r="N2922" i="7"/>
  <c r="O2962" i="7"/>
  <c r="N2962" i="7"/>
  <c r="O3062" i="7"/>
  <c r="N3062" i="7"/>
  <c r="O30" i="7"/>
  <c r="N30" i="7"/>
  <c r="O65" i="7"/>
  <c r="N65" i="7"/>
  <c r="O562" i="7"/>
  <c r="N562" i="7"/>
  <c r="O652" i="7"/>
  <c r="N652" i="7"/>
  <c r="O689" i="7"/>
  <c r="N689" i="7"/>
  <c r="O785" i="7"/>
  <c r="N785" i="7"/>
  <c r="O876" i="7"/>
  <c r="N876" i="7"/>
  <c r="O967" i="7"/>
  <c r="N967" i="7"/>
  <c r="O1057" i="7"/>
  <c r="N1057" i="7"/>
  <c r="O1189" i="7"/>
  <c r="N1189" i="7"/>
  <c r="O1563" i="7"/>
  <c r="N1563" i="7"/>
  <c r="O1751" i="7"/>
  <c r="N1751" i="7"/>
  <c r="O1885" i="7"/>
  <c r="N1885" i="7"/>
  <c r="O2123" i="7"/>
  <c r="N2123" i="7"/>
  <c r="O2363" i="7"/>
  <c r="N2363" i="7"/>
  <c r="O2451" i="7"/>
  <c r="N2451" i="7"/>
  <c r="O2691" i="7"/>
  <c r="N2691" i="7"/>
  <c r="O2932" i="7"/>
  <c r="N2932" i="7"/>
  <c r="O3118" i="7"/>
  <c r="N3118" i="7"/>
  <c r="O3216" i="7"/>
  <c r="N3216" i="7"/>
  <c r="N115" i="7"/>
  <c r="N312" i="7"/>
  <c r="N505" i="7"/>
  <c r="N1015" i="7"/>
  <c r="N1115" i="7"/>
  <c r="O31" i="7"/>
  <c r="N31" i="7"/>
  <c r="O66" i="7"/>
  <c r="N66" i="7"/>
  <c r="O156" i="7"/>
  <c r="N156" i="7"/>
  <c r="O342" i="7"/>
  <c r="N342" i="7"/>
  <c r="O470" i="7"/>
  <c r="N470" i="7"/>
  <c r="O563" i="7"/>
  <c r="N563" i="7"/>
  <c r="O786" i="7"/>
  <c r="N786" i="7"/>
  <c r="O877" i="7"/>
  <c r="N877" i="7"/>
  <c r="O1062" i="7"/>
  <c r="N1062" i="7"/>
  <c r="O1564" i="7"/>
  <c r="N1564" i="7"/>
  <c r="O1752" i="7"/>
  <c r="N1752" i="7"/>
  <c r="O1837" i="7"/>
  <c r="N1837" i="7"/>
  <c r="O2124" i="7"/>
  <c r="N2124" i="7"/>
  <c r="O2452" i="7"/>
  <c r="N2452" i="7"/>
  <c r="O2692" i="7"/>
  <c r="N2692" i="7"/>
  <c r="O3036" i="7"/>
  <c r="N3036" i="7"/>
  <c r="O3119" i="7"/>
  <c r="N3119" i="7"/>
  <c r="O3217" i="7"/>
  <c r="N3217" i="7"/>
  <c r="N412" i="7"/>
  <c r="N506" i="7"/>
  <c r="N1413" i="7"/>
  <c r="N2212" i="7"/>
  <c r="O32" i="7"/>
  <c r="N32" i="7"/>
  <c r="O157" i="7"/>
  <c r="N157" i="7"/>
  <c r="O343" i="7"/>
  <c r="N343" i="7"/>
  <c r="O564" i="7"/>
  <c r="N564" i="7"/>
  <c r="O882" i="7"/>
  <c r="N882" i="7"/>
  <c r="O1063" i="7"/>
  <c r="N1063" i="7"/>
  <c r="O1342" i="7"/>
  <c r="N1342" i="7"/>
  <c r="O1530" i="7"/>
  <c r="N1530" i="7"/>
  <c r="O1565" i="7"/>
  <c r="N1565" i="7"/>
  <c r="O1656" i="7"/>
  <c r="N1656" i="7"/>
  <c r="O1842" i="7"/>
  <c r="N1842" i="7"/>
  <c r="O2125" i="7"/>
  <c r="N2125" i="7"/>
  <c r="O2316" i="7"/>
  <c r="N2316" i="7"/>
  <c r="O2556" i="7"/>
  <c r="N2556" i="7"/>
  <c r="O2656" i="7"/>
  <c r="N2656" i="7"/>
  <c r="O2796" i="7"/>
  <c r="N2796" i="7"/>
  <c r="O2896" i="7"/>
  <c r="N2896" i="7"/>
  <c r="O3120" i="7"/>
  <c r="N3120" i="7"/>
  <c r="O3218" i="7"/>
  <c r="N3218" i="7"/>
  <c r="N413" i="7"/>
  <c r="N1415" i="7"/>
  <c r="N3070" i="7"/>
  <c r="O162" i="7"/>
  <c r="N162" i="7"/>
  <c r="O530" i="7"/>
  <c r="N530" i="7"/>
  <c r="O565" i="7"/>
  <c r="N565" i="7"/>
  <c r="O751" i="7"/>
  <c r="N751" i="7"/>
  <c r="O1064" i="7"/>
  <c r="N1064" i="7"/>
  <c r="O1343" i="7"/>
  <c r="N1343" i="7"/>
  <c r="O1531" i="7"/>
  <c r="N1531" i="7"/>
  <c r="O1657" i="7"/>
  <c r="N1657" i="7"/>
  <c r="O1843" i="7"/>
  <c r="N1843" i="7"/>
  <c r="O2076" i="7"/>
  <c r="N2076" i="7"/>
  <c r="O2176" i="7"/>
  <c r="N2176" i="7"/>
  <c r="O2222" i="7"/>
  <c r="N2222" i="7"/>
  <c r="O2322" i="7"/>
  <c r="N2322" i="7"/>
  <c r="O2416" i="7"/>
  <c r="N2416" i="7"/>
  <c r="O2562" i="7"/>
  <c r="N2562" i="7"/>
  <c r="O2662" i="7"/>
  <c r="N2662" i="7"/>
  <c r="O2802" i="7"/>
  <c r="N2802" i="7"/>
  <c r="O3002" i="7"/>
  <c r="N3002" i="7"/>
  <c r="O3121" i="7"/>
  <c r="N3121" i="7"/>
  <c r="O3219" i="7"/>
  <c r="N3219" i="7"/>
  <c r="N1573" i="7"/>
  <c r="N1942" i="7"/>
  <c r="N3071" i="7"/>
  <c r="O127" i="7"/>
  <c r="N127" i="7"/>
  <c r="O566" i="7"/>
  <c r="N566" i="7"/>
  <c r="O656" i="7"/>
  <c r="N656" i="7"/>
  <c r="O842" i="7"/>
  <c r="N842" i="7"/>
  <c r="O1065" i="7"/>
  <c r="N1065" i="7"/>
  <c r="O1156" i="7"/>
  <c r="N1156" i="7"/>
  <c r="O1844" i="7"/>
  <c r="N1844" i="7"/>
  <c r="O1943" i="7"/>
  <c r="N1943" i="7"/>
  <c r="O1987" i="7"/>
  <c r="N1987" i="7"/>
  <c r="O2082" i="7"/>
  <c r="N2082" i="7"/>
  <c r="O2182" i="7"/>
  <c r="N2182" i="7"/>
  <c r="O2323" i="7"/>
  <c r="N2323" i="7"/>
  <c r="O2462" i="7"/>
  <c r="N2462" i="7"/>
  <c r="O2563" i="7"/>
  <c r="N2563" i="7"/>
  <c r="O2663" i="7"/>
  <c r="N2663" i="7"/>
  <c r="O2702" i="7"/>
  <c r="N2702" i="7"/>
  <c r="O3003" i="7"/>
  <c r="N3003" i="7"/>
  <c r="O3122" i="7"/>
  <c r="N3122" i="7"/>
  <c r="O3220" i="7"/>
  <c r="N3220" i="7"/>
  <c r="N1513" i="7"/>
  <c r="N1672" i="7"/>
  <c r="N1771" i="7"/>
  <c r="O128" i="7"/>
  <c r="N128" i="7"/>
  <c r="O346" i="7"/>
  <c r="N346" i="7"/>
  <c r="O436" i="7"/>
  <c r="N436" i="7"/>
  <c r="O657" i="7"/>
  <c r="N657" i="7"/>
  <c r="O843" i="7"/>
  <c r="N843" i="7"/>
  <c r="O1157" i="7"/>
  <c r="N1157" i="7"/>
  <c r="O1436" i="7"/>
  <c r="N1436" i="7"/>
  <c r="O1944" i="7"/>
  <c r="N1944" i="7"/>
  <c r="O2083" i="7"/>
  <c r="N2083" i="7"/>
  <c r="O2183" i="7"/>
  <c r="N2183" i="7"/>
  <c r="O2324" i="7"/>
  <c r="N2324" i="7"/>
  <c r="O2423" i="7"/>
  <c r="N2423" i="7"/>
  <c r="O2664" i="7"/>
  <c r="N2664" i="7"/>
  <c r="O2763" i="7"/>
  <c r="N2763" i="7"/>
  <c r="O3004" i="7"/>
  <c r="N3004" i="7"/>
  <c r="O3221" i="7"/>
  <c r="N3221" i="7"/>
  <c r="N1515" i="7"/>
  <c r="N1615" i="7"/>
  <c r="N1673" i="7"/>
  <c r="N1772" i="7"/>
  <c r="N1871" i="7"/>
  <c r="N2090" i="7"/>
  <c r="N2651" i="7"/>
  <c r="N3073" i="7"/>
  <c r="O3234" i="7"/>
  <c r="N3234" i="7"/>
  <c r="O195" i="7"/>
  <c r="N195" i="7"/>
  <c r="O355" i="7"/>
  <c r="N355" i="7"/>
  <c r="O1095" i="7"/>
  <c r="N1095" i="7"/>
  <c r="O1755" i="7"/>
  <c r="N1755" i="7"/>
  <c r="O2875" i="7"/>
  <c r="N2875" i="7"/>
  <c r="N2713" i="7"/>
  <c r="O956" i="7"/>
  <c r="N956" i="7"/>
  <c r="O2152" i="7"/>
  <c r="N2152" i="7"/>
  <c r="O53" i="7"/>
  <c r="N53" i="7"/>
  <c r="O193" i="7"/>
  <c r="N193" i="7"/>
  <c r="O333" i="7"/>
  <c r="N333" i="7"/>
  <c r="O453" i="7"/>
  <c r="N453" i="7"/>
  <c r="O613" i="7"/>
  <c r="N613" i="7"/>
  <c r="O773" i="7"/>
  <c r="N773" i="7"/>
  <c r="O933" i="7"/>
  <c r="N933" i="7"/>
  <c r="O1593" i="7"/>
  <c r="N1593" i="7"/>
  <c r="O2673" i="7"/>
  <c r="N2673" i="7"/>
  <c r="O294" i="7"/>
  <c r="N294" i="7"/>
  <c r="O774" i="7"/>
  <c r="N774" i="7"/>
  <c r="O954" i="7"/>
  <c r="N954" i="7"/>
  <c r="O1174" i="7"/>
  <c r="N1174" i="7"/>
  <c r="O1454" i="7"/>
  <c r="N1454" i="7"/>
  <c r="O3094" i="7"/>
  <c r="N3094" i="7"/>
  <c r="O95" i="7"/>
  <c r="N95" i="7"/>
  <c r="O275" i="7"/>
  <c r="N275" i="7"/>
  <c r="O495" i="7"/>
  <c r="N495" i="7"/>
  <c r="O775" i="7"/>
  <c r="N775" i="7"/>
  <c r="O1175" i="7"/>
  <c r="N1175" i="7"/>
  <c r="O456" i="7"/>
  <c r="N456" i="7"/>
  <c r="O282" i="7"/>
  <c r="N282" i="7"/>
  <c r="O2392" i="7"/>
  <c r="N2392" i="7"/>
  <c r="O36" i="7"/>
  <c r="N36" i="7"/>
  <c r="O129" i="7"/>
  <c r="N129" i="7"/>
  <c r="O437" i="7"/>
  <c r="N437" i="7"/>
  <c r="O662" i="7"/>
  <c r="N662" i="7"/>
  <c r="O1346" i="7"/>
  <c r="N1346" i="7"/>
  <c r="O1437" i="7"/>
  <c r="N1437" i="7"/>
  <c r="O1627" i="7"/>
  <c r="N1627" i="7"/>
  <c r="O1945" i="7"/>
  <c r="N1945" i="7"/>
  <c r="O2084" i="7"/>
  <c r="N2084" i="7"/>
  <c r="O2184" i="7"/>
  <c r="N2184" i="7"/>
  <c r="O2227" i="7"/>
  <c r="N2227" i="7"/>
  <c r="O2424" i="7"/>
  <c r="N2424" i="7"/>
  <c r="O2764" i="7"/>
  <c r="N2764" i="7"/>
  <c r="O3005" i="7"/>
  <c r="N3005" i="7"/>
  <c r="N1674" i="7"/>
  <c r="N1773" i="7"/>
  <c r="N1872" i="7"/>
  <c r="N1975" i="7"/>
  <c r="N2102" i="7"/>
  <c r="O49" i="7"/>
  <c r="N49" i="7"/>
  <c r="O1349" i="7"/>
  <c r="N1349" i="7"/>
  <c r="O1449" i="7"/>
  <c r="N1449" i="7"/>
  <c r="O1549" i="7"/>
  <c r="N1549" i="7"/>
  <c r="O1649" i="7"/>
  <c r="N1649" i="7"/>
  <c r="O1749" i="7"/>
  <c r="N1749" i="7"/>
  <c r="O1849" i="7"/>
  <c r="N1849" i="7"/>
  <c r="O1929" i="7"/>
  <c r="N1929" i="7"/>
  <c r="O2009" i="7"/>
  <c r="N2009" i="7"/>
  <c r="O2169" i="7"/>
  <c r="N2169" i="7"/>
  <c r="O2329" i="7"/>
  <c r="N2329" i="7"/>
  <c r="O2409" i="7"/>
  <c r="N2409" i="7"/>
  <c r="O2489" i="7"/>
  <c r="N2489" i="7"/>
  <c r="O2569" i="7"/>
  <c r="N2569" i="7"/>
  <c r="O2729" i="7"/>
  <c r="N2729" i="7"/>
  <c r="O2809" i="7"/>
  <c r="N2809" i="7"/>
  <c r="O3049" i="7"/>
  <c r="N3049" i="7"/>
  <c r="O442" i="7"/>
  <c r="N442" i="7"/>
  <c r="O627" i="7"/>
  <c r="N627" i="7"/>
  <c r="O936" i="7"/>
  <c r="N936" i="7"/>
  <c r="O1442" i="7"/>
  <c r="N1442" i="7"/>
  <c r="O1628" i="7"/>
  <c r="N1628" i="7"/>
  <c r="O1946" i="7"/>
  <c r="N1946" i="7"/>
  <c r="O2185" i="7"/>
  <c r="N2185" i="7"/>
  <c r="O2425" i="7"/>
  <c r="N2425" i="7"/>
  <c r="O2524" i="7"/>
  <c r="N2524" i="7"/>
  <c r="O2765" i="7"/>
  <c r="N2765" i="7"/>
  <c r="O3006" i="7"/>
  <c r="N3006" i="7"/>
  <c r="N746" i="7"/>
  <c r="N1774" i="7"/>
  <c r="N1873" i="7"/>
  <c r="N2670" i="7"/>
  <c r="N2771" i="7"/>
  <c r="N3013" i="7"/>
  <c r="O73" i="7"/>
  <c r="N73" i="7"/>
  <c r="O273" i="7"/>
  <c r="N273" i="7"/>
  <c r="O393" i="7"/>
  <c r="N393" i="7"/>
  <c r="O693" i="7"/>
  <c r="N693" i="7"/>
  <c r="O853" i="7"/>
  <c r="N853" i="7"/>
  <c r="O953" i="7"/>
  <c r="N953" i="7"/>
  <c r="O1093" i="7"/>
  <c r="N1093" i="7"/>
  <c r="O1353" i="7"/>
  <c r="N1353" i="7"/>
  <c r="O1693" i="7"/>
  <c r="N1693" i="7"/>
  <c r="O2753" i="7"/>
  <c r="N2753" i="7"/>
  <c r="O394" i="7"/>
  <c r="N394" i="7"/>
  <c r="O974" i="7"/>
  <c r="N974" i="7"/>
  <c r="O1114" i="7"/>
  <c r="N1114" i="7"/>
  <c r="O1254" i="7"/>
  <c r="N1254" i="7"/>
  <c r="O1374" i="7"/>
  <c r="N1374" i="7"/>
  <c r="O1694" i="7"/>
  <c r="N1694" i="7"/>
  <c r="O3054" i="7"/>
  <c r="N3054" i="7"/>
  <c r="O55" i="7"/>
  <c r="N55" i="7"/>
  <c r="O395" i="7"/>
  <c r="N395" i="7"/>
  <c r="O615" i="7"/>
  <c r="N615" i="7"/>
  <c r="O995" i="7"/>
  <c r="N995" i="7"/>
  <c r="O2935" i="7"/>
  <c r="N2935" i="7"/>
  <c r="O2256" i="7"/>
  <c r="N2256" i="7"/>
  <c r="O2956" i="7"/>
  <c r="N2956" i="7"/>
  <c r="O410" i="7"/>
  <c r="N410" i="7"/>
  <c r="O2727" i="7"/>
  <c r="N2727" i="7"/>
  <c r="O1687" i="7"/>
  <c r="N1687" i="7"/>
  <c r="O965" i="7"/>
  <c r="N965" i="7"/>
  <c r="O1884" i="7"/>
  <c r="N1884" i="7"/>
  <c r="O10" i="7"/>
  <c r="N10" i="7"/>
  <c r="O110" i="7"/>
  <c r="N110" i="7"/>
  <c r="O210" i="7"/>
  <c r="N210" i="7"/>
  <c r="O230" i="7"/>
  <c r="N230" i="7"/>
  <c r="O270" i="7"/>
  <c r="N270" i="7"/>
  <c r="O290" i="7"/>
  <c r="N290" i="7"/>
  <c r="O330" i="7"/>
  <c r="N330" i="7"/>
  <c r="O390" i="7"/>
  <c r="N390" i="7"/>
  <c r="O430" i="7"/>
  <c r="N430" i="7"/>
  <c r="O490" i="7"/>
  <c r="N490" i="7"/>
  <c r="O510" i="7"/>
  <c r="N510" i="7"/>
  <c r="O570" i="7"/>
  <c r="N570" i="7"/>
  <c r="O610" i="7"/>
  <c r="N610" i="7"/>
  <c r="O650" i="7"/>
  <c r="N650" i="7"/>
  <c r="O670" i="7"/>
  <c r="N670" i="7"/>
  <c r="O710" i="7"/>
  <c r="N710" i="7"/>
  <c r="O730" i="7"/>
  <c r="N730" i="7"/>
  <c r="O770" i="7"/>
  <c r="N770" i="7"/>
  <c r="O790" i="7"/>
  <c r="N790" i="7"/>
  <c r="O830" i="7"/>
  <c r="N830" i="7"/>
  <c r="O890" i="7"/>
  <c r="N890" i="7"/>
  <c r="O930" i="7"/>
  <c r="N930" i="7"/>
  <c r="O970" i="7"/>
  <c r="N970" i="7"/>
  <c r="O990" i="7"/>
  <c r="N990" i="7"/>
  <c r="O1010" i="7"/>
  <c r="N1010" i="7"/>
  <c r="O1070" i="7"/>
  <c r="N1070" i="7"/>
  <c r="O1110" i="7"/>
  <c r="N1110" i="7"/>
  <c r="O1170" i="7"/>
  <c r="N1170" i="7"/>
  <c r="O1190" i="7"/>
  <c r="N1190" i="7"/>
  <c r="O1210" i="7"/>
  <c r="N1210" i="7"/>
  <c r="O1230" i="7"/>
  <c r="N1230" i="7"/>
  <c r="O1290" i="7"/>
  <c r="N1290" i="7"/>
  <c r="O1330" i="7"/>
  <c r="N1330" i="7"/>
  <c r="O1390" i="7"/>
  <c r="N1390" i="7"/>
  <c r="O1430" i="7"/>
  <c r="N1430" i="7"/>
  <c r="O1450" i="7"/>
  <c r="N1450" i="7"/>
  <c r="O1490" i="7"/>
  <c r="N1490" i="7"/>
  <c r="O1510" i="7"/>
  <c r="N1510" i="7"/>
  <c r="O1550" i="7"/>
  <c r="N1550" i="7"/>
  <c r="O1610" i="7"/>
  <c r="N1610" i="7"/>
  <c r="O1650" i="7"/>
  <c r="N1650" i="7"/>
  <c r="O1690" i="7"/>
  <c r="N1690" i="7"/>
  <c r="O1710" i="7"/>
  <c r="N1710" i="7"/>
  <c r="O1730" i="7"/>
  <c r="N1730" i="7"/>
  <c r="O1750" i="7"/>
  <c r="N1750" i="7"/>
  <c r="O1790" i="7"/>
  <c r="N1790" i="7"/>
  <c r="O1830" i="7"/>
  <c r="N1830" i="7"/>
  <c r="O1850" i="7"/>
  <c r="N1850" i="7"/>
  <c r="O1870" i="7"/>
  <c r="N1870" i="7"/>
  <c r="O1890" i="7"/>
  <c r="N1890" i="7"/>
  <c r="O1930" i="7"/>
  <c r="N1930" i="7"/>
  <c r="O1950" i="7"/>
  <c r="N1950" i="7"/>
  <c r="O1970" i="7"/>
  <c r="N1970" i="7"/>
  <c r="O1990" i="7"/>
  <c r="N1990" i="7"/>
  <c r="O2010" i="7"/>
  <c r="N2010" i="7"/>
  <c r="O2030" i="7"/>
  <c r="N2030" i="7"/>
  <c r="O2070" i="7"/>
  <c r="N2070" i="7"/>
  <c r="O2110" i="7"/>
  <c r="N2110" i="7"/>
  <c r="O2130" i="7"/>
  <c r="N2130" i="7"/>
  <c r="O2170" i="7"/>
  <c r="N2170" i="7"/>
  <c r="O2190" i="7"/>
  <c r="N2190" i="7"/>
  <c r="O2210" i="7"/>
  <c r="N2210" i="7"/>
  <c r="O2230" i="7"/>
  <c r="N2230" i="7"/>
  <c r="O2270" i="7"/>
  <c r="N2270" i="7"/>
  <c r="O2310" i="7"/>
  <c r="N2310" i="7"/>
  <c r="O2330" i="7"/>
  <c r="N2330" i="7"/>
  <c r="O2350" i="7"/>
  <c r="N2350" i="7"/>
  <c r="O2410" i="7"/>
  <c r="N2410" i="7"/>
  <c r="O2430" i="7"/>
  <c r="N2430" i="7"/>
  <c r="O2450" i="7"/>
  <c r="N2450" i="7"/>
  <c r="O2470" i="7"/>
  <c r="N2470" i="7"/>
  <c r="O2490" i="7"/>
  <c r="N2490" i="7"/>
  <c r="O2510" i="7"/>
  <c r="N2510" i="7"/>
  <c r="O2530" i="7"/>
  <c r="N2530" i="7"/>
  <c r="O2550" i="7"/>
  <c r="N2550" i="7"/>
  <c r="O2570" i="7"/>
  <c r="N2570" i="7"/>
  <c r="O2590" i="7"/>
  <c r="N2590" i="7"/>
  <c r="O2610" i="7"/>
  <c r="N2610" i="7"/>
  <c r="O2710" i="7"/>
  <c r="N2710" i="7"/>
  <c r="O2730" i="7"/>
  <c r="N2730" i="7"/>
  <c r="O2750" i="7"/>
  <c r="N2750" i="7"/>
  <c r="O2770" i="7"/>
  <c r="N2770" i="7"/>
  <c r="O2790" i="7"/>
  <c r="N2790" i="7"/>
  <c r="O2810" i="7"/>
  <c r="N2810" i="7"/>
  <c r="O2830" i="7"/>
  <c r="N2830" i="7"/>
  <c r="O2850" i="7"/>
  <c r="N2850" i="7"/>
  <c r="O2890" i="7"/>
  <c r="N2890" i="7"/>
  <c r="O2910" i="7"/>
  <c r="N2910" i="7"/>
  <c r="O2990" i="7"/>
  <c r="N2990" i="7"/>
  <c r="O3010" i="7"/>
  <c r="N3010" i="7"/>
  <c r="O3030" i="7"/>
  <c r="N3030" i="7"/>
  <c r="O3050" i="7"/>
  <c r="N3050" i="7"/>
  <c r="O3090" i="7"/>
  <c r="N3090" i="7"/>
  <c r="O3110" i="7"/>
  <c r="N3110" i="7"/>
  <c r="O3130" i="7"/>
  <c r="N3130" i="7"/>
  <c r="O3150" i="7"/>
  <c r="N3150" i="7"/>
  <c r="O3170" i="7"/>
  <c r="N3170" i="7"/>
  <c r="O3190" i="7"/>
  <c r="N3190" i="7"/>
  <c r="O3210" i="7"/>
  <c r="N3210" i="7"/>
  <c r="O3230" i="7"/>
  <c r="N3230" i="7"/>
  <c r="O3250" i="7"/>
  <c r="N3250" i="7"/>
  <c r="O222" i="7"/>
  <c r="N222" i="7"/>
  <c r="O443" i="7"/>
  <c r="N443" i="7"/>
  <c r="O628" i="7"/>
  <c r="N628" i="7"/>
  <c r="O937" i="7"/>
  <c r="N937" i="7"/>
  <c r="O1127" i="7"/>
  <c r="N1127" i="7"/>
  <c r="O1443" i="7"/>
  <c r="N1443" i="7"/>
  <c r="O1629" i="7"/>
  <c r="N1629" i="7"/>
  <c r="O1947" i="7"/>
  <c r="N1947" i="7"/>
  <c r="O2186" i="7"/>
  <c r="N2186" i="7"/>
  <c r="O2285" i="7"/>
  <c r="N2285" i="7"/>
  <c r="O2525" i="7"/>
  <c r="N2525" i="7"/>
  <c r="O2627" i="7"/>
  <c r="N2627" i="7"/>
  <c r="O2766" i="7"/>
  <c r="N2766" i="7"/>
  <c r="O2867" i="7"/>
  <c r="N2867" i="7"/>
  <c r="O3007" i="7"/>
  <c r="N3007" i="7"/>
  <c r="N50" i="7"/>
  <c r="N1522" i="7"/>
  <c r="N1622" i="7"/>
  <c r="N1775" i="7"/>
  <c r="N1874" i="7"/>
  <c r="N1982" i="7"/>
  <c r="N2772" i="7"/>
  <c r="N2889" i="7"/>
  <c r="N3015" i="7"/>
  <c r="O433" i="7"/>
  <c r="N433" i="7"/>
  <c r="O593" i="7"/>
  <c r="N593" i="7"/>
  <c r="O1393" i="7"/>
  <c r="N1393" i="7"/>
  <c r="O1793" i="7"/>
  <c r="N1793" i="7"/>
  <c r="O2853" i="7"/>
  <c r="N2853" i="7"/>
  <c r="O194" i="7"/>
  <c r="N194" i="7"/>
  <c r="O474" i="7"/>
  <c r="N474" i="7"/>
  <c r="O614" i="7"/>
  <c r="N614" i="7"/>
  <c r="O914" i="7"/>
  <c r="N914" i="7"/>
  <c r="O1614" i="7"/>
  <c r="N1614" i="7"/>
  <c r="O1894" i="7"/>
  <c r="N1894" i="7"/>
  <c r="O3114" i="7"/>
  <c r="N3114" i="7"/>
  <c r="O75" i="7"/>
  <c r="N75" i="7"/>
  <c r="O255" i="7"/>
  <c r="N255" i="7"/>
  <c r="O475" i="7"/>
  <c r="N475" i="7"/>
  <c r="O735" i="7"/>
  <c r="N735" i="7"/>
  <c r="O1135" i="7"/>
  <c r="N1135" i="7"/>
  <c r="O1835" i="7"/>
  <c r="N1835" i="7"/>
  <c r="O2955" i="7"/>
  <c r="N2955" i="7"/>
  <c r="O236" i="7"/>
  <c r="N236" i="7"/>
  <c r="O756" i="7"/>
  <c r="N756" i="7"/>
  <c r="O1336" i="7"/>
  <c r="N1336" i="7"/>
  <c r="O1996" i="7"/>
  <c r="N1996" i="7"/>
  <c r="O2736" i="7"/>
  <c r="N2736" i="7"/>
  <c r="O186" i="7"/>
  <c r="N186" i="7"/>
  <c r="O907" i="7"/>
  <c r="N907" i="7"/>
  <c r="O1685" i="7"/>
  <c r="N1685" i="7"/>
  <c r="O1284" i="7"/>
  <c r="N1284" i="7"/>
  <c r="O783" i="7"/>
  <c r="N783" i="7"/>
  <c r="O1032" i="7"/>
  <c r="N1032" i="7"/>
  <c r="O11" i="7"/>
  <c r="N11" i="7"/>
  <c r="O111" i="7"/>
  <c r="N111" i="7"/>
  <c r="O171" i="7"/>
  <c r="N171" i="7"/>
  <c r="O191" i="7"/>
  <c r="N191" i="7"/>
  <c r="O211" i="7"/>
  <c r="N211" i="7"/>
  <c r="O231" i="7"/>
  <c r="N231" i="7"/>
  <c r="O271" i="7"/>
  <c r="N271" i="7"/>
  <c r="O291" i="7"/>
  <c r="N291" i="7"/>
  <c r="O331" i="7"/>
  <c r="N331" i="7"/>
  <c r="O371" i="7"/>
  <c r="N371" i="7"/>
  <c r="O391" i="7"/>
  <c r="N391" i="7"/>
  <c r="O431" i="7"/>
  <c r="N431" i="7"/>
  <c r="O471" i="7"/>
  <c r="N471" i="7"/>
  <c r="O491" i="7"/>
  <c r="N491" i="7"/>
  <c r="O511" i="7"/>
  <c r="N511" i="7"/>
  <c r="O551" i="7"/>
  <c r="N551" i="7"/>
  <c r="O571" i="7"/>
  <c r="N571" i="7"/>
  <c r="O611" i="7"/>
  <c r="N611" i="7"/>
  <c r="O651" i="7"/>
  <c r="N651" i="7"/>
  <c r="O671" i="7"/>
  <c r="N671" i="7"/>
  <c r="O691" i="7"/>
  <c r="N691" i="7"/>
  <c r="O711" i="7"/>
  <c r="N711" i="7"/>
  <c r="O731" i="7"/>
  <c r="N731" i="7"/>
  <c r="O771" i="7"/>
  <c r="N771" i="7"/>
  <c r="O791" i="7"/>
  <c r="N791" i="7"/>
  <c r="O831" i="7"/>
  <c r="N831" i="7"/>
  <c r="O871" i="7"/>
  <c r="N871" i="7"/>
  <c r="O891" i="7"/>
  <c r="N891" i="7"/>
  <c r="O931" i="7"/>
  <c r="N931" i="7"/>
  <c r="O971" i="7"/>
  <c r="N971" i="7"/>
  <c r="O991" i="7"/>
  <c r="N991" i="7"/>
  <c r="O1011" i="7"/>
  <c r="N1011" i="7"/>
  <c r="O1071" i="7"/>
  <c r="N1071" i="7"/>
  <c r="O1111" i="7"/>
  <c r="N1111" i="7"/>
  <c r="O1171" i="7"/>
  <c r="N1171" i="7"/>
  <c r="O1191" i="7"/>
  <c r="N1191" i="7"/>
  <c r="O1211" i="7"/>
  <c r="N1211" i="7"/>
  <c r="O1231" i="7"/>
  <c r="N1231" i="7"/>
  <c r="O1271" i="7"/>
  <c r="N1271" i="7"/>
  <c r="O1291" i="7"/>
  <c r="N1291" i="7"/>
  <c r="O1331" i="7"/>
  <c r="N1331" i="7"/>
  <c r="O1391" i="7"/>
  <c r="N1391" i="7"/>
  <c r="O1431" i="7"/>
  <c r="N1431" i="7"/>
  <c r="O1491" i="7"/>
  <c r="N1491" i="7"/>
  <c r="O1511" i="7"/>
  <c r="N1511" i="7"/>
  <c r="O1551" i="7"/>
  <c r="N1551" i="7"/>
  <c r="O1611" i="7"/>
  <c r="N1611" i="7"/>
  <c r="O1651" i="7"/>
  <c r="N1651" i="7"/>
  <c r="O1691" i="7"/>
  <c r="N1691" i="7"/>
  <c r="O1711" i="7"/>
  <c r="N1711" i="7"/>
  <c r="O1731" i="7"/>
  <c r="N1731" i="7"/>
  <c r="O1791" i="7"/>
  <c r="N1791" i="7"/>
  <c r="O1831" i="7"/>
  <c r="N1831" i="7"/>
  <c r="O1851" i="7"/>
  <c r="N1851" i="7"/>
  <c r="O1891" i="7"/>
  <c r="N1891" i="7"/>
  <c r="O1931" i="7"/>
  <c r="N1931" i="7"/>
  <c r="O1951" i="7"/>
  <c r="N1951" i="7"/>
  <c r="O1971" i="7"/>
  <c r="N1971" i="7"/>
  <c r="O1991" i="7"/>
  <c r="N1991" i="7"/>
  <c r="O2011" i="7"/>
  <c r="N2011" i="7"/>
  <c r="O2031" i="7"/>
  <c r="N2031" i="7"/>
  <c r="O2071" i="7"/>
  <c r="N2071" i="7"/>
  <c r="O2091" i="7"/>
  <c r="N2091" i="7"/>
  <c r="O2111" i="7"/>
  <c r="N2111" i="7"/>
  <c r="O2131" i="7"/>
  <c r="N2131" i="7"/>
  <c r="O2171" i="7"/>
  <c r="N2171" i="7"/>
  <c r="O2191" i="7"/>
  <c r="N2191" i="7"/>
  <c r="O2211" i="7"/>
  <c r="N2211" i="7"/>
  <c r="O2231" i="7"/>
  <c r="N2231" i="7"/>
  <c r="O2271" i="7"/>
  <c r="N2271" i="7"/>
  <c r="O2291" i="7"/>
  <c r="N2291" i="7"/>
  <c r="O2311" i="7"/>
  <c r="N2311" i="7"/>
  <c r="O2331" i="7"/>
  <c r="N2331" i="7"/>
  <c r="O2411" i="7"/>
  <c r="N2411" i="7"/>
  <c r="O2431" i="7"/>
  <c r="N2431" i="7"/>
  <c r="O2471" i="7"/>
  <c r="N2471" i="7"/>
  <c r="O2491" i="7"/>
  <c r="N2491" i="7"/>
  <c r="O2511" i="7"/>
  <c r="N2511" i="7"/>
  <c r="O2531" i="7"/>
  <c r="N2531" i="7"/>
  <c r="O2551" i="7"/>
  <c r="N2551" i="7"/>
  <c r="O2571" i="7"/>
  <c r="N2571" i="7"/>
  <c r="O2591" i="7"/>
  <c r="N2591" i="7"/>
  <c r="O2611" i="7"/>
  <c r="N2611" i="7"/>
  <c r="O2671" i="7"/>
  <c r="N2671" i="7"/>
  <c r="O2711" i="7"/>
  <c r="N2711" i="7"/>
  <c r="O2731" i="7"/>
  <c r="N2731" i="7"/>
  <c r="O2751" i="7"/>
  <c r="N2751" i="7"/>
  <c r="O2791" i="7"/>
  <c r="N2791" i="7"/>
  <c r="O2811" i="7"/>
  <c r="N2811" i="7"/>
  <c r="O2831" i="7"/>
  <c r="N2831" i="7"/>
  <c r="O2851" i="7"/>
  <c r="N2851" i="7"/>
  <c r="O2871" i="7"/>
  <c r="N2871" i="7"/>
  <c r="O2891" i="7"/>
  <c r="N2891" i="7"/>
  <c r="O2911" i="7"/>
  <c r="N2911" i="7"/>
  <c r="O2971" i="7"/>
  <c r="N2971" i="7"/>
  <c r="O2991" i="7"/>
  <c r="N2991" i="7"/>
  <c r="O3011" i="7"/>
  <c r="N3011" i="7"/>
  <c r="O3051" i="7"/>
  <c r="N3051" i="7"/>
  <c r="O3091" i="7"/>
  <c r="N3091" i="7"/>
  <c r="O3111" i="7"/>
  <c r="N3111" i="7"/>
  <c r="O3131" i="7"/>
  <c r="N3131" i="7"/>
  <c r="O3151" i="7"/>
  <c r="N3151" i="7"/>
  <c r="O3171" i="7"/>
  <c r="N3171" i="7"/>
  <c r="O3191" i="7"/>
  <c r="N3191" i="7"/>
  <c r="O3211" i="7"/>
  <c r="N3211" i="7"/>
  <c r="O3231" i="7"/>
  <c r="N3231" i="7"/>
  <c r="O3251" i="7"/>
  <c r="N3251" i="7"/>
  <c r="O536" i="7"/>
  <c r="N536" i="7"/>
  <c r="O629" i="7"/>
  <c r="N629" i="7"/>
  <c r="O942" i="7"/>
  <c r="N942" i="7"/>
  <c r="O1128" i="7"/>
  <c r="N1128" i="7"/>
  <c r="O2286" i="7"/>
  <c r="N2286" i="7"/>
  <c r="O2387" i="7"/>
  <c r="N2387" i="7"/>
  <c r="O2526" i="7"/>
  <c r="N2526" i="7"/>
  <c r="O2628" i="7"/>
  <c r="N2628" i="7"/>
  <c r="O2767" i="7"/>
  <c r="N2767" i="7"/>
  <c r="O2868" i="7"/>
  <c r="N2868" i="7"/>
  <c r="O2963" i="7"/>
  <c r="N2963" i="7"/>
  <c r="N51" i="7"/>
  <c r="N849" i="7"/>
  <c r="N949" i="7"/>
  <c r="N1875" i="7"/>
  <c r="N1988" i="7"/>
  <c r="N2351" i="7"/>
  <c r="N2773" i="7"/>
  <c r="N2902" i="7"/>
  <c r="O93" i="7"/>
  <c r="N93" i="7"/>
  <c r="O233" i="7"/>
  <c r="N233" i="7"/>
  <c r="O373" i="7"/>
  <c r="N373" i="7"/>
  <c r="O513" i="7"/>
  <c r="N513" i="7"/>
  <c r="O793" i="7"/>
  <c r="N793" i="7"/>
  <c r="O893" i="7"/>
  <c r="N893" i="7"/>
  <c r="O1273" i="7"/>
  <c r="N1273" i="7"/>
  <c r="O1633" i="7"/>
  <c r="N1633" i="7"/>
  <c r="O74" i="7"/>
  <c r="N74" i="7"/>
  <c r="O354" i="7"/>
  <c r="N354" i="7"/>
  <c r="O514" i="7"/>
  <c r="N514" i="7"/>
  <c r="O674" i="7"/>
  <c r="N674" i="7"/>
  <c r="O854" i="7"/>
  <c r="N854" i="7"/>
  <c r="O1014" i="7"/>
  <c r="N1014" i="7"/>
  <c r="O1394" i="7"/>
  <c r="N1394" i="7"/>
  <c r="O1734" i="7"/>
  <c r="N1734" i="7"/>
  <c r="O1754" i="7"/>
  <c r="N1754" i="7"/>
  <c r="O1794" i="7"/>
  <c r="N1794" i="7"/>
  <c r="O1834" i="7"/>
  <c r="N1834" i="7"/>
  <c r="O1854" i="7"/>
  <c r="N1854" i="7"/>
  <c r="O1934" i="7"/>
  <c r="N1934" i="7"/>
  <c r="O2114" i="7"/>
  <c r="N2114" i="7"/>
  <c r="O2134" i="7"/>
  <c r="N2134" i="7"/>
  <c r="O2154" i="7"/>
  <c r="N2154" i="7"/>
  <c r="O2174" i="7"/>
  <c r="N2174" i="7"/>
  <c r="O2194" i="7"/>
  <c r="N2194" i="7"/>
  <c r="O2234" i="7"/>
  <c r="N2234" i="7"/>
  <c r="O2274" i="7"/>
  <c r="N2274" i="7"/>
  <c r="O2294" i="7"/>
  <c r="N2294" i="7"/>
  <c r="O2334" i="7"/>
  <c r="N2334" i="7"/>
  <c r="O2354" i="7"/>
  <c r="N2354" i="7"/>
  <c r="O2374" i="7"/>
  <c r="N2374" i="7"/>
  <c r="O2394" i="7"/>
  <c r="N2394" i="7"/>
  <c r="O2414" i="7"/>
  <c r="N2414" i="7"/>
  <c r="O2434" i="7"/>
  <c r="N2434" i="7"/>
  <c r="O2494" i="7"/>
  <c r="N2494" i="7"/>
  <c r="O2514" i="7"/>
  <c r="N2514" i="7"/>
  <c r="O2534" i="7"/>
  <c r="N2534" i="7"/>
  <c r="O2574" i="7"/>
  <c r="N2574" i="7"/>
  <c r="O2594" i="7"/>
  <c r="N2594" i="7"/>
  <c r="O2614" i="7"/>
  <c r="N2614" i="7"/>
  <c r="O2634" i="7"/>
  <c r="N2634" i="7"/>
  <c r="O2674" i="7"/>
  <c r="N2674" i="7"/>
  <c r="O2714" i="7"/>
  <c r="N2714" i="7"/>
  <c r="O2734" i="7"/>
  <c r="N2734" i="7"/>
  <c r="O2754" i="7"/>
  <c r="N2754" i="7"/>
  <c r="O2814" i="7"/>
  <c r="N2814" i="7"/>
  <c r="O2834" i="7"/>
  <c r="N2834" i="7"/>
  <c r="O2854" i="7"/>
  <c r="N2854" i="7"/>
  <c r="O2874" i="7"/>
  <c r="N2874" i="7"/>
  <c r="O2914" i="7"/>
  <c r="N2914" i="7"/>
  <c r="O2954" i="7"/>
  <c r="N2954" i="7"/>
  <c r="O2974" i="7"/>
  <c r="N2974" i="7"/>
  <c r="O2994" i="7"/>
  <c r="N2994" i="7"/>
  <c r="O3014" i="7"/>
  <c r="N3014" i="7"/>
  <c r="O3074" i="7"/>
  <c r="N3074" i="7"/>
  <c r="O3134" i="7"/>
  <c r="N3134" i="7"/>
  <c r="O3154" i="7"/>
  <c r="N3154" i="7"/>
  <c r="O3174" i="7"/>
  <c r="N3174" i="7"/>
  <c r="O3194" i="7"/>
  <c r="N3194" i="7"/>
  <c r="O3214" i="7"/>
  <c r="N3214" i="7"/>
  <c r="O7" i="7"/>
  <c r="N7" i="7"/>
  <c r="O90" i="7"/>
  <c r="N90" i="7"/>
  <c r="O184" i="7"/>
  <c r="N184" i="7"/>
  <c r="O228" i="7"/>
  <c r="N228" i="7"/>
  <c r="O276" i="7"/>
  <c r="N276" i="7"/>
  <c r="O408" i="7"/>
  <c r="N408" i="7"/>
  <c r="O632" i="7"/>
  <c r="N632" i="7"/>
  <c r="O810" i="7"/>
  <c r="N810" i="7"/>
  <c r="O1003" i="7"/>
  <c r="N1003" i="7"/>
  <c r="O1131" i="7"/>
  <c r="N1131" i="7"/>
  <c r="O1407" i="7"/>
  <c r="N1407" i="7"/>
  <c r="O1505" i="7"/>
  <c r="N1505" i="7"/>
  <c r="O1588" i="7"/>
  <c r="N1588" i="7"/>
  <c r="O1777" i="7"/>
  <c r="N1777" i="7"/>
  <c r="O1911" i="7"/>
  <c r="N1911" i="7"/>
  <c r="O2007" i="7"/>
  <c r="N2007" i="7"/>
  <c r="O2048" i="7"/>
  <c r="N2048" i="7"/>
  <c r="O2289" i="7"/>
  <c r="N2289" i="7"/>
  <c r="O2390" i="7"/>
  <c r="N2390" i="7"/>
  <c r="O2529" i="7"/>
  <c r="N2529" i="7"/>
  <c r="O2631" i="7"/>
  <c r="N2631" i="7"/>
  <c r="O2825" i="7"/>
  <c r="N2825" i="7"/>
  <c r="O3068" i="7"/>
  <c r="N3068" i="7"/>
  <c r="O3161" i="7"/>
  <c r="N3161" i="7"/>
  <c r="N2473" i="7"/>
  <c r="O135" i="7"/>
  <c r="N135" i="7"/>
  <c r="O175" i="7"/>
  <c r="N175" i="7"/>
  <c r="O235" i="7"/>
  <c r="N235" i="7"/>
  <c r="O295" i="7"/>
  <c r="N295" i="7"/>
  <c r="O335" i="7"/>
  <c r="N335" i="7"/>
  <c r="O415" i="7"/>
  <c r="N415" i="7"/>
  <c r="O455" i="7"/>
  <c r="N455" i="7"/>
  <c r="O515" i="7"/>
  <c r="N515" i="7"/>
  <c r="O555" i="7"/>
  <c r="N555" i="7"/>
  <c r="O575" i="7"/>
  <c r="N575" i="7"/>
  <c r="O595" i="7"/>
  <c r="N595" i="7"/>
  <c r="O635" i="7"/>
  <c r="N635" i="7"/>
  <c r="O675" i="7"/>
  <c r="N675" i="7"/>
  <c r="O695" i="7"/>
  <c r="N695" i="7"/>
  <c r="O755" i="7"/>
  <c r="N755" i="7"/>
  <c r="O795" i="7"/>
  <c r="N795" i="7"/>
  <c r="O835" i="7"/>
  <c r="N835" i="7"/>
  <c r="O855" i="7"/>
  <c r="N855" i="7"/>
  <c r="O895" i="7"/>
  <c r="N895" i="7"/>
  <c r="O915" i="7"/>
  <c r="N915" i="7"/>
  <c r="O955" i="7"/>
  <c r="N955" i="7"/>
  <c r="O975" i="7"/>
  <c r="N975" i="7"/>
  <c r="O1055" i="7"/>
  <c r="N1055" i="7"/>
  <c r="O1075" i="7"/>
  <c r="N1075" i="7"/>
  <c r="O1195" i="7"/>
  <c r="N1195" i="7"/>
  <c r="O1235" i="7"/>
  <c r="N1235" i="7"/>
  <c r="O1255" i="7"/>
  <c r="N1255" i="7"/>
  <c r="O1275" i="7"/>
  <c r="N1275" i="7"/>
  <c r="O1295" i="7"/>
  <c r="N1295" i="7"/>
  <c r="O1335" i="7"/>
  <c r="N1335" i="7"/>
  <c r="O1355" i="7"/>
  <c r="N1355" i="7"/>
  <c r="O1395" i="7"/>
  <c r="N1395" i="7"/>
  <c r="O1455" i="7"/>
  <c r="N1455" i="7"/>
  <c r="O1475" i="7"/>
  <c r="N1475" i="7"/>
  <c r="O1495" i="7"/>
  <c r="N1495" i="7"/>
  <c r="O1555" i="7"/>
  <c r="N1555" i="7"/>
  <c r="O1575" i="7"/>
  <c r="N1575" i="7"/>
  <c r="O1595" i="7"/>
  <c r="N1595" i="7"/>
  <c r="O1635" i="7"/>
  <c r="N1635" i="7"/>
  <c r="O1675" i="7"/>
  <c r="N1675" i="7"/>
  <c r="O1695" i="7"/>
  <c r="N1695" i="7"/>
  <c r="O1735" i="7"/>
  <c r="N1735" i="7"/>
  <c r="O1795" i="7"/>
  <c r="N1795" i="7"/>
  <c r="O1855" i="7"/>
  <c r="N1855" i="7"/>
  <c r="O1895" i="7"/>
  <c r="N1895" i="7"/>
  <c r="O1915" i="7"/>
  <c r="N1915" i="7"/>
  <c r="O1935" i="7"/>
  <c r="N1935" i="7"/>
  <c r="O1955" i="7"/>
  <c r="N1955" i="7"/>
  <c r="O1995" i="7"/>
  <c r="N1995" i="7"/>
  <c r="O2035" i="7"/>
  <c r="N2035" i="7"/>
  <c r="O2055" i="7"/>
  <c r="N2055" i="7"/>
  <c r="O2095" i="7"/>
  <c r="N2095" i="7"/>
  <c r="O2115" i="7"/>
  <c r="N2115" i="7"/>
  <c r="O2135" i="7"/>
  <c r="N2135" i="7"/>
  <c r="O2155" i="7"/>
  <c r="N2155" i="7"/>
  <c r="O2175" i="7"/>
  <c r="N2175" i="7"/>
  <c r="O2195" i="7"/>
  <c r="N2195" i="7"/>
  <c r="O2215" i="7"/>
  <c r="N2215" i="7"/>
  <c r="O2235" i="7"/>
  <c r="N2235" i="7"/>
  <c r="O2255" i="7"/>
  <c r="N2255" i="7"/>
  <c r="O2275" i="7"/>
  <c r="N2275" i="7"/>
  <c r="O2295" i="7"/>
  <c r="N2295" i="7"/>
  <c r="O2335" i="7"/>
  <c r="N2335" i="7"/>
  <c r="O2355" i="7"/>
  <c r="N2355" i="7"/>
  <c r="O2375" i="7"/>
  <c r="N2375" i="7"/>
  <c r="O2395" i="7"/>
  <c r="N2395" i="7"/>
  <c r="O2435" i="7"/>
  <c r="N2435" i="7"/>
  <c r="O2455" i="7"/>
  <c r="N2455" i="7"/>
  <c r="O2495" i="7"/>
  <c r="N2495" i="7"/>
  <c r="O2515" i="7"/>
  <c r="N2515" i="7"/>
  <c r="O2535" i="7"/>
  <c r="N2535" i="7"/>
  <c r="O2575" i="7"/>
  <c r="N2575" i="7"/>
  <c r="O2595" i="7"/>
  <c r="N2595" i="7"/>
  <c r="O2615" i="7"/>
  <c r="N2615" i="7"/>
  <c r="O2635" i="7"/>
  <c r="N2635" i="7"/>
  <c r="O2675" i="7"/>
  <c r="N2675" i="7"/>
  <c r="O2695" i="7"/>
  <c r="N2695" i="7"/>
  <c r="O2735" i="7"/>
  <c r="N2735" i="7"/>
  <c r="O2755" i="7"/>
  <c r="N2755" i="7"/>
  <c r="O2815" i="7"/>
  <c r="N2815" i="7"/>
  <c r="O2835" i="7"/>
  <c r="N2835" i="7"/>
  <c r="O2855" i="7"/>
  <c r="N2855" i="7"/>
  <c r="O2915" i="7"/>
  <c r="N2915" i="7"/>
  <c r="O2975" i="7"/>
  <c r="N2975" i="7"/>
  <c r="O2995" i="7"/>
  <c r="N2995" i="7"/>
  <c r="O3055" i="7"/>
  <c r="N3055" i="7"/>
  <c r="O3075" i="7"/>
  <c r="N3075" i="7"/>
  <c r="O3095" i="7"/>
  <c r="N3095" i="7"/>
  <c r="O3115" i="7"/>
  <c r="N3115" i="7"/>
  <c r="O3135" i="7"/>
  <c r="N3135" i="7"/>
  <c r="O3155" i="7"/>
  <c r="N3155" i="7"/>
  <c r="O3175" i="7"/>
  <c r="N3175" i="7"/>
  <c r="O3195" i="7"/>
  <c r="N3195" i="7"/>
  <c r="O3215" i="7"/>
  <c r="N3215" i="7"/>
  <c r="O3235" i="7"/>
  <c r="N3235" i="7"/>
  <c r="O8" i="7"/>
  <c r="N8" i="7"/>
  <c r="O91" i="7"/>
  <c r="N91" i="7"/>
  <c r="O185" i="7"/>
  <c r="N185" i="7"/>
  <c r="O277" i="7"/>
  <c r="N277" i="7"/>
  <c r="O409" i="7"/>
  <c r="N409" i="7"/>
  <c r="O588" i="7"/>
  <c r="N588" i="7"/>
  <c r="O811" i="7"/>
  <c r="N811" i="7"/>
  <c r="O1227" i="7"/>
  <c r="N1227" i="7"/>
  <c r="O1276" i="7"/>
  <c r="N1276" i="7"/>
  <c r="O1408" i="7"/>
  <c r="N1408" i="7"/>
  <c r="O1506" i="7"/>
  <c r="N1506" i="7"/>
  <c r="O1589" i="7"/>
  <c r="N1589" i="7"/>
  <c r="O1684" i="7"/>
  <c r="N1684" i="7"/>
  <c r="O1782" i="7"/>
  <c r="N1782" i="7"/>
  <c r="O1912" i="7"/>
  <c r="N1912" i="7"/>
  <c r="O2049" i="7"/>
  <c r="N2049" i="7"/>
  <c r="O2247" i="7"/>
  <c r="N2247" i="7"/>
  <c r="O2290" i="7"/>
  <c r="N2290" i="7"/>
  <c r="O2391" i="7"/>
  <c r="N2391" i="7"/>
  <c r="O2586" i="7"/>
  <c r="N2586" i="7"/>
  <c r="O2826" i="7"/>
  <c r="N2826" i="7"/>
  <c r="O2967" i="7"/>
  <c r="N2967" i="7"/>
  <c r="O3162" i="7"/>
  <c r="N3162" i="7"/>
  <c r="N2474" i="7"/>
  <c r="O76" i="7"/>
  <c r="N76" i="7"/>
  <c r="O136" i="7"/>
  <c r="N136" i="7"/>
  <c r="O176" i="7"/>
  <c r="N176" i="7"/>
  <c r="O256" i="7"/>
  <c r="N256" i="7"/>
  <c r="O336" i="7"/>
  <c r="N336" i="7"/>
  <c r="O356" i="7"/>
  <c r="N356" i="7"/>
  <c r="O476" i="7"/>
  <c r="N476" i="7"/>
  <c r="O576" i="7"/>
  <c r="N576" i="7"/>
  <c r="O636" i="7"/>
  <c r="N636" i="7"/>
  <c r="O676" i="7"/>
  <c r="N676" i="7"/>
  <c r="O736" i="7"/>
  <c r="N736" i="7"/>
  <c r="O836" i="7"/>
  <c r="N836" i="7"/>
  <c r="O856" i="7"/>
  <c r="N856" i="7"/>
  <c r="O976" i="7"/>
  <c r="N976" i="7"/>
  <c r="O1076" i="7"/>
  <c r="N1076" i="7"/>
  <c r="O1136" i="7"/>
  <c r="N1136" i="7"/>
  <c r="O1176" i="7"/>
  <c r="N1176" i="7"/>
  <c r="O1236" i="7"/>
  <c r="N1236" i="7"/>
  <c r="O1256" i="7"/>
  <c r="N1256" i="7"/>
  <c r="O1356" i="7"/>
  <c r="N1356" i="7"/>
  <c r="O1456" i="7"/>
  <c r="N1456" i="7"/>
  <c r="O1476" i="7"/>
  <c r="N1476" i="7"/>
  <c r="O1576" i="7"/>
  <c r="N1576" i="7"/>
  <c r="O1636" i="7"/>
  <c r="N1636" i="7"/>
  <c r="O1676" i="7"/>
  <c r="N1676" i="7"/>
  <c r="O1736" i="7"/>
  <c r="N1736" i="7"/>
  <c r="O1756" i="7"/>
  <c r="N1756" i="7"/>
  <c r="O1836" i="7"/>
  <c r="N1836" i="7"/>
  <c r="O1856" i="7"/>
  <c r="N1856" i="7"/>
  <c r="O1916" i="7"/>
  <c r="N1916" i="7"/>
  <c r="O1936" i="7"/>
  <c r="N1936" i="7"/>
  <c r="O2096" i="7"/>
  <c r="N2096" i="7"/>
  <c r="O2156" i="7"/>
  <c r="N2156" i="7"/>
  <c r="O2236" i="7"/>
  <c r="N2236" i="7"/>
  <c r="O2336" i="7"/>
  <c r="N2336" i="7"/>
  <c r="O2396" i="7"/>
  <c r="N2396" i="7"/>
  <c r="O2476" i="7"/>
  <c r="N2476" i="7"/>
  <c r="O2496" i="7"/>
  <c r="N2496" i="7"/>
  <c r="O2576" i="7"/>
  <c r="N2576" i="7"/>
  <c r="O2636" i="7"/>
  <c r="N2636" i="7"/>
  <c r="O2716" i="7"/>
  <c r="N2716" i="7"/>
  <c r="O2816" i="7"/>
  <c r="N2816" i="7"/>
  <c r="O2876" i="7"/>
  <c r="N2876" i="7"/>
  <c r="O2976" i="7"/>
  <c r="N2976" i="7"/>
  <c r="O3056" i="7"/>
  <c r="N3056" i="7"/>
  <c r="O3096" i="7"/>
  <c r="N3096" i="7"/>
  <c r="O3116" i="7"/>
  <c r="N3116" i="7"/>
  <c r="O3136" i="7"/>
  <c r="N3136" i="7"/>
  <c r="O3196" i="7"/>
  <c r="N3196" i="7"/>
  <c r="O3236" i="7"/>
  <c r="N3236" i="7"/>
  <c r="O589" i="7"/>
  <c r="N589" i="7"/>
  <c r="O727" i="7"/>
  <c r="N727" i="7"/>
  <c r="O1088" i="7"/>
  <c r="N1088" i="7"/>
  <c r="O1277" i="7"/>
  <c r="N1277" i="7"/>
  <c r="O1409" i="7"/>
  <c r="N1409" i="7"/>
  <c r="O1507" i="7"/>
  <c r="N1507" i="7"/>
  <c r="O1590" i="7"/>
  <c r="N1590" i="7"/>
  <c r="O1783" i="7"/>
  <c r="N1783" i="7"/>
  <c r="O1652" i="7"/>
  <c r="N1652" i="7"/>
  <c r="N3069" i="7"/>
  <c r="O72" i="7"/>
  <c r="N72" i="7"/>
  <c r="O92" i="7"/>
  <c r="N92" i="7"/>
  <c r="O172" i="7"/>
  <c r="N172" i="7"/>
  <c r="O192" i="7"/>
  <c r="N192" i="7"/>
  <c r="O232" i="7"/>
  <c r="N232" i="7"/>
  <c r="O272" i="7"/>
  <c r="N272" i="7"/>
  <c r="O292" i="7"/>
  <c r="N292" i="7"/>
  <c r="O332" i="7"/>
  <c r="N332" i="7"/>
  <c r="O372" i="7"/>
  <c r="N372" i="7"/>
  <c r="O392" i="7"/>
  <c r="N392" i="7"/>
  <c r="O432" i="7"/>
  <c r="N432" i="7"/>
  <c r="O452" i="7"/>
  <c r="N452" i="7"/>
  <c r="O472" i="7"/>
  <c r="N472" i="7"/>
  <c r="O492" i="7"/>
  <c r="N492" i="7"/>
  <c r="O552" i="7"/>
  <c r="N552" i="7"/>
  <c r="O572" i="7"/>
  <c r="N572" i="7"/>
  <c r="O592" i="7"/>
  <c r="N592" i="7"/>
  <c r="O612" i="7"/>
  <c r="N612" i="7"/>
  <c r="O672" i="7"/>
  <c r="N672" i="7"/>
  <c r="O692" i="7"/>
  <c r="N692" i="7"/>
  <c r="O712" i="7"/>
  <c r="N712" i="7"/>
  <c r="O732" i="7"/>
  <c r="N732" i="7"/>
  <c r="O772" i="7"/>
  <c r="N772" i="7"/>
  <c r="O792" i="7"/>
  <c r="N792" i="7"/>
  <c r="O832" i="7"/>
  <c r="N832" i="7"/>
  <c r="O852" i="7"/>
  <c r="N852" i="7"/>
  <c r="O872" i="7"/>
  <c r="N872" i="7"/>
  <c r="O892" i="7"/>
  <c r="N892" i="7"/>
  <c r="O932" i="7"/>
  <c r="N932" i="7"/>
  <c r="O972" i="7"/>
  <c r="N972" i="7"/>
  <c r="O992" i="7"/>
  <c r="N992" i="7"/>
  <c r="O1072" i="7"/>
  <c r="N1072" i="7"/>
  <c r="O1092" i="7"/>
  <c r="N1092" i="7"/>
  <c r="O1132" i="7"/>
  <c r="N1132" i="7"/>
  <c r="O1172" i="7"/>
  <c r="N1172" i="7"/>
  <c r="O1192" i="7"/>
  <c r="N1192" i="7"/>
  <c r="O1232" i="7"/>
  <c r="N1232" i="7"/>
  <c r="O1272" i="7"/>
  <c r="N1272" i="7"/>
  <c r="O1292" i="7"/>
  <c r="N1292" i="7"/>
  <c r="O1332" i="7"/>
  <c r="N1332" i="7"/>
  <c r="O1372" i="7"/>
  <c r="N1372" i="7"/>
  <c r="O1392" i="7"/>
  <c r="N1392" i="7"/>
  <c r="O1432" i="7"/>
  <c r="N1432" i="7"/>
  <c r="O1492" i="7"/>
  <c r="N1492" i="7"/>
  <c r="O1512" i="7"/>
  <c r="N1512" i="7"/>
  <c r="O1592" i="7"/>
  <c r="N1592" i="7"/>
  <c r="O1612" i="7"/>
  <c r="N1612" i="7"/>
  <c r="O1632" i="7"/>
  <c r="N1632" i="7"/>
  <c r="O1692" i="7"/>
  <c r="N1692" i="7"/>
  <c r="O1712" i="7"/>
  <c r="N1712" i="7"/>
  <c r="O1732" i="7"/>
  <c r="N1732" i="7"/>
  <c r="O1792" i="7"/>
  <c r="N1792" i="7"/>
  <c r="O1832" i="7"/>
  <c r="N1832" i="7"/>
  <c r="O1852" i="7"/>
  <c r="N1852" i="7"/>
  <c r="O1892" i="7"/>
  <c r="N1892" i="7"/>
  <c r="O1932" i="7"/>
  <c r="N1932" i="7"/>
  <c r="O1952" i="7"/>
  <c r="N1952" i="7"/>
  <c r="O1972" i="7"/>
  <c r="N1972" i="7"/>
  <c r="O1992" i="7"/>
  <c r="N1992" i="7"/>
  <c r="O2032" i="7"/>
  <c r="N2032" i="7"/>
  <c r="O2052" i="7"/>
  <c r="N2052" i="7"/>
  <c r="O2072" i="7"/>
  <c r="N2072" i="7"/>
  <c r="O2092" i="7"/>
  <c r="N2092" i="7"/>
  <c r="O2132" i="7"/>
  <c r="N2132" i="7"/>
  <c r="O2172" i="7"/>
  <c r="N2172" i="7"/>
  <c r="O2192" i="7"/>
  <c r="N2192" i="7"/>
  <c r="O2232" i="7"/>
  <c r="N2232" i="7"/>
  <c r="O2272" i="7"/>
  <c r="N2272" i="7"/>
  <c r="O2292" i="7"/>
  <c r="N2292" i="7"/>
  <c r="O2332" i="7"/>
  <c r="N2332" i="7"/>
  <c r="O2412" i="7"/>
  <c r="N2412" i="7"/>
  <c r="O2432" i="7"/>
  <c r="N2432" i="7"/>
  <c r="O2472" i="7"/>
  <c r="N2472" i="7"/>
  <c r="O2512" i="7"/>
  <c r="N2512" i="7"/>
  <c r="O2532" i="7"/>
  <c r="N2532" i="7"/>
  <c r="O2552" i="7"/>
  <c r="N2552" i="7"/>
  <c r="O2572" i="7"/>
  <c r="N2572" i="7"/>
  <c r="O2632" i="7"/>
  <c r="N2632" i="7"/>
  <c r="O2652" i="7"/>
  <c r="N2652" i="7"/>
  <c r="O2672" i="7"/>
  <c r="N2672" i="7"/>
  <c r="O2752" i="7"/>
  <c r="N2752" i="7"/>
  <c r="O2812" i="7"/>
  <c r="N2812" i="7"/>
  <c r="O2852" i="7"/>
  <c r="N2852" i="7"/>
  <c r="O2872" i="7"/>
  <c r="N2872" i="7"/>
  <c r="O2892" i="7"/>
  <c r="N2892" i="7"/>
  <c r="O2912" i="7"/>
  <c r="N2912" i="7"/>
  <c r="O2952" i="7"/>
  <c r="N2952" i="7"/>
  <c r="O2972" i="7"/>
  <c r="N2972" i="7"/>
  <c r="O2992" i="7"/>
  <c r="N2992" i="7"/>
  <c r="O3052" i="7"/>
  <c r="N3052" i="7"/>
  <c r="O3092" i="7"/>
  <c r="N3092" i="7"/>
  <c r="O3112" i="7"/>
  <c r="N3112" i="7"/>
  <c r="O3132" i="7"/>
  <c r="N3132" i="7"/>
  <c r="O3152" i="7"/>
  <c r="N3152" i="7"/>
  <c r="O3172" i="7"/>
  <c r="N3172" i="7"/>
  <c r="O3192" i="7"/>
  <c r="N3192" i="7"/>
  <c r="O3212" i="7"/>
  <c r="N3212" i="7"/>
  <c r="O3232" i="7"/>
  <c r="N3232" i="7"/>
  <c r="O3252" i="7"/>
  <c r="N3252" i="7"/>
  <c r="O88" i="7"/>
  <c r="N88" i="7"/>
  <c r="O943" i="7"/>
  <c r="N943" i="7"/>
  <c r="O1129" i="7"/>
  <c r="N1129" i="7"/>
  <c r="O1222" i="7"/>
  <c r="N1222" i="7"/>
  <c r="O1503" i="7"/>
  <c r="N1503" i="7"/>
  <c r="O1909" i="7"/>
  <c r="N1909" i="7"/>
  <c r="O2287" i="7"/>
  <c r="N2287" i="7"/>
  <c r="O2388" i="7"/>
  <c r="N2388" i="7"/>
  <c r="O2527" i="7"/>
  <c r="N2527" i="7"/>
  <c r="O2629" i="7"/>
  <c r="N2629" i="7"/>
  <c r="O2768" i="7"/>
  <c r="N2768" i="7"/>
  <c r="O2869" i="7"/>
  <c r="N2869" i="7"/>
  <c r="O2964" i="7"/>
  <c r="N2964" i="7"/>
  <c r="O3065" i="7"/>
  <c r="N3065" i="7"/>
  <c r="N52" i="7"/>
  <c r="N149" i="7"/>
  <c r="N749" i="7"/>
  <c r="N850" i="7"/>
  <c r="N950" i="7"/>
  <c r="N1049" i="7"/>
  <c r="N1249" i="7"/>
  <c r="N2352" i="7"/>
  <c r="N2602" i="7"/>
  <c r="N2774" i="7"/>
  <c r="N2903" i="7"/>
  <c r="N3222" i="7"/>
  <c r="O2368" i="7"/>
  <c r="N2368" i="7"/>
  <c r="O2861" i="7"/>
  <c r="N2861" i="7"/>
  <c r="O2901" i="7"/>
  <c r="N2901" i="7"/>
  <c r="O2961" i="7"/>
  <c r="N2961" i="7"/>
  <c r="O3001" i="7"/>
  <c r="N3001" i="7"/>
  <c r="O3061" i="7"/>
  <c r="N3061" i="7"/>
  <c r="O3101" i="7"/>
  <c r="N3101" i="7"/>
  <c r="O3201" i="7"/>
  <c r="N3201" i="7"/>
  <c r="O3241" i="7"/>
  <c r="N3241" i="7"/>
  <c r="O264" i="7"/>
  <c r="N264" i="7"/>
  <c r="O484" i="7"/>
  <c r="N484" i="7"/>
  <c r="O764" i="7"/>
  <c r="N764" i="7"/>
  <c r="O984" i="7"/>
  <c r="N984" i="7"/>
  <c r="O1264" i="7"/>
  <c r="N1264" i="7"/>
  <c r="O1484" i="7"/>
  <c r="N1484" i="7"/>
  <c r="O1764" i="7"/>
  <c r="N1764" i="7"/>
  <c r="O1829" i="7"/>
  <c r="N1829" i="7"/>
  <c r="O1965" i="7"/>
  <c r="N1965" i="7"/>
  <c r="O2027" i="7"/>
  <c r="N2027" i="7"/>
  <c r="O2067" i="7"/>
  <c r="N2067" i="7"/>
  <c r="O2266" i="7"/>
  <c r="N2266" i="7"/>
  <c r="O2983" i="7"/>
  <c r="N2983" i="7"/>
  <c r="N42" i="7"/>
  <c r="N141" i="7"/>
  <c r="N181" i="7"/>
  <c r="N240" i="7"/>
  <c r="N280" i="7"/>
  <c r="N1040" i="7"/>
  <c r="N1081" i="7"/>
  <c r="N1140" i="7"/>
  <c r="N1181" i="7"/>
  <c r="N1241" i="7"/>
  <c r="N1388" i="7"/>
  <c r="N2121" i="7"/>
  <c r="N2281" i="7"/>
  <c r="N2682" i="7"/>
  <c r="N2982" i="7"/>
  <c r="N3044" i="7"/>
  <c r="N3189" i="7"/>
  <c r="O3242" i="7"/>
  <c r="N3242" i="7"/>
  <c r="O207" i="7"/>
  <c r="N207" i="7"/>
  <c r="O265" i="7"/>
  <c r="N265" i="7"/>
  <c r="O427" i="7"/>
  <c r="N427" i="7"/>
  <c r="O485" i="7"/>
  <c r="N485" i="7"/>
  <c r="O707" i="7"/>
  <c r="N707" i="7"/>
  <c r="O765" i="7"/>
  <c r="N765" i="7"/>
  <c r="O927" i="7"/>
  <c r="N927" i="7"/>
  <c r="O985" i="7"/>
  <c r="N985" i="7"/>
  <c r="O1207" i="7"/>
  <c r="N1207" i="7"/>
  <c r="O1265" i="7"/>
  <c r="N1265" i="7"/>
  <c r="O1427" i="7"/>
  <c r="N1427" i="7"/>
  <c r="O1485" i="7"/>
  <c r="N1485" i="7"/>
  <c r="O1707" i="7"/>
  <c r="N1707" i="7"/>
  <c r="O1765" i="7"/>
  <c r="N1765" i="7"/>
  <c r="O1927" i="7"/>
  <c r="N1927" i="7"/>
  <c r="O1966" i="7"/>
  <c r="N1966" i="7"/>
  <c r="O2028" i="7"/>
  <c r="N2028" i="7"/>
  <c r="O2068" i="7"/>
  <c r="N2068" i="7"/>
  <c r="O2267" i="7"/>
  <c r="N2267" i="7"/>
  <c r="O2307" i="7"/>
  <c r="N2307" i="7"/>
  <c r="O2683" i="7"/>
  <c r="N2683" i="7"/>
  <c r="O2883" i="7"/>
  <c r="N2883" i="7"/>
  <c r="O2984" i="7"/>
  <c r="N2984" i="7"/>
  <c r="N43" i="7"/>
  <c r="N142" i="7"/>
  <c r="N241" i="7"/>
  <c r="N281" i="7"/>
  <c r="N340" i="7"/>
  <c r="N380" i="7"/>
  <c r="N940" i="7"/>
  <c r="N981" i="7"/>
  <c r="N1041" i="7"/>
  <c r="N1141" i="7"/>
  <c r="N1288" i="7"/>
  <c r="N1389" i="7"/>
  <c r="N1602" i="7"/>
  <c r="N1703" i="7"/>
  <c r="N2240" i="7"/>
  <c r="N2640" i="7"/>
  <c r="N2940" i="7"/>
  <c r="N3202" i="7"/>
  <c r="O1983" i="7"/>
  <c r="N1983" i="7"/>
  <c r="O2063" i="7"/>
  <c r="N2063" i="7"/>
  <c r="O2383" i="7"/>
  <c r="N2383" i="7"/>
  <c r="O2463" i="7"/>
  <c r="N2463" i="7"/>
  <c r="O2623" i="7"/>
  <c r="N2623" i="7"/>
  <c r="O2783" i="7"/>
  <c r="N2783" i="7"/>
  <c r="O2863" i="7"/>
  <c r="N2863" i="7"/>
  <c r="O3023" i="7"/>
  <c r="N3023" i="7"/>
  <c r="O208" i="7"/>
  <c r="N208" i="7"/>
  <c r="O266" i="7"/>
  <c r="N266" i="7"/>
  <c r="O428" i="7"/>
  <c r="N428" i="7"/>
  <c r="O486" i="7"/>
  <c r="N486" i="7"/>
  <c r="O708" i="7"/>
  <c r="N708" i="7"/>
  <c r="O766" i="7"/>
  <c r="N766" i="7"/>
  <c r="O928" i="7"/>
  <c r="N928" i="7"/>
  <c r="O986" i="7"/>
  <c r="N986" i="7"/>
  <c r="O1208" i="7"/>
  <c r="N1208" i="7"/>
  <c r="O1266" i="7"/>
  <c r="N1266" i="7"/>
  <c r="O1428" i="7"/>
  <c r="N1428" i="7"/>
  <c r="O1486" i="7"/>
  <c r="N1486" i="7"/>
  <c r="O1708" i="7"/>
  <c r="N1708" i="7"/>
  <c r="O1766" i="7"/>
  <c r="N1766" i="7"/>
  <c r="O1863" i="7"/>
  <c r="N1863" i="7"/>
  <c r="O1967" i="7"/>
  <c r="N1967" i="7"/>
  <c r="O2029" i="7"/>
  <c r="N2029" i="7"/>
  <c r="O2167" i="7"/>
  <c r="N2167" i="7"/>
  <c r="O2268" i="7"/>
  <c r="N2268" i="7"/>
  <c r="O2308" i="7"/>
  <c r="N2308" i="7"/>
  <c r="O2507" i="7"/>
  <c r="N2507" i="7"/>
  <c r="O2547" i="7"/>
  <c r="N2547" i="7"/>
  <c r="O2684" i="7"/>
  <c r="N2684" i="7"/>
  <c r="O2884" i="7"/>
  <c r="N2884" i="7"/>
  <c r="O2923" i="7"/>
  <c r="N2923" i="7"/>
  <c r="O2985" i="7"/>
  <c r="N2985" i="7"/>
  <c r="N143" i="7"/>
  <c r="N341" i="7"/>
  <c r="N381" i="7"/>
  <c r="N440" i="7"/>
  <c r="N480" i="7"/>
  <c r="N840" i="7"/>
  <c r="N881" i="7"/>
  <c r="N941" i="7"/>
  <c r="N982" i="7"/>
  <c r="N1042" i="7"/>
  <c r="N1142" i="7"/>
  <c r="N1243" i="7"/>
  <c r="N1289" i="7"/>
  <c r="N1502" i="7"/>
  <c r="N1546" i="7"/>
  <c r="N1704" i="7"/>
  <c r="N1805" i="7"/>
  <c r="N2181" i="7"/>
  <c r="N2241" i="7"/>
  <c r="N2344" i="7"/>
  <c r="N2402" i="7"/>
  <c r="N2641" i="7"/>
  <c r="N2689" i="7"/>
  <c r="N2748" i="7"/>
  <c r="N2941" i="7"/>
  <c r="N2989" i="7"/>
  <c r="O216" i="7"/>
  <c r="N216" i="7"/>
  <c r="O796" i="7"/>
  <c r="N796" i="7"/>
  <c r="O1016" i="7"/>
  <c r="N1016" i="7"/>
  <c r="O1716" i="7"/>
  <c r="N1716" i="7"/>
  <c r="O1896" i="7"/>
  <c r="N1896" i="7"/>
  <c r="O2056" i="7"/>
  <c r="N2056" i="7"/>
  <c r="O2436" i="7"/>
  <c r="N2436" i="7"/>
  <c r="O2756" i="7"/>
  <c r="N2756" i="7"/>
  <c r="O37" i="7"/>
  <c r="N37" i="7"/>
  <c r="O1067" i="7"/>
  <c r="N1067" i="7"/>
  <c r="O1509" i="7"/>
  <c r="N1509" i="7"/>
  <c r="O497" i="7"/>
  <c r="N497" i="7"/>
  <c r="O697" i="7"/>
  <c r="N697" i="7"/>
  <c r="O897" i="7"/>
  <c r="N897" i="7"/>
  <c r="O1417" i="7"/>
  <c r="N1417" i="7"/>
  <c r="O1617" i="7"/>
  <c r="N1617" i="7"/>
  <c r="O1817" i="7"/>
  <c r="N1817" i="7"/>
  <c r="O1977" i="7"/>
  <c r="N1977" i="7"/>
  <c r="O2137" i="7"/>
  <c r="N2137" i="7"/>
  <c r="O2297" i="7"/>
  <c r="N2297" i="7"/>
  <c r="O2437" i="7"/>
  <c r="N2437" i="7"/>
  <c r="O2597" i="7"/>
  <c r="N2597" i="7"/>
  <c r="O2777" i="7"/>
  <c r="N2777" i="7"/>
  <c r="O3077" i="7"/>
  <c r="N3077" i="7"/>
  <c r="O118" i="7"/>
  <c r="N118" i="7"/>
  <c r="O278" i="7"/>
  <c r="N278" i="7"/>
  <c r="O438" i="7"/>
  <c r="N438" i="7"/>
  <c r="O578" i="7"/>
  <c r="N578" i="7"/>
  <c r="O718" i="7"/>
  <c r="N718" i="7"/>
  <c r="O918" i="7"/>
  <c r="N918" i="7"/>
  <c r="O1098" i="7"/>
  <c r="N1098" i="7"/>
  <c r="O1258" i="7"/>
  <c r="N1258" i="7"/>
  <c r="O1438" i="7"/>
  <c r="N1438" i="7"/>
  <c r="O1618" i="7"/>
  <c r="N1618" i="7"/>
  <c r="O1818" i="7"/>
  <c r="N1818" i="7"/>
  <c r="O2078" i="7"/>
  <c r="N2078" i="7"/>
  <c r="O2418" i="7"/>
  <c r="N2418" i="7"/>
  <c r="O2898" i="7"/>
  <c r="N2898" i="7"/>
  <c r="O2128" i="7"/>
  <c r="N2128" i="7"/>
  <c r="O99" i="7"/>
  <c r="N99" i="7"/>
  <c r="O259" i="7"/>
  <c r="N259" i="7"/>
  <c r="O399" i="7"/>
  <c r="N399" i="7"/>
  <c r="O559" i="7"/>
  <c r="N559" i="7"/>
  <c r="O719" i="7"/>
  <c r="N719" i="7"/>
  <c r="O859" i="7"/>
  <c r="N859" i="7"/>
  <c r="O1019" i="7"/>
  <c r="N1019" i="7"/>
  <c r="O1179" i="7"/>
  <c r="N1179" i="7"/>
  <c r="O1359" i="7"/>
  <c r="N1359" i="7"/>
  <c r="O1519" i="7"/>
  <c r="N1519" i="7"/>
  <c r="O1679" i="7"/>
  <c r="N1679" i="7"/>
  <c r="O1839" i="7"/>
  <c r="N1839" i="7"/>
  <c r="O1999" i="7"/>
  <c r="N1999" i="7"/>
  <c r="O2219" i="7"/>
  <c r="N2219" i="7"/>
  <c r="O2519" i="7"/>
  <c r="N2519" i="7"/>
  <c r="O3039" i="7"/>
  <c r="N3039" i="7"/>
  <c r="O400" i="7"/>
  <c r="N400" i="7"/>
  <c r="O660" i="7"/>
  <c r="N660" i="7"/>
  <c r="O780" i="7"/>
  <c r="N780" i="7"/>
  <c r="O1060" i="7"/>
  <c r="N1060" i="7"/>
  <c r="O1160" i="7"/>
  <c r="N1160" i="7"/>
  <c r="O167" i="7"/>
  <c r="N167" i="7"/>
  <c r="O561" i="7"/>
  <c r="N561" i="7"/>
  <c r="O1061" i="7"/>
  <c r="N1061" i="7"/>
  <c r="O1301" i="7"/>
  <c r="N1301" i="7"/>
  <c r="O1501" i="7"/>
  <c r="N1501" i="7"/>
  <c r="O1561" i="7"/>
  <c r="N1561" i="7"/>
  <c r="O1661" i="7"/>
  <c r="N1661" i="7"/>
  <c r="O2001" i="7"/>
  <c r="N2001" i="7"/>
  <c r="O2301" i="7"/>
  <c r="N2301" i="7"/>
  <c r="O2361" i="7"/>
  <c r="N2361" i="7"/>
  <c r="O96" i="7"/>
  <c r="N96" i="7"/>
  <c r="O296" i="7"/>
  <c r="N296" i="7"/>
  <c r="O916" i="7"/>
  <c r="N916" i="7"/>
  <c r="O1096" i="7"/>
  <c r="N1096" i="7"/>
  <c r="O1616" i="7"/>
  <c r="N1616" i="7"/>
  <c r="O2136" i="7"/>
  <c r="N2136" i="7"/>
  <c r="O2516" i="7"/>
  <c r="N2516" i="7"/>
  <c r="O2776" i="7"/>
  <c r="N2776" i="7"/>
  <c r="O2996" i="7"/>
  <c r="N2996" i="7"/>
  <c r="O787" i="7"/>
  <c r="N787" i="7"/>
  <c r="O1787" i="7"/>
  <c r="N1787" i="7"/>
  <c r="O97" i="7"/>
  <c r="N97" i="7"/>
  <c r="O297" i="7"/>
  <c r="N297" i="7"/>
  <c r="O1097" i="7"/>
  <c r="N1097" i="7"/>
  <c r="O1497" i="7"/>
  <c r="N1497" i="7"/>
  <c r="O1857" i="7"/>
  <c r="N1857" i="7"/>
  <c r="O2037" i="7"/>
  <c r="N2037" i="7"/>
  <c r="O2197" i="7"/>
  <c r="N2197" i="7"/>
  <c r="O2357" i="7"/>
  <c r="N2357" i="7"/>
  <c r="O2497" i="7"/>
  <c r="N2497" i="7"/>
  <c r="O2677" i="7"/>
  <c r="N2677" i="7"/>
  <c r="O2837" i="7"/>
  <c r="N2837" i="7"/>
  <c r="O2997" i="7"/>
  <c r="N2997" i="7"/>
  <c r="O98" i="7"/>
  <c r="N98" i="7"/>
  <c r="O258" i="7"/>
  <c r="N258" i="7"/>
  <c r="O418" i="7"/>
  <c r="N418" i="7"/>
  <c r="O558" i="7"/>
  <c r="N558" i="7"/>
  <c r="O758" i="7"/>
  <c r="N758" i="7"/>
  <c r="O938" i="7"/>
  <c r="N938" i="7"/>
  <c r="O1138" i="7"/>
  <c r="N1138" i="7"/>
  <c r="O1318" i="7"/>
  <c r="N1318" i="7"/>
  <c r="O1498" i="7"/>
  <c r="N1498" i="7"/>
  <c r="O1678" i="7"/>
  <c r="N1678" i="7"/>
  <c r="O1878" i="7"/>
  <c r="N1878" i="7"/>
  <c r="O2138" i="7"/>
  <c r="N2138" i="7"/>
  <c r="O2518" i="7"/>
  <c r="N2518" i="7"/>
  <c r="O3018" i="7"/>
  <c r="N3018" i="7"/>
  <c r="O139" i="7"/>
  <c r="N139" i="7"/>
  <c r="O299" i="7"/>
  <c r="N299" i="7"/>
  <c r="O479" i="7"/>
  <c r="N479" i="7"/>
  <c r="O639" i="7"/>
  <c r="N639" i="7"/>
  <c r="O799" i="7"/>
  <c r="N799" i="7"/>
  <c r="O959" i="7"/>
  <c r="N959" i="7"/>
  <c r="O1119" i="7"/>
  <c r="N1119" i="7"/>
  <c r="O1319" i="7"/>
  <c r="N1319" i="7"/>
  <c r="O1499" i="7"/>
  <c r="N1499" i="7"/>
  <c r="O1659" i="7"/>
  <c r="N1659" i="7"/>
  <c r="O1819" i="7"/>
  <c r="N1819" i="7"/>
  <c r="O1979" i="7"/>
  <c r="N1979" i="7"/>
  <c r="O2139" i="7"/>
  <c r="N2139" i="7"/>
  <c r="O2299" i="7"/>
  <c r="N2299" i="7"/>
  <c r="O2439" i="7"/>
  <c r="N2439" i="7"/>
  <c r="O2599" i="7"/>
  <c r="N2599" i="7"/>
  <c r="O2739" i="7"/>
  <c r="N2739" i="7"/>
  <c r="O2919" i="7"/>
  <c r="N2919" i="7"/>
  <c r="O3139" i="7"/>
  <c r="N3139" i="7"/>
  <c r="O328" i="7"/>
  <c r="N328" i="7"/>
  <c r="O608" i="7"/>
  <c r="N608" i="7"/>
  <c r="N3042" i="7"/>
  <c r="O360" i="7"/>
  <c r="N360" i="7"/>
  <c r="O1260" i="7"/>
  <c r="N1260" i="7"/>
  <c r="O1380" i="7"/>
  <c r="N1380" i="7"/>
  <c r="O2180" i="7"/>
  <c r="N2180" i="7"/>
  <c r="O2164" i="7"/>
  <c r="N2164" i="7"/>
  <c r="N3043" i="7"/>
  <c r="O261" i="7"/>
  <c r="N261" i="7"/>
  <c r="O461" i="7"/>
  <c r="N461" i="7"/>
  <c r="O1361" i="7"/>
  <c r="N1361" i="7"/>
  <c r="O1461" i="7"/>
  <c r="N1461" i="7"/>
  <c r="O1861" i="7"/>
  <c r="N1861" i="7"/>
  <c r="O1961" i="7"/>
  <c r="N1961" i="7"/>
  <c r="O2161" i="7"/>
  <c r="N2161" i="7"/>
  <c r="O24" i="7"/>
  <c r="N24" i="7"/>
  <c r="O124" i="7"/>
  <c r="N124" i="7"/>
  <c r="O424" i="7"/>
  <c r="N424" i="7"/>
  <c r="O824" i="7"/>
  <c r="N824" i="7"/>
  <c r="O1324" i="7"/>
  <c r="N1324" i="7"/>
  <c r="O2384" i="7"/>
  <c r="N2384" i="7"/>
  <c r="O3024" i="7"/>
  <c r="N3024" i="7"/>
  <c r="O83" i="7"/>
  <c r="N83" i="7"/>
  <c r="O209" i="7"/>
  <c r="N209" i="7"/>
  <c r="O583" i="7"/>
  <c r="N583" i="7"/>
  <c r="O709" i="7"/>
  <c r="N709" i="7"/>
  <c r="O1083" i="7"/>
  <c r="N1083" i="7"/>
  <c r="O1429" i="7"/>
  <c r="N1429" i="7"/>
  <c r="O1709" i="7"/>
  <c r="N1709" i="7"/>
  <c r="O1864" i="7"/>
  <c r="N1864" i="7"/>
  <c r="O2685" i="7"/>
  <c r="N2685" i="7"/>
  <c r="O3249" i="7"/>
  <c r="N3249" i="7"/>
  <c r="N580" i="7"/>
  <c r="O84" i="7"/>
  <c r="N84" i="7"/>
  <c r="O364" i="7"/>
  <c r="N364" i="7"/>
  <c r="O584" i="7"/>
  <c r="N584" i="7"/>
  <c r="O864" i="7"/>
  <c r="N864" i="7"/>
  <c r="O1084" i="7"/>
  <c r="N1084" i="7"/>
  <c r="O1364" i="7"/>
  <c r="N1364" i="7"/>
  <c r="O1584" i="7"/>
  <c r="N1584" i="7"/>
  <c r="O1865" i="7"/>
  <c r="N1865" i="7"/>
  <c r="O2208" i="7"/>
  <c r="N2208" i="7"/>
  <c r="O2447" i="7"/>
  <c r="N2447" i="7"/>
  <c r="O2509" i="7"/>
  <c r="N2509" i="7"/>
  <c r="O2647" i="7"/>
  <c r="N2647" i="7"/>
  <c r="O2686" i="7"/>
  <c r="N2686" i="7"/>
  <c r="O2925" i="7"/>
  <c r="N2925" i="7"/>
  <c r="O2987" i="7"/>
  <c r="N2987" i="7"/>
  <c r="O3027" i="7"/>
  <c r="N3027" i="7"/>
  <c r="N46" i="7"/>
  <c r="N102" i="7"/>
  <c r="N289" i="7"/>
  <c r="N388" i="7"/>
  <c r="N482" i="7"/>
  <c r="N541" i="7"/>
  <c r="N581" i="7"/>
  <c r="N640" i="7"/>
  <c r="N681" i="7"/>
  <c r="N741" i="7"/>
  <c r="N888" i="7"/>
  <c r="N989" i="7"/>
  <c r="N1302" i="7"/>
  <c r="N1403" i="7"/>
  <c r="N1605" i="7"/>
  <c r="N1706" i="7"/>
  <c r="N2021" i="7"/>
  <c r="N2141" i="7"/>
  <c r="N2188" i="7"/>
  <c r="N2243" i="7"/>
  <c r="N2346" i="7"/>
  <c r="N2404" i="7"/>
  <c r="N2469" i="7"/>
  <c r="N2521" i="7"/>
  <c r="N2581" i="7"/>
  <c r="N2643" i="7"/>
  <c r="N2703" i="7"/>
  <c r="N2943" i="7"/>
  <c r="N3149" i="7"/>
  <c r="O496" i="7"/>
  <c r="N496" i="7"/>
  <c r="O696" i="7"/>
  <c r="N696" i="7"/>
  <c r="O896" i="7"/>
  <c r="N896" i="7"/>
  <c r="O1296" i="7"/>
  <c r="N1296" i="7"/>
  <c r="O1516" i="7"/>
  <c r="N1516" i="7"/>
  <c r="O1696" i="7"/>
  <c r="N1696" i="7"/>
  <c r="O2356" i="7"/>
  <c r="N2356" i="7"/>
  <c r="O2696" i="7"/>
  <c r="N2696" i="7"/>
  <c r="O3156" i="7"/>
  <c r="N3156" i="7"/>
  <c r="O729" i="7"/>
  <c r="N729" i="7"/>
  <c r="O1229" i="7"/>
  <c r="N1229" i="7"/>
  <c r="O2427" i="7"/>
  <c r="N2427" i="7"/>
  <c r="O217" i="7"/>
  <c r="N217" i="7"/>
  <c r="O397" i="7"/>
  <c r="N397" i="7"/>
  <c r="O997" i="7"/>
  <c r="N997" i="7"/>
  <c r="O1197" i="7"/>
  <c r="N1197" i="7"/>
  <c r="O1917" i="7"/>
  <c r="N1917" i="7"/>
  <c r="O2077" i="7"/>
  <c r="N2077" i="7"/>
  <c r="O2257" i="7"/>
  <c r="N2257" i="7"/>
  <c r="O2417" i="7"/>
  <c r="N2417" i="7"/>
  <c r="O2557" i="7"/>
  <c r="N2557" i="7"/>
  <c r="O2737" i="7"/>
  <c r="N2737" i="7"/>
  <c r="O2877" i="7"/>
  <c r="N2877" i="7"/>
  <c r="O3037" i="7"/>
  <c r="N3037" i="7"/>
  <c r="O18" i="7"/>
  <c r="N18" i="7"/>
  <c r="O158" i="7"/>
  <c r="N158" i="7"/>
  <c r="O298" i="7"/>
  <c r="N298" i="7"/>
  <c r="O478" i="7"/>
  <c r="N478" i="7"/>
  <c r="O638" i="7"/>
  <c r="N638" i="7"/>
  <c r="O818" i="7"/>
  <c r="N818" i="7"/>
  <c r="O998" i="7"/>
  <c r="N998" i="7"/>
  <c r="O1178" i="7"/>
  <c r="N1178" i="7"/>
  <c r="O1358" i="7"/>
  <c r="N1358" i="7"/>
  <c r="O1538" i="7"/>
  <c r="N1538" i="7"/>
  <c r="O1718" i="7"/>
  <c r="N1718" i="7"/>
  <c r="O1918" i="7"/>
  <c r="N1918" i="7"/>
  <c r="O2178" i="7"/>
  <c r="N2178" i="7"/>
  <c r="O2578" i="7"/>
  <c r="N2578" i="7"/>
  <c r="O3178" i="7"/>
  <c r="N3178" i="7"/>
  <c r="O2429" i="7"/>
  <c r="N2429" i="7"/>
  <c r="O59" i="7"/>
  <c r="N59" i="7"/>
  <c r="O219" i="7"/>
  <c r="N219" i="7"/>
  <c r="O359" i="7"/>
  <c r="N359" i="7"/>
  <c r="O519" i="7"/>
  <c r="N519" i="7"/>
  <c r="O659" i="7"/>
  <c r="N659" i="7"/>
  <c r="O819" i="7"/>
  <c r="N819" i="7"/>
  <c r="O979" i="7"/>
  <c r="N979" i="7"/>
  <c r="O1159" i="7"/>
  <c r="N1159" i="7"/>
  <c r="O1379" i="7"/>
  <c r="N1379" i="7"/>
  <c r="O1559" i="7"/>
  <c r="N1559" i="7"/>
  <c r="O1719" i="7"/>
  <c r="N1719" i="7"/>
  <c r="O1879" i="7"/>
  <c r="N1879" i="7"/>
  <c r="O2039" i="7"/>
  <c r="N2039" i="7"/>
  <c r="O2179" i="7"/>
  <c r="N2179" i="7"/>
  <c r="O2339" i="7"/>
  <c r="N2339" i="7"/>
  <c r="O2479" i="7"/>
  <c r="N2479" i="7"/>
  <c r="O2639" i="7"/>
  <c r="N2639" i="7"/>
  <c r="O2819" i="7"/>
  <c r="N2819" i="7"/>
  <c r="O3059" i="7"/>
  <c r="N3059" i="7"/>
  <c r="O1386" i="7"/>
  <c r="N1386" i="7"/>
  <c r="O1924" i="7"/>
  <c r="N1924" i="7"/>
  <c r="O2807" i="7"/>
  <c r="N2807" i="7"/>
  <c r="O100" i="7"/>
  <c r="N100" i="7"/>
  <c r="O200" i="7"/>
  <c r="N200" i="7"/>
  <c r="O460" i="7"/>
  <c r="N460" i="7"/>
  <c r="O760" i="7"/>
  <c r="N760" i="7"/>
  <c r="O880" i="7"/>
  <c r="N880" i="7"/>
  <c r="O1000" i="7"/>
  <c r="N1000" i="7"/>
  <c r="O1100" i="7"/>
  <c r="N1100" i="7"/>
  <c r="O1200" i="7"/>
  <c r="N1200" i="7"/>
  <c r="O1560" i="7"/>
  <c r="N1560" i="7"/>
  <c r="O1860" i="7"/>
  <c r="N1860" i="7"/>
  <c r="O2000" i="7"/>
  <c r="N2000" i="7"/>
  <c r="O2860" i="7"/>
  <c r="N2860" i="7"/>
  <c r="N3089" i="7"/>
  <c r="O101" i="7"/>
  <c r="N101" i="7"/>
  <c r="O301" i="7"/>
  <c r="N301" i="7"/>
  <c r="O401" i="7"/>
  <c r="N401" i="7"/>
  <c r="O501" i="7"/>
  <c r="N501" i="7"/>
  <c r="O601" i="7"/>
  <c r="N601" i="7"/>
  <c r="O801" i="7"/>
  <c r="N801" i="7"/>
  <c r="O901" i="7"/>
  <c r="N901" i="7"/>
  <c r="O1601" i="7"/>
  <c r="N1601" i="7"/>
  <c r="O1701" i="7"/>
  <c r="N1701" i="7"/>
  <c r="O2201" i="7"/>
  <c r="N2201" i="7"/>
  <c r="O2761" i="7"/>
  <c r="N2761" i="7"/>
  <c r="O524" i="7"/>
  <c r="N524" i="7"/>
  <c r="O724" i="7"/>
  <c r="N724" i="7"/>
  <c r="O1624" i="7"/>
  <c r="N1624" i="7"/>
  <c r="O1724" i="7"/>
  <c r="N1724" i="7"/>
  <c r="O1984" i="7"/>
  <c r="N1984" i="7"/>
  <c r="O2224" i="7"/>
  <c r="N2224" i="7"/>
  <c r="O429" i="7"/>
  <c r="N429" i="7"/>
  <c r="O767" i="7"/>
  <c r="N767" i="7"/>
  <c r="O1267" i="7"/>
  <c r="N1267" i="7"/>
  <c r="O1363" i="7"/>
  <c r="N1363" i="7"/>
  <c r="O1968" i="7"/>
  <c r="N1968" i="7"/>
  <c r="O2207" i="7"/>
  <c r="N2207" i="7"/>
  <c r="O2309" i="7"/>
  <c r="N2309" i="7"/>
  <c r="O2407" i="7"/>
  <c r="N2407" i="7"/>
  <c r="O2924" i="7"/>
  <c r="N2924" i="7"/>
  <c r="N481" i="7"/>
  <c r="N740" i="7"/>
  <c r="N2520" i="7"/>
  <c r="O27" i="7"/>
  <c r="N27" i="7"/>
  <c r="O85" i="7"/>
  <c r="N85" i="7"/>
  <c r="O307" i="7"/>
  <c r="N307" i="7"/>
  <c r="O365" i="7"/>
  <c r="N365" i="7"/>
  <c r="O527" i="7"/>
  <c r="N527" i="7"/>
  <c r="O585" i="7"/>
  <c r="N585" i="7"/>
  <c r="O807" i="7"/>
  <c r="N807" i="7"/>
  <c r="O865" i="7"/>
  <c r="N865" i="7"/>
  <c r="O1027" i="7"/>
  <c r="N1027" i="7"/>
  <c r="O1085" i="7"/>
  <c r="N1085" i="7"/>
  <c r="O1307" i="7"/>
  <c r="N1307" i="7"/>
  <c r="O1365" i="7"/>
  <c r="N1365" i="7"/>
  <c r="O1527" i="7"/>
  <c r="N1527" i="7"/>
  <c r="O1585" i="7"/>
  <c r="N1585" i="7"/>
  <c r="O1807" i="7"/>
  <c r="N1807" i="7"/>
  <c r="O1866" i="7"/>
  <c r="N1866" i="7"/>
  <c r="O2209" i="7"/>
  <c r="N2209" i="7"/>
  <c r="O2583" i="7"/>
  <c r="N2583" i="7"/>
  <c r="O2687" i="7"/>
  <c r="N2687" i="7"/>
  <c r="O2887" i="7"/>
  <c r="N2887" i="7"/>
  <c r="O2926" i="7"/>
  <c r="N2926" i="7"/>
  <c r="O3028" i="7"/>
  <c r="N3028" i="7"/>
  <c r="N146" i="7"/>
  <c r="N202" i="7"/>
  <c r="N389" i="7"/>
  <c r="N488" i="7"/>
  <c r="N542" i="7"/>
  <c r="N641" i="7"/>
  <c r="N788" i="7"/>
  <c r="N889" i="7"/>
  <c r="N1202" i="7"/>
  <c r="N1303" i="7"/>
  <c r="N1404" i="7"/>
  <c r="N1606" i="7"/>
  <c r="N2022" i="7"/>
  <c r="N2189" i="7"/>
  <c r="N2244" i="7"/>
  <c r="N2302" i="7"/>
  <c r="N2644" i="7"/>
  <c r="N2704" i="7"/>
  <c r="N2820" i="7"/>
  <c r="N2944" i="7"/>
  <c r="O196" i="7"/>
  <c r="N196" i="7"/>
  <c r="O416" i="7"/>
  <c r="N416" i="7"/>
  <c r="O616" i="7"/>
  <c r="N616" i="7"/>
  <c r="O1216" i="7"/>
  <c r="N1216" i="7"/>
  <c r="O1416" i="7"/>
  <c r="N1416" i="7"/>
  <c r="O1796" i="7"/>
  <c r="N1796" i="7"/>
  <c r="O1976" i="7"/>
  <c r="N1976" i="7"/>
  <c r="O163" i="7"/>
  <c r="N163" i="7"/>
  <c r="O663" i="7"/>
  <c r="N663" i="7"/>
  <c r="O1163" i="7"/>
  <c r="N1163" i="7"/>
  <c r="O3227" i="7"/>
  <c r="N3227" i="7"/>
  <c r="O1317" i="7"/>
  <c r="N1317" i="7"/>
  <c r="O1697" i="7"/>
  <c r="N1697" i="7"/>
  <c r="O1997" i="7"/>
  <c r="N1997" i="7"/>
  <c r="O2177" i="7"/>
  <c r="N2177" i="7"/>
  <c r="O2337" i="7"/>
  <c r="N2337" i="7"/>
  <c r="O2477" i="7"/>
  <c r="N2477" i="7"/>
  <c r="O2657" i="7"/>
  <c r="N2657" i="7"/>
  <c r="O2817" i="7"/>
  <c r="N2817" i="7"/>
  <c r="O2977" i="7"/>
  <c r="N2977" i="7"/>
  <c r="O78" i="7"/>
  <c r="N78" i="7"/>
  <c r="O218" i="7"/>
  <c r="N218" i="7"/>
  <c r="O378" i="7"/>
  <c r="N378" i="7"/>
  <c r="O598" i="7"/>
  <c r="N598" i="7"/>
  <c r="O778" i="7"/>
  <c r="N778" i="7"/>
  <c r="O958" i="7"/>
  <c r="N958" i="7"/>
  <c r="O1118" i="7"/>
  <c r="N1118" i="7"/>
  <c r="O1298" i="7"/>
  <c r="N1298" i="7"/>
  <c r="O1478" i="7"/>
  <c r="N1478" i="7"/>
  <c r="O1658" i="7"/>
  <c r="N1658" i="7"/>
  <c r="O1858" i="7"/>
  <c r="N1858" i="7"/>
  <c r="O2118" i="7"/>
  <c r="N2118" i="7"/>
  <c r="O2498" i="7"/>
  <c r="N2498" i="7"/>
  <c r="O2998" i="7"/>
  <c r="N2998" i="7"/>
  <c r="O19" i="7"/>
  <c r="N19" i="7"/>
  <c r="O179" i="7"/>
  <c r="N179" i="7"/>
  <c r="O319" i="7"/>
  <c r="N319" i="7"/>
  <c r="O499" i="7"/>
  <c r="N499" i="7"/>
  <c r="O679" i="7"/>
  <c r="N679" i="7"/>
  <c r="O879" i="7"/>
  <c r="N879" i="7"/>
  <c r="O1059" i="7"/>
  <c r="N1059" i="7"/>
  <c r="O1219" i="7"/>
  <c r="N1219" i="7"/>
  <c r="O1419" i="7"/>
  <c r="N1419" i="7"/>
  <c r="O1599" i="7"/>
  <c r="N1599" i="7"/>
  <c r="O1759" i="7"/>
  <c r="N1759" i="7"/>
  <c r="O1919" i="7"/>
  <c r="N1919" i="7"/>
  <c r="O2099" i="7"/>
  <c r="N2099" i="7"/>
  <c r="O2259" i="7"/>
  <c r="N2259" i="7"/>
  <c r="O2399" i="7"/>
  <c r="N2399" i="7"/>
  <c r="O2539" i="7"/>
  <c r="N2539" i="7"/>
  <c r="O2679" i="7"/>
  <c r="N2679" i="7"/>
  <c r="O2799" i="7"/>
  <c r="N2799" i="7"/>
  <c r="O2999" i="7"/>
  <c r="N2999" i="7"/>
  <c r="O1608" i="7"/>
  <c r="N1608" i="7"/>
  <c r="O2709" i="7"/>
  <c r="N2709" i="7"/>
  <c r="N3088" i="7"/>
  <c r="O300" i="7"/>
  <c r="N300" i="7"/>
  <c r="O560" i="7"/>
  <c r="N560" i="7"/>
  <c r="O680" i="7"/>
  <c r="N680" i="7"/>
  <c r="O1580" i="7"/>
  <c r="N1580" i="7"/>
  <c r="O1680" i="7"/>
  <c r="N1680" i="7"/>
  <c r="O2060" i="7"/>
  <c r="N2060" i="7"/>
  <c r="O2160" i="7"/>
  <c r="N2160" i="7"/>
  <c r="O2280" i="7"/>
  <c r="N2280" i="7"/>
  <c r="O2400" i="7"/>
  <c r="N2400" i="7"/>
  <c r="O2660" i="7"/>
  <c r="N2660" i="7"/>
  <c r="O1667" i="7"/>
  <c r="N1667" i="7"/>
  <c r="O201" i="7"/>
  <c r="N201" i="7"/>
  <c r="O1401" i="7"/>
  <c r="N1401" i="7"/>
  <c r="O224" i="7"/>
  <c r="N224" i="7"/>
  <c r="O324" i="7"/>
  <c r="N324" i="7"/>
  <c r="O624" i="7"/>
  <c r="N624" i="7"/>
  <c r="O1124" i="7"/>
  <c r="N1124" i="7"/>
  <c r="O1224" i="7"/>
  <c r="N1224" i="7"/>
  <c r="O2064" i="7"/>
  <c r="N2064" i="7"/>
  <c r="O2864" i="7"/>
  <c r="N2864" i="7"/>
  <c r="O929" i="7"/>
  <c r="N929" i="7"/>
  <c r="O1209" i="7"/>
  <c r="N1209" i="7"/>
  <c r="O1583" i="7"/>
  <c r="N1583" i="7"/>
  <c r="O2787" i="7"/>
  <c r="N2787" i="7"/>
  <c r="N288" i="7"/>
  <c r="N441" i="7"/>
  <c r="N841" i="7"/>
  <c r="N2140" i="7"/>
  <c r="N2642" i="7"/>
  <c r="N2942" i="7"/>
  <c r="O28" i="7"/>
  <c r="N28" i="7"/>
  <c r="O86" i="7"/>
  <c r="N86" i="7"/>
  <c r="O308" i="7"/>
  <c r="N308" i="7"/>
  <c r="O366" i="7"/>
  <c r="N366" i="7"/>
  <c r="O528" i="7"/>
  <c r="N528" i="7"/>
  <c r="O586" i="7"/>
  <c r="N586" i="7"/>
  <c r="O808" i="7"/>
  <c r="N808" i="7"/>
  <c r="O866" i="7"/>
  <c r="N866" i="7"/>
  <c r="O1028" i="7"/>
  <c r="N1028" i="7"/>
  <c r="O1086" i="7"/>
  <c r="N1086" i="7"/>
  <c r="O1308" i="7"/>
  <c r="N1308" i="7"/>
  <c r="O1366" i="7"/>
  <c r="N1366" i="7"/>
  <c r="O1528" i="7"/>
  <c r="N1528" i="7"/>
  <c r="O1586" i="7"/>
  <c r="N1586" i="7"/>
  <c r="O1808" i="7"/>
  <c r="N1808" i="7"/>
  <c r="O1867" i="7"/>
  <c r="N1867" i="7"/>
  <c r="O1907" i="7"/>
  <c r="N1907" i="7"/>
  <c r="O2283" i="7"/>
  <c r="N2283" i="7"/>
  <c r="O2483" i="7"/>
  <c r="N2483" i="7"/>
  <c r="O2584" i="7"/>
  <c r="N2584" i="7"/>
  <c r="O2823" i="7"/>
  <c r="N2823" i="7"/>
  <c r="O2927" i="7"/>
  <c r="N2927" i="7"/>
  <c r="O3029" i="7"/>
  <c r="N3029" i="7"/>
  <c r="N203" i="7"/>
  <c r="N302" i="7"/>
  <c r="N489" i="7"/>
  <c r="N543" i="7"/>
  <c r="N642" i="7"/>
  <c r="N743" i="7"/>
  <c r="N789" i="7"/>
  <c r="N1002" i="7"/>
  <c r="N1046" i="7"/>
  <c r="N1102" i="7"/>
  <c r="N1146" i="7"/>
  <c r="N1203" i="7"/>
  <c r="N1304" i="7"/>
  <c r="N1405" i="7"/>
  <c r="N1920" i="7"/>
  <c r="N2023" i="7"/>
  <c r="N2081" i="7"/>
  <c r="N2143" i="7"/>
  <c r="N2303" i="7"/>
  <c r="N2540" i="7"/>
  <c r="N2769" i="7"/>
  <c r="N2821" i="7"/>
  <c r="N2881" i="7"/>
  <c r="O1008" i="7"/>
  <c r="N1008" i="7"/>
  <c r="O1036" i="7"/>
  <c r="N1036" i="7"/>
  <c r="O1066" i="7"/>
  <c r="N1066" i="7"/>
  <c r="O1162" i="7"/>
  <c r="N1162" i="7"/>
  <c r="O1228" i="7"/>
  <c r="N1228" i="7"/>
  <c r="O1286" i="7"/>
  <c r="N1286" i="7"/>
  <c r="O1508" i="7"/>
  <c r="N1508" i="7"/>
  <c r="O1536" i="7"/>
  <c r="N1536" i="7"/>
  <c r="O1566" i="7"/>
  <c r="N1566" i="7"/>
  <c r="O1662" i="7"/>
  <c r="N1662" i="7"/>
  <c r="O1728" i="7"/>
  <c r="N1728" i="7"/>
  <c r="O1786" i="7"/>
  <c r="N1786" i="7"/>
  <c r="O1847" i="7"/>
  <c r="N1847" i="7"/>
  <c r="O1886" i="7"/>
  <c r="N1886" i="7"/>
  <c r="O2016" i="7"/>
  <c r="N2016" i="7"/>
  <c r="O2187" i="7"/>
  <c r="N2187" i="7"/>
  <c r="O2364" i="7"/>
  <c r="N2364" i="7"/>
  <c r="O2426" i="7"/>
  <c r="N2426" i="7"/>
  <c r="O2564" i="7"/>
  <c r="N2564" i="7"/>
  <c r="O2665" i="7"/>
  <c r="N2665" i="7"/>
  <c r="O3008" i="7"/>
  <c r="N3008" i="7"/>
  <c r="O3087" i="7"/>
  <c r="N3087" i="7"/>
  <c r="O3127" i="7"/>
  <c r="N3127" i="7"/>
  <c r="N1322" i="7"/>
  <c r="O16" i="7"/>
  <c r="N16" i="7"/>
  <c r="O116" i="7"/>
  <c r="N116" i="7"/>
  <c r="O316" i="7"/>
  <c r="N316" i="7"/>
  <c r="O396" i="7"/>
  <c r="N396" i="7"/>
  <c r="O516" i="7"/>
  <c r="N516" i="7"/>
  <c r="O596" i="7"/>
  <c r="N596" i="7"/>
  <c r="O716" i="7"/>
  <c r="N716" i="7"/>
  <c r="O816" i="7"/>
  <c r="N816" i="7"/>
  <c r="O996" i="7"/>
  <c r="N996" i="7"/>
  <c r="O1116" i="7"/>
  <c r="N1116" i="7"/>
  <c r="O1196" i="7"/>
  <c r="N1196" i="7"/>
  <c r="O1316" i="7"/>
  <c r="N1316" i="7"/>
  <c r="O1396" i="7"/>
  <c r="N1396" i="7"/>
  <c r="O1496" i="7"/>
  <c r="N1496" i="7"/>
  <c r="O1596" i="7"/>
  <c r="N1596" i="7"/>
  <c r="O1816" i="7"/>
  <c r="N1816" i="7"/>
  <c r="O1876" i="7"/>
  <c r="N1876" i="7"/>
  <c r="O1956" i="7"/>
  <c r="N1956" i="7"/>
  <c r="O2036" i="7"/>
  <c r="N2036" i="7"/>
  <c r="O2116" i="7"/>
  <c r="N2116" i="7"/>
  <c r="O2196" i="7"/>
  <c r="N2196" i="7"/>
  <c r="O2216" i="7"/>
  <c r="N2216" i="7"/>
  <c r="O2276" i="7"/>
  <c r="N2276" i="7"/>
  <c r="O2296" i="7"/>
  <c r="N2296" i="7"/>
  <c r="O2376" i="7"/>
  <c r="N2376" i="7"/>
  <c r="O2456" i="7"/>
  <c r="N2456" i="7"/>
  <c r="O2536" i="7"/>
  <c r="N2536" i="7"/>
  <c r="O2596" i="7"/>
  <c r="N2596" i="7"/>
  <c r="O2616" i="7"/>
  <c r="N2616" i="7"/>
  <c r="O2676" i="7"/>
  <c r="N2676" i="7"/>
  <c r="O2836" i="7"/>
  <c r="N2836" i="7"/>
  <c r="O2856" i="7"/>
  <c r="N2856" i="7"/>
  <c r="O2916" i="7"/>
  <c r="N2916" i="7"/>
  <c r="O2936" i="7"/>
  <c r="N2936" i="7"/>
  <c r="O3016" i="7"/>
  <c r="N3016" i="7"/>
  <c r="O3076" i="7"/>
  <c r="N3076" i="7"/>
  <c r="O3176" i="7"/>
  <c r="N3176" i="7"/>
  <c r="O9" i="7"/>
  <c r="N9" i="7"/>
  <c r="O67" i="7"/>
  <c r="N67" i="7"/>
  <c r="O229" i="7"/>
  <c r="N229" i="7"/>
  <c r="O287" i="7"/>
  <c r="N287" i="7"/>
  <c r="O383" i="7"/>
  <c r="N383" i="7"/>
  <c r="O509" i="7"/>
  <c r="N509" i="7"/>
  <c r="O537" i="7"/>
  <c r="N537" i="7"/>
  <c r="O567" i="7"/>
  <c r="N567" i="7"/>
  <c r="O883" i="7"/>
  <c r="N883" i="7"/>
  <c r="O1009" i="7"/>
  <c r="N1009" i="7"/>
  <c r="O1037" i="7"/>
  <c r="N1037" i="7"/>
  <c r="O1287" i="7"/>
  <c r="N1287" i="7"/>
  <c r="O1383" i="7"/>
  <c r="N1383" i="7"/>
  <c r="O1537" i="7"/>
  <c r="N1537" i="7"/>
  <c r="O1567" i="7"/>
  <c r="N1567" i="7"/>
  <c r="O1663" i="7"/>
  <c r="N1663" i="7"/>
  <c r="O1729" i="7"/>
  <c r="N1729" i="7"/>
  <c r="O1887" i="7"/>
  <c r="N1887" i="7"/>
  <c r="O2087" i="7"/>
  <c r="N2087" i="7"/>
  <c r="O2126" i="7"/>
  <c r="N2126" i="7"/>
  <c r="O2228" i="7"/>
  <c r="N2228" i="7"/>
  <c r="O2365" i="7"/>
  <c r="N2365" i="7"/>
  <c r="O2467" i="7"/>
  <c r="N2467" i="7"/>
  <c r="O2666" i="7"/>
  <c r="N2666" i="7"/>
  <c r="O3009" i="7"/>
  <c r="N3009" i="7"/>
  <c r="O3128" i="7"/>
  <c r="N3128" i="7"/>
  <c r="O3187" i="7"/>
  <c r="N3187" i="7"/>
  <c r="O17" i="7"/>
  <c r="N17" i="7"/>
  <c r="O117" i="7"/>
  <c r="N117" i="7"/>
  <c r="O197" i="7"/>
  <c r="N197" i="7"/>
  <c r="O317" i="7"/>
  <c r="N317" i="7"/>
  <c r="O417" i="7"/>
  <c r="N417" i="7"/>
  <c r="O517" i="7"/>
  <c r="N517" i="7"/>
  <c r="O597" i="7"/>
  <c r="N597" i="7"/>
  <c r="O617" i="7"/>
  <c r="N617" i="7"/>
  <c r="O717" i="7"/>
  <c r="N717" i="7"/>
  <c r="O797" i="7"/>
  <c r="N797" i="7"/>
  <c r="O817" i="7"/>
  <c r="N817" i="7"/>
  <c r="O917" i="7"/>
  <c r="N917" i="7"/>
  <c r="O1017" i="7"/>
  <c r="N1017" i="7"/>
  <c r="O1117" i="7"/>
  <c r="N1117" i="7"/>
  <c r="O1217" i="7"/>
  <c r="N1217" i="7"/>
  <c r="O1297" i="7"/>
  <c r="N1297" i="7"/>
  <c r="O1397" i="7"/>
  <c r="N1397" i="7"/>
  <c r="O1517" i="7"/>
  <c r="N1517" i="7"/>
  <c r="O1597" i="7"/>
  <c r="N1597" i="7"/>
  <c r="O1717" i="7"/>
  <c r="N1717" i="7"/>
  <c r="O1797" i="7"/>
  <c r="N1797" i="7"/>
  <c r="O1877" i="7"/>
  <c r="N1877" i="7"/>
  <c r="O1897" i="7"/>
  <c r="N1897" i="7"/>
  <c r="O1937" i="7"/>
  <c r="N1937" i="7"/>
  <c r="O1957" i="7"/>
  <c r="N1957" i="7"/>
  <c r="O2017" i="7"/>
  <c r="N2017" i="7"/>
  <c r="O2057" i="7"/>
  <c r="N2057" i="7"/>
  <c r="O2097" i="7"/>
  <c r="N2097" i="7"/>
  <c r="O2117" i="7"/>
  <c r="N2117" i="7"/>
  <c r="O2157" i="7"/>
  <c r="N2157" i="7"/>
  <c r="O2217" i="7"/>
  <c r="N2217" i="7"/>
  <c r="O2237" i="7"/>
  <c r="N2237" i="7"/>
  <c r="O2277" i="7"/>
  <c r="N2277" i="7"/>
  <c r="O2317" i="7"/>
  <c r="N2317" i="7"/>
  <c r="O2377" i="7"/>
  <c r="N2377" i="7"/>
  <c r="O2397" i="7"/>
  <c r="N2397" i="7"/>
  <c r="O2457" i="7"/>
  <c r="N2457" i="7"/>
  <c r="O2517" i="7"/>
  <c r="N2517" i="7"/>
  <c r="O2537" i="7"/>
  <c r="N2537" i="7"/>
  <c r="O2577" i="7"/>
  <c r="N2577" i="7"/>
  <c r="O2617" i="7"/>
  <c r="N2617" i="7"/>
  <c r="O2637" i="7"/>
  <c r="N2637" i="7"/>
  <c r="O2697" i="7"/>
  <c r="N2697" i="7"/>
  <c r="O2717" i="7"/>
  <c r="N2717" i="7"/>
  <c r="O2757" i="7"/>
  <c r="N2757" i="7"/>
  <c r="O2797" i="7"/>
  <c r="N2797" i="7"/>
  <c r="O2857" i="7"/>
  <c r="N2857" i="7"/>
  <c r="O2897" i="7"/>
  <c r="N2897" i="7"/>
  <c r="O2917" i="7"/>
  <c r="N2917" i="7"/>
  <c r="O2937" i="7"/>
  <c r="N2937" i="7"/>
  <c r="O2957" i="7"/>
  <c r="N2957" i="7"/>
  <c r="O3017" i="7"/>
  <c r="N3017" i="7"/>
  <c r="O3057" i="7"/>
  <c r="N3057" i="7"/>
  <c r="O3157" i="7"/>
  <c r="N3157" i="7"/>
  <c r="O3177" i="7"/>
  <c r="N3177" i="7"/>
  <c r="O164" i="7"/>
  <c r="N164" i="7"/>
  <c r="O384" i="7"/>
  <c r="N384" i="7"/>
  <c r="O664" i="7"/>
  <c r="N664" i="7"/>
  <c r="O884" i="7"/>
  <c r="N884" i="7"/>
  <c r="O1164" i="7"/>
  <c r="N1164" i="7"/>
  <c r="O1384" i="7"/>
  <c r="N1384" i="7"/>
  <c r="O1664" i="7"/>
  <c r="N1664" i="7"/>
  <c r="O2127" i="7"/>
  <c r="N2127" i="7"/>
  <c r="O2229" i="7"/>
  <c r="N2229" i="7"/>
  <c r="O2262" i="7"/>
  <c r="N2262" i="7"/>
  <c r="O2327" i="7"/>
  <c r="N2327" i="7"/>
  <c r="O2366" i="7"/>
  <c r="N2366" i="7"/>
  <c r="O2428" i="7"/>
  <c r="N2428" i="7"/>
  <c r="O2468" i="7"/>
  <c r="N2468" i="7"/>
  <c r="O2667" i="7"/>
  <c r="N2667" i="7"/>
  <c r="O2707" i="7"/>
  <c r="N2707" i="7"/>
  <c r="O3129" i="7"/>
  <c r="N3129" i="7"/>
  <c r="O3228" i="7"/>
  <c r="N3228" i="7"/>
  <c r="N1788" i="7"/>
  <c r="O38" i="7"/>
  <c r="N38" i="7"/>
  <c r="O58" i="7"/>
  <c r="N58" i="7"/>
  <c r="O138" i="7"/>
  <c r="N138" i="7"/>
  <c r="O178" i="7"/>
  <c r="N178" i="7"/>
  <c r="O198" i="7"/>
  <c r="N198" i="7"/>
  <c r="O238" i="7"/>
  <c r="N238" i="7"/>
  <c r="O318" i="7"/>
  <c r="N318" i="7"/>
  <c r="O338" i="7"/>
  <c r="N338" i="7"/>
  <c r="O358" i="7"/>
  <c r="N358" i="7"/>
  <c r="O398" i="7"/>
  <c r="N398" i="7"/>
  <c r="O458" i="7"/>
  <c r="N458" i="7"/>
  <c r="O498" i="7"/>
  <c r="N498" i="7"/>
  <c r="O518" i="7"/>
  <c r="N518" i="7"/>
  <c r="O538" i="7"/>
  <c r="N538" i="7"/>
  <c r="O618" i="7"/>
  <c r="N618" i="7"/>
  <c r="O658" i="7"/>
  <c r="N658" i="7"/>
  <c r="O678" i="7"/>
  <c r="N678" i="7"/>
  <c r="O698" i="7"/>
  <c r="N698" i="7"/>
  <c r="O738" i="7"/>
  <c r="N738" i="7"/>
  <c r="O798" i="7"/>
  <c r="N798" i="7"/>
  <c r="O838" i="7"/>
  <c r="N838" i="7"/>
  <c r="O858" i="7"/>
  <c r="N858" i="7"/>
  <c r="O878" i="7"/>
  <c r="N878" i="7"/>
  <c r="O898" i="7"/>
  <c r="N898" i="7"/>
  <c r="O978" i="7"/>
  <c r="N978" i="7"/>
  <c r="O1018" i="7"/>
  <c r="N1018" i="7"/>
  <c r="O1038" i="7"/>
  <c r="N1038" i="7"/>
  <c r="O1058" i="7"/>
  <c r="N1058" i="7"/>
  <c r="O1078" i="7"/>
  <c r="N1078" i="7"/>
  <c r="O1158" i="7"/>
  <c r="N1158" i="7"/>
  <c r="O1198" i="7"/>
  <c r="N1198" i="7"/>
  <c r="O1218" i="7"/>
  <c r="N1218" i="7"/>
  <c r="O1238" i="7"/>
  <c r="N1238" i="7"/>
  <c r="O1278" i="7"/>
  <c r="N1278" i="7"/>
  <c r="O1338" i="7"/>
  <c r="N1338" i="7"/>
  <c r="O1378" i="7"/>
  <c r="N1378" i="7"/>
  <c r="O1398" i="7"/>
  <c r="N1398" i="7"/>
  <c r="O1418" i="7"/>
  <c r="N1418" i="7"/>
  <c r="O1458" i="7"/>
  <c r="N1458" i="7"/>
  <c r="O1518" i="7"/>
  <c r="N1518" i="7"/>
  <c r="O1558" i="7"/>
  <c r="N1558" i="7"/>
  <c r="O1578" i="7"/>
  <c r="N1578" i="7"/>
  <c r="O1598" i="7"/>
  <c r="N1598" i="7"/>
  <c r="O1638" i="7"/>
  <c r="N1638" i="7"/>
  <c r="O1698" i="7"/>
  <c r="N1698" i="7"/>
  <c r="O1738" i="7"/>
  <c r="N1738" i="7"/>
  <c r="O1758" i="7"/>
  <c r="N1758" i="7"/>
  <c r="O1778" i="7"/>
  <c r="N1778" i="7"/>
  <c r="O1798" i="7"/>
  <c r="N1798" i="7"/>
  <c r="O1838" i="7"/>
  <c r="N1838" i="7"/>
  <c r="O1898" i="7"/>
  <c r="N1898" i="7"/>
  <c r="O1938" i="7"/>
  <c r="N1938" i="7"/>
  <c r="O1958" i="7"/>
  <c r="N1958" i="7"/>
  <c r="O1978" i="7"/>
  <c r="N1978" i="7"/>
  <c r="O1998" i="7"/>
  <c r="N1998" i="7"/>
  <c r="O2018" i="7"/>
  <c r="N2018" i="7"/>
  <c r="O2038" i="7"/>
  <c r="N2038" i="7"/>
  <c r="O2058" i="7"/>
  <c r="N2058" i="7"/>
  <c r="O2098" i="7"/>
  <c r="N2098" i="7"/>
  <c r="O2158" i="7"/>
  <c r="N2158" i="7"/>
  <c r="O2198" i="7"/>
  <c r="N2198" i="7"/>
  <c r="O2218" i="7"/>
  <c r="N2218" i="7"/>
  <c r="O2238" i="7"/>
  <c r="N2238" i="7"/>
  <c r="O2258" i="7"/>
  <c r="N2258" i="7"/>
  <c r="O2278" i="7"/>
  <c r="N2278" i="7"/>
  <c r="O2298" i="7"/>
  <c r="N2298" i="7"/>
  <c r="O2318" i="7"/>
  <c r="N2318" i="7"/>
  <c r="O2338" i="7"/>
  <c r="N2338" i="7"/>
  <c r="O2358" i="7"/>
  <c r="N2358" i="7"/>
  <c r="O2378" i="7"/>
  <c r="N2378" i="7"/>
  <c r="O2398" i="7"/>
  <c r="N2398" i="7"/>
  <c r="O2438" i="7"/>
  <c r="N2438" i="7"/>
  <c r="O2458" i="7"/>
  <c r="N2458" i="7"/>
  <c r="O2478" i="7"/>
  <c r="N2478" i="7"/>
  <c r="O2538" i="7"/>
  <c r="N2538" i="7"/>
  <c r="O2558" i="7"/>
  <c r="N2558" i="7"/>
  <c r="O2598" i="7"/>
  <c r="N2598" i="7"/>
  <c r="O2618" i="7"/>
  <c r="N2618" i="7"/>
  <c r="O2638" i="7"/>
  <c r="N2638" i="7"/>
  <c r="O2658" i="7"/>
  <c r="N2658" i="7"/>
  <c r="O2678" i="7"/>
  <c r="N2678" i="7"/>
  <c r="O2698" i="7"/>
  <c r="N2698" i="7"/>
  <c r="O2718" i="7"/>
  <c r="N2718" i="7"/>
  <c r="O2738" i="7"/>
  <c r="N2738" i="7"/>
  <c r="O2758" i="7"/>
  <c r="N2758" i="7"/>
  <c r="O2778" i="7"/>
  <c r="N2778" i="7"/>
  <c r="O2798" i="7"/>
  <c r="N2798" i="7"/>
  <c r="O2818" i="7"/>
  <c r="N2818" i="7"/>
  <c r="O2838" i="7"/>
  <c r="N2838" i="7"/>
  <c r="O2858" i="7"/>
  <c r="N2858" i="7"/>
  <c r="O2878" i="7"/>
  <c r="N2878" i="7"/>
  <c r="O2918" i="7"/>
  <c r="N2918" i="7"/>
  <c r="O2938" i="7"/>
  <c r="N2938" i="7"/>
  <c r="O2958" i="7"/>
  <c r="N2958" i="7"/>
  <c r="O2978" i="7"/>
  <c r="N2978" i="7"/>
  <c r="O3038" i="7"/>
  <c r="N3038" i="7"/>
  <c r="O3058" i="7"/>
  <c r="N3058" i="7"/>
  <c r="O3078" i="7"/>
  <c r="N3078" i="7"/>
  <c r="O3138" i="7"/>
  <c r="N3138" i="7"/>
  <c r="O3158" i="7"/>
  <c r="N3158" i="7"/>
  <c r="O3238" i="7"/>
  <c r="N3238" i="7"/>
  <c r="O107" i="7"/>
  <c r="N107" i="7"/>
  <c r="O165" i="7"/>
  <c r="N165" i="7"/>
  <c r="O327" i="7"/>
  <c r="N327" i="7"/>
  <c r="O385" i="7"/>
  <c r="N385" i="7"/>
  <c r="O607" i="7"/>
  <c r="N607" i="7"/>
  <c r="O665" i="7"/>
  <c r="N665" i="7"/>
  <c r="O827" i="7"/>
  <c r="N827" i="7"/>
  <c r="O885" i="7"/>
  <c r="N885" i="7"/>
  <c r="O1107" i="7"/>
  <c r="N1107" i="7"/>
  <c r="O1165" i="7"/>
  <c r="N1165" i="7"/>
  <c r="O1327" i="7"/>
  <c r="N1327" i="7"/>
  <c r="O1385" i="7"/>
  <c r="N1385" i="7"/>
  <c r="O1607" i="7"/>
  <c r="N1607" i="7"/>
  <c r="O1665" i="7"/>
  <c r="N1665" i="7"/>
  <c r="O1962" i="7"/>
  <c r="N1962" i="7"/>
  <c r="O2024" i="7"/>
  <c r="N2024" i="7"/>
  <c r="O2062" i="7"/>
  <c r="N2062" i="7"/>
  <c r="O2162" i="7"/>
  <c r="N2162" i="7"/>
  <c r="O2263" i="7"/>
  <c r="N2263" i="7"/>
  <c r="O2367" i="7"/>
  <c r="N2367" i="7"/>
  <c r="O2567" i="7"/>
  <c r="N2567" i="7"/>
  <c r="O2668" i="7"/>
  <c r="N2668" i="7"/>
  <c r="O2708" i="7"/>
  <c r="N2708" i="7"/>
  <c r="O2907" i="7"/>
  <c r="N2907" i="7"/>
  <c r="O2947" i="7"/>
  <c r="N2947" i="7"/>
  <c r="O3229" i="7"/>
  <c r="N3229" i="7"/>
  <c r="N1789" i="7"/>
  <c r="O39" i="7"/>
  <c r="N39" i="7"/>
  <c r="O79" i="7"/>
  <c r="N79" i="7"/>
  <c r="O119" i="7"/>
  <c r="N119" i="7"/>
  <c r="O159" i="7"/>
  <c r="N159" i="7"/>
  <c r="O199" i="7"/>
  <c r="N199" i="7"/>
  <c r="O239" i="7"/>
  <c r="N239" i="7"/>
  <c r="O279" i="7"/>
  <c r="N279" i="7"/>
  <c r="O339" i="7"/>
  <c r="N339" i="7"/>
  <c r="O379" i="7"/>
  <c r="N379" i="7"/>
  <c r="O419" i="7"/>
  <c r="N419" i="7"/>
  <c r="O439" i="7"/>
  <c r="N439" i="7"/>
  <c r="O459" i="7"/>
  <c r="N459" i="7"/>
  <c r="O539" i="7"/>
  <c r="N539" i="7"/>
  <c r="O579" i="7"/>
  <c r="N579" i="7"/>
  <c r="O599" i="7"/>
  <c r="N599" i="7"/>
  <c r="O619" i="7"/>
  <c r="N619" i="7"/>
  <c r="O699" i="7"/>
  <c r="N699" i="7"/>
  <c r="O739" i="7"/>
  <c r="N739" i="7"/>
  <c r="O759" i="7"/>
  <c r="N759" i="7"/>
  <c r="O779" i="7"/>
  <c r="N779" i="7"/>
  <c r="O839" i="7"/>
  <c r="N839" i="7"/>
  <c r="O899" i="7"/>
  <c r="N899" i="7"/>
  <c r="O919" i="7"/>
  <c r="N919" i="7"/>
  <c r="O939" i="7"/>
  <c r="N939" i="7"/>
  <c r="O999" i="7"/>
  <c r="N999" i="7"/>
  <c r="O1039" i="7"/>
  <c r="N1039" i="7"/>
  <c r="O1079" i="7"/>
  <c r="N1079" i="7"/>
  <c r="O1099" i="7"/>
  <c r="N1099" i="7"/>
  <c r="O1139" i="7"/>
  <c r="N1139" i="7"/>
  <c r="O1199" i="7"/>
  <c r="N1199" i="7"/>
  <c r="O1239" i="7"/>
  <c r="N1239" i="7"/>
  <c r="O1259" i="7"/>
  <c r="N1259" i="7"/>
  <c r="O1279" i="7"/>
  <c r="N1279" i="7"/>
  <c r="O1299" i="7"/>
  <c r="N1299" i="7"/>
  <c r="O1339" i="7"/>
  <c r="N1339" i="7"/>
  <c r="O1399" i="7"/>
  <c r="N1399" i="7"/>
  <c r="O1439" i="7"/>
  <c r="N1439" i="7"/>
  <c r="O1459" i="7"/>
  <c r="N1459" i="7"/>
  <c r="O1479" i="7"/>
  <c r="N1479" i="7"/>
  <c r="O1539" i="7"/>
  <c r="N1539" i="7"/>
  <c r="O1579" i="7"/>
  <c r="N1579" i="7"/>
  <c r="O1619" i="7"/>
  <c r="N1619" i="7"/>
  <c r="O1639" i="7"/>
  <c r="N1639" i="7"/>
  <c r="O1699" i="7"/>
  <c r="N1699" i="7"/>
  <c r="O1739" i="7"/>
  <c r="N1739" i="7"/>
  <c r="O1779" i="7"/>
  <c r="N1779" i="7"/>
  <c r="O1799" i="7"/>
  <c r="N1799" i="7"/>
  <c r="O1859" i="7"/>
  <c r="N1859" i="7"/>
  <c r="O1899" i="7"/>
  <c r="N1899" i="7"/>
  <c r="O1939" i="7"/>
  <c r="N1939" i="7"/>
  <c r="O1959" i="7"/>
  <c r="N1959" i="7"/>
  <c r="O2019" i="7"/>
  <c r="N2019" i="7"/>
  <c r="O2059" i="7"/>
  <c r="N2059" i="7"/>
  <c r="O2079" i="7"/>
  <c r="N2079" i="7"/>
  <c r="O2119" i="7"/>
  <c r="N2119" i="7"/>
  <c r="O2159" i="7"/>
  <c r="N2159" i="7"/>
  <c r="O2199" i="7"/>
  <c r="N2199" i="7"/>
  <c r="O2239" i="7"/>
  <c r="N2239" i="7"/>
  <c r="O2279" i="7"/>
  <c r="N2279" i="7"/>
  <c r="O2319" i="7"/>
  <c r="N2319" i="7"/>
  <c r="O2359" i="7"/>
  <c r="N2359" i="7"/>
  <c r="O2379" i="7"/>
  <c r="N2379" i="7"/>
  <c r="O2419" i="7"/>
  <c r="N2419" i="7"/>
  <c r="O2459" i="7"/>
  <c r="N2459" i="7"/>
  <c r="O2499" i="7"/>
  <c r="N2499" i="7"/>
  <c r="O2559" i="7"/>
  <c r="N2559" i="7"/>
  <c r="O2579" i="7"/>
  <c r="N2579" i="7"/>
  <c r="O2619" i="7"/>
  <c r="N2619" i="7"/>
  <c r="O2659" i="7"/>
  <c r="N2659" i="7"/>
  <c r="O2699" i="7"/>
  <c r="N2699" i="7"/>
  <c r="O2719" i="7"/>
  <c r="N2719" i="7"/>
  <c r="O2759" i="7"/>
  <c r="N2759" i="7"/>
  <c r="O2779" i="7"/>
  <c r="N2779" i="7"/>
  <c r="O2839" i="7"/>
  <c r="N2839" i="7"/>
  <c r="O2859" i="7"/>
  <c r="N2859" i="7"/>
  <c r="O2879" i="7"/>
  <c r="N2879" i="7"/>
  <c r="O2899" i="7"/>
  <c r="N2899" i="7"/>
  <c r="O2939" i="7"/>
  <c r="N2939" i="7"/>
  <c r="O2959" i="7"/>
  <c r="N2959" i="7"/>
  <c r="O2979" i="7"/>
  <c r="N2979" i="7"/>
  <c r="O3019" i="7"/>
  <c r="N3019" i="7"/>
  <c r="O3079" i="7"/>
  <c r="N3079" i="7"/>
  <c r="O3179" i="7"/>
  <c r="N3179" i="7"/>
  <c r="O3239" i="7"/>
  <c r="N3239" i="7"/>
  <c r="O108" i="7"/>
  <c r="N108" i="7"/>
  <c r="O166" i="7"/>
  <c r="N166" i="7"/>
  <c r="O262" i="7"/>
  <c r="N262" i="7"/>
  <c r="O386" i="7"/>
  <c r="N386" i="7"/>
  <c r="O666" i="7"/>
  <c r="N666" i="7"/>
  <c r="O762" i="7"/>
  <c r="N762" i="7"/>
  <c r="O828" i="7"/>
  <c r="N828" i="7"/>
  <c r="O886" i="7"/>
  <c r="N886" i="7"/>
  <c r="O1108" i="7"/>
  <c r="N1108" i="7"/>
  <c r="O1166" i="7"/>
  <c r="N1166" i="7"/>
  <c r="O1262" i="7"/>
  <c r="N1262" i="7"/>
  <c r="O1328" i="7"/>
  <c r="N1328" i="7"/>
  <c r="O1666" i="7"/>
  <c r="N1666" i="7"/>
  <c r="O1762" i="7"/>
  <c r="N1762" i="7"/>
  <c r="O1963" i="7"/>
  <c r="N1963" i="7"/>
  <c r="O2025" i="7"/>
  <c r="N2025" i="7"/>
  <c r="O2129" i="7"/>
  <c r="N2129" i="7"/>
  <c r="O2163" i="7"/>
  <c r="N2163" i="7"/>
  <c r="O2264" i="7"/>
  <c r="N2264" i="7"/>
  <c r="O2607" i="7"/>
  <c r="N2607" i="7"/>
  <c r="O2908" i="7"/>
  <c r="N2908" i="7"/>
  <c r="N422" i="7"/>
  <c r="N1482" i="7"/>
  <c r="N1542" i="7"/>
  <c r="N1948" i="7"/>
  <c r="N2803" i="7"/>
  <c r="O60" i="7"/>
  <c r="N60" i="7"/>
  <c r="O160" i="7"/>
  <c r="N160" i="7"/>
  <c r="O260" i="7"/>
  <c r="N260" i="7"/>
  <c r="O500" i="7"/>
  <c r="N500" i="7"/>
  <c r="O600" i="7"/>
  <c r="N600" i="7"/>
  <c r="O700" i="7"/>
  <c r="N700" i="7"/>
  <c r="O800" i="7"/>
  <c r="N800" i="7"/>
  <c r="O860" i="7"/>
  <c r="N860" i="7"/>
  <c r="O900" i="7"/>
  <c r="N900" i="7"/>
  <c r="O960" i="7"/>
  <c r="N960" i="7"/>
  <c r="O980" i="7"/>
  <c r="N980" i="7"/>
  <c r="O1080" i="7"/>
  <c r="N1080" i="7"/>
  <c r="O1180" i="7"/>
  <c r="N1180" i="7"/>
  <c r="O1280" i="7"/>
  <c r="N1280" i="7"/>
  <c r="O1300" i="7"/>
  <c r="N1300" i="7"/>
  <c r="O1360" i="7"/>
  <c r="N1360" i="7"/>
  <c r="O1400" i="7"/>
  <c r="N1400" i="7"/>
  <c r="O1460" i="7"/>
  <c r="N1460" i="7"/>
  <c r="O1480" i="7"/>
  <c r="N1480" i="7"/>
  <c r="O1500" i="7"/>
  <c r="N1500" i="7"/>
  <c r="O1600" i="7"/>
  <c r="N1600" i="7"/>
  <c r="O1660" i="7"/>
  <c r="N1660" i="7"/>
  <c r="O1700" i="7"/>
  <c r="N1700" i="7"/>
  <c r="O1760" i="7"/>
  <c r="N1760" i="7"/>
  <c r="O1780" i="7"/>
  <c r="N1780" i="7"/>
  <c r="O1800" i="7"/>
  <c r="N1800" i="7"/>
  <c r="O1880" i="7"/>
  <c r="N1880" i="7"/>
  <c r="O1900" i="7"/>
  <c r="N1900" i="7"/>
  <c r="O1960" i="7"/>
  <c r="N1960" i="7"/>
  <c r="O1980" i="7"/>
  <c r="N1980" i="7"/>
  <c r="O2080" i="7"/>
  <c r="N2080" i="7"/>
  <c r="O2100" i="7"/>
  <c r="N2100" i="7"/>
  <c r="O2200" i="7"/>
  <c r="N2200" i="7"/>
  <c r="O2260" i="7"/>
  <c r="N2260" i="7"/>
  <c r="O2300" i="7"/>
  <c r="N2300" i="7"/>
  <c r="O2360" i="7"/>
  <c r="N2360" i="7"/>
  <c r="O2380" i="7"/>
  <c r="N2380" i="7"/>
  <c r="O2460" i="7"/>
  <c r="N2460" i="7"/>
  <c r="O2480" i="7"/>
  <c r="N2480" i="7"/>
  <c r="O2500" i="7"/>
  <c r="N2500" i="7"/>
  <c r="O2560" i="7"/>
  <c r="N2560" i="7"/>
  <c r="O2580" i="7"/>
  <c r="N2580" i="7"/>
  <c r="O2600" i="7"/>
  <c r="N2600" i="7"/>
  <c r="O2680" i="7"/>
  <c r="N2680" i="7"/>
  <c r="O2700" i="7"/>
  <c r="N2700" i="7"/>
  <c r="O2760" i="7"/>
  <c r="N2760" i="7"/>
  <c r="O2780" i="7"/>
  <c r="N2780" i="7"/>
  <c r="O2800" i="7"/>
  <c r="N2800" i="7"/>
  <c r="O2880" i="7"/>
  <c r="N2880" i="7"/>
  <c r="O2900" i="7"/>
  <c r="N2900" i="7"/>
  <c r="O2960" i="7"/>
  <c r="N2960" i="7"/>
  <c r="O2980" i="7"/>
  <c r="N2980" i="7"/>
  <c r="O3000" i="7"/>
  <c r="N3000" i="7"/>
  <c r="O3060" i="7"/>
  <c r="N3060" i="7"/>
  <c r="O3080" i="7"/>
  <c r="N3080" i="7"/>
  <c r="O3100" i="7"/>
  <c r="N3100" i="7"/>
  <c r="O3180" i="7"/>
  <c r="N3180" i="7"/>
  <c r="O3200" i="7"/>
  <c r="N3200" i="7"/>
  <c r="O3240" i="7"/>
  <c r="N3240" i="7"/>
  <c r="O109" i="7"/>
  <c r="N109" i="7"/>
  <c r="O263" i="7"/>
  <c r="N263" i="7"/>
  <c r="O329" i="7"/>
  <c r="N329" i="7"/>
  <c r="O387" i="7"/>
  <c r="N387" i="7"/>
  <c r="O483" i="7"/>
  <c r="N483" i="7"/>
  <c r="O609" i="7"/>
  <c r="N609" i="7"/>
  <c r="O667" i="7"/>
  <c r="N667" i="7"/>
  <c r="O763" i="7"/>
  <c r="N763" i="7"/>
  <c r="O829" i="7"/>
  <c r="N829" i="7"/>
  <c r="O887" i="7"/>
  <c r="N887" i="7"/>
  <c r="O983" i="7"/>
  <c r="N983" i="7"/>
  <c r="O1109" i="7"/>
  <c r="N1109" i="7"/>
  <c r="O1167" i="7"/>
  <c r="N1167" i="7"/>
  <c r="O1263" i="7"/>
  <c r="N1263" i="7"/>
  <c r="O1329" i="7"/>
  <c r="N1329" i="7"/>
  <c r="O1387" i="7"/>
  <c r="N1387" i="7"/>
  <c r="O1483" i="7"/>
  <c r="N1483" i="7"/>
  <c r="O1609" i="7"/>
  <c r="N1609" i="7"/>
  <c r="O1763" i="7"/>
  <c r="N1763" i="7"/>
  <c r="O1828" i="7"/>
  <c r="N1828" i="7"/>
  <c r="O1964" i="7"/>
  <c r="N1964" i="7"/>
  <c r="O2026" i="7"/>
  <c r="N2026" i="7"/>
  <c r="O2265" i="7"/>
  <c r="N2265" i="7"/>
  <c r="O2608" i="7"/>
  <c r="N2608" i="7"/>
  <c r="O2847" i="7"/>
  <c r="N2847" i="7"/>
  <c r="O2909" i="7"/>
  <c r="N2909" i="7"/>
  <c r="N140" i="7"/>
  <c r="N180" i="7"/>
  <c r="N1240" i="7"/>
  <c r="N1382" i="7"/>
  <c r="N1543" i="7"/>
  <c r="N1949" i="7"/>
  <c r="N2120" i="7"/>
  <c r="N2804" i="7"/>
  <c r="N3188" i="7"/>
  <c r="O61" i="7"/>
  <c r="N61" i="7"/>
  <c r="O161" i="7"/>
  <c r="N161" i="7"/>
  <c r="O361" i="7"/>
  <c r="N361" i="7"/>
  <c r="O661" i="7"/>
  <c r="N661" i="7"/>
  <c r="O701" i="7"/>
  <c r="N701" i="7"/>
  <c r="O761" i="7"/>
  <c r="N761" i="7"/>
  <c r="O861" i="7"/>
  <c r="N861" i="7"/>
  <c r="O961" i="7"/>
  <c r="N961" i="7"/>
  <c r="O1001" i="7"/>
  <c r="N1001" i="7"/>
  <c r="O1101" i="7"/>
  <c r="N1101" i="7"/>
  <c r="O1161" i="7"/>
  <c r="N1161" i="7"/>
  <c r="O1201" i="7"/>
  <c r="N1201" i="7"/>
  <c r="O1261" i="7"/>
  <c r="N1261" i="7"/>
  <c r="O1761" i="7"/>
  <c r="N1761" i="7"/>
  <c r="O1801" i="7"/>
  <c r="N1801" i="7"/>
  <c r="O1901" i="7"/>
  <c r="N1901" i="7"/>
  <c r="O2061" i="7"/>
  <c r="N2061" i="7"/>
  <c r="O2101" i="7"/>
  <c r="N2101" i="7"/>
  <c r="O2261" i="7"/>
  <c r="N2261" i="7"/>
  <c r="O2401" i="7"/>
  <c r="N2401" i="7"/>
  <c r="O2461" i="7"/>
  <c r="N2461" i="7"/>
  <c r="O2501" i="7"/>
  <c r="N2501" i="7"/>
  <c r="O2561" i="7"/>
  <c r="N2561" i="7"/>
  <c r="O2601" i="7"/>
  <c r="N2601" i="7"/>
  <c r="O2661" i="7"/>
  <c r="N2661" i="7"/>
  <c r="O2701" i="7"/>
  <c r="N2701" i="7"/>
  <c r="O2801" i="7"/>
  <c r="N2801" i="7"/>
  <c r="O2609" i="7"/>
  <c r="N2609" i="7"/>
  <c r="O924" i="7"/>
  <c r="N924" i="7"/>
  <c r="O1024" i="7"/>
  <c r="N1024" i="7"/>
  <c r="O1424" i="7"/>
  <c r="N1424" i="7"/>
  <c r="O1524" i="7"/>
  <c r="N1524" i="7"/>
  <c r="O2464" i="7"/>
  <c r="N2464" i="7"/>
  <c r="O2624" i="7"/>
  <c r="N2624" i="7"/>
  <c r="O2784" i="7"/>
  <c r="N2784" i="7"/>
  <c r="O267" i="7"/>
  <c r="N267" i="7"/>
  <c r="O363" i="7"/>
  <c r="N363" i="7"/>
  <c r="O487" i="7"/>
  <c r="N487" i="7"/>
  <c r="O863" i="7"/>
  <c r="N863" i="7"/>
  <c r="O987" i="7"/>
  <c r="N987" i="7"/>
  <c r="O1487" i="7"/>
  <c r="N1487" i="7"/>
  <c r="O1767" i="7"/>
  <c r="N1767" i="7"/>
  <c r="O2508" i="7"/>
  <c r="N2508" i="7"/>
  <c r="O2747" i="7"/>
  <c r="N2747" i="7"/>
  <c r="O2986" i="7"/>
  <c r="N2986" i="7"/>
  <c r="N540" i="7"/>
  <c r="N781" i="7"/>
  <c r="N1043" i="7"/>
  <c r="N1446" i="7"/>
  <c r="N1604" i="7"/>
  <c r="N1705" i="7"/>
  <c r="N2020" i="7"/>
  <c r="N2403" i="7"/>
  <c r="O29" i="7"/>
  <c r="N29" i="7"/>
  <c r="O87" i="7"/>
  <c r="N87" i="7"/>
  <c r="O183" i="7"/>
  <c r="N183" i="7"/>
  <c r="O309" i="7"/>
  <c r="N309" i="7"/>
  <c r="O367" i="7"/>
  <c r="N367" i="7"/>
  <c r="O463" i="7"/>
  <c r="N463" i="7"/>
  <c r="O529" i="7"/>
  <c r="N529" i="7"/>
  <c r="O587" i="7"/>
  <c r="N587" i="7"/>
  <c r="O683" i="7"/>
  <c r="N683" i="7"/>
  <c r="O809" i="7"/>
  <c r="N809" i="7"/>
  <c r="O867" i="7"/>
  <c r="N867" i="7"/>
  <c r="O963" i="7"/>
  <c r="N963" i="7"/>
  <c r="O1029" i="7"/>
  <c r="N1029" i="7"/>
  <c r="O1087" i="7"/>
  <c r="N1087" i="7"/>
  <c r="O1183" i="7"/>
  <c r="N1183" i="7"/>
  <c r="O1309" i="7"/>
  <c r="N1309" i="7"/>
  <c r="O1367" i="7"/>
  <c r="N1367" i="7"/>
  <c r="O1463" i="7"/>
  <c r="N1463" i="7"/>
  <c r="O1529" i="7"/>
  <c r="N1529" i="7"/>
  <c r="O1587" i="7"/>
  <c r="N1587" i="7"/>
  <c r="O1683" i="7"/>
  <c r="N1683" i="7"/>
  <c r="O1809" i="7"/>
  <c r="N1809" i="7"/>
  <c r="O1868" i="7"/>
  <c r="N1868" i="7"/>
  <c r="O1908" i="7"/>
  <c r="N1908" i="7"/>
  <c r="O2107" i="7"/>
  <c r="N2107" i="7"/>
  <c r="O2147" i="7"/>
  <c r="N2147" i="7"/>
  <c r="O2284" i="7"/>
  <c r="N2284" i="7"/>
  <c r="O2484" i="7"/>
  <c r="N2484" i="7"/>
  <c r="O2523" i="7"/>
  <c r="N2523" i="7"/>
  <c r="O2585" i="7"/>
  <c r="N2585" i="7"/>
  <c r="O2723" i="7"/>
  <c r="N2723" i="7"/>
  <c r="O2824" i="7"/>
  <c r="N2824" i="7"/>
  <c r="O2928" i="7"/>
  <c r="N2928" i="7"/>
  <c r="O3063" i="7"/>
  <c r="N3063" i="7"/>
  <c r="N105" i="7"/>
  <c r="N204" i="7"/>
  <c r="N303" i="7"/>
  <c r="N402" i="7"/>
  <c r="N643" i="7"/>
  <c r="N902" i="7"/>
  <c r="N946" i="7"/>
  <c r="N1204" i="7"/>
  <c r="N1305" i="7"/>
  <c r="N1820" i="7"/>
  <c r="N1921" i="7"/>
  <c r="N2040" i="7"/>
  <c r="N2144" i="7"/>
  <c r="N2202" i="7"/>
  <c r="N2304" i="7"/>
  <c r="N2541" i="7"/>
  <c r="N2882" i="7"/>
  <c r="N3047" i="7"/>
  <c r="O3083" i="7"/>
  <c r="N3083" i="7"/>
  <c r="O3163" i="7"/>
  <c r="N3163" i="7"/>
  <c r="O3183" i="7"/>
  <c r="N3183" i="7"/>
  <c r="O2085" i="7"/>
  <c r="N2085" i="7"/>
  <c r="O2485" i="7"/>
  <c r="N2485" i="7"/>
  <c r="O2885" i="7"/>
  <c r="N2885" i="7"/>
  <c r="O3084" i="7"/>
  <c r="N3084" i="7"/>
  <c r="O3184" i="7"/>
  <c r="N3184" i="7"/>
  <c r="O2086" i="7"/>
  <c r="N2086" i="7"/>
  <c r="O2486" i="7"/>
  <c r="N2486" i="7"/>
  <c r="O2886" i="7"/>
  <c r="N2886" i="7"/>
  <c r="N1925" i="7"/>
  <c r="N2325" i="7"/>
  <c r="N2725" i="7"/>
  <c r="O2808" i="7"/>
  <c r="N2808" i="7"/>
  <c r="N1827" i="7"/>
  <c r="N2065" i="7"/>
  <c r="N2165" i="7"/>
  <c r="N2465" i="7"/>
  <c r="N2565" i="7"/>
  <c r="N2865" i="7"/>
  <c r="N2965" i="7"/>
  <c r="N1928" i="7"/>
  <c r="N2066" i="7"/>
  <c r="N2166" i="7"/>
  <c r="N2328" i="7"/>
  <c r="N2466" i="7"/>
  <c r="N2566" i="7"/>
  <c r="N2728" i="7"/>
  <c r="N2866" i="7"/>
  <c r="N2966" i="7"/>
  <c r="O2008" i="7"/>
  <c r="N2008" i="7"/>
  <c r="O3107" i="7"/>
  <c r="N3107" i="7"/>
  <c r="O3207" i="7"/>
  <c r="N3207" i="7"/>
  <c r="O3108" i="7"/>
  <c r="N3108" i="7"/>
  <c r="O3208" i="7"/>
  <c r="N3208" i="7"/>
  <c r="O1985" i="7"/>
  <c r="N1985" i="7"/>
  <c r="O2385" i="7"/>
  <c r="N2385" i="7"/>
  <c r="O2785" i="7"/>
  <c r="N2785" i="7"/>
  <c r="O2408" i="7"/>
  <c r="N2408" i="7"/>
  <c r="O3109" i="7"/>
  <c r="N3109" i="7"/>
  <c r="O3209" i="7"/>
  <c r="N3209" i="7"/>
  <c r="O1986" i="7"/>
  <c r="N1986" i="7"/>
  <c r="O2386" i="7"/>
  <c r="N2386" i="7"/>
  <c r="O2786" i="7"/>
  <c r="N2786" i="7"/>
  <c r="N68" i="7"/>
  <c r="N168" i="7"/>
  <c r="N268" i="7"/>
  <c r="N368" i="7"/>
  <c r="N468" i="7"/>
  <c r="N568" i="7"/>
  <c r="N668" i="7"/>
  <c r="N768" i="7"/>
  <c r="N868" i="7"/>
  <c r="N968" i="7"/>
  <c r="N1068" i="7"/>
  <c r="N1168" i="7"/>
  <c r="N1268" i="7"/>
  <c r="N1368" i="7"/>
  <c r="N1468" i="7"/>
  <c r="N1568" i="7"/>
  <c r="N1668" i="7"/>
  <c r="N1768" i="7"/>
  <c r="N2168" i="7"/>
  <c r="N2568" i="7"/>
  <c r="N2968" i="7"/>
  <c r="N3085" i="7"/>
  <c r="N3185" i="7"/>
  <c r="N3086" i="7"/>
  <c r="N3186" i="7"/>
  <c r="E3016" i="5"/>
  <c r="E3015" i="5"/>
  <c r="E3014" i="5"/>
  <c r="E3013" i="5"/>
  <c r="E3012" i="5"/>
  <c r="E3011" i="5"/>
  <c r="E3010" i="5"/>
  <c r="E3009" i="5"/>
  <c r="E3008" i="5"/>
  <c r="E3007" i="5"/>
  <c r="E3006" i="5"/>
  <c r="E3005" i="5"/>
  <c r="E3004" i="5"/>
  <c r="E3003" i="5"/>
  <c r="E3002" i="5"/>
  <c r="E3001" i="5"/>
  <c r="E3000" i="5"/>
  <c r="E2999" i="5"/>
  <c r="E2998" i="5"/>
  <c r="E2997" i="5"/>
  <c r="E2996" i="5"/>
  <c r="E2995" i="5"/>
  <c r="E2994" i="5"/>
  <c r="E2993" i="5"/>
  <c r="E2992" i="5"/>
  <c r="E2991" i="5"/>
  <c r="E2990" i="5"/>
  <c r="E2989" i="5"/>
  <c r="E2988" i="5"/>
  <c r="E2987" i="5"/>
  <c r="E2986" i="5"/>
  <c r="E2985" i="5"/>
  <c r="E2984" i="5"/>
  <c r="E2983" i="5"/>
  <c r="E2982" i="5"/>
  <c r="E2981" i="5"/>
  <c r="E2980" i="5"/>
  <c r="E2979" i="5"/>
  <c r="E2978" i="5"/>
  <c r="E2977" i="5"/>
  <c r="E2976" i="5"/>
  <c r="E2975" i="5"/>
  <c r="E2974" i="5"/>
  <c r="E2973" i="5"/>
  <c r="E2972" i="5"/>
  <c r="E2971" i="5"/>
  <c r="E2970" i="5"/>
  <c r="E2969" i="5"/>
  <c r="E2968" i="5"/>
  <c r="E2967" i="5"/>
  <c r="E2966" i="5"/>
  <c r="E2965" i="5"/>
  <c r="E2964" i="5"/>
  <c r="E2963" i="5"/>
  <c r="E2962" i="5"/>
  <c r="E2961" i="5"/>
  <c r="E2960" i="5"/>
  <c r="E2959" i="5"/>
  <c r="E2958" i="5"/>
  <c r="E2957" i="5"/>
  <c r="E2956" i="5"/>
  <c r="E2955" i="5"/>
  <c r="E2954" i="5"/>
  <c r="E2953" i="5"/>
  <c r="E2952" i="5"/>
  <c r="E2951" i="5"/>
  <c r="E2950" i="5"/>
  <c r="E2949" i="5"/>
  <c r="E2948" i="5"/>
  <c r="E2947" i="5"/>
  <c r="E2946" i="5"/>
  <c r="E2945" i="5"/>
  <c r="E2944" i="5"/>
  <c r="E2943" i="5"/>
  <c r="E2942" i="5"/>
  <c r="E2941" i="5"/>
  <c r="E2940" i="5"/>
  <c r="E2939" i="5"/>
  <c r="E2938" i="5"/>
  <c r="E2937" i="5"/>
  <c r="E2936" i="5"/>
  <c r="E2935" i="5"/>
  <c r="E2934" i="5"/>
  <c r="E2933" i="5"/>
  <c r="E2932" i="5"/>
  <c r="E2931" i="5"/>
  <c r="E2930" i="5"/>
  <c r="E2929" i="5"/>
  <c r="E2928" i="5"/>
  <c r="E2927" i="5"/>
  <c r="E2926" i="5"/>
  <c r="E2925" i="5"/>
  <c r="E2924" i="5"/>
  <c r="E2923" i="5"/>
  <c r="E2922" i="5"/>
  <c r="E2921" i="5"/>
  <c r="E2920" i="5"/>
  <c r="E2919" i="5"/>
  <c r="E2918" i="5"/>
  <c r="E2917" i="5"/>
  <c r="E2916" i="5"/>
  <c r="E2915" i="5"/>
  <c r="E2914" i="5"/>
  <c r="E2913" i="5"/>
  <c r="E2912" i="5"/>
  <c r="E2911" i="5"/>
  <c r="E2910" i="5"/>
  <c r="E2909" i="5"/>
  <c r="E2908" i="5"/>
  <c r="E2907" i="5"/>
  <c r="E2906" i="5"/>
  <c r="E2905" i="5"/>
  <c r="E2904" i="5"/>
  <c r="E2903" i="5"/>
  <c r="E2902" i="5"/>
  <c r="E2901" i="5"/>
  <c r="E2900" i="5"/>
  <c r="E2899" i="5"/>
  <c r="E2898" i="5"/>
  <c r="E2897" i="5"/>
  <c r="E2896" i="5"/>
  <c r="E2895" i="5"/>
  <c r="E2894" i="5"/>
  <c r="E2893" i="5"/>
  <c r="E2892" i="5"/>
  <c r="E2891" i="5"/>
  <c r="E2890" i="5"/>
  <c r="E2889" i="5"/>
  <c r="E2888" i="5"/>
  <c r="E2887" i="5"/>
  <c r="E2886" i="5"/>
  <c r="E2885" i="5"/>
  <c r="E2884" i="5"/>
  <c r="E2883" i="5"/>
  <c r="E2882" i="5"/>
  <c r="E2881" i="5"/>
  <c r="E2880" i="5"/>
  <c r="E2879" i="5"/>
  <c r="E2878" i="5"/>
  <c r="E2877" i="5"/>
  <c r="E2876" i="5"/>
  <c r="E2875" i="5"/>
  <c r="E2874" i="5"/>
  <c r="E2873" i="5"/>
  <c r="E2872" i="5"/>
  <c r="E2871" i="5"/>
  <c r="E2870" i="5"/>
  <c r="E2869" i="5"/>
  <c r="E2868" i="5"/>
  <c r="E2867" i="5"/>
  <c r="E2866" i="5"/>
  <c r="E2865" i="5"/>
  <c r="E2864" i="5"/>
  <c r="E2863" i="5"/>
  <c r="E2862" i="5"/>
  <c r="E2861" i="5"/>
  <c r="E2860" i="5"/>
  <c r="E2859" i="5"/>
  <c r="E2858" i="5"/>
  <c r="E2857" i="5"/>
  <c r="E2856" i="5"/>
  <c r="E2855" i="5"/>
  <c r="E2854" i="5"/>
  <c r="E2853" i="5"/>
  <c r="E2852" i="5"/>
  <c r="E2851" i="5"/>
  <c r="E2850" i="5"/>
  <c r="E2849" i="5"/>
  <c r="E2848" i="5"/>
  <c r="E2847" i="5"/>
  <c r="E2846" i="5"/>
  <c r="E2845" i="5"/>
  <c r="E2844" i="5"/>
  <c r="E2843" i="5"/>
  <c r="E2842" i="5"/>
  <c r="E2841" i="5"/>
  <c r="E2840" i="5"/>
  <c r="E2839" i="5"/>
  <c r="E2838" i="5"/>
  <c r="E2837" i="5"/>
  <c r="E2836" i="5"/>
  <c r="E2835" i="5"/>
  <c r="E2834" i="5"/>
  <c r="E2833" i="5"/>
  <c r="E2832" i="5"/>
  <c r="E2831" i="5"/>
  <c r="E2830" i="5"/>
  <c r="E2829" i="5"/>
  <c r="E2828" i="5"/>
  <c r="E2827" i="5"/>
  <c r="E2826" i="5"/>
  <c r="E2825" i="5"/>
  <c r="E2824" i="5"/>
  <c r="E2823" i="5"/>
  <c r="E2822" i="5"/>
  <c r="E2821" i="5"/>
  <c r="E2820" i="5"/>
  <c r="E2819" i="5"/>
  <c r="E2818" i="5"/>
  <c r="E2817" i="5"/>
  <c r="E2816" i="5"/>
  <c r="E2815" i="5"/>
  <c r="E2814" i="5"/>
  <c r="E2813" i="5"/>
  <c r="E2812" i="5"/>
  <c r="E2811" i="5"/>
  <c r="E2810" i="5"/>
  <c r="E2809" i="5"/>
  <c r="E2808" i="5"/>
  <c r="E2807" i="5"/>
  <c r="E2806" i="5"/>
  <c r="E2805" i="5"/>
  <c r="E2804" i="5"/>
  <c r="E2803" i="5"/>
  <c r="E2802" i="5"/>
  <c r="E2801" i="5"/>
  <c r="E2800" i="5"/>
  <c r="E2799" i="5"/>
  <c r="E2798" i="5"/>
  <c r="E2797" i="5"/>
  <c r="E2796" i="5"/>
  <c r="E2795" i="5"/>
  <c r="E2794" i="5"/>
  <c r="E2793" i="5"/>
  <c r="E2792" i="5"/>
  <c r="E2791" i="5"/>
  <c r="E2790" i="5"/>
  <c r="E2789" i="5"/>
  <c r="E2788" i="5"/>
  <c r="E2787" i="5"/>
  <c r="E2786" i="5"/>
  <c r="E2785" i="5"/>
  <c r="E2784" i="5"/>
  <c r="E2783" i="5"/>
  <c r="E2782" i="5"/>
  <c r="E2781" i="5"/>
  <c r="E2780" i="5"/>
  <c r="E2779" i="5"/>
  <c r="E2778" i="5"/>
  <c r="E2777" i="5"/>
  <c r="E2776" i="5"/>
  <c r="E2775" i="5"/>
  <c r="E2774" i="5"/>
  <c r="E2773" i="5"/>
  <c r="E2772" i="5"/>
  <c r="E2771" i="5"/>
  <c r="E2770" i="5"/>
  <c r="E2769" i="5"/>
  <c r="E2768" i="5"/>
  <c r="E2767" i="5"/>
  <c r="E2766" i="5"/>
  <c r="E2765" i="5"/>
  <c r="E2764" i="5"/>
  <c r="E2763" i="5"/>
  <c r="E2762" i="5"/>
  <c r="E2761" i="5"/>
  <c r="E2760" i="5"/>
  <c r="E2759" i="5"/>
  <c r="E2758" i="5"/>
  <c r="E2757" i="5"/>
  <c r="E2756" i="5"/>
  <c r="E2755" i="5"/>
  <c r="E2754" i="5"/>
  <c r="E2753" i="5"/>
  <c r="E2752" i="5"/>
  <c r="E2751" i="5"/>
  <c r="E2750" i="5"/>
  <c r="E2749" i="5"/>
  <c r="E2748" i="5"/>
  <c r="E2747" i="5"/>
  <c r="E2746" i="5"/>
  <c r="E2745" i="5"/>
  <c r="E2744" i="5"/>
  <c r="E2743" i="5"/>
  <c r="E2742" i="5"/>
  <c r="E2741" i="5"/>
  <c r="E2740" i="5"/>
  <c r="E2739" i="5"/>
  <c r="E2738" i="5"/>
  <c r="E2737" i="5"/>
  <c r="E2736" i="5"/>
  <c r="E2735" i="5"/>
  <c r="E2734" i="5"/>
  <c r="E2733" i="5"/>
  <c r="E2732" i="5"/>
  <c r="E2731" i="5"/>
  <c r="E2730" i="5"/>
  <c r="E2729" i="5"/>
  <c r="E2728" i="5"/>
  <c r="E2727" i="5"/>
  <c r="E2726" i="5"/>
  <c r="E2725" i="5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AC109" i="1"/>
  <c r="AD109" i="1" s="1"/>
  <c r="AC108" i="1"/>
  <c r="AD108" i="1" s="1"/>
  <c r="AC107" i="1"/>
  <c r="AD107" i="1" s="1"/>
  <c r="AC106" i="1"/>
  <c r="AD106" i="1" s="1"/>
  <c r="AC105" i="1"/>
  <c r="AD105" i="1" s="1"/>
  <c r="AC104" i="1"/>
  <c r="AD104" i="1" s="1"/>
  <c r="AC103" i="1"/>
  <c r="AD103" i="1" s="1"/>
  <c r="AC102" i="1"/>
  <c r="AD102" i="1" s="1"/>
  <c r="AC101" i="1"/>
  <c r="AD101" i="1" s="1"/>
  <c r="AC100" i="1"/>
  <c r="AD100" i="1" s="1"/>
  <c r="AC99" i="1"/>
  <c r="AD99" i="1" s="1"/>
  <c r="AC98" i="1"/>
  <c r="AD98" i="1" s="1"/>
  <c r="AC97" i="1"/>
  <c r="AD97" i="1" s="1"/>
  <c r="AC96" i="1"/>
  <c r="AD96" i="1" s="1"/>
  <c r="AC95" i="1"/>
  <c r="AD95" i="1" s="1"/>
  <c r="AC94" i="1"/>
  <c r="AD94" i="1" s="1"/>
  <c r="AC93" i="1"/>
  <c r="AD93" i="1" s="1"/>
  <c r="AC92" i="1"/>
  <c r="AD92" i="1" s="1"/>
  <c r="AC91" i="1"/>
  <c r="AD91" i="1" s="1"/>
  <c r="AC90" i="1"/>
  <c r="AD90" i="1" s="1"/>
  <c r="AC89" i="1"/>
  <c r="AD89" i="1" s="1"/>
  <c r="AC88" i="1"/>
  <c r="AD88" i="1" s="1"/>
  <c r="AC87" i="1"/>
  <c r="AD87" i="1" s="1"/>
  <c r="AC86" i="1"/>
  <c r="AD86" i="1" s="1"/>
  <c r="AC85" i="1"/>
  <c r="AD85" i="1" s="1"/>
  <c r="AC84" i="1"/>
  <c r="AD84" i="1" s="1"/>
  <c r="AC83" i="1"/>
  <c r="AD83" i="1" s="1"/>
  <c r="AC82" i="1"/>
  <c r="AD82" i="1" s="1"/>
  <c r="AC81" i="1"/>
  <c r="AD81" i="1" s="1"/>
  <c r="AC80" i="1"/>
  <c r="AD80" i="1" s="1"/>
  <c r="AC79" i="1"/>
  <c r="AD79" i="1" s="1"/>
  <c r="AC78" i="1"/>
  <c r="AD78" i="1" s="1"/>
  <c r="AC77" i="1"/>
  <c r="AD77" i="1" s="1"/>
  <c r="AC76" i="1"/>
  <c r="AD76" i="1" s="1"/>
  <c r="AC75" i="1"/>
  <c r="AD75" i="1" s="1"/>
  <c r="AC74" i="1"/>
  <c r="AD74" i="1" s="1"/>
  <c r="AC73" i="1"/>
  <c r="AD73" i="1" s="1"/>
  <c r="AC72" i="1"/>
  <c r="AD72" i="1" s="1"/>
  <c r="AC71" i="1"/>
  <c r="AD71" i="1" s="1"/>
  <c r="AC70" i="1"/>
  <c r="AD70" i="1" s="1"/>
  <c r="AC69" i="1"/>
  <c r="AD69" i="1" s="1"/>
  <c r="AC68" i="1"/>
  <c r="AD68" i="1" s="1"/>
  <c r="AC67" i="1"/>
  <c r="AD67" i="1" s="1"/>
  <c r="AC66" i="1"/>
  <c r="AD66" i="1" s="1"/>
  <c r="AC65" i="1"/>
  <c r="AD65" i="1" s="1"/>
  <c r="AC64" i="1"/>
  <c r="AD64" i="1" s="1"/>
  <c r="AC63" i="1"/>
  <c r="AD63" i="1" s="1"/>
  <c r="AC62" i="1"/>
  <c r="AD62" i="1" s="1"/>
  <c r="AC61" i="1"/>
  <c r="AD61" i="1" s="1"/>
  <c r="AC60" i="1"/>
  <c r="AD60" i="1" s="1"/>
  <c r="AC59" i="1"/>
  <c r="AD59" i="1" s="1"/>
  <c r="AC58" i="1"/>
  <c r="AD58" i="1" s="1"/>
  <c r="AC57" i="1"/>
  <c r="AD57" i="1" s="1"/>
  <c r="AC56" i="1"/>
  <c r="AD56" i="1" s="1"/>
  <c r="AC55" i="1"/>
  <c r="AD55" i="1" s="1"/>
  <c r="AC54" i="1"/>
  <c r="AD54" i="1" s="1"/>
  <c r="AC53" i="1"/>
  <c r="AD53" i="1" s="1"/>
  <c r="AC52" i="1"/>
  <c r="AD52" i="1" s="1"/>
  <c r="AC51" i="1"/>
  <c r="AD51" i="1" s="1"/>
  <c r="AC50" i="1"/>
  <c r="AD50" i="1" s="1"/>
  <c r="AC49" i="1"/>
  <c r="AD49" i="1" s="1"/>
  <c r="AC48" i="1"/>
  <c r="AD48" i="1" s="1"/>
  <c r="AC47" i="1"/>
  <c r="AD47" i="1" s="1"/>
  <c r="AC46" i="1"/>
  <c r="AD46" i="1" s="1"/>
  <c r="AC45" i="1"/>
  <c r="AD45" i="1" s="1"/>
  <c r="AC44" i="1"/>
  <c r="AD44" i="1" s="1"/>
  <c r="AC43" i="1"/>
  <c r="AD43" i="1" s="1"/>
  <c r="AC42" i="1"/>
  <c r="AD42" i="1" s="1"/>
  <c r="AC41" i="1"/>
  <c r="AD41" i="1" s="1"/>
  <c r="AC40" i="1"/>
  <c r="AD40" i="1" s="1"/>
  <c r="AC39" i="1"/>
  <c r="AD39" i="1" s="1"/>
  <c r="AC38" i="1"/>
  <c r="AD38" i="1" s="1"/>
  <c r="AC37" i="1"/>
  <c r="AD37" i="1" s="1"/>
  <c r="AC36" i="1"/>
  <c r="AD36" i="1" s="1"/>
  <c r="AC35" i="1"/>
  <c r="AD35" i="1" s="1"/>
  <c r="AC34" i="1"/>
  <c r="AD34" i="1" s="1"/>
  <c r="AC33" i="1"/>
  <c r="AD33" i="1" s="1"/>
  <c r="AC32" i="1"/>
  <c r="AD32" i="1" s="1"/>
  <c r="AC31" i="1"/>
  <c r="AD31" i="1" s="1"/>
  <c r="AC30" i="1"/>
  <c r="AD30" i="1" s="1"/>
  <c r="AC29" i="1"/>
  <c r="AD29" i="1" s="1"/>
  <c r="AC28" i="1"/>
  <c r="AD28" i="1" s="1"/>
  <c r="AC27" i="1"/>
  <c r="AD27" i="1" s="1"/>
  <c r="AC26" i="1"/>
  <c r="AD26" i="1" s="1"/>
  <c r="AC25" i="1"/>
  <c r="AD25" i="1" s="1"/>
  <c r="AC24" i="1"/>
  <c r="AD24" i="1" s="1"/>
  <c r="AC23" i="1"/>
  <c r="AD23" i="1" s="1"/>
  <c r="AC22" i="1"/>
  <c r="AD22" i="1" s="1"/>
  <c r="AC21" i="1"/>
  <c r="AD21" i="1" s="1"/>
  <c r="AC20" i="1"/>
  <c r="AD20" i="1" s="1"/>
  <c r="AC19" i="1"/>
  <c r="AD19" i="1" s="1"/>
  <c r="AC18" i="1"/>
  <c r="AD18" i="1" s="1"/>
  <c r="AC17" i="1"/>
  <c r="AD17" i="1" s="1"/>
  <c r="AC16" i="1"/>
  <c r="AD16" i="1" s="1"/>
  <c r="AC15" i="1"/>
  <c r="AD15" i="1" s="1"/>
  <c r="AC14" i="1"/>
  <c r="AD14" i="1" s="1"/>
  <c r="AC13" i="1"/>
  <c r="AD13" i="1" s="1"/>
  <c r="AC12" i="1"/>
  <c r="AD12" i="1" s="1"/>
  <c r="AC11" i="1"/>
  <c r="AD11" i="1" s="1"/>
  <c r="AC10" i="1"/>
  <c r="AD10" i="1" s="1"/>
  <c r="AC9" i="1"/>
  <c r="AD9" i="1" s="1"/>
  <c r="AC8" i="1"/>
  <c r="AD8" i="1" s="1"/>
  <c r="AC7" i="1"/>
  <c r="AD7" i="1" s="1"/>
  <c r="AC6" i="1"/>
  <c r="AD6" i="1" s="1"/>
  <c r="AC5" i="1"/>
  <c r="AD5" i="1" s="1"/>
  <c r="AC4" i="1"/>
  <c r="AD4" i="1" s="1"/>
  <c r="AC3" i="1"/>
  <c r="AD3" i="1" s="1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D8" i="3"/>
  <c r="D7" i="3"/>
  <c r="D6" i="3"/>
  <c r="D5" i="3"/>
  <c r="D4" i="3"/>
  <c r="D3" i="3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AE3" i="1"/>
  <c r="P25" i="1" l="1"/>
  <c r="T25" i="1" s="1"/>
  <c r="U25" i="1" s="1"/>
  <c r="P24" i="1"/>
  <c r="T24" i="1" s="1"/>
  <c r="U24" i="1" s="1"/>
  <c r="O4" i="1"/>
  <c r="Q4" i="1"/>
  <c r="P4" i="1"/>
  <c r="T4" i="1" s="1"/>
  <c r="U4" i="1" s="1"/>
  <c r="O24" i="1"/>
  <c r="Q24" i="1"/>
  <c r="O44" i="1"/>
  <c r="Q44" i="1"/>
  <c r="P44" i="1"/>
  <c r="T44" i="1" s="1"/>
  <c r="U44" i="1" s="1"/>
  <c r="O64" i="1"/>
  <c r="P64" i="1"/>
  <c r="T64" i="1" s="1"/>
  <c r="U64" i="1" s="1"/>
  <c r="Q64" i="1"/>
  <c r="O84" i="1"/>
  <c r="P84" i="1"/>
  <c r="T84" i="1" s="1"/>
  <c r="U84" i="1" s="1"/>
  <c r="Q84" i="1"/>
  <c r="O104" i="1"/>
  <c r="Q104" i="1"/>
  <c r="P104" i="1"/>
  <c r="T104" i="1" s="1"/>
  <c r="U104" i="1" s="1"/>
  <c r="O5" i="1"/>
  <c r="Q5" i="1"/>
  <c r="P5" i="1"/>
  <c r="T5" i="1" s="1"/>
  <c r="U5" i="1" s="1"/>
  <c r="O25" i="1"/>
  <c r="Q25" i="1"/>
  <c r="O45" i="1"/>
  <c r="Q45" i="1"/>
  <c r="P45" i="1"/>
  <c r="T45" i="1" s="1"/>
  <c r="U45" i="1" s="1"/>
  <c r="O65" i="1"/>
  <c r="Q65" i="1"/>
  <c r="P65" i="1"/>
  <c r="T65" i="1" s="1"/>
  <c r="U65" i="1" s="1"/>
  <c r="O85" i="1"/>
  <c r="P85" i="1"/>
  <c r="T85" i="1" s="1"/>
  <c r="U85" i="1" s="1"/>
  <c r="Q85" i="1"/>
  <c r="O105" i="1"/>
  <c r="Q105" i="1"/>
  <c r="P105" i="1"/>
  <c r="T105" i="1" s="1"/>
  <c r="U105" i="1" s="1"/>
  <c r="O6" i="1"/>
  <c r="P6" i="1"/>
  <c r="T6" i="1" s="1"/>
  <c r="U6" i="1" s="1"/>
  <c r="Q6" i="1"/>
  <c r="O26" i="1"/>
  <c r="Q26" i="1"/>
  <c r="P26" i="1"/>
  <c r="T26" i="1" s="1"/>
  <c r="U26" i="1" s="1"/>
  <c r="O46" i="1"/>
  <c r="P46" i="1"/>
  <c r="T46" i="1" s="1"/>
  <c r="U46" i="1" s="1"/>
  <c r="Q46" i="1"/>
  <c r="O66" i="1"/>
  <c r="Q66" i="1"/>
  <c r="P66" i="1"/>
  <c r="T66" i="1" s="1"/>
  <c r="U66" i="1" s="1"/>
  <c r="O86" i="1"/>
  <c r="P86" i="1"/>
  <c r="T86" i="1" s="1"/>
  <c r="U86" i="1" s="1"/>
  <c r="Q86" i="1"/>
  <c r="O106" i="1"/>
  <c r="Q106" i="1"/>
  <c r="P106" i="1"/>
  <c r="T106" i="1" s="1"/>
  <c r="U106" i="1" s="1"/>
  <c r="O7" i="1"/>
  <c r="Q7" i="1"/>
  <c r="P7" i="1"/>
  <c r="T7" i="1" s="1"/>
  <c r="U7" i="1" s="1"/>
  <c r="O27" i="1"/>
  <c r="Q27" i="1"/>
  <c r="P27" i="1"/>
  <c r="T27" i="1" s="1"/>
  <c r="U27" i="1" s="1"/>
  <c r="O47" i="1"/>
  <c r="Q47" i="1"/>
  <c r="P47" i="1"/>
  <c r="T47" i="1" s="1"/>
  <c r="U47" i="1" s="1"/>
  <c r="O67" i="1"/>
  <c r="Q67" i="1"/>
  <c r="P67" i="1"/>
  <c r="T67" i="1" s="1"/>
  <c r="U67" i="1" s="1"/>
  <c r="O87" i="1"/>
  <c r="P87" i="1"/>
  <c r="T87" i="1" s="1"/>
  <c r="U87" i="1" s="1"/>
  <c r="Q87" i="1"/>
  <c r="O107" i="1"/>
  <c r="Q107" i="1"/>
  <c r="P107" i="1"/>
  <c r="T107" i="1" s="1"/>
  <c r="U107" i="1" s="1"/>
  <c r="O8" i="1"/>
  <c r="P8" i="1"/>
  <c r="T8" i="1" s="1"/>
  <c r="U8" i="1" s="1"/>
  <c r="Q8" i="1"/>
  <c r="O28" i="1"/>
  <c r="P28" i="1"/>
  <c r="T28" i="1" s="1"/>
  <c r="U28" i="1" s="1"/>
  <c r="Q28" i="1"/>
  <c r="O48" i="1"/>
  <c r="P48" i="1"/>
  <c r="T48" i="1" s="1"/>
  <c r="U48" i="1" s="1"/>
  <c r="Q48" i="1"/>
  <c r="O68" i="1"/>
  <c r="Q68" i="1"/>
  <c r="P68" i="1"/>
  <c r="T68" i="1" s="1"/>
  <c r="U68" i="1" s="1"/>
  <c r="O88" i="1"/>
  <c r="Q88" i="1"/>
  <c r="P88" i="1"/>
  <c r="T88" i="1" s="1"/>
  <c r="U88" i="1" s="1"/>
  <c r="O108" i="1"/>
  <c r="P108" i="1"/>
  <c r="T108" i="1" s="1"/>
  <c r="U108" i="1" s="1"/>
  <c r="Q108" i="1"/>
  <c r="O9" i="1"/>
  <c r="Q9" i="1"/>
  <c r="P9" i="1"/>
  <c r="T9" i="1" s="1"/>
  <c r="U9" i="1" s="1"/>
  <c r="O29" i="1"/>
  <c r="P29" i="1"/>
  <c r="T29" i="1" s="1"/>
  <c r="U29" i="1" s="1"/>
  <c r="Q29" i="1"/>
  <c r="O49" i="1"/>
  <c r="P49" i="1"/>
  <c r="T49" i="1" s="1"/>
  <c r="U49" i="1" s="1"/>
  <c r="Q49" i="1"/>
  <c r="O69" i="1"/>
  <c r="P69" i="1"/>
  <c r="T69" i="1" s="1"/>
  <c r="U69" i="1" s="1"/>
  <c r="Q69" i="1"/>
  <c r="O109" i="1"/>
  <c r="P109" i="1"/>
  <c r="T109" i="1" s="1"/>
  <c r="U109" i="1" s="1"/>
  <c r="Q109" i="1"/>
  <c r="O30" i="1"/>
  <c r="P30" i="1"/>
  <c r="T30" i="1" s="1"/>
  <c r="U30" i="1" s="1"/>
  <c r="Q30" i="1"/>
  <c r="O50" i="1"/>
  <c r="Q50" i="1"/>
  <c r="P50" i="1"/>
  <c r="T50" i="1" s="1"/>
  <c r="U50" i="1" s="1"/>
  <c r="O70" i="1"/>
  <c r="P70" i="1"/>
  <c r="T70" i="1" s="1"/>
  <c r="U70" i="1" s="1"/>
  <c r="Q70" i="1"/>
  <c r="O90" i="1"/>
  <c r="Q90" i="1"/>
  <c r="P90" i="1"/>
  <c r="T90" i="1" s="1"/>
  <c r="U90" i="1" s="1"/>
  <c r="O12" i="1"/>
  <c r="P12" i="1"/>
  <c r="T12" i="1" s="1"/>
  <c r="U12" i="1" s="1"/>
  <c r="Q12" i="1"/>
  <c r="O11" i="1"/>
  <c r="P11" i="1"/>
  <c r="T11" i="1" s="1"/>
  <c r="U11" i="1" s="1"/>
  <c r="Q11" i="1"/>
  <c r="O51" i="1"/>
  <c r="Q51" i="1"/>
  <c r="P51" i="1"/>
  <c r="T51" i="1" s="1"/>
  <c r="U51" i="1" s="1"/>
  <c r="O35" i="1"/>
  <c r="Q35" i="1"/>
  <c r="P35" i="1"/>
  <c r="T35" i="1" s="1"/>
  <c r="U35" i="1" s="1"/>
  <c r="O16" i="1"/>
  <c r="Q16" i="1"/>
  <c r="P16" i="1"/>
  <c r="T16" i="1" s="1"/>
  <c r="U16" i="1" s="1"/>
  <c r="O36" i="1"/>
  <c r="P36" i="1"/>
  <c r="T36" i="1" s="1"/>
  <c r="U36" i="1" s="1"/>
  <c r="Q36" i="1"/>
  <c r="O56" i="1"/>
  <c r="Q56" i="1"/>
  <c r="P56" i="1"/>
  <c r="T56" i="1" s="1"/>
  <c r="U56" i="1" s="1"/>
  <c r="O76" i="1"/>
  <c r="Q76" i="1"/>
  <c r="P76" i="1"/>
  <c r="T76" i="1" s="1"/>
  <c r="U76" i="1" s="1"/>
  <c r="O96" i="1"/>
  <c r="Q96" i="1"/>
  <c r="P96" i="1"/>
  <c r="T96" i="1" s="1"/>
  <c r="U96" i="1" s="1"/>
  <c r="O17" i="1"/>
  <c r="Q17" i="1"/>
  <c r="P17" i="1"/>
  <c r="T17" i="1" s="1"/>
  <c r="U17" i="1" s="1"/>
  <c r="O37" i="1"/>
  <c r="Q37" i="1"/>
  <c r="P37" i="1"/>
  <c r="T37" i="1" s="1"/>
  <c r="U37" i="1" s="1"/>
  <c r="O57" i="1"/>
  <c r="P57" i="1"/>
  <c r="T57" i="1" s="1"/>
  <c r="U57" i="1" s="1"/>
  <c r="Q57" i="1"/>
  <c r="O77" i="1"/>
  <c r="P77" i="1"/>
  <c r="T77" i="1" s="1"/>
  <c r="U77" i="1" s="1"/>
  <c r="Q77" i="1"/>
  <c r="O97" i="1"/>
  <c r="Q97" i="1"/>
  <c r="P97" i="1"/>
  <c r="T97" i="1" s="1"/>
  <c r="U97" i="1" s="1"/>
  <c r="O18" i="1"/>
  <c r="Q18" i="1"/>
  <c r="P18" i="1"/>
  <c r="T18" i="1" s="1"/>
  <c r="U18" i="1" s="1"/>
  <c r="O38" i="1"/>
  <c r="P38" i="1"/>
  <c r="T38" i="1" s="1"/>
  <c r="U38" i="1" s="1"/>
  <c r="Q38" i="1"/>
  <c r="O58" i="1"/>
  <c r="Q58" i="1"/>
  <c r="P58" i="1"/>
  <c r="T58" i="1" s="1"/>
  <c r="U58" i="1" s="1"/>
  <c r="O78" i="1"/>
  <c r="P78" i="1"/>
  <c r="T78" i="1" s="1"/>
  <c r="U78" i="1" s="1"/>
  <c r="Q78" i="1"/>
  <c r="O98" i="1"/>
  <c r="P98" i="1"/>
  <c r="T98" i="1" s="1"/>
  <c r="U98" i="1" s="1"/>
  <c r="Q98" i="1"/>
  <c r="O31" i="1"/>
  <c r="P31" i="1"/>
  <c r="T31" i="1" s="1"/>
  <c r="U31" i="1" s="1"/>
  <c r="Q31" i="1"/>
  <c r="O72" i="1"/>
  <c r="P72" i="1"/>
  <c r="T72" i="1" s="1"/>
  <c r="U72" i="1" s="1"/>
  <c r="Q72" i="1"/>
  <c r="O33" i="1"/>
  <c r="P33" i="1"/>
  <c r="T33" i="1" s="1"/>
  <c r="U33" i="1" s="1"/>
  <c r="Q33" i="1"/>
  <c r="O93" i="1"/>
  <c r="P93" i="1"/>
  <c r="T93" i="1" s="1"/>
  <c r="U93" i="1" s="1"/>
  <c r="Q93" i="1"/>
  <c r="O54" i="1"/>
  <c r="P54" i="1"/>
  <c r="T54" i="1" s="1"/>
  <c r="U54" i="1" s="1"/>
  <c r="Q54" i="1"/>
  <c r="O15" i="1"/>
  <c r="Q15" i="1"/>
  <c r="P15" i="1"/>
  <c r="T15" i="1" s="1"/>
  <c r="U15" i="1" s="1"/>
  <c r="O75" i="1"/>
  <c r="Q75" i="1"/>
  <c r="P75" i="1"/>
  <c r="T75" i="1" s="1"/>
  <c r="U75" i="1" s="1"/>
  <c r="O19" i="1"/>
  <c r="Q19" i="1"/>
  <c r="P19" i="1"/>
  <c r="T19" i="1" s="1"/>
  <c r="U19" i="1" s="1"/>
  <c r="O79" i="1"/>
  <c r="Q79" i="1"/>
  <c r="P79" i="1"/>
  <c r="T79" i="1" s="1"/>
  <c r="U79" i="1" s="1"/>
  <c r="O99" i="1"/>
  <c r="Q99" i="1"/>
  <c r="P99" i="1"/>
  <c r="T99" i="1" s="1"/>
  <c r="U99" i="1" s="1"/>
  <c r="O20" i="1"/>
  <c r="Q20" i="1"/>
  <c r="P20" i="1"/>
  <c r="T20" i="1" s="1"/>
  <c r="U20" i="1" s="1"/>
  <c r="O40" i="1"/>
  <c r="Q40" i="1"/>
  <c r="P40" i="1"/>
  <c r="T40" i="1" s="1"/>
  <c r="U40" i="1" s="1"/>
  <c r="O60" i="1"/>
  <c r="Q60" i="1"/>
  <c r="P60" i="1"/>
  <c r="T60" i="1" s="1"/>
  <c r="U60" i="1" s="1"/>
  <c r="O80" i="1"/>
  <c r="Q80" i="1"/>
  <c r="P80" i="1"/>
  <c r="T80" i="1" s="1"/>
  <c r="U80" i="1" s="1"/>
  <c r="O100" i="1"/>
  <c r="P100" i="1"/>
  <c r="T100" i="1" s="1"/>
  <c r="U100" i="1" s="1"/>
  <c r="Q100" i="1"/>
  <c r="O81" i="1"/>
  <c r="Q81" i="1"/>
  <c r="P81" i="1"/>
  <c r="T81" i="1" s="1"/>
  <c r="U81" i="1" s="1"/>
  <c r="O101" i="1"/>
  <c r="P101" i="1"/>
  <c r="T101" i="1" s="1"/>
  <c r="U101" i="1" s="1"/>
  <c r="Q101" i="1"/>
  <c r="O10" i="1"/>
  <c r="Q10" i="1"/>
  <c r="P10" i="1"/>
  <c r="T10" i="1" s="1"/>
  <c r="U10" i="1" s="1"/>
  <c r="O91" i="1"/>
  <c r="P91" i="1"/>
  <c r="T91" i="1" s="1"/>
  <c r="U91" i="1" s="1"/>
  <c r="Q91" i="1"/>
  <c r="O13" i="1"/>
  <c r="Q13" i="1"/>
  <c r="P13" i="1"/>
  <c r="T13" i="1" s="1"/>
  <c r="U13" i="1" s="1"/>
  <c r="O52" i="1"/>
  <c r="P52" i="1"/>
  <c r="T52" i="1" s="1"/>
  <c r="U52" i="1" s="1"/>
  <c r="Q52" i="1"/>
  <c r="O73" i="1"/>
  <c r="P73" i="1"/>
  <c r="T73" i="1" s="1"/>
  <c r="U73" i="1" s="1"/>
  <c r="Q73" i="1"/>
  <c r="O14" i="1"/>
  <c r="Q14" i="1"/>
  <c r="P14" i="1"/>
  <c r="T14" i="1" s="1"/>
  <c r="U14" i="1" s="1"/>
  <c r="O94" i="1"/>
  <c r="Q94" i="1"/>
  <c r="P94" i="1"/>
  <c r="T94" i="1" s="1"/>
  <c r="U94" i="1" s="1"/>
  <c r="O95" i="1"/>
  <c r="Q95" i="1"/>
  <c r="P95" i="1"/>
  <c r="T95" i="1" s="1"/>
  <c r="U95" i="1" s="1"/>
  <c r="O39" i="1"/>
  <c r="Q39" i="1"/>
  <c r="P39" i="1"/>
  <c r="T39" i="1" s="1"/>
  <c r="U39" i="1" s="1"/>
  <c r="O21" i="1"/>
  <c r="P21" i="1"/>
  <c r="T21" i="1" s="1"/>
  <c r="U21" i="1" s="1"/>
  <c r="Q21" i="1"/>
  <c r="O61" i="1"/>
  <c r="P61" i="1"/>
  <c r="T61" i="1" s="1"/>
  <c r="U61" i="1" s="1"/>
  <c r="Q61" i="1"/>
  <c r="O22" i="1"/>
  <c r="P22" i="1"/>
  <c r="T22" i="1" s="1"/>
  <c r="U22" i="1" s="1"/>
  <c r="Q22" i="1"/>
  <c r="O42" i="1"/>
  <c r="P42" i="1"/>
  <c r="T42" i="1" s="1"/>
  <c r="U42" i="1" s="1"/>
  <c r="Q42" i="1"/>
  <c r="O62" i="1"/>
  <c r="P62" i="1"/>
  <c r="T62" i="1" s="1"/>
  <c r="U62" i="1" s="1"/>
  <c r="Q62" i="1"/>
  <c r="O82" i="1"/>
  <c r="P82" i="1"/>
  <c r="T82" i="1" s="1"/>
  <c r="U82" i="1" s="1"/>
  <c r="Q82" i="1"/>
  <c r="O102" i="1"/>
  <c r="P102" i="1"/>
  <c r="T102" i="1" s="1"/>
  <c r="U102" i="1" s="1"/>
  <c r="Q102" i="1"/>
  <c r="O89" i="1"/>
  <c r="Q89" i="1"/>
  <c r="P89" i="1"/>
  <c r="T89" i="1" s="1"/>
  <c r="U89" i="1" s="1"/>
  <c r="O71" i="1"/>
  <c r="P71" i="1"/>
  <c r="T71" i="1" s="1"/>
  <c r="U71" i="1" s="1"/>
  <c r="Q71" i="1"/>
  <c r="O32" i="1"/>
  <c r="P32" i="1"/>
  <c r="T32" i="1" s="1"/>
  <c r="U32" i="1" s="1"/>
  <c r="Q32" i="1"/>
  <c r="O92" i="1"/>
  <c r="P92" i="1"/>
  <c r="T92" i="1" s="1"/>
  <c r="U92" i="1" s="1"/>
  <c r="Q92" i="1"/>
  <c r="O53" i="1"/>
  <c r="Q53" i="1"/>
  <c r="P53" i="1"/>
  <c r="T53" i="1" s="1"/>
  <c r="U53" i="1" s="1"/>
  <c r="O34" i="1"/>
  <c r="Q34" i="1"/>
  <c r="P34" i="1"/>
  <c r="T34" i="1" s="1"/>
  <c r="U34" i="1" s="1"/>
  <c r="O74" i="1"/>
  <c r="Q74" i="1"/>
  <c r="P74" i="1"/>
  <c r="T74" i="1" s="1"/>
  <c r="U74" i="1" s="1"/>
  <c r="O55" i="1"/>
  <c r="Q55" i="1"/>
  <c r="P55" i="1"/>
  <c r="T55" i="1" s="1"/>
  <c r="U55" i="1" s="1"/>
  <c r="O59" i="1"/>
  <c r="P59" i="1"/>
  <c r="T59" i="1" s="1"/>
  <c r="U59" i="1" s="1"/>
  <c r="Q59" i="1"/>
  <c r="O41" i="1"/>
  <c r="P41" i="1"/>
  <c r="T41" i="1" s="1"/>
  <c r="U41" i="1" s="1"/>
  <c r="Q41" i="1"/>
  <c r="O3" i="1"/>
  <c r="P3" i="1"/>
  <c r="T3" i="1" s="1"/>
  <c r="U3" i="1" s="1"/>
  <c r="Q3" i="1"/>
  <c r="O23" i="1"/>
  <c r="P23" i="1"/>
  <c r="T23" i="1" s="1"/>
  <c r="U23" i="1" s="1"/>
  <c r="Q23" i="1"/>
  <c r="O43" i="1"/>
  <c r="P43" i="1"/>
  <c r="T43" i="1" s="1"/>
  <c r="U43" i="1" s="1"/>
  <c r="Q43" i="1"/>
  <c r="O63" i="1"/>
  <c r="P63" i="1"/>
  <c r="T63" i="1" s="1"/>
  <c r="U63" i="1" s="1"/>
  <c r="Q63" i="1"/>
  <c r="O83" i="1"/>
  <c r="Q83" i="1"/>
  <c r="P83" i="1"/>
  <c r="T83" i="1" s="1"/>
  <c r="U83" i="1" s="1"/>
  <c r="O103" i="1"/>
  <c r="P103" i="1"/>
  <c r="T103" i="1" s="1"/>
  <c r="U103" i="1" s="1"/>
  <c r="Q103" i="1"/>
  <c r="C23" i="1"/>
  <c r="C22" i="1"/>
  <c r="C10" i="1"/>
  <c r="C70" i="1"/>
  <c r="C12" i="1"/>
  <c r="C15" i="1"/>
  <c r="C35" i="1"/>
  <c r="C55" i="1"/>
  <c r="C75" i="1"/>
  <c r="C72" i="1"/>
  <c r="C76" i="1"/>
  <c r="C96" i="1"/>
  <c r="C58" i="1"/>
  <c r="C30" i="1"/>
  <c r="C33" i="1"/>
  <c r="C34" i="1"/>
  <c r="C93" i="1"/>
  <c r="C94" i="1"/>
  <c r="C95" i="1"/>
  <c r="C73" i="1"/>
  <c r="C74" i="1"/>
  <c r="C31" i="1"/>
  <c r="C91" i="1"/>
  <c r="C92" i="1"/>
  <c r="C51" i="1"/>
  <c r="C52" i="1"/>
  <c r="C11" i="1"/>
  <c r="C71" i="1"/>
  <c r="C13" i="1"/>
  <c r="C14" i="1"/>
  <c r="C90" i="1"/>
  <c r="C32" i="1"/>
  <c r="C82" i="1"/>
  <c r="C50" i="1"/>
  <c r="C53" i="1"/>
  <c r="C54" i="1"/>
  <c r="C28" i="1"/>
  <c r="C29" i="1"/>
  <c r="C88" i="1"/>
  <c r="C97" i="1"/>
  <c r="C89" i="1"/>
  <c r="C37" i="1"/>
  <c r="C98" i="1"/>
  <c r="C99" i="1"/>
  <c r="C40" i="1"/>
  <c r="C63" i="1"/>
  <c r="C83" i="1"/>
  <c r="C103" i="1"/>
  <c r="C41" i="1"/>
  <c r="C102" i="1"/>
  <c r="C4" i="1"/>
  <c r="C24" i="1"/>
  <c r="C44" i="1"/>
  <c r="C64" i="1"/>
  <c r="C84" i="1"/>
  <c r="C104" i="1"/>
  <c r="C48" i="1"/>
  <c r="C42" i="1"/>
  <c r="C5" i="1"/>
  <c r="C25" i="1"/>
  <c r="C45" i="1"/>
  <c r="C65" i="1"/>
  <c r="C85" i="1"/>
  <c r="C105" i="1"/>
  <c r="C49" i="1"/>
  <c r="C108" i="1"/>
  <c r="C43" i="1"/>
  <c r="C6" i="1"/>
  <c r="C26" i="1"/>
  <c r="C46" i="1"/>
  <c r="C66" i="1"/>
  <c r="C86" i="1"/>
  <c r="C106" i="1"/>
  <c r="C109" i="1"/>
  <c r="C57" i="1"/>
  <c r="C7" i="1"/>
  <c r="C27" i="1"/>
  <c r="C47" i="1"/>
  <c r="C67" i="1"/>
  <c r="C87" i="1"/>
  <c r="C107" i="1"/>
  <c r="C59" i="1"/>
  <c r="C60" i="1"/>
  <c r="C8" i="1"/>
  <c r="C61" i="1"/>
  <c r="C9" i="1"/>
  <c r="C68" i="1"/>
  <c r="C3" i="1"/>
  <c r="C62" i="1"/>
  <c r="C38" i="1"/>
  <c r="C39" i="1"/>
  <c r="C100" i="1"/>
  <c r="C17" i="1"/>
  <c r="C20" i="1"/>
  <c r="C80" i="1"/>
  <c r="C101" i="1"/>
  <c r="C69" i="1"/>
  <c r="C77" i="1"/>
  <c r="C18" i="1"/>
  <c r="C78" i="1"/>
  <c r="C19" i="1"/>
  <c r="C79" i="1"/>
  <c r="C16" i="1"/>
  <c r="C36" i="1"/>
  <c r="C56" i="1"/>
  <c r="C21" i="1"/>
  <c r="C81" i="1"/>
  <c r="S109" i="1" l="1"/>
  <c r="S89" i="1"/>
  <c r="S69" i="1"/>
  <c r="S49" i="1"/>
  <c r="S29" i="1"/>
  <c r="S9" i="1"/>
  <c r="S108" i="1"/>
  <c r="S88" i="1"/>
  <c r="S68" i="1"/>
  <c r="S48" i="1"/>
  <c r="S28" i="1"/>
  <c r="S8" i="1"/>
  <c r="S107" i="1"/>
  <c r="S87" i="1"/>
  <c r="S67" i="1"/>
  <c r="S47" i="1"/>
  <c r="S27" i="1"/>
  <c r="S7" i="1"/>
  <c r="S106" i="1"/>
  <c r="S86" i="1"/>
  <c r="S66" i="1"/>
  <c r="S46" i="1"/>
  <c r="S26" i="1"/>
  <c r="S6" i="1"/>
  <c r="S105" i="1"/>
  <c r="S85" i="1"/>
  <c r="S65" i="1"/>
  <c r="S45" i="1"/>
  <c r="S25" i="1"/>
  <c r="S5" i="1"/>
  <c r="S104" i="1"/>
  <c r="S84" i="1"/>
  <c r="S64" i="1"/>
  <c r="S44" i="1"/>
  <c r="S24" i="1"/>
  <c r="S4" i="1"/>
  <c r="S103" i="1"/>
  <c r="S83" i="1"/>
  <c r="S63" i="1"/>
  <c r="S43" i="1"/>
  <c r="S23" i="1"/>
  <c r="S3" i="1"/>
  <c r="S102" i="1"/>
  <c r="S82" i="1"/>
  <c r="S62" i="1"/>
  <c r="S42" i="1"/>
  <c r="S22" i="1"/>
  <c r="S101" i="1"/>
  <c r="S81" i="1"/>
  <c r="S61" i="1"/>
  <c r="S41" i="1"/>
  <c r="S21" i="1"/>
  <c r="S100" i="1"/>
  <c r="S80" i="1"/>
  <c r="S60" i="1"/>
  <c r="S40" i="1"/>
  <c r="S20" i="1"/>
  <c r="S99" i="1"/>
  <c r="S79" i="1"/>
  <c r="S59" i="1"/>
  <c r="S39" i="1"/>
  <c r="S19" i="1"/>
  <c r="S98" i="1"/>
  <c r="S78" i="1"/>
  <c r="S58" i="1"/>
  <c r="S38" i="1"/>
  <c r="S18" i="1"/>
  <c r="S97" i="1"/>
  <c r="S77" i="1"/>
  <c r="S57" i="1"/>
  <c r="S37" i="1"/>
  <c r="S17" i="1"/>
  <c r="S96" i="1"/>
  <c r="S76" i="1"/>
  <c r="S56" i="1"/>
  <c r="S36" i="1"/>
  <c r="S16" i="1"/>
  <c r="S95" i="1"/>
  <c r="S75" i="1"/>
  <c r="S55" i="1"/>
  <c r="S35" i="1"/>
  <c r="S15" i="1"/>
  <c r="S94" i="1"/>
  <c r="S74" i="1"/>
  <c r="S54" i="1"/>
  <c r="S34" i="1"/>
  <c r="S14" i="1"/>
  <c r="S93" i="1"/>
  <c r="S73" i="1"/>
  <c r="S53" i="1"/>
  <c r="S33" i="1"/>
  <c r="S13" i="1"/>
  <c r="S92" i="1"/>
  <c r="S72" i="1"/>
  <c r="S52" i="1"/>
  <c r="S32" i="1"/>
  <c r="S12" i="1"/>
  <c r="S91" i="1"/>
  <c r="S90" i="1"/>
  <c r="S71" i="1"/>
  <c r="S70" i="1"/>
  <c r="S51" i="1"/>
  <c r="S50" i="1"/>
  <c r="S31" i="1"/>
  <c r="S30" i="1"/>
  <c r="S11" i="1"/>
  <c r="S10" i="1"/>
</calcChain>
</file>

<file path=xl/sharedStrings.xml><?xml version="1.0" encoding="utf-8"?>
<sst xmlns="http://schemas.openxmlformats.org/spreadsheetml/2006/main" count="137484" uniqueCount="5088">
  <si>
    <t>BUYER</t>
  </si>
  <si>
    <t>KATEGORI</t>
  </si>
  <si>
    <t>SUPPLIER</t>
  </si>
  <si>
    <t>ADIDAS</t>
  </si>
  <si>
    <t>BODY</t>
  </si>
  <si>
    <t>COLOUR</t>
  </si>
  <si>
    <t>WO#</t>
  </si>
  <si>
    <t>STYLE</t>
  </si>
  <si>
    <t>PO GARMENT</t>
  </si>
  <si>
    <t>OR#</t>
  </si>
  <si>
    <t>ITEM</t>
  </si>
  <si>
    <t>BLACK</t>
  </si>
  <si>
    <t>0000182</t>
  </si>
  <si>
    <t>BLACK1</t>
  </si>
  <si>
    <t>ONIX2</t>
  </si>
  <si>
    <t>BLACK3</t>
  </si>
  <si>
    <t>GREY4</t>
  </si>
  <si>
    <t>SCARLET</t>
  </si>
  <si>
    <t>ONIX</t>
  </si>
  <si>
    <t>GREY</t>
  </si>
  <si>
    <t>QTY ORDER (PCS)</t>
  </si>
  <si>
    <t>QTY CUTTING (PCS)</t>
  </si>
  <si>
    <t>BALANCE CUTTING</t>
  </si>
  <si>
    <t>CONS WS</t>
  </si>
  <si>
    <t>CONS GCC</t>
  </si>
  <si>
    <t>RECEIVE DATE</t>
  </si>
  <si>
    <t>QTY RECEIVE</t>
  </si>
  <si>
    <t>UNIT PRICE</t>
  </si>
  <si>
    <t>PENGAMBILAN FABRIC</t>
  </si>
  <si>
    <t>issue jde</t>
  </si>
  <si>
    <t>BLNC FAB DARI RECEIVE</t>
  </si>
  <si>
    <t>%</t>
  </si>
  <si>
    <t>ACTUAL PEMAKAIAN FAB</t>
  </si>
  <si>
    <t>SISA FAB DI CUTTING</t>
  </si>
  <si>
    <t>SATUAN</t>
  </si>
  <si>
    <t>KETERANGAN</t>
  </si>
  <si>
    <t>YD</t>
  </si>
  <si>
    <t>SOURCE</t>
  </si>
  <si>
    <t>GM 1</t>
  </si>
  <si>
    <t>0000183</t>
  </si>
  <si>
    <t>BLACK /ONIX</t>
  </si>
  <si>
    <t>COLLEGIATE ROYAL</t>
  </si>
  <si>
    <t>COLLEGIATE NAVY</t>
  </si>
  <si>
    <t>BLACK / SEMI GREEN SPARK P.1</t>
  </si>
  <si>
    <t>BLACK / PRELOVED FIG P.2</t>
  </si>
  <si>
    <t>BLACK / PRELOVED INK P.3</t>
  </si>
  <si>
    <t>BLACK / SEMI BLUE BURST P.4</t>
  </si>
  <si>
    <t>TEAM ROYAL BLUE</t>
  </si>
  <si>
    <t>0000184</t>
  </si>
  <si>
    <t>LEGEND INK</t>
  </si>
  <si>
    <t>0000185</t>
  </si>
  <si>
    <t>CREW BLUE</t>
  </si>
  <si>
    <t>WONDER BEIGE</t>
  </si>
  <si>
    <t>CARBON</t>
  </si>
  <si>
    <t>GOST BLACK ONIX</t>
  </si>
  <si>
    <t>SEMI LUCID BLUE</t>
  </si>
  <si>
    <t>0000186</t>
  </si>
  <si>
    <t>BLACK/ONIX</t>
  </si>
  <si>
    <t>BETTER SCARLET</t>
  </si>
  <si>
    <t xml:space="preserve">OLIVE STRATA </t>
  </si>
  <si>
    <t>0000187</t>
  </si>
  <si>
    <t>BLUE BURST</t>
  </si>
  <si>
    <t>0000188</t>
  </si>
  <si>
    <t>BLACK / BLISS PINK P.1</t>
  </si>
  <si>
    <t>BLACK / SEMI BLUE BURST P.2</t>
  </si>
  <si>
    <t>BLACK / SEMI GREEN SPARK P.3</t>
  </si>
  <si>
    <t>DIGI CAMO BLACK-ONIX</t>
  </si>
  <si>
    <t>BLACK – ONIX</t>
  </si>
  <si>
    <t>DIGI CAMO BETTER SCARLET-BRIGHT RED</t>
  </si>
  <si>
    <t>0000189</t>
  </si>
  <si>
    <t>0000190</t>
  </si>
  <si>
    <t>BLACK/TR BLUE</t>
  </si>
  <si>
    <t>BLACK/MINT TONE</t>
  </si>
  <si>
    <t>BLACK/BETTER SCARLET</t>
  </si>
  <si>
    <t>UNTUK PENGGANTI REJECT</t>
  </si>
  <si>
    <t>GM 2</t>
  </si>
  <si>
    <t>H&amp;M</t>
  </si>
  <si>
    <t>CW2 (FRONT)</t>
  </si>
  <si>
    <t>MAX 5 PK BASIC BOXER (PK 12)</t>
  </si>
  <si>
    <t>CW5 (2ND)</t>
  </si>
  <si>
    <t>CW3 (3RD)</t>
  </si>
  <si>
    <t>CW1 (4TH)</t>
  </si>
  <si>
    <t>CW6 (BACK)</t>
  </si>
  <si>
    <t>0147154</t>
  </si>
  <si>
    <t>KALIBENDA</t>
  </si>
  <si>
    <t>V</t>
  </si>
  <si>
    <t>OR"</t>
  </si>
  <si>
    <t>CON WO -ITEM</t>
  </si>
  <si>
    <t>left wo</t>
  </si>
  <si>
    <t>þÿ</t>
  </si>
  <si>
    <t>PT. GISTEX GARMEN INDONESIA</t>
  </si>
  <si>
    <t>Report WO Buyer</t>
  </si>
  <si>
    <t>Page -</t>
  </si>
  <si>
    <t>of</t>
  </si>
  <si>
    <t>BPLANT</t>
  </si>
  <si>
    <t>TYPE</t>
  </si>
  <si>
    <t>WO/WK</t>
  </si>
  <si>
    <t>SO NUMBER</t>
  </si>
  <si>
    <t>ORD DATE</t>
  </si>
  <si>
    <t>REQ DATE</t>
  </si>
  <si>
    <t>2ND ITEM NUMBER</t>
  </si>
  <si>
    <t>QTY ORDER</t>
  </si>
  <si>
    <t>BID</t>
  </si>
  <si>
    <t>REFERENCE</t>
  </si>
  <si>
    <t>ALAMAT</t>
  </si>
  <si>
    <t>WK</t>
  </si>
  <si>
    <t>TOP  MCU133-93    23R1</t>
  </si>
  <si>
    <t>MARUBENI CORPORATION JEPANG</t>
  </si>
  <si>
    <t>TOP  MCU133-95    23R1</t>
  </si>
  <si>
    <t>TOP  MCU133-65    SN23</t>
  </si>
  <si>
    <t>BOTTMMCU155-78    23R1</t>
  </si>
  <si>
    <t>BOTTMMCU155-85    SN23</t>
  </si>
  <si>
    <t>BOTTMMCU155-91    23R1</t>
  </si>
  <si>
    <t>BOTTMMCU155-97    SN23</t>
  </si>
  <si>
    <t>BOTTMMCU155-98    23R1</t>
  </si>
  <si>
    <t>BOTTMMCU155-99    23R1</t>
  </si>
  <si>
    <t>WS</t>
  </si>
  <si>
    <t>SPL  EIGEIGER     NV23</t>
  </si>
  <si>
    <t>EIGERINDO MULTI PRODUK INDUSTR</t>
  </si>
  <si>
    <t>JL. RAYA TERUSAN KOPO KM. 11.5 NO. 127A</t>
  </si>
  <si>
    <t>SPL  HNMHNM SET   NV23</t>
  </si>
  <si>
    <t>SPL  HNMHNM 3PK   NV23</t>
  </si>
  <si>
    <t>CRPANSMO005003092123R1</t>
  </si>
  <si>
    <t>SHINATOMO CO .,LTD</t>
  </si>
  <si>
    <t>SUMMER CARGO PANTS DENSO</t>
  </si>
  <si>
    <t>"OSAKA BRANCH" ITOH BLDG 6-14,3-CHOME</t>
  </si>
  <si>
    <t>PANTSSMO0050030941SU23</t>
  </si>
  <si>
    <t>SUMMER SLIM PANTS DENSO</t>
  </si>
  <si>
    <t>PANTSSMO0050030951SU23</t>
  </si>
  <si>
    <t>SUMMER SLIM PANTS INSEAM</t>
  </si>
  <si>
    <t>SPL  MCUMARUSA_PC NV23</t>
  </si>
  <si>
    <t>MARUSA Co.,Ltd.</t>
  </si>
  <si>
    <t>2-8 HASHIMOTO-CHO, GIFU-CITY</t>
  </si>
  <si>
    <t>SPL  MCUSCRUB     NV23</t>
  </si>
  <si>
    <t>SPL  MCUDOCTOR    NV23</t>
  </si>
  <si>
    <t>SPL  MCUINDUSTRIALNV23</t>
  </si>
  <si>
    <t>SHIRTPOSPOS18366  SN23</t>
  </si>
  <si>
    <t>PENTEX LTD</t>
  </si>
  <si>
    <t>SOUTH SIDE 94-100 CHRISTIAN STREET</t>
  </si>
  <si>
    <t>SHIRTPOSPOS18367  SN23</t>
  </si>
  <si>
    <t>SPL  DGCDGCERT    NV23</t>
  </si>
  <si>
    <t>SGCERT SAFETY Pte Ltd</t>
  </si>
  <si>
    <t>Block 501 Jelapang Road #02-418</t>
  </si>
  <si>
    <t>SPL  MCUMARUSA    NV23</t>
  </si>
  <si>
    <t>WO</t>
  </si>
  <si>
    <t>TIGHTEIG910008716 LC23</t>
  </si>
  <si>
    <t>STELLAR TIGHTS</t>
  </si>
  <si>
    <t>PANTSEIG910008721 LC23</t>
  </si>
  <si>
    <t>BRINDLED LONG PANT</t>
  </si>
  <si>
    <t>SPANTEIG910008722 LC23</t>
  </si>
  <si>
    <t>BRINDLED 9"SHORT PANTS</t>
  </si>
  <si>
    <t>PANTSEIG910008637 LC23</t>
  </si>
  <si>
    <t>MENS TECHTRAIL LIGHT PANT</t>
  </si>
  <si>
    <t>SPANTEIG910008640 LC23</t>
  </si>
  <si>
    <t>MENS TECHTRAIL LIGHT SHOR</t>
  </si>
  <si>
    <t>SPLIT SLEEVE  TOP</t>
  </si>
  <si>
    <t>SPLIT SLEEVE PRINTED TOP</t>
  </si>
  <si>
    <t>SPL  ADSADIDAS    NV23</t>
  </si>
  <si>
    <t>AGRON, INC.</t>
  </si>
  <si>
    <t>2440 SO. SEPULVEDA BLVD</t>
  </si>
  <si>
    <t>SPL  MFLNISH      NV23</t>
  </si>
  <si>
    <t>MARUBENI FASHION LINK LTD.</t>
  </si>
  <si>
    <t>LEG  MFL24440N    SP23</t>
  </si>
  <si>
    <t>CVC NEWBORN FLAT KNIT LEG</t>
  </si>
  <si>
    <t>LEG  MFL24440     SP23</t>
  </si>
  <si>
    <t>CVC BABY FLAT KNIT LEGGIN</t>
  </si>
  <si>
    <t>LEG  MFL24449N    SP24</t>
  </si>
  <si>
    <t>C BABY GIRLS RIBKNIT LEGG</t>
  </si>
  <si>
    <t>LEG  MFL54441     SP24</t>
  </si>
  <si>
    <t>C BABY GIRL FLAT KNIT LEG</t>
  </si>
  <si>
    <t>LEG  MFL28441     SP24</t>
  </si>
  <si>
    <t>LEG  MFL58441     SP24</t>
  </si>
  <si>
    <t>SPL  MATMIYAMORI  NV23</t>
  </si>
  <si>
    <t>MATSUOKA TRADING CO., LTD.</t>
  </si>
  <si>
    <t>1-3-24, MIKADO-CHO</t>
  </si>
  <si>
    <t>SPL  JCPJCPENNEY  NV23</t>
  </si>
  <si>
    <t>JC PENNEY</t>
  </si>
  <si>
    <t>JC PENNEY PURCHASING CORP</t>
  </si>
  <si>
    <t>JCT  SMO0050011901SN23</t>
  </si>
  <si>
    <t>T-7559</t>
  </si>
  <si>
    <t>JCT  SMO0050030911SN23</t>
  </si>
  <si>
    <t>T-7096</t>
  </si>
  <si>
    <t>JCT  SMO0050031021SN23</t>
  </si>
  <si>
    <t>T-7098</t>
  </si>
  <si>
    <t>JCT  SMO0050031031SN23</t>
  </si>
  <si>
    <t>JCT  SMO0050030901SN23</t>
  </si>
  <si>
    <t>T-7097</t>
  </si>
  <si>
    <t>SPL  PTSPRAKASA PCSV23</t>
  </si>
  <si>
    <t>PT PRAKASA TRIPUTRA SOLUSI</t>
  </si>
  <si>
    <t>GEDUNG COHIVE 101 LT.7 UNIT 2</t>
  </si>
  <si>
    <t>SPL  PTSPRAKASA STSV23</t>
  </si>
  <si>
    <t>SPL  POSPOSTIES   NV23</t>
  </si>
  <si>
    <t>SHIRTGTLKEMEJA SS LC23</t>
  </si>
  <si>
    <t>GAJAH TUNGGAL</t>
  </si>
  <si>
    <t>SHIRTGTLKEMEJA SS 23L1</t>
  </si>
  <si>
    <t>LPANTGTLLONG PANTSLC23</t>
  </si>
  <si>
    <t>LPANTGTLLONG PANTS23L1</t>
  </si>
  <si>
    <t>LSHRTMCU25450     SN23</t>
  </si>
  <si>
    <t>AUD19600</t>
  </si>
  <si>
    <t>PANTSSMO0050012061WI23</t>
  </si>
  <si>
    <t>0050012061 (B-3534)</t>
  </si>
  <si>
    <t>CVRL RED61105-57  SN23</t>
  </si>
  <si>
    <t>RED WING SHOE COMPANY LLC</t>
  </si>
  <si>
    <t>ATTN; ACCOUNTS PAYABLE</t>
  </si>
  <si>
    <t>CRPANMCUGA-3915   SN23</t>
  </si>
  <si>
    <t>AUE14700</t>
  </si>
  <si>
    <t>B-3027</t>
  </si>
  <si>
    <t>SPL  SLASPLASH    SV23</t>
  </si>
  <si>
    <t>SPLASH</t>
  </si>
  <si>
    <t>HARIR &amp; COTTON TRADIND CO.,</t>
  </si>
  <si>
    <t>SPANTEIG910009115 LC23</t>
  </si>
  <si>
    <t>BRINDLE SHORT SWISS</t>
  </si>
  <si>
    <t>B-3208</t>
  </si>
  <si>
    <t>TOP  MCU133-78    23R2</t>
  </si>
  <si>
    <t>TOP  MCU133-83    23R2</t>
  </si>
  <si>
    <t>TOP  MCU133-85    23R2</t>
  </si>
  <si>
    <t>TOP  MCU133-91    23R2</t>
  </si>
  <si>
    <t>TOP  MCU133-95    23R2</t>
  </si>
  <si>
    <t>TOP  MCU133-98    23R2</t>
  </si>
  <si>
    <t>TOP  MCU136-92    SN23</t>
  </si>
  <si>
    <t>TOP  MCU136-98    SN23</t>
  </si>
  <si>
    <t>PANTSMCU154-92    SN23</t>
  </si>
  <si>
    <t>PANTSMCU155-74    SN23</t>
  </si>
  <si>
    <t>PANTSMCU155-78    23R2</t>
  </si>
  <si>
    <t>PANTSMCU155-91    23R2</t>
  </si>
  <si>
    <t>PANTSMCU155-93    SN23</t>
  </si>
  <si>
    <t>PANTSMCU155-95    23R1</t>
  </si>
  <si>
    <t>PANTSMCU155-98    23R2</t>
  </si>
  <si>
    <t>PANTSMCU155-99    23R2</t>
  </si>
  <si>
    <t>FDWR MCU397-91    23R1</t>
  </si>
  <si>
    <t>BP0815</t>
  </si>
  <si>
    <t>FDWR MCU397-92    SN23</t>
  </si>
  <si>
    <t>FDWR MCU397-94    23R1</t>
  </si>
  <si>
    <t>BRINDLED 9" SHORT PANTS</t>
  </si>
  <si>
    <t>SPL  SHCFR RESCUE NV23</t>
  </si>
  <si>
    <t>STEWART &amp; HEATON CLOTHING CO P</t>
  </si>
  <si>
    <t>Steve Molloy</t>
  </si>
  <si>
    <t>LEG  MFL54456     SP24</t>
  </si>
  <si>
    <t>SPL  SMOSHINATOMO NV23</t>
  </si>
  <si>
    <t>BOTTMMCU155-65    SN23</t>
  </si>
  <si>
    <t>JCT  MCUZ7860024  SN23</t>
  </si>
  <si>
    <t>CVRL RED61105-54  23R2</t>
  </si>
  <si>
    <t>CVRL RED61105-57  23R1</t>
  </si>
  <si>
    <t>SHIRTMAR23311     SN23</t>
  </si>
  <si>
    <t>SHIRTMAR24311     SN23</t>
  </si>
  <si>
    <t>SHIRTMAR24312     SN23</t>
  </si>
  <si>
    <t>CRPANMCUG-8015    SN23</t>
  </si>
  <si>
    <t>AUE20200</t>
  </si>
  <si>
    <t>SPL  MCUCOCOS     NV23</t>
  </si>
  <si>
    <t>CVRL RED61105-57  23R2</t>
  </si>
  <si>
    <t>CVRL RED61105-57  23R3</t>
  </si>
  <si>
    <t>CVRL RED61105-54  23R3</t>
  </si>
  <si>
    <t>PANTSSMOB-1761    SN23</t>
  </si>
  <si>
    <t>TOYOTA MOTOR EAST NEW, B-</t>
  </si>
  <si>
    <t>PANTSSMOB-3263    SN23</t>
  </si>
  <si>
    <t>TOYOTA MOTOR A TYPE, B-32</t>
  </si>
  <si>
    <t>BOTTMMCU155-98    22R3</t>
  </si>
  <si>
    <t>BP0430</t>
  </si>
  <si>
    <t>TOP  MCU133-78    22R4</t>
  </si>
  <si>
    <t>BP0492</t>
  </si>
  <si>
    <t>TOP  MCU133-91    22R4</t>
  </si>
  <si>
    <t>BOTTMMCU155-98    22R4</t>
  </si>
  <si>
    <t>TOP  MCU133-65    22R5</t>
  </si>
  <si>
    <t>BP0518</t>
  </si>
  <si>
    <t>TOP  MCU133-72    22R5</t>
  </si>
  <si>
    <t>TOP  MCU133-91    22R5</t>
  </si>
  <si>
    <t>BOTTMMCU155-72    22R5</t>
  </si>
  <si>
    <t>TOP  MCU251-90    SN22</t>
  </si>
  <si>
    <t>TOP  MCU261-90    SN22</t>
  </si>
  <si>
    <t>BP.0321</t>
  </si>
  <si>
    <t>SPL  ADS3PACK     NV23</t>
  </si>
  <si>
    <t>TOP  MCU261-93    SN22</t>
  </si>
  <si>
    <t>BP0321</t>
  </si>
  <si>
    <t>Straub Collaborative</t>
  </si>
  <si>
    <t>3333 NW Industrial St</t>
  </si>
  <si>
    <t>ADIDAS CANADA LIMITED</t>
  </si>
  <si>
    <t>8100 HWY 27, Woodbridge, ON L4H3N2</t>
  </si>
  <si>
    <t>SPL  ADS4PACK     NV23</t>
  </si>
  <si>
    <t>SPL  ADS2PACK     NV23</t>
  </si>
  <si>
    <t>CV MULIA GRAFIKA</t>
  </si>
  <si>
    <t>JL RAYA KAPUK A KAV NO 14-19 RT 002 RW 0</t>
  </si>
  <si>
    <t>PANTSMCU843-40    SN22</t>
  </si>
  <si>
    <t>PANTSMCU843-43    SN22</t>
  </si>
  <si>
    <t>TOP  MCU133-78    22R3</t>
  </si>
  <si>
    <t>JCT  SMO005003090123R1</t>
  </si>
  <si>
    <t>JCT  SMO005003102123R1</t>
  </si>
  <si>
    <t>TOP  MCU133-92    23R1</t>
  </si>
  <si>
    <t>BP.0920</t>
  </si>
  <si>
    <t>TOP  MCU133-93    23R2</t>
  </si>
  <si>
    <t>TOP  MCU133-97    23R2</t>
  </si>
  <si>
    <t>TOP  MCU133-98    23R3</t>
  </si>
  <si>
    <t>TOP  MCU133-99    23R1</t>
  </si>
  <si>
    <t>TOP  MCU133-61    23R1</t>
  </si>
  <si>
    <t>TOP  MCU133-71    SN23</t>
  </si>
  <si>
    <t>TOP  MCU133-74    23R1</t>
  </si>
  <si>
    <t>TOP  MCU133-78    23R3</t>
  </si>
  <si>
    <t>TOP  MCU133-91    23R3</t>
  </si>
  <si>
    <t>TOP  MCU133-95    23R3</t>
  </si>
  <si>
    <t>TOP  MCU136-91    SN23</t>
  </si>
  <si>
    <t>PANTSMCU155-78    23R3</t>
  </si>
  <si>
    <t>PANTSMCU155-91    23R3</t>
  </si>
  <si>
    <t>PANTSMCU155-97    SN23</t>
  </si>
  <si>
    <t>PANTSMCU155-98    23R3</t>
  </si>
  <si>
    <t>PANTSMCU155-65    SN23</t>
  </si>
  <si>
    <t>PANTSMCU155-71    SN23</t>
  </si>
  <si>
    <t>ROBE MCU250-90    SN23</t>
  </si>
  <si>
    <t>ROBE MCU255-90    SN23</t>
  </si>
  <si>
    <t>ROBE MCU260-90    SN23</t>
  </si>
  <si>
    <t>ROBE MCU265-90    SN23</t>
  </si>
  <si>
    <t>CAP  MCUKZN392-80 SN23</t>
  </si>
  <si>
    <t>BAG  MCUKZN393-80 SN23</t>
  </si>
  <si>
    <t>UNIFMMCUKZN397-80 23R3</t>
  </si>
  <si>
    <t>JCT  MCUKZN407-90 23R1</t>
  </si>
  <si>
    <t>BOXERVIPWBYB51X3C LC23</t>
  </si>
  <si>
    <t>PT.VIGINDO INTIUSAHA PERDANA</t>
  </si>
  <si>
    <t>BOXER SHORT</t>
  </si>
  <si>
    <t>KOMPLEK MULTI GUNA BLOK B2/2</t>
  </si>
  <si>
    <t>LPANTVIPWBYLW     LC23</t>
  </si>
  <si>
    <t>LONG PANTS</t>
  </si>
  <si>
    <t>SPANTVIPWBYLW SP  LC23</t>
  </si>
  <si>
    <t>BERMUDA PANTS</t>
  </si>
  <si>
    <t>PJMA VIPWBYPJ LSLPLC23</t>
  </si>
  <si>
    <t>PYJAMA LSLP</t>
  </si>
  <si>
    <t>SPL  HEXBERGANS   NV23</t>
  </si>
  <si>
    <t>HEXAPOLE COMPANY LIMITED</t>
  </si>
  <si>
    <t>LEG  MFL54407     SP23</t>
  </si>
  <si>
    <t>LEG  MFL28407     SP23</t>
  </si>
  <si>
    <t>LEG  MFL24340     SU24</t>
  </si>
  <si>
    <t>LEG  MFL27340     SU24</t>
  </si>
  <si>
    <t>LEG  MFL54352     SU24</t>
  </si>
  <si>
    <t>LEG  MFL28352     SU24</t>
  </si>
  <si>
    <t>LEG  MFL54354     SU24</t>
  </si>
  <si>
    <t>LEG  MFL28354     SU24</t>
  </si>
  <si>
    <t>C TODLER GIRL FLAT KNT LE</t>
  </si>
  <si>
    <t>TSHRTMFL44370N    24SS</t>
  </si>
  <si>
    <t>NEWBORN GIRLS DENIM LAYER</t>
  </si>
  <si>
    <t>TSHRTMFL34321     24SS</t>
  </si>
  <si>
    <t>C BABY GIRLS DENIM LAYERE</t>
  </si>
  <si>
    <t>TSHRTMFL08321     24SS</t>
  </si>
  <si>
    <t>C GIRLS DENIM LAYERED T-S</t>
  </si>
  <si>
    <t>TSHRTMFL38321     24SS</t>
  </si>
  <si>
    <t>TSHRTMFL34380N    24SS</t>
  </si>
  <si>
    <t>C BABY GIRLS WOVEN S-SLV</t>
  </si>
  <si>
    <t>TSHRTMFL34319     24SS</t>
  </si>
  <si>
    <t>CBABY GIRLS FLOWER LAYERS</t>
  </si>
  <si>
    <t>TSHRTMFL08319     24SS</t>
  </si>
  <si>
    <t>TSHRTMFL34330     24SS</t>
  </si>
  <si>
    <t>TSHRTMFL08330     24SS</t>
  </si>
  <si>
    <t>C GIRLS WOVEN SHORT SLEEV</t>
  </si>
  <si>
    <t>CRPANMCUGA-3915   23R1</t>
  </si>
  <si>
    <t>AUE20800</t>
  </si>
  <si>
    <t>JCT  MCUGA-3910   23R1</t>
  </si>
  <si>
    <t>PANTSMCU155-95    23R2</t>
  </si>
  <si>
    <t>CVRL RED61105-57  23R4</t>
  </si>
  <si>
    <t>CVRL RED61105-54  23R4</t>
  </si>
  <si>
    <t>SPL  ARAADRENALIN NV23</t>
  </si>
  <si>
    <t>ASMARA KARYA ABADI, PT.</t>
  </si>
  <si>
    <t>PERUMAHAN INDRA PRASTA II</t>
  </si>
  <si>
    <t>SHIRTGTXKEMEJA S/SLC23</t>
  </si>
  <si>
    <t>GISTEX - GARMENT</t>
  </si>
  <si>
    <t>ex H&amp;M Lokal</t>
  </si>
  <si>
    <t>JL. PANYAWUNGAN KM.19</t>
  </si>
  <si>
    <t>BOTTMMCU155-78    22R3</t>
  </si>
  <si>
    <t>bp0430</t>
  </si>
  <si>
    <t>BP0920</t>
  </si>
  <si>
    <t>CVRL RED61105-57  23R5</t>
  </si>
  <si>
    <t>CVRL RED61105-54  23R5</t>
  </si>
  <si>
    <t>SCR  LOCSHOE COVERLC20</t>
  </si>
  <si>
    <t>YAYASAN BUDDHA TZU CHI MEDIKA</t>
  </si>
  <si>
    <t>JL. PANTAI INDAH KAPUK</t>
  </si>
  <si>
    <t>HATCKMCU391-90    23R2</t>
  </si>
  <si>
    <t>BP.0949</t>
  </si>
  <si>
    <t>HATCKMCU391-91    23R2</t>
  </si>
  <si>
    <t>HATCKMCU392-90    23R2</t>
  </si>
  <si>
    <t>HATCKMCU392-92    23R1</t>
  </si>
  <si>
    <t>HATCKMCU392-93    SN23</t>
  </si>
  <si>
    <t>HATCKMCU392-94    23R2</t>
  </si>
  <si>
    <t>POUCHMCU393-90    23R2</t>
  </si>
  <si>
    <t>POUCHMCU393-91    23R2</t>
  </si>
  <si>
    <t>POUCHMCU393-92    23R2</t>
  </si>
  <si>
    <t>POUCHMCU393-94    23R2</t>
  </si>
  <si>
    <t>HATCKMCUKAWASA 392SN23</t>
  </si>
  <si>
    <t>FDWR MCU394-90    23R1</t>
  </si>
  <si>
    <t>FDWR MCU397-91    23R2</t>
  </si>
  <si>
    <t>FDWR MCU397-92    23R1</t>
  </si>
  <si>
    <t>FDWR MCU397-93    SN23</t>
  </si>
  <si>
    <t>FDWR MCU397-94    23R2</t>
  </si>
  <si>
    <t>NKTIEMCU477-90    23R2</t>
  </si>
  <si>
    <t>NKTIEMCU477-91    23R3</t>
  </si>
  <si>
    <t>SPL  REDRED WING  NV23</t>
  </si>
  <si>
    <t>SPANTMFL54305     SU24</t>
  </si>
  <si>
    <t>BABY GIRLS SHORT PANTS</t>
  </si>
  <si>
    <t>BOXERGTXBOXER LCL LC23</t>
  </si>
  <si>
    <t>LOCAL</t>
  </si>
  <si>
    <t>LSVSHGTXLS SHIRT  LC23</t>
  </si>
  <si>
    <t>LONG SLEEVE SHIRT FLANNEL</t>
  </si>
  <si>
    <t>SSVSHGTXSS SHIRT  LC23</t>
  </si>
  <si>
    <t>SHORT SLEEVE SHIRT</t>
  </si>
  <si>
    <t>SSVSHGTXSS HAWAI  LC23</t>
  </si>
  <si>
    <t>SHORT SLEEVE SHIRT HAWAI</t>
  </si>
  <si>
    <t>BOXERYGALIQUID2023LC23</t>
  </si>
  <si>
    <t>AKUR PRATAMA, PT</t>
  </si>
  <si>
    <t>LIQUID 2023</t>
  </si>
  <si>
    <t>JL. PAHLAWAN REVOLUSI NO. 15</t>
  </si>
  <si>
    <t>SPANTMFL24336     SU24</t>
  </si>
  <si>
    <t>PANTSMFL57MN301   SU24</t>
  </si>
  <si>
    <t>C BABY BOYS CLIMBING PANT</t>
  </si>
  <si>
    <t>PANTSMFL24MN301   SU24</t>
  </si>
  <si>
    <t>PANTSMFL28MN301   SU24</t>
  </si>
  <si>
    <t>PANTSMFL27MN301   SU24</t>
  </si>
  <si>
    <t>C BOYS CLIMBING PANTS</t>
  </si>
  <si>
    <t>PANTSMFL58MN301   SU24</t>
  </si>
  <si>
    <t>C BABY GIRLS CLIMBING PAN</t>
  </si>
  <si>
    <t>CVRL RED61105-54  23R6</t>
  </si>
  <si>
    <t>CVRL RED61105-57  23R6</t>
  </si>
  <si>
    <t>SPL  TEITEIJIN    NV23</t>
  </si>
  <si>
    <t>TEIJIN FRONTIER CO., LTD SEC.</t>
  </si>
  <si>
    <t>NAKANOSHIMA FESTIVAL TOWER WEST 2-4</t>
  </si>
  <si>
    <t>PANTSMCUG-8013    SN23</t>
  </si>
  <si>
    <t>AUE24200</t>
  </si>
  <si>
    <t>CRPANMCUG-8015    23R1</t>
  </si>
  <si>
    <t>LSVSHMCUBEAUTY LS SN23</t>
  </si>
  <si>
    <t>LSJCTSMO005003105123R1</t>
  </si>
  <si>
    <t>PANTSSMOB-3263    23R1</t>
  </si>
  <si>
    <t>PANTSSMOB-1761    23R1</t>
  </si>
  <si>
    <t>CVRL RED61105-57  23R7</t>
  </si>
  <si>
    <t>LSPANHEX3067      S24</t>
  </si>
  <si>
    <t>LPANTHEX3187      S24</t>
  </si>
  <si>
    <t>SPANTHEX3190      S24</t>
  </si>
  <si>
    <t>LPANTHEX3210      S24</t>
  </si>
  <si>
    <t>SPANTHEX3212      S24</t>
  </si>
  <si>
    <t>LPANTHEX3186      S24</t>
  </si>
  <si>
    <t>SPANTHEX3189      S24</t>
  </si>
  <si>
    <t>LPANTHEX3209      S24</t>
  </si>
  <si>
    <t>SPANTHEX3211      S24</t>
  </si>
  <si>
    <t>HDRKRHEX3527      S24</t>
  </si>
  <si>
    <t>SPL  MCUSEVEN UNIFNV23</t>
  </si>
  <si>
    <t>SPL  WRIWONGARI   NV23</t>
  </si>
  <si>
    <t>WONGARI AUSTRALIA SAMPLE</t>
  </si>
  <si>
    <t>AUSTRALIA</t>
  </si>
  <si>
    <t>LEG  ARAWLG-CH-BOTSN23</t>
  </si>
  <si>
    <t>SPL  STRSTUDIO RAYNV23</t>
  </si>
  <si>
    <t>STUDIO RAY SAMPLE</t>
  </si>
  <si>
    <t>LLC (USA)</t>
  </si>
  <si>
    <t>JCT  MCUZ7860024  23R1</t>
  </si>
  <si>
    <t>PANTSMCUZ7860025  SN23</t>
  </si>
  <si>
    <t>CVRL RED61805-54  23R7</t>
  </si>
  <si>
    <t>CVRL RED61805-57  23R8</t>
  </si>
  <si>
    <t>PANTSMFL24M-G5401 SU24</t>
  </si>
  <si>
    <t>BABY GIRLS HIP FRILL PANT</t>
  </si>
  <si>
    <t>PANTSMFL24M-G2803 SU24</t>
  </si>
  <si>
    <t>GIRLS HIP FRILL PANTS</t>
  </si>
  <si>
    <t>PSHRTMFL07ML301   SU24</t>
  </si>
  <si>
    <t>GIRLS POLO SHIRT</t>
  </si>
  <si>
    <t>PSHRTMFL37ML301   SU24</t>
  </si>
  <si>
    <t>TOP  MCU133-67    23R1</t>
  </si>
  <si>
    <t>BP1014</t>
  </si>
  <si>
    <t>TOP  MCU133-73    SN23</t>
  </si>
  <si>
    <t>TOP  MCU133-78    23R4</t>
  </si>
  <si>
    <t>TOP  MCU133-83    23R3</t>
  </si>
  <si>
    <t>TOP  MCU133-85    23R3</t>
  </si>
  <si>
    <t>TOP  MCU133-91    23R4</t>
  </si>
  <si>
    <t>TOP  MCU133-95    23R4</t>
  </si>
  <si>
    <t>TOP  MCU133-98    23R4</t>
  </si>
  <si>
    <t>TOP  MCU133-99    23R2</t>
  </si>
  <si>
    <t>PANTSMCU155-67    SN23</t>
  </si>
  <si>
    <t>PANTSMCU155-78    23R4</t>
  </si>
  <si>
    <t>PANTSMCU155-91    23R4</t>
  </si>
  <si>
    <t>PANTSMCU155-92    SN23</t>
  </si>
  <si>
    <t>PANTSMCU155-98    23R4</t>
  </si>
  <si>
    <t>PANTSMCU155-99    23R3</t>
  </si>
  <si>
    <t>SSVSHMCU8488      SN23</t>
  </si>
  <si>
    <t>AUC21900</t>
  </si>
  <si>
    <t>FDWR MCU397-90    23R1</t>
  </si>
  <si>
    <t>bp0815</t>
  </si>
  <si>
    <t>WPAN STY50WMK0027 22SS</t>
  </si>
  <si>
    <t>YAYASAN BUDDHA TZU CHI ME</t>
  </si>
  <si>
    <t>YAYASAN BUDHA TZU XHI</t>
  </si>
  <si>
    <t>CVRL RED61805-55  SN23</t>
  </si>
  <si>
    <t>RED WING SHOE COMPANY</t>
  </si>
  <si>
    <t>ATTN: MFG ACCOUNTS PAYABLE</t>
  </si>
  <si>
    <t>SPL  HNMHNM 5PK   NV23</t>
  </si>
  <si>
    <t>JCT  SMO005003091123R1</t>
  </si>
  <si>
    <t>SPL  ARASKECHERS  NV23</t>
  </si>
  <si>
    <t>PANTSFAZ4848      23L2</t>
  </si>
  <si>
    <t>PT. FAJARINDO EKA MRIYAH JAYA</t>
  </si>
  <si>
    <t>Perumahan Rancamanyar Regency 2</t>
  </si>
  <si>
    <t>CVRL RED61805-54  23R8</t>
  </si>
  <si>
    <t>CVRL RED61805-57  23R9</t>
  </si>
  <si>
    <t>JCT  MCUGA-3930   SN24</t>
  </si>
  <si>
    <t>AUE24600</t>
  </si>
  <si>
    <t>CRPANMCUGA-3935   SN24</t>
  </si>
  <si>
    <t>SPANTMCUGA-3936   SN23</t>
  </si>
  <si>
    <t>CAP  MCUKZN392-80 SN24</t>
  </si>
  <si>
    <t>BP.1037</t>
  </si>
  <si>
    <t>BAG  MCUKZN393-80 SN24</t>
  </si>
  <si>
    <t>UNIFMMCUKZN397-80 SN24</t>
  </si>
  <si>
    <t>JCT  MCUKZN407-90 SN24</t>
  </si>
  <si>
    <t>CAP  MCUC1N       SN24</t>
  </si>
  <si>
    <t>BAG  MCUF1N       SN24</t>
  </si>
  <si>
    <t>UNIFMMCUH2N-USHIROSN24</t>
  </si>
  <si>
    <t>UNIFMMCUH3N-SHIEN SN24</t>
  </si>
  <si>
    <t>SPL  CCGCATALYST  NV23</t>
  </si>
  <si>
    <t>CATALYST CREATIVE GROUP</t>
  </si>
  <si>
    <t>Irvine CA 92618</t>
  </si>
  <si>
    <t>SPL  DNJD &amp; J     NV23</t>
  </si>
  <si>
    <t>DEEN &amp; JEAN</t>
  </si>
  <si>
    <t>CVRL RED61805-57  23R1</t>
  </si>
  <si>
    <t>PANTSMFLALBG501   SU24</t>
  </si>
  <si>
    <t>BABY GIRLS FRILL SHORT PA</t>
  </si>
  <si>
    <t>LSPANHEX3067      1S24</t>
  </si>
  <si>
    <t>SC230039</t>
  </si>
  <si>
    <t>LPANTHEX3187      1S24</t>
  </si>
  <si>
    <t>SC230041</t>
  </si>
  <si>
    <t>SPANTHEX3190      1S24</t>
  </si>
  <si>
    <t>SC230043</t>
  </si>
  <si>
    <t>LPANTHEX3210      1S24</t>
  </si>
  <si>
    <t>SC230045</t>
  </si>
  <si>
    <t>SPANTHEX3212      1S24</t>
  </si>
  <si>
    <t>SC230047</t>
  </si>
  <si>
    <t>LPANTHEX3186      1S24</t>
  </si>
  <si>
    <t>SC230040</t>
  </si>
  <si>
    <t>SPANTHEX3189      1S24</t>
  </si>
  <si>
    <t>SC230042</t>
  </si>
  <si>
    <t>LPANTHEX3209      1S24</t>
  </si>
  <si>
    <t>SC230044</t>
  </si>
  <si>
    <t>SPANTHEX3211      1S24</t>
  </si>
  <si>
    <t>SC230046</t>
  </si>
  <si>
    <t>LSPANHEX3066      S24</t>
  </si>
  <si>
    <t>SC230038</t>
  </si>
  <si>
    <t>SPL  BSABSA       NV23</t>
  </si>
  <si>
    <t>GTHS SAMPLE</t>
  </si>
  <si>
    <t>CVRL RED61105-57  23R8</t>
  </si>
  <si>
    <t>CVRL RED61805-53  23R1</t>
  </si>
  <si>
    <t>CVRL RED61805-54  SN23</t>
  </si>
  <si>
    <t>CRPANMCUGA-3915   SN24</t>
  </si>
  <si>
    <t>AUE25600</t>
  </si>
  <si>
    <t>JCT  MCUGA-3910   SN24</t>
  </si>
  <si>
    <t>CRPANMCUGA-3916   SN24</t>
  </si>
  <si>
    <t>CVRL RED61105-54  23R7</t>
  </si>
  <si>
    <t>CVRL RED61105-54  23R8</t>
  </si>
  <si>
    <t>CVRL RED61105-57  23R9</t>
  </si>
  <si>
    <t>CVRL RED61105-57  SN24</t>
  </si>
  <si>
    <t>TOP  MAC133-78    SN24</t>
  </si>
  <si>
    <t>BP.1070</t>
  </si>
  <si>
    <t>TOP  MAC133-91    SN24</t>
  </si>
  <si>
    <t>TOP  MAC133-93    SN24</t>
  </si>
  <si>
    <t>TOP  MAC133-95    SN24</t>
  </si>
  <si>
    <t>TOP  MAC133-97    SN24</t>
  </si>
  <si>
    <t>TOP  MAC133-98    SN24</t>
  </si>
  <si>
    <t>PANTSMAC155-78    SN24</t>
  </si>
  <si>
    <t>PANTSMAC155-91    SN24</t>
  </si>
  <si>
    <t>PANTSMAC155-95    SN24</t>
  </si>
  <si>
    <t>PANTSMAC155-99    SN24</t>
  </si>
  <si>
    <t>FDWR MCU397-90    SN24</t>
  </si>
  <si>
    <t>BP.1089</t>
  </si>
  <si>
    <t>CAP  MCUKZN392-80 24R1</t>
  </si>
  <si>
    <t>BAG  MCUKZN393-80 24R1</t>
  </si>
  <si>
    <t>UNIFMMCUKZN397-80 24R1</t>
  </si>
  <si>
    <t>BAG  MCUMAEBASI-39SN24</t>
  </si>
  <si>
    <t>UNIFMMCUMAEBASI-39SN24</t>
  </si>
  <si>
    <t>CAP  MCUMAEBASI-C1SN24</t>
  </si>
  <si>
    <t>PANTSMCUKZN839-90 SN24</t>
  </si>
  <si>
    <t>BAG  MCUSENDAI-393SN24</t>
  </si>
  <si>
    <t>UNIFMMCUSENDAI-397SN24</t>
  </si>
  <si>
    <t>BAG  MCU393       SN24</t>
  </si>
  <si>
    <t>SPL  HEXMEC       NV23</t>
  </si>
  <si>
    <t>SPL  MFLNISH      NV24</t>
  </si>
  <si>
    <t>PANTSMAC155-97    SN24</t>
  </si>
  <si>
    <t>PANTSMAC155-98    SN24</t>
  </si>
  <si>
    <t>SPL  MCUINDUSTRIALNV24</t>
  </si>
  <si>
    <t>SPL  MCUSUN S     NV24</t>
  </si>
  <si>
    <t>CVRL RED61105-57  24R1</t>
  </si>
  <si>
    <t>CVRL RED61105-57  24R2</t>
  </si>
  <si>
    <t>CVRL RED61105-57  24R3</t>
  </si>
  <si>
    <t>LEG  MFL24140     24AH</t>
  </si>
  <si>
    <t>LEG  MFL24140N    24AH</t>
  </si>
  <si>
    <t>PANTSSMOB-1761    23R2</t>
  </si>
  <si>
    <t>PANTSSMOB-3263    23R2</t>
  </si>
  <si>
    <t>SPL  MCUSCRUB     NV24</t>
  </si>
  <si>
    <t>SPL  MCUDOCTOR    NV24</t>
  </si>
  <si>
    <t>SKIRTSTYLF524001TKSN24</t>
  </si>
  <si>
    <t>STYLEM JAPAN</t>
  </si>
  <si>
    <t>1-2-3 Minatomachi, Naniwa-ku</t>
  </si>
  <si>
    <t>SKIRTSTYLF524001TK24R1</t>
  </si>
  <si>
    <t>STYLEM HONGKONG</t>
  </si>
  <si>
    <t>SKIRTSTYLF524001TK24R2</t>
  </si>
  <si>
    <t>STYLEM TAIWAN</t>
  </si>
  <si>
    <t>LEG  MFL54142N    24AH</t>
  </si>
  <si>
    <t>LEG  MFL54145N    24AH</t>
  </si>
  <si>
    <t>LEG  MFL54145     24AH</t>
  </si>
  <si>
    <t>LEG  MFL28145     24AH</t>
  </si>
  <si>
    <t>C GIRLS RIBKNIT LEGGINGS</t>
  </si>
  <si>
    <t>LEG  MFL54141     24AH</t>
  </si>
  <si>
    <t>LEG  MFL28141     24AH</t>
  </si>
  <si>
    <t>LEG  MFL54141.2   24AH</t>
  </si>
  <si>
    <t>SKIRTMFL28106     24AH</t>
  </si>
  <si>
    <t>TR GIRL KNIT SKIRT</t>
  </si>
  <si>
    <t>SKIRTMFL58106     24AH</t>
  </si>
  <si>
    <t>LEG  MFL58119     24AH</t>
  </si>
  <si>
    <t>PANTSMFL28116     24AH</t>
  </si>
  <si>
    <t>CVC DENIM KNIT PANTS</t>
  </si>
  <si>
    <t>PANTSMFL58116     24AH</t>
  </si>
  <si>
    <t>BLS  MFL34ML102   24AH</t>
  </si>
  <si>
    <t>BABY GIRLS BLOUSE JERSEY</t>
  </si>
  <si>
    <t>LEG  MFL54142     24AH</t>
  </si>
  <si>
    <t>LEG  MFL28142     24AH</t>
  </si>
  <si>
    <t>BLS  MFL08ML102   24AH</t>
  </si>
  <si>
    <t>KIDS GIRLS BLOUSE JERSEY</t>
  </si>
  <si>
    <t>BLS  MFL34119     24AH</t>
  </si>
  <si>
    <t>TC BABY GIRLS WOVEN LONG</t>
  </si>
  <si>
    <t>BLS  MFL38119     24AH</t>
  </si>
  <si>
    <t>TC GIRLS WOVEN LONG SLEEV</t>
  </si>
  <si>
    <t>BLS  MFL08119     24AH</t>
  </si>
  <si>
    <t>SPL  HEXMEC       NV24</t>
  </si>
  <si>
    <t>SPL  ADSADIDAS    NV24</t>
  </si>
  <si>
    <t>CVRL RED61105-55  24R5</t>
  </si>
  <si>
    <t>CVRL RED61105-55  24R6</t>
  </si>
  <si>
    <t>SPL  CCGCATALYST  NV24</t>
  </si>
  <si>
    <t>SPL  DNJD &amp; J     NV24</t>
  </si>
  <si>
    <t>SPL  MCUASAHICHO  NV24</t>
  </si>
  <si>
    <t>JCT  MCUZ7860024  SN24</t>
  </si>
  <si>
    <t>AUA29600</t>
  </si>
  <si>
    <t>LEG  MFLG2803     24AH</t>
  </si>
  <si>
    <t>TODDLER, BRUSH LEGGINGS</t>
  </si>
  <si>
    <t>LEG  MFLG5801     24AH</t>
  </si>
  <si>
    <t>SCHOOL SZ, BRUSH LEGGINGS</t>
  </si>
  <si>
    <t>TSHRTMFL08106     24AH</t>
  </si>
  <si>
    <t>T TODLER GIRLS JAQUARD T-</t>
  </si>
  <si>
    <t>TSHRTMFL34106     24AH</t>
  </si>
  <si>
    <t>T BABY GIRLS JAQUARD T-SH</t>
  </si>
  <si>
    <t>TOP  MCU133-61    SN24</t>
  </si>
  <si>
    <t>BP.1119</t>
  </si>
  <si>
    <t>TOP  MCU133-65    SN24</t>
  </si>
  <si>
    <t>TOP  MCU133-73    SN24</t>
  </si>
  <si>
    <t>TOP  MCU133-78    SN24</t>
  </si>
  <si>
    <t>TOP  MCU133-83    SN24</t>
  </si>
  <si>
    <t>TOP  MCU133-85    SN24</t>
  </si>
  <si>
    <t>TOP  MCU133-91    SN24</t>
  </si>
  <si>
    <t>TOP  MCU133-92    SN24</t>
  </si>
  <si>
    <t>TOP  MCU133-93    SN24</t>
  </si>
  <si>
    <t>TOP  MCU133-95    SN24</t>
  </si>
  <si>
    <t>TOP  MCU133-98    SN24</t>
  </si>
  <si>
    <t>TOP  MCU133-99    SN24</t>
  </si>
  <si>
    <t>TOP  MCU136-91    SN24</t>
  </si>
  <si>
    <t>TOP  MCU136-92    SN24</t>
  </si>
  <si>
    <t>TOP  MCU136-98    SN24</t>
  </si>
  <si>
    <t>PANTSMCU154-91    SN24</t>
  </si>
  <si>
    <t>PANTSMCU154-92    SN24</t>
  </si>
  <si>
    <t>PANTSMCU155-61    SN24</t>
  </si>
  <si>
    <t>PANTSMCU155-73    SN24</t>
  </si>
  <si>
    <t>PANTSMCU155-78    SN24</t>
  </si>
  <si>
    <t>PANTSMCU155-85    SN24</t>
  </si>
  <si>
    <t>PANTSMCU155-91    SN24</t>
  </si>
  <si>
    <t>PANTSMCU155-93    SN24</t>
  </si>
  <si>
    <t>PANTSMCU155-95    SN24</t>
  </si>
  <si>
    <t>PANTSMCU155-98    SN24</t>
  </si>
  <si>
    <t>PANTSMCU155-99    SN24</t>
  </si>
  <si>
    <t>SPL  WRIWONGARI   NV24</t>
  </si>
  <si>
    <t>SPL  REDRED WING  NV24</t>
  </si>
  <si>
    <t>SPL  NVSNEW VISIONNV24</t>
  </si>
  <si>
    <t>A NEW VISION SAMPLE</t>
  </si>
  <si>
    <t>CVRL RED61805-54  24R7</t>
  </si>
  <si>
    <t>CVRL RED61805-54  24R8</t>
  </si>
  <si>
    <t>CVRL RED61105-57  4R11</t>
  </si>
  <si>
    <t>CVRL RED61105-57  4R12</t>
  </si>
  <si>
    <t>CVRL RED61105-57  4R13</t>
  </si>
  <si>
    <t>CVRL RED61105-57  4R14</t>
  </si>
  <si>
    <t>CVRL RED61105-53  4R18</t>
  </si>
  <si>
    <t>CVRL RED61105-53  4R19</t>
  </si>
  <si>
    <t>CVRL RED61105-54  24R9</t>
  </si>
  <si>
    <t>CVRL RED61105-54  24R1</t>
  </si>
  <si>
    <t>SPL  HEXPEAK PFORMNV24</t>
  </si>
  <si>
    <t>PANTSSMO0050012061SN24</t>
  </si>
  <si>
    <t>B-3534</t>
  </si>
  <si>
    <t>SPL  BTRCOOPER GLDNV24</t>
  </si>
  <si>
    <t>PT MERDEKA COOPER GOLD</t>
  </si>
  <si>
    <t>TREASURY TOWER, SENAYAN</t>
  </si>
  <si>
    <t>LSL  SMO0050011871SN24</t>
  </si>
  <si>
    <t>T-7558</t>
  </si>
  <si>
    <t>LSL  SMO0050012041SN24</t>
  </si>
  <si>
    <t>T-7612</t>
  </si>
  <si>
    <t>LSL  SMO0050011901SN24</t>
  </si>
  <si>
    <t>LSL  SMO0050012031SN24</t>
  </si>
  <si>
    <t>T-7611</t>
  </si>
  <si>
    <t>SSL  SMO0050011911SN24</t>
  </si>
  <si>
    <t>T-7560</t>
  </si>
  <si>
    <t>SSL  SMO0050012051SN24</t>
  </si>
  <si>
    <t>T-7613</t>
  </si>
  <si>
    <t>COS  TZUCOVERALL_3LC22</t>
  </si>
  <si>
    <t>CVRL RED61105-58  4R15</t>
  </si>
  <si>
    <t>CVRL RED61105-58  4R16</t>
  </si>
  <si>
    <t>CVRL RED61105-58  4R17</t>
  </si>
  <si>
    <t>PANTSHEX5060535   24FW</t>
  </si>
  <si>
    <t>PANTSHEX5060009   24FW</t>
  </si>
  <si>
    <t>TIGHTHEX6018328   24FW</t>
  </si>
  <si>
    <t>JCT  HEX6018294   24FW</t>
  </si>
  <si>
    <t>SSVSHMCU8408      SN24</t>
  </si>
  <si>
    <t>AUC28800</t>
  </si>
  <si>
    <t>LSVSHMCU8409      SN24</t>
  </si>
  <si>
    <t>PANTSDKWD&amp;J 1     LC24</t>
  </si>
  <si>
    <t>DAVID KURNIAWAN WINARTO</t>
  </si>
  <si>
    <t>UNISEX CLASSIC FIT PANTS</t>
  </si>
  <si>
    <t>Jl. Sersan Harun Gg. Kesatria no. 8</t>
  </si>
  <si>
    <t>PANTSDKWD&amp;J 2     LC24</t>
  </si>
  <si>
    <t>UNISEX LONG BAGGY PANTS</t>
  </si>
  <si>
    <t>SPANTDKWD&amp;J 3     LC24</t>
  </si>
  <si>
    <t>UNISEX SHORT BAGGY PANTS</t>
  </si>
  <si>
    <t>SHIRTDKWD&amp;J 6     LC24</t>
  </si>
  <si>
    <t>UNISEX MAO COLLAR SHIRT</t>
  </si>
  <si>
    <t>TSHRTDKWD&amp;J 7     LC24</t>
  </si>
  <si>
    <t>UNISEX SLEVELESS T-SHIRT</t>
  </si>
  <si>
    <t>VEST DKWD&amp;J 8     LC24</t>
  </si>
  <si>
    <t>VEST</t>
  </si>
  <si>
    <t>CRPANMCUG-8015    SN24</t>
  </si>
  <si>
    <t>AUE28700</t>
  </si>
  <si>
    <t>SPL  IRNINDIGO REINV24</t>
  </si>
  <si>
    <t>INDIGO REIN SAMPLE</t>
  </si>
  <si>
    <t>SPANTTIGBRU-CONICNSS24</t>
  </si>
  <si>
    <t>PT TIGRA CAKRA NUSANTARA</t>
  </si>
  <si>
    <t>Mens Swim Short</t>
  </si>
  <si>
    <t>WISMA MEGAH ROOM 206-207</t>
  </si>
  <si>
    <t>CVRL RED61105-54  4R20</t>
  </si>
  <si>
    <t>CVRL RED61105-54  4R21</t>
  </si>
  <si>
    <t>CVRL RED61105-54  4R22</t>
  </si>
  <si>
    <t>CVRL RED MC - 57  4R23</t>
  </si>
  <si>
    <t>CVRL RED MC - 57  4R24</t>
  </si>
  <si>
    <t>CVRL RED61105-57  4R25</t>
  </si>
  <si>
    <t>CVRL RED61105-57  4R26</t>
  </si>
  <si>
    <t>CVRL RED61105-57  4R27</t>
  </si>
  <si>
    <t>PANTSEIG910008637 LC24</t>
  </si>
  <si>
    <t>SPANTEIG910008640 LC24</t>
  </si>
  <si>
    <t>JCT  MCUGA-3910   24R1</t>
  </si>
  <si>
    <t>MARUBENI INTEX Co., Ltd.</t>
  </si>
  <si>
    <t>AUE30200</t>
  </si>
  <si>
    <t>6F JRE Yoyogi 1-chome Bldg.,</t>
  </si>
  <si>
    <t>CRPANMCUGA-3915   24R1</t>
  </si>
  <si>
    <t>PANTSMCUG-8013    SN24</t>
  </si>
  <si>
    <t>AUE30300</t>
  </si>
  <si>
    <t>BOXERVGO01        LC24</t>
  </si>
  <si>
    <t>SPL  HEXMONTBELL  NV24</t>
  </si>
  <si>
    <t>HATCKMCU391-90    SN24</t>
  </si>
  <si>
    <t>BP.1170</t>
  </si>
  <si>
    <t>NKTIEMCU477-90    SN24</t>
  </si>
  <si>
    <t>HATCKMCU392-90    SN24</t>
  </si>
  <si>
    <t>HATCKMCU392-93    SN24</t>
  </si>
  <si>
    <t>HATCKMCU392-94    SN24</t>
  </si>
  <si>
    <t>POUCHMCU393-90    SN24</t>
  </si>
  <si>
    <t>POUCHMCU393-92    SN24</t>
  </si>
  <si>
    <t>POUCHMCU393-94    SN24</t>
  </si>
  <si>
    <t>FDWR MCU394-90    SN24</t>
  </si>
  <si>
    <t>FDWR MCU396-90    SN24</t>
  </si>
  <si>
    <t>FDWR MCU397-90    24R1</t>
  </si>
  <si>
    <t>FDWR MCU397-93    SN24</t>
  </si>
  <si>
    <t>FDWR MCU397-94    SN24</t>
  </si>
  <si>
    <t>COS  TZUBAJU APD  LC24</t>
  </si>
  <si>
    <t>CVRL RED61105-54  4R28</t>
  </si>
  <si>
    <t>CVRL RED61105-54  4R29</t>
  </si>
  <si>
    <t>SUITSMFLG1403     24AH</t>
  </si>
  <si>
    <t>FORMAL SUITS SETS TOP &amp; S</t>
  </si>
  <si>
    <t>SUITSMFLG1702     24AH</t>
  </si>
  <si>
    <t>LEG  MFL54156     24AH</t>
  </si>
  <si>
    <t>SHIRTMFL34613     24AH</t>
  </si>
  <si>
    <t>TC BABY GIRLS SWEATSHIRT</t>
  </si>
  <si>
    <t>SHIRTMFL08613     24AH</t>
  </si>
  <si>
    <t>SPL  ADS4 PACK    SV24</t>
  </si>
  <si>
    <t>SPL  ADS3 PACK    SV24</t>
  </si>
  <si>
    <t>SPL  HNMHNM 5PK   NV24</t>
  </si>
  <si>
    <t>TIGHTHEX6024812   24FW</t>
  </si>
  <si>
    <t>TIGHTHEX6024771   24FW</t>
  </si>
  <si>
    <t>PANTSHEX6018574   24FW</t>
  </si>
  <si>
    <t>PANTSHEX6018590   24FW</t>
  </si>
  <si>
    <t>CVRL REDN1905-57  SN24</t>
  </si>
  <si>
    <t>CVRL RED61105-57  4R30</t>
  </si>
  <si>
    <t>CVRL RED61105-57  4R31</t>
  </si>
  <si>
    <t>CVRL RED61105-55  4R32</t>
  </si>
  <si>
    <t>CVRL RED61105-55  4R33</t>
  </si>
  <si>
    <t>CVRL RED61105-57  4R34</t>
  </si>
  <si>
    <t>CVRL RED61105-57  4R35</t>
  </si>
  <si>
    <t>OVRL DKWD&amp;J 4     LC24</t>
  </si>
  <si>
    <t>CL2PD</t>
  </si>
  <si>
    <t>OVRL DKWD&amp;J 5     LC24</t>
  </si>
  <si>
    <t>TOP  MCU133-67    SN24</t>
  </si>
  <si>
    <t>BP.1177</t>
  </si>
  <si>
    <t>TOP  MCU133-71    SN24</t>
  </si>
  <si>
    <t>TOP  MCU133-78    24R1</t>
  </si>
  <si>
    <t>TOP  MCU133-83    24R1</t>
  </si>
  <si>
    <t>TOP  MCU133-85    24R1</t>
  </si>
  <si>
    <t>TOP  MCU133-91    24R1</t>
  </si>
  <si>
    <t>TOP  MCU133-93    24R1</t>
  </si>
  <si>
    <t>TOP  MCU133-95    24R1</t>
  </si>
  <si>
    <t>TOP  MCU133-97    24R1</t>
  </si>
  <si>
    <t>TOP  MCU133-98    24R1</t>
  </si>
  <si>
    <t>TOP  MCU133-99    24R1</t>
  </si>
  <si>
    <t>PANTSMCU154-91    24R1</t>
  </si>
  <si>
    <t>PANTSMCU155-67    SN24</t>
  </si>
  <si>
    <t>PANTSMCU155-71    SN24</t>
  </si>
  <si>
    <t>PANTSMCU155-78    24R1</t>
  </si>
  <si>
    <t>PANTSMCU155-83    SN24</t>
  </si>
  <si>
    <t>PANTSMCU155-91    24R1</t>
  </si>
  <si>
    <t>PANTSMCU155-93    24R1</t>
  </si>
  <si>
    <t>PANTSMCU155-95    24R1</t>
  </si>
  <si>
    <t>PANTSMCU155-97    24R1</t>
  </si>
  <si>
    <t>PANTSMCU155-98    24R1</t>
  </si>
  <si>
    <t>PANTSMCU155-99    24R1</t>
  </si>
  <si>
    <t>CVRL RED61105-57  4R36</t>
  </si>
  <si>
    <t>CVRL RED61105-57  4R37</t>
  </si>
  <si>
    <t>CVRL RED61805-53  4R38</t>
  </si>
  <si>
    <t>CVRL RED61105-54  4R39</t>
  </si>
  <si>
    <t>SPL  MCUAITOZ     NV24</t>
  </si>
  <si>
    <t>SPL  MIXMIDORI ANZNV24</t>
  </si>
  <si>
    <t>PANTSHEX3186      FW24</t>
  </si>
  <si>
    <t>PANTSHEX3187      FW24</t>
  </si>
  <si>
    <t>JCT  MIXWA3220    SN24</t>
  </si>
  <si>
    <t>AUS29900</t>
  </si>
  <si>
    <t>PANTSMIXWA3280    SN24</t>
  </si>
  <si>
    <t>PANTSMIXWA3250    SN24</t>
  </si>
  <si>
    <t>JCT  MIXWA24101R  SN24</t>
  </si>
  <si>
    <t>AUS30000</t>
  </si>
  <si>
    <t>PANTSMIXWA24104R  SN24</t>
  </si>
  <si>
    <t>PANTSMIXWA24105R  SN24</t>
  </si>
  <si>
    <t>JCT  MIXWA321     SN24</t>
  </si>
  <si>
    <t>AUS30100</t>
  </si>
  <si>
    <t>JCT  MIXWA322     SN24</t>
  </si>
  <si>
    <t>SHIRTMIXWA327     SN24</t>
  </si>
  <si>
    <t>SHIRTMIXWA329     SN24</t>
  </si>
  <si>
    <t>PANTSMIXWA323     SN24</t>
  </si>
  <si>
    <t>PANTSMIXWA325     SN24</t>
  </si>
  <si>
    <t>CAP  MCUKZN392-80 24R2</t>
  </si>
  <si>
    <t>BP.1205</t>
  </si>
  <si>
    <t>BAG  MCUKZN393-80 24R2</t>
  </si>
  <si>
    <t>UNIFMMCUKZN397-80 24R2</t>
  </si>
  <si>
    <t>CVRL RED61105-53  4R46</t>
  </si>
  <si>
    <t>CVRL RED61105-55  4R40</t>
  </si>
  <si>
    <t>CVRL RED61105-54  4R44</t>
  </si>
  <si>
    <t>CVRL RED61805-53  4R47</t>
  </si>
  <si>
    <t>CVRL RED77135     SN24</t>
  </si>
  <si>
    <t>CVRL RED77136     SN24</t>
  </si>
  <si>
    <t>CVRL RED77135-59  SN24</t>
  </si>
  <si>
    <t>PANTSMAT52MW789   /R1</t>
  </si>
  <si>
    <t>TOP  MAT52MW789   /R1</t>
  </si>
  <si>
    <t>BLS  MAC30644     SP3</t>
  </si>
  <si>
    <t>MARUBENI AMERICA CORPORATION</t>
  </si>
  <si>
    <t>450 LEXINGTON AVENUE</t>
  </si>
  <si>
    <t>TSHRTMAT52LB134   /R1</t>
  </si>
  <si>
    <t>TSHRTMAT52LB149   /R1</t>
  </si>
  <si>
    <t>TSHRTMAT52LJ138   /R1</t>
  </si>
  <si>
    <t>SPANTMATSJR-792   24SS</t>
  </si>
  <si>
    <t>G23M6004</t>
  </si>
  <si>
    <t>SPANTMATSNA6801   24SS</t>
  </si>
  <si>
    <t>G23M6006</t>
  </si>
  <si>
    <t>SPANTMATSNA6802   24SS</t>
  </si>
  <si>
    <t>G23M6007</t>
  </si>
  <si>
    <t>SPANTMATSNR790    24SS</t>
  </si>
  <si>
    <t>G23M6012</t>
  </si>
  <si>
    <t>SPANTMATSNA7811   24SS</t>
  </si>
  <si>
    <t>G23M6020</t>
  </si>
  <si>
    <t>SPANTMATSNA7812   24SS</t>
  </si>
  <si>
    <t>G23M6021</t>
  </si>
  <si>
    <t>SPANTMATATA-850Q  24SS</t>
  </si>
  <si>
    <t>G23M6078</t>
  </si>
  <si>
    <t>SPANTMATATA-892Q  24SS</t>
  </si>
  <si>
    <t>G23M6080</t>
  </si>
  <si>
    <t>JCT  MATSNW7202   24SS</t>
  </si>
  <si>
    <t>G23M6039</t>
  </si>
  <si>
    <t>JCT  MATSNW7412   24SS</t>
  </si>
  <si>
    <t>G23M6044</t>
  </si>
  <si>
    <t>JCT  MATSNW7502   24SS</t>
  </si>
  <si>
    <t>G23M6046</t>
  </si>
  <si>
    <t>JCT  MATSNW7510   24SS</t>
  </si>
  <si>
    <t>G23M6047</t>
  </si>
  <si>
    <t>JCT  MATSNW7511   24SS</t>
  </si>
  <si>
    <t>G23M6048</t>
  </si>
  <si>
    <t>LPANTMATSNW6702   24SS</t>
  </si>
  <si>
    <t>G23M6053</t>
  </si>
  <si>
    <t>LPANTMATSNW6703   24SS</t>
  </si>
  <si>
    <t>G23M6054</t>
  </si>
  <si>
    <t>LPANTMATSNW7704   24SS</t>
  </si>
  <si>
    <t>G23M6062</t>
  </si>
  <si>
    <t>LPANTMATSNW7711   24SS</t>
  </si>
  <si>
    <t>G23M6064</t>
  </si>
  <si>
    <t>LPANTMATSNW7712   24SS</t>
  </si>
  <si>
    <t>G23M6065</t>
  </si>
  <si>
    <t>LPANTMATATW871Q   24SS</t>
  </si>
  <si>
    <t>G23M6088</t>
  </si>
  <si>
    <t>LPANTMATATW872Q   24SS</t>
  </si>
  <si>
    <t>G23M6089</t>
  </si>
  <si>
    <t>LPANTMATATW874Q   24SS</t>
  </si>
  <si>
    <t>G23M6090</t>
  </si>
  <si>
    <t>TSHRTMATSNR111    24SS</t>
  </si>
  <si>
    <t>G23M6067</t>
  </si>
  <si>
    <t>TSHRTMATSNR112    24SS</t>
  </si>
  <si>
    <t>G23M6068</t>
  </si>
  <si>
    <t>TSHRTMATSNR160    24SS</t>
  </si>
  <si>
    <t>G23M6069</t>
  </si>
  <si>
    <t>TSHRTMATSNR608HS  24SS</t>
  </si>
  <si>
    <t>G23M6074</t>
  </si>
  <si>
    <t>TSHRTMATSNR608S   24SS</t>
  </si>
  <si>
    <t>G23M6075</t>
  </si>
  <si>
    <t>TSHRTMATSNR611HS  24SS</t>
  </si>
  <si>
    <t>G23M6076</t>
  </si>
  <si>
    <t>CVRL HSECOVERALL  LC22</t>
  </si>
  <si>
    <t>HSSE PERTAMINA/DESSY RISTIANA</t>
  </si>
  <si>
    <t>MGS-301222-GGI-NY-0621 S/</t>
  </si>
  <si>
    <t>JLN. KAMPUNG RAWA II NO.2 RT 005 RW 04</t>
  </si>
  <si>
    <t>UNIFMHSEUNIFORM   LC22</t>
  </si>
  <si>
    <t>CVRL PTSCLARIANT  LC23</t>
  </si>
  <si>
    <t>PTS-1-000899</t>
  </si>
  <si>
    <t>LSTSHJCP304219USOLFL23</t>
  </si>
  <si>
    <t>LSTSHJCP304223USREFL23</t>
  </si>
  <si>
    <t>LSTSHJCP304223USOLFL23</t>
  </si>
  <si>
    <t>LSTSHJCP304223USOPFL23</t>
  </si>
  <si>
    <t>LSTSHJCP309917USOLFL23</t>
  </si>
  <si>
    <t>LSTSHJCP309918USREFL23</t>
  </si>
  <si>
    <t>LSTSHJCP309918USOLFL23</t>
  </si>
  <si>
    <t>LSTSHJCP304219USREFL23</t>
  </si>
  <si>
    <t>BRF  ADS5152376   23R3</t>
  </si>
  <si>
    <t>BRF  ADS5152376XXL23R2</t>
  </si>
  <si>
    <t>BRF  ADS5152367   23R3</t>
  </si>
  <si>
    <t>BRF  ADS5152361   23R3</t>
  </si>
  <si>
    <t>BRF  ADS5152361XXL23R1</t>
  </si>
  <si>
    <t>BRF  ADS5152358   23R3</t>
  </si>
  <si>
    <t>BRF  ADS5152358XXL23R2</t>
  </si>
  <si>
    <t>BRF  ADS5152355   23R4</t>
  </si>
  <si>
    <t>BRF  ADS5152355XXL23R1</t>
  </si>
  <si>
    <t>BRF  ADS5152378   23R4</t>
  </si>
  <si>
    <t>BRF  ADS5155034   23R3</t>
  </si>
  <si>
    <t>BRF  ADS5155034XXL23R1</t>
  </si>
  <si>
    <t>BRF  ADS5155037   23R3</t>
  </si>
  <si>
    <t>BRF  ADS5156187   23R3</t>
  </si>
  <si>
    <t>BRF  ADS5156185   23R3</t>
  </si>
  <si>
    <t>BRF  ADS5156185XXL23R1</t>
  </si>
  <si>
    <t>BRF  ADS5152362   23R4</t>
  </si>
  <si>
    <t>BRF  ADS5152377   23R2</t>
  </si>
  <si>
    <t>BRF  ADS5152359   23R1</t>
  </si>
  <si>
    <t>BRF  ADS5154227   23R2</t>
  </si>
  <si>
    <t>BRF  ADS5154227XXLSN23</t>
  </si>
  <si>
    <t>BRF  ADS5156183   23R2</t>
  </si>
  <si>
    <t>BRF  ADS5156191   23R3</t>
  </si>
  <si>
    <t>BRF  ADS5156180   23R3</t>
  </si>
  <si>
    <t>BRF  ADS5154220   23R3</t>
  </si>
  <si>
    <t>BRF  ADS5154212   23R1</t>
  </si>
  <si>
    <t>BRF  ADS5154214   23R3</t>
  </si>
  <si>
    <t>BRF  ADSGB4293    23R1</t>
  </si>
  <si>
    <t>BRF  ADS5156860   23R4</t>
  </si>
  <si>
    <t>BRF  ADS5156860XXL23R4</t>
  </si>
  <si>
    <t>BRF  ADS5156868   23R4</t>
  </si>
  <si>
    <t>BRF  ADS5156868XXL23R3</t>
  </si>
  <si>
    <t>BRF  ADS5156850   23R4</t>
  </si>
  <si>
    <t>BRF  ADS5156850XXL23R3</t>
  </si>
  <si>
    <t>BRF  ADS5156872   23R4</t>
  </si>
  <si>
    <t>BRF  ADS5156872XXL23R3</t>
  </si>
  <si>
    <t>BRF  ADS5156851   23R4</t>
  </si>
  <si>
    <t>BRF  ADS5156851XXL23R2</t>
  </si>
  <si>
    <t>BRF  ADS5156864   23R4</t>
  </si>
  <si>
    <t>BRF  ADS5158042   23R2</t>
  </si>
  <si>
    <t>BRF  ADS5158041   23R2</t>
  </si>
  <si>
    <t>BRF  ADS5152357   23R5</t>
  </si>
  <si>
    <t>BRF  ADS5154404   23R2</t>
  </si>
  <si>
    <t>BRF  ADS5151821   23R4</t>
  </si>
  <si>
    <t>BRF  ADS5151821XXL23R4</t>
  </si>
  <si>
    <t>BRF  ADS5151816   23R3</t>
  </si>
  <si>
    <t>BRF  ADS5151835   23R2</t>
  </si>
  <si>
    <t>BRF  ADS5151835XXL23R2</t>
  </si>
  <si>
    <t>BRF  ADS5151824   23R4</t>
  </si>
  <si>
    <t>BRF  ADS5151824XXL23R3</t>
  </si>
  <si>
    <t>BRF  ADS5154338   23R4</t>
  </si>
  <si>
    <t>BRF  ADS5154343   23R4</t>
  </si>
  <si>
    <t>BRF  ADS5154343XXL23R1</t>
  </si>
  <si>
    <t>BRF  ADS5152388   23R4</t>
  </si>
  <si>
    <t>BRF  ADS5152370   23R3</t>
  </si>
  <si>
    <t>BRF  ADS5155370   23R4</t>
  </si>
  <si>
    <t>BRF  ADS5155370XXL23R2</t>
  </si>
  <si>
    <t>BRF  ADS5152382   23R3</t>
  </si>
  <si>
    <t>BRF  ADS5152366   23R2</t>
  </si>
  <si>
    <t>BRF  ADS5156871   23R4</t>
  </si>
  <si>
    <t>BRF  ADS5156858   23R1</t>
  </si>
  <si>
    <t>BRF  ADS5156870   23R3</t>
  </si>
  <si>
    <t>BRF  ADS5153211   23R3</t>
  </si>
  <si>
    <t>BRF  ADS5153203   23R4</t>
  </si>
  <si>
    <t>BRF  ADS5153207   23R5</t>
  </si>
  <si>
    <t>BRF  ADS5153205   23R4</t>
  </si>
  <si>
    <t>BRF  ADS5156190   23R2</t>
  </si>
  <si>
    <t>BRF  ADS5153204   23R3</t>
  </si>
  <si>
    <t>BRF  ADS5153202   23R3</t>
  </si>
  <si>
    <t>SPANTMATSNA6887   24SS</t>
  </si>
  <si>
    <t>G23M6009</t>
  </si>
  <si>
    <t>JCT  MATATW-823Q  24SS</t>
  </si>
  <si>
    <t>G23M6083</t>
  </si>
  <si>
    <t>JCT  MATATW-824Q  24SS</t>
  </si>
  <si>
    <t>G23M6084</t>
  </si>
  <si>
    <t>BRF  ADS5152376   23R4</t>
  </si>
  <si>
    <t>BRF  ADS5152376XXL23R3</t>
  </si>
  <si>
    <t>BRF  ADS5152367   23R4</t>
  </si>
  <si>
    <t>BRF  ADS5152367XXL23R1</t>
  </si>
  <si>
    <t>BRF  ADS5152361   23R4</t>
  </si>
  <si>
    <t>BRF  ADS5152361XXL23R2</t>
  </si>
  <si>
    <t>BRF  ADS5152358   23R4</t>
  </si>
  <si>
    <t>BRF  ADS5152358XXL23R3</t>
  </si>
  <si>
    <t>BRF  ADS5152355   23R5</t>
  </si>
  <si>
    <t>BRF  ADS5152378   23R5</t>
  </si>
  <si>
    <t>BRF  ADS5152378XXL23R2</t>
  </si>
  <si>
    <t>BRF  ADS5155034   23R4</t>
  </si>
  <si>
    <t>BRF  ADS5155037   23R4</t>
  </si>
  <si>
    <t>BRF  ADS5155037XXL23R1</t>
  </si>
  <si>
    <t>BRF  ADS5156187   23R4</t>
  </si>
  <si>
    <t>BRF  ADS5156187XXL23R2</t>
  </si>
  <si>
    <t>BRF  ADS5156185   23R4</t>
  </si>
  <si>
    <t>BRF  ADS5156185XXL23R2</t>
  </si>
  <si>
    <t>BRF  ADS5152362   23R5</t>
  </si>
  <si>
    <t>BRF  ADS5152377   23R3</t>
  </si>
  <si>
    <t>BRF  ADS5152359   23R2</t>
  </si>
  <si>
    <t>BRF  ADS5154227   23R3</t>
  </si>
  <si>
    <t>BRF  ADS5154227XXL23R1</t>
  </si>
  <si>
    <t>BRF  ADS5156183   23R3</t>
  </si>
  <si>
    <t>BRF  ADS5156191   23R4</t>
  </si>
  <si>
    <t>BRF  ADS5156191XXL23R1</t>
  </si>
  <si>
    <t>BRF  ADS5156180   23R4</t>
  </si>
  <si>
    <t>BRF  ADS5154220   23R4</t>
  </si>
  <si>
    <t>BRF  ADS5154212   23R2</t>
  </si>
  <si>
    <t>BRF  ADS5154214   23R4</t>
  </si>
  <si>
    <t>BRF  ADSGC3032    23R1</t>
  </si>
  <si>
    <t>BRF  ADS5156860   23R5</t>
  </si>
  <si>
    <t>BRF  ADS5156868   23R5</t>
  </si>
  <si>
    <t>BRF  ADS5156850   23R5</t>
  </si>
  <si>
    <t>BRF  ADS5156872   23R5</t>
  </si>
  <si>
    <t>BRF  ADS5156851   23R5</t>
  </si>
  <si>
    <t>BRF  ADS5156864   23R5</t>
  </si>
  <si>
    <t>BRF  ADS5156864XXL23R3</t>
  </si>
  <si>
    <t>BRF  ADS5158040   23R2</t>
  </si>
  <si>
    <t>BRF  ADS5158039   23R1</t>
  </si>
  <si>
    <t>BRF  ADS5158044   23R1</t>
  </si>
  <si>
    <t>BRF  ADS5158043   23R3</t>
  </si>
  <si>
    <t>BRF  ADS5152357XXLSN23</t>
  </si>
  <si>
    <t>BRF  ADS5154404   23R3</t>
  </si>
  <si>
    <t>BRF  ADS5154404XXL23R1</t>
  </si>
  <si>
    <t>BRF  ADS5151821   23R5</t>
  </si>
  <si>
    <t>BRF  ADS5151821XXL23R5</t>
  </si>
  <si>
    <t>BRF  ADS5151816   23R4</t>
  </si>
  <si>
    <t>BRF  ADS5151816XXL23R1</t>
  </si>
  <si>
    <t>BRF  ADS5151835   23R3</t>
  </si>
  <si>
    <t>BRF  ADS5151835XXL23R3</t>
  </si>
  <si>
    <t>BRF  ADS5151824   23R5</t>
  </si>
  <si>
    <t>BRF  ADS5151824XXL23R4</t>
  </si>
  <si>
    <t>BRF  ADS5154343   23R5</t>
  </si>
  <si>
    <t>BRF  ADS5152388   23R5</t>
  </si>
  <si>
    <t>BRF  ADS5152388XXL23R3</t>
  </si>
  <si>
    <t>BRF  ADS5152370   23R4</t>
  </si>
  <si>
    <t>BRF  ADS5152382   23R4</t>
  </si>
  <si>
    <t>BRF  ADS5152366   23R3</t>
  </si>
  <si>
    <t>BRF  ADS5156871   23R5</t>
  </si>
  <si>
    <t>BRF  ADS5156871XXL23R2</t>
  </si>
  <si>
    <t>BRF  ADS5157291   23R4</t>
  </si>
  <si>
    <t>BRF  ADS5157291XXL23R2</t>
  </si>
  <si>
    <t>BRF  ADS5156858   23R2</t>
  </si>
  <si>
    <t>BRF  ADS5156861   23R4</t>
  </si>
  <si>
    <t>BRF  ADS5156870   23R4</t>
  </si>
  <si>
    <t>BRF  ADS5156853   23R1</t>
  </si>
  <si>
    <t>BRF  ADS5153203   23R5</t>
  </si>
  <si>
    <t>BRF  ADS5153207   23R6</t>
  </si>
  <si>
    <t>BRF  ADS5153205   23R5</t>
  </si>
  <si>
    <t>BRF  ADS5153204   23R4</t>
  </si>
  <si>
    <t>BRF  ADS5153202   23R4</t>
  </si>
  <si>
    <t>BRF  ADS5152376   23R5</t>
  </si>
  <si>
    <t>BRF  ADS5152367   23R5</t>
  </si>
  <si>
    <t>BRF  ADS5152355   23R6</t>
  </si>
  <si>
    <t>BRF  ADS5154227   23R4</t>
  </si>
  <si>
    <t>BRF  ADS5152362   23R6</t>
  </si>
  <si>
    <t>BRF  ADS5152357   23R7</t>
  </si>
  <si>
    <t>BRF  ADS5152357   23R6</t>
  </si>
  <si>
    <t>SPANTMATAJA-881   24SS</t>
  </si>
  <si>
    <t>G23M6092</t>
  </si>
  <si>
    <t>SPANTMATATA-890   24SS</t>
  </si>
  <si>
    <t>G23M6094</t>
  </si>
  <si>
    <t>SPANTMATATA-891   24SS</t>
  </si>
  <si>
    <t>G23M6095</t>
  </si>
  <si>
    <t>SPANTMATATA-893   24SS</t>
  </si>
  <si>
    <t>G23M6097</t>
  </si>
  <si>
    <t>SPANTMATSNA5800   24SS</t>
  </si>
  <si>
    <t>G23M6107</t>
  </si>
  <si>
    <t>SPANTMATSNA895N   24SS</t>
  </si>
  <si>
    <t>G23M6111</t>
  </si>
  <si>
    <t>LPANTMATSEW-61    24SS</t>
  </si>
  <si>
    <t>G23M6161</t>
  </si>
  <si>
    <t>G23M6162</t>
  </si>
  <si>
    <t>LPANTMATSNW1706   24SS</t>
  </si>
  <si>
    <t>G23M6166</t>
  </si>
  <si>
    <t>LPANTMATSNW1716   24SS</t>
  </si>
  <si>
    <t>G23M6168</t>
  </si>
  <si>
    <t>LPANTMATSJW-1706  24SS</t>
  </si>
  <si>
    <t>SPANTMATSEA-62    24SS</t>
  </si>
  <si>
    <t>G23M6099</t>
  </si>
  <si>
    <t>SPANTMATSJR-780   24S1</t>
  </si>
  <si>
    <t>G23M6100</t>
  </si>
  <si>
    <t>SPANTMATSJR-790   24SS</t>
  </si>
  <si>
    <t>G23M6101</t>
  </si>
  <si>
    <t>SPANTMATSJR-792   24S1</t>
  </si>
  <si>
    <t>G23M6102</t>
  </si>
  <si>
    <t>SPANTMATSJR-799   24SS</t>
  </si>
  <si>
    <t>G23M6103</t>
  </si>
  <si>
    <t>LPANTMATAJW-871   24SS</t>
  </si>
  <si>
    <t>G23M6154</t>
  </si>
  <si>
    <t>LPANTMATATW-871   24S1</t>
  </si>
  <si>
    <t>G23M6158</t>
  </si>
  <si>
    <t>LPANTMATS-1422R   24SS</t>
  </si>
  <si>
    <t>G23M6160</t>
  </si>
  <si>
    <t>LPANTMATSJW-1707  24SS</t>
  </si>
  <si>
    <t>G23M6163</t>
  </si>
  <si>
    <t>LWR  HNM507613CL  /S8</t>
  </si>
  <si>
    <t>TREVOR RAY SHORT SET LICE</t>
  </si>
  <si>
    <t>LWR  HNM507613AU  /S8</t>
  </si>
  <si>
    <t>LWR  HNM507613ZA  /S8</t>
  </si>
  <si>
    <t>LWR  HNM507613PE  /S8</t>
  </si>
  <si>
    <t>LWR  HNM507613UY  /S8</t>
  </si>
  <si>
    <t>LWR  HNM701835CN  /S8</t>
  </si>
  <si>
    <t>BOXERHNM523435CL  /S8</t>
  </si>
  <si>
    <t>BOXERHNM523435PE  /S8</t>
  </si>
  <si>
    <t>BOXERHNM523435UY  /S8</t>
  </si>
  <si>
    <t>BOXERHNM523435AU  /S8</t>
  </si>
  <si>
    <t>BOXERHNM523435ZA  /S8</t>
  </si>
  <si>
    <t>BRF  ADS5158006   SN23</t>
  </si>
  <si>
    <t>BRF  ADS5157998   SN23</t>
  </si>
  <si>
    <t>SPANTMATSA5801    24SS</t>
  </si>
  <si>
    <t>G23M6098</t>
  </si>
  <si>
    <t>JCT  MATATW-823   24SS</t>
  </si>
  <si>
    <t>G23M6120</t>
  </si>
  <si>
    <t>JCT  MATS732AAF   24SS</t>
  </si>
  <si>
    <t>G23M6124</t>
  </si>
  <si>
    <t>JCT  MATSEW-11    24SS</t>
  </si>
  <si>
    <t>G23M6126</t>
  </si>
  <si>
    <t>JCT  MATSJW-724   24SS</t>
  </si>
  <si>
    <t>G23M6127</t>
  </si>
  <si>
    <t>JCT  MATSJW-725   24SS</t>
  </si>
  <si>
    <t>G23M6128</t>
  </si>
  <si>
    <t>JCT  MATSJW-754   24SS</t>
  </si>
  <si>
    <t>G23M6129</t>
  </si>
  <si>
    <t>JCT  MATSNW-745   24SS</t>
  </si>
  <si>
    <t>G23M6137</t>
  </si>
  <si>
    <t>JCT  MATSNW-754   24SS</t>
  </si>
  <si>
    <t>G23M6138</t>
  </si>
  <si>
    <t>JCT  MATSNW-794   24SS</t>
  </si>
  <si>
    <t>G23M6139</t>
  </si>
  <si>
    <t>TSHRTMATSJR612S   24S1</t>
  </si>
  <si>
    <t>G23M6186</t>
  </si>
  <si>
    <t>TSHRTMATSNR230S   24SS</t>
  </si>
  <si>
    <t>TSHRTMATSNR602S   24SS</t>
  </si>
  <si>
    <t>G23M6198</t>
  </si>
  <si>
    <t>TSHRTMATSNR612S   24SS</t>
  </si>
  <si>
    <t>G23M6200</t>
  </si>
  <si>
    <t>TSHRTMATSNR650AS  24SS</t>
  </si>
  <si>
    <t>G23M6204</t>
  </si>
  <si>
    <t>TSHRTMATSNR650S   24SS</t>
  </si>
  <si>
    <t>G23M6205</t>
  </si>
  <si>
    <t>TSHRTMATSJR-607   24SS</t>
  </si>
  <si>
    <t>G23M6184</t>
  </si>
  <si>
    <t>SPANTMATSNA891N   24SS</t>
  </si>
  <si>
    <t>G23M6109</t>
  </si>
  <si>
    <t>SPANTMATSNA894    24SS</t>
  </si>
  <si>
    <t>G23M6110</t>
  </si>
  <si>
    <t>LPANTMATATW-872   24SS</t>
  </si>
  <si>
    <t>G23M6159</t>
  </si>
  <si>
    <t>LPANTMATSNW-1276  24SS</t>
  </si>
  <si>
    <t>G23M6164</t>
  </si>
  <si>
    <t>LPANTMATSNW5700   24SS</t>
  </si>
  <si>
    <t>G23M6171</t>
  </si>
  <si>
    <t>LPANTMATSNW871N   24SS</t>
  </si>
  <si>
    <t>G23M6174</t>
  </si>
  <si>
    <t>LPANTMATSNW874    24SS</t>
  </si>
  <si>
    <t>G23M6175</t>
  </si>
  <si>
    <t>LPANTMATSNW875N   24SS</t>
  </si>
  <si>
    <t>G23M6177</t>
  </si>
  <si>
    <t>LPANTMATSW5701    24SS</t>
  </si>
  <si>
    <t>G23M6180</t>
  </si>
  <si>
    <t>TSHRTMATSER603S   24SS</t>
  </si>
  <si>
    <t>G23N6182</t>
  </si>
  <si>
    <t>TSHRTMATSJR301    24SS</t>
  </si>
  <si>
    <t>G23M6183</t>
  </si>
  <si>
    <t>TSHRTMATSJR612HS  24SS</t>
  </si>
  <si>
    <t>G23M6185</t>
  </si>
  <si>
    <t>TSHRTMATSJR616S   24SS</t>
  </si>
  <si>
    <t>G23M6187</t>
  </si>
  <si>
    <t>TSHRTMATSJR-623   24SS</t>
  </si>
  <si>
    <t>G23M6188</t>
  </si>
  <si>
    <t>TSHRTMATSJR-627   24SS</t>
  </si>
  <si>
    <t>G23M6189</t>
  </si>
  <si>
    <t>TSHRTMATSNR301T   24SS</t>
  </si>
  <si>
    <t>G23M6193</t>
  </si>
  <si>
    <t>TSHRTMATSNR603AS  24SS</t>
  </si>
  <si>
    <t>G23M6199</t>
  </si>
  <si>
    <t>TSHRTMATSNR-615   24SS</t>
  </si>
  <si>
    <t>G23M6201</t>
  </si>
  <si>
    <t>TSHRTMATSNR616S   24SS</t>
  </si>
  <si>
    <t>G23M6202</t>
  </si>
  <si>
    <t>TSHRTMATSNR626S   24SS</t>
  </si>
  <si>
    <t>G23M6203</t>
  </si>
  <si>
    <t>BOXERHNM700381DK  /S9</t>
  </si>
  <si>
    <t>BOXERHNM700381CH  /S9</t>
  </si>
  <si>
    <t>BOXERHNM700381MX  /S9</t>
  </si>
  <si>
    <t>BOXERHNM700381CO  /S9</t>
  </si>
  <si>
    <t>BOXERHNM700381EC  /S9</t>
  </si>
  <si>
    <t>BOXERHNM700381ME  /S9</t>
  </si>
  <si>
    <t>BOXERHNM700381IX  /S9</t>
  </si>
  <si>
    <t>BOXERHNM700381PA  /S9</t>
  </si>
  <si>
    <t>BOXERHNM700381SE  /S9</t>
  </si>
  <si>
    <t>BOXERHNM700381NLBE/S9</t>
  </si>
  <si>
    <t>BOXERHNM700381NLPL/S9</t>
  </si>
  <si>
    <t>BOXERHNM700381TR  /S9</t>
  </si>
  <si>
    <t>BOXERHNM700381HR  /S9</t>
  </si>
  <si>
    <t>BOXERHNM700381RS  /S9</t>
  </si>
  <si>
    <t>BOXERHNM700381NLGB/S9</t>
  </si>
  <si>
    <t>BOXERHNM700381DE  /S9</t>
  </si>
  <si>
    <t>BOXERHNM700381ID  /S9</t>
  </si>
  <si>
    <t>BOXERHNM700381IN  /S9</t>
  </si>
  <si>
    <t>BOXERHNM700381PH  /S9</t>
  </si>
  <si>
    <t>BOXERHNM700381VN  /S9</t>
  </si>
  <si>
    <t>BOXERHNM700381MY  /S9</t>
  </si>
  <si>
    <t>BOXERHNM700381TH  /S9</t>
  </si>
  <si>
    <t>BOXERHNM700380OU  /S9</t>
  </si>
  <si>
    <t>BOXERHNM700380LD  /S9</t>
  </si>
  <si>
    <t>BOXERHNM700380DR  /S9</t>
  </si>
  <si>
    <t>BOXERHNM700380SW  /S9</t>
  </si>
  <si>
    <t>BOXERHNM700380OT  /S9</t>
  </si>
  <si>
    <t>BOXERHNM700380OD  /S9</t>
  </si>
  <si>
    <t>BOXERHNM700380NLOE/S9</t>
  </si>
  <si>
    <t>BOXERHNM700380OF  /S9</t>
  </si>
  <si>
    <t>BOXERHNM700380LH  /S9</t>
  </si>
  <si>
    <t>BOXERHNM700380OG  /S9</t>
  </si>
  <si>
    <t>BOXERHNM700380OO  /S9</t>
  </si>
  <si>
    <t>BOXERHNM700380OL  /S9</t>
  </si>
  <si>
    <t>BOXERHNM700380NH  /S9</t>
  </si>
  <si>
    <t>BOXERHNM700380OI  /S9</t>
  </si>
  <si>
    <t>SPANTMATSJRH793   24SS</t>
  </si>
  <si>
    <t>G23M6104</t>
  </si>
  <si>
    <t>SPANTMATSNA2800   24SS</t>
  </si>
  <si>
    <t>G23M6106</t>
  </si>
  <si>
    <t>BRF  ADS5157984   SN23</t>
  </si>
  <si>
    <t>BRF  ADS5157993   SN23</t>
  </si>
  <si>
    <t>BRF  ADS5157991   SN23</t>
  </si>
  <si>
    <t>BRF  ADS5157991XXLSN23</t>
  </si>
  <si>
    <t>BRF  ADS5158007   SN23</t>
  </si>
  <si>
    <t>BRF  ADS5158007XXLSN23</t>
  </si>
  <si>
    <t>BRF  ADS5157980   SN23</t>
  </si>
  <si>
    <t>BRF  ADS5157980XXLSN23</t>
  </si>
  <si>
    <t>BRF  ADS5157977   SN23</t>
  </si>
  <si>
    <t>BRF  ADS5157977XXLSN23</t>
  </si>
  <si>
    <t>BRF  ADS5158004   SN23</t>
  </si>
  <si>
    <t>BRF  ADS5158004XXLSN23</t>
  </si>
  <si>
    <t>BRF  ADS5157983   SN23</t>
  </si>
  <si>
    <t>BRF  ADS5157983XXLSN23</t>
  </si>
  <si>
    <t>BRF  ADS5157992   SN23</t>
  </si>
  <si>
    <t>BRF  ADS5157992XXLSN23</t>
  </si>
  <si>
    <t>BRF  ADS5157996   SN23</t>
  </si>
  <si>
    <t>BRF  ADS5157996XXLSN23</t>
  </si>
  <si>
    <t>BRF  ADS5158009   SN23</t>
  </si>
  <si>
    <t>BRF  ADS5158009XXLSN23</t>
  </si>
  <si>
    <t>BRF  ADS5158001   SN23</t>
  </si>
  <si>
    <t>BRF  ADS5158001XXLSN23</t>
  </si>
  <si>
    <t>BRF  ADS5157976   SN23</t>
  </si>
  <si>
    <t>BRF  ADS5157976XXLSN23</t>
  </si>
  <si>
    <t>BRF  ADS5158003   SN23</t>
  </si>
  <si>
    <t>BRF  ADS5158003XXLSN23</t>
  </si>
  <si>
    <t>BRF  ADS5157987   SN23</t>
  </si>
  <si>
    <t>BRF  ADS5157987XXLSN23</t>
  </si>
  <si>
    <t>BRF  ADS5157981   SN23</t>
  </si>
  <si>
    <t>BRF  ADS5157985   SN23</t>
  </si>
  <si>
    <t>BRF  ADS5157985XXLSN23</t>
  </si>
  <si>
    <t>BRF  ADS5157994   SN23</t>
  </si>
  <si>
    <t>BRF  ADS5157994XXLSN23</t>
  </si>
  <si>
    <t>BRF  ADS5158002   SN23</t>
  </si>
  <si>
    <t>BRF  ADS5158002XXLSN23</t>
  </si>
  <si>
    <t>BRF  ADS5157997   SN23</t>
  </si>
  <si>
    <t>BRF  ADS5157997XXLSN23</t>
  </si>
  <si>
    <t>BRF  ADS5157978   SN23</t>
  </si>
  <si>
    <t>BRF  ADS5157978XXLSN23</t>
  </si>
  <si>
    <t>BRF  ADS5151821   23R6</t>
  </si>
  <si>
    <t>BRF  ADS5151821XXL23R6</t>
  </si>
  <si>
    <t>BRF  ADS5151816   23R5</t>
  </si>
  <si>
    <t>BRF  ADS5151816XXL23R2</t>
  </si>
  <si>
    <t>BRF  ADS5152388   23R6</t>
  </si>
  <si>
    <t>BRF  ADS5152388XXL23R4</t>
  </si>
  <si>
    <t>BRF  ADS5152370   23R5</t>
  </si>
  <si>
    <t>BRF  ADS5153205   23R6</t>
  </si>
  <si>
    <t>BRF  ADS5158005   SN23</t>
  </si>
  <si>
    <t>BRF  ADS5157982   SN23</t>
  </si>
  <si>
    <t>SPANTMATSNA1800   24SS</t>
  </si>
  <si>
    <t>G23M6105</t>
  </si>
  <si>
    <t>LPANTMATSNW1700   24SS</t>
  </si>
  <si>
    <t>G23M6165</t>
  </si>
  <si>
    <t>LPANTMATSNW-1736  24SS</t>
  </si>
  <si>
    <t>G23M6169</t>
  </si>
  <si>
    <t>BRF  ADS5152367   23R6</t>
  </si>
  <si>
    <t>BRF  ADS5152367XXL23R2</t>
  </si>
  <si>
    <t>BRF  ADS5152361   23R5</t>
  </si>
  <si>
    <t>BRF  ADS5152358   23R5</t>
  </si>
  <si>
    <t>BRF  ADS5152358XXL23R4</t>
  </si>
  <si>
    <t>BRF  ADS5152355   23R7</t>
  </si>
  <si>
    <t>BRF  ADS5152378   23R6</t>
  </si>
  <si>
    <t>BRF  ADS5155037   23R5</t>
  </si>
  <si>
    <t>BRF  ADS5157979   SN23</t>
  </si>
  <si>
    <t>BRF  ADS5157990   SN23</t>
  </si>
  <si>
    <t>SPANTMATSNA899N   24SS</t>
  </si>
  <si>
    <t>G23M6112</t>
  </si>
  <si>
    <t>SPANTMATSNA8800   24SS</t>
  </si>
  <si>
    <t>G23M6108</t>
  </si>
  <si>
    <t>JCT  MATSNW1500   24SS</t>
  </si>
  <si>
    <t>G2306130</t>
  </si>
  <si>
    <t>JCT  MATSNW216    24SS</t>
  </si>
  <si>
    <t>G23M6131</t>
  </si>
  <si>
    <t>JCT  MATSNW849    24SS</t>
  </si>
  <si>
    <t>G23M6143</t>
  </si>
  <si>
    <t>LPANTMATSNW2700   24SS</t>
  </si>
  <si>
    <t>G23M6170</t>
  </si>
  <si>
    <t>LPANTMAT1R1A710   24SS</t>
  </si>
  <si>
    <t>G23M6153</t>
  </si>
  <si>
    <t>LPANTMATATW-771   24SS</t>
  </si>
  <si>
    <t>G23M6156</t>
  </si>
  <si>
    <t>LPANTMATSNW8701   24SS</t>
  </si>
  <si>
    <t>G23M6173</t>
  </si>
  <si>
    <t>G23M6157</t>
  </si>
  <si>
    <t>TSHRTMATSNR300    24SS</t>
  </si>
  <si>
    <t>G23M6191</t>
  </si>
  <si>
    <t>TSHRTMATSNR330    24SS</t>
  </si>
  <si>
    <t>G23M6197</t>
  </si>
  <si>
    <t>TSHRTMATSNR303    24SS</t>
  </si>
  <si>
    <t>G23M6195</t>
  </si>
  <si>
    <t>TSHRTMATSNR301    24SS</t>
  </si>
  <si>
    <t>G23M6192</t>
  </si>
  <si>
    <t>TSHRTMAT9A010OW   24SS</t>
  </si>
  <si>
    <t>G23M6181</t>
  </si>
  <si>
    <t>SPANTMATATA-850   24SS</t>
  </si>
  <si>
    <t>G23M6093</t>
  </si>
  <si>
    <t>SPANTMATATA-892   24SS</t>
  </si>
  <si>
    <t>G23M6096</t>
  </si>
  <si>
    <t>SPANTMATSA5801Q   24SS</t>
  </si>
  <si>
    <t>G23M6081</t>
  </si>
  <si>
    <t>SPANTMATATA-891Q  24SS</t>
  </si>
  <si>
    <t>G23M6079</t>
  </si>
  <si>
    <t>JCT  MAT1RSV720   24SS</t>
  </si>
  <si>
    <t>G23M6114</t>
  </si>
  <si>
    <t>JCT  MATSNW714    24SS</t>
  </si>
  <si>
    <t>G23M6136</t>
  </si>
  <si>
    <t>JCT  MATSNW3401   24SS</t>
  </si>
  <si>
    <t>G23M6034</t>
  </si>
  <si>
    <t>JCT  MATSNW6503   24SS</t>
  </si>
  <si>
    <t>G23M6031</t>
  </si>
  <si>
    <t>JCT  MATATW-831   24SS</t>
  </si>
  <si>
    <t>G23M6121</t>
  </si>
  <si>
    <t>JCT  MATSNW8200   24SS</t>
  </si>
  <si>
    <t>G23M6140</t>
  </si>
  <si>
    <t>JCT  MATATW-843   24SS</t>
  </si>
  <si>
    <t>G23M6123</t>
  </si>
  <si>
    <t>JCT  MATATW-831Q  24SS</t>
  </si>
  <si>
    <t>G23M6085</t>
  </si>
  <si>
    <t>JCT  MATSNW845N   24SS</t>
  </si>
  <si>
    <t>G23M6142</t>
  </si>
  <si>
    <t>JCT  MATSNWB805   24SS</t>
  </si>
  <si>
    <t>G23M6145</t>
  </si>
  <si>
    <t>JCT  MATSNWC824   24SS</t>
  </si>
  <si>
    <t>G23M6149</t>
  </si>
  <si>
    <t>JCT  MATATW-811   24SS</t>
  </si>
  <si>
    <t>G23M6118</t>
  </si>
  <si>
    <t>JCT  MATSNW5500   24SS</t>
  </si>
  <si>
    <t>G23M6135</t>
  </si>
  <si>
    <t>JCT  MATSW5501    24SS</t>
  </si>
  <si>
    <t>G23M6152</t>
  </si>
  <si>
    <t>JCT  MATATW842    24SS</t>
  </si>
  <si>
    <t>G23M6122</t>
  </si>
  <si>
    <t>TSHRTMATSNR301T2  24SS</t>
  </si>
  <si>
    <t>G23M6194</t>
  </si>
  <si>
    <t>TSHRTMATSTC301    24SS</t>
  </si>
  <si>
    <t>G23M6206</t>
  </si>
  <si>
    <t>PSHRTMATSNR310    24SS</t>
  </si>
  <si>
    <t>G23M6196</t>
  </si>
  <si>
    <t>JCT  MATSNWBE82   24SS</t>
  </si>
  <si>
    <t>G23M6148</t>
  </si>
  <si>
    <t>JCT  MATSNW2500   24SS</t>
  </si>
  <si>
    <t>G23M6133</t>
  </si>
  <si>
    <t>BOXERHNM729757LD  /S9</t>
  </si>
  <si>
    <t>BOXERHNM729759CH  /S9</t>
  </si>
  <si>
    <t>BOXERHNM729759MX  /S9</t>
  </si>
  <si>
    <t>BOXERHNM729759CO  /S9</t>
  </si>
  <si>
    <t>BOXERHNM729759EC  /S9</t>
  </si>
  <si>
    <t>BOXERHNM729759ME  /S9</t>
  </si>
  <si>
    <t>BOXERHNM729759IX  /S9</t>
  </si>
  <si>
    <t>BOXERHNM729759PA  /S9</t>
  </si>
  <si>
    <t>BOXERHNM729759SE  /S9</t>
  </si>
  <si>
    <t>BOXERHNM729759NLBE/S9</t>
  </si>
  <si>
    <t>BOXERHNM729759NLPL/S9</t>
  </si>
  <si>
    <t>BOXERHNM729759TR  /S9</t>
  </si>
  <si>
    <t>BOXERHNM729759DE  /S9</t>
  </si>
  <si>
    <t>BOXERHNM729759ID  /S9</t>
  </si>
  <si>
    <t>BOXERHNM729759KR  /S9</t>
  </si>
  <si>
    <t>BOXERHNM729759JP  /S9</t>
  </si>
  <si>
    <t>BOXERHNM729759MY  /S9</t>
  </si>
  <si>
    <t>BOXERHNM729759TH  /S9</t>
  </si>
  <si>
    <t>BRF  ADS5152376   23R6</t>
  </si>
  <si>
    <t>BRF  ADS5152376XXL23R4</t>
  </si>
  <si>
    <t>BRF  ADS5152367   23R7</t>
  </si>
  <si>
    <t>BRF  ADS5152361   23R6</t>
  </si>
  <si>
    <t>BRF  ADS5152358   23R6</t>
  </si>
  <si>
    <t>BRF  ADS5152358XXL23R5</t>
  </si>
  <si>
    <t>BRF  ADS5152355   23R8</t>
  </si>
  <si>
    <t>BRF  ADS5152378   23R7</t>
  </si>
  <si>
    <t>BRF  ADS5155034   23R5</t>
  </si>
  <si>
    <t>BRF  ADS5156187   23R5</t>
  </si>
  <si>
    <t>BRF  ADS5156187XXL23R3</t>
  </si>
  <si>
    <t>BRF  ADS5152354   23R1</t>
  </si>
  <si>
    <t>BRF  ADS5152387   SN23</t>
  </si>
  <si>
    <t>BRF  ADSGB4297    23R1</t>
  </si>
  <si>
    <t>BRF  ADS5157979   23R1</t>
  </si>
  <si>
    <t>BRF  ADS5157990   23R1</t>
  </si>
  <si>
    <t>BRF  ADS5157984   23R1</t>
  </si>
  <si>
    <t>BRF  ADS5157993   23R1</t>
  </si>
  <si>
    <t>BRF  ADS5157991   23R1</t>
  </si>
  <si>
    <t>BRF  ADS5157991XXL23R1</t>
  </si>
  <si>
    <t>BRF  ADS5158007   23R1</t>
  </si>
  <si>
    <t>BRF  ADS5158007XXL23R1</t>
  </si>
  <si>
    <t>BRF  ADS5157980   23R1</t>
  </si>
  <si>
    <t>BRF  ADS5157980XXL23R1</t>
  </si>
  <si>
    <t>BRF  ADS5157977   23R1</t>
  </si>
  <si>
    <t>BRF  ADS5157977XXL23R1</t>
  </si>
  <si>
    <t>BRF  ADS5157983   23R1</t>
  </si>
  <si>
    <t>BRF  ADS5157983XXL23R1</t>
  </si>
  <si>
    <t>BRF  ADS5157992   23R1</t>
  </si>
  <si>
    <t>BRF  ADS5157992XXL23R1</t>
  </si>
  <si>
    <t>BRF  ADS5158008   SN23</t>
  </si>
  <si>
    <t>BRF  ADS5157996   23R1</t>
  </si>
  <si>
    <t>BRF  ADS5157996XXL23R1</t>
  </si>
  <si>
    <t>BRF  ADS5158009   23R1</t>
  </si>
  <si>
    <t>BRF  ADS5158009XXL23R1</t>
  </si>
  <si>
    <t>BRF  ADS5158001   23R1</t>
  </si>
  <si>
    <t>BRF  ADS5158001XXL23R1</t>
  </si>
  <si>
    <t>BRF  ADS5157976   23R1</t>
  </si>
  <si>
    <t>BRF  ADS5157976XXL23R1</t>
  </si>
  <si>
    <t>BRF  ADS5157986   SN23</t>
  </si>
  <si>
    <t>BRF  ADS5157986XXLSN23</t>
  </si>
  <si>
    <t>BRF  ADS5158003   23R1</t>
  </si>
  <si>
    <t>BRF  ADS5158003XXL23R1</t>
  </si>
  <si>
    <t>BRF  ADS5157987   23R1</t>
  </si>
  <si>
    <t>BRF  ADS5157987XXL23R1</t>
  </si>
  <si>
    <t>CNECKADS5157982   23R1</t>
  </si>
  <si>
    <t>BRF  ADS5157981   23R1</t>
  </si>
  <si>
    <t>BRF  ADS5151824   23R6</t>
  </si>
  <si>
    <t>BRF  ADS5157985   23R1</t>
  </si>
  <si>
    <t>BRF  ADS5157985XXL23R1</t>
  </si>
  <si>
    <t>BRF  ADS5157994   23R1</t>
  </si>
  <si>
    <t>BRF  ADS5157994XXL23R1</t>
  </si>
  <si>
    <t>TATO ADS5158006   23R1</t>
  </si>
  <si>
    <t>TATO ADS5157998   23R1</t>
  </si>
  <si>
    <t>BRF  ADS5152388   23R7</t>
  </si>
  <si>
    <t>BRF  ADS5152370   23R6</t>
  </si>
  <si>
    <t>BRF  ADS5155370   23R5</t>
  </si>
  <si>
    <t>BRF  ADS5157997   23R1</t>
  </si>
  <si>
    <t>BRF  ADS5157997XXL23R1</t>
  </si>
  <si>
    <t>BRF  ADS5157978   23R1</t>
  </si>
  <si>
    <t>BRF  ADS5157978XXL23R1</t>
  </si>
  <si>
    <t>BRF  ADS5156861   23R5</t>
  </si>
  <si>
    <t>BRF  ADS5156870   23R5</t>
  </si>
  <si>
    <t>BRF  ADS5153203   23R6</t>
  </si>
  <si>
    <t>BRF  ADS5153205   23R7</t>
  </si>
  <si>
    <t>BRF  ADS5153202   23R5</t>
  </si>
  <si>
    <t>BRF  ADS5158042   23R3</t>
  </si>
  <si>
    <t>0146825C</t>
  </si>
  <si>
    <t>BRF  ADS5158043   23R4</t>
  </si>
  <si>
    <t>BRF  ADS5158041   23R3</t>
  </si>
  <si>
    <t>BRF  ADS5158037   23R3</t>
  </si>
  <si>
    <t>LPANTMATATW-870   24SS</t>
  </si>
  <si>
    <t>JCT  MATSNW8501   24SS</t>
  </si>
  <si>
    <t>G23M6144</t>
  </si>
  <si>
    <t>LPANTMATSNW8700   24SS</t>
  </si>
  <si>
    <t>G23M6172</t>
  </si>
  <si>
    <t>LPANTMATSNW879N   24SS</t>
  </si>
  <si>
    <t>G23M6178</t>
  </si>
  <si>
    <t>LPANTMATSNW874F   24SS</t>
  </si>
  <si>
    <t>G23M6176</t>
  </si>
  <si>
    <t>LPANTMATSNWC879   24SS</t>
  </si>
  <si>
    <t>G23M6179</t>
  </si>
  <si>
    <t>JCT  MAT1RCA710   24SS</t>
  </si>
  <si>
    <t>G23M6113</t>
  </si>
  <si>
    <t>JCT  MATATW-843Q  24SS</t>
  </si>
  <si>
    <t>G23M6086</t>
  </si>
  <si>
    <t>JCT  MATATW-721   24SS</t>
  </si>
  <si>
    <t>G23M6117</t>
  </si>
  <si>
    <t>JCT  MATSW5202Q   24SS</t>
  </si>
  <si>
    <t>G23M6087</t>
  </si>
  <si>
    <t>JCT  MATATW-821   24S1</t>
  </si>
  <si>
    <t>G23M6119</t>
  </si>
  <si>
    <t>JCT  MATSNW216L   24SS</t>
  </si>
  <si>
    <t>G23M6132</t>
  </si>
  <si>
    <t>JCT  MATAJW-821   24SS</t>
  </si>
  <si>
    <t>G23M6115</t>
  </si>
  <si>
    <t>JCT  MATSNW7404   24SS</t>
  </si>
  <si>
    <t>G23M6042</t>
  </si>
  <si>
    <t>JCT  MATSNW5400   24SS</t>
  </si>
  <si>
    <t>G23M6134</t>
  </si>
  <si>
    <t>BRF  ADS5152376   23R7</t>
  </si>
  <si>
    <t>BRF  ADS5152361   23R7</t>
  </si>
  <si>
    <t>BRF  ADS5152361XXL23R3</t>
  </si>
  <si>
    <t>BRF  ADS5152355   23R9</t>
  </si>
  <si>
    <t>BRF  ADS5152355XXL23R2</t>
  </si>
  <si>
    <t>BRF  ADS5152378   23R8</t>
  </si>
  <si>
    <t>BRF  ADS5155034   23R6</t>
  </si>
  <si>
    <t>BRF  ADS5155037   23R6</t>
  </si>
  <si>
    <t>BRF  ADS5156185   23R5</t>
  </si>
  <si>
    <t>BRF  ADS5157979   23R2</t>
  </si>
  <si>
    <t>BRF  ADS5157990   23R2</t>
  </si>
  <si>
    <t>BRF  ADS5157984   23R2</t>
  </si>
  <si>
    <t>BRF  ADS5157993   23R2</t>
  </si>
  <si>
    <t>BRF  ADS5152354   23R2</t>
  </si>
  <si>
    <t>BRF  ADS5157991   23R2</t>
  </si>
  <si>
    <t>BRF  ADS5157991XXL23R2</t>
  </si>
  <si>
    <t>BRF  ADS5158007   23R2</t>
  </si>
  <si>
    <t>BRF  ADS5157980   23R2</t>
  </si>
  <si>
    <t>BRF  ADS5157980XXL23R2</t>
  </si>
  <si>
    <t>BRF  ADS5157977   23R2</t>
  </si>
  <si>
    <t>BRF  ADS5158004   23R1</t>
  </si>
  <si>
    <t>BRF  ADS5157983   23R2</t>
  </si>
  <si>
    <t>BRF  ADS5157992   23R2</t>
  </si>
  <si>
    <t>BRF  ADS5157996   23R2</t>
  </si>
  <si>
    <t>BRF  ADS5157996XXL23R2</t>
  </si>
  <si>
    <t>BRF  ADS5158009   23R2</t>
  </si>
  <si>
    <t>BRF  ADS5158001   23R2</t>
  </si>
  <si>
    <t>BRF  ADS5157976   23R2</t>
  </si>
  <si>
    <t>BRF  ADS5158003   23R2</t>
  </si>
  <si>
    <t>BRF  ADS5157987   23R2</t>
  </si>
  <si>
    <t>CNECKADS5157982   23R2</t>
  </si>
  <si>
    <t>BRF  ADS5151821   23R7</t>
  </si>
  <si>
    <t>BRF  ADS5151835   23R4</t>
  </si>
  <si>
    <t>BRF  ADS5151835XXL23R4</t>
  </si>
  <si>
    <t>BRF  ADS5157985   23R2</t>
  </si>
  <si>
    <t>BRF  ADS5157994   23R2</t>
  </si>
  <si>
    <t>TATO ADS5158006   23R2</t>
  </si>
  <si>
    <t>TATO ADS5157998   23R2</t>
  </si>
  <si>
    <t>BRF  ADS5152388   23R8</t>
  </si>
  <si>
    <t>BRF  ADS5152370   23R7</t>
  </si>
  <si>
    <t>BRF  ADS5152370XXLSN23</t>
  </si>
  <si>
    <t>BRF  ADS5155370   23R6</t>
  </si>
  <si>
    <t>BRF  ADS5157997   23R2</t>
  </si>
  <si>
    <t>BRF  ADS5157978   23R2</t>
  </si>
  <si>
    <t>BRF  ADS5156861   23R6</t>
  </si>
  <si>
    <t>BRF  ADS5156870   23R6</t>
  </si>
  <si>
    <t>BRF  ADS5156853   23R2</t>
  </si>
  <si>
    <t>BRF  ADS5153211   23R4</t>
  </si>
  <si>
    <t>BRF  ADS5153203   23R7</t>
  </si>
  <si>
    <t>BRF  ADS5153207   23R7</t>
  </si>
  <si>
    <t>BRF  ADS5153205   23R8</t>
  </si>
  <si>
    <t>BRF  ADS5156194   23R2</t>
  </si>
  <si>
    <t>BRF  ADS5153204   23R5</t>
  </si>
  <si>
    <t>BRF  ADS5153202   23R6</t>
  </si>
  <si>
    <t>BRF  ADS5158039   23R2</t>
  </si>
  <si>
    <t>0146955C</t>
  </si>
  <si>
    <t>BRF  ADS5158044   23R2</t>
  </si>
  <si>
    <t>BRF  ADS5158038   23R1</t>
  </si>
  <si>
    <t>BRF  ADS5158058   SN23</t>
  </si>
  <si>
    <t>BRF  ADS5158042   23R4</t>
  </si>
  <si>
    <t>BRF  ADS5158043   23R5</t>
  </si>
  <si>
    <t>BRF  ADS5158041   23R4</t>
  </si>
  <si>
    <t>BRF  ADS5158037   23R4</t>
  </si>
  <si>
    <t>JCT  MATS824AA    24SS</t>
  </si>
  <si>
    <t>G23M6125</t>
  </si>
  <si>
    <t>JCT  MATATW-821Q  24SS</t>
  </si>
  <si>
    <t>G23M6082</t>
  </si>
  <si>
    <t>JCT  MATSNW821N   24SS</t>
  </si>
  <si>
    <t>G23M6141</t>
  </si>
  <si>
    <t>JCT  MATSNWB824D  24SS</t>
  </si>
  <si>
    <t>G23M6147</t>
  </si>
  <si>
    <t>JCT  MATSNWE829   24SS</t>
  </si>
  <si>
    <t>G23M6151</t>
  </si>
  <si>
    <t>JCT  MATSNWE520   24SS</t>
  </si>
  <si>
    <t>G23M6150</t>
  </si>
  <si>
    <t>JCT  MATSNW6504   24S1</t>
  </si>
  <si>
    <t>G23M6223</t>
  </si>
  <si>
    <t>JCT  MATSNW6500   24S1</t>
  </si>
  <si>
    <t>G23M6221</t>
  </si>
  <si>
    <t>SPANTMATSNA6888   24S1</t>
  </si>
  <si>
    <t>G23M6211</t>
  </si>
  <si>
    <t>SPANTMATSNA6802   24S1</t>
  </si>
  <si>
    <t>G23M6209</t>
  </si>
  <si>
    <t>LPANTMATSNW1707   24SS</t>
  </si>
  <si>
    <t>G23M6167</t>
  </si>
  <si>
    <t>LPANTMATSW5701Q   24SS</t>
  </si>
  <si>
    <t>G23M6091</t>
  </si>
  <si>
    <t>LPANTMATMIW177    24S1</t>
  </si>
  <si>
    <t>G23M6207</t>
  </si>
  <si>
    <t>LPANTMATSNW6702   24S1</t>
  </si>
  <si>
    <t>G23M6234</t>
  </si>
  <si>
    <t>JCT  MATSNW7402   24S1</t>
  </si>
  <si>
    <t>G23M6227</t>
  </si>
  <si>
    <t>JCT  MATSNW7410   24S1</t>
  </si>
  <si>
    <t>G23M6228</t>
  </si>
  <si>
    <t>TSHRTMATSNR112    24S1</t>
  </si>
  <si>
    <t>G23M6248</t>
  </si>
  <si>
    <t>TSHRTMATSNR111    24S1</t>
  </si>
  <si>
    <t>G23M6246</t>
  </si>
  <si>
    <t>JCT  MATSNWB824   24SS</t>
  </si>
  <si>
    <t>G23M6146</t>
  </si>
  <si>
    <t>JCT  MATSNW6503   24S1</t>
  </si>
  <si>
    <t>G23M6222</t>
  </si>
  <si>
    <t>JCT  MATSNW7502   24S1</t>
  </si>
  <si>
    <t>G23M6231(1)</t>
  </si>
  <si>
    <t>BRF  ADSIQ5505    SN24</t>
  </si>
  <si>
    <t>BRF  ADS5152376   SN24</t>
  </si>
  <si>
    <t>BRF  ADS5152376XXLSN24</t>
  </si>
  <si>
    <t>BRF  ADS5152367   SN24</t>
  </si>
  <si>
    <t>BRF  ADS5152361   SN24</t>
  </si>
  <si>
    <t>BRF  ADS5152358   SN24</t>
  </si>
  <si>
    <t>BRF  ADS5152358XXLSN24</t>
  </si>
  <si>
    <t>BRF  ADS5152355   SN24</t>
  </si>
  <si>
    <t>BRF  ADS5152378   SN24</t>
  </si>
  <si>
    <t>BRF  ADS5152378XXLSN24</t>
  </si>
  <si>
    <t>BRF  ADS5155034   SN24</t>
  </si>
  <si>
    <t>BRF  ADS5155037   SN24</t>
  </si>
  <si>
    <t>BRF  ADS5156187   SN24</t>
  </si>
  <si>
    <t>BRF  ADS5156185   SN24</t>
  </si>
  <si>
    <t>BRF  ADS5152387   SN24</t>
  </si>
  <si>
    <t>BRF  ADSIR1039    SN24</t>
  </si>
  <si>
    <t>BRF  ADS5157991   SN24</t>
  </si>
  <si>
    <t>BRF  ADS5157991XXLSN24</t>
  </si>
  <si>
    <t>BRF  ADS5158007   SN24</t>
  </si>
  <si>
    <t>BRF  ADS5158007XXLSN24</t>
  </si>
  <si>
    <t>BRF  ADS5157977   SN24</t>
  </si>
  <si>
    <t>BRF  ADS5157983   SN24</t>
  </si>
  <si>
    <t>BRF  ADS5157992   SN24</t>
  </si>
  <si>
    <t>BRF  ADS5157992XXLSN24</t>
  </si>
  <si>
    <t>BRF  ADS5157996   SN24</t>
  </si>
  <si>
    <t>BRF  ADS5157996XXLSN24</t>
  </si>
  <si>
    <t>BRF  ADS5158009   SN24</t>
  </si>
  <si>
    <t>BRF  ADS5158001   SN24</t>
  </si>
  <si>
    <t>BRF  ADS5158001XXLSN24</t>
  </si>
  <si>
    <t>BRF  ADS5157976   SN24</t>
  </si>
  <si>
    <t>BRF  ADS5157981   SN24</t>
  </si>
  <si>
    <t>BRF  ADS5158003   SN24</t>
  </si>
  <si>
    <t>BRF  ADS5157987   SN24</t>
  </si>
  <si>
    <t>BRF  ADS5157987XXLSN24</t>
  </si>
  <si>
    <t>CNECKADS5157982   SN24</t>
  </si>
  <si>
    <t>BRF  ADS5151821   SN24</t>
  </si>
  <si>
    <t>BRF  ADS5151816   SN24</t>
  </si>
  <si>
    <t>BRF  ADS5151835   SN24</t>
  </si>
  <si>
    <t>BRF  ADS5151824   SN24</t>
  </si>
  <si>
    <t>BRF  ADS5151824XXLSN24</t>
  </si>
  <si>
    <t>BRF  ADS5157985   SN24</t>
  </si>
  <si>
    <t>BRF  ADS5157985XXLSN24</t>
  </si>
  <si>
    <t>BRF  ADS5157994   SN24</t>
  </si>
  <si>
    <t>BRF  ADS5157994XXLSN24</t>
  </si>
  <si>
    <t>BRF  ADS5158002   SN24</t>
  </si>
  <si>
    <t>TATO ADS5157998   SN24</t>
  </si>
  <si>
    <t>BRF  ADS5152388   SN24</t>
  </si>
  <si>
    <t>BRF  ADS5152370   SN24</t>
  </si>
  <si>
    <t>BRF  ADS5155370   SN24</t>
  </si>
  <si>
    <t>BRF  ADS5157997   SN24</t>
  </si>
  <si>
    <t>BRF  ADS5157978   SN24</t>
  </si>
  <si>
    <t>BRF  ADS5157978XXLSN24</t>
  </si>
  <si>
    <t>BRF  ADS5157989   SN24</t>
  </si>
  <si>
    <t>BRF  ADS5157989XXLSN24</t>
  </si>
  <si>
    <t>BRF  ADS5156858   SN24</t>
  </si>
  <si>
    <t>BRF  ADS5156861   SN24</t>
  </si>
  <si>
    <t>BRF  ADS5156870   SN24</t>
  </si>
  <si>
    <t>BRF  ADS5156853   SN24</t>
  </si>
  <si>
    <t>BRF  ADS5153211   SN24</t>
  </si>
  <si>
    <t>BRF  ADS5153207   SN24</t>
  </si>
  <si>
    <t>BRF  ADS5153205   SN24</t>
  </si>
  <si>
    <t>BRF  ADS5156194   SN24</t>
  </si>
  <si>
    <t>BRF  ADS5153204   SN24</t>
  </si>
  <si>
    <t>BRF  ADS5153202   SN24</t>
  </si>
  <si>
    <t>BRF  ADS5158039   SN24</t>
  </si>
  <si>
    <t>0147004C</t>
  </si>
  <si>
    <t>BRF  ADS5158044   SN24</t>
  </si>
  <si>
    <t>BRF  ADS5158038   SN24</t>
  </si>
  <si>
    <t>BRF  ADS5158058   SN24</t>
  </si>
  <si>
    <t>BRF  ADS5158042   SN24</t>
  </si>
  <si>
    <t>BRF  ADS5158043   SN24</t>
  </si>
  <si>
    <t>BRF  ADS5158037   SN24</t>
  </si>
  <si>
    <t>SPANTMATSNA6804   24S1</t>
  </si>
  <si>
    <t>G23M6210</t>
  </si>
  <si>
    <t>LPANTMATSNW6704   24S1</t>
  </si>
  <si>
    <t>G23M6236</t>
  </si>
  <si>
    <t>LPANTMATSNW7702   24S1</t>
  </si>
  <si>
    <t>G23M6239</t>
  </si>
  <si>
    <t>LPANTMATSNW7700   24S1</t>
  </si>
  <si>
    <t>G23M6238</t>
  </si>
  <si>
    <t>JCT  MATSNW7500   24S1</t>
  </si>
  <si>
    <t>G23M6230</t>
  </si>
  <si>
    <t>JCT  MATSNW7202   24S1</t>
  </si>
  <si>
    <t>G23M6225</t>
  </si>
  <si>
    <t>JCT  MATSNW6403   24S1</t>
  </si>
  <si>
    <t>G23M6219</t>
  </si>
  <si>
    <t>TSHRTMATSNR110    24S1</t>
  </si>
  <si>
    <t>G23M6245</t>
  </si>
  <si>
    <t>SPANTMATSNA7800   24S1</t>
  </si>
  <si>
    <t>G23M6212</t>
  </si>
  <si>
    <t>SPANTMATSNA7810   24S1</t>
  </si>
  <si>
    <t>G23M6215</t>
  </si>
  <si>
    <t>G23M6232</t>
  </si>
  <si>
    <t>BOXERHNM759512JP  /S9</t>
  </si>
  <si>
    <t>BOXERHNM787584SW  /S9</t>
  </si>
  <si>
    <t>BOXERHNM787584OT  /S9</t>
  </si>
  <si>
    <t>BOXERHNM787584OD  /S9</t>
  </si>
  <si>
    <t>BOXERHNM787584NLOE/S9</t>
  </si>
  <si>
    <t>BOXERHNM787584OF  /S9</t>
  </si>
  <si>
    <t>BOXERHNM787584OG  /S9</t>
  </si>
  <si>
    <t>BOXERHNM787584OO  /S9</t>
  </si>
  <si>
    <t>BOXERHNM787584OK  /S9</t>
  </si>
  <si>
    <t>BOXERHNM787584NH  /S9</t>
  </si>
  <si>
    <t>BOXERHNM787584OJ  /S9</t>
  </si>
  <si>
    <t>BOXERHNM787584OI  /S9</t>
  </si>
  <si>
    <t>JCT  MATSNW6502   24SS</t>
  </si>
  <si>
    <t>G23M6030</t>
  </si>
  <si>
    <t>JCT  MATSNW7402   24SS</t>
  </si>
  <si>
    <t>G23M6041</t>
  </si>
  <si>
    <t>JCT  MATSNW7102   24SS</t>
  </si>
  <si>
    <t>G23M6038</t>
  </si>
  <si>
    <t>JCT  MATSNW7100   24SS</t>
  </si>
  <si>
    <t>G23M6037</t>
  </si>
  <si>
    <t>JCT  MATSNW6504   24SS</t>
  </si>
  <si>
    <t>G23M6032</t>
  </si>
  <si>
    <t>JCT  MATSNW7500   24SS</t>
  </si>
  <si>
    <t>G23M6045</t>
  </si>
  <si>
    <t>JCT  MATATW-821   24SS</t>
  </si>
  <si>
    <t>G23M6024</t>
  </si>
  <si>
    <t>JCT  MATSNW7400   24SS</t>
  </si>
  <si>
    <t>G23M6040</t>
  </si>
  <si>
    <t>JCT  MATSNW6401   24SS</t>
  </si>
  <si>
    <t>G23M6026</t>
  </si>
  <si>
    <t>JCT  MATSNW6500   24SS</t>
  </si>
  <si>
    <t>G23M6028</t>
  </si>
  <si>
    <t>JCT  MATSNW6200   24SS</t>
  </si>
  <si>
    <t>G23M6025</t>
  </si>
  <si>
    <t>BRF  ADS5157983XXLSN24</t>
  </si>
  <si>
    <t>JCT  MATSNW7412   24S1</t>
  </si>
  <si>
    <t>G23M6229</t>
  </si>
  <si>
    <t>JCT  MATSNW7400   24S1</t>
  </si>
  <si>
    <t>G23M6226</t>
  </si>
  <si>
    <t>BRF  ADS5159305   SMS</t>
  </si>
  <si>
    <t>BRF  ADS5159296   SMS</t>
  </si>
  <si>
    <t>BRF  ADS5159307   SMS</t>
  </si>
  <si>
    <t>BRF  ADS5159301   SMS</t>
  </si>
  <si>
    <t>BRF  ADS5159310   SMS</t>
  </si>
  <si>
    <t>BRF  ADS5159303   SMS</t>
  </si>
  <si>
    <t>BRF  ADS5159308   SMS</t>
  </si>
  <si>
    <t>BRF  ADS5159306   SMS</t>
  </si>
  <si>
    <t>BRF  ADS5159297   SMS</t>
  </si>
  <si>
    <t>BRF  ADS5159309   SMS</t>
  </si>
  <si>
    <t>BRF  ADS5159302   SMS</t>
  </si>
  <si>
    <t>BRF  ADS5159304   SMS</t>
  </si>
  <si>
    <t>BRF  ADS5159299   SMS</t>
  </si>
  <si>
    <t>BRF  ADS5159295   SMS</t>
  </si>
  <si>
    <t>BRF  ADS5159300   SMS</t>
  </si>
  <si>
    <t>SPANTMATSNA6800   24S1</t>
  </si>
  <si>
    <t>G23M6208</t>
  </si>
  <si>
    <t>SPANTMATSNA7812   24S1</t>
  </si>
  <si>
    <t>G23M6217</t>
  </si>
  <si>
    <t>SPANTMATSNA7811   24S1</t>
  </si>
  <si>
    <t>G23M6216</t>
  </si>
  <si>
    <t>LPANTMATSNW6705   24SS</t>
  </si>
  <si>
    <t>G23M6237</t>
  </si>
  <si>
    <t>LPANTMATSNW7710   24S1</t>
  </si>
  <si>
    <t>G23M6241</t>
  </si>
  <si>
    <t>LPANTMATSNW6700   24S1</t>
  </si>
  <si>
    <t>G23M6233</t>
  </si>
  <si>
    <t>TSHRTMATSNR111M   24SS</t>
  </si>
  <si>
    <t>G23M6247</t>
  </si>
  <si>
    <t>SPANTMATSNA7802   24S1</t>
  </si>
  <si>
    <t>G23M6213</t>
  </si>
  <si>
    <t>SPANTMATSNA7802T  24S1</t>
  </si>
  <si>
    <t>G23M6214</t>
  </si>
  <si>
    <t>JCT  MATSNW6404   24SS</t>
  </si>
  <si>
    <t>G23M6220</t>
  </si>
  <si>
    <t>JCT  MATSNW6505   24SS</t>
  </si>
  <si>
    <t>G23M6224</t>
  </si>
  <si>
    <t>JCT  MATSNW6402   24SS</t>
  </si>
  <si>
    <t>G23M6218</t>
  </si>
  <si>
    <t>BRF  ADS5152376   24R1</t>
  </si>
  <si>
    <t>BRF  ADS5152376XXL24R1</t>
  </si>
  <si>
    <t>BRF  ADS5152367   24R1</t>
  </si>
  <si>
    <t>BRF  ADS5152367XXLSN24</t>
  </si>
  <si>
    <t>BRF  ADS5152361   24R1</t>
  </si>
  <si>
    <t>BRF  ADS5152361XXLSN24</t>
  </si>
  <si>
    <t>BRF  ADS5152358   24R1</t>
  </si>
  <si>
    <t>BRF  ADS5152355   24R1</t>
  </si>
  <si>
    <t>BRF  ADS5152378   24R1</t>
  </si>
  <si>
    <t>BRF  ADS5155037   24R1</t>
  </si>
  <si>
    <t>BRF  ADS5155037XXLSN24</t>
  </si>
  <si>
    <t>BRF  ADS5157996   24R1</t>
  </si>
  <si>
    <t>BRF  ADS5158009   24R1</t>
  </si>
  <si>
    <t>BRF  ADS5151821   24R1</t>
  </si>
  <si>
    <t>BRF  ADS5151821XXLSN24</t>
  </si>
  <si>
    <t>BRF  ADS5151835   24R1</t>
  </si>
  <si>
    <t>BRF  ADS5152388   24R1</t>
  </si>
  <si>
    <t>BRF  ADS5152388XXLSN24</t>
  </si>
  <si>
    <t>BRF  ADS5152370   24R1</t>
  </si>
  <si>
    <t>BRF  ADS5153211   24R1</t>
  </si>
  <si>
    <t>BRF  ADS5153205   24R1</t>
  </si>
  <si>
    <t>BRF  ADS5153204   24R1</t>
  </si>
  <si>
    <t>BRF  ADS5158059   SN24</t>
  </si>
  <si>
    <t>0147087C</t>
  </si>
  <si>
    <t>BRF  ADS5158042   24R1</t>
  </si>
  <si>
    <t>BRF  ADS5158043   24R1</t>
  </si>
  <si>
    <t>BRF  ADS5158037   24R1</t>
  </si>
  <si>
    <t>LPANTMATSNW6703   24S1</t>
  </si>
  <si>
    <t>G23M6235</t>
  </si>
  <si>
    <t>LPANTMATSNW7702T  24S1</t>
  </si>
  <si>
    <t>G23M6240</t>
  </si>
  <si>
    <t>LPANTMATSNW7711   24S1</t>
  </si>
  <si>
    <t>G23M6242</t>
  </si>
  <si>
    <t>LPANTMATSNW7712   24S1</t>
  </si>
  <si>
    <t>G23M6243</t>
  </si>
  <si>
    <t>BOXERHNM797915NLOE/S9</t>
  </si>
  <si>
    <t>BOXERHNM797915OT  /S9</t>
  </si>
  <si>
    <t>BOXERHNM797915OD  /S9</t>
  </si>
  <si>
    <t>BOXERHNM797915SW  /S9</t>
  </si>
  <si>
    <t>BOXERHNM797915OF  /S9</t>
  </si>
  <si>
    <t>BOXERHNM797915LH  /S9</t>
  </si>
  <si>
    <t>BOXERHNM797915OG  /S9</t>
  </si>
  <si>
    <t>BOXERHNM797915OO  /S9</t>
  </si>
  <si>
    <t>BRF  ADS5152387   24R1</t>
  </si>
  <si>
    <t>BRF  ADS5152376   24R2</t>
  </si>
  <si>
    <t>BRF  ADS5152376XXL24R2</t>
  </si>
  <si>
    <t>BRF  ADS5152361   24R2</t>
  </si>
  <si>
    <t>BRF  ADS5152378   24R2</t>
  </si>
  <si>
    <t>BRF  ADS5155034   24R1</t>
  </si>
  <si>
    <t>BRF  ADS5155034XXLSN24</t>
  </si>
  <si>
    <t>BRF  ADS5155037   24R2</t>
  </si>
  <si>
    <t>BRF  ADS5156187   24R1</t>
  </si>
  <si>
    <t>BRF  ADS5156187XXLSN24</t>
  </si>
  <si>
    <t>BRF  ADSGC3032    SN24</t>
  </si>
  <si>
    <t>BRF  ADSIR1039    24R1</t>
  </si>
  <si>
    <t>BRF  ADSIR1040    SN24</t>
  </si>
  <si>
    <t>BRF  ADS5156851   SN24</t>
  </si>
  <si>
    <t>BRF  ADS5156873   SN24</t>
  </si>
  <si>
    <t>BRF  ADS5157979   SN24</t>
  </si>
  <si>
    <t>BRF  ADS5157990   SN24</t>
  </si>
  <si>
    <t>BRF  ADS5157984   SN24</t>
  </si>
  <si>
    <t>BRF  ADS5157993   SN24</t>
  </si>
  <si>
    <t>BRF  ADS5158007   24R1</t>
  </si>
  <si>
    <t>BRF  ADS5157980   SN24</t>
  </si>
  <si>
    <t>BRF  ADS5157980XXLSN24</t>
  </si>
  <si>
    <t>BRF  ADS5157977   24R1</t>
  </si>
  <si>
    <t>BRF  ADS5157977XXLSN24</t>
  </si>
  <si>
    <t>BRF  ADS5157983   24R1</t>
  </si>
  <si>
    <t>BRF  ADS5157992   24R1</t>
  </si>
  <si>
    <t>BRF  ADS5157976   24R1</t>
  </si>
  <si>
    <t>BRF  ADS5157976XXLSN24</t>
  </si>
  <si>
    <t>BRF  ADS5158003   24R1</t>
  </si>
  <si>
    <t>BRF  ADS5158003XXLSN24</t>
  </si>
  <si>
    <t>BRF  ADS5157987   24R1</t>
  </si>
  <si>
    <t>CNECKADS5157982   24R1</t>
  </si>
  <si>
    <t>BRF  ADS5151821   24R2</t>
  </si>
  <si>
    <t>BRF  ADS5151821XXL24R1</t>
  </si>
  <si>
    <t>BRF  ADS5151816   24R1</t>
  </si>
  <si>
    <t>BRF  ADS5151816XXLSN24</t>
  </si>
  <si>
    <t>BRF  ADS5151835   24R2</t>
  </si>
  <si>
    <t>BRF  ADS5151835XXLSN24</t>
  </si>
  <si>
    <t>BRF  ADS5151824   24R1</t>
  </si>
  <si>
    <t>BRF  ADS5157985   24R1</t>
  </si>
  <si>
    <t>BRF  ADS5157985XXL24R1</t>
  </si>
  <si>
    <t>BRF  ADS5157994   24R1</t>
  </si>
  <si>
    <t>TATO ADS5158006   SN24</t>
  </si>
  <si>
    <t>TATO ADS5157998   24R1</t>
  </si>
  <si>
    <t>BRF  ADS5152388   24R2</t>
  </si>
  <si>
    <t>BRF  ADS5155370   24R1</t>
  </si>
  <si>
    <t>BRF  ADS5157997   24R1</t>
  </si>
  <si>
    <t>BRF  ADS5156858   24R1</t>
  </si>
  <si>
    <t>BRF  ADS5156861   24R1</t>
  </si>
  <si>
    <t>BRF  ADS5153211   24R2</t>
  </si>
  <si>
    <t>BRF  ADS5153203   SN24</t>
  </si>
  <si>
    <t>BRF  ADS5153205   24R2</t>
  </si>
  <si>
    <t>BRF  ADS5156194   24R1</t>
  </si>
  <si>
    <t>BRF  ADS5156190   SN24</t>
  </si>
  <si>
    <t>BRF  ADS5153204   24R2</t>
  </si>
  <si>
    <t>BRF  ADS5153202   24R1</t>
  </si>
  <si>
    <t>BRF  ADS5158059   24R1</t>
  </si>
  <si>
    <t>147150C</t>
  </si>
  <si>
    <t>TSHRTMATSJR111    24SS</t>
  </si>
  <si>
    <t>G23M6244</t>
  </si>
  <si>
    <t>BRF  ADS5158597   SN24</t>
  </si>
  <si>
    <t>BRF  ADS5158614   SN24</t>
  </si>
  <si>
    <t>BRF  ADS5158614XXLSN24</t>
  </si>
  <si>
    <t>BRF  ADS5158592   SN24</t>
  </si>
  <si>
    <t>BRF  ADS5158592XXLSN24</t>
  </si>
  <si>
    <t>BRF  ADS5158619   SN24</t>
  </si>
  <si>
    <t>BRF  ADS5158619XXLSN24</t>
  </si>
  <si>
    <t>BRF  ADS5158607   SN24</t>
  </si>
  <si>
    <t>BRF  ADS5158607XXLSN24</t>
  </si>
  <si>
    <t>BRF  ADS5158590   SN24</t>
  </si>
  <si>
    <t>BRF  ADS5158590XXLSN24</t>
  </si>
  <si>
    <t>BRF  ADS5158618   SN24</t>
  </si>
  <si>
    <t>BRF  ADS5158618XXLSN24</t>
  </si>
  <si>
    <t>BRF  ADS5158599   SN24</t>
  </si>
  <si>
    <t>BRF  ADS5158599XXLSN24</t>
  </si>
  <si>
    <t>BRF  ADS5158584   SN24</t>
  </si>
  <si>
    <t>BRF  ADS5158584XXLSN24</t>
  </si>
  <si>
    <t>BRF  ADS5158610   SN24</t>
  </si>
  <si>
    <t>BRF  ADS5158610XXLSN24</t>
  </si>
  <si>
    <t>BRF  ADS5158615   SN24</t>
  </si>
  <si>
    <t>BRF  ADS5158615XXLSN24</t>
  </si>
  <si>
    <t>BRF  ADS5158596   SN24</t>
  </si>
  <si>
    <t>BRF  ADS5158596XXLSN24</t>
  </si>
  <si>
    <t>BRF  ADS5158583   SN24</t>
  </si>
  <si>
    <t>BRF  ADS5158583XXLSN24</t>
  </si>
  <si>
    <t>BRF  ADS5158602   SN24</t>
  </si>
  <si>
    <t>BRF  ADS5158602XXLSN24</t>
  </si>
  <si>
    <t>BRF  ADS5158587   SN24</t>
  </si>
  <si>
    <t>BRF  ADS5158587XXLSN24</t>
  </si>
  <si>
    <t>BRF  ADS5158586   SN24</t>
  </si>
  <si>
    <t>BRF  ADS5158586XXLSN24</t>
  </si>
  <si>
    <t>BRF  ADS5158611   SN24</t>
  </si>
  <si>
    <t>BRF  ADS5158611XXLSN24</t>
  </si>
  <si>
    <t>BRF  ADS5158594   SN24</t>
  </si>
  <si>
    <t>BRF  ADS5158594XXLSN24</t>
  </si>
  <si>
    <t>BRF  ADS5158617   SN24</t>
  </si>
  <si>
    <t>BRF  ADS5158608   SN24</t>
  </si>
  <si>
    <t>BRF  ADS5158598   SN24</t>
  </si>
  <si>
    <t>BRF  ADS5158609   SN24</t>
  </si>
  <si>
    <t>BRF  ADS5158582   SN24</t>
  </si>
  <si>
    <t>BRF  ADS5158613   SN24</t>
  </si>
  <si>
    <t>BRF  ADS5158591   SN24</t>
  </si>
  <si>
    <t>BRF  ADS5158620   SN24</t>
  </si>
  <si>
    <t>BRF  ADS5158603   SN24</t>
  </si>
  <si>
    <t>BRF  ADS5158588   SN24</t>
  </si>
  <si>
    <t>SPANTMATSNA6800   24S2</t>
  </si>
  <si>
    <t>G23M6249</t>
  </si>
  <si>
    <t>LPANTMATSNW6700   24S2</t>
  </si>
  <si>
    <t>G23M6250</t>
  </si>
  <si>
    <t>BOXERHNM828664NLOE/S9</t>
  </si>
  <si>
    <t>BOXERHNM828664DR  /S9</t>
  </si>
  <si>
    <t>BOXERHNM828664SW  /S9</t>
  </si>
  <si>
    <t>BOXERHNM828664OT  /S9</t>
  </si>
  <si>
    <t>BOXERHNM828664OD  /S9</t>
  </si>
  <si>
    <t>BOXERHNM828664OF  /S9</t>
  </si>
  <si>
    <t>BOXERHNM828664OO  /S9</t>
  </si>
  <si>
    <t>BOXERHNM828664OK  /S9</t>
  </si>
  <si>
    <t>BRF  ADS5152354   SN24</t>
  </si>
  <si>
    <t>BRF  ADS5152376   24R3</t>
  </si>
  <si>
    <t>BRF  ADS5152361   24R3</t>
  </si>
  <si>
    <t>BRF  ADS5152358   24R2</t>
  </si>
  <si>
    <t>BRF  ADS5152358XXL24R1</t>
  </si>
  <si>
    <t>BRF  ADS5152378   24R3</t>
  </si>
  <si>
    <t>BRF  ADS5155034   24R2</t>
  </si>
  <si>
    <t>BRF  ADS5155037   24R3</t>
  </si>
  <si>
    <t>BRF  ADS5156187   24R2</t>
  </si>
  <si>
    <t>BRF  ADS5156187XXL24R1</t>
  </si>
  <si>
    <t>BRF  ADS5156185   24R1</t>
  </si>
  <si>
    <t>BRF  ADS5151821   24R3</t>
  </si>
  <si>
    <t>BRF  ADS5151816   24R2</t>
  </si>
  <si>
    <t>BRF  ADS5151835   24R3</t>
  </si>
  <si>
    <t>BRF  ADS5151824   24R2</t>
  </si>
  <si>
    <t>BRF  ADS5151824XXL24R1</t>
  </si>
  <si>
    <t>BRF  ADS5152388   24R3</t>
  </si>
  <si>
    <t>BRF  ADS5156858   24R2</t>
  </si>
  <si>
    <t>BRF  ADS5156861   24R2</t>
  </si>
  <si>
    <t>BRF  ADS5156870   24R1</t>
  </si>
  <si>
    <t>BRF  ADS5156853   24R1</t>
  </si>
  <si>
    <t>BRF  ADS5153211   24R3</t>
  </si>
  <si>
    <t>BRF  ADS5153203   24R1</t>
  </si>
  <si>
    <t>BRF  ADS5153207   24R1</t>
  </si>
  <si>
    <t>BRF  ADS5153205   24R3</t>
  </si>
  <si>
    <t>BRF  ADS5153202   24R2</t>
  </si>
  <si>
    <t>BRF  ADS5152376   24R4</t>
  </si>
  <si>
    <t>BRF  ADS5152376XXL24R3</t>
  </si>
  <si>
    <t>BRF  ADS5152367   24R2</t>
  </si>
  <si>
    <t>BRF  ADS5152361   24R4</t>
  </si>
  <si>
    <t>BRF  ADS5152361XXL24R1</t>
  </si>
  <si>
    <t>BRF  ADS5152358   24R3</t>
  </si>
  <si>
    <t>BRF  ADS5152355   24R2</t>
  </si>
  <si>
    <t>BRF  ADS5152355XXLSN24</t>
  </si>
  <si>
    <t>BRF  ADS5152378   24R4</t>
  </si>
  <si>
    <t>BRF  ADS5152378XXL24R1</t>
  </si>
  <si>
    <t>BRF  ADS5155037   24R4</t>
  </si>
  <si>
    <t>BRF  ADS5156185   24R2</t>
  </si>
  <si>
    <t>BRF  ADS5151821   24R4</t>
  </si>
  <si>
    <t>BRF  ADS5151821XXL24R2</t>
  </si>
  <si>
    <t>BRF  ADS5151816   24R3</t>
  </si>
  <si>
    <t>BRF  ADS5151835   24R4</t>
  </si>
  <si>
    <t>BRF  ADS5151835XXL24R1</t>
  </si>
  <si>
    <t>BRF  ADS5151824   24R3</t>
  </si>
  <si>
    <t>BRF  ADS5151824XXL24R2</t>
  </si>
  <si>
    <t>BRF  ADS5152388   24R4</t>
  </si>
  <si>
    <t>BRF  ADS5152370   24R2</t>
  </si>
  <si>
    <t>BRF  ADS5153211   24R4</t>
  </si>
  <si>
    <t>BRF  ADS5153207   24R2</t>
  </si>
  <si>
    <t>BRF  ADS5153205   24R4</t>
  </si>
  <si>
    <t>BRF  ADS5152376   24R5</t>
  </si>
  <si>
    <t>BRF  ADS5152376XXL24R4</t>
  </si>
  <si>
    <t>BRF  ADS5152367   24R3</t>
  </si>
  <si>
    <t>BRF  ADS5152361   24R5</t>
  </si>
  <si>
    <t>BRF  ADS5152361XXL24R2</t>
  </si>
  <si>
    <t>BRF  ADS5152355   24R3</t>
  </si>
  <si>
    <t>BRF  ADS5152355XXL24R1</t>
  </si>
  <si>
    <t>BRF  ADS5152378   24R5</t>
  </si>
  <si>
    <t>BRF  ADS5152378XXL24R2</t>
  </si>
  <si>
    <t>BRF  ADS5155037   24R5</t>
  </si>
  <si>
    <t>BRF  ADS5151821   24R5</t>
  </si>
  <si>
    <t>BRF  ADS5151821XXL24R3</t>
  </si>
  <si>
    <t>BRF  ADS5151835   24R5</t>
  </si>
  <si>
    <t>BRF  ADS5151835XXL24R2</t>
  </si>
  <si>
    <t>BRF  ADS5151824   24R4</t>
  </si>
  <si>
    <t>BRF  ADS5151824XXL24R3</t>
  </si>
  <si>
    <t>BRF  ADS5153211   24R5</t>
  </si>
  <si>
    <t>BRF  ADS5153207   24R3</t>
  </si>
  <si>
    <t>BRF  ADS5153205   24R5</t>
  </si>
  <si>
    <t>BRF  ADS5157977   24R2</t>
  </si>
  <si>
    <t>BRF  ADS5158004   SN24</t>
  </si>
  <si>
    <t>BRF  ADS5158004XXLSN24</t>
  </si>
  <si>
    <t>BRF  ADS5157992   24R2</t>
  </si>
  <si>
    <t>BRF  ADS5157991   24R1</t>
  </si>
  <si>
    <t>BRF  ADS5157991XXL24R1</t>
  </si>
  <si>
    <t>BRF  ADS5157996   24R2</t>
  </si>
  <si>
    <t>BRF  ADS5157996XXL24R1</t>
  </si>
  <si>
    <t>BRF  ADS5158009   24R2</t>
  </si>
  <si>
    <t>BRF  ADS5158001   24R1</t>
  </si>
  <si>
    <t>BRF  ADS5157976   24R2</t>
  </si>
  <si>
    <t>BRF  ADS5156851   24R1</t>
  </si>
  <si>
    <t>BRF  ADS5156851XXLSN24</t>
  </si>
  <si>
    <t>BRF  ADS5156864   SN24</t>
  </si>
  <si>
    <t>BRF  ADS5157981   24R1</t>
  </si>
  <si>
    <t>BRF  ADS5158008   SN24</t>
  </si>
  <si>
    <t>BRF  ADS5158003   24R2</t>
  </si>
  <si>
    <t>BRF  ADS5157987   24R2</t>
  </si>
  <si>
    <t>CNECKADS5158005   SN24</t>
  </si>
  <si>
    <t>CNECKADS5157982   24R2</t>
  </si>
  <si>
    <t>BRF  ADS5157985   24R2</t>
  </si>
  <si>
    <t>BRF  ADS5157994   24R2</t>
  </si>
  <si>
    <t>BRF  ADS5157994XXL24R1</t>
  </si>
  <si>
    <t>BRF  ADS5158002   24R1</t>
  </si>
  <si>
    <t>BRF  ADS5158002XXLSN24</t>
  </si>
  <si>
    <t>TATO ADS5158006   24R1</t>
  </si>
  <si>
    <t>TATO ADS5157998   24R2</t>
  </si>
  <si>
    <t>BRF  ADS5157997   24R2</t>
  </si>
  <si>
    <t>BRF  ADS5157997XXLSN24</t>
  </si>
  <si>
    <t>BRF  ADS5157978   24R1</t>
  </si>
  <si>
    <t>BRF  ADS5157978XXL24R1</t>
  </si>
  <si>
    <t>BRF  ADS5156871   SN24</t>
  </si>
  <si>
    <t>BRF  ADS5156871XXLSN24</t>
  </si>
  <si>
    <t>BRF  ADS5157291   SN24</t>
  </si>
  <si>
    <t>BRF  ADS5157291XXLSN24</t>
  </si>
  <si>
    <t>BRF  ADS5158039   24R1</t>
  </si>
  <si>
    <t>147257C</t>
  </si>
  <si>
    <t>BRF  ADS5158044   24R1</t>
  </si>
  <si>
    <t>BRF  ADS5158038   24R1</t>
  </si>
  <si>
    <t>BRF  ADS5158058   24R1</t>
  </si>
  <si>
    <t>BRF  ADS5158042   24R2</t>
  </si>
  <si>
    <t>BRF  ADS5158043   24R2</t>
  </si>
  <si>
    <t>BRF  ADS5158041   SN24</t>
  </si>
  <si>
    <t>BRF  ADS5158037   24R2</t>
  </si>
  <si>
    <t>BOXERHNM700392CL  /S9</t>
  </si>
  <si>
    <t>BOXERHNM700392PE  /S9</t>
  </si>
  <si>
    <t>BOXERHNM700392UY  /S9</t>
  </si>
  <si>
    <t>BOXERHNM700392AU  /S9</t>
  </si>
  <si>
    <t>BOXERHNM700392ZA  /S9</t>
  </si>
  <si>
    <t>TOP  MOTHD044     SS24</t>
  </si>
  <si>
    <t>KANMO RETAIL GROUP</t>
  </si>
  <si>
    <t>Gedung Menara Era 12 th Floor</t>
  </si>
  <si>
    <t>BOXERHNM849942OU  /S9</t>
  </si>
  <si>
    <t>BOXERHNM849942DR  /S9</t>
  </si>
  <si>
    <t>BOXERHNM849942NLOE/S9</t>
  </si>
  <si>
    <t>BOXERHNM849942SW  /S9</t>
  </si>
  <si>
    <t>BOXERHNM849942OT  /S9</t>
  </si>
  <si>
    <t>BOXERHNM849942OD  /S9</t>
  </si>
  <si>
    <t>BOXERHNM849942OF  /S9</t>
  </si>
  <si>
    <t>BOXERHNM849942OK  /S9</t>
  </si>
  <si>
    <t>BOXERHNM849942OJ  /S9</t>
  </si>
  <si>
    <t>BOXERHNM849942OO  /S9</t>
  </si>
  <si>
    <t>BRF  ADS5158607   24R1</t>
  </si>
  <si>
    <t>BRF  ADS5158042   24R3</t>
  </si>
  <si>
    <t>BRF  ADS5158043   24R3</t>
  </si>
  <si>
    <t>BRF  ADS5158043XXLSN24</t>
  </si>
  <si>
    <t>BRF  ADS5158041   24R1</t>
  </si>
  <si>
    <t>BRF  ADS5158037   24R3</t>
  </si>
  <si>
    <t>BRF  ADS5158037XXLSN24</t>
  </si>
  <si>
    <t>BRF  ADS5157977   24R3</t>
  </si>
  <si>
    <t>BRF  ADS5157983   24R2</t>
  </si>
  <si>
    <t>BRF  ADS5157992   24R3</t>
  </si>
  <si>
    <t>BRF  ADS5157985   24R3</t>
  </si>
  <si>
    <t>BRF  ADS5157994   24R3</t>
  </si>
  <si>
    <t>BRF  ADS5157991   24R2</t>
  </si>
  <si>
    <t>BRF  ADS5157980   24R1</t>
  </si>
  <si>
    <t>BRF  ADS5157996   24R3</t>
  </si>
  <si>
    <t>BRF  ADS5157976   24R3</t>
  </si>
  <si>
    <t>BRF  ADS5157987   24R3</t>
  </si>
  <si>
    <t>BRF  ADS5157987XXL24R1</t>
  </si>
  <si>
    <t>BRF  ADS5157997   24R3</t>
  </si>
  <si>
    <t>BRF  ADS5157978   24R2</t>
  </si>
  <si>
    <t>BRF  ADS5157989   24R1</t>
  </si>
  <si>
    <t>CNECKADS5157982   24R3</t>
  </si>
  <si>
    <t>TATO ADS5157998   24R3</t>
  </si>
  <si>
    <t>BRF  ADS5158004   24R1</t>
  </si>
  <si>
    <t>BRF  ADS5158007   24R2</t>
  </si>
  <si>
    <t>BRF  ADS5158009   24R3</t>
  </si>
  <si>
    <t>BRF  ADS5158001   24R2</t>
  </si>
  <si>
    <t>BRF  ADS5158003   24R3</t>
  </si>
  <si>
    <t>TATO ADS5158006   24R2</t>
  </si>
  <si>
    <t>BRF  ADS5158592   24R1</t>
  </si>
  <si>
    <t>BRF  ADS5158590   24R1</t>
  </si>
  <si>
    <t>BRF  ADS5158599   24R1</t>
  </si>
  <si>
    <t>BRF  ADS5158584   24R1</t>
  </si>
  <si>
    <t>BRF  ADS5158584XXL24R1</t>
  </si>
  <si>
    <t>BRF  ADS5158586   24R1</t>
  </si>
  <si>
    <t>BRF  ADS5158594   24R1</t>
  </si>
  <si>
    <t>BRF  ADS5158594XXL24R1</t>
  </si>
  <si>
    <t>BRF  ADS5158596   24R1</t>
  </si>
  <si>
    <t>BRF  ADS5158583   24R1</t>
  </si>
  <si>
    <t>BRF  ADS5158583XXL24R1</t>
  </si>
  <si>
    <t>BRF  ADS5158587   24R1</t>
  </si>
  <si>
    <t>BRF  ADS5158585   SN24</t>
  </si>
  <si>
    <t>BRF  ADS5158589   SN24</t>
  </si>
  <si>
    <t>BRF  ADS5158598   24R1</t>
  </si>
  <si>
    <t>BRF  ADS5158588   24R1</t>
  </si>
  <si>
    <t>BRF  ADS5158582   24R1</t>
  </si>
  <si>
    <t>BRF  ADS5158591   24R1</t>
  </si>
  <si>
    <t>BRF  ADS5158597   24R1</t>
  </si>
  <si>
    <t>BRF  ADS5158614   24R1</t>
  </si>
  <si>
    <t>BRF  ADS5158614XXL24R1</t>
  </si>
  <si>
    <t>BRF  ADS5158619   24R1</t>
  </si>
  <si>
    <t>BRF  ADS5158618   24R1</t>
  </si>
  <si>
    <t>BRF  ADS5158610   24R1</t>
  </si>
  <si>
    <t>BRF  ADS5158615   24R1</t>
  </si>
  <si>
    <t>BRF  ADS5158611   24R1</t>
  </si>
  <si>
    <t>BRF  ADS5158602   24R1</t>
  </si>
  <si>
    <t>BRF  ADS5158600   SN24</t>
  </si>
  <si>
    <t>BRF  ADS5158605   SN24</t>
  </si>
  <si>
    <t>BRF  ADS5158616   SN24</t>
  </si>
  <si>
    <t>BRF  ADS5158604   SN24</t>
  </si>
  <si>
    <t>BRF  ADS5158617   24R1</t>
  </si>
  <si>
    <t>BRF  ADS5158608   24R1</t>
  </si>
  <si>
    <t>BRF  ADS5158609   24R1</t>
  </si>
  <si>
    <t>BRF  ADS5158603   24R1</t>
  </si>
  <si>
    <t>BRF  ADS5158613   24R1</t>
  </si>
  <si>
    <t>BRF  ADS5158620   24R1</t>
  </si>
  <si>
    <t>BRF  ADS5158040   24R3</t>
  </si>
  <si>
    <t>BRF  ADS5158040XXLSN24</t>
  </si>
  <si>
    <t>BRF  ADS5158039   24R2</t>
  </si>
  <si>
    <t>BRF  ADS5158044   24R2</t>
  </si>
  <si>
    <t>BRF  ADS5158038   24R2</t>
  </si>
  <si>
    <t>BRF  ADS5158722   SN24</t>
  </si>
  <si>
    <t>BRF  ADS5158722XXLSN24</t>
  </si>
  <si>
    <t>BOXERHNM729822CL  /S9</t>
  </si>
  <si>
    <t>BOXERHNM729822PE  /S9</t>
  </si>
  <si>
    <t>BOXERHNM729822UY  /S9</t>
  </si>
  <si>
    <t>BOXERHNM729822AU  /S9</t>
  </si>
  <si>
    <t>BOXERHNM729822ZA  /S9</t>
  </si>
  <si>
    <t>BRF  ADS5158042   24R4</t>
  </si>
  <si>
    <t>BRF  ADS5158043   24R4</t>
  </si>
  <si>
    <t>BRF  ADS5158041   24R2</t>
  </si>
  <si>
    <t>BRF  ADS5158041XXLSN24</t>
  </si>
  <si>
    <t>BRF  ADS5158037   24R4</t>
  </si>
  <si>
    <t>BRF  ADS5158060   SN24</t>
  </si>
  <si>
    <t>BRF  ADS5158060XXLSN24</t>
  </si>
  <si>
    <t>BRF  ADS5158039   24R3</t>
  </si>
  <si>
    <t>BRF  ADS5158038   24R3</t>
  </si>
  <si>
    <t>BRF  ADS5158059   24R2</t>
  </si>
  <si>
    <t>BRF  ADS5158058   24R2</t>
  </si>
  <si>
    <t>BRF  ADS5157977   24R4</t>
  </si>
  <si>
    <t>BRF  ADS5157977XXL24R1</t>
  </si>
  <si>
    <t>BRF  ADS5157983   24R3</t>
  </si>
  <si>
    <t>BRF  ADS5157983XXL24R1</t>
  </si>
  <si>
    <t>BRF  ADS5157992   24R4</t>
  </si>
  <si>
    <t>BRF  ADS5157992XXL24R1</t>
  </si>
  <si>
    <t>BRF  ADS5157991   24R3</t>
  </si>
  <si>
    <t>BRF  ADS5157991XXL24R2</t>
  </si>
  <si>
    <t>BRF  ADS5158007   24R3</t>
  </si>
  <si>
    <t>BRF  ADS5158007XXL24R1</t>
  </si>
  <si>
    <t>BRF  ADS5157980   24R2</t>
  </si>
  <si>
    <t>BRF  ADS5157980XXL24R1</t>
  </si>
  <si>
    <t>BRF  ADS5157996   24R4</t>
  </si>
  <si>
    <t>BRF  ADS5158009   24R4</t>
  </si>
  <si>
    <t>BRF  ADS5158001   24R3</t>
  </si>
  <si>
    <t>BRF  ADS5158001XXL24R1</t>
  </si>
  <si>
    <t>BRF  ADS5158614   24R2</t>
  </si>
  <si>
    <t>BRF  ADS5158614XXL24R2</t>
  </si>
  <si>
    <t>BRF  ADS5158592   24R2</t>
  </si>
  <si>
    <t>BRF  ADS5158592XXL24R1</t>
  </si>
  <si>
    <t>BRF  ADS5158619   24R2</t>
  </si>
  <si>
    <t>BRF  ADS5158619XXL24R1</t>
  </si>
  <si>
    <t>BRF  ADS5158607   24R2</t>
  </si>
  <si>
    <t>BRF  ADS5158607XXL24R1</t>
  </si>
  <si>
    <t>BRF  ADS5158590   24R2</t>
  </si>
  <si>
    <t>BRF  ADS5158590XXL24R1</t>
  </si>
  <si>
    <t>BRF  ADS5158618   24R2</t>
  </si>
  <si>
    <t>BRF  ADS5158618XXL24R1</t>
  </si>
  <si>
    <t>BRF  ADS5158599   24R2</t>
  </si>
  <si>
    <t>BRF  ADS5158599XXL24R1</t>
  </si>
  <si>
    <t>BRF  ADS5158584   24R2</t>
  </si>
  <si>
    <t>BRF  ADS5158584XXL24R2</t>
  </si>
  <si>
    <t>BRF  ADS5158610   24R2</t>
  </si>
  <si>
    <t>BRF  ADS5158610XXL24R1</t>
  </si>
  <si>
    <t>BRF  ADS5158615   24R2</t>
  </si>
  <si>
    <t>BRF  ADS5158615XXL24R1</t>
  </si>
  <si>
    <t>BRF  ADS5158600   24R1</t>
  </si>
  <si>
    <t>BRF  ADS5158585   24R1</t>
  </si>
  <si>
    <t>BRF  ADS5158589   24R1</t>
  </si>
  <si>
    <t>BRF  ADS5158616   24R1</t>
  </si>
  <si>
    <t>BRF  ADS5158617   24R2</t>
  </si>
  <si>
    <t>BRF  ADS5158598   24R2</t>
  </si>
  <si>
    <t>BRF  ADS5158609   24R2</t>
  </si>
  <si>
    <t>BRF  ADS5158582   24R2</t>
  </si>
  <si>
    <t>BRF  ADS5158613   24R2</t>
  </si>
  <si>
    <t>BRF  ADS5158591   24R2</t>
  </si>
  <si>
    <t>BRF  ADS5158620   24R2</t>
  </si>
  <si>
    <t>BRF  ADS5157985   24R4</t>
  </si>
  <si>
    <t>BRF  ADS5157985XXL24R2</t>
  </si>
  <si>
    <t>BRF  ADS5157994   24R4</t>
  </si>
  <si>
    <t>BRF  ADS5157994XXL24R2</t>
  </si>
  <si>
    <t>BRF  ADS5158002   24R2</t>
  </si>
  <si>
    <t>BRF  ADS5158002XXL24R1</t>
  </si>
  <si>
    <t>BRF  ADS5157997   24R4</t>
  </si>
  <si>
    <t>CNECKADS5157982   24R4</t>
  </si>
  <si>
    <t>TATO ADS5158006   24R3</t>
  </si>
  <si>
    <t>TATO ADS5157998   24R4</t>
  </si>
  <si>
    <t>BRF  ADS5158586   24R2</t>
  </si>
  <si>
    <t>BRF  ADS5158586XXL24R1</t>
  </si>
  <si>
    <t>BRF  ADS5158611   24R2</t>
  </si>
  <si>
    <t>BRF  ADS5158611XXL24R1</t>
  </si>
  <si>
    <t>BRF  ADS5158594   24R2</t>
  </si>
  <si>
    <t>BRF  ADS5158594XXL24R2</t>
  </si>
  <si>
    <t>BRF  ADS5158596   24R2</t>
  </si>
  <si>
    <t>BRF  ADS5158596XXL24R1</t>
  </si>
  <si>
    <t>BRF  ADS5158583   24R2</t>
  </si>
  <si>
    <t>BRF  ADS5158583XXL24R2</t>
  </si>
  <si>
    <t>BRF  ADS5158602   24R2</t>
  </si>
  <si>
    <t>BRF  ADS5158602XXL24R1</t>
  </si>
  <si>
    <t>BRF  ADS5158587   24R2</t>
  </si>
  <si>
    <t>BRF  ADS5158587XXL24R1</t>
  </si>
  <si>
    <t>BRF  ADS5158603   24R2</t>
  </si>
  <si>
    <t>TOP  MOTHD118     SS24</t>
  </si>
  <si>
    <t>CVRL SSICOVERAL LSLC24</t>
  </si>
  <si>
    <t>PT SEASCAPE SURVEYS INDONESIA</t>
  </si>
  <si>
    <t>THE MANHATTAN SQUARE MID TOWER</t>
  </si>
  <si>
    <t>UWEARAPTDROE243071FL24</t>
  </si>
  <si>
    <t>APPTEX</t>
  </si>
  <si>
    <t>JAKARTA</t>
  </si>
  <si>
    <t>UWEARAPTDROE243072FL24</t>
  </si>
  <si>
    <t>UWEARAPTDROE243074FL24</t>
  </si>
  <si>
    <t>UWEARAPTDROE243073FL24</t>
  </si>
  <si>
    <t>UWEARAPTDROE243070FL24</t>
  </si>
  <si>
    <t>SPANTMATATA-850.Q 25SS</t>
  </si>
  <si>
    <t>G24M6001</t>
  </si>
  <si>
    <t>SPANTMATATA-891.Q 25SS</t>
  </si>
  <si>
    <t>G24M6002</t>
  </si>
  <si>
    <t>SPANTMATATA-892.Q 25SS</t>
  </si>
  <si>
    <t>G24M6003</t>
  </si>
  <si>
    <t>SPANTMATSA5801.Q  25SS</t>
  </si>
  <si>
    <t>G24M6004</t>
  </si>
  <si>
    <t>SPANTMATSNR5801.Q 25SS</t>
  </si>
  <si>
    <t>G24M6005</t>
  </si>
  <si>
    <t>JCT  MATATW-821.Q 25SS</t>
  </si>
  <si>
    <t>G24M6006</t>
  </si>
  <si>
    <t>JCT  MATATW-823.Q 25SS</t>
  </si>
  <si>
    <t>G24M6007</t>
  </si>
  <si>
    <t>JCT  MATATW-824.Q 25SS</t>
  </si>
  <si>
    <t>G24M6008</t>
  </si>
  <si>
    <t>JCT  MATATW-831.Q 25SS</t>
  </si>
  <si>
    <t>G24M6009</t>
  </si>
  <si>
    <t>JCT  MATATW-843DOT25SS</t>
  </si>
  <si>
    <t>G24M6010</t>
  </si>
  <si>
    <t>JCT  MATSNW5501.  25SS</t>
  </si>
  <si>
    <t>G24M6011</t>
  </si>
  <si>
    <t>JCT  MATSW5202.Q  25SS</t>
  </si>
  <si>
    <t>G24M6012</t>
  </si>
  <si>
    <t>LPANTMATATW-871DOT25SS</t>
  </si>
  <si>
    <t>G24M6013</t>
  </si>
  <si>
    <t>LPANTMATATW-872DOT25SS</t>
  </si>
  <si>
    <t>G24M6014</t>
  </si>
  <si>
    <t>LPANTMATATW-874.Q 25SS</t>
  </si>
  <si>
    <t>G24M6015</t>
  </si>
  <si>
    <t>LPANTMATSNW5701.Q 25SS</t>
  </si>
  <si>
    <t>G24M6016</t>
  </si>
  <si>
    <t>LPANTMATSW5701.Q  25SS</t>
  </si>
  <si>
    <t>G24M6017</t>
  </si>
  <si>
    <t>BOXERHNM891895DK  /S0</t>
  </si>
  <si>
    <t>BOXERHNM891895CH  /S0</t>
  </si>
  <si>
    <t>BOXERHNM891895CO  /S0</t>
  </si>
  <si>
    <t>BOXERHNM891895EC  /S0</t>
  </si>
  <si>
    <t>BOXERHNM891895PA  /S0</t>
  </si>
  <si>
    <t>BOXERHNM891895SE  /S0</t>
  </si>
  <si>
    <t>BOXERHNM891895DE  /S0</t>
  </si>
  <si>
    <t>BOXERHNM891895NLPL/S0</t>
  </si>
  <si>
    <t>BOXERHNM891895TR  /S0</t>
  </si>
  <si>
    <t>BOXERHNM891895MX  /S0</t>
  </si>
  <si>
    <t>BOXERHNM891895ME  /S0</t>
  </si>
  <si>
    <t>BOXERHNM891895IX  /S0</t>
  </si>
  <si>
    <t>BOXERHNM891895NLGB/S0</t>
  </si>
  <si>
    <t>BOXERHNM891895NLBE/S0</t>
  </si>
  <si>
    <t>BOXERHNM891895HR  /S0</t>
  </si>
  <si>
    <t>BOXERHNM891895RS  /S0</t>
  </si>
  <si>
    <t>BOXERHNM891895IN  /S0</t>
  </si>
  <si>
    <t>BOXERHNM891895ID  /S0</t>
  </si>
  <si>
    <t>BOXERHNM891895TH  /S0</t>
  </si>
  <si>
    <t>BOXERHNM891895KR  /S0</t>
  </si>
  <si>
    <t>BOXERHNM891895PH  /S0</t>
  </si>
  <si>
    <t>BOXERHNM891895JP  /S0</t>
  </si>
  <si>
    <t>BOXERHNM891895MY  /S0</t>
  </si>
  <si>
    <t>BOXERHNM894130NLOE/S0</t>
  </si>
  <si>
    <t>BOXERHNM894130SW  /S0</t>
  </si>
  <si>
    <t>BOXERHNM894130OT  /S0</t>
  </si>
  <si>
    <t>BOXERHNM894130LD  /S0</t>
  </si>
  <si>
    <t>BOXERHNM894130LH  /S0</t>
  </si>
  <si>
    <t>BOXERHNM894130OF  /S0</t>
  </si>
  <si>
    <t>BOXERHNM894130OG  /S0</t>
  </si>
  <si>
    <t>BOXERHNM894130OD  /S0</t>
  </si>
  <si>
    <t>BOXERHNM894130NH  /S0</t>
  </si>
  <si>
    <t>BOXERHNM894130OL  /S0</t>
  </si>
  <si>
    <t>BOXERHNM894130OK  /S0</t>
  </si>
  <si>
    <t>BOXERHNM894130OI  /S0</t>
  </si>
  <si>
    <t>BOXERHNM894130OJ  /S0</t>
  </si>
  <si>
    <t>BOXERHNM894130OO  /S0</t>
  </si>
  <si>
    <t>BRF  ADS5158042   24R5</t>
  </si>
  <si>
    <t>BRF  ADS5158042XXLSN24</t>
  </si>
  <si>
    <t>BRF  ADS5158043   24R5</t>
  </si>
  <si>
    <t>BRF  ADS5158041   24R3</t>
  </si>
  <si>
    <t>BRF  ADS5158037   24R5</t>
  </si>
  <si>
    <t>BRF  ADS5158037XXL24R1</t>
  </si>
  <si>
    <t>BRF  ADS5158060   24R1</t>
  </si>
  <si>
    <t>BRF  ADS5158723   SN24</t>
  </si>
  <si>
    <t>BRF  ADS5158040   24R2</t>
  </si>
  <si>
    <t>BRF  ADS5158039   24R4</t>
  </si>
  <si>
    <t>BRF  ADS5158044   24R3</t>
  </si>
  <si>
    <t>BRF  ADS5158038   24R4</t>
  </si>
  <si>
    <t>BRF  ADS5158058   24R3</t>
  </si>
  <si>
    <t>BRF  ADS5158722   24R1</t>
  </si>
  <si>
    <t>BRF  ADS5157977   24R5</t>
  </si>
  <si>
    <t>BRF  ADS5158004   24R2</t>
  </si>
  <si>
    <t>BRF  ADS5157983   24R4</t>
  </si>
  <si>
    <t>BRF  ADS5157992   24R5</t>
  </si>
  <si>
    <t>BRF  ADS5157991   24R4</t>
  </si>
  <si>
    <t>BRF  ADS5158007   24R4</t>
  </si>
  <si>
    <t>BRF  ADS5157980   24R3</t>
  </si>
  <si>
    <t>BRF  ADS5157996   24R5</t>
  </si>
  <si>
    <t>BRF  ADS5158009   24R5</t>
  </si>
  <si>
    <t>BRF  ADS5158001   24R4</t>
  </si>
  <si>
    <t>BRF  ADS5158614   24R3</t>
  </si>
  <si>
    <t>BRF  ADS5158614XXL24R3</t>
  </si>
  <si>
    <t>BRF  ADS5158592   24R3</t>
  </si>
  <si>
    <t>BRF  ADS5158619   24R3</t>
  </si>
  <si>
    <t>BRF  ADS5158619XXL24R2</t>
  </si>
  <si>
    <t>BRF  ADS5158607   24R3</t>
  </si>
  <si>
    <t>BRF  ADS5158607XXL24R2</t>
  </si>
  <si>
    <t>BRF  ADS5158590   24R3</t>
  </si>
  <si>
    <t>BRF  ADS5158590XXL24R2</t>
  </si>
  <si>
    <t>BRF  ADS5158618   24R3</t>
  </si>
  <si>
    <t>BRF  ADS5158618XXL24R2</t>
  </si>
  <si>
    <t>BRF  ADS5158599   24R3</t>
  </si>
  <si>
    <t>BRF  ADS5158584   24R3</t>
  </si>
  <si>
    <t>BRF  ADS5158584XXL24R3</t>
  </si>
  <si>
    <t>BRF  ADS5158610   24R3</t>
  </si>
  <si>
    <t>BRF  ADS5158615   24R3</t>
  </si>
  <si>
    <t>BRF  ADS5158003   24R5</t>
  </si>
  <si>
    <t>BRF  ADS5158600   24R2</t>
  </si>
  <si>
    <t>BRF  ADS5158605   24R1</t>
  </si>
  <si>
    <t>BRF  ADS5158589   24R2</t>
  </si>
  <si>
    <t>BRF  ADS5158616   24R2</t>
  </si>
  <si>
    <t>BRF  ADS5158604   24R1</t>
  </si>
  <si>
    <t>BRF  ADS5158596   24R3</t>
  </si>
  <si>
    <t>BRF  ADS5158583   24R3</t>
  </si>
  <si>
    <t>BRF  ADS5158583XXL24R3</t>
  </si>
  <si>
    <t>BRF  ADS5158602   24R3</t>
  </si>
  <si>
    <t>BRF  ADS5158602XXL24R2</t>
  </si>
  <si>
    <t>BRF  ADS5158587   24R3</t>
  </si>
  <si>
    <t>BRF  ADS5158586   24R3</t>
  </si>
  <si>
    <t>BRF  ADS5158586XXL24R2</t>
  </si>
  <si>
    <t>BRF  ADS5158611   24R3</t>
  </si>
  <si>
    <t>BRF  ADS5158594   24R3</t>
  </si>
  <si>
    <t>BRF  ADS5158594XXL24R3</t>
  </si>
  <si>
    <t>BRF  ADS5157985   24R5</t>
  </si>
  <si>
    <t>BRF  ADS5157994   24R5</t>
  </si>
  <si>
    <t>BRF  ADS5158002   24R3</t>
  </si>
  <si>
    <t>BRF  ADS5157997   24R5</t>
  </si>
  <si>
    <t>TATO ADS5157998   24R5</t>
  </si>
  <si>
    <t>BRF  ADS5158582   24R3</t>
  </si>
  <si>
    <t>BRF  ADS5158613   24R3</t>
  </si>
  <si>
    <t>BRF  ADS5158591   24R3</t>
  </si>
  <si>
    <t>BRF  ADS5158617   24R3</t>
  </si>
  <si>
    <t>BRF  ADS5158598   24R3</t>
  </si>
  <si>
    <t>BRF  ADS5158609   24R3</t>
  </si>
  <si>
    <t>BRF  ADS5158603   24R3</t>
  </si>
  <si>
    <t>BRF  ADS5158588   24R2</t>
  </si>
  <si>
    <t>BRF  ADS5158043   24R6</t>
  </si>
  <si>
    <t>BRF  ADS5158037   24R6</t>
  </si>
  <si>
    <t>BRF  ADS5158041   24R4</t>
  </si>
  <si>
    <t>BRF  ADS5158040   24R1</t>
  </si>
  <si>
    <t>BRF  ADS5158039   24R5</t>
  </si>
  <si>
    <t>BRF  ADS5158044   24R4</t>
  </si>
  <si>
    <t>BRF  ADS5158058   24R4</t>
  </si>
  <si>
    <t>BRF  ADS5157977   24R6</t>
  </si>
  <si>
    <t>BRF  ADS5157983   24R5</t>
  </si>
  <si>
    <t>BRF  ADS5157992   24R6</t>
  </si>
  <si>
    <t>BRF  ADS5157991   24R5</t>
  </si>
  <si>
    <t>BRF  ADS5157980   24R4</t>
  </si>
  <si>
    <t>BRF  ADS5157996   24R6</t>
  </si>
  <si>
    <t>BRF  ADS5158001   24R5</t>
  </si>
  <si>
    <t>BRF  ADS5158614   24R4</t>
  </si>
  <si>
    <t>BRF  ADS5158614XXL24R4</t>
  </si>
  <si>
    <t>BRF  ADS5158592   24R4</t>
  </si>
  <si>
    <t>BRF  ADS5158619   24R4</t>
  </si>
  <si>
    <t>BRF  ADS5158607   24R4</t>
  </si>
  <si>
    <t>BRF  ADS5158590   24R4</t>
  </si>
  <si>
    <t>BRF  ADS5158618   24R4</t>
  </si>
  <si>
    <t>BRF  ADS5158599   24R4</t>
  </si>
  <si>
    <t>BRF  ADS5158584   24R4</t>
  </si>
  <si>
    <t>BRF  ADS5158610   24R4</t>
  </si>
  <si>
    <t>BRF  ADS5158615   24R4</t>
  </si>
  <si>
    <t>BRF  ADS5158003   24R6</t>
  </si>
  <si>
    <t>BRF  ADS5158600   24R3</t>
  </si>
  <si>
    <t>BRF  ADS5158589   24R3</t>
  </si>
  <si>
    <t>BRF  ADS5158616   24R3</t>
  </si>
  <si>
    <t>BRF  ADS5158596   24R4</t>
  </si>
  <si>
    <t>BRF  ADS5158583   24R4</t>
  </si>
  <si>
    <t>BRF  ADS5158602   24R4</t>
  </si>
  <si>
    <t>BRF  ADS5158587   24R4</t>
  </si>
  <si>
    <t>BRF  ADS5158586   24R4</t>
  </si>
  <si>
    <t>BRF  ADS5158611   24R4</t>
  </si>
  <si>
    <t>BRF  ADS5158594   24R4</t>
  </si>
  <si>
    <t>BRF  ADS5157985   24R6</t>
  </si>
  <si>
    <t>BRF  ADS5157994   24R6</t>
  </si>
  <si>
    <t>BRF  ADS5158002   24R4</t>
  </si>
  <si>
    <t>BRF  ADS5157997   24R6</t>
  </si>
  <si>
    <t>TATO ADS5157998   24R6</t>
  </si>
  <si>
    <t>BRF  ADS5158582   24R4</t>
  </si>
  <si>
    <t>BRF  ADS5158613   24R4</t>
  </si>
  <si>
    <t>BRF  ADS5158591   24R4</t>
  </si>
  <si>
    <t>BRF  ADS5158617   24R4</t>
  </si>
  <si>
    <t>BRF  ADS5158598   24R4</t>
  </si>
  <si>
    <t>BRF  ADS5158609   24R4</t>
  </si>
  <si>
    <t>BRF  ADS5158603   24R4</t>
  </si>
  <si>
    <t>BOXERHNM902788DK  /S0</t>
  </si>
  <si>
    <t>BOXERHNM902788CH  /S0</t>
  </si>
  <si>
    <t>BOXERHNM902788CO  /S0</t>
  </si>
  <si>
    <t>BOXERHNM902788EC  /S0</t>
  </si>
  <si>
    <t>BOXERHNM902788PA  /S0</t>
  </si>
  <si>
    <t>BOXERHNM902788SE  /S0</t>
  </si>
  <si>
    <t>BOXERHNM902788DE  /S0</t>
  </si>
  <si>
    <t>BOXERHNM902788NLPL/S0</t>
  </si>
  <si>
    <t>BOXERHNM902788TR  /S0</t>
  </si>
  <si>
    <t>BOXERHNM902788MX  /S0</t>
  </si>
  <si>
    <t>BOXERHNM902788ME  /S0</t>
  </si>
  <si>
    <t>BOXERHNM902788IX  /S0</t>
  </si>
  <si>
    <t>BOXERHNM902788NLGB/S0</t>
  </si>
  <si>
    <t>BOXERHNM902788NLBE/S0</t>
  </si>
  <si>
    <t>BOXERHNM902788HR  /S0</t>
  </si>
  <si>
    <t>BOXERHNM902788RS  /S0</t>
  </si>
  <si>
    <t>BOXERHNM902788IN  /S0</t>
  </si>
  <si>
    <t>BOXERHNM902788ID  /S0</t>
  </si>
  <si>
    <t>BOXERHNM902788TH  /S0</t>
  </si>
  <si>
    <t>BOXERHNM902788KR  /S0</t>
  </si>
  <si>
    <t>BOXERHNM902788PH  /S0</t>
  </si>
  <si>
    <t>BOXERHNM902788JP  /S0</t>
  </si>
  <si>
    <t>BOXERHNM902788MY  /S0</t>
  </si>
  <si>
    <t>BRF  ADS5159305   SN24</t>
  </si>
  <si>
    <t>BRF  ADS5159305XXLSN24</t>
  </si>
  <si>
    <t>BRF  ADS5159296   SN24</t>
  </si>
  <si>
    <t>BRF  ADS5159296XXLSN24</t>
  </si>
  <si>
    <t>BRF  ADS5159307   SN24</t>
  </si>
  <si>
    <t>BRF  ADS5159307XXLSN24</t>
  </si>
  <si>
    <t>BRF  ADS5159303   SN24</t>
  </si>
  <si>
    <t>BRF  ADS5159303XXLSN24</t>
  </si>
  <si>
    <t>BRF  ADS5158614   24R5</t>
  </si>
  <si>
    <t>BRF  ADS5158614XXL24R5</t>
  </si>
  <si>
    <t>BRF  ADS5158592   24R5</t>
  </si>
  <si>
    <t>BRF  ADS5158592XXL24R2</t>
  </si>
  <si>
    <t>BRF  ADS5158619   24R5</t>
  </si>
  <si>
    <t>BRF  ADS5158607   24R5</t>
  </si>
  <si>
    <t>BRF  ADS5158590   24R5</t>
  </si>
  <si>
    <t>BRF  ADS5158590XXL24R3</t>
  </si>
  <si>
    <t>BRF  ADS5158618   24R5</t>
  </si>
  <si>
    <t>BRF  ADS5158599   24R5</t>
  </si>
  <si>
    <t>BRF  ADS5158599XXL24R2</t>
  </si>
  <si>
    <t>BRF  ADS5158584   24R5</t>
  </si>
  <si>
    <t>BRF  ADS5158610   24R5</t>
  </si>
  <si>
    <t>BRF  ADS5158610XXL24R2</t>
  </si>
  <si>
    <t>BRF  ADS5158615   24R5</t>
  </si>
  <si>
    <t>BRF  ADS5158615XXL24R2</t>
  </si>
  <si>
    <t>BRF  ADS5158585   24R2</t>
  </si>
  <si>
    <t>BRF  ADS5158589   24R4</t>
  </si>
  <si>
    <t>BRF  ADS5158596   24R5</t>
  </si>
  <si>
    <t>BRF  ADS5158583   24R5</t>
  </si>
  <si>
    <t>BRF  ADS5158587   24R5</t>
  </si>
  <si>
    <t>BRF  ADS5158600   24R4</t>
  </si>
  <si>
    <t>BRF  ADS5158616   24R4</t>
  </si>
  <si>
    <t>BRF  ADS5157977   24R7</t>
  </si>
  <si>
    <t>BRF  ADS5158004   24R3</t>
  </si>
  <si>
    <t>BRF  ADS5157983   24R6</t>
  </si>
  <si>
    <t>BRF  ADS5157983XXL24R2</t>
  </si>
  <si>
    <t>BRF  ADS5157991   24R6</t>
  </si>
  <si>
    <t>BRF  ADS5157991XXL24R3</t>
  </si>
  <si>
    <t>BRF  ADS5157996   24R7</t>
  </si>
  <si>
    <t>BRF  ADS5157996XXL24R3</t>
  </si>
  <si>
    <t>BRF  ADS5158009   24R6</t>
  </si>
  <si>
    <t>BRF  ADS5158001   24R6</t>
  </si>
  <si>
    <t>BRF  ADS5157976   24R5</t>
  </si>
  <si>
    <t>BRF  ADS5157986   SN24</t>
  </si>
  <si>
    <t>BRF  ADS5157986XXLSN24</t>
  </si>
  <si>
    <t>BRF  ADS5158003   24R7</t>
  </si>
  <si>
    <t>BRF  ADS5158602   24R5</t>
  </si>
  <si>
    <t>BRF  ADS5158586   24R5</t>
  </si>
  <si>
    <t>BRF  ADS5158611   24R5</t>
  </si>
  <si>
    <t>BRF  ADS5158594   24R5</t>
  </si>
  <si>
    <t>BRF  ADS5158594XXL24R4</t>
  </si>
  <si>
    <t>BRF  ADS5157985   24R7</t>
  </si>
  <si>
    <t>BRF  ADS5157994   24R7</t>
  </si>
  <si>
    <t>BRF  ADS5158002   24R5</t>
  </si>
  <si>
    <t>BRF  ADS5157997   24R7</t>
  </si>
  <si>
    <t>BRF  ADS5158617   24R5</t>
  </si>
  <si>
    <t>BRF  ADS5158608   24R2</t>
  </si>
  <si>
    <t>BRF  ADS5158598   24R5</t>
  </si>
  <si>
    <t>BRF  ADS5158609   24R5</t>
  </si>
  <si>
    <t>BRF  ADS5158582   24R5</t>
  </si>
  <si>
    <t>BRF  ADS5158613   24R5</t>
  </si>
  <si>
    <t>BRF  ADS5158591   24R5</t>
  </si>
  <si>
    <t>BRF  ADS5158603   24R5</t>
  </si>
  <si>
    <t>BRF  ADS5158615   24R7</t>
  </si>
  <si>
    <t>BRF  ADS5158615XXL24R3</t>
  </si>
  <si>
    <t>BRF  ADS5159305   24R1</t>
  </si>
  <si>
    <t>BRF  ADS5159305XXL24R1</t>
  </si>
  <si>
    <t>BRF  ADS5159296   24R1</t>
  </si>
  <si>
    <t>BRF  ADS5159296XXL24R1</t>
  </si>
  <si>
    <t>BRF  ADS5159307   24R1</t>
  </si>
  <si>
    <t>BRF  ADS5159301   SN24</t>
  </si>
  <si>
    <t>BRF  ADS5159301XXLSN24</t>
  </si>
  <si>
    <t>BRF  ADS5159310   SN24</t>
  </si>
  <si>
    <t>BRF  ADS5159310XXLSN24</t>
  </si>
  <si>
    <t>BRF  ADS5159303   24R1</t>
  </si>
  <si>
    <t>BRF  ADS5159308   SN24</t>
  </si>
  <si>
    <t>BRF  ADS5159308XXLSN24</t>
  </si>
  <si>
    <t>BRF  ADS5158042   24R6</t>
  </si>
  <si>
    <t>BRF  ADS5158042XXL24R1</t>
  </si>
  <si>
    <t>BRF  ADS5158043   24R7</t>
  </si>
  <si>
    <t>BRF  ADS5158043XXL24R1</t>
  </si>
  <si>
    <t>BRF  ADS5158037   24R7</t>
  </si>
  <si>
    <t>BRF  ADS5158037XXL24R2</t>
  </si>
  <si>
    <t>BRF  ADS5158060   24R2</t>
  </si>
  <si>
    <t>BRF  ADS5158060XXL24R1</t>
  </si>
  <si>
    <t>BRF  ADS5158723   24R1</t>
  </si>
  <si>
    <t>BRF  ADS5158723XXLSN24</t>
  </si>
  <si>
    <t>BRF  ADS5158040   24R4</t>
  </si>
  <si>
    <t>BRF  ADS5158039   24R6</t>
  </si>
  <si>
    <t>BRF  ADS5158039XXLSN24</t>
  </si>
  <si>
    <t>BRF  ADS5158038   24R5</t>
  </si>
  <si>
    <t>BRF  ADS5158038XXLSN24</t>
  </si>
  <si>
    <t>BRF  ADS5158059   24R3</t>
  </si>
  <si>
    <t>BRF  ADS5158722   24R2</t>
  </si>
  <si>
    <t>BRF  ADS5159305   24R2</t>
  </si>
  <si>
    <t>BRF  ADS5159305XXL24R2</t>
  </si>
  <si>
    <t>BRF  ADS5159296   24R2</t>
  </si>
  <si>
    <t>BRF  ADS5159296XXL24R2</t>
  </si>
  <si>
    <t>BRF  ADS5159307   24R2</t>
  </si>
  <si>
    <t>BRF  ADS5159307XXL24R1</t>
  </si>
  <si>
    <t>BRF  ADS5159303   24R2</t>
  </si>
  <si>
    <t>BRF  ADS5159303XXL24R1</t>
  </si>
  <si>
    <t>HOODITMHA1GK1LB6BUHL24</t>
  </si>
  <si>
    <t>GTHS</t>
  </si>
  <si>
    <t>11F Guotai New Century Plaza</t>
  </si>
  <si>
    <t>HOODITMHP1GK1LB6  HL24</t>
  </si>
  <si>
    <t>HOODITMHA1GK1LB6ROHL24</t>
  </si>
  <si>
    <t>BRF  ADS5160297   SMS</t>
  </si>
  <si>
    <t>BRF  ADS5160289   SMS</t>
  </si>
  <si>
    <t>BRF  ADS5160293   SMS</t>
  </si>
  <si>
    <t>BRF  ADS5160301   SMS</t>
  </si>
  <si>
    <t>BRF  ADS5160291   SMS</t>
  </si>
  <si>
    <t>BRF  ADS5160300   SMS</t>
  </si>
  <si>
    <t>BRF  ADS5160295   SMS</t>
  </si>
  <si>
    <t>BRF  ADS5160288   SMS</t>
  </si>
  <si>
    <t>BRF  ADS5158040   24R5</t>
  </si>
  <si>
    <t>BRF  ADS5158040XXL24R1</t>
  </si>
  <si>
    <t>BRF  ADS5158039   24R7</t>
  </si>
  <si>
    <t>BRF  ADS5158038   24R6</t>
  </si>
  <si>
    <t>BRF  ADS5158614   24R6</t>
  </si>
  <si>
    <t>BRF  ADS5158614XXL24R6</t>
  </si>
  <si>
    <t>BRF  ADS5158592   24R6</t>
  </si>
  <si>
    <t>BRF  ADS5158619   24R6</t>
  </si>
  <si>
    <t>BRF  ADS5158619XXL24R3</t>
  </si>
  <si>
    <t>BRF  ADS5158618   24R6</t>
  </si>
  <si>
    <t>BRF  ADS5158618XXL24R3</t>
  </si>
  <si>
    <t>BRF  ADS5158599   24R6</t>
  </si>
  <si>
    <t>BRF  ADS5158599XXL24R3</t>
  </si>
  <si>
    <t>BRF  ADS5158594   24R6</t>
  </si>
  <si>
    <t>BRF  ADS5157996   24R8</t>
  </si>
  <si>
    <t>BRF  ADS5158001   24R7</t>
  </si>
  <si>
    <t>BRF  ADS5158591   24R6</t>
  </si>
  <si>
    <t>BRF  ADS5158607   24R6</t>
  </si>
  <si>
    <t>BRF  ADS5158607XXL24R3</t>
  </si>
  <si>
    <t>BRF  ADS5158590   24R6</t>
  </si>
  <si>
    <t>BRF  ADS5158584   24R6</t>
  </si>
  <si>
    <t>BRF  ADS5158584XXL24R4</t>
  </si>
  <si>
    <t>BRF  ADS5158586   24R6</t>
  </si>
  <si>
    <t>BRF  ADS5158586XXL24R3</t>
  </si>
  <si>
    <t>BRF  ADS5158596   24R6</t>
  </si>
  <si>
    <t>BRF  ADS5158596XXL24R2</t>
  </si>
  <si>
    <t>BRF  ADS5158583   24R6</t>
  </si>
  <si>
    <t>BRF  ADS5158583XXL24R4</t>
  </si>
  <si>
    <t>BRF  ADS5158003   24R8</t>
  </si>
  <si>
    <t>BRF  ADS5157977   24R8</t>
  </si>
  <si>
    <t>BRF  ADS5157977XXL24R2</t>
  </si>
  <si>
    <t>BRF  ADS5158582   24R6</t>
  </si>
  <si>
    <t>BRF  ADS5158609   24R6</t>
  </si>
  <si>
    <t>BRF  ADS5158603   24R6</t>
  </si>
  <si>
    <t>BRF  ADS5158610   24R6</t>
  </si>
  <si>
    <t>BRF  ADS5158615   24R6</t>
  </si>
  <si>
    <t>BRF  ADS5158611   24R6</t>
  </si>
  <si>
    <t>BRF  ADS5158611XXL24R2</t>
  </si>
  <si>
    <t>BRF  ADS5158602   24R6</t>
  </si>
  <si>
    <t>BRF  ADS5158602XXL24R3</t>
  </si>
  <si>
    <t>BRF  ADS5158587   24R6</t>
  </si>
  <si>
    <t>BRF  ADS5158587XXL24R2</t>
  </si>
  <si>
    <t>BRF  ADS5158009   24R7</t>
  </si>
  <si>
    <t>BRF  ADS5157986   24R1</t>
  </si>
  <si>
    <t>BRF  ADS5158004   24R4</t>
  </si>
  <si>
    <t>BRF  ADS5158004XXL24R1</t>
  </si>
  <si>
    <t>BRF  ADS5158605   24R2</t>
  </si>
  <si>
    <t>BRF  ADS5158604   24R2</t>
  </si>
  <si>
    <t>BRF  ADS5158617   24R6</t>
  </si>
  <si>
    <t>BRF  ADS5158598   24R6</t>
  </si>
  <si>
    <t>BRF  ADS5157987   24R4</t>
  </si>
  <si>
    <t>BRF  ADS5157997   24R8</t>
  </si>
  <si>
    <t>BRF  ADS5157989   24R2</t>
  </si>
  <si>
    <t>BRF  ADS5157989XXL24R1</t>
  </si>
  <si>
    <t>BRF  ADS5157994   24R8</t>
  </si>
  <si>
    <t>BRF  ADS5158002   24R6</t>
  </si>
  <si>
    <t>BRF  ADS5157991   24R7</t>
  </si>
  <si>
    <t>BRF  ADS5158007   24R5</t>
  </si>
  <si>
    <t>BRF  ADS5157980   24R5</t>
  </si>
  <si>
    <t>BRF  ADS5158597   24R2</t>
  </si>
  <si>
    <t>BRF  ADS5158596   24R7</t>
  </si>
  <si>
    <t>BRF  ADS5158614   24R7</t>
  </si>
  <si>
    <t>BRF  ADS5158599   24R7</t>
  </si>
  <si>
    <t>BRF  ADS5158594   24R7</t>
  </si>
  <si>
    <t>BRF  ADS5159305   24R3</t>
  </si>
  <si>
    <t>BRF  ADS5159307   24R3</t>
  </si>
  <si>
    <t>BRF  EIG910009092 LC23</t>
  </si>
  <si>
    <t>ANATOMIC 3.0</t>
  </si>
  <si>
    <t>LSL  EIG910008679 LC23</t>
  </si>
  <si>
    <t>MAUNA LOA LS ACTIVE TEES</t>
  </si>
  <si>
    <t>SHIRTGTLKEMEJA SS 22L1</t>
  </si>
  <si>
    <t>SHIRTGTLKEMEJA SS LC22</t>
  </si>
  <si>
    <t>LPANTGTLLONG PANTS22L1</t>
  </si>
  <si>
    <t>LPANTGTLLONG PANTS22L2</t>
  </si>
  <si>
    <t>SHIRTPTSSHIRT MAN LC22</t>
  </si>
  <si>
    <t>SHIRTPTSSHIRT MAN2LC22</t>
  </si>
  <si>
    <t>SHIRTPTSSHIRT MAN3LC23</t>
  </si>
  <si>
    <t>SHIRTVALSHIRTVALE LC22</t>
  </si>
  <si>
    <t>PT FOCUS MARK SEARCH ASIA</t>
  </si>
  <si>
    <t>Jl. Wolter Monginsidi No. 24 A</t>
  </si>
  <si>
    <t>SHIRTPTSSHIRT WMANLC22</t>
  </si>
  <si>
    <t>SHIRTPTSSHIRTWMAN2LC22</t>
  </si>
  <si>
    <t>SHIRTPTSSHIRTWMAN4LC23</t>
  </si>
  <si>
    <t>SHIRTPTSSHIRTWMAN3LC22</t>
  </si>
  <si>
    <t>VEST PTSVEST VALE LC23</t>
  </si>
  <si>
    <t>PTS-1-000854-1 - VALE 3</t>
  </si>
  <si>
    <t>SSVSHBSIGL014     LC23</t>
  </si>
  <si>
    <t>CV. BI-ENSI FESYENINDO</t>
  </si>
  <si>
    <t>JALAN CIMINCRANG NO.2B RT003/RW 003</t>
  </si>
  <si>
    <t>SSVSHBSI3SC004    LC23</t>
  </si>
  <si>
    <t>231908261-PKG</t>
  </si>
  <si>
    <t>231908262-PKG</t>
  </si>
  <si>
    <t>231908263-PKG</t>
  </si>
  <si>
    <t>SSVSHBSI3SC005    LC23</t>
  </si>
  <si>
    <t>3SC005</t>
  </si>
  <si>
    <t>LSVSHBSIGL008     LC23</t>
  </si>
  <si>
    <t>231908092-PKG</t>
  </si>
  <si>
    <t>231908091-PKG</t>
  </si>
  <si>
    <t>SSVSHBSIGL012     LC23</t>
  </si>
  <si>
    <t>231908093-PKG</t>
  </si>
  <si>
    <t>231908094-PKG</t>
  </si>
  <si>
    <t>231908190-PKG</t>
  </si>
  <si>
    <t>231908191-PKG</t>
  </si>
  <si>
    <t>BKT  FRAFINDORA.4 LC23</t>
  </si>
  <si>
    <t>PT FINDORA INTERNUSA</t>
  </si>
  <si>
    <t>LINNER TOLKNING STORAGE B</t>
  </si>
  <si>
    <t>JL. PAHLAWAN NO.66</t>
  </si>
  <si>
    <t>PANTSEIG910005663 LC23</t>
  </si>
  <si>
    <t>X-MOVETRACK</t>
  </si>
  <si>
    <t>PANTSEIG910007536 LC23</t>
  </si>
  <si>
    <t>WANDERHAUL SWEAT PANTS</t>
  </si>
  <si>
    <t>SWEATEIG910007623 23L1</t>
  </si>
  <si>
    <t>WANDERHAUL SWEAT SHIRT</t>
  </si>
  <si>
    <t>SSL  EIG910007576 LC23</t>
  </si>
  <si>
    <t>WANDERHAUL SS OS TEES</t>
  </si>
  <si>
    <t>PANTSFAZ4805      LC23</t>
  </si>
  <si>
    <t>PT. FAJARINDO EKA MRIYAH</t>
  </si>
  <si>
    <t>PANTSEIG910005663 23L1</t>
  </si>
  <si>
    <t>MOVETRACK REPEAT 41002353</t>
  </si>
  <si>
    <t>SHIRTEIG910007674 LC23</t>
  </si>
  <si>
    <t>ZASTAVA REPEAT 4100023536</t>
  </si>
  <si>
    <t>ZASTAVA REPEAT 4100023537</t>
  </si>
  <si>
    <t>ZASTAVA REPEAT 4100023538</t>
  </si>
  <si>
    <t>PANTSFAZ4848      LC23</t>
  </si>
  <si>
    <t>SSL  EIG910007641 LC23</t>
  </si>
  <si>
    <t>ARGOUND SS REPEAT 4100023</t>
  </si>
  <si>
    <t>SSL  EIG910007641 23L1</t>
  </si>
  <si>
    <t>SHIRTRMNSHAPED LS LC23</t>
  </si>
  <si>
    <t>PT. RUMAH MEBEL NUSANTARA (IKE</t>
  </si>
  <si>
    <t>KEMEJA BATIK SHAPED LONG</t>
  </si>
  <si>
    <t>JL. JALUR SUTERA BOULEVARD NO.45</t>
  </si>
  <si>
    <t>SHIRTRMNSHAPED SS LC23</t>
  </si>
  <si>
    <t>KEMEJA BATIK SHAPED SHORT</t>
  </si>
  <si>
    <t>SHIRTRMNSTRAIGHT SLC23</t>
  </si>
  <si>
    <t>KEMEJA BATIK STRAIGHT SHO</t>
  </si>
  <si>
    <t>LSL  EIG910007644 LC23</t>
  </si>
  <si>
    <t>ARGOUND LS 4100023569</t>
  </si>
  <si>
    <t>PANTSEIG910007536 23L1</t>
  </si>
  <si>
    <t>WANDERHAUL SWEATPANTS</t>
  </si>
  <si>
    <t>SWEATEIG910007623 23L2</t>
  </si>
  <si>
    <t>WANDERHAUL SWEATSHIRT</t>
  </si>
  <si>
    <t>3SC003 LONG SLEEVE</t>
  </si>
  <si>
    <t>PANTSEIG910009550 LC23</t>
  </si>
  <si>
    <t>GO GETTER ANKLE PANTS 410</t>
  </si>
  <si>
    <t>AUSTRALIA SCHOOL UNIFORM</t>
  </si>
  <si>
    <t>PANTSFAZ4805      23L1</t>
  </si>
  <si>
    <t>PANTSFAZ4848      23L1</t>
  </si>
  <si>
    <t>HOODIEIG910009451 LC23</t>
  </si>
  <si>
    <t>HOODIEIG910009478 LC23</t>
  </si>
  <si>
    <t>TOP  ARASK2139    SS24</t>
  </si>
  <si>
    <t>SKECHERS-S# TREK (SK2139)</t>
  </si>
  <si>
    <t>TOP  ARASK2140    SS24</t>
  </si>
  <si>
    <t>SKECHERS-S# FLEET (SK2140</t>
  </si>
  <si>
    <t>TOP  ARASK2141    SS24</t>
  </si>
  <si>
    <t>SKECHERS-S# SPRINT (SK214</t>
  </si>
  <si>
    <t>TOP  ARASK2144    SS24</t>
  </si>
  <si>
    <t>SKECHERS-S# CASSIE (SK214</t>
  </si>
  <si>
    <t>TOP  ARASK2145    SS24</t>
  </si>
  <si>
    <t>SKECHERS-S# BROOKE (SK214</t>
  </si>
  <si>
    <t>LEG  ARASK2146    SS24</t>
  </si>
  <si>
    <t>SKECHERS-S# LAYLA (SK2146</t>
  </si>
  <si>
    <t>LEG  ARASK2147    SS24</t>
  </si>
  <si>
    <t>SKECHERS-S# DAX (SK2147)</t>
  </si>
  <si>
    <t>TOP  ARASK2148    SS24</t>
  </si>
  <si>
    <t>SKECHERS-S# CLEO (SK2148)</t>
  </si>
  <si>
    <t>LEG  ARASK2149    SS24</t>
  </si>
  <si>
    <t>SKECHERS-S# SUSANNA (SK21</t>
  </si>
  <si>
    <t>BKT  FRAFINDORA.5 LC24</t>
  </si>
  <si>
    <t>PANTSBTRMMS_1     LC23</t>
  </si>
  <si>
    <t>PANTS MINING SERVIS JEANS</t>
  </si>
  <si>
    <t>UNIFMBTRMMS_1     LC23</t>
  </si>
  <si>
    <t>MINING SERVIS WETAR</t>
  </si>
  <si>
    <t>UNIFMPNIPANI GOLD LC23</t>
  </si>
  <si>
    <t>PANTSPNIPANI GOLD LC23</t>
  </si>
  <si>
    <t>PANTSPNIPANI GOLD2LC23</t>
  </si>
  <si>
    <t>LSL  EIG910008679 23L1</t>
  </si>
  <si>
    <t>SPANTMOTHD049     SS24</t>
  </si>
  <si>
    <t>MB DI 3PK SHORTS</t>
  </si>
  <si>
    <t>JOG  MOTHD047     SS24</t>
  </si>
  <si>
    <t>MB DI 2PK JOGGERS</t>
  </si>
  <si>
    <t>TS SSMOTHD042     SS24</t>
  </si>
  <si>
    <t>MB DI TEE &amp; SHORT SET</t>
  </si>
  <si>
    <t>TS SSMOTHD044     SS24</t>
  </si>
  <si>
    <t>MB DI SS AOP TEE &amp; SHORT</t>
  </si>
  <si>
    <t>TSHRTMOTHD035     SS24</t>
  </si>
  <si>
    <t>MB DI DIGGER SS TEE</t>
  </si>
  <si>
    <t>TS SSMOTHD118     SS24</t>
  </si>
  <si>
    <t>MB HS 4PK SS TEE &amp; SHORT</t>
  </si>
  <si>
    <t>SPANTMOTHD121     SS24</t>
  </si>
  <si>
    <t>MB HS 3PK SHORTS</t>
  </si>
  <si>
    <t>TS SSMOTHD114     SS24</t>
  </si>
  <si>
    <t>MB HS SS TEE &amp; SHORT SET</t>
  </si>
  <si>
    <t>TSHRTMOTHD214     SS24</t>
  </si>
  <si>
    <t>JB RWI LS MOCK BAG GRAPHI</t>
  </si>
  <si>
    <t>TSHRTMOTHD213     SS24</t>
  </si>
  <si>
    <t>JB RWI SS I DO MY OWN STU</t>
  </si>
  <si>
    <t>TS SSMOTHD521     SS24</t>
  </si>
  <si>
    <t>MB YMATS SHARK SS TEE &amp; S</t>
  </si>
  <si>
    <t>SPANTMOTHD528     SS24</t>
  </si>
  <si>
    <t>MB YWATS 3PK SHORTS</t>
  </si>
  <si>
    <t>TSHRTMOTHD517     SS24</t>
  </si>
  <si>
    <t>MB YMATS AOP SS TEE</t>
  </si>
  <si>
    <t>TSHRTMOTHD524     SS24</t>
  </si>
  <si>
    <t>YOU ME AND THE SEA/ PROMO</t>
  </si>
  <si>
    <t>SPANTMOTHD542     SS24</t>
  </si>
  <si>
    <t>MB SV 3PK SHORTS</t>
  </si>
  <si>
    <t>TSHRTMOTHD540     SS24</t>
  </si>
  <si>
    <t>MB SV SS TEE CURVED BACK</t>
  </si>
  <si>
    <t>TS SSMOTHD509     SS24</t>
  </si>
  <si>
    <t>MB TAHS TIGER SS TEE &amp; SH</t>
  </si>
  <si>
    <t>HOODIMOTHD502     SS24</t>
  </si>
  <si>
    <t>MB TAHS HOODY</t>
  </si>
  <si>
    <t>SPANTMOTHD499     SS24</t>
  </si>
  <si>
    <t>MB TAHS 3PK SHORTS</t>
  </si>
  <si>
    <t>TS SSMOTHD507     SS24</t>
  </si>
  <si>
    <t>MB TAHS SS TEE &amp; SHORT SE</t>
  </si>
  <si>
    <t>TSHRTMOTHD500     SS24</t>
  </si>
  <si>
    <t>MB TAHS 3PK SS TEES</t>
  </si>
  <si>
    <t>TSHRTMOTHD508     SS24</t>
  </si>
  <si>
    <t>MB TAHS STAY WILD SS TEE</t>
  </si>
  <si>
    <t>TSHRTMOTHD503     SS24</t>
  </si>
  <si>
    <t>MB TAHS LION SS TEE</t>
  </si>
  <si>
    <t>TSHRTMOTHD544     SS24</t>
  </si>
  <si>
    <t>MB TAS 3PK SS TEE</t>
  </si>
  <si>
    <t>VE&amp;SHMOTHD547     SS24</t>
  </si>
  <si>
    <t>MB TAS VEST AND SHORT</t>
  </si>
  <si>
    <t>SPANTMOTHD549     SS24</t>
  </si>
  <si>
    <t>MB TAS 3PK SHORTS</t>
  </si>
  <si>
    <t>TS SSMOTHD553     SS24</t>
  </si>
  <si>
    <t>MB TAS DINO SS TEE &amp; SHOR</t>
  </si>
  <si>
    <t>TSHRTMOTHD551     SS24</t>
  </si>
  <si>
    <t>MB TAS TROPICAL DINO SS T</t>
  </si>
  <si>
    <t>TS SSMOTHD589     SS24</t>
  </si>
  <si>
    <t>JB RTYOB SS TEE &amp; SHORT</t>
  </si>
  <si>
    <t>TSHRTMOTHD578     SS24</t>
  </si>
  <si>
    <t>JB RTYOB 3PK SS TEE</t>
  </si>
  <si>
    <t>SPANTMOTHD583     SS24</t>
  </si>
  <si>
    <t>JB RTYOB 3PK SHORTS</t>
  </si>
  <si>
    <t>SPANTMOTHD618     SS24</t>
  </si>
  <si>
    <t>JB CMS 3PK SHORTS</t>
  </si>
  <si>
    <t>SPANTMOTHD629     SS24</t>
  </si>
  <si>
    <t>JB RBW 3PK SHORTS</t>
  </si>
  <si>
    <t>SPANTMOTHD605     SS24</t>
  </si>
  <si>
    <t>JB WS 3PK SHORTS</t>
  </si>
  <si>
    <t>TSHRTMOTHD591     SS24</t>
  </si>
  <si>
    <t>JB WS 3PK SS TEE</t>
  </si>
  <si>
    <t>TSHRTMOTHD597     SS24</t>
  </si>
  <si>
    <t>JB WS TIGER LION SS TEE</t>
  </si>
  <si>
    <t>LEG  MOTHC612     SS24</t>
  </si>
  <si>
    <t>MG FF 3PK CROPPED  LEGGIN</t>
  </si>
  <si>
    <t>LEG  MOTHC639     SS24</t>
  </si>
  <si>
    <t>MG OF 3PK CROPPED LEGGING</t>
  </si>
  <si>
    <t>LEG  MOTHC659     SS24</t>
  </si>
  <si>
    <t>MG TW 3PK CROPPED LEGGING</t>
  </si>
  <si>
    <t>LEG  MOTHC912     SS24</t>
  </si>
  <si>
    <t>JG CW CROPPED LEGGINGS BL</t>
  </si>
  <si>
    <t>LEG  MOTHC927     SS24</t>
  </si>
  <si>
    <t>JG TK CROPPED LEGGINGS</t>
  </si>
  <si>
    <t>TSHRTMOTBB198     SS24</t>
  </si>
  <si>
    <t>MG ESSENTIAL RED FRILL LS</t>
  </si>
  <si>
    <t>TSHRTMOTBB124     SS24</t>
  </si>
  <si>
    <t>MG ESSENTIAL PINK FRILL L</t>
  </si>
  <si>
    <t>TSHRTMOTBB199     SS24</t>
  </si>
  <si>
    <t>MG ESSENTIAL WHITE FRILL</t>
  </si>
  <si>
    <t>TSHRTMOTBB123     SS24</t>
  </si>
  <si>
    <t>LEG  MOTHC498     SS24</t>
  </si>
  <si>
    <t>MG FP 3PK LEGGING</t>
  </si>
  <si>
    <t>PANTSMOTHC877     SS24</t>
  </si>
  <si>
    <t>JG BFC ESS 3PK CYCLING SH</t>
  </si>
  <si>
    <t>TSHRTMOTHC855     SS24</t>
  </si>
  <si>
    <t>JG BFC SS TEE COOL CAT MI</t>
  </si>
  <si>
    <t>TSHRTMOTHC826     SS24</t>
  </si>
  <si>
    <t>JG FB BOOT PINK SS TEE</t>
  </si>
  <si>
    <t>SHIRTEIG910007145 LC23</t>
  </si>
  <si>
    <t>SHINGIRO UNDERSHIRT</t>
  </si>
  <si>
    <t>PANTSEIG910007146 LC23</t>
  </si>
  <si>
    <t>SHINGIRO UNDERPANT</t>
  </si>
  <si>
    <t>TOP  ARASK2150    SS24</t>
  </si>
  <si>
    <t>L SPORT TOP WITH BACK OPE</t>
  </si>
  <si>
    <t>TOP  ARASK2143    SS24</t>
  </si>
  <si>
    <t>M AOP SPORT TOP</t>
  </si>
  <si>
    <t>TOP  ARASK2142    SS24</t>
  </si>
  <si>
    <t>M TEXTURED JACQUARD SPORT</t>
  </si>
  <si>
    <t>LEG  ARASK2152    SS24</t>
  </si>
  <si>
    <t>L HIGH WAIST LEGGING</t>
  </si>
  <si>
    <t>TOP  ARASK2153    SS24</t>
  </si>
  <si>
    <t>LADIES SPORT TOP</t>
  </si>
  <si>
    <t>BRA  ARASK2151    SS24</t>
  </si>
  <si>
    <t>L SPORT BRA</t>
  </si>
  <si>
    <t>SWEATEIG910007623 LC24</t>
  </si>
  <si>
    <t>SPANTEIG910009476 LC23</t>
  </si>
  <si>
    <t>RAINTOUR BOARD SHORT</t>
  </si>
  <si>
    <t>LSL  EIG910007644 LC24</t>
  </si>
  <si>
    <t>ARGOUN ACTIVE LS TEES</t>
  </si>
  <si>
    <t>SSL  EIG910007641 LC24</t>
  </si>
  <si>
    <t>ARGOUN ACTIVE SS TEES</t>
  </si>
  <si>
    <t>SPANTEIG910007293 LC24</t>
  </si>
  <si>
    <t>AGRESS ACT SP</t>
  </si>
  <si>
    <t>SSL  EIG910007576 LC24</t>
  </si>
  <si>
    <t>WANDERHAUL SS TEE</t>
  </si>
  <si>
    <t>SPL  BTRMMS       /SL</t>
  </si>
  <si>
    <t>HIJABWIF1035-02   LC24</t>
  </si>
  <si>
    <t>WIFkain</t>
  </si>
  <si>
    <t>WMAS-1035-02</t>
  </si>
  <si>
    <t>BKT  FRAFINDORA.6 LC24</t>
  </si>
  <si>
    <t>Linner Tolkning Storage B</t>
  </si>
  <si>
    <t>SPL  BTRKEMEJA    /SL</t>
  </si>
  <si>
    <t>SPL  BTRCELANA    /SL</t>
  </si>
  <si>
    <t>LEG  EIG910007251 LC24</t>
  </si>
  <si>
    <t>Kawa Legging</t>
  </si>
  <si>
    <t>TSHRTBDGOREGON    LC24</t>
  </si>
  <si>
    <t>PT. BUANA DAYA GEMILANG</t>
  </si>
  <si>
    <t>OREGON T-SHIRT</t>
  </si>
  <si>
    <t>Jl. Raya Pegangsaan Dua No.98</t>
  </si>
  <si>
    <t>TOP  RMKWOMAN TOP LC24</t>
  </si>
  <si>
    <t>RS MITRA KELUARGA</t>
  </si>
  <si>
    <t>Mitra Keluarga Bekasi Tim</t>
  </si>
  <si>
    <t>Mitra Keluarga Kelapa Gad</t>
  </si>
  <si>
    <t>BOTTMRMKWOMAN BOTMLC24</t>
  </si>
  <si>
    <t>TOP  RMKWOMEN TOP2LC24</t>
  </si>
  <si>
    <t>BOTTMRMKWOMAN BTM2LC24</t>
  </si>
  <si>
    <t>Mitra Keluarga Deltamas</t>
  </si>
  <si>
    <t>TSHRTBSIFAMO      LC24</t>
  </si>
  <si>
    <t>T SHIRT JANARDHANA</t>
  </si>
  <si>
    <t>T SHIRT JANITRA</t>
  </si>
  <si>
    <t>T SHIRT JAYAKRISNA</t>
  </si>
  <si>
    <t>T SHIRT WINERS</t>
  </si>
  <si>
    <t>T SHIRT BAGASTRA</t>
  </si>
  <si>
    <t>TOP  RMKMEN'S TOP LC24</t>
  </si>
  <si>
    <t>BOTTMRMKMEN'S BOTMLC24</t>
  </si>
  <si>
    <t>TOP  RMKMEN'S TOP2LC24</t>
  </si>
  <si>
    <t>BOTTMRMKMEN'S BTM2LC24</t>
  </si>
  <si>
    <t>TOP  RMKWOMEN TOP4LC24</t>
  </si>
  <si>
    <t>Scrub Perawat Wanita Hami</t>
  </si>
  <si>
    <t>BOTTMRMKWOMAN BTM4LC24</t>
  </si>
  <si>
    <t>TOP  RMKWOMEN TOP7LC24</t>
  </si>
  <si>
    <t>Scrub Penunjang Medis Far</t>
  </si>
  <si>
    <t>BOTTMRMKWOMAN BTM7LC24</t>
  </si>
  <si>
    <t>TOP  RMKWOMEN TOP5LC24</t>
  </si>
  <si>
    <t>Scrub Penunjang Medis Wan</t>
  </si>
  <si>
    <t>BOTTMRMKWOMAN BTM5LC24</t>
  </si>
  <si>
    <t>TOP  RMKWOMEN TOP3LC24</t>
  </si>
  <si>
    <t>Scrub Dokter Umum Wanita</t>
  </si>
  <si>
    <t>BOTTMRMKWOMAN BTM3LC24</t>
  </si>
  <si>
    <t>TOP  RMKWOMEN TOP6LC24</t>
  </si>
  <si>
    <t>BOTTMRMKWOMAN BTM6LC24</t>
  </si>
  <si>
    <t>JLBABRMKJILBAB    LC24</t>
  </si>
  <si>
    <t>Jilbab</t>
  </si>
  <si>
    <t>MANSTRMKMANSET    LC24</t>
  </si>
  <si>
    <t>Manset</t>
  </si>
  <si>
    <t>JLBABRMKJILBAB 4  LC24</t>
  </si>
  <si>
    <t>MANSTRMKMANSET 4  LC24</t>
  </si>
  <si>
    <t>JLBABRMKJILBAB 2  LC24</t>
  </si>
  <si>
    <t>MANSTRMKMANSET 2  LC24</t>
  </si>
  <si>
    <t>TOP  RMKMEN'S TOP4LC24</t>
  </si>
  <si>
    <t>BOTTMRMKMEN'S BTM4LC24</t>
  </si>
  <si>
    <t>JLBABRMKJILBAB 7  LC24</t>
  </si>
  <si>
    <t>MANSTRMKMANSET 7  LC24</t>
  </si>
  <si>
    <t>JLBABRMKJILBAB 5  LC24</t>
  </si>
  <si>
    <t>MANSTRMKMANSET 5  LC24</t>
  </si>
  <si>
    <t>TOP  RMKMEN'S TOP3LC24</t>
  </si>
  <si>
    <t>Scrub Dokter Umum Pria (A</t>
  </si>
  <si>
    <t>BOTTMRMKMEN'S BTM3LC24</t>
  </si>
  <si>
    <t>Scrub Dokter Umum Pria (B</t>
  </si>
  <si>
    <t>JLBABRMKJILBAB 3  LC24</t>
  </si>
  <si>
    <t>MANSTRMKMANSET 3  LC24</t>
  </si>
  <si>
    <t>JLBABRMKJILBAB 6  LC24</t>
  </si>
  <si>
    <t>MANSTRMKMANSET 6  LC24</t>
  </si>
  <si>
    <t>TOP  RMKWOMEN TOP8LC24</t>
  </si>
  <si>
    <t>SCRUB FARMASI W HAMIL, AT</t>
  </si>
  <si>
    <t>BOTTMRMKWOMAN BTM8LC24</t>
  </si>
  <si>
    <t>SCRUB FARMASI W HAMIL, BA</t>
  </si>
  <si>
    <t>JLBABRMKJILBAB 8  LC24</t>
  </si>
  <si>
    <t>JILBAB</t>
  </si>
  <si>
    <t>TOP  RMKWOMAN TOP 24L1</t>
  </si>
  <si>
    <t>SCRUB PERAWAT WANITA, ATA</t>
  </si>
  <si>
    <t>BOTTMRMKWOMAN BOTM24L1</t>
  </si>
  <si>
    <t>SCRUB PERAWAT WANITA, BAW</t>
  </si>
  <si>
    <t>TOP  RMKMEN'S TOP 24L1</t>
  </si>
  <si>
    <t>SCRUB PERAWAT PRIA, ATASA</t>
  </si>
  <si>
    <t>BOTTMRMKMEN'S BOTM24L1</t>
  </si>
  <si>
    <t>SCRUB PERAWAT PRIA, BAWAH</t>
  </si>
  <si>
    <t>JLBABRMKJILBAB    24L1</t>
  </si>
  <si>
    <t>MANSTRMKMANSET    24L1</t>
  </si>
  <si>
    <t>MANSET</t>
  </si>
  <si>
    <t>TOP  RMKWOMEN TOP424L1</t>
  </si>
  <si>
    <t>SCRUB PERAWAT W HAMIL, AT</t>
  </si>
  <si>
    <t>BOTTMRMKWOMAN BTM424L1</t>
  </si>
  <si>
    <t>SCRUB PERAWAT W HAMIL, BA</t>
  </si>
  <si>
    <t>JLBABRMKJILBAB 4  24L1</t>
  </si>
  <si>
    <t>MANSTRMKMANSET 4  24L1</t>
  </si>
  <si>
    <t>TOP  RMKWOMEN TOP224L1</t>
  </si>
  <si>
    <t>SCRUB P MEDIS WANITA, ATA</t>
  </si>
  <si>
    <t>BOTTMRMKWOMAN BTM224L1</t>
  </si>
  <si>
    <t>SCRUB P MEDIS WANITA, BAW</t>
  </si>
  <si>
    <t>TOP  RMKMEN'S TOP224L1</t>
  </si>
  <si>
    <t>SCRUB P MEDIS PRIA, ATASA</t>
  </si>
  <si>
    <t>BOTTMRMKMEN'S BTM224L1</t>
  </si>
  <si>
    <t>SCRUB P MEDIS PRIA, BAWAH</t>
  </si>
  <si>
    <t>JLBABRMKJILBAB 2  24L1</t>
  </si>
  <si>
    <t>MANSTRMKMANSET 2  24L1</t>
  </si>
  <si>
    <t>TOP  RMKWOMEN TOP724L1</t>
  </si>
  <si>
    <t>SCRUB P MEDIS FARMASI W,A</t>
  </si>
  <si>
    <t>BOTTMRMKWOMAN BTM724L1</t>
  </si>
  <si>
    <t>SCRUB PMEDIS FARMASI W,BA</t>
  </si>
  <si>
    <t>TOP  RMKMEN'S TOP424L1</t>
  </si>
  <si>
    <t>SCRUB P MEDIS FARMASI P,A</t>
  </si>
  <si>
    <t>BOTTMRMKMEN'S BTM424L1</t>
  </si>
  <si>
    <t>SCRUB PMEDIS FARMASI P,BA</t>
  </si>
  <si>
    <t>JLBABRMKJILBAB 7  24L1</t>
  </si>
  <si>
    <t>MANSTRMKMANSET 7  24L1</t>
  </si>
  <si>
    <t>TOP  RMKWOMEN TOP524L1</t>
  </si>
  <si>
    <t>SCRUB P MEDIS W HAMIL, AT</t>
  </si>
  <si>
    <t>BOTTMRMKWOMAN BTM524L1</t>
  </si>
  <si>
    <t>SCRUB P MEDIS W HAMIL, BA</t>
  </si>
  <si>
    <t>JLBABRMKJILBAB 5  24L1</t>
  </si>
  <si>
    <t>MANSTRMKMANSET 5  24L1</t>
  </si>
  <si>
    <t>TOP  RMKWOMEN TOP324L1</t>
  </si>
  <si>
    <t>DOKTER UMUM WANITA, ATASA</t>
  </si>
  <si>
    <t>BOTTMRMKWOMAN BTM324L1</t>
  </si>
  <si>
    <t>DOKTER UMUM WANITA, BAWAH</t>
  </si>
  <si>
    <t>TOP  RMKMEN'S TOP324L1</t>
  </si>
  <si>
    <t>DOKTER UMUM PRIA, ATASAN</t>
  </si>
  <si>
    <t>BOTTMRMKMEN'S BTM324L1</t>
  </si>
  <si>
    <t>DOKTER UMUM PRIA, BAWAHAN</t>
  </si>
  <si>
    <t>MANSTRMKMANSET 8  LC24</t>
  </si>
  <si>
    <t>JLBABRMKJILBAB 3  24S1</t>
  </si>
  <si>
    <t>MANSTRMKMANSET 3  24L1</t>
  </si>
  <si>
    <t>TOP  RMKWOMEN TOP624L1</t>
  </si>
  <si>
    <t>DOKTER UMUM W HAMIL, ATAS</t>
  </si>
  <si>
    <t>BOTTMRMKWOMAN BTM624L1</t>
  </si>
  <si>
    <t>DOKTER UMUM W HAMIL, BAWA</t>
  </si>
  <si>
    <t>JLBABRMKJILBAB 6  24L1</t>
  </si>
  <si>
    <t>MANSTRMKMANSET 6  24L1</t>
  </si>
  <si>
    <t>TOP  RMKWOMAN TOP 24L2</t>
  </si>
  <si>
    <t>BOTTMRMKWOMAN BOTM24L2</t>
  </si>
  <si>
    <t>TOP  RMKMEN'S TOP 24L2</t>
  </si>
  <si>
    <t>BOTTMRMKMEN'S BOTM24L2</t>
  </si>
  <si>
    <t>JLBABRMKJILBAB    24L2</t>
  </si>
  <si>
    <t>MANSTRMKMANSET    24L2</t>
  </si>
  <si>
    <t>TOP  RMKWOMEN TOP424L2</t>
  </si>
  <si>
    <t>BOTTMRMKWOMAN BTM424L2</t>
  </si>
  <si>
    <t>JLBABRMKJILBAB 4  24L2</t>
  </si>
  <si>
    <t>MANSTRMKMANSET 4  24L2</t>
  </si>
  <si>
    <t>TOP  RMKWOMEN TOP224L2</t>
  </si>
  <si>
    <t>BOTTMRMKWOMAN BTM224L2</t>
  </si>
  <si>
    <t>TOP  RMKMEN'S TOP224L2</t>
  </si>
  <si>
    <t>BOTTMRMKMEN'S BTM224L2</t>
  </si>
  <si>
    <t>JLBABRMKJILBAB 2  24L2</t>
  </si>
  <si>
    <t>MANSTRMKMANSET 2  24L2</t>
  </si>
  <si>
    <t>TOP  RMKWOMEN TOP724L2</t>
  </si>
  <si>
    <t>BOTTMRMKWOMAN BTM724L2</t>
  </si>
  <si>
    <t>TOP  RMKMEN'S TOP424L2</t>
  </si>
  <si>
    <t>BOTTMRMKMEN'S BTM424L2</t>
  </si>
  <si>
    <t>JLBABRMKJILBAB 7  24L2</t>
  </si>
  <si>
    <t>MANSTRMKMANSET 7  24L2</t>
  </si>
  <si>
    <t>TOP  RMKWOMEN TOP524L2</t>
  </si>
  <si>
    <t>BOTTMRMKWOMAN BTM524L2</t>
  </si>
  <si>
    <t>JLBABRMKJILBAB 5  24L2</t>
  </si>
  <si>
    <t>MANSTRMKMANSET 5  24L2</t>
  </si>
  <si>
    <t>TOP  RMKWOMEN TOP324L2</t>
  </si>
  <si>
    <t>BOTTMRMKWOMAN BTM324L2</t>
  </si>
  <si>
    <t>TOP  RMKMEN'S TOP324L2</t>
  </si>
  <si>
    <t>BOTTMRMKMEN'S BTM324L2</t>
  </si>
  <si>
    <t>JLBABRMKJILBAB 3  24L2</t>
  </si>
  <si>
    <t>MANSTRMKMANSET 3  24L2</t>
  </si>
  <si>
    <t>TOP  RMKWOMEN TOP624L2</t>
  </si>
  <si>
    <t>BOTTMRMKWOMAN BTM624L2</t>
  </si>
  <si>
    <t>JLBABRMKJILBAB 6  24L2</t>
  </si>
  <si>
    <t>MANSTRMKMANSET 6  24L2</t>
  </si>
  <si>
    <t>TSHRTBSO133722    LC24</t>
  </si>
  <si>
    <t>BUMI SUKSESINDO, PT.</t>
  </si>
  <si>
    <t>PT BUMI SUKSESINDO</t>
  </si>
  <si>
    <t>Treasury Tower Lt. 68</t>
  </si>
  <si>
    <t>PANTSBSO133718    LC24</t>
  </si>
  <si>
    <t>PANTSBSO133719    LC24</t>
  </si>
  <si>
    <t>TSHRTBSO133720    LC24</t>
  </si>
  <si>
    <t>LSHRTEIG910006628 LC24</t>
  </si>
  <si>
    <t>KARAKORAM 2.0 LS</t>
  </si>
  <si>
    <t>SHIRTEIG910010188 LC24</t>
  </si>
  <si>
    <t>CROSSTOWN SHIRT SS</t>
  </si>
  <si>
    <t>SHIRTEIG910010189 LC24</t>
  </si>
  <si>
    <t>CROSSTOWN SHIRT LS</t>
  </si>
  <si>
    <t>SHIRTEIG910010286 LC24</t>
  </si>
  <si>
    <t>ALABAMA SS SHIRT 1.0</t>
  </si>
  <si>
    <t>JERSYEIG910010320 LC24</t>
  </si>
  <si>
    <t>TOURIDE LS JERSEY</t>
  </si>
  <si>
    <t>LPANTEIG910006627 LC24</t>
  </si>
  <si>
    <t>KARAKORAM 2.0 LP</t>
  </si>
  <si>
    <t>JCT  EIG910010214 LC24</t>
  </si>
  <si>
    <t>WS KAUWELA HOODED JACKET</t>
  </si>
  <si>
    <t>SHIRTEIG910010211 LC24</t>
  </si>
  <si>
    <t>WS KAUWELA PRINTED SHIRT</t>
  </si>
  <si>
    <t>SHIRTEIG910010211 24L1</t>
  </si>
  <si>
    <t>WS KAUWELA PRINTED SHORT</t>
  </si>
  <si>
    <t>PANTSEIG910005663 LC24</t>
  </si>
  <si>
    <t>X MOVETRACK PANTS</t>
  </si>
  <si>
    <t>PANTSEIG910007536 LC24</t>
  </si>
  <si>
    <t>WANDERHAUL PANTS</t>
  </si>
  <si>
    <t>SWEATEIG910007623 24L1</t>
  </si>
  <si>
    <t>SHIRTGTLKEMEJA SS LC24</t>
  </si>
  <si>
    <t>KEMEJA SHORT SLEEVE, FILA</t>
  </si>
  <si>
    <t>SHIRTGTLKEMEJA SS 24L1</t>
  </si>
  <si>
    <t>KEMEJA SHORT SLEEVE, SBR</t>
  </si>
  <si>
    <t>LPANTGTLLONG PANTSLC24</t>
  </si>
  <si>
    <t>CELANA PANJANG, FILAMENDO</t>
  </si>
  <si>
    <t>LPANTGTLLONG PANTS24L1</t>
  </si>
  <si>
    <t>CELANA PANJANG, SBR</t>
  </si>
  <si>
    <t>SHIRTGTLKEMEJA SS 24L2</t>
  </si>
  <si>
    <t>SHIRTGTLKEMEJA LS 24L3</t>
  </si>
  <si>
    <t>KEMEJA LONG SLEEVE, SBR</t>
  </si>
  <si>
    <t>LPANTGTLLONG PANTS24L2</t>
  </si>
  <si>
    <t>LPANTGTLLONG PANTS24L3</t>
  </si>
  <si>
    <t>TSHRTEIG910010321 LC24</t>
  </si>
  <si>
    <t>DOMANE SS TSHIRT</t>
  </si>
  <si>
    <t>SPL  PACSPECS     SV24</t>
  </si>
  <si>
    <t>PT. PANATRADE CARAKA</t>
  </si>
  <si>
    <t>JL. RAYA DAAN MOGOT NO.151 4</t>
  </si>
  <si>
    <t>LOKAL JILBAB</t>
  </si>
  <si>
    <t>PANTSRMKWOMEN     24L1</t>
  </si>
  <si>
    <t>CELANA OFFICE WANITA</t>
  </si>
  <si>
    <t>PANTSRMKMEN'S     24L1</t>
  </si>
  <si>
    <t>CELANA OFFICE PRIA</t>
  </si>
  <si>
    <t>JLBABRMKJILBAB OFCLC24</t>
  </si>
  <si>
    <t>JILBAB OFFICE</t>
  </si>
  <si>
    <t>MANSTRMKMANSET OFCLC24</t>
  </si>
  <si>
    <t>MANSET OFFICE</t>
  </si>
  <si>
    <t>PANTSRMKWOMEN     24L2</t>
  </si>
  <si>
    <t>CELANA OFFICE WANITA HAMI</t>
  </si>
  <si>
    <t>SWATRARKCN SOLID  LC24</t>
  </si>
  <si>
    <t>CV. MITRA KARSA GARMINDO</t>
  </si>
  <si>
    <t>BIZPOINT MODERN MULTI BUSINESS</t>
  </si>
  <si>
    <t>SWATRARKCN SOLID  24L1</t>
  </si>
  <si>
    <t>SWATRARKCN MILAN  LC24</t>
  </si>
  <si>
    <t>SWATRARKCN TOKYO  LC24</t>
  </si>
  <si>
    <t>SWATRARKCN BELIEVELC24</t>
  </si>
  <si>
    <t>SPL  AKPALPHA K P SV24</t>
  </si>
  <si>
    <t>PT ALPHA KENCANA PERKASA</t>
  </si>
  <si>
    <t>SPANTMOTJL249     24AH</t>
  </si>
  <si>
    <t>MB DV 3PK JERSEY SHORTS</t>
  </si>
  <si>
    <t>TSHRTMOTJL231     24AH</t>
  </si>
  <si>
    <t>MB DV 3PK SS TEES</t>
  </si>
  <si>
    <t>SWATRMOTJL240     24AH</t>
  </si>
  <si>
    <t>MB DV DINO APPLIQUE SWEAT</t>
  </si>
  <si>
    <t>TSHRTMOTJL246     24AH</t>
  </si>
  <si>
    <t>MB DV SS DINO BADGES TEE</t>
  </si>
  <si>
    <t>SW&amp;JOMOTJL228     24AH</t>
  </si>
  <si>
    <t>MG WE FLORAL LB SWEAT&amp;JOG</t>
  </si>
  <si>
    <t>JOG  MOTJL299     24AH</t>
  </si>
  <si>
    <t>MB RT 2PK LB JOGGERS</t>
  </si>
  <si>
    <t>SPANTMOTJL285     24AH</t>
  </si>
  <si>
    <t>MB RT 3PK JERSEY SHORTS</t>
  </si>
  <si>
    <t>TSHRTMOTJL286     24AH</t>
  </si>
  <si>
    <t>MB RT GECKO MARL SS TEE</t>
  </si>
  <si>
    <t>TSHRTMOTJL288     24AH</t>
  </si>
  <si>
    <t>MB RT MOCK LS TEE</t>
  </si>
  <si>
    <t>TSHRTMOTJL284     24AH</t>
  </si>
  <si>
    <t>MB RT 3PK SS TEES</t>
  </si>
  <si>
    <t>SWATRMOTJL211     24AH</t>
  </si>
  <si>
    <t>MB WT 2PK HOODY &amp; SWEAT T</t>
  </si>
  <si>
    <t>SPANTMOTJL226     24AH</t>
  </si>
  <si>
    <t>MB WT 3PK SHORTS</t>
  </si>
  <si>
    <t>TSHRTMOTJL225     24AH</t>
  </si>
  <si>
    <t>MB WT 3PK SS TEES</t>
  </si>
  <si>
    <t>JOG  MOTJL222     24AH</t>
  </si>
  <si>
    <t>MB WT BETTER 2PK JOGGERS</t>
  </si>
  <si>
    <t>SPANTMOTJL727     24AH</t>
  </si>
  <si>
    <t>JB 3PK SHORTS NEUTRALS PA</t>
  </si>
  <si>
    <t>SW&amp;JOMOTJL424     24AH</t>
  </si>
  <si>
    <t>DRESSMOTJL431     24AH</t>
  </si>
  <si>
    <t>MG WE GREEN LB SWEAT DRES</t>
  </si>
  <si>
    <t>DRESSMOTJM399     24AH</t>
  </si>
  <si>
    <t>LEG  MOTJL421     24AH</t>
  </si>
  <si>
    <t>MG WE 3PK LEGGING</t>
  </si>
  <si>
    <t>wo</t>
  </si>
  <si>
    <t>182877/78/79/80/81/82/83</t>
  </si>
  <si>
    <t>182877/78/79/80/81/82/83_297027</t>
  </si>
  <si>
    <t>con or - item</t>
  </si>
  <si>
    <t>þÿR564311V</t>
  </si>
  <si>
    <t>PT. GISTEX</t>
  </si>
  <si>
    <t xml:space="preserve"> 7:29:34</t>
  </si>
  <si>
    <t>REPORT VIEW OPEN PO</t>
  </si>
  <si>
    <t>SO NO</t>
  </si>
  <si>
    <t>ORD NO</t>
  </si>
  <si>
    <t>ITEM NO</t>
  </si>
  <si>
    <t>DESCRIPTION 1</t>
  </si>
  <si>
    <t>DESCRIPTION 2</t>
  </si>
  <si>
    <t xml:space="preserve">     ORDER</t>
  </si>
  <si>
    <t>RECEIVED</t>
  </si>
  <si>
    <t>UOM</t>
  </si>
  <si>
    <t>FRGN UNITC</t>
  </si>
  <si>
    <t>UNIT COST</t>
  </si>
  <si>
    <t>SID</t>
  </si>
  <si>
    <t>LAST ST</t>
  </si>
  <si>
    <t>NEXT ST</t>
  </si>
  <si>
    <t>ORIGINAL PROMISED</t>
  </si>
  <si>
    <t>ACTUAL SHIP</t>
  </si>
  <si>
    <t>TRANSACTION ORIGINATOR</t>
  </si>
  <si>
    <t>57%BCI CTN 38%RCY PLY 5%SPX</t>
  </si>
  <si>
    <t>150G,60"UK-KC0842-8,BLACK,ADS</t>
  </si>
  <si>
    <t>KG</t>
  </si>
  <si>
    <t>UNIK TEXTILE CO., LTD.</t>
  </si>
  <si>
    <t>SUMIATI</t>
  </si>
  <si>
    <t>150G,60"UK-KC0842-8,ONIX,ADS</t>
  </si>
  <si>
    <t>150G,60"UK-KC0842-8,GREY,ADS</t>
  </si>
  <si>
    <t>91%RCYL PLY 9%SPX SL JRSY,140G</t>
  </si>
  <si>
    <t>58",DX21079-LG,P,GHBLA-ONX,ADS</t>
  </si>
  <si>
    <t>JIANGSU DINGXIN DYEING &amp; PRINT</t>
  </si>
  <si>
    <t>91%RCYL PLY 9%SPX SGL JRSY,58"</t>
  </si>
  <si>
    <t>140G,DX21079-LG,SMLUCD BLU,ADS</t>
  </si>
  <si>
    <t>100%CTN POPLIN100X70/40X40,58"</t>
  </si>
  <si>
    <t>CW2,31ib,UWD13,STRIPE,COL1,HNM</t>
  </si>
  <si>
    <t>JIANGSU TEXTILE INDUSTRY</t>
  </si>
  <si>
    <t>CW5,31ib,UWD07,STRIPE,COL4,HNM</t>
  </si>
  <si>
    <t>CW3,31ib,UWD11,STRIPE,COL8,HNM</t>
  </si>
  <si>
    <t>CW1,31ib,UWD22,STRIPE,COL2,HNM</t>
  </si>
  <si>
    <t>CW6,31ib,UWD03,CHMBRY,COL2,HNM</t>
  </si>
  <si>
    <t>91%RCYL PLY 9%SPX MESH,58"</t>
  </si>
  <si>
    <t>130G,UK-KP1067,ONIX,ADS</t>
  </si>
  <si>
    <t>130G,UK-KP1067,TM ROYL BLU,ADS</t>
  </si>
  <si>
    <t>130G,UK-KP1067,LEGEND INK,ADS</t>
  </si>
  <si>
    <t>130G,UK-KP1067,BTR SCARLET,ADS</t>
  </si>
  <si>
    <t>140G,DX21079-LG,WNDR BEIGE,ADS</t>
  </si>
  <si>
    <t>140G,DX21079-LG,CARBON,ADS</t>
  </si>
  <si>
    <t>140G,DX21079-LG,BLUE BURST,ADS</t>
  </si>
  <si>
    <t>91%RCYL PLY 9%SPX MESH PRN,58"</t>
  </si>
  <si>
    <t>130G,UK-KP1067-1,DCBLK-ONX,ADS</t>
  </si>
  <si>
    <t>130G,UK-KP1067,BLACK,ADS</t>
  </si>
  <si>
    <t>MERCYS</t>
  </si>
  <si>
    <t>130G,UK-KP1067-1,DCSCR-RED,ADS</t>
  </si>
  <si>
    <t>140G,DX21079-LG,TM RYL BLU,ADS</t>
  </si>
  <si>
    <t>140G,DX21079-LG,LEGEND INK,ADS</t>
  </si>
  <si>
    <t>140G,DX21079-LG,OLIVE STA,ADS</t>
  </si>
  <si>
    <t>140G,DX21079-LG,CREW BLUE,ADS</t>
  </si>
  <si>
    <t>140G,DX21079-LG,CLGTE NAVY,ADS</t>
  </si>
  <si>
    <t>140G,DX21079-LG,SCARLET,ADS</t>
  </si>
  <si>
    <t>140G,DX21079-LG,BTR SCRLET,ADS</t>
  </si>
  <si>
    <t>140G,DX21079-LG,GREY,ADS</t>
  </si>
  <si>
    <t>140G,DX21079-LG,CLGT ROYAL,ADS</t>
  </si>
  <si>
    <t>140G,DX21079-LG,ONIX,ADS</t>
  </si>
  <si>
    <t>140G,DX21079-LG,BLACK,ADS</t>
  </si>
  <si>
    <t>þÿR564111M</t>
  </si>
  <si>
    <t xml:space="preserve"> 7:27:59</t>
  </si>
  <si>
    <t>ITEM LEDGER DETAIL - VERSION</t>
  </si>
  <si>
    <t>INFA</t>
  </si>
  <si>
    <t>GGI MAJALENGKA II</t>
  </si>
  <si>
    <t>DESCRIPTION-1</t>
  </si>
  <si>
    <t>DESCRIPTION-2</t>
  </si>
  <si>
    <t>BUSINESS</t>
  </si>
  <si>
    <t>DOC</t>
  </si>
  <si>
    <t>DC.</t>
  </si>
  <si>
    <t>TR DATE</t>
  </si>
  <si>
    <t>G/L DATE</t>
  </si>
  <si>
    <t>LOCATION</t>
  </si>
  <si>
    <t>LOT NUM</t>
  </si>
  <si>
    <t>QUANTITY</t>
  </si>
  <si>
    <t>UM</t>
  </si>
  <si>
    <t>QTY.PRIMARY</t>
  </si>
  <si>
    <t>EXTENDED AMT</t>
  </si>
  <si>
    <t>REF.NUMBR</t>
  </si>
  <si>
    <t>G/L Cat</t>
  </si>
  <si>
    <t>NUMBER</t>
  </si>
  <si>
    <t>UNIT</t>
  </si>
  <si>
    <t>TY.</t>
  </si>
  <si>
    <t>IB</t>
  </si>
  <si>
    <t>/LOC</t>
  </si>
  <si>
    <t>INSPECT</t>
  </si>
  <si>
    <t xml:space="preserve"> 23/23/903008/23002228/2300117</t>
  </si>
  <si>
    <t>OV</t>
  </si>
  <si>
    <t>IM</t>
  </si>
  <si>
    <t>23/23/002928/23001364/23001278</t>
  </si>
  <si>
    <t>23/23/004825/23001254/23001033</t>
  </si>
  <si>
    <t>IT</t>
  </si>
  <si>
    <t>IR</t>
  </si>
  <si>
    <t>23/23/004825/23001255/23001033</t>
  </si>
  <si>
    <t>23/23/004825/23001256/23001033</t>
  </si>
  <si>
    <t>23/23/004825/23001259/23001034</t>
  </si>
  <si>
    <t>23/23/004825/23001260/23001034</t>
  </si>
  <si>
    <t>23/23/004825/23001262/23001034</t>
  </si>
  <si>
    <t>23/23/004825/23001312/23001034</t>
  </si>
  <si>
    <t>23/23/004825/23001314/23001033</t>
  </si>
  <si>
    <t>23/23/004825/23001314/23001034</t>
  </si>
  <si>
    <t>23/23/004825/23001425/23001034</t>
  </si>
  <si>
    <t>23/23/004825/23001427/23001034</t>
  </si>
  <si>
    <t>23/23/004825/23001428/23001034</t>
  </si>
  <si>
    <t>23/23/004825/23001429/23001034</t>
  </si>
  <si>
    <t>23/23/004825/23001430/23001034</t>
  </si>
  <si>
    <t>23/23/004825/23001431/23001034</t>
  </si>
  <si>
    <t>23/23/004825/23001432/23001034</t>
  </si>
  <si>
    <t>23/23/004825/23001433/23001034</t>
  </si>
  <si>
    <t>23/23/004825/23001434/23001034</t>
  </si>
  <si>
    <t>23/23/004825/23001435/23001034</t>
  </si>
  <si>
    <t>23/23/004825/23001436/23001034</t>
  </si>
  <si>
    <t>23/23/004825/23001437/23001034</t>
  </si>
  <si>
    <t>23/23/004825/23001606/23001033</t>
  </si>
  <si>
    <t>23/23/004825/23001606/23001034</t>
  </si>
  <si>
    <t>23/23/004825/23001694/23001034</t>
  </si>
  <si>
    <t>23/23/006000/23001308/23001053</t>
  </si>
  <si>
    <t>23/23/006000/23001309/23001053</t>
  </si>
  <si>
    <t>23/23/006000/23001310/23001053</t>
  </si>
  <si>
    <t>23/23/006000/23001311/23001072</t>
  </si>
  <si>
    <t>23/23/006000/23001312/23001053</t>
  </si>
  <si>
    <t>23/23/006000/23001312/23001070</t>
  </si>
  <si>
    <t>23/23/006000/23001312/23001072</t>
  </si>
  <si>
    <t>23/23/006000/23001425/23001070</t>
  </si>
  <si>
    <t>23/23/006000/23001427/23001070</t>
  </si>
  <si>
    <t>23/23/006000/23001428/23001070</t>
  </si>
  <si>
    <t>23/23/006000/23001429/23001070</t>
  </si>
  <si>
    <t>23/23/006000/23001430/23001070</t>
  </si>
  <si>
    <t>23/23/006000/23001431/23001070</t>
  </si>
  <si>
    <t>23/23/006000/23001432/23001071</t>
  </si>
  <si>
    <t>23/23/006000/23001433/23001071</t>
  </si>
  <si>
    <t>23/23/006000/23001434/23001072</t>
  </si>
  <si>
    <t>23/23/006000/23001435/23001072</t>
  </si>
  <si>
    <t>23/23/006000/23001436/23001072</t>
  </si>
  <si>
    <t>23/23/006000/23001437/23001072</t>
  </si>
  <si>
    <t>23/23/009501/23001312/23001105</t>
  </si>
  <si>
    <t>23/23/009501/23001312/23001112</t>
  </si>
  <si>
    <t>23/23/009501/23001314/23001105</t>
  </si>
  <si>
    <t>23/23/009501/23001434/23001105</t>
  </si>
  <si>
    <t>23/23/009501/23001694/23001105</t>
  </si>
  <si>
    <t>23/23/009501/23001694/23001112</t>
  </si>
  <si>
    <t>23/23/009501/23001695/23001105</t>
  </si>
  <si>
    <t>23/23/009501/23001697/23001105</t>
  </si>
  <si>
    <t>23/23/009501/23001748/23001112</t>
  </si>
  <si>
    <t>23/23/011807/23001434/23001124</t>
  </si>
  <si>
    <t>23/23/011807/23001899/23001124</t>
  </si>
  <si>
    <t>23/23/011807/23001901/23001124</t>
  </si>
  <si>
    <t>23/23/011807/23001902/23001124</t>
  </si>
  <si>
    <t>23/23/011807/23001903/23001124</t>
  </si>
  <si>
    <t>23/23/011807/23001904/23001124</t>
  </si>
  <si>
    <t>23/23/011807/23001905/23001124</t>
  </si>
  <si>
    <t>23/23/011807/23001919/23001124</t>
  </si>
  <si>
    <t>23/23/011826/23001910/23001126</t>
  </si>
  <si>
    <t>23/23/011826/23001911/23001126</t>
  </si>
  <si>
    <t>23/23/011826/23001912/23001126</t>
  </si>
  <si>
    <t>23/23/011826/23001913/23001126</t>
  </si>
  <si>
    <t>23/23/011826/23001914/23001126</t>
  </si>
  <si>
    <t>23/23/011826/23001915/23001126</t>
  </si>
  <si>
    <t>23/23/011826/23001916/23001126</t>
  </si>
  <si>
    <t>23/23/011826/23001917/23001126</t>
  </si>
  <si>
    <t>23/23/012692/23001973/23001134</t>
  </si>
  <si>
    <t>23/23/012692/23001975/23001134</t>
  </si>
  <si>
    <t>23/23/012692/23001976/23001134</t>
  </si>
  <si>
    <t>23/23/012692/23001978/23001134</t>
  </si>
  <si>
    <t>23/23/012692/23001979/23001134</t>
  </si>
  <si>
    <t>23/23/012692/23001980/23001134</t>
  </si>
  <si>
    <t>23/23/012692/23001981/23001134</t>
  </si>
  <si>
    <t>23/23/012692/23001982/23001134</t>
  </si>
  <si>
    <t>23/23/012692/23001985/23001134</t>
  </si>
  <si>
    <t>23/23/012692/23001986/23001134</t>
  </si>
  <si>
    <t>23/23/012692/23002021/23001141</t>
  </si>
  <si>
    <t>23/23/012692/23002028/23001141</t>
  </si>
  <si>
    <t>23/23/012692/23002029/23001141</t>
  </si>
  <si>
    <t>23/23/012692/23002030/23001141</t>
  </si>
  <si>
    <t>23/23/012692/23002037/23001141</t>
  </si>
  <si>
    <t>23/23/012692/23002040/23001145</t>
  </si>
  <si>
    <t>23/23/012692/23002041/23001145</t>
  </si>
  <si>
    <t>23/23/012692/23002043/23001145</t>
  </si>
  <si>
    <t>23/23/05594/23001256/23001033</t>
  </si>
  <si>
    <t>23/23/05594/23001258/23001033</t>
  </si>
  <si>
    <t>23/23/05594/23001309/23001033</t>
  </si>
  <si>
    <t>23/23/05594/23001310/23001033</t>
  </si>
  <si>
    <t>23/23/05594/23001311/23001033</t>
  </si>
  <si>
    <t>23/23/05594/23001311/23001052</t>
  </si>
  <si>
    <t>23/23/05594/23001312/23001033</t>
  </si>
  <si>
    <t>23/23/05594/23001312/23001052</t>
  </si>
  <si>
    <t>23/23/05594/23001314/23001033</t>
  </si>
  <si>
    <t>23/23/05594/23001314/23001052</t>
  </si>
  <si>
    <t>23/23/05594/23001434/23001052</t>
  </si>
  <si>
    <t>23/23/05594/23001606/23001033</t>
  </si>
  <si>
    <t>23/23/05594/23001694/23001033</t>
  </si>
  <si>
    <t>23/23/900786/23001986/23001134</t>
  </si>
  <si>
    <t>23/23/900786/23001987/23001135</t>
  </si>
  <si>
    <t>23/23/900786/23002035/23001140</t>
  </si>
  <si>
    <t>23/23/900786/23002037/23001141</t>
  </si>
  <si>
    <t>23/23/900786/23002038/23001141</t>
  </si>
  <si>
    <t>23/23/900786/23002043/23001145</t>
  </si>
  <si>
    <t>23/23/900786/23002358/23001134</t>
  </si>
  <si>
    <t>23/23/900786/23002358/23001145</t>
  </si>
  <si>
    <t>23/23/900786/23002359/23001145</t>
  </si>
  <si>
    <t>23/23/901411/23002065/23001149</t>
  </si>
  <si>
    <t>23/23/901411/23002066/23001149</t>
  </si>
  <si>
    <t>23/23/901411/23002067/23001149</t>
  </si>
  <si>
    <t>23/23/901411/23002069/23001149</t>
  </si>
  <si>
    <t>23/23/901411/23002075/23001149</t>
  </si>
  <si>
    <t>23/23/901411/23002125/23001149</t>
  </si>
  <si>
    <t>23/23/901411/23002126/23001149</t>
  </si>
  <si>
    <t>23/23/901411/23002358/23001149</t>
  </si>
  <si>
    <t>23/23/902052/23002093/23001155</t>
  </si>
  <si>
    <t>23/23/902052/23002094/23001155</t>
  </si>
  <si>
    <t>23/23/902052/23002095/23001155</t>
  </si>
  <si>
    <t>23/23/902052/23002100/23001155</t>
  </si>
  <si>
    <t>23/23/902052/23002101/23001155</t>
  </si>
  <si>
    <t>23/23/902052/23002102/23001155</t>
  </si>
  <si>
    <t>23/23/902052/23002103/23001155</t>
  </si>
  <si>
    <t>23/23/902052/23002106/23001159</t>
  </si>
  <si>
    <t>23/23/902052/23002108/23001159</t>
  </si>
  <si>
    <t>23/23/902052/23002109/23001160</t>
  </si>
  <si>
    <t>23/23/902052/23002110/23001160</t>
  </si>
  <si>
    <t>23/23/902052/23002111/23001160</t>
  </si>
  <si>
    <t>23/23/902052/23002112/23001160</t>
  </si>
  <si>
    <t>23/23/902052/23002113/23001160</t>
  </si>
  <si>
    <t>23/23/902052/23002114/23001160</t>
  </si>
  <si>
    <t>23/23/902052/23002116/23001161</t>
  </si>
  <si>
    <t>23/23/902052/23002118/23001161</t>
  </si>
  <si>
    <t>23/23/902052/23002119/23001161</t>
  </si>
  <si>
    <t>23/23/902052/23002120/23001161</t>
  </si>
  <si>
    <t>23/23/902052/23002121/23001161</t>
  </si>
  <si>
    <t>23/23/902052/23002123/23001161</t>
  </si>
  <si>
    <t>23/23/902052/23002175/23001160</t>
  </si>
  <si>
    <t>23/23/903005/23002175/23001166</t>
  </si>
  <si>
    <t>23/23/903005/23002176/23001166</t>
  </si>
  <si>
    <t>23/23/903005/23002177/23001166</t>
  </si>
  <si>
    <t>23/23/903005/23002179/23001166</t>
  </si>
  <si>
    <t>23/23/903005/23002180/23001166</t>
  </si>
  <si>
    <t>23/23/903005/23002181/23001166</t>
  </si>
  <si>
    <t>23/23/903005/23002182/23001166</t>
  </si>
  <si>
    <t>23/23/903005/23002183/23001166</t>
  </si>
  <si>
    <t>23/23/903005/23002184/23001166</t>
  </si>
  <si>
    <t>23/23/903005/23002185/23001166</t>
  </si>
  <si>
    <t>23/23/903005/23002188/23001166</t>
  </si>
  <si>
    <t>23/23/903005/23002209/23001175</t>
  </si>
  <si>
    <t>23/23/903005/23002210/23001175</t>
  </si>
  <si>
    <t>23/23/903005/23002211/23001175</t>
  </si>
  <si>
    <t>23/23/903005/23002212/23001175</t>
  </si>
  <si>
    <t>23/23/903005/23002213/23001175</t>
  </si>
  <si>
    <t>23/23/903005/23002220/23001175</t>
  </si>
  <si>
    <t>23/23/903005/23002221/23001175</t>
  </si>
  <si>
    <t>23/23/903005/23002222/23001175</t>
  </si>
  <si>
    <t>23/23/903005/23002359/23001166</t>
  </si>
  <si>
    <t>23/23/903008/23002228/23001176</t>
  </si>
  <si>
    <t>23/23/903008/23002229/23001176</t>
  </si>
  <si>
    <t>23/23/903008/23002231/23001176</t>
  </si>
  <si>
    <t>23/23/903008/23002232/23001176</t>
  </si>
  <si>
    <t>23/23/903008/23002233/23001176</t>
  </si>
  <si>
    <t>23/23/903008/23002234/23001176</t>
  </si>
  <si>
    <t>23/23/903008/23002235/23001176</t>
  </si>
  <si>
    <t>23/23/903008/23002236/23001176</t>
  </si>
  <si>
    <t>23/23/903008/23002238/23001178</t>
  </si>
  <si>
    <t>23/23/903008/23002240/23001178</t>
  </si>
  <si>
    <t>23/23/903008/23002241/23001178</t>
  </si>
  <si>
    <t>23/23/903008/23002242/23001178</t>
  </si>
  <si>
    <t>23/23/903008/23002243/23001178</t>
  </si>
  <si>
    <t>23/23/903008/23002244/23001178</t>
  </si>
  <si>
    <t>23/23/903460/23002264/23001179</t>
  </si>
  <si>
    <t>23/23/903965/23002264/23001179</t>
  </si>
  <si>
    <t>23/23/903965/23002267/23001179</t>
  </si>
  <si>
    <t>23/23/903965/23002268/23001179</t>
  </si>
  <si>
    <t>23/23/903965/23002270/23001179</t>
  </si>
  <si>
    <t>23/23/903965/23002277/23001179</t>
  </si>
  <si>
    <t>23/23/903965/23002278/23001179</t>
  </si>
  <si>
    <t>23/23/903965/23002279/23001179</t>
  </si>
  <si>
    <t>23/23/903965/23002280/23001179</t>
  </si>
  <si>
    <t>23/23/903965/23002281/23001179</t>
  </si>
  <si>
    <t>23/23/903965/23002284/23001181</t>
  </si>
  <si>
    <t>23/23/903965/23002285/23001181</t>
  </si>
  <si>
    <t>23/23/903965/23002286/23001181</t>
  </si>
  <si>
    <t>23/23/903965/23002287/23001181</t>
  </si>
  <si>
    <t>23/23/903965/23002288/23001181</t>
  </si>
  <si>
    <t>23/23/903965/23002289/23001181</t>
  </si>
  <si>
    <t>23/23/903965/23002290/23001181</t>
  </si>
  <si>
    <t>23/23/903965/23002291/23001181</t>
  </si>
  <si>
    <t>23/23/903965/23002292/23001181</t>
  </si>
  <si>
    <t>23/23/903965/23002294/23001182</t>
  </si>
  <si>
    <t>23/23/903965/23002295/23001182</t>
  </si>
  <si>
    <t>23/23/903965/23002296/23001182</t>
  </si>
  <si>
    <t>23/23/903965/23002356/23001179</t>
  </si>
  <si>
    <t>23/23/903965/23002357/23001179</t>
  </si>
  <si>
    <t>23/23/903965/23002358/23001179</t>
  </si>
  <si>
    <t>23/23/903965/23002359/23001181</t>
  </si>
  <si>
    <t>23/23/903965/23002370/23001179</t>
  </si>
  <si>
    <t>23/23/904784/23002310/23001204</t>
  </si>
  <si>
    <t>23/23/904784/23002311/23001204</t>
  </si>
  <si>
    <t>23/23/904784/23002313/23001204</t>
  </si>
  <si>
    <t>23/23/904784/23002314/23001204</t>
  </si>
  <si>
    <t>23/23/904784/23002316/23001204</t>
  </si>
  <si>
    <t>23/23/904784/23002341/23001204</t>
  </si>
  <si>
    <t>23/23/904784/23002342/23001204</t>
  </si>
  <si>
    <t>23/23/904784/23002343/23001204</t>
  </si>
  <si>
    <t>23/23/904784/23002344/23001204</t>
  </si>
  <si>
    <t>23/23/904784/23002345/23001204</t>
  </si>
  <si>
    <t>23/23/904784/23002346/23001204</t>
  </si>
  <si>
    <t>23/23/904784/23002347/23001204</t>
  </si>
  <si>
    <t>23/23/904784/23002358/23001204</t>
  </si>
  <si>
    <t>23/23/904784/23002366/23001204</t>
  </si>
  <si>
    <t>23/23/904784/23002367/23001204</t>
  </si>
  <si>
    <t>23/23/904784/23002368/23001204</t>
  </si>
  <si>
    <t>23/23/904784/23002369/23001204</t>
  </si>
  <si>
    <t>23/23/904784/23002370/23001204</t>
  </si>
  <si>
    <t>23/23/904784/23002371/23001204</t>
  </si>
  <si>
    <t>23/23/905007/23002309/23001190</t>
  </si>
  <si>
    <t>23/23/905007/23002310/23001190</t>
  </si>
  <si>
    <t>23/23/905007/23002311/23001190</t>
  </si>
  <si>
    <t>23/23/905007/23002313/23001190</t>
  </si>
  <si>
    <t>23/23/905007/23002314/23001190</t>
  </si>
  <si>
    <t>23/23/905007/23002315/23001190</t>
  </si>
  <si>
    <t>23/23/905007/23002316/23001190</t>
  </si>
  <si>
    <t>23/23/905007/23002341/23001194</t>
  </si>
  <si>
    <t>23/23/905007/23002342/23001194</t>
  </si>
  <si>
    <t>23/23/905007/23002343/23001194</t>
  </si>
  <si>
    <t>23/23/905007/23002344/23001194</t>
  </si>
  <si>
    <t>23/23/905007/23002345/23001194</t>
  </si>
  <si>
    <t>23/23/905007/23002353/23001198</t>
  </si>
  <si>
    <t>23/23/905007/23002354/23001198</t>
  </si>
  <si>
    <t>23/23/905007/23002358/23001198</t>
  </si>
  <si>
    <t>23/23/905007/23002359/23001198</t>
  </si>
  <si>
    <t>23/23/905007/23002360/23001198</t>
  </si>
  <si>
    <t>23/23/905007/23002361/23001198</t>
  </si>
  <si>
    <t>23/23/905007/23002363/23001198</t>
  </si>
  <si>
    <t>23/23/905007/23002366/23001194</t>
  </si>
  <si>
    <t>23/23/905007/23002367/23001190</t>
  </si>
  <si>
    <t>23/23/905007/23002367/23001194</t>
  </si>
  <si>
    <t>23/23/905007/23002367/23001198</t>
  </si>
  <si>
    <t>23/23/905007/23002368/23001190</t>
  </si>
  <si>
    <t>23/23/905007/23002368/23001194</t>
  </si>
  <si>
    <t>23/23/905007/23002368/23001198</t>
  </si>
  <si>
    <t>23/23/905007/23002369/23001190</t>
  </si>
  <si>
    <t>23/23/905007/23002369/23001194</t>
  </si>
  <si>
    <t>23/23/905007/23002370/23001194</t>
  </si>
  <si>
    <t>23/23/905007/23002370/23001198</t>
  </si>
  <si>
    <t>23/23/905007/23002371/23001204</t>
  </si>
  <si>
    <t>23/23/905007/23002372/23001204</t>
  </si>
  <si>
    <t>23/23/905007/23002375/23001204</t>
  </si>
  <si>
    <t>23/23/905007/23002376/23001204</t>
  </si>
  <si>
    <t>23/23/905007/23002377/23001204</t>
  </si>
  <si>
    <t>23/23/905007/23002378/23001204</t>
  </si>
  <si>
    <t>23/23/905007/23002387/23001204</t>
  </si>
  <si>
    <t>23/23/905007/23002388/23001204</t>
  </si>
  <si>
    <t>23/23/905007/23002389/23001204</t>
  </si>
  <si>
    <t>23/23/905007/23002390/23001204</t>
  </si>
  <si>
    <t>23/23/905007/23002391/23001204</t>
  </si>
  <si>
    <t>23/23/905007/23002392/23001204</t>
  </si>
  <si>
    <t>23/23/905007/23002397/23001204</t>
  </si>
  <si>
    <t>23/23/905007/23002398/23001204</t>
  </si>
  <si>
    <t>23/23/905007/23002399/23001204</t>
  </si>
  <si>
    <t>23/23/905007/23002497/23001190</t>
  </si>
  <si>
    <t>23/23/905007/23002512/23001190</t>
  </si>
  <si>
    <t>23/23/905007/23002527/23001190</t>
  </si>
  <si>
    <t>23/23/905007/24001072/23001198</t>
  </si>
  <si>
    <t>23/24/600568/23002428/23001207</t>
  </si>
  <si>
    <t>23/24/600568/23002429/23001207</t>
  </si>
  <si>
    <t>23/24/600568/23002431/23001207</t>
  </si>
  <si>
    <t>23/24/600568/23002432/23001207</t>
  </si>
  <si>
    <t>23/24/600568/23002434/23001207</t>
  </si>
  <si>
    <t>23/24/600568/23002435/23001207</t>
  </si>
  <si>
    <t>23/24/600568/23002437/23001208</t>
  </si>
  <si>
    <t>23/24/600568/23002438/23001208</t>
  </si>
  <si>
    <t>23/24/600568/23002439/23001208</t>
  </si>
  <si>
    <t>23/24/600568/23002442/23001208</t>
  </si>
  <si>
    <t>23/24/600568/23002444/23001208</t>
  </si>
  <si>
    <t>23/24/600568/23002445/23001208</t>
  </si>
  <si>
    <t>23/24/600568/23002446/23001208</t>
  </si>
  <si>
    <t>23/24/600568/23002447/23001208</t>
  </si>
  <si>
    <t>23/24/600568/23002449/23001208</t>
  </si>
  <si>
    <t>23/24/600568/23002450/23001208</t>
  </si>
  <si>
    <t>23/24/600568/23002451/23001208</t>
  </si>
  <si>
    <t>23/24/600568/23002452/23001208</t>
  </si>
  <si>
    <t>23/24/600568/23002453/23001208</t>
  </si>
  <si>
    <t>23/24/600568/23002454/23001208</t>
  </si>
  <si>
    <t>23/24/600568/23002455/23001208</t>
  </si>
  <si>
    <t>23/24/600568/23002456/23001208</t>
  </si>
  <si>
    <t>23/24/600568/23002457/23001208</t>
  </si>
  <si>
    <t>23/24/600568/23002458/23001208</t>
  </si>
  <si>
    <t>23/24/600568/23002459/23001208</t>
  </si>
  <si>
    <t>23/24/600568/23002460/23001208</t>
  </si>
  <si>
    <t>23/24/600568/23002481/23001207</t>
  </si>
  <si>
    <t>23/24/600568/23002482/23001208</t>
  </si>
  <si>
    <t>23/24/600981/23002437/23001208</t>
  </si>
  <si>
    <t>23/24/600981/23002461/23001211</t>
  </si>
  <si>
    <t>23/24/602028/24001175/24001022</t>
  </si>
  <si>
    <t>23/24/602113/23002575/23001233</t>
  </si>
  <si>
    <t>23/24/602113/23002577/23001233</t>
  </si>
  <si>
    <t>23/24/602113/23002578/23001233</t>
  </si>
  <si>
    <t>23/24/602113/24001032/23001001</t>
  </si>
  <si>
    <t>23/24/602113/24001032/24001001</t>
  </si>
  <si>
    <t>23/24/602113/24001033/23001001</t>
  </si>
  <si>
    <t>23/24/602113/24001033/24001001</t>
  </si>
  <si>
    <t>23/24/602113/24001045/23001001</t>
  </si>
  <si>
    <t>23/24/602113/24001045/24001001</t>
  </si>
  <si>
    <t>23/24/602113/24001046/23001001</t>
  </si>
  <si>
    <t>23/24/602113/24001046/24001001</t>
  </si>
  <si>
    <t>23/24/602113/24001048/23001001</t>
  </si>
  <si>
    <t>23/24/602113/24001048/24001001</t>
  </si>
  <si>
    <t>23/24/602113/24001050/23001001</t>
  </si>
  <si>
    <t>23/24/602113/24001050/24001001</t>
  </si>
  <si>
    <t>23/24/602113/24001051/23001001</t>
  </si>
  <si>
    <t>23/24/602113/24001051/24001001</t>
  </si>
  <si>
    <t>23/24/602113/24001090/23001001</t>
  </si>
  <si>
    <t>23/24/602113/24001090/24001001</t>
  </si>
  <si>
    <t>23/24/602113/24001091/23001001</t>
  </si>
  <si>
    <t>23/24/602113/24001091/24001001</t>
  </si>
  <si>
    <t>23/24/602113/24001092/23001001</t>
  </si>
  <si>
    <t>23/24/602113/24001092/24001001</t>
  </si>
  <si>
    <t>23/24/602113/24001093/23001001</t>
  </si>
  <si>
    <t>23/24/602113/24001093/24001001</t>
  </si>
  <si>
    <t>23/24/602113/24001098/23001001</t>
  </si>
  <si>
    <t>23/24/602113/24001098/24001001</t>
  </si>
  <si>
    <t>23/24/602113/24001099/23001001</t>
  </si>
  <si>
    <t>23/24/602113/24001099/24001001</t>
  </si>
  <si>
    <t>23/24/602113/24001101/23001001</t>
  </si>
  <si>
    <t>23/24/602113/24001101/24001001</t>
  </si>
  <si>
    <t>23/24/602449/23002461/23001211</t>
  </si>
  <si>
    <t>23/24/602449/23002462/23001211</t>
  </si>
  <si>
    <t>23/24/602449/23002463/23001211</t>
  </si>
  <si>
    <t>23/24/602449/23002466/23001211</t>
  </si>
  <si>
    <t>23/24/602449/23002467/23001211</t>
  </si>
  <si>
    <t>23/24/602449/23002468/23001211</t>
  </si>
  <si>
    <t>23/24/602449/23002469/23001211</t>
  </si>
  <si>
    <t>23/24/602449/23002470/23001211</t>
  </si>
  <si>
    <t>23/24/602449/23002471/23001211</t>
  </si>
  <si>
    <t>23/24/602449/23002472/23001211</t>
  </si>
  <si>
    <t>23/24/602449/23002473/23001211</t>
  </si>
  <si>
    <t>23/24/602449/23002474/23001211</t>
  </si>
  <si>
    <t>23/24/602449/23002476/23001211</t>
  </si>
  <si>
    <t>23/24/602449/23002477/23001211</t>
  </si>
  <si>
    <t>23/24/602449/23002478/23001211</t>
  </si>
  <si>
    <t>23/24/602449/23002479/23001211</t>
  </si>
  <si>
    <t>23/24/602449/23002483/23001211</t>
  </si>
  <si>
    <t>23/24/602449/23002578/23001233</t>
  </si>
  <si>
    <t>23/24/602449/23002579/23001233</t>
  </si>
  <si>
    <t>23/24/602449/23002580/23001233</t>
  </si>
  <si>
    <t>23/24/602449/23002582/23001233</t>
  </si>
  <si>
    <t>23/24/602791/24001061/24001003</t>
  </si>
  <si>
    <t>23/24/602791/24001062/24001003</t>
  </si>
  <si>
    <t>23/24/602791/24001064/24001003</t>
  </si>
  <si>
    <t>23/24/602791/24001066/24001003</t>
  </si>
  <si>
    <t>23/24/602791/24001071/24001004</t>
  </si>
  <si>
    <t>23/24/602791/24001072/24001004</t>
  </si>
  <si>
    <t>23/24/602791/24001076/24001004</t>
  </si>
  <si>
    <t>23/24/602791/24001101/24001001</t>
  </si>
  <si>
    <t>II</t>
  </si>
  <si>
    <t>23/24/602791/24001102/24001003</t>
  </si>
  <si>
    <t>23/24/602791/24001103/24001003</t>
  </si>
  <si>
    <t>23/24/602791/24001104/24001003</t>
  </si>
  <si>
    <t>23/24/602791/24001106/24001003</t>
  </si>
  <si>
    <t>23/24/602791/24001109/24001004</t>
  </si>
  <si>
    <t>23/24/602791/24001110/24001004</t>
  </si>
  <si>
    <t>23/24/602791/24001113/24001004</t>
  </si>
  <si>
    <t>23/24/602791/24001116/24001003</t>
  </si>
  <si>
    <t>23/24/602791/24001117/24001004</t>
  </si>
  <si>
    <t>23/24/602791/24001118/24001004</t>
  </si>
  <si>
    <t>23/24/602791/24001119/24001004</t>
  </si>
  <si>
    <t>23/24/602791/24001150/24001021</t>
  </si>
  <si>
    <t>23/24/602791/24001151/24001021</t>
  </si>
  <si>
    <t>23/24/602791/24001152/24001021</t>
  </si>
  <si>
    <t>23/24/602791/24001153/24001021</t>
  </si>
  <si>
    <t>23/24/602791/24001154/24001021</t>
  </si>
  <si>
    <t>23/24/602791/24001155/24001021</t>
  </si>
  <si>
    <t>23/24/602791/24001158/24001021</t>
  </si>
  <si>
    <t>23/24/602791/24001159/24001021</t>
  </si>
  <si>
    <t>23/24/602791/24001160/24001021</t>
  </si>
  <si>
    <t>23/24/602791/24001161/24001021</t>
  </si>
  <si>
    <t>23/24/602791/24001195/24001025</t>
  </si>
  <si>
    <t>23/24/603028/24001150/24001021</t>
  </si>
  <si>
    <t>23/24/603028/24001172/24001022</t>
  </si>
  <si>
    <t>23/24/603028/24001173/24001022</t>
  </si>
  <si>
    <t>23/24/603028/24001174/24001022</t>
  </si>
  <si>
    <t>23/24/603028/24001187/24001024</t>
  </si>
  <si>
    <t>23/24/603028/24001188/24001024</t>
  </si>
  <si>
    <t>23/24/603028/24001189/24001024</t>
  </si>
  <si>
    <t>23/24/603028/24001190/24001024</t>
  </si>
  <si>
    <t>23/24/603028/24001191/24001024</t>
  </si>
  <si>
    <t>23/24/603028/24001193/24001024</t>
  </si>
  <si>
    <t>23/24/603028/24001194/24001024</t>
  </si>
  <si>
    <t>23/24/603028/24001195/24001025</t>
  </si>
  <si>
    <t>23/24/604234/24001177/24001023</t>
  </si>
  <si>
    <t>23/24/604234/24001179/24001023</t>
  </si>
  <si>
    <t>23/24/604234/24001195/24001025</t>
  </si>
  <si>
    <t>23/24/604234/24001196/24001025</t>
  </si>
  <si>
    <t>23/24/604234/24001222/24001023</t>
  </si>
  <si>
    <t>23/24/605050/24001196/24001025</t>
  </si>
  <si>
    <t>23/24/605052/24001153/24001042</t>
  </si>
  <si>
    <t>23/24/605052/24001196/24001025</t>
  </si>
  <si>
    <t>23/24/605052/24001199/24001025</t>
  </si>
  <si>
    <t>23/24/605052/24001200/24001025</t>
  </si>
  <si>
    <t>23/24/605052/24001222/24001025</t>
  </si>
  <si>
    <t>23/24/605259/24001150/24001042</t>
  </si>
  <si>
    <t>23/24/605259/24001176/24001023</t>
  </si>
  <si>
    <t>23/24/605259/24001176/24001042</t>
  </si>
  <si>
    <t>23/24/605259/24001177/24001023</t>
  </si>
  <si>
    <t>23/24/605259/24001178/24001023</t>
  </si>
  <si>
    <t>23/24/605259/24001180/24001023</t>
  </si>
  <si>
    <t>23/24/605259/24001200/24001025</t>
  </si>
  <si>
    <t>IL</t>
  </si>
  <si>
    <t>23/24/605259/24001201/24001025</t>
  </si>
  <si>
    <t>23/24/605259/24001202/24001025</t>
  </si>
  <si>
    <t>23/24/605259/24001203/24001025</t>
  </si>
  <si>
    <t>23/24/605259/24001205/24001025</t>
  </si>
  <si>
    <t>23/24/605259/24001222/24001023</t>
  </si>
  <si>
    <t>23/24/606312/24001265/24001047</t>
  </si>
  <si>
    <t>23/24/606312/24001266/24001047</t>
  </si>
  <si>
    <t>23/24/606312/24001268/24001047</t>
  </si>
  <si>
    <t>23/24/606312/24001269/24001047</t>
  </si>
  <si>
    <t>23/24/606312/24001270/24001047</t>
  </si>
  <si>
    <t>23/24/606312/24001272/24001047</t>
  </si>
  <si>
    <t>23/24/606312/24001273/24001047</t>
  </si>
  <si>
    <t>23/24/606312/24001275/24001047</t>
  </si>
  <si>
    <t>23/24/606312/24001288/24001048</t>
  </si>
  <si>
    <t>23/24/606312/24001334/24001047</t>
  </si>
  <si>
    <t>23/24/60631224001276/24001047</t>
  </si>
  <si>
    <t>23/24/607080/24001288/24001048</t>
  </si>
  <si>
    <t>23/24/607080/24001289/24001048</t>
  </si>
  <si>
    <t>23/24/607080/24001290/24001048</t>
  </si>
  <si>
    <t>23/24/607080/24001291/24001048</t>
  </si>
  <si>
    <t>23/24/607080/24001292/24001048</t>
  </si>
  <si>
    <t>23/24/607080/24001295/24001048</t>
  </si>
  <si>
    <t>23/24/607080/24001296/24001048</t>
  </si>
  <si>
    <t>23/24/607080/24001297/24001048</t>
  </si>
  <si>
    <t>23/24/607813/24001276/24001047</t>
  </si>
  <si>
    <t>23/24/607813/24001288/24001048</t>
  </si>
  <si>
    <t>23/24/607813/24001297/24001048</t>
  </si>
  <si>
    <t>23/24/607813/24001298/24001048</t>
  </si>
  <si>
    <t>23/24/607813/24001310/24001049</t>
  </si>
  <si>
    <t>23/24/607813/24001326/24001050</t>
  </si>
  <si>
    <t>23/24/607813/24001328/24001050</t>
  </si>
  <si>
    <t>23/24/607813/24001329/24001050</t>
  </si>
  <si>
    <t>23/24/607813/24001330/24001050</t>
  </si>
  <si>
    <t>23/24/607813/24001331/24001050</t>
  </si>
  <si>
    <t>23/24/607813/24001332/24001050</t>
  </si>
  <si>
    <t>23/24/607813/24001333/24001050</t>
  </si>
  <si>
    <t>23/24/607813/24001335/24001055</t>
  </si>
  <si>
    <t>23/24/607813/24001336/24001055</t>
  </si>
  <si>
    <t>23/24/608473/24001310/24001049</t>
  </si>
  <si>
    <t>23/24/608473/24001311/24001049</t>
  </si>
  <si>
    <t>23/24/608473/24001312/24001049</t>
  </si>
  <si>
    <t>23/24/608473/24001313/24001049</t>
  </si>
  <si>
    <t>23/24/608473/24001314/24001049</t>
  </si>
  <si>
    <t>23/24/608473/24001318/24001049</t>
  </si>
  <si>
    <t>23/24/608473/24001319/24001049</t>
  </si>
  <si>
    <t>23/24/608473/24001320/24001049</t>
  </si>
  <si>
    <t>23/24/608473/24001336/24001055</t>
  </si>
  <si>
    <t>23/24/608473/24001338/24001055</t>
  </si>
  <si>
    <t>23/24/608473/24001339/24001055</t>
  </si>
  <si>
    <t>23/24/608473/24001341/24001055</t>
  </si>
  <si>
    <t>23/24/608473/24001349/24001056</t>
  </si>
  <si>
    <t>23/24/608473/24001350/24001056</t>
  </si>
  <si>
    <t>23/24/608473/24001351/24001056</t>
  </si>
  <si>
    <t>23/24/608473/24001352/24001056</t>
  </si>
  <si>
    <t>23/24/608473/24001354/24001056</t>
  </si>
  <si>
    <t>23/24/608473/24001355/24001056</t>
  </si>
  <si>
    <t>23/24/608473/24001364/24001057</t>
  </si>
  <si>
    <t>23/24/608473/24001365/24001057</t>
  </si>
  <si>
    <t>23/24/608473/24001366/24001057</t>
  </si>
  <si>
    <t>23/24/608473/24001369/24001061</t>
  </si>
  <si>
    <t>23/24/608473/24001370/24001061</t>
  </si>
  <si>
    <t>23/24/608978/24001375/24001062</t>
  </si>
  <si>
    <t>23/24/608978/24001377/24001062</t>
  </si>
  <si>
    <t>23/24/608978/24001378/24001062</t>
  </si>
  <si>
    <t>23/24/608978/24001380/24001062</t>
  </si>
  <si>
    <t>23/24/608978/24001381/24001062</t>
  </si>
  <si>
    <t>23/24/608978/24001433/24001070</t>
  </si>
  <si>
    <t>23/24/608978/24001434/24001070</t>
  </si>
  <si>
    <t>23/24/608978/24001435/24001070</t>
  </si>
  <si>
    <t>23/24/608978/24001436/24001070</t>
  </si>
  <si>
    <t>23/24/608978/24001437/24001070</t>
  </si>
  <si>
    <t>23/24/608978/24001439/24001070</t>
  </si>
  <si>
    <t>23/24/608978/24001440/24001070</t>
  </si>
  <si>
    <t>23/24/608978/24001441/24001070</t>
  </si>
  <si>
    <t>23/24/608978/24001451/24001070</t>
  </si>
  <si>
    <t>23/24/608978/24001452/24001070</t>
  </si>
  <si>
    <t>23/24/608978/24001453/24001070</t>
  </si>
  <si>
    <t>23/24/608978/24001456/24001070</t>
  </si>
  <si>
    <t>23/24/608978/24001457/24001070</t>
  </si>
  <si>
    <t>23/24/609064/24001481/24001072</t>
  </si>
  <si>
    <t>23/24/609064/24001482/24001072</t>
  </si>
  <si>
    <t>23/24/609064/24001483/24001072</t>
  </si>
  <si>
    <t>23/24/609064/24001484/24001072</t>
  </si>
  <si>
    <t>23/24/609064/24001485/24001072</t>
  </si>
  <si>
    <t>23/24/609064/24001487/24001072</t>
  </si>
  <si>
    <t>23/24/609064/24001488/24001072</t>
  </si>
  <si>
    <t>23/24/609064/24001501/24001073</t>
  </si>
  <si>
    <t>23/24/609064/24001502/24001073</t>
  </si>
  <si>
    <t>23/24/609064/24001503/24001073</t>
  </si>
  <si>
    <t>23/24/609064/24001504/24001073</t>
  </si>
  <si>
    <t>23/24/609656/24001457/24001070</t>
  </si>
  <si>
    <t>23/24/609656/24001458/24001070</t>
  </si>
  <si>
    <t>23/24/609656/24001488/24001072</t>
  </si>
  <si>
    <t>23/24/609656/24001504/24001073</t>
  </si>
  <si>
    <t>23/24/609656/24001505/24001073</t>
  </si>
  <si>
    <t>23/24/609656/24001506/24001073</t>
  </si>
  <si>
    <t>23/24/609656/24001507/24001073</t>
  </si>
  <si>
    <t>23/24/609656/24001508/24001073</t>
  </si>
  <si>
    <t>23/24/609656/24001511/24001073</t>
  </si>
  <si>
    <t>23/24/609656/24001512/24001073</t>
  </si>
  <si>
    <t>23/24/609656/24001513/24001073</t>
  </si>
  <si>
    <t>23/24/609656/24001514/24001073</t>
  </si>
  <si>
    <t>23/24/609656/24001515/24001073</t>
  </si>
  <si>
    <t>24/23/600207/23002345/23001194</t>
  </si>
  <si>
    <t>24/23/600207/23002346/23001194</t>
  </si>
  <si>
    <t>24/23/600207/23002347/23001194</t>
  </si>
  <si>
    <t>24/23/600207/23002356/23001197</t>
  </si>
  <si>
    <t>24/23/600207/23002357/23001197</t>
  </si>
  <si>
    <t>24/23/600207/23002371/23001194</t>
  </si>
  <si>
    <t>24/23/600207/23002372/23001194</t>
  </si>
  <si>
    <t>24/23/600207/23002378/23001197</t>
  </si>
  <si>
    <t>24/23/600207/23002399/23001204</t>
  </si>
  <si>
    <t>24/23/600207/23002400/23001204</t>
  </si>
  <si>
    <t>24/23/600207/23002401/23001213</t>
  </si>
  <si>
    <t>24/23/600207/23002402/23001213</t>
  </si>
  <si>
    <t>24/23/600207/23002403/23001213</t>
  </si>
  <si>
    <t>24/23/600207/23002404/23001213</t>
  </si>
  <si>
    <t>24/23/600207/23002405/23001214</t>
  </si>
  <si>
    <t>24/23/600207/23002407/23001214</t>
  </si>
  <si>
    <t>24/23/600207/23002408/23001214</t>
  </si>
  <si>
    <t>24/23/600207/23002409/23001205</t>
  </si>
  <si>
    <t>24/23/600207/23002411/23001206</t>
  </si>
  <si>
    <t>24/23/600207/23002412/23001206</t>
  </si>
  <si>
    <t>24/23/600207/23002414/23001206</t>
  </si>
  <si>
    <t>24/23/600207/23002415/23001206</t>
  </si>
  <si>
    <t>24/23/600207/23002416/23001206</t>
  </si>
  <si>
    <t>24/23/600207/23002417/23001206</t>
  </si>
  <si>
    <t>24/23/600207/23002418/23001206</t>
  </si>
  <si>
    <t>24/23/600207/23002422/23001206</t>
  </si>
  <si>
    <t>24/23/600207/23002423/23001206</t>
  </si>
  <si>
    <t>24/23/600207/23002424/23001206</t>
  </si>
  <si>
    <t>24/23/600207/23002425/23001206</t>
  </si>
  <si>
    <t>24/23/600207/23002426/23001206</t>
  </si>
  <si>
    <t>24/23/600207/23002427/23001206</t>
  </si>
  <si>
    <t>24/23/600207/23002480/23001205</t>
  </si>
  <si>
    <t>24/23/600207/23002497/23001197</t>
  </si>
  <si>
    <t>24/23/600207/23002512/23001197</t>
  </si>
  <si>
    <t>24/23/600207/23002527/23001197</t>
  </si>
  <si>
    <t>24/23/603028/24001176/24001023</t>
  </si>
  <si>
    <t>24/23/603028/24001177/24001023</t>
  </si>
  <si>
    <t>262/23/025708/23001072</t>
  </si>
  <si>
    <t>IN</t>
  </si>
  <si>
    <t>262/23/900919/23001090</t>
  </si>
  <si>
    <t>LORONG</t>
  </si>
  <si>
    <t>262/24/600683/23001142</t>
  </si>
  <si>
    <t>262/24/606044/24001017</t>
  </si>
  <si>
    <t>MAJA2</t>
  </si>
  <si>
    <t>23/23/004825/23002497/23001033</t>
  </si>
  <si>
    <t>23/23/004825/23002512/23001033</t>
  </si>
  <si>
    <t>23/23/004825/23002527/23001033</t>
  </si>
  <si>
    <t>23/24/602449/23002461/23001233</t>
  </si>
  <si>
    <t>23/24/602791/24001222/24001025</t>
  </si>
  <si>
    <t>-----------------------------------------------------------------------------------------&gt;</t>
  </si>
  <si>
    <t>TOTAL</t>
  </si>
  <si>
    <t xml:space="preserve"> 23/23/903008/23001256/2300117</t>
  </si>
  <si>
    <t xml:space="preserve"> 23/23/903008/23002497/2300117</t>
  </si>
  <si>
    <t xml:space="preserve"> 23/23/903008/23002512/2300117</t>
  </si>
  <si>
    <t xml:space="preserve"> 23/23/903008/23002527/2300117</t>
  </si>
  <si>
    <t>23/23/004825/23001261/23001034</t>
  </si>
  <si>
    <t>23/23/004825/23001310/23001034</t>
  </si>
  <si>
    <t>23/23/004825/23001425/23001033</t>
  </si>
  <si>
    <t>23/23/004825/23001427/23001033</t>
  </si>
  <si>
    <t>23/23/004825/23001428/23001033</t>
  </si>
  <si>
    <t>23/23/004825/23001429/23001033</t>
  </si>
  <si>
    <t>23/23/004825/23001695/23001034</t>
  </si>
  <si>
    <t>23/23/004825/23001696/23001034</t>
  </si>
  <si>
    <t>23/23/004825/23001697/23001034</t>
  </si>
  <si>
    <t>23/23/009501/23001697/23001112</t>
  </si>
  <si>
    <t>23/23/012692/23002038/23001141</t>
  </si>
  <si>
    <t>23/23/012692/23002039/23001141</t>
  </si>
  <si>
    <t>23/23/05594/23001254/23001033</t>
  </si>
  <si>
    <t>23/23/05594/23001309/23001034</t>
  </si>
  <si>
    <t>23/23/05594/23001434/23001033</t>
  </si>
  <si>
    <t>23/23/05594/23001435/23001033</t>
  </si>
  <si>
    <t>23/23/05594/23001436/23001033</t>
  </si>
  <si>
    <t>23/23/05594/23001437/23001033</t>
  </si>
  <si>
    <t>23/23/05594/23001697/23001033</t>
  </si>
  <si>
    <t>23/23/05594/23002356/23001033</t>
  </si>
  <si>
    <t>23/23/05594/23002360/23001052</t>
  </si>
  <si>
    <t>23/23/0559423001262/23001034</t>
  </si>
  <si>
    <t>23/23/900786/23002039/23001141</t>
  </si>
  <si>
    <t>23/23/901411/23002360/23001149</t>
  </si>
  <si>
    <t>23/23/902052/23002115/23001160</t>
  </si>
  <si>
    <t>23/23/902052/23002117/23001161</t>
  </si>
  <si>
    <t>23/23/902052/23002237/23001160</t>
  </si>
  <si>
    <t>23/23/903008/23002237/23001176</t>
  </si>
  <si>
    <t>23/23/903008/23002239/23001178</t>
  </si>
  <si>
    <t>23/23/903008/23002356/23001176</t>
  </si>
  <si>
    <t>23/23/903008/23002497/23001117</t>
  </si>
  <si>
    <t>23/23/903008/23002512/23001117</t>
  </si>
  <si>
    <t>23/23/903008/23002527/23001117</t>
  </si>
  <si>
    <t>23/23/903460/23002277/23001179</t>
  </si>
  <si>
    <t>23/23/903460/23002295/23001182</t>
  </si>
  <si>
    <t>23/23/903976/23002286/23001181</t>
  </si>
  <si>
    <t>23/23/903976/23002287/23001181</t>
  </si>
  <si>
    <t>23/23/903976/23002288/23001181</t>
  </si>
  <si>
    <t>23/23/903976/23002291/23001181</t>
  </si>
  <si>
    <t>23/23/903976/23002292/23001181</t>
  </si>
  <si>
    <t>23/23/904784/23001072/23001204</t>
  </si>
  <si>
    <t>23/23/904784/23002356/23001204</t>
  </si>
  <si>
    <t>23/23/905007/23002354/23001204</t>
  </si>
  <si>
    <t>23/23/905007/23002360/23001204</t>
  </si>
  <si>
    <t>23/23/905007/23002363/23001204</t>
  </si>
  <si>
    <t>23/23/905007/23002364/23001204</t>
  </si>
  <si>
    <t>23/23/905007/23002370/23001204</t>
  </si>
  <si>
    <t>23/23/905007/23002381/23001204</t>
  </si>
  <si>
    <t>23/24/600568/23002436/23001207</t>
  </si>
  <si>
    <t>23/24/600568/23002441/23001208</t>
  </si>
  <si>
    <t>23/24/600981/23002442/23001208</t>
  </si>
  <si>
    <t>23/24/600981/23002466/23001211</t>
  </si>
  <si>
    <t>23/24/600981/23002467/23001211</t>
  </si>
  <si>
    <t>23/24/600981/23002473/23001211</t>
  </si>
  <si>
    <t>23/24/600981/23002474/23001211</t>
  </si>
  <si>
    <t>23/24/600981/23002478/23001211</t>
  </si>
  <si>
    <t>23/24/600981/23002479/23001211</t>
  </si>
  <si>
    <t>23/24/602113/23002576/23001233</t>
  </si>
  <si>
    <t>23/24/602113/23002580/23001233</t>
  </si>
  <si>
    <t>23/24/602791/24001040/24001001</t>
  </si>
  <si>
    <t>23/24/602791/24001045/24001001</t>
  </si>
  <si>
    <t>23/24/602791/24001050/24001001</t>
  </si>
  <si>
    <t>23/24/602791/24001051/24001001</t>
  </si>
  <si>
    <t>23/24/602791/24001080/24001004</t>
  </si>
  <si>
    <t>23/24/602791/24001090/24001001</t>
  </si>
  <si>
    <t>23/24/602791/24001091/24001001</t>
  </si>
  <si>
    <t>23/24/602791/24001092/24001001</t>
  </si>
  <si>
    <t>23/24/602791/24001094/24001001</t>
  </si>
  <si>
    <t>23/24/602791/24001095/24001001</t>
  </si>
  <si>
    <t>23/24/602791/24001099/24001001</t>
  </si>
  <si>
    <t>23/24/602791/24001114/24001004</t>
  </si>
  <si>
    <t>23/24/602791/24001115/24001004</t>
  </si>
  <si>
    <t>23/24/604234/24001152/24001021</t>
  </si>
  <si>
    <t>23/24/604234/24001153/24001021</t>
  </si>
  <si>
    <t>23/24/604234/24001154/24001021</t>
  </si>
  <si>
    <t>23/24/604234/24001155/24001021</t>
  </si>
  <si>
    <t>23/24/604234/24001158/24001021</t>
  </si>
  <si>
    <t>23/24/604234/24001159/24001021</t>
  </si>
  <si>
    <t>23/24/604234/24001164/24001021</t>
  </si>
  <si>
    <t>23/24/604234/24001165/24001021</t>
  </si>
  <si>
    <t>23/24/604234/24001167/24001021</t>
  </si>
  <si>
    <t>23/24/604234/24001172/24001022</t>
  </si>
  <si>
    <t>23/24/604234/24001173/24001022</t>
  </si>
  <si>
    <t>23/24/604234/24001178/24001023</t>
  </si>
  <si>
    <t>23/24/604234/24001180/24001023</t>
  </si>
  <si>
    <t>23/24/604234/24001189/24001024</t>
  </si>
  <si>
    <t>23/24/604234/24001191/24001024</t>
  </si>
  <si>
    <t>23/24/604234/24001194/24001024</t>
  </si>
  <si>
    <t>23/24/605259/24001165/24001021</t>
  </si>
  <si>
    <t>23/24/605259/24001166/24001021</t>
  </si>
  <si>
    <t>23/24/605259/24001167/24001021</t>
  </si>
  <si>
    <t>23/24/605259/24001199/24001025</t>
  </si>
  <si>
    <t>23/24/606312/24001266/24001063</t>
  </si>
  <si>
    <t>23/24/606312/24001268/24001063</t>
  </si>
  <si>
    <t>23/24/606312/24001269/24001063</t>
  </si>
  <si>
    <t>23/24/606312/24001273/24001063</t>
  </si>
  <si>
    <t>23/24/606312/24001274/24001063</t>
  </si>
  <si>
    <t>23/24/606312/24001275/24001063</t>
  </si>
  <si>
    <t>23/24/606312/24001290/24001048</t>
  </si>
  <si>
    <t>23/24/606312/24001291/24001048</t>
  </si>
  <si>
    <t>23/24/606312/24001292/24001048</t>
  </si>
  <si>
    <t>23/24/606312/24001295/24001048</t>
  </si>
  <si>
    <t>23/24/607080/24001300/24001048</t>
  </si>
  <si>
    <t>23/24/607080/24001301/24001048</t>
  </si>
  <si>
    <t>23/24/607080/24001302/24001048</t>
  </si>
  <si>
    <t>23/24/607813/24001275/24001047</t>
  </si>
  <si>
    <t>23/24/607813/24001277/24001047</t>
  </si>
  <si>
    <t>23/24/607813/24001302/24001048</t>
  </si>
  <si>
    <t>23/24/607813/24001311/24001048</t>
  </si>
  <si>
    <t>23/24/607813/24001311/24001049</t>
  </si>
  <si>
    <t>23/24/607813/24001312/24001049</t>
  </si>
  <si>
    <t>23/24/607813/24001313/24001049</t>
  </si>
  <si>
    <t>23/24/607813/24001314/24001049</t>
  </si>
  <si>
    <t>23/24/607813/24001318/24001049</t>
  </si>
  <si>
    <t>23/24/608006/24001335/24001055</t>
  </si>
  <si>
    <t>23/24/608006/24001336/24001055</t>
  </si>
  <si>
    <t>23/24/608006/24001339/24001055</t>
  </si>
  <si>
    <t>23/24/608006/24001351/24001056</t>
  </si>
  <si>
    <t>23/24/608006/24001352/24001056</t>
  </si>
  <si>
    <t>23/24/608006/24001354/24001056</t>
  </si>
  <si>
    <t>23/24/608006/24001357/24001056</t>
  </si>
  <si>
    <t>23/24/608006/24001358/24001056</t>
  </si>
  <si>
    <t>23/24/608473/24001302/24001048</t>
  </si>
  <si>
    <t>23/24/608473/24001340/24001055</t>
  </si>
  <si>
    <t>23/24/608473/24001375/24001062</t>
  </si>
  <si>
    <t>23/24/608473/24001380/24001062</t>
  </si>
  <si>
    <t>23/24/608473/24001503/24001073</t>
  </si>
  <si>
    <t>23/24/608473/24001504/24001073</t>
  </si>
  <si>
    <t>23/24/608473/24001505/24001073</t>
  </si>
  <si>
    <t>23/24/608978/24001444/24001070</t>
  </si>
  <si>
    <t>23/24/608978/24001445/24001070</t>
  </si>
  <si>
    <t>23/24/608978/24001446/24001070</t>
  </si>
  <si>
    <t>23/24/609064/24001505/24001073</t>
  </si>
  <si>
    <t>23/24/609064/24001506/24001073</t>
  </si>
  <si>
    <t>23/24/609064/24001512/24001073</t>
  </si>
  <si>
    <t>23/24/609064/24001513/24001073</t>
  </si>
  <si>
    <t>23/24/609064/24001514/24001073</t>
  </si>
  <si>
    <t>23/24/609656/24001517/24001073</t>
  </si>
  <si>
    <t>24/23/600207/23002314/23001190</t>
  </si>
  <si>
    <t>24/23/600207/23002315/23001190</t>
  </si>
  <si>
    <t>24/23/600207/23002343/23001194</t>
  </si>
  <si>
    <t>24/23/600207/23002344/23001194</t>
  </si>
  <si>
    <t>24/23/600207/23002353/23001198</t>
  </si>
  <si>
    <t>24/23/600207/23002354/23001198</t>
  </si>
  <si>
    <t>24/23/600207/23002360/23001198</t>
  </si>
  <si>
    <t>24/23/600207/23002363/23001198</t>
  </si>
  <si>
    <t>24/23/600207/23002364/23001198</t>
  </si>
  <si>
    <t>24/23/600207/23002369/23001194</t>
  </si>
  <si>
    <t>24/23/600207/23002369/23001197</t>
  </si>
  <si>
    <t>24/23/600207/23002381/23001204</t>
  </si>
  <si>
    <t>24/23/600207/23002382/23001197</t>
  </si>
  <si>
    <t>24/23/600207/23002382/23001204</t>
  </si>
  <si>
    <t>24/23/600207/23002383/23001204</t>
  </si>
  <si>
    <t>24/23/600207/23002384/23001204</t>
  </si>
  <si>
    <t>24/23/600207/23002389/23001204</t>
  </si>
  <si>
    <t>24/23/600207/23002390/23001204</t>
  </si>
  <si>
    <t>24/23/600207/23002391/23001204</t>
  </si>
  <si>
    <t>24/23/600207/23002392/23001204</t>
  </si>
  <si>
    <t>24/23/600207/23002397/23001204</t>
  </si>
  <si>
    <t>24/23/600207/23002398/23001204</t>
  </si>
  <si>
    <t>262/24/604705/24001016</t>
  </si>
  <si>
    <t>23/23/004825/23002237/23001033</t>
  </si>
  <si>
    <t xml:space="preserve"> 23/23/903008/23002230/2300117</t>
  </si>
  <si>
    <t xml:space="preserve"> 23/24/608473/24001290/2400104</t>
  </si>
  <si>
    <t xml:space="preserve"> 23/24/608473/24001293/2400104</t>
  </si>
  <si>
    <t xml:space="preserve"> 23/24/608473/24001294/2400104</t>
  </si>
  <si>
    <t xml:space="preserve"> 23/24/608473/24001299/2400104</t>
  </si>
  <si>
    <t xml:space="preserve"> 23/24/608473/24001303/2400104</t>
  </si>
  <si>
    <t>23/23/004825/23001257/23001033</t>
  </si>
  <si>
    <t>23/23/004825/23001313/23001034</t>
  </si>
  <si>
    <t>23/23/004825/23001607/23001034</t>
  </si>
  <si>
    <t>23/23/011807/23001900/23001124</t>
  </si>
  <si>
    <t>23/23/012692/23001977/23001134</t>
  </si>
  <si>
    <t>23/23/012692/23001983/23001134</t>
  </si>
  <si>
    <t>23/23/012692/23001984/23001134</t>
  </si>
  <si>
    <t>23/23/012692/23002036/23001140</t>
  </si>
  <si>
    <t>23/23/012692/23002042/23001145</t>
  </si>
  <si>
    <t>23/23/05594/23001257/23001033</t>
  </si>
  <si>
    <t>23/23/05594/23001313/23001052</t>
  </si>
  <si>
    <t>23/23/05594/23001607/23001033</t>
  </si>
  <si>
    <t>23/23/05594/23001695/23001033</t>
  </si>
  <si>
    <t>23/23/0559423001695/23001034</t>
  </si>
  <si>
    <t>23/23/0559423001696/23001034</t>
  </si>
  <si>
    <t>23/23/901411/23002063/23001149</t>
  </si>
  <si>
    <t>23/23/901411/23002064/23001149</t>
  </si>
  <si>
    <t>23/23/902052/2300210/23001160</t>
  </si>
  <si>
    <t>23/23/902052/23002107/23001159</t>
  </si>
  <si>
    <t>23/23/902052/23002107/23001160</t>
  </si>
  <si>
    <t>23/23/902052/23002122/23001161</t>
  </si>
  <si>
    <t>23/23/902052/23002360/23001160</t>
  </si>
  <si>
    <t>23/23/903005/23002178/23001166</t>
  </si>
  <si>
    <t>23/23/903005/23002246/23001166</t>
  </si>
  <si>
    <t>23/23/903008/23002230/23001176</t>
  </si>
  <si>
    <t>23/23/903028/23002021/23001141</t>
  </si>
  <si>
    <t>23/23/903028/23002360/23001141</t>
  </si>
  <si>
    <t>23/23/903460/23002268/23001179</t>
  </si>
  <si>
    <t>23/23/903965/23002271/23001179</t>
  </si>
  <si>
    <t>23/23/903965/23002273/23001179</t>
  </si>
  <si>
    <t>23/23/903965/23002293/23001182</t>
  </si>
  <si>
    <t>23/23/903965/23002360/23001179</t>
  </si>
  <si>
    <t>23/23/904784/23002312/23001204</t>
  </si>
  <si>
    <t>23/23/904784/23002360/23001204</t>
  </si>
  <si>
    <t>23/23/904784/23002373/23001204</t>
  </si>
  <si>
    <t>23/23/905007/23002362/23001204</t>
  </si>
  <si>
    <t>23/23/905007/23002373/23001204</t>
  </si>
  <si>
    <t>23/23/905007/23002374/23001204</t>
  </si>
  <si>
    <t>23/23/905007/23002379/23001204</t>
  </si>
  <si>
    <t>23/23/905007/23002380/23001204</t>
  </si>
  <si>
    <t>23/23/905007/23002385/23001204</t>
  </si>
  <si>
    <t>23/24/600568/23002404/23001213</t>
  </si>
  <si>
    <t>23/24/600568/23002430/23001207</t>
  </si>
  <si>
    <t>23/24/600568/23002440/23001208</t>
  </si>
  <si>
    <t>23/24/600981/23002447/23001208</t>
  </si>
  <si>
    <t>23/24/600981/23002463/23001211</t>
  </si>
  <si>
    <t>23/24/600981/23002464/23001211</t>
  </si>
  <si>
    <t>23/24/600981/23002465/23001211</t>
  </si>
  <si>
    <t>23/24/600981/23002470/23001211</t>
  </si>
  <si>
    <t>23/24/602113/23002464/23001211</t>
  </si>
  <si>
    <t>23/24/602449/23002464/23001211</t>
  </si>
  <si>
    <t>23/24/602449/23002576/23001233</t>
  </si>
  <si>
    <t>23/24/602449/23002577/23001233</t>
  </si>
  <si>
    <t>23/24/602449/23002581/23001233</t>
  </si>
  <si>
    <t>23/24/602791/24001036/24001001</t>
  </si>
  <si>
    <t>23/24/602791/24001039/24001001</t>
  </si>
  <si>
    <t>23/24/602791/24001067/24001003</t>
  </si>
  <si>
    <t>23/24/602791/24001096/24001001</t>
  </si>
  <si>
    <t>23/24/602791/24001097/24001001</t>
  </si>
  <si>
    <t>23/24/602791/24001100/24001001</t>
  </si>
  <si>
    <t>23/24/602791/24001108/24001004</t>
  </si>
  <si>
    <t>23/24/603028/24001114/24001004</t>
  </si>
  <si>
    <t>23/24/603028/24001152/24001021</t>
  </si>
  <si>
    <t>23/24/603028/24001153/24001021</t>
  </si>
  <si>
    <t>23/24/603028/24001156/24001021</t>
  </si>
  <si>
    <t>23/24/604234/24001062/24001003</t>
  </si>
  <si>
    <t>23/24/604234/24001116/24001003</t>
  </si>
  <si>
    <t>23/24/604234/24001156/24001021</t>
  </si>
  <si>
    <t>23/24/604234/24001157/24001021</t>
  </si>
  <si>
    <t>23/24/604234/24001162/24001021</t>
  </si>
  <si>
    <t>23/24/604234/24001162/24001022</t>
  </si>
  <si>
    <t>23/24/604234/24001163/24001021</t>
  </si>
  <si>
    <t>23/24/604234/24001168/24001021</t>
  </si>
  <si>
    <t>23/24/604234/24001169/24001021</t>
  </si>
  <si>
    <t>23/24/604234/24001170/24001022</t>
  </si>
  <si>
    <t>23/24/604234/24001170/24001023</t>
  </si>
  <si>
    <t>23/24/604234/24001171/24001022</t>
  </si>
  <si>
    <t>23/24/604234/24001181/24001023</t>
  </si>
  <si>
    <t>23/24/604234/24001182/24001023</t>
  </si>
  <si>
    <t>23/24/604234/24001188/24001024</t>
  </si>
  <si>
    <t>23/24/604234/24001192/24001024</t>
  </si>
  <si>
    <t>23/24/604234/24001193/24001024</t>
  </si>
  <si>
    <t>23/24/604234/24001197/24001025</t>
  </si>
  <si>
    <t>23/24/604234/24001198/24001025</t>
  </si>
  <si>
    <t>23/24/604234/24001202/24001025</t>
  </si>
  <si>
    <t>23/24/605259/24001162/24001042</t>
  </si>
  <si>
    <t>23/24/605259/24001169/24001021</t>
  </si>
  <si>
    <t>23/24/605259/24001204/24001025</t>
  </si>
  <si>
    <t>23/24/606312/24001204/24001025</t>
  </si>
  <si>
    <t>23/24/607813/24001267/24001047</t>
  </si>
  <si>
    <t>23/24/607813/24001271/24001047</t>
  </si>
  <si>
    <t>23/24/608473/24001271/24001047</t>
  </si>
  <si>
    <t>23/24/608473/24001273/24001047</t>
  </si>
  <si>
    <t>23/24/608473/24001274/24001047</t>
  </si>
  <si>
    <t>23/24/608473/24001275/24001047</t>
  </si>
  <si>
    <t>23/24/608473/24001277/24001047</t>
  </si>
  <si>
    <t>23/24/608473/24001290/24001048</t>
  </si>
  <si>
    <t>23/24/608473/24001293/24001048</t>
  </si>
  <si>
    <t>23/24/608473/24001294/24001048</t>
  </si>
  <si>
    <t>23/24/608473/24001299/24001048</t>
  </si>
  <si>
    <t>23/24/608473/24001303/24001048</t>
  </si>
  <si>
    <t>23/24/608473/24001315/24001049</t>
  </si>
  <si>
    <t>23/24/608473/24001316/24001049</t>
  </si>
  <si>
    <t>23/24/608473/24001317/24001049</t>
  </si>
  <si>
    <t>23/24/608473/24001326/24001050</t>
  </si>
  <si>
    <t>23/24/608473/24001327/24001050</t>
  </si>
  <si>
    <t>23/24/608473/24001328/24001050</t>
  </si>
  <si>
    <t>23/24/608473/24001330/24001050</t>
  </si>
  <si>
    <t>23/24/608473/24001331/24001050</t>
  </si>
  <si>
    <t>23/24/608473/24001333/24001050</t>
  </si>
  <si>
    <t>23/24/608473/24001337/24001055</t>
  </si>
  <si>
    <t>23/24/608473/24001353/24001056</t>
  </si>
  <si>
    <t>23/24/608473/24001356/24001056</t>
  </si>
  <si>
    <t>23/24/608473/24001359/24001056</t>
  </si>
  <si>
    <t>23/24/608473/24001367/24001057</t>
  </si>
  <si>
    <t>23/24/608473/24001368/24001061</t>
  </si>
  <si>
    <t>23/24/608473/24001376/24001062</t>
  </si>
  <si>
    <t>23/24/608473/24001377/24001062</t>
  </si>
  <si>
    <t>23/24/608473/24001379/24001062</t>
  </si>
  <si>
    <t>23/24/609064/24001435/24001070</t>
  </si>
  <si>
    <t>23/24/609064/24001436/24001070</t>
  </si>
  <si>
    <t>23/24/609064/24001438/24001070</t>
  </si>
  <si>
    <t>23/24/609064/24001442/24001070</t>
  </si>
  <si>
    <t>23/24/609064/24001443/24001070</t>
  </si>
  <si>
    <t>23/24/609064/24001447/24001070</t>
  </si>
  <si>
    <t>23/24/609064/24001448/24001070</t>
  </si>
  <si>
    <t>23/24/609064/24001449/24001070</t>
  </si>
  <si>
    <t>23/24/609064/24001450/24001070</t>
  </si>
  <si>
    <t>23/24/609064/24001452/24001070</t>
  </si>
  <si>
    <t>23/24/609064/24001454/24001070</t>
  </si>
  <si>
    <t>23/24/609064/24001455/24001070</t>
  </si>
  <si>
    <t>23/24/609064/24001486/24001072</t>
  </si>
  <si>
    <t>23/24/609064/24001509/24001073</t>
  </si>
  <si>
    <t>23/24/609064/24001510/24001073</t>
  </si>
  <si>
    <t>23/24/609656/24001455/24001070</t>
  </si>
  <si>
    <t>23/24/609656/24001516/24001073</t>
  </si>
  <si>
    <t>24/23/600207/23002312/23001190</t>
  </si>
  <si>
    <t>24/23/600207/23002316/23001190</t>
  </si>
  <si>
    <t>24/23/600207/23002317/23001190</t>
  </si>
  <si>
    <t>24/23/600207/23002318/23001190</t>
  </si>
  <si>
    <t>24/23/600207/23002362/23001198</t>
  </si>
  <si>
    <t>24/23/600207/23002365/23001199</t>
  </si>
  <si>
    <t>24/23/600207/23002370/23001198</t>
  </si>
  <si>
    <t>24/23/600207/23002380/23001194</t>
  </si>
  <si>
    <t>24/23/600207/23002385/23001204</t>
  </si>
  <si>
    <t>24/23/600207/23002386/23001204</t>
  </si>
  <si>
    <t>24/23/600207/23002393/23001204</t>
  </si>
  <si>
    <t>24/23/600207/23002394/23001204</t>
  </si>
  <si>
    <t>24/23/600207/23002395/23001204</t>
  </si>
  <si>
    <t>24/23/600207/23002396/23001204</t>
  </si>
  <si>
    <t>24/23/600207/23002406/23001214</t>
  </si>
  <si>
    <t>24/23/600207/23002413/23001206</t>
  </si>
  <si>
    <t>24/23/600207/23002419/23001206</t>
  </si>
  <si>
    <t>24/23/600207/23002420/23001206</t>
  </si>
  <si>
    <t>24/23/600207/23002497/23001194</t>
  </si>
  <si>
    <t>24/23/600207/23002512/23001194</t>
  </si>
  <si>
    <t>24/23/600207/23002527/23001194</t>
  </si>
  <si>
    <t>24/23/600207/23002575/23001198</t>
  </si>
  <si>
    <t>23/23/05594/23002237/23001033</t>
  </si>
  <si>
    <t>23/23/05594/23002497/23001033</t>
  </si>
  <si>
    <t>23/23/05594/23002512/23001033</t>
  </si>
  <si>
    <t>23/23/05594/23002527/23001033</t>
  </si>
  <si>
    <t xml:space="preserve"> 23/23/903008/23002236/2300117</t>
  </si>
  <si>
    <t>23/23/009501/23001696/23001105</t>
  </si>
  <si>
    <t>23/23/05594/23001261/23001034</t>
  </si>
  <si>
    <t>23/23/05594/23001313/23001034</t>
  </si>
  <si>
    <t>23/23/05594/23001607/23001034</t>
  </si>
  <si>
    <t>23/23/05594/23001696/23001033</t>
  </si>
  <si>
    <t>23/23/05594/23001696/23001034</t>
  </si>
  <si>
    <t>23/23/900786/23001977/23001134</t>
  </si>
  <si>
    <t>23/23/900786/23002042/23001145</t>
  </si>
  <si>
    <t>23/23/902052/23002063/23001160</t>
  </si>
  <si>
    <t>23/23/903965/23002237/23001179</t>
  </si>
  <si>
    <t>23/23/903965/23002237/23001181</t>
  </si>
  <si>
    <t>23/24/600981/23002440/23001208</t>
  </si>
  <si>
    <t>23/24/600981/23002441/23001208</t>
  </si>
  <si>
    <t>23/24/603028/24001197/24001025</t>
  </si>
  <si>
    <t>23/24/603028/24001198/24001025</t>
  </si>
  <si>
    <t>23/24/607080/24001267/24001047</t>
  </si>
  <si>
    <t>23/24/607813/24001274/24001047</t>
  </si>
  <si>
    <t>23/24/608006/24001337/24001055</t>
  </si>
  <si>
    <t>23/24/608006/24001340/24001055</t>
  </si>
  <si>
    <t xml:space="preserve"> 23/23/903008/23002237/2300117</t>
  </si>
  <si>
    <t>23/23/009501/23001313/23001105</t>
  </si>
  <si>
    <t>23/23/009501/23001696/23001112</t>
  </si>
  <si>
    <t>23/23/900786/23002021/23001141</t>
  </si>
  <si>
    <t>23/23/903460/23002270/23001179</t>
  </si>
  <si>
    <t>23/23/903460/23002271/23001179</t>
  </si>
  <si>
    <t>23/23/903460/23002273/23001179</t>
  </si>
  <si>
    <t>23/23/904784/23002364/23001204</t>
  </si>
  <si>
    <t>23/23/904784/23002379/23001204</t>
  </si>
  <si>
    <t>23/24/60098/23002464/23001211</t>
  </si>
  <si>
    <t>23/24/602113/23002581/23001233</t>
  </si>
  <si>
    <t>23/24/602449/23002465/23001211</t>
  </si>
  <si>
    <t>23/24/603028/24001080/24001004</t>
  </si>
  <si>
    <t>23/24/603028/24001115/24001004</t>
  </si>
  <si>
    <t>23/24/603028/24001162/24001021</t>
  </si>
  <si>
    <t>23/24/605259/24001162/24001021</t>
  </si>
  <si>
    <t>23/24/605259/24001163/24001021</t>
  </si>
  <si>
    <t>23/24/605259/24001163/24001042</t>
  </si>
  <si>
    <t>23/24/605259/24001197/24001025</t>
  </si>
  <si>
    <t>23/24/605259/24001198/24001025</t>
  </si>
  <si>
    <t>23/24/607813/24001288/24001299</t>
  </si>
  <si>
    <t>23/24/607813/24001299/24001048</t>
  </si>
  <si>
    <t>23/24/608473/24001509/24001073</t>
  </si>
  <si>
    <t>23/24/608978/24001337/24001055</t>
  </si>
  <si>
    <t>23/24/608978/24001340/24001055</t>
  </si>
  <si>
    <t>23/24/608978/24001356/24001056</t>
  </si>
  <si>
    <t>23/24/608978/24001442/24001070</t>
  </si>
  <si>
    <t>23/24/608978/24001443/24001070</t>
  </si>
  <si>
    <t>23/24/609064/24001517/24001073</t>
  </si>
  <si>
    <t>24/23/600207/23002379/23001190</t>
  </si>
  <si>
    <t>24/23/600207/23002379/23001194</t>
  </si>
  <si>
    <t>24/23/600207/23002379/23001198</t>
  </si>
  <si>
    <t>24/23/600207/23002379/23001204</t>
  </si>
  <si>
    <t>24/23/600207/23002380/23001204</t>
  </si>
  <si>
    <t xml:space="preserve"> 23/23/903008/23002233/2300117</t>
  </si>
  <si>
    <t>23/23/004825/23001258/23001033</t>
  </si>
  <si>
    <t>23/23/05594/23001903/23001033</t>
  </si>
  <si>
    <t>23/23/05594/23001980/23001033</t>
  </si>
  <si>
    <t>23/23/05594/23002065/23001033</t>
  </si>
  <si>
    <t>23/23/0559423001310/23001034</t>
  </si>
  <si>
    <t>23/23/0559423001314/23001034</t>
  </si>
  <si>
    <t>23/23/0559423001428/23001034</t>
  </si>
  <si>
    <t>23/23/0559423001429/23001034</t>
  </si>
  <si>
    <t>23/23/0559423001436/23001034</t>
  </si>
  <si>
    <t>23/23/0559423001437/23001034</t>
  </si>
  <si>
    <t>23/23/0559423002065/23001034</t>
  </si>
  <si>
    <t>23/23/900786/23001980/23001134</t>
  </si>
  <si>
    <t>23/23/902678/23002123/23001161</t>
  </si>
  <si>
    <t>23/23/902680/23002123/23001161</t>
  </si>
  <si>
    <t>23/23/903460/23002278/23001179</t>
  </si>
  <si>
    <t>23/23/903460/23002296/23001182</t>
  </si>
  <si>
    <t>23/23/905007/23002346/23001194</t>
  </si>
  <si>
    <t>23/24/602113/23002582/23001233</t>
  </si>
  <si>
    <t>23/24/603028/24001199/24001025</t>
  </si>
  <si>
    <t>23/24/603028/24001203/24001025</t>
  </si>
  <si>
    <t>23/24/607080/24001268/24001047</t>
  </si>
  <si>
    <t>23/24/607080/24001269/24001047</t>
  </si>
  <si>
    <t>23/24/607080/24001275/24001047</t>
  </si>
  <si>
    <t>23/24/608473/24001506/24001073</t>
  </si>
  <si>
    <t>23/24/608473/24001514/24001073</t>
  </si>
  <si>
    <t>23/24/609064/24001515/24001073</t>
  </si>
  <si>
    <t>23/23/904784/23002372/23001204</t>
  </si>
  <si>
    <t>23/23/904784/23002391/23001204</t>
  </si>
  <si>
    <t>23/23/904784/23002392/23001204</t>
  </si>
  <si>
    <t>23/24/603028/24001154/24001021</t>
  </si>
  <si>
    <t>23/24/603028/24001155/24001021</t>
  </si>
  <si>
    <t>23/24/607813/24001288/24001291</t>
  </si>
  <si>
    <t>23/24/607813/24001291/24001048</t>
  </si>
  <si>
    <t>23/24/607813/24001292/24001048</t>
  </si>
  <si>
    <t>23/24/608006/24001366/24001057</t>
  </si>
  <si>
    <t>23/24/609064/24001437/24001070</t>
  </si>
  <si>
    <t>23/24/609064/24001453/24001070</t>
  </si>
  <si>
    <t>23/24/609656/24001483/24001072</t>
  </si>
  <si>
    <t>24/23/603028/24001179/24001023</t>
  </si>
  <si>
    <t>24/23/603028/24001180/24001023</t>
  </si>
  <si>
    <t>23/23/903005/23002030/23001175</t>
  </si>
  <si>
    <t>23/23/905007/23002356/23001204</t>
  </si>
  <si>
    <t>23/23/905007/23002393/23001204</t>
  </si>
  <si>
    <t>23/23/905007/23002394/23001204</t>
  </si>
  <si>
    <t>23/23/905007/23002395/23001204</t>
  </si>
  <si>
    <t>23/23/905007/23002396/23001204</t>
  </si>
  <si>
    <t>23/24/601139/23002393/23001237</t>
  </si>
  <si>
    <t>23/24/601139/23002417/23001237</t>
  </si>
  <si>
    <t>23/24/605052/24001156/24001021</t>
  </si>
  <si>
    <t>23/24/605052/24001157/24001021</t>
  </si>
  <si>
    <t>23/24/605052/24001170/24001021</t>
  </si>
  <si>
    <t>23/24/605052/24001170/24001022</t>
  </si>
  <si>
    <t>23/24/605052/24001171/24001022</t>
  </si>
  <si>
    <t>23/24/605052/24001181/24001023</t>
  </si>
  <si>
    <t>23/24/605052/24001182/24001022</t>
  </si>
  <si>
    <t>23/24/606312/24001181/24001023</t>
  </si>
  <si>
    <t>23/24/606312/24001182/24001023</t>
  </si>
  <si>
    <t>23/24/607813/24001293/24001048</t>
  </si>
  <si>
    <t>23/24/607813/24001294/24001048</t>
  </si>
  <si>
    <t>23/24/607813/24001315/24001049</t>
  </si>
  <si>
    <t>23/24/607813/24001316/24001049</t>
  </si>
  <si>
    <t>23/24/607813/24001317/24001049</t>
  </si>
  <si>
    <t>23/24/608006/24001367/24001057</t>
  </si>
  <si>
    <t>23/24/608006/24001368/24001061</t>
  </si>
  <si>
    <t>24/23/600207/23002373/23001206</t>
  </si>
  <si>
    <t>SAMPLE</t>
  </si>
  <si>
    <t>23/23/905205/23002417/23001218</t>
  </si>
  <si>
    <t>23/23/905205/23002497/23001218</t>
  </si>
  <si>
    <t>23/23/905205/23002512/23001218</t>
  </si>
  <si>
    <t>23/23/905205/23002527/23001218</t>
  </si>
  <si>
    <t>23/23/901411/23002070/23001149</t>
  </si>
  <si>
    <t>23/23/903005/23002187/23001166</t>
  </si>
  <si>
    <t>23/23/903028/23002107/23001159</t>
  </si>
  <si>
    <t>23/24/600568/23002448/23001208</t>
  </si>
  <si>
    <t>23/24/604234/24001204/24001025</t>
  </si>
  <si>
    <t>23/24/605259/24001156/24001021</t>
  </si>
  <si>
    <t>23/24/605259/24001157/24001021</t>
  </si>
  <si>
    <t>23/24/605259/24001170/24001021</t>
  </si>
  <si>
    <t>23/24/605259/24001170/24001023</t>
  </si>
  <si>
    <t>23/24/605259/24001181/24001023</t>
  </si>
  <si>
    <t>23/24/605259/24001182/24001021</t>
  </si>
  <si>
    <t>23/24/605259/24001182/24001023</t>
  </si>
  <si>
    <t>23/24/605259/24001192/24001024</t>
  </si>
  <si>
    <t>23/24/607813/24001288/24001293</t>
  </si>
  <si>
    <t>23/24/607813/24001327/24001050</t>
  </si>
  <si>
    <t>23/24/608006/24001353/24001056</t>
  </si>
  <si>
    <t>23/24/608006/24001376/24001062</t>
  </si>
  <si>
    <t>23/24/609064/24001516/24001073</t>
  </si>
  <si>
    <t>24/23/600207/23002421/23001206</t>
  </si>
  <si>
    <t>23/24/303028/24001045/24001001</t>
  </si>
  <si>
    <t>23/24/603028/24001092/24001001</t>
  </si>
  <si>
    <t>23/24/603028/24001158/24001021</t>
  </si>
  <si>
    <t>23/24/605052/24001158/24001021</t>
  </si>
  <si>
    <t>23/24/607813/24001288/24001295</t>
  </si>
  <si>
    <t>23/24/607813/24001295/24001048</t>
  </si>
  <si>
    <t>23/24/607813/24001296/24001048</t>
  </si>
  <si>
    <t>23/24/609064/24001439/24001070</t>
  </si>
  <si>
    <t>23/24/609656/24001439/24001070</t>
  </si>
  <si>
    <t>23/24/609656/24001440/24001070</t>
  </si>
  <si>
    <t>23/24/609656/24001456/24001070</t>
  </si>
  <si>
    <t>24/23/600207/23002375/23001204</t>
  </si>
  <si>
    <t>24/23/600207/23002376/23001204</t>
  </si>
  <si>
    <t xml:space="preserve"> 23/23/903008/23002229/2300117</t>
  </si>
  <si>
    <t>23/23/012692/23002035/23001140</t>
  </si>
  <si>
    <t>23/24/604234/24001114/24001004</t>
  </si>
  <si>
    <t>23/24/604234/24001115/24001004</t>
  </si>
  <si>
    <t>23/24/606312/23002380/24001063</t>
  </si>
  <si>
    <t>23/24/606312/24001271/24001047</t>
  </si>
  <si>
    <t>23/24/606312/24001277/24001047</t>
  </si>
  <si>
    <t>23/24/606312/24001299/24001048</t>
  </si>
  <si>
    <t>23/24/609656/24001509/24001073</t>
  </si>
  <si>
    <t>23/24/609656/24001510/24001073</t>
  </si>
  <si>
    <t>23/24/603028/24001164/24001021</t>
  </si>
  <si>
    <t>23/24/603028/24001165/24001021</t>
  </si>
  <si>
    <t>23/24/607813/24001288/24001300</t>
  </si>
  <si>
    <t>23/24/607813/24001300/24001048</t>
  </si>
  <si>
    <t>23/24/607813/24001301/24001048</t>
  </si>
  <si>
    <t>23/23/904784/23002381/23001204</t>
  </si>
  <si>
    <t>23/24/603028/24001062/24001003</t>
  </si>
  <si>
    <t>23/24/603028/24001116/24001003</t>
  </si>
  <si>
    <t>23/24/608006/24001377/24001062</t>
  </si>
  <si>
    <t>23/24/608006/24001379/24001062</t>
  </si>
  <si>
    <t>23/24/609064/24001444/24001070</t>
  </si>
  <si>
    <t>23/24/609656/24001487/24001072</t>
  </si>
  <si>
    <t>23/24/604234/24001103/24001003</t>
  </si>
  <si>
    <t>23/24/604234/24001104/24001003</t>
  </si>
  <si>
    <t>23/23/012628/23001825/23001115</t>
  </si>
  <si>
    <t>23/23/012628/23001829/23001115</t>
  </si>
  <si>
    <t>23/23/900979/23001992/23001136</t>
  </si>
  <si>
    <t>23/23/901504/23001992/23001136</t>
  </si>
  <si>
    <t>23/23/901504/23001993/23001136</t>
  </si>
  <si>
    <t>23/23/901833/23001829/23001115</t>
  </si>
  <si>
    <t>23/23/901833/23001992/23001136</t>
  </si>
  <si>
    <t>23/23/902680/23002076/23001156</t>
  </si>
  <si>
    <t>23/23/902680/23002077/23001156</t>
  </si>
  <si>
    <t>23/23/903459/23002077/23001156</t>
  </si>
  <si>
    <t>23/23/903459/23002190/23001167</t>
  </si>
  <si>
    <t>23/23/903459/23002247/23001167</t>
  </si>
  <si>
    <t>23/24/602417/23002542/23001224</t>
  </si>
  <si>
    <t>23/24/602417/23002544/23001224</t>
  </si>
  <si>
    <t>23/24/603194/24001087/24001005</t>
  </si>
  <si>
    <t>23/24/603194/24001131/24001033</t>
  </si>
  <si>
    <t>23/24/603194/24001132/24001033</t>
  </si>
  <si>
    <t>23/24/607135/24001282/24001052</t>
  </si>
  <si>
    <t>23/24/607135/24001345/24001058</t>
  </si>
  <si>
    <t>23/24/608985/24001467/24001074</t>
  </si>
  <si>
    <t>23/24/608985/24001468/24001074</t>
  </si>
  <si>
    <t>23/23/012628/23001830/23001115</t>
  </si>
  <si>
    <t>23/23/012628/23001831/23001115</t>
  </si>
  <si>
    <t>23/23/012628/23001832/23001115</t>
  </si>
  <si>
    <t>23/23/012628/23001833/23001115</t>
  </si>
  <si>
    <t>23/23/012628/23001834/23001116</t>
  </si>
  <si>
    <t>23/23/012628/23001835/23001116</t>
  </si>
  <si>
    <t>23/23/012628/23001838/23001116</t>
  </si>
  <si>
    <t>23/23/012628/23001839/23001116</t>
  </si>
  <si>
    <t>23/23/012628/23001840/23001116</t>
  </si>
  <si>
    <t>23/23/012628/23001841/23001116</t>
  </si>
  <si>
    <t>23/23/012628/23001855/23001119</t>
  </si>
  <si>
    <t>23/23/012628/23001856/23001119</t>
  </si>
  <si>
    <t>23/23/012628/23001859/23001119</t>
  </si>
  <si>
    <t>23/23/900405/23001859/23001119</t>
  </si>
  <si>
    <t>23/23/900405/23001860/23001119</t>
  </si>
  <si>
    <t>23/23/900986/23001992/23001136</t>
  </si>
  <si>
    <t>23/23/900986/23001993/23001136</t>
  </si>
  <si>
    <t>23/23/900986/23001994/23001136</t>
  </si>
  <si>
    <t>23/23/900986/23001995/23001136</t>
  </si>
  <si>
    <t>23/23/900986/23001996/23001136</t>
  </si>
  <si>
    <t>23/23/900986/23001997/23001136</t>
  </si>
  <si>
    <t>23/23/900986/23002022/23001142</t>
  </si>
  <si>
    <t>MT</t>
  </si>
  <si>
    <t>23/23/900986/23002023/23001142</t>
  </si>
  <si>
    <t>23/23/901024/23001998/23001137</t>
  </si>
  <si>
    <t>23/23/901024/23001999/23001137</t>
  </si>
  <si>
    <t>23/23/901024/23002000/23001137</t>
  </si>
  <si>
    <t>23/23/901504/23002000/23001137</t>
  </si>
  <si>
    <t>23/23/901504/23002001/23001137</t>
  </si>
  <si>
    <t>23/23/901504/23002002/23001137</t>
  </si>
  <si>
    <t>23/23/901504/23002003/23001137</t>
  </si>
  <si>
    <t>23/23/901504/23002004/23001137</t>
  </si>
  <si>
    <t>23/23/901833/23002004/23001137</t>
  </si>
  <si>
    <t>23/23/902680/23002078/23001156</t>
  </si>
  <si>
    <t>23/23/902680/23002079/23001156</t>
  </si>
  <si>
    <t>23/23/902680/23002080/23001156</t>
  </si>
  <si>
    <t>23/23/902680/23002081/23001157</t>
  </si>
  <si>
    <t>23/23/902680/23002083/23001157</t>
  </si>
  <si>
    <t>23/23/902680/23002084/23001156</t>
  </si>
  <si>
    <t>23/23/902680/23002084/23001157</t>
  </si>
  <si>
    <t>23/23/902680/23002096/23001151</t>
  </si>
  <si>
    <t>23/23/903046/23002190/23001167</t>
  </si>
  <si>
    <t>23/23/903046/23002192/23001167</t>
  </si>
  <si>
    <t>23/23/903046/23002215/23001173</t>
  </si>
  <si>
    <t>23/23/903046/23002218/23001173</t>
  </si>
  <si>
    <t>23/23/903046/23002247/23001167</t>
  </si>
  <si>
    <t>23/23/903046/23002248/23001169</t>
  </si>
  <si>
    <t>23/23/903046/23002250/23001173</t>
  </si>
  <si>
    <t>23/23/903238/23002084/23001157</t>
  </si>
  <si>
    <t>23/23/903238/23002096/23001157</t>
  </si>
  <si>
    <t>23/23/903238/23002194/23001168</t>
  </si>
  <si>
    <t>23/23/903238/23002249/23001168</t>
  </si>
  <si>
    <t>23/23/903238/23002348/23001157</t>
  </si>
  <si>
    <t>23/23/903238/23002494/23001157</t>
  </si>
  <si>
    <t>23/23/903459/23002194/23001168</t>
  </si>
  <si>
    <t>23/23/903459/23002195/23001168</t>
  </si>
  <si>
    <t>23/23/903459/23002196/23001168</t>
  </si>
  <si>
    <t>23/23/903459/23002197/23001168</t>
  </si>
  <si>
    <t>23/23/903459/23002217/23001173</t>
  </si>
  <si>
    <t>23/23/903459/23002218/23001173</t>
  </si>
  <si>
    <t>23/23/903919/23002084/23001157</t>
  </si>
  <si>
    <t>23/23/903919/23002348/23001157</t>
  </si>
  <si>
    <t>23/23/904853/23002494/23001219</t>
  </si>
  <si>
    <t>23/23/904853/23002495/23001219</t>
  </si>
  <si>
    <t>23/23/904853/23002509/23001219</t>
  </si>
  <si>
    <t>23/23/904853/23002510/23001219</t>
  </si>
  <si>
    <t>23/23/904853/23002524/23001219</t>
  </si>
  <si>
    <t>23/23/904853/23002525/23001219</t>
  </si>
  <si>
    <t>23/24/600470/23002348/23001210</t>
  </si>
  <si>
    <t>23/24/600581/23002328/23001201</t>
  </si>
  <si>
    <t>23/24/600581/23002329/23001201</t>
  </si>
  <si>
    <t>23/24/600581/23002330/23001201</t>
  </si>
  <si>
    <t>23/24/600581/23002331/23001202</t>
  </si>
  <si>
    <t>23/24/600581/23002331/23002331</t>
  </si>
  <si>
    <t>23/24/600581/23002332/23001202</t>
  </si>
  <si>
    <t>23/24/600581/23002332/23002332</t>
  </si>
  <si>
    <t>23/24/600581/23002333/23001202</t>
  </si>
  <si>
    <t>23/24/600581/23002333/23002333</t>
  </si>
  <si>
    <t>23/24/600581/23002334/23001202</t>
  </si>
  <si>
    <t>23/24/600581/23002334/23002334</t>
  </si>
  <si>
    <t>23/24/600581/23002348/23001210</t>
  </si>
  <si>
    <t>23/24/600581/23002349/23001210</t>
  </si>
  <si>
    <t>23/24/602417/23002538/23001227</t>
  </si>
  <si>
    <t>23/24/602417/23002541/23001227</t>
  </si>
  <si>
    <t>23/24/602417/23002554/23001227</t>
  </si>
  <si>
    <t>23/24/602417/23002560/23001229</t>
  </si>
  <si>
    <t>23/24/602417/23002563/23001229</t>
  </si>
  <si>
    <t>23/24/602417/23002564/23001229</t>
  </si>
  <si>
    <t>23/24/603194/24001083/24001005</t>
  </si>
  <si>
    <t>23/24/603194/24001084/24001005</t>
  </si>
  <si>
    <t>23/24/603194/24001085/24001005</t>
  </si>
  <si>
    <t>23/24/603194/24001088/24001005</t>
  </si>
  <si>
    <t>23/24/603194/24001089/24001005</t>
  </si>
  <si>
    <t>23/24/603194/24001126/24001032</t>
  </si>
  <si>
    <t>23/24/603194/24001206/24001005</t>
  </si>
  <si>
    <t>23/24/605192/24001120/24001030</t>
  </si>
  <si>
    <t>23/24/605192/24001121/24001030</t>
  </si>
  <si>
    <t>23/24/605192/24001122/24001030</t>
  </si>
  <si>
    <t>23/24/605192/24001122/24001032</t>
  </si>
  <si>
    <t>23/24/605192/24001123/24001030</t>
  </si>
  <si>
    <t>23/24/605192/24001124/24001030</t>
  </si>
  <si>
    <t>23/24/605192/24001125/24001030</t>
  </si>
  <si>
    <t>23/24/605192/24001125/24001032</t>
  </si>
  <si>
    <t>23/24/605192/24001126/24001032</t>
  </si>
  <si>
    <t>23/24/605192/24001127/24001032</t>
  </si>
  <si>
    <t>23/24/605192/24001130/24001032</t>
  </si>
  <si>
    <t>23/24/605192/24001130/24001033</t>
  </si>
  <si>
    <t>23/24/605192/24001131/24001033</t>
  </si>
  <si>
    <t>23/24/605192/24001132/24001033</t>
  </si>
  <si>
    <t>23/24/605192/24001133/24001033</t>
  </si>
  <si>
    <t>23/24/605192/24001134/24001033</t>
  </si>
  <si>
    <t>23/24/605192/24001135/24001033</t>
  </si>
  <si>
    <t>23/24/605192/24001136/24001033</t>
  </si>
  <si>
    <t>23/24/605192/24001221/24001032</t>
  </si>
  <si>
    <t>23/24/607135/24001278/24001052</t>
  </si>
  <si>
    <t>23/24/607135/24001280/24001052</t>
  </si>
  <si>
    <t>23/24/607135/24001281/24001052</t>
  </si>
  <si>
    <t>23/24/607135/24001283/24001052</t>
  </si>
  <si>
    <t>23/24/607135/24001284/24001052</t>
  </si>
  <si>
    <t>23/24/607135/24001321/24001053</t>
  </si>
  <si>
    <t>23/24/607135/24001323/24001053</t>
  </si>
  <si>
    <t>23/24/607135/24001342/24001058</t>
  </si>
  <si>
    <t>23/24/607135/24001343/24001058</t>
  </si>
  <si>
    <t>23/24/607135/24001344/24001058</t>
  </si>
  <si>
    <t>23/24/607135/24001346/24001058</t>
  </si>
  <si>
    <t>23/24/607135/24001371/24001059</t>
  </si>
  <si>
    <t>23/24/607135/24001382/24001059</t>
  </si>
  <si>
    <t>23/24/608985/24001463/24001074</t>
  </si>
  <si>
    <t>23/24/608985/24001465/24001074</t>
  </si>
  <si>
    <t>23/24/608985/24001466/24001074</t>
  </si>
  <si>
    <t>23/24/608985/24001469/24001074</t>
  </si>
  <si>
    <t>23/24/608985/24001471/24001074</t>
  </si>
  <si>
    <t>23/24/608985/24001581/24001094</t>
  </si>
  <si>
    <t>23/24/608985/24001582/24001094</t>
  </si>
  <si>
    <t>23/24/608985/24001583/24001094</t>
  </si>
  <si>
    <t>23/24/608985/24001584/24001094</t>
  </si>
  <si>
    <t>23/23/901504/23001996/23001136</t>
  </si>
  <si>
    <t>23/23/901504/23001997/23001136</t>
  </si>
  <si>
    <t>23/24/603194/24001135/24001033</t>
  </si>
  <si>
    <t>23/24/603194/24001136/24001033</t>
  </si>
  <si>
    <t>23/23/900405/23001834/23001116</t>
  </si>
  <si>
    <t>23/23/900405/23001835/23001116</t>
  </si>
  <si>
    <t>23/23/900405/23001836/23001116</t>
  </si>
  <si>
    <t>23/23/900405/23001837/23001116</t>
  </si>
  <si>
    <t>23/23/900405/23001838/23001116</t>
  </si>
  <si>
    <t>23/23/900405/23001839/23001116</t>
  </si>
  <si>
    <t>23/23/900405/23001855/23001119</t>
  </si>
  <si>
    <t>23/23/900405/23001856/23001119</t>
  </si>
  <si>
    <t>23/23/900405/23001857/23001119</t>
  </si>
  <si>
    <t>23/23/900405/23001858/23001119</t>
  </si>
  <si>
    <t>23/23/900986/23001998/23001137</t>
  </si>
  <si>
    <t>23/23/900986/23001999/23001137</t>
  </si>
  <si>
    <t>23/23/900986/23002000/23001137</t>
  </si>
  <si>
    <t>23/23/900986/23002001/23001137</t>
  </si>
  <si>
    <t>23/23/900986/23002004/23001137</t>
  </si>
  <si>
    <t>23/23/900986/23002024/23001142</t>
  </si>
  <si>
    <t>23/23/900986/23002025/23001142</t>
  </si>
  <si>
    <t>23/23/902680/23002096/23001156</t>
  </si>
  <si>
    <t>23/23/902680/23002097/23001151</t>
  </si>
  <si>
    <t>23/23/903046/23002081/23001157</t>
  </si>
  <si>
    <t>23/23/903046/23002082/23001157</t>
  </si>
  <si>
    <t>23/23/903046/23002083/23001157</t>
  </si>
  <si>
    <t>23/23/903046/23002097/23001151</t>
  </si>
  <si>
    <t>23/23/903046/23002194/23001168</t>
  </si>
  <si>
    <t>23/23/903046/23002195/23001168</t>
  </si>
  <si>
    <t>23/23/903046/23002215/23001151</t>
  </si>
  <si>
    <t>23/23/903046/23002216/23001151</t>
  </si>
  <si>
    <t>23/23/903046/23002216/23001173</t>
  </si>
  <si>
    <t>23/23/903046/23002217/23001151</t>
  </si>
  <si>
    <t>23/23/903046/23002217/23001173</t>
  </si>
  <si>
    <t>23/23/903046/23002249/23001168</t>
  </si>
  <si>
    <t>23/23/903046/23002348/23001151</t>
  </si>
  <si>
    <t>23/23/903459/23002081/23001157</t>
  </si>
  <si>
    <t>23/23/903919/23002083/23001157</t>
  </si>
  <si>
    <t>23/23/904853/23002496/23001219</t>
  </si>
  <si>
    <t>23/23/904853/23002511/23001219</t>
  </si>
  <si>
    <t>23/23/904853/23002526/23001219</t>
  </si>
  <si>
    <t>23/24/600581/23001834/23001209</t>
  </si>
  <si>
    <t>23/24/600581/23002025/23001209</t>
  </si>
  <si>
    <t>23/24/600581/23002025/23002025</t>
  </si>
  <si>
    <t>23/24/600581/2300230/23001210</t>
  </si>
  <si>
    <t>23/24/600581/23002350/23001210</t>
  </si>
  <si>
    <t>23/24/602417/23002539/23001227</t>
  </si>
  <si>
    <t>23/24/602417/23002540/23001227</t>
  </si>
  <si>
    <t>23/24/602417/23002561/23001229</t>
  </si>
  <si>
    <t>23/24/602417/23002562/23001229</t>
  </si>
  <si>
    <t>23/24/603194/24001011/24001005</t>
  </si>
  <si>
    <t>23/24/603194/24001086/24001005</t>
  </si>
  <si>
    <t>23/24/605057/24001086/24001005</t>
  </si>
  <si>
    <t>23/24/605057/24001089/24001005</t>
  </si>
  <si>
    <t>23/24/605057/24001120/24001030</t>
  </si>
  <si>
    <t>23/24/605192/24001120/24001032</t>
  </si>
  <si>
    <t>23/24/605192/24001121/24001032</t>
  </si>
  <si>
    <t>23/24/605192/24001127/24001040</t>
  </si>
  <si>
    <t>23/24/605192/24001128/24001032</t>
  </si>
  <si>
    <t>23/24/605192/24001129/24001032</t>
  </si>
  <si>
    <t>23/24/605192/24001130/24001040</t>
  </si>
  <si>
    <t>23/24/605192/24001221/24001040</t>
  </si>
  <si>
    <t>23/24/607135/24001279/24001052</t>
  </si>
  <si>
    <t>23/24/607135/24001322/24001053</t>
  </si>
  <si>
    <t>23/24/607135/24001372/24001059</t>
  </si>
  <si>
    <t>23/24/608985/24001464/24001074</t>
  </si>
  <si>
    <t>23/24/608985/24001470/24001074</t>
  </si>
  <si>
    <t>23/24/608985/24001570/24001092</t>
  </si>
  <si>
    <t>23/24/608985/24001571/24001092</t>
  </si>
  <si>
    <t>23/24/608985/24001580/24001094</t>
  </si>
  <si>
    <t>23/23/012628/23001836/23001116</t>
  </si>
  <si>
    <t>23/23/012628/23001837/23001116</t>
  </si>
  <si>
    <t>23/23/012628/23001857/23001119</t>
  </si>
  <si>
    <t>23/23/012628/23001858/23001119</t>
  </si>
  <si>
    <t>23/23/903046/23002025/23001157</t>
  </si>
  <si>
    <t>23/23/903238/23001858/23001119</t>
  </si>
  <si>
    <t>23/23/903238/23002024/23001142</t>
  </si>
  <si>
    <t>23/23/903459/23002082/23001157</t>
  </si>
  <si>
    <t>23/23/903459/23002216/23001157</t>
  </si>
  <si>
    <t>23/23/903459/23002217/23001157</t>
  </si>
  <si>
    <t>23/24/603194/24001128/24001032</t>
  </si>
  <si>
    <t>23/24/603194/24001129/24001032</t>
  </si>
  <si>
    <t>23/23/902680/23001858/23001119</t>
  </si>
  <si>
    <t>23/23/902680/23002025/23001119</t>
  </si>
  <si>
    <t>23/23/902680/23002082/23001157</t>
  </si>
  <si>
    <t>23/23/903046/23002025/23001173</t>
  </si>
  <si>
    <t xml:space="preserve"> 23/24/607135/24001280/2400105</t>
  </si>
  <si>
    <t>23/23/012628/23001838/23001123</t>
  </si>
  <si>
    <t>23/23/012628/23001839/23001123</t>
  </si>
  <si>
    <t>23/23/012628/23001860/23001119</t>
  </si>
  <si>
    <t>23/23/901833/23002000/23001137</t>
  </si>
  <si>
    <t>23/23/901833/23002001/23001137</t>
  </si>
  <si>
    <t>23/23/903459/23002083/23001157</t>
  </si>
  <si>
    <t>23/23/903919/23002194/23001168</t>
  </si>
  <si>
    <t>23/23/903919/23002195/23001168</t>
  </si>
  <si>
    <t>23/24/603194/24001122/24001030</t>
  </si>
  <si>
    <t>23/24/603194/24001130/24001032</t>
  </si>
  <si>
    <t>23/24/605192/24001122/24001040</t>
  </si>
  <si>
    <t xml:space="preserve"> 23/24/603027/24001009</t>
  </si>
  <si>
    <t xml:space="preserve"> 23/24/607050/24001347/2400106</t>
  </si>
  <si>
    <t xml:space="preserve"> 23/24/607050/24001360/2400106</t>
  </si>
  <si>
    <t xml:space="preserve"> 23/24/607050/24001373/2400106</t>
  </si>
  <si>
    <t>23/23/012273/23001842/23001117</t>
  </si>
  <si>
    <t>23/23/012273/23001843/23001117</t>
  </si>
  <si>
    <t>23/23/012273/23001844/23001117</t>
  </si>
  <si>
    <t>23/23/012273/23001845/23001117</t>
  </si>
  <si>
    <t>23/23/012273/23001848/23001117</t>
  </si>
  <si>
    <t>23/23/012273/23001849/23001117</t>
  </si>
  <si>
    <t>23/23/012273/23001850/23001118</t>
  </si>
  <si>
    <t>23/23/012273/23001851/23001118</t>
  </si>
  <si>
    <t>23/23/012273/23001854/23001118</t>
  </si>
  <si>
    <t>23/23/012273/23001861/23001120</t>
  </si>
  <si>
    <t>23/23/012273/23001863/23001120</t>
  </si>
  <si>
    <t>23/23/012273/23002282/23001117</t>
  </si>
  <si>
    <t>23/23/012273/23002282/23001120</t>
  </si>
  <si>
    <t>23/23/012689/23002031/23001144</t>
  </si>
  <si>
    <t>23/23/012689/23002032/23001144</t>
  </si>
  <si>
    <t>23/23/901024/23002005/23001139</t>
  </si>
  <si>
    <t>23/23/901024/23002006/23001139</t>
  </si>
  <si>
    <t>23/23/901024/23002007/23001139</t>
  </si>
  <si>
    <t>23/23/901024/23002008/23001139</t>
  </si>
  <si>
    <t>23/23/901024/23002011/23001139</t>
  </si>
  <si>
    <t>23/23/901024/23002012/23001139</t>
  </si>
  <si>
    <t>23/23/901024/23002015/23001139</t>
  </si>
  <si>
    <t>23/23/901024/23002016/23001139</t>
  </si>
  <si>
    <t>23/23/901024/23002020/23001139</t>
  </si>
  <si>
    <t>23/23/902413/23002085/23001158</t>
  </si>
  <si>
    <t>23/23/902413/23002086/23001158</t>
  </si>
  <si>
    <t>23/23/902413/23002087/23001158</t>
  </si>
  <si>
    <t>23/23/902413/23002089/23001158</t>
  </si>
  <si>
    <t>23/23/902413/23002090/23001154</t>
  </si>
  <si>
    <t>23/23/902413/23002104/23001154</t>
  </si>
  <si>
    <t>23/23/902413/23002198/23001170</t>
  </si>
  <si>
    <t>23/23/902413/23002199/23001170</t>
  </si>
  <si>
    <t>23/23/902413/23002200/23001170</t>
  </si>
  <si>
    <t>23/23/903121/23002200/23001170</t>
  </si>
  <si>
    <t>23/23/903121/23002203/23001170</t>
  </si>
  <si>
    <t>23/23/903121/23002204/23001170</t>
  </si>
  <si>
    <t>23/23/903121/23002205/23001174</t>
  </si>
  <si>
    <t>23/23/903121/23002223/23001174</t>
  </si>
  <si>
    <t>23/23/903121/23002226/23001174</t>
  </si>
  <si>
    <t>23/23/903121/23002227/23001174</t>
  </si>
  <si>
    <t>23/23/903121/23002282/23001180</t>
  </si>
  <si>
    <t>23/23/903121/23002283/23001180</t>
  </si>
  <si>
    <t>23/24/600515/23002335/23001192</t>
  </si>
  <si>
    <t>23/24/600515/23002336/23001192</t>
  </si>
  <si>
    <t>23/24/600515/23002337/23001192</t>
  </si>
  <si>
    <t>23/24/600515/23002338/23001192</t>
  </si>
  <si>
    <t>23/24/600515/23002355/23001196</t>
  </si>
  <si>
    <t>23/24/602247/23002545/23001228</t>
  </si>
  <si>
    <t>23/24/602247/23002546/23001228</t>
  </si>
  <si>
    <t>23/24/602247/23002547/23001228</t>
  </si>
  <si>
    <t>23/24/602247/23002549/23001228</t>
  </si>
  <si>
    <t>23/24/602247/23002567/23001231</t>
  </si>
  <si>
    <t>23/24/602247/23002568/23001231</t>
  </si>
  <si>
    <t>23/24/603027/23002547/23001228</t>
  </si>
  <si>
    <t>23/24/603027/23002549/23001228</t>
  </si>
  <si>
    <t>23/24/603027/23002553/23001228</t>
  </si>
  <si>
    <t>23/24/603027/23002556/23001228</t>
  </si>
  <si>
    <t>23/24/603027/24001009</t>
  </si>
  <si>
    <t>23/24/603027/24001019/24001009</t>
  </si>
  <si>
    <t>23/24/603027/24001020/24001009</t>
  </si>
  <si>
    <t>23/24/603027/24001022/24001009</t>
  </si>
  <si>
    <t>23/24/603027/24001023/24001009</t>
  </si>
  <si>
    <t>23/24/603027/24001026/24001009</t>
  </si>
  <si>
    <t>23/24/603027/24001028/24001009</t>
  </si>
  <si>
    <t>23/24/603027/24001137/24001020</t>
  </si>
  <si>
    <t>23/24/603027/24001138/24001020</t>
  </si>
  <si>
    <t>23/24/603027/24001139/24001020</t>
  </si>
  <si>
    <t>23/24/603027/24001142/24001020</t>
  </si>
  <si>
    <t>23/24/603027/24001143/24001020</t>
  </si>
  <si>
    <t>23/24/603027/24001144/24001020</t>
  </si>
  <si>
    <t>23/24/603027/24001145/24001020</t>
  </si>
  <si>
    <t>23/24/607050/24001285/24001054</t>
  </si>
  <si>
    <t>23/24/607050/24001285/24001504</t>
  </si>
  <si>
    <t>23/24/607050/24001286/24001054</t>
  </si>
  <si>
    <t>23/24/607050/24001286/24001504</t>
  </si>
  <si>
    <t>23/24/607050/24001304/24001054</t>
  </si>
  <si>
    <t>23/24/607050/24001304/24001504</t>
  </si>
  <si>
    <t>23/24/607050/24001324/24001054</t>
  </si>
  <si>
    <t>23/24/607050/24001324/24001504</t>
  </si>
  <si>
    <t>23/24/607050/24001347/24001060</t>
  </si>
  <si>
    <t>23/24/607050/24001360/24001060</t>
  </si>
  <si>
    <t>23/24/607050/24001373/24001060</t>
  </si>
  <si>
    <t>23/24/609388/24001472/24001075</t>
  </si>
  <si>
    <t>23/24/609388/24001473/24001075</t>
  </si>
  <si>
    <t>23/24/609388/24001474/24001075</t>
  </si>
  <si>
    <t>23/24/609388/24001476/24001075</t>
  </si>
  <si>
    <t>23/24/609388/24001479/24001075</t>
  </si>
  <si>
    <t>23/24/609388/24001480/24001075</t>
  </si>
  <si>
    <t>262/23/907424/23001126</t>
  </si>
  <si>
    <t>23/23/012273/23001846/23001117</t>
  </si>
  <si>
    <t>23/23/012273/23001847/23001117</t>
  </si>
  <si>
    <t>23/23/012273/23002283/23001117</t>
  </si>
  <si>
    <t>23/23/012689/23001852/23001118</t>
  </si>
  <si>
    <t>23/23/012689/23001853/23001118</t>
  </si>
  <si>
    <t>23/23/012689/23001861/23001120</t>
  </si>
  <si>
    <t>23/23/012689/23001862/23001120</t>
  </si>
  <si>
    <t>23/23/012689/23001863/23001120</t>
  </si>
  <si>
    <t>23/23/012689/23001864/23001120</t>
  </si>
  <si>
    <t>23/23/012689/23002033/23001144</t>
  </si>
  <si>
    <t>23/23/012689/23002034/23001144</t>
  </si>
  <si>
    <t>23/23/901024/23002009/23001139</t>
  </si>
  <si>
    <t>23/23/901024/23002010/23001139</t>
  </si>
  <si>
    <t>23/23/901024/23002017/23001139</t>
  </si>
  <si>
    <t>23/23/901024/23002018/23001139</t>
  </si>
  <si>
    <t>23/23/902413/23002088/23001158</t>
  </si>
  <si>
    <t>23/23/902413/23002091/23001154</t>
  </si>
  <si>
    <t>23/23/902413/23002105/23001154</t>
  </si>
  <si>
    <t>23/23/902413/23002201/23001170</t>
  </si>
  <si>
    <t>23/23/902413/23002202/23001170</t>
  </si>
  <si>
    <t>23/23/902413/23002206/23001174</t>
  </si>
  <si>
    <t>23/23/902413/23002207/23001174</t>
  </si>
  <si>
    <t>23/23/902413/23002223/23001174</t>
  </si>
  <si>
    <t>23/23/902413/23002224/23001174</t>
  </si>
  <si>
    <t>23/23/902413/23002225/23001174</t>
  </si>
  <si>
    <t>23/23/903238/23002225/23001174</t>
  </si>
  <si>
    <t>23/24/600515/23002339/23001192</t>
  </si>
  <si>
    <t>23/24/602247/23002548/23001228</t>
  </si>
  <si>
    <t>23/24/602247/23002557/23001228</t>
  </si>
  <si>
    <t>23/24/602247/23002569/23001231</t>
  </si>
  <si>
    <t>23/24/602247/23002570/23001231</t>
  </si>
  <si>
    <t>23/24/602247/24001020/24001009</t>
  </si>
  <si>
    <t>23/24/602247/24001021/24001009</t>
  </si>
  <si>
    <t>23/24/602247/24001024/24001009</t>
  </si>
  <si>
    <t>23/24/602247/24001025/24001009</t>
  </si>
  <si>
    <t>23/24/602247/24001026/24001009</t>
  </si>
  <si>
    <t>23/24/602247/24001027/24001009</t>
  </si>
  <si>
    <t>23/24/603027/24001140/24001020</t>
  </si>
  <si>
    <t>23/24/603027/24001141/24001020</t>
  </si>
  <si>
    <t>23/24/603027/24001146/24001020</t>
  </si>
  <si>
    <t>23/24/607050/24001287/24001054</t>
  </si>
  <si>
    <t>23/24/607050/24001287/24001504</t>
  </si>
  <si>
    <t>23/24/607050/24001348/24001060</t>
  </si>
  <si>
    <t>23/24/607349/24001286/24001054</t>
  </si>
  <si>
    <t>23/24/609388/24001475/24001075</t>
  </si>
  <si>
    <t>262/24/607042/24001021</t>
  </si>
  <si>
    <t>23/23/012689/23002007/23001139</t>
  </si>
  <si>
    <t>23/23/012689/23002008/23001139</t>
  </si>
  <si>
    <t>23/24/600981/23002383/23001204</t>
  </si>
  <si>
    <t>23/24/600981/23002384/23001204</t>
  </si>
  <si>
    <t>23/24/604234/24001095/24001001</t>
  </si>
  <si>
    <t>23/24/604234/24001166/24001021</t>
  </si>
  <si>
    <t>23/24/608978/24001302/24001048</t>
  </si>
  <si>
    <t>23/24/608978/24001358/24001056</t>
  </si>
  <si>
    <t>23/24/609064/24001445/24001070</t>
  </si>
  <si>
    <t>23/24/609064/24001446/24001070</t>
  </si>
  <si>
    <t>23/23/904784/23002383/23001204</t>
  </si>
  <si>
    <t>23/23/905007/23002383/23001204</t>
  </si>
  <si>
    <t>23/24/603028/24001067/24001003</t>
  </si>
  <si>
    <t>23/24/603028/24001095/24001001</t>
  </si>
  <si>
    <t>23/24/603028/24001166/24001021</t>
  </si>
  <si>
    <t>23/24/603028/24001167/24001021</t>
  </si>
  <si>
    <t>23/24/603028/24001192/24001024</t>
  </si>
  <si>
    <t>23/24/607813/24001288/24001301</t>
  </si>
  <si>
    <t>23/24/608978/24001376/24001062</t>
  </si>
  <si>
    <t>23/24/606273/24001250/24001344</t>
  </si>
  <si>
    <t>23/24/606273/24001251/24001344</t>
  </si>
  <si>
    <t>23/24/606273/24001252/24001344</t>
  </si>
  <si>
    <t>23/24/606273/24001253/24001344</t>
  </si>
  <si>
    <t>23/24/606273/24001254/24001344</t>
  </si>
  <si>
    <t>23/24/606273/24001255/24001344</t>
  </si>
  <si>
    <t>23/24/606273/24001256/24001344</t>
  </si>
  <si>
    <t>23/24/606273/24001257/24001344</t>
  </si>
  <si>
    <t>23/24/606273/24001258/24001344</t>
  </si>
  <si>
    <t>23/24/606273/24001259/24001344</t>
  </si>
  <si>
    <t>23/24/606273/24001260/24001344</t>
  </si>
  <si>
    <t>23/24/606273/24001261/24001344</t>
  </si>
  <si>
    <t>23/24/606273/24001262/24001344</t>
  </si>
  <si>
    <t>23/24/606273/24001263/24001344</t>
  </si>
  <si>
    <t>23/24/607044/24001233/24001341</t>
  </si>
  <si>
    <t>23/24/607044/24001234/24001341</t>
  </si>
  <si>
    <t>23/24/607044/24001235/24001341</t>
  </si>
  <si>
    <t>23/24/607044/24001236/24001341</t>
  </si>
  <si>
    <t>23/24/607044/24001237/24001341</t>
  </si>
  <si>
    <t>23/24/607044/24001238/24001341</t>
  </si>
  <si>
    <t>23/24/607044/24001239/24001341</t>
  </si>
  <si>
    <t>23/24/607044/24001240/24001341</t>
  </si>
  <si>
    <t>23/24/607044/24001241/24001341</t>
  </si>
  <si>
    <t>23/24/607044/24001242/24001341</t>
  </si>
  <si>
    <t>23/24/607044/24001243/24001341</t>
  </si>
  <si>
    <t>23/24/607044/24001244/24001341</t>
  </si>
  <si>
    <t>23/24/607044/24001245/24001341</t>
  </si>
  <si>
    <t>23/24/607044/24001246/24001341</t>
  </si>
  <si>
    <t>23/24/607044/24001247/24001341</t>
  </si>
  <si>
    <t>23/24/607044/24001248/24001341</t>
  </si>
  <si>
    <t>23/24/607044/24001249/24001341</t>
  </si>
  <si>
    <t>23/24/607044/24001391/24001344</t>
  </si>
  <si>
    <t>23/24/607044/24001392/24001344</t>
  </si>
  <si>
    <t>23/24/607044/24001393/24001344</t>
  </si>
  <si>
    <t>23/24/607044/24001394/24001344</t>
  </si>
  <si>
    <t>23/24/607044/24001395/24001344</t>
  </si>
  <si>
    <t>23/24/607044/24001396/24001344</t>
  </si>
  <si>
    <t>23/24/607044/24001397/24001344</t>
  </si>
  <si>
    <t>23/24/607862/24001397/24001382</t>
  </si>
  <si>
    <t>23/24/607862/24001398/24001382</t>
  </si>
  <si>
    <t>23/24/607862/24001399/24001382</t>
  </si>
  <si>
    <t>23/24/607862/24001400/24001382</t>
  </si>
  <si>
    <t>23/24/607862/24001401/24001382</t>
  </si>
  <si>
    <t>23/24/607862/24001402/24001382</t>
  </si>
  <si>
    <t>23/24/607862/24001403/24001382</t>
  </si>
  <si>
    <t>23/24/607862/24001404/24001382</t>
  </si>
  <si>
    <t>23/24/607862/24001406/24001382</t>
  </si>
  <si>
    <t>23/24/607862/24001407/24001382</t>
  </si>
  <si>
    <t>23/24/607862/24001408/24001382</t>
  </si>
  <si>
    <t>23/24/607862/24001409/24001382</t>
  </si>
  <si>
    <t>23/24/607862/24001410/24001382</t>
  </si>
  <si>
    <t>23/24/607862/24001411/24001382</t>
  </si>
  <si>
    <t>23/24/607862/24001412/24001382</t>
  </si>
  <si>
    <t>23/24/607862/24001413/24001382</t>
  </si>
  <si>
    <t>23/24/607862/24001414/24001382</t>
  </si>
  <si>
    <t>24/23/606273/24001227/24001341</t>
  </si>
  <si>
    <t>24/23/606273/24001228/24001341</t>
  </si>
  <si>
    <t>24/23/606273/24001229/24001341</t>
  </si>
  <si>
    <t>24/23/606273/24001230/24001341</t>
  </si>
  <si>
    <t>24/23/606273/24001231/24001341</t>
  </si>
  <si>
    <t>24/23/606273/24001232/24001341</t>
  </si>
  <si>
    <t>24/23/606273/24001233/24001341</t>
  </si>
  <si>
    <t>24/23/606273/24001250/24001344</t>
  </si>
  <si>
    <t>23/24/606273/24001227/24001341</t>
  </si>
  <si>
    <t>23/24/606273/24001228/24001341</t>
  </si>
  <si>
    <t>23/24/606273/24001229/24001341</t>
  </si>
  <si>
    <t>23/24/606273/24001230/24001341</t>
  </si>
  <si>
    <t>23/24/606273/24001231/24001341</t>
  </si>
  <si>
    <t>23/24/606273/24001232/24001341</t>
  </si>
  <si>
    <t>23/24/606273/24001233/24001341</t>
  </si>
  <si>
    <t>23/24/607045/24001233/24001341</t>
  </si>
  <si>
    <t>23/24/607045/24001234/24001341</t>
  </si>
  <si>
    <t>23/24/607045/24001235/24001341</t>
  </si>
  <si>
    <t>23/24/607045/24001236/24001341</t>
  </si>
  <si>
    <t>23/24/607045/24001237/24001341</t>
  </si>
  <si>
    <t>23/24/607045/24001238/24001341</t>
  </si>
  <si>
    <t>23/24/607045/24001239/24001341</t>
  </si>
  <si>
    <t>23/24/607045/24001240/24001341</t>
  </si>
  <si>
    <t>23/24/607045/24001241/24001341</t>
  </si>
  <si>
    <t>23/24/607045/24001242/24001341</t>
  </si>
  <si>
    <t>23/24/607045/24001243/24001341</t>
  </si>
  <si>
    <t>23/24/607045/24001244/24001341</t>
  </si>
  <si>
    <t>23/24/607045/24001245/24001341</t>
  </si>
  <si>
    <t>23/24/607045/24001246/24001341</t>
  </si>
  <si>
    <t>23/24/607045/24001247/24001341</t>
  </si>
  <si>
    <t>23/24/607045/24001248/24001341</t>
  </si>
  <si>
    <t>23/24/607045/24001249/24001341</t>
  </si>
  <si>
    <t>23/24/607045/24001391/24001382</t>
  </si>
  <si>
    <t>23/24/607045/24001392/24001382</t>
  </si>
  <si>
    <t>23/24/607045/24001393/24001382</t>
  </si>
  <si>
    <t>23/24/607045/24001394/24001382</t>
  </si>
  <si>
    <t>23/24/607045/24001395/24001382</t>
  </si>
  <si>
    <t>23/24/607045/24001396/24001382</t>
  </si>
  <si>
    <t>23/24/607045/24001397/24001382</t>
  </si>
  <si>
    <t>23/24/607045/24001398/24001382</t>
  </si>
  <si>
    <t>23/24/607045/24001399/24001382</t>
  </si>
  <si>
    <t>23/24/607045/24001400/24001382</t>
  </si>
  <si>
    <t>23/24/607045/24001401/24001382</t>
  </si>
  <si>
    <t>23/24/607045/24001402/24001382</t>
  </si>
  <si>
    <t>23/24/607045/24001403/24001382</t>
  </si>
  <si>
    <t>23/24/607045/24001404/24001382</t>
  </si>
  <si>
    <t>23/24/607045/24001406/24001382</t>
  </si>
  <si>
    <t>23/24/607045/24001407/24001382</t>
  </si>
  <si>
    <t>23/24/607045/24001408/24001382</t>
  </si>
  <si>
    <t>23/24/607045/24001409/24001382</t>
  </si>
  <si>
    <t>23/24/607045/24001411/24001382</t>
  </si>
  <si>
    <t>23/24/607045/24001414/24001382</t>
  </si>
  <si>
    <t>24/23/606273/23001227/23001341</t>
  </si>
  <si>
    <t>24/23/606273/23001228/23001341</t>
  </si>
  <si>
    <t>24/23/606273/23001229/23001341</t>
  </si>
  <si>
    <t>24/23/606273/23001230/23001341</t>
  </si>
  <si>
    <t>24/23/606273/23001231/23001341</t>
  </si>
  <si>
    <t>24/23/606273/23001232/23001341</t>
  </si>
  <si>
    <t>24/23/606273/23001233/23001341</t>
  </si>
  <si>
    <t>23/24/607044/24001391/24001382</t>
  </si>
  <si>
    <t>23/24/607044/24001392/24001382</t>
  </si>
  <si>
    <t>23/24/607044/24001393/24001382</t>
  </si>
  <si>
    <t>23/24/607044/24001394/24001382</t>
  </si>
  <si>
    <t>23/24/607044/24001395/24001382</t>
  </si>
  <si>
    <t>23/24/607044/24001396/24001382</t>
  </si>
  <si>
    <t>23/24/607044/24001397/24001382</t>
  </si>
  <si>
    <t>23/24/607044/24001398/24001382</t>
  </si>
  <si>
    <t>23/24/607044/24001399/24001382</t>
  </si>
  <si>
    <t>23/24/607044/24001400/24001382</t>
  </si>
  <si>
    <t>23/24/607044/24001401/24001382</t>
  </si>
  <si>
    <t>23/24/607044/24001402/24001382</t>
  </si>
  <si>
    <t>23/24/607044/24001403/24001382</t>
  </si>
  <si>
    <t>23/24/607044/24001404/24001382</t>
  </si>
  <si>
    <t xml:space="preserve"> 23/24/607045/24001233/2400134</t>
  </si>
  <si>
    <t xml:space="preserve"> 23/24/607045/24001234/2400134</t>
  </si>
  <si>
    <t xml:space="preserve"> 23/24/607045/24001235/2400134</t>
  </si>
  <si>
    <t xml:space="preserve"> 23/24/607045/24001236/2400134</t>
  </si>
  <si>
    <t xml:space="preserve"> 23/24/607045/24001237/2400134</t>
  </si>
  <si>
    <t xml:space="preserve"> 23/24/607045/24001238/2400134</t>
  </si>
  <si>
    <t xml:space="preserve"> 23/24/607045/24001239/2400134</t>
  </si>
  <si>
    <t xml:space="preserve"> 23/24/607045/24001240/2400134</t>
  </si>
  <si>
    <t xml:space="preserve"> 23/24/607045/24001241/2400134</t>
  </si>
  <si>
    <t xml:space="preserve"> 23/24/607045/24001242/2400134</t>
  </si>
  <si>
    <t xml:space="preserve"> 23/24/607045/24001243/2400134</t>
  </si>
  <si>
    <t xml:space="preserve"> 23/24/607045/24001244/2400134</t>
  </si>
  <si>
    <t xml:space="preserve"> 23/24/607045/24001245/2400134</t>
  </si>
  <si>
    <t xml:space="preserve"> 23/24/607045/24001246/2400134</t>
  </si>
  <si>
    <t xml:space="preserve"> 23/24/607045/24001247/2400134</t>
  </si>
  <si>
    <t xml:space="preserve"> 23/24/607045/24001248/2400134</t>
  </si>
  <si>
    <t xml:space="preserve"> 23/24/607045/24001249/2400134</t>
  </si>
  <si>
    <t xml:space="preserve"> 24/23/606273/24001227/2400134</t>
  </si>
  <si>
    <t xml:space="preserve"> 24/23/606273/24001228/2400134</t>
  </si>
  <si>
    <t xml:space="preserve"> 24/23/606273/24001229/2400134</t>
  </si>
  <si>
    <t xml:space="preserve"> 24/23/606273/24001230/2400134</t>
  </si>
  <si>
    <t xml:space="preserve"> 24/23/606273/24001231/2400134</t>
  </si>
  <si>
    <t xml:space="preserve"> 24/23/606273/24001232/2400134</t>
  </si>
  <si>
    <t xml:space="preserve"> 24/23/606273/24001233/2400134</t>
  </si>
  <si>
    <t>23/24/607862/24001391/24001382</t>
  </si>
  <si>
    <t>len</t>
  </si>
  <si>
    <t>or</t>
  </si>
  <si>
    <t>or - item</t>
  </si>
  <si>
    <t>24001272_290059</t>
  </si>
  <si>
    <t>182694_290059</t>
  </si>
  <si>
    <t>24001273_290059</t>
  </si>
  <si>
    <t>182695_290059</t>
  </si>
  <si>
    <t>24001273_290060</t>
  </si>
  <si>
    <t>182695_290060</t>
  </si>
  <si>
    <t>24001273_290061</t>
  </si>
  <si>
    <t>182695_290061</t>
  </si>
  <si>
    <t>24001275_290064</t>
  </si>
  <si>
    <t>182697_290064</t>
  </si>
  <si>
    <t>24001275_290060</t>
  </si>
  <si>
    <t>182697_290060</t>
  </si>
  <si>
    <t>24001275_290059</t>
  </si>
  <si>
    <t>182697_290059</t>
  </si>
  <si>
    <t>24001275_290061</t>
  </si>
  <si>
    <t>182697_290061</t>
  </si>
  <si>
    <t>24001339_290059</t>
  </si>
  <si>
    <t>182767_290059</t>
  </si>
  <si>
    <t>24001339_290060</t>
  </si>
  <si>
    <t>182767_290060</t>
  </si>
  <si>
    <t>24001339_290061</t>
  </si>
  <si>
    <t>182767_290061</t>
  </si>
  <si>
    <t>24001340_290062</t>
  </si>
  <si>
    <t>182768_290062</t>
  </si>
  <si>
    <t>24001340_290061</t>
  </si>
  <si>
    <t>182768_290061</t>
  </si>
  <si>
    <t>24001340_290063</t>
  </si>
  <si>
    <t>182768_290063</t>
  </si>
  <si>
    <t>24001340_290060</t>
  </si>
  <si>
    <t>182768_290060</t>
  </si>
  <si>
    <t>24001341_290059</t>
  </si>
  <si>
    <t>182769_290059</t>
  </si>
  <si>
    <t>24001279_292583</t>
  </si>
  <si>
    <t>182701_292583</t>
  </si>
  <si>
    <t>24001279_292584</t>
  </si>
  <si>
    <t>182701_292584</t>
  </si>
  <si>
    <t>24001279_292582</t>
  </si>
  <si>
    <t>182701_292582</t>
  </si>
  <si>
    <t>24001299_290063</t>
  </si>
  <si>
    <t>182722_290063</t>
  </si>
  <si>
    <t>24001299_290061</t>
  </si>
  <si>
    <t>182722_290061</t>
  </si>
  <si>
    <t>24001299_292103</t>
  </si>
  <si>
    <t>182722_292103</t>
  </si>
  <si>
    <t>24001301_292104</t>
  </si>
  <si>
    <t>182724_292104</t>
  </si>
  <si>
    <t>24001301_292105</t>
  </si>
  <si>
    <t>182724_292105</t>
  </si>
  <si>
    <t>24001301_290060</t>
  </si>
  <si>
    <t>182724_290060</t>
  </si>
  <si>
    <t>24001302_295059</t>
  </si>
  <si>
    <t>182725_295059</t>
  </si>
  <si>
    <t>24001302_290060</t>
  </si>
  <si>
    <t>182725_290060</t>
  </si>
  <si>
    <t>24001302_295060</t>
  </si>
  <si>
    <t>182725_295060</t>
  </si>
  <si>
    <t>24001321_292578</t>
  </si>
  <si>
    <t>182745_292578</t>
  </si>
  <si>
    <t>24001321_292582</t>
  </si>
  <si>
    <t>182745_292582</t>
  </si>
  <si>
    <t>24001322_292583</t>
  </si>
  <si>
    <t>182746_292583</t>
  </si>
  <si>
    <t>24001322_292584</t>
  </si>
  <si>
    <t>182746_292584</t>
  </si>
  <si>
    <t>24001322_292582</t>
  </si>
  <si>
    <t>182746_292582</t>
  </si>
  <si>
    <t>24001323_292585</t>
  </si>
  <si>
    <t>182747_292585</t>
  </si>
  <si>
    <t>24001323_292578</t>
  </si>
  <si>
    <t>182747_292578</t>
  </si>
  <si>
    <t>24001323_292582</t>
  </si>
  <si>
    <t>182747_292582</t>
  </si>
  <si>
    <t>24001312_290059</t>
  </si>
  <si>
    <t>182736_290059</t>
  </si>
  <si>
    <t>24001312_290060</t>
  </si>
  <si>
    <t>182736_290060</t>
  </si>
  <si>
    <t>24001312_290061</t>
  </si>
  <si>
    <t>182736_290061</t>
  </si>
  <si>
    <t>24001315_292100</t>
  </si>
  <si>
    <t>182739_292100</t>
  </si>
  <si>
    <t>24001315_290061</t>
  </si>
  <si>
    <t>182739_290061</t>
  </si>
  <si>
    <t>24001315_292101</t>
  </si>
  <si>
    <t>182739_292101</t>
  </si>
  <si>
    <t>24001316_292100</t>
  </si>
  <si>
    <t>182740_292100</t>
  </si>
  <si>
    <t>24001316_290061</t>
  </si>
  <si>
    <t>182740_290061</t>
  </si>
  <si>
    <t>24001316_292101</t>
  </si>
  <si>
    <t>182740_292101</t>
  </si>
  <si>
    <t>24001318_292102</t>
  </si>
  <si>
    <t>182742_292102</t>
  </si>
  <si>
    <t>24001318_290059</t>
  </si>
  <si>
    <t>182742_290059</t>
  </si>
  <si>
    <t>24001318_290060</t>
  </si>
  <si>
    <t>182742_290060</t>
  </si>
  <si>
    <t>24001330_292099</t>
  </si>
  <si>
    <t>182754_292099</t>
  </si>
  <si>
    <t>24001330_292105</t>
  </si>
  <si>
    <t>182754_292105</t>
  </si>
  <si>
    <t>24001330_290059</t>
  </si>
  <si>
    <t>182754_290059</t>
  </si>
  <si>
    <t>24001330_290061</t>
  </si>
  <si>
    <t>182754_290061</t>
  </si>
  <si>
    <t>24001331_292116</t>
  </si>
  <si>
    <t>182755_292116</t>
  </si>
  <si>
    <t>24001331_290059</t>
  </si>
  <si>
    <t>182755_290059</t>
  </si>
  <si>
    <t>24001331_290061</t>
  </si>
  <si>
    <t>182755_290061</t>
  </si>
  <si>
    <t>24001331_290060</t>
  </si>
  <si>
    <t>182755_290060</t>
  </si>
  <si>
    <t>24001343_292585</t>
  </si>
  <si>
    <t>182771_292585</t>
  </si>
  <si>
    <t>24001343_292578</t>
  </si>
  <si>
    <t>182771_292578</t>
  </si>
  <si>
    <t>24001343_292582</t>
  </si>
  <si>
    <t>182771_292582</t>
  </si>
  <si>
    <t>24001344_292578</t>
  </si>
  <si>
    <t>182772_292578</t>
  </si>
  <si>
    <t>24001345_292573</t>
  </si>
  <si>
    <t>182773_292573</t>
  </si>
  <si>
    <t>24001345_292578</t>
  </si>
  <si>
    <t>182773_292578</t>
  </si>
  <si>
    <t>24001346_292581</t>
  </si>
  <si>
    <t>182774_292581</t>
  </si>
  <si>
    <t>24001346_292582</t>
  </si>
  <si>
    <t>182774_292582</t>
  </si>
  <si>
    <t>24001346_292578</t>
  </si>
  <si>
    <t>182774_292578</t>
  </si>
  <si>
    <t>24001350_290059</t>
  </si>
  <si>
    <t>182778_290059</t>
  </si>
  <si>
    <t>24001351_290059</t>
  </si>
  <si>
    <t>182779_290059</t>
  </si>
  <si>
    <t>24001351_290060</t>
  </si>
  <si>
    <t>182779_290060</t>
  </si>
  <si>
    <t>24001351_290061</t>
  </si>
  <si>
    <t>182779_290061</t>
  </si>
  <si>
    <t>24001364_290059</t>
  </si>
  <si>
    <t>182792_290059</t>
  </si>
  <si>
    <t>24001365_290059</t>
  </si>
  <si>
    <t>182793_290059</t>
  </si>
  <si>
    <t>24001365_290060</t>
  </si>
  <si>
    <t>182793_290060</t>
  </si>
  <si>
    <t>24001365_290061</t>
  </si>
  <si>
    <t>182793_290061</t>
  </si>
  <si>
    <t>24001368_292100</t>
  </si>
  <si>
    <t>182797_292100</t>
  </si>
  <si>
    <t>24001368_290061</t>
  </si>
  <si>
    <t>182797_290061</t>
  </si>
  <si>
    <t>24001368_292101</t>
  </si>
  <si>
    <t>182797_292101</t>
  </si>
  <si>
    <t>24001370_290059</t>
  </si>
  <si>
    <t>182799_290059</t>
  </si>
  <si>
    <t>24001371_292578</t>
  </si>
  <si>
    <t>182800_292578</t>
  </si>
  <si>
    <t>24001371_292582</t>
  </si>
  <si>
    <t>182800_292582</t>
  </si>
  <si>
    <t>24001372_292583</t>
  </si>
  <si>
    <t>182801_292583</t>
  </si>
  <si>
    <t>24001372_292584</t>
  </si>
  <si>
    <t>182801_292584</t>
  </si>
  <si>
    <t>24001372_292582</t>
  </si>
  <si>
    <t>182801_292582</t>
  </si>
  <si>
    <t>24001382_292585</t>
  </si>
  <si>
    <t>182802_292585</t>
  </si>
  <si>
    <t>24001382_292578</t>
  </si>
  <si>
    <t>182802_292578</t>
  </si>
  <si>
    <t>24001382_292582</t>
  </si>
  <si>
    <t>182802_292582</t>
  </si>
  <si>
    <t>24001373_292587</t>
  </si>
  <si>
    <t>182803_292587</t>
  </si>
  <si>
    <t>24001373_292586</t>
  </si>
  <si>
    <t>182803_292586</t>
  </si>
  <si>
    <t>24001373_292588</t>
  </si>
  <si>
    <t>182803_292588</t>
  </si>
  <si>
    <t>24001407_297027</t>
  </si>
  <si>
    <t>24001407_297028</t>
  </si>
  <si>
    <t>182877/78/79/80/81/82/83_297028</t>
  </si>
  <si>
    <t>24001407_297029</t>
  </si>
  <si>
    <t>182877/78/79/80/81/82/83_297029</t>
  </si>
  <si>
    <t>24001407_297030</t>
  </si>
  <si>
    <t>182877/78/79/80/81/82/83_297030</t>
  </si>
  <si>
    <t>24001407_297031</t>
  </si>
  <si>
    <t>182877/78/79/80/81/82/83_297031</t>
  </si>
  <si>
    <t>23002461_290059</t>
  </si>
  <si>
    <t>181943_290059</t>
  </si>
  <si>
    <t>23002462_290059</t>
  </si>
  <si>
    <t>181944_290059</t>
  </si>
  <si>
    <t>x</t>
  </si>
  <si>
    <t>Row Labels</t>
  </si>
  <si>
    <t>Grand Total</t>
  </si>
  <si>
    <t>Sum of QTY.PRIMARY</t>
  </si>
  <si>
    <t>v</t>
  </si>
  <si>
    <t>cf</t>
  </si>
  <si>
    <t>MONITORING PEMAKAIAN FABRIC DARI HASIL CUTTING PERMINGGU</t>
  </si>
  <si>
    <t>MA Lectra VS Aktual Produksi Flex Offer</t>
  </si>
  <si>
    <t>PO GMT</t>
  </si>
  <si>
    <t>MA LECTRA</t>
  </si>
  <si>
    <t>CONS ACT</t>
  </si>
  <si>
    <t>% SAVE</t>
  </si>
  <si>
    <t>QTY RICEIVE</t>
  </si>
  <si>
    <t>SAVE (Y)</t>
  </si>
  <si>
    <t>AMOUNT SAVE  CONSP FLEX OFFER(USD)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</si>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</sst>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(&quot;$&quot;* #,##0.00_);_(&quot;$&quot;* \(#,##0.00\);_(&quot;$&quot;* &quot;-&quot;??_);_(@_)"/>
    <numFmt numFmtId="164" formatCode="0_ ;[Red]\-0\ "/>
    <numFmt numFmtId="165" formatCode="0.000_);[Red]\-0.000"/>
    <numFmt numFmtId="166" formatCode="[$-421]General"/>
    <numFmt numFmtId="167" formatCode="0.00_ ;[Red]\-0.00\ "/>
    <numFmt numFmtId="168" formatCode="0.000"/>
    <numFmt numFmtId="169" formatCode="#,##0.000;[Red]\-#,##0.000"/>
    <numFmt numFmtId="170" formatCode="0.0"/>
    <numFmt numFmtId="171" formatCode="[$-409]d\-mmm\-yy;@"/>
    <numFmt numFmtId="172" formatCode="0.0%"/>
    <numFmt numFmtId="173" formatCode="&quot;$&quot;#,##0.00"/>
  </numFmts>
  <fonts count="1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1"/>
      <color rgb="FF000000"/>
      <name val="Calibri"/>
      <family val="2"/>
    </font>
    <font>
      <b/>
      <sz val="10"/>
      <color theme="1"/>
      <name val="Calibri"/>
      <family val="2"/>
    </font>
    <font>
      <b/>
      <sz val="10"/>
      <color rgb="FF000000"/>
      <name val="Calibri"/>
      <family val="2"/>
    </font>
    <font>
      <b/>
      <strike/>
      <sz val="10"/>
      <color rgb="FF000000"/>
      <name val="Calibri"/>
      <family val="2"/>
    </font>
    <font>
      <sz val="10"/>
      <color theme="1"/>
      <name val="Calibri"/>
      <family val="2"/>
    </font>
    <font>
      <sz val="10"/>
      <name val="Calibri"/>
      <family val="2"/>
    </font>
    <font>
      <sz val="10"/>
      <color indexed="8"/>
      <name val="Calibri"/>
      <family val="2"/>
    </font>
    <font>
      <b/>
      <sz val="12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26"/>
      </patternFill>
    </fill>
    <fill>
      <patternFill patternType="solid">
        <fgColor indexed="9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89999084444715716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6" fontId="4" fillId="0" borderId="0"/>
  </cellStyleXfs>
  <cellXfs count="83">
    <xf numFmtId="0" fontId="0" fillId="0" borderId="0" xfId="0"/>
    <xf numFmtId="0" fontId="0" fillId="0" borderId="1" xfId="0" applyBorder="1"/>
    <xf numFmtId="0" fontId="5" fillId="2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9" fontId="7" fillId="3" borderId="1" xfId="2" applyFont="1" applyFill="1" applyBorder="1" applyAlignment="1">
      <alignment horizontal="center" vertical="center" wrapText="1"/>
    </xf>
    <xf numFmtId="0" fontId="6" fillId="2" borderId="1" xfId="3" applyNumberFormat="1" applyFont="1" applyFill="1" applyBorder="1" applyAlignment="1">
      <alignment horizontal="center" vertical="center" wrapText="1"/>
    </xf>
    <xf numFmtId="0" fontId="7" fillId="3" borderId="1" xfId="3" applyNumberFormat="1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 wrapText="1"/>
    </xf>
    <xf numFmtId="0" fontId="8" fillId="3" borderId="1" xfId="0" quotePrefix="1" applyFont="1" applyFill="1" applyBorder="1" applyAlignment="1">
      <alignment horizontal="center" vertical="center"/>
    </xf>
    <xf numFmtId="1" fontId="9" fillId="4" borderId="1" xfId="0" applyNumberFormat="1" applyFont="1" applyFill="1" applyBorder="1" applyAlignment="1">
      <alignment horizontal="center" vertical="center"/>
    </xf>
    <xf numFmtId="1" fontId="8" fillId="3" borderId="1" xfId="0" applyNumberFormat="1" applyFont="1" applyFill="1" applyBorder="1" applyAlignment="1">
      <alignment horizontal="center" vertical="center"/>
    </xf>
    <xf numFmtId="164" fontId="8" fillId="3" borderId="1" xfId="0" applyNumberFormat="1" applyFont="1" applyFill="1" applyBorder="1" applyAlignment="1">
      <alignment horizontal="center" vertical="center"/>
    </xf>
    <xf numFmtId="165" fontId="8" fillId="3" borderId="1" xfId="0" applyNumberFormat="1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/>
    </xf>
    <xf numFmtId="167" fontId="8" fillId="3" borderId="1" xfId="0" applyNumberFormat="1" applyFont="1" applyFill="1" applyBorder="1" applyAlignment="1">
      <alignment horizontal="center" vertical="center" wrapText="1"/>
    </xf>
    <xf numFmtId="165" fontId="8" fillId="3" borderId="1" xfId="0" applyNumberFormat="1" applyFont="1" applyFill="1" applyBorder="1" applyAlignment="1">
      <alignment horizontal="center" vertical="center"/>
    </xf>
    <xf numFmtId="0" fontId="8" fillId="0" borderId="1" xfId="0" applyFont="1" applyBorder="1"/>
    <xf numFmtId="0" fontId="8" fillId="0" borderId="1" xfId="0" applyFont="1" applyBorder="1" applyAlignment="1">
      <alignment horizontal="center" vertical="center"/>
    </xf>
    <xf numFmtId="165" fontId="8" fillId="0" borderId="1" xfId="0" applyNumberFormat="1" applyFont="1" applyBorder="1" applyAlignment="1">
      <alignment horizontal="center" vertical="center"/>
    </xf>
    <xf numFmtId="170" fontId="8" fillId="0" borderId="1" xfId="0" applyNumberFormat="1" applyFont="1" applyBorder="1" applyAlignment="1">
      <alignment horizontal="center" vertical="center"/>
    </xf>
    <xf numFmtId="0" fontId="8" fillId="0" borderId="0" xfId="0" applyFont="1"/>
    <xf numFmtId="164" fontId="8" fillId="0" borderId="1" xfId="0" applyNumberFormat="1" applyFont="1" applyBorder="1" applyAlignment="1">
      <alignment horizontal="center" vertical="center"/>
    </xf>
    <xf numFmtId="168" fontId="8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1" fontId="9" fillId="5" borderId="1" xfId="0" applyNumberFormat="1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left" vertical="center"/>
    </xf>
    <xf numFmtId="0" fontId="8" fillId="0" borderId="1" xfId="0" quotePrefix="1" applyFont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38" fontId="8" fillId="0" borderId="1" xfId="0" applyNumberFormat="1" applyFont="1" applyBorder="1" applyAlignment="1">
      <alignment horizontal="center" vertical="center"/>
    </xf>
    <xf numFmtId="169" fontId="8" fillId="6" borderId="1" xfId="0" applyNumberFormat="1" applyFont="1" applyFill="1" applyBorder="1" applyAlignment="1">
      <alignment horizontal="center" vertical="center"/>
    </xf>
    <xf numFmtId="168" fontId="9" fillId="5" borderId="1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4" fontId="0" fillId="0" borderId="0" xfId="0" applyNumberFormat="1"/>
    <xf numFmtId="21" fontId="0" fillId="0" borderId="0" xfId="0" applyNumberFormat="1"/>
    <xf numFmtId="0" fontId="0" fillId="6" borderId="0" xfId="0" applyFill="1"/>
    <xf numFmtId="171" fontId="8" fillId="3" borderId="1" xfId="0" applyNumberFormat="1" applyFont="1" applyFill="1" applyBorder="1" applyAlignment="1">
      <alignment horizontal="center" vertical="center"/>
    </xf>
    <xf numFmtId="10" fontId="8" fillId="3" borderId="1" xfId="2" applyNumberFormat="1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5" fillId="6" borderId="1" xfId="0" applyFont="1" applyFill="1" applyBorder="1" applyAlignment="1">
      <alignment horizontal="center" vertical="center" wrapText="1"/>
    </xf>
    <xf numFmtId="1" fontId="8" fillId="3" borderId="1" xfId="2" applyNumberFormat="1" applyFont="1" applyFill="1" applyBorder="1" applyAlignment="1">
      <alignment horizontal="center" vertical="center"/>
    </xf>
    <xf numFmtId="0" fontId="5" fillId="6" borderId="0" xfId="0" applyFont="1" applyFill="1" applyAlignment="1">
      <alignment horizontal="center" vertical="center" wrapText="1"/>
    </xf>
    <xf numFmtId="165" fontId="8" fillId="0" borderId="1" xfId="0" applyNumberFormat="1" applyFont="1" applyBorder="1" applyAlignment="1">
      <alignment horizontal="center" vertical="center" wrapText="1"/>
    </xf>
    <xf numFmtId="171" fontId="8" fillId="0" borderId="1" xfId="0" applyNumberFormat="1" applyFont="1" applyBorder="1" applyAlignment="1">
      <alignment horizontal="center" vertical="center"/>
    </xf>
    <xf numFmtId="1" fontId="8" fillId="0" borderId="1" xfId="2" applyNumberFormat="1" applyFont="1" applyFill="1" applyBorder="1" applyAlignment="1">
      <alignment horizontal="center" vertical="center"/>
    </xf>
    <xf numFmtId="1" fontId="9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169" fontId="8" fillId="0" borderId="1" xfId="0" applyNumberFormat="1" applyFont="1" applyBorder="1" applyAlignment="1">
      <alignment horizontal="center" vertical="center"/>
    </xf>
    <xf numFmtId="168" fontId="9" fillId="0" borderId="1" xfId="0" applyNumberFormat="1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9" fontId="7" fillId="3" borderId="2" xfId="2" applyFont="1" applyFill="1" applyBorder="1" applyAlignment="1">
      <alignment horizontal="center" vertical="center" wrapText="1"/>
    </xf>
    <xf numFmtId="0" fontId="7" fillId="3" borderId="2" xfId="3" applyNumberFormat="1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172" fontId="8" fillId="0" borderId="1" xfId="2" applyNumberFormat="1" applyFont="1" applyFill="1" applyBorder="1" applyAlignment="1">
      <alignment horizontal="center" vertical="center"/>
    </xf>
    <xf numFmtId="0" fontId="0" fillId="0" borderId="1" xfId="1" applyNumberFormat="1" applyFont="1" applyBorder="1"/>
    <xf numFmtId="44" fontId="0" fillId="0" borderId="1" xfId="1" applyFont="1" applyBorder="1"/>
    <xf numFmtId="44" fontId="0" fillId="8" borderId="1" xfId="1" applyFont="1" applyFill="1" applyBorder="1"/>
    <xf numFmtId="0" fontId="0" fillId="8" borderId="1" xfId="0" applyFill="1" applyBorder="1"/>
    <xf numFmtId="10" fontId="0" fillId="8" borderId="1" xfId="2" applyNumberFormat="1" applyFont="1" applyFill="1" applyBorder="1"/>
    <xf numFmtId="44" fontId="8" fillId="0" borderId="1" xfId="1" applyFont="1" applyFill="1" applyBorder="1" applyAlignment="1">
      <alignment horizontal="center" vertical="center"/>
    </xf>
    <xf numFmtId="0" fontId="2" fillId="0" borderId="0" xfId="0" applyFont="1"/>
    <xf numFmtId="0" fontId="3" fillId="0" borderId="1" xfId="0" applyFont="1" applyBorder="1" applyAlignment="1">
      <alignment horizontal="center" vertical="center"/>
    </xf>
    <xf numFmtId="173" fontId="3" fillId="7" borderId="1" xfId="0" applyNumberFormat="1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 wrapText="1"/>
    </xf>
    <xf numFmtId="168" fontId="3" fillId="7" borderId="1" xfId="0" applyNumberFormat="1" applyFont="1" applyFill="1" applyBorder="1" applyAlignment="1">
      <alignment horizontal="center" vertical="center" wrapText="1"/>
    </xf>
    <xf numFmtId="168" fontId="3" fillId="7" borderId="1" xfId="0" applyNumberFormat="1" applyFont="1" applyFill="1" applyBorder="1" applyAlignment="1">
      <alignment horizontal="center" vertical="center"/>
    </xf>
    <xf numFmtId="172" fontId="3" fillId="7" borderId="1" xfId="2" applyNumberFormat="1" applyFont="1" applyFill="1" applyBorder="1" applyAlignment="1">
      <alignment horizontal="center" vertical="center" wrapText="1"/>
    </xf>
    <xf numFmtId="2" fontId="3" fillId="7" borderId="1" xfId="0" applyNumberFormat="1" applyFont="1" applyFill="1" applyBorder="1" applyAlignment="1">
      <alignment horizontal="center" vertical="center" wrapText="1"/>
    </xf>
    <xf numFmtId="0" fontId="11" fillId="3" borderId="3" xfId="0" applyFont="1" applyFill="1" applyBorder="1" applyAlignment="1">
      <alignment horizontal="center"/>
    </xf>
    <xf numFmtId="0" fontId="3" fillId="7" borderId="1" xfId="0" applyFont="1" applyFill="1" applyBorder="1" applyAlignment="1">
      <alignment horizontal="left" vertical="center"/>
    </xf>
    <xf numFmtId="169" fontId="8" fillId="0" borderId="1" xfId="0" applyNumberFormat="1" applyFont="1" applyFill="1" applyBorder="1" applyAlignment="1">
      <alignment horizontal="center" vertical="center"/>
    </xf>
  </cellXfs>
  <cellStyles count="4">
    <cellStyle name="Currency" xfId="1" builtinId="4"/>
    <cellStyle name="Excel Built-in Normal" xfId="3" xr:uid="{AC4B62E7-9313-4F4C-AB8B-2527D5F43DDC}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eru\Downloads\R564111M_GG0002_1749008_PDF.csv" TargetMode="External"/><Relationship Id="rId1" Type="http://schemas.openxmlformats.org/officeDocument/2006/relationships/externalLinkPath" Target="/Users/heru/Downloads/R564111M_GG0002_1749008_PDF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564111M_GG0002_1749008_PDF"/>
      <sheetName val="Sheet1"/>
    </sheetNames>
    <sheetDataSet>
      <sheetData sheetId="0" refreshError="1"/>
      <sheetData sheetId="1" refreshError="1">
        <row r="5">
          <cell r="M5" t="b">
            <v>0</v>
          </cell>
        </row>
        <row r="7">
          <cell r="M7" t="str">
            <v>C</v>
          </cell>
          <cell r="N7" t="str">
            <v>SF</v>
          </cell>
        </row>
        <row r="8">
          <cell r="M8" t="str">
            <v>179583_290059</v>
          </cell>
          <cell r="N8">
            <v>-117</v>
          </cell>
        </row>
        <row r="9">
          <cell r="M9" t="str">
            <v>179631_290059</v>
          </cell>
          <cell r="N9">
            <v>-1773</v>
          </cell>
        </row>
        <row r="10">
          <cell r="M10" t="str">
            <v>179632_290059</v>
          </cell>
          <cell r="N10">
            <v>-11989</v>
          </cell>
        </row>
        <row r="11">
          <cell r="M11" t="str">
            <v>179633_290059</v>
          </cell>
          <cell r="N11">
            <v>-10530.4</v>
          </cell>
        </row>
        <row r="12">
          <cell r="M12" t="str">
            <v>179635_290059</v>
          </cell>
          <cell r="N12">
            <v>-5265.2</v>
          </cell>
        </row>
        <row r="13">
          <cell r="M13" t="str">
            <v>179636_290059</v>
          </cell>
          <cell r="N13">
            <v>-21228</v>
          </cell>
        </row>
        <row r="14">
          <cell r="M14" t="str">
            <v>179637_290059</v>
          </cell>
          <cell r="N14">
            <v>-10614</v>
          </cell>
        </row>
        <row r="15">
          <cell r="M15" t="str">
            <v>179639_290059</v>
          </cell>
          <cell r="N15">
            <v>-5443.2</v>
          </cell>
        </row>
        <row r="16">
          <cell r="M16" t="str">
            <v>179753_290059</v>
          </cell>
          <cell r="N16">
            <v>-3203</v>
          </cell>
        </row>
        <row r="17">
          <cell r="M17" t="str">
            <v>179754_290059</v>
          </cell>
          <cell r="N17">
            <v>-458</v>
          </cell>
        </row>
        <row r="18">
          <cell r="M18" t="str">
            <v>179755_290059</v>
          </cell>
          <cell r="N18">
            <v>-1601</v>
          </cell>
        </row>
        <row r="19">
          <cell r="M19" t="str">
            <v>179756_290059</v>
          </cell>
          <cell r="N19">
            <v>-229</v>
          </cell>
        </row>
        <row r="20">
          <cell r="M20" t="str">
            <v>179757_290059</v>
          </cell>
          <cell r="N20">
            <v>-6405</v>
          </cell>
        </row>
        <row r="21">
          <cell r="M21" t="str">
            <v>179758_290059</v>
          </cell>
          <cell r="N21">
            <v>-915</v>
          </cell>
        </row>
        <row r="22">
          <cell r="M22" t="str">
            <v>179759_290059</v>
          </cell>
          <cell r="N22">
            <v>-6244</v>
          </cell>
        </row>
        <row r="23">
          <cell r="M23" t="str">
            <v>179760_290059</v>
          </cell>
          <cell r="N23">
            <v>-915.2</v>
          </cell>
        </row>
        <row r="24">
          <cell r="M24" t="str">
            <v>179761_290059</v>
          </cell>
          <cell r="N24">
            <v>-3033.9</v>
          </cell>
        </row>
        <row r="25">
          <cell r="M25" t="str">
            <v>179762_290059</v>
          </cell>
          <cell r="N25">
            <v>-443</v>
          </cell>
        </row>
        <row r="26">
          <cell r="M26" t="str">
            <v>179763_290059</v>
          </cell>
          <cell r="N26">
            <v>-1512</v>
          </cell>
        </row>
        <row r="27">
          <cell r="M27" t="str">
            <v>179764_290059</v>
          </cell>
          <cell r="N27">
            <v>-222</v>
          </cell>
        </row>
        <row r="28">
          <cell r="M28" t="str">
            <v>179778_290059</v>
          </cell>
          <cell r="N28">
            <v>-10986</v>
          </cell>
        </row>
        <row r="29">
          <cell r="M29" t="str">
            <v>179779_290059</v>
          </cell>
          <cell r="N29">
            <v>-7324</v>
          </cell>
        </row>
        <row r="30">
          <cell r="M30" t="str">
            <v>179780_290059</v>
          </cell>
          <cell r="N30">
            <v>-3662</v>
          </cell>
        </row>
        <row r="31">
          <cell r="M31" t="str">
            <v>179820_290059</v>
          </cell>
          <cell r="N31">
            <v>-10908</v>
          </cell>
        </row>
        <row r="32">
          <cell r="M32" t="str">
            <v>179821_290059</v>
          </cell>
          <cell r="N32">
            <v>-14386.3</v>
          </cell>
        </row>
        <row r="33">
          <cell r="M33" t="str">
            <v>179823_290059</v>
          </cell>
          <cell r="N33">
            <v>-7359.8</v>
          </cell>
        </row>
        <row r="34">
          <cell r="M34" t="str">
            <v>180245_290059</v>
          </cell>
          <cell r="N34">
            <v>-2515</v>
          </cell>
        </row>
        <row r="35">
          <cell r="M35" t="str">
            <v>180382_290059</v>
          </cell>
          <cell r="N35">
            <v>-3403</v>
          </cell>
        </row>
        <row r="36">
          <cell r="M36" t="str">
            <v>180383_290059</v>
          </cell>
          <cell r="N36">
            <v>-1495</v>
          </cell>
        </row>
        <row r="37">
          <cell r="M37" t="str">
            <v>180385_290059</v>
          </cell>
          <cell r="N37">
            <v>-1677</v>
          </cell>
        </row>
        <row r="38">
          <cell r="M38" t="str">
            <v>180845_290059</v>
          </cell>
          <cell r="N38">
            <v>-541.1</v>
          </cell>
        </row>
        <row r="39">
          <cell r="M39" t="str">
            <v>180854_290059</v>
          </cell>
          <cell r="N39">
            <v>-2795</v>
          </cell>
        </row>
        <row r="40">
          <cell r="M40" t="str">
            <v>180855_290059</v>
          </cell>
          <cell r="N40">
            <v>-151</v>
          </cell>
        </row>
        <row r="41">
          <cell r="M41" t="str">
            <v>180857_290059</v>
          </cell>
          <cell r="N41">
            <v>-3484</v>
          </cell>
        </row>
        <row r="42">
          <cell r="M42" t="str">
            <v>180858_290059</v>
          </cell>
          <cell r="N42">
            <v>-151</v>
          </cell>
        </row>
        <row r="43">
          <cell r="M43" t="str">
            <v>180859_290059</v>
          </cell>
          <cell r="N43">
            <v>-751</v>
          </cell>
        </row>
        <row r="44">
          <cell r="M44" t="str">
            <v>180860_290059</v>
          </cell>
          <cell r="N44">
            <v>-2142</v>
          </cell>
        </row>
        <row r="45">
          <cell r="M45" t="str">
            <v>180861_290059</v>
          </cell>
          <cell r="N45">
            <v>-811.5</v>
          </cell>
        </row>
        <row r="46">
          <cell r="M46" t="str">
            <v>180871_290059</v>
          </cell>
          <cell r="N46">
            <v>-1797</v>
          </cell>
        </row>
        <row r="47">
          <cell r="M47" t="str">
            <v>180872_290059</v>
          </cell>
          <cell r="N47">
            <v>-618</v>
          </cell>
        </row>
        <row r="48">
          <cell r="M48" t="str">
            <v>180873_290059</v>
          </cell>
          <cell r="N48">
            <v>-906</v>
          </cell>
        </row>
        <row r="49">
          <cell r="M49" t="str">
            <v>180874_290059</v>
          </cell>
          <cell r="N49">
            <v>-171</v>
          </cell>
        </row>
        <row r="50">
          <cell r="M50" t="str">
            <v>180875_290059</v>
          </cell>
          <cell r="N50">
            <v>-1201</v>
          </cell>
        </row>
        <row r="51">
          <cell r="M51" t="str">
            <v>180876_290059</v>
          </cell>
          <cell r="N51">
            <v>-131</v>
          </cell>
        </row>
        <row r="52">
          <cell r="M52" t="str">
            <v>180877_290059</v>
          </cell>
          <cell r="N52">
            <v>-1629</v>
          </cell>
        </row>
        <row r="53">
          <cell r="M53" t="str">
            <v>180986_290059</v>
          </cell>
          <cell r="N53">
            <v>-11082</v>
          </cell>
        </row>
        <row r="54">
          <cell r="M54" t="str">
            <v>180987_290059</v>
          </cell>
          <cell r="N54">
            <v>-1725</v>
          </cell>
        </row>
        <row r="55">
          <cell r="M55" t="str">
            <v>180988_290059</v>
          </cell>
          <cell r="N55">
            <v>-1256</v>
          </cell>
        </row>
        <row r="56">
          <cell r="M56" t="str">
            <v>180990_290059</v>
          </cell>
          <cell r="N56">
            <v>-1391</v>
          </cell>
        </row>
        <row r="57">
          <cell r="M57" t="str">
            <v>180991_290059</v>
          </cell>
          <cell r="N57">
            <v>-423</v>
          </cell>
        </row>
        <row r="58">
          <cell r="M58" t="str">
            <v>180992_290059</v>
          </cell>
          <cell r="N58">
            <v>-1207</v>
          </cell>
        </row>
        <row r="59">
          <cell r="M59" t="str">
            <v>180993_290059</v>
          </cell>
          <cell r="N59">
            <v>-1884</v>
          </cell>
        </row>
        <row r="60">
          <cell r="M60" t="str">
            <v>180994_290059</v>
          </cell>
          <cell r="N60">
            <v>-517</v>
          </cell>
        </row>
        <row r="61">
          <cell r="M61" t="str">
            <v>180997_290059</v>
          </cell>
          <cell r="N61">
            <v>-1266</v>
          </cell>
        </row>
        <row r="62">
          <cell r="M62" t="str">
            <v>180998_290059</v>
          </cell>
          <cell r="N62">
            <v>-3172.5</v>
          </cell>
        </row>
        <row r="63">
          <cell r="M63" t="str">
            <v>180999_290059</v>
          </cell>
          <cell r="N63">
            <v>-897.2</v>
          </cell>
        </row>
        <row r="64">
          <cell r="M64" t="str">
            <v>181033_290059</v>
          </cell>
          <cell r="N64">
            <v>-585</v>
          </cell>
        </row>
        <row r="65">
          <cell r="M65" t="str">
            <v>181040_290059</v>
          </cell>
          <cell r="N65">
            <v>-1723</v>
          </cell>
        </row>
        <row r="66">
          <cell r="M66" t="str">
            <v>181041_290059</v>
          </cell>
          <cell r="N66">
            <v>-1065</v>
          </cell>
        </row>
        <row r="67">
          <cell r="M67" t="str">
            <v>181042_290059</v>
          </cell>
          <cell r="N67">
            <v>-313</v>
          </cell>
        </row>
        <row r="68">
          <cell r="M68" t="str">
            <v>181047_290059</v>
          </cell>
          <cell r="N68">
            <v>-144</v>
          </cell>
        </row>
        <row r="69">
          <cell r="M69" t="str">
            <v>181049_290059</v>
          </cell>
          <cell r="N69">
            <v>-6379.2999999999993</v>
          </cell>
        </row>
        <row r="70">
          <cell r="M70" t="str">
            <v>181050_290059</v>
          </cell>
          <cell r="N70">
            <v>-1551.2</v>
          </cell>
        </row>
        <row r="71">
          <cell r="M71" t="str">
            <v>181052_290059</v>
          </cell>
          <cell r="N71">
            <v>-8100</v>
          </cell>
        </row>
        <row r="72">
          <cell r="M72" t="str">
            <v>181053_290059</v>
          </cell>
          <cell r="N72">
            <v>-6860</v>
          </cell>
        </row>
        <row r="73">
          <cell r="M73" t="str">
            <v>181055_290059</v>
          </cell>
          <cell r="N73">
            <v>-4102.5</v>
          </cell>
        </row>
        <row r="74">
          <cell r="M74" t="str">
            <v>181148_290059</v>
          </cell>
          <cell r="N74">
            <v>-15290.8</v>
          </cell>
        </row>
        <row r="75">
          <cell r="M75" t="str">
            <v>181151_290059</v>
          </cell>
          <cell r="N75">
            <v>-862</v>
          </cell>
        </row>
        <row r="76">
          <cell r="M76" t="str">
            <v>181152_290059</v>
          </cell>
          <cell r="N76">
            <v>-166</v>
          </cell>
        </row>
        <row r="77">
          <cell r="M77" t="str">
            <v>181153_290059</v>
          </cell>
          <cell r="N77">
            <v>-3103</v>
          </cell>
        </row>
        <row r="78">
          <cell r="M78" t="str">
            <v>181154_290059</v>
          </cell>
          <cell r="N78">
            <v>-419</v>
          </cell>
        </row>
        <row r="79">
          <cell r="M79" t="str">
            <v>181155_290059</v>
          </cell>
          <cell r="N79">
            <v>-837</v>
          </cell>
        </row>
        <row r="80">
          <cell r="M80" t="str">
            <v>181161_290059</v>
          </cell>
          <cell r="N80">
            <v>-1051</v>
          </cell>
        </row>
        <row r="81">
          <cell r="M81" t="str">
            <v>181179_290059</v>
          </cell>
          <cell r="N81">
            <v>-4565.1000000000004</v>
          </cell>
        </row>
        <row r="82">
          <cell r="M82" t="str">
            <v>181180_290059</v>
          </cell>
          <cell r="N82">
            <v>-975</v>
          </cell>
        </row>
        <row r="83">
          <cell r="M83" t="str">
            <v>181181_290059</v>
          </cell>
          <cell r="N83">
            <v>-223</v>
          </cell>
        </row>
        <row r="84">
          <cell r="M84" t="str">
            <v>181186_290059</v>
          </cell>
          <cell r="N84">
            <v>-564</v>
          </cell>
        </row>
        <row r="85">
          <cell r="M85" t="str">
            <v>181187_290059</v>
          </cell>
          <cell r="N85">
            <v>-2161</v>
          </cell>
        </row>
        <row r="86">
          <cell r="M86" t="str">
            <v>181188_290059</v>
          </cell>
          <cell r="N86">
            <v>-394</v>
          </cell>
        </row>
        <row r="87">
          <cell r="M87" t="str">
            <v>181189_290059</v>
          </cell>
          <cell r="N87">
            <v>-553</v>
          </cell>
        </row>
        <row r="88">
          <cell r="M88" t="str">
            <v>181192_290059</v>
          </cell>
          <cell r="N88">
            <v>-426</v>
          </cell>
        </row>
        <row r="89">
          <cell r="M89" t="str">
            <v>181194_290059</v>
          </cell>
          <cell r="N89">
            <v>-427.7</v>
          </cell>
        </row>
        <row r="90">
          <cell r="M90" t="str">
            <v>181195_290059</v>
          </cell>
          <cell r="N90">
            <v>-2118.4</v>
          </cell>
        </row>
        <row r="91">
          <cell r="M91" t="str">
            <v>181196_290059</v>
          </cell>
          <cell r="N91">
            <v>-1509</v>
          </cell>
        </row>
        <row r="92">
          <cell r="M92" t="str">
            <v>181197_290059</v>
          </cell>
          <cell r="N92">
            <v>-450</v>
          </cell>
        </row>
        <row r="93">
          <cell r="M93" t="str">
            <v>181198_290059</v>
          </cell>
          <cell r="N93">
            <v>-779</v>
          </cell>
        </row>
        <row r="94">
          <cell r="M94" t="str">
            <v>181199_290059</v>
          </cell>
          <cell r="N94">
            <v>-476</v>
          </cell>
        </row>
        <row r="95">
          <cell r="M95" t="str">
            <v>181200_290059</v>
          </cell>
          <cell r="N95">
            <v>-306</v>
          </cell>
        </row>
        <row r="96">
          <cell r="M96" t="str">
            <v>181202_290059</v>
          </cell>
          <cell r="N96">
            <v>-3351.4</v>
          </cell>
        </row>
        <row r="97">
          <cell r="M97" t="str">
            <v>181204_290059</v>
          </cell>
          <cell r="N97">
            <v>-1771</v>
          </cell>
        </row>
        <row r="98">
          <cell r="M98" t="str">
            <v>181205_290059</v>
          </cell>
          <cell r="N98">
            <v>-3368</v>
          </cell>
        </row>
        <row r="99">
          <cell r="M99" t="str">
            <v>181206_290059</v>
          </cell>
          <cell r="N99">
            <v>-10281</v>
          </cell>
        </row>
        <row r="100">
          <cell r="M100" t="str">
            <v>181207_290059</v>
          </cell>
          <cell r="N100">
            <v>-11175.1</v>
          </cell>
        </row>
        <row r="101">
          <cell r="M101" t="str">
            <v>181209_290059</v>
          </cell>
          <cell r="N101">
            <v>-4904</v>
          </cell>
        </row>
        <row r="102">
          <cell r="M102" t="str">
            <v>181278_290059</v>
          </cell>
          <cell r="N102">
            <v>-14196.1</v>
          </cell>
        </row>
        <row r="103">
          <cell r="M103" t="str">
            <v>181279_290059</v>
          </cell>
          <cell r="N103">
            <v>-1678</v>
          </cell>
        </row>
        <row r="104">
          <cell r="M104" t="str">
            <v>181280_290059</v>
          </cell>
          <cell r="N104">
            <v>-1847</v>
          </cell>
        </row>
        <row r="105">
          <cell r="M105" t="str">
            <v>181282_290059</v>
          </cell>
          <cell r="N105">
            <v>-591</v>
          </cell>
        </row>
        <row r="106">
          <cell r="M106" t="str">
            <v>181283_290059</v>
          </cell>
          <cell r="N106">
            <v>-348</v>
          </cell>
        </row>
        <row r="107">
          <cell r="M107" t="str">
            <v>181284_290059</v>
          </cell>
          <cell r="N107">
            <v>-1748</v>
          </cell>
        </row>
        <row r="108">
          <cell r="M108" t="str">
            <v>181285_290059</v>
          </cell>
          <cell r="N108">
            <v>-5466</v>
          </cell>
        </row>
        <row r="109">
          <cell r="M109" t="str">
            <v>181286_290059</v>
          </cell>
          <cell r="N109">
            <v>-454</v>
          </cell>
        </row>
        <row r="110">
          <cell r="M110" t="str">
            <v>181287_290059</v>
          </cell>
          <cell r="N110">
            <v>-813</v>
          </cell>
        </row>
        <row r="111">
          <cell r="M111" t="str">
            <v>181288_290059</v>
          </cell>
          <cell r="N111">
            <v>-562</v>
          </cell>
        </row>
        <row r="112">
          <cell r="M112" t="str">
            <v>181291_290059</v>
          </cell>
          <cell r="N112">
            <v>-2019.1999999999998</v>
          </cell>
        </row>
        <row r="113">
          <cell r="M113" t="str">
            <v>181313_290059</v>
          </cell>
          <cell r="N113">
            <v>-5913.3</v>
          </cell>
        </row>
        <row r="114">
          <cell r="M114" t="str">
            <v>181314_290059</v>
          </cell>
          <cell r="N114">
            <v>-684</v>
          </cell>
        </row>
        <row r="115">
          <cell r="M115" t="str">
            <v>181315_290059</v>
          </cell>
          <cell r="N115">
            <v>-850</v>
          </cell>
        </row>
        <row r="116">
          <cell r="M116" t="str">
            <v>181316_290059</v>
          </cell>
          <cell r="N116">
            <v>-641</v>
          </cell>
        </row>
        <row r="117">
          <cell r="M117" t="str">
            <v>181317_290059</v>
          </cell>
          <cell r="N117">
            <v>-173</v>
          </cell>
        </row>
        <row r="118">
          <cell r="M118" t="str">
            <v>181324_290059</v>
          </cell>
          <cell r="N118">
            <v>-1681</v>
          </cell>
        </row>
        <row r="119">
          <cell r="M119" t="str">
            <v>181325_290059</v>
          </cell>
          <cell r="N119">
            <v>-2757</v>
          </cell>
        </row>
        <row r="120">
          <cell r="M120" t="str">
            <v>181326_290059</v>
          </cell>
          <cell r="N120">
            <v>-501</v>
          </cell>
        </row>
        <row r="121">
          <cell r="M121" t="str">
            <v>181332_290059</v>
          </cell>
          <cell r="N121">
            <v>-394</v>
          </cell>
        </row>
        <row r="122">
          <cell r="M122" t="str">
            <v>181333_290059</v>
          </cell>
          <cell r="N122">
            <v>-500</v>
          </cell>
        </row>
        <row r="123">
          <cell r="M123" t="str">
            <v>181335_290059</v>
          </cell>
          <cell r="N123">
            <v>-233</v>
          </cell>
        </row>
        <row r="124">
          <cell r="M124" t="str">
            <v>181336_290059</v>
          </cell>
          <cell r="N124">
            <v>-2887</v>
          </cell>
        </row>
        <row r="125">
          <cell r="M125" t="str">
            <v>181337_290059</v>
          </cell>
          <cell r="N125">
            <v>-403</v>
          </cell>
        </row>
        <row r="126">
          <cell r="M126" t="str">
            <v>181338_290059</v>
          </cell>
          <cell r="N126">
            <v>-776</v>
          </cell>
        </row>
        <row r="127">
          <cell r="M127" t="str">
            <v>181339_290059</v>
          </cell>
          <cell r="N127">
            <v>-926</v>
          </cell>
        </row>
        <row r="128">
          <cell r="M128" t="str">
            <v>181340_290059</v>
          </cell>
          <cell r="N128">
            <v>-426</v>
          </cell>
        </row>
        <row r="129">
          <cell r="M129" t="str">
            <v>181342_290059</v>
          </cell>
          <cell r="N129">
            <v>-3149.2</v>
          </cell>
        </row>
        <row r="130">
          <cell r="M130" t="str">
            <v>181344_290059</v>
          </cell>
          <cell r="N130">
            <v>-1424</v>
          </cell>
        </row>
        <row r="131">
          <cell r="M131" t="str">
            <v>181345_290059</v>
          </cell>
          <cell r="N131">
            <v>-6540</v>
          </cell>
        </row>
        <row r="132">
          <cell r="M132" t="str">
            <v>181346_290059</v>
          </cell>
          <cell r="N132">
            <v>-9882</v>
          </cell>
        </row>
        <row r="133">
          <cell r="M133" t="str">
            <v>181347_290059</v>
          </cell>
          <cell r="N133">
            <v>-3616</v>
          </cell>
        </row>
        <row r="134">
          <cell r="M134" t="str">
            <v>181348_290059</v>
          </cell>
          <cell r="N134">
            <v>-1907</v>
          </cell>
        </row>
        <row r="135">
          <cell r="M135" t="str">
            <v>181468_290059</v>
          </cell>
          <cell r="N135">
            <v>-13.5</v>
          </cell>
        </row>
        <row r="136">
          <cell r="M136" t="str">
            <v>181483_290059</v>
          </cell>
          <cell r="N136">
            <v>-0.3</v>
          </cell>
        </row>
        <row r="137">
          <cell r="M137" t="str">
            <v>181498_290059</v>
          </cell>
          <cell r="N137">
            <v>-0.3</v>
          </cell>
        </row>
        <row r="138">
          <cell r="M138" t="str">
            <v>181518_290059</v>
          </cell>
          <cell r="N138">
            <v>-24080.6</v>
          </cell>
        </row>
        <row r="139">
          <cell r="M139" t="str">
            <v>181519_290059</v>
          </cell>
          <cell r="N139">
            <v>-726</v>
          </cell>
        </row>
        <row r="140">
          <cell r="M140" t="str">
            <v>181520_290059</v>
          </cell>
          <cell r="N140">
            <v>-2879</v>
          </cell>
        </row>
        <row r="141">
          <cell r="M141" t="str">
            <v>181521_290059</v>
          </cell>
          <cell r="N141">
            <v>-76</v>
          </cell>
        </row>
        <row r="142">
          <cell r="M142" t="str">
            <v>181524_290059</v>
          </cell>
          <cell r="N142">
            <v>-1000</v>
          </cell>
        </row>
        <row r="143">
          <cell r="M143" t="str">
            <v>181525_290059</v>
          </cell>
          <cell r="N143">
            <v>-1785</v>
          </cell>
        </row>
        <row r="144">
          <cell r="M144" t="str">
            <v>181526_290059</v>
          </cell>
          <cell r="N144">
            <v>-6259</v>
          </cell>
        </row>
        <row r="145">
          <cell r="M145" t="str">
            <v>181527_290059</v>
          </cell>
          <cell r="N145">
            <v>-332</v>
          </cell>
        </row>
        <row r="146">
          <cell r="M146" t="str">
            <v>181528_290059</v>
          </cell>
          <cell r="N146">
            <v>-152</v>
          </cell>
        </row>
        <row r="147">
          <cell r="M147" t="str">
            <v>181531_290059</v>
          </cell>
          <cell r="N147">
            <v>-8277</v>
          </cell>
        </row>
        <row r="148">
          <cell r="M148" t="str">
            <v>181532_290059</v>
          </cell>
          <cell r="N148">
            <v>-822</v>
          </cell>
        </row>
        <row r="149">
          <cell r="M149" t="str">
            <v>181533_290059</v>
          </cell>
          <cell r="N149">
            <v>-547</v>
          </cell>
        </row>
        <row r="150">
          <cell r="M150" t="str">
            <v>181534_290059</v>
          </cell>
          <cell r="N150">
            <v>-1593</v>
          </cell>
        </row>
        <row r="151">
          <cell r="M151" t="str">
            <v>181535_290059</v>
          </cell>
          <cell r="N151">
            <v>-158</v>
          </cell>
        </row>
        <row r="152">
          <cell r="M152" t="str">
            <v>181536_290059</v>
          </cell>
          <cell r="N152">
            <v>-4728</v>
          </cell>
        </row>
        <row r="153">
          <cell r="M153" t="str">
            <v>181537_290059</v>
          </cell>
          <cell r="N153">
            <v>-4907</v>
          </cell>
        </row>
        <row r="154">
          <cell r="M154" t="str">
            <v>181538_290059</v>
          </cell>
          <cell r="N154">
            <v>-322</v>
          </cell>
        </row>
        <row r="155">
          <cell r="M155" t="str">
            <v>181539_290059</v>
          </cell>
          <cell r="N155">
            <v>-939</v>
          </cell>
        </row>
        <row r="156">
          <cell r="M156" t="str">
            <v>181541_290059</v>
          </cell>
          <cell r="N156">
            <v>-7506.6</v>
          </cell>
        </row>
        <row r="157">
          <cell r="M157" t="str">
            <v>181542_290059</v>
          </cell>
          <cell r="N157">
            <v>-6943.38</v>
          </cell>
        </row>
        <row r="158">
          <cell r="M158" t="str">
            <v>181543_290059</v>
          </cell>
          <cell r="N158">
            <v>-3534.3</v>
          </cell>
        </row>
        <row r="159">
          <cell r="M159" t="str">
            <v>181582_290059</v>
          </cell>
          <cell r="N159">
            <v>-2026</v>
          </cell>
        </row>
        <row r="160">
          <cell r="M160" t="str">
            <v>181583_290059</v>
          </cell>
          <cell r="N160">
            <v>-13728</v>
          </cell>
        </row>
        <row r="161">
          <cell r="M161" t="str">
            <v>181584_290059</v>
          </cell>
          <cell r="N161">
            <v>-2904</v>
          </cell>
        </row>
        <row r="162">
          <cell r="M162" t="str">
            <v>181586_290059</v>
          </cell>
          <cell r="N162">
            <v>-996</v>
          </cell>
        </row>
        <row r="163">
          <cell r="M163" t="str">
            <v>181587_290059</v>
          </cell>
          <cell r="N163">
            <v>-369</v>
          </cell>
        </row>
        <row r="164">
          <cell r="M164" t="str">
            <v>181588_290059</v>
          </cell>
          <cell r="N164">
            <v>-151</v>
          </cell>
        </row>
        <row r="165">
          <cell r="M165" t="str">
            <v>181589_290059</v>
          </cell>
          <cell r="N165">
            <v>-1096</v>
          </cell>
        </row>
        <row r="166">
          <cell r="M166" t="str">
            <v>181614_290059</v>
          </cell>
          <cell r="N166">
            <v>-2427.02</v>
          </cell>
        </row>
        <row r="167">
          <cell r="M167" t="str">
            <v>181615_290059</v>
          </cell>
          <cell r="N167">
            <v>-499</v>
          </cell>
        </row>
        <row r="168">
          <cell r="M168" t="str">
            <v>181616_290059</v>
          </cell>
          <cell r="N168">
            <v>-1220</v>
          </cell>
        </row>
        <row r="169">
          <cell r="M169" t="str">
            <v>181617_290059</v>
          </cell>
          <cell r="N169">
            <v>-171</v>
          </cell>
        </row>
        <row r="170">
          <cell r="M170" t="str">
            <v>181618_290059</v>
          </cell>
          <cell r="N170">
            <v>-824.7</v>
          </cell>
        </row>
        <row r="171">
          <cell r="M171" t="str">
            <v>181619_290059</v>
          </cell>
          <cell r="N171">
            <v>-171</v>
          </cell>
        </row>
        <row r="172">
          <cell r="M172" t="str">
            <v>181620_290059</v>
          </cell>
          <cell r="N172">
            <v>-557</v>
          </cell>
        </row>
        <row r="173">
          <cell r="M173" t="str">
            <v>181626_290059</v>
          </cell>
          <cell r="N173">
            <v>-191</v>
          </cell>
        </row>
        <row r="174">
          <cell r="M174" t="str">
            <v>181627_290059</v>
          </cell>
          <cell r="N174">
            <v>-908</v>
          </cell>
        </row>
        <row r="175">
          <cell r="M175" t="str">
            <v>181629_290059</v>
          </cell>
          <cell r="N175">
            <v>-75</v>
          </cell>
        </row>
        <row r="176">
          <cell r="M176" t="str">
            <v>181630_290059</v>
          </cell>
          <cell r="N176">
            <v>-192</v>
          </cell>
        </row>
        <row r="177">
          <cell r="M177" t="str">
            <v>181631_290059</v>
          </cell>
          <cell r="N177">
            <v>-2014</v>
          </cell>
        </row>
        <row r="178">
          <cell r="M178" t="str">
            <v>181632_290059</v>
          </cell>
          <cell r="N178">
            <v>-680</v>
          </cell>
        </row>
        <row r="179">
          <cell r="M179" t="str">
            <v>181633_290059</v>
          </cell>
          <cell r="N179">
            <v>-504</v>
          </cell>
        </row>
        <row r="180">
          <cell r="M180" t="str">
            <v>181634_290059</v>
          </cell>
          <cell r="N180">
            <v>-1102</v>
          </cell>
        </row>
        <row r="181">
          <cell r="M181" t="str">
            <v>181636_290059</v>
          </cell>
          <cell r="N181">
            <v>-276</v>
          </cell>
        </row>
        <row r="182">
          <cell r="M182" t="str">
            <v>181704_290059</v>
          </cell>
          <cell r="N182">
            <v>-1654</v>
          </cell>
        </row>
        <row r="183">
          <cell r="M183" t="str">
            <v>181705_290059</v>
          </cell>
          <cell r="N183">
            <v>-15255.4</v>
          </cell>
        </row>
        <row r="184">
          <cell r="M184" t="str">
            <v>181706_290059</v>
          </cell>
          <cell r="N184">
            <v>-3208</v>
          </cell>
        </row>
        <row r="185">
          <cell r="M185" t="str">
            <v>181707_290059</v>
          </cell>
          <cell r="N185">
            <v>-2659</v>
          </cell>
        </row>
        <row r="186">
          <cell r="M186" t="str">
            <v>181708_290059</v>
          </cell>
          <cell r="N186">
            <v>-583</v>
          </cell>
        </row>
        <row r="187">
          <cell r="M187" t="str">
            <v>181709_290059</v>
          </cell>
          <cell r="N187">
            <v>-5084</v>
          </cell>
        </row>
        <row r="188">
          <cell r="M188" t="str">
            <v>181710_290059</v>
          </cell>
          <cell r="N188">
            <v>-1069</v>
          </cell>
        </row>
        <row r="189">
          <cell r="M189" t="str">
            <v>181713_290059</v>
          </cell>
          <cell r="N189">
            <v>-5072</v>
          </cell>
        </row>
        <row r="190">
          <cell r="M190" t="str">
            <v>181714_290059</v>
          </cell>
          <cell r="N190">
            <v>-1069</v>
          </cell>
        </row>
        <row r="191">
          <cell r="M191" t="str">
            <v>181715_290059</v>
          </cell>
          <cell r="N191">
            <v>-15219</v>
          </cell>
        </row>
        <row r="192">
          <cell r="M192" t="str">
            <v>181717_290059</v>
          </cell>
          <cell r="N192">
            <v>-3214.3000000000006</v>
          </cell>
        </row>
        <row r="193">
          <cell r="M193" t="str">
            <v>181726_290059</v>
          </cell>
          <cell r="N193">
            <v>-1881</v>
          </cell>
        </row>
        <row r="194">
          <cell r="M194" t="str">
            <v>181727_290059</v>
          </cell>
          <cell r="N194">
            <v>-524</v>
          </cell>
        </row>
        <row r="195">
          <cell r="M195" t="str">
            <v>181728_290059</v>
          </cell>
          <cell r="N195">
            <v>-2968</v>
          </cell>
        </row>
        <row r="196">
          <cell r="M196" t="str">
            <v>181729_290059</v>
          </cell>
          <cell r="N196">
            <v>-629</v>
          </cell>
        </row>
        <row r="197">
          <cell r="M197" t="str">
            <v>181730_290059</v>
          </cell>
          <cell r="N197">
            <v>-5698</v>
          </cell>
        </row>
        <row r="198">
          <cell r="M198" t="str">
            <v>181731_290059</v>
          </cell>
          <cell r="N198">
            <v>-1205</v>
          </cell>
        </row>
        <row r="199">
          <cell r="M199" t="str">
            <v>181736_290059</v>
          </cell>
          <cell r="N199">
            <v>-972</v>
          </cell>
        </row>
        <row r="200">
          <cell r="M200" t="str">
            <v>181737_290059</v>
          </cell>
          <cell r="N200">
            <v>-131</v>
          </cell>
        </row>
        <row r="201">
          <cell r="M201" t="str">
            <v>181738_290059</v>
          </cell>
          <cell r="N201">
            <v>-6759</v>
          </cell>
        </row>
        <row r="202">
          <cell r="M202" t="str">
            <v>181739_290059</v>
          </cell>
          <cell r="N202">
            <v>-1419</v>
          </cell>
        </row>
        <row r="203">
          <cell r="M203" t="str">
            <v>181740_290059</v>
          </cell>
          <cell r="N203">
            <v>-1158.2</v>
          </cell>
        </row>
        <row r="204">
          <cell r="M204" t="str">
            <v>181741_290059</v>
          </cell>
          <cell r="N204">
            <v>-1158.2</v>
          </cell>
        </row>
        <row r="205">
          <cell r="M205" t="str">
            <v>181742_290059</v>
          </cell>
          <cell r="N205">
            <v>-290</v>
          </cell>
        </row>
        <row r="206">
          <cell r="M206" t="str">
            <v>181743_290059</v>
          </cell>
          <cell r="N206">
            <v>-1671.8</v>
          </cell>
        </row>
        <row r="207">
          <cell r="M207" t="str">
            <v>181744_290059</v>
          </cell>
          <cell r="N207">
            <v>-1699.8</v>
          </cell>
        </row>
        <row r="208">
          <cell r="M208" t="str">
            <v>181746_290059</v>
          </cell>
          <cell r="N208">
            <v>-1685</v>
          </cell>
        </row>
        <row r="209">
          <cell r="M209" t="str">
            <v>181747_290059</v>
          </cell>
          <cell r="N209">
            <v>-287</v>
          </cell>
        </row>
        <row r="210">
          <cell r="M210" t="str">
            <v>181748_290059</v>
          </cell>
          <cell r="N210">
            <v>-7876</v>
          </cell>
        </row>
        <row r="211">
          <cell r="M211" t="str">
            <v>181749_290059</v>
          </cell>
          <cell r="N211">
            <v>-337</v>
          </cell>
        </row>
        <row r="212">
          <cell r="M212" t="str">
            <v>181824_290059</v>
          </cell>
          <cell r="N212">
            <v>-574</v>
          </cell>
        </row>
        <row r="213">
          <cell r="M213" t="str">
            <v>181825_290059</v>
          </cell>
          <cell r="N213">
            <v>-6633.2</v>
          </cell>
        </row>
        <row r="214">
          <cell r="M214" t="str">
            <v>181827_290059</v>
          </cell>
          <cell r="N214">
            <v>-1129</v>
          </cell>
        </row>
        <row r="215">
          <cell r="M215" t="str">
            <v>181828_290059</v>
          </cell>
          <cell r="N215">
            <v>-151</v>
          </cell>
        </row>
        <row r="216">
          <cell r="M216" t="str">
            <v>181829_290059</v>
          </cell>
          <cell r="N216">
            <v>-1626</v>
          </cell>
        </row>
        <row r="217">
          <cell r="M217" t="str">
            <v>181830_290059</v>
          </cell>
          <cell r="N217">
            <v>-1010</v>
          </cell>
        </row>
        <row r="218">
          <cell r="M218" t="str">
            <v>181831_290059</v>
          </cell>
          <cell r="N218">
            <v>-597</v>
          </cell>
        </row>
        <row r="219">
          <cell r="M219" t="str">
            <v>181835_290059</v>
          </cell>
          <cell r="N219">
            <v>-2410</v>
          </cell>
        </row>
        <row r="220">
          <cell r="M220" t="str">
            <v>181836_290059</v>
          </cell>
          <cell r="N220">
            <v>-967</v>
          </cell>
        </row>
        <row r="221">
          <cell r="M221" t="str">
            <v>181837_290059</v>
          </cell>
          <cell r="N221">
            <v>-874</v>
          </cell>
        </row>
        <row r="222">
          <cell r="M222" t="str">
            <v>181838_290059</v>
          </cell>
          <cell r="N222">
            <v>-654</v>
          </cell>
        </row>
        <row r="223">
          <cell r="M223" t="str">
            <v>181839_290059</v>
          </cell>
          <cell r="N223">
            <v>-171</v>
          </cell>
        </row>
        <row r="224">
          <cell r="M224" t="str">
            <v>181840_290059</v>
          </cell>
          <cell r="N224">
            <v>-727</v>
          </cell>
        </row>
        <row r="225">
          <cell r="M225" t="str">
            <v>181841_290059</v>
          </cell>
          <cell r="N225">
            <v>-458</v>
          </cell>
        </row>
        <row r="226">
          <cell r="M226" t="str">
            <v>181842_290059</v>
          </cell>
          <cell r="N226">
            <v>-479</v>
          </cell>
        </row>
        <row r="227">
          <cell r="M227" t="str">
            <v>181844_290059</v>
          </cell>
          <cell r="N227">
            <v>-307.27999999999997</v>
          </cell>
        </row>
        <row r="228">
          <cell r="M228" t="str">
            <v>181845_290059</v>
          </cell>
          <cell r="N228">
            <v>-2284.7199999999998</v>
          </cell>
        </row>
        <row r="229">
          <cell r="M229" t="str">
            <v>181846_290059</v>
          </cell>
          <cell r="N229">
            <v>-2193</v>
          </cell>
        </row>
        <row r="230">
          <cell r="M230" t="str">
            <v>181847_290059</v>
          </cell>
          <cell r="N230">
            <v>-231</v>
          </cell>
        </row>
        <row r="231">
          <cell r="M231" t="str">
            <v>181848_290059</v>
          </cell>
          <cell r="N231">
            <v>-380</v>
          </cell>
        </row>
        <row r="232">
          <cell r="M232" t="str">
            <v>181919_290059</v>
          </cell>
          <cell r="N232">
            <v>-22744</v>
          </cell>
        </row>
        <row r="233">
          <cell r="M233" t="str">
            <v>181920_290059</v>
          </cell>
          <cell r="N233">
            <v>-1143</v>
          </cell>
        </row>
        <row r="234">
          <cell r="M234" t="str">
            <v>181921_290059</v>
          </cell>
          <cell r="N234">
            <v>-763</v>
          </cell>
        </row>
        <row r="235">
          <cell r="M235" t="str">
            <v>181924_290059</v>
          </cell>
          <cell r="N235">
            <v>-2124</v>
          </cell>
        </row>
        <row r="236">
          <cell r="M236" t="str">
            <v>181925_290059</v>
          </cell>
          <cell r="N236">
            <v>-1120</v>
          </cell>
        </row>
        <row r="237">
          <cell r="M237" t="str">
            <v>181926_290059</v>
          </cell>
          <cell r="N237">
            <v>-183</v>
          </cell>
        </row>
        <row r="238">
          <cell r="M238" t="str">
            <v>181927_290059</v>
          </cell>
          <cell r="N238">
            <v>-4026</v>
          </cell>
        </row>
        <row r="239">
          <cell r="M239" t="str">
            <v>181928_290059</v>
          </cell>
          <cell r="N239">
            <v>-456</v>
          </cell>
        </row>
        <row r="240">
          <cell r="M240" t="str">
            <v>181929_290059</v>
          </cell>
          <cell r="N240">
            <v>-1108</v>
          </cell>
        </row>
        <row r="241">
          <cell r="M241" t="str">
            <v>181931_290059</v>
          </cell>
          <cell r="N241">
            <v>-7152</v>
          </cell>
        </row>
        <row r="242">
          <cell r="M242" t="str">
            <v>181932_290059</v>
          </cell>
          <cell r="N242">
            <v>-874</v>
          </cell>
        </row>
        <row r="243">
          <cell r="M243" t="str">
            <v>181933_290059</v>
          </cell>
          <cell r="N243">
            <v>-1687</v>
          </cell>
        </row>
        <row r="244">
          <cell r="M244" t="str">
            <v>181934_290059</v>
          </cell>
          <cell r="N244">
            <v>-673</v>
          </cell>
        </row>
        <row r="245">
          <cell r="M245" t="str">
            <v>181935_290059</v>
          </cell>
          <cell r="N245">
            <v>-206</v>
          </cell>
        </row>
        <row r="246">
          <cell r="M246" t="str">
            <v>181936_290059</v>
          </cell>
          <cell r="N246">
            <v>-542</v>
          </cell>
        </row>
        <row r="247">
          <cell r="M247" t="str">
            <v>181937_290059</v>
          </cell>
          <cell r="N247">
            <v>-171</v>
          </cell>
        </row>
        <row r="248">
          <cell r="M248" t="str">
            <v>181938_290059</v>
          </cell>
          <cell r="N248">
            <v>-993</v>
          </cell>
        </row>
        <row r="249">
          <cell r="M249" t="str">
            <v>181939_290059</v>
          </cell>
          <cell r="N249">
            <v>-3513</v>
          </cell>
        </row>
        <row r="250">
          <cell r="M250" t="str">
            <v>181940_290059</v>
          </cell>
          <cell r="N250">
            <v>-4438</v>
          </cell>
        </row>
        <row r="251">
          <cell r="M251" t="str">
            <v>181941_290059</v>
          </cell>
          <cell r="N251">
            <v>-707</v>
          </cell>
        </row>
        <row r="252">
          <cell r="M252" t="str">
            <v>181942_290059</v>
          </cell>
          <cell r="N252">
            <v>-574</v>
          </cell>
        </row>
        <row r="253">
          <cell r="M253" t="str">
            <v>181943_290059</v>
          </cell>
          <cell r="N253">
            <v>-45057.8</v>
          </cell>
        </row>
        <row r="254">
          <cell r="M254" t="str">
            <v>181944_290059</v>
          </cell>
          <cell r="N254">
            <v>-3867</v>
          </cell>
        </row>
        <row r="255">
          <cell r="M255" t="str">
            <v>181945_290059</v>
          </cell>
          <cell r="N255">
            <v>-1663</v>
          </cell>
        </row>
        <row r="256">
          <cell r="M256" t="str">
            <v>181948_290059</v>
          </cell>
          <cell r="N256">
            <v>-1773</v>
          </cell>
        </row>
        <row r="257">
          <cell r="M257" t="str">
            <v>181949_290059</v>
          </cell>
          <cell r="N257">
            <v>-184</v>
          </cell>
        </row>
        <row r="258">
          <cell r="M258" t="str">
            <v>181950_290059</v>
          </cell>
          <cell r="N258">
            <v>-12187</v>
          </cell>
        </row>
        <row r="259">
          <cell r="M259" t="str">
            <v>181951_290059</v>
          </cell>
          <cell r="N259">
            <v>-1097</v>
          </cell>
        </row>
        <row r="260">
          <cell r="M260" t="str">
            <v>181952_290059</v>
          </cell>
          <cell r="N260">
            <v>-1963</v>
          </cell>
        </row>
        <row r="261">
          <cell r="M261" t="str">
            <v>181953_290059</v>
          </cell>
          <cell r="N261">
            <v>-24625</v>
          </cell>
        </row>
        <row r="262">
          <cell r="M262" t="str">
            <v>181954_290059</v>
          </cell>
          <cell r="N262">
            <v>-3600.3</v>
          </cell>
        </row>
        <row r="263">
          <cell r="M263" t="str">
            <v>181955_290059</v>
          </cell>
          <cell r="N263">
            <v>-943</v>
          </cell>
        </row>
        <row r="264">
          <cell r="M264" t="str">
            <v>181956_290059</v>
          </cell>
          <cell r="N264">
            <v>-326</v>
          </cell>
        </row>
        <row r="265">
          <cell r="M265" t="str">
            <v>181957_290059</v>
          </cell>
          <cell r="N265">
            <v>-1224</v>
          </cell>
        </row>
        <row r="266">
          <cell r="M266" t="str">
            <v>181958_290059</v>
          </cell>
          <cell r="N266">
            <v>-308</v>
          </cell>
        </row>
        <row r="267">
          <cell r="M267" t="str">
            <v>181959_290059</v>
          </cell>
          <cell r="N267">
            <v>-4382</v>
          </cell>
        </row>
        <row r="268">
          <cell r="M268" t="str">
            <v>181960_290059</v>
          </cell>
          <cell r="N268">
            <v>-74</v>
          </cell>
        </row>
        <row r="269">
          <cell r="M269" t="str">
            <v>181961_290059</v>
          </cell>
          <cell r="N269">
            <v>-529</v>
          </cell>
        </row>
        <row r="270">
          <cell r="M270" t="str">
            <v>181997_290059</v>
          </cell>
          <cell r="N270">
            <v>-12921</v>
          </cell>
        </row>
        <row r="271">
          <cell r="M271" t="str">
            <v>181999_290059</v>
          </cell>
          <cell r="N271">
            <v>-1647</v>
          </cell>
        </row>
        <row r="272">
          <cell r="M272" t="str">
            <v>182000_290059</v>
          </cell>
          <cell r="N272">
            <v>-13377</v>
          </cell>
        </row>
        <row r="273">
          <cell r="M273" t="str">
            <v>182001_290059</v>
          </cell>
          <cell r="N273">
            <v>-9644</v>
          </cell>
        </row>
        <row r="274">
          <cell r="M274" t="str">
            <v>182002_290059</v>
          </cell>
          <cell r="N274">
            <v>-9187</v>
          </cell>
        </row>
        <row r="275">
          <cell r="M275" t="str">
            <v>182004_290059</v>
          </cell>
          <cell r="N275">
            <v>-4508</v>
          </cell>
        </row>
        <row r="276">
          <cell r="M276" t="str">
            <v>182134_290059</v>
          </cell>
          <cell r="N276">
            <v>-10280</v>
          </cell>
        </row>
        <row r="277">
          <cell r="M277" t="str">
            <v>182135_290059</v>
          </cell>
          <cell r="N277">
            <v>-14232</v>
          </cell>
        </row>
        <row r="278">
          <cell r="M278" t="str">
            <v>182136_290059</v>
          </cell>
          <cell r="N278">
            <v>-728</v>
          </cell>
        </row>
        <row r="279">
          <cell r="M279" t="str">
            <v>182138_290059</v>
          </cell>
          <cell r="N279">
            <v>-7121</v>
          </cell>
        </row>
        <row r="280">
          <cell r="M280" t="str">
            <v>182139_290059</v>
          </cell>
          <cell r="N280">
            <v>0</v>
          </cell>
        </row>
        <row r="281">
          <cell r="M281" t="str">
            <v>182172_290059</v>
          </cell>
          <cell r="N281">
            <v>-1502</v>
          </cell>
        </row>
        <row r="282">
          <cell r="M282" t="str">
            <v>182173_290059</v>
          </cell>
          <cell r="N282">
            <v>-1859</v>
          </cell>
        </row>
        <row r="283">
          <cell r="M283" t="str">
            <v>182178_290059</v>
          </cell>
          <cell r="N283">
            <v>-11058</v>
          </cell>
        </row>
        <row r="284">
          <cell r="M284" t="str">
            <v>182179_290059</v>
          </cell>
          <cell r="N284">
            <v>-591</v>
          </cell>
        </row>
        <row r="285">
          <cell r="M285" t="str">
            <v>182180_290059</v>
          </cell>
          <cell r="N285">
            <v>-2091</v>
          </cell>
        </row>
        <row r="286">
          <cell r="M286" t="str">
            <v>182181_290059</v>
          </cell>
          <cell r="N286">
            <v>-2313</v>
          </cell>
        </row>
        <row r="287">
          <cell r="M287" t="str">
            <v>182184_290059</v>
          </cell>
          <cell r="N287">
            <v>-223</v>
          </cell>
        </row>
        <row r="288">
          <cell r="M288" t="str">
            <v>182188_290059</v>
          </cell>
          <cell r="N288">
            <v>-662</v>
          </cell>
        </row>
        <row r="289">
          <cell r="M289" t="str">
            <v>182189_290059</v>
          </cell>
          <cell r="N289">
            <v>-337</v>
          </cell>
        </row>
        <row r="290">
          <cell r="M290" t="str">
            <v>182190_290059</v>
          </cell>
          <cell r="N290">
            <v>-893</v>
          </cell>
        </row>
        <row r="291">
          <cell r="M291" t="str">
            <v>182191_290059</v>
          </cell>
          <cell r="N291">
            <v>-547</v>
          </cell>
        </row>
        <row r="292">
          <cell r="M292" t="str">
            <v>182192_290059</v>
          </cell>
          <cell r="N292">
            <v>-3333.8</v>
          </cell>
        </row>
        <row r="293">
          <cell r="M293" t="str">
            <v>182193_290059</v>
          </cell>
          <cell r="N293">
            <v>-13149</v>
          </cell>
        </row>
        <row r="294">
          <cell r="M294" t="str">
            <v>182194_290059</v>
          </cell>
          <cell r="N294">
            <v>-1100</v>
          </cell>
        </row>
        <row r="295">
          <cell r="M295" t="str">
            <v>182195_290059</v>
          </cell>
          <cell r="N295">
            <v>-1094</v>
          </cell>
        </row>
        <row r="296">
          <cell r="M296" t="str">
            <v>182197_290059</v>
          </cell>
          <cell r="N296">
            <v>-5467</v>
          </cell>
        </row>
        <row r="297">
          <cell r="M297" t="str">
            <v>182202_290059</v>
          </cell>
          <cell r="N297">
            <v>-1113</v>
          </cell>
        </row>
        <row r="298">
          <cell r="M298" t="str">
            <v>182203_290059</v>
          </cell>
          <cell r="N298">
            <v>-2467</v>
          </cell>
        </row>
        <row r="299">
          <cell r="M299" t="str">
            <v>182208_290059</v>
          </cell>
          <cell r="N299">
            <v>-3111</v>
          </cell>
        </row>
        <row r="300">
          <cell r="M300" t="str">
            <v>182209_290059</v>
          </cell>
          <cell r="N300">
            <v>-2236</v>
          </cell>
        </row>
        <row r="301">
          <cell r="M301" t="str">
            <v>182210_290059</v>
          </cell>
          <cell r="N301">
            <v>-953</v>
          </cell>
        </row>
        <row r="302">
          <cell r="M302" t="str">
            <v>182211_290059</v>
          </cell>
          <cell r="N302">
            <v>-3576.3</v>
          </cell>
        </row>
        <row r="303">
          <cell r="M303" t="str">
            <v>182213_290059</v>
          </cell>
          <cell r="N303">
            <v>-423</v>
          </cell>
        </row>
        <row r="304">
          <cell r="M304" t="str">
            <v>182214_290059</v>
          </cell>
          <cell r="N304">
            <v>-2638</v>
          </cell>
        </row>
        <row r="305">
          <cell r="M305" t="str">
            <v>182215_290059</v>
          </cell>
          <cell r="N305">
            <v>-684</v>
          </cell>
        </row>
        <row r="306">
          <cell r="M306" t="str">
            <v>182216_290059</v>
          </cell>
          <cell r="N306">
            <v>-1006</v>
          </cell>
        </row>
        <row r="307">
          <cell r="M307" t="str">
            <v>182218_290059</v>
          </cell>
          <cell r="N307">
            <v>-1635</v>
          </cell>
        </row>
        <row r="308">
          <cell r="M308" t="str">
            <v>182388_290059</v>
          </cell>
          <cell r="N308">
            <v>-9508.7999999999993</v>
          </cell>
        </row>
        <row r="309">
          <cell r="M309" t="str">
            <v>182389_290059</v>
          </cell>
          <cell r="N309">
            <v>-9351</v>
          </cell>
        </row>
        <row r="310">
          <cell r="M310" t="str">
            <v>182392_290059</v>
          </cell>
          <cell r="N310">
            <v>-3956</v>
          </cell>
        </row>
        <row r="311">
          <cell r="M311" t="str">
            <v>182393_290059</v>
          </cell>
          <cell r="N311">
            <v>-4537.5</v>
          </cell>
        </row>
        <row r="312">
          <cell r="M312" t="str">
            <v>182394_290059</v>
          </cell>
          <cell r="N312">
            <v>-648</v>
          </cell>
        </row>
        <row r="313">
          <cell r="M313" t="str">
            <v>182395_290059</v>
          </cell>
          <cell r="N313">
            <v>-5594</v>
          </cell>
        </row>
        <row r="314">
          <cell r="M314" t="str">
            <v>182396_290059</v>
          </cell>
          <cell r="N314">
            <v>-1659</v>
          </cell>
        </row>
        <row r="315">
          <cell r="M315" t="str">
            <v>182398_290059</v>
          </cell>
          <cell r="N315">
            <v>-6444</v>
          </cell>
        </row>
        <row r="316">
          <cell r="M316" t="str">
            <v>182415_290059</v>
          </cell>
          <cell r="N316">
            <v>-23160.300000000003</v>
          </cell>
        </row>
        <row r="317">
          <cell r="M317" t="str">
            <v>182416_290059</v>
          </cell>
          <cell r="N317">
            <v>-1008</v>
          </cell>
        </row>
        <row r="318">
          <cell r="M318" t="str">
            <v>182417_290059</v>
          </cell>
          <cell r="N318">
            <v>-1453</v>
          </cell>
        </row>
        <row r="319">
          <cell r="M319" t="str">
            <v>182418_290059</v>
          </cell>
          <cell r="N319">
            <v>-336</v>
          </cell>
        </row>
        <row r="320">
          <cell r="M320" t="str">
            <v>182419_290059</v>
          </cell>
          <cell r="N320">
            <v>-2660</v>
          </cell>
        </row>
        <row r="321">
          <cell r="M321" t="str">
            <v>182420_290059</v>
          </cell>
          <cell r="N321">
            <v>-185</v>
          </cell>
        </row>
        <row r="322">
          <cell r="M322" t="str">
            <v>182423_290059</v>
          </cell>
          <cell r="N322">
            <v>-3361</v>
          </cell>
        </row>
        <row r="323">
          <cell r="M323" t="str">
            <v>182424_290059</v>
          </cell>
          <cell r="N323">
            <v>-214</v>
          </cell>
        </row>
        <row r="324">
          <cell r="M324" t="str">
            <v>182425_290059</v>
          </cell>
          <cell r="N324">
            <v>-4915.3</v>
          </cell>
        </row>
        <row r="325">
          <cell r="M325" t="str">
            <v>182426_290059</v>
          </cell>
          <cell r="N325">
            <v>-733</v>
          </cell>
        </row>
        <row r="326">
          <cell r="M326" t="str">
            <v>182439_290059</v>
          </cell>
          <cell r="N326">
            <v>-1724</v>
          </cell>
        </row>
        <row r="327">
          <cell r="M327" t="str">
            <v>182440_290059</v>
          </cell>
          <cell r="N327">
            <v>-502</v>
          </cell>
        </row>
        <row r="328">
          <cell r="M328" t="str">
            <v>182441_290059</v>
          </cell>
          <cell r="N328">
            <v>-1092</v>
          </cell>
        </row>
        <row r="329">
          <cell r="M329" t="str">
            <v>182442_290059</v>
          </cell>
          <cell r="N329">
            <v>-993</v>
          </cell>
        </row>
        <row r="330">
          <cell r="M330" t="str">
            <v>182444_290059</v>
          </cell>
          <cell r="N330">
            <v>-727</v>
          </cell>
        </row>
        <row r="331">
          <cell r="M331" t="str">
            <v>182445_290059</v>
          </cell>
          <cell r="N331">
            <v>-477</v>
          </cell>
        </row>
        <row r="332">
          <cell r="M332" t="str">
            <v>182468_290059</v>
          </cell>
          <cell r="N332">
            <v>-934</v>
          </cell>
        </row>
        <row r="333">
          <cell r="M333" t="str">
            <v>182470_290059</v>
          </cell>
          <cell r="N333">
            <v>-66</v>
          </cell>
        </row>
        <row r="334">
          <cell r="M334" t="str">
            <v>182472_290059</v>
          </cell>
          <cell r="N334">
            <v>-7278</v>
          </cell>
        </row>
        <row r="335">
          <cell r="M335" t="str">
            <v>182474_290059</v>
          </cell>
          <cell r="N335">
            <v>-393</v>
          </cell>
        </row>
        <row r="336">
          <cell r="M336" t="str">
            <v>182476_290059</v>
          </cell>
          <cell r="N336">
            <v>-4907</v>
          </cell>
        </row>
        <row r="337">
          <cell r="M337" t="str">
            <v>182479_290059</v>
          </cell>
          <cell r="N337">
            <v>-524</v>
          </cell>
        </row>
        <row r="338">
          <cell r="M338" t="str">
            <v>182481_290059</v>
          </cell>
          <cell r="N338">
            <v>-1663.7</v>
          </cell>
        </row>
        <row r="339">
          <cell r="M339" t="str">
            <v>182483_290059</v>
          </cell>
          <cell r="N339">
            <v>-193</v>
          </cell>
        </row>
        <row r="340">
          <cell r="M340" t="str">
            <v>182485_290059</v>
          </cell>
          <cell r="N340">
            <v>-1616</v>
          </cell>
        </row>
        <row r="341">
          <cell r="M341" t="str">
            <v>182487_290059</v>
          </cell>
          <cell r="N341">
            <v>-263</v>
          </cell>
        </row>
        <row r="342">
          <cell r="M342" t="str">
            <v>182493_290059</v>
          </cell>
          <cell r="N342">
            <v>-4386</v>
          </cell>
        </row>
        <row r="343">
          <cell r="M343" t="str">
            <v>182686_290059</v>
          </cell>
          <cell r="N343">
            <v>-11674</v>
          </cell>
        </row>
        <row r="344">
          <cell r="M344" t="str">
            <v>182687_290059</v>
          </cell>
          <cell r="N344">
            <v>-626</v>
          </cell>
        </row>
        <row r="345">
          <cell r="M345" t="str">
            <v>182688_290059</v>
          </cell>
          <cell r="N345">
            <v>-8008</v>
          </cell>
        </row>
        <row r="346">
          <cell r="M346" t="str">
            <v>182690_290059</v>
          </cell>
          <cell r="N346">
            <v>-4014</v>
          </cell>
        </row>
        <row r="347">
          <cell r="M347" t="str">
            <v>182691_290059</v>
          </cell>
          <cell r="N347">
            <v>-209</v>
          </cell>
        </row>
        <row r="348">
          <cell r="M348" t="str">
            <v>182692_290059</v>
          </cell>
          <cell r="N348">
            <v>-2431</v>
          </cell>
        </row>
        <row r="349">
          <cell r="M349" t="str">
            <v>182694_290059</v>
          </cell>
          <cell r="N349">
            <v>-9470</v>
          </cell>
        </row>
        <row r="350">
          <cell r="M350" t="str">
            <v>182695_290059</v>
          </cell>
          <cell r="N350">
            <v>-6590</v>
          </cell>
        </row>
        <row r="351">
          <cell r="M351" t="str">
            <v>182697_290059</v>
          </cell>
          <cell r="N351">
            <v>-3490</v>
          </cell>
        </row>
        <row r="352">
          <cell r="M352" t="str">
            <v>182698_290059</v>
          </cell>
          <cell r="N352">
            <v>-9958.7000000000007</v>
          </cell>
        </row>
        <row r="353">
          <cell r="M353" t="str">
            <v>182710_290059</v>
          </cell>
          <cell r="N353">
            <v>-22236.2</v>
          </cell>
        </row>
        <row r="354">
          <cell r="M354" t="str">
            <v>182711_290059</v>
          </cell>
          <cell r="N354">
            <v>-540</v>
          </cell>
        </row>
        <row r="355">
          <cell r="M355" t="str">
            <v>182712_290059</v>
          </cell>
          <cell r="N355">
            <v>-1876</v>
          </cell>
        </row>
        <row r="356">
          <cell r="M356" t="str">
            <v>182713_290059</v>
          </cell>
          <cell r="N356">
            <v>-2355</v>
          </cell>
        </row>
        <row r="357">
          <cell r="M357" t="str">
            <v>182714_290059</v>
          </cell>
          <cell r="N357">
            <v>-150</v>
          </cell>
        </row>
        <row r="358">
          <cell r="M358" t="str">
            <v>182717_290059</v>
          </cell>
          <cell r="N358">
            <v>-2833</v>
          </cell>
        </row>
        <row r="359">
          <cell r="M359" t="str">
            <v>182718_290059</v>
          </cell>
          <cell r="N359">
            <v>-165</v>
          </cell>
        </row>
        <row r="360">
          <cell r="M360" t="str">
            <v>182719_290059</v>
          </cell>
          <cell r="N360">
            <v>-12437.9</v>
          </cell>
        </row>
        <row r="361">
          <cell r="M361" t="str">
            <v>182721_290059</v>
          </cell>
          <cell r="N361">
            <v>-454</v>
          </cell>
        </row>
        <row r="362">
          <cell r="M362" t="str">
            <v>182734_290059</v>
          </cell>
          <cell r="N362">
            <v>-8882.6999999999989</v>
          </cell>
        </row>
        <row r="363">
          <cell r="M363" t="str">
            <v>182735_290059</v>
          </cell>
          <cell r="N363">
            <v>-900.9</v>
          </cell>
        </row>
        <row r="364">
          <cell r="M364" t="str">
            <v>182736_290059</v>
          </cell>
          <cell r="N364">
            <v>-178.1</v>
          </cell>
        </row>
        <row r="365">
          <cell r="M365" t="str">
            <v>182737_290059</v>
          </cell>
          <cell r="N365">
            <v>-909</v>
          </cell>
        </row>
        <row r="366">
          <cell r="M366" t="str">
            <v>182738_290059</v>
          </cell>
          <cell r="N366">
            <v>-170.1</v>
          </cell>
        </row>
        <row r="367">
          <cell r="M367" t="str">
            <v>182742_290059</v>
          </cell>
          <cell r="N367">
            <v>-532</v>
          </cell>
        </row>
        <row r="368">
          <cell r="M368" t="str">
            <v>182743_290059</v>
          </cell>
          <cell r="N368">
            <v>-5141</v>
          </cell>
        </row>
        <row r="369">
          <cell r="M369" t="str">
            <v>182744_290059</v>
          </cell>
          <cell r="N369">
            <v>-379</v>
          </cell>
        </row>
        <row r="370">
          <cell r="M370" t="str">
            <v>182750_290059</v>
          </cell>
          <cell r="N370">
            <v>-388</v>
          </cell>
        </row>
        <row r="371">
          <cell r="M371" t="str">
            <v>182752_290059</v>
          </cell>
          <cell r="N371">
            <v>-332</v>
          </cell>
        </row>
        <row r="372">
          <cell r="M372" t="str">
            <v>182753_290059</v>
          </cell>
          <cell r="N372">
            <v>-939</v>
          </cell>
        </row>
        <row r="373">
          <cell r="M373" t="str">
            <v>182754_290059</v>
          </cell>
          <cell r="N373">
            <v>-310</v>
          </cell>
        </row>
        <row r="374">
          <cell r="M374" t="str">
            <v>182755_290059</v>
          </cell>
          <cell r="N374">
            <v>-464</v>
          </cell>
        </row>
        <row r="375">
          <cell r="M375" t="str">
            <v>182756_290059</v>
          </cell>
          <cell r="N375">
            <v>-1670</v>
          </cell>
        </row>
        <row r="376">
          <cell r="M376" t="str">
            <v>182757_290059</v>
          </cell>
          <cell r="N376">
            <v>-401</v>
          </cell>
        </row>
        <row r="377">
          <cell r="M377" t="str">
            <v>182763_290059</v>
          </cell>
          <cell r="N377">
            <v>-11294</v>
          </cell>
        </row>
        <row r="378">
          <cell r="M378" t="str">
            <v>182764_290059</v>
          </cell>
          <cell r="N378">
            <v>-4044.6</v>
          </cell>
        </row>
        <row r="379">
          <cell r="M379" t="str">
            <v>182766_290059</v>
          </cell>
          <cell r="N379">
            <v>-4916</v>
          </cell>
        </row>
        <row r="380">
          <cell r="M380" t="str">
            <v>182767_290059</v>
          </cell>
          <cell r="N380">
            <v>-3244</v>
          </cell>
        </row>
        <row r="381">
          <cell r="M381" t="str">
            <v>182769_290059</v>
          </cell>
          <cell r="N381">
            <v>-4916</v>
          </cell>
        </row>
        <row r="382">
          <cell r="M382" t="str">
            <v>182777_290059</v>
          </cell>
          <cell r="N382">
            <v>-7410</v>
          </cell>
        </row>
        <row r="383">
          <cell r="M383" t="str">
            <v>182778_290059</v>
          </cell>
          <cell r="N383">
            <v>-229</v>
          </cell>
        </row>
        <row r="384">
          <cell r="M384" t="str">
            <v>182779_290059</v>
          </cell>
          <cell r="N384">
            <v>-292</v>
          </cell>
        </row>
        <row r="385">
          <cell r="M385" t="str">
            <v>182780_290059</v>
          </cell>
          <cell r="N385">
            <v>-620</v>
          </cell>
        </row>
        <row r="386">
          <cell r="M386" t="str">
            <v>182782_290059</v>
          </cell>
          <cell r="N386">
            <v>-645</v>
          </cell>
        </row>
        <row r="387">
          <cell r="M387" t="str">
            <v>182783_290059</v>
          </cell>
          <cell r="N387">
            <v>-1097</v>
          </cell>
        </row>
        <row r="388">
          <cell r="M388" t="str">
            <v>182792_290059</v>
          </cell>
          <cell r="N388">
            <v>-1985</v>
          </cell>
        </row>
        <row r="389">
          <cell r="M389" t="str">
            <v>182793_290059</v>
          </cell>
          <cell r="N389">
            <v>-287</v>
          </cell>
        </row>
        <row r="390">
          <cell r="M390" t="str">
            <v>182794_290059</v>
          </cell>
          <cell r="N390">
            <v>-301</v>
          </cell>
        </row>
        <row r="391">
          <cell r="M391" t="str">
            <v>182798_290059</v>
          </cell>
          <cell r="N391">
            <v>-123</v>
          </cell>
        </row>
        <row r="392">
          <cell r="M392" t="str">
            <v>182799_290059</v>
          </cell>
          <cell r="N392">
            <v>-2086</v>
          </cell>
        </row>
        <row r="393">
          <cell r="M393" t="str">
            <v>182805_290059</v>
          </cell>
          <cell r="N393">
            <v>-130.1</v>
          </cell>
        </row>
        <row r="394">
          <cell r="M394" t="str">
            <v>182807_290059</v>
          </cell>
          <cell r="N394">
            <v>-64</v>
          </cell>
        </row>
        <row r="395">
          <cell r="M395" t="str">
            <v>182808_290059</v>
          </cell>
          <cell r="N395">
            <v>-161</v>
          </cell>
        </row>
        <row r="396">
          <cell r="M396" t="str">
            <v>182809_290059</v>
          </cell>
          <cell r="N396">
            <v>-57</v>
          </cell>
        </row>
        <row r="397">
          <cell r="M397" t="str">
            <v>182810_290059</v>
          </cell>
          <cell r="N397">
            <v>-140</v>
          </cell>
        </row>
        <row r="398">
          <cell r="M398" t="str">
            <v>182811_290059</v>
          </cell>
          <cell r="N398">
            <v>-490</v>
          </cell>
        </row>
        <row r="399">
          <cell r="M399" t="str">
            <v>182972_290059</v>
          </cell>
          <cell r="N399">
            <v>-2620</v>
          </cell>
        </row>
        <row r="400">
          <cell r="M400" t="str">
            <v>182973_290059</v>
          </cell>
          <cell r="N400">
            <v>-225</v>
          </cell>
        </row>
        <row r="401">
          <cell r="M401" t="str">
            <v>182974_290059</v>
          </cell>
          <cell r="N401">
            <v>-4044</v>
          </cell>
        </row>
        <row r="402">
          <cell r="M402" t="str">
            <v>182976_290059</v>
          </cell>
          <cell r="N402">
            <v>-2064</v>
          </cell>
        </row>
        <row r="403">
          <cell r="M403" t="str">
            <v>182977_290059</v>
          </cell>
          <cell r="N403">
            <v>-270</v>
          </cell>
        </row>
        <row r="404">
          <cell r="M404" t="str">
            <v>182988_290059</v>
          </cell>
          <cell r="N404">
            <v>-11606</v>
          </cell>
        </row>
        <row r="405">
          <cell r="M405" t="str">
            <v>182989_290059</v>
          </cell>
          <cell r="N405">
            <v>-889</v>
          </cell>
        </row>
        <row r="406">
          <cell r="M406" t="str">
            <v>183007_290059</v>
          </cell>
          <cell r="N406">
            <v>-1006</v>
          </cell>
        </row>
        <row r="407">
          <cell r="M407" t="str">
            <v>183009_290059</v>
          </cell>
          <cell r="N407">
            <v>-511</v>
          </cell>
        </row>
        <row r="408">
          <cell r="M408" t="str">
            <v>183010_290059</v>
          </cell>
          <cell r="N408">
            <v>-6394</v>
          </cell>
        </row>
        <row r="409">
          <cell r="M409" t="str">
            <v>183011_290059</v>
          </cell>
          <cell r="N409">
            <v>-383</v>
          </cell>
        </row>
        <row r="410">
          <cell r="M410" t="str">
            <v>183019_290059</v>
          </cell>
          <cell r="N410">
            <v>-600</v>
          </cell>
        </row>
        <row r="411">
          <cell r="M411" t="str">
            <v>179583_290060</v>
          </cell>
          <cell r="N411">
            <v>-117</v>
          </cell>
        </row>
        <row r="412">
          <cell r="M412" t="str">
            <v>179631_290060</v>
          </cell>
          <cell r="N412">
            <v>-884.7</v>
          </cell>
        </row>
        <row r="413">
          <cell r="M413" t="str">
            <v>179633_290060</v>
          </cell>
          <cell r="N413">
            <v>-5265</v>
          </cell>
        </row>
        <row r="414">
          <cell r="M414" t="str">
            <v>179635_290060</v>
          </cell>
          <cell r="N414">
            <v>-5291</v>
          </cell>
        </row>
        <row r="415">
          <cell r="M415" t="str">
            <v>179637_290060</v>
          </cell>
          <cell r="N415">
            <v>-5337</v>
          </cell>
        </row>
        <row r="416">
          <cell r="M416" t="str">
            <v>179638_290060</v>
          </cell>
          <cell r="N416">
            <v>-5442</v>
          </cell>
        </row>
        <row r="417">
          <cell r="M417" t="str">
            <v>179639_290060</v>
          </cell>
          <cell r="N417">
            <v>-5442.6</v>
          </cell>
        </row>
        <row r="418">
          <cell r="M418" t="str">
            <v>179753_290060</v>
          </cell>
          <cell r="N418">
            <v>-1601</v>
          </cell>
        </row>
        <row r="419">
          <cell r="M419" t="str">
            <v>179754_290060</v>
          </cell>
          <cell r="N419">
            <v>-229</v>
          </cell>
        </row>
        <row r="420">
          <cell r="M420" t="str">
            <v>179755_290060</v>
          </cell>
          <cell r="N420">
            <v>-1601</v>
          </cell>
        </row>
        <row r="421">
          <cell r="M421" t="str">
            <v>179756_290060</v>
          </cell>
          <cell r="N421">
            <v>-229</v>
          </cell>
        </row>
        <row r="422">
          <cell r="M422" t="str">
            <v>179761_290060</v>
          </cell>
          <cell r="N422">
            <v>-1512</v>
          </cell>
        </row>
        <row r="423">
          <cell r="M423" t="str">
            <v>179762_290060</v>
          </cell>
          <cell r="N423">
            <v>-222</v>
          </cell>
        </row>
        <row r="424">
          <cell r="M424" t="str">
            <v>179763_290060</v>
          </cell>
          <cell r="N424">
            <v>-1512</v>
          </cell>
        </row>
        <row r="425">
          <cell r="M425" t="str">
            <v>179764_290060</v>
          </cell>
          <cell r="N425">
            <v>-222</v>
          </cell>
        </row>
        <row r="426">
          <cell r="M426" t="str">
            <v>179779_290060</v>
          </cell>
          <cell r="N426">
            <v>-3662.3</v>
          </cell>
        </row>
        <row r="427">
          <cell r="M427" t="str">
            <v>179780_290060</v>
          </cell>
          <cell r="N427">
            <v>-3662</v>
          </cell>
        </row>
        <row r="428">
          <cell r="M428" t="str">
            <v>179821_290060</v>
          </cell>
          <cell r="N428">
            <v>-7223.9000000000005</v>
          </cell>
        </row>
        <row r="429">
          <cell r="M429" t="str">
            <v>179823_290060</v>
          </cell>
          <cell r="N429">
            <v>-7360.4</v>
          </cell>
        </row>
        <row r="430">
          <cell r="M430" t="str">
            <v>180383_290060</v>
          </cell>
          <cell r="N430">
            <v>-748</v>
          </cell>
        </row>
        <row r="431">
          <cell r="M431" t="str">
            <v>180384_290060</v>
          </cell>
          <cell r="N431">
            <v>-840</v>
          </cell>
        </row>
        <row r="432">
          <cell r="M432" t="str">
            <v>180385_290060</v>
          </cell>
          <cell r="N432">
            <v>-838</v>
          </cell>
        </row>
        <row r="433">
          <cell r="M433" t="str">
            <v>180845_290060</v>
          </cell>
          <cell r="N433">
            <v>-548.1</v>
          </cell>
        </row>
        <row r="434">
          <cell r="M434" t="str">
            <v>180857_290060</v>
          </cell>
          <cell r="N434">
            <v>-3484</v>
          </cell>
        </row>
        <row r="435">
          <cell r="M435" t="str">
            <v>180858_290060</v>
          </cell>
          <cell r="N435">
            <v>-151</v>
          </cell>
        </row>
        <row r="436">
          <cell r="M436" t="str">
            <v>180859_290060</v>
          </cell>
          <cell r="N436">
            <v>-791.1</v>
          </cell>
        </row>
        <row r="437">
          <cell r="M437" t="str">
            <v>180873_290060</v>
          </cell>
          <cell r="N437">
            <v>-906</v>
          </cell>
        </row>
        <row r="438">
          <cell r="M438" t="str">
            <v>180874_290060</v>
          </cell>
          <cell r="N438">
            <v>-171</v>
          </cell>
        </row>
        <row r="439">
          <cell r="M439" t="str">
            <v>180875_290060</v>
          </cell>
          <cell r="N439">
            <v>-1201</v>
          </cell>
        </row>
        <row r="440">
          <cell r="M440" t="str">
            <v>180876_290060</v>
          </cell>
          <cell r="N440">
            <v>-131</v>
          </cell>
        </row>
        <row r="441">
          <cell r="M441" t="str">
            <v>180990_290060</v>
          </cell>
          <cell r="N441">
            <v>-1403.8</v>
          </cell>
        </row>
        <row r="442">
          <cell r="M442" t="str">
            <v>180991_290060</v>
          </cell>
          <cell r="N442">
            <v>-423</v>
          </cell>
        </row>
        <row r="443">
          <cell r="M443" t="str">
            <v>180992_290060</v>
          </cell>
          <cell r="N443">
            <v>-1219</v>
          </cell>
        </row>
        <row r="444">
          <cell r="M444" t="str">
            <v>180994_290060</v>
          </cell>
          <cell r="N444">
            <v>-517</v>
          </cell>
        </row>
        <row r="445">
          <cell r="M445" t="str">
            <v>180997_290060</v>
          </cell>
          <cell r="N445">
            <v>-1278.4000000000001</v>
          </cell>
        </row>
        <row r="446">
          <cell r="M446" t="str">
            <v>181040_290060</v>
          </cell>
          <cell r="N446">
            <v>-1723</v>
          </cell>
        </row>
        <row r="447">
          <cell r="M447" t="str">
            <v>181042_290060</v>
          </cell>
          <cell r="N447">
            <v>-313</v>
          </cell>
        </row>
        <row r="448">
          <cell r="M448" t="str">
            <v>181050_290060</v>
          </cell>
          <cell r="N448">
            <v>-1510</v>
          </cell>
        </row>
        <row r="449">
          <cell r="M449" t="str">
            <v>181051_290060</v>
          </cell>
          <cell r="N449">
            <v>-2226.4</v>
          </cell>
        </row>
        <row r="450">
          <cell r="M450" t="str">
            <v>181053_290060</v>
          </cell>
          <cell r="N450">
            <v>-3430</v>
          </cell>
        </row>
        <row r="451">
          <cell r="M451" t="str">
            <v>181055_290060</v>
          </cell>
          <cell r="N451">
            <v>-4102.5</v>
          </cell>
        </row>
        <row r="452">
          <cell r="M452" t="str">
            <v>181151_290060</v>
          </cell>
          <cell r="N452">
            <v>-862</v>
          </cell>
        </row>
        <row r="453">
          <cell r="M453" t="str">
            <v>181152_290060</v>
          </cell>
          <cell r="N453">
            <v>-166</v>
          </cell>
        </row>
        <row r="454">
          <cell r="M454" t="str">
            <v>181154_290060</v>
          </cell>
          <cell r="N454">
            <v>-419</v>
          </cell>
        </row>
        <row r="455">
          <cell r="M455" t="str">
            <v>181161_290060</v>
          </cell>
          <cell r="N455">
            <v>-1051</v>
          </cell>
        </row>
        <row r="456">
          <cell r="M456" t="str">
            <v>181180_290060</v>
          </cell>
          <cell r="N456">
            <v>-984</v>
          </cell>
        </row>
        <row r="457">
          <cell r="M457" t="str">
            <v>181181_290060</v>
          </cell>
          <cell r="N457">
            <v>-225</v>
          </cell>
        </row>
        <row r="458">
          <cell r="M458" t="str">
            <v>181186_290060</v>
          </cell>
          <cell r="N458">
            <v>-569</v>
          </cell>
        </row>
        <row r="459">
          <cell r="M459" t="str">
            <v>181189_290060</v>
          </cell>
          <cell r="N459">
            <v>-564.5</v>
          </cell>
        </row>
        <row r="460">
          <cell r="M460" t="str">
            <v>181194_290060</v>
          </cell>
          <cell r="N460">
            <v>-428.6</v>
          </cell>
        </row>
        <row r="461">
          <cell r="M461" t="str">
            <v>181197_290060</v>
          </cell>
          <cell r="N461">
            <v>-450</v>
          </cell>
        </row>
        <row r="462">
          <cell r="M462" t="str">
            <v>181198_290060</v>
          </cell>
          <cell r="N462">
            <v>-779.1</v>
          </cell>
        </row>
        <row r="463">
          <cell r="M463" t="str">
            <v>181200_290060</v>
          </cell>
          <cell r="N463">
            <v>-305</v>
          </cell>
        </row>
        <row r="464">
          <cell r="M464" t="str">
            <v>181201_290060</v>
          </cell>
          <cell r="N464">
            <v>-289</v>
          </cell>
        </row>
        <row r="465">
          <cell r="M465" t="str">
            <v>181202_290060</v>
          </cell>
          <cell r="N465">
            <v>-1659</v>
          </cell>
        </row>
        <row r="466">
          <cell r="M466" t="str">
            <v>181203_290060</v>
          </cell>
          <cell r="N466">
            <v>-1659</v>
          </cell>
        </row>
        <row r="467">
          <cell r="M467" t="str">
            <v>181204_290060</v>
          </cell>
          <cell r="N467">
            <v>-1771</v>
          </cell>
        </row>
        <row r="468">
          <cell r="M468" t="str">
            <v>181207_290060</v>
          </cell>
          <cell r="N468">
            <v>-5577.1</v>
          </cell>
        </row>
        <row r="469">
          <cell r="M469" t="str">
            <v>181209_290060</v>
          </cell>
          <cell r="N469">
            <v>-4904</v>
          </cell>
        </row>
        <row r="470">
          <cell r="M470" t="str">
            <v>181282_290060</v>
          </cell>
          <cell r="N470">
            <v>-612.79999999999995</v>
          </cell>
        </row>
        <row r="471">
          <cell r="M471" t="str">
            <v>181283_290060</v>
          </cell>
          <cell r="N471">
            <v>-348</v>
          </cell>
        </row>
        <row r="472">
          <cell r="M472" t="str">
            <v>181284_290060</v>
          </cell>
          <cell r="N472">
            <v>-1748</v>
          </cell>
        </row>
        <row r="473">
          <cell r="M473" t="str">
            <v>181287_290060</v>
          </cell>
          <cell r="N473">
            <v>-813</v>
          </cell>
        </row>
        <row r="474">
          <cell r="M474" t="str">
            <v>181314_290060</v>
          </cell>
          <cell r="N474">
            <v>-684</v>
          </cell>
        </row>
        <row r="475">
          <cell r="M475" t="str">
            <v>181315_290060</v>
          </cell>
          <cell r="N475">
            <v>-850</v>
          </cell>
        </row>
        <row r="476">
          <cell r="M476" t="str">
            <v>181324_290060</v>
          </cell>
          <cell r="N476">
            <v>-1681</v>
          </cell>
        </row>
        <row r="477">
          <cell r="M477" t="str">
            <v>181326_290060</v>
          </cell>
          <cell r="N477">
            <v>-501</v>
          </cell>
        </row>
        <row r="478">
          <cell r="M478" t="str">
            <v>181332_290060</v>
          </cell>
          <cell r="N478">
            <v>-392.5</v>
          </cell>
        </row>
        <row r="479">
          <cell r="M479" t="str">
            <v>181335_290060</v>
          </cell>
          <cell r="N479">
            <v>-233</v>
          </cell>
        </row>
        <row r="480">
          <cell r="M480" t="str">
            <v>181337_290060</v>
          </cell>
          <cell r="N480">
            <v>-401</v>
          </cell>
        </row>
        <row r="481">
          <cell r="M481" t="str">
            <v>181338_290060</v>
          </cell>
          <cell r="N481">
            <v>-769.80000000000007</v>
          </cell>
        </row>
        <row r="482">
          <cell r="M482" t="str">
            <v>181340_290060</v>
          </cell>
          <cell r="N482">
            <v>-426</v>
          </cell>
        </row>
        <row r="483">
          <cell r="M483" t="str">
            <v>181341_290060</v>
          </cell>
          <cell r="N483">
            <v>-541.79999999999995</v>
          </cell>
        </row>
        <row r="484">
          <cell r="M484" t="str">
            <v>181342_290060</v>
          </cell>
          <cell r="N484">
            <v>-1480.1</v>
          </cell>
        </row>
        <row r="485">
          <cell r="M485" t="str">
            <v>181343_290060</v>
          </cell>
          <cell r="N485">
            <v>-1461</v>
          </cell>
        </row>
        <row r="486">
          <cell r="M486" t="str">
            <v>181344_290060</v>
          </cell>
          <cell r="N486">
            <v>-1424</v>
          </cell>
        </row>
        <row r="487">
          <cell r="M487" t="str">
            <v>181347_290060</v>
          </cell>
          <cell r="N487">
            <v>-1808</v>
          </cell>
        </row>
        <row r="488">
          <cell r="M488" t="str">
            <v>181348_290060</v>
          </cell>
          <cell r="N488">
            <v>-1907</v>
          </cell>
        </row>
        <row r="489">
          <cell r="M489" t="str">
            <v>181468_290060</v>
          </cell>
          <cell r="N489">
            <v>-13.5</v>
          </cell>
        </row>
        <row r="490">
          <cell r="M490" t="str">
            <v>181483_290060</v>
          </cell>
          <cell r="N490">
            <v>-0.3</v>
          </cell>
        </row>
        <row r="491">
          <cell r="M491" t="str">
            <v>181498_290060</v>
          </cell>
          <cell r="N491">
            <v>-0.3</v>
          </cell>
        </row>
        <row r="492">
          <cell r="M492" t="str">
            <v>181524_290060</v>
          </cell>
          <cell r="N492">
            <v>-1000</v>
          </cell>
        </row>
        <row r="493">
          <cell r="M493" t="str">
            <v>181525_290060</v>
          </cell>
          <cell r="N493">
            <v>-1798</v>
          </cell>
        </row>
        <row r="494">
          <cell r="M494" t="str">
            <v>181533_290060</v>
          </cell>
          <cell r="N494">
            <v>-545</v>
          </cell>
        </row>
        <row r="495">
          <cell r="M495" t="str">
            <v>181534_290060</v>
          </cell>
          <cell r="N495">
            <v>-1592</v>
          </cell>
        </row>
        <row r="496">
          <cell r="M496" t="str">
            <v>181535_290060</v>
          </cell>
          <cell r="N496">
            <v>-158</v>
          </cell>
        </row>
        <row r="497">
          <cell r="M497" t="str">
            <v>181538_290060</v>
          </cell>
          <cell r="N497">
            <v>-313</v>
          </cell>
        </row>
        <row r="498">
          <cell r="M498" t="str">
            <v>181539_290060</v>
          </cell>
          <cell r="N498">
            <v>-972</v>
          </cell>
        </row>
        <row r="499">
          <cell r="M499" t="str">
            <v>181542_290060</v>
          </cell>
          <cell r="N499">
            <v>-3482.16</v>
          </cell>
        </row>
        <row r="500">
          <cell r="M500" t="str">
            <v>181543_290060</v>
          </cell>
          <cell r="N500">
            <v>-3534.3</v>
          </cell>
        </row>
        <row r="501">
          <cell r="M501" t="str">
            <v>181587_290060</v>
          </cell>
          <cell r="N501">
            <v>-369</v>
          </cell>
        </row>
        <row r="502">
          <cell r="M502" t="str">
            <v>181588_290060</v>
          </cell>
          <cell r="N502">
            <v>-151</v>
          </cell>
        </row>
        <row r="503">
          <cell r="M503" t="str">
            <v>181616_290060</v>
          </cell>
          <cell r="N503">
            <v>-1220</v>
          </cell>
        </row>
        <row r="504">
          <cell r="M504" t="str">
            <v>181617_290060</v>
          </cell>
          <cell r="N504">
            <v>-174</v>
          </cell>
        </row>
        <row r="505">
          <cell r="M505" t="str">
            <v>181618_290060</v>
          </cell>
          <cell r="N505">
            <v>-822</v>
          </cell>
        </row>
        <row r="506">
          <cell r="M506" t="str">
            <v>181619_290060</v>
          </cell>
          <cell r="N506">
            <v>-171</v>
          </cell>
        </row>
        <row r="507">
          <cell r="M507" t="str">
            <v>181626_290060</v>
          </cell>
          <cell r="N507">
            <v>-209</v>
          </cell>
        </row>
        <row r="508">
          <cell r="M508" t="str">
            <v>181627_290060</v>
          </cell>
          <cell r="N508">
            <v>-908</v>
          </cell>
        </row>
        <row r="509">
          <cell r="M509" t="str">
            <v>181629_290060</v>
          </cell>
          <cell r="N509">
            <v>-75.7</v>
          </cell>
        </row>
        <row r="510">
          <cell r="M510" t="str">
            <v>181633_290060</v>
          </cell>
          <cell r="N510">
            <v>-504.34000000000003</v>
          </cell>
        </row>
        <row r="511">
          <cell r="M511" t="str">
            <v>181636_290060</v>
          </cell>
          <cell r="N511">
            <v>-274</v>
          </cell>
        </row>
        <row r="512">
          <cell r="M512" t="str">
            <v>181637_290060</v>
          </cell>
          <cell r="N512">
            <v>-189</v>
          </cell>
        </row>
        <row r="513">
          <cell r="M513" t="str">
            <v>181707_290060</v>
          </cell>
          <cell r="N513">
            <v>-2659.2</v>
          </cell>
        </row>
        <row r="514">
          <cell r="M514" t="str">
            <v>181708_290060</v>
          </cell>
          <cell r="N514">
            <v>-573.79999999999995</v>
          </cell>
        </row>
        <row r="515">
          <cell r="M515" t="str">
            <v>181709_290060</v>
          </cell>
          <cell r="N515">
            <v>-5084</v>
          </cell>
        </row>
        <row r="516">
          <cell r="M516" t="str">
            <v>181710_290060</v>
          </cell>
          <cell r="N516">
            <v>-1069</v>
          </cell>
        </row>
        <row r="517">
          <cell r="M517" t="str">
            <v>181713_290060</v>
          </cell>
          <cell r="N517">
            <v>-5072</v>
          </cell>
        </row>
        <row r="518">
          <cell r="M518" t="str">
            <v>181714_290060</v>
          </cell>
          <cell r="N518">
            <v>-1069</v>
          </cell>
        </row>
        <row r="519">
          <cell r="M519" t="str">
            <v>181720_290060</v>
          </cell>
          <cell r="N519">
            <v>-5073.3999999999996</v>
          </cell>
        </row>
        <row r="520">
          <cell r="M520" t="str">
            <v>181721_290060</v>
          </cell>
          <cell r="N520">
            <v>-1073.8</v>
          </cell>
        </row>
        <row r="521">
          <cell r="M521" t="str">
            <v>181722_290060</v>
          </cell>
          <cell r="N521">
            <v>-5060</v>
          </cell>
        </row>
        <row r="522">
          <cell r="M522" t="str">
            <v>181723_290060</v>
          </cell>
          <cell r="N522">
            <v>-1058</v>
          </cell>
        </row>
        <row r="523">
          <cell r="M523" t="str">
            <v>181728_290060</v>
          </cell>
          <cell r="N523">
            <v>-2968</v>
          </cell>
        </row>
        <row r="524">
          <cell r="M524" t="str">
            <v>181729_290060</v>
          </cell>
          <cell r="N524">
            <v>-629</v>
          </cell>
        </row>
        <row r="525">
          <cell r="M525" t="str">
            <v>181730_290060</v>
          </cell>
          <cell r="N525">
            <v>-5698</v>
          </cell>
        </row>
        <row r="526">
          <cell r="M526" t="str">
            <v>181731_290060</v>
          </cell>
          <cell r="N526">
            <v>-1205</v>
          </cell>
        </row>
        <row r="527">
          <cell r="M527" t="str">
            <v>181736_290060</v>
          </cell>
          <cell r="N527">
            <v>-972</v>
          </cell>
        </row>
        <row r="528">
          <cell r="M528" t="str">
            <v>181737_290060</v>
          </cell>
          <cell r="N528">
            <v>-131</v>
          </cell>
        </row>
        <row r="529">
          <cell r="M529" t="str">
            <v>181743_290060</v>
          </cell>
          <cell r="N529">
            <v>-1666.2</v>
          </cell>
        </row>
        <row r="530">
          <cell r="M530" t="str">
            <v>181744_290060</v>
          </cell>
          <cell r="N530">
            <v>-1699.9</v>
          </cell>
        </row>
        <row r="531">
          <cell r="M531" t="str">
            <v>181747_290060</v>
          </cell>
          <cell r="N531">
            <v>-287</v>
          </cell>
        </row>
        <row r="532">
          <cell r="M532" t="str">
            <v>181749_290060</v>
          </cell>
          <cell r="N532">
            <v>-339.8</v>
          </cell>
        </row>
        <row r="533">
          <cell r="M533" t="str">
            <v>181824_290060</v>
          </cell>
          <cell r="N533">
            <v>-574</v>
          </cell>
        </row>
        <row r="534">
          <cell r="M534" t="str">
            <v>181827_290060</v>
          </cell>
          <cell r="N534">
            <v>-1129</v>
          </cell>
        </row>
        <row r="535">
          <cell r="M535" t="str">
            <v>181828_290060</v>
          </cell>
          <cell r="N535">
            <v>-151</v>
          </cell>
        </row>
        <row r="536">
          <cell r="M536" t="str">
            <v>181830_290060</v>
          </cell>
          <cell r="N536">
            <v>-1010</v>
          </cell>
        </row>
        <row r="537">
          <cell r="M537" t="str">
            <v>181836_290060</v>
          </cell>
          <cell r="N537">
            <v>-967.9</v>
          </cell>
        </row>
        <row r="538">
          <cell r="M538" t="str">
            <v>181837_290060</v>
          </cell>
          <cell r="N538">
            <v>-877</v>
          </cell>
        </row>
        <row r="539">
          <cell r="M539" t="str">
            <v>181840_290060</v>
          </cell>
          <cell r="N539">
            <v>-727</v>
          </cell>
        </row>
        <row r="540">
          <cell r="M540" t="str">
            <v>181841_290060</v>
          </cell>
          <cell r="N540">
            <v>-458</v>
          </cell>
        </row>
        <row r="541">
          <cell r="M541" t="str">
            <v>181844_290060</v>
          </cell>
          <cell r="N541">
            <v>-307</v>
          </cell>
        </row>
        <row r="542">
          <cell r="M542" t="str">
            <v>181847_290060</v>
          </cell>
          <cell r="N542">
            <v>-236</v>
          </cell>
        </row>
        <row r="543">
          <cell r="M543" t="str">
            <v>181848_290060</v>
          </cell>
          <cell r="N543">
            <v>-380</v>
          </cell>
        </row>
        <row r="544">
          <cell r="M544" t="str">
            <v>181849_290060</v>
          </cell>
          <cell r="N544">
            <v>-925.2</v>
          </cell>
        </row>
        <row r="545">
          <cell r="M545" t="str">
            <v>181924_290060</v>
          </cell>
          <cell r="N545">
            <v>-2123.8000000000002</v>
          </cell>
        </row>
        <row r="546">
          <cell r="M546" t="str">
            <v>181925_290060</v>
          </cell>
          <cell r="N546">
            <v>-1120</v>
          </cell>
        </row>
        <row r="547">
          <cell r="M547" t="str">
            <v>181926_290060</v>
          </cell>
          <cell r="N547">
            <v>-187</v>
          </cell>
        </row>
        <row r="548">
          <cell r="M548" t="str">
            <v>181933_290060</v>
          </cell>
          <cell r="N548">
            <v>-1686</v>
          </cell>
        </row>
        <row r="549">
          <cell r="M549" t="str">
            <v>181934_290060</v>
          </cell>
          <cell r="N549">
            <v>-669</v>
          </cell>
        </row>
        <row r="550">
          <cell r="M550" t="str">
            <v>181935_290060</v>
          </cell>
          <cell r="N550">
            <v>-206</v>
          </cell>
        </row>
        <row r="551">
          <cell r="M551" t="str">
            <v>181938_290060</v>
          </cell>
          <cell r="N551">
            <v>-993</v>
          </cell>
        </row>
        <row r="552">
          <cell r="M552" t="str">
            <v>181941_290060</v>
          </cell>
          <cell r="N552">
            <v>-707</v>
          </cell>
        </row>
        <row r="553">
          <cell r="M553" t="str">
            <v>181942_290060</v>
          </cell>
          <cell r="N553">
            <v>-574</v>
          </cell>
        </row>
        <row r="554">
          <cell r="M554" t="str">
            <v>181948_290060</v>
          </cell>
          <cell r="N554">
            <v>-1766</v>
          </cell>
        </row>
        <row r="555">
          <cell r="M555" t="str">
            <v>181949_290060</v>
          </cell>
          <cell r="N555">
            <v>-181</v>
          </cell>
        </row>
        <row r="556">
          <cell r="M556" t="str">
            <v>181955_290060</v>
          </cell>
          <cell r="N556">
            <v>-1093.9000000000001</v>
          </cell>
        </row>
        <row r="557">
          <cell r="M557" t="str">
            <v>181956_290060</v>
          </cell>
          <cell r="N557">
            <v>-322</v>
          </cell>
        </row>
        <row r="558">
          <cell r="M558" t="str">
            <v>181960_290060</v>
          </cell>
          <cell r="N558">
            <v>-74</v>
          </cell>
        </row>
        <row r="559">
          <cell r="M559" t="str">
            <v>181961_290060</v>
          </cell>
          <cell r="N559">
            <v>-529</v>
          </cell>
        </row>
        <row r="560">
          <cell r="M560" t="str">
            <v>181997_290060</v>
          </cell>
          <cell r="N560">
            <v>-6461</v>
          </cell>
        </row>
        <row r="561">
          <cell r="M561" t="str">
            <v>181998_290060</v>
          </cell>
          <cell r="N561">
            <v>-3080</v>
          </cell>
        </row>
        <row r="562">
          <cell r="M562" t="str">
            <v>181999_290060</v>
          </cell>
          <cell r="N562">
            <v>-1647</v>
          </cell>
        </row>
        <row r="563">
          <cell r="M563" t="str">
            <v>182002_290060</v>
          </cell>
          <cell r="N563">
            <v>-4593.1000000000004</v>
          </cell>
        </row>
        <row r="564">
          <cell r="M564" t="str">
            <v>182004_290060</v>
          </cell>
          <cell r="N564">
            <v>-4508</v>
          </cell>
        </row>
        <row r="565">
          <cell r="M565" t="str">
            <v>182135_290060</v>
          </cell>
          <cell r="N565">
            <v>-7109.1</v>
          </cell>
        </row>
        <row r="566">
          <cell r="M566" t="str">
            <v>182136_290060</v>
          </cell>
          <cell r="N566">
            <v>-364</v>
          </cell>
        </row>
        <row r="567">
          <cell r="M567" t="str">
            <v>182138_290060</v>
          </cell>
          <cell r="N567">
            <v>-7121</v>
          </cell>
        </row>
        <row r="568">
          <cell r="M568" t="str">
            <v>182139_290060</v>
          </cell>
          <cell r="N568">
            <v>-297</v>
          </cell>
        </row>
        <row r="569">
          <cell r="M569" t="str">
            <v>182172_290060</v>
          </cell>
          <cell r="N569">
            <v>-1502</v>
          </cell>
        </row>
        <row r="570">
          <cell r="M570" t="str">
            <v>182173_290060</v>
          </cell>
          <cell r="N570">
            <v>-1859</v>
          </cell>
        </row>
        <row r="571">
          <cell r="M571" t="str">
            <v>182175_290060</v>
          </cell>
          <cell r="N571">
            <v>-1379</v>
          </cell>
        </row>
        <row r="572">
          <cell r="M572" t="str">
            <v>182176_290060</v>
          </cell>
          <cell r="N572">
            <v>-151</v>
          </cell>
        </row>
        <row r="573">
          <cell r="M573" t="str">
            <v>182181_290060</v>
          </cell>
          <cell r="N573">
            <v>-2313</v>
          </cell>
        </row>
        <row r="574">
          <cell r="M574" t="str">
            <v>182184_290060</v>
          </cell>
          <cell r="N574">
            <v>-223.10000000000002</v>
          </cell>
        </row>
        <row r="575">
          <cell r="M575" t="str">
            <v>182189_290060</v>
          </cell>
          <cell r="N575">
            <v>-337</v>
          </cell>
        </row>
        <row r="576">
          <cell r="M576" t="str">
            <v>182190_290060</v>
          </cell>
          <cell r="N576">
            <v>-907</v>
          </cell>
        </row>
        <row r="577">
          <cell r="M577" t="str">
            <v>182195_290060</v>
          </cell>
          <cell r="N577">
            <v>-1094</v>
          </cell>
        </row>
        <row r="578">
          <cell r="M578" t="str">
            <v>182199_290060</v>
          </cell>
          <cell r="N578">
            <v>-1078</v>
          </cell>
        </row>
        <row r="579">
          <cell r="M579" t="str">
            <v>182202_290060</v>
          </cell>
          <cell r="N579">
            <v>-1113</v>
          </cell>
        </row>
        <row r="580">
          <cell r="M580" t="str">
            <v>182203_290060</v>
          </cell>
          <cell r="N580">
            <v>-2467</v>
          </cell>
        </row>
        <row r="581">
          <cell r="M581" t="str">
            <v>182210_290060</v>
          </cell>
          <cell r="N581">
            <v>-953</v>
          </cell>
        </row>
        <row r="582">
          <cell r="M582" t="str">
            <v>182213_290060</v>
          </cell>
          <cell r="N582">
            <v>-423</v>
          </cell>
        </row>
        <row r="583">
          <cell r="M583" t="str">
            <v>182216_290060</v>
          </cell>
          <cell r="N583">
            <v>-503.6</v>
          </cell>
        </row>
        <row r="584">
          <cell r="M584" t="str">
            <v>182217_290060</v>
          </cell>
          <cell r="N584">
            <v>-1635</v>
          </cell>
        </row>
        <row r="585">
          <cell r="M585" t="str">
            <v>182218_290060</v>
          </cell>
          <cell r="N585">
            <v>-1635</v>
          </cell>
        </row>
        <row r="586">
          <cell r="M586" t="str">
            <v>182219_290060</v>
          </cell>
          <cell r="N586">
            <v>-1152</v>
          </cell>
        </row>
        <row r="587">
          <cell r="M587" t="str">
            <v>182220_290060</v>
          </cell>
          <cell r="N587">
            <v>-196</v>
          </cell>
        </row>
        <row r="588">
          <cell r="M588" t="str">
            <v>182389_290060</v>
          </cell>
          <cell r="N588">
            <v>-4672.7</v>
          </cell>
        </row>
        <row r="589">
          <cell r="M589" t="str">
            <v>182392_290060</v>
          </cell>
          <cell r="N589">
            <v>-3956.3</v>
          </cell>
        </row>
        <row r="590">
          <cell r="M590" t="str">
            <v>182395_290060</v>
          </cell>
          <cell r="N590">
            <v>-2797</v>
          </cell>
        </row>
        <row r="591">
          <cell r="M591" t="str">
            <v>182396_290060</v>
          </cell>
          <cell r="N591">
            <v>-1659</v>
          </cell>
        </row>
        <row r="592">
          <cell r="M592" t="str">
            <v>182417_290060</v>
          </cell>
          <cell r="N592">
            <v>-1453</v>
          </cell>
        </row>
        <row r="593">
          <cell r="M593" t="str">
            <v>182418_290060</v>
          </cell>
          <cell r="N593">
            <v>-338</v>
          </cell>
        </row>
        <row r="594">
          <cell r="M594" t="str">
            <v>182419_290060</v>
          </cell>
          <cell r="N594">
            <v>-2660</v>
          </cell>
        </row>
        <row r="595">
          <cell r="M595" t="str">
            <v>182420_290060</v>
          </cell>
          <cell r="N595">
            <v>-185</v>
          </cell>
        </row>
        <row r="596">
          <cell r="M596" t="str">
            <v>182423_290060</v>
          </cell>
          <cell r="N596">
            <v>-3361</v>
          </cell>
        </row>
        <row r="597">
          <cell r="M597" t="str">
            <v>182424_290060</v>
          </cell>
          <cell r="N597">
            <v>-214</v>
          </cell>
        </row>
        <row r="598">
          <cell r="M598" t="str">
            <v>182429_290060</v>
          </cell>
          <cell r="N598">
            <v>-1939</v>
          </cell>
        </row>
        <row r="599">
          <cell r="M599" t="str">
            <v>182430_290060</v>
          </cell>
          <cell r="N599">
            <v>-153</v>
          </cell>
        </row>
        <row r="600">
          <cell r="M600" t="str">
            <v>182431_290060</v>
          </cell>
          <cell r="N600">
            <v>-1087</v>
          </cell>
        </row>
        <row r="601">
          <cell r="M601" t="str">
            <v>182432_290060</v>
          </cell>
          <cell r="N601">
            <v>-229</v>
          </cell>
        </row>
        <row r="602">
          <cell r="M602" t="str">
            <v>182441_290060</v>
          </cell>
          <cell r="N602">
            <v>-1092</v>
          </cell>
        </row>
        <row r="603">
          <cell r="M603" t="str">
            <v>182442_290060</v>
          </cell>
          <cell r="N603">
            <v>-1003.2</v>
          </cell>
        </row>
        <row r="604">
          <cell r="M604" t="str">
            <v>182445_290060</v>
          </cell>
          <cell r="N604">
            <v>-478</v>
          </cell>
        </row>
        <row r="605">
          <cell r="M605" t="str">
            <v>182468_290060</v>
          </cell>
          <cell r="N605">
            <v>-934</v>
          </cell>
        </row>
        <row r="606">
          <cell r="M606" t="str">
            <v>182470_290060</v>
          </cell>
          <cell r="N606">
            <v>-66</v>
          </cell>
        </row>
        <row r="607">
          <cell r="M607" t="str">
            <v>182481_290060</v>
          </cell>
          <cell r="N607">
            <v>-1722.4</v>
          </cell>
        </row>
        <row r="608">
          <cell r="M608" t="str">
            <v>182483_290060</v>
          </cell>
          <cell r="N608">
            <v>-192</v>
          </cell>
        </row>
        <row r="609">
          <cell r="M609" t="str">
            <v>182485_290060</v>
          </cell>
          <cell r="N609">
            <v>-1622</v>
          </cell>
        </row>
        <row r="610">
          <cell r="M610" t="str">
            <v>182487_290060</v>
          </cell>
          <cell r="N610">
            <v>-262</v>
          </cell>
        </row>
        <row r="611">
          <cell r="M611" t="str">
            <v>182688_290060</v>
          </cell>
          <cell r="N611">
            <v>-4004</v>
          </cell>
        </row>
        <row r="612">
          <cell r="M612" t="str">
            <v>182690_290060</v>
          </cell>
          <cell r="N612">
            <v>-4014.2</v>
          </cell>
        </row>
        <row r="613">
          <cell r="M613" t="str">
            <v>182691_290060</v>
          </cell>
          <cell r="N613">
            <v>-210.7</v>
          </cell>
        </row>
        <row r="614">
          <cell r="M614" t="str">
            <v>182695_290060</v>
          </cell>
          <cell r="N614">
            <v>-3295</v>
          </cell>
        </row>
        <row r="615">
          <cell r="M615" t="str">
            <v>182696_290060</v>
          </cell>
          <cell r="N615">
            <v>-872</v>
          </cell>
        </row>
        <row r="616">
          <cell r="M616" t="str">
            <v>182697_290060</v>
          </cell>
          <cell r="N616">
            <v>-3490.6</v>
          </cell>
        </row>
        <row r="617">
          <cell r="M617" t="str">
            <v>182699_290060</v>
          </cell>
          <cell r="N617">
            <v>-822</v>
          </cell>
        </row>
        <row r="618">
          <cell r="M618" t="str">
            <v>182712_290060</v>
          </cell>
          <cell r="N618">
            <v>-1876</v>
          </cell>
        </row>
        <row r="619">
          <cell r="M619" t="str">
            <v>182713_290060</v>
          </cell>
          <cell r="N619">
            <v>-2355.6000000000004</v>
          </cell>
        </row>
        <row r="620">
          <cell r="M620" t="str">
            <v>182714_290060</v>
          </cell>
          <cell r="N620">
            <v>-150</v>
          </cell>
        </row>
        <row r="621">
          <cell r="M621" t="str">
            <v>182717_290060</v>
          </cell>
          <cell r="N621">
            <v>-2833</v>
          </cell>
        </row>
        <row r="622">
          <cell r="M622" t="str">
            <v>182718_290060</v>
          </cell>
          <cell r="N622">
            <v>-165</v>
          </cell>
        </row>
        <row r="623">
          <cell r="M623" t="str">
            <v>182723_290060</v>
          </cell>
          <cell r="N623">
            <v>-2312</v>
          </cell>
        </row>
        <row r="624">
          <cell r="M624" t="str">
            <v>182724_290060</v>
          </cell>
          <cell r="N624">
            <v>-150</v>
          </cell>
        </row>
        <row r="625">
          <cell r="M625" t="str">
            <v>182725_290060</v>
          </cell>
          <cell r="N625">
            <v>-2905.0699999999997</v>
          </cell>
        </row>
        <row r="626">
          <cell r="M626" t="str">
            <v>182735_290060</v>
          </cell>
          <cell r="N626">
            <v>-903</v>
          </cell>
        </row>
        <row r="627">
          <cell r="M627" t="str">
            <v>182736_290060</v>
          </cell>
          <cell r="N627">
            <v>-169</v>
          </cell>
        </row>
        <row r="628">
          <cell r="M628" t="str">
            <v>182737_290060</v>
          </cell>
          <cell r="N628">
            <v>-917</v>
          </cell>
        </row>
        <row r="629">
          <cell r="M629" t="str">
            <v>182738_290060</v>
          </cell>
          <cell r="N629">
            <v>-169</v>
          </cell>
        </row>
        <row r="630">
          <cell r="M630" t="str">
            <v>182742_290060</v>
          </cell>
          <cell r="N630">
            <v>-532</v>
          </cell>
        </row>
        <row r="631">
          <cell r="M631" t="str">
            <v>182750_290060</v>
          </cell>
          <cell r="N631">
            <v>-388</v>
          </cell>
        </row>
        <row r="632">
          <cell r="M632" t="str">
            <v>182755_290060</v>
          </cell>
          <cell r="N632">
            <v>-464.9</v>
          </cell>
        </row>
        <row r="633">
          <cell r="M633" t="str">
            <v>182757_290060</v>
          </cell>
          <cell r="N633">
            <v>-401</v>
          </cell>
        </row>
        <row r="634">
          <cell r="M634" t="str">
            <v>182763_290060</v>
          </cell>
          <cell r="N634">
            <v>-5647</v>
          </cell>
        </row>
        <row r="635">
          <cell r="M635" t="str">
            <v>182764_290060</v>
          </cell>
          <cell r="N635">
            <v>-4044</v>
          </cell>
        </row>
        <row r="636">
          <cell r="M636" t="str">
            <v>182767_290060</v>
          </cell>
          <cell r="N636">
            <v>-1622.3</v>
          </cell>
        </row>
        <row r="637">
          <cell r="M637" t="str">
            <v>182768_290060</v>
          </cell>
          <cell r="N637">
            <v>-1620</v>
          </cell>
        </row>
        <row r="638">
          <cell r="M638" t="str">
            <v>182779_290060</v>
          </cell>
          <cell r="N638">
            <v>-292</v>
          </cell>
        </row>
        <row r="639">
          <cell r="M639" t="str">
            <v>182780_290060</v>
          </cell>
          <cell r="N639">
            <v>-620</v>
          </cell>
        </row>
        <row r="640">
          <cell r="M640" t="str">
            <v>182782_290060</v>
          </cell>
          <cell r="N640">
            <v>-630</v>
          </cell>
        </row>
        <row r="641">
          <cell r="M641" t="str">
            <v>182785_290060</v>
          </cell>
          <cell r="N641">
            <v>-195</v>
          </cell>
        </row>
        <row r="642">
          <cell r="M642" t="str">
            <v>182786_290060</v>
          </cell>
          <cell r="N642">
            <v>-122</v>
          </cell>
        </row>
        <row r="643">
          <cell r="M643" t="str">
            <v>182793_290060</v>
          </cell>
          <cell r="N643">
            <v>-292.10000000000002</v>
          </cell>
        </row>
        <row r="644">
          <cell r="M644" t="str">
            <v>182794_290060</v>
          </cell>
          <cell r="N644">
            <v>-301</v>
          </cell>
        </row>
        <row r="645">
          <cell r="M645" t="str">
            <v>182798_290060</v>
          </cell>
          <cell r="N645">
            <v>-124.4</v>
          </cell>
        </row>
        <row r="646">
          <cell r="M646" t="str">
            <v>182805_290060</v>
          </cell>
          <cell r="N646">
            <v>-125</v>
          </cell>
        </row>
        <row r="647">
          <cell r="M647" t="str">
            <v>182810_290060</v>
          </cell>
          <cell r="N647">
            <v>-143.80000000000001</v>
          </cell>
        </row>
        <row r="648">
          <cell r="M648" t="str">
            <v>182972_290060</v>
          </cell>
          <cell r="N648">
            <v>-2620</v>
          </cell>
        </row>
        <row r="649">
          <cell r="M649" t="str">
            <v>182973_290060</v>
          </cell>
          <cell r="N649">
            <v>-225</v>
          </cell>
        </row>
        <row r="650">
          <cell r="M650" t="str">
            <v>182974_290060</v>
          </cell>
          <cell r="N650">
            <v>-4044</v>
          </cell>
        </row>
        <row r="651">
          <cell r="M651" t="str">
            <v>182976_290060</v>
          </cell>
          <cell r="N651">
            <v>-2064</v>
          </cell>
        </row>
        <row r="652">
          <cell r="M652" t="str">
            <v>182977_290060</v>
          </cell>
          <cell r="N652">
            <v>-270</v>
          </cell>
        </row>
        <row r="653">
          <cell r="M653" t="str">
            <v>182981_290060</v>
          </cell>
          <cell r="N653">
            <v>-2076</v>
          </cell>
        </row>
        <row r="654">
          <cell r="M654" t="str">
            <v>182982_290060</v>
          </cell>
          <cell r="N654">
            <v>-608</v>
          </cell>
        </row>
        <row r="655">
          <cell r="M655" t="str">
            <v>182983_290060</v>
          </cell>
          <cell r="N655">
            <v>-165</v>
          </cell>
        </row>
        <row r="656">
          <cell r="M656" t="str">
            <v>182989_290060</v>
          </cell>
          <cell r="N656">
            <v>-889</v>
          </cell>
        </row>
        <row r="657">
          <cell r="M657" t="str">
            <v>183007_290060</v>
          </cell>
          <cell r="N657">
            <v>-1005</v>
          </cell>
        </row>
        <row r="658">
          <cell r="M658" t="str">
            <v>183009_290060</v>
          </cell>
          <cell r="N658">
            <v>-511</v>
          </cell>
        </row>
        <row r="659">
          <cell r="M659" t="str">
            <v>183019_290060</v>
          </cell>
          <cell r="N659">
            <v>-600.20000000000005</v>
          </cell>
        </row>
        <row r="660">
          <cell r="M660" t="str">
            <v>179631_290061</v>
          </cell>
          <cell r="N660">
            <v>-885</v>
          </cell>
        </row>
        <row r="661">
          <cell r="M661" t="str">
            <v>179634_290061</v>
          </cell>
          <cell r="N661">
            <v>-3976</v>
          </cell>
        </row>
        <row r="662">
          <cell r="M662" t="str">
            <v>179637_290061</v>
          </cell>
          <cell r="N662">
            <v>-5307</v>
          </cell>
        </row>
        <row r="663">
          <cell r="M663" t="str">
            <v>179638_290061</v>
          </cell>
          <cell r="N663">
            <v>-5442</v>
          </cell>
        </row>
        <row r="664">
          <cell r="M664" t="str">
            <v>179639_290061</v>
          </cell>
          <cell r="N664">
            <v>-5443</v>
          </cell>
        </row>
        <row r="665">
          <cell r="M665" t="str">
            <v>179822_290061</v>
          </cell>
          <cell r="N665">
            <v>-3661.9</v>
          </cell>
        </row>
        <row r="666">
          <cell r="M666" t="str">
            <v>180246_290061</v>
          </cell>
          <cell r="N666">
            <v>-838</v>
          </cell>
        </row>
        <row r="667">
          <cell r="M667" t="str">
            <v>180383_290061</v>
          </cell>
          <cell r="N667">
            <v>-748</v>
          </cell>
        </row>
        <row r="668">
          <cell r="M668" t="str">
            <v>180384_290061</v>
          </cell>
          <cell r="N668">
            <v>-840.5</v>
          </cell>
        </row>
        <row r="669">
          <cell r="M669" t="str">
            <v>180845_290061</v>
          </cell>
          <cell r="N669">
            <v>-526.1</v>
          </cell>
        </row>
        <row r="670">
          <cell r="M670" t="str">
            <v>180854_290061</v>
          </cell>
          <cell r="N670">
            <v>-2763.3</v>
          </cell>
        </row>
        <row r="671">
          <cell r="M671" t="str">
            <v>180855_290061</v>
          </cell>
          <cell r="N671">
            <v>-151</v>
          </cell>
        </row>
        <row r="672">
          <cell r="M672" t="str">
            <v>180856_290061</v>
          </cell>
          <cell r="N672">
            <v>-1194</v>
          </cell>
        </row>
        <row r="673">
          <cell r="M673" t="str">
            <v>180857_290061</v>
          </cell>
          <cell r="N673">
            <v>-3484</v>
          </cell>
        </row>
        <row r="674">
          <cell r="M674" t="str">
            <v>180858_290061</v>
          </cell>
          <cell r="N674">
            <v>-151</v>
          </cell>
        </row>
        <row r="675">
          <cell r="M675" t="str">
            <v>180861_290061</v>
          </cell>
          <cell r="N675">
            <v>-841.8</v>
          </cell>
        </row>
        <row r="676">
          <cell r="M676" t="str">
            <v>180873_290061</v>
          </cell>
          <cell r="N676">
            <v>-906</v>
          </cell>
        </row>
        <row r="677">
          <cell r="M677" t="str">
            <v>180874_290061</v>
          </cell>
          <cell r="N677">
            <v>-171</v>
          </cell>
        </row>
        <row r="678">
          <cell r="M678" t="str">
            <v>180875_290061</v>
          </cell>
          <cell r="N678">
            <v>-1201</v>
          </cell>
        </row>
        <row r="679">
          <cell r="M679" t="str">
            <v>180876_290061</v>
          </cell>
          <cell r="N679">
            <v>-131</v>
          </cell>
        </row>
        <row r="680">
          <cell r="M680" t="str">
            <v>180988_290061</v>
          </cell>
          <cell r="N680">
            <v>-1268</v>
          </cell>
        </row>
        <row r="681">
          <cell r="M681" t="str">
            <v>180989_290061</v>
          </cell>
          <cell r="N681">
            <v>-596</v>
          </cell>
        </row>
        <row r="682">
          <cell r="M682" t="str">
            <v>180990_290061</v>
          </cell>
          <cell r="N682">
            <v>-1405</v>
          </cell>
        </row>
        <row r="683">
          <cell r="M683" t="str">
            <v>180991_290061</v>
          </cell>
          <cell r="N683">
            <v>-427</v>
          </cell>
        </row>
        <row r="684">
          <cell r="M684" t="str">
            <v>180995_290061</v>
          </cell>
          <cell r="N684">
            <v>-695</v>
          </cell>
        </row>
        <row r="685">
          <cell r="M685" t="str">
            <v>180996_290061</v>
          </cell>
          <cell r="N685">
            <v>-152</v>
          </cell>
        </row>
        <row r="686">
          <cell r="M686" t="str">
            <v>180997_290061</v>
          </cell>
          <cell r="N686">
            <v>-1286.5999999999999</v>
          </cell>
        </row>
        <row r="687">
          <cell r="M687" t="str">
            <v>181033_290061</v>
          </cell>
          <cell r="N687">
            <v>-590</v>
          </cell>
        </row>
        <row r="688">
          <cell r="M688" t="str">
            <v>181040_290061</v>
          </cell>
          <cell r="N688">
            <v>-1740</v>
          </cell>
        </row>
        <row r="689">
          <cell r="M689" t="str">
            <v>181048_290061</v>
          </cell>
          <cell r="N689">
            <v>-232.5</v>
          </cell>
        </row>
        <row r="690">
          <cell r="M690" t="str">
            <v>181050_290061</v>
          </cell>
          <cell r="N690">
            <v>-1525</v>
          </cell>
        </row>
        <row r="691">
          <cell r="M691" t="str">
            <v>181051_290061</v>
          </cell>
          <cell r="N691">
            <v>-2202.5</v>
          </cell>
        </row>
        <row r="692">
          <cell r="M692" t="str">
            <v>181054_290061</v>
          </cell>
          <cell r="N692">
            <v>-3253.9</v>
          </cell>
        </row>
        <row r="693">
          <cell r="M693" t="str">
            <v>181149_290061</v>
          </cell>
          <cell r="N693">
            <v>-1477</v>
          </cell>
        </row>
        <row r="694">
          <cell r="M694" t="str">
            <v>181150_290061</v>
          </cell>
          <cell r="N694">
            <v>-151</v>
          </cell>
        </row>
        <row r="695">
          <cell r="M695" t="str">
            <v>181155_290061</v>
          </cell>
          <cell r="N695">
            <v>-837</v>
          </cell>
        </row>
        <row r="696">
          <cell r="M696" t="str">
            <v>181161_290061</v>
          </cell>
          <cell r="N696">
            <v>-1051</v>
          </cell>
        </row>
        <row r="697">
          <cell r="M697" t="str">
            <v>181186_290061</v>
          </cell>
          <cell r="N697">
            <v>-561.4</v>
          </cell>
        </row>
        <row r="698">
          <cell r="M698" t="str">
            <v>181193_290061</v>
          </cell>
          <cell r="N698">
            <v>-315</v>
          </cell>
        </row>
        <row r="699">
          <cell r="M699" t="str">
            <v>181197_290061</v>
          </cell>
          <cell r="N699">
            <v>-448.9</v>
          </cell>
        </row>
        <row r="700">
          <cell r="M700" t="str">
            <v>181198_290061</v>
          </cell>
          <cell r="N700">
            <v>-779</v>
          </cell>
        </row>
        <row r="701">
          <cell r="M701" t="str">
            <v>181200_290061</v>
          </cell>
          <cell r="N701">
            <v>-305.8</v>
          </cell>
        </row>
        <row r="702">
          <cell r="M702" t="str">
            <v>181201_290061</v>
          </cell>
          <cell r="N702">
            <v>-280</v>
          </cell>
        </row>
        <row r="703">
          <cell r="M703" t="str">
            <v>181202_290061</v>
          </cell>
          <cell r="N703">
            <v>-1675.7</v>
          </cell>
        </row>
        <row r="704">
          <cell r="M704" t="str">
            <v>181203_290061</v>
          </cell>
          <cell r="N704">
            <v>-1675.7</v>
          </cell>
        </row>
        <row r="705">
          <cell r="M705" t="str">
            <v>181204_290061</v>
          </cell>
          <cell r="N705">
            <v>-1788.8</v>
          </cell>
        </row>
        <row r="706">
          <cell r="M706" t="str">
            <v>181208_290061</v>
          </cell>
          <cell r="N706">
            <v>-639.9</v>
          </cell>
        </row>
        <row r="707">
          <cell r="M707" t="str">
            <v>181280_290061</v>
          </cell>
          <cell r="N707">
            <v>-1847.3</v>
          </cell>
        </row>
        <row r="708">
          <cell r="M708" t="str">
            <v>181281_290061</v>
          </cell>
          <cell r="N708">
            <v>-1803.5</v>
          </cell>
        </row>
        <row r="709">
          <cell r="M709" t="str">
            <v>181282_290061</v>
          </cell>
          <cell r="N709">
            <v>-591</v>
          </cell>
        </row>
        <row r="710">
          <cell r="M710" t="str">
            <v>181283_290061</v>
          </cell>
          <cell r="N710">
            <v>-348</v>
          </cell>
        </row>
        <row r="711">
          <cell r="M711" t="str">
            <v>181288_290061</v>
          </cell>
          <cell r="N711">
            <v>-562</v>
          </cell>
        </row>
        <row r="712">
          <cell r="M712" t="str">
            <v>181289_290061</v>
          </cell>
          <cell r="N712">
            <v>-1219</v>
          </cell>
        </row>
        <row r="713">
          <cell r="M713" t="str">
            <v>181314_290061</v>
          </cell>
          <cell r="N713">
            <v>-695</v>
          </cell>
        </row>
        <row r="714">
          <cell r="M714" t="str">
            <v>181316_290061</v>
          </cell>
          <cell r="N714">
            <v>-641</v>
          </cell>
        </row>
        <row r="715">
          <cell r="M715" t="str">
            <v>181317_290061</v>
          </cell>
          <cell r="N715">
            <v>-173</v>
          </cell>
        </row>
        <row r="716">
          <cell r="M716" t="str">
            <v>181324_290061</v>
          </cell>
          <cell r="N716">
            <v>-1681</v>
          </cell>
        </row>
        <row r="717">
          <cell r="M717" t="str">
            <v>181334_290061</v>
          </cell>
          <cell r="N717">
            <v>-294.7</v>
          </cell>
        </row>
        <row r="718">
          <cell r="M718" t="str">
            <v>181337_290061</v>
          </cell>
          <cell r="N718">
            <v>-403</v>
          </cell>
        </row>
        <row r="719">
          <cell r="M719" t="str">
            <v>181338_290061</v>
          </cell>
          <cell r="N719">
            <v>-776</v>
          </cell>
        </row>
        <row r="720">
          <cell r="M720" t="str">
            <v>181340_290061</v>
          </cell>
          <cell r="N720">
            <v>-426</v>
          </cell>
        </row>
        <row r="721">
          <cell r="M721" t="str">
            <v>181341_290061</v>
          </cell>
          <cell r="N721">
            <v>-538.6</v>
          </cell>
        </row>
        <row r="722">
          <cell r="M722" t="str">
            <v>181342_290061</v>
          </cell>
          <cell r="N722">
            <v>-1485.4</v>
          </cell>
        </row>
        <row r="723">
          <cell r="M723" t="str">
            <v>181343_290061</v>
          </cell>
          <cell r="N723">
            <v>-1461</v>
          </cell>
        </row>
        <row r="724">
          <cell r="M724" t="str">
            <v>181344_290061</v>
          </cell>
          <cell r="N724">
            <v>-1424</v>
          </cell>
        </row>
        <row r="725">
          <cell r="M725" t="str">
            <v>181468_290061</v>
          </cell>
          <cell r="N725">
            <v>-13.5</v>
          </cell>
        </row>
        <row r="726">
          <cell r="M726" t="str">
            <v>181483_290061</v>
          </cell>
          <cell r="N726">
            <v>-0.3</v>
          </cell>
        </row>
        <row r="727">
          <cell r="M727" t="str">
            <v>181498_290061</v>
          </cell>
          <cell r="N727">
            <v>-0.3</v>
          </cell>
        </row>
        <row r="728">
          <cell r="M728" t="str">
            <v>181520_290061</v>
          </cell>
          <cell r="N728">
            <v>-2879.7</v>
          </cell>
        </row>
        <row r="729">
          <cell r="M729" t="str">
            <v>181521_290061</v>
          </cell>
          <cell r="N729">
            <v>-76</v>
          </cell>
        </row>
        <row r="730">
          <cell r="M730" t="str">
            <v>181522_290061</v>
          </cell>
          <cell r="N730">
            <v>-369</v>
          </cell>
        </row>
        <row r="731">
          <cell r="M731" t="str">
            <v>181523_290061</v>
          </cell>
          <cell r="N731">
            <v>-242</v>
          </cell>
        </row>
        <row r="732">
          <cell r="M732" t="str">
            <v>181524_290061</v>
          </cell>
          <cell r="N732">
            <v>-1000</v>
          </cell>
        </row>
        <row r="733">
          <cell r="M733" t="str">
            <v>181527_290061</v>
          </cell>
          <cell r="N733">
            <v>-332</v>
          </cell>
        </row>
        <row r="734">
          <cell r="M734" t="str">
            <v>181528_290061</v>
          </cell>
          <cell r="N734">
            <v>-152</v>
          </cell>
        </row>
        <row r="735">
          <cell r="M735" t="str">
            <v>181534_290061</v>
          </cell>
          <cell r="N735">
            <v>-1593.7</v>
          </cell>
        </row>
        <row r="736">
          <cell r="M736" t="str">
            <v>181535_290061</v>
          </cell>
          <cell r="N736">
            <v>-158</v>
          </cell>
        </row>
        <row r="737">
          <cell r="M737" t="str">
            <v>181538_290061</v>
          </cell>
          <cell r="N737">
            <v>-313</v>
          </cell>
        </row>
        <row r="738">
          <cell r="M738" t="str">
            <v>181539_290061</v>
          </cell>
          <cell r="N738">
            <v>-947</v>
          </cell>
        </row>
        <row r="739">
          <cell r="M739" t="str">
            <v>181540_290061</v>
          </cell>
          <cell r="N739">
            <v>-850.8</v>
          </cell>
        </row>
        <row r="740">
          <cell r="M740" t="str">
            <v>181585_290061</v>
          </cell>
          <cell r="N740">
            <v>-1047</v>
          </cell>
        </row>
        <row r="741">
          <cell r="M741" t="str">
            <v>181589_290061</v>
          </cell>
          <cell r="N741">
            <v>-1096</v>
          </cell>
        </row>
        <row r="742">
          <cell r="M742" t="str">
            <v>181590_290061</v>
          </cell>
          <cell r="N742">
            <v>-788</v>
          </cell>
        </row>
        <row r="743">
          <cell r="M743" t="str">
            <v>181591_290061</v>
          </cell>
          <cell r="N743">
            <v>-181.7</v>
          </cell>
        </row>
        <row r="744">
          <cell r="M744" t="str">
            <v>181616_290061</v>
          </cell>
          <cell r="N744">
            <v>-1220</v>
          </cell>
        </row>
        <row r="745">
          <cell r="M745" t="str">
            <v>181617_290061</v>
          </cell>
          <cell r="N745">
            <v>-171</v>
          </cell>
        </row>
        <row r="746">
          <cell r="M746" t="str">
            <v>181620_290061</v>
          </cell>
          <cell r="N746">
            <v>-557.29999999999995</v>
          </cell>
        </row>
        <row r="747">
          <cell r="M747" t="str">
            <v>181626_290061</v>
          </cell>
          <cell r="N747">
            <v>-209</v>
          </cell>
        </row>
        <row r="748">
          <cell r="M748" t="str">
            <v>181633_290061</v>
          </cell>
          <cell r="N748">
            <v>-504.4</v>
          </cell>
        </row>
        <row r="749">
          <cell r="M749" t="str">
            <v>181635_290061</v>
          </cell>
          <cell r="N749">
            <v>-327</v>
          </cell>
        </row>
        <row r="750">
          <cell r="M750" t="str">
            <v>181636_290061</v>
          </cell>
          <cell r="N750">
            <v>-272</v>
          </cell>
        </row>
        <row r="751">
          <cell r="M751" t="str">
            <v>181637_290061</v>
          </cell>
          <cell r="N751">
            <v>-189</v>
          </cell>
        </row>
        <row r="752">
          <cell r="M752" t="str">
            <v>181638_290061</v>
          </cell>
          <cell r="N752">
            <v>-825.2</v>
          </cell>
        </row>
        <row r="753">
          <cell r="M753" t="str">
            <v>181707_290061</v>
          </cell>
          <cell r="N753">
            <v>-2660.2</v>
          </cell>
        </row>
        <row r="754">
          <cell r="M754" t="str">
            <v>181708_290061</v>
          </cell>
          <cell r="N754">
            <v>-565</v>
          </cell>
        </row>
        <row r="755">
          <cell r="M755" t="str">
            <v>181711_290061</v>
          </cell>
          <cell r="N755">
            <v>-5073</v>
          </cell>
        </row>
        <row r="756">
          <cell r="M756" t="str">
            <v>181712_290061</v>
          </cell>
          <cell r="N756">
            <v>-1069</v>
          </cell>
        </row>
        <row r="757">
          <cell r="M757" t="str">
            <v>181718_290061</v>
          </cell>
          <cell r="N757">
            <v>-2659</v>
          </cell>
        </row>
        <row r="758">
          <cell r="M758" t="str">
            <v>181719_290061</v>
          </cell>
          <cell r="N758">
            <v>-565</v>
          </cell>
        </row>
        <row r="759">
          <cell r="M759" t="str">
            <v>181724_290061</v>
          </cell>
          <cell r="N759">
            <v>-2644.8</v>
          </cell>
        </row>
        <row r="760">
          <cell r="M760" t="str">
            <v>181725_290061</v>
          </cell>
          <cell r="N760">
            <v>-559</v>
          </cell>
        </row>
        <row r="761">
          <cell r="M761" t="str">
            <v>181728_290061</v>
          </cell>
          <cell r="N761">
            <v>-2968</v>
          </cell>
        </row>
        <row r="762">
          <cell r="M762" t="str">
            <v>181729_290061</v>
          </cell>
          <cell r="N762">
            <v>-629</v>
          </cell>
        </row>
        <row r="763">
          <cell r="M763" t="str">
            <v>181732_290061</v>
          </cell>
          <cell r="N763">
            <v>-5698</v>
          </cell>
        </row>
        <row r="764">
          <cell r="M764" t="str">
            <v>181733_290061</v>
          </cell>
          <cell r="N764">
            <v>-1205</v>
          </cell>
        </row>
        <row r="765">
          <cell r="M765" t="str">
            <v>181734_290061</v>
          </cell>
          <cell r="N765">
            <v>-2254</v>
          </cell>
        </row>
        <row r="766">
          <cell r="M766" t="str">
            <v>181735_290061</v>
          </cell>
          <cell r="N766">
            <v>-487</v>
          </cell>
        </row>
        <row r="767">
          <cell r="M767" t="str">
            <v>181742_290061</v>
          </cell>
          <cell r="N767">
            <v>-305</v>
          </cell>
        </row>
        <row r="768">
          <cell r="M768" t="str">
            <v>181743_290061</v>
          </cell>
          <cell r="N768">
            <v>-1674</v>
          </cell>
        </row>
        <row r="769">
          <cell r="M769" t="str">
            <v>181744_290061</v>
          </cell>
          <cell r="N769">
            <v>-1729.7</v>
          </cell>
        </row>
        <row r="770">
          <cell r="M770" t="str">
            <v>181745_290061</v>
          </cell>
          <cell r="N770">
            <v>-290</v>
          </cell>
        </row>
        <row r="771">
          <cell r="M771" t="str">
            <v>181746_290061</v>
          </cell>
          <cell r="N771">
            <v>-1676</v>
          </cell>
        </row>
        <row r="772">
          <cell r="M772" t="str">
            <v>181749_290061</v>
          </cell>
          <cell r="N772">
            <v>-339.2</v>
          </cell>
        </row>
        <row r="773">
          <cell r="M773" t="str">
            <v>181824_290061</v>
          </cell>
          <cell r="N773">
            <v>-574</v>
          </cell>
        </row>
        <row r="774">
          <cell r="M774" t="str">
            <v>181826_290061</v>
          </cell>
          <cell r="N774">
            <v>-979</v>
          </cell>
        </row>
        <row r="775">
          <cell r="M775" t="str">
            <v>181827_290061</v>
          </cell>
          <cell r="N775">
            <v>-1130.0999999999999</v>
          </cell>
        </row>
        <row r="776">
          <cell r="M776" t="str">
            <v>181828_290061</v>
          </cell>
          <cell r="N776">
            <v>-151</v>
          </cell>
        </row>
        <row r="777">
          <cell r="M777" t="str">
            <v>181831_290061</v>
          </cell>
          <cell r="N777">
            <v>-597</v>
          </cell>
        </row>
        <row r="778">
          <cell r="M778" t="str">
            <v>181832_290061</v>
          </cell>
          <cell r="N778">
            <v>-1059</v>
          </cell>
        </row>
        <row r="779">
          <cell r="M779" t="str">
            <v>181833_290061</v>
          </cell>
          <cell r="N779">
            <v>-212</v>
          </cell>
        </row>
        <row r="780">
          <cell r="M780" t="str">
            <v>181836_290061</v>
          </cell>
          <cell r="N780">
            <v>-967</v>
          </cell>
        </row>
        <row r="781">
          <cell r="M781" t="str">
            <v>181838_290061</v>
          </cell>
          <cell r="N781">
            <v>-654</v>
          </cell>
        </row>
        <row r="782">
          <cell r="M782" t="str">
            <v>181839_290061</v>
          </cell>
          <cell r="N782">
            <v>-171</v>
          </cell>
        </row>
        <row r="783">
          <cell r="M783" t="str">
            <v>181840_290061</v>
          </cell>
          <cell r="N783">
            <v>-727</v>
          </cell>
        </row>
        <row r="784">
          <cell r="M784" t="str">
            <v>181843_290061</v>
          </cell>
          <cell r="N784">
            <v>-304</v>
          </cell>
        </row>
        <row r="785">
          <cell r="M785" t="str">
            <v>181847_290061</v>
          </cell>
          <cell r="N785">
            <v>-236</v>
          </cell>
        </row>
        <row r="786">
          <cell r="M786" t="str">
            <v>181848_290061</v>
          </cell>
          <cell r="N786">
            <v>-380</v>
          </cell>
        </row>
        <row r="787">
          <cell r="M787" t="str">
            <v>181849_290061</v>
          </cell>
          <cell r="N787">
            <v>-925</v>
          </cell>
        </row>
        <row r="788">
          <cell r="M788" t="str">
            <v>181921_290061</v>
          </cell>
          <cell r="N788">
            <v>-763</v>
          </cell>
        </row>
        <row r="789">
          <cell r="M789" t="str">
            <v>181922_290061</v>
          </cell>
          <cell r="N789">
            <v>-1527</v>
          </cell>
        </row>
        <row r="790">
          <cell r="M790" t="str">
            <v>181923_290061</v>
          </cell>
          <cell r="N790">
            <v>-183</v>
          </cell>
        </row>
        <row r="791">
          <cell r="M791" t="str">
            <v>181924_290061</v>
          </cell>
          <cell r="N791">
            <v>-2124</v>
          </cell>
        </row>
        <row r="792">
          <cell r="M792" t="str">
            <v>181929_290061</v>
          </cell>
          <cell r="N792">
            <v>-1107.8</v>
          </cell>
        </row>
        <row r="793">
          <cell r="M793" t="str">
            <v>181933_290061</v>
          </cell>
          <cell r="N793">
            <v>-1688</v>
          </cell>
        </row>
        <row r="794">
          <cell r="M794" t="str">
            <v>181936_290061</v>
          </cell>
          <cell r="N794">
            <v>-542</v>
          </cell>
        </row>
        <row r="795">
          <cell r="M795" t="str">
            <v>181937_290061</v>
          </cell>
          <cell r="N795">
            <v>-171</v>
          </cell>
        </row>
        <row r="796">
          <cell r="M796" t="str">
            <v>181938_290061</v>
          </cell>
          <cell r="N796">
            <v>-993</v>
          </cell>
        </row>
        <row r="797">
          <cell r="M797" t="str">
            <v>181941_290061</v>
          </cell>
          <cell r="N797">
            <v>-703</v>
          </cell>
        </row>
        <row r="798">
          <cell r="M798" t="str">
            <v>181942_290061</v>
          </cell>
          <cell r="N798">
            <v>-574</v>
          </cell>
        </row>
        <row r="799">
          <cell r="M799" t="str">
            <v>181945_290061</v>
          </cell>
          <cell r="N799">
            <v>-1664</v>
          </cell>
        </row>
        <row r="800">
          <cell r="M800" t="str">
            <v>181946_290061</v>
          </cell>
          <cell r="N800">
            <v>-4343.3</v>
          </cell>
        </row>
        <row r="801">
          <cell r="M801" t="str">
            <v>181947_290061</v>
          </cell>
          <cell r="N801">
            <v>-197</v>
          </cell>
        </row>
        <row r="802">
          <cell r="M802" t="str">
            <v>181952_290061</v>
          </cell>
          <cell r="N802">
            <v>-1963</v>
          </cell>
        </row>
        <row r="803">
          <cell r="M803" t="str">
            <v>181957_290061</v>
          </cell>
          <cell r="N803">
            <v>-1224</v>
          </cell>
        </row>
        <row r="804">
          <cell r="M804" t="str">
            <v>181958_290061</v>
          </cell>
          <cell r="N804">
            <v>-308</v>
          </cell>
        </row>
        <row r="805">
          <cell r="M805" t="str">
            <v>181960_290061</v>
          </cell>
          <cell r="N805">
            <v>-74</v>
          </cell>
        </row>
        <row r="806">
          <cell r="M806" t="str">
            <v>181961_290061</v>
          </cell>
          <cell r="N806">
            <v>-529</v>
          </cell>
        </row>
        <row r="807">
          <cell r="M807" t="str">
            <v>181997_290061</v>
          </cell>
          <cell r="N807">
            <v>-6505.6</v>
          </cell>
        </row>
        <row r="808">
          <cell r="M808" t="str">
            <v>181998_290061</v>
          </cell>
          <cell r="N808">
            <v>-3080.2</v>
          </cell>
        </row>
        <row r="809">
          <cell r="M809" t="str">
            <v>181999_290061</v>
          </cell>
          <cell r="N809">
            <v>-1647</v>
          </cell>
        </row>
        <row r="810">
          <cell r="M810" t="str">
            <v>182003_290061</v>
          </cell>
          <cell r="N810">
            <v>-3249</v>
          </cell>
        </row>
        <row r="811">
          <cell r="M811" t="str">
            <v>182133_290061</v>
          </cell>
          <cell r="N811">
            <v>-2659.5</v>
          </cell>
        </row>
        <row r="812">
          <cell r="M812" t="str">
            <v>182137_290061</v>
          </cell>
          <cell r="N812">
            <v>-3414.1</v>
          </cell>
        </row>
        <row r="813">
          <cell r="M813" t="str">
            <v>182172_290061</v>
          </cell>
          <cell r="N813">
            <v>-1502.5</v>
          </cell>
        </row>
        <row r="814">
          <cell r="M814" t="str">
            <v>182174_290061</v>
          </cell>
          <cell r="N814">
            <v>-985</v>
          </cell>
        </row>
        <row r="815">
          <cell r="M815" t="str">
            <v>182177_290061</v>
          </cell>
          <cell r="N815">
            <v>-1190</v>
          </cell>
        </row>
        <row r="816">
          <cell r="M816" t="str">
            <v>182181_290061</v>
          </cell>
          <cell r="N816">
            <v>-2313</v>
          </cell>
        </row>
        <row r="817">
          <cell r="M817" t="str">
            <v>182184_290061</v>
          </cell>
          <cell r="N817">
            <v>-223.9</v>
          </cell>
        </row>
        <row r="818">
          <cell r="M818" t="str">
            <v>182185_290061</v>
          </cell>
          <cell r="N818">
            <v>-1418</v>
          </cell>
        </row>
        <row r="819">
          <cell r="M819" t="str">
            <v>182188_290061</v>
          </cell>
          <cell r="N819">
            <v>-662</v>
          </cell>
        </row>
        <row r="820">
          <cell r="M820" t="str">
            <v>182189_290061</v>
          </cell>
          <cell r="N820">
            <v>-337</v>
          </cell>
        </row>
        <row r="821">
          <cell r="M821" t="str">
            <v>182190_290061</v>
          </cell>
          <cell r="N821">
            <v>-938</v>
          </cell>
        </row>
        <row r="822">
          <cell r="M822" t="str">
            <v>182191_290061</v>
          </cell>
          <cell r="N822">
            <v>-547.29999999999995</v>
          </cell>
        </row>
        <row r="823">
          <cell r="M823" t="str">
            <v>182201_290061</v>
          </cell>
          <cell r="N823">
            <v>-1052</v>
          </cell>
        </row>
        <row r="824">
          <cell r="M824" t="str">
            <v>182210_290061</v>
          </cell>
          <cell r="N824">
            <v>-953</v>
          </cell>
        </row>
        <row r="825">
          <cell r="M825" t="str">
            <v>182212_290061</v>
          </cell>
          <cell r="N825">
            <v>-245</v>
          </cell>
        </row>
        <row r="826">
          <cell r="M826" t="str">
            <v>182216_290061</v>
          </cell>
          <cell r="N826">
            <v>-503</v>
          </cell>
        </row>
        <row r="827">
          <cell r="M827" t="str">
            <v>182217_290061</v>
          </cell>
          <cell r="N827">
            <v>-1635</v>
          </cell>
        </row>
        <row r="828">
          <cell r="M828" t="str">
            <v>182218_290061</v>
          </cell>
          <cell r="N828">
            <v>-1635</v>
          </cell>
        </row>
        <row r="829">
          <cell r="M829" t="str">
            <v>182219_290061</v>
          </cell>
          <cell r="N829">
            <v>-1126</v>
          </cell>
        </row>
        <row r="830">
          <cell r="M830" t="str">
            <v>182220_290061</v>
          </cell>
          <cell r="N830">
            <v>-196</v>
          </cell>
        </row>
        <row r="831">
          <cell r="M831" t="str">
            <v>182390_290061</v>
          </cell>
          <cell r="N831">
            <v>-3880</v>
          </cell>
        </row>
        <row r="832">
          <cell r="M832" t="str">
            <v>182391_290061</v>
          </cell>
          <cell r="N832">
            <v>-211</v>
          </cell>
        </row>
        <row r="833">
          <cell r="M833" t="str">
            <v>182395_290061</v>
          </cell>
          <cell r="N833">
            <v>-2820.5</v>
          </cell>
        </row>
        <row r="834">
          <cell r="M834" t="str">
            <v>182396_290061</v>
          </cell>
          <cell r="N834">
            <v>-1659</v>
          </cell>
        </row>
        <row r="835">
          <cell r="M835" t="str">
            <v>182397_290061</v>
          </cell>
          <cell r="N835">
            <v>-1630.7</v>
          </cell>
        </row>
        <row r="836">
          <cell r="M836" t="str">
            <v>182417_290061</v>
          </cell>
          <cell r="N836">
            <v>-1453.8</v>
          </cell>
        </row>
        <row r="837">
          <cell r="M837" t="str">
            <v>182418_290061</v>
          </cell>
          <cell r="N837">
            <v>-338</v>
          </cell>
        </row>
        <row r="838">
          <cell r="M838" t="str">
            <v>182421_290061</v>
          </cell>
          <cell r="N838">
            <v>-1920.2</v>
          </cell>
        </row>
        <row r="839">
          <cell r="M839" t="str">
            <v>182422_290061</v>
          </cell>
          <cell r="N839">
            <v>-199</v>
          </cell>
        </row>
        <row r="840">
          <cell r="M840" t="str">
            <v>182427_290061</v>
          </cell>
          <cell r="N840">
            <v>-2450</v>
          </cell>
        </row>
        <row r="841">
          <cell r="M841" t="str">
            <v>182428_290061</v>
          </cell>
          <cell r="N841">
            <v>-275</v>
          </cell>
        </row>
        <row r="842">
          <cell r="M842" t="str">
            <v>182433_290061</v>
          </cell>
          <cell r="N842">
            <v>-1185</v>
          </cell>
        </row>
        <row r="843">
          <cell r="M843" t="str">
            <v>182434_290061</v>
          </cell>
          <cell r="N843">
            <v>-244</v>
          </cell>
        </row>
        <row r="844">
          <cell r="M844" t="str">
            <v>182440_290061</v>
          </cell>
          <cell r="N844">
            <v>-502.5</v>
          </cell>
        </row>
        <row r="845">
          <cell r="M845" t="str">
            <v>182441_290061</v>
          </cell>
          <cell r="N845">
            <v>-1092</v>
          </cell>
        </row>
        <row r="846">
          <cell r="M846" t="str">
            <v>182442_290061</v>
          </cell>
          <cell r="N846">
            <v>-993</v>
          </cell>
        </row>
        <row r="847">
          <cell r="M847" t="str">
            <v>182443_290061</v>
          </cell>
          <cell r="N847">
            <v>-446</v>
          </cell>
        </row>
        <row r="848">
          <cell r="M848" t="str">
            <v>182444_290061</v>
          </cell>
          <cell r="N848">
            <v>-731.5</v>
          </cell>
        </row>
        <row r="849">
          <cell r="M849" t="str">
            <v>182464_290061</v>
          </cell>
          <cell r="N849">
            <v>-1579.7</v>
          </cell>
        </row>
        <row r="850">
          <cell r="M850" t="str">
            <v>182466_290061</v>
          </cell>
          <cell r="N850">
            <v>-145</v>
          </cell>
        </row>
        <row r="851">
          <cell r="M851" t="str">
            <v>182481_290061</v>
          </cell>
          <cell r="N851">
            <v>-1663</v>
          </cell>
        </row>
        <row r="852">
          <cell r="M852" t="str">
            <v>182483_290061</v>
          </cell>
          <cell r="N852">
            <v>-192</v>
          </cell>
        </row>
        <row r="853">
          <cell r="M853" t="str">
            <v>182489_290061</v>
          </cell>
          <cell r="N853">
            <v>-1142.5999999999999</v>
          </cell>
        </row>
        <row r="854">
          <cell r="M854" t="str">
            <v>182491_290061</v>
          </cell>
          <cell r="N854">
            <v>-419</v>
          </cell>
        </row>
        <row r="855">
          <cell r="M855" t="str">
            <v>182689_290061</v>
          </cell>
          <cell r="N855">
            <v>-1685.6</v>
          </cell>
        </row>
        <row r="856">
          <cell r="M856" t="str">
            <v>182693_290061</v>
          </cell>
          <cell r="N856">
            <v>-1638.6</v>
          </cell>
        </row>
        <row r="857">
          <cell r="M857" t="str">
            <v>182695_290061</v>
          </cell>
          <cell r="N857">
            <v>-3295</v>
          </cell>
        </row>
        <row r="858">
          <cell r="M858" t="str">
            <v>182696_290061</v>
          </cell>
          <cell r="N858">
            <v>-872</v>
          </cell>
        </row>
        <row r="859">
          <cell r="M859" t="str">
            <v>182697_290061</v>
          </cell>
          <cell r="N859">
            <v>-3490</v>
          </cell>
        </row>
        <row r="860">
          <cell r="M860" t="str">
            <v>182699_290061</v>
          </cell>
          <cell r="N860">
            <v>-822</v>
          </cell>
        </row>
        <row r="861">
          <cell r="M861" t="str">
            <v>182712_290061</v>
          </cell>
          <cell r="N861">
            <v>-1876</v>
          </cell>
        </row>
        <row r="862">
          <cell r="M862" t="str">
            <v>182715_290061</v>
          </cell>
          <cell r="N862">
            <v>-2343</v>
          </cell>
        </row>
        <row r="863">
          <cell r="M863" t="str">
            <v>182716_290061</v>
          </cell>
          <cell r="N863">
            <v>-150</v>
          </cell>
        </row>
        <row r="864">
          <cell r="M864" t="str">
            <v>182722_290061</v>
          </cell>
          <cell r="N864">
            <v>-3923</v>
          </cell>
        </row>
        <row r="865">
          <cell r="M865" t="str">
            <v>182726_290061</v>
          </cell>
          <cell r="N865">
            <v>-1717</v>
          </cell>
        </row>
        <row r="866">
          <cell r="M866" t="str">
            <v>182735_290061</v>
          </cell>
          <cell r="N866">
            <v>-903</v>
          </cell>
        </row>
        <row r="867">
          <cell r="M867" t="str">
            <v>182736_290061</v>
          </cell>
          <cell r="N867">
            <v>-169</v>
          </cell>
        </row>
        <row r="868">
          <cell r="M868" t="str">
            <v>182739_290061</v>
          </cell>
          <cell r="N868">
            <v>-629</v>
          </cell>
        </row>
        <row r="869">
          <cell r="M869" t="str">
            <v>182740_290061</v>
          </cell>
          <cell r="N869">
            <v>-716</v>
          </cell>
        </row>
        <row r="870">
          <cell r="M870" t="str">
            <v>182741_290061</v>
          </cell>
          <cell r="N870">
            <v>-127</v>
          </cell>
        </row>
        <row r="871">
          <cell r="M871" t="str">
            <v>182750_290061</v>
          </cell>
          <cell r="N871">
            <v>-395</v>
          </cell>
        </row>
        <row r="872">
          <cell r="M872" t="str">
            <v>182751_290061</v>
          </cell>
          <cell r="N872">
            <v>-501</v>
          </cell>
        </row>
        <row r="873">
          <cell r="M873" t="str">
            <v>182752_290061</v>
          </cell>
          <cell r="N873">
            <v>-332</v>
          </cell>
        </row>
        <row r="874">
          <cell r="M874" t="str">
            <v>182754_290061</v>
          </cell>
          <cell r="N874">
            <v>-310</v>
          </cell>
        </row>
        <row r="875">
          <cell r="M875" t="str">
            <v>182755_290061</v>
          </cell>
          <cell r="N875">
            <v>-464</v>
          </cell>
        </row>
        <row r="876">
          <cell r="M876" t="str">
            <v>182757_290061</v>
          </cell>
          <cell r="N876">
            <v>-401</v>
          </cell>
        </row>
        <row r="877">
          <cell r="M877" t="str">
            <v>182765_290061</v>
          </cell>
          <cell r="N877">
            <v>-2422</v>
          </cell>
        </row>
        <row r="878">
          <cell r="M878" t="str">
            <v>182767_290061</v>
          </cell>
          <cell r="N878">
            <v>-1620</v>
          </cell>
        </row>
        <row r="879">
          <cell r="M879" t="str">
            <v>182768_290061</v>
          </cell>
          <cell r="N879">
            <v>-1622</v>
          </cell>
        </row>
        <row r="880">
          <cell r="M880" t="str">
            <v>182779_290061</v>
          </cell>
          <cell r="N880">
            <v>-292</v>
          </cell>
        </row>
        <row r="881">
          <cell r="M881" t="str">
            <v>182781_290061</v>
          </cell>
          <cell r="N881">
            <v>-450</v>
          </cell>
        </row>
        <row r="882">
          <cell r="M882" t="str">
            <v>182784_290061</v>
          </cell>
          <cell r="N882">
            <v>-717.3</v>
          </cell>
        </row>
        <row r="883">
          <cell r="M883" t="str">
            <v>182787_290061</v>
          </cell>
          <cell r="N883">
            <v>-120</v>
          </cell>
        </row>
        <row r="884">
          <cell r="M884" t="str">
            <v>182793_290061</v>
          </cell>
          <cell r="N884">
            <v>-289.10000000000002</v>
          </cell>
        </row>
        <row r="885">
          <cell r="M885" t="str">
            <v>182795_290061</v>
          </cell>
          <cell r="N885">
            <v>-178</v>
          </cell>
        </row>
        <row r="886">
          <cell r="M886" t="str">
            <v>182797_290061</v>
          </cell>
          <cell r="N886">
            <v>-266.2</v>
          </cell>
        </row>
        <row r="887">
          <cell r="M887" t="str">
            <v>182805_290061</v>
          </cell>
          <cell r="N887">
            <v>-125</v>
          </cell>
        </row>
        <row r="888">
          <cell r="M888" t="str">
            <v>182806_290061</v>
          </cell>
          <cell r="N888">
            <v>-152</v>
          </cell>
        </row>
        <row r="889">
          <cell r="M889" t="str">
            <v>182807_290061</v>
          </cell>
          <cell r="N889">
            <v>-64</v>
          </cell>
        </row>
        <row r="890">
          <cell r="M890" t="str">
            <v>182809_290061</v>
          </cell>
          <cell r="N890">
            <v>-60.7</v>
          </cell>
        </row>
        <row r="891">
          <cell r="M891" t="str">
            <v>182810_290061</v>
          </cell>
          <cell r="N891">
            <v>-143</v>
          </cell>
        </row>
        <row r="892">
          <cell r="M892" t="str">
            <v>182972_290061</v>
          </cell>
          <cell r="N892">
            <v>-2620</v>
          </cell>
        </row>
        <row r="893">
          <cell r="M893" t="str">
            <v>182973_290061</v>
          </cell>
          <cell r="N893">
            <v>-225</v>
          </cell>
        </row>
        <row r="894">
          <cell r="M894" t="str">
            <v>182979_290061</v>
          </cell>
          <cell r="N894">
            <v>-1384</v>
          </cell>
        </row>
        <row r="895">
          <cell r="M895" t="str">
            <v>182980_290061</v>
          </cell>
          <cell r="N895">
            <v>-150</v>
          </cell>
        </row>
        <row r="896">
          <cell r="M896" t="str">
            <v>182984_290061</v>
          </cell>
          <cell r="N896">
            <v>-614</v>
          </cell>
        </row>
        <row r="897">
          <cell r="M897" t="str">
            <v>182985_290061</v>
          </cell>
          <cell r="N897">
            <v>-150</v>
          </cell>
        </row>
        <row r="898">
          <cell r="M898" t="str">
            <v>182989_290061</v>
          </cell>
          <cell r="N898">
            <v>-889</v>
          </cell>
        </row>
        <row r="899">
          <cell r="M899" t="str">
            <v>183019_290061</v>
          </cell>
          <cell r="N899">
            <v>-600.20000000000005</v>
          </cell>
        </row>
        <row r="900">
          <cell r="M900" t="str">
            <v>179634_290062</v>
          </cell>
          <cell r="N900">
            <v>-3954.8</v>
          </cell>
        </row>
        <row r="901">
          <cell r="M901" t="str">
            <v>179638_290062</v>
          </cell>
          <cell r="N901">
            <v>-5442</v>
          </cell>
        </row>
        <row r="902">
          <cell r="M902" t="str">
            <v>179822_290062</v>
          </cell>
          <cell r="N902">
            <v>-3662</v>
          </cell>
        </row>
        <row r="903">
          <cell r="M903" t="str">
            <v>180246_290062</v>
          </cell>
          <cell r="N903">
            <v>-837.8</v>
          </cell>
        </row>
        <row r="904">
          <cell r="M904" t="str">
            <v>180384_290062</v>
          </cell>
          <cell r="N904">
            <v>-856.9</v>
          </cell>
        </row>
        <row r="905">
          <cell r="M905" t="str">
            <v>180856_290062</v>
          </cell>
          <cell r="N905">
            <v>-1201.7</v>
          </cell>
        </row>
        <row r="906">
          <cell r="M906" t="str">
            <v>180989_290062</v>
          </cell>
          <cell r="N906">
            <v>-591.1</v>
          </cell>
        </row>
        <row r="907">
          <cell r="M907" t="str">
            <v>181051_290062</v>
          </cell>
          <cell r="N907">
            <v>-2181.3000000000002</v>
          </cell>
        </row>
        <row r="908">
          <cell r="M908" t="str">
            <v>181054_290062</v>
          </cell>
          <cell r="N908">
            <v>-3336</v>
          </cell>
        </row>
        <row r="909">
          <cell r="M909" t="str">
            <v>181149_290062</v>
          </cell>
          <cell r="N909">
            <v>-1453.7</v>
          </cell>
        </row>
        <row r="910">
          <cell r="M910" t="str">
            <v>181150_290062</v>
          </cell>
          <cell r="N910">
            <v>-163</v>
          </cell>
        </row>
        <row r="911">
          <cell r="M911" t="str">
            <v>181200_290062</v>
          </cell>
          <cell r="N911">
            <v>-302</v>
          </cell>
        </row>
        <row r="912">
          <cell r="M912" t="str">
            <v>181201_290062</v>
          </cell>
          <cell r="N912">
            <v>-279</v>
          </cell>
        </row>
        <row r="913">
          <cell r="M913" t="str">
            <v>181203_290062</v>
          </cell>
          <cell r="N913">
            <v>-1653.3</v>
          </cell>
        </row>
        <row r="914">
          <cell r="M914" t="str">
            <v>181208_290062</v>
          </cell>
          <cell r="N914">
            <v>-619.4</v>
          </cell>
        </row>
        <row r="915">
          <cell r="M915" t="str">
            <v>181281_290062</v>
          </cell>
          <cell r="N915">
            <v>-1845.8</v>
          </cell>
        </row>
        <row r="916">
          <cell r="M916" t="str">
            <v>181340_290062</v>
          </cell>
          <cell r="N916">
            <v>-426.2</v>
          </cell>
        </row>
        <row r="917">
          <cell r="M917" t="str">
            <v>181341_290062</v>
          </cell>
          <cell r="N917">
            <v>-525.99</v>
          </cell>
        </row>
        <row r="918">
          <cell r="M918" t="str">
            <v>181343_290062</v>
          </cell>
          <cell r="N918">
            <v>-1485.5</v>
          </cell>
        </row>
        <row r="919">
          <cell r="M919" t="str">
            <v>181522_290062</v>
          </cell>
          <cell r="N919">
            <v>-375.5</v>
          </cell>
        </row>
        <row r="920">
          <cell r="M920" t="str">
            <v>181523_290062</v>
          </cell>
          <cell r="N920">
            <v>-237.01</v>
          </cell>
        </row>
        <row r="921">
          <cell r="M921" t="str">
            <v>181539_290062</v>
          </cell>
          <cell r="N921">
            <v>-930.6</v>
          </cell>
        </row>
        <row r="922">
          <cell r="M922" t="str">
            <v>181585_290062</v>
          </cell>
          <cell r="N922">
            <v>-1051.2</v>
          </cell>
        </row>
        <row r="923">
          <cell r="M923" t="str">
            <v>181636_290062</v>
          </cell>
          <cell r="N923">
            <v>-270.5</v>
          </cell>
        </row>
        <row r="924">
          <cell r="M924" t="str">
            <v>181637_290062</v>
          </cell>
          <cell r="N924">
            <v>-189</v>
          </cell>
        </row>
        <row r="925">
          <cell r="M925" t="str">
            <v>181826_290062</v>
          </cell>
          <cell r="N925">
            <v>-979</v>
          </cell>
        </row>
        <row r="926">
          <cell r="M926" t="str">
            <v>181849_290062</v>
          </cell>
          <cell r="N926">
            <v>-925</v>
          </cell>
        </row>
        <row r="927">
          <cell r="M927" t="str">
            <v>181922_290062</v>
          </cell>
          <cell r="N927">
            <v>-1526.8</v>
          </cell>
        </row>
        <row r="928">
          <cell r="M928" t="str">
            <v>181923_290062</v>
          </cell>
          <cell r="N928">
            <v>-183</v>
          </cell>
        </row>
        <row r="929">
          <cell r="M929" t="str">
            <v>181946_290062</v>
          </cell>
          <cell r="N929">
            <v>-4343.5</v>
          </cell>
        </row>
        <row r="930">
          <cell r="M930" t="str">
            <v>181947_290062</v>
          </cell>
          <cell r="N930">
            <v>-197</v>
          </cell>
        </row>
        <row r="931">
          <cell r="M931" t="str">
            <v>181998_290062</v>
          </cell>
          <cell r="N931">
            <v>-3088.4</v>
          </cell>
        </row>
        <row r="932">
          <cell r="M932" t="str">
            <v>182003_290062</v>
          </cell>
          <cell r="N932">
            <v>-3281.6</v>
          </cell>
        </row>
        <row r="933">
          <cell r="M933" t="str">
            <v>182137_290062</v>
          </cell>
          <cell r="N933">
            <v>-3426.1</v>
          </cell>
        </row>
        <row r="934">
          <cell r="M934" t="str">
            <v>182217_290062</v>
          </cell>
          <cell r="N934">
            <v>-1660</v>
          </cell>
        </row>
        <row r="935">
          <cell r="M935" t="str">
            <v>182390_290062</v>
          </cell>
          <cell r="N935">
            <v>-3950</v>
          </cell>
        </row>
        <row r="936">
          <cell r="M936" t="str">
            <v>182391_290062</v>
          </cell>
          <cell r="N936">
            <v>-211</v>
          </cell>
        </row>
        <row r="937">
          <cell r="M937" t="str">
            <v>182689_290062</v>
          </cell>
          <cell r="N937">
            <v>-1686.8000000000002</v>
          </cell>
        </row>
        <row r="938">
          <cell r="M938" t="str">
            <v>182696_290062</v>
          </cell>
          <cell r="N938">
            <v>-869</v>
          </cell>
        </row>
        <row r="939">
          <cell r="M939" t="str">
            <v>182765_290062</v>
          </cell>
          <cell r="N939">
            <v>-2422</v>
          </cell>
        </row>
        <row r="940">
          <cell r="M940" t="str">
            <v>182768_290062</v>
          </cell>
          <cell r="N940">
            <v>-1622.8</v>
          </cell>
        </row>
        <row r="941">
          <cell r="M941" t="str">
            <v>179634_290063</v>
          </cell>
          <cell r="N941">
            <v>-3980.9</v>
          </cell>
        </row>
        <row r="942">
          <cell r="M942" t="str">
            <v>179638_290063</v>
          </cell>
          <cell r="N942">
            <v>-5442</v>
          </cell>
        </row>
        <row r="943">
          <cell r="M943" t="str">
            <v>179822_290063</v>
          </cell>
          <cell r="N943">
            <v>-3661.6</v>
          </cell>
        </row>
        <row r="944">
          <cell r="M944" t="str">
            <v>180246_290063</v>
          </cell>
          <cell r="N944">
            <v>-837.9</v>
          </cell>
        </row>
        <row r="945">
          <cell r="M945" t="str">
            <v>180384_290063</v>
          </cell>
          <cell r="N945">
            <v>-838.4</v>
          </cell>
        </row>
        <row r="946">
          <cell r="M946" t="str">
            <v>180854_290063</v>
          </cell>
          <cell r="N946">
            <v>-2795</v>
          </cell>
        </row>
        <row r="947">
          <cell r="M947" t="str">
            <v>180855_290063</v>
          </cell>
          <cell r="N947">
            <v>-151</v>
          </cell>
        </row>
        <row r="948">
          <cell r="M948" t="str">
            <v>180856_290063</v>
          </cell>
          <cell r="N948">
            <v>-1214.5</v>
          </cell>
        </row>
        <row r="949">
          <cell r="M949" t="str">
            <v>180988_290063</v>
          </cell>
          <cell r="N949">
            <v>-1268</v>
          </cell>
        </row>
        <row r="950">
          <cell r="M950" t="str">
            <v>180989_290063</v>
          </cell>
          <cell r="N950">
            <v>-591.9</v>
          </cell>
        </row>
        <row r="951">
          <cell r="M951" t="str">
            <v>181033_290063</v>
          </cell>
          <cell r="N951">
            <v>-590.9</v>
          </cell>
        </row>
        <row r="952">
          <cell r="M952" t="str">
            <v>181051_290063</v>
          </cell>
          <cell r="N952">
            <v>-2213</v>
          </cell>
        </row>
        <row r="953">
          <cell r="M953" t="str">
            <v>181054_290063</v>
          </cell>
          <cell r="N953">
            <v>-3247.8999999999996</v>
          </cell>
        </row>
        <row r="954">
          <cell r="M954" t="str">
            <v>181149_290063</v>
          </cell>
          <cell r="N954">
            <v>-1477</v>
          </cell>
        </row>
        <row r="955">
          <cell r="M955" t="str">
            <v>181150_290063</v>
          </cell>
          <cell r="N955">
            <v>-166</v>
          </cell>
        </row>
        <row r="956">
          <cell r="M956" t="str">
            <v>181201_290063</v>
          </cell>
          <cell r="N956">
            <v>-285</v>
          </cell>
        </row>
        <row r="957">
          <cell r="M957" t="str">
            <v>181203_290063</v>
          </cell>
          <cell r="N957">
            <v>-1675.7</v>
          </cell>
        </row>
        <row r="958">
          <cell r="M958" t="str">
            <v>181208_290063</v>
          </cell>
          <cell r="N958">
            <v>-627.1</v>
          </cell>
        </row>
        <row r="959">
          <cell r="M959" t="str">
            <v>181280_290063</v>
          </cell>
          <cell r="N959">
            <v>-1904.9</v>
          </cell>
        </row>
        <row r="960">
          <cell r="M960" t="str">
            <v>181281_290063</v>
          </cell>
          <cell r="N960">
            <v>-1803</v>
          </cell>
        </row>
        <row r="961">
          <cell r="M961" t="str">
            <v>181316_290063</v>
          </cell>
          <cell r="N961">
            <v>-643.6</v>
          </cell>
        </row>
        <row r="962">
          <cell r="M962" t="str">
            <v>181317_290063</v>
          </cell>
          <cell r="N962">
            <v>-175</v>
          </cell>
        </row>
        <row r="963">
          <cell r="M963" t="str">
            <v>181341_290063</v>
          </cell>
          <cell r="N963">
            <v>-535.6</v>
          </cell>
        </row>
        <row r="964">
          <cell r="M964" t="str">
            <v>181343_290063</v>
          </cell>
          <cell r="N964">
            <v>-1474.9</v>
          </cell>
        </row>
        <row r="965">
          <cell r="M965" t="str">
            <v>181520_290063</v>
          </cell>
          <cell r="N965">
            <v>-2917.4</v>
          </cell>
        </row>
        <row r="966">
          <cell r="M966" t="str">
            <v>181521_290063</v>
          </cell>
          <cell r="N966">
            <v>-76</v>
          </cell>
        </row>
        <row r="967">
          <cell r="M967" t="str">
            <v>181522_290063</v>
          </cell>
          <cell r="N967">
            <v>-379</v>
          </cell>
        </row>
        <row r="968">
          <cell r="M968" t="str">
            <v>181523_290063</v>
          </cell>
          <cell r="N968">
            <v>-237</v>
          </cell>
        </row>
        <row r="969">
          <cell r="M969" t="str">
            <v>181585_290063</v>
          </cell>
          <cell r="N969">
            <v>-1047</v>
          </cell>
        </row>
        <row r="970">
          <cell r="M970" t="str">
            <v>181620_290063</v>
          </cell>
          <cell r="N970">
            <v>-557</v>
          </cell>
        </row>
        <row r="971">
          <cell r="M971" t="str">
            <v>181637_290063</v>
          </cell>
          <cell r="N971">
            <v>-189</v>
          </cell>
        </row>
        <row r="972">
          <cell r="M972" t="str">
            <v>181718_290063</v>
          </cell>
          <cell r="N972">
            <v>-2665.1</v>
          </cell>
        </row>
        <row r="973">
          <cell r="M973" t="str">
            <v>181719_290063</v>
          </cell>
          <cell r="N973">
            <v>-565</v>
          </cell>
        </row>
        <row r="974">
          <cell r="M974" t="str">
            <v>181826_290063</v>
          </cell>
          <cell r="N974">
            <v>-985.2</v>
          </cell>
        </row>
        <row r="975">
          <cell r="M975" t="str">
            <v>181838_290063</v>
          </cell>
          <cell r="N975">
            <v>-654.4</v>
          </cell>
        </row>
        <row r="976">
          <cell r="M976" t="str">
            <v>181839_290063</v>
          </cell>
          <cell r="N976">
            <v>-171</v>
          </cell>
        </row>
        <row r="977">
          <cell r="M977" t="str">
            <v>181849_290063</v>
          </cell>
          <cell r="N977">
            <v>-928.3</v>
          </cell>
        </row>
        <row r="978">
          <cell r="M978" t="str">
            <v>181921_290063</v>
          </cell>
          <cell r="N978">
            <v>-763</v>
          </cell>
        </row>
        <row r="979">
          <cell r="M979" t="str">
            <v>181922_290063</v>
          </cell>
          <cell r="N979">
            <v>-1526.6999999999998</v>
          </cell>
        </row>
        <row r="980">
          <cell r="M980" t="str">
            <v>181923_290063</v>
          </cell>
          <cell r="N980">
            <v>-183</v>
          </cell>
        </row>
        <row r="981">
          <cell r="M981" t="str">
            <v>181936_290063</v>
          </cell>
          <cell r="N981">
            <v>-542</v>
          </cell>
        </row>
        <row r="982">
          <cell r="M982" t="str">
            <v>181937_290063</v>
          </cell>
          <cell r="N982">
            <v>-171</v>
          </cell>
        </row>
        <row r="983">
          <cell r="M983" t="str">
            <v>181945_290063</v>
          </cell>
          <cell r="N983">
            <v>-1663</v>
          </cell>
        </row>
        <row r="984">
          <cell r="M984" t="str">
            <v>181946_290063</v>
          </cell>
          <cell r="N984">
            <v>-4344.6000000000004</v>
          </cell>
        </row>
        <row r="985">
          <cell r="M985" t="str">
            <v>181947_290063</v>
          </cell>
          <cell r="N985">
            <v>-197</v>
          </cell>
        </row>
        <row r="986">
          <cell r="M986" t="str">
            <v>181957_290063</v>
          </cell>
          <cell r="N986">
            <v>-1257.5</v>
          </cell>
        </row>
        <row r="987">
          <cell r="M987" t="str">
            <v>181958_290063</v>
          </cell>
          <cell r="N987">
            <v>-308</v>
          </cell>
        </row>
        <row r="988">
          <cell r="M988" t="str">
            <v>181998_290063</v>
          </cell>
          <cell r="N988">
            <v>-3086.3</v>
          </cell>
        </row>
        <row r="989">
          <cell r="M989" t="str">
            <v>182003_290063</v>
          </cell>
          <cell r="N989">
            <v>-3249</v>
          </cell>
        </row>
        <row r="990">
          <cell r="M990" t="str">
            <v>182137_290063</v>
          </cell>
          <cell r="N990">
            <v>-3414</v>
          </cell>
        </row>
        <row r="991">
          <cell r="M991" t="str">
            <v>182174_290063</v>
          </cell>
          <cell r="N991">
            <v>-989</v>
          </cell>
        </row>
        <row r="992">
          <cell r="M992" t="str">
            <v>182217_290063</v>
          </cell>
          <cell r="N992">
            <v>-1635</v>
          </cell>
        </row>
        <row r="993">
          <cell r="M993" t="str">
            <v>182219_290063</v>
          </cell>
          <cell r="N993">
            <v>-1096.3000000000002</v>
          </cell>
        </row>
        <row r="994">
          <cell r="M994" t="str">
            <v>182220_290063</v>
          </cell>
          <cell r="N994">
            <v>-196</v>
          </cell>
        </row>
        <row r="995">
          <cell r="M995" t="str">
            <v>182390_290063</v>
          </cell>
          <cell r="N995">
            <v>-3879.9000000000005</v>
          </cell>
        </row>
        <row r="996">
          <cell r="M996" t="str">
            <v>182391_290063</v>
          </cell>
          <cell r="N996">
            <v>-211</v>
          </cell>
        </row>
        <row r="997">
          <cell r="M997" t="str">
            <v>182427_290063</v>
          </cell>
          <cell r="N997">
            <v>-2449.1</v>
          </cell>
        </row>
        <row r="998">
          <cell r="M998" t="str">
            <v>182428_290063</v>
          </cell>
          <cell r="N998">
            <v>-274.60000000000002</v>
          </cell>
        </row>
        <row r="999">
          <cell r="M999" t="str">
            <v>182689_290063</v>
          </cell>
          <cell r="N999">
            <v>-1686</v>
          </cell>
        </row>
        <row r="1000">
          <cell r="M1000" t="str">
            <v>182693_290063</v>
          </cell>
          <cell r="N1000">
            <v>-1635.9</v>
          </cell>
        </row>
        <row r="1001">
          <cell r="M1001" t="str">
            <v>182696_290063</v>
          </cell>
          <cell r="N1001">
            <v>-872</v>
          </cell>
        </row>
        <row r="1002">
          <cell r="M1002" t="str">
            <v>182699_290063</v>
          </cell>
          <cell r="N1002">
            <v>-822</v>
          </cell>
        </row>
        <row r="1003">
          <cell r="M1003" t="str">
            <v>182722_290063</v>
          </cell>
          <cell r="N1003">
            <v>-3923.4</v>
          </cell>
        </row>
        <row r="1004">
          <cell r="M1004" t="str">
            <v>182765_290063</v>
          </cell>
          <cell r="N1004">
            <v>-2422.1</v>
          </cell>
        </row>
        <row r="1005">
          <cell r="M1005" t="str">
            <v>182768_290063</v>
          </cell>
          <cell r="N1005">
            <v>-1620</v>
          </cell>
        </row>
        <row r="1006">
          <cell r="M1006" t="str">
            <v>182784_290063</v>
          </cell>
          <cell r="N1006">
            <v>-717</v>
          </cell>
        </row>
        <row r="1007">
          <cell r="M1007" t="str">
            <v>182979_290063</v>
          </cell>
          <cell r="N1007">
            <v>-1384</v>
          </cell>
        </row>
        <row r="1008">
          <cell r="M1008" t="str">
            <v>182980_290063</v>
          </cell>
          <cell r="N1008">
            <v>-150</v>
          </cell>
        </row>
        <row r="1009">
          <cell r="M1009" t="str">
            <v>179635_290064</v>
          </cell>
          <cell r="N1009">
            <v>-5298.1</v>
          </cell>
        </row>
        <row r="1010">
          <cell r="M1010" t="str">
            <v>179639_290064</v>
          </cell>
          <cell r="N1010">
            <v>-5442.9</v>
          </cell>
        </row>
        <row r="1011">
          <cell r="M1011" t="str">
            <v>179755_290064</v>
          </cell>
          <cell r="N1011">
            <v>-1601</v>
          </cell>
        </row>
        <row r="1012">
          <cell r="M1012" t="str">
            <v>179756_290064</v>
          </cell>
          <cell r="N1012">
            <v>-229</v>
          </cell>
        </row>
        <row r="1013">
          <cell r="M1013" t="str">
            <v>179763_290064</v>
          </cell>
          <cell r="N1013">
            <v>-1512</v>
          </cell>
        </row>
        <row r="1014">
          <cell r="M1014" t="str">
            <v>179764_290064</v>
          </cell>
          <cell r="N1014">
            <v>-222</v>
          </cell>
        </row>
        <row r="1015">
          <cell r="M1015" t="str">
            <v>179780_290064</v>
          </cell>
          <cell r="N1015">
            <v>-3662</v>
          </cell>
        </row>
        <row r="1016">
          <cell r="M1016" t="str">
            <v>179823_290064</v>
          </cell>
          <cell r="N1016">
            <v>-7360.1</v>
          </cell>
        </row>
        <row r="1017">
          <cell r="M1017" t="str">
            <v>180859_290064</v>
          </cell>
          <cell r="N1017">
            <v>-762</v>
          </cell>
        </row>
        <row r="1018">
          <cell r="M1018" t="str">
            <v>180992_290064</v>
          </cell>
          <cell r="N1018">
            <v>-1217</v>
          </cell>
        </row>
        <row r="1019">
          <cell r="M1019" t="str">
            <v>181055_290064</v>
          </cell>
          <cell r="N1019">
            <v>-4189.2</v>
          </cell>
        </row>
        <row r="1020">
          <cell r="M1020" t="str">
            <v>181151_290064</v>
          </cell>
          <cell r="N1020">
            <v>-818.3</v>
          </cell>
        </row>
        <row r="1021">
          <cell r="M1021" t="str">
            <v>181152_290064</v>
          </cell>
          <cell r="N1021">
            <v>-173</v>
          </cell>
        </row>
        <row r="1022">
          <cell r="M1022" t="str">
            <v>181180_290064</v>
          </cell>
          <cell r="N1022">
            <v>-984</v>
          </cell>
        </row>
        <row r="1023">
          <cell r="M1023" t="str">
            <v>181181_290064</v>
          </cell>
          <cell r="N1023">
            <v>-253.3</v>
          </cell>
        </row>
        <row r="1024">
          <cell r="M1024" t="str">
            <v>181197_290064</v>
          </cell>
          <cell r="N1024">
            <v>-467.2</v>
          </cell>
        </row>
        <row r="1025">
          <cell r="M1025" t="str">
            <v>181204_290064</v>
          </cell>
          <cell r="N1025">
            <v>-1771</v>
          </cell>
        </row>
        <row r="1026">
          <cell r="M1026" t="str">
            <v>181209_290064</v>
          </cell>
          <cell r="N1026">
            <v>-4947.3999999999996</v>
          </cell>
        </row>
        <row r="1027">
          <cell r="M1027" t="str">
            <v>181284_290064</v>
          </cell>
          <cell r="N1027">
            <v>-1766.2</v>
          </cell>
        </row>
        <row r="1028">
          <cell r="M1028" t="str">
            <v>181315_290064</v>
          </cell>
          <cell r="N1028">
            <v>-859.5</v>
          </cell>
        </row>
        <row r="1029">
          <cell r="M1029" t="str">
            <v>181337_290064</v>
          </cell>
          <cell r="N1029">
            <v>-401.9</v>
          </cell>
        </row>
        <row r="1030">
          <cell r="M1030" t="str">
            <v>181344_290064</v>
          </cell>
          <cell r="N1030">
            <v>-1467.7</v>
          </cell>
        </row>
        <row r="1031">
          <cell r="M1031" t="str">
            <v>181348_290064</v>
          </cell>
          <cell r="N1031">
            <v>-1907</v>
          </cell>
        </row>
        <row r="1032">
          <cell r="M1032" t="str">
            <v>181525_290064</v>
          </cell>
          <cell r="N1032">
            <v>-1789.2</v>
          </cell>
        </row>
        <row r="1033">
          <cell r="M1033" t="str">
            <v>181533_290064</v>
          </cell>
          <cell r="N1033">
            <v>-562</v>
          </cell>
        </row>
        <row r="1034">
          <cell r="M1034" t="str">
            <v>181543_290064</v>
          </cell>
          <cell r="N1034">
            <v>-3499</v>
          </cell>
        </row>
        <row r="1035">
          <cell r="M1035" t="str">
            <v>181618_290064</v>
          </cell>
          <cell r="N1035">
            <v>-830</v>
          </cell>
        </row>
        <row r="1036">
          <cell r="M1036" t="str">
            <v>181619_290064</v>
          </cell>
          <cell r="N1036">
            <v>-172.7</v>
          </cell>
        </row>
        <row r="1037">
          <cell r="M1037" t="str">
            <v>181837_290064</v>
          </cell>
          <cell r="N1037">
            <v>-871.6</v>
          </cell>
        </row>
        <row r="1038">
          <cell r="M1038" t="str">
            <v>181847_290064</v>
          </cell>
          <cell r="N1038">
            <v>-236</v>
          </cell>
        </row>
        <row r="1039">
          <cell r="M1039" t="str">
            <v>181925_290064</v>
          </cell>
          <cell r="N1039">
            <v>-1120</v>
          </cell>
        </row>
        <row r="1040">
          <cell r="M1040" t="str">
            <v>181926_290064</v>
          </cell>
          <cell r="N1040">
            <v>-183</v>
          </cell>
        </row>
        <row r="1041">
          <cell r="M1041" t="str">
            <v>181934_290064</v>
          </cell>
          <cell r="N1041">
            <v>-673</v>
          </cell>
        </row>
        <row r="1042">
          <cell r="M1042" t="str">
            <v>181935_290064</v>
          </cell>
          <cell r="N1042">
            <v>-206</v>
          </cell>
        </row>
        <row r="1043">
          <cell r="M1043" t="str">
            <v>181941_290064</v>
          </cell>
          <cell r="N1043">
            <v>-716.8</v>
          </cell>
        </row>
        <row r="1044">
          <cell r="M1044" t="str">
            <v>181948_290064</v>
          </cell>
          <cell r="N1044">
            <v>-1779.5</v>
          </cell>
        </row>
        <row r="1045">
          <cell r="M1045" t="str">
            <v>181949_290064</v>
          </cell>
          <cell r="N1045">
            <v>-181.4</v>
          </cell>
        </row>
        <row r="1046">
          <cell r="M1046" t="str">
            <v>181955_290064</v>
          </cell>
          <cell r="N1046">
            <v>-1013</v>
          </cell>
        </row>
        <row r="1047">
          <cell r="M1047" t="str">
            <v>181956_290064</v>
          </cell>
          <cell r="N1047">
            <v>-322.3</v>
          </cell>
        </row>
        <row r="1048">
          <cell r="M1048" t="str">
            <v>181960_290064</v>
          </cell>
          <cell r="N1048">
            <v>-74</v>
          </cell>
        </row>
        <row r="1049">
          <cell r="M1049" t="str">
            <v>181999_290064</v>
          </cell>
          <cell r="N1049">
            <v>-1674</v>
          </cell>
        </row>
        <row r="1050">
          <cell r="M1050" t="str">
            <v>182004_290064</v>
          </cell>
          <cell r="N1050">
            <v>-4508.6000000000004</v>
          </cell>
        </row>
        <row r="1051">
          <cell r="M1051" t="str">
            <v>182138_290064</v>
          </cell>
          <cell r="N1051">
            <v>-7121</v>
          </cell>
        </row>
        <row r="1052">
          <cell r="M1052" t="str">
            <v>182139_290064</v>
          </cell>
          <cell r="N1052">
            <v>-297</v>
          </cell>
        </row>
        <row r="1053">
          <cell r="M1053" t="str">
            <v>182218_290064</v>
          </cell>
          <cell r="N1053">
            <v>-1635</v>
          </cell>
        </row>
        <row r="1054">
          <cell r="M1054" t="str">
            <v>182392_290064</v>
          </cell>
          <cell r="N1054">
            <v>-3956</v>
          </cell>
        </row>
        <row r="1055">
          <cell r="M1055" t="str">
            <v>182396_290064</v>
          </cell>
          <cell r="N1055">
            <v>-1659</v>
          </cell>
        </row>
        <row r="1056">
          <cell r="M1056" t="str">
            <v>182690_290064</v>
          </cell>
          <cell r="N1056">
            <v>-4014.5</v>
          </cell>
        </row>
        <row r="1057">
          <cell r="M1057" t="str">
            <v>182691_290064</v>
          </cell>
          <cell r="N1057">
            <v>-209</v>
          </cell>
        </row>
        <row r="1058">
          <cell r="M1058" t="str">
            <v>182697_290064</v>
          </cell>
          <cell r="N1058">
            <v>-3490.1</v>
          </cell>
        </row>
        <row r="1059">
          <cell r="M1059" t="str">
            <v>182764_290064</v>
          </cell>
          <cell r="N1059">
            <v>-4044.8</v>
          </cell>
        </row>
        <row r="1060">
          <cell r="M1060" t="str">
            <v>181048_292099</v>
          </cell>
          <cell r="N1060">
            <v>-235.2</v>
          </cell>
        </row>
        <row r="1061">
          <cell r="M1061" t="str">
            <v>181193_292099</v>
          </cell>
          <cell r="N1061">
            <v>-314.2</v>
          </cell>
        </row>
        <row r="1062">
          <cell r="M1062" t="str">
            <v>181334_292099</v>
          </cell>
          <cell r="N1062">
            <v>-295.8</v>
          </cell>
        </row>
        <row r="1063">
          <cell r="M1063" t="str">
            <v>181709_292099</v>
          </cell>
          <cell r="N1063">
            <v>-5084</v>
          </cell>
        </row>
        <row r="1064">
          <cell r="M1064" t="str">
            <v>181710_292099</v>
          </cell>
          <cell r="N1064">
            <v>-1069</v>
          </cell>
        </row>
        <row r="1065">
          <cell r="M1065" t="str">
            <v>181730_292099</v>
          </cell>
          <cell r="N1065">
            <v>-5744.6</v>
          </cell>
        </row>
        <row r="1066">
          <cell r="M1066" t="str">
            <v>181731_292099</v>
          </cell>
          <cell r="N1066">
            <v>-1215.6999999999998</v>
          </cell>
        </row>
        <row r="1067">
          <cell r="M1067" t="str">
            <v>181742_292099</v>
          </cell>
          <cell r="N1067">
            <v>-306.7</v>
          </cell>
        </row>
        <row r="1068">
          <cell r="M1068" t="str">
            <v>181843_292099</v>
          </cell>
          <cell r="N1068">
            <v>-304</v>
          </cell>
        </row>
        <row r="1069">
          <cell r="M1069" t="str">
            <v>182188_292099</v>
          </cell>
          <cell r="N1069">
            <v>-674</v>
          </cell>
        </row>
        <row r="1070">
          <cell r="M1070" t="str">
            <v>182195_292099</v>
          </cell>
          <cell r="N1070">
            <v>-1094</v>
          </cell>
        </row>
        <row r="1071">
          <cell r="M1071" t="str">
            <v>182203_292099</v>
          </cell>
          <cell r="N1071">
            <v>-2467</v>
          </cell>
        </row>
        <row r="1072">
          <cell r="M1072" t="str">
            <v>182419_292099</v>
          </cell>
          <cell r="N1072">
            <v>-2688.7</v>
          </cell>
        </row>
        <row r="1073">
          <cell r="M1073" t="str">
            <v>182420_292099</v>
          </cell>
          <cell r="N1073">
            <v>-208.4</v>
          </cell>
        </row>
        <row r="1074">
          <cell r="M1074" t="str">
            <v>182440_292099</v>
          </cell>
          <cell r="N1074">
            <v>-506.5</v>
          </cell>
        </row>
        <row r="1075">
          <cell r="M1075" t="str">
            <v>182485_292099</v>
          </cell>
          <cell r="N1075">
            <v>-1622</v>
          </cell>
        </row>
        <row r="1076">
          <cell r="M1076" t="str">
            <v>182487_292099</v>
          </cell>
          <cell r="N1076">
            <v>-262</v>
          </cell>
        </row>
        <row r="1077">
          <cell r="M1077" t="str">
            <v>182713_292099</v>
          </cell>
          <cell r="N1077">
            <v>-2355.8000000000002</v>
          </cell>
        </row>
        <row r="1078">
          <cell r="M1078" t="str">
            <v>182714_292099</v>
          </cell>
          <cell r="N1078">
            <v>-150</v>
          </cell>
        </row>
        <row r="1079">
          <cell r="M1079" t="str">
            <v>182737_292099</v>
          </cell>
          <cell r="N1079">
            <v>-921</v>
          </cell>
        </row>
        <row r="1080">
          <cell r="M1080" t="str">
            <v>182738_292099</v>
          </cell>
          <cell r="N1080">
            <v>-170</v>
          </cell>
        </row>
        <row r="1081">
          <cell r="M1081" t="str">
            <v>182754_292099</v>
          </cell>
          <cell r="N1081">
            <v>-310.2</v>
          </cell>
        </row>
        <row r="1082">
          <cell r="M1082" t="str">
            <v>182780_292099</v>
          </cell>
          <cell r="N1082">
            <v>-632</v>
          </cell>
        </row>
        <row r="1083">
          <cell r="M1083" t="str">
            <v>182794_292099</v>
          </cell>
          <cell r="N1083">
            <v>-303.5</v>
          </cell>
        </row>
        <row r="1084">
          <cell r="M1084" t="str">
            <v>182809_292099</v>
          </cell>
          <cell r="N1084">
            <v>-62.2</v>
          </cell>
        </row>
        <row r="1085">
          <cell r="M1085" t="str">
            <v>180994_292100</v>
          </cell>
          <cell r="N1085">
            <v>-520.70000000000005</v>
          </cell>
        </row>
        <row r="1086">
          <cell r="M1086" t="str">
            <v>181042_292100</v>
          </cell>
          <cell r="N1086">
            <v>-335.3</v>
          </cell>
        </row>
        <row r="1087">
          <cell r="M1087" t="str">
            <v>181154_292100</v>
          </cell>
          <cell r="N1087">
            <v>-424.9</v>
          </cell>
        </row>
        <row r="1088">
          <cell r="M1088" t="str">
            <v>181189_292100</v>
          </cell>
          <cell r="N1088">
            <v>-557</v>
          </cell>
        </row>
        <row r="1089">
          <cell r="M1089" t="str">
            <v>181287_292100</v>
          </cell>
          <cell r="N1089">
            <v>-937.5</v>
          </cell>
        </row>
        <row r="1090">
          <cell r="M1090" t="str">
            <v>181326_292100</v>
          </cell>
          <cell r="N1090">
            <v>-504.8</v>
          </cell>
        </row>
        <row r="1091">
          <cell r="M1091" t="str">
            <v>181332_292100</v>
          </cell>
          <cell r="N1091">
            <v>-386</v>
          </cell>
        </row>
        <row r="1092">
          <cell r="M1092" t="str">
            <v>181468_292100</v>
          </cell>
          <cell r="N1092">
            <v>-13.6</v>
          </cell>
        </row>
        <row r="1093">
          <cell r="M1093" t="str">
            <v>181483_292100</v>
          </cell>
          <cell r="N1093">
            <v>-0.3</v>
          </cell>
        </row>
        <row r="1094">
          <cell r="M1094" t="str">
            <v>181498_292100</v>
          </cell>
          <cell r="N1094">
            <v>-0.28999999999999998</v>
          </cell>
        </row>
        <row r="1095">
          <cell r="M1095" t="str">
            <v>181587_292100</v>
          </cell>
          <cell r="N1095">
            <v>-383</v>
          </cell>
        </row>
        <row r="1096">
          <cell r="M1096" t="str">
            <v>181588_292100</v>
          </cell>
          <cell r="N1096">
            <v>-157.19999999999999</v>
          </cell>
        </row>
        <row r="1097">
          <cell r="M1097" t="str">
            <v>181627_292100</v>
          </cell>
          <cell r="N1097">
            <v>-907.9</v>
          </cell>
        </row>
        <row r="1098">
          <cell r="M1098" t="str">
            <v>181629_292100</v>
          </cell>
          <cell r="N1098">
            <v>-75</v>
          </cell>
        </row>
        <row r="1099">
          <cell r="M1099" t="str">
            <v>181711_292100</v>
          </cell>
          <cell r="N1099">
            <v>-5072.7</v>
          </cell>
        </row>
        <row r="1100">
          <cell r="M1100" t="str">
            <v>181712_292100</v>
          </cell>
          <cell r="N1100">
            <v>-1058</v>
          </cell>
        </row>
        <row r="1101">
          <cell r="M1101" t="str">
            <v>181732_292100</v>
          </cell>
          <cell r="N1101">
            <v>-5701.8</v>
          </cell>
        </row>
        <row r="1102">
          <cell r="M1102" t="str">
            <v>181733_292100</v>
          </cell>
          <cell r="N1102">
            <v>-1182</v>
          </cell>
        </row>
        <row r="1103">
          <cell r="M1103" t="str">
            <v>181734_292100</v>
          </cell>
          <cell r="N1103">
            <v>-2254</v>
          </cell>
        </row>
        <row r="1104">
          <cell r="M1104" t="str">
            <v>181735_292100</v>
          </cell>
          <cell r="N1104">
            <v>-487.6</v>
          </cell>
        </row>
        <row r="1105">
          <cell r="M1105" t="str">
            <v>181830_292100</v>
          </cell>
          <cell r="N1105">
            <v>-1013.7099999999999</v>
          </cell>
        </row>
        <row r="1106">
          <cell r="M1106" t="str">
            <v>181841_292100</v>
          </cell>
          <cell r="N1106">
            <v>-458</v>
          </cell>
        </row>
        <row r="1107">
          <cell r="M1107" t="str">
            <v>182133_292100</v>
          </cell>
          <cell r="N1107">
            <v>-2659.4</v>
          </cell>
        </row>
        <row r="1108">
          <cell r="M1108" t="str">
            <v>182177_292100</v>
          </cell>
          <cell r="N1108">
            <v>-1190</v>
          </cell>
        </row>
        <row r="1109">
          <cell r="M1109" t="str">
            <v>182185_292100</v>
          </cell>
          <cell r="N1109">
            <v>-1438</v>
          </cell>
        </row>
        <row r="1110">
          <cell r="M1110" t="str">
            <v>182421_292100</v>
          </cell>
          <cell r="N1110">
            <v>-1920.7</v>
          </cell>
        </row>
        <row r="1111">
          <cell r="M1111" t="str">
            <v>182422_292100</v>
          </cell>
          <cell r="N1111">
            <v>-199</v>
          </cell>
        </row>
        <row r="1112">
          <cell r="M1112" t="str">
            <v>182464_292100</v>
          </cell>
          <cell r="N1112">
            <v>-1587.8</v>
          </cell>
        </row>
        <row r="1113">
          <cell r="M1113" t="str">
            <v>182466_292100</v>
          </cell>
          <cell r="N1113">
            <v>-145</v>
          </cell>
        </row>
        <row r="1114">
          <cell r="M1114" t="str">
            <v>182489_292100</v>
          </cell>
          <cell r="N1114">
            <v>-1145.6000000000001</v>
          </cell>
        </row>
        <row r="1115">
          <cell r="M1115" t="str">
            <v>182491_292100</v>
          </cell>
          <cell r="N1115">
            <v>-414</v>
          </cell>
        </row>
        <row r="1116">
          <cell r="M1116" t="str">
            <v>182715_292100</v>
          </cell>
          <cell r="N1116">
            <v>-2343</v>
          </cell>
        </row>
        <row r="1117">
          <cell r="M1117" t="str">
            <v>182716_292100</v>
          </cell>
          <cell r="N1117">
            <v>-150</v>
          </cell>
        </row>
        <row r="1118">
          <cell r="M1118" t="str">
            <v>182739_292100</v>
          </cell>
          <cell r="N1118">
            <v>-629</v>
          </cell>
        </row>
        <row r="1119">
          <cell r="M1119" t="str">
            <v>182740_292100</v>
          </cell>
          <cell r="N1119">
            <v>-716</v>
          </cell>
        </row>
        <row r="1120">
          <cell r="M1120" t="str">
            <v>182741_292100</v>
          </cell>
          <cell r="N1120">
            <v>-127</v>
          </cell>
        </row>
        <row r="1121">
          <cell r="M1121" t="str">
            <v>182781_292100</v>
          </cell>
          <cell r="N1121">
            <v>-454.4</v>
          </cell>
        </row>
        <row r="1122">
          <cell r="M1122" t="str">
            <v>182795_292100</v>
          </cell>
          <cell r="N1122">
            <v>-180.1</v>
          </cell>
        </row>
        <row r="1123">
          <cell r="M1123" t="str">
            <v>182797_292100</v>
          </cell>
          <cell r="N1123">
            <v>-268.8</v>
          </cell>
        </row>
        <row r="1124">
          <cell r="M1124" t="str">
            <v>180995_292101</v>
          </cell>
          <cell r="N1124">
            <v>-692.1</v>
          </cell>
        </row>
        <row r="1125">
          <cell r="M1125" t="str">
            <v>180996_292101</v>
          </cell>
          <cell r="N1125">
            <v>-151</v>
          </cell>
        </row>
        <row r="1126">
          <cell r="M1126" t="str">
            <v>181048_292101</v>
          </cell>
          <cell r="N1126">
            <v>-234.6</v>
          </cell>
        </row>
        <row r="1127">
          <cell r="M1127" t="str">
            <v>181156_292101</v>
          </cell>
          <cell r="N1127">
            <v>-544.1</v>
          </cell>
        </row>
        <row r="1128">
          <cell r="M1128" t="str">
            <v>181193_292101</v>
          </cell>
          <cell r="N1128">
            <v>-304.5</v>
          </cell>
        </row>
        <row r="1129">
          <cell r="M1129" t="str">
            <v>181289_292101</v>
          </cell>
          <cell r="N1129">
            <v>-1261.3</v>
          </cell>
        </row>
        <row r="1130">
          <cell r="M1130" t="str">
            <v>181290_292101</v>
          </cell>
          <cell r="N1130">
            <v>-936</v>
          </cell>
        </row>
        <row r="1131">
          <cell r="M1131" t="str">
            <v>181334_292101</v>
          </cell>
          <cell r="N1131">
            <v>-294.8</v>
          </cell>
        </row>
        <row r="1132">
          <cell r="M1132" t="str">
            <v>181540_292101</v>
          </cell>
          <cell r="N1132">
            <v>-848.1</v>
          </cell>
        </row>
        <row r="1133">
          <cell r="M1133" t="str">
            <v>181590_292101</v>
          </cell>
          <cell r="N1133">
            <v>-788</v>
          </cell>
        </row>
        <row r="1134">
          <cell r="M1134" t="str">
            <v>181591_292101</v>
          </cell>
          <cell r="N1134">
            <v>-169.7</v>
          </cell>
        </row>
        <row r="1135">
          <cell r="M1135" t="str">
            <v>181635_292101</v>
          </cell>
          <cell r="N1135">
            <v>-327</v>
          </cell>
        </row>
        <row r="1136">
          <cell r="M1136" t="str">
            <v>181638_292101</v>
          </cell>
          <cell r="N1136">
            <v>-830.2</v>
          </cell>
        </row>
        <row r="1137">
          <cell r="M1137" t="str">
            <v>181711_292101</v>
          </cell>
          <cell r="N1137">
            <v>-5086.3</v>
          </cell>
        </row>
        <row r="1138">
          <cell r="M1138" t="str">
            <v>181712_292101</v>
          </cell>
          <cell r="N1138">
            <v>-1069</v>
          </cell>
        </row>
        <row r="1139">
          <cell r="M1139" t="str">
            <v>181732_292101</v>
          </cell>
          <cell r="N1139">
            <v>-5705.5</v>
          </cell>
        </row>
        <row r="1140">
          <cell r="M1140" t="str">
            <v>181733_292101</v>
          </cell>
          <cell r="N1140">
            <v>-1182</v>
          </cell>
        </row>
        <row r="1141">
          <cell r="M1141" t="str">
            <v>181734_292101</v>
          </cell>
          <cell r="N1141">
            <v>-2254</v>
          </cell>
        </row>
        <row r="1142">
          <cell r="M1142" t="str">
            <v>181735_292101</v>
          </cell>
          <cell r="N1142">
            <v>-487</v>
          </cell>
        </row>
        <row r="1143">
          <cell r="M1143" t="str">
            <v>181745_292101</v>
          </cell>
          <cell r="N1143">
            <v>-300.3</v>
          </cell>
        </row>
        <row r="1144">
          <cell r="M1144" t="str">
            <v>181832_292101</v>
          </cell>
          <cell r="N1144">
            <v>-1059.2</v>
          </cell>
        </row>
        <row r="1145">
          <cell r="M1145" t="str">
            <v>181833_292101</v>
          </cell>
          <cell r="N1145">
            <v>-212</v>
          </cell>
        </row>
        <row r="1146">
          <cell r="M1146" t="str">
            <v>181834_292101</v>
          </cell>
          <cell r="N1146">
            <v>-499</v>
          </cell>
        </row>
        <row r="1147">
          <cell r="M1147" t="str">
            <v>181843_292101</v>
          </cell>
          <cell r="N1147">
            <v>-304</v>
          </cell>
        </row>
        <row r="1148">
          <cell r="M1148" t="str">
            <v>181930_292101</v>
          </cell>
          <cell r="N1148">
            <v>-1087.9000000000001</v>
          </cell>
        </row>
        <row r="1149">
          <cell r="M1149" t="str">
            <v>182133_292101</v>
          </cell>
          <cell r="N1149">
            <v>-2659.2</v>
          </cell>
        </row>
        <row r="1150">
          <cell r="M1150" t="str">
            <v>182177_292101</v>
          </cell>
          <cell r="N1150">
            <v>-1190</v>
          </cell>
        </row>
        <row r="1151">
          <cell r="M1151" t="str">
            <v>182185_292101</v>
          </cell>
          <cell r="N1151">
            <v>-1408</v>
          </cell>
        </row>
        <row r="1152">
          <cell r="M1152" t="str">
            <v>182212_292101</v>
          </cell>
          <cell r="N1152">
            <v>-257.3</v>
          </cell>
        </row>
        <row r="1153">
          <cell r="M1153" t="str">
            <v>182397_292101</v>
          </cell>
          <cell r="N1153">
            <v>-1630.9</v>
          </cell>
        </row>
        <row r="1154">
          <cell r="M1154" t="str">
            <v>182421_292101</v>
          </cell>
          <cell r="N1154">
            <v>-1920.1</v>
          </cell>
        </row>
        <row r="1155">
          <cell r="M1155" t="str">
            <v>182422_292101</v>
          </cell>
          <cell r="N1155">
            <v>-199</v>
          </cell>
        </row>
        <row r="1156">
          <cell r="M1156" t="str">
            <v>182443_292101</v>
          </cell>
          <cell r="N1156">
            <v>-449.4</v>
          </cell>
        </row>
        <row r="1157">
          <cell r="M1157" t="str">
            <v>182464_292101</v>
          </cell>
          <cell r="N1157">
            <v>-1584.8</v>
          </cell>
        </row>
        <row r="1158">
          <cell r="M1158" t="str">
            <v>182466_292101</v>
          </cell>
          <cell r="N1158">
            <v>-145</v>
          </cell>
        </row>
        <row r="1159">
          <cell r="M1159" t="str">
            <v>182489_292101</v>
          </cell>
          <cell r="N1159">
            <v>-1142.7</v>
          </cell>
        </row>
        <row r="1160">
          <cell r="M1160" t="str">
            <v>182491_292101</v>
          </cell>
          <cell r="N1160">
            <v>-419</v>
          </cell>
        </row>
        <row r="1161">
          <cell r="M1161" t="str">
            <v>182715_292101</v>
          </cell>
          <cell r="N1161">
            <v>-2343</v>
          </cell>
        </row>
        <row r="1162">
          <cell r="M1162" t="str">
            <v>182716_292101</v>
          </cell>
          <cell r="N1162">
            <v>-150</v>
          </cell>
        </row>
        <row r="1163">
          <cell r="M1163" t="str">
            <v>182739_292101</v>
          </cell>
          <cell r="N1163">
            <v>-629</v>
          </cell>
        </row>
        <row r="1164">
          <cell r="M1164" t="str">
            <v>182740_292101</v>
          </cell>
          <cell r="N1164">
            <v>-720.2</v>
          </cell>
        </row>
        <row r="1165">
          <cell r="M1165" t="str">
            <v>182741_292101</v>
          </cell>
          <cell r="N1165">
            <v>-127</v>
          </cell>
        </row>
        <row r="1166">
          <cell r="M1166" t="str">
            <v>182751_292101</v>
          </cell>
          <cell r="N1166">
            <v>-505.9</v>
          </cell>
        </row>
        <row r="1167">
          <cell r="M1167" t="str">
            <v>182781_292101</v>
          </cell>
          <cell r="N1167">
            <v>-472.4</v>
          </cell>
        </row>
        <row r="1168">
          <cell r="M1168" t="str">
            <v>182795_292101</v>
          </cell>
          <cell r="N1168">
            <v>-180</v>
          </cell>
        </row>
        <row r="1169">
          <cell r="M1169" t="str">
            <v>182797_292101</v>
          </cell>
          <cell r="N1169">
            <v>-268.8</v>
          </cell>
        </row>
        <row r="1170">
          <cell r="M1170" t="str">
            <v>182806_292101</v>
          </cell>
          <cell r="N1170">
            <v>-148.4</v>
          </cell>
        </row>
        <row r="1171">
          <cell r="M1171" t="str">
            <v>181713_292102</v>
          </cell>
          <cell r="N1171">
            <v>-5073.3999999999996</v>
          </cell>
        </row>
        <row r="1172">
          <cell r="M1172" t="str">
            <v>181714_292102</v>
          </cell>
          <cell r="N1172">
            <v>-1069</v>
          </cell>
        </row>
        <row r="1173">
          <cell r="M1173" t="str">
            <v>181736_292102</v>
          </cell>
          <cell r="N1173">
            <v>-972</v>
          </cell>
        </row>
        <row r="1174">
          <cell r="M1174" t="str">
            <v>181737_292102</v>
          </cell>
          <cell r="N1174">
            <v>-144</v>
          </cell>
        </row>
        <row r="1175">
          <cell r="M1175" t="str">
            <v>182173_292102</v>
          </cell>
          <cell r="N1175">
            <v>-1859.3</v>
          </cell>
        </row>
        <row r="1176">
          <cell r="M1176" t="str">
            <v>182202_292102</v>
          </cell>
          <cell r="N1176">
            <v>-1121</v>
          </cell>
        </row>
        <row r="1177">
          <cell r="M1177" t="str">
            <v>182423_292102</v>
          </cell>
          <cell r="N1177">
            <v>-3361.5</v>
          </cell>
        </row>
        <row r="1178">
          <cell r="M1178" t="str">
            <v>182424_292102</v>
          </cell>
          <cell r="N1178">
            <v>-214</v>
          </cell>
        </row>
        <row r="1179">
          <cell r="M1179" t="str">
            <v>182468_292102</v>
          </cell>
          <cell r="N1179">
            <v>-934.2</v>
          </cell>
        </row>
        <row r="1180">
          <cell r="M1180" t="str">
            <v>182470_292102</v>
          </cell>
          <cell r="N1180">
            <v>-66</v>
          </cell>
        </row>
        <row r="1181">
          <cell r="M1181" t="str">
            <v>182717_292102</v>
          </cell>
          <cell r="N1181">
            <v>-2833.7999999999997</v>
          </cell>
        </row>
        <row r="1182">
          <cell r="M1182" t="str">
            <v>182718_292102</v>
          </cell>
          <cell r="N1182">
            <v>-165</v>
          </cell>
        </row>
        <row r="1183">
          <cell r="M1183" t="str">
            <v>182742_292102</v>
          </cell>
          <cell r="N1183">
            <v>-536.6</v>
          </cell>
        </row>
        <row r="1184">
          <cell r="M1184" t="str">
            <v>182782_292102</v>
          </cell>
          <cell r="N1184">
            <v>-647.79999999999995</v>
          </cell>
        </row>
        <row r="1185">
          <cell r="M1185" t="str">
            <v>182798_292102</v>
          </cell>
          <cell r="N1185">
            <v>-123.4</v>
          </cell>
        </row>
        <row r="1186">
          <cell r="M1186" t="str">
            <v>182977_292102</v>
          </cell>
          <cell r="N1186">
            <v>-270</v>
          </cell>
        </row>
        <row r="1187">
          <cell r="M1187" t="str">
            <v>183009_292102</v>
          </cell>
          <cell r="N1187">
            <v>-513</v>
          </cell>
        </row>
        <row r="1188">
          <cell r="M1188" t="str">
            <v>181047_292103</v>
          </cell>
          <cell r="N1188">
            <v>-154.4</v>
          </cell>
        </row>
        <row r="1189">
          <cell r="M1189" t="str">
            <v>181192_292103</v>
          </cell>
          <cell r="N1189">
            <v>-426</v>
          </cell>
        </row>
        <row r="1190">
          <cell r="M1190" t="str">
            <v>181333_292103</v>
          </cell>
          <cell r="N1190">
            <v>-509.1</v>
          </cell>
        </row>
        <row r="1191">
          <cell r="M1191" t="str">
            <v>181630_292103</v>
          </cell>
          <cell r="N1191">
            <v>-191.7</v>
          </cell>
        </row>
        <row r="1192">
          <cell r="M1192" t="str">
            <v>181718_292103</v>
          </cell>
          <cell r="N1192">
            <v>-2691.8999999999996</v>
          </cell>
        </row>
        <row r="1193">
          <cell r="M1193" t="str">
            <v>181719_292103</v>
          </cell>
          <cell r="N1193">
            <v>-626</v>
          </cell>
        </row>
        <row r="1194">
          <cell r="M1194" t="str">
            <v>181842_292103</v>
          </cell>
          <cell r="N1194">
            <v>-479</v>
          </cell>
        </row>
        <row r="1195">
          <cell r="M1195" t="str">
            <v>182174_292103</v>
          </cell>
          <cell r="N1195">
            <v>-991.9</v>
          </cell>
        </row>
        <row r="1196">
          <cell r="M1196" t="str">
            <v>182217_292103</v>
          </cell>
          <cell r="N1196">
            <v>-20</v>
          </cell>
        </row>
        <row r="1197">
          <cell r="M1197" t="str">
            <v>182219_292103</v>
          </cell>
          <cell r="N1197">
            <v>-1096.7</v>
          </cell>
        </row>
        <row r="1198">
          <cell r="M1198" t="str">
            <v>182220_292103</v>
          </cell>
          <cell r="N1198">
            <v>-196</v>
          </cell>
        </row>
        <row r="1199">
          <cell r="M1199" t="str">
            <v>182427_292103</v>
          </cell>
          <cell r="N1199">
            <v>-2449.8000000000002</v>
          </cell>
        </row>
        <row r="1200">
          <cell r="M1200" t="str">
            <v>182428_292103</v>
          </cell>
          <cell r="N1200">
            <v>-276.39999999999998</v>
          </cell>
        </row>
        <row r="1201">
          <cell r="M1201" t="str">
            <v>182693_292103</v>
          </cell>
          <cell r="N1201">
            <v>-1645</v>
          </cell>
        </row>
        <row r="1202">
          <cell r="M1202" t="str">
            <v>182699_292103</v>
          </cell>
          <cell r="N1202">
            <v>-822.9</v>
          </cell>
        </row>
        <row r="1203">
          <cell r="M1203" t="str">
            <v>182722_292103</v>
          </cell>
          <cell r="N1203">
            <v>-3923.3</v>
          </cell>
        </row>
        <row r="1204">
          <cell r="M1204" t="str">
            <v>182784_292103</v>
          </cell>
          <cell r="N1204">
            <v>-720.1</v>
          </cell>
        </row>
        <row r="1205">
          <cell r="M1205" t="str">
            <v>182979_292103</v>
          </cell>
          <cell r="N1205">
            <v>-1384.9</v>
          </cell>
        </row>
        <row r="1206">
          <cell r="M1206" t="str">
            <v>182980_292103</v>
          </cell>
          <cell r="N1206">
            <v>-150</v>
          </cell>
        </row>
        <row r="1207">
          <cell r="M1207" t="str">
            <v>181720_292104</v>
          </cell>
          <cell r="N1207">
            <v>-5106.3999999999996</v>
          </cell>
        </row>
        <row r="1208">
          <cell r="M1208" t="str">
            <v>181721_292104</v>
          </cell>
          <cell r="N1208">
            <v>-1069</v>
          </cell>
        </row>
        <row r="1209">
          <cell r="M1209" t="str">
            <v>182175_292104</v>
          </cell>
          <cell r="N1209">
            <v>-1392.3</v>
          </cell>
        </row>
        <row r="1210">
          <cell r="M1210" t="str">
            <v>182176_292104</v>
          </cell>
          <cell r="N1210">
            <v>-165</v>
          </cell>
        </row>
        <row r="1211">
          <cell r="M1211" t="str">
            <v>182429_292104</v>
          </cell>
          <cell r="N1211">
            <v>-1939</v>
          </cell>
        </row>
        <row r="1212">
          <cell r="M1212" t="str">
            <v>182430_292104</v>
          </cell>
          <cell r="N1212">
            <v>-153</v>
          </cell>
        </row>
        <row r="1213">
          <cell r="M1213" t="str">
            <v>182723_292104</v>
          </cell>
          <cell r="N1213">
            <v>-2312.1999999999998</v>
          </cell>
        </row>
        <row r="1214">
          <cell r="M1214" t="str">
            <v>182724_292104</v>
          </cell>
          <cell r="N1214">
            <v>-163</v>
          </cell>
        </row>
        <row r="1215">
          <cell r="M1215" t="str">
            <v>182785_292104</v>
          </cell>
          <cell r="N1215">
            <v>-201.9</v>
          </cell>
        </row>
        <row r="1216">
          <cell r="M1216" t="str">
            <v>182981_292104</v>
          </cell>
          <cell r="N1216">
            <v>-2076</v>
          </cell>
        </row>
        <row r="1217">
          <cell r="M1217" t="str">
            <v>181720_292105</v>
          </cell>
          <cell r="N1217">
            <v>-5125.7999999999993</v>
          </cell>
        </row>
        <row r="1218">
          <cell r="M1218" t="str">
            <v>181721_292105</v>
          </cell>
          <cell r="N1218">
            <v>-1069</v>
          </cell>
        </row>
        <row r="1219">
          <cell r="M1219" t="str">
            <v>181742_292105</v>
          </cell>
          <cell r="N1219">
            <v>-300.8</v>
          </cell>
        </row>
        <row r="1220">
          <cell r="M1220" t="str">
            <v>181746_292105</v>
          </cell>
          <cell r="N1220">
            <v>-1676</v>
          </cell>
        </row>
        <row r="1221">
          <cell r="M1221" t="str">
            <v>182175_292105</v>
          </cell>
          <cell r="N1221">
            <v>-1394.2</v>
          </cell>
        </row>
        <row r="1222">
          <cell r="M1222" t="str">
            <v>182176_292105</v>
          </cell>
          <cell r="N1222">
            <v>-165</v>
          </cell>
        </row>
        <row r="1223">
          <cell r="M1223" t="str">
            <v>182188_292105</v>
          </cell>
          <cell r="N1223">
            <v>-668.6</v>
          </cell>
        </row>
        <row r="1224">
          <cell r="M1224" t="str">
            <v>182191_292105</v>
          </cell>
          <cell r="N1224">
            <v>-547</v>
          </cell>
        </row>
        <row r="1225">
          <cell r="M1225" t="str">
            <v>182429_292105</v>
          </cell>
          <cell r="N1225">
            <v>-1939</v>
          </cell>
        </row>
        <row r="1226">
          <cell r="M1226" t="str">
            <v>182430_292105</v>
          </cell>
          <cell r="N1226">
            <v>-153</v>
          </cell>
        </row>
        <row r="1227">
          <cell r="M1227" t="str">
            <v>182440_292105</v>
          </cell>
          <cell r="N1227">
            <v>-502</v>
          </cell>
        </row>
        <row r="1228">
          <cell r="M1228" t="str">
            <v>182444_292105</v>
          </cell>
          <cell r="N1228">
            <v>-730</v>
          </cell>
        </row>
        <row r="1229">
          <cell r="M1229" t="str">
            <v>182723_292105</v>
          </cell>
          <cell r="N1229">
            <v>-2312.6999999999998</v>
          </cell>
        </row>
        <row r="1230">
          <cell r="M1230" t="str">
            <v>182724_292105</v>
          </cell>
          <cell r="N1230">
            <v>-150</v>
          </cell>
        </row>
        <row r="1231">
          <cell r="M1231" t="str">
            <v>182752_292105</v>
          </cell>
          <cell r="N1231">
            <v>-332.2</v>
          </cell>
        </row>
        <row r="1232">
          <cell r="M1232" t="str">
            <v>182754_292105</v>
          </cell>
          <cell r="N1232">
            <v>-314</v>
          </cell>
        </row>
        <row r="1233">
          <cell r="M1233" t="str">
            <v>182785_292105</v>
          </cell>
          <cell r="N1233">
            <v>-196.8</v>
          </cell>
        </row>
        <row r="1234">
          <cell r="M1234" t="str">
            <v>182807_292105</v>
          </cell>
          <cell r="N1234">
            <v>-64.900000000000006</v>
          </cell>
        </row>
        <row r="1235">
          <cell r="M1235" t="str">
            <v>182809_292105</v>
          </cell>
          <cell r="N1235">
            <v>-56</v>
          </cell>
        </row>
        <row r="1236">
          <cell r="M1236" t="str">
            <v>182981_292105</v>
          </cell>
          <cell r="N1236">
            <v>-1128.2</v>
          </cell>
        </row>
        <row r="1237">
          <cell r="M1237" t="str">
            <v>181743_292116</v>
          </cell>
          <cell r="N1237">
            <v>-1667.3</v>
          </cell>
        </row>
        <row r="1238">
          <cell r="M1238" t="str">
            <v>181749_292116</v>
          </cell>
          <cell r="N1238">
            <v>-339.7</v>
          </cell>
        </row>
        <row r="1239">
          <cell r="M1239" t="str">
            <v>182189_292116</v>
          </cell>
          <cell r="N1239">
            <v>-337</v>
          </cell>
        </row>
        <row r="1240">
          <cell r="M1240" t="str">
            <v>182210_292116</v>
          </cell>
          <cell r="N1240">
            <v>-955.9</v>
          </cell>
        </row>
        <row r="1241">
          <cell r="M1241" t="str">
            <v>182441_292116</v>
          </cell>
          <cell r="N1241">
            <v>-1096.2</v>
          </cell>
        </row>
        <row r="1242">
          <cell r="M1242" t="str">
            <v>182755_292116</v>
          </cell>
          <cell r="N1242">
            <v>-464</v>
          </cell>
        </row>
        <row r="1243">
          <cell r="M1243" t="str">
            <v>182757_292116</v>
          </cell>
          <cell r="N1243">
            <v>-402.2</v>
          </cell>
        </row>
        <row r="1244">
          <cell r="M1244" t="str">
            <v>182810_292116</v>
          </cell>
          <cell r="N1244">
            <v>-149.19999999999999</v>
          </cell>
        </row>
        <row r="1245">
          <cell r="M1245" t="str">
            <v>183019_292116</v>
          </cell>
          <cell r="N1245">
            <v>-605.9</v>
          </cell>
        </row>
        <row r="1246">
          <cell r="M1246" t="str">
            <v>180801_292573</v>
          </cell>
          <cell r="N1246">
            <v>-1692</v>
          </cell>
        </row>
        <row r="1247">
          <cell r="M1247" t="str">
            <v>180802_292573</v>
          </cell>
          <cell r="N1247">
            <v>-352.7</v>
          </cell>
        </row>
        <row r="1248">
          <cell r="M1248" t="str">
            <v>181004_292573</v>
          </cell>
          <cell r="N1248">
            <v>-1837.7</v>
          </cell>
        </row>
        <row r="1249">
          <cell r="M1249" t="str">
            <v>181005_292573</v>
          </cell>
          <cell r="N1249">
            <v>-369</v>
          </cell>
        </row>
        <row r="1250">
          <cell r="M1250" t="str">
            <v>181162_292573</v>
          </cell>
          <cell r="N1250">
            <v>-698</v>
          </cell>
        </row>
        <row r="1251">
          <cell r="M1251" t="str">
            <v>181163_292573</v>
          </cell>
          <cell r="N1251">
            <v>-171.8</v>
          </cell>
        </row>
        <row r="1252">
          <cell r="M1252" t="str">
            <v>181293_292573</v>
          </cell>
          <cell r="N1252">
            <v>-1279</v>
          </cell>
        </row>
        <row r="1253">
          <cell r="M1253" t="str">
            <v>181294_292573</v>
          </cell>
          <cell r="N1253">
            <v>-240</v>
          </cell>
        </row>
        <row r="1254">
          <cell r="M1254" t="str">
            <v>181966_292573</v>
          </cell>
          <cell r="N1254">
            <v>-727.8</v>
          </cell>
        </row>
        <row r="1255">
          <cell r="M1255" t="str">
            <v>181967_292573</v>
          </cell>
          <cell r="N1255">
            <v>-161</v>
          </cell>
        </row>
        <row r="1256">
          <cell r="M1256" t="str">
            <v>182155_292573</v>
          </cell>
          <cell r="N1256">
            <v>-917.6</v>
          </cell>
        </row>
        <row r="1257">
          <cell r="M1257" t="str">
            <v>182405_292573</v>
          </cell>
          <cell r="N1257">
            <v>-720</v>
          </cell>
        </row>
        <row r="1258">
          <cell r="M1258" t="str">
            <v>182406_292573</v>
          </cell>
          <cell r="N1258">
            <v>-162</v>
          </cell>
        </row>
        <row r="1259">
          <cell r="M1259" t="str">
            <v>182704_292573</v>
          </cell>
          <cell r="N1259">
            <v>-807</v>
          </cell>
        </row>
        <row r="1260">
          <cell r="M1260" t="str">
            <v>182773_292573</v>
          </cell>
          <cell r="N1260">
            <v>-105</v>
          </cell>
        </row>
        <row r="1261">
          <cell r="M1261" t="str">
            <v>182997_292573</v>
          </cell>
          <cell r="N1261">
            <v>-541</v>
          </cell>
        </row>
        <row r="1262">
          <cell r="M1262" t="str">
            <v>182998_292573</v>
          </cell>
          <cell r="N1262">
            <v>-306</v>
          </cell>
        </row>
        <row r="1263">
          <cell r="M1263" t="str">
            <v>180801_292578</v>
          </cell>
          <cell r="N1263">
            <v>-3410.4</v>
          </cell>
        </row>
        <row r="1264">
          <cell r="M1264" t="str">
            <v>180802_292578</v>
          </cell>
          <cell r="N1264">
            <v>-706</v>
          </cell>
        </row>
        <row r="1265">
          <cell r="M1265" t="str">
            <v>180803_292578</v>
          </cell>
          <cell r="N1265">
            <v>-1545</v>
          </cell>
        </row>
        <row r="1266">
          <cell r="M1266" t="str">
            <v>180804_292578</v>
          </cell>
          <cell r="N1266">
            <v>-321</v>
          </cell>
        </row>
        <row r="1267">
          <cell r="M1267" t="str">
            <v>180805_292578</v>
          </cell>
          <cell r="N1267">
            <v>-1518</v>
          </cell>
        </row>
        <row r="1268">
          <cell r="M1268" t="str">
            <v>180806_292578</v>
          </cell>
          <cell r="N1268">
            <v>-305</v>
          </cell>
        </row>
        <row r="1269">
          <cell r="M1269" t="str">
            <v>180807_292578</v>
          </cell>
          <cell r="N1269">
            <v>-4007.1</v>
          </cell>
        </row>
        <row r="1270">
          <cell r="M1270" t="str">
            <v>180808_292578</v>
          </cell>
          <cell r="N1270">
            <v>-610</v>
          </cell>
        </row>
        <row r="1271">
          <cell r="M1271" t="str">
            <v>180811_292578</v>
          </cell>
          <cell r="N1271">
            <v>-1606.55</v>
          </cell>
        </row>
        <row r="1272">
          <cell r="M1272" t="str">
            <v>180812_292578</v>
          </cell>
          <cell r="N1272">
            <v>-305</v>
          </cell>
        </row>
        <row r="1273">
          <cell r="M1273" t="str">
            <v>180813_292578</v>
          </cell>
          <cell r="N1273">
            <v>-4663.55</v>
          </cell>
        </row>
        <row r="1274">
          <cell r="M1274" t="str">
            <v>180814_292578</v>
          </cell>
          <cell r="N1274">
            <v>-915</v>
          </cell>
        </row>
        <row r="1275">
          <cell r="M1275" t="str">
            <v>180828_292578</v>
          </cell>
          <cell r="N1275">
            <v>-3720</v>
          </cell>
        </row>
        <row r="1276">
          <cell r="M1276" t="str">
            <v>180829_292578</v>
          </cell>
          <cell r="N1276">
            <v>-648</v>
          </cell>
        </row>
        <row r="1277">
          <cell r="M1277" t="str">
            <v>180832_292578</v>
          </cell>
          <cell r="N1277">
            <v>-1215.5999999999999</v>
          </cell>
        </row>
        <row r="1278">
          <cell r="M1278" t="str">
            <v>180833_292578</v>
          </cell>
          <cell r="N1278">
            <v>-170</v>
          </cell>
        </row>
        <row r="1279">
          <cell r="M1279" t="str">
            <v>181004_292578</v>
          </cell>
          <cell r="N1279">
            <v>-3650</v>
          </cell>
        </row>
        <row r="1280">
          <cell r="M1280" t="str">
            <v>181005_292578</v>
          </cell>
          <cell r="N1280">
            <v>-738</v>
          </cell>
        </row>
        <row r="1281">
          <cell r="M1281" t="str">
            <v>181006_292578</v>
          </cell>
          <cell r="N1281">
            <v>-1745</v>
          </cell>
        </row>
        <row r="1282">
          <cell r="M1282" t="str">
            <v>181007_292578</v>
          </cell>
          <cell r="N1282">
            <v>-450</v>
          </cell>
        </row>
        <row r="1283">
          <cell r="M1283" t="str">
            <v>181008_292578</v>
          </cell>
          <cell r="N1283">
            <v>-1931.3</v>
          </cell>
        </row>
        <row r="1284">
          <cell r="M1284" t="str">
            <v>181009_292578</v>
          </cell>
          <cell r="N1284">
            <v>-431</v>
          </cell>
        </row>
        <row r="1285">
          <cell r="M1285" t="str">
            <v>181010_292578</v>
          </cell>
          <cell r="N1285">
            <v>-4342</v>
          </cell>
        </row>
        <row r="1286">
          <cell r="M1286" t="str">
            <v>181011_292578</v>
          </cell>
          <cell r="N1286">
            <v>-834</v>
          </cell>
        </row>
        <row r="1287">
          <cell r="M1287" t="str">
            <v>181012_292578</v>
          </cell>
          <cell r="N1287">
            <v>-1918</v>
          </cell>
        </row>
        <row r="1288">
          <cell r="M1288" t="str">
            <v>181013_292578</v>
          </cell>
          <cell r="N1288">
            <v>-401</v>
          </cell>
        </row>
        <row r="1289">
          <cell r="M1289" t="str">
            <v>181014_292578</v>
          </cell>
          <cell r="N1289">
            <v>-5436</v>
          </cell>
        </row>
        <row r="1290">
          <cell r="M1290" t="str">
            <v>181015_292578</v>
          </cell>
          <cell r="N1290">
            <v>-1203</v>
          </cell>
        </row>
        <row r="1291">
          <cell r="M1291" t="str">
            <v>181016_292578</v>
          </cell>
          <cell r="N1291">
            <v>-2840.04</v>
          </cell>
        </row>
        <row r="1292">
          <cell r="M1292" t="str">
            <v>181034_292578</v>
          </cell>
          <cell r="N1292">
            <v>-4470.6400000000003</v>
          </cell>
        </row>
        <row r="1293">
          <cell r="M1293" t="str">
            <v>181035_292578</v>
          </cell>
          <cell r="N1293">
            <v>-953.62</v>
          </cell>
        </row>
        <row r="1294">
          <cell r="M1294" t="str">
            <v>181162_292578</v>
          </cell>
          <cell r="N1294">
            <v>-1397</v>
          </cell>
        </row>
        <row r="1295">
          <cell r="M1295" t="str">
            <v>181163_292578</v>
          </cell>
          <cell r="N1295">
            <v>-322</v>
          </cell>
        </row>
        <row r="1296">
          <cell r="M1296" t="str">
            <v>181164_292578</v>
          </cell>
          <cell r="N1296">
            <v>-481</v>
          </cell>
        </row>
        <row r="1297">
          <cell r="M1297" t="str">
            <v>181165_292578</v>
          </cell>
          <cell r="N1297">
            <v>-972</v>
          </cell>
        </row>
        <row r="1298">
          <cell r="M1298" t="str">
            <v>181166_292578</v>
          </cell>
          <cell r="N1298">
            <v>-82</v>
          </cell>
        </row>
        <row r="1299">
          <cell r="M1299" t="str">
            <v>181167_292578</v>
          </cell>
          <cell r="N1299">
            <v>-1958</v>
          </cell>
        </row>
        <row r="1300">
          <cell r="M1300" t="str">
            <v>181169_292578</v>
          </cell>
          <cell r="N1300">
            <v>-532.5</v>
          </cell>
        </row>
        <row r="1301">
          <cell r="M1301" t="str">
            <v>181170_292578</v>
          </cell>
          <cell r="N1301">
            <v>-1421.5</v>
          </cell>
        </row>
        <row r="1302">
          <cell r="M1302" t="str">
            <v>181182_292578</v>
          </cell>
          <cell r="N1302">
            <v>-1198.5</v>
          </cell>
        </row>
        <row r="1303">
          <cell r="M1303" t="str">
            <v>181293_292578</v>
          </cell>
          <cell r="N1303">
            <v>-2625.2</v>
          </cell>
        </row>
        <row r="1304">
          <cell r="M1304" t="str">
            <v>181294_292578</v>
          </cell>
          <cell r="N1304">
            <v>-471</v>
          </cell>
        </row>
        <row r="1305">
          <cell r="M1305" t="str">
            <v>181295_292578</v>
          </cell>
          <cell r="N1305">
            <v>-537</v>
          </cell>
        </row>
        <row r="1306">
          <cell r="M1306" t="str">
            <v>181296_292578</v>
          </cell>
          <cell r="N1306">
            <v>-83.8</v>
          </cell>
        </row>
        <row r="1307">
          <cell r="M1307" t="str">
            <v>181297_292578</v>
          </cell>
          <cell r="N1307">
            <v>-2141</v>
          </cell>
        </row>
        <row r="1308">
          <cell r="M1308" t="str">
            <v>181298_292578</v>
          </cell>
          <cell r="N1308">
            <v>-719.5</v>
          </cell>
        </row>
        <row r="1309">
          <cell r="M1309" t="str">
            <v>181300_292578</v>
          </cell>
          <cell r="N1309">
            <v>-2138</v>
          </cell>
        </row>
        <row r="1310">
          <cell r="M1310" t="str">
            <v>181301_292578</v>
          </cell>
          <cell r="N1310">
            <v>-261.01</v>
          </cell>
        </row>
        <row r="1311">
          <cell r="M1311" t="str">
            <v>181318_292578</v>
          </cell>
          <cell r="N1311">
            <v>-2012</v>
          </cell>
        </row>
        <row r="1312">
          <cell r="M1312" t="str">
            <v>181319_292578</v>
          </cell>
          <cell r="N1312">
            <v>-189</v>
          </cell>
        </row>
        <row r="1313">
          <cell r="M1313" t="str">
            <v>181322_292578</v>
          </cell>
          <cell r="N1313">
            <v>-1056.4000000000001</v>
          </cell>
        </row>
        <row r="1314">
          <cell r="M1314" t="str">
            <v>181402_292578</v>
          </cell>
          <cell r="N1314">
            <v>-91</v>
          </cell>
        </row>
        <row r="1315">
          <cell r="M1315" t="str">
            <v>181465_292578</v>
          </cell>
          <cell r="N1315">
            <v>-52</v>
          </cell>
        </row>
        <row r="1316">
          <cell r="M1316" t="str">
            <v>181466_292578</v>
          </cell>
          <cell r="N1316">
            <v>-26</v>
          </cell>
        </row>
        <row r="1317">
          <cell r="M1317" t="str">
            <v>181480_292578</v>
          </cell>
          <cell r="N1317">
            <v>-2</v>
          </cell>
        </row>
        <row r="1318">
          <cell r="M1318" t="str">
            <v>181481_292578</v>
          </cell>
          <cell r="N1318">
            <v>-1</v>
          </cell>
        </row>
        <row r="1319">
          <cell r="M1319" t="str">
            <v>181495_292578</v>
          </cell>
          <cell r="N1319">
            <v>-2</v>
          </cell>
        </row>
        <row r="1320">
          <cell r="M1320" t="str">
            <v>181496_292578</v>
          </cell>
          <cell r="N1320">
            <v>-1</v>
          </cell>
        </row>
        <row r="1321">
          <cell r="M1321" t="str">
            <v>181601_292578</v>
          </cell>
          <cell r="N1321">
            <v>-564</v>
          </cell>
        </row>
        <row r="1322">
          <cell r="M1322" t="str">
            <v>181602_292578</v>
          </cell>
          <cell r="N1322">
            <v>-576</v>
          </cell>
        </row>
        <row r="1323">
          <cell r="M1323" t="str">
            <v>181603_292578</v>
          </cell>
          <cell r="N1323">
            <v>-159</v>
          </cell>
        </row>
        <row r="1324">
          <cell r="M1324" t="str">
            <v>181604_292578</v>
          </cell>
          <cell r="N1324">
            <v>-1499.09</v>
          </cell>
        </row>
        <row r="1325">
          <cell r="M1325" t="str">
            <v>181605_292578</v>
          </cell>
          <cell r="N1325">
            <v>-322</v>
          </cell>
        </row>
        <row r="1326">
          <cell r="M1326" t="str">
            <v>181606_292578</v>
          </cell>
          <cell r="N1326">
            <v>-862</v>
          </cell>
        </row>
        <row r="1327">
          <cell r="M1327" t="str">
            <v>181607_292578</v>
          </cell>
          <cell r="N1327">
            <v>-1600</v>
          </cell>
        </row>
        <row r="1328">
          <cell r="M1328" t="str">
            <v>181621_292578</v>
          </cell>
          <cell r="N1328">
            <v>-1334</v>
          </cell>
        </row>
        <row r="1329">
          <cell r="M1329" t="str">
            <v>181622_292578</v>
          </cell>
          <cell r="N1329">
            <v>-744</v>
          </cell>
        </row>
        <row r="1330">
          <cell r="M1330" t="str">
            <v>181962_292578</v>
          </cell>
          <cell r="N1330">
            <v>-1745</v>
          </cell>
        </row>
        <row r="1331">
          <cell r="M1331" t="str">
            <v>181965_292578</v>
          </cell>
          <cell r="N1331">
            <v>-1359</v>
          </cell>
        </row>
        <row r="1332">
          <cell r="M1332" t="str">
            <v>181966_292578</v>
          </cell>
          <cell r="N1332">
            <v>-1449</v>
          </cell>
        </row>
        <row r="1333">
          <cell r="M1333" t="str">
            <v>181967_292578</v>
          </cell>
          <cell r="N1333">
            <v>-322</v>
          </cell>
        </row>
        <row r="1334">
          <cell r="M1334" t="str">
            <v>181977_292578</v>
          </cell>
          <cell r="N1334">
            <v>-1234</v>
          </cell>
        </row>
        <row r="1335">
          <cell r="M1335" t="str">
            <v>181982_292578</v>
          </cell>
          <cell r="N1335">
            <v>-1057</v>
          </cell>
        </row>
        <row r="1336">
          <cell r="M1336" t="str">
            <v>181985_292578</v>
          </cell>
          <cell r="N1336">
            <v>-675</v>
          </cell>
        </row>
        <row r="1337">
          <cell r="M1337" t="str">
            <v>181986_292578</v>
          </cell>
          <cell r="N1337">
            <v>-194</v>
          </cell>
        </row>
        <row r="1338">
          <cell r="M1338" t="str">
            <v>182150_292578</v>
          </cell>
          <cell r="N1338">
            <v>-3759</v>
          </cell>
        </row>
        <row r="1339">
          <cell r="M1339" t="str">
            <v>182151_292578</v>
          </cell>
          <cell r="N1339">
            <v>-602</v>
          </cell>
        </row>
        <row r="1340">
          <cell r="M1340" t="str">
            <v>182152_292578</v>
          </cell>
          <cell r="N1340">
            <v>-2208</v>
          </cell>
        </row>
        <row r="1341">
          <cell r="M1341" t="str">
            <v>182153_292578</v>
          </cell>
          <cell r="N1341">
            <v>-1888</v>
          </cell>
        </row>
        <row r="1342">
          <cell r="M1342" t="str">
            <v>182155_292578</v>
          </cell>
          <cell r="N1342">
            <v>-1790</v>
          </cell>
        </row>
        <row r="1343">
          <cell r="M1343" t="str">
            <v>182156_292578</v>
          </cell>
          <cell r="N1343">
            <v>-1215</v>
          </cell>
        </row>
        <row r="1344">
          <cell r="M1344" t="str">
            <v>182167_292578</v>
          </cell>
          <cell r="N1344">
            <v>-702</v>
          </cell>
        </row>
        <row r="1345">
          <cell r="M1345" t="str">
            <v>182399_292578</v>
          </cell>
          <cell r="N1345">
            <v>-5745</v>
          </cell>
        </row>
        <row r="1346">
          <cell r="M1346" t="str">
            <v>182400_292578</v>
          </cell>
          <cell r="N1346">
            <v>-455</v>
          </cell>
        </row>
        <row r="1347">
          <cell r="M1347" t="str">
            <v>182401_292578</v>
          </cell>
          <cell r="N1347">
            <v>-1238</v>
          </cell>
        </row>
        <row r="1348">
          <cell r="M1348" t="str">
            <v>182402_292578</v>
          </cell>
          <cell r="N1348">
            <v>-166</v>
          </cell>
        </row>
        <row r="1349">
          <cell r="M1349" t="str">
            <v>182403_292578</v>
          </cell>
          <cell r="N1349">
            <v>-2123</v>
          </cell>
        </row>
        <row r="1350">
          <cell r="M1350" t="str">
            <v>182404_292578</v>
          </cell>
          <cell r="N1350">
            <v>-536</v>
          </cell>
        </row>
        <row r="1351">
          <cell r="M1351" t="str">
            <v>182405_292578</v>
          </cell>
          <cell r="N1351">
            <v>-1440</v>
          </cell>
        </row>
        <row r="1352">
          <cell r="M1352" t="str">
            <v>182406_292578</v>
          </cell>
          <cell r="N1352">
            <v>-325</v>
          </cell>
        </row>
        <row r="1353">
          <cell r="M1353" t="str">
            <v>182407_292578</v>
          </cell>
          <cell r="N1353">
            <v>-848</v>
          </cell>
        </row>
        <row r="1354">
          <cell r="M1354" t="str">
            <v>182408_292578</v>
          </cell>
          <cell r="N1354">
            <v>-257</v>
          </cell>
        </row>
        <row r="1355">
          <cell r="M1355" t="str">
            <v>182409_292578</v>
          </cell>
          <cell r="N1355">
            <v>-497</v>
          </cell>
        </row>
        <row r="1356">
          <cell r="M1356" t="str">
            <v>182410_292578</v>
          </cell>
          <cell r="N1356">
            <v>-161</v>
          </cell>
        </row>
        <row r="1357">
          <cell r="M1357" t="str">
            <v>182446_292578</v>
          </cell>
          <cell r="N1357">
            <v>-1098</v>
          </cell>
        </row>
        <row r="1358">
          <cell r="M1358" t="str">
            <v>182447_292578</v>
          </cell>
          <cell r="N1358">
            <v>-494</v>
          </cell>
        </row>
        <row r="1359">
          <cell r="M1359" t="str">
            <v>182450_292578</v>
          </cell>
          <cell r="N1359">
            <v>-1623</v>
          </cell>
        </row>
        <row r="1360">
          <cell r="M1360" t="str">
            <v>182451_292578</v>
          </cell>
          <cell r="N1360">
            <v>-188</v>
          </cell>
        </row>
        <row r="1361">
          <cell r="M1361" t="str">
            <v>182700_292578</v>
          </cell>
          <cell r="N1361">
            <v>-5968</v>
          </cell>
        </row>
        <row r="1362">
          <cell r="M1362" t="str">
            <v>182702_292578</v>
          </cell>
          <cell r="N1362">
            <v>-505</v>
          </cell>
        </row>
        <row r="1363">
          <cell r="M1363" t="str">
            <v>182703_292578</v>
          </cell>
          <cell r="N1363">
            <v>-1284</v>
          </cell>
        </row>
        <row r="1364">
          <cell r="M1364" t="str">
            <v>182704_292578</v>
          </cell>
          <cell r="N1364">
            <v>-1615</v>
          </cell>
        </row>
        <row r="1365">
          <cell r="M1365" t="str">
            <v>182705_292578</v>
          </cell>
          <cell r="N1365">
            <v>-441</v>
          </cell>
        </row>
        <row r="1366">
          <cell r="M1366" t="str">
            <v>182706_292578</v>
          </cell>
          <cell r="N1366">
            <v>-363</v>
          </cell>
        </row>
        <row r="1367">
          <cell r="M1367" t="str">
            <v>182745_292578</v>
          </cell>
          <cell r="N1367">
            <v>-2041</v>
          </cell>
        </row>
        <row r="1368">
          <cell r="M1368" t="str">
            <v>182747_292578</v>
          </cell>
          <cell r="N1368">
            <v>-2813</v>
          </cell>
        </row>
        <row r="1369">
          <cell r="M1369" t="str">
            <v>182770_292578</v>
          </cell>
          <cell r="N1369">
            <v>-1215</v>
          </cell>
        </row>
        <row r="1370">
          <cell r="M1370" t="str">
            <v>182771_292578</v>
          </cell>
          <cell r="N1370">
            <v>-78</v>
          </cell>
        </row>
        <row r="1371">
          <cell r="M1371" t="str">
            <v>182772_292578</v>
          </cell>
          <cell r="N1371">
            <v>-234</v>
          </cell>
        </row>
        <row r="1372">
          <cell r="M1372" t="str">
            <v>182773_292578</v>
          </cell>
          <cell r="N1372">
            <v>-208</v>
          </cell>
        </row>
        <row r="1373">
          <cell r="M1373" t="str">
            <v>182774_292578</v>
          </cell>
          <cell r="N1373">
            <v>-78</v>
          </cell>
        </row>
        <row r="1374">
          <cell r="M1374" t="str">
            <v>182800_292578</v>
          </cell>
          <cell r="N1374">
            <v>-99</v>
          </cell>
        </row>
        <row r="1375">
          <cell r="M1375" t="str">
            <v>182802_292578</v>
          </cell>
          <cell r="N1375">
            <v>-693</v>
          </cell>
        </row>
        <row r="1376">
          <cell r="M1376" t="str">
            <v>182993_292578</v>
          </cell>
          <cell r="N1376">
            <v>-2703</v>
          </cell>
        </row>
        <row r="1377">
          <cell r="M1377" t="str">
            <v>182995_292578</v>
          </cell>
          <cell r="N1377">
            <v>-620</v>
          </cell>
        </row>
        <row r="1378">
          <cell r="M1378" t="str">
            <v>182996_292578</v>
          </cell>
          <cell r="N1378">
            <v>-177</v>
          </cell>
        </row>
        <row r="1379">
          <cell r="M1379" t="str">
            <v>182997_292578</v>
          </cell>
          <cell r="N1379">
            <v>-1088</v>
          </cell>
        </row>
        <row r="1380">
          <cell r="M1380" t="str">
            <v>182998_292578</v>
          </cell>
          <cell r="N1380">
            <v>-600</v>
          </cell>
        </row>
        <row r="1381">
          <cell r="M1381" t="str">
            <v>183012_292578</v>
          </cell>
          <cell r="N1381">
            <v>-1767</v>
          </cell>
        </row>
        <row r="1382">
          <cell r="M1382" t="str">
            <v>183014_292578</v>
          </cell>
          <cell r="N1382">
            <v>-1720</v>
          </cell>
        </row>
        <row r="1383">
          <cell r="M1383" t="str">
            <v>180805_292581</v>
          </cell>
          <cell r="N1383">
            <v>-1533.2</v>
          </cell>
        </row>
        <row r="1384">
          <cell r="M1384" t="str">
            <v>180806_292581</v>
          </cell>
          <cell r="N1384">
            <v>-308</v>
          </cell>
        </row>
        <row r="1385">
          <cell r="M1385" t="str">
            <v>181008_292581</v>
          </cell>
          <cell r="N1385">
            <v>-1929.3</v>
          </cell>
        </row>
        <row r="1386">
          <cell r="M1386" t="str">
            <v>181009_292581</v>
          </cell>
          <cell r="N1386">
            <v>-417</v>
          </cell>
        </row>
        <row r="1387">
          <cell r="M1387" t="str">
            <v>181165_292581</v>
          </cell>
          <cell r="N1387">
            <v>-972</v>
          </cell>
        </row>
        <row r="1388">
          <cell r="M1388" t="str">
            <v>181166_292581</v>
          </cell>
          <cell r="N1388">
            <v>-77.099999999999994</v>
          </cell>
        </row>
        <row r="1389">
          <cell r="M1389" t="str">
            <v>181602_292581</v>
          </cell>
          <cell r="N1389">
            <v>-582</v>
          </cell>
        </row>
        <row r="1390">
          <cell r="M1390" t="str">
            <v>181603_292581</v>
          </cell>
          <cell r="N1390">
            <v>-159.19999999999999</v>
          </cell>
        </row>
        <row r="1391">
          <cell r="M1391" t="str">
            <v>182156_292581</v>
          </cell>
          <cell r="N1391">
            <v>-1223.4000000000001</v>
          </cell>
        </row>
        <row r="1392">
          <cell r="M1392" t="str">
            <v>182409_292581</v>
          </cell>
          <cell r="N1392">
            <v>-497</v>
          </cell>
        </row>
        <row r="1393">
          <cell r="M1393" t="str">
            <v>182410_292581</v>
          </cell>
          <cell r="N1393">
            <v>-161</v>
          </cell>
        </row>
        <row r="1394">
          <cell r="M1394" t="str">
            <v>182706_292581</v>
          </cell>
          <cell r="N1394">
            <v>-378.1</v>
          </cell>
        </row>
        <row r="1395">
          <cell r="M1395" t="str">
            <v>182774_292581</v>
          </cell>
          <cell r="N1395">
            <v>-78.3</v>
          </cell>
        </row>
        <row r="1396">
          <cell r="M1396" t="str">
            <v>180805_292582</v>
          </cell>
          <cell r="N1396">
            <v>-1518</v>
          </cell>
        </row>
        <row r="1397">
          <cell r="M1397" t="str">
            <v>180806_292582</v>
          </cell>
          <cell r="N1397">
            <v>-299.2</v>
          </cell>
        </row>
        <row r="1398">
          <cell r="M1398" t="str">
            <v>180807_292582</v>
          </cell>
          <cell r="N1398">
            <v>-1985.3</v>
          </cell>
        </row>
        <row r="1399">
          <cell r="M1399" t="str">
            <v>180808_292582</v>
          </cell>
          <cell r="N1399">
            <v>-344</v>
          </cell>
        </row>
        <row r="1400">
          <cell r="M1400" t="str">
            <v>180809_292582</v>
          </cell>
          <cell r="N1400">
            <v>-999</v>
          </cell>
        </row>
        <row r="1401">
          <cell r="M1401" t="str">
            <v>180810_292582</v>
          </cell>
          <cell r="N1401">
            <v>-161</v>
          </cell>
        </row>
        <row r="1402">
          <cell r="M1402" t="str">
            <v>180811_292582</v>
          </cell>
          <cell r="N1402">
            <v>-1598</v>
          </cell>
        </row>
        <row r="1403">
          <cell r="M1403" t="str">
            <v>180812_292582</v>
          </cell>
          <cell r="N1403">
            <v>-305</v>
          </cell>
        </row>
        <row r="1404">
          <cell r="M1404" t="str">
            <v>180828_292582</v>
          </cell>
          <cell r="N1404">
            <v>-1869</v>
          </cell>
        </row>
        <row r="1405">
          <cell r="M1405" t="str">
            <v>180829_292582</v>
          </cell>
          <cell r="N1405">
            <v>-324.2</v>
          </cell>
        </row>
        <row r="1406">
          <cell r="M1406" t="str">
            <v>180830_292582</v>
          </cell>
          <cell r="N1406">
            <v>-1693</v>
          </cell>
        </row>
        <row r="1407">
          <cell r="M1407" t="str">
            <v>180831_292582</v>
          </cell>
          <cell r="N1407">
            <v>-324</v>
          </cell>
        </row>
        <row r="1408">
          <cell r="M1408" t="str">
            <v>180832_292582</v>
          </cell>
          <cell r="N1408">
            <v>-1225</v>
          </cell>
        </row>
        <row r="1409">
          <cell r="M1409" t="str">
            <v>180833_292582</v>
          </cell>
          <cell r="N1409">
            <v>-170</v>
          </cell>
        </row>
        <row r="1410">
          <cell r="M1410" t="str">
            <v>181008_292582</v>
          </cell>
          <cell r="N1410">
            <v>-1916.2</v>
          </cell>
        </row>
        <row r="1411">
          <cell r="M1411" t="str">
            <v>181009_292582</v>
          </cell>
          <cell r="N1411">
            <v>-417</v>
          </cell>
        </row>
        <row r="1412">
          <cell r="M1412" t="str">
            <v>181010_292582</v>
          </cell>
          <cell r="N1412">
            <v>-2171</v>
          </cell>
        </row>
        <row r="1413">
          <cell r="M1413" t="str">
            <v>181011_292582</v>
          </cell>
          <cell r="N1413">
            <v>-417</v>
          </cell>
        </row>
        <row r="1414">
          <cell r="M1414" t="str">
            <v>181012_292582</v>
          </cell>
          <cell r="N1414">
            <v>-1918</v>
          </cell>
        </row>
        <row r="1415">
          <cell r="M1415" t="str">
            <v>181013_292582</v>
          </cell>
          <cell r="N1415">
            <v>-401</v>
          </cell>
        </row>
        <row r="1416">
          <cell r="M1416" t="str">
            <v>181016_292582</v>
          </cell>
          <cell r="N1416">
            <v>-1372.87</v>
          </cell>
        </row>
        <row r="1417">
          <cell r="M1417" t="str">
            <v>181034_292582</v>
          </cell>
          <cell r="N1417">
            <v>-2240.79</v>
          </cell>
        </row>
        <row r="1418">
          <cell r="M1418" t="str">
            <v>181035_292582</v>
          </cell>
          <cell r="N1418">
            <v>-476.81</v>
          </cell>
        </row>
        <row r="1419">
          <cell r="M1419" t="str">
            <v>181036_292582</v>
          </cell>
          <cell r="N1419">
            <v>-1944.42</v>
          </cell>
        </row>
        <row r="1420">
          <cell r="M1420" t="str">
            <v>181037_292582</v>
          </cell>
          <cell r="N1420">
            <v>-442.91</v>
          </cell>
        </row>
        <row r="1421">
          <cell r="M1421" t="str">
            <v>181165_292582</v>
          </cell>
          <cell r="N1421">
            <v>-972</v>
          </cell>
        </row>
        <row r="1422">
          <cell r="M1422" t="str">
            <v>181166_292582</v>
          </cell>
          <cell r="N1422">
            <v>-82.8</v>
          </cell>
        </row>
        <row r="1423">
          <cell r="M1423" t="str">
            <v>181167_292582</v>
          </cell>
          <cell r="N1423">
            <v>-959.09999999999991</v>
          </cell>
        </row>
        <row r="1424">
          <cell r="M1424" t="str">
            <v>181168_292582</v>
          </cell>
          <cell r="N1424">
            <v>-1079</v>
          </cell>
        </row>
        <row r="1425">
          <cell r="M1425" t="str">
            <v>181169_292582</v>
          </cell>
          <cell r="N1425">
            <v>-499</v>
          </cell>
        </row>
        <row r="1426">
          <cell r="M1426" t="str">
            <v>181182_292582</v>
          </cell>
          <cell r="N1426">
            <v>-604</v>
          </cell>
        </row>
        <row r="1427">
          <cell r="M1427" t="str">
            <v>181183_292582</v>
          </cell>
          <cell r="N1427">
            <v>-1007.5</v>
          </cell>
        </row>
        <row r="1428">
          <cell r="M1428" t="str">
            <v>181297_292582</v>
          </cell>
          <cell r="N1428">
            <v>-1066</v>
          </cell>
        </row>
        <row r="1429">
          <cell r="M1429" t="str">
            <v>181298_292582</v>
          </cell>
          <cell r="N1429">
            <v>-616</v>
          </cell>
        </row>
        <row r="1430">
          <cell r="M1430" t="str">
            <v>181318_292582</v>
          </cell>
          <cell r="N1430">
            <v>-1013</v>
          </cell>
        </row>
        <row r="1431">
          <cell r="M1431" t="str">
            <v>181319_292582</v>
          </cell>
          <cell r="N1431">
            <v>-94</v>
          </cell>
        </row>
        <row r="1432">
          <cell r="M1432" t="str">
            <v>181320_292582</v>
          </cell>
          <cell r="N1432">
            <v>-675</v>
          </cell>
        </row>
        <row r="1433">
          <cell r="M1433" t="str">
            <v>181321_292582</v>
          </cell>
          <cell r="N1433">
            <v>-94</v>
          </cell>
        </row>
        <row r="1434">
          <cell r="M1434" t="str">
            <v>181322_292582</v>
          </cell>
          <cell r="N1434">
            <v>-1055.5</v>
          </cell>
        </row>
        <row r="1435">
          <cell r="M1435" t="str">
            <v>181402_292582</v>
          </cell>
          <cell r="N1435">
            <v>-82.5</v>
          </cell>
        </row>
        <row r="1436">
          <cell r="M1436" t="str">
            <v>181467_292582</v>
          </cell>
          <cell r="N1436">
            <v>-26.2</v>
          </cell>
        </row>
        <row r="1437">
          <cell r="M1437" t="str">
            <v>181482_292582</v>
          </cell>
          <cell r="N1437">
            <v>-1</v>
          </cell>
        </row>
        <row r="1438">
          <cell r="M1438" t="str">
            <v>181497_292582</v>
          </cell>
          <cell r="N1438">
            <v>-1</v>
          </cell>
        </row>
        <row r="1439">
          <cell r="M1439" t="str">
            <v>181602_292582</v>
          </cell>
          <cell r="N1439">
            <v>-581</v>
          </cell>
        </row>
        <row r="1440">
          <cell r="M1440" t="str">
            <v>181603_292582</v>
          </cell>
          <cell r="N1440">
            <v>-159</v>
          </cell>
        </row>
        <row r="1441">
          <cell r="M1441" t="str">
            <v>181604_292582</v>
          </cell>
          <cell r="N1441">
            <v>-746</v>
          </cell>
        </row>
        <row r="1442">
          <cell r="M1442" t="str">
            <v>181605_292582</v>
          </cell>
          <cell r="N1442">
            <v>-162</v>
          </cell>
        </row>
        <row r="1443">
          <cell r="M1443" t="str">
            <v>181606_292582</v>
          </cell>
          <cell r="N1443">
            <v>-865</v>
          </cell>
        </row>
        <row r="1444">
          <cell r="M1444" t="str">
            <v>181621_292582</v>
          </cell>
          <cell r="N1444">
            <v>-909</v>
          </cell>
        </row>
        <row r="1445">
          <cell r="M1445" t="str">
            <v>181622_292582</v>
          </cell>
          <cell r="N1445">
            <v>-188</v>
          </cell>
        </row>
        <row r="1446">
          <cell r="M1446" t="str">
            <v>181623_292582</v>
          </cell>
          <cell r="N1446">
            <v>-646.79999999999995</v>
          </cell>
        </row>
        <row r="1447">
          <cell r="M1447" t="str">
            <v>181962_292582</v>
          </cell>
          <cell r="N1447">
            <v>-866</v>
          </cell>
        </row>
        <row r="1448">
          <cell r="M1448" t="str">
            <v>181963_292582</v>
          </cell>
          <cell r="N1448">
            <v>-546</v>
          </cell>
        </row>
        <row r="1449">
          <cell r="M1449" t="str">
            <v>181964_292582</v>
          </cell>
          <cell r="N1449">
            <v>-161</v>
          </cell>
        </row>
        <row r="1450">
          <cell r="M1450" t="str">
            <v>181977_292582</v>
          </cell>
          <cell r="N1450">
            <v>-617</v>
          </cell>
        </row>
        <row r="1451">
          <cell r="M1451" t="str">
            <v>181982_292582</v>
          </cell>
          <cell r="N1451">
            <v>-543</v>
          </cell>
        </row>
        <row r="1452">
          <cell r="M1452" t="str">
            <v>181983_292582</v>
          </cell>
          <cell r="N1452">
            <v>-366</v>
          </cell>
        </row>
        <row r="1453">
          <cell r="M1453" t="str">
            <v>181984_292582</v>
          </cell>
          <cell r="N1453">
            <v>-194</v>
          </cell>
        </row>
        <row r="1454">
          <cell r="M1454" t="str">
            <v>181985_292582</v>
          </cell>
          <cell r="N1454">
            <v>-675</v>
          </cell>
        </row>
        <row r="1455">
          <cell r="M1455" t="str">
            <v>181986_292582</v>
          </cell>
          <cell r="N1455">
            <v>-194</v>
          </cell>
        </row>
        <row r="1456">
          <cell r="M1456" t="str">
            <v>182150_292582</v>
          </cell>
          <cell r="N1456">
            <v>-1836</v>
          </cell>
        </row>
        <row r="1457">
          <cell r="M1457" t="str">
            <v>182151_292582</v>
          </cell>
          <cell r="N1457">
            <v>-610</v>
          </cell>
        </row>
        <row r="1458">
          <cell r="M1458" t="str">
            <v>182153_292582</v>
          </cell>
          <cell r="N1458">
            <v>-944</v>
          </cell>
        </row>
        <row r="1459">
          <cell r="M1459" t="str">
            <v>182154_292582</v>
          </cell>
          <cell r="N1459">
            <v>-935</v>
          </cell>
        </row>
        <row r="1460">
          <cell r="M1460" t="str">
            <v>182156_292582</v>
          </cell>
          <cell r="N1460">
            <v>-1221</v>
          </cell>
        </row>
        <row r="1461">
          <cell r="M1461" t="str">
            <v>182166_292582</v>
          </cell>
          <cell r="N1461">
            <v>-1178</v>
          </cell>
        </row>
        <row r="1462">
          <cell r="M1462" t="str">
            <v>182399_292582</v>
          </cell>
          <cell r="N1462">
            <v>-2877</v>
          </cell>
        </row>
        <row r="1463">
          <cell r="M1463" t="str">
            <v>182400_292582</v>
          </cell>
          <cell r="N1463">
            <v>-236</v>
          </cell>
        </row>
        <row r="1464">
          <cell r="M1464" t="str">
            <v>182401_292582</v>
          </cell>
          <cell r="N1464">
            <v>-1238</v>
          </cell>
        </row>
        <row r="1465">
          <cell r="M1465" t="str">
            <v>182402_292582</v>
          </cell>
          <cell r="N1465">
            <v>-166</v>
          </cell>
        </row>
        <row r="1466">
          <cell r="M1466" t="str">
            <v>182409_292582</v>
          </cell>
          <cell r="N1466">
            <v>-497</v>
          </cell>
        </row>
        <row r="1467">
          <cell r="M1467" t="str">
            <v>182410_292582</v>
          </cell>
          <cell r="N1467">
            <v>-161</v>
          </cell>
        </row>
        <row r="1468">
          <cell r="M1468" t="str">
            <v>182446_292582</v>
          </cell>
          <cell r="N1468">
            <v>-549</v>
          </cell>
        </row>
        <row r="1469">
          <cell r="M1469" t="str">
            <v>182447_292582</v>
          </cell>
          <cell r="N1469">
            <v>-246</v>
          </cell>
        </row>
        <row r="1470">
          <cell r="M1470" t="str">
            <v>182448_292582</v>
          </cell>
          <cell r="N1470">
            <v>-484</v>
          </cell>
        </row>
        <row r="1471">
          <cell r="M1471" t="str">
            <v>182449_292582</v>
          </cell>
          <cell r="N1471">
            <v>-250</v>
          </cell>
        </row>
        <row r="1472">
          <cell r="M1472" t="str">
            <v>182450_292582</v>
          </cell>
          <cell r="N1472">
            <v>-1623</v>
          </cell>
        </row>
        <row r="1473">
          <cell r="M1473" t="str">
            <v>182451_292582</v>
          </cell>
          <cell r="N1473">
            <v>-188</v>
          </cell>
        </row>
        <row r="1474">
          <cell r="M1474" t="str">
            <v>182700_292582</v>
          </cell>
          <cell r="N1474">
            <v>-3046</v>
          </cell>
        </row>
        <row r="1475">
          <cell r="M1475" t="str">
            <v>182701_292582</v>
          </cell>
          <cell r="N1475">
            <v>-474</v>
          </cell>
        </row>
        <row r="1476">
          <cell r="M1476" t="str">
            <v>182702_292582</v>
          </cell>
          <cell r="N1476">
            <v>-505</v>
          </cell>
        </row>
        <row r="1477">
          <cell r="M1477" t="str">
            <v>182706_292582</v>
          </cell>
          <cell r="N1477">
            <v>-363</v>
          </cell>
        </row>
        <row r="1478">
          <cell r="M1478" t="str">
            <v>182745_292582</v>
          </cell>
          <cell r="N1478">
            <v>-1013</v>
          </cell>
        </row>
        <row r="1479">
          <cell r="M1479" t="str">
            <v>182746_292582</v>
          </cell>
          <cell r="N1479">
            <v>-793</v>
          </cell>
        </row>
        <row r="1480">
          <cell r="M1480" t="str">
            <v>182747_292582</v>
          </cell>
          <cell r="N1480">
            <v>-2813</v>
          </cell>
        </row>
        <row r="1481">
          <cell r="M1481" t="str">
            <v>182770_292582</v>
          </cell>
          <cell r="N1481">
            <v>-609</v>
          </cell>
        </row>
        <row r="1482">
          <cell r="M1482" t="str">
            <v>182771_292582</v>
          </cell>
          <cell r="N1482">
            <v>-78</v>
          </cell>
        </row>
        <row r="1483">
          <cell r="M1483" t="str">
            <v>182774_292582</v>
          </cell>
          <cell r="N1483">
            <v>-78</v>
          </cell>
        </row>
        <row r="1484">
          <cell r="M1484" t="str">
            <v>182800_292582</v>
          </cell>
          <cell r="N1484">
            <v>-50</v>
          </cell>
        </row>
        <row r="1485">
          <cell r="M1485" t="str">
            <v>182801_292582</v>
          </cell>
          <cell r="N1485">
            <v>-119</v>
          </cell>
        </row>
        <row r="1486">
          <cell r="M1486" t="str">
            <v>182802_292582</v>
          </cell>
          <cell r="N1486">
            <v>-659</v>
          </cell>
        </row>
        <row r="1487">
          <cell r="M1487" t="str">
            <v>182993_292582</v>
          </cell>
          <cell r="N1487">
            <v>-1352</v>
          </cell>
        </row>
        <row r="1488">
          <cell r="M1488" t="str">
            <v>182994_292582</v>
          </cell>
          <cell r="N1488">
            <v>-417</v>
          </cell>
        </row>
        <row r="1489">
          <cell r="M1489" t="str">
            <v>182995_292582</v>
          </cell>
          <cell r="N1489">
            <v>-620</v>
          </cell>
        </row>
        <row r="1490">
          <cell r="M1490" t="str">
            <v>182996_292582</v>
          </cell>
          <cell r="N1490">
            <v>-177</v>
          </cell>
        </row>
        <row r="1491">
          <cell r="M1491" t="str">
            <v>183012_292582</v>
          </cell>
          <cell r="N1491">
            <v>-883</v>
          </cell>
        </row>
        <row r="1492">
          <cell r="M1492" t="str">
            <v>183013_292582</v>
          </cell>
          <cell r="N1492">
            <v>-703</v>
          </cell>
        </row>
        <row r="1493">
          <cell r="M1493" t="str">
            <v>183014_292582</v>
          </cell>
          <cell r="N1493">
            <v>-1720</v>
          </cell>
        </row>
        <row r="1494">
          <cell r="M1494" t="str">
            <v>180809_292583</v>
          </cell>
          <cell r="N1494">
            <v>-1003.1</v>
          </cell>
        </row>
        <row r="1495">
          <cell r="M1495" t="str">
            <v>180810_292583</v>
          </cell>
          <cell r="N1495">
            <v>-161</v>
          </cell>
        </row>
        <row r="1496">
          <cell r="M1496" t="str">
            <v>180830_292583</v>
          </cell>
          <cell r="N1496">
            <v>-1693</v>
          </cell>
        </row>
        <row r="1497">
          <cell r="M1497" t="str">
            <v>180831_292583</v>
          </cell>
          <cell r="N1497">
            <v>-324.2</v>
          </cell>
        </row>
        <row r="1498">
          <cell r="M1498" t="str">
            <v>181036_292583</v>
          </cell>
          <cell r="N1498">
            <v>-1794.6</v>
          </cell>
        </row>
        <row r="1499">
          <cell r="M1499" t="str">
            <v>181037_292583</v>
          </cell>
          <cell r="N1499">
            <v>-492.7</v>
          </cell>
        </row>
        <row r="1500">
          <cell r="M1500" t="str">
            <v>181168_292583</v>
          </cell>
          <cell r="N1500">
            <v>-1119.3</v>
          </cell>
        </row>
        <row r="1501">
          <cell r="M1501" t="str">
            <v>181183_292583</v>
          </cell>
          <cell r="N1501">
            <v>-1084.3</v>
          </cell>
        </row>
        <row r="1502">
          <cell r="M1502" t="str">
            <v>181320_292583</v>
          </cell>
          <cell r="N1502">
            <v>-675</v>
          </cell>
        </row>
        <row r="1503">
          <cell r="M1503" t="str">
            <v>181321_292583</v>
          </cell>
          <cell r="N1503">
            <v>-93.3</v>
          </cell>
        </row>
        <row r="1504">
          <cell r="M1504" t="str">
            <v>181623_292583</v>
          </cell>
          <cell r="N1504">
            <v>-695</v>
          </cell>
        </row>
        <row r="1505">
          <cell r="M1505" t="str">
            <v>181963_292583</v>
          </cell>
          <cell r="N1505">
            <v>-549</v>
          </cell>
        </row>
        <row r="1506">
          <cell r="M1506" t="str">
            <v>181964_292583</v>
          </cell>
          <cell r="N1506">
            <v>-161</v>
          </cell>
        </row>
        <row r="1507">
          <cell r="M1507" t="str">
            <v>181983_292583</v>
          </cell>
          <cell r="N1507">
            <v>-370</v>
          </cell>
        </row>
        <row r="1508">
          <cell r="M1508" t="str">
            <v>181984_292583</v>
          </cell>
          <cell r="N1508">
            <v>-194</v>
          </cell>
        </row>
        <row r="1509">
          <cell r="M1509" t="str">
            <v>182154_292583</v>
          </cell>
          <cell r="N1509">
            <v>-947</v>
          </cell>
        </row>
        <row r="1510">
          <cell r="M1510" t="str">
            <v>182166_292583</v>
          </cell>
          <cell r="N1510">
            <v>-1178</v>
          </cell>
        </row>
        <row r="1511">
          <cell r="M1511" t="str">
            <v>182448_292583</v>
          </cell>
          <cell r="N1511">
            <v>-484.2</v>
          </cell>
        </row>
        <row r="1512">
          <cell r="M1512" t="str">
            <v>182449_292583</v>
          </cell>
          <cell r="N1512">
            <v>-248</v>
          </cell>
        </row>
        <row r="1513">
          <cell r="M1513" t="str">
            <v>182701_292583</v>
          </cell>
          <cell r="N1513">
            <v>-474</v>
          </cell>
        </row>
        <row r="1514">
          <cell r="M1514" t="str">
            <v>182746_292583</v>
          </cell>
          <cell r="N1514">
            <v>-793</v>
          </cell>
        </row>
        <row r="1515">
          <cell r="M1515" t="str">
            <v>182801_292583</v>
          </cell>
          <cell r="N1515">
            <v>-119</v>
          </cell>
        </row>
        <row r="1516">
          <cell r="M1516" t="str">
            <v>182994_292583</v>
          </cell>
          <cell r="N1516">
            <v>-417</v>
          </cell>
        </row>
        <row r="1517">
          <cell r="M1517" t="str">
            <v>183013_292583</v>
          </cell>
          <cell r="N1517">
            <v>-703</v>
          </cell>
        </row>
        <row r="1518">
          <cell r="M1518" t="str">
            <v>180809_292584</v>
          </cell>
          <cell r="N1518">
            <v>-1007</v>
          </cell>
        </row>
        <row r="1519">
          <cell r="M1519" t="str">
            <v>180810_292584</v>
          </cell>
          <cell r="N1519">
            <v>-162.6</v>
          </cell>
        </row>
        <row r="1520">
          <cell r="M1520" t="str">
            <v>180830_292584</v>
          </cell>
          <cell r="N1520">
            <v>-1693</v>
          </cell>
        </row>
        <row r="1521">
          <cell r="M1521" t="str">
            <v>180831_292584</v>
          </cell>
          <cell r="N1521">
            <v>-324.5</v>
          </cell>
        </row>
        <row r="1522">
          <cell r="M1522" t="str">
            <v>181036_292584</v>
          </cell>
          <cell r="N1522">
            <v>-1835.06</v>
          </cell>
        </row>
        <row r="1523">
          <cell r="M1523" t="str">
            <v>181037_292584</v>
          </cell>
          <cell r="N1523">
            <v>-583.74</v>
          </cell>
        </row>
        <row r="1524">
          <cell r="M1524" t="str">
            <v>181168_292584</v>
          </cell>
          <cell r="N1524">
            <v>-1108.5</v>
          </cell>
        </row>
        <row r="1525">
          <cell r="M1525" t="str">
            <v>181183_292584</v>
          </cell>
          <cell r="N1525">
            <v>-1071.8</v>
          </cell>
        </row>
        <row r="1526">
          <cell r="M1526" t="str">
            <v>181320_292584</v>
          </cell>
          <cell r="N1526">
            <v>-675</v>
          </cell>
        </row>
        <row r="1527">
          <cell r="M1527" t="str">
            <v>181321_292584</v>
          </cell>
          <cell r="N1527">
            <v>-94</v>
          </cell>
        </row>
        <row r="1528">
          <cell r="M1528" t="str">
            <v>181623_292584</v>
          </cell>
          <cell r="N1528">
            <v>-695</v>
          </cell>
        </row>
        <row r="1529">
          <cell r="M1529" t="str">
            <v>181963_292584</v>
          </cell>
          <cell r="N1529">
            <v>-546</v>
          </cell>
        </row>
        <row r="1530">
          <cell r="M1530" t="str">
            <v>181964_292584</v>
          </cell>
          <cell r="N1530">
            <v>-161</v>
          </cell>
        </row>
        <row r="1531">
          <cell r="M1531" t="str">
            <v>181983_292584</v>
          </cell>
          <cell r="N1531">
            <v>-368</v>
          </cell>
        </row>
        <row r="1532">
          <cell r="M1532" t="str">
            <v>181984_292584</v>
          </cell>
          <cell r="N1532">
            <v>-194</v>
          </cell>
        </row>
        <row r="1533">
          <cell r="M1533" t="str">
            <v>182154_292584</v>
          </cell>
          <cell r="N1533">
            <v>-936.9</v>
          </cell>
        </row>
        <row r="1534">
          <cell r="M1534" t="str">
            <v>182166_292584</v>
          </cell>
          <cell r="N1534">
            <v>-1181</v>
          </cell>
        </row>
        <row r="1535">
          <cell r="M1535" t="str">
            <v>182448_292584</v>
          </cell>
          <cell r="N1535">
            <v>-484</v>
          </cell>
        </row>
        <row r="1536">
          <cell r="M1536" t="str">
            <v>182449_292584</v>
          </cell>
          <cell r="N1536">
            <v>-250</v>
          </cell>
        </row>
        <row r="1537">
          <cell r="M1537" t="str">
            <v>182701_292584</v>
          </cell>
          <cell r="N1537">
            <v>-474</v>
          </cell>
        </row>
        <row r="1538">
          <cell r="M1538" t="str">
            <v>182746_292584</v>
          </cell>
          <cell r="N1538">
            <v>-793</v>
          </cell>
        </row>
        <row r="1539">
          <cell r="M1539" t="str">
            <v>182801_292584</v>
          </cell>
          <cell r="N1539">
            <v>-117</v>
          </cell>
        </row>
        <row r="1540">
          <cell r="M1540" t="str">
            <v>182994_292584</v>
          </cell>
          <cell r="N1540">
            <v>-417</v>
          </cell>
        </row>
        <row r="1541">
          <cell r="M1541" t="str">
            <v>183013_292584</v>
          </cell>
          <cell r="N1541">
            <v>-703</v>
          </cell>
        </row>
        <row r="1542">
          <cell r="M1542" t="str">
            <v>180811_292585</v>
          </cell>
          <cell r="N1542">
            <v>-1598.8</v>
          </cell>
        </row>
        <row r="1543">
          <cell r="M1543" t="str">
            <v>180812_292585</v>
          </cell>
          <cell r="N1543">
            <v>-305</v>
          </cell>
        </row>
        <row r="1544">
          <cell r="M1544" t="str">
            <v>180832_292585</v>
          </cell>
          <cell r="N1544">
            <v>-1225</v>
          </cell>
        </row>
        <row r="1545">
          <cell r="M1545" t="str">
            <v>180833_292585</v>
          </cell>
          <cell r="N1545">
            <v>-163.5</v>
          </cell>
        </row>
        <row r="1546">
          <cell r="M1546" t="str">
            <v>181012_292585</v>
          </cell>
          <cell r="N1546">
            <v>-1927</v>
          </cell>
        </row>
        <row r="1547">
          <cell r="M1547" t="str">
            <v>181013_292585</v>
          </cell>
          <cell r="N1547">
            <v>-405</v>
          </cell>
        </row>
        <row r="1548">
          <cell r="M1548" t="str">
            <v>181169_292585</v>
          </cell>
          <cell r="N1548">
            <v>-515.9</v>
          </cell>
        </row>
        <row r="1549">
          <cell r="M1549" t="str">
            <v>181298_292585</v>
          </cell>
          <cell r="N1549">
            <v>-618</v>
          </cell>
        </row>
        <row r="1550">
          <cell r="M1550" t="str">
            <v>181322_292585</v>
          </cell>
          <cell r="N1550">
            <v>-1060.3</v>
          </cell>
        </row>
        <row r="1551">
          <cell r="M1551" t="str">
            <v>181402_292585</v>
          </cell>
          <cell r="N1551">
            <v>-86.9</v>
          </cell>
        </row>
        <row r="1552">
          <cell r="M1552" t="str">
            <v>181606_292585</v>
          </cell>
          <cell r="N1552">
            <v>-862</v>
          </cell>
        </row>
        <row r="1553">
          <cell r="M1553" t="str">
            <v>181985_292585</v>
          </cell>
          <cell r="N1553">
            <v>-708</v>
          </cell>
        </row>
        <row r="1554">
          <cell r="M1554" t="str">
            <v>181986_292585</v>
          </cell>
          <cell r="N1554">
            <v>-194</v>
          </cell>
        </row>
        <row r="1555">
          <cell r="M1555" t="str">
            <v>182151_292585</v>
          </cell>
          <cell r="N1555">
            <v>-621</v>
          </cell>
        </row>
        <row r="1556">
          <cell r="M1556" t="str">
            <v>182401_292585</v>
          </cell>
          <cell r="N1556">
            <v>-1238</v>
          </cell>
        </row>
        <row r="1557">
          <cell r="M1557" t="str">
            <v>182402_292585</v>
          </cell>
          <cell r="N1557">
            <v>-165</v>
          </cell>
        </row>
        <row r="1558">
          <cell r="M1558" t="str">
            <v>182450_292585</v>
          </cell>
          <cell r="N1558">
            <v>-1623</v>
          </cell>
        </row>
        <row r="1559">
          <cell r="M1559" t="str">
            <v>182451_292585</v>
          </cell>
          <cell r="N1559">
            <v>-188</v>
          </cell>
        </row>
        <row r="1560">
          <cell r="M1560" t="str">
            <v>182702_292585</v>
          </cell>
          <cell r="N1560">
            <v>-507</v>
          </cell>
        </row>
        <row r="1561">
          <cell r="M1561" t="str">
            <v>182747_292585</v>
          </cell>
          <cell r="N1561">
            <v>-2813</v>
          </cell>
        </row>
        <row r="1562">
          <cell r="M1562" t="str">
            <v>182771_292585</v>
          </cell>
          <cell r="N1562">
            <v>-78</v>
          </cell>
        </row>
        <row r="1563">
          <cell r="M1563" t="str">
            <v>182802_292585</v>
          </cell>
          <cell r="N1563">
            <v>-659</v>
          </cell>
        </row>
        <row r="1564">
          <cell r="M1564" t="str">
            <v>182995_292585</v>
          </cell>
          <cell r="N1564">
            <v>-618</v>
          </cell>
        </row>
        <row r="1565">
          <cell r="M1565" t="str">
            <v>182996_292585</v>
          </cell>
          <cell r="N1565">
            <v>-177</v>
          </cell>
        </row>
        <row r="1566">
          <cell r="M1566" t="str">
            <v>183014_292585</v>
          </cell>
          <cell r="N1566">
            <v>-1730</v>
          </cell>
        </row>
        <row r="1567">
          <cell r="M1567" t="str">
            <v>180815_292586</v>
          </cell>
          <cell r="N1567">
            <v>-2949</v>
          </cell>
        </row>
        <row r="1568">
          <cell r="M1568" t="str">
            <v>180816_292586</v>
          </cell>
          <cell r="N1568">
            <v>-363</v>
          </cell>
        </row>
        <row r="1569">
          <cell r="M1569" t="str">
            <v>180817_292586</v>
          </cell>
          <cell r="N1569">
            <v>-348</v>
          </cell>
        </row>
        <row r="1570">
          <cell r="M1570" t="str">
            <v>180818_292586</v>
          </cell>
          <cell r="N1570">
            <v>-35</v>
          </cell>
        </row>
        <row r="1571">
          <cell r="M1571" t="str">
            <v>180823_292586</v>
          </cell>
          <cell r="N1571">
            <v>-1119.2</v>
          </cell>
        </row>
        <row r="1572">
          <cell r="M1572" t="str">
            <v>180824_292586</v>
          </cell>
          <cell r="N1572">
            <v>-213</v>
          </cell>
        </row>
        <row r="1573">
          <cell r="M1573" t="str">
            <v>180827_292586</v>
          </cell>
          <cell r="N1573">
            <v>-710</v>
          </cell>
        </row>
        <row r="1574">
          <cell r="M1574" t="str">
            <v>180834_292586</v>
          </cell>
          <cell r="N1574">
            <v>-380</v>
          </cell>
        </row>
        <row r="1575">
          <cell r="M1575" t="str">
            <v>180924_292586</v>
          </cell>
          <cell r="N1575">
            <v>-1887</v>
          </cell>
        </row>
        <row r="1576">
          <cell r="M1576" t="str">
            <v>180925_292586</v>
          </cell>
          <cell r="N1576">
            <v>-385</v>
          </cell>
        </row>
        <row r="1577">
          <cell r="M1577" t="str">
            <v>181017_292586</v>
          </cell>
          <cell r="N1577">
            <v>-2241.1999999999998</v>
          </cell>
        </row>
        <row r="1578">
          <cell r="M1578" t="str">
            <v>181018_292586</v>
          </cell>
          <cell r="N1578">
            <v>-363</v>
          </cell>
        </row>
        <row r="1579">
          <cell r="M1579" t="str">
            <v>181019_292586</v>
          </cell>
          <cell r="N1579">
            <v>-452</v>
          </cell>
        </row>
        <row r="1580">
          <cell r="M1580" t="str">
            <v>181020_292586</v>
          </cell>
          <cell r="N1580">
            <v>-35</v>
          </cell>
        </row>
        <row r="1581">
          <cell r="M1581" t="str">
            <v>181023_292586</v>
          </cell>
          <cell r="N1581">
            <v>-1743</v>
          </cell>
        </row>
        <row r="1582">
          <cell r="M1582" t="str">
            <v>181024_292586</v>
          </cell>
          <cell r="N1582">
            <v>-270</v>
          </cell>
        </row>
        <row r="1583">
          <cell r="M1583" t="str">
            <v>181027_292586</v>
          </cell>
          <cell r="N1583">
            <v>-783</v>
          </cell>
        </row>
        <row r="1584">
          <cell r="M1584" t="str">
            <v>181028_292586</v>
          </cell>
          <cell r="N1584">
            <v>-151</v>
          </cell>
        </row>
        <row r="1585">
          <cell r="M1585" t="str">
            <v>181032_292586</v>
          </cell>
          <cell r="N1585">
            <v>-957</v>
          </cell>
        </row>
        <row r="1586">
          <cell r="M1586" t="str">
            <v>181043_292586</v>
          </cell>
          <cell r="N1586">
            <v>-375.5</v>
          </cell>
        </row>
        <row r="1587">
          <cell r="M1587" t="str">
            <v>181044_292586</v>
          </cell>
          <cell r="N1587">
            <v>-66</v>
          </cell>
        </row>
        <row r="1588">
          <cell r="M1588" t="str">
            <v>181171_292586</v>
          </cell>
          <cell r="N1588">
            <v>-1314</v>
          </cell>
        </row>
        <row r="1589">
          <cell r="M1589" t="str">
            <v>181172_292586</v>
          </cell>
          <cell r="N1589">
            <v>-124</v>
          </cell>
        </row>
        <row r="1590">
          <cell r="M1590" t="str">
            <v>181173_292586</v>
          </cell>
          <cell r="N1590">
            <v>-300</v>
          </cell>
        </row>
        <row r="1591">
          <cell r="M1591" t="str">
            <v>181175_292586</v>
          </cell>
          <cell r="N1591">
            <v>-773.4</v>
          </cell>
        </row>
        <row r="1592">
          <cell r="M1592" t="str">
            <v>181176_292586</v>
          </cell>
          <cell r="N1592">
            <v>-522</v>
          </cell>
        </row>
        <row r="1593">
          <cell r="M1593" t="str">
            <v>181190_292586</v>
          </cell>
          <cell r="N1593">
            <v>-123.1</v>
          </cell>
        </row>
        <row r="1594">
          <cell r="M1594" t="str">
            <v>181302_292586</v>
          </cell>
          <cell r="N1594">
            <v>-978</v>
          </cell>
        </row>
        <row r="1595">
          <cell r="M1595" t="str">
            <v>181303_292586</v>
          </cell>
          <cell r="N1595">
            <v>-177</v>
          </cell>
        </row>
        <row r="1596">
          <cell r="M1596" t="str">
            <v>181304_292586</v>
          </cell>
          <cell r="N1596">
            <v>-303</v>
          </cell>
        </row>
        <row r="1597">
          <cell r="M1597" t="str">
            <v>181307_292586</v>
          </cell>
          <cell r="N1597">
            <v>-388</v>
          </cell>
        </row>
        <row r="1598">
          <cell r="M1598" t="str">
            <v>181308_292586</v>
          </cell>
          <cell r="N1598">
            <v>-525.6</v>
          </cell>
        </row>
        <row r="1599">
          <cell r="M1599" t="str">
            <v>181309_292586</v>
          </cell>
          <cell r="N1599">
            <v>-418.2</v>
          </cell>
        </row>
        <row r="1600">
          <cell r="M1600" t="str">
            <v>181327_292586</v>
          </cell>
          <cell r="N1600">
            <v>-80</v>
          </cell>
        </row>
        <row r="1601">
          <cell r="M1601" t="str">
            <v>181330_292586</v>
          </cell>
          <cell r="N1601">
            <v>-217</v>
          </cell>
        </row>
        <row r="1602">
          <cell r="M1602" t="str">
            <v>181331_292586</v>
          </cell>
          <cell r="N1602">
            <v>-48</v>
          </cell>
        </row>
        <row r="1603">
          <cell r="M1603" t="str">
            <v>181529_292586</v>
          </cell>
          <cell r="N1603">
            <v>-1585</v>
          </cell>
        </row>
        <row r="1604">
          <cell r="M1604" t="str">
            <v>181530_292586</v>
          </cell>
          <cell r="N1604">
            <v>-489</v>
          </cell>
        </row>
        <row r="1605">
          <cell r="M1605" t="str">
            <v>181608_292586</v>
          </cell>
          <cell r="N1605">
            <v>-1036</v>
          </cell>
        </row>
        <row r="1606">
          <cell r="M1606" t="str">
            <v>181609_292586</v>
          </cell>
          <cell r="N1606">
            <v>-105</v>
          </cell>
        </row>
        <row r="1607">
          <cell r="M1607" t="str">
            <v>181610_292586</v>
          </cell>
          <cell r="N1607">
            <v>-228</v>
          </cell>
        </row>
        <row r="1608">
          <cell r="M1608" t="str">
            <v>181611_292586</v>
          </cell>
          <cell r="N1608">
            <v>-73.3</v>
          </cell>
        </row>
        <row r="1609">
          <cell r="M1609" t="str">
            <v>181628_292586</v>
          </cell>
          <cell r="N1609">
            <v>-87.5</v>
          </cell>
        </row>
        <row r="1610">
          <cell r="M1610" t="str">
            <v>181828_292586</v>
          </cell>
          <cell r="N1610">
            <v>0</v>
          </cell>
        </row>
        <row r="1611">
          <cell r="M1611" t="str">
            <v>181968_292586</v>
          </cell>
          <cell r="N1611">
            <v>-1348</v>
          </cell>
        </row>
        <row r="1612">
          <cell r="M1612" t="str">
            <v>181969_292586</v>
          </cell>
          <cell r="N1612">
            <v>-105</v>
          </cell>
        </row>
        <row r="1613">
          <cell r="M1613" t="str">
            <v>181970_292586</v>
          </cell>
          <cell r="N1613">
            <v>-233</v>
          </cell>
        </row>
        <row r="1614">
          <cell r="M1614" t="str">
            <v>181972_292586</v>
          </cell>
          <cell r="N1614">
            <v>-486.4</v>
          </cell>
        </row>
        <row r="1615">
          <cell r="M1615" t="str">
            <v>181976_292586</v>
          </cell>
          <cell r="N1615">
            <v>-538.6</v>
          </cell>
        </row>
        <row r="1616">
          <cell r="M1616" t="str">
            <v>181978_292586</v>
          </cell>
          <cell r="N1616">
            <v>-614</v>
          </cell>
        </row>
        <row r="1617">
          <cell r="M1617" t="str">
            <v>181989_292586</v>
          </cell>
          <cell r="N1617">
            <v>-136.5</v>
          </cell>
        </row>
        <row r="1618">
          <cell r="M1618" t="str">
            <v>181990_292586</v>
          </cell>
          <cell r="N1618">
            <v>-30</v>
          </cell>
        </row>
        <row r="1619">
          <cell r="M1619" t="str">
            <v>182157_292586</v>
          </cell>
          <cell r="N1619">
            <v>-1430.7</v>
          </cell>
        </row>
        <row r="1620">
          <cell r="M1620" t="str">
            <v>182158_292586</v>
          </cell>
          <cell r="N1620">
            <v>-666</v>
          </cell>
        </row>
        <row r="1621">
          <cell r="M1621" t="str">
            <v>182161_292586</v>
          </cell>
          <cell r="N1621">
            <v>-137</v>
          </cell>
        </row>
        <row r="1622">
          <cell r="M1622" t="str">
            <v>182163_292586</v>
          </cell>
          <cell r="N1622">
            <v>-283</v>
          </cell>
        </row>
        <row r="1623">
          <cell r="M1623" t="str">
            <v>182168_292586</v>
          </cell>
          <cell r="N1623">
            <v>-326</v>
          </cell>
        </row>
        <row r="1624">
          <cell r="M1624" t="str">
            <v>182170_292586</v>
          </cell>
          <cell r="N1624">
            <v>-496</v>
          </cell>
        </row>
        <row r="1625">
          <cell r="M1625" t="str">
            <v>182411_292586</v>
          </cell>
          <cell r="N1625">
            <v>-1618</v>
          </cell>
        </row>
        <row r="1626">
          <cell r="M1626" t="str">
            <v>182412_292586</v>
          </cell>
          <cell r="N1626">
            <v>-213</v>
          </cell>
        </row>
        <row r="1627">
          <cell r="M1627" t="str">
            <v>182453_292586</v>
          </cell>
          <cell r="N1627">
            <v>-109</v>
          </cell>
        </row>
        <row r="1628">
          <cell r="M1628" t="str">
            <v>182707_292586</v>
          </cell>
          <cell r="N1628">
            <v>-1494.4</v>
          </cell>
        </row>
        <row r="1629">
          <cell r="M1629" t="str">
            <v>182708_292586</v>
          </cell>
          <cell r="N1629">
            <v>-421.6</v>
          </cell>
        </row>
        <row r="1630">
          <cell r="M1630" t="str">
            <v>182728_292586</v>
          </cell>
          <cell r="N1630">
            <v>-489</v>
          </cell>
        </row>
        <row r="1631">
          <cell r="M1631" t="str">
            <v>182748_292586</v>
          </cell>
          <cell r="N1631">
            <v>-71</v>
          </cell>
        </row>
        <row r="1632">
          <cell r="M1632" t="str">
            <v>182775_292586</v>
          </cell>
          <cell r="N1632">
            <v>-445</v>
          </cell>
        </row>
        <row r="1633">
          <cell r="M1633" t="str">
            <v>182788_292586</v>
          </cell>
          <cell r="N1633">
            <v>-64</v>
          </cell>
        </row>
        <row r="1634">
          <cell r="M1634" t="str">
            <v>182803_292586</v>
          </cell>
          <cell r="N1634">
            <v>-7</v>
          </cell>
        </row>
        <row r="1635">
          <cell r="M1635" t="str">
            <v>182999_292586</v>
          </cell>
          <cell r="N1635">
            <v>-2316</v>
          </cell>
        </row>
        <row r="1636">
          <cell r="M1636" t="str">
            <v>183000_292586</v>
          </cell>
          <cell r="N1636">
            <v>-102</v>
          </cell>
        </row>
        <row r="1637">
          <cell r="M1637" t="str">
            <v>183001_292586</v>
          </cell>
          <cell r="N1637">
            <v>-356</v>
          </cell>
        </row>
        <row r="1638">
          <cell r="M1638" t="str">
            <v>183003_292586</v>
          </cell>
          <cell r="N1638">
            <v>-444</v>
          </cell>
        </row>
        <row r="1639">
          <cell r="M1639" t="str">
            <v>183006_292586</v>
          </cell>
          <cell r="N1639">
            <v>-779</v>
          </cell>
        </row>
        <row r="1640">
          <cell r="M1640" t="str">
            <v>183015_292586</v>
          </cell>
          <cell r="N1640">
            <v>-150</v>
          </cell>
        </row>
        <row r="1641">
          <cell r="M1641" t="str">
            <v>180817_292587</v>
          </cell>
          <cell r="N1641">
            <v>-348</v>
          </cell>
        </row>
        <row r="1642">
          <cell r="M1642" t="str">
            <v>180818_292587</v>
          </cell>
          <cell r="N1642">
            <v>-35</v>
          </cell>
        </row>
        <row r="1643">
          <cell r="M1643" t="str">
            <v>180825_292587</v>
          </cell>
          <cell r="N1643">
            <v>-331</v>
          </cell>
        </row>
        <row r="1644">
          <cell r="M1644" t="str">
            <v>180826_292587</v>
          </cell>
          <cell r="N1644">
            <v>-73.5</v>
          </cell>
        </row>
        <row r="1645">
          <cell r="M1645" t="str">
            <v>180834_292587</v>
          </cell>
          <cell r="N1645">
            <v>-326.2</v>
          </cell>
        </row>
        <row r="1646">
          <cell r="M1646" t="str">
            <v>180835_292587</v>
          </cell>
          <cell r="N1646">
            <v>-57.5</v>
          </cell>
        </row>
        <row r="1647">
          <cell r="M1647" t="str">
            <v>180836_292587</v>
          </cell>
          <cell r="N1647">
            <v>-521</v>
          </cell>
        </row>
        <row r="1648">
          <cell r="M1648" t="str">
            <v>180837_292587</v>
          </cell>
          <cell r="N1648">
            <v>-103</v>
          </cell>
        </row>
        <row r="1649">
          <cell r="M1649" t="str">
            <v>180922_292587</v>
          </cell>
          <cell r="N1649">
            <v>-247</v>
          </cell>
        </row>
        <row r="1650">
          <cell r="M1650" t="str">
            <v>180923_292587</v>
          </cell>
          <cell r="N1650">
            <v>-38</v>
          </cell>
        </row>
        <row r="1651">
          <cell r="M1651" t="str">
            <v>181019_292587</v>
          </cell>
          <cell r="N1651">
            <v>-452.2</v>
          </cell>
        </row>
        <row r="1652">
          <cell r="M1652" t="str">
            <v>181020_292587</v>
          </cell>
          <cell r="N1652">
            <v>-35</v>
          </cell>
        </row>
        <row r="1653">
          <cell r="M1653" t="str">
            <v>181021_292587</v>
          </cell>
          <cell r="N1653">
            <v>-390</v>
          </cell>
        </row>
        <row r="1654">
          <cell r="M1654" t="str">
            <v>181022_292587</v>
          </cell>
          <cell r="N1654">
            <v>-45</v>
          </cell>
        </row>
        <row r="1655">
          <cell r="M1655" t="str">
            <v>181029_292587</v>
          </cell>
          <cell r="N1655">
            <v>-227</v>
          </cell>
        </row>
        <row r="1656">
          <cell r="M1656" t="str">
            <v>181030_292587</v>
          </cell>
          <cell r="N1656">
            <v>-50</v>
          </cell>
        </row>
        <row r="1657">
          <cell r="M1657" t="str">
            <v>181043_292587</v>
          </cell>
          <cell r="N1657">
            <v>-376.1</v>
          </cell>
        </row>
        <row r="1658">
          <cell r="M1658" t="str">
            <v>181044_292587</v>
          </cell>
          <cell r="N1658">
            <v>-66</v>
          </cell>
        </row>
        <row r="1659">
          <cell r="M1659" t="str">
            <v>181045_292587</v>
          </cell>
          <cell r="N1659">
            <v>-396</v>
          </cell>
        </row>
        <row r="1660">
          <cell r="M1660" t="str">
            <v>181046_292587</v>
          </cell>
          <cell r="N1660">
            <v>-69</v>
          </cell>
        </row>
        <row r="1661">
          <cell r="M1661" t="str">
            <v>181173_292587</v>
          </cell>
          <cell r="N1661">
            <v>-300</v>
          </cell>
        </row>
        <row r="1662">
          <cell r="M1662" t="str">
            <v>181174_292587</v>
          </cell>
          <cell r="N1662">
            <v>-201.8</v>
          </cell>
        </row>
        <row r="1663">
          <cell r="M1663" t="str">
            <v>181177_292587</v>
          </cell>
          <cell r="N1663">
            <v>-88</v>
          </cell>
        </row>
        <row r="1664">
          <cell r="M1664" t="str">
            <v>181190_292587</v>
          </cell>
          <cell r="N1664">
            <v>-121</v>
          </cell>
        </row>
        <row r="1665">
          <cell r="M1665" t="str">
            <v>181191_292587</v>
          </cell>
          <cell r="N1665">
            <v>-83.2</v>
          </cell>
        </row>
        <row r="1666">
          <cell r="M1666" t="str">
            <v>181304_292587</v>
          </cell>
          <cell r="N1666">
            <v>-303</v>
          </cell>
        </row>
        <row r="1667">
          <cell r="M1667" t="str">
            <v>181305_292587</v>
          </cell>
          <cell r="N1667">
            <v>-261</v>
          </cell>
        </row>
        <row r="1668">
          <cell r="M1668" t="str">
            <v>181306_292587</v>
          </cell>
          <cell r="N1668">
            <v>-18.2</v>
          </cell>
        </row>
        <row r="1669">
          <cell r="M1669" t="str">
            <v>181310_292587</v>
          </cell>
          <cell r="N1669">
            <v>-53</v>
          </cell>
        </row>
        <row r="1670">
          <cell r="M1670" t="str">
            <v>181311_292587</v>
          </cell>
          <cell r="N1670">
            <v>-10</v>
          </cell>
        </row>
        <row r="1671">
          <cell r="M1671" t="str">
            <v>181327_292587</v>
          </cell>
          <cell r="N1671">
            <v>-80</v>
          </cell>
        </row>
        <row r="1672">
          <cell r="M1672" t="str">
            <v>181328_292587</v>
          </cell>
          <cell r="N1672">
            <v>-232</v>
          </cell>
        </row>
        <row r="1673">
          <cell r="M1673" t="str">
            <v>181329_292587</v>
          </cell>
          <cell r="N1673">
            <v>-15.1</v>
          </cell>
        </row>
        <row r="1674">
          <cell r="M1674" t="str">
            <v>181530_292587</v>
          </cell>
          <cell r="N1674">
            <v>-473.1</v>
          </cell>
        </row>
        <row r="1675">
          <cell r="M1675" t="str">
            <v>181612_292587</v>
          </cell>
          <cell r="N1675">
            <v>-66.900000000000006</v>
          </cell>
        </row>
        <row r="1676">
          <cell r="M1676" t="str">
            <v>181628_292587</v>
          </cell>
          <cell r="N1676">
            <v>-89.6</v>
          </cell>
        </row>
        <row r="1677">
          <cell r="M1677" t="str">
            <v>181828_292587</v>
          </cell>
          <cell r="N1677">
            <v>0</v>
          </cell>
        </row>
        <row r="1678">
          <cell r="M1678" t="str">
            <v>181970_292587</v>
          </cell>
          <cell r="N1678">
            <v>-233.8</v>
          </cell>
        </row>
        <row r="1679">
          <cell r="M1679" t="str">
            <v>181971_292587</v>
          </cell>
          <cell r="N1679">
            <v>-140</v>
          </cell>
        </row>
        <row r="1680">
          <cell r="M1680" t="str">
            <v>181979_292587</v>
          </cell>
          <cell r="N1680">
            <v>-55</v>
          </cell>
        </row>
        <row r="1681">
          <cell r="M1681" t="str">
            <v>181989_292587</v>
          </cell>
          <cell r="N1681">
            <v>-142.1</v>
          </cell>
        </row>
        <row r="1682">
          <cell r="M1682" t="str">
            <v>181990_292587</v>
          </cell>
          <cell r="N1682">
            <v>-30</v>
          </cell>
        </row>
        <row r="1683">
          <cell r="M1683" t="str">
            <v>181991_292587</v>
          </cell>
          <cell r="N1683">
            <v>-96</v>
          </cell>
        </row>
        <row r="1684">
          <cell r="M1684" t="str">
            <v>181992_292587</v>
          </cell>
          <cell r="N1684">
            <v>-30</v>
          </cell>
        </row>
        <row r="1685">
          <cell r="M1685" t="str">
            <v>182159_292587</v>
          </cell>
          <cell r="N1685">
            <v>-199</v>
          </cell>
        </row>
        <row r="1686">
          <cell r="M1686" t="str">
            <v>182160_292587</v>
          </cell>
          <cell r="N1686">
            <v>-26</v>
          </cell>
        </row>
        <row r="1687">
          <cell r="M1687" t="str">
            <v>182161_292587</v>
          </cell>
          <cell r="N1687">
            <v>-137</v>
          </cell>
        </row>
        <row r="1688">
          <cell r="M1688" t="str">
            <v>182162_292587</v>
          </cell>
          <cell r="N1688">
            <v>-82</v>
          </cell>
        </row>
        <row r="1689">
          <cell r="M1689" t="str">
            <v>182168_292587</v>
          </cell>
          <cell r="N1689">
            <v>-298.2</v>
          </cell>
        </row>
        <row r="1690">
          <cell r="M1690" t="str">
            <v>182169_292587</v>
          </cell>
          <cell r="N1690">
            <v>-129</v>
          </cell>
        </row>
        <row r="1691">
          <cell r="M1691" t="str">
            <v>182412_292587</v>
          </cell>
          <cell r="N1691">
            <v>-208.7</v>
          </cell>
        </row>
        <row r="1692">
          <cell r="M1692" t="str">
            <v>182413_292587</v>
          </cell>
          <cell r="N1692">
            <v>-348</v>
          </cell>
        </row>
        <row r="1693">
          <cell r="M1693" t="str">
            <v>182414_292587</v>
          </cell>
          <cell r="N1693">
            <v>-37</v>
          </cell>
        </row>
        <row r="1694">
          <cell r="M1694" t="str">
            <v>182453_292587</v>
          </cell>
          <cell r="N1694">
            <v>-109</v>
          </cell>
        </row>
        <row r="1695">
          <cell r="M1695" t="str">
            <v>182708_292587</v>
          </cell>
          <cell r="N1695">
            <v>-421</v>
          </cell>
        </row>
        <row r="1696">
          <cell r="M1696" t="str">
            <v>182709_292587</v>
          </cell>
          <cell r="N1696">
            <v>-290</v>
          </cell>
        </row>
        <row r="1697">
          <cell r="M1697" t="str">
            <v>182748_292587</v>
          </cell>
          <cell r="N1697">
            <v>-71</v>
          </cell>
        </row>
        <row r="1698">
          <cell r="M1698" t="str">
            <v>182776_292587</v>
          </cell>
          <cell r="N1698">
            <v>-101.1</v>
          </cell>
        </row>
        <row r="1699">
          <cell r="M1699" t="str">
            <v>182803_292587</v>
          </cell>
          <cell r="N1699">
            <v>-7</v>
          </cell>
        </row>
        <row r="1700">
          <cell r="M1700" t="str">
            <v>183001_292587</v>
          </cell>
          <cell r="N1700">
            <v>-356</v>
          </cell>
        </row>
        <row r="1701">
          <cell r="M1701" t="str">
            <v>183002_292587</v>
          </cell>
          <cell r="N1701">
            <v>-791</v>
          </cell>
        </row>
        <row r="1702">
          <cell r="M1702" t="str">
            <v>183015_292587</v>
          </cell>
          <cell r="N1702">
            <v>-150</v>
          </cell>
        </row>
        <row r="1703">
          <cell r="M1703" t="str">
            <v>180817_292588</v>
          </cell>
          <cell r="N1703">
            <v>-348</v>
          </cell>
        </row>
        <row r="1704">
          <cell r="M1704" t="str">
            <v>180818_292588</v>
          </cell>
          <cell r="N1704">
            <v>-38.4</v>
          </cell>
        </row>
        <row r="1705">
          <cell r="M1705" t="str">
            <v>180834_292588</v>
          </cell>
          <cell r="N1705">
            <v>-326.2</v>
          </cell>
        </row>
        <row r="1706">
          <cell r="M1706" t="str">
            <v>180835_292588</v>
          </cell>
          <cell r="N1706">
            <v>-57.5</v>
          </cell>
        </row>
        <row r="1707">
          <cell r="M1707" t="str">
            <v>181019_292588</v>
          </cell>
          <cell r="N1707">
            <v>-452.5</v>
          </cell>
        </row>
        <row r="1708">
          <cell r="M1708" t="str">
            <v>181020_292588</v>
          </cell>
          <cell r="N1708">
            <v>-35</v>
          </cell>
        </row>
        <row r="1709">
          <cell r="M1709" t="str">
            <v>181043_292588</v>
          </cell>
          <cell r="N1709">
            <v>-377.6</v>
          </cell>
        </row>
        <row r="1710">
          <cell r="M1710" t="str">
            <v>181044_292588</v>
          </cell>
          <cell r="N1710">
            <v>-66</v>
          </cell>
        </row>
        <row r="1711">
          <cell r="M1711" t="str">
            <v>181173_292588</v>
          </cell>
          <cell r="N1711">
            <v>-300.7</v>
          </cell>
        </row>
        <row r="1712">
          <cell r="M1712" t="str">
            <v>181190_292588</v>
          </cell>
          <cell r="N1712">
            <v>-122.2</v>
          </cell>
        </row>
        <row r="1713">
          <cell r="M1713" t="str">
            <v>181304_292588</v>
          </cell>
          <cell r="N1713">
            <v>-302.89999999999998</v>
          </cell>
        </row>
        <row r="1714">
          <cell r="M1714" t="str">
            <v>181327_292588</v>
          </cell>
          <cell r="N1714">
            <v>-80.3</v>
          </cell>
        </row>
        <row r="1715">
          <cell r="M1715" t="str">
            <v>181530_292588</v>
          </cell>
          <cell r="N1715">
            <v>-474.3</v>
          </cell>
        </row>
        <row r="1716">
          <cell r="M1716" t="str">
            <v>181628_292588</v>
          </cell>
          <cell r="N1716">
            <v>-89.6</v>
          </cell>
        </row>
        <row r="1717">
          <cell r="M1717" t="str">
            <v>181828_292588</v>
          </cell>
          <cell r="N1717">
            <v>0</v>
          </cell>
        </row>
        <row r="1718">
          <cell r="M1718" t="str">
            <v>181970_292588</v>
          </cell>
          <cell r="N1718">
            <v>-235.1</v>
          </cell>
        </row>
        <row r="1719">
          <cell r="M1719" t="str">
            <v>181989_292588</v>
          </cell>
          <cell r="N1719">
            <v>-136.6</v>
          </cell>
        </row>
        <row r="1720">
          <cell r="M1720" t="str">
            <v>181990_292588</v>
          </cell>
          <cell r="N1720">
            <v>-30</v>
          </cell>
        </row>
        <row r="1721">
          <cell r="M1721" t="str">
            <v>182161_292588</v>
          </cell>
          <cell r="N1721">
            <v>-137</v>
          </cell>
        </row>
        <row r="1722">
          <cell r="M1722" t="str">
            <v>182168_292588</v>
          </cell>
          <cell r="N1722">
            <v>-299.3</v>
          </cell>
        </row>
        <row r="1723">
          <cell r="M1723" t="str">
            <v>182412_292588</v>
          </cell>
          <cell r="N1723">
            <v>-215.9</v>
          </cell>
        </row>
        <row r="1724">
          <cell r="M1724" t="str">
            <v>182453_292588</v>
          </cell>
          <cell r="N1724">
            <v>-109</v>
          </cell>
        </row>
        <row r="1725">
          <cell r="M1725" t="str">
            <v>182708_292588</v>
          </cell>
          <cell r="N1725">
            <v>-427.3</v>
          </cell>
        </row>
        <row r="1726">
          <cell r="M1726" t="str">
            <v>182748_292588</v>
          </cell>
          <cell r="N1726">
            <v>-71</v>
          </cell>
        </row>
        <row r="1727">
          <cell r="M1727" t="str">
            <v>182803_292588</v>
          </cell>
          <cell r="N1727">
            <v>-7</v>
          </cell>
        </row>
        <row r="1728">
          <cell r="M1728" t="str">
            <v>183001_292588</v>
          </cell>
          <cell r="N1728">
            <v>-347.5</v>
          </cell>
        </row>
        <row r="1729">
          <cell r="M1729" t="str">
            <v>183015_292588</v>
          </cell>
          <cell r="N1729">
            <v>-147</v>
          </cell>
        </row>
        <row r="1730">
          <cell r="M1730" t="str">
            <v>181722_295059</v>
          </cell>
          <cell r="N1730">
            <v>-5110.1000000000004</v>
          </cell>
        </row>
        <row r="1731">
          <cell r="M1731" t="str">
            <v>181723_295059</v>
          </cell>
          <cell r="N1731">
            <v>-1069</v>
          </cell>
        </row>
        <row r="1732">
          <cell r="M1732" t="str">
            <v>182199_295059</v>
          </cell>
          <cell r="N1732">
            <v>-1066.5</v>
          </cell>
        </row>
        <row r="1733">
          <cell r="M1733" t="str">
            <v>182431_295059</v>
          </cell>
          <cell r="N1733">
            <v>-1087</v>
          </cell>
        </row>
        <row r="1734">
          <cell r="M1734" t="str">
            <v>182432_295059</v>
          </cell>
          <cell r="N1734">
            <v>-229</v>
          </cell>
        </row>
        <row r="1735">
          <cell r="M1735" t="str">
            <v>182725_295059</v>
          </cell>
          <cell r="N1735">
            <v>-2967.4</v>
          </cell>
        </row>
        <row r="1736">
          <cell r="M1736" t="str">
            <v>182786_295059</v>
          </cell>
          <cell r="N1736">
            <v>-126.4</v>
          </cell>
        </row>
        <row r="1737">
          <cell r="M1737" t="str">
            <v>181722_295060</v>
          </cell>
          <cell r="N1737">
            <v>-5076.7</v>
          </cell>
        </row>
        <row r="1738">
          <cell r="M1738" t="str">
            <v>181723_295060</v>
          </cell>
          <cell r="N1738">
            <v>-1058</v>
          </cell>
        </row>
        <row r="1739">
          <cell r="M1739" t="str">
            <v>181745_295060</v>
          </cell>
          <cell r="N1739">
            <v>-300.7</v>
          </cell>
        </row>
        <row r="1740">
          <cell r="M1740" t="str">
            <v>182199_295060</v>
          </cell>
          <cell r="N1740">
            <v>-1056</v>
          </cell>
        </row>
        <row r="1741">
          <cell r="M1741" t="str">
            <v>182212_295060</v>
          </cell>
          <cell r="N1741">
            <v>-252.4</v>
          </cell>
        </row>
        <row r="1742">
          <cell r="M1742" t="str">
            <v>182431_295060</v>
          </cell>
          <cell r="N1742">
            <v>-1087</v>
          </cell>
        </row>
        <row r="1743">
          <cell r="M1743" t="str">
            <v>182432_295060</v>
          </cell>
          <cell r="N1743">
            <v>-229</v>
          </cell>
        </row>
        <row r="1744">
          <cell r="M1744" t="str">
            <v>182443_295060</v>
          </cell>
          <cell r="N1744">
            <v>-453.8</v>
          </cell>
        </row>
        <row r="1745">
          <cell r="M1745" t="str">
            <v>182725_295060</v>
          </cell>
          <cell r="N1745">
            <v>-2903.6</v>
          </cell>
        </row>
        <row r="1746">
          <cell r="M1746" t="str">
            <v>182751_295060</v>
          </cell>
          <cell r="N1746">
            <v>-501.9</v>
          </cell>
        </row>
        <row r="1747">
          <cell r="M1747" t="str">
            <v>182786_295060</v>
          </cell>
          <cell r="N1747">
            <v>-122.4</v>
          </cell>
        </row>
        <row r="1748">
          <cell r="M1748" t="str">
            <v>182806_295060</v>
          </cell>
          <cell r="N1748">
            <v>-149.80000000000001</v>
          </cell>
        </row>
        <row r="1749">
          <cell r="M1749" t="str">
            <v>182982_295060</v>
          </cell>
          <cell r="N1749">
            <v>-602</v>
          </cell>
        </row>
        <row r="1750">
          <cell r="M1750" t="str">
            <v>182983_295060</v>
          </cell>
          <cell r="N1750">
            <v>-165</v>
          </cell>
        </row>
        <row r="1751">
          <cell r="M1751" t="str">
            <v>182606_297027</v>
          </cell>
          <cell r="N1751">
            <v>-153</v>
          </cell>
        </row>
        <row r="1752">
          <cell r="M1752" t="str">
            <v>182607_297027</v>
          </cell>
          <cell r="N1752">
            <v>-537</v>
          </cell>
        </row>
        <row r="1753">
          <cell r="M1753" t="str">
            <v>182608_297027</v>
          </cell>
          <cell r="N1753">
            <v>-134</v>
          </cell>
        </row>
        <row r="1754">
          <cell r="M1754" t="str">
            <v>182609_297027</v>
          </cell>
          <cell r="N1754">
            <v>-18</v>
          </cell>
        </row>
        <row r="1755">
          <cell r="M1755" t="str">
            <v>182610_297027</v>
          </cell>
          <cell r="N1755">
            <v>-19</v>
          </cell>
        </row>
        <row r="1756">
          <cell r="M1756" t="str">
            <v>182611_297027</v>
          </cell>
          <cell r="N1756">
            <v>-735</v>
          </cell>
        </row>
        <row r="1757">
          <cell r="M1757" t="str">
            <v>182612_297027</v>
          </cell>
          <cell r="N1757">
            <v>-6794</v>
          </cell>
        </row>
        <row r="1758">
          <cell r="M1758" t="str">
            <v>182613_297027</v>
          </cell>
          <cell r="N1758">
            <v>-1020.4</v>
          </cell>
        </row>
        <row r="1759">
          <cell r="M1759" t="str">
            <v>182614_297027</v>
          </cell>
          <cell r="N1759">
            <v>-259</v>
          </cell>
        </row>
        <row r="1760">
          <cell r="M1760" t="str">
            <v>182615_297027</v>
          </cell>
          <cell r="N1760">
            <v>-92</v>
          </cell>
        </row>
        <row r="1761">
          <cell r="M1761" t="str">
            <v>182616_297027</v>
          </cell>
          <cell r="N1761">
            <v>-207</v>
          </cell>
        </row>
        <row r="1762">
          <cell r="M1762" t="str">
            <v>182617_297027</v>
          </cell>
          <cell r="N1762">
            <v>-11</v>
          </cell>
        </row>
        <row r="1763">
          <cell r="M1763" t="str">
            <v>182618_297027</v>
          </cell>
          <cell r="N1763">
            <v>-141</v>
          </cell>
        </row>
        <row r="1764">
          <cell r="M1764" t="str">
            <v>182619_297027</v>
          </cell>
          <cell r="N1764">
            <v>-1998</v>
          </cell>
        </row>
        <row r="1765">
          <cell r="M1765" t="str">
            <v>182620_297027</v>
          </cell>
          <cell r="N1765">
            <v>-66</v>
          </cell>
        </row>
        <row r="1766">
          <cell r="M1766" t="str">
            <v>182621_297027</v>
          </cell>
          <cell r="N1766">
            <v>-34</v>
          </cell>
        </row>
        <row r="1767">
          <cell r="M1767" t="str">
            <v>182622_297027</v>
          </cell>
          <cell r="N1767">
            <v>-269</v>
          </cell>
        </row>
        <row r="1768">
          <cell r="M1768" t="str">
            <v>182623_297027</v>
          </cell>
          <cell r="N1768">
            <v>-381</v>
          </cell>
        </row>
        <row r="1769">
          <cell r="M1769" t="str">
            <v>182624_297027</v>
          </cell>
          <cell r="N1769">
            <v>-1863</v>
          </cell>
        </row>
        <row r="1770">
          <cell r="M1770" t="str">
            <v>182625_297027</v>
          </cell>
          <cell r="N1770">
            <v>-30</v>
          </cell>
        </row>
        <row r="1771">
          <cell r="M1771" t="str">
            <v>182626_297027</v>
          </cell>
          <cell r="N1771">
            <v>-133</v>
          </cell>
        </row>
        <row r="1772">
          <cell r="M1772" t="str">
            <v>182627_297027</v>
          </cell>
          <cell r="N1772">
            <v>-61</v>
          </cell>
        </row>
        <row r="1773">
          <cell r="M1773" t="str">
            <v>182628_297027</v>
          </cell>
          <cell r="N1773">
            <v>-328</v>
          </cell>
        </row>
        <row r="1774">
          <cell r="M1774" t="str">
            <v>182629_297027</v>
          </cell>
          <cell r="N1774">
            <v>-2091.6</v>
          </cell>
        </row>
        <row r="1775">
          <cell r="M1775" t="str">
            <v>182630_297027</v>
          </cell>
          <cell r="N1775">
            <v>-185</v>
          </cell>
        </row>
        <row r="1776">
          <cell r="M1776" t="str">
            <v>182631_297027</v>
          </cell>
          <cell r="N1776">
            <v>-110</v>
          </cell>
        </row>
        <row r="1777">
          <cell r="M1777" t="str">
            <v>182632_297027</v>
          </cell>
          <cell r="N1777">
            <v>-226</v>
          </cell>
        </row>
        <row r="1778">
          <cell r="M1778" t="str">
            <v>182633_297027</v>
          </cell>
          <cell r="N1778">
            <v>-380</v>
          </cell>
        </row>
        <row r="1779">
          <cell r="M1779" t="str">
            <v>182634_297027</v>
          </cell>
          <cell r="N1779">
            <v>-253</v>
          </cell>
        </row>
        <row r="1780">
          <cell r="M1780" t="str">
            <v>182635_297027</v>
          </cell>
          <cell r="N1780">
            <v>-18</v>
          </cell>
        </row>
        <row r="1781">
          <cell r="M1781" t="str">
            <v>182636_297027</v>
          </cell>
          <cell r="N1781">
            <v>-10</v>
          </cell>
        </row>
        <row r="1782">
          <cell r="M1782" t="str">
            <v>182637_297027</v>
          </cell>
          <cell r="N1782">
            <v>-7</v>
          </cell>
        </row>
        <row r="1783">
          <cell r="M1783" t="str">
            <v>182638_297027</v>
          </cell>
          <cell r="N1783">
            <v>-6</v>
          </cell>
        </row>
        <row r="1784">
          <cell r="M1784" t="str">
            <v>182639_297027</v>
          </cell>
          <cell r="N1784">
            <v>-29</v>
          </cell>
        </row>
        <row r="1785">
          <cell r="M1785" t="str">
            <v>182640_297027</v>
          </cell>
          <cell r="N1785">
            <v>-61</v>
          </cell>
        </row>
        <row r="1786">
          <cell r="M1786" t="str">
            <v>182641_297027</v>
          </cell>
          <cell r="N1786">
            <v>-24</v>
          </cell>
        </row>
        <row r="1787">
          <cell r="M1787" t="str">
            <v>182642_297027</v>
          </cell>
          <cell r="N1787">
            <v>-15</v>
          </cell>
        </row>
        <row r="1788">
          <cell r="M1788" t="str">
            <v>182861_297027</v>
          </cell>
          <cell r="N1788">
            <v>-80</v>
          </cell>
        </row>
        <row r="1789">
          <cell r="M1789" t="str">
            <v>182862_297027</v>
          </cell>
          <cell r="N1789">
            <v>-665</v>
          </cell>
        </row>
        <row r="1790">
          <cell r="M1790" t="str">
            <v>182863_297027</v>
          </cell>
          <cell r="N1790">
            <v>-94</v>
          </cell>
        </row>
        <row r="1791">
          <cell r="M1791" t="str">
            <v>182864_297027</v>
          </cell>
          <cell r="N1791">
            <v>-8</v>
          </cell>
        </row>
        <row r="1792">
          <cell r="M1792" t="str">
            <v>182865_297027</v>
          </cell>
          <cell r="N1792">
            <v>-13</v>
          </cell>
        </row>
        <row r="1793">
          <cell r="M1793" t="str">
            <v>182866_297027</v>
          </cell>
          <cell r="N1793">
            <v>-452</v>
          </cell>
        </row>
        <row r="1794">
          <cell r="M1794" t="str">
            <v>182867_297027</v>
          </cell>
          <cell r="N1794">
            <v>-4405.3999999999996</v>
          </cell>
        </row>
        <row r="1795">
          <cell r="M1795" t="str">
            <v>182868_297027</v>
          </cell>
          <cell r="N1795">
            <v>-545</v>
          </cell>
        </row>
        <row r="1796">
          <cell r="M1796" t="str">
            <v>182869_297027</v>
          </cell>
          <cell r="N1796">
            <v>-185</v>
          </cell>
        </row>
        <row r="1797">
          <cell r="M1797" t="str">
            <v>182870_297027</v>
          </cell>
          <cell r="N1797">
            <v>-52</v>
          </cell>
        </row>
        <row r="1798">
          <cell r="M1798" t="str">
            <v>182871_297027</v>
          </cell>
          <cell r="N1798">
            <v>-147</v>
          </cell>
        </row>
        <row r="1799">
          <cell r="M1799" t="str">
            <v>182872_297027</v>
          </cell>
          <cell r="N1799">
            <v>-8</v>
          </cell>
        </row>
        <row r="1800">
          <cell r="M1800" t="str">
            <v>182873_297027</v>
          </cell>
          <cell r="N1800">
            <v>-84</v>
          </cell>
        </row>
        <row r="1801">
          <cell r="M1801" t="str">
            <v>182874_297027</v>
          </cell>
          <cell r="N1801">
            <v>-1420.4</v>
          </cell>
        </row>
        <row r="1802">
          <cell r="M1802" t="str">
            <v>182875_297027</v>
          </cell>
          <cell r="N1802">
            <v>-44</v>
          </cell>
        </row>
        <row r="1803">
          <cell r="M1803" t="str">
            <v>182876_297027</v>
          </cell>
          <cell r="N1803">
            <v>-12</v>
          </cell>
        </row>
        <row r="1804">
          <cell r="M1804" t="str">
            <v>182877/78/79/80/81/82/83_297027</v>
          </cell>
          <cell r="N1804">
            <v>-1286.5</v>
          </cell>
        </row>
        <row r="1805">
          <cell r="M1805" t="str">
            <v>182877/78/79/80/81/82/83_297027</v>
          </cell>
          <cell r="N1805">
            <v>-1286.5</v>
          </cell>
        </row>
        <row r="1806">
          <cell r="M1806" t="str">
            <v>182877/78/79/80/81/82/83_297027</v>
          </cell>
          <cell r="N1806">
            <v>-1286.5</v>
          </cell>
        </row>
        <row r="1807">
          <cell r="M1807" t="str">
            <v>182877/78/79/80/81/82/83_297027</v>
          </cell>
          <cell r="N1807">
            <v>-1286.5</v>
          </cell>
        </row>
        <row r="1808">
          <cell r="M1808" t="str">
            <v>182877/78/79/80/81/82/83_297027</v>
          </cell>
          <cell r="N1808">
            <v>-1286.5</v>
          </cell>
        </row>
        <row r="1809">
          <cell r="M1809" t="str">
            <v>182877/78/79/80/81/82/83_297027</v>
          </cell>
          <cell r="N1809">
            <v>-1286.5</v>
          </cell>
        </row>
        <row r="1810">
          <cell r="M1810" t="str">
            <v>182877/78/79/80/81/82/83_297027</v>
          </cell>
          <cell r="N1810">
            <v>-1286.5</v>
          </cell>
        </row>
        <row r="1811">
          <cell r="M1811" t="str">
            <v>182606_297028</v>
          </cell>
          <cell r="N1811">
            <v>-153</v>
          </cell>
        </row>
        <row r="1812">
          <cell r="M1812" t="str">
            <v>182607_297028</v>
          </cell>
          <cell r="N1812">
            <v>-537</v>
          </cell>
        </row>
        <row r="1813">
          <cell r="M1813" t="str">
            <v>182608_297028</v>
          </cell>
          <cell r="N1813">
            <v>-134</v>
          </cell>
        </row>
        <row r="1814">
          <cell r="M1814" t="str">
            <v>182609_297028</v>
          </cell>
          <cell r="N1814">
            <v>-18</v>
          </cell>
        </row>
        <row r="1815">
          <cell r="M1815" t="str">
            <v>182610_297028</v>
          </cell>
          <cell r="N1815">
            <v>-19</v>
          </cell>
        </row>
        <row r="1816">
          <cell r="M1816" t="str">
            <v>182611_297028</v>
          </cell>
          <cell r="N1816">
            <v>-735</v>
          </cell>
        </row>
        <row r="1817">
          <cell r="M1817" t="str">
            <v>182612_297028</v>
          </cell>
          <cell r="N1817">
            <v>-6921.6</v>
          </cell>
        </row>
        <row r="1818">
          <cell r="M1818" t="str">
            <v>182613_297028</v>
          </cell>
          <cell r="N1818">
            <v>-1020.4</v>
          </cell>
        </row>
        <row r="1819">
          <cell r="M1819" t="str">
            <v>182614_297028</v>
          </cell>
          <cell r="N1819">
            <v>-259</v>
          </cell>
        </row>
        <row r="1820">
          <cell r="M1820" t="str">
            <v>182615_297028</v>
          </cell>
          <cell r="N1820">
            <v>-92</v>
          </cell>
        </row>
        <row r="1821">
          <cell r="M1821" t="str">
            <v>182616_297028</v>
          </cell>
          <cell r="N1821">
            <v>-207</v>
          </cell>
        </row>
        <row r="1822">
          <cell r="M1822" t="str">
            <v>182617_297028</v>
          </cell>
          <cell r="N1822">
            <v>-11</v>
          </cell>
        </row>
        <row r="1823">
          <cell r="M1823" t="str">
            <v>182618_297028</v>
          </cell>
          <cell r="N1823">
            <v>-141</v>
          </cell>
        </row>
        <row r="1824">
          <cell r="M1824" t="str">
            <v>182619_297028</v>
          </cell>
          <cell r="N1824">
            <v>-1998</v>
          </cell>
        </row>
        <row r="1825">
          <cell r="M1825" t="str">
            <v>182620_297028</v>
          </cell>
          <cell r="N1825">
            <v>-66</v>
          </cell>
        </row>
        <row r="1826">
          <cell r="M1826" t="str">
            <v>182621_297028</v>
          </cell>
          <cell r="N1826">
            <v>-34</v>
          </cell>
        </row>
        <row r="1827">
          <cell r="M1827" t="str">
            <v>182622_297028</v>
          </cell>
          <cell r="N1827">
            <v>-269</v>
          </cell>
        </row>
        <row r="1828">
          <cell r="M1828" t="str">
            <v>182623_297028</v>
          </cell>
          <cell r="N1828">
            <v>-381</v>
          </cell>
        </row>
        <row r="1829">
          <cell r="M1829" t="str">
            <v>182624_297028</v>
          </cell>
          <cell r="N1829">
            <v>-1863</v>
          </cell>
        </row>
        <row r="1830">
          <cell r="M1830" t="str">
            <v>182625_297028</v>
          </cell>
          <cell r="N1830">
            <v>-30</v>
          </cell>
        </row>
        <row r="1831">
          <cell r="M1831" t="str">
            <v>182626_297028</v>
          </cell>
          <cell r="N1831">
            <v>-133</v>
          </cell>
        </row>
        <row r="1832">
          <cell r="M1832" t="str">
            <v>182627_297028</v>
          </cell>
          <cell r="N1832">
            <v>-61</v>
          </cell>
        </row>
        <row r="1833">
          <cell r="M1833" t="str">
            <v>182628_297028</v>
          </cell>
          <cell r="N1833">
            <v>-328</v>
          </cell>
        </row>
        <row r="1834">
          <cell r="M1834" t="str">
            <v>182629_297028</v>
          </cell>
          <cell r="N1834">
            <v>-2086</v>
          </cell>
        </row>
        <row r="1835">
          <cell r="M1835" t="str">
            <v>182630_297028</v>
          </cell>
          <cell r="N1835">
            <v>-185</v>
          </cell>
        </row>
        <row r="1836">
          <cell r="M1836" t="str">
            <v>182631_297028</v>
          </cell>
          <cell r="N1836">
            <v>-110</v>
          </cell>
        </row>
        <row r="1837">
          <cell r="M1837" t="str">
            <v>182632_297028</v>
          </cell>
          <cell r="N1837">
            <v>-226</v>
          </cell>
        </row>
        <row r="1838">
          <cell r="M1838" t="str">
            <v>182633_297028</v>
          </cell>
          <cell r="N1838">
            <v>-380</v>
          </cell>
        </row>
        <row r="1839">
          <cell r="M1839" t="str">
            <v>182634_297028</v>
          </cell>
          <cell r="N1839">
            <v>-253</v>
          </cell>
        </row>
        <row r="1840">
          <cell r="M1840" t="str">
            <v>182635_297028</v>
          </cell>
          <cell r="N1840">
            <v>-18</v>
          </cell>
        </row>
        <row r="1841">
          <cell r="M1841" t="str">
            <v>182636_297028</v>
          </cell>
          <cell r="N1841">
            <v>-10</v>
          </cell>
        </row>
        <row r="1842">
          <cell r="M1842" t="str">
            <v>182637_297028</v>
          </cell>
          <cell r="N1842">
            <v>-7</v>
          </cell>
        </row>
        <row r="1843">
          <cell r="M1843" t="str">
            <v>182638_297028</v>
          </cell>
          <cell r="N1843">
            <v>-6</v>
          </cell>
        </row>
        <row r="1844">
          <cell r="M1844" t="str">
            <v>182639_297028</v>
          </cell>
          <cell r="N1844">
            <v>-29</v>
          </cell>
        </row>
        <row r="1845">
          <cell r="M1845" t="str">
            <v>182640_297028</v>
          </cell>
          <cell r="N1845">
            <v>-61</v>
          </cell>
        </row>
        <row r="1846">
          <cell r="M1846" t="str">
            <v>182641_297028</v>
          </cell>
          <cell r="N1846">
            <v>-24</v>
          </cell>
        </row>
        <row r="1847">
          <cell r="M1847" t="str">
            <v>182642_297028</v>
          </cell>
          <cell r="N1847">
            <v>-15</v>
          </cell>
        </row>
        <row r="1848">
          <cell r="M1848" t="str">
            <v>182861_297028</v>
          </cell>
          <cell r="N1848">
            <v>-80</v>
          </cell>
        </row>
        <row r="1849">
          <cell r="M1849" t="str">
            <v>182862_297028</v>
          </cell>
          <cell r="N1849">
            <v>-665</v>
          </cell>
        </row>
        <row r="1850">
          <cell r="M1850" t="str">
            <v>182863_297028</v>
          </cell>
          <cell r="N1850">
            <v>-94</v>
          </cell>
        </row>
        <row r="1851">
          <cell r="M1851" t="str">
            <v>182864_297028</v>
          </cell>
          <cell r="N1851">
            <v>-8</v>
          </cell>
        </row>
        <row r="1852">
          <cell r="M1852" t="str">
            <v>182865_297028</v>
          </cell>
          <cell r="N1852">
            <v>-13</v>
          </cell>
        </row>
        <row r="1853">
          <cell r="M1853" t="str">
            <v>182866_297028</v>
          </cell>
          <cell r="N1853">
            <v>-452</v>
          </cell>
        </row>
        <row r="1854">
          <cell r="M1854" t="str">
            <v>182867_297028</v>
          </cell>
          <cell r="N1854">
            <v>-4280</v>
          </cell>
        </row>
        <row r="1855">
          <cell r="M1855" t="str">
            <v>182868_297028</v>
          </cell>
          <cell r="N1855">
            <v>-545</v>
          </cell>
        </row>
        <row r="1856">
          <cell r="M1856" t="str">
            <v>182869_297028</v>
          </cell>
          <cell r="N1856">
            <v>-185</v>
          </cell>
        </row>
        <row r="1857">
          <cell r="M1857" t="str">
            <v>182870_297028</v>
          </cell>
          <cell r="N1857">
            <v>-52</v>
          </cell>
        </row>
        <row r="1858">
          <cell r="M1858" t="str">
            <v>182871_297028</v>
          </cell>
          <cell r="N1858">
            <v>-147</v>
          </cell>
        </row>
        <row r="1859">
          <cell r="M1859" t="str">
            <v>182872_297028</v>
          </cell>
          <cell r="N1859">
            <v>-8</v>
          </cell>
        </row>
        <row r="1860">
          <cell r="M1860" t="str">
            <v>182873_297028</v>
          </cell>
          <cell r="N1860">
            <v>-84</v>
          </cell>
        </row>
        <row r="1861">
          <cell r="M1861" t="str">
            <v>182874_297028</v>
          </cell>
          <cell r="N1861">
            <v>-1420</v>
          </cell>
        </row>
        <row r="1862">
          <cell r="M1862" t="str">
            <v>182875_297028</v>
          </cell>
          <cell r="N1862">
            <v>-44</v>
          </cell>
        </row>
        <row r="1863">
          <cell r="M1863" t="str">
            <v>182876_297028</v>
          </cell>
          <cell r="N1863">
            <v>-12</v>
          </cell>
        </row>
        <row r="1864">
          <cell r="M1864" t="str">
            <v>182877/78/79/80/81/82/83_297028</v>
          </cell>
          <cell r="N1864">
            <v>-1379.4</v>
          </cell>
        </row>
        <row r="1865">
          <cell r="M1865" t="str">
            <v>182877/78/79/80/81/82/83_297028</v>
          </cell>
          <cell r="N1865">
            <v>-1379.4</v>
          </cell>
        </row>
        <row r="1866">
          <cell r="M1866" t="str">
            <v>182877/78/79/80/81/82/83_297028</v>
          </cell>
          <cell r="N1866">
            <v>-1379.4</v>
          </cell>
        </row>
        <row r="1867">
          <cell r="M1867" t="str">
            <v>182877/78/79/80/81/82/83_297028</v>
          </cell>
          <cell r="N1867">
            <v>-1379.4</v>
          </cell>
        </row>
        <row r="1868">
          <cell r="M1868" t="str">
            <v>182877/78/79/80/81/82/83_297028</v>
          </cell>
          <cell r="N1868">
            <v>-1379.4</v>
          </cell>
        </row>
        <row r="1869">
          <cell r="M1869" t="str">
            <v>182877/78/79/80/81/82/83_297028</v>
          </cell>
          <cell r="N1869">
            <v>-1379.4</v>
          </cell>
        </row>
        <row r="1870">
          <cell r="M1870" t="str">
            <v>182877/78/79/80/81/82/83_297028</v>
          </cell>
          <cell r="N1870">
            <v>-1379.4</v>
          </cell>
        </row>
        <row r="1871">
          <cell r="M1871" t="str">
            <v>182606_297029</v>
          </cell>
          <cell r="N1871">
            <v>-153</v>
          </cell>
        </row>
        <row r="1872">
          <cell r="M1872" t="str">
            <v>182607_297029</v>
          </cell>
          <cell r="N1872">
            <v>-537</v>
          </cell>
        </row>
        <row r="1873">
          <cell r="M1873" t="str">
            <v>182608_297029</v>
          </cell>
          <cell r="N1873">
            <v>-134</v>
          </cell>
        </row>
        <row r="1874">
          <cell r="M1874" t="str">
            <v>182609_297029</v>
          </cell>
          <cell r="N1874">
            <v>-18</v>
          </cell>
        </row>
        <row r="1875">
          <cell r="M1875" t="str">
            <v>182610_297029</v>
          </cell>
          <cell r="N1875">
            <v>-19</v>
          </cell>
        </row>
        <row r="1876">
          <cell r="M1876" t="str">
            <v>182611_297029</v>
          </cell>
          <cell r="N1876">
            <v>-735</v>
          </cell>
        </row>
        <row r="1877">
          <cell r="M1877" t="str">
            <v>182612_297029</v>
          </cell>
          <cell r="N1877">
            <v>-6921.6</v>
          </cell>
        </row>
        <row r="1878">
          <cell r="M1878" t="str">
            <v>182613_297029</v>
          </cell>
          <cell r="N1878">
            <v>-1020.4</v>
          </cell>
        </row>
        <row r="1879">
          <cell r="M1879" t="str">
            <v>182614_297029</v>
          </cell>
          <cell r="N1879">
            <v>-259</v>
          </cell>
        </row>
        <row r="1880">
          <cell r="M1880" t="str">
            <v>182615_297029</v>
          </cell>
          <cell r="N1880">
            <v>-92</v>
          </cell>
        </row>
        <row r="1881">
          <cell r="M1881" t="str">
            <v>182616_297029</v>
          </cell>
          <cell r="N1881">
            <v>-207</v>
          </cell>
        </row>
        <row r="1882">
          <cell r="M1882" t="str">
            <v>182617_297029</v>
          </cell>
          <cell r="N1882">
            <v>-11</v>
          </cell>
        </row>
        <row r="1883">
          <cell r="M1883" t="str">
            <v>182618_297029</v>
          </cell>
          <cell r="N1883">
            <v>-141</v>
          </cell>
        </row>
        <row r="1884">
          <cell r="M1884" t="str">
            <v>182619_297029</v>
          </cell>
          <cell r="N1884">
            <v>-1998</v>
          </cell>
        </row>
        <row r="1885">
          <cell r="M1885" t="str">
            <v>182620_297029</v>
          </cell>
          <cell r="N1885">
            <v>-66</v>
          </cell>
        </row>
        <row r="1886">
          <cell r="M1886" t="str">
            <v>182621_297029</v>
          </cell>
          <cell r="N1886">
            <v>-34</v>
          </cell>
        </row>
        <row r="1887">
          <cell r="M1887" t="str">
            <v>182622_297029</v>
          </cell>
          <cell r="N1887">
            <v>-269</v>
          </cell>
        </row>
        <row r="1888">
          <cell r="M1888" t="str">
            <v>182623_297029</v>
          </cell>
          <cell r="N1888">
            <v>-381</v>
          </cell>
        </row>
        <row r="1889">
          <cell r="M1889" t="str">
            <v>182624_297029</v>
          </cell>
          <cell r="N1889">
            <v>-1863</v>
          </cell>
        </row>
        <row r="1890">
          <cell r="M1890" t="str">
            <v>182625_297029</v>
          </cell>
          <cell r="N1890">
            <v>-30</v>
          </cell>
        </row>
        <row r="1891">
          <cell r="M1891" t="str">
            <v>182626_297029</v>
          </cell>
          <cell r="N1891">
            <v>-133</v>
          </cell>
        </row>
        <row r="1892">
          <cell r="M1892" t="str">
            <v>182627_297029</v>
          </cell>
          <cell r="N1892">
            <v>-61</v>
          </cell>
        </row>
        <row r="1893">
          <cell r="M1893" t="str">
            <v>182628_297029</v>
          </cell>
          <cell r="N1893">
            <v>-328</v>
          </cell>
        </row>
        <row r="1894">
          <cell r="M1894" t="str">
            <v>182629_297029</v>
          </cell>
          <cell r="N1894">
            <v>-2086</v>
          </cell>
        </row>
        <row r="1895">
          <cell r="M1895" t="str">
            <v>182630_297029</v>
          </cell>
          <cell r="N1895">
            <v>-185</v>
          </cell>
        </row>
        <row r="1896">
          <cell r="M1896" t="str">
            <v>182631_297029</v>
          </cell>
          <cell r="N1896">
            <v>-110</v>
          </cell>
        </row>
        <row r="1897">
          <cell r="M1897" t="str">
            <v>182632_297029</v>
          </cell>
          <cell r="N1897">
            <v>-226</v>
          </cell>
        </row>
        <row r="1898">
          <cell r="M1898" t="str">
            <v>182633_297029</v>
          </cell>
          <cell r="N1898">
            <v>-380</v>
          </cell>
        </row>
        <row r="1899">
          <cell r="M1899" t="str">
            <v>182634_297029</v>
          </cell>
          <cell r="N1899">
            <v>-253</v>
          </cell>
        </row>
        <row r="1900">
          <cell r="M1900" t="str">
            <v>182635_297029</v>
          </cell>
          <cell r="N1900">
            <v>-18</v>
          </cell>
        </row>
        <row r="1901">
          <cell r="M1901" t="str">
            <v>182636_297029</v>
          </cell>
          <cell r="N1901">
            <v>-10</v>
          </cell>
        </row>
        <row r="1902">
          <cell r="M1902" t="str">
            <v>182637_297029</v>
          </cell>
          <cell r="N1902">
            <v>-7</v>
          </cell>
        </row>
        <row r="1903">
          <cell r="M1903" t="str">
            <v>182638_297029</v>
          </cell>
          <cell r="N1903">
            <v>-6</v>
          </cell>
        </row>
        <row r="1904">
          <cell r="M1904" t="str">
            <v>182639_297029</v>
          </cell>
          <cell r="N1904">
            <v>-29</v>
          </cell>
        </row>
        <row r="1905">
          <cell r="M1905" t="str">
            <v>182640_297029</v>
          </cell>
          <cell r="N1905">
            <v>-61</v>
          </cell>
        </row>
        <row r="1906">
          <cell r="M1906" t="str">
            <v>182641_297029</v>
          </cell>
          <cell r="N1906">
            <v>-24</v>
          </cell>
        </row>
        <row r="1907">
          <cell r="M1907" t="str">
            <v>182642_297029</v>
          </cell>
          <cell r="N1907">
            <v>-15</v>
          </cell>
        </row>
        <row r="1908">
          <cell r="M1908" t="str">
            <v>182861_297029</v>
          </cell>
          <cell r="N1908">
            <v>-80</v>
          </cell>
        </row>
        <row r="1909">
          <cell r="M1909" t="str">
            <v>182862_297029</v>
          </cell>
          <cell r="N1909">
            <v>-665</v>
          </cell>
        </row>
        <row r="1910">
          <cell r="M1910" t="str">
            <v>182863_297029</v>
          </cell>
          <cell r="N1910">
            <v>-94</v>
          </cell>
        </row>
        <row r="1911">
          <cell r="M1911" t="str">
            <v>182864_297029</v>
          </cell>
          <cell r="N1911">
            <v>-8</v>
          </cell>
        </row>
        <row r="1912">
          <cell r="M1912" t="str">
            <v>182865_297029</v>
          </cell>
          <cell r="N1912">
            <v>-13</v>
          </cell>
        </row>
        <row r="1913">
          <cell r="M1913" t="str">
            <v>182866_297029</v>
          </cell>
          <cell r="N1913">
            <v>-452</v>
          </cell>
        </row>
        <row r="1914">
          <cell r="M1914" t="str">
            <v>182867_297029</v>
          </cell>
          <cell r="N1914">
            <v>-4280</v>
          </cell>
        </row>
        <row r="1915">
          <cell r="M1915" t="str">
            <v>182868_297029</v>
          </cell>
          <cell r="N1915">
            <v>-545</v>
          </cell>
        </row>
        <row r="1916">
          <cell r="M1916" t="str">
            <v>182869_297029</v>
          </cell>
          <cell r="N1916">
            <v>-185</v>
          </cell>
        </row>
        <row r="1917">
          <cell r="M1917" t="str">
            <v>182870_297029</v>
          </cell>
          <cell r="N1917">
            <v>-52</v>
          </cell>
        </row>
        <row r="1918">
          <cell r="M1918" t="str">
            <v>182871_297029</v>
          </cell>
          <cell r="N1918">
            <v>-147</v>
          </cell>
        </row>
        <row r="1919">
          <cell r="M1919" t="str">
            <v>182872_297029</v>
          </cell>
          <cell r="N1919">
            <v>-8</v>
          </cell>
        </row>
        <row r="1920">
          <cell r="M1920" t="str">
            <v>182873_297029</v>
          </cell>
          <cell r="N1920">
            <v>-84</v>
          </cell>
        </row>
        <row r="1921">
          <cell r="M1921" t="str">
            <v>182874_297029</v>
          </cell>
          <cell r="N1921">
            <v>-1420</v>
          </cell>
        </row>
        <row r="1922">
          <cell r="M1922" t="str">
            <v>182875_297029</v>
          </cell>
          <cell r="N1922">
            <v>-44</v>
          </cell>
        </row>
        <row r="1923">
          <cell r="M1923" t="str">
            <v>182876_297029</v>
          </cell>
          <cell r="N1923">
            <v>-12</v>
          </cell>
        </row>
        <row r="1924">
          <cell r="M1924" t="str">
            <v>182877/78/79/80/81/82/83_297029</v>
          </cell>
          <cell r="N1924">
            <v>-1403.1999999999998</v>
          </cell>
        </row>
        <row r="1925">
          <cell r="M1925" t="str">
            <v>182877/78/79/80/81/82/83_297029</v>
          </cell>
          <cell r="N1925">
            <v>-1403.1999999999998</v>
          </cell>
        </row>
        <row r="1926">
          <cell r="M1926" t="str">
            <v>182877/78/79/80/81/82/83_297029</v>
          </cell>
          <cell r="N1926">
            <v>-1403.1999999999998</v>
          </cell>
        </row>
        <row r="1927">
          <cell r="M1927" t="str">
            <v>182877/78/79/80/81/82/83_297029</v>
          </cell>
          <cell r="N1927">
            <v>-1403.1999999999998</v>
          </cell>
        </row>
        <row r="1928">
          <cell r="M1928" t="str">
            <v>182877/78/79/80/81/82/83_297029</v>
          </cell>
          <cell r="N1928">
            <v>-1403.1999999999998</v>
          </cell>
        </row>
        <row r="1929">
          <cell r="M1929" t="str">
            <v>182877/78/79/80/81/82/83_297029</v>
          </cell>
          <cell r="N1929">
            <v>-1403.1999999999998</v>
          </cell>
        </row>
        <row r="1930">
          <cell r="M1930" t="str">
            <v>182877/78/79/80/81/82/83_297029</v>
          </cell>
          <cell r="N1930">
            <v>-1403.1999999999998</v>
          </cell>
        </row>
        <row r="1931">
          <cell r="M1931" t="str">
            <v>182606_297030</v>
          </cell>
          <cell r="N1931">
            <v>-153</v>
          </cell>
        </row>
        <row r="1932">
          <cell r="M1932" t="str">
            <v>182607_297030</v>
          </cell>
          <cell r="N1932">
            <v>-537</v>
          </cell>
        </row>
        <row r="1933">
          <cell r="M1933" t="str">
            <v>182608_297030</v>
          </cell>
          <cell r="N1933">
            <v>-134</v>
          </cell>
        </row>
        <row r="1934">
          <cell r="M1934" t="str">
            <v>182609_297030</v>
          </cell>
          <cell r="N1934">
            <v>-18</v>
          </cell>
        </row>
        <row r="1935">
          <cell r="M1935" t="str">
            <v>182610_297030</v>
          </cell>
          <cell r="N1935">
            <v>-19</v>
          </cell>
        </row>
        <row r="1936">
          <cell r="M1936" t="str">
            <v>182611_297030</v>
          </cell>
          <cell r="N1936">
            <v>-735</v>
          </cell>
        </row>
        <row r="1937">
          <cell r="M1937" t="str">
            <v>182612_297030</v>
          </cell>
          <cell r="N1937">
            <v>-6733.2000000000007</v>
          </cell>
        </row>
        <row r="1938">
          <cell r="M1938" t="str">
            <v>182613_297030</v>
          </cell>
          <cell r="N1938">
            <v>-1020</v>
          </cell>
        </row>
        <row r="1939">
          <cell r="M1939" t="str">
            <v>182614_297030</v>
          </cell>
          <cell r="N1939">
            <v>-259</v>
          </cell>
        </row>
        <row r="1940">
          <cell r="M1940" t="str">
            <v>182615_297030</v>
          </cell>
          <cell r="N1940">
            <v>-92</v>
          </cell>
        </row>
        <row r="1941">
          <cell r="M1941" t="str">
            <v>182616_297030</v>
          </cell>
          <cell r="N1941">
            <v>-207</v>
          </cell>
        </row>
        <row r="1942">
          <cell r="M1942" t="str">
            <v>182617_297030</v>
          </cell>
          <cell r="N1942">
            <v>-11</v>
          </cell>
        </row>
        <row r="1943">
          <cell r="M1943" t="str">
            <v>182618_297030</v>
          </cell>
          <cell r="N1943">
            <v>-141</v>
          </cell>
        </row>
        <row r="1944">
          <cell r="M1944" t="str">
            <v>182619_297030</v>
          </cell>
          <cell r="N1944">
            <v>-1998</v>
          </cell>
        </row>
        <row r="1945">
          <cell r="M1945" t="str">
            <v>182620_297030</v>
          </cell>
          <cell r="N1945">
            <v>-66</v>
          </cell>
        </row>
        <row r="1946">
          <cell r="M1946" t="str">
            <v>182621_297030</v>
          </cell>
          <cell r="N1946">
            <v>-34</v>
          </cell>
        </row>
        <row r="1947">
          <cell r="M1947" t="str">
            <v>182622_297030</v>
          </cell>
          <cell r="N1947">
            <v>-269</v>
          </cell>
        </row>
        <row r="1948">
          <cell r="M1948" t="str">
            <v>182623_297030</v>
          </cell>
          <cell r="N1948">
            <v>-381</v>
          </cell>
        </row>
        <row r="1949">
          <cell r="M1949" t="str">
            <v>182624_297030</v>
          </cell>
          <cell r="N1949">
            <v>-1863</v>
          </cell>
        </row>
        <row r="1950">
          <cell r="M1950" t="str">
            <v>182625_297030</v>
          </cell>
          <cell r="N1950">
            <v>-30</v>
          </cell>
        </row>
        <row r="1951">
          <cell r="M1951" t="str">
            <v>182626_297030</v>
          </cell>
          <cell r="N1951">
            <v>-133</v>
          </cell>
        </row>
        <row r="1952">
          <cell r="M1952" t="str">
            <v>182627_297030</v>
          </cell>
          <cell r="N1952">
            <v>-61</v>
          </cell>
        </row>
        <row r="1953">
          <cell r="M1953" t="str">
            <v>182628_297030</v>
          </cell>
          <cell r="N1953">
            <v>-328</v>
          </cell>
        </row>
        <row r="1954">
          <cell r="M1954" t="str">
            <v>182629_297030</v>
          </cell>
          <cell r="N1954">
            <v>-2086</v>
          </cell>
        </row>
        <row r="1955">
          <cell r="M1955" t="str">
            <v>182630_297030</v>
          </cell>
          <cell r="N1955">
            <v>-185</v>
          </cell>
        </row>
        <row r="1956">
          <cell r="M1956" t="str">
            <v>182631_297030</v>
          </cell>
          <cell r="N1956">
            <v>-110</v>
          </cell>
        </row>
        <row r="1957">
          <cell r="M1957" t="str">
            <v>182632_297030</v>
          </cell>
          <cell r="N1957">
            <v>-226</v>
          </cell>
        </row>
        <row r="1958">
          <cell r="M1958" t="str">
            <v>182633_297030</v>
          </cell>
          <cell r="N1958">
            <v>-380</v>
          </cell>
        </row>
        <row r="1959">
          <cell r="M1959" t="str">
            <v>182634_297030</v>
          </cell>
          <cell r="N1959">
            <v>-253</v>
          </cell>
        </row>
        <row r="1960">
          <cell r="M1960" t="str">
            <v>182635_297030</v>
          </cell>
          <cell r="N1960">
            <v>-18</v>
          </cell>
        </row>
        <row r="1961">
          <cell r="M1961" t="str">
            <v>182636_297030</v>
          </cell>
          <cell r="N1961">
            <v>-10</v>
          </cell>
        </row>
        <row r="1962">
          <cell r="M1962" t="str">
            <v>182637_297030</v>
          </cell>
          <cell r="N1962">
            <v>-7</v>
          </cell>
        </row>
        <row r="1963">
          <cell r="M1963" t="str">
            <v>182638_297030</v>
          </cell>
          <cell r="N1963">
            <v>-6</v>
          </cell>
        </row>
        <row r="1964">
          <cell r="M1964" t="str">
            <v>182639_297030</v>
          </cell>
          <cell r="N1964">
            <v>-29</v>
          </cell>
        </row>
        <row r="1965">
          <cell r="M1965" t="str">
            <v>182640_297030</v>
          </cell>
          <cell r="N1965">
            <v>-61</v>
          </cell>
        </row>
        <row r="1966">
          <cell r="M1966" t="str">
            <v>182641_297030</v>
          </cell>
          <cell r="N1966">
            <v>-24</v>
          </cell>
        </row>
        <row r="1967">
          <cell r="M1967" t="str">
            <v>182642_297030</v>
          </cell>
          <cell r="N1967">
            <v>-9.6999999999999993</v>
          </cell>
        </row>
        <row r="1968">
          <cell r="M1968" t="str">
            <v>182861_297030</v>
          </cell>
          <cell r="N1968">
            <v>-80</v>
          </cell>
        </row>
        <row r="1969">
          <cell r="M1969" t="str">
            <v>182862_297030</v>
          </cell>
          <cell r="N1969">
            <v>-665</v>
          </cell>
        </row>
        <row r="1970">
          <cell r="M1970" t="str">
            <v>182863_297030</v>
          </cell>
          <cell r="N1970">
            <v>-94</v>
          </cell>
        </row>
        <row r="1971">
          <cell r="M1971" t="str">
            <v>182864_297030</v>
          </cell>
          <cell r="N1971">
            <v>-8</v>
          </cell>
        </row>
        <row r="1972">
          <cell r="M1972" t="str">
            <v>182865_297030</v>
          </cell>
          <cell r="N1972">
            <v>-13</v>
          </cell>
        </row>
        <row r="1973">
          <cell r="M1973" t="str">
            <v>182866_297030</v>
          </cell>
          <cell r="N1973">
            <v>-452</v>
          </cell>
        </row>
        <row r="1974">
          <cell r="M1974" t="str">
            <v>182867_297030</v>
          </cell>
          <cell r="N1974">
            <v>-4280</v>
          </cell>
        </row>
        <row r="1975">
          <cell r="M1975" t="str">
            <v>182868_297030</v>
          </cell>
          <cell r="N1975">
            <v>-545</v>
          </cell>
        </row>
        <row r="1976">
          <cell r="M1976" t="str">
            <v>182869_297030</v>
          </cell>
          <cell r="N1976">
            <v>-185</v>
          </cell>
        </row>
        <row r="1977">
          <cell r="M1977" t="str">
            <v>182870_297030</v>
          </cell>
          <cell r="N1977">
            <v>-52</v>
          </cell>
        </row>
        <row r="1978">
          <cell r="M1978" t="str">
            <v>182871_297030</v>
          </cell>
          <cell r="N1978">
            <v>-147</v>
          </cell>
        </row>
        <row r="1979">
          <cell r="M1979" t="str">
            <v>182872_297030</v>
          </cell>
          <cell r="N1979">
            <v>-8</v>
          </cell>
        </row>
        <row r="1980">
          <cell r="M1980" t="str">
            <v>182873_297030</v>
          </cell>
          <cell r="N1980">
            <v>-84</v>
          </cell>
        </row>
        <row r="1981">
          <cell r="M1981" t="str">
            <v>182874_297030</v>
          </cell>
          <cell r="N1981">
            <v>-1520.6</v>
          </cell>
        </row>
        <row r="1982">
          <cell r="M1982" t="str">
            <v>182875_297030</v>
          </cell>
          <cell r="N1982">
            <v>-44</v>
          </cell>
        </row>
        <row r="1983">
          <cell r="M1983" t="str">
            <v>182876_297030</v>
          </cell>
          <cell r="N1983">
            <v>-12</v>
          </cell>
        </row>
        <row r="1984">
          <cell r="M1984" t="str">
            <v>182877/78/79/80/81/82/83_297030</v>
          </cell>
          <cell r="N1984">
            <v>-1286.9000000000001</v>
          </cell>
        </row>
        <row r="1985">
          <cell r="M1985" t="str">
            <v>182877/78/79/80/81/82/83_297030</v>
          </cell>
          <cell r="N1985">
            <v>-1286.9000000000001</v>
          </cell>
        </row>
        <row r="1986">
          <cell r="M1986" t="str">
            <v>182877/78/79/80/81/82/83_297030</v>
          </cell>
          <cell r="N1986">
            <v>-1286.9000000000001</v>
          </cell>
        </row>
        <row r="1987">
          <cell r="M1987" t="str">
            <v>182877/78/79/80/81/82/83_297030</v>
          </cell>
          <cell r="N1987">
            <v>-1286.9000000000001</v>
          </cell>
        </row>
        <row r="1988">
          <cell r="M1988" t="str">
            <v>182877/78/79/80/81/82/83_297030</v>
          </cell>
          <cell r="N1988">
            <v>-1286.9000000000001</v>
          </cell>
        </row>
        <row r="1989">
          <cell r="M1989" t="str">
            <v>182877/78/79/80/81/82/83_297030</v>
          </cell>
          <cell r="N1989">
            <v>-1286.9000000000001</v>
          </cell>
        </row>
        <row r="1990">
          <cell r="M1990" t="str">
            <v>182877/78/79/80/81/82/83_297030</v>
          </cell>
          <cell r="N1990">
            <v>-1286.9000000000001</v>
          </cell>
        </row>
        <row r="1991">
          <cell r="M1991" t="str">
            <v>182606_297031</v>
          </cell>
          <cell r="N1991">
            <v>-153</v>
          </cell>
        </row>
        <row r="1992">
          <cell r="M1992" t="str">
            <v>182607_297031</v>
          </cell>
          <cell r="N1992">
            <v>-537</v>
          </cell>
        </row>
        <row r="1993">
          <cell r="M1993" t="str">
            <v>182608_297031</v>
          </cell>
          <cell r="N1993">
            <v>-134</v>
          </cell>
        </row>
        <row r="1994">
          <cell r="M1994" t="str">
            <v>182609_297031</v>
          </cell>
          <cell r="N1994">
            <v>-18</v>
          </cell>
        </row>
        <row r="1995">
          <cell r="M1995" t="str">
            <v>182610_297031</v>
          </cell>
          <cell r="N1995">
            <v>-19</v>
          </cell>
        </row>
        <row r="1996">
          <cell r="M1996" t="str">
            <v>182611_297031</v>
          </cell>
          <cell r="N1996">
            <v>-735</v>
          </cell>
        </row>
        <row r="1997">
          <cell r="M1997" t="str">
            <v>182612_297031</v>
          </cell>
          <cell r="N1997">
            <v>-6921.7</v>
          </cell>
        </row>
        <row r="1998">
          <cell r="M1998" t="str">
            <v>182613_297031</v>
          </cell>
          <cell r="N1998">
            <v>-1020.4</v>
          </cell>
        </row>
        <row r="1999">
          <cell r="M1999" t="str">
            <v>182614_297031</v>
          </cell>
          <cell r="N1999">
            <v>-259</v>
          </cell>
        </row>
        <row r="2000">
          <cell r="M2000" t="str">
            <v>182615_297031</v>
          </cell>
          <cell r="N2000">
            <v>-92</v>
          </cell>
        </row>
        <row r="2001">
          <cell r="M2001" t="str">
            <v>182616_297031</v>
          </cell>
          <cell r="N2001">
            <v>-207</v>
          </cell>
        </row>
        <row r="2002">
          <cell r="M2002" t="str">
            <v>182617_297031</v>
          </cell>
          <cell r="N2002">
            <v>-11</v>
          </cell>
        </row>
        <row r="2003">
          <cell r="M2003" t="str">
            <v>182618_297031</v>
          </cell>
          <cell r="N2003">
            <v>-141</v>
          </cell>
        </row>
        <row r="2004">
          <cell r="M2004" t="str">
            <v>182619_297031</v>
          </cell>
          <cell r="N2004">
            <v>-1998</v>
          </cell>
        </row>
        <row r="2005">
          <cell r="M2005" t="str">
            <v>182620_297031</v>
          </cell>
          <cell r="N2005">
            <v>-66</v>
          </cell>
        </row>
        <row r="2006">
          <cell r="M2006" t="str">
            <v>182621_297031</v>
          </cell>
          <cell r="N2006">
            <v>-34</v>
          </cell>
        </row>
        <row r="2007">
          <cell r="M2007" t="str">
            <v>182622_297031</v>
          </cell>
          <cell r="N2007">
            <v>-269</v>
          </cell>
        </row>
        <row r="2008">
          <cell r="M2008" t="str">
            <v>182623_297031</v>
          </cell>
          <cell r="N2008">
            <v>-381</v>
          </cell>
        </row>
        <row r="2009">
          <cell r="M2009" t="str">
            <v>182624_297031</v>
          </cell>
          <cell r="N2009">
            <v>-1863</v>
          </cell>
        </row>
        <row r="2010">
          <cell r="M2010" t="str">
            <v>182625_297031</v>
          </cell>
          <cell r="N2010">
            <v>-30</v>
          </cell>
        </row>
        <row r="2011">
          <cell r="M2011" t="str">
            <v>182626_297031</v>
          </cell>
          <cell r="N2011">
            <v>-133</v>
          </cell>
        </row>
        <row r="2012">
          <cell r="M2012" t="str">
            <v>182627_297031</v>
          </cell>
          <cell r="N2012">
            <v>-61</v>
          </cell>
        </row>
        <row r="2013">
          <cell r="M2013" t="str">
            <v>182628_297031</v>
          </cell>
          <cell r="N2013">
            <v>-328</v>
          </cell>
        </row>
        <row r="2014">
          <cell r="M2014" t="str">
            <v>182629_297031</v>
          </cell>
          <cell r="N2014">
            <v>-2086</v>
          </cell>
        </row>
        <row r="2015">
          <cell r="M2015" t="str">
            <v>182630_297031</v>
          </cell>
          <cell r="N2015">
            <v>-185</v>
          </cell>
        </row>
        <row r="2016">
          <cell r="M2016" t="str">
            <v>182631_297031</v>
          </cell>
          <cell r="N2016">
            <v>-110</v>
          </cell>
        </row>
        <row r="2017">
          <cell r="M2017" t="str">
            <v>182632_297031</v>
          </cell>
          <cell r="N2017">
            <v>-226</v>
          </cell>
        </row>
        <row r="2018">
          <cell r="M2018" t="str">
            <v>182633_297031</v>
          </cell>
          <cell r="N2018">
            <v>-380</v>
          </cell>
        </row>
        <row r="2019">
          <cell r="M2019" t="str">
            <v>182634_297031</v>
          </cell>
          <cell r="N2019">
            <v>-253</v>
          </cell>
        </row>
        <row r="2020">
          <cell r="M2020" t="str">
            <v>182635_297031</v>
          </cell>
          <cell r="N2020">
            <v>-18</v>
          </cell>
        </row>
        <row r="2021">
          <cell r="M2021" t="str">
            <v>182636_297031</v>
          </cell>
          <cell r="N2021">
            <v>-10</v>
          </cell>
        </row>
        <row r="2022">
          <cell r="M2022" t="str">
            <v>182637_297031</v>
          </cell>
          <cell r="N2022">
            <v>-7</v>
          </cell>
        </row>
        <row r="2023">
          <cell r="M2023" t="str">
            <v>182638_297031</v>
          </cell>
          <cell r="N2023">
            <v>-6</v>
          </cell>
        </row>
        <row r="2024">
          <cell r="M2024" t="str">
            <v>182639_297031</v>
          </cell>
          <cell r="N2024">
            <v>-29</v>
          </cell>
        </row>
        <row r="2025">
          <cell r="M2025" t="str">
            <v>182640_297031</v>
          </cell>
          <cell r="N2025">
            <v>-61</v>
          </cell>
        </row>
        <row r="2026">
          <cell r="M2026" t="str">
            <v>182641_297031</v>
          </cell>
          <cell r="N2026">
            <v>-24</v>
          </cell>
        </row>
        <row r="2027">
          <cell r="M2027" t="str">
            <v>182642_297031</v>
          </cell>
          <cell r="N2027">
            <v>-15</v>
          </cell>
        </row>
        <row r="2028">
          <cell r="M2028" t="str">
            <v>182861_297031</v>
          </cell>
          <cell r="N2028">
            <v>-173.1</v>
          </cell>
        </row>
        <row r="2029">
          <cell r="M2029" t="str">
            <v>182862_297031</v>
          </cell>
          <cell r="N2029">
            <v>-665</v>
          </cell>
        </row>
        <row r="2030">
          <cell r="M2030" t="str">
            <v>182863_297031</v>
          </cell>
          <cell r="N2030">
            <v>-94</v>
          </cell>
        </row>
        <row r="2031">
          <cell r="M2031" t="str">
            <v>182864_297031</v>
          </cell>
          <cell r="N2031">
            <v>-8</v>
          </cell>
        </row>
        <row r="2032">
          <cell r="M2032" t="str">
            <v>182865_297031</v>
          </cell>
          <cell r="N2032">
            <v>-13</v>
          </cell>
        </row>
        <row r="2033">
          <cell r="M2033" t="str">
            <v>182866_297031</v>
          </cell>
          <cell r="N2033">
            <v>-452</v>
          </cell>
        </row>
        <row r="2034">
          <cell r="M2034" t="str">
            <v>182867_297031</v>
          </cell>
          <cell r="N2034">
            <v>-4280</v>
          </cell>
        </row>
        <row r="2035">
          <cell r="M2035" t="str">
            <v>182868_297031</v>
          </cell>
          <cell r="N2035">
            <v>-545</v>
          </cell>
        </row>
        <row r="2036">
          <cell r="M2036" t="str">
            <v>182869_297031</v>
          </cell>
          <cell r="N2036">
            <v>-185</v>
          </cell>
        </row>
        <row r="2037">
          <cell r="M2037" t="str">
            <v>182870_297031</v>
          </cell>
          <cell r="N2037">
            <v>-52</v>
          </cell>
        </row>
        <row r="2038">
          <cell r="M2038" t="str">
            <v>182871_297031</v>
          </cell>
          <cell r="N2038">
            <v>-147</v>
          </cell>
        </row>
        <row r="2039">
          <cell r="M2039" t="str">
            <v>182872_297031</v>
          </cell>
          <cell r="N2039">
            <v>-8</v>
          </cell>
        </row>
        <row r="2040">
          <cell r="M2040" t="str">
            <v>182873_297031</v>
          </cell>
          <cell r="N2040">
            <v>-84</v>
          </cell>
        </row>
        <row r="2041">
          <cell r="M2041" t="str">
            <v>182874_297031</v>
          </cell>
          <cell r="N2041">
            <v>-1420</v>
          </cell>
        </row>
        <row r="2042">
          <cell r="M2042" t="str">
            <v>182875_297031</v>
          </cell>
          <cell r="N2042">
            <v>-44</v>
          </cell>
        </row>
        <row r="2043">
          <cell r="M2043" t="str">
            <v>182876_297031</v>
          </cell>
          <cell r="N2043">
            <v>-12</v>
          </cell>
        </row>
        <row r="2044">
          <cell r="M2044" t="str">
            <v>182877/78/79/80/81/82/83_297031</v>
          </cell>
          <cell r="N2044">
            <v>-1286</v>
          </cell>
        </row>
        <row r="2045">
          <cell r="M2045" t="str">
            <v>182877/78/79/80/81/82/83_297031</v>
          </cell>
          <cell r="N2045">
            <v>-1286</v>
          </cell>
        </row>
        <row r="2046">
          <cell r="M2046" t="str">
            <v>182877/78/79/80/81/82/83_297031</v>
          </cell>
          <cell r="N2046">
            <v>-1286</v>
          </cell>
        </row>
        <row r="2047">
          <cell r="M2047" t="str">
            <v>182877/78/79/80/81/82/83_297031</v>
          </cell>
          <cell r="N2047">
            <v>-1286</v>
          </cell>
        </row>
        <row r="2048">
          <cell r="M2048" t="str">
            <v>182877/78/79/80/81/82/83_297031</v>
          </cell>
          <cell r="N2048">
            <v>-1286</v>
          </cell>
        </row>
        <row r="2049">
          <cell r="M2049" t="str">
            <v>182877/78/79/80/81/82/83_297031</v>
          </cell>
          <cell r="N2049">
            <v>-1286</v>
          </cell>
        </row>
        <row r="2050">
          <cell r="M2050" t="str">
            <v>182877/78/79/80/81/82/83_297031</v>
          </cell>
          <cell r="N2050">
            <v>-1286</v>
          </cell>
        </row>
        <row r="2051">
          <cell r="M2051" t="str">
            <v>0_Grand Total</v>
          </cell>
          <cell r="N2051">
            <v>-2812946.1700000023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ru" refreshedDate="45467.417932870369" createdVersion="8" refreshedVersion="8" minRefreshableVersion="3" recordCount="32" xr:uid="{689737CC-5D6D-40C0-91DC-B01D1C470EEE}">
  <cacheSource type="worksheet">
    <worksheetSource ref="A6:B38" sheet="Sheet9"/>
  </cacheSource>
  <cacheFields count="2">
    <cacheField name="ITEM" numFmtId="0">
      <sharedItems containsSemiMixedTypes="0" containsString="0" containsNumber="1" containsInteger="1" minValue="297027" maxValue="297030" count="4">
        <n v="297027"/>
        <n v="297028"/>
        <n v="297029"/>
        <n v="297030"/>
      </sharedItems>
    </cacheField>
    <cacheField name="QTY.PRIMARY" numFmtId="0">
      <sharedItems containsSemiMixedTypes="0" containsString="0" containsNumber="1" minValue="8" maxValue="786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n v="134"/>
  </r>
  <r>
    <x v="0"/>
    <n v="161"/>
  </r>
  <r>
    <x v="0"/>
    <n v="786.5"/>
  </r>
  <r>
    <x v="0"/>
    <n v="8"/>
  </r>
  <r>
    <x v="0"/>
    <n v="49"/>
  </r>
  <r>
    <x v="0"/>
    <n v="23"/>
  </r>
  <r>
    <x v="0"/>
    <n v="125"/>
  </r>
  <r>
    <x v="1"/>
    <n v="134"/>
  </r>
  <r>
    <x v="1"/>
    <n v="161"/>
  </r>
  <r>
    <x v="1"/>
    <n v="106.5"/>
  </r>
  <r>
    <x v="1"/>
    <n v="49"/>
  </r>
  <r>
    <x v="1"/>
    <n v="92"/>
  </r>
  <r>
    <x v="1"/>
    <n v="680.9"/>
  </r>
  <r>
    <x v="1"/>
    <n v="8"/>
  </r>
  <r>
    <x v="1"/>
    <n v="23"/>
  </r>
  <r>
    <x v="1"/>
    <n v="125"/>
  </r>
  <r>
    <x v="2"/>
    <n v="134"/>
  </r>
  <r>
    <x v="2"/>
    <n v="161"/>
  </r>
  <r>
    <x v="2"/>
    <n v="526.9"/>
  </r>
  <r>
    <x v="2"/>
    <n v="49"/>
  </r>
  <r>
    <x v="2"/>
    <n v="115.8"/>
  </r>
  <r>
    <x v="2"/>
    <n v="260.5"/>
  </r>
  <r>
    <x v="2"/>
    <n v="8"/>
  </r>
  <r>
    <x v="2"/>
    <n v="23"/>
  </r>
  <r>
    <x v="2"/>
    <n v="125"/>
  </r>
  <r>
    <x v="3"/>
    <n v="134"/>
  </r>
  <r>
    <x v="3"/>
    <n v="161"/>
  </r>
  <r>
    <x v="3"/>
    <n v="786.5"/>
  </r>
  <r>
    <x v="3"/>
    <n v="8"/>
  </r>
  <r>
    <x v="3"/>
    <n v="49"/>
  </r>
  <r>
    <x v="3"/>
    <n v="23"/>
  </r>
  <r>
    <x v="3"/>
    <n v="125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58EFC-ADF0-4F27-9881-4A885C3236DE}" name="PivotTable2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2">
    <pivotField axis="axisRow" showAll="0">
      <items count="5">
        <item x="0"/>
        <item x="1"/>
        <item x="2"/>
        <item x="3"/>
        <item t="default"/>
      </items>
    </pivotField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QTY.PRIMARY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EBC9F-1F55-4C38-96D7-524F8D1EE8AE}">
  <sheetPr filterMode="1"/>
  <dimension ref="A2:AG109"/>
  <sheetViews>
    <sheetView topLeftCell="E1" workbookViewId="0">
      <pane ySplit="2" topLeftCell="A4" activePane="bottomLeft" state="frozen"/>
      <selection activeCell="F116" sqref="F116"/>
      <selection pane="bottomLeft" activeCell="F116" sqref="F116"/>
    </sheetView>
  </sheetViews>
  <sheetFormatPr defaultRowHeight="12.75" x14ac:dyDescent="0.2"/>
  <cols>
    <col min="1" max="1" width="6.7109375" style="22" bestFit="1" customWidth="1"/>
    <col min="2" max="2" width="8.7109375" style="22" customWidth="1"/>
    <col min="3" max="3" width="28" style="22" customWidth="1"/>
    <col min="4" max="4" width="32.7109375" style="22" bestFit="1" customWidth="1"/>
    <col min="5" max="5" width="49" style="22" bestFit="1" customWidth="1"/>
    <col min="6" max="6" width="25.28515625" style="22" bestFit="1" customWidth="1"/>
    <col min="7" max="7" width="8.85546875" style="22" customWidth="1"/>
    <col min="8" max="8" width="9" style="22" bestFit="1" customWidth="1"/>
    <col min="9" max="9" width="7" style="22" bestFit="1" customWidth="1"/>
    <col min="10" max="10" width="10.85546875" style="22" bestFit="1" customWidth="1"/>
    <col min="11" max="11" width="12.28515625" style="22" bestFit="1" customWidth="1"/>
    <col min="12" max="12" width="11" style="22" customWidth="1"/>
    <col min="13" max="13" width="8.42578125" style="22" bestFit="1" customWidth="1"/>
    <col min="14" max="14" width="9" style="22" bestFit="1" customWidth="1"/>
    <col min="15" max="15" width="16.140625" style="22" bestFit="1" customWidth="1"/>
    <col min="16" max="16" width="11.7109375" style="22" bestFit="1" customWidth="1"/>
    <col min="17" max="17" width="14" style="22" bestFit="1" customWidth="1"/>
    <col min="18" max="18" width="9" style="22" bestFit="1" customWidth="1"/>
    <col min="19" max="19" width="7.7109375" style="22" bestFit="1" customWidth="1"/>
    <col min="20" max="20" width="8.5703125" style="22" bestFit="1" customWidth="1"/>
    <col min="21" max="21" width="8.28515625" style="22" bestFit="1" customWidth="1"/>
    <col min="22" max="22" width="9.28515625" style="22" bestFit="1" customWidth="1"/>
    <col min="23" max="23" width="7.7109375" style="22" bestFit="1" customWidth="1"/>
    <col min="24" max="24" width="5.5703125" style="22" customWidth="1"/>
    <col min="25" max="25" width="7.42578125" style="22" bestFit="1" customWidth="1"/>
    <col min="26" max="26" width="21.5703125" style="22" bestFit="1" customWidth="1"/>
    <col min="27" max="27" width="9.42578125" style="22" bestFit="1" customWidth="1"/>
    <col min="28" max="28" width="9.42578125" style="22" customWidth="1"/>
    <col min="29" max="29" width="9" style="22" bestFit="1" customWidth="1"/>
    <col min="30" max="30" width="16" style="22" bestFit="1" customWidth="1"/>
    <col min="31" max="31" width="56.140625" style="22" bestFit="1" customWidth="1"/>
    <col min="32" max="16384" width="9.140625" style="22"/>
  </cols>
  <sheetData>
    <row r="2" spans="1:33" s="37" customFormat="1" ht="38.25" x14ac:dyDescent="0.2">
      <c r="A2" s="2" t="s">
        <v>0</v>
      </c>
      <c r="B2" s="4" t="s">
        <v>1</v>
      </c>
      <c r="C2" s="4" t="s">
        <v>2</v>
      </c>
      <c r="D2" s="2" t="s">
        <v>5</v>
      </c>
      <c r="E2" s="2" t="s">
        <v>6</v>
      </c>
      <c r="F2" s="2" t="s">
        <v>7</v>
      </c>
      <c r="G2" s="2" t="s">
        <v>8</v>
      </c>
      <c r="H2" s="35" t="s">
        <v>9</v>
      </c>
      <c r="I2" s="35" t="s">
        <v>10</v>
      </c>
      <c r="J2" s="2" t="s">
        <v>20</v>
      </c>
      <c r="K2" s="2" t="s">
        <v>21</v>
      </c>
      <c r="L2" s="2" t="s">
        <v>22</v>
      </c>
      <c r="M2" s="2" t="s">
        <v>23</v>
      </c>
      <c r="N2" s="2" t="s">
        <v>24</v>
      </c>
      <c r="O2" s="3" t="s">
        <v>25</v>
      </c>
      <c r="P2" s="3" t="s">
        <v>26</v>
      </c>
      <c r="Q2" s="3" t="s">
        <v>27</v>
      </c>
      <c r="R2" s="2" t="s">
        <v>28</v>
      </c>
      <c r="S2" s="4" t="s">
        <v>29</v>
      </c>
      <c r="T2" s="3" t="s">
        <v>30</v>
      </c>
      <c r="U2" s="5" t="s">
        <v>31</v>
      </c>
      <c r="V2" s="2" t="s">
        <v>32</v>
      </c>
      <c r="W2" s="6" t="s">
        <v>33</v>
      </c>
      <c r="X2" s="7" t="s">
        <v>31</v>
      </c>
      <c r="Y2" s="35" t="s">
        <v>34</v>
      </c>
      <c r="Z2" s="3" t="s">
        <v>35</v>
      </c>
      <c r="AA2" s="36" t="s">
        <v>37</v>
      </c>
      <c r="AB2" s="22" t="s">
        <v>88</v>
      </c>
      <c r="AC2" s="37" t="s">
        <v>86</v>
      </c>
      <c r="AD2" s="37" t="s">
        <v>3137</v>
      </c>
      <c r="AE2" s="37" t="s">
        <v>87</v>
      </c>
      <c r="AG2" s="37" t="s">
        <v>85</v>
      </c>
    </row>
    <row r="3" spans="1:33" hidden="1" x14ac:dyDescent="0.2">
      <c r="A3" s="8" t="s">
        <v>3</v>
      </c>
      <c r="B3" s="8" t="s">
        <v>4</v>
      </c>
      <c r="C3" s="8" t="str">
        <f>VLOOKUP(AD3,rvop!E:O,11,0)</f>
        <v>JIANGSU DINGXIN DYEING &amp; PRINT</v>
      </c>
      <c r="D3" s="9" t="s">
        <v>11</v>
      </c>
      <c r="E3" s="9">
        <v>182694</v>
      </c>
      <c r="F3" s="8">
        <v>5158040</v>
      </c>
      <c r="G3" s="10" t="s">
        <v>12</v>
      </c>
      <c r="H3" s="9">
        <v>24001272</v>
      </c>
      <c r="I3" s="8">
        <v>290059</v>
      </c>
      <c r="J3" s="11">
        <v>27936</v>
      </c>
      <c r="K3" s="12">
        <v>27936</v>
      </c>
      <c r="L3" s="13">
        <v>0</v>
      </c>
      <c r="M3" s="8">
        <v>0.34100000000000003</v>
      </c>
      <c r="N3" s="14">
        <v>0.33900000000000002</v>
      </c>
      <c r="O3" s="41">
        <f>_xlfn.XLOOKUP(AD3,ov!N:N,ov!C:C,"xxx")</f>
        <v>45401</v>
      </c>
      <c r="P3" s="8">
        <f ca="1">SUMIF(ov!$N$7:$N$3253,AD3,ov!$E$7:$E$2610)</f>
        <v>9528</v>
      </c>
      <c r="Q3" s="8">
        <f>VLOOKUP(AD3,rvop!E:M,9,0)</f>
        <v>1.39</v>
      </c>
      <c r="R3" s="15">
        <v>9469</v>
      </c>
      <c r="S3" s="8">
        <f>VLOOKUP(AE3,[1]Sheet1!$M:$N,2,0)*-1</f>
        <v>9470</v>
      </c>
      <c r="T3" s="8">
        <f ca="1">P3-R3</f>
        <v>59</v>
      </c>
      <c r="U3" s="42">
        <f ca="1">T3/P3</f>
        <v>6.1922753988245174E-3</v>
      </c>
      <c r="V3" s="15">
        <v>9469</v>
      </c>
      <c r="W3" s="16">
        <v>0</v>
      </c>
      <c r="X3" s="8"/>
      <c r="Y3" s="8" t="s">
        <v>36</v>
      </c>
      <c r="Z3" s="8"/>
      <c r="AA3" s="18" t="s">
        <v>38</v>
      </c>
      <c r="AB3" s="22">
        <v>182694</v>
      </c>
      <c r="AC3" s="22">
        <f>VLOOKUP(AB3,rwo!C:D,2,0)</f>
        <v>24001272</v>
      </c>
      <c r="AD3" s="22" t="str">
        <f>CONCATENATE(AC3,"_",I3)</f>
        <v>24001272_290059</v>
      </c>
      <c r="AE3" s="22" t="str">
        <f>CONCATENATE(E3,"_",I3)</f>
        <v>182694_290059</v>
      </c>
    </row>
    <row r="4" spans="1:33" x14ac:dyDescent="0.2">
      <c r="A4" s="8" t="s">
        <v>3</v>
      </c>
      <c r="B4" s="8" t="s">
        <v>4</v>
      </c>
      <c r="C4" s="8" t="str">
        <f>VLOOKUP(AD4,rvop!E:O,11,0)</f>
        <v>JIANGSU DINGXIN DYEING &amp; PRINT</v>
      </c>
      <c r="D4" s="9" t="s">
        <v>13</v>
      </c>
      <c r="E4" s="8">
        <v>182695</v>
      </c>
      <c r="F4" s="8">
        <v>5158039</v>
      </c>
      <c r="G4" s="10" t="s">
        <v>12</v>
      </c>
      <c r="H4" s="9">
        <v>24001273</v>
      </c>
      <c r="I4" s="8">
        <v>290059</v>
      </c>
      <c r="J4" s="11">
        <v>9720</v>
      </c>
      <c r="K4" s="12">
        <v>9732</v>
      </c>
      <c r="L4" s="13">
        <v>12</v>
      </c>
      <c r="M4" s="8">
        <v>0.34100000000000003</v>
      </c>
      <c r="N4" s="17">
        <v>0.33900000000000002</v>
      </c>
      <c r="O4" s="41">
        <f>_xlfn.XLOOKUP(AD4,ov!N:N,ov!C:C,"xxx")</f>
        <v>45401</v>
      </c>
      <c r="P4" s="8">
        <f ca="1">SUMIF(ov!$N$7:$N$3253,AD4,ov!$E$7:$E$2610)</f>
        <v>6630</v>
      </c>
      <c r="Q4" s="8">
        <f>VLOOKUP(AD4,rvop!E:M,9,0)</f>
        <v>1.39</v>
      </c>
      <c r="R4" s="8">
        <v>3202</v>
      </c>
      <c r="S4" s="8">
        <f>VLOOKUP(AE4,[1]Sheet1!$M:$N,2,0)*-1</f>
        <v>6590</v>
      </c>
      <c r="T4" s="8">
        <f t="shared" ref="T4:T67" ca="1" si="0">P4-R4</f>
        <v>3428</v>
      </c>
      <c r="U4" s="42">
        <f t="shared" ref="U4:U67" ca="1" si="1">T4/P4</f>
        <v>0.51704374057315239</v>
      </c>
      <c r="V4" s="8">
        <v>3202</v>
      </c>
      <c r="W4" s="16">
        <v>0</v>
      </c>
      <c r="X4" s="8"/>
      <c r="Y4" s="8" t="s">
        <v>36</v>
      </c>
      <c r="Z4" s="8"/>
      <c r="AA4" s="18" t="s">
        <v>38</v>
      </c>
      <c r="AB4" s="22">
        <v>182695</v>
      </c>
      <c r="AC4" s="22">
        <f>VLOOKUP(AB4,rwo!C:D,2,0)</f>
        <v>24001273</v>
      </c>
      <c r="AD4" s="22" t="str">
        <f t="shared" ref="AD4:AD67" si="2">CONCATENATE(AC4,"_",I4)</f>
        <v>24001273_290059</v>
      </c>
      <c r="AE4" s="22" t="str">
        <f t="shared" ref="AE4:AE67" si="3">CONCATENATE(E4,"_",I4)</f>
        <v>182695_290059</v>
      </c>
    </row>
    <row r="5" spans="1:33" x14ac:dyDescent="0.2">
      <c r="A5" s="8" t="s">
        <v>3</v>
      </c>
      <c r="B5" s="8" t="s">
        <v>4</v>
      </c>
      <c r="C5" s="8" t="str">
        <f>VLOOKUP(AD5,rvop!E:O,11,0)</f>
        <v>JIANGSU DINGXIN DYEING &amp; PRINT</v>
      </c>
      <c r="D5" s="9" t="s">
        <v>14</v>
      </c>
      <c r="E5" s="8">
        <v>182695</v>
      </c>
      <c r="F5" s="8">
        <v>5158039</v>
      </c>
      <c r="G5" s="10" t="s">
        <v>12</v>
      </c>
      <c r="H5" s="9">
        <v>24001273</v>
      </c>
      <c r="I5" s="8">
        <v>290060</v>
      </c>
      <c r="J5" s="11">
        <v>9720</v>
      </c>
      <c r="K5" s="12">
        <v>9720</v>
      </c>
      <c r="L5" s="13">
        <v>0</v>
      </c>
      <c r="M5" s="8">
        <v>0.34100000000000003</v>
      </c>
      <c r="N5" s="17">
        <v>0.33900000000000002</v>
      </c>
      <c r="O5" s="41">
        <f>_xlfn.XLOOKUP(AD5,ov!N:N,ov!C:C,"xxx")</f>
        <v>45401</v>
      </c>
      <c r="P5" s="8">
        <f ca="1">SUMIF(ov!$N$7:$N$3253,AD5,ov!$E$7:$E$2610)</f>
        <v>3315</v>
      </c>
      <c r="Q5" s="8">
        <f>VLOOKUP(AD5,rvop!E:M,9,0)</f>
        <v>1.39</v>
      </c>
      <c r="R5" s="8">
        <v>3304</v>
      </c>
      <c r="S5" s="8">
        <f>VLOOKUP(AE5,[1]Sheet1!$M:$N,2,0)*-1</f>
        <v>3295</v>
      </c>
      <c r="T5" s="8">
        <f t="shared" ca="1" si="0"/>
        <v>11</v>
      </c>
      <c r="U5" s="42">
        <f t="shared" ca="1" si="1"/>
        <v>3.3182503770739064E-3</v>
      </c>
      <c r="V5" s="8">
        <v>3304</v>
      </c>
      <c r="W5" s="16">
        <v>0</v>
      </c>
      <c r="X5" s="8"/>
      <c r="Y5" s="8" t="s">
        <v>36</v>
      </c>
      <c r="Z5" s="8"/>
      <c r="AA5" s="18" t="s">
        <v>38</v>
      </c>
      <c r="AB5" s="22">
        <v>182695</v>
      </c>
      <c r="AC5" s="22">
        <f>VLOOKUP(AB5,rwo!C:D,2,0)</f>
        <v>24001273</v>
      </c>
      <c r="AD5" s="22" t="str">
        <f t="shared" si="2"/>
        <v>24001273_290060</v>
      </c>
      <c r="AE5" s="22" t="str">
        <f t="shared" si="3"/>
        <v>182695_290060</v>
      </c>
    </row>
    <row r="6" spans="1:33" x14ac:dyDescent="0.2">
      <c r="A6" s="8" t="s">
        <v>3</v>
      </c>
      <c r="B6" s="8" t="s">
        <v>4</v>
      </c>
      <c r="C6" s="8" t="str">
        <f>VLOOKUP(AD6,rvop!E:O,11,0)</f>
        <v>JIANGSU DINGXIN DYEING &amp; PRINT</v>
      </c>
      <c r="D6" s="19" t="s">
        <v>15</v>
      </c>
      <c r="E6" s="19">
        <v>182695</v>
      </c>
      <c r="F6" s="19">
        <v>5158039</v>
      </c>
      <c r="G6" s="10" t="s">
        <v>12</v>
      </c>
      <c r="H6" s="19">
        <v>24001273</v>
      </c>
      <c r="I6" s="19">
        <v>290059</v>
      </c>
      <c r="J6" s="11">
        <v>9720</v>
      </c>
      <c r="K6" s="12">
        <v>9726</v>
      </c>
      <c r="L6" s="13">
        <v>6</v>
      </c>
      <c r="M6" s="19">
        <v>0.34100000000000003</v>
      </c>
      <c r="N6" s="20">
        <v>0.33900000000000002</v>
      </c>
      <c r="O6" s="41">
        <f>_xlfn.XLOOKUP(AD6,ov!N:N,ov!C:C,"xxx")</f>
        <v>45401</v>
      </c>
      <c r="P6" s="8">
        <f ca="1">SUMIF(ov!$N$7:$N$3253,AD6,ov!$E$7:$E$2610)</f>
        <v>6630</v>
      </c>
      <c r="Q6" s="8">
        <f>VLOOKUP(AD6,rvop!E:M,9,0)</f>
        <v>1.39</v>
      </c>
      <c r="R6" s="19">
        <v>3327</v>
      </c>
      <c r="S6" s="8">
        <f>VLOOKUP(AE6,[1]Sheet1!$M:$N,2,0)*-1</f>
        <v>6590</v>
      </c>
      <c r="T6" s="8">
        <f t="shared" ca="1" si="0"/>
        <v>3303</v>
      </c>
      <c r="U6" s="42">
        <f t="shared" ca="1" si="1"/>
        <v>0.49819004524886878</v>
      </c>
      <c r="V6" s="19">
        <v>3327</v>
      </c>
      <c r="W6" s="16">
        <v>0</v>
      </c>
      <c r="X6" s="18"/>
      <c r="Y6" s="8" t="s">
        <v>36</v>
      </c>
      <c r="Z6" s="18"/>
      <c r="AA6" s="18" t="s">
        <v>38</v>
      </c>
      <c r="AB6" s="22">
        <v>182695</v>
      </c>
      <c r="AC6" s="22">
        <f>VLOOKUP(AB6,rwo!C:D,2,0)</f>
        <v>24001273</v>
      </c>
      <c r="AD6" s="22" t="str">
        <f t="shared" si="2"/>
        <v>24001273_290059</v>
      </c>
      <c r="AE6" s="22" t="str">
        <f t="shared" si="3"/>
        <v>182695_290059</v>
      </c>
    </row>
    <row r="7" spans="1:33" x14ac:dyDescent="0.2">
      <c r="A7" s="8" t="s">
        <v>3</v>
      </c>
      <c r="B7" s="8" t="s">
        <v>4</v>
      </c>
      <c r="C7" s="8" t="str">
        <f>VLOOKUP(AD7,rvop!E:O,11,0)</f>
        <v>JIANGSU DINGXIN DYEING &amp; PRINT</v>
      </c>
      <c r="D7" s="19" t="s">
        <v>16</v>
      </c>
      <c r="E7" s="19">
        <v>182695</v>
      </c>
      <c r="F7" s="19">
        <v>5158039</v>
      </c>
      <c r="G7" s="10" t="s">
        <v>12</v>
      </c>
      <c r="H7" s="19">
        <v>24001273</v>
      </c>
      <c r="I7" s="19">
        <v>290061</v>
      </c>
      <c r="J7" s="11">
        <v>9720</v>
      </c>
      <c r="K7" s="12">
        <v>9954</v>
      </c>
      <c r="L7" s="13">
        <v>234</v>
      </c>
      <c r="M7" s="19">
        <v>0.34100000000000003</v>
      </c>
      <c r="N7" s="20">
        <v>0.33900000000000002</v>
      </c>
      <c r="O7" s="41">
        <f>_xlfn.XLOOKUP(AD7,ov!N:N,ov!C:C,"xxx")</f>
        <v>45428</v>
      </c>
      <c r="P7" s="8">
        <f ca="1">SUMIF(ov!$N$7:$N$3253,AD7,ov!$E$7:$E$2610)</f>
        <v>3315</v>
      </c>
      <c r="Q7" s="8">
        <f>VLOOKUP(AD7,rvop!E:M,9,0)</f>
        <v>1.39</v>
      </c>
      <c r="R7" s="19">
        <v>3295</v>
      </c>
      <c r="S7" s="8">
        <f>VLOOKUP(AE7,[1]Sheet1!$M:$N,2,0)*-1</f>
        <v>3295</v>
      </c>
      <c r="T7" s="8">
        <f t="shared" ca="1" si="0"/>
        <v>20</v>
      </c>
      <c r="U7" s="42">
        <f t="shared" ca="1" si="1"/>
        <v>6.0331825037707393E-3</v>
      </c>
      <c r="V7" s="19">
        <v>3295</v>
      </c>
      <c r="W7" s="16">
        <v>0</v>
      </c>
      <c r="X7" s="18"/>
      <c r="Y7" s="8" t="s">
        <v>36</v>
      </c>
      <c r="Z7" s="18"/>
      <c r="AA7" s="18" t="s">
        <v>38</v>
      </c>
      <c r="AB7" s="22">
        <v>182695</v>
      </c>
      <c r="AC7" s="22">
        <f>VLOOKUP(AB7,rwo!C:D,2,0)</f>
        <v>24001273</v>
      </c>
      <c r="AD7" s="22" t="str">
        <f t="shared" si="2"/>
        <v>24001273_290061</v>
      </c>
      <c r="AE7" s="22" t="str">
        <f t="shared" si="3"/>
        <v>182695_290061</v>
      </c>
    </row>
    <row r="8" spans="1:33" hidden="1" x14ac:dyDescent="0.2">
      <c r="A8" s="8" t="s">
        <v>3</v>
      </c>
      <c r="B8" s="8" t="s">
        <v>4</v>
      </c>
      <c r="C8" s="8" t="str">
        <f>VLOOKUP(AD8,rvop!E:O,11,0)</f>
        <v>JIANGSU DINGXIN DYEING &amp; PRINT</v>
      </c>
      <c r="D8" s="19" t="s">
        <v>17</v>
      </c>
      <c r="E8" s="19">
        <v>182697</v>
      </c>
      <c r="F8" s="19">
        <v>5158038</v>
      </c>
      <c r="G8" s="10" t="s">
        <v>12</v>
      </c>
      <c r="H8" s="19">
        <v>24001275</v>
      </c>
      <c r="I8" s="19">
        <v>290064</v>
      </c>
      <c r="J8" s="11">
        <v>10296</v>
      </c>
      <c r="K8" s="12">
        <v>10296</v>
      </c>
      <c r="L8" s="13">
        <v>0</v>
      </c>
      <c r="M8" s="19">
        <v>0.34100000000000003</v>
      </c>
      <c r="N8" s="20">
        <v>0.33900000000000002</v>
      </c>
      <c r="O8" s="41">
        <f>_xlfn.XLOOKUP(AD8,ov!N:N,ov!C:C,"xxx")</f>
        <v>45408</v>
      </c>
      <c r="P8" s="8">
        <f ca="1">SUMIF(ov!$N$7:$N$3253,AD8,ov!$E$7:$E$2610)</f>
        <v>3501</v>
      </c>
      <c r="Q8" s="8">
        <f>VLOOKUP(AD8,rvop!E:M,9,0)</f>
        <v>1.39</v>
      </c>
      <c r="R8" s="19">
        <v>3490</v>
      </c>
      <c r="S8" s="8">
        <f>VLOOKUP(AE8,[1]Sheet1!$M:$N,2,0)*-1</f>
        <v>3490.1</v>
      </c>
      <c r="T8" s="8">
        <f t="shared" ca="1" si="0"/>
        <v>11</v>
      </c>
      <c r="U8" s="42">
        <f t="shared" ca="1" si="1"/>
        <v>3.1419594401599542E-3</v>
      </c>
      <c r="V8" s="19">
        <v>3490</v>
      </c>
      <c r="W8" s="16">
        <v>0</v>
      </c>
      <c r="X8" s="18"/>
      <c r="Y8" s="8" t="s">
        <v>36</v>
      </c>
      <c r="Z8" s="18"/>
      <c r="AA8" s="18" t="s">
        <v>38</v>
      </c>
      <c r="AB8" s="22">
        <v>182697</v>
      </c>
      <c r="AC8" s="22">
        <f>VLOOKUP(AB8,rwo!C:D,2,0)</f>
        <v>24001275</v>
      </c>
      <c r="AD8" s="22" t="str">
        <f t="shared" si="2"/>
        <v>24001275_290064</v>
      </c>
      <c r="AE8" s="22" t="str">
        <f t="shared" si="3"/>
        <v>182697_290064</v>
      </c>
    </row>
    <row r="9" spans="1:33" hidden="1" x14ac:dyDescent="0.2">
      <c r="A9" s="8" t="s">
        <v>3</v>
      </c>
      <c r="B9" s="8" t="s">
        <v>4</v>
      </c>
      <c r="C9" s="8" t="str">
        <f>VLOOKUP(AD9,rvop!E:O,11,0)</f>
        <v>JIANGSU DINGXIN DYEING &amp; PRINT</v>
      </c>
      <c r="D9" s="19" t="s">
        <v>18</v>
      </c>
      <c r="E9" s="19">
        <v>182697</v>
      </c>
      <c r="F9" s="19">
        <v>5158038</v>
      </c>
      <c r="G9" s="10" t="s">
        <v>12</v>
      </c>
      <c r="H9" s="19">
        <v>24001275</v>
      </c>
      <c r="I9" s="19">
        <v>290060</v>
      </c>
      <c r="J9" s="11">
        <v>10296</v>
      </c>
      <c r="K9" s="12">
        <v>10296</v>
      </c>
      <c r="L9" s="13">
        <v>0</v>
      </c>
      <c r="M9" s="19">
        <v>0.34100000000000003</v>
      </c>
      <c r="N9" s="20">
        <v>0.33900000000000002</v>
      </c>
      <c r="O9" s="41">
        <f>_xlfn.XLOOKUP(AD9,ov!N:N,ov!C:C,"xxx")</f>
        <v>45401</v>
      </c>
      <c r="P9" s="8">
        <f ca="1">SUMIF(ov!$N$7:$N$3253,AD9,ov!$E$7:$E$2610)</f>
        <v>3536.9</v>
      </c>
      <c r="Q9" s="8">
        <f>VLOOKUP(AD9,rvop!E:M,9,0)</f>
        <v>1.39</v>
      </c>
      <c r="R9" s="19">
        <v>3490</v>
      </c>
      <c r="S9" s="8">
        <f>VLOOKUP(AE9,[1]Sheet1!$M:$N,2,0)*-1</f>
        <v>3490.6</v>
      </c>
      <c r="T9" s="8">
        <f t="shared" ca="1" si="0"/>
        <v>46.900000000000091</v>
      </c>
      <c r="U9" s="42">
        <f t="shared" ca="1" si="1"/>
        <v>1.3260199609827841E-2</v>
      </c>
      <c r="V9" s="19">
        <v>3490</v>
      </c>
      <c r="W9" s="16">
        <v>0</v>
      </c>
      <c r="X9" s="18"/>
      <c r="Y9" s="8" t="s">
        <v>36</v>
      </c>
      <c r="Z9" s="18"/>
      <c r="AA9" s="18" t="s">
        <v>38</v>
      </c>
      <c r="AB9" s="22">
        <v>182697</v>
      </c>
      <c r="AC9" s="22">
        <f>VLOOKUP(AB9,rwo!C:D,2,0)</f>
        <v>24001275</v>
      </c>
      <c r="AD9" s="22" t="str">
        <f t="shared" si="2"/>
        <v>24001275_290060</v>
      </c>
      <c r="AE9" s="22" t="str">
        <f t="shared" si="3"/>
        <v>182697_290060</v>
      </c>
    </row>
    <row r="10" spans="1:33" hidden="1" x14ac:dyDescent="0.2">
      <c r="A10" s="8" t="s">
        <v>3</v>
      </c>
      <c r="B10" s="8" t="s">
        <v>4</v>
      </c>
      <c r="C10" s="8" t="str">
        <f>VLOOKUP(AD10,rvop!E:O,11,0)</f>
        <v>JIANGSU DINGXIN DYEING &amp; PRINT</v>
      </c>
      <c r="D10" s="19" t="s">
        <v>11</v>
      </c>
      <c r="E10" s="19">
        <v>182697</v>
      </c>
      <c r="F10" s="19">
        <v>5158038</v>
      </c>
      <c r="G10" s="10" t="s">
        <v>12</v>
      </c>
      <c r="H10" s="19">
        <v>24001275</v>
      </c>
      <c r="I10" s="19">
        <v>290059</v>
      </c>
      <c r="J10" s="11">
        <v>10296</v>
      </c>
      <c r="K10" s="12">
        <v>10300</v>
      </c>
      <c r="L10" s="13">
        <v>4</v>
      </c>
      <c r="M10" s="19">
        <v>0.34100000000000003</v>
      </c>
      <c r="N10" s="20">
        <v>0.33900000000000002</v>
      </c>
      <c r="O10" s="41">
        <f>_xlfn.XLOOKUP(AD10,ov!N:N,ov!C:C,"xxx")</f>
        <v>45401</v>
      </c>
      <c r="P10" s="8">
        <f ca="1">SUMIF(ov!$N$7:$N$3253,AD10,ov!$E$7:$E$2610)</f>
        <v>3511</v>
      </c>
      <c r="Q10" s="8">
        <f>VLOOKUP(AD10,rvop!E:M,9,0)</f>
        <v>1.39</v>
      </c>
      <c r="R10" s="19">
        <v>3540</v>
      </c>
      <c r="S10" s="8">
        <f>VLOOKUP(AE10,[1]Sheet1!$M:$N,2,0)*-1</f>
        <v>3490</v>
      </c>
      <c r="T10" s="8">
        <f t="shared" ca="1" si="0"/>
        <v>-29</v>
      </c>
      <c r="U10" s="42">
        <f t="shared" ca="1" si="1"/>
        <v>-8.2597550555397331E-3</v>
      </c>
      <c r="V10" s="19">
        <v>3540</v>
      </c>
      <c r="W10" s="16">
        <v>0</v>
      </c>
      <c r="X10" s="18"/>
      <c r="Y10" s="8" t="s">
        <v>36</v>
      </c>
      <c r="Z10" s="18"/>
      <c r="AA10" s="18" t="s">
        <v>38</v>
      </c>
      <c r="AB10" s="22">
        <v>182697</v>
      </c>
      <c r="AC10" s="22">
        <f>VLOOKUP(AB10,rwo!C:D,2,0)</f>
        <v>24001275</v>
      </c>
      <c r="AD10" s="22" t="str">
        <f t="shared" si="2"/>
        <v>24001275_290059</v>
      </c>
      <c r="AE10" s="22" t="str">
        <f t="shared" si="3"/>
        <v>182697_290059</v>
      </c>
    </row>
    <row r="11" spans="1:33" hidden="1" x14ac:dyDescent="0.2">
      <c r="A11" s="8" t="s">
        <v>3</v>
      </c>
      <c r="B11" s="8" t="s">
        <v>4</v>
      </c>
      <c r="C11" s="8" t="str">
        <f>VLOOKUP(AD11,rvop!E:O,11,0)</f>
        <v>JIANGSU DINGXIN DYEING &amp; PRINT</v>
      </c>
      <c r="D11" s="19" t="s">
        <v>19</v>
      </c>
      <c r="E11" s="19">
        <v>182697</v>
      </c>
      <c r="F11" s="19">
        <v>5158038</v>
      </c>
      <c r="G11" s="10" t="s">
        <v>12</v>
      </c>
      <c r="H11" s="19">
        <v>24001275</v>
      </c>
      <c r="I11" s="19">
        <v>290061</v>
      </c>
      <c r="J11" s="11">
        <v>10296</v>
      </c>
      <c r="K11" s="12">
        <v>10296</v>
      </c>
      <c r="L11" s="13">
        <v>0</v>
      </c>
      <c r="M11" s="19">
        <v>0.34100000000000003</v>
      </c>
      <c r="N11" s="20">
        <v>0.33900000000000002</v>
      </c>
      <c r="O11" s="41">
        <f>_xlfn.XLOOKUP(AD11,ov!N:N,ov!C:C,"xxx")</f>
        <v>45428</v>
      </c>
      <c r="P11" s="8">
        <f ca="1">SUMIF(ov!$N$7:$N$3253,AD11,ov!$E$7:$E$2610)</f>
        <v>3511</v>
      </c>
      <c r="Q11" s="8">
        <f>VLOOKUP(AD11,rvop!E:M,9,0)</f>
        <v>1.39</v>
      </c>
      <c r="R11" s="19">
        <v>3490</v>
      </c>
      <c r="S11" s="8">
        <f>VLOOKUP(AE11,[1]Sheet1!$M:$N,2,0)*-1</f>
        <v>3490</v>
      </c>
      <c r="T11" s="8">
        <f t="shared" ca="1" si="0"/>
        <v>21</v>
      </c>
      <c r="U11" s="42">
        <f t="shared" ca="1" si="1"/>
        <v>5.9812019367701513E-3</v>
      </c>
      <c r="V11" s="19">
        <v>3490</v>
      </c>
      <c r="W11" s="16">
        <v>0</v>
      </c>
      <c r="X11" s="18"/>
      <c r="Y11" s="8" t="s">
        <v>36</v>
      </c>
      <c r="Z11" s="18"/>
      <c r="AA11" s="18" t="s">
        <v>38</v>
      </c>
      <c r="AB11" s="22">
        <v>182697</v>
      </c>
      <c r="AC11" s="22">
        <f>VLOOKUP(AB11,rwo!C:D,2,0)</f>
        <v>24001275</v>
      </c>
      <c r="AD11" s="22" t="str">
        <f t="shared" si="2"/>
        <v>24001275_290061</v>
      </c>
      <c r="AE11" s="22" t="str">
        <f t="shared" si="3"/>
        <v>182697_290061</v>
      </c>
    </row>
    <row r="12" spans="1:33" hidden="1" x14ac:dyDescent="0.2">
      <c r="A12" s="19" t="s">
        <v>3</v>
      </c>
      <c r="B12" s="19" t="s">
        <v>4</v>
      </c>
      <c r="C12" s="8" t="str">
        <f>VLOOKUP(AD12,rvop!E:O,11,0)</f>
        <v>JIANGSU DINGXIN DYEING &amp; PRINT</v>
      </c>
      <c r="D12" s="19" t="s">
        <v>11</v>
      </c>
      <c r="E12" s="19">
        <v>182767</v>
      </c>
      <c r="F12" s="19">
        <v>983375</v>
      </c>
      <c r="G12" s="19" t="s">
        <v>39</v>
      </c>
      <c r="H12" s="19">
        <v>24001339</v>
      </c>
      <c r="I12" s="19">
        <v>290059</v>
      </c>
      <c r="J12" s="19">
        <v>4752</v>
      </c>
      <c r="K12" s="19">
        <v>4752</v>
      </c>
      <c r="L12" s="23">
        <v>0</v>
      </c>
      <c r="M12" s="24">
        <v>0.34100000000000003</v>
      </c>
      <c r="N12" s="19">
        <v>0.33800000000000002</v>
      </c>
      <c r="O12" s="41">
        <f>_xlfn.XLOOKUP(AD12,ov!N:N,ov!C:C,"xxx")</f>
        <v>45428</v>
      </c>
      <c r="P12" s="8">
        <f ca="1">SUMIF(ov!$N$7:$N$3253,AD12,ov!$E$7:$E$2610)</f>
        <v>3240</v>
      </c>
      <c r="Q12" s="8">
        <f>VLOOKUP(AD12,rvop!E:M,9,0)</f>
        <v>1.39</v>
      </c>
      <c r="R12" s="25">
        <v>1620</v>
      </c>
      <c r="S12" s="8">
        <f>VLOOKUP(AE12,[1]Sheet1!$M:$N,2,0)*-1</f>
        <v>3244</v>
      </c>
      <c r="T12" s="8">
        <f t="shared" ca="1" si="0"/>
        <v>1620</v>
      </c>
      <c r="U12" s="42">
        <f t="shared" ca="1" si="1"/>
        <v>0.5</v>
      </c>
      <c r="V12" s="25">
        <v>1620</v>
      </c>
      <c r="W12" s="19">
        <v>0</v>
      </c>
      <c r="X12" s="18"/>
      <c r="Y12" s="19" t="s">
        <v>36</v>
      </c>
      <c r="Z12" s="19"/>
      <c r="AA12" s="18" t="s">
        <v>75</v>
      </c>
      <c r="AB12" s="22">
        <v>182767</v>
      </c>
      <c r="AC12" s="22">
        <f>VLOOKUP(AB12,rwo!C:D,2,0)</f>
        <v>24001339</v>
      </c>
      <c r="AD12" s="22" t="str">
        <f t="shared" si="2"/>
        <v>24001339_290059</v>
      </c>
      <c r="AE12" s="22" t="str">
        <f t="shared" si="3"/>
        <v>182767_290059</v>
      </c>
    </row>
    <row r="13" spans="1:33" hidden="1" x14ac:dyDescent="0.2">
      <c r="A13" s="19" t="s">
        <v>3</v>
      </c>
      <c r="B13" s="19" t="s">
        <v>4</v>
      </c>
      <c r="C13" s="8" t="str">
        <f>VLOOKUP(AD13,rvop!E:O,11,0)</f>
        <v>JIANGSU DINGXIN DYEING &amp; PRINT</v>
      </c>
      <c r="D13" s="19" t="s">
        <v>18</v>
      </c>
      <c r="E13" s="19">
        <v>182767</v>
      </c>
      <c r="F13" s="19">
        <v>983375</v>
      </c>
      <c r="G13" s="19" t="s">
        <v>39</v>
      </c>
      <c r="H13" s="19">
        <v>24001339</v>
      </c>
      <c r="I13" s="19">
        <v>290060</v>
      </c>
      <c r="J13" s="19">
        <v>4752</v>
      </c>
      <c r="K13" s="19">
        <v>4752</v>
      </c>
      <c r="L13" s="23">
        <v>0</v>
      </c>
      <c r="M13" s="24">
        <v>0.34100000000000003</v>
      </c>
      <c r="N13" s="19">
        <v>0.33800000000000002</v>
      </c>
      <c r="O13" s="41">
        <f>_xlfn.XLOOKUP(AD13,ov!N:N,ov!C:C,"xxx")</f>
        <v>45420</v>
      </c>
      <c r="P13" s="8">
        <f ca="1">SUMIF(ov!$N$7:$N$3253,AD13,ov!$E$7:$E$2610)</f>
        <v>1694.3</v>
      </c>
      <c r="Q13" s="8">
        <f>VLOOKUP(AD13,rvop!E:M,9,0)</f>
        <v>1.39</v>
      </c>
      <c r="R13" s="25">
        <v>1622.3</v>
      </c>
      <c r="S13" s="8">
        <f>VLOOKUP(AE13,[1]Sheet1!$M:$N,2,0)*-1</f>
        <v>1622.3</v>
      </c>
      <c r="T13" s="8">
        <f t="shared" ca="1" si="0"/>
        <v>72</v>
      </c>
      <c r="U13" s="42">
        <f t="shared" ca="1" si="1"/>
        <v>4.249542583957977E-2</v>
      </c>
      <c r="V13" s="25">
        <v>1622.3</v>
      </c>
      <c r="W13" s="19">
        <v>0</v>
      </c>
      <c r="X13" s="18"/>
      <c r="Y13" s="19" t="s">
        <v>36</v>
      </c>
      <c r="Z13" s="19"/>
      <c r="AA13" s="18" t="s">
        <v>75</v>
      </c>
      <c r="AB13" s="22">
        <v>182767</v>
      </c>
      <c r="AC13" s="22">
        <f>VLOOKUP(AB13,rwo!C:D,2,0)</f>
        <v>24001339</v>
      </c>
      <c r="AD13" s="22" t="str">
        <f t="shared" si="2"/>
        <v>24001339_290060</v>
      </c>
      <c r="AE13" s="22" t="str">
        <f t="shared" si="3"/>
        <v>182767_290060</v>
      </c>
    </row>
    <row r="14" spans="1:33" hidden="1" x14ac:dyDescent="0.2">
      <c r="A14" s="19" t="s">
        <v>3</v>
      </c>
      <c r="B14" s="19" t="s">
        <v>4</v>
      </c>
      <c r="C14" s="8" t="str">
        <f>VLOOKUP(AD14,rvop!E:O,11,0)</f>
        <v>JIANGSU DINGXIN DYEING &amp; PRINT</v>
      </c>
      <c r="D14" s="19" t="s">
        <v>40</v>
      </c>
      <c r="E14" s="19">
        <v>182767</v>
      </c>
      <c r="F14" s="19">
        <v>983375</v>
      </c>
      <c r="G14" s="19" t="s">
        <v>39</v>
      </c>
      <c r="H14" s="19">
        <v>24001339</v>
      </c>
      <c r="I14" s="19">
        <v>290059</v>
      </c>
      <c r="J14" s="19">
        <v>4752</v>
      </c>
      <c r="K14" s="19">
        <v>4752</v>
      </c>
      <c r="L14" s="23">
        <v>0</v>
      </c>
      <c r="M14" s="24">
        <v>0.34100000000000003</v>
      </c>
      <c r="N14" s="19">
        <v>0.33800000000000002</v>
      </c>
      <c r="O14" s="41">
        <f>_xlfn.XLOOKUP(AD14,ov!N:N,ov!C:C,"xxx")</f>
        <v>45428</v>
      </c>
      <c r="P14" s="8">
        <f ca="1">SUMIF(ov!$N$7:$N$3253,AD14,ov!$E$7:$E$2610)</f>
        <v>3240</v>
      </c>
      <c r="Q14" s="8">
        <f>VLOOKUP(AD14,rvop!E:M,9,0)</f>
        <v>1.39</v>
      </c>
      <c r="R14" s="25">
        <v>1620</v>
      </c>
      <c r="S14" s="8">
        <f>VLOOKUP(AE14,[1]Sheet1!$M:$N,2,0)*-1</f>
        <v>3244</v>
      </c>
      <c r="T14" s="8">
        <f t="shared" ca="1" si="0"/>
        <v>1620</v>
      </c>
      <c r="U14" s="42">
        <f t="shared" ca="1" si="1"/>
        <v>0.5</v>
      </c>
      <c r="V14" s="25">
        <v>1620</v>
      </c>
      <c r="W14" s="19">
        <v>0</v>
      </c>
      <c r="X14" s="18"/>
      <c r="Y14" s="19" t="s">
        <v>36</v>
      </c>
      <c r="Z14" s="19"/>
      <c r="AA14" s="18" t="s">
        <v>75</v>
      </c>
      <c r="AB14" s="22">
        <v>182767</v>
      </c>
      <c r="AC14" s="22">
        <f>VLOOKUP(AB14,rwo!C:D,2,0)</f>
        <v>24001339</v>
      </c>
      <c r="AD14" s="22" t="str">
        <f t="shared" si="2"/>
        <v>24001339_290059</v>
      </c>
      <c r="AE14" s="22" t="str">
        <f t="shared" si="3"/>
        <v>182767_290059</v>
      </c>
    </row>
    <row r="15" spans="1:33" hidden="1" x14ac:dyDescent="0.2">
      <c r="A15" s="19" t="s">
        <v>3</v>
      </c>
      <c r="B15" s="19" t="s">
        <v>4</v>
      </c>
      <c r="C15" s="8" t="str">
        <f>VLOOKUP(AD15,rvop!E:O,11,0)</f>
        <v>JIANGSU DINGXIN DYEING &amp; PRINT</v>
      </c>
      <c r="D15" s="19" t="s">
        <v>19</v>
      </c>
      <c r="E15" s="19">
        <v>182767</v>
      </c>
      <c r="F15" s="19">
        <v>983375</v>
      </c>
      <c r="G15" s="19" t="s">
        <v>39</v>
      </c>
      <c r="H15" s="19">
        <v>24001339</v>
      </c>
      <c r="I15" s="19">
        <v>290061</v>
      </c>
      <c r="J15" s="19">
        <v>4752</v>
      </c>
      <c r="K15" s="19">
        <v>4752</v>
      </c>
      <c r="L15" s="23">
        <v>0</v>
      </c>
      <c r="M15" s="24">
        <v>0.34100000000000003</v>
      </c>
      <c r="N15" s="19">
        <v>0.33800000000000002</v>
      </c>
      <c r="O15" s="41">
        <f>_xlfn.XLOOKUP(AD15,ov!N:N,ov!C:C,"xxx")</f>
        <v>45428</v>
      </c>
      <c r="P15" s="8">
        <f ca="1">SUMIF(ov!$N$7:$N$3253,AD15,ov!$E$7:$E$2610)</f>
        <v>1620</v>
      </c>
      <c r="Q15" s="8">
        <f>VLOOKUP(AD15,rvop!E:M,9,0)</f>
        <v>1.39</v>
      </c>
      <c r="R15" s="25">
        <v>1619.5</v>
      </c>
      <c r="S15" s="8">
        <f>VLOOKUP(AE15,[1]Sheet1!$M:$N,2,0)*-1</f>
        <v>1620</v>
      </c>
      <c r="T15" s="8">
        <f t="shared" ca="1" si="0"/>
        <v>0.5</v>
      </c>
      <c r="U15" s="42">
        <f t="shared" ca="1" si="1"/>
        <v>3.0864197530864197E-4</v>
      </c>
      <c r="V15" s="25">
        <v>1619.5</v>
      </c>
      <c r="W15" s="19">
        <v>0</v>
      </c>
      <c r="X15" s="18"/>
      <c r="Y15" s="19" t="s">
        <v>36</v>
      </c>
      <c r="Z15" s="19"/>
      <c r="AA15" s="18" t="s">
        <v>75</v>
      </c>
      <c r="AB15" s="22">
        <v>182767</v>
      </c>
      <c r="AC15" s="22">
        <f>VLOOKUP(AB15,rwo!C:D,2,0)</f>
        <v>24001339</v>
      </c>
      <c r="AD15" s="22" t="str">
        <f t="shared" si="2"/>
        <v>24001339_290061</v>
      </c>
      <c r="AE15" s="22" t="str">
        <f t="shared" si="3"/>
        <v>182767_290061</v>
      </c>
    </row>
    <row r="16" spans="1:33" hidden="1" x14ac:dyDescent="0.2">
      <c r="A16" s="19" t="s">
        <v>3</v>
      </c>
      <c r="B16" s="19" t="s">
        <v>4</v>
      </c>
      <c r="C16" s="8" t="str">
        <f>VLOOKUP(AD16,rvop!E:O,11,0)</f>
        <v>JIANGSU DINGXIN DYEING &amp; PRINT</v>
      </c>
      <c r="D16" s="19" t="s">
        <v>41</v>
      </c>
      <c r="E16" s="19">
        <v>182768</v>
      </c>
      <c r="F16" s="19">
        <v>983375</v>
      </c>
      <c r="G16" s="19" t="s">
        <v>39</v>
      </c>
      <c r="H16" s="19">
        <v>24001340</v>
      </c>
      <c r="I16" s="19">
        <v>290062</v>
      </c>
      <c r="J16" s="19">
        <v>4752</v>
      </c>
      <c r="K16" s="19">
        <v>4755</v>
      </c>
      <c r="L16" s="23">
        <v>3</v>
      </c>
      <c r="M16" s="24">
        <v>0.34100000000000003</v>
      </c>
      <c r="N16" s="19">
        <v>0.33800000000000002</v>
      </c>
      <c r="O16" s="41">
        <f>_xlfn.XLOOKUP(AD16,ov!N:N,ov!C:C,"xxx")</f>
        <v>45420</v>
      </c>
      <c r="P16" s="8">
        <f ca="1">SUMIF(ov!$N$7:$N$3253,AD16,ov!$E$7:$E$2610)</f>
        <v>1657.5</v>
      </c>
      <c r="Q16" s="8">
        <f>VLOOKUP(AD16,rvop!E:M,9,0)</f>
        <v>1.39</v>
      </c>
      <c r="R16" s="25">
        <v>1632.8</v>
      </c>
      <c r="S16" s="8">
        <f>VLOOKUP(AE16,[1]Sheet1!$M:$N,2,0)*-1</f>
        <v>1622.8</v>
      </c>
      <c r="T16" s="8">
        <f t="shared" ca="1" si="0"/>
        <v>24.700000000000045</v>
      </c>
      <c r="U16" s="42">
        <f t="shared" ca="1" si="1"/>
        <v>1.4901960784313753E-2</v>
      </c>
      <c r="V16" s="25">
        <v>1632.8</v>
      </c>
      <c r="W16" s="19">
        <v>0</v>
      </c>
      <c r="X16" s="18"/>
      <c r="Y16" s="19" t="s">
        <v>36</v>
      </c>
      <c r="Z16" s="19"/>
      <c r="AA16" s="18" t="s">
        <v>75</v>
      </c>
      <c r="AB16" s="22">
        <v>182768</v>
      </c>
      <c r="AC16" s="22">
        <f>VLOOKUP(AB16,rwo!C:D,2,0)</f>
        <v>24001340</v>
      </c>
      <c r="AD16" s="22" t="str">
        <f t="shared" si="2"/>
        <v>24001340_290062</v>
      </c>
      <c r="AE16" s="22" t="str">
        <f t="shared" si="3"/>
        <v>182768_290062</v>
      </c>
    </row>
    <row r="17" spans="1:31" hidden="1" x14ac:dyDescent="0.2">
      <c r="A17" s="19" t="s">
        <v>3</v>
      </c>
      <c r="B17" s="19" t="s">
        <v>4</v>
      </c>
      <c r="C17" s="8" t="str">
        <f>VLOOKUP(AD17,rvop!E:O,11,0)</f>
        <v>JIANGSU DINGXIN DYEING &amp; PRINT</v>
      </c>
      <c r="D17" s="19" t="s">
        <v>19</v>
      </c>
      <c r="E17" s="19">
        <v>182768</v>
      </c>
      <c r="F17" s="19">
        <v>983375</v>
      </c>
      <c r="G17" s="19" t="s">
        <v>39</v>
      </c>
      <c r="H17" s="19">
        <v>24001340</v>
      </c>
      <c r="I17" s="19">
        <v>290061</v>
      </c>
      <c r="J17" s="19">
        <v>4752</v>
      </c>
      <c r="K17" s="19">
        <v>4755</v>
      </c>
      <c r="L17" s="23">
        <v>3</v>
      </c>
      <c r="M17" s="24">
        <v>0.34100000000000003</v>
      </c>
      <c r="N17" s="19">
        <v>0.33800000000000002</v>
      </c>
      <c r="O17" s="41">
        <f>_xlfn.XLOOKUP(AD17,ov!N:N,ov!C:C,"xxx")</f>
        <v>45428</v>
      </c>
      <c r="P17" s="8">
        <f ca="1">SUMIF(ov!$N$7:$N$3253,AD17,ov!$E$7:$E$2610)</f>
        <v>1677.4</v>
      </c>
      <c r="Q17" s="8">
        <f>VLOOKUP(AD17,rvop!E:M,9,0)</f>
        <v>1.39</v>
      </c>
      <c r="R17" s="25">
        <v>1622</v>
      </c>
      <c r="S17" s="8">
        <f>VLOOKUP(AE17,[1]Sheet1!$M:$N,2,0)*-1</f>
        <v>1622</v>
      </c>
      <c r="T17" s="8">
        <f t="shared" ca="1" si="0"/>
        <v>55.400000000000091</v>
      </c>
      <c r="U17" s="42">
        <f t="shared" ca="1" si="1"/>
        <v>3.3027304161201913E-2</v>
      </c>
      <c r="V17" s="25">
        <v>1622</v>
      </c>
      <c r="W17" s="19">
        <v>0</v>
      </c>
      <c r="X17" s="18"/>
      <c r="Y17" s="19" t="s">
        <v>36</v>
      </c>
      <c r="Z17" s="19"/>
      <c r="AA17" s="18" t="s">
        <v>75</v>
      </c>
      <c r="AB17" s="22">
        <v>182768</v>
      </c>
      <c r="AC17" s="22">
        <f>VLOOKUP(AB17,rwo!C:D,2,0)</f>
        <v>24001340</v>
      </c>
      <c r="AD17" s="22" t="str">
        <f t="shared" si="2"/>
        <v>24001340_290061</v>
      </c>
      <c r="AE17" s="22" t="str">
        <f t="shared" si="3"/>
        <v>182768_290061</v>
      </c>
    </row>
    <row r="18" spans="1:31" hidden="1" x14ac:dyDescent="0.2">
      <c r="A18" s="19" t="s">
        <v>3</v>
      </c>
      <c r="B18" s="19" t="s">
        <v>4</v>
      </c>
      <c r="C18" s="8" t="str">
        <f>VLOOKUP(AD18,rvop!E:O,11,0)</f>
        <v>JIANGSU DINGXIN DYEING &amp; PRINT</v>
      </c>
      <c r="D18" s="19" t="s">
        <v>42</v>
      </c>
      <c r="E18" s="19">
        <v>182768</v>
      </c>
      <c r="F18" s="19">
        <v>983375</v>
      </c>
      <c r="G18" s="19" t="s">
        <v>39</v>
      </c>
      <c r="H18" s="19">
        <v>24001340</v>
      </c>
      <c r="I18" s="19">
        <v>290063</v>
      </c>
      <c r="J18" s="19">
        <v>4752</v>
      </c>
      <c r="K18" s="19">
        <v>4758</v>
      </c>
      <c r="L18" s="23">
        <v>6</v>
      </c>
      <c r="M18" s="24">
        <v>0.34100000000000003</v>
      </c>
      <c r="N18" s="19">
        <v>0.33800000000000002</v>
      </c>
      <c r="O18" s="41">
        <f>_xlfn.XLOOKUP(AD18,ov!N:N,ov!C:C,"xxx")</f>
        <v>45420</v>
      </c>
      <c r="P18" s="8">
        <f ca="1">SUMIF(ov!$N$7:$N$3253,AD18,ov!$E$7:$E$2610)</f>
        <v>1620</v>
      </c>
      <c r="Q18" s="8">
        <f>VLOOKUP(AD18,rvop!E:M,9,0)</f>
        <v>1.39</v>
      </c>
      <c r="R18" s="25">
        <v>1620</v>
      </c>
      <c r="S18" s="8">
        <f>VLOOKUP(AE18,[1]Sheet1!$M:$N,2,0)*-1</f>
        <v>1620</v>
      </c>
      <c r="T18" s="8">
        <f t="shared" ca="1" si="0"/>
        <v>0</v>
      </c>
      <c r="U18" s="42">
        <f t="shared" ca="1" si="1"/>
        <v>0</v>
      </c>
      <c r="V18" s="25">
        <v>1620</v>
      </c>
      <c r="W18" s="19">
        <v>0</v>
      </c>
      <c r="X18" s="18"/>
      <c r="Y18" s="19" t="s">
        <v>36</v>
      </c>
      <c r="Z18" s="19"/>
      <c r="AA18" s="18" t="s">
        <v>75</v>
      </c>
      <c r="AB18" s="22">
        <v>182768</v>
      </c>
      <c r="AC18" s="22">
        <f>VLOOKUP(AB18,rwo!C:D,2,0)</f>
        <v>24001340</v>
      </c>
      <c r="AD18" s="22" t="str">
        <f t="shared" si="2"/>
        <v>24001340_290063</v>
      </c>
      <c r="AE18" s="22" t="str">
        <f t="shared" si="3"/>
        <v>182768_290063</v>
      </c>
    </row>
    <row r="19" spans="1:31" hidden="1" x14ac:dyDescent="0.2">
      <c r="A19" s="19" t="s">
        <v>3</v>
      </c>
      <c r="B19" s="19" t="s">
        <v>4</v>
      </c>
      <c r="C19" s="8" t="str">
        <f>VLOOKUP(AD19,rvop!E:O,11,0)</f>
        <v>JIANGSU DINGXIN DYEING &amp; PRINT</v>
      </c>
      <c r="D19" s="19" t="s">
        <v>18</v>
      </c>
      <c r="E19" s="19">
        <v>182768</v>
      </c>
      <c r="F19" s="19">
        <v>983375</v>
      </c>
      <c r="G19" s="19" t="s">
        <v>39</v>
      </c>
      <c r="H19" s="19">
        <v>24001340</v>
      </c>
      <c r="I19" s="19">
        <v>290060</v>
      </c>
      <c r="J19" s="19">
        <v>4752</v>
      </c>
      <c r="K19" s="19">
        <v>4755</v>
      </c>
      <c r="L19" s="23">
        <v>3</v>
      </c>
      <c r="M19" s="24">
        <v>0.34100000000000003</v>
      </c>
      <c r="N19" s="19">
        <v>0.33800000000000002</v>
      </c>
      <c r="O19" s="41">
        <f>_xlfn.XLOOKUP(AD19,ov!N:N,ov!C:C,"xxx")</f>
        <v>45428</v>
      </c>
      <c r="P19" s="8">
        <f ca="1">SUMIF(ov!$N$7:$N$3253,AD19,ov!$E$7:$E$2610)</f>
        <v>1620</v>
      </c>
      <c r="Q19" s="8">
        <f>VLOOKUP(AD19,rvop!E:M,9,0)</f>
        <v>1.39</v>
      </c>
      <c r="R19" s="25">
        <v>1620</v>
      </c>
      <c r="S19" s="8">
        <f>VLOOKUP(AE19,[1]Sheet1!$M:$N,2,0)*-1</f>
        <v>1620</v>
      </c>
      <c r="T19" s="8">
        <f t="shared" ca="1" si="0"/>
        <v>0</v>
      </c>
      <c r="U19" s="42">
        <f t="shared" ca="1" si="1"/>
        <v>0</v>
      </c>
      <c r="V19" s="25">
        <v>1620</v>
      </c>
      <c r="W19" s="19">
        <v>0</v>
      </c>
      <c r="X19" s="18"/>
      <c r="Y19" s="19" t="s">
        <v>36</v>
      </c>
      <c r="Z19" s="19"/>
      <c r="AA19" s="18" t="s">
        <v>75</v>
      </c>
      <c r="AB19" s="22">
        <v>182768</v>
      </c>
      <c r="AC19" s="22">
        <f>VLOOKUP(AB19,rwo!C:D,2,0)</f>
        <v>24001340</v>
      </c>
      <c r="AD19" s="22" t="str">
        <f t="shared" si="2"/>
        <v>24001340_290060</v>
      </c>
      <c r="AE19" s="22" t="str">
        <f t="shared" si="3"/>
        <v>182768_290060</v>
      </c>
    </row>
    <row r="20" spans="1:31" hidden="1" x14ac:dyDescent="0.2">
      <c r="A20" s="19" t="s">
        <v>3</v>
      </c>
      <c r="B20" s="19" t="s">
        <v>4</v>
      </c>
      <c r="C20" s="8" t="str">
        <f>VLOOKUP(AD20,rvop!E:O,11,0)</f>
        <v>JIANGSU DINGXIN DYEING &amp; PRINT</v>
      </c>
      <c r="D20" s="19" t="s">
        <v>43</v>
      </c>
      <c r="E20" s="19">
        <v>182769</v>
      </c>
      <c r="F20" s="19">
        <v>983375</v>
      </c>
      <c r="G20" s="19" t="s">
        <v>39</v>
      </c>
      <c r="H20" s="19">
        <v>24001341</v>
      </c>
      <c r="I20" s="19">
        <v>290059</v>
      </c>
      <c r="J20" s="19">
        <v>3600</v>
      </c>
      <c r="K20" s="19">
        <v>3600</v>
      </c>
      <c r="L20" s="23">
        <v>0</v>
      </c>
      <c r="M20" s="24">
        <v>0.34100000000000003</v>
      </c>
      <c r="N20" s="19">
        <v>0.33800000000000002</v>
      </c>
      <c r="O20" s="41">
        <f>_xlfn.XLOOKUP(AD20,ov!N:N,ov!C:C,"xxx")</f>
        <v>45428</v>
      </c>
      <c r="P20" s="8">
        <f ca="1">SUMIF(ov!$N$7:$N$3253,AD20,ov!$E$7:$E$2610)</f>
        <v>5047.6000000000004</v>
      </c>
      <c r="Q20" s="8">
        <f>VLOOKUP(AD20,rvop!E:M,9,0)</f>
        <v>1.39</v>
      </c>
      <c r="R20" s="25">
        <v>1229</v>
      </c>
      <c r="S20" s="8">
        <f>VLOOKUP(AE20,[1]Sheet1!$M:$N,2,0)*-1</f>
        <v>4916</v>
      </c>
      <c r="T20" s="8">
        <f t="shared" ca="1" si="0"/>
        <v>3818.6000000000004</v>
      </c>
      <c r="U20" s="42">
        <f t="shared" ca="1" si="1"/>
        <v>0.75651794912433634</v>
      </c>
      <c r="V20" s="25">
        <v>1229</v>
      </c>
      <c r="W20" s="19">
        <v>0</v>
      </c>
      <c r="X20" s="18"/>
      <c r="Y20" s="19" t="s">
        <v>36</v>
      </c>
      <c r="Z20" s="19"/>
      <c r="AA20" s="18" t="s">
        <v>75</v>
      </c>
      <c r="AB20" s="22">
        <v>182769</v>
      </c>
      <c r="AC20" s="22">
        <f>VLOOKUP(AB20,rwo!C:D,2,0)</f>
        <v>24001341</v>
      </c>
      <c r="AD20" s="22" t="str">
        <f t="shared" si="2"/>
        <v>24001341_290059</v>
      </c>
      <c r="AE20" s="22" t="str">
        <f t="shared" si="3"/>
        <v>182769_290059</v>
      </c>
    </row>
    <row r="21" spans="1:31" hidden="1" x14ac:dyDescent="0.2">
      <c r="A21" s="19" t="s">
        <v>3</v>
      </c>
      <c r="B21" s="19" t="s">
        <v>4</v>
      </c>
      <c r="C21" s="8" t="str">
        <f>VLOOKUP(AD21,rvop!E:O,11,0)</f>
        <v>JIANGSU DINGXIN DYEING &amp; PRINT</v>
      </c>
      <c r="D21" s="19" t="s">
        <v>44</v>
      </c>
      <c r="E21" s="19">
        <v>182769</v>
      </c>
      <c r="F21" s="19">
        <v>983375</v>
      </c>
      <c r="G21" s="19" t="s">
        <v>39</v>
      </c>
      <c r="H21" s="19">
        <v>24001341</v>
      </c>
      <c r="I21" s="19">
        <v>290059</v>
      </c>
      <c r="J21" s="19">
        <v>3600</v>
      </c>
      <c r="K21" s="19">
        <v>3600</v>
      </c>
      <c r="L21" s="23">
        <v>0</v>
      </c>
      <c r="M21" s="24">
        <v>0.34100000000000003</v>
      </c>
      <c r="N21" s="19">
        <v>0.33800000000000002</v>
      </c>
      <c r="O21" s="41">
        <f>_xlfn.XLOOKUP(AD21,ov!N:N,ov!C:C,"xxx")</f>
        <v>45428</v>
      </c>
      <c r="P21" s="8">
        <f ca="1">SUMIF(ov!$N$7:$N$3253,AD21,ov!$E$7:$E$2610)</f>
        <v>5047.6000000000004</v>
      </c>
      <c r="Q21" s="8">
        <f>VLOOKUP(AD21,rvop!E:M,9,0)</f>
        <v>1.39</v>
      </c>
      <c r="R21" s="25">
        <v>1229</v>
      </c>
      <c r="S21" s="8">
        <f>VLOOKUP(AE21,[1]Sheet1!$M:$N,2,0)*-1</f>
        <v>4916</v>
      </c>
      <c r="T21" s="8">
        <f t="shared" ca="1" si="0"/>
        <v>3818.6000000000004</v>
      </c>
      <c r="U21" s="42">
        <f t="shared" ca="1" si="1"/>
        <v>0.75651794912433634</v>
      </c>
      <c r="V21" s="25">
        <v>1229</v>
      </c>
      <c r="W21" s="19">
        <v>0</v>
      </c>
      <c r="X21" s="18"/>
      <c r="Y21" s="19" t="s">
        <v>36</v>
      </c>
      <c r="Z21" s="19"/>
      <c r="AA21" s="18" t="s">
        <v>75</v>
      </c>
      <c r="AB21" s="22">
        <v>182769</v>
      </c>
      <c r="AC21" s="22">
        <f>VLOOKUP(AB21,rwo!C:D,2,0)</f>
        <v>24001341</v>
      </c>
      <c r="AD21" s="22" t="str">
        <f t="shared" si="2"/>
        <v>24001341_290059</v>
      </c>
      <c r="AE21" s="22" t="str">
        <f t="shared" si="3"/>
        <v>182769_290059</v>
      </c>
    </row>
    <row r="22" spans="1:31" hidden="1" x14ac:dyDescent="0.2">
      <c r="A22" s="19" t="s">
        <v>3</v>
      </c>
      <c r="B22" s="19" t="s">
        <v>4</v>
      </c>
      <c r="C22" s="8" t="str">
        <f>VLOOKUP(AD22,rvop!E:O,11,0)</f>
        <v>JIANGSU DINGXIN DYEING &amp; PRINT</v>
      </c>
      <c r="D22" s="19" t="s">
        <v>45</v>
      </c>
      <c r="E22" s="19">
        <v>182769</v>
      </c>
      <c r="F22" s="19">
        <v>983375</v>
      </c>
      <c r="G22" s="19" t="s">
        <v>39</v>
      </c>
      <c r="H22" s="19">
        <v>24001341</v>
      </c>
      <c r="I22" s="19">
        <v>290059</v>
      </c>
      <c r="J22" s="19">
        <v>3600</v>
      </c>
      <c r="K22" s="19">
        <v>3600</v>
      </c>
      <c r="L22" s="23">
        <v>0</v>
      </c>
      <c r="M22" s="24">
        <v>0.34100000000000003</v>
      </c>
      <c r="N22" s="19">
        <v>0.33800000000000002</v>
      </c>
      <c r="O22" s="41">
        <f>_xlfn.XLOOKUP(AD22,ov!N:N,ov!C:C,"xxx")</f>
        <v>45428</v>
      </c>
      <c r="P22" s="8">
        <f ca="1">SUMIF(ov!$N$7:$N$3253,AD22,ov!$E$7:$E$2610)</f>
        <v>5047.6000000000004</v>
      </c>
      <c r="Q22" s="8">
        <f>VLOOKUP(AD22,rvop!E:M,9,0)</f>
        <v>1.39</v>
      </c>
      <c r="R22" s="25">
        <v>1229</v>
      </c>
      <c r="S22" s="8">
        <f>VLOOKUP(AE22,[1]Sheet1!$M:$N,2,0)*-1</f>
        <v>4916</v>
      </c>
      <c r="T22" s="8">
        <f t="shared" ca="1" si="0"/>
        <v>3818.6000000000004</v>
      </c>
      <c r="U22" s="42">
        <f t="shared" ca="1" si="1"/>
        <v>0.75651794912433634</v>
      </c>
      <c r="V22" s="25">
        <v>1229</v>
      </c>
      <c r="W22" s="19">
        <v>0</v>
      </c>
      <c r="X22" s="18"/>
      <c r="Y22" s="19" t="s">
        <v>36</v>
      </c>
      <c r="Z22" s="19"/>
      <c r="AA22" s="18" t="s">
        <v>75</v>
      </c>
      <c r="AB22" s="22">
        <v>182769</v>
      </c>
      <c r="AC22" s="22">
        <f>VLOOKUP(AB22,rwo!C:D,2,0)</f>
        <v>24001341</v>
      </c>
      <c r="AD22" s="22" t="str">
        <f t="shared" si="2"/>
        <v>24001341_290059</v>
      </c>
      <c r="AE22" s="22" t="str">
        <f t="shared" si="3"/>
        <v>182769_290059</v>
      </c>
    </row>
    <row r="23" spans="1:31" hidden="1" x14ac:dyDescent="0.2">
      <c r="A23" s="19" t="s">
        <v>3</v>
      </c>
      <c r="B23" s="19" t="s">
        <v>4</v>
      </c>
      <c r="C23" s="8" t="str">
        <f>VLOOKUP(AD23,rvop!E:O,11,0)</f>
        <v>JIANGSU DINGXIN DYEING &amp; PRINT</v>
      </c>
      <c r="D23" s="19" t="s">
        <v>46</v>
      </c>
      <c r="E23" s="19">
        <v>182769</v>
      </c>
      <c r="F23" s="19">
        <v>983375</v>
      </c>
      <c r="G23" s="19" t="s">
        <v>39</v>
      </c>
      <c r="H23" s="19">
        <v>24001341</v>
      </c>
      <c r="I23" s="19">
        <v>290059</v>
      </c>
      <c r="J23" s="19">
        <v>3600</v>
      </c>
      <c r="K23" s="19">
        <v>3600</v>
      </c>
      <c r="L23" s="23">
        <v>0</v>
      </c>
      <c r="M23" s="24">
        <v>0.34100000000000003</v>
      </c>
      <c r="N23" s="19">
        <v>0.33800000000000002</v>
      </c>
      <c r="O23" s="41">
        <f>_xlfn.XLOOKUP(AD23,ov!N:N,ov!C:C,"xxx")</f>
        <v>45428</v>
      </c>
      <c r="P23" s="8">
        <f ca="1">SUMIF(ov!$N$7:$N$3253,AD23,ov!$E$7:$E$2610)</f>
        <v>5047.6000000000004</v>
      </c>
      <c r="Q23" s="8">
        <f>VLOOKUP(AD23,rvop!E:M,9,0)</f>
        <v>1.39</v>
      </c>
      <c r="R23" s="25">
        <v>1229</v>
      </c>
      <c r="S23" s="8">
        <f>VLOOKUP(AE23,[1]Sheet1!$M:$N,2,0)*-1</f>
        <v>4916</v>
      </c>
      <c r="T23" s="8">
        <f t="shared" ca="1" si="0"/>
        <v>3818.6000000000004</v>
      </c>
      <c r="U23" s="42">
        <f t="shared" ca="1" si="1"/>
        <v>0.75651794912433634</v>
      </c>
      <c r="V23" s="25">
        <v>1229</v>
      </c>
      <c r="W23" s="19">
        <v>0</v>
      </c>
      <c r="X23" s="18"/>
      <c r="Y23" s="19" t="s">
        <v>36</v>
      </c>
      <c r="Z23" s="19"/>
      <c r="AA23" s="18" t="s">
        <v>75</v>
      </c>
      <c r="AB23" s="22">
        <v>182769</v>
      </c>
      <c r="AC23" s="22">
        <f>VLOOKUP(AB23,rwo!C:D,2,0)</f>
        <v>24001341</v>
      </c>
      <c r="AD23" s="22" t="str">
        <f t="shared" si="2"/>
        <v>24001341_290059</v>
      </c>
      <c r="AE23" s="22" t="str">
        <f t="shared" si="3"/>
        <v>182769_290059</v>
      </c>
    </row>
    <row r="24" spans="1:31" hidden="1" x14ac:dyDescent="0.2">
      <c r="A24" s="19" t="s">
        <v>3</v>
      </c>
      <c r="B24" s="19" t="s">
        <v>4</v>
      </c>
      <c r="C24" s="8" t="str">
        <f>VLOOKUP(AD24,rvop!E:O,11,0)</f>
        <v>UNIK TEXTILE CO., LTD.</v>
      </c>
      <c r="D24" s="19" t="s">
        <v>47</v>
      </c>
      <c r="E24" s="19">
        <v>182701</v>
      </c>
      <c r="F24" s="19">
        <v>982981</v>
      </c>
      <c r="G24" s="19" t="s">
        <v>48</v>
      </c>
      <c r="H24" s="19">
        <v>24001279</v>
      </c>
      <c r="I24" s="19">
        <v>292583</v>
      </c>
      <c r="J24" s="19">
        <v>1260</v>
      </c>
      <c r="K24" s="19">
        <v>1260</v>
      </c>
      <c r="L24" s="23">
        <v>0</v>
      </c>
      <c r="M24" s="24">
        <v>0.36</v>
      </c>
      <c r="N24" s="19">
        <v>0.376</v>
      </c>
      <c r="O24" s="41">
        <f>_xlfn.XLOOKUP(AD24,ov!N:N,ov!C:C,"xxx")</f>
        <v>45408</v>
      </c>
      <c r="P24" s="8">
        <f ca="1">SUMIF(ov!$N$7:$N$3253,AD24,ov!$E$7:$E$2610)</f>
        <v>93</v>
      </c>
      <c r="Q24" s="8">
        <f>VLOOKUP(AD24,rvop!E:M,9,0)</f>
        <v>1.67</v>
      </c>
      <c r="R24" s="25">
        <v>474</v>
      </c>
      <c r="S24" s="8">
        <f>VLOOKUP(AE24,[1]Sheet1!$M:$N,2,0)*-1</f>
        <v>474</v>
      </c>
      <c r="T24" s="8">
        <f t="shared" ca="1" si="0"/>
        <v>-381</v>
      </c>
      <c r="U24" s="42">
        <f t="shared" ca="1" si="1"/>
        <v>-4.096774193548387</v>
      </c>
      <c r="V24" s="25">
        <v>474</v>
      </c>
      <c r="W24" s="19">
        <v>0</v>
      </c>
      <c r="X24" s="18"/>
      <c r="Y24" s="19" t="s">
        <v>36</v>
      </c>
      <c r="Z24" s="19"/>
      <c r="AA24" s="18" t="s">
        <v>75</v>
      </c>
      <c r="AB24" s="22">
        <v>182701</v>
      </c>
      <c r="AC24" s="22">
        <f>VLOOKUP(AB24,rwo!C:D,2,0)</f>
        <v>24001279</v>
      </c>
      <c r="AD24" s="22" t="str">
        <f t="shared" si="2"/>
        <v>24001279_292583</v>
      </c>
      <c r="AE24" s="22" t="str">
        <f t="shared" si="3"/>
        <v>182701_292583</v>
      </c>
    </row>
    <row r="25" spans="1:31" hidden="1" x14ac:dyDescent="0.2">
      <c r="A25" s="19" t="s">
        <v>3</v>
      </c>
      <c r="B25" s="19" t="s">
        <v>4</v>
      </c>
      <c r="C25" s="8" t="str">
        <f>VLOOKUP(AD25,rvop!E:O,11,0)</f>
        <v>UNIK TEXTILE CO., LTD.</v>
      </c>
      <c r="D25" s="19" t="s">
        <v>49</v>
      </c>
      <c r="E25" s="19">
        <v>182701</v>
      </c>
      <c r="F25" s="19">
        <v>982981</v>
      </c>
      <c r="G25" s="19" t="s">
        <v>48</v>
      </c>
      <c r="H25" s="19">
        <v>24001279</v>
      </c>
      <c r="I25" s="19">
        <v>292584</v>
      </c>
      <c r="J25" s="19">
        <v>1260</v>
      </c>
      <c r="K25" s="19">
        <v>1260</v>
      </c>
      <c r="L25" s="23">
        <v>0</v>
      </c>
      <c r="M25" s="24">
        <v>0.36</v>
      </c>
      <c r="N25" s="19">
        <v>0.376</v>
      </c>
      <c r="O25" s="41">
        <f>_xlfn.XLOOKUP(AD25,ov!N:N,ov!C:C,"xxx")</f>
        <v>45408</v>
      </c>
      <c r="P25" s="8">
        <f ca="1">SUMIF(ov!$N$7:$N$3253,AD25,ov!$E$7:$E$2610)</f>
        <v>93</v>
      </c>
      <c r="Q25" s="8">
        <f>VLOOKUP(AD25,rvop!E:M,9,0)</f>
        <v>1.67</v>
      </c>
      <c r="R25" s="25">
        <v>474</v>
      </c>
      <c r="S25" s="8">
        <f>VLOOKUP(AE25,[1]Sheet1!$M:$N,2,0)*-1</f>
        <v>474</v>
      </c>
      <c r="T25" s="8">
        <f t="shared" ca="1" si="0"/>
        <v>-381</v>
      </c>
      <c r="U25" s="42">
        <f t="shared" ca="1" si="1"/>
        <v>-4.096774193548387</v>
      </c>
      <c r="V25" s="25">
        <v>474</v>
      </c>
      <c r="W25" s="19">
        <v>0</v>
      </c>
      <c r="X25" s="18"/>
      <c r="Y25" s="19" t="s">
        <v>36</v>
      </c>
      <c r="Z25" s="19"/>
      <c r="AA25" s="18" t="s">
        <v>75</v>
      </c>
      <c r="AB25" s="22">
        <v>182701</v>
      </c>
      <c r="AC25" s="22">
        <f>VLOOKUP(AB25,rwo!C:D,2,0)</f>
        <v>24001279</v>
      </c>
      <c r="AD25" s="22" t="str">
        <f t="shared" si="2"/>
        <v>24001279_292584</v>
      </c>
      <c r="AE25" s="22" t="str">
        <f t="shared" si="3"/>
        <v>182701_292584</v>
      </c>
    </row>
    <row r="26" spans="1:31" hidden="1" x14ac:dyDescent="0.2">
      <c r="A26" s="19" t="s">
        <v>3</v>
      </c>
      <c r="B26" s="19" t="s">
        <v>4</v>
      </c>
      <c r="C26" s="8" t="str">
        <f>VLOOKUP(AD26,rvop!E:O,11,0)</f>
        <v>UNIK TEXTILE CO., LTD.</v>
      </c>
      <c r="D26" s="19" t="s">
        <v>18</v>
      </c>
      <c r="E26" s="19">
        <v>182701</v>
      </c>
      <c r="F26" s="19">
        <v>982981</v>
      </c>
      <c r="G26" s="19" t="s">
        <v>48</v>
      </c>
      <c r="H26" s="19">
        <v>24001279</v>
      </c>
      <c r="I26" s="19">
        <v>292582</v>
      </c>
      <c r="J26" s="19">
        <v>1260</v>
      </c>
      <c r="K26" s="19">
        <v>1260</v>
      </c>
      <c r="L26" s="23">
        <v>0</v>
      </c>
      <c r="M26" s="24">
        <v>0.36</v>
      </c>
      <c r="N26" s="19">
        <v>0.376</v>
      </c>
      <c r="O26" s="41">
        <f>_xlfn.XLOOKUP(AD26,ov!N:N,ov!C:C,"xxx")</f>
        <v>45408</v>
      </c>
      <c r="P26" s="8">
        <f ca="1">SUMIF(ov!$N$7:$N$3253,AD26,ov!$E$7:$E$2610)</f>
        <v>454</v>
      </c>
      <c r="Q26" s="8">
        <f>VLOOKUP(AD26,rvop!E:M,9,0)</f>
        <v>1.67</v>
      </c>
      <c r="R26" s="25">
        <v>474</v>
      </c>
      <c r="S26" s="8">
        <f>VLOOKUP(AE26,[1]Sheet1!$M:$N,2,0)*-1</f>
        <v>474</v>
      </c>
      <c r="T26" s="8">
        <f t="shared" ca="1" si="0"/>
        <v>-20</v>
      </c>
      <c r="U26" s="42">
        <f t="shared" ca="1" si="1"/>
        <v>-4.405286343612335E-2</v>
      </c>
      <c r="V26" s="25">
        <v>454</v>
      </c>
      <c r="W26" s="19">
        <v>20</v>
      </c>
      <c r="X26" s="18"/>
      <c r="Y26" s="19" t="s">
        <v>36</v>
      </c>
      <c r="Z26" s="19" t="s">
        <v>74</v>
      </c>
      <c r="AA26" s="18" t="s">
        <v>75</v>
      </c>
      <c r="AB26" s="22">
        <v>182701</v>
      </c>
      <c r="AC26" s="22">
        <f>VLOOKUP(AB26,rwo!C:D,2,0)</f>
        <v>24001279</v>
      </c>
      <c r="AD26" s="22" t="str">
        <f t="shared" si="2"/>
        <v>24001279_292582</v>
      </c>
      <c r="AE26" s="22" t="str">
        <f t="shared" si="3"/>
        <v>182701_292582</v>
      </c>
    </row>
    <row r="27" spans="1:31" hidden="1" x14ac:dyDescent="0.2">
      <c r="A27" s="19" t="s">
        <v>3</v>
      </c>
      <c r="B27" s="19" t="s">
        <v>4</v>
      </c>
      <c r="C27" s="8" t="str">
        <f>VLOOKUP(AD27,rvop!E:O,11,0)</f>
        <v>JIANGSU DINGXIN DYEING &amp; PRINT</v>
      </c>
      <c r="D27" s="19" t="s">
        <v>42</v>
      </c>
      <c r="E27" s="19">
        <v>182722</v>
      </c>
      <c r="F27" s="19">
        <v>983462</v>
      </c>
      <c r="G27" s="19" t="s">
        <v>50</v>
      </c>
      <c r="H27" s="19">
        <v>24001299</v>
      </c>
      <c r="I27" s="19">
        <v>290063</v>
      </c>
      <c r="J27" s="19">
        <v>11844</v>
      </c>
      <c r="K27" s="19">
        <v>11844</v>
      </c>
      <c r="L27" s="23">
        <v>0</v>
      </c>
      <c r="M27" s="24">
        <v>0.33800000000000002</v>
      </c>
      <c r="N27" s="19">
        <v>0.33100000000000002</v>
      </c>
      <c r="O27" s="41">
        <f>_xlfn.XLOOKUP(AD27,ov!N:N,ov!C:C,"xxx")</f>
        <v>45418</v>
      </c>
      <c r="P27" s="8">
        <f ca="1">SUMIF(ov!$N$7:$N$3253,AD27,ov!$E$7:$E$2610)</f>
        <v>4003</v>
      </c>
      <c r="Q27" s="8">
        <f>VLOOKUP(AD27,rvop!E:M,9,0)</f>
        <v>1.39</v>
      </c>
      <c r="R27" s="25">
        <v>3923.4</v>
      </c>
      <c r="S27" s="8">
        <f>VLOOKUP(AE27,[1]Sheet1!$M:$N,2,0)*-1</f>
        <v>3923.4</v>
      </c>
      <c r="T27" s="8">
        <f t="shared" ca="1" si="0"/>
        <v>79.599999999999909</v>
      </c>
      <c r="U27" s="42">
        <f t="shared" ca="1" si="1"/>
        <v>1.9885086185360955E-2</v>
      </c>
      <c r="V27" s="25">
        <v>3923.4</v>
      </c>
      <c r="W27" s="19">
        <v>0</v>
      </c>
      <c r="X27" s="18"/>
      <c r="Y27" s="19" t="s">
        <v>36</v>
      </c>
      <c r="Z27" s="19"/>
      <c r="AA27" s="18" t="s">
        <v>75</v>
      </c>
      <c r="AB27" s="22">
        <v>182722</v>
      </c>
      <c r="AC27" s="22">
        <f>VLOOKUP(AB27,rwo!C:D,2,0)</f>
        <v>24001299</v>
      </c>
      <c r="AD27" s="22" t="str">
        <f t="shared" si="2"/>
        <v>24001299_290063</v>
      </c>
      <c r="AE27" s="22" t="str">
        <f t="shared" si="3"/>
        <v>182722_290063</v>
      </c>
    </row>
    <row r="28" spans="1:31" hidden="1" x14ac:dyDescent="0.2">
      <c r="A28" s="19" t="s">
        <v>3</v>
      </c>
      <c r="B28" s="19" t="s">
        <v>4</v>
      </c>
      <c r="C28" s="8" t="str">
        <f>VLOOKUP(AD28,rvop!E:O,11,0)</f>
        <v>JIANGSU DINGXIN DYEING &amp; PRINT</v>
      </c>
      <c r="D28" s="19" t="s">
        <v>19</v>
      </c>
      <c r="E28" s="19">
        <v>182722</v>
      </c>
      <c r="F28" s="19">
        <v>983462</v>
      </c>
      <c r="G28" s="19" t="s">
        <v>50</v>
      </c>
      <c r="H28" s="19">
        <v>24001299</v>
      </c>
      <c r="I28" s="19">
        <v>290061</v>
      </c>
      <c r="J28" s="19">
        <v>11844</v>
      </c>
      <c r="K28" s="19">
        <v>11844</v>
      </c>
      <c r="L28" s="23">
        <v>0</v>
      </c>
      <c r="M28" s="24">
        <v>0.33800000000000002</v>
      </c>
      <c r="N28" s="19">
        <v>0.33100000000000002</v>
      </c>
      <c r="O28" s="41" t="str">
        <f>_xlfn.XLOOKUP(AD28,ov!N:N,ov!C:C,"xxx")</f>
        <v>xxx</v>
      </c>
      <c r="P28" s="8">
        <f ca="1">SUMIF(ov!$N$7:$N$3253,AD28,ov!$E$7:$E$2610)</f>
        <v>0</v>
      </c>
      <c r="Q28" s="8">
        <f>VLOOKUP(AD28,rvop!E:M,9,0)</f>
        <v>1.39</v>
      </c>
      <c r="R28" s="25">
        <v>3923</v>
      </c>
      <c r="S28" s="8">
        <f>VLOOKUP(AE28,[1]Sheet1!$M:$N,2,0)*-1</f>
        <v>3923</v>
      </c>
      <c r="T28" s="8">
        <f t="shared" ca="1" si="0"/>
        <v>-3923</v>
      </c>
      <c r="U28" s="42" t="e">
        <f t="shared" ca="1" si="1"/>
        <v>#DIV/0!</v>
      </c>
      <c r="V28" s="25">
        <v>3923</v>
      </c>
      <c r="W28" s="19">
        <v>0</v>
      </c>
      <c r="X28" s="18"/>
      <c r="Y28" s="19" t="s">
        <v>36</v>
      </c>
      <c r="Z28" s="19"/>
      <c r="AA28" s="18" t="s">
        <v>75</v>
      </c>
      <c r="AB28" s="22">
        <v>182722</v>
      </c>
      <c r="AC28" s="22">
        <f>VLOOKUP(AB28,rwo!C:D,2,0)</f>
        <v>24001299</v>
      </c>
      <c r="AD28" s="22" t="str">
        <f t="shared" si="2"/>
        <v>24001299_290061</v>
      </c>
      <c r="AE28" s="22" t="str">
        <f t="shared" si="3"/>
        <v>182722_290061</v>
      </c>
    </row>
    <row r="29" spans="1:31" hidden="1" x14ac:dyDescent="0.2">
      <c r="A29" s="19" t="s">
        <v>3</v>
      </c>
      <c r="B29" s="19" t="s">
        <v>4</v>
      </c>
      <c r="C29" s="8" t="str">
        <f>VLOOKUP(AD29,rvop!E:O,11,0)</f>
        <v>JIANGSU DINGXIN DYEING &amp; PRINT</v>
      </c>
      <c r="D29" s="19" t="s">
        <v>51</v>
      </c>
      <c r="E29" s="19">
        <v>182722</v>
      </c>
      <c r="F29" s="19">
        <v>983462</v>
      </c>
      <c r="G29" s="19" t="s">
        <v>50</v>
      </c>
      <c r="H29" s="19">
        <v>24001299</v>
      </c>
      <c r="I29" s="19">
        <v>292103</v>
      </c>
      <c r="J29" s="19">
        <v>11844</v>
      </c>
      <c r="K29" s="19">
        <v>11845</v>
      </c>
      <c r="L29" s="23">
        <v>1</v>
      </c>
      <c r="M29" s="24">
        <v>0.33800000000000002</v>
      </c>
      <c r="N29" s="19">
        <v>0.33100000000000002</v>
      </c>
      <c r="O29" s="41">
        <f>_xlfn.XLOOKUP(AD29,ov!N:N,ov!C:C,"xxx")</f>
        <v>45401</v>
      </c>
      <c r="P29" s="8">
        <f ca="1">SUMIF(ov!$N$7:$N$3253,AD29,ov!$E$7:$E$2610)</f>
        <v>4051.8</v>
      </c>
      <c r="Q29" s="8">
        <f>VLOOKUP(AD29,rvop!E:M,9,0)</f>
        <v>1.39</v>
      </c>
      <c r="R29" s="25">
        <v>3923.3</v>
      </c>
      <c r="S29" s="8">
        <f>VLOOKUP(AE29,[1]Sheet1!$M:$N,2,0)*-1</f>
        <v>3923.3</v>
      </c>
      <c r="T29" s="8">
        <f t="shared" ca="1" si="0"/>
        <v>128.5</v>
      </c>
      <c r="U29" s="42">
        <f t="shared" ca="1" si="1"/>
        <v>3.1714299817365121E-2</v>
      </c>
      <c r="V29" s="25">
        <v>3923.3</v>
      </c>
      <c r="W29" s="19">
        <v>0</v>
      </c>
      <c r="X29" s="18"/>
      <c r="Y29" s="19" t="s">
        <v>36</v>
      </c>
      <c r="Z29" s="19"/>
      <c r="AA29" s="18" t="s">
        <v>75</v>
      </c>
      <c r="AB29" s="22">
        <v>182722</v>
      </c>
      <c r="AC29" s="22">
        <f>VLOOKUP(AB29,rwo!C:D,2,0)</f>
        <v>24001299</v>
      </c>
      <c r="AD29" s="22" t="str">
        <f t="shared" si="2"/>
        <v>24001299_292103</v>
      </c>
      <c r="AE29" s="22" t="str">
        <f t="shared" si="3"/>
        <v>182722_292103</v>
      </c>
    </row>
    <row r="30" spans="1:31" hidden="1" x14ac:dyDescent="0.2">
      <c r="A30" s="19" t="s">
        <v>3</v>
      </c>
      <c r="B30" s="19" t="s">
        <v>4</v>
      </c>
      <c r="C30" s="8" t="str">
        <f>VLOOKUP(AD30,rvop!E:O,11,0)</f>
        <v>JIANGSU DINGXIN DYEING &amp; PRINT</v>
      </c>
      <c r="D30" s="19" t="s">
        <v>52</v>
      </c>
      <c r="E30" s="19">
        <v>182724</v>
      </c>
      <c r="F30" s="19">
        <v>983462</v>
      </c>
      <c r="G30" s="19" t="s">
        <v>50</v>
      </c>
      <c r="H30" s="19">
        <v>24001301</v>
      </c>
      <c r="I30" s="19">
        <v>292104</v>
      </c>
      <c r="J30" s="19">
        <v>360</v>
      </c>
      <c r="K30" s="19">
        <v>361</v>
      </c>
      <c r="L30" s="23">
        <v>1</v>
      </c>
      <c r="M30" s="24">
        <v>0.41699999999999998</v>
      </c>
      <c r="N30" s="19">
        <v>0.41199999999999998</v>
      </c>
      <c r="O30" s="41">
        <f>_xlfn.XLOOKUP(AD30,ov!N:N,ov!C:C,"xxx")</f>
        <v>45418</v>
      </c>
      <c r="P30" s="8">
        <f ca="1">SUMIF(ov!$N$7:$N$3253,AD30,ov!$E$7:$E$2610)</f>
        <v>150</v>
      </c>
      <c r="Q30" s="8">
        <f>VLOOKUP(AD30,rvop!E:M,9,0)</f>
        <v>1.39</v>
      </c>
      <c r="R30" s="25">
        <v>163</v>
      </c>
      <c r="S30" s="8">
        <f>VLOOKUP(AE30,[1]Sheet1!$M:$N,2,0)*-1</f>
        <v>163</v>
      </c>
      <c r="T30" s="8">
        <f t="shared" ca="1" si="0"/>
        <v>-13</v>
      </c>
      <c r="U30" s="42">
        <f t="shared" ca="1" si="1"/>
        <v>-8.666666666666667E-2</v>
      </c>
      <c r="V30" s="25">
        <v>163</v>
      </c>
      <c r="W30" s="19">
        <v>0</v>
      </c>
      <c r="X30" s="18"/>
      <c r="Y30" s="19" t="s">
        <v>36</v>
      </c>
      <c r="Z30" s="19"/>
      <c r="AA30" s="18" t="s">
        <v>75</v>
      </c>
      <c r="AB30" s="22">
        <v>182724</v>
      </c>
      <c r="AC30" s="22">
        <f>VLOOKUP(AB30,rwo!C:D,2,0)</f>
        <v>24001301</v>
      </c>
      <c r="AD30" s="22" t="str">
        <f t="shared" si="2"/>
        <v>24001301_292104</v>
      </c>
      <c r="AE30" s="22" t="str">
        <f t="shared" si="3"/>
        <v>182724_292104</v>
      </c>
    </row>
    <row r="31" spans="1:31" hidden="1" x14ac:dyDescent="0.2">
      <c r="A31" s="19" t="s">
        <v>3</v>
      </c>
      <c r="B31" s="19" t="s">
        <v>4</v>
      </c>
      <c r="C31" s="8" t="str">
        <f>VLOOKUP(AD31,rvop!E:O,11,0)</f>
        <v>JIANGSU DINGXIN DYEING &amp; PRINT</v>
      </c>
      <c r="D31" s="19" t="s">
        <v>53</v>
      </c>
      <c r="E31" s="19">
        <v>182724</v>
      </c>
      <c r="F31" s="19">
        <v>983462</v>
      </c>
      <c r="G31" s="19" t="s">
        <v>50</v>
      </c>
      <c r="H31" s="19">
        <v>24001301</v>
      </c>
      <c r="I31" s="19">
        <v>292105</v>
      </c>
      <c r="J31" s="19">
        <v>360</v>
      </c>
      <c r="K31" s="19">
        <v>360</v>
      </c>
      <c r="L31" s="23">
        <v>0</v>
      </c>
      <c r="M31" s="24">
        <v>0.41699999999999998</v>
      </c>
      <c r="N31" s="19">
        <v>0.41199999999999998</v>
      </c>
      <c r="O31" s="41">
        <f>_xlfn.XLOOKUP(AD31,ov!N:N,ov!C:C,"xxx")</f>
        <v>45418</v>
      </c>
      <c r="P31" s="8">
        <f ca="1">SUMIF(ov!$N$7:$N$3253,AD31,ov!$E$7:$E$2610)</f>
        <v>150</v>
      </c>
      <c r="Q31" s="8">
        <f>VLOOKUP(AD31,rvop!E:M,9,0)</f>
        <v>1.39</v>
      </c>
      <c r="R31" s="25">
        <v>150</v>
      </c>
      <c r="S31" s="8">
        <f>VLOOKUP(AE31,[1]Sheet1!$M:$N,2,0)*-1</f>
        <v>150</v>
      </c>
      <c r="T31" s="8">
        <f t="shared" ca="1" si="0"/>
        <v>0</v>
      </c>
      <c r="U31" s="42">
        <f t="shared" ca="1" si="1"/>
        <v>0</v>
      </c>
      <c r="V31" s="25">
        <v>150</v>
      </c>
      <c r="W31" s="19">
        <v>0</v>
      </c>
      <c r="X31" s="18"/>
      <c r="Y31" s="19" t="s">
        <v>36</v>
      </c>
      <c r="Z31" s="19"/>
      <c r="AA31" s="18" t="s">
        <v>75</v>
      </c>
      <c r="AB31" s="22">
        <v>182724</v>
      </c>
      <c r="AC31" s="22">
        <f>VLOOKUP(AB31,rwo!C:D,2,0)</f>
        <v>24001301</v>
      </c>
      <c r="AD31" s="22" t="str">
        <f t="shared" si="2"/>
        <v>24001301_292105</v>
      </c>
      <c r="AE31" s="22" t="str">
        <f t="shared" si="3"/>
        <v>182724_292105</v>
      </c>
    </row>
    <row r="32" spans="1:31" hidden="1" x14ac:dyDescent="0.2">
      <c r="A32" s="19" t="s">
        <v>3</v>
      </c>
      <c r="B32" s="19" t="s">
        <v>4</v>
      </c>
      <c r="C32" s="8" t="str">
        <f>VLOOKUP(AD32,rvop!E:O,11,0)</f>
        <v>JIANGSU DINGXIN DYEING &amp; PRINT</v>
      </c>
      <c r="D32" s="19" t="s">
        <v>18</v>
      </c>
      <c r="E32" s="19">
        <v>182724</v>
      </c>
      <c r="F32" s="19">
        <v>983462</v>
      </c>
      <c r="G32" s="19" t="s">
        <v>50</v>
      </c>
      <c r="H32" s="19">
        <v>24001301</v>
      </c>
      <c r="I32" s="19">
        <v>290060</v>
      </c>
      <c r="J32" s="19">
        <v>360</v>
      </c>
      <c r="K32" s="19">
        <v>360</v>
      </c>
      <c r="L32" s="23">
        <v>0</v>
      </c>
      <c r="M32" s="24">
        <v>0.41699999999999998</v>
      </c>
      <c r="N32" s="19">
        <v>0.41199999999999998</v>
      </c>
      <c r="O32" s="41">
        <f>_xlfn.XLOOKUP(AD32,ov!N:N,ov!C:C,"xxx")</f>
        <v>45408</v>
      </c>
      <c r="P32" s="8">
        <f ca="1">SUMIF(ov!$N$7:$N$3253,AD32,ov!$E$7:$E$2610)</f>
        <v>150</v>
      </c>
      <c r="Q32" s="8">
        <f>VLOOKUP(AD32,rvop!E:M,9,0)</f>
        <v>1.39</v>
      </c>
      <c r="R32" s="25">
        <v>150</v>
      </c>
      <c r="S32" s="8">
        <f>VLOOKUP(AE32,[1]Sheet1!$M:$N,2,0)*-1</f>
        <v>150</v>
      </c>
      <c r="T32" s="8">
        <f t="shared" ca="1" si="0"/>
        <v>0</v>
      </c>
      <c r="U32" s="42">
        <f t="shared" ca="1" si="1"/>
        <v>0</v>
      </c>
      <c r="V32" s="25">
        <v>150</v>
      </c>
      <c r="W32" s="19">
        <v>0</v>
      </c>
      <c r="X32" s="18"/>
      <c r="Y32" s="19" t="s">
        <v>36</v>
      </c>
      <c r="Z32" s="19"/>
      <c r="AA32" s="18" t="s">
        <v>75</v>
      </c>
      <c r="AB32" s="22">
        <v>182724</v>
      </c>
      <c r="AC32" s="22">
        <f>VLOOKUP(AB32,rwo!C:D,2,0)</f>
        <v>24001301</v>
      </c>
      <c r="AD32" s="22" t="str">
        <f t="shared" si="2"/>
        <v>24001301_290060</v>
      </c>
      <c r="AE32" s="22" t="str">
        <f t="shared" si="3"/>
        <v>182724_290060</v>
      </c>
    </row>
    <row r="33" spans="1:31" hidden="1" x14ac:dyDescent="0.2">
      <c r="A33" s="19" t="s">
        <v>3</v>
      </c>
      <c r="B33" s="19" t="s">
        <v>4</v>
      </c>
      <c r="C33" s="8" t="str">
        <f>VLOOKUP(AD33,rvop!E:O,11,0)</f>
        <v>JIANGSU DINGXIN DYEING &amp; PRINT</v>
      </c>
      <c r="D33" s="19" t="s">
        <v>54</v>
      </c>
      <c r="E33" s="19">
        <v>182725</v>
      </c>
      <c r="F33" s="19">
        <v>983462</v>
      </c>
      <c r="G33" s="19" t="s">
        <v>50</v>
      </c>
      <c r="H33" s="19">
        <v>24001302</v>
      </c>
      <c r="I33" s="19">
        <v>295059</v>
      </c>
      <c r="J33" s="19">
        <v>8748</v>
      </c>
      <c r="K33" s="19">
        <v>8749</v>
      </c>
      <c r="L33" s="23">
        <v>1</v>
      </c>
      <c r="M33" s="24">
        <v>0.33800000000000002</v>
      </c>
      <c r="N33" s="19">
        <v>0.33200000000000002</v>
      </c>
      <c r="O33" s="41">
        <f>_xlfn.XLOOKUP(AD33,ov!N:N,ov!C:C,"xxx")</f>
        <v>45436</v>
      </c>
      <c r="P33" s="8">
        <f ca="1">SUMIF(ov!$N$7:$N$3253,AD33,ov!$E$7:$E$2610)</f>
        <v>2657.3</v>
      </c>
      <c r="Q33" s="8">
        <f>VLOOKUP(AD33,rvop!E:M,9,0)</f>
        <v>1.94</v>
      </c>
      <c r="R33" s="25">
        <v>2967.4</v>
      </c>
      <c r="S33" s="8">
        <f>VLOOKUP(AE33,[1]Sheet1!$M:$N,2,0)*-1</f>
        <v>2967.4</v>
      </c>
      <c r="T33" s="8">
        <f t="shared" ca="1" si="0"/>
        <v>-310.09999999999991</v>
      </c>
      <c r="U33" s="42">
        <f t="shared" ca="1" si="1"/>
        <v>-0.11669739961615169</v>
      </c>
      <c r="V33" s="25">
        <v>2967.4</v>
      </c>
      <c r="W33" s="19">
        <v>0</v>
      </c>
      <c r="X33" s="18"/>
      <c r="Y33" s="19" t="s">
        <v>36</v>
      </c>
      <c r="Z33" s="19"/>
      <c r="AA33" s="18" t="s">
        <v>75</v>
      </c>
      <c r="AB33" s="22">
        <v>182725</v>
      </c>
      <c r="AC33" s="22">
        <f>VLOOKUP(AB33,rwo!C:D,2,0)</f>
        <v>24001302</v>
      </c>
      <c r="AD33" s="22" t="str">
        <f t="shared" si="2"/>
        <v>24001302_295059</v>
      </c>
      <c r="AE33" s="22" t="str">
        <f t="shared" si="3"/>
        <v>182725_295059</v>
      </c>
    </row>
    <row r="34" spans="1:31" hidden="1" x14ac:dyDescent="0.2">
      <c r="A34" s="19" t="s">
        <v>3</v>
      </c>
      <c r="B34" s="19" t="s">
        <v>4</v>
      </c>
      <c r="C34" s="8" t="str">
        <f>VLOOKUP(AD34,rvop!E:O,11,0)</f>
        <v>JIANGSU DINGXIN DYEING &amp; PRINT</v>
      </c>
      <c r="D34" s="19" t="s">
        <v>18</v>
      </c>
      <c r="E34" s="19">
        <v>182725</v>
      </c>
      <c r="F34" s="19">
        <v>983462</v>
      </c>
      <c r="G34" s="19" t="s">
        <v>50</v>
      </c>
      <c r="H34" s="19">
        <v>24001302</v>
      </c>
      <c r="I34" s="19">
        <v>290060</v>
      </c>
      <c r="J34" s="19">
        <v>8748</v>
      </c>
      <c r="K34" s="19">
        <v>8753</v>
      </c>
      <c r="L34" s="23">
        <v>5</v>
      </c>
      <c r="M34" s="24">
        <v>0.33800000000000002</v>
      </c>
      <c r="N34" s="19">
        <v>0.33200000000000002</v>
      </c>
      <c r="O34" s="41">
        <f>_xlfn.XLOOKUP(AD34,ov!N:N,ov!C:C,"xxx")</f>
        <v>45408</v>
      </c>
      <c r="P34" s="8">
        <f ca="1">SUMIF(ov!$N$7:$N$3253,AD34,ov!$E$7:$E$2610)</f>
        <v>3073.1</v>
      </c>
      <c r="Q34" s="8">
        <f>VLOOKUP(AD34,rvop!E:M,9,0)</f>
        <v>1.39</v>
      </c>
      <c r="R34" s="25">
        <v>2905.07</v>
      </c>
      <c r="S34" s="8">
        <f>VLOOKUP(AE34,[1]Sheet1!$M:$N,2,0)*-1</f>
        <v>2905.0699999999997</v>
      </c>
      <c r="T34" s="8">
        <f t="shared" ca="1" si="0"/>
        <v>168.02999999999975</v>
      </c>
      <c r="U34" s="42">
        <f t="shared" ca="1" si="1"/>
        <v>5.4677687026129886E-2</v>
      </c>
      <c r="V34" s="25">
        <v>2905.07</v>
      </c>
      <c r="W34" s="19">
        <v>0</v>
      </c>
      <c r="X34" s="18"/>
      <c r="Y34" s="19" t="s">
        <v>36</v>
      </c>
      <c r="Z34" s="19"/>
      <c r="AA34" s="18" t="s">
        <v>75</v>
      </c>
      <c r="AB34" s="22">
        <v>182725</v>
      </c>
      <c r="AC34" s="22">
        <f>VLOOKUP(AB34,rwo!C:D,2,0)</f>
        <v>24001302</v>
      </c>
      <c r="AD34" s="22" t="str">
        <f t="shared" si="2"/>
        <v>24001302_290060</v>
      </c>
      <c r="AE34" s="22" t="str">
        <f t="shared" si="3"/>
        <v>182725_290060</v>
      </c>
    </row>
    <row r="35" spans="1:31" hidden="1" x14ac:dyDescent="0.2">
      <c r="A35" s="19" t="s">
        <v>3</v>
      </c>
      <c r="B35" s="19" t="s">
        <v>4</v>
      </c>
      <c r="C35" s="8" t="str">
        <f>VLOOKUP(AD35,rvop!E:O,11,0)</f>
        <v>JIANGSU DINGXIN DYEING &amp; PRINT</v>
      </c>
      <c r="D35" s="19" t="s">
        <v>55</v>
      </c>
      <c r="E35" s="19">
        <v>182725</v>
      </c>
      <c r="F35" s="19">
        <v>983462</v>
      </c>
      <c r="G35" s="19" t="s">
        <v>50</v>
      </c>
      <c r="H35" s="19">
        <v>24001302</v>
      </c>
      <c r="I35" s="19">
        <v>295060</v>
      </c>
      <c r="J35" s="19">
        <v>8748</v>
      </c>
      <c r="K35" s="19">
        <v>8749</v>
      </c>
      <c r="L35" s="23">
        <v>1</v>
      </c>
      <c r="M35" s="24">
        <v>0.33800000000000002</v>
      </c>
      <c r="N35" s="19">
        <v>0.33200000000000002</v>
      </c>
      <c r="O35" s="41">
        <f>_xlfn.XLOOKUP(AD35,ov!N:N,ov!C:C,"xxx")</f>
        <v>45418</v>
      </c>
      <c r="P35" s="8">
        <f ca="1">SUMIF(ov!$N$7:$N$3253,AD35,ov!$E$7:$E$2610)</f>
        <v>2651</v>
      </c>
      <c r="Q35" s="8">
        <f>VLOOKUP(AD35,rvop!E:M,9,0)</f>
        <v>1.39</v>
      </c>
      <c r="R35" s="25">
        <v>2903.6</v>
      </c>
      <c r="S35" s="8">
        <f>VLOOKUP(AE35,[1]Sheet1!$M:$N,2,0)*-1</f>
        <v>2903.6</v>
      </c>
      <c r="T35" s="8">
        <f t="shared" ca="1" si="0"/>
        <v>-252.59999999999991</v>
      </c>
      <c r="U35" s="42">
        <f t="shared" ca="1" si="1"/>
        <v>-9.5284798189362474E-2</v>
      </c>
      <c r="V35" s="25">
        <v>2903.6</v>
      </c>
      <c r="W35" s="19">
        <v>0</v>
      </c>
      <c r="X35" s="18"/>
      <c r="Y35" s="19" t="s">
        <v>36</v>
      </c>
      <c r="Z35" s="19"/>
      <c r="AA35" s="18" t="s">
        <v>75</v>
      </c>
      <c r="AB35" s="22">
        <v>182725</v>
      </c>
      <c r="AC35" s="22">
        <f>VLOOKUP(AB35,rwo!C:D,2,0)</f>
        <v>24001302</v>
      </c>
      <c r="AD35" s="22" t="str">
        <f t="shared" si="2"/>
        <v>24001302_295060</v>
      </c>
      <c r="AE35" s="22" t="str">
        <f t="shared" si="3"/>
        <v>182725_295060</v>
      </c>
    </row>
    <row r="36" spans="1:31" hidden="1" x14ac:dyDescent="0.2">
      <c r="A36" s="19" t="s">
        <v>3</v>
      </c>
      <c r="B36" s="19" t="s">
        <v>4</v>
      </c>
      <c r="C36" s="8" t="str">
        <f>VLOOKUP(AD36,rvop!E:O,11,0)</f>
        <v>UNIK TEXTILE CO., LTD.</v>
      </c>
      <c r="D36" s="19" t="s">
        <v>11</v>
      </c>
      <c r="E36" s="19">
        <v>182745</v>
      </c>
      <c r="F36" s="19">
        <v>982980</v>
      </c>
      <c r="G36" s="19" t="s">
        <v>56</v>
      </c>
      <c r="H36" s="19">
        <v>24001304</v>
      </c>
      <c r="I36" s="19">
        <v>292578</v>
      </c>
      <c r="J36" s="19">
        <v>2448</v>
      </c>
      <c r="K36" s="19">
        <v>2451</v>
      </c>
      <c r="L36" s="23">
        <v>3</v>
      </c>
      <c r="M36" s="24">
        <v>0.41399999999999998</v>
      </c>
      <c r="N36" s="19">
        <v>0.41499999999999998</v>
      </c>
      <c r="O36" s="41">
        <f>_xlfn.XLOOKUP(AD36,ov!N:N,ov!C:C,"xxx")</f>
        <v>45408</v>
      </c>
      <c r="P36" s="8">
        <f ca="1">SUMIF(ov!$N$7:$N$3253,AD36,ov!$E$7:$E$2610)</f>
        <v>2041</v>
      </c>
      <c r="Q36" s="8">
        <f>VLOOKUP(AD36,rvop!E:M,9,0)</f>
        <v>1.67</v>
      </c>
      <c r="R36" s="25">
        <v>1020.5</v>
      </c>
      <c r="S36" s="8">
        <f>VLOOKUP(AE36,[1]Sheet1!$M:$N,2,0)*-1</f>
        <v>2041</v>
      </c>
      <c r="T36" s="8">
        <f t="shared" ca="1" si="0"/>
        <v>1020.5</v>
      </c>
      <c r="U36" s="42">
        <f t="shared" ca="1" si="1"/>
        <v>0.5</v>
      </c>
      <c r="V36" s="25">
        <v>1020.5</v>
      </c>
      <c r="W36" s="19">
        <v>0</v>
      </c>
      <c r="X36" s="18"/>
      <c r="Y36" s="19" t="s">
        <v>36</v>
      </c>
      <c r="Z36" s="19"/>
      <c r="AA36" s="18" t="s">
        <v>75</v>
      </c>
      <c r="AB36" s="22">
        <v>182745</v>
      </c>
      <c r="AC36" s="22">
        <f>VLOOKUP(AB36,rwo!C:D,2,0)</f>
        <v>24001321</v>
      </c>
      <c r="AD36" s="22" t="str">
        <f t="shared" si="2"/>
        <v>24001321_292578</v>
      </c>
      <c r="AE36" s="22" t="str">
        <f t="shared" si="3"/>
        <v>182745_292578</v>
      </c>
    </row>
    <row r="37" spans="1:31" hidden="1" x14ac:dyDescent="0.2">
      <c r="A37" s="19" t="s">
        <v>3</v>
      </c>
      <c r="B37" s="19" t="s">
        <v>4</v>
      </c>
      <c r="C37" s="8" t="str">
        <f>VLOOKUP(AD37,rvop!E:O,11,0)</f>
        <v>UNIK TEXTILE CO., LTD.</v>
      </c>
      <c r="D37" s="19" t="s">
        <v>18</v>
      </c>
      <c r="E37" s="19">
        <v>182745</v>
      </c>
      <c r="F37" s="19">
        <v>982980</v>
      </c>
      <c r="G37" s="19" t="s">
        <v>56</v>
      </c>
      <c r="H37" s="19">
        <v>24001304</v>
      </c>
      <c r="I37" s="19">
        <v>292582</v>
      </c>
      <c r="J37" s="19">
        <v>2448</v>
      </c>
      <c r="K37" s="19">
        <v>2451</v>
      </c>
      <c r="L37" s="23">
        <v>3</v>
      </c>
      <c r="M37" s="24">
        <v>0.41399999999999998</v>
      </c>
      <c r="N37" s="19">
        <v>0.41499999999999998</v>
      </c>
      <c r="O37" s="41">
        <f>_xlfn.XLOOKUP(AD37,ov!N:N,ov!C:C,"xxx")</f>
        <v>45408</v>
      </c>
      <c r="P37" s="8">
        <f ca="1">SUMIF(ov!$N$7:$N$3253,AD37,ov!$E$7:$E$2610)</f>
        <v>1013</v>
      </c>
      <c r="Q37" s="8">
        <f>VLOOKUP(AD37,rvop!E:M,9,0)</f>
        <v>1.67</v>
      </c>
      <c r="R37" s="25">
        <v>1013</v>
      </c>
      <c r="S37" s="8">
        <f>VLOOKUP(AE37,[1]Sheet1!$M:$N,2,0)*-1</f>
        <v>1013</v>
      </c>
      <c r="T37" s="8">
        <f t="shared" ca="1" si="0"/>
        <v>0</v>
      </c>
      <c r="U37" s="42">
        <f t="shared" ca="1" si="1"/>
        <v>0</v>
      </c>
      <c r="V37" s="25">
        <v>993</v>
      </c>
      <c r="W37" s="19">
        <v>14</v>
      </c>
      <c r="X37" s="18"/>
      <c r="Y37" s="19" t="s">
        <v>36</v>
      </c>
      <c r="Z37" s="19" t="s">
        <v>74</v>
      </c>
      <c r="AA37" s="18" t="s">
        <v>75</v>
      </c>
      <c r="AB37" s="22">
        <v>182745</v>
      </c>
      <c r="AC37" s="22">
        <f>VLOOKUP(AB37,rwo!C:D,2,0)</f>
        <v>24001321</v>
      </c>
      <c r="AD37" s="22" t="str">
        <f t="shared" si="2"/>
        <v>24001321_292582</v>
      </c>
      <c r="AE37" s="22" t="str">
        <f t="shared" si="3"/>
        <v>182745_292582</v>
      </c>
    </row>
    <row r="38" spans="1:31" hidden="1" x14ac:dyDescent="0.2">
      <c r="A38" s="19" t="s">
        <v>3</v>
      </c>
      <c r="B38" s="19" t="s">
        <v>4</v>
      </c>
      <c r="C38" s="8" t="str">
        <f>VLOOKUP(AD38,rvop!E:O,11,0)</f>
        <v>UNIK TEXTILE CO., LTD.</v>
      </c>
      <c r="D38" s="19" t="s">
        <v>57</v>
      </c>
      <c r="E38" s="19">
        <v>182745</v>
      </c>
      <c r="F38" s="19">
        <v>982980</v>
      </c>
      <c r="G38" s="19" t="s">
        <v>56</v>
      </c>
      <c r="H38" s="19">
        <v>24001304</v>
      </c>
      <c r="I38" s="19">
        <v>292578</v>
      </c>
      <c r="J38" s="19">
        <v>2448</v>
      </c>
      <c r="K38" s="19">
        <v>2451</v>
      </c>
      <c r="L38" s="23">
        <v>3</v>
      </c>
      <c r="M38" s="24">
        <v>0.41399999999999998</v>
      </c>
      <c r="N38" s="19">
        <v>0.41499999999999998</v>
      </c>
      <c r="O38" s="41">
        <f>_xlfn.XLOOKUP(AD38,ov!N:N,ov!C:C,"xxx")</f>
        <v>45408</v>
      </c>
      <c r="P38" s="8">
        <f ca="1">SUMIF(ov!$N$7:$N$3253,AD38,ov!$E$7:$E$2610)</f>
        <v>2041</v>
      </c>
      <c r="Q38" s="8">
        <f>VLOOKUP(AD38,rvop!E:M,9,0)</f>
        <v>1.67</v>
      </c>
      <c r="R38" s="25">
        <v>1020.5</v>
      </c>
      <c r="S38" s="8">
        <f>VLOOKUP(AE38,[1]Sheet1!$M:$N,2,0)*-1</f>
        <v>2041</v>
      </c>
      <c r="T38" s="8">
        <f t="shared" ca="1" si="0"/>
        <v>1020.5</v>
      </c>
      <c r="U38" s="42">
        <f t="shared" ca="1" si="1"/>
        <v>0.5</v>
      </c>
      <c r="V38" s="25">
        <v>1020.5</v>
      </c>
      <c r="W38" s="19">
        <v>0</v>
      </c>
      <c r="X38" s="18"/>
      <c r="Y38" s="19" t="s">
        <v>36</v>
      </c>
      <c r="Z38" s="19"/>
      <c r="AA38" s="18" t="s">
        <v>75</v>
      </c>
      <c r="AB38" s="22">
        <v>182745</v>
      </c>
      <c r="AC38" s="22">
        <f>VLOOKUP(AB38,rwo!C:D,2,0)</f>
        <v>24001321</v>
      </c>
      <c r="AD38" s="22" t="str">
        <f t="shared" si="2"/>
        <v>24001321_292578</v>
      </c>
      <c r="AE38" s="22" t="str">
        <f t="shared" si="3"/>
        <v>182745_292578</v>
      </c>
    </row>
    <row r="39" spans="1:31" hidden="1" x14ac:dyDescent="0.2">
      <c r="A39" s="19" t="s">
        <v>3</v>
      </c>
      <c r="B39" s="19" t="s">
        <v>4</v>
      </c>
      <c r="C39" s="8" t="str">
        <f>VLOOKUP(AD39,rvop!E:O,11,0)</f>
        <v>UNIK TEXTILE CO., LTD.</v>
      </c>
      <c r="D39" s="19" t="s">
        <v>47</v>
      </c>
      <c r="E39" s="19">
        <v>182746</v>
      </c>
      <c r="F39" s="19">
        <v>982980</v>
      </c>
      <c r="G39" s="19" t="s">
        <v>56</v>
      </c>
      <c r="H39" s="19">
        <v>24001305</v>
      </c>
      <c r="I39" s="19">
        <v>292583</v>
      </c>
      <c r="J39" s="19">
        <v>1944</v>
      </c>
      <c r="K39" s="19">
        <v>1947</v>
      </c>
      <c r="L39" s="23">
        <v>3</v>
      </c>
      <c r="M39" s="24">
        <v>0.41399999999999998</v>
      </c>
      <c r="N39" s="19">
        <v>0.40799999999999997</v>
      </c>
      <c r="O39" s="41">
        <f>_xlfn.XLOOKUP(AD39,ov!N:N,ov!C:C,"xxx")</f>
        <v>45408</v>
      </c>
      <c r="P39" s="8">
        <f ca="1">SUMIF(ov!$N$7:$N$3253,AD39,ov!$E$7:$E$2610)</f>
        <v>808</v>
      </c>
      <c r="Q39" s="8">
        <f>VLOOKUP(AD39,rvop!E:M,9,0)</f>
        <v>1.67</v>
      </c>
      <c r="R39" s="25">
        <v>793</v>
      </c>
      <c r="S39" s="8">
        <f>VLOOKUP(AE39,[1]Sheet1!$M:$N,2,0)*-1</f>
        <v>793</v>
      </c>
      <c r="T39" s="8">
        <f t="shared" ca="1" si="0"/>
        <v>15</v>
      </c>
      <c r="U39" s="42">
        <f t="shared" ca="1" si="1"/>
        <v>1.8564356435643563E-2</v>
      </c>
      <c r="V39" s="25">
        <v>793</v>
      </c>
      <c r="W39" s="19">
        <v>0</v>
      </c>
      <c r="X39" s="18"/>
      <c r="Y39" s="19" t="s">
        <v>36</v>
      </c>
      <c r="Z39" s="19"/>
      <c r="AA39" s="18" t="s">
        <v>75</v>
      </c>
      <c r="AB39" s="22">
        <v>182746</v>
      </c>
      <c r="AC39" s="22">
        <f>VLOOKUP(AB39,rwo!C:D,2,0)</f>
        <v>24001322</v>
      </c>
      <c r="AD39" s="22" t="str">
        <f t="shared" si="2"/>
        <v>24001322_292583</v>
      </c>
      <c r="AE39" s="22" t="str">
        <f t="shared" si="3"/>
        <v>182746_292583</v>
      </c>
    </row>
    <row r="40" spans="1:31" hidden="1" x14ac:dyDescent="0.2">
      <c r="A40" s="19" t="s">
        <v>3</v>
      </c>
      <c r="B40" s="19" t="s">
        <v>4</v>
      </c>
      <c r="C40" s="8" t="str">
        <f>VLOOKUP(AD40,rvop!E:O,11,0)</f>
        <v>UNIK TEXTILE CO., LTD.</v>
      </c>
      <c r="D40" s="19" t="s">
        <v>49</v>
      </c>
      <c r="E40" s="19">
        <v>182746</v>
      </c>
      <c r="F40" s="19">
        <v>982980</v>
      </c>
      <c r="G40" s="19" t="s">
        <v>56</v>
      </c>
      <c r="H40" s="19">
        <v>24001305</v>
      </c>
      <c r="I40" s="19">
        <v>292584</v>
      </c>
      <c r="J40" s="19">
        <v>1944</v>
      </c>
      <c r="K40" s="19">
        <v>1947</v>
      </c>
      <c r="L40" s="23">
        <v>3</v>
      </c>
      <c r="M40" s="24">
        <v>0.41399999999999998</v>
      </c>
      <c r="N40" s="19">
        <v>0.40799999999999997</v>
      </c>
      <c r="O40" s="41">
        <f>_xlfn.XLOOKUP(AD40,ov!N:N,ov!C:C,"xxx")</f>
        <v>45408</v>
      </c>
      <c r="P40" s="8">
        <f ca="1">SUMIF(ov!$N$7:$N$3253,AD40,ov!$E$7:$E$2610)</f>
        <v>809</v>
      </c>
      <c r="Q40" s="8">
        <f>VLOOKUP(AD40,rvop!E:M,9,0)</f>
        <v>1.67</v>
      </c>
      <c r="R40" s="25">
        <v>793</v>
      </c>
      <c r="S40" s="8">
        <f>VLOOKUP(AE40,[1]Sheet1!$M:$N,2,0)*-1</f>
        <v>793</v>
      </c>
      <c r="T40" s="8">
        <f t="shared" ca="1" si="0"/>
        <v>16</v>
      </c>
      <c r="U40" s="42">
        <f t="shared" ca="1" si="1"/>
        <v>1.9777503090234856E-2</v>
      </c>
      <c r="V40" s="25">
        <v>793</v>
      </c>
      <c r="W40" s="19">
        <v>0</v>
      </c>
      <c r="X40" s="18"/>
      <c r="Y40" s="19" t="s">
        <v>36</v>
      </c>
      <c r="Z40" s="19"/>
      <c r="AA40" s="18" t="s">
        <v>75</v>
      </c>
      <c r="AB40" s="22">
        <v>182746</v>
      </c>
      <c r="AC40" s="22">
        <f>VLOOKUP(AB40,rwo!C:D,2,0)</f>
        <v>24001322</v>
      </c>
      <c r="AD40" s="22" t="str">
        <f t="shared" si="2"/>
        <v>24001322_292584</v>
      </c>
      <c r="AE40" s="22" t="str">
        <f t="shared" si="3"/>
        <v>182746_292584</v>
      </c>
    </row>
    <row r="41" spans="1:31" hidden="1" x14ac:dyDescent="0.2">
      <c r="A41" s="19" t="s">
        <v>3</v>
      </c>
      <c r="B41" s="19" t="s">
        <v>4</v>
      </c>
      <c r="C41" s="8" t="str">
        <f>VLOOKUP(AD41,rvop!E:O,11,0)</f>
        <v>UNIK TEXTILE CO., LTD.</v>
      </c>
      <c r="D41" s="19" t="s">
        <v>18</v>
      </c>
      <c r="E41" s="19">
        <v>182746</v>
      </c>
      <c r="F41" s="19">
        <v>982980</v>
      </c>
      <c r="G41" s="19" t="s">
        <v>56</v>
      </c>
      <c r="H41" s="19">
        <v>24001305</v>
      </c>
      <c r="I41" s="19">
        <v>292582</v>
      </c>
      <c r="J41" s="19">
        <v>1944</v>
      </c>
      <c r="K41" s="19">
        <v>1947</v>
      </c>
      <c r="L41" s="23">
        <v>3</v>
      </c>
      <c r="M41" s="24">
        <v>0.41399999999999998</v>
      </c>
      <c r="N41" s="19">
        <v>0.40799999999999997</v>
      </c>
      <c r="O41" s="41">
        <f>_xlfn.XLOOKUP(AD41,ov!N:N,ov!C:C,"xxx")</f>
        <v>45408</v>
      </c>
      <c r="P41" s="8">
        <f ca="1">SUMIF(ov!$N$7:$N$3253,AD41,ov!$E$7:$E$2610)</f>
        <v>805</v>
      </c>
      <c r="Q41" s="8">
        <f>VLOOKUP(AD41,rvop!E:M,9,0)</f>
        <v>1.67</v>
      </c>
      <c r="R41" s="25">
        <v>793</v>
      </c>
      <c r="S41" s="8">
        <f>VLOOKUP(AE41,[1]Sheet1!$M:$N,2,0)*-1</f>
        <v>793</v>
      </c>
      <c r="T41" s="8">
        <f t="shared" ca="1" si="0"/>
        <v>12</v>
      </c>
      <c r="U41" s="42">
        <f t="shared" ca="1" si="1"/>
        <v>1.4906832298136646E-2</v>
      </c>
      <c r="V41" s="25">
        <v>793</v>
      </c>
      <c r="W41" s="19">
        <v>0</v>
      </c>
      <c r="X41" s="18"/>
      <c r="Y41" s="19" t="s">
        <v>36</v>
      </c>
      <c r="Z41" s="19"/>
      <c r="AA41" s="18" t="s">
        <v>75</v>
      </c>
      <c r="AB41" s="22">
        <v>182746</v>
      </c>
      <c r="AC41" s="22">
        <f>VLOOKUP(AB41,rwo!C:D,2,0)</f>
        <v>24001322</v>
      </c>
      <c r="AD41" s="22" t="str">
        <f t="shared" si="2"/>
        <v>24001322_292582</v>
      </c>
      <c r="AE41" s="22" t="str">
        <f t="shared" si="3"/>
        <v>182746_292582</v>
      </c>
    </row>
    <row r="42" spans="1:31" hidden="1" x14ac:dyDescent="0.2">
      <c r="A42" s="19" t="s">
        <v>3</v>
      </c>
      <c r="B42" s="19" t="s">
        <v>4</v>
      </c>
      <c r="C42" s="8" t="str">
        <f>VLOOKUP(AD42,rvop!E:O,11,0)</f>
        <v>UNIK TEXTILE CO., LTD.</v>
      </c>
      <c r="D42" s="19" t="s">
        <v>58</v>
      </c>
      <c r="E42" s="19">
        <v>182747</v>
      </c>
      <c r="F42" s="19">
        <v>982980</v>
      </c>
      <c r="G42" s="19" t="s">
        <v>56</v>
      </c>
      <c r="H42" s="19">
        <v>24001306</v>
      </c>
      <c r="I42" s="19">
        <v>292585</v>
      </c>
      <c r="J42" s="19">
        <v>6912</v>
      </c>
      <c r="K42" s="19">
        <v>6915</v>
      </c>
      <c r="L42" s="23">
        <v>3</v>
      </c>
      <c r="M42" s="24">
        <v>0.41399999999999998</v>
      </c>
      <c r="N42" s="19">
        <v>0.40799999999999997</v>
      </c>
      <c r="O42" s="41">
        <f>_xlfn.XLOOKUP(AD42,ov!N:N,ov!C:C,"xxx")</f>
        <v>45408</v>
      </c>
      <c r="P42" s="8">
        <f ca="1">SUMIF(ov!$N$7:$N$3253,AD42,ov!$E$7:$E$2610)</f>
        <v>2875</v>
      </c>
      <c r="Q42" s="8">
        <f>VLOOKUP(AD42,rvop!E:M,9,0)</f>
        <v>1.67</v>
      </c>
      <c r="R42" s="25">
        <v>2813</v>
      </c>
      <c r="S42" s="8">
        <f>VLOOKUP(AE42,[1]Sheet1!$M:$N,2,0)*-1</f>
        <v>2813</v>
      </c>
      <c r="T42" s="8">
        <f t="shared" ca="1" si="0"/>
        <v>62</v>
      </c>
      <c r="U42" s="42">
        <f t="shared" ca="1" si="1"/>
        <v>2.1565217391304348E-2</v>
      </c>
      <c r="V42" s="25">
        <v>2813</v>
      </c>
      <c r="W42" s="19">
        <v>0</v>
      </c>
      <c r="X42" s="18"/>
      <c r="Y42" s="19" t="s">
        <v>36</v>
      </c>
      <c r="Z42" s="19"/>
      <c r="AA42" s="18" t="s">
        <v>75</v>
      </c>
      <c r="AB42" s="22">
        <v>182747</v>
      </c>
      <c r="AC42" s="22">
        <f>VLOOKUP(AB42,rwo!C:D,2,0)</f>
        <v>24001323</v>
      </c>
      <c r="AD42" s="22" t="str">
        <f t="shared" si="2"/>
        <v>24001323_292585</v>
      </c>
      <c r="AE42" s="22" t="str">
        <f t="shared" si="3"/>
        <v>182747_292585</v>
      </c>
    </row>
    <row r="43" spans="1:31" hidden="1" x14ac:dyDescent="0.2">
      <c r="A43" s="19" t="s">
        <v>3</v>
      </c>
      <c r="B43" s="19" t="s">
        <v>4</v>
      </c>
      <c r="C43" s="8" t="str">
        <f>VLOOKUP(AD43,rvop!E:O,11,0)</f>
        <v>UNIK TEXTILE CO., LTD.</v>
      </c>
      <c r="D43" s="19" t="s">
        <v>11</v>
      </c>
      <c r="E43" s="19">
        <v>182747</v>
      </c>
      <c r="F43" s="19">
        <v>982980</v>
      </c>
      <c r="G43" s="19" t="s">
        <v>56</v>
      </c>
      <c r="H43" s="19">
        <v>24001306</v>
      </c>
      <c r="I43" s="19">
        <v>292578</v>
      </c>
      <c r="J43" s="19">
        <v>6912</v>
      </c>
      <c r="K43" s="19">
        <v>6915</v>
      </c>
      <c r="L43" s="23">
        <v>3</v>
      </c>
      <c r="M43" s="24">
        <v>0.41399999999999998</v>
      </c>
      <c r="N43" s="19">
        <v>0.40799999999999997</v>
      </c>
      <c r="O43" s="41">
        <f>_xlfn.XLOOKUP(AD43,ov!N:N,ov!C:C,"xxx")</f>
        <v>45408</v>
      </c>
      <c r="P43" s="8">
        <f ca="1">SUMIF(ov!$N$7:$N$3253,AD43,ov!$E$7:$E$2610)</f>
        <v>2862</v>
      </c>
      <c r="Q43" s="8">
        <f>VLOOKUP(AD43,rvop!E:M,9,0)</f>
        <v>1.67</v>
      </c>
      <c r="R43" s="25">
        <v>2813</v>
      </c>
      <c r="S43" s="8">
        <f>VLOOKUP(AE43,[1]Sheet1!$M:$N,2,0)*-1</f>
        <v>2813</v>
      </c>
      <c r="T43" s="8">
        <f t="shared" ca="1" si="0"/>
        <v>49</v>
      </c>
      <c r="U43" s="42">
        <f t="shared" ca="1" si="1"/>
        <v>1.7120894479385047E-2</v>
      </c>
      <c r="V43" s="25">
        <v>2813</v>
      </c>
      <c r="W43" s="19">
        <v>0</v>
      </c>
      <c r="X43" s="18"/>
      <c r="Y43" s="19" t="s">
        <v>36</v>
      </c>
      <c r="Z43" s="19"/>
      <c r="AA43" s="18" t="s">
        <v>75</v>
      </c>
      <c r="AB43" s="22">
        <v>182747</v>
      </c>
      <c r="AC43" s="22">
        <f>VLOOKUP(AB43,rwo!C:D,2,0)</f>
        <v>24001323</v>
      </c>
      <c r="AD43" s="22" t="str">
        <f t="shared" si="2"/>
        <v>24001323_292578</v>
      </c>
      <c r="AE43" s="22" t="str">
        <f t="shared" si="3"/>
        <v>182747_292578</v>
      </c>
    </row>
    <row r="44" spans="1:31" hidden="1" x14ac:dyDescent="0.2">
      <c r="A44" s="19" t="s">
        <v>3</v>
      </c>
      <c r="B44" s="19" t="s">
        <v>4</v>
      </c>
      <c r="C44" s="8" t="str">
        <f>VLOOKUP(AD44,rvop!E:O,11,0)</f>
        <v>UNIK TEXTILE CO., LTD.</v>
      </c>
      <c r="D44" s="19" t="s">
        <v>18</v>
      </c>
      <c r="E44" s="19">
        <v>182747</v>
      </c>
      <c r="F44" s="19">
        <v>982980</v>
      </c>
      <c r="G44" s="19" t="s">
        <v>56</v>
      </c>
      <c r="H44" s="19">
        <v>24001306</v>
      </c>
      <c r="I44" s="19">
        <v>292582</v>
      </c>
      <c r="J44" s="19">
        <v>6912</v>
      </c>
      <c r="K44" s="19">
        <v>6915</v>
      </c>
      <c r="L44" s="23">
        <v>3</v>
      </c>
      <c r="M44" s="24">
        <v>0.41399999999999998</v>
      </c>
      <c r="N44" s="19">
        <v>0.40799999999999997</v>
      </c>
      <c r="O44" s="41">
        <f>_xlfn.XLOOKUP(AD44,ov!N:N,ov!C:C,"xxx")</f>
        <v>45408</v>
      </c>
      <c r="P44" s="8">
        <f ca="1">SUMIF(ov!$N$7:$N$3253,AD44,ov!$E$7:$E$2610)</f>
        <v>2862</v>
      </c>
      <c r="Q44" s="8">
        <f>VLOOKUP(AD44,rvop!E:M,9,0)</f>
        <v>1.67</v>
      </c>
      <c r="R44" s="25">
        <v>2813</v>
      </c>
      <c r="S44" s="8">
        <f>VLOOKUP(AE44,[1]Sheet1!$M:$N,2,0)*-1</f>
        <v>2813</v>
      </c>
      <c r="T44" s="8">
        <f t="shared" ca="1" si="0"/>
        <v>49</v>
      </c>
      <c r="U44" s="42">
        <f t="shared" ca="1" si="1"/>
        <v>1.7120894479385047E-2</v>
      </c>
      <c r="V44" s="25">
        <v>2813</v>
      </c>
      <c r="W44" s="19">
        <v>0</v>
      </c>
      <c r="X44" s="18"/>
      <c r="Y44" s="19" t="s">
        <v>36</v>
      </c>
      <c r="Z44" s="19"/>
      <c r="AA44" s="18" t="s">
        <v>75</v>
      </c>
      <c r="AB44" s="22">
        <v>182747</v>
      </c>
      <c r="AC44" s="22">
        <f>VLOOKUP(AB44,rwo!C:D,2,0)</f>
        <v>24001323</v>
      </c>
      <c r="AD44" s="22" t="str">
        <f t="shared" si="2"/>
        <v>24001323_292582</v>
      </c>
      <c r="AE44" s="22" t="str">
        <f t="shared" si="3"/>
        <v>182747_292582</v>
      </c>
    </row>
    <row r="45" spans="1:31" hidden="1" x14ac:dyDescent="0.2">
      <c r="A45" s="19" t="s">
        <v>3</v>
      </c>
      <c r="B45" s="19" t="s">
        <v>4</v>
      </c>
      <c r="C45" s="8" t="str">
        <f>VLOOKUP(AD45,rvop!E:O,11,0)</f>
        <v>JIANGSU DINGXIN DYEING &amp; PRINT</v>
      </c>
      <c r="D45" s="19" t="s">
        <v>11</v>
      </c>
      <c r="E45" s="19">
        <v>182736</v>
      </c>
      <c r="F45" s="19">
        <v>983461</v>
      </c>
      <c r="G45" s="19" t="s">
        <v>56</v>
      </c>
      <c r="H45" s="19">
        <v>24001312</v>
      </c>
      <c r="I45" s="19">
        <v>290059</v>
      </c>
      <c r="J45" s="19">
        <v>360</v>
      </c>
      <c r="K45" s="19">
        <v>360</v>
      </c>
      <c r="L45" s="23">
        <v>0</v>
      </c>
      <c r="M45" s="24">
        <v>0.47</v>
      </c>
      <c r="N45" s="19">
        <v>0.47099999999999997</v>
      </c>
      <c r="O45" s="41">
        <f>_xlfn.XLOOKUP(AD45,ov!N:N,ov!C:C,"xxx")</f>
        <v>45428</v>
      </c>
      <c r="P45" s="8">
        <f ca="1">SUMIF(ov!$N$7:$N$3253,AD45,ov!$E$7:$E$2610)</f>
        <v>169</v>
      </c>
      <c r="Q45" s="8">
        <f>VLOOKUP(AD45,rvop!E:M,9,0)</f>
        <v>1.39</v>
      </c>
      <c r="R45" s="25">
        <v>178.1</v>
      </c>
      <c r="S45" s="8">
        <f>VLOOKUP(AE45,[1]Sheet1!$M:$N,2,0)*-1</f>
        <v>178.1</v>
      </c>
      <c r="T45" s="8">
        <f t="shared" ca="1" si="0"/>
        <v>-9.0999999999999943</v>
      </c>
      <c r="U45" s="42">
        <f t="shared" ca="1" si="1"/>
        <v>-5.3846153846153814E-2</v>
      </c>
      <c r="V45" s="25">
        <v>178.1</v>
      </c>
      <c r="W45" s="19">
        <v>0</v>
      </c>
      <c r="X45" s="18"/>
      <c r="Y45" s="19" t="s">
        <v>36</v>
      </c>
      <c r="Z45" s="19"/>
      <c r="AA45" s="18" t="s">
        <v>75</v>
      </c>
      <c r="AB45" s="22">
        <v>182736</v>
      </c>
      <c r="AC45" s="22">
        <f>VLOOKUP(AB45,rwo!C:D,2,0)</f>
        <v>24001312</v>
      </c>
      <c r="AD45" s="22" t="str">
        <f t="shared" si="2"/>
        <v>24001312_290059</v>
      </c>
      <c r="AE45" s="22" t="str">
        <f t="shared" si="3"/>
        <v>182736_290059</v>
      </c>
    </row>
    <row r="46" spans="1:31" hidden="1" x14ac:dyDescent="0.2">
      <c r="A46" s="19" t="s">
        <v>3</v>
      </c>
      <c r="B46" s="19" t="s">
        <v>4</v>
      </c>
      <c r="C46" s="8" t="str">
        <f>VLOOKUP(AD46,rvop!E:O,11,0)</f>
        <v>JIANGSU DINGXIN DYEING &amp; PRINT</v>
      </c>
      <c r="D46" s="19" t="s">
        <v>18</v>
      </c>
      <c r="E46" s="19">
        <v>182736</v>
      </c>
      <c r="F46" s="19">
        <v>983461</v>
      </c>
      <c r="G46" s="19" t="s">
        <v>56</v>
      </c>
      <c r="H46" s="19">
        <v>24001312</v>
      </c>
      <c r="I46" s="19">
        <v>290060</v>
      </c>
      <c r="J46" s="19">
        <v>360</v>
      </c>
      <c r="K46" s="19">
        <v>360</v>
      </c>
      <c r="L46" s="23">
        <v>0</v>
      </c>
      <c r="M46" s="24">
        <v>0.47</v>
      </c>
      <c r="N46" s="19">
        <v>0.47099999999999997</v>
      </c>
      <c r="O46" s="41">
        <f>_xlfn.XLOOKUP(AD46,ov!N:N,ov!C:C,"xxx")</f>
        <v>45418</v>
      </c>
      <c r="P46" s="8">
        <f ca="1">SUMIF(ov!$N$7:$N$3253,AD46,ov!$E$7:$E$2610)</f>
        <v>169</v>
      </c>
      <c r="Q46" s="8">
        <f>VLOOKUP(AD46,rvop!E:M,9,0)</f>
        <v>1.39</v>
      </c>
      <c r="R46" s="25">
        <v>169</v>
      </c>
      <c r="S46" s="8">
        <f>VLOOKUP(AE46,[1]Sheet1!$M:$N,2,0)*-1</f>
        <v>169</v>
      </c>
      <c r="T46" s="8">
        <f t="shared" ca="1" si="0"/>
        <v>0</v>
      </c>
      <c r="U46" s="42">
        <f t="shared" ca="1" si="1"/>
        <v>0</v>
      </c>
      <c r="V46" s="25">
        <v>169</v>
      </c>
      <c r="W46" s="19">
        <v>0</v>
      </c>
      <c r="X46" s="18"/>
      <c r="Y46" s="19" t="s">
        <v>36</v>
      </c>
      <c r="Z46" s="19"/>
      <c r="AA46" s="18" t="s">
        <v>75</v>
      </c>
      <c r="AB46" s="22">
        <v>182736</v>
      </c>
      <c r="AC46" s="22">
        <f>VLOOKUP(AB46,rwo!C:D,2,0)</f>
        <v>24001312</v>
      </c>
      <c r="AD46" s="22" t="str">
        <f t="shared" si="2"/>
        <v>24001312_290060</v>
      </c>
      <c r="AE46" s="22" t="str">
        <f t="shared" si="3"/>
        <v>182736_290060</v>
      </c>
    </row>
    <row r="47" spans="1:31" hidden="1" x14ac:dyDescent="0.2">
      <c r="A47" s="19" t="s">
        <v>3</v>
      </c>
      <c r="B47" s="19" t="s">
        <v>4</v>
      </c>
      <c r="C47" s="8" t="str">
        <f>VLOOKUP(AD47,rvop!E:O,11,0)</f>
        <v>JIANGSU DINGXIN DYEING &amp; PRINT</v>
      </c>
      <c r="D47" s="19" t="s">
        <v>19</v>
      </c>
      <c r="E47" s="19">
        <v>182736</v>
      </c>
      <c r="F47" s="19">
        <v>983461</v>
      </c>
      <c r="G47" s="19" t="s">
        <v>56</v>
      </c>
      <c r="H47" s="19">
        <v>24001312</v>
      </c>
      <c r="I47" s="19">
        <v>290061</v>
      </c>
      <c r="J47" s="19">
        <v>360</v>
      </c>
      <c r="K47" s="19">
        <v>360</v>
      </c>
      <c r="L47" s="23">
        <v>0</v>
      </c>
      <c r="M47" s="24">
        <v>0.47</v>
      </c>
      <c r="N47" s="19">
        <v>0.47099999999999997</v>
      </c>
      <c r="O47" s="41">
        <f>_xlfn.XLOOKUP(AD47,ov!N:N,ov!C:C,"xxx")</f>
        <v>45428</v>
      </c>
      <c r="P47" s="8">
        <f ca="1">SUMIF(ov!$N$7:$N$3253,AD47,ov!$E$7:$E$2610)</f>
        <v>169</v>
      </c>
      <c r="Q47" s="8">
        <f>VLOOKUP(AD47,rvop!E:M,9,0)</f>
        <v>1.39</v>
      </c>
      <c r="R47" s="25">
        <v>169</v>
      </c>
      <c r="S47" s="8">
        <f>VLOOKUP(AE47,[1]Sheet1!$M:$N,2,0)*-1</f>
        <v>169</v>
      </c>
      <c r="T47" s="8">
        <f t="shared" ca="1" si="0"/>
        <v>0</v>
      </c>
      <c r="U47" s="42">
        <f t="shared" ca="1" si="1"/>
        <v>0</v>
      </c>
      <c r="V47" s="25">
        <v>169</v>
      </c>
      <c r="W47" s="19">
        <v>0</v>
      </c>
      <c r="X47" s="18"/>
      <c r="Y47" s="19" t="s">
        <v>36</v>
      </c>
      <c r="Z47" s="19"/>
      <c r="AA47" s="18" t="s">
        <v>75</v>
      </c>
      <c r="AB47" s="22">
        <v>182736</v>
      </c>
      <c r="AC47" s="22">
        <f>VLOOKUP(AB47,rwo!C:D,2,0)</f>
        <v>24001312</v>
      </c>
      <c r="AD47" s="22" t="str">
        <f t="shared" si="2"/>
        <v>24001312_290061</v>
      </c>
      <c r="AE47" s="22" t="str">
        <f t="shared" si="3"/>
        <v>182736_290061</v>
      </c>
    </row>
    <row r="48" spans="1:31" hidden="1" x14ac:dyDescent="0.2">
      <c r="A48" s="19" t="s">
        <v>3</v>
      </c>
      <c r="B48" s="19" t="s">
        <v>4</v>
      </c>
      <c r="C48" s="8" t="str">
        <f>VLOOKUP(AD48,rvop!E:O,11,0)</f>
        <v>JIANGSU DINGXIN DYEING &amp; PRINT</v>
      </c>
      <c r="D48" s="19" t="s">
        <v>47</v>
      </c>
      <c r="E48" s="19">
        <v>182739</v>
      </c>
      <c r="F48" s="19">
        <v>983461</v>
      </c>
      <c r="G48" s="19" t="s">
        <v>56</v>
      </c>
      <c r="H48" s="19">
        <v>24001315</v>
      </c>
      <c r="I48" s="19">
        <v>292100</v>
      </c>
      <c r="J48" s="19">
        <v>1656</v>
      </c>
      <c r="K48" s="19">
        <v>1659</v>
      </c>
      <c r="L48" s="23">
        <v>3</v>
      </c>
      <c r="M48" s="24">
        <v>0.38</v>
      </c>
      <c r="N48" s="19">
        <v>0.373</v>
      </c>
      <c r="O48" s="41">
        <f>_xlfn.XLOOKUP(AD48,ov!N:N,ov!C:C,"xxx")</f>
        <v>45418</v>
      </c>
      <c r="P48" s="8">
        <f ca="1">SUMIF(ov!$N$7:$N$3253,AD48,ov!$E$7:$E$2610)</f>
        <v>629</v>
      </c>
      <c r="Q48" s="8">
        <f>VLOOKUP(AD48,rvop!E:M,9,0)</f>
        <v>1.39</v>
      </c>
      <c r="R48" s="25">
        <v>629</v>
      </c>
      <c r="S48" s="8">
        <f>VLOOKUP(AE48,[1]Sheet1!$M:$N,2,0)*-1</f>
        <v>629</v>
      </c>
      <c r="T48" s="8">
        <f t="shared" ca="1" si="0"/>
        <v>0</v>
      </c>
      <c r="U48" s="42">
        <f t="shared" ca="1" si="1"/>
        <v>0</v>
      </c>
      <c r="V48" s="25">
        <v>629</v>
      </c>
      <c r="W48" s="19">
        <v>0</v>
      </c>
      <c r="X48" s="18"/>
      <c r="Y48" s="19" t="s">
        <v>36</v>
      </c>
      <c r="Z48" s="19"/>
      <c r="AA48" s="18" t="s">
        <v>75</v>
      </c>
      <c r="AB48" s="22">
        <v>182739</v>
      </c>
      <c r="AC48" s="22">
        <f>VLOOKUP(AB48,rwo!C:D,2,0)</f>
        <v>24001315</v>
      </c>
      <c r="AD48" s="22" t="str">
        <f t="shared" si="2"/>
        <v>24001315_292100</v>
      </c>
      <c r="AE48" s="22" t="str">
        <f t="shared" si="3"/>
        <v>182739_292100</v>
      </c>
    </row>
    <row r="49" spans="1:31" hidden="1" x14ac:dyDescent="0.2">
      <c r="A49" s="19" t="s">
        <v>3</v>
      </c>
      <c r="B49" s="19" t="s">
        <v>4</v>
      </c>
      <c r="C49" s="8" t="str">
        <f>VLOOKUP(AD49,rvop!E:O,11,0)</f>
        <v>JIANGSU DINGXIN DYEING &amp; PRINT</v>
      </c>
      <c r="D49" s="19" t="s">
        <v>19</v>
      </c>
      <c r="E49" s="19">
        <v>182739</v>
      </c>
      <c r="F49" s="19">
        <v>983461</v>
      </c>
      <c r="G49" s="19" t="s">
        <v>56</v>
      </c>
      <c r="H49" s="19">
        <v>24001315</v>
      </c>
      <c r="I49" s="19">
        <v>290061</v>
      </c>
      <c r="J49" s="19">
        <v>1656</v>
      </c>
      <c r="K49" s="19">
        <v>1659</v>
      </c>
      <c r="L49" s="23">
        <v>3</v>
      </c>
      <c r="M49" s="24">
        <v>0.38</v>
      </c>
      <c r="N49" s="19">
        <v>0.373</v>
      </c>
      <c r="O49" s="41">
        <f>_xlfn.XLOOKUP(AD49,ov!N:N,ov!C:C,"xxx")</f>
        <v>45428</v>
      </c>
      <c r="P49" s="8">
        <f ca="1">SUMIF(ov!$N$7:$N$3253,AD49,ov!$E$7:$E$2610)</f>
        <v>629</v>
      </c>
      <c r="Q49" s="8">
        <f>VLOOKUP(AD49,rvop!E:M,9,0)</f>
        <v>1.39</v>
      </c>
      <c r="R49" s="25">
        <v>629</v>
      </c>
      <c r="S49" s="8">
        <f>VLOOKUP(AE49,[1]Sheet1!$M:$N,2,0)*-1</f>
        <v>629</v>
      </c>
      <c r="T49" s="8">
        <f t="shared" ca="1" si="0"/>
        <v>0</v>
      </c>
      <c r="U49" s="42">
        <f t="shared" ca="1" si="1"/>
        <v>0</v>
      </c>
      <c r="V49" s="25">
        <v>629</v>
      </c>
      <c r="W49" s="19">
        <v>0</v>
      </c>
      <c r="X49" s="18"/>
      <c r="Y49" s="19" t="s">
        <v>36</v>
      </c>
      <c r="Z49" s="19"/>
      <c r="AA49" s="18" t="s">
        <v>75</v>
      </c>
      <c r="AB49" s="22">
        <v>182739</v>
      </c>
      <c r="AC49" s="22">
        <f>VLOOKUP(AB49,rwo!C:D,2,0)</f>
        <v>24001315</v>
      </c>
      <c r="AD49" s="22" t="str">
        <f t="shared" si="2"/>
        <v>24001315_290061</v>
      </c>
      <c r="AE49" s="22" t="str">
        <f t="shared" si="3"/>
        <v>182739_290061</v>
      </c>
    </row>
    <row r="50" spans="1:31" hidden="1" x14ac:dyDescent="0.2">
      <c r="A50" s="19" t="s">
        <v>3</v>
      </c>
      <c r="B50" s="19" t="s">
        <v>4</v>
      </c>
      <c r="C50" s="8" t="str">
        <f>VLOOKUP(AD50,rvop!E:O,11,0)</f>
        <v>JIANGSU DINGXIN DYEING &amp; PRINT</v>
      </c>
      <c r="D50" s="19" t="s">
        <v>49</v>
      </c>
      <c r="E50" s="19">
        <v>182739</v>
      </c>
      <c r="F50" s="19">
        <v>983461</v>
      </c>
      <c r="G50" s="19" t="s">
        <v>56</v>
      </c>
      <c r="H50" s="19">
        <v>24001315</v>
      </c>
      <c r="I50" s="19">
        <v>292101</v>
      </c>
      <c r="J50" s="19">
        <v>1656</v>
      </c>
      <c r="K50" s="19">
        <v>1659</v>
      </c>
      <c r="L50" s="23">
        <v>3</v>
      </c>
      <c r="M50" s="24">
        <v>0.38</v>
      </c>
      <c r="N50" s="19">
        <v>0.373</v>
      </c>
      <c r="O50" s="41">
        <f>_xlfn.XLOOKUP(AD50,ov!N:N,ov!C:C,"xxx")</f>
        <v>45418</v>
      </c>
      <c r="P50" s="8">
        <f ca="1">SUMIF(ov!$N$7:$N$3253,AD50,ov!$E$7:$E$2610)</f>
        <v>629</v>
      </c>
      <c r="Q50" s="8">
        <f>VLOOKUP(AD50,rvop!E:M,9,0)</f>
        <v>1.39</v>
      </c>
      <c r="R50" s="25">
        <v>629</v>
      </c>
      <c r="S50" s="8">
        <f>VLOOKUP(AE50,[1]Sheet1!$M:$N,2,0)*-1</f>
        <v>629</v>
      </c>
      <c r="T50" s="8">
        <f t="shared" ca="1" si="0"/>
        <v>0</v>
      </c>
      <c r="U50" s="42">
        <f t="shared" ca="1" si="1"/>
        <v>0</v>
      </c>
      <c r="V50" s="25">
        <v>629</v>
      </c>
      <c r="W50" s="19">
        <v>0</v>
      </c>
      <c r="X50" s="18"/>
      <c r="Y50" s="19" t="s">
        <v>36</v>
      </c>
      <c r="Z50" s="19"/>
      <c r="AA50" s="18" t="s">
        <v>75</v>
      </c>
      <c r="AB50" s="22">
        <v>182739</v>
      </c>
      <c r="AC50" s="22">
        <f>VLOOKUP(AB50,rwo!C:D,2,0)</f>
        <v>24001315</v>
      </c>
      <c r="AD50" s="22" t="str">
        <f t="shared" si="2"/>
        <v>24001315_292101</v>
      </c>
      <c r="AE50" s="22" t="str">
        <f t="shared" si="3"/>
        <v>182739_292101</v>
      </c>
    </row>
    <row r="51" spans="1:31" hidden="1" x14ac:dyDescent="0.2">
      <c r="A51" s="19" t="s">
        <v>3</v>
      </c>
      <c r="B51" s="19" t="s">
        <v>4</v>
      </c>
      <c r="C51" s="8" t="str">
        <f>VLOOKUP(AD51,rvop!E:O,11,0)</f>
        <v>JIANGSU DINGXIN DYEING &amp; PRINT</v>
      </c>
      <c r="D51" s="19" t="s">
        <v>47</v>
      </c>
      <c r="E51" s="19">
        <v>182740</v>
      </c>
      <c r="F51" s="19">
        <v>983463</v>
      </c>
      <c r="G51" s="19" t="s">
        <v>56</v>
      </c>
      <c r="H51" s="19">
        <v>24001316</v>
      </c>
      <c r="I51" s="19">
        <v>292100</v>
      </c>
      <c r="J51" s="19">
        <v>2520</v>
      </c>
      <c r="K51" s="19">
        <v>2521</v>
      </c>
      <c r="L51" s="23">
        <v>1</v>
      </c>
      <c r="M51" s="24">
        <v>0.28399999999999997</v>
      </c>
      <c r="N51" s="19">
        <v>0.28399999999999997</v>
      </c>
      <c r="O51" s="41">
        <f>_xlfn.XLOOKUP(AD51,ov!N:N,ov!C:C,"xxx")</f>
        <v>45418</v>
      </c>
      <c r="P51" s="8">
        <f ca="1">SUMIF(ov!$N$7:$N$3253,AD51,ov!$E$7:$E$2610)</f>
        <v>716</v>
      </c>
      <c r="Q51" s="8">
        <f>VLOOKUP(AD51,rvop!E:M,9,0)</f>
        <v>1.39</v>
      </c>
      <c r="R51" s="25">
        <v>716</v>
      </c>
      <c r="S51" s="8">
        <f>VLOOKUP(AE51,[1]Sheet1!$M:$N,2,0)*-1</f>
        <v>716</v>
      </c>
      <c r="T51" s="8">
        <f t="shared" ca="1" si="0"/>
        <v>0</v>
      </c>
      <c r="U51" s="42">
        <f t="shared" ca="1" si="1"/>
        <v>0</v>
      </c>
      <c r="V51" s="25">
        <v>716</v>
      </c>
      <c r="W51" s="19">
        <v>0</v>
      </c>
      <c r="X51" s="18"/>
      <c r="Y51" s="19" t="s">
        <v>36</v>
      </c>
      <c r="Z51" s="19"/>
      <c r="AA51" s="18" t="s">
        <v>75</v>
      </c>
      <c r="AB51" s="22">
        <v>182740</v>
      </c>
      <c r="AC51" s="22">
        <f>VLOOKUP(AB51,rwo!C:D,2,0)</f>
        <v>24001316</v>
      </c>
      <c r="AD51" s="22" t="str">
        <f t="shared" si="2"/>
        <v>24001316_292100</v>
      </c>
      <c r="AE51" s="22" t="str">
        <f t="shared" si="3"/>
        <v>182740_292100</v>
      </c>
    </row>
    <row r="52" spans="1:31" hidden="1" x14ac:dyDescent="0.2">
      <c r="A52" s="19" t="s">
        <v>3</v>
      </c>
      <c r="B52" s="19" t="s">
        <v>4</v>
      </c>
      <c r="C52" s="8" t="str">
        <f>VLOOKUP(AD52,rvop!E:O,11,0)</f>
        <v>JIANGSU DINGXIN DYEING &amp; PRINT</v>
      </c>
      <c r="D52" s="19" t="s">
        <v>19</v>
      </c>
      <c r="E52" s="19">
        <v>182740</v>
      </c>
      <c r="F52" s="19">
        <v>983463</v>
      </c>
      <c r="G52" s="19" t="s">
        <v>56</v>
      </c>
      <c r="H52" s="19">
        <v>24001316</v>
      </c>
      <c r="I52" s="19">
        <v>290061</v>
      </c>
      <c r="J52" s="19">
        <v>2520</v>
      </c>
      <c r="K52" s="19">
        <v>2520</v>
      </c>
      <c r="L52" s="23">
        <v>0</v>
      </c>
      <c r="M52" s="24">
        <v>0.28399999999999997</v>
      </c>
      <c r="N52" s="19">
        <v>0.28399999999999997</v>
      </c>
      <c r="O52" s="41">
        <f>_xlfn.XLOOKUP(AD52,ov!N:N,ov!C:C,"xxx")</f>
        <v>45428</v>
      </c>
      <c r="P52" s="8">
        <f ca="1">SUMIF(ov!$N$7:$N$3253,AD52,ov!$E$7:$E$2610)</f>
        <v>716</v>
      </c>
      <c r="Q52" s="8">
        <f>VLOOKUP(AD52,rvop!E:M,9,0)</f>
        <v>1.39</v>
      </c>
      <c r="R52" s="25">
        <v>716</v>
      </c>
      <c r="S52" s="8">
        <f>VLOOKUP(AE52,[1]Sheet1!$M:$N,2,0)*-1</f>
        <v>716</v>
      </c>
      <c r="T52" s="8">
        <f t="shared" ca="1" si="0"/>
        <v>0</v>
      </c>
      <c r="U52" s="42">
        <f t="shared" ca="1" si="1"/>
        <v>0</v>
      </c>
      <c r="V52" s="25">
        <v>716</v>
      </c>
      <c r="W52" s="19">
        <v>0</v>
      </c>
      <c r="X52" s="18"/>
      <c r="Y52" s="19" t="s">
        <v>36</v>
      </c>
      <c r="Z52" s="19"/>
      <c r="AA52" s="18" t="s">
        <v>75</v>
      </c>
      <c r="AB52" s="22">
        <v>182740</v>
      </c>
      <c r="AC52" s="22">
        <f>VLOOKUP(AB52,rwo!C:D,2,0)</f>
        <v>24001316</v>
      </c>
      <c r="AD52" s="22" t="str">
        <f t="shared" si="2"/>
        <v>24001316_290061</v>
      </c>
      <c r="AE52" s="22" t="str">
        <f t="shared" si="3"/>
        <v>182740_290061</v>
      </c>
    </row>
    <row r="53" spans="1:31" hidden="1" x14ac:dyDescent="0.2">
      <c r="A53" s="19" t="s">
        <v>3</v>
      </c>
      <c r="B53" s="19" t="s">
        <v>4</v>
      </c>
      <c r="C53" s="8" t="str">
        <f>VLOOKUP(AD53,rvop!E:O,11,0)</f>
        <v>JIANGSU DINGXIN DYEING &amp; PRINT</v>
      </c>
      <c r="D53" s="19" t="s">
        <v>49</v>
      </c>
      <c r="E53" s="19">
        <v>182740</v>
      </c>
      <c r="F53" s="19">
        <v>983463</v>
      </c>
      <c r="G53" s="19" t="s">
        <v>56</v>
      </c>
      <c r="H53" s="19">
        <v>24001316</v>
      </c>
      <c r="I53" s="19">
        <v>292101</v>
      </c>
      <c r="J53" s="19">
        <v>2520</v>
      </c>
      <c r="K53" s="19">
        <v>2521</v>
      </c>
      <c r="L53" s="23">
        <v>1</v>
      </c>
      <c r="M53" s="24">
        <v>0.28399999999999997</v>
      </c>
      <c r="N53" s="19">
        <v>0.28399999999999997</v>
      </c>
      <c r="O53" s="41">
        <f>_xlfn.XLOOKUP(AD53,ov!N:N,ov!C:C,"xxx")</f>
        <v>45418</v>
      </c>
      <c r="P53" s="8">
        <f ca="1">SUMIF(ov!$N$7:$N$3253,AD53,ov!$E$7:$E$2610)</f>
        <v>723.6</v>
      </c>
      <c r="Q53" s="8">
        <f>VLOOKUP(AD53,rvop!E:M,9,0)</f>
        <v>1.39</v>
      </c>
      <c r="R53" s="25">
        <v>720.2</v>
      </c>
      <c r="S53" s="8">
        <f>VLOOKUP(AE53,[1]Sheet1!$M:$N,2,0)*-1</f>
        <v>720.2</v>
      </c>
      <c r="T53" s="8">
        <f t="shared" ca="1" si="0"/>
        <v>3.3999999999999773</v>
      </c>
      <c r="U53" s="42">
        <f t="shared" ca="1" si="1"/>
        <v>4.6987285793255625E-3</v>
      </c>
      <c r="V53" s="25">
        <v>720.2</v>
      </c>
      <c r="W53" s="19">
        <v>0</v>
      </c>
      <c r="X53" s="18"/>
      <c r="Y53" s="19" t="s">
        <v>36</v>
      </c>
      <c r="Z53" s="19"/>
      <c r="AA53" s="18" t="s">
        <v>75</v>
      </c>
      <c r="AB53" s="22">
        <v>182740</v>
      </c>
      <c r="AC53" s="22">
        <f>VLOOKUP(AB53,rwo!C:D,2,0)</f>
        <v>24001316</v>
      </c>
      <c r="AD53" s="22" t="str">
        <f t="shared" si="2"/>
        <v>24001316_292101</v>
      </c>
      <c r="AE53" s="22" t="str">
        <f t="shared" si="3"/>
        <v>182740_292101</v>
      </c>
    </row>
    <row r="54" spans="1:31" hidden="1" x14ac:dyDescent="0.2">
      <c r="A54" s="19" t="s">
        <v>3</v>
      </c>
      <c r="B54" s="19" t="s">
        <v>4</v>
      </c>
      <c r="C54" s="8" t="str">
        <f>VLOOKUP(AD54,rvop!E:O,11,0)</f>
        <v>JIANGSU DINGXIN DYEING &amp; PRINT</v>
      </c>
      <c r="D54" s="19" t="s">
        <v>59</v>
      </c>
      <c r="E54" s="19">
        <v>182742</v>
      </c>
      <c r="F54" s="19">
        <v>983463</v>
      </c>
      <c r="G54" s="19" t="s">
        <v>56</v>
      </c>
      <c r="H54" s="19">
        <v>24001318</v>
      </c>
      <c r="I54" s="19">
        <v>292102</v>
      </c>
      <c r="J54" s="19">
        <v>1872</v>
      </c>
      <c r="K54" s="19">
        <v>1875</v>
      </c>
      <c r="L54" s="23">
        <v>3</v>
      </c>
      <c r="M54" s="24">
        <v>0.28399999999999997</v>
      </c>
      <c r="N54" s="19">
        <v>0.28199999999999997</v>
      </c>
      <c r="O54" s="41">
        <f>_xlfn.XLOOKUP(AD54,ov!N:N,ov!C:C,"xxx")</f>
        <v>45418</v>
      </c>
      <c r="P54" s="8">
        <f ca="1">SUMIF(ov!$N$7:$N$3253,AD54,ov!$E$7:$E$2610)</f>
        <v>536.6</v>
      </c>
      <c r="Q54" s="8">
        <f>VLOOKUP(AD54,rvop!E:M,9,0)</f>
        <v>1.39</v>
      </c>
      <c r="R54" s="25">
        <v>536.6</v>
      </c>
      <c r="S54" s="8">
        <f>VLOOKUP(AE54,[1]Sheet1!$M:$N,2,0)*-1</f>
        <v>536.6</v>
      </c>
      <c r="T54" s="8">
        <f t="shared" ca="1" si="0"/>
        <v>0</v>
      </c>
      <c r="U54" s="42">
        <f t="shared" ca="1" si="1"/>
        <v>0</v>
      </c>
      <c r="V54" s="25">
        <v>536.6</v>
      </c>
      <c r="W54" s="19">
        <v>0</v>
      </c>
      <c r="X54" s="18"/>
      <c r="Y54" s="19" t="s">
        <v>36</v>
      </c>
      <c r="Z54" s="19"/>
      <c r="AA54" s="18" t="s">
        <v>75</v>
      </c>
      <c r="AB54" s="22">
        <v>182742</v>
      </c>
      <c r="AC54" s="22">
        <f>VLOOKUP(AB54,rwo!C:D,2,0)</f>
        <v>24001318</v>
      </c>
      <c r="AD54" s="22" t="str">
        <f t="shared" si="2"/>
        <v>24001318_292102</v>
      </c>
      <c r="AE54" s="22" t="str">
        <f t="shared" si="3"/>
        <v>182742_292102</v>
      </c>
    </row>
    <row r="55" spans="1:31" hidden="1" x14ac:dyDescent="0.2">
      <c r="A55" s="19" t="s">
        <v>3</v>
      </c>
      <c r="B55" s="19" t="s">
        <v>4</v>
      </c>
      <c r="C55" s="8" t="str">
        <f>VLOOKUP(AD55,rvop!E:O,11,0)</f>
        <v>JIANGSU DINGXIN DYEING &amp; PRINT</v>
      </c>
      <c r="D55" s="19" t="s">
        <v>11</v>
      </c>
      <c r="E55" s="19">
        <v>182742</v>
      </c>
      <c r="F55" s="19">
        <v>983463</v>
      </c>
      <c r="G55" s="19" t="s">
        <v>56</v>
      </c>
      <c r="H55" s="19">
        <v>24001318</v>
      </c>
      <c r="I55" s="19">
        <v>290059</v>
      </c>
      <c r="J55" s="19">
        <v>1872</v>
      </c>
      <c r="K55" s="19">
        <v>1875</v>
      </c>
      <c r="L55" s="23">
        <v>3</v>
      </c>
      <c r="M55" s="24">
        <v>0.28399999999999997</v>
      </c>
      <c r="N55" s="19">
        <v>0.28199999999999997</v>
      </c>
      <c r="O55" s="41">
        <f>_xlfn.XLOOKUP(AD55,ov!N:N,ov!C:C,"xxx")</f>
        <v>45428</v>
      </c>
      <c r="P55" s="8">
        <f ca="1">SUMIF(ov!$N$7:$N$3253,AD55,ov!$E$7:$E$2610)</f>
        <v>532</v>
      </c>
      <c r="Q55" s="8">
        <f>VLOOKUP(AD55,rvop!E:M,9,0)</f>
        <v>1.39</v>
      </c>
      <c r="R55" s="25">
        <v>532</v>
      </c>
      <c r="S55" s="8">
        <f>VLOOKUP(AE55,[1]Sheet1!$M:$N,2,0)*-1</f>
        <v>532</v>
      </c>
      <c r="T55" s="8">
        <f t="shared" ca="1" si="0"/>
        <v>0</v>
      </c>
      <c r="U55" s="42">
        <f t="shared" ca="1" si="1"/>
        <v>0</v>
      </c>
      <c r="V55" s="25">
        <v>532</v>
      </c>
      <c r="W55" s="19">
        <v>0</v>
      </c>
      <c r="X55" s="18"/>
      <c r="Y55" s="19" t="s">
        <v>36</v>
      </c>
      <c r="Z55" s="19"/>
      <c r="AA55" s="18" t="s">
        <v>75</v>
      </c>
      <c r="AB55" s="22">
        <v>182742</v>
      </c>
      <c r="AC55" s="22">
        <f>VLOOKUP(AB55,rwo!C:D,2,0)</f>
        <v>24001318</v>
      </c>
      <c r="AD55" s="22" t="str">
        <f t="shared" si="2"/>
        <v>24001318_290059</v>
      </c>
      <c r="AE55" s="22" t="str">
        <f t="shared" si="3"/>
        <v>182742_290059</v>
      </c>
    </row>
    <row r="56" spans="1:31" hidden="1" x14ac:dyDescent="0.2">
      <c r="A56" s="19" t="s">
        <v>3</v>
      </c>
      <c r="B56" s="19" t="s">
        <v>4</v>
      </c>
      <c r="C56" s="8" t="str">
        <f>VLOOKUP(AD56,rvop!E:O,11,0)</f>
        <v>JIANGSU DINGXIN DYEING &amp; PRINT</v>
      </c>
      <c r="D56" s="19" t="s">
        <v>18</v>
      </c>
      <c r="E56" s="19">
        <v>182742</v>
      </c>
      <c r="F56" s="19">
        <v>983463</v>
      </c>
      <c r="G56" s="19" t="s">
        <v>56</v>
      </c>
      <c r="H56" s="19">
        <v>24001318</v>
      </c>
      <c r="I56" s="19">
        <v>290060</v>
      </c>
      <c r="J56" s="19">
        <v>1872</v>
      </c>
      <c r="K56" s="19">
        <v>1874</v>
      </c>
      <c r="L56" s="23">
        <v>2</v>
      </c>
      <c r="M56" s="24">
        <v>0.28399999999999997</v>
      </c>
      <c r="N56" s="19">
        <v>0.28199999999999997</v>
      </c>
      <c r="O56" s="41">
        <f>_xlfn.XLOOKUP(AD56,ov!N:N,ov!C:C,"xxx")</f>
        <v>45418</v>
      </c>
      <c r="P56" s="8">
        <f ca="1">SUMIF(ov!$N$7:$N$3253,AD56,ov!$E$7:$E$2610)</f>
        <v>532</v>
      </c>
      <c r="Q56" s="8">
        <f>VLOOKUP(AD56,rvop!E:M,9,0)</f>
        <v>1.39</v>
      </c>
      <c r="R56" s="25">
        <v>532</v>
      </c>
      <c r="S56" s="8">
        <f>VLOOKUP(AE56,[1]Sheet1!$M:$N,2,0)*-1</f>
        <v>532</v>
      </c>
      <c r="T56" s="8">
        <f t="shared" ca="1" si="0"/>
        <v>0</v>
      </c>
      <c r="U56" s="42">
        <f t="shared" ca="1" si="1"/>
        <v>0</v>
      </c>
      <c r="V56" s="25">
        <v>532</v>
      </c>
      <c r="W56" s="19">
        <v>0</v>
      </c>
      <c r="X56" s="18"/>
      <c r="Y56" s="19" t="s">
        <v>36</v>
      </c>
      <c r="Z56" s="19"/>
      <c r="AA56" s="18" t="s">
        <v>75</v>
      </c>
      <c r="AB56" s="22">
        <v>182742</v>
      </c>
      <c r="AC56" s="22">
        <f>VLOOKUP(AB56,rwo!C:D,2,0)</f>
        <v>24001318</v>
      </c>
      <c r="AD56" s="22" t="str">
        <f t="shared" si="2"/>
        <v>24001318_290060</v>
      </c>
      <c r="AE56" s="22" t="str">
        <f t="shared" si="3"/>
        <v>182742_290060</v>
      </c>
    </row>
    <row r="57" spans="1:31" hidden="1" x14ac:dyDescent="0.2">
      <c r="A57" s="19" t="s">
        <v>3</v>
      </c>
      <c r="B57" s="19" t="s">
        <v>4</v>
      </c>
      <c r="C57" s="8" t="str">
        <f>VLOOKUP(AD57,rvop!E:O,11,0)</f>
        <v>JIANGSU DINGXIN DYEING &amp; PRINT</v>
      </c>
      <c r="D57" s="19" t="s">
        <v>58</v>
      </c>
      <c r="E57" s="19">
        <v>182754</v>
      </c>
      <c r="F57" s="19">
        <v>983464</v>
      </c>
      <c r="G57" s="19" t="s">
        <v>60</v>
      </c>
      <c r="H57" s="19">
        <v>24001330</v>
      </c>
      <c r="I57" s="19">
        <v>292099</v>
      </c>
      <c r="J57" s="19">
        <v>1584</v>
      </c>
      <c r="K57" s="19">
        <v>1584</v>
      </c>
      <c r="L57" s="23">
        <v>0</v>
      </c>
      <c r="M57" s="24">
        <v>0.19600000000000001</v>
      </c>
      <c r="N57" s="19">
        <v>0.19600000000000001</v>
      </c>
      <c r="O57" s="41">
        <f>_xlfn.XLOOKUP(AD57,ov!N:N,ov!C:C,"xxx")</f>
        <v>45418</v>
      </c>
      <c r="P57" s="8">
        <f ca="1">SUMIF(ov!$N$7:$N$3253,AD57,ov!$E$7:$E$2610)</f>
        <v>313.7</v>
      </c>
      <c r="Q57" s="8">
        <f>VLOOKUP(AD57,rvop!E:M,9,0)</f>
        <v>1.39</v>
      </c>
      <c r="R57" s="25">
        <v>310.2</v>
      </c>
      <c r="S57" s="8">
        <f>VLOOKUP(AE57,[1]Sheet1!$M:$N,2,0)*-1</f>
        <v>310.2</v>
      </c>
      <c r="T57" s="8">
        <f t="shared" ca="1" si="0"/>
        <v>3.5</v>
      </c>
      <c r="U57" s="42">
        <f t="shared" ca="1" si="1"/>
        <v>1.1157156518967166E-2</v>
      </c>
      <c r="V57" s="25">
        <v>310.2</v>
      </c>
      <c r="W57" s="19">
        <v>0</v>
      </c>
      <c r="X57" s="18"/>
      <c r="Y57" s="19" t="s">
        <v>36</v>
      </c>
      <c r="Z57" s="19"/>
      <c r="AA57" s="18" t="s">
        <v>75</v>
      </c>
      <c r="AB57" s="22">
        <v>182754</v>
      </c>
      <c r="AC57" s="22">
        <f>VLOOKUP(AB57,rwo!C:D,2,0)</f>
        <v>24001330</v>
      </c>
      <c r="AD57" s="22" t="str">
        <f t="shared" si="2"/>
        <v>24001330_292099</v>
      </c>
      <c r="AE57" s="22" t="str">
        <f t="shared" si="3"/>
        <v>182754_292099</v>
      </c>
    </row>
    <row r="58" spans="1:31" hidden="1" x14ac:dyDescent="0.2">
      <c r="A58" s="19" t="s">
        <v>3</v>
      </c>
      <c r="B58" s="19" t="s">
        <v>4</v>
      </c>
      <c r="C58" s="8" t="str">
        <f>VLOOKUP(AD58,rvop!E:O,11,0)</f>
        <v>JIANGSU DINGXIN DYEING &amp; PRINT</v>
      </c>
      <c r="D58" s="19" t="s">
        <v>53</v>
      </c>
      <c r="E58" s="19">
        <v>182754</v>
      </c>
      <c r="F58" s="19">
        <v>983464</v>
      </c>
      <c r="G58" s="19" t="s">
        <v>60</v>
      </c>
      <c r="H58" s="19">
        <v>24001330</v>
      </c>
      <c r="I58" s="19">
        <v>292105</v>
      </c>
      <c r="J58" s="19">
        <v>1584</v>
      </c>
      <c r="K58" s="19">
        <v>1585</v>
      </c>
      <c r="L58" s="23">
        <v>1</v>
      </c>
      <c r="M58" s="24">
        <v>0.19600000000000001</v>
      </c>
      <c r="N58" s="19">
        <v>0.19600000000000001</v>
      </c>
      <c r="O58" s="41">
        <f>_xlfn.XLOOKUP(AD58,ov!N:N,ov!C:C,"xxx")</f>
        <v>45418</v>
      </c>
      <c r="P58" s="8">
        <f ca="1">SUMIF(ov!$N$7:$N$3253,AD58,ov!$E$7:$E$2610)</f>
        <v>314</v>
      </c>
      <c r="Q58" s="8">
        <f>VLOOKUP(AD58,rvop!E:M,9,0)</f>
        <v>1.39</v>
      </c>
      <c r="R58" s="25">
        <v>314</v>
      </c>
      <c r="S58" s="8">
        <f>VLOOKUP(AE58,[1]Sheet1!$M:$N,2,0)*-1</f>
        <v>314</v>
      </c>
      <c r="T58" s="8">
        <f t="shared" ca="1" si="0"/>
        <v>0</v>
      </c>
      <c r="U58" s="42">
        <f t="shared" ca="1" si="1"/>
        <v>0</v>
      </c>
      <c r="V58" s="25">
        <v>314</v>
      </c>
      <c r="W58" s="19">
        <v>0</v>
      </c>
      <c r="X58" s="18"/>
      <c r="Y58" s="19" t="s">
        <v>36</v>
      </c>
      <c r="Z58" s="19"/>
      <c r="AA58" s="18" t="s">
        <v>75</v>
      </c>
      <c r="AB58" s="22">
        <v>182754</v>
      </c>
      <c r="AC58" s="22">
        <f>VLOOKUP(AB58,rwo!C:D,2,0)</f>
        <v>24001330</v>
      </c>
      <c r="AD58" s="22" t="str">
        <f t="shared" si="2"/>
        <v>24001330_292105</v>
      </c>
      <c r="AE58" s="22" t="str">
        <f t="shared" si="3"/>
        <v>182754_292105</v>
      </c>
    </row>
    <row r="59" spans="1:31" hidden="1" x14ac:dyDescent="0.2">
      <c r="A59" s="19" t="s">
        <v>3</v>
      </c>
      <c r="B59" s="19" t="s">
        <v>4</v>
      </c>
      <c r="C59" s="8" t="str">
        <f>VLOOKUP(AD59,rvop!E:O,11,0)</f>
        <v>JIANGSU DINGXIN DYEING &amp; PRINT</v>
      </c>
      <c r="D59" s="19" t="s">
        <v>11</v>
      </c>
      <c r="E59" s="19">
        <v>182754</v>
      </c>
      <c r="F59" s="19">
        <v>983464</v>
      </c>
      <c r="G59" s="19" t="s">
        <v>60</v>
      </c>
      <c r="H59" s="19">
        <v>24001330</v>
      </c>
      <c r="I59" s="19">
        <v>290059</v>
      </c>
      <c r="J59" s="19">
        <v>1584</v>
      </c>
      <c r="K59" s="19">
        <v>1588</v>
      </c>
      <c r="L59" s="23">
        <v>4</v>
      </c>
      <c r="M59" s="24">
        <v>0.19600000000000001</v>
      </c>
      <c r="N59" s="19">
        <v>0.19600000000000001</v>
      </c>
      <c r="O59" s="41">
        <f>_xlfn.XLOOKUP(AD59,ov!N:N,ov!C:C,"xxx")</f>
        <v>45418</v>
      </c>
      <c r="P59" s="8">
        <f ca="1">SUMIF(ov!$N$7:$N$3253,AD59,ov!$E$7:$E$2610)</f>
        <v>310</v>
      </c>
      <c r="Q59" s="8">
        <f>VLOOKUP(AD59,rvop!E:M,9,0)</f>
        <v>1.39</v>
      </c>
      <c r="R59" s="25">
        <v>310</v>
      </c>
      <c r="S59" s="8">
        <f>VLOOKUP(AE59,[1]Sheet1!$M:$N,2,0)*-1</f>
        <v>310</v>
      </c>
      <c r="T59" s="8">
        <f t="shared" ca="1" si="0"/>
        <v>0</v>
      </c>
      <c r="U59" s="42">
        <f t="shared" ca="1" si="1"/>
        <v>0</v>
      </c>
      <c r="V59" s="25">
        <v>310</v>
      </c>
      <c r="W59" s="19">
        <v>0</v>
      </c>
      <c r="X59" s="18"/>
      <c r="Y59" s="19" t="s">
        <v>36</v>
      </c>
      <c r="Z59" s="19"/>
      <c r="AA59" s="18" t="s">
        <v>75</v>
      </c>
      <c r="AB59" s="22">
        <v>182754</v>
      </c>
      <c r="AC59" s="22">
        <f>VLOOKUP(AB59,rwo!C:D,2,0)</f>
        <v>24001330</v>
      </c>
      <c r="AD59" s="22" t="str">
        <f t="shared" si="2"/>
        <v>24001330_290059</v>
      </c>
      <c r="AE59" s="22" t="str">
        <f t="shared" si="3"/>
        <v>182754_290059</v>
      </c>
    </row>
    <row r="60" spans="1:31" hidden="1" x14ac:dyDescent="0.2">
      <c r="A60" s="19" t="s">
        <v>3</v>
      </c>
      <c r="B60" s="19" t="s">
        <v>4</v>
      </c>
      <c r="C60" s="8" t="str">
        <f>VLOOKUP(AD60,rvop!E:O,11,0)</f>
        <v>JIANGSU DINGXIN DYEING &amp; PRINT</v>
      </c>
      <c r="D60" s="19" t="s">
        <v>19</v>
      </c>
      <c r="E60" s="19">
        <v>182754</v>
      </c>
      <c r="F60" s="19">
        <v>983464</v>
      </c>
      <c r="G60" s="19" t="s">
        <v>60</v>
      </c>
      <c r="H60" s="19">
        <v>24001330</v>
      </c>
      <c r="I60" s="19">
        <v>290061</v>
      </c>
      <c r="J60" s="19">
        <v>1584</v>
      </c>
      <c r="K60" s="19">
        <v>1584</v>
      </c>
      <c r="L60" s="23">
        <v>0</v>
      </c>
      <c r="M60" s="24">
        <v>0.19600000000000001</v>
      </c>
      <c r="N60" s="19">
        <v>0.19600000000000001</v>
      </c>
      <c r="O60" s="41">
        <f>_xlfn.XLOOKUP(AD60,ov!N:N,ov!C:C,"xxx")</f>
        <v>45428</v>
      </c>
      <c r="P60" s="8">
        <f ca="1">SUMIF(ov!$N$7:$N$3253,AD60,ov!$E$7:$E$2610)</f>
        <v>310</v>
      </c>
      <c r="Q60" s="8">
        <f>VLOOKUP(AD60,rvop!E:M,9,0)</f>
        <v>1.39</v>
      </c>
      <c r="R60" s="25">
        <v>310</v>
      </c>
      <c r="S60" s="8">
        <f>VLOOKUP(AE60,[1]Sheet1!$M:$N,2,0)*-1</f>
        <v>310</v>
      </c>
      <c r="T60" s="8">
        <f t="shared" ca="1" si="0"/>
        <v>0</v>
      </c>
      <c r="U60" s="42">
        <f t="shared" ca="1" si="1"/>
        <v>0</v>
      </c>
      <c r="V60" s="25">
        <v>310</v>
      </c>
      <c r="W60" s="19">
        <v>0</v>
      </c>
      <c r="X60" s="18"/>
      <c r="Y60" s="19" t="s">
        <v>36</v>
      </c>
      <c r="Z60" s="19"/>
      <c r="AA60" s="18" t="s">
        <v>75</v>
      </c>
      <c r="AB60" s="22">
        <v>182754</v>
      </c>
      <c r="AC60" s="22">
        <f>VLOOKUP(AB60,rwo!C:D,2,0)</f>
        <v>24001330</v>
      </c>
      <c r="AD60" s="22" t="str">
        <f t="shared" si="2"/>
        <v>24001330_290061</v>
      </c>
      <c r="AE60" s="22" t="str">
        <f t="shared" si="3"/>
        <v>182754_290061</v>
      </c>
    </row>
    <row r="61" spans="1:31" hidden="1" x14ac:dyDescent="0.2">
      <c r="A61" s="19" t="s">
        <v>3</v>
      </c>
      <c r="B61" s="19" t="s">
        <v>4</v>
      </c>
      <c r="C61" s="8" t="str">
        <f>VLOOKUP(AD61,rvop!E:O,11,0)</f>
        <v>JIANGSU DINGXIN DYEING &amp; PRINT</v>
      </c>
      <c r="D61" s="19" t="s">
        <v>61</v>
      </c>
      <c r="E61" s="19">
        <v>182755</v>
      </c>
      <c r="F61" s="19">
        <v>983464</v>
      </c>
      <c r="G61" s="19" t="s">
        <v>60</v>
      </c>
      <c r="H61" s="19">
        <v>24001331</v>
      </c>
      <c r="I61" s="19">
        <v>292116</v>
      </c>
      <c r="J61" s="19">
        <v>2340</v>
      </c>
      <c r="K61" s="19">
        <v>2340</v>
      </c>
      <c r="L61" s="23">
        <v>0</v>
      </c>
      <c r="M61" s="24">
        <v>0.19600000000000001</v>
      </c>
      <c r="N61" s="19">
        <v>0.19700000000000001</v>
      </c>
      <c r="O61" s="41">
        <f>_xlfn.XLOOKUP(AD61,ov!N:N,ov!C:C,"xxx")</f>
        <v>45428</v>
      </c>
      <c r="P61" s="8">
        <f ca="1">SUMIF(ov!$N$7:$N$3253,AD61,ov!$E$7:$E$2610)</f>
        <v>459</v>
      </c>
      <c r="Q61" s="8">
        <f>VLOOKUP(AD61,rvop!E:M,9,0)</f>
        <v>1.39</v>
      </c>
      <c r="R61" s="25">
        <v>464</v>
      </c>
      <c r="S61" s="8">
        <f>VLOOKUP(AE61,[1]Sheet1!$M:$N,2,0)*-1</f>
        <v>464</v>
      </c>
      <c r="T61" s="8">
        <f t="shared" ca="1" si="0"/>
        <v>-5</v>
      </c>
      <c r="U61" s="42">
        <f t="shared" ca="1" si="1"/>
        <v>-1.0893246187363835E-2</v>
      </c>
      <c r="V61" s="25">
        <v>464</v>
      </c>
      <c r="W61" s="19">
        <v>0</v>
      </c>
      <c r="X61" s="18"/>
      <c r="Y61" s="19" t="s">
        <v>36</v>
      </c>
      <c r="Z61" s="19"/>
      <c r="AA61" s="18" t="s">
        <v>75</v>
      </c>
      <c r="AB61" s="22">
        <v>182755</v>
      </c>
      <c r="AC61" s="22">
        <f>VLOOKUP(AB61,rwo!C:D,2,0)</f>
        <v>24001331</v>
      </c>
      <c r="AD61" s="22" t="str">
        <f t="shared" si="2"/>
        <v>24001331_292116</v>
      </c>
      <c r="AE61" s="22" t="str">
        <f t="shared" si="3"/>
        <v>182755_292116</v>
      </c>
    </row>
    <row r="62" spans="1:31" hidden="1" x14ac:dyDescent="0.2">
      <c r="A62" s="19" t="s">
        <v>3</v>
      </c>
      <c r="B62" s="19" t="s">
        <v>4</v>
      </c>
      <c r="C62" s="8" t="str">
        <f>VLOOKUP(AD62,rvop!E:O,11,0)</f>
        <v>JIANGSU DINGXIN DYEING &amp; PRINT</v>
      </c>
      <c r="D62" s="19" t="s">
        <v>11</v>
      </c>
      <c r="E62" s="19">
        <v>182755</v>
      </c>
      <c r="F62" s="19">
        <v>983464</v>
      </c>
      <c r="G62" s="19" t="s">
        <v>60</v>
      </c>
      <c r="H62" s="19">
        <v>24001331</v>
      </c>
      <c r="I62" s="19">
        <v>290059</v>
      </c>
      <c r="J62" s="19">
        <v>2340</v>
      </c>
      <c r="K62" s="19">
        <v>2340</v>
      </c>
      <c r="L62" s="23">
        <v>0</v>
      </c>
      <c r="M62" s="24">
        <v>0.19600000000000001</v>
      </c>
      <c r="N62" s="19">
        <v>0.19700000000000001</v>
      </c>
      <c r="O62" s="41">
        <f>_xlfn.XLOOKUP(AD62,ov!N:N,ov!C:C,"xxx")</f>
        <v>45418</v>
      </c>
      <c r="P62" s="8">
        <f ca="1">SUMIF(ov!$N$7:$N$3253,AD62,ov!$E$7:$E$2610)</f>
        <v>459</v>
      </c>
      <c r="Q62" s="8">
        <f>VLOOKUP(AD62,rvop!E:M,9,0)</f>
        <v>1.39</v>
      </c>
      <c r="R62" s="25">
        <v>464</v>
      </c>
      <c r="S62" s="8">
        <f>VLOOKUP(AE62,[1]Sheet1!$M:$N,2,0)*-1</f>
        <v>464</v>
      </c>
      <c r="T62" s="8">
        <f t="shared" ca="1" si="0"/>
        <v>-5</v>
      </c>
      <c r="U62" s="42">
        <f t="shared" ca="1" si="1"/>
        <v>-1.0893246187363835E-2</v>
      </c>
      <c r="V62" s="25">
        <v>464</v>
      </c>
      <c r="W62" s="19">
        <v>0</v>
      </c>
      <c r="X62" s="18"/>
      <c r="Y62" s="19" t="s">
        <v>36</v>
      </c>
      <c r="Z62" s="19"/>
      <c r="AA62" s="18" t="s">
        <v>75</v>
      </c>
      <c r="AB62" s="22">
        <v>182755</v>
      </c>
      <c r="AC62" s="22">
        <f>VLOOKUP(AB62,rwo!C:D,2,0)</f>
        <v>24001331</v>
      </c>
      <c r="AD62" s="22" t="str">
        <f t="shared" si="2"/>
        <v>24001331_290059</v>
      </c>
      <c r="AE62" s="22" t="str">
        <f t="shared" si="3"/>
        <v>182755_290059</v>
      </c>
    </row>
    <row r="63" spans="1:31" hidden="1" x14ac:dyDescent="0.2">
      <c r="A63" s="19" t="s">
        <v>3</v>
      </c>
      <c r="B63" s="19" t="s">
        <v>4</v>
      </c>
      <c r="C63" s="8" t="str">
        <f>VLOOKUP(AD63,rvop!E:O,11,0)</f>
        <v>JIANGSU DINGXIN DYEING &amp; PRINT</v>
      </c>
      <c r="D63" s="19" t="s">
        <v>19</v>
      </c>
      <c r="E63" s="19">
        <v>182755</v>
      </c>
      <c r="F63" s="19">
        <v>983464</v>
      </c>
      <c r="G63" s="19" t="s">
        <v>60</v>
      </c>
      <c r="H63" s="19">
        <v>24001331</v>
      </c>
      <c r="I63" s="19">
        <v>290061</v>
      </c>
      <c r="J63" s="19">
        <v>2340</v>
      </c>
      <c r="K63" s="19">
        <v>2340</v>
      </c>
      <c r="L63" s="23">
        <v>0</v>
      </c>
      <c r="M63" s="24">
        <v>0.19600000000000001</v>
      </c>
      <c r="N63" s="19">
        <v>0.19700000000000001</v>
      </c>
      <c r="O63" s="41">
        <f>_xlfn.XLOOKUP(AD63,ov!N:N,ov!C:C,"xxx")</f>
        <v>45428</v>
      </c>
      <c r="P63" s="8">
        <f ca="1">SUMIF(ov!$N$7:$N$3253,AD63,ov!$E$7:$E$2610)</f>
        <v>459</v>
      </c>
      <c r="Q63" s="8">
        <f>VLOOKUP(AD63,rvop!E:M,9,0)</f>
        <v>1.39</v>
      </c>
      <c r="R63" s="25">
        <v>464.9</v>
      </c>
      <c r="S63" s="8">
        <f>VLOOKUP(AE63,[1]Sheet1!$M:$N,2,0)*-1</f>
        <v>464</v>
      </c>
      <c r="T63" s="8">
        <f t="shared" ca="1" si="0"/>
        <v>-5.8999999999999773</v>
      </c>
      <c r="U63" s="42">
        <f t="shared" ca="1" si="1"/>
        <v>-1.2854030501089275E-2</v>
      </c>
      <c r="V63" s="25">
        <v>464.9</v>
      </c>
      <c r="W63" s="19">
        <v>0</v>
      </c>
      <c r="X63" s="18"/>
      <c r="Y63" s="19" t="s">
        <v>36</v>
      </c>
      <c r="Z63" s="19"/>
      <c r="AA63" s="18" t="s">
        <v>75</v>
      </c>
      <c r="AB63" s="22">
        <v>182755</v>
      </c>
      <c r="AC63" s="22">
        <f>VLOOKUP(AB63,rwo!C:D,2,0)</f>
        <v>24001331</v>
      </c>
      <c r="AD63" s="22" t="str">
        <f t="shared" si="2"/>
        <v>24001331_290061</v>
      </c>
      <c r="AE63" s="22" t="str">
        <f t="shared" si="3"/>
        <v>182755_290061</v>
      </c>
    </row>
    <row r="64" spans="1:31" hidden="1" x14ac:dyDescent="0.2">
      <c r="A64" s="19" t="s">
        <v>3</v>
      </c>
      <c r="B64" s="19" t="s">
        <v>4</v>
      </c>
      <c r="C64" s="8" t="str">
        <f>VLOOKUP(AD64,rvop!E:O,11,0)</f>
        <v>JIANGSU DINGXIN DYEING &amp; PRINT</v>
      </c>
      <c r="D64" s="19" t="s">
        <v>18</v>
      </c>
      <c r="E64" s="19">
        <v>182755</v>
      </c>
      <c r="F64" s="19">
        <v>983464</v>
      </c>
      <c r="G64" s="19" t="s">
        <v>60</v>
      </c>
      <c r="H64" s="19">
        <v>24001331</v>
      </c>
      <c r="I64" s="19">
        <v>290060</v>
      </c>
      <c r="J64" s="19">
        <v>2340</v>
      </c>
      <c r="K64" s="19">
        <v>2341</v>
      </c>
      <c r="L64" s="23">
        <v>1</v>
      </c>
      <c r="M64" s="24">
        <v>0.19600000000000001</v>
      </c>
      <c r="N64" s="19">
        <v>0.19700000000000001</v>
      </c>
      <c r="O64" s="41">
        <f>_xlfn.XLOOKUP(AD64,ov!N:N,ov!C:C,"xxx")</f>
        <v>45418</v>
      </c>
      <c r="P64" s="8">
        <f ca="1">SUMIF(ov!$N$7:$N$3253,AD64,ov!$E$7:$E$2610)</f>
        <v>459.9</v>
      </c>
      <c r="Q64" s="8">
        <f>VLOOKUP(AD64,rvop!E:M,9,0)</f>
        <v>1.39</v>
      </c>
      <c r="R64" s="25">
        <v>464</v>
      </c>
      <c r="S64" s="8">
        <f>VLOOKUP(AE64,[1]Sheet1!$M:$N,2,0)*-1</f>
        <v>464.9</v>
      </c>
      <c r="T64" s="8">
        <f t="shared" ca="1" si="0"/>
        <v>-4.1000000000000227</v>
      </c>
      <c r="U64" s="42">
        <f t="shared" ca="1" si="1"/>
        <v>-8.9149815177212936E-3</v>
      </c>
      <c r="V64" s="25">
        <v>464</v>
      </c>
      <c r="W64" s="19">
        <v>0</v>
      </c>
      <c r="X64" s="18"/>
      <c r="Y64" s="19" t="s">
        <v>36</v>
      </c>
      <c r="Z64" s="19"/>
      <c r="AA64" s="18" t="s">
        <v>75</v>
      </c>
      <c r="AB64" s="22">
        <v>182755</v>
      </c>
      <c r="AC64" s="22">
        <f>VLOOKUP(AB64,rwo!C:D,2,0)</f>
        <v>24001331</v>
      </c>
      <c r="AD64" s="22" t="str">
        <f t="shared" si="2"/>
        <v>24001331_290060</v>
      </c>
      <c r="AE64" s="22" t="str">
        <f t="shared" si="3"/>
        <v>182755_290060</v>
      </c>
    </row>
    <row r="65" spans="1:31" hidden="1" x14ac:dyDescent="0.2">
      <c r="A65" s="19" t="s">
        <v>3</v>
      </c>
      <c r="B65" s="19" t="s">
        <v>4</v>
      </c>
      <c r="C65" s="8" t="str">
        <f>VLOOKUP(AD65,rvop!E:O,11,0)</f>
        <v>UNIK TEXTILE CO., LTD.</v>
      </c>
      <c r="D65" s="19" t="s">
        <v>58</v>
      </c>
      <c r="E65" s="19">
        <v>182771</v>
      </c>
      <c r="F65" s="19">
        <v>982981</v>
      </c>
      <c r="G65" s="19" t="s">
        <v>62</v>
      </c>
      <c r="H65" s="19">
        <v>24001343</v>
      </c>
      <c r="I65" s="19">
        <v>292585</v>
      </c>
      <c r="J65" s="19">
        <v>216</v>
      </c>
      <c r="K65" s="19">
        <v>216</v>
      </c>
      <c r="L65" s="23">
        <v>0</v>
      </c>
      <c r="M65" s="24">
        <v>0.36</v>
      </c>
      <c r="N65" s="19">
        <v>0.36099999999999999</v>
      </c>
      <c r="O65" s="41">
        <f>_xlfn.XLOOKUP(AD65,ov!N:N,ov!C:C,"xxx")</f>
        <v>45408</v>
      </c>
      <c r="P65" s="8">
        <f ca="1">SUMIF(ov!$N$7:$N$3253,AD65,ov!$E$7:$E$2610)</f>
        <v>78</v>
      </c>
      <c r="Q65" s="8">
        <f>VLOOKUP(AD65,rvop!E:M,9,0)</f>
        <v>1.67</v>
      </c>
      <c r="R65" s="25">
        <v>78</v>
      </c>
      <c r="S65" s="8">
        <f>VLOOKUP(AE65,[1]Sheet1!$M:$N,2,0)*-1</f>
        <v>78</v>
      </c>
      <c r="T65" s="8">
        <f t="shared" ca="1" si="0"/>
        <v>0</v>
      </c>
      <c r="U65" s="42">
        <f t="shared" ca="1" si="1"/>
        <v>0</v>
      </c>
      <c r="V65" s="25">
        <v>78</v>
      </c>
      <c r="W65" s="19">
        <v>0</v>
      </c>
      <c r="X65" s="18"/>
      <c r="Y65" s="19" t="s">
        <v>36</v>
      </c>
      <c r="Z65" s="19"/>
      <c r="AA65" s="18" t="s">
        <v>75</v>
      </c>
      <c r="AB65" s="22">
        <v>182771</v>
      </c>
      <c r="AC65" s="22">
        <f>VLOOKUP(AB65,rwo!C:D,2,0)</f>
        <v>24001343</v>
      </c>
      <c r="AD65" s="22" t="str">
        <f t="shared" si="2"/>
        <v>24001343_292585</v>
      </c>
      <c r="AE65" s="22" t="str">
        <f t="shared" si="3"/>
        <v>182771_292585</v>
      </c>
    </row>
    <row r="66" spans="1:31" hidden="1" x14ac:dyDescent="0.2">
      <c r="A66" s="19" t="s">
        <v>3</v>
      </c>
      <c r="B66" s="19" t="s">
        <v>4</v>
      </c>
      <c r="C66" s="8" t="str">
        <f>VLOOKUP(AD66,rvop!E:O,11,0)</f>
        <v>UNIK TEXTILE CO., LTD.</v>
      </c>
      <c r="D66" s="19" t="s">
        <v>11</v>
      </c>
      <c r="E66" s="19">
        <v>182771</v>
      </c>
      <c r="F66" s="19">
        <v>982981</v>
      </c>
      <c r="G66" s="19" t="s">
        <v>62</v>
      </c>
      <c r="H66" s="19">
        <v>24001343</v>
      </c>
      <c r="I66" s="19">
        <v>292578</v>
      </c>
      <c r="J66" s="19">
        <v>216</v>
      </c>
      <c r="K66" s="19">
        <v>216</v>
      </c>
      <c r="L66" s="23">
        <v>0</v>
      </c>
      <c r="M66" s="24">
        <v>0.36</v>
      </c>
      <c r="N66" s="19">
        <v>0.36099999999999999</v>
      </c>
      <c r="O66" s="41">
        <f>_xlfn.XLOOKUP(AD66,ov!N:N,ov!C:C,"xxx")</f>
        <v>45408</v>
      </c>
      <c r="P66" s="8">
        <f ca="1">SUMIF(ov!$N$7:$N$3253,AD66,ov!$E$7:$E$2610)</f>
        <v>78</v>
      </c>
      <c r="Q66" s="8">
        <f>VLOOKUP(AD66,rvop!E:M,9,0)</f>
        <v>1.67</v>
      </c>
      <c r="R66" s="25">
        <v>78</v>
      </c>
      <c r="S66" s="8">
        <f>VLOOKUP(AE66,[1]Sheet1!$M:$N,2,0)*-1</f>
        <v>78</v>
      </c>
      <c r="T66" s="8">
        <f t="shared" ca="1" si="0"/>
        <v>0</v>
      </c>
      <c r="U66" s="42">
        <f t="shared" ca="1" si="1"/>
        <v>0</v>
      </c>
      <c r="V66" s="25">
        <v>78</v>
      </c>
      <c r="W66" s="19">
        <v>0</v>
      </c>
      <c r="X66" s="18"/>
      <c r="Y66" s="19" t="s">
        <v>36</v>
      </c>
      <c r="Z66" s="19"/>
      <c r="AA66" s="18" t="s">
        <v>75</v>
      </c>
      <c r="AB66" s="22">
        <v>182771</v>
      </c>
      <c r="AC66" s="22">
        <f>VLOOKUP(AB66,rwo!C:D,2,0)</f>
        <v>24001343</v>
      </c>
      <c r="AD66" s="22" t="str">
        <f t="shared" si="2"/>
        <v>24001343_292578</v>
      </c>
      <c r="AE66" s="22" t="str">
        <f t="shared" si="3"/>
        <v>182771_292578</v>
      </c>
    </row>
    <row r="67" spans="1:31" hidden="1" x14ac:dyDescent="0.2">
      <c r="A67" s="19" t="s">
        <v>3</v>
      </c>
      <c r="B67" s="19" t="s">
        <v>4</v>
      </c>
      <c r="C67" s="8" t="str">
        <f>VLOOKUP(AD67,rvop!E:O,11,0)</f>
        <v>UNIK TEXTILE CO., LTD.</v>
      </c>
      <c r="D67" s="19" t="s">
        <v>18</v>
      </c>
      <c r="E67" s="19">
        <v>182771</v>
      </c>
      <c r="F67" s="19">
        <v>982981</v>
      </c>
      <c r="G67" s="19" t="s">
        <v>62</v>
      </c>
      <c r="H67" s="19">
        <v>24001343</v>
      </c>
      <c r="I67" s="19">
        <v>292582</v>
      </c>
      <c r="J67" s="19">
        <v>216</v>
      </c>
      <c r="K67" s="19">
        <v>216</v>
      </c>
      <c r="L67" s="23">
        <v>0</v>
      </c>
      <c r="M67" s="24">
        <v>0.36</v>
      </c>
      <c r="N67" s="19">
        <v>0.36099999999999999</v>
      </c>
      <c r="O67" s="41">
        <f>_xlfn.XLOOKUP(AD67,ov!N:N,ov!C:C,"xxx")</f>
        <v>45408</v>
      </c>
      <c r="P67" s="8">
        <f ca="1">SUMIF(ov!$N$7:$N$3253,AD67,ov!$E$7:$E$2610)</f>
        <v>85</v>
      </c>
      <c r="Q67" s="8">
        <f>VLOOKUP(AD67,rvop!E:M,9,0)</f>
        <v>1.67</v>
      </c>
      <c r="R67" s="25">
        <v>78</v>
      </c>
      <c r="S67" s="8">
        <f>VLOOKUP(AE67,[1]Sheet1!$M:$N,2,0)*-1</f>
        <v>78</v>
      </c>
      <c r="T67" s="8">
        <f t="shared" ca="1" si="0"/>
        <v>7</v>
      </c>
      <c r="U67" s="42">
        <f t="shared" ca="1" si="1"/>
        <v>8.2352941176470587E-2</v>
      </c>
      <c r="V67" s="25">
        <v>78</v>
      </c>
      <c r="W67" s="19">
        <v>0</v>
      </c>
      <c r="X67" s="18"/>
      <c r="Y67" s="19" t="s">
        <v>36</v>
      </c>
      <c r="Z67" s="19"/>
      <c r="AA67" s="18" t="s">
        <v>75</v>
      </c>
      <c r="AB67" s="22">
        <v>182771</v>
      </c>
      <c r="AC67" s="22">
        <f>VLOOKUP(AB67,rwo!C:D,2,0)</f>
        <v>24001343</v>
      </c>
      <c r="AD67" s="22" t="str">
        <f t="shared" si="2"/>
        <v>24001343_292582</v>
      </c>
      <c r="AE67" s="22" t="str">
        <f t="shared" si="3"/>
        <v>182771_292582</v>
      </c>
    </row>
    <row r="68" spans="1:31" hidden="1" x14ac:dyDescent="0.2">
      <c r="A68" s="19" t="s">
        <v>3</v>
      </c>
      <c r="B68" s="19" t="s">
        <v>4</v>
      </c>
      <c r="C68" s="8" t="str">
        <f>VLOOKUP(AD68,rvop!E:O,11,0)</f>
        <v>UNIK TEXTILE CO., LTD.</v>
      </c>
      <c r="D68" s="19" t="s">
        <v>63</v>
      </c>
      <c r="E68" s="19">
        <v>182772</v>
      </c>
      <c r="F68" s="19">
        <v>982981</v>
      </c>
      <c r="G68" s="19" t="s">
        <v>62</v>
      </c>
      <c r="H68" s="19">
        <v>24001344</v>
      </c>
      <c r="I68" s="19">
        <v>292578</v>
      </c>
      <c r="J68" s="19">
        <v>216</v>
      </c>
      <c r="K68" s="19">
        <v>216</v>
      </c>
      <c r="L68" s="23">
        <v>0</v>
      </c>
      <c r="M68" s="24">
        <v>0.36</v>
      </c>
      <c r="N68" s="19">
        <v>0.36099999999999999</v>
      </c>
      <c r="O68" s="41">
        <f>_xlfn.XLOOKUP(AD68,ov!N:N,ov!C:C,"xxx")</f>
        <v>45408</v>
      </c>
      <c r="P68" s="8">
        <f ca="1">SUMIF(ov!$N$7:$N$3253,AD68,ov!$E$7:$E$2610)</f>
        <v>234</v>
      </c>
      <c r="Q68" s="8">
        <f>VLOOKUP(AD68,rvop!E:M,9,0)</f>
        <v>1.67</v>
      </c>
      <c r="R68" s="25">
        <v>78</v>
      </c>
      <c r="S68" s="8">
        <f>VLOOKUP(AE68,[1]Sheet1!$M:$N,2,0)*-1</f>
        <v>234</v>
      </c>
      <c r="T68" s="8">
        <f t="shared" ref="T68:T109" ca="1" si="4">P68-R68</f>
        <v>156</v>
      </c>
      <c r="U68" s="42">
        <f t="shared" ref="U68:U109" ca="1" si="5">T68/P68</f>
        <v>0.66666666666666663</v>
      </c>
      <c r="V68" s="25">
        <v>78</v>
      </c>
      <c r="W68" s="19">
        <v>0</v>
      </c>
      <c r="X68" s="18"/>
      <c r="Y68" s="19" t="s">
        <v>36</v>
      </c>
      <c r="Z68" s="19"/>
      <c r="AA68" s="18" t="s">
        <v>75</v>
      </c>
      <c r="AB68" s="22">
        <v>182772</v>
      </c>
      <c r="AC68" s="22">
        <f>VLOOKUP(AB68,rwo!C:D,2,0)</f>
        <v>24001344</v>
      </c>
      <c r="AD68" s="22" t="str">
        <f t="shared" ref="AD68:AD109" si="6">CONCATENATE(AC68,"_",I68)</f>
        <v>24001344_292578</v>
      </c>
      <c r="AE68" s="22" t="str">
        <f t="shared" ref="AE68:AE109" si="7">CONCATENATE(E68,"_",I68)</f>
        <v>182772_292578</v>
      </c>
    </row>
    <row r="69" spans="1:31" hidden="1" x14ac:dyDescent="0.2">
      <c r="A69" s="19" t="s">
        <v>3</v>
      </c>
      <c r="B69" s="19" t="s">
        <v>4</v>
      </c>
      <c r="C69" s="8" t="str">
        <f>VLOOKUP(AD69,rvop!E:O,11,0)</f>
        <v>UNIK TEXTILE CO., LTD.</v>
      </c>
      <c r="D69" s="19" t="s">
        <v>64</v>
      </c>
      <c r="E69" s="19">
        <v>182772</v>
      </c>
      <c r="F69" s="19">
        <v>982981</v>
      </c>
      <c r="G69" s="19" t="s">
        <v>62</v>
      </c>
      <c r="H69" s="19">
        <v>24001344</v>
      </c>
      <c r="I69" s="19">
        <v>292578</v>
      </c>
      <c r="J69" s="19">
        <v>216</v>
      </c>
      <c r="K69" s="19">
        <v>216</v>
      </c>
      <c r="L69" s="23">
        <v>0</v>
      </c>
      <c r="M69" s="24">
        <v>0.36</v>
      </c>
      <c r="N69" s="19">
        <v>0.36099999999999999</v>
      </c>
      <c r="O69" s="41">
        <f>_xlfn.XLOOKUP(AD69,ov!N:N,ov!C:C,"xxx")</f>
        <v>45408</v>
      </c>
      <c r="P69" s="8">
        <f ca="1">SUMIF(ov!$N$7:$N$3253,AD69,ov!$E$7:$E$2610)</f>
        <v>234</v>
      </c>
      <c r="Q69" s="8">
        <f>VLOOKUP(AD69,rvop!E:M,9,0)</f>
        <v>1.67</v>
      </c>
      <c r="R69" s="25">
        <v>78</v>
      </c>
      <c r="S69" s="8">
        <f>VLOOKUP(AE69,[1]Sheet1!$M:$N,2,0)*-1</f>
        <v>234</v>
      </c>
      <c r="T69" s="8">
        <f t="shared" ca="1" si="4"/>
        <v>156</v>
      </c>
      <c r="U69" s="42">
        <f t="shared" ca="1" si="5"/>
        <v>0.66666666666666663</v>
      </c>
      <c r="V69" s="25">
        <v>78</v>
      </c>
      <c r="W69" s="19">
        <v>0</v>
      </c>
      <c r="X69" s="18"/>
      <c r="Y69" s="19" t="s">
        <v>36</v>
      </c>
      <c r="Z69" s="19"/>
      <c r="AA69" s="18" t="s">
        <v>75</v>
      </c>
      <c r="AB69" s="22">
        <v>182772</v>
      </c>
      <c r="AC69" s="22">
        <f>VLOOKUP(AB69,rwo!C:D,2,0)</f>
        <v>24001344</v>
      </c>
      <c r="AD69" s="22" t="str">
        <f t="shared" si="6"/>
        <v>24001344_292578</v>
      </c>
      <c r="AE69" s="22" t="str">
        <f t="shared" si="7"/>
        <v>182772_292578</v>
      </c>
    </row>
    <row r="70" spans="1:31" hidden="1" x14ac:dyDescent="0.2">
      <c r="A70" s="19" t="s">
        <v>3</v>
      </c>
      <c r="B70" s="19" t="s">
        <v>4</v>
      </c>
      <c r="C70" s="8" t="str">
        <f>VLOOKUP(AD70,rvop!E:O,11,0)</f>
        <v>UNIK TEXTILE CO., LTD.</v>
      </c>
      <c r="D70" s="19" t="s">
        <v>65</v>
      </c>
      <c r="E70" s="19">
        <v>182772</v>
      </c>
      <c r="F70" s="19">
        <v>982981</v>
      </c>
      <c r="G70" s="19" t="s">
        <v>62</v>
      </c>
      <c r="H70" s="19">
        <v>24001344</v>
      </c>
      <c r="I70" s="19">
        <v>292578</v>
      </c>
      <c r="J70" s="19">
        <v>216</v>
      </c>
      <c r="K70" s="19">
        <v>216</v>
      </c>
      <c r="L70" s="23">
        <v>0</v>
      </c>
      <c r="M70" s="24">
        <v>0.36</v>
      </c>
      <c r="N70" s="19">
        <v>0.36099999999999999</v>
      </c>
      <c r="O70" s="41">
        <f>_xlfn.XLOOKUP(AD70,ov!N:N,ov!C:C,"xxx")</f>
        <v>45408</v>
      </c>
      <c r="P70" s="8">
        <f ca="1">SUMIF(ov!$N$7:$N$3253,AD70,ov!$E$7:$E$2610)</f>
        <v>234</v>
      </c>
      <c r="Q70" s="8">
        <f>VLOOKUP(AD70,rvop!E:M,9,0)</f>
        <v>1.67</v>
      </c>
      <c r="R70" s="25">
        <v>78</v>
      </c>
      <c r="S70" s="8">
        <f>VLOOKUP(AE70,[1]Sheet1!$M:$N,2,0)*-1</f>
        <v>234</v>
      </c>
      <c r="T70" s="8">
        <f t="shared" ca="1" si="4"/>
        <v>156</v>
      </c>
      <c r="U70" s="42">
        <f t="shared" ca="1" si="5"/>
        <v>0.66666666666666663</v>
      </c>
      <c r="V70" s="25">
        <v>78</v>
      </c>
      <c r="W70" s="19">
        <v>0</v>
      </c>
      <c r="X70" s="18"/>
      <c r="Y70" s="19" t="s">
        <v>36</v>
      </c>
      <c r="Z70" s="19"/>
      <c r="AA70" s="18" t="s">
        <v>75</v>
      </c>
      <c r="AB70" s="22">
        <v>182772</v>
      </c>
      <c r="AC70" s="22">
        <f>VLOOKUP(AB70,rwo!C:D,2,0)</f>
        <v>24001344</v>
      </c>
      <c r="AD70" s="22" t="str">
        <f t="shared" si="6"/>
        <v>24001344_292578</v>
      </c>
      <c r="AE70" s="22" t="str">
        <f t="shared" si="7"/>
        <v>182772_292578</v>
      </c>
    </row>
    <row r="71" spans="1:31" hidden="1" x14ac:dyDescent="0.2">
      <c r="A71" s="19" t="s">
        <v>3</v>
      </c>
      <c r="B71" s="19" t="s">
        <v>4</v>
      </c>
      <c r="C71" s="8" t="str">
        <f>VLOOKUP(AD71,rvop!E:O,11,0)</f>
        <v>UNIK TEXTILE CO., LTD.</v>
      </c>
      <c r="D71" s="19" t="s">
        <v>66</v>
      </c>
      <c r="E71" s="19">
        <v>182773</v>
      </c>
      <c r="F71" s="19">
        <v>982979</v>
      </c>
      <c r="G71" s="19" t="s">
        <v>62</v>
      </c>
      <c r="H71" s="19">
        <v>24001345</v>
      </c>
      <c r="I71" s="19">
        <v>292573</v>
      </c>
      <c r="J71" s="19">
        <v>288</v>
      </c>
      <c r="K71" s="19">
        <v>288</v>
      </c>
      <c r="L71" s="23">
        <v>0</v>
      </c>
      <c r="M71" s="24">
        <v>0.36</v>
      </c>
      <c r="N71" s="19">
        <v>0.36599999999999999</v>
      </c>
      <c r="O71" s="41">
        <f>_xlfn.XLOOKUP(AD71,ov!N:N,ov!C:C,"xxx")</f>
        <v>45408</v>
      </c>
      <c r="P71" s="8">
        <f ca="1">SUMIF(ov!$N$7:$N$3253,AD71,ov!$E$7:$E$2610)</f>
        <v>105</v>
      </c>
      <c r="Q71" s="8">
        <f>VLOOKUP(AD71,rvop!E:M,9,0)</f>
        <v>2.11</v>
      </c>
      <c r="R71" s="25">
        <v>105</v>
      </c>
      <c r="S71" s="8">
        <f>VLOOKUP(AE71,[1]Sheet1!$M:$N,2,0)*-1</f>
        <v>105</v>
      </c>
      <c r="T71" s="8">
        <f t="shared" ca="1" si="4"/>
        <v>0</v>
      </c>
      <c r="U71" s="42">
        <f t="shared" ca="1" si="5"/>
        <v>0</v>
      </c>
      <c r="V71" s="25">
        <v>105</v>
      </c>
      <c r="W71" s="19">
        <v>0</v>
      </c>
      <c r="X71" s="18"/>
      <c r="Y71" s="19" t="s">
        <v>36</v>
      </c>
      <c r="Z71" s="19"/>
      <c r="AA71" s="18" t="s">
        <v>75</v>
      </c>
      <c r="AB71" s="22">
        <v>182773</v>
      </c>
      <c r="AC71" s="22">
        <f>VLOOKUP(AB71,rwo!C:D,2,0)</f>
        <v>24001345</v>
      </c>
      <c r="AD71" s="22" t="str">
        <f t="shared" si="6"/>
        <v>24001345_292573</v>
      </c>
      <c r="AE71" s="22" t="str">
        <f t="shared" si="7"/>
        <v>182773_292573</v>
      </c>
    </row>
    <row r="72" spans="1:31" hidden="1" x14ac:dyDescent="0.2">
      <c r="A72" s="19" t="s">
        <v>3</v>
      </c>
      <c r="B72" s="19" t="s">
        <v>4</v>
      </c>
      <c r="C72" s="8" t="str">
        <f>VLOOKUP(AD72,rvop!E:O,11,0)</f>
        <v>UNIK TEXTILE CO., LTD.</v>
      </c>
      <c r="D72" s="19" t="s">
        <v>11</v>
      </c>
      <c r="E72" s="19">
        <v>182773</v>
      </c>
      <c r="F72" s="19">
        <v>982979</v>
      </c>
      <c r="G72" s="19" t="s">
        <v>62</v>
      </c>
      <c r="H72" s="19">
        <v>24001345</v>
      </c>
      <c r="I72" s="19">
        <v>292578</v>
      </c>
      <c r="J72" s="19">
        <v>288</v>
      </c>
      <c r="K72" s="19">
        <v>288</v>
      </c>
      <c r="L72" s="23">
        <v>0</v>
      </c>
      <c r="M72" s="24">
        <v>0.36</v>
      </c>
      <c r="N72" s="19">
        <v>0.36599999999999999</v>
      </c>
      <c r="O72" s="41">
        <f>_xlfn.XLOOKUP(AD72,ov!N:N,ov!C:C,"xxx")</f>
        <v>45408</v>
      </c>
      <c r="P72" s="8">
        <f ca="1">SUMIF(ov!$N$7:$N$3253,AD72,ov!$E$7:$E$2610)</f>
        <v>208</v>
      </c>
      <c r="Q72" s="8">
        <f>VLOOKUP(AD72,rvop!E:M,9,0)</f>
        <v>1.67</v>
      </c>
      <c r="R72" s="25">
        <v>104</v>
      </c>
      <c r="S72" s="8">
        <f>VLOOKUP(AE72,[1]Sheet1!$M:$N,2,0)*-1</f>
        <v>208</v>
      </c>
      <c r="T72" s="8">
        <f t="shared" ca="1" si="4"/>
        <v>104</v>
      </c>
      <c r="U72" s="42">
        <f t="shared" ca="1" si="5"/>
        <v>0.5</v>
      </c>
      <c r="V72" s="25">
        <v>104</v>
      </c>
      <c r="W72" s="19">
        <v>0</v>
      </c>
      <c r="X72" s="18"/>
      <c r="Y72" s="19" t="s">
        <v>36</v>
      </c>
      <c r="Z72" s="19"/>
      <c r="AA72" s="18" t="s">
        <v>75</v>
      </c>
      <c r="AB72" s="22">
        <v>182773</v>
      </c>
      <c r="AC72" s="22">
        <f>VLOOKUP(AB72,rwo!C:D,2,0)</f>
        <v>24001345</v>
      </c>
      <c r="AD72" s="22" t="str">
        <f t="shared" si="6"/>
        <v>24001345_292578</v>
      </c>
      <c r="AE72" s="22" t="str">
        <f t="shared" si="7"/>
        <v>182773_292578</v>
      </c>
    </row>
    <row r="73" spans="1:31" hidden="1" x14ac:dyDescent="0.2">
      <c r="A73" s="19" t="s">
        <v>3</v>
      </c>
      <c r="B73" s="19" t="s">
        <v>4</v>
      </c>
      <c r="C73" s="8" t="str">
        <f>VLOOKUP(AD73,rvop!E:O,11,0)</f>
        <v>UNIK TEXTILE CO., LTD.</v>
      </c>
      <c r="D73" s="19" t="s">
        <v>67</v>
      </c>
      <c r="E73" s="19">
        <v>182773</v>
      </c>
      <c r="F73" s="19">
        <v>982979</v>
      </c>
      <c r="G73" s="19" t="s">
        <v>62</v>
      </c>
      <c r="H73" s="19">
        <v>24001345</v>
      </c>
      <c r="I73" s="19">
        <v>292578</v>
      </c>
      <c r="J73" s="19">
        <v>288</v>
      </c>
      <c r="K73" s="19">
        <v>288</v>
      </c>
      <c r="L73" s="23">
        <v>0</v>
      </c>
      <c r="M73" s="24">
        <v>0.36</v>
      </c>
      <c r="N73" s="19">
        <v>0.36599999999999999</v>
      </c>
      <c r="O73" s="41">
        <f>_xlfn.XLOOKUP(AD73,ov!N:N,ov!C:C,"xxx")</f>
        <v>45408</v>
      </c>
      <c r="P73" s="8">
        <f ca="1">SUMIF(ov!$N$7:$N$3253,AD73,ov!$E$7:$E$2610)</f>
        <v>208</v>
      </c>
      <c r="Q73" s="8">
        <f>VLOOKUP(AD73,rvop!E:M,9,0)</f>
        <v>1.67</v>
      </c>
      <c r="R73" s="25">
        <v>104</v>
      </c>
      <c r="S73" s="8">
        <f>VLOOKUP(AE73,[1]Sheet1!$M:$N,2,0)*-1</f>
        <v>208</v>
      </c>
      <c r="T73" s="8">
        <f t="shared" ca="1" si="4"/>
        <v>104</v>
      </c>
      <c r="U73" s="42">
        <f t="shared" ca="1" si="5"/>
        <v>0.5</v>
      </c>
      <c r="V73" s="25">
        <v>104</v>
      </c>
      <c r="W73" s="19">
        <v>0</v>
      </c>
      <c r="X73" s="18"/>
      <c r="Y73" s="19" t="s">
        <v>36</v>
      </c>
      <c r="Z73" s="19"/>
      <c r="AA73" s="18" t="s">
        <v>75</v>
      </c>
      <c r="AB73" s="22">
        <v>182773</v>
      </c>
      <c r="AC73" s="22">
        <f>VLOOKUP(AB73,rwo!C:D,2,0)</f>
        <v>24001345</v>
      </c>
      <c r="AD73" s="22" t="str">
        <f t="shared" si="6"/>
        <v>24001345_292578</v>
      </c>
      <c r="AE73" s="22" t="str">
        <f t="shared" si="7"/>
        <v>182773_292578</v>
      </c>
    </row>
    <row r="74" spans="1:31" hidden="1" x14ac:dyDescent="0.2">
      <c r="A74" s="19" t="s">
        <v>3</v>
      </c>
      <c r="B74" s="19" t="s">
        <v>4</v>
      </c>
      <c r="C74" s="8" t="str">
        <f>VLOOKUP(AD74,rvop!E:O,11,0)</f>
        <v>UNIK TEXTILE CO., LTD.</v>
      </c>
      <c r="D74" s="19" t="s">
        <v>68</v>
      </c>
      <c r="E74" s="19">
        <v>182774</v>
      </c>
      <c r="F74" s="19">
        <v>982979</v>
      </c>
      <c r="G74" s="19" t="s">
        <v>62</v>
      </c>
      <c r="H74" s="19">
        <v>24001346</v>
      </c>
      <c r="I74" s="19">
        <v>292581</v>
      </c>
      <c r="J74" s="19">
        <v>216</v>
      </c>
      <c r="K74" s="19">
        <v>216</v>
      </c>
      <c r="L74" s="23">
        <v>0</v>
      </c>
      <c r="M74" s="24">
        <v>0.36</v>
      </c>
      <c r="N74" s="19">
        <v>0.36099999999999999</v>
      </c>
      <c r="O74" s="41">
        <f>_xlfn.XLOOKUP(AD74,ov!N:N,ov!C:C,"xxx")</f>
        <v>45408</v>
      </c>
      <c r="P74" s="8">
        <f ca="1">SUMIF(ov!$N$7:$N$3253,AD74,ov!$E$7:$E$2610)</f>
        <v>78.3</v>
      </c>
      <c r="Q74" s="8">
        <f>VLOOKUP(AD74,rvop!E:M,9,0)</f>
        <v>2.11</v>
      </c>
      <c r="R74" s="25">
        <v>78.3</v>
      </c>
      <c r="S74" s="8">
        <f>VLOOKUP(AE74,[1]Sheet1!$M:$N,2,0)*-1</f>
        <v>78.3</v>
      </c>
      <c r="T74" s="8">
        <f t="shared" ca="1" si="4"/>
        <v>0</v>
      </c>
      <c r="U74" s="42">
        <f t="shared" ca="1" si="5"/>
        <v>0</v>
      </c>
      <c r="V74" s="25">
        <v>78.3</v>
      </c>
      <c r="W74" s="19">
        <v>0</v>
      </c>
      <c r="X74" s="18"/>
      <c r="Y74" s="19" t="s">
        <v>36</v>
      </c>
      <c r="Z74" s="19"/>
      <c r="AA74" s="18" t="s">
        <v>75</v>
      </c>
      <c r="AB74" s="22">
        <v>182774</v>
      </c>
      <c r="AC74" s="22">
        <f>VLOOKUP(AB74,rwo!C:D,2,0)</f>
        <v>24001346</v>
      </c>
      <c r="AD74" s="22" t="str">
        <f t="shared" si="6"/>
        <v>24001346_292581</v>
      </c>
      <c r="AE74" s="22" t="str">
        <f t="shared" si="7"/>
        <v>182774_292581</v>
      </c>
    </row>
    <row r="75" spans="1:31" hidden="1" x14ac:dyDescent="0.2">
      <c r="A75" s="19" t="s">
        <v>3</v>
      </c>
      <c r="B75" s="19" t="s">
        <v>4</v>
      </c>
      <c r="C75" s="8" t="str">
        <f>VLOOKUP(AD75,rvop!E:O,11,0)</f>
        <v>UNIK TEXTILE CO., LTD.</v>
      </c>
      <c r="D75" s="19" t="s">
        <v>18</v>
      </c>
      <c r="E75" s="19">
        <v>182774</v>
      </c>
      <c r="F75" s="19">
        <v>982979</v>
      </c>
      <c r="G75" s="19" t="s">
        <v>62</v>
      </c>
      <c r="H75" s="19">
        <v>24001346</v>
      </c>
      <c r="I75" s="19">
        <v>292582</v>
      </c>
      <c r="J75" s="19">
        <v>216</v>
      </c>
      <c r="K75" s="19">
        <v>216</v>
      </c>
      <c r="L75" s="23">
        <v>0</v>
      </c>
      <c r="M75" s="24">
        <v>0.36</v>
      </c>
      <c r="N75" s="19">
        <v>0.36099999999999999</v>
      </c>
      <c r="O75" s="41">
        <f>_xlfn.XLOOKUP(AD75,ov!N:N,ov!C:C,"xxx")</f>
        <v>45408</v>
      </c>
      <c r="P75" s="8">
        <f ca="1">SUMIF(ov!$N$7:$N$3253,AD75,ov!$E$7:$E$2610)</f>
        <v>78</v>
      </c>
      <c r="Q75" s="8">
        <f>VLOOKUP(AD75,rvop!E:M,9,0)</f>
        <v>1.67</v>
      </c>
      <c r="R75" s="25">
        <v>78</v>
      </c>
      <c r="S75" s="8">
        <f>VLOOKUP(AE75,[1]Sheet1!$M:$N,2,0)*-1</f>
        <v>78</v>
      </c>
      <c r="T75" s="8">
        <f t="shared" ca="1" si="4"/>
        <v>0</v>
      </c>
      <c r="U75" s="42">
        <f t="shared" ca="1" si="5"/>
        <v>0</v>
      </c>
      <c r="V75" s="25">
        <v>78</v>
      </c>
      <c r="W75" s="19">
        <v>0</v>
      </c>
      <c r="X75" s="18"/>
      <c r="Y75" s="19" t="s">
        <v>36</v>
      </c>
      <c r="Z75" s="19"/>
      <c r="AA75" s="18" t="s">
        <v>75</v>
      </c>
      <c r="AB75" s="22">
        <v>182774</v>
      </c>
      <c r="AC75" s="22">
        <f>VLOOKUP(AB75,rwo!C:D,2,0)</f>
        <v>24001346</v>
      </c>
      <c r="AD75" s="22" t="str">
        <f t="shared" si="6"/>
        <v>24001346_292582</v>
      </c>
      <c r="AE75" s="22" t="str">
        <f t="shared" si="7"/>
        <v>182774_292582</v>
      </c>
    </row>
    <row r="76" spans="1:31" hidden="1" x14ac:dyDescent="0.2">
      <c r="A76" s="19" t="s">
        <v>3</v>
      </c>
      <c r="B76" s="19" t="s">
        <v>4</v>
      </c>
      <c r="C76" s="8" t="str">
        <f>VLOOKUP(AD76,rvop!E:O,11,0)</f>
        <v>UNIK TEXTILE CO., LTD.</v>
      </c>
      <c r="D76" s="19" t="s">
        <v>11</v>
      </c>
      <c r="E76" s="19">
        <v>182774</v>
      </c>
      <c r="F76" s="19">
        <v>982979</v>
      </c>
      <c r="G76" s="19" t="s">
        <v>62</v>
      </c>
      <c r="H76" s="19">
        <v>24001346</v>
      </c>
      <c r="I76" s="19">
        <v>292578</v>
      </c>
      <c r="J76" s="19">
        <v>216</v>
      </c>
      <c r="K76" s="19">
        <v>216</v>
      </c>
      <c r="L76" s="23">
        <v>0</v>
      </c>
      <c r="M76" s="24">
        <v>0.36</v>
      </c>
      <c r="N76" s="19">
        <v>0.36099999999999999</v>
      </c>
      <c r="O76" s="41">
        <f>_xlfn.XLOOKUP(AD76,ov!N:N,ov!C:C,"xxx")</f>
        <v>45408</v>
      </c>
      <c r="P76" s="8">
        <f ca="1">SUMIF(ov!$N$7:$N$3253,AD76,ov!$E$7:$E$2610)</f>
        <v>78</v>
      </c>
      <c r="Q76" s="8">
        <f>VLOOKUP(AD76,rvop!E:M,9,0)</f>
        <v>1.67</v>
      </c>
      <c r="R76" s="25">
        <v>78</v>
      </c>
      <c r="S76" s="8">
        <f>VLOOKUP(AE76,[1]Sheet1!$M:$N,2,0)*-1</f>
        <v>78</v>
      </c>
      <c r="T76" s="8">
        <f t="shared" ca="1" si="4"/>
        <v>0</v>
      </c>
      <c r="U76" s="42">
        <f t="shared" ca="1" si="5"/>
        <v>0</v>
      </c>
      <c r="V76" s="25">
        <v>78</v>
      </c>
      <c r="W76" s="19">
        <v>0</v>
      </c>
      <c r="X76" s="18"/>
      <c r="Y76" s="19" t="s">
        <v>36</v>
      </c>
      <c r="Z76" s="19"/>
      <c r="AA76" s="18" t="s">
        <v>75</v>
      </c>
      <c r="AB76" s="22">
        <v>182774</v>
      </c>
      <c r="AC76" s="22">
        <f>VLOOKUP(AB76,rwo!C:D,2,0)</f>
        <v>24001346</v>
      </c>
      <c r="AD76" s="22" t="str">
        <f t="shared" si="6"/>
        <v>24001346_292578</v>
      </c>
      <c r="AE76" s="22" t="str">
        <f t="shared" si="7"/>
        <v>182774_292578</v>
      </c>
    </row>
    <row r="77" spans="1:31" hidden="1" x14ac:dyDescent="0.2">
      <c r="A77" s="19" t="s">
        <v>3</v>
      </c>
      <c r="B77" s="19" t="s">
        <v>4</v>
      </c>
      <c r="C77" s="8" t="str">
        <f>VLOOKUP(AD77,rvop!E:O,11,0)</f>
        <v>JIANGSU DINGXIN DYEING &amp; PRINT</v>
      </c>
      <c r="D77" s="19" t="s">
        <v>11</v>
      </c>
      <c r="E77" s="19">
        <v>182778</v>
      </c>
      <c r="F77" s="19">
        <v>983462</v>
      </c>
      <c r="G77" s="19" t="s">
        <v>69</v>
      </c>
      <c r="H77" s="19">
        <v>24001350</v>
      </c>
      <c r="I77" s="19">
        <v>290059</v>
      </c>
      <c r="J77" s="19">
        <v>540</v>
      </c>
      <c r="K77" s="19">
        <v>540</v>
      </c>
      <c r="L77" s="23">
        <v>0</v>
      </c>
      <c r="M77" s="24">
        <v>0.41699999999999998</v>
      </c>
      <c r="N77" s="19">
        <v>0.41599999999999998</v>
      </c>
      <c r="O77" s="41">
        <f>_xlfn.XLOOKUP(AD77,ov!N:N,ov!C:C,"xxx")</f>
        <v>45428</v>
      </c>
      <c r="P77" s="8">
        <f ca="1">SUMIF(ov!$N$7:$N$3253,AD77,ov!$E$7:$E$2610)</f>
        <v>225</v>
      </c>
      <c r="Q77" s="8">
        <f>VLOOKUP(AD77,rvop!E:M,9,0)</f>
        <v>1.39</v>
      </c>
      <c r="R77" s="25">
        <v>229</v>
      </c>
      <c r="S77" s="8">
        <f>VLOOKUP(AE77,[1]Sheet1!$M:$N,2,0)*-1</f>
        <v>229</v>
      </c>
      <c r="T77" s="8">
        <f t="shared" ca="1" si="4"/>
        <v>-4</v>
      </c>
      <c r="U77" s="42">
        <f t="shared" ca="1" si="5"/>
        <v>-1.7777777777777778E-2</v>
      </c>
      <c r="V77" s="25">
        <v>229</v>
      </c>
      <c r="W77" s="19">
        <v>0</v>
      </c>
      <c r="X77" s="18"/>
      <c r="Y77" s="19" t="s">
        <v>36</v>
      </c>
      <c r="Z77" s="19"/>
      <c r="AA77" s="18" t="s">
        <v>75</v>
      </c>
      <c r="AB77" s="22">
        <v>182778</v>
      </c>
      <c r="AC77" s="22">
        <f>VLOOKUP(AB77,rwo!C:D,2,0)</f>
        <v>24001350</v>
      </c>
      <c r="AD77" s="22" t="str">
        <f t="shared" si="6"/>
        <v>24001350_290059</v>
      </c>
      <c r="AE77" s="22" t="str">
        <f t="shared" si="7"/>
        <v>182778_290059</v>
      </c>
    </row>
    <row r="78" spans="1:31" hidden="1" x14ac:dyDescent="0.2">
      <c r="A78" s="19" t="s">
        <v>3</v>
      </c>
      <c r="B78" s="19" t="s">
        <v>4</v>
      </c>
      <c r="C78" s="8" t="str">
        <f>VLOOKUP(AD78,rvop!E:O,11,0)</f>
        <v>JIANGSU DINGXIN DYEING &amp; PRINT</v>
      </c>
      <c r="D78" s="19" t="s">
        <v>11</v>
      </c>
      <c r="E78" s="19">
        <v>182779</v>
      </c>
      <c r="F78" s="19">
        <v>983462</v>
      </c>
      <c r="G78" s="19" t="s">
        <v>69</v>
      </c>
      <c r="H78" s="19">
        <v>24001351</v>
      </c>
      <c r="I78" s="19">
        <v>290059</v>
      </c>
      <c r="J78" s="19">
        <v>864</v>
      </c>
      <c r="K78" s="19">
        <v>864</v>
      </c>
      <c r="L78" s="23">
        <v>0</v>
      </c>
      <c r="M78" s="24">
        <v>0.33800000000000002</v>
      </c>
      <c r="N78" s="19">
        <v>0.33400000000000002</v>
      </c>
      <c r="O78" s="41">
        <f>_xlfn.XLOOKUP(AD78,ov!N:N,ov!C:C,"xxx")</f>
        <v>45428</v>
      </c>
      <c r="P78" s="8">
        <f ca="1">SUMIF(ov!$N$7:$N$3253,AD78,ov!$E$7:$E$2610)</f>
        <v>292</v>
      </c>
      <c r="Q78" s="8">
        <f>VLOOKUP(AD78,rvop!E:M,9,0)</f>
        <v>1.39</v>
      </c>
      <c r="R78" s="25">
        <v>292</v>
      </c>
      <c r="S78" s="8">
        <f>VLOOKUP(AE78,[1]Sheet1!$M:$N,2,0)*-1</f>
        <v>292</v>
      </c>
      <c r="T78" s="8">
        <f t="shared" ca="1" si="4"/>
        <v>0</v>
      </c>
      <c r="U78" s="42">
        <f t="shared" ca="1" si="5"/>
        <v>0</v>
      </c>
      <c r="V78" s="25">
        <v>292</v>
      </c>
      <c r="W78" s="19">
        <v>0</v>
      </c>
      <c r="X78" s="18"/>
      <c r="Y78" s="19" t="s">
        <v>36</v>
      </c>
      <c r="Z78" s="19"/>
      <c r="AA78" s="18" t="s">
        <v>75</v>
      </c>
      <c r="AB78" s="22">
        <v>182779</v>
      </c>
      <c r="AC78" s="22">
        <f>VLOOKUP(AB78,rwo!C:D,2,0)</f>
        <v>24001351</v>
      </c>
      <c r="AD78" s="22" t="str">
        <f t="shared" si="6"/>
        <v>24001351_290059</v>
      </c>
      <c r="AE78" s="22" t="str">
        <f t="shared" si="7"/>
        <v>182779_290059</v>
      </c>
    </row>
    <row r="79" spans="1:31" hidden="1" x14ac:dyDescent="0.2">
      <c r="A79" s="19" t="s">
        <v>3</v>
      </c>
      <c r="B79" s="19" t="s">
        <v>4</v>
      </c>
      <c r="C79" s="8" t="str">
        <f>VLOOKUP(AD79,rvop!E:O,11,0)</f>
        <v>JIANGSU DINGXIN DYEING &amp; PRINT</v>
      </c>
      <c r="D79" s="19" t="s">
        <v>18</v>
      </c>
      <c r="E79" s="19">
        <v>182779</v>
      </c>
      <c r="F79" s="19">
        <v>983462</v>
      </c>
      <c r="G79" s="19" t="s">
        <v>69</v>
      </c>
      <c r="H79" s="19">
        <v>24001351</v>
      </c>
      <c r="I79" s="19">
        <v>290060</v>
      </c>
      <c r="J79" s="19">
        <v>864</v>
      </c>
      <c r="K79" s="19">
        <v>868</v>
      </c>
      <c r="L79" s="23">
        <v>4</v>
      </c>
      <c r="M79" s="24">
        <v>0.33800000000000002</v>
      </c>
      <c r="N79" s="19">
        <v>0.33400000000000002</v>
      </c>
      <c r="O79" s="41">
        <f>_xlfn.XLOOKUP(AD79,ov!N:N,ov!C:C,"xxx")</f>
        <v>45420</v>
      </c>
      <c r="P79" s="8">
        <f ca="1">SUMIF(ov!$N$7:$N$3253,AD79,ov!$E$7:$E$2610)</f>
        <v>312.89999999999998</v>
      </c>
      <c r="Q79" s="8">
        <f>VLOOKUP(AD79,rvop!E:M,9,0)</f>
        <v>1.39</v>
      </c>
      <c r="R79" s="25">
        <v>292</v>
      </c>
      <c r="S79" s="8">
        <f>VLOOKUP(AE79,[1]Sheet1!$M:$N,2,0)*-1</f>
        <v>292</v>
      </c>
      <c r="T79" s="8">
        <f t="shared" ca="1" si="4"/>
        <v>20.899999999999977</v>
      </c>
      <c r="U79" s="42">
        <f t="shared" ca="1" si="5"/>
        <v>6.67945030361137E-2</v>
      </c>
      <c r="V79" s="25">
        <v>292</v>
      </c>
      <c r="W79" s="19">
        <v>0</v>
      </c>
      <c r="X79" s="18"/>
      <c r="Y79" s="19" t="s">
        <v>36</v>
      </c>
      <c r="Z79" s="19"/>
      <c r="AA79" s="18" t="s">
        <v>75</v>
      </c>
      <c r="AB79" s="22">
        <v>182779</v>
      </c>
      <c r="AC79" s="22">
        <f>VLOOKUP(AB79,rwo!C:D,2,0)</f>
        <v>24001351</v>
      </c>
      <c r="AD79" s="22" t="str">
        <f t="shared" si="6"/>
        <v>24001351_290060</v>
      </c>
      <c r="AE79" s="22" t="str">
        <f t="shared" si="7"/>
        <v>182779_290060</v>
      </c>
    </row>
    <row r="80" spans="1:31" hidden="1" x14ac:dyDescent="0.2">
      <c r="A80" s="19" t="s">
        <v>3</v>
      </c>
      <c r="B80" s="19" t="s">
        <v>4</v>
      </c>
      <c r="C80" s="8" t="str">
        <f>VLOOKUP(AD80,rvop!E:O,11,0)</f>
        <v>JIANGSU DINGXIN DYEING &amp; PRINT</v>
      </c>
      <c r="D80" s="19" t="s">
        <v>19</v>
      </c>
      <c r="E80" s="19">
        <v>182779</v>
      </c>
      <c r="F80" s="19">
        <v>983462</v>
      </c>
      <c r="G80" s="19" t="s">
        <v>69</v>
      </c>
      <c r="H80" s="19">
        <v>24001351</v>
      </c>
      <c r="I80" s="19">
        <v>290061</v>
      </c>
      <c r="J80" s="19">
        <v>864</v>
      </c>
      <c r="K80" s="19">
        <v>870</v>
      </c>
      <c r="L80" s="23">
        <v>6</v>
      </c>
      <c r="M80" s="24">
        <v>0.33800000000000002</v>
      </c>
      <c r="N80" s="19">
        <v>0.33400000000000002</v>
      </c>
      <c r="O80" s="41">
        <f>_xlfn.XLOOKUP(AD80,ov!N:N,ov!C:C,"xxx")</f>
        <v>45428</v>
      </c>
      <c r="P80" s="8">
        <f ca="1">SUMIF(ov!$N$7:$N$3253,AD80,ov!$E$7:$E$2610)</f>
        <v>292</v>
      </c>
      <c r="Q80" s="8">
        <f>VLOOKUP(AD80,rvop!E:M,9,0)</f>
        <v>1.39</v>
      </c>
      <c r="R80" s="25">
        <v>292</v>
      </c>
      <c r="S80" s="8">
        <f>VLOOKUP(AE80,[1]Sheet1!$M:$N,2,0)*-1</f>
        <v>292</v>
      </c>
      <c r="T80" s="8">
        <f t="shared" ca="1" si="4"/>
        <v>0</v>
      </c>
      <c r="U80" s="42">
        <f t="shared" ca="1" si="5"/>
        <v>0</v>
      </c>
      <c r="V80" s="25">
        <v>292</v>
      </c>
      <c r="W80" s="19">
        <v>0</v>
      </c>
      <c r="X80" s="18"/>
      <c r="Y80" s="19" t="s">
        <v>36</v>
      </c>
      <c r="Z80" s="19"/>
      <c r="AA80" s="18" t="s">
        <v>75</v>
      </c>
      <c r="AB80" s="22">
        <v>182779</v>
      </c>
      <c r="AC80" s="22">
        <f>VLOOKUP(AB80,rwo!C:D,2,0)</f>
        <v>24001351</v>
      </c>
      <c r="AD80" s="22" t="str">
        <f t="shared" si="6"/>
        <v>24001351_290061</v>
      </c>
      <c r="AE80" s="22" t="str">
        <f t="shared" si="7"/>
        <v>182779_290061</v>
      </c>
    </row>
    <row r="81" spans="1:31" hidden="1" x14ac:dyDescent="0.2">
      <c r="A81" s="19" t="s">
        <v>3</v>
      </c>
      <c r="B81" s="19" t="s">
        <v>4</v>
      </c>
      <c r="C81" s="8" t="str">
        <f>VLOOKUP(AD81,rvop!E:O,11,0)</f>
        <v>JIANGSU DINGXIN DYEING &amp; PRINT</v>
      </c>
      <c r="D81" s="19" t="s">
        <v>11</v>
      </c>
      <c r="E81" s="19">
        <v>182792</v>
      </c>
      <c r="F81" s="19">
        <v>983461</v>
      </c>
      <c r="G81" s="19" t="s">
        <v>70</v>
      </c>
      <c r="H81" s="19">
        <v>24001364</v>
      </c>
      <c r="I81" s="19">
        <v>290059</v>
      </c>
      <c r="J81" s="19">
        <v>5184</v>
      </c>
      <c r="K81" s="19">
        <v>5184</v>
      </c>
      <c r="L81" s="23">
        <v>0</v>
      </c>
      <c r="M81" s="24">
        <v>0.38</v>
      </c>
      <c r="N81" s="19">
        <v>0.38300000000000001</v>
      </c>
      <c r="O81" s="41">
        <f>_xlfn.XLOOKUP(AD81,ov!N:N,ov!C:C,"xxx")</f>
        <v>45428</v>
      </c>
      <c r="P81" s="8">
        <f ca="1">SUMIF(ov!$N$7:$N$3253,AD81,ov!$E$7:$E$2610)</f>
        <v>1995.7</v>
      </c>
      <c r="Q81" s="8">
        <f>VLOOKUP(AD81,rvop!E:M,9,0)</f>
        <v>1.39</v>
      </c>
      <c r="R81" s="25">
        <v>1985</v>
      </c>
      <c r="S81" s="8">
        <f>VLOOKUP(AE81,[1]Sheet1!$M:$N,2,0)*-1</f>
        <v>1985</v>
      </c>
      <c r="T81" s="8">
        <f t="shared" ca="1" si="4"/>
        <v>10.700000000000045</v>
      </c>
      <c r="U81" s="42">
        <f t="shared" ca="1" si="5"/>
        <v>5.3615272836598912E-3</v>
      </c>
      <c r="V81" s="25">
        <v>1985</v>
      </c>
      <c r="W81" s="19">
        <v>0</v>
      </c>
      <c r="X81" s="18"/>
      <c r="Y81" s="19" t="s">
        <v>36</v>
      </c>
      <c r="Z81" s="19"/>
      <c r="AA81" s="18" t="s">
        <v>75</v>
      </c>
      <c r="AB81" s="22">
        <v>182792</v>
      </c>
      <c r="AC81" s="22">
        <f>VLOOKUP(AB81,rwo!C:D,2,0)</f>
        <v>24001364</v>
      </c>
      <c r="AD81" s="22" t="str">
        <f t="shared" si="6"/>
        <v>24001364_290059</v>
      </c>
      <c r="AE81" s="22" t="str">
        <f t="shared" si="7"/>
        <v>182792_290059</v>
      </c>
    </row>
    <row r="82" spans="1:31" hidden="1" x14ac:dyDescent="0.2">
      <c r="A82" s="19" t="s">
        <v>3</v>
      </c>
      <c r="B82" s="19" t="s">
        <v>4</v>
      </c>
      <c r="C82" s="8" t="str">
        <f>VLOOKUP(AD82,rvop!E:O,11,0)</f>
        <v>JIANGSU DINGXIN DYEING &amp; PRINT</v>
      </c>
      <c r="D82" s="19" t="s">
        <v>11</v>
      </c>
      <c r="E82" s="19">
        <v>182793</v>
      </c>
      <c r="F82" s="19">
        <v>983461</v>
      </c>
      <c r="G82" s="19" t="s">
        <v>70</v>
      </c>
      <c r="H82" s="19">
        <v>24001365</v>
      </c>
      <c r="I82" s="19">
        <v>290059</v>
      </c>
      <c r="J82" s="19">
        <v>756</v>
      </c>
      <c r="K82" s="19">
        <v>757</v>
      </c>
      <c r="L82" s="23">
        <v>1</v>
      </c>
      <c r="M82" s="24">
        <v>0.38</v>
      </c>
      <c r="N82" s="19">
        <v>0.38600000000000001</v>
      </c>
      <c r="O82" s="41">
        <f>_xlfn.XLOOKUP(AD82,ov!N:N,ov!C:C,"xxx")</f>
        <v>45428</v>
      </c>
      <c r="P82" s="8">
        <f ca="1">SUMIF(ov!$N$7:$N$3253,AD82,ov!$E$7:$E$2610)</f>
        <v>287</v>
      </c>
      <c r="Q82" s="8">
        <f>VLOOKUP(AD82,rvop!E:M,9,0)</f>
        <v>1.39</v>
      </c>
      <c r="R82" s="25">
        <v>287</v>
      </c>
      <c r="S82" s="8">
        <f>VLOOKUP(AE82,[1]Sheet1!$M:$N,2,0)*-1</f>
        <v>287</v>
      </c>
      <c r="T82" s="8">
        <f t="shared" ca="1" si="4"/>
        <v>0</v>
      </c>
      <c r="U82" s="42">
        <f t="shared" ca="1" si="5"/>
        <v>0</v>
      </c>
      <c r="V82" s="25">
        <v>287</v>
      </c>
      <c r="W82" s="19">
        <v>0</v>
      </c>
      <c r="X82" s="18"/>
      <c r="Y82" s="19" t="s">
        <v>36</v>
      </c>
      <c r="Z82" s="19"/>
      <c r="AA82" s="18" t="s">
        <v>75</v>
      </c>
      <c r="AB82" s="22">
        <v>182793</v>
      </c>
      <c r="AC82" s="22">
        <f>VLOOKUP(AB82,rwo!C:D,2,0)</f>
        <v>24001365</v>
      </c>
      <c r="AD82" s="22" t="str">
        <f t="shared" si="6"/>
        <v>24001365_290059</v>
      </c>
      <c r="AE82" s="22" t="str">
        <f t="shared" si="7"/>
        <v>182793_290059</v>
      </c>
    </row>
    <row r="83" spans="1:31" hidden="1" x14ac:dyDescent="0.2">
      <c r="A83" s="19" t="s">
        <v>3</v>
      </c>
      <c r="B83" s="19" t="s">
        <v>4</v>
      </c>
      <c r="C83" s="8" t="str">
        <f>VLOOKUP(AD83,rvop!E:O,11,0)</f>
        <v>JIANGSU DINGXIN DYEING &amp; PRINT</v>
      </c>
      <c r="D83" s="19" t="s">
        <v>18</v>
      </c>
      <c r="E83" s="19">
        <v>182793</v>
      </c>
      <c r="F83" s="19">
        <v>983461</v>
      </c>
      <c r="G83" s="19" t="s">
        <v>70</v>
      </c>
      <c r="H83" s="19">
        <v>24001365</v>
      </c>
      <c r="I83" s="19">
        <v>290060</v>
      </c>
      <c r="J83" s="19">
        <v>756</v>
      </c>
      <c r="K83" s="19">
        <v>756</v>
      </c>
      <c r="L83" s="23">
        <v>0</v>
      </c>
      <c r="M83" s="24">
        <v>0.38</v>
      </c>
      <c r="N83" s="19">
        <v>0.38600000000000001</v>
      </c>
      <c r="O83" s="41">
        <f>_xlfn.XLOOKUP(AD83,ov!N:N,ov!C:C,"xxx")</f>
        <v>45428</v>
      </c>
      <c r="P83" s="8">
        <f ca="1">SUMIF(ov!$N$7:$N$3253,AD83,ov!$E$7:$E$2610)</f>
        <v>292.10000000000002</v>
      </c>
      <c r="Q83" s="8">
        <f>VLOOKUP(AD83,rvop!E:M,9,0)</f>
        <v>1.39</v>
      </c>
      <c r="R83" s="25">
        <v>292.10000000000002</v>
      </c>
      <c r="S83" s="8">
        <f>VLOOKUP(AE83,[1]Sheet1!$M:$N,2,0)*-1</f>
        <v>292.10000000000002</v>
      </c>
      <c r="T83" s="8">
        <f t="shared" ca="1" si="4"/>
        <v>0</v>
      </c>
      <c r="U83" s="42">
        <f t="shared" ca="1" si="5"/>
        <v>0</v>
      </c>
      <c r="V83" s="25">
        <v>292.10000000000002</v>
      </c>
      <c r="W83" s="19">
        <v>0</v>
      </c>
      <c r="X83" s="18"/>
      <c r="Y83" s="19" t="s">
        <v>36</v>
      </c>
      <c r="Z83" s="19"/>
      <c r="AA83" s="18" t="s">
        <v>75</v>
      </c>
      <c r="AB83" s="22">
        <v>182793</v>
      </c>
      <c r="AC83" s="22">
        <f>VLOOKUP(AB83,rwo!C:D,2,0)</f>
        <v>24001365</v>
      </c>
      <c r="AD83" s="22" t="str">
        <f t="shared" si="6"/>
        <v>24001365_290060</v>
      </c>
      <c r="AE83" s="22" t="str">
        <f t="shared" si="7"/>
        <v>182793_290060</v>
      </c>
    </row>
    <row r="84" spans="1:31" hidden="1" x14ac:dyDescent="0.2">
      <c r="A84" s="19" t="s">
        <v>3</v>
      </c>
      <c r="B84" s="19" t="s">
        <v>4</v>
      </c>
      <c r="C84" s="8" t="str">
        <f>VLOOKUP(AD84,rvop!E:O,11,0)</f>
        <v>JIANGSU DINGXIN DYEING &amp; PRINT</v>
      </c>
      <c r="D84" s="19" t="s">
        <v>19</v>
      </c>
      <c r="E84" s="19">
        <v>182793</v>
      </c>
      <c r="F84" s="19">
        <v>983461</v>
      </c>
      <c r="G84" s="19" t="s">
        <v>70</v>
      </c>
      <c r="H84" s="19">
        <v>24001365</v>
      </c>
      <c r="I84" s="19">
        <v>290061</v>
      </c>
      <c r="J84" s="19">
        <v>756</v>
      </c>
      <c r="K84" s="19">
        <v>756</v>
      </c>
      <c r="L84" s="23">
        <v>0</v>
      </c>
      <c r="M84" s="24">
        <v>0.38</v>
      </c>
      <c r="N84" s="19">
        <v>0.38600000000000001</v>
      </c>
      <c r="O84" s="41">
        <f>_xlfn.XLOOKUP(AD84,ov!N:N,ov!C:C,"xxx")</f>
        <v>45428</v>
      </c>
      <c r="P84" s="8">
        <f ca="1">SUMIF(ov!$N$7:$N$3253,AD84,ov!$E$7:$E$2610)</f>
        <v>289.10000000000002</v>
      </c>
      <c r="Q84" s="8">
        <f>VLOOKUP(AD84,rvop!E:M,9,0)</f>
        <v>1.39</v>
      </c>
      <c r="R84" s="25">
        <v>289.10000000000002</v>
      </c>
      <c r="S84" s="8">
        <f>VLOOKUP(AE84,[1]Sheet1!$M:$N,2,0)*-1</f>
        <v>289.10000000000002</v>
      </c>
      <c r="T84" s="8">
        <f t="shared" ca="1" si="4"/>
        <v>0</v>
      </c>
      <c r="U84" s="42">
        <f t="shared" ca="1" si="5"/>
        <v>0</v>
      </c>
      <c r="V84" s="25">
        <v>289.10000000000002</v>
      </c>
      <c r="W84" s="19">
        <v>0</v>
      </c>
      <c r="X84" s="18"/>
      <c r="Y84" s="19" t="s">
        <v>36</v>
      </c>
      <c r="Z84" s="19"/>
      <c r="AA84" s="18" t="s">
        <v>75</v>
      </c>
      <c r="AB84" s="22">
        <v>182793</v>
      </c>
      <c r="AC84" s="22">
        <f>VLOOKUP(AB84,rwo!C:D,2,0)</f>
        <v>24001365</v>
      </c>
      <c r="AD84" s="22" t="str">
        <f t="shared" si="6"/>
        <v>24001365_290061</v>
      </c>
      <c r="AE84" s="22" t="str">
        <f t="shared" si="7"/>
        <v>182793_290061</v>
      </c>
    </row>
    <row r="85" spans="1:31" hidden="1" x14ac:dyDescent="0.2">
      <c r="A85" s="19" t="s">
        <v>3</v>
      </c>
      <c r="B85" s="19" t="s">
        <v>4</v>
      </c>
      <c r="C85" s="8" t="str">
        <f>VLOOKUP(AD85,rvop!E:O,11,0)</f>
        <v>JIANGSU DINGXIN DYEING &amp; PRINT</v>
      </c>
      <c r="D85" s="19" t="s">
        <v>47</v>
      </c>
      <c r="E85" s="19">
        <v>182797</v>
      </c>
      <c r="F85" s="19">
        <v>983463</v>
      </c>
      <c r="G85" s="19" t="s">
        <v>70</v>
      </c>
      <c r="H85" s="19">
        <v>24001368</v>
      </c>
      <c r="I85" s="19">
        <v>292100</v>
      </c>
      <c r="J85" s="19">
        <v>936</v>
      </c>
      <c r="K85" s="19">
        <v>938</v>
      </c>
      <c r="L85" s="23">
        <v>2</v>
      </c>
      <c r="M85" s="24">
        <v>0.28399999999999997</v>
      </c>
      <c r="N85" s="19">
        <v>0.28199999999999997</v>
      </c>
      <c r="O85" s="41">
        <f>_xlfn.XLOOKUP(AD85,ov!N:N,ov!C:C,"xxx")</f>
        <v>45420</v>
      </c>
      <c r="P85" s="8">
        <f ca="1">SUMIF(ov!$N$7:$N$3253,AD85,ov!$E$7:$E$2610)</f>
        <v>268.8</v>
      </c>
      <c r="Q85" s="8">
        <f>VLOOKUP(AD85,rvop!E:M,9,0)</f>
        <v>1.39</v>
      </c>
      <c r="R85" s="25">
        <v>268.8</v>
      </c>
      <c r="S85" s="8">
        <f>VLOOKUP(AE85,[1]Sheet1!$M:$N,2,0)*-1</f>
        <v>268.8</v>
      </c>
      <c r="T85" s="8">
        <f t="shared" ca="1" si="4"/>
        <v>0</v>
      </c>
      <c r="U85" s="42">
        <f t="shared" ca="1" si="5"/>
        <v>0</v>
      </c>
      <c r="V85" s="25">
        <v>268.8</v>
      </c>
      <c r="W85" s="19">
        <v>0</v>
      </c>
      <c r="X85" s="18"/>
      <c r="Y85" s="19" t="s">
        <v>36</v>
      </c>
      <c r="Z85" s="19"/>
      <c r="AA85" s="18" t="s">
        <v>75</v>
      </c>
      <c r="AB85" s="22">
        <v>182797</v>
      </c>
      <c r="AC85" s="22">
        <f>VLOOKUP(AB85,rwo!C:D,2,0)</f>
        <v>24001368</v>
      </c>
      <c r="AD85" s="22" t="str">
        <f t="shared" si="6"/>
        <v>24001368_292100</v>
      </c>
      <c r="AE85" s="22" t="str">
        <f t="shared" si="7"/>
        <v>182797_292100</v>
      </c>
    </row>
    <row r="86" spans="1:31" hidden="1" x14ac:dyDescent="0.2">
      <c r="A86" s="19" t="s">
        <v>3</v>
      </c>
      <c r="B86" s="19" t="s">
        <v>4</v>
      </c>
      <c r="C86" s="8" t="str">
        <f>VLOOKUP(AD86,rvop!E:O,11,0)</f>
        <v>JIANGSU DINGXIN DYEING &amp; PRINT</v>
      </c>
      <c r="D86" s="19" t="s">
        <v>19</v>
      </c>
      <c r="E86" s="19">
        <v>182797</v>
      </c>
      <c r="F86" s="19">
        <v>983463</v>
      </c>
      <c r="G86" s="19" t="s">
        <v>70</v>
      </c>
      <c r="H86" s="19">
        <v>24001368</v>
      </c>
      <c r="I86" s="19">
        <v>290061</v>
      </c>
      <c r="J86" s="19">
        <v>936</v>
      </c>
      <c r="K86" s="19">
        <v>936</v>
      </c>
      <c r="L86" s="23">
        <v>0</v>
      </c>
      <c r="M86" s="24">
        <v>0.28399999999999997</v>
      </c>
      <c r="N86" s="19">
        <v>0.28199999999999997</v>
      </c>
      <c r="O86" s="41">
        <f>_xlfn.XLOOKUP(AD86,ov!N:N,ov!C:C,"xxx")</f>
        <v>45428</v>
      </c>
      <c r="P86" s="8">
        <f ca="1">SUMIF(ov!$N$7:$N$3253,AD86,ov!$E$7:$E$2610)</f>
        <v>266.2</v>
      </c>
      <c r="Q86" s="8">
        <f>VLOOKUP(AD86,rvop!E:M,9,0)</f>
        <v>1.39</v>
      </c>
      <c r="R86" s="25">
        <v>266.2</v>
      </c>
      <c r="S86" s="8">
        <f>VLOOKUP(AE86,[1]Sheet1!$M:$N,2,0)*-1</f>
        <v>266.2</v>
      </c>
      <c r="T86" s="8">
        <f t="shared" ca="1" si="4"/>
        <v>0</v>
      </c>
      <c r="U86" s="42">
        <f t="shared" ca="1" si="5"/>
        <v>0</v>
      </c>
      <c r="V86" s="25">
        <v>266.2</v>
      </c>
      <c r="W86" s="19">
        <v>0</v>
      </c>
      <c r="X86" s="18"/>
      <c r="Y86" s="19" t="s">
        <v>36</v>
      </c>
      <c r="Z86" s="19"/>
      <c r="AA86" s="18" t="s">
        <v>75</v>
      </c>
      <c r="AB86" s="22">
        <v>182797</v>
      </c>
      <c r="AC86" s="22">
        <f>VLOOKUP(AB86,rwo!C:D,2,0)</f>
        <v>24001368</v>
      </c>
      <c r="AD86" s="22" t="str">
        <f t="shared" si="6"/>
        <v>24001368_290061</v>
      </c>
      <c r="AE86" s="22" t="str">
        <f t="shared" si="7"/>
        <v>182797_290061</v>
      </c>
    </row>
    <row r="87" spans="1:31" hidden="1" x14ac:dyDescent="0.2">
      <c r="A87" s="19" t="s">
        <v>3</v>
      </c>
      <c r="B87" s="19" t="s">
        <v>4</v>
      </c>
      <c r="C87" s="8" t="str">
        <f>VLOOKUP(AD87,rvop!E:O,11,0)</f>
        <v>JIANGSU DINGXIN DYEING &amp; PRINT</v>
      </c>
      <c r="D87" s="19" t="s">
        <v>49</v>
      </c>
      <c r="E87" s="19">
        <v>182797</v>
      </c>
      <c r="F87" s="19">
        <v>983463</v>
      </c>
      <c r="G87" s="19" t="s">
        <v>70</v>
      </c>
      <c r="H87" s="19">
        <v>24001368</v>
      </c>
      <c r="I87" s="19">
        <v>292101</v>
      </c>
      <c r="J87" s="19">
        <v>936</v>
      </c>
      <c r="K87" s="19">
        <v>936</v>
      </c>
      <c r="L87" s="23">
        <v>0</v>
      </c>
      <c r="M87" s="24">
        <v>0.28399999999999997</v>
      </c>
      <c r="N87" s="19">
        <v>0.28199999999999997</v>
      </c>
      <c r="O87" s="41">
        <f>_xlfn.XLOOKUP(AD87,ov!N:N,ov!C:C,"xxx")</f>
        <v>45420</v>
      </c>
      <c r="P87" s="8">
        <f ca="1">SUMIF(ov!$N$7:$N$3253,AD87,ov!$E$7:$E$2610)</f>
        <v>268.8</v>
      </c>
      <c r="Q87" s="8">
        <f>VLOOKUP(AD87,rvop!E:M,9,0)</f>
        <v>1.39</v>
      </c>
      <c r="R87" s="25">
        <v>268.8</v>
      </c>
      <c r="S87" s="8">
        <f>VLOOKUP(AE87,[1]Sheet1!$M:$N,2,0)*-1</f>
        <v>268.8</v>
      </c>
      <c r="T87" s="8">
        <f t="shared" ca="1" si="4"/>
        <v>0</v>
      </c>
      <c r="U87" s="42">
        <f t="shared" ca="1" si="5"/>
        <v>0</v>
      </c>
      <c r="V87" s="25">
        <v>268.8</v>
      </c>
      <c r="W87" s="19">
        <v>0</v>
      </c>
      <c r="X87" s="18"/>
      <c r="Y87" s="19" t="s">
        <v>36</v>
      </c>
      <c r="Z87" s="19"/>
      <c r="AA87" s="18" t="s">
        <v>75</v>
      </c>
      <c r="AB87" s="22">
        <v>182797</v>
      </c>
      <c r="AC87" s="22">
        <f>VLOOKUP(AB87,rwo!C:D,2,0)</f>
        <v>24001368</v>
      </c>
      <c r="AD87" s="22" t="str">
        <f t="shared" si="6"/>
        <v>24001368_292101</v>
      </c>
      <c r="AE87" s="22" t="str">
        <f t="shared" si="7"/>
        <v>182797_292101</v>
      </c>
    </row>
    <row r="88" spans="1:31" hidden="1" x14ac:dyDescent="0.2">
      <c r="A88" s="19" t="s">
        <v>3</v>
      </c>
      <c r="B88" s="19" t="s">
        <v>4</v>
      </c>
      <c r="C88" s="8" t="str">
        <f>VLOOKUP(AD88,rvop!E:O,11,0)</f>
        <v>JIANGSU DINGXIN DYEING &amp; PRINT</v>
      </c>
      <c r="D88" s="19" t="s">
        <v>71</v>
      </c>
      <c r="E88" s="19">
        <v>182799</v>
      </c>
      <c r="F88" s="19">
        <v>983463</v>
      </c>
      <c r="G88" s="19" t="s">
        <v>70</v>
      </c>
      <c r="H88" s="19">
        <v>24001370</v>
      </c>
      <c r="I88" s="19">
        <v>290059</v>
      </c>
      <c r="J88" s="19">
        <v>2448</v>
      </c>
      <c r="K88" s="19">
        <v>2448</v>
      </c>
      <c r="L88" s="23">
        <v>0</v>
      </c>
      <c r="M88" s="24">
        <v>0.28399999999999997</v>
      </c>
      <c r="N88" s="19">
        <v>0.28399999999999997</v>
      </c>
      <c r="O88" s="41">
        <f>_xlfn.XLOOKUP(AD88,ov!N:N,ov!C:C,"xxx")</f>
        <v>45428</v>
      </c>
      <c r="P88" s="8">
        <f ca="1">SUMIF(ov!$N$7:$N$3253,AD88,ov!$E$7:$E$2610)</f>
        <v>2101.5</v>
      </c>
      <c r="Q88" s="8">
        <f>VLOOKUP(AD88,rvop!E:M,9,0)</f>
        <v>1.39</v>
      </c>
      <c r="R88" s="25">
        <v>695.33</v>
      </c>
      <c r="S88" s="8">
        <f>VLOOKUP(AE88,[1]Sheet1!$M:$N,2,0)*-1</f>
        <v>2086</v>
      </c>
      <c r="T88" s="8">
        <f t="shared" ca="1" si="4"/>
        <v>1406.17</v>
      </c>
      <c r="U88" s="42">
        <f t="shared" ca="1" si="5"/>
        <v>0.66912681418034736</v>
      </c>
      <c r="V88" s="25">
        <v>695.33</v>
      </c>
      <c r="W88" s="19">
        <v>0</v>
      </c>
      <c r="X88" s="18"/>
      <c r="Y88" s="19" t="s">
        <v>36</v>
      </c>
      <c r="Z88" s="19"/>
      <c r="AA88" s="18" t="s">
        <v>75</v>
      </c>
      <c r="AB88" s="22">
        <v>182799</v>
      </c>
      <c r="AC88" s="22">
        <f>VLOOKUP(AB88,rwo!C:D,2,0)</f>
        <v>24001370</v>
      </c>
      <c r="AD88" s="22" t="str">
        <f t="shared" si="6"/>
        <v>24001370_290059</v>
      </c>
      <c r="AE88" s="22" t="str">
        <f t="shared" si="7"/>
        <v>182799_290059</v>
      </c>
    </row>
    <row r="89" spans="1:31" hidden="1" x14ac:dyDescent="0.2">
      <c r="A89" s="19" t="s">
        <v>3</v>
      </c>
      <c r="B89" s="19" t="s">
        <v>4</v>
      </c>
      <c r="C89" s="8" t="str">
        <f>VLOOKUP(AD89,rvop!E:O,11,0)</f>
        <v>JIANGSU DINGXIN DYEING &amp; PRINT</v>
      </c>
      <c r="D89" s="19" t="s">
        <v>72</v>
      </c>
      <c r="E89" s="19">
        <v>182799</v>
      </c>
      <c r="F89" s="19">
        <v>983463</v>
      </c>
      <c r="G89" s="19" t="s">
        <v>70</v>
      </c>
      <c r="H89" s="19">
        <v>24001370</v>
      </c>
      <c r="I89" s="19">
        <v>290059</v>
      </c>
      <c r="J89" s="19">
        <v>2448</v>
      </c>
      <c r="K89" s="19">
        <v>2448</v>
      </c>
      <c r="L89" s="23">
        <v>0</v>
      </c>
      <c r="M89" s="24">
        <v>0.28399999999999997</v>
      </c>
      <c r="N89" s="19">
        <v>0.28399999999999997</v>
      </c>
      <c r="O89" s="41">
        <f>_xlfn.XLOOKUP(AD89,ov!N:N,ov!C:C,"xxx")</f>
        <v>45428</v>
      </c>
      <c r="P89" s="8">
        <f ca="1">SUMIF(ov!$N$7:$N$3253,AD89,ov!$E$7:$E$2610)</f>
        <v>2101.5</v>
      </c>
      <c r="Q89" s="8">
        <f>VLOOKUP(AD89,rvop!E:M,9,0)</f>
        <v>1.39</v>
      </c>
      <c r="R89" s="25">
        <v>695.33</v>
      </c>
      <c r="S89" s="8">
        <f>VLOOKUP(AE89,[1]Sheet1!$M:$N,2,0)*-1</f>
        <v>2086</v>
      </c>
      <c r="T89" s="8">
        <f t="shared" ca="1" si="4"/>
        <v>1406.17</v>
      </c>
      <c r="U89" s="42">
        <f t="shared" ca="1" si="5"/>
        <v>0.66912681418034736</v>
      </c>
      <c r="V89" s="25">
        <v>695.33</v>
      </c>
      <c r="W89" s="19">
        <v>0</v>
      </c>
      <c r="X89" s="18"/>
      <c r="Y89" s="19" t="s">
        <v>36</v>
      </c>
      <c r="Z89" s="19"/>
      <c r="AA89" s="18" t="s">
        <v>75</v>
      </c>
      <c r="AB89" s="22">
        <v>182799</v>
      </c>
      <c r="AC89" s="22">
        <f>VLOOKUP(AB89,rwo!C:D,2,0)</f>
        <v>24001370</v>
      </c>
      <c r="AD89" s="22" t="str">
        <f t="shared" si="6"/>
        <v>24001370_290059</v>
      </c>
      <c r="AE89" s="22" t="str">
        <f t="shared" si="7"/>
        <v>182799_290059</v>
      </c>
    </row>
    <row r="90" spans="1:31" hidden="1" x14ac:dyDescent="0.2">
      <c r="A90" s="19" t="s">
        <v>3</v>
      </c>
      <c r="B90" s="19" t="s">
        <v>4</v>
      </c>
      <c r="C90" s="8" t="str">
        <f>VLOOKUP(AD90,rvop!E:O,11,0)</f>
        <v>JIANGSU DINGXIN DYEING &amp; PRINT</v>
      </c>
      <c r="D90" s="19" t="s">
        <v>73</v>
      </c>
      <c r="E90" s="19">
        <v>182799</v>
      </c>
      <c r="F90" s="19">
        <v>983463</v>
      </c>
      <c r="G90" s="19" t="s">
        <v>70</v>
      </c>
      <c r="H90" s="19">
        <v>24001370</v>
      </c>
      <c r="I90" s="19">
        <v>290059</v>
      </c>
      <c r="J90" s="19">
        <v>2448</v>
      </c>
      <c r="K90" s="19">
        <v>2448</v>
      </c>
      <c r="L90" s="23">
        <v>0</v>
      </c>
      <c r="M90" s="24">
        <v>0.28399999999999997</v>
      </c>
      <c r="N90" s="19">
        <v>0.28399999999999997</v>
      </c>
      <c r="O90" s="41">
        <f>_xlfn.XLOOKUP(AD90,ov!N:N,ov!C:C,"xxx")</f>
        <v>45428</v>
      </c>
      <c r="P90" s="8">
        <f ca="1">SUMIF(ov!$N$7:$N$3253,AD90,ov!$E$7:$E$2610)</f>
        <v>2101.5</v>
      </c>
      <c r="Q90" s="8">
        <f>VLOOKUP(AD90,rvop!E:M,9,0)</f>
        <v>1.39</v>
      </c>
      <c r="R90" s="25">
        <v>695.33</v>
      </c>
      <c r="S90" s="8">
        <f>VLOOKUP(AE90,[1]Sheet1!$M:$N,2,0)*-1</f>
        <v>2086</v>
      </c>
      <c r="T90" s="8">
        <f t="shared" ca="1" si="4"/>
        <v>1406.17</v>
      </c>
      <c r="U90" s="42">
        <f t="shared" ca="1" si="5"/>
        <v>0.66912681418034736</v>
      </c>
      <c r="V90" s="25">
        <v>695.33</v>
      </c>
      <c r="W90" s="19">
        <v>0</v>
      </c>
      <c r="X90" s="18"/>
      <c r="Y90" s="19" t="s">
        <v>36</v>
      </c>
      <c r="Z90" s="19"/>
      <c r="AA90" s="18" t="s">
        <v>75</v>
      </c>
      <c r="AB90" s="22">
        <v>182799</v>
      </c>
      <c r="AC90" s="22">
        <f>VLOOKUP(AB90,rwo!C:D,2,0)</f>
        <v>24001370</v>
      </c>
      <c r="AD90" s="22" t="str">
        <f t="shared" si="6"/>
        <v>24001370_290059</v>
      </c>
      <c r="AE90" s="22" t="str">
        <f t="shared" si="7"/>
        <v>182799_290059</v>
      </c>
    </row>
    <row r="91" spans="1:31" hidden="1" x14ac:dyDescent="0.2">
      <c r="A91" s="19" t="s">
        <v>3</v>
      </c>
      <c r="B91" s="19" t="s">
        <v>4</v>
      </c>
      <c r="C91" s="8" t="str">
        <f>VLOOKUP(AD91,rvop!E:O,11,0)</f>
        <v>UNIK TEXTILE CO., LTD.</v>
      </c>
      <c r="D91" s="19" t="s">
        <v>11</v>
      </c>
      <c r="E91" s="19">
        <v>182800</v>
      </c>
      <c r="F91" s="19">
        <v>982980</v>
      </c>
      <c r="G91" s="19" t="s">
        <v>70</v>
      </c>
      <c r="H91" s="19">
        <v>24001371</v>
      </c>
      <c r="I91" s="19">
        <v>292578</v>
      </c>
      <c r="J91" s="19">
        <v>108</v>
      </c>
      <c r="K91" s="19">
        <v>108</v>
      </c>
      <c r="L91" s="23">
        <v>0</v>
      </c>
      <c r="M91" s="24">
        <v>0.41399999999999998</v>
      </c>
      <c r="N91" s="19">
        <v>0.44600000000000001</v>
      </c>
      <c r="O91" s="41">
        <f>_xlfn.XLOOKUP(AD91,ov!N:N,ov!C:C,"xxx")</f>
        <v>45408</v>
      </c>
      <c r="P91" s="8">
        <f ca="1">SUMIF(ov!$N$7:$N$3253,AD91,ov!$E$7:$E$2610)</f>
        <v>94</v>
      </c>
      <c r="Q91" s="8">
        <f>VLOOKUP(AD91,rvop!E:M,9,0)</f>
        <v>1.67</v>
      </c>
      <c r="R91" s="25">
        <v>49.5</v>
      </c>
      <c r="S91" s="8">
        <f>VLOOKUP(AE91,[1]Sheet1!$M:$N,2,0)*-1</f>
        <v>99</v>
      </c>
      <c r="T91" s="8">
        <f t="shared" ca="1" si="4"/>
        <v>44.5</v>
      </c>
      <c r="U91" s="42">
        <f t="shared" ca="1" si="5"/>
        <v>0.47340425531914893</v>
      </c>
      <c r="V91" s="25">
        <v>49.5</v>
      </c>
      <c r="W91" s="19">
        <v>0</v>
      </c>
      <c r="X91" s="18"/>
      <c r="Y91" s="19" t="s">
        <v>36</v>
      </c>
      <c r="Z91" s="19"/>
      <c r="AA91" s="18" t="s">
        <v>75</v>
      </c>
      <c r="AB91" s="22">
        <v>182800</v>
      </c>
      <c r="AC91" s="22">
        <f>VLOOKUP(AB91,rwo!C:D,2,0)</f>
        <v>24001371</v>
      </c>
      <c r="AD91" s="22" t="str">
        <f t="shared" si="6"/>
        <v>24001371_292578</v>
      </c>
      <c r="AE91" s="22" t="str">
        <f t="shared" si="7"/>
        <v>182800_292578</v>
      </c>
    </row>
    <row r="92" spans="1:31" hidden="1" x14ac:dyDescent="0.2">
      <c r="A92" s="19" t="s">
        <v>3</v>
      </c>
      <c r="B92" s="19" t="s">
        <v>4</v>
      </c>
      <c r="C92" s="8" t="str">
        <f>VLOOKUP(AD92,rvop!E:O,11,0)</f>
        <v>UNIK TEXTILE CO., LTD.</v>
      </c>
      <c r="D92" s="19" t="s">
        <v>18</v>
      </c>
      <c r="E92" s="19">
        <v>182800</v>
      </c>
      <c r="F92" s="19">
        <v>982980</v>
      </c>
      <c r="G92" s="19" t="s">
        <v>70</v>
      </c>
      <c r="H92" s="19">
        <v>24001371</v>
      </c>
      <c r="I92" s="19">
        <v>292582</v>
      </c>
      <c r="J92" s="19">
        <v>108</v>
      </c>
      <c r="K92" s="19">
        <v>108</v>
      </c>
      <c r="L92" s="23">
        <v>0</v>
      </c>
      <c r="M92" s="24">
        <v>0.41399999999999998</v>
      </c>
      <c r="N92" s="19">
        <v>0.44600000000000001</v>
      </c>
      <c r="O92" s="41">
        <f>_xlfn.XLOOKUP(AD92,ov!N:N,ov!C:C,"xxx")</f>
        <v>45408</v>
      </c>
      <c r="P92" s="8">
        <f ca="1">SUMIF(ov!$N$7:$N$3253,AD92,ov!$E$7:$E$2610)</f>
        <v>50</v>
      </c>
      <c r="Q92" s="8">
        <f>VLOOKUP(AD92,rvop!E:M,9,0)</f>
        <v>1.67</v>
      </c>
      <c r="R92" s="25">
        <v>50</v>
      </c>
      <c r="S92" s="8">
        <f>VLOOKUP(AE92,[1]Sheet1!$M:$N,2,0)*-1</f>
        <v>50</v>
      </c>
      <c r="T92" s="8">
        <f t="shared" ca="1" si="4"/>
        <v>0</v>
      </c>
      <c r="U92" s="42">
        <f t="shared" ca="1" si="5"/>
        <v>0</v>
      </c>
      <c r="V92" s="25">
        <v>50</v>
      </c>
      <c r="W92" s="19">
        <v>0</v>
      </c>
      <c r="X92" s="18"/>
      <c r="Y92" s="19" t="s">
        <v>36</v>
      </c>
      <c r="Z92" s="19"/>
      <c r="AA92" s="18" t="s">
        <v>75</v>
      </c>
      <c r="AB92" s="22">
        <v>182800</v>
      </c>
      <c r="AC92" s="22">
        <f>VLOOKUP(AB92,rwo!C:D,2,0)</f>
        <v>24001371</v>
      </c>
      <c r="AD92" s="22" t="str">
        <f t="shared" si="6"/>
        <v>24001371_292582</v>
      </c>
      <c r="AE92" s="22" t="str">
        <f t="shared" si="7"/>
        <v>182800_292582</v>
      </c>
    </row>
    <row r="93" spans="1:31" hidden="1" x14ac:dyDescent="0.2">
      <c r="A93" s="19" t="s">
        <v>3</v>
      </c>
      <c r="B93" s="19" t="s">
        <v>4</v>
      </c>
      <c r="C93" s="8" t="str">
        <f>VLOOKUP(AD93,rvop!E:O,11,0)</f>
        <v>UNIK TEXTILE CO., LTD.</v>
      </c>
      <c r="D93" s="19" t="s">
        <v>57</v>
      </c>
      <c r="E93" s="19">
        <v>182800</v>
      </c>
      <c r="F93" s="19">
        <v>982980</v>
      </c>
      <c r="G93" s="19" t="s">
        <v>70</v>
      </c>
      <c r="H93" s="19">
        <v>24001371</v>
      </c>
      <c r="I93" s="19">
        <v>292578</v>
      </c>
      <c r="J93" s="19">
        <v>108</v>
      </c>
      <c r="K93" s="19">
        <v>108</v>
      </c>
      <c r="L93" s="23">
        <v>0</v>
      </c>
      <c r="M93" s="24">
        <v>0.41399999999999998</v>
      </c>
      <c r="N93" s="19">
        <v>0.44600000000000001</v>
      </c>
      <c r="O93" s="41">
        <f>_xlfn.XLOOKUP(AD93,ov!N:N,ov!C:C,"xxx")</f>
        <v>45408</v>
      </c>
      <c r="P93" s="8">
        <f ca="1">SUMIF(ov!$N$7:$N$3253,AD93,ov!$E$7:$E$2610)</f>
        <v>94</v>
      </c>
      <c r="Q93" s="8">
        <f>VLOOKUP(AD93,rvop!E:M,9,0)</f>
        <v>1.67</v>
      </c>
      <c r="R93" s="25">
        <v>49.5</v>
      </c>
      <c r="S93" s="8">
        <f>VLOOKUP(AE93,[1]Sheet1!$M:$N,2,0)*-1</f>
        <v>99</v>
      </c>
      <c r="T93" s="8">
        <f t="shared" ca="1" si="4"/>
        <v>44.5</v>
      </c>
      <c r="U93" s="42">
        <f t="shared" ca="1" si="5"/>
        <v>0.47340425531914893</v>
      </c>
      <c r="V93" s="25">
        <v>49.5</v>
      </c>
      <c r="W93" s="19">
        <v>0</v>
      </c>
      <c r="X93" s="18"/>
      <c r="Y93" s="19" t="s">
        <v>36</v>
      </c>
      <c r="Z93" s="19"/>
      <c r="AA93" s="18" t="s">
        <v>75</v>
      </c>
      <c r="AB93" s="22">
        <v>182800</v>
      </c>
      <c r="AC93" s="22">
        <f>VLOOKUP(AB93,rwo!C:D,2,0)</f>
        <v>24001371</v>
      </c>
      <c r="AD93" s="22" t="str">
        <f t="shared" si="6"/>
        <v>24001371_292578</v>
      </c>
      <c r="AE93" s="22" t="str">
        <f t="shared" si="7"/>
        <v>182800_292578</v>
      </c>
    </row>
    <row r="94" spans="1:31" hidden="1" x14ac:dyDescent="0.2">
      <c r="A94" s="19" t="s">
        <v>3</v>
      </c>
      <c r="B94" s="19" t="s">
        <v>4</v>
      </c>
      <c r="C94" s="8" t="str">
        <f>VLOOKUP(AD94,rvop!E:O,11,0)</f>
        <v>UNIK TEXTILE CO., LTD.</v>
      </c>
      <c r="D94" s="19" t="s">
        <v>47</v>
      </c>
      <c r="E94" s="19">
        <v>182801</v>
      </c>
      <c r="F94" s="19">
        <v>982980</v>
      </c>
      <c r="G94" s="19" t="s">
        <v>70</v>
      </c>
      <c r="H94" s="19">
        <v>24001372</v>
      </c>
      <c r="I94" s="19">
        <v>292583</v>
      </c>
      <c r="J94" s="19">
        <v>288</v>
      </c>
      <c r="K94" s="19">
        <v>288</v>
      </c>
      <c r="L94" s="23">
        <v>0</v>
      </c>
      <c r="M94" s="24">
        <v>0.41399999999999998</v>
      </c>
      <c r="N94" s="19">
        <v>0.40899999999999997</v>
      </c>
      <c r="O94" s="41">
        <f>_xlfn.XLOOKUP(AD94,ov!N:N,ov!C:C,"xxx")</f>
        <v>45408</v>
      </c>
      <c r="P94" s="8">
        <f ca="1">SUMIF(ov!$N$7:$N$3253,AD94,ov!$E$7:$E$2610)</f>
        <v>119</v>
      </c>
      <c r="Q94" s="8">
        <f>VLOOKUP(AD94,rvop!E:M,9,0)</f>
        <v>1.67</v>
      </c>
      <c r="R94" s="25">
        <v>119</v>
      </c>
      <c r="S94" s="8">
        <f>VLOOKUP(AE94,[1]Sheet1!$M:$N,2,0)*-1</f>
        <v>119</v>
      </c>
      <c r="T94" s="8">
        <f t="shared" ca="1" si="4"/>
        <v>0</v>
      </c>
      <c r="U94" s="42">
        <f t="shared" ca="1" si="5"/>
        <v>0</v>
      </c>
      <c r="V94" s="25">
        <v>119</v>
      </c>
      <c r="W94" s="19">
        <v>0</v>
      </c>
      <c r="X94" s="18"/>
      <c r="Y94" s="19" t="s">
        <v>36</v>
      </c>
      <c r="Z94" s="19"/>
      <c r="AA94" s="18" t="s">
        <v>75</v>
      </c>
      <c r="AB94" s="22">
        <v>182801</v>
      </c>
      <c r="AC94" s="22">
        <f>VLOOKUP(AB94,rwo!C:D,2,0)</f>
        <v>24001372</v>
      </c>
      <c r="AD94" s="22" t="str">
        <f t="shared" si="6"/>
        <v>24001372_292583</v>
      </c>
      <c r="AE94" s="22" t="str">
        <f t="shared" si="7"/>
        <v>182801_292583</v>
      </c>
    </row>
    <row r="95" spans="1:31" hidden="1" x14ac:dyDescent="0.2">
      <c r="A95" s="19" t="s">
        <v>3</v>
      </c>
      <c r="B95" s="19" t="s">
        <v>4</v>
      </c>
      <c r="C95" s="8" t="str">
        <f>VLOOKUP(AD95,rvop!E:O,11,0)</f>
        <v>UNIK TEXTILE CO., LTD.</v>
      </c>
      <c r="D95" s="19" t="s">
        <v>49</v>
      </c>
      <c r="E95" s="19">
        <v>182801</v>
      </c>
      <c r="F95" s="19">
        <v>982980</v>
      </c>
      <c r="G95" s="19" t="s">
        <v>70</v>
      </c>
      <c r="H95" s="19">
        <v>24001372</v>
      </c>
      <c r="I95" s="19">
        <v>292584</v>
      </c>
      <c r="J95" s="19">
        <v>288</v>
      </c>
      <c r="K95" s="19">
        <v>288</v>
      </c>
      <c r="L95" s="23">
        <v>0</v>
      </c>
      <c r="M95" s="24">
        <v>0.41399999999999998</v>
      </c>
      <c r="N95" s="19">
        <v>0.40899999999999997</v>
      </c>
      <c r="O95" s="41">
        <f>_xlfn.XLOOKUP(AD95,ov!N:N,ov!C:C,"xxx")</f>
        <v>45408</v>
      </c>
      <c r="P95" s="8">
        <f ca="1">SUMIF(ov!$N$7:$N$3253,AD95,ov!$E$7:$E$2610)</f>
        <v>117</v>
      </c>
      <c r="Q95" s="8">
        <f>VLOOKUP(AD95,rvop!E:M,9,0)</f>
        <v>1.67</v>
      </c>
      <c r="R95" s="25">
        <v>117</v>
      </c>
      <c r="S95" s="8">
        <f>VLOOKUP(AE95,[1]Sheet1!$M:$N,2,0)*-1</f>
        <v>117</v>
      </c>
      <c r="T95" s="8">
        <f t="shared" ca="1" si="4"/>
        <v>0</v>
      </c>
      <c r="U95" s="42">
        <f t="shared" ca="1" si="5"/>
        <v>0</v>
      </c>
      <c r="V95" s="25">
        <v>117</v>
      </c>
      <c r="W95" s="19">
        <v>0</v>
      </c>
      <c r="X95" s="18"/>
      <c r="Y95" s="19" t="s">
        <v>36</v>
      </c>
      <c r="Z95" s="19"/>
      <c r="AA95" s="18" t="s">
        <v>75</v>
      </c>
      <c r="AB95" s="22">
        <v>182801</v>
      </c>
      <c r="AC95" s="22">
        <f>VLOOKUP(AB95,rwo!C:D,2,0)</f>
        <v>24001372</v>
      </c>
      <c r="AD95" s="22" t="str">
        <f t="shared" si="6"/>
        <v>24001372_292584</v>
      </c>
      <c r="AE95" s="22" t="str">
        <f t="shared" si="7"/>
        <v>182801_292584</v>
      </c>
    </row>
    <row r="96" spans="1:31" hidden="1" x14ac:dyDescent="0.2">
      <c r="A96" s="19" t="s">
        <v>3</v>
      </c>
      <c r="B96" s="19" t="s">
        <v>4</v>
      </c>
      <c r="C96" s="8" t="str">
        <f>VLOOKUP(AD96,rvop!E:O,11,0)</f>
        <v>UNIK TEXTILE CO., LTD.</v>
      </c>
      <c r="D96" s="19" t="s">
        <v>18</v>
      </c>
      <c r="E96" s="19">
        <v>182801</v>
      </c>
      <c r="F96" s="19">
        <v>982980</v>
      </c>
      <c r="G96" s="19" t="s">
        <v>70</v>
      </c>
      <c r="H96" s="19">
        <v>24001372</v>
      </c>
      <c r="I96" s="19">
        <v>292582</v>
      </c>
      <c r="J96" s="19">
        <v>288</v>
      </c>
      <c r="K96" s="19">
        <v>288</v>
      </c>
      <c r="L96" s="23">
        <v>0</v>
      </c>
      <c r="M96" s="24">
        <v>0.41399999999999998</v>
      </c>
      <c r="N96" s="19">
        <v>0.40899999999999997</v>
      </c>
      <c r="O96" s="41">
        <f>_xlfn.XLOOKUP(AD96,ov!N:N,ov!C:C,"xxx")</f>
        <v>45408</v>
      </c>
      <c r="P96" s="8">
        <f ca="1">SUMIF(ov!$N$7:$N$3253,AD96,ov!$E$7:$E$2610)</f>
        <v>119</v>
      </c>
      <c r="Q96" s="8">
        <f>VLOOKUP(AD96,rvop!E:M,9,0)</f>
        <v>1.67</v>
      </c>
      <c r="R96" s="25">
        <v>119</v>
      </c>
      <c r="S96" s="8">
        <f>VLOOKUP(AE96,[1]Sheet1!$M:$N,2,0)*-1</f>
        <v>119</v>
      </c>
      <c r="T96" s="8">
        <f t="shared" ca="1" si="4"/>
        <v>0</v>
      </c>
      <c r="U96" s="42">
        <f t="shared" ca="1" si="5"/>
        <v>0</v>
      </c>
      <c r="V96" s="25">
        <v>119</v>
      </c>
      <c r="W96" s="19">
        <v>0</v>
      </c>
      <c r="X96" s="18"/>
      <c r="Y96" s="19" t="s">
        <v>36</v>
      </c>
      <c r="Z96" s="19"/>
      <c r="AA96" s="18" t="s">
        <v>75</v>
      </c>
      <c r="AB96" s="22">
        <v>182801</v>
      </c>
      <c r="AC96" s="22">
        <f>VLOOKUP(AB96,rwo!C:D,2,0)</f>
        <v>24001372</v>
      </c>
      <c r="AD96" s="22" t="str">
        <f t="shared" si="6"/>
        <v>24001372_292582</v>
      </c>
      <c r="AE96" s="22" t="str">
        <f t="shared" si="7"/>
        <v>182801_292582</v>
      </c>
    </row>
    <row r="97" spans="1:31" hidden="1" x14ac:dyDescent="0.2">
      <c r="A97" s="19" t="s">
        <v>3</v>
      </c>
      <c r="B97" s="19" t="s">
        <v>4</v>
      </c>
      <c r="C97" s="8" t="str">
        <f>VLOOKUP(AD97,rvop!E:O,11,0)</f>
        <v>UNIK TEXTILE CO., LTD.</v>
      </c>
      <c r="D97" s="19" t="s">
        <v>58</v>
      </c>
      <c r="E97" s="19">
        <v>182802</v>
      </c>
      <c r="F97" s="19">
        <v>982980</v>
      </c>
      <c r="G97" s="19" t="s">
        <v>70</v>
      </c>
      <c r="H97" s="19">
        <v>24001382</v>
      </c>
      <c r="I97" s="19">
        <v>292585</v>
      </c>
      <c r="J97" s="19">
        <v>1620</v>
      </c>
      <c r="K97" s="19">
        <v>1620</v>
      </c>
      <c r="L97" s="23">
        <v>0</v>
      </c>
      <c r="M97" s="24">
        <v>0.41399999999999998</v>
      </c>
      <c r="N97" s="19">
        <v>0.40699999999999997</v>
      </c>
      <c r="O97" s="41">
        <f>_xlfn.XLOOKUP(AD97,ov!N:N,ov!C:C,"xxx")</f>
        <v>45408</v>
      </c>
      <c r="P97" s="8">
        <f ca="1">SUMIF(ov!$N$7:$N$3253,AD97,ov!$E$7:$E$2610)</f>
        <v>671</v>
      </c>
      <c r="Q97" s="8">
        <f>VLOOKUP(AD97,rvop!E:M,9,0)</f>
        <v>1.67</v>
      </c>
      <c r="R97" s="25">
        <v>659</v>
      </c>
      <c r="S97" s="8">
        <f>VLOOKUP(AE97,[1]Sheet1!$M:$N,2,0)*-1</f>
        <v>659</v>
      </c>
      <c r="T97" s="8">
        <f t="shared" ca="1" si="4"/>
        <v>12</v>
      </c>
      <c r="U97" s="42">
        <f t="shared" ca="1" si="5"/>
        <v>1.7883755588673621E-2</v>
      </c>
      <c r="V97" s="25">
        <v>659</v>
      </c>
      <c r="W97" s="19">
        <v>0</v>
      </c>
      <c r="X97" s="18"/>
      <c r="Y97" s="19" t="s">
        <v>36</v>
      </c>
      <c r="Z97" s="19"/>
      <c r="AA97" s="18" t="s">
        <v>75</v>
      </c>
      <c r="AB97" s="22">
        <v>182802</v>
      </c>
      <c r="AC97" s="22">
        <f>VLOOKUP(AB97,rwo!C:D,2,0)</f>
        <v>24001382</v>
      </c>
      <c r="AD97" s="22" t="str">
        <f t="shared" si="6"/>
        <v>24001382_292585</v>
      </c>
      <c r="AE97" s="22" t="str">
        <f t="shared" si="7"/>
        <v>182802_292585</v>
      </c>
    </row>
    <row r="98" spans="1:31" hidden="1" x14ac:dyDescent="0.2">
      <c r="A98" s="19" t="s">
        <v>3</v>
      </c>
      <c r="B98" s="19" t="s">
        <v>4</v>
      </c>
      <c r="C98" s="8" t="str">
        <f>VLOOKUP(AD98,rvop!E:O,11,0)</f>
        <v>UNIK TEXTILE CO., LTD.</v>
      </c>
      <c r="D98" s="19" t="s">
        <v>11</v>
      </c>
      <c r="E98" s="19">
        <v>182802</v>
      </c>
      <c r="F98" s="19">
        <v>982980</v>
      </c>
      <c r="G98" s="19" t="s">
        <v>70</v>
      </c>
      <c r="H98" s="19">
        <v>24001382</v>
      </c>
      <c r="I98" s="19">
        <v>292578</v>
      </c>
      <c r="J98" s="19">
        <v>1620</v>
      </c>
      <c r="K98" s="19">
        <v>1620</v>
      </c>
      <c r="L98" s="23">
        <v>0</v>
      </c>
      <c r="M98" s="24">
        <v>0.41399999999999998</v>
      </c>
      <c r="N98" s="19">
        <v>0.40699999999999997</v>
      </c>
      <c r="O98" s="41">
        <f>_xlfn.XLOOKUP(AD98,ov!N:N,ov!C:C,"xxx")</f>
        <v>45408</v>
      </c>
      <c r="P98" s="8">
        <f ca="1">SUMIF(ov!$N$7:$N$3253,AD98,ov!$E$7:$E$2610)</f>
        <v>671</v>
      </c>
      <c r="Q98" s="8">
        <f>VLOOKUP(AD98,rvop!E:M,9,0)</f>
        <v>1.67</v>
      </c>
      <c r="R98" s="25">
        <v>593</v>
      </c>
      <c r="S98" s="8">
        <f>VLOOKUP(AE98,[1]Sheet1!$M:$N,2,0)*-1</f>
        <v>693</v>
      </c>
      <c r="T98" s="8">
        <f t="shared" ca="1" si="4"/>
        <v>78</v>
      </c>
      <c r="U98" s="42">
        <f t="shared" ca="1" si="5"/>
        <v>0.11624441132637854</v>
      </c>
      <c r="V98" s="25">
        <v>553</v>
      </c>
      <c r="W98" s="19">
        <v>0</v>
      </c>
      <c r="X98" s="18"/>
      <c r="Y98" s="19" t="s">
        <v>36</v>
      </c>
      <c r="Z98" s="19"/>
      <c r="AA98" s="18" t="s">
        <v>75</v>
      </c>
      <c r="AB98" s="22">
        <v>182802</v>
      </c>
      <c r="AC98" s="22">
        <f>VLOOKUP(AB98,rwo!C:D,2,0)</f>
        <v>24001382</v>
      </c>
      <c r="AD98" s="22" t="str">
        <f t="shared" si="6"/>
        <v>24001382_292578</v>
      </c>
      <c r="AE98" s="22" t="str">
        <f t="shared" si="7"/>
        <v>182802_292578</v>
      </c>
    </row>
    <row r="99" spans="1:31" hidden="1" x14ac:dyDescent="0.2">
      <c r="A99" s="19" t="s">
        <v>3</v>
      </c>
      <c r="B99" s="19" t="s">
        <v>4</v>
      </c>
      <c r="C99" s="8" t="str">
        <f>VLOOKUP(AD99,rvop!E:O,11,0)</f>
        <v>UNIK TEXTILE CO., LTD.</v>
      </c>
      <c r="D99" s="19" t="s">
        <v>18</v>
      </c>
      <c r="E99" s="19">
        <v>182802</v>
      </c>
      <c r="F99" s="19">
        <v>982980</v>
      </c>
      <c r="G99" s="19" t="s">
        <v>70</v>
      </c>
      <c r="H99" s="19">
        <v>24001382</v>
      </c>
      <c r="I99" s="19">
        <v>292582</v>
      </c>
      <c r="J99" s="19">
        <v>1620</v>
      </c>
      <c r="K99" s="19">
        <v>1620</v>
      </c>
      <c r="L99" s="23">
        <v>0</v>
      </c>
      <c r="M99" s="24">
        <v>0.41399999999999998</v>
      </c>
      <c r="N99" s="19">
        <v>0.40699999999999997</v>
      </c>
      <c r="O99" s="41">
        <f>_xlfn.XLOOKUP(AD99,ov!N:N,ov!C:C,"xxx")</f>
        <v>45408</v>
      </c>
      <c r="P99" s="8">
        <f ca="1">SUMIF(ov!$N$7:$N$3253,AD99,ov!$E$7:$E$2610)</f>
        <v>671</v>
      </c>
      <c r="Q99" s="8">
        <f>VLOOKUP(AD99,rvop!E:M,9,0)</f>
        <v>1.67</v>
      </c>
      <c r="R99" s="25">
        <v>659</v>
      </c>
      <c r="S99" s="8">
        <f>VLOOKUP(AE99,[1]Sheet1!$M:$N,2,0)*-1</f>
        <v>659</v>
      </c>
      <c r="T99" s="8">
        <f t="shared" ca="1" si="4"/>
        <v>12</v>
      </c>
      <c r="U99" s="42">
        <f t="shared" ca="1" si="5"/>
        <v>1.7883755588673621E-2</v>
      </c>
      <c r="V99" s="25">
        <v>659</v>
      </c>
      <c r="W99" s="19">
        <v>0</v>
      </c>
      <c r="X99" s="18"/>
      <c r="Y99" s="19" t="s">
        <v>36</v>
      </c>
      <c r="Z99" s="19"/>
      <c r="AA99" s="18" t="s">
        <v>75</v>
      </c>
      <c r="AB99" s="22">
        <v>182802</v>
      </c>
      <c r="AC99" s="22">
        <f>VLOOKUP(AB99,rwo!C:D,2,0)</f>
        <v>24001382</v>
      </c>
      <c r="AD99" s="22" t="str">
        <f t="shared" si="6"/>
        <v>24001382_292582</v>
      </c>
      <c r="AE99" s="22" t="str">
        <f t="shared" si="7"/>
        <v>182802_292582</v>
      </c>
    </row>
    <row r="100" spans="1:31" hidden="1" x14ac:dyDescent="0.2">
      <c r="A100" s="19" t="s">
        <v>3</v>
      </c>
      <c r="B100" s="19" t="s">
        <v>4</v>
      </c>
      <c r="C100" s="8" t="str">
        <f>VLOOKUP(AD100,rvop!E:O,11,0)</f>
        <v>UNIK TEXTILE CO., LTD.</v>
      </c>
      <c r="D100" s="19" t="s">
        <v>18</v>
      </c>
      <c r="E100" s="19">
        <v>182803</v>
      </c>
      <c r="F100" s="19">
        <v>982984</v>
      </c>
      <c r="G100" s="19" t="s">
        <v>70</v>
      </c>
      <c r="H100" s="19">
        <v>24001373</v>
      </c>
      <c r="I100" s="19">
        <v>292587</v>
      </c>
      <c r="J100" s="19">
        <v>108</v>
      </c>
      <c r="K100" s="19">
        <v>108</v>
      </c>
      <c r="L100" s="23">
        <v>0</v>
      </c>
      <c r="M100" s="24">
        <v>6.4000000000000001E-2</v>
      </c>
      <c r="N100" s="19">
        <v>6.0999999999999999E-2</v>
      </c>
      <c r="O100" s="41">
        <f>_xlfn.XLOOKUP(AD100,ov!N:N,ov!C:C,"xxx")</f>
        <v>45411</v>
      </c>
      <c r="P100" s="8">
        <f ca="1">SUMIF(ov!$N$7:$N$3253,AD100,ov!$E$7:$E$2610)</f>
        <v>7</v>
      </c>
      <c r="Q100" s="8">
        <f>VLOOKUP(AD100,rvop!E:M,9,0)</f>
        <v>9.93</v>
      </c>
      <c r="R100" s="25">
        <v>7</v>
      </c>
      <c r="S100" s="8">
        <f>VLOOKUP(AE100,[1]Sheet1!$M:$N,2,0)*-1</f>
        <v>7</v>
      </c>
      <c r="T100" s="8">
        <f t="shared" ca="1" si="4"/>
        <v>0</v>
      </c>
      <c r="U100" s="42">
        <f t="shared" ca="1" si="5"/>
        <v>0</v>
      </c>
      <c r="V100" s="25">
        <v>7</v>
      </c>
      <c r="W100" s="19">
        <v>0</v>
      </c>
      <c r="X100" s="18"/>
      <c r="Y100" s="19" t="s">
        <v>36</v>
      </c>
      <c r="Z100" s="19"/>
      <c r="AA100" s="18" t="s">
        <v>75</v>
      </c>
      <c r="AB100" s="22">
        <v>182803</v>
      </c>
      <c r="AC100" s="22">
        <f>VLOOKUP(AB100,rwo!C:D,2,0)</f>
        <v>24001373</v>
      </c>
      <c r="AD100" s="22" t="str">
        <f t="shared" si="6"/>
        <v>24001373_292587</v>
      </c>
      <c r="AE100" s="22" t="str">
        <f t="shared" si="7"/>
        <v>182803_292587</v>
      </c>
    </row>
    <row r="101" spans="1:31" hidden="1" x14ac:dyDescent="0.2">
      <c r="A101" s="19" t="s">
        <v>3</v>
      </c>
      <c r="B101" s="19" t="s">
        <v>4</v>
      </c>
      <c r="C101" s="8" t="str">
        <f>VLOOKUP(AD101,rvop!E:O,11,0)</f>
        <v>UNIK TEXTILE CO., LTD.</v>
      </c>
      <c r="D101" s="19" t="s">
        <v>11</v>
      </c>
      <c r="E101" s="19">
        <v>182803</v>
      </c>
      <c r="F101" s="19">
        <v>982984</v>
      </c>
      <c r="G101" s="19" t="s">
        <v>70</v>
      </c>
      <c r="H101" s="19">
        <v>24001373</v>
      </c>
      <c r="I101" s="19">
        <v>292586</v>
      </c>
      <c r="J101" s="19">
        <v>108</v>
      </c>
      <c r="K101" s="19">
        <v>108</v>
      </c>
      <c r="L101" s="23">
        <v>0</v>
      </c>
      <c r="M101" s="24">
        <v>6.4000000000000001E-2</v>
      </c>
      <c r="N101" s="19">
        <v>6.0999999999999999E-2</v>
      </c>
      <c r="O101" s="41" t="str">
        <f>_xlfn.XLOOKUP(AD101,ov!N:N,ov!C:C,"xxx")</f>
        <v>xxx</v>
      </c>
      <c r="P101" s="8">
        <f ca="1">SUMIF(ov!$N$7:$N$3253,AD101,ov!$E$7:$E$2610)</f>
        <v>0</v>
      </c>
      <c r="Q101" s="8">
        <f>VLOOKUP(AD101,rvop!E:M,9,0)</f>
        <v>9.93</v>
      </c>
      <c r="R101" s="25">
        <v>7</v>
      </c>
      <c r="S101" s="8">
        <f>VLOOKUP(AE101,[1]Sheet1!$M:$N,2,0)*-1</f>
        <v>7</v>
      </c>
      <c r="T101" s="8">
        <f t="shared" ca="1" si="4"/>
        <v>-7</v>
      </c>
      <c r="U101" s="42" t="e">
        <f t="shared" ca="1" si="5"/>
        <v>#DIV/0!</v>
      </c>
      <c r="V101" s="25">
        <v>7</v>
      </c>
      <c r="W101" s="19">
        <v>0</v>
      </c>
      <c r="X101" s="18"/>
      <c r="Y101" s="19" t="s">
        <v>36</v>
      </c>
      <c r="Z101" s="19"/>
      <c r="AA101" s="18" t="s">
        <v>75</v>
      </c>
      <c r="AB101" s="22">
        <v>182803</v>
      </c>
      <c r="AC101" s="22">
        <f>VLOOKUP(AB101,rwo!C:D,2,0)</f>
        <v>24001373</v>
      </c>
      <c r="AD101" s="22" t="str">
        <f t="shared" si="6"/>
        <v>24001373_292586</v>
      </c>
      <c r="AE101" s="22" t="str">
        <f t="shared" si="7"/>
        <v>182803_292586</v>
      </c>
    </row>
    <row r="102" spans="1:31" hidden="1" x14ac:dyDescent="0.2">
      <c r="A102" s="19" t="s">
        <v>3</v>
      </c>
      <c r="B102" s="19" t="s">
        <v>4</v>
      </c>
      <c r="C102" s="8" t="str">
        <f>VLOOKUP(AD102,rvop!E:O,11,0)</f>
        <v>UNIK TEXTILE CO., LTD.</v>
      </c>
      <c r="D102" s="19" t="s">
        <v>19</v>
      </c>
      <c r="E102" s="19">
        <v>182803</v>
      </c>
      <c r="F102" s="19">
        <v>982984</v>
      </c>
      <c r="G102" s="19" t="s">
        <v>70</v>
      </c>
      <c r="H102" s="19">
        <v>24001373</v>
      </c>
      <c r="I102" s="19">
        <v>292588</v>
      </c>
      <c r="J102" s="19">
        <v>108</v>
      </c>
      <c r="K102" s="19">
        <v>108</v>
      </c>
      <c r="L102" s="23">
        <v>0</v>
      </c>
      <c r="M102" s="24">
        <v>6.4000000000000001E-2</v>
      </c>
      <c r="N102" s="19">
        <v>6.0999999999999999E-2</v>
      </c>
      <c r="O102" s="41">
        <f>_xlfn.XLOOKUP(AD102,ov!N:N,ov!C:C,"xxx")</f>
        <v>45411</v>
      </c>
      <c r="P102" s="8">
        <f ca="1">SUMIF(ov!$N$7:$N$3253,AD102,ov!$E$7:$E$2610)</f>
        <v>10.5</v>
      </c>
      <c r="Q102" s="8">
        <f>VLOOKUP(AD102,rvop!E:M,9,0)</f>
        <v>9.93</v>
      </c>
      <c r="R102" s="25">
        <v>7</v>
      </c>
      <c r="S102" s="8">
        <f>VLOOKUP(AE102,[1]Sheet1!$M:$N,2,0)*-1</f>
        <v>7</v>
      </c>
      <c r="T102" s="8">
        <f t="shared" ca="1" si="4"/>
        <v>3.5</v>
      </c>
      <c r="U102" s="42">
        <f t="shared" ca="1" si="5"/>
        <v>0.33333333333333331</v>
      </c>
      <c r="V102" s="25">
        <v>7</v>
      </c>
      <c r="W102" s="19">
        <v>0</v>
      </c>
      <c r="X102" s="18"/>
      <c r="Y102" s="19" t="s">
        <v>36</v>
      </c>
      <c r="Z102" s="19"/>
      <c r="AA102" s="18" t="s">
        <v>75</v>
      </c>
      <c r="AB102" s="22">
        <v>182803</v>
      </c>
      <c r="AC102" s="22">
        <f>VLOOKUP(AB102,rwo!C:D,2,0)</f>
        <v>24001373</v>
      </c>
      <c r="AD102" s="22" t="str">
        <f t="shared" si="6"/>
        <v>24001373_292588</v>
      </c>
      <c r="AE102" s="22" t="str">
        <f t="shared" si="7"/>
        <v>182803_292588</v>
      </c>
    </row>
    <row r="103" spans="1:31" ht="12.75" hidden="1" customHeight="1" x14ac:dyDescent="0.2">
      <c r="A103" s="19" t="s">
        <v>76</v>
      </c>
      <c r="B103" s="26" t="s">
        <v>4</v>
      </c>
      <c r="C103" s="8" t="str">
        <f>VLOOKUP(AD103,rvop!E:O,11,0)</f>
        <v>JIANGSU TEXTILE INDUSTRY</v>
      </c>
      <c r="D103" s="27" t="s">
        <v>77</v>
      </c>
      <c r="E103" s="28" t="s">
        <v>3135</v>
      </c>
      <c r="F103" s="28" t="s">
        <v>78</v>
      </c>
      <c r="G103" s="29">
        <v>902788</v>
      </c>
      <c r="H103" s="18"/>
      <c r="I103" s="30">
        <v>297027</v>
      </c>
      <c r="J103" s="26">
        <v>2289</v>
      </c>
      <c r="K103" s="31">
        <v>2352</v>
      </c>
      <c r="L103" s="32">
        <v>63</v>
      </c>
      <c r="M103" s="33">
        <v>0.56200000000000006</v>
      </c>
      <c r="N103" s="34">
        <v>0.56200000000000006</v>
      </c>
      <c r="O103" s="41">
        <f>_xlfn.XLOOKUP(AD103,ov!N:N,ov!C:C,"xxx")</f>
        <v>45422</v>
      </c>
      <c r="P103" s="8">
        <f ca="1">SUMIF(ov!$N$7:$N$3253,AD103,ov!$E$7:$E$2610)</f>
        <v>134</v>
      </c>
      <c r="Q103" s="8">
        <f>VLOOKUP(AD103,rvop!E:M,9,0)</f>
        <v>1.28</v>
      </c>
      <c r="R103" s="21">
        <v>1289.3</v>
      </c>
      <c r="S103" s="8">
        <f>VLOOKUP(AE103,[1]Sheet1!$M:$N,2,0)*-1</f>
        <v>1286.5</v>
      </c>
      <c r="T103" s="8">
        <f t="shared" ca="1" si="4"/>
        <v>-1155.3</v>
      </c>
      <c r="U103" s="42">
        <f t="shared" ca="1" si="5"/>
        <v>-8.6216417910447749</v>
      </c>
      <c r="V103" s="21">
        <v>1289.3</v>
      </c>
      <c r="W103" s="21">
        <v>0</v>
      </c>
      <c r="X103" s="18"/>
      <c r="Y103" s="30" t="s">
        <v>36</v>
      </c>
      <c r="Z103" s="18"/>
      <c r="AA103" s="18" t="s">
        <v>84</v>
      </c>
      <c r="AB103" s="22">
        <v>182877</v>
      </c>
      <c r="AC103" s="22">
        <f>VLOOKUP(AB103,rwo!C:D,2,0)</f>
        <v>24001407</v>
      </c>
      <c r="AD103" s="22" t="str">
        <f t="shared" si="6"/>
        <v>24001407_297027</v>
      </c>
      <c r="AE103" s="22" t="str">
        <f t="shared" si="7"/>
        <v>182877/78/79/80/81/82/83_297027</v>
      </c>
    </row>
    <row r="104" spans="1:31" hidden="1" x14ac:dyDescent="0.2">
      <c r="A104" s="19" t="s">
        <v>76</v>
      </c>
      <c r="B104" s="26" t="s">
        <v>4</v>
      </c>
      <c r="C104" s="8" t="str">
        <f>VLOOKUP(AD104,rvop!E:O,11,0)</f>
        <v>JIANGSU TEXTILE INDUSTRY</v>
      </c>
      <c r="D104" s="30" t="s">
        <v>79</v>
      </c>
      <c r="E104" s="28" t="s">
        <v>3135</v>
      </c>
      <c r="F104" s="28" t="s">
        <v>78</v>
      </c>
      <c r="G104" s="29">
        <v>902788</v>
      </c>
      <c r="H104" s="18"/>
      <c r="I104" s="30">
        <v>297028</v>
      </c>
      <c r="J104" s="26">
        <v>2289</v>
      </c>
      <c r="K104" s="31">
        <v>2299</v>
      </c>
      <c r="L104" s="32">
        <v>10</v>
      </c>
      <c r="M104" s="33">
        <v>0.56200000000000006</v>
      </c>
      <c r="N104" s="34">
        <v>0.56200000000000006</v>
      </c>
      <c r="O104" s="41">
        <f>_xlfn.XLOOKUP(AD104,ov!N:N,ov!C:C,"xxx")</f>
        <v>45408</v>
      </c>
      <c r="P104" s="8">
        <f ca="1">SUMIF(ov!$N$7:$N$3253,AD104,ov!$E$7:$E$2610)</f>
        <v>134</v>
      </c>
      <c r="Q104" s="8">
        <f>VLOOKUP(AD104,rvop!E:M,9,0)</f>
        <v>1.28</v>
      </c>
      <c r="R104" s="21">
        <v>1286.0999999999999</v>
      </c>
      <c r="S104" s="8">
        <f>VLOOKUP(AE104,[1]Sheet1!$M:$N,2,0)*-1</f>
        <v>1379.4</v>
      </c>
      <c r="T104" s="8">
        <f t="shared" ca="1" si="4"/>
        <v>-1152.0999999999999</v>
      </c>
      <c r="U104" s="42">
        <f t="shared" ca="1" si="5"/>
        <v>-8.5977611940298502</v>
      </c>
      <c r="V104" s="21">
        <v>1286.0999999999999</v>
      </c>
      <c r="W104" s="21">
        <v>0</v>
      </c>
      <c r="X104" s="18"/>
      <c r="Y104" s="30" t="s">
        <v>36</v>
      </c>
      <c r="Z104" s="18"/>
      <c r="AA104" s="18" t="s">
        <v>84</v>
      </c>
      <c r="AB104" s="22">
        <v>182877</v>
      </c>
      <c r="AC104" s="22">
        <f>VLOOKUP(AB104,rwo!C:D,2,0)</f>
        <v>24001407</v>
      </c>
      <c r="AD104" s="22" t="str">
        <f t="shared" si="6"/>
        <v>24001407_297028</v>
      </c>
      <c r="AE104" s="22" t="str">
        <f t="shared" si="7"/>
        <v>182877/78/79/80/81/82/83_297028</v>
      </c>
    </row>
    <row r="105" spans="1:31" hidden="1" x14ac:dyDescent="0.2">
      <c r="A105" s="19" t="s">
        <v>76</v>
      </c>
      <c r="B105" s="26" t="s">
        <v>4</v>
      </c>
      <c r="C105" s="8" t="str">
        <f>VLOOKUP(AD105,rvop!E:O,11,0)</f>
        <v>JIANGSU TEXTILE INDUSTRY</v>
      </c>
      <c r="D105" s="30" t="s">
        <v>80</v>
      </c>
      <c r="E105" s="28" t="s">
        <v>3135</v>
      </c>
      <c r="F105" s="28" t="s">
        <v>78</v>
      </c>
      <c r="G105" s="29">
        <v>902788</v>
      </c>
      <c r="H105" s="18"/>
      <c r="I105" s="30">
        <v>297029</v>
      </c>
      <c r="J105" s="26">
        <v>2289</v>
      </c>
      <c r="K105" s="31">
        <v>2300</v>
      </c>
      <c r="L105" s="32">
        <v>11</v>
      </c>
      <c r="M105" s="33">
        <v>0.56200000000000006</v>
      </c>
      <c r="N105" s="34">
        <v>0.56200000000000006</v>
      </c>
      <c r="O105" s="41">
        <f>_xlfn.XLOOKUP(AD105,ov!N:N,ov!C:C,"xxx")</f>
        <v>45408</v>
      </c>
      <c r="P105" s="8">
        <f ca="1">SUMIF(ov!$N$7:$N$3253,AD105,ov!$E$7:$E$2610)</f>
        <v>134</v>
      </c>
      <c r="Q105" s="8">
        <f>VLOOKUP(AD105,rvop!E:M,9,0)</f>
        <v>1.28</v>
      </c>
      <c r="R105" s="21">
        <v>1289.0999999999999</v>
      </c>
      <c r="S105" s="8">
        <f>VLOOKUP(AE105,[1]Sheet1!$M:$N,2,0)*-1</f>
        <v>1403.1999999999998</v>
      </c>
      <c r="T105" s="8">
        <f t="shared" ca="1" si="4"/>
        <v>-1155.0999999999999</v>
      </c>
      <c r="U105" s="42">
        <f t="shared" ca="1" si="5"/>
        <v>-8.6201492537313431</v>
      </c>
      <c r="V105" s="21">
        <v>1289.0999999999999</v>
      </c>
      <c r="W105" s="21">
        <v>0</v>
      </c>
      <c r="X105" s="18"/>
      <c r="Y105" s="30" t="s">
        <v>36</v>
      </c>
      <c r="Z105" s="18"/>
      <c r="AA105" s="18" t="s">
        <v>84</v>
      </c>
      <c r="AB105" s="22">
        <v>182877</v>
      </c>
      <c r="AC105" s="22">
        <f>VLOOKUP(AB105,rwo!C:D,2,0)</f>
        <v>24001407</v>
      </c>
      <c r="AD105" s="22" t="str">
        <f t="shared" si="6"/>
        <v>24001407_297029</v>
      </c>
      <c r="AE105" s="22" t="str">
        <f t="shared" si="7"/>
        <v>182877/78/79/80/81/82/83_297029</v>
      </c>
    </row>
    <row r="106" spans="1:31" hidden="1" x14ac:dyDescent="0.2">
      <c r="A106" s="19" t="s">
        <v>76</v>
      </c>
      <c r="B106" s="26" t="s">
        <v>4</v>
      </c>
      <c r="C106" s="8" t="str">
        <f>VLOOKUP(AD106,rvop!E:O,11,0)</f>
        <v>JIANGSU TEXTILE INDUSTRY</v>
      </c>
      <c r="D106" s="30" t="s">
        <v>81</v>
      </c>
      <c r="E106" s="28" t="s">
        <v>3135</v>
      </c>
      <c r="F106" s="28" t="s">
        <v>78</v>
      </c>
      <c r="G106" s="29">
        <v>902788</v>
      </c>
      <c r="H106" s="18"/>
      <c r="I106" s="30">
        <v>297030</v>
      </c>
      <c r="J106" s="26">
        <v>2289</v>
      </c>
      <c r="K106" s="31">
        <v>2354</v>
      </c>
      <c r="L106" s="32">
        <v>65</v>
      </c>
      <c r="M106" s="33">
        <v>0.56200000000000006</v>
      </c>
      <c r="N106" s="34">
        <v>0.56200000000000006</v>
      </c>
      <c r="O106" s="41">
        <f>_xlfn.XLOOKUP(AD106,ov!N:N,ov!C:C,"xxx")</f>
        <v>45422</v>
      </c>
      <c r="P106" s="8">
        <f ca="1">SUMIF(ov!$N$7:$N$3253,AD106,ov!$E$7:$E$2610)</f>
        <v>134</v>
      </c>
      <c r="Q106" s="8">
        <f>VLOOKUP(AD106,rvop!E:M,9,0)</f>
        <v>1.28</v>
      </c>
      <c r="R106" s="21">
        <v>1155.5999999999999</v>
      </c>
      <c r="S106" s="8">
        <f>VLOOKUP(AE106,[1]Sheet1!$M:$N,2,0)*-1</f>
        <v>1286.9000000000001</v>
      </c>
      <c r="T106" s="8">
        <f t="shared" ca="1" si="4"/>
        <v>-1021.5999999999999</v>
      </c>
      <c r="U106" s="42">
        <f t="shared" ca="1" si="5"/>
        <v>-7.6238805970149244</v>
      </c>
      <c r="V106" s="21">
        <v>1155.5999999999999</v>
      </c>
      <c r="W106" s="21">
        <v>0</v>
      </c>
      <c r="X106" s="18"/>
      <c r="Y106" s="30" t="s">
        <v>36</v>
      </c>
      <c r="Z106" s="18"/>
      <c r="AA106" s="18" t="s">
        <v>84</v>
      </c>
      <c r="AB106" s="22">
        <v>182877</v>
      </c>
      <c r="AC106" s="22">
        <f>VLOOKUP(AB106,rwo!C:D,2,0)</f>
        <v>24001407</v>
      </c>
      <c r="AD106" s="22" t="str">
        <f t="shared" si="6"/>
        <v>24001407_297030</v>
      </c>
      <c r="AE106" s="22" t="str">
        <f t="shared" si="7"/>
        <v>182877/78/79/80/81/82/83_297030</v>
      </c>
    </row>
    <row r="107" spans="1:31" hidden="1" x14ac:dyDescent="0.2">
      <c r="A107" s="19" t="s">
        <v>76</v>
      </c>
      <c r="B107" s="26" t="s">
        <v>4</v>
      </c>
      <c r="C107" s="8" t="str">
        <f>VLOOKUP(AD107,rvop!E:O,11,0)</f>
        <v>JIANGSU TEXTILE INDUSTRY</v>
      </c>
      <c r="D107" s="30" t="s">
        <v>82</v>
      </c>
      <c r="E107" s="28" t="s">
        <v>3135</v>
      </c>
      <c r="F107" s="28" t="s">
        <v>78</v>
      </c>
      <c r="G107" s="29">
        <v>902788</v>
      </c>
      <c r="H107" s="18"/>
      <c r="I107" s="30">
        <v>297031</v>
      </c>
      <c r="J107" s="26">
        <v>2289</v>
      </c>
      <c r="K107" s="31">
        <v>2266</v>
      </c>
      <c r="L107" s="32">
        <v>-23</v>
      </c>
      <c r="M107" s="33">
        <v>0.56200000000000006</v>
      </c>
      <c r="N107" s="34">
        <v>0.56200000000000006</v>
      </c>
      <c r="O107" s="41" t="str">
        <f>_xlfn.XLOOKUP(AD107,ov!N:N,ov!C:C,"xxx")</f>
        <v>xxx</v>
      </c>
      <c r="P107" s="8">
        <f ca="1">SUMIF(ov!$N$7:$N$3253,AD107,ov!$E$7:$E$2610)</f>
        <v>0</v>
      </c>
      <c r="Q107" s="8">
        <f>VLOOKUP(AD107,rvop!E:M,9,0)</f>
        <v>1.36</v>
      </c>
      <c r="R107" s="21">
        <v>1293.3</v>
      </c>
      <c r="S107" s="8">
        <f>VLOOKUP(AE107,[1]Sheet1!$M:$N,2,0)*-1</f>
        <v>1286</v>
      </c>
      <c r="T107" s="8">
        <f t="shared" ca="1" si="4"/>
        <v>-1293.3</v>
      </c>
      <c r="U107" s="42" t="e">
        <f t="shared" ca="1" si="5"/>
        <v>#DIV/0!</v>
      </c>
      <c r="V107" s="21">
        <v>1293.3</v>
      </c>
      <c r="W107" s="21">
        <v>0</v>
      </c>
      <c r="X107" s="18"/>
      <c r="Y107" s="30" t="s">
        <v>36</v>
      </c>
      <c r="Z107" s="18"/>
      <c r="AA107" s="18" t="s">
        <v>84</v>
      </c>
      <c r="AB107" s="22">
        <v>182877</v>
      </c>
      <c r="AC107" s="22">
        <f>VLOOKUP(AB107,rwo!C:D,2,0)</f>
        <v>24001407</v>
      </c>
      <c r="AD107" s="22" t="str">
        <f t="shared" si="6"/>
        <v>24001407_297031</v>
      </c>
      <c r="AE107" s="22" t="str">
        <f t="shared" si="7"/>
        <v>182877/78/79/80/81/82/83_297031</v>
      </c>
    </row>
    <row r="108" spans="1:31" hidden="1" x14ac:dyDescent="0.2">
      <c r="A108" s="19" t="s">
        <v>3</v>
      </c>
      <c r="B108" s="26" t="s">
        <v>4</v>
      </c>
      <c r="C108" s="8" t="str">
        <f>VLOOKUP(AD108,rvop!E:O,11,0)</f>
        <v>JIANGSU DINGXIN DYEING &amp; PRINT</v>
      </c>
      <c r="D108" s="30" t="s">
        <v>11</v>
      </c>
      <c r="E108" s="19">
        <v>181943</v>
      </c>
      <c r="F108" s="19">
        <v>979393</v>
      </c>
      <c r="G108" s="29" t="s">
        <v>83</v>
      </c>
      <c r="H108" s="18"/>
      <c r="I108" s="30">
        <v>290059</v>
      </c>
      <c r="J108" s="26">
        <v>131760</v>
      </c>
      <c r="K108" s="31">
        <v>135714</v>
      </c>
      <c r="L108" s="32">
        <v>3954</v>
      </c>
      <c r="M108" s="33">
        <v>0.34200000000000003</v>
      </c>
      <c r="N108" s="34">
        <v>0.33200000000000002</v>
      </c>
      <c r="O108" s="41">
        <f>_xlfn.XLOOKUP(AD108,ov!N:N,ov!C:C,"xxx")</f>
        <v>45320</v>
      </c>
      <c r="P108" s="8">
        <f ca="1">SUMIF(ov!$N$7:$N$3253,AD108,ov!$E$7:$E$2610)</f>
        <v>45063.1</v>
      </c>
      <c r="Q108" s="8">
        <f>VLOOKUP(AD108,rvop!E:M,9,0)</f>
        <v>1.44</v>
      </c>
      <c r="R108" s="21">
        <v>45057.8</v>
      </c>
      <c r="S108" s="8">
        <f>VLOOKUP(AE108,[1]Sheet1!$M:$N,2,0)*-1</f>
        <v>45057.8</v>
      </c>
      <c r="T108" s="8">
        <f t="shared" ca="1" si="4"/>
        <v>5.2999999999956344</v>
      </c>
      <c r="U108" s="42">
        <f t="shared" ca="1" si="5"/>
        <v>1.1761285841399359E-4</v>
      </c>
      <c r="V108" s="21">
        <v>45057.8</v>
      </c>
      <c r="W108" s="21">
        <v>0</v>
      </c>
      <c r="X108" s="18"/>
      <c r="Y108" s="30" t="s">
        <v>36</v>
      </c>
      <c r="Z108" s="18"/>
      <c r="AA108" s="18" t="s">
        <v>84</v>
      </c>
      <c r="AB108" s="22">
        <v>181943</v>
      </c>
      <c r="AC108" s="22">
        <f>VLOOKUP(AB108,rwo!C:D,2,0)</f>
        <v>23002461</v>
      </c>
      <c r="AD108" s="22" t="str">
        <f t="shared" si="6"/>
        <v>23002461_290059</v>
      </c>
      <c r="AE108" s="22" t="str">
        <f t="shared" si="7"/>
        <v>181943_290059</v>
      </c>
    </row>
    <row r="109" spans="1:31" hidden="1" x14ac:dyDescent="0.2">
      <c r="A109" s="19" t="s">
        <v>3</v>
      </c>
      <c r="B109" s="26" t="s">
        <v>4</v>
      </c>
      <c r="C109" s="8" t="str">
        <f>VLOOKUP(AD109,rvop!E:O,11,0)</f>
        <v>JIANGSU DINGXIN DYEING &amp; PRINT</v>
      </c>
      <c r="D109" s="30" t="s">
        <v>11</v>
      </c>
      <c r="E109" s="19">
        <v>181944</v>
      </c>
      <c r="F109" s="19">
        <v>979393</v>
      </c>
      <c r="G109" s="29" t="s">
        <v>83</v>
      </c>
      <c r="H109" s="18"/>
      <c r="I109" s="30">
        <v>290059</v>
      </c>
      <c r="J109" s="26">
        <v>9180</v>
      </c>
      <c r="K109" s="31">
        <v>9455</v>
      </c>
      <c r="L109" s="32">
        <v>275</v>
      </c>
      <c r="M109" s="33">
        <v>0.42</v>
      </c>
      <c r="N109" s="34">
        <v>0.40899999999999997</v>
      </c>
      <c r="O109" s="41">
        <f>_xlfn.XLOOKUP(AD109,ov!N:N,ov!C:C,"xxx")</f>
        <v>45328</v>
      </c>
      <c r="P109" s="8">
        <f ca="1">SUMIF(ov!$N$7:$N$3253,AD109,ov!$E$7:$E$2610)</f>
        <v>3856</v>
      </c>
      <c r="Q109" s="8">
        <f>VLOOKUP(AD109,rvop!E:M,9,0)</f>
        <v>1.44</v>
      </c>
      <c r="R109" s="21">
        <v>3867</v>
      </c>
      <c r="S109" s="8">
        <f>VLOOKUP(AE109,[1]Sheet1!$M:$N,2,0)*-1</f>
        <v>3867</v>
      </c>
      <c r="T109" s="8">
        <f t="shared" ca="1" si="4"/>
        <v>-11</v>
      </c>
      <c r="U109" s="42">
        <f t="shared" ca="1" si="5"/>
        <v>-2.8526970954356845E-3</v>
      </c>
      <c r="V109" s="21">
        <v>3867</v>
      </c>
      <c r="W109" s="21">
        <v>0</v>
      </c>
      <c r="X109" s="18"/>
      <c r="Y109" s="30" t="s">
        <v>36</v>
      </c>
      <c r="Z109" s="18"/>
      <c r="AA109" s="18" t="s">
        <v>84</v>
      </c>
      <c r="AB109" s="22">
        <v>181944</v>
      </c>
      <c r="AC109" s="22">
        <f>VLOOKUP(AB109,rwo!C:D,2,0)</f>
        <v>23002462</v>
      </c>
      <c r="AD109" s="22" t="str">
        <f t="shared" si="6"/>
        <v>23002462_290059</v>
      </c>
      <c r="AE109" s="22" t="str">
        <f t="shared" si="7"/>
        <v>181944_290059</v>
      </c>
    </row>
  </sheetData>
  <autoFilter ref="A2:AG109" xr:uid="{23DEBC9F-1F55-4C38-96D7-524F8D1EE8AE}">
    <filterColumn colId="7">
      <filters>
        <filter val="24001273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FDA99-3D6A-4D21-8E9A-F1A501CD751D}">
  <sheetPr filterMode="1"/>
  <dimension ref="A2:AN109"/>
  <sheetViews>
    <sheetView workbookViewId="0">
      <pane ySplit="2" topLeftCell="A92" activePane="bottomLeft" state="frozen"/>
      <selection activeCell="F116" sqref="F116"/>
      <selection pane="bottomLeft" activeCell="F116" sqref="F116"/>
    </sheetView>
  </sheetViews>
  <sheetFormatPr defaultRowHeight="12.75" x14ac:dyDescent="0.2"/>
  <cols>
    <col min="1" max="1" width="6.7109375" style="22" bestFit="1" customWidth="1"/>
    <col min="2" max="2" width="8.7109375" style="22" customWidth="1"/>
    <col min="3" max="3" width="28" style="22" customWidth="1"/>
    <col min="4" max="4" width="32.7109375" style="22" bestFit="1" customWidth="1"/>
    <col min="5" max="5" width="49" style="22" bestFit="1" customWidth="1"/>
    <col min="6" max="6" width="25.28515625" style="22" bestFit="1" customWidth="1"/>
    <col min="7" max="7" width="8.85546875" style="22" customWidth="1"/>
    <col min="8" max="8" width="9" style="22" bestFit="1" customWidth="1"/>
    <col min="9" max="9" width="7" style="22" bestFit="1" customWidth="1"/>
    <col min="10" max="13" width="7" style="22" customWidth="1"/>
    <col min="14" max="14" width="7.7109375" style="22" customWidth="1"/>
    <col min="15" max="15" width="8.28515625" style="22" customWidth="1"/>
    <col min="16" max="16" width="8.42578125" style="22" customWidth="1"/>
    <col min="17" max="17" width="9" style="22" customWidth="1"/>
    <col min="18" max="18" width="16.140625" style="22" bestFit="1" customWidth="1"/>
    <col min="19" max="19" width="11.7109375" style="22" bestFit="1" customWidth="1"/>
    <col min="20" max="20" width="14" style="22" bestFit="1" customWidth="1"/>
    <col min="21" max="21" width="14" style="22" customWidth="1"/>
    <col min="22" max="22" width="9" style="22" customWidth="1"/>
    <col min="23" max="23" width="7.7109375" style="22" bestFit="1" customWidth="1"/>
    <col min="24" max="24" width="8.5703125" style="22" bestFit="1" customWidth="1"/>
    <col min="25" max="25" width="10.28515625" style="22" bestFit="1" customWidth="1"/>
    <col min="26" max="26" width="12.7109375" style="22" bestFit="1" customWidth="1"/>
    <col min="27" max="27" width="12.7109375" style="22" customWidth="1"/>
    <col min="28" max="28" width="9.28515625" style="22" hidden="1" customWidth="1"/>
    <col min="29" max="29" width="7.7109375" style="22" hidden="1" customWidth="1"/>
    <col min="30" max="30" width="5.5703125" style="22" customWidth="1"/>
    <col min="31" max="31" width="7.42578125" style="22" bestFit="1" customWidth="1"/>
    <col min="32" max="32" width="21.5703125" style="22" bestFit="1" customWidth="1"/>
    <col min="33" max="33" width="9.42578125" style="22" bestFit="1" customWidth="1"/>
    <col min="34" max="34" width="9.42578125" style="22" customWidth="1"/>
    <col min="35" max="35" width="9" style="22" bestFit="1" customWidth="1"/>
    <col min="36" max="36" width="16" style="22" bestFit="1" customWidth="1"/>
    <col min="37" max="37" width="56.140625" style="22" bestFit="1" customWidth="1"/>
    <col min="38" max="38" width="6.85546875" style="22" bestFit="1" customWidth="1"/>
    <col min="39" max="16384" width="9.140625" style="22"/>
  </cols>
  <sheetData>
    <row r="2" spans="1:40" s="37" customFormat="1" ht="51" x14ac:dyDescent="0.2">
      <c r="A2" s="2" t="s">
        <v>0</v>
      </c>
      <c r="B2" s="4" t="s">
        <v>1</v>
      </c>
      <c r="C2" s="4" t="s">
        <v>2</v>
      </c>
      <c r="D2" s="2" t="s">
        <v>5</v>
      </c>
      <c r="E2" s="2" t="s">
        <v>6</v>
      </c>
      <c r="F2" s="2" t="s">
        <v>7</v>
      </c>
      <c r="G2" s="2" t="s">
        <v>8</v>
      </c>
      <c r="H2" s="35" t="s">
        <v>9</v>
      </c>
      <c r="I2" s="35" t="s">
        <v>10</v>
      </c>
      <c r="J2" s="45" t="s">
        <v>20</v>
      </c>
      <c r="K2" s="45" t="s">
        <v>21</v>
      </c>
      <c r="L2" s="45" t="s">
        <v>22</v>
      </c>
      <c r="M2" s="2" t="s">
        <v>20</v>
      </c>
      <c r="N2" s="2" t="s">
        <v>21</v>
      </c>
      <c r="O2" s="2" t="s">
        <v>22</v>
      </c>
      <c r="P2" s="2" t="s">
        <v>23</v>
      </c>
      <c r="Q2" s="2" t="s">
        <v>24</v>
      </c>
      <c r="R2" s="3" t="s">
        <v>25</v>
      </c>
      <c r="S2" s="3" t="s">
        <v>26</v>
      </c>
      <c r="T2" s="3" t="s">
        <v>27</v>
      </c>
      <c r="U2" s="45" t="s">
        <v>28</v>
      </c>
      <c r="V2" s="2" t="s">
        <v>28</v>
      </c>
      <c r="W2" s="4" t="s">
        <v>29</v>
      </c>
      <c r="X2" s="3" t="s">
        <v>30</v>
      </c>
      <c r="Y2" s="5" t="s">
        <v>31</v>
      </c>
      <c r="Z2" s="45" t="s">
        <v>32</v>
      </c>
      <c r="AA2" s="45" t="s">
        <v>33</v>
      </c>
      <c r="AB2" s="2" t="s">
        <v>32</v>
      </c>
      <c r="AC2" s="6" t="s">
        <v>33</v>
      </c>
      <c r="AD2" s="7" t="s">
        <v>31</v>
      </c>
      <c r="AE2" s="35" t="s">
        <v>34</v>
      </c>
      <c r="AF2" s="3" t="s">
        <v>35</v>
      </c>
      <c r="AG2" s="36" t="s">
        <v>37</v>
      </c>
      <c r="AH2" s="22" t="s">
        <v>88</v>
      </c>
      <c r="AI2" s="37" t="s">
        <v>86</v>
      </c>
      <c r="AJ2" s="37" t="s">
        <v>3137</v>
      </c>
      <c r="AK2" s="37" t="s">
        <v>87</v>
      </c>
      <c r="AL2" s="47" t="s">
        <v>5077</v>
      </c>
      <c r="AM2" s="37" t="s">
        <v>5077</v>
      </c>
      <c r="AN2" s="37" t="s">
        <v>85</v>
      </c>
    </row>
    <row r="3" spans="1:40" x14ac:dyDescent="0.2">
      <c r="A3" s="8" t="s">
        <v>3</v>
      </c>
      <c r="B3" s="8" t="s">
        <v>4</v>
      </c>
      <c r="C3" s="8" t="s">
        <v>3167</v>
      </c>
      <c r="D3" s="9" t="s">
        <v>11</v>
      </c>
      <c r="E3" s="9">
        <v>182694</v>
      </c>
      <c r="F3" s="8">
        <v>5158040</v>
      </c>
      <c r="G3" s="10" t="s">
        <v>12</v>
      </c>
      <c r="H3" s="9">
        <v>24001272</v>
      </c>
      <c r="I3" s="8">
        <v>290059</v>
      </c>
      <c r="J3" s="8">
        <f>IF(AL3=1,SUMIF($AK$3:$AK$109,AK3,$M$3:$M$109),"")</f>
        <v>27936</v>
      </c>
      <c r="K3" s="8">
        <f>IF(AL3=1,SUMIF($AK$3:$AK$109,AK3,$N$3:$N$109),"")</f>
        <v>27936</v>
      </c>
      <c r="L3" s="8">
        <f>IF(AL3=1,SUMIF($AK$3:$AK$109,AK3,$O$3:$O$109),"")</f>
        <v>0</v>
      </c>
      <c r="M3" s="11">
        <v>27936</v>
      </c>
      <c r="N3" s="12">
        <v>27936</v>
      </c>
      <c r="O3" s="13">
        <v>0</v>
      </c>
      <c r="P3" s="8">
        <v>0.34100000000000003</v>
      </c>
      <c r="Q3" s="14">
        <v>0.33900000000000002</v>
      </c>
      <c r="R3" s="41">
        <v>45401</v>
      </c>
      <c r="S3" s="8">
        <v>9528</v>
      </c>
      <c r="T3" s="8">
        <v>1.39</v>
      </c>
      <c r="U3" s="8">
        <f>IF(AL3=1,SUMIF($AK$3:$AK$109,AK3,$V$3:$V$109),"")</f>
        <v>9469</v>
      </c>
      <c r="V3" s="15">
        <v>9469</v>
      </c>
      <c r="W3" s="8">
        <v>9470</v>
      </c>
      <c r="X3" s="8">
        <f>S3-U3</f>
        <v>59</v>
      </c>
      <c r="Y3" s="42">
        <f>X3/S3</f>
        <v>6.1922753988245174E-3</v>
      </c>
      <c r="Z3" s="46">
        <f>IF(AL3=1,SUMIF($AK$3:$AK$109,AK3,$AB$3:$AB$109),"")</f>
        <v>9469</v>
      </c>
      <c r="AA3" s="46">
        <f>IF(AL3=1,SUMIF($AK$3:$AK$109,AK3,$AC$3:$AC$109),"")</f>
        <v>0</v>
      </c>
      <c r="AB3" s="15">
        <v>9469</v>
      </c>
      <c r="AC3" s="16">
        <v>0</v>
      </c>
      <c r="AD3" s="8"/>
      <c r="AE3" s="8" t="s">
        <v>36</v>
      </c>
      <c r="AF3" s="8"/>
      <c r="AG3" s="18" t="s">
        <v>38</v>
      </c>
      <c r="AH3" s="22">
        <v>182694</v>
      </c>
      <c r="AI3" s="22">
        <v>24001272</v>
      </c>
      <c r="AJ3" s="22" t="s">
        <v>4883</v>
      </c>
      <c r="AK3" s="22" t="s">
        <v>4884</v>
      </c>
      <c r="AL3" s="22">
        <f>COUNTIF($AK$3:AK3,AK3)</f>
        <v>1</v>
      </c>
      <c r="AM3" s="22">
        <f>COUNTIF($AK$3:$AK$109,AK3)</f>
        <v>1</v>
      </c>
    </row>
    <row r="4" spans="1:40" x14ac:dyDescent="0.2">
      <c r="A4" s="8" t="s">
        <v>3</v>
      </c>
      <c r="B4" s="8" t="s">
        <v>4</v>
      </c>
      <c r="C4" s="8" t="s">
        <v>3167</v>
      </c>
      <c r="D4" s="9" t="s">
        <v>13</v>
      </c>
      <c r="E4" s="8">
        <v>182695</v>
      </c>
      <c r="F4" s="8">
        <v>5158039</v>
      </c>
      <c r="G4" s="10" t="s">
        <v>12</v>
      </c>
      <c r="H4" s="9">
        <v>24001273</v>
      </c>
      <c r="I4" s="8">
        <v>290059</v>
      </c>
      <c r="J4" s="8">
        <f>IF(AL4=1,SUMIF($AK$3:$AK$109,AK4,$M$3:$M$109),"")</f>
        <v>19440</v>
      </c>
      <c r="K4" s="8">
        <f t="shared" ref="K4:K67" si="0">IF(AL4=1,SUMIF($AK$3:$AK$109,AK4,$N$3:$N$109),"")</f>
        <v>19458</v>
      </c>
      <c r="L4" s="8">
        <f t="shared" ref="L4:L67" si="1">IF(AL4=1,SUMIF($AK$3:$AK$109,AK4,$O$3:$O$109),"")</f>
        <v>18</v>
      </c>
      <c r="M4" s="11">
        <v>9720</v>
      </c>
      <c r="N4" s="12">
        <v>9732</v>
      </c>
      <c r="O4" s="13">
        <v>12</v>
      </c>
      <c r="P4" s="8">
        <v>0.34100000000000003</v>
      </c>
      <c r="Q4" s="17">
        <v>0.33900000000000002</v>
      </c>
      <c r="R4" s="41">
        <v>45401</v>
      </c>
      <c r="S4" s="8">
        <v>6630</v>
      </c>
      <c r="T4" s="8">
        <v>1.39</v>
      </c>
      <c r="U4" s="8">
        <f t="shared" ref="U4:U67" si="2">IF(AL4=1,SUMIF($AK$3:$AK$109,AK4,$V$3:$V$109),"")</f>
        <v>6529</v>
      </c>
      <c r="V4" s="8">
        <v>3202</v>
      </c>
      <c r="W4" s="8">
        <v>6590</v>
      </c>
      <c r="X4" s="8">
        <f>S4-U4</f>
        <v>101</v>
      </c>
      <c r="Y4" s="42">
        <f t="shared" ref="Y4:Y67" si="3">X4/S4</f>
        <v>1.5233785822021116E-2</v>
      </c>
      <c r="Z4" s="46">
        <f t="shared" ref="Z4:Z67" si="4">IF(AL4=1,SUMIF($AK$3:$AK$109,AK4,$AB$3:$AB$109),"")</f>
        <v>6529</v>
      </c>
      <c r="AA4" s="46">
        <f t="shared" ref="AA4:AA67" si="5">IF(AL4=1,SUMIF($AK$3:$AK$109,AK4,$AC$3:$AC$109),"")</f>
        <v>0</v>
      </c>
      <c r="AB4" s="8">
        <v>3202</v>
      </c>
      <c r="AC4" s="16">
        <v>0</v>
      </c>
      <c r="AD4" s="8"/>
      <c r="AE4" s="8" t="s">
        <v>36</v>
      </c>
      <c r="AF4" s="8"/>
      <c r="AG4" s="18" t="s">
        <v>38</v>
      </c>
      <c r="AH4" s="22">
        <v>182695</v>
      </c>
      <c r="AI4" s="22">
        <v>24001273</v>
      </c>
      <c r="AJ4" s="22" t="s">
        <v>4885</v>
      </c>
      <c r="AK4" s="22" t="s">
        <v>4886</v>
      </c>
      <c r="AL4" s="22">
        <f>COUNTIF($AK$3:AK4,AK4)</f>
        <v>1</v>
      </c>
      <c r="AM4" s="22">
        <f t="shared" ref="AM4:AM67" si="6">COUNTIF($AK$3:$AK$109,AK4)</f>
        <v>2</v>
      </c>
    </row>
    <row r="5" spans="1:40" x14ac:dyDescent="0.2">
      <c r="A5" s="8" t="s">
        <v>3</v>
      </c>
      <c r="B5" s="8" t="s">
        <v>4</v>
      </c>
      <c r="C5" s="8" t="s">
        <v>3167</v>
      </c>
      <c r="D5" s="9" t="s">
        <v>14</v>
      </c>
      <c r="E5" s="8">
        <v>182695</v>
      </c>
      <c r="F5" s="8">
        <v>5158039</v>
      </c>
      <c r="G5" s="10" t="s">
        <v>12</v>
      </c>
      <c r="H5" s="9">
        <v>24001273</v>
      </c>
      <c r="I5" s="8">
        <v>290060</v>
      </c>
      <c r="J5" s="8">
        <f t="shared" ref="J4:J67" si="7">IF(AL5=1,SUMIF($AK$3:$AK$109,AK5,$M$3:$M$109),"")</f>
        <v>9720</v>
      </c>
      <c r="K5" s="8">
        <f t="shared" si="0"/>
        <v>9720</v>
      </c>
      <c r="L5" s="8">
        <f t="shared" si="1"/>
        <v>0</v>
      </c>
      <c r="M5" s="11">
        <v>9720</v>
      </c>
      <c r="N5" s="12">
        <v>9720</v>
      </c>
      <c r="O5" s="13">
        <v>0</v>
      </c>
      <c r="P5" s="8">
        <v>0.34100000000000003</v>
      </c>
      <c r="Q5" s="17">
        <v>0.33900000000000002</v>
      </c>
      <c r="R5" s="41">
        <v>45401</v>
      </c>
      <c r="S5" s="8">
        <v>3315</v>
      </c>
      <c r="T5" s="8">
        <v>1.39</v>
      </c>
      <c r="U5" s="8">
        <f t="shared" si="2"/>
        <v>3304</v>
      </c>
      <c r="V5" s="8">
        <v>3304</v>
      </c>
      <c r="W5" s="8">
        <v>3295</v>
      </c>
      <c r="X5" s="8">
        <f t="shared" ref="X4:X67" si="8">S5-U5</f>
        <v>11</v>
      </c>
      <c r="Y5" s="42">
        <f t="shared" si="3"/>
        <v>3.3182503770739064E-3</v>
      </c>
      <c r="Z5" s="46">
        <f t="shared" si="4"/>
        <v>3304</v>
      </c>
      <c r="AA5" s="46">
        <f t="shared" si="5"/>
        <v>0</v>
      </c>
      <c r="AB5" s="8">
        <v>3304</v>
      </c>
      <c r="AC5" s="16">
        <v>0</v>
      </c>
      <c r="AD5" s="8"/>
      <c r="AE5" s="8" t="s">
        <v>36</v>
      </c>
      <c r="AF5" s="8"/>
      <c r="AG5" s="18" t="s">
        <v>38</v>
      </c>
      <c r="AH5" s="22">
        <v>182695</v>
      </c>
      <c r="AI5" s="22">
        <v>24001273</v>
      </c>
      <c r="AJ5" s="22" t="s">
        <v>4887</v>
      </c>
      <c r="AK5" s="22" t="s">
        <v>4888</v>
      </c>
      <c r="AL5" s="22">
        <f>COUNTIF($AK$3:AK5,AK5)</f>
        <v>1</v>
      </c>
      <c r="AM5" s="22">
        <f t="shared" si="6"/>
        <v>1</v>
      </c>
    </row>
    <row r="6" spans="1:40" hidden="1" x14ac:dyDescent="0.2">
      <c r="A6" s="8" t="s">
        <v>3</v>
      </c>
      <c r="B6" s="8" t="s">
        <v>4</v>
      </c>
      <c r="C6" s="8" t="s">
        <v>3167</v>
      </c>
      <c r="D6" s="19" t="s">
        <v>15</v>
      </c>
      <c r="E6" s="19">
        <v>182695</v>
      </c>
      <c r="F6" s="19">
        <v>5158039</v>
      </c>
      <c r="G6" s="10" t="s">
        <v>12</v>
      </c>
      <c r="H6" s="19">
        <v>24001273</v>
      </c>
      <c r="I6" s="19">
        <v>290059</v>
      </c>
      <c r="J6" s="8" t="str">
        <f t="shared" si="7"/>
        <v/>
      </c>
      <c r="K6" s="8" t="str">
        <f t="shared" si="0"/>
        <v/>
      </c>
      <c r="L6" s="8" t="str">
        <f t="shared" si="1"/>
        <v/>
      </c>
      <c r="M6" s="11">
        <v>9720</v>
      </c>
      <c r="N6" s="12">
        <v>9726</v>
      </c>
      <c r="O6" s="13">
        <v>6</v>
      </c>
      <c r="P6" s="19">
        <v>0.34100000000000003</v>
      </c>
      <c r="Q6" s="20">
        <v>0.33900000000000002</v>
      </c>
      <c r="R6" s="41">
        <v>45401</v>
      </c>
      <c r="S6" s="8">
        <v>6630</v>
      </c>
      <c r="T6" s="8">
        <v>1.39</v>
      </c>
      <c r="U6" s="8" t="str">
        <f t="shared" si="2"/>
        <v/>
      </c>
      <c r="V6" s="19">
        <v>3327</v>
      </c>
      <c r="W6" s="8">
        <v>6590</v>
      </c>
      <c r="X6" s="8" t="e">
        <f t="shared" si="8"/>
        <v>#VALUE!</v>
      </c>
      <c r="Y6" s="42" t="e">
        <f t="shared" si="3"/>
        <v>#VALUE!</v>
      </c>
      <c r="Z6" s="46" t="str">
        <f t="shared" si="4"/>
        <v/>
      </c>
      <c r="AA6" s="46" t="str">
        <f t="shared" si="5"/>
        <v/>
      </c>
      <c r="AB6" s="19">
        <v>3327</v>
      </c>
      <c r="AC6" s="16">
        <v>0</v>
      </c>
      <c r="AD6" s="18"/>
      <c r="AE6" s="8" t="s">
        <v>36</v>
      </c>
      <c r="AF6" s="18"/>
      <c r="AG6" s="18" t="s">
        <v>38</v>
      </c>
      <c r="AH6" s="22">
        <v>182695</v>
      </c>
      <c r="AI6" s="22">
        <v>24001273</v>
      </c>
      <c r="AJ6" s="22" t="s">
        <v>4885</v>
      </c>
      <c r="AK6" s="22" t="s">
        <v>4886</v>
      </c>
      <c r="AL6" s="22">
        <f>COUNTIF($AK$3:AK6,AK6)</f>
        <v>2</v>
      </c>
      <c r="AM6" s="22">
        <f t="shared" si="6"/>
        <v>2</v>
      </c>
    </row>
    <row r="7" spans="1:40" x14ac:dyDescent="0.2">
      <c r="A7" s="8" t="s">
        <v>3</v>
      </c>
      <c r="B7" s="8" t="s">
        <v>4</v>
      </c>
      <c r="C7" s="8" t="s">
        <v>3167</v>
      </c>
      <c r="D7" s="19" t="s">
        <v>16</v>
      </c>
      <c r="E7" s="19">
        <v>182695</v>
      </c>
      <c r="F7" s="19">
        <v>5158039</v>
      </c>
      <c r="G7" s="10" t="s">
        <v>12</v>
      </c>
      <c r="H7" s="19">
        <v>24001273</v>
      </c>
      <c r="I7" s="19">
        <v>290061</v>
      </c>
      <c r="J7" s="8">
        <f t="shared" si="7"/>
        <v>9720</v>
      </c>
      <c r="K7" s="8">
        <f t="shared" si="0"/>
        <v>9954</v>
      </c>
      <c r="L7" s="8">
        <f t="shared" si="1"/>
        <v>234</v>
      </c>
      <c r="M7" s="11">
        <v>9720</v>
      </c>
      <c r="N7" s="12">
        <v>9954</v>
      </c>
      <c r="O7" s="13">
        <v>234</v>
      </c>
      <c r="P7" s="19">
        <v>0.34100000000000003</v>
      </c>
      <c r="Q7" s="20">
        <v>0.33900000000000002</v>
      </c>
      <c r="R7" s="41">
        <v>45428</v>
      </c>
      <c r="S7" s="8">
        <v>3315</v>
      </c>
      <c r="T7" s="8">
        <v>1.39</v>
      </c>
      <c r="U7" s="8">
        <f t="shared" si="2"/>
        <v>3295</v>
      </c>
      <c r="V7" s="19">
        <v>3295</v>
      </c>
      <c r="W7" s="8">
        <v>3295</v>
      </c>
      <c r="X7" s="8">
        <f t="shared" si="8"/>
        <v>20</v>
      </c>
      <c r="Y7" s="42">
        <f t="shared" si="3"/>
        <v>6.0331825037707393E-3</v>
      </c>
      <c r="Z7" s="46">
        <f t="shared" si="4"/>
        <v>3295</v>
      </c>
      <c r="AA7" s="46">
        <f t="shared" si="5"/>
        <v>0</v>
      </c>
      <c r="AB7" s="19">
        <v>3295</v>
      </c>
      <c r="AC7" s="16">
        <v>0</v>
      </c>
      <c r="AD7" s="18"/>
      <c r="AE7" s="8" t="s">
        <v>36</v>
      </c>
      <c r="AF7" s="18"/>
      <c r="AG7" s="18" t="s">
        <v>38</v>
      </c>
      <c r="AH7" s="22">
        <v>182695</v>
      </c>
      <c r="AI7" s="22">
        <v>24001273</v>
      </c>
      <c r="AJ7" s="22" t="s">
        <v>4889</v>
      </c>
      <c r="AK7" s="22" t="s">
        <v>4890</v>
      </c>
      <c r="AL7" s="22">
        <f>COUNTIF($AK$3:AK7,AK7)</f>
        <v>1</v>
      </c>
      <c r="AM7" s="22">
        <f t="shared" si="6"/>
        <v>1</v>
      </c>
    </row>
    <row r="8" spans="1:40" x14ac:dyDescent="0.2">
      <c r="A8" s="8" t="s">
        <v>3</v>
      </c>
      <c r="B8" s="8" t="s">
        <v>4</v>
      </c>
      <c r="C8" s="8" t="s">
        <v>3167</v>
      </c>
      <c r="D8" s="19" t="s">
        <v>17</v>
      </c>
      <c r="E8" s="19">
        <v>182697</v>
      </c>
      <c r="F8" s="19">
        <v>5158038</v>
      </c>
      <c r="G8" s="10" t="s">
        <v>12</v>
      </c>
      <c r="H8" s="19">
        <v>24001275</v>
      </c>
      <c r="I8" s="19">
        <v>290064</v>
      </c>
      <c r="J8" s="8">
        <f t="shared" si="7"/>
        <v>10296</v>
      </c>
      <c r="K8" s="8">
        <f t="shared" si="0"/>
        <v>10296</v>
      </c>
      <c r="L8" s="8">
        <f t="shared" si="1"/>
        <v>0</v>
      </c>
      <c r="M8" s="11">
        <v>10296</v>
      </c>
      <c r="N8" s="12">
        <v>10296</v>
      </c>
      <c r="O8" s="13">
        <v>0</v>
      </c>
      <c r="P8" s="19">
        <v>0.34100000000000003</v>
      </c>
      <c r="Q8" s="20">
        <v>0.33900000000000002</v>
      </c>
      <c r="R8" s="41">
        <v>45408</v>
      </c>
      <c r="S8" s="8">
        <v>3501</v>
      </c>
      <c r="T8" s="8">
        <v>1.39</v>
      </c>
      <c r="U8" s="8">
        <f t="shared" si="2"/>
        <v>3490</v>
      </c>
      <c r="V8" s="19">
        <v>3490</v>
      </c>
      <c r="W8" s="8">
        <v>3490.1</v>
      </c>
      <c r="X8" s="8">
        <f t="shared" si="8"/>
        <v>11</v>
      </c>
      <c r="Y8" s="42">
        <f t="shared" si="3"/>
        <v>3.1419594401599542E-3</v>
      </c>
      <c r="Z8" s="46">
        <f t="shared" si="4"/>
        <v>3490</v>
      </c>
      <c r="AA8" s="46">
        <f t="shared" si="5"/>
        <v>0</v>
      </c>
      <c r="AB8" s="19">
        <v>3490</v>
      </c>
      <c r="AC8" s="16">
        <v>0</v>
      </c>
      <c r="AD8" s="18"/>
      <c r="AE8" s="8" t="s">
        <v>36</v>
      </c>
      <c r="AF8" s="18"/>
      <c r="AG8" s="18" t="s">
        <v>38</v>
      </c>
      <c r="AH8" s="22">
        <v>182697</v>
      </c>
      <c r="AI8" s="22">
        <v>24001275</v>
      </c>
      <c r="AJ8" s="22" t="s">
        <v>4891</v>
      </c>
      <c r="AK8" s="22" t="s">
        <v>4892</v>
      </c>
      <c r="AL8" s="22">
        <f>COUNTIF($AK$3:AK8,AK8)</f>
        <v>1</v>
      </c>
      <c r="AM8" s="22">
        <f t="shared" si="6"/>
        <v>1</v>
      </c>
    </row>
    <row r="9" spans="1:40" x14ac:dyDescent="0.2">
      <c r="A9" s="8" t="s">
        <v>3</v>
      </c>
      <c r="B9" s="8" t="s">
        <v>4</v>
      </c>
      <c r="C9" s="8" t="s">
        <v>3167</v>
      </c>
      <c r="D9" s="19" t="s">
        <v>18</v>
      </c>
      <c r="E9" s="19">
        <v>182697</v>
      </c>
      <c r="F9" s="19">
        <v>5158038</v>
      </c>
      <c r="G9" s="10" t="s">
        <v>12</v>
      </c>
      <c r="H9" s="19">
        <v>24001275</v>
      </c>
      <c r="I9" s="19">
        <v>290060</v>
      </c>
      <c r="J9" s="8">
        <f t="shared" si="7"/>
        <v>10296</v>
      </c>
      <c r="K9" s="8">
        <f t="shared" si="0"/>
        <v>10296</v>
      </c>
      <c r="L9" s="8">
        <f t="shared" si="1"/>
        <v>0</v>
      </c>
      <c r="M9" s="11">
        <v>10296</v>
      </c>
      <c r="N9" s="12">
        <v>10296</v>
      </c>
      <c r="O9" s="13">
        <v>0</v>
      </c>
      <c r="P9" s="19">
        <v>0.34100000000000003</v>
      </c>
      <c r="Q9" s="20">
        <v>0.33900000000000002</v>
      </c>
      <c r="R9" s="41">
        <v>45401</v>
      </c>
      <c r="S9" s="8">
        <v>3536.9</v>
      </c>
      <c r="T9" s="8">
        <v>1.39</v>
      </c>
      <c r="U9" s="8">
        <f t="shared" si="2"/>
        <v>3490</v>
      </c>
      <c r="V9" s="19">
        <v>3490</v>
      </c>
      <c r="W9" s="8">
        <v>3490.6</v>
      </c>
      <c r="X9" s="8">
        <f t="shared" si="8"/>
        <v>46.900000000000091</v>
      </c>
      <c r="Y9" s="42">
        <f t="shared" si="3"/>
        <v>1.3260199609827841E-2</v>
      </c>
      <c r="Z9" s="46">
        <f t="shared" si="4"/>
        <v>3490</v>
      </c>
      <c r="AA9" s="46">
        <f t="shared" si="5"/>
        <v>0</v>
      </c>
      <c r="AB9" s="19">
        <v>3490</v>
      </c>
      <c r="AC9" s="16">
        <v>0</v>
      </c>
      <c r="AD9" s="18"/>
      <c r="AE9" s="8" t="s">
        <v>36</v>
      </c>
      <c r="AF9" s="18"/>
      <c r="AG9" s="18" t="s">
        <v>38</v>
      </c>
      <c r="AH9" s="22">
        <v>182697</v>
      </c>
      <c r="AI9" s="22">
        <v>24001275</v>
      </c>
      <c r="AJ9" s="22" t="s">
        <v>4893</v>
      </c>
      <c r="AK9" s="22" t="s">
        <v>4894</v>
      </c>
      <c r="AL9" s="22">
        <f>COUNTIF($AK$3:AK9,AK9)</f>
        <v>1</v>
      </c>
      <c r="AM9" s="22">
        <f t="shared" si="6"/>
        <v>1</v>
      </c>
    </row>
    <row r="10" spans="1:40" x14ac:dyDescent="0.2">
      <c r="A10" s="8" t="s">
        <v>3</v>
      </c>
      <c r="B10" s="8" t="s">
        <v>4</v>
      </c>
      <c r="C10" s="8" t="s">
        <v>3167</v>
      </c>
      <c r="D10" s="19" t="s">
        <v>11</v>
      </c>
      <c r="E10" s="19">
        <v>182697</v>
      </c>
      <c r="F10" s="19">
        <v>5158038</v>
      </c>
      <c r="G10" s="10" t="s">
        <v>12</v>
      </c>
      <c r="H10" s="19">
        <v>24001275</v>
      </c>
      <c r="I10" s="19">
        <v>290059</v>
      </c>
      <c r="J10" s="8">
        <f t="shared" si="7"/>
        <v>10296</v>
      </c>
      <c r="K10" s="8">
        <f t="shared" si="0"/>
        <v>10300</v>
      </c>
      <c r="L10" s="8">
        <f t="shared" si="1"/>
        <v>4</v>
      </c>
      <c r="M10" s="11">
        <v>10296</v>
      </c>
      <c r="N10" s="12">
        <v>10300</v>
      </c>
      <c r="O10" s="13">
        <v>4</v>
      </c>
      <c r="P10" s="19">
        <v>0.34100000000000003</v>
      </c>
      <c r="Q10" s="20">
        <v>0.33900000000000002</v>
      </c>
      <c r="R10" s="41">
        <v>45401</v>
      </c>
      <c r="S10" s="8">
        <v>3511</v>
      </c>
      <c r="T10" s="8">
        <v>1.39</v>
      </c>
      <c r="U10" s="8">
        <f t="shared" si="2"/>
        <v>3540</v>
      </c>
      <c r="V10" s="19">
        <v>3540</v>
      </c>
      <c r="W10" s="8">
        <v>3490</v>
      </c>
      <c r="X10" s="8">
        <f t="shared" si="8"/>
        <v>-29</v>
      </c>
      <c r="Y10" s="42">
        <f t="shared" si="3"/>
        <v>-8.2597550555397331E-3</v>
      </c>
      <c r="Z10" s="46">
        <f t="shared" si="4"/>
        <v>3540</v>
      </c>
      <c r="AA10" s="46">
        <f t="shared" si="5"/>
        <v>0</v>
      </c>
      <c r="AB10" s="19">
        <v>3540</v>
      </c>
      <c r="AC10" s="16">
        <v>0</v>
      </c>
      <c r="AD10" s="18"/>
      <c r="AE10" s="8" t="s">
        <v>36</v>
      </c>
      <c r="AF10" s="18"/>
      <c r="AG10" s="18" t="s">
        <v>38</v>
      </c>
      <c r="AH10" s="22">
        <v>182697</v>
      </c>
      <c r="AI10" s="22">
        <v>24001275</v>
      </c>
      <c r="AJ10" s="22" t="s">
        <v>4895</v>
      </c>
      <c r="AK10" s="22" t="s">
        <v>4896</v>
      </c>
      <c r="AL10" s="22">
        <f>COUNTIF($AK$3:AK10,AK10)</f>
        <v>1</v>
      </c>
      <c r="AM10" s="22">
        <f t="shared" si="6"/>
        <v>1</v>
      </c>
    </row>
    <row r="11" spans="1:40" x14ac:dyDescent="0.2">
      <c r="A11" s="8" t="s">
        <v>3</v>
      </c>
      <c r="B11" s="8" t="s">
        <v>4</v>
      </c>
      <c r="C11" s="8" t="s">
        <v>3167</v>
      </c>
      <c r="D11" s="19" t="s">
        <v>19</v>
      </c>
      <c r="E11" s="19">
        <v>182697</v>
      </c>
      <c r="F11" s="19">
        <v>5158038</v>
      </c>
      <c r="G11" s="10" t="s">
        <v>12</v>
      </c>
      <c r="H11" s="19">
        <v>24001275</v>
      </c>
      <c r="I11" s="19">
        <v>290061</v>
      </c>
      <c r="J11" s="8">
        <f t="shared" si="7"/>
        <v>10296</v>
      </c>
      <c r="K11" s="8">
        <f t="shared" si="0"/>
        <v>10296</v>
      </c>
      <c r="L11" s="8">
        <f t="shared" si="1"/>
        <v>0</v>
      </c>
      <c r="M11" s="11">
        <v>10296</v>
      </c>
      <c r="N11" s="12">
        <v>10296</v>
      </c>
      <c r="O11" s="13">
        <v>0</v>
      </c>
      <c r="P11" s="19">
        <v>0.34100000000000003</v>
      </c>
      <c r="Q11" s="20">
        <v>0.33900000000000002</v>
      </c>
      <c r="R11" s="41">
        <v>45428</v>
      </c>
      <c r="S11" s="8">
        <v>3511</v>
      </c>
      <c r="T11" s="8">
        <v>1.39</v>
      </c>
      <c r="U11" s="8">
        <f t="shared" si="2"/>
        <v>3490</v>
      </c>
      <c r="V11" s="19">
        <v>3490</v>
      </c>
      <c r="W11" s="8">
        <v>3490</v>
      </c>
      <c r="X11" s="8">
        <f t="shared" si="8"/>
        <v>21</v>
      </c>
      <c r="Y11" s="42">
        <f t="shared" si="3"/>
        <v>5.9812019367701513E-3</v>
      </c>
      <c r="Z11" s="46">
        <f t="shared" si="4"/>
        <v>3490</v>
      </c>
      <c r="AA11" s="46">
        <f t="shared" si="5"/>
        <v>0</v>
      </c>
      <c r="AB11" s="19">
        <v>3490</v>
      </c>
      <c r="AC11" s="16">
        <v>0</v>
      </c>
      <c r="AD11" s="18"/>
      <c r="AE11" s="8" t="s">
        <v>36</v>
      </c>
      <c r="AF11" s="18"/>
      <c r="AG11" s="18" t="s">
        <v>38</v>
      </c>
      <c r="AH11" s="22">
        <v>182697</v>
      </c>
      <c r="AI11" s="22">
        <v>24001275</v>
      </c>
      <c r="AJ11" s="22" t="s">
        <v>4897</v>
      </c>
      <c r="AK11" s="22" t="s">
        <v>4898</v>
      </c>
      <c r="AL11" s="22">
        <f>COUNTIF($AK$3:AK11,AK11)</f>
        <v>1</v>
      </c>
      <c r="AM11" s="22">
        <f t="shared" si="6"/>
        <v>1</v>
      </c>
    </row>
    <row r="12" spans="1:40" x14ac:dyDescent="0.2">
      <c r="A12" s="19" t="s">
        <v>3</v>
      </c>
      <c r="B12" s="19" t="s">
        <v>4</v>
      </c>
      <c r="C12" s="8" t="s">
        <v>3167</v>
      </c>
      <c r="D12" s="19" t="s">
        <v>11</v>
      </c>
      <c r="E12" s="19">
        <v>182767</v>
      </c>
      <c r="F12" s="19">
        <v>983375</v>
      </c>
      <c r="G12" s="19" t="s">
        <v>39</v>
      </c>
      <c r="H12" s="19">
        <v>24001339</v>
      </c>
      <c r="I12" s="19">
        <v>290059</v>
      </c>
      <c r="J12" s="8">
        <f t="shared" si="7"/>
        <v>9504</v>
      </c>
      <c r="K12" s="8">
        <f t="shared" si="0"/>
        <v>9504</v>
      </c>
      <c r="L12" s="8">
        <f t="shared" si="1"/>
        <v>0</v>
      </c>
      <c r="M12" s="19">
        <v>4752</v>
      </c>
      <c r="N12" s="19">
        <v>4752</v>
      </c>
      <c r="O12" s="23">
        <v>0</v>
      </c>
      <c r="P12" s="24">
        <v>0.34100000000000003</v>
      </c>
      <c r="Q12" s="19">
        <v>0.33800000000000002</v>
      </c>
      <c r="R12" s="41">
        <v>45428</v>
      </c>
      <c r="S12" s="8">
        <v>3240</v>
      </c>
      <c r="T12" s="8">
        <v>1.39</v>
      </c>
      <c r="U12" s="8">
        <f t="shared" si="2"/>
        <v>3240</v>
      </c>
      <c r="V12" s="25">
        <v>1620</v>
      </c>
      <c r="W12" s="8">
        <v>3244</v>
      </c>
      <c r="X12" s="8">
        <f t="shared" si="8"/>
        <v>0</v>
      </c>
      <c r="Y12" s="42">
        <f t="shared" si="3"/>
        <v>0</v>
      </c>
      <c r="Z12" s="46">
        <f t="shared" si="4"/>
        <v>3240</v>
      </c>
      <c r="AA12" s="46">
        <f t="shared" si="5"/>
        <v>0</v>
      </c>
      <c r="AB12" s="25">
        <v>1620</v>
      </c>
      <c r="AC12" s="19">
        <v>0</v>
      </c>
      <c r="AD12" s="18"/>
      <c r="AE12" s="19" t="s">
        <v>36</v>
      </c>
      <c r="AF12" s="19"/>
      <c r="AG12" s="18" t="s">
        <v>75</v>
      </c>
      <c r="AH12" s="22">
        <v>182767</v>
      </c>
      <c r="AI12" s="22">
        <v>24001339</v>
      </c>
      <c r="AJ12" s="22" t="s">
        <v>4899</v>
      </c>
      <c r="AK12" s="22" t="s">
        <v>4900</v>
      </c>
      <c r="AL12" s="22">
        <f>COUNTIF($AK$3:AK12,AK12)</f>
        <v>1</v>
      </c>
      <c r="AM12" s="22">
        <f t="shared" si="6"/>
        <v>2</v>
      </c>
    </row>
    <row r="13" spans="1:40" x14ac:dyDescent="0.2">
      <c r="A13" s="19" t="s">
        <v>3</v>
      </c>
      <c r="B13" s="19" t="s">
        <v>4</v>
      </c>
      <c r="C13" s="8" t="s">
        <v>3167</v>
      </c>
      <c r="D13" s="19" t="s">
        <v>18</v>
      </c>
      <c r="E13" s="19">
        <v>182767</v>
      </c>
      <c r="F13" s="19">
        <v>983375</v>
      </c>
      <c r="G13" s="19" t="s">
        <v>39</v>
      </c>
      <c r="H13" s="19">
        <v>24001339</v>
      </c>
      <c r="I13" s="19">
        <v>290060</v>
      </c>
      <c r="J13" s="8">
        <f t="shared" si="7"/>
        <v>4752</v>
      </c>
      <c r="K13" s="8">
        <f t="shared" si="0"/>
        <v>4752</v>
      </c>
      <c r="L13" s="8">
        <f t="shared" si="1"/>
        <v>0</v>
      </c>
      <c r="M13" s="19">
        <v>4752</v>
      </c>
      <c r="N13" s="19">
        <v>4752</v>
      </c>
      <c r="O13" s="23">
        <v>0</v>
      </c>
      <c r="P13" s="24">
        <v>0.34100000000000003</v>
      </c>
      <c r="Q13" s="19">
        <v>0.33800000000000002</v>
      </c>
      <c r="R13" s="41">
        <v>45420</v>
      </c>
      <c r="S13" s="8">
        <v>1694.3</v>
      </c>
      <c r="T13" s="8">
        <v>1.39</v>
      </c>
      <c r="U13" s="8">
        <f t="shared" si="2"/>
        <v>1622.3</v>
      </c>
      <c r="V13" s="25">
        <v>1622.3</v>
      </c>
      <c r="W13" s="8">
        <v>1622.3</v>
      </c>
      <c r="X13" s="8">
        <f t="shared" si="8"/>
        <v>72</v>
      </c>
      <c r="Y13" s="42">
        <f t="shared" si="3"/>
        <v>4.249542583957977E-2</v>
      </c>
      <c r="Z13" s="46">
        <f t="shared" si="4"/>
        <v>1622.3</v>
      </c>
      <c r="AA13" s="46">
        <f t="shared" si="5"/>
        <v>0</v>
      </c>
      <c r="AB13" s="25">
        <v>1622.3</v>
      </c>
      <c r="AC13" s="19">
        <v>0</v>
      </c>
      <c r="AD13" s="18"/>
      <c r="AE13" s="19" t="s">
        <v>36</v>
      </c>
      <c r="AF13" s="19"/>
      <c r="AG13" s="18" t="s">
        <v>75</v>
      </c>
      <c r="AH13" s="22">
        <v>182767</v>
      </c>
      <c r="AI13" s="22">
        <v>24001339</v>
      </c>
      <c r="AJ13" s="22" t="s">
        <v>4901</v>
      </c>
      <c r="AK13" s="22" t="s">
        <v>4902</v>
      </c>
      <c r="AL13" s="22">
        <f>COUNTIF($AK$3:AK13,AK13)</f>
        <v>1</v>
      </c>
      <c r="AM13" s="22">
        <f t="shared" si="6"/>
        <v>1</v>
      </c>
    </row>
    <row r="14" spans="1:40" hidden="1" x14ac:dyDescent="0.2">
      <c r="A14" s="19" t="s">
        <v>3</v>
      </c>
      <c r="B14" s="19" t="s">
        <v>4</v>
      </c>
      <c r="C14" s="8" t="s">
        <v>3167</v>
      </c>
      <c r="D14" s="19" t="s">
        <v>40</v>
      </c>
      <c r="E14" s="19">
        <v>182767</v>
      </c>
      <c r="F14" s="19">
        <v>983375</v>
      </c>
      <c r="G14" s="19" t="s">
        <v>39</v>
      </c>
      <c r="H14" s="19">
        <v>24001339</v>
      </c>
      <c r="I14" s="19">
        <v>290059</v>
      </c>
      <c r="J14" s="8" t="str">
        <f t="shared" si="7"/>
        <v/>
      </c>
      <c r="K14" s="8" t="str">
        <f t="shared" si="0"/>
        <v/>
      </c>
      <c r="L14" s="8" t="str">
        <f t="shared" si="1"/>
        <v/>
      </c>
      <c r="M14" s="19">
        <v>4752</v>
      </c>
      <c r="N14" s="19">
        <v>4752</v>
      </c>
      <c r="O14" s="23">
        <v>0</v>
      </c>
      <c r="P14" s="24">
        <v>0.34100000000000003</v>
      </c>
      <c r="Q14" s="19">
        <v>0.33800000000000002</v>
      </c>
      <c r="R14" s="41">
        <v>45428</v>
      </c>
      <c r="S14" s="8">
        <v>3240</v>
      </c>
      <c r="T14" s="8">
        <v>1.39</v>
      </c>
      <c r="U14" s="8" t="str">
        <f t="shared" si="2"/>
        <v/>
      </c>
      <c r="V14" s="25">
        <v>1620</v>
      </c>
      <c r="W14" s="8">
        <v>3244</v>
      </c>
      <c r="X14" s="8" t="e">
        <f t="shared" si="8"/>
        <v>#VALUE!</v>
      </c>
      <c r="Y14" s="42" t="e">
        <f t="shared" si="3"/>
        <v>#VALUE!</v>
      </c>
      <c r="Z14" s="46" t="str">
        <f t="shared" si="4"/>
        <v/>
      </c>
      <c r="AA14" s="46" t="str">
        <f t="shared" si="5"/>
        <v/>
      </c>
      <c r="AB14" s="25">
        <v>1620</v>
      </c>
      <c r="AC14" s="19">
        <v>0</v>
      </c>
      <c r="AD14" s="18"/>
      <c r="AE14" s="19" t="s">
        <v>36</v>
      </c>
      <c r="AF14" s="19"/>
      <c r="AG14" s="18" t="s">
        <v>75</v>
      </c>
      <c r="AH14" s="22">
        <v>182767</v>
      </c>
      <c r="AI14" s="22">
        <v>24001339</v>
      </c>
      <c r="AJ14" s="22" t="s">
        <v>4899</v>
      </c>
      <c r="AK14" s="22" t="s">
        <v>4900</v>
      </c>
      <c r="AL14" s="22">
        <f>COUNTIF($AK$3:AK14,AK14)</f>
        <v>2</v>
      </c>
      <c r="AM14" s="22">
        <f t="shared" si="6"/>
        <v>2</v>
      </c>
    </row>
    <row r="15" spans="1:40" x14ac:dyDescent="0.2">
      <c r="A15" s="19" t="s">
        <v>3</v>
      </c>
      <c r="B15" s="19" t="s">
        <v>4</v>
      </c>
      <c r="C15" s="8" t="s">
        <v>3167</v>
      </c>
      <c r="D15" s="19" t="s">
        <v>19</v>
      </c>
      <c r="E15" s="19">
        <v>182767</v>
      </c>
      <c r="F15" s="19">
        <v>983375</v>
      </c>
      <c r="G15" s="19" t="s">
        <v>39</v>
      </c>
      <c r="H15" s="19">
        <v>24001339</v>
      </c>
      <c r="I15" s="19">
        <v>290061</v>
      </c>
      <c r="J15" s="8">
        <f t="shared" si="7"/>
        <v>4752</v>
      </c>
      <c r="K15" s="8">
        <f t="shared" si="0"/>
        <v>4752</v>
      </c>
      <c r="L15" s="8">
        <f t="shared" si="1"/>
        <v>0</v>
      </c>
      <c r="M15" s="19">
        <v>4752</v>
      </c>
      <c r="N15" s="19">
        <v>4752</v>
      </c>
      <c r="O15" s="23">
        <v>0</v>
      </c>
      <c r="P15" s="24">
        <v>0.34100000000000003</v>
      </c>
      <c r="Q15" s="19">
        <v>0.33800000000000002</v>
      </c>
      <c r="R15" s="41">
        <v>45428</v>
      </c>
      <c r="S15" s="8">
        <v>1620</v>
      </c>
      <c r="T15" s="8">
        <v>1.39</v>
      </c>
      <c r="U15" s="8">
        <f t="shared" si="2"/>
        <v>1619.5</v>
      </c>
      <c r="V15" s="25">
        <v>1619.5</v>
      </c>
      <c r="W15" s="8">
        <v>1620</v>
      </c>
      <c r="X15" s="8">
        <f t="shared" si="8"/>
        <v>0.5</v>
      </c>
      <c r="Y15" s="42">
        <f t="shared" si="3"/>
        <v>3.0864197530864197E-4</v>
      </c>
      <c r="Z15" s="46">
        <f t="shared" si="4"/>
        <v>1619.5</v>
      </c>
      <c r="AA15" s="46">
        <f t="shared" si="5"/>
        <v>0</v>
      </c>
      <c r="AB15" s="25">
        <v>1619.5</v>
      </c>
      <c r="AC15" s="19">
        <v>0</v>
      </c>
      <c r="AD15" s="18"/>
      <c r="AE15" s="19" t="s">
        <v>36</v>
      </c>
      <c r="AF15" s="19"/>
      <c r="AG15" s="18" t="s">
        <v>75</v>
      </c>
      <c r="AH15" s="22">
        <v>182767</v>
      </c>
      <c r="AI15" s="22">
        <v>24001339</v>
      </c>
      <c r="AJ15" s="22" t="s">
        <v>4903</v>
      </c>
      <c r="AK15" s="22" t="s">
        <v>4904</v>
      </c>
      <c r="AL15" s="22">
        <f>COUNTIF($AK$3:AK15,AK15)</f>
        <v>1</v>
      </c>
      <c r="AM15" s="22">
        <f t="shared" si="6"/>
        <v>1</v>
      </c>
    </row>
    <row r="16" spans="1:40" x14ac:dyDescent="0.2">
      <c r="A16" s="19" t="s">
        <v>3</v>
      </c>
      <c r="B16" s="19" t="s">
        <v>4</v>
      </c>
      <c r="C16" s="8" t="s">
        <v>3167</v>
      </c>
      <c r="D16" s="19" t="s">
        <v>41</v>
      </c>
      <c r="E16" s="19">
        <v>182768</v>
      </c>
      <c r="F16" s="19">
        <v>983375</v>
      </c>
      <c r="G16" s="19" t="s">
        <v>39</v>
      </c>
      <c r="H16" s="19">
        <v>24001340</v>
      </c>
      <c r="I16" s="19">
        <v>290062</v>
      </c>
      <c r="J16" s="8">
        <f t="shared" si="7"/>
        <v>4752</v>
      </c>
      <c r="K16" s="8">
        <f t="shared" si="0"/>
        <v>4755</v>
      </c>
      <c r="L16" s="8">
        <f t="shared" si="1"/>
        <v>3</v>
      </c>
      <c r="M16" s="19">
        <v>4752</v>
      </c>
      <c r="N16" s="19">
        <v>4755</v>
      </c>
      <c r="O16" s="23">
        <v>3</v>
      </c>
      <c r="P16" s="24">
        <v>0.34100000000000003</v>
      </c>
      <c r="Q16" s="19">
        <v>0.33800000000000002</v>
      </c>
      <c r="R16" s="41">
        <v>45420</v>
      </c>
      <c r="S16" s="8">
        <v>1657.5</v>
      </c>
      <c r="T16" s="8">
        <v>1.39</v>
      </c>
      <c r="U16" s="8">
        <f t="shared" si="2"/>
        <v>1632.8</v>
      </c>
      <c r="V16" s="25">
        <v>1632.8</v>
      </c>
      <c r="W16" s="8">
        <v>1622.8</v>
      </c>
      <c r="X16" s="8">
        <f t="shared" si="8"/>
        <v>24.700000000000045</v>
      </c>
      <c r="Y16" s="42">
        <f t="shared" si="3"/>
        <v>1.4901960784313753E-2</v>
      </c>
      <c r="Z16" s="46">
        <f t="shared" si="4"/>
        <v>1632.8</v>
      </c>
      <c r="AA16" s="46">
        <f t="shared" si="5"/>
        <v>0</v>
      </c>
      <c r="AB16" s="25">
        <v>1632.8</v>
      </c>
      <c r="AC16" s="19">
        <v>0</v>
      </c>
      <c r="AD16" s="18"/>
      <c r="AE16" s="19" t="s">
        <v>36</v>
      </c>
      <c r="AF16" s="19"/>
      <c r="AG16" s="18" t="s">
        <v>75</v>
      </c>
      <c r="AH16" s="22">
        <v>182768</v>
      </c>
      <c r="AI16" s="22">
        <v>24001340</v>
      </c>
      <c r="AJ16" s="22" t="s">
        <v>4905</v>
      </c>
      <c r="AK16" s="22" t="s">
        <v>4906</v>
      </c>
      <c r="AL16" s="22">
        <f>COUNTIF($AK$3:AK16,AK16)</f>
        <v>1</v>
      </c>
      <c r="AM16" s="22">
        <f t="shared" si="6"/>
        <v>1</v>
      </c>
    </row>
    <row r="17" spans="1:39" x14ac:dyDescent="0.2">
      <c r="A17" s="19" t="s">
        <v>3</v>
      </c>
      <c r="B17" s="19" t="s">
        <v>4</v>
      </c>
      <c r="C17" s="8" t="s">
        <v>3167</v>
      </c>
      <c r="D17" s="19" t="s">
        <v>19</v>
      </c>
      <c r="E17" s="19">
        <v>182768</v>
      </c>
      <c r="F17" s="19">
        <v>983375</v>
      </c>
      <c r="G17" s="19" t="s">
        <v>39</v>
      </c>
      <c r="H17" s="19">
        <v>24001340</v>
      </c>
      <c r="I17" s="19">
        <v>290061</v>
      </c>
      <c r="J17" s="8">
        <f t="shared" si="7"/>
        <v>4752</v>
      </c>
      <c r="K17" s="8">
        <f t="shared" si="0"/>
        <v>4755</v>
      </c>
      <c r="L17" s="8">
        <f t="shared" si="1"/>
        <v>3</v>
      </c>
      <c r="M17" s="19">
        <v>4752</v>
      </c>
      <c r="N17" s="19">
        <v>4755</v>
      </c>
      <c r="O17" s="23">
        <v>3</v>
      </c>
      <c r="P17" s="24">
        <v>0.34100000000000003</v>
      </c>
      <c r="Q17" s="19">
        <v>0.33800000000000002</v>
      </c>
      <c r="R17" s="41">
        <v>45428</v>
      </c>
      <c r="S17" s="8">
        <v>1677.4</v>
      </c>
      <c r="T17" s="8">
        <v>1.39</v>
      </c>
      <c r="U17" s="8">
        <f t="shared" si="2"/>
        <v>1622</v>
      </c>
      <c r="V17" s="25">
        <v>1622</v>
      </c>
      <c r="W17" s="8">
        <v>1622</v>
      </c>
      <c r="X17" s="8">
        <f t="shared" si="8"/>
        <v>55.400000000000091</v>
      </c>
      <c r="Y17" s="42">
        <f t="shared" si="3"/>
        <v>3.3027304161201913E-2</v>
      </c>
      <c r="Z17" s="46">
        <f t="shared" si="4"/>
        <v>1622</v>
      </c>
      <c r="AA17" s="46">
        <f t="shared" si="5"/>
        <v>0</v>
      </c>
      <c r="AB17" s="25">
        <v>1622</v>
      </c>
      <c r="AC17" s="19">
        <v>0</v>
      </c>
      <c r="AD17" s="18"/>
      <c r="AE17" s="19" t="s">
        <v>36</v>
      </c>
      <c r="AF17" s="19"/>
      <c r="AG17" s="18" t="s">
        <v>75</v>
      </c>
      <c r="AH17" s="22">
        <v>182768</v>
      </c>
      <c r="AI17" s="22">
        <v>24001340</v>
      </c>
      <c r="AJ17" s="22" t="s">
        <v>4907</v>
      </c>
      <c r="AK17" s="22" t="s">
        <v>4908</v>
      </c>
      <c r="AL17" s="22">
        <f>COUNTIF($AK$3:AK17,AK17)</f>
        <v>1</v>
      </c>
      <c r="AM17" s="22">
        <f t="shared" si="6"/>
        <v>1</v>
      </c>
    </row>
    <row r="18" spans="1:39" x14ac:dyDescent="0.2">
      <c r="A18" s="19" t="s">
        <v>3</v>
      </c>
      <c r="B18" s="19" t="s">
        <v>4</v>
      </c>
      <c r="C18" s="8" t="s">
        <v>3167</v>
      </c>
      <c r="D18" s="19" t="s">
        <v>42</v>
      </c>
      <c r="E18" s="19">
        <v>182768</v>
      </c>
      <c r="F18" s="19">
        <v>983375</v>
      </c>
      <c r="G18" s="19" t="s">
        <v>39</v>
      </c>
      <c r="H18" s="19">
        <v>24001340</v>
      </c>
      <c r="I18" s="19">
        <v>290063</v>
      </c>
      <c r="J18" s="8">
        <f t="shared" si="7"/>
        <v>4752</v>
      </c>
      <c r="K18" s="8">
        <f t="shared" si="0"/>
        <v>4758</v>
      </c>
      <c r="L18" s="8">
        <f t="shared" si="1"/>
        <v>6</v>
      </c>
      <c r="M18" s="19">
        <v>4752</v>
      </c>
      <c r="N18" s="19">
        <v>4758</v>
      </c>
      <c r="O18" s="23">
        <v>6</v>
      </c>
      <c r="P18" s="24">
        <v>0.34100000000000003</v>
      </c>
      <c r="Q18" s="19">
        <v>0.33800000000000002</v>
      </c>
      <c r="R18" s="41">
        <v>45420</v>
      </c>
      <c r="S18" s="8">
        <v>1620</v>
      </c>
      <c r="T18" s="8">
        <v>1.39</v>
      </c>
      <c r="U18" s="8">
        <f t="shared" si="2"/>
        <v>1620</v>
      </c>
      <c r="V18" s="25">
        <v>1620</v>
      </c>
      <c r="W18" s="8">
        <v>1620</v>
      </c>
      <c r="X18" s="8">
        <f t="shared" si="8"/>
        <v>0</v>
      </c>
      <c r="Y18" s="42">
        <f t="shared" si="3"/>
        <v>0</v>
      </c>
      <c r="Z18" s="46">
        <f t="shared" si="4"/>
        <v>1620</v>
      </c>
      <c r="AA18" s="46">
        <f t="shared" si="5"/>
        <v>0</v>
      </c>
      <c r="AB18" s="25">
        <v>1620</v>
      </c>
      <c r="AC18" s="19">
        <v>0</v>
      </c>
      <c r="AD18" s="18"/>
      <c r="AE18" s="19" t="s">
        <v>36</v>
      </c>
      <c r="AF18" s="19"/>
      <c r="AG18" s="18" t="s">
        <v>75</v>
      </c>
      <c r="AH18" s="22">
        <v>182768</v>
      </c>
      <c r="AI18" s="22">
        <v>24001340</v>
      </c>
      <c r="AJ18" s="22" t="s">
        <v>4909</v>
      </c>
      <c r="AK18" s="22" t="s">
        <v>4910</v>
      </c>
      <c r="AL18" s="22">
        <f>COUNTIF($AK$3:AK18,AK18)</f>
        <v>1</v>
      </c>
      <c r="AM18" s="22">
        <f t="shared" si="6"/>
        <v>1</v>
      </c>
    </row>
    <row r="19" spans="1:39" x14ac:dyDescent="0.2">
      <c r="A19" s="19" t="s">
        <v>3</v>
      </c>
      <c r="B19" s="19" t="s">
        <v>4</v>
      </c>
      <c r="C19" s="8" t="s">
        <v>3167</v>
      </c>
      <c r="D19" s="19" t="s">
        <v>18</v>
      </c>
      <c r="E19" s="19">
        <v>182768</v>
      </c>
      <c r="F19" s="19">
        <v>983375</v>
      </c>
      <c r="G19" s="19" t="s">
        <v>39</v>
      </c>
      <c r="H19" s="19">
        <v>24001340</v>
      </c>
      <c r="I19" s="19">
        <v>290060</v>
      </c>
      <c r="J19" s="8">
        <f t="shared" si="7"/>
        <v>4752</v>
      </c>
      <c r="K19" s="8">
        <f t="shared" si="0"/>
        <v>4755</v>
      </c>
      <c r="L19" s="8">
        <f t="shared" si="1"/>
        <v>3</v>
      </c>
      <c r="M19" s="19">
        <v>4752</v>
      </c>
      <c r="N19" s="19">
        <v>4755</v>
      </c>
      <c r="O19" s="23">
        <v>3</v>
      </c>
      <c r="P19" s="24">
        <v>0.34100000000000003</v>
      </c>
      <c r="Q19" s="19">
        <v>0.33800000000000002</v>
      </c>
      <c r="R19" s="41">
        <v>45428</v>
      </c>
      <c r="S19" s="8">
        <v>1620</v>
      </c>
      <c r="T19" s="8">
        <v>1.39</v>
      </c>
      <c r="U19" s="8">
        <f t="shared" si="2"/>
        <v>1620</v>
      </c>
      <c r="V19" s="25">
        <v>1620</v>
      </c>
      <c r="W19" s="8">
        <v>1620</v>
      </c>
      <c r="X19" s="8">
        <f t="shared" si="8"/>
        <v>0</v>
      </c>
      <c r="Y19" s="42">
        <f t="shared" si="3"/>
        <v>0</v>
      </c>
      <c r="Z19" s="46">
        <f t="shared" si="4"/>
        <v>1620</v>
      </c>
      <c r="AA19" s="46">
        <f t="shared" si="5"/>
        <v>0</v>
      </c>
      <c r="AB19" s="25">
        <v>1620</v>
      </c>
      <c r="AC19" s="19">
        <v>0</v>
      </c>
      <c r="AD19" s="18"/>
      <c r="AE19" s="19" t="s">
        <v>36</v>
      </c>
      <c r="AF19" s="19"/>
      <c r="AG19" s="18" t="s">
        <v>75</v>
      </c>
      <c r="AH19" s="22">
        <v>182768</v>
      </c>
      <c r="AI19" s="22">
        <v>24001340</v>
      </c>
      <c r="AJ19" s="22" t="s">
        <v>4911</v>
      </c>
      <c r="AK19" s="22" t="s">
        <v>4912</v>
      </c>
      <c r="AL19" s="22">
        <f>COUNTIF($AK$3:AK19,AK19)</f>
        <v>1</v>
      </c>
      <c r="AM19" s="22">
        <f t="shared" si="6"/>
        <v>1</v>
      </c>
    </row>
    <row r="20" spans="1:39" x14ac:dyDescent="0.2">
      <c r="A20" s="19" t="s">
        <v>3</v>
      </c>
      <c r="B20" s="19" t="s">
        <v>4</v>
      </c>
      <c r="C20" s="8" t="s">
        <v>3167</v>
      </c>
      <c r="D20" s="19" t="s">
        <v>43</v>
      </c>
      <c r="E20" s="19">
        <v>182769</v>
      </c>
      <c r="F20" s="19">
        <v>983375</v>
      </c>
      <c r="G20" s="19" t="s">
        <v>39</v>
      </c>
      <c r="H20" s="19">
        <v>24001341</v>
      </c>
      <c r="I20" s="19">
        <v>290059</v>
      </c>
      <c r="J20" s="8">
        <f t="shared" si="7"/>
        <v>14400</v>
      </c>
      <c r="K20" s="8">
        <f t="shared" si="0"/>
        <v>14400</v>
      </c>
      <c r="L20" s="8">
        <f t="shared" si="1"/>
        <v>0</v>
      </c>
      <c r="M20" s="19">
        <v>3600</v>
      </c>
      <c r="N20" s="19">
        <v>3600</v>
      </c>
      <c r="O20" s="23">
        <v>0</v>
      </c>
      <c r="P20" s="24">
        <v>0.34100000000000003</v>
      </c>
      <c r="Q20" s="19">
        <v>0.33800000000000002</v>
      </c>
      <c r="R20" s="41">
        <v>45428</v>
      </c>
      <c r="S20" s="8">
        <v>5047.6000000000004</v>
      </c>
      <c r="T20" s="8">
        <v>1.39</v>
      </c>
      <c r="U20" s="8">
        <f t="shared" si="2"/>
        <v>4916</v>
      </c>
      <c r="V20" s="25">
        <v>1229</v>
      </c>
      <c r="W20" s="8">
        <v>4916</v>
      </c>
      <c r="X20" s="8">
        <f t="shared" si="8"/>
        <v>131.60000000000036</v>
      </c>
      <c r="Y20" s="42">
        <f t="shared" si="3"/>
        <v>2.6071796497345343E-2</v>
      </c>
      <c r="Z20" s="46">
        <f t="shared" si="4"/>
        <v>4916</v>
      </c>
      <c r="AA20" s="46">
        <f t="shared" si="5"/>
        <v>0</v>
      </c>
      <c r="AB20" s="25">
        <v>1229</v>
      </c>
      <c r="AC20" s="19">
        <v>0</v>
      </c>
      <c r="AD20" s="18"/>
      <c r="AE20" s="19" t="s">
        <v>36</v>
      </c>
      <c r="AF20" s="19"/>
      <c r="AG20" s="18" t="s">
        <v>75</v>
      </c>
      <c r="AH20" s="22">
        <v>182769</v>
      </c>
      <c r="AI20" s="22">
        <v>24001341</v>
      </c>
      <c r="AJ20" s="22" t="s">
        <v>4913</v>
      </c>
      <c r="AK20" s="22" t="s">
        <v>4914</v>
      </c>
      <c r="AL20" s="22">
        <f>COUNTIF($AK$3:AK20,AK20)</f>
        <v>1</v>
      </c>
      <c r="AM20" s="22">
        <f t="shared" si="6"/>
        <v>4</v>
      </c>
    </row>
    <row r="21" spans="1:39" hidden="1" x14ac:dyDescent="0.2">
      <c r="A21" s="19" t="s">
        <v>3</v>
      </c>
      <c r="B21" s="19" t="s">
        <v>4</v>
      </c>
      <c r="C21" s="8" t="s">
        <v>3167</v>
      </c>
      <c r="D21" s="19" t="s">
        <v>44</v>
      </c>
      <c r="E21" s="19">
        <v>182769</v>
      </c>
      <c r="F21" s="19">
        <v>983375</v>
      </c>
      <c r="G21" s="19" t="s">
        <v>39</v>
      </c>
      <c r="H21" s="19">
        <v>24001341</v>
      </c>
      <c r="I21" s="19">
        <v>290059</v>
      </c>
      <c r="J21" s="8" t="str">
        <f t="shared" si="7"/>
        <v/>
      </c>
      <c r="K21" s="8" t="str">
        <f t="shared" si="0"/>
        <v/>
      </c>
      <c r="L21" s="8" t="str">
        <f t="shared" si="1"/>
        <v/>
      </c>
      <c r="M21" s="19">
        <v>3600</v>
      </c>
      <c r="N21" s="19">
        <v>3600</v>
      </c>
      <c r="O21" s="23">
        <v>0</v>
      </c>
      <c r="P21" s="24">
        <v>0.34100000000000003</v>
      </c>
      <c r="Q21" s="19">
        <v>0.33800000000000002</v>
      </c>
      <c r="R21" s="41">
        <v>45428</v>
      </c>
      <c r="S21" s="8">
        <v>5047.6000000000004</v>
      </c>
      <c r="T21" s="8">
        <v>1.39</v>
      </c>
      <c r="U21" s="8" t="str">
        <f t="shared" si="2"/>
        <v/>
      </c>
      <c r="V21" s="25">
        <v>1229</v>
      </c>
      <c r="W21" s="8">
        <v>4916</v>
      </c>
      <c r="X21" s="8" t="e">
        <f t="shared" si="8"/>
        <v>#VALUE!</v>
      </c>
      <c r="Y21" s="42" t="e">
        <f t="shared" si="3"/>
        <v>#VALUE!</v>
      </c>
      <c r="Z21" s="46" t="str">
        <f t="shared" si="4"/>
        <v/>
      </c>
      <c r="AA21" s="46" t="str">
        <f t="shared" si="5"/>
        <v/>
      </c>
      <c r="AB21" s="25">
        <v>1229</v>
      </c>
      <c r="AC21" s="19">
        <v>0</v>
      </c>
      <c r="AD21" s="18"/>
      <c r="AE21" s="19" t="s">
        <v>36</v>
      </c>
      <c r="AF21" s="19"/>
      <c r="AG21" s="18" t="s">
        <v>75</v>
      </c>
      <c r="AH21" s="22">
        <v>182769</v>
      </c>
      <c r="AI21" s="22">
        <v>24001341</v>
      </c>
      <c r="AJ21" s="22" t="s">
        <v>4913</v>
      </c>
      <c r="AK21" s="22" t="s">
        <v>4914</v>
      </c>
      <c r="AL21" s="22">
        <f>COUNTIF($AK$3:AK21,AK21)</f>
        <v>2</v>
      </c>
      <c r="AM21" s="22">
        <f t="shared" si="6"/>
        <v>4</v>
      </c>
    </row>
    <row r="22" spans="1:39" hidden="1" x14ac:dyDescent="0.2">
      <c r="A22" s="19" t="s">
        <v>3</v>
      </c>
      <c r="B22" s="19" t="s">
        <v>4</v>
      </c>
      <c r="C22" s="8" t="s">
        <v>3167</v>
      </c>
      <c r="D22" s="19" t="s">
        <v>45</v>
      </c>
      <c r="E22" s="19">
        <v>182769</v>
      </c>
      <c r="F22" s="19">
        <v>983375</v>
      </c>
      <c r="G22" s="19" t="s">
        <v>39</v>
      </c>
      <c r="H22" s="19">
        <v>24001341</v>
      </c>
      <c r="I22" s="19">
        <v>290059</v>
      </c>
      <c r="J22" s="8" t="str">
        <f t="shared" si="7"/>
        <v/>
      </c>
      <c r="K22" s="8" t="str">
        <f t="shared" si="0"/>
        <v/>
      </c>
      <c r="L22" s="8" t="str">
        <f t="shared" si="1"/>
        <v/>
      </c>
      <c r="M22" s="19">
        <v>3600</v>
      </c>
      <c r="N22" s="19">
        <v>3600</v>
      </c>
      <c r="O22" s="23">
        <v>0</v>
      </c>
      <c r="P22" s="24">
        <v>0.34100000000000003</v>
      </c>
      <c r="Q22" s="19">
        <v>0.33800000000000002</v>
      </c>
      <c r="R22" s="41">
        <v>45428</v>
      </c>
      <c r="S22" s="8">
        <v>5047.6000000000004</v>
      </c>
      <c r="T22" s="8">
        <v>1.39</v>
      </c>
      <c r="U22" s="8" t="str">
        <f t="shared" si="2"/>
        <v/>
      </c>
      <c r="V22" s="25">
        <v>1229</v>
      </c>
      <c r="W22" s="8">
        <v>4916</v>
      </c>
      <c r="X22" s="8" t="e">
        <f t="shared" si="8"/>
        <v>#VALUE!</v>
      </c>
      <c r="Y22" s="42" t="e">
        <f t="shared" si="3"/>
        <v>#VALUE!</v>
      </c>
      <c r="Z22" s="46" t="str">
        <f t="shared" si="4"/>
        <v/>
      </c>
      <c r="AA22" s="46" t="str">
        <f t="shared" si="5"/>
        <v/>
      </c>
      <c r="AB22" s="25">
        <v>1229</v>
      </c>
      <c r="AC22" s="19">
        <v>0</v>
      </c>
      <c r="AD22" s="18"/>
      <c r="AE22" s="19" t="s">
        <v>36</v>
      </c>
      <c r="AF22" s="19"/>
      <c r="AG22" s="18" t="s">
        <v>75</v>
      </c>
      <c r="AH22" s="22">
        <v>182769</v>
      </c>
      <c r="AI22" s="22">
        <v>24001341</v>
      </c>
      <c r="AJ22" s="22" t="s">
        <v>4913</v>
      </c>
      <c r="AK22" s="22" t="s">
        <v>4914</v>
      </c>
      <c r="AL22" s="22">
        <f>COUNTIF($AK$3:AK22,AK22)</f>
        <v>3</v>
      </c>
      <c r="AM22" s="22">
        <f t="shared" si="6"/>
        <v>4</v>
      </c>
    </row>
    <row r="23" spans="1:39" hidden="1" x14ac:dyDescent="0.2">
      <c r="A23" s="19" t="s">
        <v>3</v>
      </c>
      <c r="B23" s="19" t="s">
        <v>4</v>
      </c>
      <c r="C23" s="8" t="s">
        <v>3167</v>
      </c>
      <c r="D23" s="19" t="s">
        <v>46</v>
      </c>
      <c r="E23" s="19">
        <v>182769</v>
      </c>
      <c r="F23" s="19">
        <v>983375</v>
      </c>
      <c r="G23" s="19" t="s">
        <v>39</v>
      </c>
      <c r="H23" s="19">
        <v>24001341</v>
      </c>
      <c r="I23" s="19">
        <v>290059</v>
      </c>
      <c r="J23" s="8" t="str">
        <f t="shared" si="7"/>
        <v/>
      </c>
      <c r="K23" s="8" t="str">
        <f t="shared" si="0"/>
        <v/>
      </c>
      <c r="L23" s="8" t="str">
        <f t="shared" si="1"/>
        <v/>
      </c>
      <c r="M23" s="19">
        <v>3600</v>
      </c>
      <c r="N23" s="19">
        <v>3600</v>
      </c>
      <c r="O23" s="23">
        <v>0</v>
      </c>
      <c r="P23" s="24">
        <v>0.34100000000000003</v>
      </c>
      <c r="Q23" s="19">
        <v>0.33800000000000002</v>
      </c>
      <c r="R23" s="41">
        <v>45428</v>
      </c>
      <c r="S23" s="8">
        <v>5047.6000000000004</v>
      </c>
      <c r="T23" s="8">
        <v>1.39</v>
      </c>
      <c r="U23" s="8" t="str">
        <f t="shared" si="2"/>
        <v/>
      </c>
      <c r="V23" s="25">
        <v>1229</v>
      </c>
      <c r="W23" s="8">
        <v>4916</v>
      </c>
      <c r="X23" s="8" t="e">
        <f t="shared" si="8"/>
        <v>#VALUE!</v>
      </c>
      <c r="Y23" s="42" t="e">
        <f t="shared" si="3"/>
        <v>#VALUE!</v>
      </c>
      <c r="Z23" s="46" t="str">
        <f t="shared" si="4"/>
        <v/>
      </c>
      <c r="AA23" s="46" t="str">
        <f t="shared" si="5"/>
        <v/>
      </c>
      <c r="AB23" s="25">
        <v>1229</v>
      </c>
      <c r="AC23" s="19">
        <v>0</v>
      </c>
      <c r="AD23" s="18"/>
      <c r="AE23" s="19" t="s">
        <v>36</v>
      </c>
      <c r="AF23" s="19"/>
      <c r="AG23" s="18" t="s">
        <v>75</v>
      </c>
      <c r="AH23" s="22">
        <v>182769</v>
      </c>
      <c r="AI23" s="22">
        <v>24001341</v>
      </c>
      <c r="AJ23" s="22" t="s">
        <v>4913</v>
      </c>
      <c r="AK23" s="22" t="s">
        <v>4914</v>
      </c>
      <c r="AL23" s="22">
        <f>COUNTIF($AK$3:AK23,AK23)</f>
        <v>4</v>
      </c>
      <c r="AM23" s="22">
        <f t="shared" si="6"/>
        <v>4</v>
      </c>
    </row>
    <row r="24" spans="1:39" x14ac:dyDescent="0.2">
      <c r="A24" s="19" t="s">
        <v>3</v>
      </c>
      <c r="B24" s="19" t="s">
        <v>4</v>
      </c>
      <c r="C24" s="8" t="s">
        <v>3161</v>
      </c>
      <c r="D24" s="19" t="s">
        <v>47</v>
      </c>
      <c r="E24" s="19">
        <v>182701</v>
      </c>
      <c r="F24" s="19">
        <v>982981</v>
      </c>
      <c r="G24" s="19" t="s">
        <v>48</v>
      </c>
      <c r="H24" s="19">
        <v>24001279</v>
      </c>
      <c r="I24" s="19">
        <v>292583</v>
      </c>
      <c r="J24" s="8">
        <f t="shared" si="7"/>
        <v>1260</v>
      </c>
      <c r="K24" s="8">
        <f t="shared" si="0"/>
        <v>1260</v>
      </c>
      <c r="L24" s="8">
        <f t="shared" si="1"/>
        <v>0</v>
      </c>
      <c r="M24" s="19">
        <v>1260</v>
      </c>
      <c r="N24" s="19">
        <v>1260</v>
      </c>
      <c r="O24" s="23">
        <v>0</v>
      </c>
      <c r="P24" s="24">
        <v>0.36</v>
      </c>
      <c r="Q24" s="19">
        <v>0.376</v>
      </c>
      <c r="R24" s="41">
        <v>45408</v>
      </c>
      <c r="S24" s="8">
        <v>819</v>
      </c>
      <c r="T24" s="8">
        <v>1.67</v>
      </c>
      <c r="U24" s="8">
        <f t="shared" si="2"/>
        <v>474</v>
      </c>
      <c r="V24" s="25">
        <v>474</v>
      </c>
      <c r="W24" s="8">
        <v>474</v>
      </c>
      <c r="X24" s="8">
        <f t="shared" si="8"/>
        <v>345</v>
      </c>
      <c r="Y24" s="42">
        <f t="shared" si="3"/>
        <v>0.42124542124542125</v>
      </c>
      <c r="Z24" s="46">
        <f t="shared" si="4"/>
        <v>474</v>
      </c>
      <c r="AA24" s="46">
        <f t="shared" si="5"/>
        <v>0</v>
      </c>
      <c r="AB24" s="25">
        <v>474</v>
      </c>
      <c r="AC24" s="19">
        <v>0</v>
      </c>
      <c r="AD24" s="18"/>
      <c r="AE24" s="19" t="s">
        <v>36</v>
      </c>
      <c r="AF24" s="19"/>
      <c r="AG24" s="18" t="s">
        <v>75</v>
      </c>
      <c r="AH24" s="22">
        <v>182701</v>
      </c>
      <c r="AI24" s="22">
        <v>24001279</v>
      </c>
      <c r="AJ24" s="22" t="s">
        <v>4915</v>
      </c>
      <c r="AK24" s="22" t="s">
        <v>4916</v>
      </c>
      <c r="AL24" s="22">
        <f>COUNTIF($AK$3:AK24,AK24)</f>
        <v>1</v>
      </c>
      <c r="AM24" s="22">
        <f t="shared" si="6"/>
        <v>1</v>
      </c>
    </row>
    <row r="25" spans="1:39" x14ac:dyDescent="0.2">
      <c r="A25" s="19" t="s">
        <v>3</v>
      </c>
      <c r="B25" s="19" t="s">
        <v>4</v>
      </c>
      <c r="C25" s="8" t="s">
        <v>3161</v>
      </c>
      <c r="D25" s="19" t="s">
        <v>49</v>
      </c>
      <c r="E25" s="19">
        <v>182701</v>
      </c>
      <c r="F25" s="19">
        <v>982981</v>
      </c>
      <c r="G25" s="19" t="s">
        <v>48</v>
      </c>
      <c r="H25" s="19">
        <v>24001279</v>
      </c>
      <c r="I25" s="19">
        <v>292584</v>
      </c>
      <c r="J25" s="8">
        <f t="shared" si="7"/>
        <v>1260</v>
      </c>
      <c r="K25" s="8">
        <f t="shared" si="0"/>
        <v>1260</v>
      </c>
      <c r="L25" s="8">
        <f t="shared" si="1"/>
        <v>0</v>
      </c>
      <c r="M25" s="19">
        <v>1260</v>
      </c>
      <c r="N25" s="19">
        <v>1260</v>
      </c>
      <c r="O25" s="23">
        <v>0</v>
      </c>
      <c r="P25" s="24">
        <v>0.36</v>
      </c>
      <c r="Q25" s="19">
        <v>0.376</v>
      </c>
      <c r="R25" s="41">
        <v>45408</v>
      </c>
      <c r="S25" s="8">
        <v>1012</v>
      </c>
      <c r="T25" s="8">
        <v>1.67</v>
      </c>
      <c r="U25" s="8">
        <f t="shared" si="2"/>
        <v>474</v>
      </c>
      <c r="V25" s="25">
        <v>474</v>
      </c>
      <c r="W25" s="8">
        <v>474</v>
      </c>
      <c r="X25" s="8">
        <f t="shared" si="8"/>
        <v>538</v>
      </c>
      <c r="Y25" s="42">
        <f t="shared" si="3"/>
        <v>0.53162055335968383</v>
      </c>
      <c r="Z25" s="46">
        <f t="shared" si="4"/>
        <v>474</v>
      </c>
      <c r="AA25" s="46">
        <f t="shared" si="5"/>
        <v>0</v>
      </c>
      <c r="AB25" s="25">
        <v>474</v>
      </c>
      <c r="AC25" s="19">
        <v>0</v>
      </c>
      <c r="AD25" s="18"/>
      <c r="AE25" s="19" t="s">
        <v>36</v>
      </c>
      <c r="AF25" s="19"/>
      <c r="AG25" s="18" t="s">
        <v>75</v>
      </c>
      <c r="AH25" s="22">
        <v>182701</v>
      </c>
      <c r="AI25" s="22">
        <v>24001279</v>
      </c>
      <c r="AJ25" s="22" t="s">
        <v>4917</v>
      </c>
      <c r="AK25" s="22" t="s">
        <v>4918</v>
      </c>
      <c r="AL25" s="22">
        <f>COUNTIF($AK$3:AK25,AK25)</f>
        <v>1</v>
      </c>
      <c r="AM25" s="22">
        <f t="shared" si="6"/>
        <v>1</v>
      </c>
    </row>
    <row r="26" spans="1:39" x14ac:dyDescent="0.2">
      <c r="A26" s="19" t="s">
        <v>3</v>
      </c>
      <c r="B26" s="19" t="s">
        <v>4</v>
      </c>
      <c r="C26" s="8" t="s">
        <v>3161</v>
      </c>
      <c r="D26" s="19" t="s">
        <v>18</v>
      </c>
      <c r="E26" s="19">
        <v>182701</v>
      </c>
      <c r="F26" s="19">
        <v>982981</v>
      </c>
      <c r="G26" s="19" t="s">
        <v>48</v>
      </c>
      <c r="H26" s="19">
        <v>24001279</v>
      </c>
      <c r="I26" s="19">
        <v>292582</v>
      </c>
      <c r="J26" s="8">
        <f t="shared" si="7"/>
        <v>1260</v>
      </c>
      <c r="K26" s="8">
        <f t="shared" si="0"/>
        <v>1260</v>
      </c>
      <c r="L26" s="8">
        <f t="shared" si="1"/>
        <v>0</v>
      </c>
      <c r="M26" s="19">
        <v>1260</v>
      </c>
      <c r="N26" s="19">
        <v>1260</v>
      </c>
      <c r="O26" s="23">
        <v>0</v>
      </c>
      <c r="P26" s="24">
        <v>0.36</v>
      </c>
      <c r="Q26" s="19">
        <v>0.376</v>
      </c>
      <c r="R26" s="41">
        <v>45408</v>
      </c>
      <c r="S26" s="8">
        <v>454</v>
      </c>
      <c r="T26" s="8">
        <v>1.67</v>
      </c>
      <c r="U26" s="8">
        <f t="shared" si="2"/>
        <v>474</v>
      </c>
      <c r="V26" s="25">
        <v>474</v>
      </c>
      <c r="W26" s="8">
        <v>474</v>
      </c>
      <c r="X26" s="8">
        <f t="shared" si="8"/>
        <v>-20</v>
      </c>
      <c r="Y26" s="42">
        <f t="shared" si="3"/>
        <v>-4.405286343612335E-2</v>
      </c>
      <c r="Z26" s="46">
        <f t="shared" si="4"/>
        <v>454</v>
      </c>
      <c r="AA26" s="46">
        <f t="shared" si="5"/>
        <v>20</v>
      </c>
      <c r="AB26" s="25">
        <v>454</v>
      </c>
      <c r="AC26" s="19">
        <v>20</v>
      </c>
      <c r="AD26" s="18"/>
      <c r="AE26" s="19" t="s">
        <v>36</v>
      </c>
      <c r="AF26" s="19" t="s">
        <v>74</v>
      </c>
      <c r="AG26" s="18" t="s">
        <v>75</v>
      </c>
      <c r="AH26" s="22">
        <v>182701</v>
      </c>
      <c r="AI26" s="22">
        <v>24001279</v>
      </c>
      <c r="AJ26" s="22" t="s">
        <v>4919</v>
      </c>
      <c r="AK26" s="22" t="s">
        <v>4920</v>
      </c>
      <c r="AL26" s="22">
        <f>COUNTIF($AK$3:AK26,AK26)</f>
        <v>1</v>
      </c>
      <c r="AM26" s="22">
        <f t="shared" si="6"/>
        <v>1</v>
      </c>
    </row>
    <row r="27" spans="1:39" x14ac:dyDescent="0.2">
      <c r="A27" s="19" t="s">
        <v>3</v>
      </c>
      <c r="B27" s="19" t="s">
        <v>4</v>
      </c>
      <c r="C27" s="8" t="s">
        <v>3167</v>
      </c>
      <c r="D27" s="19" t="s">
        <v>42</v>
      </c>
      <c r="E27" s="19">
        <v>182722</v>
      </c>
      <c r="F27" s="19">
        <v>983462</v>
      </c>
      <c r="G27" s="19" t="s">
        <v>50</v>
      </c>
      <c r="H27" s="19">
        <v>24001299</v>
      </c>
      <c r="I27" s="19">
        <v>290063</v>
      </c>
      <c r="J27" s="8">
        <f t="shared" si="7"/>
        <v>11844</v>
      </c>
      <c r="K27" s="8">
        <f t="shared" si="0"/>
        <v>11844</v>
      </c>
      <c r="L27" s="8">
        <f t="shared" si="1"/>
        <v>0</v>
      </c>
      <c r="M27" s="19">
        <v>11844</v>
      </c>
      <c r="N27" s="19">
        <v>11844</v>
      </c>
      <c r="O27" s="23">
        <v>0</v>
      </c>
      <c r="P27" s="24">
        <v>0.33800000000000002</v>
      </c>
      <c r="Q27" s="19">
        <v>0.33100000000000002</v>
      </c>
      <c r="R27" s="41">
        <v>45418</v>
      </c>
      <c r="S27" s="8">
        <v>4003</v>
      </c>
      <c r="T27" s="8">
        <v>1.39</v>
      </c>
      <c r="U27" s="8">
        <f t="shared" si="2"/>
        <v>3923.4</v>
      </c>
      <c r="V27" s="25">
        <v>3923.4</v>
      </c>
      <c r="W27" s="8">
        <v>3923.4</v>
      </c>
      <c r="X27" s="8">
        <f t="shared" si="8"/>
        <v>79.599999999999909</v>
      </c>
      <c r="Y27" s="42">
        <f t="shared" si="3"/>
        <v>1.9885086185360955E-2</v>
      </c>
      <c r="Z27" s="46">
        <f t="shared" si="4"/>
        <v>3923.4</v>
      </c>
      <c r="AA27" s="46">
        <f t="shared" si="5"/>
        <v>0</v>
      </c>
      <c r="AB27" s="25">
        <v>3923.4</v>
      </c>
      <c r="AC27" s="19">
        <v>0</v>
      </c>
      <c r="AD27" s="18"/>
      <c r="AE27" s="19" t="s">
        <v>36</v>
      </c>
      <c r="AF27" s="19"/>
      <c r="AG27" s="18" t="s">
        <v>75</v>
      </c>
      <c r="AH27" s="22">
        <v>182722</v>
      </c>
      <c r="AI27" s="22">
        <v>24001299</v>
      </c>
      <c r="AJ27" s="22" t="s">
        <v>4921</v>
      </c>
      <c r="AK27" s="22" t="s">
        <v>4922</v>
      </c>
      <c r="AL27" s="22">
        <f>COUNTIF($AK$3:AK27,AK27)</f>
        <v>1</v>
      </c>
      <c r="AM27" s="22">
        <f t="shared" si="6"/>
        <v>1</v>
      </c>
    </row>
    <row r="28" spans="1:39" x14ac:dyDescent="0.2">
      <c r="A28" s="19" t="s">
        <v>3</v>
      </c>
      <c r="B28" s="19" t="s">
        <v>4</v>
      </c>
      <c r="C28" s="8" t="s">
        <v>3167</v>
      </c>
      <c r="D28" s="19" t="s">
        <v>19</v>
      </c>
      <c r="E28" s="19">
        <v>182722</v>
      </c>
      <c r="F28" s="19">
        <v>983462</v>
      </c>
      <c r="G28" s="19" t="s">
        <v>50</v>
      </c>
      <c r="H28" s="19">
        <v>24001299</v>
      </c>
      <c r="I28" s="19">
        <v>290061</v>
      </c>
      <c r="J28" s="8">
        <f t="shared" si="7"/>
        <v>11844</v>
      </c>
      <c r="K28" s="8">
        <f t="shared" si="0"/>
        <v>11844</v>
      </c>
      <c r="L28" s="8">
        <f t="shared" si="1"/>
        <v>0</v>
      </c>
      <c r="M28" s="19">
        <v>11844</v>
      </c>
      <c r="N28" s="19">
        <v>11844</v>
      </c>
      <c r="O28" s="23">
        <v>0</v>
      </c>
      <c r="P28" s="24">
        <v>0.33800000000000002</v>
      </c>
      <c r="Q28" s="19">
        <v>0.33100000000000002</v>
      </c>
      <c r="R28" s="41">
        <v>45428</v>
      </c>
      <c r="S28" s="8">
        <v>3923</v>
      </c>
      <c r="T28" s="8">
        <v>1.39</v>
      </c>
      <c r="U28" s="8">
        <f t="shared" si="2"/>
        <v>3923</v>
      </c>
      <c r="V28" s="25">
        <v>3923</v>
      </c>
      <c r="W28" s="8">
        <v>3923</v>
      </c>
      <c r="X28" s="8">
        <f t="shared" si="8"/>
        <v>0</v>
      </c>
      <c r="Y28" s="42">
        <f t="shared" si="3"/>
        <v>0</v>
      </c>
      <c r="Z28" s="46">
        <f t="shared" si="4"/>
        <v>3923</v>
      </c>
      <c r="AA28" s="46">
        <f t="shared" si="5"/>
        <v>0</v>
      </c>
      <c r="AB28" s="25">
        <v>3923</v>
      </c>
      <c r="AC28" s="19">
        <v>0</v>
      </c>
      <c r="AD28" s="18"/>
      <c r="AE28" s="19" t="s">
        <v>36</v>
      </c>
      <c r="AF28" s="19"/>
      <c r="AG28" s="18" t="s">
        <v>75</v>
      </c>
      <c r="AH28" s="22">
        <v>182722</v>
      </c>
      <c r="AI28" s="22">
        <v>24001299</v>
      </c>
      <c r="AJ28" s="22" t="s">
        <v>4923</v>
      </c>
      <c r="AK28" s="22" t="s">
        <v>4924</v>
      </c>
      <c r="AL28" s="22">
        <f>COUNTIF($AK$3:AK28,AK28)</f>
        <v>1</v>
      </c>
      <c r="AM28" s="22">
        <f t="shared" si="6"/>
        <v>1</v>
      </c>
    </row>
    <row r="29" spans="1:39" x14ac:dyDescent="0.2">
      <c r="A29" s="19" t="s">
        <v>3</v>
      </c>
      <c r="B29" s="19" t="s">
        <v>4</v>
      </c>
      <c r="C29" s="8" t="s">
        <v>3167</v>
      </c>
      <c r="D29" s="19" t="s">
        <v>51</v>
      </c>
      <c r="E29" s="19">
        <v>182722</v>
      </c>
      <c r="F29" s="19">
        <v>983462</v>
      </c>
      <c r="G29" s="19" t="s">
        <v>50</v>
      </c>
      <c r="H29" s="19">
        <v>24001299</v>
      </c>
      <c r="I29" s="19">
        <v>292103</v>
      </c>
      <c r="J29" s="8">
        <f t="shared" si="7"/>
        <v>11844</v>
      </c>
      <c r="K29" s="8">
        <f t="shared" si="0"/>
        <v>11845</v>
      </c>
      <c r="L29" s="8">
        <f t="shared" si="1"/>
        <v>1</v>
      </c>
      <c r="M29" s="19">
        <v>11844</v>
      </c>
      <c r="N29" s="19">
        <v>11845</v>
      </c>
      <c r="O29" s="23">
        <v>1</v>
      </c>
      <c r="P29" s="24">
        <v>0.33800000000000002</v>
      </c>
      <c r="Q29" s="19">
        <v>0.33100000000000002</v>
      </c>
      <c r="R29" s="41">
        <v>45401</v>
      </c>
      <c r="S29" s="8">
        <v>4051.8</v>
      </c>
      <c r="T29" s="8">
        <v>1.39</v>
      </c>
      <c r="U29" s="8">
        <f t="shared" si="2"/>
        <v>3923.3</v>
      </c>
      <c r="V29" s="25">
        <v>3923.3</v>
      </c>
      <c r="W29" s="8">
        <v>3923.3</v>
      </c>
      <c r="X29" s="8">
        <f t="shared" si="8"/>
        <v>128.5</v>
      </c>
      <c r="Y29" s="42">
        <f t="shared" si="3"/>
        <v>3.1714299817365121E-2</v>
      </c>
      <c r="Z29" s="46">
        <f t="shared" si="4"/>
        <v>3923.3</v>
      </c>
      <c r="AA29" s="46">
        <f t="shared" si="5"/>
        <v>0</v>
      </c>
      <c r="AB29" s="25">
        <v>3923.3</v>
      </c>
      <c r="AC29" s="19">
        <v>0</v>
      </c>
      <c r="AD29" s="18"/>
      <c r="AE29" s="19" t="s">
        <v>36</v>
      </c>
      <c r="AF29" s="19"/>
      <c r="AG29" s="18" t="s">
        <v>75</v>
      </c>
      <c r="AH29" s="22">
        <v>182722</v>
      </c>
      <c r="AI29" s="22">
        <v>24001299</v>
      </c>
      <c r="AJ29" s="22" t="s">
        <v>4925</v>
      </c>
      <c r="AK29" s="22" t="s">
        <v>4926</v>
      </c>
      <c r="AL29" s="22">
        <f>COUNTIF($AK$3:AK29,AK29)</f>
        <v>1</v>
      </c>
      <c r="AM29" s="22">
        <f t="shared" si="6"/>
        <v>1</v>
      </c>
    </row>
    <row r="30" spans="1:39" x14ac:dyDescent="0.2">
      <c r="A30" s="19" t="s">
        <v>3</v>
      </c>
      <c r="B30" s="19" t="s">
        <v>4</v>
      </c>
      <c r="C30" s="8" t="s">
        <v>3167</v>
      </c>
      <c r="D30" s="19" t="s">
        <v>52</v>
      </c>
      <c r="E30" s="19">
        <v>182724</v>
      </c>
      <c r="F30" s="19">
        <v>983462</v>
      </c>
      <c r="G30" s="19" t="s">
        <v>50</v>
      </c>
      <c r="H30" s="19">
        <v>24001301</v>
      </c>
      <c r="I30" s="19">
        <v>292104</v>
      </c>
      <c r="J30" s="8">
        <f t="shared" si="7"/>
        <v>360</v>
      </c>
      <c r="K30" s="8">
        <f t="shared" si="0"/>
        <v>361</v>
      </c>
      <c r="L30" s="8">
        <f t="shared" si="1"/>
        <v>1</v>
      </c>
      <c r="M30" s="19">
        <v>360</v>
      </c>
      <c r="N30" s="19">
        <v>361</v>
      </c>
      <c r="O30" s="23">
        <v>1</v>
      </c>
      <c r="P30" s="24">
        <v>0.41699999999999998</v>
      </c>
      <c r="Q30" s="19">
        <v>0.41199999999999998</v>
      </c>
      <c r="R30" s="41">
        <v>45418</v>
      </c>
      <c r="S30" s="8">
        <v>150</v>
      </c>
      <c r="T30" s="8">
        <v>1.39</v>
      </c>
      <c r="U30" s="8">
        <f t="shared" si="2"/>
        <v>163</v>
      </c>
      <c r="V30" s="25">
        <v>163</v>
      </c>
      <c r="W30" s="8">
        <v>163</v>
      </c>
      <c r="X30" s="8">
        <f t="shared" si="8"/>
        <v>-13</v>
      </c>
      <c r="Y30" s="42">
        <f t="shared" si="3"/>
        <v>-8.666666666666667E-2</v>
      </c>
      <c r="Z30" s="46">
        <f t="shared" si="4"/>
        <v>163</v>
      </c>
      <c r="AA30" s="46">
        <f t="shared" si="5"/>
        <v>0</v>
      </c>
      <c r="AB30" s="25">
        <v>163</v>
      </c>
      <c r="AC30" s="19">
        <v>0</v>
      </c>
      <c r="AD30" s="18"/>
      <c r="AE30" s="19" t="s">
        <v>36</v>
      </c>
      <c r="AF30" s="19"/>
      <c r="AG30" s="18" t="s">
        <v>75</v>
      </c>
      <c r="AH30" s="22">
        <v>182724</v>
      </c>
      <c r="AI30" s="22">
        <v>24001301</v>
      </c>
      <c r="AJ30" s="22" t="s">
        <v>4927</v>
      </c>
      <c r="AK30" s="22" t="s">
        <v>4928</v>
      </c>
      <c r="AL30" s="22">
        <f>COUNTIF($AK$3:AK30,AK30)</f>
        <v>1</v>
      </c>
      <c r="AM30" s="22">
        <f t="shared" si="6"/>
        <v>1</v>
      </c>
    </row>
    <row r="31" spans="1:39" x14ac:dyDescent="0.2">
      <c r="A31" s="19" t="s">
        <v>3</v>
      </c>
      <c r="B31" s="19" t="s">
        <v>4</v>
      </c>
      <c r="C31" s="8" t="s">
        <v>3167</v>
      </c>
      <c r="D31" s="19" t="s">
        <v>53</v>
      </c>
      <c r="E31" s="19">
        <v>182724</v>
      </c>
      <c r="F31" s="19">
        <v>983462</v>
      </c>
      <c r="G31" s="19" t="s">
        <v>50</v>
      </c>
      <c r="H31" s="19">
        <v>24001301</v>
      </c>
      <c r="I31" s="19">
        <v>292105</v>
      </c>
      <c r="J31" s="8">
        <f t="shared" si="7"/>
        <v>360</v>
      </c>
      <c r="K31" s="8">
        <f t="shared" si="0"/>
        <v>360</v>
      </c>
      <c r="L31" s="8">
        <f t="shared" si="1"/>
        <v>0</v>
      </c>
      <c r="M31" s="19">
        <v>360</v>
      </c>
      <c r="N31" s="19">
        <v>360</v>
      </c>
      <c r="O31" s="23">
        <v>0</v>
      </c>
      <c r="P31" s="24">
        <v>0.41699999999999998</v>
      </c>
      <c r="Q31" s="19">
        <v>0.41199999999999998</v>
      </c>
      <c r="R31" s="41">
        <v>45418</v>
      </c>
      <c r="S31" s="8">
        <v>150</v>
      </c>
      <c r="T31" s="8">
        <v>1.39</v>
      </c>
      <c r="U31" s="8">
        <f t="shared" si="2"/>
        <v>150</v>
      </c>
      <c r="V31" s="25">
        <v>150</v>
      </c>
      <c r="W31" s="8">
        <v>150</v>
      </c>
      <c r="X31" s="8">
        <f t="shared" si="8"/>
        <v>0</v>
      </c>
      <c r="Y31" s="42">
        <f t="shared" si="3"/>
        <v>0</v>
      </c>
      <c r="Z31" s="46">
        <f t="shared" si="4"/>
        <v>150</v>
      </c>
      <c r="AA31" s="46">
        <f t="shared" si="5"/>
        <v>0</v>
      </c>
      <c r="AB31" s="25">
        <v>150</v>
      </c>
      <c r="AC31" s="19">
        <v>0</v>
      </c>
      <c r="AD31" s="18"/>
      <c r="AE31" s="19" t="s">
        <v>36</v>
      </c>
      <c r="AF31" s="19"/>
      <c r="AG31" s="18" t="s">
        <v>75</v>
      </c>
      <c r="AH31" s="22">
        <v>182724</v>
      </c>
      <c r="AI31" s="22">
        <v>24001301</v>
      </c>
      <c r="AJ31" s="22" t="s">
        <v>4929</v>
      </c>
      <c r="AK31" s="22" t="s">
        <v>4930</v>
      </c>
      <c r="AL31" s="22">
        <f>COUNTIF($AK$3:AK31,AK31)</f>
        <v>1</v>
      </c>
      <c r="AM31" s="22">
        <f t="shared" si="6"/>
        <v>1</v>
      </c>
    </row>
    <row r="32" spans="1:39" x14ac:dyDescent="0.2">
      <c r="A32" s="19" t="s">
        <v>3</v>
      </c>
      <c r="B32" s="19" t="s">
        <v>4</v>
      </c>
      <c r="C32" s="8" t="s">
        <v>3167</v>
      </c>
      <c r="D32" s="19" t="s">
        <v>18</v>
      </c>
      <c r="E32" s="19">
        <v>182724</v>
      </c>
      <c r="F32" s="19">
        <v>983462</v>
      </c>
      <c r="G32" s="19" t="s">
        <v>50</v>
      </c>
      <c r="H32" s="19">
        <v>24001301</v>
      </c>
      <c r="I32" s="19">
        <v>290060</v>
      </c>
      <c r="J32" s="8">
        <f t="shared" si="7"/>
        <v>360</v>
      </c>
      <c r="K32" s="8">
        <f t="shared" si="0"/>
        <v>360</v>
      </c>
      <c r="L32" s="8">
        <f t="shared" si="1"/>
        <v>0</v>
      </c>
      <c r="M32" s="19">
        <v>360</v>
      </c>
      <c r="N32" s="19">
        <v>360</v>
      </c>
      <c r="O32" s="23">
        <v>0</v>
      </c>
      <c r="P32" s="24">
        <v>0.41699999999999998</v>
      </c>
      <c r="Q32" s="19">
        <v>0.41199999999999998</v>
      </c>
      <c r="R32" s="41">
        <v>45408</v>
      </c>
      <c r="S32" s="8">
        <v>150</v>
      </c>
      <c r="T32" s="8">
        <v>1.39</v>
      </c>
      <c r="U32" s="8">
        <f t="shared" si="2"/>
        <v>150</v>
      </c>
      <c r="V32" s="25">
        <v>150</v>
      </c>
      <c r="W32" s="8">
        <v>150</v>
      </c>
      <c r="X32" s="8">
        <f t="shared" si="8"/>
        <v>0</v>
      </c>
      <c r="Y32" s="42">
        <f t="shared" si="3"/>
        <v>0</v>
      </c>
      <c r="Z32" s="46">
        <f t="shared" si="4"/>
        <v>150</v>
      </c>
      <c r="AA32" s="46">
        <f t="shared" si="5"/>
        <v>0</v>
      </c>
      <c r="AB32" s="25">
        <v>150</v>
      </c>
      <c r="AC32" s="19">
        <v>0</v>
      </c>
      <c r="AD32" s="18"/>
      <c r="AE32" s="19" t="s">
        <v>36</v>
      </c>
      <c r="AF32" s="19"/>
      <c r="AG32" s="18" t="s">
        <v>75</v>
      </c>
      <c r="AH32" s="22">
        <v>182724</v>
      </c>
      <c r="AI32" s="22">
        <v>24001301</v>
      </c>
      <c r="AJ32" s="22" t="s">
        <v>4931</v>
      </c>
      <c r="AK32" s="22" t="s">
        <v>4932</v>
      </c>
      <c r="AL32" s="22">
        <f>COUNTIF($AK$3:AK32,AK32)</f>
        <v>1</v>
      </c>
      <c r="AM32" s="22">
        <f t="shared" si="6"/>
        <v>1</v>
      </c>
    </row>
    <row r="33" spans="1:39" x14ac:dyDescent="0.2">
      <c r="A33" s="19" t="s">
        <v>3</v>
      </c>
      <c r="B33" s="19" t="s">
        <v>4</v>
      </c>
      <c r="C33" s="8" t="s">
        <v>3167</v>
      </c>
      <c r="D33" s="19" t="s">
        <v>54</v>
      </c>
      <c r="E33" s="19">
        <v>182725</v>
      </c>
      <c r="F33" s="19">
        <v>983462</v>
      </c>
      <c r="G33" s="19" t="s">
        <v>50</v>
      </c>
      <c r="H33" s="19">
        <v>24001302</v>
      </c>
      <c r="I33" s="19">
        <v>295059</v>
      </c>
      <c r="J33" s="8">
        <f t="shared" si="7"/>
        <v>8748</v>
      </c>
      <c r="K33" s="8">
        <f t="shared" si="0"/>
        <v>8749</v>
      </c>
      <c r="L33" s="8">
        <f t="shared" si="1"/>
        <v>1</v>
      </c>
      <c r="M33" s="19">
        <v>8748</v>
      </c>
      <c r="N33" s="19">
        <v>8749</v>
      </c>
      <c r="O33" s="23">
        <v>1</v>
      </c>
      <c r="P33" s="24">
        <v>0.33800000000000002</v>
      </c>
      <c r="Q33" s="19">
        <v>0.33200000000000002</v>
      </c>
      <c r="R33" s="41">
        <v>45436</v>
      </c>
      <c r="S33" s="8">
        <v>2657.3</v>
      </c>
      <c r="T33" s="8">
        <v>1.94</v>
      </c>
      <c r="U33" s="8">
        <f t="shared" si="2"/>
        <v>2967.4</v>
      </c>
      <c r="V33" s="25">
        <v>2967.4</v>
      </c>
      <c r="W33" s="8">
        <v>2967.4</v>
      </c>
      <c r="X33" s="8">
        <f t="shared" si="8"/>
        <v>-310.09999999999991</v>
      </c>
      <c r="Y33" s="42">
        <f t="shared" si="3"/>
        <v>-0.11669739961615169</v>
      </c>
      <c r="Z33" s="46">
        <f t="shared" si="4"/>
        <v>2967.4</v>
      </c>
      <c r="AA33" s="46">
        <f t="shared" si="5"/>
        <v>0</v>
      </c>
      <c r="AB33" s="25">
        <v>2967.4</v>
      </c>
      <c r="AC33" s="19">
        <v>0</v>
      </c>
      <c r="AD33" s="18"/>
      <c r="AE33" s="19" t="s">
        <v>36</v>
      </c>
      <c r="AF33" s="19"/>
      <c r="AG33" s="18" t="s">
        <v>75</v>
      </c>
      <c r="AH33" s="22">
        <v>182725</v>
      </c>
      <c r="AI33" s="22">
        <v>24001302</v>
      </c>
      <c r="AJ33" s="22" t="s">
        <v>4933</v>
      </c>
      <c r="AK33" s="22" t="s">
        <v>4934</v>
      </c>
      <c r="AL33" s="22">
        <f>COUNTIF($AK$3:AK33,AK33)</f>
        <v>1</v>
      </c>
      <c r="AM33" s="22">
        <f t="shared" si="6"/>
        <v>1</v>
      </c>
    </row>
    <row r="34" spans="1:39" x14ac:dyDescent="0.2">
      <c r="A34" s="19" t="s">
        <v>3</v>
      </c>
      <c r="B34" s="19" t="s">
        <v>4</v>
      </c>
      <c r="C34" s="8" t="s">
        <v>3167</v>
      </c>
      <c r="D34" s="19" t="s">
        <v>18</v>
      </c>
      <c r="E34" s="19">
        <v>182725</v>
      </c>
      <c r="F34" s="19">
        <v>983462</v>
      </c>
      <c r="G34" s="19" t="s">
        <v>50</v>
      </c>
      <c r="H34" s="19">
        <v>24001302</v>
      </c>
      <c r="I34" s="19">
        <v>290060</v>
      </c>
      <c r="J34" s="8">
        <f t="shared" si="7"/>
        <v>8748</v>
      </c>
      <c r="K34" s="8">
        <f t="shared" si="0"/>
        <v>8753</v>
      </c>
      <c r="L34" s="8">
        <f t="shared" si="1"/>
        <v>5</v>
      </c>
      <c r="M34" s="19">
        <v>8748</v>
      </c>
      <c r="N34" s="19">
        <v>8753</v>
      </c>
      <c r="O34" s="23">
        <v>5</v>
      </c>
      <c r="P34" s="24">
        <v>0.33800000000000002</v>
      </c>
      <c r="Q34" s="19">
        <v>0.33200000000000002</v>
      </c>
      <c r="R34" s="41">
        <v>45408</v>
      </c>
      <c r="S34" s="8">
        <v>3073.1</v>
      </c>
      <c r="T34" s="8">
        <v>1.39</v>
      </c>
      <c r="U34" s="8">
        <f t="shared" si="2"/>
        <v>2905.07</v>
      </c>
      <c r="V34" s="25">
        <v>2905.07</v>
      </c>
      <c r="W34" s="8">
        <v>2905.0699999999997</v>
      </c>
      <c r="X34" s="8">
        <f t="shared" si="8"/>
        <v>168.02999999999975</v>
      </c>
      <c r="Y34" s="42">
        <f t="shared" si="3"/>
        <v>5.4677687026129886E-2</v>
      </c>
      <c r="Z34" s="46">
        <f t="shared" si="4"/>
        <v>2905.07</v>
      </c>
      <c r="AA34" s="46">
        <f t="shared" si="5"/>
        <v>0</v>
      </c>
      <c r="AB34" s="25">
        <v>2905.07</v>
      </c>
      <c r="AC34" s="19">
        <v>0</v>
      </c>
      <c r="AD34" s="18"/>
      <c r="AE34" s="19" t="s">
        <v>36</v>
      </c>
      <c r="AF34" s="19"/>
      <c r="AG34" s="18" t="s">
        <v>75</v>
      </c>
      <c r="AH34" s="22">
        <v>182725</v>
      </c>
      <c r="AI34" s="22">
        <v>24001302</v>
      </c>
      <c r="AJ34" s="22" t="s">
        <v>4935</v>
      </c>
      <c r="AK34" s="22" t="s">
        <v>4936</v>
      </c>
      <c r="AL34" s="22">
        <f>COUNTIF($AK$3:AK34,AK34)</f>
        <v>1</v>
      </c>
      <c r="AM34" s="22">
        <f t="shared" si="6"/>
        <v>1</v>
      </c>
    </row>
    <row r="35" spans="1:39" x14ac:dyDescent="0.2">
      <c r="A35" s="19" t="s">
        <v>3</v>
      </c>
      <c r="B35" s="19" t="s">
        <v>4</v>
      </c>
      <c r="C35" s="8" t="s">
        <v>3167</v>
      </c>
      <c r="D35" s="19" t="s">
        <v>55</v>
      </c>
      <c r="E35" s="19">
        <v>182725</v>
      </c>
      <c r="F35" s="19">
        <v>983462</v>
      </c>
      <c r="G35" s="19" t="s">
        <v>50</v>
      </c>
      <c r="H35" s="19">
        <v>24001302</v>
      </c>
      <c r="I35" s="19">
        <v>295060</v>
      </c>
      <c r="J35" s="8">
        <f t="shared" si="7"/>
        <v>8748</v>
      </c>
      <c r="K35" s="8">
        <f t="shared" si="0"/>
        <v>8749</v>
      </c>
      <c r="L35" s="8">
        <f t="shared" si="1"/>
        <v>1</v>
      </c>
      <c r="M35" s="19">
        <v>8748</v>
      </c>
      <c r="N35" s="19">
        <v>8749</v>
      </c>
      <c r="O35" s="23">
        <v>1</v>
      </c>
      <c r="P35" s="24">
        <v>0.33800000000000002</v>
      </c>
      <c r="Q35" s="19">
        <v>0.33200000000000002</v>
      </c>
      <c r="R35" s="41">
        <v>45418</v>
      </c>
      <c r="S35" s="8">
        <v>2651</v>
      </c>
      <c r="T35" s="8">
        <v>1.39</v>
      </c>
      <c r="U35" s="8">
        <f t="shared" si="2"/>
        <v>2903.6</v>
      </c>
      <c r="V35" s="25">
        <v>2903.6</v>
      </c>
      <c r="W35" s="8">
        <v>2903.6</v>
      </c>
      <c r="X35" s="8">
        <f t="shared" si="8"/>
        <v>-252.59999999999991</v>
      </c>
      <c r="Y35" s="42">
        <f t="shared" si="3"/>
        <v>-9.5284798189362474E-2</v>
      </c>
      <c r="Z35" s="46">
        <f t="shared" si="4"/>
        <v>2903.6</v>
      </c>
      <c r="AA35" s="46">
        <f t="shared" si="5"/>
        <v>0</v>
      </c>
      <c r="AB35" s="25">
        <v>2903.6</v>
      </c>
      <c r="AC35" s="19">
        <v>0</v>
      </c>
      <c r="AD35" s="18"/>
      <c r="AE35" s="19" t="s">
        <v>36</v>
      </c>
      <c r="AF35" s="19"/>
      <c r="AG35" s="18" t="s">
        <v>75</v>
      </c>
      <c r="AH35" s="22">
        <v>182725</v>
      </c>
      <c r="AI35" s="22">
        <v>24001302</v>
      </c>
      <c r="AJ35" s="22" t="s">
        <v>4937</v>
      </c>
      <c r="AK35" s="22" t="s">
        <v>4938</v>
      </c>
      <c r="AL35" s="22">
        <f>COUNTIF($AK$3:AK35,AK35)</f>
        <v>1</v>
      </c>
      <c r="AM35" s="22">
        <f t="shared" si="6"/>
        <v>1</v>
      </c>
    </row>
    <row r="36" spans="1:39" x14ac:dyDescent="0.2">
      <c r="A36" s="19" t="s">
        <v>3</v>
      </c>
      <c r="B36" s="19" t="s">
        <v>4</v>
      </c>
      <c r="C36" s="8" t="s">
        <v>3161</v>
      </c>
      <c r="D36" s="19" t="s">
        <v>11</v>
      </c>
      <c r="E36" s="19">
        <v>182745</v>
      </c>
      <c r="F36" s="19">
        <v>982980</v>
      </c>
      <c r="G36" s="19" t="s">
        <v>56</v>
      </c>
      <c r="H36" s="19">
        <v>24001304</v>
      </c>
      <c r="I36" s="19">
        <v>292578</v>
      </c>
      <c r="J36" s="8">
        <f t="shared" si="7"/>
        <v>4896</v>
      </c>
      <c r="K36" s="8">
        <f t="shared" si="0"/>
        <v>4902</v>
      </c>
      <c r="L36" s="8">
        <f t="shared" si="1"/>
        <v>6</v>
      </c>
      <c r="M36" s="19">
        <v>2448</v>
      </c>
      <c r="N36" s="19">
        <v>2451</v>
      </c>
      <c r="O36" s="23">
        <v>3</v>
      </c>
      <c r="P36" s="24">
        <v>0.41399999999999998</v>
      </c>
      <c r="Q36" s="19">
        <v>0.41499999999999998</v>
      </c>
      <c r="R36" s="41">
        <v>45408</v>
      </c>
      <c r="S36" s="8">
        <v>2041</v>
      </c>
      <c r="T36" s="8">
        <v>1.67</v>
      </c>
      <c r="U36" s="8">
        <f t="shared" si="2"/>
        <v>2041</v>
      </c>
      <c r="V36" s="25">
        <v>1020.5</v>
      </c>
      <c r="W36" s="8">
        <v>2041</v>
      </c>
      <c r="X36" s="8">
        <f t="shared" si="8"/>
        <v>0</v>
      </c>
      <c r="Y36" s="42">
        <f t="shared" si="3"/>
        <v>0</v>
      </c>
      <c r="Z36" s="46">
        <f t="shared" si="4"/>
        <v>2041</v>
      </c>
      <c r="AA36" s="46">
        <f t="shared" si="5"/>
        <v>0</v>
      </c>
      <c r="AB36" s="25">
        <v>1020.5</v>
      </c>
      <c r="AC36" s="19">
        <v>0</v>
      </c>
      <c r="AD36" s="18"/>
      <c r="AE36" s="19" t="s">
        <v>36</v>
      </c>
      <c r="AF36" s="19"/>
      <c r="AG36" s="18" t="s">
        <v>75</v>
      </c>
      <c r="AH36" s="22">
        <v>182745</v>
      </c>
      <c r="AI36" s="22">
        <v>24001321</v>
      </c>
      <c r="AJ36" s="22" t="s">
        <v>4939</v>
      </c>
      <c r="AK36" s="22" t="s">
        <v>4940</v>
      </c>
      <c r="AL36" s="22">
        <f>COUNTIF($AK$3:AK36,AK36)</f>
        <v>1</v>
      </c>
      <c r="AM36" s="22">
        <f t="shared" si="6"/>
        <v>2</v>
      </c>
    </row>
    <row r="37" spans="1:39" x14ac:dyDescent="0.2">
      <c r="A37" s="19" t="s">
        <v>3</v>
      </c>
      <c r="B37" s="19" t="s">
        <v>4</v>
      </c>
      <c r="C37" s="8" t="s">
        <v>3161</v>
      </c>
      <c r="D37" s="19" t="s">
        <v>18</v>
      </c>
      <c r="E37" s="19">
        <v>182745</v>
      </c>
      <c r="F37" s="19">
        <v>982980</v>
      </c>
      <c r="G37" s="19" t="s">
        <v>56</v>
      </c>
      <c r="H37" s="19">
        <v>24001304</v>
      </c>
      <c r="I37" s="19">
        <v>292582</v>
      </c>
      <c r="J37" s="8">
        <f t="shared" si="7"/>
        <v>2448</v>
      </c>
      <c r="K37" s="8">
        <f t="shared" si="0"/>
        <v>2451</v>
      </c>
      <c r="L37" s="8">
        <f t="shared" si="1"/>
        <v>3</v>
      </c>
      <c r="M37" s="19">
        <v>2448</v>
      </c>
      <c r="N37" s="19">
        <v>2451</v>
      </c>
      <c r="O37" s="23">
        <v>3</v>
      </c>
      <c r="P37" s="24">
        <v>0.41399999999999998</v>
      </c>
      <c r="Q37" s="19">
        <v>0.41499999999999998</v>
      </c>
      <c r="R37" s="41">
        <v>45408</v>
      </c>
      <c r="S37" s="8">
        <v>1013</v>
      </c>
      <c r="T37" s="8">
        <v>1.67</v>
      </c>
      <c r="U37" s="8">
        <f t="shared" si="2"/>
        <v>1013</v>
      </c>
      <c r="V37" s="25">
        <v>1013</v>
      </c>
      <c r="W37" s="8">
        <v>1013</v>
      </c>
      <c r="X37" s="8">
        <f t="shared" si="8"/>
        <v>0</v>
      </c>
      <c r="Y37" s="42">
        <f t="shared" si="3"/>
        <v>0</v>
      </c>
      <c r="Z37" s="46">
        <f t="shared" si="4"/>
        <v>993</v>
      </c>
      <c r="AA37" s="46">
        <f t="shared" si="5"/>
        <v>14</v>
      </c>
      <c r="AB37" s="25">
        <v>993</v>
      </c>
      <c r="AC37" s="19">
        <v>14</v>
      </c>
      <c r="AD37" s="18"/>
      <c r="AE37" s="19" t="s">
        <v>36</v>
      </c>
      <c r="AF37" s="19" t="s">
        <v>74</v>
      </c>
      <c r="AG37" s="18" t="s">
        <v>75</v>
      </c>
      <c r="AH37" s="22">
        <v>182745</v>
      </c>
      <c r="AI37" s="22">
        <v>24001321</v>
      </c>
      <c r="AJ37" s="22" t="s">
        <v>4941</v>
      </c>
      <c r="AK37" s="22" t="s">
        <v>4942</v>
      </c>
      <c r="AL37" s="22">
        <f>COUNTIF($AK$3:AK37,AK37)</f>
        <v>1</v>
      </c>
      <c r="AM37" s="22">
        <f t="shared" si="6"/>
        <v>1</v>
      </c>
    </row>
    <row r="38" spans="1:39" hidden="1" x14ac:dyDescent="0.2">
      <c r="A38" s="19" t="s">
        <v>3</v>
      </c>
      <c r="B38" s="19" t="s">
        <v>4</v>
      </c>
      <c r="C38" s="8" t="s">
        <v>3161</v>
      </c>
      <c r="D38" s="19" t="s">
        <v>57</v>
      </c>
      <c r="E38" s="19">
        <v>182745</v>
      </c>
      <c r="F38" s="19">
        <v>982980</v>
      </c>
      <c r="G38" s="19" t="s">
        <v>56</v>
      </c>
      <c r="H38" s="19">
        <v>24001304</v>
      </c>
      <c r="I38" s="19">
        <v>292578</v>
      </c>
      <c r="J38" s="8" t="str">
        <f t="shared" si="7"/>
        <v/>
      </c>
      <c r="K38" s="8" t="str">
        <f t="shared" si="0"/>
        <v/>
      </c>
      <c r="L38" s="8" t="str">
        <f t="shared" si="1"/>
        <v/>
      </c>
      <c r="M38" s="19">
        <v>2448</v>
      </c>
      <c r="N38" s="19">
        <v>2451</v>
      </c>
      <c r="O38" s="23">
        <v>3</v>
      </c>
      <c r="P38" s="24">
        <v>0.41399999999999998</v>
      </c>
      <c r="Q38" s="19">
        <v>0.41499999999999998</v>
      </c>
      <c r="R38" s="41">
        <v>45408</v>
      </c>
      <c r="S38" s="8">
        <v>2041</v>
      </c>
      <c r="T38" s="8">
        <v>1.67</v>
      </c>
      <c r="U38" s="8" t="str">
        <f t="shared" si="2"/>
        <v/>
      </c>
      <c r="V38" s="25">
        <v>1020.5</v>
      </c>
      <c r="W38" s="8">
        <v>2041</v>
      </c>
      <c r="X38" s="8" t="e">
        <f t="shared" si="8"/>
        <v>#VALUE!</v>
      </c>
      <c r="Y38" s="42" t="e">
        <f t="shared" si="3"/>
        <v>#VALUE!</v>
      </c>
      <c r="Z38" s="46" t="str">
        <f t="shared" si="4"/>
        <v/>
      </c>
      <c r="AA38" s="46" t="str">
        <f t="shared" si="5"/>
        <v/>
      </c>
      <c r="AB38" s="25">
        <v>1020.5</v>
      </c>
      <c r="AC38" s="19">
        <v>0</v>
      </c>
      <c r="AD38" s="18"/>
      <c r="AE38" s="19" t="s">
        <v>36</v>
      </c>
      <c r="AF38" s="19"/>
      <c r="AG38" s="18" t="s">
        <v>75</v>
      </c>
      <c r="AH38" s="22">
        <v>182745</v>
      </c>
      <c r="AI38" s="22">
        <v>24001321</v>
      </c>
      <c r="AJ38" s="22" t="s">
        <v>4939</v>
      </c>
      <c r="AK38" s="22" t="s">
        <v>4940</v>
      </c>
      <c r="AL38" s="22">
        <f>COUNTIF($AK$3:AK38,AK38)</f>
        <v>2</v>
      </c>
      <c r="AM38" s="22">
        <f t="shared" si="6"/>
        <v>2</v>
      </c>
    </row>
    <row r="39" spans="1:39" x14ac:dyDescent="0.2">
      <c r="A39" s="19" t="s">
        <v>3</v>
      </c>
      <c r="B39" s="19" t="s">
        <v>4</v>
      </c>
      <c r="C39" s="8" t="s">
        <v>3161</v>
      </c>
      <c r="D39" s="19" t="s">
        <v>47</v>
      </c>
      <c r="E39" s="19">
        <v>182746</v>
      </c>
      <c r="F39" s="19">
        <v>982980</v>
      </c>
      <c r="G39" s="19" t="s">
        <v>56</v>
      </c>
      <c r="H39" s="19">
        <v>24001305</v>
      </c>
      <c r="I39" s="19">
        <v>292583</v>
      </c>
      <c r="J39" s="8">
        <f t="shared" si="7"/>
        <v>1944</v>
      </c>
      <c r="K39" s="8">
        <f t="shared" si="0"/>
        <v>1947</v>
      </c>
      <c r="L39" s="8">
        <f t="shared" si="1"/>
        <v>3</v>
      </c>
      <c r="M39" s="19">
        <v>1944</v>
      </c>
      <c r="N39" s="19">
        <v>1947</v>
      </c>
      <c r="O39" s="23">
        <v>3</v>
      </c>
      <c r="P39" s="24">
        <v>0.41399999999999998</v>
      </c>
      <c r="Q39" s="19">
        <v>0.40799999999999997</v>
      </c>
      <c r="R39" s="41">
        <v>45408</v>
      </c>
      <c r="S39" s="8">
        <v>808</v>
      </c>
      <c r="T39" s="8">
        <v>1.67</v>
      </c>
      <c r="U39" s="8">
        <f t="shared" si="2"/>
        <v>793</v>
      </c>
      <c r="V39" s="25">
        <v>793</v>
      </c>
      <c r="W39" s="8">
        <v>793</v>
      </c>
      <c r="X39" s="8">
        <f t="shared" si="8"/>
        <v>15</v>
      </c>
      <c r="Y39" s="42">
        <f t="shared" si="3"/>
        <v>1.8564356435643563E-2</v>
      </c>
      <c r="Z39" s="46">
        <f t="shared" si="4"/>
        <v>793</v>
      </c>
      <c r="AA39" s="46">
        <f t="shared" si="5"/>
        <v>0</v>
      </c>
      <c r="AB39" s="25">
        <v>793</v>
      </c>
      <c r="AC39" s="19">
        <v>0</v>
      </c>
      <c r="AD39" s="18"/>
      <c r="AE39" s="19" t="s">
        <v>36</v>
      </c>
      <c r="AF39" s="19"/>
      <c r="AG39" s="18" t="s">
        <v>75</v>
      </c>
      <c r="AH39" s="22">
        <v>182746</v>
      </c>
      <c r="AI39" s="22">
        <v>24001322</v>
      </c>
      <c r="AJ39" s="22" t="s">
        <v>4943</v>
      </c>
      <c r="AK39" s="22" t="s">
        <v>4944</v>
      </c>
      <c r="AL39" s="22">
        <f>COUNTIF($AK$3:AK39,AK39)</f>
        <v>1</v>
      </c>
      <c r="AM39" s="22">
        <f t="shared" si="6"/>
        <v>1</v>
      </c>
    </row>
    <row r="40" spans="1:39" x14ac:dyDescent="0.2">
      <c r="A40" s="19" t="s">
        <v>3</v>
      </c>
      <c r="B40" s="19" t="s">
        <v>4</v>
      </c>
      <c r="C40" s="8" t="s">
        <v>3161</v>
      </c>
      <c r="D40" s="19" t="s">
        <v>49</v>
      </c>
      <c r="E40" s="19">
        <v>182746</v>
      </c>
      <c r="F40" s="19">
        <v>982980</v>
      </c>
      <c r="G40" s="19" t="s">
        <v>56</v>
      </c>
      <c r="H40" s="19">
        <v>24001305</v>
      </c>
      <c r="I40" s="19">
        <v>292584</v>
      </c>
      <c r="J40" s="8">
        <f t="shared" si="7"/>
        <v>1944</v>
      </c>
      <c r="K40" s="8">
        <f t="shared" si="0"/>
        <v>1947</v>
      </c>
      <c r="L40" s="8">
        <f t="shared" si="1"/>
        <v>3</v>
      </c>
      <c r="M40" s="19">
        <v>1944</v>
      </c>
      <c r="N40" s="19">
        <v>1947</v>
      </c>
      <c r="O40" s="23">
        <v>3</v>
      </c>
      <c r="P40" s="24">
        <v>0.41399999999999998</v>
      </c>
      <c r="Q40" s="19">
        <v>0.40799999999999997</v>
      </c>
      <c r="R40" s="41">
        <v>45408</v>
      </c>
      <c r="S40" s="8">
        <v>809</v>
      </c>
      <c r="T40" s="8">
        <v>1.67</v>
      </c>
      <c r="U40" s="8">
        <f t="shared" si="2"/>
        <v>793</v>
      </c>
      <c r="V40" s="25">
        <v>793</v>
      </c>
      <c r="W40" s="8">
        <v>793</v>
      </c>
      <c r="X40" s="8">
        <f t="shared" si="8"/>
        <v>16</v>
      </c>
      <c r="Y40" s="42">
        <f t="shared" si="3"/>
        <v>1.9777503090234856E-2</v>
      </c>
      <c r="Z40" s="46">
        <f t="shared" si="4"/>
        <v>793</v>
      </c>
      <c r="AA40" s="46">
        <f t="shared" si="5"/>
        <v>0</v>
      </c>
      <c r="AB40" s="25">
        <v>793</v>
      </c>
      <c r="AC40" s="19">
        <v>0</v>
      </c>
      <c r="AD40" s="18"/>
      <c r="AE40" s="19" t="s">
        <v>36</v>
      </c>
      <c r="AF40" s="19"/>
      <c r="AG40" s="18" t="s">
        <v>75</v>
      </c>
      <c r="AH40" s="22">
        <v>182746</v>
      </c>
      <c r="AI40" s="22">
        <v>24001322</v>
      </c>
      <c r="AJ40" s="22" t="s">
        <v>4945</v>
      </c>
      <c r="AK40" s="22" t="s">
        <v>4946</v>
      </c>
      <c r="AL40" s="22">
        <f>COUNTIF($AK$3:AK40,AK40)</f>
        <v>1</v>
      </c>
      <c r="AM40" s="22">
        <f t="shared" si="6"/>
        <v>1</v>
      </c>
    </row>
    <row r="41" spans="1:39" x14ac:dyDescent="0.2">
      <c r="A41" s="19" t="s">
        <v>3</v>
      </c>
      <c r="B41" s="19" t="s">
        <v>4</v>
      </c>
      <c r="C41" s="8" t="s">
        <v>3161</v>
      </c>
      <c r="D41" s="19" t="s">
        <v>18</v>
      </c>
      <c r="E41" s="19">
        <v>182746</v>
      </c>
      <c r="F41" s="19">
        <v>982980</v>
      </c>
      <c r="G41" s="19" t="s">
        <v>56</v>
      </c>
      <c r="H41" s="19">
        <v>24001305</v>
      </c>
      <c r="I41" s="19">
        <v>292582</v>
      </c>
      <c r="J41" s="8">
        <f t="shared" si="7"/>
        <v>1944</v>
      </c>
      <c r="K41" s="8">
        <f t="shared" si="0"/>
        <v>1947</v>
      </c>
      <c r="L41" s="8">
        <f t="shared" si="1"/>
        <v>3</v>
      </c>
      <c r="M41" s="19">
        <v>1944</v>
      </c>
      <c r="N41" s="19">
        <v>1947</v>
      </c>
      <c r="O41" s="23">
        <v>3</v>
      </c>
      <c r="P41" s="24">
        <v>0.41399999999999998</v>
      </c>
      <c r="Q41" s="19">
        <v>0.40799999999999997</v>
      </c>
      <c r="R41" s="41">
        <v>45408</v>
      </c>
      <c r="S41" s="8">
        <v>805</v>
      </c>
      <c r="T41" s="8">
        <v>1.67</v>
      </c>
      <c r="U41" s="8">
        <f t="shared" si="2"/>
        <v>793</v>
      </c>
      <c r="V41" s="25">
        <v>793</v>
      </c>
      <c r="W41" s="8">
        <v>793</v>
      </c>
      <c r="X41" s="8">
        <f t="shared" si="8"/>
        <v>12</v>
      </c>
      <c r="Y41" s="42">
        <f t="shared" si="3"/>
        <v>1.4906832298136646E-2</v>
      </c>
      <c r="Z41" s="46">
        <f t="shared" si="4"/>
        <v>793</v>
      </c>
      <c r="AA41" s="46">
        <f t="shared" si="5"/>
        <v>0</v>
      </c>
      <c r="AB41" s="25">
        <v>793</v>
      </c>
      <c r="AC41" s="19">
        <v>0</v>
      </c>
      <c r="AD41" s="18"/>
      <c r="AE41" s="19" t="s">
        <v>36</v>
      </c>
      <c r="AF41" s="19"/>
      <c r="AG41" s="18" t="s">
        <v>75</v>
      </c>
      <c r="AH41" s="22">
        <v>182746</v>
      </c>
      <c r="AI41" s="22">
        <v>24001322</v>
      </c>
      <c r="AJ41" s="22" t="s">
        <v>4947</v>
      </c>
      <c r="AK41" s="22" t="s">
        <v>4948</v>
      </c>
      <c r="AL41" s="22">
        <f>COUNTIF($AK$3:AK41,AK41)</f>
        <v>1</v>
      </c>
      <c r="AM41" s="22">
        <f t="shared" si="6"/>
        <v>1</v>
      </c>
    </row>
    <row r="42" spans="1:39" x14ac:dyDescent="0.2">
      <c r="A42" s="19" t="s">
        <v>3</v>
      </c>
      <c r="B42" s="19" t="s">
        <v>4</v>
      </c>
      <c r="C42" s="8" t="s">
        <v>3161</v>
      </c>
      <c r="D42" s="19" t="s">
        <v>58</v>
      </c>
      <c r="E42" s="19">
        <v>182747</v>
      </c>
      <c r="F42" s="19">
        <v>982980</v>
      </c>
      <c r="G42" s="19" t="s">
        <v>56</v>
      </c>
      <c r="H42" s="19">
        <v>24001306</v>
      </c>
      <c r="I42" s="19">
        <v>292585</v>
      </c>
      <c r="J42" s="8">
        <f t="shared" si="7"/>
        <v>6912</v>
      </c>
      <c r="K42" s="8">
        <f t="shared" si="0"/>
        <v>6915</v>
      </c>
      <c r="L42" s="8">
        <f t="shared" si="1"/>
        <v>3</v>
      </c>
      <c r="M42" s="19">
        <v>6912</v>
      </c>
      <c r="N42" s="19">
        <v>6915</v>
      </c>
      <c r="O42" s="23">
        <v>3</v>
      </c>
      <c r="P42" s="24">
        <v>0.41399999999999998</v>
      </c>
      <c r="Q42" s="19">
        <v>0.40799999999999997</v>
      </c>
      <c r="R42" s="41">
        <v>45408</v>
      </c>
      <c r="S42" s="8">
        <v>2875</v>
      </c>
      <c r="T42" s="8">
        <v>1.67</v>
      </c>
      <c r="U42" s="8">
        <f t="shared" si="2"/>
        <v>2813</v>
      </c>
      <c r="V42" s="25">
        <v>2813</v>
      </c>
      <c r="W42" s="8">
        <v>2813</v>
      </c>
      <c r="X42" s="8">
        <f t="shared" si="8"/>
        <v>62</v>
      </c>
      <c r="Y42" s="42">
        <f t="shared" si="3"/>
        <v>2.1565217391304348E-2</v>
      </c>
      <c r="Z42" s="46">
        <f t="shared" si="4"/>
        <v>2813</v>
      </c>
      <c r="AA42" s="46">
        <f t="shared" si="5"/>
        <v>0</v>
      </c>
      <c r="AB42" s="25">
        <v>2813</v>
      </c>
      <c r="AC42" s="19">
        <v>0</v>
      </c>
      <c r="AD42" s="18"/>
      <c r="AE42" s="19" t="s">
        <v>36</v>
      </c>
      <c r="AF42" s="19"/>
      <c r="AG42" s="18" t="s">
        <v>75</v>
      </c>
      <c r="AH42" s="22">
        <v>182747</v>
      </c>
      <c r="AI42" s="22">
        <v>24001323</v>
      </c>
      <c r="AJ42" s="22" t="s">
        <v>4949</v>
      </c>
      <c r="AK42" s="22" t="s">
        <v>4950</v>
      </c>
      <c r="AL42" s="22">
        <f>COUNTIF($AK$3:AK42,AK42)</f>
        <v>1</v>
      </c>
      <c r="AM42" s="22">
        <f t="shared" si="6"/>
        <v>1</v>
      </c>
    </row>
    <row r="43" spans="1:39" x14ac:dyDescent="0.2">
      <c r="A43" s="19" t="s">
        <v>3</v>
      </c>
      <c r="B43" s="19" t="s">
        <v>4</v>
      </c>
      <c r="C43" s="8" t="s">
        <v>3161</v>
      </c>
      <c r="D43" s="19" t="s">
        <v>11</v>
      </c>
      <c r="E43" s="19">
        <v>182747</v>
      </c>
      <c r="F43" s="19">
        <v>982980</v>
      </c>
      <c r="G43" s="19" t="s">
        <v>56</v>
      </c>
      <c r="H43" s="19">
        <v>24001306</v>
      </c>
      <c r="I43" s="19">
        <v>292578</v>
      </c>
      <c r="J43" s="8">
        <f t="shared" si="7"/>
        <v>6912</v>
      </c>
      <c r="K43" s="8">
        <f t="shared" si="0"/>
        <v>6915</v>
      </c>
      <c r="L43" s="8">
        <f t="shared" si="1"/>
        <v>3</v>
      </c>
      <c r="M43" s="19">
        <v>6912</v>
      </c>
      <c r="N43" s="19">
        <v>6915</v>
      </c>
      <c r="O43" s="23">
        <v>3</v>
      </c>
      <c r="P43" s="24">
        <v>0.41399999999999998</v>
      </c>
      <c r="Q43" s="19">
        <v>0.40799999999999997</v>
      </c>
      <c r="R43" s="41">
        <v>45408</v>
      </c>
      <c r="S43" s="8">
        <v>2862</v>
      </c>
      <c r="T43" s="8">
        <v>1.67</v>
      </c>
      <c r="U43" s="8">
        <f t="shared" si="2"/>
        <v>2813</v>
      </c>
      <c r="V43" s="25">
        <v>2813</v>
      </c>
      <c r="W43" s="8">
        <v>2813</v>
      </c>
      <c r="X43" s="8">
        <f t="shared" si="8"/>
        <v>49</v>
      </c>
      <c r="Y43" s="42">
        <f t="shared" si="3"/>
        <v>1.7120894479385047E-2</v>
      </c>
      <c r="Z43" s="46">
        <f t="shared" si="4"/>
        <v>2813</v>
      </c>
      <c r="AA43" s="46">
        <f t="shared" si="5"/>
        <v>0</v>
      </c>
      <c r="AB43" s="25">
        <v>2813</v>
      </c>
      <c r="AC43" s="19">
        <v>0</v>
      </c>
      <c r="AD43" s="18"/>
      <c r="AE43" s="19" t="s">
        <v>36</v>
      </c>
      <c r="AF43" s="19"/>
      <c r="AG43" s="18" t="s">
        <v>75</v>
      </c>
      <c r="AH43" s="22">
        <v>182747</v>
      </c>
      <c r="AI43" s="22">
        <v>24001323</v>
      </c>
      <c r="AJ43" s="22" t="s">
        <v>4951</v>
      </c>
      <c r="AK43" s="22" t="s">
        <v>4952</v>
      </c>
      <c r="AL43" s="22">
        <f>COUNTIF($AK$3:AK43,AK43)</f>
        <v>1</v>
      </c>
      <c r="AM43" s="22">
        <f t="shared" si="6"/>
        <v>1</v>
      </c>
    </row>
    <row r="44" spans="1:39" x14ac:dyDescent="0.2">
      <c r="A44" s="19" t="s">
        <v>3</v>
      </c>
      <c r="B44" s="19" t="s">
        <v>4</v>
      </c>
      <c r="C44" s="8" t="s">
        <v>3161</v>
      </c>
      <c r="D44" s="19" t="s">
        <v>18</v>
      </c>
      <c r="E44" s="19">
        <v>182747</v>
      </c>
      <c r="F44" s="19">
        <v>982980</v>
      </c>
      <c r="G44" s="19" t="s">
        <v>56</v>
      </c>
      <c r="H44" s="19">
        <v>24001306</v>
      </c>
      <c r="I44" s="19">
        <v>292582</v>
      </c>
      <c r="J44" s="8">
        <f t="shared" si="7"/>
        <v>6912</v>
      </c>
      <c r="K44" s="8">
        <f t="shared" si="0"/>
        <v>6915</v>
      </c>
      <c r="L44" s="8">
        <f t="shared" si="1"/>
        <v>3</v>
      </c>
      <c r="M44" s="19">
        <v>6912</v>
      </c>
      <c r="N44" s="19">
        <v>6915</v>
      </c>
      <c r="O44" s="23">
        <v>3</v>
      </c>
      <c r="P44" s="24">
        <v>0.41399999999999998</v>
      </c>
      <c r="Q44" s="19">
        <v>0.40799999999999997</v>
      </c>
      <c r="R44" s="41">
        <v>45408</v>
      </c>
      <c r="S44" s="8">
        <v>2862</v>
      </c>
      <c r="T44" s="8">
        <v>1.67</v>
      </c>
      <c r="U44" s="8">
        <f t="shared" si="2"/>
        <v>2813</v>
      </c>
      <c r="V44" s="25">
        <v>2813</v>
      </c>
      <c r="W44" s="8">
        <v>2813</v>
      </c>
      <c r="X44" s="8">
        <f t="shared" si="8"/>
        <v>49</v>
      </c>
      <c r="Y44" s="42">
        <f t="shared" si="3"/>
        <v>1.7120894479385047E-2</v>
      </c>
      <c r="Z44" s="46">
        <f t="shared" si="4"/>
        <v>2813</v>
      </c>
      <c r="AA44" s="46">
        <f t="shared" si="5"/>
        <v>0</v>
      </c>
      <c r="AB44" s="25">
        <v>2813</v>
      </c>
      <c r="AC44" s="19">
        <v>0</v>
      </c>
      <c r="AD44" s="18"/>
      <c r="AE44" s="19" t="s">
        <v>36</v>
      </c>
      <c r="AF44" s="19"/>
      <c r="AG44" s="18" t="s">
        <v>75</v>
      </c>
      <c r="AH44" s="22">
        <v>182747</v>
      </c>
      <c r="AI44" s="22">
        <v>24001323</v>
      </c>
      <c r="AJ44" s="22" t="s">
        <v>4953</v>
      </c>
      <c r="AK44" s="22" t="s">
        <v>4954</v>
      </c>
      <c r="AL44" s="22">
        <f>COUNTIF($AK$3:AK44,AK44)</f>
        <v>1</v>
      </c>
      <c r="AM44" s="22">
        <f t="shared" si="6"/>
        <v>1</v>
      </c>
    </row>
    <row r="45" spans="1:39" x14ac:dyDescent="0.2">
      <c r="A45" s="19" t="s">
        <v>3</v>
      </c>
      <c r="B45" s="19" t="s">
        <v>4</v>
      </c>
      <c r="C45" s="8" t="s">
        <v>3167</v>
      </c>
      <c r="D45" s="19" t="s">
        <v>11</v>
      </c>
      <c r="E45" s="19">
        <v>182736</v>
      </c>
      <c r="F45" s="19">
        <v>983461</v>
      </c>
      <c r="G45" s="19" t="s">
        <v>56</v>
      </c>
      <c r="H45" s="19">
        <v>24001312</v>
      </c>
      <c r="I45" s="19">
        <v>290059</v>
      </c>
      <c r="J45" s="8">
        <f t="shared" si="7"/>
        <v>360</v>
      </c>
      <c r="K45" s="8">
        <f t="shared" si="0"/>
        <v>360</v>
      </c>
      <c r="L45" s="8">
        <f t="shared" si="1"/>
        <v>0</v>
      </c>
      <c r="M45" s="19">
        <v>360</v>
      </c>
      <c r="N45" s="19">
        <v>360</v>
      </c>
      <c r="O45" s="23">
        <v>0</v>
      </c>
      <c r="P45" s="24">
        <v>0.47</v>
      </c>
      <c r="Q45" s="19">
        <v>0.47099999999999997</v>
      </c>
      <c r="R45" s="41">
        <v>45428</v>
      </c>
      <c r="S45" s="8">
        <v>169</v>
      </c>
      <c r="T45" s="8">
        <v>1.39</v>
      </c>
      <c r="U45" s="8">
        <f t="shared" si="2"/>
        <v>178.1</v>
      </c>
      <c r="V45" s="25">
        <v>178.1</v>
      </c>
      <c r="W45" s="8">
        <v>178.1</v>
      </c>
      <c r="X45" s="8">
        <f t="shared" si="8"/>
        <v>-9.0999999999999943</v>
      </c>
      <c r="Y45" s="42">
        <f t="shared" si="3"/>
        <v>-5.3846153846153814E-2</v>
      </c>
      <c r="Z45" s="46">
        <f t="shared" si="4"/>
        <v>178.1</v>
      </c>
      <c r="AA45" s="46">
        <f t="shared" si="5"/>
        <v>0</v>
      </c>
      <c r="AB45" s="25">
        <v>178.1</v>
      </c>
      <c r="AC45" s="19">
        <v>0</v>
      </c>
      <c r="AD45" s="18"/>
      <c r="AE45" s="19" t="s">
        <v>36</v>
      </c>
      <c r="AF45" s="19"/>
      <c r="AG45" s="18" t="s">
        <v>75</v>
      </c>
      <c r="AH45" s="22">
        <v>182736</v>
      </c>
      <c r="AI45" s="22">
        <v>24001312</v>
      </c>
      <c r="AJ45" s="22" t="s">
        <v>4955</v>
      </c>
      <c r="AK45" s="22" t="s">
        <v>4956</v>
      </c>
      <c r="AL45" s="22">
        <f>COUNTIF($AK$3:AK45,AK45)</f>
        <v>1</v>
      </c>
      <c r="AM45" s="22">
        <f t="shared" si="6"/>
        <v>1</v>
      </c>
    </row>
    <row r="46" spans="1:39" x14ac:dyDescent="0.2">
      <c r="A46" s="19" t="s">
        <v>3</v>
      </c>
      <c r="B46" s="19" t="s">
        <v>4</v>
      </c>
      <c r="C46" s="8" t="s">
        <v>3167</v>
      </c>
      <c r="D46" s="19" t="s">
        <v>18</v>
      </c>
      <c r="E46" s="19">
        <v>182736</v>
      </c>
      <c r="F46" s="19">
        <v>983461</v>
      </c>
      <c r="G46" s="19" t="s">
        <v>56</v>
      </c>
      <c r="H46" s="19">
        <v>24001312</v>
      </c>
      <c r="I46" s="19">
        <v>290060</v>
      </c>
      <c r="J46" s="8">
        <f t="shared" si="7"/>
        <v>360</v>
      </c>
      <c r="K46" s="8">
        <f t="shared" si="0"/>
        <v>360</v>
      </c>
      <c r="L46" s="8">
        <f t="shared" si="1"/>
        <v>0</v>
      </c>
      <c r="M46" s="19">
        <v>360</v>
      </c>
      <c r="N46" s="19">
        <v>360</v>
      </c>
      <c r="O46" s="23">
        <v>0</v>
      </c>
      <c r="P46" s="24">
        <v>0.47</v>
      </c>
      <c r="Q46" s="19">
        <v>0.47099999999999997</v>
      </c>
      <c r="R46" s="41">
        <v>45418</v>
      </c>
      <c r="S46" s="8">
        <v>169</v>
      </c>
      <c r="T46" s="8">
        <v>1.39</v>
      </c>
      <c r="U46" s="8">
        <f t="shared" si="2"/>
        <v>169</v>
      </c>
      <c r="V46" s="25">
        <v>169</v>
      </c>
      <c r="W46" s="8">
        <v>169</v>
      </c>
      <c r="X46" s="8">
        <f t="shared" si="8"/>
        <v>0</v>
      </c>
      <c r="Y46" s="42">
        <f t="shared" si="3"/>
        <v>0</v>
      </c>
      <c r="Z46" s="46">
        <f t="shared" si="4"/>
        <v>169</v>
      </c>
      <c r="AA46" s="46">
        <f t="shared" si="5"/>
        <v>0</v>
      </c>
      <c r="AB46" s="25">
        <v>169</v>
      </c>
      <c r="AC46" s="19">
        <v>0</v>
      </c>
      <c r="AD46" s="18"/>
      <c r="AE46" s="19" t="s">
        <v>36</v>
      </c>
      <c r="AF46" s="19"/>
      <c r="AG46" s="18" t="s">
        <v>75</v>
      </c>
      <c r="AH46" s="22">
        <v>182736</v>
      </c>
      <c r="AI46" s="22">
        <v>24001312</v>
      </c>
      <c r="AJ46" s="22" t="s">
        <v>4957</v>
      </c>
      <c r="AK46" s="22" t="s">
        <v>4958</v>
      </c>
      <c r="AL46" s="22">
        <f>COUNTIF($AK$3:AK46,AK46)</f>
        <v>1</v>
      </c>
      <c r="AM46" s="22">
        <f t="shared" si="6"/>
        <v>1</v>
      </c>
    </row>
    <row r="47" spans="1:39" x14ac:dyDescent="0.2">
      <c r="A47" s="19" t="s">
        <v>3</v>
      </c>
      <c r="B47" s="19" t="s">
        <v>4</v>
      </c>
      <c r="C47" s="8" t="s">
        <v>3167</v>
      </c>
      <c r="D47" s="19" t="s">
        <v>19</v>
      </c>
      <c r="E47" s="19">
        <v>182736</v>
      </c>
      <c r="F47" s="19">
        <v>983461</v>
      </c>
      <c r="G47" s="19" t="s">
        <v>56</v>
      </c>
      <c r="H47" s="19">
        <v>24001312</v>
      </c>
      <c r="I47" s="19">
        <v>290061</v>
      </c>
      <c r="J47" s="8">
        <f t="shared" si="7"/>
        <v>360</v>
      </c>
      <c r="K47" s="8">
        <f t="shared" si="0"/>
        <v>360</v>
      </c>
      <c r="L47" s="8">
        <f t="shared" si="1"/>
        <v>0</v>
      </c>
      <c r="M47" s="19">
        <v>360</v>
      </c>
      <c r="N47" s="19">
        <v>360</v>
      </c>
      <c r="O47" s="23">
        <v>0</v>
      </c>
      <c r="P47" s="24">
        <v>0.47</v>
      </c>
      <c r="Q47" s="19">
        <v>0.47099999999999997</v>
      </c>
      <c r="R47" s="41">
        <v>45428</v>
      </c>
      <c r="S47" s="8">
        <v>169</v>
      </c>
      <c r="T47" s="8">
        <v>1.39</v>
      </c>
      <c r="U47" s="8">
        <f t="shared" si="2"/>
        <v>169</v>
      </c>
      <c r="V47" s="25">
        <v>169</v>
      </c>
      <c r="W47" s="8">
        <v>169</v>
      </c>
      <c r="X47" s="8">
        <f t="shared" si="8"/>
        <v>0</v>
      </c>
      <c r="Y47" s="42">
        <f t="shared" si="3"/>
        <v>0</v>
      </c>
      <c r="Z47" s="46">
        <f t="shared" si="4"/>
        <v>169</v>
      </c>
      <c r="AA47" s="46">
        <f t="shared" si="5"/>
        <v>0</v>
      </c>
      <c r="AB47" s="25">
        <v>169</v>
      </c>
      <c r="AC47" s="19">
        <v>0</v>
      </c>
      <c r="AD47" s="18"/>
      <c r="AE47" s="19" t="s">
        <v>36</v>
      </c>
      <c r="AF47" s="19"/>
      <c r="AG47" s="18" t="s">
        <v>75</v>
      </c>
      <c r="AH47" s="22">
        <v>182736</v>
      </c>
      <c r="AI47" s="22">
        <v>24001312</v>
      </c>
      <c r="AJ47" s="22" t="s">
        <v>4959</v>
      </c>
      <c r="AK47" s="22" t="s">
        <v>4960</v>
      </c>
      <c r="AL47" s="22">
        <f>COUNTIF($AK$3:AK47,AK47)</f>
        <v>1</v>
      </c>
      <c r="AM47" s="22">
        <f t="shared" si="6"/>
        <v>1</v>
      </c>
    </row>
    <row r="48" spans="1:39" x14ac:dyDescent="0.2">
      <c r="A48" s="19" t="s">
        <v>3</v>
      </c>
      <c r="B48" s="19" t="s">
        <v>4</v>
      </c>
      <c r="C48" s="8" t="s">
        <v>3167</v>
      </c>
      <c r="D48" s="19" t="s">
        <v>47</v>
      </c>
      <c r="E48" s="19">
        <v>182739</v>
      </c>
      <c r="F48" s="19">
        <v>983461</v>
      </c>
      <c r="G48" s="19" t="s">
        <v>56</v>
      </c>
      <c r="H48" s="19">
        <v>24001315</v>
      </c>
      <c r="I48" s="19">
        <v>292100</v>
      </c>
      <c r="J48" s="8">
        <f t="shared" si="7"/>
        <v>1656</v>
      </c>
      <c r="K48" s="8">
        <f t="shared" si="0"/>
        <v>1659</v>
      </c>
      <c r="L48" s="8">
        <f t="shared" si="1"/>
        <v>3</v>
      </c>
      <c r="M48" s="19">
        <v>1656</v>
      </c>
      <c r="N48" s="19">
        <v>1659</v>
      </c>
      <c r="O48" s="23">
        <v>3</v>
      </c>
      <c r="P48" s="24">
        <v>0.38</v>
      </c>
      <c r="Q48" s="19">
        <v>0.373</v>
      </c>
      <c r="R48" s="41">
        <v>45418</v>
      </c>
      <c r="S48" s="8">
        <v>629</v>
      </c>
      <c r="T48" s="8">
        <v>1.39</v>
      </c>
      <c r="U48" s="8">
        <f t="shared" si="2"/>
        <v>629</v>
      </c>
      <c r="V48" s="25">
        <v>629</v>
      </c>
      <c r="W48" s="8">
        <v>629</v>
      </c>
      <c r="X48" s="8">
        <f t="shared" si="8"/>
        <v>0</v>
      </c>
      <c r="Y48" s="42">
        <f t="shared" si="3"/>
        <v>0</v>
      </c>
      <c r="Z48" s="46">
        <f t="shared" si="4"/>
        <v>629</v>
      </c>
      <c r="AA48" s="46">
        <f t="shared" si="5"/>
        <v>0</v>
      </c>
      <c r="AB48" s="25">
        <v>629</v>
      </c>
      <c r="AC48" s="19">
        <v>0</v>
      </c>
      <c r="AD48" s="18"/>
      <c r="AE48" s="19" t="s">
        <v>36</v>
      </c>
      <c r="AF48" s="19"/>
      <c r="AG48" s="18" t="s">
        <v>75</v>
      </c>
      <c r="AH48" s="22">
        <v>182739</v>
      </c>
      <c r="AI48" s="22">
        <v>24001315</v>
      </c>
      <c r="AJ48" s="22" t="s">
        <v>4961</v>
      </c>
      <c r="AK48" s="22" t="s">
        <v>4962</v>
      </c>
      <c r="AL48" s="22">
        <f>COUNTIF($AK$3:AK48,AK48)</f>
        <v>1</v>
      </c>
      <c r="AM48" s="22">
        <f t="shared" si="6"/>
        <v>1</v>
      </c>
    </row>
    <row r="49" spans="1:39" x14ac:dyDescent="0.2">
      <c r="A49" s="19" t="s">
        <v>3</v>
      </c>
      <c r="B49" s="19" t="s">
        <v>4</v>
      </c>
      <c r="C49" s="8" t="s">
        <v>3167</v>
      </c>
      <c r="D49" s="19" t="s">
        <v>19</v>
      </c>
      <c r="E49" s="19">
        <v>182739</v>
      </c>
      <c r="F49" s="19">
        <v>983461</v>
      </c>
      <c r="G49" s="19" t="s">
        <v>56</v>
      </c>
      <c r="H49" s="19">
        <v>24001315</v>
      </c>
      <c r="I49" s="19">
        <v>290061</v>
      </c>
      <c r="J49" s="8">
        <f t="shared" si="7"/>
        <v>1656</v>
      </c>
      <c r="K49" s="8">
        <f t="shared" si="0"/>
        <v>1659</v>
      </c>
      <c r="L49" s="8">
        <f t="shared" si="1"/>
        <v>3</v>
      </c>
      <c r="M49" s="19">
        <v>1656</v>
      </c>
      <c r="N49" s="19">
        <v>1659</v>
      </c>
      <c r="O49" s="23">
        <v>3</v>
      </c>
      <c r="P49" s="24">
        <v>0.38</v>
      </c>
      <c r="Q49" s="19">
        <v>0.373</v>
      </c>
      <c r="R49" s="41">
        <v>45428</v>
      </c>
      <c r="S49" s="8">
        <v>629</v>
      </c>
      <c r="T49" s="8">
        <v>1.39</v>
      </c>
      <c r="U49" s="8">
        <f t="shared" si="2"/>
        <v>629</v>
      </c>
      <c r="V49" s="25">
        <v>629</v>
      </c>
      <c r="W49" s="8">
        <v>629</v>
      </c>
      <c r="X49" s="8">
        <f t="shared" si="8"/>
        <v>0</v>
      </c>
      <c r="Y49" s="42">
        <f t="shared" si="3"/>
        <v>0</v>
      </c>
      <c r="Z49" s="46">
        <f t="shared" si="4"/>
        <v>629</v>
      </c>
      <c r="AA49" s="46">
        <f t="shared" si="5"/>
        <v>0</v>
      </c>
      <c r="AB49" s="25">
        <v>629</v>
      </c>
      <c r="AC49" s="19">
        <v>0</v>
      </c>
      <c r="AD49" s="18"/>
      <c r="AE49" s="19" t="s">
        <v>36</v>
      </c>
      <c r="AF49" s="19"/>
      <c r="AG49" s="18" t="s">
        <v>75</v>
      </c>
      <c r="AH49" s="22">
        <v>182739</v>
      </c>
      <c r="AI49" s="22">
        <v>24001315</v>
      </c>
      <c r="AJ49" s="22" t="s">
        <v>4963</v>
      </c>
      <c r="AK49" s="22" t="s">
        <v>4964</v>
      </c>
      <c r="AL49" s="22">
        <f>COUNTIF($AK$3:AK49,AK49)</f>
        <v>1</v>
      </c>
      <c r="AM49" s="22">
        <f t="shared" si="6"/>
        <v>1</v>
      </c>
    </row>
    <row r="50" spans="1:39" x14ac:dyDescent="0.2">
      <c r="A50" s="19" t="s">
        <v>3</v>
      </c>
      <c r="B50" s="19" t="s">
        <v>4</v>
      </c>
      <c r="C50" s="8" t="s">
        <v>3167</v>
      </c>
      <c r="D50" s="19" t="s">
        <v>49</v>
      </c>
      <c r="E50" s="19">
        <v>182739</v>
      </c>
      <c r="F50" s="19">
        <v>983461</v>
      </c>
      <c r="G50" s="19" t="s">
        <v>56</v>
      </c>
      <c r="H50" s="19">
        <v>24001315</v>
      </c>
      <c r="I50" s="19">
        <v>292101</v>
      </c>
      <c r="J50" s="8">
        <f t="shared" si="7"/>
        <v>1656</v>
      </c>
      <c r="K50" s="8">
        <f t="shared" si="0"/>
        <v>1659</v>
      </c>
      <c r="L50" s="8">
        <f t="shared" si="1"/>
        <v>3</v>
      </c>
      <c r="M50" s="19">
        <v>1656</v>
      </c>
      <c r="N50" s="19">
        <v>1659</v>
      </c>
      <c r="O50" s="23">
        <v>3</v>
      </c>
      <c r="P50" s="24">
        <v>0.38</v>
      </c>
      <c r="Q50" s="19">
        <v>0.373</v>
      </c>
      <c r="R50" s="41">
        <v>45418</v>
      </c>
      <c r="S50" s="8">
        <v>629</v>
      </c>
      <c r="T50" s="8">
        <v>1.39</v>
      </c>
      <c r="U50" s="8">
        <f t="shared" si="2"/>
        <v>629</v>
      </c>
      <c r="V50" s="25">
        <v>629</v>
      </c>
      <c r="W50" s="8">
        <v>629</v>
      </c>
      <c r="X50" s="8">
        <f t="shared" si="8"/>
        <v>0</v>
      </c>
      <c r="Y50" s="42">
        <f t="shared" si="3"/>
        <v>0</v>
      </c>
      <c r="Z50" s="46">
        <f t="shared" si="4"/>
        <v>629</v>
      </c>
      <c r="AA50" s="46">
        <f t="shared" si="5"/>
        <v>0</v>
      </c>
      <c r="AB50" s="25">
        <v>629</v>
      </c>
      <c r="AC50" s="19">
        <v>0</v>
      </c>
      <c r="AD50" s="18"/>
      <c r="AE50" s="19" t="s">
        <v>36</v>
      </c>
      <c r="AF50" s="19"/>
      <c r="AG50" s="18" t="s">
        <v>75</v>
      </c>
      <c r="AH50" s="22">
        <v>182739</v>
      </c>
      <c r="AI50" s="22">
        <v>24001315</v>
      </c>
      <c r="AJ50" s="22" t="s">
        <v>4965</v>
      </c>
      <c r="AK50" s="22" t="s">
        <v>4966</v>
      </c>
      <c r="AL50" s="22">
        <f>COUNTIF($AK$3:AK50,AK50)</f>
        <v>1</v>
      </c>
      <c r="AM50" s="22">
        <f t="shared" si="6"/>
        <v>1</v>
      </c>
    </row>
    <row r="51" spans="1:39" x14ac:dyDescent="0.2">
      <c r="A51" s="19" t="s">
        <v>3</v>
      </c>
      <c r="B51" s="19" t="s">
        <v>4</v>
      </c>
      <c r="C51" s="8" t="s">
        <v>3167</v>
      </c>
      <c r="D51" s="19" t="s">
        <v>47</v>
      </c>
      <c r="E51" s="19">
        <v>182740</v>
      </c>
      <c r="F51" s="19">
        <v>983463</v>
      </c>
      <c r="G51" s="19" t="s">
        <v>56</v>
      </c>
      <c r="H51" s="19">
        <v>24001316</v>
      </c>
      <c r="I51" s="19">
        <v>292100</v>
      </c>
      <c r="J51" s="8">
        <f t="shared" si="7"/>
        <v>2520</v>
      </c>
      <c r="K51" s="8">
        <f t="shared" si="0"/>
        <v>2521</v>
      </c>
      <c r="L51" s="8">
        <f t="shared" si="1"/>
        <v>1</v>
      </c>
      <c r="M51" s="19">
        <v>2520</v>
      </c>
      <c r="N51" s="19">
        <v>2521</v>
      </c>
      <c r="O51" s="23">
        <v>1</v>
      </c>
      <c r="P51" s="24">
        <v>0.28399999999999997</v>
      </c>
      <c r="Q51" s="19">
        <v>0.28399999999999997</v>
      </c>
      <c r="R51" s="41">
        <v>45418</v>
      </c>
      <c r="S51" s="8">
        <v>716</v>
      </c>
      <c r="T51" s="8">
        <v>1.39</v>
      </c>
      <c r="U51" s="8">
        <f t="shared" si="2"/>
        <v>716</v>
      </c>
      <c r="V51" s="25">
        <v>716</v>
      </c>
      <c r="W51" s="8">
        <v>716</v>
      </c>
      <c r="X51" s="8">
        <f t="shared" si="8"/>
        <v>0</v>
      </c>
      <c r="Y51" s="42">
        <f t="shared" si="3"/>
        <v>0</v>
      </c>
      <c r="Z51" s="46">
        <f t="shared" si="4"/>
        <v>716</v>
      </c>
      <c r="AA51" s="46">
        <f t="shared" si="5"/>
        <v>0</v>
      </c>
      <c r="AB51" s="25">
        <v>716</v>
      </c>
      <c r="AC51" s="19">
        <v>0</v>
      </c>
      <c r="AD51" s="18"/>
      <c r="AE51" s="19" t="s">
        <v>36</v>
      </c>
      <c r="AF51" s="19"/>
      <c r="AG51" s="18" t="s">
        <v>75</v>
      </c>
      <c r="AH51" s="22">
        <v>182740</v>
      </c>
      <c r="AI51" s="22">
        <v>24001316</v>
      </c>
      <c r="AJ51" s="22" t="s">
        <v>4967</v>
      </c>
      <c r="AK51" s="22" t="s">
        <v>4968</v>
      </c>
      <c r="AL51" s="22">
        <f>COUNTIF($AK$3:AK51,AK51)</f>
        <v>1</v>
      </c>
      <c r="AM51" s="22">
        <f t="shared" si="6"/>
        <v>1</v>
      </c>
    </row>
    <row r="52" spans="1:39" x14ac:dyDescent="0.2">
      <c r="A52" s="19" t="s">
        <v>3</v>
      </c>
      <c r="B52" s="19" t="s">
        <v>4</v>
      </c>
      <c r="C52" s="8" t="s">
        <v>3167</v>
      </c>
      <c r="D52" s="19" t="s">
        <v>19</v>
      </c>
      <c r="E52" s="19">
        <v>182740</v>
      </c>
      <c r="F52" s="19">
        <v>983463</v>
      </c>
      <c r="G52" s="19" t="s">
        <v>56</v>
      </c>
      <c r="H52" s="19">
        <v>24001316</v>
      </c>
      <c r="I52" s="19">
        <v>290061</v>
      </c>
      <c r="J52" s="8">
        <f t="shared" si="7"/>
        <v>2520</v>
      </c>
      <c r="K52" s="8">
        <f t="shared" si="0"/>
        <v>2520</v>
      </c>
      <c r="L52" s="8">
        <f t="shared" si="1"/>
        <v>0</v>
      </c>
      <c r="M52" s="19">
        <v>2520</v>
      </c>
      <c r="N52" s="19">
        <v>2520</v>
      </c>
      <c r="O52" s="23">
        <v>0</v>
      </c>
      <c r="P52" s="24">
        <v>0.28399999999999997</v>
      </c>
      <c r="Q52" s="19">
        <v>0.28399999999999997</v>
      </c>
      <c r="R52" s="41">
        <v>45428</v>
      </c>
      <c r="S52" s="8">
        <v>716</v>
      </c>
      <c r="T52" s="8">
        <v>1.39</v>
      </c>
      <c r="U52" s="8">
        <f t="shared" si="2"/>
        <v>716</v>
      </c>
      <c r="V52" s="25">
        <v>716</v>
      </c>
      <c r="W52" s="8">
        <v>716</v>
      </c>
      <c r="X52" s="8">
        <f t="shared" si="8"/>
        <v>0</v>
      </c>
      <c r="Y52" s="42">
        <f t="shared" si="3"/>
        <v>0</v>
      </c>
      <c r="Z52" s="46">
        <f t="shared" si="4"/>
        <v>716</v>
      </c>
      <c r="AA52" s="46">
        <f t="shared" si="5"/>
        <v>0</v>
      </c>
      <c r="AB52" s="25">
        <v>716</v>
      </c>
      <c r="AC52" s="19">
        <v>0</v>
      </c>
      <c r="AD52" s="18"/>
      <c r="AE52" s="19" t="s">
        <v>36</v>
      </c>
      <c r="AF52" s="19"/>
      <c r="AG52" s="18" t="s">
        <v>75</v>
      </c>
      <c r="AH52" s="22">
        <v>182740</v>
      </c>
      <c r="AI52" s="22">
        <v>24001316</v>
      </c>
      <c r="AJ52" s="22" t="s">
        <v>4969</v>
      </c>
      <c r="AK52" s="22" t="s">
        <v>4970</v>
      </c>
      <c r="AL52" s="22">
        <f>COUNTIF($AK$3:AK52,AK52)</f>
        <v>1</v>
      </c>
      <c r="AM52" s="22">
        <f t="shared" si="6"/>
        <v>1</v>
      </c>
    </row>
    <row r="53" spans="1:39" x14ac:dyDescent="0.2">
      <c r="A53" s="19" t="s">
        <v>3</v>
      </c>
      <c r="B53" s="19" t="s">
        <v>4</v>
      </c>
      <c r="C53" s="8" t="s">
        <v>3167</v>
      </c>
      <c r="D53" s="19" t="s">
        <v>49</v>
      </c>
      <c r="E53" s="19">
        <v>182740</v>
      </c>
      <c r="F53" s="19">
        <v>983463</v>
      </c>
      <c r="G53" s="19" t="s">
        <v>56</v>
      </c>
      <c r="H53" s="19">
        <v>24001316</v>
      </c>
      <c r="I53" s="19">
        <v>292101</v>
      </c>
      <c r="J53" s="8">
        <f t="shared" si="7"/>
        <v>2520</v>
      </c>
      <c r="K53" s="8">
        <f t="shared" si="0"/>
        <v>2521</v>
      </c>
      <c r="L53" s="8">
        <f t="shared" si="1"/>
        <v>1</v>
      </c>
      <c r="M53" s="19">
        <v>2520</v>
      </c>
      <c r="N53" s="19">
        <v>2521</v>
      </c>
      <c r="O53" s="23">
        <v>1</v>
      </c>
      <c r="P53" s="24">
        <v>0.28399999999999997</v>
      </c>
      <c r="Q53" s="19">
        <v>0.28399999999999997</v>
      </c>
      <c r="R53" s="41">
        <v>45418</v>
      </c>
      <c r="S53" s="8">
        <v>723.6</v>
      </c>
      <c r="T53" s="8">
        <v>1.39</v>
      </c>
      <c r="U53" s="8">
        <f t="shared" si="2"/>
        <v>720.2</v>
      </c>
      <c r="V53" s="25">
        <v>720.2</v>
      </c>
      <c r="W53" s="8">
        <v>720.2</v>
      </c>
      <c r="X53" s="8">
        <f t="shared" si="8"/>
        <v>3.3999999999999773</v>
      </c>
      <c r="Y53" s="42">
        <f t="shared" si="3"/>
        <v>4.6987285793255625E-3</v>
      </c>
      <c r="Z53" s="46">
        <f t="shared" si="4"/>
        <v>720.2</v>
      </c>
      <c r="AA53" s="46">
        <f t="shared" si="5"/>
        <v>0</v>
      </c>
      <c r="AB53" s="25">
        <v>720.2</v>
      </c>
      <c r="AC53" s="19">
        <v>0</v>
      </c>
      <c r="AD53" s="18"/>
      <c r="AE53" s="19" t="s">
        <v>36</v>
      </c>
      <c r="AF53" s="19"/>
      <c r="AG53" s="18" t="s">
        <v>75</v>
      </c>
      <c r="AH53" s="22">
        <v>182740</v>
      </c>
      <c r="AI53" s="22">
        <v>24001316</v>
      </c>
      <c r="AJ53" s="22" t="s">
        <v>4971</v>
      </c>
      <c r="AK53" s="22" t="s">
        <v>4972</v>
      </c>
      <c r="AL53" s="22">
        <f>COUNTIF($AK$3:AK53,AK53)</f>
        <v>1</v>
      </c>
      <c r="AM53" s="22">
        <f t="shared" si="6"/>
        <v>1</v>
      </c>
    </row>
    <row r="54" spans="1:39" x14ac:dyDescent="0.2">
      <c r="A54" s="19" t="s">
        <v>3</v>
      </c>
      <c r="B54" s="19" t="s">
        <v>4</v>
      </c>
      <c r="C54" s="8" t="s">
        <v>3167</v>
      </c>
      <c r="D54" s="19" t="s">
        <v>59</v>
      </c>
      <c r="E54" s="19">
        <v>182742</v>
      </c>
      <c r="F54" s="19">
        <v>983463</v>
      </c>
      <c r="G54" s="19" t="s">
        <v>56</v>
      </c>
      <c r="H54" s="19">
        <v>24001318</v>
      </c>
      <c r="I54" s="19">
        <v>292102</v>
      </c>
      <c r="J54" s="8">
        <f t="shared" si="7"/>
        <v>1872</v>
      </c>
      <c r="K54" s="8">
        <f t="shared" si="0"/>
        <v>1875</v>
      </c>
      <c r="L54" s="8">
        <f t="shared" si="1"/>
        <v>3</v>
      </c>
      <c r="M54" s="19">
        <v>1872</v>
      </c>
      <c r="N54" s="19">
        <v>1875</v>
      </c>
      <c r="O54" s="23">
        <v>3</v>
      </c>
      <c r="P54" s="24">
        <v>0.28399999999999997</v>
      </c>
      <c r="Q54" s="19">
        <v>0.28199999999999997</v>
      </c>
      <c r="R54" s="41">
        <v>45418</v>
      </c>
      <c r="S54" s="8">
        <v>536.6</v>
      </c>
      <c r="T54" s="8">
        <v>1.39</v>
      </c>
      <c r="U54" s="8">
        <f t="shared" si="2"/>
        <v>536.6</v>
      </c>
      <c r="V54" s="25">
        <v>536.6</v>
      </c>
      <c r="W54" s="8">
        <v>536.6</v>
      </c>
      <c r="X54" s="8">
        <f t="shared" si="8"/>
        <v>0</v>
      </c>
      <c r="Y54" s="42">
        <f t="shared" si="3"/>
        <v>0</v>
      </c>
      <c r="Z54" s="46">
        <f t="shared" si="4"/>
        <v>536.6</v>
      </c>
      <c r="AA54" s="46">
        <f t="shared" si="5"/>
        <v>0</v>
      </c>
      <c r="AB54" s="25">
        <v>536.6</v>
      </c>
      <c r="AC54" s="19">
        <v>0</v>
      </c>
      <c r="AD54" s="18"/>
      <c r="AE54" s="19" t="s">
        <v>36</v>
      </c>
      <c r="AF54" s="19"/>
      <c r="AG54" s="18" t="s">
        <v>75</v>
      </c>
      <c r="AH54" s="22">
        <v>182742</v>
      </c>
      <c r="AI54" s="22">
        <v>24001318</v>
      </c>
      <c r="AJ54" s="22" t="s">
        <v>4973</v>
      </c>
      <c r="AK54" s="22" t="s">
        <v>4974</v>
      </c>
      <c r="AL54" s="22">
        <f>COUNTIF($AK$3:AK54,AK54)</f>
        <v>1</v>
      </c>
      <c r="AM54" s="22">
        <f t="shared" si="6"/>
        <v>1</v>
      </c>
    </row>
    <row r="55" spans="1:39" x14ac:dyDescent="0.2">
      <c r="A55" s="19" t="s">
        <v>3</v>
      </c>
      <c r="B55" s="19" t="s">
        <v>4</v>
      </c>
      <c r="C55" s="8" t="s">
        <v>3167</v>
      </c>
      <c r="D55" s="19" t="s">
        <v>11</v>
      </c>
      <c r="E55" s="19">
        <v>182742</v>
      </c>
      <c r="F55" s="19">
        <v>983463</v>
      </c>
      <c r="G55" s="19" t="s">
        <v>56</v>
      </c>
      <c r="H55" s="19">
        <v>24001318</v>
      </c>
      <c r="I55" s="19">
        <v>290059</v>
      </c>
      <c r="J55" s="8">
        <f t="shared" si="7"/>
        <v>1872</v>
      </c>
      <c r="K55" s="8">
        <f t="shared" si="0"/>
        <v>1875</v>
      </c>
      <c r="L55" s="8">
        <f t="shared" si="1"/>
        <v>3</v>
      </c>
      <c r="M55" s="19">
        <v>1872</v>
      </c>
      <c r="N55" s="19">
        <v>1875</v>
      </c>
      <c r="O55" s="23">
        <v>3</v>
      </c>
      <c r="P55" s="24">
        <v>0.28399999999999997</v>
      </c>
      <c r="Q55" s="19">
        <v>0.28199999999999997</v>
      </c>
      <c r="R55" s="41">
        <v>45428</v>
      </c>
      <c r="S55" s="8">
        <v>532</v>
      </c>
      <c r="T55" s="8">
        <v>1.39</v>
      </c>
      <c r="U55" s="8">
        <f t="shared" si="2"/>
        <v>532</v>
      </c>
      <c r="V55" s="25">
        <v>532</v>
      </c>
      <c r="W55" s="8">
        <v>532</v>
      </c>
      <c r="X55" s="8">
        <f t="shared" si="8"/>
        <v>0</v>
      </c>
      <c r="Y55" s="42">
        <f t="shared" si="3"/>
        <v>0</v>
      </c>
      <c r="Z55" s="46">
        <f t="shared" si="4"/>
        <v>532</v>
      </c>
      <c r="AA55" s="46">
        <f t="shared" si="5"/>
        <v>0</v>
      </c>
      <c r="AB55" s="25">
        <v>532</v>
      </c>
      <c r="AC55" s="19">
        <v>0</v>
      </c>
      <c r="AD55" s="18"/>
      <c r="AE55" s="19" t="s">
        <v>36</v>
      </c>
      <c r="AF55" s="19"/>
      <c r="AG55" s="18" t="s">
        <v>75</v>
      </c>
      <c r="AH55" s="22">
        <v>182742</v>
      </c>
      <c r="AI55" s="22">
        <v>24001318</v>
      </c>
      <c r="AJ55" s="22" t="s">
        <v>4975</v>
      </c>
      <c r="AK55" s="22" t="s">
        <v>4976</v>
      </c>
      <c r="AL55" s="22">
        <f>COUNTIF($AK$3:AK55,AK55)</f>
        <v>1</v>
      </c>
      <c r="AM55" s="22">
        <f t="shared" si="6"/>
        <v>1</v>
      </c>
    </row>
    <row r="56" spans="1:39" x14ac:dyDescent="0.2">
      <c r="A56" s="19" t="s">
        <v>3</v>
      </c>
      <c r="B56" s="19" t="s">
        <v>4</v>
      </c>
      <c r="C56" s="8" t="s">
        <v>3167</v>
      </c>
      <c r="D56" s="19" t="s">
        <v>18</v>
      </c>
      <c r="E56" s="19">
        <v>182742</v>
      </c>
      <c r="F56" s="19">
        <v>983463</v>
      </c>
      <c r="G56" s="19" t="s">
        <v>56</v>
      </c>
      <c r="H56" s="19">
        <v>24001318</v>
      </c>
      <c r="I56" s="19">
        <v>290060</v>
      </c>
      <c r="J56" s="8">
        <f t="shared" si="7"/>
        <v>1872</v>
      </c>
      <c r="K56" s="8">
        <f t="shared" si="0"/>
        <v>1874</v>
      </c>
      <c r="L56" s="8">
        <f t="shared" si="1"/>
        <v>2</v>
      </c>
      <c r="M56" s="19">
        <v>1872</v>
      </c>
      <c r="N56" s="19">
        <v>1874</v>
      </c>
      <c r="O56" s="23">
        <v>2</v>
      </c>
      <c r="P56" s="24">
        <v>0.28399999999999997</v>
      </c>
      <c r="Q56" s="19">
        <v>0.28199999999999997</v>
      </c>
      <c r="R56" s="41">
        <v>45418</v>
      </c>
      <c r="S56" s="8">
        <v>532</v>
      </c>
      <c r="T56" s="8">
        <v>1.39</v>
      </c>
      <c r="U56" s="8">
        <f t="shared" si="2"/>
        <v>532</v>
      </c>
      <c r="V56" s="25">
        <v>532</v>
      </c>
      <c r="W56" s="8">
        <v>532</v>
      </c>
      <c r="X56" s="8">
        <f t="shared" si="8"/>
        <v>0</v>
      </c>
      <c r="Y56" s="42">
        <f t="shared" si="3"/>
        <v>0</v>
      </c>
      <c r="Z56" s="46">
        <f t="shared" si="4"/>
        <v>532</v>
      </c>
      <c r="AA56" s="46">
        <f t="shared" si="5"/>
        <v>0</v>
      </c>
      <c r="AB56" s="25">
        <v>532</v>
      </c>
      <c r="AC56" s="19">
        <v>0</v>
      </c>
      <c r="AD56" s="18"/>
      <c r="AE56" s="19" t="s">
        <v>36</v>
      </c>
      <c r="AF56" s="19"/>
      <c r="AG56" s="18" t="s">
        <v>75</v>
      </c>
      <c r="AH56" s="22">
        <v>182742</v>
      </c>
      <c r="AI56" s="22">
        <v>24001318</v>
      </c>
      <c r="AJ56" s="22" t="s">
        <v>4977</v>
      </c>
      <c r="AK56" s="22" t="s">
        <v>4978</v>
      </c>
      <c r="AL56" s="22">
        <f>COUNTIF($AK$3:AK56,AK56)</f>
        <v>1</v>
      </c>
      <c r="AM56" s="22">
        <f t="shared" si="6"/>
        <v>1</v>
      </c>
    </row>
    <row r="57" spans="1:39" x14ac:dyDescent="0.2">
      <c r="A57" s="19" t="s">
        <v>3</v>
      </c>
      <c r="B57" s="19" t="s">
        <v>4</v>
      </c>
      <c r="C57" s="8" t="s">
        <v>3167</v>
      </c>
      <c r="D57" s="19" t="s">
        <v>58</v>
      </c>
      <c r="E57" s="19">
        <v>182754</v>
      </c>
      <c r="F57" s="19">
        <v>983464</v>
      </c>
      <c r="G57" s="19" t="s">
        <v>60</v>
      </c>
      <c r="H57" s="19">
        <v>24001330</v>
      </c>
      <c r="I57" s="19">
        <v>292099</v>
      </c>
      <c r="J57" s="8">
        <f t="shared" si="7"/>
        <v>1584</v>
      </c>
      <c r="K57" s="8">
        <f t="shared" si="0"/>
        <v>1584</v>
      </c>
      <c r="L57" s="8">
        <f t="shared" si="1"/>
        <v>0</v>
      </c>
      <c r="M57" s="19">
        <v>1584</v>
      </c>
      <c r="N57" s="19">
        <v>1584</v>
      </c>
      <c r="O57" s="23">
        <v>0</v>
      </c>
      <c r="P57" s="24">
        <v>0.19600000000000001</v>
      </c>
      <c r="Q57" s="19">
        <v>0.19600000000000001</v>
      </c>
      <c r="R57" s="41">
        <v>45418</v>
      </c>
      <c r="S57" s="8">
        <v>313.7</v>
      </c>
      <c r="T57" s="8">
        <v>1.39</v>
      </c>
      <c r="U57" s="8">
        <f t="shared" si="2"/>
        <v>310.2</v>
      </c>
      <c r="V57" s="25">
        <v>310.2</v>
      </c>
      <c r="W57" s="8">
        <v>310.2</v>
      </c>
      <c r="X57" s="8">
        <f t="shared" si="8"/>
        <v>3.5</v>
      </c>
      <c r="Y57" s="42">
        <f t="shared" si="3"/>
        <v>1.1157156518967166E-2</v>
      </c>
      <c r="Z57" s="46">
        <f t="shared" si="4"/>
        <v>310.2</v>
      </c>
      <c r="AA57" s="46">
        <f t="shared" si="5"/>
        <v>0</v>
      </c>
      <c r="AB57" s="25">
        <v>310.2</v>
      </c>
      <c r="AC57" s="19">
        <v>0</v>
      </c>
      <c r="AD57" s="18"/>
      <c r="AE57" s="19" t="s">
        <v>36</v>
      </c>
      <c r="AF57" s="19"/>
      <c r="AG57" s="18" t="s">
        <v>75</v>
      </c>
      <c r="AH57" s="22">
        <v>182754</v>
      </c>
      <c r="AI57" s="22">
        <v>24001330</v>
      </c>
      <c r="AJ57" s="22" t="s">
        <v>4979</v>
      </c>
      <c r="AK57" s="22" t="s">
        <v>4980</v>
      </c>
      <c r="AL57" s="22">
        <f>COUNTIF($AK$3:AK57,AK57)</f>
        <v>1</v>
      </c>
      <c r="AM57" s="22">
        <f t="shared" si="6"/>
        <v>1</v>
      </c>
    </row>
    <row r="58" spans="1:39" x14ac:dyDescent="0.2">
      <c r="A58" s="19" t="s">
        <v>3</v>
      </c>
      <c r="B58" s="19" t="s">
        <v>4</v>
      </c>
      <c r="C58" s="8" t="s">
        <v>3167</v>
      </c>
      <c r="D58" s="19" t="s">
        <v>53</v>
      </c>
      <c r="E58" s="19">
        <v>182754</v>
      </c>
      <c r="F58" s="19">
        <v>983464</v>
      </c>
      <c r="G58" s="19" t="s">
        <v>60</v>
      </c>
      <c r="H58" s="19">
        <v>24001330</v>
      </c>
      <c r="I58" s="19">
        <v>292105</v>
      </c>
      <c r="J58" s="8">
        <f t="shared" si="7"/>
        <v>1584</v>
      </c>
      <c r="K58" s="8">
        <f t="shared" si="0"/>
        <v>1585</v>
      </c>
      <c r="L58" s="8">
        <f t="shared" si="1"/>
        <v>1</v>
      </c>
      <c r="M58" s="19">
        <v>1584</v>
      </c>
      <c r="N58" s="19">
        <v>1585</v>
      </c>
      <c r="O58" s="23">
        <v>1</v>
      </c>
      <c r="P58" s="24">
        <v>0.19600000000000001</v>
      </c>
      <c r="Q58" s="19">
        <v>0.19600000000000001</v>
      </c>
      <c r="R58" s="41">
        <v>45418</v>
      </c>
      <c r="S58" s="8">
        <v>314</v>
      </c>
      <c r="T58" s="8">
        <v>1.39</v>
      </c>
      <c r="U58" s="8">
        <f t="shared" si="2"/>
        <v>314</v>
      </c>
      <c r="V58" s="25">
        <v>314</v>
      </c>
      <c r="W58" s="8">
        <v>314</v>
      </c>
      <c r="X58" s="8">
        <f t="shared" si="8"/>
        <v>0</v>
      </c>
      <c r="Y58" s="42">
        <f t="shared" si="3"/>
        <v>0</v>
      </c>
      <c r="Z58" s="46">
        <f t="shared" si="4"/>
        <v>314</v>
      </c>
      <c r="AA58" s="46">
        <f t="shared" si="5"/>
        <v>0</v>
      </c>
      <c r="AB58" s="25">
        <v>314</v>
      </c>
      <c r="AC58" s="19">
        <v>0</v>
      </c>
      <c r="AD58" s="18"/>
      <c r="AE58" s="19" t="s">
        <v>36</v>
      </c>
      <c r="AF58" s="19"/>
      <c r="AG58" s="18" t="s">
        <v>75</v>
      </c>
      <c r="AH58" s="22">
        <v>182754</v>
      </c>
      <c r="AI58" s="22">
        <v>24001330</v>
      </c>
      <c r="AJ58" s="22" t="s">
        <v>4981</v>
      </c>
      <c r="AK58" s="22" t="s">
        <v>4982</v>
      </c>
      <c r="AL58" s="22">
        <f>COUNTIF($AK$3:AK58,AK58)</f>
        <v>1</v>
      </c>
      <c r="AM58" s="22">
        <f t="shared" si="6"/>
        <v>1</v>
      </c>
    </row>
    <row r="59" spans="1:39" x14ac:dyDescent="0.2">
      <c r="A59" s="19" t="s">
        <v>3</v>
      </c>
      <c r="B59" s="19" t="s">
        <v>4</v>
      </c>
      <c r="C59" s="8" t="s">
        <v>3167</v>
      </c>
      <c r="D59" s="19" t="s">
        <v>11</v>
      </c>
      <c r="E59" s="19">
        <v>182754</v>
      </c>
      <c r="F59" s="19">
        <v>983464</v>
      </c>
      <c r="G59" s="19" t="s">
        <v>60</v>
      </c>
      <c r="H59" s="19">
        <v>24001330</v>
      </c>
      <c r="I59" s="19">
        <v>290059</v>
      </c>
      <c r="J59" s="8">
        <f t="shared" si="7"/>
        <v>1584</v>
      </c>
      <c r="K59" s="8">
        <f t="shared" si="0"/>
        <v>1588</v>
      </c>
      <c r="L59" s="8">
        <f t="shared" si="1"/>
        <v>4</v>
      </c>
      <c r="M59" s="19">
        <v>1584</v>
      </c>
      <c r="N59" s="19">
        <v>1588</v>
      </c>
      <c r="O59" s="23">
        <v>4</v>
      </c>
      <c r="P59" s="24">
        <v>0.19600000000000001</v>
      </c>
      <c r="Q59" s="19">
        <v>0.19600000000000001</v>
      </c>
      <c r="R59" s="41">
        <v>45418</v>
      </c>
      <c r="S59" s="8">
        <v>310</v>
      </c>
      <c r="T59" s="8">
        <v>1.39</v>
      </c>
      <c r="U59" s="8">
        <f t="shared" si="2"/>
        <v>310</v>
      </c>
      <c r="V59" s="25">
        <v>310</v>
      </c>
      <c r="W59" s="8">
        <v>310</v>
      </c>
      <c r="X59" s="8">
        <f t="shared" si="8"/>
        <v>0</v>
      </c>
      <c r="Y59" s="42">
        <f t="shared" si="3"/>
        <v>0</v>
      </c>
      <c r="Z59" s="46">
        <f t="shared" si="4"/>
        <v>310</v>
      </c>
      <c r="AA59" s="46">
        <f t="shared" si="5"/>
        <v>0</v>
      </c>
      <c r="AB59" s="25">
        <v>310</v>
      </c>
      <c r="AC59" s="19">
        <v>0</v>
      </c>
      <c r="AD59" s="18"/>
      <c r="AE59" s="19" t="s">
        <v>36</v>
      </c>
      <c r="AF59" s="19"/>
      <c r="AG59" s="18" t="s">
        <v>75</v>
      </c>
      <c r="AH59" s="22">
        <v>182754</v>
      </c>
      <c r="AI59" s="22">
        <v>24001330</v>
      </c>
      <c r="AJ59" s="22" t="s">
        <v>4983</v>
      </c>
      <c r="AK59" s="22" t="s">
        <v>4984</v>
      </c>
      <c r="AL59" s="22">
        <f>COUNTIF($AK$3:AK59,AK59)</f>
        <v>1</v>
      </c>
      <c r="AM59" s="22">
        <f t="shared" si="6"/>
        <v>1</v>
      </c>
    </row>
    <row r="60" spans="1:39" x14ac:dyDescent="0.2">
      <c r="A60" s="19" t="s">
        <v>3</v>
      </c>
      <c r="B60" s="19" t="s">
        <v>4</v>
      </c>
      <c r="C60" s="8" t="s">
        <v>3167</v>
      </c>
      <c r="D60" s="19" t="s">
        <v>19</v>
      </c>
      <c r="E60" s="19">
        <v>182754</v>
      </c>
      <c r="F60" s="19">
        <v>983464</v>
      </c>
      <c r="G60" s="19" t="s">
        <v>60</v>
      </c>
      <c r="H60" s="19">
        <v>24001330</v>
      </c>
      <c r="I60" s="19">
        <v>290061</v>
      </c>
      <c r="J60" s="8">
        <f t="shared" si="7"/>
        <v>1584</v>
      </c>
      <c r="K60" s="8">
        <f t="shared" si="0"/>
        <v>1584</v>
      </c>
      <c r="L60" s="8">
        <f t="shared" si="1"/>
        <v>0</v>
      </c>
      <c r="M60" s="19">
        <v>1584</v>
      </c>
      <c r="N60" s="19">
        <v>1584</v>
      </c>
      <c r="O60" s="23">
        <v>0</v>
      </c>
      <c r="P60" s="24">
        <v>0.19600000000000001</v>
      </c>
      <c r="Q60" s="19">
        <v>0.19600000000000001</v>
      </c>
      <c r="R60" s="41">
        <v>45428</v>
      </c>
      <c r="S60" s="8">
        <v>310</v>
      </c>
      <c r="T60" s="8">
        <v>1.39</v>
      </c>
      <c r="U60" s="8">
        <f t="shared" si="2"/>
        <v>310</v>
      </c>
      <c r="V60" s="25">
        <v>310</v>
      </c>
      <c r="W60" s="8">
        <v>310</v>
      </c>
      <c r="X60" s="8">
        <f t="shared" si="8"/>
        <v>0</v>
      </c>
      <c r="Y60" s="42">
        <f t="shared" si="3"/>
        <v>0</v>
      </c>
      <c r="Z60" s="46">
        <f t="shared" si="4"/>
        <v>310</v>
      </c>
      <c r="AA60" s="46">
        <f t="shared" si="5"/>
        <v>0</v>
      </c>
      <c r="AB60" s="25">
        <v>310</v>
      </c>
      <c r="AC60" s="19">
        <v>0</v>
      </c>
      <c r="AD60" s="18"/>
      <c r="AE60" s="19" t="s">
        <v>36</v>
      </c>
      <c r="AF60" s="19"/>
      <c r="AG60" s="18" t="s">
        <v>75</v>
      </c>
      <c r="AH60" s="22">
        <v>182754</v>
      </c>
      <c r="AI60" s="22">
        <v>24001330</v>
      </c>
      <c r="AJ60" s="22" t="s">
        <v>4985</v>
      </c>
      <c r="AK60" s="22" t="s">
        <v>4986</v>
      </c>
      <c r="AL60" s="22">
        <f>COUNTIF($AK$3:AK60,AK60)</f>
        <v>1</v>
      </c>
      <c r="AM60" s="22">
        <f t="shared" si="6"/>
        <v>1</v>
      </c>
    </row>
    <row r="61" spans="1:39" x14ac:dyDescent="0.2">
      <c r="A61" s="19" t="s">
        <v>3</v>
      </c>
      <c r="B61" s="19" t="s">
        <v>4</v>
      </c>
      <c r="C61" s="8" t="s">
        <v>3167</v>
      </c>
      <c r="D61" s="19" t="s">
        <v>61</v>
      </c>
      <c r="E61" s="19">
        <v>182755</v>
      </c>
      <c r="F61" s="19">
        <v>983464</v>
      </c>
      <c r="G61" s="19" t="s">
        <v>60</v>
      </c>
      <c r="H61" s="19">
        <v>24001331</v>
      </c>
      <c r="I61" s="19">
        <v>292116</v>
      </c>
      <c r="J61" s="8">
        <f t="shared" si="7"/>
        <v>2340</v>
      </c>
      <c r="K61" s="8">
        <f t="shared" si="0"/>
        <v>2340</v>
      </c>
      <c r="L61" s="8">
        <f t="shared" si="1"/>
        <v>0</v>
      </c>
      <c r="M61" s="19">
        <v>2340</v>
      </c>
      <c r="N61" s="19">
        <v>2340</v>
      </c>
      <c r="O61" s="23">
        <v>0</v>
      </c>
      <c r="P61" s="24">
        <v>0.19600000000000001</v>
      </c>
      <c r="Q61" s="19">
        <v>0.19700000000000001</v>
      </c>
      <c r="R61" s="41">
        <v>45428</v>
      </c>
      <c r="S61" s="8">
        <v>459</v>
      </c>
      <c r="T61" s="8">
        <v>1.39</v>
      </c>
      <c r="U61" s="8">
        <f t="shared" si="2"/>
        <v>464</v>
      </c>
      <c r="V61" s="25">
        <v>464</v>
      </c>
      <c r="W61" s="8">
        <v>464</v>
      </c>
      <c r="X61" s="8">
        <f t="shared" si="8"/>
        <v>-5</v>
      </c>
      <c r="Y61" s="42">
        <f t="shared" si="3"/>
        <v>-1.0893246187363835E-2</v>
      </c>
      <c r="Z61" s="46">
        <f t="shared" si="4"/>
        <v>464</v>
      </c>
      <c r="AA61" s="46">
        <f t="shared" si="5"/>
        <v>0</v>
      </c>
      <c r="AB61" s="25">
        <v>464</v>
      </c>
      <c r="AC61" s="19">
        <v>0</v>
      </c>
      <c r="AD61" s="18"/>
      <c r="AE61" s="19" t="s">
        <v>36</v>
      </c>
      <c r="AF61" s="19"/>
      <c r="AG61" s="18" t="s">
        <v>75</v>
      </c>
      <c r="AH61" s="22">
        <v>182755</v>
      </c>
      <c r="AI61" s="22">
        <v>24001331</v>
      </c>
      <c r="AJ61" s="22" t="s">
        <v>4987</v>
      </c>
      <c r="AK61" s="22" t="s">
        <v>4988</v>
      </c>
      <c r="AL61" s="22">
        <f>COUNTIF($AK$3:AK61,AK61)</f>
        <v>1</v>
      </c>
      <c r="AM61" s="22">
        <f t="shared" si="6"/>
        <v>1</v>
      </c>
    </row>
    <row r="62" spans="1:39" x14ac:dyDescent="0.2">
      <c r="A62" s="19" t="s">
        <v>3</v>
      </c>
      <c r="B62" s="19" t="s">
        <v>4</v>
      </c>
      <c r="C62" s="8" t="s">
        <v>3167</v>
      </c>
      <c r="D62" s="19" t="s">
        <v>11</v>
      </c>
      <c r="E62" s="19">
        <v>182755</v>
      </c>
      <c r="F62" s="19">
        <v>983464</v>
      </c>
      <c r="G62" s="19" t="s">
        <v>60</v>
      </c>
      <c r="H62" s="19">
        <v>24001331</v>
      </c>
      <c r="I62" s="19">
        <v>290059</v>
      </c>
      <c r="J62" s="8">
        <f t="shared" si="7"/>
        <v>2340</v>
      </c>
      <c r="K62" s="8">
        <f t="shared" si="0"/>
        <v>2340</v>
      </c>
      <c r="L62" s="8">
        <f t="shared" si="1"/>
        <v>0</v>
      </c>
      <c r="M62" s="19">
        <v>2340</v>
      </c>
      <c r="N62" s="19">
        <v>2340</v>
      </c>
      <c r="O62" s="23">
        <v>0</v>
      </c>
      <c r="P62" s="24">
        <v>0.19600000000000001</v>
      </c>
      <c r="Q62" s="19">
        <v>0.19700000000000001</v>
      </c>
      <c r="R62" s="41">
        <v>45418</v>
      </c>
      <c r="S62" s="8">
        <v>459</v>
      </c>
      <c r="T62" s="8">
        <v>1.39</v>
      </c>
      <c r="U62" s="8">
        <f t="shared" si="2"/>
        <v>464</v>
      </c>
      <c r="V62" s="25">
        <v>464</v>
      </c>
      <c r="W62" s="8">
        <v>464</v>
      </c>
      <c r="X62" s="8">
        <f t="shared" si="8"/>
        <v>-5</v>
      </c>
      <c r="Y62" s="42">
        <f t="shared" si="3"/>
        <v>-1.0893246187363835E-2</v>
      </c>
      <c r="Z62" s="46">
        <f t="shared" si="4"/>
        <v>464</v>
      </c>
      <c r="AA62" s="46">
        <f t="shared" si="5"/>
        <v>0</v>
      </c>
      <c r="AB62" s="25">
        <v>464</v>
      </c>
      <c r="AC62" s="19">
        <v>0</v>
      </c>
      <c r="AD62" s="18"/>
      <c r="AE62" s="19" t="s">
        <v>36</v>
      </c>
      <c r="AF62" s="19"/>
      <c r="AG62" s="18" t="s">
        <v>75</v>
      </c>
      <c r="AH62" s="22">
        <v>182755</v>
      </c>
      <c r="AI62" s="22">
        <v>24001331</v>
      </c>
      <c r="AJ62" s="22" t="s">
        <v>4989</v>
      </c>
      <c r="AK62" s="22" t="s">
        <v>4990</v>
      </c>
      <c r="AL62" s="22">
        <f>COUNTIF($AK$3:AK62,AK62)</f>
        <v>1</v>
      </c>
      <c r="AM62" s="22">
        <f t="shared" si="6"/>
        <v>1</v>
      </c>
    </row>
    <row r="63" spans="1:39" x14ac:dyDescent="0.2">
      <c r="A63" s="19" t="s">
        <v>3</v>
      </c>
      <c r="B63" s="19" t="s">
        <v>4</v>
      </c>
      <c r="C63" s="8" t="s">
        <v>3167</v>
      </c>
      <c r="D63" s="19" t="s">
        <v>19</v>
      </c>
      <c r="E63" s="19">
        <v>182755</v>
      </c>
      <c r="F63" s="19">
        <v>983464</v>
      </c>
      <c r="G63" s="19" t="s">
        <v>60</v>
      </c>
      <c r="H63" s="19">
        <v>24001331</v>
      </c>
      <c r="I63" s="19">
        <v>290061</v>
      </c>
      <c r="J63" s="8">
        <f t="shared" si="7"/>
        <v>2340</v>
      </c>
      <c r="K63" s="8">
        <f t="shared" si="0"/>
        <v>2340</v>
      </c>
      <c r="L63" s="8">
        <f t="shared" si="1"/>
        <v>0</v>
      </c>
      <c r="M63" s="19">
        <v>2340</v>
      </c>
      <c r="N63" s="19">
        <v>2340</v>
      </c>
      <c r="O63" s="23">
        <v>0</v>
      </c>
      <c r="P63" s="24">
        <v>0.19600000000000001</v>
      </c>
      <c r="Q63" s="19">
        <v>0.19700000000000001</v>
      </c>
      <c r="R63" s="41">
        <v>45428</v>
      </c>
      <c r="S63" s="8">
        <v>459</v>
      </c>
      <c r="T63" s="8">
        <v>1.39</v>
      </c>
      <c r="U63" s="8">
        <f t="shared" si="2"/>
        <v>464.9</v>
      </c>
      <c r="V63" s="25">
        <v>464.9</v>
      </c>
      <c r="W63" s="8">
        <v>464</v>
      </c>
      <c r="X63" s="8">
        <f t="shared" si="8"/>
        <v>-5.8999999999999773</v>
      </c>
      <c r="Y63" s="42">
        <f t="shared" si="3"/>
        <v>-1.2854030501089275E-2</v>
      </c>
      <c r="Z63" s="46">
        <f t="shared" si="4"/>
        <v>464.9</v>
      </c>
      <c r="AA63" s="46">
        <f t="shared" si="5"/>
        <v>0</v>
      </c>
      <c r="AB63" s="25">
        <v>464.9</v>
      </c>
      <c r="AC63" s="19">
        <v>0</v>
      </c>
      <c r="AD63" s="18"/>
      <c r="AE63" s="19" t="s">
        <v>36</v>
      </c>
      <c r="AF63" s="19"/>
      <c r="AG63" s="18" t="s">
        <v>75</v>
      </c>
      <c r="AH63" s="22">
        <v>182755</v>
      </c>
      <c r="AI63" s="22">
        <v>24001331</v>
      </c>
      <c r="AJ63" s="22" t="s">
        <v>4991</v>
      </c>
      <c r="AK63" s="22" t="s">
        <v>4992</v>
      </c>
      <c r="AL63" s="22">
        <f>COUNTIF($AK$3:AK63,AK63)</f>
        <v>1</v>
      </c>
      <c r="AM63" s="22">
        <f t="shared" si="6"/>
        <v>1</v>
      </c>
    </row>
    <row r="64" spans="1:39" x14ac:dyDescent="0.2">
      <c r="A64" s="19" t="s">
        <v>3</v>
      </c>
      <c r="B64" s="19" t="s">
        <v>4</v>
      </c>
      <c r="C64" s="8" t="s">
        <v>3167</v>
      </c>
      <c r="D64" s="19" t="s">
        <v>18</v>
      </c>
      <c r="E64" s="19">
        <v>182755</v>
      </c>
      <c r="F64" s="19">
        <v>983464</v>
      </c>
      <c r="G64" s="19" t="s">
        <v>60</v>
      </c>
      <c r="H64" s="19">
        <v>24001331</v>
      </c>
      <c r="I64" s="19">
        <v>290060</v>
      </c>
      <c r="J64" s="8">
        <f t="shared" si="7"/>
        <v>2340</v>
      </c>
      <c r="K64" s="8">
        <f t="shared" si="0"/>
        <v>2341</v>
      </c>
      <c r="L64" s="8">
        <f t="shared" si="1"/>
        <v>1</v>
      </c>
      <c r="M64" s="19">
        <v>2340</v>
      </c>
      <c r="N64" s="19">
        <v>2341</v>
      </c>
      <c r="O64" s="23">
        <v>1</v>
      </c>
      <c r="P64" s="24">
        <v>0.19600000000000001</v>
      </c>
      <c r="Q64" s="19">
        <v>0.19700000000000001</v>
      </c>
      <c r="R64" s="41">
        <v>45418</v>
      </c>
      <c r="S64" s="8">
        <v>459.9</v>
      </c>
      <c r="T64" s="8">
        <v>1.39</v>
      </c>
      <c r="U64" s="8">
        <f t="shared" si="2"/>
        <v>464</v>
      </c>
      <c r="V64" s="25">
        <v>464</v>
      </c>
      <c r="W64" s="8">
        <v>464.9</v>
      </c>
      <c r="X64" s="8">
        <f t="shared" si="8"/>
        <v>-4.1000000000000227</v>
      </c>
      <c r="Y64" s="42">
        <f t="shared" si="3"/>
        <v>-8.9149815177212936E-3</v>
      </c>
      <c r="Z64" s="46">
        <f t="shared" si="4"/>
        <v>464</v>
      </c>
      <c r="AA64" s="46">
        <f t="shared" si="5"/>
        <v>0</v>
      </c>
      <c r="AB64" s="25">
        <v>464</v>
      </c>
      <c r="AC64" s="19">
        <v>0</v>
      </c>
      <c r="AD64" s="18"/>
      <c r="AE64" s="19" t="s">
        <v>36</v>
      </c>
      <c r="AF64" s="19"/>
      <c r="AG64" s="18" t="s">
        <v>75</v>
      </c>
      <c r="AH64" s="22">
        <v>182755</v>
      </c>
      <c r="AI64" s="22">
        <v>24001331</v>
      </c>
      <c r="AJ64" s="22" t="s">
        <v>4993</v>
      </c>
      <c r="AK64" s="22" t="s">
        <v>4994</v>
      </c>
      <c r="AL64" s="22">
        <f>COUNTIF($AK$3:AK64,AK64)</f>
        <v>1</v>
      </c>
      <c r="AM64" s="22">
        <f t="shared" si="6"/>
        <v>1</v>
      </c>
    </row>
    <row r="65" spans="1:39" x14ac:dyDescent="0.2">
      <c r="A65" s="19" t="s">
        <v>3</v>
      </c>
      <c r="B65" s="19" t="s">
        <v>4</v>
      </c>
      <c r="C65" s="8" t="s">
        <v>3161</v>
      </c>
      <c r="D65" s="19" t="s">
        <v>58</v>
      </c>
      <c r="E65" s="19">
        <v>182771</v>
      </c>
      <c r="F65" s="19">
        <v>982981</v>
      </c>
      <c r="G65" s="19" t="s">
        <v>62</v>
      </c>
      <c r="H65" s="19">
        <v>24001343</v>
      </c>
      <c r="I65" s="19">
        <v>292585</v>
      </c>
      <c r="J65" s="8">
        <f t="shared" si="7"/>
        <v>216</v>
      </c>
      <c r="K65" s="8">
        <f t="shared" si="0"/>
        <v>216</v>
      </c>
      <c r="L65" s="8">
        <f t="shared" si="1"/>
        <v>0</v>
      </c>
      <c r="M65" s="19">
        <v>216</v>
      </c>
      <c r="N65" s="19">
        <v>216</v>
      </c>
      <c r="O65" s="23">
        <v>0</v>
      </c>
      <c r="P65" s="24">
        <v>0.36</v>
      </c>
      <c r="Q65" s="19">
        <v>0.36099999999999999</v>
      </c>
      <c r="R65" s="41">
        <v>45408</v>
      </c>
      <c r="S65" s="8">
        <v>78</v>
      </c>
      <c r="T65" s="8">
        <v>1.67</v>
      </c>
      <c r="U65" s="8">
        <f t="shared" si="2"/>
        <v>78</v>
      </c>
      <c r="V65" s="25">
        <v>78</v>
      </c>
      <c r="W65" s="8">
        <v>78</v>
      </c>
      <c r="X65" s="8">
        <f t="shared" si="8"/>
        <v>0</v>
      </c>
      <c r="Y65" s="42">
        <f t="shared" si="3"/>
        <v>0</v>
      </c>
      <c r="Z65" s="46">
        <f t="shared" si="4"/>
        <v>78</v>
      </c>
      <c r="AA65" s="46">
        <f t="shared" si="5"/>
        <v>0</v>
      </c>
      <c r="AB65" s="25">
        <v>78</v>
      </c>
      <c r="AC65" s="19">
        <v>0</v>
      </c>
      <c r="AD65" s="18"/>
      <c r="AE65" s="19" t="s">
        <v>36</v>
      </c>
      <c r="AF65" s="19"/>
      <c r="AG65" s="18" t="s">
        <v>75</v>
      </c>
      <c r="AH65" s="22">
        <v>182771</v>
      </c>
      <c r="AI65" s="22">
        <v>24001343</v>
      </c>
      <c r="AJ65" s="22" t="s">
        <v>4995</v>
      </c>
      <c r="AK65" s="22" t="s">
        <v>4996</v>
      </c>
      <c r="AL65" s="22">
        <f>COUNTIF($AK$3:AK65,AK65)</f>
        <v>1</v>
      </c>
      <c r="AM65" s="22">
        <f t="shared" si="6"/>
        <v>1</v>
      </c>
    </row>
    <row r="66" spans="1:39" x14ac:dyDescent="0.2">
      <c r="A66" s="19" t="s">
        <v>3</v>
      </c>
      <c r="B66" s="19" t="s">
        <v>4</v>
      </c>
      <c r="C66" s="8" t="s">
        <v>3161</v>
      </c>
      <c r="D66" s="19" t="s">
        <v>11</v>
      </c>
      <c r="E66" s="19">
        <v>182771</v>
      </c>
      <c r="F66" s="19">
        <v>982981</v>
      </c>
      <c r="G66" s="19" t="s">
        <v>62</v>
      </c>
      <c r="H66" s="19">
        <v>24001343</v>
      </c>
      <c r="I66" s="19">
        <v>292578</v>
      </c>
      <c r="J66" s="8">
        <f t="shared" si="7"/>
        <v>216</v>
      </c>
      <c r="K66" s="8">
        <f t="shared" si="0"/>
        <v>216</v>
      </c>
      <c r="L66" s="8">
        <f t="shared" si="1"/>
        <v>0</v>
      </c>
      <c r="M66" s="19">
        <v>216</v>
      </c>
      <c r="N66" s="19">
        <v>216</v>
      </c>
      <c r="O66" s="23">
        <v>0</v>
      </c>
      <c r="P66" s="24">
        <v>0.36</v>
      </c>
      <c r="Q66" s="19">
        <v>0.36099999999999999</v>
      </c>
      <c r="R66" s="41">
        <v>45408</v>
      </c>
      <c r="S66" s="8">
        <v>78</v>
      </c>
      <c r="T66" s="8">
        <v>1.67</v>
      </c>
      <c r="U66" s="8">
        <f t="shared" si="2"/>
        <v>78</v>
      </c>
      <c r="V66" s="25">
        <v>78</v>
      </c>
      <c r="W66" s="8">
        <v>78</v>
      </c>
      <c r="X66" s="8">
        <f t="shared" si="8"/>
        <v>0</v>
      </c>
      <c r="Y66" s="42">
        <f t="shared" si="3"/>
        <v>0</v>
      </c>
      <c r="Z66" s="46">
        <f t="shared" si="4"/>
        <v>78</v>
      </c>
      <c r="AA66" s="46">
        <f t="shared" si="5"/>
        <v>0</v>
      </c>
      <c r="AB66" s="25">
        <v>78</v>
      </c>
      <c r="AC66" s="19">
        <v>0</v>
      </c>
      <c r="AD66" s="18"/>
      <c r="AE66" s="19" t="s">
        <v>36</v>
      </c>
      <c r="AF66" s="19"/>
      <c r="AG66" s="18" t="s">
        <v>75</v>
      </c>
      <c r="AH66" s="22">
        <v>182771</v>
      </c>
      <c r="AI66" s="22">
        <v>24001343</v>
      </c>
      <c r="AJ66" s="22" t="s">
        <v>4997</v>
      </c>
      <c r="AK66" s="22" t="s">
        <v>4998</v>
      </c>
      <c r="AL66" s="22">
        <f>COUNTIF($AK$3:AK66,AK66)</f>
        <v>1</v>
      </c>
      <c r="AM66" s="22">
        <f t="shared" si="6"/>
        <v>1</v>
      </c>
    </row>
    <row r="67" spans="1:39" x14ac:dyDescent="0.2">
      <c r="A67" s="19" t="s">
        <v>3</v>
      </c>
      <c r="B67" s="19" t="s">
        <v>4</v>
      </c>
      <c r="C67" s="8" t="s">
        <v>3161</v>
      </c>
      <c r="D67" s="19" t="s">
        <v>18</v>
      </c>
      <c r="E67" s="19">
        <v>182771</v>
      </c>
      <c r="F67" s="19">
        <v>982981</v>
      </c>
      <c r="G67" s="19" t="s">
        <v>62</v>
      </c>
      <c r="H67" s="19">
        <v>24001343</v>
      </c>
      <c r="I67" s="19">
        <v>292582</v>
      </c>
      <c r="J67" s="8">
        <f t="shared" si="7"/>
        <v>216</v>
      </c>
      <c r="K67" s="8">
        <f t="shared" si="0"/>
        <v>216</v>
      </c>
      <c r="L67" s="8">
        <f t="shared" si="1"/>
        <v>0</v>
      </c>
      <c r="M67" s="19">
        <v>216</v>
      </c>
      <c r="N67" s="19">
        <v>216</v>
      </c>
      <c r="O67" s="23">
        <v>0</v>
      </c>
      <c r="P67" s="24">
        <v>0.36</v>
      </c>
      <c r="Q67" s="19">
        <v>0.36099999999999999</v>
      </c>
      <c r="R67" s="41">
        <v>45408</v>
      </c>
      <c r="S67" s="8">
        <v>85</v>
      </c>
      <c r="T67" s="8">
        <v>1.67</v>
      </c>
      <c r="U67" s="8">
        <f t="shared" si="2"/>
        <v>78</v>
      </c>
      <c r="V67" s="25">
        <v>78</v>
      </c>
      <c r="W67" s="8">
        <v>78</v>
      </c>
      <c r="X67" s="8">
        <f t="shared" si="8"/>
        <v>7</v>
      </c>
      <c r="Y67" s="42">
        <f t="shared" si="3"/>
        <v>8.2352941176470587E-2</v>
      </c>
      <c r="Z67" s="46">
        <f t="shared" si="4"/>
        <v>78</v>
      </c>
      <c r="AA67" s="46">
        <f t="shared" si="5"/>
        <v>0</v>
      </c>
      <c r="AB67" s="25">
        <v>78</v>
      </c>
      <c r="AC67" s="19">
        <v>0</v>
      </c>
      <c r="AD67" s="18"/>
      <c r="AE67" s="19" t="s">
        <v>36</v>
      </c>
      <c r="AF67" s="19"/>
      <c r="AG67" s="18" t="s">
        <v>75</v>
      </c>
      <c r="AH67" s="22">
        <v>182771</v>
      </c>
      <c r="AI67" s="22">
        <v>24001343</v>
      </c>
      <c r="AJ67" s="22" t="s">
        <v>4999</v>
      </c>
      <c r="AK67" s="22" t="s">
        <v>5000</v>
      </c>
      <c r="AL67" s="22">
        <f>COUNTIF($AK$3:AK67,AK67)</f>
        <v>1</v>
      </c>
      <c r="AM67" s="22">
        <f t="shared" si="6"/>
        <v>1</v>
      </c>
    </row>
    <row r="68" spans="1:39" x14ac:dyDescent="0.2">
      <c r="A68" s="19" t="s">
        <v>3</v>
      </c>
      <c r="B68" s="19" t="s">
        <v>4</v>
      </c>
      <c r="C68" s="8" t="s">
        <v>3161</v>
      </c>
      <c r="D68" s="19" t="s">
        <v>63</v>
      </c>
      <c r="E68" s="19">
        <v>182772</v>
      </c>
      <c r="F68" s="19">
        <v>982981</v>
      </c>
      <c r="G68" s="19" t="s">
        <v>62</v>
      </c>
      <c r="H68" s="19">
        <v>24001344</v>
      </c>
      <c r="I68" s="19">
        <v>292578</v>
      </c>
      <c r="J68" s="8">
        <f t="shared" ref="J68:J109" si="9">IF(AL68=1,SUMIF($AK$3:$AK$109,AK68,$M$3:$M$109),"")</f>
        <v>648</v>
      </c>
      <c r="K68" s="8">
        <f t="shared" ref="K68:K109" si="10">IF(AL68=1,SUMIF($AK$3:$AK$109,AK68,$N$3:$N$109),"")</f>
        <v>648</v>
      </c>
      <c r="L68" s="8">
        <f t="shared" ref="L68:L109" si="11">IF(AL68=1,SUMIF($AK$3:$AK$109,AK68,$O$3:$O$109),"")</f>
        <v>0</v>
      </c>
      <c r="M68" s="19">
        <v>216</v>
      </c>
      <c r="N68" s="19">
        <v>216</v>
      </c>
      <c r="O68" s="23">
        <v>0</v>
      </c>
      <c r="P68" s="24">
        <v>0.36</v>
      </c>
      <c r="Q68" s="19">
        <v>0.36099999999999999</v>
      </c>
      <c r="R68" s="41">
        <v>45408</v>
      </c>
      <c r="S68" s="8">
        <v>234</v>
      </c>
      <c r="T68" s="8">
        <v>1.67</v>
      </c>
      <c r="U68" s="8">
        <f t="shared" ref="U68:U109" si="12">IF(AL68=1,SUMIF($AK$3:$AK$109,AK68,$V$3:$V$109),"")</f>
        <v>234</v>
      </c>
      <c r="V68" s="25">
        <v>78</v>
      </c>
      <c r="W68" s="8">
        <v>234</v>
      </c>
      <c r="X68" s="8">
        <f t="shared" ref="X68:X109" si="13">S68-U68</f>
        <v>0</v>
      </c>
      <c r="Y68" s="42">
        <f t="shared" ref="Y68:Y109" si="14">X68/S68</f>
        <v>0</v>
      </c>
      <c r="Z68" s="46">
        <f t="shared" ref="Z68:Z109" si="15">IF(AL68=1,SUMIF($AK$3:$AK$109,AK68,$AB$3:$AB$109),"")</f>
        <v>234</v>
      </c>
      <c r="AA68" s="46">
        <f t="shared" ref="AA68:AA109" si="16">IF(AL68=1,SUMIF($AK$3:$AK$109,AK68,$AC$3:$AC$109),"")</f>
        <v>0</v>
      </c>
      <c r="AB68" s="25">
        <v>78</v>
      </c>
      <c r="AC68" s="19">
        <v>0</v>
      </c>
      <c r="AD68" s="18"/>
      <c r="AE68" s="19" t="s">
        <v>36</v>
      </c>
      <c r="AF68" s="19"/>
      <c r="AG68" s="18" t="s">
        <v>75</v>
      </c>
      <c r="AH68" s="22">
        <v>182772</v>
      </c>
      <c r="AI68" s="22">
        <v>24001344</v>
      </c>
      <c r="AJ68" s="22" t="s">
        <v>5001</v>
      </c>
      <c r="AK68" s="22" t="s">
        <v>5002</v>
      </c>
      <c r="AL68" s="22">
        <f>COUNTIF($AK$3:AK68,AK68)</f>
        <v>1</v>
      </c>
      <c r="AM68" s="22">
        <f t="shared" ref="AM68:AM109" si="17">COUNTIF($AK$3:$AK$109,AK68)</f>
        <v>3</v>
      </c>
    </row>
    <row r="69" spans="1:39" hidden="1" x14ac:dyDescent="0.2">
      <c r="A69" s="19" t="s">
        <v>3</v>
      </c>
      <c r="B69" s="19" t="s">
        <v>4</v>
      </c>
      <c r="C69" s="8" t="s">
        <v>3161</v>
      </c>
      <c r="D69" s="19" t="s">
        <v>64</v>
      </c>
      <c r="E69" s="19">
        <v>182772</v>
      </c>
      <c r="F69" s="19">
        <v>982981</v>
      </c>
      <c r="G69" s="19" t="s">
        <v>62</v>
      </c>
      <c r="H69" s="19">
        <v>24001344</v>
      </c>
      <c r="I69" s="19">
        <v>292578</v>
      </c>
      <c r="J69" s="8" t="str">
        <f t="shared" si="9"/>
        <v/>
      </c>
      <c r="K69" s="8" t="str">
        <f t="shared" si="10"/>
        <v/>
      </c>
      <c r="L69" s="8" t="str">
        <f t="shared" si="11"/>
        <v/>
      </c>
      <c r="M69" s="19">
        <v>216</v>
      </c>
      <c r="N69" s="19">
        <v>216</v>
      </c>
      <c r="O69" s="23">
        <v>0</v>
      </c>
      <c r="P69" s="24">
        <v>0.36</v>
      </c>
      <c r="Q69" s="19">
        <v>0.36099999999999999</v>
      </c>
      <c r="R69" s="41">
        <v>45408</v>
      </c>
      <c r="S69" s="8">
        <v>234</v>
      </c>
      <c r="T69" s="8">
        <v>1.67</v>
      </c>
      <c r="U69" s="8" t="str">
        <f t="shared" si="12"/>
        <v/>
      </c>
      <c r="V69" s="25">
        <v>78</v>
      </c>
      <c r="W69" s="8">
        <v>234</v>
      </c>
      <c r="X69" s="8" t="e">
        <f t="shared" si="13"/>
        <v>#VALUE!</v>
      </c>
      <c r="Y69" s="42" t="e">
        <f t="shared" si="14"/>
        <v>#VALUE!</v>
      </c>
      <c r="Z69" s="46" t="str">
        <f t="shared" si="15"/>
        <v/>
      </c>
      <c r="AA69" s="46" t="str">
        <f t="shared" si="16"/>
        <v/>
      </c>
      <c r="AB69" s="25">
        <v>78</v>
      </c>
      <c r="AC69" s="19">
        <v>0</v>
      </c>
      <c r="AD69" s="18"/>
      <c r="AE69" s="19" t="s">
        <v>36</v>
      </c>
      <c r="AF69" s="19"/>
      <c r="AG69" s="18" t="s">
        <v>75</v>
      </c>
      <c r="AH69" s="22">
        <v>182772</v>
      </c>
      <c r="AI69" s="22">
        <v>24001344</v>
      </c>
      <c r="AJ69" s="22" t="s">
        <v>5001</v>
      </c>
      <c r="AK69" s="22" t="s">
        <v>5002</v>
      </c>
      <c r="AL69" s="22">
        <f>COUNTIF($AK$3:AK69,AK69)</f>
        <v>2</v>
      </c>
      <c r="AM69" s="22">
        <f t="shared" si="17"/>
        <v>3</v>
      </c>
    </row>
    <row r="70" spans="1:39" hidden="1" x14ac:dyDescent="0.2">
      <c r="A70" s="19" t="s">
        <v>3</v>
      </c>
      <c r="B70" s="19" t="s">
        <v>4</v>
      </c>
      <c r="C70" s="8" t="s">
        <v>3161</v>
      </c>
      <c r="D70" s="19" t="s">
        <v>65</v>
      </c>
      <c r="E70" s="19">
        <v>182772</v>
      </c>
      <c r="F70" s="19">
        <v>982981</v>
      </c>
      <c r="G70" s="19" t="s">
        <v>62</v>
      </c>
      <c r="H70" s="19">
        <v>24001344</v>
      </c>
      <c r="I70" s="19">
        <v>292578</v>
      </c>
      <c r="J70" s="8" t="str">
        <f t="shared" si="9"/>
        <v/>
      </c>
      <c r="K70" s="8" t="str">
        <f t="shared" si="10"/>
        <v/>
      </c>
      <c r="L70" s="8" t="str">
        <f t="shared" si="11"/>
        <v/>
      </c>
      <c r="M70" s="19">
        <v>216</v>
      </c>
      <c r="N70" s="19">
        <v>216</v>
      </c>
      <c r="O70" s="23">
        <v>0</v>
      </c>
      <c r="P70" s="24">
        <v>0.36</v>
      </c>
      <c r="Q70" s="19">
        <v>0.36099999999999999</v>
      </c>
      <c r="R70" s="41">
        <v>45408</v>
      </c>
      <c r="S70" s="8">
        <v>234</v>
      </c>
      <c r="T70" s="8">
        <v>1.67</v>
      </c>
      <c r="U70" s="8" t="str">
        <f t="shared" si="12"/>
        <v/>
      </c>
      <c r="V70" s="25">
        <v>78</v>
      </c>
      <c r="W70" s="8">
        <v>234</v>
      </c>
      <c r="X70" s="8" t="e">
        <f t="shared" si="13"/>
        <v>#VALUE!</v>
      </c>
      <c r="Y70" s="42" t="e">
        <f t="shared" si="14"/>
        <v>#VALUE!</v>
      </c>
      <c r="Z70" s="46" t="str">
        <f t="shared" si="15"/>
        <v/>
      </c>
      <c r="AA70" s="46" t="str">
        <f t="shared" si="16"/>
        <v/>
      </c>
      <c r="AB70" s="25">
        <v>78</v>
      </c>
      <c r="AC70" s="19">
        <v>0</v>
      </c>
      <c r="AD70" s="18"/>
      <c r="AE70" s="19" t="s">
        <v>36</v>
      </c>
      <c r="AF70" s="19"/>
      <c r="AG70" s="18" t="s">
        <v>75</v>
      </c>
      <c r="AH70" s="22">
        <v>182772</v>
      </c>
      <c r="AI70" s="22">
        <v>24001344</v>
      </c>
      <c r="AJ70" s="22" t="s">
        <v>5001</v>
      </c>
      <c r="AK70" s="22" t="s">
        <v>5002</v>
      </c>
      <c r="AL70" s="22">
        <f>COUNTIF($AK$3:AK70,AK70)</f>
        <v>3</v>
      </c>
      <c r="AM70" s="22">
        <f t="shared" si="17"/>
        <v>3</v>
      </c>
    </row>
    <row r="71" spans="1:39" x14ac:dyDescent="0.2">
      <c r="A71" s="19" t="s">
        <v>3</v>
      </c>
      <c r="B71" s="19" t="s">
        <v>4</v>
      </c>
      <c r="C71" s="8" t="s">
        <v>3161</v>
      </c>
      <c r="D71" s="19" t="s">
        <v>66</v>
      </c>
      <c r="E71" s="19">
        <v>182773</v>
      </c>
      <c r="F71" s="19">
        <v>982979</v>
      </c>
      <c r="G71" s="19" t="s">
        <v>62</v>
      </c>
      <c r="H71" s="19">
        <v>24001345</v>
      </c>
      <c r="I71" s="19">
        <v>292573</v>
      </c>
      <c r="J71" s="8">
        <f t="shared" si="9"/>
        <v>288</v>
      </c>
      <c r="K71" s="8">
        <f t="shared" si="10"/>
        <v>288</v>
      </c>
      <c r="L71" s="8">
        <f t="shared" si="11"/>
        <v>0</v>
      </c>
      <c r="M71" s="19">
        <v>288</v>
      </c>
      <c r="N71" s="19">
        <v>288</v>
      </c>
      <c r="O71" s="23">
        <v>0</v>
      </c>
      <c r="P71" s="24">
        <v>0.36</v>
      </c>
      <c r="Q71" s="19">
        <v>0.36599999999999999</v>
      </c>
      <c r="R71" s="41">
        <v>45408</v>
      </c>
      <c r="S71" s="8">
        <v>105</v>
      </c>
      <c r="T71" s="8">
        <v>2.11</v>
      </c>
      <c r="U71" s="8">
        <f t="shared" si="12"/>
        <v>105</v>
      </c>
      <c r="V71" s="25">
        <v>105</v>
      </c>
      <c r="W71" s="8">
        <v>105</v>
      </c>
      <c r="X71" s="8">
        <f t="shared" si="13"/>
        <v>0</v>
      </c>
      <c r="Y71" s="42">
        <f t="shared" si="14"/>
        <v>0</v>
      </c>
      <c r="Z71" s="46">
        <f t="shared" si="15"/>
        <v>105</v>
      </c>
      <c r="AA71" s="46">
        <f t="shared" si="16"/>
        <v>0</v>
      </c>
      <c r="AB71" s="25">
        <v>105</v>
      </c>
      <c r="AC71" s="19">
        <v>0</v>
      </c>
      <c r="AD71" s="18"/>
      <c r="AE71" s="19" t="s">
        <v>36</v>
      </c>
      <c r="AF71" s="19"/>
      <c r="AG71" s="18" t="s">
        <v>75</v>
      </c>
      <c r="AH71" s="22">
        <v>182773</v>
      </c>
      <c r="AI71" s="22">
        <v>24001345</v>
      </c>
      <c r="AJ71" s="22" t="s">
        <v>5003</v>
      </c>
      <c r="AK71" s="22" t="s">
        <v>5004</v>
      </c>
      <c r="AL71" s="22">
        <f>COUNTIF($AK$3:AK71,AK71)</f>
        <v>1</v>
      </c>
      <c r="AM71" s="22">
        <f t="shared" si="17"/>
        <v>1</v>
      </c>
    </row>
    <row r="72" spans="1:39" x14ac:dyDescent="0.2">
      <c r="A72" s="19" t="s">
        <v>3</v>
      </c>
      <c r="B72" s="19" t="s">
        <v>4</v>
      </c>
      <c r="C72" s="8" t="s">
        <v>3161</v>
      </c>
      <c r="D72" s="19" t="s">
        <v>11</v>
      </c>
      <c r="E72" s="19">
        <v>182773</v>
      </c>
      <c r="F72" s="19">
        <v>982979</v>
      </c>
      <c r="G72" s="19" t="s">
        <v>62</v>
      </c>
      <c r="H72" s="19">
        <v>24001345</v>
      </c>
      <c r="I72" s="19">
        <v>292578</v>
      </c>
      <c r="J72" s="8">
        <f t="shared" si="9"/>
        <v>576</v>
      </c>
      <c r="K72" s="8">
        <f t="shared" si="10"/>
        <v>576</v>
      </c>
      <c r="L72" s="8">
        <f t="shared" si="11"/>
        <v>0</v>
      </c>
      <c r="M72" s="19">
        <v>288</v>
      </c>
      <c r="N72" s="19">
        <v>288</v>
      </c>
      <c r="O72" s="23">
        <v>0</v>
      </c>
      <c r="P72" s="24">
        <v>0.36</v>
      </c>
      <c r="Q72" s="19">
        <v>0.36599999999999999</v>
      </c>
      <c r="R72" s="41">
        <v>45408</v>
      </c>
      <c r="S72" s="8">
        <v>208</v>
      </c>
      <c r="T72" s="8">
        <v>1.67</v>
      </c>
      <c r="U72" s="8">
        <f t="shared" si="12"/>
        <v>208</v>
      </c>
      <c r="V72" s="25">
        <v>104</v>
      </c>
      <c r="W72" s="8">
        <v>208</v>
      </c>
      <c r="X72" s="8">
        <f t="shared" si="13"/>
        <v>0</v>
      </c>
      <c r="Y72" s="42">
        <f t="shared" si="14"/>
        <v>0</v>
      </c>
      <c r="Z72" s="46">
        <f t="shared" si="15"/>
        <v>208</v>
      </c>
      <c r="AA72" s="46">
        <f t="shared" si="16"/>
        <v>0</v>
      </c>
      <c r="AB72" s="25">
        <v>104</v>
      </c>
      <c r="AC72" s="19">
        <v>0</v>
      </c>
      <c r="AD72" s="18"/>
      <c r="AE72" s="19" t="s">
        <v>36</v>
      </c>
      <c r="AF72" s="19"/>
      <c r="AG72" s="18" t="s">
        <v>75</v>
      </c>
      <c r="AH72" s="22">
        <v>182773</v>
      </c>
      <c r="AI72" s="22">
        <v>24001345</v>
      </c>
      <c r="AJ72" s="22" t="s">
        <v>5005</v>
      </c>
      <c r="AK72" s="22" t="s">
        <v>5006</v>
      </c>
      <c r="AL72" s="22">
        <f>COUNTIF($AK$3:AK72,AK72)</f>
        <v>1</v>
      </c>
      <c r="AM72" s="22">
        <f t="shared" si="17"/>
        <v>2</v>
      </c>
    </row>
    <row r="73" spans="1:39" hidden="1" x14ac:dyDescent="0.2">
      <c r="A73" s="19" t="s">
        <v>3</v>
      </c>
      <c r="B73" s="19" t="s">
        <v>4</v>
      </c>
      <c r="C73" s="8" t="s">
        <v>3161</v>
      </c>
      <c r="D73" s="19" t="s">
        <v>67</v>
      </c>
      <c r="E73" s="19">
        <v>182773</v>
      </c>
      <c r="F73" s="19">
        <v>982979</v>
      </c>
      <c r="G73" s="19" t="s">
        <v>62</v>
      </c>
      <c r="H73" s="19">
        <v>24001345</v>
      </c>
      <c r="I73" s="19">
        <v>292578</v>
      </c>
      <c r="J73" s="8" t="str">
        <f t="shared" si="9"/>
        <v/>
      </c>
      <c r="K73" s="8" t="str">
        <f t="shared" si="10"/>
        <v/>
      </c>
      <c r="L73" s="8" t="str">
        <f t="shared" si="11"/>
        <v/>
      </c>
      <c r="M73" s="19">
        <v>288</v>
      </c>
      <c r="N73" s="19">
        <v>288</v>
      </c>
      <c r="O73" s="23">
        <v>0</v>
      </c>
      <c r="P73" s="24">
        <v>0.36</v>
      </c>
      <c r="Q73" s="19">
        <v>0.36599999999999999</v>
      </c>
      <c r="R73" s="41">
        <v>45408</v>
      </c>
      <c r="S73" s="8">
        <v>208</v>
      </c>
      <c r="T73" s="8">
        <v>1.67</v>
      </c>
      <c r="U73" s="8" t="str">
        <f t="shared" si="12"/>
        <v/>
      </c>
      <c r="V73" s="25">
        <v>104</v>
      </c>
      <c r="W73" s="8">
        <v>208</v>
      </c>
      <c r="X73" s="8" t="e">
        <f t="shared" si="13"/>
        <v>#VALUE!</v>
      </c>
      <c r="Y73" s="42" t="e">
        <f t="shared" si="14"/>
        <v>#VALUE!</v>
      </c>
      <c r="Z73" s="46" t="str">
        <f t="shared" si="15"/>
        <v/>
      </c>
      <c r="AA73" s="46" t="str">
        <f t="shared" si="16"/>
        <v/>
      </c>
      <c r="AB73" s="25">
        <v>104</v>
      </c>
      <c r="AC73" s="19">
        <v>0</v>
      </c>
      <c r="AD73" s="18"/>
      <c r="AE73" s="19" t="s">
        <v>36</v>
      </c>
      <c r="AF73" s="19"/>
      <c r="AG73" s="18" t="s">
        <v>75</v>
      </c>
      <c r="AH73" s="22">
        <v>182773</v>
      </c>
      <c r="AI73" s="22">
        <v>24001345</v>
      </c>
      <c r="AJ73" s="22" t="s">
        <v>5005</v>
      </c>
      <c r="AK73" s="22" t="s">
        <v>5006</v>
      </c>
      <c r="AL73" s="22">
        <f>COUNTIF($AK$3:AK73,AK73)</f>
        <v>2</v>
      </c>
      <c r="AM73" s="22">
        <f t="shared" si="17"/>
        <v>2</v>
      </c>
    </row>
    <row r="74" spans="1:39" x14ac:dyDescent="0.2">
      <c r="A74" s="19" t="s">
        <v>3</v>
      </c>
      <c r="B74" s="19" t="s">
        <v>4</v>
      </c>
      <c r="C74" s="8" t="s">
        <v>3161</v>
      </c>
      <c r="D74" s="19" t="s">
        <v>68</v>
      </c>
      <c r="E74" s="19">
        <v>182774</v>
      </c>
      <c r="F74" s="19">
        <v>982979</v>
      </c>
      <c r="G74" s="19" t="s">
        <v>62</v>
      </c>
      <c r="H74" s="19">
        <v>24001346</v>
      </c>
      <c r="I74" s="19">
        <v>292581</v>
      </c>
      <c r="J74" s="8">
        <f t="shared" si="9"/>
        <v>216</v>
      </c>
      <c r="K74" s="8">
        <f t="shared" si="10"/>
        <v>216</v>
      </c>
      <c r="L74" s="8">
        <f t="shared" si="11"/>
        <v>0</v>
      </c>
      <c r="M74" s="19">
        <v>216</v>
      </c>
      <c r="N74" s="19">
        <v>216</v>
      </c>
      <c r="O74" s="23">
        <v>0</v>
      </c>
      <c r="P74" s="24">
        <v>0.36</v>
      </c>
      <c r="Q74" s="19">
        <v>0.36099999999999999</v>
      </c>
      <c r="R74" s="41">
        <v>45408</v>
      </c>
      <c r="S74" s="8">
        <v>78.3</v>
      </c>
      <c r="T74" s="8">
        <v>2.11</v>
      </c>
      <c r="U74" s="8">
        <f t="shared" si="12"/>
        <v>78.3</v>
      </c>
      <c r="V74" s="25">
        <v>78.3</v>
      </c>
      <c r="W74" s="8">
        <v>78.3</v>
      </c>
      <c r="X74" s="8">
        <f t="shared" si="13"/>
        <v>0</v>
      </c>
      <c r="Y74" s="42">
        <f t="shared" si="14"/>
        <v>0</v>
      </c>
      <c r="Z74" s="46">
        <f t="shared" si="15"/>
        <v>78.3</v>
      </c>
      <c r="AA74" s="46">
        <f t="shared" si="16"/>
        <v>0</v>
      </c>
      <c r="AB74" s="25">
        <v>78.3</v>
      </c>
      <c r="AC74" s="19">
        <v>0</v>
      </c>
      <c r="AD74" s="18"/>
      <c r="AE74" s="19" t="s">
        <v>36</v>
      </c>
      <c r="AF74" s="19"/>
      <c r="AG74" s="18" t="s">
        <v>75</v>
      </c>
      <c r="AH74" s="22">
        <v>182774</v>
      </c>
      <c r="AI74" s="22">
        <v>24001346</v>
      </c>
      <c r="AJ74" s="22" t="s">
        <v>5007</v>
      </c>
      <c r="AK74" s="22" t="s">
        <v>5008</v>
      </c>
      <c r="AL74" s="22">
        <f>COUNTIF($AK$3:AK74,AK74)</f>
        <v>1</v>
      </c>
      <c r="AM74" s="22">
        <f t="shared" si="17"/>
        <v>1</v>
      </c>
    </row>
    <row r="75" spans="1:39" x14ac:dyDescent="0.2">
      <c r="A75" s="19" t="s">
        <v>3</v>
      </c>
      <c r="B75" s="19" t="s">
        <v>4</v>
      </c>
      <c r="C75" s="8" t="s">
        <v>3161</v>
      </c>
      <c r="D75" s="19" t="s">
        <v>18</v>
      </c>
      <c r="E75" s="19">
        <v>182774</v>
      </c>
      <c r="F75" s="19">
        <v>982979</v>
      </c>
      <c r="G75" s="19" t="s">
        <v>62</v>
      </c>
      <c r="H75" s="19">
        <v>24001346</v>
      </c>
      <c r="I75" s="19">
        <v>292582</v>
      </c>
      <c r="J75" s="8">
        <f t="shared" si="9"/>
        <v>216</v>
      </c>
      <c r="K75" s="8">
        <f t="shared" si="10"/>
        <v>216</v>
      </c>
      <c r="L75" s="8">
        <f t="shared" si="11"/>
        <v>0</v>
      </c>
      <c r="M75" s="19">
        <v>216</v>
      </c>
      <c r="N75" s="19">
        <v>216</v>
      </c>
      <c r="O75" s="23">
        <v>0</v>
      </c>
      <c r="P75" s="24">
        <v>0.36</v>
      </c>
      <c r="Q75" s="19">
        <v>0.36099999999999999</v>
      </c>
      <c r="R75" s="41">
        <v>45408</v>
      </c>
      <c r="S75" s="8">
        <v>78</v>
      </c>
      <c r="T75" s="8">
        <v>1.67</v>
      </c>
      <c r="U75" s="8">
        <f t="shared" si="12"/>
        <v>78</v>
      </c>
      <c r="V75" s="25">
        <v>78</v>
      </c>
      <c r="W75" s="8">
        <v>78</v>
      </c>
      <c r="X75" s="8">
        <f t="shared" si="13"/>
        <v>0</v>
      </c>
      <c r="Y75" s="42">
        <f t="shared" si="14"/>
        <v>0</v>
      </c>
      <c r="Z75" s="46">
        <f t="shared" si="15"/>
        <v>78</v>
      </c>
      <c r="AA75" s="46">
        <f t="shared" si="16"/>
        <v>0</v>
      </c>
      <c r="AB75" s="25">
        <v>78</v>
      </c>
      <c r="AC75" s="19">
        <v>0</v>
      </c>
      <c r="AD75" s="18"/>
      <c r="AE75" s="19" t="s">
        <v>36</v>
      </c>
      <c r="AF75" s="19"/>
      <c r="AG75" s="18" t="s">
        <v>75</v>
      </c>
      <c r="AH75" s="22">
        <v>182774</v>
      </c>
      <c r="AI75" s="22">
        <v>24001346</v>
      </c>
      <c r="AJ75" s="22" t="s">
        <v>5009</v>
      </c>
      <c r="AK75" s="22" t="s">
        <v>5010</v>
      </c>
      <c r="AL75" s="22">
        <f>COUNTIF($AK$3:AK75,AK75)</f>
        <v>1</v>
      </c>
      <c r="AM75" s="22">
        <f t="shared" si="17"/>
        <v>1</v>
      </c>
    </row>
    <row r="76" spans="1:39" x14ac:dyDescent="0.2">
      <c r="A76" s="19" t="s">
        <v>3</v>
      </c>
      <c r="B76" s="19" t="s">
        <v>4</v>
      </c>
      <c r="C76" s="8" t="s">
        <v>3161</v>
      </c>
      <c r="D76" s="19" t="s">
        <v>11</v>
      </c>
      <c r="E76" s="19">
        <v>182774</v>
      </c>
      <c r="F76" s="19">
        <v>982979</v>
      </c>
      <c r="G76" s="19" t="s">
        <v>62</v>
      </c>
      <c r="H76" s="19">
        <v>24001346</v>
      </c>
      <c r="I76" s="19">
        <v>292578</v>
      </c>
      <c r="J76" s="8">
        <f t="shared" si="9"/>
        <v>216</v>
      </c>
      <c r="K76" s="8">
        <f t="shared" si="10"/>
        <v>216</v>
      </c>
      <c r="L76" s="8">
        <f t="shared" si="11"/>
        <v>0</v>
      </c>
      <c r="M76" s="19">
        <v>216</v>
      </c>
      <c r="N76" s="19">
        <v>216</v>
      </c>
      <c r="O76" s="23">
        <v>0</v>
      </c>
      <c r="P76" s="24">
        <v>0.36</v>
      </c>
      <c r="Q76" s="19">
        <v>0.36099999999999999</v>
      </c>
      <c r="R76" s="41">
        <v>45408</v>
      </c>
      <c r="S76" s="8">
        <v>78</v>
      </c>
      <c r="T76" s="8">
        <v>1.67</v>
      </c>
      <c r="U76" s="8">
        <f t="shared" si="12"/>
        <v>78</v>
      </c>
      <c r="V76" s="25">
        <v>78</v>
      </c>
      <c r="W76" s="8">
        <v>78</v>
      </c>
      <c r="X76" s="8">
        <f t="shared" si="13"/>
        <v>0</v>
      </c>
      <c r="Y76" s="42">
        <f t="shared" si="14"/>
        <v>0</v>
      </c>
      <c r="Z76" s="46">
        <f t="shared" si="15"/>
        <v>78</v>
      </c>
      <c r="AA76" s="46">
        <f t="shared" si="16"/>
        <v>0</v>
      </c>
      <c r="AB76" s="25">
        <v>78</v>
      </c>
      <c r="AC76" s="19">
        <v>0</v>
      </c>
      <c r="AD76" s="18"/>
      <c r="AE76" s="19" t="s">
        <v>36</v>
      </c>
      <c r="AF76" s="19"/>
      <c r="AG76" s="18" t="s">
        <v>75</v>
      </c>
      <c r="AH76" s="22">
        <v>182774</v>
      </c>
      <c r="AI76" s="22">
        <v>24001346</v>
      </c>
      <c r="AJ76" s="22" t="s">
        <v>5011</v>
      </c>
      <c r="AK76" s="22" t="s">
        <v>5012</v>
      </c>
      <c r="AL76" s="22">
        <f>COUNTIF($AK$3:AK76,AK76)</f>
        <v>1</v>
      </c>
      <c r="AM76" s="22">
        <f t="shared" si="17"/>
        <v>1</v>
      </c>
    </row>
    <row r="77" spans="1:39" x14ac:dyDescent="0.2">
      <c r="A77" s="19" t="s">
        <v>3</v>
      </c>
      <c r="B77" s="19" t="s">
        <v>4</v>
      </c>
      <c r="C77" s="8" t="s">
        <v>3167</v>
      </c>
      <c r="D77" s="19" t="s">
        <v>11</v>
      </c>
      <c r="E77" s="19">
        <v>182778</v>
      </c>
      <c r="F77" s="19">
        <v>983462</v>
      </c>
      <c r="G77" s="19" t="s">
        <v>69</v>
      </c>
      <c r="H77" s="19">
        <v>24001350</v>
      </c>
      <c r="I77" s="19">
        <v>290059</v>
      </c>
      <c r="J77" s="8">
        <f t="shared" si="9"/>
        <v>540</v>
      </c>
      <c r="K77" s="8">
        <f t="shared" si="10"/>
        <v>540</v>
      </c>
      <c r="L77" s="8">
        <f t="shared" si="11"/>
        <v>0</v>
      </c>
      <c r="M77" s="19">
        <v>540</v>
      </c>
      <c r="N77" s="19">
        <v>540</v>
      </c>
      <c r="O77" s="23">
        <v>0</v>
      </c>
      <c r="P77" s="24">
        <v>0.41699999999999998</v>
      </c>
      <c r="Q77" s="19">
        <v>0.41599999999999998</v>
      </c>
      <c r="R77" s="41">
        <v>45428</v>
      </c>
      <c r="S77" s="8">
        <v>225</v>
      </c>
      <c r="T77" s="8">
        <v>1.39</v>
      </c>
      <c r="U77" s="8">
        <f t="shared" si="12"/>
        <v>229</v>
      </c>
      <c r="V77" s="25">
        <v>229</v>
      </c>
      <c r="W77" s="8">
        <v>229</v>
      </c>
      <c r="X77" s="8">
        <f t="shared" si="13"/>
        <v>-4</v>
      </c>
      <c r="Y77" s="42">
        <f t="shared" si="14"/>
        <v>-1.7777777777777778E-2</v>
      </c>
      <c r="Z77" s="46">
        <f t="shared" si="15"/>
        <v>229</v>
      </c>
      <c r="AA77" s="46">
        <f t="shared" si="16"/>
        <v>0</v>
      </c>
      <c r="AB77" s="25">
        <v>229</v>
      </c>
      <c r="AC77" s="19">
        <v>0</v>
      </c>
      <c r="AD77" s="18"/>
      <c r="AE77" s="19" t="s">
        <v>36</v>
      </c>
      <c r="AF77" s="19"/>
      <c r="AG77" s="18" t="s">
        <v>75</v>
      </c>
      <c r="AH77" s="22">
        <v>182778</v>
      </c>
      <c r="AI77" s="22">
        <v>24001350</v>
      </c>
      <c r="AJ77" s="22" t="s">
        <v>5013</v>
      </c>
      <c r="AK77" s="22" t="s">
        <v>5014</v>
      </c>
      <c r="AL77" s="22">
        <f>COUNTIF($AK$3:AK77,AK77)</f>
        <v>1</v>
      </c>
      <c r="AM77" s="22">
        <f t="shared" si="17"/>
        <v>1</v>
      </c>
    </row>
    <row r="78" spans="1:39" x14ac:dyDescent="0.2">
      <c r="A78" s="19" t="s">
        <v>3</v>
      </c>
      <c r="B78" s="19" t="s">
        <v>4</v>
      </c>
      <c r="C78" s="8" t="s">
        <v>3167</v>
      </c>
      <c r="D78" s="19" t="s">
        <v>11</v>
      </c>
      <c r="E78" s="19">
        <v>182779</v>
      </c>
      <c r="F78" s="19">
        <v>983462</v>
      </c>
      <c r="G78" s="19" t="s">
        <v>69</v>
      </c>
      <c r="H78" s="19">
        <v>24001351</v>
      </c>
      <c r="I78" s="19">
        <v>290059</v>
      </c>
      <c r="J78" s="8">
        <f t="shared" si="9"/>
        <v>864</v>
      </c>
      <c r="K78" s="8">
        <f t="shared" si="10"/>
        <v>864</v>
      </c>
      <c r="L78" s="8">
        <f t="shared" si="11"/>
        <v>0</v>
      </c>
      <c r="M78" s="19">
        <v>864</v>
      </c>
      <c r="N78" s="19">
        <v>864</v>
      </c>
      <c r="O78" s="23">
        <v>0</v>
      </c>
      <c r="P78" s="24">
        <v>0.33800000000000002</v>
      </c>
      <c r="Q78" s="19">
        <v>0.33400000000000002</v>
      </c>
      <c r="R78" s="41">
        <v>45428</v>
      </c>
      <c r="S78" s="8">
        <v>292</v>
      </c>
      <c r="T78" s="8">
        <v>1.39</v>
      </c>
      <c r="U78" s="8">
        <f t="shared" si="12"/>
        <v>292</v>
      </c>
      <c r="V78" s="25">
        <v>292</v>
      </c>
      <c r="W78" s="8">
        <v>292</v>
      </c>
      <c r="X78" s="8">
        <f t="shared" si="13"/>
        <v>0</v>
      </c>
      <c r="Y78" s="42">
        <f t="shared" si="14"/>
        <v>0</v>
      </c>
      <c r="Z78" s="46">
        <f t="shared" si="15"/>
        <v>292</v>
      </c>
      <c r="AA78" s="46">
        <f t="shared" si="16"/>
        <v>0</v>
      </c>
      <c r="AB78" s="25">
        <v>292</v>
      </c>
      <c r="AC78" s="19">
        <v>0</v>
      </c>
      <c r="AD78" s="18"/>
      <c r="AE78" s="19" t="s">
        <v>36</v>
      </c>
      <c r="AF78" s="19"/>
      <c r="AG78" s="18" t="s">
        <v>75</v>
      </c>
      <c r="AH78" s="22">
        <v>182779</v>
      </c>
      <c r="AI78" s="22">
        <v>24001351</v>
      </c>
      <c r="AJ78" s="22" t="s">
        <v>5015</v>
      </c>
      <c r="AK78" s="22" t="s">
        <v>5016</v>
      </c>
      <c r="AL78" s="22">
        <f>COUNTIF($AK$3:AK78,AK78)</f>
        <v>1</v>
      </c>
      <c r="AM78" s="22">
        <f t="shared" si="17"/>
        <v>1</v>
      </c>
    </row>
    <row r="79" spans="1:39" x14ac:dyDescent="0.2">
      <c r="A79" s="19" t="s">
        <v>3</v>
      </c>
      <c r="B79" s="19" t="s">
        <v>4</v>
      </c>
      <c r="C79" s="8" t="s">
        <v>3167</v>
      </c>
      <c r="D79" s="19" t="s">
        <v>18</v>
      </c>
      <c r="E79" s="19">
        <v>182779</v>
      </c>
      <c r="F79" s="19">
        <v>983462</v>
      </c>
      <c r="G79" s="19" t="s">
        <v>69</v>
      </c>
      <c r="H79" s="19">
        <v>24001351</v>
      </c>
      <c r="I79" s="19">
        <v>290060</v>
      </c>
      <c r="J79" s="8">
        <f t="shared" si="9"/>
        <v>864</v>
      </c>
      <c r="K79" s="8">
        <f t="shared" si="10"/>
        <v>868</v>
      </c>
      <c r="L79" s="8">
        <f t="shared" si="11"/>
        <v>4</v>
      </c>
      <c r="M79" s="19">
        <v>864</v>
      </c>
      <c r="N79" s="19">
        <v>868</v>
      </c>
      <c r="O79" s="23">
        <v>4</v>
      </c>
      <c r="P79" s="24">
        <v>0.33800000000000002</v>
      </c>
      <c r="Q79" s="19">
        <v>0.33400000000000002</v>
      </c>
      <c r="R79" s="41">
        <v>45420</v>
      </c>
      <c r="S79" s="8">
        <v>312.89999999999998</v>
      </c>
      <c r="T79" s="8">
        <v>1.39</v>
      </c>
      <c r="U79" s="8">
        <f t="shared" si="12"/>
        <v>292</v>
      </c>
      <c r="V79" s="25">
        <v>292</v>
      </c>
      <c r="W79" s="8">
        <v>292</v>
      </c>
      <c r="X79" s="8">
        <f t="shared" si="13"/>
        <v>20.899999999999977</v>
      </c>
      <c r="Y79" s="42">
        <f t="shared" si="14"/>
        <v>6.67945030361137E-2</v>
      </c>
      <c r="Z79" s="46">
        <f t="shared" si="15"/>
        <v>292</v>
      </c>
      <c r="AA79" s="46">
        <f t="shared" si="16"/>
        <v>0</v>
      </c>
      <c r="AB79" s="25">
        <v>292</v>
      </c>
      <c r="AC79" s="19">
        <v>0</v>
      </c>
      <c r="AD79" s="18"/>
      <c r="AE79" s="19" t="s">
        <v>36</v>
      </c>
      <c r="AF79" s="19"/>
      <c r="AG79" s="18" t="s">
        <v>75</v>
      </c>
      <c r="AH79" s="22">
        <v>182779</v>
      </c>
      <c r="AI79" s="22">
        <v>24001351</v>
      </c>
      <c r="AJ79" s="22" t="s">
        <v>5017</v>
      </c>
      <c r="AK79" s="22" t="s">
        <v>5018</v>
      </c>
      <c r="AL79" s="22">
        <f>COUNTIF($AK$3:AK79,AK79)</f>
        <v>1</v>
      </c>
      <c r="AM79" s="22">
        <f t="shared" si="17"/>
        <v>1</v>
      </c>
    </row>
    <row r="80" spans="1:39" x14ac:dyDescent="0.2">
      <c r="A80" s="19" t="s">
        <v>3</v>
      </c>
      <c r="B80" s="19" t="s">
        <v>4</v>
      </c>
      <c r="C80" s="8" t="s">
        <v>3167</v>
      </c>
      <c r="D80" s="19" t="s">
        <v>19</v>
      </c>
      <c r="E80" s="19">
        <v>182779</v>
      </c>
      <c r="F80" s="19">
        <v>983462</v>
      </c>
      <c r="G80" s="19" t="s">
        <v>69</v>
      </c>
      <c r="H80" s="19">
        <v>24001351</v>
      </c>
      <c r="I80" s="19">
        <v>290061</v>
      </c>
      <c r="J80" s="8">
        <f t="shared" si="9"/>
        <v>864</v>
      </c>
      <c r="K80" s="8">
        <f t="shared" si="10"/>
        <v>870</v>
      </c>
      <c r="L80" s="8">
        <f t="shared" si="11"/>
        <v>6</v>
      </c>
      <c r="M80" s="19">
        <v>864</v>
      </c>
      <c r="N80" s="19">
        <v>870</v>
      </c>
      <c r="O80" s="23">
        <v>6</v>
      </c>
      <c r="P80" s="24">
        <v>0.33800000000000002</v>
      </c>
      <c r="Q80" s="19">
        <v>0.33400000000000002</v>
      </c>
      <c r="R80" s="41">
        <v>45428</v>
      </c>
      <c r="S80" s="8">
        <v>292</v>
      </c>
      <c r="T80" s="8">
        <v>1.39</v>
      </c>
      <c r="U80" s="8">
        <f t="shared" si="12"/>
        <v>292</v>
      </c>
      <c r="V80" s="25">
        <v>292</v>
      </c>
      <c r="W80" s="8">
        <v>292</v>
      </c>
      <c r="X80" s="8">
        <f t="shared" si="13"/>
        <v>0</v>
      </c>
      <c r="Y80" s="42">
        <f t="shared" si="14"/>
        <v>0</v>
      </c>
      <c r="Z80" s="46">
        <f t="shared" si="15"/>
        <v>292</v>
      </c>
      <c r="AA80" s="46">
        <f t="shared" si="16"/>
        <v>0</v>
      </c>
      <c r="AB80" s="25">
        <v>292</v>
      </c>
      <c r="AC80" s="19">
        <v>0</v>
      </c>
      <c r="AD80" s="18"/>
      <c r="AE80" s="19" t="s">
        <v>36</v>
      </c>
      <c r="AF80" s="19"/>
      <c r="AG80" s="18" t="s">
        <v>75</v>
      </c>
      <c r="AH80" s="22">
        <v>182779</v>
      </c>
      <c r="AI80" s="22">
        <v>24001351</v>
      </c>
      <c r="AJ80" s="22" t="s">
        <v>5019</v>
      </c>
      <c r="AK80" s="22" t="s">
        <v>5020</v>
      </c>
      <c r="AL80" s="22">
        <f>COUNTIF($AK$3:AK80,AK80)</f>
        <v>1</v>
      </c>
      <c r="AM80" s="22">
        <f t="shared" si="17"/>
        <v>1</v>
      </c>
    </row>
    <row r="81" spans="1:39" x14ac:dyDescent="0.2">
      <c r="A81" s="19" t="s">
        <v>3</v>
      </c>
      <c r="B81" s="19" t="s">
        <v>4</v>
      </c>
      <c r="C81" s="8" t="s">
        <v>3167</v>
      </c>
      <c r="D81" s="19" t="s">
        <v>11</v>
      </c>
      <c r="E81" s="19">
        <v>182792</v>
      </c>
      <c r="F81" s="19">
        <v>983461</v>
      </c>
      <c r="G81" s="19" t="s">
        <v>70</v>
      </c>
      <c r="H81" s="19">
        <v>24001364</v>
      </c>
      <c r="I81" s="19">
        <v>290059</v>
      </c>
      <c r="J81" s="8">
        <f t="shared" si="9"/>
        <v>5184</v>
      </c>
      <c r="K81" s="8">
        <f t="shared" si="10"/>
        <v>5184</v>
      </c>
      <c r="L81" s="8">
        <f t="shared" si="11"/>
        <v>0</v>
      </c>
      <c r="M81" s="19">
        <v>5184</v>
      </c>
      <c r="N81" s="19">
        <v>5184</v>
      </c>
      <c r="O81" s="23">
        <v>0</v>
      </c>
      <c r="P81" s="24">
        <v>0.38</v>
      </c>
      <c r="Q81" s="19">
        <v>0.38300000000000001</v>
      </c>
      <c r="R81" s="41">
        <v>45428</v>
      </c>
      <c r="S81" s="8">
        <v>1995.7</v>
      </c>
      <c r="T81" s="8">
        <v>1.39</v>
      </c>
      <c r="U81" s="8">
        <f t="shared" si="12"/>
        <v>1985</v>
      </c>
      <c r="V81" s="25">
        <v>1985</v>
      </c>
      <c r="W81" s="8">
        <v>1985</v>
      </c>
      <c r="X81" s="8">
        <f t="shared" si="13"/>
        <v>10.700000000000045</v>
      </c>
      <c r="Y81" s="42">
        <f t="shared" si="14"/>
        <v>5.3615272836598912E-3</v>
      </c>
      <c r="Z81" s="46">
        <f t="shared" si="15"/>
        <v>1985</v>
      </c>
      <c r="AA81" s="46">
        <f t="shared" si="16"/>
        <v>0</v>
      </c>
      <c r="AB81" s="25">
        <v>1985</v>
      </c>
      <c r="AC81" s="19">
        <v>0</v>
      </c>
      <c r="AD81" s="18"/>
      <c r="AE81" s="19" t="s">
        <v>36</v>
      </c>
      <c r="AF81" s="19"/>
      <c r="AG81" s="18" t="s">
        <v>75</v>
      </c>
      <c r="AH81" s="22">
        <v>182792</v>
      </c>
      <c r="AI81" s="22">
        <v>24001364</v>
      </c>
      <c r="AJ81" s="22" t="s">
        <v>5021</v>
      </c>
      <c r="AK81" s="22" t="s">
        <v>5022</v>
      </c>
      <c r="AL81" s="22">
        <f>COUNTIF($AK$3:AK81,AK81)</f>
        <v>1</v>
      </c>
      <c r="AM81" s="22">
        <f t="shared" si="17"/>
        <v>1</v>
      </c>
    </row>
    <row r="82" spans="1:39" x14ac:dyDescent="0.2">
      <c r="A82" s="19" t="s">
        <v>3</v>
      </c>
      <c r="B82" s="19" t="s">
        <v>4</v>
      </c>
      <c r="C82" s="8" t="s">
        <v>3167</v>
      </c>
      <c r="D82" s="19" t="s">
        <v>11</v>
      </c>
      <c r="E82" s="19">
        <v>182793</v>
      </c>
      <c r="F82" s="19">
        <v>983461</v>
      </c>
      <c r="G82" s="19" t="s">
        <v>70</v>
      </c>
      <c r="H82" s="19">
        <v>24001365</v>
      </c>
      <c r="I82" s="19">
        <v>290059</v>
      </c>
      <c r="J82" s="8">
        <f t="shared" si="9"/>
        <v>756</v>
      </c>
      <c r="K82" s="8">
        <f t="shared" si="10"/>
        <v>757</v>
      </c>
      <c r="L82" s="8">
        <f t="shared" si="11"/>
        <v>1</v>
      </c>
      <c r="M82" s="19">
        <v>756</v>
      </c>
      <c r="N82" s="19">
        <v>757</v>
      </c>
      <c r="O82" s="23">
        <v>1</v>
      </c>
      <c r="P82" s="24">
        <v>0.38</v>
      </c>
      <c r="Q82" s="19">
        <v>0.38600000000000001</v>
      </c>
      <c r="R82" s="41">
        <v>45428</v>
      </c>
      <c r="S82" s="8">
        <v>287</v>
      </c>
      <c r="T82" s="8">
        <v>1.39</v>
      </c>
      <c r="U82" s="8">
        <f t="shared" si="12"/>
        <v>287</v>
      </c>
      <c r="V82" s="25">
        <v>287</v>
      </c>
      <c r="W82" s="8">
        <v>287</v>
      </c>
      <c r="X82" s="8">
        <f t="shared" si="13"/>
        <v>0</v>
      </c>
      <c r="Y82" s="42">
        <f t="shared" si="14"/>
        <v>0</v>
      </c>
      <c r="Z82" s="46">
        <f t="shared" si="15"/>
        <v>287</v>
      </c>
      <c r="AA82" s="46">
        <f t="shared" si="16"/>
        <v>0</v>
      </c>
      <c r="AB82" s="25">
        <v>287</v>
      </c>
      <c r="AC82" s="19">
        <v>0</v>
      </c>
      <c r="AD82" s="18"/>
      <c r="AE82" s="19" t="s">
        <v>36</v>
      </c>
      <c r="AF82" s="19"/>
      <c r="AG82" s="18" t="s">
        <v>75</v>
      </c>
      <c r="AH82" s="22">
        <v>182793</v>
      </c>
      <c r="AI82" s="22">
        <v>24001365</v>
      </c>
      <c r="AJ82" s="22" t="s">
        <v>5023</v>
      </c>
      <c r="AK82" s="22" t="s">
        <v>5024</v>
      </c>
      <c r="AL82" s="22">
        <f>COUNTIF($AK$3:AK82,AK82)</f>
        <v>1</v>
      </c>
      <c r="AM82" s="22">
        <f t="shared" si="17"/>
        <v>1</v>
      </c>
    </row>
    <row r="83" spans="1:39" x14ac:dyDescent="0.2">
      <c r="A83" s="19" t="s">
        <v>3</v>
      </c>
      <c r="B83" s="19" t="s">
        <v>4</v>
      </c>
      <c r="C83" s="8" t="s">
        <v>3167</v>
      </c>
      <c r="D83" s="19" t="s">
        <v>18</v>
      </c>
      <c r="E83" s="19">
        <v>182793</v>
      </c>
      <c r="F83" s="19">
        <v>983461</v>
      </c>
      <c r="G83" s="19" t="s">
        <v>70</v>
      </c>
      <c r="H83" s="19">
        <v>24001365</v>
      </c>
      <c r="I83" s="19">
        <v>290060</v>
      </c>
      <c r="J83" s="8">
        <f t="shared" si="9"/>
        <v>756</v>
      </c>
      <c r="K83" s="8">
        <f t="shared" si="10"/>
        <v>756</v>
      </c>
      <c r="L83" s="8">
        <f t="shared" si="11"/>
        <v>0</v>
      </c>
      <c r="M83" s="19">
        <v>756</v>
      </c>
      <c r="N83" s="19">
        <v>756</v>
      </c>
      <c r="O83" s="23">
        <v>0</v>
      </c>
      <c r="P83" s="24">
        <v>0.38</v>
      </c>
      <c r="Q83" s="19">
        <v>0.38600000000000001</v>
      </c>
      <c r="R83" s="41">
        <v>45428</v>
      </c>
      <c r="S83" s="8">
        <v>292.10000000000002</v>
      </c>
      <c r="T83" s="8">
        <v>1.39</v>
      </c>
      <c r="U83" s="8">
        <f t="shared" si="12"/>
        <v>292.10000000000002</v>
      </c>
      <c r="V83" s="25">
        <v>292.10000000000002</v>
      </c>
      <c r="W83" s="8">
        <v>292.10000000000002</v>
      </c>
      <c r="X83" s="8">
        <f t="shared" si="13"/>
        <v>0</v>
      </c>
      <c r="Y83" s="42">
        <f t="shared" si="14"/>
        <v>0</v>
      </c>
      <c r="Z83" s="46">
        <f t="shared" si="15"/>
        <v>292.10000000000002</v>
      </c>
      <c r="AA83" s="46">
        <f t="shared" si="16"/>
        <v>0</v>
      </c>
      <c r="AB83" s="25">
        <v>292.10000000000002</v>
      </c>
      <c r="AC83" s="19">
        <v>0</v>
      </c>
      <c r="AD83" s="18"/>
      <c r="AE83" s="19" t="s">
        <v>36</v>
      </c>
      <c r="AF83" s="19"/>
      <c r="AG83" s="18" t="s">
        <v>75</v>
      </c>
      <c r="AH83" s="22">
        <v>182793</v>
      </c>
      <c r="AI83" s="22">
        <v>24001365</v>
      </c>
      <c r="AJ83" s="22" t="s">
        <v>5025</v>
      </c>
      <c r="AK83" s="22" t="s">
        <v>5026</v>
      </c>
      <c r="AL83" s="22">
        <f>COUNTIF($AK$3:AK83,AK83)</f>
        <v>1</v>
      </c>
      <c r="AM83" s="22">
        <f t="shared" si="17"/>
        <v>1</v>
      </c>
    </row>
    <row r="84" spans="1:39" x14ac:dyDescent="0.2">
      <c r="A84" s="19" t="s">
        <v>3</v>
      </c>
      <c r="B84" s="19" t="s">
        <v>4</v>
      </c>
      <c r="C84" s="8" t="s">
        <v>3167</v>
      </c>
      <c r="D84" s="19" t="s">
        <v>19</v>
      </c>
      <c r="E84" s="19">
        <v>182793</v>
      </c>
      <c r="F84" s="19">
        <v>983461</v>
      </c>
      <c r="G84" s="19" t="s">
        <v>70</v>
      </c>
      <c r="H84" s="19">
        <v>24001365</v>
      </c>
      <c r="I84" s="19">
        <v>290061</v>
      </c>
      <c r="J84" s="8">
        <f t="shared" si="9"/>
        <v>756</v>
      </c>
      <c r="K84" s="8">
        <f t="shared" si="10"/>
        <v>756</v>
      </c>
      <c r="L84" s="8">
        <f t="shared" si="11"/>
        <v>0</v>
      </c>
      <c r="M84" s="19">
        <v>756</v>
      </c>
      <c r="N84" s="19">
        <v>756</v>
      </c>
      <c r="O84" s="23">
        <v>0</v>
      </c>
      <c r="P84" s="24">
        <v>0.38</v>
      </c>
      <c r="Q84" s="19">
        <v>0.38600000000000001</v>
      </c>
      <c r="R84" s="41">
        <v>45428</v>
      </c>
      <c r="S84" s="8">
        <v>289.10000000000002</v>
      </c>
      <c r="T84" s="8">
        <v>1.39</v>
      </c>
      <c r="U84" s="8">
        <f t="shared" si="12"/>
        <v>289.10000000000002</v>
      </c>
      <c r="V84" s="25">
        <v>289.10000000000002</v>
      </c>
      <c r="W84" s="8">
        <v>289.10000000000002</v>
      </c>
      <c r="X84" s="8">
        <f t="shared" si="13"/>
        <v>0</v>
      </c>
      <c r="Y84" s="42">
        <f t="shared" si="14"/>
        <v>0</v>
      </c>
      <c r="Z84" s="46">
        <f t="shared" si="15"/>
        <v>289.10000000000002</v>
      </c>
      <c r="AA84" s="46">
        <f t="shared" si="16"/>
        <v>0</v>
      </c>
      <c r="AB84" s="25">
        <v>289.10000000000002</v>
      </c>
      <c r="AC84" s="19">
        <v>0</v>
      </c>
      <c r="AD84" s="18"/>
      <c r="AE84" s="19" t="s">
        <v>36</v>
      </c>
      <c r="AF84" s="19"/>
      <c r="AG84" s="18" t="s">
        <v>75</v>
      </c>
      <c r="AH84" s="22">
        <v>182793</v>
      </c>
      <c r="AI84" s="22">
        <v>24001365</v>
      </c>
      <c r="AJ84" s="22" t="s">
        <v>5027</v>
      </c>
      <c r="AK84" s="22" t="s">
        <v>5028</v>
      </c>
      <c r="AL84" s="22">
        <f>COUNTIF($AK$3:AK84,AK84)</f>
        <v>1</v>
      </c>
      <c r="AM84" s="22">
        <f t="shared" si="17"/>
        <v>1</v>
      </c>
    </row>
    <row r="85" spans="1:39" x14ac:dyDescent="0.2">
      <c r="A85" s="19" t="s">
        <v>3</v>
      </c>
      <c r="B85" s="19" t="s">
        <v>4</v>
      </c>
      <c r="C85" s="8" t="s">
        <v>3167</v>
      </c>
      <c r="D85" s="19" t="s">
        <v>47</v>
      </c>
      <c r="E85" s="19">
        <v>182797</v>
      </c>
      <c r="F85" s="19">
        <v>983463</v>
      </c>
      <c r="G85" s="19" t="s">
        <v>70</v>
      </c>
      <c r="H85" s="19">
        <v>24001368</v>
      </c>
      <c r="I85" s="19">
        <v>292100</v>
      </c>
      <c r="J85" s="8">
        <f t="shared" si="9"/>
        <v>936</v>
      </c>
      <c r="K85" s="8">
        <f t="shared" si="10"/>
        <v>938</v>
      </c>
      <c r="L85" s="8">
        <f t="shared" si="11"/>
        <v>2</v>
      </c>
      <c r="M85" s="19">
        <v>936</v>
      </c>
      <c r="N85" s="19">
        <v>938</v>
      </c>
      <c r="O85" s="23">
        <v>2</v>
      </c>
      <c r="P85" s="24">
        <v>0.28399999999999997</v>
      </c>
      <c r="Q85" s="19">
        <v>0.28199999999999997</v>
      </c>
      <c r="R85" s="41">
        <v>45420</v>
      </c>
      <c r="S85" s="8">
        <v>268.8</v>
      </c>
      <c r="T85" s="8">
        <v>1.39</v>
      </c>
      <c r="U85" s="8">
        <f t="shared" si="12"/>
        <v>268.8</v>
      </c>
      <c r="V85" s="25">
        <v>268.8</v>
      </c>
      <c r="W85" s="8">
        <v>268.8</v>
      </c>
      <c r="X85" s="8">
        <f t="shared" si="13"/>
        <v>0</v>
      </c>
      <c r="Y85" s="42">
        <f t="shared" si="14"/>
        <v>0</v>
      </c>
      <c r="Z85" s="46">
        <f t="shared" si="15"/>
        <v>268.8</v>
      </c>
      <c r="AA85" s="46">
        <f t="shared" si="16"/>
        <v>0</v>
      </c>
      <c r="AB85" s="25">
        <v>268.8</v>
      </c>
      <c r="AC85" s="19">
        <v>0</v>
      </c>
      <c r="AD85" s="18"/>
      <c r="AE85" s="19" t="s">
        <v>36</v>
      </c>
      <c r="AF85" s="19"/>
      <c r="AG85" s="18" t="s">
        <v>75</v>
      </c>
      <c r="AH85" s="22">
        <v>182797</v>
      </c>
      <c r="AI85" s="22">
        <v>24001368</v>
      </c>
      <c r="AJ85" s="22" t="s">
        <v>5029</v>
      </c>
      <c r="AK85" s="22" t="s">
        <v>5030</v>
      </c>
      <c r="AL85" s="22">
        <f>COUNTIF($AK$3:AK85,AK85)</f>
        <v>1</v>
      </c>
      <c r="AM85" s="22">
        <f t="shared" si="17"/>
        <v>1</v>
      </c>
    </row>
    <row r="86" spans="1:39" x14ac:dyDescent="0.2">
      <c r="A86" s="19" t="s">
        <v>3</v>
      </c>
      <c r="B86" s="19" t="s">
        <v>4</v>
      </c>
      <c r="C86" s="8" t="s">
        <v>3167</v>
      </c>
      <c r="D86" s="19" t="s">
        <v>19</v>
      </c>
      <c r="E86" s="19">
        <v>182797</v>
      </c>
      <c r="F86" s="19">
        <v>983463</v>
      </c>
      <c r="G86" s="19" t="s">
        <v>70</v>
      </c>
      <c r="H86" s="19">
        <v>24001368</v>
      </c>
      <c r="I86" s="19">
        <v>290061</v>
      </c>
      <c r="J86" s="8">
        <f t="shared" si="9"/>
        <v>936</v>
      </c>
      <c r="K86" s="8">
        <f t="shared" si="10"/>
        <v>936</v>
      </c>
      <c r="L86" s="8">
        <f t="shared" si="11"/>
        <v>0</v>
      </c>
      <c r="M86" s="19">
        <v>936</v>
      </c>
      <c r="N86" s="19">
        <v>936</v>
      </c>
      <c r="O86" s="23">
        <v>0</v>
      </c>
      <c r="P86" s="24">
        <v>0.28399999999999997</v>
      </c>
      <c r="Q86" s="19">
        <v>0.28199999999999997</v>
      </c>
      <c r="R86" s="41">
        <v>45428</v>
      </c>
      <c r="S86" s="8">
        <v>266.2</v>
      </c>
      <c r="T86" s="8">
        <v>1.39</v>
      </c>
      <c r="U86" s="8">
        <f t="shared" si="12"/>
        <v>266.2</v>
      </c>
      <c r="V86" s="25">
        <v>266.2</v>
      </c>
      <c r="W86" s="8">
        <v>266.2</v>
      </c>
      <c r="X86" s="8">
        <f t="shared" si="13"/>
        <v>0</v>
      </c>
      <c r="Y86" s="42">
        <f t="shared" si="14"/>
        <v>0</v>
      </c>
      <c r="Z86" s="46">
        <f t="shared" si="15"/>
        <v>266.2</v>
      </c>
      <c r="AA86" s="46">
        <f t="shared" si="16"/>
        <v>0</v>
      </c>
      <c r="AB86" s="25">
        <v>266.2</v>
      </c>
      <c r="AC86" s="19">
        <v>0</v>
      </c>
      <c r="AD86" s="18"/>
      <c r="AE86" s="19" t="s">
        <v>36</v>
      </c>
      <c r="AF86" s="19"/>
      <c r="AG86" s="18" t="s">
        <v>75</v>
      </c>
      <c r="AH86" s="22">
        <v>182797</v>
      </c>
      <c r="AI86" s="22">
        <v>24001368</v>
      </c>
      <c r="AJ86" s="22" t="s">
        <v>5031</v>
      </c>
      <c r="AK86" s="22" t="s">
        <v>5032</v>
      </c>
      <c r="AL86" s="22">
        <f>COUNTIF($AK$3:AK86,AK86)</f>
        <v>1</v>
      </c>
      <c r="AM86" s="22">
        <f t="shared" si="17"/>
        <v>1</v>
      </c>
    </row>
    <row r="87" spans="1:39" x14ac:dyDescent="0.2">
      <c r="A87" s="19" t="s">
        <v>3</v>
      </c>
      <c r="B87" s="19" t="s">
        <v>4</v>
      </c>
      <c r="C87" s="8" t="s">
        <v>3167</v>
      </c>
      <c r="D87" s="19" t="s">
        <v>49</v>
      </c>
      <c r="E87" s="19">
        <v>182797</v>
      </c>
      <c r="F87" s="19">
        <v>983463</v>
      </c>
      <c r="G87" s="19" t="s">
        <v>70</v>
      </c>
      <c r="H87" s="19">
        <v>24001368</v>
      </c>
      <c r="I87" s="19">
        <v>292101</v>
      </c>
      <c r="J87" s="8">
        <f t="shared" si="9"/>
        <v>936</v>
      </c>
      <c r="K87" s="8">
        <f t="shared" si="10"/>
        <v>936</v>
      </c>
      <c r="L87" s="8">
        <f t="shared" si="11"/>
        <v>0</v>
      </c>
      <c r="M87" s="19">
        <v>936</v>
      </c>
      <c r="N87" s="19">
        <v>936</v>
      </c>
      <c r="O87" s="23">
        <v>0</v>
      </c>
      <c r="P87" s="24">
        <v>0.28399999999999997</v>
      </c>
      <c r="Q87" s="19">
        <v>0.28199999999999997</v>
      </c>
      <c r="R87" s="41">
        <v>45420</v>
      </c>
      <c r="S87" s="8">
        <v>268.8</v>
      </c>
      <c r="T87" s="8">
        <v>1.39</v>
      </c>
      <c r="U87" s="8">
        <f t="shared" si="12"/>
        <v>268.8</v>
      </c>
      <c r="V87" s="25">
        <v>268.8</v>
      </c>
      <c r="W87" s="8">
        <v>268.8</v>
      </c>
      <c r="X87" s="8">
        <f t="shared" si="13"/>
        <v>0</v>
      </c>
      <c r="Y87" s="42">
        <f t="shared" si="14"/>
        <v>0</v>
      </c>
      <c r="Z87" s="46">
        <f t="shared" si="15"/>
        <v>268.8</v>
      </c>
      <c r="AA87" s="46">
        <f t="shared" si="16"/>
        <v>0</v>
      </c>
      <c r="AB87" s="25">
        <v>268.8</v>
      </c>
      <c r="AC87" s="19">
        <v>0</v>
      </c>
      <c r="AD87" s="18"/>
      <c r="AE87" s="19" t="s">
        <v>36</v>
      </c>
      <c r="AF87" s="19"/>
      <c r="AG87" s="18" t="s">
        <v>75</v>
      </c>
      <c r="AH87" s="22">
        <v>182797</v>
      </c>
      <c r="AI87" s="22">
        <v>24001368</v>
      </c>
      <c r="AJ87" s="22" t="s">
        <v>5033</v>
      </c>
      <c r="AK87" s="22" t="s">
        <v>5034</v>
      </c>
      <c r="AL87" s="22">
        <f>COUNTIF($AK$3:AK87,AK87)</f>
        <v>1</v>
      </c>
      <c r="AM87" s="22">
        <f t="shared" si="17"/>
        <v>1</v>
      </c>
    </row>
    <row r="88" spans="1:39" x14ac:dyDescent="0.2">
      <c r="A88" s="19" t="s">
        <v>3</v>
      </c>
      <c r="B88" s="19" t="s">
        <v>4</v>
      </c>
      <c r="C88" s="8" t="s">
        <v>3167</v>
      </c>
      <c r="D88" s="19" t="s">
        <v>71</v>
      </c>
      <c r="E88" s="19">
        <v>182799</v>
      </c>
      <c r="F88" s="19">
        <v>983463</v>
      </c>
      <c r="G88" s="19" t="s">
        <v>70</v>
      </c>
      <c r="H88" s="19">
        <v>24001370</v>
      </c>
      <c r="I88" s="19">
        <v>290059</v>
      </c>
      <c r="J88" s="8">
        <f t="shared" si="9"/>
        <v>7344</v>
      </c>
      <c r="K88" s="8">
        <f t="shared" si="10"/>
        <v>7344</v>
      </c>
      <c r="L88" s="8">
        <f t="shared" si="11"/>
        <v>0</v>
      </c>
      <c r="M88" s="19">
        <v>2448</v>
      </c>
      <c r="N88" s="19">
        <v>2448</v>
      </c>
      <c r="O88" s="23">
        <v>0</v>
      </c>
      <c r="P88" s="24">
        <v>0.28399999999999997</v>
      </c>
      <c r="Q88" s="19">
        <v>0.28399999999999997</v>
      </c>
      <c r="R88" s="41">
        <v>45428</v>
      </c>
      <c r="S88" s="8">
        <v>2101.5</v>
      </c>
      <c r="T88" s="8">
        <v>1.39</v>
      </c>
      <c r="U88" s="8">
        <f t="shared" si="12"/>
        <v>2085.9900000000002</v>
      </c>
      <c r="V88" s="25">
        <v>695.33</v>
      </c>
      <c r="W88" s="8">
        <v>2086</v>
      </c>
      <c r="X88" s="8">
        <f t="shared" si="13"/>
        <v>15.509999999999764</v>
      </c>
      <c r="Y88" s="42">
        <f t="shared" si="14"/>
        <v>7.3804425410420003E-3</v>
      </c>
      <c r="Z88" s="46">
        <f t="shared" si="15"/>
        <v>2085.9900000000002</v>
      </c>
      <c r="AA88" s="46">
        <f t="shared" si="16"/>
        <v>0</v>
      </c>
      <c r="AB88" s="25">
        <v>695.33</v>
      </c>
      <c r="AC88" s="19">
        <v>0</v>
      </c>
      <c r="AD88" s="18"/>
      <c r="AE88" s="19" t="s">
        <v>36</v>
      </c>
      <c r="AF88" s="19"/>
      <c r="AG88" s="18" t="s">
        <v>75</v>
      </c>
      <c r="AH88" s="22">
        <v>182799</v>
      </c>
      <c r="AI88" s="22">
        <v>24001370</v>
      </c>
      <c r="AJ88" s="22" t="s">
        <v>5035</v>
      </c>
      <c r="AK88" s="22" t="s">
        <v>5036</v>
      </c>
      <c r="AL88" s="22">
        <f>COUNTIF($AK$3:AK88,AK88)</f>
        <v>1</v>
      </c>
      <c r="AM88" s="22">
        <f t="shared" si="17"/>
        <v>3</v>
      </c>
    </row>
    <row r="89" spans="1:39" hidden="1" x14ac:dyDescent="0.2">
      <c r="A89" s="19" t="s">
        <v>3</v>
      </c>
      <c r="B89" s="19" t="s">
        <v>4</v>
      </c>
      <c r="C89" s="8" t="s">
        <v>3167</v>
      </c>
      <c r="D89" s="19" t="s">
        <v>72</v>
      </c>
      <c r="E89" s="19">
        <v>182799</v>
      </c>
      <c r="F89" s="19">
        <v>983463</v>
      </c>
      <c r="G89" s="19" t="s">
        <v>70</v>
      </c>
      <c r="H89" s="19">
        <v>24001370</v>
      </c>
      <c r="I89" s="19">
        <v>290059</v>
      </c>
      <c r="J89" s="8" t="str">
        <f t="shared" si="9"/>
        <v/>
      </c>
      <c r="K89" s="8" t="str">
        <f t="shared" si="10"/>
        <v/>
      </c>
      <c r="L89" s="8" t="str">
        <f t="shared" si="11"/>
        <v/>
      </c>
      <c r="M89" s="19">
        <v>2448</v>
      </c>
      <c r="N89" s="19">
        <v>2448</v>
      </c>
      <c r="O89" s="23">
        <v>0</v>
      </c>
      <c r="P89" s="24">
        <v>0.28399999999999997</v>
      </c>
      <c r="Q89" s="19">
        <v>0.28399999999999997</v>
      </c>
      <c r="R89" s="41">
        <v>45428</v>
      </c>
      <c r="S89" s="8">
        <v>2101.5</v>
      </c>
      <c r="T89" s="8">
        <v>1.39</v>
      </c>
      <c r="U89" s="8" t="str">
        <f t="shared" si="12"/>
        <v/>
      </c>
      <c r="V89" s="25">
        <v>695.33</v>
      </c>
      <c r="W89" s="8">
        <v>2086</v>
      </c>
      <c r="X89" s="8" t="e">
        <f t="shared" si="13"/>
        <v>#VALUE!</v>
      </c>
      <c r="Y89" s="42" t="e">
        <f t="shared" si="14"/>
        <v>#VALUE!</v>
      </c>
      <c r="Z89" s="46" t="str">
        <f t="shared" si="15"/>
        <v/>
      </c>
      <c r="AA89" s="46" t="str">
        <f t="shared" si="16"/>
        <v/>
      </c>
      <c r="AB89" s="25">
        <v>695.33</v>
      </c>
      <c r="AC89" s="19">
        <v>0</v>
      </c>
      <c r="AD89" s="18"/>
      <c r="AE89" s="19" t="s">
        <v>36</v>
      </c>
      <c r="AF89" s="19"/>
      <c r="AG89" s="18" t="s">
        <v>75</v>
      </c>
      <c r="AH89" s="22">
        <v>182799</v>
      </c>
      <c r="AI89" s="22">
        <v>24001370</v>
      </c>
      <c r="AJ89" s="22" t="s">
        <v>5035</v>
      </c>
      <c r="AK89" s="22" t="s">
        <v>5036</v>
      </c>
      <c r="AL89" s="22">
        <f>COUNTIF($AK$3:AK89,AK89)</f>
        <v>2</v>
      </c>
      <c r="AM89" s="22">
        <f t="shared" si="17"/>
        <v>3</v>
      </c>
    </row>
    <row r="90" spans="1:39" hidden="1" x14ac:dyDescent="0.2">
      <c r="A90" s="19" t="s">
        <v>3</v>
      </c>
      <c r="B90" s="19" t="s">
        <v>4</v>
      </c>
      <c r="C90" s="8" t="s">
        <v>3167</v>
      </c>
      <c r="D90" s="19" t="s">
        <v>73</v>
      </c>
      <c r="E90" s="19">
        <v>182799</v>
      </c>
      <c r="F90" s="19">
        <v>983463</v>
      </c>
      <c r="G90" s="19" t="s">
        <v>70</v>
      </c>
      <c r="H90" s="19">
        <v>24001370</v>
      </c>
      <c r="I90" s="19">
        <v>290059</v>
      </c>
      <c r="J90" s="8" t="str">
        <f t="shared" si="9"/>
        <v/>
      </c>
      <c r="K90" s="8" t="str">
        <f t="shared" si="10"/>
        <v/>
      </c>
      <c r="L90" s="8" t="str">
        <f t="shared" si="11"/>
        <v/>
      </c>
      <c r="M90" s="19">
        <v>2448</v>
      </c>
      <c r="N90" s="19">
        <v>2448</v>
      </c>
      <c r="O90" s="23">
        <v>0</v>
      </c>
      <c r="P90" s="24">
        <v>0.28399999999999997</v>
      </c>
      <c r="Q90" s="19">
        <v>0.28399999999999997</v>
      </c>
      <c r="R90" s="41">
        <v>45428</v>
      </c>
      <c r="S90" s="8">
        <v>2101.5</v>
      </c>
      <c r="T90" s="8">
        <v>1.39</v>
      </c>
      <c r="U90" s="8" t="str">
        <f t="shared" si="12"/>
        <v/>
      </c>
      <c r="V90" s="25">
        <v>695.33</v>
      </c>
      <c r="W90" s="8">
        <v>2086</v>
      </c>
      <c r="X90" s="8" t="e">
        <f t="shared" si="13"/>
        <v>#VALUE!</v>
      </c>
      <c r="Y90" s="42" t="e">
        <f t="shared" si="14"/>
        <v>#VALUE!</v>
      </c>
      <c r="Z90" s="46" t="str">
        <f t="shared" si="15"/>
        <v/>
      </c>
      <c r="AA90" s="46" t="str">
        <f t="shared" si="16"/>
        <v/>
      </c>
      <c r="AB90" s="25">
        <v>695.33</v>
      </c>
      <c r="AC90" s="19">
        <v>0</v>
      </c>
      <c r="AD90" s="18"/>
      <c r="AE90" s="19" t="s">
        <v>36</v>
      </c>
      <c r="AF90" s="19"/>
      <c r="AG90" s="18" t="s">
        <v>75</v>
      </c>
      <c r="AH90" s="22">
        <v>182799</v>
      </c>
      <c r="AI90" s="22">
        <v>24001370</v>
      </c>
      <c r="AJ90" s="22" t="s">
        <v>5035</v>
      </c>
      <c r="AK90" s="22" t="s">
        <v>5036</v>
      </c>
      <c r="AL90" s="22">
        <f>COUNTIF($AK$3:AK90,AK90)</f>
        <v>3</v>
      </c>
      <c r="AM90" s="22">
        <f t="shared" si="17"/>
        <v>3</v>
      </c>
    </row>
    <row r="91" spans="1:39" x14ac:dyDescent="0.2">
      <c r="A91" s="19" t="s">
        <v>3</v>
      </c>
      <c r="B91" s="19" t="s">
        <v>4</v>
      </c>
      <c r="C91" s="8" t="s">
        <v>3161</v>
      </c>
      <c r="D91" s="19" t="s">
        <v>11</v>
      </c>
      <c r="E91" s="19">
        <v>182800</v>
      </c>
      <c r="F91" s="19">
        <v>982980</v>
      </c>
      <c r="G91" s="19" t="s">
        <v>70</v>
      </c>
      <c r="H91" s="19">
        <v>24001371</v>
      </c>
      <c r="I91" s="19">
        <v>292578</v>
      </c>
      <c r="J91" s="8">
        <f t="shared" si="9"/>
        <v>216</v>
      </c>
      <c r="K91" s="8">
        <f t="shared" si="10"/>
        <v>216</v>
      </c>
      <c r="L91" s="8">
        <f t="shared" si="11"/>
        <v>0</v>
      </c>
      <c r="M91" s="19">
        <v>108</v>
      </c>
      <c r="N91" s="19">
        <v>108</v>
      </c>
      <c r="O91" s="23">
        <v>0</v>
      </c>
      <c r="P91" s="24">
        <v>0.41399999999999998</v>
      </c>
      <c r="Q91" s="19">
        <v>0.44600000000000001</v>
      </c>
      <c r="R91" s="41">
        <v>45408</v>
      </c>
      <c r="S91" s="8">
        <v>94</v>
      </c>
      <c r="T91" s="8">
        <v>1.67</v>
      </c>
      <c r="U91" s="8">
        <f t="shared" si="12"/>
        <v>99</v>
      </c>
      <c r="V91" s="25">
        <v>49.5</v>
      </c>
      <c r="W91" s="8">
        <v>99</v>
      </c>
      <c r="X91" s="8">
        <f t="shared" si="13"/>
        <v>-5</v>
      </c>
      <c r="Y91" s="42">
        <f t="shared" si="14"/>
        <v>-5.3191489361702128E-2</v>
      </c>
      <c r="Z91" s="46">
        <f t="shared" si="15"/>
        <v>99</v>
      </c>
      <c r="AA91" s="46">
        <f t="shared" si="16"/>
        <v>0</v>
      </c>
      <c r="AB91" s="25">
        <v>49.5</v>
      </c>
      <c r="AC91" s="19">
        <v>0</v>
      </c>
      <c r="AD91" s="18"/>
      <c r="AE91" s="19" t="s">
        <v>36</v>
      </c>
      <c r="AF91" s="19"/>
      <c r="AG91" s="18" t="s">
        <v>75</v>
      </c>
      <c r="AH91" s="22">
        <v>182800</v>
      </c>
      <c r="AI91" s="22">
        <v>24001371</v>
      </c>
      <c r="AJ91" s="22" t="s">
        <v>5037</v>
      </c>
      <c r="AK91" s="22" t="s">
        <v>5038</v>
      </c>
      <c r="AL91" s="22">
        <f>COUNTIF($AK$3:AK91,AK91)</f>
        <v>1</v>
      </c>
      <c r="AM91" s="22">
        <f t="shared" si="17"/>
        <v>2</v>
      </c>
    </row>
    <row r="92" spans="1:39" x14ac:dyDescent="0.2">
      <c r="A92" s="19" t="s">
        <v>3</v>
      </c>
      <c r="B92" s="19" t="s">
        <v>4</v>
      </c>
      <c r="C92" s="8" t="s">
        <v>3161</v>
      </c>
      <c r="D92" s="19" t="s">
        <v>18</v>
      </c>
      <c r="E92" s="19">
        <v>182800</v>
      </c>
      <c r="F92" s="19">
        <v>982980</v>
      </c>
      <c r="G92" s="19" t="s">
        <v>70</v>
      </c>
      <c r="H92" s="19">
        <v>24001371</v>
      </c>
      <c r="I92" s="19">
        <v>292582</v>
      </c>
      <c r="J92" s="8">
        <f t="shared" si="9"/>
        <v>108</v>
      </c>
      <c r="K92" s="8">
        <f t="shared" si="10"/>
        <v>108</v>
      </c>
      <c r="L92" s="8">
        <f t="shared" si="11"/>
        <v>0</v>
      </c>
      <c r="M92" s="19">
        <v>108</v>
      </c>
      <c r="N92" s="19">
        <v>108</v>
      </c>
      <c r="O92" s="23">
        <v>0</v>
      </c>
      <c r="P92" s="24">
        <v>0.41399999999999998</v>
      </c>
      <c r="Q92" s="19">
        <v>0.44600000000000001</v>
      </c>
      <c r="R92" s="41">
        <v>45408</v>
      </c>
      <c r="S92" s="8">
        <v>50</v>
      </c>
      <c r="T92" s="8">
        <v>1.67</v>
      </c>
      <c r="U92" s="8">
        <f t="shared" si="12"/>
        <v>50</v>
      </c>
      <c r="V92" s="25">
        <v>50</v>
      </c>
      <c r="W92" s="8">
        <v>50</v>
      </c>
      <c r="X92" s="8">
        <f t="shared" si="13"/>
        <v>0</v>
      </c>
      <c r="Y92" s="42">
        <f t="shared" si="14"/>
        <v>0</v>
      </c>
      <c r="Z92" s="46">
        <f t="shared" si="15"/>
        <v>50</v>
      </c>
      <c r="AA92" s="46">
        <f t="shared" si="16"/>
        <v>0</v>
      </c>
      <c r="AB92" s="25">
        <v>50</v>
      </c>
      <c r="AC92" s="19">
        <v>0</v>
      </c>
      <c r="AD92" s="18"/>
      <c r="AE92" s="19" t="s">
        <v>36</v>
      </c>
      <c r="AF92" s="19"/>
      <c r="AG92" s="18" t="s">
        <v>75</v>
      </c>
      <c r="AH92" s="22">
        <v>182800</v>
      </c>
      <c r="AI92" s="22">
        <v>24001371</v>
      </c>
      <c r="AJ92" s="22" t="s">
        <v>5039</v>
      </c>
      <c r="AK92" s="22" t="s">
        <v>5040</v>
      </c>
      <c r="AL92" s="22">
        <f>COUNTIF($AK$3:AK92,AK92)</f>
        <v>1</v>
      </c>
      <c r="AM92" s="22">
        <f t="shared" si="17"/>
        <v>1</v>
      </c>
    </row>
    <row r="93" spans="1:39" hidden="1" x14ac:dyDescent="0.2">
      <c r="A93" s="19" t="s">
        <v>3</v>
      </c>
      <c r="B93" s="19" t="s">
        <v>4</v>
      </c>
      <c r="C93" s="8" t="s">
        <v>3161</v>
      </c>
      <c r="D93" s="19" t="s">
        <v>57</v>
      </c>
      <c r="E93" s="19">
        <v>182800</v>
      </c>
      <c r="F93" s="19">
        <v>982980</v>
      </c>
      <c r="G93" s="19" t="s">
        <v>70</v>
      </c>
      <c r="H93" s="19">
        <v>24001371</v>
      </c>
      <c r="I93" s="19">
        <v>292578</v>
      </c>
      <c r="J93" s="8" t="str">
        <f t="shared" si="9"/>
        <v/>
      </c>
      <c r="K93" s="8" t="str">
        <f t="shared" si="10"/>
        <v/>
      </c>
      <c r="L93" s="8" t="str">
        <f t="shared" si="11"/>
        <v/>
      </c>
      <c r="M93" s="19">
        <v>108</v>
      </c>
      <c r="N93" s="19">
        <v>108</v>
      </c>
      <c r="O93" s="23">
        <v>0</v>
      </c>
      <c r="P93" s="24">
        <v>0.41399999999999998</v>
      </c>
      <c r="Q93" s="19">
        <v>0.44600000000000001</v>
      </c>
      <c r="R93" s="41">
        <v>45408</v>
      </c>
      <c r="S93" s="8">
        <v>94</v>
      </c>
      <c r="T93" s="8">
        <v>1.67</v>
      </c>
      <c r="U93" s="8" t="str">
        <f t="shared" si="12"/>
        <v/>
      </c>
      <c r="V93" s="25">
        <v>49.5</v>
      </c>
      <c r="W93" s="8">
        <v>99</v>
      </c>
      <c r="X93" s="8" t="e">
        <f t="shared" si="13"/>
        <v>#VALUE!</v>
      </c>
      <c r="Y93" s="42" t="e">
        <f t="shared" si="14"/>
        <v>#VALUE!</v>
      </c>
      <c r="Z93" s="46" t="str">
        <f t="shared" si="15"/>
        <v/>
      </c>
      <c r="AA93" s="46" t="str">
        <f t="shared" si="16"/>
        <v/>
      </c>
      <c r="AB93" s="25">
        <v>49.5</v>
      </c>
      <c r="AC93" s="19">
        <v>0</v>
      </c>
      <c r="AD93" s="18"/>
      <c r="AE93" s="19" t="s">
        <v>36</v>
      </c>
      <c r="AF93" s="19"/>
      <c r="AG93" s="18" t="s">
        <v>75</v>
      </c>
      <c r="AH93" s="22">
        <v>182800</v>
      </c>
      <c r="AI93" s="22">
        <v>24001371</v>
      </c>
      <c r="AJ93" s="22" t="s">
        <v>5037</v>
      </c>
      <c r="AK93" s="22" t="s">
        <v>5038</v>
      </c>
      <c r="AL93" s="22">
        <f>COUNTIF($AK$3:AK93,AK93)</f>
        <v>2</v>
      </c>
      <c r="AM93" s="22">
        <f t="shared" si="17"/>
        <v>2</v>
      </c>
    </row>
    <row r="94" spans="1:39" x14ac:dyDescent="0.2">
      <c r="A94" s="19" t="s">
        <v>3</v>
      </c>
      <c r="B94" s="19" t="s">
        <v>4</v>
      </c>
      <c r="C94" s="8" t="s">
        <v>3161</v>
      </c>
      <c r="D94" s="19" t="s">
        <v>47</v>
      </c>
      <c r="E94" s="19">
        <v>182801</v>
      </c>
      <c r="F94" s="19">
        <v>982980</v>
      </c>
      <c r="G94" s="19" t="s">
        <v>70</v>
      </c>
      <c r="H94" s="19">
        <v>24001372</v>
      </c>
      <c r="I94" s="19">
        <v>292583</v>
      </c>
      <c r="J94" s="8">
        <f t="shared" si="9"/>
        <v>288</v>
      </c>
      <c r="K94" s="8">
        <f t="shared" si="10"/>
        <v>288</v>
      </c>
      <c r="L94" s="8">
        <f t="shared" si="11"/>
        <v>0</v>
      </c>
      <c r="M94" s="19">
        <v>288</v>
      </c>
      <c r="N94" s="19">
        <v>288</v>
      </c>
      <c r="O94" s="23">
        <v>0</v>
      </c>
      <c r="P94" s="24">
        <v>0.41399999999999998</v>
      </c>
      <c r="Q94" s="19">
        <v>0.40899999999999997</v>
      </c>
      <c r="R94" s="41">
        <v>45408</v>
      </c>
      <c r="S94" s="8">
        <v>119</v>
      </c>
      <c r="T94" s="8">
        <v>1.67</v>
      </c>
      <c r="U94" s="8">
        <f t="shared" si="12"/>
        <v>119</v>
      </c>
      <c r="V94" s="25">
        <v>119</v>
      </c>
      <c r="W94" s="8">
        <v>119</v>
      </c>
      <c r="X94" s="8">
        <f t="shared" si="13"/>
        <v>0</v>
      </c>
      <c r="Y94" s="42">
        <f t="shared" si="14"/>
        <v>0</v>
      </c>
      <c r="Z94" s="46">
        <f t="shared" si="15"/>
        <v>119</v>
      </c>
      <c r="AA94" s="46">
        <f t="shared" si="16"/>
        <v>0</v>
      </c>
      <c r="AB94" s="25">
        <v>119</v>
      </c>
      <c r="AC94" s="19">
        <v>0</v>
      </c>
      <c r="AD94" s="18"/>
      <c r="AE94" s="19" t="s">
        <v>36</v>
      </c>
      <c r="AF94" s="19"/>
      <c r="AG94" s="18" t="s">
        <v>75</v>
      </c>
      <c r="AH94" s="22">
        <v>182801</v>
      </c>
      <c r="AI94" s="22">
        <v>24001372</v>
      </c>
      <c r="AJ94" s="22" t="s">
        <v>5041</v>
      </c>
      <c r="AK94" s="22" t="s">
        <v>5042</v>
      </c>
      <c r="AL94" s="22">
        <f>COUNTIF($AK$3:AK94,AK94)</f>
        <v>1</v>
      </c>
      <c r="AM94" s="22">
        <f t="shared" si="17"/>
        <v>1</v>
      </c>
    </row>
    <row r="95" spans="1:39" x14ac:dyDescent="0.2">
      <c r="A95" s="19" t="s">
        <v>3</v>
      </c>
      <c r="B95" s="19" t="s">
        <v>4</v>
      </c>
      <c r="C95" s="8" t="s">
        <v>3161</v>
      </c>
      <c r="D95" s="19" t="s">
        <v>49</v>
      </c>
      <c r="E95" s="19">
        <v>182801</v>
      </c>
      <c r="F95" s="19">
        <v>982980</v>
      </c>
      <c r="G95" s="19" t="s">
        <v>70</v>
      </c>
      <c r="H95" s="19">
        <v>24001372</v>
      </c>
      <c r="I95" s="19">
        <v>292584</v>
      </c>
      <c r="J95" s="8">
        <f t="shared" si="9"/>
        <v>288</v>
      </c>
      <c r="K95" s="8">
        <f t="shared" si="10"/>
        <v>288</v>
      </c>
      <c r="L95" s="8">
        <f t="shared" si="11"/>
        <v>0</v>
      </c>
      <c r="M95" s="19">
        <v>288</v>
      </c>
      <c r="N95" s="19">
        <v>288</v>
      </c>
      <c r="O95" s="23">
        <v>0</v>
      </c>
      <c r="P95" s="24">
        <v>0.41399999999999998</v>
      </c>
      <c r="Q95" s="19">
        <v>0.40899999999999997</v>
      </c>
      <c r="R95" s="41">
        <v>45408</v>
      </c>
      <c r="S95" s="8">
        <v>117</v>
      </c>
      <c r="T95" s="8">
        <v>1.67</v>
      </c>
      <c r="U95" s="8">
        <f t="shared" si="12"/>
        <v>117</v>
      </c>
      <c r="V95" s="25">
        <v>117</v>
      </c>
      <c r="W95" s="8">
        <v>117</v>
      </c>
      <c r="X95" s="8">
        <f t="shared" si="13"/>
        <v>0</v>
      </c>
      <c r="Y95" s="42">
        <f t="shared" si="14"/>
        <v>0</v>
      </c>
      <c r="Z95" s="46">
        <f t="shared" si="15"/>
        <v>117</v>
      </c>
      <c r="AA95" s="46">
        <f t="shared" si="16"/>
        <v>0</v>
      </c>
      <c r="AB95" s="25">
        <v>117</v>
      </c>
      <c r="AC95" s="19">
        <v>0</v>
      </c>
      <c r="AD95" s="18"/>
      <c r="AE95" s="19" t="s">
        <v>36</v>
      </c>
      <c r="AF95" s="19"/>
      <c r="AG95" s="18" t="s">
        <v>75</v>
      </c>
      <c r="AH95" s="22">
        <v>182801</v>
      </c>
      <c r="AI95" s="22">
        <v>24001372</v>
      </c>
      <c r="AJ95" s="22" t="s">
        <v>5043</v>
      </c>
      <c r="AK95" s="22" t="s">
        <v>5044</v>
      </c>
      <c r="AL95" s="22">
        <f>COUNTIF($AK$3:AK95,AK95)</f>
        <v>1</v>
      </c>
      <c r="AM95" s="22">
        <f t="shared" si="17"/>
        <v>1</v>
      </c>
    </row>
    <row r="96" spans="1:39" x14ac:dyDescent="0.2">
      <c r="A96" s="19" t="s">
        <v>3</v>
      </c>
      <c r="B96" s="19" t="s">
        <v>4</v>
      </c>
      <c r="C96" s="8" t="s">
        <v>3161</v>
      </c>
      <c r="D96" s="19" t="s">
        <v>18</v>
      </c>
      <c r="E96" s="19">
        <v>182801</v>
      </c>
      <c r="F96" s="19">
        <v>982980</v>
      </c>
      <c r="G96" s="19" t="s">
        <v>70</v>
      </c>
      <c r="H96" s="19">
        <v>24001372</v>
      </c>
      <c r="I96" s="19">
        <v>292582</v>
      </c>
      <c r="J96" s="8">
        <f t="shared" si="9"/>
        <v>288</v>
      </c>
      <c r="K96" s="8">
        <f t="shared" si="10"/>
        <v>288</v>
      </c>
      <c r="L96" s="8">
        <f t="shared" si="11"/>
        <v>0</v>
      </c>
      <c r="M96" s="19">
        <v>288</v>
      </c>
      <c r="N96" s="19">
        <v>288</v>
      </c>
      <c r="O96" s="23">
        <v>0</v>
      </c>
      <c r="P96" s="24">
        <v>0.41399999999999998</v>
      </c>
      <c r="Q96" s="19">
        <v>0.40899999999999997</v>
      </c>
      <c r="R96" s="41">
        <v>45408</v>
      </c>
      <c r="S96" s="8">
        <v>119</v>
      </c>
      <c r="T96" s="8">
        <v>1.67</v>
      </c>
      <c r="U96" s="8">
        <f t="shared" si="12"/>
        <v>119</v>
      </c>
      <c r="V96" s="25">
        <v>119</v>
      </c>
      <c r="W96" s="8">
        <v>119</v>
      </c>
      <c r="X96" s="8">
        <f t="shared" si="13"/>
        <v>0</v>
      </c>
      <c r="Y96" s="42">
        <f t="shared" si="14"/>
        <v>0</v>
      </c>
      <c r="Z96" s="46">
        <f t="shared" si="15"/>
        <v>119</v>
      </c>
      <c r="AA96" s="46">
        <f t="shared" si="16"/>
        <v>0</v>
      </c>
      <c r="AB96" s="25">
        <v>119</v>
      </c>
      <c r="AC96" s="19">
        <v>0</v>
      </c>
      <c r="AD96" s="18"/>
      <c r="AE96" s="19" t="s">
        <v>36</v>
      </c>
      <c r="AF96" s="19"/>
      <c r="AG96" s="18" t="s">
        <v>75</v>
      </c>
      <c r="AH96" s="22">
        <v>182801</v>
      </c>
      <c r="AI96" s="22">
        <v>24001372</v>
      </c>
      <c r="AJ96" s="22" t="s">
        <v>5045</v>
      </c>
      <c r="AK96" s="22" t="s">
        <v>5046</v>
      </c>
      <c r="AL96" s="22">
        <f>COUNTIF($AK$3:AK96,AK96)</f>
        <v>1</v>
      </c>
      <c r="AM96" s="22">
        <f t="shared" si="17"/>
        <v>1</v>
      </c>
    </row>
    <row r="97" spans="1:39" x14ac:dyDescent="0.2">
      <c r="A97" s="19" t="s">
        <v>3</v>
      </c>
      <c r="B97" s="19" t="s">
        <v>4</v>
      </c>
      <c r="C97" s="8" t="s">
        <v>3161</v>
      </c>
      <c r="D97" s="19" t="s">
        <v>58</v>
      </c>
      <c r="E97" s="19">
        <v>182802</v>
      </c>
      <c r="F97" s="19">
        <v>982980</v>
      </c>
      <c r="G97" s="19" t="s">
        <v>70</v>
      </c>
      <c r="H97" s="19">
        <v>24001382</v>
      </c>
      <c r="I97" s="19">
        <v>292585</v>
      </c>
      <c r="J97" s="8">
        <f t="shared" si="9"/>
        <v>1620</v>
      </c>
      <c r="K97" s="8">
        <f t="shared" si="10"/>
        <v>1620</v>
      </c>
      <c r="L97" s="8">
        <f t="shared" si="11"/>
        <v>0</v>
      </c>
      <c r="M97" s="19">
        <v>1620</v>
      </c>
      <c r="N97" s="19">
        <v>1620</v>
      </c>
      <c r="O97" s="23">
        <v>0</v>
      </c>
      <c r="P97" s="24">
        <v>0.41399999999999998</v>
      </c>
      <c r="Q97" s="19">
        <v>0.40699999999999997</v>
      </c>
      <c r="R97" s="41">
        <v>45408</v>
      </c>
      <c r="S97" s="8">
        <v>671</v>
      </c>
      <c r="T97" s="8">
        <v>1.67</v>
      </c>
      <c r="U97" s="8">
        <f t="shared" si="12"/>
        <v>659</v>
      </c>
      <c r="V97" s="25">
        <v>659</v>
      </c>
      <c r="W97" s="8">
        <v>659</v>
      </c>
      <c r="X97" s="8">
        <f t="shared" si="13"/>
        <v>12</v>
      </c>
      <c r="Y97" s="42">
        <f t="shared" si="14"/>
        <v>1.7883755588673621E-2</v>
      </c>
      <c r="Z97" s="46">
        <f t="shared" si="15"/>
        <v>659</v>
      </c>
      <c r="AA97" s="46">
        <f t="shared" si="16"/>
        <v>0</v>
      </c>
      <c r="AB97" s="25">
        <v>659</v>
      </c>
      <c r="AC97" s="19">
        <v>0</v>
      </c>
      <c r="AD97" s="18"/>
      <c r="AE97" s="19" t="s">
        <v>36</v>
      </c>
      <c r="AF97" s="19"/>
      <c r="AG97" s="18" t="s">
        <v>75</v>
      </c>
      <c r="AH97" s="22">
        <v>182802</v>
      </c>
      <c r="AI97" s="22">
        <v>24001382</v>
      </c>
      <c r="AJ97" s="22" t="s">
        <v>5047</v>
      </c>
      <c r="AK97" s="22" t="s">
        <v>5048</v>
      </c>
      <c r="AL97" s="22">
        <f>COUNTIF($AK$3:AK97,AK97)</f>
        <v>1</v>
      </c>
      <c r="AM97" s="22">
        <f t="shared" si="17"/>
        <v>1</v>
      </c>
    </row>
    <row r="98" spans="1:39" x14ac:dyDescent="0.2">
      <c r="A98" s="19" t="s">
        <v>3</v>
      </c>
      <c r="B98" s="19" t="s">
        <v>4</v>
      </c>
      <c r="C98" s="8" t="s">
        <v>3161</v>
      </c>
      <c r="D98" s="19" t="s">
        <v>11</v>
      </c>
      <c r="E98" s="19">
        <v>182802</v>
      </c>
      <c r="F98" s="19">
        <v>982980</v>
      </c>
      <c r="G98" s="19" t="s">
        <v>70</v>
      </c>
      <c r="H98" s="19">
        <v>24001382</v>
      </c>
      <c r="I98" s="19">
        <v>292578</v>
      </c>
      <c r="J98" s="8">
        <f t="shared" si="9"/>
        <v>1620</v>
      </c>
      <c r="K98" s="8">
        <f t="shared" si="10"/>
        <v>1620</v>
      </c>
      <c r="L98" s="8">
        <f t="shared" si="11"/>
        <v>0</v>
      </c>
      <c r="M98" s="19">
        <v>1620</v>
      </c>
      <c r="N98" s="19">
        <v>1620</v>
      </c>
      <c r="O98" s="23">
        <v>0</v>
      </c>
      <c r="P98" s="24">
        <v>0.41399999999999998</v>
      </c>
      <c r="Q98" s="19">
        <v>0.40699999999999997</v>
      </c>
      <c r="R98" s="41">
        <v>45408</v>
      </c>
      <c r="S98" s="8">
        <v>671</v>
      </c>
      <c r="T98" s="8">
        <v>1.67</v>
      </c>
      <c r="U98" s="8">
        <f t="shared" si="12"/>
        <v>593</v>
      </c>
      <c r="V98" s="25">
        <v>593</v>
      </c>
      <c r="W98" s="8">
        <v>693</v>
      </c>
      <c r="X98" s="8">
        <f t="shared" si="13"/>
        <v>78</v>
      </c>
      <c r="Y98" s="42">
        <f t="shared" si="14"/>
        <v>0.11624441132637854</v>
      </c>
      <c r="Z98" s="46">
        <f t="shared" si="15"/>
        <v>553</v>
      </c>
      <c r="AA98" s="46">
        <f t="shared" si="16"/>
        <v>0</v>
      </c>
      <c r="AB98" s="25">
        <v>553</v>
      </c>
      <c r="AC98" s="19">
        <v>0</v>
      </c>
      <c r="AD98" s="18"/>
      <c r="AE98" s="19" t="s">
        <v>36</v>
      </c>
      <c r="AF98" s="19"/>
      <c r="AG98" s="18" t="s">
        <v>75</v>
      </c>
      <c r="AH98" s="22">
        <v>182802</v>
      </c>
      <c r="AI98" s="22">
        <v>24001382</v>
      </c>
      <c r="AJ98" s="22" t="s">
        <v>5049</v>
      </c>
      <c r="AK98" s="22" t="s">
        <v>5050</v>
      </c>
      <c r="AL98" s="22">
        <f>COUNTIF($AK$3:AK98,AK98)</f>
        <v>1</v>
      </c>
      <c r="AM98" s="22">
        <f t="shared" si="17"/>
        <v>1</v>
      </c>
    </row>
    <row r="99" spans="1:39" x14ac:dyDescent="0.2">
      <c r="A99" s="19" t="s">
        <v>3</v>
      </c>
      <c r="B99" s="19" t="s">
        <v>4</v>
      </c>
      <c r="C99" s="8" t="s">
        <v>3161</v>
      </c>
      <c r="D99" s="19" t="s">
        <v>18</v>
      </c>
      <c r="E99" s="19">
        <v>182802</v>
      </c>
      <c r="F99" s="19">
        <v>982980</v>
      </c>
      <c r="G99" s="19" t="s">
        <v>70</v>
      </c>
      <c r="H99" s="19">
        <v>24001382</v>
      </c>
      <c r="I99" s="19">
        <v>292582</v>
      </c>
      <c r="J99" s="8">
        <f t="shared" si="9"/>
        <v>1620</v>
      </c>
      <c r="K99" s="8">
        <f t="shared" si="10"/>
        <v>1620</v>
      </c>
      <c r="L99" s="8">
        <f t="shared" si="11"/>
        <v>0</v>
      </c>
      <c r="M99" s="19">
        <v>1620</v>
      </c>
      <c r="N99" s="19">
        <v>1620</v>
      </c>
      <c r="O99" s="23">
        <v>0</v>
      </c>
      <c r="P99" s="24">
        <v>0.41399999999999998</v>
      </c>
      <c r="Q99" s="19">
        <v>0.40699999999999997</v>
      </c>
      <c r="R99" s="41">
        <v>45408</v>
      </c>
      <c r="S99" s="8">
        <v>671</v>
      </c>
      <c r="T99" s="8">
        <v>1.67</v>
      </c>
      <c r="U99" s="8">
        <f t="shared" si="12"/>
        <v>659</v>
      </c>
      <c r="V99" s="25">
        <v>659</v>
      </c>
      <c r="W99" s="8">
        <v>659</v>
      </c>
      <c r="X99" s="8">
        <f t="shared" si="13"/>
        <v>12</v>
      </c>
      <c r="Y99" s="42">
        <f t="shared" si="14"/>
        <v>1.7883755588673621E-2</v>
      </c>
      <c r="Z99" s="46">
        <f t="shared" si="15"/>
        <v>659</v>
      </c>
      <c r="AA99" s="46">
        <f t="shared" si="16"/>
        <v>0</v>
      </c>
      <c r="AB99" s="25">
        <v>659</v>
      </c>
      <c r="AC99" s="19">
        <v>0</v>
      </c>
      <c r="AD99" s="18"/>
      <c r="AE99" s="19" t="s">
        <v>36</v>
      </c>
      <c r="AF99" s="19"/>
      <c r="AG99" s="18" t="s">
        <v>75</v>
      </c>
      <c r="AH99" s="22">
        <v>182802</v>
      </c>
      <c r="AI99" s="22">
        <v>24001382</v>
      </c>
      <c r="AJ99" s="22" t="s">
        <v>5051</v>
      </c>
      <c r="AK99" s="22" t="s">
        <v>5052</v>
      </c>
      <c r="AL99" s="22">
        <f>COUNTIF($AK$3:AK99,AK99)</f>
        <v>1</v>
      </c>
      <c r="AM99" s="22">
        <f t="shared" si="17"/>
        <v>1</v>
      </c>
    </row>
    <row r="100" spans="1:39" x14ac:dyDescent="0.2">
      <c r="A100" s="19" t="s">
        <v>3</v>
      </c>
      <c r="B100" s="19" t="s">
        <v>4</v>
      </c>
      <c r="C100" s="8" t="s">
        <v>3161</v>
      </c>
      <c r="D100" s="19" t="s">
        <v>18</v>
      </c>
      <c r="E100" s="19">
        <v>182803</v>
      </c>
      <c r="F100" s="19">
        <v>982984</v>
      </c>
      <c r="G100" s="19" t="s">
        <v>70</v>
      </c>
      <c r="H100" s="19">
        <v>24001373</v>
      </c>
      <c r="I100" s="19">
        <v>292587</v>
      </c>
      <c r="J100" s="8">
        <f t="shared" si="9"/>
        <v>108</v>
      </c>
      <c r="K100" s="8">
        <f t="shared" si="10"/>
        <v>108</v>
      </c>
      <c r="L100" s="8">
        <f t="shared" si="11"/>
        <v>0</v>
      </c>
      <c r="M100" s="19">
        <v>108</v>
      </c>
      <c r="N100" s="19">
        <v>108</v>
      </c>
      <c r="O100" s="23">
        <v>0</v>
      </c>
      <c r="P100" s="24">
        <v>6.4000000000000001E-2</v>
      </c>
      <c r="Q100" s="19">
        <v>6.0999999999999999E-2</v>
      </c>
      <c r="R100" s="41">
        <v>45411</v>
      </c>
      <c r="S100" s="8">
        <v>7</v>
      </c>
      <c r="T100" s="8">
        <v>9.93</v>
      </c>
      <c r="U100" s="8">
        <f t="shared" si="12"/>
        <v>7</v>
      </c>
      <c r="V100" s="25">
        <v>7</v>
      </c>
      <c r="W100" s="8">
        <v>7</v>
      </c>
      <c r="X100" s="8">
        <f t="shared" si="13"/>
        <v>0</v>
      </c>
      <c r="Y100" s="42">
        <f t="shared" si="14"/>
        <v>0</v>
      </c>
      <c r="Z100" s="46">
        <f t="shared" si="15"/>
        <v>7</v>
      </c>
      <c r="AA100" s="46">
        <f t="shared" si="16"/>
        <v>0</v>
      </c>
      <c r="AB100" s="25">
        <v>7</v>
      </c>
      <c r="AC100" s="19">
        <v>0</v>
      </c>
      <c r="AD100" s="18"/>
      <c r="AE100" s="19" t="s">
        <v>36</v>
      </c>
      <c r="AF100" s="19"/>
      <c r="AG100" s="18" t="s">
        <v>75</v>
      </c>
      <c r="AH100" s="22">
        <v>182803</v>
      </c>
      <c r="AI100" s="22">
        <v>24001373</v>
      </c>
      <c r="AJ100" s="22" t="s">
        <v>5053</v>
      </c>
      <c r="AK100" s="22" t="s">
        <v>5054</v>
      </c>
      <c r="AL100" s="22">
        <f>COUNTIF($AK$3:AK100,AK100)</f>
        <v>1</v>
      </c>
      <c r="AM100" s="22">
        <f t="shared" si="17"/>
        <v>1</v>
      </c>
    </row>
    <row r="101" spans="1:39" x14ac:dyDescent="0.2">
      <c r="A101" s="19" t="s">
        <v>3</v>
      </c>
      <c r="B101" s="19" t="s">
        <v>4</v>
      </c>
      <c r="C101" s="8" t="s">
        <v>3161</v>
      </c>
      <c r="D101" s="19" t="s">
        <v>11</v>
      </c>
      <c r="E101" s="19">
        <v>182803</v>
      </c>
      <c r="F101" s="19">
        <v>982984</v>
      </c>
      <c r="G101" s="19" t="s">
        <v>70</v>
      </c>
      <c r="H101" s="19">
        <v>24001373</v>
      </c>
      <c r="I101" s="19">
        <v>292586</v>
      </c>
      <c r="J101" s="8">
        <f t="shared" si="9"/>
        <v>108</v>
      </c>
      <c r="K101" s="8">
        <f t="shared" si="10"/>
        <v>108</v>
      </c>
      <c r="L101" s="8">
        <f t="shared" si="11"/>
        <v>0</v>
      </c>
      <c r="M101" s="19">
        <v>108</v>
      </c>
      <c r="N101" s="19">
        <v>108</v>
      </c>
      <c r="O101" s="23">
        <v>0</v>
      </c>
      <c r="P101" s="24">
        <v>6.4000000000000001E-2</v>
      </c>
      <c r="Q101" s="19">
        <v>6.0999999999999999E-2</v>
      </c>
      <c r="R101" s="41">
        <v>45411</v>
      </c>
      <c r="S101" s="8">
        <v>7</v>
      </c>
      <c r="T101" s="8">
        <v>9.93</v>
      </c>
      <c r="U101" s="8">
        <f t="shared" si="12"/>
        <v>7</v>
      </c>
      <c r="V101" s="25">
        <v>7</v>
      </c>
      <c r="W101" s="8">
        <v>7</v>
      </c>
      <c r="X101" s="8">
        <f t="shared" si="13"/>
        <v>0</v>
      </c>
      <c r="Y101" s="42">
        <f t="shared" si="14"/>
        <v>0</v>
      </c>
      <c r="Z101" s="46">
        <f t="shared" si="15"/>
        <v>7</v>
      </c>
      <c r="AA101" s="46">
        <f t="shared" si="16"/>
        <v>0</v>
      </c>
      <c r="AB101" s="25">
        <v>7</v>
      </c>
      <c r="AC101" s="19">
        <v>0</v>
      </c>
      <c r="AD101" s="18"/>
      <c r="AE101" s="19" t="s">
        <v>36</v>
      </c>
      <c r="AF101" s="19"/>
      <c r="AG101" s="18" t="s">
        <v>75</v>
      </c>
      <c r="AH101" s="22">
        <v>182803</v>
      </c>
      <c r="AI101" s="22">
        <v>24001373</v>
      </c>
      <c r="AJ101" s="22" t="s">
        <v>5055</v>
      </c>
      <c r="AK101" s="22" t="s">
        <v>5056</v>
      </c>
      <c r="AL101" s="22">
        <f>COUNTIF($AK$3:AK101,AK101)</f>
        <v>1</v>
      </c>
      <c r="AM101" s="22">
        <f t="shared" si="17"/>
        <v>1</v>
      </c>
    </row>
    <row r="102" spans="1:39" x14ac:dyDescent="0.2">
      <c r="A102" s="19" t="s">
        <v>3</v>
      </c>
      <c r="B102" s="19" t="s">
        <v>4</v>
      </c>
      <c r="C102" s="8" t="s">
        <v>3161</v>
      </c>
      <c r="D102" s="19" t="s">
        <v>19</v>
      </c>
      <c r="E102" s="19">
        <v>182803</v>
      </c>
      <c r="F102" s="19">
        <v>982984</v>
      </c>
      <c r="G102" s="19" t="s">
        <v>70</v>
      </c>
      <c r="H102" s="19">
        <v>24001373</v>
      </c>
      <c r="I102" s="19">
        <v>292588</v>
      </c>
      <c r="J102" s="8">
        <f t="shared" si="9"/>
        <v>108</v>
      </c>
      <c r="K102" s="8">
        <f t="shared" si="10"/>
        <v>108</v>
      </c>
      <c r="L102" s="8">
        <f t="shared" si="11"/>
        <v>0</v>
      </c>
      <c r="M102" s="19">
        <v>108</v>
      </c>
      <c r="N102" s="19">
        <v>108</v>
      </c>
      <c r="O102" s="23">
        <v>0</v>
      </c>
      <c r="P102" s="24">
        <v>6.4000000000000001E-2</v>
      </c>
      <c r="Q102" s="19">
        <v>6.0999999999999999E-2</v>
      </c>
      <c r="R102" s="41">
        <v>45411</v>
      </c>
      <c r="S102" s="8">
        <v>10.5</v>
      </c>
      <c r="T102" s="8">
        <v>9.93</v>
      </c>
      <c r="U102" s="8">
        <f t="shared" si="12"/>
        <v>7</v>
      </c>
      <c r="V102" s="25">
        <v>7</v>
      </c>
      <c r="W102" s="8">
        <v>7</v>
      </c>
      <c r="X102" s="8">
        <f t="shared" si="13"/>
        <v>3.5</v>
      </c>
      <c r="Y102" s="42">
        <f t="shared" si="14"/>
        <v>0.33333333333333331</v>
      </c>
      <c r="Z102" s="46">
        <f t="shared" si="15"/>
        <v>7</v>
      </c>
      <c r="AA102" s="46">
        <f t="shared" si="16"/>
        <v>0</v>
      </c>
      <c r="AB102" s="25">
        <v>7</v>
      </c>
      <c r="AC102" s="19">
        <v>0</v>
      </c>
      <c r="AD102" s="18"/>
      <c r="AE102" s="19" t="s">
        <v>36</v>
      </c>
      <c r="AF102" s="19"/>
      <c r="AG102" s="18" t="s">
        <v>75</v>
      </c>
      <c r="AH102" s="22">
        <v>182803</v>
      </c>
      <c r="AI102" s="22">
        <v>24001373</v>
      </c>
      <c r="AJ102" s="22" t="s">
        <v>5057</v>
      </c>
      <c r="AK102" s="22" t="s">
        <v>5058</v>
      </c>
      <c r="AL102" s="22">
        <f>COUNTIF($AK$3:AK102,AK102)</f>
        <v>1</v>
      </c>
      <c r="AM102" s="22">
        <f t="shared" si="17"/>
        <v>1</v>
      </c>
    </row>
    <row r="103" spans="1:39" ht="12.75" customHeight="1" x14ac:dyDescent="0.2">
      <c r="A103" s="19" t="s">
        <v>76</v>
      </c>
      <c r="B103" s="26" t="s">
        <v>4</v>
      </c>
      <c r="C103" s="8" t="s">
        <v>3172</v>
      </c>
      <c r="D103" s="27" t="s">
        <v>77</v>
      </c>
      <c r="E103" s="28" t="s">
        <v>3135</v>
      </c>
      <c r="F103" s="28" t="s">
        <v>78</v>
      </c>
      <c r="G103" s="29">
        <v>902788</v>
      </c>
      <c r="H103" s="18"/>
      <c r="I103" s="30">
        <v>297027</v>
      </c>
      <c r="J103" s="8">
        <f t="shared" si="9"/>
        <v>2289</v>
      </c>
      <c r="K103" s="8">
        <f t="shared" si="10"/>
        <v>2352</v>
      </c>
      <c r="L103" s="8">
        <f t="shared" si="11"/>
        <v>63</v>
      </c>
      <c r="M103" s="26">
        <v>2289</v>
      </c>
      <c r="N103" s="31">
        <v>2352</v>
      </c>
      <c r="O103" s="32">
        <v>63</v>
      </c>
      <c r="P103" s="82">
        <v>0.56200000000000006</v>
      </c>
      <c r="Q103" s="34">
        <v>0.56200000000000006</v>
      </c>
      <c r="R103" s="41">
        <v>45422</v>
      </c>
      <c r="S103" s="8">
        <v>1286.5</v>
      </c>
      <c r="T103" s="8">
        <v>1.28</v>
      </c>
      <c r="U103" s="8">
        <f t="shared" si="12"/>
        <v>1289.3</v>
      </c>
      <c r="V103" s="21">
        <v>1289.3</v>
      </c>
      <c r="W103" s="8">
        <v>1286.5</v>
      </c>
      <c r="X103" s="8">
        <f t="shared" si="13"/>
        <v>-2.7999999999999545</v>
      </c>
      <c r="Y103" s="42">
        <f t="shared" si="14"/>
        <v>-2.1764477263893933E-3</v>
      </c>
      <c r="Z103" s="46">
        <f t="shared" si="15"/>
        <v>1289.3</v>
      </c>
      <c r="AA103" s="46">
        <f t="shared" si="16"/>
        <v>0</v>
      </c>
      <c r="AB103" s="21">
        <v>1289.3</v>
      </c>
      <c r="AC103" s="21">
        <v>0</v>
      </c>
      <c r="AD103" s="18"/>
      <c r="AE103" s="30" t="s">
        <v>36</v>
      </c>
      <c r="AF103" s="18"/>
      <c r="AG103" s="18" t="s">
        <v>84</v>
      </c>
      <c r="AH103" s="22">
        <v>182877</v>
      </c>
      <c r="AI103" s="22">
        <v>24001407</v>
      </c>
      <c r="AJ103" s="22" t="s">
        <v>5059</v>
      </c>
      <c r="AK103" s="22" t="s">
        <v>3136</v>
      </c>
      <c r="AL103" s="22">
        <f>COUNTIF($AK$3:AK103,AK103)</f>
        <v>1</v>
      </c>
      <c r="AM103" s="22">
        <f t="shared" si="17"/>
        <v>1</v>
      </c>
    </row>
    <row r="104" spans="1:39" x14ac:dyDescent="0.2">
      <c r="A104" s="19" t="s">
        <v>76</v>
      </c>
      <c r="B104" s="26" t="s">
        <v>4</v>
      </c>
      <c r="C104" s="8" t="s">
        <v>3172</v>
      </c>
      <c r="D104" s="30" t="s">
        <v>79</v>
      </c>
      <c r="E104" s="28" t="s">
        <v>3135</v>
      </c>
      <c r="F104" s="28" t="s">
        <v>78</v>
      </c>
      <c r="G104" s="29">
        <v>902788</v>
      </c>
      <c r="H104" s="18"/>
      <c r="I104" s="30">
        <v>297028</v>
      </c>
      <c r="J104" s="8">
        <f t="shared" si="9"/>
        <v>2289</v>
      </c>
      <c r="K104" s="8">
        <f t="shared" si="10"/>
        <v>2299</v>
      </c>
      <c r="L104" s="8">
        <f t="shared" si="11"/>
        <v>10</v>
      </c>
      <c r="M104" s="26">
        <v>2289</v>
      </c>
      <c r="N104" s="31">
        <v>2299</v>
      </c>
      <c r="O104" s="32">
        <v>10</v>
      </c>
      <c r="P104" s="82">
        <v>0.56200000000000006</v>
      </c>
      <c r="Q104" s="34">
        <v>0.56200000000000006</v>
      </c>
      <c r="R104" s="41">
        <v>45408</v>
      </c>
      <c r="S104" s="8">
        <v>1379.4</v>
      </c>
      <c r="T104" s="8">
        <v>1.28</v>
      </c>
      <c r="U104" s="8">
        <f t="shared" si="12"/>
        <v>1286.0999999999999</v>
      </c>
      <c r="V104" s="21">
        <v>1286.0999999999999</v>
      </c>
      <c r="W104" s="8">
        <v>1379.4</v>
      </c>
      <c r="X104" s="8">
        <f t="shared" si="13"/>
        <v>93.300000000000182</v>
      </c>
      <c r="Y104" s="42">
        <f t="shared" si="14"/>
        <v>6.7638103523271112E-2</v>
      </c>
      <c r="Z104" s="46">
        <f t="shared" si="15"/>
        <v>1286.0999999999999</v>
      </c>
      <c r="AA104" s="46">
        <f t="shared" si="16"/>
        <v>0</v>
      </c>
      <c r="AB104" s="21">
        <v>1286.0999999999999</v>
      </c>
      <c r="AC104" s="21">
        <v>0</v>
      </c>
      <c r="AD104" s="18"/>
      <c r="AE104" s="30" t="s">
        <v>36</v>
      </c>
      <c r="AF104" s="18"/>
      <c r="AG104" s="18" t="s">
        <v>84</v>
      </c>
      <c r="AH104" s="22">
        <v>182877</v>
      </c>
      <c r="AI104" s="22">
        <v>24001407</v>
      </c>
      <c r="AJ104" s="22" t="s">
        <v>5060</v>
      </c>
      <c r="AK104" s="22" t="s">
        <v>5061</v>
      </c>
      <c r="AL104" s="22">
        <f>COUNTIF($AK$3:AK104,AK104)</f>
        <v>1</v>
      </c>
      <c r="AM104" s="22">
        <f t="shared" si="17"/>
        <v>1</v>
      </c>
    </row>
    <row r="105" spans="1:39" x14ac:dyDescent="0.2">
      <c r="A105" s="19" t="s">
        <v>76</v>
      </c>
      <c r="B105" s="26" t="s">
        <v>4</v>
      </c>
      <c r="C105" s="8" t="s">
        <v>3172</v>
      </c>
      <c r="D105" s="30" t="s">
        <v>80</v>
      </c>
      <c r="E105" s="28" t="s">
        <v>3135</v>
      </c>
      <c r="F105" s="28" t="s">
        <v>78</v>
      </c>
      <c r="G105" s="29">
        <v>902788</v>
      </c>
      <c r="H105" s="18"/>
      <c r="I105" s="30">
        <v>297029</v>
      </c>
      <c r="J105" s="8">
        <f t="shared" si="9"/>
        <v>2289</v>
      </c>
      <c r="K105" s="8">
        <f t="shared" si="10"/>
        <v>2300</v>
      </c>
      <c r="L105" s="8">
        <f t="shared" si="11"/>
        <v>11</v>
      </c>
      <c r="M105" s="26">
        <v>2289</v>
      </c>
      <c r="N105" s="31">
        <v>2300</v>
      </c>
      <c r="O105" s="32">
        <v>11</v>
      </c>
      <c r="P105" s="82">
        <v>0.56200000000000006</v>
      </c>
      <c r="Q105" s="34">
        <v>0.56200000000000006</v>
      </c>
      <c r="R105" s="41">
        <v>45408</v>
      </c>
      <c r="S105" s="8">
        <v>1403.1999999999998</v>
      </c>
      <c r="T105" s="8">
        <v>1.28</v>
      </c>
      <c r="U105" s="8">
        <f t="shared" si="12"/>
        <v>1289.0999999999999</v>
      </c>
      <c r="V105" s="21">
        <v>1289.0999999999999</v>
      </c>
      <c r="W105" s="8">
        <v>1403.1999999999998</v>
      </c>
      <c r="X105" s="8">
        <f t="shared" si="13"/>
        <v>114.09999999999991</v>
      </c>
      <c r="Y105" s="42">
        <f t="shared" si="14"/>
        <v>8.1314139110604283E-2</v>
      </c>
      <c r="Z105" s="46">
        <f t="shared" si="15"/>
        <v>1289.0999999999999</v>
      </c>
      <c r="AA105" s="46">
        <f t="shared" si="16"/>
        <v>0</v>
      </c>
      <c r="AB105" s="21">
        <v>1289.0999999999999</v>
      </c>
      <c r="AC105" s="21">
        <v>0</v>
      </c>
      <c r="AD105" s="18"/>
      <c r="AE105" s="30" t="s">
        <v>36</v>
      </c>
      <c r="AF105" s="18"/>
      <c r="AG105" s="18" t="s">
        <v>84</v>
      </c>
      <c r="AH105" s="22">
        <v>182877</v>
      </c>
      <c r="AI105" s="22">
        <v>24001407</v>
      </c>
      <c r="AJ105" s="22" t="s">
        <v>5062</v>
      </c>
      <c r="AK105" s="22" t="s">
        <v>5063</v>
      </c>
      <c r="AL105" s="22">
        <f>COUNTIF($AK$3:AK105,AK105)</f>
        <v>1</v>
      </c>
      <c r="AM105" s="22">
        <f t="shared" si="17"/>
        <v>1</v>
      </c>
    </row>
    <row r="106" spans="1:39" x14ac:dyDescent="0.2">
      <c r="A106" s="19" t="s">
        <v>76</v>
      </c>
      <c r="B106" s="26" t="s">
        <v>4</v>
      </c>
      <c r="C106" s="8" t="s">
        <v>3172</v>
      </c>
      <c r="D106" s="30" t="s">
        <v>81</v>
      </c>
      <c r="E106" s="28" t="s">
        <v>3135</v>
      </c>
      <c r="F106" s="28" t="s">
        <v>78</v>
      </c>
      <c r="G106" s="29">
        <v>902788</v>
      </c>
      <c r="H106" s="18"/>
      <c r="I106" s="30">
        <v>297030</v>
      </c>
      <c r="J106" s="8">
        <f t="shared" si="9"/>
        <v>2289</v>
      </c>
      <c r="K106" s="8">
        <f t="shared" si="10"/>
        <v>2354</v>
      </c>
      <c r="L106" s="8">
        <f t="shared" si="11"/>
        <v>65</v>
      </c>
      <c r="M106" s="26">
        <v>2289</v>
      </c>
      <c r="N106" s="31">
        <v>2354</v>
      </c>
      <c r="O106" s="32">
        <v>65</v>
      </c>
      <c r="P106" s="82">
        <v>0.56200000000000006</v>
      </c>
      <c r="Q106" s="34">
        <v>0.56200000000000006</v>
      </c>
      <c r="R106" s="41">
        <v>45422</v>
      </c>
      <c r="S106" s="8">
        <v>1286.9000000000001</v>
      </c>
      <c r="T106" s="8">
        <v>1.28</v>
      </c>
      <c r="U106" s="8">
        <f t="shared" si="12"/>
        <v>1155.5999999999999</v>
      </c>
      <c r="V106" s="21">
        <v>1155.5999999999999</v>
      </c>
      <c r="W106" s="8">
        <v>1286.9000000000001</v>
      </c>
      <c r="X106" s="8">
        <f t="shared" si="13"/>
        <v>131.30000000000018</v>
      </c>
      <c r="Y106" s="42">
        <f t="shared" si="14"/>
        <v>0.10202812961380074</v>
      </c>
      <c r="Z106" s="46">
        <f t="shared" si="15"/>
        <v>1155.5999999999999</v>
      </c>
      <c r="AA106" s="46">
        <f t="shared" si="16"/>
        <v>0</v>
      </c>
      <c r="AB106" s="21">
        <v>1155.5999999999999</v>
      </c>
      <c r="AC106" s="21">
        <v>0</v>
      </c>
      <c r="AD106" s="18"/>
      <c r="AE106" s="30" t="s">
        <v>36</v>
      </c>
      <c r="AF106" s="18"/>
      <c r="AG106" s="18" t="s">
        <v>84</v>
      </c>
      <c r="AH106" s="22">
        <v>182877</v>
      </c>
      <c r="AI106" s="22">
        <v>24001407</v>
      </c>
      <c r="AJ106" s="22" t="s">
        <v>5064</v>
      </c>
      <c r="AK106" s="22" t="s">
        <v>5065</v>
      </c>
      <c r="AL106" s="22">
        <f>COUNTIF($AK$3:AK106,AK106)</f>
        <v>1</v>
      </c>
      <c r="AM106" s="22">
        <f t="shared" si="17"/>
        <v>1</v>
      </c>
    </row>
    <row r="107" spans="1:39" x14ac:dyDescent="0.2">
      <c r="A107" s="19" t="s">
        <v>76</v>
      </c>
      <c r="B107" s="26" t="s">
        <v>4</v>
      </c>
      <c r="C107" s="8" t="s">
        <v>3172</v>
      </c>
      <c r="D107" s="30" t="s">
        <v>82</v>
      </c>
      <c r="E107" s="28" t="s">
        <v>3135</v>
      </c>
      <c r="F107" s="28" t="s">
        <v>78</v>
      </c>
      <c r="G107" s="29">
        <v>902788</v>
      </c>
      <c r="H107" s="18"/>
      <c r="I107" s="30">
        <v>297031</v>
      </c>
      <c r="J107" s="8">
        <f t="shared" si="9"/>
        <v>2289</v>
      </c>
      <c r="K107" s="8">
        <f t="shared" si="10"/>
        <v>2266</v>
      </c>
      <c r="L107" s="8">
        <f t="shared" si="11"/>
        <v>-23</v>
      </c>
      <c r="M107" s="26">
        <v>2289</v>
      </c>
      <c r="N107" s="31">
        <v>2266</v>
      </c>
      <c r="O107" s="32">
        <v>-23</v>
      </c>
      <c r="P107" s="82">
        <v>0.56200000000000006</v>
      </c>
      <c r="Q107" s="34">
        <v>0.56200000000000006</v>
      </c>
      <c r="R107" s="41">
        <v>45420</v>
      </c>
      <c r="S107" s="8">
        <v>1286</v>
      </c>
      <c r="T107" s="8">
        <v>1.36</v>
      </c>
      <c r="U107" s="8">
        <f t="shared" si="12"/>
        <v>1293.3</v>
      </c>
      <c r="V107" s="21">
        <v>1293.3</v>
      </c>
      <c r="W107" s="8">
        <v>1286</v>
      </c>
      <c r="X107" s="8">
        <f t="shared" si="13"/>
        <v>-7.2999999999999545</v>
      </c>
      <c r="Y107" s="42">
        <f t="shared" si="14"/>
        <v>-5.676516329704475E-3</v>
      </c>
      <c r="Z107" s="46">
        <f t="shared" si="15"/>
        <v>1293.3</v>
      </c>
      <c r="AA107" s="46">
        <f t="shared" si="16"/>
        <v>0</v>
      </c>
      <c r="AB107" s="21">
        <v>1293.3</v>
      </c>
      <c r="AC107" s="21">
        <v>0</v>
      </c>
      <c r="AD107" s="18"/>
      <c r="AE107" s="30" t="s">
        <v>36</v>
      </c>
      <c r="AF107" s="18"/>
      <c r="AG107" s="18" t="s">
        <v>84</v>
      </c>
      <c r="AH107" s="22">
        <v>182877</v>
      </c>
      <c r="AI107" s="22">
        <v>24001407</v>
      </c>
      <c r="AJ107" s="22" t="s">
        <v>5066</v>
      </c>
      <c r="AK107" s="22" t="s">
        <v>5067</v>
      </c>
      <c r="AL107" s="22">
        <f>COUNTIF($AK$3:AK107,AK107)</f>
        <v>1</v>
      </c>
      <c r="AM107" s="22">
        <f t="shared" si="17"/>
        <v>1</v>
      </c>
    </row>
    <row r="108" spans="1:39" x14ac:dyDescent="0.2">
      <c r="A108" s="19" t="s">
        <v>3</v>
      </c>
      <c r="B108" s="26" t="s">
        <v>4</v>
      </c>
      <c r="C108" s="8" t="s">
        <v>3167</v>
      </c>
      <c r="D108" s="30" t="s">
        <v>11</v>
      </c>
      <c r="E108" s="19">
        <v>181943</v>
      </c>
      <c r="F108" s="19">
        <v>979393</v>
      </c>
      <c r="G108" s="29" t="s">
        <v>83</v>
      </c>
      <c r="H108" s="18"/>
      <c r="I108" s="30">
        <v>290059</v>
      </c>
      <c r="J108" s="8">
        <f t="shared" si="9"/>
        <v>131760</v>
      </c>
      <c r="K108" s="8">
        <f t="shared" si="10"/>
        <v>135714</v>
      </c>
      <c r="L108" s="8">
        <f t="shared" si="11"/>
        <v>3954</v>
      </c>
      <c r="M108" s="26">
        <v>131760</v>
      </c>
      <c r="N108" s="31">
        <v>135714</v>
      </c>
      <c r="O108" s="32">
        <v>3954</v>
      </c>
      <c r="P108" s="82">
        <v>0.34200000000000003</v>
      </c>
      <c r="Q108" s="34">
        <v>0.33200000000000002</v>
      </c>
      <c r="R108" s="41">
        <v>45320</v>
      </c>
      <c r="S108" s="8">
        <v>45063.1</v>
      </c>
      <c r="T108" s="8">
        <v>1.44</v>
      </c>
      <c r="U108" s="8">
        <f t="shared" si="12"/>
        <v>45057.8</v>
      </c>
      <c r="V108" s="21">
        <v>45057.8</v>
      </c>
      <c r="W108" s="8">
        <v>45057.8</v>
      </c>
      <c r="X108" s="8">
        <f t="shared" si="13"/>
        <v>5.2999999999956344</v>
      </c>
      <c r="Y108" s="42">
        <f t="shared" si="14"/>
        <v>1.1761285841399359E-4</v>
      </c>
      <c r="Z108" s="46">
        <f t="shared" si="15"/>
        <v>45057.8</v>
      </c>
      <c r="AA108" s="46">
        <f t="shared" si="16"/>
        <v>0</v>
      </c>
      <c r="AB108" s="21">
        <v>45057.8</v>
      </c>
      <c r="AC108" s="21">
        <v>0</v>
      </c>
      <c r="AD108" s="18"/>
      <c r="AE108" s="30" t="s">
        <v>36</v>
      </c>
      <c r="AF108" s="18"/>
      <c r="AG108" s="18" t="s">
        <v>84</v>
      </c>
      <c r="AH108" s="22">
        <v>181943</v>
      </c>
      <c r="AI108" s="22">
        <v>23002461</v>
      </c>
      <c r="AJ108" s="22" t="s">
        <v>5068</v>
      </c>
      <c r="AK108" s="22" t="s">
        <v>5069</v>
      </c>
      <c r="AL108" s="22">
        <f>COUNTIF($AK$3:AK108,AK108)</f>
        <v>1</v>
      </c>
      <c r="AM108" s="22">
        <f t="shared" si="17"/>
        <v>1</v>
      </c>
    </row>
    <row r="109" spans="1:39" x14ac:dyDescent="0.2">
      <c r="A109" s="19" t="s">
        <v>3</v>
      </c>
      <c r="B109" s="26" t="s">
        <v>4</v>
      </c>
      <c r="C109" s="8" t="s">
        <v>3167</v>
      </c>
      <c r="D109" s="30" t="s">
        <v>11</v>
      </c>
      <c r="E109" s="19">
        <v>181944</v>
      </c>
      <c r="F109" s="19">
        <v>979393</v>
      </c>
      <c r="G109" s="29" t="s">
        <v>83</v>
      </c>
      <c r="H109" s="18"/>
      <c r="I109" s="30">
        <v>290059</v>
      </c>
      <c r="J109" s="8">
        <f t="shared" si="9"/>
        <v>9180</v>
      </c>
      <c r="K109" s="8">
        <f t="shared" si="10"/>
        <v>9455</v>
      </c>
      <c r="L109" s="8">
        <f t="shared" si="11"/>
        <v>275</v>
      </c>
      <c r="M109" s="26">
        <v>9180</v>
      </c>
      <c r="N109" s="31">
        <v>9455</v>
      </c>
      <c r="O109" s="32">
        <v>275</v>
      </c>
      <c r="P109" s="82">
        <v>0.42</v>
      </c>
      <c r="Q109" s="34">
        <v>0.40899999999999997</v>
      </c>
      <c r="R109" s="41">
        <v>45328</v>
      </c>
      <c r="S109" s="8">
        <v>3856</v>
      </c>
      <c r="T109" s="8">
        <v>1.44</v>
      </c>
      <c r="U109" s="8">
        <f t="shared" si="12"/>
        <v>3867</v>
      </c>
      <c r="V109" s="21">
        <v>3867</v>
      </c>
      <c r="W109" s="8">
        <v>3867</v>
      </c>
      <c r="X109" s="8">
        <f t="shared" si="13"/>
        <v>-11</v>
      </c>
      <c r="Y109" s="42">
        <f t="shared" si="14"/>
        <v>-2.8526970954356845E-3</v>
      </c>
      <c r="Z109" s="46">
        <f t="shared" si="15"/>
        <v>3867</v>
      </c>
      <c r="AA109" s="46">
        <f t="shared" si="16"/>
        <v>0</v>
      </c>
      <c r="AB109" s="21">
        <v>3867</v>
      </c>
      <c r="AC109" s="21">
        <v>0</v>
      </c>
      <c r="AD109" s="18"/>
      <c r="AE109" s="30" t="s">
        <v>36</v>
      </c>
      <c r="AF109" s="18"/>
      <c r="AG109" s="18" t="s">
        <v>84</v>
      </c>
      <c r="AH109" s="22">
        <v>181944</v>
      </c>
      <c r="AI109" s="22">
        <v>23002462</v>
      </c>
      <c r="AJ109" s="22" t="s">
        <v>5070</v>
      </c>
      <c r="AK109" s="22" t="s">
        <v>5071</v>
      </c>
      <c r="AL109" s="22">
        <f>COUNTIF($AK$3:AK109,AK109)</f>
        <v>1</v>
      </c>
      <c r="AM109" s="22">
        <f t="shared" si="17"/>
        <v>1</v>
      </c>
    </row>
  </sheetData>
  <autoFilter ref="A2:AN109" xr:uid="{3C4FDA99-3D6A-4D21-8E9A-F1A501CD751D}">
    <filterColumn colId="37">
      <filters>
        <filter val="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F1EB2-BF2D-4834-8B7C-1AAC1339843E}">
  <dimension ref="A1:AO97"/>
  <sheetViews>
    <sheetView topLeftCell="L1" workbookViewId="0">
      <pane ySplit="2" topLeftCell="A15" activePane="bottomLeft" state="frozen"/>
      <selection pane="bottomLeft" activeCell="S21" sqref="S21"/>
    </sheetView>
  </sheetViews>
  <sheetFormatPr defaultRowHeight="15" x14ac:dyDescent="0.25"/>
  <cols>
    <col min="1" max="1" width="10.5703125" bestFit="1" customWidth="1"/>
    <col min="2" max="2" width="13.28515625" bestFit="1" customWidth="1"/>
    <col min="3" max="3" width="28" bestFit="1" customWidth="1"/>
    <col min="4" max="4" width="32.7109375" bestFit="1" customWidth="1"/>
    <col min="5" max="5" width="23.7109375" bestFit="1" customWidth="1"/>
    <col min="6" max="6" width="25.28515625" bestFit="1" customWidth="1"/>
    <col min="7" max="7" width="13.42578125" bestFit="1" customWidth="1"/>
    <col min="8" max="8" width="9" bestFit="1" customWidth="1"/>
    <col min="9" max="9" width="9.28515625" bestFit="1" customWidth="1"/>
    <col min="10" max="10" width="10.85546875" bestFit="1" customWidth="1"/>
    <col min="11" max="11" width="12.28515625" bestFit="1" customWidth="1"/>
    <col min="12" max="12" width="12.85546875" bestFit="1" customWidth="1"/>
    <col min="13" max="13" width="13" bestFit="1" customWidth="1"/>
    <col min="14" max="14" width="13.5703125" bestFit="1" customWidth="1"/>
    <col min="15" max="16" width="11.7109375" bestFit="1" customWidth="1"/>
    <col min="17" max="17" width="9.85546875" bestFit="1" customWidth="1"/>
    <col min="18" max="18" width="13.5703125" bestFit="1" customWidth="1"/>
    <col min="19" max="19" width="12.28515625" bestFit="1" customWidth="1"/>
    <col min="20" max="20" width="13.140625" bestFit="1" customWidth="1"/>
    <col min="21" max="21" width="7.28515625" bestFit="1" customWidth="1"/>
    <col min="22" max="22" width="12.7109375" bestFit="1" customWidth="1"/>
    <col min="23" max="23" width="12.28515625" bestFit="1" customWidth="1"/>
    <col min="24" max="24" width="6.85546875" bestFit="1" customWidth="1"/>
    <col min="25" max="25" width="12" bestFit="1" customWidth="1"/>
    <col min="26" max="26" width="21.5703125" bestFit="1" customWidth="1"/>
    <col min="27" max="27" width="11.7109375" bestFit="1" customWidth="1"/>
  </cols>
  <sheetData>
    <row r="1" spans="1:41" x14ac:dyDescent="0.25">
      <c r="A1" s="72" t="s">
        <v>5078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63"/>
      <c r="AC1" s="63"/>
      <c r="AD1" s="63"/>
      <c r="AE1" s="63"/>
      <c r="AF1" s="63"/>
      <c r="AG1" s="63"/>
      <c r="AH1" s="63"/>
      <c r="AI1" s="63"/>
      <c r="AJ1" s="63"/>
      <c r="AK1" s="63"/>
      <c r="AL1" s="63"/>
      <c r="AM1" s="63"/>
      <c r="AN1" s="63"/>
      <c r="AO1" s="63"/>
    </row>
    <row r="2" spans="1:41" s="71" customFormat="1" ht="38.25" x14ac:dyDescent="0.25">
      <c r="A2" s="56" t="s">
        <v>0</v>
      </c>
      <c r="B2" s="57" t="s">
        <v>1</v>
      </c>
      <c r="C2" s="57" t="s">
        <v>2</v>
      </c>
      <c r="D2" s="56" t="s">
        <v>5</v>
      </c>
      <c r="E2" s="56" t="s">
        <v>6</v>
      </c>
      <c r="F2" s="56" t="s">
        <v>7</v>
      </c>
      <c r="G2" s="56" t="s">
        <v>8</v>
      </c>
      <c r="H2" s="58" t="s">
        <v>9</v>
      </c>
      <c r="I2" s="58" t="s">
        <v>10</v>
      </c>
      <c r="J2" s="56" t="s">
        <v>20</v>
      </c>
      <c r="K2" s="56" t="s">
        <v>21</v>
      </c>
      <c r="L2" s="56" t="s">
        <v>22</v>
      </c>
      <c r="M2" s="56" t="s">
        <v>23</v>
      </c>
      <c r="N2" s="56" t="s">
        <v>24</v>
      </c>
      <c r="O2" s="59" t="s">
        <v>25</v>
      </c>
      <c r="P2" s="59" t="s">
        <v>26</v>
      </c>
      <c r="Q2" s="59" t="s">
        <v>27</v>
      </c>
      <c r="R2" s="56" t="s">
        <v>28</v>
      </c>
      <c r="S2" s="57" t="s">
        <v>29</v>
      </c>
      <c r="T2" s="59" t="s">
        <v>30</v>
      </c>
      <c r="U2" s="60" t="s">
        <v>31</v>
      </c>
      <c r="V2" s="56" t="s">
        <v>32</v>
      </c>
      <c r="W2" s="56" t="s">
        <v>33</v>
      </c>
      <c r="X2" s="61" t="s">
        <v>31</v>
      </c>
      <c r="Y2" s="58" t="s">
        <v>34</v>
      </c>
      <c r="Z2" s="59" t="s">
        <v>35</v>
      </c>
      <c r="AA2" s="62" t="s">
        <v>37</v>
      </c>
    </row>
    <row r="3" spans="1:41" x14ac:dyDescent="0.25">
      <c r="A3" s="19" t="s">
        <v>3</v>
      </c>
      <c r="B3" s="19" t="s">
        <v>4</v>
      </c>
      <c r="C3" s="19" t="s">
        <v>3167</v>
      </c>
      <c r="D3" s="25" t="s">
        <v>11</v>
      </c>
      <c r="E3" s="25">
        <v>182694</v>
      </c>
      <c r="F3" s="19">
        <v>5158040</v>
      </c>
      <c r="G3" s="29" t="s">
        <v>12</v>
      </c>
      <c r="H3" s="25">
        <v>24001272</v>
      </c>
      <c r="I3" s="19">
        <v>290059</v>
      </c>
      <c r="J3" s="19">
        <v>27936</v>
      </c>
      <c r="K3" s="19">
        <v>27936</v>
      </c>
      <c r="L3" s="19">
        <v>0</v>
      </c>
      <c r="M3" s="19">
        <v>0.34100000000000003</v>
      </c>
      <c r="N3" s="48">
        <v>0.33900000000000002</v>
      </c>
      <c r="O3" s="49">
        <v>45401</v>
      </c>
      <c r="P3" s="19">
        <v>9528</v>
      </c>
      <c r="Q3" s="70">
        <v>1.39</v>
      </c>
      <c r="R3" s="19">
        <v>9469</v>
      </c>
      <c r="S3" s="19">
        <v>9470</v>
      </c>
      <c r="T3" s="19">
        <v>59</v>
      </c>
      <c r="U3" s="64">
        <v>6.1922753988245174E-3</v>
      </c>
      <c r="V3" s="50">
        <v>9469</v>
      </c>
      <c r="W3" s="50">
        <f>R3-V3</f>
        <v>0</v>
      </c>
      <c r="X3" s="19"/>
      <c r="Y3" s="19" t="s">
        <v>36</v>
      </c>
      <c r="Z3" s="19"/>
      <c r="AA3" s="18" t="s">
        <v>38</v>
      </c>
    </row>
    <row r="4" spans="1:41" x14ac:dyDescent="0.25">
      <c r="A4" s="19" t="s">
        <v>3</v>
      </c>
      <c r="B4" s="19" t="s">
        <v>4</v>
      </c>
      <c r="C4" s="19" t="s">
        <v>3167</v>
      </c>
      <c r="D4" s="25" t="s">
        <v>13</v>
      </c>
      <c r="E4" s="19">
        <v>182695</v>
      </c>
      <c r="F4" s="19">
        <v>5158039</v>
      </c>
      <c r="G4" s="29" t="s">
        <v>12</v>
      </c>
      <c r="H4" s="25">
        <v>24001273</v>
      </c>
      <c r="I4" s="19">
        <v>290059</v>
      </c>
      <c r="J4" s="19">
        <v>19440</v>
      </c>
      <c r="K4" s="19">
        <v>19458</v>
      </c>
      <c r="L4" s="19">
        <v>18</v>
      </c>
      <c r="M4" s="19">
        <v>0.34100000000000003</v>
      </c>
      <c r="N4" s="20">
        <v>0.33900000000000002</v>
      </c>
      <c r="O4" s="49">
        <v>45401</v>
      </c>
      <c r="P4" s="19">
        <v>6630</v>
      </c>
      <c r="Q4" s="70">
        <v>1.39</v>
      </c>
      <c r="R4" s="19">
        <v>6529</v>
      </c>
      <c r="S4" s="19">
        <v>6590</v>
      </c>
      <c r="T4" s="19">
        <v>101</v>
      </c>
      <c r="U4" s="64">
        <v>1.5233785822021116E-2</v>
      </c>
      <c r="V4" s="50">
        <v>6529</v>
      </c>
      <c r="W4" s="50">
        <f t="shared" ref="W4:W67" si="0">R4-V4</f>
        <v>0</v>
      </c>
      <c r="X4" s="19"/>
      <c r="Y4" s="19" t="s">
        <v>36</v>
      </c>
      <c r="Z4" s="19"/>
      <c r="AA4" s="18" t="s">
        <v>38</v>
      </c>
    </row>
    <row r="5" spans="1:41" x14ac:dyDescent="0.25">
      <c r="A5" s="19" t="s">
        <v>3</v>
      </c>
      <c r="B5" s="19" t="s">
        <v>4</v>
      </c>
      <c r="C5" s="19" t="s">
        <v>3167</v>
      </c>
      <c r="D5" s="25" t="s">
        <v>14</v>
      </c>
      <c r="E5" s="19">
        <v>182695</v>
      </c>
      <c r="F5" s="19">
        <v>5158039</v>
      </c>
      <c r="G5" s="29" t="s">
        <v>12</v>
      </c>
      <c r="H5" s="25">
        <v>24001273</v>
      </c>
      <c r="I5" s="19">
        <v>290060</v>
      </c>
      <c r="J5" s="19">
        <v>9720</v>
      </c>
      <c r="K5" s="19">
        <v>9720</v>
      </c>
      <c r="L5" s="19">
        <v>0</v>
      </c>
      <c r="M5" s="19">
        <v>0.34100000000000003</v>
      </c>
      <c r="N5" s="20">
        <v>0.33900000000000002</v>
      </c>
      <c r="O5" s="49">
        <v>45401</v>
      </c>
      <c r="P5" s="19">
        <v>3315</v>
      </c>
      <c r="Q5" s="70">
        <v>1.39</v>
      </c>
      <c r="R5" s="19">
        <v>3304</v>
      </c>
      <c r="S5" s="19">
        <v>3295</v>
      </c>
      <c r="T5" s="19">
        <v>11</v>
      </c>
      <c r="U5" s="64">
        <v>3.3182503770739064E-3</v>
      </c>
      <c r="V5" s="50">
        <v>3304</v>
      </c>
      <c r="W5" s="50">
        <f t="shared" si="0"/>
        <v>0</v>
      </c>
      <c r="X5" s="19"/>
      <c r="Y5" s="19" t="s">
        <v>36</v>
      </c>
      <c r="Z5" s="19"/>
      <c r="AA5" s="18" t="s">
        <v>38</v>
      </c>
    </row>
    <row r="6" spans="1:41" x14ac:dyDescent="0.25">
      <c r="A6" s="19" t="s">
        <v>3</v>
      </c>
      <c r="B6" s="19" t="s">
        <v>4</v>
      </c>
      <c r="C6" s="19" t="s">
        <v>3167</v>
      </c>
      <c r="D6" s="19" t="s">
        <v>16</v>
      </c>
      <c r="E6" s="19">
        <v>182695</v>
      </c>
      <c r="F6" s="19">
        <v>5158039</v>
      </c>
      <c r="G6" s="29" t="s">
        <v>12</v>
      </c>
      <c r="H6" s="25">
        <v>24001273</v>
      </c>
      <c r="I6" s="19">
        <v>290061</v>
      </c>
      <c r="J6" s="19">
        <v>9720</v>
      </c>
      <c r="K6" s="19">
        <v>9954</v>
      </c>
      <c r="L6" s="19">
        <v>234</v>
      </c>
      <c r="M6" s="19">
        <v>0.34100000000000003</v>
      </c>
      <c r="N6" s="20">
        <v>0.33900000000000002</v>
      </c>
      <c r="O6" s="49">
        <v>45428</v>
      </c>
      <c r="P6" s="19">
        <v>3315</v>
      </c>
      <c r="Q6" s="70">
        <v>1.39</v>
      </c>
      <c r="R6" s="19">
        <v>3295</v>
      </c>
      <c r="S6" s="19">
        <v>3295</v>
      </c>
      <c r="T6" s="19">
        <v>20</v>
      </c>
      <c r="U6" s="64">
        <v>6.0331825037707393E-3</v>
      </c>
      <c r="V6" s="50">
        <v>3295</v>
      </c>
      <c r="W6" s="50">
        <f t="shared" si="0"/>
        <v>0</v>
      </c>
      <c r="X6" s="18"/>
      <c r="Y6" s="19" t="s">
        <v>36</v>
      </c>
      <c r="Z6" s="18"/>
      <c r="AA6" s="18" t="s">
        <v>38</v>
      </c>
    </row>
    <row r="7" spans="1:41" x14ac:dyDescent="0.25">
      <c r="A7" s="19" t="s">
        <v>3</v>
      </c>
      <c r="B7" s="19" t="s">
        <v>4</v>
      </c>
      <c r="C7" s="19" t="s">
        <v>3167</v>
      </c>
      <c r="D7" s="19" t="s">
        <v>17</v>
      </c>
      <c r="E7" s="19">
        <v>182697</v>
      </c>
      <c r="F7" s="19">
        <v>5158038</v>
      </c>
      <c r="G7" s="29" t="s">
        <v>12</v>
      </c>
      <c r="H7" s="25">
        <v>24001275</v>
      </c>
      <c r="I7" s="19">
        <v>290064</v>
      </c>
      <c r="J7" s="19">
        <v>10296</v>
      </c>
      <c r="K7" s="19">
        <v>10296</v>
      </c>
      <c r="L7" s="19">
        <v>0</v>
      </c>
      <c r="M7" s="19">
        <v>0.34100000000000003</v>
      </c>
      <c r="N7" s="20">
        <v>0.33900000000000002</v>
      </c>
      <c r="O7" s="49">
        <v>45408</v>
      </c>
      <c r="P7" s="19">
        <v>3501</v>
      </c>
      <c r="Q7" s="70">
        <v>1.39</v>
      </c>
      <c r="R7" s="19">
        <v>3490</v>
      </c>
      <c r="S7" s="19">
        <v>3490.1</v>
      </c>
      <c r="T7" s="19">
        <v>11</v>
      </c>
      <c r="U7" s="64">
        <v>3.1419594401599542E-3</v>
      </c>
      <c r="V7" s="50">
        <v>3490</v>
      </c>
      <c r="W7" s="50">
        <f t="shared" si="0"/>
        <v>0</v>
      </c>
      <c r="X7" s="18"/>
      <c r="Y7" s="19" t="s">
        <v>36</v>
      </c>
      <c r="Z7" s="18"/>
      <c r="AA7" s="18" t="s">
        <v>38</v>
      </c>
    </row>
    <row r="8" spans="1:41" x14ac:dyDescent="0.25">
      <c r="A8" s="19" t="s">
        <v>3</v>
      </c>
      <c r="B8" s="19" t="s">
        <v>4</v>
      </c>
      <c r="C8" s="19" t="s">
        <v>3167</v>
      </c>
      <c r="D8" s="19" t="s">
        <v>18</v>
      </c>
      <c r="E8" s="19">
        <v>182697</v>
      </c>
      <c r="F8" s="19">
        <v>5158038</v>
      </c>
      <c r="G8" s="29" t="s">
        <v>12</v>
      </c>
      <c r="H8" s="25">
        <v>24001275</v>
      </c>
      <c r="I8" s="19">
        <v>290060</v>
      </c>
      <c r="J8" s="19">
        <v>10296</v>
      </c>
      <c r="K8" s="19">
        <v>10296</v>
      </c>
      <c r="L8" s="19">
        <v>0</v>
      </c>
      <c r="M8" s="19">
        <v>0.34100000000000003</v>
      </c>
      <c r="N8" s="20">
        <v>0.33900000000000002</v>
      </c>
      <c r="O8" s="49">
        <v>45401</v>
      </c>
      <c r="P8" s="19">
        <v>3536.9</v>
      </c>
      <c r="Q8" s="70">
        <v>1.39</v>
      </c>
      <c r="R8" s="19">
        <v>3490</v>
      </c>
      <c r="S8" s="19">
        <v>3490.6</v>
      </c>
      <c r="T8" s="19">
        <v>46.900000000000091</v>
      </c>
      <c r="U8" s="64">
        <v>1.3260199609827841E-2</v>
      </c>
      <c r="V8" s="50">
        <v>3490</v>
      </c>
      <c r="W8" s="50">
        <f t="shared" si="0"/>
        <v>0</v>
      </c>
      <c r="X8" s="18"/>
      <c r="Y8" s="19" t="s">
        <v>36</v>
      </c>
      <c r="Z8" s="18"/>
      <c r="AA8" s="18" t="s">
        <v>38</v>
      </c>
    </row>
    <row r="9" spans="1:41" x14ac:dyDescent="0.25">
      <c r="A9" s="19" t="s">
        <v>3</v>
      </c>
      <c r="B9" s="19" t="s">
        <v>4</v>
      </c>
      <c r="C9" s="19" t="s">
        <v>3167</v>
      </c>
      <c r="D9" s="19" t="s">
        <v>11</v>
      </c>
      <c r="E9" s="19">
        <v>182697</v>
      </c>
      <c r="F9" s="19">
        <v>5158038</v>
      </c>
      <c r="G9" s="29" t="s">
        <v>12</v>
      </c>
      <c r="H9" s="25">
        <v>24001275</v>
      </c>
      <c r="I9" s="19">
        <v>290059</v>
      </c>
      <c r="J9" s="19">
        <v>10296</v>
      </c>
      <c r="K9" s="19">
        <v>10300</v>
      </c>
      <c r="L9" s="19">
        <v>4</v>
      </c>
      <c r="M9" s="19">
        <v>0.34100000000000003</v>
      </c>
      <c r="N9" s="20">
        <v>0.33900000000000002</v>
      </c>
      <c r="O9" s="49">
        <v>45401</v>
      </c>
      <c r="P9" s="19">
        <v>3511</v>
      </c>
      <c r="Q9" s="70">
        <v>1.39</v>
      </c>
      <c r="R9" s="19">
        <v>3540</v>
      </c>
      <c r="S9" s="19">
        <v>3490</v>
      </c>
      <c r="T9" s="19">
        <v>-29</v>
      </c>
      <c r="U9" s="64">
        <v>-8.2597550555397331E-3</v>
      </c>
      <c r="V9" s="50">
        <v>3540</v>
      </c>
      <c r="W9" s="50">
        <f t="shared" si="0"/>
        <v>0</v>
      </c>
      <c r="X9" s="18"/>
      <c r="Y9" s="19" t="s">
        <v>36</v>
      </c>
      <c r="Z9" s="18"/>
      <c r="AA9" s="18" t="s">
        <v>38</v>
      </c>
    </row>
    <row r="10" spans="1:41" x14ac:dyDescent="0.25">
      <c r="A10" s="19" t="s">
        <v>3</v>
      </c>
      <c r="B10" s="19" t="s">
        <v>4</v>
      </c>
      <c r="C10" s="19" t="s">
        <v>3167</v>
      </c>
      <c r="D10" s="19" t="s">
        <v>19</v>
      </c>
      <c r="E10" s="19">
        <v>182697</v>
      </c>
      <c r="F10" s="19">
        <v>5158038</v>
      </c>
      <c r="G10" s="29" t="s">
        <v>12</v>
      </c>
      <c r="H10" s="25">
        <v>24001275</v>
      </c>
      <c r="I10" s="19">
        <v>290061</v>
      </c>
      <c r="J10" s="19">
        <v>10296</v>
      </c>
      <c r="K10" s="19">
        <v>10296</v>
      </c>
      <c r="L10" s="19">
        <v>0</v>
      </c>
      <c r="M10" s="19">
        <v>0.34100000000000003</v>
      </c>
      <c r="N10" s="20">
        <v>0.33900000000000002</v>
      </c>
      <c r="O10" s="49">
        <v>45428</v>
      </c>
      <c r="P10" s="19">
        <v>3511</v>
      </c>
      <c r="Q10" s="70">
        <v>1.39</v>
      </c>
      <c r="R10" s="19">
        <v>3490</v>
      </c>
      <c r="S10" s="19">
        <v>3490</v>
      </c>
      <c r="T10" s="19">
        <v>21</v>
      </c>
      <c r="U10" s="64">
        <v>5.9812019367701513E-3</v>
      </c>
      <c r="V10" s="50">
        <v>3490</v>
      </c>
      <c r="W10" s="50">
        <f t="shared" si="0"/>
        <v>0</v>
      </c>
      <c r="X10" s="18"/>
      <c r="Y10" s="19" t="s">
        <v>36</v>
      </c>
      <c r="Z10" s="18"/>
      <c r="AA10" s="18" t="s">
        <v>38</v>
      </c>
    </row>
    <row r="11" spans="1:41" x14ac:dyDescent="0.25">
      <c r="A11" s="19" t="s">
        <v>3</v>
      </c>
      <c r="B11" s="19" t="s">
        <v>4</v>
      </c>
      <c r="C11" s="19" t="s">
        <v>3167</v>
      </c>
      <c r="D11" s="19" t="s">
        <v>11</v>
      </c>
      <c r="E11" s="19">
        <v>182767</v>
      </c>
      <c r="F11" s="19">
        <v>983375</v>
      </c>
      <c r="G11" s="19" t="s">
        <v>39</v>
      </c>
      <c r="H11" s="25">
        <v>24001339</v>
      </c>
      <c r="I11" s="19">
        <v>290059</v>
      </c>
      <c r="J11" s="19">
        <v>9504</v>
      </c>
      <c r="K11" s="19">
        <v>9504</v>
      </c>
      <c r="L11" s="19">
        <v>0</v>
      </c>
      <c r="M11" s="24">
        <v>0.34100000000000003</v>
      </c>
      <c r="N11" s="19">
        <v>0.33800000000000002</v>
      </c>
      <c r="O11" s="49">
        <v>45428</v>
      </c>
      <c r="P11" s="19">
        <v>3240</v>
      </c>
      <c r="Q11" s="70">
        <v>1.39</v>
      </c>
      <c r="R11" s="19">
        <v>3240</v>
      </c>
      <c r="S11" s="19">
        <v>3244</v>
      </c>
      <c r="T11" s="19">
        <v>0</v>
      </c>
      <c r="U11" s="64">
        <v>0</v>
      </c>
      <c r="V11" s="50">
        <v>3240</v>
      </c>
      <c r="W11" s="50">
        <f t="shared" si="0"/>
        <v>0</v>
      </c>
      <c r="X11" s="18"/>
      <c r="Y11" s="19" t="s">
        <v>36</v>
      </c>
      <c r="Z11" s="19"/>
      <c r="AA11" s="18" t="s">
        <v>75</v>
      </c>
    </row>
    <row r="12" spans="1:41" x14ac:dyDescent="0.25">
      <c r="A12" s="19" t="s">
        <v>3</v>
      </c>
      <c r="B12" s="19" t="s">
        <v>4</v>
      </c>
      <c r="C12" s="19" t="s">
        <v>3167</v>
      </c>
      <c r="D12" s="19" t="s">
        <v>18</v>
      </c>
      <c r="E12" s="19">
        <v>182767</v>
      </c>
      <c r="F12" s="19">
        <v>983375</v>
      </c>
      <c r="G12" s="19" t="s">
        <v>39</v>
      </c>
      <c r="H12" s="25">
        <v>24001339</v>
      </c>
      <c r="I12" s="19">
        <v>290060</v>
      </c>
      <c r="J12" s="19">
        <v>4752</v>
      </c>
      <c r="K12" s="19">
        <v>4752</v>
      </c>
      <c r="L12" s="19">
        <v>0</v>
      </c>
      <c r="M12" s="24">
        <v>0.34100000000000003</v>
      </c>
      <c r="N12" s="19">
        <v>0.33800000000000002</v>
      </c>
      <c r="O12" s="49">
        <v>45420</v>
      </c>
      <c r="P12" s="19">
        <v>1694.3</v>
      </c>
      <c r="Q12" s="70">
        <v>1.39</v>
      </c>
      <c r="R12" s="19">
        <v>1622.3</v>
      </c>
      <c r="S12" s="19">
        <v>1622.3</v>
      </c>
      <c r="T12" s="19">
        <v>72</v>
      </c>
      <c r="U12" s="64">
        <v>4.249542583957977E-2</v>
      </c>
      <c r="V12" s="50">
        <v>1622.3</v>
      </c>
      <c r="W12" s="50">
        <f t="shared" si="0"/>
        <v>0</v>
      </c>
      <c r="X12" s="18"/>
      <c r="Y12" s="19" t="s">
        <v>36</v>
      </c>
      <c r="Z12" s="19"/>
      <c r="AA12" s="18" t="s">
        <v>75</v>
      </c>
    </row>
    <row r="13" spans="1:41" x14ac:dyDescent="0.25">
      <c r="A13" s="19" t="s">
        <v>3</v>
      </c>
      <c r="B13" s="19" t="s">
        <v>4</v>
      </c>
      <c r="C13" s="19" t="s">
        <v>3167</v>
      </c>
      <c r="D13" s="19" t="s">
        <v>19</v>
      </c>
      <c r="E13" s="19">
        <v>182767</v>
      </c>
      <c r="F13" s="19">
        <v>983375</v>
      </c>
      <c r="G13" s="19" t="s">
        <v>39</v>
      </c>
      <c r="H13" s="25">
        <v>24001339</v>
      </c>
      <c r="I13" s="19">
        <v>290061</v>
      </c>
      <c r="J13" s="19">
        <v>4752</v>
      </c>
      <c r="K13" s="19">
        <v>4752</v>
      </c>
      <c r="L13" s="19">
        <v>0</v>
      </c>
      <c r="M13" s="24">
        <v>0.34100000000000003</v>
      </c>
      <c r="N13" s="19">
        <v>0.33800000000000002</v>
      </c>
      <c r="O13" s="49">
        <v>45428</v>
      </c>
      <c r="P13" s="19">
        <v>1620</v>
      </c>
      <c r="Q13" s="70">
        <v>1.39</v>
      </c>
      <c r="R13" s="19">
        <v>1619.5</v>
      </c>
      <c r="S13" s="19">
        <v>1620</v>
      </c>
      <c r="T13" s="19">
        <v>0.5</v>
      </c>
      <c r="U13" s="64">
        <v>3.0864197530864197E-4</v>
      </c>
      <c r="V13" s="50">
        <v>1619.5</v>
      </c>
      <c r="W13" s="50">
        <f t="shared" si="0"/>
        <v>0</v>
      </c>
      <c r="X13" s="18"/>
      <c r="Y13" s="19" t="s">
        <v>36</v>
      </c>
      <c r="Z13" s="19"/>
      <c r="AA13" s="18" t="s">
        <v>75</v>
      </c>
    </row>
    <row r="14" spans="1:41" x14ac:dyDescent="0.25">
      <c r="A14" s="19" t="s">
        <v>3</v>
      </c>
      <c r="B14" s="19" t="s">
        <v>4</v>
      </c>
      <c r="C14" s="19" t="s">
        <v>3167</v>
      </c>
      <c r="D14" s="19" t="s">
        <v>41</v>
      </c>
      <c r="E14" s="19">
        <v>182768</v>
      </c>
      <c r="F14" s="19">
        <v>983375</v>
      </c>
      <c r="G14" s="19" t="s">
        <v>39</v>
      </c>
      <c r="H14" s="25">
        <v>24001340</v>
      </c>
      <c r="I14" s="19">
        <v>290062</v>
      </c>
      <c r="J14" s="19">
        <v>4752</v>
      </c>
      <c r="K14" s="19">
        <v>4755</v>
      </c>
      <c r="L14" s="19">
        <v>3</v>
      </c>
      <c r="M14" s="24">
        <v>0.34100000000000003</v>
      </c>
      <c r="N14" s="19">
        <v>0.33800000000000002</v>
      </c>
      <c r="O14" s="49">
        <v>45420</v>
      </c>
      <c r="P14" s="19">
        <v>1657.5</v>
      </c>
      <c r="Q14" s="70">
        <v>1.39</v>
      </c>
      <c r="R14" s="19">
        <v>1632.8</v>
      </c>
      <c r="S14" s="19">
        <v>1622.8</v>
      </c>
      <c r="T14" s="19">
        <v>24.700000000000045</v>
      </c>
      <c r="U14" s="64">
        <v>1.4901960784313753E-2</v>
      </c>
      <c r="V14" s="50">
        <v>1632.8</v>
      </c>
      <c r="W14" s="50">
        <f t="shared" si="0"/>
        <v>0</v>
      </c>
      <c r="X14" s="18"/>
      <c r="Y14" s="19" t="s">
        <v>36</v>
      </c>
      <c r="Z14" s="19"/>
      <c r="AA14" s="18" t="s">
        <v>75</v>
      </c>
    </row>
    <row r="15" spans="1:41" x14ac:dyDescent="0.25">
      <c r="A15" s="19" t="s">
        <v>3</v>
      </c>
      <c r="B15" s="19" t="s">
        <v>4</v>
      </c>
      <c r="C15" s="19" t="s">
        <v>3167</v>
      </c>
      <c r="D15" s="19" t="s">
        <v>19</v>
      </c>
      <c r="E15" s="19">
        <v>182768</v>
      </c>
      <c r="F15" s="19">
        <v>983375</v>
      </c>
      <c r="G15" s="19" t="s">
        <v>39</v>
      </c>
      <c r="H15" s="25">
        <v>24001340</v>
      </c>
      <c r="I15" s="19">
        <v>290061</v>
      </c>
      <c r="J15" s="19">
        <v>4752</v>
      </c>
      <c r="K15" s="19">
        <v>4755</v>
      </c>
      <c r="L15" s="19">
        <v>3</v>
      </c>
      <c r="M15" s="24">
        <v>0.34100000000000003</v>
      </c>
      <c r="N15" s="19">
        <v>0.33800000000000002</v>
      </c>
      <c r="O15" s="49">
        <v>45428</v>
      </c>
      <c r="P15" s="19">
        <v>1677.4</v>
      </c>
      <c r="Q15" s="70">
        <v>1.39</v>
      </c>
      <c r="R15" s="19">
        <v>1622</v>
      </c>
      <c r="S15" s="19">
        <v>1622</v>
      </c>
      <c r="T15" s="19">
        <v>55.400000000000091</v>
      </c>
      <c r="U15" s="64">
        <v>3.3027304161201913E-2</v>
      </c>
      <c r="V15" s="50">
        <v>1622</v>
      </c>
      <c r="W15" s="50">
        <f t="shared" si="0"/>
        <v>0</v>
      </c>
      <c r="X15" s="18"/>
      <c r="Y15" s="19" t="s">
        <v>36</v>
      </c>
      <c r="Z15" s="19"/>
      <c r="AA15" s="18" t="s">
        <v>75</v>
      </c>
    </row>
    <row r="16" spans="1:41" x14ac:dyDescent="0.25">
      <c r="A16" s="19" t="s">
        <v>3</v>
      </c>
      <c r="B16" s="19" t="s">
        <v>4</v>
      </c>
      <c r="C16" s="19" t="s">
        <v>3167</v>
      </c>
      <c r="D16" s="19" t="s">
        <v>42</v>
      </c>
      <c r="E16" s="19">
        <v>182768</v>
      </c>
      <c r="F16" s="19">
        <v>983375</v>
      </c>
      <c r="G16" s="19" t="s">
        <v>39</v>
      </c>
      <c r="H16" s="25">
        <v>24001340</v>
      </c>
      <c r="I16" s="19">
        <v>290063</v>
      </c>
      <c r="J16" s="19">
        <v>4752</v>
      </c>
      <c r="K16" s="19">
        <v>4758</v>
      </c>
      <c r="L16" s="19">
        <v>6</v>
      </c>
      <c r="M16" s="24">
        <v>0.34100000000000003</v>
      </c>
      <c r="N16" s="19">
        <v>0.33800000000000002</v>
      </c>
      <c r="O16" s="49">
        <v>45420</v>
      </c>
      <c r="P16" s="19">
        <v>1620</v>
      </c>
      <c r="Q16" s="70">
        <v>1.39</v>
      </c>
      <c r="R16" s="19">
        <v>1620</v>
      </c>
      <c r="S16" s="19">
        <v>1620</v>
      </c>
      <c r="T16" s="19">
        <v>0</v>
      </c>
      <c r="U16" s="64">
        <v>0</v>
      </c>
      <c r="V16" s="50">
        <v>1620</v>
      </c>
      <c r="W16" s="50">
        <f t="shared" si="0"/>
        <v>0</v>
      </c>
      <c r="X16" s="18"/>
      <c r="Y16" s="19" t="s">
        <v>36</v>
      </c>
      <c r="Z16" s="19"/>
      <c r="AA16" s="18" t="s">
        <v>75</v>
      </c>
    </row>
    <row r="17" spans="1:27" x14ac:dyDescent="0.25">
      <c r="A17" s="19" t="s">
        <v>3</v>
      </c>
      <c r="B17" s="19" t="s">
        <v>4</v>
      </c>
      <c r="C17" s="19" t="s">
        <v>3167</v>
      </c>
      <c r="D17" s="19" t="s">
        <v>18</v>
      </c>
      <c r="E17" s="19">
        <v>182768</v>
      </c>
      <c r="F17" s="19">
        <v>983375</v>
      </c>
      <c r="G17" s="19" t="s">
        <v>39</v>
      </c>
      <c r="H17" s="25">
        <v>24001340</v>
      </c>
      <c r="I17" s="19">
        <v>290060</v>
      </c>
      <c r="J17" s="19">
        <v>4752</v>
      </c>
      <c r="K17" s="19">
        <v>4755</v>
      </c>
      <c r="L17" s="19">
        <v>3</v>
      </c>
      <c r="M17" s="24">
        <v>0.34100000000000003</v>
      </c>
      <c r="N17" s="19">
        <v>0.33800000000000002</v>
      </c>
      <c r="O17" s="49">
        <v>45428</v>
      </c>
      <c r="P17" s="19">
        <v>1620</v>
      </c>
      <c r="Q17" s="70">
        <v>1.39</v>
      </c>
      <c r="R17" s="19">
        <v>1620</v>
      </c>
      <c r="S17" s="19">
        <v>1620</v>
      </c>
      <c r="T17" s="19">
        <v>0</v>
      </c>
      <c r="U17" s="64">
        <v>0</v>
      </c>
      <c r="V17" s="50">
        <v>1620</v>
      </c>
      <c r="W17" s="50">
        <f t="shared" si="0"/>
        <v>0</v>
      </c>
      <c r="X17" s="18"/>
      <c r="Y17" s="19" t="s">
        <v>36</v>
      </c>
      <c r="Z17" s="19"/>
      <c r="AA17" s="18" t="s">
        <v>75</v>
      </c>
    </row>
    <row r="18" spans="1:27" x14ac:dyDescent="0.25">
      <c r="A18" s="19" t="s">
        <v>3</v>
      </c>
      <c r="B18" s="19" t="s">
        <v>4</v>
      </c>
      <c r="C18" s="19" t="s">
        <v>3167</v>
      </c>
      <c r="D18" s="19" t="s">
        <v>43</v>
      </c>
      <c r="E18" s="19">
        <v>182769</v>
      </c>
      <c r="F18" s="19">
        <v>983375</v>
      </c>
      <c r="G18" s="19" t="s">
        <v>39</v>
      </c>
      <c r="H18" s="25">
        <v>24001341</v>
      </c>
      <c r="I18" s="19">
        <v>290059</v>
      </c>
      <c r="J18" s="19">
        <v>14400</v>
      </c>
      <c r="K18" s="19">
        <v>14400</v>
      </c>
      <c r="L18" s="19">
        <v>0</v>
      </c>
      <c r="M18" s="24">
        <v>0.34100000000000003</v>
      </c>
      <c r="N18" s="19">
        <v>0.33800000000000002</v>
      </c>
      <c r="O18" s="49">
        <v>45428</v>
      </c>
      <c r="P18" s="19">
        <v>5047.6000000000004</v>
      </c>
      <c r="Q18" s="70">
        <v>1.39</v>
      </c>
      <c r="R18" s="19">
        <v>4916</v>
      </c>
      <c r="S18" s="19">
        <v>4916</v>
      </c>
      <c r="T18" s="19">
        <v>131.60000000000036</v>
      </c>
      <c r="U18" s="64">
        <v>2.6071796497345343E-2</v>
      </c>
      <c r="V18" s="50">
        <v>4916</v>
      </c>
      <c r="W18" s="50">
        <f t="shared" si="0"/>
        <v>0</v>
      </c>
      <c r="X18" s="18"/>
      <c r="Y18" s="19" t="s">
        <v>36</v>
      </c>
      <c r="Z18" s="19"/>
      <c r="AA18" s="18" t="s">
        <v>75</v>
      </c>
    </row>
    <row r="19" spans="1:27" x14ac:dyDescent="0.25">
      <c r="A19" s="19" t="s">
        <v>3</v>
      </c>
      <c r="B19" s="19" t="s">
        <v>4</v>
      </c>
      <c r="C19" s="19" t="s">
        <v>3161</v>
      </c>
      <c r="D19" s="19" t="s">
        <v>47</v>
      </c>
      <c r="E19" s="19">
        <v>182701</v>
      </c>
      <c r="F19" s="19">
        <v>982981</v>
      </c>
      <c r="G19" s="19" t="s">
        <v>48</v>
      </c>
      <c r="H19" s="25">
        <v>24001279</v>
      </c>
      <c r="I19" s="19">
        <v>292583</v>
      </c>
      <c r="J19" s="19">
        <v>1260</v>
      </c>
      <c r="K19" s="19">
        <v>1260</v>
      </c>
      <c r="L19" s="19">
        <v>0</v>
      </c>
      <c r="M19" s="24">
        <v>0.36</v>
      </c>
      <c r="N19" s="19">
        <v>0.376</v>
      </c>
      <c r="O19" s="49">
        <v>45408</v>
      </c>
      <c r="P19" s="19">
        <v>819</v>
      </c>
      <c r="Q19" s="70">
        <v>1.67</v>
      </c>
      <c r="R19" s="19">
        <v>474</v>
      </c>
      <c r="S19" s="19">
        <v>474</v>
      </c>
      <c r="T19" s="19">
        <v>345</v>
      </c>
      <c r="U19" s="64">
        <v>0.42124542124542125</v>
      </c>
      <c r="V19" s="50">
        <v>474</v>
      </c>
      <c r="W19" s="50">
        <f t="shared" si="0"/>
        <v>0</v>
      </c>
      <c r="X19" s="18"/>
      <c r="Y19" s="19" t="s">
        <v>36</v>
      </c>
      <c r="Z19" s="19"/>
      <c r="AA19" s="18" t="s">
        <v>75</v>
      </c>
    </row>
    <row r="20" spans="1:27" x14ac:dyDescent="0.25">
      <c r="A20" s="19" t="s">
        <v>3</v>
      </c>
      <c r="B20" s="19" t="s">
        <v>4</v>
      </c>
      <c r="C20" s="19" t="s">
        <v>3161</v>
      </c>
      <c r="D20" s="19" t="s">
        <v>49</v>
      </c>
      <c r="E20" s="19">
        <v>182701</v>
      </c>
      <c r="F20" s="19">
        <v>982981</v>
      </c>
      <c r="G20" s="19" t="s">
        <v>48</v>
      </c>
      <c r="H20" s="25">
        <v>24001279</v>
      </c>
      <c r="I20" s="19">
        <v>292584</v>
      </c>
      <c r="J20" s="19">
        <v>1260</v>
      </c>
      <c r="K20" s="19">
        <v>1260</v>
      </c>
      <c r="L20" s="19">
        <v>0</v>
      </c>
      <c r="M20" s="24">
        <v>0.36</v>
      </c>
      <c r="N20" s="19">
        <v>0.376</v>
      </c>
      <c r="O20" s="49">
        <v>45408</v>
      </c>
      <c r="P20" s="19">
        <v>1012</v>
      </c>
      <c r="Q20" s="70">
        <v>1.67</v>
      </c>
      <c r="R20" s="19">
        <v>474</v>
      </c>
      <c r="S20" s="19">
        <v>474</v>
      </c>
      <c r="T20" s="19">
        <v>538</v>
      </c>
      <c r="U20" s="64">
        <v>0.53162055335968383</v>
      </c>
      <c r="V20" s="50">
        <v>474</v>
      </c>
      <c r="W20" s="50">
        <f t="shared" si="0"/>
        <v>0</v>
      </c>
      <c r="X20" s="18"/>
      <c r="Y20" s="19" t="s">
        <v>36</v>
      </c>
      <c r="Z20" s="19"/>
      <c r="AA20" s="18" t="s">
        <v>75</v>
      </c>
    </row>
    <row r="21" spans="1:27" x14ac:dyDescent="0.25">
      <c r="A21" s="19" t="s">
        <v>3</v>
      </c>
      <c r="B21" s="19" t="s">
        <v>4</v>
      </c>
      <c r="C21" s="19" t="s">
        <v>3161</v>
      </c>
      <c r="D21" s="19" t="s">
        <v>18</v>
      </c>
      <c r="E21" s="19">
        <v>182701</v>
      </c>
      <c r="F21" s="19">
        <v>982981</v>
      </c>
      <c r="G21" s="19" t="s">
        <v>48</v>
      </c>
      <c r="H21" s="25">
        <v>24001279</v>
      </c>
      <c r="I21" s="19">
        <v>292582</v>
      </c>
      <c r="J21" s="19">
        <v>1260</v>
      </c>
      <c r="K21" s="19">
        <v>1260</v>
      </c>
      <c r="L21" s="19">
        <v>0</v>
      </c>
      <c r="M21" s="24">
        <v>0.36</v>
      </c>
      <c r="N21" s="19">
        <v>0.376</v>
      </c>
      <c r="O21" s="49">
        <v>45408</v>
      </c>
      <c r="P21" s="19">
        <v>454</v>
      </c>
      <c r="Q21" s="70">
        <v>1.67</v>
      </c>
      <c r="R21" s="19">
        <v>474</v>
      </c>
      <c r="S21" s="19">
        <v>474</v>
      </c>
      <c r="T21" s="19">
        <v>-20</v>
      </c>
      <c r="U21" s="64">
        <v>-4.405286343612335E-2</v>
      </c>
      <c r="V21" s="50">
        <v>454</v>
      </c>
      <c r="W21" s="50">
        <f t="shared" si="0"/>
        <v>20</v>
      </c>
      <c r="X21" s="18"/>
      <c r="Y21" s="19" t="s">
        <v>36</v>
      </c>
      <c r="Z21" s="19" t="s">
        <v>74</v>
      </c>
      <c r="AA21" s="18" t="s">
        <v>75</v>
      </c>
    </row>
    <row r="22" spans="1:27" x14ac:dyDescent="0.25">
      <c r="A22" s="19" t="s">
        <v>3</v>
      </c>
      <c r="B22" s="19" t="s">
        <v>4</v>
      </c>
      <c r="C22" s="19" t="s">
        <v>3167</v>
      </c>
      <c r="D22" s="19" t="s">
        <v>42</v>
      </c>
      <c r="E22" s="19">
        <v>182722</v>
      </c>
      <c r="F22" s="19">
        <v>983462</v>
      </c>
      <c r="G22" s="19" t="s">
        <v>50</v>
      </c>
      <c r="H22" s="25">
        <v>24001299</v>
      </c>
      <c r="I22" s="19">
        <v>290063</v>
      </c>
      <c r="J22" s="19">
        <v>11844</v>
      </c>
      <c r="K22" s="19">
        <v>11844</v>
      </c>
      <c r="L22" s="19">
        <v>0</v>
      </c>
      <c r="M22" s="24">
        <v>0.33800000000000002</v>
      </c>
      <c r="N22" s="19">
        <v>0.33100000000000002</v>
      </c>
      <c r="O22" s="49">
        <v>45418</v>
      </c>
      <c r="P22" s="19">
        <v>4003</v>
      </c>
      <c r="Q22" s="70">
        <v>1.39</v>
      </c>
      <c r="R22" s="19">
        <v>3923.4</v>
      </c>
      <c r="S22" s="19">
        <v>3923.4</v>
      </c>
      <c r="T22" s="19">
        <v>79.599999999999909</v>
      </c>
      <c r="U22" s="64">
        <v>1.9885086185360955E-2</v>
      </c>
      <c r="V22" s="50">
        <v>3923.4</v>
      </c>
      <c r="W22" s="50">
        <f t="shared" si="0"/>
        <v>0</v>
      </c>
      <c r="X22" s="18"/>
      <c r="Y22" s="19" t="s">
        <v>36</v>
      </c>
      <c r="Z22" s="19"/>
      <c r="AA22" s="18" t="s">
        <v>75</v>
      </c>
    </row>
    <row r="23" spans="1:27" x14ac:dyDescent="0.25">
      <c r="A23" s="19" t="s">
        <v>3</v>
      </c>
      <c r="B23" s="19" t="s">
        <v>4</v>
      </c>
      <c r="C23" s="19" t="s">
        <v>3167</v>
      </c>
      <c r="D23" s="19" t="s">
        <v>19</v>
      </c>
      <c r="E23" s="19">
        <v>182722</v>
      </c>
      <c r="F23" s="19">
        <v>983462</v>
      </c>
      <c r="G23" s="19" t="s">
        <v>50</v>
      </c>
      <c r="H23" s="25">
        <v>24001299</v>
      </c>
      <c r="I23" s="19">
        <v>290061</v>
      </c>
      <c r="J23" s="19">
        <v>11844</v>
      </c>
      <c r="K23" s="19">
        <v>11844</v>
      </c>
      <c r="L23" s="19">
        <v>0</v>
      </c>
      <c r="M23" s="24">
        <v>0.33800000000000002</v>
      </c>
      <c r="N23" s="19">
        <v>0.33100000000000002</v>
      </c>
      <c r="O23" s="49">
        <v>45428</v>
      </c>
      <c r="P23" s="19">
        <v>3923</v>
      </c>
      <c r="Q23" s="70">
        <v>1.39</v>
      </c>
      <c r="R23" s="19">
        <v>3923</v>
      </c>
      <c r="S23" s="19">
        <v>3923</v>
      </c>
      <c r="T23" s="19">
        <v>0</v>
      </c>
      <c r="U23" s="64">
        <v>0</v>
      </c>
      <c r="V23" s="50">
        <v>3923</v>
      </c>
      <c r="W23" s="50">
        <f t="shared" si="0"/>
        <v>0</v>
      </c>
      <c r="X23" s="18"/>
      <c r="Y23" s="19" t="s">
        <v>36</v>
      </c>
      <c r="Z23" s="19"/>
      <c r="AA23" s="18" t="s">
        <v>75</v>
      </c>
    </row>
    <row r="24" spans="1:27" x14ac:dyDescent="0.25">
      <c r="A24" s="19" t="s">
        <v>3</v>
      </c>
      <c r="B24" s="19" t="s">
        <v>4</v>
      </c>
      <c r="C24" s="19" t="s">
        <v>3167</v>
      </c>
      <c r="D24" s="19" t="s">
        <v>51</v>
      </c>
      <c r="E24" s="19">
        <v>182722</v>
      </c>
      <c r="F24" s="19">
        <v>983462</v>
      </c>
      <c r="G24" s="19" t="s">
        <v>50</v>
      </c>
      <c r="H24" s="25">
        <v>24001299</v>
      </c>
      <c r="I24" s="19">
        <v>292103</v>
      </c>
      <c r="J24" s="19">
        <v>11844</v>
      </c>
      <c r="K24" s="19">
        <v>11845</v>
      </c>
      <c r="L24" s="19">
        <v>1</v>
      </c>
      <c r="M24" s="24">
        <v>0.33800000000000002</v>
      </c>
      <c r="N24" s="19">
        <v>0.33100000000000002</v>
      </c>
      <c r="O24" s="49">
        <v>45401</v>
      </c>
      <c r="P24" s="19">
        <v>4051.8</v>
      </c>
      <c r="Q24" s="70">
        <v>1.39</v>
      </c>
      <c r="R24" s="19">
        <v>3923.3</v>
      </c>
      <c r="S24" s="19">
        <v>3923.3</v>
      </c>
      <c r="T24" s="19">
        <v>128.5</v>
      </c>
      <c r="U24" s="64">
        <v>3.1714299817365121E-2</v>
      </c>
      <c r="V24" s="50">
        <v>3923.3</v>
      </c>
      <c r="W24" s="50">
        <f t="shared" si="0"/>
        <v>0</v>
      </c>
      <c r="X24" s="18"/>
      <c r="Y24" s="19" t="s">
        <v>36</v>
      </c>
      <c r="Z24" s="19"/>
      <c r="AA24" s="18" t="s">
        <v>75</v>
      </c>
    </row>
    <row r="25" spans="1:27" x14ac:dyDescent="0.25">
      <c r="A25" s="19" t="s">
        <v>3</v>
      </c>
      <c r="B25" s="19" t="s">
        <v>4</v>
      </c>
      <c r="C25" s="19" t="s">
        <v>3167</v>
      </c>
      <c r="D25" s="19" t="s">
        <v>52</v>
      </c>
      <c r="E25" s="19">
        <v>182724</v>
      </c>
      <c r="F25" s="19">
        <v>983462</v>
      </c>
      <c r="G25" s="19" t="s">
        <v>50</v>
      </c>
      <c r="H25" s="25">
        <v>24001301</v>
      </c>
      <c r="I25" s="19">
        <v>292104</v>
      </c>
      <c r="J25" s="19">
        <v>360</v>
      </c>
      <c r="K25" s="19">
        <v>361</v>
      </c>
      <c r="L25" s="19">
        <v>1</v>
      </c>
      <c r="M25" s="24">
        <v>0.41699999999999998</v>
      </c>
      <c r="N25" s="19">
        <v>0.41199999999999998</v>
      </c>
      <c r="O25" s="49">
        <v>45418</v>
      </c>
      <c r="P25" s="19">
        <v>150</v>
      </c>
      <c r="Q25" s="70">
        <v>1.39</v>
      </c>
      <c r="R25" s="19">
        <v>163</v>
      </c>
      <c r="S25" s="19">
        <v>163</v>
      </c>
      <c r="T25" s="19">
        <v>-13</v>
      </c>
      <c r="U25" s="64">
        <v>-8.666666666666667E-2</v>
      </c>
      <c r="V25" s="50">
        <v>163</v>
      </c>
      <c r="W25" s="50">
        <f t="shared" si="0"/>
        <v>0</v>
      </c>
      <c r="X25" s="18"/>
      <c r="Y25" s="19" t="s">
        <v>36</v>
      </c>
      <c r="Z25" s="19"/>
      <c r="AA25" s="18" t="s">
        <v>75</v>
      </c>
    </row>
    <row r="26" spans="1:27" x14ac:dyDescent="0.25">
      <c r="A26" s="19" t="s">
        <v>3</v>
      </c>
      <c r="B26" s="19" t="s">
        <v>4</v>
      </c>
      <c r="C26" s="19" t="s">
        <v>3167</v>
      </c>
      <c r="D26" s="19" t="s">
        <v>53</v>
      </c>
      <c r="E26" s="19">
        <v>182724</v>
      </c>
      <c r="F26" s="19">
        <v>983462</v>
      </c>
      <c r="G26" s="19" t="s">
        <v>50</v>
      </c>
      <c r="H26" s="25">
        <v>24001301</v>
      </c>
      <c r="I26" s="19">
        <v>292105</v>
      </c>
      <c r="J26" s="19">
        <v>360</v>
      </c>
      <c r="K26" s="19">
        <v>360</v>
      </c>
      <c r="L26" s="19">
        <v>0</v>
      </c>
      <c r="M26" s="24">
        <v>0.41699999999999998</v>
      </c>
      <c r="N26" s="19">
        <v>0.41199999999999998</v>
      </c>
      <c r="O26" s="49">
        <v>45418</v>
      </c>
      <c r="P26" s="19">
        <v>150</v>
      </c>
      <c r="Q26" s="70">
        <v>1.39</v>
      </c>
      <c r="R26" s="19">
        <v>150</v>
      </c>
      <c r="S26" s="19">
        <v>150</v>
      </c>
      <c r="T26" s="19">
        <v>0</v>
      </c>
      <c r="U26" s="64">
        <v>0</v>
      </c>
      <c r="V26" s="50">
        <v>150</v>
      </c>
      <c r="W26" s="50">
        <f t="shared" si="0"/>
        <v>0</v>
      </c>
      <c r="X26" s="18"/>
      <c r="Y26" s="19" t="s">
        <v>36</v>
      </c>
      <c r="Z26" s="19"/>
      <c r="AA26" s="18" t="s">
        <v>75</v>
      </c>
    </row>
    <row r="27" spans="1:27" x14ac:dyDescent="0.25">
      <c r="A27" s="19" t="s">
        <v>3</v>
      </c>
      <c r="B27" s="19" t="s">
        <v>4</v>
      </c>
      <c r="C27" s="19" t="s">
        <v>3167</v>
      </c>
      <c r="D27" s="19" t="s">
        <v>18</v>
      </c>
      <c r="E27" s="19">
        <v>182724</v>
      </c>
      <c r="F27" s="19">
        <v>983462</v>
      </c>
      <c r="G27" s="19" t="s">
        <v>50</v>
      </c>
      <c r="H27" s="25">
        <v>24001301</v>
      </c>
      <c r="I27" s="19">
        <v>290060</v>
      </c>
      <c r="J27" s="19">
        <v>360</v>
      </c>
      <c r="K27" s="19">
        <v>360</v>
      </c>
      <c r="L27" s="19">
        <v>0</v>
      </c>
      <c r="M27" s="24">
        <v>0.41699999999999998</v>
      </c>
      <c r="N27" s="19">
        <v>0.41199999999999998</v>
      </c>
      <c r="O27" s="49">
        <v>45408</v>
      </c>
      <c r="P27" s="19">
        <v>150</v>
      </c>
      <c r="Q27" s="70">
        <v>1.39</v>
      </c>
      <c r="R27" s="19">
        <v>150</v>
      </c>
      <c r="S27" s="19">
        <v>150</v>
      </c>
      <c r="T27" s="19">
        <v>0</v>
      </c>
      <c r="U27" s="64">
        <v>0</v>
      </c>
      <c r="V27" s="50">
        <v>150</v>
      </c>
      <c r="W27" s="50">
        <f t="shared" si="0"/>
        <v>0</v>
      </c>
      <c r="X27" s="18"/>
      <c r="Y27" s="19" t="s">
        <v>36</v>
      </c>
      <c r="Z27" s="19"/>
      <c r="AA27" s="18" t="s">
        <v>75</v>
      </c>
    </row>
    <row r="28" spans="1:27" x14ac:dyDescent="0.25">
      <c r="A28" s="19" t="s">
        <v>3</v>
      </c>
      <c r="B28" s="19" t="s">
        <v>4</v>
      </c>
      <c r="C28" s="19" t="s">
        <v>3167</v>
      </c>
      <c r="D28" s="19" t="s">
        <v>54</v>
      </c>
      <c r="E28" s="19">
        <v>182725</v>
      </c>
      <c r="F28" s="19">
        <v>983462</v>
      </c>
      <c r="G28" s="19" t="s">
        <v>50</v>
      </c>
      <c r="H28" s="25">
        <v>24001302</v>
      </c>
      <c r="I28" s="19">
        <v>295059</v>
      </c>
      <c r="J28" s="19">
        <v>8748</v>
      </c>
      <c r="K28" s="19">
        <v>8749</v>
      </c>
      <c r="L28" s="19">
        <v>1</v>
      </c>
      <c r="M28" s="24">
        <v>0.33800000000000002</v>
      </c>
      <c r="N28" s="19">
        <v>0.33200000000000002</v>
      </c>
      <c r="O28" s="49">
        <v>45436</v>
      </c>
      <c r="P28" s="19">
        <v>2657.3</v>
      </c>
      <c r="Q28" s="70">
        <v>1.94</v>
      </c>
      <c r="R28" s="19">
        <v>2967.4</v>
      </c>
      <c r="S28" s="19">
        <v>2967.4</v>
      </c>
      <c r="T28" s="19">
        <v>-310.09999999999991</v>
      </c>
      <c r="U28" s="64">
        <v>-0.11669739961615169</v>
      </c>
      <c r="V28" s="50">
        <v>2967.4</v>
      </c>
      <c r="W28" s="50">
        <f t="shared" si="0"/>
        <v>0</v>
      </c>
      <c r="X28" s="18"/>
      <c r="Y28" s="19" t="s">
        <v>36</v>
      </c>
      <c r="Z28" s="19"/>
      <c r="AA28" s="18" t="s">
        <v>75</v>
      </c>
    </row>
    <row r="29" spans="1:27" x14ac:dyDescent="0.25">
      <c r="A29" s="19" t="s">
        <v>3</v>
      </c>
      <c r="B29" s="19" t="s">
        <v>4</v>
      </c>
      <c r="C29" s="19" t="s">
        <v>3167</v>
      </c>
      <c r="D29" s="19" t="s">
        <v>18</v>
      </c>
      <c r="E29" s="19">
        <v>182725</v>
      </c>
      <c r="F29" s="19">
        <v>983462</v>
      </c>
      <c r="G29" s="19" t="s">
        <v>50</v>
      </c>
      <c r="H29" s="25">
        <v>24001302</v>
      </c>
      <c r="I29" s="19">
        <v>290060</v>
      </c>
      <c r="J29" s="19">
        <v>8748</v>
      </c>
      <c r="K29" s="19">
        <v>8753</v>
      </c>
      <c r="L29" s="19">
        <v>5</v>
      </c>
      <c r="M29" s="24">
        <v>0.33800000000000002</v>
      </c>
      <c r="N29" s="19">
        <v>0.33200000000000002</v>
      </c>
      <c r="O29" s="49">
        <v>45408</v>
      </c>
      <c r="P29" s="19">
        <v>3073.1</v>
      </c>
      <c r="Q29" s="70">
        <v>1.39</v>
      </c>
      <c r="R29" s="19">
        <v>2905.07</v>
      </c>
      <c r="S29" s="19">
        <v>2905.0699999999997</v>
      </c>
      <c r="T29" s="19">
        <v>168.02999999999975</v>
      </c>
      <c r="U29" s="64">
        <v>5.4677687026129886E-2</v>
      </c>
      <c r="V29" s="50">
        <v>2905.07</v>
      </c>
      <c r="W29" s="50">
        <f t="shared" si="0"/>
        <v>0</v>
      </c>
      <c r="X29" s="18"/>
      <c r="Y29" s="19" t="s">
        <v>36</v>
      </c>
      <c r="Z29" s="19"/>
      <c r="AA29" s="18" t="s">
        <v>75</v>
      </c>
    </row>
    <row r="30" spans="1:27" x14ac:dyDescent="0.25">
      <c r="A30" s="19" t="s">
        <v>3</v>
      </c>
      <c r="B30" s="19" t="s">
        <v>4</v>
      </c>
      <c r="C30" s="19" t="s">
        <v>3167</v>
      </c>
      <c r="D30" s="19" t="s">
        <v>55</v>
      </c>
      <c r="E30" s="19">
        <v>182725</v>
      </c>
      <c r="F30" s="19">
        <v>983462</v>
      </c>
      <c r="G30" s="19" t="s">
        <v>50</v>
      </c>
      <c r="H30" s="25">
        <v>24001302</v>
      </c>
      <c r="I30" s="19">
        <v>295060</v>
      </c>
      <c r="J30" s="19">
        <v>8748</v>
      </c>
      <c r="K30" s="19">
        <v>8749</v>
      </c>
      <c r="L30" s="19">
        <v>1</v>
      </c>
      <c r="M30" s="24">
        <v>0.33800000000000002</v>
      </c>
      <c r="N30" s="19">
        <v>0.33200000000000002</v>
      </c>
      <c r="O30" s="49">
        <v>45418</v>
      </c>
      <c r="P30" s="19">
        <v>2651</v>
      </c>
      <c r="Q30" s="70">
        <v>1.39</v>
      </c>
      <c r="R30" s="19">
        <v>2903.6</v>
      </c>
      <c r="S30" s="19">
        <v>2903.6</v>
      </c>
      <c r="T30" s="19">
        <v>-252.59999999999991</v>
      </c>
      <c r="U30" s="64">
        <v>-9.5284798189362474E-2</v>
      </c>
      <c r="V30" s="50">
        <v>2903.6</v>
      </c>
      <c r="W30" s="50">
        <f t="shared" si="0"/>
        <v>0</v>
      </c>
      <c r="X30" s="18"/>
      <c r="Y30" s="19" t="s">
        <v>36</v>
      </c>
      <c r="Z30" s="19"/>
      <c r="AA30" s="18" t="s">
        <v>75</v>
      </c>
    </row>
    <row r="31" spans="1:27" x14ac:dyDescent="0.25">
      <c r="A31" s="19" t="s">
        <v>3</v>
      </c>
      <c r="B31" s="19" t="s">
        <v>4</v>
      </c>
      <c r="C31" s="19" t="s">
        <v>3161</v>
      </c>
      <c r="D31" s="19" t="s">
        <v>11</v>
      </c>
      <c r="E31" s="19">
        <v>182745</v>
      </c>
      <c r="F31" s="19">
        <v>982980</v>
      </c>
      <c r="G31" s="19" t="s">
        <v>56</v>
      </c>
      <c r="H31" s="25">
        <v>24001321</v>
      </c>
      <c r="I31" s="19">
        <v>292578</v>
      </c>
      <c r="J31" s="19">
        <v>4896</v>
      </c>
      <c r="K31" s="19">
        <v>4902</v>
      </c>
      <c r="L31" s="19">
        <v>6</v>
      </c>
      <c r="M31" s="24">
        <v>0.41399999999999998</v>
      </c>
      <c r="N31" s="19">
        <v>0.41499999999999998</v>
      </c>
      <c r="O31" s="49">
        <v>45408</v>
      </c>
      <c r="P31" s="19">
        <v>2041</v>
      </c>
      <c r="Q31" s="70">
        <v>1.67</v>
      </c>
      <c r="R31" s="19">
        <v>2041</v>
      </c>
      <c r="S31" s="19">
        <v>2041</v>
      </c>
      <c r="T31" s="19">
        <v>0</v>
      </c>
      <c r="U31" s="64">
        <v>0</v>
      </c>
      <c r="V31" s="50">
        <v>2041</v>
      </c>
      <c r="W31" s="50">
        <f t="shared" si="0"/>
        <v>0</v>
      </c>
      <c r="X31" s="18"/>
      <c r="Y31" s="19" t="s">
        <v>36</v>
      </c>
      <c r="Z31" s="19"/>
      <c r="AA31" s="18" t="s">
        <v>75</v>
      </c>
    </row>
    <row r="32" spans="1:27" x14ac:dyDescent="0.25">
      <c r="A32" s="19" t="s">
        <v>3</v>
      </c>
      <c r="B32" s="19" t="s">
        <v>4</v>
      </c>
      <c r="C32" s="19" t="s">
        <v>3161</v>
      </c>
      <c r="D32" s="19" t="s">
        <v>18</v>
      </c>
      <c r="E32" s="19">
        <v>182745</v>
      </c>
      <c r="F32" s="19">
        <v>982980</v>
      </c>
      <c r="G32" s="19" t="s">
        <v>56</v>
      </c>
      <c r="H32" s="25">
        <v>24001321</v>
      </c>
      <c r="I32" s="19">
        <v>292582</v>
      </c>
      <c r="J32" s="19">
        <v>2448</v>
      </c>
      <c r="K32" s="19">
        <v>2451</v>
      </c>
      <c r="L32" s="19">
        <v>3</v>
      </c>
      <c r="M32" s="24">
        <v>0.41399999999999998</v>
      </c>
      <c r="N32" s="19">
        <v>0.41499999999999998</v>
      </c>
      <c r="O32" s="49">
        <v>45408</v>
      </c>
      <c r="P32" s="19">
        <v>1013</v>
      </c>
      <c r="Q32" s="70">
        <v>1.67</v>
      </c>
      <c r="R32" s="19">
        <v>1013</v>
      </c>
      <c r="S32" s="19">
        <v>1013</v>
      </c>
      <c r="T32" s="19">
        <v>0</v>
      </c>
      <c r="U32" s="64">
        <v>0</v>
      </c>
      <c r="V32" s="50">
        <v>993</v>
      </c>
      <c r="W32" s="50">
        <f t="shared" si="0"/>
        <v>20</v>
      </c>
      <c r="X32" s="18"/>
      <c r="Y32" s="19" t="s">
        <v>36</v>
      </c>
      <c r="Z32" s="19" t="s">
        <v>74</v>
      </c>
      <c r="AA32" s="18" t="s">
        <v>75</v>
      </c>
    </row>
    <row r="33" spans="1:27" x14ac:dyDescent="0.25">
      <c r="A33" s="19" t="s">
        <v>3</v>
      </c>
      <c r="B33" s="19" t="s">
        <v>4</v>
      </c>
      <c r="C33" s="19" t="s">
        <v>3161</v>
      </c>
      <c r="D33" s="19" t="s">
        <v>47</v>
      </c>
      <c r="E33" s="19">
        <v>182746</v>
      </c>
      <c r="F33" s="19">
        <v>982980</v>
      </c>
      <c r="G33" s="19" t="s">
        <v>56</v>
      </c>
      <c r="H33" s="25">
        <v>24001322</v>
      </c>
      <c r="I33" s="19">
        <v>292583</v>
      </c>
      <c r="J33" s="19">
        <v>1944</v>
      </c>
      <c r="K33" s="19">
        <v>1947</v>
      </c>
      <c r="L33" s="19">
        <v>3</v>
      </c>
      <c r="M33" s="24">
        <v>0.41399999999999998</v>
      </c>
      <c r="N33" s="19">
        <v>0.40799999999999997</v>
      </c>
      <c r="O33" s="49">
        <v>45408</v>
      </c>
      <c r="P33" s="19">
        <v>808</v>
      </c>
      <c r="Q33" s="70">
        <v>1.67</v>
      </c>
      <c r="R33" s="19">
        <v>793</v>
      </c>
      <c r="S33" s="19">
        <v>793</v>
      </c>
      <c r="T33" s="19">
        <v>15</v>
      </c>
      <c r="U33" s="64">
        <v>1.8564356435643563E-2</v>
      </c>
      <c r="V33" s="50">
        <v>793</v>
      </c>
      <c r="W33" s="50">
        <f t="shared" si="0"/>
        <v>0</v>
      </c>
      <c r="X33" s="18"/>
      <c r="Y33" s="19" t="s">
        <v>36</v>
      </c>
      <c r="Z33" s="19"/>
      <c r="AA33" s="18" t="s">
        <v>75</v>
      </c>
    </row>
    <row r="34" spans="1:27" x14ac:dyDescent="0.25">
      <c r="A34" s="19" t="s">
        <v>3</v>
      </c>
      <c r="B34" s="19" t="s">
        <v>4</v>
      </c>
      <c r="C34" s="19" t="s">
        <v>3161</v>
      </c>
      <c r="D34" s="19" t="s">
        <v>49</v>
      </c>
      <c r="E34" s="19">
        <v>182746</v>
      </c>
      <c r="F34" s="19">
        <v>982980</v>
      </c>
      <c r="G34" s="19" t="s">
        <v>56</v>
      </c>
      <c r="H34" s="25">
        <v>24001322</v>
      </c>
      <c r="I34" s="19">
        <v>292584</v>
      </c>
      <c r="J34" s="19">
        <v>1944</v>
      </c>
      <c r="K34" s="19">
        <v>1947</v>
      </c>
      <c r="L34" s="19">
        <v>3</v>
      </c>
      <c r="M34" s="24">
        <v>0.41399999999999998</v>
      </c>
      <c r="N34" s="19">
        <v>0.40799999999999997</v>
      </c>
      <c r="O34" s="49">
        <v>45408</v>
      </c>
      <c r="P34" s="19">
        <v>809</v>
      </c>
      <c r="Q34" s="70">
        <v>1.67</v>
      </c>
      <c r="R34" s="19">
        <v>793</v>
      </c>
      <c r="S34" s="19">
        <v>793</v>
      </c>
      <c r="T34" s="19">
        <v>16</v>
      </c>
      <c r="U34" s="64">
        <v>1.9777503090234856E-2</v>
      </c>
      <c r="V34" s="50">
        <v>793</v>
      </c>
      <c r="W34" s="50">
        <f t="shared" si="0"/>
        <v>0</v>
      </c>
      <c r="X34" s="18"/>
      <c r="Y34" s="19" t="s">
        <v>36</v>
      </c>
      <c r="Z34" s="19"/>
      <c r="AA34" s="18" t="s">
        <v>75</v>
      </c>
    </row>
    <row r="35" spans="1:27" x14ac:dyDescent="0.25">
      <c r="A35" s="19" t="s">
        <v>3</v>
      </c>
      <c r="B35" s="19" t="s">
        <v>4</v>
      </c>
      <c r="C35" s="19" t="s">
        <v>3161</v>
      </c>
      <c r="D35" s="19" t="s">
        <v>18</v>
      </c>
      <c r="E35" s="19">
        <v>182746</v>
      </c>
      <c r="F35" s="19">
        <v>982980</v>
      </c>
      <c r="G35" s="19" t="s">
        <v>56</v>
      </c>
      <c r="H35" s="25">
        <v>24001322</v>
      </c>
      <c r="I35" s="19">
        <v>292582</v>
      </c>
      <c r="J35" s="19">
        <v>1944</v>
      </c>
      <c r="K35" s="19">
        <v>1947</v>
      </c>
      <c r="L35" s="19">
        <v>3</v>
      </c>
      <c r="M35" s="24">
        <v>0.41399999999999998</v>
      </c>
      <c r="N35" s="19">
        <v>0.40799999999999997</v>
      </c>
      <c r="O35" s="49">
        <v>45408</v>
      </c>
      <c r="P35" s="19">
        <v>805</v>
      </c>
      <c r="Q35" s="70">
        <v>1.67</v>
      </c>
      <c r="R35" s="19">
        <v>793</v>
      </c>
      <c r="S35" s="19">
        <v>793</v>
      </c>
      <c r="T35" s="19">
        <v>12</v>
      </c>
      <c r="U35" s="64">
        <v>1.4906832298136646E-2</v>
      </c>
      <c r="V35" s="50">
        <v>793</v>
      </c>
      <c r="W35" s="50">
        <f t="shared" si="0"/>
        <v>0</v>
      </c>
      <c r="X35" s="18"/>
      <c r="Y35" s="19" t="s">
        <v>36</v>
      </c>
      <c r="Z35" s="19"/>
      <c r="AA35" s="18" t="s">
        <v>75</v>
      </c>
    </row>
    <row r="36" spans="1:27" x14ac:dyDescent="0.25">
      <c r="A36" s="19" t="s">
        <v>3</v>
      </c>
      <c r="B36" s="19" t="s">
        <v>4</v>
      </c>
      <c r="C36" s="19" t="s">
        <v>3161</v>
      </c>
      <c r="D36" s="19" t="s">
        <v>58</v>
      </c>
      <c r="E36" s="19">
        <v>182747</v>
      </c>
      <c r="F36" s="19">
        <v>982980</v>
      </c>
      <c r="G36" s="19" t="s">
        <v>56</v>
      </c>
      <c r="H36" s="25">
        <v>24001323</v>
      </c>
      <c r="I36" s="19">
        <v>292585</v>
      </c>
      <c r="J36" s="19">
        <v>6912</v>
      </c>
      <c r="K36" s="19">
        <v>6915</v>
      </c>
      <c r="L36" s="19">
        <v>3</v>
      </c>
      <c r="M36" s="24">
        <v>0.41399999999999998</v>
      </c>
      <c r="N36" s="19">
        <v>0.40799999999999997</v>
      </c>
      <c r="O36" s="49">
        <v>45408</v>
      </c>
      <c r="P36" s="19">
        <v>2875</v>
      </c>
      <c r="Q36" s="70">
        <v>1.67</v>
      </c>
      <c r="R36" s="19">
        <v>2813</v>
      </c>
      <c r="S36" s="19">
        <v>2813</v>
      </c>
      <c r="T36" s="19">
        <v>62</v>
      </c>
      <c r="U36" s="64">
        <v>2.1565217391304348E-2</v>
      </c>
      <c r="V36" s="50">
        <v>2813</v>
      </c>
      <c r="W36" s="50">
        <f t="shared" si="0"/>
        <v>0</v>
      </c>
      <c r="X36" s="18"/>
      <c r="Y36" s="19" t="s">
        <v>36</v>
      </c>
      <c r="Z36" s="19"/>
      <c r="AA36" s="18" t="s">
        <v>75</v>
      </c>
    </row>
    <row r="37" spans="1:27" x14ac:dyDescent="0.25">
      <c r="A37" s="19" t="s">
        <v>3</v>
      </c>
      <c r="B37" s="19" t="s">
        <v>4</v>
      </c>
      <c r="C37" s="19" t="s">
        <v>3161</v>
      </c>
      <c r="D37" s="19" t="s">
        <v>11</v>
      </c>
      <c r="E37" s="19">
        <v>182747</v>
      </c>
      <c r="F37" s="19">
        <v>982980</v>
      </c>
      <c r="G37" s="19" t="s">
        <v>56</v>
      </c>
      <c r="H37" s="25">
        <v>24001323</v>
      </c>
      <c r="I37" s="19">
        <v>292578</v>
      </c>
      <c r="J37" s="19">
        <v>6912</v>
      </c>
      <c r="K37" s="19">
        <v>6915</v>
      </c>
      <c r="L37" s="19">
        <v>3</v>
      </c>
      <c r="M37" s="24">
        <v>0.41399999999999998</v>
      </c>
      <c r="N37" s="19">
        <v>0.40799999999999997</v>
      </c>
      <c r="O37" s="49">
        <v>45408</v>
      </c>
      <c r="P37" s="19">
        <v>2862</v>
      </c>
      <c r="Q37" s="70">
        <v>1.67</v>
      </c>
      <c r="R37" s="19">
        <v>2813</v>
      </c>
      <c r="S37" s="19">
        <v>2813</v>
      </c>
      <c r="T37" s="19">
        <v>49</v>
      </c>
      <c r="U37" s="64">
        <v>1.7120894479385047E-2</v>
      </c>
      <c r="V37" s="50">
        <v>2813</v>
      </c>
      <c r="W37" s="50">
        <f t="shared" si="0"/>
        <v>0</v>
      </c>
      <c r="X37" s="18"/>
      <c r="Y37" s="19" t="s">
        <v>36</v>
      </c>
      <c r="Z37" s="19"/>
      <c r="AA37" s="18" t="s">
        <v>75</v>
      </c>
    </row>
    <row r="38" spans="1:27" x14ac:dyDescent="0.25">
      <c r="A38" s="19" t="s">
        <v>3</v>
      </c>
      <c r="B38" s="19" t="s">
        <v>4</v>
      </c>
      <c r="C38" s="19" t="s">
        <v>3161</v>
      </c>
      <c r="D38" s="19" t="s">
        <v>18</v>
      </c>
      <c r="E38" s="19">
        <v>182747</v>
      </c>
      <c r="F38" s="19">
        <v>982980</v>
      </c>
      <c r="G38" s="19" t="s">
        <v>56</v>
      </c>
      <c r="H38" s="25">
        <v>24001323</v>
      </c>
      <c r="I38" s="19">
        <v>292582</v>
      </c>
      <c r="J38" s="19">
        <v>6912</v>
      </c>
      <c r="K38" s="19">
        <v>6915</v>
      </c>
      <c r="L38" s="19">
        <v>3</v>
      </c>
      <c r="M38" s="24">
        <v>0.41399999999999998</v>
      </c>
      <c r="N38" s="19">
        <v>0.40799999999999997</v>
      </c>
      <c r="O38" s="49">
        <v>45408</v>
      </c>
      <c r="P38" s="19">
        <v>2862</v>
      </c>
      <c r="Q38" s="70">
        <v>1.67</v>
      </c>
      <c r="R38" s="19">
        <v>2813</v>
      </c>
      <c r="S38" s="19">
        <v>2813</v>
      </c>
      <c r="T38" s="19">
        <v>49</v>
      </c>
      <c r="U38" s="64">
        <v>1.7120894479385047E-2</v>
      </c>
      <c r="V38" s="50">
        <v>2813</v>
      </c>
      <c r="W38" s="50">
        <f t="shared" si="0"/>
        <v>0</v>
      </c>
      <c r="X38" s="18"/>
      <c r="Y38" s="19" t="s">
        <v>36</v>
      </c>
      <c r="Z38" s="19"/>
      <c r="AA38" s="18" t="s">
        <v>75</v>
      </c>
    </row>
    <row r="39" spans="1:27" x14ac:dyDescent="0.25">
      <c r="A39" s="19" t="s">
        <v>3</v>
      </c>
      <c r="B39" s="19" t="s">
        <v>4</v>
      </c>
      <c r="C39" s="19" t="s">
        <v>3167</v>
      </c>
      <c r="D39" s="19" t="s">
        <v>11</v>
      </c>
      <c r="E39" s="19">
        <v>182736</v>
      </c>
      <c r="F39" s="19">
        <v>983461</v>
      </c>
      <c r="G39" s="19" t="s">
        <v>56</v>
      </c>
      <c r="H39" s="25">
        <v>24001312</v>
      </c>
      <c r="I39" s="19">
        <v>290059</v>
      </c>
      <c r="J39" s="19">
        <v>360</v>
      </c>
      <c r="K39" s="19">
        <v>360</v>
      </c>
      <c r="L39" s="19">
        <v>0</v>
      </c>
      <c r="M39" s="24">
        <v>0.47</v>
      </c>
      <c r="N39" s="19">
        <v>0.47099999999999997</v>
      </c>
      <c r="O39" s="49">
        <v>45428</v>
      </c>
      <c r="P39" s="19">
        <v>169</v>
      </c>
      <c r="Q39" s="70">
        <v>1.39</v>
      </c>
      <c r="R39" s="19">
        <v>178.1</v>
      </c>
      <c r="S39" s="19">
        <v>178.1</v>
      </c>
      <c r="T39" s="19">
        <v>-9.0999999999999943</v>
      </c>
      <c r="U39" s="64">
        <v>-5.3846153846153814E-2</v>
      </c>
      <c r="V39" s="50">
        <v>178.1</v>
      </c>
      <c r="W39" s="50">
        <f t="shared" si="0"/>
        <v>0</v>
      </c>
      <c r="X39" s="18"/>
      <c r="Y39" s="19" t="s">
        <v>36</v>
      </c>
      <c r="Z39" s="19"/>
      <c r="AA39" s="18" t="s">
        <v>75</v>
      </c>
    </row>
    <row r="40" spans="1:27" x14ac:dyDescent="0.25">
      <c r="A40" s="19" t="s">
        <v>3</v>
      </c>
      <c r="B40" s="19" t="s">
        <v>4</v>
      </c>
      <c r="C40" s="19" t="s">
        <v>3167</v>
      </c>
      <c r="D40" s="19" t="s">
        <v>18</v>
      </c>
      <c r="E40" s="19">
        <v>182736</v>
      </c>
      <c r="F40" s="19">
        <v>983461</v>
      </c>
      <c r="G40" s="19" t="s">
        <v>56</v>
      </c>
      <c r="H40" s="25">
        <v>24001312</v>
      </c>
      <c r="I40" s="19">
        <v>290060</v>
      </c>
      <c r="J40" s="19">
        <v>360</v>
      </c>
      <c r="K40" s="19">
        <v>360</v>
      </c>
      <c r="L40" s="19">
        <v>0</v>
      </c>
      <c r="M40" s="24">
        <v>0.47</v>
      </c>
      <c r="N40" s="19">
        <v>0.47099999999999997</v>
      </c>
      <c r="O40" s="49">
        <v>45418</v>
      </c>
      <c r="P40" s="19">
        <v>169</v>
      </c>
      <c r="Q40" s="70">
        <v>1.39</v>
      </c>
      <c r="R40" s="19">
        <v>169</v>
      </c>
      <c r="S40" s="19">
        <v>169</v>
      </c>
      <c r="T40" s="19">
        <v>0</v>
      </c>
      <c r="U40" s="64">
        <v>0</v>
      </c>
      <c r="V40" s="50">
        <v>169</v>
      </c>
      <c r="W40" s="50">
        <f t="shared" si="0"/>
        <v>0</v>
      </c>
      <c r="X40" s="18"/>
      <c r="Y40" s="19" t="s">
        <v>36</v>
      </c>
      <c r="Z40" s="19"/>
      <c r="AA40" s="18" t="s">
        <v>75</v>
      </c>
    </row>
    <row r="41" spans="1:27" x14ac:dyDescent="0.25">
      <c r="A41" s="19" t="s">
        <v>3</v>
      </c>
      <c r="B41" s="19" t="s">
        <v>4</v>
      </c>
      <c r="C41" s="19" t="s">
        <v>3167</v>
      </c>
      <c r="D41" s="19" t="s">
        <v>19</v>
      </c>
      <c r="E41" s="19">
        <v>182736</v>
      </c>
      <c r="F41" s="19">
        <v>983461</v>
      </c>
      <c r="G41" s="19" t="s">
        <v>56</v>
      </c>
      <c r="H41" s="25">
        <v>24001312</v>
      </c>
      <c r="I41" s="19">
        <v>290061</v>
      </c>
      <c r="J41" s="19">
        <v>360</v>
      </c>
      <c r="K41" s="19">
        <v>360</v>
      </c>
      <c r="L41" s="19">
        <v>0</v>
      </c>
      <c r="M41" s="24">
        <v>0.47</v>
      </c>
      <c r="N41" s="19">
        <v>0.47099999999999997</v>
      </c>
      <c r="O41" s="49">
        <v>45428</v>
      </c>
      <c r="P41" s="19">
        <v>169</v>
      </c>
      <c r="Q41" s="70">
        <v>1.39</v>
      </c>
      <c r="R41" s="19">
        <v>169</v>
      </c>
      <c r="S41" s="19">
        <v>169</v>
      </c>
      <c r="T41" s="19">
        <v>0</v>
      </c>
      <c r="U41" s="64">
        <v>0</v>
      </c>
      <c r="V41" s="50">
        <v>169</v>
      </c>
      <c r="W41" s="50">
        <f t="shared" si="0"/>
        <v>0</v>
      </c>
      <c r="X41" s="18"/>
      <c r="Y41" s="19" t="s">
        <v>36</v>
      </c>
      <c r="Z41" s="19"/>
      <c r="AA41" s="18" t="s">
        <v>75</v>
      </c>
    </row>
    <row r="42" spans="1:27" x14ac:dyDescent="0.25">
      <c r="A42" s="19" t="s">
        <v>3</v>
      </c>
      <c r="B42" s="19" t="s">
        <v>4</v>
      </c>
      <c r="C42" s="19" t="s">
        <v>3167</v>
      </c>
      <c r="D42" s="19" t="s">
        <v>47</v>
      </c>
      <c r="E42" s="19">
        <v>182739</v>
      </c>
      <c r="F42" s="19">
        <v>983461</v>
      </c>
      <c r="G42" s="19" t="s">
        <v>56</v>
      </c>
      <c r="H42" s="25">
        <v>24001315</v>
      </c>
      <c r="I42" s="19">
        <v>292100</v>
      </c>
      <c r="J42" s="19">
        <v>1656</v>
      </c>
      <c r="K42" s="19">
        <v>1659</v>
      </c>
      <c r="L42" s="19">
        <v>3</v>
      </c>
      <c r="M42" s="24">
        <v>0.38</v>
      </c>
      <c r="N42" s="19">
        <v>0.373</v>
      </c>
      <c r="O42" s="49">
        <v>45418</v>
      </c>
      <c r="P42" s="19">
        <v>629</v>
      </c>
      <c r="Q42" s="70">
        <v>1.39</v>
      </c>
      <c r="R42" s="19">
        <v>629</v>
      </c>
      <c r="S42" s="19">
        <v>629</v>
      </c>
      <c r="T42" s="19">
        <v>0</v>
      </c>
      <c r="U42" s="64">
        <v>0</v>
      </c>
      <c r="V42" s="50">
        <v>629</v>
      </c>
      <c r="W42" s="50">
        <f t="shared" si="0"/>
        <v>0</v>
      </c>
      <c r="X42" s="18"/>
      <c r="Y42" s="19" t="s">
        <v>36</v>
      </c>
      <c r="Z42" s="19"/>
      <c r="AA42" s="18" t="s">
        <v>75</v>
      </c>
    </row>
    <row r="43" spans="1:27" x14ac:dyDescent="0.25">
      <c r="A43" s="19" t="s">
        <v>3</v>
      </c>
      <c r="B43" s="19" t="s">
        <v>4</v>
      </c>
      <c r="C43" s="19" t="s">
        <v>3167</v>
      </c>
      <c r="D43" s="19" t="s">
        <v>19</v>
      </c>
      <c r="E43" s="19">
        <v>182739</v>
      </c>
      <c r="F43" s="19">
        <v>983461</v>
      </c>
      <c r="G43" s="19" t="s">
        <v>56</v>
      </c>
      <c r="H43" s="25">
        <v>24001315</v>
      </c>
      <c r="I43" s="19">
        <v>290061</v>
      </c>
      <c r="J43" s="19">
        <v>1656</v>
      </c>
      <c r="K43" s="19">
        <v>1659</v>
      </c>
      <c r="L43" s="19">
        <v>3</v>
      </c>
      <c r="M43" s="24">
        <v>0.38</v>
      </c>
      <c r="N43" s="19">
        <v>0.373</v>
      </c>
      <c r="O43" s="49">
        <v>45428</v>
      </c>
      <c r="P43" s="19">
        <v>629</v>
      </c>
      <c r="Q43" s="70">
        <v>1.39</v>
      </c>
      <c r="R43" s="19">
        <v>629</v>
      </c>
      <c r="S43" s="19">
        <v>629</v>
      </c>
      <c r="T43" s="19">
        <v>0</v>
      </c>
      <c r="U43" s="64">
        <v>0</v>
      </c>
      <c r="V43" s="50">
        <v>629</v>
      </c>
      <c r="W43" s="50">
        <f t="shared" si="0"/>
        <v>0</v>
      </c>
      <c r="X43" s="18"/>
      <c r="Y43" s="19" t="s">
        <v>36</v>
      </c>
      <c r="Z43" s="19"/>
      <c r="AA43" s="18" t="s">
        <v>75</v>
      </c>
    </row>
    <row r="44" spans="1:27" x14ac:dyDescent="0.25">
      <c r="A44" s="19" t="s">
        <v>3</v>
      </c>
      <c r="B44" s="19" t="s">
        <v>4</v>
      </c>
      <c r="C44" s="19" t="s">
        <v>3167</v>
      </c>
      <c r="D44" s="19" t="s">
        <v>49</v>
      </c>
      <c r="E44" s="19">
        <v>182739</v>
      </c>
      <c r="F44" s="19">
        <v>983461</v>
      </c>
      <c r="G44" s="19" t="s">
        <v>56</v>
      </c>
      <c r="H44" s="25">
        <v>24001315</v>
      </c>
      <c r="I44" s="19">
        <v>292101</v>
      </c>
      <c r="J44" s="19">
        <v>1656</v>
      </c>
      <c r="K44" s="19">
        <v>1659</v>
      </c>
      <c r="L44" s="19">
        <v>3</v>
      </c>
      <c r="M44" s="24">
        <v>0.38</v>
      </c>
      <c r="N44" s="19">
        <v>0.373</v>
      </c>
      <c r="O44" s="49">
        <v>45418</v>
      </c>
      <c r="P44" s="19">
        <v>629</v>
      </c>
      <c r="Q44" s="70">
        <v>1.39</v>
      </c>
      <c r="R44" s="19">
        <v>629</v>
      </c>
      <c r="S44" s="19">
        <v>629</v>
      </c>
      <c r="T44" s="19">
        <v>0</v>
      </c>
      <c r="U44" s="64">
        <v>0</v>
      </c>
      <c r="V44" s="50">
        <v>629</v>
      </c>
      <c r="W44" s="50">
        <f t="shared" si="0"/>
        <v>0</v>
      </c>
      <c r="X44" s="18"/>
      <c r="Y44" s="19" t="s">
        <v>36</v>
      </c>
      <c r="Z44" s="19"/>
      <c r="AA44" s="18" t="s">
        <v>75</v>
      </c>
    </row>
    <row r="45" spans="1:27" x14ac:dyDescent="0.25">
      <c r="A45" s="19" t="s">
        <v>3</v>
      </c>
      <c r="B45" s="19" t="s">
        <v>4</v>
      </c>
      <c r="C45" s="19" t="s">
        <v>3167</v>
      </c>
      <c r="D45" s="19" t="s">
        <v>47</v>
      </c>
      <c r="E45" s="19">
        <v>182740</v>
      </c>
      <c r="F45" s="19">
        <v>983463</v>
      </c>
      <c r="G45" s="19" t="s">
        <v>56</v>
      </c>
      <c r="H45" s="25">
        <v>24001316</v>
      </c>
      <c r="I45" s="19">
        <v>292100</v>
      </c>
      <c r="J45" s="19">
        <v>2520</v>
      </c>
      <c r="K45" s="19">
        <v>2521</v>
      </c>
      <c r="L45" s="19">
        <v>1</v>
      </c>
      <c r="M45" s="24">
        <v>0.28399999999999997</v>
      </c>
      <c r="N45" s="19">
        <v>0.28399999999999997</v>
      </c>
      <c r="O45" s="49">
        <v>45418</v>
      </c>
      <c r="P45" s="19">
        <v>716</v>
      </c>
      <c r="Q45" s="70">
        <v>1.39</v>
      </c>
      <c r="R45" s="19">
        <v>716</v>
      </c>
      <c r="S45" s="19">
        <v>716</v>
      </c>
      <c r="T45" s="19">
        <v>0</v>
      </c>
      <c r="U45" s="64">
        <v>0</v>
      </c>
      <c r="V45" s="50">
        <v>716</v>
      </c>
      <c r="W45" s="50">
        <f t="shared" si="0"/>
        <v>0</v>
      </c>
      <c r="X45" s="18"/>
      <c r="Y45" s="19" t="s">
        <v>36</v>
      </c>
      <c r="Z45" s="19"/>
      <c r="AA45" s="18" t="s">
        <v>75</v>
      </c>
    </row>
    <row r="46" spans="1:27" x14ac:dyDescent="0.25">
      <c r="A46" s="19" t="s">
        <v>3</v>
      </c>
      <c r="B46" s="19" t="s">
        <v>4</v>
      </c>
      <c r="C46" s="19" t="s">
        <v>3167</v>
      </c>
      <c r="D46" s="19" t="s">
        <v>19</v>
      </c>
      <c r="E46" s="19">
        <v>182740</v>
      </c>
      <c r="F46" s="19">
        <v>983463</v>
      </c>
      <c r="G46" s="19" t="s">
        <v>56</v>
      </c>
      <c r="H46" s="25">
        <v>24001316</v>
      </c>
      <c r="I46" s="19">
        <v>290061</v>
      </c>
      <c r="J46" s="19">
        <v>2520</v>
      </c>
      <c r="K46" s="19">
        <v>2520</v>
      </c>
      <c r="L46" s="19">
        <v>0</v>
      </c>
      <c r="M46" s="24">
        <v>0.28399999999999997</v>
      </c>
      <c r="N46" s="19">
        <v>0.28399999999999997</v>
      </c>
      <c r="O46" s="49">
        <v>45428</v>
      </c>
      <c r="P46" s="19">
        <v>716</v>
      </c>
      <c r="Q46" s="70">
        <v>1.39</v>
      </c>
      <c r="R46" s="19">
        <v>716</v>
      </c>
      <c r="S46" s="19">
        <v>716</v>
      </c>
      <c r="T46" s="19">
        <v>0</v>
      </c>
      <c r="U46" s="64">
        <v>0</v>
      </c>
      <c r="V46" s="50">
        <v>716</v>
      </c>
      <c r="W46" s="50">
        <f t="shared" si="0"/>
        <v>0</v>
      </c>
      <c r="X46" s="18"/>
      <c r="Y46" s="19" t="s">
        <v>36</v>
      </c>
      <c r="Z46" s="19"/>
      <c r="AA46" s="18" t="s">
        <v>75</v>
      </c>
    </row>
    <row r="47" spans="1:27" x14ac:dyDescent="0.25">
      <c r="A47" s="19" t="s">
        <v>3</v>
      </c>
      <c r="B47" s="19" t="s">
        <v>4</v>
      </c>
      <c r="C47" s="19" t="s">
        <v>3167</v>
      </c>
      <c r="D47" s="19" t="s">
        <v>49</v>
      </c>
      <c r="E47" s="19">
        <v>182740</v>
      </c>
      <c r="F47" s="19">
        <v>983463</v>
      </c>
      <c r="G47" s="19" t="s">
        <v>56</v>
      </c>
      <c r="H47" s="25">
        <v>24001316</v>
      </c>
      <c r="I47" s="19">
        <v>292101</v>
      </c>
      <c r="J47" s="19">
        <v>2520</v>
      </c>
      <c r="K47" s="19">
        <v>2521</v>
      </c>
      <c r="L47" s="19">
        <v>1</v>
      </c>
      <c r="M47" s="24">
        <v>0.28399999999999997</v>
      </c>
      <c r="N47" s="19">
        <v>0.28399999999999997</v>
      </c>
      <c r="O47" s="49">
        <v>45418</v>
      </c>
      <c r="P47" s="19">
        <v>723.6</v>
      </c>
      <c r="Q47" s="70">
        <v>1.39</v>
      </c>
      <c r="R47" s="19">
        <v>720.2</v>
      </c>
      <c r="S47" s="19">
        <v>720.2</v>
      </c>
      <c r="T47" s="19">
        <v>3.3999999999999773</v>
      </c>
      <c r="U47" s="64">
        <v>4.6987285793255625E-3</v>
      </c>
      <c r="V47" s="50">
        <v>720.2</v>
      </c>
      <c r="W47" s="50">
        <f t="shared" si="0"/>
        <v>0</v>
      </c>
      <c r="X47" s="18"/>
      <c r="Y47" s="19" t="s">
        <v>36</v>
      </c>
      <c r="Z47" s="19"/>
      <c r="AA47" s="18" t="s">
        <v>75</v>
      </c>
    </row>
    <row r="48" spans="1:27" x14ac:dyDescent="0.25">
      <c r="A48" s="19" t="s">
        <v>3</v>
      </c>
      <c r="B48" s="19" t="s">
        <v>4</v>
      </c>
      <c r="C48" s="19" t="s">
        <v>3167</v>
      </c>
      <c r="D48" s="19" t="s">
        <v>59</v>
      </c>
      <c r="E48" s="19">
        <v>182742</v>
      </c>
      <c r="F48" s="19">
        <v>983463</v>
      </c>
      <c r="G48" s="19" t="s">
        <v>56</v>
      </c>
      <c r="H48" s="25">
        <v>24001318</v>
      </c>
      <c r="I48" s="19">
        <v>292102</v>
      </c>
      <c r="J48" s="19">
        <v>1872</v>
      </c>
      <c r="K48" s="19">
        <v>1875</v>
      </c>
      <c r="L48" s="19">
        <v>3</v>
      </c>
      <c r="M48" s="24">
        <v>0.28399999999999997</v>
      </c>
      <c r="N48" s="19">
        <v>0.28199999999999997</v>
      </c>
      <c r="O48" s="49">
        <v>45418</v>
      </c>
      <c r="P48" s="19">
        <v>536.6</v>
      </c>
      <c r="Q48" s="70">
        <v>1.39</v>
      </c>
      <c r="R48" s="19">
        <v>536.6</v>
      </c>
      <c r="S48" s="19">
        <v>536.6</v>
      </c>
      <c r="T48" s="19">
        <v>0</v>
      </c>
      <c r="U48" s="64">
        <v>0</v>
      </c>
      <c r="V48" s="50">
        <v>536.6</v>
      </c>
      <c r="W48" s="50">
        <f t="shared" si="0"/>
        <v>0</v>
      </c>
      <c r="X48" s="18"/>
      <c r="Y48" s="19" t="s">
        <v>36</v>
      </c>
      <c r="Z48" s="19"/>
      <c r="AA48" s="18" t="s">
        <v>75</v>
      </c>
    </row>
    <row r="49" spans="1:27" x14ac:dyDescent="0.25">
      <c r="A49" s="19" t="s">
        <v>3</v>
      </c>
      <c r="B49" s="19" t="s">
        <v>4</v>
      </c>
      <c r="C49" s="19" t="s">
        <v>3167</v>
      </c>
      <c r="D49" s="19" t="s">
        <v>11</v>
      </c>
      <c r="E49" s="19">
        <v>182742</v>
      </c>
      <c r="F49" s="19">
        <v>983463</v>
      </c>
      <c r="G49" s="19" t="s">
        <v>56</v>
      </c>
      <c r="H49" s="25">
        <v>24001318</v>
      </c>
      <c r="I49" s="19">
        <v>290059</v>
      </c>
      <c r="J49" s="19">
        <v>1872</v>
      </c>
      <c r="K49" s="19">
        <v>1875</v>
      </c>
      <c r="L49" s="19">
        <v>3</v>
      </c>
      <c r="M49" s="24">
        <v>0.28399999999999997</v>
      </c>
      <c r="N49" s="19">
        <v>0.28199999999999997</v>
      </c>
      <c r="O49" s="49">
        <v>45428</v>
      </c>
      <c r="P49" s="19">
        <v>532</v>
      </c>
      <c r="Q49" s="70">
        <v>1.39</v>
      </c>
      <c r="R49" s="19">
        <v>532</v>
      </c>
      <c r="S49" s="19">
        <v>532</v>
      </c>
      <c r="T49" s="19">
        <v>0</v>
      </c>
      <c r="U49" s="64">
        <v>0</v>
      </c>
      <c r="V49" s="50">
        <v>532</v>
      </c>
      <c r="W49" s="50">
        <f t="shared" si="0"/>
        <v>0</v>
      </c>
      <c r="X49" s="18"/>
      <c r="Y49" s="19" t="s">
        <v>36</v>
      </c>
      <c r="Z49" s="19"/>
      <c r="AA49" s="18" t="s">
        <v>75</v>
      </c>
    </row>
    <row r="50" spans="1:27" x14ac:dyDescent="0.25">
      <c r="A50" s="19" t="s">
        <v>3</v>
      </c>
      <c r="B50" s="19" t="s">
        <v>4</v>
      </c>
      <c r="C50" s="19" t="s">
        <v>3167</v>
      </c>
      <c r="D50" s="19" t="s">
        <v>18</v>
      </c>
      <c r="E50" s="19">
        <v>182742</v>
      </c>
      <c r="F50" s="19">
        <v>983463</v>
      </c>
      <c r="G50" s="19" t="s">
        <v>56</v>
      </c>
      <c r="H50" s="25">
        <v>24001318</v>
      </c>
      <c r="I50" s="19">
        <v>290060</v>
      </c>
      <c r="J50" s="19">
        <v>1872</v>
      </c>
      <c r="K50" s="19">
        <v>1874</v>
      </c>
      <c r="L50" s="19">
        <v>2</v>
      </c>
      <c r="M50" s="24">
        <v>0.28399999999999997</v>
      </c>
      <c r="N50" s="19">
        <v>0.28199999999999997</v>
      </c>
      <c r="O50" s="49">
        <v>45418</v>
      </c>
      <c r="P50" s="19">
        <v>532</v>
      </c>
      <c r="Q50" s="70">
        <v>1.39</v>
      </c>
      <c r="R50" s="19">
        <v>532</v>
      </c>
      <c r="S50" s="19">
        <v>532</v>
      </c>
      <c r="T50" s="19">
        <v>0</v>
      </c>
      <c r="U50" s="64">
        <v>0</v>
      </c>
      <c r="V50" s="50">
        <v>532</v>
      </c>
      <c r="W50" s="50">
        <f t="shared" si="0"/>
        <v>0</v>
      </c>
      <c r="X50" s="18"/>
      <c r="Y50" s="19" t="s">
        <v>36</v>
      </c>
      <c r="Z50" s="19"/>
      <c r="AA50" s="18" t="s">
        <v>75</v>
      </c>
    </row>
    <row r="51" spans="1:27" x14ac:dyDescent="0.25">
      <c r="A51" s="19" t="s">
        <v>3</v>
      </c>
      <c r="B51" s="19" t="s">
        <v>4</v>
      </c>
      <c r="C51" s="19" t="s">
        <v>3167</v>
      </c>
      <c r="D51" s="19" t="s">
        <v>58</v>
      </c>
      <c r="E51" s="19">
        <v>182754</v>
      </c>
      <c r="F51" s="19">
        <v>983464</v>
      </c>
      <c r="G51" s="19" t="s">
        <v>60</v>
      </c>
      <c r="H51" s="25">
        <v>24001330</v>
      </c>
      <c r="I51" s="19">
        <v>292099</v>
      </c>
      <c r="J51" s="19">
        <v>1584</v>
      </c>
      <c r="K51" s="19">
        <v>1584</v>
      </c>
      <c r="L51" s="19">
        <v>0</v>
      </c>
      <c r="M51" s="24">
        <v>0.19600000000000001</v>
      </c>
      <c r="N51" s="19">
        <v>0.19600000000000001</v>
      </c>
      <c r="O51" s="49">
        <v>45418</v>
      </c>
      <c r="P51" s="19">
        <v>313.7</v>
      </c>
      <c r="Q51" s="70">
        <v>1.39</v>
      </c>
      <c r="R51" s="19">
        <v>310.2</v>
      </c>
      <c r="S51" s="19">
        <v>310.2</v>
      </c>
      <c r="T51" s="19">
        <v>3.5</v>
      </c>
      <c r="U51" s="64">
        <v>1.1157156518967166E-2</v>
      </c>
      <c r="V51" s="50">
        <v>310.2</v>
      </c>
      <c r="W51" s="50">
        <f t="shared" si="0"/>
        <v>0</v>
      </c>
      <c r="X51" s="18"/>
      <c r="Y51" s="19" t="s">
        <v>36</v>
      </c>
      <c r="Z51" s="19"/>
      <c r="AA51" s="18" t="s">
        <v>75</v>
      </c>
    </row>
    <row r="52" spans="1:27" x14ac:dyDescent="0.25">
      <c r="A52" s="19" t="s">
        <v>3</v>
      </c>
      <c r="B52" s="19" t="s">
        <v>4</v>
      </c>
      <c r="C52" s="19" t="s">
        <v>3167</v>
      </c>
      <c r="D52" s="19" t="s">
        <v>53</v>
      </c>
      <c r="E52" s="19">
        <v>182754</v>
      </c>
      <c r="F52" s="19">
        <v>983464</v>
      </c>
      <c r="G52" s="19" t="s">
        <v>60</v>
      </c>
      <c r="H52" s="25">
        <v>24001330</v>
      </c>
      <c r="I52" s="19">
        <v>292105</v>
      </c>
      <c r="J52" s="19">
        <v>1584</v>
      </c>
      <c r="K52" s="19">
        <v>1585</v>
      </c>
      <c r="L52" s="19">
        <v>1</v>
      </c>
      <c r="M52" s="24">
        <v>0.19600000000000001</v>
      </c>
      <c r="N52" s="19">
        <v>0.19600000000000001</v>
      </c>
      <c r="O52" s="49">
        <v>45418</v>
      </c>
      <c r="P52" s="19">
        <v>314</v>
      </c>
      <c r="Q52" s="70">
        <v>1.39</v>
      </c>
      <c r="R52" s="19">
        <v>314</v>
      </c>
      <c r="S52" s="19">
        <v>314</v>
      </c>
      <c r="T52" s="19">
        <v>0</v>
      </c>
      <c r="U52" s="64">
        <v>0</v>
      </c>
      <c r="V52" s="50">
        <v>314</v>
      </c>
      <c r="W52" s="50">
        <f t="shared" si="0"/>
        <v>0</v>
      </c>
      <c r="X52" s="18"/>
      <c r="Y52" s="19" t="s">
        <v>36</v>
      </c>
      <c r="Z52" s="19"/>
      <c r="AA52" s="18" t="s">
        <v>75</v>
      </c>
    </row>
    <row r="53" spans="1:27" x14ac:dyDescent="0.25">
      <c r="A53" s="19" t="s">
        <v>3</v>
      </c>
      <c r="B53" s="19" t="s">
        <v>4</v>
      </c>
      <c r="C53" s="19" t="s">
        <v>3167</v>
      </c>
      <c r="D53" s="19" t="s">
        <v>11</v>
      </c>
      <c r="E53" s="19">
        <v>182754</v>
      </c>
      <c r="F53" s="19">
        <v>983464</v>
      </c>
      <c r="G53" s="19" t="s">
        <v>60</v>
      </c>
      <c r="H53" s="25">
        <v>24001330</v>
      </c>
      <c r="I53" s="19">
        <v>290059</v>
      </c>
      <c r="J53" s="19">
        <v>1584</v>
      </c>
      <c r="K53" s="19">
        <v>1588</v>
      </c>
      <c r="L53" s="19">
        <v>4</v>
      </c>
      <c r="M53" s="24">
        <v>0.19600000000000001</v>
      </c>
      <c r="N53" s="19">
        <v>0.19600000000000001</v>
      </c>
      <c r="O53" s="49">
        <v>45418</v>
      </c>
      <c r="P53" s="19">
        <v>310</v>
      </c>
      <c r="Q53" s="70">
        <v>1.39</v>
      </c>
      <c r="R53" s="19">
        <v>310</v>
      </c>
      <c r="S53" s="19">
        <v>310</v>
      </c>
      <c r="T53" s="19">
        <v>0</v>
      </c>
      <c r="U53" s="64">
        <v>0</v>
      </c>
      <c r="V53" s="50">
        <v>310</v>
      </c>
      <c r="W53" s="50">
        <f t="shared" si="0"/>
        <v>0</v>
      </c>
      <c r="X53" s="18"/>
      <c r="Y53" s="19" t="s">
        <v>36</v>
      </c>
      <c r="Z53" s="19"/>
      <c r="AA53" s="18" t="s">
        <v>75</v>
      </c>
    </row>
    <row r="54" spans="1:27" x14ac:dyDescent="0.25">
      <c r="A54" s="19" t="s">
        <v>3</v>
      </c>
      <c r="B54" s="19" t="s">
        <v>4</v>
      </c>
      <c r="C54" s="19" t="s">
        <v>3167</v>
      </c>
      <c r="D54" s="19" t="s">
        <v>19</v>
      </c>
      <c r="E54" s="19">
        <v>182754</v>
      </c>
      <c r="F54" s="19">
        <v>983464</v>
      </c>
      <c r="G54" s="19" t="s">
        <v>60</v>
      </c>
      <c r="H54" s="25">
        <v>24001330</v>
      </c>
      <c r="I54" s="19">
        <v>290061</v>
      </c>
      <c r="J54" s="19">
        <v>1584</v>
      </c>
      <c r="K54" s="19">
        <v>1584</v>
      </c>
      <c r="L54" s="19">
        <v>0</v>
      </c>
      <c r="M54" s="24">
        <v>0.19600000000000001</v>
      </c>
      <c r="N54" s="19">
        <v>0.19600000000000001</v>
      </c>
      <c r="O54" s="49">
        <v>45428</v>
      </c>
      <c r="P54" s="19">
        <v>310</v>
      </c>
      <c r="Q54" s="70">
        <v>1.39</v>
      </c>
      <c r="R54" s="19">
        <v>310</v>
      </c>
      <c r="S54" s="19">
        <v>310</v>
      </c>
      <c r="T54" s="19">
        <v>0</v>
      </c>
      <c r="U54" s="64">
        <v>0</v>
      </c>
      <c r="V54" s="50">
        <v>310</v>
      </c>
      <c r="W54" s="50">
        <f t="shared" si="0"/>
        <v>0</v>
      </c>
      <c r="X54" s="18"/>
      <c r="Y54" s="19" t="s">
        <v>36</v>
      </c>
      <c r="Z54" s="19"/>
      <c r="AA54" s="18" t="s">
        <v>75</v>
      </c>
    </row>
    <row r="55" spans="1:27" x14ac:dyDescent="0.25">
      <c r="A55" s="19" t="s">
        <v>3</v>
      </c>
      <c r="B55" s="19" t="s">
        <v>4</v>
      </c>
      <c r="C55" s="19" t="s">
        <v>3167</v>
      </c>
      <c r="D55" s="19" t="s">
        <v>61</v>
      </c>
      <c r="E55" s="19">
        <v>182755</v>
      </c>
      <c r="F55" s="19">
        <v>983464</v>
      </c>
      <c r="G55" s="19" t="s">
        <v>60</v>
      </c>
      <c r="H55" s="25">
        <v>24001331</v>
      </c>
      <c r="I55" s="19">
        <v>292116</v>
      </c>
      <c r="J55" s="19">
        <v>2340</v>
      </c>
      <c r="K55" s="19">
        <v>2340</v>
      </c>
      <c r="L55" s="19">
        <v>0</v>
      </c>
      <c r="M55" s="24">
        <v>0.19600000000000001</v>
      </c>
      <c r="N55" s="19">
        <v>0.19700000000000001</v>
      </c>
      <c r="O55" s="49">
        <v>45428</v>
      </c>
      <c r="P55" s="19">
        <v>459</v>
      </c>
      <c r="Q55" s="70">
        <v>1.39</v>
      </c>
      <c r="R55" s="19">
        <v>464</v>
      </c>
      <c r="S55" s="19">
        <v>464</v>
      </c>
      <c r="T55" s="19">
        <v>-5</v>
      </c>
      <c r="U55" s="64">
        <v>-1.0893246187363835E-2</v>
      </c>
      <c r="V55" s="50">
        <v>464</v>
      </c>
      <c r="W55" s="50">
        <f t="shared" si="0"/>
        <v>0</v>
      </c>
      <c r="X55" s="18"/>
      <c r="Y55" s="19" t="s">
        <v>36</v>
      </c>
      <c r="Z55" s="19"/>
      <c r="AA55" s="18" t="s">
        <v>75</v>
      </c>
    </row>
    <row r="56" spans="1:27" x14ac:dyDescent="0.25">
      <c r="A56" s="19" t="s">
        <v>3</v>
      </c>
      <c r="B56" s="19" t="s">
        <v>4</v>
      </c>
      <c r="C56" s="19" t="s">
        <v>3167</v>
      </c>
      <c r="D56" s="19" t="s">
        <v>11</v>
      </c>
      <c r="E56" s="19">
        <v>182755</v>
      </c>
      <c r="F56" s="19">
        <v>983464</v>
      </c>
      <c r="G56" s="19" t="s">
        <v>60</v>
      </c>
      <c r="H56" s="25">
        <v>24001331</v>
      </c>
      <c r="I56" s="19">
        <v>290059</v>
      </c>
      <c r="J56" s="19">
        <v>2340</v>
      </c>
      <c r="K56" s="19">
        <v>2340</v>
      </c>
      <c r="L56" s="19">
        <v>0</v>
      </c>
      <c r="M56" s="24">
        <v>0.19600000000000001</v>
      </c>
      <c r="N56" s="19">
        <v>0.19700000000000001</v>
      </c>
      <c r="O56" s="49">
        <v>45418</v>
      </c>
      <c r="P56" s="19">
        <v>459</v>
      </c>
      <c r="Q56" s="70">
        <v>1.39</v>
      </c>
      <c r="R56" s="19">
        <v>464</v>
      </c>
      <c r="S56" s="19">
        <v>464</v>
      </c>
      <c r="T56" s="19">
        <v>-5</v>
      </c>
      <c r="U56" s="64">
        <v>-1.0893246187363835E-2</v>
      </c>
      <c r="V56" s="50">
        <v>464</v>
      </c>
      <c r="W56" s="50">
        <f t="shared" si="0"/>
        <v>0</v>
      </c>
      <c r="X56" s="18"/>
      <c r="Y56" s="19" t="s">
        <v>36</v>
      </c>
      <c r="Z56" s="19"/>
      <c r="AA56" s="18" t="s">
        <v>75</v>
      </c>
    </row>
    <row r="57" spans="1:27" x14ac:dyDescent="0.25">
      <c r="A57" s="19" t="s">
        <v>3</v>
      </c>
      <c r="B57" s="19" t="s">
        <v>4</v>
      </c>
      <c r="C57" s="19" t="s">
        <v>3167</v>
      </c>
      <c r="D57" s="19" t="s">
        <v>19</v>
      </c>
      <c r="E57" s="19">
        <v>182755</v>
      </c>
      <c r="F57" s="19">
        <v>983464</v>
      </c>
      <c r="G57" s="19" t="s">
        <v>60</v>
      </c>
      <c r="H57" s="25">
        <v>24001331</v>
      </c>
      <c r="I57" s="19">
        <v>290061</v>
      </c>
      <c r="J57" s="19">
        <v>2340</v>
      </c>
      <c r="K57" s="19">
        <v>2340</v>
      </c>
      <c r="L57" s="19">
        <v>0</v>
      </c>
      <c r="M57" s="24">
        <v>0.19600000000000001</v>
      </c>
      <c r="N57" s="19">
        <v>0.19700000000000001</v>
      </c>
      <c r="O57" s="49">
        <v>45428</v>
      </c>
      <c r="P57" s="19">
        <v>459</v>
      </c>
      <c r="Q57" s="70">
        <v>1.39</v>
      </c>
      <c r="R57" s="19">
        <v>464.9</v>
      </c>
      <c r="S57" s="19">
        <v>464</v>
      </c>
      <c r="T57" s="19">
        <v>-5.8999999999999773</v>
      </c>
      <c r="U57" s="64">
        <v>-1.2854030501089275E-2</v>
      </c>
      <c r="V57" s="50">
        <v>464.9</v>
      </c>
      <c r="W57" s="50">
        <f t="shared" si="0"/>
        <v>0</v>
      </c>
      <c r="X57" s="18"/>
      <c r="Y57" s="19" t="s">
        <v>36</v>
      </c>
      <c r="Z57" s="19"/>
      <c r="AA57" s="18" t="s">
        <v>75</v>
      </c>
    </row>
    <row r="58" spans="1:27" x14ac:dyDescent="0.25">
      <c r="A58" s="19" t="s">
        <v>3</v>
      </c>
      <c r="B58" s="19" t="s">
        <v>4</v>
      </c>
      <c r="C58" s="19" t="s">
        <v>3167</v>
      </c>
      <c r="D58" s="19" t="s">
        <v>18</v>
      </c>
      <c r="E58" s="19">
        <v>182755</v>
      </c>
      <c r="F58" s="19">
        <v>983464</v>
      </c>
      <c r="G58" s="19" t="s">
        <v>60</v>
      </c>
      <c r="H58" s="25">
        <v>24001331</v>
      </c>
      <c r="I58" s="19">
        <v>290060</v>
      </c>
      <c r="J58" s="19">
        <v>2340</v>
      </c>
      <c r="K58" s="19">
        <v>2341</v>
      </c>
      <c r="L58" s="19">
        <v>1</v>
      </c>
      <c r="M58" s="24">
        <v>0.19600000000000001</v>
      </c>
      <c r="N58" s="19">
        <v>0.19700000000000001</v>
      </c>
      <c r="O58" s="49">
        <v>45418</v>
      </c>
      <c r="P58" s="19">
        <v>459.9</v>
      </c>
      <c r="Q58" s="70">
        <v>1.39</v>
      </c>
      <c r="R58" s="19">
        <v>464</v>
      </c>
      <c r="S58" s="19">
        <v>464.9</v>
      </c>
      <c r="T58" s="19">
        <v>-4.1000000000000227</v>
      </c>
      <c r="U58" s="64">
        <v>-8.9149815177212936E-3</v>
      </c>
      <c r="V58" s="50">
        <v>464</v>
      </c>
      <c r="W58" s="50">
        <f t="shared" si="0"/>
        <v>0</v>
      </c>
      <c r="X58" s="18"/>
      <c r="Y58" s="19" t="s">
        <v>36</v>
      </c>
      <c r="Z58" s="19"/>
      <c r="AA58" s="18" t="s">
        <v>75</v>
      </c>
    </row>
    <row r="59" spans="1:27" x14ac:dyDescent="0.25">
      <c r="A59" s="19" t="s">
        <v>3</v>
      </c>
      <c r="B59" s="19" t="s">
        <v>4</v>
      </c>
      <c r="C59" s="19" t="s">
        <v>3161</v>
      </c>
      <c r="D59" s="19" t="s">
        <v>58</v>
      </c>
      <c r="E59" s="19">
        <v>182771</v>
      </c>
      <c r="F59" s="19">
        <v>982981</v>
      </c>
      <c r="G59" s="19" t="s">
        <v>62</v>
      </c>
      <c r="H59" s="25">
        <v>24001343</v>
      </c>
      <c r="I59" s="19">
        <v>292585</v>
      </c>
      <c r="J59" s="19">
        <v>216</v>
      </c>
      <c r="K59" s="19">
        <v>216</v>
      </c>
      <c r="L59" s="19">
        <v>0</v>
      </c>
      <c r="M59" s="24">
        <v>0.36</v>
      </c>
      <c r="N59" s="19">
        <v>0.36099999999999999</v>
      </c>
      <c r="O59" s="49">
        <v>45408</v>
      </c>
      <c r="P59" s="19">
        <v>78</v>
      </c>
      <c r="Q59" s="70">
        <v>1.67</v>
      </c>
      <c r="R59" s="19">
        <v>78</v>
      </c>
      <c r="S59" s="19">
        <v>78</v>
      </c>
      <c r="T59" s="19">
        <v>0</v>
      </c>
      <c r="U59" s="64">
        <v>0</v>
      </c>
      <c r="V59" s="50">
        <v>78</v>
      </c>
      <c r="W59" s="50">
        <f t="shared" si="0"/>
        <v>0</v>
      </c>
      <c r="X59" s="18"/>
      <c r="Y59" s="19" t="s">
        <v>36</v>
      </c>
      <c r="Z59" s="19"/>
      <c r="AA59" s="18" t="s">
        <v>75</v>
      </c>
    </row>
    <row r="60" spans="1:27" x14ac:dyDescent="0.25">
      <c r="A60" s="19" t="s">
        <v>3</v>
      </c>
      <c r="B60" s="19" t="s">
        <v>4</v>
      </c>
      <c r="C60" s="19" t="s">
        <v>3161</v>
      </c>
      <c r="D60" s="19" t="s">
        <v>11</v>
      </c>
      <c r="E60" s="19">
        <v>182771</v>
      </c>
      <c r="F60" s="19">
        <v>982981</v>
      </c>
      <c r="G60" s="19" t="s">
        <v>62</v>
      </c>
      <c r="H60" s="25">
        <v>24001343</v>
      </c>
      <c r="I60" s="19">
        <v>292578</v>
      </c>
      <c r="J60" s="19">
        <v>216</v>
      </c>
      <c r="K60" s="19">
        <v>216</v>
      </c>
      <c r="L60" s="19">
        <v>0</v>
      </c>
      <c r="M60" s="24">
        <v>0.36</v>
      </c>
      <c r="N60" s="19">
        <v>0.36099999999999999</v>
      </c>
      <c r="O60" s="49">
        <v>45408</v>
      </c>
      <c r="P60" s="19">
        <v>78</v>
      </c>
      <c r="Q60" s="70">
        <v>1.67</v>
      </c>
      <c r="R60" s="19">
        <v>78</v>
      </c>
      <c r="S60" s="19">
        <v>78</v>
      </c>
      <c r="T60" s="19">
        <v>0</v>
      </c>
      <c r="U60" s="64">
        <v>0</v>
      </c>
      <c r="V60" s="50">
        <v>78</v>
      </c>
      <c r="W60" s="50">
        <f t="shared" si="0"/>
        <v>0</v>
      </c>
      <c r="X60" s="18"/>
      <c r="Y60" s="19" t="s">
        <v>36</v>
      </c>
      <c r="Z60" s="19"/>
      <c r="AA60" s="18" t="s">
        <v>75</v>
      </c>
    </row>
    <row r="61" spans="1:27" x14ac:dyDescent="0.25">
      <c r="A61" s="19" t="s">
        <v>3</v>
      </c>
      <c r="B61" s="19" t="s">
        <v>4</v>
      </c>
      <c r="C61" s="19" t="s">
        <v>3161</v>
      </c>
      <c r="D61" s="19" t="s">
        <v>18</v>
      </c>
      <c r="E61" s="19">
        <v>182771</v>
      </c>
      <c r="F61" s="19">
        <v>982981</v>
      </c>
      <c r="G61" s="19" t="s">
        <v>62</v>
      </c>
      <c r="H61" s="25">
        <v>24001343</v>
      </c>
      <c r="I61" s="19">
        <v>292582</v>
      </c>
      <c r="J61" s="19">
        <v>216</v>
      </c>
      <c r="K61" s="19">
        <v>216</v>
      </c>
      <c r="L61" s="19">
        <v>0</v>
      </c>
      <c r="M61" s="24">
        <v>0.36</v>
      </c>
      <c r="N61" s="19">
        <v>0.36099999999999999</v>
      </c>
      <c r="O61" s="49">
        <v>45408</v>
      </c>
      <c r="P61" s="19">
        <v>85</v>
      </c>
      <c r="Q61" s="70">
        <v>1.67</v>
      </c>
      <c r="R61" s="19">
        <v>78</v>
      </c>
      <c r="S61" s="19">
        <v>78</v>
      </c>
      <c r="T61" s="19">
        <v>7</v>
      </c>
      <c r="U61" s="64">
        <v>8.2352941176470587E-2</v>
      </c>
      <c r="V61" s="50">
        <v>78</v>
      </c>
      <c r="W61" s="50">
        <f t="shared" si="0"/>
        <v>0</v>
      </c>
      <c r="X61" s="18"/>
      <c r="Y61" s="19" t="s">
        <v>36</v>
      </c>
      <c r="Z61" s="19"/>
      <c r="AA61" s="18" t="s">
        <v>75</v>
      </c>
    </row>
    <row r="62" spans="1:27" x14ac:dyDescent="0.25">
      <c r="A62" s="19" t="s">
        <v>3</v>
      </c>
      <c r="B62" s="19" t="s">
        <v>4</v>
      </c>
      <c r="C62" s="19" t="s">
        <v>3161</v>
      </c>
      <c r="D62" s="19" t="s">
        <v>63</v>
      </c>
      <c r="E62" s="19">
        <v>182772</v>
      </c>
      <c r="F62" s="19">
        <v>982981</v>
      </c>
      <c r="G62" s="19" t="s">
        <v>62</v>
      </c>
      <c r="H62" s="25">
        <v>24001344</v>
      </c>
      <c r="I62" s="19">
        <v>292578</v>
      </c>
      <c r="J62" s="19">
        <v>648</v>
      </c>
      <c r="K62" s="19">
        <v>648</v>
      </c>
      <c r="L62" s="19">
        <v>0</v>
      </c>
      <c r="M62" s="24">
        <v>0.36</v>
      </c>
      <c r="N62" s="19">
        <v>0.36099999999999999</v>
      </c>
      <c r="O62" s="49">
        <v>45408</v>
      </c>
      <c r="P62" s="19">
        <v>234</v>
      </c>
      <c r="Q62" s="70">
        <v>1.67</v>
      </c>
      <c r="R62" s="19">
        <v>234</v>
      </c>
      <c r="S62" s="19">
        <v>234</v>
      </c>
      <c r="T62" s="19">
        <v>0</v>
      </c>
      <c r="U62" s="64">
        <v>0</v>
      </c>
      <c r="V62" s="50">
        <v>234</v>
      </c>
      <c r="W62" s="50">
        <f t="shared" si="0"/>
        <v>0</v>
      </c>
      <c r="X62" s="18"/>
      <c r="Y62" s="19" t="s">
        <v>36</v>
      </c>
      <c r="Z62" s="19"/>
      <c r="AA62" s="18" t="s">
        <v>75</v>
      </c>
    </row>
    <row r="63" spans="1:27" x14ac:dyDescent="0.25">
      <c r="A63" s="19" t="s">
        <v>3</v>
      </c>
      <c r="B63" s="19" t="s">
        <v>4</v>
      </c>
      <c r="C63" s="19" t="s">
        <v>3161</v>
      </c>
      <c r="D63" s="19" t="s">
        <v>66</v>
      </c>
      <c r="E63" s="19">
        <v>182773</v>
      </c>
      <c r="F63" s="19">
        <v>982979</v>
      </c>
      <c r="G63" s="19" t="s">
        <v>62</v>
      </c>
      <c r="H63" s="25">
        <v>24001345</v>
      </c>
      <c r="I63" s="19">
        <v>292573</v>
      </c>
      <c r="J63" s="19">
        <v>288</v>
      </c>
      <c r="K63" s="19">
        <v>288</v>
      </c>
      <c r="L63" s="19">
        <v>0</v>
      </c>
      <c r="M63" s="24">
        <v>0.36</v>
      </c>
      <c r="N63" s="19">
        <v>0.36599999999999999</v>
      </c>
      <c r="O63" s="49">
        <v>45408</v>
      </c>
      <c r="P63" s="19">
        <v>105</v>
      </c>
      <c r="Q63" s="70">
        <v>2.11</v>
      </c>
      <c r="R63" s="19">
        <v>105</v>
      </c>
      <c r="S63" s="19">
        <v>105</v>
      </c>
      <c r="T63" s="19">
        <v>0</v>
      </c>
      <c r="U63" s="64">
        <v>0</v>
      </c>
      <c r="V63" s="50">
        <v>105</v>
      </c>
      <c r="W63" s="50">
        <f t="shared" si="0"/>
        <v>0</v>
      </c>
      <c r="X63" s="18"/>
      <c r="Y63" s="19" t="s">
        <v>36</v>
      </c>
      <c r="Z63" s="19"/>
      <c r="AA63" s="18" t="s">
        <v>75</v>
      </c>
    </row>
    <row r="64" spans="1:27" x14ac:dyDescent="0.25">
      <c r="A64" s="19" t="s">
        <v>3</v>
      </c>
      <c r="B64" s="19" t="s">
        <v>4</v>
      </c>
      <c r="C64" s="19" t="s">
        <v>3161</v>
      </c>
      <c r="D64" s="19" t="s">
        <v>11</v>
      </c>
      <c r="E64" s="19">
        <v>182773</v>
      </c>
      <c r="F64" s="19">
        <v>982979</v>
      </c>
      <c r="G64" s="19" t="s">
        <v>62</v>
      </c>
      <c r="H64" s="25">
        <v>24001345</v>
      </c>
      <c r="I64" s="19">
        <v>292578</v>
      </c>
      <c r="J64" s="19">
        <v>576</v>
      </c>
      <c r="K64" s="19">
        <v>576</v>
      </c>
      <c r="L64" s="19">
        <v>0</v>
      </c>
      <c r="M64" s="24">
        <v>0.36</v>
      </c>
      <c r="N64" s="19">
        <v>0.36599999999999999</v>
      </c>
      <c r="O64" s="49">
        <v>45408</v>
      </c>
      <c r="P64" s="19">
        <v>208</v>
      </c>
      <c r="Q64" s="70">
        <v>1.67</v>
      </c>
      <c r="R64" s="19">
        <v>208</v>
      </c>
      <c r="S64" s="19">
        <v>208</v>
      </c>
      <c r="T64" s="19">
        <v>0</v>
      </c>
      <c r="U64" s="64">
        <v>0</v>
      </c>
      <c r="V64" s="50">
        <v>208</v>
      </c>
      <c r="W64" s="50">
        <f t="shared" si="0"/>
        <v>0</v>
      </c>
      <c r="X64" s="18"/>
      <c r="Y64" s="19" t="s">
        <v>36</v>
      </c>
      <c r="Z64" s="19"/>
      <c r="AA64" s="18" t="s">
        <v>75</v>
      </c>
    </row>
    <row r="65" spans="1:27" x14ac:dyDescent="0.25">
      <c r="A65" s="19" t="s">
        <v>3</v>
      </c>
      <c r="B65" s="19" t="s">
        <v>4</v>
      </c>
      <c r="C65" s="19" t="s">
        <v>3161</v>
      </c>
      <c r="D65" s="19" t="s">
        <v>68</v>
      </c>
      <c r="E65" s="19">
        <v>182774</v>
      </c>
      <c r="F65" s="19">
        <v>982979</v>
      </c>
      <c r="G65" s="19" t="s">
        <v>62</v>
      </c>
      <c r="H65" s="25">
        <v>24001346</v>
      </c>
      <c r="I65" s="19">
        <v>292581</v>
      </c>
      <c r="J65" s="19">
        <v>216</v>
      </c>
      <c r="K65" s="19">
        <v>216</v>
      </c>
      <c r="L65" s="19">
        <v>0</v>
      </c>
      <c r="M65" s="24">
        <v>0.36</v>
      </c>
      <c r="N65" s="19">
        <v>0.36099999999999999</v>
      </c>
      <c r="O65" s="49">
        <v>45408</v>
      </c>
      <c r="P65" s="19">
        <v>78.3</v>
      </c>
      <c r="Q65" s="70">
        <v>2.11</v>
      </c>
      <c r="R65" s="19">
        <v>78.3</v>
      </c>
      <c r="S65" s="19">
        <v>78.3</v>
      </c>
      <c r="T65" s="19">
        <v>0</v>
      </c>
      <c r="U65" s="64">
        <v>0</v>
      </c>
      <c r="V65" s="50">
        <v>78.3</v>
      </c>
      <c r="W65" s="50">
        <f t="shared" si="0"/>
        <v>0</v>
      </c>
      <c r="X65" s="18"/>
      <c r="Y65" s="19" t="s">
        <v>36</v>
      </c>
      <c r="Z65" s="19"/>
      <c r="AA65" s="18" t="s">
        <v>75</v>
      </c>
    </row>
    <row r="66" spans="1:27" x14ac:dyDescent="0.25">
      <c r="A66" s="19" t="s">
        <v>3</v>
      </c>
      <c r="B66" s="19" t="s">
        <v>4</v>
      </c>
      <c r="C66" s="19" t="s">
        <v>3161</v>
      </c>
      <c r="D66" s="19" t="s">
        <v>18</v>
      </c>
      <c r="E66" s="19">
        <v>182774</v>
      </c>
      <c r="F66" s="19">
        <v>982979</v>
      </c>
      <c r="G66" s="19" t="s">
        <v>62</v>
      </c>
      <c r="H66" s="25">
        <v>24001346</v>
      </c>
      <c r="I66" s="19">
        <v>292582</v>
      </c>
      <c r="J66" s="19">
        <v>216</v>
      </c>
      <c r="K66" s="19">
        <v>216</v>
      </c>
      <c r="L66" s="19">
        <v>0</v>
      </c>
      <c r="M66" s="24">
        <v>0.36</v>
      </c>
      <c r="N66" s="19">
        <v>0.36099999999999999</v>
      </c>
      <c r="O66" s="49">
        <v>45408</v>
      </c>
      <c r="P66" s="19">
        <v>78</v>
      </c>
      <c r="Q66" s="70">
        <v>1.67</v>
      </c>
      <c r="R66" s="19">
        <v>78</v>
      </c>
      <c r="S66" s="19">
        <v>78</v>
      </c>
      <c r="T66" s="19">
        <v>0</v>
      </c>
      <c r="U66" s="64">
        <v>0</v>
      </c>
      <c r="V66" s="50">
        <v>78</v>
      </c>
      <c r="W66" s="50">
        <f t="shared" si="0"/>
        <v>0</v>
      </c>
      <c r="X66" s="18"/>
      <c r="Y66" s="19" t="s">
        <v>36</v>
      </c>
      <c r="Z66" s="19"/>
      <c r="AA66" s="18" t="s">
        <v>75</v>
      </c>
    </row>
    <row r="67" spans="1:27" x14ac:dyDescent="0.25">
      <c r="A67" s="19" t="s">
        <v>3</v>
      </c>
      <c r="B67" s="19" t="s">
        <v>4</v>
      </c>
      <c r="C67" s="19" t="s">
        <v>3161</v>
      </c>
      <c r="D67" s="19" t="s">
        <v>11</v>
      </c>
      <c r="E67" s="19">
        <v>182774</v>
      </c>
      <c r="F67" s="19">
        <v>982979</v>
      </c>
      <c r="G67" s="19" t="s">
        <v>62</v>
      </c>
      <c r="H67" s="25">
        <v>24001346</v>
      </c>
      <c r="I67" s="19">
        <v>292578</v>
      </c>
      <c r="J67" s="19">
        <v>216</v>
      </c>
      <c r="K67" s="19">
        <v>216</v>
      </c>
      <c r="L67" s="19">
        <v>0</v>
      </c>
      <c r="M67" s="24">
        <v>0.36</v>
      </c>
      <c r="N67" s="19">
        <v>0.36099999999999999</v>
      </c>
      <c r="O67" s="49">
        <v>45408</v>
      </c>
      <c r="P67" s="19">
        <v>78</v>
      </c>
      <c r="Q67" s="70">
        <v>1.67</v>
      </c>
      <c r="R67" s="19">
        <v>78</v>
      </c>
      <c r="S67" s="19">
        <v>78</v>
      </c>
      <c r="T67" s="19">
        <v>0</v>
      </c>
      <c r="U67" s="64">
        <v>0</v>
      </c>
      <c r="V67" s="50">
        <v>78</v>
      </c>
      <c r="W67" s="50">
        <f t="shared" si="0"/>
        <v>0</v>
      </c>
      <c r="X67" s="18"/>
      <c r="Y67" s="19" t="s">
        <v>36</v>
      </c>
      <c r="Z67" s="19"/>
      <c r="AA67" s="18" t="s">
        <v>75</v>
      </c>
    </row>
    <row r="68" spans="1:27" x14ac:dyDescent="0.25">
      <c r="A68" s="19" t="s">
        <v>3</v>
      </c>
      <c r="B68" s="19" t="s">
        <v>4</v>
      </c>
      <c r="C68" s="19" t="s">
        <v>3167</v>
      </c>
      <c r="D68" s="19" t="s">
        <v>11</v>
      </c>
      <c r="E68" s="19">
        <v>182778</v>
      </c>
      <c r="F68" s="19">
        <v>983462</v>
      </c>
      <c r="G68" s="19" t="s">
        <v>69</v>
      </c>
      <c r="H68" s="25">
        <v>24001350</v>
      </c>
      <c r="I68" s="19">
        <v>290059</v>
      </c>
      <c r="J68" s="19">
        <v>540</v>
      </c>
      <c r="K68" s="19">
        <v>540</v>
      </c>
      <c r="L68" s="19">
        <v>0</v>
      </c>
      <c r="M68" s="24">
        <v>0.41699999999999998</v>
      </c>
      <c r="N68" s="19">
        <v>0.41599999999999998</v>
      </c>
      <c r="O68" s="49">
        <v>45428</v>
      </c>
      <c r="P68" s="19">
        <v>225</v>
      </c>
      <c r="Q68" s="70">
        <v>1.39</v>
      </c>
      <c r="R68" s="19">
        <v>229</v>
      </c>
      <c r="S68" s="19">
        <v>229</v>
      </c>
      <c r="T68" s="19">
        <v>-4</v>
      </c>
      <c r="U68" s="64">
        <v>-1.7777777777777778E-2</v>
      </c>
      <c r="V68" s="50">
        <v>229</v>
      </c>
      <c r="W68" s="50">
        <f t="shared" ref="W68:W97" si="1">R68-V68</f>
        <v>0</v>
      </c>
      <c r="X68" s="18"/>
      <c r="Y68" s="19" t="s">
        <v>36</v>
      </c>
      <c r="Z68" s="19"/>
      <c r="AA68" s="18" t="s">
        <v>75</v>
      </c>
    </row>
    <row r="69" spans="1:27" x14ac:dyDescent="0.25">
      <c r="A69" s="19" t="s">
        <v>3</v>
      </c>
      <c r="B69" s="19" t="s">
        <v>4</v>
      </c>
      <c r="C69" s="19" t="s">
        <v>3167</v>
      </c>
      <c r="D69" s="19" t="s">
        <v>11</v>
      </c>
      <c r="E69" s="19">
        <v>182779</v>
      </c>
      <c r="F69" s="19">
        <v>983462</v>
      </c>
      <c r="G69" s="19" t="s">
        <v>69</v>
      </c>
      <c r="H69" s="25">
        <v>24001351</v>
      </c>
      <c r="I69" s="19">
        <v>290059</v>
      </c>
      <c r="J69" s="19">
        <v>864</v>
      </c>
      <c r="K69" s="19">
        <v>864</v>
      </c>
      <c r="L69" s="19">
        <v>0</v>
      </c>
      <c r="M69" s="24">
        <v>0.33800000000000002</v>
      </c>
      <c r="N69" s="19">
        <v>0.33400000000000002</v>
      </c>
      <c r="O69" s="49">
        <v>45428</v>
      </c>
      <c r="P69" s="19">
        <v>292</v>
      </c>
      <c r="Q69" s="70">
        <v>1.39</v>
      </c>
      <c r="R69" s="19">
        <v>292</v>
      </c>
      <c r="S69" s="19">
        <v>292</v>
      </c>
      <c r="T69" s="19">
        <v>0</v>
      </c>
      <c r="U69" s="64">
        <v>0</v>
      </c>
      <c r="V69" s="50">
        <v>292</v>
      </c>
      <c r="W69" s="50">
        <f t="shared" si="1"/>
        <v>0</v>
      </c>
      <c r="X69" s="18"/>
      <c r="Y69" s="19" t="s">
        <v>36</v>
      </c>
      <c r="Z69" s="19"/>
      <c r="AA69" s="18" t="s">
        <v>75</v>
      </c>
    </row>
    <row r="70" spans="1:27" x14ac:dyDescent="0.25">
      <c r="A70" s="19" t="s">
        <v>3</v>
      </c>
      <c r="B70" s="19" t="s">
        <v>4</v>
      </c>
      <c r="C70" s="19" t="s">
        <v>3167</v>
      </c>
      <c r="D70" s="19" t="s">
        <v>18</v>
      </c>
      <c r="E70" s="19">
        <v>182779</v>
      </c>
      <c r="F70" s="19">
        <v>983462</v>
      </c>
      <c r="G70" s="19" t="s">
        <v>69</v>
      </c>
      <c r="H70" s="25">
        <v>24001351</v>
      </c>
      <c r="I70" s="19">
        <v>290060</v>
      </c>
      <c r="J70" s="19">
        <v>864</v>
      </c>
      <c r="K70" s="19">
        <v>868</v>
      </c>
      <c r="L70" s="19">
        <v>4</v>
      </c>
      <c r="M70" s="24">
        <v>0.33800000000000002</v>
      </c>
      <c r="N70" s="19">
        <v>0.33400000000000002</v>
      </c>
      <c r="O70" s="49">
        <v>45420</v>
      </c>
      <c r="P70" s="19">
        <v>312.89999999999998</v>
      </c>
      <c r="Q70" s="70">
        <v>1.39</v>
      </c>
      <c r="R70" s="19">
        <v>292</v>
      </c>
      <c r="S70" s="19">
        <v>292</v>
      </c>
      <c r="T70" s="19">
        <v>20.899999999999977</v>
      </c>
      <c r="U70" s="64">
        <v>6.67945030361137E-2</v>
      </c>
      <c r="V70" s="50">
        <v>292</v>
      </c>
      <c r="W70" s="50">
        <f t="shared" si="1"/>
        <v>0</v>
      </c>
      <c r="X70" s="18"/>
      <c r="Y70" s="19" t="s">
        <v>36</v>
      </c>
      <c r="Z70" s="19"/>
      <c r="AA70" s="18" t="s">
        <v>75</v>
      </c>
    </row>
    <row r="71" spans="1:27" x14ac:dyDescent="0.25">
      <c r="A71" s="19" t="s">
        <v>3</v>
      </c>
      <c r="B71" s="19" t="s">
        <v>4</v>
      </c>
      <c r="C71" s="19" t="s">
        <v>3167</v>
      </c>
      <c r="D71" s="19" t="s">
        <v>19</v>
      </c>
      <c r="E71" s="19">
        <v>182779</v>
      </c>
      <c r="F71" s="19">
        <v>983462</v>
      </c>
      <c r="G71" s="19" t="s">
        <v>69</v>
      </c>
      <c r="H71" s="25">
        <v>24001351</v>
      </c>
      <c r="I71" s="19">
        <v>290061</v>
      </c>
      <c r="J71" s="19">
        <v>864</v>
      </c>
      <c r="K71" s="19">
        <v>870</v>
      </c>
      <c r="L71" s="19">
        <v>6</v>
      </c>
      <c r="M71" s="24">
        <v>0.33800000000000002</v>
      </c>
      <c r="N71" s="19">
        <v>0.33400000000000002</v>
      </c>
      <c r="O71" s="49">
        <v>45428</v>
      </c>
      <c r="P71" s="19">
        <v>292</v>
      </c>
      <c r="Q71" s="70">
        <v>1.39</v>
      </c>
      <c r="R71" s="19">
        <v>292</v>
      </c>
      <c r="S71" s="19">
        <v>292</v>
      </c>
      <c r="T71" s="19">
        <v>0</v>
      </c>
      <c r="U71" s="64">
        <v>0</v>
      </c>
      <c r="V71" s="50">
        <v>292</v>
      </c>
      <c r="W71" s="50">
        <f t="shared" si="1"/>
        <v>0</v>
      </c>
      <c r="X71" s="18"/>
      <c r="Y71" s="19" t="s">
        <v>36</v>
      </c>
      <c r="Z71" s="19"/>
      <c r="AA71" s="18" t="s">
        <v>75</v>
      </c>
    </row>
    <row r="72" spans="1:27" x14ac:dyDescent="0.25">
      <c r="A72" s="19" t="s">
        <v>3</v>
      </c>
      <c r="B72" s="19" t="s">
        <v>4</v>
      </c>
      <c r="C72" s="19" t="s">
        <v>3167</v>
      </c>
      <c r="D72" s="19" t="s">
        <v>11</v>
      </c>
      <c r="E72" s="19">
        <v>182792</v>
      </c>
      <c r="F72" s="19">
        <v>983461</v>
      </c>
      <c r="G72" s="19" t="s">
        <v>70</v>
      </c>
      <c r="H72" s="25">
        <v>24001364</v>
      </c>
      <c r="I72" s="19">
        <v>290059</v>
      </c>
      <c r="J72" s="19">
        <v>5184</v>
      </c>
      <c r="K72" s="19">
        <v>5184</v>
      </c>
      <c r="L72" s="19">
        <v>0</v>
      </c>
      <c r="M72" s="24">
        <v>0.38</v>
      </c>
      <c r="N72" s="19">
        <v>0.38300000000000001</v>
      </c>
      <c r="O72" s="49">
        <v>45428</v>
      </c>
      <c r="P72" s="19">
        <v>1995.7</v>
      </c>
      <c r="Q72" s="70">
        <v>1.39</v>
      </c>
      <c r="R72" s="19">
        <v>1985</v>
      </c>
      <c r="S72" s="19">
        <v>1985</v>
      </c>
      <c r="T72" s="19">
        <v>10.700000000000045</v>
      </c>
      <c r="U72" s="64">
        <v>5.3615272836598912E-3</v>
      </c>
      <c r="V72" s="50">
        <v>1985</v>
      </c>
      <c r="W72" s="50">
        <f t="shared" si="1"/>
        <v>0</v>
      </c>
      <c r="X72" s="18"/>
      <c r="Y72" s="19" t="s">
        <v>36</v>
      </c>
      <c r="Z72" s="19"/>
      <c r="AA72" s="18" t="s">
        <v>75</v>
      </c>
    </row>
    <row r="73" spans="1:27" x14ac:dyDescent="0.25">
      <c r="A73" s="19" t="s">
        <v>3</v>
      </c>
      <c r="B73" s="19" t="s">
        <v>4</v>
      </c>
      <c r="C73" s="19" t="s">
        <v>3167</v>
      </c>
      <c r="D73" s="19" t="s">
        <v>11</v>
      </c>
      <c r="E73" s="19">
        <v>182793</v>
      </c>
      <c r="F73" s="19">
        <v>983461</v>
      </c>
      <c r="G73" s="19" t="s">
        <v>70</v>
      </c>
      <c r="H73" s="25">
        <v>24001365</v>
      </c>
      <c r="I73" s="19">
        <v>290059</v>
      </c>
      <c r="J73" s="19">
        <v>756</v>
      </c>
      <c r="K73" s="19">
        <v>757</v>
      </c>
      <c r="L73" s="19">
        <v>1</v>
      </c>
      <c r="M73" s="24">
        <v>0.38</v>
      </c>
      <c r="N73" s="19">
        <v>0.38600000000000001</v>
      </c>
      <c r="O73" s="49">
        <v>45428</v>
      </c>
      <c r="P73" s="19">
        <v>287</v>
      </c>
      <c r="Q73" s="70">
        <v>1.39</v>
      </c>
      <c r="R73" s="19">
        <v>287</v>
      </c>
      <c r="S73" s="19">
        <v>287</v>
      </c>
      <c r="T73" s="19">
        <v>0</v>
      </c>
      <c r="U73" s="64">
        <v>0</v>
      </c>
      <c r="V73" s="50">
        <v>287</v>
      </c>
      <c r="W73" s="50">
        <f t="shared" si="1"/>
        <v>0</v>
      </c>
      <c r="X73" s="18"/>
      <c r="Y73" s="19" t="s">
        <v>36</v>
      </c>
      <c r="Z73" s="19"/>
      <c r="AA73" s="18" t="s">
        <v>75</v>
      </c>
    </row>
    <row r="74" spans="1:27" x14ac:dyDescent="0.25">
      <c r="A74" s="19" t="s">
        <v>3</v>
      </c>
      <c r="B74" s="19" t="s">
        <v>4</v>
      </c>
      <c r="C74" s="19" t="s">
        <v>3167</v>
      </c>
      <c r="D74" s="19" t="s">
        <v>18</v>
      </c>
      <c r="E74" s="19">
        <v>182793</v>
      </c>
      <c r="F74" s="19">
        <v>983461</v>
      </c>
      <c r="G74" s="19" t="s">
        <v>70</v>
      </c>
      <c r="H74" s="25">
        <v>24001365</v>
      </c>
      <c r="I74" s="19">
        <v>290060</v>
      </c>
      <c r="J74" s="19">
        <v>756</v>
      </c>
      <c r="K74" s="19">
        <v>756</v>
      </c>
      <c r="L74" s="19">
        <v>0</v>
      </c>
      <c r="M74" s="24">
        <v>0.38</v>
      </c>
      <c r="N74" s="19">
        <v>0.38600000000000001</v>
      </c>
      <c r="O74" s="49">
        <v>45428</v>
      </c>
      <c r="P74" s="19">
        <v>292.10000000000002</v>
      </c>
      <c r="Q74" s="70">
        <v>1.39</v>
      </c>
      <c r="R74" s="19">
        <v>292.10000000000002</v>
      </c>
      <c r="S74" s="19">
        <v>292.10000000000002</v>
      </c>
      <c r="T74" s="19">
        <v>0</v>
      </c>
      <c r="U74" s="64">
        <v>0</v>
      </c>
      <c r="V74" s="50">
        <v>292.10000000000002</v>
      </c>
      <c r="W74" s="50">
        <f t="shared" si="1"/>
        <v>0</v>
      </c>
      <c r="X74" s="18"/>
      <c r="Y74" s="19" t="s">
        <v>36</v>
      </c>
      <c r="Z74" s="19"/>
      <c r="AA74" s="18" t="s">
        <v>75</v>
      </c>
    </row>
    <row r="75" spans="1:27" x14ac:dyDescent="0.25">
      <c r="A75" s="19" t="s">
        <v>3</v>
      </c>
      <c r="B75" s="19" t="s">
        <v>4</v>
      </c>
      <c r="C75" s="19" t="s">
        <v>3167</v>
      </c>
      <c r="D75" s="19" t="s">
        <v>19</v>
      </c>
      <c r="E75" s="19">
        <v>182793</v>
      </c>
      <c r="F75" s="19">
        <v>983461</v>
      </c>
      <c r="G75" s="19" t="s">
        <v>70</v>
      </c>
      <c r="H75" s="25">
        <v>24001365</v>
      </c>
      <c r="I75" s="19">
        <v>290061</v>
      </c>
      <c r="J75" s="19">
        <v>756</v>
      </c>
      <c r="K75" s="19">
        <v>756</v>
      </c>
      <c r="L75" s="19">
        <v>0</v>
      </c>
      <c r="M75" s="24">
        <v>0.38</v>
      </c>
      <c r="N75" s="19">
        <v>0.38600000000000001</v>
      </c>
      <c r="O75" s="49">
        <v>45428</v>
      </c>
      <c r="P75" s="19">
        <v>289.10000000000002</v>
      </c>
      <c r="Q75" s="70">
        <v>1.39</v>
      </c>
      <c r="R75" s="19">
        <v>289.10000000000002</v>
      </c>
      <c r="S75" s="19">
        <v>289.10000000000002</v>
      </c>
      <c r="T75" s="19">
        <v>0</v>
      </c>
      <c r="U75" s="64">
        <v>0</v>
      </c>
      <c r="V75" s="50">
        <v>289.10000000000002</v>
      </c>
      <c r="W75" s="50">
        <f t="shared" si="1"/>
        <v>0</v>
      </c>
      <c r="X75" s="18"/>
      <c r="Y75" s="19" t="s">
        <v>36</v>
      </c>
      <c r="Z75" s="19"/>
      <c r="AA75" s="18" t="s">
        <v>75</v>
      </c>
    </row>
    <row r="76" spans="1:27" x14ac:dyDescent="0.25">
      <c r="A76" s="19" t="s">
        <v>3</v>
      </c>
      <c r="B76" s="19" t="s">
        <v>4</v>
      </c>
      <c r="C76" s="19" t="s">
        <v>3167</v>
      </c>
      <c r="D76" s="19" t="s">
        <v>47</v>
      </c>
      <c r="E76" s="19">
        <v>182797</v>
      </c>
      <c r="F76" s="19">
        <v>983463</v>
      </c>
      <c r="G76" s="19" t="s">
        <v>70</v>
      </c>
      <c r="H76" s="25">
        <v>24001368</v>
      </c>
      <c r="I76" s="19">
        <v>292100</v>
      </c>
      <c r="J76" s="19">
        <v>936</v>
      </c>
      <c r="K76" s="19">
        <v>938</v>
      </c>
      <c r="L76" s="19">
        <v>2</v>
      </c>
      <c r="M76" s="24">
        <v>0.28399999999999997</v>
      </c>
      <c r="N76" s="19">
        <v>0.28199999999999997</v>
      </c>
      <c r="O76" s="49">
        <v>45420</v>
      </c>
      <c r="P76" s="19">
        <v>268.8</v>
      </c>
      <c r="Q76" s="70">
        <v>1.39</v>
      </c>
      <c r="R76" s="19">
        <v>268.8</v>
      </c>
      <c r="S76" s="19">
        <v>268.8</v>
      </c>
      <c r="T76" s="19">
        <v>0</v>
      </c>
      <c r="U76" s="64">
        <v>0</v>
      </c>
      <c r="V76" s="50">
        <v>268.8</v>
      </c>
      <c r="W76" s="50">
        <f t="shared" si="1"/>
        <v>0</v>
      </c>
      <c r="X76" s="18"/>
      <c r="Y76" s="19" t="s">
        <v>36</v>
      </c>
      <c r="Z76" s="19"/>
      <c r="AA76" s="18" t="s">
        <v>75</v>
      </c>
    </row>
    <row r="77" spans="1:27" x14ac:dyDescent="0.25">
      <c r="A77" s="19" t="s">
        <v>3</v>
      </c>
      <c r="B77" s="19" t="s">
        <v>4</v>
      </c>
      <c r="C77" s="19" t="s">
        <v>3167</v>
      </c>
      <c r="D77" s="19" t="s">
        <v>19</v>
      </c>
      <c r="E77" s="19">
        <v>182797</v>
      </c>
      <c r="F77" s="19">
        <v>983463</v>
      </c>
      <c r="G77" s="19" t="s">
        <v>70</v>
      </c>
      <c r="H77" s="25">
        <v>24001368</v>
      </c>
      <c r="I77" s="19">
        <v>290061</v>
      </c>
      <c r="J77" s="19">
        <v>936</v>
      </c>
      <c r="K77" s="19">
        <v>936</v>
      </c>
      <c r="L77" s="19">
        <v>0</v>
      </c>
      <c r="M77" s="24">
        <v>0.28399999999999997</v>
      </c>
      <c r="N77" s="19">
        <v>0.28199999999999997</v>
      </c>
      <c r="O77" s="49">
        <v>45428</v>
      </c>
      <c r="P77" s="19">
        <v>266.2</v>
      </c>
      <c r="Q77" s="70">
        <v>1.39</v>
      </c>
      <c r="R77" s="19">
        <v>266.2</v>
      </c>
      <c r="S77" s="19">
        <v>266.2</v>
      </c>
      <c r="T77" s="19">
        <v>0</v>
      </c>
      <c r="U77" s="64">
        <v>0</v>
      </c>
      <c r="V77" s="50">
        <v>266.2</v>
      </c>
      <c r="W77" s="50">
        <f t="shared" si="1"/>
        <v>0</v>
      </c>
      <c r="X77" s="18"/>
      <c r="Y77" s="19" t="s">
        <v>36</v>
      </c>
      <c r="Z77" s="19"/>
      <c r="AA77" s="18" t="s">
        <v>75</v>
      </c>
    </row>
    <row r="78" spans="1:27" x14ac:dyDescent="0.25">
      <c r="A78" s="19" t="s">
        <v>3</v>
      </c>
      <c r="B78" s="19" t="s">
        <v>4</v>
      </c>
      <c r="C78" s="19" t="s">
        <v>3167</v>
      </c>
      <c r="D78" s="19" t="s">
        <v>49</v>
      </c>
      <c r="E78" s="19">
        <v>182797</v>
      </c>
      <c r="F78" s="19">
        <v>983463</v>
      </c>
      <c r="G78" s="19" t="s">
        <v>70</v>
      </c>
      <c r="H78" s="25">
        <v>24001368</v>
      </c>
      <c r="I78" s="19">
        <v>292101</v>
      </c>
      <c r="J78" s="19">
        <v>936</v>
      </c>
      <c r="K78" s="19">
        <v>936</v>
      </c>
      <c r="L78" s="19">
        <v>0</v>
      </c>
      <c r="M78" s="24">
        <v>0.28399999999999997</v>
      </c>
      <c r="N78" s="19">
        <v>0.28199999999999997</v>
      </c>
      <c r="O78" s="49">
        <v>45420</v>
      </c>
      <c r="P78" s="19">
        <v>268.8</v>
      </c>
      <c r="Q78" s="70">
        <v>1.39</v>
      </c>
      <c r="R78" s="19">
        <v>268.8</v>
      </c>
      <c r="S78" s="19">
        <v>268.8</v>
      </c>
      <c r="T78" s="19">
        <v>0</v>
      </c>
      <c r="U78" s="64">
        <v>0</v>
      </c>
      <c r="V78" s="50">
        <v>268.8</v>
      </c>
      <c r="W78" s="50">
        <f t="shared" si="1"/>
        <v>0</v>
      </c>
      <c r="X78" s="18"/>
      <c r="Y78" s="19" t="s">
        <v>36</v>
      </c>
      <c r="Z78" s="19"/>
      <c r="AA78" s="18" t="s">
        <v>75</v>
      </c>
    </row>
    <row r="79" spans="1:27" x14ac:dyDescent="0.25">
      <c r="A79" s="19" t="s">
        <v>3</v>
      </c>
      <c r="B79" s="19" t="s">
        <v>4</v>
      </c>
      <c r="C79" s="19" t="s">
        <v>3167</v>
      </c>
      <c r="D79" s="19" t="s">
        <v>71</v>
      </c>
      <c r="E79" s="19">
        <v>182799</v>
      </c>
      <c r="F79" s="19">
        <v>983463</v>
      </c>
      <c r="G79" s="19" t="s">
        <v>70</v>
      </c>
      <c r="H79" s="25">
        <v>24001370</v>
      </c>
      <c r="I79" s="19">
        <v>290059</v>
      </c>
      <c r="J79" s="19">
        <v>7344</v>
      </c>
      <c r="K79" s="19">
        <v>7344</v>
      </c>
      <c r="L79" s="19">
        <v>0</v>
      </c>
      <c r="M79" s="24">
        <v>0.28399999999999997</v>
      </c>
      <c r="N79" s="19">
        <v>0.28399999999999997</v>
      </c>
      <c r="O79" s="49">
        <v>45428</v>
      </c>
      <c r="P79" s="19">
        <v>2101.5</v>
      </c>
      <c r="Q79" s="70">
        <v>1.39</v>
      </c>
      <c r="R79" s="19">
        <v>2085.9900000000002</v>
      </c>
      <c r="S79" s="19">
        <v>2086</v>
      </c>
      <c r="T79" s="19">
        <v>15.509999999999764</v>
      </c>
      <c r="U79" s="64">
        <v>7.3804425410420003E-3</v>
      </c>
      <c r="V79" s="50">
        <v>2085.9900000000002</v>
      </c>
      <c r="W79" s="50">
        <f t="shared" si="1"/>
        <v>0</v>
      </c>
      <c r="X79" s="18"/>
      <c r="Y79" s="19" t="s">
        <v>36</v>
      </c>
      <c r="Z79" s="19"/>
      <c r="AA79" s="18" t="s">
        <v>75</v>
      </c>
    </row>
    <row r="80" spans="1:27" x14ac:dyDescent="0.25">
      <c r="A80" s="19" t="s">
        <v>3</v>
      </c>
      <c r="B80" s="19" t="s">
        <v>4</v>
      </c>
      <c r="C80" s="19" t="s">
        <v>3161</v>
      </c>
      <c r="D80" s="19" t="s">
        <v>11</v>
      </c>
      <c r="E80" s="19">
        <v>182800</v>
      </c>
      <c r="F80" s="19">
        <v>982980</v>
      </c>
      <c r="G80" s="19" t="s">
        <v>70</v>
      </c>
      <c r="H80" s="25">
        <v>24001371</v>
      </c>
      <c r="I80" s="19">
        <v>292578</v>
      </c>
      <c r="J80" s="19">
        <v>216</v>
      </c>
      <c r="K80" s="19">
        <v>216</v>
      </c>
      <c r="L80" s="19">
        <v>0</v>
      </c>
      <c r="M80" s="24">
        <v>0.41399999999999998</v>
      </c>
      <c r="N80" s="19">
        <v>0.44600000000000001</v>
      </c>
      <c r="O80" s="49">
        <v>45408</v>
      </c>
      <c r="P80" s="19">
        <v>94</v>
      </c>
      <c r="Q80" s="70">
        <v>1.67</v>
      </c>
      <c r="R80" s="19">
        <v>99</v>
      </c>
      <c r="S80" s="19">
        <v>99</v>
      </c>
      <c r="T80" s="19">
        <v>-5</v>
      </c>
      <c r="U80" s="64">
        <v>-5.3191489361702128E-2</v>
      </c>
      <c r="V80" s="50">
        <v>99</v>
      </c>
      <c r="W80" s="50">
        <f t="shared" si="1"/>
        <v>0</v>
      </c>
      <c r="X80" s="18"/>
      <c r="Y80" s="19" t="s">
        <v>36</v>
      </c>
      <c r="Z80" s="19"/>
      <c r="AA80" s="18" t="s">
        <v>75</v>
      </c>
    </row>
    <row r="81" spans="1:27" x14ac:dyDescent="0.25">
      <c r="A81" s="19" t="s">
        <v>3</v>
      </c>
      <c r="B81" s="19" t="s">
        <v>4</v>
      </c>
      <c r="C81" s="19" t="s">
        <v>3161</v>
      </c>
      <c r="D81" s="19" t="s">
        <v>18</v>
      </c>
      <c r="E81" s="19">
        <v>182800</v>
      </c>
      <c r="F81" s="19">
        <v>982980</v>
      </c>
      <c r="G81" s="19" t="s">
        <v>70</v>
      </c>
      <c r="H81" s="25">
        <v>24001371</v>
      </c>
      <c r="I81" s="19">
        <v>292582</v>
      </c>
      <c r="J81" s="19">
        <v>108</v>
      </c>
      <c r="K81" s="19">
        <v>108</v>
      </c>
      <c r="L81" s="19">
        <v>0</v>
      </c>
      <c r="M81" s="24">
        <v>0.41399999999999998</v>
      </c>
      <c r="N81" s="19">
        <v>0.44600000000000001</v>
      </c>
      <c r="O81" s="49">
        <v>45408</v>
      </c>
      <c r="P81" s="19">
        <v>50</v>
      </c>
      <c r="Q81" s="70">
        <v>1.67</v>
      </c>
      <c r="R81" s="19">
        <v>50</v>
      </c>
      <c r="S81" s="19">
        <v>50</v>
      </c>
      <c r="T81" s="19">
        <v>0</v>
      </c>
      <c r="U81" s="64">
        <v>0</v>
      </c>
      <c r="V81" s="50">
        <v>50</v>
      </c>
      <c r="W81" s="50">
        <f t="shared" si="1"/>
        <v>0</v>
      </c>
      <c r="X81" s="18"/>
      <c r="Y81" s="19" t="s">
        <v>36</v>
      </c>
      <c r="Z81" s="19"/>
      <c r="AA81" s="18" t="s">
        <v>75</v>
      </c>
    </row>
    <row r="82" spans="1:27" x14ac:dyDescent="0.25">
      <c r="A82" s="19" t="s">
        <v>3</v>
      </c>
      <c r="B82" s="19" t="s">
        <v>4</v>
      </c>
      <c r="C82" s="19" t="s">
        <v>3161</v>
      </c>
      <c r="D82" s="19" t="s">
        <v>47</v>
      </c>
      <c r="E82" s="19">
        <v>182801</v>
      </c>
      <c r="F82" s="19">
        <v>982980</v>
      </c>
      <c r="G82" s="19" t="s">
        <v>70</v>
      </c>
      <c r="H82" s="25">
        <v>24001372</v>
      </c>
      <c r="I82" s="19">
        <v>292583</v>
      </c>
      <c r="J82" s="19">
        <v>288</v>
      </c>
      <c r="K82" s="19">
        <v>288</v>
      </c>
      <c r="L82" s="19">
        <v>0</v>
      </c>
      <c r="M82" s="24">
        <v>0.41399999999999998</v>
      </c>
      <c r="N82" s="19">
        <v>0.40899999999999997</v>
      </c>
      <c r="O82" s="49">
        <v>45408</v>
      </c>
      <c r="P82" s="19">
        <v>119</v>
      </c>
      <c r="Q82" s="70">
        <v>1.67</v>
      </c>
      <c r="R82" s="19">
        <v>119</v>
      </c>
      <c r="S82" s="19">
        <v>119</v>
      </c>
      <c r="T82" s="19">
        <v>0</v>
      </c>
      <c r="U82" s="64">
        <v>0</v>
      </c>
      <c r="V82" s="50">
        <v>119</v>
      </c>
      <c r="W82" s="50">
        <f t="shared" si="1"/>
        <v>0</v>
      </c>
      <c r="X82" s="18"/>
      <c r="Y82" s="19" t="s">
        <v>36</v>
      </c>
      <c r="Z82" s="19"/>
      <c r="AA82" s="18" t="s">
        <v>75</v>
      </c>
    </row>
    <row r="83" spans="1:27" x14ac:dyDescent="0.25">
      <c r="A83" s="19" t="s">
        <v>3</v>
      </c>
      <c r="B83" s="19" t="s">
        <v>4</v>
      </c>
      <c r="C83" s="19" t="s">
        <v>3161</v>
      </c>
      <c r="D83" s="19" t="s">
        <v>49</v>
      </c>
      <c r="E83" s="19">
        <v>182801</v>
      </c>
      <c r="F83" s="19">
        <v>982980</v>
      </c>
      <c r="G83" s="19" t="s">
        <v>70</v>
      </c>
      <c r="H83" s="25">
        <v>24001372</v>
      </c>
      <c r="I83" s="19">
        <v>292584</v>
      </c>
      <c r="J83" s="19">
        <v>288</v>
      </c>
      <c r="K83" s="19">
        <v>288</v>
      </c>
      <c r="L83" s="19">
        <v>0</v>
      </c>
      <c r="M83" s="24">
        <v>0.41399999999999998</v>
      </c>
      <c r="N83" s="19">
        <v>0.40899999999999997</v>
      </c>
      <c r="O83" s="49">
        <v>45408</v>
      </c>
      <c r="P83" s="19">
        <v>117</v>
      </c>
      <c r="Q83" s="70">
        <v>1.67</v>
      </c>
      <c r="R83" s="19">
        <v>117</v>
      </c>
      <c r="S83" s="19">
        <v>117</v>
      </c>
      <c r="T83" s="19">
        <v>0</v>
      </c>
      <c r="U83" s="64">
        <v>0</v>
      </c>
      <c r="V83" s="50">
        <v>117</v>
      </c>
      <c r="W83" s="50">
        <f t="shared" si="1"/>
        <v>0</v>
      </c>
      <c r="X83" s="18"/>
      <c r="Y83" s="19" t="s">
        <v>36</v>
      </c>
      <c r="Z83" s="19"/>
      <c r="AA83" s="18" t="s">
        <v>75</v>
      </c>
    </row>
    <row r="84" spans="1:27" x14ac:dyDescent="0.25">
      <c r="A84" s="19" t="s">
        <v>3</v>
      </c>
      <c r="B84" s="19" t="s">
        <v>4</v>
      </c>
      <c r="C84" s="19" t="s">
        <v>3161</v>
      </c>
      <c r="D84" s="19" t="s">
        <v>18</v>
      </c>
      <c r="E84" s="19">
        <v>182801</v>
      </c>
      <c r="F84" s="19">
        <v>982980</v>
      </c>
      <c r="G84" s="19" t="s">
        <v>70</v>
      </c>
      <c r="H84" s="25">
        <v>24001372</v>
      </c>
      <c r="I84" s="19">
        <v>292582</v>
      </c>
      <c r="J84" s="19">
        <v>288</v>
      </c>
      <c r="K84" s="19">
        <v>288</v>
      </c>
      <c r="L84" s="19">
        <v>0</v>
      </c>
      <c r="M84" s="24">
        <v>0.41399999999999998</v>
      </c>
      <c r="N84" s="19">
        <v>0.40899999999999997</v>
      </c>
      <c r="O84" s="49">
        <v>45408</v>
      </c>
      <c r="P84" s="19">
        <v>119</v>
      </c>
      <c r="Q84" s="70">
        <v>1.67</v>
      </c>
      <c r="R84" s="19">
        <v>119</v>
      </c>
      <c r="S84" s="19">
        <v>119</v>
      </c>
      <c r="T84" s="19">
        <v>0</v>
      </c>
      <c r="U84" s="64">
        <v>0</v>
      </c>
      <c r="V84" s="50">
        <v>119</v>
      </c>
      <c r="W84" s="50">
        <f t="shared" si="1"/>
        <v>0</v>
      </c>
      <c r="X84" s="18"/>
      <c r="Y84" s="19" t="s">
        <v>36</v>
      </c>
      <c r="Z84" s="19"/>
      <c r="AA84" s="18" t="s">
        <v>75</v>
      </c>
    </row>
    <row r="85" spans="1:27" x14ac:dyDescent="0.25">
      <c r="A85" s="19" t="s">
        <v>3</v>
      </c>
      <c r="B85" s="19" t="s">
        <v>4</v>
      </c>
      <c r="C85" s="19" t="s">
        <v>3161</v>
      </c>
      <c r="D85" s="19" t="s">
        <v>58</v>
      </c>
      <c r="E85" s="19">
        <v>182802</v>
      </c>
      <c r="F85" s="19">
        <v>982980</v>
      </c>
      <c r="G85" s="19" t="s">
        <v>70</v>
      </c>
      <c r="H85" s="25">
        <v>24001382</v>
      </c>
      <c r="I85" s="19">
        <v>292585</v>
      </c>
      <c r="J85" s="19">
        <v>1620</v>
      </c>
      <c r="K85" s="19">
        <v>1620</v>
      </c>
      <c r="L85" s="19">
        <v>0</v>
      </c>
      <c r="M85" s="24">
        <v>0.41399999999999998</v>
      </c>
      <c r="N85" s="19">
        <v>0.40699999999999997</v>
      </c>
      <c r="O85" s="49">
        <v>45408</v>
      </c>
      <c r="P85" s="19">
        <v>671</v>
      </c>
      <c r="Q85" s="70">
        <v>1.67</v>
      </c>
      <c r="R85" s="19">
        <v>659</v>
      </c>
      <c r="S85" s="19">
        <v>659</v>
      </c>
      <c r="T85" s="19">
        <v>12</v>
      </c>
      <c r="U85" s="64">
        <v>1.7883755588673621E-2</v>
      </c>
      <c r="V85" s="50">
        <v>659</v>
      </c>
      <c r="W85" s="50">
        <f t="shared" si="1"/>
        <v>0</v>
      </c>
      <c r="X85" s="18"/>
      <c r="Y85" s="19" t="s">
        <v>36</v>
      </c>
      <c r="Z85" s="19"/>
      <c r="AA85" s="18" t="s">
        <v>75</v>
      </c>
    </row>
    <row r="86" spans="1:27" x14ac:dyDescent="0.25">
      <c r="A86" s="19" t="s">
        <v>3</v>
      </c>
      <c r="B86" s="19" t="s">
        <v>4</v>
      </c>
      <c r="C86" s="19" t="s">
        <v>3161</v>
      </c>
      <c r="D86" s="19" t="s">
        <v>11</v>
      </c>
      <c r="E86" s="19">
        <v>182802</v>
      </c>
      <c r="F86" s="19">
        <v>982980</v>
      </c>
      <c r="G86" s="19" t="s">
        <v>70</v>
      </c>
      <c r="H86" s="25">
        <v>24001382</v>
      </c>
      <c r="I86" s="19">
        <v>292578</v>
      </c>
      <c r="J86" s="19">
        <v>1620</v>
      </c>
      <c r="K86" s="19">
        <v>1620</v>
      </c>
      <c r="L86" s="19">
        <v>0</v>
      </c>
      <c r="M86" s="24">
        <v>0.41399999999999998</v>
      </c>
      <c r="N86" s="19">
        <v>0.40699999999999997</v>
      </c>
      <c r="O86" s="49">
        <v>45408</v>
      </c>
      <c r="P86" s="19">
        <v>671</v>
      </c>
      <c r="Q86" s="70">
        <v>1.67</v>
      </c>
      <c r="R86" s="19">
        <v>593</v>
      </c>
      <c r="S86" s="19">
        <v>693</v>
      </c>
      <c r="T86" s="19">
        <v>78</v>
      </c>
      <c r="U86" s="64">
        <v>0.11624441132637854</v>
      </c>
      <c r="V86" s="50">
        <v>553</v>
      </c>
      <c r="W86" s="50">
        <f t="shared" si="1"/>
        <v>40</v>
      </c>
      <c r="X86" s="18"/>
      <c r="Y86" s="19" t="s">
        <v>36</v>
      </c>
      <c r="Z86" s="19"/>
      <c r="AA86" s="18" t="s">
        <v>75</v>
      </c>
    </row>
    <row r="87" spans="1:27" x14ac:dyDescent="0.25">
      <c r="A87" s="19" t="s">
        <v>3</v>
      </c>
      <c r="B87" s="19" t="s">
        <v>4</v>
      </c>
      <c r="C87" s="19" t="s">
        <v>3161</v>
      </c>
      <c r="D87" s="19" t="s">
        <v>18</v>
      </c>
      <c r="E87" s="19">
        <v>182802</v>
      </c>
      <c r="F87" s="19">
        <v>982980</v>
      </c>
      <c r="G87" s="19" t="s">
        <v>70</v>
      </c>
      <c r="H87" s="25">
        <v>24001382</v>
      </c>
      <c r="I87" s="19">
        <v>292582</v>
      </c>
      <c r="J87" s="19">
        <v>1620</v>
      </c>
      <c r="K87" s="19">
        <v>1620</v>
      </c>
      <c r="L87" s="19">
        <v>0</v>
      </c>
      <c r="M87" s="24">
        <v>0.41399999999999998</v>
      </c>
      <c r="N87" s="19">
        <v>0.40699999999999997</v>
      </c>
      <c r="O87" s="49">
        <v>45408</v>
      </c>
      <c r="P87" s="19">
        <v>671</v>
      </c>
      <c r="Q87" s="70">
        <v>1.67</v>
      </c>
      <c r="R87" s="19">
        <v>659</v>
      </c>
      <c r="S87" s="19">
        <v>659</v>
      </c>
      <c r="T87" s="19">
        <v>12</v>
      </c>
      <c r="U87" s="64">
        <v>1.7883755588673621E-2</v>
      </c>
      <c r="V87" s="50">
        <v>659</v>
      </c>
      <c r="W87" s="50">
        <f t="shared" si="1"/>
        <v>0</v>
      </c>
      <c r="X87" s="18"/>
      <c r="Y87" s="19" t="s">
        <v>36</v>
      </c>
      <c r="Z87" s="19"/>
      <c r="AA87" s="18" t="s">
        <v>75</v>
      </c>
    </row>
    <row r="88" spans="1:27" x14ac:dyDescent="0.25">
      <c r="A88" s="19" t="s">
        <v>3</v>
      </c>
      <c r="B88" s="19" t="s">
        <v>4</v>
      </c>
      <c r="C88" s="19" t="s">
        <v>3161</v>
      </c>
      <c r="D88" s="19" t="s">
        <v>18</v>
      </c>
      <c r="E88" s="19">
        <v>182803</v>
      </c>
      <c r="F88" s="19">
        <v>982984</v>
      </c>
      <c r="G88" s="19" t="s">
        <v>70</v>
      </c>
      <c r="H88" s="25">
        <v>24001373</v>
      </c>
      <c r="I88" s="19">
        <v>292587</v>
      </c>
      <c r="J88" s="19">
        <v>108</v>
      </c>
      <c r="K88" s="19">
        <v>108</v>
      </c>
      <c r="L88" s="19">
        <v>0</v>
      </c>
      <c r="M88" s="24">
        <v>6.4000000000000001E-2</v>
      </c>
      <c r="N88" s="19">
        <v>6.0999999999999999E-2</v>
      </c>
      <c r="O88" s="49">
        <v>45411</v>
      </c>
      <c r="P88" s="19">
        <v>7</v>
      </c>
      <c r="Q88" s="70">
        <v>9.93</v>
      </c>
      <c r="R88" s="19">
        <v>7</v>
      </c>
      <c r="S88" s="19">
        <v>7</v>
      </c>
      <c r="T88" s="19">
        <v>0</v>
      </c>
      <c r="U88" s="64">
        <v>0</v>
      </c>
      <c r="V88" s="50">
        <v>7</v>
      </c>
      <c r="W88" s="50">
        <f t="shared" si="1"/>
        <v>0</v>
      </c>
      <c r="X88" s="18"/>
      <c r="Y88" s="19" t="s">
        <v>36</v>
      </c>
      <c r="Z88" s="19"/>
      <c r="AA88" s="18" t="s">
        <v>75</v>
      </c>
    </row>
    <row r="89" spans="1:27" x14ac:dyDescent="0.25">
      <c r="A89" s="19" t="s">
        <v>3</v>
      </c>
      <c r="B89" s="19" t="s">
        <v>4</v>
      </c>
      <c r="C89" s="19" t="s">
        <v>3161</v>
      </c>
      <c r="D89" s="19" t="s">
        <v>11</v>
      </c>
      <c r="E89" s="19">
        <v>182803</v>
      </c>
      <c r="F89" s="19">
        <v>982984</v>
      </c>
      <c r="G89" s="19" t="s">
        <v>70</v>
      </c>
      <c r="H89" s="25">
        <v>24001373</v>
      </c>
      <c r="I89" s="19">
        <v>292586</v>
      </c>
      <c r="J89" s="19">
        <v>108</v>
      </c>
      <c r="K89" s="19">
        <v>108</v>
      </c>
      <c r="L89" s="19">
        <v>0</v>
      </c>
      <c r="M89" s="24">
        <v>6.4000000000000001E-2</v>
      </c>
      <c r="N89" s="19">
        <v>6.0999999999999999E-2</v>
      </c>
      <c r="O89" s="49">
        <v>45411</v>
      </c>
      <c r="P89" s="19">
        <v>7</v>
      </c>
      <c r="Q89" s="70">
        <v>9.93</v>
      </c>
      <c r="R89" s="19">
        <v>7</v>
      </c>
      <c r="S89" s="19">
        <v>7</v>
      </c>
      <c r="T89" s="19">
        <v>0</v>
      </c>
      <c r="U89" s="64">
        <v>0</v>
      </c>
      <c r="V89" s="50">
        <v>7</v>
      </c>
      <c r="W89" s="50">
        <f t="shared" si="1"/>
        <v>0</v>
      </c>
      <c r="X89" s="18"/>
      <c r="Y89" s="19" t="s">
        <v>36</v>
      </c>
      <c r="Z89" s="19"/>
      <c r="AA89" s="18" t="s">
        <v>75</v>
      </c>
    </row>
    <row r="90" spans="1:27" x14ac:dyDescent="0.25">
      <c r="A90" s="19" t="s">
        <v>3</v>
      </c>
      <c r="B90" s="19" t="s">
        <v>4</v>
      </c>
      <c r="C90" s="19" t="s">
        <v>3161</v>
      </c>
      <c r="D90" s="19" t="s">
        <v>19</v>
      </c>
      <c r="E90" s="19">
        <v>182803</v>
      </c>
      <c r="F90" s="19">
        <v>982984</v>
      </c>
      <c r="G90" s="19" t="s">
        <v>70</v>
      </c>
      <c r="H90" s="25">
        <v>24001373</v>
      </c>
      <c r="I90" s="19">
        <v>292588</v>
      </c>
      <c r="J90" s="19">
        <v>108</v>
      </c>
      <c r="K90" s="19">
        <v>108</v>
      </c>
      <c r="L90" s="19">
        <v>0</v>
      </c>
      <c r="M90" s="24">
        <v>6.4000000000000001E-2</v>
      </c>
      <c r="N90" s="19">
        <v>6.0999999999999999E-2</v>
      </c>
      <c r="O90" s="49">
        <v>45411</v>
      </c>
      <c r="P90" s="19">
        <v>10.5</v>
      </c>
      <c r="Q90" s="70">
        <v>9.93</v>
      </c>
      <c r="R90" s="19">
        <v>7</v>
      </c>
      <c r="S90" s="19">
        <v>7</v>
      </c>
      <c r="T90" s="19">
        <v>3.5</v>
      </c>
      <c r="U90" s="64">
        <v>0.33333333333333331</v>
      </c>
      <c r="V90" s="50">
        <v>7</v>
      </c>
      <c r="W90" s="50">
        <f t="shared" si="1"/>
        <v>0</v>
      </c>
      <c r="X90" s="18"/>
      <c r="Y90" s="19" t="s">
        <v>36</v>
      </c>
      <c r="Z90" s="19"/>
      <c r="AA90" s="18" t="s">
        <v>75</v>
      </c>
    </row>
    <row r="91" spans="1:27" ht="15" customHeight="1" x14ac:dyDescent="0.25">
      <c r="A91" s="19" t="s">
        <v>76</v>
      </c>
      <c r="B91" s="51" t="s">
        <v>4</v>
      </c>
      <c r="C91" s="19" t="s">
        <v>3172</v>
      </c>
      <c r="D91" s="52" t="s">
        <v>77</v>
      </c>
      <c r="E91" s="28" t="s">
        <v>3135</v>
      </c>
      <c r="F91" s="28" t="s">
        <v>78</v>
      </c>
      <c r="G91" s="29">
        <v>902788</v>
      </c>
      <c r="H91" s="25" t="s">
        <v>5087</v>
      </c>
      <c r="I91" s="53">
        <v>297027</v>
      </c>
      <c r="J91" s="19">
        <v>2289</v>
      </c>
      <c r="K91" s="19">
        <v>2352</v>
      </c>
      <c r="L91" s="19">
        <v>63</v>
      </c>
      <c r="M91" s="54">
        <v>0.56200000000000006</v>
      </c>
      <c r="N91" s="55">
        <v>0.56200000000000006</v>
      </c>
      <c r="O91" s="49">
        <v>45422</v>
      </c>
      <c r="P91" s="19">
        <v>1286.5</v>
      </c>
      <c r="Q91" s="70">
        <v>1.28</v>
      </c>
      <c r="R91" s="19">
        <v>1289.3</v>
      </c>
      <c r="S91" s="19">
        <v>1286.5</v>
      </c>
      <c r="T91" s="19">
        <v>-2.7999999999999545</v>
      </c>
      <c r="U91" s="64">
        <v>-2.1764477263893933E-3</v>
      </c>
      <c r="V91" s="50">
        <v>1289.3</v>
      </c>
      <c r="W91" s="50">
        <f t="shared" si="1"/>
        <v>0</v>
      </c>
      <c r="X91" s="18"/>
      <c r="Y91" s="53" t="s">
        <v>36</v>
      </c>
      <c r="Z91" s="18"/>
      <c r="AA91" s="18" t="s">
        <v>84</v>
      </c>
    </row>
    <row r="92" spans="1:27" x14ac:dyDescent="0.25">
      <c r="A92" s="19" t="s">
        <v>76</v>
      </c>
      <c r="B92" s="51" t="s">
        <v>4</v>
      </c>
      <c r="C92" s="19" t="s">
        <v>3172</v>
      </c>
      <c r="D92" s="53" t="s">
        <v>79</v>
      </c>
      <c r="E92" s="28" t="s">
        <v>3135</v>
      </c>
      <c r="F92" s="28" t="s">
        <v>78</v>
      </c>
      <c r="G92" s="29">
        <v>902788</v>
      </c>
      <c r="H92" s="25" t="s">
        <v>5087</v>
      </c>
      <c r="I92" s="53">
        <v>297028</v>
      </c>
      <c r="J92" s="19">
        <v>2289</v>
      </c>
      <c r="K92" s="19">
        <v>2299</v>
      </c>
      <c r="L92" s="19">
        <v>10</v>
      </c>
      <c r="M92" s="54">
        <v>0.56200000000000006</v>
      </c>
      <c r="N92" s="55">
        <v>0.56200000000000006</v>
      </c>
      <c r="O92" s="49">
        <v>45408</v>
      </c>
      <c r="P92" s="19">
        <v>1379.4</v>
      </c>
      <c r="Q92" s="70">
        <v>1.28</v>
      </c>
      <c r="R92" s="19">
        <v>1286.0999999999999</v>
      </c>
      <c r="S92" s="19">
        <v>1379.4</v>
      </c>
      <c r="T92" s="19">
        <v>93.300000000000182</v>
      </c>
      <c r="U92" s="64">
        <v>6.7638103523271112E-2</v>
      </c>
      <c r="V92" s="50">
        <v>1286.0999999999999</v>
      </c>
      <c r="W92" s="50">
        <f t="shared" si="1"/>
        <v>0</v>
      </c>
      <c r="X92" s="18"/>
      <c r="Y92" s="53" t="s">
        <v>36</v>
      </c>
      <c r="Z92" s="18"/>
      <c r="AA92" s="18" t="s">
        <v>84</v>
      </c>
    </row>
    <row r="93" spans="1:27" x14ac:dyDescent="0.25">
      <c r="A93" s="19" t="s">
        <v>76</v>
      </c>
      <c r="B93" s="51" t="s">
        <v>4</v>
      </c>
      <c r="C93" s="19" t="s">
        <v>3172</v>
      </c>
      <c r="D93" s="53" t="s">
        <v>80</v>
      </c>
      <c r="E93" s="28" t="s">
        <v>3135</v>
      </c>
      <c r="F93" s="28" t="s">
        <v>78</v>
      </c>
      <c r="G93" s="29">
        <v>902788</v>
      </c>
      <c r="H93" s="25" t="s">
        <v>5087</v>
      </c>
      <c r="I93" s="53">
        <v>297029</v>
      </c>
      <c r="J93" s="19">
        <v>2289</v>
      </c>
      <c r="K93" s="19">
        <v>2300</v>
      </c>
      <c r="L93" s="19">
        <v>11</v>
      </c>
      <c r="M93" s="54">
        <v>0.56200000000000006</v>
      </c>
      <c r="N93" s="55">
        <v>0.56200000000000006</v>
      </c>
      <c r="O93" s="49">
        <v>45408</v>
      </c>
      <c r="P93" s="19">
        <v>1403.1999999999998</v>
      </c>
      <c r="Q93" s="70">
        <v>1.28</v>
      </c>
      <c r="R93" s="19">
        <v>1289.0999999999999</v>
      </c>
      <c r="S93" s="19">
        <v>1403.1999999999998</v>
      </c>
      <c r="T93" s="19">
        <v>114.09999999999991</v>
      </c>
      <c r="U93" s="64">
        <v>8.1314139110604283E-2</v>
      </c>
      <c r="V93" s="50">
        <v>1289.0999999999999</v>
      </c>
      <c r="W93" s="50">
        <f t="shared" si="1"/>
        <v>0</v>
      </c>
      <c r="X93" s="18"/>
      <c r="Y93" s="53" t="s">
        <v>36</v>
      </c>
      <c r="Z93" s="18"/>
      <c r="AA93" s="18" t="s">
        <v>84</v>
      </c>
    </row>
    <row r="94" spans="1:27" x14ac:dyDescent="0.25">
      <c r="A94" s="19" t="s">
        <v>76</v>
      </c>
      <c r="B94" s="51" t="s">
        <v>4</v>
      </c>
      <c r="C94" s="19" t="s">
        <v>3172</v>
      </c>
      <c r="D94" s="53" t="s">
        <v>81</v>
      </c>
      <c r="E94" s="28" t="s">
        <v>3135</v>
      </c>
      <c r="F94" s="28" t="s">
        <v>78</v>
      </c>
      <c r="G94" s="29">
        <v>902788</v>
      </c>
      <c r="H94" s="25" t="s">
        <v>5087</v>
      </c>
      <c r="I94" s="53">
        <v>297030</v>
      </c>
      <c r="J94" s="19">
        <v>2289</v>
      </c>
      <c r="K94" s="19">
        <v>2354</v>
      </c>
      <c r="L94" s="19">
        <v>65</v>
      </c>
      <c r="M94" s="54">
        <v>0.56200000000000006</v>
      </c>
      <c r="N94" s="55">
        <v>0.56200000000000006</v>
      </c>
      <c r="O94" s="49">
        <v>45422</v>
      </c>
      <c r="P94" s="19">
        <v>1286.9000000000001</v>
      </c>
      <c r="Q94" s="70">
        <v>1.28</v>
      </c>
      <c r="R94" s="19">
        <v>1155.5999999999999</v>
      </c>
      <c r="S94" s="19">
        <v>1286.9000000000001</v>
      </c>
      <c r="T94" s="19">
        <v>131.30000000000018</v>
      </c>
      <c r="U94" s="64">
        <v>0.10202812961380074</v>
      </c>
      <c r="V94" s="50">
        <v>1155.5999999999999</v>
      </c>
      <c r="W94" s="50">
        <f t="shared" si="1"/>
        <v>0</v>
      </c>
      <c r="X94" s="18"/>
      <c r="Y94" s="53" t="s">
        <v>36</v>
      </c>
      <c r="Z94" s="18"/>
      <c r="AA94" s="18" t="s">
        <v>84</v>
      </c>
    </row>
    <row r="95" spans="1:27" x14ac:dyDescent="0.25">
      <c r="A95" s="19" t="s">
        <v>76</v>
      </c>
      <c r="B95" s="51" t="s">
        <v>4</v>
      </c>
      <c r="C95" s="19" t="s">
        <v>3172</v>
      </c>
      <c r="D95" s="53" t="s">
        <v>82</v>
      </c>
      <c r="E95" s="28" t="s">
        <v>3135</v>
      </c>
      <c r="F95" s="28" t="s">
        <v>78</v>
      </c>
      <c r="G95" s="29">
        <v>902788</v>
      </c>
      <c r="H95" s="25" t="s">
        <v>5087</v>
      </c>
      <c r="I95" s="53">
        <v>297031</v>
      </c>
      <c r="J95" s="19">
        <v>2289</v>
      </c>
      <c r="K95" s="19">
        <v>2266</v>
      </c>
      <c r="L95" s="19">
        <v>-23</v>
      </c>
      <c r="M95" s="54">
        <v>0.56200000000000006</v>
      </c>
      <c r="N95" s="55">
        <v>0.56200000000000006</v>
      </c>
      <c r="O95" s="49">
        <v>45420</v>
      </c>
      <c r="P95" s="19">
        <v>1286</v>
      </c>
      <c r="Q95" s="70">
        <v>1.36</v>
      </c>
      <c r="R95" s="19">
        <v>1293.3</v>
      </c>
      <c r="S95" s="19">
        <v>1286</v>
      </c>
      <c r="T95" s="19">
        <v>-7.2999999999999545</v>
      </c>
      <c r="U95" s="64">
        <v>-5.676516329704475E-3</v>
      </c>
      <c r="V95" s="50">
        <v>1293.3</v>
      </c>
      <c r="W95" s="50">
        <f t="shared" si="1"/>
        <v>0</v>
      </c>
      <c r="X95" s="18"/>
      <c r="Y95" s="53" t="s">
        <v>36</v>
      </c>
      <c r="Z95" s="18"/>
      <c r="AA95" s="18" t="s">
        <v>84</v>
      </c>
    </row>
    <row r="96" spans="1:27" x14ac:dyDescent="0.25">
      <c r="A96" s="19" t="s">
        <v>3</v>
      </c>
      <c r="B96" s="51" t="s">
        <v>4</v>
      </c>
      <c r="C96" s="19" t="s">
        <v>3167</v>
      </c>
      <c r="D96" s="53" t="s">
        <v>11</v>
      </c>
      <c r="E96" s="19">
        <v>181943</v>
      </c>
      <c r="F96" s="19">
        <v>979393</v>
      </c>
      <c r="G96" s="29" t="s">
        <v>83</v>
      </c>
      <c r="H96" s="25">
        <v>23002461</v>
      </c>
      <c r="I96" s="53">
        <v>290059</v>
      </c>
      <c r="J96" s="19">
        <v>131760</v>
      </c>
      <c r="K96" s="19">
        <v>135714</v>
      </c>
      <c r="L96" s="19">
        <v>3954</v>
      </c>
      <c r="M96" s="54">
        <v>0.34200000000000003</v>
      </c>
      <c r="N96" s="55">
        <v>0.33200000000000002</v>
      </c>
      <c r="O96" s="49">
        <v>45320</v>
      </c>
      <c r="P96" s="19">
        <v>45063.1</v>
      </c>
      <c r="Q96" s="70">
        <v>1.44</v>
      </c>
      <c r="R96" s="19">
        <v>45057.8</v>
      </c>
      <c r="S96" s="19">
        <v>45057.8</v>
      </c>
      <c r="T96" s="19">
        <v>5.2999999999956344</v>
      </c>
      <c r="U96" s="64">
        <v>1.1761285841399359E-4</v>
      </c>
      <c r="V96" s="50">
        <v>45057.8</v>
      </c>
      <c r="W96" s="50">
        <f t="shared" si="1"/>
        <v>0</v>
      </c>
      <c r="X96" s="18"/>
      <c r="Y96" s="53" t="s">
        <v>36</v>
      </c>
      <c r="Z96" s="18"/>
      <c r="AA96" s="18" t="s">
        <v>84</v>
      </c>
    </row>
    <row r="97" spans="1:27" x14ac:dyDescent="0.25">
      <c r="A97" s="19" t="s">
        <v>3</v>
      </c>
      <c r="B97" s="51" t="s">
        <v>4</v>
      </c>
      <c r="C97" s="19" t="s">
        <v>3167</v>
      </c>
      <c r="D97" s="53" t="s">
        <v>11</v>
      </c>
      <c r="E97" s="19">
        <v>181944</v>
      </c>
      <c r="F97" s="19">
        <v>979393</v>
      </c>
      <c r="G97" s="29" t="s">
        <v>83</v>
      </c>
      <c r="H97" s="25">
        <v>23002462</v>
      </c>
      <c r="I97" s="53">
        <v>290059</v>
      </c>
      <c r="J97" s="19">
        <v>9180</v>
      </c>
      <c r="K97" s="19">
        <v>9455</v>
      </c>
      <c r="L97" s="19">
        <v>275</v>
      </c>
      <c r="M97" s="54">
        <v>0.42</v>
      </c>
      <c r="N97" s="55">
        <v>0.40899999999999997</v>
      </c>
      <c r="O97" s="49">
        <v>45328</v>
      </c>
      <c r="P97" s="19">
        <v>3856</v>
      </c>
      <c r="Q97" s="70">
        <v>1.44</v>
      </c>
      <c r="R97" s="19">
        <v>3867</v>
      </c>
      <c r="S97" s="19">
        <v>3867</v>
      </c>
      <c r="T97" s="19">
        <v>-11</v>
      </c>
      <c r="U97" s="64">
        <v>-2.8526970954356845E-3</v>
      </c>
      <c r="V97" s="50">
        <v>3867</v>
      </c>
      <c r="W97" s="50">
        <f t="shared" si="1"/>
        <v>0</v>
      </c>
      <c r="X97" s="18"/>
      <c r="Y97" s="53" t="s">
        <v>36</v>
      </c>
      <c r="Z97" s="18"/>
      <c r="AA97" s="18" t="s">
        <v>84</v>
      </c>
    </row>
  </sheetData>
  <autoFilter ref="A2:AA97" xr:uid="{6C3F1EB2-BF2D-4834-8B7C-1AAC1339843E}"/>
  <mergeCells count="1">
    <mergeCell ref="A1:AA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D72C6-A439-4964-908B-C6511A3762ED}">
  <dimension ref="A1:S100"/>
  <sheetViews>
    <sheetView tabSelected="1" workbookViewId="0">
      <selection activeCell="D15" sqref="D15"/>
    </sheetView>
  </sheetViews>
  <sheetFormatPr defaultRowHeight="15" x14ac:dyDescent="0.25"/>
  <cols>
    <col min="1" max="1" width="7.42578125" bestFit="1" customWidth="1"/>
    <col min="2" max="2" width="8.85546875" bestFit="1" customWidth="1"/>
    <col min="3" max="3" width="31.7109375" bestFit="1" customWidth="1"/>
    <col min="4" max="4" width="36.7109375" bestFit="1" customWidth="1"/>
    <col min="5" max="5" width="23.7109375" bestFit="1" customWidth="1"/>
    <col min="6" max="6" width="27.85546875" bestFit="1" customWidth="1"/>
    <col min="7" max="7" width="8" bestFit="1" customWidth="1"/>
    <col min="8" max="8" width="9" bestFit="1" customWidth="1"/>
    <col min="9" max="9" width="7" bestFit="1" customWidth="1"/>
    <col min="10" max="10" width="9.85546875" bestFit="1" customWidth="1"/>
    <col min="11" max="11" width="9.5703125" bestFit="1" customWidth="1"/>
    <col min="12" max="12" width="8.85546875" bestFit="1" customWidth="1"/>
    <col min="13" max="13" width="12.7109375" bestFit="1" customWidth="1"/>
    <col min="14" max="14" width="10.7109375" bestFit="1" customWidth="1"/>
    <col min="15" max="15" width="7.7109375" bestFit="1" customWidth="1"/>
    <col min="16" max="16" width="9.7109375" bestFit="1" customWidth="1"/>
    <col min="17" max="17" width="4.85546875" bestFit="1" customWidth="1"/>
    <col min="18" max="18" width="12.5703125" bestFit="1" customWidth="1"/>
    <col min="19" max="19" width="32.7109375" bestFit="1" customWidth="1"/>
  </cols>
  <sheetData>
    <row r="1" spans="1:19" ht="15.75" x14ac:dyDescent="0.25">
      <c r="A1" s="80" t="s">
        <v>5079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</row>
    <row r="2" spans="1:19" x14ac:dyDescent="0.25">
      <c r="A2" s="74" t="s">
        <v>0</v>
      </c>
      <c r="B2" s="74" t="s">
        <v>1</v>
      </c>
      <c r="C2" s="74" t="s">
        <v>2</v>
      </c>
      <c r="D2" s="81" t="s">
        <v>5</v>
      </c>
      <c r="E2" s="74" t="s">
        <v>6</v>
      </c>
      <c r="F2" s="74" t="s">
        <v>7</v>
      </c>
      <c r="G2" s="74" t="s">
        <v>5080</v>
      </c>
      <c r="H2" s="74" t="s">
        <v>9</v>
      </c>
      <c r="I2" s="74" t="s">
        <v>10</v>
      </c>
      <c r="J2" s="75" t="s">
        <v>101</v>
      </c>
      <c r="K2" s="76" t="s">
        <v>5081</v>
      </c>
      <c r="L2" s="77" t="s">
        <v>5082</v>
      </c>
      <c r="M2" s="78" t="s">
        <v>5083</v>
      </c>
      <c r="N2" s="79" t="s">
        <v>5084</v>
      </c>
      <c r="O2" s="79" t="s">
        <v>5085</v>
      </c>
      <c r="P2" s="73" t="s">
        <v>27</v>
      </c>
      <c r="Q2" s="74" t="s">
        <v>3149</v>
      </c>
      <c r="R2" s="75" t="s">
        <v>5081</v>
      </c>
      <c r="S2" s="73" t="s">
        <v>5086</v>
      </c>
    </row>
    <row r="3" spans="1:19" x14ac:dyDescent="0.25">
      <c r="A3" s="74"/>
      <c r="B3" s="74"/>
      <c r="C3" s="74"/>
      <c r="D3" s="81"/>
      <c r="E3" s="74"/>
      <c r="F3" s="74"/>
      <c r="G3" s="74"/>
      <c r="H3" s="74"/>
      <c r="I3" s="74"/>
      <c r="J3" s="75"/>
      <c r="K3" s="76"/>
      <c r="L3" s="77"/>
      <c r="M3" s="78"/>
      <c r="N3" s="79"/>
      <c r="O3" s="79"/>
      <c r="P3" s="73"/>
      <c r="Q3" s="74"/>
      <c r="R3" s="75"/>
      <c r="S3" s="73"/>
    </row>
    <row r="4" spans="1:19" x14ac:dyDescent="0.25">
      <c r="A4" s="1" t="s">
        <v>3</v>
      </c>
      <c r="B4" s="1" t="s">
        <v>4</v>
      </c>
      <c r="C4" s="1" t="s">
        <v>3167</v>
      </c>
      <c r="D4" s="1" t="s">
        <v>11</v>
      </c>
      <c r="E4" s="1">
        <v>182694</v>
      </c>
      <c r="F4" s="1">
        <v>5158040</v>
      </c>
      <c r="G4" s="1" t="s">
        <v>12</v>
      </c>
      <c r="H4" s="1">
        <v>24001272</v>
      </c>
      <c r="I4" s="1">
        <v>290059</v>
      </c>
      <c r="J4" s="1">
        <v>27936</v>
      </c>
      <c r="K4" s="1">
        <v>0.34100000000000003</v>
      </c>
      <c r="L4" s="1">
        <v>0.33900000000000002</v>
      </c>
      <c r="M4" s="1">
        <f>(K4-L4)/K4</f>
        <v>5.8651026392961929E-3</v>
      </c>
      <c r="N4" s="1">
        <f>J4*K4</f>
        <v>9526.1760000000013</v>
      </c>
      <c r="O4" s="65">
        <f>M4*N4</f>
        <v>55.872000000000057</v>
      </c>
      <c r="P4" s="66">
        <v>1.39</v>
      </c>
      <c r="Q4" s="1" t="s">
        <v>36</v>
      </c>
      <c r="R4" s="67">
        <f>N4*P4</f>
        <v>13241.38464</v>
      </c>
      <c r="S4" s="67">
        <f>P4*O4</f>
        <v>77.662080000000074</v>
      </c>
    </row>
    <row r="5" spans="1:19" x14ac:dyDescent="0.25">
      <c r="A5" s="1" t="s">
        <v>3</v>
      </c>
      <c r="B5" s="1" t="s">
        <v>4</v>
      </c>
      <c r="C5" s="1" t="s">
        <v>3167</v>
      </c>
      <c r="D5" s="1" t="s">
        <v>13</v>
      </c>
      <c r="E5" s="1">
        <v>182695</v>
      </c>
      <c r="F5" s="1">
        <v>5158039</v>
      </c>
      <c r="G5" s="1" t="s">
        <v>12</v>
      </c>
      <c r="H5" s="1">
        <v>24001273</v>
      </c>
      <c r="I5" s="1">
        <v>290059</v>
      </c>
      <c r="J5" s="1">
        <v>19440</v>
      </c>
      <c r="K5" s="1">
        <v>0.34100000000000003</v>
      </c>
      <c r="L5" s="1">
        <v>0.33900000000000002</v>
      </c>
      <c r="M5" s="1">
        <f t="shared" ref="M5:M68" si="0">(K5-L5)/K5</f>
        <v>5.8651026392961929E-3</v>
      </c>
      <c r="N5" s="1">
        <f t="shared" ref="N5:N68" si="1">J5*K5</f>
        <v>6629.0400000000009</v>
      </c>
      <c r="O5" s="65">
        <f t="shared" ref="O5:O68" si="2">M5*N5</f>
        <v>38.880000000000038</v>
      </c>
      <c r="P5" s="66">
        <v>1.39</v>
      </c>
      <c r="Q5" s="1" t="s">
        <v>36</v>
      </c>
      <c r="R5" s="67">
        <f t="shared" ref="R5:R68" si="3">N5*P5</f>
        <v>9214.365600000001</v>
      </c>
      <c r="S5" s="67">
        <f t="shared" ref="S5:S68" si="4">P5*O5</f>
        <v>54.043200000000049</v>
      </c>
    </row>
    <row r="6" spans="1:19" x14ac:dyDescent="0.25">
      <c r="A6" s="1" t="s">
        <v>3</v>
      </c>
      <c r="B6" s="1" t="s">
        <v>4</v>
      </c>
      <c r="C6" s="1" t="s">
        <v>3167</v>
      </c>
      <c r="D6" s="1" t="s">
        <v>14</v>
      </c>
      <c r="E6" s="1">
        <v>182695</v>
      </c>
      <c r="F6" s="1">
        <v>5158039</v>
      </c>
      <c r="G6" s="1" t="s">
        <v>12</v>
      </c>
      <c r="H6" s="1">
        <v>24001273</v>
      </c>
      <c r="I6" s="1">
        <v>290060</v>
      </c>
      <c r="J6" s="1">
        <v>9720</v>
      </c>
      <c r="K6" s="1">
        <v>0.34100000000000003</v>
      </c>
      <c r="L6" s="1">
        <v>0.33900000000000002</v>
      </c>
      <c r="M6" s="1">
        <f t="shared" si="0"/>
        <v>5.8651026392961929E-3</v>
      </c>
      <c r="N6" s="1">
        <f t="shared" si="1"/>
        <v>3314.5200000000004</v>
      </c>
      <c r="O6" s="65">
        <f t="shared" si="2"/>
        <v>19.440000000000019</v>
      </c>
      <c r="P6" s="66">
        <v>1.39</v>
      </c>
      <c r="Q6" s="1" t="s">
        <v>36</v>
      </c>
      <c r="R6" s="67">
        <f t="shared" si="3"/>
        <v>4607.1828000000005</v>
      </c>
      <c r="S6" s="67">
        <f t="shared" si="4"/>
        <v>27.021600000000024</v>
      </c>
    </row>
    <row r="7" spans="1:19" x14ac:dyDescent="0.25">
      <c r="A7" s="1" t="s">
        <v>3</v>
      </c>
      <c r="B7" s="1" t="s">
        <v>4</v>
      </c>
      <c r="C7" s="1" t="s">
        <v>3167</v>
      </c>
      <c r="D7" s="1" t="s">
        <v>16</v>
      </c>
      <c r="E7" s="1">
        <v>182695</v>
      </c>
      <c r="F7" s="1">
        <v>5158039</v>
      </c>
      <c r="G7" s="1" t="s">
        <v>12</v>
      </c>
      <c r="H7" s="1">
        <v>24001273</v>
      </c>
      <c r="I7" s="1">
        <v>290061</v>
      </c>
      <c r="J7" s="1">
        <v>9720</v>
      </c>
      <c r="K7" s="1">
        <v>0.34100000000000003</v>
      </c>
      <c r="L7" s="1">
        <v>0.33900000000000002</v>
      </c>
      <c r="M7" s="1">
        <f t="shared" si="0"/>
        <v>5.8651026392961929E-3</v>
      </c>
      <c r="N7" s="1">
        <f t="shared" si="1"/>
        <v>3314.5200000000004</v>
      </c>
      <c r="O7" s="65">
        <f t="shared" si="2"/>
        <v>19.440000000000019</v>
      </c>
      <c r="P7" s="66">
        <v>1.39</v>
      </c>
      <c r="Q7" s="1" t="s">
        <v>36</v>
      </c>
      <c r="R7" s="67">
        <f t="shared" si="3"/>
        <v>4607.1828000000005</v>
      </c>
      <c r="S7" s="67">
        <f t="shared" si="4"/>
        <v>27.021600000000024</v>
      </c>
    </row>
    <row r="8" spans="1:19" x14ac:dyDescent="0.25">
      <c r="A8" s="1" t="s">
        <v>3</v>
      </c>
      <c r="B8" s="1" t="s">
        <v>4</v>
      </c>
      <c r="C8" s="1" t="s">
        <v>3167</v>
      </c>
      <c r="D8" s="1" t="s">
        <v>17</v>
      </c>
      <c r="E8" s="1">
        <v>182697</v>
      </c>
      <c r="F8" s="1">
        <v>5158038</v>
      </c>
      <c r="G8" s="1" t="s">
        <v>12</v>
      </c>
      <c r="H8" s="1">
        <v>24001275</v>
      </c>
      <c r="I8" s="1">
        <v>290064</v>
      </c>
      <c r="J8" s="1">
        <v>10296</v>
      </c>
      <c r="K8" s="1">
        <v>0.34100000000000003</v>
      </c>
      <c r="L8" s="1">
        <v>0.33900000000000002</v>
      </c>
      <c r="M8" s="1">
        <f t="shared" si="0"/>
        <v>5.8651026392961929E-3</v>
      </c>
      <c r="N8" s="1">
        <f t="shared" si="1"/>
        <v>3510.9360000000001</v>
      </c>
      <c r="O8" s="65">
        <f t="shared" si="2"/>
        <v>20.59200000000002</v>
      </c>
      <c r="P8" s="66">
        <v>1.39</v>
      </c>
      <c r="Q8" s="1" t="s">
        <v>36</v>
      </c>
      <c r="R8" s="67">
        <f t="shared" si="3"/>
        <v>4880.2010399999999</v>
      </c>
      <c r="S8" s="67">
        <f t="shared" si="4"/>
        <v>28.622880000000027</v>
      </c>
    </row>
    <row r="9" spans="1:19" x14ac:dyDescent="0.25">
      <c r="A9" s="1" t="s">
        <v>3</v>
      </c>
      <c r="B9" s="1" t="s">
        <v>4</v>
      </c>
      <c r="C9" s="1" t="s">
        <v>3167</v>
      </c>
      <c r="D9" s="1" t="s">
        <v>18</v>
      </c>
      <c r="E9" s="1">
        <v>182697</v>
      </c>
      <c r="F9" s="1">
        <v>5158038</v>
      </c>
      <c r="G9" s="1" t="s">
        <v>12</v>
      </c>
      <c r="H9" s="1">
        <v>24001275</v>
      </c>
      <c r="I9" s="1">
        <v>290060</v>
      </c>
      <c r="J9" s="1">
        <v>10296</v>
      </c>
      <c r="K9" s="1">
        <v>0.34100000000000003</v>
      </c>
      <c r="L9" s="1">
        <v>0.33900000000000002</v>
      </c>
      <c r="M9" s="1">
        <f t="shared" si="0"/>
        <v>5.8651026392961929E-3</v>
      </c>
      <c r="N9" s="1">
        <f t="shared" si="1"/>
        <v>3510.9360000000001</v>
      </c>
      <c r="O9" s="65">
        <f t="shared" si="2"/>
        <v>20.59200000000002</v>
      </c>
      <c r="P9" s="66">
        <v>1.39</v>
      </c>
      <c r="Q9" s="1" t="s">
        <v>36</v>
      </c>
      <c r="R9" s="67">
        <f t="shared" si="3"/>
        <v>4880.2010399999999</v>
      </c>
      <c r="S9" s="67">
        <f t="shared" si="4"/>
        <v>28.622880000000027</v>
      </c>
    </row>
    <row r="10" spans="1:19" x14ac:dyDescent="0.25">
      <c r="A10" s="1" t="s">
        <v>3</v>
      </c>
      <c r="B10" s="1" t="s">
        <v>4</v>
      </c>
      <c r="C10" s="1" t="s">
        <v>3167</v>
      </c>
      <c r="D10" s="1" t="s">
        <v>11</v>
      </c>
      <c r="E10" s="1">
        <v>182697</v>
      </c>
      <c r="F10" s="1">
        <v>5158038</v>
      </c>
      <c r="G10" s="1" t="s">
        <v>12</v>
      </c>
      <c r="H10" s="1">
        <v>24001275</v>
      </c>
      <c r="I10" s="1">
        <v>290059</v>
      </c>
      <c r="J10" s="1">
        <v>10296</v>
      </c>
      <c r="K10" s="1">
        <v>0.34100000000000003</v>
      </c>
      <c r="L10" s="1">
        <v>0.33900000000000002</v>
      </c>
      <c r="M10" s="1">
        <f t="shared" si="0"/>
        <v>5.8651026392961929E-3</v>
      </c>
      <c r="N10" s="1">
        <f t="shared" si="1"/>
        <v>3510.9360000000001</v>
      </c>
      <c r="O10" s="65">
        <f t="shared" si="2"/>
        <v>20.59200000000002</v>
      </c>
      <c r="P10" s="66">
        <v>1.39</v>
      </c>
      <c r="Q10" s="1" t="s">
        <v>36</v>
      </c>
      <c r="R10" s="67">
        <f t="shared" si="3"/>
        <v>4880.2010399999999</v>
      </c>
      <c r="S10" s="67">
        <f t="shared" si="4"/>
        <v>28.622880000000027</v>
      </c>
    </row>
    <row r="11" spans="1:19" x14ac:dyDescent="0.25">
      <c r="A11" s="1" t="s">
        <v>3</v>
      </c>
      <c r="B11" s="1" t="s">
        <v>4</v>
      </c>
      <c r="C11" s="1" t="s">
        <v>3167</v>
      </c>
      <c r="D11" s="1" t="s">
        <v>19</v>
      </c>
      <c r="E11" s="1">
        <v>182697</v>
      </c>
      <c r="F11" s="1">
        <v>5158038</v>
      </c>
      <c r="G11" s="1" t="s">
        <v>12</v>
      </c>
      <c r="H11" s="1">
        <v>24001275</v>
      </c>
      <c r="I11" s="1">
        <v>290061</v>
      </c>
      <c r="J11" s="1">
        <v>10296</v>
      </c>
      <c r="K11" s="1">
        <v>0.34100000000000003</v>
      </c>
      <c r="L11" s="1">
        <v>0.33900000000000002</v>
      </c>
      <c r="M11" s="1">
        <f t="shared" si="0"/>
        <v>5.8651026392961929E-3</v>
      </c>
      <c r="N11" s="1">
        <f t="shared" si="1"/>
        <v>3510.9360000000001</v>
      </c>
      <c r="O11" s="65">
        <f t="shared" si="2"/>
        <v>20.59200000000002</v>
      </c>
      <c r="P11" s="66">
        <v>1.39</v>
      </c>
      <c r="Q11" s="1" t="s">
        <v>36</v>
      </c>
      <c r="R11" s="67">
        <f t="shared" si="3"/>
        <v>4880.2010399999999</v>
      </c>
      <c r="S11" s="67">
        <f t="shared" si="4"/>
        <v>28.622880000000027</v>
      </c>
    </row>
    <row r="12" spans="1:19" x14ac:dyDescent="0.25">
      <c r="A12" s="1" t="s">
        <v>3</v>
      </c>
      <c r="B12" s="1" t="s">
        <v>4</v>
      </c>
      <c r="C12" s="1" t="s">
        <v>3167</v>
      </c>
      <c r="D12" s="1" t="s">
        <v>11</v>
      </c>
      <c r="E12" s="1">
        <v>182767</v>
      </c>
      <c r="F12" s="1">
        <v>983375</v>
      </c>
      <c r="G12" s="1" t="s">
        <v>39</v>
      </c>
      <c r="H12" s="1">
        <v>24001339</v>
      </c>
      <c r="I12" s="1">
        <v>290059</v>
      </c>
      <c r="J12" s="1">
        <v>9504</v>
      </c>
      <c r="K12" s="1">
        <v>0.34100000000000003</v>
      </c>
      <c r="L12" s="1">
        <v>0.33800000000000002</v>
      </c>
      <c r="M12" s="1">
        <f t="shared" si="0"/>
        <v>8.7976539589442893E-3</v>
      </c>
      <c r="N12" s="1">
        <f t="shared" si="1"/>
        <v>3240.864</v>
      </c>
      <c r="O12" s="65">
        <f t="shared" si="2"/>
        <v>28.512000000000025</v>
      </c>
      <c r="P12" s="66">
        <v>1.39</v>
      </c>
      <c r="Q12" s="1" t="s">
        <v>36</v>
      </c>
      <c r="R12" s="67">
        <f t="shared" si="3"/>
        <v>4504.8009599999996</v>
      </c>
      <c r="S12" s="67">
        <f t="shared" si="4"/>
        <v>39.631680000000031</v>
      </c>
    </row>
    <row r="13" spans="1:19" x14ac:dyDescent="0.25">
      <c r="A13" s="1" t="s">
        <v>3</v>
      </c>
      <c r="B13" s="1" t="s">
        <v>4</v>
      </c>
      <c r="C13" s="1" t="s">
        <v>3167</v>
      </c>
      <c r="D13" s="1" t="s">
        <v>18</v>
      </c>
      <c r="E13" s="1">
        <v>182767</v>
      </c>
      <c r="F13" s="1">
        <v>983375</v>
      </c>
      <c r="G13" s="1" t="s">
        <v>39</v>
      </c>
      <c r="H13" s="1">
        <v>24001339</v>
      </c>
      <c r="I13" s="1">
        <v>290060</v>
      </c>
      <c r="J13" s="1">
        <v>4752</v>
      </c>
      <c r="K13" s="1">
        <v>0.34100000000000003</v>
      </c>
      <c r="L13" s="1">
        <v>0.33800000000000002</v>
      </c>
      <c r="M13" s="1">
        <f t="shared" si="0"/>
        <v>8.7976539589442893E-3</v>
      </c>
      <c r="N13" s="1">
        <f t="shared" si="1"/>
        <v>1620.432</v>
      </c>
      <c r="O13" s="65">
        <f t="shared" si="2"/>
        <v>14.256000000000013</v>
      </c>
      <c r="P13" s="66">
        <v>1.39</v>
      </c>
      <c r="Q13" s="1" t="s">
        <v>36</v>
      </c>
      <c r="R13" s="67">
        <f t="shared" si="3"/>
        <v>2252.4004799999998</v>
      </c>
      <c r="S13" s="67">
        <f t="shared" si="4"/>
        <v>19.815840000000016</v>
      </c>
    </row>
    <row r="14" spans="1:19" x14ac:dyDescent="0.25">
      <c r="A14" s="1" t="s">
        <v>3</v>
      </c>
      <c r="B14" s="1" t="s">
        <v>4</v>
      </c>
      <c r="C14" s="1" t="s">
        <v>3167</v>
      </c>
      <c r="D14" s="1" t="s">
        <v>19</v>
      </c>
      <c r="E14" s="1">
        <v>182767</v>
      </c>
      <c r="F14" s="1">
        <v>983375</v>
      </c>
      <c r="G14" s="1" t="s">
        <v>39</v>
      </c>
      <c r="H14" s="1">
        <v>24001339</v>
      </c>
      <c r="I14" s="1">
        <v>290061</v>
      </c>
      <c r="J14" s="1">
        <v>4752</v>
      </c>
      <c r="K14" s="1">
        <v>0.34100000000000003</v>
      </c>
      <c r="L14" s="1">
        <v>0.33800000000000002</v>
      </c>
      <c r="M14" s="1">
        <f t="shared" si="0"/>
        <v>8.7976539589442893E-3</v>
      </c>
      <c r="N14" s="1">
        <f t="shared" si="1"/>
        <v>1620.432</v>
      </c>
      <c r="O14" s="65">
        <f t="shared" si="2"/>
        <v>14.256000000000013</v>
      </c>
      <c r="P14" s="66">
        <v>1.39</v>
      </c>
      <c r="Q14" s="1" t="s">
        <v>36</v>
      </c>
      <c r="R14" s="67">
        <f t="shared" si="3"/>
        <v>2252.4004799999998</v>
      </c>
      <c r="S14" s="67">
        <f t="shared" si="4"/>
        <v>19.815840000000016</v>
      </c>
    </row>
    <row r="15" spans="1:19" x14ac:dyDescent="0.25">
      <c r="A15" s="1" t="s">
        <v>3</v>
      </c>
      <c r="B15" s="1" t="s">
        <v>4</v>
      </c>
      <c r="C15" s="1" t="s">
        <v>3167</v>
      </c>
      <c r="D15" s="1" t="s">
        <v>41</v>
      </c>
      <c r="E15" s="1">
        <v>182768</v>
      </c>
      <c r="F15" s="1">
        <v>983375</v>
      </c>
      <c r="G15" s="1" t="s">
        <v>39</v>
      </c>
      <c r="H15" s="1">
        <v>24001340</v>
      </c>
      <c r="I15" s="1">
        <v>290062</v>
      </c>
      <c r="J15" s="1">
        <v>4752</v>
      </c>
      <c r="K15" s="1">
        <v>0.34100000000000003</v>
      </c>
      <c r="L15" s="1">
        <v>0.33800000000000002</v>
      </c>
      <c r="M15" s="1">
        <f t="shared" si="0"/>
        <v>8.7976539589442893E-3</v>
      </c>
      <c r="N15" s="1">
        <f t="shared" si="1"/>
        <v>1620.432</v>
      </c>
      <c r="O15" s="65">
        <f t="shared" si="2"/>
        <v>14.256000000000013</v>
      </c>
      <c r="P15" s="66">
        <v>1.39</v>
      </c>
      <c r="Q15" s="1" t="s">
        <v>36</v>
      </c>
      <c r="R15" s="67">
        <f t="shared" si="3"/>
        <v>2252.4004799999998</v>
      </c>
      <c r="S15" s="67">
        <f t="shared" si="4"/>
        <v>19.815840000000016</v>
      </c>
    </row>
    <row r="16" spans="1:19" x14ac:dyDescent="0.25">
      <c r="A16" s="1" t="s">
        <v>3</v>
      </c>
      <c r="B16" s="1" t="s">
        <v>4</v>
      </c>
      <c r="C16" s="1" t="s">
        <v>3167</v>
      </c>
      <c r="D16" s="1" t="s">
        <v>19</v>
      </c>
      <c r="E16" s="1">
        <v>182768</v>
      </c>
      <c r="F16" s="1">
        <v>983375</v>
      </c>
      <c r="G16" s="1" t="s">
        <v>39</v>
      </c>
      <c r="H16" s="1">
        <v>24001340</v>
      </c>
      <c r="I16" s="1">
        <v>290061</v>
      </c>
      <c r="J16" s="1">
        <v>4752</v>
      </c>
      <c r="K16" s="1">
        <v>0.34100000000000003</v>
      </c>
      <c r="L16" s="1">
        <v>0.33800000000000002</v>
      </c>
      <c r="M16" s="1">
        <f t="shared" si="0"/>
        <v>8.7976539589442893E-3</v>
      </c>
      <c r="N16" s="1">
        <f t="shared" si="1"/>
        <v>1620.432</v>
      </c>
      <c r="O16" s="65">
        <f t="shared" si="2"/>
        <v>14.256000000000013</v>
      </c>
      <c r="P16" s="66">
        <v>1.39</v>
      </c>
      <c r="Q16" s="1" t="s">
        <v>36</v>
      </c>
      <c r="R16" s="67">
        <f t="shared" si="3"/>
        <v>2252.4004799999998</v>
      </c>
      <c r="S16" s="67">
        <f t="shared" si="4"/>
        <v>19.815840000000016</v>
      </c>
    </row>
    <row r="17" spans="1:19" x14ac:dyDescent="0.25">
      <c r="A17" s="1" t="s">
        <v>3</v>
      </c>
      <c r="B17" s="1" t="s">
        <v>4</v>
      </c>
      <c r="C17" s="1" t="s">
        <v>3167</v>
      </c>
      <c r="D17" s="1" t="s">
        <v>42</v>
      </c>
      <c r="E17" s="1">
        <v>182768</v>
      </c>
      <c r="F17" s="1">
        <v>983375</v>
      </c>
      <c r="G17" s="1" t="s">
        <v>39</v>
      </c>
      <c r="H17" s="1">
        <v>24001340</v>
      </c>
      <c r="I17" s="1">
        <v>290063</v>
      </c>
      <c r="J17" s="1">
        <v>4752</v>
      </c>
      <c r="K17" s="1">
        <v>0.34100000000000003</v>
      </c>
      <c r="L17" s="1">
        <v>0.33800000000000002</v>
      </c>
      <c r="M17" s="1">
        <f t="shared" si="0"/>
        <v>8.7976539589442893E-3</v>
      </c>
      <c r="N17" s="1">
        <f t="shared" si="1"/>
        <v>1620.432</v>
      </c>
      <c r="O17" s="65">
        <f t="shared" si="2"/>
        <v>14.256000000000013</v>
      </c>
      <c r="P17" s="66">
        <v>1.39</v>
      </c>
      <c r="Q17" s="1" t="s">
        <v>36</v>
      </c>
      <c r="R17" s="67">
        <f t="shared" si="3"/>
        <v>2252.4004799999998</v>
      </c>
      <c r="S17" s="67">
        <f t="shared" si="4"/>
        <v>19.815840000000016</v>
      </c>
    </row>
    <row r="18" spans="1:19" x14ac:dyDescent="0.25">
      <c r="A18" s="1" t="s">
        <v>3</v>
      </c>
      <c r="B18" s="1" t="s">
        <v>4</v>
      </c>
      <c r="C18" s="1" t="s">
        <v>3167</v>
      </c>
      <c r="D18" s="1" t="s">
        <v>18</v>
      </c>
      <c r="E18" s="1">
        <v>182768</v>
      </c>
      <c r="F18" s="1">
        <v>983375</v>
      </c>
      <c r="G18" s="1" t="s">
        <v>39</v>
      </c>
      <c r="H18" s="1">
        <v>24001340</v>
      </c>
      <c r="I18" s="1">
        <v>290060</v>
      </c>
      <c r="J18" s="1">
        <v>4752</v>
      </c>
      <c r="K18" s="1">
        <v>0.34100000000000003</v>
      </c>
      <c r="L18" s="1">
        <v>0.33800000000000002</v>
      </c>
      <c r="M18" s="1">
        <f t="shared" si="0"/>
        <v>8.7976539589442893E-3</v>
      </c>
      <c r="N18" s="1">
        <f t="shared" si="1"/>
        <v>1620.432</v>
      </c>
      <c r="O18" s="65">
        <f t="shared" si="2"/>
        <v>14.256000000000013</v>
      </c>
      <c r="P18" s="66">
        <v>1.39</v>
      </c>
      <c r="Q18" s="1" t="s">
        <v>36</v>
      </c>
      <c r="R18" s="67">
        <f t="shared" si="3"/>
        <v>2252.4004799999998</v>
      </c>
      <c r="S18" s="67">
        <f t="shared" si="4"/>
        <v>19.815840000000016</v>
      </c>
    </row>
    <row r="19" spans="1:19" x14ac:dyDescent="0.25">
      <c r="A19" s="1" t="s">
        <v>3</v>
      </c>
      <c r="B19" s="1" t="s">
        <v>4</v>
      </c>
      <c r="C19" s="1" t="s">
        <v>3167</v>
      </c>
      <c r="D19" s="1" t="s">
        <v>43</v>
      </c>
      <c r="E19" s="1">
        <v>182769</v>
      </c>
      <c r="F19" s="1">
        <v>983375</v>
      </c>
      <c r="G19" s="1" t="s">
        <v>39</v>
      </c>
      <c r="H19" s="1">
        <v>24001341</v>
      </c>
      <c r="I19" s="1">
        <v>290059</v>
      </c>
      <c r="J19" s="1">
        <v>14400</v>
      </c>
      <c r="K19" s="1">
        <v>0.34100000000000003</v>
      </c>
      <c r="L19" s="1">
        <v>0.33800000000000002</v>
      </c>
      <c r="M19" s="1">
        <f t="shared" si="0"/>
        <v>8.7976539589442893E-3</v>
      </c>
      <c r="N19" s="1">
        <f t="shared" si="1"/>
        <v>4910.4000000000005</v>
      </c>
      <c r="O19" s="65">
        <f t="shared" si="2"/>
        <v>43.200000000000045</v>
      </c>
      <c r="P19" s="66">
        <v>1.39</v>
      </c>
      <c r="Q19" s="1" t="s">
        <v>36</v>
      </c>
      <c r="R19" s="67">
        <f t="shared" si="3"/>
        <v>6825.4560000000001</v>
      </c>
      <c r="S19" s="67">
        <f t="shared" si="4"/>
        <v>60.048000000000059</v>
      </c>
    </row>
    <row r="20" spans="1:19" x14ac:dyDescent="0.25">
      <c r="A20" s="1" t="s">
        <v>3</v>
      </c>
      <c r="B20" s="1" t="s">
        <v>4</v>
      </c>
      <c r="C20" s="1" t="s">
        <v>3161</v>
      </c>
      <c r="D20" s="1" t="s">
        <v>47</v>
      </c>
      <c r="E20" s="1">
        <v>182701</v>
      </c>
      <c r="F20" s="1">
        <v>982981</v>
      </c>
      <c r="G20" s="1" t="s">
        <v>48</v>
      </c>
      <c r="H20" s="1">
        <v>24001279</v>
      </c>
      <c r="I20" s="1">
        <v>292583</v>
      </c>
      <c r="J20" s="1">
        <v>1260</v>
      </c>
      <c r="K20" s="1">
        <v>0.36</v>
      </c>
      <c r="L20" s="1">
        <v>0.376</v>
      </c>
      <c r="M20" s="1">
        <f t="shared" si="0"/>
        <v>-4.4444444444444488E-2</v>
      </c>
      <c r="N20" s="1">
        <f t="shared" si="1"/>
        <v>453.59999999999997</v>
      </c>
      <c r="O20" s="65">
        <f t="shared" si="2"/>
        <v>-20.160000000000018</v>
      </c>
      <c r="P20" s="66">
        <v>1.67</v>
      </c>
      <c r="Q20" s="1" t="s">
        <v>36</v>
      </c>
      <c r="R20" s="67">
        <f t="shared" si="3"/>
        <v>757.51199999999994</v>
      </c>
      <c r="S20" s="67">
        <f t="shared" si="4"/>
        <v>-33.66720000000003</v>
      </c>
    </row>
    <row r="21" spans="1:19" x14ac:dyDescent="0.25">
      <c r="A21" s="1" t="s">
        <v>3</v>
      </c>
      <c r="B21" s="1" t="s">
        <v>4</v>
      </c>
      <c r="C21" s="1" t="s">
        <v>3161</v>
      </c>
      <c r="D21" s="1" t="s">
        <v>49</v>
      </c>
      <c r="E21" s="1">
        <v>182701</v>
      </c>
      <c r="F21" s="1">
        <v>982981</v>
      </c>
      <c r="G21" s="1" t="s">
        <v>48</v>
      </c>
      <c r="H21" s="1">
        <v>24001279</v>
      </c>
      <c r="I21" s="1">
        <v>292584</v>
      </c>
      <c r="J21" s="1">
        <v>1260</v>
      </c>
      <c r="K21" s="1">
        <v>0.36</v>
      </c>
      <c r="L21" s="1">
        <v>0.376</v>
      </c>
      <c r="M21" s="1">
        <f t="shared" si="0"/>
        <v>-4.4444444444444488E-2</v>
      </c>
      <c r="N21" s="1">
        <f t="shared" si="1"/>
        <v>453.59999999999997</v>
      </c>
      <c r="O21" s="65">
        <f t="shared" si="2"/>
        <v>-20.160000000000018</v>
      </c>
      <c r="P21" s="66">
        <v>1.67</v>
      </c>
      <c r="Q21" s="1" t="s">
        <v>36</v>
      </c>
      <c r="R21" s="67">
        <f t="shared" si="3"/>
        <v>757.51199999999994</v>
      </c>
      <c r="S21" s="67">
        <f t="shared" si="4"/>
        <v>-33.66720000000003</v>
      </c>
    </row>
    <row r="22" spans="1:19" x14ac:dyDescent="0.25">
      <c r="A22" s="1" t="s">
        <v>3</v>
      </c>
      <c r="B22" s="1" t="s">
        <v>4</v>
      </c>
      <c r="C22" s="1" t="s">
        <v>3161</v>
      </c>
      <c r="D22" s="1" t="s">
        <v>18</v>
      </c>
      <c r="E22" s="1">
        <v>182701</v>
      </c>
      <c r="F22" s="1">
        <v>982981</v>
      </c>
      <c r="G22" s="1" t="s">
        <v>48</v>
      </c>
      <c r="H22" s="1">
        <v>24001279</v>
      </c>
      <c r="I22" s="1">
        <v>292582</v>
      </c>
      <c r="J22" s="1">
        <v>1260</v>
      </c>
      <c r="K22" s="1">
        <v>0.36</v>
      </c>
      <c r="L22" s="1">
        <v>0.376</v>
      </c>
      <c r="M22" s="1">
        <f t="shared" si="0"/>
        <v>-4.4444444444444488E-2</v>
      </c>
      <c r="N22" s="1">
        <f t="shared" si="1"/>
        <v>453.59999999999997</v>
      </c>
      <c r="O22" s="65">
        <f t="shared" si="2"/>
        <v>-20.160000000000018</v>
      </c>
      <c r="P22" s="66">
        <v>1.67</v>
      </c>
      <c r="Q22" s="1" t="s">
        <v>36</v>
      </c>
      <c r="R22" s="67">
        <f t="shared" si="3"/>
        <v>757.51199999999994</v>
      </c>
      <c r="S22" s="67">
        <f t="shared" si="4"/>
        <v>-33.66720000000003</v>
      </c>
    </row>
    <row r="23" spans="1:19" x14ac:dyDescent="0.25">
      <c r="A23" s="1" t="s">
        <v>3</v>
      </c>
      <c r="B23" s="1" t="s">
        <v>4</v>
      </c>
      <c r="C23" s="1" t="s">
        <v>3167</v>
      </c>
      <c r="D23" s="1" t="s">
        <v>42</v>
      </c>
      <c r="E23" s="1">
        <v>182722</v>
      </c>
      <c r="F23" s="1">
        <v>983462</v>
      </c>
      <c r="G23" s="1" t="s">
        <v>50</v>
      </c>
      <c r="H23" s="1">
        <v>24001299</v>
      </c>
      <c r="I23" s="1">
        <v>290063</v>
      </c>
      <c r="J23" s="1">
        <v>11844</v>
      </c>
      <c r="K23" s="1">
        <v>0.33800000000000002</v>
      </c>
      <c r="L23" s="1">
        <v>0.33100000000000002</v>
      </c>
      <c r="M23" s="1">
        <f t="shared" si="0"/>
        <v>2.0710059171597649E-2</v>
      </c>
      <c r="N23" s="1">
        <f t="shared" si="1"/>
        <v>4003.2720000000004</v>
      </c>
      <c r="O23" s="65">
        <f t="shared" si="2"/>
        <v>82.908000000000072</v>
      </c>
      <c r="P23" s="66">
        <v>1.39</v>
      </c>
      <c r="Q23" s="1" t="s">
        <v>36</v>
      </c>
      <c r="R23" s="67">
        <f t="shared" si="3"/>
        <v>5564.5480800000005</v>
      </c>
      <c r="S23" s="67">
        <f t="shared" si="4"/>
        <v>115.2421200000001</v>
      </c>
    </row>
    <row r="24" spans="1:19" x14ac:dyDescent="0.25">
      <c r="A24" s="1" t="s">
        <v>3</v>
      </c>
      <c r="B24" s="1" t="s">
        <v>4</v>
      </c>
      <c r="C24" s="1" t="s">
        <v>3167</v>
      </c>
      <c r="D24" s="1" t="s">
        <v>19</v>
      </c>
      <c r="E24" s="1">
        <v>182722</v>
      </c>
      <c r="F24" s="1">
        <v>983462</v>
      </c>
      <c r="G24" s="1" t="s">
        <v>50</v>
      </c>
      <c r="H24" s="1">
        <v>24001299</v>
      </c>
      <c r="I24" s="1">
        <v>290061</v>
      </c>
      <c r="J24" s="1">
        <v>11844</v>
      </c>
      <c r="K24" s="1">
        <v>0.33800000000000002</v>
      </c>
      <c r="L24" s="1">
        <v>0.33100000000000002</v>
      </c>
      <c r="M24" s="1">
        <f t="shared" si="0"/>
        <v>2.0710059171597649E-2</v>
      </c>
      <c r="N24" s="1">
        <f t="shared" si="1"/>
        <v>4003.2720000000004</v>
      </c>
      <c r="O24" s="65">
        <f t="shared" si="2"/>
        <v>82.908000000000072</v>
      </c>
      <c r="P24" s="66">
        <v>1.39</v>
      </c>
      <c r="Q24" s="1" t="s">
        <v>36</v>
      </c>
      <c r="R24" s="67">
        <f t="shared" si="3"/>
        <v>5564.5480800000005</v>
      </c>
      <c r="S24" s="67">
        <f t="shared" si="4"/>
        <v>115.2421200000001</v>
      </c>
    </row>
    <row r="25" spans="1:19" x14ac:dyDescent="0.25">
      <c r="A25" s="1" t="s">
        <v>3</v>
      </c>
      <c r="B25" s="1" t="s">
        <v>4</v>
      </c>
      <c r="C25" s="1" t="s">
        <v>3167</v>
      </c>
      <c r="D25" s="1" t="s">
        <v>51</v>
      </c>
      <c r="E25" s="1">
        <v>182722</v>
      </c>
      <c r="F25" s="1">
        <v>983462</v>
      </c>
      <c r="G25" s="1" t="s">
        <v>50</v>
      </c>
      <c r="H25" s="1">
        <v>24001299</v>
      </c>
      <c r="I25" s="1">
        <v>292103</v>
      </c>
      <c r="J25" s="1">
        <v>11844</v>
      </c>
      <c r="K25" s="1">
        <v>0.33800000000000002</v>
      </c>
      <c r="L25" s="1">
        <v>0.33100000000000002</v>
      </c>
      <c r="M25" s="1">
        <f t="shared" si="0"/>
        <v>2.0710059171597649E-2</v>
      </c>
      <c r="N25" s="1">
        <f t="shared" si="1"/>
        <v>4003.2720000000004</v>
      </c>
      <c r="O25" s="65">
        <f t="shared" si="2"/>
        <v>82.908000000000072</v>
      </c>
      <c r="P25" s="66">
        <v>1.39</v>
      </c>
      <c r="Q25" s="1" t="s">
        <v>36</v>
      </c>
      <c r="R25" s="67">
        <f t="shared" si="3"/>
        <v>5564.5480800000005</v>
      </c>
      <c r="S25" s="67">
        <f t="shared" si="4"/>
        <v>115.2421200000001</v>
      </c>
    </row>
    <row r="26" spans="1:19" x14ac:dyDescent="0.25">
      <c r="A26" s="1" t="s">
        <v>3</v>
      </c>
      <c r="B26" s="1" t="s">
        <v>4</v>
      </c>
      <c r="C26" s="1" t="s">
        <v>3167</v>
      </c>
      <c r="D26" s="1" t="s">
        <v>52</v>
      </c>
      <c r="E26" s="1">
        <v>182724</v>
      </c>
      <c r="F26" s="1">
        <v>983462</v>
      </c>
      <c r="G26" s="1" t="s">
        <v>50</v>
      </c>
      <c r="H26" s="1">
        <v>24001301</v>
      </c>
      <c r="I26" s="1">
        <v>292104</v>
      </c>
      <c r="J26" s="1">
        <v>360</v>
      </c>
      <c r="K26" s="1">
        <v>0.41699999999999998</v>
      </c>
      <c r="L26" s="1">
        <v>0.41199999999999998</v>
      </c>
      <c r="M26" s="1">
        <f t="shared" si="0"/>
        <v>1.1990407673860922E-2</v>
      </c>
      <c r="N26" s="1">
        <f t="shared" si="1"/>
        <v>150.12</v>
      </c>
      <c r="O26" s="65">
        <f t="shared" si="2"/>
        <v>1.8000000000000016</v>
      </c>
      <c r="P26" s="66">
        <v>1.39</v>
      </c>
      <c r="Q26" s="1" t="s">
        <v>36</v>
      </c>
      <c r="R26" s="67">
        <f t="shared" si="3"/>
        <v>208.66679999999999</v>
      </c>
      <c r="S26" s="67">
        <f t="shared" si="4"/>
        <v>2.502000000000002</v>
      </c>
    </row>
    <row r="27" spans="1:19" x14ac:dyDescent="0.25">
      <c r="A27" s="1" t="s">
        <v>3</v>
      </c>
      <c r="B27" s="1" t="s">
        <v>4</v>
      </c>
      <c r="C27" s="1" t="s">
        <v>3167</v>
      </c>
      <c r="D27" s="1" t="s">
        <v>53</v>
      </c>
      <c r="E27" s="1">
        <v>182724</v>
      </c>
      <c r="F27" s="1">
        <v>983462</v>
      </c>
      <c r="G27" s="1" t="s">
        <v>50</v>
      </c>
      <c r="H27" s="1">
        <v>24001301</v>
      </c>
      <c r="I27" s="1">
        <v>292105</v>
      </c>
      <c r="J27" s="1">
        <v>360</v>
      </c>
      <c r="K27" s="1">
        <v>0.41699999999999998</v>
      </c>
      <c r="L27" s="1">
        <v>0.41199999999999998</v>
      </c>
      <c r="M27" s="1">
        <f t="shared" si="0"/>
        <v>1.1990407673860922E-2</v>
      </c>
      <c r="N27" s="1">
        <f t="shared" si="1"/>
        <v>150.12</v>
      </c>
      <c r="O27" s="65">
        <f t="shared" si="2"/>
        <v>1.8000000000000016</v>
      </c>
      <c r="P27" s="66">
        <v>1.39</v>
      </c>
      <c r="Q27" s="1" t="s">
        <v>36</v>
      </c>
      <c r="R27" s="67">
        <f t="shared" si="3"/>
        <v>208.66679999999999</v>
      </c>
      <c r="S27" s="67">
        <f t="shared" si="4"/>
        <v>2.502000000000002</v>
      </c>
    </row>
    <row r="28" spans="1:19" x14ac:dyDescent="0.25">
      <c r="A28" s="1" t="s">
        <v>3</v>
      </c>
      <c r="B28" s="1" t="s">
        <v>4</v>
      </c>
      <c r="C28" s="1" t="s">
        <v>3167</v>
      </c>
      <c r="D28" s="1" t="s">
        <v>18</v>
      </c>
      <c r="E28" s="1">
        <v>182724</v>
      </c>
      <c r="F28" s="1">
        <v>983462</v>
      </c>
      <c r="G28" s="1" t="s">
        <v>50</v>
      </c>
      <c r="H28" s="1">
        <v>24001301</v>
      </c>
      <c r="I28" s="1">
        <v>290060</v>
      </c>
      <c r="J28" s="1">
        <v>360</v>
      </c>
      <c r="K28" s="1">
        <v>0.41699999999999998</v>
      </c>
      <c r="L28" s="1">
        <v>0.41199999999999998</v>
      </c>
      <c r="M28" s="1">
        <f t="shared" si="0"/>
        <v>1.1990407673860922E-2</v>
      </c>
      <c r="N28" s="1">
        <f t="shared" si="1"/>
        <v>150.12</v>
      </c>
      <c r="O28" s="65">
        <f t="shared" si="2"/>
        <v>1.8000000000000016</v>
      </c>
      <c r="P28" s="66">
        <v>1.39</v>
      </c>
      <c r="Q28" s="1" t="s">
        <v>36</v>
      </c>
      <c r="R28" s="67">
        <f t="shared" si="3"/>
        <v>208.66679999999999</v>
      </c>
      <c r="S28" s="67">
        <f t="shared" si="4"/>
        <v>2.502000000000002</v>
      </c>
    </row>
    <row r="29" spans="1:19" x14ac:dyDescent="0.25">
      <c r="A29" s="1" t="s">
        <v>3</v>
      </c>
      <c r="B29" s="1" t="s">
        <v>4</v>
      </c>
      <c r="C29" s="1" t="s">
        <v>3167</v>
      </c>
      <c r="D29" s="1" t="s">
        <v>54</v>
      </c>
      <c r="E29" s="1">
        <v>182725</v>
      </c>
      <c r="F29" s="1">
        <v>983462</v>
      </c>
      <c r="G29" s="1" t="s">
        <v>50</v>
      </c>
      <c r="H29" s="1">
        <v>24001302</v>
      </c>
      <c r="I29" s="1">
        <v>295059</v>
      </c>
      <c r="J29" s="1">
        <v>8748</v>
      </c>
      <c r="K29" s="1">
        <v>0.33800000000000002</v>
      </c>
      <c r="L29" s="1">
        <v>0.33200000000000002</v>
      </c>
      <c r="M29" s="1">
        <f t="shared" si="0"/>
        <v>1.7751479289940843E-2</v>
      </c>
      <c r="N29" s="1">
        <f t="shared" si="1"/>
        <v>2956.8240000000001</v>
      </c>
      <c r="O29" s="65">
        <f t="shared" si="2"/>
        <v>52.488000000000042</v>
      </c>
      <c r="P29" s="66">
        <v>1.94</v>
      </c>
      <c r="Q29" s="1" t="s">
        <v>36</v>
      </c>
      <c r="R29" s="67">
        <f t="shared" si="3"/>
        <v>5736.2385599999998</v>
      </c>
      <c r="S29" s="67">
        <f t="shared" si="4"/>
        <v>101.82672000000008</v>
      </c>
    </row>
    <row r="30" spans="1:19" x14ac:dyDescent="0.25">
      <c r="A30" s="1" t="s">
        <v>3</v>
      </c>
      <c r="B30" s="1" t="s">
        <v>4</v>
      </c>
      <c r="C30" s="1" t="s">
        <v>3167</v>
      </c>
      <c r="D30" s="1" t="s">
        <v>18</v>
      </c>
      <c r="E30" s="1">
        <v>182725</v>
      </c>
      <c r="F30" s="1">
        <v>983462</v>
      </c>
      <c r="G30" s="1" t="s">
        <v>50</v>
      </c>
      <c r="H30" s="1">
        <v>24001302</v>
      </c>
      <c r="I30" s="1">
        <v>290060</v>
      </c>
      <c r="J30" s="1">
        <v>8748</v>
      </c>
      <c r="K30" s="1">
        <v>0.33800000000000002</v>
      </c>
      <c r="L30" s="1">
        <v>0.33200000000000002</v>
      </c>
      <c r="M30" s="1">
        <f t="shared" si="0"/>
        <v>1.7751479289940843E-2</v>
      </c>
      <c r="N30" s="1">
        <f t="shared" si="1"/>
        <v>2956.8240000000001</v>
      </c>
      <c r="O30" s="65">
        <f t="shared" si="2"/>
        <v>52.488000000000042</v>
      </c>
      <c r="P30" s="66">
        <v>1.39</v>
      </c>
      <c r="Q30" s="1" t="s">
        <v>36</v>
      </c>
      <c r="R30" s="67">
        <f t="shared" si="3"/>
        <v>4109.9853599999997</v>
      </c>
      <c r="S30" s="67">
        <f t="shared" si="4"/>
        <v>72.958320000000057</v>
      </c>
    </row>
    <row r="31" spans="1:19" x14ac:dyDescent="0.25">
      <c r="A31" s="1" t="s">
        <v>3</v>
      </c>
      <c r="B31" s="1" t="s">
        <v>4</v>
      </c>
      <c r="C31" s="1" t="s">
        <v>3167</v>
      </c>
      <c r="D31" s="1" t="s">
        <v>55</v>
      </c>
      <c r="E31" s="1">
        <v>182725</v>
      </c>
      <c r="F31" s="1">
        <v>983462</v>
      </c>
      <c r="G31" s="1" t="s">
        <v>50</v>
      </c>
      <c r="H31" s="1">
        <v>24001302</v>
      </c>
      <c r="I31" s="1">
        <v>295060</v>
      </c>
      <c r="J31" s="1">
        <v>8748</v>
      </c>
      <c r="K31" s="1">
        <v>0.33800000000000002</v>
      </c>
      <c r="L31" s="1">
        <v>0.33200000000000002</v>
      </c>
      <c r="M31" s="1">
        <f t="shared" si="0"/>
        <v>1.7751479289940843E-2</v>
      </c>
      <c r="N31" s="1">
        <f t="shared" si="1"/>
        <v>2956.8240000000001</v>
      </c>
      <c r="O31" s="65">
        <f t="shared" si="2"/>
        <v>52.488000000000042</v>
      </c>
      <c r="P31" s="66">
        <v>1.39</v>
      </c>
      <c r="Q31" s="1" t="s">
        <v>36</v>
      </c>
      <c r="R31" s="67">
        <f t="shared" si="3"/>
        <v>4109.9853599999997</v>
      </c>
      <c r="S31" s="67">
        <f t="shared" si="4"/>
        <v>72.958320000000057</v>
      </c>
    </row>
    <row r="32" spans="1:19" x14ac:dyDescent="0.25">
      <c r="A32" s="1" t="s">
        <v>3</v>
      </c>
      <c r="B32" s="1" t="s">
        <v>4</v>
      </c>
      <c r="C32" s="1" t="s">
        <v>3161</v>
      </c>
      <c r="D32" s="1" t="s">
        <v>11</v>
      </c>
      <c r="E32" s="1">
        <v>182745</v>
      </c>
      <c r="F32" s="1">
        <v>982980</v>
      </c>
      <c r="G32" s="1" t="s">
        <v>56</v>
      </c>
      <c r="H32" s="1">
        <v>24001304</v>
      </c>
      <c r="I32" s="1">
        <v>292578</v>
      </c>
      <c r="J32" s="1">
        <v>4896</v>
      </c>
      <c r="K32" s="1">
        <v>0.41399999999999998</v>
      </c>
      <c r="L32" s="1">
        <v>0.41499999999999998</v>
      </c>
      <c r="M32" s="1">
        <f t="shared" si="0"/>
        <v>-2.4154589371980697E-3</v>
      </c>
      <c r="N32" s="1">
        <f t="shared" si="1"/>
        <v>2026.944</v>
      </c>
      <c r="O32" s="65">
        <f t="shared" si="2"/>
        <v>-4.8960000000000043</v>
      </c>
      <c r="P32" s="66">
        <v>1.67</v>
      </c>
      <c r="Q32" s="1" t="s">
        <v>36</v>
      </c>
      <c r="R32" s="67">
        <f t="shared" si="3"/>
        <v>3384.9964799999998</v>
      </c>
      <c r="S32" s="67">
        <f t="shared" si="4"/>
        <v>-8.1763200000000076</v>
      </c>
    </row>
    <row r="33" spans="1:19" x14ac:dyDescent="0.25">
      <c r="A33" s="1" t="s">
        <v>3</v>
      </c>
      <c r="B33" s="1" t="s">
        <v>4</v>
      </c>
      <c r="C33" s="1" t="s">
        <v>3161</v>
      </c>
      <c r="D33" s="1" t="s">
        <v>18</v>
      </c>
      <c r="E33" s="1">
        <v>182745</v>
      </c>
      <c r="F33" s="1">
        <v>982980</v>
      </c>
      <c r="G33" s="1" t="s">
        <v>56</v>
      </c>
      <c r="H33" s="1">
        <v>24001304</v>
      </c>
      <c r="I33" s="1">
        <v>292582</v>
      </c>
      <c r="J33" s="1">
        <v>2448</v>
      </c>
      <c r="K33" s="1">
        <v>0.41399999999999998</v>
      </c>
      <c r="L33" s="1">
        <v>0.41499999999999998</v>
      </c>
      <c r="M33" s="1">
        <f t="shared" si="0"/>
        <v>-2.4154589371980697E-3</v>
      </c>
      <c r="N33" s="1">
        <f t="shared" si="1"/>
        <v>1013.472</v>
      </c>
      <c r="O33" s="65">
        <f t="shared" si="2"/>
        <v>-2.4480000000000022</v>
      </c>
      <c r="P33" s="66">
        <v>1.67</v>
      </c>
      <c r="Q33" s="1" t="s">
        <v>36</v>
      </c>
      <c r="R33" s="67">
        <f t="shared" si="3"/>
        <v>1692.4982399999999</v>
      </c>
      <c r="S33" s="67">
        <f t="shared" si="4"/>
        <v>-4.0881600000000038</v>
      </c>
    </row>
    <row r="34" spans="1:19" x14ac:dyDescent="0.25">
      <c r="A34" s="1" t="s">
        <v>3</v>
      </c>
      <c r="B34" s="1" t="s">
        <v>4</v>
      </c>
      <c r="C34" s="1" t="s">
        <v>3161</v>
      </c>
      <c r="D34" s="1" t="s">
        <v>47</v>
      </c>
      <c r="E34" s="1">
        <v>182746</v>
      </c>
      <c r="F34" s="1">
        <v>982980</v>
      </c>
      <c r="G34" s="1" t="s">
        <v>56</v>
      </c>
      <c r="H34" s="1">
        <v>24001305</v>
      </c>
      <c r="I34" s="1">
        <v>292583</v>
      </c>
      <c r="J34" s="1">
        <v>1944</v>
      </c>
      <c r="K34" s="1">
        <v>0.41399999999999998</v>
      </c>
      <c r="L34" s="1">
        <v>0.40799999999999997</v>
      </c>
      <c r="M34" s="1">
        <f t="shared" si="0"/>
        <v>1.449275362318842E-2</v>
      </c>
      <c r="N34" s="1">
        <f t="shared" si="1"/>
        <v>804.81599999999992</v>
      </c>
      <c r="O34" s="65">
        <f t="shared" si="2"/>
        <v>11.66400000000001</v>
      </c>
      <c r="P34" s="66">
        <v>1.67</v>
      </c>
      <c r="Q34" s="1" t="s">
        <v>36</v>
      </c>
      <c r="R34" s="67">
        <f t="shared" si="3"/>
        <v>1344.0427199999999</v>
      </c>
      <c r="S34" s="67">
        <f t="shared" si="4"/>
        <v>19.478880000000018</v>
      </c>
    </row>
    <row r="35" spans="1:19" x14ac:dyDescent="0.25">
      <c r="A35" s="1" t="s">
        <v>3</v>
      </c>
      <c r="B35" s="1" t="s">
        <v>4</v>
      </c>
      <c r="C35" s="1" t="s">
        <v>3161</v>
      </c>
      <c r="D35" s="1" t="s">
        <v>49</v>
      </c>
      <c r="E35" s="1">
        <v>182746</v>
      </c>
      <c r="F35" s="1">
        <v>982980</v>
      </c>
      <c r="G35" s="1" t="s">
        <v>56</v>
      </c>
      <c r="H35" s="1">
        <v>24001305</v>
      </c>
      <c r="I35" s="1">
        <v>292584</v>
      </c>
      <c r="J35" s="1">
        <v>1944</v>
      </c>
      <c r="K35" s="1">
        <v>0.41399999999999998</v>
      </c>
      <c r="L35" s="1">
        <v>0.40799999999999997</v>
      </c>
      <c r="M35" s="1">
        <f t="shared" si="0"/>
        <v>1.449275362318842E-2</v>
      </c>
      <c r="N35" s="1">
        <f t="shared" si="1"/>
        <v>804.81599999999992</v>
      </c>
      <c r="O35" s="65">
        <f t="shared" si="2"/>
        <v>11.66400000000001</v>
      </c>
      <c r="P35" s="66">
        <v>1.67</v>
      </c>
      <c r="Q35" s="1" t="s">
        <v>36</v>
      </c>
      <c r="R35" s="67">
        <f t="shared" si="3"/>
        <v>1344.0427199999999</v>
      </c>
      <c r="S35" s="67">
        <f t="shared" si="4"/>
        <v>19.478880000000018</v>
      </c>
    </row>
    <row r="36" spans="1:19" x14ac:dyDescent="0.25">
      <c r="A36" s="1" t="s">
        <v>3</v>
      </c>
      <c r="B36" s="1" t="s">
        <v>4</v>
      </c>
      <c r="C36" s="1" t="s">
        <v>3161</v>
      </c>
      <c r="D36" s="1" t="s">
        <v>18</v>
      </c>
      <c r="E36" s="1">
        <v>182746</v>
      </c>
      <c r="F36" s="1">
        <v>982980</v>
      </c>
      <c r="G36" s="1" t="s">
        <v>56</v>
      </c>
      <c r="H36" s="1">
        <v>24001305</v>
      </c>
      <c r="I36" s="1">
        <v>292582</v>
      </c>
      <c r="J36" s="1">
        <v>1944</v>
      </c>
      <c r="K36" s="1">
        <v>0.41399999999999998</v>
      </c>
      <c r="L36" s="1">
        <v>0.40799999999999997</v>
      </c>
      <c r="M36" s="1">
        <f t="shared" si="0"/>
        <v>1.449275362318842E-2</v>
      </c>
      <c r="N36" s="1">
        <f t="shared" si="1"/>
        <v>804.81599999999992</v>
      </c>
      <c r="O36" s="65">
        <f t="shared" si="2"/>
        <v>11.66400000000001</v>
      </c>
      <c r="P36" s="66">
        <v>1.67</v>
      </c>
      <c r="Q36" s="1" t="s">
        <v>36</v>
      </c>
      <c r="R36" s="67">
        <f t="shared" si="3"/>
        <v>1344.0427199999999</v>
      </c>
      <c r="S36" s="67">
        <f t="shared" si="4"/>
        <v>19.478880000000018</v>
      </c>
    </row>
    <row r="37" spans="1:19" x14ac:dyDescent="0.25">
      <c r="A37" s="1" t="s">
        <v>3</v>
      </c>
      <c r="B37" s="1" t="s">
        <v>4</v>
      </c>
      <c r="C37" s="1" t="s">
        <v>3161</v>
      </c>
      <c r="D37" s="1" t="s">
        <v>58</v>
      </c>
      <c r="E37" s="1">
        <v>182747</v>
      </c>
      <c r="F37" s="1">
        <v>982980</v>
      </c>
      <c r="G37" s="1" t="s">
        <v>56</v>
      </c>
      <c r="H37" s="1">
        <v>24001306</v>
      </c>
      <c r="I37" s="1">
        <v>292585</v>
      </c>
      <c r="J37" s="1">
        <v>6912</v>
      </c>
      <c r="K37" s="1">
        <v>0.41399999999999998</v>
      </c>
      <c r="L37" s="1">
        <v>0.40799999999999997</v>
      </c>
      <c r="M37" s="1">
        <f t="shared" si="0"/>
        <v>1.449275362318842E-2</v>
      </c>
      <c r="N37" s="1">
        <f t="shared" si="1"/>
        <v>2861.5679999999998</v>
      </c>
      <c r="O37" s="65">
        <f t="shared" si="2"/>
        <v>41.472000000000037</v>
      </c>
      <c r="P37" s="66">
        <v>1.67</v>
      </c>
      <c r="Q37" s="1" t="s">
        <v>36</v>
      </c>
      <c r="R37" s="67">
        <f t="shared" si="3"/>
        <v>4778.8185599999997</v>
      </c>
      <c r="S37" s="67">
        <f t="shared" si="4"/>
        <v>69.258240000000058</v>
      </c>
    </row>
    <row r="38" spans="1:19" x14ac:dyDescent="0.25">
      <c r="A38" s="1" t="s">
        <v>3</v>
      </c>
      <c r="B38" s="1" t="s">
        <v>4</v>
      </c>
      <c r="C38" s="1" t="s">
        <v>3161</v>
      </c>
      <c r="D38" s="1" t="s">
        <v>11</v>
      </c>
      <c r="E38" s="1">
        <v>182747</v>
      </c>
      <c r="F38" s="1">
        <v>982980</v>
      </c>
      <c r="G38" s="1" t="s">
        <v>56</v>
      </c>
      <c r="H38" s="1">
        <v>24001306</v>
      </c>
      <c r="I38" s="1">
        <v>292578</v>
      </c>
      <c r="J38" s="1">
        <v>6912</v>
      </c>
      <c r="K38" s="1">
        <v>0.41399999999999998</v>
      </c>
      <c r="L38" s="1">
        <v>0.40799999999999997</v>
      </c>
      <c r="M38" s="1">
        <f t="shared" si="0"/>
        <v>1.449275362318842E-2</v>
      </c>
      <c r="N38" s="1">
        <f t="shared" si="1"/>
        <v>2861.5679999999998</v>
      </c>
      <c r="O38" s="65">
        <f t="shared" si="2"/>
        <v>41.472000000000037</v>
      </c>
      <c r="P38" s="66">
        <v>1.67</v>
      </c>
      <c r="Q38" s="1" t="s">
        <v>36</v>
      </c>
      <c r="R38" s="67">
        <f t="shared" si="3"/>
        <v>4778.8185599999997</v>
      </c>
      <c r="S38" s="67">
        <f t="shared" si="4"/>
        <v>69.258240000000058</v>
      </c>
    </row>
    <row r="39" spans="1:19" x14ac:dyDescent="0.25">
      <c r="A39" s="1" t="s">
        <v>3</v>
      </c>
      <c r="B39" s="1" t="s">
        <v>4</v>
      </c>
      <c r="C39" s="1" t="s">
        <v>3161</v>
      </c>
      <c r="D39" s="1" t="s">
        <v>18</v>
      </c>
      <c r="E39" s="1">
        <v>182747</v>
      </c>
      <c r="F39" s="1">
        <v>982980</v>
      </c>
      <c r="G39" s="1" t="s">
        <v>56</v>
      </c>
      <c r="H39" s="1">
        <v>24001306</v>
      </c>
      <c r="I39" s="1">
        <v>292582</v>
      </c>
      <c r="J39" s="1">
        <v>6912</v>
      </c>
      <c r="K39" s="1">
        <v>0.41399999999999998</v>
      </c>
      <c r="L39" s="1">
        <v>0.40799999999999997</v>
      </c>
      <c r="M39" s="1">
        <f t="shared" si="0"/>
        <v>1.449275362318842E-2</v>
      </c>
      <c r="N39" s="1">
        <f t="shared" si="1"/>
        <v>2861.5679999999998</v>
      </c>
      <c r="O39" s="65">
        <f t="shared" si="2"/>
        <v>41.472000000000037</v>
      </c>
      <c r="P39" s="66">
        <v>1.67</v>
      </c>
      <c r="Q39" s="1" t="s">
        <v>36</v>
      </c>
      <c r="R39" s="67">
        <f t="shared" si="3"/>
        <v>4778.8185599999997</v>
      </c>
      <c r="S39" s="67">
        <f t="shared" si="4"/>
        <v>69.258240000000058</v>
      </c>
    </row>
    <row r="40" spans="1:19" x14ac:dyDescent="0.25">
      <c r="A40" s="1" t="s">
        <v>3</v>
      </c>
      <c r="B40" s="1" t="s">
        <v>4</v>
      </c>
      <c r="C40" s="1" t="s">
        <v>3167</v>
      </c>
      <c r="D40" s="1" t="s">
        <v>11</v>
      </c>
      <c r="E40" s="1">
        <v>182736</v>
      </c>
      <c r="F40" s="1">
        <v>983461</v>
      </c>
      <c r="G40" s="1" t="s">
        <v>56</v>
      </c>
      <c r="H40" s="1">
        <v>24001312</v>
      </c>
      <c r="I40" s="1">
        <v>290059</v>
      </c>
      <c r="J40" s="1">
        <v>360</v>
      </c>
      <c r="K40" s="1">
        <v>0.47</v>
      </c>
      <c r="L40" s="1">
        <v>0.47099999999999997</v>
      </c>
      <c r="M40" s="1">
        <f t="shared" si="0"/>
        <v>-2.1276595744680873E-3</v>
      </c>
      <c r="N40" s="1">
        <f t="shared" si="1"/>
        <v>169.2</v>
      </c>
      <c r="O40" s="65">
        <f t="shared" si="2"/>
        <v>-0.36000000000000038</v>
      </c>
      <c r="P40" s="66">
        <v>1.39</v>
      </c>
      <c r="Q40" s="1" t="s">
        <v>36</v>
      </c>
      <c r="R40" s="67">
        <f t="shared" si="3"/>
        <v>235.18799999999996</v>
      </c>
      <c r="S40" s="67">
        <f t="shared" si="4"/>
        <v>-0.50040000000000051</v>
      </c>
    </row>
    <row r="41" spans="1:19" x14ac:dyDescent="0.25">
      <c r="A41" s="1" t="s">
        <v>3</v>
      </c>
      <c r="B41" s="1" t="s">
        <v>4</v>
      </c>
      <c r="C41" s="1" t="s">
        <v>3167</v>
      </c>
      <c r="D41" s="1" t="s">
        <v>18</v>
      </c>
      <c r="E41" s="1">
        <v>182736</v>
      </c>
      <c r="F41" s="1">
        <v>983461</v>
      </c>
      <c r="G41" s="1" t="s">
        <v>56</v>
      </c>
      <c r="H41" s="1">
        <v>24001312</v>
      </c>
      <c r="I41" s="1">
        <v>290060</v>
      </c>
      <c r="J41" s="1">
        <v>360</v>
      </c>
      <c r="K41" s="1">
        <v>0.47</v>
      </c>
      <c r="L41" s="1">
        <v>0.47099999999999997</v>
      </c>
      <c r="M41" s="1">
        <f t="shared" si="0"/>
        <v>-2.1276595744680873E-3</v>
      </c>
      <c r="N41" s="1">
        <f t="shared" si="1"/>
        <v>169.2</v>
      </c>
      <c r="O41" s="65">
        <f t="shared" si="2"/>
        <v>-0.36000000000000038</v>
      </c>
      <c r="P41" s="66">
        <v>1.39</v>
      </c>
      <c r="Q41" s="1" t="s">
        <v>36</v>
      </c>
      <c r="R41" s="67">
        <f t="shared" si="3"/>
        <v>235.18799999999996</v>
      </c>
      <c r="S41" s="67">
        <f t="shared" si="4"/>
        <v>-0.50040000000000051</v>
      </c>
    </row>
    <row r="42" spans="1:19" x14ac:dyDescent="0.25">
      <c r="A42" s="1" t="s">
        <v>3</v>
      </c>
      <c r="B42" s="1" t="s">
        <v>4</v>
      </c>
      <c r="C42" s="1" t="s">
        <v>3167</v>
      </c>
      <c r="D42" s="1" t="s">
        <v>19</v>
      </c>
      <c r="E42" s="1">
        <v>182736</v>
      </c>
      <c r="F42" s="1">
        <v>983461</v>
      </c>
      <c r="G42" s="1" t="s">
        <v>56</v>
      </c>
      <c r="H42" s="1">
        <v>24001312</v>
      </c>
      <c r="I42" s="1">
        <v>290061</v>
      </c>
      <c r="J42" s="1">
        <v>360</v>
      </c>
      <c r="K42" s="1">
        <v>0.47</v>
      </c>
      <c r="L42" s="1">
        <v>0.47099999999999997</v>
      </c>
      <c r="M42" s="1">
        <f t="shared" si="0"/>
        <v>-2.1276595744680873E-3</v>
      </c>
      <c r="N42" s="1">
        <f t="shared" si="1"/>
        <v>169.2</v>
      </c>
      <c r="O42" s="65">
        <f t="shared" si="2"/>
        <v>-0.36000000000000038</v>
      </c>
      <c r="P42" s="66">
        <v>1.39</v>
      </c>
      <c r="Q42" s="1" t="s">
        <v>36</v>
      </c>
      <c r="R42" s="67">
        <f t="shared" si="3"/>
        <v>235.18799999999996</v>
      </c>
      <c r="S42" s="67">
        <f t="shared" si="4"/>
        <v>-0.50040000000000051</v>
      </c>
    </row>
    <row r="43" spans="1:19" x14ac:dyDescent="0.25">
      <c r="A43" s="1" t="s">
        <v>3</v>
      </c>
      <c r="B43" s="1" t="s">
        <v>4</v>
      </c>
      <c r="C43" s="1" t="s">
        <v>3167</v>
      </c>
      <c r="D43" s="1" t="s">
        <v>47</v>
      </c>
      <c r="E43" s="1">
        <v>182739</v>
      </c>
      <c r="F43" s="1">
        <v>983461</v>
      </c>
      <c r="G43" s="1" t="s">
        <v>56</v>
      </c>
      <c r="H43" s="1">
        <v>24001315</v>
      </c>
      <c r="I43" s="1">
        <v>292100</v>
      </c>
      <c r="J43" s="1">
        <v>1656</v>
      </c>
      <c r="K43" s="1">
        <v>0.38</v>
      </c>
      <c r="L43" s="1">
        <v>0.373</v>
      </c>
      <c r="M43" s="1">
        <f t="shared" si="0"/>
        <v>1.8421052631578963E-2</v>
      </c>
      <c r="N43" s="1">
        <f t="shared" si="1"/>
        <v>629.28</v>
      </c>
      <c r="O43" s="65">
        <f t="shared" si="2"/>
        <v>11.592000000000009</v>
      </c>
      <c r="P43" s="66">
        <v>1.39</v>
      </c>
      <c r="Q43" s="1" t="s">
        <v>36</v>
      </c>
      <c r="R43" s="67">
        <f t="shared" si="3"/>
        <v>874.69919999999991</v>
      </c>
      <c r="S43" s="67">
        <f t="shared" si="4"/>
        <v>16.112880000000011</v>
      </c>
    </row>
    <row r="44" spans="1:19" x14ac:dyDescent="0.25">
      <c r="A44" s="1" t="s">
        <v>3</v>
      </c>
      <c r="B44" s="1" t="s">
        <v>4</v>
      </c>
      <c r="C44" s="1" t="s">
        <v>3167</v>
      </c>
      <c r="D44" s="1" t="s">
        <v>19</v>
      </c>
      <c r="E44" s="1">
        <v>182739</v>
      </c>
      <c r="F44" s="1">
        <v>983461</v>
      </c>
      <c r="G44" s="1" t="s">
        <v>56</v>
      </c>
      <c r="H44" s="1">
        <v>24001315</v>
      </c>
      <c r="I44" s="1">
        <v>290061</v>
      </c>
      <c r="J44" s="1">
        <v>1656</v>
      </c>
      <c r="K44" s="1">
        <v>0.38</v>
      </c>
      <c r="L44" s="1">
        <v>0.373</v>
      </c>
      <c r="M44" s="1">
        <f t="shared" si="0"/>
        <v>1.8421052631578963E-2</v>
      </c>
      <c r="N44" s="1">
        <f t="shared" si="1"/>
        <v>629.28</v>
      </c>
      <c r="O44" s="65">
        <f t="shared" si="2"/>
        <v>11.592000000000009</v>
      </c>
      <c r="P44" s="66">
        <v>1.39</v>
      </c>
      <c r="Q44" s="1" t="s">
        <v>36</v>
      </c>
      <c r="R44" s="67">
        <f t="shared" si="3"/>
        <v>874.69919999999991</v>
      </c>
      <c r="S44" s="67">
        <f t="shared" si="4"/>
        <v>16.112880000000011</v>
      </c>
    </row>
    <row r="45" spans="1:19" x14ac:dyDescent="0.25">
      <c r="A45" s="1" t="s">
        <v>3</v>
      </c>
      <c r="B45" s="1" t="s">
        <v>4</v>
      </c>
      <c r="C45" s="1" t="s">
        <v>3167</v>
      </c>
      <c r="D45" s="1" t="s">
        <v>49</v>
      </c>
      <c r="E45" s="1">
        <v>182739</v>
      </c>
      <c r="F45" s="1">
        <v>983461</v>
      </c>
      <c r="G45" s="1" t="s">
        <v>56</v>
      </c>
      <c r="H45" s="1">
        <v>24001315</v>
      </c>
      <c r="I45" s="1">
        <v>292101</v>
      </c>
      <c r="J45" s="1">
        <v>1656</v>
      </c>
      <c r="K45" s="1">
        <v>0.38</v>
      </c>
      <c r="L45" s="1">
        <v>0.373</v>
      </c>
      <c r="M45" s="1">
        <f t="shared" si="0"/>
        <v>1.8421052631578963E-2</v>
      </c>
      <c r="N45" s="1">
        <f t="shared" si="1"/>
        <v>629.28</v>
      </c>
      <c r="O45" s="65">
        <f t="shared" si="2"/>
        <v>11.592000000000009</v>
      </c>
      <c r="P45" s="66">
        <v>1.39</v>
      </c>
      <c r="Q45" s="1" t="s">
        <v>36</v>
      </c>
      <c r="R45" s="67">
        <f t="shared" si="3"/>
        <v>874.69919999999991</v>
      </c>
      <c r="S45" s="67">
        <f t="shared" si="4"/>
        <v>16.112880000000011</v>
      </c>
    </row>
    <row r="46" spans="1:19" x14ac:dyDescent="0.25">
      <c r="A46" s="1" t="s">
        <v>3</v>
      </c>
      <c r="B46" s="1" t="s">
        <v>4</v>
      </c>
      <c r="C46" s="1" t="s">
        <v>3167</v>
      </c>
      <c r="D46" s="1" t="s">
        <v>47</v>
      </c>
      <c r="E46" s="1">
        <v>182740</v>
      </c>
      <c r="F46" s="1">
        <v>983463</v>
      </c>
      <c r="G46" s="1" t="s">
        <v>56</v>
      </c>
      <c r="H46" s="1">
        <v>24001316</v>
      </c>
      <c r="I46" s="1">
        <v>292100</v>
      </c>
      <c r="J46" s="1">
        <v>2520</v>
      </c>
      <c r="K46" s="1">
        <v>0.28399999999999997</v>
      </c>
      <c r="L46" s="1">
        <v>0.28399999999999997</v>
      </c>
      <c r="M46" s="1">
        <f t="shared" si="0"/>
        <v>0</v>
      </c>
      <c r="N46" s="1">
        <f t="shared" si="1"/>
        <v>715.68</v>
      </c>
      <c r="O46" s="65">
        <f t="shared" si="2"/>
        <v>0</v>
      </c>
      <c r="P46" s="66">
        <v>1.39</v>
      </c>
      <c r="Q46" s="1" t="s">
        <v>36</v>
      </c>
      <c r="R46" s="67">
        <f t="shared" si="3"/>
        <v>994.79519999999991</v>
      </c>
      <c r="S46" s="67">
        <f t="shared" si="4"/>
        <v>0</v>
      </c>
    </row>
    <row r="47" spans="1:19" x14ac:dyDescent="0.25">
      <c r="A47" s="1" t="s">
        <v>3</v>
      </c>
      <c r="B47" s="1" t="s">
        <v>4</v>
      </c>
      <c r="C47" s="1" t="s">
        <v>3167</v>
      </c>
      <c r="D47" s="1" t="s">
        <v>19</v>
      </c>
      <c r="E47" s="1">
        <v>182740</v>
      </c>
      <c r="F47" s="1">
        <v>983463</v>
      </c>
      <c r="G47" s="1" t="s">
        <v>56</v>
      </c>
      <c r="H47" s="1">
        <v>24001316</v>
      </c>
      <c r="I47" s="1">
        <v>290061</v>
      </c>
      <c r="J47" s="1">
        <v>2520</v>
      </c>
      <c r="K47" s="1">
        <v>0.28399999999999997</v>
      </c>
      <c r="L47" s="1">
        <v>0.28399999999999997</v>
      </c>
      <c r="M47" s="1">
        <f t="shared" si="0"/>
        <v>0</v>
      </c>
      <c r="N47" s="1">
        <f t="shared" si="1"/>
        <v>715.68</v>
      </c>
      <c r="O47" s="65">
        <f t="shared" si="2"/>
        <v>0</v>
      </c>
      <c r="P47" s="66">
        <v>1.39</v>
      </c>
      <c r="Q47" s="1" t="s">
        <v>36</v>
      </c>
      <c r="R47" s="67">
        <f t="shared" si="3"/>
        <v>994.79519999999991</v>
      </c>
      <c r="S47" s="67">
        <f t="shared" si="4"/>
        <v>0</v>
      </c>
    </row>
    <row r="48" spans="1:19" x14ac:dyDescent="0.25">
      <c r="A48" s="1" t="s">
        <v>3</v>
      </c>
      <c r="B48" s="1" t="s">
        <v>4</v>
      </c>
      <c r="C48" s="1" t="s">
        <v>3167</v>
      </c>
      <c r="D48" s="1" t="s">
        <v>49</v>
      </c>
      <c r="E48" s="1">
        <v>182740</v>
      </c>
      <c r="F48" s="1">
        <v>983463</v>
      </c>
      <c r="G48" s="1" t="s">
        <v>56</v>
      </c>
      <c r="H48" s="1">
        <v>24001316</v>
      </c>
      <c r="I48" s="1">
        <v>292101</v>
      </c>
      <c r="J48" s="1">
        <v>2520</v>
      </c>
      <c r="K48" s="1">
        <v>0.28399999999999997</v>
      </c>
      <c r="L48" s="1">
        <v>0.28399999999999997</v>
      </c>
      <c r="M48" s="1">
        <f t="shared" si="0"/>
        <v>0</v>
      </c>
      <c r="N48" s="1">
        <f t="shared" si="1"/>
        <v>715.68</v>
      </c>
      <c r="O48" s="65">
        <f t="shared" si="2"/>
        <v>0</v>
      </c>
      <c r="P48" s="66">
        <v>1.39</v>
      </c>
      <c r="Q48" s="1" t="s">
        <v>36</v>
      </c>
      <c r="R48" s="67">
        <f t="shared" si="3"/>
        <v>994.79519999999991</v>
      </c>
      <c r="S48" s="67">
        <f t="shared" si="4"/>
        <v>0</v>
      </c>
    </row>
    <row r="49" spans="1:19" x14ac:dyDescent="0.25">
      <c r="A49" s="1" t="s">
        <v>3</v>
      </c>
      <c r="B49" s="1" t="s">
        <v>4</v>
      </c>
      <c r="C49" s="1" t="s">
        <v>3167</v>
      </c>
      <c r="D49" s="1" t="s">
        <v>59</v>
      </c>
      <c r="E49" s="1">
        <v>182742</v>
      </c>
      <c r="F49" s="1">
        <v>983463</v>
      </c>
      <c r="G49" s="1" t="s">
        <v>56</v>
      </c>
      <c r="H49" s="1">
        <v>24001318</v>
      </c>
      <c r="I49" s="1">
        <v>292102</v>
      </c>
      <c r="J49" s="1">
        <v>1872</v>
      </c>
      <c r="K49" s="1">
        <v>0.28399999999999997</v>
      </c>
      <c r="L49" s="1">
        <v>0.28199999999999997</v>
      </c>
      <c r="M49" s="1">
        <f t="shared" si="0"/>
        <v>7.0422535211267677E-3</v>
      </c>
      <c r="N49" s="1">
        <f t="shared" si="1"/>
        <v>531.64799999999991</v>
      </c>
      <c r="O49" s="65">
        <f t="shared" si="2"/>
        <v>3.7440000000000033</v>
      </c>
      <c r="P49" s="66">
        <v>1.39</v>
      </c>
      <c r="Q49" s="1" t="s">
        <v>36</v>
      </c>
      <c r="R49" s="67">
        <f t="shared" si="3"/>
        <v>738.99071999999978</v>
      </c>
      <c r="S49" s="67">
        <f t="shared" si="4"/>
        <v>5.2041600000000043</v>
      </c>
    </row>
    <row r="50" spans="1:19" x14ac:dyDescent="0.25">
      <c r="A50" s="1" t="s">
        <v>3</v>
      </c>
      <c r="B50" s="1" t="s">
        <v>4</v>
      </c>
      <c r="C50" s="1" t="s">
        <v>3167</v>
      </c>
      <c r="D50" s="1" t="s">
        <v>11</v>
      </c>
      <c r="E50" s="1">
        <v>182742</v>
      </c>
      <c r="F50" s="1">
        <v>983463</v>
      </c>
      <c r="G50" s="1" t="s">
        <v>56</v>
      </c>
      <c r="H50" s="1">
        <v>24001318</v>
      </c>
      <c r="I50" s="1">
        <v>290059</v>
      </c>
      <c r="J50" s="1">
        <v>1872</v>
      </c>
      <c r="K50" s="1">
        <v>0.28399999999999997</v>
      </c>
      <c r="L50" s="1">
        <v>0.28199999999999997</v>
      </c>
      <c r="M50" s="1">
        <f t="shared" si="0"/>
        <v>7.0422535211267677E-3</v>
      </c>
      <c r="N50" s="1">
        <f t="shared" si="1"/>
        <v>531.64799999999991</v>
      </c>
      <c r="O50" s="65">
        <f t="shared" si="2"/>
        <v>3.7440000000000033</v>
      </c>
      <c r="P50" s="66">
        <v>1.39</v>
      </c>
      <c r="Q50" s="1" t="s">
        <v>36</v>
      </c>
      <c r="R50" s="67">
        <f t="shared" si="3"/>
        <v>738.99071999999978</v>
      </c>
      <c r="S50" s="67">
        <f t="shared" si="4"/>
        <v>5.2041600000000043</v>
      </c>
    </row>
    <row r="51" spans="1:19" x14ac:dyDescent="0.25">
      <c r="A51" s="1" t="s">
        <v>3</v>
      </c>
      <c r="B51" s="1" t="s">
        <v>4</v>
      </c>
      <c r="C51" s="1" t="s">
        <v>3167</v>
      </c>
      <c r="D51" s="1" t="s">
        <v>18</v>
      </c>
      <c r="E51" s="1">
        <v>182742</v>
      </c>
      <c r="F51" s="1">
        <v>983463</v>
      </c>
      <c r="G51" s="1" t="s">
        <v>56</v>
      </c>
      <c r="H51" s="1">
        <v>24001318</v>
      </c>
      <c r="I51" s="1">
        <v>290060</v>
      </c>
      <c r="J51" s="1">
        <v>1872</v>
      </c>
      <c r="K51" s="1">
        <v>0.28399999999999997</v>
      </c>
      <c r="L51" s="1">
        <v>0.28199999999999997</v>
      </c>
      <c r="M51" s="1">
        <f t="shared" si="0"/>
        <v>7.0422535211267677E-3</v>
      </c>
      <c r="N51" s="1">
        <f t="shared" si="1"/>
        <v>531.64799999999991</v>
      </c>
      <c r="O51" s="65">
        <f t="shared" si="2"/>
        <v>3.7440000000000033</v>
      </c>
      <c r="P51" s="66">
        <v>1.39</v>
      </c>
      <c r="Q51" s="1" t="s">
        <v>36</v>
      </c>
      <c r="R51" s="67">
        <f t="shared" si="3"/>
        <v>738.99071999999978</v>
      </c>
      <c r="S51" s="67">
        <f t="shared" si="4"/>
        <v>5.2041600000000043</v>
      </c>
    </row>
    <row r="52" spans="1:19" x14ac:dyDescent="0.25">
      <c r="A52" s="1" t="s">
        <v>3</v>
      </c>
      <c r="B52" s="1" t="s">
        <v>4</v>
      </c>
      <c r="C52" s="1" t="s">
        <v>3167</v>
      </c>
      <c r="D52" s="1" t="s">
        <v>58</v>
      </c>
      <c r="E52" s="1">
        <v>182754</v>
      </c>
      <c r="F52" s="1">
        <v>983464</v>
      </c>
      <c r="G52" s="1" t="s">
        <v>60</v>
      </c>
      <c r="H52" s="1">
        <v>24001330</v>
      </c>
      <c r="I52" s="1">
        <v>292099</v>
      </c>
      <c r="J52" s="1">
        <v>1584</v>
      </c>
      <c r="K52" s="1">
        <v>0.19600000000000001</v>
      </c>
      <c r="L52" s="1">
        <v>0.19600000000000001</v>
      </c>
      <c r="M52" s="1">
        <f t="shared" si="0"/>
        <v>0</v>
      </c>
      <c r="N52" s="1">
        <f t="shared" si="1"/>
        <v>310.464</v>
      </c>
      <c r="O52" s="65">
        <f t="shared" si="2"/>
        <v>0</v>
      </c>
      <c r="P52" s="66">
        <v>1.39</v>
      </c>
      <c r="Q52" s="1" t="s">
        <v>36</v>
      </c>
      <c r="R52" s="67">
        <f t="shared" si="3"/>
        <v>431.54495999999995</v>
      </c>
      <c r="S52" s="67">
        <f t="shared" si="4"/>
        <v>0</v>
      </c>
    </row>
    <row r="53" spans="1:19" x14ac:dyDescent="0.25">
      <c r="A53" s="1" t="s">
        <v>3</v>
      </c>
      <c r="B53" s="1" t="s">
        <v>4</v>
      </c>
      <c r="C53" s="1" t="s">
        <v>3167</v>
      </c>
      <c r="D53" s="1" t="s">
        <v>53</v>
      </c>
      <c r="E53" s="1">
        <v>182754</v>
      </c>
      <c r="F53" s="1">
        <v>983464</v>
      </c>
      <c r="G53" s="1" t="s">
        <v>60</v>
      </c>
      <c r="H53" s="1">
        <v>24001330</v>
      </c>
      <c r="I53" s="1">
        <v>292105</v>
      </c>
      <c r="J53" s="1">
        <v>1584</v>
      </c>
      <c r="K53" s="1">
        <v>0.19600000000000001</v>
      </c>
      <c r="L53" s="1">
        <v>0.19600000000000001</v>
      </c>
      <c r="M53" s="1">
        <f t="shared" si="0"/>
        <v>0</v>
      </c>
      <c r="N53" s="1">
        <f t="shared" si="1"/>
        <v>310.464</v>
      </c>
      <c r="O53" s="65">
        <f t="shared" si="2"/>
        <v>0</v>
      </c>
      <c r="P53" s="66">
        <v>1.39</v>
      </c>
      <c r="Q53" s="1" t="s">
        <v>36</v>
      </c>
      <c r="R53" s="67">
        <f t="shared" si="3"/>
        <v>431.54495999999995</v>
      </c>
      <c r="S53" s="67">
        <f t="shared" si="4"/>
        <v>0</v>
      </c>
    </row>
    <row r="54" spans="1:19" x14ac:dyDescent="0.25">
      <c r="A54" s="1" t="s">
        <v>3</v>
      </c>
      <c r="B54" s="1" t="s">
        <v>4</v>
      </c>
      <c r="C54" s="1" t="s">
        <v>3167</v>
      </c>
      <c r="D54" s="1" t="s">
        <v>11</v>
      </c>
      <c r="E54" s="1">
        <v>182754</v>
      </c>
      <c r="F54" s="1">
        <v>983464</v>
      </c>
      <c r="G54" s="1" t="s">
        <v>60</v>
      </c>
      <c r="H54" s="1">
        <v>24001330</v>
      </c>
      <c r="I54" s="1">
        <v>290059</v>
      </c>
      <c r="J54" s="1">
        <v>1584</v>
      </c>
      <c r="K54" s="1">
        <v>0.19600000000000001</v>
      </c>
      <c r="L54" s="1">
        <v>0.19600000000000001</v>
      </c>
      <c r="M54" s="1">
        <f t="shared" si="0"/>
        <v>0</v>
      </c>
      <c r="N54" s="1">
        <f t="shared" si="1"/>
        <v>310.464</v>
      </c>
      <c r="O54" s="65">
        <f t="shared" si="2"/>
        <v>0</v>
      </c>
      <c r="P54" s="66">
        <v>1.39</v>
      </c>
      <c r="Q54" s="1" t="s">
        <v>36</v>
      </c>
      <c r="R54" s="67">
        <f t="shared" si="3"/>
        <v>431.54495999999995</v>
      </c>
      <c r="S54" s="67">
        <f t="shared" si="4"/>
        <v>0</v>
      </c>
    </row>
    <row r="55" spans="1:19" x14ac:dyDescent="0.25">
      <c r="A55" s="1" t="s">
        <v>3</v>
      </c>
      <c r="B55" s="1" t="s">
        <v>4</v>
      </c>
      <c r="C55" s="1" t="s">
        <v>3167</v>
      </c>
      <c r="D55" s="1" t="s">
        <v>19</v>
      </c>
      <c r="E55" s="1">
        <v>182754</v>
      </c>
      <c r="F55" s="1">
        <v>983464</v>
      </c>
      <c r="G55" s="1" t="s">
        <v>60</v>
      </c>
      <c r="H55" s="1">
        <v>24001330</v>
      </c>
      <c r="I55" s="1">
        <v>290061</v>
      </c>
      <c r="J55" s="1">
        <v>1584</v>
      </c>
      <c r="K55" s="1">
        <v>0.19600000000000001</v>
      </c>
      <c r="L55" s="1">
        <v>0.19600000000000001</v>
      </c>
      <c r="M55" s="1">
        <f t="shared" si="0"/>
        <v>0</v>
      </c>
      <c r="N55" s="1">
        <f t="shared" si="1"/>
        <v>310.464</v>
      </c>
      <c r="O55" s="65">
        <f t="shared" si="2"/>
        <v>0</v>
      </c>
      <c r="P55" s="66">
        <v>1.39</v>
      </c>
      <c r="Q55" s="1" t="s">
        <v>36</v>
      </c>
      <c r="R55" s="67">
        <f t="shared" si="3"/>
        <v>431.54495999999995</v>
      </c>
      <c r="S55" s="67">
        <f t="shared" si="4"/>
        <v>0</v>
      </c>
    </row>
    <row r="56" spans="1:19" x14ac:dyDescent="0.25">
      <c r="A56" s="1" t="s">
        <v>3</v>
      </c>
      <c r="B56" s="1" t="s">
        <v>4</v>
      </c>
      <c r="C56" s="1" t="s">
        <v>3167</v>
      </c>
      <c r="D56" s="1" t="s">
        <v>61</v>
      </c>
      <c r="E56" s="1">
        <v>182755</v>
      </c>
      <c r="F56" s="1">
        <v>983464</v>
      </c>
      <c r="G56" s="1" t="s">
        <v>60</v>
      </c>
      <c r="H56" s="1">
        <v>24001331</v>
      </c>
      <c r="I56" s="1">
        <v>292116</v>
      </c>
      <c r="J56" s="1">
        <v>2340</v>
      </c>
      <c r="K56" s="1">
        <v>0.19600000000000001</v>
      </c>
      <c r="L56" s="1">
        <v>0.19700000000000001</v>
      </c>
      <c r="M56" s="1">
        <f t="shared" si="0"/>
        <v>-5.1020408163265345E-3</v>
      </c>
      <c r="N56" s="1">
        <f t="shared" si="1"/>
        <v>458.64000000000004</v>
      </c>
      <c r="O56" s="65">
        <f t="shared" si="2"/>
        <v>-2.3400000000000021</v>
      </c>
      <c r="P56" s="66">
        <v>1.39</v>
      </c>
      <c r="Q56" s="1" t="s">
        <v>36</v>
      </c>
      <c r="R56" s="67">
        <f t="shared" si="3"/>
        <v>637.50959999999998</v>
      </c>
      <c r="S56" s="67">
        <f t="shared" si="4"/>
        <v>-3.2526000000000028</v>
      </c>
    </row>
    <row r="57" spans="1:19" x14ac:dyDescent="0.25">
      <c r="A57" s="1" t="s">
        <v>3</v>
      </c>
      <c r="B57" s="1" t="s">
        <v>4</v>
      </c>
      <c r="C57" s="1" t="s">
        <v>3167</v>
      </c>
      <c r="D57" s="1" t="s">
        <v>11</v>
      </c>
      <c r="E57" s="1">
        <v>182755</v>
      </c>
      <c r="F57" s="1">
        <v>983464</v>
      </c>
      <c r="G57" s="1" t="s">
        <v>60</v>
      </c>
      <c r="H57" s="1">
        <v>24001331</v>
      </c>
      <c r="I57" s="1">
        <v>290059</v>
      </c>
      <c r="J57" s="1">
        <v>2340</v>
      </c>
      <c r="K57" s="1">
        <v>0.19600000000000001</v>
      </c>
      <c r="L57" s="1">
        <v>0.19700000000000001</v>
      </c>
      <c r="M57" s="1">
        <f t="shared" si="0"/>
        <v>-5.1020408163265345E-3</v>
      </c>
      <c r="N57" s="1">
        <f t="shared" si="1"/>
        <v>458.64000000000004</v>
      </c>
      <c r="O57" s="65">
        <f t="shared" si="2"/>
        <v>-2.3400000000000021</v>
      </c>
      <c r="P57" s="66">
        <v>1.39</v>
      </c>
      <c r="Q57" s="1" t="s">
        <v>36</v>
      </c>
      <c r="R57" s="67">
        <f t="shared" si="3"/>
        <v>637.50959999999998</v>
      </c>
      <c r="S57" s="67">
        <f t="shared" si="4"/>
        <v>-3.2526000000000028</v>
      </c>
    </row>
    <row r="58" spans="1:19" x14ac:dyDescent="0.25">
      <c r="A58" s="1" t="s">
        <v>3</v>
      </c>
      <c r="B58" s="1" t="s">
        <v>4</v>
      </c>
      <c r="C58" s="1" t="s">
        <v>3167</v>
      </c>
      <c r="D58" s="1" t="s">
        <v>19</v>
      </c>
      <c r="E58" s="1">
        <v>182755</v>
      </c>
      <c r="F58" s="1">
        <v>983464</v>
      </c>
      <c r="G58" s="1" t="s">
        <v>60</v>
      </c>
      <c r="H58" s="1">
        <v>24001331</v>
      </c>
      <c r="I58" s="1">
        <v>290061</v>
      </c>
      <c r="J58" s="1">
        <v>2340</v>
      </c>
      <c r="K58" s="1">
        <v>0.19600000000000001</v>
      </c>
      <c r="L58" s="1">
        <v>0.19700000000000001</v>
      </c>
      <c r="M58" s="1">
        <f t="shared" si="0"/>
        <v>-5.1020408163265345E-3</v>
      </c>
      <c r="N58" s="1">
        <f t="shared" si="1"/>
        <v>458.64000000000004</v>
      </c>
      <c r="O58" s="65">
        <f t="shared" si="2"/>
        <v>-2.3400000000000021</v>
      </c>
      <c r="P58" s="66">
        <v>1.39</v>
      </c>
      <c r="Q58" s="1" t="s">
        <v>36</v>
      </c>
      <c r="R58" s="67">
        <f t="shared" si="3"/>
        <v>637.50959999999998</v>
      </c>
      <c r="S58" s="67">
        <f t="shared" si="4"/>
        <v>-3.2526000000000028</v>
      </c>
    </row>
    <row r="59" spans="1:19" x14ac:dyDescent="0.25">
      <c r="A59" s="1" t="s">
        <v>3</v>
      </c>
      <c r="B59" s="1" t="s">
        <v>4</v>
      </c>
      <c r="C59" s="1" t="s">
        <v>3167</v>
      </c>
      <c r="D59" s="1" t="s">
        <v>18</v>
      </c>
      <c r="E59" s="1">
        <v>182755</v>
      </c>
      <c r="F59" s="1">
        <v>983464</v>
      </c>
      <c r="G59" s="1" t="s">
        <v>60</v>
      </c>
      <c r="H59" s="1">
        <v>24001331</v>
      </c>
      <c r="I59" s="1">
        <v>290060</v>
      </c>
      <c r="J59" s="1">
        <v>2340</v>
      </c>
      <c r="K59" s="1">
        <v>0.19600000000000001</v>
      </c>
      <c r="L59" s="1">
        <v>0.19700000000000001</v>
      </c>
      <c r="M59" s="1">
        <f t="shared" si="0"/>
        <v>-5.1020408163265345E-3</v>
      </c>
      <c r="N59" s="1">
        <f t="shared" si="1"/>
        <v>458.64000000000004</v>
      </c>
      <c r="O59" s="65">
        <f t="shared" si="2"/>
        <v>-2.3400000000000021</v>
      </c>
      <c r="P59" s="66">
        <v>1.39</v>
      </c>
      <c r="Q59" s="1" t="s">
        <v>36</v>
      </c>
      <c r="R59" s="67">
        <f t="shared" si="3"/>
        <v>637.50959999999998</v>
      </c>
      <c r="S59" s="67">
        <f t="shared" si="4"/>
        <v>-3.2526000000000028</v>
      </c>
    </row>
    <row r="60" spans="1:19" x14ac:dyDescent="0.25">
      <c r="A60" s="1" t="s">
        <v>3</v>
      </c>
      <c r="B60" s="1" t="s">
        <v>4</v>
      </c>
      <c r="C60" s="1" t="s">
        <v>3161</v>
      </c>
      <c r="D60" s="1" t="s">
        <v>58</v>
      </c>
      <c r="E60" s="1">
        <v>182771</v>
      </c>
      <c r="F60" s="1">
        <v>982981</v>
      </c>
      <c r="G60" s="1" t="s">
        <v>62</v>
      </c>
      <c r="H60" s="1">
        <v>24001343</v>
      </c>
      <c r="I60" s="1">
        <v>292585</v>
      </c>
      <c r="J60" s="1">
        <v>216</v>
      </c>
      <c r="K60" s="1">
        <v>0.36</v>
      </c>
      <c r="L60" s="1">
        <v>0.36099999999999999</v>
      </c>
      <c r="M60" s="1">
        <f t="shared" si="0"/>
        <v>-2.7777777777777805E-3</v>
      </c>
      <c r="N60" s="1">
        <f t="shared" si="1"/>
        <v>77.759999999999991</v>
      </c>
      <c r="O60" s="65">
        <f t="shared" si="2"/>
        <v>-0.21600000000000019</v>
      </c>
      <c r="P60" s="66">
        <v>1.67</v>
      </c>
      <c r="Q60" s="1" t="s">
        <v>36</v>
      </c>
      <c r="R60" s="67">
        <f t="shared" si="3"/>
        <v>129.85919999999999</v>
      </c>
      <c r="S60" s="67">
        <f t="shared" si="4"/>
        <v>-0.36072000000000032</v>
      </c>
    </row>
    <row r="61" spans="1:19" x14ac:dyDescent="0.25">
      <c r="A61" s="1" t="s">
        <v>3</v>
      </c>
      <c r="B61" s="1" t="s">
        <v>4</v>
      </c>
      <c r="C61" s="1" t="s">
        <v>3161</v>
      </c>
      <c r="D61" s="1" t="s">
        <v>11</v>
      </c>
      <c r="E61" s="1">
        <v>182771</v>
      </c>
      <c r="F61" s="1">
        <v>982981</v>
      </c>
      <c r="G61" s="1" t="s">
        <v>62</v>
      </c>
      <c r="H61" s="1">
        <v>24001343</v>
      </c>
      <c r="I61" s="1">
        <v>292578</v>
      </c>
      <c r="J61" s="1">
        <v>216</v>
      </c>
      <c r="K61" s="1">
        <v>0.36</v>
      </c>
      <c r="L61" s="1">
        <v>0.36099999999999999</v>
      </c>
      <c r="M61" s="1">
        <f t="shared" si="0"/>
        <v>-2.7777777777777805E-3</v>
      </c>
      <c r="N61" s="1">
        <f t="shared" si="1"/>
        <v>77.759999999999991</v>
      </c>
      <c r="O61" s="65">
        <f t="shared" si="2"/>
        <v>-0.21600000000000019</v>
      </c>
      <c r="P61" s="66">
        <v>1.67</v>
      </c>
      <c r="Q61" s="1" t="s">
        <v>36</v>
      </c>
      <c r="R61" s="67">
        <f t="shared" si="3"/>
        <v>129.85919999999999</v>
      </c>
      <c r="S61" s="67">
        <f t="shared" si="4"/>
        <v>-0.36072000000000032</v>
      </c>
    </row>
    <row r="62" spans="1:19" x14ac:dyDescent="0.25">
      <c r="A62" s="1" t="s">
        <v>3</v>
      </c>
      <c r="B62" s="1" t="s">
        <v>4</v>
      </c>
      <c r="C62" s="1" t="s">
        <v>3161</v>
      </c>
      <c r="D62" s="1" t="s">
        <v>18</v>
      </c>
      <c r="E62" s="1">
        <v>182771</v>
      </c>
      <c r="F62" s="1">
        <v>982981</v>
      </c>
      <c r="G62" s="1" t="s">
        <v>62</v>
      </c>
      <c r="H62" s="1">
        <v>24001343</v>
      </c>
      <c r="I62" s="1">
        <v>292582</v>
      </c>
      <c r="J62" s="1">
        <v>216</v>
      </c>
      <c r="K62" s="1">
        <v>0.36</v>
      </c>
      <c r="L62" s="1">
        <v>0.36099999999999999</v>
      </c>
      <c r="M62" s="1">
        <f t="shared" si="0"/>
        <v>-2.7777777777777805E-3</v>
      </c>
      <c r="N62" s="1">
        <f t="shared" si="1"/>
        <v>77.759999999999991</v>
      </c>
      <c r="O62" s="65">
        <f t="shared" si="2"/>
        <v>-0.21600000000000019</v>
      </c>
      <c r="P62" s="66">
        <v>1.67</v>
      </c>
      <c r="Q62" s="1" t="s">
        <v>36</v>
      </c>
      <c r="R62" s="67">
        <f t="shared" si="3"/>
        <v>129.85919999999999</v>
      </c>
      <c r="S62" s="67">
        <f t="shared" si="4"/>
        <v>-0.36072000000000032</v>
      </c>
    </row>
    <row r="63" spans="1:19" x14ac:dyDescent="0.25">
      <c r="A63" s="1" t="s">
        <v>3</v>
      </c>
      <c r="B63" s="1" t="s">
        <v>4</v>
      </c>
      <c r="C63" s="1" t="s">
        <v>3161</v>
      </c>
      <c r="D63" s="1" t="s">
        <v>63</v>
      </c>
      <c r="E63" s="1">
        <v>182772</v>
      </c>
      <c r="F63" s="1">
        <v>982981</v>
      </c>
      <c r="G63" s="1" t="s">
        <v>62</v>
      </c>
      <c r="H63" s="1">
        <v>24001344</v>
      </c>
      <c r="I63" s="1">
        <v>292578</v>
      </c>
      <c r="J63" s="1">
        <v>648</v>
      </c>
      <c r="K63" s="1">
        <v>0.36</v>
      </c>
      <c r="L63" s="1">
        <v>0.36099999999999999</v>
      </c>
      <c r="M63" s="1">
        <f t="shared" si="0"/>
        <v>-2.7777777777777805E-3</v>
      </c>
      <c r="N63" s="1">
        <f t="shared" si="1"/>
        <v>233.28</v>
      </c>
      <c r="O63" s="65">
        <f t="shared" si="2"/>
        <v>-0.64800000000000069</v>
      </c>
      <c r="P63" s="66">
        <v>1.67</v>
      </c>
      <c r="Q63" s="1" t="s">
        <v>36</v>
      </c>
      <c r="R63" s="67">
        <f t="shared" si="3"/>
        <v>389.57759999999996</v>
      </c>
      <c r="S63" s="67">
        <f t="shared" si="4"/>
        <v>-1.0821600000000011</v>
      </c>
    </row>
    <row r="64" spans="1:19" x14ac:dyDescent="0.25">
      <c r="A64" s="1" t="s">
        <v>3</v>
      </c>
      <c r="B64" s="1" t="s">
        <v>4</v>
      </c>
      <c r="C64" s="1" t="s">
        <v>3161</v>
      </c>
      <c r="D64" s="1" t="s">
        <v>66</v>
      </c>
      <c r="E64" s="1">
        <v>182773</v>
      </c>
      <c r="F64" s="1">
        <v>982979</v>
      </c>
      <c r="G64" s="1" t="s">
        <v>62</v>
      </c>
      <c r="H64" s="1">
        <v>24001345</v>
      </c>
      <c r="I64" s="1">
        <v>292573</v>
      </c>
      <c r="J64" s="1">
        <v>288</v>
      </c>
      <c r="K64" s="1">
        <v>0.36</v>
      </c>
      <c r="L64" s="1">
        <v>0.36599999999999999</v>
      </c>
      <c r="M64" s="1">
        <f t="shared" si="0"/>
        <v>-1.6666666666666684E-2</v>
      </c>
      <c r="N64" s="1">
        <f t="shared" si="1"/>
        <v>103.67999999999999</v>
      </c>
      <c r="O64" s="65">
        <f t="shared" si="2"/>
        <v>-1.7280000000000018</v>
      </c>
      <c r="P64" s="66">
        <v>2.11</v>
      </c>
      <c r="Q64" s="1" t="s">
        <v>36</v>
      </c>
      <c r="R64" s="67">
        <f t="shared" si="3"/>
        <v>218.76479999999998</v>
      </c>
      <c r="S64" s="67">
        <f t="shared" si="4"/>
        <v>-3.6460800000000035</v>
      </c>
    </row>
    <row r="65" spans="1:19" x14ac:dyDescent="0.25">
      <c r="A65" s="1" t="s">
        <v>3</v>
      </c>
      <c r="B65" s="1" t="s">
        <v>4</v>
      </c>
      <c r="C65" s="1" t="s">
        <v>3161</v>
      </c>
      <c r="D65" s="1" t="s">
        <v>11</v>
      </c>
      <c r="E65" s="1">
        <v>182773</v>
      </c>
      <c r="F65" s="1">
        <v>982979</v>
      </c>
      <c r="G65" s="1" t="s">
        <v>62</v>
      </c>
      <c r="H65" s="1">
        <v>24001345</v>
      </c>
      <c r="I65" s="1">
        <v>292578</v>
      </c>
      <c r="J65" s="1">
        <v>576</v>
      </c>
      <c r="K65" s="1">
        <v>0.36</v>
      </c>
      <c r="L65" s="1">
        <v>0.36599999999999999</v>
      </c>
      <c r="M65" s="1">
        <f t="shared" si="0"/>
        <v>-1.6666666666666684E-2</v>
      </c>
      <c r="N65" s="1">
        <f t="shared" si="1"/>
        <v>207.35999999999999</v>
      </c>
      <c r="O65" s="65">
        <f t="shared" si="2"/>
        <v>-3.4560000000000035</v>
      </c>
      <c r="P65" s="66">
        <v>1.67</v>
      </c>
      <c r="Q65" s="1" t="s">
        <v>36</v>
      </c>
      <c r="R65" s="67">
        <f t="shared" si="3"/>
        <v>346.29119999999995</v>
      </c>
      <c r="S65" s="67">
        <f t="shared" si="4"/>
        <v>-5.771520000000006</v>
      </c>
    </row>
    <row r="66" spans="1:19" x14ac:dyDescent="0.25">
      <c r="A66" s="1" t="s">
        <v>3</v>
      </c>
      <c r="B66" s="1" t="s">
        <v>4</v>
      </c>
      <c r="C66" s="1" t="s">
        <v>3161</v>
      </c>
      <c r="D66" s="1" t="s">
        <v>68</v>
      </c>
      <c r="E66" s="1">
        <v>182774</v>
      </c>
      <c r="F66" s="1">
        <v>982979</v>
      </c>
      <c r="G66" s="1" t="s">
        <v>62</v>
      </c>
      <c r="H66" s="1">
        <v>24001346</v>
      </c>
      <c r="I66" s="1">
        <v>292581</v>
      </c>
      <c r="J66" s="1">
        <v>216</v>
      </c>
      <c r="K66" s="1">
        <v>0.36</v>
      </c>
      <c r="L66" s="1">
        <v>0.36099999999999999</v>
      </c>
      <c r="M66" s="1">
        <f t="shared" si="0"/>
        <v>-2.7777777777777805E-3</v>
      </c>
      <c r="N66" s="1">
        <f t="shared" si="1"/>
        <v>77.759999999999991</v>
      </c>
      <c r="O66" s="65">
        <f t="shared" si="2"/>
        <v>-0.21600000000000019</v>
      </c>
      <c r="P66" s="66">
        <v>2.11</v>
      </c>
      <c r="Q66" s="1" t="s">
        <v>36</v>
      </c>
      <c r="R66" s="67">
        <f t="shared" si="3"/>
        <v>164.07359999999997</v>
      </c>
      <c r="S66" s="67">
        <f t="shared" si="4"/>
        <v>-0.45576000000000039</v>
      </c>
    </row>
    <row r="67" spans="1:19" x14ac:dyDescent="0.25">
      <c r="A67" s="1" t="s">
        <v>3</v>
      </c>
      <c r="B67" s="1" t="s">
        <v>4</v>
      </c>
      <c r="C67" s="1" t="s">
        <v>3161</v>
      </c>
      <c r="D67" s="1" t="s">
        <v>18</v>
      </c>
      <c r="E67" s="1">
        <v>182774</v>
      </c>
      <c r="F67" s="1">
        <v>982979</v>
      </c>
      <c r="G67" s="1" t="s">
        <v>62</v>
      </c>
      <c r="H67" s="1">
        <v>24001346</v>
      </c>
      <c r="I67" s="1">
        <v>292582</v>
      </c>
      <c r="J67" s="1">
        <v>216</v>
      </c>
      <c r="K67" s="1">
        <v>0.36</v>
      </c>
      <c r="L67" s="1">
        <v>0.36099999999999999</v>
      </c>
      <c r="M67" s="1">
        <f t="shared" si="0"/>
        <v>-2.7777777777777805E-3</v>
      </c>
      <c r="N67" s="1">
        <f t="shared" si="1"/>
        <v>77.759999999999991</v>
      </c>
      <c r="O67" s="65">
        <f t="shared" si="2"/>
        <v>-0.21600000000000019</v>
      </c>
      <c r="P67" s="66">
        <v>1.67</v>
      </c>
      <c r="Q67" s="1" t="s">
        <v>36</v>
      </c>
      <c r="R67" s="67">
        <f t="shared" si="3"/>
        <v>129.85919999999999</v>
      </c>
      <c r="S67" s="67">
        <f t="shared" si="4"/>
        <v>-0.36072000000000032</v>
      </c>
    </row>
    <row r="68" spans="1:19" x14ac:dyDescent="0.25">
      <c r="A68" s="1" t="s">
        <v>3</v>
      </c>
      <c r="B68" s="1" t="s">
        <v>4</v>
      </c>
      <c r="C68" s="1" t="s">
        <v>3161</v>
      </c>
      <c r="D68" s="1" t="s">
        <v>11</v>
      </c>
      <c r="E68" s="1">
        <v>182774</v>
      </c>
      <c r="F68" s="1">
        <v>982979</v>
      </c>
      <c r="G68" s="1" t="s">
        <v>62</v>
      </c>
      <c r="H68" s="1">
        <v>24001346</v>
      </c>
      <c r="I68" s="1">
        <v>292578</v>
      </c>
      <c r="J68" s="1">
        <v>216</v>
      </c>
      <c r="K68" s="1">
        <v>0.36</v>
      </c>
      <c r="L68" s="1">
        <v>0.36099999999999999</v>
      </c>
      <c r="M68" s="1">
        <f t="shared" si="0"/>
        <v>-2.7777777777777805E-3</v>
      </c>
      <c r="N68" s="1">
        <f t="shared" si="1"/>
        <v>77.759999999999991</v>
      </c>
      <c r="O68" s="65">
        <f t="shared" si="2"/>
        <v>-0.21600000000000019</v>
      </c>
      <c r="P68" s="66">
        <v>1.67</v>
      </c>
      <c r="Q68" s="1" t="s">
        <v>36</v>
      </c>
      <c r="R68" s="67">
        <f t="shared" si="3"/>
        <v>129.85919999999999</v>
      </c>
      <c r="S68" s="67">
        <f t="shared" si="4"/>
        <v>-0.36072000000000032</v>
      </c>
    </row>
    <row r="69" spans="1:19" x14ac:dyDescent="0.25">
      <c r="A69" s="1" t="s">
        <v>3</v>
      </c>
      <c r="B69" s="1" t="s">
        <v>4</v>
      </c>
      <c r="C69" s="1" t="s">
        <v>3167</v>
      </c>
      <c r="D69" s="1" t="s">
        <v>11</v>
      </c>
      <c r="E69" s="1">
        <v>182778</v>
      </c>
      <c r="F69" s="1">
        <v>983462</v>
      </c>
      <c r="G69" s="1" t="s">
        <v>69</v>
      </c>
      <c r="H69" s="1">
        <v>24001350</v>
      </c>
      <c r="I69" s="1">
        <v>290059</v>
      </c>
      <c r="J69" s="1">
        <v>540</v>
      </c>
      <c r="K69" s="1">
        <v>0.41699999999999998</v>
      </c>
      <c r="L69" s="1">
        <v>0.41599999999999998</v>
      </c>
      <c r="M69" s="1">
        <f t="shared" ref="M69:M98" si="5">(K69-L69)/K69</f>
        <v>2.3980815347721847E-3</v>
      </c>
      <c r="N69" s="1">
        <f t="shared" ref="N69:N98" si="6">J69*K69</f>
        <v>225.17999999999998</v>
      </c>
      <c r="O69" s="65">
        <f t="shared" ref="O69:O98" si="7">M69*N69</f>
        <v>0.54000000000000048</v>
      </c>
      <c r="P69" s="66">
        <v>1.39</v>
      </c>
      <c r="Q69" s="1" t="s">
        <v>36</v>
      </c>
      <c r="R69" s="67">
        <f t="shared" ref="R69:R98" si="8">N69*P69</f>
        <v>313.00019999999995</v>
      </c>
      <c r="S69" s="67">
        <f t="shared" ref="S69:S98" si="9">P69*O69</f>
        <v>0.7506000000000006</v>
      </c>
    </row>
    <row r="70" spans="1:19" x14ac:dyDescent="0.25">
      <c r="A70" s="1" t="s">
        <v>3</v>
      </c>
      <c r="B70" s="1" t="s">
        <v>4</v>
      </c>
      <c r="C70" s="1" t="s">
        <v>3167</v>
      </c>
      <c r="D70" s="1" t="s">
        <v>11</v>
      </c>
      <c r="E70" s="1">
        <v>182779</v>
      </c>
      <c r="F70" s="1">
        <v>983462</v>
      </c>
      <c r="G70" s="1" t="s">
        <v>69</v>
      </c>
      <c r="H70" s="1">
        <v>24001351</v>
      </c>
      <c r="I70" s="1">
        <v>290059</v>
      </c>
      <c r="J70" s="1">
        <v>864</v>
      </c>
      <c r="K70" s="1">
        <v>0.33800000000000002</v>
      </c>
      <c r="L70" s="1">
        <v>0.33400000000000002</v>
      </c>
      <c r="M70" s="1">
        <f t="shared" si="5"/>
        <v>1.1834319526627229E-2</v>
      </c>
      <c r="N70" s="1">
        <f t="shared" si="6"/>
        <v>292.03200000000004</v>
      </c>
      <c r="O70" s="65">
        <f t="shared" si="7"/>
        <v>3.4560000000000035</v>
      </c>
      <c r="P70" s="66">
        <v>1.39</v>
      </c>
      <c r="Q70" s="1" t="s">
        <v>36</v>
      </c>
      <c r="R70" s="67">
        <f t="shared" si="8"/>
        <v>405.92448000000002</v>
      </c>
      <c r="S70" s="67">
        <f t="shared" si="9"/>
        <v>4.8038400000000046</v>
      </c>
    </row>
    <row r="71" spans="1:19" x14ac:dyDescent="0.25">
      <c r="A71" s="1" t="s">
        <v>3</v>
      </c>
      <c r="B71" s="1" t="s">
        <v>4</v>
      </c>
      <c r="C71" s="1" t="s">
        <v>3167</v>
      </c>
      <c r="D71" s="1" t="s">
        <v>18</v>
      </c>
      <c r="E71" s="1">
        <v>182779</v>
      </c>
      <c r="F71" s="1">
        <v>983462</v>
      </c>
      <c r="G71" s="1" t="s">
        <v>69</v>
      </c>
      <c r="H71" s="1">
        <v>24001351</v>
      </c>
      <c r="I71" s="1">
        <v>290060</v>
      </c>
      <c r="J71" s="1">
        <v>864</v>
      </c>
      <c r="K71" s="1">
        <v>0.33800000000000002</v>
      </c>
      <c r="L71" s="1">
        <v>0.33400000000000002</v>
      </c>
      <c r="M71" s="1">
        <f t="shared" si="5"/>
        <v>1.1834319526627229E-2</v>
      </c>
      <c r="N71" s="1">
        <f t="shared" si="6"/>
        <v>292.03200000000004</v>
      </c>
      <c r="O71" s="65">
        <f t="shared" si="7"/>
        <v>3.4560000000000035</v>
      </c>
      <c r="P71" s="66">
        <v>1.39</v>
      </c>
      <c r="Q71" s="1" t="s">
        <v>36</v>
      </c>
      <c r="R71" s="67">
        <f t="shared" si="8"/>
        <v>405.92448000000002</v>
      </c>
      <c r="S71" s="67">
        <f t="shared" si="9"/>
        <v>4.8038400000000046</v>
      </c>
    </row>
    <row r="72" spans="1:19" x14ac:dyDescent="0.25">
      <c r="A72" s="1" t="s">
        <v>3</v>
      </c>
      <c r="B72" s="1" t="s">
        <v>4</v>
      </c>
      <c r="C72" s="1" t="s">
        <v>3167</v>
      </c>
      <c r="D72" s="1" t="s">
        <v>19</v>
      </c>
      <c r="E72" s="1">
        <v>182779</v>
      </c>
      <c r="F72" s="1">
        <v>983462</v>
      </c>
      <c r="G72" s="1" t="s">
        <v>69</v>
      </c>
      <c r="H72" s="1">
        <v>24001351</v>
      </c>
      <c r="I72" s="1">
        <v>290061</v>
      </c>
      <c r="J72" s="1">
        <v>864</v>
      </c>
      <c r="K72" s="1">
        <v>0.33800000000000002</v>
      </c>
      <c r="L72" s="1">
        <v>0.33400000000000002</v>
      </c>
      <c r="M72" s="1">
        <f t="shared" si="5"/>
        <v>1.1834319526627229E-2</v>
      </c>
      <c r="N72" s="1">
        <f t="shared" si="6"/>
        <v>292.03200000000004</v>
      </c>
      <c r="O72" s="65">
        <f t="shared" si="7"/>
        <v>3.4560000000000035</v>
      </c>
      <c r="P72" s="66">
        <v>1.39</v>
      </c>
      <c r="Q72" s="1" t="s">
        <v>36</v>
      </c>
      <c r="R72" s="67">
        <f t="shared" si="8"/>
        <v>405.92448000000002</v>
      </c>
      <c r="S72" s="67">
        <f t="shared" si="9"/>
        <v>4.8038400000000046</v>
      </c>
    </row>
    <row r="73" spans="1:19" x14ac:dyDescent="0.25">
      <c r="A73" s="1" t="s">
        <v>3</v>
      </c>
      <c r="B73" s="1" t="s">
        <v>4</v>
      </c>
      <c r="C73" s="1" t="s">
        <v>3167</v>
      </c>
      <c r="D73" s="1" t="s">
        <v>11</v>
      </c>
      <c r="E73" s="1">
        <v>182792</v>
      </c>
      <c r="F73" s="1">
        <v>983461</v>
      </c>
      <c r="G73" s="1" t="s">
        <v>70</v>
      </c>
      <c r="H73" s="1">
        <v>24001364</v>
      </c>
      <c r="I73" s="1">
        <v>290059</v>
      </c>
      <c r="J73" s="1">
        <v>5184</v>
      </c>
      <c r="K73" s="1">
        <v>0.38</v>
      </c>
      <c r="L73" s="1">
        <v>0.38300000000000001</v>
      </c>
      <c r="M73" s="1">
        <f t="shared" si="5"/>
        <v>-7.8947368421052704E-3</v>
      </c>
      <c r="N73" s="1">
        <f t="shared" si="6"/>
        <v>1969.92</v>
      </c>
      <c r="O73" s="65">
        <f t="shared" si="7"/>
        <v>-15.552000000000016</v>
      </c>
      <c r="P73" s="66">
        <v>1.39</v>
      </c>
      <c r="Q73" s="1" t="s">
        <v>36</v>
      </c>
      <c r="R73" s="67">
        <f t="shared" si="8"/>
        <v>2738.1887999999999</v>
      </c>
      <c r="S73" s="67">
        <f t="shared" si="9"/>
        <v>-21.617280000000019</v>
      </c>
    </row>
    <row r="74" spans="1:19" x14ac:dyDescent="0.25">
      <c r="A74" s="1" t="s">
        <v>3</v>
      </c>
      <c r="B74" s="1" t="s">
        <v>4</v>
      </c>
      <c r="C74" s="1" t="s">
        <v>3167</v>
      </c>
      <c r="D74" s="1" t="s">
        <v>11</v>
      </c>
      <c r="E74" s="1">
        <v>182793</v>
      </c>
      <c r="F74" s="1">
        <v>983461</v>
      </c>
      <c r="G74" s="1" t="s">
        <v>70</v>
      </c>
      <c r="H74" s="1">
        <v>24001365</v>
      </c>
      <c r="I74" s="1">
        <v>290059</v>
      </c>
      <c r="J74" s="1">
        <v>756</v>
      </c>
      <c r="K74" s="1">
        <v>0.38</v>
      </c>
      <c r="L74" s="1">
        <v>0.38600000000000001</v>
      </c>
      <c r="M74" s="1">
        <f t="shared" si="5"/>
        <v>-1.5789473684210541E-2</v>
      </c>
      <c r="N74" s="1">
        <f t="shared" si="6"/>
        <v>287.28000000000003</v>
      </c>
      <c r="O74" s="65">
        <f t="shared" si="7"/>
        <v>-4.5360000000000049</v>
      </c>
      <c r="P74" s="66">
        <v>1.39</v>
      </c>
      <c r="Q74" s="1" t="s">
        <v>36</v>
      </c>
      <c r="R74" s="67">
        <f t="shared" si="8"/>
        <v>399.31920000000002</v>
      </c>
      <c r="S74" s="67">
        <f t="shared" si="9"/>
        <v>-6.3050400000000062</v>
      </c>
    </row>
    <row r="75" spans="1:19" x14ac:dyDescent="0.25">
      <c r="A75" s="1" t="s">
        <v>3</v>
      </c>
      <c r="B75" s="1" t="s">
        <v>4</v>
      </c>
      <c r="C75" s="1" t="s">
        <v>3167</v>
      </c>
      <c r="D75" s="1" t="s">
        <v>18</v>
      </c>
      <c r="E75" s="1">
        <v>182793</v>
      </c>
      <c r="F75" s="1">
        <v>983461</v>
      </c>
      <c r="G75" s="1" t="s">
        <v>70</v>
      </c>
      <c r="H75" s="1">
        <v>24001365</v>
      </c>
      <c r="I75" s="1">
        <v>290060</v>
      </c>
      <c r="J75" s="1">
        <v>756</v>
      </c>
      <c r="K75" s="1">
        <v>0.38</v>
      </c>
      <c r="L75" s="1">
        <v>0.38600000000000001</v>
      </c>
      <c r="M75" s="1">
        <f t="shared" si="5"/>
        <v>-1.5789473684210541E-2</v>
      </c>
      <c r="N75" s="1">
        <f t="shared" si="6"/>
        <v>287.28000000000003</v>
      </c>
      <c r="O75" s="65">
        <f t="shared" si="7"/>
        <v>-4.5360000000000049</v>
      </c>
      <c r="P75" s="66">
        <v>1.39</v>
      </c>
      <c r="Q75" s="1" t="s">
        <v>36</v>
      </c>
      <c r="R75" s="67">
        <f t="shared" si="8"/>
        <v>399.31920000000002</v>
      </c>
      <c r="S75" s="67">
        <f t="shared" si="9"/>
        <v>-6.3050400000000062</v>
      </c>
    </row>
    <row r="76" spans="1:19" x14ac:dyDescent="0.25">
      <c r="A76" s="1" t="s">
        <v>3</v>
      </c>
      <c r="B76" s="1" t="s">
        <v>4</v>
      </c>
      <c r="C76" s="1" t="s">
        <v>3167</v>
      </c>
      <c r="D76" s="1" t="s">
        <v>19</v>
      </c>
      <c r="E76" s="1">
        <v>182793</v>
      </c>
      <c r="F76" s="1">
        <v>983461</v>
      </c>
      <c r="G76" s="1" t="s">
        <v>70</v>
      </c>
      <c r="H76" s="1">
        <v>24001365</v>
      </c>
      <c r="I76" s="1">
        <v>290061</v>
      </c>
      <c r="J76" s="1">
        <v>756</v>
      </c>
      <c r="K76" s="1">
        <v>0.38</v>
      </c>
      <c r="L76" s="1">
        <v>0.38600000000000001</v>
      </c>
      <c r="M76" s="1">
        <f t="shared" si="5"/>
        <v>-1.5789473684210541E-2</v>
      </c>
      <c r="N76" s="1">
        <f t="shared" si="6"/>
        <v>287.28000000000003</v>
      </c>
      <c r="O76" s="65">
        <f t="shared" si="7"/>
        <v>-4.5360000000000049</v>
      </c>
      <c r="P76" s="66">
        <v>1.39</v>
      </c>
      <c r="Q76" s="1" t="s">
        <v>36</v>
      </c>
      <c r="R76" s="67">
        <f t="shared" si="8"/>
        <v>399.31920000000002</v>
      </c>
      <c r="S76" s="67">
        <f t="shared" si="9"/>
        <v>-6.3050400000000062</v>
      </c>
    </row>
    <row r="77" spans="1:19" x14ac:dyDescent="0.25">
      <c r="A77" s="1" t="s">
        <v>3</v>
      </c>
      <c r="B77" s="1" t="s">
        <v>4</v>
      </c>
      <c r="C77" s="1" t="s">
        <v>3167</v>
      </c>
      <c r="D77" s="1" t="s">
        <v>47</v>
      </c>
      <c r="E77" s="1">
        <v>182797</v>
      </c>
      <c r="F77" s="1">
        <v>983463</v>
      </c>
      <c r="G77" s="1" t="s">
        <v>70</v>
      </c>
      <c r="H77" s="1">
        <v>24001368</v>
      </c>
      <c r="I77" s="1">
        <v>292100</v>
      </c>
      <c r="J77" s="1">
        <v>936</v>
      </c>
      <c r="K77" s="1">
        <v>0.28399999999999997</v>
      </c>
      <c r="L77" s="1">
        <v>0.28199999999999997</v>
      </c>
      <c r="M77" s="1">
        <f t="shared" si="5"/>
        <v>7.0422535211267677E-3</v>
      </c>
      <c r="N77" s="1">
        <f t="shared" si="6"/>
        <v>265.82399999999996</v>
      </c>
      <c r="O77" s="65">
        <f t="shared" si="7"/>
        <v>1.8720000000000017</v>
      </c>
      <c r="P77" s="66">
        <v>1.39</v>
      </c>
      <c r="Q77" s="1" t="s">
        <v>36</v>
      </c>
      <c r="R77" s="67">
        <f t="shared" si="8"/>
        <v>369.49535999999989</v>
      </c>
      <c r="S77" s="67">
        <f t="shared" si="9"/>
        <v>2.6020800000000022</v>
      </c>
    </row>
    <row r="78" spans="1:19" x14ac:dyDescent="0.25">
      <c r="A78" s="1" t="s">
        <v>3</v>
      </c>
      <c r="B78" s="1" t="s">
        <v>4</v>
      </c>
      <c r="C78" s="1" t="s">
        <v>3167</v>
      </c>
      <c r="D78" s="1" t="s">
        <v>19</v>
      </c>
      <c r="E78" s="1">
        <v>182797</v>
      </c>
      <c r="F78" s="1">
        <v>983463</v>
      </c>
      <c r="G78" s="1" t="s">
        <v>70</v>
      </c>
      <c r="H78" s="1">
        <v>24001368</v>
      </c>
      <c r="I78" s="1">
        <v>290061</v>
      </c>
      <c r="J78" s="1">
        <v>936</v>
      </c>
      <c r="K78" s="1">
        <v>0.28399999999999997</v>
      </c>
      <c r="L78" s="1">
        <v>0.28199999999999997</v>
      </c>
      <c r="M78" s="1">
        <f t="shared" si="5"/>
        <v>7.0422535211267677E-3</v>
      </c>
      <c r="N78" s="1">
        <f t="shared" si="6"/>
        <v>265.82399999999996</v>
      </c>
      <c r="O78" s="65">
        <f t="shared" si="7"/>
        <v>1.8720000000000017</v>
      </c>
      <c r="P78" s="66">
        <v>1.39</v>
      </c>
      <c r="Q78" s="1" t="s">
        <v>36</v>
      </c>
      <c r="R78" s="67">
        <f t="shared" si="8"/>
        <v>369.49535999999989</v>
      </c>
      <c r="S78" s="67">
        <f t="shared" si="9"/>
        <v>2.6020800000000022</v>
      </c>
    </row>
    <row r="79" spans="1:19" x14ac:dyDescent="0.25">
      <c r="A79" s="1" t="s">
        <v>3</v>
      </c>
      <c r="B79" s="1" t="s">
        <v>4</v>
      </c>
      <c r="C79" s="1" t="s">
        <v>3167</v>
      </c>
      <c r="D79" s="1" t="s">
        <v>49</v>
      </c>
      <c r="E79" s="1">
        <v>182797</v>
      </c>
      <c r="F79" s="1">
        <v>983463</v>
      </c>
      <c r="G79" s="1" t="s">
        <v>70</v>
      </c>
      <c r="H79" s="1">
        <v>24001368</v>
      </c>
      <c r="I79" s="1">
        <v>292101</v>
      </c>
      <c r="J79" s="1">
        <v>936</v>
      </c>
      <c r="K79" s="1">
        <v>0.28399999999999997</v>
      </c>
      <c r="L79" s="1">
        <v>0.28199999999999997</v>
      </c>
      <c r="M79" s="1">
        <f t="shared" si="5"/>
        <v>7.0422535211267677E-3</v>
      </c>
      <c r="N79" s="1">
        <f t="shared" si="6"/>
        <v>265.82399999999996</v>
      </c>
      <c r="O79" s="65">
        <f t="shared" si="7"/>
        <v>1.8720000000000017</v>
      </c>
      <c r="P79" s="66">
        <v>1.39</v>
      </c>
      <c r="Q79" s="1" t="s">
        <v>36</v>
      </c>
      <c r="R79" s="67">
        <f t="shared" si="8"/>
        <v>369.49535999999989</v>
      </c>
      <c r="S79" s="67">
        <f t="shared" si="9"/>
        <v>2.6020800000000022</v>
      </c>
    </row>
    <row r="80" spans="1:19" x14ac:dyDescent="0.25">
      <c r="A80" s="1" t="s">
        <v>3</v>
      </c>
      <c r="B80" s="1" t="s">
        <v>4</v>
      </c>
      <c r="C80" s="1" t="s">
        <v>3167</v>
      </c>
      <c r="D80" s="1" t="s">
        <v>71</v>
      </c>
      <c r="E80" s="1">
        <v>182799</v>
      </c>
      <c r="F80" s="1">
        <v>983463</v>
      </c>
      <c r="G80" s="1" t="s">
        <v>70</v>
      </c>
      <c r="H80" s="1">
        <v>24001370</v>
      </c>
      <c r="I80" s="1">
        <v>290059</v>
      </c>
      <c r="J80" s="1">
        <v>7344</v>
      </c>
      <c r="K80" s="1">
        <v>0.28399999999999997</v>
      </c>
      <c r="L80" s="1">
        <v>0.28399999999999997</v>
      </c>
      <c r="M80" s="1">
        <f t="shared" si="5"/>
        <v>0</v>
      </c>
      <c r="N80" s="1">
        <f t="shared" si="6"/>
        <v>2085.6959999999999</v>
      </c>
      <c r="O80" s="65">
        <f t="shared" si="7"/>
        <v>0</v>
      </c>
      <c r="P80" s="66">
        <v>1.39</v>
      </c>
      <c r="Q80" s="1" t="s">
        <v>36</v>
      </c>
      <c r="R80" s="67">
        <f t="shared" si="8"/>
        <v>2899.1174399999995</v>
      </c>
      <c r="S80" s="67">
        <f t="shared" si="9"/>
        <v>0</v>
      </c>
    </row>
    <row r="81" spans="1:19" x14ac:dyDescent="0.25">
      <c r="A81" s="1" t="s">
        <v>3</v>
      </c>
      <c r="B81" s="1" t="s">
        <v>4</v>
      </c>
      <c r="C81" s="1" t="s">
        <v>3161</v>
      </c>
      <c r="D81" s="1" t="s">
        <v>11</v>
      </c>
      <c r="E81" s="1">
        <v>182800</v>
      </c>
      <c r="F81" s="1">
        <v>982980</v>
      </c>
      <c r="G81" s="1" t="s">
        <v>70</v>
      </c>
      <c r="H81" s="1">
        <v>24001371</v>
      </c>
      <c r="I81" s="1">
        <v>292578</v>
      </c>
      <c r="J81" s="1">
        <v>216</v>
      </c>
      <c r="K81" s="1">
        <v>0.41399999999999998</v>
      </c>
      <c r="L81" s="1">
        <v>0.44600000000000001</v>
      </c>
      <c r="M81" s="1">
        <f t="shared" si="5"/>
        <v>-7.729468599033823E-2</v>
      </c>
      <c r="N81" s="1">
        <f t="shared" si="6"/>
        <v>89.423999999999992</v>
      </c>
      <c r="O81" s="65">
        <f t="shared" si="7"/>
        <v>-6.9120000000000053</v>
      </c>
      <c r="P81" s="66">
        <v>1.67</v>
      </c>
      <c r="Q81" s="1" t="s">
        <v>36</v>
      </c>
      <c r="R81" s="67">
        <f t="shared" si="8"/>
        <v>149.33807999999999</v>
      </c>
      <c r="S81" s="67">
        <f t="shared" si="9"/>
        <v>-11.543040000000008</v>
      </c>
    </row>
    <row r="82" spans="1:19" x14ac:dyDescent="0.25">
      <c r="A82" s="1" t="s">
        <v>3</v>
      </c>
      <c r="B82" s="1" t="s">
        <v>4</v>
      </c>
      <c r="C82" s="1" t="s">
        <v>3161</v>
      </c>
      <c r="D82" s="1" t="s">
        <v>18</v>
      </c>
      <c r="E82" s="1">
        <v>182800</v>
      </c>
      <c r="F82" s="1">
        <v>982980</v>
      </c>
      <c r="G82" s="1" t="s">
        <v>70</v>
      </c>
      <c r="H82" s="1">
        <v>24001371</v>
      </c>
      <c r="I82" s="1">
        <v>292582</v>
      </c>
      <c r="J82" s="1">
        <v>108</v>
      </c>
      <c r="K82" s="1">
        <v>0.41399999999999998</v>
      </c>
      <c r="L82" s="1">
        <v>0.44600000000000001</v>
      </c>
      <c r="M82" s="1">
        <f t="shared" si="5"/>
        <v>-7.729468599033823E-2</v>
      </c>
      <c r="N82" s="1">
        <f t="shared" si="6"/>
        <v>44.711999999999996</v>
      </c>
      <c r="O82" s="65">
        <f t="shared" si="7"/>
        <v>-3.4560000000000026</v>
      </c>
      <c r="P82" s="66">
        <v>1.67</v>
      </c>
      <c r="Q82" s="1" t="s">
        <v>36</v>
      </c>
      <c r="R82" s="67">
        <f t="shared" si="8"/>
        <v>74.669039999999995</v>
      </c>
      <c r="S82" s="67">
        <f t="shared" si="9"/>
        <v>-5.7715200000000042</v>
      </c>
    </row>
    <row r="83" spans="1:19" x14ac:dyDescent="0.25">
      <c r="A83" s="1" t="s">
        <v>3</v>
      </c>
      <c r="B83" s="1" t="s">
        <v>4</v>
      </c>
      <c r="C83" s="1" t="s">
        <v>3161</v>
      </c>
      <c r="D83" s="1" t="s">
        <v>47</v>
      </c>
      <c r="E83" s="1">
        <v>182801</v>
      </c>
      <c r="F83" s="1">
        <v>982980</v>
      </c>
      <c r="G83" s="1" t="s">
        <v>70</v>
      </c>
      <c r="H83" s="1">
        <v>24001372</v>
      </c>
      <c r="I83" s="1">
        <v>292583</v>
      </c>
      <c r="J83" s="1">
        <v>288</v>
      </c>
      <c r="K83" s="1">
        <v>0.41399999999999998</v>
      </c>
      <c r="L83" s="1">
        <v>0.40899999999999997</v>
      </c>
      <c r="M83" s="1">
        <f t="shared" si="5"/>
        <v>1.207729468599035E-2</v>
      </c>
      <c r="N83" s="1">
        <f t="shared" si="6"/>
        <v>119.232</v>
      </c>
      <c r="O83" s="65">
        <f t="shared" si="7"/>
        <v>1.4400000000000015</v>
      </c>
      <c r="P83" s="66">
        <v>1.67</v>
      </c>
      <c r="Q83" s="1" t="s">
        <v>36</v>
      </c>
      <c r="R83" s="67">
        <f t="shared" si="8"/>
        <v>199.11743999999999</v>
      </c>
      <c r="S83" s="67">
        <f t="shared" si="9"/>
        <v>2.4048000000000025</v>
      </c>
    </row>
    <row r="84" spans="1:19" x14ac:dyDescent="0.25">
      <c r="A84" s="1" t="s">
        <v>3</v>
      </c>
      <c r="B84" s="1" t="s">
        <v>4</v>
      </c>
      <c r="C84" s="1" t="s">
        <v>3161</v>
      </c>
      <c r="D84" s="1" t="s">
        <v>49</v>
      </c>
      <c r="E84" s="1">
        <v>182801</v>
      </c>
      <c r="F84" s="1">
        <v>982980</v>
      </c>
      <c r="G84" s="1" t="s">
        <v>70</v>
      </c>
      <c r="H84" s="1">
        <v>24001372</v>
      </c>
      <c r="I84" s="1">
        <v>292584</v>
      </c>
      <c r="J84" s="1">
        <v>288</v>
      </c>
      <c r="K84" s="1">
        <v>0.41399999999999998</v>
      </c>
      <c r="L84" s="1">
        <v>0.40899999999999997</v>
      </c>
      <c r="M84" s="1">
        <f t="shared" si="5"/>
        <v>1.207729468599035E-2</v>
      </c>
      <c r="N84" s="1">
        <f t="shared" si="6"/>
        <v>119.232</v>
      </c>
      <c r="O84" s="65">
        <f t="shared" si="7"/>
        <v>1.4400000000000015</v>
      </c>
      <c r="P84" s="66">
        <v>1.67</v>
      </c>
      <c r="Q84" s="1" t="s">
        <v>36</v>
      </c>
      <c r="R84" s="67">
        <f t="shared" si="8"/>
        <v>199.11743999999999</v>
      </c>
      <c r="S84" s="67">
        <f t="shared" si="9"/>
        <v>2.4048000000000025</v>
      </c>
    </row>
    <row r="85" spans="1:19" x14ac:dyDescent="0.25">
      <c r="A85" s="1" t="s">
        <v>3</v>
      </c>
      <c r="B85" s="1" t="s">
        <v>4</v>
      </c>
      <c r="C85" s="1" t="s">
        <v>3161</v>
      </c>
      <c r="D85" s="1" t="s">
        <v>18</v>
      </c>
      <c r="E85" s="1">
        <v>182801</v>
      </c>
      <c r="F85" s="1">
        <v>982980</v>
      </c>
      <c r="G85" s="1" t="s">
        <v>70</v>
      </c>
      <c r="H85" s="1">
        <v>24001372</v>
      </c>
      <c r="I85" s="1">
        <v>292582</v>
      </c>
      <c r="J85" s="1">
        <v>288</v>
      </c>
      <c r="K85" s="1">
        <v>0.41399999999999998</v>
      </c>
      <c r="L85" s="1">
        <v>0.40899999999999997</v>
      </c>
      <c r="M85" s="1">
        <f t="shared" si="5"/>
        <v>1.207729468599035E-2</v>
      </c>
      <c r="N85" s="1">
        <f t="shared" si="6"/>
        <v>119.232</v>
      </c>
      <c r="O85" s="65">
        <f t="shared" si="7"/>
        <v>1.4400000000000015</v>
      </c>
      <c r="P85" s="66">
        <v>1.67</v>
      </c>
      <c r="Q85" s="1" t="s">
        <v>36</v>
      </c>
      <c r="R85" s="67">
        <f t="shared" si="8"/>
        <v>199.11743999999999</v>
      </c>
      <c r="S85" s="67">
        <f t="shared" si="9"/>
        <v>2.4048000000000025</v>
      </c>
    </row>
    <row r="86" spans="1:19" x14ac:dyDescent="0.25">
      <c r="A86" s="1" t="s">
        <v>3</v>
      </c>
      <c r="B86" s="1" t="s">
        <v>4</v>
      </c>
      <c r="C86" s="1" t="s">
        <v>3161</v>
      </c>
      <c r="D86" s="1" t="s">
        <v>58</v>
      </c>
      <c r="E86" s="1">
        <v>182802</v>
      </c>
      <c r="F86" s="1">
        <v>982980</v>
      </c>
      <c r="G86" s="1" t="s">
        <v>70</v>
      </c>
      <c r="H86" s="1">
        <v>24001382</v>
      </c>
      <c r="I86" s="1">
        <v>292585</v>
      </c>
      <c r="J86" s="1">
        <v>1620</v>
      </c>
      <c r="K86" s="1">
        <v>0.41399999999999998</v>
      </c>
      <c r="L86" s="1">
        <v>0.40699999999999997</v>
      </c>
      <c r="M86" s="1">
        <f t="shared" si="5"/>
        <v>1.690821256038649E-2</v>
      </c>
      <c r="N86" s="1">
        <f t="shared" si="6"/>
        <v>670.68</v>
      </c>
      <c r="O86" s="65">
        <f t="shared" si="7"/>
        <v>11.340000000000011</v>
      </c>
      <c r="P86" s="66">
        <v>1.67</v>
      </c>
      <c r="Q86" s="1" t="s">
        <v>36</v>
      </c>
      <c r="R86" s="67">
        <f t="shared" si="8"/>
        <v>1120.0355999999999</v>
      </c>
      <c r="S86" s="67">
        <f t="shared" si="9"/>
        <v>18.937800000000017</v>
      </c>
    </row>
    <row r="87" spans="1:19" x14ac:dyDescent="0.25">
      <c r="A87" s="1" t="s">
        <v>3</v>
      </c>
      <c r="B87" s="1" t="s">
        <v>4</v>
      </c>
      <c r="C87" s="1" t="s">
        <v>3161</v>
      </c>
      <c r="D87" s="1" t="s">
        <v>11</v>
      </c>
      <c r="E87" s="1">
        <v>182802</v>
      </c>
      <c r="F87" s="1">
        <v>982980</v>
      </c>
      <c r="G87" s="1" t="s">
        <v>70</v>
      </c>
      <c r="H87" s="1">
        <v>24001382</v>
      </c>
      <c r="I87" s="1">
        <v>292578</v>
      </c>
      <c r="J87" s="1">
        <v>1620</v>
      </c>
      <c r="K87" s="1">
        <v>0.41399999999999998</v>
      </c>
      <c r="L87" s="1">
        <v>0.40699999999999997</v>
      </c>
      <c r="M87" s="1">
        <f t="shared" si="5"/>
        <v>1.690821256038649E-2</v>
      </c>
      <c r="N87" s="1">
        <f t="shared" si="6"/>
        <v>670.68</v>
      </c>
      <c r="O87" s="65">
        <f t="shared" si="7"/>
        <v>11.340000000000011</v>
      </c>
      <c r="P87" s="66">
        <v>1.67</v>
      </c>
      <c r="Q87" s="1" t="s">
        <v>36</v>
      </c>
      <c r="R87" s="67">
        <f t="shared" si="8"/>
        <v>1120.0355999999999</v>
      </c>
      <c r="S87" s="67">
        <f t="shared" si="9"/>
        <v>18.937800000000017</v>
      </c>
    </row>
    <row r="88" spans="1:19" x14ac:dyDescent="0.25">
      <c r="A88" s="1" t="s">
        <v>3</v>
      </c>
      <c r="B88" s="1" t="s">
        <v>4</v>
      </c>
      <c r="C88" s="1" t="s">
        <v>3161</v>
      </c>
      <c r="D88" s="1" t="s">
        <v>18</v>
      </c>
      <c r="E88" s="1">
        <v>182802</v>
      </c>
      <c r="F88" s="1">
        <v>982980</v>
      </c>
      <c r="G88" s="1" t="s">
        <v>70</v>
      </c>
      <c r="H88" s="1">
        <v>24001382</v>
      </c>
      <c r="I88" s="1">
        <v>292582</v>
      </c>
      <c r="J88" s="1">
        <v>1620</v>
      </c>
      <c r="K88" s="1">
        <v>0.41399999999999998</v>
      </c>
      <c r="L88" s="1">
        <v>0.40699999999999997</v>
      </c>
      <c r="M88" s="1">
        <f t="shared" si="5"/>
        <v>1.690821256038649E-2</v>
      </c>
      <c r="N88" s="1">
        <f t="shared" si="6"/>
        <v>670.68</v>
      </c>
      <c r="O88" s="65">
        <f t="shared" si="7"/>
        <v>11.340000000000011</v>
      </c>
      <c r="P88" s="66">
        <v>1.67</v>
      </c>
      <c r="Q88" s="1" t="s">
        <v>36</v>
      </c>
      <c r="R88" s="67">
        <f t="shared" si="8"/>
        <v>1120.0355999999999</v>
      </c>
      <c r="S88" s="67">
        <f t="shared" si="9"/>
        <v>18.937800000000017</v>
      </c>
    </row>
    <row r="89" spans="1:19" x14ac:dyDescent="0.25">
      <c r="A89" s="1" t="s">
        <v>3</v>
      </c>
      <c r="B89" s="1" t="s">
        <v>4</v>
      </c>
      <c r="C89" s="1" t="s">
        <v>3161</v>
      </c>
      <c r="D89" s="1" t="s">
        <v>18</v>
      </c>
      <c r="E89" s="1">
        <v>182803</v>
      </c>
      <c r="F89" s="1">
        <v>982984</v>
      </c>
      <c r="G89" s="1" t="s">
        <v>70</v>
      </c>
      <c r="H89" s="1">
        <v>24001373</v>
      </c>
      <c r="I89" s="1">
        <v>292587</v>
      </c>
      <c r="J89" s="1">
        <v>108</v>
      </c>
      <c r="K89" s="1">
        <v>6.4000000000000001E-2</v>
      </c>
      <c r="L89" s="1">
        <v>6.0999999999999999E-2</v>
      </c>
      <c r="M89" s="1">
        <f t="shared" si="5"/>
        <v>4.6875000000000042E-2</v>
      </c>
      <c r="N89" s="1">
        <f t="shared" si="6"/>
        <v>6.9119999999999999</v>
      </c>
      <c r="O89" s="65">
        <f t="shared" si="7"/>
        <v>0.32400000000000029</v>
      </c>
      <c r="P89" s="66">
        <v>9.93</v>
      </c>
      <c r="Q89" s="1" t="s">
        <v>36</v>
      </c>
      <c r="R89" s="67">
        <f t="shared" si="8"/>
        <v>68.636160000000004</v>
      </c>
      <c r="S89" s="67">
        <f t="shared" si="9"/>
        <v>3.2173200000000026</v>
      </c>
    </row>
    <row r="90" spans="1:19" x14ac:dyDescent="0.25">
      <c r="A90" s="1" t="s">
        <v>3</v>
      </c>
      <c r="B90" s="1" t="s">
        <v>4</v>
      </c>
      <c r="C90" s="1" t="s">
        <v>3161</v>
      </c>
      <c r="D90" s="1" t="s">
        <v>11</v>
      </c>
      <c r="E90" s="1">
        <v>182803</v>
      </c>
      <c r="F90" s="1">
        <v>982984</v>
      </c>
      <c r="G90" s="1" t="s">
        <v>70</v>
      </c>
      <c r="H90" s="1">
        <v>24001373</v>
      </c>
      <c r="I90" s="1">
        <v>292586</v>
      </c>
      <c r="J90" s="1">
        <v>108</v>
      </c>
      <c r="K90" s="1">
        <v>6.4000000000000001E-2</v>
      </c>
      <c r="L90" s="1">
        <v>6.0999999999999999E-2</v>
      </c>
      <c r="M90" s="1">
        <f t="shared" si="5"/>
        <v>4.6875000000000042E-2</v>
      </c>
      <c r="N90" s="1">
        <f t="shared" si="6"/>
        <v>6.9119999999999999</v>
      </c>
      <c r="O90" s="65">
        <f t="shared" si="7"/>
        <v>0.32400000000000029</v>
      </c>
      <c r="P90" s="66">
        <v>9.93</v>
      </c>
      <c r="Q90" s="1" t="s">
        <v>36</v>
      </c>
      <c r="R90" s="67">
        <f t="shared" si="8"/>
        <v>68.636160000000004</v>
      </c>
      <c r="S90" s="67">
        <f t="shared" si="9"/>
        <v>3.2173200000000026</v>
      </c>
    </row>
    <row r="91" spans="1:19" x14ac:dyDescent="0.25">
      <c r="A91" s="1" t="s">
        <v>3</v>
      </c>
      <c r="B91" s="1" t="s">
        <v>4</v>
      </c>
      <c r="C91" s="1" t="s">
        <v>3161</v>
      </c>
      <c r="D91" s="1" t="s">
        <v>19</v>
      </c>
      <c r="E91" s="1">
        <v>182803</v>
      </c>
      <c r="F91" s="1">
        <v>982984</v>
      </c>
      <c r="G91" s="1" t="s">
        <v>70</v>
      </c>
      <c r="H91" s="1">
        <v>24001373</v>
      </c>
      <c r="I91" s="1">
        <v>292588</v>
      </c>
      <c r="J91" s="1">
        <v>108</v>
      </c>
      <c r="K91" s="1">
        <v>6.4000000000000001E-2</v>
      </c>
      <c r="L91" s="1">
        <v>6.0999999999999999E-2</v>
      </c>
      <c r="M91" s="1">
        <f t="shared" si="5"/>
        <v>4.6875000000000042E-2</v>
      </c>
      <c r="N91" s="1">
        <f t="shared" si="6"/>
        <v>6.9119999999999999</v>
      </c>
      <c r="O91" s="65">
        <f t="shared" si="7"/>
        <v>0.32400000000000029</v>
      </c>
      <c r="P91" s="66">
        <v>9.93</v>
      </c>
      <c r="Q91" s="1" t="s">
        <v>36</v>
      </c>
      <c r="R91" s="67">
        <f t="shared" si="8"/>
        <v>68.636160000000004</v>
      </c>
      <c r="S91" s="67">
        <f t="shared" si="9"/>
        <v>3.2173200000000026</v>
      </c>
    </row>
    <row r="92" spans="1:19" x14ac:dyDescent="0.25">
      <c r="A92" s="1" t="s">
        <v>76</v>
      </c>
      <c r="B92" s="1" t="s">
        <v>4</v>
      </c>
      <c r="C92" s="1" t="s">
        <v>3172</v>
      </c>
      <c r="D92" s="1" t="s">
        <v>77</v>
      </c>
      <c r="E92" s="1" t="s">
        <v>3135</v>
      </c>
      <c r="F92" s="1" t="s">
        <v>78</v>
      </c>
      <c r="G92" s="1">
        <v>902788</v>
      </c>
      <c r="H92" s="1"/>
      <c r="I92" s="1">
        <v>297027</v>
      </c>
      <c r="J92" s="1">
        <v>2289</v>
      </c>
      <c r="K92" s="1">
        <v>0.56200000000000006</v>
      </c>
      <c r="L92" s="1">
        <v>0.56200000000000006</v>
      </c>
      <c r="M92" s="1">
        <f t="shared" si="5"/>
        <v>0</v>
      </c>
      <c r="N92" s="1">
        <f t="shared" si="6"/>
        <v>1286.4180000000001</v>
      </c>
      <c r="O92" s="65">
        <f t="shared" si="7"/>
        <v>0</v>
      </c>
      <c r="P92" s="66">
        <v>1.28</v>
      </c>
      <c r="Q92" s="1" t="s">
        <v>36</v>
      </c>
      <c r="R92" s="67">
        <f t="shared" si="8"/>
        <v>1646.6150400000001</v>
      </c>
      <c r="S92" s="67">
        <f t="shared" si="9"/>
        <v>0</v>
      </c>
    </row>
    <row r="93" spans="1:19" x14ac:dyDescent="0.25">
      <c r="A93" s="1" t="s">
        <v>76</v>
      </c>
      <c r="B93" s="1" t="s">
        <v>4</v>
      </c>
      <c r="C93" s="1" t="s">
        <v>3172</v>
      </c>
      <c r="D93" s="1" t="s">
        <v>79</v>
      </c>
      <c r="E93" s="1" t="s">
        <v>3135</v>
      </c>
      <c r="F93" s="1" t="s">
        <v>78</v>
      </c>
      <c r="G93" s="1">
        <v>902788</v>
      </c>
      <c r="H93" s="1"/>
      <c r="I93" s="1">
        <v>297028</v>
      </c>
      <c r="J93" s="1">
        <v>2289</v>
      </c>
      <c r="K93" s="1">
        <v>0.56200000000000006</v>
      </c>
      <c r="L93" s="1">
        <v>0.56200000000000006</v>
      </c>
      <c r="M93" s="1">
        <f t="shared" si="5"/>
        <v>0</v>
      </c>
      <c r="N93" s="1">
        <f t="shared" si="6"/>
        <v>1286.4180000000001</v>
      </c>
      <c r="O93" s="65">
        <f t="shared" si="7"/>
        <v>0</v>
      </c>
      <c r="P93" s="66">
        <v>1.28</v>
      </c>
      <c r="Q93" s="1" t="s">
        <v>36</v>
      </c>
      <c r="R93" s="67">
        <f t="shared" si="8"/>
        <v>1646.6150400000001</v>
      </c>
      <c r="S93" s="67">
        <f t="shared" si="9"/>
        <v>0</v>
      </c>
    </row>
    <row r="94" spans="1:19" x14ac:dyDescent="0.25">
      <c r="A94" s="1" t="s">
        <v>76</v>
      </c>
      <c r="B94" s="1" t="s">
        <v>4</v>
      </c>
      <c r="C94" s="1" t="s">
        <v>3172</v>
      </c>
      <c r="D94" s="1" t="s">
        <v>80</v>
      </c>
      <c r="E94" s="1" t="s">
        <v>3135</v>
      </c>
      <c r="F94" s="1" t="s">
        <v>78</v>
      </c>
      <c r="G94" s="1">
        <v>902788</v>
      </c>
      <c r="H94" s="1"/>
      <c r="I94" s="1">
        <v>297029</v>
      </c>
      <c r="J94" s="1">
        <v>2289</v>
      </c>
      <c r="K94" s="1">
        <v>0.56200000000000006</v>
      </c>
      <c r="L94" s="1">
        <v>0.56200000000000006</v>
      </c>
      <c r="M94" s="1">
        <f t="shared" si="5"/>
        <v>0</v>
      </c>
      <c r="N94" s="1">
        <f t="shared" si="6"/>
        <v>1286.4180000000001</v>
      </c>
      <c r="O94" s="65">
        <f t="shared" si="7"/>
        <v>0</v>
      </c>
      <c r="P94" s="66">
        <v>1.28</v>
      </c>
      <c r="Q94" s="1" t="s">
        <v>36</v>
      </c>
      <c r="R94" s="67">
        <f t="shared" si="8"/>
        <v>1646.6150400000001</v>
      </c>
      <c r="S94" s="67">
        <f t="shared" si="9"/>
        <v>0</v>
      </c>
    </row>
    <row r="95" spans="1:19" x14ac:dyDescent="0.25">
      <c r="A95" s="1" t="s">
        <v>76</v>
      </c>
      <c r="B95" s="1" t="s">
        <v>4</v>
      </c>
      <c r="C95" s="1" t="s">
        <v>3172</v>
      </c>
      <c r="D95" s="1" t="s">
        <v>81</v>
      </c>
      <c r="E95" s="1" t="s">
        <v>3135</v>
      </c>
      <c r="F95" s="1" t="s">
        <v>78</v>
      </c>
      <c r="G95" s="1">
        <v>902788</v>
      </c>
      <c r="H95" s="1"/>
      <c r="I95" s="1">
        <v>297030</v>
      </c>
      <c r="J95" s="1">
        <v>2289</v>
      </c>
      <c r="K95" s="1">
        <v>0.56200000000000006</v>
      </c>
      <c r="L95" s="1">
        <v>0.56200000000000006</v>
      </c>
      <c r="M95" s="1">
        <f t="shared" si="5"/>
        <v>0</v>
      </c>
      <c r="N95" s="1">
        <f t="shared" si="6"/>
        <v>1286.4180000000001</v>
      </c>
      <c r="O95" s="65">
        <f t="shared" si="7"/>
        <v>0</v>
      </c>
      <c r="P95" s="66">
        <v>1.28</v>
      </c>
      <c r="Q95" s="1" t="s">
        <v>36</v>
      </c>
      <c r="R95" s="67">
        <f t="shared" si="8"/>
        <v>1646.6150400000001</v>
      </c>
      <c r="S95" s="67">
        <f t="shared" si="9"/>
        <v>0</v>
      </c>
    </row>
    <row r="96" spans="1:19" x14ac:dyDescent="0.25">
      <c r="A96" s="1" t="s">
        <v>76</v>
      </c>
      <c r="B96" s="1" t="s">
        <v>4</v>
      </c>
      <c r="C96" s="1" t="s">
        <v>3172</v>
      </c>
      <c r="D96" s="1" t="s">
        <v>82</v>
      </c>
      <c r="E96" s="1" t="s">
        <v>3135</v>
      </c>
      <c r="F96" s="1" t="s">
        <v>78</v>
      </c>
      <c r="G96" s="1">
        <v>902788</v>
      </c>
      <c r="H96" s="1"/>
      <c r="I96" s="1">
        <v>297031</v>
      </c>
      <c r="J96" s="1">
        <v>2289</v>
      </c>
      <c r="K96" s="1">
        <v>0.56200000000000006</v>
      </c>
      <c r="L96" s="1">
        <v>0.56200000000000006</v>
      </c>
      <c r="M96" s="1">
        <f t="shared" si="5"/>
        <v>0</v>
      </c>
      <c r="N96" s="1">
        <f t="shared" si="6"/>
        <v>1286.4180000000001</v>
      </c>
      <c r="O96" s="65">
        <f t="shared" si="7"/>
        <v>0</v>
      </c>
      <c r="P96" s="66">
        <v>1.36</v>
      </c>
      <c r="Q96" s="1" t="s">
        <v>36</v>
      </c>
      <c r="R96" s="67">
        <f t="shared" si="8"/>
        <v>1749.5284800000004</v>
      </c>
      <c r="S96" s="67">
        <f t="shared" si="9"/>
        <v>0</v>
      </c>
    </row>
    <row r="97" spans="1:19" x14ac:dyDescent="0.25">
      <c r="A97" s="1" t="s">
        <v>3</v>
      </c>
      <c r="B97" s="1" t="s">
        <v>4</v>
      </c>
      <c r="C97" s="1" t="s">
        <v>3167</v>
      </c>
      <c r="D97" s="1" t="s">
        <v>11</v>
      </c>
      <c r="E97" s="1">
        <v>181943</v>
      </c>
      <c r="F97" s="1">
        <v>979393</v>
      </c>
      <c r="G97" s="1" t="s">
        <v>83</v>
      </c>
      <c r="H97" s="1"/>
      <c r="I97" s="1">
        <v>290059</v>
      </c>
      <c r="J97" s="1">
        <v>131760</v>
      </c>
      <c r="K97" s="1">
        <v>0.34200000000000003</v>
      </c>
      <c r="L97" s="1">
        <v>0.33200000000000002</v>
      </c>
      <c r="M97" s="1">
        <f t="shared" si="5"/>
        <v>2.9239766081871368E-2</v>
      </c>
      <c r="N97" s="1">
        <f t="shared" si="6"/>
        <v>45061.920000000006</v>
      </c>
      <c r="O97" s="65">
        <f t="shared" si="7"/>
        <v>1317.6000000000013</v>
      </c>
      <c r="P97" s="66">
        <v>1.44</v>
      </c>
      <c r="Q97" s="1" t="s">
        <v>36</v>
      </c>
      <c r="R97" s="67">
        <f t="shared" si="8"/>
        <v>64889.164800000006</v>
      </c>
      <c r="S97" s="67">
        <f t="shared" si="9"/>
        <v>1897.3440000000019</v>
      </c>
    </row>
    <row r="98" spans="1:19" x14ac:dyDescent="0.25">
      <c r="A98" s="1" t="s">
        <v>3</v>
      </c>
      <c r="B98" s="1" t="s">
        <v>4</v>
      </c>
      <c r="C98" s="1" t="s">
        <v>3167</v>
      </c>
      <c r="D98" s="1" t="s">
        <v>11</v>
      </c>
      <c r="E98" s="1">
        <v>181944</v>
      </c>
      <c r="F98" s="1">
        <v>979393</v>
      </c>
      <c r="G98" s="1" t="s">
        <v>83</v>
      </c>
      <c r="H98" s="1"/>
      <c r="I98" s="1">
        <v>290059</v>
      </c>
      <c r="J98" s="1">
        <v>9180</v>
      </c>
      <c r="K98" s="1">
        <v>0.42</v>
      </c>
      <c r="L98" s="1">
        <v>0.40899999999999997</v>
      </c>
      <c r="M98" s="1">
        <f t="shared" si="5"/>
        <v>2.6190476190476215E-2</v>
      </c>
      <c r="N98" s="1">
        <f t="shared" si="6"/>
        <v>3855.6</v>
      </c>
      <c r="O98" s="65">
        <f t="shared" si="7"/>
        <v>100.98000000000009</v>
      </c>
      <c r="P98" s="66">
        <v>1.44</v>
      </c>
      <c r="Q98" s="1" t="s">
        <v>36</v>
      </c>
      <c r="R98" s="67">
        <f t="shared" si="8"/>
        <v>5552.0639999999994</v>
      </c>
      <c r="S98" s="67">
        <f t="shared" si="9"/>
        <v>145.41120000000012</v>
      </c>
    </row>
    <row r="99" spans="1:19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67">
        <f>SUM(R4:R98)</f>
        <v>240244.40484</v>
      </c>
      <c r="S99" s="67">
        <f>SUM(S4:S98)</f>
        <v>3390.9724800000045</v>
      </c>
    </row>
    <row r="100" spans="1:19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68"/>
      <c r="S100" s="69">
        <f>S99/R99</f>
        <v>1.4114678267984442E-2</v>
      </c>
    </row>
  </sheetData>
  <mergeCells count="20">
    <mergeCell ref="A1:S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P2:P3"/>
    <mergeCell ref="Q2:Q3"/>
    <mergeCell ref="R2:R3"/>
    <mergeCell ref="S2:S3"/>
    <mergeCell ref="J2:J3"/>
    <mergeCell ref="K2:K3"/>
    <mergeCell ref="L2:L3"/>
    <mergeCell ref="M2:M3"/>
    <mergeCell ref="N2:N3"/>
    <mergeCell ref="O2:O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E69C7-904F-455B-8870-E52D05883F9C}">
  <sheetPr filterMode="1"/>
  <dimension ref="A1:AB14633"/>
  <sheetViews>
    <sheetView workbookViewId="0">
      <pane ySplit="7" topLeftCell="A12894" activePane="bottomLeft" state="frozen"/>
      <selection activeCell="J12906" sqref="J12906"/>
      <selection pane="bottomLeft" activeCell="J12906" sqref="J12906"/>
    </sheetView>
  </sheetViews>
  <sheetFormatPr defaultRowHeight="15" x14ac:dyDescent="0.25"/>
  <cols>
    <col min="11" max="11" width="10.42578125" bestFit="1" customWidth="1"/>
    <col min="12" max="12" width="11" bestFit="1" customWidth="1"/>
    <col min="14" max="14" width="30.5703125" bestFit="1" customWidth="1"/>
    <col min="26" max="26" width="30.5703125" bestFit="1" customWidth="1"/>
  </cols>
  <sheetData>
    <row r="1" spans="1:28" x14ac:dyDescent="0.25">
      <c r="A1" t="s">
        <v>3201</v>
      </c>
      <c r="U1" s="38">
        <v>45467</v>
      </c>
      <c r="V1" t="s">
        <v>3202</v>
      </c>
    </row>
    <row r="2" spans="1:28" x14ac:dyDescent="0.25">
      <c r="I2" t="s">
        <v>3139</v>
      </c>
    </row>
    <row r="3" spans="1:28" x14ac:dyDescent="0.25">
      <c r="U3">
        <v>1</v>
      </c>
      <c r="V3" t="s">
        <v>93</v>
      </c>
    </row>
    <row r="4" spans="1:28" x14ac:dyDescent="0.25">
      <c r="I4" t="s">
        <v>3203</v>
      </c>
    </row>
    <row r="5" spans="1:28" x14ac:dyDescent="0.25">
      <c r="I5" t="s">
        <v>3204</v>
      </c>
      <c r="J5" t="s">
        <v>3205</v>
      </c>
    </row>
    <row r="6" spans="1:28" x14ac:dyDescent="0.25">
      <c r="A6" t="s">
        <v>10</v>
      </c>
      <c r="B6" t="s">
        <v>3206</v>
      </c>
      <c r="E6" t="s">
        <v>3207</v>
      </c>
      <c r="H6" t="s">
        <v>3208</v>
      </c>
      <c r="I6" t="s">
        <v>3209</v>
      </c>
      <c r="J6" t="s">
        <v>3210</v>
      </c>
      <c r="K6" t="s">
        <v>3211</v>
      </c>
      <c r="L6" t="s">
        <v>3212</v>
      </c>
      <c r="M6" t="s">
        <v>3213</v>
      </c>
      <c r="N6" t="s">
        <v>3214</v>
      </c>
      <c r="O6" t="s">
        <v>3215</v>
      </c>
      <c r="Q6" t="s">
        <v>3216</v>
      </c>
      <c r="R6" t="s">
        <v>3151</v>
      </c>
      <c r="S6" t="s">
        <v>3217</v>
      </c>
      <c r="U6" t="s">
        <v>3218</v>
      </c>
      <c r="W6" t="s">
        <v>3219</v>
      </c>
      <c r="X6" t="s">
        <v>3216</v>
      </c>
      <c r="Y6" t="s">
        <v>3220</v>
      </c>
    </row>
    <row r="7" spans="1:28" x14ac:dyDescent="0.25">
      <c r="A7" t="s">
        <v>3221</v>
      </c>
      <c r="H7" t="s">
        <v>3222</v>
      </c>
      <c r="J7" t="s">
        <v>3223</v>
      </c>
      <c r="AB7" t="s">
        <v>5076</v>
      </c>
    </row>
    <row r="8" spans="1:28" hidden="1" x14ac:dyDescent="0.25">
      <c r="A8">
        <v>290059</v>
      </c>
      <c r="B8" t="s">
        <v>3168</v>
      </c>
      <c r="E8" t="s">
        <v>3200</v>
      </c>
      <c r="H8">
        <v>1204</v>
      </c>
      <c r="I8">
        <v>41021</v>
      </c>
      <c r="J8" t="s">
        <v>3224</v>
      </c>
      <c r="K8" s="38">
        <v>44979</v>
      </c>
      <c r="L8" s="38">
        <v>44979</v>
      </c>
      <c r="Q8" t="s">
        <v>36</v>
      </c>
      <c r="R8">
        <v>0</v>
      </c>
      <c r="V8">
        <v>13938595</v>
      </c>
      <c r="X8" t="s">
        <v>36</v>
      </c>
      <c r="Y8" t="s">
        <v>3204</v>
      </c>
      <c r="Z8" t="e">
        <f>VLOOKUP(N8,Sheet3!J:J,1,0)</f>
        <v>#N/A</v>
      </c>
      <c r="AA8" t="e">
        <f>VLOOKUP(I8,Sheet3!$E$2:$E$8,1,0)</f>
        <v>#N/A</v>
      </c>
    </row>
    <row r="9" spans="1:28" hidden="1" x14ac:dyDescent="0.25">
      <c r="A9">
        <v>290059</v>
      </c>
      <c r="B9">
        <v>290059</v>
      </c>
      <c r="H9">
        <v>1204</v>
      </c>
      <c r="R9" t="s">
        <v>3225</v>
      </c>
      <c r="X9" t="s">
        <v>36</v>
      </c>
      <c r="Z9" t="e">
        <f>VLOOKUP(N9,Sheet3!J:J,1,0)</f>
        <v>#N/A</v>
      </c>
      <c r="AA9" t="e">
        <f>VLOOKUP(I9,Sheet3!$E$2:$E$8,1,0)</f>
        <v>#N/A</v>
      </c>
    </row>
    <row r="10" spans="1:28" hidden="1" x14ac:dyDescent="0.25">
      <c r="A10">
        <v>290059</v>
      </c>
      <c r="B10" t="s">
        <v>3168</v>
      </c>
      <c r="E10" t="s">
        <v>3200</v>
      </c>
      <c r="H10">
        <v>1204</v>
      </c>
      <c r="I10">
        <v>23010069</v>
      </c>
      <c r="J10" t="s">
        <v>3224</v>
      </c>
      <c r="K10" s="38">
        <v>45247</v>
      </c>
      <c r="L10" s="38">
        <v>45247</v>
      </c>
      <c r="M10" t="s">
        <v>3226</v>
      </c>
      <c r="R10">
        <v>0</v>
      </c>
      <c r="V10">
        <v>14325887</v>
      </c>
      <c r="X10" t="s">
        <v>36</v>
      </c>
      <c r="Y10" t="s">
        <v>3204</v>
      </c>
      <c r="Z10" t="e">
        <f>VLOOKUP(N10,Sheet3!J:J,1,0)</f>
        <v>#N/A</v>
      </c>
      <c r="AA10" t="e">
        <f>VLOOKUP(I10,Sheet3!$E$2:$E$8,1,0)</f>
        <v>#N/A</v>
      </c>
    </row>
    <row r="11" spans="1:28" hidden="1" x14ac:dyDescent="0.25">
      <c r="N11" t="s">
        <v>3227</v>
      </c>
      <c r="Z11" t="e">
        <f>VLOOKUP(N11,Sheet3!J:J,1,0)</f>
        <v>#N/A</v>
      </c>
      <c r="AA11" t="e">
        <f>VLOOKUP(I11,Sheet3!$E$2:$E$8,1,0)</f>
        <v>#N/A</v>
      </c>
    </row>
    <row r="12" spans="1:28" hidden="1" x14ac:dyDescent="0.25">
      <c r="A12">
        <v>290059</v>
      </c>
      <c r="B12" t="s">
        <v>3168</v>
      </c>
      <c r="E12" t="s">
        <v>3200</v>
      </c>
      <c r="H12">
        <v>1204</v>
      </c>
      <c r="I12">
        <v>23010069</v>
      </c>
      <c r="J12" t="s">
        <v>3228</v>
      </c>
      <c r="K12" s="38">
        <v>45247</v>
      </c>
      <c r="L12" s="38">
        <v>45247</v>
      </c>
      <c r="M12" t="s">
        <v>3226</v>
      </c>
      <c r="O12">
        <v>19</v>
      </c>
      <c r="Q12" t="s">
        <v>36</v>
      </c>
      <c r="R12">
        <v>1.44</v>
      </c>
      <c r="S12">
        <v>19</v>
      </c>
      <c r="U12">
        <v>27.36</v>
      </c>
      <c r="V12">
        <v>14325888</v>
      </c>
      <c r="X12" t="s">
        <v>36</v>
      </c>
      <c r="Y12" t="s">
        <v>3204</v>
      </c>
      <c r="Z12" t="e">
        <f>VLOOKUP(N12,Sheet3!J:J,1,0)</f>
        <v>#N/A</v>
      </c>
      <c r="AA12" t="e">
        <f>VLOOKUP(I12,Sheet3!$E$2:$E$8,1,0)</f>
        <v>#N/A</v>
      </c>
    </row>
    <row r="13" spans="1:28" hidden="1" x14ac:dyDescent="0.25">
      <c r="N13" t="s">
        <v>3227</v>
      </c>
      <c r="Z13" t="e">
        <f>VLOOKUP(N13,Sheet3!J:J,1,0)</f>
        <v>#N/A</v>
      </c>
      <c r="AA13" t="e">
        <f>VLOOKUP(I13,Sheet3!$E$2:$E$8,1,0)</f>
        <v>#N/A</v>
      </c>
    </row>
    <row r="14" spans="1:28" hidden="1" x14ac:dyDescent="0.25">
      <c r="A14">
        <v>290059</v>
      </c>
      <c r="B14" t="s">
        <v>3168</v>
      </c>
      <c r="E14" t="s">
        <v>3200</v>
      </c>
      <c r="H14">
        <v>1204</v>
      </c>
      <c r="I14">
        <v>181291</v>
      </c>
      <c r="J14" t="s">
        <v>3229</v>
      </c>
      <c r="K14" s="38">
        <v>45274</v>
      </c>
      <c r="L14" s="38">
        <v>45274</v>
      </c>
      <c r="M14" t="s">
        <v>3226</v>
      </c>
      <c r="O14">
        <v>-19</v>
      </c>
      <c r="P14" t="e">
        <f>VLOOKUP(I14,Sheet3!$E$2:$E$16,1,0)</f>
        <v>#N/A</v>
      </c>
      <c r="Q14" t="s">
        <v>36</v>
      </c>
      <c r="R14">
        <v>1.44</v>
      </c>
      <c r="S14">
        <v>-19</v>
      </c>
      <c r="U14">
        <v>-27.36</v>
      </c>
      <c r="V14">
        <v>14361508</v>
      </c>
      <c r="X14" t="s">
        <v>36</v>
      </c>
      <c r="Y14" t="s">
        <v>3204</v>
      </c>
      <c r="Z14" t="e">
        <f>VLOOKUP(N14,Sheet3!J:J,1,0)</f>
        <v>#N/A</v>
      </c>
      <c r="AA14" t="e">
        <f>VLOOKUP(I14,Sheet3!$E$2:$E$8,1,0)</f>
        <v>#N/A</v>
      </c>
    </row>
    <row r="15" spans="1:28" hidden="1" x14ac:dyDescent="0.25">
      <c r="N15" t="s">
        <v>3227</v>
      </c>
      <c r="Z15" t="e">
        <f>VLOOKUP(N15,Sheet3!J:J,1,0)</f>
        <v>#N/A</v>
      </c>
      <c r="AA15" t="e">
        <f>VLOOKUP(I15,Sheet3!$E$2:$E$8,1,0)</f>
        <v>#N/A</v>
      </c>
    </row>
    <row r="16" spans="1:28" hidden="1" x14ac:dyDescent="0.25">
      <c r="A16">
        <v>290059</v>
      </c>
      <c r="B16">
        <v>290059</v>
      </c>
      <c r="H16">
        <v>1204</v>
      </c>
      <c r="M16" t="s">
        <v>3226</v>
      </c>
      <c r="R16" t="s">
        <v>3225</v>
      </c>
      <c r="X16" t="s">
        <v>36</v>
      </c>
      <c r="Z16" t="e">
        <f>VLOOKUP(N16,Sheet3!J:J,1,0)</f>
        <v>#N/A</v>
      </c>
      <c r="AA16" t="e">
        <f>VLOOKUP(I16,Sheet3!$E$2:$E$8,1,0)</f>
        <v>#N/A</v>
      </c>
    </row>
    <row r="17" spans="1:27" hidden="1" x14ac:dyDescent="0.25">
      <c r="N17" t="s">
        <v>3227</v>
      </c>
      <c r="Z17" t="e">
        <f>VLOOKUP(N17,Sheet3!J:J,1,0)</f>
        <v>#N/A</v>
      </c>
      <c r="AA17" t="e">
        <f>VLOOKUP(I17,Sheet3!$E$2:$E$8,1,0)</f>
        <v>#N/A</v>
      </c>
    </row>
    <row r="18" spans="1:27" hidden="1" x14ac:dyDescent="0.25">
      <c r="A18">
        <v>290059</v>
      </c>
      <c r="B18" t="s">
        <v>3168</v>
      </c>
      <c r="E18" t="s">
        <v>3200</v>
      </c>
      <c r="H18">
        <v>1204</v>
      </c>
      <c r="I18">
        <v>23003382</v>
      </c>
      <c r="J18" t="s">
        <v>3224</v>
      </c>
      <c r="K18" s="38">
        <v>44998</v>
      </c>
      <c r="L18" s="38">
        <v>44998</v>
      </c>
      <c r="M18" t="s">
        <v>3226</v>
      </c>
      <c r="N18" t="s">
        <v>3230</v>
      </c>
      <c r="R18">
        <v>0</v>
      </c>
      <c r="V18">
        <v>13961156</v>
      </c>
      <c r="X18" t="s">
        <v>36</v>
      </c>
      <c r="Y18" t="s">
        <v>3204</v>
      </c>
      <c r="Z18" t="e">
        <f>VLOOKUP(N18,Sheet3!J:J,1,0)</f>
        <v>#N/A</v>
      </c>
      <c r="AA18" t="e">
        <f>VLOOKUP(I18,Sheet3!$E$2:$E$8,1,0)</f>
        <v>#N/A</v>
      </c>
    </row>
    <row r="19" spans="1:27" hidden="1" x14ac:dyDescent="0.25">
      <c r="A19">
        <v>290059</v>
      </c>
      <c r="B19" t="s">
        <v>3168</v>
      </c>
      <c r="E19" t="s">
        <v>3200</v>
      </c>
      <c r="H19">
        <v>1204</v>
      </c>
      <c r="I19">
        <v>23003382</v>
      </c>
      <c r="J19" t="s">
        <v>3228</v>
      </c>
      <c r="K19" s="38">
        <v>44998</v>
      </c>
      <c r="L19" s="38">
        <v>44998</v>
      </c>
      <c r="M19" t="s">
        <v>3226</v>
      </c>
      <c r="N19" t="s">
        <v>3230</v>
      </c>
      <c r="O19">
        <v>117</v>
      </c>
      <c r="Q19" t="s">
        <v>36</v>
      </c>
      <c r="R19">
        <v>0</v>
      </c>
      <c r="S19">
        <v>117</v>
      </c>
      <c r="V19">
        <v>13961157</v>
      </c>
      <c r="X19" t="s">
        <v>36</v>
      </c>
      <c r="Y19" t="s">
        <v>3204</v>
      </c>
      <c r="Z19" t="e">
        <f>VLOOKUP(N19,Sheet3!J:J,1,0)</f>
        <v>#N/A</v>
      </c>
      <c r="AA19" t="e">
        <f>VLOOKUP(I19,Sheet3!$E$2:$E$8,1,0)</f>
        <v>#N/A</v>
      </c>
    </row>
    <row r="20" spans="1:27" hidden="1" x14ac:dyDescent="0.25">
      <c r="A20">
        <v>290059</v>
      </c>
      <c r="B20" t="s">
        <v>3168</v>
      </c>
      <c r="E20" t="s">
        <v>3200</v>
      </c>
      <c r="H20">
        <v>1204</v>
      </c>
      <c r="I20">
        <v>179583</v>
      </c>
      <c r="J20" t="s">
        <v>3229</v>
      </c>
      <c r="K20" s="38">
        <v>45006</v>
      </c>
      <c r="L20" s="38">
        <v>45006</v>
      </c>
      <c r="M20" t="s">
        <v>3226</v>
      </c>
      <c r="N20" t="s">
        <v>3230</v>
      </c>
      <c r="O20">
        <v>-117</v>
      </c>
      <c r="P20" t="e">
        <f>VLOOKUP(I20,Sheet3!$E$2:$E$16,1,0)</f>
        <v>#N/A</v>
      </c>
      <c r="Q20" t="s">
        <v>36</v>
      </c>
      <c r="R20">
        <v>0</v>
      </c>
      <c r="S20">
        <v>-117</v>
      </c>
      <c r="V20">
        <v>13970697</v>
      </c>
      <c r="X20" t="s">
        <v>36</v>
      </c>
      <c r="Y20" t="s">
        <v>3204</v>
      </c>
      <c r="Z20" t="e">
        <f>VLOOKUP(N20,Sheet3!J:J,1,0)</f>
        <v>#N/A</v>
      </c>
      <c r="AA20" t="e">
        <f>VLOOKUP(I20,Sheet3!$E$2:$E$8,1,0)</f>
        <v>#N/A</v>
      </c>
    </row>
    <row r="21" spans="1:27" hidden="1" x14ac:dyDescent="0.25">
      <c r="A21">
        <v>290059</v>
      </c>
      <c r="B21">
        <v>290059</v>
      </c>
      <c r="H21">
        <v>1204</v>
      </c>
      <c r="M21" t="s">
        <v>3226</v>
      </c>
      <c r="N21" t="s">
        <v>3230</v>
      </c>
      <c r="R21" t="s">
        <v>3225</v>
      </c>
      <c r="X21" t="s">
        <v>36</v>
      </c>
      <c r="Z21" t="e">
        <f>VLOOKUP(N21,Sheet3!J:J,1,0)</f>
        <v>#N/A</v>
      </c>
      <c r="AA21" t="e">
        <f>VLOOKUP(I21,Sheet3!$E$2:$E$8,1,0)</f>
        <v>#N/A</v>
      </c>
    </row>
    <row r="22" spans="1:27" hidden="1" x14ac:dyDescent="0.25">
      <c r="A22">
        <v>290059</v>
      </c>
      <c r="B22" t="s">
        <v>3168</v>
      </c>
      <c r="E22" t="s">
        <v>3200</v>
      </c>
      <c r="H22">
        <v>1204</v>
      </c>
      <c r="I22">
        <v>23004238</v>
      </c>
      <c r="J22" t="s">
        <v>3224</v>
      </c>
      <c r="K22" s="38">
        <v>45033</v>
      </c>
      <c r="L22" s="38">
        <v>45033</v>
      </c>
      <c r="M22" t="s">
        <v>3226</v>
      </c>
      <c r="N22" t="s">
        <v>3231</v>
      </c>
      <c r="R22">
        <v>0</v>
      </c>
      <c r="V22">
        <v>14010469</v>
      </c>
      <c r="X22" t="s">
        <v>36</v>
      </c>
      <c r="Y22" t="s">
        <v>3204</v>
      </c>
      <c r="Z22" t="e">
        <f>VLOOKUP(N22,Sheet3!J:J,1,0)</f>
        <v>#N/A</v>
      </c>
      <c r="AA22" t="e">
        <f>VLOOKUP(I22,Sheet3!$E$2:$E$8,1,0)</f>
        <v>#N/A</v>
      </c>
    </row>
    <row r="23" spans="1:27" hidden="1" x14ac:dyDescent="0.25">
      <c r="A23">
        <v>290059</v>
      </c>
      <c r="B23" t="s">
        <v>3168</v>
      </c>
      <c r="E23" t="s">
        <v>3200</v>
      </c>
      <c r="H23">
        <v>1204</v>
      </c>
      <c r="I23">
        <v>23004238</v>
      </c>
      <c r="J23" t="s">
        <v>3228</v>
      </c>
      <c r="K23" s="38">
        <v>45033</v>
      </c>
      <c r="L23" s="38">
        <v>45033</v>
      </c>
      <c r="M23" t="s">
        <v>3226</v>
      </c>
      <c r="N23" t="s">
        <v>3231</v>
      </c>
      <c r="O23">
        <v>1077</v>
      </c>
      <c r="Q23" t="s">
        <v>36</v>
      </c>
      <c r="R23">
        <v>1.44</v>
      </c>
      <c r="S23">
        <v>1077</v>
      </c>
      <c r="U23">
        <v>1550.88</v>
      </c>
      <c r="V23">
        <v>14010473</v>
      </c>
      <c r="X23" t="s">
        <v>36</v>
      </c>
      <c r="Y23" t="s">
        <v>3204</v>
      </c>
      <c r="Z23" t="e">
        <f>VLOOKUP(N23,Sheet3!J:J,1,0)</f>
        <v>#N/A</v>
      </c>
      <c r="AA23" t="e">
        <f>VLOOKUP(I23,Sheet3!$E$2:$E$8,1,0)</f>
        <v>#N/A</v>
      </c>
    </row>
    <row r="24" spans="1:27" hidden="1" x14ac:dyDescent="0.25">
      <c r="A24">
        <v>290059</v>
      </c>
      <c r="B24" t="s">
        <v>3168</v>
      </c>
      <c r="E24" t="s">
        <v>3200</v>
      </c>
      <c r="H24">
        <v>1204</v>
      </c>
      <c r="I24">
        <v>23004238</v>
      </c>
      <c r="J24" t="s">
        <v>3228</v>
      </c>
      <c r="K24" s="38">
        <v>45033</v>
      </c>
      <c r="L24" s="38">
        <v>45033</v>
      </c>
      <c r="M24" t="s">
        <v>3226</v>
      </c>
      <c r="N24" t="s">
        <v>3231</v>
      </c>
      <c r="O24">
        <v>1077</v>
      </c>
      <c r="Q24" t="s">
        <v>36</v>
      </c>
      <c r="R24">
        <v>1.44</v>
      </c>
      <c r="S24">
        <v>1077</v>
      </c>
      <c r="U24">
        <v>1550.88</v>
      </c>
      <c r="V24">
        <v>14010470</v>
      </c>
      <c r="X24" t="s">
        <v>36</v>
      </c>
      <c r="Y24" t="s">
        <v>3204</v>
      </c>
      <c r="Z24" t="e">
        <f>VLOOKUP(N24,Sheet3!J:J,1,0)</f>
        <v>#N/A</v>
      </c>
      <c r="AA24" t="e">
        <f>VLOOKUP(I24,Sheet3!$E$2:$E$8,1,0)</f>
        <v>#N/A</v>
      </c>
    </row>
    <row r="25" spans="1:27" hidden="1" x14ac:dyDescent="0.25">
      <c r="A25">
        <v>290059</v>
      </c>
      <c r="B25" t="s">
        <v>3168</v>
      </c>
      <c r="E25" t="s">
        <v>3200</v>
      </c>
      <c r="H25">
        <v>1204</v>
      </c>
      <c r="I25">
        <v>179631</v>
      </c>
      <c r="J25" t="s">
        <v>3229</v>
      </c>
      <c r="K25" s="38">
        <v>45054</v>
      </c>
      <c r="L25" s="38">
        <v>45054</v>
      </c>
      <c r="M25" t="s">
        <v>3226</v>
      </c>
      <c r="N25" t="s">
        <v>3231</v>
      </c>
      <c r="O25">
        <v>-1733</v>
      </c>
      <c r="P25" t="e">
        <f>VLOOKUP(I25,Sheet3!$E$2:$E$16,1,0)</f>
        <v>#N/A</v>
      </c>
      <c r="Q25" t="s">
        <v>36</v>
      </c>
      <c r="R25">
        <v>1.44</v>
      </c>
      <c r="S25">
        <v>-1733</v>
      </c>
      <c r="U25">
        <v>-2495.52</v>
      </c>
      <c r="V25">
        <v>14026025</v>
      </c>
      <c r="X25" t="s">
        <v>36</v>
      </c>
      <c r="Y25" t="s">
        <v>3204</v>
      </c>
      <c r="Z25" t="e">
        <f>VLOOKUP(N25,Sheet3!J:J,1,0)</f>
        <v>#N/A</v>
      </c>
      <c r="AA25" t="e">
        <f>VLOOKUP(I25,Sheet3!$E$2:$E$8,1,0)</f>
        <v>#N/A</v>
      </c>
    </row>
    <row r="26" spans="1:27" hidden="1" x14ac:dyDescent="0.25">
      <c r="A26">
        <v>290059</v>
      </c>
      <c r="B26" t="s">
        <v>3168</v>
      </c>
      <c r="E26" t="s">
        <v>3200</v>
      </c>
      <c r="H26">
        <v>1204</v>
      </c>
      <c r="I26">
        <v>23001046</v>
      </c>
      <c r="J26" t="s">
        <v>3232</v>
      </c>
      <c r="K26" s="38">
        <v>45054</v>
      </c>
      <c r="L26" s="38">
        <v>45054</v>
      </c>
      <c r="M26" t="s">
        <v>3226</v>
      </c>
      <c r="N26" t="s">
        <v>3231</v>
      </c>
      <c r="O26">
        <v>-120.9</v>
      </c>
      <c r="Q26" t="s">
        <v>36</v>
      </c>
      <c r="R26">
        <v>1.44</v>
      </c>
      <c r="S26">
        <v>-120.9</v>
      </c>
      <c r="U26">
        <v>-174.1</v>
      </c>
      <c r="V26">
        <v>14026482</v>
      </c>
      <c r="X26" t="s">
        <v>36</v>
      </c>
      <c r="Y26" t="s">
        <v>3204</v>
      </c>
      <c r="Z26" t="e">
        <f>VLOOKUP(N26,Sheet3!J:J,1,0)</f>
        <v>#N/A</v>
      </c>
      <c r="AA26" t="e">
        <f>VLOOKUP(I26,Sheet3!$E$2:$E$8,1,0)</f>
        <v>#N/A</v>
      </c>
    </row>
    <row r="27" spans="1:27" hidden="1" x14ac:dyDescent="0.25">
      <c r="A27">
        <v>290059</v>
      </c>
      <c r="B27" t="s">
        <v>3168</v>
      </c>
      <c r="E27" t="s">
        <v>3200</v>
      </c>
      <c r="H27">
        <v>1204</v>
      </c>
      <c r="I27">
        <v>179631</v>
      </c>
      <c r="J27" t="s">
        <v>3229</v>
      </c>
      <c r="K27" s="38">
        <v>45057</v>
      </c>
      <c r="L27" s="38">
        <v>45057</v>
      </c>
      <c r="M27" t="s">
        <v>3226</v>
      </c>
      <c r="N27" t="s">
        <v>3231</v>
      </c>
      <c r="O27">
        <v>-40</v>
      </c>
      <c r="P27" t="e">
        <f>VLOOKUP(I27,Sheet3!$E$2:$E$16,1,0)</f>
        <v>#N/A</v>
      </c>
      <c r="Q27" t="s">
        <v>36</v>
      </c>
      <c r="R27">
        <v>1.44</v>
      </c>
      <c r="S27">
        <v>-40</v>
      </c>
      <c r="U27">
        <v>-57.6</v>
      </c>
      <c r="V27">
        <v>14033866</v>
      </c>
      <c r="X27" t="s">
        <v>36</v>
      </c>
      <c r="Y27" t="s">
        <v>3204</v>
      </c>
      <c r="Z27" t="e">
        <f>VLOOKUP(N27,Sheet3!J:J,1,0)</f>
        <v>#N/A</v>
      </c>
      <c r="AA27" t="e">
        <f>VLOOKUP(I27,Sheet3!$E$2:$E$8,1,0)</f>
        <v>#N/A</v>
      </c>
    </row>
    <row r="28" spans="1:27" hidden="1" x14ac:dyDescent="0.25">
      <c r="A28">
        <v>290059</v>
      </c>
      <c r="B28" t="s">
        <v>3168</v>
      </c>
      <c r="E28" t="s">
        <v>3200</v>
      </c>
      <c r="H28">
        <v>1204</v>
      </c>
      <c r="I28">
        <v>179632</v>
      </c>
      <c r="J28" t="s">
        <v>3229</v>
      </c>
      <c r="K28" s="38">
        <v>45079</v>
      </c>
      <c r="L28" s="38">
        <v>45079</v>
      </c>
      <c r="M28" t="s">
        <v>3226</v>
      </c>
      <c r="N28" t="s">
        <v>3231</v>
      </c>
      <c r="O28">
        <v>-139</v>
      </c>
      <c r="P28" t="e">
        <f>VLOOKUP(I28,Sheet3!$E$2:$E$16,1,0)</f>
        <v>#N/A</v>
      </c>
      <c r="Q28" t="s">
        <v>36</v>
      </c>
      <c r="R28">
        <v>1.44</v>
      </c>
      <c r="S28">
        <v>-139</v>
      </c>
      <c r="U28">
        <v>-200.16</v>
      </c>
      <c r="V28">
        <v>14057799</v>
      </c>
      <c r="X28" t="s">
        <v>36</v>
      </c>
      <c r="Y28" t="s">
        <v>3204</v>
      </c>
      <c r="Z28" t="e">
        <f>VLOOKUP(N28,Sheet3!J:J,1,0)</f>
        <v>#N/A</v>
      </c>
      <c r="AA28" t="e">
        <f>VLOOKUP(I28,Sheet3!$E$2:$E$8,1,0)</f>
        <v>#N/A</v>
      </c>
    </row>
    <row r="29" spans="1:27" hidden="1" x14ac:dyDescent="0.25">
      <c r="A29">
        <v>290059</v>
      </c>
      <c r="B29" t="s">
        <v>3168</v>
      </c>
      <c r="E29" t="s">
        <v>3200</v>
      </c>
      <c r="H29">
        <v>1204</v>
      </c>
      <c r="I29">
        <v>14013029</v>
      </c>
      <c r="J29" t="s">
        <v>3233</v>
      </c>
      <c r="K29" s="38">
        <v>45110</v>
      </c>
      <c r="L29" s="38">
        <v>45110</v>
      </c>
      <c r="M29" t="s">
        <v>3226</v>
      </c>
      <c r="N29" t="s">
        <v>3231</v>
      </c>
      <c r="O29">
        <v>-121.1</v>
      </c>
      <c r="Q29" t="s">
        <v>36</v>
      </c>
      <c r="R29">
        <v>1.44</v>
      </c>
      <c r="S29">
        <v>-121.1</v>
      </c>
      <c r="U29">
        <v>-174.38</v>
      </c>
      <c r="V29">
        <v>14105223</v>
      </c>
      <c r="X29" t="s">
        <v>36</v>
      </c>
      <c r="Y29" t="s">
        <v>3204</v>
      </c>
      <c r="Z29" t="e">
        <f>VLOOKUP(N29,Sheet3!J:J,1,0)</f>
        <v>#N/A</v>
      </c>
      <c r="AA29" t="e">
        <f>VLOOKUP(I29,Sheet3!$E$2:$E$8,1,0)</f>
        <v>#N/A</v>
      </c>
    </row>
    <row r="30" spans="1:27" hidden="1" x14ac:dyDescent="0.25">
      <c r="A30">
        <v>290059</v>
      </c>
      <c r="B30">
        <v>290059</v>
      </c>
      <c r="H30">
        <v>1204</v>
      </c>
      <c r="M30" t="s">
        <v>3226</v>
      </c>
      <c r="N30" t="s">
        <v>3231</v>
      </c>
      <c r="R30" t="s">
        <v>3225</v>
      </c>
      <c r="X30" t="s">
        <v>36</v>
      </c>
      <c r="Z30" t="e">
        <f>VLOOKUP(N30,Sheet3!J:J,1,0)</f>
        <v>#N/A</v>
      </c>
      <c r="AA30" t="e">
        <f>VLOOKUP(I30,Sheet3!$E$2:$E$8,1,0)</f>
        <v>#N/A</v>
      </c>
    </row>
    <row r="31" spans="1:27" hidden="1" x14ac:dyDescent="0.25">
      <c r="A31">
        <v>290059</v>
      </c>
      <c r="B31" t="s">
        <v>3168</v>
      </c>
      <c r="E31" t="s">
        <v>3200</v>
      </c>
      <c r="H31">
        <v>1204</v>
      </c>
      <c r="I31">
        <v>23004238</v>
      </c>
      <c r="J31" t="s">
        <v>3224</v>
      </c>
      <c r="K31" s="38">
        <v>45033</v>
      </c>
      <c r="L31" s="38">
        <v>45033</v>
      </c>
      <c r="M31" t="s">
        <v>3226</v>
      </c>
      <c r="N31" t="s">
        <v>3234</v>
      </c>
      <c r="R31">
        <v>0</v>
      </c>
      <c r="V31">
        <v>14010474</v>
      </c>
      <c r="X31" t="s">
        <v>36</v>
      </c>
      <c r="Y31" t="s">
        <v>3204</v>
      </c>
      <c r="Z31" t="e">
        <f>VLOOKUP(N31,Sheet3!J:J,1,0)</f>
        <v>#N/A</v>
      </c>
      <c r="AA31" t="e">
        <f>VLOOKUP(I31,Sheet3!$E$2:$E$8,1,0)</f>
        <v>#N/A</v>
      </c>
    </row>
    <row r="32" spans="1:27" hidden="1" x14ac:dyDescent="0.25">
      <c r="A32">
        <v>290059</v>
      </c>
      <c r="B32" t="s">
        <v>3168</v>
      </c>
      <c r="E32" t="s">
        <v>3200</v>
      </c>
      <c r="H32">
        <v>1204</v>
      </c>
      <c r="I32">
        <v>23004238</v>
      </c>
      <c r="J32" t="s">
        <v>3228</v>
      </c>
      <c r="K32" s="38">
        <v>45033</v>
      </c>
      <c r="L32" s="38">
        <v>45033</v>
      </c>
      <c r="M32" t="s">
        <v>3226</v>
      </c>
      <c r="N32" t="s">
        <v>3234</v>
      </c>
      <c r="O32">
        <v>14256</v>
      </c>
      <c r="Q32" t="s">
        <v>36</v>
      </c>
      <c r="R32">
        <v>1.44</v>
      </c>
      <c r="S32">
        <v>14256</v>
      </c>
      <c r="U32">
        <v>20528.64</v>
      </c>
      <c r="V32">
        <v>14010475</v>
      </c>
      <c r="X32" t="s">
        <v>36</v>
      </c>
      <c r="Y32" t="s">
        <v>3204</v>
      </c>
      <c r="Z32" t="e">
        <f>VLOOKUP(N32,Sheet3!J:J,1,0)</f>
        <v>#N/A</v>
      </c>
      <c r="AA32" t="e">
        <f>VLOOKUP(I32,Sheet3!$E$2:$E$8,1,0)</f>
        <v>#N/A</v>
      </c>
    </row>
    <row r="33" spans="1:27" hidden="1" x14ac:dyDescent="0.25">
      <c r="A33">
        <v>290059</v>
      </c>
      <c r="B33" t="s">
        <v>3168</v>
      </c>
      <c r="E33" t="s">
        <v>3200</v>
      </c>
      <c r="H33">
        <v>1204</v>
      </c>
      <c r="I33">
        <v>179632</v>
      </c>
      <c r="J33" t="s">
        <v>3229</v>
      </c>
      <c r="K33" s="38">
        <v>45048</v>
      </c>
      <c r="L33" s="38">
        <v>45048</v>
      </c>
      <c r="M33" t="s">
        <v>3226</v>
      </c>
      <c r="N33" t="s">
        <v>3234</v>
      </c>
      <c r="O33">
        <v>-11470</v>
      </c>
      <c r="P33" t="e">
        <f>VLOOKUP(I33,Sheet3!$E$2:$E$16,1,0)</f>
        <v>#N/A</v>
      </c>
      <c r="Q33" t="s">
        <v>36</v>
      </c>
      <c r="R33">
        <v>1.44</v>
      </c>
      <c r="S33">
        <v>-11470</v>
      </c>
      <c r="U33">
        <v>-16516.8</v>
      </c>
      <c r="V33">
        <v>14018422</v>
      </c>
      <c r="X33" t="s">
        <v>36</v>
      </c>
      <c r="Y33" t="s">
        <v>3204</v>
      </c>
      <c r="Z33" t="e">
        <f>VLOOKUP(N33,Sheet3!J:J,1,0)</f>
        <v>#N/A</v>
      </c>
      <c r="AA33" t="e">
        <f>VLOOKUP(I33,Sheet3!$E$2:$E$8,1,0)</f>
        <v>#N/A</v>
      </c>
    </row>
    <row r="34" spans="1:27" hidden="1" x14ac:dyDescent="0.25">
      <c r="A34">
        <v>290059</v>
      </c>
      <c r="B34" t="s">
        <v>3168</v>
      </c>
      <c r="E34" t="s">
        <v>3200</v>
      </c>
      <c r="H34">
        <v>1204</v>
      </c>
      <c r="I34">
        <v>179632</v>
      </c>
      <c r="J34" t="s">
        <v>3229</v>
      </c>
      <c r="K34" s="38">
        <v>45057</v>
      </c>
      <c r="L34" s="38">
        <v>45057</v>
      </c>
      <c r="M34" t="s">
        <v>3226</v>
      </c>
      <c r="N34" t="s">
        <v>3234</v>
      </c>
      <c r="O34">
        <v>-380</v>
      </c>
      <c r="P34" t="e">
        <f>VLOOKUP(I34,Sheet3!$E$2:$E$16,1,0)</f>
        <v>#N/A</v>
      </c>
      <c r="Q34" t="s">
        <v>36</v>
      </c>
      <c r="R34">
        <v>1.44</v>
      </c>
      <c r="S34">
        <v>-380</v>
      </c>
      <c r="U34">
        <v>-547.20000000000005</v>
      </c>
      <c r="V34">
        <v>14033869</v>
      </c>
      <c r="X34" t="s">
        <v>36</v>
      </c>
      <c r="Y34" t="s">
        <v>3204</v>
      </c>
      <c r="Z34" t="e">
        <f>VLOOKUP(N34,Sheet3!J:J,1,0)</f>
        <v>#N/A</v>
      </c>
      <c r="AA34" t="e">
        <f>VLOOKUP(I34,Sheet3!$E$2:$E$8,1,0)</f>
        <v>#N/A</v>
      </c>
    </row>
    <row r="35" spans="1:27" hidden="1" x14ac:dyDescent="0.25">
      <c r="A35">
        <v>290059</v>
      </c>
      <c r="B35" t="s">
        <v>3168</v>
      </c>
      <c r="E35" t="s">
        <v>3200</v>
      </c>
      <c r="H35">
        <v>1204</v>
      </c>
      <c r="I35">
        <v>179639</v>
      </c>
      <c r="J35" t="s">
        <v>3229</v>
      </c>
      <c r="K35" s="38">
        <v>45075</v>
      </c>
      <c r="L35" s="38">
        <v>45075</v>
      </c>
      <c r="M35" t="s">
        <v>3226</v>
      </c>
      <c r="N35" t="s">
        <v>3234</v>
      </c>
      <c r="O35">
        <v>-1019</v>
      </c>
      <c r="P35" t="e">
        <f>VLOOKUP(I35,Sheet3!$E$2:$E$16,1,0)</f>
        <v>#N/A</v>
      </c>
      <c r="Q35" t="s">
        <v>36</v>
      </c>
      <c r="R35">
        <v>1.44</v>
      </c>
      <c r="S35">
        <v>-1019</v>
      </c>
      <c r="U35">
        <v>-1467.36</v>
      </c>
      <c r="V35">
        <v>14052705</v>
      </c>
      <c r="X35" t="s">
        <v>36</v>
      </c>
      <c r="Y35" t="s">
        <v>3204</v>
      </c>
      <c r="Z35" t="e">
        <f>VLOOKUP(N35,Sheet3!J:J,1,0)</f>
        <v>#N/A</v>
      </c>
      <c r="AA35" t="e">
        <f>VLOOKUP(I35,Sheet3!$E$2:$E$8,1,0)</f>
        <v>#N/A</v>
      </c>
    </row>
    <row r="36" spans="1:27" hidden="1" x14ac:dyDescent="0.25">
      <c r="A36">
        <v>290059</v>
      </c>
      <c r="B36" t="s">
        <v>3168</v>
      </c>
      <c r="E36" t="s">
        <v>3200</v>
      </c>
      <c r="H36">
        <v>1204</v>
      </c>
      <c r="I36">
        <v>179639</v>
      </c>
      <c r="J36" t="s">
        <v>3229</v>
      </c>
      <c r="K36" s="38">
        <v>45075</v>
      </c>
      <c r="L36" s="38">
        <v>45075</v>
      </c>
      <c r="M36" t="s">
        <v>3226</v>
      </c>
      <c r="N36" t="s">
        <v>3234</v>
      </c>
      <c r="O36">
        <v>-1019</v>
      </c>
      <c r="P36" t="e">
        <f>VLOOKUP(I36,Sheet3!$E$2:$E$16,1,0)</f>
        <v>#N/A</v>
      </c>
      <c r="Q36" t="s">
        <v>36</v>
      </c>
      <c r="R36">
        <v>1.44</v>
      </c>
      <c r="S36">
        <v>-1019</v>
      </c>
      <c r="U36">
        <v>-1467.36</v>
      </c>
      <c r="V36">
        <v>14052750</v>
      </c>
      <c r="X36" t="s">
        <v>36</v>
      </c>
      <c r="Y36" t="s">
        <v>3204</v>
      </c>
      <c r="Z36" t="e">
        <f>VLOOKUP(N36,Sheet3!J:J,1,0)</f>
        <v>#N/A</v>
      </c>
      <c r="AA36" t="e">
        <f>VLOOKUP(I36,Sheet3!$E$2:$E$8,1,0)</f>
        <v>#N/A</v>
      </c>
    </row>
    <row r="37" spans="1:27" hidden="1" x14ac:dyDescent="0.25">
      <c r="A37">
        <v>290059</v>
      </c>
      <c r="B37" t="s">
        <v>3168</v>
      </c>
      <c r="E37" t="s">
        <v>3200</v>
      </c>
      <c r="H37">
        <v>1204</v>
      </c>
      <c r="I37">
        <v>14010731</v>
      </c>
      <c r="J37" t="s">
        <v>3233</v>
      </c>
      <c r="K37" s="38">
        <v>45083</v>
      </c>
      <c r="L37" s="38">
        <v>45083</v>
      </c>
      <c r="M37" t="s">
        <v>3226</v>
      </c>
      <c r="N37" t="s">
        <v>3234</v>
      </c>
      <c r="O37">
        <v>-310.39999999999998</v>
      </c>
      <c r="Q37" t="s">
        <v>36</v>
      </c>
      <c r="R37">
        <v>1.44</v>
      </c>
      <c r="S37">
        <v>-310.39999999999998</v>
      </c>
      <c r="U37">
        <v>-446.98</v>
      </c>
      <c r="V37">
        <v>14063264</v>
      </c>
      <c r="X37" t="s">
        <v>36</v>
      </c>
      <c r="Y37" t="s">
        <v>3204</v>
      </c>
      <c r="Z37" t="e">
        <f>VLOOKUP(N37,Sheet3!J:J,1,0)</f>
        <v>#N/A</v>
      </c>
      <c r="AA37" t="e">
        <f>VLOOKUP(I37,Sheet3!$E$2:$E$8,1,0)</f>
        <v>#N/A</v>
      </c>
    </row>
    <row r="38" spans="1:27" hidden="1" x14ac:dyDescent="0.25">
      <c r="A38">
        <v>290059</v>
      </c>
      <c r="B38" t="s">
        <v>3168</v>
      </c>
      <c r="E38" t="s">
        <v>3200</v>
      </c>
      <c r="H38">
        <v>1204</v>
      </c>
      <c r="I38">
        <v>179639</v>
      </c>
      <c r="J38" t="s">
        <v>3229</v>
      </c>
      <c r="K38" s="38">
        <v>45097</v>
      </c>
      <c r="L38" s="38">
        <v>45097</v>
      </c>
      <c r="M38" t="s">
        <v>3226</v>
      </c>
      <c r="N38" t="s">
        <v>3234</v>
      </c>
      <c r="O38">
        <v>1019</v>
      </c>
      <c r="P38" t="e">
        <f>VLOOKUP(I38,Sheet3!$E$2:$E$16,1,0)</f>
        <v>#N/A</v>
      </c>
      <c r="Q38" t="s">
        <v>36</v>
      </c>
      <c r="R38">
        <v>1.44</v>
      </c>
      <c r="S38">
        <v>1019</v>
      </c>
      <c r="U38">
        <v>1467.36</v>
      </c>
      <c r="V38">
        <v>14084983</v>
      </c>
      <c r="X38" t="s">
        <v>36</v>
      </c>
      <c r="Y38" t="s">
        <v>3204</v>
      </c>
      <c r="Z38" t="e">
        <f>VLOOKUP(N38,Sheet3!J:J,1,0)</f>
        <v>#N/A</v>
      </c>
      <c r="AA38" t="e">
        <f>VLOOKUP(I38,Sheet3!$E$2:$E$8,1,0)</f>
        <v>#N/A</v>
      </c>
    </row>
    <row r="39" spans="1:27" hidden="1" x14ac:dyDescent="0.25">
      <c r="A39">
        <v>290059</v>
      </c>
      <c r="B39" t="s">
        <v>3168</v>
      </c>
      <c r="E39" t="s">
        <v>3200</v>
      </c>
      <c r="H39">
        <v>1204</v>
      </c>
      <c r="I39">
        <v>23001180</v>
      </c>
      <c r="J39" t="s">
        <v>3232</v>
      </c>
      <c r="K39" s="38">
        <v>45099</v>
      </c>
      <c r="L39" s="38">
        <v>45099</v>
      </c>
      <c r="M39" t="s">
        <v>3226</v>
      </c>
      <c r="N39" t="s">
        <v>3234</v>
      </c>
      <c r="O39">
        <v>-799</v>
      </c>
      <c r="Q39" t="s">
        <v>36</v>
      </c>
      <c r="R39">
        <v>1.44</v>
      </c>
      <c r="S39">
        <v>-799</v>
      </c>
      <c r="U39">
        <v>-1150.56</v>
      </c>
      <c r="V39">
        <v>14087767</v>
      </c>
      <c r="X39" t="s">
        <v>36</v>
      </c>
      <c r="Y39" t="s">
        <v>3204</v>
      </c>
      <c r="Z39" t="e">
        <f>VLOOKUP(N39,Sheet3!J:J,1,0)</f>
        <v>#N/A</v>
      </c>
      <c r="AA39" t="e">
        <f>VLOOKUP(I39,Sheet3!$E$2:$E$8,1,0)</f>
        <v>#N/A</v>
      </c>
    </row>
    <row r="40" spans="1:27" hidden="1" x14ac:dyDescent="0.25">
      <c r="A40">
        <v>290059</v>
      </c>
      <c r="B40" t="s">
        <v>3168</v>
      </c>
      <c r="E40" t="s">
        <v>3200</v>
      </c>
      <c r="H40">
        <v>1204</v>
      </c>
      <c r="I40">
        <v>14013030</v>
      </c>
      <c r="J40" t="s">
        <v>3233</v>
      </c>
      <c r="K40" s="38">
        <v>45110</v>
      </c>
      <c r="L40" s="38">
        <v>45110</v>
      </c>
      <c r="M40" t="s">
        <v>3226</v>
      </c>
      <c r="N40" t="s">
        <v>3234</v>
      </c>
      <c r="O40">
        <v>-277.60000000000002</v>
      </c>
      <c r="Q40" t="s">
        <v>36</v>
      </c>
      <c r="R40">
        <v>1.44</v>
      </c>
      <c r="S40">
        <v>-277.60000000000002</v>
      </c>
      <c r="U40">
        <v>-399.74</v>
      </c>
      <c r="V40">
        <v>14105227</v>
      </c>
      <c r="X40" t="s">
        <v>36</v>
      </c>
      <c r="Y40" t="s">
        <v>3204</v>
      </c>
      <c r="Z40" t="e">
        <f>VLOOKUP(N40,Sheet3!J:J,1,0)</f>
        <v>#N/A</v>
      </c>
      <c r="AA40" t="e">
        <f>VLOOKUP(I40,Sheet3!$E$2:$E$8,1,0)</f>
        <v>#N/A</v>
      </c>
    </row>
    <row r="41" spans="1:27" hidden="1" x14ac:dyDescent="0.25">
      <c r="A41">
        <v>290059</v>
      </c>
      <c r="B41">
        <v>290059</v>
      </c>
      <c r="H41">
        <v>1204</v>
      </c>
      <c r="M41" t="s">
        <v>3226</v>
      </c>
      <c r="N41" t="s">
        <v>3234</v>
      </c>
      <c r="R41" t="s">
        <v>3225</v>
      </c>
      <c r="X41" t="s">
        <v>36</v>
      </c>
      <c r="Z41" t="e">
        <f>VLOOKUP(N41,Sheet3!J:J,1,0)</f>
        <v>#N/A</v>
      </c>
      <c r="AA41" t="e">
        <f>VLOOKUP(I41,Sheet3!$E$2:$E$8,1,0)</f>
        <v>#N/A</v>
      </c>
    </row>
    <row r="42" spans="1:27" hidden="1" x14ac:dyDescent="0.25">
      <c r="A42">
        <v>290059</v>
      </c>
      <c r="B42" t="s">
        <v>3168</v>
      </c>
      <c r="E42" t="s">
        <v>3200</v>
      </c>
      <c r="H42">
        <v>1204</v>
      </c>
      <c r="I42">
        <v>23004238</v>
      </c>
      <c r="J42" t="s">
        <v>3224</v>
      </c>
      <c r="K42" s="38">
        <v>45033</v>
      </c>
      <c r="L42" s="38">
        <v>45033</v>
      </c>
      <c r="M42" t="s">
        <v>3226</v>
      </c>
      <c r="N42" t="s">
        <v>3235</v>
      </c>
      <c r="R42">
        <v>0</v>
      </c>
      <c r="V42">
        <v>14010476</v>
      </c>
      <c r="X42" t="s">
        <v>36</v>
      </c>
      <c r="Y42" t="s">
        <v>3204</v>
      </c>
      <c r="Z42" t="e">
        <f>VLOOKUP(N42,Sheet3!J:J,1,0)</f>
        <v>#N/A</v>
      </c>
      <c r="AA42" t="e">
        <f>VLOOKUP(I42,Sheet3!$E$2:$E$8,1,0)</f>
        <v>#N/A</v>
      </c>
    </row>
    <row r="43" spans="1:27" hidden="1" x14ac:dyDescent="0.25">
      <c r="A43">
        <v>290059</v>
      </c>
      <c r="B43" t="s">
        <v>3168</v>
      </c>
      <c r="E43" t="s">
        <v>3200</v>
      </c>
      <c r="H43">
        <v>1204</v>
      </c>
      <c r="I43">
        <v>23004238</v>
      </c>
      <c r="J43" t="s">
        <v>3228</v>
      </c>
      <c r="K43" s="38">
        <v>45033</v>
      </c>
      <c r="L43" s="38">
        <v>45033</v>
      </c>
      <c r="M43" t="s">
        <v>3226</v>
      </c>
      <c r="N43" t="s">
        <v>3235</v>
      </c>
      <c r="O43">
        <v>1464.4</v>
      </c>
      <c r="Q43" t="s">
        <v>36</v>
      </c>
      <c r="R43">
        <v>1.44</v>
      </c>
      <c r="S43">
        <v>1464.4</v>
      </c>
      <c r="U43">
        <v>2108.7399999999998</v>
      </c>
      <c r="V43">
        <v>14010480</v>
      </c>
      <c r="X43" t="s">
        <v>36</v>
      </c>
      <c r="Y43" t="s">
        <v>3204</v>
      </c>
      <c r="Z43" t="e">
        <f>VLOOKUP(N43,Sheet3!J:J,1,0)</f>
        <v>#N/A</v>
      </c>
      <c r="AA43" t="e">
        <f>VLOOKUP(I43,Sheet3!$E$2:$E$8,1,0)</f>
        <v>#N/A</v>
      </c>
    </row>
    <row r="44" spans="1:27" hidden="1" x14ac:dyDescent="0.25">
      <c r="A44">
        <v>290059</v>
      </c>
      <c r="B44" t="s">
        <v>3168</v>
      </c>
      <c r="E44" t="s">
        <v>3200</v>
      </c>
      <c r="H44">
        <v>1204</v>
      </c>
      <c r="I44">
        <v>23004238</v>
      </c>
      <c r="J44" t="s">
        <v>3228</v>
      </c>
      <c r="K44" s="38">
        <v>45033</v>
      </c>
      <c r="L44" s="38">
        <v>45033</v>
      </c>
      <c r="M44" t="s">
        <v>3226</v>
      </c>
      <c r="N44" t="s">
        <v>3235</v>
      </c>
      <c r="O44">
        <v>6336</v>
      </c>
      <c r="Q44" t="s">
        <v>36</v>
      </c>
      <c r="R44">
        <v>1.44</v>
      </c>
      <c r="S44">
        <v>6336</v>
      </c>
      <c r="U44">
        <v>9123.84</v>
      </c>
      <c r="V44">
        <v>14010477</v>
      </c>
      <c r="X44" t="s">
        <v>36</v>
      </c>
      <c r="Y44" t="s">
        <v>3204</v>
      </c>
      <c r="Z44" t="e">
        <f>VLOOKUP(N44,Sheet3!J:J,1,0)</f>
        <v>#N/A</v>
      </c>
      <c r="AA44" t="e">
        <f>VLOOKUP(I44,Sheet3!$E$2:$E$8,1,0)</f>
        <v>#N/A</v>
      </c>
    </row>
    <row r="45" spans="1:27" hidden="1" x14ac:dyDescent="0.25">
      <c r="A45">
        <v>290059</v>
      </c>
      <c r="B45" t="s">
        <v>3168</v>
      </c>
      <c r="E45" t="s">
        <v>3200</v>
      </c>
      <c r="H45">
        <v>1204</v>
      </c>
      <c r="I45">
        <v>179633</v>
      </c>
      <c r="J45" t="s">
        <v>3229</v>
      </c>
      <c r="K45" s="38">
        <v>45054</v>
      </c>
      <c r="L45" s="38">
        <v>45054</v>
      </c>
      <c r="M45" t="s">
        <v>3226</v>
      </c>
      <c r="N45" t="s">
        <v>3235</v>
      </c>
      <c r="O45">
        <v>-7800.4</v>
      </c>
      <c r="P45" t="e">
        <f>VLOOKUP(I45,Sheet3!$E$2:$E$16,1,0)</f>
        <v>#N/A</v>
      </c>
      <c r="Q45" t="s">
        <v>36</v>
      </c>
      <c r="R45">
        <v>1.44</v>
      </c>
      <c r="S45">
        <v>-7800.4</v>
      </c>
      <c r="U45">
        <v>-11232.58</v>
      </c>
      <c r="V45">
        <v>14026031</v>
      </c>
      <c r="X45" t="s">
        <v>36</v>
      </c>
      <c r="Y45" t="s">
        <v>3204</v>
      </c>
      <c r="Z45" t="e">
        <f>VLOOKUP(N45,Sheet3!J:J,1,0)</f>
        <v>#N/A</v>
      </c>
      <c r="AA45" t="e">
        <f>VLOOKUP(I45,Sheet3!$E$2:$E$8,1,0)</f>
        <v>#N/A</v>
      </c>
    </row>
    <row r="46" spans="1:27" hidden="1" x14ac:dyDescent="0.25">
      <c r="A46">
        <v>290059</v>
      </c>
      <c r="B46">
        <v>290059</v>
      </c>
      <c r="H46">
        <v>1204</v>
      </c>
      <c r="M46" t="s">
        <v>3226</v>
      </c>
      <c r="N46" t="s">
        <v>3235</v>
      </c>
      <c r="R46" t="s">
        <v>3225</v>
      </c>
      <c r="X46" t="s">
        <v>36</v>
      </c>
      <c r="Z46" t="e">
        <f>VLOOKUP(N46,Sheet3!J:J,1,0)</f>
        <v>#N/A</v>
      </c>
      <c r="AA46" t="e">
        <f>VLOOKUP(I46,Sheet3!$E$2:$E$8,1,0)</f>
        <v>#N/A</v>
      </c>
    </row>
    <row r="47" spans="1:27" hidden="1" x14ac:dyDescent="0.25">
      <c r="A47">
        <v>290059</v>
      </c>
      <c r="B47" t="s">
        <v>3168</v>
      </c>
      <c r="E47" t="s">
        <v>3200</v>
      </c>
      <c r="H47">
        <v>1204</v>
      </c>
      <c r="I47">
        <v>23004241</v>
      </c>
      <c r="J47" t="s">
        <v>3224</v>
      </c>
      <c r="K47" s="38">
        <v>45033</v>
      </c>
      <c r="L47" s="38">
        <v>45033</v>
      </c>
      <c r="M47" t="s">
        <v>3226</v>
      </c>
      <c r="N47" t="s">
        <v>3236</v>
      </c>
      <c r="R47">
        <v>0</v>
      </c>
      <c r="V47">
        <v>14010576</v>
      </c>
      <c r="X47" t="s">
        <v>36</v>
      </c>
      <c r="Y47" t="s">
        <v>3204</v>
      </c>
      <c r="Z47" t="e">
        <f>VLOOKUP(N47,Sheet3!J:J,1,0)</f>
        <v>#N/A</v>
      </c>
      <c r="AA47" t="e">
        <f>VLOOKUP(I47,Sheet3!$E$2:$E$8,1,0)</f>
        <v>#N/A</v>
      </c>
    </row>
    <row r="48" spans="1:27" hidden="1" x14ac:dyDescent="0.25">
      <c r="A48">
        <v>290059</v>
      </c>
      <c r="B48" t="s">
        <v>3168</v>
      </c>
      <c r="E48" t="s">
        <v>3200</v>
      </c>
      <c r="H48">
        <v>1204</v>
      </c>
      <c r="I48">
        <v>23004241</v>
      </c>
      <c r="J48" t="s">
        <v>3228</v>
      </c>
      <c r="K48" s="38">
        <v>45033</v>
      </c>
      <c r="L48" s="38">
        <v>45033</v>
      </c>
      <c r="M48" t="s">
        <v>3226</v>
      </c>
      <c r="N48" t="s">
        <v>3236</v>
      </c>
      <c r="O48">
        <v>25344</v>
      </c>
      <c r="Q48" t="s">
        <v>36</v>
      </c>
      <c r="R48">
        <v>1.44</v>
      </c>
      <c r="S48">
        <v>25344</v>
      </c>
      <c r="U48">
        <v>36495.360000000001</v>
      </c>
      <c r="V48">
        <v>14010577</v>
      </c>
      <c r="X48" t="s">
        <v>36</v>
      </c>
      <c r="Y48" t="s">
        <v>3204</v>
      </c>
      <c r="Z48" t="e">
        <f>VLOOKUP(N48,Sheet3!J:J,1,0)</f>
        <v>#N/A</v>
      </c>
      <c r="AA48" t="e">
        <f>VLOOKUP(I48,Sheet3!$E$2:$E$8,1,0)</f>
        <v>#N/A</v>
      </c>
    </row>
    <row r="49" spans="1:27" hidden="1" x14ac:dyDescent="0.25">
      <c r="A49">
        <v>290059</v>
      </c>
      <c r="B49" t="s">
        <v>3168</v>
      </c>
      <c r="E49" t="s">
        <v>3200</v>
      </c>
      <c r="H49">
        <v>1204</v>
      </c>
      <c r="I49">
        <v>179636</v>
      </c>
      <c r="J49" t="s">
        <v>3229</v>
      </c>
      <c r="K49" s="38">
        <v>45057</v>
      </c>
      <c r="L49" s="38">
        <v>45057</v>
      </c>
      <c r="M49" t="s">
        <v>3226</v>
      </c>
      <c r="N49" t="s">
        <v>3236</v>
      </c>
      <c r="O49">
        <v>-20824</v>
      </c>
      <c r="P49" t="e">
        <f>VLOOKUP(I49,Sheet3!$E$2:$E$16,1,0)</f>
        <v>#N/A</v>
      </c>
      <c r="Q49" t="s">
        <v>36</v>
      </c>
      <c r="R49">
        <v>1.44</v>
      </c>
      <c r="S49">
        <v>-20824</v>
      </c>
      <c r="U49">
        <v>-29986.560000000001</v>
      </c>
      <c r="V49">
        <v>14033977</v>
      </c>
      <c r="X49" t="s">
        <v>36</v>
      </c>
      <c r="Y49" t="s">
        <v>3204</v>
      </c>
      <c r="Z49" t="e">
        <f>VLOOKUP(N49,Sheet3!J:J,1,0)</f>
        <v>#N/A</v>
      </c>
      <c r="AA49" t="e">
        <f>VLOOKUP(I49,Sheet3!$E$2:$E$8,1,0)</f>
        <v>#N/A</v>
      </c>
    </row>
    <row r="50" spans="1:27" hidden="1" x14ac:dyDescent="0.25">
      <c r="A50">
        <v>290059</v>
      </c>
      <c r="B50" t="s">
        <v>3168</v>
      </c>
      <c r="E50" t="s">
        <v>3200</v>
      </c>
      <c r="H50">
        <v>1204</v>
      </c>
      <c r="I50">
        <v>179635</v>
      </c>
      <c r="J50" t="s">
        <v>3229</v>
      </c>
      <c r="K50" s="38">
        <v>45057</v>
      </c>
      <c r="L50" s="38">
        <v>45057</v>
      </c>
      <c r="M50" t="s">
        <v>3226</v>
      </c>
      <c r="N50" t="s">
        <v>3236</v>
      </c>
      <c r="O50">
        <v>-175</v>
      </c>
      <c r="P50" t="e">
        <f>VLOOKUP(I50,Sheet3!$E$2:$E$16,1,0)</f>
        <v>#N/A</v>
      </c>
      <c r="Q50" t="s">
        <v>36</v>
      </c>
      <c r="R50">
        <v>1.44</v>
      </c>
      <c r="S50">
        <v>-175</v>
      </c>
      <c r="U50">
        <v>-252</v>
      </c>
      <c r="V50">
        <v>14033763</v>
      </c>
      <c r="X50" t="s">
        <v>36</v>
      </c>
      <c r="Y50" t="s">
        <v>3204</v>
      </c>
      <c r="Z50" t="e">
        <f>VLOOKUP(N50,Sheet3!J:J,1,0)</f>
        <v>#N/A</v>
      </c>
      <c r="AA50" t="e">
        <f>VLOOKUP(I50,Sheet3!$E$2:$E$8,1,0)</f>
        <v>#N/A</v>
      </c>
    </row>
    <row r="51" spans="1:27" hidden="1" x14ac:dyDescent="0.25">
      <c r="A51">
        <v>290059</v>
      </c>
      <c r="B51" t="s">
        <v>3168</v>
      </c>
      <c r="E51" t="s">
        <v>3200</v>
      </c>
      <c r="H51">
        <v>1204</v>
      </c>
      <c r="I51">
        <v>179636</v>
      </c>
      <c r="J51" t="s">
        <v>3229</v>
      </c>
      <c r="K51" s="38">
        <v>45097</v>
      </c>
      <c r="L51" s="38">
        <v>45097</v>
      </c>
      <c r="M51" t="s">
        <v>3226</v>
      </c>
      <c r="N51" t="s">
        <v>3236</v>
      </c>
      <c r="O51">
        <v>-404</v>
      </c>
      <c r="P51" t="e">
        <f>VLOOKUP(I51,Sheet3!$E$2:$E$16,1,0)</f>
        <v>#N/A</v>
      </c>
      <c r="Q51" t="s">
        <v>36</v>
      </c>
      <c r="R51">
        <v>1.44</v>
      </c>
      <c r="S51">
        <v>-404</v>
      </c>
      <c r="U51">
        <v>-581.76</v>
      </c>
      <c r="V51">
        <v>14084798</v>
      </c>
      <c r="X51" t="s">
        <v>36</v>
      </c>
      <c r="Y51" t="s">
        <v>3204</v>
      </c>
      <c r="Z51" t="e">
        <f>VLOOKUP(N51,Sheet3!J:J,1,0)</f>
        <v>#N/A</v>
      </c>
      <c r="AA51" t="e">
        <f>VLOOKUP(I51,Sheet3!$E$2:$E$8,1,0)</f>
        <v>#N/A</v>
      </c>
    </row>
    <row r="52" spans="1:27" hidden="1" x14ac:dyDescent="0.25">
      <c r="A52">
        <v>290059</v>
      </c>
      <c r="B52" t="s">
        <v>3168</v>
      </c>
      <c r="E52" t="s">
        <v>3200</v>
      </c>
      <c r="H52">
        <v>1204</v>
      </c>
      <c r="I52">
        <v>14013034</v>
      </c>
      <c r="J52" t="s">
        <v>3233</v>
      </c>
      <c r="K52" s="38">
        <v>45110</v>
      </c>
      <c r="L52" s="38">
        <v>45110</v>
      </c>
      <c r="M52" t="s">
        <v>3226</v>
      </c>
      <c r="N52" t="s">
        <v>3236</v>
      </c>
      <c r="O52">
        <v>-573</v>
      </c>
      <c r="Q52" t="s">
        <v>36</v>
      </c>
      <c r="R52">
        <v>1.44</v>
      </c>
      <c r="S52">
        <v>-573</v>
      </c>
      <c r="U52">
        <v>-825.12</v>
      </c>
      <c r="V52">
        <v>14105234</v>
      </c>
      <c r="X52" t="s">
        <v>36</v>
      </c>
      <c r="Y52" t="s">
        <v>3204</v>
      </c>
      <c r="Z52" t="e">
        <f>VLOOKUP(N52,Sheet3!J:J,1,0)</f>
        <v>#N/A</v>
      </c>
      <c r="AA52" t="e">
        <f>VLOOKUP(I52,Sheet3!$E$2:$E$8,1,0)</f>
        <v>#N/A</v>
      </c>
    </row>
    <row r="53" spans="1:27" hidden="1" x14ac:dyDescent="0.25">
      <c r="A53">
        <v>290059</v>
      </c>
      <c r="B53" t="s">
        <v>3168</v>
      </c>
      <c r="E53" t="s">
        <v>3200</v>
      </c>
      <c r="H53">
        <v>1204</v>
      </c>
      <c r="I53">
        <v>14013039</v>
      </c>
      <c r="J53" t="s">
        <v>3233</v>
      </c>
      <c r="K53" s="38">
        <v>45110</v>
      </c>
      <c r="L53" s="38">
        <v>45110</v>
      </c>
      <c r="M53" t="s">
        <v>3226</v>
      </c>
      <c r="N53" t="s">
        <v>3236</v>
      </c>
      <c r="O53">
        <v>-30</v>
      </c>
      <c r="Q53" t="s">
        <v>36</v>
      </c>
      <c r="R53">
        <v>1.44</v>
      </c>
      <c r="S53">
        <v>-30</v>
      </c>
      <c r="U53">
        <v>-43.2</v>
      </c>
      <c r="V53">
        <v>14105254</v>
      </c>
      <c r="X53" t="s">
        <v>36</v>
      </c>
      <c r="Y53" t="s">
        <v>3204</v>
      </c>
      <c r="Z53" t="e">
        <f>VLOOKUP(N53,Sheet3!J:J,1,0)</f>
        <v>#N/A</v>
      </c>
      <c r="AA53" t="e">
        <f>VLOOKUP(I53,Sheet3!$E$2:$E$8,1,0)</f>
        <v>#N/A</v>
      </c>
    </row>
    <row r="54" spans="1:27" hidden="1" x14ac:dyDescent="0.25">
      <c r="A54">
        <v>290059</v>
      </c>
      <c r="B54" t="s">
        <v>3168</v>
      </c>
      <c r="E54" t="s">
        <v>3200</v>
      </c>
      <c r="H54">
        <v>1204</v>
      </c>
      <c r="I54">
        <v>14013036</v>
      </c>
      <c r="J54" t="s">
        <v>3233</v>
      </c>
      <c r="K54" s="38">
        <v>45110</v>
      </c>
      <c r="L54" s="38">
        <v>45110</v>
      </c>
      <c r="M54" t="s">
        <v>3226</v>
      </c>
      <c r="N54" t="s">
        <v>3236</v>
      </c>
      <c r="O54">
        <v>-170</v>
      </c>
      <c r="Q54" t="s">
        <v>36</v>
      </c>
      <c r="R54">
        <v>1.44</v>
      </c>
      <c r="S54">
        <v>-170</v>
      </c>
      <c r="U54">
        <v>-244.8</v>
      </c>
      <c r="V54">
        <v>14105243</v>
      </c>
      <c r="X54" t="s">
        <v>36</v>
      </c>
      <c r="Y54" t="s">
        <v>3204</v>
      </c>
      <c r="Z54" t="e">
        <f>VLOOKUP(N54,Sheet3!J:J,1,0)</f>
        <v>#N/A</v>
      </c>
      <c r="AA54" t="e">
        <f>VLOOKUP(I54,Sheet3!$E$2:$E$8,1,0)</f>
        <v>#N/A</v>
      </c>
    </row>
    <row r="55" spans="1:27" hidden="1" x14ac:dyDescent="0.25">
      <c r="A55">
        <v>290059</v>
      </c>
      <c r="B55" t="s">
        <v>3168</v>
      </c>
      <c r="E55" t="s">
        <v>3200</v>
      </c>
      <c r="H55">
        <v>1204</v>
      </c>
      <c r="I55">
        <v>14013037</v>
      </c>
      <c r="J55" t="s">
        <v>3233</v>
      </c>
      <c r="K55" s="38">
        <v>45110</v>
      </c>
      <c r="L55" s="38">
        <v>45110</v>
      </c>
      <c r="M55" t="s">
        <v>3226</v>
      </c>
      <c r="N55" t="s">
        <v>3236</v>
      </c>
      <c r="O55">
        <v>-2515</v>
      </c>
      <c r="Q55" t="s">
        <v>36</v>
      </c>
      <c r="R55">
        <v>1.44</v>
      </c>
      <c r="S55">
        <v>-2515</v>
      </c>
      <c r="U55">
        <v>-3621.6</v>
      </c>
      <c r="V55">
        <v>14105246</v>
      </c>
      <c r="X55" t="s">
        <v>36</v>
      </c>
      <c r="Y55" t="s">
        <v>3204</v>
      </c>
      <c r="Z55" t="e">
        <f>VLOOKUP(N55,Sheet3!J:J,1,0)</f>
        <v>#N/A</v>
      </c>
      <c r="AA55" t="e">
        <f>VLOOKUP(I55,Sheet3!$E$2:$E$8,1,0)</f>
        <v>#N/A</v>
      </c>
    </row>
    <row r="56" spans="1:27" hidden="1" x14ac:dyDescent="0.25">
      <c r="A56">
        <v>290059</v>
      </c>
      <c r="B56" t="s">
        <v>3168</v>
      </c>
      <c r="E56" t="s">
        <v>3200</v>
      </c>
      <c r="H56">
        <v>1204</v>
      </c>
      <c r="I56">
        <v>14013035</v>
      </c>
      <c r="J56" t="s">
        <v>3233</v>
      </c>
      <c r="K56" s="38">
        <v>45110</v>
      </c>
      <c r="L56" s="38">
        <v>45110</v>
      </c>
      <c r="M56" t="s">
        <v>3226</v>
      </c>
      <c r="N56" t="s">
        <v>3236</v>
      </c>
      <c r="O56">
        <v>-396</v>
      </c>
      <c r="Q56" t="s">
        <v>36</v>
      </c>
      <c r="R56">
        <v>1.44</v>
      </c>
      <c r="S56">
        <v>-396</v>
      </c>
      <c r="U56">
        <v>-570.24</v>
      </c>
      <c r="V56">
        <v>14105239</v>
      </c>
      <c r="X56" t="s">
        <v>36</v>
      </c>
      <c r="Y56" t="s">
        <v>3204</v>
      </c>
      <c r="Z56" t="e">
        <f>VLOOKUP(N56,Sheet3!J:J,1,0)</f>
        <v>#N/A</v>
      </c>
      <c r="AA56" t="e">
        <f>VLOOKUP(I56,Sheet3!$E$2:$E$8,1,0)</f>
        <v>#N/A</v>
      </c>
    </row>
    <row r="57" spans="1:27" hidden="1" x14ac:dyDescent="0.25">
      <c r="A57">
        <v>290059</v>
      </c>
      <c r="B57" t="s">
        <v>3168</v>
      </c>
      <c r="E57" t="s">
        <v>3200</v>
      </c>
      <c r="H57">
        <v>1204</v>
      </c>
      <c r="I57">
        <v>14013040</v>
      </c>
      <c r="J57" t="s">
        <v>3233</v>
      </c>
      <c r="K57" s="38">
        <v>45110</v>
      </c>
      <c r="L57" s="38">
        <v>45110</v>
      </c>
      <c r="M57" t="s">
        <v>3226</v>
      </c>
      <c r="N57" t="s">
        <v>3236</v>
      </c>
      <c r="O57">
        <v>-59</v>
      </c>
      <c r="Q57" t="s">
        <v>36</v>
      </c>
      <c r="R57">
        <v>1.44</v>
      </c>
      <c r="S57">
        <v>-59</v>
      </c>
      <c r="U57">
        <v>-84.96</v>
      </c>
      <c r="V57">
        <v>14105257</v>
      </c>
      <c r="X57" t="s">
        <v>36</v>
      </c>
      <c r="Y57" t="s">
        <v>3204</v>
      </c>
      <c r="Z57" t="e">
        <f>VLOOKUP(N57,Sheet3!J:J,1,0)</f>
        <v>#N/A</v>
      </c>
      <c r="AA57" t="e">
        <f>VLOOKUP(I57,Sheet3!$E$2:$E$8,1,0)</f>
        <v>#N/A</v>
      </c>
    </row>
    <row r="58" spans="1:27" hidden="1" x14ac:dyDescent="0.25">
      <c r="A58">
        <v>290059</v>
      </c>
      <c r="B58" t="s">
        <v>3168</v>
      </c>
      <c r="E58" t="s">
        <v>3200</v>
      </c>
      <c r="H58">
        <v>1204</v>
      </c>
      <c r="I58">
        <v>14013038</v>
      </c>
      <c r="J58" t="s">
        <v>3233</v>
      </c>
      <c r="K58" s="38">
        <v>45110</v>
      </c>
      <c r="L58" s="38">
        <v>45110</v>
      </c>
      <c r="M58" t="s">
        <v>3226</v>
      </c>
      <c r="N58" t="s">
        <v>3236</v>
      </c>
      <c r="O58">
        <v>-198</v>
      </c>
      <c r="Q58" t="s">
        <v>36</v>
      </c>
      <c r="R58">
        <v>1.44</v>
      </c>
      <c r="S58">
        <v>-198</v>
      </c>
      <c r="U58">
        <v>-285.12</v>
      </c>
      <c r="V58">
        <v>14105250</v>
      </c>
      <c r="X58" t="s">
        <v>36</v>
      </c>
      <c r="Y58" t="s">
        <v>3204</v>
      </c>
      <c r="Z58" t="e">
        <f>VLOOKUP(N58,Sheet3!J:J,1,0)</f>
        <v>#N/A</v>
      </c>
      <c r="AA58" t="e">
        <f>VLOOKUP(I58,Sheet3!$E$2:$E$8,1,0)</f>
        <v>#N/A</v>
      </c>
    </row>
    <row r="59" spans="1:27" hidden="1" x14ac:dyDescent="0.25">
      <c r="A59">
        <v>290059</v>
      </c>
      <c r="B59">
        <v>290059</v>
      </c>
      <c r="H59">
        <v>1204</v>
      </c>
      <c r="M59" t="s">
        <v>3226</v>
      </c>
      <c r="N59" t="s">
        <v>3236</v>
      </c>
      <c r="R59" t="s">
        <v>3225</v>
      </c>
      <c r="X59" t="s">
        <v>36</v>
      </c>
      <c r="Z59" t="e">
        <f>VLOOKUP(N59,Sheet3!J:J,1,0)</f>
        <v>#N/A</v>
      </c>
      <c r="AA59" t="e">
        <f>VLOOKUP(I59,Sheet3!$E$2:$E$8,1,0)</f>
        <v>#N/A</v>
      </c>
    </row>
    <row r="60" spans="1:27" hidden="1" x14ac:dyDescent="0.25">
      <c r="A60">
        <v>290059</v>
      </c>
      <c r="B60" t="s">
        <v>3168</v>
      </c>
      <c r="E60" t="s">
        <v>3200</v>
      </c>
      <c r="H60">
        <v>1204</v>
      </c>
      <c r="I60">
        <v>23004241</v>
      </c>
      <c r="J60" t="s">
        <v>3224</v>
      </c>
      <c r="K60" s="38">
        <v>45033</v>
      </c>
      <c r="L60" s="38">
        <v>45033</v>
      </c>
      <c r="M60" t="s">
        <v>3226</v>
      </c>
      <c r="N60" t="s">
        <v>3237</v>
      </c>
      <c r="R60">
        <v>0</v>
      </c>
      <c r="V60">
        <v>14010578</v>
      </c>
      <c r="X60" t="s">
        <v>36</v>
      </c>
      <c r="Y60" t="s">
        <v>3204</v>
      </c>
      <c r="Z60" t="e">
        <f>VLOOKUP(N60,Sheet3!J:J,1,0)</f>
        <v>#N/A</v>
      </c>
      <c r="AA60" t="e">
        <f>VLOOKUP(I60,Sheet3!$E$2:$E$8,1,0)</f>
        <v>#N/A</v>
      </c>
    </row>
    <row r="61" spans="1:27" hidden="1" x14ac:dyDescent="0.25">
      <c r="A61">
        <v>290059</v>
      </c>
      <c r="B61" t="s">
        <v>3168</v>
      </c>
      <c r="E61" t="s">
        <v>3200</v>
      </c>
      <c r="H61">
        <v>1204</v>
      </c>
      <c r="I61">
        <v>23004241</v>
      </c>
      <c r="J61" t="s">
        <v>3228</v>
      </c>
      <c r="K61" s="38">
        <v>45033</v>
      </c>
      <c r="L61" s="38">
        <v>45033</v>
      </c>
      <c r="M61" t="s">
        <v>3226</v>
      </c>
      <c r="N61" t="s">
        <v>3237</v>
      </c>
      <c r="O61">
        <v>6336</v>
      </c>
      <c r="Q61" t="s">
        <v>36</v>
      </c>
      <c r="R61">
        <v>1.44</v>
      </c>
      <c r="S61">
        <v>6336</v>
      </c>
      <c r="U61">
        <v>9123.84</v>
      </c>
      <c r="V61">
        <v>14010582</v>
      </c>
      <c r="X61" t="s">
        <v>36</v>
      </c>
      <c r="Y61" t="s">
        <v>3204</v>
      </c>
      <c r="Z61" t="e">
        <f>VLOOKUP(N61,Sheet3!J:J,1,0)</f>
        <v>#N/A</v>
      </c>
      <c r="AA61" t="e">
        <f>VLOOKUP(I61,Sheet3!$E$2:$E$8,1,0)</f>
        <v>#N/A</v>
      </c>
    </row>
    <row r="62" spans="1:27" hidden="1" x14ac:dyDescent="0.25">
      <c r="A62">
        <v>290059</v>
      </c>
      <c r="B62" t="s">
        <v>3168</v>
      </c>
      <c r="E62" t="s">
        <v>3200</v>
      </c>
      <c r="H62">
        <v>1204</v>
      </c>
      <c r="I62">
        <v>23004241</v>
      </c>
      <c r="J62" t="s">
        <v>3228</v>
      </c>
      <c r="K62" s="38">
        <v>45033</v>
      </c>
      <c r="L62" s="38">
        <v>45033</v>
      </c>
      <c r="M62" t="s">
        <v>3226</v>
      </c>
      <c r="N62" t="s">
        <v>3237</v>
      </c>
      <c r="O62">
        <v>6336</v>
      </c>
      <c r="Q62" t="s">
        <v>36</v>
      </c>
      <c r="R62">
        <v>1.44</v>
      </c>
      <c r="S62">
        <v>6336</v>
      </c>
      <c r="U62">
        <v>9123.84</v>
      </c>
      <c r="V62">
        <v>14010579</v>
      </c>
      <c r="X62" t="s">
        <v>36</v>
      </c>
      <c r="Y62" t="s">
        <v>3204</v>
      </c>
      <c r="Z62" t="e">
        <f>VLOOKUP(N62,Sheet3!J:J,1,0)</f>
        <v>#N/A</v>
      </c>
      <c r="AA62" t="e">
        <f>VLOOKUP(I62,Sheet3!$E$2:$E$8,1,0)</f>
        <v>#N/A</v>
      </c>
    </row>
    <row r="63" spans="1:27" hidden="1" x14ac:dyDescent="0.25">
      <c r="A63">
        <v>290059</v>
      </c>
      <c r="B63" t="s">
        <v>3168</v>
      </c>
      <c r="E63" t="s">
        <v>3200</v>
      </c>
      <c r="H63">
        <v>1204</v>
      </c>
      <c r="I63">
        <v>179637</v>
      </c>
      <c r="J63" t="s">
        <v>3229</v>
      </c>
      <c r="K63" s="38">
        <v>45083</v>
      </c>
      <c r="L63" s="38">
        <v>45083</v>
      </c>
      <c r="M63" t="s">
        <v>3226</v>
      </c>
      <c r="N63" t="s">
        <v>3237</v>
      </c>
      <c r="O63">
        <v>-10412</v>
      </c>
      <c r="P63" t="e">
        <f>VLOOKUP(I63,Sheet3!$E$2:$E$16,1,0)</f>
        <v>#N/A</v>
      </c>
      <c r="Q63" t="s">
        <v>36</v>
      </c>
      <c r="R63">
        <v>1.44</v>
      </c>
      <c r="S63">
        <v>-10412</v>
      </c>
      <c r="U63">
        <v>-14993.28</v>
      </c>
      <c r="V63">
        <v>14062819</v>
      </c>
      <c r="X63" t="s">
        <v>36</v>
      </c>
      <c r="Y63" t="s">
        <v>3204</v>
      </c>
      <c r="Z63" t="e">
        <f>VLOOKUP(N63,Sheet3!J:J,1,0)</f>
        <v>#N/A</v>
      </c>
      <c r="AA63" t="e">
        <f>VLOOKUP(I63,Sheet3!$E$2:$E$8,1,0)</f>
        <v>#N/A</v>
      </c>
    </row>
    <row r="64" spans="1:27" hidden="1" x14ac:dyDescent="0.25">
      <c r="A64">
        <v>290059</v>
      </c>
      <c r="B64" t="s">
        <v>3168</v>
      </c>
      <c r="E64" t="s">
        <v>3200</v>
      </c>
      <c r="H64">
        <v>1204</v>
      </c>
      <c r="I64">
        <v>179639</v>
      </c>
      <c r="J64" t="s">
        <v>3229</v>
      </c>
      <c r="K64" s="38">
        <v>45097</v>
      </c>
      <c r="L64" s="38">
        <v>45097</v>
      </c>
      <c r="M64" t="s">
        <v>3226</v>
      </c>
      <c r="N64" t="s">
        <v>3237</v>
      </c>
      <c r="O64">
        <v>-105</v>
      </c>
      <c r="P64" t="e">
        <f>VLOOKUP(I64,Sheet3!$E$2:$E$16,1,0)</f>
        <v>#N/A</v>
      </c>
      <c r="Q64" t="s">
        <v>36</v>
      </c>
      <c r="R64">
        <v>1.44</v>
      </c>
      <c r="S64">
        <v>-105</v>
      </c>
      <c r="U64">
        <v>-151.19999999999999</v>
      </c>
      <c r="V64">
        <v>14084814</v>
      </c>
      <c r="X64" t="s">
        <v>36</v>
      </c>
      <c r="Y64" t="s">
        <v>3204</v>
      </c>
      <c r="Z64" t="e">
        <f>VLOOKUP(N64,Sheet3!J:J,1,0)</f>
        <v>#N/A</v>
      </c>
      <c r="AA64" t="e">
        <f>VLOOKUP(I64,Sheet3!$E$2:$E$8,1,0)</f>
        <v>#N/A</v>
      </c>
    </row>
    <row r="65" spans="1:27" hidden="1" x14ac:dyDescent="0.25">
      <c r="A65">
        <v>290059</v>
      </c>
      <c r="B65" t="s">
        <v>3168</v>
      </c>
      <c r="E65" t="s">
        <v>3200</v>
      </c>
      <c r="H65">
        <v>1204</v>
      </c>
      <c r="I65">
        <v>179637</v>
      </c>
      <c r="J65" t="s">
        <v>3229</v>
      </c>
      <c r="K65" s="38">
        <v>45097</v>
      </c>
      <c r="L65" s="38">
        <v>45097</v>
      </c>
      <c r="M65" t="s">
        <v>3226</v>
      </c>
      <c r="N65" t="s">
        <v>3237</v>
      </c>
      <c r="O65">
        <v>-202</v>
      </c>
      <c r="P65" t="e">
        <f>VLOOKUP(I65,Sheet3!$E$2:$E$16,1,0)</f>
        <v>#N/A</v>
      </c>
      <c r="Q65" t="s">
        <v>36</v>
      </c>
      <c r="R65">
        <v>1.44</v>
      </c>
      <c r="S65">
        <v>-202</v>
      </c>
      <c r="U65">
        <v>-290.88</v>
      </c>
      <c r="V65">
        <v>14084801</v>
      </c>
      <c r="X65" t="s">
        <v>36</v>
      </c>
      <c r="Y65" t="s">
        <v>3204</v>
      </c>
      <c r="Z65" t="e">
        <f>VLOOKUP(N65,Sheet3!J:J,1,0)</f>
        <v>#N/A</v>
      </c>
      <c r="AA65" t="e">
        <f>VLOOKUP(I65,Sheet3!$E$2:$E$8,1,0)</f>
        <v>#N/A</v>
      </c>
    </row>
    <row r="66" spans="1:27" hidden="1" x14ac:dyDescent="0.25">
      <c r="A66">
        <v>290059</v>
      </c>
      <c r="B66" t="s">
        <v>3168</v>
      </c>
      <c r="E66" t="s">
        <v>3200</v>
      </c>
      <c r="H66">
        <v>1204</v>
      </c>
      <c r="I66">
        <v>14012881</v>
      </c>
      <c r="J66" t="s">
        <v>3233</v>
      </c>
      <c r="K66" s="38">
        <v>45103</v>
      </c>
      <c r="L66" s="38">
        <v>45103</v>
      </c>
      <c r="M66" t="s">
        <v>3226</v>
      </c>
      <c r="N66" t="s">
        <v>3237</v>
      </c>
      <c r="O66">
        <v>-205</v>
      </c>
      <c r="Q66" t="s">
        <v>36</v>
      </c>
      <c r="R66">
        <v>1.44</v>
      </c>
      <c r="S66">
        <v>-205</v>
      </c>
      <c r="U66">
        <v>-295.2</v>
      </c>
      <c r="V66">
        <v>14094335</v>
      </c>
      <c r="X66" t="s">
        <v>36</v>
      </c>
      <c r="Y66" t="s">
        <v>3204</v>
      </c>
      <c r="Z66" t="e">
        <f>VLOOKUP(N66,Sheet3!J:J,1,0)</f>
        <v>#N/A</v>
      </c>
      <c r="AA66" t="e">
        <f>VLOOKUP(I66,Sheet3!$E$2:$E$8,1,0)</f>
        <v>#N/A</v>
      </c>
    </row>
    <row r="67" spans="1:27" hidden="1" x14ac:dyDescent="0.25">
      <c r="A67">
        <v>290059</v>
      </c>
      <c r="B67" t="s">
        <v>3168</v>
      </c>
      <c r="E67" t="s">
        <v>3200</v>
      </c>
      <c r="H67">
        <v>1204</v>
      </c>
      <c r="I67">
        <v>14012883</v>
      </c>
      <c r="J67" t="s">
        <v>3233</v>
      </c>
      <c r="K67" s="38">
        <v>45103</v>
      </c>
      <c r="L67" s="38">
        <v>45103</v>
      </c>
      <c r="M67" t="s">
        <v>3226</v>
      </c>
      <c r="N67" t="s">
        <v>3237</v>
      </c>
      <c r="O67">
        <v>-102</v>
      </c>
      <c r="Q67" t="s">
        <v>36</v>
      </c>
      <c r="R67">
        <v>1.44</v>
      </c>
      <c r="S67">
        <v>-102</v>
      </c>
      <c r="U67">
        <v>-146.88</v>
      </c>
      <c r="V67">
        <v>14094342</v>
      </c>
      <c r="X67" t="s">
        <v>36</v>
      </c>
      <c r="Y67" t="s">
        <v>3204</v>
      </c>
      <c r="Z67" t="e">
        <f>VLOOKUP(N67,Sheet3!J:J,1,0)</f>
        <v>#N/A</v>
      </c>
      <c r="AA67" t="e">
        <f>VLOOKUP(I67,Sheet3!$E$2:$E$8,1,0)</f>
        <v>#N/A</v>
      </c>
    </row>
    <row r="68" spans="1:27" hidden="1" x14ac:dyDescent="0.25">
      <c r="A68">
        <v>290059</v>
      </c>
      <c r="B68" t="s">
        <v>3168</v>
      </c>
      <c r="E68" t="s">
        <v>3200</v>
      </c>
      <c r="H68">
        <v>1204</v>
      </c>
      <c r="I68">
        <v>14012886</v>
      </c>
      <c r="J68" t="s">
        <v>3233</v>
      </c>
      <c r="K68" s="38">
        <v>45103</v>
      </c>
      <c r="L68" s="38">
        <v>45103</v>
      </c>
      <c r="M68" t="s">
        <v>3226</v>
      </c>
      <c r="N68" t="s">
        <v>3237</v>
      </c>
      <c r="O68">
        <v>-347</v>
      </c>
      <c r="Q68" t="s">
        <v>36</v>
      </c>
      <c r="R68">
        <v>1.44</v>
      </c>
      <c r="S68">
        <v>-347</v>
      </c>
      <c r="U68">
        <v>-499.68</v>
      </c>
      <c r="V68">
        <v>14094351</v>
      </c>
      <c r="X68" t="s">
        <v>36</v>
      </c>
      <c r="Y68" t="s">
        <v>3204</v>
      </c>
      <c r="Z68" t="e">
        <f>VLOOKUP(N68,Sheet3!J:J,1,0)</f>
        <v>#N/A</v>
      </c>
      <c r="AA68" t="e">
        <f>VLOOKUP(I68,Sheet3!$E$2:$E$8,1,0)</f>
        <v>#N/A</v>
      </c>
    </row>
    <row r="69" spans="1:27" hidden="1" x14ac:dyDescent="0.25">
      <c r="A69">
        <v>290059</v>
      </c>
      <c r="B69" t="s">
        <v>3168</v>
      </c>
      <c r="E69" t="s">
        <v>3200</v>
      </c>
      <c r="H69">
        <v>1204</v>
      </c>
      <c r="I69">
        <v>14012884</v>
      </c>
      <c r="J69" t="s">
        <v>3233</v>
      </c>
      <c r="K69" s="38">
        <v>45103</v>
      </c>
      <c r="L69" s="38">
        <v>45103</v>
      </c>
      <c r="M69" t="s">
        <v>3226</v>
      </c>
      <c r="N69" t="s">
        <v>3237</v>
      </c>
      <c r="O69">
        <v>-15</v>
      </c>
      <c r="Q69" t="s">
        <v>36</v>
      </c>
      <c r="R69">
        <v>1.44</v>
      </c>
      <c r="S69">
        <v>-15</v>
      </c>
      <c r="U69">
        <v>-21.6</v>
      </c>
      <c r="V69">
        <v>14094345</v>
      </c>
      <c r="X69" t="s">
        <v>36</v>
      </c>
      <c r="Y69" t="s">
        <v>3204</v>
      </c>
      <c r="Z69" t="e">
        <f>VLOOKUP(N69,Sheet3!J:J,1,0)</f>
        <v>#N/A</v>
      </c>
      <c r="AA69" t="e">
        <f>VLOOKUP(I69,Sheet3!$E$2:$E$8,1,0)</f>
        <v>#N/A</v>
      </c>
    </row>
    <row r="70" spans="1:27" hidden="1" x14ac:dyDescent="0.25">
      <c r="A70">
        <v>290059</v>
      </c>
      <c r="B70" t="s">
        <v>3168</v>
      </c>
      <c r="E70" t="s">
        <v>3200</v>
      </c>
      <c r="H70">
        <v>1204</v>
      </c>
      <c r="I70">
        <v>14012885</v>
      </c>
      <c r="J70" t="s">
        <v>3233</v>
      </c>
      <c r="K70" s="38">
        <v>45103</v>
      </c>
      <c r="L70" s="38">
        <v>45103</v>
      </c>
      <c r="M70" t="s">
        <v>3226</v>
      </c>
      <c r="N70" t="s">
        <v>3237</v>
      </c>
      <c r="O70">
        <v>-409</v>
      </c>
      <c r="Q70" t="s">
        <v>36</v>
      </c>
      <c r="R70">
        <v>1.44</v>
      </c>
      <c r="S70">
        <v>-409</v>
      </c>
      <c r="U70">
        <v>-588.96</v>
      </c>
      <c r="V70">
        <v>14094348</v>
      </c>
      <c r="X70" t="s">
        <v>36</v>
      </c>
      <c r="Y70" t="s">
        <v>3204</v>
      </c>
      <c r="Z70" t="e">
        <f>VLOOKUP(N70,Sheet3!J:J,1,0)</f>
        <v>#N/A</v>
      </c>
      <c r="AA70" t="e">
        <f>VLOOKUP(I70,Sheet3!$E$2:$E$8,1,0)</f>
        <v>#N/A</v>
      </c>
    </row>
    <row r="71" spans="1:27" hidden="1" x14ac:dyDescent="0.25">
      <c r="A71">
        <v>290059</v>
      </c>
      <c r="B71" t="s">
        <v>3168</v>
      </c>
      <c r="E71" t="s">
        <v>3200</v>
      </c>
      <c r="H71">
        <v>1204</v>
      </c>
      <c r="I71">
        <v>14012882</v>
      </c>
      <c r="J71" t="s">
        <v>3233</v>
      </c>
      <c r="K71" s="38">
        <v>45103</v>
      </c>
      <c r="L71" s="38">
        <v>45103</v>
      </c>
      <c r="M71" t="s">
        <v>3226</v>
      </c>
      <c r="N71" t="s">
        <v>3237</v>
      </c>
      <c r="O71">
        <v>-30</v>
      </c>
      <c r="Q71" t="s">
        <v>36</v>
      </c>
      <c r="R71">
        <v>1.44</v>
      </c>
      <c r="S71">
        <v>-30</v>
      </c>
      <c r="U71">
        <v>-43.2</v>
      </c>
      <c r="V71">
        <v>14094338</v>
      </c>
      <c r="X71" t="s">
        <v>36</v>
      </c>
      <c r="Y71" t="s">
        <v>3204</v>
      </c>
      <c r="Z71" t="e">
        <f>VLOOKUP(N71,Sheet3!J:J,1,0)</f>
        <v>#N/A</v>
      </c>
      <c r="AA71" t="e">
        <f>VLOOKUP(I71,Sheet3!$E$2:$E$8,1,0)</f>
        <v>#N/A</v>
      </c>
    </row>
    <row r="72" spans="1:27" hidden="1" x14ac:dyDescent="0.25">
      <c r="A72">
        <v>290059</v>
      </c>
      <c r="B72" t="s">
        <v>3168</v>
      </c>
      <c r="E72" t="s">
        <v>3200</v>
      </c>
      <c r="H72">
        <v>1204</v>
      </c>
      <c r="I72">
        <v>14013041</v>
      </c>
      <c r="J72" t="s">
        <v>3233</v>
      </c>
      <c r="K72" s="38">
        <v>45110</v>
      </c>
      <c r="L72" s="38">
        <v>45110</v>
      </c>
      <c r="M72" t="s">
        <v>3226</v>
      </c>
      <c r="N72" t="s">
        <v>3237</v>
      </c>
      <c r="O72">
        <v>-41</v>
      </c>
      <c r="Q72" t="s">
        <v>36</v>
      </c>
      <c r="R72">
        <v>1.44</v>
      </c>
      <c r="S72">
        <v>-41</v>
      </c>
      <c r="U72">
        <v>-59.04</v>
      </c>
      <c r="V72">
        <v>14105272</v>
      </c>
      <c r="X72" t="s">
        <v>36</v>
      </c>
      <c r="Y72" t="s">
        <v>3204</v>
      </c>
      <c r="Z72" t="e">
        <f>VLOOKUP(N72,Sheet3!J:J,1,0)</f>
        <v>#N/A</v>
      </c>
      <c r="AA72" t="e">
        <f>VLOOKUP(I72,Sheet3!$E$2:$E$8,1,0)</f>
        <v>#N/A</v>
      </c>
    </row>
    <row r="73" spans="1:27" hidden="1" x14ac:dyDescent="0.25">
      <c r="A73">
        <v>290059</v>
      </c>
      <c r="B73" t="s">
        <v>3168</v>
      </c>
      <c r="E73" t="s">
        <v>3200</v>
      </c>
      <c r="H73">
        <v>1204</v>
      </c>
      <c r="I73">
        <v>14013043</v>
      </c>
      <c r="J73" t="s">
        <v>3233</v>
      </c>
      <c r="K73" s="38">
        <v>45110</v>
      </c>
      <c r="L73" s="38">
        <v>45110</v>
      </c>
      <c r="M73" t="s">
        <v>3226</v>
      </c>
      <c r="N73" t="s">
        <v>3237</v>
      </c>
      <c r="O73">
        <v>-115</v>
      </c>
      <c r="Q73" t="s">
        <v>36</v>
      </c>
      <c r="R73">
        <v>1.44</v>
      </c>
      <c r="S73">
        <v>-115</v>
      </c>
      <c r="U73">
        <v>-165.6</v>
      </c>
      <c r="V73">
        <v>14105275</v>
      </c>
      <c r="X73" t="s">
        <v>36</v>
      </c>
      <c r="Y73" t="s">
        <v>3204</v>
      </c>
      <c r="Z73" t="e">
        <f>VLOOKUP(N73,Sheet3!J:J,1,0)</f>
        <v>#N/A</v>
      </c>
      <c r="AA73" t="e">
        <f>VLOOKUP(I73,Sheet3!$E$2:$E$8,1,0)</f>
        <v>#N/A</v>
      </c>
    </row>
    <row r="74" spans="1:27" hidden="1" x14ac:dyDescent="0.25">
      <c r="A74">
        <v>290059</v>
      </c>
      <c r="B74" t="s">
        <v>3168</v>
      </c>
      <c r="E74" t="s">
        <v>3200</v>
      </c>
      <c r="H74">
        <v>1204</v>
      </c>
      <c r="I74">
        <v>14014391</v>
      </c>
      <c r="J74" t="s">
        <v>3233</v>
      </c>
      <c r="K74" s="38">
        <v>45134</v>
      </c>
      <c r="L74" s="38">
        <v>45134</v>
      </c>
      <c r="M74" t="s">
        <v>3226</v>
      </c>
      <c r="N74" t="s">
        <v>3237</v>
      </c>
      <c r="O74">
        <v>-689</v>
      </c>
      <c r="Q74" t="s">
        <v>36</v>
      </c>
      <c r="R74">
        <v>1.44</v>
      </c>
      <c r="S74">
        <v>-689</v>
      </c>
      <c r="U74">
        <v>-992.16</v>
      </c>
      <c r="V74">
        <v>14140597</v>
      </c>
      <c r="X74" t="s">
        <v>36</v>
      </c>
      <c r="Y74" t="s">
        <v>3204</v>
      </c>
      <c r="Z74" t="e">
        <f>VLOOKUP(N74,Sheet3!J:J,1,0)</f>
        <v>#N/A</v>
      </c>
      <c r="AA74" t="e">
        <f>VLOOKUP(I74,Sheet3!$E$2:$E$8,1,0)</f>
        <v>#N/A</v>
      </c>
    </row>
    <row r="75" spans="1:27" hidden="1" x14ac:dyDescent="0.25">
      <c r="A75">
        <v>290059</v>
      </c>
      <c r="B75">
        <v>290059</v>
      </c>
      <c r="H75">
        <v>1204</v>
      </c>
      <c r="M75" t="s">
        <v>3226</v>
      </c>
      <c r="N75" t="s">
        <v>3237</v>
      </c>
      <c r="R75" t="s">
        <v>3225</v>
      </c>
      <c r="X75" t="s">
        <v>36</v>
      </c>
      <c r="Z75" t="e">
        <f>VLOOKUP(N75,Sheet3!J:J,1,0)</f>
        <v>#N/A</v>
      </c>
      <c r="AA75" t="e">
        <f>VLOOKUP(I75,Sheet3!$E$2:$E$8,1,0)</f>
        <v>#N/A</v>
      </c>
    </row>
    <row r="76" spans="1:27" hidden="1" x14ac:dyDescent="0.25">
      <c r="A76">
        <v>290059</v>
      </c>
      <c r="B76" t="s">
        <v>3168</v>
      </c>
      <c r="E76" t="s">
        <v>3200</v>
      </c>
      <c r="H76">
        <v>1204</v>
      </c>
      <c r="I76">
        <v>23004241</v>
      </c>
      <c r="J76" t="s">
        <v>3224</v>
      </c>
      <c r="K76" s="38">
        <v>45033</v>
      </c>
      <c r="L76" s="38">
        <v>45033</v>
      </c>
      <c r="M76" t="s">
        <v>3226</v>
      </c>
      <c r="N76" t="s">
        <v>3238</v>
      </c>
      <c r="R76">
        <v>0</v>
      </c>
      <c r="V76">
        <v>14010597</v>
      </c>
      <c r="X76" t="s">
        <v>36</v>
      </c>
      <c r="Y76" t="s">
        <v>3204</v>
      </c>
      <c r="Z76" t="e">
        <f>VLOOKUP(N76,Sheet3!J:J,1,0)</f>
        <v>#N/A</v>
      </c>
      <c r="AA76" t="e">
        <f>VLOOKUP(I76,Sheet3!$E$2:$E$8,1,0)</f>
        <v>#N/A</v>
      </c>
    </row>
    <row r="77" spans="1:27" hidden="1" x14ac:dyDescent="0.25">
      <c r="A77">
        <v>290059</v>
      </c>
      <c r="B77" t="s">
        <v>3168</v>
      </c>
      <c r="E77" t="s">
        <v>3200</v>
      </c>
      <c r="H77">
        <v>1204</v>
      </c>
      <c r="I77">
        <v>23004241</v>
      </c>
      <c r="J77" t="s">
        <v>3228</v>
      </c>
      <c r="K77" s="38">
        <v>45033</v>
      </c>
      <c r="L77" s="38">
        <v>45033</v>
      </c>
      <c r="M77" t="s">
        <v>3226</v>
      </c>
      <c r="N77" t="s">
        <v>3238</v>
      </c>
      <c r="O77">
        <v>4319.2</v>
      </c>
      <c r="Q77" t="s">
        <v>36</v>
      </c>
      <c r="R77">
        <v>1.44</v>
      </c>
      <c r="S77">
        <v>4319.2</v>
      </c>
      <c r="U77">
        <v>6219.65</v>
      </c>
      <c r="V77">
        <v>14010598</v>
      </c>
      <c r="X77" t="s">
        <v>36</v>
      </c>
      <c r="Y77" t="s">
        <v>3204</v>
      </c>
      <c r="Z77" t="e">
        <f>VLOOKUP(N77,Sheet3!J:J,1,0)</f>
        <v>#N/A</v>
      </c>
      <c r="AA77" t="e">
        <f>VLOOKUP(I77,Sheet3!$E$2:$E$8,1,0)</f>
        <v>#N/A</v>
      </c>
    </row>
    <row r="78" spans="1:27" hidden="1" x14ac:dyDescent="0.25">
      <c r="A78">
        <v>290059</v>
      </c>
      <c r="B78" t="s">
        <v>3168</v>
      </c>
      <c r="E78" t="s">
        <v>3200</v>
      </c>
      <c r="H78">
        <v>1204</v>
      </c>
      <c r="I78">
        <v>179639</v>
      </c>
      <c r="J78" t="s">
        <v>3229</v>
      </c>
      <c r="K78" s="38">
        <v>45068</v>
      </c>
      <c r="L78" s="38">
        <v>45068</v>
      </c>
      <c r="M78" t="s">
        <v>3226</v>
      </c>
      <c r="N78" t="s">
        <v>3238</v>
      </c>
      <c r="O78">
        <v>-4319.2</v>
      </c>
      <c r="P78" t="e">
        <f>VLOOKUP(I78,Sheet3!$E$2:$E$16,1,0)</f>
        <v>#N/A</v>
      </c>
      <c r="Q78" t="s">
        <v>36</v>
      </c>
      <c r="R78">
        <v>1.44</v>
      </c>
      <c r="S78">
        <v>-4319.2</v>
      </c>
      <c r="U78">
        <v>-6219.65</v>
      </c>
      <c r="V78">
        <v>14042977</v>
      </c>
      <c r="X78" t="s">
        <v>36</v>
      </c>
      <c r="Y78" t="s">
        <v>3204</v>
      </c>
      <c r="Z78" t="e">
        <f>VLOOKUP(N78,Sheet3!J:J,1,0)</f>
        <v>#N/A</v>
      </c>
      <c r="AA78" t="e">
        <f>VLOOKUP(I78,Sheet3!$E$2:$E$8,1,0)</f>
        <v>#N/A</v>
      </c>
    </row>
    <row r="79" spans="1:27" hidden="1" x14ac:dyDescent="0.25">
      <c r="A79">
        <v>290059</v>
      </c>
      <c r="B79">
        <v>290059</v>
      </c>
      <c r="H79">
        <v>1204</v>
      </c>
      <c r="M79" t="s">
        <v>3226</v>
      </c>
      <c r="N79" t="s">
        <v>3238</v>
      </c>
      <c r="R79" t="s">
        <v>3225</v>
      </c>
      <c r="X79" t="s">
        <v>36</v>
      </c>
      <c r="Z79" t="e">
        <f>VLOOKUP(N79,Sheet3!J:J,1,0)</f>
        <v>#N/A</v>
      </c>
      <c r="AA79" t="e">
        <f>VLOOKUP(I79,Sheet3!$E$2:$E$8,1,0)</f>
        <v>#N/A</v>
      </c>
    </row>
    <row r="80" spans="1:27" hidden="1" x14ac:dyDescent="0.25">
      <c r="A80">
        <v>290059</v>
      </c>
      <c r="B80" t="s">
        <v>3168</v>
      </c>
      <c r="E80" t="s">
        <v>3200</v>
      </c>
      <c r="H80">
        <v>1204</v>
      </c>
      <c r="I80">
        <v>14016738</v>
      </c>
      <c r="J80" t="s">
        <v>3224</v>
      </c>
      <c r="K80" s="38">
        <v>45159</v>
      </c>
      <c r="L80" s="38">
        <v>45159</v>
      </c>
      <c r="M80" t="s">
        <v>3226</v>
      </c>
      <c r="N80" t="s">
        <v>3239</v>
      </c>
      <c r="R80">
        <v>0</v>
      </c>
      <c r="V80">
        <v>14174714</v>
      </c>
      <c r="X80" t="s">
        <v>36</v>
      </c>
      <c r="Y80" t="s">
        <v>3204</v>
      </c>
      <c r="Z80" t="e">
        <f>VLOOKUP(N80,Sheet3!J:J,1,0)</f>
        <v>#N/A</v>
      </c>
      <c r="AA80" t="e">
        <f>VLOOKUP(I80,Sheet3!$E$2:$E$8,1,0)</f>
        <v>#N/A</v>
      </c>
    </row>
    <row r="81" spans="1:27" hidden="1" x14ac:dyDescent="0.25">
      <c r="A81">
        <v>290059</v>
      </c>
      <c r="B81" t="s">
        <v>3168</v>
      </c>
      <c r="E81" t="s">
        <v>3200</v>
      </c>
      <c r="H81">
        <v>1204</v>
      </c>
      <c r="I81">
        <v>14016738</v>
      </c>
      <c r="J81" t="s">
        <v>3233</v>
      </c>
      <c r="K81" s="38">
        <v>45159</v>
      </c>
      <c r="L81" s="38">
        <v>45159</v>
      </c>
      <c r="M81" t="s">
        <v>3226</v>
      </c>
      <c r="N81" t="s">
        <v>3239</v>
      </c>
      <c r="O81">
        <v>4</v>
      </c>
      <c r="Q81" t="s">
        <v>36</v>
      </c>
      <c r="R81">
        <v>1.44</v>
      </c>
      <c r="S81">
        <v>4</v>
      </c>
      <c r="U81">
        <v>5.76</v>
      </c>
      <c r="V81">
        <v>14174715</v>
      </c>
      <c r="X81" t="s">
        <v>36</v>
      </c>
      <c r="Y81" t="s">
        <v>3204</v>
      </c>
      <c r="Z81" t="e">
        <f>VLOOKUP(N81,Sheet3!J:J,1,0)</f>
        <v>#N/A</v>
      </c>
      <c r="AA81" t="e">
        <f>VLOOKUP(I81,Sheet3!$E$2:$E$8,1,0)</f>
        <v>#N/A</v>
      </c>
    </row>
    <row r="82" spans="1:27" hidden="1" x14ac:dyDescent="0.25">
      <c r="A82">
        <v>290059</v>
      </c>
      <c r="B82" t="s">
        <v>3168</v>
      </c>
      <c r="E82" t="s">
        <v>3200</v>
      </c>
      <c r="H82">
        <v>1204</v>
      </c>
      <c r="I82">
        <v>179821</v>
      </c>
      <c r="J82" t="s">
        <v>3229</v>
      </c>
      <c r="K82" s="38">
        <v>45160</v>
      </c>
      <c r="L82" s="38">
        <v>45160</v>
      </c>
      <c r="M82" t="s">
        <v>3226</v>
      </c>
      <c r="N82" t="s">
        <v>3239</v>
      </c>
      <c r="O82">
        <v>-4</v>
      </c>
      <c r="P82" t="e">
        <f>VLOOKUP(I82,Sheet3!$E$2:$E$16,1,0)</f>
        <v>#N/A</v>
      </c>
      <c r="Q82" t="s">
        <v>36</v>
      </c>
      <c r="R82">
        <v>1.44</v>
      </c>
      <c r="S82">
        <v>-4</v>
      </c>
      <c r="U82">
        <v>-5.76</v>
      </c>
      <c r="V82">
        <v>14177191</v>
      </c>
      <c r="X82" t="s">
        <v>36</v>
      </c>
      <c r="Y82" t="s">
        <v>3204</v>
      </c>
      <c r="Z82" t="e">
        <f>VLOOKUP(N82,Sheet3!J:J,1,0)</f>
        <v>#N/A</v>
      </c>
      <c r="AA82" t="e">
        <f>VLOOKUP(I82,Sheet3!$E$2:$E$8,1,0)</f>
        <v>#N/A</v>
      </c>
    </row>
    <row r="83" spans="1:27" hidden="1" x14ac:dyDescent="0.25">
      <c r="A83">
        <v>290059</v>
      </c>
      <c r="B83">
        <v>290059</v>
      </c>
      <c r="H83">
        <v>1204</v>
      </c>
      <c r="M83" t="s">
        <v>3226</v>
      </c>
      <c r="N83" t="s">
        <v>3239</v>
      </c>
      <c r="R83" t="s">
        <v>3225</v>
      </c>
      <c r="X83" t="s">
        <v>36</v>
      </c>
      <c r="Z83" t="e">
        <f>VLOOKUP(N83,Sheet3!J:J,1,0)</f>
        <v>#N/A</v>
      </c>
      <c r="AA83" t="e">
        <f>VLOOKUP(I83,Sheet3!$E$2:$E$8,1,0)</f>
        <v>#N/A</v>
      </c>
    </row>
    <row r="84" spans="1:27" hidden="1" x14ac:dyDescent="0.25">
      <c r="A84">
        <v>290059</v>
      </c>
      <c r="B84" t="s">
        <v>3168</v>
      </c>
      <c r="E84" t="s">
        <v>3200</v>
      </c>
      <c r="H84">
        <v>1204</v>
      </c>
      <c r="I84">
        <v>14013029</v>
      </c>
      <c r="J84" t="s">
        <v>3224</v>
      </c>
      <c r="K84" s="38">
        <v>45110</v>
      </c>
      <c r="L84" s="38">
        <v>45110</v>
      </c>
      <c r="M84" t="s">
        <v>3226</v>
      </c>
      <c r="N84" t="s">
        <v>3240</v>
      </c>
      <c r="R84">
        <v>0</v>
      </c>
      <c r="V84">
        <v>14105224</v>
      </c>
      <c r="X84" t="s">
        <v>36</v>
      </c>
      <c r="Y84" t="s">
        <v>3204</v>
      </c>
      <c r="Z84" t="e">
        <f>VLOOKUP(N84,Sheet3!J:J,1,0)</f>
        <v>#N/A</v>
      </c>
      <c r="AA84" t="e">
        <f>VLOOKUP(I84,Sheet3!$E$2:$E$8,1,0)</f>
        <v>#N/A</v>
      </c>
    </row>
    <row r="85" spans="1:27" hidden="1" x14ac:dyDescent="0.25">
      <c r="A85">
        <v>290059</v>
      </c>
      <c r="B85" t="s">
        <v>3168</v>
      </c>
      <c r="E85" t="s">
        <v>3200</v>
      </c>
      <c r="H85">
        <v>1204</v>
      </c>
      <c r="I85">
        <v>14013029</v>
      </c>
      <c r="J85" t="s">
        <v>3233</v>
      </c>
      <c r="K85" s="38">
        <v>45110</v>
      </c>
      <c r="L85" s="38">
        <v>45110</v>
      </c>
      <c r="M85" t="s">
        <v>3226</v>
      </c>
      <c r="N85" t="s">
        <v>3240</v>
      </c>
      <c r="O85">
        <v>121.1</v>
      </c>
      <c r="Q85" t="s">
        <v>36</v>
      </c>
      <c r="R85">
        <v>1.44</v>
      </c>
      <c r="S85">
        <v>121.1</v>
      </c>
      <c r="U85">
        <v>174.38</v>
      </c>
      <c r="V85">
        <v>14105225</v>
      </c>
      <c r="X85" t="s">
        <v>36</v>
      </c>
      <c r="Y85" t="s">
        <v>3204</v>
      </c>
      <c r="Z85" t="e">
        <f>VLOOKUP(N85,Sheet3!J:J,1,0)</f>
        <v>#N/A</v>
      </c>
      <c r="AA85" t="e">
        <f>VLOOKUP(I85,Sheet3!$E$2:$E$8,1,0)</f>
        <v>#N/A</v>
      </c>
    </row>
    <row r="86" spans="1:27" hidden="1" x14ac:dyDescent="0.25">
      <c r="A86">
        <v>290059</v>
      </c>
      <c r="B86" t="s">
        <v>3168</v>
      </c>
      <c r="E86" t="s">
        <v>3200</v>
      </c>
      <c r="H86">
        <v>1204</v>
      </c>
      <c r="I86">
        <v>14013030</v>
      </c>
      <c r="J86" t="s">
        <v>3233</v>
      </c>
      <c r="K86" s="38">
        <v>45110</v>
      </c>
      <c r="L86" s="38">
        <v>45110</v>
      </c>
      <c r="M86" t="s">
        <v>3226</v>
      </c>
      <c r="N86" t="s">
        <v>3240</v>
      </c>
      <c r="O86">
        <v>277.60000000000002</v>
      </c>
      <c r="Q86" t="s">
        <v>36</v>
      </c>
      <c r="R86">
        <v>1.44</v>
      </c>
      <c r="S86">
        <v>277.60000000000002</v>
      </c>
      <c r="U86">
        <v>399.74</v>
      </c>
      <c r="V86">
        <v>14105228</v>
      </c>
      <c r="X86" t="s">
        <v>36</v>
      </c>
      <c r="Y86" t="s">
        <v>3204</v>
      </c>
      <c r="Z86" t="e">
        <f>VLOOKUP(N86,Sheet3!J:J,1,0)</f>
        <v>#N/A</v>
      </c>
      <c r="AA86" t="e">
        <f>VLOOKUP(I86,Sheet3!$E$2:$E$8,1,0)</f>
        <v>#N/A</v>
      </c>
    </row>
    <row r="87" spans="1:27" hidden="1" x14ac:dyDescent="0.25">
      <c r="A87">
        <v>290059</v>
      </c>
      <c r="B87" t="s">
        <v>3168</v>
      </c>
      <c r="E87" t="s">
        <v>3200</v>
      </c>
      <c r="H87">
        <v>1204</v>
      </c>
      <c r="I87">
        <v>14013032</v>
      </c>
      <c r="J87" t="s">
        <v>3233</v>
      </c>
      <c r="K87" s="38">
        <v>45110</v>
      </c>
      <c r="L87" s="38">
        <v>45110</v>
      </c>
      <c r="M87" t="s">
        <v>3226</v>
      </c>
      <c r="N87" t="s">
        <v>3240</v>
      </c>
      <c r="O87">
        <v>310.39999999999998</v>
      </c>
      <c r="Q87" t="s">
        <v>36</v>
      </c>
      <c r="R87">
        <v>1.44</v>
      </c>
      <c r="S87">
        <v>310.39999999999998</v>
      </c>
      <c r="U87">
        <v>446.98</v>
      </c>
      <c r="V87">
        <v>14105233</v>
      </c>
      <c r="X87" t="s">
        <v>36</v>
      </c>
      <c r="Y87" t="s">
        <v>3204</v>
      </c>
      <c r="Z87" t="e">
        <f>VLOOKUP(N87,Sheet3!J:J,1,0)</f>
        <v>#N/A</v>
      </c>
      <c r="AA87" t="e">
        <f>VLOOKUP(I87,Sheet3!$E$2:$E$8,1,0)</f>
        <v>#N/A</v>
      </c>
    </row>
    <row r="88" spans="1:27" hidden="1" x14ac:dyDescent="0.25">
      <c r="A88">
        <v>290059</v>
      </c>
      <c r="B88" t="s">
        <v>3168</v>
      </c>
      <c r="E88" t="s">
        <v>3200</v>
      </c>
      <c r="H88">
        <v>1204</v>
      </c>
      <c r="I88">
        <v>179823</v>
      </c>
      <c r="J88" t="s">
        <v>3229</v>
      </c>
      <c r="K88" s="38">
        <v>45133</v>
      </c>
      <c r="L88" s="38">
        <v>45133</v>
      </c>
      <c r="M88" t="s">
        <v>3226</v>
      </c>
      <c r="N88" t="s">
        <v>3240</v>
      </c>
      <c r="O88">
        <v>-709.1</v>
      </c>
      <c r="P88" t="e">
        <f>VLOOKUP(I88,Sheet3!$E$2:$E$16,1,0)</f>
        <v>#N/A</v>
      </c>
      <c r="Q88" t="s">
        <v>36</v>
      </c>
      <c r="R88">
        <v>1.44</v>
      </c>
      <c r="S88">
        <v>-709.1</v>
      </c>
      <c r="U88">
        <v>-1021.1</v>
      </c>
      <c r="V88">
        <v>14139222</v>
      </c>
      <c r="X88" t="s">
        <v>36</v>
      </c>
      <c r="Y88" t="s">
        <v>3204</v>
      </c>
      <c r="Z88" t="e">
        <f>VLOOKUP(N88,Sheet3!J:J,1,0)</f>
        <v>#N/A</v>
      </c>
      <c r="AA88" t="e">
        <f>VLOOKUP(I88,Sheet3!$E$2:$E$8,1,0)</f>
        <v>#N/A</v>
      </c>
    </row>
    <row r="89" spans="1:27" hidden="1" x14ac:dyDescent="0.25">
      <c r="A89">
        <v>290059</v>
      </c>
      <c r="B89">
        <v>290059</v>
      </c>
      <c r="H89">
        <v>1204</v>
      </c>
      <c r="M89" t="s">
        <v>3226</v>
      </c>
      <c r="N89" t="s">
        <v>3240</v>
      </c>
      <c r="R89" t="s">
        <v>3225</v>
      </c>
      <c r="X89" t="s">
        <v>36</v>
      </c>
      <c r="Z89" t="e">
        <f>VLOOKUP(N89,Sheet3!J:J,1,0)</f>
        <v>#N/A</v>
      </c>
      <c r="AA89" t="e">
        <f>VLOOKUP(I89,Sheet3!$E$2:$E$8,1,0)</f>
        <v>#N/A</v>
      </c>
    </row>
    <row r="90" spans="1:27" hidden="1" x14ac:dyDescent="0.25">
      <c r="A90">
        <v>290059</v>
      </c>
      <c r="B90" t="s">
        <v>3168</v>
      </c>
      <c r="E90" t="s">
        <v>3200</v>
      </c>
      <c r="H90">
        <v>1204</v>
      </c>
      <c r="I90">
        <v>14013034</v>
      </c>
      <c r="J90" t="s">
        <v>3224</v>
      </c>
      <c r="K90" s="38">
        <v>45110</v>
      </c>
      <c r="L90" s="38">
        <v>45110</v>
      </c>
      <c r="M90" t="s">
        <v>3226</v>
      </c>
      <c r="N90" t="s">
        <v>3241</v>
      </c>
      <c r="R90">
        <v>0</v>
      </c>
      <c r="V90">
        <v>14105235</v>
      </c>
      <c r="X90" t="s">
        <v>36</v>
      </c>
      <c r="Y90" t="s">
        <v>3204</v>
      </c>
      <c r="Z90" t="e">
        <f>VLOOKUP(N90,Sheet3!J:J,1,0)</f>
        <v>#N/A</v>
      </c>
      <c r="AA90" t="e">
        <f>VLOOKUP(I90,Sheet3!$E$2:$E$8,1,0)</f>
        <v>#N/A</v>
      </c>
    </row>
    <row r="91" spans="1:27" hidden="1" x14ac:dyDescent="0.25">
      <c r="A91">
        <v>290059</v>
      </c>
      <c r="B91" t="s">
        <v>3168</v>
      </c>
      <c r="E91" t="s">
        <v>3200</v>
      </c>
      <c r="H91">
        <v>1204</v>
      </c>
      <c r="I91">
        <v>14013034</v>
      </c>
      <c r="J91" t="s">
        <v>3233</v>
      </c>
      <c r="K91" s="38">
        <v>45110</v>
      </c>
      <c r="L91" s="38">
        <v>45110</v>
      </c>
      <c r="M91" t="s">
        <v>3226</v>
      </c>
      <c r="N91" t="s">
        <v>3241</v>
      </c>
      <c r="O91">
        <v>573</v>
      </c>
      <c r="Q91" t="s">
        <v>36</v>
      </c>
      <c r="R91">
        <v>1.44</v>
      </c>
      <c r="S91">
        <v>573</v>
      </c>
      <c r="U91">
        <v>825.12</v>
      </c>
      <c r="V91">
        <v>14105236</v>
      </c>
      <c r="X91" t="s">
        <v>36</v>
      </c>
      <c r="Y91" t="s">
        <v>3204</v>
      </c>
      <c r="Z91" t="e">
        <f>VLOOKUP(N91,Sheet3!J:J,1,0)</f>
        <v>#N/A</v>
      </c>
      <c r="AA91" t="e">
        <f>VLOOKUP(I91,Sheet3!$E$2:$E$8,1,0)</f>
        <v>#N/A</v>
      </c>
    </row>
    <row r="92" spans="1:27" hidden="1" x14ac:dyDescent="0.25">
      <c r="A92">
        <v>290059</v>
      </c>
      <c r="B92" t="s">
        <v>3168</v>
      </c>
      <c r="E92" t="s">
        <v>3200</v>
      </c>
      <c r="H92">
        <v>1204</v>
      </c>
      <c r="I92">
        <v>14014392</v>
      </c>
      <c r="J92" t="s">
        <v>3233</v>
      </c>
      <c r="K92" s="38">
        <v>45134</v>
      </c>
      <c r="L92" s="38">
        <v>45134</v>
      </c>
      <c r="M92" t="s">
        <v>3226</v>
      </c>
      <c r="N92" t="s">
        <v>3241</v>
      </c>
      <c r="O92">
        <v>-573</v>
      </c>
      <c r="Q92" t="s">
        <v>36</v>
      </c>
      <c r="R92">
        <v>1.44</v>
      </c>
      <c r="S92">
        <v>-573</v>
      </c>
      <c r="U92">
        <v>-825.12</v>
      </c>
      <c r="V92">
        <v>14140617</v>
      </c>
      <c r="X92" t="s">
        <v>36</v>
      </c>
      <c r="Y92" t="s">
        <v>3204</v>
      </c>
      <c r="Z92" t="e">
        <f>VLOOKUP(N92,Sheet3!J:J,1,0)</f>
        <v>#N/A</v>
      </c>
      <c r="AA92" t="e">
        <f>VLOOKUP(I92,Sheet3!$E$2:$E$8,1,0)</f>
        <v>#N/A</v>
      </c>
    </row>
    <row r="93" spans="1:27" hidden="1" x14ac:dyDescent="0.25">
      <c r="A93">
        <v>290059</v>
      </c>
      <c r="B93">
        <v>290059</v>
      </c>
      <c r="H93">
        <v>1204</v>
      </c>
      <c r="M93" t="s">
        <v>3226</v>
      </c>
      <c r="N93" t="s">
        <v>3241</v>
      </c>
      <c r="R93" t="s">
        <v>3225</v>
      </c>
      <c r="X93" t="s">
        <v>36</v>
      </c>
      <c r="Z93" t="e">
        <f>VLOOKUP(N93,Sheet3!J:J,1,0)</f>
        <v>#N/A</v>
      </c>
      <c r="AA93" t="e">
        <f>VLOOKUP(I93,Sheet3!$E$2:$E$8,1,0)</f>
        <v>#N/A</v>
      </c>
    </row>
    <row r="94" spans="1:27" hidden="1" x14ac:dyDescent="0.25">
      <c r="A94">
        <v>290059</v>
      </c>
      <c r="B94" t="s">
        <v>3168</v>
      </c>
      <c r="E94" t="s">
        <v>3200</v>
      </c>
      <c r="H94">
        <v>1204</v>
      </c>
      <c r="I94">
        <v>14012881</v>
      </c>
      <c r="J94" t="s">
        <v>3224</v>
      </c>
      <c r="K94" s="38">
        <v>45103</v>
      </c>
      <c r="L94" s="38">
        <v>45103</v>
      </c>
      <c r="M94" t="s">
        <v>3226</v>
      </c>
      <c r="N94" t="s">
        <v>3242</v>
      </c>
      <c r="R94">
        <v>0</v>
      </c>
      <c r="V94">
        <v>14094336</v>
      </c>
      <c r="X94" t="s">
        <v>36</v>
      </c>
      <c r="Y94" t="s">
        <v>3204</v>
      </c>
      <c r="Z94" t="e">
        <f>VLOOKUP(N94,Sheet3!J:J,1,0)</f>
        <v>#N/A</v>
      </c>
      <c r="AA94" t="e">
        <f>VLOOKUP(I94,Sheet3!$E$2:$E$8,1,0)</f>
        <v>#N/A</v>
      </c>
    </row>
    <row r="95" spans="1:27" hidden="1" x14ac:dyDescent="0.25">
      <c r="A95">
        <v>290059</v>
      </c>
      <c r="B95" t="s">
        <v>3168</v>
      </c>
      <c r="E95" t="s">
        <v>3200</v>
      </c>
      <c r="H95">
        <v>1204</v>
      </c>
      <c r="I95">
        <v>14012881</v>
      </c>
      <c r="J95" t="s">
        <v>3233</v>
      </c>
      <c r="K95" s="38">
        <v>45103</v>
      </c>
      <c r="L95" s="38">
        <v>45103</v>
      </c>
      <c r="M95" t="s">
        <v>3226</v>
      </c>
      <c r="N95" t="s">
        <v>3242</v>
      </c>
      <c r="O95">
        <v>205</v>
      </c>
      <c r="Q95" t="s">
        <v>36</v>
      </c>
      <c r="R95">
        <v>1.44</v>
      </c>
      <c r="S95">
        <v>205</v>
      </c>
      <c r="U95">
        <v>295.2</v>
      </c>
      <c r="V95">
        <v>14094337</v>
      </c>
      <c r="X95" t="s">
        <v>36</v>
      </c>
      <c r="Y95" t="s">
        <v>3204</v>
      </c>
      <c r="Z95" t="e">
        <f>VLOOKUP(N95,Sheet3!J:J,1,0)</f>
        <v>#N/A</v>
      </c>
      <c r="AA95" t="e">
        <f>VLOOKUP(I95,Sheet3!$E$2:$E$8,1,0)</f>
        <v>#N/A</v>
      </c>
    </row>
    <row r="96" spans="1:27" hidden="1" x14ac:dyDescent="0.25">
      <c r="A96">
        <v>290059</v>
      </c>
      <c r="B96" t="s">
        <v>3168</v>
      </c>
      <c r="E96" t="s">
        <v>3200</v>
      </c>
      <c r="H96">
        <v>1204</v>
      </c>
      <c r="I96">
        <v>179753</v>
      </c>
      <c r="J96" t="s">
        <v>3229</v>
      </c>
      <c r="K96" s="38">
        <v>45104</v>
      </c>
      <c r="L96" s="38">
        <v>45104</v>
      </c>
      <c r="M96" t="s">
        <v>3226</v>
      </c>
      <c r="N96" t="s">
        <v>3242</v>
      </c>
      <c r="O96">
        <v>-205</v>
      </c>
      <c r="P96" t="e">
        <f>VLOOKUP(I96,Sheet3!$E$2:$E$16,1,0)</f>
        <v>#N/A</v>
      </c>
      <c r="Q96" t="s">
        <v>36</v>
      </c>
      <c r="R96">
        <v>1.44</v>
      </c>
      <c r="S96">
        <v>-205</v>
      </c>
      <c r="U96">
        <v>-295.2</v>
      </c>
      <c r="V96">
        <v>14095048</v>
      </c>
      <c r="X96" t="s">
        <v>36</v>
      </c>
      <c r="Y96" t="s">
        <v>3204</v>
      </c>
      <c r="Z96" t="e">
        <f>VLOOKUP(N96,Sheet3!J:J,1,0)</f>
        <v>#N/A</v>
      </c>
      <c r="AA96" t="e">
        <f>VLOOKUP(I96,Sheet3!$E$2:$E$8,1,0)</f>
        <v>#N/A</v>
      </c>
    </row>
    <row r="97" spans="1:27" hidden="1" x14ac:dyDescent="0.25">
      <c r="A97">
        <v>290059</v>
      </c>
      <c r="B97">
        <v>290059</v>
      </c>
      <c r="H97">
        <v>1204</v>
      </c>
      <c r="M97" t="s">
        <v>3226</v>
      </c>
      <c r="N97" t="s">
        <v>3242</v>
      </c>
      <c r="R97" t="s">
        <v>3225</v>
      </c>
      <c r="X97" t="s">
        <v>36</v>
      </c>
      <c r="Z97" t="e">
        <f>VLOOKUP(N97,Sheet3!J:J,1,0)</f>
        <v>#N/A</v>
      </c>
      <c r="AA97" t="e">
        <f>VLOOKUP(I97,Sheet3!$E$2:$E$8,1,0)</f>
        <v>#N/A</v>
      </c>
    </row>
    <row r="98" spans="1:27" hidden="1" x14ac:dyDescent="0.25">
      <c r="A98">
        <v>290059</v>
      </c>
      <c r="B98" t="s">
        <v>3168</v>
      </c>
      <c r="E98" t="s">
        <v>3200</v>
      </c>
      <c r="H98">
        <v>1204</v>
      </c>
      <c r="I98">
        <v>14012882</v>
      </c>
      <c r="J98" t="s">
        <v>3224</v>
      </c>
      <c r="K98" s="38">
        <v>45103</v>
      </c>
      <c r="L98" s="38">
        <v>45103</v>
      </c>
      <c r="M98" t="s">
        <v>3226</v>
      </c>
      <c r="N98" t="s">
        <v>3243</v>
      </c>
      <c r="R98">
        <v>0</v>
      </c>
      <c r="V98">
        <v>14094339</v>
      </c>
      <c r="X98" t="s">
        <v>36</v>
      </c>
      <c r="Y98" t="s">
        <v>3204</v>
      </c>
      <c r="Z98" t="e">
        <f>VLOOKUP(N98,Sheet3!J:J,1,0)</f>
        <v>#N/A</v>
      </c>
      <c r="AA98" t="e">
        <f>VLOOKUP(I98,Sheet3!$E$2:$E$8,1,0)</f>
        <v>#N/A</v>
      </c>
    </row>
    <row r="99" spans="1:27" hidden="1" x14ac:dyDescent="0.25">
      <c r="A99">
        <v>290059</v>
      </c>
      <c r="B99" t="s">
        <v>3168</v>
      </c>
      <c r="E99" t="s">
        <v>3200</v>
      </c>
      <c r="H99">
        <v>1204</v>
      </c>
      <c r="I99">
        <v>14012882</v>
      </c>
      <c r="J99" t="s">
        <v>3233</v>
      </c>
      <c r="K99" s="38">
        <v>45103</v>
      </c>
      <c r="L99" s="38">
        <v>45103</v>
      </c>
      <c r="M99" t="s">
        <v>3226</v>
      </c>
      <c r="N99" t="s">
        <v>3243</v>
      </c>
      <c r="O99">
        <v>30</v>
      </c>
      <c r="Q99" t="s">
        <v>36</v>
      </c>
      <c r="R99">
        <v>1.44</v>
      </c>
      <c r="S99">
        <v>30</v>
      </c>
      <c r="U99">
        <v>43.2</v>
      </c>
      <c r="V99">
        <v>14094340</v>
      </c>
      <c r="X99" t="s">
        <v>36</v>
      </c>
      <c r="Y99" t="s">
        <v>3204</v>
      </c>
      <c r="Z99" t="e">
        <f>VLOOKUP(N99,Sheet3!J:J,1,0)</f>
        <v>#N/A</v>
      </c>
      <c r="AA99" t="e">
        <f>VLOOKUP(I99,Sheet3!$E$2:$E$8,1,0)</f>
        <v>#N/A</v>
      </c>
    </row>
    <row r="100" spans="1:27" hidden="1" x14ac:dyDescent="0.25">
      <c r="A100">
        <v>290059</v>
      </c>
      <c r="B100" t="s">
        <v>3168</v>
      </c>
      <c r="E100" t="s">
        <v>3200</v>
      </c>
      <c r="H100">
        <v>1204</v>
      </c>
      <c r="I100">
        <v>179754</v>
      </c>
      <c r="J100" t="s">
        <v>3229</v>
      </c>
      <c r="K100" s="38">
        <v>45104</v>
      </c>
      <c r="L100" s="38">
        <v>45104</v>
      </c>
      <c r="M100" t="s">
        <v>3226</v>
      </c>
      <c r="N100" t="s">
        <v>3243</v>
      </c>
      <c r="O100">
        <v>-30</v>
      </c>
      <c r="P100" t="e">
        <f>VLOOKUP(I100,Sheet3!$E$2:$E$16,1,0)</f>
        <v>#N/A</v>
      </c>
      <c r="Q100" t="s">
        <v>36</v>
      </c>
      <c r="R100">
        <v>1.44</v>
      </c>
      <c r="S100">
        <v>-30</v>
      </c>
      <c r="U100">
        <v>-43.2</v>
      </c>
      <c r="V100">
        <v>14095049</v>
      </c>
      <c r="X100" t="s">
        <v>36</v>
      </c>
      <c r="Y100" t="s">
        <v>3204</v>
      </c>
      <c r="Z100" t="e">
        <f>VLOOKUP(N100,Sheet3!J:J,1,0)</f>
        <v>#N/A</v>
      </c>
      <c r="AA100" t="e">
        <f>VLOOKUP(I100,Sheet3!$E$2:$E$8,1,0)</f>
        <v>#N/A</v>
      </c>
    </row>
    <row r="101" spans="1:27" hidden="1" x14ac:dyDescent="0.25">
      <c r="A101">
        <v>290059</v>
      </c>
      <c r="B101">
        <v>290059</v>
      </c>
      <c r="H101">
        <v>1204</v>
      </c>
      <c r="M101" t="s">
        <v>3226</v>
      </c>
      <c r="N101" t="s">
        <v>3243</v>
      </c>
      <c r="R101" t="s">
        <v>3225</v>
      </c>
      <c r="X101" t="s">
        <v>36</v>
      </c>
      <c r="Z101" t="e">
        <f>VLOOKUP(N101,Sheet3!J:J,1,0)</f>
        <v>#N/A</v>
      </c>
      <c r="AA101" t="e">
        <f>VLOOKUP(I101,Sheet3!$E$2:$E$8,1,0)</f>
        <v>#N/A</v>
      </c>
    </row>
    <row r="102" spans="1:27" hidden="1" x14ac:dyDescent="0.25">
      <c r="A102">
        <v>290059</v>
      </c>
      <c r="B102" t="s">
        <v>3168</v>
      </c>
      <c r="E102" t="s">
        <v>3200</v>
      </c>
      <c r="H102">
        <v>1204</v>
      </c>
      <c r="I102">
        <v>14012883</v>
      </c>
      <c r="J102" t="s">
        <v>3224</v>
      </c>
      <c r="K102" s="38">
        <v>45103</v>
      </c>
      <c r="L102" s="38">
        <v>45103</v>
      </c>
      <c r="M102" t="s">
        <v>3226</v>
      </c>
      <c r="N102" t="s">
        <v>3244</v>
      </c>
      <c r="R102">
        <v>0</v>
      </c>
      <c r="V102">
        <v>14094343</v>
      </c>
      <c r="X102" t="s">
        <v>36</v>
      </c>
      <c r="Y102" t="s">
        <v>3204</v>
      </c>
      <c r="Z102" t="e">
        <f>VLOOKUP(N102,Sheet3!J:J,1,0)</f>
        <v>#N/A</v>
      </c>
      <c r="AA102" t="e">
        <f>VLOOKUP(I102,Sheet3!$E$2:$E$8,1,0)</f>
        <v>#N/A</v>
      </c>
    </row>
    <row r="103" spans="1:27" hidden="1" x14ac:dyDescent="0.25">
      <c r="A103">
        <v>290059</v>
      </c>
      <c r="B103" t="s">
        <v>3168</v>
      </c>
      <c r="E103" t="s">
        <v>3200</v>
      </c>
      <c r="H103">
        <v>1204</v>
      </c>
      <c r="I103">
        <v>14012883</v>
      </c>
      <c r="J103" t="s">
        <v>3233</v>
      </c>
      <c r="K103" s="38">
        <v>45103</v>
      </c>
      <c r="L103" s="38">
        <v>45103</v>
      </c>
      <c r="M103" t="s">
        <v>3226</v>
      </c>
      <c r="N103" t="s">
        <v>3244</v>
      </c>
      <c r="O103">
        <v>102</v>
      </c>
      <c r="Q103" t="s">
        <v>36</v>
      </c>
      <c r="R103">
        <v>1.44</v>
      </c>
      <c r="S103">
        <v>102</v>
      </c>
      <c r="U103">
        <v>146.88</v>
      </c>
      <c r="V103">
        <v>14094344</v>
      </c>
      <c r="X103" t="s">
        <v>36</v>
      </c>
      <c r="Y103" t="s">
        <v>3204</v>
      </c>
      <c r="Z103" t="e">
        <f>VLOOKUP(N103,Sheet3!J:J,1,0)</f>
        <v>#N/A</v>
      </c>
      <c r="AA103" t="e">
        <f>VLOOKUP(I103,Sheet3!$E$2:$E$8,1,0)</f>
        <v>#N/A</v>
      </c>
    </row>
    <row r="104" spans="1:27" hidden="1" x14ac:dyDescent="0.25">
      <c r="A104">
        <v>290059</v>
      </c>
      <c r="B104" t="s">
        <v>3168</v>
      </c>
      <c r="E104" t="s">
        <v>3200</v>
      </c>
      <c r="H104">
        <v>1204</v>
      </c>
      <c r="I104">
        <v>179755</v>
      </c>
      <c r="J104" t="s">
        <v>3229</v>
      </c>
      <c r="K104" s="38">
        <v>45104</v>
      </c>
      <c r="L104" s="38">
        <v>45104</v>
      </c>
      <c r="M104" t="s">
        <v>3226</v>
      </c>
      <c r="N104" t="s">
        <v>3244</v>
      </c>
      <c r="O104">
        <v>-102</v>
      </c>
      <c r="P104" t="e">
        <f>VLOOKUP(I104,Sheet3!$E$2:$E$16,1,0)</f>
        <v>#N/A</v>
      </c>
      <c r="Q104" t="s">
        <v>36</v>
      </c>
      <c r="R104">
        <v>1.44</v>
      </c>
      <c r="S104">
        <v>-102</v>
      </c>
      <c r="U104">
        <v>-146.88</v>
      </c>
      <c r="V104">
        <v>14095050</v>
      </c>
      <c r="X104" t="s">
        <v>36</v>
      </c>
      <c r="Y104" t="s">
        <v>3204</v>
      </c>
      <c r="Z104" t="e">
        <f>VLOOKUP(N104,Sheet3!J:J,1,0)</f>
        <v>#N/A</v>
      </c>
      <c r="AA104" t="e">
        <f>VLOOKUP(I104,Sheet3!$E$2:$E$8,1,0)</f>
        <v>#N/A</v>
      </c>
    </row>
    <row r="105" spans="1:27" hidden="1" x14ac:dyDescent="0.25">
      <c r="A105">
        <v>290059</v>
      </c>
      <c r="B105">
        <v>290059</v>
      </c>
      <c r="H105">
        <v>1204</v>
      </c>
      <c r="M105" t="s">
        <v>3226</v>
      </c>
      <c r="N105" t="s">
        <v>3244</v>
      </c>
      <c r="R105" t="s">
        <v>3225</v>
      </c>
      <c r="X105" t="s">
        <v>36</v>
      </c>
      <c r="Z105" t="e">
        <f>VLOOKUP(N105,Sheet3!J:J,1,0)</f>
        <v>#N/A</v>
      </c>
      <c r="AA105" t="e">
        <f>VLOOKUP(I105,Sheet3!$E$2:$E$8,1,0)</f>
        <v>#N/A</v>
      </c>
    </row>
    <row r="106" spans="1:27" hidden="1" x14ac:dyDescent="0.25">
      <c r="A106">
        <v>290059</v>
      </c>
      <c r="B106" t="s">
        <v>3168</v>
      </c>
      <c r="E106" t="s">
        <v>3200</v>
      </c>
      <c r="H106">
        <v>1204</v>
      </c>
      <c r="I106">
        <v>14012884</v>
      </c>
      <c r="J106" t="s">
        <v>3224</v>
      </c>
      <c r="K106" s="38">
        <v>45103</v>
      </c>
      <c r="L106" s="38">
        <v>45103</v>
      </c>
      <c r="M106" t="s">
        <v>3226</v>
      </c>
      <c r="N106" t="s">
        <v>3245</v>
      </c>
      <c r="R106">
        <v>0</v>
      </c>
      <c r="V106">
        <v>14094346</v>
      </c>
      <c r="X106" t="s">
        <v>36</v>
      </c>
      <c r="Y106" t="s">
        <v>3204</v>
      </c>
      <c r="Z106" t="e">
        <f>VLOOKUP(N106,Sheet3!J:J,1,0)</f>
        <v>#N/A</v>
      </c>
      <c r="AA106" t="e">
        <f>VLOOKUP(I106,Sheet3!$E$2:$E$8,1,0)</f>
        <v>#N/A</v>
      </c>
    </row>
    <row r="107" spans="1:27" hidden="1" x14ac:dyDescent="0.25">
      <c r="A107">
        <v>290059</v>
      </c>
      <c r="B107" t="s">
        <v>3168</v>
      </c>
      <c r="E107" t="s">
        <v>3200</v>
      </c>
      <c r="H107">
        <v>1204</v>
      </c>
      <c r="I107">
        <v>14012884</v>
      </c>
      <c r="J107" t="s">
        <v>3233</v>
      </c>
      <c r="K107" s="38">
        <v>45103</v>
      </c>
      <c r="L107" s="38">
        <v>45103</v>
      </c>
      <c r="M107" t="s">
        <v>3226</v>
      </c>
      <c r="N107" t="s">
        <v>3245</v>
      </c>
      <c r="O107">
        <v>15</v>
      </c>
      <c r="Q107" t="s">
        <v>36</v>
      </c>
      <c r="R107">
        <v>1.44</v>
      </c>
      <c r="S107">
        <v>15</v>
      </c>
      <c r="U107">
        <v>21.6</v>
      </c>
      <c r="V107">
        <v>14094347</v>
      </c>
      <c r="X107" t="s">
        <v>36</v>
      </c>
      <c r="Y107" t="s">
        <v>3204</v>
      </c>
      <c r="Z107" t="e">
        <f>VLOOKUP(N107,Sheet3!J:J,1,0)</f>
        <v>#N/A</v>
      </c>
      <c r="AA107" t="e">
        <f>VLOOKUP(I107,Sheet3!$E$2:$E$8,1,0)</f>
        <v>#N/A</v>
      </c>
    </row>
    <row r="108" spans="1:27" hidden="1" x14ac:dyDescent="0.25">
      <c r="A108">
        <v>290059</v>
      </c>
      <c r="B108" t="s">
        <v>3168</v>
      </c>
      <c r="E108" t="s">
        <v>3200</v>
      </c>
      <c r="H108">
        <v>1204</v>
      </c>
      <c r="I108">
        <v>179756</v>
      </c>
      <c r="J108" t="s">
        <v>3229</v>
      </c>
      <c r="K108" s="38">
        <v>45104</v>
      </c>
      <c r="L108" s="38">
        <v>45104</v>
      </c>
      <c r="M108" t="s">
        <v>3226</v>
      </c>
      <c r="N108" t="s">
        <v>3245</v>
      </c>
      <c r="O108">
        <v>-15</v>
      </c>
      <c r="P108" t="e">
        <f>VLOOKUP(I108,Sheet3!$E$2:$E$16,1,0)</f>
        <v>#N/A</v>
      </c>
      <c r="Q108" t="s">
        <v>36</v>
      </c>
      <c r="R108">
        <v>1.44</v>
      </c>
      <c r="S108">
        <v>-15</v>
      </c>
      <c r="U108">
        <v>-21.6</v>
      </c>
      <c r="V108">
        <v>14095051</v>
      </c>
      <c r="X108" t="s">
        <v>36</v>
      </c>
      <c r="Y108" t="s">
        <v>3204</v>
      </c>
      <c r="Z108" t="e">
        <f>VLOOKUP(N108,Sheet3!J:J,1,0)</f>
        <v>#N/A</v>
      </c>
      <c r="AA108" t="e">
        <f>VLOOKUP(I108,Sheet3!$E$2:$E$8,1,0)</f>
        <v>#N/A</v>
      </c>
    </row>
    <row r="109" spans="1:27" hidden="1" x14ac:dyDescent="0.25">
      <c r="A109">
        <v>290059</v>
      </c>
      <c r="B109">
        <v>290059</v>
      </c>
      <c r="H109">
        <v>1204</v>
      </c>
      <c r="M109" t="s">
        <v>3226</v>
      </c>
      <c r="N109" t="s">
        <v>3245</v>
      </c>
      <c r="R109" t="s">
        <v>3225</v>
      </c>
      <c r="X109" t="s">
        <v>36</v>
      </c>
      <c r="Z109" t="e">
        <f>VLOOKUP(N109,Sheet3!J:J,1,0)</f>
        <v>#N/A</v>
      </c>
      <c r="AA109" t="e">
        <f>VLOOKUP(I109,Sheet3!$E$2:$E$8,1,0)</f>
        <v>#N/A</v>
      </c>
    </row>
    <row r="110" spans="1:27" hidden="1" x14ac:dyDescent="0.25">
      <c r="A110">
        <v>290059</v>
      </c>
      <c r="B110" t="s">
        <v>3168</v>
      </c>
      <c r="E110" t="s">
        <v>3200</v>
      </c>
      <c r="H110">
        <v>1204</v>
      </c>
      <c r="I110">
        <v>14012885</v>
      </c>
      <c r="J110" t="s">
        <v>3224</v>
      </c>
      <c r="K110" s="38">
        <v>45103</v>
      </c>
      <c r="L110" s="38">
        <v>45103</v>
      </c>
      <c r="M110" t="s">
        <v>3226</v>
      </c>
      <c r="N110" t="s">
        <v>3246</v>
      </c>
      <c r="R110">
        <v>0</v>
      </c>
      <c r="V110">
        <v>14094349</v>
      </c>
      <c r="X110" t="s">
        <v>36</v>
      </c>
      <c r="Y110" t="s">
        <v>3204</v>
      </c>
      <c r="Z110" t="e">
        <f>VLOOKUP(N110,Sheet3!J:J,1,0)</f>
        <v>#N/A</v>
      </c>
      <c r="AA110" t="e">
        <f>VLOOKUP(I110,Sheet3!$E$2:$E$8,1,0)</f>
        <v>#N/A</v>
      </c>
    </row>
    <row r="111" spans="1:27" hidden="1" x14ac:dyDescent="0.25">
      <c r="A111">
        <v>290059</v>
      </c>
      <c r="B111" t="s">
        <v>3168</v>
      </c>
      <c r="E111" t="s">
        <v>3200</v>
      </c>
      <c r="H111">
        <v>1204</v>
      </c>
      <c r="I111">
        <v>14012885</v>
      </c>
      <c r="J111" t="s">
        <v>3233</v>
      </c>
      <c r="K111" s="38">
        <v>45103</v>
      </c>
      <c r="L111" s="38">
        <v>45103</v>
      </c>
      <c r="M111" t="s">
        <v>3226</v>
      </c>
      <c r="N111" t="s">
        <v>3246</v>
      </c>
      <c r="O111">
        <v>409</v>
      </c>
      <c r="Q111" t="s">
        <v>36</v>
      </c>
      <c r="R111">
        <v>1.44</v>
      </c>
      <c r="S111">
        <v>409</v>
      </c>
      <c r="U111">
        <v>588.96</v>
      </c>
      <c r="V111">
        <v>14094350</v>
      </c>
      <c r="X111" t="s">
        <v>36</v>
      </c>
      <c r="Y111" t="s">
        <v>3204</v>
      </c>
      <c r="Z111" t="e">
        <f>VLOOKUP(N111,Sheet3!J:J,1,0)</f>
        <v>#N/A</v>
      </c>
      <c r="AA111" t="e">
        <f>VLOOKUP(I111,Sheet3!$E$2:$E$8,1,0)</f>
        <v>#N/A</v>
      </c>
    </row>
    <row r="112" spans="1:27" hidden="1" x14ac:dyDescent="0.25">
      <c r="A112">
        <v>290059</v>
      </c>
      <c r="B112" t="s">
        <v>3168</v>
      </c>
      <c r="E112" t="s">
        <v>3200</v>
      </c>
      <c r="H112">
        <v>1204</v>
      </c>
      <c r="I112">
        <v>179757</v>
      </c>
      <c r="J112" t="s">
        <v>3229</v>
      </c>
      <c r="K112" s="38">
        <v>45104</v>
      </c>
      <c r="L112" s="38">
        <v>45104</v>
      </c>
      <c r="M112" t="s">
        <v>3226</v>
      </c>
      <c r="N112" t="s">
        <v>3246</v>
      </c>
      <c r="O112">
        <v>-409</v>
      </c>
      <c r="P112" t="e">
        <f>VLOOKUP(I112,Sheet3!$E$2:$E$16,1,0)</f>
        <v>#N/A</v>
      </c>
      <c r="Q112" t="s">
        <v>36</v>
      </c>
      <c r="R112">
        <v>1.44</v>
      </c>
      <c r="S112">
        <v>-409</v>
      </c>
      <c r="U112">
        <v>-588.96</v>
      </c>
      <c r="V112">
        <v>14095052</v>
      </c>
      <c r="X112" t="s">
        <v>36</v>
      </c>
      <c r="Y112" t="s">
        <v>3204</v>
      </c>
      <c r="Z112" t="e">
        <f>VLOOKUP(N112,Sheet3!J:J,1,0)</f>
        <v>#N/A</v>
      </c>
      <c r="AA112" t="e">
        <f>VLOOKUP(I112,Sheet3!$E$2:$E$8,1,0)</f>
        <v>#N/A</v>
      </c>
    </row>
    <row r="113" spans="1:27" hidden="1" x14ac:dyDescent="0.25">
      <c r="A113">
        <v>290059</v>
      </c>
      <c r="B113">
        <v>290059</v>
      </c>
      <c r="H113">
        <v>1204</v>
      </c>
      <c r="M113" t="s">
        <v>3226</v>
      </c>
      <c r="N113" t="s">
        <v>3246</v>
      </c>
      <c r="R113" t="s">
        <v>3225</v>
      </c>
      <c r="X113" t="s">
        <v>36</v>
      </c>
      <c r="Z113" t="e">
        <f>VLOOKUP(N113,Sheet3!J:J,1,0)</f>
        <v>#N/A</v>
      </c>
      <c r="AA113" t="e">
        <f>VLOOKUP(I113,Sheet3!$E$2:$E$8,1,0)</f>
        <v>#N/A</v>
      </c>
    </row>
    <row r="114" spans="1:27" hidden="1" x14ac:dyDescent="0.25">
      <c r="A114">
        <v>290059</v>
      </c>
      <c r="B114" t="s">
        <v>3168</v>
      </c>
      <c r="E114" t="s">
        <v>3200</v>
      </c>
      <c r="H114">
        <v>1204</v>
      </c>
      <c r="I114">
        <v>14012886</v>
      </c>
      <c r="J114" t="s">
        <v>3224</v>
      </c>
      <c r="K114" s="38">
        <v>45103</v>
      </c>
      <c r="L114" s="38">
        <v>45103</v>
      </c>
      <c r="M114" t="s">
        <v>3226</v>
      </c>
      <c r="N114" t="s">
        <v>3247</v>
      </c>
      <c r="R114">
        <v>0</v>
      </c>
      <c r="V114">
        <v>14094352</v>
      </c>
      <c r="X114" t="s">
        <v>36</v>
      </c>
      <c r="Y114" t="s">
        <v>3204</v>
      </c>
      <c r="Z114" t="e">
        <f>VLOOKUP(N114,Sheet3!J:J,1,0)</f>
        <v>#N/A</v>
      </c>
      <c r="AA114" t="e">
        <f>VLOOKUP(I114,Sheet3!$E$2:$E$8,1,0)</f>
        <v>#N/A</v>
      </c>
    </row>
    <row r="115" spans="1:27" hidden="1" x14ac:dyDescent="0.25">
      <c r="A115">
        <v>290059</v>
      </c>
      <c r="B115" t="s">
        <v>3168</v>
      </c>
      <c r="E115" t="s">
        <v>3200</v>
      </c>
      <c r="H115">
        <v>1204</v>
      </c>
      <c r="I115">
        <v>14012886</v>
      </c>
      <c r="J115" t="s">
        <v>3233</v>
      </c>
      <c r="K115" s="38">
        <v>45103</v>
      </c>
      <c r="L115" s="38">
        <v>45103</v>
      </c>
      <c r="M115" t="s">
        <v>3226</v>
      </c>
      <c r="N115" t="s">
        <v>3247</v>
      </c>
      <c r="O115">
        <v>347</v>
      </c>
      <c r="Q115" t="s">
        <v>36</v>
      </c>
      <c r="R115">
        <v>1.44</v>
      </c>
      <c r="S115">
        <v>347</v>
      </c>
      <c r="U115">
        <v>499.68</v>
      </c>
      <c r="V115">
        <v>14094353</v>
      </c>
      <c r="X115" t="s">
        <v>36</v>
      </c>
      <c r="Y115" t="s">
        <v>3204</v>
      </c>
      <c r="Z115" t="e">
        <f>VLOOKUP(N115,Sheet3!J:J,1,0)</f>
        <v>#N/A</v>
      </c>
      <c r="AA115" t="e">
        <f>VLOOKUP(I115,Sheet3!$E$2:$E$8,1,0)</f>
        <v>#N/A</v>
      </c>
    </row>
    <row r="116" spans="1:27" hidden="1" x14ac:dyDescent="0.25">
      <c r="A116">
        <v>290059</v>
      </c>
      <c r="B116" t="s">
        <v>3168</v>
      </c>
      <c r="E116" t="s">
        <v>3200</v>
      </c>
      <c r="H116">
        <v>1204</v>
      </c>
      <c r="I116">
        <v>179758</v>
      </c>
      <c r="J116" t="s">
        <v>3229</v>
      </c>
      <c r="K116" s="38">
        <v>45104</v>
      </c>
      <c r="L116" s="38">
        <v>45104</v>
      </c>
      <c r="M116" t="s">
        <v>3226</v>
      </c>
      <c r="N116" t="s">
        <v>3247</v>
      </c>
      <c r="O116">
        <v>-347</v>
      </c>
      <c r="P116" t="e">
        <f>VLOOKUP(I116,Sheet3!$E$2:$E$16,1,0)</f>
        <v>#N/A</v>
      </c>
      <c r="Q116" t="s">
        <v>36</v>
      </c>
      <c r="R116">
        <v>1.44</v>
      </c>
      <c r="S116">
        <v>-347</v>
      </c>
      <c r="U116">
        <v>-499.68</v>
      </c>
      <c r="V116">
        <v>14095053</v>
      </c>
      <c r="X116" t="s">
        <v>36</v>
      </c>
      <c r="Y116" t="s">
        <v>3204</v>
      </c>
      <c r="Z116" t="e">
        <f>VLOOKUP(N116,Sheet3!J:J,1,0)</f>
        <v>#N/A</v>
      </c>
      <c r="AA116" t="e">
        <f>VLOOKUP(I116,Sheet3!$E$2:$E$8,1,0)</f>
        <v>#N/A</v>
      </c>
    </row>
    <row r="117" spans="1:27" hidden="1" x14ac:dyDescent="0.25">
      <c r="A117">
        <v>290059</v>
      </c>
      <c r="B117">
        <v>290059</v>
      </c>
      <c r="H117">
        <v>1204</v>
      </c>
      <c r="M117" t="s">
        <v>3226</v>
      </c>
      <c r="N117" t="s">
        <v>3247</v>
      </c>
      <c r="R117" t="s">
        <v>3225</v>
      </c>
      <c r="X117" t="s">
        <v>36</v>
      </c>
      <c r="Z117" t="e">
        <f>VLOOKUP(N117,Sheet3!J:J,1,0)</f>
        <v>#N/A</v>
      </c>
      <c r="AA117" t="e">
        <f>VLOOKUP(I117,Sheet3!$E$2:$E$8,1,0)</f>
        <v>#N/A</v>
      </c>
    </row>
    <row r="118" spans="1:27" hidden="1" x14ac:dyDescent="0.25">
      <c r="A118">
        <v>290059</v>
      </c>
      <c r="B118" t="s">
        <v>3168</v>
      </c>
      <c r="E118" t="s">
        <v>3200</v>
      </c>
      <c r="H118">
        <v>1204</v>
      </c>
      <c r="I118">
        <v>14013035</v>
      </c>
      <c r="J118" t="s">
        <v>3224</v>
      </c>
      <c r="K118" s="38">
        <v>45110</v>
      </c>
      <c r="L118" s="38">
        <v>45110</v>
      </c>
      <c r="M118" t="s">
        <v>3226</v>
      </c>
      <c r="N118" t="s">
        <v>3248</v>
      </c>
      <c r="R118">
        <v>0</v>
      </c>
      <c r="V118">
        <v>14105240</v>
      </c>
      <c r="X118" t="s">
        <v>36</v>
      </c>
      <c r="Y118" t="s">
        <v>3204</v>
      </c>
      <c r="Z118" t="e">
        <f>VLOOKUP(N118,Sheet3!J:J,1,0)</f>
        <v>#N/A</v>
      </c>
      <c r="AA118" t="e">
        <f>VLOOKUP(I118,Sheet3!$E$2:$E$8,1,0)</f>
        <v>#N/A</v>
      </c>
    </row>
    <row r="119" spans="1:27" hidden="1" x14ac:dyDescent="0.25">
      <c r="A119">
        <v>290059</v>
      </c>
      <c r="B119" t="s">
        <v>3168</v>
      </c>
      <c r="E119" t="s">
        <v>3200</v>
      </c>
      <c r="H119">
        <v>1204</v>
      </c>
      <c r="I119">
        <v>14013035</v>
      </c>
      <c r="J119" t="s">
        <v>3233</v>
      </c>
      <c r="K119" s="38">
        <v>45110</v>
      </c>
      <c r="L119" s="38">
        <v>45110</v>
      </c>
      <c r="M119" t="s">
        <v>3226</v>
      </c>
      <c r="N119" t="s">
        <v>3248</v>
      </c>
      <c r="O119">
        <v>396</v>
      </c>
      <c r="Q119" t="s">
        <v>36</v>
      </c>
      <c r="R119">
        <v>1.44</v>
      </c>
      <c r="S119">
        <v>396</v>
      </c>
      <c r="U119">
        <v>570.24</v>
      </c>
      <c r="V119">
        <v>14105241</v>
      </c>
      <c r="X119" t="s">
        <v>36</v>
      </c>
      <c r="Y119" t="s">
        <v>3204</v>
      </c>
      <c r="Z119" t="e">
        <f>VLOOKUP(N119,Sheet3!J:J,1,0)</f>
        <v>#N/A</v>
      </c>
      <c r="AA119" t="e">
        <f>VLOOKUP(I119,Sheet3!$E$2:$E$8,1,0)</f>
        <v>#N/A</v>
      </c>
    </row>
    <row r="120" spans="1:27" hidden="1" x14ac:dyDescent="0.25">
      <c r="A120">
        <v>290059</v>
      </c>
      <c r="B120" t="s">
        <v>3168</v>
      </c>
      <c r="E120" t="s">
        <v>3200</v>
      </c>
      <c r="H120">
        <v>1204</v>
      </c>
      <c r="I120">
        <v>179759</v>
      </c>
      <c r="J120" t="s">
        <v>3229</v>
      </c>
      <c r="K120" s="38">
        <v>45133</v>
      </c>
      <c r="L120" s="38">
        <v>45133</v>
      </c>
      <c r="M120" t="s">
        <v>3226</v>
      </c>
      <c r="N120" t="s">
        <v>3248</v>
      </c>
      <c r="O120">
        <v>-396</v>
      </c>
      <c r="P120" t="e">
        <f>VLOOKUP(I120,Sheet3!$E$2:$E$16,1,0)</f>
        <v>#N/A</v>
      </c>
      <c r="Q120" t="s">
        <v>36</v>
      </c>
      <c r="R120">
        <v>1.44</v>
      </c>
      <c r="S120">
        <v>-396</v>
      </c>
      <c r="U120">
        <v>-570.24</v>
      </c>
      <c r="V120">
        <v>14139231</v>
      </c>
      <c r="X120" t="s">
        <v>36</v>
      </c>
      <c r="Y120" t="s">
        <v>3204</v>
      </c>
      <c r="Z120" t="e">
        <f>VLOOKUP(N120,Sheet3!J:J,1,0)</f>
        <v>#N/A</v>
      </c>
      <c r="AA120" t="e">
        <f>VLOOKUP(I120,Sheet3!$E$2:$E$8,1,0)</f>
        <v>#N/A</v>
      </c>
    </row>
    <row r="121" spans="1:27" hidden="1" x14ac:dyDescent="0.25">
      <c r="A121">
        <v>290059</v>
      </c>
      <c r="B121">
        <v>290059</v>
      </c>
      <c r="H121">
        <v>1204</v>
      </c>
      <c r="M121" t="s">
        <v>3226</v>
      </c>
      <c r="N121" t="s">
        <v>3248</v>
      </c>
      <c r="R121" t="s">
        <v>3225</v>
      </c>
      <c r="X121" t="s">
        <v>36</v>
      </c>
      <c r="Z121" t="e">
        <f>VLOOKUP(N121,Sheet3!J:J,1,0)</f>
        <v>#N/A</v>
      </c>
      <c r="AA121" t="e">
        <f>VLOOKUP(I121,Sheet3!$E$2:$E$8,1,0)</f>
        <v>#N/A</v>
      </c>
    </row>
    <row r="122" spans="1:27" hidden="1" x14ac:dyDescent="0.25">
      <c r="A122">
        <v>290059</v>
      </c>
      <c r="B122" t="s">
        <v>3168</v>
      </c>
      <c r="E122" t="s">
        <v>3200</v>
      </c>
      <c r="H122">
        <v>1204</v>
      </c>
      <c r="I122">
        <v>14013036</v>
      </c>
      <c r="J122" t="s">
        <v>3224</v>
      </c>
      <c r="K122" s="38">
        <v>45110</v>
      </c>
      <c r="L122" s="38">
        <v>45110</v>
      </c>
      <c r="M122" t="s">
        <v>3226</v>
      </c>
      <c r="N122" t="s">
        <v>3249</v>
      </c>
      <c r="R122">
        <v>0</v>
      </c>
      <c r="V122">
        <v>14105244</v>
      </c>
      <c r="X122" t="s">
        <v>36</v>
      </c>
      <c r="Y122" t="s">
        <v>3204</v>
      </c>
      <c r="Z122" t="e">
        <f>VLOOKUP(N122,Sheet3!J:J,1,0)</f>
        <v>#N/A</v>
      </c>
      <c r="AA122" t="e">
        <f>VLOOKUP(I122,Sheet3!$E$2:$E$8,1,0)</f>
        <v>#N/A</v>
      </c>
    </row>
    <row r="123" spans="1:27" hidden="1" x14ac:dyDescent="0.25">
      <c r="A123">
        <v>290059</v>
      </c>
      <c r="B123" t="s">
        <v>3168</v>
      </c>
      <c r="E123" t="s">
        <v>3200</v>
      </c>
      <c r="H123">
        <v>1204</v>
      </c>
      <c r="I123">
        <v>14013036</v>
      </c>
      <c r="J123" t="s">
        <v>3233</v>
      </c>
      <c r="K123" s="38">
        <v>45110</v>
      </c>
      <c r="L123" s="38">
        <v>45110</v>
      </c>
      <c r="M123" t="s">
        <v>3226</v>
      </c>
      <c r="N123" t="s">
        <v>3249</v>
      </c>
      <c r="O123">
        <v>170</v>
      </c>
      <c r="Q123" t="s">
        <v>36</v>
      </c>
      <c r="R123">
        <v>1.44</v>
      </c>
      <c r="S123">
        <v>170</v>
      </c>
      <c r="U123">
        <v>244.8</v>
      </c>
      <c r="V123">
        <v>14105245</v>
      </c>
      <c r="X123" t="s">
        <v>36</v>
      </c>
      <c r="Y123" t="s">
        <v>3204</v>
      </c>
      <c r="Z123" t="e">
        <f>VLOOKUP(N123,Sheet3!J:J,1,0)</f>
        <v>#N/A</v>
      </c>
      <c r="AA123" t="e">
        <f>VLOOKUP(I123,Sheet3!$E$2:$E$8,1,0)</f>
        <v>#N/A</v>
      </c>
    </row>
    <row r="124" spans="1:27" hidden="1" x14ac:dyDescent="0.25">
      <c r="A124">
        <v>290059</v>
      </c>
      <c r="B124" t="s">
        <v>3168</v>
      </c>
      <c r="E124" t="s">
        <v>3200</v>
      </c>
      <c r="H124">
        <v>1204</v>
      </c>
      <c r="I124">
        <v>179760</v>
      </c>
      <c r="J124" t="s">
        <v>3229</v>
      </c>
      <c r="K124" s="38">
        <v>45133</v>
      </c>
      <c r="L124" s="38">
        <v>45133</v>
      </c>
      <c r="M124" t="s">
        <v>3226</v>
      </c>
      <c r="N124" t="s">
        <v>3249</v>
      </c>
      <c r="O124">
        <v>-170</v>
      </c>
      <c r="P124" t="e">
        <f>VLOOKUP(I124,Sheet3!$E$2:$E$16,1,0)</f>
        <v>#N/A</v>
      </c>
      <c r="Q124" t="s">
        <v>36</v>
      </c>
      <c r="R124">
        <v>1.44</v>
      </c>
      <c r="S124">
        <v>-170</v>
      </c>
      <c r="U124">
        <v>-244.8</v>
      </c>
      <c r="V124">
        <v>14139233</v>
      </c>
      <c r="X124" t="s">
        <v>36</v>
      </c>
      <c r="Y124" t="s">
        <v>3204</v>
      </c>
      <c r="Z124" t="e">
        <f>VLOOKUP(N124,Sheet3!J:J,1,0)</f>
        <v>#N/A</v>
      </c>
      <c r="AA124" t="e">
        <f>VLOOKUP(I124,Sheet3!$E$2:$E$8,1,0)</f>
        <v>#N/A</v>
      </c>
    </row>
    <row r="125" spans="1:27" hidden="1" x14ac:dyDescent="0.25">
      <c r="A125">
        <v>290059</v>
      </c>
      <c r="B125">
        <v>290059</v>
      </c>
      <c r="H125">
        <v>1204</v>
      </c>
      <c r="M125" t="s">
        <v>3226</v>
      </c>
      <c r="N125" t="s">
        <v>3249</v>
      </c>
      <c r="R125" t="s">
        <v>3225</v>
      </c>
      <c r="X125" t="s">
        <v>36</v>
      </c>
      <c r="Z125" t="e">
        <f>VLOOKUP(N125,Sheet3!J:J,1,0)</f>
        <v>#N/A</v>
      </c>
      <c r="AA125" t="e">
        <f>VLOOKUP(I125,Sheet3!$E$2:$E$8,1,0)</f>
        <v>#N/A</v>
      </c>
    </row>
    <row r="126" spans="1:27" hidden="1" x14ac:dyDescent="0.25">
      <c r="A126">
        <v>290059</v>
      </c>
      <c r="B126" t="s">
        <v>3168</v>
      </c>
      <c r="E126" t="s">
        <v>3200</v>
      </c>
      <c r="H126">
        <v>1204</v>
      </c>
      <c r="I126">
        <v>14013038</v>
      </c>
      <c r="J126" t="s">
        <v>3224</v>
      </c>
      <c r="K126" s="38">
        <v>45110</v>
      </c>
      <c r="L126" s="38">
        <v>45110</v>
      </c>
      <c r="M126" t="s">
        <v>3226</v>
      </c>
      <c r="N126" t="s">
        <v>3250</v>
      </c>
      <c r="R126">
        <v>0</v>
      </c>
      <c r="V126">
        <v>14105251</v>
      </c>
      <c r="X126" t="s">
        <v>36</v>
      </c>
      <c r="Y126" t="s">
        <v>3204</v>
      </c>
      <c r="Z126" t="e">
        <f>VLOOKUP(N126,Sheet3!J:J,1,0)</f>
        <v>#N/A</v>
      </c>
      <c r="AA126" t="e">
        <f>VLOOKUP(I126,Sheet3!$E$2:$E$8,1,0)</f>
        <v>#N/A</v>
      </c>
    </row>
    <row r="127" spans="1:27" hidden="1" x14ac:dyDescent="0.25">
      <c r="A127">
        <v>290059</v>
      </c>
      <c r="B127" t="s">
        <v>3168</v>
      </c>
      <c r="E127" t="s">
        <v>3200</v>
      </c>
      <c r="H127">
        <v>1204</v>
      </c>
      <c r="I127">
        <v>14013038</v>
      </c>
      <c r="J127" t="s">
        <v>3233</v>
      </c>
      <c r="K127" s="38">
        <v>45110</v>
      </c>
      <c r="L127" s="38">
        <v>45110</v>
      </c>
      <c r="M127" t="s">
        <v>3226</v>
      </c>
      <c r="N127" t="s">
        <v>3250</v>
      </c>
      <c r="O127">
        <v>198</v>
      </c>
      <c r="Q127" t="s">
        <v>36</v>
      </c>
      <c r="R127">
        <v>1.44</v>
      </c>
      <c r="S127">
        <v>198</v>
      </c>
      <c r="U127">
        <v>285.12</v>
      </c>
      <c r="V127">
        <v>14105252</v>
      </c>
      <c r="X127" t="s">
        <v>36</v>
      </c>
      <c r="Y127" t="s">
        <v>3204</v>
      </c>
      <c r="Z127" t="e">
        <f>VLOOKUP(N127,Sheet3!J:J,1,0)</f>
        <v>#N/A</v>
      </c>
      <c r="AA127" t="e">
        <f>VLOOKUP(I127,Sheet3!$E$2:$E$8,1,0)</f>
        <v>#N/A</v>
      </c>
    </row>
    <row r="128" spans="1:27" hidden="1" x14ac:dyDescent="0.25">
      <c r="A128">
        <v>290059</v>
      </c>
      <c r="B128" t="s">
        <v>3168</v>
      </c>
      <c r="E128" t="s">
        <v>3200</v>
      </c>
      <c r="H128">
        <v>1204</v>
      </c>
      <c r="I128">
        <v>179761</v>
      </c>
      <c r="J128" t="s">
        <v>3229</v>
      </c>
      <c r="K128" s="38">
        <v>45176</v>
      </c>
      <c r="L128" s="38">
        <v>45176</v>
      </c>
      <c r="M128" t="s">
        <v>3226</v>
      </c>
      <c r="N128" t="s">
        <v>3250</v>
      </c>
      <c r="O128">
        <v>-198</v>
      </c>
      <c r="P128" t="e">
        <f>VLOOKUP(I128,Sheet3!$E$2:$E$16,1,0)</f>
        <v>#N/A</v>
      </c>
      <c r="Q128" t="s">
        <v>36</v>
      </c>
      <c r="R128">
        <v>1.44</v>
      </c>
      <c r="S128">
        <v>-198</v>
      </c>
      <c r="U128">
        <v>-285.12</v>
      </c>
      <c r="V128">
        <v>14203506</v>
      </c>
      <c r="X128" t="s">
        <v>36</v>
      </c>
      <c r="Y128" t="s">
        <v>3204</v>
      </c>
      <c r="Z128" t="e">
        <f>VLOOKUP(N128,Sheet3!J:J,1,0)</f>
        <v>#N/A</v>
      </c>
      <c r="AA128" t="e">
        <f>VLOOKUP(I128,Sheet3!$E$2:$E$8,1,0)</f>
        <v>#N/A</v>
      </c>
    </row>
    <row r="129" spans="1:27" hidden="1" x14ac:dyDescent="0.25">
      <c r="A129">
        <v>290059</v>
      </c>
      <c r="B129" t="s">
        <v>3168</v>
      </c>
      <c r="E129" t="s">
        <v>3200</v>
      </c>
      <c r="H129">
        <v>1204</v>
      </c>
      <c r="I129">
        <v>14019716</v>
      </c>
      <c r="J129" t="s">
        <v>3233</v>
      </c>
      <c r="K129" s="38">
        <v>45182</v>
      </c>
      <c r="L129" s="38">
        <v>45182</v>
      </c>
      <c r="M129" t="s">
        <v>3226</v>
      </c>
      <c r="N129" t="s">
        <v>3250</v>
      </c>
      <c r="O129">
        <v>3</v>
      </c>
      <c r="Q129" t="s">
        <v>36</v>
      </c>
      <c r="R129">
        <v>1.44</v>
      </c>
      <c r="S129">
        <v>3</v>
      </c>
      <c r="U129">
        <v>4.32</v>
      </c>
      <c r="V129">
        <v>14213792</v>
      </c>
      <c r="X129" t="s">
        <v>36</v>
      </c>
      <c r="Y129" t="s">
        <v>3204</v>
      </c>
      <c r="Z129" t="e">
        <f>VLOOKUP(N129,Sheet3!J:J,1,0)</f>
        <v>#N/A</v>
      </c>
      <c r="AA129" t="e">
        <f>VLOOKUP(I129,Sheet3!$E$2:$E$8,1,0)</f>
        <v>#N/A</v>
      </c>
    </row>
    <row r="130" spans="1:27" hidden="1" x14ac:dyDescent="0.25">
      <c r="A130">
        <v>290059</v>
      </c>
      <c r="B130" t="s">
        <v>3168</v>
      </c>
      <c r="E130" t="s">
        <v>3200</v>
      </c>
      <c r="H130">
        <v>1204</v>
      </c>
      <c r="I130">
        <v>179761</v>
      </c>
      <c r="J130" t="s">
        <v>3229</v>
      </c>
      <c r="K130" s="38">
        <v>45183</v>
      </c>
      <c r="L130" s="38">
        <v>45183</v>
      </c>
      <c r="M130" t="s">
        <v>3226</v>
      </c>
      <c r="N130" t="s">
        <v>3250</v>
      </c>
      <c r="O130">
        <v>-3</v>
      </c>
      <c r="P130" t="e">
        <f>VLOOKUP(I130,Sheet3!$E$2:$E$16,1,0)</f>
        <v>#N/A</v>
      </c>
      <c r="Q130" t="s">
        <v>36</v>
      </c>
      <c r="R130">
        <v>1.44</v>
      </c>
      <c r="S130">
        <v>-3</v>
      </c>
      <c r="U130">
        <v>-4.32</v>
      </c>
      <c r="V130">
        <v>14222003</v>
      </c>
      <c r="X130" t="s">
        <v>36</v>
      </c>
      <c r="Y130" t="s">
        <v>3204</v>
      </c>
      <c r="Z130" t="e">
        <f>VLOOKUP(N130,Sheet3!J:J,1,0)</f>
        <v>#N/A</v>
      </c>
      <c r="AA130" t="e">
        <f>VLOOKUP(I130,Sheet3!$E$2:$E$8,1,0)</f>
        <v>#N/A</v>
      </c>
    </row>
    <row r="131" spans="1:27" hidden="1" x14ac:dyDescent="0.25">
      <c r="A131">
        <v>290059</v>
      </c>
      <c r="B131">
        <v>290059</v>
      </c>
      <c r="H131">
        <v>1204</v>
      </c>
      <c r="M131" t="s">
        <v>3226</v>
      </c>
      <c r="N131" t="s">
        <v>3250</v>
      </c>
      <c r="R131" t="s">
        <v>3225</v>
      </c>
      <c r="X131" t="s">
        <v>36</v>
      </c>
      <c r="Z131" t="e">
        <f>VLOOKUP(N131,Sheet3!J:J,1,0)</f>
        <v>#N/A</v>
      </c>
      <c r="AA131" t="e">
        <f>VLOOKUP(I131,Sheet3!$E$2:$E$8,1,0)</f>
        <v>#N/A</v>
      </c>
    </row>
    <row r="132" spans="1:27" hidden="1" x14ac:dyDescent="0.25">
      <c r="A132">
        <v>290059</v>
      </c>
      <c r="B132" t="s">
        <v>3168</v>
      </c>
      <c r="E132" t="s">
        <v>3200</v>
      </c>
      <c r="H132">
        <v>1204</v>
      </c>
      <c r="I132">
        <v>14013039</v>
      </c>
      <c r="J132" t="s">
        <v>3224</v>
      </c>
      <c r="K132" s="38">
        <v>45110</v>
      </c>
      <c r="L132" s="38">
        <v>45110</v>
      </c>
      <c r="M132" t="s">
        <v>3226</v>
      </c>
      <c r="N132" t="s">
        <v>3251</v>
      </c>
      <c r="R132">
        <v>0</v>
      </c>
      <c r="V132">
        <v>14105255</v>
      </c>
      <c r="X132" t="s">
        <v>36</v>
      </c>
      <c r="Y132" t="s">
        <v>3204</v>
      </c>
      <c r="Z132" t="e">
        <f>VLOOKUP(N132,Sheet3!J:J,1,0)</f>
        <v>#N/A</v>
      </c>
      <c r="AA132" t="e">
        <f>VLOOKUP(I132,Sheet3!$E$2:$E$8,1,0)</f>
        <v>#N/A</v>
      </c>
    </row>
    <row r="133" spans="1:27" hidden="1" x14ac:dyDescent="0.25">
      <c r="A133">
        <v>290059</v>
      </c>
      <c r="B133" t="s">
        <v>3168</v>
      </c>
      <c r="E133" t="s">
        <v>3200</v>
      </c>
      <c r="H133">
        <v>1204</v>
      </c>
      <c r="I133">
        <v>14013039</v>
      </c>
      <c r="J133" t="s">
        <v>3233</v>
      </c>
      <c r="K133" s="38">
        <v>45110</v>
      </c>
      <c r="L133" s="38">
        <v>45110</v>
      </c>
      <c r="M133" t="s">
        <v>3226</v>
      </c>
      <c r="N133" t="s">
        <v>3251</v>
      </c>
      <c r="O133">
        <v>30</v>
      </c>
      <c r="Q133" t="s">
        <v>36</v>
      </c>
      <c r="R133">
        <v>1.44</v>
      </c>
      <c r="S133">
        <v>30</v>
      </c>
      <c r="U133">
        <v>43.2</v>
      </c>
      <c r="V133">
        <v>14105256</v>
      </c>
      <c r="X133" t="s">
        <v>36</v>
      </c>
      <c r="Y133" t="s">
        <v>3204</v>
      </c>
      <c r="Z133" t="e">
        <f>VLOOKUP(N133,Sheet3!J:J,1,0)</f>
        <v>#N/A</v>
      </c>
      <c r="AA133" t="e">
        <f>VLOOKUP(I133,Sheet3!$E$2:$E$8,1,0)</f>
        <v>#N/A</v>
      </c>
    </row>
    <row r="134" spans="1:27" hidden="1" x14ac:dyDescent="0.25">
      <c r="A134">
        <v>290059</v>
      </c>
      <c r="B134" t="s">
        <v>3168</v>
      </c>
      <c r="E134" t="s">
        <v>3200</v>
      </c>
      <c r="H134">
        <v>1204</v>
      </c>
      <c r="I134">
        <v>179762</v>
      </c>
      <c r="J134" t="s">
        <v>3229</v>
      </c>
      <c r="K134" s="38">
        <v>45176</v>
      </c>
      <c r="L134" s="38">
        <v>45176</v>
      </c>
      <c r="M134" t="s">
        <v>3226</v>
      </c>
      <c r="N134" t="s">
        <v>3251</v>
      </c>
      <c r="O134">
        <v>-30</v>
      </c>
      <c r="P134" t="e">
        <f>VLOOKUP(I134,Sheet3!$E$2:$E$16,1,0)</f>
        <v>#N/A</v>
      </c>
      <c r="Q134" t="s">
        <v>36</v>
      </c>
      <c r="R134">
        <v>1.44</v>
      </c>
      <c r="S134">
        <v>-30</v>
      </c>
      <c r="U134">
        <v>-43.2</v>
      </c>
      <c r="V134">
        <v>14203510</v>
      </c>
      <c r="X134" t="s">
        <v>36</v>
      </c>
      <c r="Y134" t="s">
        <v>3204</v>
      </c>
      <c r="Z134" t="e">
        <f>VLOOKUP(N134,Sheet3!J:J,1,0)</f>
        <v>#N/A</v>
      </c>
      <c r="AA134" t="e">
        <f>VLOOKUP(I134,Sheet3!$E$2:$E$8,1,0)</f>
        <v>#N/A</v>
      </c>
    </row>
    <row r="135" spans="1:27" hidden="1" x14ac:dyDescent="0.25">
      <c r="A135">
        <v>290059</v>
      </c>
      <c r="B135">
        <v>290059</v>
      </c>
      <c r="H135">
        <v>1204</v>
      </c>
      <c r="M135" t="s">
        <v>3226</v>
      </c>
      <c r="N135" t="s">
        <v>3251</v>
      </c>
      <c r="R135" t="s">
        <v>3225</v>
      </c>
      <c r="X135" t="s">
        <v>36</v>
      </c>
      <c r="Z135" t="e">
        <f>VLOOKUP(N135,Sheet3!J:J,1,0)</f>
        <v>#N/A</v>
      </c>
      <c r="AA135" t="e">
        <f>VLOOKUP(I135,Sheet3!$E$2:$E$8,1,0)</f>
        <v>#N/A</v>
      </c>
    </row>
    <row r="136" spans="1:27" hidden="1" x14ac:dyDescent="0.25">
      <c r="A136">
        <v>290059</v>
      </c>
      <c r="B136" t="s">
        <v>3168</v>
      </c>
      <c r="E136" t="s">
        <v>3200</v>
      </c>
      <c r="H136">
        <v>1204</v>
      </c>
      <c r="I136">
        <v>14013040</v>
      </c>
      <c r="J136" t="s">
        <v>3224</v>
      </c>
      <c r="K136" s="38">
        <v>45110</v>
      </c>
      <c r="L136" s="38">
        <v>45110</v>
      </c>
      <c r="M136" t="s">
        <v>3226</v>
      </c>
      <c r="N136" t="s">
        <v>3252</v>
      </c>
      <c r="R136">
        <v>0</v>
      </c>
      <c r="V136">
        <v>14105258</v>
      </c>
      <c r="X136" t="s">
        <v>36</v>
      </c>
      <c r="Y136" t="s">
        <v>3204</v>
      </c>
      <c r="Z136" t="e">
        <f>VLOOKUP(N136,Sheet3!J:J,1,0)</f>
        <v>#N/A</v>
      </c>
      <c r="AA136" t="e">
        <f>VLOOKUP(I136,Sheet3!$E$2:$E$8,1,0)</f>
        <v>#N/A</v>
      </c>
    </row>
    <row r="137" spans="1:27" hidden="1" x14ac:dyDescent="0.25">
      <c r="A137">
        <v>290059</v>
      </c>
      <c r="B137" t="s">
        <v>3168</v>
      </c>
      <c r="E137" t="s">
        <v>3200</v>
      </c>
      <c r="H137">
        <v>1204</v>
      </c>
      <c r="I137">
        <v>14013041</v>
      </c>
      <c r="J137" t="s">
        <v>3233</v>
      </c>
      <c r="K137" s="38">
        <v>45110</v>
      </c>
      <c r="L137" s="38">
        <v>45110</v>
      </c>
      <c r="M137" t="s">
        <v>3226</v>
      </c>
      <c r="N137" t="s">
        <v>3252</v>
      </c>
      <c r="O137">
        <v>41</v>
      </c>
      <c r="Q137" t="s">
        <v>36</v>
      </c>
      <c r="R137">
        <v>1.44</v>
      </c>
      <c r="S137">
        <v>41</v>
      </c>
      <c r="U137">
        <v>59.04</v>
      </c>
      <c r="V137">
        <v>14105273</v>
      </c>
      <c r="X137" t="s">
        <v>36</v>
      </c>
      <c r="Y137" t="s">
        <v>3204</v>
      </c>
      <c r="Z137" t="e">
        <f>VLOOKUP(N137,Sheet3!J:J,1,0)</f>
        <v>#N/A</v>
      </c>
      <c r="AA137" t="e">
        <f>VLOOKUP(I137,Sheet3!$E$2:$E$8,1,0)</f>
        <v>#N/A</v>
      </c>
    </row>
    <row r="138" spans="1:27" hidden="1" x14ac:dyDescent="0.25">
      <c r="A138">
        <v>290059</v>
      </c>
      <c r="B138" t="s">
        <v>3168</v>
      </c>
      <c r="E138" t="s">
        <v>3200</v>
      </c>
      <c r="H138">
        <v>1204</v>
      </c>
      <c r="I138">
        <v>14013040</v>
      </c>
      <c r="J138" t="s">
        <v>3233</v>
      </c>
      <c r="K138" s="38">
        <v>45110</v>
      </c>
      <c r="L138" s="38">
        <v>45110</v>
      </c>
      <c r="M138" t="s">
        <v>3226</v>
      </c>
      <c r="N138" t="s">
        <v>3252</v>
      </c>
      <c r="O138">
        <v>59</v>
      </c>
      <c r="Q138" t="s">
        <v>36</v>
      </c>
      <c r="R138">
        <v>1.44</v>
      </c>
      <c r="S138">
        <v>59</v>
      </c>
      <c r="U138">
        <v>84.96</v>
      </c>
      <c r="V138">
        <v>14105259</v>
      </c>
      <c r="X138" t="s">
        <v>36</v>
      </c>
      <c r="Y138" t="s">
        <v>3204</v>
      </c>
      <c r="Z138" t="e">
        <f>VLOOKUP(N138,Sheet3!J:J,1,0)</f>
        <v>#N/A</v>
      </c>
      <c r="AA138" t="e">
        <f>VLOOKUP(I138,Sheet3!$E$2:$E$8,1,0)</f>
        <v>#N/A</v>
      </c>
    </row>
    <row r="139" spans="1:27" hidden="1" x14ac:dyDescent="0.25">
      <c r="A139">
        <v>290059</v>
      </c>
      <c r="B139" t="s">
        <v>3168</v>
      </c>
      <c r="E139" t="s">
        <v>3200</v>
      </c>
      <c r="H139">
        <v>1204</v>
      </c>
      <c r="I139">
        <v>179763</v>
      </c>
      <c r="J139" t="s">
        <v>3229</v>
      </c>
      <c r="K139" s="38">
        <v>45176</v>
      </c>
      <c r="L139" s="38">
        <v>45176</v>
      </c>
      <c r="M139" t="s">
        <v>3226</v>
      </c>
      <c r="N139" t="s">
        <v>3252</v>
      </c>
      <c r="O139">
        <v>-100</v>
      </c>
      <c r="P139" t="e">
        <f>VLOOKUP(I139,Sheet3!$E$2:$E$16,1,0)</f>
        <v>#N/A</v>
      </c>
      <c r="Q139" t="s">
        <v>36</v>
      </c>
      <c r="R139">
        <v>1.44</v>
      </c>
      <c r="S139">
        <v>-100</v>
      </c>
      <c r="U139">
        <v>-144</v>
      </c>
      <c r="V139">
        <v>14203518</v>
      </c>
      <c r="X139" t="s">
        <v>36</v>
      </c>
      <c r="Y139" t="s">
        <v>3204</v>
      </c>
      <c r="Z139" t="e">
        <f>VLOOKUP(N139,Sheet3!J:J,1,0)</f>
        <v>#N/A</v>
      </c>
      <c r="AA139" t="e">
        <f>VLOOKUP(I139,Sheet3!$E$2:$E$8,1,0)</f>
        <v>#N/A</v>
      </c>
    </row>
    <row r="140" spans="1:27" hidden="1" x14ac:dyDescent="0.25">
      <c r="A140">
        <v>290059</v>
      </c>
      <c r="B140">
        <v>290059</v>
      </c>
      <c r="H140">
        <v>1204</v>
      </c>
      <c r="M140" t="s">
        <v>3226</v>
      </c>
      <c r="N140" t="s">
        <v>3252</v>
      </c>
      <c r="R140" t="s">
        <v>3225</v>
      </c>
      <c r="X140" t="s">
        <v>36</v>
      </c>
      <c r="Z140" t="e">
        <f>VLOOKUP(N140,Sheet3!J:J,1,0)</f>
        <v>#N/A</v>
      </c>
      <c r="AA140" t="e">
        <f>VLOOKUP(I140,Sheet3!$E$2:$E$8,1,0)</f>
        <v>#N/A</v>
      </c>
    </row>
    <row r="141" spans="1:27" hidden="1" x14ac:dyDescent="0.25">
      <c r="A141">
        <v>290059</v>
      </c>
      <c r="B141" t="s">
        <v>3168</v>
      </c>
      <c r="E141" t="s">
        <v>3200</v>
      </c>
      <c r="H141">
        <v>1204</v>
      </c>
      <c r="I141">
        <v>14013043</v>
      </c>
      <c r="J141" t="s">
        <v>3224</v>
      </c>
      <c r="K141" s="38">
        <v>45110</v>
      </c>
      <c r="L141" s="38">
        <v>45110</v>
      </c>
      <c r="M141" t="s">
        <v>3226</v>
      </c>
      <c r="N141" t="s">
        <v>3253</v>
      </c>
      <c r="R141">
        <v>0</v>
      </c>
      <c r="V141">
        <v>14105276</v>
      </c>
      <c r="X141" t="s">
        <v>36</v>
      </c>
      <c r="Y141" t="s">
        <v>3204</v>
      </c>
      <c r="Z141" t="e">
        <f>VLOOKUP(N141,Sheet3!J:J,1,0)</f>
        <v>#N/A</v>
      </c>
      <c r="AA141" t="e">
        <f>VLOOKUP(I141,Sheet3!$E$2:$E$8,1,0)</f>
        <v>#N/A</v>
      </c>
    </row>
    <row r="142" spans="1:27" hidden="1" x14ac:dyDescent="0.25">
      <c r="A142">
        <v>290059</v>
      </c>
      <c r="B142" t="s">
        <v>3168</v>
      </c>
      <c r="E142" t="s">
        <v>3200</v>
      </c>
      <c r="H142">
        <v>1204</v>
      </c>
      <c r="I142">
        <v>14013043</v>
      </c>
      <c r="J142" t="s">
        <v>3233</v>
      </c>
      <c r="K142" s="38">
        <v>45110</v>
      </c>
      <c r="L142" s="38">
        <v>45110</v>
      </c>
      <c r="M142" t="s">
        <v>3226</v>
      </c>
      <c r="N142" t="s">
        <v>3253</v>
      </c>
      <c r="O142">
        <v>115</v>
      </c>
      <c r="Q142" t="s">
        <v>36</v>
      </c>
      <c r="R142">
        <v>1.44</v>
      </c>
      <c r="S142">
        <v>115</v>
      </c>
      <c r="U142">
        <v>165.6</v>
      </c>
      <c r="V142">
        <v>14105277</v>
      </c>
      <c r="X142" t="s">
        <v>36</v>
      </c>
      <c r="Y142" t="s">
        <v>3204</v>
      </c>
      <c r="Z142" t="e">
        <f>VLOOKUP(N142,Sheet3!J:J,1,0)</f>
        <v>#N/A</v>
      </c>
      <c r="AA142" t="e">
        <f>VLOOKUP(I142,Sheet3!$E$2:$E$8,1,0)</f>
        <v>#N/A</v>
      </c>
    </row>
    <row r="143" spans="1:27" hidden="1" x14ac:dyDescent="0.25">
      <c r="A143">
        <v>290059</v>
      </c>
      <c r="B143" t="s">
        <v>3168</v>
      </c>
      <c r="E143" t="s">
        <v>3200</v>
      </c>
      <c r="H143">
        <v>1204</v>
      </c>
      <c r="I143">
        <v>14016738</v>
      </c>
      <c r="J143" t="s">
        <v>3233</v>
      </c>
      <c r="K143" s="38">
        <v>45159</v>
      </c>
      <c r="L143" s="38">
        <v>45159</v>
      </c>
      <c r="M143" t="s">
        <v>3226</v>
      </c>
      <c r="N143" t="s">
        <v>3253</v>
      </c>
      <c r="O143">
        <v>-4</v>
      </c>
      <c r="Q143" t="s">
        <v>36</v>
      </c>
      <c r="R143">
        <v>1.44</v>
      </c>
      <c r="S143">
        <v>-4</v>
      </c>
      <c r="U143">
        <v>-5.76</v>
      </c>
      <c r="V143">
        <v>14174713</v>
      </c>
      <c r="X143" t="s">
        <v>36</v>
      </c>
      <c r="Y143" t="s">
        <v>3204</v>
      </c>
      <c r="Z143" t="e">
        <f>VLOOKUP(N143,Sheet3!J:J,1,0)</f>
        <v>#N/A</v>
      </c>
      <c r="AA143" t="e">
        <f>VLOOKUP(I143,Sheet3!$E$2:$E$8,1,0)</f>
        <v>#N/A</v>
      </c>
    </row>
    <row r="144" spans="1:27" hidden="1" x14ac:dyDescent="0.25">
      <c r="A144">
        <v>290059</v>
      </c>
      <c r="B144" t="s">
        <v>3168</v>
      </c>
      <c r="E144" t="s">
        <v>3200</v>
      </c>
      <c r="H144">
        <v>1204</v>
      </c>
      <c r="I144">
        <v>179764</v>
      </c>
      <c r="J144" t="s">
        <v>3229</v>
      </c>
      <c r="K144" s="38">
        <v>45176</v>
      </c>
      <c r="L144" s="38">
        <v>45176</v>
      </c>
      <c r="M144" t="s">
        <v>3226</v>
      </c>
      <c r="N144" t="s">
        <v>3253</v>
      </c>
      <c r="O144">
        <v>-108</v>
      </c>
      <c r="P144" t="e">
        <f>VLOOKUP(I144,Sheet3!$E$2:$E$16,1,0)</f>
        <v>#N/A</v>
      </c>
      <c r="Q144" t="s">
        <v>36</v>
      </c>
      <c r="R144">
        <v>1.44</v>
      </c>
      <c r="S144">
        <v>-108</v>
      </c>
      <c r="U144">
        <v>-155.52000000000001</v>
      </c>
      <c r="V144">
        <v>14203525</v>
      </c>
      <c r="X144" t="s">
        <v>36</v>
      </c>
      <c r="Y144" t="s">
        <v>3204</v>
      </c>
      <c r="Z144" t="e">
        <f>VLOOKUP(N144,Sheet3!J:J,1,0)</f>
        <v>#N/A</v>
      </c>
      <c r="AA144" t="e">
        <f>VLOOKUP(I144,Sheet3!$E$2:$E$8,1,0)</f>
        <v>#N/A</v>
      </c>
    </row>
    <row r="145" spans="1:27" hidden="1" x14ac:dyDescent="0.25">
      <c r="A145">
        <v>290059</v>
      </c>
      <c r="B145" t="s">
        <v>3168</v>
      </c>
      <c r="E145" t="s">
        <v>3200</v>
      </c>
      <c r="H145">
        <v>1204</v>
      </c>
      <c r="I145">
        <v>14019716</v>
      </c>
      <c r="J145" t="s">
        <v>3233</v>
      </c>
      <c r="K145" s="38">
        <v>45182</v>
      </c>
      <c r="L145" s="38">
        <v>45182</v>
      </c>
      <c r="M145" t="s">
        <v>3226</v>
      </c>
      <c r="N145" t="s">
        <v>3253</v>
      </c>
      <c r="O145">
        <v>-3</v>
      </c>
      <c r="Q145" t="s">
        <v>36</v>
      </c>
      <c r="R145">
        <v>1.44</v>
      </c>
      <c r="S145">
        <v>-3</v>
      </c>
      <c r="U145">
        <v>-4.32</v>
      </c>
      <c r="V145">
        <v>14213791</v>
      </c>
      <c r="X145" t="s">
        <v>36</v>
      </c>
      <c r="Y145" t="s">
        <v>3204</v>
      </c>
      <c r="Z145" t="e">
        <f>VLOOKUP(N145,Sheet3!J:J,1,0)</f>
        <v>#N/A</v>
      </c>
      <c r="AA145" t="e">
        <f>VLOOKUP(I145,Sheet3!$E$2:$E$8,1,0)</f>
        <v>#N/A</v>
      </c>
    </row>
    <row r="146" spans="1:27" hidden="1" x14ac:dyDescent="0.25">
      <c r="A146">
        <v>290059</v>
      </c>
      <c r="B146">
        <v>290059</v>
      </c>
      <c r="H146">
        <v>1204</v>
      </c>
      <c r="M146" t="s">
        <v>3226</v>
      </c>
      <c r="N146" t="s">
        <v>3253</v>
      </c>
      <c r="R146" t="s">
        <v>3225</v>
      </c>
      <c r="X146" t="s">
        <v>36</v>
      </c>
      <c r="Z146" t="e">
        <f>VLOOKUP(N146,Sheet3!J:J,1,0)</f>
        <v>#N/A</v>
      </c>
      <c r="AA146" t="e">
        <f>VLOOKUP(I146,Sheet3!$E$2:$E$8,1,0)</f>
        <v>#N/A</v>
      </c>
    </row>
    <row r="147" spans="1:27" hidden="1" x14ac:dyDescent="0.25">
      <c r="A147">
        <v>290059</v>
      </c>
      <c r="B147" t="s">
        <v>3168</v>
      </c>
      <c r="E147" t="s">
        <v>3200</v>
      </c>
      <c r="H147">
        <v>1204</v>
      </c>
      <c r="I147">
        <v>14010731</v>
      </c>
      <c r="J147" t="s">
        <v>3224</v>
      </c>
      <c r="K147" s="38">
        <v>45083</v>
      </c>
      <c r="L147" s="38">
        <v>45083</v>
      </c>
      <c r="M147" t="s">
        <v>3226</v>
      </c>
      <c r="N147" t="s">
        <v>3254</v>
      </c>
      <c r="R147">
        <v>0</v>
      </c>
      <c r="V147">
        <v>14063265</v>
      </c>
      <c r="X147" t="s">
        <v>36</v>
      </c>
      <c r="Y147" t="s">
        <v>3204</v>
      </c>
      <c r="Z147" t="e">
        <f>VLOOKUP(N147,Sheet3!J:J,1,0)</f>
        <v>#N/A</v>
      </c>
      <c r="AA147" t="e">
        <f>VLOOKUP(I147,Sheet3!$E$2:$E$8,1,0)</f>
        <v>#N/A</v>
      </c>
    </row>
    <row r="148" spans="1:27" hidden="1" x14ac:dyDescent="0.25">
      <c r="A148">
        <v>290059</v>
      </c>
      <c r="B148" t="s">
        <v>3168</v>
      </c>
      <c r="E148" t="s">
        <v>3200</v>
      </c>
      <c r="H148">
        <v>1204</v>
      </c>
      <c r="I148">
        <v>14010731</v>
      </c>
      <c r="J148" t="s">
        <v>3233</v>
      </c>
      <c r="K148" s="38">
        <v>45083</v>
      </c>
      <c r="L148" s="38">
        <v>45083</v>
      </c>
      <c r="M148" t="s">
        <v>3226</v>
      </c>
      <c r="N148" t="s">
        <v>3254</v>
      </c>
      <c r="O148">
        <v>310.39999999999998</v>
      </c>
      <c r="Q148" t="s">
        <v>36</v>
      </c>
      <c r="R148">
        <v>1.44</v>
      </c>
      <c r="S148">
        <v>310.39999999999998</v>
      </c>
      <c r="U148">
        <v>446.98</v>
      </c>
      <c r="V148">
        <v>14063266</v>
      </c>
      <c r="X148" t="s">
        <v>36</v>
      </c>
      <c r="Y148" t="s">
        <v>3204</v>
      </c>
      <c r="Z148" t="e">
        <f>VLOOKUP(N148,Sheet3!J:J,1,0)</f>
        <v>#N/A</v>
      </c>
      <c r="AA148" t="e">
        <f>VLOOKUP(I148,Sheet3!$E$2:$E$8,1,0)</f>
        <v>#N/A</v>
      </c>
    </row>
    <row r="149" spans="1:27" hidden="1" x14ac:dyDescent="0.25">
      <c r="A149">
        <v>290059</v>
      </c>
      <c r="B149" t="s">
        <v>3168</v>
      </c>
      <c r="E149" t="s">
        <v>3200</v>
      </c>
      <c r="H149">
        <v>1204</v>
      </c>
      <c r="I149">
        <v>14013032</v>
      </c>
      <c r="J149" t="s">
        <v>3233</v>
      </c>
      <c r="K149" s="38">
        <v>45110</v>
      </c>
      <c r="L149" s="38">
        <v>45110</v>
      </c>
      <c r="M149" t="s">
        <v>3226</v>
      </c>
      <c r="N149" t="s">
        <v>3254</v>
      </c>
      <c r="O149">
        <v>-310.39999999999998</v>
      </c>
      <c r="Q149" t="s">
        <v>36</v>
      </c>
      <c r="R149">
        <v>1.44</v>
      </c>
      <c r="S149">
        <v>-310.39999999999998</v>
      </c>
      <c r="U149">
        <v>-446.98</v>
      </c>
      <c r="V149">
        <v>14105232</v>
      </c>
      <c r="X149" t="s">
        <v>36</v>
      </c>
      <c r="Y149" t="s">
        <v>3204</v>
      </c>
      <c r="Z149" t="e">
        <f>VLOOKUP(N149,Sheet3!J:J,1,0)</f>
        <v>#N/A</v>
      </c>
      <c r="AA149" t="e">
        <f>VLOOKUP(I149,Sheet3!$E$2:$E$8,1,0)</f>
        <v>#N/A</v>
      </c>
    </row>
    <row r="150" spans="1:27" hidden="1" x14ac:dyDescent="0.25">
      <c r="A150">
        <v>290059</v>
      </c>
      <c r="B150">
        <v>290059</v>
      </c>
      <c r="H150">
        <v>1204</v>
      </c>
      <c r="M150" t="s">
        <v>3226</v>
      </c>
      <c r="N150" t="s">
        <v>3254</v>
      </c>
      <c r="R150" t="s">
        <v>3225</v>
      </c>
      <c r="X150" t="s">
        <v>36</v>
      </c>
      <c r="Z150" t="e">
        <f>VLOOKUP(N150,Sheet3!J:J,1,0)</f>
        <v>#N/A</v>
      </c>
      <c r="AA150" t="e">
        <f>VLOOKUP(I150,Sheet3!$E$2:$E$8,1,0)</f>
        <v>#N/A</v>
      </c>
    </row>
    <row r="151" spans="1:27" hidden="1" x14ac:dyDescent="0.25">
      <c r="A151">
        <v>290059</v>
      </c>
      <c r="B151" t="s">
        <v>3168</v>
      </c>
      <c r="E151" t="s">
        <v>3200</v>
      </c>
      <c r="H151">
        <v>1204</v>
      </c>
      <c r="I151">
        <v>14013037</v>
      </c>
      <c r="J151" t="s">
        <v>3224</v>
      </c>
      <c r="K151" s="38">
        <v>45110</v>
      </c>
      <c r="L151" s="38">
        <v>45110</v>
      </c>
      <c r="M151" t="s">
        <v>3226</v>
      </c>
      <c r="N151" t="s">
        <v>3255</v>
      </c>
      <c r="R151">
        <v>0</v>
      </c>
      <c r="V151">
        <v>14105247</v>
      </c>
      <c r="X151" t="s">
        <v>36</v>
      </c>
      <c r="Y151" t="s">
        <v>3204</v>
      </c>
      <c r="Z151" t="e">
        <f>VLOOKUP(N151,Sheet3!J:J,1,0)</f>
        <v>#N/A</v>
      </c>
      <c r="AA151" t="e">
        <f>VLOOKUP(I151,Sheet3!$E$2:$E$8,1,0)</f>
        <v>#N/A</v>
      </c>
    </row>
    <row r="152" spans="1:27" hidden="1" x14ac:dyDescent="0.25">
      <c r="A152">
        <v>290059</v>
      </c>
      <c r="B152" t="s">
        <v>3168</v>
      </c>
      <c r="E152" t="s">
        <v>3200</v>
      </c>
      <c r="H152">
        <v>1204</v>
      </c>
      <c r="I152">
        <v>14013037</v>
      </c>
      <c r="J152" t="s">
        <v>3233</v>
      </c>
      <c r="K152" s="38">
        <v>45110</v>
      </c>
      <c r="L152" s="38">
        <v>45110</v>
      </c>
      <c r="M152" t="s">
        <v>3226</v>
      </c>
      <c r="N152" t="s">
        <v>3255</v>
      </c>
      <c r="O152">
        <v>2515</v>
      </c>
      <c r="Q152" t="s">
        <v>36</v>
      </c>
      <c r="R152">
        <v>1.44</v>
      </c>
      <c r="S152">
        <v>2515</v>
      </c>
      <c r="U152">
        <v>3621.6</v>
      </c>
      <c r="V152">
        <v>14105248</v>
      </c>
      <c r="X152" t="s">
        <v>36</v>
      </c>
      <c r="Y152" t="s">
        <v>3204</v>
      </c>
      <c r="Z152" t="e">
        <f>VLOOKUP(N152,Sheet3!J:J,1,0)</f>
        <v>#N/A</v>
      </c>
      <c r="AA152" t="e">
        <f>VLOOKUP(I152,Sheet3!$E$2:$E$8,1,0)</f>
        <v>#N/A</v>
      </c>
    </row>
    <row r="153" spans="1:27" hidden="1" x14ac:dyDescent="0.25">
      <c r="A153">
        <v>290059</v>
      </c>
      <c r="B153" t="s">
        <v>3168</v>
      </c>
      <c r="E153" t="s">
        <v>3200</v>
      </c>
      <c r="H153">
        <v>1204</v>
      </c>
      <c r="I153">
        <v>180245</v>
      </c>
      <c r="J153" t="s">
        <v>3229</v>
      </c>
      <c r="K153" s="38">
        <v>45120</v>
      </c>
      <c r="L153" s="38">
        <v>45120</v>
      </c>
      <c r="M153" t="s">
        <v>3226</v>
      </c>
      <c r="N153" t="s">
        <v>3255</v>
      </c>
      <c r="O153">
        <v>-2515</v>
      </c>
      <c r="P153" t="e">
        <f>VLOOKUP(I153,Sheet3!$E$2:$E$16,1,0)</f>
        <v>#N/A</v>
      </c>
      <c r="Q153" t="s">
        <v>36</v>
      </c>
      <c r="R153">
        <v>1.44</v>
      </c>
      <c r="S153">
        <v>-2515</v>
      </c>
      <c r="U153">
        <v>-3621.6</v>
      </c>
      <c r="V153">
        <v>14115584</v>
      </c>
      <c r="X153" t="s">
        <v>36</v>
      </c>
      <c r="Y153" t="s">
        <v>3204</v>
      </c>
      <c r="Z153" t="e">
        <f>VLOOKUP(N153,Sheet3!J:J,1,0)</f>
        <v>#N/A</v>
      </c>
      <c r="AA153" t="e">
        <f>VLOOKUP(I153,Sheet3!$E$2:$E$8,1,0)</f>
        <v>#N/A</v>
      </c>
    </row>
    <row r="154" spans="1:27" hidden="1" x14ac:dyDescent="0.25">
      <c r="A154">
        <v>290059</v>
      </c>
      <c r="B154">
        <v>290059</v>
      </c>
      <c r="H154">
        <v>1204</v>
      </c>
      <c r="M154" t="s">
        <v>3226</v>
      </c>
      <c r="N154" t="s">
        <v>3255</v>
      </c>
      <c r="R154" t="s">
        <v>3225</v>
      </c>
      <c r="X154" t="s">
        <v>36</v>
      </c>
      <c r="Z154" t="e">
        <f>VLOOKUP(N154,Sheet3!J:J,1,0)</f>
        <v>#N/A</v>
      </c>
      <c r="AA154" t="e">
        <f>VLOOKUP(I154,Sheet3!$E$2:$E$8,1,0)</f>
        <v>#N/A</v>
      </c>
    </row>
    <row r="155" spans="1:27" hidden="1" x14ac:dyDescent="0.25">
      <c r="A155">
        <v>290059</v>
      </c>
      <c r="B155" t="s">
        <v>3168</v>
      </c>
      <c r="E155" t="s">
        <v>3200</v>
      </c>
      <c r="H155">
        <v>1204</v>
      </c>
      <c r="I155">
        <v>14014391</v>
      </c>
      <c r="J155" t="s">
        <v>3224</v>
      </c>
      <c r="K155" s="38">
        <v>45134</v>
      </c>
      <c r="L155" s="38">
        <v>45134</v>
      </c>
      <c r="M155" t="s">
        <v>3226</v>
      </c>
      <c r="N155" t="s">
        <v>3256</v>
      </c>
      <c r="R155">
        <v>0</v>
      </c>
      <c r="V155">
        <v>14140598</v>
      </c>
      <c r="X155" t="s">
        <v>36</v>
      </c>
      <c r="Y155" t="s">
        <v>3204</v>
      </c>
      <c r="Z155" t="e">
        <f>VLOOKUP(N155,Sheet3!J:J,1,0)</f>
        <v>#N/A</v>
      </c>
      <c r="AA155" t="e">
        <f>VLOOKUP(I155,Sheet3!$E$2:$E$8,1,0)</f>
        <v>#N/A</v>
      </c>
    </row>
    <row r="156" spans="1:27" hidden="1" x14ac:dyDescent="0.25">
      <c r="A156">
        <v>290059</v>
      </c>
      <c r="B156" t="s">
        <v>3168</v>
      </c>
      <c r="E156" t="s">
        <v>3200</v>
      </c>
      <c r="H156">
        <v>1204</v>
      </c>
      <c r="I156">
        <v>14014391</v>
      </c>
      <c r="J156" t="s">
        <v>3233</v>
      </c>
      <c r="K156" s="38">
        <v>45134</v>
      </c>
      <c r="L156" s="38">
        <v>45134</v>
      </c>
      <c r="M156" t="s">
        <v>3226</v>
      </c>
      <c r="N156" t="s">
        <v>3256</v>
      </c>
      <c r="O156">
        <v>689</v>
      </c>
      <c r="Q156" t="s">
        <v>36</v>
      </c>
      <c r="R156">
        <v>1.44</v>
      </c>
      <c r="S156">
        <v>689</v>
      </c>
      <c r="U156">
        <v>992.16</v>
      </c>
      <c r="V156">
        <v>14140599</v>
      </c>
      <c r="X156" t="s">
        <v>36</v>
      </c>
      <c r="Y156" t="s">
        <v>3204</v>
      </c>
      <c r="Z156" t="e">
        <f>VLOOKUP(N156,Sheet3!J:J,1,0)</f>
        <v>#N/A</v>
      </c>
      <c r="AA156" t="e">
        <f>VLOOKUP(I156,Sheet3!$E$2:$E$8,1,0)</f>
        <v>#N/A</v>
      </c>
    </row>
    <row r="157" spans="1:27" hidden="1" x14ac:dyDescent="0.25">
      <c r="A157">
        <v>290059</v>
      </c>
      <c r="B157" t="s">
        <v>3168</v>
      </c>
      <c r="E157" t="s">
        <v>3200</v>
      </c>
      <c r="H157">
        <v>1204</v>
      </c>
      <c r="I157">
        <v>14014392</v>
      </c>
      <c r="J157" t="s">
        <v>3233</v>
      </c>
      <c r="K157" s="38">
        <v>45134</v>
      </c>
      <c r="L157" s="38">
        <v>45134</v>
      </c>
      <c r="M157" t="s">
        <v>3226</v>
      </c>
      <c r="N157" t="s">
        <v>3256</v>
      </c>
      <c r="O157">
        <v>573</v>
      </c>
      <c r="Q157" t="s">
        <v>36</v>
      </c>
      <c r="R157">
        <v>1.44</v>
      </c>
      <c r="S157">
        <v>573</v>
      </c>
      <c r="U157">
        <v>825.12</v>
      </c>
      <c r="V157">
        <v>14140618</v>
      </c>
      <c r="X157" t="s">
        <v>36</v>
      </c>
      <c r="Y157" t="s">
        <v>3204</v>
      </c>
      <c r="Z157" t="e">
        <f>VLOOKUP(N157,Sheet3!J:J,1,0)</f>
        <v>#N/A</v>
      </c>
      <c r="AA157" t="e">
        <f>VLOOKUP(I157,Sheet3!$E$2:$E$8,1,0)</f>
        <v>#N/A</v>
      </c>
    </row>
    <row r="158" spans="1:27" hidden="1" x14ac:dyDescent="0.25">
      <c r="A158">
        <v>290059</v>
      </c>
      <c r="B158" t="s">
        <v>3168</v>
      </c>
      <c r="E158" t="s">
        <v>3200</v>
      </c>
      <c r="H158">
        <v>1204</v>
      </c>
      <c r="I158">
        <v>180382</v>
      </c>
      <c r="J158" t="s">
        <v>3229</v>
      </c>
      <c r="K158" s="38">
        <v>45156</v>
      </c>
      <c r="L158" s="38">
        <v>45156</v>
      </c>
      <c r="M158" t="s">
        <v>3226</v>
      </c>
      <c r="N158" t="s">
        <v>3256</v>
      </c>
      <c r="O158">
        <v>-1262</v>
      </c>
      <c r="P158" t="e">
        <f>VLOOKUP(I158,Sheet3!$E$2:$E$16,1,0)</f>
        <v>#N/A</v>
      </c>
      <c r="Q158" t="s">
        <v>36</v>
      </c>
      <c r="R158">
        <v>1.44</v>
      </c>
      <c r="S158">
        <v>-1262</v>
      </c>
      <c r="U158">
        <v>-1817.28</v>
      </c>
      <c r="V158">
        <v>14168712</v>
      </c>
      <c r="X158" t="s">
        <v>36</v>
      </c>
      <c r="Y158" t="s">
        <v>3204</v>
      </c>
      <c r="Z158" t="e">
        <f>VLOOKUP(N158,Sheet3!J:J,1,0)</f>
        <v>#N/A</v>
      </c>
      <c r="AA158" t="e">
        <f>VLOOKUP(I158,Sheet3!$E$2:$E$8,1,0)</f>
        <v>#N/A</v>
      </c>
    </row>
    <row r="159" spans="1:27" hidden="1" x14ac:dyDescent="0.25">
      <c r="A159">
        <v>290059</v>
      </c>
      <c r="B159">
        <v>290059</v>
      </c>
      <c r="H159">
        <v>1204</v>
      </c>
      <c r="M159" t="s">
        <v>3226</v>
      </c>
      <c r="N159" t="s">
        <v>3256</v>
      </c>
      <c r="R159" t="s">
        <v>3225</v>
      </c>
      <c r="X159" t="s">
        <v>36</v>
      </c>
      <c r="Z159" t="e">
        <f>VLOOKUP(N159,Sheet3!J:J,1,0)</f>
        <v>#N/A</v>
      </c>
      <c r="AA159" t="e">
        <f>VLOOKUP(I159,Sheet3!$E$2:$E$8,1,0)</f>
        <v>#N/A</v>
      </c>
    </row>
    <row r="160" spans="1:27" hidden="1" x14ac:dyDescent="0.25">
      <c r="A160">
        <v>290059</v>
      </c>
      <c r="B160" t="s">
        <v>3168</v>
      </c>
      <c r="E160" t="s">
        <v>3200</v>
      </c>
      <c r="H160">
        <v>1204</v>
      </c>
      <c r="I160">
        <v>23004885</v>
      </c>
      <c r="J160" t="s">
        <v>3224</v>
      </c>
      <c r="K160" s="38">
        <v>45062</v>
      </c>
      <c r="L160" s="38">
        <v>45062</v>
      </c>
      <c r="M160" t="s">
        <v>3226</v>
      </c>
      <c r="N160" t="s">
        <v>3257</v>
      </c>
      <c r="R160">
        <v>0</v>
      </c>
      <c r="V160">
        <v>14039599</v>
      </c>
      <c r="X160" t="s">
        <v>36</v>
      </c>
      <c r="Y160" t="s">
        <v>3204</v>
      </c>
      <c r="Z160" t="e">
        <f>VLOOKUP(N160,Sheet3!J:J,1,0)</f>
        <v>#N/A</v>
      </c>
      <c r="AA160" t="e">
        <f>VLOOKUP(I160,Sheet3!$E$2:$E$8,1,0)</f>
        <v>#N/A</v>
      </c>
    </row>
    <row r="161" spans="1:27" hidden="1" x14ac:dyDescent="0.25">
      <c r="A161">
        <v>290059</v>
      </c>
      <c r="B161" t="s">
        <v>3168</v>
      </c>
      <c r="E161" t="s">
        <v>3200</v>
      </c>
      <c r="H161">
        <v>1204</v>
      </c>
      <c r="I161">
        <v>23004885</v>
      </c>
      <c r="J161" t="s">
        <v>3228</v>
      </c>
      <c r="K161" s="38">
        <v>45062</v>
      </c>
      <c r="L161" s="38">
        <v>45062</v>
      </c>
      <c r="M161" t="s">
        <v>3226</v>
      </c>
      <c r="N161" t="s">
        <v>3257</v>
      </c>
      <c r="O161">
        <v>10554</v>
      </c>
      <c r="Q161" t="s">
        <v>36</v>
      </c>
      <c r="R161">
        <v>1.44</v>
      </c>
      <c r="S161">
        <v>10554</v>
      </c>
      <c r="U161">
        <v>15197.76</v>
      </c>
      <c r="V161">
        <v>14039600</v>
      </c>
      <c r="X161" t="s">
        <v>36</v>
      </c>
      <c r="Y161" t="s">
        <v>3204</v>
      </c>
      <c r="Z161" t="e">
        <f>VLOOKUP(N161,Sheet3!J:J,1,0)</f>
        <v>#N/A</v>
      </c>
      <c r="AA161" t="e">
        <f>VLOOKUP(I161,Sheet3!$E$2:$E$8,1,0)</f>
        <v>#N/A</v>
      </c>
    </row>
    <row r="162" spans="1:27" hidden="1" x14ac:dyDescent="0.25">
      <c r="A162">
        <v>290059</v>
      </c>
      <c r="B162" t="s">
        <v>3168</v>
      </c>
      <c r="E162" t="s">
        <v>3200</v>
      </c>
      <c r="H162">
        <v>1204</v>
      </c>
      <c r="I162">
        <v>23004885</v>
      </c>
      <c r="J162" t="s">
        <v>3228</v>
      </c>
      <c r="K162" s="38">
        <v>45062</v>
      </c>
      <c r="L162" s="38">
        <v>45062</v>
      </c>
      <c r="M162" t="s">
        <v>3226</v>
      </c>
      <c r="N162" t="s">
        <v>3257</v>
      </c>
      <c r="O162">
        <v>3518</v>
      </c>
      <c r="Q162" t="s">
        <v>36</v>
      </c>
      <c r="R162">
        <v>1.44</v>
      </c>
      <c r="S162">
        <v>3518</v>
      </c>
      <c r="U162">
        <v>5065.92</v>
      </c>
      <c r="V162">
        <v>14039601</v>
      </c>
      <c r="X162" t="s">
        <v>36</v>
      </c>
      <c r="Y162" t="s">
        <v>3204</v>
      </c>
      <c r="Z162" t="e">
        <f>VLOOKUP(N162,Sheet3!J:J,1,0)</f>
        <v>#N/A</v>
      </c>
      <c r="AA162" t="e">
        <f>VLOOKUP(I162,Sheet3!$E$2:$E$8,1,0)</f>
        <v>#N/A</v>
      </c>
    </row>
    <row r="163" spans="1:27" hidden="1" x14ac:dyDescent="0.25">
      <c r="A163">
        <v>290059</v>
      </c>
      <c r="B163" t="s">
        <v>3168</v>
      </c>
      <c r="E163" t="s">
        <v>3200</v>
      </c>
      <c r="H163">
        <v>1204</v>
      </c>
      <c r="I163">
        <v>23004885</v>
      </c>
      <c r="J163" t="s">
        <v>3228</v>
      </c>
      <c r="K163" s="38">
        <v>45062</v>
      </c>
      <c r="L163" s="38">
        <v>45062</v>
      </c>
      <c r="M163" t="s">
        <v>3226</v>
      </c>
      <c r="N163" t="s">
        <v>3257</v>
      </c>
      <c r="O163">
        <v>3366.3</v>
      </c>
      <c r="Q163" t="s">
        <v>36</v>
      </c>
      <c r="R163">
        <v>1.44</v>
      </c>
      <c r="S163">
        <v>3366.3</v>
      </c>
      <c r="U163">
        <v>4847.47</v>
      </c>
      <c r="V163">
        <v>14039604</v>
      </c>
      <c r="X163" t="s">
        <v>36</v>
      </c>
      <c r="Y163" t="s">
        <v>3204</v>
      </c>
      <c r="Z163" t="e">
        <f>VLOOKUP(N163,Sheet3!J:J,1,0)</f>
        <v>#N/A</v>
      </c>
      <c r="AA163" t="e">
        <f>VLOOKUP(I163,Sheet3!$E$2:$E$8,1,0)</f>
        <v>#N/A</v>
      </c>
    </row>
    <row r="164" spans="1:27" hidden="1" x14ac:dyDescent="0.25">
      <c r="A164">
        <v>290059</v>
      </c>
      <c r="B164" t="s">
        <v>3168</v>
      </c>
      <c r="E164" t="s">
        <v>3200</v>
      </c>
      <c r="H164">
        <v>1204</v>
      </c>
      <c r="I164">
        <v>14013023</v>
      </c>
      <c r="J164" t="s">
        <v>3233</v>
      </c>
      <c r="K164" s="38">
        <v>45110</v>
      </c>
      <c r="L164" s="38">
        <v>45110</v>
      </c>
      <c r="M164" t="s">
        <v>3226</v>
      </c>
      <c r="N164" t="s">
        <v>3257</v>
      </c>
      <c r="O164">
        <v>-6452</v>
      </c>
      <c r="Q164" t="s">
        <v>36</v>
      </c>
      <c r="R164">
        <v>1.44</v>
      </c>
      <c r="S164">
        <v>-6452</v>
      </c>
      <c r="U164">
        <v>-9290.8799999999992</v>
      </c>
      <c r="V164">
        <v>14105194</v>
      </c>
      <c r="X164" t="s">
        <v>36</v>
      </c>
      <c r="Y164" t="s">
        <v>3204</v>
      </c>
      <c r="Z164" t="e">
        <f>VLOOKUP(N164,Sheet3!J:J,1,0)</f>
        <v>#N/A</v>
      </c>
      <c r="AA164" t="e">
        <f>VLOOKUP(I164,Sheet3!$E$2:$E$8,1,0)</f>
        <v>#N/A</v>
      </c>
    </row>
    <row r="165" spans="1:27" hidden="1" x14ac:dyDescent="0.25">
      <c r="A165">
        <v>290059</v>
      </c>
      <c r="B165" t="s">
        <v>3168</v>
      </c>
      <c r="E165" t="s">
        <v>3200</v>
      </c>
      <c r="H165">
        <v>1204</v>
      </c>
      <c r="I165">
        <v>179778</v>
      </c>
      <c r="J165" t="s">
        <v>3229</v>
      </c>
      <c r="K165" s="38">
        <v>45112</v>
      </c>
      <c r="L165" s="38">
        <v>45112</v>
      </c>
      <c r="M165" t="s">
        <v>3226</v>
      </c>
      <c r="N165" t="s">
        <v>3257</v>
      </c>
      <c r="O165">
        <v>-10986</v>
      </c>
      <c r="P165" t="e">
        <f>VLOOKUP(I165,Sheet3!$E$2:$E$16,1,0)</f>
        <v>#N/A</v>
      </c>
      <c r="Q165" t="s">
        <v>36</v>
      </c>
      <c r="R165">
        <v>1.44</v>
      </c>
      <c r="S165">
        <v>-10986</v>
      </c>
      <c r="U165">
        <v>-15819.84</v>
      </c>
      <c r="V165">
        <v>14106799</v>
      </c>
      <c r="X165" t="s">
        <v>36</v>
      </c>
      <c r="Y165" t="s">
        <v>3204</v>
      </c>
      <c r="Z165" t="e">
        <f>VLOOKUP(N165,Sheet3!J:J,1,0)</f>
        <v>#N/A</v>
      </c>
      <c r="AA165" t="e">
        <f>VLOOKUP(I165,Sheet3!$E$2:$E$8,1,0)</f>
        <v>#N/A</v>
      </c>
    </row>
    <row r="166" spans="1:27" hidden="1" x14ac:dyDescent="0.25">
      <c r="A166">
        <v>290059</v>
      </c>
      <c r="B166" t="s">
        <v>3168</v>
      </c>
      <c r="E166" t="s">
        <v>3200</v>
      </c>
      <c r="H166">
        <v>1204</v>
      </c>
      <c r="I166">
        <v>14016725</v>
      </c>
      <c r="J166" t="s">
        <v>3233</v>
      </c>
      <c r="K166" s="38">
        <v>45159</v>
      </c>
      <c r="L166" s="38">
        <v>45159</v>
      </c>
      <c r="M166" t="s">
        <v>3226</v>
      </c>
      <c r="N166" t="s">
        <v>3257</v>
      </c>
      <c r="O166">
        <v>-0.3</v>
      </c>
      <c r="Q166" t="s">
        <v>36</v>
      </c>
      <c r="R166">
        <v>1.44</v>
      </c>
      <c r="S166">
        <v>-0.3</v>
      </c>
      <c r="U166">
        <v>-0.43</v>
      </c>
      <c r="V166">
        <v>14174665</v>
      </c>
      <c r="X166" t="s">
        <v>36</v>
      </c>
      <c r="Y166" t="s">
        <v>3204</v>
      </c>
      <c r="Z166" t="e">
        <f>VLOOKUP(N166,Sheet3!J:J,1,0)</f>
        <v>#N/A</v>
      </c>
      <c r="AA166" t="e">
        <f>VLOOKUP(I166,Sheet3!$E$2:$E$8,1,0)</f>
        <v>#N/A</v>
      </c>
    </row>
    <row r="167" spans="1:27" hidden="1" x14ac:dyDescent="0.25">
      <c r="A167">
        <v>290059</v>
      </c>
      <c r="B167">
        <v>290059</v>
      </c>
      <c r="H167">
        <v>1204</v>
      </c>
      <c r="M167" t="s">
        <v>3226</v>
      </c>
      <c r="N167" t="s">
        <v>3257</v>
      </c>
      <c r="R167" t="s">
        <v>3225</v>
      </c>
      <c r="X167" t="s">
        <v>36</v>
      </c>
      <c r="Z167" t="e">
        <f>VLOOKUP(N167,Sheet3!J:J,1,0)</f>
        <v>#N/A</v>
      </c>
      <c r="AA167" t="e">
        <f>VLOOKUP(I167,Sheet3!$E$2:$E$8,1,0)</f>
        <v>#N/A</v>
      </c>
    </row>
    <row r="168" spans="1:27" hidden="1" x14ac:dyDescent="0.25">
      <c r="A168">
        <v>290059</v>
      </c>
      <c r="B168" t="s">
        <v>3168</v>
      </c>
      <c r="E168" t="s">
        <v>3200</v>
      </c>
      <c r="H168">
        <v>1204</v>
      </c>
      <c r="I168">
        <v>14013023</v>
      </c>
      <c r="J168" t="s">
        <v>3224</v>
      </c>
      <c r="K168" s="38">
        <v>45110</v>
      </c>
      <c r="L168" s="38">
        <v>45110</v>
      </c>
      <c r="M168" t="s">
        <v>3226</v>
      </c>
      <c r="N168" t="s">
        <v>3258</v>
      </c>
      <c r="R168">
        <v>0</v>
      </c>
      <c r="V168">
        <v>14105195</v>
      </c>
      <c r="X168" t="s">
        <v>36</v>
      </c>
      <c r="Y168" t="s">
        <v>3204</v>
      </c>
      <c r="Z168" t="e">
        <f>VLOOKUP(N168,Sheet3!J:J,1,0)</f>
        <v>#N/A</v>
      </c>
      <c r="AA168" t="e">
        <f>VLOOKUP(I168,Sheet3!$E$2:$E$8,1,0)</f>
        <v>#N/A</v>
      </c>
    </row>
    <row r="169" spans="1:27" hidden="1" x14ac:dyDescent="0.25">
      <c r="A169">
        <v>290059</v>
      </c>
      <c r="B169" t="s">
        <v>3168</v>
      </c>
      <c r="E169" t="s">
        <v>3200</v>
      </c>
      <c r="H169">
        <v>1204</v>
      </c>
      <c r="I169">
        <v>14013023</v>
      </c>
      <c r="J169" t="s">
        <v>3233</v>
      </c>
      <c r="K169" s="38">
        <v>45110</v>
      </c>
      <c r="L169" s="38">
        <v>45110</v>
      </c>
      <c r="M169" t="s">
        <v>3226</v>
      </c>
      <c r="N169" t="s">
        <v>3258</v>
      </c>
      <c r="O169">
        <v>6452</v>
      </c>
      <c r="Q169" t="s">
        <v>36</v>
      </c>
      <c r="R169">
        <v>1.44</v>
      </c>
      <c r="S169">
        <v>6452</v>
      </c>
      <c r="U169">
        <v>9290.8799999999992</v>
      </c>
      <c r="V169">
        <v>14105196</v>
      </c>
      <c r="X169" t="s">
        <v>36</v>
      </c>
      <c r="Y169" t="s">
        <v>3204</v>
      </c>
      <c r="Z169" t="e">
        <f>VLOOKUP(N169,Sheet3!J:J,1,0)</f>
        <v>#N/A</v>
      </c>
      <c r="AA169" t="e">
        <f>VLOOKUP(I169,Sheet3!$E$2:$E$8,1,0)</f>
        <v>#N/A</v>
      </c>
    </row>
    <row r="170" spans="1:27" hidden="1" x14ac:dyDescent="0.25">
      <c r="A170">
        <v>290059</v>
      </c>
      <c r="B170" t="s">
        <v>3168</v>
      </c>
      <c r="E170" t="s">
        <v>3200</v>
      </c>
      <c r="H170">
        <v>1204</v>
      </c>
      <c r="I170">
        <v>179779</v>
      </c>
      <c r="J170" t="s">
        <v>3229</v>
      </c>
      <c r="K170" s="38">
        <v>45112</v>
      </c>
      <c r="L170" s="38">
        <v>45112</v>
      </c>
      <c r="M170" t="s">
        <v>3226</v>
      </c>
      <c r="N170" t="s">
        <v>3258</v>
      </c>
      <c r="O170">
        <v>-6452</v>
      </c>
      <c r="P170" t="e">
        <f>VLOOKUP(I170,Sheet3!$E$2:$E$16,1,0)</f>
        <v>#N/A</v>
      </c>
      <c r="Q170" t="s">
        <v>36</v>
      </c>
      <c r="R170">
        <v>1.44</v>
      </c>
      <c r="S170">
        <v>-6452</v>
      </c>
      <c r="U170">
        <v>-9290.8799999999992</v>
      </c>
      <c r="V170">
        <v>14106803</v>
      </c>
      <c r="X170" t="s">
        <v>36</v>
      </c>
      <c r="Y170" t="s">
        <v>3204</v>
      </c>
      <c r="Z170" t="e">
        <f>VLOOKUP(N170,Sheet3!J:J,1,0)</f>
        <v>#N/A</v>
      </c>
      <c r="AA170" t="e">
        <f>VLOOKUP(I170,Sheet3!$E$2:$E$8,1,0)</f>
        <v>#N/A</v>
      </c>
    </row>
    <row r="171" spans="1:27" hidden="1" x14ac:dyDescent="0.25">
      <c r="A171">
        <v>290059</v>
      </c>
      <c r="B171">
        <v>290059</v>
      </c>
      <c r="H171">
        <v>1204</v>
      </c>
      <c r="M171" t="s">
        <v>3226</v>
      </c>
      <c r="N171" t="s">
        <v>3258</v>
      </c>
      <c r="R171" t="s">
        <v>3225</v>
      </c>
      <c r="X171" t="s">
        <v>36</v>
      </c>
      <c r="Z171" t="e">
        <f>VLOOKUP(N171,Sheet3!J:J,1,0)</f>
        <v>#N/A</v>
      </c>
      <c r="AA171" t="e">
        <f>VLOOKUP(I171,Sheet3!$E$2:$E$8,1,0)</f>
        <v>#N/A</v>
      </c>
    </row>
    <row r="172" spans="1:27" hidden="1" x14ac:dyDescent="0.25">
      <c r="A172">
        <v>290059</v>
      </c>
      <c r="B172" t="s">
        <v>3168</v>
      </c>
      <c r="E172" t="s">
        <v>3200</v>
      </c>
      <c r="H172">
        <v>1204</v>
      </c>
      <c r="I172">
        <v>23004885</v>
      </c>
      <c r="J172" t="s">
        <v>3224</v>
      </c>
      <c r="K172" s="38">
        <v>45062</v>
      </c>
      <c r="L172" s="38">
        <v>45062</v>
      </c>
      <c r="M172" t="s">
        <v>3226</v>
      </c>
      <c r="N172" t="s">
        <v>3259</v>
      </c>
      <c r="R172">
        <v>0</v>
      </c>
      <c r="V172">
        <v>14039609</v>
      </c>
      <c r="X172" t="s">
        <v>36</v>
      </c>
      <c r="Y172" t="s">
        <v>3204</v>
      </c>
      <c r="Z172" t="e">
        <f>VLOOKUP(N172,Sheet3!J:J,1,0)</f>
        <v>#N/A</v>
      </c>
      <c r="AA172" t="e">
        <f>VLOOKUP(I172,Sheet3!$E$2:$E$8,1,0)</f>
        <v>#N/A</v>
      </c>
    </row>
    <row r="173" spans="1:27" hidden="1" x14ac:dyDescent="0.25">
      <c r="A173">
        <v>290059</v>
      </c>
      <c r="B173" t="s">
        <v>3168</v>
      </c>
      <c r="E173" t="s">
        <v>3200</v>
      </c>
      <c r="H173">
        <v>1204</v>
      </c>
      <c r="I173">
        <v>23004885</v>
      </c>
      <c r="J173" t="s">
        <v>3228</v>
      </c>
      <c r="K173" s="38">
        <v>45062</v>
      </c>
      <c r="L173" s="38">
        <v>45062</v>
      </c>
      <c r="M173" t="s">
        <v>3226</v>
      </c>
      <c r="N173" t="s">
        <v>3259</v>
      </c>
      <c r="O173">
        <v>3518</v>
      </c>
      <c r="Q173" t="s">
        <v>36</v>
      </c>
      <c r="R173">
        <v>1.44</v>
      </c>
      <c r="S173">
        <v>3518</v>
      </c>
      <c r="U173">
        <v>5065.92</v>
      </c>
      <c r="V173">
        <v>14039610</v>
      </c>
      <c r="X173" t="s">
        <v>36</v>
      </c>
      <c r="Y173" t="s">
        <v>3204</v>
      </c>
      <c r="Z173" t="e">
        <f>VLOOKUP(N173,Sheet3!J:J,1,0)</f>
        <v>#N/A</v>
      </c>
      <c r="AA173" t="e">
        <f>VLOOKUP(I173,Sheet3!$E$2:$E$8,1,0)</f>
        <v>#N/A</v>
      </c>
    </row>
    <row r="174" spans="1:27" hidden="1" x14ac:dyDescent="0.25">
      <c r="A174">
        <v>290059</v>
      </c>
      <c r="B174" t="s">
        <v>3168</v>
      </c>
      <c r="E174" t="s">
        <v>3200</v>
      </c>
      <c r="H174">
        <v>1204</v>
      </c>
      <c r="I174">
        <v>179780</v>
      </c>
      <c r="J174" t="s">
        <v>3229</v>
      </c>
      <c r="K174" s="38">
        <v>45112</v>
      </c>
      <c r="L174" s="38">
        <v>45112</v>
      </c>
      <c r="M174" t="s">
        <v>3226</v>
      </c>
      <c r="N174" t="s">
        <v>3259</v>
      </c>
      <c r="O174">
        <v>-2798</v>
      </c>
      <c r="P174" t="e">
        <f>VLOOKUP(I174,Sheet3!$E$2:$E$16,1,0)</f>
        <v>#N/A</v>
      </c>
      <c r="Q174" t="s">
        <v>36</v>
      </c>
      <c r="R174">
        <v>1.44</v>
      </c>
      <c r="S174">
        <v>-2798</v>
      </c>
      <c r="U174">
        <v>-4029.12</v>
      </c>
      <c r="V174">
        <v>14106805</v>
      </c>
      <c r="X174" t="s">
        <v>36</v>
      </c>
      <c r="Y174" t="s">
        <v>3204</v>
      </c>
      <c r="Z174" t="e">
        <f>VLOOKUP(N174,Sheet3!J:J,1,0)</f>
        <v>#N/A</v>
      </c>
      <c r="AA174" t="e">
        <f>VLOOKUP(I174,Sheet3!$E$2:$E$8,1,0)</f>
        <v>#N/A</v>
      </c>
    </row>
    <row r="175" spans="1:27" hidden="1" x14ac:dyDescent="0.25">
      <c r="A175">
        <v>290059</v>
      </c>
      <c r="B175" t="s">
        <v>3168</v>
      </c>
      <c r="E175" t="s">
        <v>3200</v>
      </c>
      <c r="H175">
        <v>1204</v>
      </c>
      <c r="I175">
        <v>179780</v>
      </c>
      <c r="J175" t="s">
        <v>3229</v>
      </c>
      <c r="K175" s="38">
        <v>45127</v>
      </c>
      <c r="L175" s="38">
        <v>45127</v>
      </c>
      <c r="M175" t="s">
        <v>3226</v>
      </c>
      <c r="N175" t="s">
        <v>3259</v>
      </c>
      <c r="O175">
        <v>-720</v>
      </c>
      <c r="P175" t="e">
        <f>VLOOKUP(I175,Sheet3!$E$2:$E$16,1,0)</f>
        <v>#N/A</v>
      </c>
      <c r="Q175" t="s">
        <v>36</v>
      </c>
      <c r="R175">
        <v>1.44</v>
      </c>
      <c r="S175">
        <v>-720</v>
      </c>
      <c r="U175">
        <v>-1036.8</v>
      </c>
      <c r="V175">
        <v>14125660</v>
      </c>
      <c r="X175" t="s">
        <v>36</v>
      </c>
      <c r="Y175" t="s">
        <v>3204</v>
      </c>
      <c r="Z175" t="e">
        <f>VLOOKUP(N175,Sheet3!J:J,1,0)</f>
        <v>#N/A</v>
      </c>
      <c r="AA175" t="e">
        <f>VLOOKUP(I175,Sheet3!$E$2:$E$8,1,0)</f>
        <v>#N/A</v>
      </c>
    </row>
    <row r="176" spans="1:27" hidden="1" x14ac:dyDescent="0.25">
      <c r="A176">
        <v>290059</v>
      </c>
      <c r="B176">
        <v>290059</v>
      </c>
      <c r="H176">
        <v>1204</v>
      </c>
      <c r="M176" t="s">
        <v>3226</v>
      </c>
      <c r="N176" t="s">
        <v>3259</v>
      </c>
      <c r="R176" t="s">
        <v>3225</v>
      </c>
      <c r="X176" t="s">
        <v>36</v>
      </c>
      <c r="Z176" t="e">
        <f>VLOOKUP(N176,Sheet3!J:J,1,0)</f>
        <v>#N/A</v>
      </c>
      <c r="AA176" t="e">
        <f>VLOOKUP(I176,Sheet3!$E$2:$E$8,1,0)</f>
        <v>#N/A</v>
      </c>
    </row>
    <row r="177" spans="1:27" hidden="1" x14ac:dyDescent="0.25">
      <c r="A177">
        <v>290059</v>
      </c>
      <c r="B177" t="s">
        <v>3168</v>
      </c>
      <c r="E177" t="s">
        <v>3200</v>
      </c>
      <c r="H177">
        <v>1204</v>
      </c>
      <c r="I177">
        <v>14016764</v>
      </c>
      <c r="J177" t="s">
        <v>3224</v>
      </c>
      <c r="K177" s="38">
        <v>45161</v>
      </c>
      <c r="L177" s="38">
        <v>45161</v>
      </c>
      <c r="M177" t="s">
        <v>3226</v>
      </c>
      <c r="N177" t="s">
        <v>3260</v>
      </c>
      <c r="R177">
        <v>0</v>
      </c>
      <c r="V177">
        <v>14179775</v>
      </c>
      <c r="X177" t="s">
        <v>36</v>
      </c>
      <c r="Y177" t="s">
        <v>3204</v>
      </c>
      <c r="Z177" t="e">
        <f>VLOOKUP(N177,Sheet3!J:J,1,0)</f>
        <v>#N/A</v>
      </c>
      <c r="AA177" t="e">
        <f>VLOOKUP(I177,Sheet3!$E$2:$E$8,1,0)</f>
        <v>#N/A</v>
      </c>
    </row>
    <row r="178" spans="1:27" hidden="1" x14ac:dyDescent="0.25">
      <c r="A178">
        <v>290059</v>
      </c>
      <c r="B178" t="s">
        <v>3168</v>
      </c>
      <c r="E178" t="s">
        <v>3200</v>
      </c>
      <c r="H178">
        <v>1204</v>
      </c>
      <c r="I178">
        <v>179820</v>
      </c>
      <c r="J178" t="s">
        <v>3229</v>
      </c>
      <c r="K178" s="38">
        <v>45161</v>
      </c>
      <c r="L178" s="38">
        <v>45161</v>
      </c>
      <c r="M178" t="s">
        <v>3226</v>
      </c>
      <c r="N178" t="s">
        <v>3260</v>
      </c>
      <c r="O178">
        <v>-429</v>
      </c>
      <c r="P178" t="e">
        <f>VLOOKUP(I178,Sheet3!$E$2:$E$16,1,0)</f>
        <v>#N/A</v>
      </c>
      <c r="Q178" t="s">
        <v>36</v>
      </c>
      <c r="R178">
        <v>1.44</v>
      </c>
      <c r="S178">
        <v>-429</v>
      </c>
      <c r="U178">
        <v>-617.76</v>
      </c>
      <c r="V178">
        <v>14180021</v>
      </c>
      <c r="X178" t="s">
        <v>36</v>
      </c>
      <c r="Y178" t="s">
        <v>3204</v>
      </c>
      <c r="Z178" t="e">
        <f>VLOOKUP(N178,Sheet3!J:J,1,0)</f>
        <v>#N/A</v>
      </c>
      <c r="AA178" t="e">
        <f>VLOOKUP(I178,Sheet3!$E$2:$E$8,1,0)</f>
        <v>#N/A</v>
      </c>
    </row>
    <row r="179" spans="1:27" hidden="1" x14ac:dyDescent="0.25">
      <c r="A179">
        <v>290059</v>
      </c>
      <c r="B179" t="s">
        <v>3168</v>
      </c>
      <c r="E179" t="s">
        <v>3200</v>
      </c>
      <c r="H179">
        <v>1204</v>
      </c>
      <c r="I179">
        <v>14016764</v>
      </c>
      <c r="J179" t="s">
        <v>3233</v>
      </c>
      <c r="K179" s="38">
        <v>45161</v>
      </c>
      <c r="L179" s="38">
        <v>45161</v>
      </c>
      <c r="M179" t="s">
        <v>3226</v>
      </c>
      <c r="N179" t="s">
        <v>3260</v>
      </c>
      <c r="O179">
        <v>429</v>
      </c>
      <c r="Q179" t="s">
        <v>36</v>
      </c>
      <c r="R179">
        <v>1.44</v>
      </c>
      <c r="S179">
        <v>429</v>
      </c>
      <c r="U179">
        <v>617.76</v>
      </c>
      <c r="V179">
        <v>14179776</v>
      </c>
      <c r="X179" t="s">
        <v>36</v>
      </c>
      <c r="Y179" t="s">
        <v>3204</v>
      </c>
      <c r="Z179" t="e">
        <f>VLOOKUP(N179,Sheet3!J:J,1,0)</f>
        <v>#N/A</v>
      </c>
      <c r="AA179" t="e">
        <f>VLOOKUP(I179,Sheet3!$E$2:$E$8,1,0)</f>
        <v>#N/A</v>
      </c>
    </row>
    <row r="180" spans="1:27" hidden="1" x14ac:dyDescent="0.25">
      <c r="A180">
        <v>290059</v>
      </c>
      <c r="B180">
        <v>290059</v>
      </c>
      <c r="H180">
        <v>1204</v>
      </c>
      <c r="M180" t="s">
        <v>3226</v>
      </c>
      <c r="N180" t="s">
        <v>3260</v>
      </c>
      <c r="R180" t="s">
        <v>3225</v>
      </c>
      <c r="X180" t="s">
        <v>36</v>
      </c>
      <c r="Z180" t="e">
        <f>VLOOKUP(N180,Sheet3!J:J,1,0)</f>
        <v>#N/A</v>
      </c>
      <c r="AA180" t="e">
        <f>VLOOKUP(I180,Sheet3!$E$2:$E$8,1,0)</f>
        <v>#N/A</v>
      </c>
    </row>
    <row r="181" spans="1:27" hidden="1" x14ac:dyDescent="0.25">
      <c r="A181">
        <v>290059</v>
      </c>
      <c r="B181" t="s">
        <v>3168</v>
      </c>
      <c r="E181" t="s">
        <v>3200</v>
      </c>
      <c r="H181">
        <v>1204</v>
      </c>
      <c r="I181">
        <v>14016725</v>
      </c>
      <c r="J181" t="s">
        <v>3224</v>
      </c>
      <c r="K181" s="38">
        <v>45159</v>
      </c>
      <c r="L181" s="38">
        <v>45159</v>
      </c>
      <c r="M181" t="s">
        <v>3226</v>
      </c>
      <c r="N181" t="s">
        <v>3261</v>
      </c>
      <c r="R181">
        <v>0</v>
      </c>
      <c r="V181">
        <v>14174666</v>
      </c>
      <c r="X181" t="s">
        <v>36</v>
      </c>
      <c r="Y181" t="s">
        <v>3204</v>
      </c>
      <c r="Z181" t="e">
        <f>VLOOKUP(N181,Sheet3!J:J,1,0)</f>
        <v>#N/A</v>
      </c>
      <c r="AA181" t="e">
        <f>VLOOKUP(I181,Sheet3!$E$2:$E$8,1,0)</f>
        <v>#N/A</v>
      </c>
    </row>
    <row r="182" spans="1:27" hidden="1" x14ac:dyDescent="0.25">
      <c r="A182">
        <v>290059</v>
      </c>
      <c r="B182" t="s">
        <v>3168</v>
      </c>
      <c r="E182" t="s">
        <v>3200</v>
      </c>
      <c r="H182">
        <v>1204</v>
      </c>
      <c r="I182">
        <v>14016725</v>
      </c>
      <c r="J182" t="s">
        <v>3233</v>
      </c>
      <c r="K182" s="38">
        <v>45159</v>
      </c>
      <c r="L182" s="38">
        <v>45159</v>
      </c>
      <c r="M182" t="s">
        <v>3226</v>
      </c>
      <c r="N182" t="s">
        <v>3261</v>
      </c>
      <c r="O182">
        <v>0.3</v>
      </c>
      <c r="Q182" t="s">
        <v>36</v>
      </c>
      <c r="R182">
        <v>1.44</v>
      </c>
      <c r="S182">
        <v>0.3</v>
      </c>
      <c r="U182">
        <v>0.43</v>
      </c>
      <c r="V182">
        <v>14174667</v>
      </c>
      <c r="X182" t="s">
        <v>36</v>
      </c>
      <c r="Y182" t="s">
        <v>3204</v>
      </c>
      <c r="Z182" t="e">
        <f>VLOOKUP(N182,Sheet3!J:J,1,0)</f>
        <v>#N/A</v>
      </c>
      <c r="AA182" t="e">
        <f>VLOOKUP(I182,Sheet3!$E$2:$E$8,1,0)</f>
        <v>#N/A</v>
      </c>
    </row>
    <row r="183" spans="1:27" hidden="1" x14ac:dyDescent="0.25">
      <c r="A183">
        <v>290059</v>
      </c>
      <c r="B183" t="s">
        <v>3168</v>
      </c>
      <c r="E183" t="s">
        <v>3200</v>
      </c>
      <c r="H183">
        <v>1204</v>
      </c>
      <c r="I183">
        <v>179821</v>
      </c>
      <c r="J183" t="s">
        <v>3229</v>
      </c>
      <c r="K183" s="38">
        <v>45160</v>
      </c>
      <c r="L183" s="38">
        <v>45160</v>
      </c>
      <c r="M183" t="s">
        <v>3226</v>
      </c>
      <c r="N183" t="s">
        <v>3261</v>
      </c>
      <c r="O183">
        <v>-0.3</v>
      </c>
      <c r="P183" t="e">
        <f>VLOOKUP(I183,Sheet3!$E$2:$E$16,1,0)</f>
        <v>#N/A</v>
      </c>
      <c r="Q183" t="s">
        <v>36</v>
      </c>
      <c r="R183">
        <v>1.44</v>
      </c>
      <c r="S183">
        <v>-0.3</v>
      </c>
      <c r="U183">
        <v>-0.43</v>
      </c>
      <c r="V183">
        <v>14177196</v>
      </c>
      <c r="X183" t="s">
        <v>36</v>
      </c>
      <c r="Y183" t="s">
        <v>3204</v>
      </c>
      <c r="Z183" t="e">
        <f>VLOOKUP(N183,Sheet3!J:J,1,0)</f>
        <v>#N/A</v>
      </c>
      <c r="AA183" t="e">
        <f>VLOOKUP(I183,Sheet3!$E$2:$E$8,1,0)</f>
        <v>#N/A</v>
      </c>
    </row>
    <row r="184" spans="1:27" hidden="1" x14ac:dyDescent="0.25">
      <c r="A184">
        <v>290059</v>
      </c>
      <c r="B184">
        <v>290059</v>
      </c>
      <c r="H184">
        <v>1204</v>
      </c>
      <c r="M184" t="s">
        <v>3226</v>
      </c>
      <c r="N184" t="s">
        <v>3261</v>
      </c>
      <c r="R184" t="s">
        <v>3225</v>
      </c>
      <c r="X184" t="s">
        <v>36</v>
      </c>
      <c r="Z184" t="e">
        <f>VLOOKUP(N184,Sheet3!J:J,1,0)</f>
        <v>#N/A</v>
      </c>
      <c r="AA184" t="e">
        <f>VLOOKUP(I184,Sheet3!$E$2:$E$8,1,0)</f>
        <v>#N/A</v>
      </c>
    </row>
    <row r="185" spans="1:27" hidden="1" x14ac:dyDescent="0.25">
      <c r="A185">
        <v>290059</v>
      </c>
      <c r="B185" t="s">
        <v>3168</v>
      </c>
      <c r="E185" t="s">
        <v>3200</v>
      </c>
      <c r="H185">
        <v>1204</v>
      </c>
      <c r="I185">
        <v>14016727</v>
      </c>
      <c r="J185" t="s">
        <v>3224</v>
      </c>
      <c r="K185" s="38">
        <v>45159</v>
      </c>
      <c r="L185" s="38">
        <v>45159</v>
      </c>
      <c r="M185" t="s">
        <v>3226</v>
      </c>
      <c r="N185" t="s">
        <v>3262</v>
      </c>
      <c r="R185">
        <v>0</v>
      </c>
      <c r="V185">
        <v>14174673</v>
      </c>
      <c r="X185" t="s">
        <v>36</v>
      </c>
      <c r="Y185" t="s">
        <v>3204</v>
      </c>
      <c r="Z185" t="e">
        <f>VLOOKUP(N185,Sheet3!J:J,1,0)</f>
        <v>#N/A</v>
      </c>
      <c r="AA185" t="e">
        <f>VLOOKUP(I185,Sheet3!$E$2:$E$8,1,0)</f>
        <v>#N/A</v>
      </c>
    </row>
    <row r="186" spans="1:27" hidden="1" x14ac:dyDescent="0.25">
      <c r="A186">
        <v>290059</v>
      </c>
      <c r="B186" t="s">
        <v>3168</v>
      </c>
      <c r="E186" t="s">
        <v>3200</v>
      </c>
      <c r="H186">
        <v>1204</v>
      </c>
      <c r="I186">
        <v>14016727</v>
      </c>
      <c r="J186" t="s">
        <v>3233</v>
      </c>
      <c r="K186" s="38">
        <v>45159</v>
      </c>
      <c r="L186" s="38">
        <v>45159</v>
      </c>
      <c r="M186" t="s">
        <v>3226</v>
      </c>
      <c r="N186" t="s">
        <v>3262</v>
      </c>
      <c r="O186">
        <v>0.1</v>
      </c>
      <c r="Q186" t="s">
        <v>36</v>
      </c>
      <c r="R186">
        <v>1.44</v>
      </c>
      <c r="S186">
        <v>0.1</v>
      </c>
      <c r="U186">
        <v>0.14000000000000001</v>
      </c>
      <c r="V186">
        <v>14174675</v>
      </c>
      <c r="X186" t="s">
        <v>36</v>
      </c>
      <c r="Y186" t="s">
        <v>3204</v>
      </c>
      <c r="Z186" t="e">
        <f>VLOOKUP(N186,Sheet3!J:J,1,0)</f>
        <v>#N/A</v>
      </c>
      <c r="AA186" t="e">
        <f>VLOOKUP(I186,Sheet3!$E$2:$E$8,1,0)</f>
        <v>#N/A</v>
      </c>
    </row>
    <row r="187" spans="1:27" hidden="1" x14ac:dyDescent="0.25">
      <c r="A187">
        <v>290059</v>
      </c>
      <c r="B187" t="s">
        <v>3168</v>
      </c>
      <c r="E187" t="s">
        <v>3200</v>
      </c>
      <c r="H187">
        <v>1204</v>
      </c>
      <c r="I187">
        <v>179821</v>
      </c>
      <c r="J187" t="s">
        <v>3229</v>
      </c>
      <c r="K187" s="38">
        <v>45160</v>
      </c>
      <c r="L187" s="38">
        <v>45160</v>
      </c>
      <c r="M187" t="s">
        <v>3226</v>
      </c>
      <c r="N187" t="s">
        <v>3262</v>
      </c>
      <c r="O187">
        <v>-0.1</v>
      </c>
      <c r="P187" t="e">
        <f>VLOOKUP(I187,Sheet3!$E$2:$E$16,1,0)</f>
        <v>#N/A</v>
      </c>
      <c r="Q187" t="s">
        <v>36</v>
      </c>
      <c r="R187">
        <v>1.44</v>
      </c>
      <c r="S187">
        <v>-0.1</v>
      </c>
      <c r="U187">
        <v>-0.14000000000000001</v>
      </c>
      <c r="V187">
        <v>14177201</v>
      </c>
      <c r="X187" t="s">
        <v>36</v>
      </c>
      <c r="Y187" t="s">
        <v>3204</v>
      </c>
      <c r="Z187" t="e">
        <f>VLOOKUP(N187,Sheet3!J:J,1,0)</f>
        <v>#N/A</v>
      </c>
      <c r="AA187" t="e">
        <f>VLOOKUP(I187,Sheet3!$E$2:$E$8,1,0)</f>
        <v>#N/A</v>
      </c>
    </row>
    <row r="188" spans="1:27" hidden="1" x14ac:dyDescent="0.25">
      <c r="A188">
        <v>290059</v>
      </c>
      <c r="B188">
        <v>290059</v>
      </c>
      <c r="H188">
        <v>1204</v>
      </c>
      <c r="M188" t="s">
        <v>3226</v>
      </c>
      <c r="N188" t="s">
        <v>3262</v>
      </c>
      <c r="R188" t="s">
        <v>3225</v>
      </c>
      <c r="X188" t="s">
        <v>36</v>
      </c>
      <c r="Z188" t="e">
        <f>VLOOKUP(N188,Sheet3!J:J,1,0)</f>
        <v>#N/A</v>
      </c>
      <c r="AA188" t="e">
        <f>VLOOKUP(I188,Sheet3!$E$2:$E$8,1,0)</f>
        <v>#N/A</v>
      </c>
    </row>
    <row r="189" spans="1:27" hidden="1" x14ac:dyDescent="0.25">
      <c r="A189">
        <v>290059</v>
      </c>
      <c r="B189" t="s">
        <v>3168</v>
      </c>
      <c r="E189" t="s">
        <v>3200</v>
      </c>
      <c r="H189">
        <v>1204</v>
      </c>
      <c r="I189">
        <v>14016731</v>
      </c>
      <c r="J189" t="s">
        <v>3224</v>
      </c>
      <c r="K189" s="38">
        <v>45159</v>
      </c>
      <c r="L189" s="38">
        <v>45159</v>
      </c>
      <c r="M189" t="s">
        <v>3226</v>
      </c>
      <c r="N189" t="s">
        <v>3263</v>
      </c>
      <c r="R189">
        <v>0</v>
      </c>
      <c r="V189">
        <v>14174688</v>
      </c>
      <c r="X189" t="s">
        <v>36</v>
      </c>
      <c r="Y189" t="s">
        <v>3204</v>
      </c>
      <c r="Z189" t="e">
        <f>VLOOKUP(N189,Sheet3!J:J,1,0)</f>
        <v>#N/A</v>
      </c>
      <c r="AA189" t="e">
        <f>VLOOKUP(I189,Sheet3!$E$2:$E$8,1,0)</f>
        <v>#N/A</v>
      </c>
    </row>
    <row r="190" spans="1:27" hidden="1" x14ac:dyDescent="0.25">
      <c r="A190">
        <v>290059</v>
      </c>
      <c r="B190" t="s">
        <v>3168</v>
      </c>
      <c r="E190" t="s">
        <v>3200</v>
      </c>
      <c r="H190">
        <v>1204</v>
      </c>
      <c r="I190">
        <v>14016736</v>
      </c>
      <c r="J190" t="s">
        <v>3233</v>
      </c>
      <c r="K190" s="38">
        <v>45159</v>
      </c>
      <c r="L190" s="38">
        <v>45159</v>
      </c>
      <c r="M190" t="s">
        <v>3226</v>
      </c>
      <c r="N190" t="s">
        <v>3263</v>
      </c>
      <c r="O190">
        <v>26</v>
      </c>
      <c r="Q190" t="s">
        <v>36</v>
      </c>
      <c r="R190">
        <v>1.44</v>
      </c>
      <c r="S190">
        <v>26</v>
      </c>
      <c r="U190">
        <v>37.44</v>
      </c>
      <c r="V190">
        <v>14174707</v>
      </c>
      <c r="X190" t="s">
        <v>36</v>
      </c>
      <c r="Y190" t="s">
        <v>3204</v>
      </c>
      <c r="Z190" t="e">
        <f>VLOOKUP(N190,Sheet3!J:J,1,0)</f>
        <v>#N/A</v>
      </c>
      <c r="AA190" t="e">
        <f>VLOOKUP(I190,Sheet3!$E$2:$E$8,1,0)</f>
        <v>#N/A</v>
      </c>
    </row>
    <row r="191" spans="1:27" hidden="1" x14ac:dyDescent="0.25">
      <c r="A191">
        <v>290059</v>
      </c>
      <c r="B191" t="s">
        <v>3168</v>
      </c>
      <c r="E191" t="s">
        <v>3200</v>
      </c>
      <c r="H191">
        <v>1204</v>
      </c>
      <c r="I191">
        <v>14016733</v>
      </c>
      <c r="J191" t="s">
        <v>3233</v>
      </c>
      <c r="K191" s="38">
        <v>45159</v>
      </c>
      <c r="L191" s="38">
        <v>45159</v>
      </c>
      <c r="M191" t="s">
        <v>3226</v>
      </c>
      <c r="N191" t="s">
        <v>3263</v>
      </c>
      <c r="O191">
        <v>8</v>
      </c>
      <c r="Q191" t="s">
        <v>36</v>
      </c>
      <c r="R191">
        <v>1.44</v>
      </c>
      <c r="S191">
        <v>8</v>
      </c>
      <c r="U191">
        <v>11.52</v>
      </c>
      <c r="V191">
        <v>14174697</v>
      </c>
      <c r="X191" t="s">
        <v>36</v>
      </c>
      <c r="Y191" t="s">
        <v>3204</v>
      </c>
      <c r="Z191" t="e">
        <f>VLOOKUP(N191,Sheet3!J:J,1,0)</f>
        <v>#N/A</v>
      </c>
      <c r="AA191" t="e">
        <f>VLOOKUP(I191,Sheet3!$E$2:$E$8,1,0)</f>
        <v>#N/A</v>
      </c>
    </row>
    <row r="192" spans="1:27" hidden="1" x14ac:dyDescent="0.25">
      <c r="A192">
        <v>290059</v>
      </c>
      <c r="B192" t="s">
        <v>3168</v>
      </c>
      <c r="E192" t="s">
        <v>3200</v>
      </c>
      <c r="H192">
        <v>1204</v>
      </c>
      <c r="I192">
        <v>14016731</v>
      </c>
      <c r="J192" t="s">
        <v>3233</v>
      </c>
      <c r="K192" s="38">
        <v>45159</v>
      </c>
      <c r="L192" s="38">
        <v>45159</v>
      </c>
      <c r="M192" t="s">
        <v>3226</v>
      </c>
      <c r="N192" t="s">
        <v>3263</v>
      </c>
      <c r="O192">
        <v>53</v>
      </c>
      <c r="Q192" t="s">
        <v>36</v>
      </c>
      <c r="R192">
        <v>1.44</v>
      </c>
      <c r="S192">
        <v>53</v>
      </c>
      <c r="U192">
        <v>76.319999999999993</v>
      </c>
      <c r="V192">
        <v>14174689</v>
      </c>
      <c r="X192" t="s">
        <v>36</v>
      </c>
      <c r="Y192" t="s">
        <v>3204</v>
      </c>
      <c r="Z192" t="e">
        <f>VLOOKUP(N192,Sheet3!J:J,1,0)</f>
        <v>#N/A</v>
      </c>
      <c r="AA192" t="e">
        <f>VLOOKUP(I192,Sheet3!$E$2:$E$8,1,0)</f>
        <v>#N/A</v>
      </c>
    </row>
    <row r="193" spans="1:27" hidden="1" x14ac:dyDescent="0.25">
      <c r="A193">
        <v>290059</v>
      </c>
      <c r="B193" t="s">
        <v>3168</v>
      </c>
      <c r="E193" t="s">
        <v>3200</v>
      </c>
      <c r="H193">
        <v>1204</v>
      </c>
      <c r="I193">
        <v>179821</v>
      </c>
      <c r="J193" t="s">
        <v>3229</v>
      </c>
      <c r="K193" s="38">
        <v>45160</v>
      </c>
      <c r="L193" s="38">
        <v>45160</v>
      </c>
      <c r="M193" t="s">
        <v>3226</v>
      </c>
      <c r="N193" t="s">
        <v>3263</v>
      </c>
      <c r="O193">
        <v>-87</v>
      </c>
      <c r="P193" t="e">
        <f>VLOOKUP(I193,Sheet3!$E$2:$E$16,1,0)</f>
        <v>#N/A</v>
      </c>
      <c r="Q193" t="s">
        <v>36</v>
      </c>
      <c r="R193">
        <v>1.44</v>
      </c>
      <c r="S193">
        <v>-87</v>
      </c>
      <c r="U193">
        <v>-125.28</v>
      </c>
      <c r="V193">
        <v>14177188</v>
      </c>
      <c r="X193" t="s">
        <v>36</v>
      </c>
      <c r="Y193" t="s">
        <v>3204</v>
      </c>
      <c r="Z193" t="e">
        <f>VLOOKUP(N193,Sheet3!J:J,1,0)</f>
        <v>#N/A</v>
      </c>
      <c r="AA193" t="e">
        <f>VLOOKUP(I193,Sheet3!$E$2:$E$8,1,0)</f>
        <v>#N/A</v>
      </c>
    </row>
    <row r="194" spans="1:27" hidden="1" x14ac:dyDescent="0.25">
      <c r="A194">
        <v>290059</v>
      </c>
      <c r="B194">
        <v>290059</v>
      </c>
      <c r="H194">
        <v>1204</v>
      </c>
      <c r="M194" t="s">
        <v>3226</v>
      </c>
      <c r="N194" t="s">
        <v>3263</v>
      </c>
      <c r="R194" t="s">
        <v>3225</v>
      </c>
      <c r="X194" t="s">
        <v>36</v>
      </c>
      <c r="Z194" t="e">
        <f>VLOOKUP(N194,Sheet3!J:J,1,0)</f>
        <v>#N/A</v>
      </c>
      <c r="AA194" t="e">
        <f>VLOOKUP(I194,Sheet3!$E$2:$E$8,1,0)</f>
        <v>#N/A</v>
      </c>
    </row>
    <row r="195" spans="1:27" hidden="1" x14ac:dyDescent="0.25">
      <c r="A195">
        <v>290059</v>
      </c>
      <c r="B195" t="s">
        <v>3168</v>
      </c>
      <c r="E195" t="s">
        <v>3200</v>
      </c>
      <c r="H195">
        <v>1204</v>
      </c>
      <c r="I195">
        <v>23004887</v>
      </c>
      <c r="J195" t="s">
        <v>3224</v>
      </c>
      <c r="K195" s="38">
        <v>45062</v>
      </c>
      <c r="L195" s="38">
        <v>45062</v>
      </c>
      <c r="M195" t="s">
        <v>3226</v>
      </c>
      <c r="N195" t="s">
        <v>3264</v>
      </c>
      <c r="R195">
        <v>0</v>
      </c>
      <c r="V195">
        <v>14039617</v>
      </c>
      <c r="X195" t="s">
        <v>36</v>
      </c>
      <c r="Y195" t="s">
        <v>3204</v>
      </c>
      <c r="Z195" t="e">
        <f>VLOOKUP(N195,Sheet3!J:J,1,0)</f>
        <v>#N/A</v>
      </c>
      <c r="AA195" t="e">
        <f>VLOOKUP(I195,Sheet3!$E$2:$E$8,1,0)</f>
        <v>#N/A</v>
      </c>
    </row>
    <row r="196" spans="1:27" hidden="1" x14ac:dyDescent="0.25">
      <c r="A196">
        <v>290059</v>
      </c>
      <c r="B196" t="s">
        <v>3168</v>
      </c>
      <c r="E196" t="s">
        <v>3200</v>
      </c>
      <c r="H196">
        <v>1204</v>
      </c>
      <c r="I196">
        <v>23004887</v>
      </c>
      <c r="J196" t="s">
        <v>3228</v>
      </c>
      <c r="K196" s="38">
        <v>45062</v>
      </c>
      <c r="L196" s="38">
        <v>45062</v>
      </c>
      <c r="M196" t="s">
        <v>3226</v>
      </c>
      <c r="N196" t="s">
        <v>3264</v>
      </c>
      <c r="O196">
        <v>1499</v>
      </c>
      <c r="Q196" t="s">
        <v>36</v>
      </c>
      <c r="R196">
        <v>1.44</v>
      </c>
      <c r="S196">
        <v>1499</v>
      </c>
      <c r="U196">
        <v>2158.56</v>
      </c>
      <c r="V196">
        <v>14039618</v>
      </c>
      <c r="X196" t="s">
        <v>36</v>
      </c>
      <c r="Y196" t="s">
        <v>3204</v>
      </c>
      <c r="Z196" t="e">
        <f>VLOOKUP(N196,Sheet3!J:J,1,0)</f>
        <v>#N/A</v>
      </c>
      <c r="AA196" t="e">
        <f>VLOOKUP(I196,Sheet3!$E$2:$E$8,1,0)</f>
        <v>#N/A</v>
      </c>
    </row>
    <row r="197" spans="1:27" hidden="1" x14ac:dyDescent="0.25">
      <c r="A197">
        <v>290059</v>
      </c>
      <c r="B197" t="s">
        <v>3168</v>
      </c>
      <c r="E197" t="s">
        <v>3200</v>
      </c>
      <c r="H197">
        <v>1204</v>
      </c>
      <c r="I197">
        <v>23004887</v>
      </c>
      <c r="J197" t="s">
        <v>3228</v>
      </c>
      <c r="K197" s="38">
        <v>45062</v>
      </c>
      <c r="L197" s="38">
        <v>45062</v>
      </c>
      <c r="M197" t="s">
        <v>3226</v>
      </c>
      <c r="N197" t="s">
        <v>3264</v>
      </c>
      <c r="O197">
        <v>1499</v>
      </c>
      <c r="Q197" t="s">
        <v>36</v>
      </c>
      <c r="R197">
        <v>1.44</v>
      </c>
      <c r="S197">
        <v>1499</v>
      </c>
      <c r="U197">
        <v>2158.56</v>
      </c>
      <c r="V197">
        <v>14039621</v>
      </c>
      <c r="X197" t="s">
        <v>36</v>
      </c>
      <c r="Y197" t="s">
        <v>3204</v>
      </c>
      <c r="Z197" t="e">
        <f>VLOOKUP(N197,Sheet3!J:J,1,0)</f>
        <v>#N/A</v>
      </c>
      <c r="AA197" t="e">
        <f>VLOOKUP(I197,Sheet3!$E$2:$E$8,1,0)</f>
        <v>#N/A</v>
      </c>
    </row>
    <row r="198" spans="1:27" hidden="1" x14ac:dyDescent="0.25">
      <c r="A198">
        <v>290059</v>
      </c>
      <c r="B198" t="s">
        <v>3168</v>
      </c>
      <c r="E198" t="s">
        <v>3200</v>
      </c>
      <c r="H198">
        <v>1204</v>
      </c>
      <c r="I198">
        <v>179753</v>
      </c>
      <c r="J198" t="s">
        <v>3229</v>
      </c>
      <c r="K198" s="38">
        <v>45099</v>
      </c>
      <c r="L198" s="38">
        <v>45099</v>
      </c>
      <c r="M198" t="s">
        <v>3226</v>
      </c>
      <c r="N198" t="s">
        <v>3264</v>
      </c>
      <c r="O198">
        <v>-2998</v>
      </c>
      <c r="P198" t="e">
        <f>VLOOKUP(I198,Sheet3!$E$2:$E$16,1,0)</f>
        <v>#N/A</v>
      </c>
      <c r="Q198" t="s">
        <v>36</v>
      </c>
      <c r="R198">
        <v>1.44</v>
      </c>
      <c r="S198">
        <v>-2998</v>
      </c>
      <c r="U198">
        <v>-4317.12</v>
      </c>
      <c r="V198">
        <v>14087011</v>
      </c>
      <c r="X198" t="s">
        <v>36</v>
      </c>
      <c r="Y198" t="s">
        <v>3204</v>
      </c>
      <c r="Z198" t="e">
        <f>VLOOKUP(N198,Sheet3!J:J,1,0)</f>
        <v>#N/A</v>
      </c>
      <c r="AA198" t="e">
        <f>VLOOKUP(I198,Sheet3!$E$2:$E$8,1,0)</f>
        <v>#N/A</v>
      </c>
    </row>
    <row r="199" spans="1:27" hidden="1" x14ac:dyDescent="0.25">
      <c r="A199">
        <v>290059</v>
      </c>
      <c r="B199">
        <v>290059</v>
      </c>
      <c r="H199">
        <v>1204</v>
      </c>
      <c r="M199" t="s">
        <v>3226</v>
      </c>
      <c r="N199" t="s">
        <v>3264</v>
      </c>
      <c r="R199" t="s">
        <v>3225</v>
      </c>
      <c r="X199" t="s">
        <v>36</v>
      </c>
      <c r="Z199" t="e">
        <f>VLOOKUP(N199,Sheet3!J:J,1,0)</f>
        <v>#N/A</v>
      </c>
      <c r="AA199" t="e">
        <f>VLOOKUP(I199,Sheet3!$E$2:$E$8,1,0)</f>
        <v>#N/A</v>
      </c>
    </row>
    <row r="200" spans="1:27" hidden="1" x14ac:dyDescent="0.25">
      <c r="A200">
        <v>290059</v>
      </c>
      <c r="B200" t="s">
        <v>3168</v>
      </c>
      <c r="E200" t="s">
        <v>3200</v>
      </c>
      <c r="H200">
        <v>1204</v>
      </c>
      <c r="I200">
        <v>23004887</v>
      </c>
      <c r="J200" t="s">
        <v>3224</v>
      </c>
      <c r="K200" s="38">
        <v>45062</v>
      </c>
      <c r="L200" s="38">
        <v>45062</v>
      </c>
      <c r="M200" t="s">
        <v>3226</v>
      </c>
      <c r="N200" t="s">
        <v>3265</v>
      </c>
      <c r="R200">
        <v>0</v>
      </c>
      <c r="V200">
        <v>14039622</v>
      </c>
      <c r="X200" t="s">
        <v>36</v>
      </c>
      <c r="Y200" t="s">
        <v>3204</v>
      </c>
      <c r="Z200" t="e">
        <f>VLOOKUP(N200,Sheet3!J:J,1,0)</f>
        <v>#N/A</v>
      </c>
      <c r="AA200" t="e">
        <f>VLOOKUP(I200,Sheet3!$E$2:$E$8,1,0)</f>
        <v>#N/A</v>
      </c>
    </row>
    <row r="201" spans="1:27" hidden="1" x14ac:dyDescent="0.25">
      <c r="A201">
        <v>290059</v>
      </c>
      <c r="B201" t="s">
        <v>3168</v>
      </c>
      <c r="E201" t="s">
        <v>3200</v>
      </c>
      <c r="H201">
        <v>1204</v>
      </c>
      <c r="I201">
        <v>23004887</v>
      </c>
      <c r="J201" t="s">
        <v>3228</v>
      </c>
      <c r="K201" s="38">
        <v>45062</v>
      </c>
      <c r="L201" s="38">
        <v>45062</v>
      </c>
      <c r="M201" t="s">
        <v>3226</v>
      </c>
      <c r="N201" t="s">
        <v>3265</v>
      </c>
      <c r="O201">
        <v>214</v>
      </c>
      <c r="Q201" t="s">
        <v>36</v>
      </c>
      <c r="R201">
        <v>1.44</v>
      </c>
      <c r="S201">
        <v>214</v>
      </c>
      <c r="U201">
        <v>308.16000000000003</v>
      </c>
      <c r="V201">
        <v>14039623</v>
      </c>
      <c r="X201" t="s">
        <v>36</v>
      </c>
      <c r="Y201" t="s">
        <v>3204</v>
      </c>
      <c r="Z201" t="e">
        <f>VLOOKUP(N201,Sheet3!J:J,1,0)</f>
        <v>#N/A</v>
      </c>
      <c r="AA201" t="e">
        <f>VLOOKUP(I201,Sheet3!$E$2:$E$8,1,0)</f>
        <v>#N/A</v>
      </c>
    </row>
    <row r="202" spans="1:27" hidden="1" x14ac:dyDescent="0.25">
      <c r="A202">
        <v>290059</v>
      </c>
      <c r="B202" t="s">
        <v>3168</v>
      </c>
      <c r="E202" t="s">
        <v>3200</v>
      </c>
      <c r="H202">
        <v>1204</v>
      </c>
      <c r="I202">
        <v>23004887</v>
      </c>
      <c r="J202" t="s">
        <v>3228</v>
      </c>
      <c r="K202" s="38">
        <v>45062</v>
      </c>
      <c r="L202" s="38">
        <v>45062</v>
      </c>
      <c r="M202" t="s">
        <v>3226</v>
      </c>
      <c r="N202" t="s">
        <v>3265</v>
      </c>
      <c r="O202">
        <v>214</v>
      </c>
      <c r="Q202" t="s">
        <v>36</v>
      </c>
      <c r="R202">
        <v>1.44</v>
      </c>
      <c r="S202">
        <v>214</v>
      </c>
      <c r="U202">
        <v>308.16000000000003</v>
      </c>
      <c r="V202">
        <v>14039628</v>
      </c>
      <c r="X202" t="s">
        <v>36</v>
      </c>
      <c r="Y202" t="s">
        <v>3204</v>
      </c>
      <c r="Z202" t="e">
        <f>VLOOKUP(N202,Sheet3!J:J,1,0)</f>
        <v>#N/A</v>
      </c>
      <c r="AA202" t="e">
        <f>VLOOKUP(I202,Sheet3!$E$2:$E$8,1,0)</f>
        <v>#N/A</v>
      </c>
    </row>
    <row r="203" spans="1:27" hidden="1" x14ac:dyDescent="0.25">
      <c r="A203">
        <v>290059</v>
      </c>
      <c r="B203" t="s">
        <v>3168</v>
      </c>
      <c r="E203" t="s">
        <v>3200</v>
      </c>
      <c r="H203">
        <v>1204</v>
      </c>
      <c r="I203">
        <v>179754</v>
      </c>
      <c r="J203" t="s">
        <v>3229</v>
      </c>
      <c r="K203" s="38">
        <v>45099</v>
      </c>
      <c r="L203" s="38">
        <v>45099</v>
      </c>
      <c r="M203" t="s">
        <v>3226</v>
      </c>
      <c r="N203" t="s">
        <v>3265</v>
      </c>
      <c r="O203">
        <v>-428</v>
      </c>
      <c r="P203" t="e">
        <f>VLOOKUP(I203,Sheet3!$E$2:$E$16,1,0)</f>
        <v>#N/A</v>
      </c>
      <c r="Q203" t="s">
        <v>36</v>
      </c>
      <c r="R203">
        <v>1.44</v>
      </c>
      <c r="S203">
        <v>-428</v>
      </c>
      <c r="U203">
        <v>-616.32000000000005</v>
      </c>
      <c r="V203">
        <v>14087020</v>
      </c>
      <c r="X203" t="s">
        <v>36</v>
      </c>
      <c r="Y203" t="s">
        <v>3204</v>
      </c>
      <c r="Z203" t="e">
        <f>VLOOKUP(N203,Sheet3!J:J,1,0)</f>
        <v>#N/A</v>
      </c>
      <c r="AA203" t="e">
        <f>VLOOKUP(I203,Sheet3!$E$2:$E$8,1,0)</f>
        <v>#N/A</v>
      </c>
    </row>
    <row r="204" spans="1:27" hidden="1" x14ac:dyDescent="0.25">
      <c r="A204">
        <v>290059</v>
      </c>
      <c r="B204">
        <v>290059</v>
      </c>
      <c r="H204">
        <v>1204</v>
      </c>
      <c r="M204" t="s">
        <v>3226</v>
      </c>
      <c r="N204" t="s">
        <v>3265</v>
      </c>
      <c r="R204" t="s">
        <v>3225</v>
      </c>
      <c r="X204" t="s">
        <v>36</v>
      </c>
      <c r="Z204" t="e">
        <f>VLOOKUP(N204,Sheet3!J:J,1,0)</f>
        <v>#N/A</v>
      </c>
      <c r="AA204" t="e">
        <f>VLOOKUP(I204,Sheet3!$E$2:$E$8,1,0)</f>
        <v>#N/A</v>
      </c>
    </row>
    <row r="205" spans="1:27" hidden="1" x14ac:dyDescent="0.25">
      <c r="A205">
        <v>290059</v>
      </c>
      <c r="B205" t="s">
        <v>3168</v>
      </c>
      <c r="E205" t="s">
        <v>3200</v>
      </c>
      <c r="H205">
        <v>1204</v>
      </c>
      <c r="I205">
        <v>23004887</v>
      </c>
      <c r="J205" t="s">
        <v>3224</v>
      </c>
      <c r="K205" s="38">
        <v>45062</v>
      </c>
      <c r="L205" s="38">
        <v>45062</v>
      </c>
      <c r="M205" t="s">
        <v>3226</v>
      </c>
      <c r="N205" t="s">
        <v>3266</v>
      </c>
      <c r="R205">
        <v>0</v>
      </c>
      <c r="V205">
        <v>14039633</v>
      </c>
      <c r="X205" t="s">
        <v>36</v>
      </c>
      <c r="Y205" t="s">
        <v>3204</v>
      </c>
      <c r="Z205" t="e">
        <f>VLOOKUP(N205,Sheet3!J:J,1,0)</f>
        <v>#N/A</v>
      </c>
      <c r="AA205" t="e">
        <f>VLOOKUP(I205,Sheet3!$E$2:$E$8,1,0)</f>
        <v>#N/A</v>
      </c>
    </row>
    <row r="206" spans="1:27" hidden="1" x14ac:dyDescent="0.25">
      <c r="A206">
        <v>290059</v>
      </c>
      <c r="B206" t="s">
        <v>3168</v>
      </c>
      <c r="E206" t="s">
        <v>3200</v>
      </c>
      <c r="H206">
        <v>1204</v>
      </c>
      <c r="I206">
        <v>23004887</v>
      </c>
      <c r="J206" t="s">
        <v>3228</v>
      </c>
      <c r="K206" s="38">
        <v>45062</v>
      </c>
      <c r="L206" s="38">
        <v>45062</v>
      </c>
      <c r="M206" t="s">
        <v>3226</v>
      </c>
      <c r="N206" t="s">
        <v>3266</v>
      </c>
      <c r="O206">
        <v>1499</v>
      </c>
      <c r="Q206" t="s">
        <v>36</v>
      </c>
      <c r="R206">
        <v>1.44</v>
      </c>
      <c r="S206">
        <v>1499</v>
      </c>
      <c r="U206">
        <v>2158.56</v>
      </c>
      <c r="V206">
        <v>14039634</v>
      </c>
      <c r="X206" t="s">
        <v>36</v>
      </c>
      <c r="Y206" t="s">
        <v>3204</v>
      </c>
      <c r="Z206" t="e">
        <f>VLOOKUP(N206,Sheet3!J:J,1,0)</f>
        <v>#N/A</v>
      </c>
      <c r="AA206" t="e">
        <f>VLOOKUP(I206,Sheet3!$E$2:$E$8,1,0)</f>
        <v>#N/A</v>
      </c>
    </row>
    <row r="207" spans="1:27" hidden="1" x14ac:dyDescent="0.25">
      <c r="A207">
        <v>290059</v>
      </c>
      <c r="B207" t="s">
        <v>3168</v>
      </c>
      <c r="E207" t="s">
        <v>3200</v>
      </c>
      <c r="H207">
        <v>1204</v>
      </c>
      <c r="I207">
        <v>179755</v>
      </c>
      <c r="J207" t="s">
        <v>3229</v>
      </c>
      <c r="K207" s="38">
        <v>45099</v>
      </c>
      <c r="L207" s="38">
        <v>45099</v>
      </c>
      <c r="M207" t="s">
        <v>3226</v>
      </c>
      <c r="N207" t="s">
        <v>3266</v>
      </c>
      <c r="O207">
        <v>-1499</v>
      </c>
      <c r="P207" t="e">
        <f>VLOOKUP(I207,Sheet3!$E$2:$E$16,1,0)</f>
        <v>#N/A</v>
      </c>
      <c r="Q207" t="s">
        <v>36</v>
      </c>
      <c r="R207">
        <v>1.44</v>
      </c>
      <c r="S207">
        <v>-1499</v>
      </c>
      <c r="U207">
        <v>-2158.56</v>
      </c>
      <c r="V207">
        <v>14087036</v>
      </c>
      <c r="X207" t="s">
        <v>36</v>
      </c>
      <c r="Y207" t="s">
        <v>3204</v>
      </c>
      <c r="Z207" t="e">
        <f>VLOOKUP(N207,Sheet3!J:J,1,0)</f>
        <v>#N/A</v>
      </c>
      <c r="AA207" t="e">
        <f>VLOOKUP(I207,Sheet3!$E$2:$E$8,1,0)</f>
        <v>#N/A</v>
      </c>
    </row>
    <row r="208" spans="1:27" hidden="1" x14ac:dyDescent="0.25">
      <c r="A208">
        <v>290059</v>
      </c>
      <c r="B208">
        <v>290059</v>
      </c>
      <c r="H208">
        <v>1204</v>
      </c>
      <c r="M208" t="s">
        <v>3226</v>
      </c>
      <c r="N208" t="s">
        <v>3266</v>
      </c>
      <c r="R208" t="s">
        <v>3225</v>
      </c>
      <c r="X208" t="s">
        <v>36</v>
      </c>
      <c r="Z208" t="e">
        <f>VLOOKUP(N208,Sheet3!J:J,1,0)</f>
        <v>#N/A</v>
      </c>
      <c r="AA208" t="e">
        <f>VLOOKUP(I208,Sheet3!$E$2:$E$8,1,0)</f>
        <v>#N/A</v>
      </c>
    </row>
    <row r="209" spans="1:27" hidden="1" x14ac:dyDescent="0.25">
      <c r="A209">
        <v>290059</v>
      </c>
      <c r="B209" t="s">
        <v>3168</v>
      </c>
      <c r="E209" t="s">
        <v>3200</v>
      </c>
      <c r="H209">
        <v>1204</v>
      </c>
      <c r="I209">
        <v>23004887</v>
      </c>
      <c r="J209" t="s">
        <v>3224</v>
      </c>
      <c r="K209" s="38">
        <v>45062</v>
      </c>
      <c r="L209" s="38">
        <v>45062</v>
      </c>
      <c r="M209" t="s">
        <v>3226</v>
      </c>
      <c r="N209" t="s">
        <v>3267</v>
      </c>
      <c r="R209">
        <v>0</v>
      </c>
      <c r="V209">
        <v>14039639</v>
      </c>
      <c r="X209" t="s">
        <v>36</v>
      </c>
      <c r="Y209" t="s">
        <v>3204</v>
      </c>
      <c r="Z209" t="e">
        <f>VLOOKUP(N209,Sheet3!J:J,1,0)</f>
        <v>#N/A</v>
      </c>
      <c r="AA209" t="e">
        <f>VLOOKUP(I209,Sheet3!$E$2:$E$8,1,0)</f>
        <v>#N/A</v>
      </c>
    </row>
    <row r="210" spans="1:27" hidden="1" x14ac:dyDescent="0.25">
      <c r="A210">
        <v>290059</v>
      </c>
      <c r="B210" t="s">
        <v>3168</v>
      </c>
      <c r="E210" t="s">
        <v>3200</v>
      </c>
      <c r="H210">
        <v>1204</v>
      </c>
      <c r="I210">
        <v>23004887</v>
      </c>
      <c r="J210" t="s">
        <v>3228</v>
      </c>
      <c r="K210" s="38">
        <v>45062</v>
      </c>
      <c r="L210" s="38">
        <v>45062</v>
      </c>
      <c r="M210" t="s">
        <v>3226</v>
      </c>
      <c r="N210" t="s">
        <v>3267</v>
      </c>
      <c r="O210">
        <v>214</v>
      </c>
      <c r="Q210" t="s">
        <v>36</v>
      </c>
      <c r="R210">
        <v>1.44</v>
      </c>
      <c r="S210">
        <v>214</v>
      </c>
      <c r="U210">
        <v>308.16000000000003</v>
      </c>
      <c r="V210">
        <v>14039640</v>
      </c>
      <c r="X210" t="s">
        <v>36</v>
      </c>
      <c r="Y210" t="s">
        <v>3204</v>
      </c>
      <c r="Z210" t="e">
        <f>VLOOKUP(N210,Sheet3!J:J,1,0)</f>
        <v>#N/A</v>
      </c>
      <c r="AA210" t="e">
        <f>VLOOKUP(I210,Sheet3!$E$2:$E$8,1,0)</f>
        <v>#N/A</v>
      </c>
    </row>
    <row r="211" spans="1:27" hidden="1" x14ac:dyDescent="0.25">
      <c r="A211">
        <v>290059</v>
      </c>
      <c r="B211" t="s">
        <v>3168</v>
      </c>
      <c r="E211" t="s">
        <v>3200</v>
      </c>
      <c r="H211">
        <v>1204</v>
      </c>
      <c r="I211">
        <v>179756</v>
      </c>
      <c r="J211" t="s">
        <v>3229</v>
      </c>
      <c r="K211" s="38">
        <v>45099</v>
      </c>
      <c r="L211" s="38">
        <v>45099</v>
      </c>
      <c r="M211" t="s">
        <v>3226</v>
      </c>
      <c r="N211" t="s">
        <v>3267</v>
      </c>
      <c r="O211">
        <v>-214</v>
      </c>
      <c r="P211" t="e">
        <f>VLOOKUP(I211,Sheet3!$E$2:$E$16,1,0)</f>
        <v>#N/A</v>
      </c>
      <c r="Q211" t="s">
        <v>36</v>
      </c>
      <c r="R211">
        <v>1.44</v>
      </c>
      <c r="S211">
        <v>-214</v>
      </c>
      <c r="U211">
        <v>-308.16000000000003</v>
      </c>
      <c r="V211">
        <v>14087044</v>
      </c>
      <c r="X211" t="s">
        <v>36</v>
      </c>
      <c r="Y211" t="s">
        <v>3204</v>
      </c>
      <c r="Z211" t="e">
        <f>VLOOKUP(N211,Sheet3!J:J,1,0)</f>
        <v>#N/A</v>
      </c>
      <c r="AA211" t="e">
        <f>VLOOKUP(I211,Sheet3!$E$2:$E$8,1,0)</f>
        <v>#N/A</v>
      </c>
    </row>
    <row r="212" spans="1:27" hidden="1" x14ac:dyDescent="0.25">
      <c r="A212">
        <v>290059</v>
      </c>
      <c r="B212">
        <v>290059</v>
      </c>
      <c r="H212">
        <v>1204</v>
      </c>
      <c r="M212" t="s">
        <v>3226</v>
      </c>
      <c r="N212" t="s">
        <v>3267</v>
      </c>
      <c r="R212" t="s">
        <v>3225</v>
      </c>
      <c r="X212" t="s">
        <v>36</v>
      </c>
      <c r="Z212" t="e">
        <f>VLOOKUP(N212,Sheet3!J:J,1,0)</f>
        <v>#N/A</v>
      </c>
      <c r="AA212" t="e">
        <f>VLOOKUP(I212,Sheet3!$E$2:$E$8,1,0)</f>
        <v>#N/A</v>
      </c>
    </row>
    <row r="213" spans="1:27" hidden="1" x14ac:dyDescent="0.25">
      <c r="A213">
        <v>290059</v>
      </c>
      <c r="B213" t="s">
        <v>3168</v>
      </c>
      <c r="E213" t="s">
        <v>3200</v>
      </c>
      <c r="H213">
        <v>1204</v>
      </c>
      <c r="I213">
        <v>23004887</v>
      </c>
      <c r="J213" t="s">
        <v>3224</v>
      </c>
      <c r="K213" s="38">
        <v>45062</v>
      </c>
      <c r="L213" s="38">
        <v>45062</v>
      </c>
      <c r="M213" t="s">
        <v>3226</v>
      </c>
      <c r="N213" t="s">
        <v>3268</v>
      </c>
      <c r="R213">
        <v>0</v>
      </c>
      <c r="V213">
        <v>14039641</v>
      </c>
      <c r="X213" t="s">
        <v>36</v>
      </c>
      <c r="Y213" t="s">
        <v>3204</v>
      </c>
      <c r="Z213" t="e">
        <f>VLOOKUP(N213,Sheet3!J:J,1,0)</f>
        <v>#N/A</v>
      </c>
      <c r="AA213" t="e">
        <f>VLOOKUP(I213,Sheet3!$E$2:$E$8,1,0)</f>
        <v>#N/A</v>
      </c>
    </row>
    <row r="214" spans="1:27" hidden="1" x14ac:dyDescent="0.25">
      <c r="A214">
        <v>290059</v>
      </c>
      <c r="B214" t="s">
        <v>3168</v>
      </c>
      <c r="E214" t="s">
        <v>3200</v>
      </c>
      <c r="H214">
        <v>1204</v>
      </c>
      <c r="I214">
        <v>23004887</v>
      </c>
      <c r="J214" t="s">
        <v>3228</v>
      </c>
      <c r="K214" s="38">
        <v>45062</v>
      </c>
      <c r="L214" s="38">
        <v>45062</v>
      </c>
      <c r="M214" t="s">
        <v>3226</v>
      </c>
      <c r="N214" t="s">
        <v>3268</v>
      </c>
      <c r="O214">
        <v>5996</v>
      </c>
      <c r="Q214" t="s">
        <v>36</v>
      </c>
      <c r="R214">
        <v>1.44</v>
      </c>
      <c r="S214">
        <v>5996</v>
      </c>
      <c r="U214">
        <v>8634.24</v>
      </c>
      <c r="V214">
        <v>14039642</v>
      </c>
      <c r="X214" t="s">
        <v>36</v>
      </c>
      <c r="Y214" t="s">
        <v>3204</v>
      </c>
      <c r="Z214" t="e">
        <f>VLOOKUP(N214,Sheet3!J:J,1,0)</f>
        <v>#N/A</v>
      </c>
      <c r="AA214" t="e">
        <f>VLOOKUP(I214,Sheet3!$E$2:$E$8,1,0)</f>
        <v>#N/A</v>
      </c>
    </row>
    <row r="215" spans="1:27" hidden="1" x14ac:dyDescent="0.25">
      <c r="A215">
        <v>290059</v>
      </c>
      <c r="B215" t="s">
        <v>3168</v>
      </c>
      <c r="E215" t="s">
        <v>3200</v>
      </c>
      <c r="H215">
        <v>1204</v>
      </c>
      <c r="I215">
        <v>179757</v>
      </c>
      <c r="J215" t="s">
        <v>3229</v>
      </c>
      <c r="K215" s="38">
        <v>45099</v>
      </c>
      <c r="L215" s="38">
        <v>45099</v>
      </c>
      <c r="M215" t="s">
        <v>3226</v>
      </c>
      <c r="N215" t="s">
        <v>3268</v>
      </c>
      <c r="O215">
        <v>-5996</v>
      </c>
      <c r="P215" t="e">
        <f>VLOOKUP(I215,Sheet3!$E$2:$E$16,1,0)</f>
        <v>#N/A</v>
      </c>
      <c r="Q215" t="s">
        <v>36</v>
      </c>
      <c r="R215">
        <v>1.44</v>
      </c>
      <c r="S215">
        <v>-5996</v>
      </c>
      <c r="U215">
        <v>-8634.24</v>
      </c>
      <c r="V215">
        <v>14087047</v>
      </c>
      <c r="X215" t="s">
        <v>36</v>
      </c>
      <c r="Y215" t="s">
        <v>3204</v>
      </c>
      <c r="Z215" t="e">
        <f>VLOOKUP(N215,Sheet3!J:J,1,0)</f>
        <v>#N/A</v>
      </c>
      <c r="AA215" t="e">
        <f>VLOOKUP(I215,Sheet3!$E$2:$E$8,1,0)</f>
        <v>#N/A</v>
      </c>
    </row>
    <row r="216" spans="1:27" hidden="1" x14ac:dyDescent="0.25">
      <c r="A216">
        <v>290059</v>
      </c>
      <c r="B216">
        <v>290059</v>
      </c>
      <c r="H216">
        <v>1204</v>
      </c>
      <c r="M216" t="s">
        <v>3226</v>
      </c>
      <c r="N216" t="s">
        <v>3268</v>
      </c>
      <c r="R216" t="s">
        <v>3225</v>
      </c>
      <c r="X216" t="s">
        <v>36</v>
      </c>
      <c r="Z216" t="e">
        <f>VLOOKUP(N216,Sheet3!J:J,1,0)</f>
        <v>#N/A</v>
      </c>
      <c r="AA216" t="e">
        <f>VLOOKUP(I216,Sheet3!$E$2:$E$8,1,0)</f>
        <v>#N/A</v>
      </c>
    </row>
    <row r="217" spans="1:27" hidden="1" x14ac:dyDescent="0.25">
      <c r="A217">
        <v>290059</v>
      </c>
      <c r="B217" t="s">
        <v>3168</v>
      </c>
      <c r="E217" t="s">
        <v>3200</v>
      </c>
      <c r="H217">
        <v>1204</v>
      </c>
      <c r="I217">
        <v>23004887</v>
      </c>
      <c r="J217" t="s">
        <v>3224</v>
      </c>
      <c r="K217" s="38">
        <v>45062</v>
      </c>
      <c r="L217" s="38">
        <v>45062</v>
      </c>
      <c r="M217" t="s">
        <v>3226</v>
      </c>
      <c r="N217" t="s">
        <v>3269</v>
      </c>
      <c r="R217">
        <v>0</v>
      </c>
      <c r="V217">
        <v>14039643</v>
      </c>
      <c r="X217" t="s">
        <v>36</v>
      </c>
      <c r="Y217" t="s">
        <v>3204</v>
      </c>
      <c r="Z217" t="e">
        <f>VLOOKUP(N217,Sheet3!J:J,1,0)</f>
        <v>#N/A</v>
      </c>
      <c r="AA217" t="e">
        <f>VLOOKUP(I217,Sheet3!$E$2:$E$8,1,0)</f>
        <v>#N/A</v>
      </c>
    </row>
    <row r="218" spans="1:27" hidden="1" x14ac:dyDescent="0.25">
      <c r="A218">
        <v>290059</v>
      </c>
      <c r="B218" t="s">
        <v>3168</v>
      </c>
      <c r="E218" t="s">
        <v>3200</v>
      </c>
      <c r="H218">
        <v>1204</v>
      </c>
      <c r="I218">
        <v>23004887</v>
      </c>
      <c r="J218" t="s">
        <v>3228</v>
      </c>
      <c r="K218" s="38">
        <v>45062</v>
      </c>
      <c r="L218" s="38">
        <v>45062</v>
      </c>
      <c r="M218" t="s">
        <v>3226</v>
      </c>
      <c r="N218" t="s">
        <v>3269</v>
      </c>
      <c r="O218">
        <v>568.1</v>
      </c>
      <c r="Q218" t="s">
        <v>36</v>
      </c>
      <c r="R218">
        <v>1.44</v>
      </c>
      <c r="S218">
        <v>568.1</v>
      </c>
      <c r="U218">
        <v>818.06</v>
      </c>
      <c r="V218">
        <v>14039644</v>
      </c>
      <c r="X218" t="s">
        <v>36</v>
      </c>
      <c r="Y218" t="s">
        <v>3204</v>
      </c>
      <c r="Z218" t="e">
        <f>VLOOKUP(N218,Sheet3!J:J,1,0)</f>
        <v>#N/A</v>
      </c>
      <c r="AA218" t="e">
        <f>VLOOKUP(I218,Sheet3!$E$2:$E$8,1,0)</f>
        <v>#N/A</v>
      </c>
    </row>
    <row r="219" spans="1:27" hidden="1" x14ac:dyDescent="0.25">
      <c r="A219">
        <v>290059</v>
      </c>
      <c r="B219" t="s">
        <v>3168</v>
      </c>
      <c r="E219" t="s">
        <v>3200</v>
      </c>
      <c r="H219">
        <v>1204</v>
      </c>
      <c r="I219">
        <v>179758</v>
      </c>
      <c r="J219" t="s">
        <v>3229</v>
      </c>
      <c r="K219" s="38">
        <v>45099</v>
      </c>
      <c r="L219" s="38">
        <v>45099</v>
      </c>
      <c r="M219" t="s">
        <v>3226</v>
      </c>
      <c r="N219" t="s">
        <v>3269</v>
      </c>
      <c r="O219">
        <v>-568</v>
      </c>
      <c r="P219" t="e">
        <f>VLOOKUP(I219,Sheet3!$E$2:$E$16,1,0)</f>
        <v>#N/A</v>
      </c>
      <c r="Q219" t="s">
        <v>36</v>
      </c>
      <c r="R219">
        <v>1.44</v>
      </c>
      <c r="S219">
        <v>-568</v>
      </c>
      <c r="U219">
        <v>-817.92</v>
      </c>
      <c r="V219">
        <v>14087049</v>
      </c>
      <c r="X219" t="s">
        <v>36</v>
      </c>
      <c r="Y219" t="s">
        <v>3204</v>
      </c>
      <c r="Z219" t="e">
        <f>VLOOKUP(N219,Sheet3!J:J,1,0)</f>
        <v>#N/A</v>
      </c>
      <c r="AA219" t="e">
        <f>VLOOKUP(I219,Sheet3!$E$2:$E$8,1,0)</f>
        <v>#N/A</v>
      </c>
    </row>
    <row r="220" spans="1:27" hidden="1" x14ac:dyDescent="0.25">
      <c r="A220">
        <v>290059</v>
      </c>
      <c r="B220" t="s">
        <v>3168</v>
      </c>
      <c r="E220" t="s">
        <v>3200</v>
      </c>
      <c r="H220">
        <v>1204</v>
      </c>
      <c r="I220">
        <v>14016727</v>
      </c>
      <c r="J220" t="s">
        <v>3233</v>
      </c>
      <c r="K220" s="38">
        <v>45159</v>
      </c>
      <c r="L220" s="38">
        <v>45159</v>
      </c>
      <c r="M220" t="s">
        <v>3226</v>
      </c>
      <c r="N220" t="s">
        <v>3269</v>
      </c>
      <c r="O220">
        <v>-0.1</v>
      </c>
      <c r="Q220" t="s">
        <v>36</v>
      </c>
      <c r="R220">
        <v>1.44</v>
      </c>
      <c r="S220">
        <v>-0.1</v>
      </c>
      <c r="U220">
        <v>-0.14000000000000001</v>
      </c>
      <c r="V220">
        <v>14174672</v>
      </c>
      <c r="X220" t="s">
        <v>36</v>
      </c>
      <c r="Y220" t="s">
        <v>3204</v>
      </c>
      <c r="Z220" t="e">
        <f>VLOOKUP(N220,Sheet3!J:J,1,0)</f>
        <v>#N/A</v>
      </c>
      <c r="AA220" t="e">
        <f>VLOOKUP(I220,Sheet3!$E$2:$E$8,1,0)</f>
        <v>#N/A</v>
      </c>
    </row>
    <row r="221" spans="1:27" hidden="1" x14ac:dyDescent="0.25">
      <c r="A221">
        <v>290059</v>
      </c>
      <c r="B221">
        <v>290059</v>
      </c>
      <c r="H221">
        <v>1204</v>
      </c>
      <c r="M221" t="s">
        <v>3226</v>
      </c>
      <c r="N221" t="s">
        <v>3269</v>
      </c>
      <c r="R221" t="s">
        <v>3225</v>
      </c>
      <c r="X221" t="s">
        <v>36</v>
      </c>
      <c r="Z221" t="e">
        <f>VLOOKUP(N221,Sheet3!J:J,1,0)</f>
        <v>#N/A</v>
      </c>
      <c r="AA221" t="e">
        <f>VLOOKUP(I221,Sheet3!$E$2:$E$8,1,0)</f>
        <v>#N/A</v>
      </c>
    </row>
    <row r="222" spans="1:27" hidden="1" x14ac:dyDescent="0.25">
      <c r="A222">
        <v>290059</v>
      </c>
      <c r="B222" t="s">
        <v>3168</v>
      </c>
      <c r="E222" t="s">
        <v>3200</v>
      </c>
      <c r="H222">
        <v>1204</v>
      </c>
      <c r="I222">
        <v>23004889</v>
      </c>
      <c r="J222" t="s">
        <v>3224</v>
      </c>
      <c r="K222" s="38">
        <v>45062</v>
      </c>
      <c r="L222" s="38">
        <v>45062</v>
      </c>
      <c r="M222" t="s">
        <v>3226</v>
      </c>
      <c r="N222" t="s">
        <v>3270</v>
      </c>
      <c r="R222">
        <v>0</v>
      </c>
      <c r="V222">
        <v>14039651</v>
      </c>
      <c r="X222" t="s">
        <v>36</v>
      </c>
      <c r="Y222" t="s">
        <v>3204</v>
      </c>
      <c r="Z222" t="e">
        <f>VLOOKUP(N222,Sheet3!J:J,1,0)</f>
        <v>#N/A</v>
      </c>
      <c r="AA222" t="e">
        <f>VLOOKUP(I222,Sheet3!$E$2:$E$8,1,0)</f>
        <v>#N/A</v>
      </c>
    </row>
    <row r="223" spans="1:27" hidden="1" x14ac:dyDescent="0.25">
      <c r="A223">
        <v>290059</v>
      </c>
      <c r="B223" t="s">
        <v>3168</v>
      </c>
      <c r="E223" t="s">
        <v>3200</v>
      </c>
      <c r="H223">
        <v>1204</v>
      </c>
      <c r="I223">
        <v>23004889</v>
      </c>
      <c r="J223" t="s">
        <v>3228</v>
      </c>
      <c r="K223" s="38">
        <v>45062</v>
      </c>
      <c r="L223" s="38">
        <v>45062</v>
      </c>
      <c r="M223" t="s">
        <v>3226</v>
      </c>
      <c r="N223" t="s">
        <v>3270</v>
      </c>
      <c r="O223">
        <v>5848</v>
      </c>
      <c r="Q223" t="s">
        <v>36</v>
      </c>
      <c r="R223">
        <v>1.44</v>
      </c>
      <c r="S223">
        <v>5848</v>
      </c>
      <c r="U223">
        <v>8421.1200000000008</v>
      </c>
      <c r="V223">
        <v>14039652</v>
      </c>
      <c r="X223" t="s">
        <v>36</v>
      </c>
      <c r="Y223" t="s">
        <v>3204</v>
      </c>
      <c r="Z223" t="e">
        <f>VLOOKUP(N223,Sheet3!J:J,1,0)</f>
        <v>#N/A</v>
      </c>
      <c r="AA223" t="e">
        <f>VLOOKUP(I223,Sheet3!$E$2:$E$8,1,0)</f>
        <v>#N/A</v>
      </c>
    </row>
    <row r="224" spans="1:27" hidden="1" x14ac:dyDescent="0.25">
      <c r="A224">
        <v>290059</v>
      </c>
      <c r="B224" t="s">
        <v>3168</v>
      </c>
      <c r="E224" t="s">
        <v>3200</v>
      </c>
      <c r="H224">
        <v>1204</v>
      </c>
      <c r="I224">
        <v>179759</v>
      </c>
      <c r="J224" t="s">
        <v>3229</v>
      </c>
      <c r="K224" s="38">
        <v>45133</v>
      </c>
      <c r="L224" s="38">
        <v>45133</v>
      </c>
      <c r="M224" t="s">
        <v>3226</v>
      </c>
      <c r="N224" t="s">
        <v>3270</v>
      </c>
      <c r="O224">
        <v>-5848</v>
      </c>
      <c r="P224" t="e">
        <f>VLOOKUP(I224,Sheet3!$E$2:$E$16,1,0)</f>
        <v>#N/A</v>
      </c>
      <c r="Q224" t="s">
        <v>36</v>
      </c>
      <c r="R224">
        <v>1.44</v>
      </c>
      <c r="S224">
        <v>-5848</v>
      </c>
      <c r="U224">
        <v>-8421.1200000000008</v>
      </c>
      <c r="V224">
        <v>14139230</v>
      </c>
      <c r="X224" t="s">
        <v>36</v>
      </c>
      <c r="Y224" t="s">
        <v>3204</v>
      </c>
      <c r="Z224" t="e">
        <f>VLOOKUP(N224,Sheet3!J:J,1,0)</f>
        <v>#N/A</v>
      </c>
      <c r="AA224" t="e">
        <f>VLOOKUP(I224,Sheet3!$E$2:$E$8,1,0)</f>
        <v>#N/A</v>
      </c>
    </row>
    <row r="225" spans="1:27" hidden="1" x14ac:dyDescent="0.25">
      <c r="A225">
        <v>290059</v>
      </c>
      <c r="B225">
        <v>290059</v>
      </c>
      <c r="H225">
        <v>1204</v>
      </c>
      <c r="M225" t="s">
        <v>3226</v>
      </c>
      <c r="N225" t="s">
        <v>3270</v>
      </c>
      <c r="R225" t="s">
        <v>3225</v>
      </c>
      <c r="X225" t="s">
        <v>36</v>
      </c>
      <c r="Z225" t="e">
        <f>VLOOKUP(N225,Sheet3!J:J,1,0)</f>
        <v>#N/A</v>
      </c>
      <c r="AA225" t="e">
        <f>VLOOKUP(I225,Sheet3!$E$2:$E$8,1,0)</f>
        <v>#N/A</v>
      </c>
    </row>
    <row r="226" spans="1:27" hidden="1" x14ac:dyDescent="0.25">
      <c r="A226">
        <v>290059</v>
      </c>
      <c r="B226" t="s">
        <v>3168</v>
      </c>
      <c r="E226" t="s">
        <v>3200</v>
      </c>
      <c r="H226">
        <v>1204</v>
      </c>
      <c r="I226">
        <v>23004889</v>
      </c>
      <c r="J226" t="s">
        <v>3224</v>
      </c>
      <c r="K226" s="38">
        <v>45062</v>
      </c>
      <c r="L226" s="38">
        <v>45062</v>
      </c>
      <c r="M226" t="s">
        <v>3226</v>
      </c>
      <c r="N226" t="s">
        <v>3271</v>
      </c>
      <c r="R226">
        <v>0</v>
      </c>
      <c r="V226">
        <v>14039653</v>
      </c>
      <c r="X226" t="s">
        <v>36</v>
      </c>
      <c r="Y226" t="s">
        <v>3204</v>
      </c>
      <c r="Z226" t="e">
        <f>VLOOKUP(N226,Sheet3!J:J,1,0)</f>
        <v>#N/A</v>
      </c>
      <c r="AA226" t="e">
        <f>VLOOKUP(I226,Sheet3!$E$2:$E$8,1,0)</f>
        <v>#N/A</v>
      </c>
    </row>
    <row r="227" spans="1:27" hidden="1" x14ac:dyDescent="0.25">
      <c r="A227">
        <v>290059</v>
      </c>
      <c r="B227" t="s">
        <v>3168</v>
      </c>
      <c r="E227" t="s">
        <v>3200</v>
      </c>
      <c r="H227">
        <v>1204</v>
      </c>
      <c r="I227">
        <v>23004889</v>
      </c>
      <c r="J227" t="s">
        <v>3228</v>
      </c>
      <c r="K227" s="38">
        <v>45062</v>
      </c>
      <c r="L227" s="38">
        <v>45062</v>
      </c>
      <c r="M227" t="s">
        <v>3226</v>
      </c>
      <c r="N227" t="s">
        <v>3271</v>
      </c>
      <c r="O227">
        <v>745.2</v>
      </c>
      <c r="Q227" t="s">
        <v>36</v>
      </c>
      <c r="R227">
        <v>1.44</v>
      </c>
      <c r="S227">
        <v>745.2</v>
      </c>
      <c r="U227">
        <v>1073.0899999999999</v>
      </c>
      <c r="V227">
        <v>14039654</v>
      </c>
      <c r="X227" t="s">
        <v>36</v>
      </c>
      <c r="Y227" t="s">
        <v>3204</v>
      </c>
      <c r="Z227" t="e">
        <f>VLOOKUP(N227,Sheet3!J:J,1,0)</f>
        <v>#N/A</v>
      </c>
      <c r="AA227" t="e">
        <f>VLOOKUP(I227,Sheet3!$E$2:$E$8,1,0)</f>
        <v>#N/A</v>
      </c>
    </row>
    <row r="228" spans="1:27" hidden="1" x14ac:dyDescent="0.25">
      <c r="A228">
        <v>290059</v>
      </c>
      <c r="B228" t="s">
        <v>3168</v>
      </c>
      <c r="E228" t="s">
        <v>3200</v>
      </c>
      <c r="H228">
        <v>1204</v>
      </c>
      <c r="I228">
        <v>179760</v>
      </c>
      <c r="J228" t="s">
        <v>3229</v>
      </c>
      <c r="K228" s="38">
        <v>45133</v>
      </c>
      <c r="L228" s="38">
        <v>45133</v>
      </c>
      <c r="M228" t="s">
        <v>3226</v>
      </c>
      <c r="N228" t="s">
        <v>3271</v>
      </c>
      <c r="O228">
        <v>-745.2</v>
      </c>
      <c r="P228" t="e">
        <f>VLOOKUP(I228,Sheet3!$E$2:$E$16,1,0)</f>
        <v>#N/A</v>
      </c>
      <c r="Q228" t="s">
        <v>36</v>
      </c>
      <c r="R228">
        <v>1.44</v>
      </c>
      <c r="S228">
        <v>-745.2</v>
      </c>
      <c r="U228">
        <v>-1073.0899999999999</v>
      </c>
      <c r="V228">
        <v>14139232</v>
      </c>
      <c r="X228" t="s">
        <v>36</v>
      </c>
      <c r="Y228" t="s">
        <v>3204</v>
      </c>
      <c r="Z228" t="e">
        <f>VLOOKUP(N228,Sheet3!J:J,1,0)</f>
        <v>#N/A</v>
      </c>
      <c r="AA228" t="e">
        <f>VLOOKUP(I228,Sheet3!$E$2:$E$8,1,0)</f>
        <v>#N/A</v>
      </c>
    </row>
    <row r="229" spans="1:27" hidden="1" x14ac:dyDescent="0.25">
      <c r="A229">
        <v>290059</v>
      </c>
      <c r="B229">
        <v>290059</v>
      </c>
      <c r="H229">
        <v>1204</v>
      </c>
      <c r="M229" t="s">
        <v>3226</v>
      </c>
      <c r="N229" t="s">
        <v>3271</v>
      </c>
      <c r="R229" t="s">
        <v>3225</v>
      </c>
      <c r="X229" t="s">
        <v>36</v>
      </c>
      <c r="Z229" t="e">
        <f>VLOOKUP(N229,Sheet3!J:J,1,0)</f>
        <v>#N/A</v>
      </c>
      <c r="AA229" t="e">
        <f>VLOOKUP(I229,Sheet3!$E$2:$E$8,1,0)</f>
        <v>#N/A</v>
      </c>
    </row>
    <row r="230" spans="1:27" hidden="1" x14ac:dyDescent="0.25">
      <c r="A230">
        <v>290059</v>
      </c>
      <c r="B230" t="s">
        <v>3168</v>
      </c>
      <c r="E230" t="s">
        <v>3200</v>
      </c>
      <c r="H230">
        <v>1204</v>
      </c>
      <c r="I230">
        <v>23004890</v>
      </c>
      <c r="J230" t="s">
        <v>3224</v>
      </c>
      <c r="K230" s="38">
        <v>45062</v>
      </c>
      <c r="L230" s="38">
        <v>45062</v>
      </c>
      <c r="M230" t="s">
        <v>3226</v>
      </c>
      <c r="N230" t="s">
        <v>3272</v>
      </c>
      <c r="R230">
        <v>0</v>
      </c>
      <c r="V230">
        <v>14039661</v>
      </c>
      <c r="X230" t="s">
        <v>36</v>
      </c>
      <c r="Y230" t="s">
        <v>3204</v>
      </c>
      <c r="Z230" t="e">
        <f>VLOOKUP(N230,Sheet3!J:J,1,0)</f>
        <v>#N/A</v>
      </c>
      <c r="AA230" t="e">
        <f>VLOOKUP(I230,Sheet3!$E$2:$E$8,1,0)</f>
        <v>#N/A</v>
      </c>
    </row>
    <row r="231" spans="1:27" hidden="1" x14ac:dyDescent="0.25">
      <c r="A231">
        <v>290059</v>
      </c>
      <c r="B231" t="s">
        <v>3168</v>
      </c>
      <c r="E231" t="s">
        <v>3200</v>
      </c>
      <c r="H231">
        <v>1204</v>
      </c>
      <c r="I231">
        <v>23004890</v>
      </c>
      <c r="J231" t="s">
        <v>3228</v>
      </c>
      <c r="K231" s="38">
        <v>45062</v>
      </c>
      <c r="L231" s="38">
        <v>45062</v>
      </c>
      <c r="M231" t="s">
        <v>3226</v>
      </c>
      <c r="N231" t="s">
        <v>3272</v>
      </c>
      <c r="O231">
        <v>1462</v>
      </c>
      <c r="Q231" t="s">
        <v>36</v>
      </c>
      <c r="R231">
        <v>1.44</v>
      </c>
      <c r="S231">
        <v>1462</v>
      </c>
      <c r="U231">
        <v>2105.2800000000002</v>
      </c>
      <c r="V231">
        <v>14039662</v>
      </c>
      <c r="X231" t="s">
        <v>36</v>
      </c>
      <c r="Y231" t="s">
        <v>3204</v>
      </c>
      <c r="Z231" t="e">
        <f>VLOOKUP(N231,Sheet3!J:J,1,0)</f>
        <v>#N/A</v>
      </c>
      <c r="AA231" t="e">
        <f>VLOOKUP(I231,Sheet3!$E$2:$E$8,1,0)</f>
        <v>#N/A</v>
      </c>
    </row>
    <row r="232" spans="1:27" hidden="1" x14ac:dyDescent="0.25">
      <c r="A232">
        <v>290059</v>
      </c>
      <c r="B232" t="s">
        <v>3168</v>
      </c>
      <c r="E232" t="s">
        <v>3200</v>
      </c>
      <c r="H232">
        <v>1204</v>
      </c>
      <c r="I232">
        <v>23004890</v>
      </c>
      <c r="J232" t="s">
        <v>3228</v>
      </c>
      <c r="K232" s="38">
        <v>45062</v>
      </c>
      <c r="L232" s="38">
        <v>45062</v>
      </c>
      <c r="M232" t="s">
        <v>3226</v>
      </c>
      <c r="N232" t="s">
        <v>3272</v>
      </c>
      <c r="O232">
        <v>1462</v>
      </c>
      <c r="Q232" t="s">
        <v>36</v>
      </c>
      <c r="R232">
        <v>1.44</v>
      </c>
      <c r="S232">
        <v>1462</v>
      </c>
      <c r="U232">
        <v>2105.2800000000002</v>
      </c>
      <c r="V232">
        <v>14039667</v>
      </c>
      <c r="X232" t="s">
        <v>36</v>
      </c>
      <c r="Y232" t="s">
        <v>3204</v>
      </c>
      <c r="Z232" t="e">
        <f>VLOOKUP(N232,Sheet3!J:J,1,0)</f>
        <v>#N/A</v>
      </c>
      <c r="AA232" t="e">
        <f>VLOOKUP(I232,Sheet3!$E$2:$E$8,1,0)</f>
        <v>#N/A</v>
      </c>
    </row>
    <row r="233" spans="1:27" hidden="1" x14ac:dyDescent="0.25">
      <c r="A233">
        <v>290059</v>
      </c>
      <c r="B233" t="s">
        <v>3168</v>
      </c>
      <c r="E233" t="s">
        <v>3200</v>
      </c>
      <c r="H233">
        <v>1204</v>
      </c>
      <c r="I233">
        <v>14016731</v>
      </c>
      <c r="J233" t="s">
        <v>3233</v>
      </c>
      <c r="K233" s="38">
        <v>45159</v>
      </c>
      <c r="L233" s="38">
        <v>45159</v>
      </c>
      <c r="M233" t="s">
        <v>3226</v>
      </c>
      <c r="N233" t="s">
        <v>3272</v>
      </c>
      <c r="O233">
        <v>-53</v>
      </c>
      <c r="Q233" t="s">
        <v>36</v>
      </c>
      <c r="R233">
        <v>1.44</v>
      </c>
      <c r="S233">
        <v>-53</v>
      </c>
      <c r="U233">
        <v>-76.319999999999993</v>
      </c>
      <c r="V233">
        <v>14174687</v>
      </c>
      <c r="X233" t="s">
        <v>36</v>
      </c>
      <c r="Y233" t="s">
        <v>3204</v>
      </c>
      <c r="Z233" t="e">
        <f>VLOOKUP(N233,Sheet3!J:J,1,0)</f>
        <v>#N/A</v>
      </c>
      <c r="AA233" t="e">
        <f>VLOOKUP(I233,Sheet3!$E$2:$E$8,1,0)</f>
        <v>#N/A</v>
      </c>
    </row>
    <row r="234" spans="1:27" hidden="1" x14ac:dyDescent="0.25">
      <c r="A234">
        <v>290059</v>
      </c>
      <c r="B234" t="s">
        <v>3168</v>
      </c>
      <c r="E234" t="s">
        <v>3200</v>
      </c>
      <c r="H234">
        <v>1204</v>
      </c>
      <c r="I234">
        <v>14016764</v>
      </c>
      <c r="J234" t="s">
        <v>3233</v>
      </c>
      <c r="K234" s="38">
        <v>45161</v>
      </c>
      <c r="L234" s="38">
        <v>45161</v>
      </c>
      <c r="M234" t="s">
        <v>3226</v>
      </c>
      <c r="N234" t="s">
        <v>3272</v>
      </c>
      <c r="O234">
        <v>-429</v>
      </c>
      <c r="Q234" t="s">
        <v>36</v>
      </c>
      <c r="R234">
        <v>1.44</v>
      </c>
      <c r="S234">
        <v>-429</v>
      </c>
      <c r="U234">
        <v>-617.76</v>
      </c>
      <c r="V234">
        <v>14179774</v>
      </c>
      <c r="X234" t="s">
        <v>36</v>
      </c>
      <c r="Y234" t="s">
        <v>3204</v>
      </c>
      <c r="Z234" t="e">
        <f>VLOOKUP(N234,Sheet3!J:J,1,0)</f>
        <v>#N/A</v>
      </c>
      <c r="AA234" t="e">
        <f>VLOOKUP(I234,Sheet3!$E$2:$E$8,1,0)</f>
        <v>#N/A</v>
      </c>
    </row>
    <row r="235" spans="1:27" hidden="1" x14ac:dyDescent="0.25">
      <c r="A235">
        <v>290059</v>
      </c>
      <c r="B235" t="s">
        <v>3168</v>
      </c>
      <c r="E235" t="s">
        <v>3200</v>
      </c>
      <c r="H235">
        <v>1204</v>
      </c>
      <c r="I235">
        <v>179761</v>
      </c>
      <c r="J235" t="s">
        <v>3229</v>
      </c>
      <c r="K235" s="38">
        <v>45176</v>
      </c>
      <c r="L235" s="38">
        <v>45176</v>
      </c>
      <c r="M235" t="s">
        <v>3226</v>
      </c>
      <c r="N235" t="s">
        <v>3272</v>
      </c>
      <c r="O235">
        <v>-2442</v>
      </c>
      <c r="P235" t="e">
        <f>VLOOKUP(I235,Sheet3!$E$2:$E$16,1,0)</f>
        <v>#N/A</v>
      </c>
      <c r="Q235" t="s">
        <v>36</v>
      </c>
      <c r="R235">
        <v>1.44</v>
      </c>
      <c r="S235">
        <v>-2442</v>
      </c>
      <c r="U235">
        <v>-3516.48</v>
      </c>
      <c r="V235">
        <v>14203507</v>
      </c>
      <c r="X235" t="s">
        <v>36</v>
      </c>
      <c r="Y235" t="s">
        <v>3204</v>
      </c>
      <c r="Z235" t="e">
        <f>VLOOKUP(N235,Sheet3!J:J,1,0)</f>
        <v>#N/A</v>
      </c>
      <c r="AA235" t="e">
        <f>VLOOKUP(I235,Sheet3!$E$2:$E$8,1,0)</f>
        <v>#N/A</v>
      </c>
    </row>
    <row r="236" spans="1:27" hidden="1" x14ac:dyDescent="0.25">
      <c r="A236">
        <v>290059</v>
      </c>
      <c r="B236" t="s">
        <v>3168</v>
      </c>
      <c r="E236" t="s">
        <v>3200</v>
      </c>
      <c r="H236">
        <v>1204</v>
      </c>
      <c r="I236">
        <v>14019712</v>
      </c>
      <c r="J236" t="s">
        <v>3233</v>
      </c>
      <c r="K236" s="38">
        <v>45182</v>
      </c>
      <c r="L236" s="38">
        <v>45182</v>
      </c>
      <c r="M236" t="s">
        <v>3226</v>
      </c>
      <c r="N236" t="s">
        <v>3272</v>
      </c>
      <c r="O236">
        <v>23</v>
      </c>
      <c r="Q236" t="s">
        <v>36</v>
      </c>
      <c r="R236">
        <v>1.44</v>
      </c>
      <c r="S236">
        <v>23</v>
      </c>
      <c r="U236">
        <v>33.119999999999997</v>
      </c>
      <c r="V236">
        <v>14213784</v>
      </c>
      <c r="X236" t="s">
        <v>36</v>
      </c>
      <c r="Y236" t="s">
        <v>3204</v>
      </c>
      <c r="Z236" t="e">
        <f>VLOOKUP(N236,Sheet3!J:J,1,0)</f>
        <v>#N/A</v>
      </c>
      <c r="AA236" t="e">
        <f>VLOOKUP(I236,Sheet3!$E$2:$E$8,1,0)</f>
        <v>#N/A</v>
      </c>
    </row>
    <row r="237" spans="1:27" hidden="1" x14ac:dyDescent="0.25">
      <c r="A237">
        <v>290059</v>
      </c>
      <c r="B237" t="s">
        <v>3168</v>
      </c>
      <c r="E237" t="s">
        <v>3200</v>
      </c>
      <c r="H237">
        <v>1204</v>
      </c>
      <c r="I237">
        <v>14019718</v>
      </c>
      <c r="J237" t="s">
        <v>3233</v>
      </c>
      <c r="K237" s="38">
        <v>45182</v>
      </c>
      <c r="L237" s="38">
        <v>45182</v>
      </c>
      <c r="M237" t="s">
        <v>3226</v>
      </c>
      <c r="N237" t="s">
        <v>3272</v>
      </c>
      <c r="O237">
        <v>0.3</v>
      </c>
      <c r="Q237" t="s">
        <v>36</v>
      </c>
      <c r="R237">
        <v>1.44</v>
      </c>
      <c r="S237">
        <v>0.3</v>
      </c>
      <c r="U237">
        <v>0.43</v>
      </c>
      <c r="V237">
        <v>14213798</v>
      </c>
      <c r="X237" t="s">
        <v>36</v>
      </c>
      <c r="Y237" t="s">
        <v>3204</v>
      </c>
      <c r="Z237" t="e">
        <f>VLOOKUP(N237,Sheet3!J:J,1,0)</f>
        <v>#N/A</v>
      </c>
      <c r="AA237" t="e">
        <f>VLOOKUP(I237,Sheet3!$E$2:$E$8,1,0)</f>
        <v>#N/A</v>
      </c>
    </row>
    <row r="238" spans="1:27" hidden="1" x14ac:dyDescent="0.25">
      <c r="A238">
        <v>290059</v>
      </c>
      <c r="B238" t="s">
        <v>3168</v>
      </c>
      <c r="E238" t="s">
        <v>3200</v>
      </c>
      <c r="H238">
        <v>1204</v>
      </c>
      <c r="I238">
        <v>14019714</v>
      </c>
      <c r="J238" t="s">
        <v>3233</v>
      </c>
      <c r="K238" s="38">
        <v>45182</v>
      </c>
      <c r="L238" s="38">
        <v>45182</v>
      </c>
      <c r="M238" t="s">
        <v>3226</v>
      </c>
      <c r="N238" t="s">
        <v>3272</v>
      </c>
      <c r="O238">
        <v>7</v>
      </c>
      <c r="Q238" t="s">
        <v>36</v>
      </c>
      <c r="R238">
        <v>1.44</v>
      </c>
      <c r="S238">
        <v>7</v>
      </c>
      <c r="U238">
        <v>10.08</v>
      </c>
      <c r="V238">
        <v>14213788</v>
      </c>
      <c r="X238" t="s">
        <v>36</v>
      </c>
      <c r="Y238" t="s">
        <v>3204</v>
      </c>
      <c r="Z238" t="e">
        <f>VLOOKUP(N238,Sheet3!J:J,1,0)</f>
        <v>#N/A</v>
      </c>
      <c r="AA238" t="e">
        <f>VLOOKUP(I238,Sheet3!$E$2:$E$8,1,0)</f>
        <v>#N/A</v>
      </c>
    </row>
    <row r="239" spans="1:27" hidden="1" x14ac:dyDescent="0.25">
      <c r="A239">
        <v>290059</v>
      </c>
      <c r="B239" t="s">
        <v>3168</v>
      </c>
      <c r="E239" t="s">
        <v>3200</v>
      </c>
      <c r="H239">
        <v>1204</v>
      </c>
      <c r="I239">
        <v>179761</v>
      </c>
      <c r="J239" t="s">
        <v>3229</v>
      </c>
      <c r="K239" s="38">
        <v>45183</v>
      </c>
      <c r="L239" s="38">
        <v>45183</v>
      </c>
      <c r="M239" t="s">
        <v>3226</v>
      </c>
      <c r="N239" t="s">
        <v>3272</v>
      </c>
      <c r="O239">
        <v>-30.3</v>
      </c>
      <c r="P239" t="e">
        <f>VLOOKUP(I239,Sheet3!$E$2:$E$16,1,0)</f>
        <v>#N/A</v>
      </c>
      <c r="Q239" t="s">
        <v>36</v>
      </c>
      <c r="R239">
        <v>1.44</v>
      </c>
      <c r="S239">
        <v>-30.3</v>
      </c>
      <c r="U239">
        <v>-43.63</v>
      </c>
      <c r="V239">
        <v>14222000</v>
      </c>
      <c r="X239" t="s">
        <v>36</v>
      </c>
      <c r="Y239" t="s">
        <v>3204</v>
      </c>
      <c r="Z239" t="e">
        <f>VLOOKUP(N239,Sheet3!J:J,1,0)</f>
        <v>#N/A</v>
      </c>
      <c r="AA239" t="e">
        <f>VLOOKUP(I239,Sheet3!$E$2:$E$8,1,0)</f>
        <v>#N/A</v>
      </c>
    </row>
    <row r="240" spans="1:27" hidden="1" x14ac:dyDescent="0.25">
      <c r="A240">
        <v>290059</v>
      </c>
      <c r="B240">
        <v>290059</v>
      </c>
      <c r="H240">
        <v>1204</v>
      </c>
      <c r="M240" t="s">
        <v>3226</v>
      </c>
      <c r="N240" t="s">
        <v>3272</v>
      </c>
      <c r="R240" t="s">
        <v>3225</v>
      </c>
      <c r="X240" t="s">
        <v>36</v>
      </c>
      <c r="Z240" t="e">
        <f>VLOOKUP(N240,Sheet3!J:J,1,0)</f>
        <v>#N/A</v>
      </c>
      <c r="AA240" t="e">
        <f>VLOOKUP(I240,Sheet3!$E$2:$E$8,1,0)</f>
        <v>#N/A</v>
      </c>
    </row>
    <row r="241" spans="1:27" hidden="1" x14ac:dyDescent="0.25">
      <c r="A241">
        <v>290059</v>
      </c>
      <c r="B241" t="s">
        <v>3168</v>
      </c>
      <c r="E241" t="s">
        <v>3200</v>
      </c>
      <c r="H241">
        <v>1204</v>
      </c>
      <c r="I241">
        <v>23004890</v>
      </c>
      <c r="J241" t="s">
        <v>3224</v>
      </c>
      <c r="K241" s="38">
        <v>45062</v>
      </c>
      <c r="L241" s="38">
        <v>45062</v>
      </c>
      <c r="M241" t="s">
        <v>3226</v>
      </c>
      <c r="N241" t="s">
        <v>3273</v>
      </c>
      <c r="R241">
        <v>0</v>
      </c>
      <c r="V241">
        <v>14039668</v>
      </c>
      <c r="X241" t="s">
        <v>36</v>
      </c>
      <c r="Y241" t="s">
        <v>3204</v>
      </c>
      <c r="Z241" t="e">
        <f>VLOOKUP(N241,Sheet3!J:J,1,0)</f>
        <v>#N/A</v>
      </c>
      <c r="AA241" t="e">
        <f>VLOOKUP(I241,Sheet3!$E$2:$E$8,1,0)</f>
        <v>#N/A</v>
      </c>
    </row>
    <row r="242" spans="1:27" hidden="1" x14ac:dyDescent="0.25">
      <c r="A242">
        <v>290059</v>
      </c>
      <c r="B242" t="s">
        <v>3168</v>
      </c>
      <c r="E242" t="s">
        <v>3200</v>
      </c>
      <c r="H242">
        <v>1204</v>
      </c>
      <c r="I242">
        <v>23004890</v>
      </c>
      <c r="J242" t="s">
        <v>3228</v>
      </c>
      <c r="K242" s="38">
        <v>45062</v>
      </c>
      <c r="L242" s="38">
        <v>45062</v>
      </c>
      <c r="M242" t="s">
        <v>3226</v>
      </c>
      <c r="N242" t="s">
        <v>3273</v>
      </c>
      <c r="O242">
        <v>214</v>
      </c>
      <c r="Q242" t="s">
        <v>36</v>
      </c>
      <c r="R242">
        <v>1.44</v>
      </c>
      <c r="S242">
        <v>214</v>
      </c>
      <c r="U242">
        <v>308.16000000000003</v>
      </c>
      <c r="V242">
        <v>14039669</v>
      </c>
      <c r="X242" t="s">
        <v>36</v>
      </c>
      <c r="Y242" t="s">
        <v>3204</v>
      </c>
      <c r="Z242" t="e">
        <f>VLOOKUP(N242,Sheet3!J:J,1,0)</f>
        <v>#N/A</v>
      </c>
      <c r="AA242" t="e">
        <f>VLOOKUP(I242,Sheet3!$E$2:$E$8,1,0)</f>
        <v>#N/A</v>
      </c>
    </row>
    <row r="243" spans="1:27" hidden="1" x14ac:dyDescent="0.25">
      <c r="A243">
        <v>290059</v>
      </c>
      <c r="B243" t="s">
        <v>3168</v>
      </c>
      <c r="E243" t="s">
        <v>3200</v>
      </c>
      <c r="H243">
        <v>1204</v>
      </c>
      <c r="I243">
        <v>23004890</v>
      </c>
      <c r="J243" t="s">
        <v>3228</v>
      </c>
      <c r="K243" s="38">
        <v>45062</v>
      </c>
      <c r="L243" s="38">
        <v>45062</v>
      </c>
      <c r="M243" t="s">
        <v>3226</v>
      </c>
      <c r="N243" t="s">
        <v>3273</v>
      </c>
      <c r="O243">
        <v>214</v>
      </c>
      <c r="Q243" t="s">
        <v>36</v>
      </c>
      <c r="R243">
        <v>1.44</v>
      </c>
      <c r="S243">
        <v>214</v>
      </c>
      <c r="U243">
        <v>308.16000000000003</v>
      </c>
      <c r="V243">
        <v>14039672</v>
      </c>
      <c r="X243" t="s">
        <v>36</v>
      </c>
      <c r="Y243" t="s">
        <v>3204</v>
      </c>
      <c r="Z243" t="e">
        <f>VLOOKUP(N243,Sheet3!J:J,1,0)</f>
        <v>#N/A</v>
      </c>
      <c r="AA243" t="e">
        <f>VLOOKUP(I243,Sheet3!$E$2:$E$8,1,0)</f>
        <v>#N/A</v>
      </c>
    </row>
    <row r="244" spans="1:27" hidden="1" x14ac:dyDescent="0.25">
      <c r="A244">
        <v>290059</v>
      </c>
      <c r="B244" t="s">
        <v>3168</v>
      </c>
      <c r="E244" t="s">
        <v>3200</v>
      </c>
      <c r="H244">
        <v>1204</v>
      </c>
      <c r="I244">
        <v>14016733</v>
      </c>
      <c r="J244" t="s">
        <v>3233</v>
      </c>
      <c r="K244" s="38">
        <v>45159</v>
      </c>
      <c r="L244" s="38">
        <v>45159</v>
      </c>
      <c r="M244" t="s">
        <v>3226</v>
      </c>
      <c r="N244" t="s">
        <v>3273</v>
      </c>
      <c r="O244">
        <v>-8</v>
      </c>
      <c r="Q244" t="s">
        <v>36</v>
      </c>
      <c r="R244">
        <v>1.44</v>
      </c>
      <c r="S244">
        <v>-8</v>
      </c>
      <c r="U244">
        <v>-11.52</v>
      </c>
      <c r="V244">
        <v>14174696</v>
      </c>
      <c r="X244" t="s">
        <v>36</v>
      </c>
      <c r="Y244" t="s">
        <v>3204</v>
      </c>
      <c r="Z244" t="e">
        <f>VLOOKUP(N244,Sheet3!J:J,1,0)</f>
        <v>#N/A</v>
      </c>
      <c r="AA244" t="e">
        <f>VLOOKUP(I244,Sheet3!$E$2:$E$8,1,0)</f>
        <v>#N/A</v>
      </c>
    </row>
    <row r="245" spans="1:27" hidden="1" x14ac:dyDescent="0.25">
      <c r="A245">
        <v>290059</v>
      </c>
      <c r="B245" t="s">
        <v>3168</v>
      </c>
      <c r="E245" t="s">
        <v>3200</v>
      </c>
      <c r="H245">
        <v>1204</v>
      </c>
      <c r="I245">
        <v>179762</v>
      </c>
      <c r="J245" t="s">
        <v>3229</v>
      </c>
      <c r="K245" s="38">
        <v>45176</v>
      </c>
      <c r="L245" s="38">
        <v>45176</v>
      </c>
      <c r="M245" t="s">
        <v>3226</v>
      </c>
      <c r="N245" t="s">
        <v>3273</v>
      </c>
      <c r="O245">
        <v>-413</v>
      </c>
      <c r="P245" t="e">
        <f>VLOOKUP(I245,Sheet3!$E$2:$E$16,1,0)</f>
        <v>#N/A</v>
      </c>
      <c r="Q245" t="s">
        <v>36</v>
      </c>
      <c r="R245">
        <v>1.44</v>
      </c>
      <c r="S245">
        <v>-413</v>
      </c>
      <c r="U245">
        <v>-594.72</v>
      </c>
      <c r="V245">
        <v>14203511</v>
      </c>
      <c r="X245" t="s">
        <v>36</v>
      </c>
      <c r="Y245" t="s">
        <v>3204</v>
      </c>
      <c r="Z245" t="e">
        <f>VLOOKUP(N245,Sheet3!J:J,1,0)</f>
        <v>#N/A</v>
      </c>
      <c r="AA245" t="e">
        <f>VLOOKUP(I245,Sheet3!$E$2:$E$8,1,0)</f>
        <v>#N/A</v>
      </c>
    </row>
    <row r="246" spans="1:27" hidden="1" x14ac:dyDescent="0.25">
      <c r="A246">
        <v>290059</v>
      </c>
      <c r="B246" t="s">
        <v>3168</v>
      </c>
      <c r="E246" t="s">
        <v>3200</v>
      </c>
      <c r="H246">
        <v>1204</v>
      </c>
      <c r="I246">
        <v>14019714</v>
      </c>
      <c r="J246" t="s">
        <v>3233</v>
      </c>
      <c r="K246" s="38">
        <v>45182</v>
      </c>
      <c r="L246" s="38">
        <v>45182</v>
      </c>
      <c r="M246" t="s">
        <v>3226</v>
      </c>
      <c r="N246" t="s">
        <v>3273</v>
      </c>
      <c r="O246">
        <v>-7</v>
      </c>
      <c r="Q246" t="s">
        <v>36</v>
      </c>
      <c r="R246">
        <v>1.44</v>
      </c>
      <c r="S246">
        <v>-7</v>
      </c>
      <c r="U246">
        <v>-10.08</v>
      </c>
      <c r="V246">
        <v>14213787</v>
      </c>
      <c r="X246" t="s">
        <v>36</v>
      </c>
      <c r="Y246" t="s">
        <v>3204</v>
      </c>
      <c r="Z246" t="e">
        <f>VLOOKUP(N246,Sheet3!J:J,1,0)</f>
        <v>#N/A</v>
      </c>
      <c r="AA246" t="e">
        <f>VLOOKUP(I246,Sheet3!$E$2:$E$8,1,0)</f>
        <v>#N/A</v>
      </c>
    </row>
    <row r="247" spans="1:27" hidden="1" x14ac:dyDescent="0.25">
      <c r="A247">
        <v>290059</v>
      </c>
      <c r="B247">
        <v>290059</v>
      </c>
      <c r="H247">
        <v>1204</v>
      </c>
      <c r="M247" t="s">
        <v>3226</v>
      </c>
      <c r="N247" t="s">
        <v>3273</v>
      </c>
      <c r="R247" t="s">
        <v>3225</v>
      </c>
      <c r="X247" t="s">
        <v>36</v>
      </c>
      <c r="Z247" t="e">
        <f>VLOOKUP(N247,Sheet3!J:J,1,0)</f>
        <v>#N/A</v>
      </c>
      <c r="AA247" t="e">
        <f>VLOOKUP(I247,Sheet3!$E$2:$E$8,1,0)</f>
        <v>#N/A</v>
      </c>
    </row>
    <row r="248" spans="1:27" hidden="1" x14ac:dyDescent="0.25">
      <c r="A248">
        <v>290059</v>
      </c>
      <c r="B248" t="s">
        <v>3168</v>
      </c>
      <c r="E248" t="s">
        <v>3200</v>
      </c>
      <c r="H248">
        <v>1204</v>
      </c>
      <c r="I248">
        <v>23004890</v>
      </c>
      <c r="J248" t="s">
        <v>3224</v>
      </c>
      <c r="K248" s="38">
        <v>45062</v>
      </c>
      <c r="L248" s="38">
        <v>45062</v>
      </c>
      <c r="M248" t="s">
        <v>3226</v>
      </c>
      <c r="N248" t="s">
        <v>3274</v>
      </c>
      <c r="R248">
        <v>0</v>
      </c>
      <c r="V248">
        <v>14039677</v>
      </c>
      <c r="X248" t="s">
        <v>36</v>
      </c>
      <c r="Y248" t="s">
        <v>3204</v>
      </c>
      <c r="Z248" t="e">
        <f>VLOOKUP(N248,Sheet3!J:J,1,0)</f>
        <v>#N/A</v>
      </c>
      <c r="AA248" t="e">
        <f>VLOOKUP(I248,Sheet3!$E$2:$E$8,1,0)</f>
        <v>#N/A</v>
      </c>
    </row>
    <row r="249" spans="1:27" hidden="1" x14ac:dyDescent="0.25">
      <c r="A249">
        <v>290059</v>
      </c>
      <c r="B249" t="s">
        <v>3168</v>
      </c>
      <c r="E249" t="s">
        <v>3200</v>
      </c>
      <c r="H249">
        <v>1204</v>
      </c>
      <c r="I249">
        <v>23004890</v>
      </c>
      <c r="J249" t="s">
        <v>3228</v>
      </c>
      <c r="K249" s="38">
        <v>45062</v>
      </c>
      <c r="L249" s="38">
        <v>45062</v>
      </c>
      <c r="M249" t="s">
        <v>3226</v>
      </c>
      <c r="N249" t="s">
        <v>3274</v>
      </c>
      <c r="O249">
        <v>1461</v>
      </c>
      <c r="Q249" t="s">
        <v>36</v>
      </c>
      <c r="R249">
        <v>1.44</v>
      </c>
      <c r="S249">
        <v>1461</v>
      </c>
      <c r="U249">
        <v>2103.84</v>
      </c>
      <c r="V249">
        <v>14039678</v>
      </c>
      <c r="X249" t="s">
        <v>36</v>
      </c>
      <c r="Y249" t="s">
        <v>3204</v>
      </c>
      <c r="Z249" t="e">
        <f>VLOOKUP(N249,Sheet3!J:J,1,0)</f>
        <v>#N/A</v>
      </c>
      <c r="AA249" t="e">
        <f>VLOOKUP(I249,Sheet3!$E$2:$E$8,1,0)</f>
        <v>#N/A</v>
      </c>
    </row>
    <row r="250" spans="1:27" hidden="1" x14ac:dyDescent="0.25">
      <c r="A250">
        <v>290059</v>
      </c>
      <c r="B250" t="s">
        <v>3168</v>
      </c>
      <c r="E250" t="s">
        <v>3200</v>
      </c>
      <c r="H250">
        <v>1204</v>
      </c>
      <c r="I250">
        <v>14016736</v>
      </c>
      <c r="J250" t="s">
        <v>3233</v>
      </c>
      <c r="K250" s="38">
        <v>45159</v>
      </c>
      <c r="L250" s="38">
        <v>45159</v>
      </c>
      <c r="M250" t="s">
        <v>3226</v>
      </c>
      <c r="N250" t="s">
        <v>3274</v>
      </c>
      <c r="O250">
        <v>-26</v>
      </c>
      <c r="Q250" t="s">
        <v>36</v>
      </c>
      <c r="R250">
        <v>1.44</v>
      </c>
      <c r="S250">
        <v>-26</v>
      </c>
      <c r="U250">
        <v>-37.44</v>
      </c>
      <c r="V250">
        <v>14174706</v>
      </c>
      <c r="X250" t="s">
        <v>36</v>
      </c>
      <c r="Y250" t="s">
        <v>3204</v>
      </c>
      <c r="Z250" t="e">
        <f>VLOOKUP(N250,Sheet3!J:J,1,0)</f>
        <v>#N/A</v>
      </c>
      <c r="AA250" t="e">
        <f>VLOOKUP(I250,Sheet3!$E$2:$E$8,1,0)</f>
        <v>#N/A</v>
      </c>
    </row>
    <row r="251" spans="1:27" hidden="1" x14ac:dyDescent="0.25">
      <c r="A251">
        <v>290059</v>
      </c>
      <c r="B251" t="s">
        <v>3168</v>
      </c>
      <c r="E251" t="s">
        <v>3200</v>
      </c>
      <c r="H251">
        <v>1204</v>
      </c>
      <c r="I251">
        <v>179763</v>
      </c>
      <c r="J251" t="s">
        <v>3229</v>
      </c>
      <c r="K251" s="38">
        <v>45176</v>
      </c>
      <c r="L251" s="38">
        <v>45176</v>
      </c>
      <c r="M251" t="s">
        <v>3226</v>
      </c>
      <c r="N251" t="s">
        <v>3274</v>
      </c>
      <c r="O251">
        <v>-1412</v>
      </c>
      <c r="P251" t="e">
        <f>VLOOKUP(I251,Sheet3!$E$2:$E$16,1,0)</f>
        <v>#N/A</v>
      </c>
      <c r="Q251" t="s">
        <v>36</v>
      </c>
      <c r="R251">
        <v>1.44</v>
      </c>
      <c r="S251">
        <v>-1412</v>
      </c>
      <c r="U251">
        <v>-2033.28</v>
      </c>
      <c r="V251">
        <v>14203519</v>
      </c>
      <c r="X251" t="s">
        <v>36</v>
      </c>
      <c r="Y251" t="s">
        <v>3204</v>
      </c>
      <c r="Z251" t="e">
        <f>VLOOKUP(N251,Sheet3!J:J,1,0)</f>
        <v>#N/A</v>
      </c>
      <c r="AA251" t="e">
        <f>VLOOKUP(I251,Sheet3!$E$2:$E$8,1,0)</f>
        <v>#N/A</v>
      </c>
    </row>
    <row r="252" spans="1:27" hidden="1" x14ac:dyDescent="0.25">
      <c r="A252">
        <v>290059</v>
      </c>
      <c r="B252" t="s">
        <v>3168</v>
      </c>
      <c r="E252" t="s">
        <v>3200</v>
      </c>
      <c r="H252">
        <v>1204</v>
      </c>
      <c r="I252">
        <v>14019712</v>
      </c>
      <c r="J252" t="s">
        <v>3233</v>
      </c>
      <c r="K252" s="38">
        <v>45182</v>
      </c>
      <c r="L252" s="38">
        <v>45182</v>
      </c>
      <c r="M252" t="s">
        <v>3226</v>
      </c>
      <c r="N252" t="s">
        <v>3274</v>
      </c>
      <c r="O252">
        <v>-23</v>
      </c>
      <c r="Q252" t="s">
        <v>36</v>
      </c>
      <c r="R252">
        <v>1.44</v>
      </c>
      <c r="S252">
        <v>-23</v>
      </c>
      <c r="U252">
        <v>-33.119999999999997</v>
      </c>
      <c r="V252">
        <v>14213783</v>
      </c>
      <c r="X252" t="s">
        <v>36</v>
      </c>
      <c r="Y252" t="s">
        <v>3204</v>
      </c>
      <c r="Z252" t="e">
        <f>VLOOKUP(N252,Sheet3!J:J,1,0)</f>
        <v>#N/A</v>
      </c>
      <c r="AA252" t="e">
        <f>VLOOKUP(I252,Sheet3!$E$2:$E$8,1,0)</f>
        <v>#N/A</v>
      </c>
    </row>
    <row r="253" spans="1:27" hidden="1" x14ac:dyDescent="0.25">
      <c r="A253">
        <v>290059</v>
      </c>
      <c r="B253">
        <v>290059</v>
      </c>
      <c r="H253">
        <v>1204</v>
      </c>
      <c r="M253" t="s">
        <v>3226</v>
      </c>
      <c r="N253" t="s">
        <v>3274</v>
      </c>
      <c r="R253" t="s">
        <v>3225</v>
      </c>
      <c r="X253" t="s">
        <v>36</v>
      </c>
      <c r="Z253" t="e">
        <f>VLOOKUP(N253,Sheet3!J:J,1,0)</f>
        <v>#N/A</v>
      </c>
      <c r="AA253" t="e">
        <f>VLOOKUP(I253,Sheet3!$E$2:$E$8,1,0)</f>
        <v>#N/A</v>
      </c>
    </row>
    <row r="254" spans="1:27" hidden="1" x14ac:dyDescent="0.25">
      <c r="A254">
        <v>290059</v>
      </c>
      <c r="B254" t="s">
        <v>3168</v>
      </c>
      <c r="E254" t="s">
        <v>3200</v>
      </c>
      <c r="H254">
        <v>1204</v>
      </c>
      <c r="I254">
        <v>23004890</v>
      </c>
      <c r="J254" t="s">
        <v>3224</v>
      </c>
      <c r="K254" s="38">
        <v>45062</v>
      </c>
      <c r="L254" s="38">
        <v>45062</v>
      </c>
      <c r="M254" t="s">
        <v>3226</v>
      </c>
      <c r="N254" t="s">
        <v>3275</v>
      </c>
      <c r="R254">
        <v>0</v>
      </c>
      <c r="V254">
        <v>14039683</v>
      </c>
      <c r="X254" t="s">
        <v>36</v>
      </c>
      <c r="Y254" t="s">
        <v>3204</v>
      </c>
      <c r="Z254" t="e">
        <f>VLOOKUP(N254,Sheet3!J:J,1,0)</f>
        <v>#N/A</v>
      </c>
      <c r="AA254" t="e">
        <f>VLOOKUP(I254,Sheet3!$E$2:$E$8,1,0)</f>
        <v>#N/A</v>
      </c>
    </row>
    <row r="255" spans="1:27" hidden="1" x14ac:dyDescent="0.25">
      <c r="A255">
        <v>290059</v>
      </c>
      <c r="B255" t="s">
        <v>3168</v>
      </c>
      <c r="E255" t="s">
        <v>3200</v>
      </c>
      <c r="H255">
        <v>1204</v>
      </c>
      <c r="I255">
        <v>23004890</v>
      </c>
      <c r="J255" t="s">
        <v>3228</v>
      </c>
      <c r="K255" s="38">
        <v>45062</v>
      </c>
      <c r="L255" s="38">
        <v>45062</v>
      </c>
      <c r="M255" t="s">
        <v>3226</v>
      </c>
      <c r="N255" t="s">
        <v>3275</v>
      </c>
      <c r="O255">
        <v>114.3</v>
      </c>
      <c r="Q255" t="s">
        <v>36</v>
      </c>
      <c r="R255">
        <v>1.44</v>
      </c>
      <c r="S255">
        <v>114.3</v>
      </c>
      <c r="U255">
        <v>164.59</v>
      </c>
      <c r="V255">
        <v>14039684</v>
      </c>
      <c r="X255" t="s">
        <v>36</v>
      </c>
      <c r="Y255" t="s">
        <v>3204</v>
      </c>
      <c r="Z255" t="e">
        <f>VLOOKUP(N255,Sheet3!J:J,1,0)</f>
        <v>#N/A</v>
      </c>
      <c r="AA255" t="e">
        <f>VLOOKUP(I255,Sheet3!$E$2:$E$8,1,0)</f>
        <v>#N/A</v>
      </c>
    </row>
    <row r="256" spans="1:27" hidden="1" x14ac:dyDescent="0.25">
      <c r="A256">
        <v>290059</v>
      </c>
      <c r="B256" t="s">
        <v>3168</v>
      </c>
      <c r="E256" t="s">
        <v>3200</v>
      </c>
      <c r="H256">
        <v>1204</v>
      </c>
      <c r="I256">
        <v>179764</v>
      </c>
      <c r="J256" t="s">
        <v>3229</v>
      </c>
      <c r="K256" s="38">
        <v>45176</v>
      </c>
      <c r="L256" s="38">
        <v>45176</v>
      </c>
      <c r="M256" t="s">
        <v>3226</v>
      </c>
      <c r="N256" t="s">
        <v>3275</v>
      </c>
      <c r="O256">
        <v>-114</v>
      </c>
      <c r="P256" t="e">
        <f>VLOOKUP(I256,Sheet3!$E$2:$E$16,1,0)</f>
        <v>#N/A</v>
      </c>
      <c r="Q256" t="s">
        <v>36</v>
      </c>
      <c r="R256">
        <v>1.44</v>
      </c>
      <c r="S256">
        <v>-114</v>
      </c>
      <c r="U256">
        <v>-164.16</v>
      </c>
      <c r="V256">
        <v>14203524</v>
      </c>
      <c r="X256" t="s">
        <v>36</v>
      </c>
      <c r="Y256" t="s">
        <v>3204</v>
      </c>
      <c r="Z256" t="e">
        <f>VLOOKUP(N256,Sheet3!J:J,1,0)</f>
        <v>#N/A</v>
      </c>
      <c r="AA256" t="e">
        <f>VLOOKUP(I256,Sheet3!$E$2:$E$8,1,0)</f>
        <v>#N/A</v>
      </c>
    </row>
    <row r="257" spans="1:27" hidden="1" x14ac:dyDescent="0.25">
      <c r="A257">
        <v>290059</v>
      </c>
      <c r="B257" t="s">
        <v>3168</v>
      </c>
      <c r="E257" t="s">
        <v>3200</v>
      </c>
      <c r="H257">
        <v>1204</v>
      </c>
      <c r="I257">
        <v>14019718</v>
      </c>
      <c r="J257" t="s">
        <v>3233</v>
      </c>
      <c r="K257" s="38">
        <v>45182</v>
      </c>
      <c r="L257" s="38">
        <v>45182</v>
      </c>
      <c r="M257" t="s">
        <v>3226</v>
      </c>
      <c r="N257" t="s">
        <v>3275</v>
      </c>
      <c r="O257">
        <v>-0.3</v>
      </c>
      <c r="Q257" t="s">
        <v>36</v>
      </c>
      <c r="R257">
        <v>1.44</v>
      </c>
      <c r="S257">
        <v>-0.3</v>
      </c>
      <c r="U257">
        <v>-0.43</v>
      </c>
      <c r="V257">
        <v>14213797</v>
      </c>
      <c r="X257" t="s">
        <v>36</v>
      </c>
      <c r="Y257" t="s">
        <v>3204</v>
      </c>
      <c r="Z257" t="e">
        <f>VLOOKUP(N257,Sheet3!J:J,1,0)</f>
        <v>#N/A</v>
      </c>
      <c r="AA257" t="e">
        <f>VLOOKUP(I257,Sheet3!$E$2:$E$8,1,0)</f>
        <v>#N/A</v>
      </c>
    </row>
    <row r="258" spans="1:27" hidden="1" x14ac:dyDescent="0.25">
      <c r="A258">
        <v>290059</v>
      </c>
      <c r="B258">
        <v>290059</v>
      </c>
      <c r="H258">
        <v>1204</v>
      </c>
      <c r="M258" t="s">
        <v>3226</v>
      </c>
      <c r="N258" t="s">
        <v>3275</v>
      </c>
      <c r="R258" t="s">
        <v>3225</v>
      </c>
      <c r="X258" t="s">
        <v>36</v>
      </c>
      <c r="Z258" t="e">
        <f>VLOOKUP(N258,Sheet3!J:J,1,0)</f>
        <v>#N/A</v>
      </c>
      <c r="AA258" t="e">
        <f>VLOOKUP(I258,Sheet3!$E$2:$E$8,1,0)</f>
        <v>#N/A</v>
      </c>
    </row>
    <row r="259" spans="1:27" hidden="1" x14ac:dyDescent="0.25">
      <c r="A259">
        <v>290059</v>
      </c>
      <c r="B259" t="s">
        <v>3168</v>
      </c>
      <c r="E259" t="s">
        <v>3200</v>
      </c>
      <c r="H259">
        <v>1204</v>
      </c>
      <c r="I259">
        <v>14016711</v>
      </c>
      <c r="J259" t="s">
        <v>3224</v>
      </c>
      <c r="K259" s="38">
        <v>45159</v>
      </c>
      <c r="L259" s="38">
        <v>45159</v>
      </c>
      <c r="M259" t="s">
        <v>3226</v>
      </c>
      <c r="N259" t="s">
        <v>3276</v>
      </c>
      <c r="R259">
        <v>0</v>
      </c>
      <c r="V259">
        <v>14174631</v>
      </c>
      <c r="X259" t="s">
        <v>36</v>
      </c>
      <c r="Y259" t="s">
        <v>3204</v>
      </c>
      <c r="Z259" t="e">
        <f>VLOOKUP(N259,Sheet3!J:J,1,0)</f>
        <v>#N/A</v>
      </c>
      <c r="AA259" t="e">
        <f>VLOOKUP(I259,Sheet3!$E$2:$E$8,1,0)</f>
        <v>#N/A</v>
      </c>
    </row>
    <row r="260" spans="1:27" hidden="1" x14ac:dyDescent="0.25">
      <c r="A260">
        <v>290059</v>
      </c>
      <c r="B260" t="s">
        <v>3168</v>
      </c>
      <c r="E260" t="s">
        <v>3200</v>
      </c>
      <c r="H260">
        <v>1204</v>
      </c>
      <c r="I260">
        <v>14016719</v>
      </c>
      <c r="J260" t="s">
        <v>3233</v>
      </c>
      <c r="K260" s="38">
        <v>45159</v>
      </c>
      <c r="L260" s="38">
        <v>45159</v>
      </c>
      <c r="M260" t="s">
        <v>3226</v>
      </c>
      <c r="N260" t="s">
        <v>3276</v>
      </c>
      <c r="O260">
        <v>40</v>
      </c>
      <c r="Q260" t="s">
        <v>36</v>
      </c>
      <c r="R260">
        <v>1.44</v>
      </c>
      <c r="S260">
        <v>40</v>
      </c>
      <c r="U260">
        <v>57.6</v>
      </c>
      <c r="V260">
        <v>14174649</v>
      </c>
      <c r="X260" t="s">
        <v>36</v>
      </c>
      <c r="Y260" t="s">
        <v>3204</v>
      </c>
      <c r="Z260" t="e">
        <f>VLOOKUP(N260,Sheet3!J:J,1,0)</f>
        <v>#N/A</v>
      </c>
      <c r="AA260" t="e">
        <f>VLOOKUP(I260,Sheet3!$E$2:$E$8,1,0)</f>
        <v>#N/A</v>
      </c>
    </row>
    <row r="261" spans="1:27" hidden="1" x14ac:dyDescent="0.25">
      <c r="A261">
        <v>290059</v>
      </c>
      <c r="B261" t="s">
        <v>3168</v>
      </c>
      <c r="E261" t="s">
        <v>3200</v>
      </c>
      <c r="H261">
        <v>1204</v>
      </c>
      <c r="I261">
        <v>14016711</v>
      </c>
      <c r="J261" t="s">
        <v>3233</v>
      </c>
      <c r="K261" s="38">
        <v>45159</v>
      </c>
      <c r="L261" s="38">
        <v>45159</v>
      </c>
      <c r="M261" t="s">
        <v>3226</v>
      </c>
      <c r="N261" t="s">
        <v>3276</v>
      </c>
      <c r="O261">
        <v>250</v>
      </c>
      <c r="Q261" t="s">
        <v>36</v>
      </c>
      <c r="R261">
        <v>1.44</v>
      </c>
      <c r="S261">
        <v>250</v>
      </c>
      <c r="U261">
        <v>360</v>
      </c>
      <c r="V261">
        <v>14174632</v>
      </c>
      <c r="X261" t="s">
        <v>36</v>
      </c>
      <c r="Y261" t="s">
        <v>3204</v>
      </c>
      <c r="Z261" t="e">
        <f>VLOOKUP(N261,Sheet3!J:J,1,0)</f>
        <v>#N/A</v>
      </c>
      <c r="AA261" t="e">
        <f>VLOOKUP(I261,Sheet3!$E$2:$E$8,1,0)</f>
        <v>#N/A</v>
      </c>
    </row>
    <row r="262" spans="1:27" hidden="1" x14ac:dyDescent="0.25">
      <c r="A262">
        <v>290059</v>
      </c>
      <c r="B262" t="s">
        <v>3168</v>
      </c>
      <c r="E262" t="s">
        <v>3200</v>
      </c>
      <c r="H262">
        <v>1204</v>
      </c>
      <c r="I262">
        <v>179821</v>
      </c>
      <c r="J262" t="s">
        <v>3229</v>
      </c>
      <c r="K262" s="38">
        <v>45160</v>
      </c>
      <c r="L262" s="38">
        <v>45160</v>
      </c>
      <c r="M262" t="s">
        <v>3226</v>
      </c>
      <c r="N262" t="s">
        <v>3276</v>
      </c>
      <c r="O262">
        <v>-290</v>
      </c>
      <c r="P262" t="e">
        <f>VLOOKUP(I262,Sheet3!$E$2:$E$16,1,0)</f>
        <v>#N/A</v>
      </c>
      <c r="Q262" t="s">
        <v>36</v>
      </c>
      <c r="R262">
        <v>1.44</v>
      </c>
      <c r="S262">
        <v>-290</v>
      </c>
      <c r="U262">
        <v>-417.6</v>
      </c>
      <c r="V262">
        <v>14177183</v>
      </c>
      <c r="X262" t="s">
        <v>36</v>
      </c>
      <c r="Y262" t="s">
        <v>3204</v>
      </c>
      <c r="Z262" t="e">
        <f>VLOOKUP(N262,Sheet3!J:J,1,0)</f>
        <v>#N/A</v>
      </c>
      <c r="AA262" t="e">
        <f>VLOOKUP(I262,Sheet3!$E$2:$E$8,1,0)</f>
        <v>#N/A</v>
      </c>
    </row>
    <row r="263" spans="1:27" hidden="1" x14ac:dyDescent="0.25">
      <c r="A263">
        <v>290059</v>
      </c>
      <c r="B263">
        <v>290059</v>
      </c>
      <c r="H263">
        <v>1204</v>
      </c>
      <c r="M263" t="s">
        <v>3226</v>
      </c>
      <c r="N263" t="s">
        <v>3276</v>
      </c>
      <c r="R263" t="s">
        <v>3225</v>
      </c>
      <c r="X263" t="s">
        <v>36</v>
      </c>
      <c r="Z263" t="e">
        <f>VLOOKUP(N263,Sheet3!J:J,1,0)</f>
        <v>#N/A</v>
      </c>
      <c r="AA263" t="e">
        <f>VLOOKUP(I263,Sheet3!$E$2:$E$8,1,0)</f>
        <v>#N/A</v>
      </c>
    </row>
    <row r="264" spans="1:27" hidden="1" x14ac:dyDescent="0.25">
      <c r="A264">
        <v>290059</v>
      </c>
      <c r="B264" t="s">
        <v>3168</v>
      </c>
      <c r="E264" t="s">
        <v>3200</v>
      </c>
      <c r="H264">
        <v>1204</v>
      </c>
      <c r="I264">
        <v>14016722</v>
      </c>
      <c r="J264" t="s">
        <v>3224</v>
      </c>
      <c r="K264" s="38">
        <v>45159</v>
      </c>
      <c r="L264" s="38">
        <v>45159</v>
      </c>
      <c r="M264" t="s">
        <v>3226</v>
      </c>
      <c r="N264" t="s">
        <v>3277</v>
      </c>
      <c r="R264">
        <v>0</v>
      </c>
      <c r="V264">
        <v>14174656</v>
      </c>
      <c r="X264" t="s">
        <v>36</v>
      </c>
      <c r="Y264" t="s">
        <v>3204</v>
      </c>
      <c r="Z264" t="e">
        <f>VLOOKUP(N264,Sheet3!J:J,1,0)</f>
        <v>#N/A</v>
      </c>
      <c r="AA264" t="e">
        <f>VLOOKUP(I264,Sheet3!$E$2:$E$8,1,0)</f>
        <v>#N/A</v>
      </c>
    </row>
    <row r="265" spans="1:27" hidden="1" x14ac:dyDescent="0.25">
      <c r="A265">
        <v>290059</v>
      </c>
      <c r="B265" t="s">
        <v>3168</v>
      </c>
      <c r="E265" t="s">
        <v>3200</v>
      </c>
      <c r="H265">
        <v>1204</v>
      </c>
      <c r="I265">
        <v>14016722</v>
      </c>
      <c r="J265" t="s">
        <v>3233</v>
      </c>
      <c r="K265" s="38">
        <v>45159</v>
      </c>
      <c r="L265" s="38">
        <v>45159</v>
      </c>
      <c r="M265" t="s">
        <v>3226</v>
      </c>
      <c r="N265" t="s">
        <v>3277</v>
      </c>
      <c r="O265">
        <v>0.4</v>
      </c>
      <c r="Q265" t="s">
        <v>36</v>
      </c>
      <c r="R265">
        <v>1.44</v>
      </c>
      <c r="S265">
        <v>0.4</v>
      </c>
      <c r="U265">
        <v>0.57999999999999996</v>
      </c>
      <c r="V265">
        <v>14174657</v>
      </c>
      <c r="X265" t="s">
        <v>36</v>
      </c>
      <c r="Y265" t="s">
        <v>3204</v>
      </c>
      <c r="Z265" t="e">
        <f>VLOOKUP(N265,Sheet3!J:J,1,0)</f>
        <v>#N/A</v>
      </c>
      <c r="AA265" t="e">
        <f>VLOOKUP(I265,Sheet3!$E$2:$E$8,1,0)</f>
        <v>#N/A</v>
      </c>
    </row>
    <row r="266" spans="1:27" hidden="1" x14ac:dyDescent="0.25">
      <c r="A266">
        <v>290059</v>
      </c>
      <c r="B266" t="s">
        <v>3168</v>
      </c>
      <c r="E266" t="s">
        <v>3200</v>
      </c>
      <c r="H266">
        <v>1204</v>
      </c>
      <c r="I266">
        <v>179821</v>
      </c>
      <c r="J266" t="s">
        <v>3229</v>
      </c>
      <c r="K266" s="38">
        <v>45160</v>
      </c>
      <c r="L266" s="38">
        <v>45160</v>
      </c>
      <c r="M266" t="s">
        <v>3226</v>
      </c>
      <c r="N266" t="s">
        <v>3277</v>
      </c>
      <c r="O266">
        <v>-0.4</v>
      </c>
      <c r="P266" t="e">
        <f>VLOOKUP(I266,Sheet3!$E$2:$E$16,1,0)</f>
        <v>#N/A</v>
      </c>
      <c r="Q266" t="s">
        <v>36</v>
      </c>
      <c r="R266">
        <v>1.44</v>
      </c>
      <c r="S266">
        <v>-0.4</v>
      </c>
      <c r="U266">
        <v>-0.57999999999999996</v>
      </c>
      <c r="V266">
        <v>14177194</v>
      </c>
      <c r="X266" t="s">
        <v>36</v>
      </c>
      <c r="Y266" t="s">
        <v>3204</v>
      </c>
      <c r="Z266" t="e">
        <f>VLOOKUP(N266,Sheet3!J:J,1,0)</f>
        <v>#N/A</v>
      </c>
      <c r="AA266" t="e">
        <f>VLOOKUP(I266,Sheet3!$E$2:$E$8,1,0)</f>
        <v>#N/A</v>
      </c>
    </row>
    <row r="267" spans="1:27" hidden="1" x14ac:dyDescent="0.25">
      <c r="A267">
        <v>290059</v>
      </c>
      <c r="B267">
        <v>290059</v>
      </c>
      <c r="H267">
        <v>1204</v>
      </c>
      <c r="M267" t="s">
        <v>3226</v>
      </c>
      <c r="N267" t="s">
        <v>3277</v>
      </c>
      <c r="R267" t="s">
        <v>3225</v>
      </c>
      <c r="X267" t="s">
        <v>36</v>
      </c>
      <c r="Z267" t="e">
        <f>VLOOKUP(N267,Sheet3!J:J,1,0)</f>
        <v>#N/A</v>
      </c>
      <c r="AA267" t="e">
        <f>VLOOKUP(I267,Sheet3!$E$2:$E$8,1,0)</f>
        <v>#N/A</v>
      </c>
    </row>
    <row r="268" spans="1:27" hidden="1" x14ac:dyDescent="0.25">
      <c r="A268">
        <v>290059</v>
      </c>
      <c r="B268" t="s">
        <v>3168</v>
      </c>
      <c r="E268" t="s">
        <v>3200</v>
      </c>
      <c r="H268">
        <v>1204</v>
      </c>
      <c r="I268">
        <v>14015039</v>
      </c>
      <c r="J268" t="s">
        <v>3224</v>
      </c>
      <c r="K268" s="38">
        <v>45141</v>
      </c>
      <c r="L268" s="38">
        <v>45141</v>
      </c>
      <c r="M268" t="s">
        <v>3226</v>
      </c>
      <c r="N268" t="s">
        <v>3278</v>
      </c>
      <c r="R268">
        <v>0</v>
      </c>
      <c r="V268">
        <v>14151119</v>
      </c>
      <c r="X268" t="s">
        <v>36</v>
      </c>
      <c r="Y268" t="s">
        <v>3204</v>
      </c>
      <c r="Z268" t="e">
        <f>VLOOKUP(N268,Sheet3!J:J,1,0)</f>
        <v>#N/A</v>
      </c>
      <c r="AA268" t="e">
        <f>VLOOKUP(I268,Sheet3!$E$2:$E$8,1,0)</f>
        <v>#N/A</v>
      </c>
    </row>
    <row r="269" spans="1:27" hidden="1" x14ac:dyDescent="0.25">
      <c r="A269">
        <v>290059</v>
      </c>
      <c r="B269" t="s">
        <v>3168</v>
      </c>
      <c r="E269" t="s">
        <v>3200</v>
      </c>
      <c r="H269">
        <v>1204</v>
      </c>
      <c r="I269">
        <v>179823</v>
      </c>
      <c r="J269" t="s">
        <v>3229</v>
      </c>
      <c r="K269" s="38">
        <v>45141</v>
      </c>
      <c r="L269" s="38">
        <v>45141</v>
      </c>
      <c r="M269" t="s">
        <v>3226</v>
      </c>
      <c r="N269" t="s">
        <v>3278</v>
      </c>
      <c r="O269">
        <v>-572</v>
      </c>
      <c r="P269" t="e">
        <f>VLOOKUP(I269,Sheet3!$E$2:$E$16,1,0)</f>
        <v>#N/A</v>
      </c>
      <c r="Q269" t="s">
        <v>36</v>
      </c>
      <c r="R269">
        <v>1.44</v>
      </c>
      <c r="S269">
        <v>-572</v>
      </c>
      <c r="U269">
        <v>-823.68</v>
      </c>
      <c r="V269">
        <v>14151423</v>
      </c>
      <c r="X269" t="s">
        <v>36</v>
      </c>
      <c r="Y269" t="s">
        <v>3204</v>
      </c>
      <c r="Z269" t="e">
        <f>VLOOKUP(N269,Sheet3!J:J,1,0)</f>
        <v>#N/A</v>
      </c>
      <c r="AA269" t="e">
        <f>VLOOKUP(I269,Sheet3!$E$2:$E$8,1,0)</f>
        <v>#N/A</v>
      </c>
    </row>
    <row r="270" spans="1:27" hidden="1" x14ac:dyDescent="0.25">
      <c r="A270">
        <v>290059</v>
      </c>
      <c r="B270" t="s">
        <v>3168</v>
      </c>
      <c r="E270" t="s">
        <v>3200</v>
      </c>
      <c r="H270">
        <v>1204</v>
      </c>
      <c r="I270">
        <v>14015039</v>
      </c>
      <c r="J270" t="s">
        <v>3233</v>
      </c>
      <c r="K270" s="38">
        <v>45141</v>
      </c>
      <c r="L270" s="38">
        <v>45141</v>
      </c>
      <c r="M270" t="s">
        <v>3226</v>
      </c>
      <c r="N270" t="s">
        <v>3278</v>
      </c>
      <c r="O270">
        <v>572</v>
      </c>
      <c r="Q270" t="s">
        <v>36</v>
      </c>
      <c r="R270">
        <v>1.44</v>
      </c>
      <c r="S270">
        <v>572</v>
      </c>
      <c r="U270">
        <v>823.68</v>
      </c>
      <c r="V270">
        <v>14151120</v>
      </c>
      <c r="X270" t="s">
        <v>36</v>
      </c>
      <c r="Y270" t="s">
        <v>3204</v>
      </c>
      <c r="Z270" t="e">
        <f>VLOOKUP(N270,Sheet3!J:J,1,0)</f>
        <v>#N/A</v>
      </c>
      <c r="AA270" t="e">
        <f>VLOOKUP(I270,Sheet3!$E$2:$E$8,1,0)</f>
        <v>#N/A</v>
      </c>
    </row>
    <row r="271" spans="1:27" hidden="1" x14ac:dyDescent="0.25">
      <c r="A271">
        <v>290059</v>
      </c>
      <c r="B271">
        <v>290059</v>
      </c>
      <c r="H271">
        <v>1204</v>
      </c>
      <c r="M271" t="s">
        <v>3226</v>
      </c>
      <c r="N271" t="s">
        <v>3278</v>
      </c>
      <c r="R271" t="s">
        <v>3225</v>
      </c>
      <c r="X271" t="s">
        <v>36</v>
      </c>
      <c r="Z271" t="e">
        <f>VLOOKUP(N271,Sheet3!J:J,1,0)</f>
        <v>#N/A</v>
      </c>
      <c r="AA271" t="e">
        <f>VLOOKUP(I271,Sheet3!$E$2:$E$8,1,0)</f>
        <v>#N/A</v>
      </c>
    </row>
    <row r="272" spans="1:27" hidden="1" x14ac:dyDescent="0.25">
      <c r="A272">
        <v>290059</v>
      </c>
      <c r="B272" t="s">
        <v>3168</v>
      </c>
      <c r="E272" t="s">
        <v>3200</v>
      </c>
      <c r="H272">
        <v>1204</v>
      </c>
      <c r="I272">
        <v>14019720</v>
      </c>
      <c r="J272" t="s">
        <v>3224</v>
      </c>
      <c r="K272" s="38">
        <v>45182</v>
      </c>
      <c r="L272" s="38">
        <v>45182</v>
      </c>
      <c r="M272" t="s">
        <v>3226</v>
      </c>
      <c r="N272" t="s">
        <v>3279</v>
      </c>
      <c r="R272">
        <v>0</v>
      </c>
      <c r="V272">
        <v>14213801</v>
      </c>
      <c r="X272" t="s">
        <v>36</v>
      </c>
      <c r="Y272" t="s">
        <v>3204</v>
      </c>
      <c r="Z272" t="e">
        <f>VLOOKUP(N272,Sheet3!J:J,1,0)</f>
        <v>#N/A</v>
      </c>
      <c r="AA272" t="e">
        <f>VLOOKUP(I272,Sheet3!$E$2:$E$8,1,0)</f>
        <v>#N/A</v>
      </c>
    </row>
    <row r="273" spans="1:27" hidden="1" x14ac:dyDescent="0.25">
      <c r="A273">
        <v>290059</v>
      </c>
      <c r="B273" t="s">
        <v>3168</v>
      </c>
      <c r="E273" t="s">
        <v>3200</v>
      </c>
      <c r="H273">
        <v>1204</v>
      </c>
      <c r="I273">
        <v>14019720</v>
      </c>
      <c r="J273" t="s">
        <v>3233</v>
      </c>
      <c r="K273" s="38">
        <v>45182</v>
      </c>
      <c r="L273" s="38">
        <v>45182</v>
      </c>
      <c r="M273" t="s">
        <v>3226</v>
      </c>
      <c r="N273" t="s">
        <v>3279</v>
      </c>
      <c r="O273">
        <v>0.1</v>
      </c>
      <c r="Q273" t="s">
        <v>36</v>
      </c>
      <c r="R273">
        <v>1.44</v>
      </c>
      <c r="S273">
        <v>0.1</v>
      </c>
      <c r="U273">
        <v>0.14000000000000001</v>
      </c>
      <c r="V273">
        <v>14213802</v>
      </c>
      <c r="X273" t="s">
        <v>36</v>
      </c>
      <c r="Y273" t="s">
        <v>3204</v>
      </c>
      <c r="Z273" t="e">
        <f>VLOOKUP(N273,Sheet3!J:J,1,0)</f>
        <v>#N/A</v>
      </c>
      <c r="AA273" t="e">
        <f>VLOOKUP(I273,Sheet3!$E$2:$E$8,1,0)</f>
        <v>#N/A</v>
      </c>
    </row>
    <row r="274" spans="1:27" hidden="1" x14ac:dyDescent="0.25">
      <c r="A274">
        <v>290059</v>
      </c>
      <c r="B274" t="s">
        <v>3168</v>
      </c>
      <c r="E274" t="s">
        <v>3200</v>
      </c>
      <c r="H274">
        <v>1204</v>
      </c>
      <c r="I274">
        <v>179761</v>
      </c>
      <c r="J274" t="s">
        <v>3229</v>
      </c>
      <c r="K274" s="38">
        <v>45183</v>
      </c>
      <c r="L274" s="38">
        <v>45183</v>
      </c>
      <c r="M274" t="s">
        <v>3226</v>
      </c>
      <c r="N274" t="s">
        <v>3279</v>
      </c>
      <c r="O274">
        <v>-0.1</v>
      </c>
      <c r="P274" t="e">
        <f>VLOOKUP(I274,Sheet3!$E$2:$E$16,1,0)</f>
        <v>#N/A</v>
      </c>
      <c r="Q274" t="s">
        <v>36</v>
      </c>
      <c r="R274">
        <v>1.44</v>
      </c>
      <c r="S274">
        <v>-0.1</v>
      </c>
      <c r="U274">
        <v>-0.14000000000000001</v>
      </c>
      <c r="V274">
        <v>14222006</v>
      </c>
      <c r="X274" t="s">
        <v>36</v>
      </c>
      <c r="Y274" t="s">
        <v>3204</v>
      </c>
      <c r="Z274" t="e">
        <f>VLOOKUP(N274,Sheet3!J:J,1,0)</f>
        <v>#N/A</v>
      </c>
      <c r="AA274" t="e">
        <f>VLOOKUP(I274,Sheet3!$E$2:$E$8,1,0)</f>
        <v>#N/A</v>
      </c>
    </row>
    <row r="275" spans="1:27" hidden="1" x14ac:dyDescent="0.25">
      <c r="A275">
        <v>290059</v>
      </c>
      <c r="B275">
        <v>290059</v>
      </c>
      <c r="H275">
        <v>1204</v>
      </c>
      <c r="M275" t="s">
        <v>3226</v>
      </c>
      <c r="N275" t="s">
        <v>3279</v>
      </c>
      <c r="R275" t="s">
        <v>3225</v>
      </c>
      <c r="X275" t="s">
        <v>36</v>
      </c>
      <c r="Z275" t="e">
        <f>VLOOKUP(N275,Sheet3!J:J,1,0)</f>
        <v>#N/A</v>
      </c>
      <c r="AA275" t="e">
        <f>VLOOKUP(I275,Sheet3!$E$2:$E$8,1,0)</f>
        <v>#N/A</v>
      </c>
    </row>
    <row r="276" spans="1:27" hidden="1" x14ac:dyDescent="0.25">
      <c r="A276">
        <v>290059</v>
      </c>
      <c r="B276" t="s">
        <v>3168</v>
      </c>
      <c r="E276" t="s">
        <v>3200</v>
      </c>
      <c r="H276">
        <v>1204</v>
      </c>
      <c r="I276">
        <v>14014396</v>
      </c>
      <c r="J276" t="s">
        <v>3224</v>
      </c>
      <c r="K276" s="38">
        <v>45134</v>
      </c>
      <c r="L276" s="38">
        <v>45134</v>
      </c>
      <c r="M276" t="s">
        <v>3226</v>
      </c>
      <c r="N276" t="s">
        <v>3280</v>
      </c>
      <c r="R276">
        <v>0</v>
      </c>
      <c r="V276">
        <v>14140653</v>
      </c>
      <c r="X276" t="s">
        <v>36</v>
      </c>
      <c r="Y276" t="s">
        <v>3204</v>
      </c>
      <c r="Z276" t="e">
        <f>VLOOKUP(N276,Sheet3!J:J,1,0)</f>
        <v>#N/A</v>
      </c>
      <c r="AA276" t="e">
        <f>VLOOKUP(I276,Sheet3!$E$2:$E$8,1,0)</f>
        <v>#N/A</v>
      </c>
    </row>
    <row r="277" spans="1:27" hidden="1" x14ac:dyDescent="0.25">
      <c r="A277">
        <v>290059</v>
      </c>
      <c r="B277" t="s">
        <v>3168</v>
      </c>
      <c r="E277" t="s">
        <v>3200</v>
      </c>
      <c r="H277">
        <v>1204</v>
      </c>
      <c r="I277">
        <v>14014396</v>
      </c>
      <c r="J277" t="s">
        <v>3233</v>
      </c>
      <c r="K277" s="38">
        <v>45134</v>
      </c>
      <c r="L277" s="38">
        <v>45134</v>
      </c>
      <c r="M277" t="s">
        <v>3226</v>
      </c>
      <c r="N277" t="s">
        <v>3280</v>
      </c>
      <c r="O277">
        <v>495</v>
      </c>
      <c r="Q277" t="s">
        <v>36</v>
      </c>
      <c r="R277">
        <v>1.44</v>
      </c>
      <c r="S277">
        <v>495</v>
      </c>
      <c r="U277">
        <v>712.8</v>
      </c>
      <c r="V277">
        <v>14140654</v>
      </c>
      <c r="X277" t="s">
        <v>36</v>
      </c>
      <c r="Y277" t="s">
        <v>3204</v>
      </c>
      <c r="Z277" t="e">
        <f>VLOOKUP(N277,Sheet3!J:J,1,0)</f>
        <v>#N/A</v>
      </c>
      <c r="AA277" t="e">
        <f>VLOOKUP(I277,Sheet3!$E$2:$E$8,1,0)</f>
        <v>#N/A</v>
      </c>
    </row>
    <row r="278" spans="1:27" hidden="1" x14ac:dyDescent="0.25">
      <c r="A278">
        <v>290059</v>
      </c>
      <c r="B278" t="s">
        <v>3168</v>
      </c>
      <c r="E278" t="s">
        <v>3200</v>
      </c>
      <c r="H278">
        <v>1204</v>
      </c>
      <c r="I278">
        <v>180382</v>
      </c>
      <c r="J278" t="s">
        <v>3229</v>
      </c>
      <c r="K278" s="38">
        <v>45156</v>
      </c>
      <c r="L278" s="38">
        <v>45156</v>
      </c>
      <c r="M278" t="s">
        <v>3226</v>
      </c>
      <c r="N278" t="s">
        <v>3280</v>
      </c>
      <c r="O278">
        <v>-495</v>
      </c>
      <c r="P278" t="e">
        <f>VLOOKUP(I278,Sheet3!$E$2:$E$16,1,0)</f>
        <v>#N/A</v>
      </c>
      <c r="Q278" t="s">
        <v>36</v>
      </c>
      <c r="R278">
        <v>1.44</v>
      </c>
      <c r="S278">
        <v>-495</v>
      </c>
      <c r="U278">
        <v>-712.8</v>
      </c>
      <c r="V278">
        <v>14168713</v>
      </c>
      <c r="X278" t="s">
        <v>36</v>
      </c>
      <c r="Y278" t="s">
        <v>3204</v>
      </c>
      <c r="Z278" t="e">
        <f>VLOOKUP(N278,Sheet3!J:J,1,0)</f>
        <v>#N/A</v>
      </c>
      <c r="AA278" t="e">
        <f>VLOOKUP(I278,Sheet3!$E$2:$E$8,1,0)</f>
        <v>#N/A</v>
      </c>
    </row>
    <row r="279" spans="1:27" hidden="1" x14ac:dyDescent="0.25">
      <c r="A279">
        <v>290059</v>
      </c>
      <c r="B279">
        <v>290059</v>
      </c>
      <c r="H279">
        <v>1204</v>
      </c>
      <c r="M279" t="s">
        <v>3226</v>
      </c>
      <c r="N279" t="s">
        <v>3280</v>
      </c>
      <c r="R279" t="s">
        <v>3225</v>
      </c>
      <c r="X279" t="s">
        <v>36</v>
      </c>
      <c r="Z279" t="e">
        <f>VLOOKUP(N279,Sheet3!J:J,1,0)</f>
        <v>#N/A</v>
      </c>
      <c r="AA279" t="e">
        <f>VLOOKUP(I279,Sheet3!$E$2:$E$8,1,0)</f>
        <v>#N/A</v>
      </c>
    </row>
    <row r="280" spans="1:27" hidden="1" x14ac:dyDescent="0.25">
      <c r="A280">
        <v>290059</v>
      </c>
      <c r="B280" t="s">
        <v>3168</v>
      </c>
      <c r="E280" t="s">
        <v>3200</v>
      </c>
      <c r="H280">
        <v>1204</v>
      </c>
      <c r="I280">
        <v>14014390</v>
      </c>
      <c r="J280" t="s">
        <v>3224</v>
      </c>
      <c r="K280" s="38">
        <v>45134</v>
      </c>
      <c r="L280" s="38">
        <v>45134</v>
      </c>
      <c r="M280" t="s">
        <v>3226</v>
      </c>
      <c r="N280" t="s">
        <v>3281</v>
      </c>
      <c r="R280">
        <v>0</v>
      </c>
      <c r="V280">
        <v>14140595</v>
      </c>
      <c r="X280" t="s">
        <v>36</v>
      </c>
      <c r="Y280" t="s">
        <v>3204</v>
      </c>
      <c r="Z280" t="e">
        <f>VLOOKUP(N280,Sheet3!J:J,1,0)</f>
        <v>#N/A</v>
      </c>
      <c r="AA280" t="e">
        <f>VLOOKUP(I280,Sheet3!$E$2:$E$8,1,0)</f>
        <v>#N/A</v>
      </c>
    </row>
    <row r="281" spans="1:27" hidden="1" x14ac:dyDescent="0.25">
      <c r="A281">
        <v>290059</v>
      </c>
      <c r="B281" t="s">
        <v>3168</v>
      </c>
      <c r="E281" t="s">
        <v>3200</v>
      </c>
      <c r="H281">
        <v>1204</v>
      </c>
      <c r="I281">
        <v>14014390</v>
      </c>
      <c r="J281" t="s">
        <v>3233</v>
      </c>
      <c r="K281" s="38">
        <v>45134</v>
      </c>
      <c r="L281" s="38">
        <v>45134</v>
      </c>
      <c r="M281" t="s">
        <v>3226</v>
      </c>
      <c r="N281" t="s">
        <v>3281</v>
      </c>
      <c r="O281">
        <v>809.4</v>
      </c>
      <c r="Q281" t="s">
        <v>36</v>
      </c>
      <c r="R281">
        <v>1.44</v>
      </c>
      <c r="S281">
        <v>809.4</v>
      </c>
      <c r="U281">
        <v>1165.54</v>
      </c>
      <c r="V281">
        <v>14140596</v>
      </c>
      <c r="X281" t="s">
        <v>36</v>
      </c>
      <c r="Y281" t="s">
        <v>3204</v>
      </c>
      <c r="Z281" t="e">
        <f>VLOOKUP(N281,Sheet3!J:J,1,0)</f>
        <v>#N/A</v>
      </c>
      <c r="AA281" t="e">
        <f>VLOOKUP(I281,Sheet3!$E$2:$E$8,1,0)</f>
        <v>#N/A</v>
      </c>
    </row>
    <row r="282" spans="1:27" hidden="1" x14ac:dyDescent="0.25">
      <c r="A282">
        <v>290059</v>
      </c>
      <c r="B282" t="s">
        <v>3168</v>
      </c>
      <c r="E282" t="s">
        <v>3200</v>
      </c>
      <c r="H282">
        <v>1204</v>
      </c>
      <c r="I282">
        <v>180382</v>
      </c>
      <c r="J282" t="s">
        <v>3229</v>
      </c>
      <c r="K282" s="38">
        <v>45156</v>
      </c>
      <c r="L282" s="38">
        <v>45156</v>
      </c>
      <c r="M282" t="s">
        <v>3226</v>
      </c>
      <c r="N282" t="s">
        <v>3281</v>
      </c>
      <c r="O282">
        <v>-809</v>
      </c>
      <c r="P282" t="e">
        <f>VLOOKUP(I282,Sheet3!$E$2:$E$16,1,0)</f>
        <v>#N/A</v>
      </c>
      <c r="Q282" t="s">
        <v>36</v>
      </c>
      <c r="R282">
        <v>1.44</v>
      </c>
      <c r="S282">
        <v>-809</v>
      </c>
      <c r="U282">
        <v>-1164.96</v>
      </c>
      <c r="V282">
        <v>14168717</v>
      </c>
      <c r="X282" t="s">
        <v>36</v>
      </c>
      <c r="Y282" t="s">
        <v>3204</v>
      </c>
      <c r="Z282" t="e">
        <f>VLOOKUP(N282,Sheet3!J:J,1,0)</f>
        <v>#N/A</v>
      </c>
      <c r="AA282" t="e">
        <f>VLOOKUP(I282,Sheet3!$E$2:$E$8,1,0)</f>
        <v>#N/A</v>
      </c>
    </row>
    <row r="283" spans="1:27" hidden="1" x14ac:dyDescent="0.25">
      <c r="A283">
        <v>290059</v>
      </c>
      <c r="B283" t="s">
        <v>3168</v>
      </c>
      <c r="E283" t="s">
        <v>3200</v>
      </c>
      <c r="H283">
        <v>1204</v>
      </c>
      <c r="I283">
        <v>14016722</v>
      </c>
      <c r="J283" t="s">
        <v>3233</v>
      </c>
      <c r="K283" s="38">
        <v>45159</v>
      </c>
      <c r="L283" s="38">
        <v>45159</v>
      </c>
      <c r="M283" t="s">
        <v>3226</v>
      </c>
      <c r="N283" t="s">
        <v>3281</v>
      </c>
      <c r="O283">
        <v>-0.4</v>
      </c>
      <c r="Q283" t="s">
        <v>36</v>
      </c>
      <c r="R283">
        <v>1.44</v>
      </c>
      <c r="S283">
        <v>-0.4</v>
      </c>
      <c r="U283">
        <v>-0.57999999999999996</v>
      </c>
      <c r="V283">
        <v>14174655</v>
      </c>
      <c r="X283" t="s">
        <v>36</v>
      </c>
      <c r="Y283" t="s">
        <v>3204</v>
      </c>
      <c r="Z283" t="e">
        <f>VLOOKUP(N283,Sheet3!J:J,1,0)</f>
        <v>#N/A</v>
      </c>
      <c r="AA283" t="e">
        <f>VLOOKUP(I283,Sheet3!$E$2:$E$8,1,0)</f>
        <v>#N/A</v>
      </c>
    </row>
    <row r="284" spans="1:27" hidden="1" x14ac:dyDescent="0.25">
      <c r="A284">
        <v>290059</v>
      </c>
      <c r="B284">
        <v>290059</v>
      </c>
      <c r="H284">
        <v>1204</v>
      </c>
      <c r="M284" t="s">
        <v>3226</v>
      </c>
      <c r="N284" t="s">
        <v>3281</v>
      </c>
      <c r="R284" t="s">
        <v>3225</v>
      </c>
      <c r="X284" t="s">
        <v>36</v>
      </c>
      <c r="Z284" t="e">
        <f>VLOOKUP(N284,Sheet3!J:J,1,0)</f>
        <v>#N/A</v>
      </c>
      <c r="AA284" t="e">
        <f>VLOOKUP(I284,Sheet3!$E$2:$E$8,1,0)</f>
        <v>#N/A</v>
      </c>
    </row>
    <row r="285" spans="1:27" hidden="1" x14ac:dyDescent="0.25">
      <c r="A285">
        <v>290059</v>
      </c>
      <c r="B285" t="s">
        <v>3168</v>
      </c>
      <c r="E285" t="s">
        <v>3200</v>
      </c>
      <c r="H285">
        <v>1204</v>
      </c>
      <c r="I285">
        <v>23006782</v>
      </c>
      <c r="J285" t="s">
        <v>3224</v>
      </c>
      <c r="K285" s="38">
        <v>45133</v>
      </c>
      <c r="L285" s="38">
        <v>45133</v>
      </c>
      <c r="M285" t="s">
        <v>3226</v>
      </c>
      <c r="N285" t="s">
        <v>3282</v>
      </c>
      <c r="R285">
        <v>0</v>
      </c>
      <c r="V285">
        <v>14138541</v>
      </c>
      <c r="X285" t="s">
        <v>36</v>
      </c>
      <c r="Y285" t="s">
        <v>3204</v>
      </c>
      <c r="Z285" t="e">
        <f>VLOOKUP(N285,Sheet3!J:J,1,0)</f>
        <v>#N/A</v>
      </c>
      <c r="AA285" t="e">
        <f>VLOOKUP(I285,Sheet3!$E$2:$E$8,1,0)</f>
        <v>#N/A</v>
      </c>
    </row>
    <row r="286" spans="1:27" hidden="1" x14ac:dyDescent="0.25">
      <c r="A286">
        <v>290059</v>
      </c>
      <c r="B286" t="s">
        <v>3168</v>
      </c>
      <c r="E286" t="s">
        <v>3200</v>
      </c>
      <c r="H286">
        <v>1204</v>
      </c>
      <c r="I286">
        <v>23006782</v>
      </c>
      <c r="J286" t="s">
        <v>3228</v>
      </c>
      <c r="K286" s="38">
        <v>45133</v>
      </c>
      <c r="L286" s="38">
        <v>45133</v>
      </c>
      <c r="M286" t="s">
        <v>3226</v>
      </c>
      <c r="N286" t="s">
        <v>3282</v>
      </c>
      <c r="O286">
        <v>1436</v>
      </c>
      <c r="Q286" t="s">
        <v>36</v>
      </c>
      <c r="R286">
        <v>1.44</v>
      </c>
      <c r="S286">
        <v>1436</v>
      </c>
      <c r="U286">
        <v>2067.84</v>
      </c>
      <c r="V286">
        <v>14138542</v>
      </c>
      <c r="X286" t="s">
        <v>36</v>
      </c>
      <c r="Y286" t="s">
        <v>3204</v>
      </c>
      <c r="Z286" t="e">
        <f>VLOOKUP(N286,Sheet3!J:J,1,0)</f>
        <v>#N/A</v>
      </c>
      <c r="AA286" t="e">
        <f>VLOOKUP(I286,Sheet3!$E$2:$E$8,1,0)</f>
        <v>#N/A</v>
      </c>
    </row>
    <row r="287" spans="1:27" hidden="1" x14ac:dyDescent="0.25">
      <c r="A287">
        <v>290059</v>
      </c>
      <c r="B287" t="s">
        <v>3168</v>
      </c>
      <c r="E287" t="s">
        <v>3200</v>
      </c>
      <c r="H287">
        <v>1204</v>
      </c>
      <c r="I287">
        <v>14014397</v>
      </c>
      <c r="J287" t="s">
        <v>3233</v>
      </c>
      <c r="K287" s="38">
        <v>45134</v>
      </c>
      <c r="L287" s="38">
        <v>45134</v>
      </c>
      <c r="M287" t="s">
        <v>3226</v>
      </c>
      <c r="N287" t="s">
        <v>3282</v>
      </c>
      <c r="O287">
        <v>99</v>
      </c>
      <c r="Q287" t="s">
        <v>36</v>
      </c>
      <c r="R287">
        <v>1.44</v>
      </c>
      <c r="S287">
        <v>99</v>
      </c>
      <c r="U287">
        <v>142.56</v>
      </c>
      <c r="V287">
        <v>14140659</v>
      </c>
      <c r="X287" t="s">
        <v>36</v>
      </c>
      <c r="Y287" t="s">
        <v>3204</v>
      </c>
      <c r="Z287" t="e">
        <f>VLOOKUP(N287,Sheet3!J:J,1,0)</f>
        <v>#N/A</v>
      </c>
      <c r="AA287" t="e">
        <f>VLOOKUP(I287,Sheet3!$E$2:$E$8,1,0)</f>
        <v>#N/A</v>
      </c>
    </row>
    <row r="288" spans="1:27" hidden="1" x14ac:dyDescent="0.25">
      <c r="A288">
        <v>290059</v>
      </c>
      <c r="B288" t="s">
        <v>3168</v>
      </c>
      <c r="E288" t="s">
        <v>3200</v>
      </c>
      <c r="H288">
        <v>1204</v>
      </c>
      <c r="I288">
        <v>180383</v>
      </c>
      <c r="J288" t="s">
        <v>3229</v>
      </c>
      <c r="K288" s="38">
        <v>45156</v>
      </c>
      <c r="L288" s="38">
        <v>45156</v>
      </c>
      <c r="M288" t="s">
        <v>3226</v>
      </c>
      <c r="N288" t="s">
        <v>3282</v>
      </c>
      <c r="O288">
        <v>-1495</v>
      </c>
      <c r="P288" t="e">
        <f>VLOOKUP(I288,Sheet3!$E$2:$E$16,1,0)</f>
        <v>#N/A</v>
      </c>
      <c r="Q288" t="s">
        <v>36</v>
      </c>
      <c r="R288">
        <v>1.44</v>
      </c>
      <c r="S288">
        <v>-1495</v>
      </c>
      <c r="U288">
        <v>-2152.8000000000002</v>
      </c>
      <c r="V288">
        <v>14168719</v>
      </c>
      <c r="X288" t="s">
        <v>36</v>
      </c>
      <c r="Y288" t="s">
        <v>3204</v>
      </c>
      <c r="Z288" t="e">
        <f>VLOOKUP(N288,Sheet3!J:J,1,0)</f>
        <v>#N/A</v>
      </c>
      <c r="AA288" t="e">
        <f>VLOOKUP(I288,Sheet3!$E$2:$E$8,1,0)</f>
        <v>#N/A</v>
      </c>
    </row>
    <row r="289" spans="1:27" hidden="1" x14ac:dyDescent="0.25">
      <c r="A289">
        <v>290059</v>
      </c>
      <c r="B289" t="s">
        <v>3168</v>
      </c>
      <c r="E289" t="s">
        <v>3200</v>
      </c>
      <c r="H289">
        <v>1204</v>
      </c>
      <c r="I289">
        <v>14016719</v>
      </c>
      <c r="J289" t="s">
        <v>3233</v>
      </c>
      <c r="K289" s="38">
        <v>45159</v>
      </c>
      <c r="L289" s="38">
        <v>45159</v>
      </c>
      <c r="M289" t="s">
        <v>3226</v>
      </c>
      <c r="N289" t="s">
        <v>3282</v>
      </c>
      <c r="O289">
        <v>-40</v>
      </c>
      <c r="Q289" t="s">
        <v>36</v>
      </c>
      <c r="R289">
        <v>1.44</v>
      </c>
      <c r="S289">
        <v>-40</v>
      </c>
      <c r="U289">
        <v>-57.6</v>
      </c>
      <c r="V289">
        <v>14174648</v>
      </c>
      <c r="X289" t="s">
        <v>36</v>
      </c>
      <c r="Y289" t="s">
        <v>3204</v>
      </c>
      <c r="Z289" t="e">
        <f>VLOOKUP(N289,Sheet3!J:J,1,0)</f>
        <v>#N/A</v>
      </c>
      <c r="AA289" t="e">
        <f>VLOOKUP(I289,Sheet3!$E$2:$E$8,1,0)</f>
        <v>#N/A</v>
      </c>
    </row>
    <row r="290" spans="1:27" hidden="1" x14ac:dyDescent="0.25">
      <c r="A290">
        <v>290059</v>
      </c>
      <c r="B290">
        <v>290059</v>
      </c>
      <c r="H290">
        <v>1204</v>
      </c>
      <c r="M290" t="s">
        <v>3226</v>
      </c>
      <c r="N290" t="s">
        <v>3282</v>
      </c>
      <c r="R290" t="s">
        <v>3225</v>
      </c>
      <c r="X290" t="s">
        <v>36</v>
      </c>
      <c r="Z290" t="e">
        <f>VLOOKUP(N290,Sheet3!J:J,1,0)</f>
        <v>#N/A</v>
      </c>
      <c r="AA290" t="e">
        <f>VLOOKUP(I290,Sheet3!$E$2:$E$8,1,0)</f>
        <v>#N/A</v>
      </c>
    </row>
    <row r="291" spans="1:27" hidden="1" x14ac:dyDescent="0.25">
      <c r="A291">
        <v>290059</v>
      </c>
      <c r="B291" t="s">
        <v>3168</v>
      </c>
      <c r="E291" t="s">
        <v>3200</v>
      </c>
      <c r="H291">
        <v>1204</v>
      </c>
      <c r="I291">
        <v>23006782</v>
      </c>
      <c r="J291" t="s">
        <v>3224</v>
      </c>
      <c r="K291" s="38">
        <v>45133</v>
      </c>
      <c r="L291" s="38">
        <v>45133</v>
      </c>
      <c r="M291" t="s">
        <v>3226</v>
      </c>
      <c r="N291" t="s">
        <v>3283</v>
      </c>
      <c r="R291">
        <v>0</v>
      </c>
      <c r="V291">
        <v>14138547</v>
      </c>
      <c r="X291" t="s">
        <v>36</v>
      </c>
      <c r="Y291" t="s">
        <v>3204</v>
      </c>
      <c r="Z291" t="e">
        <f>VLOOKUP(N291,Sheet3!J:J,1,0)</f>
        <v>#N/A</v>
      </c>
      <c r="AA291" t="e">
        <f>VLOOKUP(I291,Sheet3!$E$2:$E$8,1,0)</f>
        <v>#N/A</v>
      </c>
    </row>
    <row r="292" spans="1:27" hidden="1" x14ac:dyDescent="0.25">
      <c r="A292">
        <v>290059</v>
      </c>
      <c r="B292" t="s">
        <v>3168</v>
      </c>
      <c r="E292" t="s">
        <v>3200</v>
      </c>
      <c r="H292">
        <v>1204</v>
      </c>
      <c r="I292">
        <v>23006782</v>
      </c>
      <c r="J292" t="s">
        <v>3228</v>
      </c>
      <c r="K292" s="38">
        <v>45133</v>
      </c>
      <c r="L292" s="38">
        <v>45133</v>
      </c>
      <c r="M292" t="s">
        <v>3226</v>
      </c>
      <c r="N292" t="s">
        <v>3283</v>
      </c>
      <c r="O292">
        <v>1459.1</v>
      </c>
      <c r="Q292" t="s">
        <v>36</v>
      </c>
      <c r="R292">
        <v>1.44</v>
      </c>
      <c r="S292">
        <v>1459.1</v>
      </c>
      <c r="U292">
        <v>2101.1</v>
      </c>
      <c r="V292">
        <v>14138550</v>
      </c>
      <c r="X292" t="s">
        <v>36</v>
      </c>
      <c r="Y292" t="s">
        <v>3204</v>
      </c>
      <c r="Z292" t="e">
        <f>VLOOKUP(N292,Sheet3!J:J,1,0)</f>
        <v>#N/A</v>
      </c>
      <c r="AA292" t="e">
        <f>VLOOKUP(I292,Sheet3!$E$2:$E$8,1,0)</f>
        <v>#N/A</v>
      </c>
    </row>
    <row r="293" spans="1:27" hidden="1" x14ac:dyDescent="0.25">
      <c r="A293">
        <v>290059</v>
      </c>
      <c r="B293" t="s">
        <v>3168</v>
      </c>
      <c r="E293" t="s">
        <v>3200</v>
      </c>
      <c r="H293">
        <v>1204</v>
      </c>
      <c r="I293">
        <v>23006782</v>
      </c>
      <c r="J293" t="s">
        <v>3228</v>
      </c>
      <c r="K293" s="38">
        <v>45133</v>
      </c>
      <c r="L293" s="38">
        <v>45133</v>
      </c>
      <c r="M293" t="s">
        <v>3226</v>
      </c>
      <c r="N293" t="s">
        <v>3283</v>
      </c>
      <c r="O293">
        <v>817</v>
      </c>
      <c r="Q293" t="s">
        <v>36</v>
      </c>
      <c r="R293">
        <v>1.44</v>
      </c>
      <c r="S293">
        <v>817</v>
      </c>
      <c r="U293">
        <v>1176.48</v>
      </c>
      <c r="V293">
        <v>14138549</v>
      </c>
      <c r="X293" t="s">
        <v>36</v>
      </c>
      <c r="Y293" t="s">
        <v>3204</v>
      </c>
      <c r="Z293" t="e">
        <f>VLOOKUP(N293,Sheet3!J:J,1,0)</f>
        <v>#N/A</v>
      </c>
      <c r="AA293" t="e">
        <f>VLOOKUP(I293,Sheet3!$E$2:$E$8,1,0)</f>
        <v>#N/A</v>
      </c>
    </row>
    <row r="294" spans="1:27" hidden="1" x14ac:dyDescent="0.25">
      <c r="A294">
        <v>290059</v>
      </c>
      <c r="B294" t="s">
        <v>3168</v>
      </c>
      <c r="E294" t="s">
        <v>3200</v>
      </c>
      <c r="H294">
        <v>1204</v>
      </c>
      <c r="I294">
        <v>23006782</v>
      </c>
      <c r="J294" t="s">
        <v>3228</v>
      </c>
      <c r="K294" s="38">
        <v>45133</v>
      </c>
      <c r="L294" s="38">
        <v>45133</v>
      </c>
      <c r="M294" t="s">
        <v>3226</v>
      </c>
      <c r="N294" t="s">
        <v>3283</v>
      </c>
      <c r="O294">
        <v>817</v>
      </c>
      <c r="Q294" t="s">
        <v>36</v>
      </c>
      <c r="R294">
        <v>1.44</v>
      </c>
      <c r="S294">
        <v>817</v>
      </c>
      <c r="U294">
        <v>1176.48</v>
      </c>
      <c r="V294">
        <v>14138548</v>
      </c>
      <c r="X294" t="s">
        <v>36</v>
      </c>
      <c r="Y294" t="s">
        <v>3204</v>
      </c>
      <c r="Z294" t="e">
        <f>VLOOKUP(N294,Sheet3!J:J,1,0)</f>
        <v>#N/A</v>
      </c>
      <c r="AA294" t="e">
        <f>VLOOKUP(I294,Sheet3!$E$2:$E$8,1,0)</f>
        <v>#N/A</v>
      </c>
    </row>
    <row r="295" spans="1:27" hidden="1" x14ac:dyDescent="0.25">
      <c r="A295">
        <v>290059</v>
      </c>
      <c r="B295" t="s">
        <v>3168</v>
      </c>
      <c r="E295" t="s">
        <v>3200</v>
      </c>
      <c r="H295">
        <v>1204</v>
      </c>
      <c r="I295">
        <v>14014396</v>
      </c>
      <c r="J295" t="s">
        <v>3233</v>
      </c>
      <c r="K295" s="38">
        <v>45134</v>
      </c>
      <c r="L295" s="38">
        <v>45134</v>
      </c>
      <c r="M295" t="s">
        <v>3226</v>
      </c>
      <c r="N295" t="s">
        <v>3283</v>
      </c>
      <c r="O295">
        <v>-495</v>
      </c>
      <c r="Q295" t="s">
        <v>36</v>
      </c>
      <c r="R295">
        <v>1.44</v>
      </c>
      <c r="S295">
        <v>-495</v>
      </c>
      <c r="U295">
        <v>-712.8</v>
      </c>
      <c r="V295">
        <v>14140652</v>
      </c>
      <c r="X295" t="s">
        <v>36</v>
      </c>
      <c r="Y295" t="s">
        <v>3204</v>
      </c>
      <c r="Z295" t="e">
        <f>VLOOKUP(N295,Sheet3!J:J,1,0)</f>
        <v>#N/A</v>
      </c>
      <c r="AA295" t="e">
        <f>VLOOKUP(I295,Sheet3!$E$2:$E$8,1,0)</f>
        <v>#N/A</v>
      </c>
    </row>
    <row r="296" spans="1:27" hidden="1" x14ac:dyDescent="0.25">
      <c r="A296">
        <v>290059</v>
      </c>
      <c r="B296" t="s">
        <v>3168</v>
      </c>
      <c r="E296" t="s">
        <v>3200</v>
      </c>
      <c r="H296">
        <v>1204</v>
      </c>
      <c r="I296">
        <v>14014397</v>
      </c>
      <c r="J296" t="s">
        <v>3233</v>
      </c>
      <c r="K296" s="38">
        <v>45134</v>
      </c>
      <c r="L296" s="38">
        <v>45134</v>
      </c>
      <c r="M296" t="s">
        <v>3226</v>
      </c>
      <c r="N296" t="s">
        <v>3283</v>
      </c>
      <c r="O296">
        <v>-99</v>
      </c>
      <c r="Q296" t="s">
        <v>36</v>
      </c>
      <c r="R296">
        <v>1.44</v>
      </c>
      <c r="S296">
        <v>-99</v>
      </c>
      <c r="U296">
        <v>-142.56</v>
      </c>
      <c r="V296">
        <v>14140658</v>
      </c>
      <c r="X296" t="s">
        <v>36</v>
      </c>
      <c r="Y296" t="s">
        <v>3204</v>
      </c>
      <c r="Z296" t="e">
        <f>VLOOKUP(N296,Sheet3!J:J,1,0)</f>
        <v>#N/A</v>
      </c>
      <c r="AA296" t="e">
        <f>VLOOKUP(I296,Sheet3!$E$2:$E$8,1,0)</f>
        <v>#N/A</v>
      </c>
    </row>
    <row r="297" spans="1:27" hidden="1" x14ac:dyDescent="0.25">
      <c r="A297">
        <v>290059</v>
      </c>
      <c r="B297" t="s">
        <v>3168</v>
      </c>
      <c r="E297" t="s">
        <v>3200</v>
      </c>
      <c r="H297">
        <v>1204</v>
      </c>
      <c r="I297">
        <v>14015039</v>
      </c>
      <c r="J297" t="s">
        <v>3233</v>
      </c>
      <c r="K297" s="38">
        <v>45141</v>
      </c>
      <c r="L297" s="38">
        <v>45141</v>
      </c>
      <c r="M297" t="s">
        <v>3226</v>
      </c>
      <c r="N297" t="s">
        <v>3283</v>
      </c>
      <c r="O297">
        <v>-572</v>
      </c>
      <c r="Q297" t="s">
        <v>36</v>
      </c>
      <c r="R297">
        <v>1.44</v>
      </c>
      <c r="S297">
        <v>-572</v>
      </c>
      <c r="U297">
        <v>-823.68</v>
      </c>
      <c r="V297">
        <v>14151118</v>
      </c>
      <c r="X297" t="s">
        <v>36</v>
      </c>
      <c r="Y297" t="s">
        <v>3204</v>
      </c>
      <c r="Z297" t="e">
        <f>VLOOKUP(N297,Sheet3!J:J,1,0)</f>
        <v>#N/A</v>
      </c>
      <c r="AA297" t="e">
        <f>VLOOKUP(I297,Sheet3!$E$2:$E$8,1,0)</f>
        <v>#N/A</v>
      </c>
    </row>
    <row r="298" spans="1:27" hidden="1" x14ac:dyDescent="0.25">
      <c r="A298">
        <v>290059</v>
      </c>
      <c r="B298" t="s">
        <v>3168</v>
      </c>
      <c r="E298" t="s">
        <v>3200</v>
      </c>
      <c r="H298">
        <v>1204</v>
      </c>
      <c r="I298">
        <v>180385</v>
      </c>
      <c r="J298" t="s">
        <v>3229</v>
      </c>
      <c r="K298" s="38">
        <v>45156</v>
      </c>
      <c r="L298" s="38">
        <v>45156</v>
      </c>
      <c r="M298" t="s">
        <v>3226</v>
      </c>
      <c r="N298" t="s">
        <v>3283</v>
      </c>
      <c r="O298">
        <v>-1677</v>
      </c>
      <c r="P298" t="e">
        <f>VLOOKUP(I298,Sheet3!$E$2:$E$16,1,0)</f>
        <v>#N/A</v>
      </c>
      <c r="Q298" t="s">
        <v>36</v>
      </c>
      <c r="R298">
        <v>1.44</v>
      </c>
      <c r="S298">
        <v>-1677</v>
      </c>
      <c r="U298">
        <v>-2414.88</v>
      </c>
      <c r="V298">
        <v>14168740</v>
      </c>
      <c r="X298" t="s">
        <v>36</v>
      </c>
      <c r="Y298" t="s">
        <v>3204</v>
      </c>
      <c r="Z298" t="e">
        <f>VLOOKUP(N298,Sheet3!J:J,1,0)</f>
        <v>#N/A</v>
      </c>
      <c r="AA298" t="e">
        <f>VLOOKUP(I298,Sheet3!$E$2:$E$8,1,0)</f>
        <v>#N/A</v>
      </c>
    </row>
    <row r="299" spans="1:27" hidden="1" x14ac:dyDescent="0.25">
      <c r="A299">
        <v>290059</v>
      </c>
      <c r="B299" t="s">
        <v>3168</v>
      </c>
      <c r="E299" t="s">
        <v>3200</v>
      </c>
      <c r="H299">
        <v>1204</v>
      </c>
      <c r="I299">
        <v>14016711</v>
      </c>
      <c r="J299" t="s">
        <v>3233</v>
      </c>
      <c r="K299" s="38">
        <v>45159</v>
      </c>
      <c r="L299" s="38">
        <v>45159</v>
      </c>
      <c r="M299" t="s">
        <v>3226</v>
      </c>
      <c r="N299" t="s">
        <v>3283</v>
      </c>
      <c r="O299">
        <v>-250</v>
      </c>
      <c r="Q299" t="s">
        <v>36</v>
      </c>
      <c r="R299">
        <v>1.44</v>
      </c>
      <c r="S299">
        <v>-250</v>
      </c>
      <c r="U299">
        <v>-360</v>
      </c>
      <c r="V299">
        <v>14174630</v>
      </c>
      <c r="X299" t="s">
        <v>36</v>
      </c>
      <c r="Y299" t="s">
        <v>3204</v>
      </c>
      <c r="Z299" t="e">
        <f>VLOOKUP(N299,Sheet3!J:J,1,0)</f>
        <v>#N/A</v>
      </c>
      <c r="AA299" t="e">
        <f>VLOOKUP(I299,Sheet3!$E$2:$E$8,1,0)</f>
        <v>#N/A</v>
      </c>
    </row>
    <row r="300" spans="1:27" hidden="1" x14ac:dyDescent="0.25">
      <c r="A300">
        <v>290059</v>
      </c>
      <c r="B300" t="s">
        <v>3168</v>
      </c>
      <c r="E300" t="s">
        <v>3200</v>
      </c>
      <c r="H300">
        <v>1204</v>
      </c>
      <c r="I300">
        <v>14019720</v>
      </c>
      <c r="J300" t="s">
        <v>3233</v>
      </c>
      <c r="K300" s="38">
        <v>45182</v>
      </c>
      <c r="L300" s="38">
        <v>45182</v>
      </c>
      <c r="M300" t="s">
        <v>3226</v>
      </c>
      <c r="N300" t="s">
        <v>3283</v>
      </c>
      <c r="O300">
        <v>-0.1</v>
      </c>
      <c r="Q300" t="s">
        <v>36</v>
      </c>
      <c r="R300">
        <v>1.44</v>
      </c>
      <c r="S300">
        <v>-0.1</v>
      </c>
      <c r="U300">
        <v>-0.14000000000000001</v>
      </c>
      <c r="V300">
        <v>14213800</v>
      </c>
      <c r="X300" t="s">
        <v>36</v>
      </c>
      <c r="Y300" t="s">
        <v>3204</v>
      </c>
      <c r="Z300" t="e">
        <f>VLOOKUP(N300,Sheet3!J:J,1,0)</f>
        <v>#N/A</v>
      </c>
      <c r="AA300" t="e">
        <f>VLOOKUP(I300,Sheet3!$E$2:$E$8,1,0)</f>
        <v>#N/A</v>
      </c>
    </row>
    <row r="301" spans="1:27" hidden="1" x14ac:dyDescent="0.25">
      <c r="A301">
        <v>290059</v>
      </c>
      <c r="B301">
        <v>290059</v>
      </c>
      <c r="H301">
        <v>1204</v>
      </c>
      <c r="M301" t="s">
        <v>3226</v>
      </c>
      <c r="N301" t="s">
        <v>3283</v>
      </c>
      <c r="R301" t="s">
        <v>3225</v>
      </c>
      <c r="X301" t="s">
        <v>36</v>
      </c>
      <c r="Z301" t="e">
        <f>VLOOKUP(N301,Sheet3!J:J,1,0)</f>
        <v>#N/A</v>
      </c>
      <c r="AA301" t="e">
        <f>VLOOKUP(I301,Sheet3!$E$2:$E$8,1,0)</f>
        <v>#N/A</v>
      </c>
    </row>
    <row r="302" spans="1:27" hidden="1" x14ac:dyDescent="0.25">
      <c r="A302">
        <v>290059</v>
      </c>
      <c r="B302" t="s">
        <v>3168</v>
      </c>
      <c r="E302" t="s">
        <v>3200</v>
      </c>
      <c r="H302">
        <v>1204</v>
      </c>
      <c r="I302">
        <v>23006783</v>
      </c>
      <c r="J302" t="s">
        <v>3224</v>
      </c>
      <c r="K302" s="38">
        <v>45133</v>
      </c>
      <c r="L302" s="38">
        <v>45133</v>
      </c>
      <c r="M302" t="s">
        <v>3226</v>
      </c>
      <c r="N302" t="s">
        <v>3284</v>
      </c>
      <c r="R302">
        <v>0</v>
      </c>
      <c r="V302">
        <v>14138603</v>
      </c>
      <c r="X302" t="s">
        <v>36</v>
      </c>
      <c r="Y302" t="s">
        <v>3204</v>
      </c>
      <c r="Z302" t="e">
        <f>VLOOKUP(N302,Sheet3!J:J,1,0)</f>
        <v>#N/A</v>
      </c>
      <c r="AA302" t="e">
        <f>VLOOKUP(I302,Sheet3!$E$2:$E$8,1,0)</f>
        <v>#N/A</v>
      </c>
    </row>
    <row r="303" spans="1:27" hidden="1" x14ac:dyDescent="0.25">
      <c r="A303">
        <v>290059</v>
      </c>
      <c r="B303" t="s">
        <v>3168</v>
      </c>
      <c r="E303" t="s">
        <v>3200</v>
      </c>
      <c r="H303">
        <v>1204</v>
      </c>
      <c r="I303">
        <v>23006783</v>
      </c>
      <c r="J303" t="s">
        <v>3228</v>
      </c>
      <c r="K303" s="38">
        <v>45133</v>
      </c>
      <c r="L303" s="38">
        <v>45133</v>
      </c>
      <c r="M303" t="s">
        <v>3226</v>
      </c>
      <c r="N303" t="s">
        <v>3284</v>
      </c>
      <c r="O303">
        <v>799</v>
      </c>
      <c r="Q303" t="s">
        <v>36</v>
      </c>
      <c r="R303">
        <v>1.44</v>
      </c>
      <c r="S303">
        <v>799</v>
      </c>
      <c r="U303">
        <v>1150.56</v>
      </c>
      <c r="V303">
        <v>14138604</v>
      </c>
      <c r="X303" t="s">
        <v>36</v>
      </c>
      <c r="Y303" t="s">
        <v>3204</v>
      </c>
      <c r="Z303" t="e">
        <f>VLOOKUP(N303,Sheet3!J:J,1,0)</f>
        <v>#N/A</v>
      </c>
      <c r="AA303" t="e">
        <f>VLOOKUP(I303,Sheet3!$E$2:$E$8,1,0)</f>
        <v>#N/A</v>
      </c>
    </row>
    <row r="304" spans="1:27" hidden="1" x14ac:dyDescent="0.25">
      <c r="A304">
        <v>290059</v>
      </c>
      <c r="B304" t="s">
        <v>3168</v>
      </c>
      <c r="E304" t="s">
        <v>3200</v>
      </c>
      <c r="H304">
        <v>1204</v>
      </c>
      <c r="I304">
        <v>23006784</v>
      </c>
      <c r="J304" t="s">
        <v>3228</v>
      </c>
      <c r="K304" s="38">
        <v>45133</v>
      </c>
      <c r="L304" s="38">
        <v>45133</v>
      </c>
      <c r="M304" t="s">
        <v>3226</v>
      </c>
      <c r="N304" t="s">
        <v>3284</v>
      </c>
      <c r="O304">
        <v>-799</v>
      </c>
      <c r="Q304" t="s">
        <v>36</v>
      </c>
      <c r="R304">
        <v>1.44</v>
      </c>
      <c r="S304">
        <v>-799</v>
      </c>
      <c r="U304">
        <v>-1150.56</v>
      </c>
      <c r="V304">
        <v>14138679</v>
      </c>
      <c r="X304" t="s">
        <v>36</v>
      </c>
      <c r="Y304" t="s">
        <v>3204</v>
      </c>
      <c r="Z304" t="e">
        <f>VLOOKUP(N304,Sheet3!J:J,1,0)</f>
        <v>#N/A</v>
      </c>
      <c r="AA304" t="e">
        <f>VLOOKUP(I304,Sheet3!$E$2:$E$8,1,0)</f>
        <v>#N/A</v>
      </c>
    </row>
    <row r="305" spans="1:27" hidden="1" x14ac:dyDescent="0.25">
      <c r="A305">
        <v>290059</v>
      </c>
      <c r="B305" t="s">
        <v>3168</v>
      </c>
      <c r="E305" t="s">
        <v>3200</v>
      </c>
      <c r="H305">
        <v>1204</v>
      </c>
      <c r="I305">
        <v>23006791</v>
      </c>
      <c r="J305" t="s">
        <v>3228</v>
      </c>
      <c r="K305" s="38">
        <v>45133</v>
      </c>
      <c r="L305" s="38">
        <v>45133</v>
      </c>
      <c r="M305" t="s">
        <v>3226</v>
      </c>
      <c r="N305" t="s">
        <v>3284</v>
      </c>
      <c r="O305">
        <v>10.4</v>
      </c>
      <c r="Q305" t="s">
        <v>36</v>
      </c>
      <c r="R305">
        <v>1.44</v>
      </c>
      <c r="S305">
        <v>10.4</v>
      </c>
      <c r="U305">
        <v>14.98</v>
      </c>
      <c r="V305">
        <v>14139240</v>
      </c>
      <c r="X305" t="s">
        <v>36</v>
      </c>
      <c r="Y305" t="s">
        <v>3204</v>
      </c>
      <c r="Z305" t="e">
        <f>VLOOKUP(N305,Sheet3!J:J,1,0)</f>
        <v>#N/A</v>
      </c>
      <c r="AA305" t="e">
        <f>VLOOKUP(I305,Sheet3!$E$2:$E$8,1,0)</f>
        <v>#N/A</v>
      </c>
    </row>
    <row r="306" spans="1:27" hidden="1" x14ac:dyDescent="0.25">
      <c r="A306">
        <v>290059</v>
      </c>
      <c r="B306" t="s">
        <v>3168</v>
      </c>
      <c r="E306" t="s">
        <v>3200</v>
      </c>
      <c r="H306">
        <v>1204</v>
      </c>
      <c r="I306">
        <v>23006791</v>
      </c>
      <c r="J306" t="s">
        <v>3228</v>
      </c>
      <c r="K306" s="38">
        <v>45133</v>
      </c>
      <c r="L306" s="38">
        <v>45133</v>
      </c>
      <c r="M306" t="s">
        <v>3226</v>
      </c>
      <c r="N306" t="s">
        <v>3284</v>
      </c>
      <c r="O306">
        <v>799</v>
      </c>
      <c r="Q306" t="s">
        <v>36</v>
      </c>
      <c r="R306">
        <v>1.44</v>
      </c>
      <c r="S306">
        <v>799</v>
      </c>
      <c r="U306">
        <v>1150.56</v>
      </c>
      <c r="V306">
        <v>14139236</v>
      </c>
      <c r="X306" t="s">
        <v>36</v>
      </c>
      <c r="Y306" t="s">
        <v>3204</v>
      </c>
      <c r="Z306" t="e">
        <f>VLOOKUP(N306,Sheet3!J:J,1,0)</f>
        <v>#N/A</v>
      </c>
      <c r="AA306" t="e">
        <f>VLOOKUP(I306,Sheet3!$E$2:$E$8,1,0)</f>
        <v>#N/A</v>
      </c>
    </row>
    <row r="307" spans="1:27" hidden="1" x14ac:dyDescent="0.25">
      <c r="A307">
        <v>290059</v>
      </c>
      <c r="B307" t="s">
        <v>3168</v>
      </c>
      <c r="E307" t="s">
        <v>3200</v>
      </c>
      <c r="H307">
        <v>1204</v>
      </c>
      <c r="I307">
        <v>14014390</v>
      </c>
      <c r="J307" t="s">
        <v>3233</v>
      </c>
      <c r="K307" s="38">
        <v>45134</v>
      </c>
      <c r="L307" s="38">
        <v>45134</v>
      </c>
      <c r="M307" t="s">
        <v>3226</v>
      </c>
      <c r="N307" t="s">
        <v>3284</v>
      </c>
      <c r="O307">
        <v>-809.4</v>
      </c>
      <c r="Q307" t="s">
        <v>36</v>
      </c>
      <c r="R307">
        <v>1.44</v>
      </c>
      <c r="S307">
        <v>-809.4</v>
      </c>
      <c r="U307">
        <v>-1165.54</v>
      </c>
      <c r="V307">
        <v>14140594</v>
      </c>
      <c r="X307" t="s">
        <v>36</v>
      </c>
      <c r="Y307" t="s">
        <v>3204</v>
      </c>
      <c r="Z307" t="e">
        <f>VLOOKUP(N307,Sheet3!J:J,1,0)</f>
        <v>#N/A</v>
      </c>
      <c r="AA307" t="e">
        <f>VLOOKUP(I307,Sheet3!$E$2:$E$8,1,0)</f>
        <v>#N/A</v>
      </c>
    </row>
    <row r="308" spans="1:27" hidden="1" x14ac:dyDescent="0.25">
      <c r="A308">
        <v>290059</v>
      </c>
      <c r="B308">
        <v>290059</v>
      </c>
      <c r="H308">
        <v>1204</v>
      </c>
      <c r="M308" t="s">
        <v>3226</v>
      </c>
      <c r="N308" t="s">
        <v>3284</v>
      </c>
      <c r="R308" t="s">
        <v>3225</v>
      </c>
      <c r="X308" t="s">
        <v>36</v>
      </c>
      <c r="Z308" t="e">
        <f>VLOOKUP(N308,Sheet3!J:J,1,0)</f>
        <v>#N/A</v>
      </c>
      <c r="AA308" t="e">
        <f>VLOOKUP(I308,Sheet3!$E$2:$E$8,1,0)</f>
        <v>#N/A</v>
      </c>
    </row>
    <row r="309" spans="1:27" hidden="1" x14ac:dyDescent="0.25">
      <c r="A309">
        <v>290059</v>
      </c>
      <c r="B309" t="s">
        <v>3168</v>
      </c>
      <c r="E309" t="s">
        <v>3200</v>
      </c>
      <c r="H309">
        <v>1204</v>
      </c>
      <c r="I309">
        <v>14019721</v>
      </c>
      <c r="J309" t="s">
        <v>3224</v>
      </c>
      <c r="K309" s="38">
        <v>45182</v>
      </c>
      <c r="L309" s="38">
        <v>45182</v>
      </c>
      <c r="M309" t="s">
        <v>3226</v>
      </c>
      <c r="N309" t="s">
        <v>3285</v>
      </c>
      <c r="R309">
        <v>0</v>
      </c>
      <c r="V309">
        <v>14213806</v>
      </c>
      <c r="X309" t="s">
        <v>36</v>
      </c>
      <c r="Y309" t="s">
        <v>3204</v>
      </c>
      <c r="Z309" t="e">
        <f>VLOOKUP(N309,Sheet3!J:J,1,0)</f>
        <v>#N/A</v>
      </c>
      <c r="AA309" t="e">
        <f>VLOOKUP(I309,Sheet3!$E$2:$E$8,1,0)</f>
        <v>#N/A</v>
      </c>
    </row>
    <row r="310" spans="1:27" hidden="1" x14ac:dyDescent="0.25">
      <c r="A310">
        <v>290059</v>
      </c>
      <c r="B310" t="s">
        <v>3168</v>
      </c>
      <c r="E310" t="s">
        <v>3200</v>
      </c>
      <c r="H310">
        <v>1204</v>
      </c>
      <c r="I310">
        <v>14019721</v>
      </c>
      <c r="J310" t="s">
        <v>3233</v>
      </c>
      <c r="K310" s="38">
        <v>45182</v>
      </c>
      <c r="L310" s="38">
        <v>45182</v>
      </c>
      <c r="M310" t="s">
        <v>3226</v>
      </c>
      <c r="N310" t="s">
        <v>3285</v>
      </c>
      <c r="O310">
        <v>53</v>
      </c>
      <c r="Q310" t="s">
        <v>36</v>
      </c>
      <c r="R310">
        <v>1.44</v>
      </c>
      <c r="S310">
        <v>53</v>
      </c>
      <c r="U310">
        <v>76.319999999999993</v>
      </c>
      <c r="V310">
        <v>14213807</v>
      </c>
      <c r="X310" t="s">
        <v>36</v>
      </c>
      <c r="Y310" t="s">
        <v>3204</v>
      </c>
      <c r="Z310" t="e">
        <f>VLOOKUP(N310,Sheet3!J:J,1,0)</f>
        <v>#N/A</v>
      </c>
      <c r="AA310" t="e">
        <f>VLOOKUP(I310,Sheet3!$E$2:$E$8,1,0)</f>
        <v>#N/A</v>
      </c>
    </row>
    <row r="311" spans="1:27" hidden="1" x14ac:dyDescent="0.25">
      <c r="A311">
        <v>290059</v>
      </c>
      <c r="B311" t="s">
        <v>3168</v>
      </c>
      <c r="E311" t="s">
        <v>3200</v>
      </c>
      <c r="H311">
        <v>1204</v>
      </c>
      <c r="I311">
        <v>179761</v>
      </c>
      <c r="J311" t="s">
        <v>3229</v>
      </c>
      <c r="K311" s="38">
        <v>45183</v>
      </c>
      <c r="L311" s="38">
        <v>45183</v>
      </c>
      <c r="M311" t="s">
        <v>3226</v>
      </c>
      <c r="N311" t="s">
        <v>3285</v>
      </c>
      <c r="O311">
        <v>-53</v>
      </c>
      <c r="P311" t="e">
        <f>VLOOKUP(I311,Sheet3!$E$2:$E$16,1,0)</f>
        <v>#N/A</v>
      </c>
      <c r="Q311" t="s">
        <v>36</v>
      </c>
      <c r="R311">
        <v>1.44</v>
      </c>
      <c r="S311">
        <v>-53</v>
      </c>
      <c r="U311">
        <v>-76.319999999999993</v>
      </c>
      <c r="V311">
        <v>14221998</v>
      </c>
      <c r="X311" t="s">
        <v>36</v>
      </c>
      <c r="Y311" t="s">
        <v>3204</v>
      </c>
      <c r="Z311" t="e">
        <f>VLOOKUP(N311,Sheet3!J:J,1,0)</f>
        <v>#N/A</v>
      </c>
      <c r="AA311" t="e">
        <f>VLOOKUP(I311,Sheet3!$E$2:$E$8,1,0)</f>
        <v>#N/A</v>
      </c>
    </row>
    <row r="312" spans="1:27" hidden="1" x14ac:dyDescent="0.25">
      <c r="A312">
        <v>290059</v>
      </c>
      <c r="B312">
        <v>290059</v>
      </c>
      <c r="H312">
        <v>1204</v>
      </c>
      <c r="M312" t="s">
        <v>3226</v>
      </c>
      <c r="N312" t="s">
        <v>3285</v>
      </c>
      <c r="R312" t="s">
        <v>3225</v>
      </c>
      <c r="X312" t="s">
        <v>36</v>
      </c>
      <c r="Z312" t="e">
        <f>VLOOKUP(N312,Sheet3!J:J,1,0)</f>
        <v>#N/A</v>
      </c>
      <c r="AA312" t="e">
        <f>VLOOKUP(I312,Sheet3!$E$2:$E$8,1,0)</f>
        <v>#N/A</v>
      </c>
    </row>
    <row r="313" spans="1:27" hidden="1" x14ac:dyDescent="0.25">
      <c r="A313">
        <v>290059</v>
      </c>
      <c r="B313" t="s">
        <v>3168</v>
      </c>
      <c r="E313" t="s">
        <v>3200</v>
      </c>
      <c r="H313">
        <v>1204</v>
      </c>
      <c r="I313">
        <v>23007993</v>
      </c>
      <c r="J313" t="s">
        <v>3224</v>
      </c>
      <c r="K313" s="38">
        <v>45180</v>
      </c>
      <c r="L313" s="38">
        <v>45180</v>
      </c>
      <c r="M313" t="s">
        <v>3226</v>
      </c>
      <c r="N313" t="s">
        <v>3286</v>
      </c>
      <c r="R313">
        <v>0</v>
      </c>
      <c r="V313">
        <v>14207560</v>
      </c>
      <c r="X313" t="s">
        <v>36</v>
      </c>
      <c r="Y313" t="s">
        <v>3204</v>
      </c>
      <c r="Z313" t="e">
        <f>VLOOKUP(N313,Sheet3!J:J,1,0)</f>
        <v>#N/A</v>
      </c>
      <c r="AA313" t="e">
        <f>VLOOKUP(I313,Sheet3!$E$2:$E$8,1,0)</f>
        <v>#N/A</v>
      </c>
    </row>
    <row r="314" spans="1:27" hidden="1" x14ac:dyDescent="0.25">
      <c r="A314">
        <v>290059</v>
      </c>
      <c r="B314" t="s">
        <v>3168</v>
      </c>
      <c r="E314" t="s">
        <v>3200</v>
      </c>
      <c r="H314">
        <v>1204</v>
      </c>
      <c r="I314">
        <v>23007993</v>
      </c>
      <c r="J314" t="s">
        <v>3228</v>
      </c>
      <c r="K314" s="38">
        <v>45180</v>
      </c>
      <c r="L314" s="38">
        <v>45180</v>
      </c>
      <c r="M314" t="s">
        <v>3226</v>
      </c>
      <c r="N314" t="s">
        <v>3286</v>
      </c>
      <c r="O314">
        <v>151</v>
      </c>
      <c r="Q314" t="s">
        <v>36</v>
      </c>
      <c r="R314">
        <v>1.44</v>
      </c>
      <c r="S314">
        <v>151</v>
      </c>
      <c r="U314">
        <v>217.44</v>
      </c>
      <c r="V314">
        <v>14207561</v>
      </c>
      <c r="X314" t="s">
        <v>36</v>
      </c>
      <c r="Y314" t="s">
        <v>3204</v>
      </c>
      <c r="Z314" t="e">
        <f>VLOOKUP(N314,Sheet3!J:J,1,0)</f>
        <v>#N/A</v>
      </c>
      <c r="AA314" t="e">
        <f>VLOOKUP(I314,Sheet3!$E$2:$E$8,1,0)</f>
        <v>#N/A</v>
      </c>
    </row>
    <row r="315" spans="1:27" hidden="1" x14ac:dyDescent="0.25">
      <c r="A315">
        <v>290059</v>
      </c>
      <c r="B315" t="s">
        <v>3168</v>
      </c>
      <c r="E315" t="s">
        <v>3200</v>
      </c>
      <c r="H315">
        <v>1204</v>
      </c>
      <c r="I315">
        <v>180855</v>
      </c>
      <c r="J315" t="s">
        <v>3229</v>
      </c>
      <c r="K315" s="38">
        <v>45181</v>
      </c>
      <c r="L315" s="38">
        <v>45181</v>
      </c>
      <c r="M315" t="s">
        <v>3226</v>
      </c>
      <c r="N315" t="s">
        <v>3286</v>
      </c>
      <c r="O315">
        <v>-151</v>
      </c>
      <c r="P315" t="e">
        <f>VLOOKUP(I315,Sheet3!$E$2:$E$16,1,0)</f>
        <v>#N/A</v>
      </c>
      <c r="Q315" t="s">
        <v>36</v>
      </c>
      <c r="R315">
        <v>1.44</v>
      </c>
      <c r="S315">
        <v>-151</v>
      </c>
      <c r="U315">
        <v>-217.44</v>
      </c>
      <c r="V315">
        <v>14211237</v>
      </c>
      <c r="X315" t="s">
        <v>36</v>
      </c>
      <c r="Y315" t="s">
        <v>3204</v>
      </c>
      <c r="Z315" t="e">
        <f>VLOOKUP(N315,Sheet3!J:J,1,0)</f>
        <v>#N/A</v>
      </c>
      <c r="AA315" t="e">
        <f>VLOOKUP(I315,Sheet3!$E$2:$E$8,1,0)</f>
        <v>#N/A</v>
      </c>
    </row>
    <row r="316" spans="1:27" hidden="1" x14ac:dyDescent="0.25">
      <c r="A316">
        <v>290059</v>
      </c>
      <c r="B316">
        <v>290059</v>
      </c>
      <c r="H316">
        <v>1204</v>
      </c>
      <c r="M316" t="s">
        <v>3226</v>
      </c>
      <c r="N316" t="s">
        <v>3286</v>
      </c>
      <c r="R316" t="s">
        <v>3225</v>
      </c>
      <c r="X316" t="s">
        <v>36</v>
      </c>
      <c r="Z316" t="e">
        <f>VLOOKUP(N316,Sheet3!J:J,1,0)</f>
        <v>#N/A</v>
      </c>
      <c r="AA316" t="e">
        <f>VLOOKUP(I316,Sheet3!$E$2:$E$8,1,0)</f>
        <v>#N/A</v>
      </c>
    </row>
    <row r="317" spans="1:27" hidden="1" x14ac:dyDescent="0.25">
      <c r="A317">
        <v>290059</v>
      </c>
      <c r="B317" t="s">
        <v>3168</v>
      </c>
      <c r="E317" t="s">
        <v>3200</v>
      </c>
      <c r="H317">
        <v>1204</v>
      </c>
      <c r="I317">
        <v>23007993</v>
      </c>
      <c r="J317" t="s">
        <v>3224</v>
      </c>
      <c r="K317" s="38">
        <v>45180</v>
      </c>
      <c r="L317" s="38">
        <v>45180</v>
      </c>
      <c r="M317" t="s">
        <v>3226</v>
      </c>
      <c r="N317" t="s">
        <v>3287</v>
      </c>
      <c r="R317">
        <v>0</v>
      </c>
      <c r="V317">
        <v>14207574</v>
      </c>
      <c r="X317" t="s">
        <v>36</v>
      </c>
      <c r="Y317" t="s">
        <v>3204</v>
      </c>
      <c r="Z317" t="e">
        <f>VLOOKUP(N317,Sheet3!J:J,1,0)</f>
        <v>#N/A</v>
      </c>
      <c r="AA317" t="e">
        <f>VLOOKUP(I317,Sheet3!$E$2:$E$8,1,0)</f>
        <v>#N/A</v>
      </c>
    </row>
    <row r="318" spans="1:27" hidden="1" x14ac:dyDescent="0.25">
      <c r="A318">
        <v>290059</v>
      </c>
      <c r="B318" t="s">
        <v>3168</v>
      </c>
      <c r="E318" t="s">
        <v>3200</v>
      </c>
      <c r="H318">
        <v>1204</v>
      </c>
      <c r="I318">
        <v>23007993</v>
      </c>
      <c r="J318" t="s">
        <v>3228</v>
      </c>
      <c r="K318" s="38">
        <v>45180</v>
      </c>
      <c r="L318" s="38">
        <v>45180</v>
      </c>
      <c r="M318" t="s">
        <v>3226</v>
      </c>
      <c r="N318" t="s">
        <v>3287</v>
      </c>
      <c r="O318">
        <v>3484</v>
      </c>
      <c r="Q318" t="s">
        <v>36</v>
      </c>
      <c r="R318">
        <v>1.44</v>
      </c>
      <c r="S318">
        <v>3484</v>
      </c>
      <c r="U318">
        <v>5016.96</v>
      </c>
      <c r="V318">
        <v>14207575</v>
      </c>
      <c r="X318" t="s">
        <v>36</v>
      </c>
      <c r="Y318" t="s">
        <v>3204</v>
      </c>
      <c r="Z318" t="e">
        <f>VLOOKUP(N318,Sheet3!J:J,1,0)</f>
        <v>#N/A</v>
      </c>
      <c r="AA318" t="e">
        <f>VLOOKUP(I318,Sheet3!$E$2:$E$8,1,0)</f>
        <v>#N/A</v>
      </c>
    </row>
    <row r="319" spans="1:27" hidden="1" x14ac:dyDescent="0.25">
      <c r="A319">
        <v>290059</v>
      </c>
      <c r="B319" t="s">
        <v>3168</v>
      </c>
      <c r="E319" t="s">
        <v>3200</v>
      </c>
      <c r="H319">
        <v>1204</v>
      </c>
      <c r="I319">
        <v>180857</v>
      </c>
      <c r="J319" t="s">
        <v>3229</v>
      </c>
      <c r="K319" s="38">
        <v>45184</v>
      </c>
      <c r="L319" s="38">
        <v>45184</v>
      </c>
      <c r="M319" t="s">
        <v>3226</v>
      </c>
      <c r="N319" t="s">
        <v>3287</v>
      </c>
      <c r="O319">
        <v>-3484</v>
      </c>
      <c r="P319" t="e">
        <f>VLOOKUP(I319,Sheet3!$E$2:$E$16,1,0)</f>
        <v>#N/A</v>
      </c>
      <c r="Q319" t="s">
        <v>36</v>
      </c>
      <c r="R319">
        <v>1.44</v>
      </c>
      <c r="S319">
        <v>-3484</v>
      </c>
      <c r="U319">
        <v>-5016.96</v>
      </c>
      <c r="V319">
        <v>14222815</v>
      </c>
      <c r="X319" t="s">
        <v>36</v>
      </c>
      <c r="Y319" t="s">
        <v>3204</v>
      </c>
      <c r="Z319" t="e">
        <f>VLOOKUP(N319,Sheet3!J:J,1,0)</f>
        <v>#N/A</v>
      </c>
      <c r="AA319" t="e">
        <f>VLOOKUP(I319,Sheet3!$E$2:$E$8,1,0)</f>
        <v>#N/A</v>
      </c>
    </row>
    <row r="320" spans="1:27" hidden="1" x14ac:dyDescent="0.25">
      <c r="A320">
        <v>290059</v>
      </c>
      <c r="B320">
        <v>290059</v>
      </c>
      <c r="H320">
        <v>1204</v>
      </c>
      <c r="M320" t="s">
        <v>3226</v>
      </c>
      <c r="N320" t="s">
        <v>3287</v>
      </c>
      <c r="R320" t="s">
        <v>3225</v>
      </c>
      <c r="X320" t="s">
        <v>36</v>
      </c>
      <c r="Z320" t="e">
        <f>VLOOKUP(N320,Sheet3!J:J,1,0)</f>
        <v>#N/A</v>
      </c>
      <c r="AA320" t="e">
        <f>VLOOKUP(I320,Sheet3!$E$2:$E$8,1,0)</f>
        <v>#N/A</v>
      </c>
    </row>
    <row r="321" spans="1:27" hidden="1" x14ac:dyDescent="0.25">
      <c r="A321">
        <v>290059</v>
      </c>
      <c r="B321" t="s">
        <v>3168</v>
      </c>
      <c r="E321" t="s">
        <v>3200</v>
      </c>
      <c r="H321">
        <v>1204</v>
      </c>
      <c r="I321">
        <v>23007993</v>
      </c>
      <c r="J321" t="s">
        <v>3224</v>
      </c>
      <c r="K321" s="38">
        <v>45180</v>
      </c>
      <c r="L321" s="38">
        <v>45180</v>
      </c>
      <c r="M321" t="s">
        <v>3226</v>
      </c>
      <c r="N321" t="s">
        <v>3288</v>
      </c>
      <c r="R321">
        <v>0</v>
      </c>
      <c r="V321">
        <v>14207580</v>
      </c>
      <c r="X321" t="s">
        <v>36</v>
      </c>
      <c r="Y321" t="s">
        <v>3204</v>
      </c>
      <c r="Z321" t="e">
        <f>VLOOKUP(N321,Sheet3!J:J,1,0)</f>
        <v>#N/A</v>
      </c>
      <c r="AA321" t="e">
        <f>VLOOKUP(I321,Sheet3!$E$2:$E$8,1,0)</f>
        <v>#N/A</v>
      </c>
    </row>
    <row r="322" spans="1:27" hidden="1" x14ac:dyDescent="0.25">
      <c r="A322">
        <v>290059</v>
      </c>
      <c r="B322" t="s">
        <v>3168</v>
      </c>
      <c r="E322" t="s">
        <v>3200</v>
      </c>
      <c r="H322">
        <v>1204</v>
      </c>
      <c r="I322">
        <v>23007993</v>
      </c>
      <c r="J322" t="s">
        <v>3228</v>
      </c>
      <c r="K322" s="38">
        <v>45180</v>
      </c>
      <c r="L322" s="38">
        <v>45180</v>
      </c>
      <c r="M322" t="s">
        <v>3226</v>
      </c>
      <c r="N322" t="s">
        <v>3288</v>
      </c>
      <c r="O322">
        <v>151</v>
      </c>
      <c r="Q322" t="s">
        <v>36</v>
      </c>
      <c r="R322">
        <v>1.44</v>
      </c>
      <c r="S322">
        <v>151</v>
      </c>
      <c r="U322">
        <v>217.44</v>
      </c>
      <c r="V322">
        <v>14207581</v>
      </c>
      <c r="X322" t="s">
        <v>36</v>
      </c>
      <c r="Y322" t="s">
        <v>3204</v>
      </c>
      <c r="Z322" t="e">
        <f>VLOOKUP(N322,Sheet3!J:J,1,0)</f>
        <v>#N/A</v>
      </c>
      <c r="AA322" t="e">
        <f>VLOOKUP(I322,Sheet3!$E$2:$E$8,1,0)</f>
        <v>#N/A</v>
      </c>
    </row>
    <row r="323" spans="1:27" hidden="1" x14ac:dyDescent="0.25">
      <c r="A323">
        <v>290059</v>
      </c>
      <c r="B323" t="s">
        <v>3168</v>
      </c>
      <c r="E323" t="s">
        <v>3200</v>
      </c>
      <c r="H323">
        <v>1204</v>
      </c>
      <c r="I323">
        <v>180858</v>
      </c>
      <c r="J323" t="s">
        <v>3229</v>
      </c>
      <c r="K323" s="38">
        <v>45184</v>
      </c>
      <c r="L323" s="38">
        <v>45184</v>
      </c>
      <c r="M323" t="s">
        <v>3226</v>
      </c>
      <c r="N323" t="s">
        <v>3288</v>
      </c>
      <c r="O323">
        <v>-151</v>
      </c>
      <c r="P323" t="e">
        <f>VLOOKUP(I323,Sheet3!$E$2:$E$16,1,0)</f>
        <v>#N/A</v>
      </c>
      <c r="Q323" t="s">
        <v>36</v>
      </c>
      <c r="R323">
        <v>1.44</v>
      </c>
      <c r="S323">
        <v>-151</v>
      </c>
      <c r="U323">
        <v>-217.44</v>
      </c>
      <c r="V323">
        <v>14222819</v>
      </c>
      <c r="X323" t="s">
        <v>36</v>
      </c>
      <c r="Y323" t="s">
        <v>3204</v>
      </c>
      <c r="Z323" t="e">
        <f>VLOOKUP(N323,Sheet3!J:J,1,0)</f>
        <v>#N/A</v>
      </c>
      <c r="AA323" t="e">
        <f>VLOOKUP(I323,Sheet3!$E$2:$E$8,1,0)</f>
        <v>#N/A</v>
      </c>
    </row>
    <row r="324" spans="1:27" hidden="1" x14ac:dyDescent="0.25">
      <c r="A324">
        <v>290059</v>
      </c>
      <c r="B324">
        <v>290059</v>
      </c>
      <c r="H324">
        <v>1204</v>
      </c>
      <c r="M324" t="s">
        <v>3226</v>
      </c>
      <c r="N324" t="s">
        <v>3288</v>
      </c>
      <c r="R324" t="s">
        <v>3225</v>
      </c>
      <c r="X324" t="s">
        <v>36</v>
      </c>
      <c r="Z324" t="e">
        <f>VLOOKUP(N324,Sheet3!J:J,1,0)</f>
        <v>#N/A</v>
      </c>
      <c r="AA324" t="e">
        <f>VLOOKUP(I324,Sheet3!$E$2:$E$8,1,0)</f>
        <v>#N/A</v>
      </c>
    </row>
    <row r="325" spans="1:27" hidden="1" x14ac:dyDescent="0.25">
      <c r="A325">
        <v>290059</v>
      </c>
      <c r="B325" t="s">
        <v>3168</v>
      </c>
      <c r="E325" t="s">
        <v>3200</v>
      </c>
      <c r="H325">
        <v>1204</v>
      </c>
      <c r="I325">
        <v>23007993</v>
      </c>
      <c r="J325" t="s">
        <v>3224</v>
      </c>
      <c r="K325" s="38">
        <v>45180</v>
      </c>
      <c r="L325" s="38">
        <v>45180</v>
      </c>
      <c r="M325" t="s">
        <v>3226</v>
      </c>
      <c r="N325" t="s">
        <v>3289</v>
      </c>
      <c r="R325">
        <v>0</v>
      </c>
      <c r="V325">
        <v>14207584</v>
      </c>
      <c r="X325" t="s">
        <v>36</v>
      </c>
      <c r="Y325" t="s">
        <v>3204</v>
      </c>
      <c r="Z325" t="e">
        <f>VLOOKUP(N325,Sheet3!J:J,1,0)</f>
        <v>#N/A</v>
      </c>
      <c r="AA325" t="e">
        <f>VLOOKUP(I325,Sheet3!$E$2:$E$8,1,0)</f>
        <v>#N/A</v>
      </c>
    </row>
    <row r="326" spans="1:27" hidden="1" x14ac:dyDescent="0.25">
      <c r="A326">
        <v>290059</v>
      </c>
      <c r="B326" t="s">
        <v>3168</v>
      </c>
      <c r="E326" t="s">
        <v>3200</v>
      </c>
      <c r="H326">
        <v>1204</v>
      </c>
      <c r="I326">
        <v>23007993</v>
      </c>
      <c r="J326" t="s">
        <v>3228</v>
      </c>
      <c r="K326" s="38">
        <v>45180</v>
      </c>
      <c r="L326" s="38">
        <v>45180</v>
      </c>
      <c r="M326" t="s">
        <v>3226</v>
      </c>
      <c r="N326" t="s">
        <v>3289</v>
      </c>
      <c r="O326">
        <v>751</v>
      </c>
      <c r="Q326" t="s">
        <v>36</v>
      </c>
      <c r="R326">
        <v>1.44</v>
      </c>
      <c r="S326">
        <v>751</v>
      </c>
      <c r="U326">
        <v>1081.44</v>
      </c>
      <c r="V326">
        <v>14207585</v>
      </c>
      <c r="X326" t="s">
        <v>36</v>
      </c>
      <c r="Y326" t="s">
        <v>3204</v>
      </c>
      <c r="Z326" t="e">
        <f>VLOOKUP(N326,Sheet3!J:J,1,0)</f>
        <v>#N/A</v>
      </c>
      <c r="AA326" t="e">
        <f>VLOOKUP(I326,Sheet3!$E$2:$E$8,1,0)</f>
        <v>#N/A</v>
      </c>
    </row>
    <row r="327" spans="1:27" hidden="1" x14ac:dyDescent="0.25">
      <c r="A327">
        <v>290059</v>
      </c>
      <c r="B327" t="s">
        <v>3168</v>
      </c>
      <c r="E327" t="s">
        <v>3200</v>
      </c>
      <c r="H327">
        <v>1204</v>
      </c>
      <c r="I327">
        <v>180859</v>
      </c>
      <c r="J327" t="s">
        <v>3229</v>
      </c>
      <c r="K327" s="38">
        <v>45184</v>
      </c>
      <c r="L327" s="38">
        <v>45184</v>
      </c>
      <c r="M327" t="s">
        <v>3226</v>
      </c>
      <c r="N327" t="s">
        <v>3289</v>
      </c>
      <c r="O327">
        <v>-751</v>
      </c>
      <c r="P327" t="e">
        <f>VLOOKUP(I327,Sheet3!$E$2:$E$16,1,0)</f>
        <v>#N/A</v>
      </c>
      <c r="Q327" t="s">
        <v>36</v>
      </c>
      <c r="R327">
        <v>1.44</v>
      </c>
      <c r="S327">
        <v>-751</v>
      </c>
      <c r="U327">
        <v>-1081.44</v>
      </c>
      <c r="V327">
        <v>14222821</v>
      </c>
      <c r="X327" t="s">
        <v>36</v>
      </c>
      <c r="Y327" t="s">
        <v>3204</v>
      </c>
      <c r="Z327" t="e">
        <f>VLOOKUP(N327,Sheet3!J:J,1,0)</f>
        <v>#N/A</v>
      </c>
      <c r="AA327" t="e">
        <f>VLOOKUP(I327,Sheet3!$E$2:$E$8,1,0)</f>
        <v>#N/A</v>
      </c>
    </row>
    <row r="328" spans="1:27" hidden="1" x14ac:dyDescent="0.25">
      <c r="A328">
        <v>290059</v>
      </c>
      <c r="B328">
        <v>290059</v>
      </c>
      <c r="H328">
        <v>1204</v>
      </c>
      <c r="M328" t="s">
        <v>3226</v>
      </c>
      <c r="N328" t="s">
        <v>3289</v>
      </c>
      <c r="R328" t="s">
        <v>3225</v>
      </c>
      <c r="X328" t="s">
        <v>36</v>
      </c>
      <c r="Z328" t="e">
        <f>VLOOKUP(N328,Sheet3!J:J,1,0)</f>
        <v>#N/A</v>
      </c>
      <c r="AA328" t="e">
        <f>VLOOKUP(I328,Sheet3!$E$2:$E$8,1,0)</f>
        <v>#N/A</v>
      </c>
    </row>
    <row r="329" spans="1:27" hidden="1" x14ac:dyDescent="0.25">
      <c r="A329">
        <v>290059</v>
      </c>
      <c r="B329" t="s">
        <v>3168</v>
      </c>
      <c r="E329" t="s">
        <v>3200</v>
      </c>
      <c r="H329">
        <v>1204</v>
      </c>
      <c r="I329">
        <v>23007993</v>
      </c>
      <c r="J329" t="s">
        <v>3224</v>
      </c>
      <c r="K329" s="38">
        <v>45180</v>
      </c>
      <c r="L329" s="38">
        <v>45180</v>
      </c>
      <c r="M329" t="s">
        <v>3226</v>
      </c>
      <c r="N329" t="s">
        <v>3290</v>
      </c>
      <c r="R329">
        <v>0</v>
      </c>
      <c r="V329">
        <v>14207588</v>
      </c>
      <c r="X329" t="s">
        <v>36</v>
      </c>
      <c r="Y329" t="s">
        <v>3204</v>
      </c>
      <c r="Z329" t="e">
        <f>VLOOKUP(N329,Sheet3!J:J,1,0)</f>
        <v>#N/A</v>
      </c>
      <c r="AA329" t="e">
        <f>VLOOKUP(I329,Sheet3!$E$2:$E$8,1,0)</f>
        <v>#N/A</v>
      </c>
    </row>
    <row r="330" spans="1:27" hidden="1" x14ac:dyDescent="0.25">
      <c r="A330">
        <v>290059</v>
      </c>
      <c r="B330" t="s">
        <v>3168</v>
      </c>
      <c r="E330" t="s">
        <v>3200</v>
      </c>
      <c r="H330">
        <v>1204</v>
      </c>
      <c r="I330">
        <v>23007993</v>
      </c>
      <c r="J330" t="s">
        <v>3228</v>
      </c>
      <c r="K330" s="38">
        <v>45180</v>
      </c>
      <c r="L330" s="38">
        <v>45180</v>
      </c>
      <c r="M330" t="s">
        <v>3226</v>
      </c>
      <c r="N330" t="s">
        <v>3290</v>
      </c>
      <c r="O330">
        <v>2142</v>
      </c>
      <c r="Q330" t="s">
        <v>36</v>
      </c>
      <c r="R330">
        <v>1.44</v>
      </c>
      <c r="S330">
        <v>2142</v>
      </c>
      <c r="U330">
        <v>3084.48</v>
      </c>
      <c r="V330">
        <v>14207589</v>
      </c>
      <c r="X330" t="s">
        <v>36</v>
      </c>
      <c r="Y330" t="s">
        <v>3204</v>
      </c>
      <c r="Z330" t="e">
        <f>VLOOKUP(N330,Sheet3!J:J,1,0)</f>
        <v>#N/A</v>
      </c>
      <c r="AA330" t="e">
        <f>VLOOKUP(I330,Sheet3!$E$2:$E$8,1,0)</f>
        <v>#N/A</v>
      </c>
    </row>
    <row r="331" spans="1:27" hidden="1" x14ac:dyDescent="0.25">
      <c r="A331">
        <v>290059</v>
      </c>
      <c r="B331" t="s">
        <v>3168</v>
      </c>
      <c r="E331" t="s">
        <v>3200</v>
      </c>
      <c r="H331">
        <v>1204</v>
      </c>
      <c r="I331">
        <v>180860</v>
      </c>
      <c r="J331" t="s">
        <v>3229</v>
      </c>
      <c r="K331" s="38">
        <v>45181</v>
      </c>
      <c r="L331" s="38">
        <v>45181</v>
      </c>
      <c r="M331" t="s">
        <v>3226</v>
      </c>
      <c r="N331" t="s">
        <v>3290</v>
      </c>
      <c r="O331">
        <v>-2142</v>
      </c>
      <c r="P331" t="e">
        <f>VLOOKUP(I331,Sheet3!$E$2:$E$16,1,0)</f>
        <v>#N/A</v>
      </c>
      <c r="Q331" t="s">
        <v>36</v>
      </c>
      <c r="R331">
        <v>1.44</v>
      </c>
      <c r="S331">
        <v>-2142</v>
      </c>
      <c r="U331">
        <v>-3084.48</v>
      </c>
      <c r="V331">
        <v>14211236</v>
      </c>
      <c r="X331" t="s">
        <v>36</v>
      </c>
      <c r="Y331" t="s">
        <v>3204</v>
      </c>
      <c r="Z331" t="e">
        <f>VLOOKUP(N331,Sheet3!J:J,1,0)</f>
        <v>#N/A</v>
      </c>
      <c r="AA331" t="e">
        <f>VLOOKUP(I331,Sheet3!$E$2:$E$8,1,0)</f>
        <v>#N/A</v>
      </c>
    </row>
    <row r="332" spans="1:27" hidden="1" x14ac:dyDescent="0.25">
      <c r="A332">
        <v>290059</v>
      </c>
      <c r="B332">
        <v>290059</v>
      </c>
      <c r="H332">
        <v>1204</v>
      </c>
      <c r="M332" t="s">
        <v>3226</v>
      </c>
      <c r="N332" t="s">
        <v>3290</v>
      </c>
      <c r="R332" t="s">
        <v>3225</v>
      </c>
      <c r="X332" t="s">
        <v>36</v>
      </c>
      <c r="Z332" t="e">
        <f>VLOOKUP(N332,Sheet3!J:J,1,0)</f>
        <v>#N/A</v>
      </c>
      <c r="AA332" t="e">
        <f>VLOOKUP(I332,Sheet3!$E$2:$E$8,1,0)</f>
        <v>#N/A</v>
      </c>
    </row>
    <row r="333" spans="1:27" hidden="1" x14ac:dyDescent="0.25">
      <c r="A333">
        <v>290059</v>
      </c>
      <c r="B333" t="s">
        <v>3168</v>
      </c>
      <c r="E333" t="s">
        <v>3200</v>
      </c>
      <c r="H333">
        <v>1204</v>
      </c>
      <c r="I333">
        <v>23007993</v>
      </c>
      <c r="J333" t="s">
        <v>3224</v>
      </c>
      <c r="K333" s="38">
        <v>45180</v>
      </c>
      <c r="L333" s="38">
        <v>45180</v>
      </c>
      <c r="M333" t="s">
        <v>3226</v>
      </c>
      <c r="N333" t="s">
        <v>3291</v>
      </c>
      <c r="R333">
        <v>0</v>
      </c>
      <c r="V333">
        <v>14207594</v>
      </c>
      <c r="X333" t="s">
        <v>36</v>
      </c>
      <c r="Y333" t="s">
        <v>3204</v>
      </c>
      <c r="Z333" t="e">
        <f>VLOOKUP(N333,Sheet3!J:J,1,0)</f>
        <v>#N/A</v>
      </c>
      <c r="AA333" t="e">
        <f>VLOOKUP(I333,Sheet3!$E$2:$E$8,1,0)</f>
        <v>#N/A</v>
      </c>
    </row>
    <row r="334" spans="1:27" hidden="1" x14ac:dyDescent="0.25">
      <c r="A334">
        <v>290059</v>
      </c>
      <c r="B334" t="s">
        <v>3168</v>
      </c>
      <c r="E334" t="s">
        <v>3200</v>
      </c>
      <c r="H334">
        <v>1204</v>
      </c>
      <c r="I334">
        <v>23008050</v>
      </c>
      <c r="J334" t="s">
        <v>3228</v>
      </c>
      <c r="K334" s="38">
        <v>45180</v>
      </c>
      <c r="L334" s="38">
        <v>45180</v>
      </c>
      <c r="M334" t="s">
        <v>3226</v>
      </c>
      <c r="N334" t="s">
        <v>3291</v>
      </c>
      <c r="O334">
        <v>101.5</v>
      </c>
      <c r="Q334" t="s">
        <v>36</v>
      </c>
      <c r="R334">
        <v>1.44</v>
      </c>
      <c r="S334">
        <v>101.5</v>
      </c>
      <c r="U334">
        <v>146.16</v>
      </c>
      <c r="V334">
        <v>14209974</v>
      </c>
      <c r="X334" t="s">
        <v>36</v>
      </c>
      <c r="Y334" t="s">
        <v>3204</v>
      </c>
      <c r="Z334" t="e">
        <f>VLOOKUP(N334,Sheet3!J:J,1,0)</f>
        <v>#N/A</v>
      </c>
      <c r="AA334" t="e">
        <f>VLOOKUP(I334,Sheet3!$E$2:$E$8,1,0)</f>
        <v>#N/A</v>
      </c>
    </row>
    <row r="335" spans="1:27" hidden="1" x14ac:dyDescent="0.25">
      <c r="A335">
        <v>290059</v>
      </c>
      <c r="B335" t="s">
        <v>3168</v>
      </c>
      <c r="E335" t="s">
        <v>3200</v>
      </c>
      <c r="H335">
        <v>1204</v>
      </c>
      <c r="I335">
        <v>23007993</v>
      </c>
      <c r="J335" t="s">
        <v>3228</v>
      </c>
      <c r="K335" s="38">
        <v>45180</v>
      </c>
      <c r="L335" s="38">
        <v>45180</v>
      </c>
      <c r="M335" t="s">
        <v>3226</v>
      </c>
      <c r="N335" t="s">
        <v>3291</v>
      </c>
      <c r="O335">
        <v>763</v>
      </c>
      <c r="Q335" t="s">
        <v>36</v>
      </c>
      <c r="R335">
        <v>1.44</v>
      </c>
      <c r="S335">
        <v>763</v>
      </c>
      <c r="U335">
        <v>1098.72</v>
      </c>
      <c r="V335">
        <v>14207595</v>
      </c>
      <c r="X335" t="s">
        <v>36</v>
      </c>
      <c r="Y335" t="s">
        <v>3204</v>
      </c>
      <c r="Z335" t="e">
        <f>VLOOKUP(N335,Sheet3!J:J,1,0)</f>
        <v>#N/A</v>
      </c>
      <c r="AA335" t="e">
        <f>VLOOKUP(I335,Sheet3!$E$2:$E$8,1,0)</f>
        <v>#N/A</v>
      </c>
    </row>
    <row r="336" spans="1:27" hidden="1" x14ac:dyDescent="0.25">
      <c r="A336">
        <v>290059</v>
      </c>
      <c r="B336" t="s">
        <v>3168</v>
      </c>
      <c r="E336" t="s">
        <v>3200</v>
      </c>
      <c r="H336">
        <v>1204</v>
      </c>
      <c r="I336">
        <v>14019721</v>
      </c>
      <c r="J336" t="s">
        <v>3233</v>
      </c>
      <c r="K336" s="38">
        <v>45182</v>
      </c>
      <c r="L336" s="38">
        <v>45182</v>
      </c>
      <c r="M336" t="s">
        <v>3226</v>
      </c>
      <c r="N336" t="s">
        <v>3291</v>
      </c>
      <c r="O336">
        <v>-53</v>
      </c>
      <c r="Q336" t="s">
        <v>36</v>
      </c>
      <c r="R336">
        <v>1.44</v>
      </c>
      <c r="S336">
        <v>-53</v>
      </c>
      <c r="U336">
        <v>-76.319999999999993</v>
      </c>
      <c r="V336">
        <v>14213805</v>
      </c>
      <c r="X336" t="s">
        <v>36</v>
      </c>
      <c r="Y336" t="s">
        <v>3204</v>
      </c>
      <c r="Z336" t="e">
        <f>VLOOKUP(N336,Sheet3!J:J,1,0)</f>
        <v>#N/A</v>
      </c>
      <c r="AA336" t="e">
        <f>VLOOKUP(I336,Sheet3!$E$2:$E$8,1,0)</f>
        <v>#N/A</v>
      </c>
    </row>
    <row r="337" spans="1:27" hidden="1" x14ac:dyDescent="0.25">
      <c r="A337">
        <v>290059</v>
      </c>
      <c r="B337" t="s">
        <v>3168</v>
      </c>
      <c r="E337" t="s">
        <v>3200</v>
      </c>
      <c r="H337">
        <v>1204</v>
      </c>
      <c r="I337">
        <v>180861</v>
      </c>
      <c r="J337" t="s">
        <v>3229</v>
      </c>
      <c r="K337" s="38">
        <v>45184</v>
      </c>
      <c r="L337" s="38">
        <v>45184</v>
      </c>
      <c r="M337" t="s">
        <v>3226</v>
      </c>
      <c r="N337" t="s">
        <v>3291</v>
      </c>
      <c r="O337">
        <v>-811.5</v>
      </c>
      <c r="P337" t="e">
        <f>VLOOKUP(I337,Sheet3!$E$2:$E$16,1,0)</f>
        <v>#N/A</v>
      </c>
      <c r="Q337" t="s">
        <v>36</v>
      </c>
      <c r="R337">
        <v>1.44</v>
      </c>
      <c r="S337">
        <v>-811.5</v>
      </c>
      <c r="U337">
        <v>-1168.56</v>
      </c>
      <c r="V337">
        <v>14222824</v>
      </c>
      <c r="X337" t="s">
        <v>36</v>
      </c>
      <c r="Y337" t="s">
        <v>3204</v>
      </c>
      <c r="Z337" t="e">
        <f>VLOOKUP(N337,Sheet3!J:J,1,0)</f>
        <v>#N/A</v>
      </c>
      <c r="AA337" t="e">
        <f>VLOOKUP(I337,Sheet3!$E$2:$E$8,1,0)</f>
        <v>#N/A</v>
      </c>
    </row>
    <row r="338" spans="1:27" hidden="1" x14ac:dyDescent="0.25">
      <c r="A338">
        <v>290059</v>
      </c>
      <c r="B338">
        <v>290059</v>
      </c>
      <c r="H338">
        <v>1204</v>
      </c>
      <c r="M338" t="s">
        <v>3226</v>
      </c>
      <c r="N338" t="s">
        <v>3291</v>
      </c>
      <c r="R338" t="s">
        <v>3225</v>
      </c>
      <c r="X338" t="s">
        <v>36</v>
      </c>
      <c r="Z338" t="e">
        <f>VLOOKUP(N338,Sheet3!J:J,1,0)</f>
        <v>#N/A</v>
      </c>
      <c r="AA338" t="e">
        <f>VLOOKUP(I338,Sheet3!$E$2:$E$8,1,0)</f>
        <v>#N/A</v>
      </c>
    </row>
    <row r="339" spans="1:27" hidden="1" x14ac:dyDescent="0.25">
      <c r="A339">
        <v>290059</v>
      </c>
      <c r="B339" t="s">
        <v>3168</v>
      </c>
      <c r="E339" t="s">
        <v>3200</v>
      </c>
      <c r="H339">
        <v>1204</v>
      </c>
      <c r="I339">
        <v>23007993</v>
      </c>
      <c r="J339" t="s">
        <v>3224</v>
      </c>
      <c r="K339" s="38">
        <v>45180</v>
      </c>
      <c r="L339" s="38">
        <v>45180</v>
      </c>
      <c r="M339" t="s">
        <v>3226</v>
      </c>
      <c r="N339" t="s">
        <v>3292</v>
      </c>
      <c r="R339">
        <v>0</v>
      </c>
      <c r="V339">
        <v>14207554</v>
      </c>
      <c r="X339" t="s">
        <v>36</v>
      </c>
      <c r="Y339" t="s">
        <v>3204</v>
      </c>
      <c r="Z339" t="e">
        <f>VLOOKUP(N339,Sheet3!J:J,1,0)</f>
        <v>#N/A</v>
      </c>
      <c r="AA339" t="e">
        <f>VLOOKUP(I339,Sheet3!$E$2:$E$8,1,0)</f>
        <v>#N/A</v>
      </c>
    </row>
    <row r="340" spans="1:27" hidden="1" x14ac:dyDescent="0.25">
      <c r="A340">
        <v>290059</v>
      </c>
      <c r="B340" t="s">
        <v>3168</v>
      </c>
      <c r="E340" t="s">
        <v>3200</v>
      </c>
      <c r="H340">
        <v>1204</v>
      </c>
      <c r="I340">
        <v>23007993</v>
      </c>
      <c r="J340" t="s">
        <v>3228</v>
      </c>
      <c r="K340" s="38">
        <v>45180</v>
      </c>
      <c r="L340" s="38">
        <v>45180</v>
      </c>
      <c r="M340" t="s">
        <v>3226</v>
      </c>
      <c r="N340" t="s">
        <v>3292</v>
      </c>
      <c r="O340">
        <v>2795</v>
      </c>
      <c r="Q340" t="s">
        <v>36</v>
      </c>
      <c r="R340">
        <v>1.44</v>
      </c>
      <c r="S340">
        <v>2795</v>
      </c>
      <c r="U340">
        <v>4024.8</v>
      </c>
      <c r="V340">
        <v>14207555</v>
      </c>
      <c r="X340" t="s">
        <v>36</v>
      </c>
      <c r="Y340" t="s">
        <v>3204</v>
      </c>
      <c r="Z340" t="e">
        <f>VLOOKUP(N340,Sheet3!J:J,1,0)</f>
        <v>#N/A</v>
      </c>
      <c r="AA340" t="e">
        <f>VLOOKUP(I340,Sheet3!$E$2:$E$8,1,0)</f>
        <v>#N/A</v>
      </c>
    </row>
    <row r="341" spans="1:27" hidden="1" x14ac:dyDescent="0.25">
      <c r="A341">
        <v>290059</v>
      </c>
      <c r="B341" t="s">
        <v>3168</v>
      </c>
      <c r="E341" t="s">
        <v>3200</v>
      </c>
      <c r="H341">
        <v>1204</v>
      </c>
      <c r="I341">
        <v>180854</v>
      </c>
      <c r="J341" t="s">
        <v>3229</v>
      </c>
      <c r="K341" s="38">
        <v>45181</v>
      </c>
      <c r="L341" s="38">
        <v>45181</v>
      </c>
      <c r="M341" t="s">
        <v>3226</v>
      </c>
      <c r="N341" t="s">
        <v>3292</v>
      </c>
      <c r="O341">
        <v>-2795</v>
      </c>
      <c r="P341" t="e">
        <f>VLOOKUP(I341,Sheet3!$E$2:$E$16,1,0)</f>
        <v>#N/A</v>
      </c>
      <c r="Q341" t="s">
        <v>36</v>
      </c>
      <c r="R341">
        <v>1.44</v>
      </c>
      <c r="S341">
        <v>-2795</v>
      </c>
      <c r="U341">
        <v>-4024.8</v>
      </c>
      <c r="V341">
        <v>14211238</v>
      </c>
      <c r="X341" t="s">
        <v>36</v>
      </c>
      <c r="Y341" t="s">
        <v>3204</v>
      </c>
      <c r="Z341" t="e">
        <f>VLOOKUP(N341,Sheet3!J:J,1,0)</f>
        <v>#N/A</v>
      </c>
      <c r="AA341" t="e">
        <f>VLOOKUP(I341,Sheet3!$E$2:$E$8,1,0)</f>
        <v>#N/A</v>
      </c>
    </row>
    <row r="342" spans="1:27" hidden="1" x14ac:dyDescent="0.25">
      <c r="A342">
        <v>290059</v>
      </c>
      <c r="B342">
        <v>290059</v>
      </c>
      <c r="H342">
        <v>1204</v>
      </c>
      <c r="M342" t="s">
        <v>3226</v>
      </c>
      <c r="N342" t="s">
        <v>3292</v>
      </c>
      <c r="R342" t="s">
        <v>3225</v>
      </c>
      <c r="X342" t="s">
        <v>36</v>
      </c>
      <c r="Z342" t="e">
        <f>VLOOKUP(N342,Sheet3!J:J,1,0)</f>
        <v>#N/A</v>
      </c>
      <c r="AA342" t="e">
        <f>VLOOKUP(I342,Sheet3!$E$2:$E$8,1,0)</f>
        <v>#N/A</v>
      </c>
    </row>
    <row r="343" spans="1:27" hidden="1" x14ac:dyDescent="0.25">
      <c r="A343">
        <v>290059</v>
      </c>
      <c r="B343" t="s">
        <v>3168</v>
      </c>
      <c r="E343" t="s">
        <v>3200</v>
      </c>
      <c r="H343">
        <v>1204</v>
      </c>
      <c r="I343">
        <v>23008001</v>
      </c>
      <c r="J343" t="s">
        <v>3224</v>
      </c>
      <c r="K343" s="38">
        <v>45180</v>
      </c>
      <c r="L343" s="38">
        <v>45180</v>
      </c>
      <c r="M343" t="s">
        <v>3226</v>
      </c>
      <c r="N343" t="s">
        <v>3293</v>
      </c>
      <c r="R343">
        <v>0</v>
      </c>
      <c r="V343">
        <v>14207684</v>
      </c>
      <c r="X343" t="s">
        <v>36</v>
      </c>
      <c r="Y343" t="s">
        <v>3204</v>
      </c>
      <c r="Z343" t="e">
        <f>VLOOKUP(N343,Sheet3!J:J,1,0)</f>
        <v>#N/A</v>
      </c>
      <c r="AA343" t="e">
        <f>VLOOKUP(I343,Sheet3!$E$2:$E$8,1,0)</f>
        <v>#N/A</v>
      </c>
    </row>
    <row r="344" spans="1:27" hidden="1" x14ac:dyDescent="0.25">
      <c r="A344">
        <v>290059</v>
      </c>
      <c r="B344" t="s">
        <v>3168</v>
      </c>
      <c r="E344" t="s">
        <v>3200</v>
      </c>
      <c r="H344">
        <v>1204</v>
      </c>
      <c r="I344">
        <v>23008001</v>
      </c>
      <c r="J344" t="s">
        <v>3228</v>
      </c>
      <c r="K344" s="38">
        <v>45180</v>
      </c>
      <c r="L344" s="38">
        <v>45180</v>
      </c>
      <c r="M344" t="s">
        <v>3226</v>
      </c>
      <c r="N344" t="s">
        <v>3293</v>
      </c>
      <c r="O344">
        <v>1797</v>
      </c>
      <c r="Q344" t="s">
        <v>36</v>
      </c>
      <c r="R344">
        <v>1.44</v>
      </c>
      <c r="S344">
        <v>1797</v>
      </c>
      <c r="U344">
        <v>2587.6799999999998</v>
      </c>
      <c r="V344">
        <v>14207685</v>
      </c>
      <c r="X344" t="s">
        <v>36</v>
      </c>
      <c r="Y344" t="s">
        <v>3204</v>
      </c>
      <c r="Z344" t="e">
        <f>VLOOKUP(N344,Sheet3!J:J,1,0)</f>
        <v>#N/A</v>
      </c>
      <c r="AA344" t="e">
        <f>VLOOKUP(I344,Sheet3!$E$2:$E$8,1,0)</f>
        <v>#N/A</v>
      </c>
    </row>
    <row r="345" spans="1:27" hidden="1" x14ac:dyDescent="0.25">
      <c r="A345">
        <v>290059</v>
      </c>
      <c r="B345" t="s">
        <v>3168</v>
      </c>
      <c r="E345" t="s">
        <v>3200</v>
      </c>
      <c r="H345">
        <v>1204</v>
      </c>
      <c r="I345">
        <v>180871</v>
      </c>
      <c r="J345" t="s">
        <v>3229</v>
      </c>
      <c r="K345" s="38">
        <v>45183</v>
      </c>
      <c r="L345" s="38">
        <v>45183</v>
      </c>
      <c r="M345" t="s">
        <v>3226</v>
      </c>
      <c r="N345" t="s">
        <v>3293</v>
      </c>
      <c r="O345">
        <v>-1797</v>
      </c>
      <c r="P345" t="e">
        <f>VLOOKUP(I345,Sheet3!$E$2:$E$16,1,0)</f>
        <v>#N/A</v>
      </c>
      <c r="Q345" t="s">
        <v>36</v>
      </c>
      <c r="R345">
        <v>1.44</v>
      </c>
      <c r="S345">
        <v>-1797</v>
      </c>
      <c r="U345">
        <v>-2587.6799999999998</v>
      </c>
      <c r="V345">
        <v>14222109</v>
      </c>
      <c r="X345" t="s">
        <v>36</v>
      </c>
      <c r="Y345" t="s">
        <v>3204</v>
      </c>
      <c r="Z345" t="e">
        <f>VLOOKUP(N345,Sheet3!J:J,1,0)</f>
        <v>#N/A</v>
      </c>
      <c r="AA345" t="e">
        <f>VLOOKUP(I345,Sheet3!$E$2:$E$8,1,0)</f>
        <v>#N/A</v>
      </c>
    </row>
    <row r="346" spans="1:27" hidden="1" x14ac:dyDescent="0.25">
      <c r="A346">
        <v>290059</v>
      </c>
      <c r="B346">
        <v>290059</v>
      </c>
      <c r="H346">
        <v>1204</v>
      </c>
      <c r="M346" t="s">
        <v>3226</v>
      </c>
      <c r="N346" t="s">
        <v>3293</v>
      </c>
      <c r="R346" t="s">
        <v>3225</v>
      </c>
      <c r="X346" t="s">
        <v>36</v>
      </c>
      <c r="Z346" t="e">
        <f>VLOOKUP(N346,Sheet3!J:J,1,0)</f>
        <v>#N/A</v>
      </c>
      <c r="AA346" t="e">
        <f>VLOOKUP(I346,Sheet3!$E$2:$E$8,1,0)</f>
        <v>#N/A</v>
      </c>
    </row>
    <row r="347" spans="1:27" hidden="1" x14ac:dyDescent="0.25">
      <c r="A347">
        <v>290059</v>
      </c>
      <c r="B347" t="s">
        <v>3168</v>
      </c>
      <c r="E347" t="s">
        <v>3200</v>
      </c>
      <c r="H347">
        <v>1204</v>
      </c>
      <c r="I347">
        <v>23008001</v>
      </c>
      <c r="J347" t="s">
        <v>3224</v>
      </c>
      <c r="K347" s="38">
        <v>45180</v>
      </c>
      <c r="L347" s="38">
        <v>45180</v>
      </c>
      <c r="M347" t="s">
        <v>3226</v>
      </c>
      <c r="N347" t="s">
        <v>3294</v>
      </c>
      <c r="R347">
        <v>0</v>
      </c>
      <c r="V347">
        <v>14207686</v>
      </c>
      <c r="X347" t="s">
        <v>36</v>
      </c>
      <c r="Y347" t="s">
        <v>3204</v>
      </c>
      <c r="Z347" t="e">
        <f>VLOOKUP(N347,Sheet3!J:J,1,0)</f>
        <v>#N/A</v>
      </c>
      <c r="AA347" t="e">
        <f>VLOOKUP(I347,Sheet3!$E$2:$E$8,1,0)</f>
        <v>#N/A</v>
      </c>
    </row>
    <row r="348" spans="1:27" hidden="1" x14ac:dyDescent="0.25">
      <c r="A348">
        <v>290059</v>
      </c>
      <c r="B348" t="s">
        <v>3168</v>
      </c>
      <c r="E348" t="s">
        <v>3200</v>
      </c>
      <c r="H348">
        <v>1204</v>
      </c>
      <c r="I348">
        <v>23008001</v>
      </c>
      <c r="J348" t="s">
        <v>3228</v>
      </c>
      <c r="K348" s="38">
        <v>45180</v>
      </c>
      <c r="L348" s="38">
        <v>45180</v>
      </c>
      <c r="M348" t="s">
        <v>3226</v>
      </c>
      <c r="N348" t="s">
        <v>3294</v>
      </c>
      <c r="O348">
        <v>618</v>
      </c>
      <c r="Q348" t="s">
        <v>36</v>
      </c>
      <c r="R348">
        <v>1.44</v>
      </c>
      <c r="S348">
        <v>618</v>
      </c>
      <c r="U348">
        <v>889.92</v>
      </c>
      <c r="V348">
        <v>14207687</v>
      </c>
      <c r="X348" t="s">
        <v>36</v>
      </c>
      <c r="Y348" t="s">
        <v>3204</v>
      </c>
      <c r="Z348" t="e">
        <f>VLOOKUP(N348,Sheet3!J:J,1,0)</f>
        <v>#N/A</v>
      </c>
      <c r="AA348" t="e">
        <f>VLOOKUP(I348,Sheet3!$E$2:$E$8,1,0)</f>
        <v>#N/A</v>
      </c>
    </row>
    <row r="349" spans="1:27" hidden="1" x14ac:dyDescent="0.25">
      <c r="A349">
        <v>290059</v>
      </c>
      <c r="B349" t="s">
        <v>3168</v>
      </c>
      <c r="E349" t="s">
        <v>3200</v>
      </c>
      <c r="H349">
        <v>1204</v>
      </c>
      <c r="I349">
        <v>180872</v>
      </c>
      <c r="J349" t="s">
        <v>3229</v>
      </c>
      <c r="K349" s="38">
        <v>45183</v>
      </c>
      <c r="L349" s="38">
        <v>45183</v>
      </c>
      <c r="M349" t="s">
        <v>3226</v>
      </c>
      <c r="N349" t="s">
        <v>3294</v>
      </c>
      <c r="O349">
        <v>-618</v>
      </c>
      <c r="P349" t="e">
        <f>VLOOKUP(I349,Sheet3!$E$2:$E$16,1,0)</f>
        <v>#N/A</v>
      </c>
      <c r="Q349" t="s">
        <v>36</v>
      </c>
      <c r="R349">
        <v>1.44</v>
      </c>
      <c r="S349">
        <v>-618</v>
      </c>
      <c r="U349">
        <v>-889.92</v>
      </c>
      <c r="V349">
        <v>14222111</v>
      </c>
      <c r="X349" t="s">
        <v>36</v>
      </c>
      <c r="Y349" t="s">
        <v>3204</v>
      </c>
      <c r="Z349" t="e">
        <f>VLOOKUP(N349,Sheet3!J:J,1,0)</f>
        <v>#N/A</v>
      </c>
      <c r="AA349" t="e">
        <f>VLOOKUP(I349,Sheet3!$E$2:$E$8,1,0)</f>
        <v>#N/A</v>
      </c>
    </row>
    <row r="350" spans="1:27" hidden="1" x14ac:dyDescent="0.25">
      <c r="A350">
        <v>290059</v>
      </c>
      <c r="B350">
        <v>290059</v>
      </c>
      <c r="H350">
        <v>1204</v>
      </c>
      <c r="M350" t="s">
        <v>3226</v>
      </c>
      <c r="N350" t="s">
        <v>3294</v>
      </c>
      <c r="R350" t="s">
        <v>3225</v>
      </c>
      <c r="X350" t="s">
        <v>36</v>
      </c>
      <c r="Z350" t="e">
        <f>VLOOKUP(N350,Sheet3!J:J,1,0)</f>
        <v>#N/A</v>
      </c>
      <c r="AA350" t="e">
        <f>VLOOKUP(I350,Sheet3!$E$2:$E$8,1,0)</f>
        <v>#N/A</v>
      </c>
    </row>
    <row r="351" spans="1:27" hidden="1" x14ac:dyDescent="0.25">
      <c r="A351">
        <v>290059</v>
      </c>
      <c r="B351" t="s">
        <v>3168</v>
      </c>
      <c r="E351" t="s">
        <v>3200</v>
      </c>
      <c r="H351">
        <v>1204</v>
      </c>
      <c r="I351">
        <v>23008001</v>
      </c>
      <c r="J351" t="s">
        <v>3224</v>
      </c>
      <c r="K351" s="38">
        <v>45180</v>
      </c>
      <c r="L351" s="38">
        <v>45180</v>
      </c>
      <c r="M351" t="s">
        <v>3226</v>
      </c>
      <c r="N351" t="s">
        <v>3295</v>
      </c>
      <c r="R351">
        <v>0</v>
      </c>
      <c r="V351">
        <v>14207690</v>
      </c>
      <c r="X351" t="s">
        <v>36</v>
      </c>
      <c r="Y351" t="s">
        <v>3204</v>
      </c>
      <c r="Z351" t="e">
        <f>VLOOKUP(N351,Sheet3!J:J,1,0)</f>
        <v>#N/A</v>
      </c>
      <c r="AA351" t="e">
        <f>VLOOKUP(I351,Sheet3!$E$2:$E$8,1,0)</f>
        <v>#N/A</v>
      </c>
    </row>
    <row r="352" spans="1:27" hidden="1" x14ac:dyDescent="0.25">
      <c r="A352">
        <v>290059</v>
      </c>
      <c r="B352" t="s">
        <v>3168</v>
      </c>
      <c r="E352" t="s">
        <v>3200</v>
      </c>
      <c r="H352">
        <v>1204</v>
      </c>
      <c r="I352">
        <v>23008001</v>
      </c>
      <c r="J352" t="s">
        <v>3228</v>
      </c>
      <c r="K352" s="38">
        <v>45180</v>
      </c>
      <c r="L352" s="38">
        <v>45180</v>
      </c>
      <c r="M352" t="s">
        <v>3226</v>
      </c>
      <c r="N352" t="s">
        <v>3295</v>
      </c>
      <c r="O352">
        <v>906</v>
      </c>
      <c r="Q352" t="s">
        <v>36</v>
      </c>
      <c r="R352">
        <v>1.44</v>
      </c>
      <c r="S352">
        <v>906</v>
      </c>
      <c r="U352">
        <v>1304.6400000000001</v>
      </c>
      <c r="V352">
        <v>14207691</v>
      </c>
      <c r="X352" t="s">
        <v>36</v>
      </c>
      <c r="Y352" t="s">
        <v>3204</v>
      </c>
      <c r="Z352" t="e">
        <f>VLOOKUP(N352,Sheet3!J:J,1,0)</f>
        <v>#N/A</v>
      </c>
      <c r="AA352" t="e">
        <f>VLOOKUP(I352,Sheet3!$E$2:$E$8,1,0)</f>
        <v>#N/A</v>
      </c>
    </row>
    <row r="353" spans="1:27" hidden="1" x14ac:dyDescent="0.25">
      <c r="A353">
        <v>290059</v>
      </c>
      <c r="B353" t="s">
        <v>3168</v>
      </c>
      <c r="E353" t="s">
        <v>3200</v>
      </c>
      <c r="H353">
        <v>1204</v>
      </c>
      <c r="I353">
        <v>180873</v>
      </c>
      <c r="J353" t="s">
        <v>3229</v>
      </c>
      <c r="K353" s="38">
        <v>45183</v>
      </c>
      <c r="L353" s="38">
        <v>45183</v>
      </c>
      <c r="M353" t="s">
        <v>3226</v>
      </c>
      <c r="N353" t="s">
        <v>3295</v>
      </c>
      <c r="O353">
        <v>-906</v>
      </c>
      <c r="P353" t="e">
        <f>VLOOKUP(I353,Sheet3!$E$2:$E$16,1,0)</f>
        <v>#N/A</v>
      </c>
      <c r="Q353" t="s">
        <v>36</v>
      </c>
      <c r="R353">
        <v>1.44</v>
      </c>
      <c r="S353">
        <v>-906</v>
      </c>
      <c r="U353">
        <v>-1304.6400000000001</v>
      </c>
      <c r="V353">
        <v>14222112</v>
      </c>
      <c r="X353" t="s">
        <v>36</v>
      </c>
      <c r="Y353" t="s">
        <v>3204</v>
      </c>
      <c r="Z353" t="e">
        <f>VLOOKUP(N353,Sheet3!J:J,1,0)</f>
        <v>#N/A</v>
      </c>
      <c r="AA353" t="e">
        <f>VLOOKUP(I353,Sheet3!$E$2:$E$8,1,0)</f>
        <v>#N/A</v>
      </c>
    </row>
    <row r="354" spans="1:27" hidden="1" x14ac:dyDescent="0.25">
      <c r="A354">
        <v>290059</v>
      </c>
      <c r="B354">
        <v>290059</v>
      </c>
      <c r="H354">
        <v>1204</v>
      </c>
      <c r="M354" t="s">
        <v>3226</v>
      </c>
      <c r="N354" t="s">
        <v>3295</v>
      </c>
      <c r="R354" t="s">
        <v>3225</v>
      </c>
      <c r="X354" t="s">
        <v>36</v>
      </c>
      <c r="Z354" t="e">
        <f>VLOOKUP(N354,Sheet3!J:J,1,0)</f>
        <v>#N/A</v>
      </c>
      <c r="AA354" t="e">
        <f>VLOOKUP(I354,Sheet3!$E$2:$E$8,1,0)</f>
        <v>#N/A</v>
      </c>
    </row>
    <row r="355" spans="1:27" hidden="1" x14ac:dyDescent="0.25">
      <c r="A355">
        <v>290059</v>
      </c>
      <c r="B355" t="s">
        <v>3168</v>
      </c>
      <c r="E355" t="s">
        <v>3200</v>
      </c>
      <c r="H355">
        <v>1204</v>
      </c>
      <c r="I355">
        <v>23008001</v>
      </c>
      <c r="J355" t="s">
        <v>3224</v>
      </c>
      <c r="K355" s="38">
        <v>45180</v>
      </c>
      <c r="L355" s="38">
        <v>45180</v>
      </c>
      <c r="M355" t="s">
        <v>3226</v>
      </c>
      <c r="N355" t="s">
        <v>3296</v>
      </c>
      <c r="R355">
        <v>0</v>
      </c>
      <c r="V355">
        <v>14207696</v>
      </c>
      <c r="X355" t="s">
        <v>36</v>
      </c>
      <c r="Y355" t="s">
        <v>3204</v>
      </c>
      <c r="Z355" t="e">
        <f>VLOOKUP(N355,Sheet3!J:J,1,0)</f>
        <v>#N/A</v>
      </c>
      <c r="AA355" t="e">
        <f>VLOOKUP(I355,Sheet3!$E$2:$E$8,1,0)</f>
        <v>#N/A</v>
      </c>
    </row>
    <row r="356" spans="1:27" hidden="1" x14ac:dyDescent="0.25">
      <c r="A356">
        <v>290059</v>
      </c>
      <c r="B356" t="s">
        <v>3168</v>
      </c>
      <c r="E356" t="s">
        <v>3200</v>
      </c>
      <c r="H356">
        <v>1204</v>
      </c>
      <c r="I356">
        <v>23008001</v>
      </c>
      <c r="J356" t="s">
        <v>3228</v>
      </c>
      <c r="K356" s="38">
        <v>45180</v>
      </c>
      <c r="L356" s="38">
        <v>45180</v>
      </c>
      <c r="M356" t="s">
        <v>3226</v>
      </c>
      <c r="N356" t="s">
        <v>3296</v>
      </c>
      <c r="O356">
        <v>171</v>
      </c>
      <c r="Q356" t="s">
        <v>36</v>
      </c>
      <c r="R356">
        <v>1.44</v>
      </c>
      <c r="S356">
        <v>171</v>
      </c>
      <c r="U356">
        <v>246.24</v>
      </c>
      <c r="V356">
        <v>14207697</v>
      </c>
      <c r="X356" t="s">
        <v>36</v>
      </c>
      <c r="Y356" t="s">
        <v>3204</v>
      </c>
      <c r="Z356" t="e">
        <f>VLOOKUP(N356,Sheet3!J:J,1,0)</f>
        <v>#N/A</v>
      </c>
      <c r="AA356" t="e">
        <f>VLOOKUP(I356,Sheet3!$E$2:$E$8,1,0)</f>
        <v>#N/A</v>
      </c>
    </row>
    <row r="357" spans="1:27" hidden="1" x14ac:dyDescent="0.25">
      <c r="A357">
        <v>290059</v>
      </c>
      <c r="B357" t="s">
        <v>3168</v>
      </c>
      <c r="E357" t="s">
        <v>3200</v>
      </c>
      <c r="H357">
        <v>1204</v>
      </c>
      <c r="I357">
        <v>180874</v>
      </c>
      <c r="J357" t="s">
        <v>3229</v>
      </c>
      <c r="K357" s="38">
        <v>45183</v>
      </c>
      <c r="L357" s="38">
        <v>45183</v>
      </c>
      <c r="M357" t="s">
        <v>3226</v>
      </c>
      <c r="N357" t="s">
        <v>3296</v>
      </c>
      <c r="O357">
        <v>-171</v>
      </c>
      <c r="P357" t="e">
        <f>VLOOKUP(I357,Sheet3!$E$2:$E$16,1,0)</f>
        <v>#N/A</v>
      </c>
      <c r="Q357" t="s">
        <v>36</v>
      </c>
      <c r="R357">
        <v>1.44</v>
      </c>
      <c r="S357">
        <v>-171</v>
      </c>
      <c r="U357">
        <v>-246.24</v>
      </c>
      <c r="V357">
        <v>14222113</v>
      </c>
      <c r="X357" t="s">
        <v>36</v>
      </c>
      <c r="Y357" t="s">
        <v>3204</v>
      </c>
      <c r="Z357" t="e">
        <f>VLOOKUP(N357,Sheet3!J:J,1,0)</f>
        <v>#N/A</v>
      </c>
      <c r="AA357" t="e">
        <f>VLOOKUP(I357,Sheet3!$E$2:$E$8,1,0)</f>
        <v>#N/A</v>
      </c>
    </row>
    <row r="358" spans="1:27" hidden="1" x14ac:dyDescent="0.25">
      <c r="A358">
        <v>290059</v>
      </c>
      <c r="B358">
        <v>290059</v>
      </c>
      <c r="H358">
        <v>1204</v>
      </c>
      <c r="M358" t="s">
        <v>3226</v>
      </c>
      <c r="N358" t="s">
        <v>3296</v>
      </c>
      <c r="R358" t="s">
        <v>3225</v>
      </c>
      <c r="X358" t="s">
        <v>36</v>
      </c>
      <c r="Z358" t="e">
        <f>VLOOKUP(N358,Sheet3!J:J,1,0)</f>
        <v>#N/A</v>
      </c>
      <c r="AA358" t="e">
        <f>VLOOKUP(I358,Sheet3!$E$2:$E$8,1,0)</f>
        <v>#N/A</v>
      </c>
    </row>
    <row r="359" spans="1:27" hidden="1" x14ac:dyDescent="0.25">
      <c r="A359">
        <v>290059</v>
      </c>
      <c r="B359" t="s">
        <v>3168</v>
      </c>
      <c r="E359" t="s">
        <v>3200</v>
      </c>
      <c r="H359">
        <v>1204</v>
      </c>
      <c r="I359">
        <v>23008001</v>
      </c>
      <c r="J359" t="s">
        <v>3224</v>
      </c>
      <c r="K359" s="38">
        <v>45180</v>
      </c>
      <c r="L359" s="38">
        <v>45180</v>
      </c>
      <c r="M359" t="s">
        <v>3226</v>
      </c>
      <c r="N359" t="s">
        <v>3297</v>
      </c>
      <c r="R359">
        <v>0</v>
      </c>
      <c r="V359">
        <v>14207702</v>
      </c>
      <c r="X359" t="s">
        <v>36</v>
      </c>
      <c r="Y359" t="s">
        <v>3204</v>
      </c>
      <c r="Z359" t="e">
        <f>VLOOKUP(N359,Sheet3!J:J,1,0)</f>
        <v>#N/A</v>
      </c>
      <c r="AA359" t="e">
        <f>VLOOKUP(I359,Sheet3!$E$2:$E$8,1,0)</f>
        <v>#N/A</v>
      </c>
    </row>
    <row r="360" spans="1:27" hidden="1" x14ac:dyDescent="0.25">
      <c r="A360">
        <v>290059</v>
      </c>
      <c r="B360" t="s">
        <v>3168</v>
      </c>
      <c r="E360" t="s">
        <v>3200</v>
      </c>
      <c r="H360">
        <v>1204</v>
      </c>
      <c r="I360">
        <v>23008001</v>
      </c>
      <c r="J360" t="s">
        <v>3228</v>
      </c>
      <c r="K360" s="38">
        <v>45180</v>
      </c>
      <c r="L360" s="38">
        <v>45180</v>
      </c>
      <c r="M360" t="s">
        <v>3226</v>
      </c>
      <c r="N360" t="s">
        <v>3297</v>
      </c>
      <c r="O360">
        <v>1201</v>
      </c>
      <c r="Q360" t="s">
        <v>36</v>
      </c>
      <c r="R360">
        <v>1.44</v>
      </c>
      <c r="S360">
        <v>1201</v>
      </c>
      <c r="U360">
        <v>1729.44</v>
      </c>
      <c r="V360">
        <v>14207703</v>
      </c>
      <c r="X360" t="s">
        <v>36</v>
      </c>
      <c r="Y360" t="s">
        <v>3204</v>
      </c>
      <c r="Z360" t="e">
        <f>VLOOKUP(N360,Sheet3!J:J,1,0)</f>
        <v>#N/A</v>
      </c>
      <c r="AA360" t="e">
        <f>VLOOKUP(I360,Sheet3!$E$2:$E$8,1,0)</f>
        <v>#N/A</v>
      </c>
    </row>
    <row r="361" spans="1:27" hidden="1" x14ac:dyDescent="0.25">
      <c r="A361">
        <v>290059</v>
      </c>
      <c r="B361" t="s">
        <v>3168</v>
      </c>
      <c r="E361" t="s">
        <v>3200</v>
      </c>
      <c r="H361">
        <v>1204</v>
      </c>
      <c r="I361">
        <v>180875</v>
      </c>
      <c r="J361" t="s">
        <v>3229</v>
      </c>
      <c r="K361" s="38">
        <v>45188</v>
      </c>
      <c r="L361" s="38">
        <v>45188</v>
      </c>
      <c r="M361" t="s">
        <v>3226</v>
      </c>
      <c r="N361" t="s">
        <v>3297</v>
      </c>
      <c r="O361">
        <v>-1201</v>
      </c>
      <c r="P361" t="e">
        <f>VLOOKUP(I361,Sheet3!$E$2:$E$16,1,0)</f>
        <v>#N/A</v>
      </c>
      <c r="Q361" t="s">
        <v>36</v>
      </c>
      <c r="R361">
        <v>1.44</v>
      </c>
      <c r="S361">
        <v>-1201</v>
      </c>
      <c r="U361">
        <v>-1729.44</v>
      </c>
      <c r="V361">
        <v>14225084</v>
      </c>
      <c r="X361" t="s">
        <v>36</v>
      </c>
      <c r="Y361" t="s">
        <v>3204</v>
      </c>
      <c r="Z361" t="e">
        <f>VLOOKUP(N361,Sheet3!J:J,1,0)</f>
        <v>#N/A</v>
      </c>
      <c r="AA361" t="e">
        <f>VLOOKUP(I361,Sheet3!$E$2:$E$8,1,0)</f>
        <v>#N/A</v>
      </c>
    </row>
    <row r="362" spans="1:27" hidden="1" x14ac:dyDescent="0.25">
      <c r="A362">
        <v>290059</v>
      </c>
      <c r="B362">
        <v>290059</v>
      </c>
      <c r="H362">
        <v>1204</v>
      </c>
      <c r="M362" t="s">
        <v>3226</v>
      </c>
      <c r="N362" t="s">
        <v>3297</v>
      </c>
      <c r="R362" t="s">
        <v>3225</v>
      </c>
      <c r="X362" t="s">
        <v>36</v>
      </c>
      <c r="Z362" t="e">
        <f>VLOOKUP(N362,Sheet3!J:J,1,0)</f>
        <v>#N/A</v>
      </c>
      <c r="AA362" t="e">
        <f>VLOOKUP(I362,Sheet3!$E$2:$E$8,1,0)</f>
        <v>#N/A</v>
      </c>
    </row>
    <row r="363" spans="1:27" hidden="1" x14ac:dyDescent="0.25">
      <c r="A363">
        <v>290059</v>
      </c>
      <c r="B363" t="s">
        <v>3168</v>
      </c>
      <c r="E363" t="s">
        <v>3200</v>
      </c>
      <c r="H363">
        <v>1204</v>
      </c>
      <c r="I363">
        <v>23008001</v>
      </c>
      <c r="J363" t="s">
        <v>3224</v>
      </c>
      <c r="K363" s="38">
        <v>45180</v>
      </c>
      <c r="L363" s="38">
        <v>45180</v>
      </c>
      <c r="M363" t="s">
        <v>3226</v>
      </c>
      <c r="N363" t="s">
        <v>3298</v>
      </c>
      <c r="R363">
        <v>0</v>
      </c>
      <c r="V363">
        <v>14207708</v>
      </c>
      <c r="X363" t="s">
        <v>36</v>
      </c>
      <c r="Y363" t="s">
        <v>3204</v>
      </c>
      <c r="Z363" t="e">
        <f>VLOOKUP(N363,Sheet3!J:J,1,0)</f>
        <v>#N/A</v>
      </c>
      <c r="AA363" t="e">
        <f>VLOOKUP(I363,Sheet3!$E$2:$E$8,1,0)</f>
        <v>#N/A</v>
      </c>
    </row>
    <row r="364" spans="1:27" hidden="1" x14ac:dyDescent="0.25">
      <c r="A364">
        <v>290059</v>
      </c>
      <c r="B364" t="s">
        <v>3168</v>
      </c>
      <c r="E364" t="s">
        <v>3200</v>
      </c>
      <c r="H364">
        <v>1204</v>
      </c>
      <c r="I364">
        <v>23008001</v>
      </c>
      <c r="J364" t="s">
        <v>3228</v>
      </c>
      <c r="K364" s="38">
        <v>45180</v>
      </c>
      <c r="L364" s="38">
        <v>45180</v>
      </c>
      <c r="M364" t="s">
        <v>3226</v>
      </c>
      <c r="N364" t="s">
        <v>3298</v>
      </c>
      <c r="O364">
        <v>131</v>
      </c>
      <c r="Q364" t="s">
        <v>36</v>
      </c>
      <c r="R364">
        <v>1.44</v>
      </c>
      <c r="S364">
        <v>131</v>
      </c>
      <c r="U364">
        <v>188.64</v>
      </c>
      <c r="V364">
        <v>14207709</v>
      </c>
      <c r="X364" t="s">
        <v>36</v>
      </c>
      <c r="Y364" t="s">
        <v>3204</v>
      </c>
      <c r="Z364" t="e">
        <f>VLOOKUP(N364,Sheet3!J:J,1,0)</f>
        <v>#N/A</v>
      </c>
      <c r="AA364" t="e">
        <f>VLOOKUP(I364,Sheet3!$E$2:$E$8,1,0)</f>
        <v>#N/A</v>
      </c>
    </row>
    <row r="365" spans="1:27" hidden="1" x14ac:dyDescent="0.25">
      <c r="A365">
        <v>290059</v>
      </c>
      <c r="B365" t="s">
        <v>3168</v>
      </c>
      <c r="E365" t="s">
        <v>3200</v>
      </c>
      <c r="H365">
        <v>1204</v>
      </c>
      <c r="I365">
        <v>180876</v>
      </c>
      <c r="J365" t="s">
        <v>3229</v>
      </c>
      <c r="K365" s="38">
        <v>45188</v>
      </c>
      <c r="L365" s="38">
        <v>45188</v>
      </c>
      <c r="M365" t="s">
        <v>3226</v>
      </c>
      <c r="N365" t="s">
        <v>3298</v>
      </c>
      <c r="O365">
        <v>-131</v>
      </c>
      <c r="P365" t="e">
        <f>VLOOKUP(I365,Sheet3!$E$2:$E$16,1,0)</f>
        <v>#N/A</v>
      </c>
      <c r="Q365" t="s">
        <v>36</v>
      </c>
      <c r="R365">
        <v>1.44</v>
      </c>
      <c r="S365">
        <v>-131</v>
      </c>
      <c r="U365">
        <v>-188.64</v>
      </c>
      <c r="V365">
        <v>14225095</v>
      </c>
      <c r="X365" t="s">
        <v>36</v>
      </c>
      <c r="Y365" t="s">
        <v>3204</v>
      </c>
      <c r="Z365" t="e">
        <f>VLOOKUP(N365,Sheet3!J:J,1,0)</f>
        <v>#N/A</v>
      </c>
      <c r="AA365" t="e">
        <f>VLOOKUP(I365,Sheet3!$E$2:$E$8,1,0)</f>
        <v>#N/A</v>
      </c>
    </row>
    <row r="366" spans="1:27" hidden="1" x14ac:dyDescent="0.25">
      <c r="A366">
        <v>290059</v>
      </c>
      <c r="B366">
        <v>290059</v>
      </c>
      <c r="H366">
        <v>1204</v>
      </c>
      <c r="M366" t="s">
        <v>3226</v>
      </c>
      <c r="N366" t="s">
        <v>3298</v>
      </c>
      <c r="R366" t="s">
        <v>3225</v>
      </c>
      <c r="X366" t="s">
        <v>36</v>
      </c>
      <c r="Z366" t="e">
        <f>VLOOKUP(N366,Sheet3!J:J,1,0)</f>
        <v>#N/A</v>
      </c>
      <c r="AA366" t="e">
        <f>VLOOKUP(I366,Sheet3!$E$2:$E$8,1,0)</f>
        <v>#N/A</v>
      </c>
    </row>
    <row r="367" spans="1:27" hidden="1" x14ac:dyDescent="0.25">
      <c r="A367">
        <v>290059</v>
      </c>
      <c r="B367" t="s">
        <v>3168</v>
      </c>
      <c r="E367" t="s">
        <v>3200</v>
      </c>
      <c r="H367">
        <v>1204</v>
      </c>
      <c r="I367">
        <v>23008001</v>
      </c>
      <c r="J367" t="s">
        <v>3224</v>
      </c>
      <c r="K367" s="38">
        <v>45180</v>
      </c>
      <c r="L367" s="38">
        <v>45180</v>
      </c>
      <c r="M367" t="s">
        <v>3226</v>
      </c>
      <c r="N367" t="s">
        <v>3299</v>
      </c>
      <c r="R367">
        <v>0</v>
      </c>
      <c r="V367">
        <v>14207712</v>
      </c>
      <c r="X367" t="s">
        <v>36</v>
      </c>
      <c r="Y367" t="s">
        <v>3204</v>
      </c>
      <c r="Z367" t="e">
        <f>VLOOKUP(N367,Sheet3!J:J,1,0)</f>
        <v>#N/A</v>
      </c>
      <c r="AA367" t="e">
        <f>VLOOKUP(I367,Sheet3!$E$2:$E$8,1,0)</f>
        <v>#N/A</v>
      </c>
    </row>
    <row r="368" spans="1:27" hidden="1" x14ac:dyDescent="0.25">
      <c r="A368">
        <v>290059</v>
      </c>
      <c r="B368" t="s">
        <v>3168</v>
      </c>
      <c r="E368" t="s">
        <v>3200</v>
      </c>
      <c r="H368">
        <v>1204</v>
      </c>
      <c r="I368">
        <v>23008001</v>
      </c>
      <c r="J368" t="s">
        <v>3228</v>
      </c>
      <c r="K368" s="38">
        <v>45180</v>
      </c>
      <c r="L368" s="38">
        <v>45180</v>
      </c>
      <c r="M368" t="s">
        <v>3226</v>
      </c>
      <c r="N368" t="s">
        <v>3299</v>
      </c>
      <c r="O368">
        <v>1629</v>
      </c>
      <c r="Q368" t="s">
        <v>36</v>
      </c>
      <c r="R368">
        <v>1.44</v>
      </c>
      <c r="S368">
        <v>1629</v>
      </c>
      <c r="U368">
        <v>2345.7600000000002</v>
      </c>
      <c r="V368">
        <v>14207713</v>
      </c>
      <c r="X368" t="s">
        <v>36</v>
      </c>
      <c r="Y368" t="s">
        <v>3204</v>
      </c>
      <c r="Z368" t="e">
        <f>VLOOKUP(N368,Sheet3!J:J,1,0)</f>
        <v>#N/A</v>
      </c>
      <c r="AA368" t="e">
        <f>VLOOKUP(I368,Sheet3!$E$2:$E$8,1,0)</f>
        <v>#N/A</v>
      </c>
    </row>
    <row r="369" spans="1:27" hidden="1" x14ac:dyDescent="0.25">
      <c r="A369">
        <v>290059</v>
      </c>
      <c r="B369" t="s">
        <v>3168</v>
      </c>
      <c r="E369" t="s">
        <v>3200</v>
      </c>
      <c r="H369">
        <v>1204</v>
      </c>
      <c r="I369">
        <v>180877</v>
      </c>
      <c r="J369" t="s">
        <v>3229</v>
      </c>
      <c r="K369" s="38">
        <v>45188</v>
      </c>
      <c r="L369" s="38">
        <v>45188</v>
      </c>
      <c r="M369" t="s">
        <v>3226</v>
      </c>
      <c r="N369" t="s">
        <v>3299</v>
      </c>
      <c r="O369">
        <v>-1629</v>
      </c>
      <c r="P369" t="e">
        <f>VLOOKUP(I369,Sheet3!$E$2:$E$16,1,0)</f>
        <v>#N/A</v>
      </c>
      <c r="Q369" t="s">
        <v>36</v>
      </c>
      <c r="R369">
        <v>1.44</v>
      </c>
      <c r="S369">
        <v>-1629</v>
      </c>
      <c r="U369">
        <v>-2345.7600000000002</v>
      </c>
      <c r="V369">
        <v>14225096</v>
      </c>
      <c r="X369" t="s">
        <v>36</v>
      </c>
      <c r="Y369" t="s">
        <v>3204</v>
      </c>
      <c r="Z369" t="e">
        <f>VLOOKUP(N369,Sheet3!J:J,1,0)</f>
        <v>#N/A</v>
      </c>
      <c r="AA369" t="e">
        <f>VLOOKUP(I369,Sheet3!$E$2:$E$8,1,0)</f>
        <v>#N/A</v>
      </c>
    </row>
    <row r="370" spans="1:27" hidden="1" x14ac:dyDescent="0.25">
      <c r="A370">
        <v>290059</v>
      </c>
      <c r="B370">
        <v>290059</v>
      </c>
      <c r="H370">
        <v>1204</v>
      </c>
      <c r="M370" t="s">
        <v>3226</v>
      </c>
      <c r="N370" t="s">
        <v>3299</v>
      </c>
      <c r="R370" t="s">
        <v>3225</v>
      </c>
      <c r="X370" t="s">
        <v>36</v>
      </c>
      <c r="Z370" t="e">
        <f>VLOOKUP(N370,Sheet3!J:J,1,0)</f>
        <v>#N/A</v>
      </c>
      <c r="AA370" t="e">
        <f>VLOOKUP(I370,Sheet3!$E$2:$E$8,1,0)</f>
        <v>#N/A</v>
      </c>
    </row>
    <row r="371" spans="1:27" hidden="1" x14ac:dyDescent="0.25">
      <c r="A371">
        <v>290059</v>
      </c>
      <c r="B371" t="s">
        <v>3168</v>
      </c>
      <c r="E371" t="s">
        <v>3200</v>
      </c>
      <c r="H371">
        <v>1204</v>
      </c>
      <c r="I371">
        <v>23008001</v>
      </c>
      <c r="J371" t="s">
        <v>3224</v>
      </c>
      <c r="K371" s="38">
        <v>45180</v>
      </c>
      <c r="L371" s="38">
        <v>45180</v>
      </c>
      <c r="M371" t="s">
        <v>3226</v>
      </c>
      <c r="N371" t="s">
        <v>3300</v>
      </c>
      <c r="R371">
        <v>0</v>
      </c>
      <c r="V371">
        <v>14207714</v>
      </c>
      <c r="X371" t="s">
        <v>36</v>
      </c>
      <c r="Y371" t="s">
        <v>3204</v>
      </c>
      <c r="Z371" t="e">
        <f>VLOOKUP(N371,Sheet3!J:J,1,0)</f>
        <v>#N/A</v>
      </c>
      <c r="AA371" t="e">
        <f>VLOOKUP(I371,Sheet3!$E$2:$E$8,1,0)</f>
        <v>#N/A</v>
      </c>
    </row>
    <row r="372" spans="1:27" hidden="1" x14ac:dyDescent="0.25">
      <c r="A372">
        <v>290059</v>
      </c>
      <c r="B372" t="s">
        <v>3168</v>
      </c>
      <c r="E372" t="s">
        <v>3200</v>
      </c>
      <c r="H372">
        <v>1204</v>
      </c>
      <c r="I372">
        <v>23008001</v>
      </c>
      <c r="J372" t="s">
        <v>3228</v>
      </c>
      <c r="K372" s="38">
        <v>45180</v>
      </c>
      <c r="L372" s="38">
        <v>45180</v>
      </c>
      <c r="M372" t="s">
        <v>3226</v>
      </c>
      <c r="N372" t="s">
        <v>3300</v>
      </c>
      <c r="O372">
        <v>510</v>
      </c>
      <c r="Q372" t="s">
        <v>36</v>
      </c>
      <c r="R372">
        <v>1.44</v>
      </c>
      <c r="S372">
        <v>510</v>
      </c>
      <c r="U372">
        <v>734.4</v>
      </c>
      <c r="V372">
        <v>14207715</v>
      </c>
      <c r="X372" t="s">
        <v>36</v>
      </c>
      <c r="Y372" t="s">
        <v>3204</v>
      </c>
      <c r="Z372" t="e">
        <f>VLOOKUP(N372,Sheet3!J:J,1,0)</f>
        <v>#N/A</v>
      </c>
      <c r="AA372" t="e">
        <f>VLOOKUP(I372,Sheet3!$E$2:$E$8,1,0)</f>
        <v>#N/A</v>
      </c>
    </row>
    <row r="373" spans="1:27" hidden="1" x14ac:dyDescent="0.25">
      <c r="A373">
        <v>290059</v>
      </c>
      <c r="B373" t="s">
        <v>3168</v>
      </c>
      <c r="E373" t="s">
        <v>3200</v>
      </c>
      <c r="H373">
        <v>1204</v>
      </c>
      <c r="I373">
        <v>23008051</v>
      </c>
      <c r="J373" t="s">
        <v>3228</v>
      </c>
      <c r="K373" s="38">
        <v>45180</v>
      </c>
      <c r="L373" s="38">
        <v>45180</v>
      </c>
      <c r="M373" t="s">
        <v>3226</v>
      </c>
      <c r="N373" t="s">
        <v>3300</v>
      </c>
      <c r="O373">
        <v>31.1</v>
      </c>
      <c r="Q373" t="s">
        <v>36</v>
      </c>
      <c r="R373">
        <v>1.44</v>
      </c>
      <c r="S373">
        <v>31.1</v>
      </c>
      <c r="U373">
        <v>44.78</v>
      </c>
      <c r="V373">
        <v>14209984</v>
      </c>
      <c r="X373" t="s">
        <v>36</v>
      </c>
      <c r="Y373" t="s">
        <v>3204</v>
      </c>
      <c r="Z373" t="e">
        <f>VLOOKUP(N373,Sheet3!J:J,1,0)</f>
        <v>#N/A</v>
      </c>
      <c r="AA373" t="e">
        <f>VLOOKUP(I373,Sheet3!$E$2:$E$8,1,0)</f>
        <v>#N/A</v>
      </c>
    </row>
    <row r="374" spans="1:27" hidden="1" x14ac:dyDescent="0.25">
      <c r="A374">
        <v>290059</v>
      </c>
      <c r="B374" t="s">
        <v>3168</v>
      </c>
      <c r="E374" t="s">
        <v>3200</v>
      </c>
      <c r="H374">
        <v>1204</v>
      </c>
      <c r="I374">
        <v>180845</v>
      </c>
      <c r="J374" t="s">
        <v>3229</v>
      </c>
      <c r="K374" s="38">
        <v>45188</v>
      </c>
      <c r="L374" s="38">
        <v>45188</v>
      </c>
      <c r="M374" t="s">
        <v>3226</v>
      </c>
      <c r="N374" t="s">
        <v>3300</v>
      </c>
      <c r="O374">
        <v>-541.1</v>
      </c>
      <c r="P374" t="e">
        <f>VLOOKUP(I374,Sheet3!$E$2:$E$16,1,0)</f>
        <v>#N/A</v>
      </c>
      <c r="Q374" t="s">
        <v>36</v>
      </c>
      <c r="R374">
        <v>1.44</v>
      </c>
      <c r="S374">
        <v>-541.1</v>
      </c>
      <c r="U374">
        <v>-779.18</v>
      </c>
      <c r="V374">
        <v>14225171</v>
      </c>
      <c r="X374" t="s">
        <v>36</v>
      </c>
      <c r="Y374" t="s">
        <v>3204</v>
      </c>
      <c r="Z374" t="e">
        <f>VLOOKUP(N374,Sheet3!J:J,1,0)</f>
        <v>#N/A</v>
      </c>
      <c r="AA374" t="e">
        <f>VLOOKUP(I374,Sheet3!$E$2:$E$8,1,0)</f>
        <v>#N/A</v>
      </c>
    </row>
    <row r="375" spans="1:27" hidden="1" x14ac:dyDescent="0.25">
      <c r="A375">
        <v>290059</v>
      </c>
      <c r="B375">
        <v>290059</v>
      </c>
      <c r="H375">
        <v>1204</v>
      </c>
      <c r="M375" t="s">
        <v>3226</v>
      </c>
      <c r="N375" t="s">
        <v>3300</v>
      </c>
      <c r="R375" t="s">
        <v>3225</v>
      </c>
      <c r="X375" t="s">
        <v>36</v>
      </c>
      <c r="Z375" t="e">
        <f>VLOOKUP(N375,Sheet3!J:J,1,0)</f>
        <v>#N/A</v>
      </c>
      <c r="AA375" t="e">
        <f>VLOOKUP(I375,Sheet3!$E$2:$E$8,1,0)</f>
        <v>#N/A</v>
      </c>
    </row>
    <row r="376" spans="1:27" hidden="1" x14ac:dyDescent="0.25">
      <c r="A376">
        <v>290059</v>
      </c>
      <c r="B376" t="s">
        <v>3168</v>
      </c>
      <c r="E376" t="s">
        <v>3200</v>
      </c>
      <c r="H376">
        <v>1204</v>
      </c>
      <c r="I376">
        <v>23008475</v>
      </c>
      <c r="J376" t="s">
        <v>3224</v>
      </c>
      <c r="K376" s="38">
        <v>45196</v>
      </c>
      <c r="L376" s="38">
        <v>45196</v>
      </c>
      <c r="M376" t="s">
        <v>3226</v>
      </c>
      <c r="N376" t="s">
        <v>3301</v>
      </c>
      <c r="R376">
        <v>0</v>
      </c>
      <c r="V376">
        <v>14236356</v>
      </c>
      <c r="X376" t="s">
        <v>36</v>
      </c>
      <c r="Y376" t="s">
        <v>3204</v>
      </c>
      <c r="Z376" t="e">
        <f>VLOOKUP(N376,Sheet3!J:J,1,0)</f>
        <v>#N/A</v>
      </c>
      <c r="AA376" t="e">
        <f>VLOOKUP(I376,Sheet3!$E$2:$E$8,1,0)</f>
        <v>#N/A</v>
      </c>
    </row>
    <row r="377" spans="1:27" hidden="1" x14ac:dyDescent="0.25">
      <c r="A377">
        <v>290059</v>
      </c>
      <c r="B377" t="s">
        <v>3168</v>
      </c>
      <c r="E377" t="s">
        <v>3200</v>
      </c>
      <c r="H377">
        <v>1204</v>
      </c>
      <c r="I377">
        <v>23008475</v>
      </c>
      <c r="J377" t="s">
        <v>3228</v>
      </c>
      <c r="K377" s="38">
        <v>45196</v>
      </c>
      <c r="L377" s="38">
        <v>45196</v>
      </c>
      <c r="M377" t="s">
        <v>3226</v>
      </c>
      <c r="N377" t="s">
        <v>3301</v>
      </c>
      <c r="O377">
        <v>11082</v>
      </c>
      <c r="Q377" t="s">
        <v>36</v>
      </c>
      <c r="R377">
        <v>1.44</v>
      </c>
      <c r="S377">
        <v>11082</v>
      </c>
      <c r="U377">
        <v>15958.08</v>
      </c>
      <c r="V377">
        <v>14236357</v>
      </c>
      <c r="X377" t="s">
        <v>36</v>
      </c>
      <c r="Y377" t="s">
        <v>3204</v>
      </c>
      <c r="Z377" t="e">
        <f>VLOOKUP(N377,Sheet3!J:J,1,0)</f>
        <v>#N/A</v>
      </c>
      <c r="AA377" t="e">
        <f>VLOOKUP(I377,Sheet3!$E$2:$E$8,1,0)</f>
        <v>#N/A</v>
      </c>
    </row>
    <row r="378" spans="1:27" hidden="1" x14ac:dyDescent="0.25">
      <c r="A378">
        <v>290059</v>
      </c>
      <c r="B378" t="s">
        <v>3168</v>
      </c>
      <c r="E378" t="s">
        <v>3200</v>
      </c>
      <c r="H378">
        <v>1204</v>
      </c>
      <c r="I378">
        <v>180986</v>
      </c>
      <c r="J378" t="s">
        <v>3229</v>
      </c>
      <c r="K378" s="38">
        <v>45202</v>
      </c>
      <c r="L378" s="38">
        <v>45202</v>
      </c>
      <c r="M378" t="s">
        <v>3226</v>
      </c>
      <c r="N378" t="s">
        <v>3301</v>
      </c>
      <c r="O378">
        <v>-11082</v>
      </c>
      <c r="P378" t="e">
        <f>VLOOKUP(I378,Sheet3!$E$2:$E$16,1,0)</f>
        <v>#N/A</v>
      </c>
      <c r="Q378" t="s">
        <v>36</v>
      </c>
      <c r="R378">
        <v>1.44</v>
      </c>
      <c r="S378">
        <v>-11082</v>
      </c>
      <c r="U378">
        <v>-15958.08</v>
      </c>
      <c r="V378">
        <v>14243380</v>
      </c>
      <c r="X378" t="s">
        <v>36</v>
      </c>
      <c r="Y378" t="s">
        <v>3204</v>
      </c>
      <c r="Z378" t="e">
        <f>VLOOKUP(N378,Sheet3!J:J,1,0)</f>
        <v>#N/A</v>
      </c>
      <c r="AA378" t="e">
        <f>VLOOKUP(I378,Sheet3!$E$2:$E$8,1,0)</f>
        <v>#N/A</v>
      </c>
    </row>
    <row r="379" spans="1:27" hidden="1" x14ac:dyDescent="0.25">
      <c r="A379">
        <v>290059</v>
      </c>
      <c r="B379">
        <v>290059</v>
      </c>
      <c r="H379">
        <v>1204</v>
      </c>
      <c r="M379" t="s">
        <v>3226</v>
      </c>
      <c r="N379" t="s">
        <v>3301</v>
      </c>
      <c r="R379" t="s">
        <v>3225</v>
      </c>
      <c r="X379" t="s">
        <v>36</v>
      </c>
      <c r="Z379" t="e">
        <f>VLOOKUP(N379,Sheet3!J:J,1,0)</f>
        <v>#N/A</v>
      </c>
      <c r="AA379" t="e">
        <f>VLOOKUP(I379,Sheet3!$E$2:$E$8,1,0)</f>
        <v>#N/A</v>
      </c>
    </row>
    <row r="380" spans="1:27" hidden="1" x14ac:dyDescent="0.25">
      <c r="A380">
        <v>290059</v>
      </c>
      <c r="B380" t="s">
        <v>3168</v>
      </c>
      <c r="E380" t="s">
        <v>3200</v>
      </c>
      <c r="H380">
        <v>1204</v>
      </c>
      <c r="I380">
        <v>23008475</v>
      </c>
      <c r="J380" t="s">
        <v>3224</v>
      </c>
      <c r="K380" s="38">
        <v>45196</v>
      </c>
      <c r="L380" s="38">
        <v>45196</v>
      </c>
      <c r="M380" t="s">
        <v>3226</v>
      </c>
      <c r="N380" t="s">
        <v>3302</v>
      </c>
      <c r="R380">
        <v>0</v>
      </c>
      <c r="V380">
        <v>14236358</v>
      </c>
      <c r="X380" t="s">
        <v>36</v>
      </c>
      <c r="Y380" t="s">
        <v>3204</v>
      </c>
      <c r="Z380" t="e">
        <f>VLOOKUP(N380,Sheet3!J:J,1,0)</f>
        <v>#N/A</v>
      </c>
      <c r="AA380" t="e">
        <f>VLOOKUP(I380,Sheet3!$E$2:$E$8,1,0)</f>
        <v>#N/A</v>
      </c>
    </row>
    <row r="381" spans="1:27" hidden="1" x14ac:dyDescent="0.25">
      <c r="A381">
        <v>290059</v>
      </c>
      <c r="B381" t="s">
        <v>3168</v>
      </c>
      <c r="E381" t="s">
        <v>3200</v>
      </c>
      <c r="H381">
        <v>1204</v>
      </c>
      <c r="I381">
        <v>23008475</v>
      </c>
      <c r="J381" t="s">
        <v>3228</v>
      </c>
      <c r="K381" s="38">
        <v>45196</v>
      </c>
      <c r="L381" s="38">
        <v>45196</v>
      </c>
      <c r="M381" t="s">
        <v>3226</v>
      </c>
      <c r="N381" t="s">
        <v>3302</v>
      </c>
      <c r="O381">
        <v>1725</v>
      </c>
      <c r="Q381" t="s">
        <v>36</v>
      </c>
      <c r="R381">
        <v>1.44</v>
      </c>
      <c r="S381">
        <v>1725</v>
      </c>
      <c r="U381">
        <v>2484</v>
      </c>
      <c r="V381">
        <v>14236359</v>
      </c>
      <c r="X381" t="s">
        <v>36</v>
      </c>
      <c r="Y381" t="s">
        <v>3204</v>
      </c>
      <c r="Z381" t="e">
        <f>VLOOKUP(N381,Sheet3!J:J,1,0)</f>
        <v>#N/A</v>
      </c>
      <c r="AA381" t="e">
        <f>VLOOKUP(I381,Sheet3!$E$2:$E$8,1,0)</f>
        <v>#N/A</v>
      </c>
    </row>
    <row r="382" spans="1:27" hidden="1" x14ac:dyDescent="0.25">
      <c r="A382">
        <v>290059</v>
      </c>
      <c r="B382" t="s">
        <v>3168</v>
      </c>
      <c r="E382" t="s">
        <v>3200</v>
      </c>
      <c r="H382">
        <v>1204</v>
      </c>
      <c r="I382">
        <v>180987</v>
      </c>
      <c r="J382" t="s">
        <v>3229</v>
      </c>
      <c r="K382" s="38">
        <v>45202</v>
      </c>
      <c r="L382" s="38">
        <v>45202</v>
      </c>
      <c r="M382" t="s">
        <v>3226</v>
      </c>
      <c r="N382" t="s">
        <v>3302</v>
      </c>
      <c r="O382">
        <v>-1725</v>
      </c>
      <c r="P382" t="e">
        <f>VLOOKUP(I382,Sheet3!$E$2:$E$16,1,0)</f>
        <v>#N/A</v>
      </c>
      <c r="Q382" t="s">
        <v>36</v>
      </c>
      <c r="R382">
        <v>1.44</v>
      </c>
      <c r="S382">
        <v>-1725</v>
      </c>
      <c r="U382">
        <v>-2484</v>
      </c>
      <c r="V382">
        <v>14243383</v>
      </c>
      <c r="X382" t="s">
        <v>36</v>
      </c>
      <c r="Y382" t="s">
        <v>3204</v>
      </c>
      <c r="Z382" t="e">
        <f>VLOOKUP(N382,Sheet3!J:J,1,0)</f>
        <v>#N/A</v>
      </c>
      <c r="AA382" t="e">
        <f>VLOOKUP(I382,Sheet3!$E$2:$E$8,1,0)</f>
        <v>#N/A</v>
      </c>
    </row>
    <row r="383" spans="1:27" hidden="1" x14ac:dyDescent="0.25">
      <c r="A383">
        <v>290059</v>
      </c>
      <c r="B383">
        <v>290059</v>
      </c>
      <c r="H383">
        <v>1204</v>
      </c>
      <c r="M383" t="s">
        <v>3226</v>
      </c>
      <c r="N383" t="s">
        <v>3302</v>
      </c>
      <c r="R383" t="s">
        <v>3225</v>
      </c>
      <c r="X383" t="s">
        <v>36</v>
      </c>
      <c r="Z383" t="e">
        <f>VLOOKUP(N383,Sheet3!J:J,1,0)</f>
        <v>#N/A</v>
      </c>
      <c r="AA383" t="e">
        <f>VLOOKUP(I383,Sheet3!$E$2:$E$8,1,0)</f>
        <v>#N/A</v>
      </c>
    </row>
    <row r="384" spans="1:27" hidden="1" x14ac:dyDescent="0.25">
      <c r="A384">
        <v>290059</v>
      </c>
      <c r="B384" t="s">
        <v>3168</v>
      </c>
      <c r="E384" t="s">
        <v>3200</v>
      </c>
      <c r="H384">
        <v>1204</v>
      </c>
      <c r="I384">
        <v>23008475</v>
      </c>
      <c r="J384" t="s">
        <v>3224</v>
      </c>
      <c r="K384" s="38">
        <v>45196</v>
      </c>
      <c r="L384" s="38">
        <v>45196</v>
      </c>
      <c r="M384" t="s">
        <v>3226</v>
      </c>
      <c r="N384" t="s">
        <v>3303</v>
      </c>
      <c r="R384">
        <v>0</v>
      </c>
      <c r="V384">
        <v>14236360</v>
      </c>
      <c r="X384" t="s">
        <v>36</v>
      </c>
      <c r="Y384" t="s">
        <v>3204</v>
      </c>
      <c r="Z384" t="e">
        <f>VLOOKUP(N384,Sheet3!J:J,1,0)</f>
        <v>#N/A</v>
      </c>
      <c r="AA384" t="e">
        <f>VLOOKUP(I384,Sheet3!$E$2:$E$8,1,0)</f>
        <v>#N/A</v>
      </c>
    </row>
    <row r="385" spans="1:27" hidden="1" x14ac:dyDescent="0.25">
      <c r="A385">
        <v>290059</v>
      </c>
      <c r="B385" t="s">
        <v>3168</v>
      </c>
      <c r="E385" t="s">
        <v>3200</v>
      </c>
      <c r="H385">
        <v>1204</v>
      </c>
      <c r="I385">
        <v>23008475</v>
      </c>
      <c r="J385" t="s">
        <v>3228</v>
      </c>
      <c r="K385" s="38">
        <v>45196</v>
      </c>
      <c r="L385" s="38">
        <v>45196</v>
      </c>
      <c r="M385" t="s">
        <v>3226</v>
      </c>
      <c r="N385" t="s">
        <v>3303</v>
      </c>
      <c r="O385">
        <v>1256</v>
      </c>
      <c r="Q385" t="s">
        <v>36</v>
      </c>
      <c r="R385">
        <v>1.44</v>
      </c>
      <c r="S385">
        <v>1256</v>
      </c>
      <c r="U385">
        <v>1808.64</v>
      </c>
      <c r="V385">
        <v>14236361</v>
      </c>
      <c r="X385" t="s">
        <v>36</v>
      </c>
      <c r="Y385" t="s">
        <v>3204</v>
      </c>
      <c r="Z385" t="e">
        <f>VLOOKUP(N385,Sheet3!J:J,1,0)</f>
        <v>#N/A</v>
      </c>
      <c r="AA385" t="e">
        <f>VLOOKUP(I385,Sheet3!$E$2:$E$8,1,0)</f>
        <v>#N/A</v>
      </c>
    </row>
    <row r="386" spans="1:27" hidden="1" x14ac:dyDescent="0.25">
      <c r="A386">
        <v>290059</v>
      </c>
      <c r="B386" t="s">
        <v>3168</v>
      </c>
      <c r="E386" t="s">
        <v>3200</v>
      </c>
      <c r="H386">
        <v>1204</v>
      </c>
      <c r="I386">
        <v>180988</v>
      </c>
      <c r="J386" t="s">
        <v>3229</v>
      </c>
      <c r="K386" s="38">
        <v>45204</v>
      </c>
      <c r="L386" s="38">
        <v>45204</v>
      </c>
      <c r="M386" t="s">
        <v>3226</v>
      </c>
      <c r="N386" t="s">
        <v>3303</v>
      </c>
      <c r="O386">
        <v>-1256</v>
      </c>
      <c r="P386" t="e">
        <f>VLOOKUP(I386,Sheet3!$E$2:$E$16,1,0)</f>
        <v>#N/A</v>
      </c>
      <c r="Q386" t="s">
        <v>36</v>
      </c>
      <c r="R386">
        <v>1.44</v>
      </c>
      <c r="S386">
        <v>-1256</v>
      </c>
      <c r="U386">
        <v>-1808.64</v>
      </c>
      <c r="V386">
        <v>14248575</v>
      </c>
      <c r="X386" t="s">
        <v>36</v>
      </c>
      <c r="Y386" t="s">
        <v>3204</v>
      </c>
      <c r="Z386" t="e">
        <f>VLOOKUP(N386,Sheet3!J:J,1,0)</f>
        <v>#N/A</v>
      </c>
      <c r="AA386" t="e">
        <f>VLOOKUP(I386,Sheet3!$E$2:$E$8,1,0)</f>
        <v>#N/A</v>
      </c>
    </row>
    <row r="387" spans="1:27" hidden="1" x14ac:dyDescent="0.25">
      <c r="A387">
        <v>290059</v>
      </c>
      <c r="B387">
        <v>290059</v>
      </c>
      <c r="H387">
        <v>1204</v>
      </c>
      <c r="M387" t="s">
        <v>3226</v>
      </c>
      <c r="N387" t="s">
        <v>3303</v>
      </c>
      <c r="R387" t="s">
        <v>3225</v>
      </c>
      <c r="X387" t="s">
        <v>36</v>
      </c>
      <c r="Z387" t="e">
        <f>VLOOKUP(N387,Sheet3!J:J,1,0)</f>
        <v>#N/A</v>
      </c>
      <c r="AA387" t="e">
        <f>VLOOKUP(I387,Sheet3!$E$2:$E$8,1,0)</f>
        <v>#N/A</v>
      </c>
    </row>
    <row r="388" spans="1:27" hidden="1" x14ac:dyDescent="0.25">
      <c r="A388">
        <v>290059</v>
      </c>
      <c r="B388" t="s">
        <v>3168</v>
      </c>
      <c r="E388" t="s">
        <v>3200</v>
      </c>
      <c r="H388">
        <v>1204</v>
      </c>
      <c r="I388">
        <v>23008475</v>
      </c>
      <c r="J388" t="s">
        <v>3224</v>
      </c>
      <c r="K388" s="38">
        <v>45196</v>
      </c>
      <c r="L388" s="38">
        <v>45196</v>
      </c>
      <c r="M388" t="s">
        <v>3226</v>
      </c>
      <c r="N388" t="s">
        <v>3304</v>
      </c>
      <c r="R388">
        <v>0</v>
      </c>
      <c r="V388">
        <v>14236374</v>
      </c>
      <c r="X388" t="s">
        <v>36</v>
      </c>
      <c r="Y388" t="s">
        <v>3204</v>
      </c>
      <c r="Z388" t="e">
        <f>VLOOKUP(N388,Sheet3!J:J,1,0)</f>
        <v>#N/A</v>
      </c>
      <c r="AA388" t="e">
        <f>VLOOKUP(I388,Sheet3!$E$2:$E$8,1,0)</f>
        <v>#N/A</v>
      </c>
    </row>
    <row r="389" spans="1:27" hidden="1" x14ac:dyDescent="0.25">
      <c r="A389">
        <v>290059</v>
      </c>
      <c r="B389" t="s">
        <v>3168</v>
      </c>
      <c r="E389" t="s">
        <v>3200</v>
      </c>
      <c r="H389">
        <v>1204</v>
      </c>
      <c r="I389">
        <v>23008475</v>
      </c>
      <c r="J389" t="s">
        <v>3228</v>
      </c>
      <c r="K389" s="38">
        <v>45196</v>
      </c>
      <c r="L389" s="38">
        <v>45196</v>
      </c>
      <c r="M389" t="s">
        <v>3226</v>
      </c>
      <c r="N389" t="s">
        <v>3304</v>
      </c>
      <c r="O389">
        <v>1391</v>
      </c>
      <c r="Q389" t="s">
        <v>36</v>
      </c>
      <c r="R389">
        <v>1.44</v>
      </c>
      <c r="S389">
        <v>1391</v>
      </c>
      <c r="U389">
        <v>2003.04</v>
      </c>
      <c r="V389">
        <v>14236375</v>
      </c>
      <c r="X389" t="s">
        <v>36</v>
      </c>
      <c r="Y389" t="s">
        <v>3204</v>
      </c>
      <c r="Z389" t="e">
        <f>VLOOKUP(N389,Sheet3!J:J,1,0)</f>
        <v>#N/A</v>
      </c>
      <c r="AA389" t="e">
        <f>VLOOKUP(I389,Sheet3!$E$2:$E$8,1,0)</f>
        <v>#N/A</v>
      </c>
    </row>
    <row r="390" spans="1:27" hidden="1" x14ac:dyDescent="0.25">
      <c r="A390">
        <v>290059</v>
      </c>
      <c r="B390" t="s">
        <v>3168</v>
      </c>
      <c r="E390" t="s">
        <v>3200</v>
      </c>
      <c r="H390">
        <v>1204</v>
      </c>
      <c r="I390">
        <v>180990</v>
      </c>
      <c r="J390" t="s">
        <v>3229</v>
      </c>
      <c r="K390" s="38">
        <v>45203</v>
      </c>
      <c r="L390" s="38">
        <v>45203</v>
      </c>
      <c r="M390" t="s">
        <v>3226</v>
      </c>
      <c r="N390" t="s">
        <v>3304</v>
      </c>
      <c r="O390">
        <v>-1391</v>
      </c>
      <c r="P390" t="e">
        <f>VLOOKUP(I390,Sheet3!$E$2:$E$16,1,0)</f>
        <v>#N/A</v>
      </c>
      <c r="Q390" t="s">
        <v>36</v>
      </c>
      <c r="R390">
        <v>1.44</v>
      </c>
      <c r="S390">
        <v>-1391</v>
      </c>
      <c r="U390">
        <v>-2003.04</v>
      </c>
      <c r="V390">
        <v>14245797</v>
      </c>
      <c r="X390" t="s">
        <v>36</v>
      </c>
      <c r="Y390" t="s">
        <v>3204</v>
      </c>
      <c r="Z390" t="e">
        <f>VLOOKUP(N390,Sheet3!J:J,1,0)</f>
        <v>#N/A</v>
      </c>
      <c r="AA390" t="e">
        <f>VLOOKUP(I390,Sheet3!$E$2:$E$8,1,0)</f>
        <v>#N/A</v>
      </c>
    </row>
    <row r="391" spans="1:27" hidden="1" x14ac:dyDescent="0.25">
      <c r="A391">
        <v>290059</v>
      </c>
      <c r="B391">
        <v>290059</v>
      </c>
      <c r="H391">
        <v>1204</v>
      </c>
      <c r="M391" t="s">
        <v>3226</v>
      </c>
      <c r="N391" t="s">
        <v>3304</v>
      </c>
      <c r="R391" t="s">
        <v>3225</v>
      </c>
      <c r="X391" t="s">
        <v>36</v>
      </c>
      <c r="Z391" t="e">
        <f>VLOOKUP(N391,Sheet3!J:J,1,0)</f>
        <v>#N/A</v>
      </c>
      <c r="AA391" t="e">
        <f>VLOOKUP(I391,Sheet3!$E$2:$E$8,1,0)</f>
        <v>#N/A</v>
      </c>
    </row>
    <row r="392" spans="1:27" hidden="1" x14ac:dyDescent="0.25">
      <c r="A392">
        <v>290059</v>
      </c>
      <c r="B392" t="s">
        <v>3168</v>
      </c>
      <c r="E392" t="s">
        <v>3200</v>
      </c>
      <c r="H392">
        <v>1204</v>
      </c>
      <c r="I392">
        <v>23008475</v>
      </c>
      <c r="J392" t="s">
        <v>3224</v>
      </c>
      <c r="K392" s="38">
        <v>45196</v>
      </c>
      <c r="L392" s="38">
        <v>45196</v>
      </c>
      <c r="M392" t="s">
        <v>3226</v>
      </c>
      <c r="N392" t="s">
        <v>3305</v>
      </c>
      <c r="R392">
        <v>0</v>
      </c>
      <c r="V392">
        <v>14236380</v>
      </c>
      <c r="X392" t="s">
        <v>36</v>
      </c>
      <c r="Y392" t="s">
        <v>3204</v>
      </c>
      <c r="Z392" t="e">
        <f>VLOOKUP(N392,Sheet3!J:J,1,0)</f>
        <v>#N/A</v>
      </c>
      <c r="AA392" t="e">
        <f>VLOOKUP(I392,Sheet3!$E$2:$E$8,1,0)</f>
        <v>#N/A</v>
      </c>
    </row>
    <row r="393" spans="1:27" hidden="1" x14ac:dyDescent="0.25">
      <c r="A393">
        <v>290059</v>
      </c>
      <c r="B393" t="s">
        <v>3168</v>
      </c>
      <c r="E393" t="s">
        <v>3200</v>
      </c>
      <c r="H393">
        <v>1204</v>
      </c>
      <c r="I393">
        <v>23008475</v>
      </c>
      <c r="J393" t="s">
        <v>3228</v>
      </c>
      <c r="K393" s="38">
        <v>45196</v>
      </c>
      <c r="L393" s="38">
        <v>45196</v>
      </c>
      <c r="M393" t="s">
        <v>3226</v>
      </c>
      <c r="N393" t="s">
        <v>3305</v>
      </c>
      <c r="O393">
        <v>423</v>
      </c>
      <c r="Q393" t="s">
        <v>36</v>
      </c>
      <c r="R393">
        <v>1.44</v>
      </c>
      <c r="S393">
        <v>423</v>
      </c>
      <c r="U393">
        <v>609.12</v>
      </c>
      <c r="V393">
        <v>14236381</v>
      </c>
      <c r="X393" t="s">
        <v>36</v>
      </c>
      <c r="Y393" t="s">
        <v>3204</v>
      </c>
      <c r="Z393" t="e">
        <f>VLOOKUP(N393,Sheet3!J:J,1,0)</f>
        <v>#N/A</v>
      </c>
      <c r="AA393" t="e">
        <f>VLOOKUP(I393,Sheet3!$E$2:$E$8,1,0)</f>
        <v>#N/A</v>
      </c>
    </row>
    <row r="394" spans="1:27" hidden="1" x14ac:dyDescent="0.25">
      <c r="A394">
        <v>290059</v>
      </c>
      <c r="B394" t="s">
        <v>3168</v>
      </c>
      <c r="E394" t="s">
        <v>3200</v>
      </c>
      <c r="H394">
        <v>1204</v>
      </c>
      <c r="I394">
        <v>180991</v>
      </c>
      <c r="J394" t="s">
        <v>3229</v>
      </c>
      <c r="K394" s="38">
        <v>45204</v>
      </c>
      <c r="L394" s="38">
        <v>45204</v>
      </c>
      <c r="M394" t="s">
        <v>3226</v>
      </c>
      <c r="N394" t="s">
        <v>3305</v>
      </c>
      <c r="O394">
        <v>-423</v>
      </c>
      <c r="P394" t="e">
        <f>VLOOKUP(I394,Sheet3!$E$2:$E$16,1,0)</f>
        <v>#N/A</v>
      </c>
      <c r="Q394" t="s">
        <v>36</v>
      </c>
      <c r="R394">
        <v>1.44</v>
      </c>
      <c r="S394">
        <v>-423</v>
      </c>
      <c r="U394">
        <v>-609.12</v>
      </c>
      <c r="V394">
        <v>14248576</v>
      </c>
      <c r="X394" t="s">
        <v>36</v>
      </c>
      <c r="Y394" t="s">
        <v>3204</v>
      </c>
      <c r="Z394" t="e">
        <f>VLOOKUP(N394,Sheet3!J:J,1,0)</f>
        <v>#N/A</v>
      </c>
      <c r="AA394" t="e">
        <f>VLOOKUP(I394,Sheet3!$E$2:$E$8,1,0)</f>
        <v>#N/A</v>
      </c>
    </row>
    <row r="395" spans="1:27" hidden="1" x14ac:dyDescent="0.25">
      <c r="A395">
        <v>290059</v>
      </c>
      <c r="B395">
        <v>290059</v>
      </c>
      <c r="H395">
        <v>1204</v>
      </c>
      <c r="M395" t="s">
        <v>3226</v>
      </c>
      <c r="N395" t="s">
        <v>3305</v>
      </c>
      <c r="R395" t="s">
        <v>3225</v>
      </c>
      <c r="X395" t="s">
        <v>36</v>
      </c>
      <c r="Z395" t="e">
        <f>VLOOKUP(N395,Sheet3!J:J,1,0)</f>
        <v>#N/A</v>
      </c>
      <c r="AA395" t="e">
        <f>VLOOKUP(I395,Sheet3!$E$2:$E$8,1,0)</f>
        <v>#N/A</v>
      </c>
    </row>
    <row r="396" spans="1:27" hidden="1" x14ac:dyDescent="0.25">
      <c r="A396">
        <v>290059</v>
      </c>
      <c r="B396" t="s">
        <v>3168</v>
      </c>
      <c r="E396" t="s">
        <v>3200</v>
      </c>
      <c r="H396">
        <v>1204</v>
      </c>
      <c r="I396">
        <v>23008475</v>
      </c>
      <c r="J396" t="s">
        <v>3224</v>
      </c>
      <c r="K396" s="38">
        <v>45196</v>
      </c>
      <c r="L396" s="38">
        <v>45196</v>
      </c>
      <c r="M396" t="s">
        <v>3226</v>
      </c>
      <c r="N396" t="s">
        <v>3306</v>
      </c>
      <c r="R396">
        <v>0</v>
      </c>
      <c r="V396">
        <v>14236384</v>
      </c>
      <c r="X396" t="s">
        <v>36</v>
      </c>
      <c r="Y396" t="s">
        <v>3204</v>
      </c>
      <c r="Z396" t="e">
        <f>VLOOKUP(N396,Sheet3!J:J,1,0)</f>
        <v>#N/A</v>
      </c>
      <c r="AA396" t="e">
        <f>VLOOKUP(I396,Sheet3!$E$2:$E$8,1,0)</f>
        <v>#N/A</v>
      </c>
    </row>
    <row r="397" spans="1:27" hidden="1" x14ac:dyDescent="0.25">
      <c r="A397">
        <v>290059</v>
      </c>
      <c r="B397" t="s">
        <v>3168</v>
      </c>
      <c r="E397" t="s">
        <v>3200</v>
      </c>
      <c r="H397">
        <v>1204</v>
      </c>
      <c r="I397">
        <v>23008475</v>
      </c>
      <c r="J397" t="s">
        <v>3228</v>
      </c>
      <c r="K397" s="38">
        <v>45196</v>
      </c>
      <c r="L397" s="38">
        <v>45196</v>
      </c>
      <c r="M397" t="s">
        <v>3226</v>
      </c>
      <c r="N397" t="s">
        <v>3306</v>
      </c>
      <c r="O397">
        <v>1207</v>
      </c>
      <c r="Q397" t="s">
        <v>36</v>
      </c>
      <c r="R397">
        <v>1.44</v>
      </c>
      <c r="S397">
        <v>1207</v>
      </c>
      <c r="U397">
        <v>1738.08</v>
      </c>
      <c r="V397">
        <v>14236385</v>
      </c>
      <c r="X397" t="s">
        <v>36</v>
      </c>
      <c r="Y397" t="s">
        <v>3204</v>
      </c>
      <c r="Z397" t="e">
        <f>VLOOKUP(N397,Sheet3!J:J,1,0)</f>
        <v>#N/A</v>
      </c>
      <c r="AA397" t="e">
        <f>VLOOKUP(I397,Sheet3!$E$2:$E$8,1,0)</f>
        <v>#N/A</v>
      </c>
    </row>
    <row r="398" spans="1:27" hidden="1" x14ac:dyDescent="0.25">
      <c r="A398">
        <v>290059</v>
      </c>
      <c r="B398" t="s">
        <v>3168</v>
      </c>
      <c r="E398" t="s">
        <v>3200</v>
      </c>
      <c r="H398">
        <v>1204</v>
      </c>
      <c r="I398">
        <v>180992</v>
      </c>
      <c r="J398" t="s">
        <v>3229</v>
      </c>
      <c r="K398" s="38">
        <v>45204</v>
      </c>
      <c r="L398" s="38">
        <v>45204</v>
      </c>
      <c r="M398" t="s">
        <v>3226</v>
      </c>
      <c r="N398" t="s">
        <v>3306</v>
      </c>
      <c r="O398">
        <v>-1207</v>
      </c>
      <c r="P398" t="e">
        <f>VLOOKUP(I398,Sheet3!$E$2:$E$16,1,0)</f>
        <v>#N/A</v>
      </c>
      <c r="Q398" t="s">
        <v>36</v>
      </c>
      <c r="R398">
        <v>1.44</v>
      </c>
      <c r="S398">
        <v>-1207</v>
      </c>
      <c r="U398">
        <v>-1738.08</v>
      </c>
      <c r="V398">
        <v>14248577</v>
      </c>
      <c r="X398" t="s">
        <v>36</v>
      </c>
      <c r="Y398" t="s">
        <v>3204</v>
      </c>
      <c r="Z398" t="e">
        <f>VLOOKUP(N398,Sheet3!J:J,1,0)</f>
        <v>#N/A</v>
      </c>
      <c r="AA398" t="e">
        <f>VLOOKUP(I398,Sheet3!$E$2:$E$8,1,0)</f>
        <v>#N/A</v>
      </c>
    </row>
    <row r="399" spans="1:27" hidden="1" x14ac:dyDescent="0.25">
      <c r="A399">
        <v>290059</v>
      </c>
      <c r="B399">
        <v>290059</v>
      </c>
      <c r="H399">
        <v>1204</v>
      </c>
      <c r="M399" t="s">
        <v>3226</v>
      </c>
      <c r="N399" t="s">
        <v>3306</v>
      </c>
      <c r="R399" t="s">
        <v>3225</v>
      </c>
      <c r="X399" t="s">
        <v>36</v>
      </c>
      <c r="Z399" t="e">
        <f>VLOOKUP(N399,Sheet3!J:J,1,0)</f>
        <v>#N/A</v>
      </c>
      <c r="AA399" t="e">
        <f>VLOOKUP(I399,Sheet3!$E$2:$E$8,1,0)</f>
        <v>#N/A</v>
      </c>
    </row>
    <row r="400" spans="1:27" hidden="1" x14ac:dyDescent="0.25">
      <c r="A400">
        <v>290059</v>
      </c>
      <c r="B400" t="s">
        <v>3168</v>
      </c>
      <c r="E400" t="s">
        <v>3200</v>
      </c>
      <c r="H400">
        <v>1204</v>
      </c>
      <c r="I400">
        <v>23008475</v>
      </c>
      <c r="J400" t="s">
        <v>3224</v>
      </c>
      <c r="K400" s="38">
        <v>45196</v>
      </c>
      <c r="L400" s="38">
        <v>45196</v>
      </c>
      <c r="M400" t="s">
        <v>3226</v>
      </c>
      <c r="N400" t="s">
        <v>3307</v>
      </c>
      <c r="R400">
        <v>0</v>
      </c>
      <c r="V400">
        <v>14236388</v>
      </c>
      <c r="X400" t="s">
        <v>36</v>
      </c>
      <c r="Y400" t="s">
        <v>3204</v>
      </c>
      <c r="Z400" t="e">
        <f>VLOOKUP(N400,Sheet3!J:J,1,0)</f>
        <v>#N/A</v>
      </c>
      <c r="AA400" t="e">
        <f>VLOOKUP(I400,Sheet3!$E$2:$E$8,1,0)</f>
        <v>#N/A</v>
      </c>
    </row>
    <row r="401" spans="1:27" hidden="1" x14ac:dyDescent="0.25">
      <c r="A401">
        <v>290059</v>
      </c>
      <c r="B401" t="s">
        <v>3168</v>
      </c>
      <c r="E401" t="s">
        <v>3200</v>
      </c>
      <c r="H401">
        <v>1204</v>
      </c>
      <c r="I401">
        <v>23008475</v>
      </c>
      <c r="J401" t="s">
        <v>3228</v>
      </c>
      <c r="K401" s="38">
        <v>45196</v>
      </c>
      <c r="L401" s="38">
        <v>45196</v>
      </c>
      <c r="M401" t="s">
        <v>3226</v>
      </c>
      <c r="N401" t="s">
        <v>3307</v>
      </c>
      <c r="O401">
        <v>1884</v>
      </c>
      <c r="Q401" t="s">
        <v>36</v>
      </c>
      <c r="R401">
        <v>1.44</v>
      </c>
      <c r="S401">
        <v>1884</v>
      </c>
      <c r="U401">
        <v>2712.96</v>
      </c>
      <c r="V401">
        <v>14236389</v>
      </c>
      <c r="X401" t="s">
        <v>36</v>
      </c>
      <c r="Y401" t="s">
        <v>3204</v>
      </c>
      <c r="Z401" t="e">
        <f>VLOOKUP(N401,Sheet3!J:J,1,0)</f>
        <v>#N/A</v>
      </c>
      <c r="AA401" t="e">
        <f>VLOOKUP(I401,Sheet3!$E$2:$E$8,1,0)</f>
        <v>#N/A</v>
      </c>
    </row>
    <row r="402" spans="1:27" hidden="1" x14ac:dyDescent="0.25">
      <c r="A402">
        <v>290059</v>
      </c>
      <c r="B402" t="s">
        <v>3168</v>
      </c>
      <c r="E402" t="s">
        <v>3200</v>
      </c>
      <c r="H402">
        <v>1204</v>
      </c>
      <c r="I402">
        <v>180993</v>
      </c>
      <c r="J402" t="s">
        <v>3229</v>
      </c>
      <c r="K402" s="38">
        <v>45204</v>
      </c>
      <c r="L402" s="38">
        <v>45204</v>
      </c>
      <c r="M402" t="s">
        <v>3226</v>
      </c>
      <c r="N402" t="s">
        <v>3307</v>
      </c>
      <c r="O402">
        <v>-1884</v>
      </c>
      <c r="P402" t="e">
        <f>VLOOKUP(I402,Sheet3!$E$2:$E$16,1,0)</f>
        <v>#N/A</v>
      </c>
      <c r="Q402" t="s">
        <v>36</v>
      </c>
      <c r="R402">
        <v>1.44</v>
      </c>
      <c r="S402">
        <v>-1884</v>
      </c>
      <c r="U402">
        <v>-2712.96</v>
      </c>
      <c r="V402">
        <v>14248578</v>
      </c>
      <c r="X402" t="s">
        <v>36</v>
      </c>
      <c r="Y402" t="s">
        <v>3204</v>
      </c>
      <c r="Z402" t="e">
        <f>VLOOKUP(N402,Sheet3!J:J,1,0)</f>
        <v>#N/A</v>
      </c>
      <c r="AA402" t="e">
        <f>VLOOKUP(I402,Sheet3!$E$2:$E$8,1,0)</f>
        <v>#N/A</v>
      </c>
    </row>
    <row r="403" spans="1:27" hidden="1" x14ac:dyDescent="0.25">
      <c r="A403">
        <v>290059</v>
      </c>
      <c r="B403">
        <v>290059</v>
      </c>
      <c r="H403">
        <v>1204</v>
      </c>
      <c r="M403" t="s">
        <v>3226</v>
      </c>
      <c r="N403" t="s">
        <v>3307</v>
      </c>
      <c r="R403" t="s">
        <v>3225</v>
      </c>
      <c r="X403" t="s">
        <v>36</v>
      </c>
      <c r="Z403" t="e">
        <f>VLOOKUP(N403,Sheet3!J:J,1,0)</f>
        <v>#N/A</v>
      </c>
      <c r="AA403" t="e">
        <f>VLOOKUP(I403,Sheet3!$E$2:$E$8,1,0)</f>
        <v>#N/A</v>
      </c>
    </row>
    <row r="404" spans="1:27" hidden="1" x14ac:dyDescent="0.25">
      <c r="A404">
        <v>290059</v>
      </c>
      <c r="B404" t="s">
        <v>3168</v>
      </c>
      <c r="E404" t="s">
        <v>3200</v>
      </c>
      <c r="H404">
        <v>1204</v>
      </c>
      <c r="I404">
        <v>23008475</v>
      </c>
      <c r="J404" t="s">
        <v>3224</v>
      </c>
      <c r="K404" s="38">
        <v>45196</v>
      </c>
      <c r="L404" s="38">
        <v>45196</v>
      </c>
      <c r="M404" t="s">
        <v>3226</v>
      </c>
      <c r="N404" t="s">
        <v>3308</v>
      </c>
      <c r="R404">
        <v>0</v>
      </c>
      <c r="V404">
        <v>14236390</v>
      </c>
      <c r="X404" t="s">
        <v>36</v>
      </c>
      <c r="Y404" t="s">
        <v>3204</v>
      </c>
      <c r="Z404" t="e">
        <f>VLOOKUP(N404,Sheet3!J:J,1,0)</f>
        <v>#N/A</v>
      </c>
      <c r="AA404" t="e">
        <f>VLOOKUP(I404,Sheet3!$E$2:$E$8,1,0)</f>
        <v>#N/A</v>
      </c>
    </row>
    <row r="405" spans="1:27" hidden="1" x14ac:dyDescent="0.25">
      <c r="A405">
        <v>290059</v>
      </c>
      <c r="B405" t="s">
        <v>3168</v>
      </c>
      <c r="E405" t="s">
        <v>3200</v>
      </c>
      <c r="H405">
        <v>1204</v>
      </c>
      <c r="I405">
        <v>23008475</v>
      </c>
      <c r="J405" t="s">
        <v>3228</v>
      </c>
      <c r="K405" s="38">
        <v>45196</v>
      </c>
      <c r="L405" s="38">
        <v>45196</v>
      </c>
      <c r="M405" t="s">
        <v>3226</v>
      </c>
      <c r="N405" t="s">
        <v>3308</v>
      </c>
      <c r="O405">
        <v>517</v>
      </c>
      <c r="Q405" t="s">
        <v>36</v>
      </c>
      <c r="R405">
        <v>1.44</v>
      </c>
      <c r="S405">
        <v>517</v>
      </c>
      <c r="U405">
        <v>744.48</v>
      </c>
      <c r="V405">
        <v>14236391</v>
      </c>
      <c r="X405" t="s">
        <v>36</v>
      </c>
      <c r="Y405" t="s">
        <v>3204</v>
      </c>
      <c r="Z405" t="e">
        <f>VLOOKUP(N405,Sheet3!J:J,1,0)</f>
        <v>#N/A</v>
      </c>
      <c r="AA405" t="e">
        <f>VLOOKUP(I405,Sheet3!$E$2:$E$8,1,0)</f>
        <v>#N/A</v>
      </c>
    </row>
    <row r="406" spans="1:27" hidden="1" x14ac:dyDescent="0.25">
      <c r="A406">
        <v>290059</v>
      </c>
      <c r="B406" t="s">
        <v>3168</v>
      </c>
      <c r="E406" t="s">
        <v>3200</v>
      </c>
      <c r="H406">
        <v>1204</v>
      </c>
      <c r="I406">
        <v>180994</v>
      </c>
      <c r="J406" t="s">
        <v>3229</v>
      </c>
      <c r="K406" s="38">
        <v>45204</v>
      </c>
      <c r="L406" s="38">
        <v>45204</v>
      </c>
      <c r="M406" t="s">
        <v>3226</v>
      </c>
      <c r="N406" t="s">
        <v>3308</v>
      </c>
      <c r="O406">
        <v>-517</v>
      </c>
      <c r="P406" t="e">
        <f>VLOOKUP(I406,Sheet3!$E$2:$E$16,1,0)</f>
        <v>#N/A</v>
      </c>
      <c r="Q406" t="s">
        <v>36</v>
      </c>
      <c r="R406">
        <v>1.44</v>
      </c>
      <c r="S406">
        <v>-517</v>
      </c>
      <c r="U406">
        <v>-744.48</v>
      </c>
      <c r="V406">
        <v>14248585</v>
      </c>
      <c r="X406" t="s">
        <v>36</v>
      </c>
      <c r="Y406" t="s">
        <v>3204</v>
      </c>
      <c r="Z406" t="e">
        <f>VLOOKUP(N406,Sheet3!J:J,1,0)</f>
        <v>#N/A</v>
      </c>
      <c r="AA406" t="e">
        <f>VLOOKUP(I406,Sheet3!$E$2:$E$8,1,0)</f>
        <v>#N/A</v>
      </c>
    </row>
    <row r="407" spans="1:27" hidden="1" x14ac:dyDescent="0.25">
      <c r="A407">
        <v>290059</v>
      </c>
      <c r="B407">
        <v>290059</v>
      </c>
      <c r="H407">
        <v>1204</v>
      </c>
      <c r="M407" t="s">
        <v>3226</v>
      </c>
      <c r="N407" t="s">
        <v>3308</v>
      </c>
      <c r="R407" t="s">
        <v>3225</v>
      </c>
      <c r="X407" t="s">
        <v>36</v>
      </c>
      <c r="Z407" t="e">
        <f>VLOOKUP(N407,Sheet3!J:J,1,0)</f>
        <v>#N/A</v>
      </c>
      <c r="AA407" t="e">
        <f>VLOOKUP(I407,Sheet3!$E$2:$E$8,1,0)</f>
        <v>#N/A</v>
      </c>
    </row>
    <row r="408" spans="1:27" hidden="1" x14ac:dyDescent="0.25">
      <c r="A408">
        <v>290059</v>
      </c>
      <c r="B408" t="s">
        <v>3168</v>
      </c>
      <c r="E408" t="s">
        <v>3200</v>
      </c>
      <c r="H408">
        <v>1204</v>
      </c>
      <c r="I408">
        <v>23008475</v>
      </c>
      <c r="J408" t="s">
        <v>3224</v>
      </c>
      <c r="K408" s="38">
        <v>45196</v>
      </c>
      <c r="L408" s="38">
        <v>45196</v>
      </c>
      <c r="M408" t="s">
        <v>3226</v>
      </c>
      <c r="N408" t="s">
        <v>3309</v>
      </c>
      <c r="R408">
        <v>0</v>
      </c>
      <c r="V408">
        <v>14236406</v>
      </c>
      <c r="X408" t="s">
        <v>36</v>
      </c>
      <c r="Y408" t="s">
        <v>3204</v>
      </c>
      <c r="Z408" t="e">
        <f>VLOOKUP(N408,Sheet3!J:J,1,0)</f>
        <v>#N/A</v>
      </c>
      <c r="AA408" t="e">
        <f>VLOOKUP(I408,Sheet3!$E$2:$E$8,1,0)</f>
        <v>#N/A</v>
      </c>
    </row>
    <row r="409" spans="1:27" hidden="1" x14ac:dyDescent="0.25">
      <c r="A409">
        <v>290059</v>
      </c>
      <c r="B409" t="s">
        <v>3168</v>
      </c>
      <c r="E409" t="s">
        <v>3200</v>
      </c>
      <c r="H409">
        <v>1204</v>
      </c>
      <c r="I409">
        <v>23008475</v>
      </c>
      <c r="J409" t="s">
        <v>3228</v>
      </c>
      <c r="K409" s="38">
        <v>45196</v>
      </c>
      <c r="L409" s="38">
        <v>45196</v>
      </c>
      <c r="M409" t="s">
        <v>3226</v>
      </c>
      <c r="N409" t="s">
        <v>3309</v>
      </c>
      <c r="O409">
        <v>1266</v>
      </c>
      <c r="Q409" t="s">
        <v>36</v>
      </c>
      <c r="R409">
        <v>1.44</v>
      </c>
      <c r="S409">
        <v>1266</v>
      </c>
      <c r="U409">
        <v>1823.04</v>
      </c>
      <c r="V409">
        <v>14236407</v>
      </c>
      <c r="X409" t="s">
        <v>36</v>
      </c>
      <c r="Y409" t="s">
        <v>3204</v>
      </c>
      <c r="Z409" t="e">
        <f>VLOOKUP(N409,Sheet3!J:J,1,0)</f>
        <v>#N/A</v>
      </c>
      <c r="AA409" t="e">
        <f>VLOOKUP(I409,Sheet3!$E$2:$E$8,1,0)</f>
        <v>#N/A</v>
      </c>
    </row>
    <row r="410" spans="1:27" hidden="1" x14ac:dyDescent="0.25">
      <c r="A410">
        <v>290059</v>
      </c>
      <c r="B410" t="s">
        <v>3168</v>
      </c>
      <c r="E410" t="s">
        <v>3200</v>
      </c>
      <c r="H410">
        <v>1204</v>
      </c>
      <c r="I410">
        <v>180997</v>
      </c>
      <c r="J410" t="s">
        <v>3229</v>
      </c>
      <c r="K410" s="38">
        <v>45203</v>
      </c>
      <c r="L410" s="38">
        <v>45203</v>
      </c>
      <c r="M410" t="s">
        <v>3226</v>
      </c>
      <c r="N410" t="s">
        <v>3309</v>
      </c>
      <c r="O410">
        <v>-1266</v>
      </c>
      <c r="P410" t="e">
        <f>VLOOKUP(I410,Sheet3!$E$2:$E$16,1,0)</f>
        <v>#N/A</v>
      </c>
      <c r="Q410" t="s">
        <v>36</v>
      </c>
      <c r="R410">
        <v>1.44</v>
      </c>
      <c r="S410">
        <v>-1266</v>
      </c>
      <c r="U410">
        <v>-1823.04</v>
      </c>
      <c r="V410">
        <v>14245466</v>
      </c>
      <c r="X410" t="s">
        <v>36</v>
      </c>
      <c r="Y410" t="s">
        <v>3204</v>
      </c>
      <c r="Z410" t="e">
        <f>VLOOKUP(N410,Sheet3!J:J,1,0)</f>
        <v>#N/A</v>
      </c>
      <c r="AA410" t="e">
        <f>VLOOKUP(I410,Sheet3!$E$2:$E$8,1,0)</f>
        <v>#N/A</v>
      </c>
    </row>
    <row r="411" spans="1:27" hidden="1" x14ac:dyDescent="0.25">
      <c r="A411">
        <v>290059</v>
      </c>
      <c r="B411">
        <v>290059</v>
      </c>
      <c r="H411">
        <v>1204</v>
      </c>
      <c r="M411" t="s">
        <v>3226</v>
      </c>
      <c r="N411" t="s">
        <v>3309</v>
      </c>
      <c r="R411" t="s">
        <v>3225</v>
      </c>
      <c r="X411" t="s">
        <v>36</v>
      </c>
      <c r="Z411" t="e">
        <f>VLOOKUP(N411,Sheet3!J:J,1,0)</f>
        <v>#N/A</v>
      </c>
      <c r="AA411" t="e">
        <f>VLOOKUP(I411,Sheet3!$E$2:$E$8,1,0)</f>
        <v>#N/A</v>
      </c>
    </row>
    <row r="412" spans="1:27" hidden="1" x14ac:dyDescent="0.25">
      <c r="A412">
        <v>290059</v>
      </c>
      <c r="B412" t="s">
        <v>3168</v>
      </c>
      <c r="E412" t="s">
        <v>3200</v>
      </c>
      <c r="H412">
        <v>1204</v>
      </c>
      <c r="I412">
        <v>23008475</v>
      </c>
      <c r="J412" t="s">
        <v>3224</v>
      </c>
      <c r="K412" s="38">
        <v>45196</v>
      </c>
      <c r="L412" s="38">
        <v>45196</v>
      </c>
      <c r="M412" t="s">
        <v>3226</v>
      </c>
      <c r="N412" t="s">
        <v>3310</v>
      </c>
      <c r="R412">
        <v>0</v>
      </c>
      <c r="V412">
        <v>14236410</v>
      </c>
      <c r="X412" t="s">
        <v>36</v>
      </c>
      <c r="Y412" t="s">
        <v>3204</v>
      </c>
      <c r="Z412" t="e">
        <f>VLOOKUP(N412,Sheet3!J:J,1,0)</f>
        <v>#N/A</v>
      </c>
      <c r="AA412" t="e">
        <f>VLOOKUP(I412,Sheet3!$E$2:$E$8,1,0)</f>
        <v>#N/A</v>
      </c>
    </row>
    <row r="413" spans="1:27" hidden="1" x14ac:dyDescent="0.25">
      <c r="A413">
        <v>290059</v>
      </c>
      <c r="B413" t="s">
        <v>3168</v>
      </c>
      <c r="E413" t="s">
        <v>3200</v>
      </c>
      <c r="H413">
        <v>1204</v>
      </c>
      <c r="I413">
        <v>23008475</v>
      </c>
      <c r="J413" t="s">
        <v>3228</v>
      </c>
      <c r="K413" s="38">
        <v>45196</v>
      </c>
      <c r="L413" s="38">
        <v>45196</v>
      </c>
      <c r="M413" t="s">
        <v>3226</v>
      </c>
      <c r="N413" t="s">
        <v>3310</v>
      </c>
      <c r="O413">
        <v>2941.9</v>
      </c>
      <c r="Q413" t="s">
        <v>36</v>
      </c>
      <c r="R413">
        <v>1.44</v>
      </c>
      <c r="S413">
        <v>2941.9</v>
      </c>
      <c r="U413">
        <v>4236.34</v>
      </c>
      <c r="V413">
        <v>14236411</v>
      </c>
      <c r="X413" t="s">
        <v>36</v>
      </c>
      <c r="Y413" t="s">
        <v>3204</v>
      </c>
      <c r="Z413" t="e">
        <f>VLOOKUP(N413,Sheet3!J:J,1,0)</f>
        <v>#N/A</v>
      </c>
      <c r="AA413" t="e">
        <f>VLOOKUP(I413,Sheet3!$E$2:$E$8,1,0)</f>
        <v>#N/A</v>
      </c>
    </row>
    <row r="414" spans="1:27" hidden="1" x14ac:dyDescent="0.25">
      <c r="A414">
        <v>290059</v>
      </c>
      <c r="B414" t="s">
        <v>3168</v>
      </c>
      <c r="E414" t="s">
        <v>3200</v>
      </c>
      <c r="H414">
        <v>1204</v>
      </c>
      <c r="I414">
        <v>180998</v>
      </c>
      <c r="J414" t="s">
        <v>3229</v>
      </c>
      <c r="K414" s="38">
        <v>45203</v>
      </c>
      <c r="L414" s="38">
        <v>45203</v>
      </c>
      <c r="M414" t="s">
        <v>3226</v>
      </c>
      <c r="N414" t="s">
        <v>3310</v>
      </c>
      <c r="O414">
        <v>-2941.9</v>
      </c>
      <c r="P414" t="e">
        <f>VLOOKUP(I414,Sheet3!$E$2:$E$16,1,0)</f>
        <v>#N/A</v>
      </c>
      <c r="Q414" t="s">
        <v>36</v>
      </c>
      <c r="R414">
        <v>1.44</v>
      </c>
      <c r="S414">
        <v>-2941.9</v>
      </c>
      <c r="U414">
        <v>-4236.34</v>
      </c>
      <c r="V414">
        <v>14245468</v>
      </c>
      <c r="X414" t="s">
        <v>36</v>
      </c>
      <c r="Y414" t="s">
        <v>3204</v>
      </c>
      <c r="Z414" t="e">
        <f>VLOOKUP(N414,Sheet3!J:J,1,0)</f>
        <v>#N/A</v>
      </c>
      <c r="AA414" t="e">
        <f>VLOOKUP(I414,Sheet3!$E$2:$E$8,1,0)</f>
        <v>#N/A</v>
      </c>
    </row>
    <row r="415" spans="1:27" hidden="1" x14ac:dyDescent="0.25">
      <c r="A415">
        <v>290059</v>
      </c>
      <c r="B415">
        <v>290059</v>
      </c>
      <c r="H415">
        <v>1204</v>
      </c>
      <c r="M415" t="s">
        <v>3226</v>
      </c>
      <c r="N415" t="s">
        <v>3310</v>
      </c>
      <c r="R415" t="s">
        <v>3225</v>
      </c>
      <c r="X415" t="s">
        <v>36</v>
      </c>
      <c r="Z415" t="e">
        <f>VLOOKUP(N415,Sheet3!J:J,1,0)</f>
        <v>#N/A</v>
      </c>
      <c r="AA415" t="e">
        <f>VLOOKUP(I415,Sheet3!$E$2:$E$8,1,0)</f>
        <v>#N/A</v>
      </c>
    </row>
    <row r="416" spans="1:27" hidden="1" x14ac:dyDescent="0.25">
      <c r="A416">
        <v>290059</v>
      </c>
      <c r="B416" t="s">
        <v>3168</v>
      </c>
      <c r="E416" t="s">
        <v>3200</v>
      </c>
      <c r="H416">
        <v>1204</v>
      </c>
      <c r="I416">
        <v>23008477</v>
      </c>
      <c r="J416" t="s">
        <v>3224</v>
      </c>
      <c r="K416" s="38">
        <v>45196</v>
      </c>
      <c r="L416" s="38">
        <v>45196</v>
      </c>
      <c r="M416" t="s">
        <v>3226</v>
      </c>
      <c r="N416" t="s">
        <v>3311</v>
      </c>
      <c r="R416">
        <v>0</v>
      </c>
      <c r="V416">
        <v>14236431</v>
      </c>
      <c r="X416" t="s">
        <v>36</v>
      </c>
      <c r="Y416" t="s">
        <v>3204</v>
      </c>
      <c r="Z416" t="e">
        <f>VLOOKUP(N416,Sheet3!J:J,1,0)</f>
        <v>#N/A</v>
      </c>
      <c r="AA416" t="e">
        <f>VLOOKUP(I416,Sheet3!$E$2:$E$8,1,0)</f>
        <v>#N/A</v>
      </c>
    </row>
    <row r="417" spans="1:27" hidden="1" x14ac:dyDescent="0.25">
      <c r="A417">
        <v>290059</v>
      </c>
      <c r="B417" t="s">
        <v>3168</v>
      </c>
      <c r="E417" t="s">
        <v>3200</v>
      </c>
      <c r="H417">
        <v>1204</v>
      </c>
      <c r="I417">
        <v>23008477</v>
      </c>
      <c r="J417" t="s">
        <v>3228</v>
      </c>
      <c r="K417" s="38">
        <v>45196</v>
      </c>
      <c r="L417" s="38">
        <v>45196</v>
      </c>
      <c r="M417" t="s">
        <v>3226</v>
      </c>
      <c r="N417" t="s">
        <v>3311</v>
      </c>
      <c r="O417">
        <v>585</v>
      </c>
      <c r="Q417" t="s">
        <v>36</v>
      </c>
      <c r="R417">
        <v>1.44</v>
      </c>
      <c r="S417">
        <v>585</v>
      </c>
      <c r="U417">
        <v>842.4</v>
      </c>
      <c r="V417">
        <v>14236432</v>
      </c>
      <c r="X417" t="s">
        <v>36</v>
      </c>
      <c r="Y417" t="s">
        <v>3204</v>
      </c>
      <c r="Z417" t="e">
        <f>VLOOKUP(N417,Sheet3!J:J,1,0)</f>
        <v>#N/A</v>
      </c>
      <c r="AA417" t="e">
        <f>VLOOKUP(I417,Sheet3!$E$2:$E$8,1,0)</f>
        <v>#N/A</v>
      </c>
    </row>
    <row r="418" spans="1:27" hidden="1" x14ac:dyDescent="0.25">
      <c r="A418">
        <v>290059</v>
      </c>
      <c r="B418" t="s">
        <v>3168</v>
      </c>
      <c r="E418" t="s">
        <v>3200</v>
      </c>
      <c r="H418">
        <v>1204</v>
      </c>
      <c r="I418">
        <v>181033</v>
      </c>
      <c r="J418" t="s">
        <v>3229</v>
      </c>
      <c r="K418" s="38">
        <v>45211</v>
      </c>
      <c r="L418" s="38">
        <v>45211</v>
      </c>
      <c r="M418" t="s">
        <v>3226</v>
      </c>
      <c r="N418" t="s">
        <v>3311</v>
      </c>
      <c r="O418">
        <v>-585</v>
      </c>
      <c r="P418" t="e">
        <f>VLOOKUP(I418,Sheet3!$E$2:$E$16,1,0)</f>
        <v>#N/A</v>
      </c>
      <c r="Q418" t="s">
        <v>36</v>
      </c>
      <c r="R418">
        <v>1.44</v>
      </c>
      <c r="S418">
        <v>-585</v>
      </c>
      <c r="U418">
        <v>-842.4</v>
      </c>
      <c r="V418">
        <v>14258968</v>
      </c>
      <c r="X418" t="s">
        <v>36</v>
      </c>
      <c r="Y418" t="s">
        <v>3204</v>
      </c>
      <c r="Z418" t="e">
        <f>VLOOKUP(N418,Sheet3!J:J,1,0)</f>
        <v>#N/A</v>
      </c>
      <c r="AA418" t="e">
        <f>VLOOKUP(I418,Sheet3!$E$2:$E$8,1,0)</f>
        <v>#N/A</v>
      </c>
    </row>
    <row r="419" spans="1:27" hidden="1" x14ac:dyDescent="0.25">
      <c r="A419">
        <v>290059</v>
      </c>
      <c r="B419">
        <v>290059</v>
      </c>
      <c r="H419">
        <v>1204</v>
      </c>
      <c r="M419" t="s">
        <v>3226</v>
      </c>
      <c r="N419" t="s">
        <v>3311</v>
      </c>
      <c r="R419" t="s">
        <v>3225</v>
      </c>
      <c r="X419" t="s">
        <v>36</v>
      </c>
      <c r="Z419" t="e">
        <f>VLOOKUP(N419,Sheet3!J:J,1,0)</f>
        <v>#N/A</v>
      </c>
      <c r="AA419" t="e">
        <f>VLOOKUP(I419,Sheet3!$E$2:$E$8,1,0)</f>
        <v>#N/A</v>
      </c>
    </row>
    <row r="420" spans="1:27" hidden="1" x14ac:dyDescent="0.25">
      <c r="A420">
        <v>290059</v>
      </c>
      <c r="B420" t="s">
        <v>3168</v>
      </c>
      <c r="E420" t="s">
        <v>3200</v>
      </c>
      <c r="H420">
        <v>1204</v>
      </c>
      <c r="I420">
        <v>23008477</v>
      </c>
      <c r="J420" t="s">
        <v>3224</v>
      </c>
      <c r="K420" s="38">
        <v>45196</v>
      </c>
      <c r="L420" s="38">
        <v>45196</v>
      </c>
      <c r="M420" t="s">
        <v>3226</v>
      </c>
      <c r="N420" t="s">
        <v>3312</v>
      </c>
      <c r="R420">
        <v>0</v>
      </c>
      <c r="V420">
        <v>14236439</v>
      </c>
      <c r="X420" t="s">
        <v>36</v>
      </c>
      <c r="Y420" t="s">
        <v>3204</v>
      </c>
      <c r="Z420" t="e">
        <f>VLOOKUP(N420,Sheet3!J:J,1,0)</f>
        <v>#N/A</v>
      </c>
      <c r="AA420" t="e">
        <f>VLOOKUP(I420,Sheet3!$E$2:$E$8,1,0)</f>
        <v>#N/A</v>
      </c>
    </row>
    <row r="421" spans="1:27" hidden="1" x14ac:dyDescent="0.25">
      <c r="A421">
        <v>290059</v>
      </c>
      <c r="B421" t="s">
        <v>3168</v>
      </c>
      <c r="E421" t="s">
        <v>3200</v>
      </c>
      <c r="H421">
        <v>1204</v>
      </c>
      <c r="I421">
        <v>23008477</v>
      </c>
      <c r="J421" t="s">
        <v>3228</v>
      </c>
      <c r="K421" s="38">
        <v>45196</v>
      </c>
      <c r="L421" s="38">
        <v>45196</v>
      </c>
      <c r="M421" t="s">
        <v>3226</v>
      </c>
      <c r="N421" t="s">
        <v>3312</v>
      </c>
      <c r="O421">
        <v>1723</v>
      </c>
      <c r="Q421" t="s">
        <v>36</v>
      </c>
      <c r="R421">
        <v>1.44</v>
      </c>
      <c r="S421">
        <v>1723</v>
      </c>
      <c r="U421">
        <v>2481.12</v>
      </c>
      <c r="V421">
        <v>14236440</v>
      </c>
      <c r="X421" t="s">
        <v>36</v>
      </c>
      <c r="Y421" t="s">
        <v>3204</v>
      </c>
      <c r="Z421" t="e">
        <f>VLOOKUP(N421,Sheet3!J:J,1,0)</f>
        <v>#N/A</v>
      </c>
      <c r="AA421" t="e">
        <f>VLOOKUP(I421,Sheet3!$E$2:$E$8,1,0)</f>
        <v>#N/A</v>
      </c>
    </row>
    <row r="422" spans="1:27" hidden="1" x14ac:dyDescent="0.25">
      <c r="A422">
        <v>290059</v>
      </c>
      <c r="B422" t="s">
        <v>3168</v>
      </c>
      <c r="E422" t="s">
        <v>3200</v>
      </c>
      <c r="H422">
        <v>1204</v>
      </c>
      <c r="I422">
        <v>181040</v>
      </c>
      <c r="J422" t="s">
        <v>3229</v>
      </c>
      <c r="K422" s="38">
        <v>45211</v>
      </c>
      <c r="L422" s="38">
        <v>45211</v>
      </c>
      <c r="M422" t="s">
        <v>3226</v>
      </c>
      <c r="N422" t="s">
        <v>3312</v>
      </c>
      <c r="O422">
        <v>-1723</v>
      </c>
      <c r="P422" t="e">
        <f>VLOOKUP(I422,Sheet3!$E$2:$E$16,1,0)</f>
        <v>#N/A</v>
      </c>
      <c r="Q422" t="s">
        <v>36</v>
      </c>
      <c r="R422">
        <v>1.44</v>
      </c>
      <c r="S422">
        <v>-1723</v>
      </c>
      <c r="U422">
        <v>-2481.12</v>
      </c>
      <c r="V422">
        <v>14259626</v>
      </c>
      <c r="X422" t="s">
        <v>36</v>
      </c>
      <c r="Y422" t="s">
        <v>3204</v>
      </c>
      <c r="Z422" t="e">
        <f>VLOOKUP(N422,Sheet3!J:J,1,0)</f>
        <v>#N/A</v>
      </c>
      <c r="AA422" t="e">
        <f>VLOOKUP(I422,Sheet3!$E$2:$E$8,1,0)</f>
        <v>#N/A</v>
      </c>
    </row>
    <row r="423" spans="1:27" hidden="1" x14ac:dyDescent="0.25">
      <c r="A423">
        <v>290059</v>
      </c>
      <c r="B423">
        <v>290059</v>
      </c>
      <c r="H423">
        <v>1204</v>
      </c>
      <c r="M423" t="s">
        <v>3226</v>
      </c>
      <c r="N423" t="s">
        <v>3312</v>
      </c>
      <c r="R423" t="s">
        <v>3225</v>
      </c>
      <c r="X423" t="s">
        <v>36</v>
      </c>
      <c r="Z423" t="e">
        <f>VLOOKUP(N423,Sheet3!J:J,1,0)</f>
        <v>#N/A</v>
      </c>
      <c r="AA423" t="e">
        <f>VLOOKUP(I423,Sheet3!$E$2:$E$8,1,0)</f>
        <v>#N/A</v>
      </c>
    </row>
    <row r="424" spans="1:27" hidden="1" x14ac:dyDescent="0.25">
      <c r="A424">
        <v>290059</v>
      </c>
      <c r="B424" t="s">
        <v>3168</v>
      </c>
      <c r="E424" t="s">
        <v>3200</v>
      </c>
      <c r="H424">
        <v>1204</v>
      </c>
      <c r="I424">
        <v>23008477</v>
      </c>
      <c r="J424" t="s">
        <v>3224</v>
      </c>
      <c r="K424" s="38">
        <v>45196</v>
      </c>
      <c r="L424" s="38">
        <v>45196</v>
      </c>
      <c r="M424" t="s">
        <v>3226</v>
      </c>
      <c r="N424" t="s">
        <v>3313</v>
      </c>
      <c r="R424">
        <v>0</v>
      </c>
      <c r="V424">
        <v>14236443</v>
      </c>
      <c r="X424" t="s">
        <v>36</v>
      </c>
      <c r="Y424" t="s">
        <v>3204</v>
      </c>
      <c r="Z424" t="e">
        <f>VLOOKUP(N424,Sheet3!J:J,1,0)</f>
        <v>#N/A</v>
      </c>
      <c r="AA424" t="e">
        <f>VLOOKUP(I424,Sheet3!$E$2:$E$8,1,0)</f>
        <v>#N/A</v>
      </c>
    </row>
    <row r="425" spans="1:27" hidden="1" x14ac:dyDescent="0.25">
      <c r="A425">
        <v>290059</v>
      </c>
      <c r="B425" t="s">
        <v>3168</v>
      </c>
      <c r="E425" t="s">
        <v>3200</v>
      </c>
      <c r="H425">
        <v>1204</v>
      </c>
      <c r="I425">
        <v>23008477</v>
      </c>
      <c r="J425" t="s">
        <v>3228</v>
      </c>
      <c r="K425" s="38">
        <v>45196</v>
      </c>
      <c r="L425" s="38">
        <v>45196</v>
      </c>
      <c r="M425" t="s">
        <v>3226</v>
      </c>
      <c r="N425" t="s">
        <v>3313</v>
      </c>
      <c r="O425">
        <v>1065</v>
      </c>
      <c r="Q425" t="s">
        <v>36</v>
      </c>
      <c r="R425">
        <v>1.44</v>
      </c>
      <c r="S425">
        <v>1065</v>
      </c>
      <c r="U425">
        <v>1533.6</v>
      </c>
      <c r="V425">
        <v>14236444</v>
      </c>
      <c r="X425" t="s">
        <v>36</v>
      </c>
      <c r="Y425" t="s">
        <v>3204</v>
      </c>
      <c r="Z425" t="e">
        <f>VLOOKUP(N425,Sheet3!J:J,1,0)</f>
        <v>#N/A</v>
      </c>
      <c r="AA425" t="e">
        <f>VLOOKUP(I425,Sheet3!$E$2:$E$8,1,0)</f>
        <v>#N/A</v>
      </c>
    </row>
    <row r="426" spans="1:27" hidden="1" x14ac:dyDescent="0.25">
      <c r="A426">
        <v>290059</v>
      </c>
      <c r="B426" t="s">
        <v>3168</v>
      </c>
      <c r="E426" t="s">
        <v>3200</v>
      </c>
      <c r="H426">
        <v>1204</v>
      </c>
      <c r="I426">
        <v>181041</v>
      </c>
      <c r="J426" t="s">
        <v>3229</v>
      </c>
      <c r="K426" s="38">
        <v>45211</v>
      </c>
      <c r="L426" s="38">
        <v>45211</v>
      </c>
      <c r="M426" t="s">
        <v>3226</v>
      </c>
      <c r="N426" t="s">
        <v>3313</v>
      </c>
      <c r="O426">
        <v>-1065</v>
      </c>
      <c r="P426" t="e">
        <f>VLOOKUP(I426,Sheet3!$E$2:$E$16,1,0)</f>
        <v>#N/A</v>
      </c>
      <c r="Q426" t="s">
        <v>36</v>
      </c>
      <c r="R426">
        <v>1.44</v>
      </c>
      <c r="S426">
        <v>-1065</v>
      </c>
      <c r="U426">
        <v>-1533.6</v>
      </c>
      <c r="V426">
        <v>14258973</v>
      </c>
      <c r="X426" t="s">
        <v>36</v>
      </c>
      <c r="Y426" t="s">
        <v>3204</v>
      </c>
      <c r="Z426" t="e">
        <f>VLOOKUP(N426,Sheet3!J:J,1,0)</f>
        <v>#N/A</v>
      </c>
      <c r="AA426" t="e">
        <f>VLOOKUP(I426,Sheet3!$E$2:$E$8,1,0)</f>
        <v>#N/A</v>
      </c>
    </row>
    <row r="427" spans="1:27" hidden="1" x14ac:dyDescent="0.25">
      <c r="A427">
        <v>290059</v>
      </c>
      <c r="B427">
        <v>290059</v>
      </c>
      <c r="H427">
        <v>1204</v>
      </c>
      <c r="M427" t="s">
        <v>3226</v>
      </c>
      <c r="N427" t="s">
        <v>3313</v>
      </c>
      <c r="R427" t="s">
        <v>3225</v>
      </c>
      <c r="X427" t="s">
        <v>36</v>
      </c>
      <c r="Z427" t="e">
        <f>VLOOKUP(N427,Sheet3!J:J,1,0)</f>
        <v>#N/A</v>
      </c>
      <c r="AA427" t="e">
        <f>VLOOKUP(I427,Sheet3!$E$2:$E$8,1,0)</f>
        <v>#N/A</v>
      </c>
    </row>
    <row r="428" spans="1:27" hidden="1" x14ac:dyDescent="0.25">
      <c r="A428">
        <v>290059</v>
      </c>
      <c r="B428" t="s">
        <v>3168</v>
      </c>
      <c r="E428" t="s">
        <v>3200</v>
      </c>
      <c r="H428">
        <v>1204</v>
      </c>
      <c r="I428">
        <v>23008477</v>
      </c>
      <c r="J428" t="s">
        <v>3224</v>
      </c>
      <c r="K428" s="38">
        <v>45196</v>
      </c>
      <c r="L428" s="38">
        <v>45196</v>
      </c>
      <c r="M428" t="s">
        <v>3226</v>
      </c>
      <c r="N428" t="s">
        <v>3314</v>
      </c>
      <c r="R428">
        <v>0</v>
      </c>
      <c r="V428">
        <v>14236445</v>
      </c>
      <c r="X428" t="s">
        <v>36</v>
      </c>
      <c r="Y428" t="s">
        <v>3204</v>
      </c>
      <c r="Z428" t="e">
        <f>VLOOKUP(N428,Sheet3!J:J,1,0)</f>
        <v>#N/A</v>
      </c>
      <c r="AA428" t="e">
        <f>VLOOKUP(I428,Sheet3!$E$2:$E$8,1,0)</f>
        <v>#N/A</v>
      </c>
    </row>
    <row r="429" spans="1:27" hidden="1" x14ac:dyDescent="0.25">
      <c r="A429">
        <v>290059</v>
      </c>
      <c r="B429" t="s">
        <v>3168</v>
      </c>
      <c r="E429" t="s">
        <v>3200</v>
      </c>
      <c r="H429">
        <v>1204</v>
      </c>
      <c r="I429">
        <v>23008477</v>
      </c>
      <c r="J429" t="s">
        <v>3228</v>
      </c>
      <c r="K429" s="38">
        <v>45196</v>
      </c>
      <c r="L429" s="38">
        <v>45196</v>
      </c>
      <c r="M429" t="s">
        <v>3226</v>
      </c>
      <c r="N429" t="s">
        <v>3314</v>
      </c>
      <c r="O429">
        <v>313</v>
      </c>
      <c r="Q429" t="s">
        <v>36</v>
      </c>
      <c r="R429">
        <v>1.44</v>
      </c>
      <c r="S429">
        <v>313</v>
      </c>
      <c r="U429">
        <v>450.72</v>
      </c>
      <c r="V429">
        <v>14236446</v>
      </c>
      <c r="X429" t="s">
        <v>36</v>
      </c>
      <c r="Y429" t="s">
        <v>3204</v>
      </c>
      <c r="Z429" t="e">
        <f>VLOOKUP(N429,Sheet3!J:J,1,0)</f>
        <v>#N/A</v>
      </c>
      <c r="AA429" t="e">
        <f>VLOOKUP(I429,Sheet3!$E$2:$E$8,1,0)</f>
        <v>#N/A</v>
      </c>
    </row>
    <row r="430" spans="1:27" hidden="1" x14ac:dyDescent="0.25">
      <c r="A430">
        <v>290059</v>
      </c>
      <c r="B430" t="s">
        <v>3168</v>
      </c>
      <c r="E430" t="s">
        <v>3200</v>
      </c>
      <c r="H430">
        <v>1204</v>
      </c>
      <c r="I430">
        <v>181042</v>
      </c>
      <c r="J430" t="s">
        <v>3229</v>
      </c>
      <c r="K430" s="38">
        <v>45211</v>
      </c>
      <c r="L430" s="38">
        <v>45211</v>
      </c>
      <c r="M430" t="s">
        <v>3226</v>
      </c>
      <c r="N430" t="s">
        <v>3314</v>
      </c>
      <c r="O430">
        <v>-313</v>
      </c>
      <c r="P430" t="e">
        <f>VLOOKUP(I430,Sheet3!$E$2:$E$16,1,0)</f>
        <v>#N/A</v>
      </c>
      <c r="Q430" t="s">
        <v>36</v>
      </c>
      <c r="R430">
        <v>1.44</v>
      </c>
      <c r="S430">
        <v>-313</v>
      </c>
      <c r="U430">
        <v>-450.72</v>
      </c>
      <c r="V430">
        <v>14258975</v>
      </c>
      <c r="X430" t="s">
        <v>36</v>
      </c>
      <c r="Y430" t="s">
        <v>3204</v>
      </c>
      <c r="Z430" t="e">
        <f>VLOOKUP(N430,Sheet3!J:J,1,0)</f>
        <v>#N/A</v>
      </c>
      <c r="AA430" t="e">
        <f>VLOOKUP(I430,Sheet3!$E$2:$E$8,1,0)</f>
        <v>#N/A</v>
      </c>
    </row>
    <row r="431" spans="1:27" hidden="1" x14ac:dyDescent="0.25">
      <c r="A431">
        <v>290059</v>
      </c>
      <c r="B431">
        <v>290059</v>
      </c>
      <c r="H431">
        <v>1204</v>
      </c>
      <c r="M431" t="s">
        <v>3226</v>
      </c>
      <c r="N431" t="s">
        <v>3314</v>
      </c>
      <c r="R431" t="s">
        <v>3225</v>
      </c>
      <c r="X431" t="s">
        <v>36</v>
      </c>
      <c r="Z431" t="e">
        <f>VLOOKUP(N431,Sheet3!J:J,1,0)</f>
        <v>#N/A</v>
      </c>
      <c r="AA431" t="e">
        <f>VLOOKUP(I431,Sheet3!$E$2:$E$8,1,0)</f>
        <v>#N/A</v>
      </c>
    </row>
    <row r="432" spans="1:27" hidden="1" x14ac:dyDescent="0.25">
      <c r="A432">
        <v>290059</v>
      </c>
      <c r="B432" t="s">
        <v>3168</v>
      </c>
      <c r="E432" t="s">
        <v>3200</v>
      </c>
      <c r="H432">
        <v>1204</v>
      </c>
      <c r="I432">
        <v>23008477</v>
      </c>
      <c r="J432" t="s">
        <v>3224</v>
      </c>
      <c r="K432" s="38">
        <v>45196</v>
      </c>
      <c r="L432" s="38">
        <v>45196</v>
      </c>
      <c r="M432" t="s">
        <v>3226</v>
      </c>
      <c r="N432" t="s">
        <v>3315</v>
      </c>
      <c r="R432">
        <v>0</v>
      </c>
      <c r="V432">
        <v>14236451</v>
      </c>
      <c r="X432" t="s">
        <v>36</v>
      </c>
      <c r="Y432" t="s">
        <v>3204</v>
      </c>
      <c r="Z432" t="e">
        <f>VLOOKUP(N432,Sheet3!J:J,1,0)</f>
        <v>#N/A</v>
      </c>
      <c r="AA432" t="e">
        <f>VLOOKUP(I432,Sheet3!$E$2:$E$8,1,0)</f>
        <v>#N/A</v>
      </c>
    </row>
    <row r="433" spans="1:27" hidden="1" x14ac:dyDescent="0.25">
      <c r="A433">
        <v>290059</v>
      </c>
      <c r="B433" t="s">
        <v>3168</v>
      </c>
      <c r="E433" t="s">
        <v>3200</v>
      </c>
      <c r="H433">
        <v>1204</v>
      </c>
      <c r="I433">
        <v>23008477</v>
      </c>
      <c r="J433" t="s">
        <v>3228</v>
      </c>
      <c r="K433" s="38">
        <v>45196</v>
      </c>
      <c r="L433" s="38">
        <v>45196</v>
      </c>
      <c r="M433" t="s">
        <v>3226</v>
      </c>
      <c r="N433" t="s">
        <v>3315</v>
      </c>
      <c r="O433">
        <v>1708.1</v>
      </c>
      <c r="Q433" t="s">
        <v>36</v>
      </c>
      <c r="R433">
        <v>1.44</v>
      </c>
      <c r="S433">
        <v>1708.1</v>
      </c>
      <c r="U433">
        <v>2459.66</v>
      </c>
      <c r="V433">
        <v>14236452</v>
      </c>
      <c r="X433" t="s">
        <v>36</v>
      </c>
      <c r="Y433" t="s">
        <v>3204</v>
      </c>
      <c r="Z433" t="e">
        <f>VLOOKUP(N433,Sheet3!J:J,1,0)</f>
        <v>#N/A</v>
      </c>
      <c r="AA433" t="e">
        <f>VLOOKUP(I433,Sheet3!$E$2:$E$8,1,0)</f>
        <v>#N/A</v>
      </c>
    </row>
    <row r="434" spans="1:27" hidden="1" x14ac:dyDescent="0.25">
      <c r="A434">
        <v>290059</v>
      </c>
      <c r="B434" t="s">
        <v>3168</v>
      </c>
      <c r="E434" t="s">
        <v>3200</v>
      </c>
      <c r="H434">
        <v>1204</v>
      </c>
      <c r="I434">
        <v>181049</v>
      </c>
      <c r="J434" t="s">
        <v>3229</v>
      </c>
      <c r="K434" s="38">
        <v>45211</v>
      </c>
      <c r="L434" s="38">
        <v>45211</v>
      </c>
      <c r="M434" t="s">
        <v>3226</v>
      </c>
      <c r="N434" t="s">
        <v>3315</v>
      </c>
      <c r="O434">
        <v>-1708.1</v>
      </c>
      <c r="P434" t="e">
        <f>VLOOKUP(I434,Sheet3!$E$2:$E$16,1,0)</f>
        <v>#N/A</v>
      </c>
      <c r="Q434" t="s">
        <v>36</v>
      </c>
      <c r="R434">
        <v>1.44</v>
      </c>
      <c r="S434">
        <v>-1708.1</v>
      </c>
      <c r="U434">
        <v>-2459.66</v>
      </c>
      <c r="V434">
        <v>14258958</v>
      </c>
      <c r="X434" t="s">
        <v>36</v>
      </c>
      <c r="Y434" t="s">
        <v>3204</v>
      </c>
      <c r="Z434" t="e">
        <f>VLOOKUP(N434,Sheet3!J:J,1,0)</f>
        <v>#N/A</v>
      </c>
      <c r="AA434" t="e">
        <f>VLOOKUP(I434,Sheet3!$E$2:$E$8,1,0)</f>
        <v>#N/A</v>
      </c>
    </row>
    <row r="435" spans="1:27" hidden="1" x14ac:dyDescent="0.25">
      <c r="A435">
        <v>290059</v>
      </c>
      <c r="B435">
        <v>290059</v>
      </c>
      <c r="H435">
        <v>1204</v>
      </c>
      <c r="M435" t="s">
        <v>3226</v>
      </c>
      <c r="N435" t="s">
        <v>3315</v>
      </c>
      <c r="R435" t="s">
        <v>3225</v>
      </c>
      <c r="X435" t="s">
        <v>36</v>
      </c>
      <c r="Z435" t="e">
        <f>VLOOKUP(N435,Sheet3!J:J,1,0)</f>
        <v>#N/A</v>
      </c>
      <c r="AA435" t="e">
        <f>VLOOKUP(I435,Sheet3!$E$2:$E$8,1,0)</f>
        <v>#N/A</v>
      </c>
    </row>
    <row r="436" spans="1:27" hidden="1" x14ac:dyDescent="0.25">
      <c r="A436">
        <v>290059</v>
      </c>
      <c r="B436" t="s">
        <v>3168</v>
      </c>
      <c r="E436" t="s">
        <v>3200</v>
      </c>
      <c r="H436">
        <v>1204</v>
      </c>
      <c r="I436">
        <v>23008473</v>
      </c>
      <c r="J436" t="s">
        <v>3224</v>
      </c>
      <c r="K436" s="38">
        <v>45196</v>
      </c>
      <c r="L436" s="38">
        <v>45196</v>
      </c>
      <c r="M436" t="s">
        <v>3226</v>
      </c>
      <c r="N436" t="s">
        <v>3316</v>
      </c>
      <c r="R436">
        <v>0</v>
      </c>
      <c r="V436">
        <v>14236211</v>
      </c>
      <c r="X436" t="s">
        <v>36</v>
      </c>
      <c r="Y436" t="s">
        <v>3204</v>
      </c>
      <c r="Z436" t="e">
        <f>VLOOKUP(N436,Sheet3!J:J,1,0)</f>
        <v>#N/A</v>
      </c>
      <c r="AA436" t="e">
        <f>VLOOKUP(I436,Sheet3!$E$2:$E$8,1,0)</f>
        <v>#N/A</v>
      </c>
    </row>
    <row r="437" spans="1:27" hidden="1" x14ac:dyDescent="0.25">
      <c r="A437">
        <v>290059</v>
      </c>
      <c r="B437" t="s">
        <v>3168</v>
      </c>
      <c r="E437" t="s">
        <v>3200</v>
      </c>
      <c r="H437">
        <v>1204</v>
      </c>
      <c r="I437">
        <v>23008473</v>
      </c>
      <c r="J437" t="s">
        <v>3228</v>
      </c>
      <c r="K437" s="38">
        <v>45196</v>
      </c>
      <c r="L437" s="38">
        <v>45196</v>
      </c>
      <c r="M437" t="s">
        <v>3226</v>
      </c>
      <c r="N437" t="s">
        <v>3316</v>
      </c>
      <c r="O437">
        <v>8100</v>
      </c>
      <c r="Q437" t="s">
        <v>36</v>
      </c>
      <c r="R437">
        <v>1.44</v>
      </c>
      <c r="S437">
        <v>8100</v>
      </c>
      <c r="U437">
        <v>11664</v>
      </c>
      <c r="V437">
        <v>14236212</v>
      </c>
      <c r="X437" t="s">
        <v>36</v>
      </c>
      <c r="Y437" t="s">
        <v>3204</v>
      </c>
      <c r="Z437" t="e">
        <f>VLOOKUP(N437,Sheet3!J:J,1,0)</f>
        <v>#N/A</v>
      </c>
      <c r="AA437" t="e">
        <f>VLOOKUP(I437,Sheet3!$E$2:$E$8,1,0)</f>
        <v>#N/A</v>
      </c>
    </row>
    <row r="438" spans="1:27" hidden="1" x14ac:dyDescent="0.25">
      <c r="A438">
        <v>290059</v>
      </c>
      <c r="B438" t="s">
        <v>3168</v>
      </c>
      <c r="E438" t="s">
        <v>3200</v>
      </c>
      <c r="H438">
        <v>1204</v>
      </c>
      <c r="I438">
        <v>181052</v>
      </c>
      <c r="J438" t="s">
        <v>3229</v>
      </c>
      <c r="K438" s="38">
        <v>45198</v>
      </c>
      <c r="L438" s="38">
        <v>45198</v>
      </c>
      <c r="M438" t="s">
        <v>3226</v>
      </c>
      <c r="N438" t="s">
        <v>3316</v>
      </c>
      <c r="O438">
        <v>-8100</v>
      </c>
      <c r="P438" t="e">
        <f>VLOOKUP(I438,Sheet3!$E$2:$E$16,1,0)</f>
        <v>#N/A</v>
      </c>
      <c r="Q438" t="s">
        <v>36</v>
      </c>
      <c r="R438">
        <v>1.44</v>
      </c>
      <c r="S438">
        <v>-8100</v>
      </c>
      <c r="U438">
        <v>-11664</v>
      </c>
      <c r="V438">
        <v>14237838</v>
      </c>
      <c r="X438" t="s">
        <v>36</v>
      </c>
      <c r="Y438" t="s">
        <v>3204</v>
      </c>
      <c r="Z438" t="e">
        <f>VLOOKUP(N438,Sheet3!J:J,1,0)</f>
        <v>#N/A</v>
      </c>
      <c r="AA438" t="e">
        <f>VLOOKUP(I438,Sheet3!$E$2:$E$8,1,0)</f>
        <v>#N/A</v>
      </c>
    </row>
    <row r="439" spans="1:27" hidden="1" x14ac:dyDescent="0.25">
      <c r="A439">
        <v>290059</v>
      </c>
      <c r="B439">
        <v>290059</v>
      </c>
      <c r="H439">
        <v>1204</v>
      </c>
      <c r="M439" t="s">
        <v>3226</v>
      </c>
      <c r="N439" t="s">
        <v>3316</v>
      </c>
      <c r="R439" t="s">
        <v>3225</v>
      </c>
      <c r="X439" t="s">
        <v>36</v>
      </c>
      <c r="Z439" t="e">
        <f>VLOOKUP(N439,Sheet3!J:J,1,0)</f>
        <v>#N/A</v>
      </c>
      <c r="AA439" t="e">
        <f>VLOOKUP(I439,Sheet3!$E$2:$E$8,1,0)</f>
        <v>#N/A</v>
      </c>
    </row>
    <row r="440" spans="1:27" hidden="1" x14ac:dyDescent="0.25">
      <c r="A440">
        <v>290059</v>
      </c>
      <c r="B440" t="s">
        <v>3168</v>
      </c>
      <c r="E440" t="s">
        <v>3200</v>
      </c>
      <c r="H440">
        <v>1204</v>
      </c>
      <c r="I440">
        <v>23008473</v>
      </c>
      <c r="J440" t="s">
        <v>3224</v>
      </c>
      <c r="K440" s="38">
        <v>45196</v>
      </c>
      <c r="L440" s="38">
        <v>45196</v>
      </c>
      <c r="M440" t="s">
        <v>3226</v>
      </c>
      <c r="N440" t="s">
        <v>3317</v>
      </c>
      <c r="R440">
        <v>0</v>
      </c>
      <c r="V440">
        <v>14236213</v>
      </c>
      <c r="X440" t="s">
        <v>36</v>
      </c>
      <c r="Y440" t="s">
        <v>3204</v>
      </c>
      <c r="Z440" t="e">
        <f>VLOOKUP(N440,Sheet3!J:J,1,0)</f>
        <v>#N/A</v>
      </c>
      <c r="AA440" t="e">
        <f>VLOOKUP(I440,Sheet3!$E$2:$E$8,1,0)</f>
        <v>#N/A</v>
      </c>
    </row>
    <row r="441" spans="1:27" hidden="1" x14ac:dyDescent="0.25">
      <c r="A441">
        <v>290059</v>
      </c>
      <c r="B441" t="s">
        <v>3168</v>
      </c>
      <c r="E441" t="s">
        <v>3200</v>
      </c>
      <c r="H441">
        <v>1204</v>
      </c>
      <c r="I441">
        <v>23008473</v>
      </c>
      <c r="J441" t="s">
        <v>3228</v>
      </c>
      <c r="K441" s="38">
        <v>45196</v>
      </c>
      <c r="L441" s="38">
        <v>45196</v>
      </c>
      <c r="M441" t="s">
        <v>3226</v>
      </c>
      <c r="N441" t="s">
        <v>3317</v>
      </c>
      <c r="O441">
        <v>3430</v>
      </c>
      <c r="Q441" t="s">
        <v>36</v>
      </c>
      <c r="R441">
        <v>1.44</v>
      </c>
      <c r="S441">
        <v>3430</v>
      </c>
      <c r="U441">
        <v>4939.2</v>
      </c>
      <c r="V441">
        <v>14236214</v>
      </c>
      <c r="X441" t="s">
        <v>36</v>
      </c>
      <c r="Y441" t="s">
        <v>3204</v>
      </c>
      <c r="Z441" t="e">
        <f>VLOOKUP(N441,Sheet3!J:J,1,0)</f>
        <v>#N/A</v>
      </c>
      <c r="AA441" t="e">
        <f>VLOOKUP(I441,Sheet3!$E$2:$E$8,1,0)</f>
        <v>#N/A</v>
      </c>
    </row>
    <row r="442" spans="1:27" hidden="1" x14ac:dyDescent="0.25">
      <c r="A442">
        <v>290059</v>
      </c>
      <c r="B442" t="s">
        <v>3168</v>
      </c>
      <c r="E442" t="s">
        <v>3200</v>
      </c>
      <c r="H442">
        <v>1204</v>
      </c>
      <c r="I442">
        <v>23008473</v>
      </c>
      <c r="J442" t="s">
        <v>3228</v>
      </c>
      <c r="K442" s="38">
        <v>45196</v>
      </c>
      <c r="L442" s="38">
        <v>45196</v>
      </c>
      <c r="M442" t="s">
        <v>3226</v>
      </c>
      <c r="N442" t="s">
        <v>3317</v>
      </c>
      <c r="O442">
        <v>3430</v>
      </c>
      <c r="Q442" t="s">
        <v>36</v>
      </c>
      <c r="R442">
        <v>1.44</v>
      </c>
      <c r="S442">
        <v>3430</v>
      </c>
      <c r="U442">
        <v>4939.2</v>
      </c>
      <c r="V442">
        <v>14236217</v>
      </c>
      <c r="X442" t="s">
        <v>36</v>
      </c>
      <c r="Y442" t="s">
        <v>3204</v>
      </c>
      <c r="Z442" t="e">
        <f>VLOOKUP(N442,Sheet3!J:J,1,0)</f>
        <v>#N/A</v>
      </c>
      <c r="AA442" t="e">
        <f>VLOOKUP(I442,Sheet3!$E$2:$E$8,1,0)</f>
        <v>#N/A</v>
      </c>
    </row>
    <row r="443" spans="1:27" hidden="1" x14ac:dyDescent="0.25">
      <c r="A443">
        <v>290059</v>
      </c>
      <c r="B443" t="s">
        <v>3168</v>
      </c>
      <c r="E443" t="s">
        <v>3200</v>
      </c>
      <c r="H443">
        <v>1204</v>
      </c>
      <c r="I443">
        <v>181053</v>
      </c>
      <c r="J443" t="s">
        <v>3229</v>
      </c>
      <c r="K443" s="38">
        <v>45198</v>
      </c>
      <c r="L443" s="38">
        <v>45198</v>
      </c>
      <c r="M443" t="s">
        <v>3226</v>
      </c>
      <c r="N443" t="s">
        <v>3317</v>
      </c>
      <c r="O443">
        <v>-6860</v>
      </c>
      <c r="P443" t="e">
        <f>VLOOKUP(I443,Sheet3!$E$2:$E$16,1,0)</f>
        <v>#N/A</v>
      </c>
      <c r="Q443" t="s">
        <v>36</v>
      </c>
      <c r="R443">
        <v>1.44</v>
      </c>
      <c r="S443">
        <v>-6860</v>
      </c>
      <c r="U443">
        <v>-9878.4</v>
      </c>
      <c r="V443">
        <v>14237841</v>
      </c>
      <c r="X443" t="s">
        <v>36</v>
      </c>
      <c r="Y443" t="s">
        <v>3204</v>
      </c>
      <c r="Z443" t="e">
        <f>VLOOKUP(N443,Sheet3!J:J,1,0)</f>
        <v>#N/A</v>
      </c>
      <c r="AA443" t="e">
        <f>VLOOKUP(I443,Sheet3!$E$2:$E$8,1,0)</f>
        <v>#N/A</v>
      </c>
    </row>
    <row r="444" spans="1:27" hidden="1" x14ac:dyDescent="0.25">
      <c r="A444">
        <v>290059</v>
      </c>
      <c r="B444">
        <v>290059</v>
      </c>
      <c r="H444">
        <v>1204</v>
      </c>
      <c r="M444" t="s">
        <v>3226</v>
      </c>
      <c r="N444" t="s">
        <v>3317</v>
      </c>
      <c r="R444" t="s">
        <v>3225</v>
      </c>
      <c r="X444" t="s">
        <v>36</v>
      </c>
      <c r="Z444" t="e">
        <f>VLOOKUP(N444,Sheet3!J:J,1,0)</f>
        <v>#N/A</v>
      </c>
      <c r="AA444" t="e">
        <f>VLOOKUP(I444,Sheet3!$E$2:$E$8,1,0)</f>
        <v>#N/A</v>
      </c>
    </row>
    <row r="445" spans="1:27" hidden="1" x14ac:dyDescent="0.25">
      <c r="A445">
        <v>290059</v>
      </c>
      <c r="B445" t="s">
        <v>3168</v>
      </c>
      <c r="E445" t="s">
        <v>3200</v>
      </c>
      <c r="H445">
        <v>1204</v>
      </c>
      <c r="I445">
        <v>23008473</v>
      </c>
      <c r="J445" t="s">
        <v>3224</v>
      </c>
      <c r="K445" s="38">
        <v>45196</v>
      </c>
      <c r="L445" s="38">
        <v>45196</v>
      </c>
      <c r="M445" t="s">
        <v>3226</v>
      </c>
      <c r="N445" t="s">
        <v>3318</v>
      </c>
      <c r="R445">
        <v>0</v>
      </c>
      <c r="V445">
        <v>14236226</v>
      </c>
      <c r="X445" t="s">
        <v>36</v>
      </c>
      <c r="Y445" t="s">
        <v>3204</v>
      </c>
      <c r="Z445" t="e">
        <f>VLOOKUP(N445,Sheet3!J:J,1,0)</f>
        <v>#N/A</v>
      </c>
      <c r="AA445" t="e">
        <f>VLOOKUP(I445,Sheet3!$E$2:$E$8,1,0)</f>
        <v>#N/A</v>
      </c>
    </row>
    <row r="446" spans="1:27" hidden="1" x14ac:dyDescent="0.25">
      <c r="A446">
        <v>290059</v>
      </c>
      <c r="B446" t="s">
        <v>3168</v>
      </c>
      <c r="E446" t="s">
        <v>3200</v>
      </c>
      <c r="H446">
        <v>1204</v>
      </c>
      <c r="I446">
        <v>23008473</v>
      </c>
      <c r="J446" t="s">
        <v>3228</v>
      </c>
      <c r="K446" s="38">
        <v>45196</v>
      </c>
      <c r="L446" s="38">
        <v>45196</v>
      </c>
      <c r="M446" t="s">
        <v>3226</v>
      </c>
      <c r="N446" t="s">
        <v>3318</v>
      </c>
      <c r="O446">
        <v>903.4</v>
      </c>
      <c r="Q446" t="s">
        <v>36</v>
      </c>
      <c r="R446">
        <v>1.44</v>
      </c>
      <c r="S446">
        <v>903.4</v>
      </c>
      <c r="U446">
        <v>1300.9000000000001</v>
      </c>
      <c r="V446">
        <v>14236227</v>
      </c>
      <c r="X446" t="s">
        <v>36</v>
      </c>
      <c r="Y446" t="s">
        <v>3204</v>
      </c>
      <c r="Z446" t="e">
        <f>VLOOKUP(N446,Sheet3!J:J,1,0)</f>
        <v>#N/A</v>
      </c>
      <c r="AA446" t="e">
        <f>VLOOKUP(I446,Sheet3!$E$2:$E$8,1,0)</f>
        <v>#N/A</v>
      </c>
    </row>
    <row r="447" spans="1:27" hidden="1" x14ac:dyDescent="0.25">
      <c r="A447">
        <v>290059</v>
      </c>
      <c r="B447" t="s">
        <v>3168</v>
      </c>
      <c r="E447" t="s">
        <v>3200</v>
      </c>
      <c r="H447">
        <v>1204</v>
      </c>
      <c r="I447">
        <v>181055</v>
      </c>
      <c r="J447" t="s">
        <v>3229</v>
      </c>
      <c r="K447" s="38">
        <v>45202</v>
      </c>
      <c r="L447" s="38">
        <v>45202</v>
      </c>
      <c r="M447" t="s">
        <v>3226</v>
      </c>
      <c r="N447" t="s">
        <v>3318</v>
      </c>
      <c r="O447">
        <v>-903.4</v>
      </c>
      <c r="P447" t="e">
        <f>VLOOKUP(I447,Sheet3!$E$2:$E$16,1,0)</f>
        <v>#N/A</v>
      </c>
      <c r="Q447" t="s">
        <v>36</v>
      </c>
      <c r="R447">
        <v>1.44</v>
      </c>
      <c r="S447">
        <v>-903.4</v>
      </c>
      <c r="U447">
        <v>-1300.9000000000001</v>
      </c>
      <c r="V447">
        <v>14242171</v>
      </c>
      <c r="X447" t="s">
        <v>36</v>
      </c>
      <c r="Y447" t="s">
        <v>3204</v>
      </c>
      <c r="Z447" t="e">
        <f>VLOOKUP(N447,Sheet3!J:J,1,0)</f>
        <v>#N/A</v>
      </c>
      <c r="AA447" t="e">
        <f>VLOOKUP(I447,Sheet3!$E$2:$E$8,1,0)</f>
        <v>#N/A</v>
      </c>
    </row>
    <row r="448" spans="1:27" hidden="1" x14ac:dyDescent="0.25">
      <c r="A448">
        <v>290059</v>
      </c>
      <c r="B448">
        <v>290059</v>
      </c>
      <c r="H448">
        <v>1204</v>
      </c>
      <c r="M448" t="s">
        <v>3226</v>
      </c>
      <c r="N448" t="s">
        <v>3318</v>
      </c>
      <c r="R448" t="s">
        <v>3225</v>
      </c>
      <c r="X448" t="s">
        <v>36</v>
      </c>
      <c r="Z448" t="e">
        <f>VLOOKUP(N448,Sheet3!J:J,1,0)</f>
        <v>#N/A</v>
      </c>
      <c r="AA448" t="e">
        <f>VLOOKUP(I448,Sheet3!$E$2:$E$8,1,0)</f>
        <v>#N/A</v>
      </c>
    </row>
    <row r="449" spans="1:27" hidden="1" x14ac:dyDescent="0.25">
      <c r="A449">
        <v>290059</v>
      </c>
      <c r="B449" t="s">
        <v>3168</v>
      </c>
      <c r="E449" t="s">
        <v>3200</v>
      </c>
      <c r="H449">
        <v>1204</v>
      </c>
      <c r="I449">
        <v>23004645</v>
      </c>
      <c r="J449" t="s">
        <v>3224</v>
      </c>
      <c r="K449" s="38">
        <v>45055</v>
      </c>
      <c r="L449" s="38">
        <v>45055</v>
      </c>
      <c r="M449" t="s">
        <v>3226</v>
      </c>
      <c r="N449" t="s">
        <v>3319</v>
      </c>
      <c r="R449">
        <v>0</v>
      </c>
      <c r="V449">
        <v>14028917</v>
      </c>
      <c r="X449" t="s">
        <v>36</v>
      </c>
      <c r="Y449" t="s">
        <v>3204</v>
      </c>
      <c r="Z449" t="e">
        <f>VLOOKUP(N449,Sheet3!J:J,1,0)</f>
        <v>#N/A</v>
      </c>
      <c r="AA449" t="e">
        <f>VLOOKUP(I449,Sheet3!$E$2:$E$8,1,0)</f>
        <v>#N/A</v>
      </c>
    </row>
    <row r="450" spans="1:27" hidden="1" x14ac:dyDescent="0.25">
      <c r="A450">
        <v>290059</v>
      </c>
      <c r="B450" t="s">
        <v>3168</v>
      </c>
      <c r="E450" t="s">
        <v>3200</v>
      </c>
      <c r="H450">
        <v>1204</v>
      </c>
      <c r="I450">
        <v>23004645</v>
      </c>
      <c r="J450" t="s">
        <v>3228</v>
      </c>
      <c r="K450" s="38">
        <v>45055</v>
      </c>
      <c r="L450" s="38">
        <v>45055</v>
      </c>
      <c r="M450" t="s">
        <v>3226</v>
      </c>
      <c r="N450" t="s">
        <v>3319</v>
      </c>
      <c r="O450">
        <v>4871.6000000000004</v>
      </c>
      <c r="Q450" t="s">
        <v>36</v>
      </c>
      <c r="R450">
        <v>1.44</v>
      </c>
      <c r="S450">
        <v>4871.6000000000004</v>
      </c>
      <c r="U450">
        <v>7015.1</v>
      </c>
      <c r="V450">
        <v>14028918</v>
      </c>
      <c r="X450" t="s">
        <v>36</v>
      </c>
      <c r="Y450" t="s">
        <v>3204</v>
      </c>
      <c r="Z450" t="e">
        <f>VLOOKUP(N450,Sheet3!J:J,1,0)</f>
        <v>#N/A</v>
      </c>
      <c r="AA450" t="e">
        <f>VLOOKUP(I450,Sheet3!$E$2:$E$8,1,0)</f>
        <v>#N/A</v>
      </c>
    </row>
    <row r="451" spans="1:27" hidden="1" x14ac:dyDescent="0.25">
      <c r="A451">
        <v>290059</v>
      </c>
      <c r="B451" t="s">
        <v>3168</v>
      </c>
      <c r="E451" t="s">
        <v>3200</v>
      </c>
      <c r="H451">
        <v>1204</v>
      </c>
      <c r="I451">
        <v>179633</v>
      </c>
      <c r="J451" t="s">
        <v>3229</v>
      </c>
      <c r="K451" s="38">
        <v>45057</v>
      </c>
      <c r="L451" s="38">
        <v>45057</v>
      </c>
      <c r="M451" t="s">
        <v>3226</v>
      </c>
      <c r="N451" t="s">
        <v>3319</v>
      </c>
      <c r="O451">
        <v>-2730</v>
      </c>
      <c r="P451" t="e">
        <f>VLOOKUP(I451,Sheet3!$E$2:$E$16,1,0)</f>
        <v>#N/A</v>
      </c>
      <c r="Q451" t="s">
        <v>36</v>
      </c>
      <c r="R451">
        <v>1.44</v>
      </c>
      <c r="S451">
        <v>-2730</v>
      </c>
      <c r="U451">
        <v>-3931.2</v>
      </c>
      <c r="V451">
        <v>14033872</v>
      </c>
      <c r="X451" t="s">
        <v>36</v>
      </c>
      <c r="Y451" t="s">
        <v>3204</v>
      </c>
      <c r="Z451" t="e">
        <f>VLOOKUP(N451,Sheet3!J:J,1,0)</f>
        <v>#N/A</v>
      </c>
      <c r="AA451" t="e">
        <f>VLOOKUP(I451,Sheet3!$E$2:$E$8,1,0)</f>
        <v>#N/A</v>
      </c>
    </row>
    <row r="452" spans="1:27" hidden="1" x14ac:dyDescent="0.25">
      <c r="A452">
        <v>290059</v>
      </c>
      <c r="B452" t="s">
        <v>3168</v>
      </c>
      <c r="E452" t="s">
        <v>3200</v>
      </c>
      <c r="H452">
        <v>1204</v>
      </c>
      <c r="I452">
        <v>14010730</v>
      </c>
      <c r="J452" t="s">
        <v>3233</v>
      </c>
      <c r="K452" s="38">
        <v>45083</v>
      </c>
      <c r="L452" s="38">
        <v>45083</v>
      </c>
      <c r="M452" t="s">
        <v>3226</v>
      </c>
      <c r="N452" t="s">
        <v>3319</v>
      </c>
      <c r="O452">
        <v>-2141.6</v>
      </c>
      <c r="Q452" t="s">
        <v>36</v>
      </c>
      <c r="R452">
        <v>1.44</v>
      </c>
      <c r="S452">
        <v>-2141.6</v>
      </c>
      <c r="U452">
        <v>-3083.9</v>
      </c>
      <c r="V452">
        <v>14063261</v>
      </c>
      <c r="X452" t="s">
        <v>36</v>
      </c>
      <c r="Y452" t="s">
        <v>3204</v>
      </c>
      <c r="Z452" t="e">
        <f>VLOOKUP(N452,Sheet3!J:J,1,0)</f>
        <v>#N/A</v>
      </c>
      <c r="AA452" t="e">
        <f>VLOOKUP(I452,Sheet3!$E$2:$E$8,1,0)</f>
        <v>#N/A</v>
      </c>
    </row>
    <row r="453" spans="1:27" hidden="1" x14ac:dyDescent="0.25">
      <c r="A453">
        <v>290059</v>
      </c>
      <c r="B453">
        <v>290059</v>
      </c>
      <c r="H453">
        <v>1204</v>
      </c>
      <c r="M453" t="s">
        <v>3226</v>
      </c>
      <c r="N453" t="s">
        <v>3319</v>
      </c>
      <c r="R453" t="s">
        <v>3225</v>
      </c>
      <c r="X453" t="s">
        <v>36</v>
      </c>
      <c r="Z453" t="e">
        <f>VLOOKUP(N453,Sheet3!J:J,1,0)</f>
        <v>#N/A</v>
      </c>
      <c r="AA453" t="e">
        <f>VLOOKUP(I453,Sheet3!$E$2:$E$8,1,0)</f>
        <v>#N/A</v>
      </c>
    </row>
    <row r="454" spans="1:27" hidden="1" x14ac:dyDescent="0.25">
      <c r="A454">
        <v>290059</v>
      </c>
      <c r="B454" t="s">
        <v>3168</v>
      </c>
      <c r="E454" t="s">
        <v>3200</v>
      </c>
      <c r="H454">
        <v>1204</v>
      </c>
      <c r="I454">
        <v>23004645</v>
      </c>
      <c r="J454" t="s">
        <v>3224</v>
      </c>
      <c r="K454" s="38">
        <v>45055</v>
      </c>
      <c r="L454" s="38">
        <v>45055</v>
      </c>
      <c r="M454" t="s">
        <v>3226</v>
      </c>
      <c r="N454" t="s">
        <v>3320</v>
      </c>
      <c r="R454">
        <v>0</v>
      </c>
      <c r="V454">
        <v>14028929</v>
      </c>
      <c r="X454" t="s">
        <v>36</v>
      </c>
      <c r="Y454" t="s">
        <v>3204</v>
      </c>
      <c r="Z454" t="e">
        <f>VLOOKUP(N454,Sheet3!J:J,1,0)</f>
        <v>#N/A</v>
      </c>
      <c r="AA454" t="e">
        <f>VLOOKUP(I454,Sheet3!$E$2:$E$8,1,0)</f>
        <v>#N/A</v>
      </c>
    </row>
    <row r="455" spans="1:27" hidden="1" x14ac:dyDescent="0.25">
      <c r="A455">
        <v>290059</v>
      </c>
      <c r="B455" t="s">
        <v>3168</v>
      </c>
      <c r="E455" t="s">
        <v>3200</v>
      </c>
      <c r="H455">
        <v>1204</v>
      </c>
      <c r="I455">
        <v>23004645</v>
      </c>
      <c r="J455" t="s">
        <v>3228</v>
      </c>
      <c r="K455" s="38">
        <v>45055</v>
      </c>
      <c r="L455" s="38">
        <v>45055</v>
      </c>
      <c r="M455" t="s">
        <v>3226</v>
      </c>
      <c r="N455" t="s">
        <v>3320</v>
      </c>
      <c r="O455">
        <v>5090.2</v>
      </c>
      <c r="Q455" t="s">
        <v>36</v>
      </c>
      <c r="R455">
        <v>1.44</v>
      </c>
      <c r="S455">
        <v>5090.2</v>
      </c>
      <c r="U455">
        <v>7329.89</v>
      </c>
      <c r="V455">
        <v>14028930</v>
      </c>
      <c r="X455" t="s">
        <v>36</v>
      </c>
      <c r="Y455" t="s">
        <v>3204</v>
      </c>
      <c r="Z455" t="e">
        <f>VLOOKUP(N455,Sheet3!J:J,1,0)</f>
        <v>#N/A</v>
      </c>
      <c r="AA455" t="e">
        <f>VLOOKUP(I455,Sheet3!$E$2:$E$8,1,0)</f>
        <v>#N/A</v>
      </c>
    </row>
    <row r="456" spans="1:27" hidden="1" x14ac:dyDescent="0.25">
      <c r="A456">
        <v>290059</v>
      </c>
      <c r="B456" t="s">
        <v>3168</v>
      </c>
      <c r="E456" t="s">
        <v>3200</v>
      </c>
      <c r="H456">
        <v>1204</v>
      </c>
      <c r="I456">
        <v>179635</v>
      </c>
      <c r="J456" t="s">
        <v>3229</v>
      </c>
      <c r="K456" s="38">
        <v>45057</v>
      </c>
      <c r="L456" s="38">
        <v>45057</v>
      </c>
      <c r="M456" t="s">
        <v>3226</v>
      </c>
      <c r="N456" t="s">
        <v>3320</v>
      </c>
      <c r="O456">
        <v>-5090.2</v>
      </c>
      <c r="P456" t="e">
        <f>VLOOKUP(I456,Sheet3!$E$2:$E$16,1,0)</f>
        <v>#N/A</v>
      </c>
      <c r="Q456" t="s">
        <v>36</v>
      </c>
      <c r="R456">
        <v>1.44</v>
      </c>
      <c r="S456">
        <v>-5090.2</v>
      </c>
      <c r="U456">
        <v>-7329.89</v>
      </c>
      <c r="V456">
        <v>14033762</v>
      </c>
      <c r="X456" t="s">
        <v>36</v>
      </c>
      <c r="Y456" t="s">
        <v>3204</v>
      </c>
      <c r="Z456" t="e">
        <f>VLOOKUP(N456,Sheet3!J:J,1,0)</f>
        <v>#N/A</v>
      </c>
      <c r="AA456" t="e">
        <f>VLOOKUP(I456,Sheet3!$E$2:$E$8,1,0)</f>
        <v>#N/A</v>
      </c>
    </row>
    <row r="457" spans="1:27" hidden="1" x14ac:dyDescent="0.25">
      <c r="A457">
        <v>290059</v>
      </c>
      <c r="B457">
        <v>290059</v>
      </c>
      <c r="H457">
        <v>1204</v>
      </c>
      <c r="M457" t="s">
        <v>3226</v>
      </c>
      <c r="N457" t="s">
        <v>3320</v>
      </c>
      <c r="R457" t="s">
        <v>3225</v>
      </c>
      <c r="X457" t="s">
        <v>36</v>
      </c>
      <c r="Z457" t="e">
        <f>VLOOKUP(N457,Sheet3!J:J,1,0)</f>
        <v>#N/A</v>
      </c>
      <c r="AA457" t="e">
        <f>VLOOKUP(I457,Sheet3!$E$2:$E$8,1,0)</f>
        <v>#N/A</v>
      </c>
    </row>
    <row r="458" spans="1:27" hidden="1" x14ac:dyDescent="0.25">
      <c r="A458">
        <v>290059</v>
      </c>
      <c r="B458" t="s">
        <v>3168</v>
      </c>
      <c r="E458" t="s">
        <v>3200</v>
      </c>
      <c r="H458">
        <v>1204</v>
      </c>
      <c r="I458">
        <v>14013024</v>
      </c>
      <c r="J458" t="s">
        <v>3224</v>
      </c>
      <c r="K458" s="38">
        <v>45110</v>
      </c>
      <c r="L458" s="38">
        <v>45110</v>
      </c>
      <c r="M458" t="s">
        <v>3226</v>
      </c>
      <c r="N458" t="s">
        <v>3321</v>
      </c>
      <c r="R458">
        <v>0</v>
      </c>
      <c r="V458">
        <v>14105201</v>
      </c>
      <c r="X458" t="s">
        <v>36</v>
      </c>
      <c r="Y458" t="s">
        <v>3204</v>
      </c>
      <c r="Z458" t="e">
        <f>VLOOKUP(N458,Sheet3!J:J,1,0)</f>
        <v>#N/A</v>
      </c>
      <c r="AA458" t="e">
        <f>VLOOKUP(I458,Sheet3!$E$2:$E$8,1,0)</f>
        <v>#N/A</v>
      </c>
    </row>
    <row r="459" spans="1:27" hidden="1" x14ac:dyDescent="0.25">
      <c r="A459">
        <v>290059</v>
      </c>
      <c r="B459" t="s">
        <v>3168</v>
      </c>
      <c r="E459" t="s">
        <v>3200</v>
      </c>
      <c r="H459">
        <v>1204</v>
      </c>
      <c r="I459">
        <v>14013024</v>
      </c>
      <c r="J459" t="s">
        <v>3233</v>
      </c>
      <c r="K459" s="38">
        <v>45110</v>
      </c>
      <c r="L459" s="38">
        <v>45110</v>
      </c>
      <c r="M459" t="s">
        <v>3226</v>
      </c>
      <c r="N459" t="s">
        <v>3321</v>
      </c>
      <c r="O459">
        <v>872</v>
      </c>
      <c r="Q459" t="s">
        <v>36</v>
      </c>
      <c r="R459">
        <v>1.44</v>
      </c>
      <c r="S459">
        <v>872</v>
      </c>
      <c r="U459">
        <v>1255.68</v>
      </c>
      <c r="V459">
        <v>14105202</v>
      </c>
      <c r="X459" t="s">
        <v>36</v>
      </c>
      <c r="Y459" t="s">
        <v>3204</v>
      </c>
      <c r="Z459" t="e">
        <f>VLOOKUP(N459,Sheet3!J:J,1,0)</f>
        <v>#N/A</v>
      </c>
      <c r="AA459" t="e">
        <f>VLOOKUP(I459,Sheet3!$E$2:$E$8,1,0)</f>
        <v>#N/A</v>
      </c>
    </row>
    <row r="460" spans="1:27" hidden="1" x14ac:dyDescent="0.25">
      <c r="A460">
        <v>290059</v>
      </c>
      <c r="B460" t="s">
        <v>3168</v>
      </c>
      <c r="E460" t="s">
        <v>3200</v>
      </c>
      <c r="H460">
        <v>1204</v>
      </c>
      <c r="I460">
        <v>179779</v>
      </c>
      <c r="J460" t="s">
        <v>3229</v>
      </c>
      <c r="K460" s="38">
        <v>45112</v>
      </c>
      <c r="L460" s="38">
        <v>45112</v>
      </c>
      <c r="M460" t="s">
        <v>3226</v>
      </c>
      <c r="N460" t="s">
        <v>3321</v>
      </c>
      <c r="O460">
        <v>-872</v>
      </c>
      <c r="P460" t="e">
        <f>VLOOKUP(I460,Sheet3!$E$2:$E$16,1,0)</f>
        <v>#N/A</v>
      </c>
      <c r="Q460" t="s">
        <v>36</v>
      </c>
      <c r="R460">
        <v>1.44</v>
      </c>
      <c r="S460">
        <v>-872</v>
      </c>
      <c r="U460">
        <v>-1255.68</v>
      </c>
      <c r="V460">
        <v>14106804</v>
      </c>
      <c r="X460" t="s">
        <v>36</v>
      </c>
      <c r="Y460" t="s">
        <v>3204</v>
      </c>
      <c r="Z460" t="e">
        <f>VLOOKUP(N460,Sheet3!J:J,1,0)</f>
        <v>#N/A</v>
      </c>
      <c r="AA460" t="e">
        <f>VLOOKUP(I460,Sheet3!$E$2:$E$8,1,0)</f>
        <v>#N/A</v>
      </c>
    </row>
    <row r="461" spans="1:27" hidden="1" x14ac:dyDescent="0.25">
      <c r="A461">
        <v>290059</v>
      </c>
      <c r="B461">
        <v>290059</v>
      </c>
      <c r="H461">
        <v>1204</v>
      </c>
      <c r="M461" t="s">
        <v>3226</v>
      </c>
      <c r="N461" t="s">
        <v>3321</v>
      </c>
      <c r="R461" t="s">
        <v>3225</v>
      </c>
      <c r="X461" t="s">
        <v>36</v>
      </c>
      <c r="Z461" t="e">
        <f>VLOOKUP(N461,Sheet3!J:J,1,0)</f>
        <v>#N/A</v>
      </c>
      <c r="AA461" t="e">
        <f>VLOOKUP(I461,Sheet3!$E$2:$E$8,1,0)</f>
        <v>#N/A</v>
      </c>
    </row>
    <row r="462" spans="1:27" hidden="1" x14ac:dyDescent="0.25">
      <c r="A462">
        <v>290059</v>
      </c>
      <c r="B462" t="s">
        <v>3168</v>
      </c>
      <c r="E462" t="s">
        <v>3200</v>
      </c>
      <c r="H462">
        <v>1204</v>
      </c>
      <c r="I462">
        <v>14013025</v>
      </c>
      <c r="J462" t="s">
        <v>3224</v>
      </c>
      <c r="K462" s="38">
        <v>45110</v>
      </c>
      <c r="L462" s="38">
        <v>45110</v>
      </c>
      <c r="M462" t="s">
        <v>3226</v>
      </c>
      <c r="N462" t="s">
        <v>3322</v>
      </c>
      <c r="R462">
        <v>0</v>
      </c>
      <c r="V462">
        <v>14105205</v>
      </c>
      <c r="X462" t="s">
        <v>36</v>
      </c>
      <c r="Y462" t="s">
        <v>3204</v>
      </c>
      <c r="Z462" t="e">
        <f>VLOOKUP(N462,Sheet3!J:J,1,0)</f>
        <v>#N/A</v>
      </c>
      <c r="AA462" t="e">
        <f>VLOOKUP(I462,Sheet3!$E$2:$E$8,1,0)</f>
        <v>#N/A</v>
      </c>
    </row>
    <row r="463" spans="1:27" hidden="1" x14ac:dyDescent="0.25">
      <c r="A463">
        <v>290059</v>
      </c>
      <c r="B463" t="s">
        <v>3168</v>
      </c>
      <c r="E463" t="s">
        <v>3200</v>
      </c>
      <c r="H463">
        <v>1204</v>
      </c>
      <c r="I463">
        <v>14013025</v>
      </c>
      <c r="J463" t="s">
        <v>3233</v>
      </c>
      <c r="K463" s="38">
        <v>45110</v>
      </c>
      <c r="L463" s="38">
        <v>45110</v>
      </c>
      <c r="M463" t="s">
        <v>3226</v>
      </c>
      <c r="N463" t="s">
        <v>3322</v>
      </c>
      <c r="O463">
        <v>144</v>
      </c>
      <c r="Q463" t="s">
        <v>36</v>
      </c>
      <c r="R463">
        <v>1.44</v>
      </c>
      <c r="S463">
        <v>144</v>
      </c>
      <c r="U463">
        <v>207.36</v>
      </c>
      <c r="V463">
        <v>14105206</v>
      </c>
      <c r="X463" t="s">
        <v>36</v>
      </c>
      <c r="Y463" t="s">
        <v>3204</v>
      </c>
      <c r="Z463" t="e">
        <f>VLOOKUP(N463,Sheet3!J:J,1,0)</f>
        <v>#N/A</v>
      </c>
      <c r="AA463" t="e">
        <f>VLOOKUP(I463,Sheet3!$E$2:$E$8,1,0)</f>
        <v>#N/A</v>
      </c>
    </row>
    <row r="464" spans="1:27" hidden="1" x14ac:dyDescent="0.25">
      <c r="A464">
        <v>290059</v>
      </c>
      <c r="B464" t="s">
        <v>3168</v>
      </c>
      <c r="E464" t="s">
        <v>3200</v>
      </c>
      <c r="H464">
        <v>1204</v>
      </c>
      <c r="I464">
        <v>179780</v>
      </c>
      <c r="J464" t="s">
        <v>3229</v>
      </c>
      <c r="K464" s="38">
        <v>45127</v>
      </c>
      <c r="L464" s="38">
        <v>45127</v>
      </c>
      <c r="M464" t="s">
        <v>3226</v>
      </c>
      <c r="N464" t="s">
        <v>3322</v>
      </c>
      <c r="O464">
        <v>-144</v>
      </c>
      <c r="P464" t="e">
        <f>VLOOKUP(I464,Sheet3!$E$2:$E$16,1,0)</f>
        <v>#N/A</v>
      </c>
      <c r="Q464" t="s">
        <v>36</v>
      </c>
      <c r="R464">
        <v>1.44</v>
      </c>
      <c r="S464">
        <v>-144</v>
      </c>
      <c r="U464">
        <v>-207.36</v>
      </c>
      <c r="V464">
        <v>14125664</v>
      </c>
      <c r="X464" t="s">
        <v>36</v>
      </c>
      <c r="Y464" t="s">
        <v>3204</v>
      </c>
      <c r="Z464" t="e">
        <f>VLOOKUP(N464,Sheet3!J:J,1,0)</f>
        <v>#N/A</v>
      </c>
      <c r="AA464" t="e">
        <f>VLOOKUP(I464,Sheet3!$E$2:$E$8,1,0)</f>
        <v>#N/A</v>
      </c>
    </row>
    <row r="465" spans="1:27" hidden="1" x14ac:dyDescent="0.25">
      <c r="A465">
        <v>290059</v>
      </c>
      <c r="B465">
        <v>290059</v>
      </c>
      <c r="H465">
        <v>1204</v>
      </c>
      <c r="M465" t="s">
        <v>3226</v>
      </c>
      <c r="N465" t="s">
        <v>3322</v>
      </c>
      <c r="R465" t="s">
        <v>3225</v>
      </c>
      <c r="X465" t="s">
        <v>36</v>
      </c>
      <c r="Z465" t="e">
        <f>VLOOKUP(N465,Sheet3!J:J,1,0)</f>
        <v>#N/A</v>
      </c>
      <c r="AA465" t="e">
        <f>VLOOKUP(I465,Sheet3!$E$2:$E$8,1,0)</f>
        <v>#N/A</v>
      </c>
    </row>
    <row r="466" spans="1:27" hidden="1" x14ac:dyDescent="0.25">
      <c r="A466">
        <v>290059</v>
      </c>
      <c r="B466" t="s">
        <v>3168</v>
      </c>
      <c r="E466" t="s">
        <v>3200</v>
      </c>
      <c r="H466">
        <v>1204</v>
      </c>
      <c r="I466">
        <v>14013026</v>
      </c>
      <c r="J466" t="s">
        <v>3224</v>
      </c>
      <c r="K466" s="38">
        <v>45110</v>
      </c>
      <c r="L466" s="38">
        <v>45110</v>
      </c>
      <c r="M466" t="s">
        <v>3226</v>
      </c>
      <c r="N466" t="s">
        <v>3323</v>
      </c>
      <c r="R466">
        <v>0</v>
      </c>
      <c r="V466">
        <v>14105210</v>
      </c>
      <c r="X466" t="s">
        <v>36</v>
      </c>
      <c r="Y466" t="s">
        <v>3204</v>
      </c>
      <c r="Z466" t="e">
        <f>VLOOKUP(N466,Sheet3!J:J,1,0)</f>
        <v>#N/A</v>
      </c>
      <c r="AA466" t="e">
        <f>VLOOKUP(I466,Sheet3!$E$2:$E$8,1,0)</f>
        <v>#N/A</v>
      </c>
    </row>
    <row r="467" spans="1:27" hidden="1" x14ac:dyDescent="0.25">
      <c r="A467">
        <v>290059</v>
      </c>
      <c r="B467" t="s">
        <v>3168</v>
      </c>
      <c r="E467" t="s">
        <v>3200</v>
      </c>
      <c r="H467">
        <v>1204</v>
      </c>
      <c r="I467">
        <v>14013026</v>
      </c>
      <c r="J467" t="s">
        <v>3233</v>
      </c>
      <c r="K467" s="38">
        <v>45110</v>
      </c>
      <c r="L467" s="38">
        <v>45110</v>
      </c>
      <c r="M467" t="s">
        <v>3226</v>
      </c>
      <c r="N467" t="s">
        <v>3323</v>
      </c>
      <c r="O467">
        <v>429</v>
      </c>
      <c r="Q467" t="s">
        <v>36</v>
      </c>
      <c r="R467">
        <v>1.44</v>
      </c>
      <c r="S467">
        <v>429</v>
      </c>
      <c r="U467">
        <v>617.76</v>
      </c>
      <c r="V467">
        <v>14105211</v>
      </c>
      <c r="X467" t="s">
        <v>36</v>
      </c>
      <c r="Y467" t="s">
        <v>3204</v>
      </c>
      <c r="Z467" t="e">
        <f>VLOOKUP(N467,Sheet3!J:J,1,0)</f>
        <v>#N/A</v>
      </c>
      <c r="AA467" t="e">
        <f>VLOOKUP(I467,Sheet3!$E$2:$E$8,1,0)</f>
        <v>#N/A</v>
      </c>
    </row>
    <row r="468" spans="1:27" hidden="1" x14ac:dyDescent="0.25">
      <c r="A468">
        <v>290059</v>
      </c>
      <c r="B468" t="s">
        <v>3168</v>
      </c>
      <c r="E468" t="s">
        <v>3200</v>
      </c>
      <c r="H468">
        <v>1204</v>
      </c>
      <c r="I468">
        <v>14014395</v>
      </c>
      <c r="J468" t="s">
        <v>3233</v>
      </c>
      <c r="K468" s="38">
        <v>45134</v>
      </c>
      <c r="L468" s="38">
        <v>45134</v>
      </c>
      <c r="M468" t="s">
        <v>3226</v>
      </c>
      <c r="N468" t="s">
        <v>3323</v>
      </c>
      <c r="O468">
        <v>-429</v>
      </c>
      <c r="Q468" t="s">
        <v>36</v>
      </c>
      <c r="R468">
        <v>1.44</v>
      </c>
      <c r="S468">
        <v>-429</v>
      </c>
      <c r="U468">
        <v>-617.76</v>
      </c>
      <c r="V468">
        <v>14140650</v>
      </c>
      <c r="X468" t="s">
        <v>36</v>
      </c>
      <c r="Y468" t="s">
        <v>3204</v>
      </c>
      <c r="Z468" t="e">
        <f>VLOOKUP(N468,Sheet3!J:J,1,0)</f>
        <v>#N/A</v>
      </c>
      <c r="AA468" t="e">
        <f>VLOOKUP(I468,Sheet3!$E$2:$E$8,1,0)</f>
        <v>#N/A</v>
      </c>
    </row>
    <row r="469" spans="1:27" hidden="1" x14ac:dyDescent="0.25">
      <c r="A469">
        <v>290059</v>
      </c>
      <c r="B469">
        <v>290059</v>
      </c>
      <c r="H469">
        <v>1204</v>
      </c>
      <c r="M469" t="s">
        <v>3226</v>
      </c>
      <c r="N469" t="s">
        <v>3323</v>
      </c>
      <c r="R469" t="s">
        <v>3225</v>
      </c>
      <c r="X469" t="s">
        <v>36</v>
      </c>
      <c r="Z469" t="e">
        <f>VLOOKUP(N469,Sheet3!J:J,1,0)</f>
        <v>#N/A</v>
      </c>
      <c r="AA469" t="e">
        <f>VLOOKUP(I469,Sheet3!$E$2:$E$8,1,0)</f>
        <v>#N/A</v>
      </c>
    </row>
    <row r="470" spans="1:27" hidden="1" x14ac:dyDescent="0.25">
      <c r="A470">
        <v>290059</v>
      </c>
      <c r="B470" t="s">
        <v>3168</v>
      </c>
      <c r="E470" t="s">
        <v>3200</v>
      </c>
      <c r="H470">
        <v>1204</v>
      </c>
      <c r="I470">
        <v>23004647</v>
      </c>
      <c r="J470" t="s">
        <v>3224</v>
      </c>
      <c r="K470" s="38">
        <v>45055</v>
      </c>
      <c r="L470" s="38">
        <v>45055</v>
      </c>
      <c r="M470" t="s">
        <v>3226</v>
      </c>
      <c r="N470" t="s">
        <v>3324</v>
      </c>
      <c r="R470">
        <v>0</v>
      </c>
      <c r="V470">
        <v>14028956</v>
      </c>
      <c r="X470" t="s">
        <v>36</v>
      </c>
      <c r="Y470" t="s">
        <v>3204</v>
      </c>
      <c r="Z470" t="e">
        <f>VLOOKUP(N470,Sheet3!J:J,1,0)</f>
        <v>#N/A</v>
      </c>
      <c r="AA470" t="e">
        <f>VLOOKUP(I470,Sheet3!$E$2:$E$8,1,0)</f>
        <v>#N/A</v>
      </c>
    </row>
    <row r="471" spans="1:27" hidden="1" x14ac:dyDescent="0.25">
      <c r="A471">
        <v>290059</v>
      </c>
      <c r="B471" t="s">
        <v>3168</v>
      </c>
      <c r="E471" t="s">
        <v>3200</v>
      </c>
      <c r="H471">
        <v>1204</v>
      </c>
      <c r="I471">
        <v>23004647</v>
      </c>
      <c r="J471" t="s">
        <v>3228</v>
      </c>
      <c r="K471" s="38">
        <v>45055</v>
      </c>
      <c r="L471" s="38">
        <v>45055</v>
      </c>
      <c r="M471" t="s">
        <v>3226</v>
      </c>
      <c r="N471" t="s">
        <v>3324</v>
      </c>
      <c r="O471">
        <v>10479</v>
      </c>
      <c r="Q471" t="s">
        <v>36</v>
      </c>
      <c r="R471">
        <v>1.44</v>
      </c>
      <c r="S471">
        <v>10479</v>
      </c>
      <c r="U471">
        <v>15089.76</v>
      </c>
      <c r="V471">
        <v>14028957</v>
      </c>
      <c r="X471" t="s">
        <v>36</v>
      </c>
      <c r="Y471" t="s">
        <v>3204</v>
      </c>
      <c r="Z471" t="e">
        <f>VLOOKUP(N471,Sheet3!J:J,1,0)</f>
        <v>#N/A</v>
      </c>
      <c r="AA471" t="e">
        <f>VLOOKUP(I471,Sheet3!$E$2:$E$8,1,0)</f>
        <v>#N/A</v>
      </c>
    </row>
    <row r="472" spans="1:27" hidden="1" x14ac:dyDescent="0.25">
      <c r="A472">
        <v>290059</v>
      </c>
      <c r="B472" t="s">
        <v>3168</v>
      </c>
      <c r="E472" t="s">
        <v>3200</v>
      </c>
      <c r="H472">
        <v>1204</v>
      </c>
      <c r="I472">
        <v>179820</v>
      </c>
      <c r="J472" t="s">
        <v>3229</v>
      </c>
      <c r="K472" s="38">
        <v>45133</v>
      </c>
      <c r="L472" s="38">
        <v>45133</v>
      </c>
      <c r="M472" t="s">
        <v>3226</v>
      </c>
      <c r="N472" t="s">
        <v>3324</v>
      </c>
      <c r="O472">
        <v>-10479</v>
      </c>
      <c r="P472" t="e">
        <f>VLOOKUP(I472,Sheet3!$E$2:$E$16,1,0)</f>
        <v>#N/A</v>
      </c>
      <c r="Q472" t="s">
        <v>36</v>
      </c>
      <c r="R472">
        <v>1.44</v>
      </c>
      <c r="S472">
        <v>-10479</v>
      </c>
      <c r="U472">
        <v>-15089.76</v>
      </c>
      <c r="V472">
        <v>14139215</v>
      </c>
      <c r="X472" t="s">
        <v>36</v>
      </c>
      <c r="Y472" t="s">
        <v>3204</v>
      </c>
      <c r="Z472" t="e">
        <f>VLOOKUP(N472,Sheet3!J:J,1,0)</f>
        <v>#N/A</v>
      </c>
      <c r="AA472" t="e">
        <f>VLOOKUP(I472,Sheet3!$E$2:$E$8,1,0)</f>
        <v>#N/A</v>
      </c>
    </row>
    <row r="473" spans="1:27" hidden="1" x14ac:dyDescent="0.25">
      <c r="A473">
        <v>290059</v>
      </c>
      <c r="B473">
        <v>290059</v>
      </c>
      <c r="H473">
        <v>1204</v>
      </c>
      <c r="M473" t="s">
        <v>3226</v>
      </c>
      <c r="N473" t="s">
        <v>3324</v>
      </c>
      <c r="R473" t="s">
        <v>3225</v>
      </c>
      <c r="X473" t="s">
        <v>36</v>
      </c>
      <c r="Z473" t="e">
        <f>VLOOKUP(N473,Sheet3!J:J,1,0)</f>
        <v>#N/A</v>
      </c>
      <c r="AA473" t="e">
        <f>VLOOKUP(I473,Sheet3!$E$2:$E$8,1,0)</f>
        <v>#N/A</v>
      </c>
    </row>
    <row r="474" spans="1:27" hidden="1" x14ac:dyDescent="0.25">
      <c r="A474">
        <v>290059</v>
      </c>
      <c r="B474" t="s">
        <v>3168</v>
      </c>
      <c r="E474" t="s">
        <v>3200</v>
      </c>
      <c r="H474">
        <v>1204</v>
      </c>
      <c r="I474">
        <v>14013027</v>
      </c>
      <c r="J474" t="s">
        <v>3224</v>
      </c>
      <c r="K474" s="38">
        <v>45110</v>
      </c>
      <c r="L474" s="38">
        <v>45110</v>
      </c>
      <c r="M474" t="s">
        <v>3226</v>
      </c>
      <c r="N474" t="s">
        <v>3325</v>
      </c>
      <c r="R474">
        <v>0</v>
      </c>
      <c r="V474">
        <v>14105216</v>
      </c>
      <c r="X474" t="s">
        <v>36</v>
      </c>
      <c r="Y474" t="s">
        <v>3204</v>
      </c>
      <c r="Z474" t="e">
        <f>VLOOKUP(N474,Sheet3!J:J,1,0)</f>
        <v>#N/A</v>
      </c>
      <c r="AA474" t="e">
        <f>VLOOKUP(I474,Sheet3!$E$2:$E$8,1,0)</f>
        <v>#N/A</v>
      </c>
    </row>
    <row r="475" spans="1:27" hidden="1" x14ac:dyDescent="0.25">
      <c r="A475">
        <v>290059</v>
      </c>
      <c r="B475" t="s">
        <v>3168</v>
      </c>
      <c r="E475" t="s">
        <v>3200</v>
      </c>
      <c r="H475">
        <v>1204</v>
      </c>
      <c r="I475">
        <v>14013027</v>
      </c>
      <c r="J475" t="s">
        <v>3233</v>
      </c>
      <c r="K475" s="38">
        <v>45110</v>
      </c>
      <c r="L475" s="38">
        <v>45110</v>
      </c>
      <c r="M475" t="s">
        <v>3226</v>
      </c>
      <c r="N475" t="s">
        <v>3325</v>
      </c>
      <c r="O475">
        <v>498</v>
      </c>
      <c r="Q475" t="s">
        <v>36</v>
      </c>
      <c r="R475">
        <v>1.44</v>
      </c>
      <c r="S475">
        <v>498</v>
      </c>
      <c r="U475">
        <v>717.12</v>
      </c>
      <c r="V475">
        <v>14105217</v>
      </c>
      <c r="X475" t="s">
        <v>36</v>
      </c>
      <c r="Y475" t="s">
        <v>3204</v>
      </c>
      <c r="Z475" t="e">
        <f>VLOOKUP(N475,Sheet3!J:J,1,0)</f>
        <v>#N/A</v>
      </c>
      <c r="AA475" t="e">
        <f>VLOOKUP(I475,Sheet3!$E$2:$E$8,1,0)</f>
        <v>#N/A</v>
      </c>
    </row>
    <row r="476" spans="1:27" hidden="1" x14ac:dyDescent="0.25">
      <c r="A476">
        <v>290059</v>
      </c>
      <c r="B476" t="s">
        <v>3168</v>
      </c>
      <c r="E476" t="s">
        <v>3200</v>
      </c>
      <c r="H476">
        <v>1204</v>
      </c>
      <c r="I476">
        <v>14014394</v>
      </c>
      <c r="J476" t="s">
        <v>3233</v>
      </c>
      <c r="K476" s="38">
        <v>45134</v>
      </c>
      <c r="L476" s="38">
        <v>45134</v>
      </c>
      <c r="M476" t="s">
        <v>3226</v>
      </c>
      <c r="N476" t="s">
        <v>3325</v>
      </c>
      <c r="O476">
        <v>-498</v>
      </c>
      <c r="Q476" t="s">
        <v>36</v>
      </c>
      <c r="R476">
        <v>1.44</v>
      </c>
      <c r="S476">
        <v>-498</v>
      </c>
      <c r="U476">
        <v>-717.12</v>
      </c>
      <c r="V476">
        <v>14140621</v>
      </c>
      <c r="X476" t="s">
        <v>36</v>
      </c>
      <c r="Y476" t="s">
        <v>3204</v>
      </c>
      <c r="Z476" t="e">
        <f>VLOOKUP(N476,Sheet3!J:J,1,0)</f>
        <v>#N/A</v>
      </c>
      <c r="AA476" t="e">
        <f>VLOOKUP(I476,Sheet3!$E$2:$E$8,1,0)</f>
        <v>#N/A</v>
      </c>
    </row>
    <row r="477" spans="1:27" hidden="1" x14ac:dyDescent="0.25">
      <c r="A477">
        <v>290059</v>
      </c>
      <c r="B477" t="s">
        <v>3168</v>
      </c>
      <c r="E477" t="s">
        <v>3200</v>
      </c>
      <c r="H477">
        <v>1204</v>
      </c>
      <c r="I477">
        <v>14016715</v>
      </c>
      <c r="J477" t="s">
        <v>3233</v>
      </c>
      <c r="K477" s="38">
        <v>45159</v>
      </c>
      <c r="L477" s="38">
        <v>45159</v>
      </c>
      <c r="M477" t="s">
        <v>3226</v>
      </c>
      <c r="N477" t="s">
        <v>3325</v>
      </c>
      <c r="O477">
        <v>90</v>
      </c>
      <c r="Q477" t="s">
        <v>36</v>
      </c>
      <c r="R477">
        <v>1.44</v>
      </c>
      <c r="S477">
        <v>90</v>
      </c>
      <c r="U477">
        <v>129.6</v>
      </c>
      <c r="V477">
        <v>14174640</v>
      </c>
      <c r="X477" t="s">
        <v>36</v>
      </c>
      <c r="Y477" t="s">
        <v>3204</v>
      </c>
      <c r="Z477" t="e">
        <f>VLOOKUP(N477,Sheet3!J:J,1,0)</f>
        <v>#N/A</v>
      </c>
      <c r="AA477" t="e">
        <f>VLOOKUP(I477,Sheet3!$E$2:$E$8,1,0)</f>
        <v>#N/A</v>
      </c>
    </row>
    <row r="478" spans="1:27" hidden="1" x14ac:dyDescent="0.25">
      <c r="A478">
        <v>290059</v>
      </c>
      <c r="B478" t="s">
        <v>3168</v>
      </c>
      <c r="E478" t="s">
        <v>3200</v>
      </c>
      <c r="H478">
        <v>1204</v>
      </c>
      <c r="I478">
        <v>179821</v>
      </c>
      <c r="J478" t="s">
        <v>3229</v>
      </c>
      <c r="K478" s="38">
        <v>45160</v>
      </c>
      <c r="L478" s="38">
        <v>45160</v>
      </c>
      <c r="M478" t="s">
        <v>3226</v>
      </c>
      <c r="N478" t="s">
        <v>3325</v>
      </c>
      <c r="O478">
        <v>-90</v>
      </c>
      <c r="P478" t="e">
        <f>VLOOKUP(I478,Sheet3!$E$2:$E$16,1,0)</f>
        <v>#N/A</v>
      </c>
      <c r="Q478" t="s">
        <v>36</v>
      </c>
      <c r="R478">
        <v>1.44</v>
      </c>
      <c r="S478">
        <v>-90</v>
      </c>
      <c r="U478">
        <v>-129.6</v>
      </c>
      <c r="V478">
        <v>14177184</v>
      </c>
      <c r="X478" t="s">
        <v>36</v>
      </c>
      <c r="Y478" t="s">
        <v>3204</v>
      </c>
      <c r="Z478" t="e">
        <f>VLOOKUP(N478,Sheet3!J:J,1,0)</f>
        <v>#N/A</v>
      </c>
      <c r="AA478" t="e">
        <f>VLOOKUP(I478,Sheet3!$E$2:$E$8,1,0)</f>
        <v>#N/A</v>
      </c>
    </row>
    <row r="479" spans="1:27" hidden="1" x14ac:dyDescent="0.25">
      <c r="A479">
        <v>290059</v>
      </c>
      <c r="B479">
        <v>290059</v>
      </c>
      <c r="H479">
        <v>1204</v>
      </c>
      <c r="M479" t="s">
        <v>3226</v>
      </c>
      <c r="N479" t="s">
        <v>3325</v>
      </c>
      <c r="R479" t="s">
        <v>3225</v>
      </c>
      <c r="X479" t="s">
        <v>36</v>
      </c>
      <c r="Z479" t="e">
        <f>VLOOKUP(N479,Sheet3!J:J,1,0)</f>
        <v>#N/A</v>
      </c>
      <c r="AA479" t="e">
        <f>VLOOKUP(I479,Sheet3!$E$2:$E$8,1,0)</f>
        <v>#N/A</v>
      </c>
    </row>
    <row r="480" spans="1:27" hidden="1" x14ac:dyDescent="0.25">
      <c r="A480">
        <v>290059</v>
      </c>
      <c r="B480" t="s">
        <v>3168</v>
      </c>
      <c r="E480" t="s">
        <v>3200</v>
      </c>
      <c r="H480">
        <v>1204</v>
      </c>
      <c r="I480">
        <v>23004647</v>
      </c>
      <c r="J480" t="s">
        <v>3224</v>
      </c>
      <c r="K480" s="38">
        <v>45055</v>
      </c>
      <c r="L480" s="38">
        <v>45055</v>
      </c>
      <c r="M480" t="s">
        <v>3226</v>
      </c>
      <c r="N480" t="s">
        <v>3326</v>
      </c>
      <c r="R480">
        <v>0</v>
      </c>
      <c r="V480">
        <v>14028958</v>
      </c>
      <c r="X480" t="s">
        <v>36</v>
      </c>
      <c r="Y480" t="s">
        <v>3204</v>
      </c>
      <c r="Z480" t="e">
        <f>VLOOKUP(N480,Sheet3!J:J,1,0)</f>
        <v>#N/A</v>
      </c>
      <c r="AA480" t="e">
        <f>VLOOKUP(I480,Sheet3!$E$2:$E$8,1,0)</f>
        <v>#N/A</v>
      </c>
    </row>
    <row r="481" spans="1:27" hidden="1" x14ac:dyDescent="0.25">
      <c r="A481">
        <v>290059</v>
      </c>
      <c r="B481" t="s">
        <v>3168</v>
      </c>
      <c r="E481" t="s">
        <v>3200</v>
      </c>
      <c r="H481">
        <v>1204</v>
      </c>
      <c r="I481">
        <v>23004647</v>
      </c>
      <c r="J481" t="s">
        <v>3228</v>
      </c>
      <c r="K481" s="38">
        <v>45055</v>
      </c>
      <c r="L481" s="38">
        <v>45055</v>
      </c>
      <c r="M481" t="s">
        <v>3226</v>
      </c>
      <c r="N481" t="s">
        <v>3326</v>
      </c>
      <c r="O481">
        <v>7111</v>
      </c>
      <c r="Q481" t="s">
        <v>36</v>
      </c>
      <c r="R481">
        <v>1.44</v>
      </c>
      <c r="S481">
        <v>7111</v>
      </c>
      <c r="U481">
        <v>10239.84</v>
      </c>
      <c r="V481">
        <v>14028959</v>
      </c>
      <c r="X481" t="s">
        <v>36</v>
      </c>
      <c r="Y481" t="s">
        <v>3204</v>
      </c>
      <c r="Z481" t="e">
        <f>VLOOKUP(N481,Sheet3!J:J,1,0)</f>
        <v>#N/A</v>
      </c>
      <c r="AA481" t="e">
        <f>VLOOKUP(I481,Sheet3!$E$2:$E$8,1,0)</f>
        <v>#N/A</v>
      </c>
    </row>
    <row r="482" spans="1:27" hidden="1" x14ac:dyDescent="0.25">
      <c r="A482">
        <v>290059</v>
      </c>
      <c r="B482" t="s">
        <v>3168</v>
      </c>
      <c r="E482" t="s">
        <v>3200</v>
      </c>
      <c r="H482">
        <v>1204</v>
      </c>
      <c r="I482">
        <v>23004647</v>
      </c>
      <c r="J482" t="s">
        <v>3228</v>
      </c>
      <c r="K482" s="38">
        <v>45055</v>
      </c>
      <c r="L482" s="38">
        <v>45055</v>
      </c>
      <c r="M482" t="s">
        <v>3226</v>
      </c>
      <c r="N482" t="s">
        <v>3326</v>
      </c>
      <c r="O482">
        <v>7111</v>
      </c>
      <c r="Q482" t="s">
        <v>36</v>
      </c>
      <c r="R482">
        <v>1.44</v>
      </c>
      <c r="S482">
        <v>7111</v>
      </c>
      <c r="U482">
        <v>10239.84</v>
      </c>
      <c r="V482">
        <v>14028962</v>
      </c>
      <c r="X482" t="s">
        <v>36</v>
      </c>
      <c r="Y482" t="s">
        <v>3204</v>
      </c>
      <c r="Z482" t="e">
        <f>VLOOKUP(N482,Sheet3!J:J,1,0)</f>
        <v>#N/A</v>
      </c>
      <c r="AA482" t="e">
        <f>VLOOKUP(I482,Sheet3!$E$2:$E$8,1,0)</f>
        <v>#N/A</v>
      </c>
    </row>
    <row r="483" spans="1:27" hidden="1" x14ac:dyDescent="0.25">
      <c r="A483">
        <v>290059</v>
      </c>
      <c r="B483" t="s">
        <v>3168</v>
      </c>
      <c r="E483" t="s">
        <v>3200</v>
      </c>
      <c r="H483">
        <v>1204</v>
      </c>
      <c r="I483">
        <v>179821</v>
      </c>
      <c r="J483" t="s">
        <v>3229</v>
      </c>
      <c r="K483" s="38">
        <v>45146</v>
      </c>
      <c r="L483" s="38">
        <v>45146</v>
      </c>
      <c r="M483" t="s">
        <v>3226</v>
      </c>
      <c r="N483" t="s">
        <v>3326</v>
      </c>
      <c r="O483">
        <v>-14222</v>
      </c>
      <c r="P483" t="e">
        <f>VLOOKUP(I483,Sheet3!$E$2:$E$16,1,0)</f>
        <v>#N/A</v>
      </c>
      <c r="Q483" t="s">
        <v>36</v>
      </c>
      <c r="R483">
        <v>1.44</v>
      </c>
      <c r="S483">
        <v>-14222</v>
      </c>
      <c r="U483">
        <v>-20479.68</v>
      </c>
      <c r="V483">
        <v>14156974</v>
      </c>
      <c r="X483" t="s">
        <v>36</v>
      </c>
      <c r="Y483" t="s">
        <v>3204</v>
      </c>
      <c r="Z483" t="e">
        <f>VLOOKUP(N483,Sheet3!J:J,1,0)</f>
        <v>#N/A</v>
      </c>
      <c r="AA483" t="e">
        <f>VLOOKUP(I483,Sheet3!$E$2:$E$8,1,0)</f>
        <v>#N/A</v>
      </c>
    </row>
    <row r="484" spans="1:27" hidden="1" x14ac:dyDescent="0.25">
      <c r="A484">
        <v>290059</v>
      </c>
      <c r="B484" t="s">
        <v>3168</v>
      </c>
      <c r="E484" t="s">
        <v>3200</v>
      </c>
      <c r="H484">
        <v>1204</v>
      </c>
      <c r="I484">
        <v>179821</v>
      </c>
      <c r="J484" t="s">
        <v>3229</v>
      </c>
      <c r="K484" s="38">
        <v>45180</v>
      </c>
      <c r="L484" s="38">
        <v>45180</v>
      </c>
      <c r="M484" t="s">
        <v>3226</v>
      </c>
      <c r="N484" t="s">
        <v>3326</v>
      </c>
      <c r="O484">
        <v>307.5</v>
      </c>
      <c r="P484" t="e">
        <f>VLOOKUP(I484,Sheet3!$E$2:$E$16,1,0)</f>
        <v>#N/A</v>
      </c>
      <c r="Q484" t="s">
        <v>36</v>
      </c>
      <c r="R484">
        <v>1.44</v>
      </c>
      <c r="S484">
        <v>307.5</v>
      </c>
      <c r="U484">
        <v>442.8</v>
      </c>
      <c r="V484">
        <v>14208695</v>
      </c>
      <c r="X484" t="s">
        <v>36</v>
      </c>
      <c r="Y484" t="s">
        <v>3204</v>
      </c>
      <c r="Z484" t="e">
        <f>VLOOKUP(N484,Sheet3!J:J,1,0)</f>
        <v>#N/A</v>
      </c>
      <c r="AA484" t="e">
        <f>VLOOKUP(I484,Sheet3!$E$2:$E$8,1,0)</f>
        <v>#N/A</v>
      </c>
    </row>
    <row r="485" spans="1:27" hidden="1" x14ac:dyDescent="0.25">
      <c r="A485">
        <v>290059</v>
      </c>
      <c r="B485" t="s">
        <v>3168</v>
      </c>
      <c r="E485" t="s">
        <v>3200</v>
      </c>
      <c r="H485">
        <v>1204</v>
      </c>
      <c r="I485">
        <v>14019711</v>
      </c>
      <c r="J485" t="s">
        <v>3233</v>
      </c>
      <c r="K485" s="38">
        <v>45182</v>
      </c>
      <c r="L485" s="38">
        <v>45182</v>
      </c>
      <c r="M485" t="s">
        <v>3226</v>
      </c>
      <c r="N485" t="s">
        <v>3326</v>
      </c>
      <c r="O485">
        <v>-307.5</v>
      </c>
      <c r="Q485" t="s">
        <v>36</v>
      </c>
      <c r="R485">
        <v>1.44</v>
      </c>
      <c r="S485">
        <v>-307.5</v>
      </c>
      <c r="U485">
        <v>-442.8</v>
      </c>
      <c r="V485">
        <v>14213776</v>
      </c>
      <c r="X485" t="s">
        <v>36</v>
      </c>
      <c r="Y485" t="s">
        <v>3204</v>
      </c>
      <c r="Z485" t="e">
        <f>VLOOKUP(N485,Sheet3!J:J,1,0)</f>
        <v>#N/A</v>
      </c>
      <c r="AA485" t="e">
        <f>VLOOKUP(I485,Sheet3!$E$2:$E$8,1,0)</f>
        <v>#N/A</v>
      </c>
    </row>
    <row r="486" spans="1:27" hidden="1" x14ac:dyDescent="0.25">
      <c r="A486">
        <v>290059</v>
      </c>
      <c r="B486">
        <v>290059</v>
      </c>
      <c r="H486">
        <v>1204</v>
      </c>
      <c r="M486" t="s">
        <v>3226</v>
      </c>
      <c r="N486" t="s">
        <v>3326</v>
      </c>
      <c r="R486" t="s">
        <v>3225</v>
      </c>
      <c r="X486" t="s">
        <v>36</v>
      </c>
      <c r="Z486" t="e">
        <f>VLOOKUP(N486,Sheet3!J:J,1,0)</f>
        <v>#N/A</v>
      </c>
      <c r="AA486" t="e">
        <f>VLOOKUP(I486,Sheet3!$E$2:$E$8,1,0)</f>
        <v>#N/A</v>
      </c>
    </row>
    <row r="487" spans="1:27" hidden="1" x14ac:dyDescent="0.25">
      <c r="A487">
        <v>290059</v>
      </c>
      <c r="B487" t="s">
        <v>3168</v>
      </c>
      <c r="E487" t="s">
        <v>3200</v>
      </c>
      <c r="H487">
        <v>1204</v>
      </c>
      <c r="I487">
        <v>14013028</v>
      </c>
      <c r="J487" t="s">
        <v>3224</v>
      </c>
      <c r="K487" s="38">
        <v>45110</v>
      </c>
      <c r="L487" s="38">
        <v>45110</v>
      </c>
      <c r="M487" t="s">
        <v>3226</v>
      </c>
      <c r="N487" t="s">
        <v>3327</v>
      </c>
      <c r="R487">
        <v>0</v>
      </c>
      <c r="V487">
        <v>14105219</v>
      </c>
      <c r="X487" t="s">
        <v>36</v>
      </c>
      <c r="Y487" t="s">
        <v>3204</v>
      </c>
      <c r="Z487" t="e">
        <f>VLOOKUP(N487,Sheet3!J:J,1,0)</f>
        <v>#N/A</v>
      </c>
      <c r="AA487" t="e">
        <f>VLOOKUP(I487,Sheet3!$E$2:$E$8,1,0)</f>
        <v>#N/A</v>
      </c>
    </row>
    <row r="488" spans="1:27" hidden="1" x14ac:dyDescent="0.25">
      <c r="A488">
        <v>290059</v>
      </c>
      <c r="B488" t="s">
        <v>3168</v>
      </c>
      <c r="E488" t="s">
        <v>3200</v>
      </c>
      <c r="H488">
        <v>1204</v>
      </c>
      <c r="I488">
        <v>14013028</v>
      </c>
      <c r="J488" t="s">
        <v>3233</v>
      </c>
      <c r="K488" s="38">
        <v>45110</v>
      </c>
      <c r="L488" s="38">
        <v>45110</v>
      </c>
      <c r="M488" t="s">
        <v>3226</v>
      </c>
      <c r="N488" t="s">
        <v>3327</v>
      </c>
      <c r="O488">
        <v>198.6</v>
      </c>
      <c r="Q488" t="s">
        <v>36</v>
      </c>
      <c r="R488">
        <v>1.44</v>
      </c>
      <c r="S488">
        <v>198.6</v>
      </c>
      <c r="U488">
        <v>285.98</v>
      </c>
      <c r="V488">
        <v>14105220</v>
      </c>
      <c r="X488" t="s">
        <v>36</v>
      </c>
      <c r="Y488" t="s">
        <v>3204</v>
      </c>
      <c r="Z488" t="e">
        <f>VLOOKUP(N488,Sheet3!J:J,1,0)</f>
        <v>#N/A</v>
      </c>
      <c r="AA488" t="e">
        <f>VLOOKUP(I488,Sheet3!$E$2:$E$8,1,0)</f>
        <v>#N/A</v>
      </c>
    </row>
    <row r="489" spans="1:27" hidden="1" x14ac:dyDescent="0.25">
      <c r="A489">
        <v>290059</v>
      </c>
      <c r="B489" t="s">
        <v>3168</v>
      </c>
      <c r="E489" t="s">
        <v>3200</v>
      </c>
      <c r="H489">
        <v>1204</v>
      </c>
      <c r="I489">
        <v>179823</v>
      </c>
      <c r="J489" t="s">
        <v>3229</v>
      </c>
      <c r="K489" s="38">
        <v>45133</v>
      </c>
      <c r="L489" s="38">
        <v>45133</v>
      </c>
      <c r="M489" t="s">
        <v>3226</v>
      </c>
      <c r="N489" t="s">
        <v>3327</v>
      </c>
      <c r="O489">
        <v>-198.6</v>
      </c>
      <c r="P489" t="e">
        <f>VLOOKUP(I489,Sheet3!$E$2:$E$16,1,0)</f>
        <v>#N/A</v>
      </c>
      <c r="Q489" t="s">
        <v>36</v>
      </c>
      <c r="R489">
        <v>1.44</v>
      </c>
      <c r="S489">
        <v>-198.6</v>
      </c>
      <c r="U489">
        <v>-285.98</v>
      </c>
      <c r="V489">
        <v>14139223</v>
      </c>
      <c r="X489" t="s">
        <v>36</v>
      </c>
      <c r="Y489" t="s">
        <v>3204</v>
      </c>
      <c r="Z489" t="e">
        <f>VLOOKUP(N489,Sheet3!J:J,1,0)</f>
        <v>#N/A</v>
      </c>
      <c r="AA489" t="e">
        <f>VLOOKUP(I489,Sheet3!$E$2:$E$8,1,0)</f>
        <v>#N/A</v>
      </c>
    </row>
    <row r="490" spans="1:27" hidden="1" x14ac:dyDescent="0.25">
      <c r="A490">
        <v>290059</v>
      </c>
      <c r="B490">
        <v>290059</v>
      </c>
      <c r="H490">
        <v>1204</v>
      </c>
      <c r="M490" t="s">
        <v>3226</v>
      </c>
      <c r="N490" t="s">
        <v>3327</v>
      </c>
      <c r="R490" t="s">
        <v>3225</v>
      </c>
      <c r="X490" t="s">
        <v>36</v>
      </c>
      <c r="Z490" t="e">
        <f>VLOOKUP(N490,Sheet3!J:J,1,0)</f>
        <v>#N/A</v>
      </c>
      <c r="AA490" t="e">
        <f>VLOOKUP(I490,Sheet3!$E$2:$E$8,1,0)</f>
        <v>#N/A</v>
      </c>
    </row>
    <row r="491" spans="1:27" hidden="1" x14ac:dyDescent="0.25">
      <c r="A491">
        <v>290059</v>
      </c>
      <c r="B491" t="s">
        <v>3168</v>
      </c>
      <c r="E491" t="s">
        <v>3200</v>
      </c>
      <c r="H491">
        <v>1204</v>
      </c>
      <c r="I491">
        <v>23004647</v>
      </c>
      <c r="J491" t="s">
        <v>3224</v>
      </c>
      <c r="K491" s="38">
        <v>45055</v>
      </c>
      <c r="L491" s="38">
        <v>45055</v>
      </c>
      <c r="M491" t="s">
        <v>3226</v>
      </c>
      <c r="N491" t="s">
        <v>3328</v>
      </c>
      <c r="R491">
        <v>0</v>
      </c>
      <c r="V491">
        <v>14028973</v>
      </c>
      <c r="X491" t="s">
        <v>36</v>
      </c>
      <c r="Y491" t="s">
        <v>3204</v>
      </c>
      <c r="Z491" t="e">
        <f>VLOOKUP(N491,Sheet3!J:J,1,0)</f>
        <v>#N/A</v>
      </c>
      <c r="AA491" t="e">
        <f>VLOOKUP(I491,Sheet3!$E$2:$E$8,1,0)</f>
        <v>#N/A</v>
      </c>
    </row>
    <row r="492" spans="1:27" hidden="1" x14ac:dyDescent="0.25">
      <c r="A492">
        <v>290059</v>
      </c>
      <c r="B492" t="s">
        <v>3168</v>
      </c>
      <c r="E492" t="s">
        <v>3200</v>
      </c>
      <c r="H492">
        <v>1204</v>
      </c>
      <c r="I492">
        <v>23004647</v>
      </c>
      <c r="J492" t="s">
        <v>3228</v>
      </c>
      <c r="K492" s="38">
        <v>45055</v>
      </c>
      <c r="L492" s="38">
        <v>45055</v>
      </c>
      <c r="M492" t="s">
        <v>3226</v>
      </c>
      <c r="N492" t="s">
        <v>3328</v>
      </c>
      <c r="O492">
        <v>5880.1</v>
      </c>
      <c r="Q492" t="s">
        <v>36</v>
      </c>
      <c r="R492">
        <v>1.44</v>
      </c>
      <c r="S492">
        <v>5880.1</v>
      </c>
      <c r="U492">
        <v>8467.34</v>
      </c>
      <c r="V492">
        <v>14028974</v>
      </c>
      <c r="X492" t="s">
        <v>36</v>
      </c>
      <c r="Y492" t="s">
        <v>3204</v>
      </c>
      <c r="Z492" t="e">
        <f>VLOOKUP(N492,Sheet3!J:J,1,0)</f>
        <v>#N/A</v>
      </c>
      <c r="AA492" t="e">
        <f>VLOOKUP(I492,Sheet3!$E$2:$E$8,1,0)</f>
        <v>#N/A</v>
      </c>
    </row>
    <row r="493" spans="1:27" hidden="1" x14ac:dyDescent="0.25">
      <c r="A493">
        <v>290059</v>
      </c>
      <c r="B493" t="s">
        <v>3168</v>
      </c>
      <c r="E493" t="s">
        <v>3200</v>
      </c>
      <c r="H493">
        <v>1204</v>
      </c>
      <c r="I493">
        <v>179823</v>
      </c>
      <c r="J493" t="s">
        <v>3229</v>
      </c>
      <c r="K493" s="38">
        <v>45133</v>
      </c>
      <c r="L493" s="38">
        <v>45133</v>
      </c>
      <c r="M493" t="s">
        <v>3226</v>
      </c>
      <c r="N493" t="s">
        <v>3328</v>
      </c>
      <c r="O493">
        <v>-5880.1</v>
      </c>
      <c r="P493" t="e">
        <f>VLOOKUP(I493,Sheet3!$E$2:$E$16,1,0)</f>
        <v>#N/A</v>
      </c>
      <c r="Q493" t="s">
        <v>36</v>
      </c>
      <c r="R493">
        <v>1.44</v>
      </c>
      <c r="S493">
        <v>-5880.1</v>
      </c>
      <c r="U493">
        <v>-8467.34</v>
      </c>
      <c r="V493">
        <v>14139219</v>
      </c>
      <c r="X493" t="s">
        <v>36</v>
      </c>
      <c r="Y493" t="s">
        <v>3204</v>
      </c>
      <c r="Z493" t="e">
        <f>VLOOKUP(N493,Sheet3!J:J,1,0)</f>
        <v>#N/A</v>
      </c>
      <c r="AA493" t="e">
        <f>VLOOKUP(I493,Sheet3!$E$2:$E$8,1,0)</f>
        <v>#N/A</v>
      </c>
    </row>
    <row r="494" spans="1:27" hidden="1" x14ac:dyDescent="0.25">
      <c r="A494">
        <v>290059</v>
      </c>
      <c r="B494">
        <v>290059</v>
      </c>
      <c r="H494">
        <v>1204</v>
      </c>
      <c r="M494" t="s">
        <v>3226</v>
      </c>
      <c r="N494" t="s">
        <v>3328</v>
      </c>
      <c r="R494" t="s">
        <v>3225</v>
      </c>
      <c r="X494" t="s">
        <v>36</v>
      </c>
      <c r="Z494" t="e">
        <f>VLOOKUP(N494,Sheet3!J:J,1,0)</f>
        <v>#N/A</v>
      </c>
      <c r="AA494" t="e">
        <f>VLOOKUP(I494,Sheet3!$E$2:$E$8,1,0)</f>
        <v>#N/A</v>
      </c>
    </row>
    <row r="495" spans="1:27" hidden="1" x14ac:dyDescent="0.25">
      <c r="A495">
        <v>290059</v>
      </c>
      <c r="B495" t="s">
        <v>3168</v>
      </c>
      <c r="E495" t="s">
        <v>3200</v>
      </c>
      <c r="H495">
        <v>1204</v>
      </c>
      <c r="I495">
        <v>14019711</v>
      </c>
      <c r="J495" t="s">
        <v>3224</v>
      </c>
      <c r="K495" s="38">
        <v>45182</v>
      </c>
      <c r="L495" s="38">
        <v>45182</v>
      </c>
      <c r="M495" t="s">
        <v>3226</v>
      </c>
      <c r="N495" t="s">
        <v>3329</v>
      </c>
      <c r="R495">
        <v>0</v>
      </c>
      <c r="V495">
        <v>14213777</v>
      </c>
      <c r="X495" t="s">
        <v>36</v>
      </c>
      <c r="Y495" t="s">
        <v>3204</v>
      </c>
      <c r="Z495" t="e">
        <f>VLOOKUP(N495,Sheet3!J:J,1,0)</f>
        <v>#N/A</v>
      </c>
      <c r="AA495" t="e">
        <f>VLOOKUP(I495,Sheet3!$E$2:$E$8,1,0)</f>
        <v>#N/A</v>
      </c>
    </row>
    <row r="496" spans="1:27" hidden="1" x14ac:dyDescent="0.25">
      <c r="A496">
        <v>290059</v>
      </c>
      <c r="B496" t="s">
        <v>3168</v>
      </c>
      <c r="E496" t="s">
        <v>3200</v>
      </c>
      <c r="H496">
        <v>1204</v>
      </c>
      <c r="I496">
        <v>14019711</v>
      </c>
      <c r="J496" t="s">
        <v>3233</v>
      </c>
      <c r="K496" s="38">
        <v>45182</v>
      </c>
      <c r="L496" s="38">
        <v>45182</v>
      </c>
      <c r="M496" t="s">
        <v>3226</v>
      </c>
      <c r="N496" t="s">
        <v>3329</v>
      </c>
      <c r="O496">
        <v>307.5</v>
      </c>
      <c r="Q496" t="s">
        <v>36</v>
      </c>
      <c r="R496">
        <v>1.44</v>
      </c>
      <c r="S496">
        <v>307.5</v>
      </c>
      <c r="U496">
        <v>442.8</v>
      </c>
      <c r="V496">
        <v>14213778</v>
      </c>
      <c r="X496" t="s">
        <v>36</v>
      </c>
      <c r="Y496" t="s">
        <v>3204</v>
      </c>
      <c r="Z496" t="e">
        <f>VLOOKUP(N496,Sheet3!J:J,1,0)</f>
        <v>#N/A</v>
      </c>
      <c r="AA496" t="e">
        <f>VLOOKUP(I496,Sheet3!$E$2:$E$8,1,0)</f>
        <v>#N/A</v>
      </c>
    </row>
    <row r="497" spans="1:27" hidden="1" x14ac:dyDescent="0.25">
      <c r="A497">
        <v>290059</v>
      </c>
      <c r="B497" t="s">
        <v>3168</v>
      </c>
      <c r="E497" t="s">
        <v>3200</v>
      </c>
      <c r="H497">
        <v>1204</v>
      </c>
      <c r="I497">
        <v>179761</v>
      </c>
      <c r="J497" t="s">
        <v>3229</v>
      </c>
      <c r="K497" s="38">
        <v>45183</v>
      </c>
      <c r="L497" s="38">
        <v>45183</v>
      </c>
      <c r="M497" t="s">
        <v>3226</v>
      </c>
      <c r="N497" t="s">
        <v>3329</v>
      </c>
      <c r="O497">
        <v>-307.5</v>
      </c>
      <c r="P497" t="e">
        <f>VLOOKUP(I497,Sheet3!$E$2:$E$16,1,0)</f>
        <v>#N/A</v>
      </c>
      <c r="Q497" t="s">
        <v>36</v>
      </c>
      <c r="R497">
        <v>1.44</v>
      </c>
      <c r="S497">
        <v>-307.5</v>
      </c>
      <c r="U497">
        <v>-442.8</v>
      </c>
      <c r="V497">
        <v>14221994</v>
      </c>
      <c r="X497" t="s">
        <v>36</v>
      </c>
      <c r="Y497" t="s">
        <v>3204</v>
      </c>
      <c r="Z497" t="e">
        <f>VLOOKUP(N497,Sheet3!J:J,1,0)</f>
        <v>#N/A</v>
      </c>
      <c r="AA497" t="e">
        <f>VLOOKUP(I497,Sheet3!$E$2:$E$8,1,0)</f>
        <v>#N/A</v>
      </c>
    </row>
    <row r="498" spans="1:27" hidden="1" x14ac:dyDescent="0.25">
      <c r="A498">
        <v>290059</v>
      </c>
      <c r="B498">
        <v>290059</v>
      </c>
      <c r="H498">
        <v>1204</v>
      </c>
      <c r="M498" t="s">
        <v>3226</v>
      </c>
      <c r="N498" t="s">
        <v>3329</v>
      </c>
      <c r="R498" t="s">
        <v>3225</v>
      </c>
      <c r="X498" t="s">
        <v>36</v>
      </c>
      <c r="Z498" t="e">
        <f>VLOOKUP(N498,Sheet3!J:J,1,0)</f>
        <v>#N/A</v>
      </c>
      <c r="AA498" t="e">
        <f>VLOOKUP(I498,Sheet3!$E$2:$E$8,1,0)</f>
        <v>#N/A</v>
      </c>
    </row>
    <row r="499" spans="1:27" hidden="1" x14ac:dyDescent="0.25">
      <c r="A499">
        <v>290059</v>
      </c>
      <c r="B499" t="s">
        <v>3168</v>
      </c>
      <c r="E499" t="s">
        <v>3200</v>
      </c>
      <c r="H499">
        <v>1204</v>
      </c>
      <c r="I499">
        <v>14010730</v>
      </c>
      <c r="J499" t="s">
        <v>3224</v>
      </c>
      <c r="K499" s="38">
        <v>45083</v>
      </c>
      <c r="L499" s="38">
        <v>45083</v>
      </c>
      <c r="M499" t="s">
        <v>3226</v>
      </c>
      <c r="N499" t="s">
        <v>3330</v>
      </c>
      <c r="R499">
        <v>0</v>
      </c>
      <c r="V499">
        <v>14063262</v>
      </c>
      <c r="X499" t="s">
        <v>36</v>
      </c>
      <c r="Y499" t="s">
        <v>3204</v>
      </c>
      <c r="Z499" t="e">
        <f>VLOOKUP(N499,Sheet3!J:J,1,0)</f>
        <v>#N/A</v>
      </c>
      <c r="AA499" t="e">
        <f>VLOOKUP(I499,Sheet3!$E$2:$E$8,1,0)</f>
        <v>#N/A</v>
      </c>
    </row>
    <row r="500" spans="1:27" hidden="1" x14ac:dyDescent="0.25">
      <c r="A500">
        <v>290059</v>
      </c>
      <c r="B500" t="s">
        <v>3168</v>
      </c>
      <c r="E500" t="s">
        <v>3200</v>
      </c>
      <c r="H500">
        <v>1204</v>
      </c>
      <c r="I500">
        <v>14010730</v>
      </c>
      <c r="J500" t="s">
        <v>3233</v>
      </c>
      <c r="K500" s="38">
        <v>45083</v>
      </c>
      <c r="L500" s="38">
        <v>45083</v>
      </c>
      <c r="M500" t="s">
        <v>3226</v>
      </c>
      <c r="N500" t="s">
        <v>3330</v>
      </c>
      <c r="O500">
        <v>2141.6</v>
      </c>
      <c r="Q500" t="s">
        <v>36</v>
      </c>
      <c r="R500">
        <v>1.44</v>
      </c>
      <c r="S500">
        <v>2141.6</v>
      </c>
      <c r="U500">
        <v>3083.9</v>
      </c>
      <c r="V500">
        <v>14063263</v>
      </c>
      <c r="X500" t="s">
        <v>36</v>
      </c>
      <c r="Y500" t="s">
        <v>3204</v>
      </c>
      <c r="Z500" t="e">
        <f>VLOOKUP(N500,Sheet3!J:J,1,0)</f>
        <v>#N/A</v>
      </c>
      <c r="AA500" t="e">
        <f>VLOOKUP(I500,Sheet3!$E$2:$E$8,1,0)</f>
        <v>#N/A</v>
      </c>
    </row>
    <row r="501" spans="1:27" hidden="1" x14ac:dyDescent="0.25">
      <c r="A501">
        <v>290059</v>
      </c>
      <c r="B501" t="s">
        <v>3168</v>
      </c>
      <c r="E501" t="s">
        <v>3200</v>
      </c>
      <c r="H501">
        <v>1204</v>
      </c>
      <c r="I501">
        <v>14013028</v>
      </c>
      <c r="J501" t="s">
        <v>3233</v>
      </c>
      <c r="K501" s="38">
        <v>45110</v>
      </c>
      <c r="L501" s="38">
        <v>45110</v>
      </c>
      <c r="M501" t="s">
        <v>3226</v>
      </c>
      <c r="N501" t="s">
        <v>3330</v>
      </c>
      <c r="O501">
        <v>-198.6</v>
      </c>
      <c r="Q501" t="s">
        <v>36</v>
      </c>
      <c r="R501">
        <v>1.44</v>
      </c>
      <c r="S501">
        <v>-198.6</v>
      </c>
      <c r="U501">
        <v>-285.98</v>
      </c>
      <c r="V501">
        <v>14105218</v>
      </c>
      <c r="X501" t="s">
        <v>36</v>
      </c>
      <c r="Y501" t="s">
        <v>3204</v>
      </c>
      <c r="Z501" t="e">
        <f>VLOOKUP(N501,Sheet3!J:J,1,0)</f>
        <v>#N/A</v>
      </c>
      <c r="AA501" t="e">
        <f>VLOOKUP(I501,Sheet3!$E$2:$E$8,1,0)</f>
        <v>#N/A</v>
      </c>
    </row>
    <row r="502" spans="1:27" hidden="1" x14ac:dyDescent="0.25">
      <c r="A502">
        <v>290059</v>
      </c>
      <c r="B502" t="s">
        <v>3168</v>
      </c>
      <c r="E502" t="s">
        <v>3200</v>
      </c>
      <c r="H502">
        <v>1204</v>
      </c>
      <c r="I502">
        <v>14013027</v>
      </c>
      <c r="J502" t="s">
        <v>3233</v>
      </c>
      <c r="K502" s="38">
        <v>45110</v>
      </c>
      <c r="L502" s="38">
        <v>45110</v>
      </c>
      <c r="M502" t="s">
        <v>3226</v>
      </c>
      <c r="N502" t="s">
        <v>3330</v>
      </c>
      <c r="O502">
        <v>-498</v>
      </c>
      <c r="Q502" t="s">
        <v>36</v>
      </c>
      <c r="R502">
        <v>1.44</v>
      </c>
      <c r="S502">
        <v>-498</v>
      </c>
      <c r="U502">
        <v>-717.12</v>
      </c>
      <c r="V502">
        <v>14105215</v>
      </c>
      <c r="X502" t="s">
        <v>36</v>
      </c>
      <c r="Y502" t="s">
        <v>3204</v>
      </c>
      <c r="Z502" t="e">
        <f>VLOOKUP(N502,Sheet3!J:J,1,0)</f>
        <v>#N/A</v>
      </c>
      <c r="AA502" t="e">
        <f>VLOOKUP(I502,Sheet3!$E$2:$E$8,1,0)</f>
        <v>#N/A</v>
      </c>
    </row>
    <row r="503" spans="1:27" hidden="1" x14ac:dyDescent="0.25">
      <c r="A503">
        <v>290059</v>
      </c>
      <c r="B503" t="s">
        <v>3168</v>
      </c>
      <c r="E503" t="s">
        <v>3200</v>
      </c>
      <c r="H503">
        <v>1204</v>
      </c>
      <c r="I503">
        <v>14013026</v>
      </c>
      <c r="J503" t="s">
        <v>3233</v>
      </c>
      <c r="K503" s="38">
        <v>45110</v>
      </c>
      <c r="L503" s="38">
        <v>45110</v>
      </c>
      <c r="M503" t="s">
        <v>3226</v>
      </c>
      <c r="N503" t="s">
        <v>3330</v>
      </c>
      <c r="O503">
        <v>-429</v>
      </c>
      <c r="Q503" t="s">
        <v>36</v>
      </c>
      <c r="R503">
        <v>1.44</v>
      </c>
      <c r="S503">
        <v>-429</v>
      </c>
      <c r="U503">
        <v>-617.76</v>
      </c>
      <c r="V503">
        <v>14105209</v>
      </c>
      <c r="X503" t="s">
        <v>36</v>
      </c>
      <c r="Y503" t="s">
        <v>3204</v>
      </c>
      <c r="Z503" t="e">
        <f>VLOOKUP(N503,Sheet3!J:J,1,0)</f>
        <v>#N/A</v>
      </c>
      <c r="AA503" t="e">
        <f>VLOOKUP(I503,Sheet3!$E$2:$E$8,1,0)</f>
        <v>#N/A</v>
      </c>
    </row>
    <row r="504" spans="1:27" hidden="1" x14ac:dyDescent="0.25">
      <c r="A504">
        <v>290059</v>
      </c>
      <c r="B504" t="s">
        <v>3168</v>
      </c>
      <c r="E504" t="s">
        <v>3200</v>
      </c>
      <c r="H504">
        <v>1204</v>
      </c>
      <c r="I504">
        <v>14013024</v>
      </c>
      <c r="J504" t="s">
        <v>3233</v>
      </c>
      <c r="K504" s="38">
        <v>45110</v>
      </c>
      <c r="L504" s="38">
        <v>45110</v>
      </c>
      <c r="M504" t="s">
        <v>3226</v>
      </c>
      <c r="N504" t="s">
        <v>3330</v>
      </c>
      <c r="O504">
        <v>-872</v>
      </c>
      <c r="Q504" t="s">
        <v>36</v>
      </c>
      <c r="R504">
        <v>1.44</v>
      </c>
      <c r="S504">
        <v>-872</v>
      </c>
      <c r="U504">
        <v>-1255.68</v>
      </c>
      <c r="V504">
        <v>14105200</v>
      </c>
      <c r="X504" t="s">
        <v>36</v>
      </c>
      <c r="Y504" t="s">
        <v>3204</v>
      </c>
      <c r="Z504" t="e">
        <f>VLOOKUP(N504,Sheet3!J:J,1,0)</f>
        <v>#N/A</v>
      </c>
      <c r="AA504" t="e">
        <f>VLOOKUP(I504,Sheet3!$E$2:$E$8,1,0)</f>
        <v>#N/A</v>
      </c>
    </row>
    <row r="505" spans="1:27" hidden="1" x14ac:dyDescent="0.25">
      <c r="A505">
        <v>290059</v>
      </c>
      <c r="B505" t="s">
        <v>3168</v>
      </c>
      <c r="E505" t="s">
        <v>3200</v>
      </c>
      <c r="H505">
        <v>1204</v>
      </c>
      <c r="I505">
        <v>14013025</v>
      </c>
      <c r="J505" t="s">
        <v>3233</v>
      </c>
      <c r="K505" s="38">
        <v>45110</v>
      </c>
      <c r="L505" s="38">
        <v>45110</v>
      </c>
      <c r="M505" t="s">
        <v>3226</v>
      </c>
      <c r="N505" t="s">
        <v>3330</v>
      </c>
      <c r="O505">
        <v>-144</v>
      </c>
      <c r="Q505" t="s">
        <v>36</v>
      </c>
      <c r="R505">
        <v>1.44</v>
      </c>
      <c r="S505">
        <v>-144</v>
      </c>
      <c r="U505">
        <v>-207.36</v>
      </c>
      <c r="V505">
        <v>14105204</v>
      </c>
      <c r="X505" t="s">
        <v>36</v>
      </c>
      <c r="Y505" t="s">
        <v>3204</v>
      </c>
      <c r="Z505" t="e">
        <f>VLOOKUP(N505,Sheet3!J:J,1,0)</f>
        <v>#N/A</v>
      </c>
      <c r="AA505" t="e">
        <f>VLOOKUP(I505,Sheet3!$E$2:$E$8,1,0)</f>
        <v>#N/A</v>
      </c>
    </row>
    <row r="506" spans="1:27" hidden="1" x14ac:dyDescent="0.25">
      <c r="A506">
        <v>290059</v>
      </c>
      <c r="B506">
        <v>290059</v>
      </c>
      <c r="H506">
        <v>1204</v>
      </c>
      <c r="M506" t="s">
        <v>3226</v>
      </c>
      <c r="N506" t="s">
        <v>3330</v>
      </c>
      <c r="R506" t="s">
        <v>3225</v>
      </c>
      <c r="X506" t="s">
        <v>36</v>
      </c>
      <c r="Z506" t="e">
        <f>VLOOKUP(N506,Sheet3!J:J,1,0)</f>
        <v>#N/A</v>
      </c>
      <c r="AA506" t="e">
        <f>VLOOKUP(I506,Sheet3!$E$2:$E$8,1,0)</f>
        <v>#N/A</v>
      </c>
    </row>
    <row r="507" spans="1:27" hidden="1" x14ac:dyDescent="0.25">
      <c r="A507">
        <v>290059</v>
      </c>
      <c r="B507" t="s">
        <v>3168</v>
      </c>
      <c r="E507" t="s">
        <v>3200</v>
      </c>
      <c r="H507">
        <v>1204</v>
      </c>
      <c r="I507">
        <v>14014394</v>
      </c>
      <c r="J507" t="s">
        <v>3224</v>
      </c>
      <c r="K507" s="38">
        <v>45134</v>
      </c>
      <c r="L507" s="38">
        <v>45134</v>
      </c>
      <c r="M507" t="s">
        <v>3226</v>
      </c>
      <c r="N507" t="s">
        <v>3331</v>
      </c>
      <c r="R507">
        <v>0</v>
      </c>
      <c r="V507">
        <v>14140622</v>
      </c>
      <c r="X507" t="s">
        <v>36</v>
      </c>
      <c r="Y507" t="s">
        <v>3204</v>
      </c>
      <c r="Z507" t="e">
        <f>VLOOKUP(N507,Sheet3!J:J,1,0)</f>
        <v>#N/A</v>
      </c>
      <c r="AA507" t="e">
        <f>VLOOKUP(I507,Sheet3!$E$2:$E$8,1,0)</f>
        <v>#N/A</v>
      </c>
    </row>
    <row r="508" spans="1:27" hidden="1" x14ac:dyDescent="0.25">
      <c r="A508">
        <v>290059</v>
      </c>
      <c r="B508" t="s">
        <v>3168</v>
      </c>
      <c r="E508" t="s">
        <v>3200</v>
      </c>
      <c r="H508">
        <v>1204</v>
      </c>
      <c r="I508">
        <v>14014394</v>
      </c>
      <c r="J508" t="s">
        <v>3233</v>
      </c>
      <c r="K508" s="38">
        <v>45134</v>
      </c>
      <c r="L508" s="38">
        <v>45134</v>
      </c>
      <c r="M508" t="s">
        <v>3226</v>
      </c>
      <c r="N508" t="s">
        <v>3331</v>
      </c>
      <c r="O508">
        <v>498</v>
      </c>
      <c r="Q508" t="s">
        <v>36</v>
      </c>
      <c r="R508">
        <v>1.44</v>
      </c>
      <c r="S508">
        <v>498</v>
      </c>
      <c r="U508">
        <v>717.12</v>
      </c>
      <c r="V508">
        <v>14140623</v>
      </c>
      <c r="X508" t="s">
        <v>36</v>
      </c>
      <c r="Y508" t="s">
        <v>3204</v>
      </c>
      <c r="Z508" t="e">
        <f>VLOOKUP(N508,Sheet3!J:J,1,0)</f>
        <v>#N/A</v>
      </c>
      <c r="AA508" t="e">
        <f>VLOOKUP(I508,Sheet3!$E$2:$E$8,1,0)</f>
        <v>#N/A</v>
      </c>
    </row>
    <row r="509" spans="1:27" hidden="1" x14ac:dyDescent="0.25">
      <c r="A509">
        <v>290059</v>
      </c>
      <c r="B509" t="s">
        <v>3168</v>
      </c>
      <c r="E509" t="s">
        <v>3200</v>
      </c>
      <c r="H509">
        <v>1204</v>
      </c>
      <c r="I509">
        <v>14014395</v>
      </c>
      <c r="J509" t="s">
        <v>3233</v>
      </c>
      <c r="K509" s="38">
        <v>45134</v>
      </c>
      <c r="L509" s="38">
        <v>45134</v>
      </c>
      <c r="M509" t="s">
        <v>3226</v>
      </c>
      <c r="N509" t="s">
        <v>3331</v>
      </c>
      <c r="O509">
        <v>429</v>
      </c>
      <c r="Q509" t="s">
        <v>36</v>
      </c>
      <c r="R509">
        <v>1.44</v>
      </c>
      <c r="S509">
        <v>429</v>
      </c>
      <c r="U509">
        <v>617.76</v>
      </c>
      <c r="V509">
        <v>14140651</v>
      </c>
      <c r="X509" t="s">
        <v>36</v>
      </c>
      <c r="Y509" t="s">
        <v>3204</v>
      </c>
      <c r="Z509" t="e">
        <f>VLOOKUP(N509,Sheet3!J:J,1,0)</f>
        <v>#N/A</v>
      </c>
      <c r="AA509" t="e">
        <f>VLOOKUP(I509,Sheet3!$E$2:$E$8,1,0)</f>
        <v>#N/A</v>
      </c>
    </row>
    <row r="510" spans="1:27" hidden="1" x14ac:dyDescent="0.25">
      <c r="A510">
        <v>290059</v>
      </c>
      <c r="B510" t="s">
        <v>3168</v>
      </c>
      <c r="E510" t="s">
        <v>3200</v>
      </c>
      <c r="H510">
        <v>1204</v>
      </c>
      <c r="I510">
        <v>180382</v>
      </c>
      <c r="J510" t="s">
        <v>3229</v>
      </c>
      <c r="K510" s="38">
        <v>45156</v>
      </c>
      <c r="L510" s="38">
        <v>45156</v>
      </c>
      <c r="M510" t="s">
        <v>3226</v>
      </c>
      <c r="N510" t="s">
        <v>3331</v>
      </c>
      <c r="O510">
        <v>-837</v>
      </c>
      <c r="P510" t="e">
        <f>VLOOKUP(I510,Sheet3!$E$2:$E$16,1,0)</f>
        <v>#N/A</v>
      </c>
      <c r="Q510" t="s">
        <v>36</v>
      </c>
      <c r="R510">
        <v>1.44</v>
      </c>
      <c r="S510">
        <v>-837</v>
      </c>
      <c r="U510">
        <v>-1205.28</v>
      </c>
      <c r="V510">
        <v>14168718</v>
      </c>
      <c r="X510" t="s">
        <v>36</v>
      </c>
      <c r="Y510" t="s">
        <v>3204</v>
      </c>
      <c r="Z510" t="e">
        <f>VLOOKUP(N510,Sheet3!J:J,1,0)</f>
        <v>#N/A</v>
      </c>
      <c r="AA510" t="e">
        <f>VLOOKUP(I510,Sheet3!$E$2:$E$8,1,0)</f>
        <v>#N/A</v>
      </c>
    </row>
    <row r="511" spans="1:27" hidden="1" x14ac:dyDescent="0.25">
      <c r="A511">
        <v>290059</v>
      </c>
      <c r="B511" t="s">
        <v>3168</v>
      </c>
      <c r="E511" t="s">
        <v>3200</v>
      </c>
      <c r="H511">
        <v>1204</v>
      </c>
      <c r="I511">
        <v>14016715</v>
      </c>
      <c r="J511" t="s">
        <v>3233</v>
      </c>
      <c r="K511" s="38">
        <v>45159</v>
      </c>
      <c r="L511" s="38">
        <v>45159</v>
      </c>
      <c r="M511" t="s">
        <v>3226</v>
      </c>
      <c r="N511" t="s">
        <v>3331</v>
      </c>
      <c r="O511">
        <v>-90</v>
      </c>
      <c r="Q511" t="s">
        <v>36</v>
      </c>
      <c r="R511">
        <v>1.44</v>
      </c>
      <c r="S511">
        <v>-90</v>
      </c>
      <c r="U511">
        <v>-129.6</v>
      </c>
      <c r="V511">
        <v>14174639</v>
      </c>
      <c r="X511" t="s">
        <v>36</v>
      </c>
      <c r="Y511" t="s">
        <v>3204</v>
      </c>
      <c r="Z511" t="e">
        <f>VLOOKUP(N511,Sheet3!J:J,1,0)</f>
        <v>#N/A</v>
      </c>
      <c r="AA511" t="e">
        <f>VLOOKUP(I511,Sheet3!$E$2:$E$8,1,0)</f>
        <v>#N/A</v>
      </c>
    </row>
    <row r="512" spans="1:27" hidden="1" x14ac:dyDescent="0.25">
      <c r="A512">
        <v>290059</v>
      </c>
      <c r="B512">
        <v>290059</v>
      </c>
      <c r="H512">
        <v>1204</v>
      </c>
      <c r="M512" t="s">
        <v>3226</v>
      </c>
      <c r="N512" t="s">
        <v>3331</v>
      </c>
      <c r="R512" t="s">
        <v>3225</v>
      </c>
      <c r="X512" t="s">
        <v>36</v>
      </c>
      <c r="Z512" t="e">
        <f>VLOOKUP(N512,Sheet3!J:J,1,0)</f>
        <v>#N/A</v>
      </c>
      <c r="AA512" t="e">
        <f>VLOOKUP(I512,Sheet3!$E$2:$E$8,1,0)</f>
        <v>#N/A</v>
      </c>
    </row>
    <row r="513" spans="1:27" hidden="1" x14ac:dyDescent="0.25">
      <c r="A513">
        <v>290059</v>
      </c>
      <c r="B513" t="s">
        <v>3168</v>
      </c>
      <c r="E513" t="s">
        <v>3200</v>
      </c>
      <c r="H513">
        <v>1204</v>
      </c>
      <c r="I513">
        <v>23008825</v>
      </c>
      <c r="J513" t="s">
        <v>3224</v>
      </c>
      <c r="K513" s="38">
        <v>45211</v>
      </c>
      <c r="L513" s="38">
        <v>45211</v>
      </c>
      <c r="M513" t="s">
        <v>3226</v>
      </c>
      <c r="N513" t="s">
        <v>3332</v>
      </c>
      <c r="R513">
        <v>0</v>
      </c>
      <c r="V513">
        <v>14259529</v>
      </c>
      <c r="X513" t="s">
        <v>36</v>
      </c>
      <c r="Y513" t="s">
        <v>3204</v>
      </c>
      <c r="Z513" t="e">
        <f>VLOOKUP(N513,Sheet3!J:J,1,0)</f>
        <v>#N/A</v>
      </c>
      <c r="AA513" t="e">
        <f>VLOOKUP(I513,Sheet3!$E$2:$E$8,1,0)</f>
        <v>#N/A</v>
      </c>
    </row>
    <row r="514" spans="1:27" hidden="1" x14ac:dyDescent="0.25">
      <c r="A514">
        <v>290059</v>
      </c>
      <c r="B514" t="s">
        <v>3168</v>
      </c>
      <c r="E514" t="s">
        <v>3200</v>
      </c>
      <c r="H514">
        <v>1204</v>
      </c>
      <c r="I514">
        <v>180998</v>
      </c>
      <c r="J514" t="s">
        <v>3229</v>
      </c>
      <c r="K514" s="38">
        <v>45211</v>
      </c>
      <c r="L514" s="38">
        <v>45211</v>
      </c>
      <c r="M514" t="s">
        <v>3226</v>
      </c>
      <c r="N514" t="s">
        <v>3332</v>
      </c>
      <c r="O514">
        <v>-230.6</v>
      </c>
      <c r="P514" t="e">
        <f>VLOOKUP(I514,Sheet3!$E$2:$E$16,1,0)</f>
        <v>#N/A</v>
      </c>
      <c r="Q514" t="s">
        <v>36</v>
      </c>
      <c r="R514">
        <v>1.44</v>
      </c>
      <c r="S514">
        <v>-230.6</v>
      </c>
      <c r="U514">
        <v>-332.06</v>
      </c>
      <c r="V514">
        <v>14259637</v>
      </c>
      <c r="X514" t="s">
        <v>36</v>
      </c>
      <c r="Y514" t="s">
        <v>3204</v>
      </c>
      <c r="Z514" t="e">
        <f>VLOOKUP(N514,Sheet3!J:J,1,0)</f>
        <v>#N/A</v>
      </c>
      <c r="AA514" t="e">
        <f>VLOOKUP(I514,Sheet3!$E$2:$E$8,1,0)</f>
        <v>#N/A</v>
      </c>
    </row>
    <row r="515" spans="1:27" hidden="1" x14ac:dyDescent="0.25">
      <c r="A515">
        <v>290059</v>
      </c>
      <c r="B515" t="s">
        <v>3168</v>
      </c>
      <c r="E515" t="s">
        <v>3200</v>
      </c>
      <c r="H515">
        <v>1204</v>
      </c>
      <c r="I515">
        <v>23008837</v>
      </c>
      <c r="J515" t="s">
        <v>3228</v>
      </c>
      <c r="K515" s="38">
        <v>45211</v>
      </c>
      <c r="L515" s="38">
        <v>45211</v>
      </c>
      <c r="M515" t="s">
        <v>3226</v>
      </c>
      <c r="N515" t="s">
        <v>3332</v>
      </c>
      <c r="O515">
        <v>208</v>
      </c>
      <c r="Q515" t="s">
        <v>36</v>
      </c>
      <c r="R515">
        <v>1.44</v>
      </c>
      <c r="S515">
        <v>208</v>
      </c>
      <c r="U515">
        <v>299.52</v>
      </c>
      <c r="V515">
        <v>14260280</v>
      </c>
      <c r="X515" t="s">
        <v>36</v>
      </c>
      <c r="Y515" t="s">
        <v>3204</v>
      </c>
      <c r="Z515" t="e">
        <f>VLOOKUP(N515,Sheet3!J:J,1,0)</f>
        <v>#N/A</v>
      </c>
      <c r="AA515" t="e">
        <f>VLOOKUP(I515,Sheet3!$E$2:$E$8,1,0)</f>
        <v>#N/A</v>
      </c>
    </row>
    <row r="516" spans="1:27" hidden="1" x14ac:dyDescent="0.25">
      <c r="A516">
        <v>290059</v>
      </c>
      <c r="B516" t="s">
        <v>3168</v>
      </c>
      <c r="E516" t="s">
        <v>3200</v>
      </c>
      <c r="H516">
        <v>1204</v>
      </c>
      <c r="I516">
        <v>23008825</v>
      </c>
      <c r="J516" t="s">
        <v>3228</v>
      </c>
      <c r="K516" s="38">
        <v>45211</v>
      </c>
      <c r="L516" s="38">
        <v>45211</v>
      </c>
      <c r="M516" t="s">
        <v>3226</v>
      </c>
      <c r="N516" t="s">
        <v>3332</v>
      </c>
      <c r="O516">
        <v>230.6</v>
      </c>
      <c r="Q516" t="s">
        <v>36</v>
      </c>
      <c r="R516">
        <v>1.44</v>
      </c>
      <c r="S516">
        <v>230.6</v>
      </c>
      <c r="U516">
        <v>332.06</v>
      </c>
      <c r="V516">
        <v>14259530</v>
      </c>
      <c r="X516" t="s">
        <v>36</v>
      </c>
      <c r="Y516" t="s">
        <v>3204</v>
      </c>
      <c r="Z516" t="e">
        <f>VLOOKUP(N516,Sheet3!J:J,1,0)</f>
        <v>#N/A</v>
      </c>
      <c r="AA516" t="e">
        <f>VLOOKUP(I516,Sheet3!$E$2:$E$8,1,0)</f>
        <v>#N/A</v>
      </c>
    </row>
    <row r="517" spans="1:27" hidden="1" x14ac:dyDescent="0.25">
      <c r="A517">
        <v>290059</v>
      </c>
      <c r="B517" t="s">
        <v>3168</v>
      </c>
      <c r="E517" t="s">
        <v>3200</v>
      </c>
      <c r="H517">
        <v>1204</v>
      </c>
      <c r="I517">
        <v>181339</v>
      </c>
      <c r="J517" t="s">
        <v>3229</v>
      </c>
      <c r="K517" s="38">
        <v>45274</v>
      </c>
      <c r="L517" s="38">
        <v>45274</v>
      </c>
      <c r="M517" t="s">
        <v>3226</v>
      </c>
      <c r="N517" t="s">
        <v>3332</v>
      </c>
      <c r="O517">
        <v>-14</v>
      </c>
      <c r="P517" t="e">
        <f>VLOOKUP(I517,Sheet3!$E$2:$E$16,1,0)</f>
        <v>#N/A</v>
      </c>
      <c r="Q517" t="s">
        <v>36</v>
      </c>
      <c r="R517">
        <v>1.44</v>
      </c>
      <c r="S517">
        <v>-14</v>
      </c>
      <c r="U517">
        <v>-20.16</v>
      </c>
      <c r="V517">
        <v>14361840</v>
      </c>
      <c r="X517" t="s">
        <v>36</v>
      </c>
      <c r="Y517" t="s">
        <v>3204</v>
      </c>
      <c r="Z517" t="e">
        <f>VLOOKUP(N517,Sheet3!J:J,1,0)</f>
        <v>#N/A</v>
      </c>
      <c r="AA517" t="e">
        <f>VLOOKUP(I517,Sheet3!$E$2:$E$8,1,0)</f>
        <v>#N/A</v>
      </c>
    </row>
    <row r="518" spans="1:27" hidden="1" x14ac:dyDescent="0.25">
      <c r="A518">
        <v>290059</v>
      </c>
      <c r="B518" t="s">
        <v>3168</v>
      </c>
      <c r="E518" t="s">
        <v>3200</v>
      </c>
      <c r="H518">
        <v>1204</v>
      </c>
      <c r="I518">
        <v>181337</v>
      </c>
      <c r="J518" t="s">
        <v>3229</v>
      </c>
      <c r="K518" s="38">
        <v>45274</v>
      </c>
      <c r="L518" s="38">
        <v>45274</v>
      </c>
      <c r="M518" t="s">
        <v>3226</v>
      </c>
      <c r="N518" t="s">
        <v>3332</v>
      </c>
      <c r="O518">
        <v>-2</v>
      </c>
      <c r="P518" t="e">
        <f>VLOOKUP(I518,Sheet3!$E$2:$E$16,1,0)</f>
        <v>#N/A</v>
      </c>
      <c r="Q518" t="s">
        <v>36</v>
      </c>
      <c r="R518">
        <v>1.44</v>
      </c>
      <c r="S518">
        <v>-2</v>
      </c>
      <c r="U518">
        <v>-2.88</v>
      </c>
      <c r="V518">
        <v>14361838</v>
      </c>
      <c r="X518" t="s">
        <v>36</v>
      </c>
      <c r="Y518" t="s">
        <v>3204</v>
      </c>
      <c r="Z518" t="e">
        <f>VLOOKUP(N518,Sheet3!J:J,1,0)</f>
        <v>#N/A</v>
      </c>
      <c r="AA518" t="e">
        <f>VLOOKUP(I518,Sheet3!$E$2:$E$8,1,0)</f>
        <v>#N/A</v>
      </c>
    </row>
    <row r="519" spans="1:27" hidden="1" x14ac:dyDescent="0.25">
      <c r="A519">
        <v>290059</v>
      </c>
      <c r="B519" t="s">
        <v>3168</v>
      </c>
      <c r="E519" t="s">
        <v>3200</v>
      </c>
      <c r="H519">
        <v>1204</v>
      </c>
      <c r="I519">
        <v>181338</v>
      </c>
      <c r="J519" t="s">
        <v>3229</v>
      </c>
      <c r="K519" s="38">
        <v>45274</v>
      </c>
      <c r="L519" s="38">
        <v>45274</v>
      </c>
      <c r="M519" t="s">
        <v>3226</v>
      </c>
      <c r="N519" t="s">
        <v>3332</v>
      </c>
      <c r="O519">
        <v>-7</v>
      </c>
      <c r="P519" t="e">
        <f>VLOOKUP(I519,Sheet3!$E$2:$E$16,1,0)</f>
        <v>#N/A</v>
      </c>
      <c r="Q519" t="s">
        <v>36</v>
      </c>
      <c r="R519">
        <v>1.44</v>
      </c>
      <c r="S519">
        <v>-7</v>
      </c>
      <c r="U519">
        <v>-10.08</v>
      </c>
      <c r="V519">
        <v>14361839</v>
      </c>
      <c r="X519" t="s">
        <v>36</v>
      </c>
      <c r="Y519" t="s">
        <v>3204</v>
      </c>
      <c r="Z519" t="e">
        <f>VLOOKUP(N519,Sheet3!J:J,1,0)</f>
        <v>#N/A</v>
      </c>
      <c r="AA519" t="e">
        <f>VLOOKUP(I519,Sheet3!$E$2:$E$8,1,0)</f>
        <v>#N/A</v>
      </c>
    </row>
    <row r="520" spans="1:27" hidden="1" x14ac:dyDescent="0.25">
      <c r="A520">
        <v>290059</v>
      </c>
      <c r="B520" t="s">
        <v>3168</v>
      </c>
      <c r="E520" t="s">
        <v>3200</v>
      </c>
      <c r="H520">
        <v>1204</v>
      </c>
      <c r="I520">
        <v>181333</v>
      </c>
      <c r="J520" t="s">
        <v>3229</v>
      </c>
      <c r="K520" s="38">
        <v>45274</v>
      </c>
      <c r="L520" s="38">
        <v>45274</v>
      </c>
      <c r="M520" t="s">
        <v>3226</v>
      </c>
      <c r="N520" t="s">
        <v>3332</v>
      </c>
      <c r="O520">
        <v>-8</v>
      </c>
      <c r="P520" t="e">
        <f>VLOOKUP(I520,Sheet3!$E$2:$E$16,1,0)</f>
        <v>#N/A</v>
      </c>
      <c r="Q520" t="s">
        <v>36</v>
      </c>
      <c r="R520">
        <v>1.44</v>
      </c>
      <c r="S520">
        <v>-8</v>
      </c>
      <c r="U520">
        <v>-11.52</v>
      </c>
      <c r="V520">
        <v>14361524</v>
      </c>
      <c r="X520" t="s">
        <v>36</v>
      </c>
      <c r="Y520" t="s">
        <v>3204</v>
      </c>
      <c r="Z520" t="e">
        <f>VLOOKUP(N520,Sheet3!J:J,1,0)</f>
        <v>#N/A</v>
      </c>
      <c r="AA520" t="e">
        <f>VLOOKUP(I520,Sheet3!$E$2:$E$8,1,0)</f>
        <v>#N/A</v>
      </c>
    </row>
    <row r="521" spans="1:27" hidden="1" x14ac:dyDescent="0.25">
      <c r="A521">
        <v>290059</v>
      </c>
      <c r="B521" t="s">
        <v>3168</v>
      </c>
      <c r="E521" t="s">
        <v>3200</v>
      </c>
      <c r="H521">
        <v>1204</v>
      </c>
      <c r="I521">
        <v>181332</v>
      </c>
      <c r="J521" t="s">
        <v>3229</v>
      </c>
      <c r="K521" s="38">
        <v>45274</v>
      </c>
      <c r="L521" s="38">
        <v>45274</v>
      </c>
      <c r="M521" t="s">
        <v>3226</v>
      </c>
      <c r="N521" t="s">
        <v>3332</v>
      </c>
      <c r="O521">
        <v>-8</v>
      </c>
      <c r="P521" t="e">
        <f>VLOOKUP(I521,Sheet3!$E$2:$E$16,1,0)</f>
        <v>#N/A</v>
      </c>
      <c r="Q521" t="s">
        <v>36</v>
      </c>
      <c r="R521">
        <v>1.44</v>
      </c>
      <c r="S521">
        <v>-8</v>
      </c>
      <c r="U521">
        <v>-11.52</v>
      </c>
      <c r="V521">
        <v>14361521</v>
      </c>
      <c r="X521" t="s">
        <v>36</v>
      </c>
      <c r="Y521" t="s">
        <v>3204</v>
      </c>
      <c r="Z521" t="e">
        <f>VLOOKUP(N521,Sheet3!J:J,1,0)</f>
        <v>#N/A</v>
      </c>
      <c r="AA521" t="e">
        <f>VLOOKUP(I521,Sheet3!$E$2:$E$8,1,0)</f>
        <v>#N/A</v>
      </c>
    </row>
    <row r="522" spans="1:27" hidden="1" x14ac:dyDescent="0.25">
      <c r="A522">
        <v>290059</v>
      </c>
      <c r="B522" t="s">
        <v>3168</v>
      </c>
      <c r="E522" t="s">
        <v>3200</v>
      </c>
      <c r="H522">
        <v>1204</v>
      </c>
      <c r="I522">
        <v>181317</v>
      </c>
      <c r="J522" t="s">
        <v>3229</v>
      </c>
      <c r="K522" s="38">
        <v>45274</v>
      </c>
      <c r="L522" s="38">
        <v>45274</v>
      </c>
      <c r="M522" t="s">
        <v>3226</v>
      </c>
      <c r="N522" t="s">
        <v>3332</v>
      </c>
      <c r="O522">
        <v>-2</v>
      </c>
      <c r="P522" t="e">
        <f>VLOOKUP(I522,Sheet3!$E$2:$E$16,1,0)</f>
        <v>#N/A</v>
      </c>
      <c r="Q522" t="s">
        <v>36</v>
      </c>
      <c r="R522">
        <v>1.44</v>
      </c>
      <c r="S522">
        <v>-2</v>
      </c>
      <c r="U522">
        <v>-2.88</v>
      </c>
      <c r="V522">
        <v>14361520</v>
      </c>
      <c r="X522" t="s">
        <v>36</v>
      </c>
      <c r="Y522" t="s">
        <v>3204</v>
      </c>
      <c r="Z522" t="e">
        <f>VLOOKUP(N522,Sheet3!J:J,1,0)</f>
        <v>#N/A</v>
      </c>
      <c r="AA522" t="e">
        <f>VLOOKUP(I522,Sheet3!$E$2:$E$8,1,0)</f>
        <v>#N/A</v>
      </c>
    </row>
    <row r="523" spans="1:27" hidden="1" x14ac:dyDescent="0.25">
      <c r="A523">
        <v>290059</v>
      </c>
      <c r="B523" t="s">
        <v>3168</v>
      </c>
      <c r="E523" t="s">
        <v>3200</v>
      </c>
      <c r="H523">
        <v>1204</v>
      </c>
      <c r="I523">
        <v>181314</v>
      </c>
      <c r="J523" t="s">
        <v>3229</v>
      </c>
      <c r="K523" s="38">
        <v>45274</v>
      </c>
      <c r="L523" s="38">
        <v>45274</v>
      </c>
      <c r="M523" t="s">
        <v>3226</v>
      </c>
      <c r="N523" t="s">
        <v>3332</v>
      </c>
      <c r="O523">
        <v>-29</v>
      </c>
      <c r="P523" t="e">
        <f>VLOOKUP(I523,Sheet3!$E$2:$E$16,1,0)</f>
        <v>#N/A</v>
      </c>
      <c r="Q523" t="s">
        <v>36</v>
      </c>
      <c r="R523">
        <v>1.44</v>
      </c>
      <c r="S523">
        <v>-29</v>
      </c>
      <c r="U523">
        <v>-41.76</v>
      </c>
      <c r="V523">
        <v>14361518</v>
      </c>
      <c r="X523" t="s">
        <v>36</v>
      </c>
      <c r="Y523" t="s">
        <v>3204</v>
      </c>
      <c r="Z523" t="e">
        <f>VLOOKUP(N523,Sheet3!J:J,1,0)</f>
        <v>#N/A</v>
      </c>
      <c r="AA523" t="e">
        <f>VLOOKUP(I523,Sheet3!$E$2:$E$8,1,0)</f>
        <v>#N/A</v>
      </c>
    </row>
    <row r="524" spans="1:27" hidden="1" x14ac:dyDescent="0.25">
      <c r="A524">
        <v>290059</v>
      </c>
      <c r="B524" t="s">
        <v>3168</v>
      </c>
      <c r="E524" t="s">
        <v>3200</v>
      </c>
      <c r="H524">
        <v>1204</v>
      </c>
      <c r="I524">
        <v>181336</v>
      </c>
      <c r="J524" t="s">
        <v>3229</v>
      </c>
      <c r="K524" s="38">
        <v>45274</v>
      </c>
      <c r="L524" s="38">
        <v>45274</v>
      </c>
      <c r="M524" t="s">
        <v>3226</v>
      </c>
      <c r="N524" t="s">
        <v>3332</v>
      </c>
      <c r="O524">
        <v>-55</v>
      </c>
      <c r="P524" t="e">
        <f>VLOOKUP(I524,Sheet3!$E$2:$E$16,1,0)</f>
        <v>#N/A</v>
      </c>
      <c r="Q524" t="s">
        <v>36</v>
      </c>
      <c r="R524">
        <v>1.44</v>
      </c>
      <c r="S524">
        <v>-55</v>
      </c>
      <c r="U524">
        <v>-79.2</v>
      </c>
      <c r="V524">
        <v>14361525</v>
      </c>
      <c r="X524" t="s">
        <v>36</v>
      </c>
      <c r="Y524" t="s">
        <v>3204</v>
      </c>
      <c r="Z524" t="e">
        <f>VLOOKUP(N524,Sheet3!J:J,1,0)</f>
        <v>#N/A</v>
      </c>
      <c r="AA524" t="e">
        <f>VLOOKUP(I524,Sheet3!$E$2:$E$8,1,0)</f>
        <v>#N/A</v>
      </c>
    </row>
    <row r="525" spans="1:27" hidden="1" x14ac:dyDescent="0.25">
      <c r="A525">
        <v>290059</v>
      </c>
      <c r="B525" t="s">
        <v>3168</v>
      </c>
      <c r="E525" t="s">
        <v>3200</v>
      </c>
      <c r="H525">
        <v>1204</v>
      </c>
      <c r="I525">
        <v>181313</v>
      </c>
      <c r="J525" t="s">
        <v>3229</v>
      </c>
      <c r="K525" s="38">
        <v>45274</v>
      </c>
      <c r="L525" s="38">
        <v>45274</v>
      </c>
      <c r="M525" t="s">
        <v>3226</v>
      </c>
      <c r="N525" t="s">
        <v>3332</v>
      </c>
      <c r="O525">
        <v>-8</v>
      </c>
      <c r="P525" t="e">
        <f>VLOOKUP(I525,Sheet3!$E$2:$E$16,1,0)</f>
        <v>#N/A</v>
      </c>
      <c r="Q525" t="s">
        <v>36</v>
      </c>
      <c r="R525">
        <v>1.44</v>
      </c>
      <c r="S525">
        <v>-8</v>
      </c>
      <c r="U525">
        <v>-11.52</v>
      </c>
      <c r="V525">
        <v>14361515</v>
      </c>
      <c r="X525" t="s">
        <v>36</v>
      </c>
      <c r="Y525" t="s">
        <v>3204</v>
      </c>
      <c r="Z525" t="e">
        <f>VLOOKUP(N525,Sheet3!J:J,1,0)</f>
        <v>#N/A</v>
      </c>
      <c r="AA525" t="e">
        <f>VLOOKUP(I525,Sheet3!$E$2:$E$8,1,0)</f>
        <v>#N/A</v>
      </c>
    </row>
    <row r="526" spans="1:27" hidden="1" x14ac:dyDescent="0.25">
      <c r="A526">
        <v>290059</v>
      </c>
      <c r="B526" t="s">
        <v>3168</v>
      </c>
      <c r="E526" t="s">
        <v>3200</v>
      </c>
      <c r="H526">
        <v>1204</v>
      </c>
      <c r="I526">
        <v>181288</v>
      </c>
      <c r="J526" t="s">
        <v>3229</v>
      </c>
      <c r="K526" s="38">
        <v>45274</v>
      </c>
      <c r="L526" s="38">
        <v>45274</v>
      </c>
      <c r="M526" t="s">
        <v>3226</v>
      </c>
      <c r="N526" t="s">
        <v>3332</v>
      </c>
      <c r="O526">
        <v>-8</v>
      </c>
      <c r="P526" t="e">
        <f>VLOOKUP(I526,Sheet3!$E$2:$E$16,1,0)</f>
        <v>#N/A</v>
      </c>
      <c r="Q526" t="s">
        <v>36</v>
      </c>
      <c r="R526">
        <v>1.44</v>
      </c>
      <c r="S526">
        <v>-8</v>
      </c>
      <c r="U526">
        <v>-11.52</v>
      </c>
      <c r="V526">
        <v>14361507</v>
      </c>
      <c r="X526" t="s">
        <v>36</v>
      </c>
      <c r="Y526" t="s">
        <v>3204</v>
      </c>
      <c r="Z526" t="e">
        <f>VLOOKUP(N526,Sheet3!J:J,1,0)</f>
        <v>#N/A</v>
      </c>
      <c r="AA526" t="e">
        <f>VLOOKUP(I526,Sheet3!$E$2:$E$8,1,0)</f>
        <v>#N/A</v>
      </c>
    </row>
    <row r="527" spans="1:27" hidden="1" x14ac:dyDescent="0.25">
      <c r="A527">
        <v>290059</v>
      </c>
      <c r="B527" t="s">
        <v>3168</v>
      </c>
      <c r="E527" t="s">
        <v>3200</v>
      </c>
      <c r="H527">
        <v>1204</v>
      </c>
      <c r="I527">
        <v>14024069</v>
      </c>
      <c r="J527" t="s">
        <v>3233</v>
      </c>
      <c r="K527" s="38">
        <v>45278</v>
      </c>
      <c r="L527" s="38">
        <v>45278</v>
      </c>
      <c r="M527" t="s">
        <v>3226</v>
      </c>
      <c r="N527" t="s">
        <v>3332</v>
      </c>
      <c r="O527">
        <v>-67</v>
      </c>
      <c r="Q527" t="s">
        <v>36</v>
      </c>
      <c r="R527">
        <v>1.44</v>
      </c>
      <c r="S527">
        <v>-67</v>
      </c>
      <c r="U527">
        <v>-96.48</v>
      </c>
      <c r="V527">
        <v>14364545</v>
      </c>
      <c r="X527" t="s">
        <v>36</v>
      </c>
      <c r="Y527" t="s">
        <v>3204</v>
      </c>
      <c r="Z527" t="e">
        <f>VLOOKUP(N527,Sheet3!J:J,1,0)</f>
        <v>#N/A</v>
      </c>
      <c r="AA527" t="e">
        <f>VLOOKUP(I527,Sheet3!$E$2:$E$8,1,0)</f>
        <v>#N/A</v>
      </c>
    </row>
    <row r="528" spans="1:27" hidden="1" x14ac:dyDescent="0.25">
      <c r="A528">
        <v>290059</v>
      </c>
      <c r="B528">
        <v>290059</v>
      </c>
      <c r="H528">
        <v>1204</v>
      </c>
      <c r="M528" t="s">
        <v>3226</v>
      </c>
      <c r="N528" t="s">
        <v>3332</v>
      </c>
      <c r="R528" t="s">
        <v>3225</v>
      </c>
      <c r="X528" t="s">
        <v>36</v>
      </c>
      <c r="Z528" t="e">
        <f>VLOOKUP(N528,Sheet3!J:J,1,0)</f>
        <v>#N/A</v>
      </c>
      <c r="AA528" t="e">
        <f>VLOOKUP(I528,Sheet3!$E$2:$E$8,1,0)</f>
        <v>#N/A</v>
      </c>
    </row>
    <row r="529" spans="1:27" hidden="1" x14ac:dyDescent="0.25">
      <c r="A529">
        <v>290059</v>
      </c>
      <c r="B529" t="s">
        <v>3168</v>
      </c>
      <c r="E529" t="s">
        <v>3200</v>
      </c>
      <c r="H529">
        <v>1204</v>
      </c>
      <c r="I529">
        <v>23008824</v>
      </c>
      <c r="J529" t="s">
        <v>3224</v>
      </c>
      <c r="K529" s="38">
        <v>45211</v>
      </c>
      <c r="L529" s="38">
        <v>45211</v>
      </c>
      <c r="M529" t="s">
        <v>3226</v>
      </c>
      <c r="N529" t="s">
        <v>3333</v>
      </c>
      <c r="R529">
        <v>0</v>
      </c>
      <c r="V529">
        <v>14259496</v>
      </c>
      <c r="X529" t="s">
        <v>36</v>
      </c>
      <c r="Y529" t="s">
        <v>3204</v>
      </c>
      <c r="Z529" t="e">
        <f>VLOOKUP(N529,Sheet3!J:J,1,0)</f>
        <v>#N/A</v>
      </c>
      <c r="AA529" t="e">
        <f>VLOOKUP(I529,Sheet3!$E$2:$E$8,1,0)</f>
        <v>#N/A</v>
      </c>
    </row>
    <row r="530" spans="1:27" hidden="1" x14ac:dyDescent="0.25">
      <c r="A530">
        <v>290059</v>
      </c>
      <c r="B530" t="s">
        <v>3168</v>
      </c>
      <c r="E530" t="s">
        <v>3200</v>
      </c>
      <c r="H530">
        <v>1204</v>
      </c>
      <c r="I530">
        <v>180999</v>
      </c>
      <c r="J530" t="s">
        <v>3229</v>
      </c>
      <c r="K530" s="38">
        <v>45211</v>
      </c>
      <c r="L530" s="38">
        <v>45211</v>
      </c>
      <c r="M530" t="s">
        <v>3226</v>
      </c>
      <c r="N530" t="s">
        <v>3333</v>
      </c>
      <c r="O530">
        <v>-897.2</v>
      </c>
      <c r="P530" t="e">
        <f>VLOOKUP(I530,Sheet3!$E$2:$E$16,1,0)</f>
        <v>#N/A</v>
      </c>
      <c r="Q530" t="s">
        <v>36</v>
      </c>
      <c r="R530">
        <v>1.44</v>
      </c>
      <c r="S530">
        <v>-897.2</v>
      </c>
      <c r="U530">
        <v>-1291.97</v>
      </c>
      <c r="V530">
        <v>14259636</v>
      </c>
      <c r="X530" t="s">
        <v>36</v>
      </c>
      <c r="Y530" t="s">
        <v>3204</v>
      </c>
      <c r="Z530" t="e">
        <f>VLOOKUP(N530,Sheet3!J:J,1,0)</f>
        <v>#N/A</v>
      </c>
      <c r="AA530" t="e">
        <f>VLOOKUP(I530,Sheet3!$E$2:$E$8,1,0)</f>
        <v>#N/A</v>
      </c>
    </row>
    <row r="531" spans="1:27" hidden="1" x14ac:dyDescent="0.25">
      <c r="A531">
        <v>290059</v>
      </c>
      <c r="B531" t="s">
        <v>3168</v>
      </c>
      <c r="E531" t="s">
        <v>3200</v>
      </c>
      <c r="H531">
        <v>1204</v>
      </c>
      <c r="I531">
        <v>23008824</v>
      </c>
      <c r="J531" t="s">
        <v>3228</v>
      </c>
      <c r="K531" s="38">
        <v>45211</v>
      </c>
      <c r="L531" s="38">
        <v>45211</v>
      </c>
      <c r="M531" t="s">
        <v>3226</v>
      </c>
      <c r="N531" t="s">
        <v>3333</v>
      </c>
      <c r="O531">
        <v>897.2</v>
      </c>
      <c r="Q531" t="s">
        <v>36</v>
      </c>
      <c r="R531">
        <v>1.44</v>
      </c>
      <c r="S531">
        <v>897.2</v>
      </c>
      <c r="U531">
        <v>1291.97</v>
      </c>
      <c r="V531">
        <v>14259497</v>
      </c>
      <c r="X531" t="s">
        <v>36</v>
      </c>
      <c r="Y531" t="s">
        <v>3204</v>
      </c>
      <c r="Z531" t="e">
        <f>VLOOKUP(N531,Sheet3!J:J,1,0)</f>
        <v>#N/A</v>
      </c>
      <c r="AA531" t="e">
        <f>VLOOKUP(I531,Sheet3!$E$2:$E$8,1,0)</f>
        <v>#N/A</v>
      </c>
    </row>
    <row r="532" spans="1:27" hidden="1" x14ac:dyDescent="0.25">
      <c r="A532">
        <v>290059</v>
      </c>
      <c r="B532">
        <v>290059</v>
      </c>
      <c r="H532">
        <v>1204</v>
      </c>
      <c r="M532" t="s">
        <v>3226</v>
      </c>
      <c r="N532" t="s">
        <v>3333</v>
      </c>
      <c r="R532" t="s">
        <v>3225</v>
      </c>
      <c r="X532" t="s">
        <v>36</v>
      </c>
      <c r="Z532" t="e">
        <f>VLOOKUP(N532,Sheet3!J:J,1,0)</f>
        <v>#N/A</v>
      </c>
      <c r="AA532" t="e">
        <f>VLOOKUP(I532,Sheet3!$E$2:$E$8,1,0)</f>
        <v>#N/A</v>
      </c>
    </row>
    <row r="533" spans="1:27" hidden="1" x14ac:dyDescent="0.25">
      <c r="A533">
        <v>290059</v>
      </c>
      <c r="B533" t="s">
        <v>3168</v>
      </c>
      <c r="E533" t="s">
        <v>3200</v>
      </c>
      <c r="H533">
        <v>1204</v>
      </c>
      <c r="I533">
        <v>23008823</v>
      </c>
      <c r="J533" t="s">
        <v>3224</v>
      </c>
      <c r="K533" s="38">
        <v>45211</v>
      </c>
      <c r="L533" s="38">
        <v>45211</v>
      </c>
      <c r="M533" t="s">
        <v>3226</v>
      </c>
      <c r="N533" t="s">
        <v>3334</v>
      </c>
      <c r="R533">
        <v>0</v>
      </c>
      <c r="V533">
        <v>14259491</v>
      </c>
      <c r="X533" t="s">
        <v>36</v>
      </c>
      <c r="Y533" t="s">
        <v>3204</v>
      </c>
      <c r="Z533" t="e">
        <f>VLOOKUP(N533,Sheet3!J:J,1,0)</f>
        <v>#N/A</v>
      </c>
      <c r="AA533" t="e">
        <f>VLOOKUP(I533,Sheet3!$E$2:$E$8,1,0)</f>
        <v>#N/A</v>
      </c>
    </row>
    <row r="534" spans="1:27" hidden="1" x14ac:dyDescent="0.25">
      <c r="A534">
        <v>290059</v>
      </c>
      <c r="B534" t="s">
        <v>3168</v>
      </c>
      <c r="E534" t="s">
        <v>3200</v>
      </c>
      <c r="H534">
        <v>1204</v>
      </c>
      <c r="I534">
        <v>181047</v>
      </c>
      <c r="J534" t="s">
        <v>3229</v>
      </c>
      <c r="K534" s="38">
        <v>45211</v>
      </c>
      <c r="L534" s="38">
        <v>45211</v>
      </c>
      <c r="M534" t="s">
        <v>3226</v>
      </c>
      <c r="N534" t="s">
        <v>3334</v>
      </c>
      <c r="O534">
        <v>-144</v>
      </c>
      <c r="P534" t="e">
        <f>VLOOKUP(I534,Sheet3!$E$2:$E$16,1,0)</f>
        <v>#N/A</v>
      </c>
      <c r="Q534" t="s">
        <v>36</v>
      </c>
      <c r="R534">
        <v>1.44</v>
      </c>
      <c r="S534">
        <v>-144</v>
      </c>
      <c r="U534">
        <v>-207.36</v>
      </c>
      <c r="V534">
        <v>14259628</v>
      </c>
      <c r="X534" t="s">
        <v>36</v>
      </c>
      <c r="Y534" t="s">
        <v>3204</v>
      </c>
      <c r="Z534" t="e">
        <f>VLOOKUP(N534,Sheet3!J:J,1,0)</f>
        <v>#N/A</v>
      </c>
      <c r="AA534" t="e">
        <f>VLOOKUP(I534,Sheet3!$E$2:$E$8,1,0)</f>
        <v>#N/A</v>
      </c>
    </row>
    <row r="535" spans="1:27" hidden="1" x14ac:dyDescent="0.25">
      <c r="A535">
        <v>290059</v>
      </c>
      <c r="B535" t="s">
        <v>3168</v>
      </c>
      <c r="E535" t="s">
        <v>3200</v>
      </c>
      <c r="H535">
        <v>1204</v>
      </c>
      <c r="I535">
        <v>23008823</v>
      </c>
      <c r="J535" t="s">
        <v>3228</v>
      </c>
      <c r="K535" s="38">
        <v>45211</v>
      </c>
      <c r="L535" s="38">
        <v>45211</v>
      </c>
      <c r="M535" t="s">
        <v>3226</v>
      </c>
      <c r="N535" t="s">
        <v>3334</v>
      </c>
      <c r="O535">
        <v>144</v>
      </c>
      <c r="Q535" t="s">
        <v>36</v>
      </c>
      <c r="R535">
        <v>1.44</v>
      </c>
      <c r="S535">
        <v>144</v>
      </c>
      <c r="U535">
        <v>207.36</v>
      </c>
      <c r="V535">
        <v>14259492</v>
      </c>
      <c r="X535" t="s">
        <v>36</v>
      </c>
      <c r="Y535" t="s">
        <v>3204</v>
      </c>
      <c r="Z535" t="e">
        <f>VLOOKUP(N535,Sheet3!J:J,1,0)</f>
        <v>#N/A</v>
      </c>
      <c r="AA535" t="e">
        <f>VLOOKUP(I535,Sheet3!$E$2:$E$8,1,0)</f>
        <v>#N/A</v>
      </c>
    </row>
    <row r="536" spans="1:27" hidden="1" x14ac:dyDescent="0.25">
      <c r="A536">
        <v>290059</v>
      </c>
      <c r="B536" t="s">
        <v>3168</v>
      </c>
      <c r="E536" t="s">
        <v>3200</v>
      </c>
      <c r="H536">
        <v>1204</v>
      </c>
      <c r="I536">
        <v>23008836</v>
      </c>
      <c r="J536" t="s">
        <v>3228</v>
      </c>
      <c r="K536" s="38">
        <v>45211</v>
      </c>
      <c r="L536" s="38">
        <v>45211</v>
      </c>
      <c r="M536" t="s">
        <v>3226</v>
      </c>
      <c r="N536" t="s">
        <v>3334</v>
      </c>
      <c r="O536">
        <v>1.9</v>
      </c>
      <c r="Q536" t="s">
        <v>36</v>
      </c>
      <c r="R536">
        <v>1.44</v>
      </c>
      <c r="S536">
        <v>1.9</v>
      </c>
      <c r="U536">
        <v>2.74</v>
      </c>
      <c r="V536">
        <v>14260277</v>
      </c>
      <c r="X536" t="s">
        <v>36</v>
      </c>
      <c r="Y536" t="s">
        <v>3204</v>
      </c>
      <c r="Z536" t="e">
        <f>VLOOKUP(N536,Sheet3!J:J,1,0)</f>
        <v>#N/A</v>
      </c>
      <c r="AA536" t="e">
        <f>VLOOKUP(I536,Sheet3!$E$2:$E$8,1,0)</f>
        <v>#N/A</v>
      </c>
    </row>
    <row r="537" spans="1:27" hidden="1" x14ac:dyDescent="0.25">
      <c r="A537">
        <v>290059</v>
      </c>
      <c r="B537" t="s">
        <v>3168</v>
      </c>
      <c r="E537" t="s">
        <v>3200</v>
      </c>
      <c r="H537">
        <v>1204</v>
      </c>
      <c r="I537">
        <v>181194</v>
      </c>
      <c r="J537" t="s">
        <v>3229</v>
      </c>
      <c r="K537" s="38">
        <v>45247</v>
      </c>
      <c r="L537" s="38">
        <v>45247</v>
      </c>
      <c r="M537" t="s">
        <v>3226</v>
      </c>
      <c r="N537" t="s">
        <v>3334</v>
      </c>
      <c r="O537">
        <v>-1.9</v>
      </c>
      <c r="P537" t="e">
        <f>VLOOKUP(I537,Sheet3!$E$2:$E$16,1,0)</f>
        <v>#N/A</v>
      </c>
      <c r="Q537" t="s">
        <v>36</v>
      </c>
      <c r="R537">
        <v>1.44</v>
      </c>
      <c r="S537">
        <v>-1.9</v>
      </c>
      <c r="U537">
        <v>-2.74</v>
      </c>
      <c r="V537">
        <v>14325991</v>
      </c>
      <c r="X537" t="s">
        <v>36</v>
      </c>
      <c r="Y537" t="s">
        <v>3204</v>
      </c>
      <c r="Z537" t="e">
        <f>VLOOKUP(N537,Sheet3!J:J,1,0)</f>
        <v>#N/A</v>
      </c>
      <c r="AA537" t="e">
        <f>VLOOKUP(I537,Sheet3!$E$2:$E$8,1,0)</f>
        <v>#N/A</v>
      </c>
    </row>
    <row r="538" spans="1:27" hidden="1" x14ac:dyDescent="0.25">
      <c r="A538">
        <v>290059</v>
      </c>
      <c r="B538">
        <v>290059</v>
      </c>
      <c r="H538">
        <v>1204</v>
      </c>
      <c r="M538" t="s">
        <v>3226</v>
      </c>
      <c r="N538" t="s">
        <v>3334</v>
      </c>
      <c r="R538" t="s">
        <v>3225</v>
      </c>
      <c r="X538" t="s">
        <v>36</v>
      </c>
      <c r="Z538" t="e">
        <f>VLOOKUP(N538,Sheet3!J:J,1,0)</f>
        <v>#N/A</v>
      </c>
      <c r="AA538" t="e">
        <f>VLOOKUP(I538,Sheet3!$E$2:$E$8,1,0)</f>
        <v>#N/A</v>
      </c>
    </row>
    <row r="539" spans="1:27" hidden="1" x14ac:dyDescent="0.25">
      <c r="A539">
        <v>290059</v>
      </c>
      <c r="B539" t="s">
        <v>3168</v>
      </c>
      <c r="E539" t="s">
        <v>3200</v>
      </c>
      <c r="H539">
        <v>1204</v>
      </c>
      <c r="I539">
        <v>23008822</v>
      </c>
      <c r="J539" t="s">
        <v>3224</v>
      </c>
      <c r="K539" s="38">
        <v>45211</v>
      </c>
      <c r="L539" s="38">
        <v>45211</v>
      </c>
      <c r="M539" t="s">
        <v>3226</v>
      </c>
      <c r="N539" t="s">
        <v>3335</v>
      </c>
      <c r="R539">
        <v>0</v>
      </c>
      <c r="V539">
        <v>14259273</v>
      </c>
      <c r="X539" t="s">
        <v>36</v>
      </c>
      <c r="Y539" t="s">
        <v>3204</v>
      </c>
      <c r="Z539" t="e">
        <f>VLOOKUP(N539,Sheet3!J:J,1,0)</f>
        <v>#N/A</v>
      </c>
      <c r="AA539" t="e">
        <f>VLOOKUP(I539,Sheet3!$E$2:$E$8,1,0)</f>
        <v>#N/A</v>
      </c>
    </row>
    <row r="540" spans="1:27" hidden="1" x14ac:dyDescent="0.25">
      <c r="A540">
        <v>290059</v>
      </c>
      <c r="B540" t="s">
        <v>3168</v>
      </c>
      <c r="E540" t="s">
        <v>3200</v>
      </c>
      <c r="H540">
        <v>1204</v>
      </c>
      <c r="I540">
        <v>23008822</v>
      </c>
      <c r="J540" t="s">
        <v>3228</v>
      </c>
      <c r="K540" s="38">
        <v>45211</v>
      </c>
      <c r="L540" s="38">
        <v>45211</v>
      </c>
      <c r="M540" t="s">
        <v>3226</v>
      </c>
      <c r="N540" t="s">
        <v>3335</v>
      </c>
      <c r="O540">
        <v>4671.2</v>
      </c>
      <c r="Q540" t="s">
        <v>36</v>
      </c>
      <c r="R540">
        <v>1.44</v>
      </c>
      <c r="S540">
        <v>4671.2</v>
      </c>
      <c r="U540">
        <v>6726.53</v>
      </c>
      <c r="V540">
        <v>14259274</v>
      </c>
      <c r="X540" t="s">
        <v>36</v>
      </c>
      <c r="Y540" t="s">
        <v>3204</v>
      </c>
      <c r="Z540" t="e">
        <f>VLOOKUP(N540,Sheet3!J:J,1,0)</f>
        <v>#N/A</v>
      </c>
      <c r="AA540" t="e">
        <f>VLOOKUP(I540,Sheet3!$E$2:$E$8,1,0)</f>
        <v>#N/A</v>
      </c>
    </row>
    <row r="541" spans="1:27" hidden="1" x14ac:dyDescent="0.25">
      <c r="A541">
        <v>290059</v>
      </c>
      <c r="B541" t="s">
        <v>3168</v>
      </c>
      <c r="E541" t="s">
        <v>3200</v>
      </c>
      <c r="H541">
        <v>1204</v>
      </c>
      <c r="I541">
        <v>181049</v>
      </c>
      <c r="J541" t="s">
        <v>3229</v>
      </c>
      <c r="K541" s="38">
        <v>45215</v>
      </c>
      <c r="L541" s="38">
        <v>45215</v>
      </c>
      <c r="M541" t="s">
        <v>3226</v>
      </c>
      <c r="N541" t="s">
        <v>3335</v>
      </c>
      <c r="O541">
        <v>-4671.2</v>
      </c>
      <c r="P541" t="e">
        <f>VLOOKUP(I541,Sheet3!$E$2:$E$16,1,0)</f>
        <v>#N/A</v>
      </c>
      <c r="Q541" t="s">
        <v>36</v>
      </c>
      <c r="R541">
        <v>1.44</v>
      </c>
      <c r="S541">
        <v>-4671.2</v>
      </c>
      <c r="U541">
        <v>-6726.53</v>
      </c>
      <c r="V541">
        <v>14277430</v>
      </c>
      <c r="X541" t="s">
        <v>36</v>
      </c>
      <c r="Y541" t="s">
        <v>3204</v>
      </c>
      <c r="Z541" t="e">
        <f>VLOOKUP(N541,Sheet3!J:J,1,0)</f>
        <v>#N/A</v>
      </c>
      <c r="AA541" t="e">
        <f>VLOOKUP(I541,Sheet3!$E$2:$E$8,1,0)</f>
        <v>#N/A</v>
      </c>
    </row>
    <row r="542" spans="1:27" hidden="1" x14ac:dyDescent="0.25">
      <c r="A542">
        <v>290059</v>
      </c>
      <c r="B542">
        <v>290059</v>
      </c>
      <c r="H542">
        <v>1204</v>
      </c>
      <c r="M542" t="s">
        <v>3226</v>
      </c>
      <c r="N542" t="s">
        <v>3335</v>
      </c>
      <c r="R542" t="s">
        <v>3225</v>
      </c>
      <c r="X542" t="s">
        <v>36</v>
      </c>
      <c r="Z542" t="e">
        <f>VLOOKUP(N542,Sheet3!J:J,1,0)</f>
        <v>#N/A</v>
      </c>
      <c r="AA542" t="e">
        <f>VLOOKUP(I542,Sheet3!$E$2:$E$8,1,0)</f>
        <v>#N/A</v>
      </c>
    </row>
    <row r="543" spans="1:27" hidden="1" x14ac:dyDescent="0.25">
      <c r="A543">
        <v>290059</v>
      </c>
      <c r="B543" t="s">
        <v>3168</v>
      </c>
      <c r="E543" t="s">
        <v>3200</v>
      </c>
      <c r="H543">
        <v>1204</v>
      </c>
      <c r="I543">
        <v>23008822</v>
      </c>
      <c r="J543" t="s">
        <v>3224</v>
      </c>
      <c r="K543" s="38">
        <v>45211</v>
      </c>
      <c r="L543" s="38">
        <v>45211</v>
      </c>
      <c r="M543" t="s">
        <v>3226</v>
      </c>
      <c r="N543" t="s">
        <v>3336</v>
      </c>
      <c r="R543">
        <v>0</v>
      </c>
      <c r="V543">
        <v>14259277</v>
      </c>
      <c r="X543" t="s">
        <v>36</v>
      </c>
      <c r="Y543" t="s">
        <v>3204</v>
      </c>
      <c r="Z543" t="e">
        <f>VLOOKUP(N543,Sheet3!J:J,1,0)</f>
        <v>#N/A</v>
      </c>
      <c r="AA543" t="e">
        <f>VLOOKUP(I543,Sheet3!$E$2:$E$8,1,0)</f>
        <v>#N/A</v>
      </c>
    </row>
    <row r="544" spans="1:27" hidden="1" x14ac:dyDescent="0.25">
      <c r="A544">
        <v>290059</v>
      </c>
      <c r="B544" t="s">
        <v>3168</v>
      </c>
      <c r="E544" t="s">
        <v>3200</v>
      </c>
      <c r="H544">
        <v>1204</v>
      </c>
      <c r="I544">
        <v>181050</v>
      </c>
      <c r="J544" t="s">
        <v>3229</v>
      </c>
      <c r="K544" s="38">
        <v>45211</v>
      </c>
      <c r="L544" s="38">
        <v>45211</v>
      </c>
      <c r="M544" t="s">
        <v>3226</v>
      </c>
      <c r="N544" t="s">
        <v>3336</v>
      </c>
      <c r="O544">
        <v>-1525.2</v>
      </c>
      <c r="P544" t="e">
        <f>VLOOKUP(I544,Sheet3!$E$2:$E$16,1,0)</f>
        <v>#N/A</v>
      </c>
      <c r="Q544" t="s">
        <v>36</v>
      </c>
      <c r="R544">
        <v>1.44</v>
      </c>
      <c r="S544">
        <v>-1525.2</v>
      </c>
      <c r="U544">
        <v>-2196.29</v>
      </c>
      <c r="V544">
        <v>14259610</v>
      </c>
      <c r="X544" t="s">
        <v>36</v>
      </c>
      <c r="Y544" t="s">
        <v>3204</v>
      </c>
      <c r="Z544" t="e">
        <f>VLOOKUP(N544,Sheet3!J:J,1,0)</f>
        <v>#N/A</v>
      </c>
      <c r="AA544" t="e">
        <f>VLOOKUP(I544,Sheet3!$E$2:$E$8,1,0)</f>
        <v>#N/A</v>
      </c>
    </row>
    <row r="545" spans="1:27" hidden="1" x14ac:dyDescent="0.25">
      <c r="A545">
        <v>290059</v>
      </c>
      <c r="B545" t="s">
        <v>3168</v>
      </c>
      <c r="E545" t="s">
        <v>3200</v>
      </c>
      <c r="H545">
        <v>1204</v>
      </c>
      <c r="I545">
        <v>23008835</v>
      </c>
      <c r="J545" t="s">
        <v>3228</v>
      </c>
      <c r="K545" s="38">
        <v>45211</v>
      </c>
      <c r="L545" s="38">
        <v>45211</v>
      </c>
      <c r="M545" t="s">
        <v>3226</v>
      </c>
      <c r="N545" t="s">
        <v>3336</v>
      </c>
      <c r="O545">
        <v>26</v>
      </c>
      <c r="Q545" t="s">
        <v>36</v>
      </c>
      <c r="R545">
        <v>1.44</v>
      </c>
      <c r="S545">
        <v>26</v>
      </c>
      <c r="U545">
        <v>37.44</v>
      </c>
      <c r="V545">
        <v>14260275</v>
      </c>
      <c r="X545" t="s">
        <v>36</v>
      </c>
      <c r="Y545" t="s">
        <v>3204</v>
      </c>
      <c r="Z545" t="e">
        <f>VLOOKUP(N545,Sheet3!J:J,1,0)</f>
        <v>#N/A</v>
      </c>
      <c r="AA545" t="e">
        <f>VLOOKUP(I545,Sheet3!$E$2:$E$8,1,0)</f>
        <v>#N/A</v>
      </c>
    </row>
    <row r="546" spans="1:27" hidden="1" x14ac:dyDescent="0.25">
      <c r="A546">
        <v>290059</v>
      </c>
      <c r="B546" t="s">
        <v>3168</v>
      </c>
      <c r="E546" t="s">
        <v>3200</v>
      </c>
      <c r="H546">
        <v>1204</v>
      </c>
      <c r="I546">
        <v>23008822</v>
      </c>
      <c r="J546" t="s">
        <v>3228</v>
      </c>
      <c r="K546" s="38">
        <v>45211</v>
      </c>
      <c r="L546" s="38">
        <v>45211</v>
      </c>
      <c r="M546" t="s">
        <v>3226</v>
      </c>
      <c r="N546" t="s">
        <v>3336</v>
      </c>
      <c r="O546">
        <v>1525.2</v>
      </c>
      <c r="Q546" t="s">
        <v>36</v>
      </c>
      <c r="R546">
        <v>1.44</v>
      </c>
      <c r="S546">
        <v>1525.2</v>
      </c>
      <c r="U546">
        <v>2196.29</v>
      </c>
      <c r="V546">
        <v>14259278</v>
      </c>
      <c r="X546" t="s">
        <v>36</v>
      </c>
      <c r="Y546" t="s">
        <v>3204</v>
      </c>
      <c r="Z546" t="e">
        <f>VLOOKUP(N546,Sheet3!J:J,1,0)</f>
        <v>#N/A</v>
      </c>
      <c r="AA546" t="e">
        <f>VLOOKUP(I546,Sheet3!$E$2:$E$8,1,0)</f>
        <v>#N/A</v>
      </c>
    </row>
    <row r="547" spans="1:27" hidden="1" x14ac:dyDescent="0.25">
      <c r="A547">
        <v>290059</v>
      </c>
      <c r="B547" t="s">
        <v>3168</v>
      </c>
      <c r="E547" t="s">
        <v>3200</v>
      </c>
      <c r="H547">
        <v>1204</v>
      </c>
      <c r="I547">
        <v>181050</v>
      </c>
      <c r="J547" t="s">
        <v>3229</v>
      </c>
      <c r="K547" s="38">
        <v>45215</v>
      </c>
      <c r="L547" s="38">
        <v>45215</v>
      </c>
      <c r="M547" t="s">
        <v>3226</v>
      </c>
      <c r="N547" t="s">
        <v>3336</v>
      </c>
      <c r="O547">
        <v>-26</v>
      </c>
      <c r="P547" t="e">
        <f>VLOOKUP(I547,Sheet3!$E$2:$E$16,1,0)</f>
        <v>#N/A</v>
      </c>
      <c r="Q547" t="s">
        <v>36</v>
      </c>
      <c r="R547">
        <v>1.44</v>
      </c>
      <c r="S547">
        <v>-26</v>
      </c>
      <c r="U547">
        <v>-37.44</v>
      </c>
      <c r="V547">
        <v>14277435</v>
      </c>
      <c r="X547" t="s">
        <v>36</v>
      </c>
      <c r="Y547" t="s">
        <v>3204</v>
      </c>
      <c r="Z547" t="e">
        <f>VLOOKUP(N547,Sheet3!J:J,1,0)</f>
        <v>#N/A</v>
      </c>
      <c r="AA547" t="e">
        <f>VLOOKUP(I547,Sheet3!$E$2:$E$8,1,0)</f>
        <v>#N/A</v>
      </c>
    </row>
    <row r="548" spans="1:27" hidden="1" x14ac:dyDescent="0.25">
      <c r="A548">
        <v>290059</v>
      </c>
      <c r="B548">
        <v>290059</v>
      </c>
      <c r="H548">
        <v>1204</v>
      </c>
      <c r="M548" t="s">
        <v>3226</v>
      </c>
      <c r="N548" t="s">
        <v>3336</v>
      </c>
      <c r="R548" t="s">
        <v>3225</v>
      </c>
      <c r="X548" t="s">
        <v>36</v>
      </c>
      <c r="Z548" t="e">
        <f>VLOOKUP(N548,Sheet3!J:J,1,0)</f>
        <v>#N/A</v>
      </c>
      <c r="AA548" t="e">
        <f>VLOOKUP(I548,Sheet3!$E$2:$E$8,1,0)</f>
        <v>#N/A</v>
      </c>
    </row>
    <row r="549" spans="1:27" hidden="1" x14ac:dyDescent="0.25">
      <c r="A549">
        <v>290059</v>
      </c>
      <c r="B549" t="s">
        <v>3168</v>
      </c>
      <c r="E549" t="s">
        <v>3200</v>
      </c>
      <c r="H549">
        <v>1204</v>
      </c>
      <c r="I549">
        <v>23008821</v>
      </c>
      <c r="J549" t="s">
        <v>3224</v>
      </c>
      <c r="K549" s="38">
        <v>45211</v>
      </c>
      <c r="L549" s="38">
        <v>45211</v>
      </c>
      <c r="M549" t="s">
        <v>3226</v>
      </c>
      <c r="N549" t="s">
        <v>3337</v>
      </c>
      <c r="R549">
        <v>0</v>
      </c>
      <c r="V549">
        <v>14259236</v>
      </c>
      <c r="X549" t="s">
        <v>36</v>
      </c>
      <c r="Y549" t="s">
        <v>3204</v>
      </c>
      <c r="Z549" t="e">
        <f>VLOOKUP(N549,Sheet3!J:J,1,0)</f>
        <v>#N/A</v>
      </c>
      <c r="AA549" t="e">
        <f>VLOOKUP(I549,Sheet3!$E$2:$E$8,1,0)</f>
        <v>#N/A</v>
      </c>
    </row>
    <row r="550" spans="1:27" hidden="1" x14ac:dyDescent="0.25">
      <c r="A550">
        <v>290059</v>
      </c>
      <c r="B550" t="s">
        <v>3168</v>
      </c>
      <c r="E550" t="s">
        <v>3200</v>
      </c>
      <c r="H550">
        <v>1204</v>
      </c>
      <c r="I550">
        <v>181055</v>
      </c>
      <c r="J550" t="s">
        <v>3229</v>
      </c>
      <c r="K550" s="38">
        <v>45211</v>
      </c>
      <c r="L550" s="38">
        <v>45211</v>
      </c>
      <c r="M550" t="s">
        <v>3226</v>
      </c>
      <c r="N550" t="s">
        <v>3337</v>
      </c>
      <c r="O550">
        <v>-3199.1</v>
      </c>
      <c r="P550" t="e">
        <f>VLOOKUP(I550,Sheet3!$E$2:$E$16,1,0)</f>
        <v>#N/A</v>
      </c>
      <c r="Q550" t="s">
        <v>36</v>
      </c>
      <c r="R550">
        <v>1.44</v>
      </c>
      <c r="S550">
        <v>-3199.1</v>
      </c>
      <c r="U550">
        <v>-4606.7</v>
      </c>
      <c r="V550">
        <v>14259596</v>
      </c>
      <c r="X550" t="s">
        <v>36</v>
      </c>
      <c r="Y550" t="s">
        <v>3204</v>
      </c>
      <c r="Z550" t="e">
        <f>VLOOKUP(N550,Sheet3!J:J,1,0)</f>
        <v>#N/A</v>
      </c>
      <c r="AA550" t="e">
        <f>VLOOKUP(I550,Sheet3!$E$2:$E$8,1,0)</f>
        <v>#N/A</v>
      </c>
    </row>
    <row r="551" spans="1:27" hidden="1" x14ac:dyDescent="0.25">
      <c r="A551">
        <v>290059</v>
      </c>
      <c r="B551" t="s">
        <v>3168</v>
      </c>
      <c r="E551" t="s">
        <v>3200</v>
      </c>
      <c r="H551">
        <v>1204</v>
      </c>
      <c r="I551">
        <v>23008821</v>
      </c>
      <c r="J551" t="s">
        <v>3228</v>
      </c>
      <c r="K551" s="38">
        <v>45211</v>
      </c>
      <c r="L551" s="38">
        <v>45211</v>
      </c>
      <c r="M551" t="s">
        <v>3226</v>
      </c>
      <c r="N551" t="s">
        <v>3337</v>
      </c>
      <c r="O551">
        <v>3199.1</v>
      </c>
      <c r="Q551" t="s">
        <v>36</v>
      </c>
      <c r="R551">
        <v>1.44</v>
      </c>
      <c r="S551">
        <v>3199.1</v>
      </c>
      <c r="U551">
        <v>4606.7</v>
      </c>
      <c r="V551">
        <v>14259237</v>
      </c>
      <c r="X551" t="s">
        <v>36</v>
      </c>
      <c r="Y551" t="s">
        <v>3204</v>
      </c>
      <c r="Z551" t="e">
        <f>VLOOKUP(N551,Sheet3!J:J,1,0)</f>
        <v>#N/A</v>
      </c>
      <c r="AA551" t="e">
        <f>VLOOKUP(I551,Sheet3!$E$2:$E$8,1,0)</f>
        <v>#N/A</v>
      </c>
    </row>
    <row r="552" spans="1:27" hidden="1" x14ac:dyDescent="0.25">
      <c r="A552">
        <v>290059</v>
      </c>
      <c r="B552" t="s">
        <v>3168</v>
      </c>
      <c r="E552" t="s">
        <v>3200</v>
      </c>
      <c r="H552">
        <v>1204</v>
      </c>
      <c r="I552">
        <v>23008841</v>
      </c>
      <c r="J552" t="s">
        <v>3228</v>
      </c>
      <c r="K552" s="38">
        <v>45211</v>
      </c>
      <c r="L552" s="38">
        <v>45211</v>
      </c>
      <c r="M552" t="s">
        <v>3226</v>
      </c>
      <c r="N552" t="s">
        <v>3337</v>
      </c>
      <c r="O552">
        <v>152</v>
      </c>
      <c r="Q552" t="s">
        <v>36</v>
      </c>
      <c r="R552">
        <v>1.44</v>
      </c>
      <c r="S552">
        <v>152</v>
      </c>
      <c r="U552">
        <v>218.88</v>
      </c>
      <c r="V552">
        <v>14264240</v>
      </c>
      <c r="X552" t="s">
        <v>36</v>
      </c>
      <c r="Y552" t="s">
        <v>3204</v>
      </c>
      <c r="Z552" t="e">
        <f>VLOOKUP(N552,Sheet3!J:J,1,0)</f>
        <v>#N/A</v>
      </c>
      <c r="AA552" t="e">
        <f>VLOOKUP(I552,Sheet3!$E$2:$E$8,1,0)</f>
        <v>#N/A</v>
      </c>
    </row>
    <row r="553" spans="1:27" hidden="1" x14ac:dyDescent="0.25">
      <c r="A553">
        <v>290059</v>
      </c>
      <c r="B553" t="s">
        <v>3168</v>
      </c>
      <c r="E553" t="s">
        <v>3200</v>
      </c>
      <c r="H553">
        <v>1204</v>
      </c>
      <c r="I553">
        <v>14024066</v>
      </c>
      <c r="J553" t="s">
        <v>3233</v>
      </c>
      <c r="K553" s="38">
        <v>45278</v>
      </c>
      <c r="L553" s="38">
        <v>45278</v>
      </c>
      <c r="M553" t="s">
        <v>3226</v>
      </c>
      <c r="N553" t="s">
        <v>3337</v>
      </c>
      <c r="O553">
        <v>-118</v>
      </c>
      <c r="Q553" t="s">
        <v>36</v>
      </c>
      <c r="R553">
        <v>1.44</v>
      </c>
      <c r="S553">
        <v>-118</v>
      </c>
      <c r="U553">
        <v>-169.92</v>
      </c>
      <c r="V553">
        <v>14364488</v>
      </c>
      <c r="X553" t="s">
        <v>36</v>
      </c>
      <c r="Y553" t="s">
        <v>3204</v>
      </c>
      <c r="Z553" t="e">
        <f>VLOOKUP(N553,Sheet3!J:J,1,0)</f>
        <v>#N/A</v>
      </c>
      <c r="AA553" t="e">
        <f>VLOOKUP(I553,Sheet3!$E$2:$E$8,1,0)</f>
        <v>#N/A</v>
      </c>
    </row>
    <row r="554" spans="1:27" hidden="1" x14ac:dyDescent="0.25">
      <c r="A554">
        <v>290059</v>
      </c>
      <c r="B554" t="s">
        <v>3168</v>
      </c>
      <c r="E554" t="s">
        <v>3200</v>
      </c>
      <c r="H554">
        <v>1204</v>
      </c>
      <c r="I554">
        <v>14024067</v>
      </c>
      <c r="J554" t="s">
        <v>3233</v>
      </c>
      <c r="K554" s="38">
        <v>45278</v>
      </c>
      <c r="L554" s="38">
        <v>45278</v>
      </c>
      <c r="M554" t="s">
        <v>3226</v>
      </c>
      <c r="N554" t="s">
        <v>3337</v>
      </c>
      <c r="O554">
        <v>-34</v>
      </c>
      <c r="Q554" t="s">
        <v>36</v>
      </c>
      <c r="R554">
        <v>1.44</v>
      </c>
      <c r="S554">
        <v>-34</v>
      </c>
      <c r="U554">
        <v>-48.96</v>
      </c>
      <c r="V554">
        <v>14364491</v>
      </c>
      <c r="X554" t="s">
        <v>36</v>
      </c>
      <c r="Y554" t="s">
        <v>3204</v>
      </c>
      <c r="Z554" t="e">
        <f>VLOOKUP(N554,Sheet3!J:J,1,0)</f>
        <v>#N/A</v>
      </c>
      <c r="AA554" t="e">
        <f>VLOOKUP(I554,Sheet3!$E$2:$E$8,1,0)</f>
        <v>#N/A</v>
      </c>
    </row>
    <row r="555" spans="1:27" hidden="1" x14ac:dyDescent="0.25">
      <c r="A555">
        <v>290059</v>
      </c>
      <c r="B555">
        <v>290059</v>
      </c>
      <c r="H555">
        <v>1204</v>
      </c>
      <c r="M555" t="s">
        <v>3226</v>
      </c>
      <c r="N555" t="s">
        <v>3337</v>
      </c>
      <c r="R555" t="s">
        <v>3225</v>
      </c>
      <c r="X555" t="s">
        <v>36</v>
      </c>
      <c r="Z555" t="e">
        <f>VLOOKUP(N555,Sheet3!J:J,1,0)</f>
        <v>#N/A</v>
      </c>
      <c r="AA555" t="e">
        <f>VLOOKUP(I555,Sheet3!$E$2:$E$8,1,0)</f>
        <v>#N/A</v>
      </c>
    </row>
    <row r="556" spans="1:27" hidden="1" x14ac:dyDescent="0.25">
      <c r="A556">
        <v>290059</v>
      </c>
      <c r="B556" t="s">
        <v>3168</v>
      </c>
      <c r="E556" t="s">
        <v>3200</v>
      </c>
      <c r="H556">
        <v>1204</v>
      </c>
      <c r="I556">
        <v>14024069</v>
      </c>
      <c r="J556" t="s">
        <v>3224</v>
      </c>
      <c r="K556" s="38">
        <v>45278</v>
      </c>
      <c r="L556" s="38">
        <v>45278</v>
      </c>
      <c r="M556" t="s">
        <v>3226</v>
      </c>
      <c r="N556" t="s">
        <v>3338</v>
      </c>
      <c r="R556">
        <v>0</v>
      </c>
      <c r="V556">
        <v>14364546</v>
      </c>
      <c r="X556" t="s">
        <v>36</v>
      </c>
      <c r="Y556" t="s">
        <v>3204</v>
      </c>
      <c r="Z556" t="e">
        <f>VLOOKUP(N556,Sheet3!J:J,1,0)</f>
        <v>#N/A</v>
      </c>
      <c r="AA556" t="e">
        <f>VLOOKUP(I556,Sheet3!$E$2:$E$8,1,0)</f>
        <v>#N/A</v>
      </c>
    </row>
    <row r="557" spans="1:27" hidden="1" x14ac:dyDescent="0.25">
      <c r="A557">
        <v>290059</v>
      </c>
      <c r="B557" t="s">
        <v>3168</v>
      </c>
      <c r="E557" t="s">
        <v>3200</v>
      </c>
      <c r="H557">
        <v>1204</v>
      </c>
      <c r="I557">
        <v>181631</v>
      </c>
      <c r="J557" t="s">
        <v>3229</v>
      </c>
      <c r="K557" s="38">
        <v>45278</v>
      </c>
      <c r="L557" s="38">
        <v>45278</v>
      </c>
      <c r="M557" t="s">
        <v>3226</v>
      </c>
      <c r="N557" t="s">
        <v>3338</v>
      </c>
      <c r="O557">
        <v>-67</v>
      </c>
      <c r="P557" t="e">
        <f>VLOOKUP(I557,Sheet3!$E$2:$E$16,1,0)</f>
        <v>#N/A</v>
      </c>
      <c r="Q557" t="s">
        <v>36</v>
      </c>
      <c r="R557">
        <v>1.44</v>
      </c>
      <c r="S557">
        <v>-67</v>
      </c>
      <c r="U557">
        <v>-96.48</v>
      </c>
      <c r="V557">
        <v>14364776</v>
      </c>
      <c r="X557" t="s">
        <v>36</v>
      </c>
      <c r="Y557" t="s">
        <v>3204</v>
      </c>
      <c r="Z557" t="e">
        <f>VLOOKUP(N557,Sheet3!J:J,1,0)</f>
        <v>#N/A</v>
      </c>
      <c r="AA557" t="e">
        <f>VLOOKUP(I557,Sheet3!$E$2:$E$8,1,0)</f>
        <v>#N/A</v>
      </c>
    </row>
    <row r="558" spans="1:27" hidden="1" x14ac:dyDescent="0.25">
      <c r="A558">
        <v>290059</v>
      </c>
      <c r="B558" t="s">
        <v>3168</v>
      </c>
      <c r="E558" t="s">
        <v>3200</v>
      </c>
      <c r="H558">
        <v>1204</v>
      </c>
      <c r="I558">
        <v>14024069</v>
      </c>
      <c r="J558" t="s">
        <v>3233</v>
      </c>
      <c r="K558" s="38">
        <v>45278</v>
      </c>
      <c r="L558" s="38">
        <v>45278</v>
      </c>
      <c r="M558" t="s">
        <v>3226</v>
      </c>
      <c r="N558" t="s">
        <v>3338</v>
      </c>
      <c r="O558">
        <v>67</v>
      </c>
      <c r="Q558" t="s">
        <v>36</v>
      </c>
      <c r="R558">
        <v>1.44</v>
      </c>
      <c r="S558">
        <v>67</v>
      </c>
      <c r="U558">
        <v>96.48</v>
      </c>
      <c r="V558">
        <v>14364547</v>
      </c>
      <c r="X558" t="s">
        <v>36</v>
      </c>
      <c r="Y558" t="s">
        <v>3204</v>
      </c>
      <c r="Z558" t="e">
        <f>VLOOKUP(N558,Sheet3!J:J,1,0)</f>
        <v>#N/A</v>
      </c>
      <c r="AA558" t="e">
        <f>VLOOKUP(I558,Sheet3!$E$2:$E$8,1,0)</f>
        <v>#N/A</v>
      </c>
    </row>
    <row r="559" spans="1:27" hidden="1" x14ac:dyDescent="0.25">
      <c r="A559">
        <v>290059</v>
      </c>
      <c r="B559">
        <v>290059</v>
      </c>
      <c r="H559">
        <v>1204</v>
      </c>
      <c r="M559" t="s">
        <v>3226</v>
      </c>
      <c r="N559" t="s">
        <v>3338</v>
      </c>
      <c r="R559" t="s">
        <v>3225</v>
      </c>
      <c r="X559" t="s">
        <v>36</v>
      </c>
      <c r="Z559" t="e">
        <f>VLOOKUP(N559,Sheet3!J:J,1,0)</f>
        <v>#N/A</v>
      </c>
      <c r="AA559" t="e">
        <f>VLOOKUP(I559,Sheet3!$E$2:$E$8,1,0)</f>
        <v>#N/A</v>
      </c>
    </row>
    <row r="560" spans="1:27" hidden="1" x14ac:dyDescent="0.25">
      <c r="A560">
        <v>290059</v>
      </c>
      <c r="B560" t="s">
        <v>3168</v>
      </c>
      <c r="E560" t="s">
        <v>3200</v>
      </c>
      <c r="H560">
        <v>1204</v>
      </c>
      <c r="I560">
        <v>14024067</v>
      </c>
      <c r="J560" t="s">
        <v>3224</v>
      </c>
      <c r="K560" s="38">
        <v>45278</v>
      </c>
      <c r="L560" s="38">
        <v>45278</v>
      </c>
      <c r="M560" t="s">
        <v>3226</v>
      </c>
      <c r="N560" t="s">
        <v>3339</v>
      </c>
      <c r="R560">
        <v>0</v>
      </c>
      <c r="V560">
        <v>14364493</v>
      </c>
      <c r="X560" t="s">
        <v>36</v>
      </c>
      <c r="Y560" t="s">
        <v>3204</v>
      </c>
      <c r="Z560" t="e">
        <f>VLOOKUP(N560,Sheet3!J:J,1,0)</f>
        <v>#N/A</v>
      </c>
      <c r="AA560" t="e">
        <f>VLOOKUP(I560,Sheet3!$E$2:$E$8,1,0)</f>
        <v>#N/A</v>
      </c>
    </row>
    <row r="561" spans="1:27" hidden="1" x14ac:dyDescent="0.25">
      <c r="A561">
        <v>290059</v>
      </c>
      <c r="B561" t="s">
        <v>3168</v>
      </c>
      <c r="E561" t="s">
        <v>3200</v>
      </c>
      <c r="H561">
        <v>1204</v>
      </c>
      <c r="I561">
        <v>181631</v>
      </c>
      <c r="J561" t="s">
        <v>3229</v>
      </c>
      <c r="K561" s="38">
        <v>45278</v>
      </c>
      <c r="L561" s="38">
        <v>45278</v>
      </c>
      <c r="M561" t="s">
        <v>3226</v>
      </c>
      <c r="N561" t="s">
        <v>3339</v>
      </c>
      <c r="O561">
        <v>-34</v>
      </c>
      <c r="P561" t="e">
        <f>VLOOKUP(I561,Sheet3!$E$2:$E$16,1,0)</f>
        <v>#N/A</v>
      </c>
      <c r="Q561" t="s">
        <v>36</v>
      </c>
      <c r="R561">
        <v>1.44</v>
      </c>
      <c r="S561">
        <v>-34</v>
      </c>
      <c r="U561">
        <v>-48.96</v>
      </c>
      <c r="V561">
        <v>14364779</v>
      </c>
      <c r="X561" t="s">
        <v>36</v>
      </c>
      <c r="Y561" t="s">
        <v>3204</v>
      </c>
      <c r="Z561" t="e">
        <f>VLOOKUP(N561,Sheet3!J:J,1,0)</f>
        <v>#N/A</v>
      </c>
      <c r="AA561" t="e">
        <f>VLOOKUP(I561,Sheet3!$E$2:$E$8,1,0)</f>
        <v>#N/A</v>
      </c>
    </row>
    <row r="562" spans="1:27" hidden="1" x14ac:dyDescent="0.25">
      <c r="A562">
        <v>290059</v>
      </c>
      <c r="B562" t="s">
        <v>3168</v>
      </c>
      <c r="E562" t="s">
        <v>3200</v>
      </c>
      <c r="H562">
        <v>1204</v>
      </c>
      <c r="I562">
        <v>14024067</v>
      </c>
      <c r="J562" t="s">
        <v>3233</v>
      </c>
      <c r="K562" s="38">
        <v>45278</v>
      </c>
      <c r="L562" s="38">
        <v>45278</v>
      </c>
      <c r="M562" t="s">
        <v>3226</v>
      </c>
      <c r="N562" t="s">
        <v>3339</v>
      </c>
      <c r="O562">
        <v>34</v>
      </c>
      <c r="Q562" t="s">
        <v>36</v>
      </c>
      <c r="R562">
        <v>1.44</v>
      </c>
      <c r="S562">
        <v>34</v>
      </c>
      <c r="U562">
        <v>48.96</v>
      </c>
      <c r="V562">
        <v>14364495</v>
      </c>
      <c r="X562" t="s">
        <v>36</v>
      </c>
      <c r="Y562" t="s">
        <v>3204</v>
      </c>
      <c r="Z562" t="e">
        <f>VLOOKUP(N562,Sheet3!J:J,1,0)</f>
        <v>#N/A</v>
      </c>
      <c r="AA562" t="e">
        <f>VLOOKUP(I562,Sheet3!$E$2:$E$8,1,0)</f>
        <v>#N/A</v>
      </c>
    </row>
    <row r="563" spans="1:27" hidden="1" x14ac:dyDescent="0.25">
      <c r="A563">
        <v>290059</v>
      </c>
      <c r="B563">
        <v>290059</v>
      </c>
      <c r="H563">
        <v>1204</v>
      </c>
      <c r="M563" t="s">
        <v>3226</v>
      </c>
      <c r="N563" t="s">
        <v>3339</v>
      </c>
      <c r="R563" t="s">
        <v>3225</v>
      </c>
      <c r="X563" t="s">
        <v>36</v>
      </c>
      <c r="Z563" t="e">
        <f>VLOOKUP(N563,Sheet3!J:J,1,0)</f>
        <v>#N/A</v>
      </c>
      <c r="AA563" t="e">
        <f>VLOOKUP(I563,Sheet3!$E$2:$E$8,1,0)</f>
        <v>#N/A</v>
      </c>
    </row>
    <row r="564" spans="1:27" hidden="1" x14ac:dyDescent="0.25">
      <c r="A564">
        <v>290059</v>
      </c>
      <c r="B564" t="s">
        <v>3168</v>
      </c>
      <c r="E564" t="s">
        <v>3200</v>
      </c>
      <c r="H564">
        <v>1204</v>
      </c>
      <c r="I564">
        <v>14024066</v>
      </c>
      <c r="J564" t="s">
        <v>3224</v>
      </c>
      <c r="K564" s="38">
        <v>45278</v>
      </c>
      <c r="L564" s="38">
        <v>45278</v>
      </c>
      <c r="M564" t="s">
        <v>3226</v>
      </c>
      <c r="N564" t="s">
        <v>3340</v>
      </c>
      <c r="R564">
        <v>0</v>
      </c>
      <c r="V564">
        <v>14364489</v>
      </c>
      <c r="X564" t="s">
        <v>36</v>
      </c>
      <c r="Y564" t="s">
        <v>3204</v>
      </c>
      <c r="Z564" t="e">
        <f>VLOOKUP(N564,Sheet3!J:J,1,0)</f>
        <v>#N/A</v>
      </c>
      <c r="AA564" t="e">
        <f>VLOOKUP(I564,Sheet3!$E$2:$E$8,1,0)</f>
        <v>#N/A</v>
      </c>
    </row>
    <row r="565" spans="1:27" hidden="1" x14ac:dyDescent="0.25">
      <c r="A565">
        <v>290059</v>
      </c>
      <c r="B565" t="s">
        <v>3168</v>
      </c>
      <c r="E565" t="s">
        <v>3200</v>
      </c>
      <c r="H565">
        <v>1204</v>
      </c>
      <c r="I565">
        <v>181632</v>
      </c>
      <c r="J565" t="s">
        <v>3229</v>
      </c>
      <c r="K565" s="38">
        <v>45278</v>
      </c>
      <c r="L565" s="38">
        <v>45278</v>
      </c>
      <c r="M565" t="s">
        <v>3226</v>
      </c>
      <c r="N565" t="s">
        <v>3340</v>
      </c>
      <c r="O565">
        <v>-118</v>
      </c>
      <c r="P565" t="e">
        <f>VLOOKUP(I565,Sheet3!$E$2:$E$16,1,0)</f>
        <v>#N/A</v>
      </c>
      <c r="Q565" t="s">
        <v>36</v>
      </c>
      <c r="R565">
        <v>1.44</v>
      </c>
      <c r="S565">
        <v>-118</v>
      </c>
      <c r="U565">
        <v>-169.92</v>
      </c>
      <c r="V565">
        <v>14364780</v>
      </c>
      <c r="X565" t="s">
        <v>36</v>
      </c>
      <c r="Y565" t="s">
        <v>3204</v>
      </c>
      <c r="Z565" t="e">
        <f>VLOOKUP(N565,Sheet3!J:J,1,0)</f>
        <v>#N/A</v>
      </c>
      <c r="AA565" t="e">
        <f>VLOOKUP(I565,Sheet3!$E$2:$E$8,1,0)</f>
        <v>#N/A</v>
      </c>
    </row>
    <row r="566" spans="1:27" hidden="1" x14ac:dyDescent="0.25">
      <c r="A566">
        <v>290059</v>
      </c>
      <c r="B566" t="s">
        <v>3168</v>
      </c>
      <c r="E566" t="s">
        <v>3200</v>
      </c>
      <c r="H566">
        <v>1204</v>
      </c>
      <c r="I566">
        <v>14024066</v>
      </c>
      <c r="J566" t="s">
        <v>3233</v>
      </c>
      <c r="K566" s="38">
        <v>45278</v>
      </c>
      <c r="L566" s="38">
        <v>45278</v>
      </c>
      <c r="M566" t="s">
        <v>3226</v>
      </c>
      <c r="N566" t="s">
        <v>3340</v>
      </c>
      <c r="O566">
        <v>118</v>
      </c>
      <c r="Q566" t="s">
        <v>36</v>
      </c>
      <c r="R566">
        <v>1.44</v>
      </c>
      <c r="S566">
        <v>118</v>
      </c>
      <c r="U566">
        <v>169.92</v>
      </c>
      <c r="V566">
        <v>14364490</v>
      </c>
      <c r="X566" t="s">
        <v>36</v>
      </c>
      <c r="Y566" t="s">
        <v>3204</v>
      </c>
      <c r="Z566" t="e">
        <f>VLOOKUP(N566,Sheet3!J:J,1,0)</f>
        <v>#N/A</v>
      </c>
      <c r="AA566" t="e">
        <f>VLOOKUP(I566,Sheet3!$E$2:$E$8,1,0)</f>
        <v>#N/A</v>
      </c>
    </row>
    <row r="567" spans="1:27" hidden="1" x14ac:dyDescent="0.25">
      <c r="A567">
        <v>290059</v>
      </c>
      <c r="B567">
        <v>290059</v>
      </c>
      <c r="H567">
        <v>1204</v>
      </c>
      <c r="M567" t="s">
        <v>3226</v>
      </c>
      <c r="N567" t="s">
        <v>3340</v>
      </c>
      <c r="R567" t="s">
        <v>3225</v>
      </c>
      <c r="X567" t="s">
        <v>36</v>
      </c>
      <c r="Z567" t="e">
        <f>VLOOKUP(N567,Sheet3!J:J,1,0)</f>
        <v>#N/A</v>
      </c>
      <c r="AA567" t="e">
        <f>VLOOKUP(I567,Sheet3!$E$2:$E$8,1,0)</f>
        <v>#N/A</v>
      </c>
    </row>
    <row r="568" spans="1:27" hidden="1" x14ac:dyDescent="0.25">
      <c r="A568">
        <v>290059</v>
      </c>
      <c r="B568" t="s">
        <v>3168</v>
      </c>
      <c r="E568" t="s">
        <v>3200</v>
      </c>
      <c r="H568">
        <v>1204</v>
      </c>
      <c r="I568">
        <v>23009252</v>
      </c>
      <c r="J568" t="s">
        <v>3224</v>
      </c>
      <c r="K568" s="38">
        <v>45222</v>
      </c>
      <c r="L568" s="38">
        <v>45222</v>
      </c>
      <c r="M568" t="s">
        <v>3226</v>
      </c>
      <c r="N568" t="s">
        <v>3341</v>
      </c>
      <c r="R568">
        <v>0</v>
      </c>
      <c r="V568">
        <v>14289251</v>
      </c>
      <c r="X568" t="s">
        <v>36</v>
      </c>
      <c r="Y568" t="s">
        <v>3204</v>
      </c>
      <c r="Z568" t="e">
        <f>VLOOKUP(N568,Sheet3!J:J,1,0)</f>
        <v>#N/A</v>
      </c>
      <c r="AA568" t="e">
        <f>VLOOKUP(I568,Sheet3!$E$2:$E$8,1,0)</f>
        <v>#N/A</v>
      </c>
    </row>
    <row r="569" spans="1:27" hidden="1" x14ac:dyDescent="0.25">
      <c r="A569">
        <v>290059</v>
      </c>
      <c r="B569" t="s">
        <v>3168</v>
      </c>
      <c r="E569" t="s">
        <v>3200</v>
      </c>
      <c r="H569">
        <v>1204</v>
      </c>
      <c r="I569">
        <v>23009252</v>
      </c>
      <c r="J569" t="s">
        <v>3228</v>
      </c>
      <c r="K569" s="38">
        <v>45222</v>
      </c>
      <c r="L569" s="38">
        <v>45222</v>
      </c>
      <c r="M569" t="s">
        <v>3226</v>
      </c>
      <c r="N569" t="s">
        <v>3341</v>
      </c>
      <c r="O569">
        <v>862</v>
      </c>
      <c r="Q569" t="s">
        <v>36</v>
      </c>
      <c r="R569">
        <v>1.44</v>
      </c>
      <c r="S569">
        <v>862</v>
      </c>
      <c r="U569">
        <v>1241.28</v>
      </c>
      <c r="V569">
        <v>14289252</v>
      </c>
      <c r="X569" t="s">
        <v>36</v>
      </c>
      <c r="Y569" t="s">
        <v>3204</v>
      </c>
      <c r="Z569" t="e">
        <f>VLOOKUP(N569,Sheet3!J:J,1,0)</f>
        <v>#N/A</v>
      </c>
      <c r="AA569" t="e">
        <f>VLOOKUP(I569,Sheet3!$E$2:$E$8,1,0)</f>
        <v>#N/A</v>
      </c>
    </row>
    <row r="570" spans="1:27" hidden="1" x14ac:dyDescent="0.25">
      <c r="A570">
        <v>290059</v>
      </c>
      <c r="B570" t="s">
        <v>3168</v>
      </c>
      <c r="E570" t="s">
        <v>3200</v>
      </c>
      <c r="H570">
        <v>1204</v>
      </c>
      <c r="I570">
        <v>181151</v>
      </c>
      <c r="J570" t="s">
        <v>3229</v>
      </c>
      <c r="K570" s="38">
        <v>45225</v>
      </c>
      <c r="L570" s="38">
        <v>45225</v>
      </c>
      <c r="M570" t="s">
        <v>3226</v>
      </c>
      <c r="N570" t="s">
        <v>3341</v>
      </c>
      <c r="O570">
        <v>-862</v>
      </c>
      <c r="P570" t="e">
        <f>VLOOKUP(I570,Sheet3!$E$2:$E$16,1,0)</f>
        <v>#N/A</v>
      </c>
      <c r="Q570" t="s">
        <v>36</v>
      </c>
      <c r="R570">
        <v>1.44</v>
      </c>
      <c r="S570">
        <v>-862</v>
      </c>
      <c r="U570">
        <v>-1241.28</v>
      </c>
      <c r="V570">
        <v>14293480</v>
      </c>
      <c r="X570" t="s">
        <v>36</v>
      </c>
      <c r="Y570" t="s">
        <v>3204</v>
      </c>
      <c r="Z570" t="e">
        <f>VLOOKUP(N570,Sheet3!J:J,1,0)</f>
        <v>#N/A</v>
      </c>
      <c r="AA570" t="e">
        <f>VLOOKUP(I570,Sheet3!$E$2:$E$8,1,0)</f>
        <v>#N/A</v>
      </c>
    </row>
    <row r="571" spans="1:27" hidden="1" x14ac:dyDescent="0.25">
      <c r="A571">
        <v>290059</v>
      </c>
      <c r="B571">
        <v>290059</v>
      </c>
      <c r="H571">
        <v>1204</v>
      </c>
      <c r="M571" t="s">
        <v>3226</v>
      </c>
      <c r="N571" t="s">
        <v>3341</v>
      </c>
      <c r="R571" t="s">
        <v>3225</v>
      </c>
      <c r="X571" t="s">
        <v>36</v>
      </c>
      <c r="Z571" t="e">
        <f>VLOOKUP(N571,Sheet3!J:J,1,0)</f>
        <v>#N/A</v>
      </c>
      <c r="AA571" t="e">
        <f>VLOOKUP(I571,Sheet3!$E$2:$E$8,1,0)</f>
        <v>#N/A</v>
      </c>
    </row>
    <row r="572" spans="1:27" hidden="1" x14ac:dyDescent="0.25">
      <c r="A572">
        <v>290059</v>
      </c>
      <c r="B572" t="s">
        <v>3168</v>
      </c>
      <c r="E572" t="s">
        <v>3200</v>
      </c>
      <c r="H572">
        <v>1204</v>
      </c>
      <c r="I572">
        <v>23009252</v>
      </c>
      <c r="J572" t="s">
        <v>3224</v>
      </c>
      <c r="K572" s="38">
        <v>45222</v>
      </c>
      <c r="L572" s="38">
        <v>45222</v>
      </c>
      <c r="M572" t="s">
        <v>3226</v>
      </c>
      <c r="N572" t="s">
        <v>3342</v>
      </c>
      <c r="R572">
        <v>0</v>
      </c>
      <c r="V572">
        <v>14289257</v>
      </c>
      <c r="X572" t="s">
        <v>36</v>
      </c>
      <c r="Y572" t="s">
        <v>3204</v>
      </c>
      <c r="Z572" t="e">
        <f>VLOOKUP(N572,Sheet3!J:J,1,0)</f>
        <v>#N/A</v>
      </c>
      <c r="AA572" t="e">
        <f>VLOOKUP(I572,Sheet3!$E$2:$E$8,1,0)</f>
        <v>#N/A</v>
      </c>
    </row>
    <row r="573" spans="1:27" hidden="1" x14ac:dyDescent="0.25">
      <c r="A573">
        <v>290059</v>
      </c>
      <c r="B573" t="s">
        <v>3168</v>
      </c>
      <c r="E573" t="s">
        <v>3200</v>
      </c>
      <c r="H573">
        <v>1204</v>
      </c>
      <c r="I573">
        <v>23009252</v>
      </c>
      <c r="J573" t="s">
        <v>3228</v>
      </c>
      <c r="K573" s="38">
        <v>45222</v>
      </c>
      <c r="L573" s="38">
        <v>45222</v>
      </c>
      <c r="M573" t="s">
        <v>3226</v>
      </c>
      <c r="N573" t="s">
        <v>3342</v>
      </c>
      <c r="O573">
        <v>166</v>
      </c>
      <c r="Q573" t="s">
        <v>36</v>
      </c>
      <c r="R573">
        <v>1.44</v>
      </c>
      <c r="S573">
        <v>166</v>
      </c>
      <c r="U573">
        <v>239.04</v>
      </c>
      <c r="V573">
        <v>14289258</v>
      </c>
      <c r="X573" t="s">
        <v>36</v>
      </c>
      <c r="Y573" t="s">
        <v>3204</v>
      </c>
      <c r="Z573" t="e">
        <f>VLOOKUP(N573,Sheet3!J:J,1,0)</f>
        <v>#N/A</v>
      </c>
      <c r="AA573" t="e">
        <f>VLOOKUP(I573,Sheet3!$E$2:$E$8,1,0)</f>
        <v>#N/A</v>
      </c>
    </row>
    <row r="574" spans="1:27" hidden="1" x14ac:dyDescent="0.25">
      <c r="A574">
        <v>290059</v>
      </c>
      <c r="B574" t="s">
        <v>3168</v>
      </c>
      <c r="E574" t="s">
        <v>3200</v>
      </c>
      <c r="H574">
        <v>1204</v>
      </c>
      <c r="I574">
        <v>181152</v>
      </c>
      <c r="J574" t="s">
        <v>3229</v>
      </c>
      <c r="K574" s="38">
        <v>45225</v>
      </c>
      <c r="L574" s="38">
        <v>45225</v>
      </c>
      <c r="M574" t="s">
        <v>3226</v>
      </c>
      <c r="N574" t="s">
        <v>3342</v>
      </c>
      <c r="O574">
        <v>-166</v>
      </c>
      <c r="P574" t="e">
        <f>VLOOKUP(I574,Sheet3!$E$2:$E$16,1,0)</f>
        <v>#N/A</v>
      </c>
      <c r="Q574" t="s">
        <v>36</v>
      </c>
      <c r="R574">
        <v>1.44</v>
      </c>
      <c r="S574">
        <v>-166</v>
      </c>
      <c r="U574">
        <v>-239.04</v>
      </c>
      <c r="V574">
        <v>14293488</v>
      </c>
      <c r="X574" t="s">
        <v>36</v>
      </c>
      <c r="Y574" t="s">
        <v>3204</v>
      </c>
      <c r="Z574" t="e">
        <f>VLOOKUP(N574,Sheet3!J:J,1,0)</f>
        <v>#N/A</v>
      </c>
      <c r="AA574" t="e">
        <f>VLOOKUP(I574,Sheet3!$E$2:$E$8,1,0)</f>
        <v>#N/A</v>
      </c>
    </row>
    <row r="575" spans="1:27" hidden="1" x14ac:dyDescent="0.25">
      <c r="A575">
        <v>290059</v>
      </c>
      <c r="B575">
        <v>290059</v>
      </c>
      <c r="H575">
        <v>1204</v>
      </c>
      <c r="M575" t="s">
        <v>3226</v>
      </c>
      <c r="N575" t="s">
        <v>3342</v>
      </c>
      <c r="R575" t="s">
        <v>3225</v>
      </c>
      <c r="X575" t="s">
        <v>36</v>
      </c>
      <c r="Z575" t="e">
        <f>VLOOKUP(N575,Sheet3!J:J,1,0)</f>
        <v>#N/A</v>
      </c>
      <c r="AA575" t="e">
        <f>VLOOKUP(I575,Sheet3!$E$2:$E$8,1,0)</f>
        <v>#N/A</v>
      </c>
    </row>
    <row r="576" spans="1:27" hidden="1" x14ac:dyDescent="0.25">
      <c r="A576">
        <v>290059</v>
      </c>
      <c r="B576" t="s">
        <v>3168</v>
      </c>
      <c r="E576" t="s">
        <v>3200</v>
      </c>
      <c r="H576">
        <v>1204</v>
      </c>
      <c r="I576">
        <v>23009252</v>
      </c>
      <c r="J576" t="s">
        <v>3224</v>
      </c>
      <c r="K576" s="38">
        <v>45222</v>
      </c>
      <c r="L576" s="38">
        <v>45222</v>
      </c>
      <c r="M576" t="s">
        <v>3226</v>
      </c>
      <c r="N576" t="s">
        <v>3343</v>
      </c>
      <c r="R576">
        <v>0</v>
      </c>
      <c r="V576">
        <v>14289261</v>
      </c>
      <c r="X576" t="s">
        <v>36</v>
      </c>
      <c r="Y576" t="s">
        <v>3204</v>
      </c>
      <c r="Z576" t="e">
        <f>VLOOKUP(N576,Sheet3!J:J,1,0)</f>
        <v>#N/A</v>
      </c>
      <c r="AA576" t="e">
        <f>VLOOKUP(I576,Sheet3!$E$2:$E$8,1,0)</f>
        <v>#N/A</v>
      </c>
    </row>
    <row r="577" spans="1:27" hidden="1" x14ac:dyDescent="0.25">
      <c r="A577">
        <v>290059</v>
      </c>
      <c r="B577" t="s">
        <v>3168</v>
      </c>
      <c r="E577" t="s">
        <v>3200</v>
      </c>
      <c r="H577">
        <v>1204</v>
      </c>
      <c r="I577">
        <v>23009252</v>
      </c>
      <c r="J577" t="s">
        <v>3228</v>
      </c>
      <c r="K577" s="38">
        <v>45222</v>
      </c>
      <c r="L577" s="38">
        <v>45222</v>
      </c>
      <c r="M577" t="s">
        <v>3226</v>
      </c>
      <c r="N577" t="s">
        <v>3343</v>
      </c>
      <c r="O577">
        <v>3103</v>
      </c>
      <c r="Q577" t="s">
        <v>36</v>
      </c>
      <c r="R577">
        <v>1.44</v>
      </c>
      <c r="S577">
        <v>3103</v>
      </c>
      <c r="U577">
        <v>4468.32</v>
      </c>
      <c r="V577">
        <v>14289262</v>
      </c>
      <c r="X577" t="s">
        <v>36</v>
      </c>
      <c r="Y577" t="s">
        <v>3204</v>
      </c>
      <c r="Z577" t="e">
        <f>VLOOKUP(N577,Sheet3!J:J,1,0)</f>
        <v>#N/A</v>
      </c>
      <c r="AA577" t="e">
        <f>VLOOKUP(I577,Sheet3!$E$2:$E$8,1,0)</f>
        <v>#N/A</v>
      </c>
    </row>
    <row r="578" spans="1:27" hidden="1" x14ac:dyDescent="0.25">
      <c r="A578">
        <v>290059</v>
      </c>
      <c r="B578" t="s">
        <v>3168</v>
      </c>
      <c r="E578" t="s">
        <v>3200</v>
      </c>
      <c r="H578">
        <v>1204</v>
      </c>
      <c r="I578">
        <v>181153</v>
      </c>
      <c r="J578" t="s">
        <v>3229</v>
      </c>
      <c r="K578" s="38">
        <v>45223</v>
      </c>
      <c r="L578" s="38">
        <v>45223</v>
      </c>
      <c r="M578" t="s">
        <v>3226</v>
      </c>
      <c r="N578" t="s">
        <v>3343</v>
      </c>
      <c r="O578">
        <v>-3103</v>
      </c>
      <c r="P578" t="e">
        <f>VLOOKUP(I578,Sheet3!$E$2:$E$16,1,0)</f>
        <v>#N/A</v>
      </c>
      <c r="Q578" t="s">
        <v>36</v>
      </c>
      <c r="R578">
        <v>1.44</v>
      </c>
      <c r="S578">
        <v>-3103</v>
      </c>
      <c r="U578">
        <v>-4468.32</v>
      </c>
      <c r="V578">
        <v>14291512</v>
      </c>
      <c r="X578" t="s">
        <v>36</v>
      </c>
      <c r="Y578" t="s">
        <v>3204</v>
      </c>
      <c r="Z578" t="e">
        <f>VLOOKUP(N578,Sheet3!J:J,1,0)</f>
        <v>#N/A</v>
      </c>
      <c r="AA578" t="e">
        <f>VLOOKUP(I578,Sheet3!$E$2:$E$8,1,0)</f>
        <v>#N/A</v>
      </c>
    </row>
    <row r="579" spans="1:27" hidden="1" x14ac:dyDescent="0.25">
      <c r="A579">
        <v>290059</v>
      </c>
      <c r="B579">
        <v>290059</v>
      </c>
      <c r="H579">
        <v>1204</v>
      </c>
      <c r="M579" t="s">
        <v>3226</v>
      </c>
      <c r="N579" t="s">
        <v>3343</v>
      </c>
      <c r="R579" t="s">
        <v>3225</v>
      </c>
      <c r="X579" t="s">
        <v>36</v>
      </c>
      <c r="Z579" t="e">
        <f>VLOOKUP(N579,Sheet3!J:J,1,0)</f>
        <v>#N/A</v>
      </c>
      <c r="AA579" t="e">
        <f>VLOOKUP(I579,Sheet3!$E$2:$E$8,1,0)</f>
        <v>#N/A</v>
      </c>
    </row>
    <row r="580" spans="1:27" hidden="1" x14ac:dyDescent="0.25">
      <c r="A580">
        <v>290059</v>
      </c>
      <c r="B580" t="s">
        <v>3168</v>
      </c>
      <c r="E580" t="s">
        <v>3200</v>
      </c>
      <c r="H580">
        <v>1204</v>
      </c>
      <c r="I580">
        <v>23009252</v>
      </c>
      <c r="J580" t="s">
        <v>3224</v>
      </c>
      <c r="K580" s="38">
        <v>45222</v>
      </c>
      <c r="L580" s="38">
        <v>45222</v>
      </c>
      <c r="M580" t="s">
        <v>3226</v>
      </c>
      <c r="N580" t="s">
        <v>3344</v>
      </c>
      <c r="R580">
        <v>0</v>
      </c>
      <c r="V580">
        <v>14289273</v>
      </c>
      <c r="X580" t="s">
        <v>36</v>
      </c>
      <c r="Y580" t="s">
        <v>3204</v>
      </c>
      <c r="Z580" t="e">
        <f>VLOOKUP(N580,Sheet3!J:J,1,0)</f>
        <v>#N/A</v>
      </c>
      <c r="AA580" t="e">
        <f>VLOOKUP(I580,Sheet3!$E$2:$E$8,1,0)</f>
        <v>#N/A</v>
      </c>
    </row>
    <row r="581" spans="1:27" hidden="1" x14ac:dyDescent="0.25">
      <c r="A581">
        <v>290059</v>
      </c>
      <c r="B581" t="s">
        <v>3168</v>
      </c>
      <c r="E581" t="s">
        <v>3200</v>
      </c>
      <c r="H581">
        <v>1204</v>
      </c>
      <c r="I581">
        <v>23009252</v>
      </c>
      <c r="J581" t="s">
        <v>3228</v>
      </c>
      <c r="K581" s="38">
        <v>45222</v>
      </c>
      <c r="L581" s="38">
        <v>45222</v>
      </c>
      <c r="M581" t="s">
        <v>3226</v>
      </c>
      <c r="N581" t="s">
        <v>3344</v>
      </c>
      <c r="O581">
        <v>837</v>
      </c>
      <c r="Q581" t="s">
        <v>36</v>
      </c>
      <c r="R581">
        <v>1.44</v>
      </c>
      <c r="S581">
        <v>837</v>
      </c>
      <c r="U581">
        <v>1205.28</v>
      </c>
      <c r="V581">
        <v>14289274</v>
      </c>
      <c r="X581" t="s">
        <v>36</v>
      </c>
      <c r="Y581" t="s">
        <v>3204</v>
      </c>
      <c r="Z581" t="e">
        <f>VLOOKUP(N581,Sheet3!J:J,1,0)</f>
        <v>#N/A</v>
      </c>
      <c r="AA581" t="e">
        <f>VLOOKUP(I581,Sheet3!$E$2:$E$8,1,0)</f>
        <v>#N/A</v>
      </c>
    </row>
    <row r="582" spans="1:27" hidden="1" x14ac:dyDescent="0.25">
      <c r="A582">
        <v>290059</v>
      </c>
      <c r="B582" t="s">
        <v>3168</v>
      </c>
      <c r="E582" t="s">
        <v>3200</v>
      </c>
      <c r="H582">
        <v>1204</v>
      </c>
      <c r="I582">
        <v>181155</v>
      </c>
      <c r="J582" t="s">
        <v>3229</v>
      </c>
      <c r="K582" s="38">
        <v>45225</v>
      </c>
      <c r="L582" s="38">
        <v>45225</v>
      </c>
      <c r="M582" t="s">
        <v>3226</v>
      </c>
      <c r="N582" t="s">
        <v>3344</v>
      </c>
      <c r="O582">
        <v>-837</v>
      </c>
      <c r="P582" t="e">
        <f>VLOOKUP(I582,Sheet3!$E$2:$E$16,1,0)</f>
        <v>#N/A</v>
      </c>
      <c r="Q582" t="s">
        <v>36</v>
      </c>
      <c r="R582">
        <v>1.44</v>
      </c>
      <c r="S582">
        <v>-837</v>
      </c>
      <c r="U582">
        <v>-1205.28</v>
      </c>
      <c r="V582">
        <v>14293491</v>
      </c>
      <c r="X582" t="s">
        <v>36</v>
      </c>
      <c r="Y582" t="s">
        <v>3204</v>
      </c>
      <c r="Z582" t="e">
        <f>VLOOKUP(N582,Sheet3!J:J,1,0)</f>
        <v>#N/A</v>
      </c>
      <c r="AA582" t="e">
        <f>VLOOKUP(I582,Sheet3!$E$2:$E$8,1,0)</f>
        <v>#N/A</v>
      </c>
    </row>
    <row r="583" spans="1:27" hidden="1" x14ac:dyDescent="0.25">
      <c r="A583">
        <v>290059</v>
      </c>
      <c r="B583">
        <v>290059</v>
      </c>
      <c r="H583">
        <v>1204</v>
      </c>
      <c r="M583" t="s">
        <v>3226</v>
      </c>
      <c r="N583" t="s">
        <v>3344</v>
      </c>
      <c r="R583" t="s">
        <v>3225</v>
      </c>
      <c r="X583" t="s">
        <v>36</v>
      </c>
      <c r="Z583" t="e">
        <f>VLOOKUP(N583,Sheet3!J:J,1,0)</f>
        <v>#N/A</v>
      </c>
      <c r="AA583" t="e">
        <f>VLOOKUP(I583,Sheet3!$E$2:$E$8,1,0)</f>
        <v>#N/A</v>
      </c>
    </row>
    <row r="584" spans="1:27" hidden="1" x14ac:dyDescent="0.25">
      <c r="A584">
        <v>290059</v>
      </c>
      <c r="B584" t="s">
        <v>3168</v>
      </c>
      <c r="E584" t="s">
        <v>3200</v>
      </c>
      <c r="H584">
        <v>1204</v>
      </c>
      <c r="I584">
        <v>23009252</v>
      </c>
      <c r="J584" t="s">
        <v>3224</v>
      </c>
      <c r="K584" s="38">
        <v>45222</v>
      </c>
      <c r="L584" s="38">
        <v>45222</v>
      </c>
      <c r="M584" t="s">
        <v>3226</v>
      </c>
      <c r="N584" t="s">
        <v>3345</v>
      </c>
      <c r="R584">
        <v>0</v>
      </c>
      <c r="V584">
        <v>14289281</v>
      </c>
      <c r="X584" t="s">
        <v>36</v>
      </c>
      <c r="Y584" t="s">
        <v>3204</v>
      </c>
      <c r="Z584" t="e">
        <f>VLOOKUP(N584,Sheet3!J:J,1,0)</f>
        <v>#N/A</v>
      </c>
      <c r="AA584" t="e">
        <f>VLOOKUP(I584,Sheet3!$E$2:$E$8,1,0)</f>
        <v>#N/A</v>
      </c>
    </row>
    <row r="585" spans="1:27" hidden="1" x14ac:dyDescent="0.25">
      <c r="A585">
        <v>290059</v>
      </c>
      <c r="B585" t="s">
        <v>3168</v>
      </c>
      <c r="E585" t="s">
        <v>3200</v>
      </c>
      <c r="H585">
        <v>1204</v>
      </c>
      <c r="I585">
        <v>23009252</v>
      </c>
      <c r="J585" t="s">
        <v>3228</v>
      </c>
      <c r="K585" s="38">
        <v>45222</v>
      </c>
      <c r="L585" s="38">
        <v>45222</v>
      </c>
      <c r="M585" t="s">
        <v>3226</v>
      </c>
      <c r="N585" t="s">
        <v>3345</v>
      </c>
      <c r="O585">
        <v>1165</v>
      </c>
      <c r="Q585" t="s">
        <v>36</v>
      </c>
      <c r="R585">
        <v>1.44</v>
      </c>
      <c r="S585">
        <v>1165</v>
      </c>
      <c r="U585">
        <v>1677.6</v>
      </c>
      <c r="V585">
        <v>14289282</v>
      </c>
      <c r="X585" t="s">
        <v>36</v>
      </c>
      <c r="Y585" t="s">
        <v>3204</v>
      </c>
      <c r="Z585" t="e">
        <f>VLOOKUP(N585,Sheet3!J:J,1,0)</f>
        <v>#N/A</v>
      </c>
      <c r="AA585" t="e">
        <f>VLOOKUP(I585,Sheet3!$E$2:$E$8,1,0)</f>
        <v>#N/A</v>
      </c>
    </row>
    <row r="586" spans="1:27" hidden="1" x14ac:dyDescent="0.25">
      <c r="A586">
        <v>290059</v>
      </c>
      <c r="B586" t="s">
        <v>3168</v>
      </c>
      <c r="E586" t="s">
        <v>3200</v>
      </c>
      <c r="H586">
        <v>1204</v>
      </c>
      <c r="I586">
        <v>23009252</v>
      </c>
      <c r="J586" t="s">
        <v>3228</v>
      </c>
      <c r="K586" s="38">
        <v>45222</v>
      </c>
      <c r="L586" s="38">
        <v>45222</v>
      </c>
      <c r="M586" t="s">
        <v>3226</v>
      </c>
      <c r="N586" t="s">
        <v>3345</v>
      </c>
      <c r="O586">
        <v>36</v>
      </c>
      <c r="Q586" t="s">
        <v>36</v>
      </c>
      <c r="R586">
        <v>1.44</v>
      </c>
      <c r="S586">
        <v>36</v>
      </c>
      <c r="U586">
        <v>51.84</v>
      </c>
      <c r="V586">
        <v>14289285</v>
      </c>
      <c r="X586" t="s">
        <v>36</v>
      </c>
      <c r="Y586" t="s">
        <v>3204</v>
      </c>
      <c r="Z586" t="e">
        <f>VLOOKUP(N586,Sheet3!J:J,1,0)</f>
        <v>#N/A</v>
      </c>
      <c r="AA586" t="e">
        <f>VLOOKUP(I586,Sheet3!$E$2:$E$8,1,0)</f>
        <v>#N/A</v>
      </c>
    </row>
    <row r="587" spans="1:27" hidden="1" x14ac:dyDescent="0.25">
      <c r="A587">
        <v>290059</v>
      </c>
      <c r="B587" t="s">
        <v>3168</v>
      </c>
      <c r="E587" t="s">
        <v>3200</v>
      </c>
      <c r="H587">
        <v>1204</v>
      </c>
      <c r="I587">
        <v>181161</v>
      </c>
      <c r="J587" t="s">
        <v>3229</v>
      </c>
      <c r="K587" s="38">
        <v>45232</v>
      </c>
      <c r="L587" s="38">
        <v>45232</v>
      </c>
      <c r="M587" t="s">
        <v>3226</v>
      </c>
      <c r="N587" t="s">
        <v>3345</v>
      </c>
      <c r="O587">
        <v>-1051</v>
      </c>
      <c r="P587" t="e">
        <f>VLOOKUP(I587,Sheet3!$E$2:$E$16,1,0)</f>
        <v>#N/A</v>
      </c>
      <c r="Q587" t="s">
        <v>36</v>
      </c>
      <c r="R587">
        <v>1.44</v>
      </c>
      <c r="S587">
        <v>-1051</v>
      </c>
      <c r="U587">
        <v>-1513.44</v>
      </c>
      <c r="V587">
        <v>14303847</v>
      </c>
      <c r="X587" t="s">
        <v>36</v>
      </c>
      <c r="Y587" t="s">
        <v>3204</v>
      </c>
      <c r="Z587" t="e">
        <f>VLOOKUP(N587,Sheet3!J:J,1,0)</f>
        <v>#N/A</v>
      </c>
      <c r="AA587" t="e">
        <f>VLOOKUP(I587,Sheet3!$E$2:$E$8,1,0)</f>
        <v>#N/A</v>
      </c>
    </row>
    <row r="588" spans="1:27" hidden="1" x14ac:dyDescent="0.25">
      <c r="A588">
        <v>290059</v>
      </c>
      <c r="B588" t="s">
        <v>3168</v>
      </c>
      <c r="E588" t="s">
        <v>3200</v>
      </c>
      <c r="H588">
        <v>1204</v>
      </c>
      <c r="I588">
        <v>14024068</v>
      </c>
      <c r="J588" t="s">
        <v>3233</v>
      </c>
      <c r="K588" s="38">
        <v>45278</v>
      </c>
      <c r="L588" s="38">
        <v>45278</v>
      </c>
      <c r="M588" t="s">
        <v>3226</v>
      </c>
      <c r="N588" t="s">
        <v>3345</v>
      </c>
      <c r="O588">
        <v>-150</v>
      </c>
      <c r="Q588" t="s">
        <v>36</v>
      </c>
      <c r="R588">
        <v>1.44</v>
      </c>
      <c r="S588">
        <v>-150</v>
      </c>
      <c r="U588">
        <v>-216</v>
      </c>
      <c r="V588">
        <v>14364542</v>
      </c>
      <c r="X588" t="s">
        <v>36</v>
      </c>
      <c r="Y588" t="s">
        <v>3204</v>
      </c>
      <c r="Z588" t="e">
        <f>VLOOKUP(N588,Sheet3!J:J,1,0)</f>
        <v>#N/A</v>
      </c>
      <c r="AA588" t="e">
        <f>VLOOKUP(I588,Sheet3!$E$2:$E$8,1,0)</f>
        <v>#N/A</v>
      </c>
    </row>
    <row r="589" spans="1:27" hidden="1" x14ac:dyDescent="0.25">
      <c r="A589">
        <v>290059</v>
      </c>
      <c r="B589">
        <v>290059</v>
      </c>
      <c r="H589">
        <v>1204</v>
      </c>
      <c r="M589" t="s">
        <v>3226</v>
      </c>
      <c r="N589" t="s">
        <v>3345</v>
      </c>
      <c r="R589" t="s">
        <v>3225</v>
      </c>
      <c r="X589" t="s">
        <v>36</v>
      </c>
      <c r="Z589" t="e">
        <f>VLOOKUP(N589,Sheet3!J:J,1,0)</f>
        <v>#N/A</v>
      </c>
      <c r="AA589" t="e">
        <f>VLOOKUP(I589,Sheet3!$E$2:$E$8,1,0)</f>
        <v>#N/A</v>
      </c>
    </row>
    <row r="590" spans="1:27" hidden="1" x14ac:dyDescent="0.25">
      <c r="A590">
        <v>290059</v>
      </c>
      <c r="B590" t="s">
        <v>3168</v>
      </c>
      <c r="E590" t="s">
        <v>3200</v>
      </c>
      <c r="H590">
        <v>1204</v>
      </c>
      <c r="I590">
        <v>23009252</v>
      </c>
      <c r="J590" t="s">
        <v>3224</v>
      </c>
      <c r="K590" s="38">
        <v>45222</v>
      </c>
      <c r="L590" s="38">
        <v>45222</v>
      </c>
      <c r="M590" t="s">
        <v>3226</v>
      </c>
      <c r="N590" t="s">
        <v>3346</v>
      </c>
      <c r="R590">
        <v>0</v>
      </c>
      <c r="V590">
        <v>14289235</v>
      </c>
      <c r="X590" t="s">
        <v>36</v>
      </c>
      <c r="Y590" t="s">
        <v>3204</v>
      </c>
      <c r="Z590" t="e">
        <f>VLOOKUP(N590,Sheet3!J:J,1,0)</f>
        <v>#N/A</v>
      </c>
      <c r="AA590" t="e">
        <f>VLOOKUP(I590,Sheet3!$E$2:$E$8,1,0)</f>
        <v>#N/A</v>
      </c>
    </row>
    <row r="591" spans="1:27" hidden="1" x14ac:dyDescent="0.25">
      <c r="A591">
        <v>290059</v>
      </c>
      <c r="B591" t="s">
        <v>3168</v>
      </c>
      <c r="E591" t="s">
        <v>3200</v>
      </c>
      <c r="H591">
        <v>1204</v>
      </c>
      <c r="I591">
        <v>23009252</v>
      </c>
      <c r="J591" t="s">
        <v>3228</v>
      </c>
      <c r="K591" s="38">
        <v>45222</v>
      </c>
      <c r="L591" s="38">
        <v>45222</v>
      </c>
      <c r="M591" t="s">
        <v>3226</v>
      </c>
      <c r="N591" t="s">
        <v>3346</v>
      </c>
      <c r="O591">
        <v>15290.8</v>
      </c>
      <c r="Q591" t="s">
        <v>36</v>
      </c>
      <c r="R591">
        <v>1.44</v>
      </c>
      <c r="S591">
        <v>15290.8</v>
      </c>
      <c r="U591">
        <v>22018.75</v>
      </c>
      <c r="V591">
        <v>14289236</v>
      </c>
      <c r="X591" t="s">
        <v>36</v>
      </c>
      <c r="Y591" t="s">
        <v>3204</v>
      </c>
      <c r="Z591" t="e">
        <f>VLOOKUP(N591,Sheet3!J:J,1,0)</f>
        <v>#N/A</v>
      </c>
      <c r="AA591" t="e">
        <f>VLOOKUP(I591,Sheet3!$E$2:$E$8,1,0)</f>
        <v>#N/A</v>
      </c>
    </row>
    <row r="592" spans="1:27" hidden="1" x14ac:dyDescent="0.25">
      <c r="A592">
        <v>290059</v>
      </c>
      <c r="B592" t="s">
        <v>3168</v>
      </c>
      <c r="E592" t="s">
        <v>3200</v>
      </c>
      <c r="H592">
        <v>1204</v>
      </c>
      <c r="I592">
        <v>181148</v>
      </c>
      <c r="J592" t="s">
        <v>3229</v>
      </c>
      <c r="K592" s="38">
        <v>45225</v>
      </c>
      <c r="L592" s="38">
        <v>45225</v>
      </c>
      <c r="M592" t="s">
        <v>3226</v>
      </c>
      <c r="N592" t="s">
        <v>3346</v>
      </c>
      <c r="O592">
        <v>-15290.8</v>
      </c>
      <c r="P592" t="e">
        <f>VLOOKUP(I592,Sheet3!$E$2:$E$16,1,0)</f>
        <v>#N/A</v>
      </c>
      <c r="Q592" t="s">
        <v>36</v>
      </c>
      <c r="R592">
        <v>1.44</v>
      </c>
      <c r="S592">
        <v>-15290.8</v>
      </c>
      <c r="U592">
        <v>-22018.75</v>
      </c>
      <c r="V592">
        <v>14293473</v>
      </c>
      <c r="X592" t="s">
        <v>36</v>
      </c>
      <c r="Y592" t="s">
        <v>3204</v>
      </c>
      <c r="Z592" t="e">
        <f>VLOOKUP(N592,Sheet3!J:J,1,0)</f>
        <v>#N/A</v>
      </c>
      <c r="AA592" t="e">
        <f>VLOOKUP(I592,Sheet3!$E$2:$E$8,1,0)</f>
        <v>#N/A</v>
      </c>
    </row>
    <row r="593" spans="1:27" hidden="1" x14ac:dyDescent="0.25">
      <c r="A593">
        <v>290059</v>
      </c>
      <c r="B593">
        <v>290059</v>
      </c>
      <c r="H593">
        <v>1204</v>
      </c>
      <c r="M593" t="s">
        <v>3226</v>
      </c>
      <c r="N593" t="s">
        <v>3346</v>
      </c>
      <c r="R593" t="s">
        <v>3225</v>
      </c>
      <c r="X593" t="s">
        <v>36</v>
      </c>
      <c r="Z593" t="e">
        <f>VLOOKUP(N593,Sheet3!J:J,1,0)</f>
        <v>#N/A</v>
      </c>
      <c r="AA593" t="e">
        <f>VLOOKUP(I593,Sheet3!$E$2:$E$8,1,0)</f>
        <v>#N/A</v>
      </c>
    </row>
    <row r="594" spans="1:27" hidden="1" x14ac:dyDescent="0.25">
      <c r="A594">
        <v>290059</v>
      </c>
      <c r="B594" t="s">
        <v>3168</v>
      </c>
      <c r="E594" t="s">
        <v>3200</v>
      </c>
      <c r="H594">
        <v>1204</v>
      </c>
      <c r="I594">
        <v>23009252</v>
      </c>
      <c r="J594" t="s">
        <v>3224</v>
      </c>
      <c r="K594" s="38">
        <v>45222</v>
      </c>
      <c r="L594" s="38">
        <v>45222</v>
      </c>
      <c r="M594" t="s">
        <v>3226</v>
      </c>
      <c r="N594" t="s">
        <v>3347</v>
      </c>
      <c r="R594">
        <v>0</v>
      </c>
      <c r="V594">
        <v>14289263</v>
      </c>
      <c r="X594" t="s">
        <v>36</v>
      </c>
      <c r="Y594" t="s">
        <v>3204</v>
      </c>
      <c r="Z594" t="e">
        <f>VLOOKUP(N594,Sheet3!J:J,1,0)</f>
        <v>#N/A</v>
      </c>
      <c r="AA594" t="e">
        <f>VLOOKUP(I594,Sheet3!$E$2:$E$8,1,0)</f>
        <v>#N/A</v>
      </c>
    </row>
    <row r="595" spans="1:27" hidden="1" x14ac:dyDescent="0.25">
      <c r="A595">
        <v>290059</v>
      </c>
      <c r="B595" t="s">
        <v>3168</v>
      </c>
      <c r="E595" t="s">
        <v>3200</v>
      </c>
      <c r="H595">
        <v>1204</v>
      </c>
      <c r="I595">
        <v>23009252</v>
      </c>
      <c r="J595" t="s">
        <v>3228</v>
      </c>
      <c r="K595" s="38">
        <v>45222</v>
      </c>
      <c r="L595" s="38">
        <v>45222</v>
      </c>
      <c r="M595" t="s">
        <v>3226</v>
      </c>
      <c r="N595" t="s">
        <v>3347</v>
      </c>
      <c r="O595">
        <v>419</v>
      </c>
      <c r="Q595" t="s">
        <v>36</v>
      </c>
      <c r="R595">
        <v>1.44</v>
      </c>
      <c r="S595">
        <v>419</v>
      </c>
      <c r="U595">
        <v>603.36</v>
      </c>
      <c r="V595">
        <v>14289264</v>
      </c>
      <c r="X595" t="s">
        <v>36</v>
      </c>
      <c r="Y595" t="s">
        <v>3204</v>
      </c>
      <c r="Z595" t="e">
        <f>VLOOKUP(N595,Sheet3!J:J,1,0)</f>
        <v>#N/A</v>
      </c>
      <c r="AA595" t="e">
        <f>VLOOKUP(I595,Sheet3!$E$2:$E$8,1,0)</f>
        <v>#N/A</v>
      </c>
    </row>
    <row r="596" spans="1:27" hidden="1" x14ac:dyDescent="0.25">
      <c r="A596">
        <v>290059</v>
      </c>
      <c r="B596" t="s">
        <v>3168</v>
      </c>
      <c r="E596" t="s">
        <v>3200</v>
      </c>
      <c r="H596">
        <v>1204</v>
      </c>
      <c r="I596">
        <v>181154</v>
      </c>
      <c r="J596" t="s">
        <v>3229</v>
      </c>
      <c r="K596" s="38">
        <v>45223</v>
      </c>
      <c r="L596" s="38">
        <v>45223</v>
      </c>
      <c r="M596" t="s">
        <v>3226</v>
      </c>
      <c r="N596" t="s">
        <v>3347</v>
      </c>
      <c r="O596">
        <v>-419</v>
      </c>
      <c r="P596" t="e">
        <f>VLOOKUP(I596,Sheet3!$E$2:$E$16,1,0)</f>
        <v>#N/A</v>
      </c>
      <c r="Q596" t="s">
        <v>36</v>
      </c>
      <c r="R596">
        <v>1.44</v>
      </c>
      <c r="S596">
        <v>-419</v>
      </c>
      <c r="U596">
        <v>-603.36</v>
      </c>
      <c r="V596">
        <v>14291513</v>
      </c>
      <c r="X596" t="s">
        <v>36</v>
      </c>
      <c r="Y596" t="s">
        <v>3204</v>
      </c>
      <c r="Z596" t="e">
        <f>VLOOKUP(N596,Sheet3!J:J,1,0)</f>
        <v>#N/A</v>
      </c>
      <c r="AA596" t="e">
        <f>VLOOKUP(I596,Sheet3!$E$2:$E$8,1,0)</f>
        <v>#N/A</v>
      </c>
    </row>
    <row r="597" spans="1:27" hidden="1" x14ac:dyDescent="0.25">
      <c r="A597">
        <v>290059</v>
      </c>
      <c r="B597">
        <v>290059</v>
      </c>
      <c r="H597">
        <v>1204</v>
      </c>
      <c r="M597" t="s">
        <v>3226</v>
      </c>
      <c r="N597" t="s">
        <v>3347</v>
      </c>
      <c r="R597" t="s">
        <v>3225</v>
      </c>
      <c r="X597" t="s">
        <v>36</v>
      </c>
      <c r="Z597" t="e">
        <f>VLOOKUP(N597,Sheet3!J:J,1,0)</f>
        <v>#N/A</v>
      </c>
      <c r="AA597" t="e">
        <f>VLOOKUP(I597,Sheet3!$E$2:$E$8,1,0)</f>
        <v>#N/A</v>
      </c>
    </row>
    <row r="598" spans="1:27" hidden="1" x14ac:dyDescent="0.25">
      <c r="A598">
        <v>290059</v>
      </c>
      <c r="B598" t="s">
        <v>3168</v>
      </c>
      <c r="E598" t="s">
        <v>3200</v>
      </c>
      <c r="H598">
        <v>1204</v>
      </c>
      <c r="I598">
        <v>14024068</v>
      </c>
      <c r="J598" t="s">
        <v>3224</v>
      </c>
      <c r="K598" s="38">
        <v>45278</v>
      </c>
      <c r="L598" s="38">
        <v>45278</v>
      </c>
      <c r="M598" t="s">
        <v>3226</v>
      </c>
      <c r="N598" t="s">
        <v>3348</v>
      </c>
      <c r="R598">
        <v>0</v>
      </c>
      <c r="V598">
        <v>14364543</v>
      </c>
      <c r="X598" t="s">
        <v>36</v>
      </c>
      <c r="Y598" t="s">
        <v>3204</v>
      </c>
      <c r="Z598" t="e">
        <f>VLOOKUP(N598,Sheet3!J:J,1,0)</f>
        <v>#N/A</v>
      </c>
      <c r="AA598" t="e">
        <f>VLOOKUP(I598,Sheet3!$E$2:$E$8,1,0)</f>
        <v>#N/A</v>
      </c>
    </row>
    <row r="599" spans="1:27" hidden="1" x14ac:dyDescent="0.25">
      <c r="A599">
        <v>290059</v>
      </c>
      <c r="B599" t="s">
        <v>3168</v>
      </c>
      <c r="E599" t="s">
        <v>3200</v>
      </c>
      <c r="H599">
        <v>1204</v>
      </c>
      <c r="I599">
        <v>181631</v>
      </c>
      <c r="J599" t="s">
        <v>3229</v>
      </c>
      <c r="K599" s="38">
        <v>45278</v>
      </c>
      <c r="L599" s="38">
        <v>45278</v>
      </c>
      <c r="M599" t="s">
        <v>3226</v>
      </c>
      <c r="N599" t="s">
        <v>3348</v>
      </c>
      <c r="O599">
        <v>-150</v>
      </c>
      <c r="P599" t="e">
        <f>VLOOKUP(I599,Sheet3!$E$2:$E$16,1,0)</f>
        <v>#N/A</v>
      </c>
      <c r="Q599" t="s">
        <v>36</v>
      </c>
      <c r="R599">
        <v>1.44</v>
      </c>
      <c r="S599">
        <v>-150</v>
      </c>
      <c r="U599">
        <v>-216</v>
      </c>
      <c r="V599">
        <v>14364778</v>
      </c>
      <c r="X599" t="s">
        <v>36</v>
      </c>
      <c r="Y599" t="s">
        <v>3204</v>
      </c>
      <c r="Z599" t="e">
        <f>VLOOKUP(N599,Sheet3!J:J,1,0)</f>
        <v>#N/A</v>
      </c>
      <c r="AA599" t="e">
        <f>VLOOKUP(I599,Sheet3!$E$2:$E$8,1,0)</f>
        <v>#N/A</v>
      </c>
    </row>
    <row r="600" spans="1:27" hidden="1" x14ac:dyDescent="0.25">
      <c r="A600">
        <v>290059</v>
      </c>
      <c r="B600" t="s">
        <v>3168</v>
      </c>
      <c r="E600" t="s">
        <v>3200</v>
      </c>
      <c r="H600">
        <v>1204</v>
      </c>
      <c r="I600">
        <v>14024068</v>
      </c>
      <c r="J600" t="s">
        <v>3233</v>
      </c>
      <c r="K600" s="38">
        <v>45278</v>
      </c>
      <c r="L600" s="38">
        <v>45278</v>
      </c>
      <c r="M600" t="s">
        <v>3226</v>
      </c>
      <c r="N600" t="s">
        <v>3348</v>
      </c>
      <c r="O600">
        <v>150</v>
      </c>
      <c r="Q600" t="s">
        <v>36</v>
      </c>
      <c r="R600">
        <v>1.44</v>
      </c>
      <c r="S600">
        <v>150</v>
      </c>
      <c r="U600">
        <v>216</v>
      </c>
      <c r="V600">
        <v>14364544</v>
      </c>
      <c r="X600" t="s">
        <v>36</v>
      </c>
      <c r="Y600" t="s">
        <v>3204</v>
      </c>
      <c r="Z600" t="e">
        <f>VLOOKUP(N600,Sheet3!J:J,1,0)</f>
        <v>#N/A</v>
      </c>
      <c r="AA600" t="e">
        <f>VLOOKUP(I600,Sheet3!$E$2:$E$8,1,0)</f>
        <v>#N/A</v>
      </c>
    </row>
    <row r="601" spans="1:27" hidden="1" x14ac:dyDescent="0.25">
      <c r="A601">
        <v>290059</v>
      </c>
      <c r="B601">
        <v>290059</v>
      </c>
      <c r="H601">
        <v>1204</v>
      </c>
      <c r="M601" t="s">
        <v>3226</v>
      </c>
      <c r="N601" t="s">
        <v>3348</v>
      </c>
      <c r="R601" t="s">
        <v>3225</v>
      </c>
      <c r="X601" t="s">
        <v>36</v>
      </c>
      <c r="Z601" t="e">
        <f>VLOOKUP(N601,Sheet3!J:J,1,0)</f>
        <v>#N/A</v>
      </c>
      <c r="AA601" t="e">
        <f>VLOOKUP(I601,Sheet3!$E$2:$E$8,1,0)</f>
        <v>#N/A</v>
      </c>
    </row>
    <row r="602" spans="1:27" hidden="1" x14ac:dyDescent="0.25">
      <c r="A602">
        <v>290059</v>
      </c>
      <c r="B602" t="s">
        <v>3168</v>
      </c>
      <c r="E602" t="s">
        <v>3200</v>
      </c>
      <c r="H602">
        <v>1204</v>
      </c>
      <c r="I602">
        <v>23009473</v>
      </c>
      <c r="J602" t="s">
        <v>3224</v>
      </c>
      <c r="K602" s="38">
        <v>45231</v>
      </c>
      <c r="L602" s="38">
        <v>45231</v>
      </c>
      <c r="M602" t="s">
        <v>3226</v>
      </c>
      <c r="N602" t="s">
        <v>3349</v>
      </c>
      <c r="R602">
        <v>0</v>
      </c>
      <c r="V602">
        <v>14302394</v>
      </c>
      <c r="X602" t="s">
        <v>36</v>
      </c>
      <c r="Y602" t="s">
        <v>3204</v>
      </c>
      <c r="Z602" t="e">
        <f>VLOOKUP(N602,Sheet3!J:J,1,0)</f>
        <v>#N/A</v>
      </c>
      <c r="AA602" t="e">
        <f>VLOOKUP(I602,Sheet3!$E$2:$E$8,1,0)</f>
        <v>#N/A</v>
      </c>
    </row>
    <row r="603" spans="1:27" hidden="1" x14ac:dyDescent="0.25">
      <c r="A603">
        <v>290059</v>
      </c>
      <c r="B603" t="s">
        <v>3168</v>
      </c>
      <c r="E603" t="s">
        <v>3200</v>
      </c>
      <c r="H603">
        <v>1204</v>
      </c>
      <c r="I603">
        <v>23009473</v>
      </c>
      <c r="J603" t="s">
        <v>3228</v>
      </c>
      <c r="K603" s="38">
        <v>45231</v>
      </c>
      <c r="L603" s="38">
        <v>45231</v>
      </c>
      <c r="M603" t="s">
        <v>3226</v>
      </c>
      <c r="N603" t="s">
        <v>3349</v>
      </c>
      <c r="O603">
        <v>4565.1000000000004</v>
      </c>
      <c r="Q603" t="s">
        <v>36</v>
      </c>
      <c r="R603">
        <v>1.44</v>
      </c>
      <c r="S603">
        <v>4565.1000000000004</v>
      </c>
      <c r="U603">
        <v>6573.74</v>
      </c>
      <c r="V603">
        <v>14302395</v>
      </c>
      <c r="X603" t="s">
        <v>36</v>
      </c>
      <c r="Y603" t="s">
        <v>3204</v>
      </c>
      <c r="Z603" t="e">
        <f>VLOOKUP(N603,Sheet3!J:J,1,0)</f>
        <v>#N/A</v>
      </c>
      <c r="AA603" t="e">
        <f>VLOOKUP(I603,Sheet3!$E$2:$E$8,1,0)</f>
        <v>#N/A</v>
      </c>
    </row>
    <row r="604" spans="1:27" hidden="1" x14ac:dyDescent="0.25">
      <c r="A604">
        <v>290059</v>
      </c>
      <c r="B604" t="s">
        <v>3168</v>
      </c>
      <c r="E604" t="s">
        <v>3200</v>
      </c>
      <c r="H604">
        <v>1204</v>
      </c>
      <c r="I604">
        <v>181179</v>
      </c>
      <c r="J604" t="s">
        <v>3229</v>
      </c>
      <c r="K604" s="38">
        <v>45233</v>
      </c>
      <c r="L604" s="38">
        <v>45233</v>
      </c>
      <c r="M604" t="s">
        <v>3226</v>
      </c>
      <c r="N604" t="s">
        <v>3349</v>
      </c>
      <c r="O604">
        <v>-4565.1000000000004</v>
      </c>
      <c r="P604" t="e">
        <f>VLOOKUP(I604,Sheet3!$E$2:$E$16,1,0)</f>
        <v>#N/A</v>
      </c>
      <c r="Q604" t="s">
        <v>36</v>
      </c>
      <c r="R604">
        <v>1.44</v>
      </c>
      <c r="S604">
        <v>-4565.1000000000004</v>
      </c>
      <c r="U604">
        <v>-6573.74</v>
      </c>
      <c r="V604">
        <v>14304426</v>
      </c>
      <c r="X604" t="s">
        <v>36</v>
      </c>
      <c r="Y604" t="s">
        <v>3204</v>
      </c>
      <c r="Z604" t="e">
        <f>VLOOKUP(N604,Sheet3!J:J,1,0)</f>
        <v>#N/A</v>
      </c>
      <c r="AA604" t="e">
        <f>VLOOKUP(I604,Sheet3!$E$2:$E$8,1,0)</f>
        <v>#N/A</v>
      </c>
    </row>
    <row r="605" spans="1:27" hidden="1" x14ac:dyDescent="0.25">
      <c r="A605">
        <v>290059</v>
      </c>
      <c r="B605">
        <v>290059</v>
      </c>
      <c r="H605">
        <v>1204</v>
      </c>
      <c r="M605" t="s">
        <v>3226</v>
      </c>
      <c r="N605" t="s">
        <v>3349</v>
      </c>
      <c r="R605" t="s">
        <v>3225</v>
      </c>
      <c r="X605" t="s">
        <v>36</v>
      </c>
      <c r="Z605" t="e">
        <f>VLOOKUP(N605,Sheet3!J:J,1,0)</f>
        <v>#N/A</v>
      </c>
      <c r="AA605" t="e">
        <f>VLOOKUP(I605,Sheet3!$E$2:$E$8,1,0)</f>
        <v>#N/A</v>
      </c>
    </row>
    <row r="606" spans="1:27" hidden="1" x14ac:dyDescent="0.25">
      <c r="A606">
        <v>290059</v>
      </c>
      <c r="B606" t="s">
        <v>3168</v>
      </c>
      <c r="E606" t="s">
        <v>3200</v>
      </c>
      <c r="H606">
        <v>1204</v>
      </c>
      <c r="I606">
        <v>23009473</v>
      </c>
      <c r="J606" t="s">
        <v>3224</v>
      </c>
      <c r="K606" s="38">
        <v>45231</v>
      </c>
      <c r="L606" s="38">
        <v>45231</v>
      </c>
      <c r="M606" t="s">
        <v>3226</v>
      </c>
      <c r="N606" t="s">
        <v>3350</v>
      </c>
      <c r="R606">
        <v>0</v>
      </c>
      <c r="V606">
        <v>14302398</v>
      </c>
      <c r="X606" t="s">
        <v>36</v>
      </c>
      <c r="Y606" t="s">
        <v>3204</v>
      </c>
      <c r="Z606" t="e">
        <f>VLOOKUP(N606,Sheet3!J:J,1,0)</f>
        <v>#N/A</v>
      </c>
      <c r="AA606" t="e">
        <f>VLOOKUP(I606,Sheet3!$E$2:$E$8,1,0)</f>
        <v>#N/A</v>
      </c>
    </row>
    <row r="607" spans="1:27" hidden="1" x14ac:dyDescent="0.25">
      <c r="A607">
        <v>290059</v>
      </c>
      <c r="B607" t="s">
        <v>3168</v>
      </c>
      <c r="E607" t="s">
        <v>3200</v>
      </c>
      <c r="H607">
        <v>1204</v>
      </c>
      <c r="I607">
        <v>23009473</v>
      </c>
      <c r="J607" t="s">
        <v>3228</v>
      </c>
      <c r="K607" s="38">
        <v>45231</v>
      </c>
      <c r="L607" s="38">
        <v>45231</v>
      </c>
      <c r="M607" t="s">
        <v>3226</v>
      </c>
      <c r="N607" t="s">
        <v>3350</v>
      </c>
      <c r="O607">
        <v>975</v>
      </c>
      <c r="Q607" t="s">
        <v>36</v>
      </c>
      <c r="R607">
        <v>1.44</v>
      </c>
      <c r="S607">
        <v>975</v>
      </c>
      <c r="U607">
        <v>1404</v>
      </c>
      <c r="V607">
        <v>14302399</v>
      </c>
      <c r="X607" t="s">
        <v>36</v>
      </c>
      <c r="Y607" t="s">
        <v>3204</v>
      </c>
      <c r="Z607" t="e">
        <f>VLOOKUP(N607,Sheet3!J:J,1,0)</f>
        <v>#N/A</v>
      </c>
      <c r="AA607" t="e">
        <f>VLOOKUP(I607,Sheet3!$E$2:$E$8,1,0)</f>
        <v>#N/A</v>
      </c>
    </row>
    <row r="608" spans="1:27" hidden="1" x14ac:dyDescent="0.25">
      <c r="A608">
        <v>290059</v>
      </c>
      <c r="B608" t="s">
        <v>3168</v>
      </c>
      <c r="E608" t="s">
        <v>3200</v>
      </c>
      <c r="H608">
        <v>1204</v>
      </c>
      <c r="I608">
        <v>181180</v>
      </c>
      <c r="J608" t="s">
        <v>3229</v>
      </c>
      <c r="K608" s="38">
        <v>45233</v>
      </c>
      <c r="L608" s="38">
        <v>45233</v>
      </c>
      <c r="M608" t="s">
        <v>3226</v>
      </c>
      <c r="N608" t="s">
        <v>3350</v>
      </c>
      <c r="O608">
        <v>-975</v>
      </c>
      <c r="P608" t="e">
        <f>VLOOKUP(I608,Sheet3!$E$2:$E$16,1,0)</f>
        <v>#N/A</v>
      </c>
      <c r="Q608" t="s">
        <v>36</v>
      </c>
      <c r="R608">
        <v>1.44</v>
      </c>
      <c r="S608">
        <v>-975</v>
      </c>
      <c r="U608">
        <v>-1404</v>
      </c>
      <c r="V608">
        <v>14304430</v>
      </c>
      <c r="X608" t="s">
        <v>36</v>
      </c>
      <c r="Y608" t="s">
        <v>3204</v>
      </c>
      <c r="Z608" t="e">
        <f>VLOOKUP(N608,Sheet3!J:J,1,0)</f>
        <v>#N/A</v>
      </c>
      <c r="AA608" t="e">
        <f>VLOOKUP(I608,Sheet3!$E$2:$E$8,1,0)</f>
        <v>#N/A</v>
      </c>
    </row>
    <row r="609" spans="1:27" hidden="1" x14ac:dyDescent="0.25">
      <c r="A609">
        <v>290059</v>
      </c>
      <c r="B609">
        <v>290059</v>
      </c>
      <c r="H609">
        <v>1204</v>
      </c>
      <c r="M609" t="s">
        <v>3226</v>
      </c>
      <c r="N609" t="s">
        <v>3350</v>
      </c>
      <c r="R609" t="s">
        <v>3225</v>
      </c>
      <c r="X609" t="s">
        <v>36</v>
      </c>
      <c r="Z609" t="e">
        <f>VLOOKUP(N609,Sheet3!J:J,1,0)</f>
        <v>#N/A</v>
      </c>
      <c r="AA609" t="e">
        <f>VLOOKUP(I609,Sheet3!$E$2:$E$8,1,0)</f>
        <v>#N/A</v>
      </c>
    </row>
    <row r="610" spans="1:27" hidden="1" x14ac:dyDescent="0.25">
      <c r="A610">
        <v>290059</v>
      </c>
      <c r="B610" t="s">
        <v>3168</v>
      </c>
      <c r="E610" t="s">
        <v>3200</v>
      </c>
      <c r="H610">
        <v>1204</v>
      </c>
      <c r="I610">
        <v>23009473</v>
      </c>
      <c r="J610" t="s">
        <v>3224</v>
      </c>
      <c r="K610" s="38">
        <v>45231</v>
      </c>
      <c r="L610" s="38">
        <v>45231</v>
      </c>
      <c r="M610" t="s">
        <v>3226</v>
      </c>
      <c r="N610" t="s">
        <v>3351</v>
      </c>
      <c r="R610">
        <v>0</v>
      </c>
      <c r="V610">
        <v>14302404</v>
      </c>
      <c r="X610" t="s">
        <v>36</v>
      </c>
      <c r="Y610" t="s">
        <v>3204</v>
      </c>
      <c r="Z610" t="e">
        <f>VLOOKUP(N610,Sheet3!J:J,1,0)</f>
        <v>#N/A</v>
      </c>
      <c r="AA610" t="e">
        <f>VLOOKUP(I610,Sheet3!$E$2:$E$8,1,0)</f>
        <v>#N/A</v>
      </c>
    </row>
    <row r="611" spans="1:27" hidden="1" x14ac:dyDescent="0.25">
      <c r="A611">
        <v>290059</v>
      </c>
      <c r="B611" t="s">
        <v>3168</v>
      </c>
      <c r="E611" t="s">
        <v>3200</v>
      </c>
      <c r="H611">
        <v>1204</v>
      </c>
      <c r="I611">
        <v>23009473</v>
      </c>
      <c r="J611" t="s">
        <v>3228</v>
      </c>
      <c r="K611" s="38">
        <v>45231</v>
      </c>
      <c r="L611" s="38">
        <v>45231</v>
      </c>
      <c r="M611" t="s">
        <v>3226</v>
      </c>
      <c r="N611" t="s">
        <v>3351</v>
      </c>
      <c r="O611">
        <v>223</v>
      </c>
      <c r="Q611" t="s">
        <v>36</v>
      </c>
      <c r="R611">
        <v>1.44</v>
      </c>
      <c r="S611">
        <v>223</v>
      </c>
      <c r="U611">
        <v>321.12</v>
      </c>
      <c r="V611">
        <v>14302405</v>
      </c>
      <c r="X611" t="s">
        <v>36</v>
      </c>
      <c r="Y611" t="s">
        <v>3204</v>
      </c>
      <c r="Z611" t="e">
        <f>VLOOKUP(N611,Sheet3!J:J,1,0)</f>
        <v>#N/A</v>
      </c>
      <c r="AA611" t="e">
        <f>VLOOKUP(I611,Sheet3!$E$2:$E$8,1,0)</f>
        <v>#N/A</v>
      </c>
    </row>
    <row r="612" spans="1:27" hidden="1" x14ac:dyDescent="0.25">
      <c r="A612">
        <v>290059</v>
      </c>
      <c r="B612" t="s">
        <v>3168</v>
      </c>
      <c r="E612" t="s">
        <v>3200</v>
      </c>
      <c r="H612">
        <v>1204</v>
      </c>
      <c r="I612">
        <v>181181</v>
      </c>
      <c r="J612" t="s">
        <v>3229</v>
      </c>
      <c r="K612" s="38">
        <v>45233</v>
      </c>
      <c r="L612" s="38">
        <v>45233</v>
      </c>
      <c r="M612" t="s">
        <v>3226</v>
      </c>
      <c r="N612" t="s">
        <v>3351</v>
      </c>
      <c r="O612">
        <v>-223</v>
      </c>
      <c r="P612" t="e">
        <f>VLOOKUP(I612,Sheet3!$E$2:$E$16,1,0)</f>
        <v>#N/A</v>
      </c>
      <c r="Q612" t="s">
        <v>36</v>
      </c>
      <c r="R612">
        <v>1.44</v>
      </c>
      <c r="S612">
        <v>-223</v>
      </c>
      <c r="U612">
        <v>-321.12</v>
      </c>
      <c r="V612">
        <v>14304434</v>
      </c>
      <c r="X612" t="s">
        <v>36</v>
      </c>
      <c r="Y612" t="s">
        <v>3204</v>
      </c>
      <c r="Z612" t="e">
        <f>VLOOKUP(N612,Sheet3!J:J,1,0)</f>
        <v>#N/A</v>
      </c>
      <c r="AA612" t="e">
        <f>VLOOKUP(I612,Sheet3!$E$2:$E$8,1,0)</f>
        <v>#N/A</v>
      </c>
    </row>
    <row r="613" spans="1:27" hidden="1" x14ac:dyDescent="0.25">
      <c r="A613">
        <v>290059</v>
      </c>
      <c r="B613">
        <v>290059</v>
      </c>
      <c r="H613">
        <v>1204</v>
      </c>
      <c r="M613" t="s">
        <v>3226</v>
      </c>
      <c r="N613" t="s">
        <v>3351</v>
      </c>
      <c r="R613" t="s">
        <v>3225</v>
      </c>
      <c r="X613" t="s">
        <v>36</v>
      </c>
      <c r="Z613" t="e">
        <f>VLOOKUP(N613,Sheet3!J:J,1,0)</f>
        <v>#N/A</v>
      </c>
      <c r="AA613" t="e">
        <f>VLOOKUP(I613,Sheet3!$E$2:$E$8,1,0)</f>
        <v>#N/A</v>
      </c>
    </row>
    <row r="614" spans="1:27" hidden="1" x14ac:dyDescent="0.25">
      <c r="A614">
        <v>290059</v>
      </c>
      <c r="B614" t="s">
        <v>3168</v>
      </c>
      <c r="E614" t="s">
        <v>3200</v>
      </c>
      <c r="H614">
        <v>1204</v>
      </c>
      <c r="I614">
        <v>23009473</v>
      </c>
      <c r="J614" t="s">
        <v>3224</v>
      </c>
      <c r="K614" s="38">
        <v>45231</v>
      </c>
      <c r="L614" s="38">
        <v>45231</v>
      </c>
      <c r="M614" t="s">
        <v>3226</v>
      </c>
      <c r="N614" t="s">
        <v>3352</v>
      </c>
      <c r="R614">
        <v>0</v>
      </c>
      <c r="V614">
        <v>14302410</v>
      </c>
      <c r="X614" t="s">
        <v>36</v>
      </c>
      <c r="Y614" t="s">
        <v>3204</v>
      </c>
      <c r="Z614" t="e">
        <f>VLOOKUP(N614,Sheet3!J:J,1,0)</f>
        <v>#N/A</v>
      </c>
      <c r="AA614" t="e">
        <f>VLOOKUP(I614,Sheet3!$E$2:$E$8,1,0)</f>
        <v>#N/A</v>
      </c>
    </row>
    <row r="615" spans="1:27" hidden="1" x14ac:dyDescent="0.25">
      <c r="A615">
        <v>290059</v>
      </c>
      <c r="B615" t="s">
        <v>3168</v>
      </c>
      <c r="E615" t="s">
        <v>3200</v>
      </c>
      <c r="H615">
        <v>1204</v>
      </c>
      <c r="I615">
        <v>23009473</v>
      </c>
      <c r="J615" t="s">
        <v>3228</v>
      </c>
      <c r="K615" s="38">
        <v>45231</v>
      </c>
      <c r="L615" s="38">
        <v>45231</v>
      </c>
      <c r="M615" t="s">
        <v>3226</v>
      </c>
      <c r="N615" t="s">
        <v>3352</v>
      </c>
      <c r="O615">
        <v>564</v>
      </c>
      <c r="Q615" t="s">
        <v>36</v>
      </c>
      <c r="R615">
        <v>1.44</v>
      </c>
      <c r="S615">
        <v>564</v>
      </c>
      <c r="U615">
        <v>812.16</v>
      </c>
      <c r="V615">
        <v>14302411</v>
      </c>
      <c r="X615" t="s">
        <v>36</v>
      </c>
      <c r="Y615" t="s">
        <v>3204</v>
      </c>
      <c r="Z615" t="e">
        <f>VLOOKUP(N615,Sheet3!J:J,1,0)</f>
        <v>#N/A</v>
      </c>
      <c r="AA615" t="e">
        <f>VLOOKUP(I615,Sheet3!$E$2:$E$8,1,0)</f>
        <v>#N/A</v>
      </c>
    </row>
    <row r="616" spans="1:27" hidden="1" x14ac:dyDescent="0.25">
      <c r="A616">
        <v>290059</v>
      </c>
      <c r="B616" t="s">
        <v>3168</v>
      </c>
      <c r="E616" t="s">
        <v>3200</v>
      </c>
      <c r="H616">
        <v>1204</v>
      </c>
      <c r="I616">
        <v>181186</v>
      </c>
      <c r="J616" t="s">
        <v>3229</v>
      </c>
      <c r="K616" s="38">
        <v>45233</v>
      </c>
      <c r="L616" s="38">
        <v>45233</v>
      </c>
      <c r="M616" t="s">
        <v>3226</v>
      </c>
      <c r="N616" t="s">
        <v>3352</v>
      </c>
      <c r="O616">
        <v>-564</v>
      </c>
      <c r="P616" t="e">
        <f>VLOOKUP(I616,Sheet3!$E$2:$E$16,1,0)</f>
        <v>#N/A</v>
      </c>
      <c r="Q616" t="s">
        <v>36</v>
      </c>
      <c r="R616">
        <v>1.44</v>
      </c>
      <c r="S616">
        <v>-564</v>
      </c>
      <c r="U616">
        <v>-812.16</v>
      </c>
      <c r="V616">
        <v>14304439</v>
      </c>
      <c r="X616" t="s">
        <v>36</v>
      </c>
      <c r="Y616" t="s">
        <v>3204</v>
      </c>
      <c r="Z616" t="e">
        <f>VLOOKUP(N616,Sheet3!J:J,1,0)</f>
        <v>#N/A</v>
      </c>
      <c r="AA616" t="e">
        <f>VLOOKUP(I616,Sheet3!$E$2:$E$8,1,0)</f>
        <v>#N/A</v>
      </c>
    </row>
    <row r="617" spans="1:27" hidden="1" x14ac:dyDescent="0.25">
      <c r="A617">
        <v>290059</v>
      </c>
      <c r="B617">
        <v>290059</v>
      </c>
      <c r="H617">
        <v>1204</v>
      </c>
      <c r="M617" t="s">
        <v>3226</v>
      </c>
      <c r="N617" t="s">
        <v>3352</v>
      </c>
      <c r="R617" t="s">
        <v>3225</v>
      </c>
      <c r="X617" t="s">
        <v>36</v>
      </c>
      <c r="Z617" t="e">
        <f>VLOOKUP(N617,Sheet3!J:J,1,0)</f>
        <v>#N/A</v>
      </c>
      <c r="AA617" t="e">
        <f>VLOOKUP(I617,Sheet3!$E$2:$E$8,1,0)</f>
        <v>#N/A</v>
      </c>
    </row>
    <row r="618" spans="1:27" hidden="1" x14ac:dyDescent="0.25">
      <c r="A618">
        <v>290059</v>
      </c>
      <c r="B618" t="s">
        <v>3168</v>
      </c>
      <c r="E618" t="s">
        <v>3200</v>
      </c>
      <c r="H618">
        <v>1204</v>
      </c>
      <c r="I618">
        <v>23009473</v>
      </c>
      <c r="J618" t="s">
        <v>3224</v>
      </c>
      <c r="K618" s="38">
        <v>45231</v>
      </c>
      <c r="L618" s="38">
        <v>45231</v>
      </c>
      <c r="M618" t="s">
        <v>3226</v>
      </c>
      <c r="N618" t="s">
        <v>3353</v>
      </c>
      <c r="R618">
        <v>0</v>
      </c>
      <c r="V618">
        <v>14302414</v>
      </c>
      <c r="X618" t="s">
        <v>36</v>
      </c>
      <c r="Y618" t="s">
        <v>3204</v>
      </c>
      <c r="Z618" t="e">
        <f>VLOOKUP(N618,Sheet3!J:J,1,0)</f>
        <v>#N/A</v>
      </c>
      <c r="AA618" t="e">
        <f>VLOOKUP(I618,Sheet3!$E$2:$E$8,1,0)</f>
        <v>#N/A</v>
      </c>
    </row>
    <row r="619" spans="1:27" hidden="1" x14ac:dyDescent="0.25">
      <c r="A619">
        <v>290059</v>
      </c>
      <c r="B619" t="s">
        <v>3168</v>
      </c>
      <c r="E619" t="s">
        <v>3200</v>
      </c>
      <c r="H619">
        <v>1204</v>
      </c>
      <c r="I619">
        <v>23009473</v>
      </c>
      <c r="J619" t="s">
        <v>3228</v>
      </c>
      <c r="K619" s="38">
        <v>45231</v>
      </c>
      <c r="L619" s="38">
        <v>45231</v>
      </c>
      <c r="M619" t="s">
        <v>3226</v>
      </c>
      <c r="N619" t="s">
        <v>3353</v>
      </c>
      <c r="O619">
        <v>2161</v>
      </c>
      <c r="Q619" t="s">
        <v>36</v>
      </c>
      <c r="R619">
        <v>1.44</v>
      </c>
      <c r="S619">
        <v>2161</v>
      </c>
      <c r="U619">
        <v>3111.84</v>
      </c>
      <c r="V619">
        <v>14302415</v>
      </c>
      <c r="X619" t="s">
        <v>36</v>
      </c>
      <c r="Y619" t="s">
        <v>3204</v>
      </c>
      <c r="Z619" t="e">
        <f>VLOOKUP(N619,Sheet3!J:J,1,0)</f>
        <v>#N/A</v>
      </c>
      <c r="AA619" t="e">
        <f>VLOOKUP(I619,Sheet3!$E$2:$E$8,1,0)</f>
        <v>#N/A</v>
      </c>
    </row>
    <row r="620" spans="1:27" hidden="1" x14ac:dyDescent="0.25">
      <c r="A620">
        <v>290059</v>
      </c>
      <c r="B620" t="s">
        <v>3168</v>
      </c>
      <c r="E620" t="s">
        <v>3200</v>
      </c>
      <c r="H620">
        <v>1204</v>
      </c>
      <c r="I620">
        <v>181187</v>
      </c>
      <c r="J620" t="s">
        <v>3229</v>
      </c>
      <c r="K620" s="38">
        <v>45232</v>
      </c>
      <c r="L620" s="38">
        <v>45232</v>
      </c>
      <c r="M620" t="s">
        <v>3226</v>
      </c>
      <c r="N620" t="s">
        <v>3353</v>
      </c>
      <c r="O620">
        <v>-2161</v>
      </c>
      <c r="P620" t="e">
        <f>VLOOKUP(I620,Sheet3!$E$2:$E$16,1,0)</f>
        <v>#N/A</v>
      </c>
      <c r="Q620" t="s">
        <v>36</v>
      </c>
      <c r="R620">
        <v>1.44</v>
      </c>
      <c r="S620">
        <v>-2161</v>
      </c>
      <c r="U620">
        <v>-3111.84</v>
      </c>
      <c r="V620">
        <v>14304192</v>
      </c>
      <c r="X620" t="s">
        <v>36</v>
      </c>
      <c r="Y620" t="s">
        <v>3204</v>
      </c>
      <c r="Z620" t="e">
        <f>VLOOKUP(N620,Sheet3!J:J,1,0)</f>
        <v>#N/A</v>
      </c>
      <c r="AA620" t="e">
        <f>VLOOKUP(I620,Sheet3!$E$2:$E$8,1,0)</f>
        <v>#N/A</v>
      </c>
    </row>
    <row r="621" spans="1:27" hidden="1" x14ac:dyDescent="0.25">
      <c r="A621">
        <v>290059</v>
      </c>
      <c r="B621">
        <v>290059</v>
      </c>
      <c r="H621">
        <v>1204</v>
      </c>
      <c r="M621" t="s">
        <v>3226</v>
      </c>
      <c r="N621" t="s">
        <v>3353</v>
      </c>
      <c r="R621" t="s">
        <v>3225</v>
      </c>
      <c r="X621" t="s">
        <v>36</v>
      </c>
      <c r="Z621" t="e">
        <f>VLOOKUP(N621,Sheet3!J:J,1,0)</f>
        <v>#N/A</v>
      </c>
      <c r="AA621" t="e">
        <f>VLOOKUP(I621,Sheet3!$E$2:$E$8,1,0)</f>
        <v>#N/A</v>
      </c>
    </row>
    <row r="622" spans="1:27" hidden="1" x14ac:dyDescent="0.25">
      <c r="A622">
        <v>290059</v>
      </c>
      <c r="B622" t="s">
        <v>3168</v>
      </c>
      <c r="E622" t="s">
        <v>3200</v>
      </c>
      <c r="H622">
        <v>1204</v>
      </c>
      <c r="I622">
        <v>23009473</v>
      </c>
      <c r="J622" t="s">
        <v>3224</v>
      </c>
      <c r="K622" s="38">
        <v>45231</v>
      </c>
      <c r="L622" s="38">
        <v>45231</v>
      </c>
      <c r="M622" t="s">
        <v>3226</v>
      </c>
      <c r="N622" t="s">
        <v>3354</v>
      </c>
      <c r="R622">
        <v>0</v>
      </c>
      <c r="V622">
        <v>14302416</v>
      </c>
      <c r="X622" t="s">
        <v>36</v>
      </c>
      <c r="Y622" t="s">
        <v>3204</v>
      </c>
      <c r="Z622" t="e">
        <f>VLOOKUP(N622,Sheet3!J:J,1,0)</f>
        <v>#N/A</v>
      </c>
      <c r="AA622" t="e">
        <f>VLOOKUP(I622,Sheet3!$E$2:$E$8,1,0)</f>
        <v>#N/A</v>
      </c>
    </row>
    <row r="623" spans="1:27" hidden="1" x14ac:dyDescent="0.25">
      <c r="A623">
        <v>290059</v>
      </c>
      <c r="B623" t="s">
        <v>3168</v>
      </c>
      <c r="E623" t="s">
        <v>3200</v>
      </c>
      <c r="H623">
        <v>1204</v>
      </c>
      <c r="I623">
        <v>23009473</v>
      </c>
      <c r="J623" t="s">
        <v>3228</v>
      </c>
      <c r="K623" s="38">
        <v>45231</v>
      </c>
      <c r="L623" s="38">
        <v>45231</v>
      </c>
      <c r="M623" t="s">
        <v>3226</v>
      </c>
      <c r="N623" t="s">
        <v>3354</v>
      </c>
      <c r="O623">
        <v>394</v>
      </c>
      <c r="Q623" t="s">
        <v>36</v>
      </c>
      <c r="R623">
        <v>1.44</v>
      </c>
      <c r="S623">
        <v>394</v>
      </c>
      <c r="U623">
        <v>567.36</v>
      </c>
      <c r="V623">
        <v>14302417</v>
      </c>
      <c r="X623" t="s">
        <v>36</v>
      </c>
      <c r="Y623" t="s">
        <v>3204</v>
      </c>
      <c r="Z623" t="e">
        <f>VLOOKUP(N623,Sheet3!J:J,1,0)</f>
        <v>#N/A</v>
      </c>
      <c r="AA623" t="e">
        <f>VLOOKUP(I623,Sheet3!$E$2:$E$8,1,0)</f>
        <v>#N/A</v>
      </c>
    </row>
    <row r="624" spans="1:27" hidden="1" x14ac:dyDescent="0.25">
      <c r="A624">
        <v>290059</v>
      </c>
      <c r="B624" t="s">
        <v>3168</v>
      </c>
      <c r="E624" t="s">
        <v>3200</v>
      </c>
      <c r="H624">
        <v>1204</v>
      </c>
      <c r="I624">
        <v>181188</v>
      </c>
      <c r="J624" t="s">
        <v>3229</v>
      </c>
      <c r="K624" s="38">
        <v>45232</v>
      </c>
      <c r="L624" s="38">
        <v>45232</v>
      </c>
      <c r="M624" t="s">
        <v>3226</v>
      </c>
      <c r="N624" t="s">
        <v>3354</v>
      </c>
      <c r="O624">
        <v>-394</v>
      </c>
      <c r="P624" t="e">
        <f>VLOOKUP(I624,Sheet3!$E$2:$E$16,1,0)</f>
        <v>#N/A</v>
      </c>
      <c r="Q624" t="s">
        <v>36</v>
      </c>
      <c r="R624">
        <v>1.44</v>
      </c>
      <c r="S624">
        <v>-394</v>
      </c>
      <c r="U624">
        <v>-567.36</v>
      </c>
      <c r="V624">
        <v>14304193</v>
      </c>
      <c r="X624" t="s">
        <v>36</v>
      </c>
      <c r="Y624" t="s">
        <v>3204</v>
      </c>
      <c r="Z624" t="e">
        <f>VLOOKUP(N624,Sheet3!J:J,1,0)</f>
        <v>#N/A</v>
      </c>
      <c r="AA624" t="e">
        <f>VLOOKUP(I624,Sheet3!$E$2:$E$8,1,0)</f>
        <v>#N/A</v>
      </c>
    </row>
    <row r="625" spans="1:27" hidden="1" x14ac:dyDescent="0.25">
      <c r="A625">
        <v>290059</v>
      </c>
      <c r="B625">
        <v>290059</v>
      </c>
      <c r="H625">
        <v>1204</v>
      </c>
      <c r="M625" t="s">
        <v>3226</v>
      </c>
      <c r="N625" t="s">
        <v>3354</v>
      </c>
      <c r="R625" t="s">
        <v>3225</v>
      </c>
      <c r="X625" t="s">
        <v>36</v>
      </c>
      <c r="Z625" t="e">
        <f>VLOOKUP(N625,Sheet3!J:J,1,0)</f>
        <v>#N/A</v>
      </c>
      <c r="AA625" t="e">
        <f>VLOOKUP(I625,Sheet3!$E$2:$E$8,1,0)</f>
        <v>#N/A</v>
      </c>
    </row>
    <row r="626" spans="1:27" hidden="1" x14ac:dyDescent="0.25">
      <c r="A626">
        <v>290059</v>
      </c>
      <c r="B626" t="s">
        <v>3168</v>
      </c>
      <c r="E626" t="s">
        <v>3200</v>
      </c>
      <c r="H626">
        <v>1204</v>
      </c>
      <c r="I626">
        <v>23009473</v>
      </c>
      <c r="J626" t="s">
        <v>3224</v>
      </c>
      <c r="K626" s="38">
        <v>45231</v>
      </c>
      <c r="L626" s="38">
        <v>45231</v>
      </c>
      <c r="M626" t="s">
        <v>3226</v>
      </c>
      <c r="N626" t="s">
        <v>3355</v>
      </c>
      <c r="R626">
        <v>0</v>
      </c>
      <c r="V626">
        <v>14302418</v>
      </c>
      <c r="X626" t="s">
        <v>36</v>
      </c>
      <c r="Y626" t="s">
        <v>3204</v>
      </c>
      <c r="Z626" t="e">
        <f>VLOOKUP(N626,Sheet3!J:J,1,0)</f>
        <v>#N/A</v>
      </c>
      <c r="AA626" t="e">
        <f>VLOOKUP(I626,Sheet3!$E$2:$E$8,1,0)</f>
        <v>#N/A</v>
      </c>
    </row>
    <row r="627" spans="1:27" hidden="1" x14ac:dyDescent="0.25">
      <c r="A627">
        <v>290059</v>
      </c>
      <c r="B627" t="s">
        <v>3168</v>
      </c>
      <c r="E627" t="s">
        <v>3200</v>
      </c>
      <c r="H627">
        <v>1204</v>
      </c>
      <c r="I627">
        <v>23009473</v>
      </c>
      <c r="J627" t="s">
        <v>3228</v>
      </c>
      <c r="K627" s="38">
        <v>45231</v>
      </c>
      <c r="L627" s="38">
        <v>45231</v>
      </c>
      <c r="M627" t="s">
        <v>3226</v>
      </c>
      <c r="N627" t="s">
        <v>3355</v>
      </c>
      <c r="O627">
        <v>553</v>
      </c>
      <c r="Q627" t="s">
        <v>36</v>
      </c>
      <c r="R627">
        <v>1.44</v>
      </c>
      <c r="S627">
        <v>553</v>
      </c>
      <c r="U627">
        <v>796.32</v>
      </c>
      <c r="V627">
        <v>14302419</v>
      </c>
      <c r="X627" t="s">
        <v>36</v>
      </c>
      <c r="Y627" t="s">
        <v>3204</v>
      </c>
      <c r="Z627" t="e">
        <f>VLOOKUP(N627,Sheet3!J:J,1,0)</f>
        <v>#N/A</v>
      </c>
      <c r="AA627" t="e">
        <f>VLOOKUP(I627,Sheet3!$E$2:$E$8,1,0)</f>
        <v>#N/A</v>
      </c>
    </row>
    <row r="628" spans="1:27" hidden="1" x14ac:dyDescent="0.25">
      <c r="A628">
        <v>290059</v>
      </c>
      <c r="B628" t="s">
        <v>3168</v>
      </c>
      <c r="E628" t="s">
        <v>3200</v>
      </c>
      <c r="H628">
        <v>1204</v>
      </c>
      <c r="I628">
        <v>181189</v>
      </c>
      <c r="J628" t="s">
        <v>3229</v>
      </c>
      <c r="K628" s="38">
        <v>45232</v>
      </c>
      <c r="L628" s="38">
        <v>45232</v>
      </c>
      <c r="M628" t="s">
        <v>3226</v>
      </c>
      <c r="N628" t="s">
        <v>3355</v>
      </c>
      <c r="O628">
        <v>-553</v>
      </c>
      <c r="P628" t="e">
        <f>VLOOKUP(I628,Sheet3!$E$2:$E$16,1,0)</f>
        <v>#N/A</v>
      </c>
      <c r="Q628" t="s">
        <v>36</v>
      </c>
      <c r="R628">
        <v>1.44</v>
      </c>
      <c r="S628">
        <v>-553</v>
      </c>
      <c r="U628">
        <v>-796.32</v>
      </c>
      <c r="V628">
        <v>14304194</v>
      </c>
      <c r="X628" t="s">
        <v>36</v>
      </c>
      <c r="Y628" t="s">
        <v>3204</v>
      </c>
      <c r="Z628" t="e">
        <f>VLOOKUP(N628,Sheet3!J:J,1,0)</f>
        <v>#N/A</v>
      </c>
      <c r="AA628" t="e">
        <f>VLOOKUP(I628,Sheet3!$E$2:$E$8,1,0)</f>
        <v>#N/A</v>
      </c>
    </row>
    <row r="629" spans="1:27" hidden="1" x14ac:dyDescent="0.25">
      <c r="A629">
        <v>290059</v>
      </c>
      <c r="B629">
        <v>290059</v>
      </c>
      <c r="H629">
        <v>1204</v>
      </c>
      <c r="M629" t="s">
        <v>3226</v>
      </c>
      <c r="N629" t="s">
        <v>3355</v>
      </c>
      <c r="R629" t="s">
        <v>3225</v>
      </c>
      <c r="X629" t="s">
        <v>36</v>
      </c>
      <c r="Z629" t="e">
        <f>VLOOKUP(N629,Sheet3!J:J,1,0)</f>
        <v>#N/A</v>
      </c>
      <c r="AA629" t="e">
        <f>VLOOKUP(I629,Sheet3!$E$2:$E$8,1,0)</f>
        <v>#N/A</v>
      </c>
    </row>
    <row r="630" spans="1:27" hidden="1" x14ac:dyDescent="0.25">
      <c r="A630">
        <v>290059</v>
      </c>
      <c r="B630" t="s">
        <v>3168</v>
      </c>
      <c r="E630" t="s">
        <v>3200</v>
      </c>
      <c r="H630">
        <v>1204</v>
      </c>
      <c r="I630">
        <v>23009474</v>
      </c>
      <c r="J630" t="s">
        <v>3224</v>
      </c>
      <c r="K630" s="38">
        <v>45231</v>
      </c>
      <c r="L630" s="38">
        <v>45231</v>
      </c>
      <c r="M630" t="s">
        <v>3226</v>
      </c>
      <c r="N630" t="s">
        <v>3356</v>
      </c>
      <c r="R630">
        <v>0</v>
      </c>
      <c r="V630">
        <v>14302431</v>
      </c>
      <c r="X630" t="s">
        <v>36</v>
      </c>
      <c r="Y630" t="s">
        <v>3204</v>
      </c>
      <c r="Z630" t="e">
        <f>VLOOKUP(N630,Sheet3!J:J,1,0)</f>
        <v>#N/A</v>
      </c>
      <c r="AA630" t="e">
        <f>VLOOKUP(I630,Sheet3!$E$2:$E$8,1,0)</f>
        <v>#N/A</v>
      </c>
    </row>
    <row r="631" spans="1:27" hidden="1" x14ac:dyDescent="0.25">
      <c r="A631">
        <v>290059</v>
      </c>
      <c r="B631" t="s">
        <v>3168</v>
      </c>
      <c r="E631" t="s">
        <v>3200</v>
      </c>
      <c r="H631">
        <v>1204</v>
      </c>
      <c r="I631">
        <v>23009474</v>
      </c>
      <c r="J631" t="s">
        <v>3228</v>
      </c>
      <c r="K631" s="38">
        <v>45231</v>
      </c>
      <c r="L631" s="38">
        <v>45231</v>
      </c>
      <c r="M631" t="s">
        <v>3226</v>
      </c>
      <c r="N631" t="s">
        <v>3356</v>
      </c>
      <c r="O631">
        <v>434.8</v>
      </c>
      <c r="Q631" t="s">
        <v>36</v>
      </c>
      <c r="R631">
        <v>1.44</v>
      </c>
      <c r="S631">
        <v>434.8</v>
      </c>
      <c r="U631">
        <v>626.11</v>
      </c>
      <c r="V631">
        <v>14302432</v>
      </c>
      <c r="X631" t="s">
        <v>36</v>
      </c>
      <c r="Y631" t="s">
        <v>3204</v>
      </c>
      <c r="Z631" t="e">
        <f>VLOOKUP(N631,Sheet3!J:J,1,0)</f>
        <v>#N/A</v>
      </c>
      <c r="AA631" t="e">
        <f>VLOOKUP(I631,Sheet3!$E$2:$E$8,1,0)</f>
        <v>#N/A</v>
      </c>
    </row>
    <row r="632" spans="1:27" hidden="1" x14ac:dyDescent="0.25">
      <c r="A632">
        <v>290059</v>
      </c>
      <c r="B632" t="s">
        <v>3168</v>
      </c>
      <c r="E632" t="s">
        <v>3200</v>
      </c>
      <c r="H632">
        <v>1204</v>
      </c>
      <c r="I632">
        <v>181192</v>
      </c>
      <c r="J632" t="s">
        <v>3229</v>
      </c>
      <c r="K632" s="38">
        <v>45239</v>
      </c>
      <c r="L632" s="38">
        <v>45239</v>
      </c>
      <c r="M632" t="s">
        <v>3226</v>
      </c>
      <c r="N632" t="s">
        <v>3356</v>
      </c>
      <c r="O632">
        <v>-406</v>
      </c>
      <c r="P632" t="e">
        <f>VLOOKUP(I632,Sheet3!$E$2:$E$16,1,0)</f>
        <v>#N/A</v>
      </c>
      <c r="Q632" t="s">
        <v>36</v>
      </c>
      <c r="R632">
        <v>1.44</v>
      </c>
      <c r="S632">
        <v>-406</v>
      </c>
      <c r="U632">
        <v>-584.64</v>
      </c>
      <c r="V632">
        <v>14315299</v>
      </c>
      <c r="X632" t="s">
        <v>36</v>
      </c>
      <c r="Y632" t="s">
        <v>3204</v>
      </c>
      <c r="Z632" t="e">
        <f>VLOOKUP(N632,Sheet3!J:J,1,0)</f>
        <v>#N/A</v>
      </c>
      <c r="AA632" t="e">
        <f>VLOOKUP(I632,Sheet3!$E$2:$E$8,1,0)</f>
        <v>#N/A</v>
      </c>
    </row>
    <row r="633" spans="1:27" hidden="1" x14ac:dyDescent="0.25">
      <c r="A633">
        <v>290059</v>
      </c>
      <c r="B633" t="s">
        <v>3168</v>
      </c>
      <c r="E633" t="s">
        <v>3200</v>
      </c>
      <c r="H633">
        <v>1204</v>
      </c>
      <c r="I633">
        <v>181192</v>
      </c>
      <c r="J633" t="s">
        <v>3229</v>
      </c>
      <c r="K633" s="38">
        <v>45244</v>
      </c>
      <c r="L633" s="38">
        <v>45244</v>
      </c>
      <c r="M633" t="s">
        <v>3226</v>
      </c>
      <c r="N633" t="s">
        <v>3356</v>
      </c>
      <c r="O633">
        <v>-20</v>
      </c>
      <c r="P633" t="e">
        <f>VLOOKUP(I633,Sheet3!$E$2:$E$16,1,0)</f>
        <v>#N/A</v>
      </c>
      <c r="Q633" t="s">
        <v>36</v>
      </c>
      <c r="R633">
        <v>1.44</v>
      </c>
      <c r="S633">
        <v>-20</v>
      </c>
      <c r="U633">
        <v>-28.8</v>
      </c>
      <c r="V633">
        <v>14321856</v>
      </c>
      <c r="X633" t="s">
        <v>36</v>
      </c>
      <c r="Y633" t="s">
        <v>3204</v>
      </c>
      <c r="Z633" t="e">
        <f>VLOOKUP(N633,Sheet3!J:J,1,0)</f>
        <v>#N/A</v>
      </c>
      <c r="AA633" t="e">
        <f>VLOOKUP(I633,Sheet3!$E$2:$E$8,1,0)</f>
        <v>#N/A</v>
      </c>
    </row>
    <row r="634" spans="1:27" hidden="1" x14ac:dyDescent="0.25">
      <c r="A634">
        <v>290059</v>
      </c>
      <c r="B634" t="s">
        <v>3168</v>
      </c>
      <c r="E634" t="s">
        <v>3200</v>
      </c>
      <c r="H634">
        <v>1204</v>
      </c>
      <c r="I634">
        <v>181194</v>
      </c>
      <c r="J634" t="s">
        <v>3229</v>
      </c>
      <c r="K634" s="38">
        <v>45247</v>
      </c>
      <c r="L634" s="38">
        <v>45247</v>
      </c>
      <c r="M634" t="s">
        <v>3226</v>
      </c>
      <c r="N634" t="s">
        <v>3356</v>
      </c>
      <c r="O634">
        <v>-8.8000000000000007</v>
      </c>
      <c r="P634" t="e">
        <f>VLOOKUP(I634,Sheet3!$E$2:$E$16,1,0)</f>
        <v>#N/A</v>
      </c>
      <c r="Q634" t="s">
        <v>36</v>
      </c>
      <c r="R634">
        <v>1.44</v>
      </c>
      <c r="S634">
        <v>-8.8000000000000007</v>
      </c>
      <c r="U634">
        <v>-12.67</v>
      </c>
      <c r="V634">
        <v>14325989</v>
      </c>
      <c r="X634" t="s">
        <v>36</v>
      </c>
      <c r="Y634" t="s">
        <v>3204</v>
      </c>
      <c r="Z634" t="e">
        <f>VLOOKUP(N634,Sheet3!J:J,1,0)</f>
        <v>#N/A</v>
      </c>
      <c r="AA634" t="e">
        <f>VLOOKUP(I634,Sheet3!$E$2:$E$8,1,0)</f>
        <v>#N/A</v>
      </c>
    </row>
    <row r="635" spans="1:27" hidden="1" x14ac:dyDescent="0.25">
      <c r="A635">
        <v>290059</v>
      </c>
      <c r="B635">
        <v>290059</v>
      </c>
      <c r="H635">
        <v>1204</v>
      </c>
      <c r="M635" t="s">
        <v>3226</v>
      </c>
      <c r="N635" t="s">
        <v>3356</v>
      </c>
      <c r="R635" t="s">
        <v>3225</v>
      </c>
      <c r="X635" t="s">
        <v>36</v>
      </c>
      <c r="Z635" t="e">
        <f>VLOOKUP(N635,Sheet3!J:J,1,0)</f>
        <v>#N/A</v>
      </c>
      <c r="AA635" t="e">
        <f>VLOOKUP(I635,Sheet3!$E$2:$E$8,1,0)</f>
        <v>#N/A</v>
      </c>
    </row>
    <row r="636" spans="1:27" hidden="1" x14ac:dyDescent="0.25">
      <c r="A636">
        <v>290059</v>
      </c>
      <c r="B636" t="s">
        <v>3168</v>
      </c>
      <c r="E636" t="s">
        <v>3200</v>
      </c>
      <c r="H636">
        <v>1204</v>
      </c>
      <c r="I636">
        <v>23009474</v>
      </c>
      <c r="J636" t="s">
        <v>3224</v>
      </c>
      <c r="K636" s="38">
        <v>45231</v>
      </c>
      <c r="L636" s="38">
        <v>45231</v>
      </c>
      <c r="M636" t="s">
        <v>3226</v>
      </c>
      <c r="N636" t="s">
        <v>3357</v>
      </c>
      <c r="R636">
        <v>0</v>
      </c>
      <c r="V636">
        <v>14302445</v>
      </c>
      <c r="X636" t="s">
        <v>36</v>
      </c>
      <c r="Y636" t="s">
        <v>3204</v>
      </c>
      <c r="Z636" t="e">
        <f>VLOOKUP(N636,Sheet3!J:J,1,0)</f>
        <v>#N/A</v>
      </c>
      <c r="AA636" t="e">
        <f>VLOOKUP(I636,Sheet3!$E$2:$E$8,1,0)</f>
        <v>#N/A</v>
      </c>
    </row>
    <row r="637" spans="1:27" hidden="1" x14ac:dyDescent="0.25">
      <c r="A637">
        <v>290059</v>
      </c>
      <c r="B637" t="s">
        <v>3168</v>
      </c>
      <c r="E637" t="s">
        <v>3200</v>
      </c>
      <c r="H637">
        <v>1204</v>
      </c>
      <c r="I637">
        <v>23009474</v>
      </c>
      <c r="J637" t="s">
        <v>3228</v>
      </c>
      <c r="K637" s="38">
        <v>45231</v>
      </c>
      <c r="L637" s="38">
        <v>45231</v>
      </c>
      <c r="M637" t="s">
        <v>3226</v>
      </c>
      <c r="N637" t="s">
        <v>3357</v>
      </c>
      <c r="O637">
        <v>417</v>
      </c>
      <c r="Q637" t="s">
        <v>36</v>
      </c>
      <c r="R637">
        <v>1.44</v>
      </c>
      <c r="S637">
        <v>417</v>
      </c>
      <c r="U637">
        <v>600.48</v>
      </c>
      <c r="V637">
        <v>14302446</v>
      </c>
      <c r="X637" t="s">
        <v>36</v>
      </c>
      <c r="Y637" t="s">
        <v>3204</v>
      </c>
      <c r="Z637" t="e">
        <f>VLOOKUP(N637,Sheet3!J:J,1,0)</f>
        <v>#N/A</v>
      </c>
      <c r="AA637" t="e">
        <f>VLOOKUP(I637,Sheet3!$E$2:$E$8,1,0)</f>
        <v>#N/A</v>
      </c>
    </row>
    <row r="638" spans="1:27" hidden="1" x14ac:dyDescent="0.25">
      <c r="A638">
        <v>290059</v>
      </c>
      <c r="B638" t="s">
        <v>3168</v>
      </c>
      <c r="E638" t="s">
        <v>3200</v>
      </c>
      <c r="H638">
        <v>1204</v>
      </c>
      <c r="I638">
        <v>181194</v>
      </c>
      <c r="J638" t="s">
        <v>3229</v>
      </c>
      <c r="K638" s="38">
        <v>45239</v>
      </c>
      <c r="L638" s="38">
        <v>45239</v>
      </c>
      <c r="M638" t="s">
        <v>3226</v>
      </c>
      <c r="N638" t="s">
        <v>3357</v>
      </c>
      <c r="O638">
        <v>-400</v>
      </c>
      <c r="P638" t="e">
        <f>VLOOKUP(I638,Sheet3!$E$2:$E$16,1,0)</f>
        <v>#N/A</v>
      </c>
      <c r="Q638" t="s">
        <v>36</v>
      </c>
      <c r="R638">
        <v>1.44</v>
      </c>
      <c r="S638">
        <v>-400</v>
      </c>
      <c r="U638">
        <v>-576</v>
      </c>
      <c r="V638">
        <v>14315329</v>
      </c>
      <c r="X638" t="s">
        <v>36</v>
      </c>
      <c r="Y638" t="s">
        <v>3204</v>
      </c>
      <c r="Z638" t="e">
        <f>VLOOKUP(N638,Sheet3!J:J,1,0)</f>
        <v>#N/A</v>
      </c>
      <c r="AA638" t="e">
        <f>VLOOKUP(I638,Sheet3!$E$2:$E$8,1,0)</f>
        <v>#N/A</v>
      </c>
    </row>
    <row r="639" spans="1:27" hidden="1" x14ac:dyDescent="0.25">
      <c r="A639">
        <v>290059</v>
      </c>
      <c r="B639" t="s">
        <v>3168</v>
      </c>
      <c r="E639" t="s">
        <v>3200</v>
      </c>
      <c r="H639">
        <v>1204</v>
      </c>
      <c r="I639">
        <v>181194</v>
      </c>
      <c r="J639" t="s">
        <v>3229</v>
      </c>
      <c r="K639" s="38">
        <v>45247</v>
      </c>
      <c r="L639" s="38">
        <v>45247</v>
      </c>
      <c r="M639" t="s">
        <v>3226</v>
      </c>
      <c r="N639" t="s">
        <v>3357</v>
      </c>
      <c r="O639">
        <v>-17</v>
      </c>
      <c r="P639" t="e">
        <f>VLOOKUP(I639,Sheet3!$E$2:$E$16,1,0)</f>
        <v>#N/A</v>
      </c>
      <c r="Q639" t="s">
        <v>36</v>
      </c>
      <c r="R639">
        <v>1.44</v>
      </c>
      <c r="S639">
        <v>-17</v>
      </c>
      <c r="U639">
        <v>-24.48</v>
      </c>
      <c r="V639">
        <v>14325987</v>
      </c>
      <c r="X639" t="s">
        <v>36</v>
      </c>
      <c r="Y639" t="s">
        <v>3204</v>
      </c>
      <c r="Z639" t="e">
        <f>VLOOKUP(N639,Sheet3!J:J,1,0)</f>
        <v>#N/A</v>
      </c>
      <c r="AA639" t="e">
        <f>VLOOKUP(I639,Sheet3!$E$2:$E$8,1,0)</f>
        <v>#N/A</v>
      </c>
    </row>
    <row r="640" spans="1:27" hidden="1" x14ac:dyDescent="0.25">
      <c r="A640">
        <v>290059</v>
      </c>
      <c r="B640">
        <v>290059</v>
      </c>
      <c r="H640">
        <v>1204</v>
      </c>
      <c r="M640" t="s">
        <v>3226</v>
      </c>
      <c r="N640" t="s">
        <v>3357</v>
      </c>
      <c r="R640" t="s">
        <v>3225</v>
      </c>
      <c r="X640" t="s">
        <v>36</v>
      </c>
      <c r="Z640" t="e">
        <f>VLOOKUP(N640,Sheet3!J:J,1,0)</f>
        <v>#N/A</v>
      </c>
      <c r="AA640" t="e">
        <f>VLOOKUP(I640,Sheet3!$E$2:$E$8,1,0)</f>
        <v>#N/A</v>
      </c>
    </row>
    <row r="641" spans="1:27" hidden="1" x14ac:dyDescent="0.25">
      <c r="A641">
        <v>290059</v>
      </c>
      <c r="B641" t="s">
        <v>3168</v>
      </c>
      <c r="E641" t="s">
        <v>3200</v>
      </c>
      <c r="H641">
        <v>1204</v>
      </c>
      <c r="I641">
        <v>23009475</v>
      </c>
      <c r="J641" t="s">
        <v>3224</v>
      </c>
      <c r="K641" s="38">
        <v>45231</v>
      </c>
      <c r="L641" s="38">
        <v>45231</v>
      </c>
      <c r="M641" t="s">
        <v>3226</v>
      </c>
      <c r="N641" t="s">
        <v>3358</v>
      </c>
      <c r="R641">
        <v>0</v>
      </c>
      <c r="V641">
        <v>14302479</v>
      </c>
      <c r="X641" t="s">
        <v>36</v>
      </c>
      <c r="Y641" t="s">
        <v>3204</v>
      </c>
      <c r="Z641" t="e">
        <f>VLOOKUP(N641,Sheet3!J:J,1,0)</f>
        <v>#N/A</v>
      </c>
      <c r="AA641" t="e">
        <f>VLOOKUP(I641,Sheet3!$E$2:$E$8,1,0)</f>
        <v>#N/A</v>
      </c>
    </row>
    <row r="642" spans="1:27" hidden="1" x14ac:dyDescent="0.25">
      <c r="A642">
        <v>290059</v>
      </c>
      <c r="B642" t="s">
        <v>3168</v>
      </c>
      <c r="E642" t="s">
        <v>3200</v>
      </c>
      <c r="H642">
        <v>1204</v>
      </c>
      <c r="I642">
        <v>23009475</v>
      </c>
      <c r="J642" t="s">
        <v>3228</v>
      </c>
      <c r="K642" s="38">
        <v>45231</v>
      </c>
      <c r="L642" s="38">
        <v>45231</v>
      </c>
      <c r="M642" t="s">
        <v>3226</v>
      </c>
      <c r="N642" t="s">
        <v>3358</v>
      </c>
      <c r="O642">
        <v>2176</v>
      </c>
      <c r="Q642" t="s">
        <v>36</v>
      </c>
      <c r="R642">
        <v>1.44</v>
      </c>
      <c r="S642">
        <v>2176</v>
      </c>
      <c r="U642">
        <v>3133.44</v>
      </c>
      <c r="V642">
        <v>14302480</v>
      </c>
      <c r="X642" t="s">
        <v>36</v>
      </c>
      <c r="Y642" t="s">
        <v>3204</v>
      </c>
      <c r="Z642" t="e">
        <f>VLOOKUP(N642,Sheet3!J:J,1,0)</f>
        <v>#N/A</v>
      </c>
      <c r="AA642" t="e">
        <f>VLOOKUP(I642,Sheet3!$E$2:$E$8,1,0)</f>
        <v>#N/A</v>
      </c>
    </row>
    <row r="643" spans="1:27" hidden="1" x14ac:dyDescent="0.25">
      <c r="A643">
        <v>290059</v>
      </c>
      <c r="B643" t="s">
        <v>3168</v>
      </c>
      <c r="E643" t="s">
        <v>3200</v>
      </c>
      <c r="H643">
        <v>1204</v>
      </c>
      <c r="I643">
        <v>181195</v>
      </c>
      <c r="J643" t="s">
        <v>3229</v>
      </c>
      <c r="K643" s="38">
        <v>45233</v>
      </c>
      <c r="L643" s="38">
        <v>45233</v>
      </c>
      <c r="M643" t="s">
        <v>3226</v>
      </c>
      <c r="N643" t="s">
        <v>3358</v>
      </c>
      <c r="O643">
        <v>-2176</v>
      </c>
      <c r="P643" t="e">
        <f>VLOOKUP(I643,Sheet3!$E$2:$E$16,1,0)</f>
        <v>#N/A</v>
      </c>
      <c r="Q643" t="s">
        <v>36</v>
      </c>
      <c r="R643">
        <v>1.44</v>
      </c>
      <c r="S643">
        <v>-2176</v>
      </c>
      <c r="U643">
        <v>-3133.44</v>
      </c>
      <c r="V643">
        <v>14305445</v>
      </c>
      <c r="X643" t="s">
        <v>36</v>
      </c>
      <c r="Y643" t="s">
        <v>3204</v>
      </c>
      <c r="Z643" t="e">
        <f>VLOOKUP(N643,Sheet3!J:J,1,0)</f>
        <v>#N/A</v>
      </c>
      <c r="AA643" t="e">
        <f>VLOOKUP(I643,Sheet3!$E$2:$E$8,1,0)</f>
        <v>#N/A</v>
      </c>
    </row>
    <row r="644" spans="1:27" hidden="1" x14ac:dyDescent="0.25">
      <c r="A644">
        <v>290059</v>
      </c>
      <c r="B644" t="s">
        <v>3168</v>
      </c>
      <c r="E644" t="s">
        <v>3200</v>
      </c>
      <c r="H644">
        <v>1204</v>
      </c>
      <c r="I644">
        <v>181195</v>
      </c>
      <c r="J644" t="s">
        <v>3229</v>
      </c>
      <c r="K644" s="38">
        <v>45238</v>
      </c>
      <c r="L644" s="38">
        <v>45238</v>
      </c>
      <c r="M644" t="s">
        <v>3226</v>
      </c>
      <c r="N644" t="s">
        <v>3358</v>
      </c>
      <c r="O644">
        <v>128</v>
      </c>
      <c r="P644" t="e">
        <f>VLOOKUP(I644,Sheet3!$E$2:$E$16,1,0)</f>
        <v>#N/A</v>
      </c>
      <c r="Q644" t="s">
        <v>36</v>
      </c>
      <c r="R644">
        <v>1.44</v>
      </c>
      <c r="S644">
        <v>128</v>
      </c>
      <c r="U644">
        <v>184.32</v>
      </c>
      <c r="V644">
        <v>14313231</v>
      </c>
      <c r="X644" t="s">
        <v>36</v>
      </c>
      <c r="Y644" t="s">
        <v>3204</v>
      </c>
      <c r="Z644" t="e">
        <f>VLOOKUP(N644,Sheet3!J:J,1,0)</f>
        <v>#N/A</v>
      </c>
      <c r="AA644" t="e">
        <f>VLOOKUP(I644,Sheet3!$E$2:$E$8,1,0)</f>
        <v>#N/A</v>
      </c>
    </row>
    <row r="645" spans="1:27" hidden="1" x14ac:dyDescent="0.25">
      <c r="A645">
        <v>290059</v>
      </c>
      <c r="B645" t="s">
        <v>3168</v>
      </c>
      <c r="E645" t="s">
        <v>3200</v>
      </c>
      <c r="H645">
        <v>1204</v>
      </c>
      <c r="I645">
        <v>181200</v>
      </c>
      <c r="J645" t="s">
        <v>3229</v>
      </c>
      <c r="K645" s="38">
        <v>45253</v>
      </c>
      <c r="L645" s="38">
        <v>45253</v>
      </c>
      <c r="M645" t="s">
        <v>3226</v>
      </c>
      <c r="N645" t="s">
        <v>3358</v>
      </c>
      <c r="O645">
        <v>-5</v>
      </c>
      <c r="P645" t="e">
        <f>VLOOKUP(I645,Sheet3!$E$2:$E$16,1,0)</f>
        <v>#N/A</v>
      </c>
      <c r="Q645" t="s">
        <v>36</v>
      </c>
      <c r="R645">
        <v>1.44</v>
      </c>
      <c r="S645">
        <v>-5</v>
      </c>
      <c r="U645">
        <v>-7.2</v>
      </c>
      <c r="V645">
        <v>14333057</v>
      </c>
      <c r="X645" t="s">
        <v>36</v>
      </c>
      <c r="Y645" t="s">
        <v>3204</v>
      </c>
      <c r="Z645" t="e">
        <f>VLOOKUP(N645,Sheet3!J:J,1,0)</f>
        <v>#N/A</v>
      </c>
      <c r="AA645" t="e">
        <f>VLOOKUP(I645,Sheet3!$E$2:$E$8,1,0)</f>
        <v>#N/A</v>
      </c>
    </row>
    <row r="646" spans="1:27" hidden="1" x14ac:dyDescent="0.25">
      <c r="A646">
        <v>290059</v>
      </c>
      <c r="B646" t="s">
        <v>3168</v>
      </c>
      <c r="E646" t="s">
        <v>3200</v>
      </c>
      <c r="H646">
        <v>1204</v>
      </c>
      <c r="I646">
        <v>14023626</v>
      </c>
      <c r="J646" t="s">
        <v>3233</v>
      </c>
      <c r="K646" s="38">
        <v>45261</v>
      </c>
      <c r="L646" s="38">
        <v>45261</v>
      </c>
      <c r="M646" t="s">
        <v>3226</v>
      </c>
      <c r="N646" t="s">
        <v>3358</v>
      </c>
      <c r="O646">
        <v>-123</v>
      </c>
      <c r="Q646" t="s">
        <v>36</v>
      </c>
      <c r="R646">
        <v>1.44</v>
      </c>
      <c r="S646">
        <v>-123</v>
      </c>
      <c r="U646">
        <v>-177.12</v>
      </c>
      <c r="V646">
        <v>14342524</v>
      </c>
      <c r="X646" t="s">
        <v>36</v>
      </c>
      <c r="Y646" t="s">
        <v>3204</v>
      </c>
      <c r="Z646" t="e">
        <f>VLOOKUP(N646,Sheet3!J:J,1,0)</f>
        <v>#N/A</v>
      </c>
      <c r="AA646" t="e">
        <f>VLOOKUP(I646,Sheet3!$E$2:$E$8,1,0)</f>
        <v>#N/A</v>
      </c>
    </row>
    <row r="647" spans="1:27" hidden="1" x14ac:dyDescent="0.25">
      <c r="A647">
        <v>290059</v>
      </c>
      <c r="B647">
        <v>290059</v>
      </c>
      <c r="H647">
        <v>1204</v>
      </c>
      <c r="M647" t="s">
        <v>3226</v>
      </c>
      <c r="N647" t="s">
        <v>3358</v>
      </c>
      <c r="R647" t="s">
        <v>3225</v>
      </c>
      <c r="X647" t="s">
        <v>36</v>
      </c>
      <c r="Z647" t="e">
        <f>VLOOKUP(N647,Sheet3!J:J,1,0)</f>
        <v>#N/A</v>
      </c>
      <c r="AA647" t="e">
        <f>VLOOKUP(I647,Sheet3!$E$2:$E$8,1,0)</f>
        <v>#N/A</v>
      </c>
    </row>
    <row r="648" spans="1:27" hidden="1" x14ac:dyDescent="0.25">
      <c r="A648">
        <v>290059</v>
      </c>
      <c r="B648" t="s">
        <v>3168</v>
      </c>
      <c r="E648" t="s">
        <v>3200</v>
      </c>
      <c r="H648">
        <v>1204</v>
      </c>
      <c r="I648">
        <v>23009475</v>
      </c>
      <c r="J648" t="s">
        <v>3224</v>
      </c>
      <c r="K648" s="38">
        <v>45231</v>
      </c>
      <c r="L648" s="38">
        <v>45231</v>
      </c>
      <c r="M648" t="s">
        <v>3226</v>
      </c>
      <c r="N648" t="s">
        <v>3359</v>
      </c>
      <c r="R648">
        <v>0</v>
      </c>
      <c r="V648">
        <v>14302481</v>
      </c>
      <c r="X648" t="s">
        <v>36</v>
      </c>
      <c r="Y648" t="s">
        <v>3204</v>
      </c>
      <c r="Z648" t="e">
        <f>VLOOKUP(N648,Sheet3!J:J,1,0)</f>
        <v>#N/A</v>
      </c>
      <c r="AA648" t="e">
        <f>VLOOKUP(I648,Sheet3!$E$2:$E$8,1,0)</f>
        <v>#N/A</v>
      </c>
    </row>
    <row r="649" spans="1:27" hidden="1" x14ac:dyDescent="0.25">
      <c r="A649">
        <v>290059</v>
      </c>
      <c r="B649" t="s">
        <v>3168</v>
      </c>
      <c r="E649" t="s">
        <v>3200</v>
      </c>
      <c r="H649">
        <v>1204</v>
      </c>
      <c r="I649">
        <v>23009475</v>
      </c>
      <c r="J649" t="s">
        <v>3228</v>
      </c>
      <c r="K649" s="38">
        <v>45231</v>
      </c>
      <c r="L649" s="38">
        <v>45231</v>
      </c>
      <c r="M649" t="s">
        <v>3226</v>
      </c>
      <c r="N649" t="s">
        <v>3359</v>
      </c>
      <c r="O649">
        <v>1511</v>
      </c>
      <c r="Q649" t="s">
        <v>36</v>
      </c>
      <c r="R649">
        <v>1.44</v>
      </c>
      <c r="S649">
        <v>1511</v>
      </c>
      <c r="U649">
        <v>2175.84</v>
      </c>
      <c r="V649">
        <v>14302482</v>
      </c>
      <c r="X649" t="s">
        <v>36</v>
      </c>
      <c r="Y649" t="s">
        <v>3204</v>
      </c>
      <c r="Z649" t="e">
        <f>VLOOKUP(N649,Sheet3!J:J,1,0)</f>
        <v>#N/A</v>
      </c>
      <c r="AA649" t="e">
        <f>VLOOKUP(I649,Sheet3!$E$2:$E$8,1,0)</f>
        <v>#N/A</v>
      </c>
    </row>
    <row r="650" spans="1:27" hidden="1" x14ac:dyDescent="0.25">
      <c r="A650">
        <v>290059</v>
      </c>
      <c r="B650" t="s">
        <v>3168</v>
      </c>
      <c r="E650" t="s">
        <v>3200</v>
      </c>
      <c r="H650">
        <v>1204</v>
      </c>
      <c r="I650">
        <v>181196</v>
      </c>
      <c r="J650" t="s">
        <v>3229</v>
      </c>
      <c r="K650" s="38">
        <v>45240</v>
      </c>
      <c r="L650" s="38">
        <v>45240</v>
      </c>
      <c r="M650" t="s">
        <v>3226</v>
      </c>
      <c r="N650" t="s">
        <v>3359</v>
      </c>
      <c r="O650">
        <v>-1449</v>
      </c>
      <c r="P650" t="e">
        <f>VLOOKUP(I650,Sheet3!$E$2:$E$16,1,0)</f>
        <v>#N/A</v>
      </c>
      <c r="Q650" t="s">
        <v>36</v>
      </c>
      <c r="R650">
        <v>1.44</v>
      </c>
      <c r="S650">
        <v>-1449</v>
      </c>
      <c r="U650">
        <v>-2086.56</v>
      </c>
      <c r="V650">
        <v>14317260</v>
      </c>
      <c r="X650" t="s">
        <v>36</v>
      </c>
      <c r="Y650" t="s">
        <v>3204</v>
      </c>
      <c r="Z650" t="e">
        <f>VLOOKUP(N650,Sheet3!J:J,1,0)</f>
        <v>#N/A</v>
      </c>
      <c r="AA650" t="e">
        <f>VLOOKUP(I650,Sheet3!$E$2:$E$8,1,0)</f>
        <v>#N/A</v>
      </c>
    </row>
    <row r="651" spans="1:27" hidden="1" x14ac:dyDescent="0.25">
      <c r="A651">
        <v>290059</v>
      </c>
      <c r="B651" t="s">
        <v>3168</v>
      </c>
      <c r="E651" t="s">
        <v>3200</v>
      </c>
      <c r="H651">
        <v>1204</v>
      </c>
      <c r="I651">
        <v>181196</v>
      </c>
      <c r="J651" t="s">
        <v>3229</v>
      </c>
      <c r="K651" s="38">
        <v>45253</v>
      </c>
      <c r="L651" s="38">
        <v>45253</v>
      </c>
      <c r="M651" t="s">
        <v>3226</v>
      </c>
      <c r="N651" t="s">
        <v>3359</v>
      </c>
      <c r="O651">
        <v>-48</v>
      </c>
      <c r="P651" t="e">
        <f>VLOOKUP(I651,Sheet3!$E$2:$E$16,1,0)</f>
        <v>#N/A</v>
      </c>
      <c r="Q651" t="s">
        <v>36</v>
      </c>
      <c r="R651">
        <v>1.44</v>
      </c>
      <c r="S651">
        <v>-48</v>
      </c>
      <c r="U651">
        <v>-69.12</v>
      </c>
      <c r="V651">
        <v>14333052</v>
      </c>
      <c r="X651" t="s">
        <v>36</v>
      </c>
      <c r="Y651" t="s">
        <v>3204</v>
      </c>
      <c r="Z651" t="e">
        <f>VLOOKUP(N651,Sheet3!J:J,1,0)</f>
        <v>#N/A</v>
      </c>
      <c r="AA651" t="e">
        <f>VLOOKUP(I651,Sheet3!$E$2:$E$8,1,0)</f>
        <v>#N/A</v>
      </c>
    </row>
    <row r="652" spans="1:27" hidden="1" x14ac:dyDescent="0.25">
      <c r="A652">
        <v>290059</v>
      </c>
      <c r="B652" t="s">
        <v>3168</v>
      </c>
      <c r="E652" t="s">
        <v>3200</v>
      </c>
      <c r="H652">
        <v>1204</v>
      </c>
      <c r="I652">
        <v>181197</v>
      </c>
      <c r="J652" t="s">
        <v>3229</v>
      </c>
      <c r="K652" s="38">
        <v>45253</v>
      </c>
      <c r="L652" s="38">
        <v>45253</v>
      </c>
      <c r="M652" t="s">
        <v>3226</v>
      </c>
      <c r="N652" t="s">
        <v>3359</v>
      </c>
      <c r="O652">
        <v>-14</v>
      </c>
      <c r="P652" t="e">
        <f>VLOOKUP(I652,Sheet3!$E$2:$E$16,1,0)</f>
        <v>#N/A</v>
      </c>
      <c r="Q652" t="s">
        <v>36</v>
      </c>
      <c r="R652">
        <v>1.44</v>
      </c>
      <c r="S652">
        <v>-14</v>
      </c>
      <c r="U652">
        <v>-20.16</v>
      </c>
      <c r="V652">
        <v>14333053</v>
      </c>
      <c r="X652" t="s">
        <v>36</v>
      </c>
      <c r="Y652" t="s">
        <v>3204</v>
      </c>
      <c r="Z652" t="e">
        <f>VLOOKUP(N652,Sheet3!J:J,1,0)</f>
        <v>#N/A</v>
      </c>
      <c r="AA652" t="e">
        <f>VLOOKUP(I652,Sheet3!$E$2:$E$8,1,0)</f>
        <v>#N/A</v>
      </c>
    </row>
    <row r="653" spans="1:27" hidden="1" x14ac:dyDescent="0.25">
      <c r="A653">
        <v>290059</v>
      </c>
      <c r="B653">
        <v>290059</v>
      </c>
      <c r="H653">
        <v>1204</v>
      </c>
      <c r="M653" t="s">
        <v>3226</v>
      </c>
      <c r="N653" t="s">
        <v>3359</v>
      </c>
      <c r="R653" t="s">
        <v>3225</v>
      </c>
      <c r="X653" t="s">
        <v>36</v>
      </c>
      <c r="Z653" t="e">
        <f>VLOOKUP(N653,Sheet3!J:J,1,0)</f>
        <v>#N/A</v>
      </c>
      <c r="AA653" t="e">
        <f>VLOOKUP(I653,Sheet3!$E$2:$E$8,1,0)</f>
        <v>#N/A</v>
      </c>
    </row>
    <row r="654" spans="1:27" hidden="1" x14ac:dyDescent="0.25">
      <c r="A654">
        <v>290059</v>
      </c>
      <c r="B654" t="s">
        <v>3168</v>
      </c>
      <c r="E654" t="s">
        <v>3200</v>
      </c>
      <c r="H654">
        <v>1204</v>
      </c>
      <c r="I654">
        <v>23009475</v>
      </c>
      <c r="J654" t="s">
        <v>3224</v>
      </c>
      <c r="K654" s="38">
        <v>45231</v>
      </c>
      <c r="L654" s="38">
        <v>45231</v>
      </c>
      <c r="M654" t="s">
        <v>3226</v>
      </c>
      <c r="N654" t="s">
        <v>3360</v>
      </c>
      <c r="R654">
        <v>0</v>
      </c>
      <c r="V654">
        <v>14302485</v>
      </c>
      <c r="X654" t="s">
        <v>36</v>
      </c>
      <c r="Y654" t="s">
        <v>3204</v>
      </c>
      <c r="Z654" t="e">
        <f>VLOOKUP(N654,Sheet3!J:J,1,0)</f>
        <v>#N/A</v>
      </c>
      <c r="AA654" t="e">
        <f>VLOOKUP(I654,Sheet3!$E$2:$E$8,1,0)</f>
        <v>#N/A</v>
      </c>
    </row>
    <row r="655" spans="1:27" hidden="1" x14ac:dyDescent="0.25">
      <c r="A655">
        <v>290059</v>
      </c>
      <c r="B655" t="s">
        <v>3168</v>
      </c>
      <c r="E655" t="s">
        <v>3200</v>
      </c>
      <c r="H655">
        <v>1204</v>
      </c>
      <c r="I655">
        <v>23009475</v>
      </c>
      <c r="J655" t="s">
        <v>3228</v>
      </c>
      <c r="K655" s="38">
        <v>45231</v>
      </c>
      <c r="L655" s="38">
        <v>45231</v>
      </c>
      <c r="M655" t="s">
        <v>3226</v>
      </c>
      <c r="N655" t="s">
        <v>3360</v>
      </c>
      <c r="O655">
        <v>466.4</v>
      </c>
      <c r="Q655" t="s">
        <v>36</v>
      </c>
      <c r="R655">
        <v>1.44</v>
      </c>
      <c r="S655">
        <v>466.4</v>
      </c>
      <c r="U655">
        <v>671.62</v>
      </c>
      <c r="V655">
        <v>14302486</v>
      </c>
      <c r="X655" t="s">
        <v>36</v>
      </c>
      <c r="Y655" t="s">
        <v>3204</v>
      </c>
      <c r="Z655" t="e">
        <f>VLOOKUP(N655,Sheet3!J:J,1,0)</f>
        <v>#N/A</v>
      </c>
      <c r="AA655" t="e">
        <f>VLOOKUP(I655,Sheet3!$E$2:$E$8,1,0)</f>
        <v>#N/A</v>
      </c>
    </row>
    <row r="656" spans="1:27" hidden="1" x14ac:dyDescent="0.25">
      <c r="A656">
        <v>290059</v>
      </c>
      <c r="B656" t="s">
        <v>3168</v>
      </c>
      <c r="E656" t="s">
        <v>3200</v>
      </c>
      <c r="H656">
        <v>1204</v>
      </c>
      <c r="I656">
        <v>181197</v>
      </c>
      <c r="J656" t="s">
        <v>3229</v>
      </c>
      <c r="K656" s="38">
        <v>45240</v>
      </c>
      <c r="L656" s="38">
        <v>45240</v>
      </c>
      <c r="M656" t="s">
        <v>3226</v>
      </c>
      <c r="N656" t="s">
        <v>3360</v>
      </c>
      <c r="O656">
        <v>-436</v>
      </c>
      <c r="P656" t="e">
        <f>VLOOKUP(I656,Sheet3!$E$2:$E$16,1,0)</f>
        <v>#N/A</v>
      </c>
      <c r="Q656" t="s">
        <v>36</v>
      </c>
      <c r="R656">
        <v>1.44</v>
      </c>
      <c r="S656">
        <v>-436</v>
      </c>
      <c r="U656">
        <v>-627.84</v>
      </c>
      <c r="V656">
        <v>14317261</v>
      </c>
      <c r="X656" t="s">
        <v>36</v>
      </c>
      <c r="Y656" t="s">
        <v>3204</v>
      </c>
      <c r="Z656" t="e">
        <f>VLOOKUP(N656,Sheet3!J:J,1,0)</f>
        <v>#N/A</v>
      </c>
      <c r="AA656" t="e">
        <f>VLOOKUP(I656,Sheet3!$E$2:$E$8,1,0)</f>
        <v>#N/A</v>
      </c>
    </row>
    <row r="657" spans="1:27" hidden="1" x14ac:dyDescent="0.25">
      <c r="A657">
        <v>290059</v>
      </c>
      <c r="B657" t="s">
        <v>3168</v>
      </c>
      <c r="E657" t="s">
        <v>3200</v>
      </c>
      <c r="H657">
        <v>1204</v>
      </c>
      <c r="I657">
        <v>181195</v>
      </c>
      <c r="J657" t="s">
        <v>3229</v>
      </c>
      <c r="K657" s="38">
        <v>45253</v>
      </c>
      <c r="L657" s="38">
        <v>45253</v>
      </c>
      <c r="M657" t="s">
        <v>3226</v>
      </c>
      <c r="N657" t="s">
        <v>3360</v>
      </c>
      <c r="O657">
        <v>-30.4</v>
      </c>
      <c r="P657" t="e">
        <f>VLOOKUP(I657,Sheet3!$E$2:$E$16,1,0)</f>
        <v>#N/A</v>
      </c>
      <c r="Q657" t="s">
        <v>36</v>
      </c>
      <c r="R657">
        <v>1.44</v>
      </c>
      <c r="S657">
        <v>-30.4</v>
      </c>
      <c r="U657">
        <v>-43.78</v>
      </c>
      <c r="V657">
        <v>14333049</v>
      </c>
      <c r="X657" t="s">
        <v>36</v>
      </c>
      <c r="Y657" t="s">
        <v>3204</v>
      </c>
      <c r="Z657" t="e">
        <f>VLOOKUP(N657,Sheet3!J:J,1,0)</f>
        <v>#N/A</v>
      </c>
      <c r="AA657" t="e">
        <f>VLOOKUP(I657,Sheet3!$E$2:$E$8,1,0)</f>
        <v>#N/A</v>
      </c>
    </row>
    <row r="658" spans="1:27" hidden="1" x14ac:dyDescent="0.25">
      <c r="A658">
        <v>290059</v>
      </c>
      <c r="B658">
        <v>290059</v>
      </c>
      <c r="H658">
        <v>1204</v>
      </c>
      <c r="M658" t="s">
        <v>3226</v>
      </c>
      <c r="N658" t="s">
        <v>3360</v>
      </c>
      <c r="R658" t="s">
        <v>3225</v>
      </c>
      <c r="X658" t="s">
        <v>36</v>
      </c>
      <c r="Z658" t="e">
        <f>VLOOKUP(N658,Sheet3!J:J,1,0)</f>
        <v>#N/A</v>
      </c>
      <c r="AA658" t="e">
        <f>VLOOKUP(I658,Sheet3!$E$2:$E$8,1,0)</f>
        <v>#N/A</v>
      </c>
    </row>
    <row r="659" spans="1:27" hidden="1" x14ac:dyDescent="0.25">
      <c r="A659">
        <v>290059</v>
      </c>
      <c r="B659" t="s">
        <v>3168</v>
      </c>
      <c r="E659" t="s">
        <v>3200</v>
      </c>
      <c r="H659">
        <v>1204</v>
      </c>
      <c r="I659">
        <v>23009475</v>
      </c>
      <c r="J659" t="s">
        <v>3224</v>
      </c>
      <c r="K659" s="38">
        <v>45231</v>
      </c>
      <c r="L659" s="38">
        <v>45231</v>
      </c>
      <c r="M659" t="s">
        <v>3226</v>
      </c>
      <c r="N659" t="s">
        <v>3361</v>
      </c>
      <c r="R659">
        <v>0</v>
      </c>
      <c r="V659">
        <v>14302493</v>
      </c>
      <c r="X659" t="s">
        <v>36</v>
      </c>
      <c r="Y659" t="s">
        <v>3204</v>
      </c>
      <c r="Z659" t="e">
        <f>VLOOKUP(N659,Sheet3!J:J,1,0)</f>
        <v>#N/A</v>
      </c>
      <c r="AA659" t="e">
        <f>VLOOKUP(I659,Sheet3!$E$2:$E$8,1,0)</f>
        <v>#N/A</v>
      </c>
    </row>
    <row r="660" spans="1:27" hidden="1" x14ac:dyDescent="0.25">
      <c r="A660">
        <v>290059</v>
      </c>
      <c r="B660" t="s">
        <v>3168</v>
      </c>
      <c r="E660" t="s">
        <v>3200</v>
      </c>
      <c r="H660">
        <v>1204</v>
      </c>
      <c r="I660">
        <v>23009475</v>
      </c>
      <c r="J660" t="s">
        <v>3228</v>
      </c>
      <c r="K660" s="38">
        <v>45231</v>
      </c>
      <c r="L660" s="38">
        <v>45231</v>
      </c>
      <c r="M660" t="s">
        <v>3226</v>
      </c>
      <c r="N660" t="s">
        <v>3361</v>
      </c>
      <c r="O660">
        <v>811</v>
      </c>
      <c r="Q660" t="s">
        <v>36</v>
      </c>
      <c r="R660">
        <v>1.44</v>
      </c>
      <c r="S660">
        <v>811</v>
      </c>
      <c r="U660">
        <v>1167.8399999999999</v>
      </c>
      <c r="V660">
        <v>14302494</v>
      </c>
      <c r="X660" t="s">
        <v>36</v>
      </c>
      <c r="Y660" t="s">
        <v>3204</v>
      </c>
      <c r="Z660" t="e">
        <f>VLOOKUP(N660,Sheet3!J:J,1,0)</f>
        <v>#N/A</v>
      </c>
      <c r="AA660" t="e">
        <f>VLOOKUP(I660,Sheet3!$E$2:$E$8,1,0)</f>
        <v>#N/A</v>
      </c>
    </row>
    <row r="661" spans="1:27" hidden="1" x14ac:dyDescent="0.25">
      <c r="A661">
        <v>290059</v>
      </c>
      <c r="B661" t="s">
        <v>3168</v>
      </c>
      <c r="E661" t="s">
        <v>3200</v>
      </c>
      <c r="H661">
        <v>1204</v>
      </c>
      <c r="I661">
        <v>181198</v>
      </c>
      <c r="J661" t="s">
        <v>3229</v>
      </c>
      <c r="K661" s="38">
        <v>45240</v>
      </c>
      <c r="L661" s="38">
        <v>45240</v>
      </c>
      <c r="M661" t="s">
        <v>3226</v>
      </c>
      <c r="N661" t="s">
        <v>3361</v>
      </c>
      <c r="O661">
        <v>-773</v>
      </c>
      <c r="P661" t="e">
        <f>VLOOKUP(I661,Sheet3!$E$2:$E$16,1,0)</f>
        <v>#N/A</v>
      </c>
      <c r="Q661" t="s">
        <v>36</v>
      </c>
      <c r="R661">
        <v>1.44</v>
      </c>
      <c r="S661">
        <v>-773</v>
      </c>
      <c r="U661">
        <v>-1113.1199999999999</v>
      </c>
      <c r="V661">
        <v>14317265</v>
      </c>
      <c r="X661" t="s">
        <v>36</v>
      </c>
      <c r="Y661" t="s">
        <v>3204</v>
      </c>
      <c r="Z661" t="e">
        <f>VLOOKUP(N661,Sheet3!J:J,1,0)</f>
        <v>#N/A</v>
      </c>
      <c r="AA661" t="e">
        <f>VLOOKUP(I661,Sheet3!$E$2:$E$8,1,0)</f>
        <v>#N/A</v>
      </c>
    </row>
    <row r="662" spans="1:27" hidden="1" x14ac:dyDescent="0.25">
      <c r="A662">
        <v>290059</v>
      </c>
      <c r="B662" t="s">
        <v>3168</v>
      </c>
      <c r="E662" t="s">
        <v>3200</v>
      </c>
      <c r="H662">
        <v>1204</v>
      </c>
      <c r="I662">
        <v>181199</v>
      </c>
      <c r="J662" t="s">
        <v>3229</v>
      </c>
      <c r="K662" s="38">
        <v>45253</v>
      </c>
      <c r="L662" s="38">
        <v>45253</v>
      </c>
      <c r="M662" t="s">
        <v>3226</v>
      </c>
      <c r="N662" t="s">
        <v>3361</v>
      </c>
      <c r="O662">
        <v>-20</v>
      </c>
      <c r="P662" t="e">
        <f>VLOOKUP(I662,Sheet3!$E$2:$E$16,1,0)</f>
        <v>#N/A</v>
      </c>
      <c r="Q662" t="s">
        <v>36</v>
      </c>
      <c r="R662">
        <v>1.44</v>
      </c>
      <c r="S662">
        <v>-20</v>
      </c>
      <c r="U662">
        <v>-28.8</v>
      </c>
      <c r="V662">
        <v>14333055</v>
      </c>
      <c r="X662" t="s">
        <v>36</v>
      </c>
      <c r="Y662" t="s">
        <v>3204</v>
      </c>
      <c r="Z662" t="e">
        <f>VLOOKUP(N662,Sheet3!J:J,1,0)</f>
        <v>#N/A</v>
      </c>
      <c r="AA662" t="e">
        <f>VLOOKUP(I662,Sheet3!$E$2:$E$8,1,0)</f>
        <v>#N/A</v>
      </c>
    </row>
    <row r="663" spans="1:27" hidden="1" x14ac:dyDescent="0.25">
      <c r="A663">
        <v>290059</v>
      </c>
      <c r="B663" t="s">
        <v>3168</v>
      </c>
      <c r="E663" t="s">
        <v>3200</v>
      </c>
      <c r="H663">
        <v>1204</v>
      </c>
      <c r="I663">
        <v>181198</v>
      </c>
      <c r="J663" t="s">
        <v>3229</v>
      </c>
      <c r="K663" s="38">
        <v>45253</v>
      </c>
      <c r="L663" s="38">
        <v>45253</v>
      </c>
      <c r="M663" t="s">
        <v>3226</v>
      </c>
      <c r="N663" t="s">
        <v>3361</v>
      </c>
      <c r="O663">
        <v>-6</v>
      </c>
      <c r="P663" t="e">
        <f>VLOOKUP(I663,Sheet3!$E$2:$E$16,1,0)</f>
        <v>#N/A</v>
      </c>
      <c r="Q663" t="s">
        <v>36</v>
      </c>
      <c r="R663">
        <v>1.44</v>
      </c>
      <c r="S663">
        <v>-6</v>
      </c>
      <c r="U663">
        <v>-8.64</v>
      </c>
      <c r="V663">
        <v>14333054</v>
      </c>
      <c r="X663" t="s">
        <v>36</v>
      </c>
      <c r="Y663" t="s">
        <v>3204</v>
      </c>
      <c r="Z663" t="e">
        <f>VLOOKUP(N663,Sheet3!J:J,1,0)</f>
        <v>#N/A</v>
      </c>
      <c r="AA663" t="e">
        <f>VLOOKUP(I663,Sheet3!$E$2:$E$8,1,0)</f>
        <v>#N/A</v>
      </c>
    </row>
    <row r="664" spans="1:27" hidden="1" x14ac:dyDescent="0.25">
      <c r="A664">
        <v>290059</v>
      </c>
      <c r="B664" t="s">
        <v>3168</v>
      </c>
      <c r="E664" t="s">
        <v>3200</v>
      </c>
      <c r="H664">
        <v>1204</v>
      </c>
      <c r="I664">
        <v>181200</v>
      </c>
      <c r="J664" t="s">
        <v>3229</v>
      </c>
      <c r="K664" s="38">
        <v>45253</v>
      </c>
      <c r="L664" s="38">
        <v>45253</v>
      </c>
      <c r="M664" t="s">
        <v>3226</v>
      </c>
      <c r="N664" t="s">
        <v>3361</v>
      </c>
      <c r="O664">
        <v>-12</v>
      </c>
      <c r="P664" t="e">
        <f>VLOOKUP(I664,Sheet3!$E$2:$E$16,1,0)</f>
        <v>#N/A</v>
      </c>
      <c r="Q664" t="s">
        <v>36</v>
      </c>
      <c r="R664">
        <v>1.44</v>
      </c>
      <c r="S664">
        <v>-12</v>
      </c>
      <c r="U664">
        <v>-17.28</v>
      </c>
      <c r="V664">
        <v>14333056</v>
      </c>
      <c r="X664" t="s">
        <v>36</v>
      </c>
      <c r="Y664" t="s">
        <v>3204</v>
      </c>
      <c r="Z664" t="e">
        <f>VLOOKUP(N664,Sheet3!J:J,1,0)</f>
        <v>#N/A</v>
      </c>
      <c r="AA664" t="e">
        <f>VLOOKUP(I664,Sheet3!$E$2:$E$8,1,0)</f>
        <v>#N/A</v>
      </c>
    </row>
    <row r="665" spans="1:27" hidden="1" x14ac:dyDescent="0.25">
      <c r="A665">
        <v>290059</v>
      </c>
      <c r="B665">
        <v>290059</v>
      </c>
      <c r="H665">
        <v>1204</v>
      </c>
      <c r="M665" t="s">
        <v>3226</v>
      </c>
      <c r="N665" t="s">
        <v>3361</v>
      </c>
      <c r="R665" t="s">
        <v>3225</v>
      </c>
      <c r="X665" t="s">
        <v>36</v>
      </c>
      <c r="Z665" t="e">
        <f>VLOOKUP(N665,Sheet3!J:J,1,0)</f>
        <v>#N/A</v>
      </c>
      <c r="AA665" t="e">
        <f>VLOOKUP(I665,Sheet3!$E$2:$E$8,1,0)</f>
        <v>#N/A</v>
      </c>
    </row>
    <row r="666" spans="1:27" hidden="1" x14ac:dyDescent="0.25">
      <c r="A666">
        <v>290059</v>
      </c>
      <c r="B666" t="s">
        <v>3168</v>
      </c>
      <c r="E666" t="s">
        <v>3200</v>
      </c>
      <c r="H666">
        <v>1204</v>
      </c>
      <c r="I666">
        <v>23009475</v>
      </c>
      <c r="J666" t="s">
        <v>3224</v>
      </c>
      <c r="K666" s="38">
        <v>45231</v>
      </c>
      <c r="L666" s="38">
        <v>45231</v>
      </c>
      <c r="M666" t="s">
        <v>3226</v>
      </c>
      <c r="N666" t="s">
        <v>3362</v>
      </c>
      <c r="R666">
        <v>0</v>
      </c>
      <c r="V666">
        <v>14302501</v>
      </c>
      <c r="X666" t="s">
        <v>36</v>
      </c>
      <c r="Y666" t="s">
        <v>3204</v>
      </c>
      <c r="Z666" t="e">
        <f>VLOOKUP(N666,Sheet3!J:J,1,0)</f>
        <v>#N/A</v>
      </c>
      <c r="AA666" t="e">
        <f>VLOOKUP(I666,Sheet3!$E$2:$E$8,1,0)</f>
        <v>#N/A</v>
      </c>
    </row>
    <row r="667" spans="1:27" hidden="1" x14ac:dyDescent="0.25">
      <c r="A667">
        <v>290059</v>
      </c>
      <c r="B667" t="s">
        <v>3168</v>
      </c>
      <c r="E667" t="s">
        <v>3200</v>
      </c>
      <c r="H667">
        <v>1204</v>
      </c>
      <c r="I667">
        <v>23009475</v>
      </c>
      <c r="J667" t="s">
        <v>3228</v>
      </c>
      <c r="K667" s="38">
        <v>45231</v>
      </c>
      <c r="L667" s="38">
        <v>45231</v>
      </c>
      <c r="M667" t="s">
        <v>3226</v>
      </c>
      <c r="N667" t="s">
        <v>3362</v>
      </c>
      <c r="O667">
        <v>245</v>
      </c>
      <c r="Q667" t="s">
        <v>36</v>
      </c>
      <c r="R667">
        <v>1.44</v>
      </c>
      <c r="S667">
        <v>245</v>
      </c>
      <c r="U667">
        <v>352.8</v>
      </c>
      <c r="V667">
        <v>14302503</v>
      </c>
      <c r="X667" t="s">
        <v>36</v>
      </c>
      <c r="Y667" t="s">
        <v>3204</v>
      </c>
      <c r="Z667" t="e">
        <f>VLOOKUP(N667,Sheet3!J:J,1,0)</f>
        <v>#N/A</v>
      </c>
      <c r="AA667" t="e">
        <f>VLOOKUP(I667,Sheet3!$E$2:$E$8,1,0)</f>
        <v>#N/A</v>
      </c>
    </row>
    <row r="668" spans="1:27" hidden="1" x14ac:dyDescent="0.25">
      <c r="A668">
        <v>290059</v>
      </c>
      <c r="B668" t="s">
        <v>3168</v>
      </c>
      <c r="E668" t="s">
        <v>3200</v>
      </c>
      <c r="H668">
        <v>1204</v>
      </c>
      <c r="I668">
        <v>23009475</v>
      </c>
      <c r="J668" t="s">
        <v>3228</v>
      </c>
      <c r="K668" s="38">
        <v>45231</v>
      </c>
      <c r="L668" s="38">
        <v>45231</v>
      </c>
      <c r="M668" t="s">
        <v>3226</v>
      </c>
      <c r="N668" t="s">
        <v>3362</v>
      </c>
      <c r="O668">
        <v>245</v>
      </c>
      <c r="Q668" t="s">
        <v>36</v>
      </c>
      <c r="R668">
        <v>1.44</v>
      </c>
      <c r="S668">
        <v>245</v>
      </c>
      <c r="U668">
        <v>352.8</v>
      </c>
      <c r="V668">
        <v>14302502</v>
      </c>
      <c r="X668" t="s">
        <v>36</v>
      </c>
      <c r="Y668" t="s">
        <v>3204</v>
      </c>
      <c r="Z668" t="e">
        <f>VLOOKUP(N668,Sheet3!J:J,1,0)</f>
        <v>#N/A</v>
      </c>
      <c r="AA668" t="e">
        <f>VLOOKUP(I668,Sheet3!$E$2:$E$8,1,0)</f>
        <v>#N/A</v>
      </c>
    </row>
    <row r="669" spans="1:27" hidden="1" x14ac:dyDescent="0.25">
      <c r="A669">
        <v>290059</v>
      </c>
      <c r="B669" t="s">
        <v>3168</v>
      </c>
      <c r="E669" t="s">
        <v>3200</v>
      </c>
      <c r="H669">
        <v>1204</v>
      </c>
      <c r="I669">
        <v>181199</v>
      </c>
      <c r="J669" t="s">
        <v>3229</v>
      </c>
      <c r="K669" s="38">
        <v>45240</v>
      </c>
      <c r="L669" s="38">
        <v>45240</v>
      </c>
      <c r="M669" t="s">
        <v>3226</v>
      </c>
      <c r="N669" t="s">
        <v>3362</v>
      </c>
      <c r="O669">
        <v>-456</v>
      </c>
      <c r="P669" t="e">
        <f>VLOOKUP(I669,Sheet3!$E$2:$E$16,1,0)</f>
        <v>#N/A</v>
      </c>
      <c r="Q669" t="s">
        <v>36</v>
      </c>
      <c r="R669">
        <v>1.44</v>
      </c>
      <c r="S669">
        <v>-456</v>
      </c>
      <c r="U669">
        <v>-656.64</v>
      </c>
      <c r="V669">
        <v>14317270</v>
      </c>
      <c r="X669" t="s">
        <v>36</v>
      </c>
      <c r="Y669" t="s">
        <v>3204</v>
      </c>
      <c r="Z669" t="e">
        <f>VLOOKUP(N669,Sheet3!J:J,1,0)</f>
        <v>#N/A</v>
      </c>
      <c r="AA669" t="e">
        <f>VLOOKUP(I669,Sheet3!$E$2:$E$8,1,0)</f>
        <v>#N/A</v>
      </c>
    </row>
    <row r="670" spans="1:27" hidden="1" x14ac:dyDescent="0.25">
      <c r="A670">
        <v>290059</v>
      </c>
      <c r="B670" t="s">
        <v>3168</v>
      </c>
      <c r="E670" t="s">
        <v>3200</v>
      </c>
      <c r="H670">
        <v>1204</v>
      </c>
      <c r="I670">
        <v>181196</v>
      </c>
      <c r="J670" t="s">
        <v>3229</v>
      </c>
      <c r="K670" s="38">
        <v>45253</v>
      </c>
      <c r="L670" s="38">
        <v>45253</v>
      </c>
      <c r="M670" t="s">
        <v>3226</v>
      </c>
      <c r="N670" t="s">
        <v>3362</v>
      </c>
      <c r="O670">
        <v>-12</v>
      </c>
      <c r="P670" t="e">
        <f>VLOOKUP(I670,Sheet3!$E$2:$E$16,1,0)</f>
        <v>#N/A</v>
      </c>
      <c r="Q670" t="s">
        <v>36</v>
      </c>
      <c r="R670">
        <v>1.44</v>
      </c>
      <c r="S670">
        <v>-12</v>
      </c>
      <c r="U670">
        <v>-17.28</v>
      </c>
      <c r="V670">
        <v>14333051</v>
      </c>
      <c r="X670" t="s">
        <v>36</v>
      </c>
      <c r="Y670" t="s">
        <v>3204</v>
      </c>
      <c r="Z670" t="e">
        <f>VLOOKUP(N670,Sheet3!J:J,1,0)</f>
        <v>#N/A</v>
      </c>
      <c r="AA670" t="e">
        <f>VLOOKUP(I670,Sheet3!$E$2:$E$8,1,0)</f>
        <v>#N/A</v>
      </c>
    </row>
    <row r="671" spans="1:27" hidden="1" x14ac:dyDescent="0.25">
      <c r="A671">
        <v>290059</v>
      </c>
      <c r="B671" t="s">
        <v>3168</v>
      </c>
      <c r="E671" t="s">
        <v>3200</v>
      </c>
      <c r="H671">
        <v>1204</v>
      </c>
      <c r="I671">
        <v>181195</v>
      </c>
      <c r="J671" t="s">
        <v>3229</v>
      </c>
      <c r="K671" s="38">
        <v>45253</v>
      </c>
      <c r="L671" s="38">
        <v>45253</v>
      </c>
      <c r="M671" t="s">
        <v>3226</v>
      </c>
      <c r="N671" t="s">
        <v>3362</v>
      </c>
      <c r="O671">
        <v>-22</v>
      </c>
      <c r="P671" t="e">
        <f>VLOOKUP(I671,Sheet3!$E$2:$E$16,1,0)</f>
        <v>#N/A</v>
      </c>
      <c r="Q671" t="s">
        <v>36</v>
      </c>
      <c r="R671">
        <v>1.44</v>
      </c>
      <c r="S671">
        <v>-22</v>
      </c>
      <c r="U671">
        <v>-31.68</v>
      </c>
      <c r="V671">
        <v>14333050</v>
      </c>
      <c r="X671" t="s">
        <v>36</v>
      </c>
      <c r="Y671" t="s">
        <v>3204</v>
      </c>
      <c r="Z671" t="e">
        <f>VLOOKUP(N671,Sheet3!J:J,1,0)</f>
        <v>#N/A</v>
      </c>
      <c r="AA671" t="e">
        <f>VLOOKUP(I671,Sheet3!$E$2:$E$8,1,0)</f>
        <v>#N/A</v>
      </c>
    </row>
    <row r="672" spans="1:27" hidden="1" x14ac:dyDescent="0.25">
      <c r="A672">
        <v>290059</v>
      </c>
      <c r="B672">
        <v>290059</v>
      </c>
      <c r="H672">
        <v>1204</v>
      </c>
      <c r="M672" t="s">
        <v>3226</v>
      </c>
      <c r="N672" t="s">
        <v>3362</v>
      </c>
      <c r="R672" t="s">
        <v>3225</v>
      </c>
      <c r="X672" t="s">
        <v>36</v>
      </c>
      <c r="Z672" t="e">
        <f>VLOOKUP(N672,Sheet3!J:J,1,0)</f>
        <v>#N/A</v>
      </c>
      <c r="AA672" t="e">
        <f>VLOOKUP(I672,Sheet3!$E$2:$E$8,1,0)</f>
        <v>#N/A</v>
      </c>
    </row>
    <row r="673" spans="1:27" hidden="1" x14ac:dyDescent="0.25">
      <c r="A673">
        <v>290059</v>
      </c>
      <c r="B673" t="s">
        <v>3168</v>
      </c>
      <c r="E673" t="s">
        <v>3200</v>
      </c>
      <c r="H673">
        <v>1204</v>
      </c>
      <c r="I673">
        <v>23009475</v>
      </c>
      <c r="J673" t="s">
        <v>3224</v>
      </c>
      <c r="K673" s="38">
        <v>45231</v>
      </c>
      <c r="L673" s="38">
        <v>45231</v>
      </c>
      <c r="M673" t="s">
        <v>3226</v>
      </c>
      <c r="N673" t="s">
        <v>3363</v>
      </c>
      <c r="R673">
        <v>0</v>
      </c>
      <c r="V673">
        <v>14302508</v>
      </c>
      <c r="X673" t="s">
        <v>36</v>
      </c>
      <c r="Y673" t="s">
        <v>3204</v>
      </c>
      <c r="Z673" t="e">
        <f>VLOOKUP(N673,Sheet3!J:J,1,0)</f>
        <v>#N/A</v>
      </c>
      <c r="AA673" t="e">
        <f>VLOOKUP(I673,Sheet3!$E$2:$E$8,1,0)</f>
        <v>#N/A</v>
      </c>
    </row>
    <row r="674" spans="1:27" hidden="1" x14ac:dyDescent="0.25">
      <c r="A674">
        <v>290059</v>
      </c>
      <c r="B674" t="s">
        <v>3168</v>
      </c>
      <c r="E674" t="s">
        <v>3200</v>
      </c>
      <c r="H674">
        <v>1204</v>
      </c>
      <c r="I674">
        <v>23009475</v>
      </c>
      <c r="J674" t="s">
        <v>3228</v>
      </c>
      <c r="K674" s="38">
        <v>45231</v>
      </c>
      <c r="L674" s="38">
        <v>45231</v>
      </c>
      <c r="M674" t="s">
        <v>3226</v>
      </c>
      <c r="N674" t="s">
        <v>3363</v>
      </c>
      <c r="O674">
        <v>307</v>
      </c>
      <c r="Q674" t="s">
        <v>36</v>
      </c>
      <c r="R674">
        <v>1.44</v>
      </c>
      <c r="S674">
        <v>307</v>
      </c>
      <c r="U674">
        <v>442.08</v>
      </c>
      <c r="V674">
        <v>14302509</v>
      </c>
      <c r="X674" t="s">
        <v>36</v>
      </c>
      <c r="Y674" t="s">
        <v>3204</v>
      </c>
      <c r="Z674" t="e">
        <f>VLOOKUP(N674,Sheet3!J:J,1,0)</f>
        <v>#N/A</v>
      </c>
      <c r="AA674" t="e">
        <f>VLOOKUP(I674,Sheet3!$E$2:$E$8,1,0)</f>
        <v>#N/A</v>
      </c>
    </row>
    <row r="675" spans="1:27" hidden="1" x14ac:dyDescent="0.25">
      <c r="A675">
        <v>290059</v>
      </c>
      <c r="B675" t="s">
        <v>3168</v>
      </c>
      <c r="E675" t="s">
        <v>3200</v>
      </c>
      <c r="H675">
        <v>1204</v>
      </c>
      <c r="I675">
        <v>181200</v>
      </c>
      <c r="J675" t="s">
        <v>3229</v>
      </c>
      <c r="K675" s="38">
        <v>45240</v>
      </c>
      <c r="L675" s="38">
        <v>45240</v>
      </c>
      <c r="M675" t="s">
        <v>3226</v>
      </c>
      <c r="N675" t="s">
        <v>3363</v>
      </c>
      <c r="O675">
        <v>-289</v>
      </c>
      <c r="P675" t="e">
        <f>VLOOKUP(I675,Sheet3!$E$2:$E$16,1,0)</f>
        <v>#N/A</v>
      </c>
      <c r="Q675" t="s">
        <v>36</v>
      </c>
      <c r="R675">
        <v>1.44</v>
      </c>
      <c r="S675">
        <v>-289</v>
      </c>
      <c r="U675">
        <v>-416.16</v>
      </c>
      <c r="V675">
        <v>14317273</v>
      </c>
      <c r="X675" t="s">
        <v>36</v>
      </c>
      <c r="Y675" t="s">
        <v>3204</v>
      </c>
      <c r="Z675" t="e">
        <f>VLOOKUP(N675,Sheet3!J:J,1,0)</f>
        <v>#N/A</v>
      </c>
      <c r="AA675" t="e">
        <f>VLOOKUP(I675,Sheet3!$E$2:$E$8,1,0)</f>
        <v>#N/A</v>
      </c>
    </row>
    <row r="676" spans="1:27" hidden="1" x14ac:dyDescent="0.25">
      <c r="A676">
        <v>290059</v>
      </c>
      <c r="B676" t="s">
        <v>3168</v>
      </c>
      <c r="E676" t="s">
        <v>3200</v>
      </c>
      <c r="H676">
        <v>1204</v>
      </c>
      <c r="I676">
        <v>181195</v>
      </c>
      <c r="J676" t="s">
        <v>3229</v>
      </c>
      <c r="K676" s="38">
        <v>45253</v>
      </c>
      <c r="L676" s="38">
        <v>45253</v>
      </c>
      <c r="M676" t="s">
        <v>3226</v>
      </c>
      <c r="N676" t="s">
        <v>3363</v>
      </c>
      <c r="O676">
        <v>-18</v>
      </c>
      <c r="P676" t="e">
        <f>VLOOKUP(I676,Sheet3!$E$2:$E$16,1,0)</f>
        <v>#N/A</v>
      </c>
      <c r="Q676" t="s">
        <v>36</v>
      </c>
      <c r="R676">
        <v>1.44</v>
      </c>
      <c r="S676">
        <v>-18</v>
      </c>
      <c r="U676">
        <v>-25.92</v>
      </c>
      <c r="V676">
        <v>14333048</v>
      </c>
      <c r="X676" t="s">
        <v>36</v>
      </c>
      <c r="Y676" t="s">
        <v>3204</v>
      </c>
      <c r="Z676" t="e">
        <f>VLOOKUP(N676,Sheet3!J:J,1,0)</f>
        <v>#N/A</v>
      </c>
      <c r="AA676" t="e">
        <f>VLOOKUP(I676,Sheet3!$E$2:$E$8,1,0)</f>
        <v>#N/A</v>
      </c>
    </row>
    <row r="677" spans="1:27" hidden="1" x14ac:dyDescent="0.25">
      <c r="A677">
        <v>290059</v>
      </c>
      <c r="B677">
        <v>290059</v>
      </c>
      <c r="H677">
        <v>1204</v>
      </c>
      <c r="M677" t="s">
        <v>3226</v>
      </c>
      <c r="N677" t="s">
        <v>3363</v>
      </c>
      <c r="R677" t="s">
        <v>3225</v>
      </c>
      <c r="X677" t="s">
        <v>36</v>
      </c>
      <c r="Z677" t="e">
        <f>VLOOKUP(N677,Sheet3!J:J,1,0)</f>
        <v>#N/A</v>
      </c>
      <c r="AA677" t="e">
        <f>VLOOKUP(I677,Sheet3!$E$2:$E$8,1,0)</f>
        <v>#N/A</v>
      </c>
    </row>
    <row r="678" spans="1:27" hidden="1" x14ac:dyDescent="0.25">
      <c r="A678">
        <v>290059</v>
      </c>
      <c r="B678" t="s">
        <v>3168</v>
      </c>
      <c r="E678" t="s">
        <v>3200</v>
      </c>
      <c r="H678">
        <v>1204</v>
      </c>
      <c r="I678">
        <v>23009476</v>
      </c>
      <c r="J678" t="s">
        <v>3224</v>
      </c>
      <c r="K678" s="38">
        <v>45231</v>
      </c>
      <c r="L678" s="38">
        <v>45231</v>
      </c>
      <c r="M678" t="s">
        <v>3226</v>
      </c>
      <c r="N678" t="s">
        <v>3364</v>
      </c>
      <c r="R678">
        <v>0</v>
      </c>
      <c r="V678">
        <v>14302522</v>
      </c>
      <c r="X678" t="s">
        <v>36</v>
      </c>
      <c r="Y678" t="s">
        <v>3204</v>
      </c>
      <c r="Z678" t="e">
        <f>VLOOKUP(N678,Sheet3!J:J,1,0)</f>
        <v>#N/A</v>
      </c>
      <c r="AA678" t="e">
        <f>VLOOKUP(I678,Sheet3!$E$2:$E$8,1,0)</f>
        <v>#N/A</v>
      </c>
    </row>
    <row r="679" spans="1:27" hidden="1" x14ac:dyDescent="0.25">
      <c r="A679">
        <v>290059</v>
      </c>
      <c r="B679" t="s">
        <v>3168</v>
      </c>
      <c r="E679" t="s">
        <v>3200</v>
      </c>
      <c r="H679">
        <v>1204</v>
      </c>
      <c r="I679">
        <v>23009476</v>
      </c>
      <c r="J679" t="s">
        <v>3228</v>
      </c>
      <c r="K679" s="38">
        <v>45231</v>
      </c>
      <c r="L679" s="38">
        <v>45231</v>
      </c>
      <c r="M679" t="s">
        <v>3226</v>
      </c>
      <c r="N679" t="s">
        <v>3364</v>
      </c>
      <c r="O679">
        <v>1675.7</v>
      </c>
      <c r="Q679" t="s">
        <v>36</v>
      </c>
      <c r="R679">
        <v>1.44</v>
      </c>
      <c r="S679">
        <v>1675.7</v>
      </c>
      <c r="U679">
        <v>2413.0100000000002</v>
      </c>
      <c r="V679">
        <v>14302523</v>
      </c>
      <c r="X679" t="s">
        <v>36</v>
      </c>
      <c r="Y679" t="s">
        <v>3204</v>
      </c>
      <c r="Z679" t="e">
        <f>VLOOKUP(N679,Sheet3!J:J,1,0)</f>
        <v>#N/A</v>
      </c>
      <c r="AA679" t="e">
        <f>VLOOKUP(I679,Sheet3!$E$2:$E$8,1,0)</f>
        <v>#N/A</v>
      </c>
    </row>
    <row r="680" spans="1:27" hidden="1" x14ac:dyDescent="0.25">
      <c r="A680">
        <v>290059</v>
      </c>
      <c r="B680" t="s">
        <v>3168</v>
      </c>
      <c r="E680" t="s">
        <v>3200</v>
      </c>
      <c r="H680">
        <v>1204</v>
      </c>
      <c r="I680">
        <v>23009476</v>
      </c>
      <c r="J680" t="s">
        <v>3228</v>
      </c>
      <c r="K680" s="38">
        <v>45231</v>
      </c>
      <c r="L680" s="38">
        <v>45231</v>
      </c>
      <c r="M680" t="s">
        <v>3226</v>
      </c>
      <c r="N680" t="s">
        <v>3364</v>
      </c>
      <c r="O680">
        <v>1675.7</v>
      </c>
      <c r="Q680" t="s">
        <v>36</v>
      </c>
      <c r="R680">
        <v>1.44</v>
      </c>
      <c r="S680">
        <v>1675.7</v>
      </c>
      <c r="U680">
        <v>2413.0100000000002</v>
      </c>
      <c r="V680">
        <v>14302526</v>
      </c>
      <c r="X680" t="s">
        <v>36</v>
      </c>
      <c r="Y680" t="s">
        <v>3204</v>
      </c>
      <c r="Z680" t="e">
        <f>VLOOKUP(N680,Sheet3!J:J,1,0)</f>
        <v>#N/A</v>
      </c>
      <c r="AA680" t="e">
        <f>VLOOKUP(I680,Sheet3!$E$2:$E$8,1,0)</f>
        <v>#N/A</v>
      </c>
    </row>
    <row r="681" spans="1:27" hidden="1" x14ac:dyDescent="0.25">
      <c r="A681">
        <v>290059</v>
      </c>
      <c r="B681" t="s">
        <v>3168</v>
      </c>
      <c r="E681" t="s">
        <v>3200</v>
      </c>
      <c r="H681">
        <v>1204</v>
      </c>
      <c r="I681">
        <v>181202</v>
      </c>
      <c r="J681" t="s">
        <v>3229</v>
      </c>
      <c r="K681" s="38">
        <v>45236</v>
      </c>
      <c r="L681" s="38">
        <v>45236</v>
      </c>
      <c r="M681" t="s">
        <v>3226</v>
      </c>
      <c r="N681" t="s">
        <v>3364</v>
      </c>
      <c r="O681">
        <v>-3351.4</v>
      </c>
      <c r="P681" t="e">
        <f>VLOOKUP(I681,Sheet3!$E$2:$E$16,1,0)</f>
        <v>#N/A</v>
      </c>
      <c r="Q681" t="s">
        <v>36</v>
      </c>
      <c r="R681">
        <v>1.44</v>
      </c>
      <c r="S681">
        <v>-3351.4</v>
      </c>
      <c r="U681">
        <v>-4826.0200000000004</v>
      </c>
      <c r="V681">
        <v>14307831</v>
      </c>
      <c r="X681" t="s">
        <v>36</v>
      </c>
      <c r="Y681" t="s">
        <v>3204</v>
      </c>
      <c r="Z681" t="e">
        <f>VLOOKUP(N681,Sheet3!J:J,1,0)</f>
        <v>#N/A</v>
      </c>
      <c r="AA681" t="e">
        <f>VLOOKUP(I681,Sheet3!$E$2:$E$8,1,0)</f>
        <v>#N/A</v>
      </c>
    </row>
    <row r="682" spans="1:27" hidden="1" x14ac:dyDescent="0.25">
      <c r="A682">
        <v>290059</v>
      </c>
      <c r="B682">
        <v>290059</v>
      </c>
      <c r="H682">
        <v>1204</v>
      </c>
      <c r="M682" t="s">
        <v>3226</v>
      </c>
      <c r="N682" t="s">
        <v>3364</v>
      </c>
      <c r="R682" t="s">
        <v>3225</v>
      </c>
      <c r="X682" t="s">
        <v>36</v>
      </c>
      <c r="Z682" t="e">
        <f>VLOOKUP(N682,Sheet3!J:J,1,0)</f>
        <v>#N/A</v>
      </c>
      <c r="AA682" t="e">
        <f>VLOOKUP(I682,Sheet3!$E$2:$E$8,1,0)</f>
        <v>#N/A</v>
      </c>
    </row>
    <row r="683" spans="1:27" hidden="1" x14ac:dyDescent="0.25">
      <c r="A683">
        <v>290059</v>
      </c>
      <c r="B683" t="s">
        <v>3168</v>
      </c>
      <c r="E683" t="s">
        <v>3200</v>
      </c>
      <c r="H683">
        <v>1204</v>
      </c>
      <c r="I683">
        <v>23009476</v>
      </c>
      <c r="J683" t="s">
        <v>3224</v>
      </c>
      <c r="K683" s="38">
        <v>45231</v>
      </c>
      <c r="L683" s="38">
        <v>45231</v>
      </c>
      <c r="M683" t="s">
        <v>3226</v>
      </c>
      <c r="N683" t="s">
        <v>3365</v>
      </c>
      <c r="R683">
        <v>0</v>
      </c>
      <c r="V683">
        <v>14302541</v>
      </c>
      <c r="X683" t="s">
        <v>36</v>
      </c>
      <c r="Y683" t="s">
        <v>3204</v>
      </c>
      <c r="Z683" t="e">
        <f>VLOOKUP(N683,Sheet3!J:J,1,0)</f>
        <v>#N/A</v>
      </c>
      <c r="AA683" t="e">
        <f>VLOOKUP(I683,Sheet3!$E$2:$E$8,1,0)</f>
        <v>#N/A</v>
      </c>
    </row>
    <row r="684" spans="1:27" hidden="1" x14ac:dyDescent="0.25">
      <c r="A684">
        <v>290059</v>
      </c>
      <c r="B684" t="s">
        <v>3168</v>
      </c>
      <c r="E684" t="s">
        <v>3200</v>
      </c>
      <c r="H684">
        <v>1204</v>
      </c>
      <c r="I684">
        <v>23009476</v>
      </c>
      <c r="J684" t="s">
        <v>3228</v>
      </c>
      <c r="K684" s="38">
        <v>45231</v>
      </c>
      <c r="L684" s="38">
        <v>45231</v>
      </c>
      <c r="M684" t="s">
        <v>3226</v>
      </c>
      <c r="N684" t="s">
        <v>3365</v>
      </c>
      <c r="O684">
        <v>1771</v>
      </c>
      <c r="Q684" t="s">
        <v>36</v>
      </c>
      <c r="R684">
        <v>1.44</v>
      </c>
      <c r="S684">
        <v>1771</v>
      </c>
      <c r="U684">
        <v>2550.2399999999998</v>
      </c>
      <c r="V684">
        <v>14302542</v>
      </c>
      <c r="X684" t="s">
        <v>36</v>
      </c>
      <c r="Y684" t="s">
        <v>3204</v>
      </c>
      <c r="Z684" t="e">
        <f>VLOOKUP(N684,Sheet3!J:J,1,0)</f>
        <v>#N/A</v>
      </c>
      <c r="AA684" t="e">
        <f>VLOOKUP(I684,Sheet3!$E$2:$E$8,1,0)</f>
        <v>#N/A</v>
      </c>
    </row>
    <row r="685" spans="1:27" hidden="1" x14ac:dyDescent="0.25">
      <c r="A685">
        <v>290059</v>
      </c>
      <c r="B685" t="s">
        <v>3168</v>
      </c>
      <c r="E685" t="s">
        <v>3200</v>
      </c>
      <c r="H685">
        <v>1204</v>
      </c>
      <c r="I685">
        <v>181204</v>
      </c>
      <c r="J685" t="s">
        <v>3229</v>
      </c>
      <c r="K685" s="38">
        <v>45236</v>
      </c>
      <c r="L685" s="38">
        <v>45236</v>
      </c>
      <c r="M685" t="s">
        <v>3226</v>
      </c>
      <c r="N685" t="s">
        <v>3365</v>
      </c>
      <c r="O685">
        <v>-1771</v>
      </c>
      <c r="P685" t="e">
        <f>VLOOKUP(I685,Sheet3!$E$2:$E$16,1,0)</f>
        <v>#N/A</v>
      </c>
      <c r="Q685" t="s">
        <v>36</v>
      </c>
      <c r="R685">
        <v>1.44</v>
      </c>
      <c r="S685">
        <v>-1771</v>
      </c>
      <c r="U685">
        <v>-2550.2399999999998</v>
      </c>
      <c r="V685">
        <v>14307838</v>
      </c>
      <c r="X685" t="s">
        <v>36</v>
      </c>
      <c r="Y685" t="s">
        <v>3204</v>
      </c>
      <c r="Z685" t="e">
        <f>VLOOKUP(N685,Sheet3!J:J,1,0)</f>
        <v>#N/A</v>
      </c>
      <c r="AA685" t="e">
        <f>VLOOKUP(I685,Sheet3!$E$2:$E$8,1,0)</f>
        <v>#N/A</v>
      </c>
    </row>
    <row r="686" spans="1:27" hidden="1" x14ac:dyDescent="0.25">
      <c r="A686">
        <v>290059</v>
      </c>
      <c r="B686">
        <v>290059</v>
      </c>
      <c r="H686">
        <v>1204</v>
      </c>
      <c r="M686" t="s">
        <v>3226</v>
      </c>
      <c r="N686" t="s">
        <v>3365</v>
      </c>
      <c r="R686" t="s">
        <v>3225</v>
      </c>
      <c r="X686" t="s">
        <v>36</v>
      </c>
      <c r="Z686" t="e">
        <f>VLOOKUP(N686,Sheet3!J:J,1,0)</f>
        <v>#N/A</v>
      </c>
      <c r="AA686" t="e">
        <f>VLOOKUP(I686,Sheet3!$E$2:$E$8,1,0)</f>
        <v>#N/A</v>
      </c>
    </row>
    <row r="687" spans="1:27" hidden="1" x14ac:dyDescent="0.25">
      <c r="A687">
        <v>290059</v>
      </c>
      <c r="B687" t="s">
        <v>3168</v>
      </c>
      <c r="E687" t="s">
        <v>3200</v>
      </c>
      <c r="H687">
        <v>1204</v>
      </c>
      <c r="I687">
        <v>23009476</v>
      </c>
      <c r="J687" t="s">
        <v>3224</v>
      </c>
      <c r="K687" s="38">
        <v>45231</v>
      </c>
      <c r="L687" s="38">
        <v>45231</v>
      </c>
      <c r="M687" t="s">
        <v>3226</v>
      </c>
      <c r="N687" t="s">
        <v>3366</v>
      </c>
      <c r="R687">
        <v>0</v>
      </c>
      <c r="V687">
        <v>14302545</v>
      </c>
      <c r="X687" t="s">
        <v>36</v>
      </c>
      <c r="Y687" t="s">
        <v>3204</v>
      </c>
      <c r="Z687" t="e">
        <f>VLOOKUP(N687,Sheet3!J:J,1,0)</f>
        <v>#N/A</v>
      </c>
      <c r="AA687" t="e">
        <f>VLOOKUP(I687,Sheet3!$E$2:$E$8,1,0)</f>
        <v>#N/A</v>
      </c>
    </row>
    <row r="688" spans="1:27" hidden="1" x14ac:dyDescent="0.25">
      <c r="A688">
        <v>290059</v>
      </c>
      <c r="B688" t="s">
        <v>3168</v>
      </c>
      <c r="E688" t="s">
        <v>3200</v>
      </c>
      <c r="H688">
        <v>1204</v>
      </c>
      <c r="I688">
        <v>23009476</v>
      </c>
      <c r="J688" t="s">
        <v>3228</v>
      </c>
      <c r="K688" s="38">
        <v>45231</v>
      </c>
      <c r="L688" s="38">
        <v>45231</v>
      </c>
      <c r="M688" t="s">
        <v>3226</v>
      </c>
      <c r="N688" t="s">
        <v>3366</v>
      </c>
      <c r="O688">
        <v>3368</v>
      </c>
      <c r="Q688" t="s">
        <v>36</v>
      </c>
      <c r="R688">
        <v>1.44</v>
      </c>
      <c r="S688">
        <v>3368</v>
      </c>
      <c r="U688">
        <v>4849.92</v>
      </c>
      <c r="V688">
        <v>14302546</v>
      </c>
      <c r="X688" t="s">
        <v>36</v>
      </c>
      <c r="Y688" t="s">
        <v>3204</v>
      </c>
      <c r="Z688" t="e">
        <f>VLOOKUP(N688,Sheet3!J:J,1,0)</f>
        <v>#N/A</v>
      </c>
      <c r="AA688" t="e">
        <f>VLOOKUP(I688,Sheet3!$E$2:$E$8,1,0)</f>
        <v>#N/A</v>
      </c>
    </row>
    <row r="689" spans="1:27" hidden="1" x14ac:dyDescent="0.25">
      <c r="A689">
        <v>290059</v>
      </c>
      <c r="B689" t="s">
        <v>3168</v>
      </c>
      <c r="E689" t="s">
        <v>3200</v>
      </c>
      <c r="H689">
        <v>1204</v>
      </c>
      <c r="I689">
        <v>181205</v>
      </c>
      <c r="J689" t="s">
        <v>3229</v>
      </c>
      <c r="K689" s="38">
        <v>45238</v>
      </c>
      <c r="L689" s="38">
        <v>45238</v>
      </c>
      <c r="M689" t="s">
        <v>3226</v>
      </c>
      <c r="N689" t="s">
        <v>3366</v>
      </c>
      <c r="O689">
        <v>-3368</v>
      </c>
      <c r="P689" t="e">
        <f>VLOOKUP(I689,Sheet3!$E$2:$E$16,1,0)</f>
        <v>#N/A</v>
      </c>
      <c r="Q689" t="s">
        <v>36</v>
      </c>
      <c r="R689">
        <v>1.44</v>
      </c>
      <c r="S689">
        <v>-3368</v>
      </c>
      <c r="U689">
        <v>-4849.92</v>
      </c>
      <c r="V689">
        <v>14311685</v>
      </c>
      <c r="X689" t="s">
        <v>36</v>
      </c>
      <c r="Y689" t="s">
        <v>3204</v>
      </c>
      <c r="Z689" t="e">
        <f>VLOOKUP(N689,Sheet3!J:J,1,0)</f>
        <v>#N/A</v>
      </c>
      <c r="AA689" t="e">
        <f>VLOOKUP(I689,Sheet3!$E$2:$E$8,1,0)</f>
        <v>#N/A</v>
      </c>
    </row>
    <row r="690" spans="1:27" hidden="1" x14ac:dyDescent="0.25">
      <c r="A690">
        <v>290059</v>
      </c>
      <c r="B690">
        <v>290059</v>
      </c>
      <c r="H690">
        <v>1204</v>
      </c>
      <c r="M690" t="s">
        <v>3226</v>
      </c>
      <c r="N690" t="s">
        <v>3366</v>
      </c>
      <c r="R690" t="s">
        <v>3225</v>
      </c>
      <c r="X690" t="s">
        <v>36</v>
      </c>
      <c r="Z690" t="e">
        <f>VLOOKUP(N690,Sheet3!J:J,1,0)</f>
        <v>#N/A</v>
      </c>
      <c r="AA690" t="e">
        <f>VLOOKUP(I690,Sheet3!$E$2:$E$8,1,0)</f>
        <v>#N/A</v>
      </c>
    </row>
    <row r="691" spans="1:27" hidden="1" x14ac:dyDescent="0.25">
      <c r="A691">
        <v>290059</v>
      </c>
      <c r="B691" t="s">
        <v>3168</v>
      </c>
      <c r="E691" t="s">
        <v>3200</v>
      </c>
      <c r="H691">
        <v>1204</v>
      </c>
      <c r="I691">
        <v>23009476</v>
      </c>
      <c r="J691" t="s">
        <v>3224</v>
      </c>
      <c r="K691" s="38">
        <v>45231</v>
      </c>
      <c r="L691" s="38">
        <v>45231</v>
      </c>
      <c r="M691" t="s">
        <v>3226</v>
      </c>
      <c r="N691" t="s">
        <v>3367</v>
      </c>
      <c r="R691">
        <v>0</v>
      </c>
      <c r="V691">
        <v>14302547</v>
      </c>
      <c r="X691" t="s">
        <v>36</v>
      </c>
      <c r="Y691" t="s">
        <v>3204</v>
      </c>
      <c r="Z691" t="e">
        <f>VLOOKUP(N691,Sheet3!J:J,1,0)</f>
        <v>#N/A</v>
      </c>
      <c r="AA691" t="e">
        <f>VLOOKUP(I691,Sheet3!$E$2:$E$8,1,0)</f>
        <v>#N/A</v>
      </c>
    </row>
    <row r="692" spans="1:27" hidden="1" x14ac:dyDescent="0.25">
      <c r="A692">
        <v>290059</v>
      </c>
      <c r="B692" t="s">
        <v>3168</v>
      </c>
      <c r="E692" t="s">
        <v>3200</v>
      </c>
      <c r="H692">
        <v>1204</v>
      </c>
      <c r="I692">
        <v>23009476</v>
      </c>
      <c r="J692" t="s">
        <v>3228</v>
      </c>
      <c r="K692" s="38">
        <v>45231</v>
      </c>
      <c r="L692" s="38">
        <v>45231</v>
      </c>
      <c r="M692" t="s">
        <v>3226</v>
      </c>
      <c r="N692" t="s">
        <v>3367</v>
      </c>
      <c r="O692">
        <v>10281</v>
      </c>
      <c r="Q692" t="s">
        <v>36</v>
      </c>
      <c r="R692">
        <v>1.44</v>
      </c>
      <c r="S692">
        <v>10281</v>
      </c>
      <c r="U692">
        <v>14804.64</v>
      </c>
      <c r="V692">
        <v>14302548</v>
      </c>
      <c r="X692" t="s">
        <v>36</v>
      </c>
      <c r="Y692" t="s">
        <v>3204</v>
      </c>
      <c r="Z692" t="e">
        <f>VLOOKUP(N692,Sheet3!J:J,1,0)</f>
        <v>#N/A</v>
      </c>
      <c r="AA692" t="e">
        <f>VLOOKUP(I692,Sheet3!$E$2:$E$8,1,0)</f>
        <v>#N/A</v>
      </c>
    </row>
    <row r="693" spans="1:27" hidden="1" x14ac:dyDescent="0.25">
      <c r="A693">
        <v>290059</v>
      </c>
      <c r="B693" t="s">
        <v>3168</v>
      </c>
      <c r="E693" t="s">
        <v>3200</v>
      </c>
      <c r="H693">
        <v>1204</v>
      </c>
      <c r="I693">
        <v>181206</v>
      </c>
      <c r="J693" t="s">
        <v>3229</v>
      </c>
      <c r="K693" s="38">
        <v>45238</v>
      </c>
      <c r="L693" s="38">
        <v>45238</v>
      </c>
      <c r="M693" t="s">
        <v>3226</v>
      </c>
      <c r="N693" t="s">
        <v>3367</v>
      </c>
      <c r="O693">
        <v>-10281</v>
      </c>
      <c r="P693" t="e">
        <f>VLOOKUP(I693,Sheet3!$E$2:$E$16,1,0)</f>
        <v>#N/A</v>
      </c>
      <c r="Q693" t="s">
        <v>36</v>
      </c>
      <c r="R693">
        <v>1.44</v>
      </c>
      <c r="S693">
        <v>-10281</v>
      </c>
      <c r="U693">
        <v>-14804.64</v>
      </c>
      <c r="V693">
        <v>14311686</v>
      </c>
      <c r="X693" t="s">
        <v>36</v>
      </c>
      <c r="Y693" t="s">
        <v>3204</v>
      </c>
      <c r="Z693" t="e">
        <f>VLOOKUP(N693,Sheet3!J:J,1,0)</f>
        <v>#N/A</v>
      </c>
      <c r="AA693" t="e">
        <f>VLOOKUP(I693,Sheet3!$E$2:$E$8,1,0)</f>
        <v>#N/A</v>
      </c>
    </row>
    <row r="694" spans="1:27" hidden="1" x14ac:dyDescent="0.25">
      <c r="A694">
        <v>290059</v>
      </c>
      <c r="B694">
        <v>290059</v>
      </c>
      <c r="H694">
        <v>1204</v>
      </c>
      <c r="M694" t="s">
        <v>3226</v>
      </c>
      <c r="N694" t="s">
        <v>3367</v>
      </c>
      <c r="R694" t="s">
        <v>3225</v>
      </c>
      <c r="X694" t="s">
        <v>36</v>
      </c>
      <c r="Z694" t="e">
        <f>VLOOKUP(N694,Sheet3!J:J,1,0)</f>
        <v>#N/A</v>
      </c>
      <c r="AA694" t="e">
        <f>VLOOKUP(I694,Sheet3!$E$2:$E$8,1,0)</f>
        <v>#N/A</v>
      </c>
    </row>
    <row r="695" spans="1:27" hidden="1" x14ac:dyDescent="0.25">
      <c r="A695">
        <v>290059</v>
      </c>
      <c r="B695" t="s">
        <v>3168</v>
      </c>
      <c r="E695" t="s">
        <v>3200</v>
      </c>
      <c r="H695">
        <v>1204</v>
      </c>
      <c r="I695">
        <v>23009476</v>
      </c>
      <c r="J695" t="s">
        <v>3224</v>
      </c>
      <c r="K695" s="38">
        <v>45231</v>
      </c>
      <c r="L695" s="38">
        <v>45231</v>
      </c>
      <c r="M695" t="s">
        <v>3226</v>
      </c>
      <c r="N695" t="s">
        <v>3368</v>
      </c>
      <c r="R695">
        <v>0</v>
      </c>
      <c r="V695">
        <v>14302549</v>
      </c>
      <c r="X695" t="s">
        <v>36</v>
      </c>
      <c r="Y695" t="s">
        <v>3204</v>
      </c>
      <c r="Z695" t="e">
        <f>VLOOKUP(N695,Sheet3!J:J,1,0)</f>
        <v>#N/A</v>
      </c>
      <c r="AA695" t="e">
        <f>VLOOKUP(I695,Sheet3!$E$2:$E$8,1,0)</f>
        <v>#N/A</v>
      </c>
    </row>
    <row r="696" spans="1:27" hidden="1" x14ac:dyDescent="0.25">
      <c r="A696">
        <v>290059</v>
      </c>
      <c r="B696" t="s">
        <v>3168</v>
      </c>
      <c r="E696" t="s">
        <v>3200</v>
      </c>
      <c r="H696">
        <v>1204</v>
      </c>
      <c r="I696">
        <v>23009476</v>
      </c>
      <c r="J696" t="s">
        <v>3228</v>
      </c>
      <c r="K696" s="38">
        <v>45231</v>
      </c>
      <c r="L696" s="38">
        <v>45231</v>
      </c>
      <c r="M696" t="s">
        <v>3226</v>
      </c>
      <c r="N696" t="s">
        <v>3368</v>
      </c>
      <c r="O696">
        <v>5573</v>
      </c>
      <c r="Q696" t="s">
        <v>36</v>
      </c>
      <c r="R696">
        <v>1.44</v>
      </c>
      <c r="S696">
        <v>5573</v>
      </c>
      <c r="U696">
        <v>8025.12</v>
      </c>
      <c r="V696">
        <v>14302550</v>
      </c>
      <c r="X696" t="s">
        <v>36</v>
      </c>
      <c r="Y696" t="s">
        <v>3204</v>
      </c>
      <c r="Z696" t="e">
        <f>VLOOKUP(N696,Sheet3!J:J,1,0)</f>
        <v>#N/A</v>
      </c>
      <c r="AA696" t="e">
        <f>VLOOKUP(I696,Sheet3!$E$2:$E$8,1,0)</f>
        <v>#N/A</v>
      </c>
    </row>
    <row r="697" spans="1:27" hidden="1" x14ac:dyDescent="0.25">
      <c r="A697">
        <v>290059</v>
      </c>
      <c r="B697" t="s">
        <v>3168</v>
      </c>
      <c r="E697" t="s">
        <v>3200</v>
      </c>
      <c r="H697">
        <v>1204</v>
      </c>
      <c r="I697">
        <v>23009476</v>
      </c>
      <c r="J697" t="s">
        <v>3228</v>
      </c>
      <c r="K697" s="38">
        <v>45231</v>
      </c>
      <c r="L697" s="38">
        <v>45231</v>
      </c>
      <c r="M697" t="s">
        <v>3226</v>
      </c>
      <c r="N697" t="s">
        <v>3368</v>
      </c>
      <c r="O697">
        <v>5602.1</v>
      </c>
      <c r="Q697" t="s">
        <v>36</v>
      </c>
      <c r="R697">
        <v>1.44</v>
      </c>
      <c r="S697">
        <v>5602.1</v>
      </c>
      <c r="U697">
        <v>8067.02</v>
      </c>
      <c r="V697">
        <v>14302553</v>
      </c>
      <c r="X697" t="s">
        <v>36</v>
      </c>
      <c r="Y697" t="s">
        <v>3204</v>
      </c>
      <c r="Z697" t="e">
        <f>VLOOKUP(N697,Sheet3!J:J,1,0)</f>
        <v>#N/A</v>
      </c>
      <c r="AA697" t="e">
        <f>VLOOKUP(I697,Sheet3!$E$2:$E$8,1,0)</f>
        <v>#N/A</v>
      </c>
    </row>
    <row r="698" spans="1:27" hidden="1" x14ac:dyDescent="0.25">
      <c r="A698">
        <v>290059</v>
      </c>
      <c r="B698" t="s">
        <v>3168</v>
      </c>
      <c r="E698" t="s">
        <v>3200</v>
      </c>
      <c r="H698">
        <v>1204</v>
      </c>
      <c r="I698">
        <v>181207</v>
      </c>
      <c r="J698" t="s">
        <v>3229</v>
      </c>
      <c r="K698" s="38">
        <v>45233</v>
      </c>
      <c r="L698" s="38">
        <v>45233</v>
      </c>
      <c r="M698" t="s">
        <v>3226</v>
      </c>
      <c r="N698" t="s">
        <v>3368</v>
      </c>
      <c r="O698">
        <v>-11175.1</v>
      </c>
      <c r="P698" t="e">
        <f>VLOOKUP(I698,Sheet3!$E$2:$E$16,1,0)</f>
        <v>#N/A</v>
      </c>
      <c r="Q698" t="s">
        <v>36</v>
      </c>
      <c r="R698">
        <v>1.44</v>
      </c>
      <c r="S698">
        <v>-11175.1</v>
      </c>
      <c r="U698">
        <v>-16092.14</v>
      </c>
      <c r="V698">
        <v>14305452</v>
      </c>
      <c r="X698" t="s">
        <v>36</v>
      </c>
      <c r="Y698" t="s">
        <v>3204</v>
      </c>
      <c r="Z698" t="e">
        <f>VLOOKUP(N698,Sheet3!J:J,1,0)</f>
        <v>#N/A</v>
      </c>
      <c r="AA698" t="e">
        <f>VLOOKUP(I698,Sheet3!$E$2:$E$8,1,0)</f>
        <v>#N/A</v>
      </c>
    </row>
    <row r="699" spans="1:27" hidden="1" x14ac:dyDescent="0.25">
      <c r="A699">
        <v>290059</v>
      </c>
      <c r="B699">
        <v>290059</v>
      </c>
      <c r="H699">
        <v>1204</v>
      </c>
      <c r="M699" t="s">
        <v>3226</v>
      </c>
      <c r="N699" t="s">
        <v>3368</v>
      </c>
      <c r="R699" t="s">
        <v>3225</v>
      </c>
      <c r="X699" t="s">
        <v>36</v>
      </c>
      <c r="Z699" t="e">
        <f>VLOOKUP(N699,Sheet3!J:J,1,0)</f>
        <v>#N/A</v>
      </c>
      <c r="AA699" t="e">
        <f>VLOOKUP(I699,Sheet3!$E$2:$E$8,1,0)</f>
        <v>#N/A</v>
      </c>
    </row>
    <row r="700" spans="1:27" hidden="1" x14ac:dyDescent="0.25">
      <c r="A700">
        <v>290059</v>
      </c>
      <c r="B700" t="s">
        <v>3168</v>
      </c>
      <c r="E700" t="s">
        <v>3200</v>
      </c>
      <c r="H700">
        <v>1204</v>
      </c>
      <c r="I700">
        <v>23009476</v>
      </c>
      <c r="J700" t="s">
        <v>3224</v>
      </c>
      <c r="K700" s="38">
        <v>45231</v>
      </c>
      <c r="L700" s="38">
        <v>45231</v>
      </c>
      <c r="M700" t="s">
        <v>3226</v>
      </c>
      <c r="N700" t="s">
        <v>3369</v>
      </c>
      <c r="R700">
        <v>0</v>
      </c>
      <c r="V700">
        <v>14302564</v>
      </c>
      <c r="X700" t="s">
        <v>36</v>
      </c>
      <c r="Y700" t="s">
        <v>3204</v>
      </c>
      <c r="Z700" t="e">
        <f>VLOOKUP(N700,Sheet3!J:J,1,0)</f>
        <v>#N/A</v>
      </c>
      <c r="AA700" t="e">
        <f>VLOOKUP(I700,Sheet3!$E$2:$E$8,1,0)</f>
        <v>#N/A</v>
      </c>
    </row>
    <row r="701" spans="1:27" hidden="1" x14ac:dyDescent="0.25">
      <c r="A701">
        <v>290059</v>
      </c>
      <c r="B701" t="s">
        <v>3168</v>
      </c>
      <c r="E701" t="s">
        <v>3200</v>
      </c>
      <c r="H701">
        <v>1204</v>
      </c>
      <c r="I701">
        <v>23009476</v>
      </c>
      <c r="J701" t="s">
        <v>3228</v>
      </c>
      <c r="K701" s="38">
        <v>45231</v>
      </c>
      <c r="L701" s="38">
        <v>45231</v>
      </c>
      <c r="M701" t="s">
        <v>3226</v>
      </c>
      <c r="N701" t="s">
        <v>3369</v>
      </c>
      <c r="O701">
        <v>4904</v>
      </c>
      <c r="Q701" t="s">
        <v>36</v>
      </c>
      <c r="R701">
        <v>1.44</v>
      </c>
      <c r="S701">
        <v>4904</v>
      </c>
      <c r="U701">
        <v>7061.76</v>
      </c>
      <c r="V701">
        <v>14302565</v>
      </c>
      <c r="X701" t="s">
        <v>36</v>
      </c>
      <c r="Y701" t="s">
        <v>3204</v>
      </c>
      <c r="Z701" t="e">
        <f>VLOOKUP(N701,Sheet3!J:J,1,0)</f>
        <v>#N/A</v>
      </c>
      <c r="AA701" t="e">
        <f>VLOOKUP(I701,Sheet3!$E$2:$E$8,1,0)</f>
        <v>#N/A</v>
      </c>
    </row>
    <row r="702" spans="1:27" hidden="1" x14ac:dyDescent="0.25">
      <c r="A702">
        <v>290059</v>
      </c>
      <c r="B702" t="s">
        <v>3168</v>
      </c>
      <c r="E702" t="s">
        <v>3200</v>
      </c>
      <c r="H702">
        <v>1204</v>
      </c>
      <c r="I702">
        <v>181209</v>
      </c>
      <c r="J702" t="s">
        <v>3229</v>
      </c>
      <c r="K702" s="38">
        <v>45236</v>
      </c>
      <c r="L702" s="38">
        <v>45236</v>
      </c>
      <c r="M702" t="s">
        <v>3226</v>
      </c>
      <c r="N702" t="s">
        <v>3369</v>
      </c>
      <c r="O702">
        <v>-4904</v>
      </c>
      <c r="P702" t="e">
        <f>VLOOKUP(I702,Sheet3!$E$2:$E$16,1,0)</f>
        <v>#N/A</v>
      </c>
      <c r="Q702" t="s">
        <v>36</v>
      </c>
      <c r="R702">
        <v>1.44</v>
      </c>
      <c r="S702">
        <v>-4904</v>
      </c>
      <c r="U702">
        <v>-7061.76</v>
      </c>
      <c r="V702">
        <v>14307921</v>
      </c>
      <c r="X702" t="s">
        <v>36</v>
      </c>
      <c r="Y702" t="s">
        <v>3204</v>
      </c>
      <c r="Z702" t="e">
        <f>VLOOKUP(N702,Sheet3!J:J,1,0)</f>
        <v>#N/A</v>
      </c>
      <c r="AA702" t="e">
        <f>VLOOKUP(I702,Sheet3!$E$2:$E$8,1,0)</f>
        <v>#N/A</v>
      </c>
    </row>
    <row r="703" spans="1:27" hidden="1" x14ac:dyDescent="0.25">
      <c r="A703">
        <v>290059</v>
      </c>
      <c r="B703">
        <v>290059</v>
      </c>
      <c r="H703">
        <v>1204</v>
      </c>
      <c r="M703" t="s">
        <v>3226</v>
      </c>
      <c r="N703" t="s">
        <v>3369</v>
      </c>
      <c r="R703" t="s">
        <v>3225</v>
      </c>
      <c r="X703" t="s">
        <v>36</v>
      </c>
      <c r="Z703" t="e">
        <f>VLOOKUP(N703,Sheet3!J:J,1,0)</f>
        <v>#N/A</v>
      </c>
      <c r="AA703" t="e">
        <f>VLOOKUP(I703,Sheet3!$E$2:$E$8,1,0)</f>
        <v>#N/A</v>
      </c>
    </row>
    <row r="704" spans="1:27" hidden="1" x14ac:dyDescent="0.25">
      <c r="A704">
        <v>290059</v>
      </c>
      <c r="B704" t="s">
        <v>3168</v>
      </c>
      <c r="E704" t="s">
        <v>3200</v>
      </c>
      <c r="H704">
        <v>1204</v>
      </c>
      <c r="I704">
        <v>14023626</v>
      </c>
      <c r="J704" t="s">
        <v>3224</v>
      </c>
      <c r="K704" s="38">
        <v>45261</v>
      </c>
      <c r="L704" s="38">
        <v>45261</v>
      </c>
      <c r="M704" t="s">
        <v>3226</v>
      </c>
      <c r="N704" t="s">
        <v>3370</v>
      </c>
      <c r="R704">
        <v>0</v>
      </c>
      <c r="V704">
        <v>14342525</v>
      </c>
      <c r="X704" t="s">
        <v>36</v>
      </c>
      <c r="Y704" t="s">
        <v>3204</v>
      </c>
      <c r="Z704" t="e">
        <f>VLOOKUP(N704,Sheet3!J:J,1,0)</f>
        <v>#N/A</v>
      </c>
      <c r="AA704" t="e">
        <f>VLOOKUP(I704,Sheet3!$E$2:$E$8,1,0)</f>
        <v>#N/A</v>
      </c>
    </row>
    <row r="705" spans="1:27" hidden="1" x14ac:dyDescent="0.25">
      <c r="A705">
        <v>290059</v>
      </c>
      <c r="B705" t="s">
        <v>3168</v>
      </c>
      <c r="E705" t="s">
        <v>3200</v>
      </c>
      <c r="H705">
        <v>1204</v>
      </c>
      <c r="I705">
        <v>181278</v>
      </c>
      <c r="J705" t="s">
        <v>3229</v>
      </c>
      <c r="K705" s="38">
        <v>45261</v>
      </c>
      <c r="L705" s="38">
        <v>45261</v>
      </c>
      <c r="M705" t="s">
        <v>3226</v>
      </c>
      <c r="N705" t="s">
        <v>3370</v>
      </c>
      <c r="O705">
        <v>-123</v>
      </c>
      <c r="P705" t="e">
        <f>VLOOKUP(I705,Sheet3!$E$2:$E$16,1,0)</f>
        <v>#N/A</v>
      </c>
      <c r="Q705" t="s">
        <v>36</v>
      </c>
      <c r="R705">
        <v>1.44</v>
      </c>
      <c r="S705">
        <v>-123</v>
      </c>
      <c r="U705">
        <v>-177.12</v>
      </c>
      <c r="V705">
        <v>14343024</v>
      </c>
      <c r="X705" t="s">
        <v>36</v>
      </c>
      <c r="Y705" t="s">
        <v>3204</v>
      </c>
      <c r="Z705" t="e">
        <f>VLOOKUP(N705,Sheet3!J:J,1,0)</f>
        <v>#N/A</v>
      </c>
      <c r="AA705" t="e">
        <f>VLOOKUP(I705,Sheet3!$E$2:$E$8,1,0)</f>
        <v>#N/A</v>
      </c>
    </row>
    <row r="706" spans="1:27" hidden="1" x14ac:dyDescent="0.25">
      <c r="A706">
        <v>290059</v>
      </c>
      <c r="B706" t="s">
        <v>3168</v>
      </c>
      <c r="E706" t="s">
        <v>3200</v>
      </c>
      <c r="H706">
        <v>1204</v>
      </c>
      <c r="I706">
        <v>14023626</v>
      </c>
      <c r="J706" t="s">
        <v>3233</v>
      </c>
      <c r="K706" s="38">
        <v>45261</v>
      </c>
      <c r="L706" s="38">
        <v>45261</v>
      </c>
      <c r="M706" t="s">
        <v>3226</v>
      </c>
      <c r="N706" t="s">
        <v>3370</v>
      </c>
      <c r="O706">
        <v>123</v>
      </c>
      <c r="Q706" t="s">
        <v>36</v>
      </c>
      <c r="R706">
        <v>-1.44</v>
      </c>
      <c r="S706">
        <v>123</v>
      </c>
      <c r="U706">
        <v>-177.12</v>
      </c>
      <c r="V706">
        <v>14342526</v>
      </c>
      <c r="X706" t="s">
        <v>36</v>
      </c>
      <c r="Y706" t="s">
        <v>3204</v>
      </c>
      <c r="Z706" t="e">
        <f>VLOOKUP(N706,Sheet3!J:J,1,0)</f>
        <v>#N/A</v>
      </c>
      <c r="AA706" t="e">
        <f>VLOOKUP(I706,Sheet3!$E$2:$E$8,1,0)</f>
        <v>#N/A</v>
      </c>
    </row>
    <row r="707" spans="1:27" hidden="1" x14ac:dyDescent="0.25">
      <c r="A707">
        <v>290059</v>
      </c>
      <c r="B707" t="s">
        <v>3168</v>
      </c>
      <c r="E707" t="s">
        <v>3200</v>
      </c>
      <c r="H707">
        <v>1204</v>
      </c>
      <c r="I707">
        <v>14023627</v>
      </c>
      <c r="J707" t="s">
        <v>3233</v>
      </c>
      <c r="K707" s="38">
        <v>45261</v>
      </c>
      <c r="L707" s="38">
        <v>45261</v>
      </c>
      <c r="M707" t="s">
        <v>3226</v>
      </c>
      <c r="N707" t="s">
        <v>3370</v>
      </c>
      <c r="O707">
        <v>-123</v>
      </c>
      <c r="Q707" t="s">
        <v>36</v>
      </c>
      <c r="R707">
        <v>-1.44</v>
      </c>
      <c r="S707">
        <v>-123</v>
      </c>
      <c r="U707">
        <v>177.12</v>
      </c>
      <c r="V707">
        <v>14342529</v>
      </c>
      <c r="X707" t="s">
        <v>36</v>
      </c>
      <c r="Y707" t="s">
        <v>3204</v>
      </c>
      <c r="Z707" t="e">
        <f>VLOOKUP(N707,Sheet3!J:J,1,0)</f>
        <v>#N/A</v>
      </c>
      <c r="AA707" t="e">
        <f>VLOOKUP(I707,Sheet3!$E$2:$E$8,1,0)</f>
        <v>#N/A</v>
      </c>
    </row>
    <row r="708" spans="1:27" hidden="1" x14ac:dyDescent="0.25">
      <c r="A708">
        <v>290059</v>
      </c>
      <c r="B708" t="s">
        <v>3168</v>
      </c>
      <c r="E708" t="s">
        <v>3200</v>
      </c>
      <c r="H708">
        <v>1204</v>
      </c>
      <c r="I708">
        <v>14023627</v>
      </c>
      <c r="J708" t="s">
        <v>3233</v>
      </c>
      <c r="K708" s="38">
        <v>45261</v>
      </c>
      <c r="L708" s="38">
        <v>45261</v>
      </c>
      <c r="M708" t="s">
        <v>3226</v>
      </c>
      <c r="N708" t="s">
        <v>3370</v>
      </c>
      <c r="O708">
        <v>123</v>
      </c>
      <c r="Q708" t="s">
        <v>36</v>
      </c>
      <c r="R708">
        <v>1.44</v>
      </c>
      <c r="S708">
        <v>123</v>
      </c>
      <c r="U708">
        <v>177.12</v>
      </c>
      <c r="V708">
        <v>14342530</v>
      </c>
      <c r="X708" t="s">
        <v>36</v>
      </c>
      <c r="Y708" t="s">
        <v>3204</v>
      </c>
      <c r="Z708" t="e">
        <f>VLOOKUP(N708,Sheet3!J:J,1,0)</f>
        <v>#N/A</v>
      </c>
      <c r="AA708" t="e">
        <f>VLOOKUP(I708,Sheet3!$E$2:$E$8,1,0)</f>
        <v>#N/A</v>
      </c>
    </row>
    <row r="709" spans="1:27" hidden="1" x14ac:dyDescent="0.25">
      <c r="A709">
        <v>290059</v>
      </c>
      <c r="B709">
        <v>290059</v>
      </c>
      <c r="H709">
        <v>1204</v>
      </c>
      <c r="M709" t="s">
        <v>3226</v>
      </c>
      <c r="N709" t="s">
        <v>3370</v>
      </c>
      <c r="R709" t="s">
        <v>3225</v>
      </c>
      <c r="X709" t="s">
        <v>36</v>
      </c>
      <c r="Z709" t="e">
        <f>VLOOKUP(N709,Sheet3!J:J,1,0)</f>
        <v>#N/A</v>
      </c>
      <c r="AA709" t="e">
        <f>VLOOKUP(I709,Sheet3!$E$2:$E$8,1,0)</f>
        <v>#N/A</v>
      </c>
    </row>
    <row r="710" spans="1:27" hidden="1" x14ac:dyDescent="0.25">
      <c r="A710">
        <v>290059</v>
      </c>
      <c r="B710" t="s">
        <v>3168</v>
      </c>
      <c r="E710" t="s">
        <v>3200</v>
      </c>
      <c r="H710">
        <v>1204</v>
      </c>
      <c r="I710">
        <v>23010066</v>
      </c>
      <c r="J710" t="s">
        <v>3224</v>
      </c>
      <c r="K710" s="38">
        <v>45247</v>
      </c>
      <c r="L710" s="38">
        <v>45247</v>
      </c>
      <c r="M710" t="s">
        <v>3226</v>
      </c>
      <c r="N710" t="s">
        <v>3371</v>
      </c>
      <c r="R710">
        <v>0</v>
      </c>
      <c r="V710">
        <v>14325413</v>
      </c>
      <c r="X710" t="s">
        <v>36</v>
      </c>
      <c r="Y710" t="s">
        <v>3204</v>
      </c>
      <c r="Z710" t="e">
        <f>VLOOKUP(N710,Sheet3!J:J,1,0)</f>
        <v>#N/A</v>
      </c>
      <c r="AA710" t="e">
        <f>VLOOKUP(I710,Sheet3!$E$2:$E$8,1,0)</f>
        <v>#N/A</v>
      </c>
    </row>
    <row r="711" spans="1:27" hidden="1" x14ac:dyDescent="0.25">
      <c r="A711">
        <v>290059</v>
      </c>
      <c r="B711" t="s">
        <v>3168</v>
      </c>
      <c r="E711" t="s">
        <v>3200</v>
      </c>
      <c r="H711">
        <v>1204</v>
      </c>
      <c r="I711">
        <v>23010066</v>
      </c>
      <c r="J711" t="s">
        <v>3228</v>
      </c>
      <c r="K711" s="38">
        <v>45247</v>
      </c>
      <c r="L711" s="38">
        <v>45247</v>
      </c>
      <c r="M711" t="s">
        <v>3226</v>
      </c>
      <c r="N711" t="s">
        <v>3371</v>
      </c>
      <c r="O711">
        <v>14073.1</v>
      </c>
      <c r="Q711" t="s">
        <v>36</v>
      </c>
      <c r="R711">
        <v>1.44</v>
      </c>
      <c r="S711">
        <v>14073.1</v>
      </c>
      <c r="U711">
        <v>20265.259999999998</v>
      </c>
      <c r="V711">
        <v>14325414</v>
      </c>
      <c r="X711" t="s">
        <v>36</v>
      </c>
      <c r="Y711" t="s">
        <v>3204</v>
      </c>
      <c r="Z711" t="e">
        <f>VLOOKUP(N711,Sheet3!J:J,1,0)</f>
        <v>#N/A</v>
      </c>
      <c r="AA711" t="e">
        <f>VLOOKUP(I711,Sheet3!$E$2:$E$8,1,0)</f>
        <v>#N/A</v>
      </c>
    </row>
    <row r="712" spans="1:27" hidden="1" x14ac:dyDescent="0.25">
      <c r="A712">
        <v>290059</v>
      </c>
      <c r="B712" t="s">
        <v>3168</v>
      </c>
      <c r="E712" t="s">
        <v>3200</v>
      </c>
      <c r="H712">
        <v>1204</v>
      </c>
      <c r="I712">
        <v>23010066</v>
      </c>
      <c r="J712" t="s">
        <v>3228</v>
      </c>
      <c r="K712" s="38">
        <v>45247</v>
      </c>
      <c r="L712" s="38">
        <v>45247</v>
      </c>
      <c r="M712" t="s">
        <v>3226</v>
      </c>
      <c r="N712" t="s">
        <v>3371</v>
      </c>
      <c r="O712">
        <v>294</v>
      </c>
      <c r="Q712" t="s">
        <v>36</v>
      </c>
      <c r="R712">
        <v>1.44</v>
      </c>
      <c r="S712">
        <v>294</v>
      </c>
      <c r="U712">
        <v>423.36</v>
      </c>
      <c r="V712">
        <v>14325477</v>
      </c>
      <c r="X712" t="s">
        <v>36</v>
      </c>
      <c r="Y712" t="s">
        <v>3204</v>
      </c>
      <c r="Z712" t="e">
        <f>VLOOKUP(N712,Sheet3!J:J,1,0)</f>
        <v>#N/A</v>
      </c>
      <c r="AA712" t="e">
        <f>VLOOKUP(I712,Sheet3!$E$2:$E$8,1,0)</f>
        <v>#N/A</v>
      </c>
    </row>
    <row r="713" spans="1:27" hidden="1" x14ac:dyDescent="0.25">
      <c r="A713">
        <v>290059</v>
      </c>
      <c r="B713" t="s">
        <v>3168</v>
      </c>
      <c r="E713" t="s">
        <v>3200</v>
      </c>
      <c r="H713">
        <v>1204</v>
      </c>
      <c r="I713">
        <v>181278</v>
      </c>
      <c r="J713" t="s">
        <v>3229</v>
      </c>
      <c r="K713" s="38">
        <v>45251</v>
      </c>
      <c r="L713" s="38">
        <v>45251</v>
      </c>
      <c r="M713" t="s">
        <v>3226</v>
      </c>
      <c r="N713" t="s">
        <v>3371</v>
      </c>
      <c r="O713">
        <v>-14073.1</v>
      </c>
      <c r="P713" t="e">
        <f>VLOOKUP(I713,Sheet3!$E$2:$E$16,1,0)</f>
        <v>#N/A</v>
      </c>
      <c r="Q713" t="s">
        <v>36</v>
      </c>
      <c r="R713">
        <v>1.44</v>
      </c>
      <c r="S713">
        <v>-14073.1</v>
      </c>
      <c r="U713">
        <v>-20265.259999999998</v>
      </c>
      <c r="V713">
        <v>14328603</v>
      </c>
      <c r="X713" t="s">
        <v>36</v>
      </c>
      <c r="Y713" t="s">
        <v>3204</v>
      </c>
      <c r="Z713" t="e">
        <f>VLOOKUP(N713,Sheet3!J:J,1,0)</f>
        <v>#N/A</v>
      </c>
      <c r="AA713" t="e">
        <f>VLOOKUP(I713,Sheet3!$E$2:$E$8,1,0)</f>
        <v>#N/A</v>
      </c>
    </row>
    <row r="714" spans="1:27" hidden="1" x14ac:dyDescent="0.25">
      <c r="A714">
        <v>290059</v>
      </c>
      <c r="B714" t="s">
        <v>3168</v>
      </c>
      <c r="E714" t="s">
        <v>3200</v>
      </c>
      <c r="H714">
        <v>1204</v>
      </c>
      <c r="I714">
        <v>14024064</v>
      </c>
      <c r="J714" t="s">
        <v>3233</v>
      </c>
      <c r="K714" s="38">
        <v>45278</v>
      </c>
      <c r="L714" s="38">
        <v>45278</v>
      </c>
      <c r="M714" t="s">
        <v>3226</v>
      </c>
      <c r="N714" t="s">
        <v>3371</v>
      </c>
      <c r="O714">
        <v>-294</v>
      </c>
      <c r="Q714" t="s">
        <v>36</v>
      </c>
      <c r="R714">
        <v>1.44</v>
      </c>
      <c r="S714">
        <v>-294</v>
      </c>
      <c r="U714">
        <v>-423.36</v>
      </c>
      <c r="V714">
        <v>14364478</v>
      </c>
      <c r="X714" t="s">
        <v>36</v>
      </c>
      <c r="Y714" t="s">
        <v>3204</v>
      </c>
      <c r="Z714" t="e">
        <f>VLOOKUP(N714,Sheet3!J:J,1,0)</f>
        <v>#N/A</v>
      </c>
      <c r="AA714" t="e">
        <f>VLOOKUP(I714,Sheet3!$E$2:$E$8,1,0)</f>
        <v>#N/A</v>
      </c>
    </row>
    <row r="715" spans="1:27" hidden="1" x14ac:dyDescent="0.25">
      <c r="A715">
        <v>290059</v>
      </c>
      <c r="B715">
        <v>290059</v>
      </c>
      <c r="H715">
        <v>1204</v>
      </c>
      <c r="M715" t="s">
        <v>3226</v>
      </c>
      <c r="N715" t="s">
        <v>3371</v>
      </c>
      <c r="R715" t="s">
        <v>3225</v>
      </c>
      <c r="X715" t="s">
        <v>36</v>
      </c>
      <c r="Z715" t="e">
        <f>VLOOKUP(N715,Sheet3!J:J,1,0)</f>
        <v>#N/A</v>
      </c>
      <c r="AA715" t="e">
        <f>VLOOKUP(I715,Sheet3!$E$2:$E$8,1,0)</f>
        <v>#N/A</v>
      </c>
    </row>
    <row r="716" spans="1:27" hidden="1" x14ac:dyDescent="0.25">
      <c r="A716">
        <v>290059</v>
      </c>
      <c r="B716" t="s">
        <v>3168</v>
      </c>
      <c r="E716" t="s">
        <v>3200</v>
      </c>
      <c r="H716">
        <v>1204</v>
      </c>
      <c r="I716">
        <v>23010066</v>
      </c>
      <c r="J716" t="s">
        <v>3224</v>
      </c>
      <c r="K716" s="38">
        <v>45247</v>
      </c>
      <c r="L716" s="38">
        <v>45247</v>
      </c>
      <c r="M716" t="s">
        <v>3226</v>
      </c>
      <c r="N716" t="s">
        <v>3372</v>
      </c>
      <c r="R716">
        <v>0</v>
      </c>
      <c r="V716">
        <v>14325415</v>
      </c>
      <c r="X716" t="s">
        <v>36</v>
      </c>
      <c r="Y716" t="s">
        <v>3204</v>
      </c>
      <c r="Z716" t="e">
        <f>VLOOKUP(N716,Sheet3!J:J,1,0)</f>
        <v>#N/A</v>
      </c>
      <c r="AA716" t="e">
        <f>VLOOKUP(I716,Sheet3!$E$2:$E$8,1,0)</f>
        <v>#N/A</v>
      </c>
    </row>
    <row r="717" spans="1:27" hidden="1" x14ac:dyDescent="0.25">
      <c r="A717">
        <v>290059</v>
      </c>
      <c r="B717" t="s">
        <v>3168</v>
      </c>
      <c r="E717" t="s">
        <v>3200</v>
      </c>
      <c r="H717">
        <v>1204</v>
      </c>
      <c r="I717">
        <v>23010066</v>
      </c>
      <c r="J717" t="s">
        <v>3228</v>
      </c>
      <c r="K717" s="38">
        <v>45247</v>
      </c>
      <c r="L717" s="38">
        <v>45247</v>
      </c>
      <c r="M717" t="s">
        <v>3226</v>
      </c>
      <c r="N717" t="s">
        <v>3372</v>
      </c>
      <c r="O717">
        <v>1678</v>
      </c>
      <c r="Q717" t="s">
        <v>36</v>
      </c>
      <c r="R717">
        <v>1.44</v>
      </c>
      <c r="S717">
        <v>1678</v>
      </c>
      <c r="U717">
        <v>2416.3200000000002</v>
      </c>
      <c r="V717">
        <v>14325416</v>
      </c>
      <c r="X717" t="s">
        <v>36</v>
      </c>
      <c r="Y717" t="s">
        <v>3204</v>
      </c>
      <c r="Z717" t="e">
        <f>VLOOKUP(N717,Sheet3!J:J,1,0)</f>
        <v>#N/A</v>
      </c>
      <c r="AA717" t="e">
        <f>VLOOKUP(I717,Sheet3!$E$2:$E$8,1,0)</f>
        <v>#N/A</v>
      </c>
    </row>
    <row r="718" spans="1:27" hidden="1" x14ac:dyDescent="0.25">
      <c r="A718">
        <v>290059</v>
      </c>
      <c r="B718" t="s">
        <v>3168</v>
      </c>
      <c r="E718" t="s">
        <v>3200</v>
      </c>
      <c r="H718">
        <v>1204</v>
      </c>
      <c r="I718">
        <v>181279</v>
      </c>
      <c r="J718" t="s">
        <v>3229</v>
      </c>
      <c r="K718" s="38">
        <v>45251</v>
      </c>
      <c r="L718" s="38">
        <v>45251</v>
      </c>
      <c r="M718" t="s">
        <v>3226</v>
      </c>
      <c r="N718" t="s">
        <v>3372</v>
      </c>
      <c r="O718">
        <v>-1678</v>
      </c>
      <c r="P718" t="e">
        <f>VLOOKUP(I718,Sheet3!$E$2:$E$16,1,0)</f>
        <v>#N/A</v>
      </c>
      <c r="Q718" t="s">
        <v>36</v>
      </c>
      <c r="R718">
        <v>1.44</v>
      </c>
      <c r="S718">
        <v>-1678</v>
      </c>
      <c r="U718">
        <v>-2416.3200000000002</v>
      </c>
      <c r="V718">
        <v>14328605</v>
      </c>
      <c r="X718" t="s">
        <v>36</v>
      </c>
      <c r="Y718" t="s">
        <v>3204</v>
      </c>
      <c r="Z718" t="e">
        <f>VLOOKUP(N718,Sheet3!J:J,1,0)</f>
        <v>#N/A</v>
      </c>
      <c r="AA718" t="e">
        <f>VLOOKUP(I718,Sheet3!$E$2:$E$8,1,0)</f>
        <v>#N/A</v>
      </c>
    </row>
    <row r="719" spans="1:27" hidden="1" x14ac:dyDescent="0.25">
      <c r="A719">
        <v>290059</v>
      </c>
      <c r="B719">
        <v>290059</v>
      </c>
      <c r="H719">
        <v>1204</v>
      </c>
      <c r="M719" t="s">
        <v>3226</v>
      </c>
      <c r="N719" t="s">
        <v>3372</v>
      </c>
      <c r="R719" t="s">
        <v>3225</v>
      </c>
      <c r="X719" t="s">
        <v>36</v>
      </c>
      <c r="Z719" t="e">
        <f>VLOOKUP(N719,Sheet3!J:J,1,0)</f>
        <v>#N/A</v>
      </c>
      <c r="AA719" t="e">
        <f>VLOOKUP(I719,Sheet3!$E$2:$E$8,1,0)</f>
        <v>#N/A</v>
      </c>
    </row>
    <row r="720" spans="1:27" hidden="1" x14ac:dyDescent="0.25">
      <c r="A720">
        <v>290059</v>
      </c>
      <c r="B720" t="s">
        <v>3168</v>
      </c>
      <c r="E720" t="s">
        <v>3200</v>
      </c>
      <c r="H720">
        <v>1204</v>
      </c>
      <c r="I720">
        <v>23010066</v>
      </c>
      <c r="J720" t="s">
        <v>3224</v>
      </c>
      <c r="K720" s="38">
        <v>45247</v>
      </c>
      <c r="L720" s="38">
        <v>45247</v>
      </c>
      <c r="M720" t="s">
        <v>3226</v>
      </c>
      <c r="N720" t="s">
        <v>3373</v>
      </c>
      <c r="R720">
        <v>0</v>
      </c>
      <c r="V720">
        <v>14325417</v>
      </c>
      <c r="X720" t="s">
        <v>36</v>
      </c>
      <c r="Y720" t="s">
        <v>3204</v>
      </c>
      <c r="Z720" t="e">
        <f>VLOOKUP(N720,Sheet3!J:J,1,0)</f>
        <v>#N/A</v>
      </c>
      <c r="AA720" t="e">
        <f>VLOOKUP(I720,Sheet3!$E$2:$E$8,1,0)</f>
        <v>#N/A</v>
      </c>
    </row>
    <row r="721" spans="1:27" hidden="1" x14ac:dyDescent="0.25">
      <c r="A721">
        <v>290059</v>
      </c>
      <c r="B721" t="s">
        <v>3168</v>
      </c>
      <c r="E721" t="s">
        <v>3200</v>
      </c>
      <c r="H721">
        <v>1204</v>
      </c>
      <c r="I721">
        <v>23010066</v>
      </c>
      <c r="J721" t="s">
        <v>3228</v>
      </c>
      <c r="K721" s="38">
        <v>45247</v>
      </c>
      <c r="L721" s="38">
        <v>45247</v>
      </c>
      <c r="M721" t="s">
        <v>3226</v>
      </c>
      <c r="N721" t="s">
        <v>3373</v>
      </c>
      <c r="O721">
        <v>1847</v>
      </c>
      <c r="Q721" t="s">
        <v>36</v>
      </c>
      <c r="R721">
        <v>1.44</v>
      </c>
      <c r="S721">
        <v>1847</v>
      </c>
      <c r="U721">
        <v>2659.68</v>
      </c>
      <c r="V721">
        <v>14325418</v>
      </c>
      <c r="X721" t="s">
        <v>36</v>
      </c>
      <c r="Y721" t="s">
        <v>3204</v>
      </c>
      <c r="Z721" t="e">
        <f>VLOOKUP(N721,Sheet3!J:J,1,0)</f>
        <v>#N/A</v>
      </c>
      <c r="AA721" t="e">
        <f>VLOOKUP(I721,Sheet3!$E$2:$E$8,1,0)</f>
        <v>#N/A</v>
      </c>
    </row>
    <row r="722" spans="1:27" hidden="1" x14ac:dyDescent="0.25">
      <c r="A722">
        <v>290059</v>
      </c>
      <c r="B722" t="s">
        <v>3168</v>
      </c>
      <c r="E722" t="s">
        <v>3200</v>
      </c>
      <c r="H722">
        <v>1204</v>
      </c>
      <c r="I722">
        <v>181280</v>
      </c>
      <c r="J722" t="s">
        <v>3229</v>
      </c>
      <c r="K722" s="38">
        <v>45252</v>
      </c>
      <c r="L722" s="38">
        <v>45252</v>
      </c>
      <c r="M722" t="s">
        <v>3226</v>
      </c>
      <c r="N722" t="s">
        <v>3373</v>
      </c>
      <c r="O722">
        <v>-1847</v>
      </c>
      <c r="P722" t="e">
        <f>VLOOKUP(I722,Sheet3!$E$2:$E$16,1,0)</f>
        <v>#N/A</v>
      </c>
      <c r="Q722" t="s">
        <v>36</v>
      </c>
      <c r="R722">
        <v>1.44</v>
      </c>
      <c r="S722">
        <v>-1847</v>
      </c>
      <c r="U722">
        <v>-2659.68</v>
      </c>
      <c r="V722">
        <v>14330463</v>
      </c>
      <c r="X722" t="s">
        <v>36</v>
      </c>
      <c r="Y722" t="s">
        <v>3204</v>
      </c>
      <c r="Z722" t="e">
        <f>VLOOKUP(N722,Sheet3!J:J,1,0)</f>
        <v>#N/A</v>
      </c>
      <c r="AA722" t="e">
        <f>VLOOKUP(I722,Sheet3!$E$2:$E$8,1,0)</f>
        <v>#N/A</v>
      </c>
    </row>
    <row r="723" spans="1:27" hidden="1" x14ac:dyDescent="0.25">
      <c r="A723">
        <v>290059</v>
      </c>
      <c r="B723">
        <v>290059</v>
      </c>
      <c r="H723">
        <v>1204</v>
      </c>
      <c r="M723" t="s">
        <v>3226</v>
      </c>
      <c r="N723" t="s">
        <v>3373</v>
      </c>
      <c r="R723" t="s">
        <v>3225</v>
      </c>
      <c r="X723" t="s">
        <v>36</v>
      </c>
      <c r="Z723" t="e">
        <f>VLOOKUP(N723,Sheet3!J:J,1,0)</f>
        <v>#N/A</v>
      </c>
      <c r="AA723" t="e">
        <f>VLOOKUP(I723,Sheet3!$E$2:$E$8,1,0)</f>
        <v>#N/A</v>
      </c>
    </row>
    <row r="724" spans="1:27" hidden="1" x14ac:dyDescent="0.25">
      <c r="A724">
        <v>290059</v>
      </c>
      <c r="B724" t="s">
        <v>3168</v>
      </c>
      <c r="E724" t="s">
        <v>3200</v>
      </c>
      <c r="H724">
        <v>1204</v>
      </c>
      <c r="I724">
        <v>23010066</v>
      </c>
      <c r="J724" t="s">
        <v>3224</v>
      </c>
      <c r="K724" s="38">
        <v>45247</v>
      </c>
      <c r="L724" s="38">
        <v>45247</v>
      </c>
      <c r="M724" t="s">
        <v>3226</v>
      </c>
      <c r="N724" t="s">
        <v>3374</v>
      </c>
      <c r="R724">
        <v>0</v>
      </c>
      <c r="V724">
        <v>14325431</v>
      </c>
      <c r="X724" t="s">
        <v>36</v>
      </c>
      <c r="Y724" t="s">
        <v>3204</v>
      </c>
      <c r="Z724" t="e">
        <f>VLOOKUP(N724,Sheet3!J:J,1,0)</f>
        <v>#N/A</v>
      </c>
      <c r="AA724" t="e">
        <f>VLOOKUP(I724,Sheet3!$E$2:$E$8,1,0)</f>
        <v>#N/A</v>
      </c>
    </row>
    <row r="725" spans="1:27" hidden="1" x14ac:dyDescent="0.25">
      <c r="A725">
        <v>290059</v>
      </c>
      <c r="B725" t="s">
        <v>3168</v>
      </c>
      <c r="E725" t="s">
        <v>3200</v>
      </c>
      <c r="H725">
        <v>1204</v>
      </c>
      <c r="I725">
        <v>23010066</v>
      </c>
      <c r="J725" t="s">
        <v>3228</v>
      </c>
      <c r="K725" s="38">
        <v>45247</v>
      </c>
      <c r="L725" s="38">
        <v>45247</v>
      </c>
      <c r="M725" t="s">
        <v>3226</v>
      </c>
      <c r="N725" t="s">
        <v>3374</v>
      </c>
      <c r="O725">
        <v>591</v>
      </c>
      <c r="Q725" t="s">
        <v>36</v>
      </c>
      <c r="R725">
        <v>1.44</v>
      </c>
      <c r="S725">
        <v>591</v>
      </c>
      <c r="U725">
        <v>851.04</v>
      </c>
      <c r="V725">
        <v>14325432</v>
      </c>
      <c r="X725" t="s">
        <v>36</v>
      </c>
      <c r="Y725" t="s">
        <v>3204</v>
      </c>
      <c r="Z725" t="e">
        <f>VLOOKUP(N725,Sheet3!J:J,1,0)</f>
        <v>#N/A</v>
      </c>
      <c r="AA725" t="e">
        <f>VLOOKUP(I725,Sheet3!$E$2:$E$8,1,0)</f>
        <v>#N/A</v>
      </c>
    </row>
    <row r="726" spans="1:27" hidden="1" x14ac:dyDescent="0.25">
      <c r="A726">
        <v>290059</v>
      </c>
      <c r="B726" t="s">
        <v>3168</v>
      </c>
      <c r="E726" t="s">
        <v>3200</v>
      </c>
      <c r="H726">
        <v>1204</v>
      </c>
      <c r="I726">
        <v>181282</v>
      </c>
      <c r="J726" t="s">
        <v>3229</v>
      </c>
      <c r="K726" s="38">
        <v>45250</v>
      </c>
      <c r="L726" s="38">
        <v>45250</v>
      </c>
      <c r="M726" t="s">
        <v>3226</v>
      </c>
      <c r="N726" t="s">
        <v>3374</v>
      </c>
      <c r="O726">
        <v>-591</v>
      </c>
      <c r="P726" t="e">
        <f>VLOOKUP(I726,Sheet3!$E$2:$E$16,1,0)</f>
        <v>#N/A</v>
      </c>
      <c r="Q726" t="s">
        <v>36</v>
      </c>
      <c r="R726">
        <v>1.44</v>
      </c>
      <c r="S726">
        <v>-591</v>
      </c>
      <c r="U726">
        <v>-851.04</v>
      </c>
      <c r="V726">
        <v>14327730</v>
      </c>
      <c r="X726" t="s">
        <v>36</v>
      </c>
      <c r="Y726" t="s">
        <v>3204</v>
      </c>
      <c r="Z726" t="e">
        <f>VLOOKUP(N726,Sheet3!J:J,1,0)</f>
        <v>#N/A</v>
      </c>
      <c r="AA726" t="e">
        <f>VLOOKUP(I726,Sheet3!$E$2:$E$8,1,0)</f>
        <v>#N/A</v>
      </c>
    </row>
    <row r="727" spans="1:27" hidden="1" x14ac:dyDescent="0.25">
      <c r="A727">
        <v>290059</v>
      </c>
      <c r="B727">
        <v>290059</v>
      </c>
      <c r="H727">
        <v>1204</v>
      </c>
      <c r="M727" t="s">
        <v>3226</v>
      </c>
      <c r="N727" t="s">
        <v>3374</v>
      </c>
      <c r="R727" t="s">
        <v>3225</v>
      </c>
      <c r="X727" t="s">
        <v>36</v>
      </c>
      <c r="Z727" t="e">
        <f>VLOOKUP(N727,Sheet3!J:J,1,0)</f>
        <v>#N/A</v>
      </c>
      <c r="AA727" t="e">
        <f>VLOOKUP(I727,Sheet3!$E$2:$E$8,1,0)</f>
        <v>#N/A</v>
      </c>
    </row>
    <row r="728" spans="1:27" hidden="1" x14ac:dyDescent="0.25">
      <c r="A728">
        <v>290059</v>
      </c>
      <c r="B728" t="s">
        <v>3168</v>
      </c>
      <c r="E728" t="s">
        <v>3200</v>
      </c>
      <c r="H728">
        <v>1204</v>
      </c>
      <c r="I728">
        <v>23010066</v>
      </c>
      <c r="J728" t="s">
        <v>3224</v>
      </c>
      <c r="K728" s="38">
        <v>45247</v>
      </c>
      <c r="L728" s="38">
        <v>45247</v>
      </c>
      <c r="M728" t="s">
        <v>3226</v>
      </c>
      <c r="N728" t="s">
        <v>3375</v>
      </c>
      <c r="R728">
        <v>0</v>
      </c>
      <c r="V728">
        <v>14325437</v>
      </c>
      <c r="X728" t="s">
        <v>36</v>
      </c>
      <c r="Y728" t="s">
        <v>3204</v>
      </c>
      <c r="Z728" t="e">
        <f>VLOOKUP(N728,Sheet3!J:J,1,0)</f>
        <v>#N/A</v>
      </c>
      <c r="AA728" t="e">
        <f>VLOOKUP(I728,Sheet3!$E$2:$E$8,1,0)</f>
        <v>#N/A</v>
      </c>
    </row>
    <row r="729" spans="1:27" hidden="1" x14ac:dyDescent="0.25">
      <c r="A729">
        <v>290059</v>
      </c>
      <c r="B729" t="s">
        <v>3168</v>
      </c>
      <c r="E729" t="s">
        <v>3200</v>
      </c>
      <c r="H729">
        <v>1204</v>
      </c>
      <c r="I729">
        <v>23010066</v>
      </c>
      <c r="J729" t="s">
        <v>3228</v>
      </c>
      <c r="K729" s="38">
        <v>45247</v>
      </c>
      <c r="L729" s="38">
        <v>45247</v>
      </c>
      <c r="M729" t="s">
        <v>3226</v>
      </c>
      <c r="N729" t="s">
        <v>3375</v>
      </c>
      <c r="O729">
        <v>348</v>
      </c>
      <c r="Q729" t="s">
        <v>36</v>
      </c>
      <c r="R729">
        <v>1.44</v>
      </c>
      <c r="S729">
        <v>348</v>
      </c>
      <c r="U729">
        <v>501.12</v>
      </c>
      <c r="V729">
        <v>14325438</v>
      </c>
      <c r="X729" t="s">
        <v>36</v>
      </c>
      <c r="Y729" t="s">
        <v>3204</v>
      </c>
      <c r="Z729" t="e">
        <f>VLOOKUP(N729,Sheet3!J:J,1,0)</f>
        <v>#N/A</v>
      </c>
      <c r="AA729" t="e">
        <f>VLOOKUP(I729,Sheet3!$E$2:$E$8,1,0)</f>
        <v>#N/A</v>
      </c>
    </row>
    <row r="730" spans="1:27" hidden="1" x14ac:dyDescent="0.25">
      <c r="A730">
        <v>290059</v>
      </c>
      <c r="B730" t="s">
        <v>3168</v>
      </c>
      <c r="E730" t="s">
        <v>3200</v>
      </c>
      <c r="H730">
        <v>1204</v>
      </c>
      <c r="I730">
        <v>181283</v>
      </c>
      <c r="J730" t="s">
        <v>3229</v>
      </c>
      <c r="K730" s="38">
        <v>45250</v>
      </c>
      <c r="L730" s="38">
        <v>45250</v>
      </c>
      <c r="M730" t="s">
        <v>3226</v>
      </c>
      <c r="N730" t="s">
        <v>3375</v>
      </c>
      <c r="O730">
        <v>-348</v>
      </c>
      <c r="P730" t="e">
        <f>VLOOKUP(I730,Sheet3!$E$2:$E$16,1,0)</f>
        <v>#N/A</v>
      </c>
      <c r="Q730" t="s">
        <v>36</v>
      </c>
      <c r="R730">
        <v>1.44</v>
      </c>
      <c r="S730">
        <v>-348</v>
      </c>
      <c r="U730">
        <v>-501.12</v>
      </c>
      <c r="V730">
        <v>14327733</v>
      </c>
      <c r="X730" t="s">
        <v>36</v>
      </c>
      <c r="Y730" t="s">
        <v>3204</v>
      </c>
      <c r="Z730" t="e">
        <f>VLOOKUP(N730,Sheet3!J:J,1,0)</f>
        <v>#N/A</v>
      </c>
      <c r="AA730" t="e">
        <f>VLOOKUP(I730,Sheet3!$E$2:$E$8,1,0)</f>
        <v>#N/A</v>
      </c>
    </row>
    <row r="731" spans="1:27" hidden="1" x14ac:dyDescent="0.25">
      <c r="A731">
        <v>290059</v>
      </c>
      <c r="B731">
        <v>290059</v>
      </c>
      <c r="H731">
        <v>1204</v>
      </c>
      <c r="M731" t="s">
        <v>3226</v>
      </c>
      <c r="N731" t="s">
        <v>3375</v>
      </c>
      <c r="R731" t="s">
        <v>3225</v>
      </c>
      <c r="X731" t="s">
        <v>36</v>
      </c>
      <c r="Z731" t="e">
        <f>VLOOKUP(N731,Sheet3!J:J,1,0)</f>
        <v>#N/A</v>
      </c>
      <c r="AA731" t="e">
        <f>VLOOKUP(I731,Sheet3!$E$2:$E$8,1,0)</f>
        <v>#N/A</v>
      </c>
    </row>
    <row r="732" spans="1:27" hidden="1" x14ac:dyDescent="0.25">
      <c r="A732">
        <v>290059</v>
      </c>
      <c r="B732" t="s">
        <v>3168</v>
      </c>
      <c r="E732" t="s">
        <v>3200</v>
      </c>
      <c r="H732">
        <v>1204</v>
      </c>
      <c r="I732">
        <v>23010066</v>
      </c>
      <c r="J732" t="s">
        <v>3224</v>
      </c>
      <c r="K732" s="38">
        <v>45247</v>
      </c>
      <c r="L732" s="38">
        <v>45247</v>
      </c>
      <c r="M732" t="s">
        <v>3226</v>
      </c>
      <c r="N732" t="s">
        <v>3376</v>
      </c>
      <c r="R732">
        <v>0</v>
      </c>
      <c r="V732">
        <v>14325443</v>
      </c>
      <c r="X732" t="s">
        <v>36</v>
      </c>
      <c r="Y732" t="s">
        <v>3204</v>
      </c>
      <c r="Z732" t="e">
        <f>VLOOKUP(N732,Sheet3!J:J,1,0)</f>
        <v>#N/A</v>
      </c>
      <c r="AA732" t="e">
        <f>VLOOKUP(I732,Sheet3!$E$2:$E$8,1,0)</f>
        <v>#N/A</v>
      </c>
    </row>
    <row r="733" spans="1:27" hidden="1" x14ac:dyDescent="0.25">
      <c r="A733">
        <v>290059</v>
      </c>
      <c r="B733" t="s">
        <v>3168</v>
      </c>
      <c r="E733" t="s">
        <v>3200</v>
      </c>
      <c r="H733">
        <v>1204</v>
      </c>
      <c r="I733">
        <v>23010066</v>
      </c>
      <c r="J733" t="s">
        <v>3228</v>
      </c>
      <c r="K733" s="38">
        <v>45247</v>
      </c>
      <c r="L733" s="38">
        <v>45247</v>
      </c>
      <c r="M733" t="s">
        <v>3226</v>
      </c>
      <c r="N733" t="s">
        <v>3376</v>
      </c>
      <c r="O733">
        <v>1748</v>
      </c>
      <c r="Q733" t="s">
        <v>36</v>
      </c>
      <c r="R733">
        <v>1.44</v>
      </c>
      <c r="S733">
        <v>1748</v>
      </c>
      <c r="U733">
        <v>2517.12</v>
      </c>
      <c r="V733">
        <v>14325444</v>
      </c>
      <c r="X733" t="s">
        <v>36</v>
      </c>
      <c r="Y733" t="s">
        <v>3204</v>
      </c>
      <c r="Z733" t="e">
        <f>VLOOKUP(N733,Sheet3!J:J,1,0)</f>
        <v>#N/A</v>
      </c>
      <c r="AA733" t="e">
        <f>VLOOKUP(I733,Sheet3!$E$2:$E$8,1,0)</f>
        <v>#N/A</v>
      </c>
    </row>
    <row r="734" spans="1:27" hidden="1" x14ac:dyDescent="0.25">
      <c r="A734">
        <v>290059</v>
      </c>
      <c r="B734" t="s">
        <v>3168</v>
      </c>
      <c r="E734" t="s">
        <v>3200</v>
      </c>
      <c r="H734">
        <v>1204</v>
      </c>
      <c r="I734">
        <v>181284</v>
      </c>
      <c r="J734" t="s">
        <v>3229</v>
      </c>
      <c r="K734" s="38">
        <v>45250</v>
      </c>
      <c r="L734" s="38">
        <v>45250</v>
      </c>
      <c r="M734" t="s">
        <v>3226</v>
      </c>
      <c r="N734" t="s">
        <v>3376</v>
      </c>
      <c r="O734">
        <v>-1748</v>
      </c>
      <c r="P734" t="e">
        <f>VLOOKUP(I734,Sheet3!$E$2:$E$16,1,0)</f>
        <v>#N/A</v>
      </c>
      <c r="Q734" t="s">
        <v>36</v>
      </c>
      <c r="R734">
        <v>1.44</v>
      </c>
      <c r="S734">
        <v>-1748</v>
      </c>
      <c r="U734">
        <v>-2517.12</v>
      </c>
      <c r="V734">
        <v>14327736</v>
      </c>
      <c r="X734" t="s">
        <v>36</v>
      </c>
      <c r="Y734" t="s">
        <v>3204</v>
      </c>
      <c r="Z734" t="e">
        <f>VLOOKUP(N734,Sheet3!J:J,1,0)</f>
        <v>#N/A</v>
      </c>
      <c r="AA734" t="e">
        <f>VLOOKUP(I734,Sheet3!$E$2:$E$8,1,0)</f>
        <v>#N/A</v>
      </c>
    </row>
    <row r="735" spans="1:27" hidden="1" x14ac:dyDescent="0.25">
      <c r="A735">
        <v>290059</v>
      </c>
      <c r="B735">
        <v>290059</v>
      </c>
      <c r="H735">
        <v>1204</v>
      </c>
      <c r="M735" t="s">
        <v>3226</v>
      </c>
      <c r="N735" t="s">
        <v>3376</v>
      </c>
      <c r="R735" t="s">
        <v>3225</v>
      </c>
      <c r="X735" t="s">
        <v>36</v>
      </c>
      <c r="Z735" t="e">
        <f>VLOOKUP(N735,Sheet3!J:J,1,0)</f>
        <v>#N/A</v>
      </c>
      <c r="AA735" t="e">
        <f>VLOOKUP(I735,Sheet3!$E$2:$E$8,1,0)</f>
        <v>#N/A</v>
      </c>
    </row>
    <row r="736" spans="1:27" hidden="1" x14ac:dyDescent="0.25">
      <c r="A736">
        <v>290059</v>
      </c>
      <c r="B736" t="s">
        <v>3168</v>
      </c>
      <c r="E736" t="s">
        <v>3200</v>
      </c>
      <c r="H736">
        <v>1204</v>
      </c>
      <c r="I736">
        <v>23010066</v>
      </c>
      <c r="J736" t="s">
        <v>3224</v>
      </c>
      <c r="K736" s="38">
        <v>45247</v>
      </c>
      <c r="L736" s="38">
        <v>45247</v>
      </c>
      <c r="M736" t="s">
        <v>3226</v>
      </c>
      <c r="N736" t="s">
        <v>3377</v>
      </c>
      <c r="R736">
        <v>0</v>
      </c>
      <c r="V736">
        <v>14325447</v>
      </c>
      <c r="X736" t="s">
        <v>36</v>
      </c>
      <c r="Y736" t="s">
        <v>3204</v>
      </c>
      <c r="Z736" t="e">
        <f>VLOOKUP(N736,Sheet3!J:J,1,0)</f>
        <v>#N/A</v>
      </c>
      <c r="AA736" t="e">
        <f>VLOOKUP(I736,Sheet3!$E$2:$E$8,1,0)</f>
        <v>#N/A</v>
      </c>
    </row>
    <row r="737" spans="1:27" hidden="1" x14ac:dyDescent="0.25">
      <c r="A737">
        <v>290059</v>
      </c>
      <c r="B737" t="s">
        <v>3168</v>
      </c>
      <c r="E737" t="s">
        <v>3200</v>
      </c>
      <c r="H737">
        <v>1204</v>
      </c>
      <c r="I737">
        <v>23010066</v>
      </c>
      <c r="J737" t="s">
        <v>3228</v>
      </c>
      <c r="K737" s="38">
        <v>45247</v>
      </c>
      <c r="L737" s="38">
        <v>45247</v>
      </c>
      <c r="M737" t="s">
        <v>3226</v>
      </c>
      <c r="N737" t="s">
        <v>3377</v>
      </c>
      <c r="O737">
        <v>5466</v>
      </c>
      <c r="Q737" t="s">
        <v>36</v>
      </c>
      <c r="R737">
        <v>1.44</v>
      </c>
      <c r="S737">
        <v>5466</v>
      </c>
      <c r="U737">
        <v>7871.04</v>
      </c>
      <c r="V737">
        <v>14325448</v>
      </c>
      <c r="X737" t="s">
        <v>36</v>
      </c>
      <c r="Y737" t="s">
        <v>3204</v>
      </c>
      <c r="Z737" t="e">
        <f>VLOOKUP(N737,Sheet3!J:J,1,0)</f>
        <v>#N/A</v>
      </c>
      <c r="AA737" t="e">
        <f>VLOOKUP(I737,Sheet3!$E$2:$E$8,1,0)</f>
        <v>#N/A</v>
      </c>
    </row>
    <row r="738" spans="1:27" hidden="1" x14ac:dyDescent="0.25">
      <c r="A738">
        <v>290059</v>
      </c>
      <c r="B738" t="s">
        <v>3168</v>
      </c>
      <c r="E738" t="s">
        <v>3200</v>
      </c>
      <c r="H738">
        <v>1204</v>
      </c>
      <c r="I738">
        <v>181285</v>
      </c>
      <c r="J738" t="s">
        <v>3229</v>
      </c>
      <c r="K738" s="38">
        <v>45250</v>
      </c>
      <c r="L738" s="38">
        <v>45250</v>
      </c>
      <c r="M738" t="s">
        <v>3226</v>
      </c>
      <c r="N738" t="s">
        <v>3377</v>
      </c>
      <c r="O738">
        <v>-5466</v>
      </c>
      <c r="P738" t="e">
        <f>VLOOKUP(I738,Sheet3!$E$2:$E$16,1,0)</f>
        <v>#N/A</v>
      </c>
      <c r="Q738" t="s">
        <v>36</v>
      </c>
      <c r="R738">
        <v>1.44</v>
      </c>
      <c r="S738">
        <v>-5466</v>
      </c>
      <c r="U738">
        <v>-7871.04</v>
      </c>
      <c r="V738">
        <v>14327744</v>
      </c>
      <c r="X738" t="s">
        <v>36</v>
      </c>
      <c r="Y738" t="s">
        <v>3204</v>
      </c>
      <c r="Z738" t="e">
        <f>VLOOKUP(N738,Sheet3!J:J,1,0)</f>
        <v>#N/A</v>
      </c>
      <c r="AA738" t="e">
        <f>VLOOKUP(I738,Sheet3!$E$2:$E$8,1,0)</f>
        <v>#N/A</v>
      </c>
    </row>
    <row r="739" spans="1:27" hidden="1" x14ac:dyDescent="0.25">
      <c r="A739">
        <v>290059</v>
      </c>
      <c r="B739">
        <v>290059</v>
      </c>
      <c r="H739">
        <v>1204</v>
      </c>
      <c r="M739" t="s">
        <v>3226</v>
      </c>
      <c r="N739" t="s">
        <v>3377</v>
      </c>
      <c r="R739" t="s">
        <v>3225</v>
      </c>
      <c r="X739" t="s">
        <v>36</v>
      </c>
      <c r="Z739" t="e">
        <f>VLOOKUP(N739,Sheet3!J:J,1,0)</f>
        <v>#N/A</v>
      </c>
      <c r="AA739" t="e">
        <f>VLOOKUP(I739,Sheet3!$E$2:$E$8,1,0)</f>
        <v>#N/A</v>
      </c>
    </row>
    <row r="740" spans="1:27" hidden="1" x14ac:dyDescent="0.25">
      <c r="A740">
        <v>290059</v>
      </c>
      <c r="B740" t="s">
        <v>3168</v>
      </c>
      <c r="E740" t="s">
        <v>3200</v>
      </c>
      <c r="H740">
        <v>1204</v>
      </c>
      <c r="I740">
        <v>23010066</v>
      </c>
      <c r="J740" t="s">
        <v>3224</v>
      </c>
      <c r="K740" s="38">
        <v>45247</v>
      </c>
      <c r="L740" s="38">
        <v>45247</v>
      </c>
      <c r="M740" t="s">
        <v>3226</v>
      </c>
      <c r="N740" t="s">
        <v>3378</v>
      </c>
      <c r="R740">
        <v>0</v>
      </c>
      <c r="V740">
        <v>14325449</v>
      </c>
      <c r="X740" t="s">
        <v>36</v>
      </c>
      <c r="Y740" t="s">
        <v>3204</v>
      </c>
      <c r="Z740" t="e">
        <f>VLOOKUP(N740,Sheet3!J:J,1,0)</f>
        <v>#N/A</v>
      </c>
      <c r="AA740" t="e">
        <f>VLOOKUP(I740,Sheet3!$E$2:$E$8,1,0)</f>
        <v>#N/A</v>
      </c>
    </row>
    <row r="741" spans="1:27" hidden="1" x14ac:dyDescent="0.25">
      <c r="A741">
        <v>290059</v>
      </c>
      <c r="B741" t="s">
        <v>3168</v>
      </c>
      <c r="E741" t="s">
        <v>3200</v>
      </c>
      <c r="H741">
        <v>1204</v>
      </c>
      <c r="I741">
        <v>23010066</v>
      </c>
      <c r="J741" t="s">
        <v>3228</v>
      </c>
      <c r="K741" s="38">
        <v>45247</v>
      </c>
      <c r="L741" s="38">
        <v>45247</v>
      </c>
      <c r="M741" t="s">
        <v>3226</v>
      </c>
      <c r="N741" t="s">
        <v>3378</v>
      </c>
      <c r="O741">
        <v>454</v>
      </c>
      <c r="Q741" t="s">
        <v>36</v>
      </c>
      <c r="R741">
        <v>1.44</v>
      </c>
      <c r="S741">
        <v>454</v>
      </c>
      <c r="U741">
        <v>653.76</v>
      </c>
      <c r="V741">
        <v>14325450</v>
      </c>
      <c r="X741" t="s">
        <v>36</v>
      </c>
      <c r="Y741" t="s">
        <v>3204</v>
      </c>
      <c r="Z741" t="e">
        <f>VLOOKUP(N741,Sheet3!J:J,1,0)</f>
        <v>#N/A</v>
      </c>
      <c r="AA741" t="e">
        <f>VLOOKUP(I741,Sheet3!$E$2:$E$8,1,0)</f>
        <v>#N/A</v>
      </c>
    </row>
    <row r="742" spans="1:27" hidden="1" x14ac:dyDescent="0.25">
      <c r="A742">
        <v>290059</v>
      </c>
      <c r="B742" t="s">
        <v>3168</v>
      </c>
      <c r="E742" t="s">
        <v>3200</v>
      </c>
      <c r="H742">
        <v>1204</v>
      </c>
      <c r="I742">
        <v>181286</v>
      </c>
      <c r="J742" t="s">
        <v>3229</v>
      </c>
      <c r="K742" s="38">
        <v>45250</v>
      </c>
      <c r="L742" s="38">
        <v>45250</v>
      </c>
      <c r="M742" t="s">
        <v>3226</v>
      </c>
      <c r="N742" t="s">
        <v>3378</v>
      </c>
      <c r="O742">
        <v>-454</v>
      </c>
      <c r="P742" t="e">
        <f>VLOOKUP(I742,Sheet3!$E$2:$E$16,1,0)</f>
        <v>#N/A</v>
      </c>
      <c r="Q742" t="s">
        <v>36</v>
      </c>
      <c r="R742">
        <v>1.44</v>
      </c>
      <c r="S742">
        <v>-454</v>
      </c>
      <c r="U742">
        <v>-653.76</v>
      </c>
      <c r="V742">
        <v>14327745</v>
      </c>
      <c r="X742" t="s">
        <v>36</v>
      </c>
      <c r="Y742" t="s">
        <v>3204</v>
      </c>
      <c r="Z742" t="e">
        <f>VLOOKUP(N742,Sheet3!J:J,1,0)</f>
        <v>#N/A</v>
      </c>
      <c r="AA742" t="e">
        <f>VLOOKUP(I742,Sheet3!$E$2:$E$8,1,0)</f>
        <v>#N/A</v>
      </c>
    </row>
    <row r="743" spans="1:27" hidden="1" x14ac:dyDescent="0.25">
      <c r="A743">
        <v>290059</v>
      </c>
      <c r="B743">
        <v>290059</v>
      </c>
      <c r="H743">
        <v>1204</v>
      </c>
      <c r="M743" t="s">
        <v>3226</v>
      </c>
      <c r="N743" t="s">
        <v>3378</v>
      </c>
      <c r="R743" t="s">
        <v>3225</v>
      </c>
      <c r="X743" t="s">
        <v>36</v>
      </c>
      <c r="Z743" t="e">
        <f>VLOOKUP(N743,Sheet3!J:J,1,0)</f>
        <v>#N/A</v>
      </c>
      <c r="AA743" t="e">
        <f>VLOOKUP(I743,Sheet3!$E$2:$E$8,1,0)</f>
        <v>#N/A</v>
      </c>
    </row>
    <row r="744" spans="1:27" hidden="1" x14ac:dyDescent="0.25">
      <c r="A744">
        <v>290059</v>
      </c>
      <c r="B744" t="s">
        <v>3168</v>
      </c>
      <c r="E744" t="s">
        <v>3200</v>
      </c>
      <c r="H744">
        <v>1204</v>
      </c>
      <c r="I744">
        <v>23010066</v>
      </c>
      <c r="J744" t="s">
        <v>3224</v>
      </c>
      <c r="K744" s="38">
        <v>45247</v>
      </c>
      <c r="L744" s="38">
        <v>45247</v>
      </c>
      <c r="M744" t="s">
        <v>3226</v>
      </c>
      <c r="N744" t="s">
        <v>3379</v>
      </c>
      <c r="R744">
        <v>0</v>
      </c>
      <c r="V744">
        <v>14325451</v>
      </c>
      <c r="X744" t="s">
        <v>36</v>
      </c>
      <c r="Y744" t="s">
        <v>3204</v>
      </c>
      <c r="Z744" t="e">
        <f>VLOOKUP(N744,Sheet3!J:J,1,0)</f>
        <v>#N/A</v>
      </c>
      <c r="AA744" t="e">
        <f>VLOOKUP(I744,Sheet3!$E$2:$E$8,1,0)</f>
        <v>#N/A</v>
      </c>
    </row>
    <row r="745" spans="1:27" hidden="1" x14ac:dyDescent="0.25">
      <c r="A745">
        <v>290059</v>
      </c>
      <c r="B745" t="s">
        <v>3168</v>
      </c>
      <c r="E745" t="s">
        <v>3200</v>
      </c>
      <c r="H745">
        <v>1204</v>
      </c>
      <c r="I745">
        <v>23010066</v>
      </c>
      <c r="J745" t="s">
        <v>3228</v>
      </c>
      <c r="K745" s="38">
        <v>45247</v>
      </c>
      <c r="L745" s="38">
        <v>45247</v>
      </c>
      <c r="M745" t="s">
        <v>3226</v>
      </c>
      <c r="N745" t="s">
        <v>3379</v>
      </c>
      <c r="O745">
        <v>813</v>
      </c>
      <c r="Q745" t="s">
        <v>36</v>
      </c>
      <c r="R745">
        <v>1.44</v>
      </c>
      <c r="S745">
        <v>813</v>
      </c>
      <c r="U745">
        <v>1170.72</v>
      </c>
      <c r="V745">
        <v>14325452</v>
      </c>
      <c r="X745" t="s">
        <v>36</v>
      </c>
      <c r="Y745" t="s">
        <v>3204</v>
      </c>
      <c r="Z745" t="e">
        <f>VLOOKUP(N745,Sheet3!J:J,1,0)</f>
        <v>#N/A</v>
      </c>
      <c r="AA745" t="e">
        <f>VLOOKUP(I745,Sheet3!$E$2:$E$8,1,0)</f>
        <v>#N/A</v>
      </c>
    </row>
    <row r="746" spans="1:27" hidden="1" x14ac:dyDescent="0.25">
      <c r="A746">
        <v>290059</v>
      </c>
      <c r="B746" t="s">
        <v>3168</v>
      </c>
      <c r="E746" t="s">
        <v>3200</v>
      </c>
      <c r="H746">
        <v>1204</v>
      </c>
      <c r="I746">
        <v>181287</v>
      </c>
      <c r="J746" t="s">
        <v>3229</v>
      </c>
      <c r="K746" s="38">
        <v>45250</v>
      </c>
      <c r="L746" s="38">
        <v>45250</v>
      </c>
      <c r="M746" t="s">
        <v>3226</v>
      </c>
      <c r="N746" t="s">
        <v>3379</v>
      </c>
      <c r="O746">
        <v>-813</v>
      </c>
      <c r="P746" t="e">
        <f>VLOOKUP(I746,Sheet3!$E$2:$E$16,1,0)</f>
        <v>#N/A</v>
      </c>
      <c r="Q746" t="s">
        <v>36</v>
      </c>
      <c r="R746">
        <v>1.44</v>
      </c>
      <c r="S746">
        <v>-813</v>
      </c>
      <c r="U746">
        <v>-1170.72</v>
      </c>
      <c r="V746">
        <v>14327748</v>
      </c>
      <c r="X746" t="s">
        <v>36</v>
      </c>
      <c r="Y746" t="s">
        <v>3204</v>
      </c>
      <c r="Z746" t="e">
        <f>VLOOKUP(N746,Sheet3!J:J,1,0)</f>
        <v>#N/A</v>
      </c>
      <c r="AA746" t="e">
        <f>VLOOKUP(I746,Sheet3!$E$2:$E$8,1,0)</f>
        <v>#N/A</v>
      </c>
    </row>
    <row r="747" spans="1:27" hidden="1" x14ac:dyDescent="0.25">
      <c r="A747">
        <v>290059</v>
      </c>
      <c r="B747">
        <v>290059</v>
      </c>
      <c r="H747">
        <v>1204</v>
      </c>
      <c r="M747" t="s">
        <v>3226</v>
      </c>
      <c r="N747" t="s">
        <v>3379</v>
      </c>
      <c r="R747" t="s">
        <v>3225</v>
      </c>
      <c r="X747" t="s">
        <v>36</v>
      </c>
      <c r="Z747" t="e">
        <f>VLOOKUP(N747,Sheet3!J:J,1,0)</f>
        <v>#N/A</v>
      </c>
      <c r="AA747" t="e">
        <f>VLOOKUP(I747,Sheet3!$E$2:$E$8,1,0)</f>
        <v>#N/A</v>
      </c>
    </row>
    <row r="748" spans="1:27" hidden="1" x14ac:dyDescent="0.25">
      <c r="A748">
        <v>290059</v>
      </c>
      <c r="B748" t="s">
        <v>3168</v>
      </c>
      <c r="E748" t="s">
        <v>3200</v>
      </c>
      <c r="H748">
        <v>1204</v>
      </c>
      <c r="I748">
        <v>23010066</v>
      </c>
      <c r="J748" t="s">
        <v>3224</v>
      </c>
      <c r="K748" s="38">
        <v>45247</v>
      </c>
      <c r="L748" s="38">
        <v>45247</v>
      </c>
      <c r="M748" t="s">
        <v>3226</v>
      </c>
      <c r="N748" t="s">
        <v>3380</v>
      </c>
      <c r="R748">
        <v>0</v>
      </c>
      <c r="V748">
        <v>14325461</v>
      </c>
      <c r="X748" t="s">
        <v>36</v>
      </c>
      <c r="Y748" t="s">
        <v>3204</v>
      </c>
      <c r="Z748" t="e">
        <f>VLOOKUP(N748,Sheet3!J:J,1,0)</f>
        <v>#N/A</v>
      </c>
      <c r="AA748" t="e">
        <f>VLOOKUP(I748,Sheet3!$E$2:$E$8,1,0)</f>
        <v>#N/A</v>
      </c>
    </row>
    <row r="749" spans="1:27" hidden="1" x14ac:dyDescent="0.25">
      <c r="A749">
        <v>290059</v>
      </c>
      <c r="B749" t="s">
        <v>3168</v>
      </c>
      <c r="E749" t="s">
        <v>3200</v>
      </c>
      <c r="H749">
        <v>1204</v>
      </c>
      <c r="I749">
        <v>23010066</v>
      </c>
      <c r="J749" t="s">
        <v>3228</v>
      </c>
      <c r="K749" s="38">
        <v>45247</v>
      </c>
      <c r="L749" s="38">
        <v>45247</v>
      </c>
      <c r="M749" t="s">
        <v>3226</v>
      </c>
      <c r="N749" t="s">
        <v>3380</v>
      </c>
      <c r="O749">
        <v>554</v>
      </c>
      <c r="Q749" t="s">
        <v>36</v>
      </c>
      <c r="R749">
        <v>1.44</v>
      </c>
      <c r="S749">
        <v>554</v>
      </c>
      <c r="U749">
        <v>797.76</v>
      </c>
      <c r="V749">
        <v>14325462</v>
      </c>
      <c r="X749" t="s">
        <v>36</v>
      </c>
      <c r="Y749" t="s">
        <v>3204</v>
      </c>
      <c r="Z749" t="e">
        <f>VLOOKUP(N749,Sheet3!J:J,1,0)</f>
        <v>#N/A</v>
      </c>
      <c r="AA749" t="e">
        <f>VLOOKUP(I749,Sheet3!$E$2:$E$8,1,0)</f>
        <v>#N/A</v>
      </c>
    </row>
    <row r="750" spans="1:27" hidden="1" x14ac:dyDescent="0.25">
      <c r="A750">
        <v>290059</v>
      </c>
      <c r="B750" t="s">
        <v>3168</v>
      </c>
      <c r="E750" t="s">
        <v>3200</v>
      </c>
      <c r="H750">
        <v>1204</v>
      </c>
      <c r="I750">
        <v>181288</v>
      </c>
      <c r="J750" t="s">
        <v>3229</v>
      </c>
      <c r="K750" s="38">
        <v>45250</v>
      </c>
      <c r="L750" s="38">
        <v>45250</v>
      </c>
      <c r="M750" t="s">
        <v>3226</v>
      </c>
      <c r="N750" t="s">
        <v>3380</v>
      </c>
      <c r="O750">
        <v>-554</v>
      </c>
      <c r="P750" t="e">
        <f>VLOOKUP(I750,Sheet3!$E$2:$E$16,1,0)</f>
        <v>#N/A</v>
      </c>
      <c r="Q750" t="s">
        <v>36</v>
      </c>
      <c r="R750">
        <v>1.44</v>
      </c>
      <c r="S750">
        <v>-554</v>
      </c>
      <c r="U750">
        <v>-797.76</v>
      </c>
      <c r="V750">
        <v>14327759</v>
      </c>
      <c r="X750" t="s">
        <v>36</v>
      </c>
      <c r="Y750" t="s">
        <v>3204</v>
      </c>
      <c r="Z750" t="e">
        <f>VLOOKUP(N750,Sheet3!J:J,1,0)</f>
        <v>#N/A</v>
      </c>
      <c r="AA750" t="e">
        <f>VLOOKUP(I750,Sheet3!$E$2:$E$8,1,0)</f>
        <v>#N/A</v>
      </c>
    </row>
    <row r="751" spans="1:27" hidden="1" x14ac:dyDescent="0.25">
      <c r="A751">
        <v>290059</v>
      </c>
      <c r="B751">
        <v>290059</v>
      </c>
      <c r="H751">
        <v>1204</v>
      </c>
      <c r="M751" t="s">
        <v>3226</v>
      </c>
      <c r="N751" t="s">
        <v>3380</v>
      </c>
      <c r="R751" t="s">
        <v>3225</v>
      </c>
      <c r="X751" t="s">
        <v>36</v>
      </c>
      <c r="Z751" t="e">
        <f>VLOOKUP(N751,Sheet3!J:J,1,0)</f>
        <v>#N/A</v>
      </c>
      <c r="AA751" t="e">
        <f>VLOOKUP(I751,Sheet3!$E$2:$E$8,1,0)</f>
        <v>#N/A</v>
      </c>
    </row>
    <row r="752" spans="1:27" hidden="1" x14ac:dyDescent="0.25">
      <c r="A752">
        <v>290059</v>
      </c>
      <c r="B752" t="s">
        <v>3168</v>
      </c>
      <c r="E752" t="s">
        <v>3200</v>
      </c>
      <c r="H752">
        <v>1204</v>
      </c>
      <c r="I752">
        <v>23010066</v>
      </c>
      <c r="J752" t="s">
        <v>3224</v>
      </c>
      <c r="K752" s="38">
        <v>45247</v>
      </c>
      <c r="L752" s="38">
        <v>45247</v>
      </c>
      <c r="M752" t="s">
        <v>3226</v>
      </c>
      <c r="N752" t="s">
        <v>3381</v>
      </c>
      <c r="R752">
        <v>0</v>
      </c>
      <c r="V752">
        <v>14325475</v>
      </c>
      <c r="X752" t="s">
        <v>36</v>
      </c>
      <c r="Y752" t="s">
        <v>3204</v>
      </c>
      <c r="Z752" t="e">
        <f>VLOOKUP(N752,Sheet3!J:J,1,0)</f>
        <v>#N/A</v>
      </c>
      <c r="AA752" t="e">
        <f>VLOOKUP(I752,Sheet3!$E$2:$E$8,1,0)</f>
        <v>#N/A</v>
      </c>
    </row>
    <row r="753" spans="1:27" hidden="1" x14ac:dyDescent="0.25">
      <c r="A753">
        <v>290059</v>
      </c>
      <c r="B753" t="s">
        <v>3168</v>
      </c>
      <c r="E753" t="s">
        <v>3200</v>
      </c>
      <c r="H753">
        <v>1204</v>
      </c>
      <c r="I753">
        <v>23010066</v>
      </c>
      <c r="J753" t="s">
        <v>3228</v>
      </c>
      <c r="K753" s="38">
        <v>45247</v>
      </c>
      <c r="L753" s="38">
        <v>45247</v>
      </c>
      <c r="M753" t="s">
        <v>3226</v>
      </c>
      <c r="N753" t="s">
        <v>3381</v>
      </c>
      <c r="O753">
        <v>1975</v>
      </c>
      <c r="Q753" t="s">
        <v>36</v>
      </c>
      <c r="R753">
        <v>1.44</v>
      </c>
      <c r="S753">
        <v>1975</v>
      </c>
      <c r="U753">
        <v>2844</v>
      </c>
      <c r="V753">
        <v>14325476</v>
      </c>
      <c r="X753" t="s">
        <v>36</v>
      </c>
      <c r="Y753" t="s">
        <v>3204</v>
      </c>
      <c r="Z753" t="e">
        <f>VLOOKUP(N753,Sheet3!J:J,1,0)</f>
        <v>#N/A</v>
      </c>
      <c r="AA753" t="e">
        <f>VLOOKUP(I753,Sheet3!$E$2:$E$8,1,0)</f>
        <v>#N/A</v>
      </c>
    </row>
    <row r="754" spans="1:27" hidden="1" x14ac:dyDescent="0.25">
      <c r="A754">
        <v>290059</v>
      </c>
      <c r="B754" t="s">
        <v>3168</v>
      </c>
      <c r="E754" t="s">
        <v>3200</v>
      </c>
      <c r="H754">
        <v>1204</v>
      </c>
      <c r="I754">
        <v>181291</v>
      </c>
      <c r="J754" t="s">
        <v>3229</v>
      </c>
      <c r="K754" s="38">
        <v>45250</v>
      </c>
      <c r="L754" s="38">
        <v>45250</v>
      </c>
      <c r="M754" t="s">
        <v>3226</v>
      </c>
      <c r="N754" t="s">
        <v>3381</v>
      </c>
      <c r="O754">
        <v>-1975</v>
      </c>
      <c r="P754" t="e">
        <f>VLOOKUP(I754,Sheet3!$E$2:$E$16,1,0)</f>
        <v>#N/A</v>
      </c>
      <c r="Q754" t="s">
        <v>36</v>
      </c>
      <c r="R754">
        <v>1.44</v>
      </c>
      <c r="S754">
        <v>-1975</v>
      </c>
      <c r="U754">
        <v>-2844</v>
      </c>
      <c r="V754">
        <v>14327775</v>
      </c>
      <c r="X754" t="s">
        <v>36</v>
      </c>
      <c r="Y754" t="s">
        <v>3204</v>
      </c>
      <c r="Z754" t="e">
        <f>VLOOKUP(N754,Sheet3!J:J,1,0)</f>
        <v>#N/A</v>
      </c>
      <c r="AA754" t="e">
        <f>VLOOKUP(I754,Sheet3!$E$2:$E$8,1,0)</f>
        <v>#N/A</v>
      </c>
    </row>
    <row r="755" spans="1:27" hidden="1" x14ac:dyDescent="0.25">
      <c r="A755">
        <v>290059</v>
      </c>
      <c r="B755">
        <v>290059</v>
      </c>
      <c r="H755">
        <v>1204</v>
      </c>
      <c r="M755" t="s">
        <v>3226</v>
      </c>
      <c r="N755" t="s">
        <v>3381</v>
      </c>
      <c r="R755" t="s">
        <v>3225</v>
      </c>
      <c r="X755" t="s">
        <v>36</v>
      </c>
      <c r="Z755" t="e">
        <f>VLOOKUP(N755,Sheet3!J:J,1,0)</f>
        <v>#N/A</v>
      </c>
      <c r="AA755" t="e">
        <f>VLOOKUP(I755,Sheet3!$E$2:$E$8,1,0)</f>
        <v>#N/A</v>
      </c>
    </row>
    <row r="756" spans="1:27" hidden="1" x14ac:dyDescent="0.25">
      <c r="A756">
        <v>290059</v>
      </c>
      <c r="B756" t="s">
        <v>3168</v>
      </c>
      <c r="E756" t="s">
        <v>3200</v>
      </c>
      <c r="H756">
        <v>1204</v>
      </c>
      <c r="I756">
        <v>23010067</v>
      </c>
      <c r="J756" t="s">
        <v>3224</v>
      </c>
      <c r="K756" s="38">
        <v>45247</v>
      </c>
      <c r="L756" s="38">
        <v>45247</v>
      </c>
      <c r="M756" t="s">
        <v>3226</v>
      </c>
      <c r="N756" t="s">
        <v>3382</v>
      </c>
      <c r="R756">
        <v>0</v>
      </c>
      <c r="V756">
        <v>14325543</v>
      </c>
      <c r="X756" t="s">
        <v>36</v>
      </c>
      <c r="Y756" t="s">
        <v>3204</v>
      </c>
      <c r="Z756" t="e">
        <f>VLOOKUP(N756,Sheet3!J:J,1,0)</f>
        <v>#N/A</v>
      </c>
      <c r="AA756" t="e">
        <f>VLOOKUP(I756,Sheet3!$E$2:$E$8,1,0)</f>
        <v>#N/A</v>
      </c>
    </row>
    <row r="757" spans="1:27" hidden="1" x14ac:dyDescent="0.25">
      <c r="A757">
        <v>290059</v>
      </c>
      <c r="B757" t="s">
        <v>3168</v>
      </c>
      <c r="E757" t="s">
        <v>3200</v>
      </c>
      <c r="H757">
        <v>1204</v>
      </c>
      <c r="I757">
        <v>23010067</v>
      </c>
      <c r="J757" t="s">
        <v>3228</v>
      </c>
      <c r="K757" s="38">
        <v>45247</v>
      </c>
      <c r="L757" s="38">
        <v>45247</v>
      </c>
      <c r="M757" t="s">
        <v>3226</v>
      </c>
      <c r="N757" t="s">
        <v>3382</v>
      </c>
      <c r="O757">
        <v>94</v>
      </c>
      <c r="Q757" t="s">
        <v>36</v>
      </c>
      <c r="R757">
        <v>1.44</v>
      </c>
      <c r="S757">
        <v>94</v>
      </c>
      <c r="U757">
        <v>135.36000000000001</v>
      </c>
      <c r="V757">
        <v>14325583</v>
      </c>
      <c r="X757" t="s">
        <v>36</v>
      </c>
      <c r="Y757" t="s">
        <v>3204</v>
      </c>
      <c r="Z757" t="e">
        <f>VLOOKUP(N757,Sheet3!J:J,1,0)</f>
        <v>#N/A</v>
      </c>
      <c r="AA757" t="e">
        <f>VLOOKUP(I757,Sheet3!$E$2:$E$8,1,0)</f>
        <v>#N/A</v>
      </c>
    </row>
    <row r="758" spans="1:27" hidden="1" x14ac:dyDescent="0.25">
      <c r="A758">
        <v>290059</v>
      </c>
      <c r="B758" t="s">
        <v>3168</v>
      </c>
      <c r="E758" t="s">
        <v>3200</v>
      </c>
      <c r="H758">
        <v>1204</v>
      </c>
      <c r="I758">
        <v>23010067</v>
      </c>
      <c r="J758" t="s">
        <v>3228</v>
      </c>
      <c r="K758" s="38">
        <v>45247</v>
      </c>
      <c r="L758" s="38">
        <v>45247</v>
      </c>
      <c r="M758" t="s">
        <v>3226</v>
      </c>
      <c r="N758" t="s">
        <v>3382</v>
      </c>
      <c r="O758">
        <v>5811.3</v>
      </c>
      <c r="Q758" t="s">
        <v>36</v>
      </c>
      <c r="R758">
        <v>1.44</v>
      </c>
      <c r="S758">
        <v>5811.3</v>
      </c>
      <c r="U758">
        <v>8368.27</v>
      </c>
      <c r="V758">
        <v>14325544</v>
      </c>
      <c r="X758" t="s">
        <v>36</v>
      </c>
      <c r="Y758" t="s">
        <v>3204</v>
      </c>
      <c r="Z758" t="e">
        <f>VLOOKUP(N758,Sheet3!J:J,1,0)</f>
        <v>#N/A</v>
      </c>
      <c r="AA758" t="e">
        <f>VLOOKUP(I758,Sheet3!$E$2:$E$8,1,0)</f>
        <v>#N/A</v>
      </c>
    </row>
    <row r="759" spans="1:27" hidden="1" x14ac:dyDescent="0.25">
      <c r="A759">
        <v>290059</v>
      </c>
      <c r="B759" t="s">
        <v>3168</v>
      </c>
      <c r="E759" t="s">
        <v>3200</v>
      </c>
      <c r="H759">
        <v>1204</v>
      </c>
      <c r="I759">
        <v>181313</v>
      </c>
      <c r="J759" t="s">
        <v>3229</v>
      </c>
      <c r="K759" s="38">
        <v>45257</v>
      </c>
      <c r="L759" s="38">
        <v>45257</v>
      </c>
      <c r="M759" t="s">
        <v>3226</v>
      </c>
      <c r="N759" t="s">
        <v>3382</v>
      </c>
      <c r="O759">
        <v>-5905.3</v>
      </c>
      <c r="P759" t="e">
        <f>VLOOKUP(I759,Sheet3!$E$2:$E$16,1,0)</f>
        <v>#N/A</v>
      </c>
      <c r="Q759" t="s">
        <v>36</v>
      </c>
      <c r="R759">
        <v>1.44</v>
      </c>
      <c r="S759">
        <v>-5905.3</v>
      </c>
      <c r="U759">
        <v>-8503.6299999999992</v>
      </c>
      <c r="V759">
        <v>14337347</v>
      </c>
      <c r="X759" t="s">
        <v>36</v>
      </c>
      <c r="Y759" t="s">
        <v>3204</v>
      </c>
      <c r="Z759" t="e">
        <f>VLOOKUP(N759,Sheet3!J:J,1,0)</f>
        <v>#N/A</v>
      </c>
      <c r="AA759" t="e">
        <f>VLOOKUP(I759,Sheet3!$E$2:$E$8,1,0)</f>
        <v>#N/A</v>
      </c>
    </row>
    <row r="760" spans="1:27" hidden="1" x14ac:dyDescent="0.25">
      <c r="A760">
        <v>290059</v>
      </c>
      <c r="B760">
        <v>290059</v>
      </c>
      <c r="H760">
        <v>1204</v>
      </c>
      <c r="M760" t="s">
        <v>3226</v>
      </c>
      <c r="N760" t="s">
        <v>3382</v>
      </c>
      <c r="R760" t="s">
        <v>3225</v>
      </c>
      <c r="X760" t="s">
        <v>36</v>
      </c>
      <c r="Z760" t="e">
        <f>VLOOKUP(N760,Sheet3!J:J,1,0)</f>
        <v>#N/A</v>
      </c>
      <c r="AA760" t="e">
        <f>VLOOKUP(I760,Sheet3!$E$2:$E$8,1,0)</f>
        <v>#N/A</v>
      </c>
    </row>
    <row r="761" spans="1:27" hidden="1" x14ac:dyDescent="0.25">
      <c r="A761">
        <v>290059</v>
      </c>
      <c r="B761" t="s">
        <v>3168</v>
      </c>
      <c r="E761" t="s">
        <v>3200</v>
      </c>
      <c r="H761">
        <v>1204</v>
      </c>
      <c r="I761">
        <v>23010067</v>
      </c>
      <c r="J761" t="s">
        <v>3224</v>
      </c>
      <c r="K761" s="38">
        <v>45247</v>
      </c>
      <c r="L761" s="38">
        <v>45247</v>
      </c>
      <c r="M761" t="s">
        <v>3226</v>
      </c>
      <c r="N761" t="s">
        <v>3383</v>
      </c>
      <c r="R761">
        <v>0</v>
      </c>
      <c r="V761">
        <v>14325547</v>
      </c>
      <c r="X761" t="s">
        <v>36</v>
      </c>
      <c r="Y761" t="s">
        <v>3204</v>
      </c>
      <c r="Z761" t="e">
        <f>VLOOKUP(N761,Sheet3!J:J,1,0)</f>
        <v>#N/A</v>
      </c>
      <c r="AA761" t="e">
        <f>VLOOKUP(I761,Sheet3!$E$2:$E$8,1,0)</f>
        <v>#N/A</v>
      </c>
    </row>
    <row r="762" spans="1:27" hidden="1" x14ac:dyDescent="0.25">
      <c r="A762">
        <v>290059</v>
      </c>
      <c r="B762" t="s">
        <v>3168</v>
      </c>
      <c r="E762" t="s">
        <v>3200</v>
      </c>
      <c r="H762">
        <v>1204</v>
      </c>
      <c r="I762">
        <v>23010067</v>
      </c>
      <c r="J762" t="s">
        <v>3228</v>
      </c>
      <c r="K762" s="38">
        <v>45247</v>
      </c>
      <c r="L762" s="38">
        <v>45247</v>
      </c>
      <c r="M762" t="s">
        <v>3226</v>
      </c>
      <c r="N762" t="s">
        <v>3383</v>
      </c>
      <c r="O762">
        <v>655</v>
      </c>
      <c r="Q762" t="s">
        <v>36</v>
      </c>
      <c r="R762">
        <v>1.44</v>
      </c>
      <c r="S762">
        <v>655</v>
      </c>
      <c r="U762">
        <v>943.2</v>
      </c>
      <c r="V762">
        <v>14325548</v>
      </c>
      <c r="X762" t="s">
        <v>36</v>
      </c>
      <c r="Y762" t="s">
        <v>3204</v>
      </c>
      <c r="Z762" t="e">
        <f>VLOOKUP(N762,Sheet3!J:J,1,0)</f>
        <v>#N/A</v>
      </c>
      <c r="AA762" t="e">
        <f>VLOOKUP(I762,Sheet3!$E$2:$E$8,1,0)</f>
        <v>#N/A</v>
      </c>
    </row>
    <row r="763" spans="1:27" hidden="1" x14ac:dyDescent="0.25">
      <c r="A763">
        <v>290059</v>
      </c>
      <c r="B763" t="s">
        <v>3168</v>
      </c>
      <c r="E763" t="s">
        <v>3200</v>
      </c>
      <c r="H763">
        <v>1204</v>
      </c>
      <c r="I763">
        <v>181314</v>
      </c>
      <c r="J763" t="s">
        <v>3229</v>
      </c>
      <c r="K763" s="38">
        <v>45257</v>
      </c>
      <c r="L763" s="38">
        <v>45257</v>
      </c>
      <c r="M763" t="s">
        <v>3226</v>
      </c>
      <c r="N763" t="s">
        <v>3383</v>
      </c>
      <c r="O763">
        <v>-655</v>
      </c>
      <c r="P763" t="e">
        <f>VLOOKUP(I763,Sheet3!$E$2:$E$16,1,0)</f>
        <v>#N/A</v>
      </c>
      <c r="Q763" t="s">
        <v>36</v>
      </c>
      <c r="R763">
        <v>1.44</v>
      </c>
      <c r="S763">
        <v>-655</v>
      </c>
      <c r="U763">
        <v>-943.2</v>
      </c>
      <c r="V763">
        <v>14337359</v>
      </c>
      <c r="X763" t="s">
        <v>36</v>
      </c>
      <c r="Y763" t="s">
        <v>3204</v>
      </c>
      <c r="Z763" t="e">
        <f>VLOOKUP(N763,Sheet3!J:J,1,0)</f>
        <v>#N/A</v>
      </c>
      <c r="AA763" t="e">
        <f>VLOOKUP(I763,Sheet3!$E$2:$E$8,1,0)</f>
        <v>#N/A</v>
      </c>
    </row>
    <row r="764" spans="1:27" hidden="1" x14ac:dyDescent="0.25">
      <c r="A764">
        <v>290059</v>
      </c>
      <c r="B764">
        <v>290059</v>
      </c>
      <c r="H764">
        <v>1204</v>
      </c>
      <c r="M764" t="s">
        <v>3226</v>
      </c>
      <c r="N764" t="s">
        <v>3383</v>
      </c>
      <c r="R764" t="s">
        <v>3225</v>
      </c>
      <c r="X764" t="s">
        <v>36</v>
      </c>
      <c r="Z764" t="e">
        <f>VLOOKUP(N764,Sheet3!J:J,1,0)</f>
        <v>#N/A</v>
      </c>
      <c r="AA764" t="e">
        <f>VLOOKUP(I764,Sheet3!$E$2:$E$8,1,0)</f>
        <v>#N/A</v>
      </c>
    </row>
    <row r="765" spans="1:27" hidden="1" x14ac:dyDescent="0.25">
      <c r="A765">
        <v>290059</v>
      </c>
      <c r="B765" t="s">
        <v>3168</v>
      </c>
      <c r="E765" t="s">
        <v>3200</v>
      </c>
      <c r="H765">
        <v>1204</v>
      </c>
      <c r="I765">
        <v>23010067</v>
      </c>
      <c r="J765" t="s">
        <v>3224</v>
      </c>
      <c r="K765" s="38">
        <v>45247</v>
      </c>
      <c r="L765" s="38">
        <v>45247</v>
      </c>
      <c r="M765" t="s">
        <v>3226</v>
      </c>
      <c r="N765" t="s">
        <v>3384</v>
      </c>
      <c r="R765">
        <v>0</v>
      </c>
      <c r="V765">
        <v>14325579</v>
      </c>
      <c r="X765" t="s">
        <v>36</v>
      </c>
      <c r="Y765" t="s">
        <v>3204</v>
      </c>
      <c r="Z765" t="e">
        <f>VLOOKUP(N765,Sheet3!J:J,1,0)</f>
        <v>#N/A</v>
      </c>
      <c r="AA765" t="e">
        <f>VLOOKUP(I765,Sheet3!$E$2:$E$8,1,0)</f>
        <v>#N/A</v>
      </c>
    </row>
    <row r="766" spans="1:27" hidden="1" x14ac:dyDescent="0.25">
      <c r="A766">
        <v>290059</v>
      </c>
      <c r="B766" t="s">
        <v>3168</v>
      </c>
      <c r="E766" t="s">
        <v>3200</v>
      </c>
      <c r="H766">
        <v>1204</v>
      </c>
      <c r="I766">
        <v>23010067</v>
      </c>
      <c r="J766" t="s">
        <v>3228</v>
      </c>
      <c r="K766" s="38">
        <v>45247</v>
      </c>
      <c r="L766" s="38">
        <v>45247</v>
      </c>
      <c r="M766" t="s">
        <v>3226</v>
      </c>
      <c r="N766" t="s">
        <v>3384</v>
      </c>
      <c r="O766">
        <v>850</v>
      </c>
      <c r="Q766" t="s">
        <v>36</v>
      </c>
      <c r="R766">
        <v>1.44</v>
      </c>
      <c r="S766">
        <v>850</v>
      </c>
      <c r="U766">
        <v>1224</v>
      </c>
      <c r="V766">
        <v>14325580</v>
      </c>
      <c r="X766" t="s">
        <v>36</v>
      </c>
      <c r="Y766" t="s">
        <v>3204</v>
      </c>
      <c r="Z766" t="e">
        <f>VLOOKUP(N766,Sheet3!J:J,1,0)</f>
        <v>#N/A</v>
      </c>
      <c r="AA766" t="e">
        <f>VLOOKUP(I766,Sheet3!$E$2:$E$8,1,0)</f>
        <v>#N/A</v>
      </c>
    </row>
    <row r="767" spans="1:27" hidden="1" x14ac:dyDescent="0.25">
      <c r="A767">
        <v>290059</v>
      </c>
      <c r="B767" t="s">
        <v>3168</v>
      </c>
      <c r="E767" t="s">
        <v>3200</v>
      </c>
      <c r="H767">
        <v>1204</v>
      </c>
      <c r="I767">
        <v>181315</v>
      </c>
      <c r="J767" t="s">
        <v>3229</v>
      </c>
      <c r="K767" s="38">
        <v>45257</v>
      </c>
      <c r="L767" s="38">
        <v>45257</v>
      </c>
      <c r="M767" t="s">
        <v>3226</v>
      </c>
      <c r="N767" t="s">
        <v>3384</v>
      </c>
      <c r="O767">
        <v>-850</v>
      </c>
      <c r="P767" t="e">
        <f>VLOOKUP(I767,Sheet3!$E$2:$E$16,1,0)</f>
        <v>#N/A</v>
      </c>
      <c r="Q767" t="s">
        <v>36</v>
      </c>
      <c r="R767">
        <v>1.44</v>
      </c>
      <c r="S767">
        <v>-850</v>
      </c>
      <c r="U767">
        <v>-1224</v>
      </c>
      <c r="V767">
        <v>14337374</v>
      </c>
      <c r="X767" t="s">
        <v>36</v>
      </c>
      <c r="Y767" t="s">
        <v>3204</v>
      </c>
      <c r="Z767" t="e">
        <f>VLOOKUP(N767,Sheet3!J:J,1,0)</f>
        <v>#N/A</v>
      </c>
      <c r="AA767" t="e">
        <f>VLOOKUP(I767,Sheet3!$E$2:$E$8,1,0)</f>
        <v>#N/A</v>
      </c>
    </row>
    <row r="768" spans="1:27" hidden="1" x14ac:dyDescent="0.25">
      <c r="A768">
        <v>290059</v>
      </c>
      <c r="B768">
        <v>290059</v>
      </c>
      <c r="H768">
        <v>1204</v>
      </c>
      <c r="M768" t="s">
        <v>3226</v>
      </c>
      <c r="N768" t="s">
        <v>3384</v>
      </c>
      <c r="R768" t="s">
        <v>3225</v>
      </c>
      <c r="X768" t="s">
        <v>36</v>
      </c>
      <c r="Z768" t="e">
        <f>VLOOKUP(N768,Sheet3!J:J,1,0)</f>
        <v>#N/A</v>
      </c>
      <c r="AA768" t="e">
        <f>VLOOKUP(I768,Sheet3!$E$2:$E$8,1,0)</f>
        <v>#N/A</v>
      </c>
    </row>
    <row r="769" spans="1:27" hidden="1" x14ac:dyDescent="0.25">
      <c r="A769">
        <v>290059</v>
      </c>
      <c r="B769" t="s">
        <v>3168</v>
      </c>
      <c r="E769" t="s">
        <v>3200</v>
      </c>
      <c r="H769">
        <v>1204</v>
      </c>
      <c r="I769">
        <v>23010067</v>
      </c>
      <c r="J769" t="s">
        <v>3224</v>
      </c>
      <c r="K769" s="38">
        <v>45247</v>
      </c>
      <c r="L769" s="38">
        <v>45247</v>
      </c>
      <c r="M769" t="s">
        <v>3226</v>
      </c>
      <c r="N769" t="s">
        <v>3385</v>
      </c>
      <c r="R769">
        <v>0</v>
      </c>
      <c r="V769">
        <v>14325551</v>
      </c>
      <c r="X769" t="s">
        <v>36</v>
      </c>
      <c r="Y769" t="s">
        <v>3204</v>
      </c>
      <c r="Z769" t="e">
        <f>VLOOKUP(N769,Sheet3!J:J,1,0)</f>
        <v>#N/A</v>
      </c>
      <c r="AA769" t="e">
        <f>VLOOKUP(I769,Sheet3!$E$2:$E$8,1,0)</f>
        <v>#N/A</v>
      </c>
    </row>
    <row r="770" spans="1:27" hidden="1" x14ac:dyDescent="0.25">
      <c r="A770">
        <v>290059</v>
      </c>
      <c r="B770" t="s">
        <v>3168</v>
      </c>
      <c r="E770" t="s">
        <v>3200</v>
      </c>
      <c r="H770">
        <v>1204</v>
      </c>
      <c r="I770">
        <v>23010067</v>
      </c>
      <c r="J770" t="s">
        <v>3228</v>
      </c>
      <c r="K770" s="38">
        <v>45247</v>
      </c>
      <c r="L770" s="38">
        <v>45247</v>
      </c>
      <c r="M770" t="s">
        <v>3226</v>
      </c>
      <c r="N770" t="s">
        <v>3385</v>
      </c>
      <c r="O770">
        <v>641</v>
      </c>
      <c r="Q770" t="s">
        <v>36</v>
      </c>
      <c r="R770">
        <v>1.44</v>
      </c>
      <c r="S770">
        <v>641</v>
      </c>
      <c r="U770">
        <v>923.04</v>
      </c>
      <c r="V770">
        <v>14325552</v>
      </c>
      <c r="X770" t="s">
        <v>36</v>
      </c>
      <c r="Y770" t="s">
        <v>3204</v>
      </c>
      <c r="Z770" t="e">
        <f>VLOOKUP(N770,Sheet3!J:J,1,0)</f>
        <v>#N/A</v>
      </c>
      <c r="AA770" t="e">
        <f>VLOOKUP(I770,Sheet3!$E$2:$E$8,1,0)</f>
        <v>#N/A</v>
      </c>
    </row>
    <row r="771" spans="1:27" hidden="1" x14ac:dyDescent="0.25">
      <c r="A771">
        <v>290059</v>
      </c>
      <c r="B771" t="s">
        <v>3168</v>
      </c>
      <c r="E771" t="s">
        <v>3200</v>
      </c>
      <c r="H771">
        <v>1204</v>
      </c>
      <c r="I771">
        <v>181316</v>
      </c>
      <c r="J771" t="s">
        <v>3229</v>
      </c>
      <c r="K771" s="38">
        <v>45257</v>
      </c>
      <c r="L771" s="38">
        <v>45257</v>
      </c>
      <c r="M771" t="s">
        <v>3226</v>
      </c>
      <c r="N771" t="s">
        <v>3385</v>
      </c>
      <c r="O771">
        <v>-641</v>
      </c>
      <c r="P771" t="e">
        <f>VLOOKUP(I771,Sheet3!$E$2:$E$16,1,0)</f>
        <v>#N/A</v>
      </c>
      <c r="Q771" t="s">
        <v>36</v>
      </c>
      <c r="R771">
        <v>1.44</v>
      </c>
      <c r="S771">
        <v>-641</v>
      </c>
      <c r="U771">
        <v>-923.04</v>
      </c>
      <c r="V771">
        <v>14337390</v>
      </c>
      <c r="X771" t="s">
        <v>36</v>
      </c>
      <c r="Y771" t="s">
        <v>3204</v>
      </c>
      <c r="Z771" t="e">
        <f>VLOOKUP(N771,Sheet3!J:J,1,0)</f>
        <v>#N/A</v>
      </c>
      <c r="AA771" t="e">
        <f>VLOOKUP(I771,Sheet3!$E$2:$E$8,1,0)</f>
        <v>#N/A</v>
      </c>
    </row>
    <row r="772" spans="1:27" hidden="1" x14ac:dyDescent="0.25">
      <c r="A772">
        <v>290059</v>
      </c>
      <c r="B772">
        <v>290059</v>
      </c>
      <c r="H772">
        <v>1204</v>
      </c>
      <c r="M772" t="s">
        <v>3226</v>
      </c>
      <c r="N772" t="s">
        <v>3385</v>
      </c>
      <c r="R772" t="s">
        <v>3225</v>
      </c>
      <c r="X772" t="s">
        <v>36</v>
      </c>
      <c r="Z772" t="e">
        <f>VLOOKUP(N772,Sheet3!J:J,1,0)</f>
        <v>#N/A</v>
      </c>
      <c r="AA772" t="e">
        <f>VLOOKUP(I772,Sheet3!$E$2:$E$8,1,0)</f>
        <v>#N/A</v>
      </c>
    </row>
    <row r="773" spans="1:27" hidden="1" x14ac:dyDescent="0.25">
      <c r="A773">
        <v>290059</v>
      </c>
      <c r="B773" t="s">
        <v>3168</v>
      </c>
      <c r="E773" t="s">
        <v>3200</v>
      </c>
      <c r="H773">
        <v>1204</v>
      </c>
      <c r="I773">
        <v>23010067</v>
      </c>
      <c r="J773" t="s">
        <v>3224</v>
      </c>
      <c r="K773" s="38">
        <v>45247</v>
      </c>
      <c r="L773" s="38">
        <v>45247</v>
      </c>
      <c r="M773" t="s">
        <v>3226</v>
      </c>
      <c r="N773" t="s">
        <v>3386</v>
      </c>
      <c r="R773">
        <v>0</v>
      </c>
      <c r="V773">
        <v>14325557</v>
      </c>
      <c r="X773" t="s">
        <v>36</v>
      </c>
      <c r="Y773" t="s">
        <v>3204</v>
      </c>
      <c r="Z773" t="e">
        <f>VLOOKUP(N773,Sheet3!J:J,1,0)</f>
        <v>#N/A</v>
      </c>
      <c r="AA773" t="e">
        <f>VLOOKUP(I773,Sheet3!$E$2:$E$8,1,0)</f>
        <v>#N/A</v>
      </c>
    </row>
    <row r="774" spans="1:27" hidden="1" x14ac:dyDescent="0.25">
      <c r="A774">
        <v>290059</v>
      </c>
      <c r="B774" t="s">
        <v>3168</v>
      </c>
      <c r="E774" t="s">
        <v>3200</v>
      </c>
      <c r="H774">
        <v>1204</v>
      </c>
      <c r="I774">
        <v>23010067</v>
      </c>
      <c r="J774" t="s">
        <v>3228</v>
      </c>
      <c r="K774" s="38">
        <v>45247</v>
      </c>
      <c r="L774" s="38">
        <v>45247</v>
      </c>
      <c r="M774" t="s">
        <v>3226</v>
      </c>
      <c r="N774" t="s">
        <v>3386</v>
      </c>
      <c r="O774">
        <v>171</v>
      </c>
      <c r="Q774" t="s">
        <v>36</v>
      </c>
      <c r="R774">
        <v>1.44</v>
      </c>
      <c r="S774">
        <v>171</v>
      </c>
      <c r="U774">
        <v>246.24</v>
      </c>
      <c r="V774">
        <v>14325558</v>
      </c>
      <c r="X774" t="s">
        <v>36</v>
      </c>
      <c r="Y774" t="s">
        <v>3204</v>
      </c>
      <c r="Z774" t="e">
        <f>VLOOKUP(N774,Sheet3!J:J,1,0)</f>
        <v>#N/A</v>
      </c>
      <c r="AA774" t="e">
        <f>VLOOKUP(I774,Sheet3!$E$2:$E$8,1,0)</f>
        <v>#N/A</v>
      </c>
    </row>
    <row r="775" spans="1:27" hidden="1" x14ac:dyDescent="0.25">
      <c r="A775">
        <v>290059</v>
      </c>
      <c r="B775" t="s">
        <v>3168</v>
      </c>
      <c r="E775" t="s">
        <v>3200</v>
      </c>
      <c r="H775">
        <v>1204</v>
      </c>
      <c r="I775">
        <v>181317</v>
      </c>
      <c r="J775" t="s">
        <v>3229</v>
      </c>
      <c r="K775" s="38">
        <v>45257</v>
      </c>
      <c r="L775" s="38">
        <v>45257</v>
      </c>
      <c r="M775" t="s">
        <v>3226</v>
      </c>
      <c r="N775" t="s">
        <v>3386</v>
      </c>
      <c r="O775">
        <v>-171</v>
      </c>
      <c r="P775" t="e">
        <f>VLOOKUP(I775,Sheet3!$E$2:$E$16,1,0)</f>
        <v>#N/A</v>
      </c>
      <c r="Q775" t="s">
        <v>36</v>
      </c>
      <c r="R775">
        <v>1.44</v>
      </c>
      <c r="S775">
        <v>-171</v>
      </c>
      <c r="U775">
        <v>-246.24</v>
      </c>
      <c r="V775">
        <v>14337402</v>
      </c>
      <c r="X775" t="s">
        <v>36</v>
      </c>
      <c r="Y775" t="s">
        <v>3204</v>
      </c>
      <c r="Z775" t="e">
        <f>VLOOKUP(N775,Sheet3!J:J,1,0)</f>
        <v>#N/A</v>
      </c>
      <c r="AA775" t="e">
        <f>VLOOKUP(I775,Sheet3!$E$2:$E$8,1,0)</f>
        <v>#N/A</v>
      </c>
    </row>
    <row r="776" spans="1:27" hidden="1" x14ac:dyDescent="0.25">
      <c r="A776">
        <v>290059</v>
      </c>
      <c r="B776">
        <v>290059</v>
      </c>
      <c r="H776">
        <v>1204</v>
      </c>
      <c r="M776" t="s">
        <v>3226</v>
      </c>
      <c r="N776" t="s">
        <v>3386</v>
      </c>
      <c r="R776" t="s">
        <v>3225</v>
      </c>
      <c r="X776" t="s">
        <v>36</v>
      </c>
      <c r="Z776" t="e">
        <f>VLOOKUP(N776,Sheet3!J:J,1,0)</f>
        <v>#N/A</v>
      </c>
      <c r="AA776" t="e">
        <f>VLOOKUP(I776,Sheet3!$E$2:$E$8,1,0)</f>
        <v>#N/A</v>
      </c>
    </row>
    <row r="777" spans="1:27" hidden="1" x14ac:dyDescent="0.25">
      <c r="A777">
        <v>290059</v>
      </c>
      <c r="B777" t="s">
        <v>3168</v>
      </c>
      <c r="E777" t="s">
        <v>3200</v>
      </c>
      <c r="H777">
        <v>1204</v>
      </c>
      <c r="I777">
        <v>23010067</v>
      </c>
      <c r="J777" t="s">
        <v>3224</v>
      </c>
      <c r="K777" s="38">
        <v>45247</v>
      </c>
      <c r="L777" s="38">
        <v>45247</v>
      </c>
      <c r="M777" t="s">
        <v>3226</v>
      </c>
      <c r="N777" t="s">
        <v>3387</v>
      </c>
      <c r="R777">
        <v>0</v>
      </c>
      <c r="V777">
        <v>14325565</v>
      </c>
      <c r="X777" t="s">
        <v>36</v>
      </c>
      <c r="Y777" t="s">
        <v>3204</v>
      </c>
      <c r="Z777" t="e">
        <f>VLOOKUP(N777,Sheet3!J:J,1,0)</f>
        <v>#N/A</v>
      </c>
      <c r="AA777" t="e">
        <f>VLOOKUP(I777,Sheet3!$E$2:$E$8,1,0)</f>
        <v>#N/A</v>
      </c>
    </row>
    <row r="778" spans="1:27" hidden="1" x14ac:dyDescent="0.25">
      <c r="A778">
        <v>290059</v>
      </c>
      <c r="B778" t="s">
        <v>3168</v>
      </c>
      <c r="E778" t="s">
        <v>3200</v>
      </c>
      <c r="H778">
        <v>1204</v>
      </c>
      <c r="I778">
        <v>23010067</v>
      </c>
      <c r="J778" t="s">
        <v>3228</v>
      </c>
      <c r="K778" s="38">
        <v>45247</v>
      </c>
      <c r="L778" s="38">
        <v>45247</v>
      </c>
      <c r="M778" t="s">
        <v>3226</v>
      </c>
      <c r="N778" t="s">
        <v>3387</v>
      </c>
      <c r="O778">
        <v>1681</v>
      </c>
      <c r="Q778" t="s">
        <v>36</v>
      </c>
      <c r="R778">
        <v>1.44</v>
      </c>
      <c r="S778">
        <v>1681</v>
      </c>
      <c r="U778">
        <v>2420.64</v>
      </c>
      <c r="V778">
        <v>14325566</v>
      </c>
      <c r="X778" t="s">
        <v>36</v>
      </c>
      <c r="Y778" t="s">
        <v>3204</v>
      </c>
      <c r="Z778" t="e">
        <f>VLOOKUP(N778,Sheet3!J:J,1,0)</f>
        <v>#N/A</v>
      </c>
      <c r="AA778" t="e">
        <f>VLOOKUP(I778,Sheet3!$E$2:$E$8,1,0)</f>
        <v>#N/A</v>
      </c>
    </row>
    <row r="779" spans="1:27" hidden="1" x14ac:dyDescent="0.25">
      <c r="A779">
        <v>290059</v>
      </c>
      <c r="B779" t="s">
        <v>3168</v>
      </c>
      <c r="E779" t="s">
        <v>3200</v>
      </c>
      <c r="H779">
        <v>1204</v>
      </c>
      <c r="I779">
        <v>181324</v>
      </c>
      <c r="J779" t="s">
        <v>3229</v>
      </c>
      <c r="K779" s="38">
        <v>45265</v>
      </c>
      <c r="L779" s="38">
        <v>45265</v>
      </c>
      <c r="M779" t="s">
        <v>3226</v>
      </c>
      <c r="N779" t="s">
        <v>3387</v>
      </c>
      <c r="O779">
        <v>-1681</v>
      </c>
      <c r="P779" t="e">
        <f>VLOOKUP(I779,Sheet3!$E$2:$E$16,1,0)</f>
        <v>#N/A</v>
      </c>
      <c r="Q779" t="s">
        <v>36</v>
      </c>
      <c r="R779">
        <v>1.44</v>
      </c>
      <c r="S779">
        <v>-1681</v>
      </c>
      <c r="U779">
        <v>-2420.64</v>
      </c>
      <c r="V779">
        <v>14345374</v>
      </c>
      <c r="X779" t="s">
        <v>36</v>
      </c>
      <c r="Y779" t="s">
        <v>3204</v>
      </c>
      <c r="Z779" t="e">
        <f>VLOOKUP(N779,Sheet3!J:J,1,0)</f>
        <v>#N/A</v>
      </c>
      <c r="AA779" t="e">
        <f>VLOOKUP(I779,Sheet3!$E$2:$E$8,1,0)</f>
        <v>#N/A</v>
      </c>
    </row>
    <row r="780" spans="1:27" hidden="1" x14ac:dyDescent="0.25">
      <c r="A780">
        <v>290059</v>
      </c>
      <c r="B780">
        <v>290059</v>
      </c>
      <c r="H780">
        <v>1204</v>
      </c>
      <c r="M780" t="s">
        <v>3226</v>
      </c>
      <c r="N780" t="s">
        <v>3387</v>
      </c>
      <c r="R780" t="s">
        <v>3225</v>
      </c>
      <c r="X780" t="s">
        <v>36</v>
      </c>
      <c r="Z780" t="e">
        <f>VLOOKUP(N780,Sheet3!J:J,1,0)</f>
        <v>#N/A</v>
      </c>
      <c r="AA780" t="e">
        <f>VLOOKUP(I780,Sheet3!$E$2:$E$8,1,0)</f>
        <v>#N/A</v>
      </c>
    </row>
    <row r="781" spans="1:27" hidden="1" x14ac:dyDescent="0.25">
      <c r="A781">
        <v>290059</v>
      </c>
      <c r="B781" t="s">
        <v>3168</v>
      </c>
      <c r="E781" t="s">
        <v>3200</v>
      </c>
      <c r="H781">
        <v>1204</v>
      </c>
      <c r="I781">
        <v>23010067</v>
      </c>
      <c r="J781" t="s">
        <v>3224</v>
      </c>
      <c r="K781" s="38">
        <v>45247</v>
      </c>
      <c r="L781" s="38">
        <v>45247</v>
      </c>
      <c r="M781" t="s">
        <v>3226</v>
      </c>
      <c r="N781" t="s">
        <v>3388</v>
      </c>
      <c r="R781">
        <v>0</v>
      </c>
      <c r="V781">
        <v>14325569</v>
      </c>
      <c r="X781" t="s">
        <v>36</v>
      </c>
      <c r="Y781" t="s">
        <v>3204</v>
      </c>
      <c r="Z781" t="e">
        <f>VLOOKUP(N781,Sheet3!J:J,1,0)</f>
        <v>#N/A</v>
      </c>
      <c r="AA781" t="e">
        <f>VLOOKUP(I781,Sheet3!$E$2:$E$8,1,0)</f>
        <v>#N/A</v>
      </c>
    </row>
    <row r="782" spans="1:27" hidden="1" x14ac:dyDescent="0.25">
      <c r="A782">
        <v>290059</v>
      </c>
      <c r="B782" t="s">
        <v>3168</v>
      </c>
      <c r="E782" t="s">
        <v>3200</v>
      </c>
      <c r="H782">
        <v>1204</v>
      </c>
      <c r="I782">
        <v>23010067</v>
      </c>
      <c r="J782" t="s">
        <v>3228</v>
      </c>
      <c r="K782" s="38">
        <v>45247</v>
      </c>
      <c r="L782" s="38">
        <v>45247</v>
      </c>
      <c r="M782" t="s">
        <v>3226</v>
      </c>
      <c r="N782" t="s">
        <v>3388</v>
      </c>
      <c r="O782">
        <v>2757</v>
      </c>
      <c r="Q782" t="s">
        <v>36</v>
      </c>
      <c r="R782">
        <v>1.44</v>
      </c>
      <c r="S782">
        <v>2757</v>
      </c>
      <c r="U782">
        <v>3970.08</v>
      </c>
      <c r="V782">
        <v>14325570</v>
      </c>
      <c r="X782" t="s">
        <v>36</v>
      </c>
      <c r="Y782" t="s">
        <v>3204</v>
      </c>
      <c r="Z782" t="e">
        <f>VLOOKUP(N782,Sheet3!J:J,1,0)</f>
        <v>#N/A</v>
      </c>
      <c r="AA782" t="e">
        <f>VLOOKUP(I782,Sheet3!$E$2:$E$8,1,0)</f>
        <v>#N/A</v>
      </c>
    </row>
    <row r="783" spans="1:27" hidden="1" x14ac:dyDescent="0.25">
      <c r="A783">
        <v>290059</v>
      </c>
      <c r="B783" t="s">
        <v>3168</v>
      </c>
      <c r="E783" t="s">
        <v>3200</v>
      </c>
      <c r="H783">
        <v>1204</v>
      </c>
      <c r="I783">
        <v>181325</v>
      </c>
      <c r="J783" t="s">
        <v>3229</v>
      </c>
      <c r="K783" s="38">
        <v>45265</v>
      </c>
      <c r="L783" s="38">
        <v>45265</v>
      </c>
      <c r="M783" t="s">
        <v>3226</v>
      </c>
      <c r="N783" t="s">
        <v>3388</v>
      </c>
      <c r="O783">
        <v>-2757</v>
      </c>
      <c r="P783" t="e">
        <f>VLOOKUP(I783,Sheet3!$E$2:$E$16,1,0)</f>
        <v>#N/A</v>
      </c>
      <c r="Q783" t="s">
        <v>36</v>
      </c>
      <c r="R783">
        <v>1.44</v>
      </c>
      <c r="S783">
        <v>-2757</v>
      </c>
      <c r="U783">
        <v>-3970.08</v>
      </c>
      <c r="V783">
        <v>14345377</v>
      </c>
      <c r="X783" t="s">
        <v>36</v>
      </c>
      <c r="Y783" t="s">
        <v>3204</v>
      </c>
      <c r="Z783" t="e">
        <f>VLOOKUP(N783,Sheet3!J:J,1,0)</f>
        <v>#N/A</v>
      </c>
      <c r="AA783" t="e">
        <f>VLOOKUP(I783,Sheet3!$E$2:$E$8,1,0)</f>
        <v>#N/A</v>
      </c>
    </row>
    <row r="784" spans="1:27" hidden="1" x14ac:dyDescent="0.25">
      <c r="A784">
        <v>290059</v>
      </c>
      <c r="B784">
        <v>290059</v>
      </c>
      <c r="H784">
        <v>1204</v>
      </c>
      <c r="M784" t="s">
        <v>3226</v>
      </c>
      <c r="N784" t="s">
        <v>3388</v>
      </c>
      <c r="R784" t="s">
        <v>3225</v>
      </c>
      <c r="X784" t="s">
        <v>36</v>
      </c>
      <c r="Z784" t="e">
        <f>VLOOKUP(N784,Sheet3!J:J,1,0)</f>
        <v>#N/A</v>
      </c>
      <c r="AA784" t="e">
        <f>VLOOKUP(I784,Sheet3!$E$2:$E$8,1,0)</f>
        <v>#N/A</v>
      </c>
    </row>
    <row r="785" spans="1:27" hidden="1" x14ac:dyDescent="0.25">
      <c r="A785">
        <v>290059</v>
      </c>
      <c r="B785" t="s">
        <v>3168</v>
      </c>
      <c r="E785" t="s">
        <v>3200</v>
      </c>
      <c r="H785">
        <v>1204</v>
      </c>
      <c r="I785">
        <v>23010067</v>
      </c>
      <c r="J785" t="s">
        <v>3224</v>
      </c>
      <c r="K785" s="38">
        <v>45247</v>
      </c>
      <c r="L785" s="38">
        <v>45247</v>
      </c>
      <c r="M785" t="s">
        <v>3226</v>
      </c>
      <c r="N785" t="s">
        <v>3389</v>
      </c>
      <c r="R785">
        <v>0</v>
      </c>
      <c r="V785">
        <v>14325571</v>
      </c>
      <c r="X785" t="s">
        <v>36</v>
      </c>
      <c r="Y785" t="s">
        <v>3204</v>
      </c>
      <c r="Z785" t="e">
        <f>VLOOKUP(N785,Sheet3!J:J,1,0)</f>
        <v>#N/A</v>
      </c>
      <c r="AA785" t="e">
        <f>VLOOKUP(I785,Sheet3!$E$2:$E$8,1,0)</f>
        <v>#N/A</v>
      </c>
    </row>
    <row r="786" spans="1:27" hidden="1" x14ac:dyDescent="0.25">
      <c r="A786">
        <v>290059</v>
      </c>
      <c r="B786" t="s">
        <v>3168</v>
      </c>
      <c r="E786" t="s">
        <v>3200</v>
      </c>
      <c r="H786">
        <v>1204</v>
      </c>
      <c r="I786">
        <v>23010067</v>
      </c>
      <c r="J786" t="s">
        <v>3228</v>
      </c>
      <c r="K786" s="38">
        <v>45247</v>
      </c>
      <c r="L786" s="38">
        <v>45247</v>
      </c>
      <c r="M786" t="s">
        <v>3226</v>
      </c>
      <c r="N786" t="s">
        <v>3389</v>
      </c>
      <c r="O786">
        <v>501</v>
      </c>
      <c r="Q786" t="s">
        <v>36</v>
      </c>
      <c r="R786">
        <v>1.44</v>
      </c>
      <c r="S786">
        <v>501</v>
      </c>
      <c r="U786">
        <v>721.44</v>
      </c>
      <c r="V786">
        <v>14325572</v>
      </c>
      <c r="X786" t="s">
        <v>36</v>
      </c>
      <c r="Y786" t="s">
        <v>3204</v>
      </c>
      <c r="Z786" t="e">
        <f>VLOOKUP(N786,Sheet3!J:J,1,0)</f>
        <v>#N/A</v>
      </c>
      <c r="AA786" t="e">
        <f>VLOOKUP(I786,Sheet3!$E$2:$E$8,1,0)</f>
        <v>#N/A</v>
      </c>
    </row>
    <row r="787" spans="1:27" hidden="1" x14ac:dyDescent="0.25">
      <c r="A787">
        <v>290059</v>
      </c>
      <c r="B787" t="s">
        <v>3168</v>
      </c>
      <c r="E787" t="s">
        <v>3200</v>
      </c>
      <c r="H787">
        <v>1204</v>
      </c>
      <c r="I787">
        <v>181326</v>
      </c>
      <c r="J787" t="s">
        <v>3229</v>
      </c>
      <c r="K787" s="38">
        <v>45265</v>
      </c>
      <c r="L787" s="38">
        <v>45265</v>
      </c>
      <c r="M787" t="s">
        <v>3226</v>
      </c>
      <c r="N787" t="s">
        <v>3389</v>
      </c>
      <c r="O787">
        <v>-501</v>
      </c>
      <c r="P787" t="e">
        <f>VLOOKUP(I787,Sheet3!$E$2:$E$16,1,0)</f>
        <v>#N/A</v>
      </c>
      <c r="Q787" t="s">
        <v>36</v>
      </c>
      <c r="R787">
        <v>1.44</v>
      </c>
      <c r="S787">
        <v>-501</v>
      </c>
      <c r="U787">
        <v>-721.44</v>
      </c>
      <c r="V787">
        <v>14345379</v>
      </c>
      <c r="X787" t="s">
        <v>36</v>
      </c>
      <c r="Y787" t="s">
        <v>3204</v>
      </c>
      <c r="Z787" t="e">
        <f>VLOOKUP(N787,Sheet3!J:J,1,0)</f>
        <v>#N/A</v>
      </c>
      <c r="AA787" t="e">
        <f>VLOOKUP(I787,Sheet3!$E$2:$E$8,1,0)</f>
        <v>#N/A</v>
      </c>
    </row>
    <row r="788" spans="1:27" hidden="1" x14ac:dyDescent="0.25">
      <c r="A788">
        <v>290059</v>
      </c>
      <c r="B788">
        <v>290059</v>
      </c>
      <c r="H788">
        <v>1204</v>
      </c>
      <c r="M788" t="s">
        <v>3226</v>
      </c>
      <c r="N788" t="s">
        <v>3389</v>
      </c>
      <c r="R788" t="s">
        <v>3225</v>
      </c>
      <c r="X788" t="s">
        <v>36</v>
      </c>
      <c r="Z788" t="e">
        <f>VLOOKUP(N788,Sheet3!J:J,1,0)</f>
        <v>#N/A</v>
      </c>
      <c r="AA788" t="e">
        <f>VLOOKUP(I788,Sheet3!$E$2:$E$8,1,0)</f>
        <v>#N/A</v>
      </c>
    </row>
    <row r="789" spans="1:27" hidden="1" x14ac:dyDescent="0.25">
      <c r="A789">
        <v>290059</v>
      </c>
      <c r="B789" t="s">
        <v>3168</v>
      </c>
      <c r="E789" t="s">
        <v>3200</v>
      </c>
      <c r="H789">
        <v>1204</v>
      </c>
      <c r="I789">
        <v>14024064</v>
      </c>
      <c r="J789" t="s">
        <v>3224</v>
      </c>
      <c r="K789" s="38">
        <v>45278</v>
      </c>
      <c r="L789" s="38">
        <v>45278</v>
      </c>
      <c r="M789" t="s">
        <v>3226</v>
      </c>
      <c r="N789" t="s">
        <v>3390</v>
      </c>
      <c r="R789">
        <v>0</v>
      </c>
      <c r="V789">
        <v>14364479</v>
      </c>
      <c r="X789" t="s">
        <v>36</v>
      </c>
      <c r="Y789" t="s">
        <v>3204</v>
      </c>
      <c r="Z789" t="e">
        <f>VLOOKUP(N789,Sheet3!J:J,1,0)</f>
        <v>#N/A</v>
      </c>
      <c r="AA789" t="e">
        <f>VLOOKUP(I789,Sheet3!$E$2:$E$8,1,0)</f>
        <v>#N/A</v>
      </c>
    </row>
    <row r="790" spans="1:27" hidden="1" x14ac:dyDescent="0.25">
      <c r="A790">
        <v>290059</v>
      </c>
      <c r="B790" t="s">
        <v>3168</v>
      </c>
      <c r="E790" t="s">
        <v>3200</v>
      </c>
      <c r="H790">
        <v>1204</v>
      </c>
      <c r="I790">
        <v>181632</v>
      </c>
      <c r="J790" t="s">
        <v>3229</v>
      </c>
      <c r="K790" s="38">
        <v>45278</v>
      </c>
      <c r="L790" s="38">
        <v>45278</v>
      </c>
      <c r="M790" t="s">
        <v>3226</v>
      </c>
      <c r="N790" t="s">
        <v>3390</v>
      </c>
      <c r="O790">
        <v>-294</v>
      </c>
      <c r="P790" t="e">
        <f>VLOOKUP(I790,Sheet3!$E$2:$E$16,1,0)</f>
        <v>#N/A</v>
      </c>
      <c r="Q790" t="s">
        <v>36</v>
      </c>
      <c r="R790">
        <v>1.44</v>
      </c>
      <c r="S790">
        <v>-294</v>
      </c>
      <c r="U790">
        <v>-423.36</v>
      </c>
      <c r="V790">
        <v>14364783</v>
      </c>
      <c r="X790" t="s">
        <v>36</v>
      </c>
      <c r="Y790" t="s">
        <v>3204</v>
      </c>
      <c r="Z790" t="e">
        <f>VLOOKUP(N790,Sheet3!J:J,1,0)</f>
        <v>#N/A</v>
      </c>
      <c r="AA790" t="e">
        <f>VLOOKUP(I790,Sheet3!$E$2:$E$8,1,0)</f>
        <v>#N/A</v>
      </c>
    </row>
    <row r="791" spans="1:27" hidden="1" x14ac:dyDescent="0.25">
      <c r="A791">
        <v>290059</v>
      </c>
      <c r="B791" t="s">
        <v>3168</v>
      </c>
      <c r="E791" t="s">
        <v>3200</v>
      </c>
      <c r="H791">
        <v>1204</v>
      </c>
      <c r="I791">
        <v>14024064</v>
      </c>
      <c r="J791" t="s">
        <v>3233</v>
      </c>
      <c r="K791" s="38">
        <v>45278</v>
      </c>
      <c r="L791" s="38">
        <v>45278</v>
      </c>
      <c r="M791" t="s">
        <v>3226</v>
      </c>
      <c r="N791" t="s">
        <v>3390</v>
      </c>
      <c r="O791">
        <v>294</v>
      </c>
      <c r="Q791" t="s">
        <v>36</v>
      </c>
      <c r="R791">
        <v>1.44</v>
      </c>
      <c r="S791">
        <v>294</v>
      </c>
      <c r="U791">
        <v>423.36</v>
      </c>
      <c r="V791">
        <v>14364480</v>
      </c>
      <c r="X791" t="s">
        <v>36</v>
      </c>
      <c r="Y791" t="s">
        <v>3204</v>
      </c>
      <c r="Z791" t="e">
        <f>VLOOKUP(N791,Sheet3!J:J,1,0)</f>
        <v>#N/A</v>
      </c>
      <c r="AA791" t="e">
        <f>VLOOKUP(I791,Sheet3!$E$2:$E$8,1,0)</f>
        <v>#N/A</v>
      </c>
    </row>
    <row r="792" spans="1:27" hidden="1" x14ac:dyDescent="0.25">
      <c r="A792">
        <v>290059</v>
      </c>
      <c r="B792">
        <v>290059</v>
      </c>
      <c r="H792">
        <v>1204</v>
      </c>
      <c r="M792" t="s">
        <v>3226</v>
      </c>
      <c r="N792" t="s">
        <v>3390</v>
      </c>
      <c r="R792" t="s">
        <v>3225</v>
      </c>
      <c r="X792" t="s">
        <v>36</v>
      </c>
      <c r="Z792" t="e">
        <f>VLOOKUP(N792,Sheet3!J:J,1,0)</f>
        <v>#N/A</v>
      </c>
      <c r="AA792" t="e">
        <f>VLOOKUP(I792,Sheet3!$E$2:$E$8,1,0)</f>
        <v>#N/A</v>
      </c>
    </row>
    <row r="793" spans="1:27" hidden="1" x14ac:dyDescent="0.25">
      <c r="A793">
        <v>290059</v>
      </c>
      <c r="B793" t="s">
        <v>3168</v>
      </c>
      <c r="E793" t="s">
        <v>3200</v>
      </c>
      <c r="H793">
        <v>1204</v>
      </c>
      <c r="I793">
        <v>23010069</v>
      </c>
      <c r="J793" t="s">
        <v>3224</v>
      </c>
      <c r="K793" s="38">
        <v>45247</v>
      </c>
      <c r="L793" s="38">
        <v>45247</v>
      </c>
      <c r="M793" t="s">
        <v>3226</v>
      </c>
      <c r="N793" t="s">
        <v>3391</v>
      </c>
      <c r="R793">
        <v>0</v>
      </c>
      <c r="V793">
        <v>14325820</v>
      </c>
      <c r="X793" t="s">
        <v>36</v>
      </c>
      <c r="Y793" t="s">
        <v>3204</v>
      </c>
      <c r="Z793" t="e">
        <f>VLOOKUP(N793,Sheet3!J:J,1,0)</f>
        <v>#N/A</v>
      </c>
      <c r="AA793" t="e">
        <f>VLOOKUP(I793,Sheet3!$E$2:$E$8,1,0)</f>
        <v>#N/A</v>
      </c>
    </row>
    <row r="794" spans="1:27" hidden="1" x14ac:dyDescent="0.25">
      <c r="A794">
        <v>290059</v>
      </c>
      <c r="B794" t="s">
        <v>3168</v>
      </c>
      <c r="E794" t="s">
        <v>3200</v>
      </c>
      <c r="H794">
        <v>1204</v>
      </c>
      <c r="I794">
        <v>23010069</v>
      </c>
      <c r="J794" t="s">
        <v>3228</v>
      </c>
      <c r="K794" s="38">
        <v>45247</v>
      </c>
      <c r="L794" s="38">
        <v>45247</v>
      </c>
      <c r="M794" t="s">
        <v>3226</v>
      </c>
      <c r="N794" t="s">
        <v>3391</v>
      </c>
      <c r="O794">
        <v>397.1</v>
      </c>
      <c r="Q794" t="s">
        <v>36</v>
      </c>
      <c r="R794">
        <v>1.44</v>
      </c>
      <c r="S794">
        <v>397.1</v>
      </c>
      <c r="U794">
        <v>571.82000000000005</v>
      </c>
      <c r="V794">
        <v>14325821</v>
      </c>
      <c r="X794" t="s">
        <v>36</v>
      </c>
      <c r="Y794" t="s">
        <v>3204</v>
      </c>
      <c r="Z794" t="e">
        <f>VLOOKUP(N794,Sheet3!J:J,1,0)</f>
        <v>#N/A</v>
      </c>
      <c r="AA794" t="e">
        <f>VLOOKUP(I794,Sheet3!$E$2:$E$8,1,0)</f>
        <v>#N/A</v>
      </c>
    </row>
    <row r="795" spans="1:27" hidden="1" x14ac:dyDescent="0.25">
      <c r="A795">
        <v>290059</v>
      </c>
      <c r="B795" t="s">
        <v>3168</v>
      </c>
      <c r="E795" t="s">
        <v>3200</v>
      </c>
      <c r="H795">
        <v>1204</v>
      </c>
      <c r="I795">
        <v>181332</v>
      </c>
      <c r="J795" t="s">
        <v>3229</v>
      </c>
      <c r="K795" s="38">
        <v>45254</v>
      </c>
      <c r="L795" s="38">
        <v>45254</v>
      </c>
      <c r="M795" t="s">
        <v>3226</v>
      </c>
      <c r="N795" t="s">
        <v>3391</v>
      </c>
      <c r="O795">
        <v>-386</v>
      </c>
      <c r="P795" t="e">
        <f>VLOOKUP(I795,Sheet3!$E$2:$E$16,1,0)</f>
        <v>#N/A</v>
      </c>
      <c r="Q795" t="s">
        <v>36</v>
      </c>
      <c r="R795">
        <v>1.44</v>
      </c>
      <c r="S795">
        <v>-386</v>
      </c>
      <c r="U795">
        <v>-555.84</v>
      </c>
      <c r="V795">
        <v>14334895</v>
      </c>
      <c r="X795" t="s">
        <v>36</v>
      </c>
      <c r="Y795" t="s">
        <v>3204</v>
      </c>
      <c r="Z795" t="e">
        <f>VLOOKUP(N795,Sheet3!J:J,1,0)</f>
        <v>#N/A</v>
      </c>
      <c r="AA795" t="e">
        <f>VLOOKUP(I795,Sheet3!$E$2:$E$8,1,0)</f>
        <v>#N/A</v>
      </c>
    </row>
    <row r="796" spans="1:27" hidden="1" x14ac:dyDescent="0.25">
      <c r="A796">
        <v>290059</v>
      </c>
      <c r="B796" t="s">
        <v>3168</v>
      </c>
      <c r="E796" t="s">
        <v>3200</v>
      </c>
      <c r="H796">
        <v>1204</v>
      </c>
      <c r="I796">
        <v>181291</v>
      </c>
      <c r="J796" t="s">
        <v>3229</v>
      </c>
      <c r="K796" s="38">
        <v>45274</v>
      </c>
      <c r="L796" s="38">
        <v>45274</v>
      </c>
      <c r="M796" t="s">
        <v>3226</v>
      </c>
      <c r="N796" t="s">
        <v>3391</v>
      </c>
      <c r="O796">
        <v>-11.1</v>
      </c>
      <c r="P796" t="e">
        <f>VLOOKUP(I796,Sheet3!$E$2:$E$16,1,0)</f>
        <v>#N/A</v>
      </c>
      <c r="Q796" t="s">
        <v>36</v>
      </c>
      <c r="R796">
        <v>1.44</v>
      </c>
      <c r="S796">
        <v>-11.1</v>
      </c>
      <c r="U796">
        <v>-15.98</v>
      </c>
      <c r="V796">
        <v>14361510</v>
      </c>
      <c r="X796" t="s">
        <v>36</v>
      </c>
      <c r="Y796" t="s">
        <v>3204</v>
      </c>
      <c r="Z796" t="e">
        <f>VLOOKUP(N796,Sheet3!J:J,1,0)</f>
        <v>#N/A</v>
      </c>
      <c r="AA796" t="e">
        <f>VLOOKUP(I796,Sheet3!$E$2:$E$8,1,0)</f>
        <v>#N/A</v>
      </c>
    </row>
    <row r="797" spans="1:27" hidden="1" x14ac:dyDescent="0.25">
      <c r="A797">
        <v>290059</v>
      </c>
      <c r="B797">
        <v>290059</v>
      </c>
      <c r="H797">
        <v>1204</v>
      </c>
      <c r="M797" t="s">
        <v>3226</v>
      </c>
      <c r="N797" t="s">
        <v>3391</v>
      </c>
      <c r="R797" t="s">
        <v>3225</v>
      </c>
      <c r="X797" t="s">
        <v>36</v>
      </c>
      <c r="Z797" t="e">
        <f>VLOOKUP(N797,Sheet3!J:J,1,0)</f>
        <v>#N/A</v>
      </c>
      <c r="AA797" t="e">
        <f>VLOOKUP(I797,Sheet3!$E$2:$E$8,1,0)</f>
        <v>#N/A</v>
      </c>
    </row>
    <row r="798" spans="1:27" hidden="1" x14ac:dyDescent="0.25">
      <c r="A798">
        <v>290059</v>
      </c>
      <c r="B798" t="s">
        <v>3168</v>
      </c>
      <c r="E798" t="s">
        <v>3200</v>
      </c>
      <c r="H798">
        <v>1204</v>
      </c>
      <c r="I798">
        <v>23010069</v>
      </c>
      <c r="J798" t="s">
        <v>3224</v>
      </c>
      <c r="K798" s="38">
        <v>45247</v>
      </c>
      <c r="L798" s="38">
        <v>45247</v>
      </c>
      <c r="M798" t="s">
        <v>3226</v>
      </c>
      <c r="N798" t="s">
        <v>3392</v>
      </c>
      <c r="R798">
        <v>0</v>
      </c>
      <c r="V798">
        <v>14325824</v>
      </c>
      <c r="X798" t="s">
        <v>36</v>
      </c>
      <c r="Y798" t="s">
        <v>3204</v>
      </c>
      <c r="Z798" t="e">
        <f>VLOOKUP(N798,Sheet3!J:J,1,0)</f>
        <v>#N/A</v>
      </c>
      <c r="AA798" t="e">
        <f>VLOOKUP(I798,Sheet3!$E$2:$E$8,1,0)</f>
        <v>#N/A</v>
      </c>
    </row>
    <row r="799" spans="1:27" hidden="1" x14ac:dyDescent="0.25">
      <c r="A799">
        <v>290059</v>
      </c>
      <c r="B799" t="s">
        <v>3168</v>
      </c>
      <c r="E799" t="s">
        <v>3200</v>
      </c>
      <c r="H799">
        <v>1204</v>
      </c>
      <c r="I799">
        <v>23010069</v>
      </c>
      <c r="J799" t="s">
        <v>3228</v>
      </c>
      <c r="K799" s="38">
        <v>45247</v>
      </c>
      <c r="L799" s="38">
        <v>45247</v>
      </c>
      <c r="M799" t="s">
        <v>3226</v>
      </c>
      <c r="N799" t="s">
        <v>3392</v>
      </c>
      <c r="O799">
        <v>492</v>
      </c>
      <c r="Q799" t="s">
        <v>36</v>
      </c>
      <c r="R799">
        <v>1.44</v>
      </c>
      <c r="S799">
        <v>492</v>
      </c>
      <c r="U799">
        <v>708.48</v>
      </c>
      <c r="V799">
        <v>14325825</v>
      </c>
      <c r="X799" t="s">
        <v>36</v>
      </c>
      <c r="Y799" t="s">
        <v>3204</v>
      </c>
      <c r="Z799" t="e">
        <f>VLOOKUP(N799,Sheet3!J:J,1,0)</f>
        <v>#N/A</v>
      </c>
      <c r="AA799" t="e">
        <f>VLOOKUP(I799,Sheet3!$E$2:$E$8,1,0)</f>
        <v>#N/A</v>
      </c>
    </row>
    <row r="800" spans="1:27" hidden="1" x14ac:dyDescent="0.25">
      <c r="A800">
        <v>290059</v>
      </c>
      <c r="B800" t="s">
        <v>3168</v>
      </c>
      <c r="E800" t="s">
        <v>3200</v>
      </c>
      <c r="H800">
        <v>1204</v>
      </c>
      <c r="I800">
        <v>181333</v>
      </c>
      <c r="J800" t="s">
        <v>3229</v>
      </c>
      <c r="K800" s="38">
        <v>45254</v>
      </c>
      <c r="L800" s="38">
        <v>45254</v>
      </c>
      <c r="M800" t="s">
        <v>3226</v>
      </c>
      <c r="N800" t="s">
        <v>3392</v>
      </c>
      <c r="O800">
        <v>-492</v>
      </c>
      <c r="P800" t="e">
        <f>VLOOKUP(I800,Sheet3!$E$2:$E$16,1,0)</f>
        <v>#N/A</v>
      </c>
      <c r="Q800" t="s">
        <v>36</v>
      </c>
      <c r="R800">
        <v>1.44</v>
      </c>
      <c r="S800">
        <v>-492</v>
      </c>
      <c r="U800">
        <v>-708.48</v>
      </c>
      <c r="V800">
        <v>14334897</v>
      </c>
      <c r="X800" t="s">
        <v>36</v>
      </c>
      <c r="Y800" t="s">
        <v>3204</v>
      </c>
      <c r="Z800" t="e">
        <f>VLOOKUP(N800,Sheet3!J:J,1,0)</f>
        <v>#N/A</v>
      </c>
      <c r="AA800" t="e">
        <f>VLOOKUP(I800,Sheet3!$E$2:$E$8,1,0)</f>
        <v>#N/A</v>
      </c>
    </row>
    <row r="801" spans="1:27" hidden="1" x14ac:dyDescent="0.25">
      <c r="A801">
        <v>290059</v>
      </c>
      <c r="B801">
        <v>290059</v>
      </c>
      <c r="H801">
        <v>1204</v>
      </c>
      <c r="M801" t="s">
        <v>3226</v>
      </c>
      <c r="N801" t="s">
        <v>3392</v>
      </c>
      <c r="R801" t="s">
        <v>3225</v>
      </c>
      <c r="X801" t="s">
        <v>36</v>
      </c>
      <c r="Z801" t="e">
        <f>VLOOKUP(N801,Sheet3!J:J,1,0)</f>
        <v>#N/A</v>
      </c>
      <c r="AA801" t="e">
        <f>VLOOKUP(I801,Sheet3!$E$2:$E$8,1,0)</f>
        <v>#N/A</v>
      </c>
    </row>
    <row r="802" spans="1:27" hidden="1" x14ac:dyDescent="0.25">
      <c r="A802">
        <v>290059</v>
      </c>
      <c r="B802" t="s">
        <v>3168</v>
      </c>
      <c r="E802" t="s">
        <v>3200</v>
      </c>
      <c r="H802">
        <v>1204</v>
      </c>
      <c r="I802">
        <v>23010069</v>
      </c>
      <c r="J802" t="s">
        <v>3224</v>
      </c>
      <c r="K802" s="38">
        <v>45247</v>
      </c>
      <c r="L802" s="38">
        <v>45247</v>
      </c>
      <c r="M802" t="s">
        <v>3226</v>
      </c>
      <c r="N802" t="s">
        <v>3393</v>
      </c>
      <c r="R802">
        <v>0</v>
      </c>
      <c r="V802">
        <v>14325842</v>
      </c>
      <c r="X802" t="s">
        <v>36</v>
      </c>
      <c r="Y802" t="s">
        <v>3204</v>
      </c>
      <c r="Z802" t="e">
        <f>VLOOKUP(N802,Sheet3!J:J,1,0)</f>
        <v>#N/A</v>
      </c>
      <c r="AA802" t="e">
        <f>VLOOKUP(I802,Sheet3!$E$2:$E$8,1,0)</f>
        <v>#N/A</v>
      </c>
    </row>
    <row r="803" spans="1:27" hidden="1" x14ac:dyDescent="0.25">
      <c r="A803">
        <v>290059</v>
      </c>
      <c r="B803" t="s">
        <v>3168</v>
      </c>
      <c r="E803" t="s">
        <v>3200</v>
      </c>
      <c r="H803">
        <v>1204</v>
      </c>
      <c r="I803">
        <v>23010069</v>
      </c>
      <c r="J803" t="s">
        <v>3228</v>
      </c>
      <c r="K803" s="38">
        <v>45247</v>
      </c>
      <c r="L803" s="38">
        <v>45247</v>
      </c>
      <c r="M803" t="s">
        <v>3226</v>
      </c>
      <c r="N803" t="s">
        <v>3393</v>
      </c>
      <c r="O803">
        <v>233</v>
      </c>
      <c r="Q803" t="s">
        <v>36</v>
      </c>
      <c r="R803">
        <v>1.44</v>
      </c>
      <c r="S803">
        <v>233</v>
      </c>
      <c r="U803">
        <v>335.52</v>
      </c>
      <c r="V803">
        <v>14325843</v>
      </c>
      <c r="X803" t="s">
        <v>36</v>
      </c>
      <c r="Y803" t="s">
        <v>3204</v>
      </c>
      <c r="Z803" t="e">
        <f>VLOOKUP(N803,Sheet3!J:J,1,0)</f>
        <v>#N/A</v>
      </c>
      <c r="AA803" t="e">
        <f>VLOOKUP(I803,Sheet3!$E$2:$E$8,1,0)</f>
        <v>#N/A</v>
      </c>
    </row>
    <row r="804" spans="1:27" hidden="1" x14ac:dyDescent="0.25">
      <c r="A804">
        <v>290059</v>
      </c>
      <c r="B804" t="s">
        <v>3168</v>
      </c>
      <c r="E804" t="s">
        <v>3200</v>
      </c>
      <c r="H804">
        <v>1204</v>
      </c>
      <c r="I804">
        <v>181335</v>
      </c>
      <c r="J804" t="s">
        <v>3229</v>
      </c>
      <c r="K804" s="38">
        <v>45254</v>
      </c>
      <c r="L804" s="38">
        <v>45254</v>
      </c>
      <c r="M804" t="s">
        <v>3226</v>
      </c>
      <c r="N804" t="s">
        <v>3393</v>
      </c>
      <c r="O804">
        <v>-233</v>
      </c>
      <c r="P804" t="e">
        <f>VLOOKUP(I804,Sheet3!$E$2:$E$16,1,0)</f>
        <v>#N/A</v>
      </c>
      <c r="Q804" t="s">
        <v>36</v>
      </c>
      <c r="R804">
        <v>1.44</v>
      </c>
      <c r="S804">
        <v>-233</v>
      </c>
      <c r="U804">
        <v>-335.52</v>
      </c>
      <c r="V804">
        <v>14334909</v>
      </c>
      <c r="X804" t="s">
        <v>36</v>
      </c>
      <c r="Y804" t="s">
        <v>3204</v>
      </c>
      <c r="Z804" t="e">
        <f>VLOOKUP(N804,Sheet3!J:J,1,0)</f>
        <v>#N/A</v>
      </c>
      <c r="AA804" t="e">
        <f>VLOOKUP(I804,Sheet3!$E$2:$E$8,1,0)</f>
        <v>#N/A</v>
      </c>
    </row>
    <row r="805" spans="1:27" hidden="1" x14ac:dyDescent="0.25">
      <c r="A805">
        <v>290059</v>
      </c>
      <c r="B805">
        <v>290059</v>
      </c>
      <c r="H805">
        <v>1204</v>
      </c>
      <c r="M805" t="s">
        <v>3226</v>
      </c>
      <c r="N805" t="s">
        <v>3393</v>
      </c>
      <c r="R805" t="s">
        <v>3225</v>
      </c>
      <c r="X805" t="s">
        <v>36</v>
      </c>
      <c r="Z805" t="e">
        <f>VLOOKUP(N805,Sheet3!J:J,1,0)</f>
        <v>#N/A</v>
      </c>
      <c r="AA805" t="e">
        <f>VLOOKUP(I805,Sheet3!$E$2:$E$8,1,0)</f>
        <v>#N/A</v>
      </c>
    </row>
    <row r="806" spans="1:27" hidden="1" x14ac:dyDescent="0.25">
      <c r="A806">
        <v>290059</v>
      </c>
      <c r="B806" t="s">
        <v>3168</v>
      </c>
      <c r="E806" t="s">
        <v>3200</v>
      </c>
      <c r="H806">
        <v>1204</v>
      </c>
      <c r="I806">
        <v>23010069</v>
      </c>
      <c r="J806" t="s">
        <v>3224</v>
      </c>
      <c r="K806" s="38">
        <v>45247</v>
      </c>
      <c r="L806" s="38">
        <v>45247</v>
      </c>
      <c r="M806" t="s">
        <v>3226</v>
      </c>
      <c r="N806" t="s">
        <v>3394</v>
      </c>
      <c r="R806">
        <v>0</v>
      </c>
      <c r="V806">
        <v>14325848</v>
      </c>
      <c r="X806" t="s">
        <v>36</v>
      </c>
      <c r="Y806" t="s">
        <v>3204</v>
      </c>
      <c r="Z806" t="e">
        <f>VLOOKUP(N806,Sheet3!J:J,1,0)</f>
        <v>#N/A</v>
      </c>
      <c r="AA806" t="e">
        <f>VLOOKUP(I806,Sheet3!$E$2:$E$8,1,0)</f>
        <v>#N/A</v>
      </c>
    </row>
    <row r="807" spans="1:27" hidden="1" x14ac:dyDescent="0.25">
      <c r="A807">
        <v>290059</v>
      </c>
      <c r="B807" t="s">
        <v>3168</v>
      </c>
      <c r="E807" t="s">
        <v>3200</v>
      </c>
      <c r="H807">
        <v>1204</v>
      </c>
      <c r="I807">
        <v>23010069</v>
      </c>
      <c r="J807" t="s">
        <v>3228</v>
      </c>
      <c r="K807" s="38">
        <v>45247</v>
      </c>
      <c r="L807" s="38">
        <v>45247</v>
      </c>
      <c r="M807" t="s">
        <v>3226</v>
      </c>
      <c r="N807" t="s">
        <v>3394</v>
      </c>
      <c r="O807">
        <v>2832</v>
      </c>
      <c r="Q807" t="s">
        <v>36</v>
      </c>
      <c r="R807">
        <v>1.44</v>
      </c>
      <c r="S807">
        <v>2832</v>
      </c>
      <c r="U807">
        <v>4078.08</v>
      </c>
      <c r="V807">
        <v>14325849</v>
      </c>
      <c r="X807" t="s">
        <v>36</v>
      </c>
      <c r="Y807" t="s">
        <v>3204</v>
      </c>
      <c r="Z807" t="e">
        <f>VLOOKUP(N807,Sheet3!J:J,1,0)</f>
        <v>#N/A</v>
      </c>
      <c r="AA807" t="e">
        <f>VLOOKUP(I807,Sheet3!$E$2:$E$8,1,0)</f>
        <v>#N/A</v>
      </c>
    </row>
    <row r="808" spans="1:27" hidden="1" x14ac:dyDescent="0.25">
      <c r="A808">
        <v>290059</v>
      </c>
      <c r="B808" t="s">
        <v>3168</v>
      </c>
      <c r="E808" t="s">
        <v>3200</v>
      </c>
      <c r="H808">
        <v>1204</v>
      </c>
      <c r="I808">
        <v>181336</v>
      </c>
      <c r="J808" t="s">
        <v>3229</v>
      </c>
      <c r="K808" s="38">
        <v>45252</v>
      </c>
      <c r="L808" s="38">
        <v>45252</v>
      </c>
      <c r="M808" t="s">
        <v>3226</v>
      </c>
      <c r="N808" t="s">
        <v>3394</v>
      </c>
      <c r="O808">
        <v>-2832</v>
      </c>
      <c r="P808" t="e">
        <f>VLOOKUP(I808,Sheet3!$E$2:$E$16,1,0)</f>
        <v>#N/A</v>
      </c>
      <c r="Q808" t="s">
        <v>36</v>
      </c>
      <c r="R808">
        <v>1.44</v>
      </c>
      <c r="S808">
        <v>-2832</v>
      </c>
      <c r="U808">
        <v>-4078.08</v>
      </c>
      <c r="V808">
        <v>14330549</v>
      </c>
      <c r="X808" t="s">
        <v>36</v>
      </c>
      <c r="Y808" t="s">
        <v>3204</v>
      </c>
      <c r="Z808" t="e">
        <f>VLOOKUP(N808,Sheet3!J:J,1,0)</f>
        <v>#N/A</v>
      </c>
      <c r="AA808" t="e">
        <f>VLOOKUP(I808,Sheet3!$E$2:$E$8,1,0)</f>
        <v>#N/A</v>
      </c>
    </row>
    <row r="809" spans="1:27" hidden="1" x14ac:dyDescent="0.25">
      <c r="A809">
        <v>290059</v>
      </c>
      <c r="B809">
        <v>290059</v>
      </c>
      <c r="H809">
        <v>1204</v>
      </c>
      <c r="M809" t="s">
        <v>3226</v>
      </c>
      <c r="N809" t="s">
        <v>3394</v>
      </c>
      <c r="R809" t="s">
        <v>3225</v>
      </c>
      <c r="X809" t="s">
        <v>36</v>
      </c>
      <c r="Z809" t="e">
        <f>VLOOKUP(N809,Sheet3!J:J,1,0)</f>
        <v>#N/A</v>
      </c>
      <c r="AA809" t="e">
        <f>VLOOKUP(I809,Sheet3!$E$2:$E$8,1,0)</f>
        <v>#N/A</v>
      </c>
    </row>
    <row r="810" spans="1:27" hidden="1" x14ac:dyDescent="0.25">
      <c r="A810">
        <v>290059</v>
      </c>
      <c r="B810" t="s">
        <v>3168</v>
      </c>
      <c r="E810" t="s">
        <v>3200</v>
      </c>
      <c r="H810">
        <v>1204</v>
      </c>
      <c r="I810">
        <v>23010069</v>
      </c>
      <c r="J810" t="s">
        <v>3224</v>
      </c>
      <c r="K810" s="38">
        <v>45247</v>
      </c>
      <c r="L810" s="38">
        <v>45247</v>
      </c>
      <c r="M810" t="s">
        <v>3226</v>
      </c>
      <c r="N810" t="s">
        <v>3395</v>
      </c>
      <c r="R810">
        <v>0</v>
      </c>
      <c r="V810">
        <v>14325852</v>
      </c>
      <c r="X810" t="s">
        <v>36</v>
      </c>
      <c r="Y810" t="s">
        <v>3204</v>
      </c>
      <c r="Z810" t="e">
        <f>VLOOKUP(N810,Sheet3!J:J,1,0)</f>
        <v>#N/A</v>
      </c>
      <c r="AA810" t="e">
        <f>VLOOKUP(I810,Sheet3!$E$2:$E$8,1,0)</f>
        <v>#N/A</v>
      </c>
    </row>
    <row r="811" spans="1:27" hidden="1" x14ac:dyDescent="0.25">
      <c r="A811">
        <v>290059</v>
      </c>
      <c r="B811" t="s">
        <v>3168</v>
      </c>
      <c r="E811" t="s">
        <v>3200</v>
      </c>
      <c r="H811">
        <v>1204</v>
      </c>
      <c r="I811">
        <v>23010069</v>
      </c>
      <c r="J811" t="s">
        <v>3228</v>
      </c>
      <c r="K811" s="38">
        <v>45247</v>
      </c>
      <c r="L811" s="38">
        <v>45247</v>
      </c>
      <c r="M811" t="s">
        <v>3226</v>
      </c>
      <c r="N811" t="s">
        <v>3395</v>
      </c>
      <c r="O811">
        <v>401</v>
      </c>
      <c r="Q811" t="s">
        <v>36</v>
      </c>
      <c r="R811">
        <v>1.44</v>
      </c>
      <c r="S811">
        <v>401</v>
      </c>
      <c r="U811">
        <v>577.44000000000005</v>
      </c>
      <c r="V811">
        <v>14325853</v>
      </c>
      <c r="X811" t="s">
        <v>36</v>
      </c>
      <c r="Y811" t="s">
        <v>3204</v>
      </c>
      <c r="Z811" t="e">
        <f>VLOOKUP(N811,Sheet3!J:J,1,0)</f>
        <v>#N/A</v>
      </c>
      <c r="AA811" t="e">
        <f>VLOOKUP(I811,Sheet3!$E$2:$E$8,1,0)</f>
        <v>#N/A</v>
      </c>
    </row>
    <row r="812" spans="1:27" hidden="1" x14ac:dyDescent="0.25">
      <c r="A812">
        <v>290059</v>
      </c>
      <c r="B812" t="s">
        <v>3168</v>
      </c>
      <c r="E812" t="s">
        <v>3200</v>
      </c>
      <c r="H812">
        <v>1204</v>
      </c>
      <c r="I812">
        <v>181337</v>
      </c>
      <c r="J812" t="s">
        <v>3229</v>
      </c>
      <c r="K812" s="38">
        <v>45252</v>
      </c>
      <c r="L812" s="38">
        <v>45252</v>
      </c>
      <c r="M812" t="s">
        <v>3226</v>
      </c>
      <c r="N812" t="s">
        <v>3395</v>
      </c>
      <c r="O812">
        <v>-401</v>
      </c>
      <c r="P812" t="e">
        <f>VLOOKUP(I812,Sheet3!$E$2:$E$16,1,0)</f>
        <v>#N/A</v>
      </c>
      <c r="Q812" t="s">
        <v>36</v>
      </c>
      <c r="R812">
        <v>1.44</v>
      </c>
      <c r="S812">
        <v>-401</v>
      </c>
      <c r="U812">
        <v>-577.44000000000005</v>
      </c>
      <c r="V812">
        <v>14330551</v>
      </c>
      <c r="X812" t="s">
        <v>36</v>
      </c>
      <c r="Y812" t="s">
        <v>3204</v>
      </c>
      <c r="Z812" t="e">
        <f>VLOOKUP(N812,Sheet3!J:J,1,0)</f>
        <v>#N/A</v>
      </c>
      <c r="AA812" t="e">
        <f>VLOOKUP(I812,Sheet3!$E$2:$E$8,1,0)</f>
        <v>#N/A</v>
      </c>
    </row>
    <row r="813" spans="1:27" hidden="1" x14ac:dyDescent="0.25">
      <c r="A813">
        <v>290059</v>
      </c>
      <c r="B813">
        <v>290059</v>
      </c>
      <c r="H813">
        <v>1204</v>
      </c>
      <c r="M813" t="s">
        <v>3226</v>
      </c>
      <c r="N813" t="s">
        <v>3395</v>
      </c>
      <c r="R813" t="s">
        <v>3225</v>
      </c>
      <c r="X813" t="s">
        <v>36</v>
      </c>
      <c r="Z813" t="e">
        <f>VLOOKUP(N813,Sheet3!J:J,1,0)</f>
        <v>#N/A</v>
      </c>
      <c r="AA813" t="e">
        <f>VLOOKUP(I813,Sheet3!$E$2:$E$8,1,0)</f>
        <v>#N/A</v>
      </c>
    </row>
    <row r="814" spans="1:27" hidden="1" x14ac:dyDescent="0.25">
      <c r="A814">
        <v>290059</v>
      </c>
      <c r="B814" t="s">
        <v>3168</v>
      </c>
      <c r="E814" t="s">
        <v>3200</v>
      </c>
      <c r="H814">
        <v>1204</v>
      </c>
      <c r="I814">
        <v>23010069</v>
      </c>
      <c r="J814" t="s">
        <v>3224</v>
      </c>
      <c r="K814" s="38">
        <v>45247</v>
      </c>
      <c r="L814" s="38">
        <v>45247</v>
      </c>
      <c r="M814" t="s">
        <v>3226</v>
      </c>
      <c r="N814" t="s">
        <v>3396</v>
      </c>
      <c r="R814">
        <v>0</v>
      </c>
      <c r="V814">
        <v>14325858</v>
      </c>
      <c r="X814" t="s">
        <v>36</v>
      </c>
      <c r="Y814" t="s">
        <v>3204</v>
      </c>
      <c r="Z814" t="e">
        <f>VLOOKUP(N814,Sheet3!J:J,1,0)</f>
        <v>#N/A</v>
      </c>
      <c r="AA814" t="e">
        <f>VLOOKUP(I814,Sheet3!$E$2:$E$8,1,0)</f>
        <v>#N/A</v>
      </c>
    </row>
    <row r="815" spans="1:27" hidden="1" x14ac:dyDescent="0.25">
      <c r="A815">
        <v>290059</v>
      </c>
      <c r="B815" t="s">
        <v>3168</v>
      </c>
      <c r="E815" t="s">
        <v>3200</v>
      </c>
      <c r="H815">
        <v>1204</v>
      </c>
      <c r="I815">
        <v>23010069</v>
      </c>
      <c r="J815" t="s">
        <v>3228</v>
      </c>
      <c r="K815" s="38">
        <v>45247</v>
      </c>
      <c r="L815" s="38">
        <v>45247</v>
      </c>
      <c r="M815" t="s">
        <v>3226</v>
      </c>
      <c r="N815" t="s">
        <v>3396</v>
      </c>
      <c r="O815">
        <v>769</v>
      </c>
      <c r="Q815" t="s">
        <v>36</v>
      </c>
      <c r="R815">
        <v>1.44</v>
      </c>
      <c r="S815">
        <v>769</v>
      </c>
      <c r="U815">
        <v>1107.3599999999999</v>
      </c>
      <c r="V815">
        <v>14325859</v>
      </c>
      <c r="X815" t="s">
        <v>36</v>
      </c>
      <c r="Y815" t="s">
        <v>3204</v>
      </c>
      <c r="Z815" t="e">
        <f>VLOOKUP(N815,Sheet3!J:J,1,0)</f>
        <v>#N/A</v>
      </c>
      <c r="AA815" t="e">
        <f>VLOOKUP(I815,Sheet3!$E$2:$E$8,1,0)</f>
        <v>#N/A</v>
      </c>
    </row>
    <row r="816" spans="1:27" hidden="1" x14ac:dyDescent="0.25">
      <c r="A816">
        <v>290059</v>
      </c>
      <c r="B816" t="s">
        <v>3168</v>
      </c>
      <c r="E816" t="s">
        <v>3200</v>
      </c>
      <c r="H816">
        <v>1204</v>
      </c>
      <c r="I816">
        <v>181338</v>
      </c>
      <c r="J816" t="s">
        <v>3229</v>
      </c>
      <c r="K816" s="38">
        <v>45254</v>
      </c>
      <c r="L816" s="38">
        <v>45254</v>
      </c>
      <c r="M816" t="s">
        <v>3226</v>
      </c>
      <c r="N816" t="s">
        <v>3396</v>
      </c>
      <c r="O816">
        <v>-769</v>
      </c>
      <c r="P816" t="e">
        <f>VLOOKUP(I816,Sheet3!$E$2:$E$16,1,0)</f>
        <v>#N/A</v>
      </c>
      <c r="Q816" t="s">
        <v>36</v>
      </c>
      <c r="R816">
        <v>1.44</v>
      </c>
      <c r="S816">
        <v>-769</v>
      </c>
      <c r="U816">
        <v>-1107.3599999999999</v>
      </c>
      <c r="V816">
        <v>14334705</v>
      </c>
      <c r="X816" t="s">
        <v>36</v>
      </c>
      <c r="Y816" t="s">
        <v>3204</v>
      </c>
      <c r="Z816" t="e">
        <f>VLOOKUP(N816,Sheet3!J:J,1,0)</f>
        <v>#N/A</v>
      </c>
      <c r="AA816" t="e">
        <f>VLOOKUP(I816,Sheet3!$E$2:$E$8,1,0)</f>
        <v>#N/A</v>
      </c>
    </row>
    <row r="817" spans="1:27" hidden="1" x14ac:dyDescent="0.25">
      <c r="A817">
        <v>290059</v>
      </c>
      <c r="B817">
        <v>290059</v>
      </c>
      <c r="H817">
        <v>1204</v>
      </c>
      <c r="M817" t="s">
        <v>3226</v>
      </c>
      <c r="N817" t="s">
        <v>3396</v>
      </c>
      <c r="R817" t="s">
        <v>3225</v>
      </c>
      <c r="X817" t="s">
        <v>36</v>
      </c>
      <c r="Z817" t="e">
        <f>VLOOKUP(N817,Sheet3!J:J,1,0)</f>
        <v>#N/A</v>
      </c>
      <c r="AA817" t="e">
        <f>VLOOKUP(I817,Sheet3!$E$2:$E$8,1,0)</f>
        <v>#N/A</v>
      </c>
    </row>
    <row r="818" spans="1:27" hidden="1" x14ac:dyDescent="0.25">
      <c r="A818">
        <v>290059</v>
      </c>
      <c r="B818" t="s">
        <v>3168</v>
      </c>
      <c r="E818" t="s">
        <v>3200</v>
      </c>
      <c r="H818">
        <v>1204</v>
      </c>
      <c r="I818">
        <v>23010069</v>
      </c>
      <c r="J818" t="s">
        <v>3224</v>
      </c>
      <c r="K818" s="38">
        <v>45247</v>
      </c>
      <c r="L818" s="38">
        <v>45247</v>
      </c>
      <c r="M818" t="s">
        <v>3226</v>
      </c>
      <c r="N818" t="s">
        <v>3397</v>
      </c>
      <c r="R818">
        <v>0</v>
      </c>
      <c r="V818">
        <v>14325866</v>
      </c>
      <c r="X818" t="s">
        <v>36</v>
      </c>
      <c r="Y818" t="s">
        <v>3204</v>
      </c>
      <c r="Z818" t="e">
        <f>VLOOKUP(N818,Sheet3!J:J,1,0)</f>
        <v>#N/A</v>
      </c>
      <c r="AA818" t="e">
        <f>VLOOKUP(I818,Sheet3!$E$2:$E$8,1,0)</f>
        <v>#N/A</v>
      </c>
    </row>
    <row r="819" spans="1:27" hidden="1" x14ac:dyDescent="0.25">
      <c r="A819">
        <v>290059</v>
      </c>
      <c r="B819" t="s">
        <v>3168</v>
      </c>
      <c r="E819" t="s">
        <v>3200</v>
      </c>
      <c r="H819">
        <v>1204</v>
      </c>
      <c r="I819">
        <v>23010069</v>
      </c>
      <c r="J819" t="s">
        <v>3228</v>
      </c>
      <c r="K819" s="38">
        <v>45247</v>
      </c>
      <c r="L819" s="38">
        <v>45247</v>
      </c>
      <c r="M819" t="s">
        <v>3226</v>
      </c>
      <c r="N819" t="s">
        <v>3397</v>
      </c>
      <c r="O819">
        <v>456</v>
      </c>
      <c r="Q819" t="s">
        <v>36</v>
      </c>
      <c r="R819">
        <v>1.44</v>
      </c>
      <c r="S819">
        <v>456</v>
      </c>
      <c r="U819">
        <v>656.64</v>
      </c>
      <c r="V819">
        <v>14325867</v>
      </c>
      <c r="X819" t="s">
        <v>36</v>
      </c>
      <c r="Y819" t="s">
        <v>3204</v>
      </c>
      <c r="Z819" t="e">
        <f>VLOOKUP(N819,Sheet3!J:J,1,0)</f>
        <v>#N/A</v>
      </c>
      <c r="AA819" t="e">
        <f>VLOOKUP(I819,Sheet3!$E$2:$E$8,1,0)</f>
        <v>#N/A</v>
      </c>
    </row>
    <row r="820" spans="1:27" hidden="1" x14ac:dyDescent="0.25">
      <c r="A820">
        <v>290059</v>
      </c>
      <c r="B820" t="s">
        <v>3168</v>
      </c>
      <c r="E820" t="s">
        <v>3200</v>
      </c>
      <c r="H820">
        <v>1204</v>
      </c>
      <c r="I820">
        <v>23010069</v>
      </c>
      <c r="J820" t="s">
        <v>3228</v>
      </c>
      <c r="K820" s="38">
        <v>45247</v>
      </c>
      <c r="L820" s="38">
        <v>45247</v>
      </c>
      <c r="M820" t="s">
        <v>3226</v>
      </c>
      <c r="N820" t="s">
        <v>3397</v>
      </c>
      <c r="O820">
        <v>456</v>
      </c>
      <c r="Q820" t="s">
        <v>36</v>
      </c>
      <c r="R820">
        <v>1.44</v>
      </c>
      <c r="S820">
        <v>456</v>
      </c>
      <c r="U820">
        <v>656.64</v>
      </c>
      <c r="V820">
        <v>14325868</v>
      </c>
      <c r="X820" t="s">
        <v>36</v>
      </c>
      <c r="Y820" t="s">
        <v>3204</v>
      </c>
      <c r="Z820" t="e">
        <f>VLOOKUP(N820,Sheet3!J:J,1,0)</f>
        <v>#N/A</v>
      </c>
      <c r="AA820" t="e">
        <f>VLOOKUP(I820,Sheet3!$E$2:$E$8,1,0)</f>
        <v>#N/A</v>
      </c>
    </row>
    <row r="821" spans="1:27" hidden="1" x14ac:dyDescent="0.25">
      <c r="A821">
        <v>290059</v>
      </c>
      <c r="B821" t="s">
        <v>3168</v>
      </c>
      <c r="E821" t="s">
        <v>3200</v>
      </c>
      <c r="H821">
        <v>1204</v>
      </c>
      <c r="I821">
        <v>181339</v>
      </c>
      <c r="J821" t="s">
        <v>3229</v>
      </c>
      <c r="K821" s="38">
        <v>45252</v>
      </c>
      <c r="L821" s="38">
        <v>45252</v>
      </c>
      <c r="M821" t="s">
        <v>3226</v>
      </c>
      <c r="N821" t="s">
        <v>3397</v>
      </c>
      <c r="O821">
        <v>-912</v>
      </c>
      <c r="P821" t="e">
        <f>VLOOKUP(I821,Sheet3!$E$2:$E$16,1,0)</f>
        <v>#N/A</v>
      </c>
      <c r="Q821" t="s">
        <v>36</v>
      </c>
      <c r="R821">
        <v>1.44</v>
      </c>
      <c r="S821">
        <v>-912</v>
      </c>
      <c r="U821">
        <v>-1313.28</v>
      </c>
      <c r="V821">
        <v>14330556</v>
      </c>
      <c r="X821" t="s">
        <v>36</v>
      </c>
      <c r="Y821" t="s">
        <v>3204</v>
      </c>
      <c r="Z821" t="e">
        <f>VLOOKUP(N821,Sheet3!J:J,1,0)</f>
        <v>#N/A</v>
      </c>
      <c r="AA821" t="e">
        <f>VLOOKUP(I821,Sheet3!$E$2:$E$8,1,0)</f>
        <v>#N/A</v>
      </c>
    </row>
    <row r="822" spans="1:27" hidden="1" x14ac:dyDescent="0.25">
      <c r="A822">
        <v>290059</v>
      </c>
      <c r="B822">
        <v>290059</v>
      </c>
      <c r="H822">
        <v>1204</v>
      </c>
      <c r="M822" t="s">
        <v>3226</v>
      </c>
      <c r="N822" t="s">
        <v>3397</v>
      </c>
      <c r="R822" t="s">
        <v>3225</v>
      </c>
      <c r="X822" t="s">
        <v>36</v>
      </c>
      <c r="Z822" t="e">
        <f>VLOOKUP(N822,Sheet3!J:J,1,0)</f>
        <v>#N/A</v>
      </c>
      <c r="AA822" t="e">
        <f>VLOOKUP(I822,Sheet3!$E$2:$E$8,1,0)</f>
        <v>#N/A</v>
      </c>
    </row>
    <row r="823" spans="1:27" hidden="1" x14ac:dyDescent="0.25">
      <c r="A823">
        <v>290059</v>
      </c>
      <c r="B823" t="s">
        <v>3168</v>
      </c>
      <c r="E823" t="s">
        <v>3200</v>
      </c>
      <c r="H823">
        <v>1204</v>
      </c>
      <c r="I823">
        <v>23010069</v>
      </c>
      <c r="J823" t="s">
        <v>3224</v>
      </c>
      <c r="K823" s="38">
        <v>45247</v>
      </c>
      <c r="L823" s="38">
        <v>45247</v>
      </c>
      <c r="M823" t="s">
        <v>3226</v>
      </c>
      <c r="N823" t="s">
        <v>3398</v>
      </c>
      <c r="R823">
        <v>0</v>
      </c>
      <c r="V823">
        <v>14325873</v>
      </c>
      <c r="X823" t="s">
        <v>36</v>
      </c>
      <c r="Y823" t="s">
        <v>3204</v>
      </c>
      <c r="Z823" t="e">
        <f>VLOOKUP(N823,Sheet3!J:J,1,0)</f>
        <v>#N/A</v>
      </c>
      <c r="AA823" t="e">
        <f>VLOOKUP(I823,Sheet3!$E$2:$E$8,1,0)</f>
        <v>#N/A</v>
      </c>
    </row>
    <row r="824" spans="1:27" hidden="1" x14ac:dyDescent="0.25">
      <c r="A824">
        <v>290059</v>
      </c>
      <c r="B824" t="s">
        <v>3168</v>
      </c>
      <c r="E824" t="s">
        <v>3200</v>
      </c>
      <c r="H824">
        <v>1204</v>
      </c>
      <c r="I824">
        <v>23010069</v>
      </c>
      <c r="J824" t="s">
        <v>3228</v>
      </c>
      <c r="K824" s="38">
        <v>45247</v>
      </c>
      <c r="L824" s="38">
        <v>45247</v>
      </c>
      <c r="M824" t="s">
        <v>3226</v>
      </c>
      <c r="N824" t="s">
        <v>3398</v>
      </c>
      <c r="O824">
        <v>426</v>
      </c>
      <c r="Q824" t="s">
        <v>36</v>
      </c>
      <c r="R824">
        <v>1.44</v>
      </c>
      <c r="S824">
        <v>426</v>
      </c>
      <c r="U824">
        <v>613.44000000000005</v>
      </c>
      <c r="V824">
        <v>14325874</v>
      </c>
      <c r="X824" t="s">
        <v>36</v>
      </c>
      <c r="Y824" t="s">
        <v>3204</v>
      </c>
      <c r="Z824" t="e">
        <f>VLOOKUP(N824,Sheet3!J:J,1,0)</f>
        <v>#N/A</v>
      </c>
      <c r="AA824" t="e">
        <f>VLOOKUP(I824,Sheet3!$E$2:$E$8,1,0)</f>
        <v>#N/A</v>
      </c>
    </row>
    <row r="825" spans="1:27" hidden="1" x14ac:dyDescent="0.25">
      <c r="A825">
        <v>290059</v>
      </c>
      <c r="B825" t="s">
        <v>3168</v>
      </c>
      <c r="E825" t="s">
        <v>3200</v>
      </c>
      <c r="H825">
        <v>1204</v>
      </c>
      <c r="I825">
        <v>181340</v>
      </c>
      <c r="J825" t="s">
        <v>3229</v>
      </c>
      <c r="K825" s="38">
        <v>45258</v>
      </c>
      <c r="L825" s="38">
        <v>45258</v>
      </c>
      <c r="M825" t="s">
        <v>3226</v>
      </c>
      <c r="N825" t="s">
        <v>3398</v>
      </c>
      <c r="O825">
        <v>-426</v>
      </c>
      <c r="P825" t="e">
        <f>VLOOKUP(I825,Sheet3!$E$2:$E$16,1,0)</f>
        <v>#N/A</v>
      </c>
      <c r="Q825" t="s">
        <v>36</v>
      </c>
      <c r="R825">
        <v>1.44</v>
      </c>
      <c r="S825">
        <v>-426</v>
      </c>
      <c r="U825">
        <v>-613.44000000000005</v>
      </c>
      <c r="V825">
        <v>14338443</v>
      </c>
      <c r="X825" t="s">
        <v>36</v>
      </c>
      <c r="Y825" t="s">
        <v>3204</v>
      </c>
      <c r="Z825" t="e">
        <f>VLOOKUP(N825,Sheet3!J:J,1,0)</f>
        <v>#N/A</v>
      </c>
      <c r="AA825" t="e">
        <f>VLOOKUP(I825,Sheet3!$E$2:$E$8,1,0)</f>
        <v>#N/A</v>
      </c>
    </row>
    <row r="826" spans="1:27" hidden="1" x14ac:dyDescent="0.25">
      <c r="A826">
        <v>290059</v>
      </c>
      <c r="B826">
        <v>290059</v>
      </c>
      <c r="H826">
        <v>1204</v>
      </c>
      <c r="M826" t="s">
        <v>3226</v>
      </c>
      <c r="N826" t="s">
        <v>3398</v>
      </c>
      <c r="R826" t="s">
        <v>3225</v>
      </c>
      <c r="X826" t="s">
        <v>36</v>
      </c>
      <c r="Z826" t="e">
        <f>VLOOKUP(N826,Sheet3!J:J,1,0)</f>
        <v>#N/A</v>
      </c>
      <c r="AA826" t="e">
        <f>VLOOKUP(I826,Sheet3!$E$2:$E$8,1,0)</f>
        <v>#N/A</v>
      </c>
    </row>
    <row r="827" spans="1:27" hidden="1" x14ac:dyDescent="0.25">
      <c r="A827">
        <v>290059</v>
      </c>
      <c r="B827" t="s">
        <v>3168</v>
      </c>
      <c r="E827" t="s">
        <v>3200</v>
      </c>
      <c r="H827">
        <v>1204</v>
      </c>
      <c r="I827">
        <v>23010068</v>
      </c>
      <c r="J827" t="s">
        <v>3224</v>
      </c>
      <c r="K827" s="38">
        <v>45247</v>
      </c>
      <c r="L827" s="38">
        <v>45247</v>
      </c>
      <c r="M827" t="s">
        <v>3226</v>
      </c>
      <c r="N827" t="s">
        <v>3399</v>
      </c>
      <c r="R827">
        <v>0</v>
      </c>
      <c r="V827">
        <v>14325699</v>
      </c>
      <c r="X827" t="s">
        <v>36</v>
      </c>
      <c r="Y827" t="s">
        <v>3204</v>
      </c>
      <c r="Z827" t="e">
        <f>VLOOKUP(N827,Sheet3!J:J,1,0)</f>
        <v>#N/A</v>
      </c>
      <c r="AA827" t="e">
        <f>VLOOKUP(I827,Sheet3!$E$2:$E$8,1,0)</f>
        <v>#N/A</v>
      </c>
    </row>
    <row r="828" spans="1:27" hidden="1" x14ac:dyDescent="0.25">
      <c r="A828">
        <v>290059</v>
      </c>
      <c r="B828" t="s">
        <v>3168</v>
      </c>
      <c r="E828" t="s">
        <v>3200</v>
      </c>
      <c r="H828">
        <v>1204</v>
      </c>
      <c r="I828">
        <v>23010068</v>
      </c>
      <c r="J828" t="s">
        <v>3228</v>
      </c>
      <c r="K828" s="38">
        <v>45247</v>
      </c>
      <c r="L828" s="38">
        <v>45247</v>
      </c>
      <c r="M828" t="s">
        <v>3226</v>
      </c>
      <c r="N828" t="s">
        <v>3399</v>
      </c>
      <c r="O828">
        <v>1461</v>
      </c>
      <c r="Q828" t="s">
        <v>36</v>
      </c>
      <c r="R828">
        <v>1.44</v>
      </c>
      <c r="S828">
        <v>1461</v>
      </c>
      <c r="U828">
        <v>2103.84</v>
      </c>
      <c r="V828">
        <v>14325703</v>
      </c>
      <c r="X828" t="s">
        <v>36</v>
      </c>
      <c r="Y828" t="s">
        <v>3204</v>
      </c>
      <c r="Z828" t="e">
        <f>VLOOKUP(N828,Sheet3!J:J,1,0)</f>
        <v>#N/A</v>
      </c>
      <c r="AA828" t="e">
        <f>VLOOKUP(I828,Sheet3!$E$2:$E$8,1,0)</f>
        <v>#N/A</v>
      </c>
    </row>
    <row r="829" spans="1:27" hidden="1" x14ac:dyDescent="0.25">
      <c r="A829">
        <v>290059</v>
      </c>
      <c r="B829" t="s">
        <v>3168</v>
      </c>
      <c r="E829" t="s">
        <v>3200</v>
      </c>
      <c r="H829">
        <v>1204</v>
      </c>
      <c r="I829">
        <v>23010068</v>
      </c>
      <c r="J829" t="s">
        <v>3228</v>
      </c>
      <c r="K829" s="38">
        <v>45247</v>
      </c>
      <c r="L829" s="38">
        <v>45247</v>
      </c>
      <c r="M829" t="s">
        <v>3226</v>
      </c>
      <c r="N829" t="s">
        <v>3399</v>
      </c>
      <c r="O829">
        <v>227</v>
      </c>
      <c r="Q829" t="s">
        <v>36</v>
      </c>
      <c r="R829">
        <v>1.44</v>
      </c>
      <c r="S829">
        <v>227</v>
      </c>
      <c r="U829">
        <v>326.88</v>
      </c>
      <c r="V829">
        <v>14325737</v>
      </c>
      <c r="X829" t="s">
        <v>36</v>
      </c>
      <c r="Y829" t="s">
        <v>3204</v>
      </c>
      <c r="Z829" t="e">
        <f>VLOOKUP(N829,Sheet3!J:J,1,0)</f>
        <v>#N/A</v>
      </c>
      <c r="AA829" t="e">
        <f>VLOOKUP(I829,Sheet3!$E$2:$E$8,1,0)</f>
        <v>#N/A</v>
      </c>
    </row>
    <row r="830" spans="1:27" hidden="1" x14ac:dyDescent="0.25">
      <c r="A830">
        <v>290059</v>
      </c>
      <c r="B830" t="s">
        <v>3168</v>
      </c>
      <c r="E830" t="s">
        <v>3200</v>
      </c>
      <c r="H830">
        <v>1204</v>
      </c>
      <c r="I830">
        <v>23010068</v>
      </c>
      <c r="J830" t="s">
        <v>3228</v>
      </c>
      <c r="K830" s="38">
        <v>45247</v>
      </c>
      <c r="L830" s="38">
        <v>45247</v>
      </c>
      <c r="M830" t="s">
        <v>3226</v>
      </c>
      <c r="N830" t="s">
        <v>3399</v>
      </c>
      <c r="O830">
        <v>1461.2</v>
      </c>
      <c r="Q830" t="s">
        <v>36</v>
      </c>
      <c r="R830">
        <v>1.44</v>
      </c>
      <c r="S830">
        <v>1461.2</v>
      </c>
      <c r="U830">
        <v>2104.13</v>
      </c>
      <c r="V830">
        <v>14325700</v>
      </c>
      <c r="X830" t="s">
        <v>36</v>
      </c>
      <c r="Y830" t="s">
        <v>3204</v>
      </c>
      <c r="Z830" t="e">
        <f>VLOOKUP(N830,Sheet3!J:J,1,0)</f>
        <v>#N/A</v>
      </c>
      <c r="AA830" t="e">
        <f>VLOOKUP(I830,Sheet3!$E$2:$E$8,1,0)</f>
        <v>#N/A</v>
      </c>
    </row>
    <row r="831" spans="1:27" hidden="1" x14ac:dyDescent="0.25">
      <c r="A831">
        <v>290059</v>
      </c>
      <c r="B831" t="s">
        <v>3168</v>
      </c>
      <c r="E831" t="s">
        <v>3200</v>
      </c>
      <c r="H831">
        <v>1204</v>
      </c>
      <c r="I831">
        <v>181342</v>
      </c>
      <c r="J831" t="s">
        <v>3229</v>
      </c>
      <c r="K831" s="38">
        <v>45251</v>
      </c>
      <c r="L831" s="38">
        <v>45251</v>
      </c>
      <c r="M831" t="s">
        <v>3226</v>
      </c>
      <c r="N831" t="s">
        <v>3399</v>
      </c>
      <c r="O831">
        <v>-3149.2</v>
      </c>
      <c r="P831" t="e">
        <f>VLOOKUP(I831,Sheet3!$E$2:$E$16,1,0)</f>
        <v>#N/A</v>
      </c>
      <c r="Q831" t="s">
        <v>36</v>
      </c>
      <c r="R831">
        <v>1.44</v>
      </c>
      <c r="S831">
        <v>-3149.2</v>
      </c>
      <c r="U831">
        <v>-4534.8500000000004</v>
      </c>
      <c r="V831">
        <v>14328607</v>
      </c>
      <c r="X831" t="s">
        <v>36</v>
      </c>
      <c r="Y831" t="s">
        <v>3204</v>
      </c>
      <c r="Z831" t="e">
        <f>VLOOKUP(N831,Sheet3!J:J,1,0)</f>
        <v>#N/A</v>
      </c>
      <c r="AA831" t="e">
        <f>VLOOKUP(I831,Sheet3!$E$2:$E$8,1,0)</f>
        <v>#N/A</v>
      </c>
    </row>
    <row r="832" spans="1:27" hidden="1" x14ac:dyDescent="0.25">
      <c r="A832">
        <v>290059</v>
      </c>
      <c r="B832">
        <v>290059</v>
      </c>
      <c r="H832">
        <v>1204</v>
      </c>
      <c r="M832" t="s">
        <v>3226</v>
      </c>
      <c r="N832" t="s">
        <v>3399</v>
      </c>
      <c r="R832" t="s">
        <v>3225</v>
      </c>
      <c r="X832" t="s">
        <v>36</v>
      </c>
      <c r="Z832" t="e">
        <f>VLOOKUP(N832,Sheet3!J:J,1,0)</f>
        <v>#N/A</v>
      </c>
      <c r="AA832" t="e">
        <f>VLOOKUP(I832,Sheet3!$E$2:$E$8,1,0)</f>
        <v>#N/A</v>
      </c>
    </row>
    <row r="833" spans="1:27" hidden="1" x14ac:dyDescent="0.25">
      <c r="A833">
        <v>290059</v>
      </c>
      <c r="B833" t="s">
        <v>3168</v>
      </c>
      <c r="E833" t="s">
        <v>3200</v>
      </c>
      <c r="H833">
        <v>1204</v>
      </c>
      <c r="I833">
        <v>23010068</v>
      </c>
      <c r="J833" t="s">
        <v>3224</v>
      </c>
      <c r="K833" s="38">
        <v>45247</v>
      </c>
      <c r="L833" s="38">
        <v>45247</v>
      </c>
      <c r="M833" t="s">
        <v>3226</v>
      </c>
      <c r="N833" t="s">
        <v>3400</v>
      </c>
      <c r="R833">
        <v>0</v>
      </c>
      <c r="V833">
        <v>14325718</v>
      </c>
      <c r="X833" t="s">
        <v>36</v>
      </c>
      <c r="Y833" t="s">
        <v>3204</v>
      </c>
      <c r="Z833" t="e">
        <f>VLOOKUP(N833,Sheet3!J:J,1,0)</f>
        <v>#N/A</v>
      </c>
      <c r="AA833" t="e">
        <f>VLOOKUP(I833,Sheet3!$E$2:$E$8,1,0)</f>
        <v>#N/A</v>
      </c>
    </row>
    <row r="834" spans="1:27" hidden="1" x14ac:dyDescent="0.25">
      <c r="A834">
        <v>290059</v>
      </c>
      <c r="B834" t="s">
        <v>3168</v>
      </c>
      <c r="E834" t="s">
        <v>3200</v>
      </c>
      <c r="H834">
        <v>1204</v>
      </c>
      <c r="I834">
        <v>23010068</v>
      </c>
      <c r="J834" t="s">
        <v>3228</v>
      </c>
      <c r="K834" s="38">
        <v>45247</v>
      </c>
      <c r="L834" s="38">
        <v>45247</v>
      </c>
      <c r="M834" t="s">
        <v>3226</v>
      </c>
      <c r="N834" t="s">
        <v>3400</v>
      </c>
      <c r="O834">
        <v>1424</v>
      </c>
      <c r="Q834" t="s">
        <v>36</v>
      </c>
      <c r="R834">
        <v>1.44</v>
      </c>
      <c r="S834">
        <v>1424</v>
      </c>
      <c r="U834">
        <v>2050.56</v>
      </c>
      <c r="V834">
        <v>14325719</v>
      </c>
      <c r="X834" t="s">
        <v>36</v>
      </c>
      <c r="Y834" t="s">
        <v>3204</v>
      </c>
      <c r="Z834" t="e">
        <f>VLOOKUP(N834,Sheet3!J:J,1,0)</f>
        <v>#N/A</v>
      </c>
      <c r="AA834" t="e">
        <f>VLOOKUP(I834,Sheet3!$E$2:$E$8,1,0)</f>
        <v>#N/A</v>
      </c>
    </row>
    <row r="835" spans="1:27" hidden="1" x14ac:dyDescent="0.25">
      <c r="A835">
        <v>290059</v>
      </c>
      <c r="B835" t="s">
        <v>3168</v>
      </c>
      <c r="E835" t="s">
        <v>3200</v>
      </c>
      <c r="H835">
        <v>1204</v>
      </c>
      <c r="I835">
        <v>181344</v>
      </c>
      <c r="J835" t="s">
        <v>3229</v>
      </c>
      <c r="K835" s="38">
        <v>45251</v>
      </c>
      <c r="L835" s="38">
        <v>45251</v>
      </c>
      <c r="M835" t="s">
        <v>3226</v>
      </c>
      <c r="N835" t="s">
        <v>3400</v>
      </c>
      <c r="O835">
        <v>-1424</v>
      </c>
      <c r="P835" t="e">
        <f>VLOOKUP(I835,Sheet3!$E$2:$E$16,1,0)</f>
        <v>#N/A</v>
      </c>
      <c r="Q835" t="s">
        <v>36</v>
      </c>
      <c r="R835">
        <v>1.44</v>
      </c>
      <c r="S835">
        <v>-1424</v>
      </c>
      <c r="U835">
        <v>-2050.56</v>
      </c>
      <c r="V835">
        <v>14328623</v>
      </c>
      <c r="X835" t="s">
        <v>36</v>
      </c>
      <c r="Y835" t="s">
        <v>3204</v>
      </c>
      <c r="Z835" t="e">
        <f>VLOOKUP(N835,Sheet3!J:J,1,0)</f>
        <v>#N/A</v>
      </c>
      <c r="AA835" t="e">
        <f>VLOOKUP(I835,Sheet3!$E$2:$E$8,1,0)</f>
        <v>#N/A</v>
      </c>
    </row>
    <row r="836" spans="1:27" hidden="1" x14ac:dyDescent="0.25">
      <c r="A836">
        <v>290059</v>
      </c>
      <c r="B836">
        <v>290059</v>
      </c>
      <c r="H836">
        <v>1204</v>
      </c>
      <c r="M836" t="s">
        <v>3226</v>
      </c>
      <c r="N836" t="s">
        <v>3400</v>
      </c>
      <c r="R836" t="s">
        <v>3225</v>
      </c>
      <c r="X836" t="s">
        <v>36</v>
      </c>
      <c r="Z836" t="e">
        <f>VLOOKUP(N836,Sheet3!J:J,1,0)</f>
        <v>#N/A</v>
      </c>
      <c r="AA836" t="e">
        <f>VLOOKUP(I836,Sheet3!$E$2:$E$8,1,0)</f>
        <v>#N/A</v>
      </c>
    </row>
    <row r="837" spans="1:27" hidden="1" x14ac:dyDescent="0.25">
      <c r="A837">
        <v>290059</v>
      </c>
      <c r="B837" t="s">
        <v>3168</v>
      </c>
      <c r="E837" t="s">
        <v>3200</v>
      </c>
      <c r="H837">
        <v>1204</v>
      </c>
      <c r="I837">
        <v>23010068</v>
      </c>
      <c r="J837" t="s">
        <v>3224</v>
      </c>
      <c r="K837" s="38">
        <v>45247</v>
      </c>
      <c r="L837" s="38">
        <v>45247</v>
      </c>
      <c r="M837" t="s">
        <v>3226</v>
      </c>
      <c r="N837" t="s">
        <v>3401</v>
      </c>
      <c r="R837">
        <v>0</v>
      </c>
      <c r="V837">
        <v>14325722</v>
      </c>
      <c r="X837" t="s">
        <v>36</v>
      </c>
      <c r="Y837" t="s">
        <v>3204</v>
      </c>
      <c r="Z837" t="e">
        <f>VLOOKUP(N837,Sheet3!J:J,1,0)</f>
        <v>#N/A</v>
      </c>
      <c r="AA837" t="e">
        <f>VLOOKUP(I837,Sheet3!$E$2:$E$8,1,0)</f>
        <v>#N/A</v>
      </c>
    </row>
    <row r="838" spans="1:27" hidden="1" x14ac:dyDescent="0.25">
      <c r="A838">
        <v>290059</v>
      </c>
      <c r="B838" t="s">
        <v>3168</v>
      </c>
      <c r="E838" t="s">
        <v>3200</v>
      </c>
      <c r="H838">
        <v>1204</v>
      </c>
      <c r="I838">
        <v>23010068</v>
      </c>
      <c r="J838" t="s">
        <v>3228</v>
      </c>
      <c r="K838" s="38">
        <v>45247</v>
      </c>
      <c r="L838" s="38">
        <v>45247</v>
      </c>
      <c r="M838" t="s">
        <v>3226</v>
      </c>
      <c r="N838" t="s">
        <v>3401</v>
      </c>
      <c r="O838">
        <v>6540</v>
      </c>
      <c r="Q838" t="s">
        <v>36</v>
      </c>
      <c r="R838">
        <v>1.44</v>
      </c>
      <c r="S838">
        <v>6540</v>
      </c>
      <c r="U838">
        <v>9417.6</v>
      </c>
      <c r="V838">
        <v>14325723</v>
      </c>
      <c r="X838" t="s">
        <v>36</v>
      </c>
      <c r="Y838" t="s">
        <v>3204</v>
      </c>
      <c r="Z838" t="e">
        <f>VLOOKUP(N838,Sheet3!J:J,1,0)</f>
        <v>#N/A</v>
      </c>
      <c r="AA838" t="e">
        <f>VLOOKUP(I838,Sheet3!$E$2:$E$8,1,0)</f>
        <v>#N/A</v>
      </c>
    </row>
    <row r="839" spans="1:27" hidden="1" x14ac:dyDescent="0.25">
      <c r="A839">
        <v>290059</v>
      </c>
      <c r="B839" t="s">
        <v>3168</v>
      </c>
      <c r="E839" t="s">
        <v>3200</v>
      </c>
      <c r="H839">
        <v>1204</v>
      </c>
      <c r="I839">
        <v>181345</v>
      </c>
      <c r="J839" t="s">
        <v>3229</v>
      </c>
      <c r="K839" s="38">
        <v>45258</v>
      </c>
      <c r="L839" s="38">
        <v>45258</v>
      </c>
      <c r="M839" t="s">
        <v>3226</v>
      </c>
      <c r="N839" t="s">
        <v>3401</v>
      </c>
      <c r="O839">
        <v>-6540</v>
      </c>
      <c r="P839" t="e">
        <f>VLOOKUP(I839,Sheet3!$E$2:$E$16,1,0)</f>
        <v>#N/A</v>
      </c>
      <c r="Q839" t="s">
        <v>36</v>
      </c>
      <c r="R839">
        <v>1.44</v>
      </c>
      <c r="S839">
        <v>-6540</v>
      </c>
      <c r="U839">
        <v>-9417.6</v>
      </c>
      <c r="V839">
        <v>14338432</v>
      </c>
      <c r="X839" t="s">
        <v>36</v>
      </c>
      <c r="Y839" t="s">
        <v>3204</v>
      </c>
      <c r="Z839" t="e">
        <f>VLOOKUP(N839,Sheet3!J:J,1,0)</f>
        <v>#N/A</v>
      </c>
      <c r="AA839" t="e">
        <f>VLOOKUP(I839,Sheet3!$E$2:$E$8,1,0)</f>
        <v>#N/A</v>
      </c>
    </row>
    <row r="840" spans="1:27" hidden="1" x14ac:dyDescent="0.25">
      <c r="A840">
        <v>290059</v>
      </c>
      <c r="B840">
        <v>290059</v>
      </c>
      <c r="H840">
        <v>1204</v>
      </c>
      <c r="M840" t="s">
        <v>3226</v>
      </c>
      <c r="N840" t="s">
        <v>3401</v>
      </c>
      <c r="R840" t="s">
        <v>3225</v>
      </c>
      <c r="X840" t="s">
        <v>36</v>
      </c>
      <c r="Z840" t="e">
        <f>VLOOKUP(N840,Sheet3!J:J,1,0)</f>
        <v>#N/A</v>
      </c>
      <c r="AA840" t="e">
        <f>VLOOKUP(I840,Sheet3!$E$2:$E$8,1,0)</f>
        <v>#N/A</v>
      </c>
    </row>
    <row r="841" spans="1:27" hidden="1" x14ac:dyDescent="0.25">
      <c r="A841">
        <v>290059</v>
      </c>
      <c r="B841" t="s">
        <v>3168</v>
      </c>
      <c r="E841" t="s">
        <v>3200</v>
      </c>
      <c r="H841">
        <v>1204</v>
      </c>
      <c r="I841">
        <v>23010068</v>
      </c>
      <c r="J841" t="s">
        <v>3224</v>
      </c>
      <c r="K841" s="38">
        <v>45247</v>
      </c>
      <c r="L841" s="38">
        <v>45247</v>
      </c>
      <c r="M841" t="s">
        <v>3226</v>
      </c>
      <c r="N841" t="s">
        <v>3402</v>
      </c>
      <c r="R841">
        <v>0</v>
      </c>
      <c r="V841">
        <v>14325724</v>
      </c>
      <c r="X841" t="s">
        <v>36</v>
      </c>
      <c r="Y841" t="s">
        <v>3204</v>
      </c>
      <c r="Z841" t="e">
        <f>VLOOKUP(N841,Sheet3!J:J,1,0)</f>
        <v>#N/A</v>
      </c>
      <c r="AA841" t="e">
        <f>VLOOKUP(I841,Sheet3!$E$2:$E$8,1,0)</f>
        <v>#N/A</v>
      </c>
    </row>
    <row r="842" spans="1:27" hidden="1" x14ac:dyDescent="0.25">
      <c r="A842">
        <v>290059</v>
      </c>
      <c r="B842" t="s">
        <v>3168</v>
      </c>
      <c r="E842" t="s">
        <v>3200</v>
      </c>
      <c r="H842">
        <v>1204</v>
      </c>
      <c r="I842">
        <v>23010068</v>
      </c>
      <c r="J842" t="s">
        <v>3228</v>
      </c>
      <c r="K842" s="38">
        <v>45247</v>
      </c>
      <c r="L842" s="38">
        <v>45247</v>
      </c>
      <c r="M842" t="s">
        <v>3226</v>
      </c>
      <c r="N842" t="s">
        <v>3402</v>
      </c>
      <c r="O842">
        <v>9882</v>
      </c>
      <c r="Q842" t="s">
        <v>36</v>
      </c>
      <c r="R842">
        <v>1.44</v>
      </c>
      <c r="S842">
        <v>9882</v>
      </c>
      <c r="U842">
        <v>14230.08</v>
      </c>
      <c r="V842">
        <v>14325725</v>
      </c>
      <c r="X842" t="s">
        <v>36</v>
      </c>
      <c r="Y842" t="s">
        <v>3204</v>
      </c>
      <c r="Z842" t="e">
        <f>VLOOKUP(N842,Sheet3!J:J,1,0)</f>
        <v>#N/A</v>
      </c>
      <c r="AA842" t="e">
        <f>VLOOKUP(I842,Sheet3!$E$2:$E$8,1,0)</f>
        <v>#N/A</v>
      </c>
    </row>
    <row r="843" spans="1:27" hidden="1" x14ac:dyDescent="0.25">
      <c r="A843">
        <v>290059</v>
      </c>
      <c r="B843" t="s">
        <v>3168</v>
      </c>
      <c r="E843" t="s">
        <v>3200</v>
      </c>
      <c r="H843">
        <v>1204</v>
      </c>
      <c r="I843">
        <v>181346</v>
      </c>
      <c r="J843" t="s">
        <v>3229</v>
      </c>
      <c r="K843" s="38">
        <v>45258</v>
      </c>
      <c r="L843" s="38">
        <v>45258</v>
      </c>
      <c r="M843" t="s">
        <v>3226</v>
      </c>
      <c r="N843" t="s">
        <v>3402</v>
      </c>
      <c r="O843">
        <v>-9882</v>
      </c>
      <c r="P843" t="e">
        <f>VLOOKUP(I843,Sheet3!$E$2:$E$16,1,0)</f>
        <v>#N/A</v>
      </c>
      <c r="Q843" t="s">
        <v>36</v>
      </c>
      <c r="R843">
        <v>1.44</v>
      </c>
      <c r="S843">
        <v>-9882</v>
      </c>
      <c r="U843">
        <v>-14230.08</v>
      </c>
      <c r="V843">
        <v>14338434</v>
      </c>
      <c r="X843" t="s">
        <v>36</v>
      </c>
      <c r="Y843" t="s">
        <v>3204</v>
      </c>
      <c r="Z843" t="e">
        <f>VLOOKUP(N843,Sheet3!J:J,1,0)</f>
        <v>#N/A</v>
      </c>
      <c r="AA843" t="e">
        <f>VLOOKUP(I843,Sheet3!$E$2:$E$8,1,0)</f>
        <v>#N/A</v>
      </c>
    </row>
    <row r="844" spans="1:27" hidden="1" x14ac:dyDescent="0.25">
      <c r="A844">
        <v>290059</v>
      </c>
      <c r="B844">
        <v>290059</v>
      </c>
      <c r="H844">
        <v>1204</v>
      </c>
      <c r="M844" t="s">
        <v>3226</v>
      </c>
      <c r="N844" t="s">
        <v>3402</v>
      </c>
      <c r="R844" t="s">
        <v>3225</v>
      </c>
      <c r="X844" t="s">
        <v>36</v>
      </c>
      <c r="Z844" t="e">
        <f>VLOOKUP(N844,Sheet3!J:J,1,0)</f>
        <v>#N/A</v>
      </c>
      <c r="AA844" t="e">
        <f>VLOOKUP(I844,Sheet3!$E$2:$E$8,1,0)</f>
        <v>#N/A</v>
      </c>
    </row>
    <row r="845" spans="1:27" hidden="1" x14ac:dyDescent="0.25">
      <c r="A845">
        <v>290059</v>
      </c>
      <c r="B845" t="s">
        <v>3168</v>
      </c>
      <c r="E845" t="s">
        <v>3200</v>
      </c>
      <c r="H845">
        <v>1204</v>
      </c>
      <c r="I845">
        <v>23010068</v>
      </c>
      <c r="J845" t="s">
        <v>3224</v>
      </c>
      <c r="K845" s="38">
        <v>45247</v>
      </c>
      <c r="L845" s="38">
        <v>45247</v>
      </c>
      <c r="M845" t="s">
        <v>3226</v>
      </c>
      <c r="N845" t="s">
        <v>3403</v>
      </c>
      <c r="R845">
        <v>0</v>
      </c>
      <c r="V845">
        <v>14325726</v>
      </c>
      <c r="X845" t="s">
        <v>36</v>
      </c>
      <c r="Y845" t="s">
        <v>3204</v>
      </c>
      <c r="Z845" t="e">
        <f>VLOOKUP(N845,Sheet3!J:J,1,0)</f>
        <v>#N/A</v>
      </c>
      <c r="AA845" t="e">
        <f>VLOOKUP(I845,Sheet3!$E$2:$E$8,1,0)</f>
        <v>#N/A</v>
      </c>
    </row>
    <row r="846" spans="1:27" hidden="1" x14ac:dyDescent="0.25">
      <c r="A846">
        <v>290059</v>
      </c>
      <c r="B846" t="s">
        <v>3168</v>
      </c>
      <c r="E846" t="s">
        <v>3200</v>
      </c>
      <c r="H846">
        <v>1204</v>
      </c>
      <c r="I846">
        <v>23010068</v>
      </c>
      <c r="J846" t="s">
        <v>3228</v>
      </c>
      <c r="K846" s="38">
        <v>45247</v>
      </c>
      <c r="L846" s="38">
        <v>45247</v>
      </c>
      <c r="M846" t="s">
        <v>3226</v>
      </c>
      <c r="N846" t="s">
        <v>3403</v>
      </c>
      <c r="O846">
        <v>1808</v>
      </c>
      <c r="Q846" t="s">
        <v>36</v>
      </c>
      <c r="R846">
        <v>1.44</v>
      </c>
      <c r="S846">
        <v>1808</v>
      </c>
      <c r="U846">
        <v>2603.52</v>
      </c>
      <c r="V846">
        <v>14325730</v>
      </c>
      <c r="X846" t="s">
        <v>36</v>
      </c>
      <c r="Y846" t="s">
        <v>3204</v>
      </c>
      <c r="Z846" t="e">
        <f>VLOOKUP(N846,Sheet3!J:J,1,0)</f>
        <v>#N/A</v>
      </c>
      <c r="AA846" t="e">
        <f>VLOOKUP(I846,Sheet3!$E$2:$E$8,1,0)</f>
        <v>#N/A</v>
      </c>
    </row>
    <row r="847" spans="1:27" hidden="1" x14ac:dyDescent="0.25">
      <c r="A847">
        <v>290059</v>
      </c>
      <c r="B847" t="s">
        <v>3168</v>
      </c>
      <c r="E847" t="s">
        <v>3200</v>
      </c>
      <c r="H847">
        <v>1204</v>
      </c>
      <c r="I847">
        <v>23010068</v>
      </c>
      <c r="J847" t="s">
        <v>3228</v>
      </c>
      <c r="K847" s="38">
        <v>45247</v>
      </c>
      <c r="L847" s="38">
        <v>45247</v>
      </c>
      <c r="M847" t="s">
        <v>3226</v>
      </c>
      <c r="N847" t="s">
        <v>3403</v>
      </c>
      <c r="O847">
        <v>1808</v>
      </c>
      <c r="Q847" t="s">
        <v>36</v>
      </c>
      <c r="R847">
        <v>1.44</v>
      </c>
      <c r="S847">
        <v>1808</v>
      </c>
      <c r="U847">
        <v>2603.52</v>
      </c>
      <c r="V847">
        <v>14325727</v>
      </c>
      <c r="X847" t="s">
        <v>36</v>
      </c>
      <c r="Y847" t="s">
        <v>3204</v>
      </c>
      <c r="Z847" t="e">
        <f>VLOOKUP(N847,Sheet3!J:J,1,0)</f>
        <v>#N/A</v>
      </c>
      <c r="AA847" t="e">
        <f>VLOOKUP(I847,Sheet3!$E$2:$E$8,1,0)</f>
        <v>#N/A</v>
      </c>
    </row>
    <row r="848" spans="1:27" hidden="1" x14ac:dyDescent="0.25">
      <c r="A848">
        <v>290059</v>
      </c>
      <c r="B848" t="s">
        <v>3168</v>
      </c>
      <c r="E848" t="s">
        <v>3200</v>
      </c>
      <c r="H848">
        <v>1204</v>
      </c>
      <c r="I848">
        <v>181347</v>
      </c>
      <c r="J848" t="s">
        <v>3229</v>
      </c>
      <c r="K848" s="38">
        <v>45258</v>
      </c>
      <c r="L848" s="38">
        <v>45258</v>
      </c>
      <c r="M848" t="s">
        <v>3226</v>
      </c>
      <c r="N848" t="s">
        <v>3403</v>
      </c>
      <c r="O848">
        <v>-3616</v>
      </c>
      <c r="P848" t="e">
        <f>VLOOKUP(I848,Sheet3!$E$2:$E$16,1,0)</f>
        <v>#N/A</v>
      </c>
      <c r="Q848" t="s">
        <v>36</v>
      </c>
      <c r="R848">
        <v>1.44</v>
      </c>
      <c r="S848">
        <v>-3616</v>
      </c>
      <c r="U848">
        <v>-5207.04</v>
      </c>
      <c r="V848">
        <v>14338438</v>
      </c>
      <c r="X848" t="s">
        <v>36</v>
      </c>
      <c r="Y848" t="s">
        <v>3204</v>
      </c>
      <c r="Z848" t="e">
        <f>VLOOKUP(N848,Sheet3!J:J,1,0)</f>
        <v>#N/A</v>
      </c>
      <c r="AA848" t="e">
        <f>VLOOKUP(I848,Sheet3!$E$2:$E$8,1,0)</f>
        <v>#N/A</v>
      </c>
    </row>
    <row r="849" spans="1:27" hidden="1" x14ac:dyDescent="0.25">
      <c r="A849">
        <v>290059</v>
      </c>
      <c r="B849">
        <v>290059</v>
      </c>
      <c r="H849">
        <v>1204</v>
      </c>
      <c r="M849" t="s">
        <v>3226</v>
      </c>
      <c r="N849" t="s">
        <v>3403</v>
      </c>
      <c r="R849" t="s">
        <v>3225</v>
      </c>
      <c r="X849" t="s">
        <v>36</v>
      </c>
      <c r="Z849" t="e">
        <f>VLOOKUP(N849,Sheet3!J:J,1,0)</f>
        <v>#N/A</v>
      </c>
      <c r="AA849" t="e">
        <f>VLOOKUP(I849,Sheet3!$E$2:$E$8,1,0)</f>
        <v>#N/A</v>
      </c>
    </row>
    <row r="850" spans="1:27" hidden="1" x14ac:dyDescent="0.25">
      <c r="A850">
        <v>290059</v>
      </c>
      <c r="B850" t="s">
        <v>3168</v>
      </c>
      <c r="E850" t="s">
        <v>3200</v>
      </c>
      <c r="H850">
        <v>1204</v>
      </c>
      <c r="I850">
        <v>23010068</v>
      </c>
      <c r="J850" t="s">
        <v>3224</v>
      </c>
      <c r="K850" s="38">
        <v>45247</v>
      </c>
      <c r="L850" s="38">
        <v>45247</v>
      </c>
      <c r="M850" t="s">
        <v>3226</v>
      </c>
      <c r="N850" t="s">
        <v>3404</v>
      </c>
      <c r="R850">
        <v>0</v>
      </c>
      <c r="V850">
        <v>14325735</v>
      </c>
      <c r="X850" t="s">
        <v>36</v>
      </c>
      <c r="Y850" t="s">
        <v>3204</v>
      </c>
      <c r="Z850" t="e">
        <f>VLOOKUP(N850,Sheet3!J:J,1,0)</f>
        <v>#N/A</v>
      </c>
      <c r="AA850" t="e">
        <f>VLOOKUP(I850,Sheet3!$E$2:$E$8,1,0)</f>
        <v>#N/A</v>
      </c>
    </row>
    <row r="851" spans="1:27" hidden="1" x14ac:dyDescent="0.25">
      <c r="A851">
        <v>290059</v>
      </c>
      <c r="B851" t="s">
        <v>3168</v>
      </c>
      <c r="E851" t="s">
        <v>3200</v>
      </c>
      <c r="H851">
        <v>1204</v>
      </c>
      <c r="I851">
        <v>23010068</v>
      </c>
      <c r="J851" t="s">
        <v>3228</v>
      </c>
      <c r="K851" s="38">
        <v>45247</v>
      </c>
      <c r="L851" s="38">
        <v>45247</v>
      </c>
      <c r="M851" t="s">
        <v>3226</v>
      </c>
      <c r="N851" t="s">
        <v>3404</v>
      </c>
      <c r="O851">
        <v>1907</v>
      </c>
      <c r="Q851" t="s">
        <v>36</v>
      </c>
      <c r="R851">
        <v>1.44</v>
      </c>
      <c r="S851">
        <v>1907</v>
      </c>
      <c r="U851">
        <v>2746.08</v>
      </c>
      <c r="V851">
        <v>14325736</v>
      </c>
      <c r="X851" t="s">
        <v>36</v>
      </c>
      <c r="Y851" t="s">
        <v>3204</v>
      </c>
      <c r="Z851" t="e">
        <f>VLOOKUP(N851,Sheet3!J:J,1,0)</f>
        <v>#N/A</v>
      </c>
      <c r="AA851" t="e">
        <f>VLOOKUP(I851,Sheet3!$E$2:$E$8,1,0)</f>
        <v>#N/A</v>
      </c>
    </row>
    <row r="852" spans="1:27" hidden="1" x14ac:dyDescent="0.25">
      <c r="A852">
        <v>290059</v>
      </c>
      <c r="B852" t="s">
        <v>3168</v>
      </c>
      <c r="E852" t="s">
        <v>3200</v>
      </c>
      <c r="H852">
        <v>1204</v>
      </c>
      <c r="I852">
        <v>181348</v>
      </c>
      <c r="J852" t="s">
        <v>3229</v>
      </c>
      <c r="K852" s="38">
        <v>45265</v>
      </c>
      <c r="L852" s="38">
        <v>45265</v>
      </c>
      <c r="M852" t="s">
        <v>3226</v>
      </c>
      <c r="N852" t="s">
        <v>3404</v>
      </c>
      <c r="O852">
        <v>-1557</v>
      </c>
      <c r="P852" t="e">
        <f>VLOOKUP(I852,Sheet3!$E$2:$E$16,1,0)</f>
        <v>#N/A</v>
      </c>
      <c r="Q852" t="s">
        <v>36</v>
      </c>
      <c r="R852">
        <v>1.44</v>
      </c>
      <c r="S852">
        <v>-1557</v>
      </c>
      <c r="U852">
        <v>-2242.08</v>
      </c>
      <c r="V852">
        <v>14345387</v>
      </c>
      <c r="X852" t="s">
        <v>36</v>
      </c>
      <c r="Y852" t="s">
        <v>3204</v>
      </c>
      <c r="Z852" t="e">
        <f>VLOOKUP(N852,Sheet3!J:J,1,0)</f>
        <v>#N/A</v>
      </c>
      <c r="AA852" t="e">
        <f>VLOOKUP(I852,Sheet3!$E$2:$E$8,1,0)</f>
        <v>#N/A</v>
      </c>
    </row>
    <row r="853" spans="1:27" hidden="1" x14ac:dyDescent="0.25">
      <c r="A853">
        <v>290059</v>
      </c>
      <c r="B853" t="s">
        <v>3168</v>
      </c>
      <c r="E853" t="s">
        <v>3200</v>
      </c>
      <c r="H853">
        <v>1204</v>
      </c>
      <c r="I853">
        <v>181348</v>
      </c>
      <c r="J853" t="s">
        <v>3229</v>
      </c>
      <c r="K853" s="38">
        <v>45271</v>
      </c>
      <c r="L853" s="38">
        <v>45271</v>
      </c>
      <c r="M853" t="s">
        <v>3226</v>
      </c>
      <c r="N853" t="s">
        <v>3404</v>
      </c>
      <c r="O853">
        <v>-350</v>
      </c>
      <c r="P853" t="e">
        <f>VLOOKUP(I853,Sheet3!$E$2:$E$16,1,0)</f>
        <v>#N/A</v>
      </c>
      <c r="Q853" t="s">
        <v>36</v>
      </c>
      <c r="R853">
        <v>1.44</v>
      </c>
      <c r="S853">
        <v>-350</v>
      </c>
      <c r="U853">
        <v>-504</v>
      </c>
      <c r="V853">
        <v>14356283</v>
      </c>
      <c r="X853" t="s">
        <v>36</v>
      </c>
      <c r="Y853" t="s">
        <v>3204</v>
      </c>
      <c r="Z853" t="e">
        <f>VLOOKUP(N853,Sheet3!J:J,1,0)</f>
        <v>#N/A</v>
      </c>
      <c r="AA853" t="e">
        <f>VLOOKUP(I853,Sheet3!$E$2:$E$8,1,0)</f>
        <v>#N/A</v>
      </c>
    </row>
    <row r="854" spans="1:27" hidden="1" x14ac:dyDescent="0.25">
      <c r="A854">
        <v>290059</v>
      </c>
      <c r="B854">
        <v>290059</v>
      </c>
      <c r="H854">
        <v>1204</v>
      </c>
      <c r="M854" t="s">
        <v>3226</v>
      </c>
      <c r="N854" t="s">
        <v>3404</v>
      </c>
      <c r="R854" t="s">
        <v>3225</v>
      </c>
      <c r="X854" t="s">
        <v>36</v>
      </c>
      <c r="Z854" t="e">
        <f>VLOOKUP(N854,Sheet3!J:J,1,0)</f>
        <v>#N/A</v>
      </c>
      <c r="AA854" t="e">
        <f>VLOOKUP(I854,Sheet3!$E$2:$E$8,1,0)</f>
        <v>#N/A</v>
      </c>
    </row>
    <row r="855" spans="1:27" hidden="1" x14ac:dyDescent="0.25">
      <c r="A855">
        <v>290059</v>
      </c>
      <c r="B855" t="s">
        <v>3168</v>
      </c>
      <c r="E855" t="s">
        <v>3200</v>
      </c>
      <c r="H855">
        <v>1204</v>
      </c>
      <c r="I855">
        <v>23010268</v>
      </c>
      <c r="J855" t="s">
        <v>3224</v>
      </c>
      <c r="K855" s="38">
        <v>45260</v>
      </c>
      <c r="L855" s="38">
        <v>45260</v>
      </c>
      <c r="M855" t="s">
        <v>3226</v>
      </c>
      <c r="N855" t="s">
        <v>3405</v>
      </c>
      <c r="R855">
        <v>0</v>
      </c>
      <c r="V855">
        <v>14341265</v>
      </c>
      <c r="X855" t="s">
        <v>36</v>
      </c>
      <c r="Y855" t="s">
        <v>3204</v>
      </c>
      <c r="Z855" t="e">
        <f>VLOOKUP(N855,Sheet3!J:J,1,0)</f>
        <v>#N/A</v>
      </c>
      <c r="AA855" t="e">
        <f>VLOOKUP(I855,Sheet3!$E$2:$E$8,1,0)</f>
        <v>#N/A</v>
      </c>
    </row>
    <row r="856" spans="1:27" hidden="1" x14ac:dyDescent="0.25">
      <c r="A856">
        <v>290059</v>
      </c>
      <c r="B856" t="s">
        <v>3168</v>
      </c>
      <c r="E856" t="s">
        <v>3200</v>
      </c>
      <c r="H856">
        <v>1204</v>
      </c>
      <c r="I856">
        <v>23010268</v>
      </c>
      <c r="J856" t="s">
        <v>3228</v>
      </c>
      <c r="K856" s="38">
        <v>45260</v>
      </c>
      <c r="L856" s="38">
        <v>45260</v>
      </c>
      <c r="M856" t="s">
        <v>3226</v>
      </c>
      <c r="N856" t="s">
        <v>3405</v>
      </c>
      <c r="O856">
        <v>1760.6</v>
      </c>
      <c r="Q856" t="s">
        <v>36</v>
      </c>
      <c r="R856">
        <v>1.44</v>
      </c>
      <c r="S856">
        <v>1760.6</v>
      </c>
      <c r="U856">
        <v>2535.2600000000002</v>
      </c>
      <c r="V856">
        <v>14341266</v>
      </c>
      <c r="X856" t="s">
        <v>36</v>
      </c>
      <c r="Y856" t="s">
        <v>3204</v>
      </c>
      <c r="Z856" t="e">
        <f>VLOOKUP(N856,Sheet3!J:J,1,0)</f>
        <v>#N/A</v>
      </c>
      <c r="AA856" t="e">
        <f>VLOOKUP(I856,Sheet3!$E$2:$E$8,1,0)</f>
        <v>#N/A</v>
      </c>
    </row>
    <row r="857" spans="1:27" hidden="1" x14ac:dyDescent="0.25">
      <c r="A857">
        <v>290059</v>
      </c>
      <c r="B857" t="s">
        <v>3168</v>
      </c>
      <c r="E857" t="s">
        <v>3200</v>
      </c>
      <c r="H857">
        <v>1204</v>
      </c>
      <c r="I857">
        <v>181518</v>
      </c>
      <c r="J857" t="s">
        <v>3229</v>
      </c>
      <c r="K857" s="38">
        <v>45268</v>
      </c>
      <c r="L857" s="38">
        <v>45268</v>
      </c>
      <c r="M857" t="s">
        <v>3226</v>
      </c>
      <c r="N857" t="s">
        <v>3405</v>
      </c>
      <c r="O857">
        <v>-1760.6</v>
      </c>
      <c r="P857" t="e">
        <f>VLOOKUP(I857,Sheet3!$E$2:$E$16,1,0)</f>
        <v>#N/A</v>
      </c>
      <c r="Q857" t="s">
        <v>36</v>
      </c>
      <c r="R857">
        <v>1.44</v>
      </c>
      <c r="S857">
        <v>-1760.6</v>
      </c>
      <c r="U857">
        <v>-2535.2600000000002</v>
      </c>
      <c r="V857">
        <v>14352025</v>
      </c>
      <c r="X857" t="s">
        <v>36</v>
      </c>
      <c r="Y857" t="s">
        <v>3204</v>
      </c>
      <c r="Z857" t="e">
        <f>VLOOKUP(N857,Sheet3!J:J,1,0)</f>
        <v>#N/A</v>
      </c>
      <c r="AA857" t="e">
        <f>VLOOKUP(I857,Sheet3!$E$2:$E$8,1,0)</f>
        <v>#N/A</v>
      </c>
    </row>
    <row r="858" spans="1:27" hidden="1" x14ac:dyDescent="0.25">
      <c r="A858">
        <v>290059</v>
      </c>
      <c r="B858">
        <v>290059</v>
      </c>
      <c r="H858">
        <v>1204</v>
      </c>
      <c r="M858" t="s">
        <v>3226</v>
      </c>
      <c r="N858" t="s">
        <v>3405</v>
      </c>
      <c r="R858" t="s">
        <v>3225</v>
      </c>
      <c r="X858" t="s">
        <v>36</v>
      </c>
      <c r="Z858" t="e">
        <f>VLOOKUP(N858,Sheet3!J:J,1,0)</f>
        <v>#N/A</v>
      </c>
      <c r="AA858" t="e">
        <f>VLOOKUP(I858,Sheet3!$E$2:$E$8,1,0)</f>
        <v>#N/A</v>
      </c>
    </row>
    <row r="859" spans="1:27" hidden="1" x14ac:dyDescent="0.25">
      <c r="A859">
        <v>290059</v>
      </c>
      <c r="B859" t="s">
        <v>3168</v>
      </c>
      <c r="E859" t="s">
        <v>3200</v>
      </c>
      <c r="H859">
        <v>1204</v>
      </c>
      <c r="I859">
        <v>23010428</v>
      </c>
      <c r="J859" t="s">
        <v>3224</v>
      </c>
      <c r="K859" s="38">
        <v>45265</v>
      </c>
      <c r="L859" s="38">
        <v>45265</v>
      </c>
      <c r="M859" t="s">
        <v>3226</v>
      </c>
      <c r="N859" t="s">
        <v>3406</v>
      </c>
      <c r="R859">
        <v>0</v>
      </c>
      <c r="V859">
        <v>14347527</v>
      </c>
      <c r="X859" t="s">
        <v>36</v>
      </c>
      <c r="Y859" t="s">
        <v>3204</v>
      </c>
      <c r="Z859" t="e">
        <f>VLOOKUP(N859,Sheet3!J:J,1,0)</f>
        <v>#N/A</v>
      </c>
      <c r="AA859" t="e">
        <f>VLOOKUP(I859,Sheet3!$E$2:$E$8,1,0)</f>
        <v>#N/A</v>
      </c>
    </row>
    <row r="860" spans="1:27" hidden="1" x14ac:dyDescent="0.25">
      <c r="A860">
        <v>290059</v>
      </c>
      <c r="B860" t="s">
        <v>3168</v>
      </c>
      <c r="E860" t="s">
        <v>3200</v>
      </c>
      <c r="H860">
        <v>1204</v>
      </c>
      <c r="I860">
        <v>23010428</v>
      </c>
      <c r="J860" t="s">
        <v>3228</v>
      </c>
      <c r="K860" s="38">
        <v>45265</v>
      </c>
      <c r="L860" s="38">
        <v>45265</v>
      </c>
      <c r="M860" t="s">
        <v>3226</v>
      </c>
      <c r="N860" t="s">
        <v>3406</v>
      </c>
      <c r="O860">
        <v>22692.5</v>
      </c>
      <c r="Q860" t="s">
        <v>36</v>
      </c>
      <c r="R860">
        <v>1.44</v>
      </c>
      <c r="S860">
        <v>22692.5</v>
      </c>
      <c r="U860">
        <v>32677.200000000001</v>
      </c>
      <c r="V860">
        <v>14347528</v>
      </c>
      <c r="X860" t="s">
        <v>36</v>
      </c>
      <c r="Y860" t="s">
        <v>3204</v>
      </c>
      <c r="Z860" t="e">
        <f>VLOOKUP(N860,Sheet3!J:J,1,0)</f>
        <v>#N/A</v>
      </c>
      <c r="AA860" t="e">
        <f>VLOOKUP(I860,Sheet3!$E$2:$E$8,1,0)</f>
        <v>#N/A</v>
      </c>
    </row>
    <row r="861" spans="1:27" hidden="1" x14ac:dyDescent="0.25">
      <c r="A861">
        <v>290059</v>
      </c>
      <c r="B861" t="s">
        <v>3168</v>
      </c>
      <c r="E861" t="s">
        <v>3200</v>
      </c>
      <c r="H861">
        <v>1204</v>
      </c>
      <c r="I861">
        <v>181518</v>
      </c>
      <c r="J861" t="s">
        <v>3229</v>
      </c>
      <c r="K861" s="38">
        <v>45268</v>
      </c>
      <c r="L861" s="38">
        <v>45268</v>
      </c>
      <c r="M861" t="s">
        <v>3226</v>
      </c>
      <c r="N861" t="s">
        <v>3406</v>
      </c>
      <c r="O861">
        <v>-22320</v>
      </c>
      <c r="P861" t="e">
        <f>VLOOKUP(I861,Sheet3!$E$2:$E$16,1,0)</f>
        <v>#N/A</v>
      </c>
      <c r="Q861" t="s">
        <v>36</v>
      </c>
      <c r="R861">
        <v>1.44</v>
      </c>
      <c r="S861">
        <v>-22320</v>
      </c>
      <c r="U861">
        <v>-32140.799999999999</v>
      </c>
      <c r="V861">
        <v>14352026</v>
      </c>
      <c r="X861" t="s">
        <v>36</v>
      </c>
      <c r="Y861" t="s">
        <v>3204</v>
      </c>
      <c r="Z861" t="e">
        <f>VLOOKUP(N861,Sheet3!J:J,1,0)</f>
        <v>#N/A</v>
      </c>
      <c r="AA861" t="e">
        <f>VLOOKUP(I861,Sheet3!$E$2:$E$8,1,0)</f>
        <v>#N/A</v>
      </c>
    </row>
    <row r="862" spans="1:27" hidden="1" x14ac:dyDescent="0.25">
      <c r="A862">
        <v>290059</v>
      </c>
      <c r="B862" t="s">
        <v>3168</v>
      </c>
      <c r="E862" t="s">
        <v>3200</v>
      </c>
      <c r="H862">
        <v>1204</v>
      </c>
      <c r="I862">
        <v>181520</v>
      </c>
      <c r="J862" t="s">
        <v>3229</v>
      </c>
      <c r="K862" s="38">
        <v>45274</v>
      </c>
      <c r="L862" s="38">
        <v>45274</v>
      </c>
      <c r="M862" t="s">
        <v>3226</v>
      </c>
      <c r="N862" t="s">
        <v>3406</v>
      </c>
      <c r="O862">
        <v>-10</v>
      </c>
      <c r="P862" t="e">
        <f>VLOOKUP(I862,Sheet3!$E$2:$E$16,1,0)</f>
        <v>#N/A</v>
      </c>
      <c r="Q862" t="s">
        <v>36</v>
      </c>
      <c r="R862">
        <v>1.44</v>
      </c>
      <c r="S862">
        <v>-10</v>
      </c>
      <c r="U862">
        <v>-14.4</v>
      </c>
      <c r="V862">
        <v>14361485</v>
      </c>
      <c r="X862" t="s">
        <v>36</v>
      </c>
      <c r="Y862" t="s">
        <v>3204</v>
      </c>
      <c r="Z862" t="e">
        <f>VLOOKUP(N862,Sheet3!J:J,1,0)</f>
        <v>#N/A</v>
      </c>
      <c r="AA862" t="e">
        <f>VLOOKUP(I862,Sheet3!$E$2:$E$8,1,0)</f>
        <v>#N/A</v>
      </c>
    </row>
    <row r="863" spans="1:27" hidden="1" x14ac:dyDescent="0.25">
      <c r="A863">
        <v>290059</v>
      </c>
      <c r="B863" t="s">
        <v>3168</v>
      </c>
      <c r="E863" t="s">
        <v>3200</v>
      </c>
      <c r="H863">
        <v>1204</v>
      </c>
      <c r="I863">
        <v>181543</v>
      </c>
      <c r="J863" t="s">
        <v>3229</v>
      </c>
      <c r="K863" s="38">
        <v>45286</v>
      </c>
      <c r="L863" s="38">
        <v>45286</v>
      </c>
      <c r="M863" t="s">
        <v>3226</v>
      </c>
      <c r="N863" t="s">
        <v>3406</v>
      </c>
      <c r="O863">
        <v>-18.3</v>
      </c>
      <c r="P863" t="e">
        <f>VLOOKUP(I863,Sheet3!$E$2:$E$16,1,0)</f>
        <v>#N/A</v>
      </c>
      <c r="Q863" t="s">
        <v>36</v>
      </c>
      <c r="R863">
        <v>1.44</v>
      </c>
      <c r="S863">
        <v>-18.3</v>
      </c>
      <c r="U863">
        <v>-26.35</v>
      </c>
      <c r="V863">
        <v>14375208</v>
      </c>
      <c r="X863" t="s">
        <v>36</v>
      </c>
      <c r="Y863" t="s">
        <v>3204</v>
      </c>
      <c r="Z863" t="e">
        <f>VLOOKUP(N863,Sheet3!J:J,1,0)</f>
        <v>#N/A</v>
      </c>
      <c r="AA863" t="e">
        <f>VLOOKUP(I863,Sheet3!$E$2:$E$8,1,0)</f>
        <v>#N/A</v>
      </c>
    </row>
    <row r="864" spans="1:27" hidden="1" x14ac:dyDescent="0.25">
      <c r="A864">
        <v>290059</v>
      </c>
      <c r="B864" t="s">
        <v>3168</v>
      </c>
      <c r="E864" t="s">
        <v>3200</v>
      </c>
      <c r="H864">
        <v>1204</v>
      </c>
      <c r="I864">
        <v>181531</v>
      </c>
      <c r="J864" t="s">
        <v>3229</v>
      </c>
      <c r="K864" s="38">
        <v>45286</v>
      </c>
      <c r="L864" s="38">
        <v>45286</v>
      </c>
      <c r="M864" t="s">
        <v>3226</v>
      </c>
      <c r="N864" t="s">
        <v>3406</v>
      </c>
      <c r="O864">
        <v>-50.8</v>
      </c>
      <c r="P864" t="e">
        <f>VLOOKUP(I864,Sheet3!$E$2:$E$16,1,0)</f>
        <v>#N/A</v>
      </c>
      <c r="Q864" t="s">
        <v>36</v>
      </c>
      <c r="R864">
        <v>1.44</v>
      </c>
      <c r="S864">
        <v>-50.8</v>
      </c>
      <c r="U864">
        <v>-73.150000000000006</v>
      </c>
      <c r="V864">
        <v>14375210</v>
      </c>
      <c r="X864" t="s">
        <v>36</v>
      </c>
      <c r="Y864" t="s">
        <v>3204</v>
      </c>
      <c r="Z864" t="e">
        <f>VLOOKUP(N864,Sheet3!J:J,1,0)</f>
        <v>#N/A</v>
      </c>
      <c r="AA864" t="e">
        <f>VLOOKUP(I864,Sheet3!$E$2:$E$8,1,0)</f>
        <v>#N/A</v>
      </c>
    </row>
    <row r="865" spans="1:27" hidden="1" x14ac:dyDescent="0.25">
      <c r="A865">
        <v>290059</v>
      </c>
      <c r="B865" t="s">
        <v>3168</v>
      </c>
      <c r="E865" t="s">
        <v>3200</v>
      </c>
      <c r="H865">
        <v>1204</v>
      </c>
      <c r="I865">
        <v>181542</v>
      </c>
      <c r="J865" t="s">
        <v>3229</v>
      </c>
      <c r="K865" s="38">
        <v>45286</v>
      </c>
      <c r="L865" s="38">
        <v>45287</v>
      </c>
      <c r="M865" t="s">
        <v>3226</v>
      </c>
      <c r="N865" t="s">
        <v>3406</v>
      </c>
      <c r="O865">
        <v>-7.38</v>
      </c>
      <c r="P865" t="e">
        <f>VLOOKUP(I865,Sheet3!$E$2:$E$16,1,0)</f>
        <v>#N/A</v>
      </c>
      <c r="Q865" t="s">
        <v>36</v>
      </c>
      <c r="R865">
        <v>1.44</v>
      </c>
      <c r="S865">
        <v>-7.38</v>
      </c>
      <c r="U865">
        <v>-10.63</v>
      </c>
      <c r="V865">
        <v>14375203</v>
      </c>
      <c r="X865" t="s">
        <v>36</v>
      </c>
      <c r="Y865" t="s">
        <v>3204</v>
      </c>
      <c r="Z865" t="e">
        <f>VLOOKUP(N865,Sheet3!J:J,1,0)</f>
        <v>#N/A</v>
      </c>
      <c r="AA865" t="e">
        <f>VLOOKUP(I865,Sheet3!$E$2:$E$8,1,0)</f>
        <v>#N/A</v>
      </c>
    </row>
    <row r="866" spans="1:27" hidden="1" x14ac:dyDescent="0.25">
      <c r="A866">
        <v>290059</v>
      </c>
      <c r="B866" t="s">
        <v>3168</v>
      </c>
      <c r="E866" t="s">
        <v>3200</v>
      </c>
      <c r="H866">
        <v>1204</v>
      </c>
      <c r="I866">
        <v>14024340</v>
      </c>
      <c r="J866" t="s">
        <v>3233</v>
      </c>
      <c r="K866" s="38">
        <v>45287</v>
      </c>
      <c r="L866" s="38">
        <v>45287</v>
      </c>
      <c r="M866" t="s">
        <v>3226</v>
      </c>
      <c r="N866" t="s">
        <v>3406</v>
      </c>
      <c r="O866">
        <v>-68</v>
      </c>
      <c r="Q866" t="s">
        <v>36</v>
      </c>
      <c r="R866">
        <v>1.44</v>
      </c>
      <c r="S866">
        <v>-68</v>
      </c>
      <c r="U866">
        <v>-97.92</v>
      </c>
      <c r="V866">
        <v>14376953</v>
      </c>
      <c r="X866" t="s">
        <v>36</v>
      </c>
      <c r="Y866" t="s">
        <v>3204</v>
      </c>
      <c r="Z866" t="e">
        <f>VLOOKUP(N866,Sheet3!J:J,1,0)</f>
        <v>#N/A</v>
      </c>
      <c r="AA866" t="e">
        <f>VLOOKUP(I866,Sheet3!$E$2:$E$8,1,0)</f>
        <v>#N/A</v>
      </c>
    </row>
    <row r="867" spans="1:27" hidden="1" x14ac:dyDescent="0.25">
      <c r="A867">
        <v>290059</v>
      </c>
      <c r="B867" t="s">
        <v>3168</v>
      </c>
      <c r="E867" t="s">
        <v>3200</v>
      </c>
      <c r="H867">
        <v>1204</v>
      </c>
      <c r="I867">
        <v>14024341</v>
      </c>
      <c r="J867" t="s">
        <v>3233</v>
      </c>
      <c r="K867" s="38">
        <v>45287</v>
      </c>
      <c r="L867" s="38">
        <v>45287</v>
      </c>
      <c r="M867" t="s">
        <v>3226</v>
      </c>
      <c r="N867" t="s">
        <v>3406</v>
      </c>
      <c r="O867">
        <v>-192</v>
      </c>
      <c r="Q867" t="s">
        <v>36</v>
      </c>
      <c r="R867">
        <v>1.44</v>
      </c>
      <c r="S867">
        <v>-192</v>
      </c>
      <c r="U867">
        <v>-276.48</v>
      </c>
      <c r="V867">
        <v>14376956</v>
      </c>
      <c r="X867" t="s">
        <v>36</v>
      </c>
      <c r="Y867" t="s">
        <v>3204</v>
      </c>
      <c r="Z867" t="e">
        <f>VLOOKUP(N867,Sheet3!J:J,1,0)</f>
        <v>#N/A</v>
      </c>
      <c r="AA867" t="e">
        <f>VLOOKUP(I867,Sheet3!$E$2:$E$8,1,0)</f>
        <v>#N/A</v>
      </c>
    </row>
    <row r="868" spans="1:27" hidden="1" x14ac:dyDescent="0.25">
      <c r="A868">
        <v>290059</v>
      </c>
      <c r="B868" t="s">
        <v>3168</v>
      </c>
      <c r="E868" t="s">
        <v>3200</v>
      </c>
      <c r="H868">
        <v>1204</v>
      </c>
      <c r="I868">
        <v>181614</v>
      </c>
      <c r="J868" t="s">
        <v>3229</v>
      </c>
      <c r="K868" s="38">
        <v>45288</v>
      </c>
      <c r="L868" s="38">
        <v>45288</v>
      </c>
      <c r="M868" t="s">
        <v>3226</v>
      </c>
      <c r="N868" t="s">
        <v>3406</v>
      </c>
      <c r="O868">
        <v>-19.02</v>
      </c>
      <c r="P868" t="e">
        <f>VLOOKUP(I868,Sheet3!$E$2:$E$16,1,0)</f>
        <v>#N/A</v>
      </c>
      <c r="Q868" t="s">
        <v>36</v>
      </c>
      <c r="R868">
        <v>1.44</v>
      </c>
      <c r="S868">
        <v>-19.02</v>
      </c>
      <c r="U868">
        <v>-27.39</v>
      </c>
      <c r="V868">
        <v>14380133</v>
      </c>
      <c r="X868" t="s">
        <v>36</v>
      </c>
      <c r="Y868" t="s">
        <v>3204</v>
      </c>
      <c r="Z868" t="e">
        <f>VLOOKUP(N868,Sheet3!J:J,1,0)</f>
        <v>#N/A</v>
      </c>
      <c r="AA868" t="e">
        <f>VLOOKUP(I868,Sheet3!$E$2:$E$8,1,0)</f>
        <v>#N/A</v>
      </c>
    </row>
    <row r="869" spans="1:27" hidden="1" x14ac:dyDescent="0.25">
      <c r="A869">
        <v>290059</v>
      </c>
      <c r="B869" t="s">
        <v>3168</v>
      </c>
      <c r="E869" t="s">
        <v>3200</v>
      </c>
      <c r="H869">
        <v>1204</v>
      </c>
      <c r="I869">
        <v>181629</v>
      </c>
      <c r="J869" t="s">
        <v>3229</v>
      </c>
      <c r="K869" s="38">
        <v>45288</v>
      </c>
      <c r="L869" s="38">
        <v>45288</v>
      </c>
      <c r="M869" t="s">
        <v>3226</v>
      </c>
      <c r="N869" t="s">
        <v>3406</v>
      </c>
      <c r="O869">
        <v>-7</v>
      </c>
      <c r="P869" t="e">
        <f>VLOOKUP(I869,Sheet3!$E$2:$E$16,1,0)</f>
        <v>#N/A</v>
      </c>
      <c r="Q869" t="s">
        <v>36</v>
      </c>
      <c r="R869">
        <v>1.44</v>
      </c>
      <c r="S869">
        <v>-7</v>
      </c>
      <c r="U869">
        <v>-10.08</v>
      </c>
      <c r="V869">
        <v>14378726</v>
      </c>
      <c r="X869" t="s">
        <v>36</v>
      </c>
      <c r="Y869" t="s">
        <v>3204</v>
      </c>
      <c r="Z869" t="e">
        <f>VLOOKUP(N869,Sheet3!J:J,1,0)</f>
        <v>#N/A</v>
      </c>
      <c r="AA869" t="e">
        <f>VLOOKUP(I869,Sheet3!$E$2:$E$8,1,0)</f>
        <v>#N/A</v>
      </c>
    </row>
    <row r="870" spans="1:27" hidden="1" x14ac:dyDescent="0.25">
      <c r="A870">
        <v>290059</v>
      </c>
      <c r="B870">
        <v>290059</v>
      </c>
      <c r="H870">
        <v>1204</v>
      </c>
      <c r="M870" t="s">
        <v>3226</v>
      </c>
      <c r="N870" t="s">
        <v>3406</v>
      </c>
      <c r="R870" t="s">
        <v>3225</v>
      </c>
      <c r="X870" t="s">
        <v>36</v>
      </c>
      <c r="Z870" t="e">
        <f>VLOOKUP(N870,Sheet3!J:J,1,0)</f>
        <v>#N/A</v>
      </c>
      <c r="AA870" t="e">
        <f>VLOOKUP(I870,Sheet3!$E$2:$E$8,1,0)</f>
        <v>#N/A</v>
      </c>
    </row>
    <row r="871" spans="1:27" hidden="1" x14ac:dyDescent="0.25">
      <c r="A871">
        <v>290059</v>
      </c>
      <c r="B871" t="s">
        <v>3168</v>
      </c>
      <c r="E871" t="s">
        <v>3200</v>
      </c>
      <c r="H871">
        <v>1204</v>
      </c>
      <c r="I871">
        <v>23010428</v>
      </c>
      <c r="J871" t="s">
        <v>3224</v>
      </c>
      <c r="K871" s="38">
        <v>45265</v>
      </c>
      <c r="L871" s="38">
        <v>45265</v>
      </c>
      <c r="M871" t="s">
        <v>3226</v>
      </c>
      <c r="N871" t="s">
        <v>3407</v>
      </c>
      <c r="R871">
        <v>0</v>
      </c>
      <c r="V871">
        <v>14347529</v>
      </c>
      <c r="X871" t="s">
        <v>36</v>
      </c>
      <c r="Y871" t="s">
        <v>3204</v>
      </c>
      <c r="Z871" t="e">
        <f>VLOOKUP(N871,Sheet3!J:J,1,0)</f>
        <v>#N/A</v>
      </c>
      <c r="AA871" t="e">
        <f>VLOOKUP(I871,Sheet3!$E$2:$E$8,1,0)</f>
        <v>#N/A</v>
      </c>
    </row>
    <row r="872" spans="1:27" hidden="1" x14ac:dyDescent="0.25">
      <c r="A872">
        <v>290059</v>
      </c>
      <c r="B872" t="s">
        <v>3168</v>
      </c>
      <c r="E872" t="s">
        <v>3200</v>
      </c>
      <c r="H872">
        <v>1204</v>
      </c>
      <c r="I872">
        <v>23010428</v>
      </c>
      <c r="J872" t="s">
        <v>3228</v>
      </c>
      <c r="K872" s="38">
        <v>45265</v>
      </c>
      <c r="L872" s="38">
        <v>45265</v>
      </c>
      <c r="M872" t="s">
        <v>3226</v>
      </c>
      <c r="N872" t="s">
        <v>3407</v>
      </c>
      <c r="O872">
        <v>726</v>
      </c>
      <c r="Q872" t="s">
        <v>36</v>
      </c>
      <c r="R872">
        <v>1.44</v>
      </c>
      <c r="S872">
        <v>726</v>
      </c>
      <c r="U872">
        <v>1045.44</v>
      </c>
      <c r="V872">
        <v>14347530</v>
      </c>
      <c r="X872" t="s">
        <v>36</v>
      </c>
      <c r="Y872" t="s">
        <v>3204</v>
      </c>
      <c r="Z872" t="e">
        <f>VLOOKUP(N872,Sheet3!J:J,1,0)</f>
        <v>#N/A</v>
      </c>
      <c r="AA872" t="e">
        <f>VLOOKUP(I872,Sheet3!$E$2:$E$8,1,0)</f>
        <v>#N/A</v>
      </c>
    </row>
    <row r="873" spans="1:27" hidden="1" x14ac:dyDescent="0.25">
      <c r="A873">
        <v>290059</v>
      </c>
      <c r="B873" t="s">
        <v>3168</v>
      </c>
      <c r="E873" t="s">
        <v>3200</v>
      </c>
      <c r="H873">
        <v>1204</v>
      </c>
      <c r="I873">
        <v>181519</v>
      </c>
      <c r="J873" t="s">
        <v>3229</v>
      </c>
      <c r="K873" s="38">
        <v>45268</v>
      </c>
      <c r="L873" s="38">
        <v>45268</v>
      </c>
      <c r="M873" t="s">
        <v>3226</v>
      </c>
      <c r="N873" t="s">
        <v>3407</v>
      </c>
      <c r="O873">
        <v>-726</v>
      </c>
      <c r="P873" t="e">
        <f>VLOOKUP(I873,Sheet3!$E$2:$E$16,1,0)</f>
        <v>#N/A</v>
      </c>
      <c r="Q873" t="s">
        <v>36</v>
      </c>
      <c r="R873">
        <v>1.44</v>
      </c>
      <c r="S873">
        <v>-726</v>
      </c>
      <c r="U873">
        <v>-1045.44</v>
      </c>
      <c r="V873">
        <v>14352027</v>
      </c>
      <c r="X873" t="s">
        <v>36</v>
      </c>
      <c r="Y873" t="s">
        <v>3204</v>
      </c>
      <c r="Z873" t="e">
        <f>VLOOKUP(N873,Sheet3!J:J,1,0)</f>
        <v>#N/A</v>
      </c>
      <c r="AA873" t="e">
        <f>VLOOKUP(I873,Sheet3!$E$2:$E$8,1,0)</f>
        <v>#N/A</v>
      </c>
    </row>
    <row r="874" spans="1:27" hidden="1" x14ac:dyDescent="0.25">
      <c r="A874">
        <v>290059</v>
      </c>
      <c r="B874">
        <v>290059</v>
      </c>
      <c r="H874">
        <v>1204</v>
      </c>
      <c r="M874" t="s">
        <v>3226</v>
      </c>
      <c r="N874" t="s">
        <v>3407</v>
      </c>
      <c r="R874" t="s">
        <v>3225</v>
      </c>
      <c r="X874" t="s">
        <v>36</v>
      </c>
      <c r="Z874" t="e">
        <f>VLOOKUP(N874,Sheet3!J:J,1,0)</f>
        <v>#N/A</v>
      </c>
      <c r="AA874" t="e">
        <f>VLOOKUP(I874,Sheet3!$E$2:$E$8,1,0)</f>
        <v>#N/A</v>
      </c>
    </row>
    <row r="875" spans="1:27" hidden="1" x14ac:dyDescent="0.25">
      <c r="A875">
        <v>290059</v>
      </c>
      <c r="B875" t="s">
        <v>3168</v>
      </c>
      <c r="E875" t="s">
        <v>3200</v>
      </c>
      <c r="H875">
        <v>1204</v>
      </c>
      <c r="I875">
        <v>23010428</v>
      </c>
      <c r="J875" t="s">
        <v>3224</v>
      </c>
      <c r="K875" s="38">
        <v>45265</v>
      </c>
      <c r="L875" s="38">
        <v>45265</v>
      </c>
      <c r="M875" t="s">
        <v>3226</v>
      </c>
      <c r="N875" t="s">
        <v>3408</v>
      </c>
      <c r="R875">
        <v>0</v>
      </c>
      <c r="V875">
        <v>14347531</v>
      </c>
      <c r="X875" t="s">
        <v>36</v>
      </c>
      <c r="Y875" t="s">
        <v>3204</v>
      </c>
      <c r="Z875" t="e">
        <f>VLOOKUP(N875,Sheet3!J:J,1,0)</f>
        <v>#N/A</v>
      </c>
      <c r="AA875" t="e">
        <f>VLOOKUP(I875,Sheet3!$E$2:$E$8,1,0)</f>
        <v>#N/A</v>
      </c>
    </row>
    <row r="876" spans="1:27" hidden="1" x14ac:dyDescent="0.25">
      <c r="A876">
        <v>290059</v>
      </c>
      <c r="B876" t="s">
        <v>3168</v>
      </c>
      <c r="E876" t="s">
        <v>3200</v>
      </c>
      <c r="H876">
        <v>1204</v>
      </c>
      <c r="I876">
        <v>23010428</v>
      </c>
      <c r="J876" t="s">
        <v>3228</v>
      </c>
      <c r="K876" s="38">
        <v>45265</v>
      </c>
      <c r="L876" s="38">
        <v>45265</v>
      </c>
      <c r="M876" t="s">
        <v>3226</v>
      </c>
      <c r="N876" t="s">
        <v>3408</v>
      </c>
      <c r="O876">
        <v>2869</v>
      </c>
      <c r="Q876" t="s">
        <v>36</v>
      </c>
      <c r="R876">
        <v>1.44</v>
      </c>
      <c r="S876">
        <v>2869</v>
      </c>
      <c r="U876">
        <v>4131.3599999999997</v>
      </c>
      <c r="V876">
        <v>14347532</v>
      </c>
      <c r="X876" t="s">
        <v>36</v>
      </c>
      <c r="Y876" t="s">
        <v>3204</v>
      </c>
      <c r="Z876" t="e">
        <f>VLOOKUP(N876,Sheet3!J:J,1,0)</f>
        <v>#N/A</v>
      </c>
      <c r="AA876" t="e">
        <f>VLOOKUP(I876,Sheet3!$E$2:$E$8,1,0)</f>
        <v>#N/A</v>
      </c>
    </row>
    <row r="877" spans="1:27" hidden="1" x14ac:dyDescent="0.25">
      <c r="A877">
        <v>290059</v>
      </c>
      <c r="B877" t="s">
        <v>3168</v>
      </c>
      <c r="E877" t="s">
        <v>3200</v>
      </c>
      <c r="H877">
        <v>1204</v>
      </c>
      <c r="I877">
        <v>181520</v>
      </c>
      <c r="J877" t="s">
        <v>3229</v>
      </c>
      <c r="K877" s="38">
        <v>45274</v>
      </c>
      <c r="L877" s="38">
        <v>45274</v>
      </c>
      <c r="M877" t="s">
        <v>3226</v>
      </c>
      <c r="N877" t="s">
        <v>3408</v>
      </c>
      <c r="O877">
        <v>-2869</v>
      </c>
      <c r="P877" t="e">
        <f>VLOOKUP(I877,Sheet3!$E$2:$E$16,1,0)</f>
        <v>#N/A</v>
      </c>
      <c r="Q877" t="s">
        <v>36</v>
      </c>
      <c r="R877">
        <v>1.44</v>
      </c>
      <c r="S877">
        <v>-2869</v>
      </c>
      <c r="U877">
        <v>-4131.3599999999997</v>
      </c>
      <c r="V877">
        <v>14361484</v>
      </c>
      <c r="X877" t="s">
        <v>36</v>
      </c>
      <c r="Y877" t="s">
        <v>3204</v>
      </c>
      <c r="Z877" t="e">
        <f>VLOOKUP(N877,Sheet3!J:J,1,0)</f>
        <v>#N/A</v>
      </c>
      <c r="AA877" t="e">
        <f>VLOOKUP(I877,Sheet3!$E$2:$E$8,1,0)</f>
        <v>#N/A</v>
      </c>
    </row>
    <row r="878" spans="1:27" hidden="1" x14ac:dyDescent="0.25">
      <c r="A878">
        <v>290059</v>
      </c>
      <c r="B878">
        <v>290059</v>
      </c>
      <c r="H878">
        <v>1204</v>
      </c>
      <c r="M878" t="s">
        <v>3226</v>
      </c>
      <c r="N878" t="s">
        <v>3408</v>
      </c>
      <c r="R878" t="s">
        <v>3225</v>
      </c>
      <c r="X878" t="s">
        <v>36</v>
      </c>
      <c r="Z878" t="e">
        <f>VLOOKUP(N878,Sheet3!J:J,1,0)</f>
        <v>#N/A</v>
      </c>
      <c r="AA878" t="e">
        <f>VLOOKUP(I878,Sheet3!$E$2:$E$8,1,0)</f>
        <v>#N/A</v>
      </c>
    </row>
    <row r="879" spans="1:27" hidden="1" x14ac:dyDescent="0.25">
      <c r="A879">
        <v>290059</v>
      </c>
      <c r="B879" t="s">
        <v>3168</v>
      </c>
      <c r="E879" t="s">
        <v>3200</v>
      </c>
      <c r="H879">
        <v>1204</v>
      </c>
      <c r="I879">
        <v>23010428</v>
      </c>
      <c r="J879" t="s">
        <v>3224</v>
      </c>
      <c r="K879" s="38">
        <v>45265</v>
      </c>
      <c r="L879" s="38">
        <v>45265</v>
      </c>
      <c r="M879" t="s">
        <v>3226</v>
      </c>
      <c r="N879" t="s">
        <v>3409</v>
      </c>
      <c r="R879">
        <v>0</v>
      </c>
      <c r="V879">
        <v>14347535</v>
      </c>
      <c r="X879" t="s">
        <v>36</v>
      </c>
      <c r="Y879" t="s">
        <v>3204</v>
      </c>
      <c r="Z879" t="e">
        <f>VLOOKUP(N879,Sheet3!J:J,1,0)</f>
        <v>#N/A</v>
      </c>
      <c r="AA879" t="e">
        <f>VLOOKUP(I879,Sheet3!$E$2:$E$8,1,0)</f>
        <v>#N/A</v>
      </c>
    </row>
    <row r="880" spans="1:27" hidden="1" x14ac:dyDescent="0.25">
      <c r="A880">
        <v>290059</v>
      </c>
      <c r="B880" t="s">
        <v>3168</v>
      </c>
      <c r="E880" t="s">
        <v>3200</v>
      </c>
      <c r="H880">
        <v>1204</v>
      </c>
      <c r="I880">
        <v>23010428</v>
      </c>
      <c r="J880" t="s">
        <v>3228</v>
      </c>
      <c r="K880" s="38">
        <v>45265</v>
      </c>
      <c r="L880" s="38">
        <v>45265</v>
      </c>
      <c r="M880" t="s">
        <v>3226</v>
      </c>
      <c r="N880" t="s">
        <v>3409</v>
      </c>
      <c r="O880">
        <v>76</v>
      </c>
      <c r="Q880" t="s">
        <v>36</v>
      </c>
      <c r="R880">
        <v>1.44</v>
      </c>
      <c r="S880">
        <v>76</v>
      </c>
      <c r="U880">
        <v>109.44</v>
      </c>
      <c r="V880">
        <v>14347536</v>
      </c>
      <c r="X880" t="s">
        <v>36</v>
      </c>
      <c r="Y880" t="s">
        <v>3204</v>
      </c>
      <c r="Z880" t="e">
        <f>VLOOKUP(N880,Sheet3!J:J,1,0)</f>
        <v>#N/A</v>
      </c>
      <c r="AA880" t="e">
        <f>VLOOKUP(I880,Sheet3!$E$2:$E$8,1,0)</f>
        <v>#N/A</v>
      </c>
    </row>
    <row r="881" spans="1:27" hidden="1" x14ac:dyDescent="0.25">
      <c r="A881">
        <v>290059</v>
      </c>
      <c r="B881" t="s">
        <v>3168</v>
      </c>
      <c r="E881" t="s">
        <v>3200</v>
      </c>
      <c r="H881">
        <v>1204</v>
      </c>
      <c r="I881">
        <v>181521</v>
      </c>
      <c r="J881" t="s">
        <v>3229</v>
      </c>
      <c r="K881" s="38">
        <v>45274</v>
      </c>
      <c r="L881" s="38">
        <v>45274</v>
      </c>
      <c r="M881" t="s">
        <v>3226</v>
      </c>
      <c r="N881" t="s">
        <v>3409</v>
      </c>
      <c r="O881">
        <v>-76</v>
      </c>
      <c r="P881" t="e">
        <f>VLOOKUP(I881,Sheet3!$E$2:$E$16,1,0)</f>
        <v>#N/A</v>
      </c>
      <c r="Q881" t="s">
        <v>36</v>
      </c>
      <c r="R881">
        <v>1.44</v>
      </c>
      <c r="S881">
        <v>-76</v>
      </c>
      <c r="U881">
        <v>-109.44</v>
      </c>
      <c r="V881">
        <v>14361491</v>
      </c>
      <c r="X881" t="s">
        <v>36</v>
      </c>
      <c r="Y881" t="s">
        <v>3204</v>
      </c>
      <c r="Z881" t="e">
        <f>VLOOKUP(N881,Sheet3!J:J,1,0)</f>
        <v>#N/A</v>
      </c>
      <c r="AA881" t="e">
        <f>VLOOKUP(I881,Sheet3!$E$2:$E$8,1,0)</f>
        <v>#N/A</v>
      </c>
    </row>
    <row r="882" spans="1:27" hidden="1" x14ac:dyDescent="0.25">
      <c r="A882">
        <v>290059</v>
      </c>
      <c r="B882">
        <v>290059</v>
      </c>
      <c r="H882">
        <v>1204</v>
      </c>
      <c r="M882" t="s">
        <v>3226</v>
      </c>
      <c r="N882" t="s">
        <v>3409</v>
      </c>
      <c r="R882" t="s">
        <v>3225</v>
      </c>
      <c r="X882" t="s">
        <v>36</v>
      </c>
      <c r="Z882" t="e">
        <f>VLOOKUP(N882,Sheet3!J:J,1,0)</f>
        <v>#N/A</v>
      </c>
      <c r="AA882" t="e">
        <f>VLOOKUP(I882,Sheet3!$E$2:$E$8,1,0)</f>
        <v>#N/A</v>
      </c>
    </row>
    <row r="883" spans="1:27" hidden="1" x14ac:dyDescent="0.25">
      <c r="A883">
        <v>290059</v>
      </c>
      <c r="B883" t="s">
        <v>3168</v>
      </c>
      <c r="E883" t="s">
        <v>3200</v>
      </c>
      <c r="H883">
        <v>1204</v>
      </c>
      <c r="I883">
        <v>23010428</v>
      </c>
      <c r="J883" t="s">
        <v>3224</v>
      </c>
      <c r="K883" s="38">
        <v>45265</v>
      </c>
      <c r="L883" s="38">
        <v>45265</v>
      </c>
      <c r="M883" t="s">
        <v>3226</v>
      </c>
      <c r="N883" t="s">
        <v>3410</v>
      </c>
      <c r="R883">
        <v>0</v>
      </c>
      <c r="V883">
        <v>14347549</v>
      </c>
      <c r="X883" t="s">
        <v>36</v>
      </c>
      <c r="Y883" t="s">
        <v>3204</v>
      </c>
      <c r="Z883" t="e">
        <f>VLOOKUP(N883,Sheet3!J:J,1,0)</f>
        <v>#N/A</v>
      </c>
      <c r="AA883" t="e">
        <f>VLOOKUP(I883,Sheet3!$E$2:$E$8,1,0)</f>
        <v>#N/A</v>
      </c>
    </row>
    <row r="884" spans="1:27" hidden="1" x14ac:dyDescent="0.25">
      <c r="A884">
        <v>290059</v>
      </c>
      <c r="B884" t="s">
        <v>3168</v>
      </c>
      <c r="E884" t="s">
        <v>3200</v>
      </c>
      <c r="H884">
        <v>1204</v>
      </c>
      <c r="I884">
        <v>23010428</v>
      </c>
      <c r="J884" t="s">
        <v>3228</v>
      </c>
      <c r="K884" s="38">
        <v>45265</v>
      </c>
      <c r="L884" s="38">
        <v>45265</v>
      </c>
      <c r="M884" t="s">
        <v>3226</v>
      </c>
      <c r="N884" t="s">
        <v>3410</v>
      </c>
      <c r="O884">
        <v>1010</v>
      </c>
      <c r="Q884" t="s">
        <v>36</v>
      </c>
      <c r="R884">
        <v>1.44</v>
      </c>
      <c r="S884">
        <v>1010</v>
      </c>
      <c r="U884">
        <v>1454.4</v>
      </c>
      <c r="V884">
        <v>14347550</v>
      </c>
      <c r="X884" t="s">
        <v>36</v>
      </c>
      <c r="Y884" t="s">
        <v>3204</v>
      </c>
      <c r="Z884" t="e">
        <f>VLOOKUP(N884,Sheet3!J:J,1,0)</f>
        <v>#N/A</v>
      </c>
      <c r="AA884" t="e">
        <f>VLOOKUP(I884,Sheet3!$E$2:$E$8,1,0)</f>
        <v>#N/A</v>
      </c>
    </row>
    <row r="885" spans="1:27" hidden="1" x14ac:dyDescent="0.25">
      <c r="A885">
        <v>290059</v>
      </c>
      <c r="B885" t="s">
        <v>3168</v>
      </c>
      <c r="E885" t="s">
        <v>3200</v>
      </c>
      <c r="H885">
        <v>1204</v>
      </c>
      <c r="I885">
        <v>181524</v>
      </c>
      <c r="J885" t="s">
        <v>3229</v>
      </c>
      <c r="K885" s="38">
        <v>45279</v>
      </c>
      <c r="L885" s="38">
        <v>45279</v>
      </c>
      <c r="M885" t="s">
        <v>3226</v>
      </c>
      <c r="N885" t="s">
        <v>3410</v>
      </c>
      <c r="O885">
        <v>-1000</v>
      </c>
      <c r="P885" t="e">
        <f>VLOOKUP(I885,Sheet3!$E$2:$E$16,1,0)</f>
        <v>#N/A</v>
      </c>
      <c r="Q885" t="s">
        <v>36</v>
      </c>
      <c r="R885">
        <v>1.44</v>
      </c>
      <c r="S885">
        <v>-1000</v>
      </c>
      <c r="U885">
        <v>-1440</v>
      </c>
      <c r="V885">
        <v>14366485</v>
      </c>
      <c r="X885" t="s">
        <v>36</v>
      </c>
      <c r="Y885" t="s">
        <v>3204</v>
      </c>
      <c r="Z885" t="e">
        <f>VLOOKUP(N885,Sheet3!J:J,1,0)</f>
        <v>#N/A</v>
      </c>
      <c r="AA885" t="e">
        <f>VLOOKUP(I885,Sheet3!$E$2:$E$8,1,0)</f>
        <v>#N/A</v>
      </c>
    </row>
    <row r="886" spans="1:27" hidden="1" x14ac:dyDescent="0.25">
      <c r="A886">
        <v>290059</v>
      </c>
      <c r="B886" t="s">
        <v>3168</v>
      </c>
      <c r="E886" t="s">
        <v>3200</v>
      </c>
      <c r="H886">
        <v>1204</v>
      </c>
      <c r="I886">
        <v>181618</v>
      </c>
      <c r="J886" t="s">
        <v>3229</v>
      </c>
      <c r="K886" s="38">
        <v>45281</v>
      </c>
      <c r="L886" s="38">
        <v>45281</v>
      </c>
      <c r="M886" t="s">
        <v>3226</v>
      </c>
      <c r="N886" t="s">
        <v>3410</v>
      </c>
      <c r="O886">
        <v>-10</v>
      </c>
      <c r="P886" t="e">
        <f>VLOOKUP(I886,Sheet3!$E$2:$E$16,1,0)</f>
        <v>#N/A</v>
      </c>
      <c r="Q886" t="s">
        <v>36</v>
      </c>
      <c r="R886">
        <v>1.44</v>
      </c>
      <c r="S886">
        <v>-10</v>
      </c>
      <c r="U886">
        <v>-14.4</v>
      </c>
      <c r="V886">
        <v>14369825</v>
      </c>
      <c r="X886" t="s">
        <v>36</v>
      </c>
      <c r="Y886" t="s">
        <v>3204</v>
      </c>
      <c r="Z886" t="e">
        <f>VLOOKUP(N886,Sheet3!J:J,1,0)</f>
        <v>#N/A</v>
      </c>
      <c r="AA886" t="e">
        <f>VLOOKUP(I886,Sheet3!$E$2:$E$8,1,0)</f>
        <v>#N/A</v>
      </c>
    </row>
    <row r="887" spans="1:27" hidden="1" x14ac:dyDescent="0.25">
      <c r="A887">
        <v>290059</v>
      </c>
      <c r="B887">
        <v>290059</v>
      </c>
      <c r="H887">
        <v>1204</v>
      </c>
      <c r="M887" t="s">
        <v>3226</v>
      </c>
      <c r="N887" t="s">
        <v>3410</v>
      </c>
      <c r="R887" t="s">
        <v>3225</v>
      </c>
      <c r="X887" t="s">
        <v>36</v>
      </c>
      <c r="Z887" t="e">
        <f>VLOOKUP(N887,Sheet3!J:J,1,0)</f>
        <v>#N/A</v>
      </c>
      <c r="AA887" t="e">
        <f>VLOOKUP(I887,Sheet3!$E$2:$E$8,1,0)</f>
        <v>#N/A</v>
      </c>
    </row>
    <row r="888" spans="1:27" hidden="1" x14ac:dyDescent="0.25">
      <c r="A888">
        <v>290059</v>
      </c>
      <c r="B888" t="s">
        <v>3168</v>
      </c>
      <c r="E888" t="s">
        <v>3200</v>
      </c>
      <c r="H888">
        <v>1204</v>
      </c>
      <c r="I888">
        <v>23010428</v>
      </c>
      <c r="J888" t="s">
        <v>3224</v>
      </c>
      <c r="K888" s="38">
        <v>45265</v>
      </c>
      <c r="L888" s="38">
        <v>45265</v>
      </c>
      <c r="M888" t="s">
        <v>3226</v>
      </c>
      <c r="N888" t="s">
        <v>3411</v>
      </c>
      <c r="R888">
        <v>0</v>
      </c>
      <c r="V888">
        <v>14347555</v>
      </c>
      <c r="X888" t="s">
        <v>36</v>
      </c>
      <c r="Y888" t="s">
        <v>3204</v>
      </c>
      <c r="Z888" t="e">
        <f>VLOOKUP(N888,Sheet3!J:J,1,0)</f>
        <v>#N/A</v>
      </c>
      <c r="AA888" t="e">
        <f>VLOOKUP(I888,Sheet3!$E$2:$E$8,1,0)</f>
        <v>#N/A</v>
      </c>
    </row>
    <row r="889" spans="1:27" hidden="1" x14ac:dyDescent="0.25">
      <c r="A889">
        <v>290059</v>
      </c>
      <c r="B889" t="s">
        <v>3168</v>
      </c>
      <c r="E889" t="s">
        <v>3200</v>
      </c>
      <c r="H889">
        <v>1204</v>
      </c>
      <c r="I889">
        <v>23010428</v>
      </c>
      <c r="J889" t="s">
        <v>3228</v>
      </c>
      <c r="K889" s="38">
        <v>45265</v>
      </c>
      <c r="L889" s="38">
        <v>45265</v>
      </c>
      <c r="M889" t="s">
        <v>3226</v>
      </c>
      <c r="N889" t="s">
        <v>3411</v>
      </c>
      <c r="O889">
        <v>1785</v>
      </c>
      <c r="Q889" t="s">
        <v>36</v>
      </c>
      <c r="R889">
        <v>1.44</v>
      </c>
      <c r="S889">
        <v>1785</v>
      </c>
      <c r="U889">
        <v>2570.4</v>
      </c>
      <c r="V889">
        <v>14347556</v>
      </c>
      <c r="X889" t="s">
        <v>36</v>
      </c>
      <c r="Y889" t="s">
        <v>3204</v>
      </c>
      <c r="Z889" t="e">
        <f>VLOOKUP(N889,Sheet3!J:J,1,0)</f>
        <v>#N/A</v>
      </c>
      <c r="AA889" t="e">
        <f>VLOOKUP(I889,Sheet3!$E$2:$E$8,1,0)</f>
        <v>#N/A</v>
      </c>
    </row>
    <row r="890" spans="1:27" hidden="1" x14ac:dyDescent="0.25">
      <c r="A890">
        <v>290059</v>
      </c>
      <c r="B890" t="s">
        <v>3168</v>
      </c>
      <c r="E890" t="s">
        <v>3200</v>
      </c>
      <c r="H890">
        <v>1204</v>
      </c>
      <c r="I890">
        <v>181525</v>
      </c>
      <c r="J890" t="s">
        <v>3229</v>
      </c>
      <c r="K890" s="38">
        <v>45279</v>
      </c>
      <c r="L890" s="38">
        <v>45279</v>
      </c>
      <c r="M890" t="s">
        <v>3226</v>
      </c>
      <c r="N890" t="s">
        <v>3411</v>
      </c>
      <c r="O890">
        <v>-1785</v>
      </c>
      <c r="P890" t="e">
        <f>VLOOKUP(I890,Sheet3!$E$2:$E$16,1,0)</f>
        <v>#N/A</v>
      </c>
      <c r="Q890" t="s">
        <v>36</v>
      </c>
      <c r="R890">
        <v>1.44</v>
      </c>
      <c r="S890">
        <v>-1785</v>
      </c>
      <c r="U890">
        <v>-2570.4</v>
      </c>
      <c r="V890">
        <v>14366493</v>
      </c>
      <c r="X890" t="s">
        <v>36</v>
      </c>
      <c r="Y890" t="s">
        <v>3204</v>
      </c>
      <c r="Z890" t="e">
        <f>VLOOKUP(N890,Sheet3!J:J,1,0)</f>
        <v>#N/A</v>
      </c>
      <c r="AA890" t="e">
        <f>VLOOKUP(I890,Sheet3!$E$2:$E$8,1,0)</f>
        <v>#N/A</v>
      </c>
    </row>
    <row r="891" spans="1:27" hidden="1" x14ac:dyDescent="0.25">
      <c r="A891">
        <v>290059</v>
      </c>
      <c r="B891">
        <v>290059</v>
      </c>
      <c r="H891">
        <v>1204</v>
      </c>
      <c r="M891" t="s">
        <v>3226</v>
      </c>
      <c r="N891" t="s">
        <v>3411</v>
      </c>
      <c r="R891" t="s">
        <v>3225</v>
      </c>
      <c r="X891" t="s">
        <v>36</v>
      </c>
      <c r="Z891" t="e">
        <f>VLOOKUP(N891,Sheet3!J:J,1,0)</f>
        <v>#N/A</v>
      </c>
      <c r="AA891" t="e">
        <f>VLOOKUP(I891,Sheet3!$E$2:$E$8,1,0)</f>
        <v>#N/A</v>
      </c>
    </row>
    <row r="892" spans="1:27" hidden="1" x14ac:dyDescent="0.25">
      <c r="A892">
        <v>290059</v>
      </c>
      <c r="B892" t="s">
        <v>3168</v>
      </c>
      <c r="E892" t="s">
        <v>3200</v>
      </c>
      <c r="H892">
        <v>1204</v>
      </c>
      <c r="I892">
        <v>23010428</v>
      </c>
      <c r="J892" t="s">
        <v>3224</v>
      </c>
      <c r="K892" s="38">
        <v>45265</v>
      </c>
      <c r="L892" s="38">
        <v>45265</v>
      </c>
      <c r="M892" t="s">
        <v>3226</v>
      </c>
      <c r="N892" t="s">
        <v>3412</v>
      </c>
      <c r="R892">
        <v>0</v>
      </c>
      <c r="V892">
        <v>14347559</v>
      </c>
      <c r="X892" t="s">
        <v>36</v>
      </c>
      <c r="Y892" t="s">
        <v>3204</v>
      </c>
      <c r="Z892" t="e">
        <f>VLOOKUP(N892,Sheet3!J:J,1,0)</f>
        <v>#N/A</v>
      </c>
      <c r="AA892" t="e">
        <f>VLOOKUP(I892,Sheet3!$E$2:$E$8,1,0)</f>
        <v>#N/A</v>
      </c>
    </row>
    <row r="893" spans="1:27" hidden="1" x14ac:dyDescent="0.25">
      <c r="A893">
        <v>290059</v>
      </c>
      <c r="B893" t="s">
        <v>3168</v>
      </c>
      <c r="E893" t="s">
        <v>3200</v>
      </c>
      <c r="H893">
        <v>1204</v>
      </c>
      <c r="I893">
        <v>23010428</v>
      </c>
      <c r="J893" t="s">
        <v>3228</v>
      </c>
      <c r="K893" s="38">
        <v>45265</v>
      </c>
      <c r="L893" s="38">
        <v>45265</v>
      </c>
      <c r="M893" t="s">
        <v>3226</v>
      </c>
      <c r="N893" t="s">
        <v>3412</v>
      </c>
      <c r="O893">
        <v>6279</v>
      </c>
      <c r="Q893" t="s">
        <v>36</v>
      </c>
      <c r="R893">
        <v>1.44</v>
      </c>
      <c r="S893">
        <v>6279</v>
      </c>
      <c r="U893">
        <v>9041.76</v>
      </c>
      <c r="V893">
        <v>14347560</v>
      </c>
      <c r="X893" t="s">
        <v>36</v>
      </c>
      <c r="Y893" t="s">
        <v>3204</v>
      </c>
      <c r="Z893" t="e">
        <f>VLOOKUP(N893,Sheet3!J:J,1,0)</f>
        <v>#N/A</v>
      </c>
      <c r="AA893" t="e">
        <f>VLOOKUP(I893,Sheet3!$E$2:$E$8,1,0)</f>
        <v>#N/A</v>
      </c>
    </row>
    <row r="894" spans="1:27" hidden="1" x14ac:dyDescent="0.25">
      <c r="A894">
        <v>290059</v>
      </c>
      <c r="B894" t="s">
        <v>3168</v>
      </c>
      <c r="E894" t="s">
        <v>3200</v>
      </c>
      <c r="H894">
        <v>1204</v>
      </c>
      <c r="I894">
        <v>181526</v>
      </c>
      <c r="J894" t="s">
        <v>3229</v>
      </c>
      <c r="K894" s="38">
        <v>45275</v>
      </c>
      <c r="L894" s="38">
        <v>45278</v>
      </c>
      <c r="M894" t="s">
        <v>3226</v>
      </c>
      <c r="N894" t="s">
        <v>3412</v>
      </c>
      <c r="O894">
        <v>-6259</v>
      </c>
      <c r="P894" t="e">
        <f>VLOOKUP(I894,Sheet3!$E$2:$E$16,1,0)</f>
        <v>#N/A</v>
      </c>
      <c r="Q894" t="s">
        <v>36</v>
      </c>
      <c r="R894">
        <v>1.44</v>
      </c>
      <c r="S894">
        <v>-6259</v>
      </c>
      <c r="U894">
        <v>-9012.9599999999991</v>
      </c>
      <c r="V894">
        <v>14363239</v>
      </c>
      <c r="X894" t="s">
        <v>36</v>
      </c>
      <c r="Y894" t="s">
        <v>3204</v>
      </c>
      <c r="Z894" t="e">
        <f>VLOOKUP(N894,Sheet3!J:J,1,0)</f>
        <v>#N/A</v>
      </c>
      <c r="AA894" t="e">
        <f>VLOOKUP(I894,Sheet3!$E$2:$E$8,1,0)</f>
        <v>#N/A</v>
      </c>
    </row>
    <row r="895" spans="1:27" hidden="1" x14ac:dyDescent="0.25">
      <c r="A895">
        <v>290059</v>
      </c>
      <c r="B895" t="s">
        <v>3168</v>
      </c>
      <c r="E895" t="s">
        <v>3200</v>
      </c>
      <c r="H895">
        <v>1204</v>
      </c>
      <c r="I895">
        <v>14024070</v>
      </c>
      <c r="J895" t="s">
        <v>3233</v>
      </c>
      <c r="K895" s="38">
        <v>45278</v>
      </c>
      <c r="L895" s="38">
        <v>45278</v>
      </c>
      <c r="M895" t="s">
        <v>3226</v>
      </c>
      <c r="N895" t="s">
        <v>3412</v>
      </c>
      <c r="O895">
        <v>-20</v>
      </c>
      <c r="Q895" t="s">
        <v>36</v>
      </c>
      <c r="R895">
        <v>1.44</v>
      </c>
      <c r="S895">
        <v>-20</v>
      </c>
      <c r="U895">
        <v>-28.8</v>
      </c>
      <c r="V895">
        <v>14364548</v>
      </c>
      <c r="X895" t="s">
        <v>36</v>
      </c>
      <c r="Y895" t="s">
        <v>3204</v>
      </c>
      <c r="Z895" t="e">
        <f>VLOOKUP(N895,Sheet3!J:J,1,0)</f>
        <v>#N/A</v>
      </c>
      <c r="AA895" t="e">
        <f>VLOOKUP(I895,Sheet3!$E$2:$E$8,1,0)</f>
        <v>#N/A</v>
      </c>
    </row>
    <row r="896" spans="1:27" hidden="1" x14ac:dyDescent="0.25">
      <c r="A896">
        <v>290059</v>
      </c>
      <c r="B896">
        <v>290059</v>
      </c>
      <c r="H896">
        <v>1204</v>
      </c>
      <c r="M896" t="s">
        <v>3226</v>
      </c>
      <c r="N896" t="s">
        <v>3412</v>
      </c>
      <c r="R896" t="s">
        <v>3225</v>
      </c>
      <c r="X896" t="s">
        <v>36</v>
      </c>
      <c r="Z896" t="e">
        <f>VLOOKUP(N896,Sheet3!J:J,1,0)</f>
        <v>#N/A</v>
      </c>
      <c r="AA896" t="e">
        <f>VLOOKUP(I896,Sheet3!$E$2:$E$8,1,0)</f>
        <v>#N/A</v>
      </c>
    </row>
    <row r="897" spans="1:27" hidden="1" x14ac:dyDescent="0.25">
      <c r="A897">
        <v>290059</v>
      </c>
      <c r="B897" t="s">
        <v>3168</v>
      </c>
      <c r="E897" t="s">
        <v>3200</v>
      </c>
      <c r="H897">
        <v>1204</v>
      </c>
      <c r="I897">
        <v>23010428</v>
      </c>
      <c r="J897" t="s">
        <v>3224</v>
      </c>
      <c r="K897" s="38">
        <v>45265</v>
      </c>
      <c r="L897" s="38">
        <v>45265</v>
      </c>
      <c r="M897" t="s">
        <v>3226</v>
      </c>
      <c r="N897" t="s">
        <v>3413</v>
      </c>
      <c r="R897">
        <v>0</v>
      </c>
      <c r="V897">
        <v>14347565</v>
      </c>
      <c r="X897" t="s">
        <v>36</v>
      </c>
      <c r="Y897" t="s">
        <v>3204</v>
      </c>
      <c r="Z897" t="e">
        <f>VLOOKUP(N897,Sheet3!J:J,1,0)</f>
        <v>#N/A</v>
      </c>
      <c r="AA897" t="e">
        <f>VLOOKUP(I897,Sheet3!$E$2:$E$8,1,0)</f>
        <v>#N/A</v>
      </c>
    </row>
    <row r="898" spans="1:27" hidden="1" x14ac:dyDescent="0.25">
      <c r="A898">
        <v>290059</v>
      </c>
      <c r="B898" t="s">
        <v>3168</v>
      </c>
      <c r="E898" t="s">
        <v>3200</v>
      </c>
      <c r="H898">
        <v>1204</v>
      </c>
      <c r="I898">
        <v>23010428</v>
      </c>
      <c r="J898" t="s">
        <v>3228</v>
      </c>
      <c r="K898" s="38">
        <v>45265</v>
      </c>
      <c r="L898" s="38">
        <v>45265</v>
      </c>
      <c r="M898" t="s">
        <v>3226</v>
      </c>
      <c r="N898" t="s">
        <v>3413</v>
      </c>
      <c r="O898">
        <v>332</v>
      </c>
      <c r="Q898" t="s">
        <v>36</v>
      </c>
      <c r="R898">
        <v>1.44</v>
      </c>
      <c r="S898">
        <v>332</v>
      </c>
      <c r="U898">
        <v>478.08</v>
      </c>
      <c r="V898">
        <v>14347566</v>
      </c>
      <c r="X898" t="s">
        <v>36</v>
      </c>
      <c r="Y898" t="s">
        <v>3204</v>
      </c>
      <c r="Z898" t="e">
        <f>VLOOKUP(N898,Sheet3!J:J,1,0)</f>
        <v>#N/A</v>
      </c>
      <c r="AA898" t="e">
        <f>VLOOKUP(I898,Sheet3!$E$2:$E$8,1,0)</f>
        <v>#N/A</v>
      </c>
    </row>
    <row r="899" spans="1:27" hidden="1" x14ac:dyDescent="0.25">
      <c r="A899">
        <v>290059</v>
      </c>
      <c r="B899" t="s">
        <v>3168</v>
      </c>
      <c r="E899" t="s">
        <v>3200</v>
      </c>
      <c r="H899">
        <v>1204</v>
      </c>
      <c r="I899">
        <v>181527</v>
      </c>
      <c r="J899" t="s">
        <v>3229</v>
      </c>
      <c r="K899" s="38">
        <v>45279</v>
      </c>
      <c r="L899" s="38">
        <v>45279</v>
      </c>
      <c r="M899" t="s">
        <v>3226</v>
      </c>
      <c r="N899" t="s">
        <v>3413</v>
      </c>
      <c r="O899">
        <v>-332</v>
      </c>
      <c r="P899" t="e">
        <f>VLOOKUP(I899,Sheet3!$E$2:$E$16,1,0)</f>
        <v>#N/A</v>
      </c>
      <c r="Q899" t="s">
        <v>36</v>
      </c>
      <c r="R899">
        <v>1.44</v>
      </c>
      <c r="S899">
        <v>-332</v>
      </c>
      <c r="U899">
        <v>-478.08</v>
      </c>
      <c r="V899">
        <v>14366575</v>
      </c>
      <c r="X899" t="s">
        <v>36</v>
      </c>
      <c r="Y899" t="s">
        <v>3204</v>
      </c>
      <c r="Z899" t="e">
        <f>VLOOKUP(N899,Sheet3!J:J,1,0)</f>
        <v>#N/A</v>
      </c>
      <c r="AA899" t="e">
        <f>VLOOKUP(I899,Sheet3!$E$2:$E$8,1,0)</f>
        <v>#N/A</v>
      </c>
    </row>
    <row r="900" spans="1:27" hidden="1" x14ac:dyDescent="0.25">
      <c r="A900">
        <v>290059</v>
      </c>
      <c r="B900">
        <v>290059</v>
      </c>
      <c r="H900">
        <v>1204</v>
      </c>
      <c r="M900" t="s">
        <v>3226</v>
      </c>
      <c r="N900" t="s">
        <v>3413</v>
      </c>
      <c r="R900" t="s">
        <v>3225</v>
      </c>
      <c r="X900" t="s">
        <v>36</v>
      </c>
      <c r="Z900" t="e">
        <f>VLOOKUP(N900,Sheet3!J:J,1,0)</f>
        <v>#N/A</v>
      </c>
      <c r="AA900" t="e">
        <f>VLOOKUP(I900,Sheet3!$E$2:$E$8,1,0)</f>
        <v>#N/A</v>
      </c>
    </row>
    <row r="901" spans="1:27" hidden="1" x14ac:dyDescent="0.25">
      <c r="A901">
        <v>290059</v>
      </c>
      <c r="B901" t="s">
        <v>3168</v>
      </c>
      <c r="E901" t="s">
        <v>3200</v>
      </c>
      <c r="H901">
        <v>1204</v>
      </c>
      <c r="I901">
        <v>23010428</v>
      </c>
      <c r="J901" t="s">
        <v>3224</v>
      </c>
      <c r="K901" s="38">
        <v>45265</v>
      </c>
      <c r="L901" s="38">
        <v>45265</v>
      </c>
      <c r="M901" t="s">
        <v>3226</v>
      </c>
      <c r="N901" t="s">
        <v>3414</v>
      </c>
      <c r="R901">
        <v>0</v>
      </c>
      <c r="V901">
        <v>14347571</v>
      </c>
      <c r="X901" t="s">
        <v>36</v>
      </c>
      <c r="Y901" t="s">
        <v>3204</v>
      </c>
      <c r="Z901" t="e">
        <f>VLOOKUP(N901,Sheet3!J:J,1,0)</f>
        <v>#N/A</v>
      </c>
      <c r="AA901" t="e">
        <f>VLOOKUP(I901,Sheet3!$E$2:$E$8,1,0)</f>
        <v>#N/A</v>
      </c>
    </row>
    <row r="902" spans="1:27" hidden="1" x14ac:dyDescent="0.25">
      <c r="A902">
        <v>290059</v>
      </c>
      <c r="B902" t="s">
        <v>3168</v>
      </c>
      <c r="E902" t="s">
        <v>3200</v>
      </c>
      <c r="H902">
        <v>1204</v>
      </c>
      <c r="I902">
        <v>23010428</v>
      </c>
      <c r="J902" t="s">
        <v>3228</v>
      </c>
      <c r="K902" s="38">
        <v>45265</v>
      </c>
      <c r="L902" s="38">
        <v>45265</v>
      </c>
      <c r="M902" t="s">
        <v>3226</v>
      </c>
      <c r="N902" t="s">
        <v>3414</v>
      </c>
      <c r="O902">
        <v>396</v>
      </c>
      <c r="Q902" t="s">
        <v>36</v>
      </c>
      <c r="R902">
        <v>1.44</v>
      </c>
      <c r="S902">
        <v>396</v>
      </c>
      <c r="U902">
        <v>570.24</v>
      </c>
      <c r="V902">
        <v>14347574</v>
      </c>
      <c r="X902" t="s">
        <v>36</v>
      </c>
      <c r="Y902" t="s">
        <v>3204</v>
      </c>
      <c r="Z902" t="e">
        <f>VLOOKUP(N902,Sheet3!J:J,1,0)</f>
        <v>#N/A</v>
      </c>
      <c r="AA902" t="e">
        <f>VLOOKUP(I902,Sheet3!$E$2:$E$8,1,0)</f>
        <v>#N/A</v>
      </c>
    </row>
    <row r="903" spans="1:27" hidden="1" x14ac:dyDescent="0.25">
      <c r="A903">
        <v>290059</v>
      </c>
      <c r="B903" t="s">
        <v>3168</v>
      </c>
      <c r="E903" t="s">
        <v>3200</v>
      </c>
      <c r="H903">
        <v>1204</v>
      </c>
      <c r="I903">
        <v>23010428</v>
      </c>
      <c r="J903" t="s">
        <v>3228</v>
      </c>
      <c r="K903" s="38">
        <v>45265</v>
      </c>
      <c r="L903" s="38">
        <v>45265</v>
      </c>
      <c r="M903" t="s">
        <v>3226</v>
      </c>
      <c r="N903" t="s">
        <v>3414</v>
      </c>
      <c r="O903">
        <v>151</v>
      </c>
      <c r="Q903" t="s">
        <v>36</v>
      </c>
      <c r="R903">
        <v>1.44</v>
      </c>
      <c r="S903">
        <v>151</v>
      </c>
      <c r="U903">
        <v>217.44</v>
      </c>
      <c r="V903">
        <v>14347572</v>
      </c>
      <c r="X903" t="s">
        <v>36</v>
      </c>
      <c r="Y903" t="s">
        <v>3204</v>
      </c>
      <c r="Z903" t="e">
        <f>VLOOKUP(N903,Sheet3!J:J,1,0)</f>
        <v>#N/A</v>
      </c>
      <c r="AA903" t="e">
        <f>VLOOKUP(I903,Sheet3!$E$2:$E$8,1,0)</f>
        <v>#N/A</v>
      </c>
    </row>
    <row r="904" spans="1:27" hidden="1" x14ac:dyDescent="0.25">
      <c r="A904">
        <v>290059</v>
      </c>
      <c r="B904" t="s">
        <v>3168</v>
      </c>
      <c r="E904" t="s">
        <v>3200</v>
      </c>
      <c r="H904">
        <v>1204</v>
      </c>
      <c r="I904">
        <v>181528</v>
      </c>
      <c r="J904" t="s">
        <v>3229</v>
      </c>
      <c r="K904" s="38">
        <v>45279</v>
      </c>
      <c r="L904" s="38">
        <v>45279</v>
      </c>
      <c r="M904" t="s">
        <v>3226</v>
      </c>
      <c r="N904" t="s">
        <v>3414</v>
      </c>
      <c r="O904">
        <v>-152</v>
      </c>
      <c r="P904" t="e">
        <f>VLOOKUP(I904,Sheet3!$E$2:$E$16,1,0)</f>
        <v>#N/A</v>
      </c>
      <c r="Q904" t="s">
        <v>36</v>
      </c>
      <c r="R904">
        <v>1.44</v>
      </c>
      <c r="S904">
        <v>-152</v>
      </c>
      <c r="U904">
        <v>-218.88</v>
      </c>
      <c r="V904">
        <v>14366646</v>
      </c>
      <c r="X904" t="s">
        <v>36</v>
      </c>
      <c r="Y904" t="s">
        <v>3204</v>
      </c>
      <c r="Z904" t="e">
        <f>VLOOKUP(N904,Sheet3!J:J,1,0)</f>
        <v>#N/A</v>
      </c>
      <c r="AA904" t="e">
        <f>VLOOKUP(I904,Sheet3!$E$2:$E$8,1,0)</f>
        <v>#N/A</v>
      </c>
    </row>
    <row r="905" spans="1:27" hidden="1" x14ac:dyDescent="0.25">
      <c r="A905">
        <v>290059</v>
      </c>
      <c r="B905" t="s">
        <v>3168</v>
      </c>
      <c r="E905" t="s">
        <v>3200</v>
      </c>
      <c r="H905">
        <v>1204</v>
      </c>
      <c r="I905">
        <v>181620</v>
      </c>
      <c r="J905" t="s">
        <v>3229</v>
      </c>
      <c r="K905" s="38">
        <v>45281</v>
      </c>
      <c r="L905" s="38">
        <v>45281</v>
      </c>
      <c r="M905" t="s">
        <v>3226</v>
      </c>
      <c r="N905" t="s">
        <v>3414</v>
      </c>
      <c r="O905">
        <v>-340</v>
      </c>
      <c r="P905" t="e">
        <f>VLOOKUP(I905,Sheet3!$E$2:$E$16,1,0)</f>
        <v>#N/A</v>
      </c>
      <c r="Q905" t="s">
        <v>36</v>
      </c>
      <c r="R905">
        <v>1.44</v>
      </c>
      <c r="S905">
        <v>-340</v>
      </c>
      <c r="U905">
        <v>-489.6</v>
      </c>
      <c r="V905">
        <v>14369835</v>
      </c>
      <c r="X905" t="s">
        <v>36</v>
      </c>
      <c r="Y905" t="s">
        <v>3204</v>
      </c>
      <c r="Z905" t="e">
        <f>VLOOKUP(N905,Sheet3!J:J,1,0)</f>
        <v>#N/A</v>
      </c>
      <c r="AA905" t="e">
        <f>VLOOKUP(I905,Sheet3!$E$2:$E$8,1,0)</f>
        <v>#N/A</v>
      </c>
    </row>
    <row r="906" spans="1:27" hidden="1" x14ac:dyDescent="0.25">
      <c r="A906">
        <v>290059</v>
      </c>
      <c r="B906" t="s">
        <v>3168</v>
      </c>
      <c r="E906" t="s">
        <v>3200</v>
      </c>
      <c r="H906">
        <v>1204</v>
      </c>
      <c r="I906">
        <v>181614</v>
      </c>
      <c r="J906" t="s">
        <v>3229</v>
      </c>
      <c r="K906" s="38">
        <v>45288</v>
      </c>
      <c r="L906" s="38">
        <v>45288</v>
      </c>
      <c r="M906" t="s">
        <v>3226</v>
      </c>
      <c r="N906" t="s">
        <v>3414</v>
      </c>
      <c r="O906">
        <v>-25</v>
      </c>
      <c r="P906" t="e">
        <f>VLOOKUP(I906,Sheet3!$E$2:$E$16,1,0)</f>
        <v>#N/A</v>
      </c>
      <c r="Q906" t="s">
        <v>36</v>
      </c>
      <c r="R906">
        <v>1.44</v>
      </c>
      <c r="S906">
        <v>-25</v>
      </c>
      <c r="U906">
        <v>-36</v>
      </c>
      <c r="V906">
        <v>14380135</v>
      </c>
      <c r="X906" t="s">
        <v>36</v>
      </c>
      <c r="Y906" t="s">
        <v>3204</v>
      </c>
      <c r="Z906" t="e">
        <f>VLOOKUP(N906,Sheet3!J:J,1,0)</f>
        <v>#N/A</v>
      </c>
      <c r="AA906" t="e">
        <f>VLOOKUP(I906,Sheet3!$E$2:$E$8,1,0)</f>
        <v>#N/A</v>
      </c>
    </row>
    <row r="907" spans="1:27" hidden="1" x14ac:dyDescent="0.25">
      <c r="A907">
        <v>290059</v>
      </c>
      <c r="B907" t="s">
        <v>3168</v>
      </c>
      <c r="E907" t="s">
        <v>3200</v>
      </c>
      <c r="H907">
        <v>1204</v>
      </c>
      <c r="I907">
        <v>14024592</v>
      </c>
      <c r="J907" t="s">
        <v>3233</v>
      </c>
      <c r="K907" s="38">
        <v>45294</v>
      </c>
      <c r="L907" s="38">
        <v>45294</v>
      </c>
      <c r="M907" t="s">
        <v>3226</v>
      </c>
      <c r="N907" t="s">
        <v>3414</v>
      </c>
      <c r="O907">
        <v>-30</v>
      </c>
      <c r="Q907" t="s">
        <v>36</v>
      </c>
      <c r="R907">
        <v>1.44</v>
      </c>
      <c r="S907">
        <v>-30</v>
      </c>
      <c r="U907">
        <v>-43.2</v>
      </c>
      <c r="V907">
        <v>14382808</v>
      </c>
      <c r="X907" t="s">
        <v>36</v>
      </c>
      <c r="Y907" t="s">
        <v>3204</v>
      </c>
      <c r="Z907" t="e">
        <f>VLOOKUP(N907,Sheet3!J:J,1,0)</f>
        <v>#N/A</v>
      </c>
      <c r="AA907" t="e">
        <f>VLOOKUP(I907,Sheet3!$E$2:$E$8,1,0)</f>
        <v>#N/A</v>
      </c>
    </row>
    <row r="908" spans="1:27" hidden="1" x14ac:dyDescent="0.25">
      <c r="A908">
        <v>290059</v>
      </c>
      <c r="B908">
        <v>290059</v>
      </c>
      <c r="H908">
        <v>1204</v>
      </c>
      <c r="M908" t="s">
        <v>3226</v>
      </c>
      <c r="N908" t="s">
        <v>3414</v>
      </c>
      <c r="R908" t="s">
        <v>3225</v>
      </c>
      <c r="X908" t="s">
        <v>36</v>
      </c>
      <c r="Z908" t="e">
        <f>VLOOKUP(N908,Sheet3!J:J,1,0)</f>
        <v>#N/A</v>
      </c>
      <c r="AA908" t="e">
        <f>VLOOKUP(I908,Sheet3!$E$2:$E$8,1,0)</f>
        <v>#N/A</v>
      </c>
    </row>
    <row r="909" spans="1:27" hidden="1" x14ac:dyDescent="0.25">
      <c r="A909">
        <v>290059</v>
      </c>
      <c r="B909" t="s">
        <v>3168</v>
      </c>
      <c r="E909" t="s">
        <v>3200</v>
      </c>
      <c r="H909">
        <v>1204</v>
      </c>
      <c r="I909">
        <v>23010429</v>
      </c>
      <c r="J909" t="s">
        <v>3224</v>
      </c>
      <c r="K909" s="38">
        <v>45265</v>
      </c>
      <c r="L909" s="38">
        <v>45265</v>
      </c>
      <c r="M909" t="s">
        <v>3226</v>
      </c>
      <c r="N909" t="s">
        <v>3415</v>
      </c>
      <c r="R909">
        <v>0</v>
      </c>
      <c r="V909">
        <v>14347601</v>
      </c>
      <c r="X909" t="s">
        <v>36</v>
      </c>
      <c r="Y909" t="s">
        <v>3204</v>
      </c>
      <c r="Z909" t="e">
        <f>VLOOKUP(N909,Sheet3!J:J,1,0)</f>
        <v>#N/A</v>
      </c>
      <c r="AA909" t="e">
        <f>VLOOKUP(I909,Sheet3!$E$2:$E$8,1,0)</f>
        <v>#N/A</v>
      </c>
    </row>
    <row r="910" spans="1:27" hidden="1" x14ac:dyDescent="0.25">
      <c r="A910">
        <v>290059</v>
      </c>
      <c r="B910" t="s">
        <v>3168</v>
      </c>
      <c r="E910" t="s">
        <v>3200</v>
      </c>
      <c r="H910">
        <v>1204</v>
      </c>
      <c r="I910">
        <v>23010429</v>
      </c>
      <c r="J910" t="s">
        <v>3228</v>
      </c>
      <c r="K910" s="38">
        <v>45265</v>
      </c>
      <c r="L910" s="38">
        <v>45265</v>
      </c>
      <c r="M910" t="s">
        <v>3226</v>
      </c>
      <c r="N910" t="s">
        <v>3415</v>
      </c>
      <c r="O910">
        <v>7566.2</v>
      </c>
      <c r="Q910" t="s">
        <v>36</v>
      </c>
      <c r="R910">
        <v>1.44</v>
      </c>
      <c r="S910">
        <v>7566.2</v>
      </c>
      <c r="U910">
        <v>10895.33</v>
      </c>
      <c r="V910">
        <v>14347602</v>
      </c>
      <c r="X910" t="s">
        <v>36</v>
      </c>
      <c r="Y910" t="s">
        <v>3204</v>
      </c>
      <c r="Z910" t="e">
        <f>VLOOKUP(N910,Sheet3!J:J,1,0)</f>
        <v>#N/A</v>
      </c>
      <c r="AA910" t="e">
        <f>VLOOKUP(I910,Sheet3!$E$2:$E$8,1,0)</f>
        <v>#N/A</v>
      </c>
    </row>
    <row r="911" spans="1:27" hidden="1" x14ac:dyDescent="0.25">
      <c r="A911">
        <v>290059</v>
      </c>
      <c r="B911" t="s">
        <v>3168</v>
      </c>
      <c r="E911" t="s">
        <v>3200</v>
      </c>
      <c r="H911">
        <v>1204</v>
      </c>
      <c r="I911">
        <v>181531</v>
      </c>
      <c r="J911" t="s">
        <v>3229</v>
      </c>
      <c r="K911" s="38">
        <v>45271</v>
      </c>
      <c r="L911" s="38">
        <v>45271</v>
      </c>
      <c r="M911" t="s">
        <v>3226</v>
      </c>
      <c r="N911" t="s">
        <v>3415</v>
      </c>
      <c r="O911">
        <v>-7566.2</v>
      </c>
      <c r="P911" t="e">
        <f>VLOOKUP(I911,Sheet3!$E$2:$E$16,1,0)</f>
        <v>#N/A</v>
      </c>
      <c r="Q911" t="s">
        <v>36</v>
      </c>
      <c r="R911">
        <v>1.44</v>
      </c>
      <c r="S911">
        <v>-7566.2</v>
      </c>
      <c r="U911">
        <v>-10895.33</v>
      </c>
      <c r="V911">
        <v>14352772</v>
      </c>
      <c r="X911" t="s">
        <v>36</v>
      </c>
      <c r="Y911" t="s">
        <v>3204</v>
      </c>
      <c r="Z911" t="e">
        <f>VLOOKUP(N911,Sheet3!J:J,1,0)</f>
        <v>#N/A</v>
      </c>
      <c r="AA911" t="e">
        <f>VLOOKUP(I911,Sheet3!$E$2:$E$8,1,0)</f>
        <v>#N/A</v>
      </c>
    </row>
    <row r="912" spans="1:27" hidden="1" x14ac:dyDescent="0.25">
      <c r="A912">
        <v>290059</v>
      </c>
      <c r="B912">
        <v>290059</v>
      </c>
      <c r="H912">
        <v>1204</v>
      </c>
      <c r="M912" t="s">
        <v>3226</v>
      </c>
      <c r="N912" t="s">
        <v>3415</v>
      </c>
      <c r="R912" t="s">
        <v>3225</v>
      </c>
      <c r="X912" t="s">
        <v>36</v>
      </c>
      <c r="Z912" t="e">
        <f>VLOOKUP(N912,Sheet3!J:J,1,0)</f>
        <v>#N/A</v>
      </c>
      <c r="AA912" t="e">
        <f>VLOOKUP(I912,Sheet3!$E$2:$E$8,1,0)</f>
        <v>#N/A</v>
      </c>
    </row>
    <row r="913" spans="1:27" hidden="1" x14ac:dyDescent="0.25">
      <c r="A913">
        <v>290059</v>
      </c>
      <c r="B913" t="s">
        <v>3168</v>
      </c>
      <c r="E913" t="s">
        <v>3200</v>
      </c>
      <c r="H913">
        <v>1204</v>
      </c>
      <c r="I913">
        <v>23010429</v>
      </c>
      <c r="J913" t="s">
        <v>3224</v>
      </c>
      <c r="K913" s="38">
        <v>45265</v>
      </c>
      <c r="L913" s="38">
        <v>45265</v>
      </c>
      <c r="M913" t="s">
        <v>3226</v>
      </c>
      <c r="N913" t="s">
        <v>3416</v>
      </c>
      <c r="R913">
        <v>0</v>
      </c>
      <c r="V913">
        <v>14347603</v>
      </c>
      <c r="X913" t="s">
        <v>36</v>
      </c>
      <c r="Y913" t="s">
        <v>3204</v>
      </c>
      <c r="Z913" t="e">
        <f>VLOOKUP(N913,Sheet3!J:J,1,0)</f>
        <v>#N/A</v>
      </c>
      <c r="AA913" t="e">
        <f>VLOOKUP(I913,Sheet3!$E$2:$E$8,1,0)</f>
        <v>#N/A</v>
      </c>
    </row>
    <row r="914" spans="1:27" hidden="1" x14ac:dyDescent="0.25">
      <c r="A914">
        <v>290059</v>
      </c>
      <c r="B914" t="s">
        <v>3168</v>
      </c>
      <c r="E914" t="s">
        <v>3200</v>
      </c>
      <c r="H914">
        <v>1204</v>
      </c>
      <c r="I914">
        <v>23010429</v>
      </c>
      <c r="J914" t="s">
        <v>3228</v>
      </c>
      <c r="K914" s="38">
        <v>45265</v>
      </c>
      <c r="L914" s="38">
        <v>45265</v>
      </c>
      <c r="M914" t="s">
        <v>3226</v>
      </c>
      <c r="N914" t="s">
        <v>3416</v>
      </c>
      <c r="O914">
        <v>822</v>
      </c>
      <c r="Q914" t="s">
        <v>36</v>
      </c>
      <c r="R914">
        <v>1.44</v>
      </c>
      <c r="S914">
        <v>822</v>
      </c>
      <c r="U914">
        <v>1183.68</v>
      </c>
      <c r="V914">
        <v>14347604</v>
      </c>
      <c r="X914" t="s">
        <v>36</v>
      </c>
      <c r="Y914" t="s">
        <v>3204</v>
      </c>
      <c r="Z914" t="e">
        <f>VLOOKUP(N914,Sheet3!J:J,1,0)</f>
        <v>#N/A</v>
      </c>
      <c r="AA914" t="e">
        <f>VLOOKUP(I914,Sheet3!$E$2:$E$8,1,0)</f>
        <v>#N/A</v>
      </c>
    </row>
    <row r="915" spans="1:27" hidden="1" x14ac:dyDescent="0.25">
      <c r="A915">
        <v>290059</v>
      </c>
      <c r="B915" t="s">
        <v>3168</v>
      </c>
      <c r="E915" t="s">
        <v>3200</v>
      </c>
      <c r="H915">
        <v>1204</v>
      </c>
      <c r="I915">
        <v>181532</v>
      </c>
      <c r="J915" t="s">
        <v>3229</v>
      </c>
      <c r="K915" s="38">
        <v>45271</v>
      </c>
      <c r="L915" s="38">
        <v>45271</v>
      </c>
      <c r="M915" t="s">
        <v>3226</v>
      </c>
      <c r="N915" t="s">
        <v>3416</v>
      </c>
      <c r="O915">
        <v>-822</v>
      </c>
      <c r="P915" t="e">
        <f>VLOOKUP(I915,Sheet3!$E$2:$E$16,1,0)</f>
        <v>#N/A</v>
      </c>
      <c r="Q915" t="s">
        <v>36</v>
      </c>
      <c r="R915">
        <v>1.44</v>
      </c>
      <c r="S915">
        <v>-822</v>
      </c>
      <c r="U915">
        <v>-1183.68</v>
      </c>
      <c r="V915">
        <v>14352991</v>
      </c>
      <c r="X915" t="s">
        <v>36</v>
      </c>
      <c r="Y915" t="s">
        <v>3204</v>
      </c>
      <c r="Z915" t="e">
        <f>VLOOKUP(N915,Sheet3!J:J,1,0)</f>
        <v>#N/A</v>
      </c>
      <c r="AA915" t="e">
        <f>VLOOKUP(I915,Sheet3!$E$2:$E$8,1,0)</f>
        <v>#N/A</v>
      </c>
    </row>
    <row r="916" spans="1:27" hidden="1" x14ac:dyDescent="0.25">
      <c r="A916">
        <v>290059</v>
      </c>
      <c r="B916">
        <v>290059</v>
      </c>
      <c r="H916">
        <v>1204</v>
      </c>
      <c r="M916" t="s">
        <v>3226</v>
      </c>
      <c r="N916" t="s">
        <v>3416</v>
      </c>
      <c r="R916" t="s">
        <v>3225</v>
      </c>
      <c r="X916" t="s">
        <v>36</v>
      </c>
      <c r="Z916" t="e">
        <f>VLOOKUP(N916,Sheet3!J:J,1,0)</f>
        <v>#N/A</v>
      </c>
      <c r="AA916" t="e">
        <f>VLOOKUP(I916,Sheet3!$E$2:$E$8,1,0)</f>
        <v>#N/A</v>
      </c>
    </row>
    <row r="917" spans="1:27" hidden="1" x14ac:dyDescent="0.25">
      <c r="A917">
        <v>290059</v>
      </c>
      <c r="B917" t="s">
        <v>3168</v>
      </c>
      <c r="E917" t="s">
        <v>3200</v>
      </c>
      <c r="H917">
        <v>1204</v>
      </c>
      <c r="I917">
        <v>23010429</v>
      </c>
      <c r="J917" t="s">
        <v>3224</v>
      </c>
      <c r="K917" s="38">
        <v>45265</v>
      </c>
      <c r="L917" s="38">
        <v>45265</v>
      </c>
      <c r="M917" t="s">
        <v>3226</v>
      </c>
      <c r="N917" t="s">
        <v>3417</v>
      </c>
      <c r="R917">
        <v>0</v>
      </c>
      <c r="V917">
        <v>14347607</v>
      </c>
      <c r="X917" t="s">
        <v>36</v>
      </c>
      <c r="Y917" t="s">
        <v>3204</v>
      </c>
      <c r="Z917" t="e">
        <f>VLOOKUP(N917,Sheet3!J:J,1,0)</f>
        <v>#N/A</v>
      </c>
      <c r="AA917" t="e">
        <f>VLOOKUP(I917,Sheet3!$E$2:$E$8,1,0)</f>
        <v>#N/A</v>
      </c>
    </row>
    <row r="918" spans="1:27" hidden="1" x14ac:dyDescent="0.25">
      <c r="A918">
        <v>290059</v>
      </c>
      <c r="B918" t="s">
        <v>3168</v>
      </c>
      <c r="E918" t="s">
        <v>3200</v>
      </c>
      <c r="H918">
        <v>1204</v>
      </c>
      <c r="I918">
        <v>23010429</v>
      </c>
      <c r="J918" t="s">
        <v>3228</v>
      </c>
      <c r="K918" s="38">
        <v>45265</v>
      </c>
      <c r="L918" s="38">
        <v>45265</v>
      </c>
      <c r="M918" t="s">
        <v>3226</v>
      </c>
      <c r="N918" t="s">
        <v>3417</v>
      </c>
      <c r="O918">
        <v>529</v>
      </c>
      <c r="Q918" t="s">
        <v>36</v>
      </c>
      <c r="R918">
        <v>1.44</v>
      </c>
      <c r="S918">
        <v>529</v>
      </c>
      <c r="U918">
        <v>761.76</v>
      </c>
      <c r="V918">
        <v>14347608</v>
      </c>
      <c r="X918" t="s">
        <v>36</v>
      </c>
      <c r="Y918" t="s">
        <v>3204</v>
      </c>
      <c r="Z918" t="e">
        <f>VLOOKUP(N918,Sheet3!J:J,1,0)</f>
        <v>#N/A</v>
      </c>
      <c r="AA918" t="e">
        <f>VLOOKUP(I918,Sheet3!$E$2:$E$8,1,0)</f>
        <v>#N/A</v>
      </c>
    </row>
    <row r="919" spans="1:27" hidden="1" x14ac:dyDescent="0.25">
      <c r="A919">
        <v>290059</v>
      </c>
      <c r="B919" t="s">
        <v>3168</v>
      </c>
      <c r="E919" t="s">
        <v>3200</v>
      </c>
      <c r="H919">
        <v>1204</v>
      </c>
      <c r="I919">
        <v>181533</v>
      </c>
      <c r="J919" t="s">
        <v>3229</v>
      </c>
      <c r="K919" s="38">
        <v>45271</v>
      </c>
      <c r="L919" s="38">
        <v>45271</v>
      </c>
      <c r="M919" t="s">
        <v>3226</v>
      </c>
      <c r="N919" t="s">
        <v>3417</v>
      </c>
      <c r="O919">
        <v>-529</v>
      </c>
      <c r="P919" t="e">
        <f>VLOOKUP(I919,Sheet3!$E$2:$E$16,1,0)</f>
        <v>#N/A</v>
      </c>
      <c r="Q919" t="s">
        <v>36</v>
      </c>
      <c r="R919">
        <v>1.44</v>
      </c>
      <c r="S919">
        <v>-529</v>
      </c>
      <c r="U919">
        <v>-761.76</v>
      </c>
      <c r="V919">
        <v>14352996</v>
      </c>
      <c r="X919" t="s">
        <v>36</v>
      </c>
      <c r="Y919" t="s">
        <v>3204</v>
      </c>
      <c r="Z919" t="e">
        <f>VLOOKUP(N919,Sheet3!J:J,1,0)</f>
        <v>#N/A</v>
      </c>
      <c r="AA919" t="e">
        <f>VLOOKUP(I919,Sheet3!$E$2:$E$8,1,0)</f>
        <v>#N/A</v>
      </c>
    </row>
    <row r="920" spans="1:27" hidden="1" x14ac:dyDescent="0.25">
      <c r="A920">
        <v>290059</v>
      </c>
      <c r="B920">
        <v>290059</v>
      </c>
      <c r="H920">
        <v>1204</v>
      </c>
      <c r="M920" t="s">
        <v>3226</v>
      </c>
      <c r="N920" t="s">
        <v>3417</v>
      </c>
      <c r="R920" t="s">
        <v>3225</v>
      </c>
      <c r="X920" t="s">
        <v>36</v>
      </c>
      <c r="Z920" t="e">
        <f>VLOOKUP(N920,Sheet3!J:J,1,0)</f>
        <v>#N/A</v>
      </c>
      <c r="AA920" t="e">
        <f>VLOOKUP(I920,Sheet3!$E$2:$E$8,1,0)</f>
        <v>#N/A</v>
      </c>
    </row>
    <row r="921" spans="1:27" hidden="1" x14ac:dyDescent="0.25">
      <c r="A921">
        <v>290059</v>
      </c>
      <c r="B921" t="s">
        <v>3168</v>
      </c>
      <c r="E921" t="s">
        <v>3200</v>
      </c>
      <c r="H921">
        <v>1204</v>
      </c>
      <c r="I921">
        <v>23010429</v>
      </c>
      <c r="J921" t="s">
        <v>3224</v>
      </c>
      <c r="K921" s="38">
        <v>45265</v>
      </c>
      <c r="L921" s="38">
        <v>45265</v>
      </c>
      <c r="M921" t="s">
        <v>3226</v>
      </c>
      <c r="N921" t="s">
        <v>3418</v>
      </c>
      <c r="R921">
        <v>0</v>
      </c>
      <c r="V921">
        <v>14347609</v>
      </c>
      <c r="X921" t="s">
        <v>36</v>
      </c>
      <c r="Y921" t="s">
        <v>3204</v>
      </c>
      <c r="Z921" t="e">
        <f>VLOOKUP(N921,Sheet3!J:J,1,0)</f>
        <v>#N/A</v>
      </c>
      <c r="AA921" t="e">
        <f>VLOOKUP(I921,Sheet3!$E$2:$E$8,1,0)</f>
        <v>#N/A</v>
      </c>
    </row>
    <row r="922" spans="1:27" hidden="1" x14ac:dyDescent="0.25">
      <c r="A922">
        <v>290059</v>
      </c>
      <c r="B922" t="s">
        <v>3168</v>
      </c>
      <c r="E922" t="s">
        <v>3200</v>
      </c>
      <c r="H922">
        <v>1204</v>
      </c>
      <c r="I922">
        <v>23010429</v>
      </c>
      <c r="J922" t="s">
        <v>3228</v>
      </c>
      <c r="K922" s="38">
        <v>45265</v>
      </c>
      <c r="L922" s="38">
        <v>45265</v>
      </c>
      <c r="M922" t="s">
        <v>3226</v>
      </c>
      <c r="N922" t="s">
        <v>3418</v>
      </c>
      <c r="O922">
        <v>1587</v>
      </c>
      <c r="Q922" t="s">
        <v>36</v>
      </c>
      <c r="R922">
        <v>1.44</v>
      </c>
      <c r="S922">
        <v>1587</v>
      </c>
      <c r="U922">
        <v>2285.2800000000002</v>
      </c>
      <c r="V922">
        <v>14347610</v>
      </c>
      <c r="X922" t="s">
        <v>36</v>
      </c>
      <c r="Y922" t="s">
        <v>3204</v>
      </c>
      <c r="Z922" t="e">
        <f>VLOOKUP(N922,Sheet3!J:J,1,0)</f>
        <v>#N/A</v>
      </c>
      <c r="AA922" t="e">
        <f>VLOOKUP(I922,Sheet3!$E$2:$E$8,1,0)</f>
        <v>#N/A</v>
      </c>
    </row>
    <row r="923" spans="1:27" hidden="1" x14ac:dyDescent="0.25">
      <c r="A923">
        <v>290059</v>
      </c>
      <c r="B923" t="s">
        <v>3168</v>
      </c>
      <c r="E923" t="s">
        <v>3200</v>
      </c>
      <c r="H923">
        <v>1204</v>
      </c>
      <c r="I923">
        <v>181534</v>
      </c>
      <c r="J923" t="s">
        <v>3229</v>
      </c>
      <c r="K923" s="38">
        <v>45268</v>
      </c>
      <c r="L923" s="38">
        <v>45268</v>
      </c>
      <c r="M923" t="s">
        <v>3226</v>
      </c>
      <c r="N923" t="s">
        <v>3418</v>
      </c>
      <c r="O923">
        <v>-1587</v>
      </c>
      <c r="P923" t="e">
        <f>VLOOKUP(I923,Sheet3!$E$2:$E$16,1,0)</f>
        <v>#N/A</v>
      </c>
      <c r="Q923" t="s">
        <v>36</v>
      </c>
      <c r="R923">
        <v>1.44</v>
      </c>
      <c r="S923">
        <v>-1587</v>
      </c>
      <c r="U923">
        <v>-2285.2800000000002</v>
      </c>
      <c r="V923">
        <v>14352194</v>
      </c>
      <c r="X923" t="s">
        <v>36</v>
      </c>
      <c r="Y923" t="s">
        <v>3204</v>
      </c>
      <c r="Z923" t="e">
        <f>VLOOKUP(N923,Sheet3!J:J,1,0)</f>
        <v>#N/A</v>
      </c>
      <c r="AA923" t="e">
        <f>VLOOKUP(I923,Sheet3!$E$2:$E$8,1,0)</f>
        <v>#N/A</v>
      </c>
    </row>
    <row r="924" spans="1:27" hidden="1" x14ac:dyDescent="0.25">
      <c r="A924">
        <v>290059</v>
      </c>
      <c r="B924">
        <v>290059</v>
      </c>
      <c r="H924">
        <v>1204</v>
      </c>
      <c r="M924" t="s">
        <v>3226</v>
      </c>
      <c r="N924" t="s">
        <v>3418</v>
      </c>
      <c r="R924" t="s">
        <v>3225</v>
      </c>
      <c r="X924" t="s">
        <v>36</v>
      </c>
      <c r="Z924" t="e">
        <f>VLOOKUP(N924,Sheet3!J:J,1,0)</f>
        <v>#N/A</v>
      </c>
      <c r="AA924" t="e">
        <f>VLOOKUP(I924,Sheet3!$E$2:$E$8,1,0)</f>
        <v>#N/A</v>
      </c>
    </row>
    <row r="925" spans="1:27" hidden="1" x14ac:dyDescent="0.25">
      <c r="A925">
        <v>290059</v>
      </c>
      <c r="B925" t="s">
        <v>3168</v>
      </c>
      <c r="E925" t="s">
        <v>3200</v>
      </c>
      <c r="H925">
        <v>1204</v>
      </c>
      <c r="I925">
        <v>23010429</v>
      </c>
      <c r="J925" t="s">
        <v>3224</v>
      </c>
      <c r="K925" s="38">
        <v>45265</v>
      </c>
      <c r="L925" s="38">
        <v>45265</v>
      </c>
      <c r="M925" t="s">
        <v>3226</v>
      </c>
      <c r="N925" t="s">
        <v>3419</v>
      </c>
      <c r="R925">
        <v>0</v>
      </c>
      <c r="V925">
        <v>14347611</v>
      </c>
      <c r="X925" t="s">
        <v>36</v>
      </c>
      <c r="Y925" t="s">
        <v>3204</v>
      </c>
      <c r="Z925" t="e">
        <f>VLOOKUP(N925,Sheet3!J:J,1,0)</f>
        <v>#N/A</v>
      </c>
      <c r="AA925" t="e">
        <f>VLOOKUP(I925,Sheet3!$E$2:$E$8,1,0)</f>
        <v>#N/A</v>
      </c>
    </row>
    <row r="926" spans="1:27" hidden="1" x14ac:dyDescent="0.25">
      <c r="A926">
        <v>290059</v>
      </c>
      <c r="B926" t="s">
        <v>3168</v>
      </c>
      <c r="E926" t="s">
        <v>3200</v>
      </c>
      <c r="H926">
        <v>1204</v>
      </c>
      <c r="I926">
        <v>23010429</v>
      </c>
      <c r="J926" t="s">
        <v>3228</v>
      </c>
      <c r="K926" s="38">
        <v>45265</v>
      </c>
      <c r="L926" s="38">
        <v>45265</v>
      </c>
      <c r="M926" t="s">
        <v>3226</v>
      </c>
      <c r="N926" t="s">
        <v>3419</v>
      </c>
      <c r="O926">
        <v>158</v>
      </c>
      <c r="Q926" t="s">
        <v>36</v>
      </c>
      <c r="R926">
        <v>1.44</v>
      </c>
      <c r="S926">
        <v>158</v>
      </c>
      <c r="U926">
        <v>227.52</v>
      </c>
      <c r="V926">
        <v>14347612</v>
      </c>
      <c r="X926" t="s">
        <v>36</v>
      </c>
      <c r="Y926" t="s">
        <v>3204</v>
      </c>
      <c r="Z926" t="e">
        <f>VLOOKUP(N926,Sheet3!J:J,1,0)</f>
        <v>#N/A</v>
      </c>
      <c r="AA926" t="e">
        <f>VLOOKUP(I926,Sheet3!$E$2:$E$8,1,0)</f>
        <v>#N/A</v>
      </c>
    </row>
    <row r="927" spans="1:27" hidden="1" x14ac:dyDescent="0.25">
      <c r="A927">
        <v>290059</v>
      </c>
      <c r="B927" t="s">
        <v>3168</v>
      </c>
      <c r="E927" t="s">
        <v>3200</v>
      </c>
      <c r="H927">
        <v>1204</v>
      </c>
      <c r="I927">
        <v>181535</v>
      </c>
      <c r="J927" t="s">
        <v>3229</v>
      </c>
      <c r="K927" s="38">
        <v>45268</v>
      </c>
      <c r="L927" s="38">
        <v>45268</v>
      </c>
      <c r="M927" t="s">
        <v>3226</v>
      </c>
      <c r="N927" t="s">
        <v>3419</v>
      </c>
      <c r="O927">
        <v>-158</v>
      </c>
      <c r="P927" t="e">
        <f>VLOOKUP(I927,Sheet3!$E$2:$E$16,1,0)</f>
        <v>#N/A</v>
      </c>
      <c r="Q927" t="s">
        <v>36</v>
      </c>
      <c r="R927">
        <v>1.44</v>
      </c>
      <c r="S927">
        <v>-158</v>
      </c>
      <c r="U927">
        <v>-227.52</v>
      </c>
      <c r="V927">
        <v>14352197</v>
      </c>
      <c r="X927" t="s">
        <v>36</v>
      </c>
      <c r="Y927" t="s">
        <v>3204</v>
      </c>
      <c r="Z927" t="e">
        <f>VLOOKUP(N927,Sheet3!J:J,1,0)</f>
        <v>#N/A</v>
      </c>
      <c r="AA927" t="e">
        <f>VLOOKUP(I927,Sheet3!$E$2:$E$8,1,0)</f>
        <v>#N/A</v>
      </c>
    </row>
    <row r="928" spans="1:27" hidden="1" x14ac:dyDescent="0.25">
      <c r="A928">
        <v>290059</v>
      </c>
      <c r="B928">
        <v>290059</v>
      </c>
      <c r="H928">
        <v>1204</v>
      </c>
      <c r="M928" t="s">
        <v>3226</v>
      </c>
      <c r="N928" t="s">
        <v>3419</v>
      </c>
      <c r="R928" t="s">
        <v>3225</v>
      </c>
      <c r="X928" t="s">
        <v>36</v>
      </c>
      <c r="Z928" t="e">
        <f>VLOOKUP(N928,Sheet3!J:J,1,0)</f>
        <v>#N/A</v>
      </c>
      <c r="AA928" t="e">
        <f>VLOOKUP(I928,Sheet3!$E$2:$E$8,1,0)</f>
        <v>#N/A</v>
      </c>
    </row>
    <row r="929" spans="1:27" hidden="1" x14ac:dyDescent="0.25">
      <c r="A929">
        <v>290059</v>
      </c>
      <c r="B929" t="s">
        <v>3168</v>
      </c>
      <c r="E929" t="s">
        <v>3200</v>
      </c>
      <c r="H929">
        <v>1204</v>
      </c>
      <c r="I929">
        <v>23010429</v>
      </c>
      <c r="J929" t="s">
        <v>3224</v>
      </c>
      <c r="K929" s="38">
        <v>45265</v>
      </c>
      <c r="L929" s="38">
        <v>45265</v>
      </c>
      <c r="M929" t="s">
        <v>3226</v>
      </c>
      <c r="N929" t="s">
        <v>3420</v>
      </c>
      <c r="R929">
        <v>0</v>
      </c>
      <c r="V929">
        <v>14347613</v>
      </c>
      <c r="X929" t="s">
        <v>36</v>
      </c>
      <c r="Y929" t="s">
        <v>3204</v>
      </c>
      <c r="Z929" t="e">
        <f>VLOOKUP(N929,Sheet3!J:J,1,0)</f>
        <v>#N/A</v>
      </c>
      <c r="AA929" t="e">
        <f>VLOOKUP(I929,Sheet3!$E$2:$E$8,1,0)</f>
        <v>#N/A</v>
      </c>
    </row>
    <row r="930" spans="1:27" hidden="1" x14ac:dyDescent="0.25">
      <c r="A930">
        <v>290059</v>
      </c>
      <c r="B930" t="s">
        <v>3168</v>
      </c>
      <c r="E930" t="s">
        <v>3200</v>
      </c>
      <c r="H930">
        <v>1204</v>
      </c>
      <c r="I930">
        <v>23010429</v>
      </c>
      <c r="J930" t="s">
        <v>3228</v>
      </c>
      <c r="K930" s="38">
        <v>45265</v>
      </c>
      <c r="L930" s="38">
        <v>45265</v>
      </c>
      <c r="M930" t="s">
        <v>3226</v>
      </c>
      <c r="N930" t="s">
        <v>3420</v>
      </c>
      <c r="O930">
        <v>4728</v>
      </c>
      <c r="Q930" t="s">
        <v>36</v>
      </c>
      <c r="R930">
        <v>1.44</v>
      </c>
      <c r="S930">
        <v>4728</v>
      </c>
      <c r="U930">
        <v>6808.32</v>
      </c>
      <c r="V930">
        <v>14347614</v>
      </c>
      <c r="X930" t="s">
        <v>36</v>
      </c>
      <c r="Y930" t="s">
        <v>3204</v>
      </c>
      <c r="Z930" t="e">
        <f>VLOOKUP(N930,Sheet3!J:J,1,0)</f>
        <v>#N/A</v>
      </c>
      <c r="AA930" t="e">
        <f>VLOOKUP(I930,Sheet3!$E$2:$E$8,1,0)</f>
        <v>#N/A</v>
      </c>
    </row>
    <row r="931" spans="1:27" hidden="1" x14ac:dyDescent="0.25">
      <c r="A931">
        <v>290059</v>
      </c>
      <c r="B931" t="s">
        <v>3168</v>
      </c>
      <c r="E931" t="s">
        <v>3200</v>
      </c>
      <c r="H931">
        <v>1204</v>
      </c>
      <c r="I931">
        <v>181536</v>
      </c>
      <c r="J931" t="s">
        <v>3229</v>
      </c>
      <c r="K931" s="38">
        <v>45274</v>
      </c>
      <c r="L931" s="38">
        <v>45274</v>
      </c>
      <c r="M931" t="s">
        <v>3226</v>
      </c>
      <c r="N931" t="s">
        <v>3420</v>
      </c>
      <c r="O931">
        <v>-4728</v>
      </c>
      <c r="P931" t="e">
        <f>VLOOKUP(I931,Sheet3!$E$2:$E$16,1,0)</f>
        <v>#N/A</v>
      </c>
      <c r="Q931" t="s">
        <v>36</v>
      </c>
      <c r="R931">
        <v>1.44</v>
      </c>
      <c r="S931">
        <v>-4728</v>
      </c>
      <c r="U931">
        <v>-6808.32</v>
      </c>
      <c r="V931">
        <v>14360868</v>
      </c>
      <c r="X931" t="s">
        <v>36</v>
      </c>
      <c r="Y931" t="s">
        <v>3204</v>
      </c>
      <c r="Z931" t="e">
        <f>VLOOKUP(N931,Sheet3!J:J,1,0)</f>
        <v>#N/A</v>
      </c>
      <c r="AA931" t="e">
        <f>VLOOKUP(I931,Sheet3!$E$2:$E$8,1,0)</f>
        <v>#N/A</v>
      </c>
    </row>
    <row r="932" spans="1:27" hidden="1" x14ac:dyDescent="0.25">
      <c r="A932">
        <v>290059</v>
      </c>
      <c r="B932">
        <v>290059</v>
      </c>
      <c r="H932">
        <v>1204</v>
      </c>
      <c r="M932" t="s">
        <v>3226</v>
      </c>
      <c r="N932" t="s">
        <v>3420</v>
      </c>
      <c r="R932" t="s">
        <v>3225</v>
      </c>
      <c r="X932" t="s">
        <v>36</v>
      </c>
      <c r="Z932" t="e">
        <f>VLOOKUP(N932,Sheet3!J:J,1,0)</f>
        <v>#N/A</v>
      </c>
      <c r="AA932" t="e">
        <f>VLOOKUP(I932,Sheet3!$E$2:$E$8,1,0)</f>
        <v>#N/A</v>
      </c>
    </row>
    <row r="933" spans="1:27" hidden="1" x14ac:dyDescent="0.25">
      <c r="A933">
        <v>290059</v>
      </c>
      <c r="B933" t="s">
        <v>3168</v>
      </c>
      <c r="E933" t="s">
        <v>3200</v>
      </c>
      <c r="H933">
        <v>1204</v>
      </c>
      <c r="I933">
        <v>23010429</v>
      </c>
      <c r="J933" t="s">
        <v>3224</v>
      </c>
      <c r="K933" s="38">
        <v>45265</v>
      </c>
      <c r="L933" s="38">
        <v>45265</v>
      </c>
      <c r="M933" t="s">
        <v>3226</v>
      </c>
      <c r="N933" t="s">
        <v>3421</v>
      </c>
      <c r="R933">
        <v>0</v>
      </c>
      <c r="V933">
        <v>14347615</v>
      </c>
      <c r="X933" t="s">
        <v>36</v>
      </c>
      <c r="Y933" t="s">
        <v>3204</v>
      </c>
      <c r="Z933" t="e">
        <f>VLOOKUP(N933,Sheet3!J:J,1,0)</f>
        <v>#N/A</v>
      </c>
      <c r="AA933" t="e">
        <f>VLOOKUP(I933,Sheet3!$E$2:$E$8,1,0)</f>
        <v>#N/A</v>
      </c>
    </row>
    <row r="934" spans="1:27" hidden="1" x14ac:dyDescent="0.25">
      <c r="A934">
        <v>290059</v>
      </c>
      <c r="B934" t="s">
        <v>3168</v>
      </c>
      <c r="E934" t="s">
        <v>3200</v>
      </c>
      <c r="H934">
        <v>1204</v>
      </c>
      <c r="I934">
        <v>23010429</v>
      </c>
      <c r="J934" t="s">
        <v>3228</v>
      </c>
      <c r="K934" s="38">
        <v>45265</v>
      </c>
      <c r="L934" s="38">
        <v>45265</v>
      </c>
      <c r="M934" t="s">
        <v>3226</v>
      </c>
      <c r="N934" t="s">
        <v>3421</v>
      </c>
      <c r="O934">
        <v>4792</v>
      </c>
      <c r="Q934" t="s">
        <v>36</v>
      </c>
      <c r="R934">
        <v>1.44</v>
      </c>
      <c r="S934">
        <v>4792</v>
      </c>
      <c r="U934">
        <v>6900.48</v>
      </c>
      <c r="V934">
        <v>14347616</v>
      </c>
      <c r="X934" t="s">
        <v>36</v>
      </c>
      <c r="Y934" t="s">
        <v>3204</v>
      </c>
      <c r="Z934" t="e">
        <f>VLOOKUP(N934,Sheet3!J:J,1,0)</f>
        <v>#N/A</v>
      </c>
      <c r="AA934" t="e">
        <f>VLOOKUP(I934,Sheet3!$E$2:$E$8,1,0)</f>
        <v>#N/A</v>
      </c>
    </row>
    <row r="935" spans="1:27" hidden="1" x14ac:dyDescent="0.25">
      <c r="A935">
        <v>290059</v>
      </c>
      <c r="B935" t="s">
        <v>3168</v>
      </c>
      <c r="E935" t="s">
        <v>3200</v>
      </c>
      <c r="H935">
        <v>1204</v>
      </c>
      <c r="I935">
        <v>181537</v>
      </c>
      <c r="J935" t="s">
        <v>3229</v>
      </c>
      <c r="K935" s="38">
        <v>45268</v>
      </c>
      <c r="L935" s="38">
        <v>45268</v>
      </c>
      <c r="M935" t="s">
        <v>3226</v>
      </c>
      <c r="N935" t="s">
        <v>3421</v>
      </c>
      <c r="O935">
        <v>-4792</v>
      </c>
      <c r="P935" t="e">
        <f>VLOOKUP(I935,Sheet3!$E$2:$E$16,1,0)</f>
        <v>#N/A</v>
      </c>
      <c r="Q935" t="s">
        <v>36</v>
      </c>
      <c r="R935">
        <v>1.44</v>
      </c>
      <c r="S935">
        <v>-4792</v>
      </c>
      <c r="U935">
        <v>-6900.48</v>
      </c>
      <c r="V935">
        <v>14352200</v>
      </c>
      <c r="X935" t="s">
        <v>36</v>
      </c>
      <c r="Y935" t="s">
        <v>3204</v>
      </c>
      <c r="Z935" t="e">
        <f>VLOOKUP(N935,Sheet3!J:J,1,0)</f>
        <v>#N/A</v>
      </c>
      <c r="AA935" t="e">
        <f>VLOOKUP(I935,Sheet3!$E$2:$E$8,1,0)</f>
        <v>#N/A</v>
      </c>
    </row>
    <row r="936" spans="1:27" hidden="1" x14ac:dyDescent="0.25">
      <c r="A936">
        <v>290059</v>
      </c>
      <c r="B936">
        <v>290059</v>
      </c>
      <c r="H936">
        <v>1204</v>
      </c>
      <c r="M936" t="s">
        <v>3226</v>
      </c>
      <c r="N936" t="s">
        <v>3421</v>
      </c>
      <c r="R936" t="s">
        <v>3225</v>
      </c>
      <c r="X936" t="s">
        <v>36</v>
      </c>
      <c r="Z936" t="e">
        <f>VLOOKUP(N936,Sheet3!J:J,1,0)</f>
        <v>#N/A</v>
      </c>
      <c r="AA936" t="e">
        <f>VLOOKUP(I936,Sheet3!$E$2:$E$8,1,0)</f>
        <v>#N/A</v>
      </c>
    </row>
    <row r="937" spans="1:27" hidden="1" x14ac:dyDescent="0.25">
      <c r="A937">
        <v>290059</v>
      </c>
      <c r="B937" t="s">
        <v>3168</v>
      </c>
      <c r="E937" t="s">
        <v>3200</v>
      </c>
      <c r="H937">
        <v>1204</v>
      </c>
      <c r="I937">
        <v>23010429</v>
      </c>
      <c r="J937" t="s">
        <v>3224</v>
      </c>
      <c r="K937" s="38">
        <v>45265</v>
      </c>
      <c r="L937" s="38">
        <v>45265</v>
      </c>
      <c r="M937" t="s">
        <v>3226</v>
      </c>
      <c r="N937" t="s">
        <v>3422</v>
      </c>
      <c r="R937">
        <v>0</v>
      </c>
      <c r="V937">
        <v>14347619</v>
      </c>
      <c r="X937" t="s">
        <v>36</v>
      </c>
      <c r="Y937" t="s">
        <v>3204</v>
      </c>
      <c r="Z937" t="e">
        <f>VLOOKUP(N937,Sheet3!J:J,1,0)</f>
        <v>#N/A</v>
      </c>
      <c r="AA937" t="e">
        <f>VLOOKUP(I937,Sheet3!$E$2:$E$8,1,0)</f>
        <v>#N/A</v>
      </c>
    </row>
    <row r="938" spans="1:27" hidden="1" x14ac:dyDescent="0.25">
      <c r="A938">
        <v>290059</v>
      </c>
      <c r="B938" t="s">
        <v>3168</v>
      </c>
      <c r="E938" t="s">
        <v>3200</v>
      </c>
      <c r="H938">
        <v>1204</v>
      </c>
      <c r="I938">
        <v>23010429</v>
      </c>
      <c r="J938" t="s">
        <v>3228</v>
      </c>
      <c r="K938" s="38">
        <v>45265</v>
      </c>
      <c r="L938" s="38">
        <v>45265</v>
      </c>
      <c r="M938" t="s">
        <v>3226</v>
      </c>
      <c r="N938" t="s">
        <v>3422</v>
      </c>
      <c r="O938">
        <v>313</v>
      </c>
      <c r="Q938" t="s">
        <v>36</v>
      </c>
      <c r="R938">
        <v>1.44</v>
      </c>
      <c r="S938">
        <v>313</v>
      </c>
      <c r="U938">
        <v>450.72</v>
      </c>
      <c r="V938">
        <v>14347620</v>
      </c>
      <c r="X938" t="s">
        <v>36</v>
      </c>
      <c r="Y938" t="s">
        <v>3204</v>
      </c>
      <c r="Z938" t="e">
        <f>VLOOKUP(N938,Sheet3!J:J,1,0)</f>
        <v>#N/A</v>
      </c>
      <c r="AA938" t="e">
        <f>VLOOKUP(I938,Sheet3!$E$2:$E$8,1,0)</f>
        <v>#N/A</v>
      </c>
    </row>
    <row r="939" spans="1:27" hidden="1" x14ac:dyDescent="0.25">
      <c r="A939">
        <v>290059</v>
      </c>
      <c r="B939" t="s">
        <v>3168</v>
      </c>
      <c r="E939" t="s">
        <v>3200</v>
      </c>
      <c r="H939">
        <v>1204</v>
      </c>
      <c r="I939">
        <v>181538</v>
      </c>
      <c r="J939" t="s">
        <v>3229</v>
      </c>
      <c r="K939" s="38">
        <v>45268</v>
      </c>
      <c r="L939" s="38">
        <v>45268</v>
      </c>
      <c r="M939" t="s">
        <v>3226</v>
      </c>
      <c r="N939" t="s">
        <v>3422</v>
      </c>
      <c r="O939">
        <v>-313</v>
      </c>
      <c r="P939" t="e">
        <f>VLOOKUP(I939,Sheet3!$E$2:$E$16,1,0)</f>
        <v>#N/A</v>
      </c>
      <c r="Q939" t="s">
        <v>36</v>
      </c>
      <c r="R939">
        <v>1.44</v>
      </c>
      <c r="S939">
        <v>-313</v>
      </c>
      <c r="U939">
        <v>-450.72</v>
      </c>
      <c r="V939">
        <v>14352201</v>
      </c>
      <c r="X939" t="s">
        <v>36</v>
      </c>
      <c r="Y939" t="s">
        <v>3204</v>
      </c>
      <c r="Z939" t="e">
        <f>VLOOKUP(N939,Sheet3!J:J,1,0)</f>
        <v>#N/A</v>
      </c>
      <c r="AA939" t="e">
        <f>VLOOKUP(I939,Sheet3!$E$2:$E$8,1,0)</f>
        <v>#N/A</v>
      </c>
    </row>
    <row r="940" spans="1:27" hidden="1" x14ac:dyDescent="0.25">
      <c r="A940">
        <v>290059</v>
      </c>
      <c r="B940">
        <v>290059</v>
      </c>
      <c r="H940">
        <v>1204</v>
      </c>
      <c r="M940" t="s">
        <v>3226</v>
      </c>
      <c r="N940" t="s">
        <v>3422</v>
      </c>
      <c r="R940" t="s">
        <v>3225</v>
      </c>
      <c r="X940" t="s">
        <v>36</v>
      </c>
      <c r="Z940" t="e">
        <f>VLOOKUP(N940,Sheet3!J:J,1,0)</f>
        <v>#N/A</v>
      </c>
      <c r="AA940" t="e">
        <f>VLOOKUP(I940,Sheet3!$E$2:$E$8,1,0)</f>
        <v>#N/A</v>
      </c>
    </row>
    <row r="941" spans="1:27" hidden="1" x14ac:dyDescent="0.25">
      <c r="A941">
        <v>290059</v>
      </c>
      <c r="B941" t="s">
        <v>3168</v>
      </c>
      <c r="E941" t="s">
        <v>3200</v>
      </c>
      <c r="H941">
        <v>1204</v>
      </c>
      <c r="I941">
        <v>23010429</v>
      </c>
      <c r="J941" t="s">
        <v>3224</v>
      </c>
      <c r="K941" s="38">
        <v>45265</v>
      </c>
      <c r="L941" s="38">
        <v>45265</v>
      </c>
      <c r="M941" t="s">
        <v>3226</v>
      </c>
      <c r="N941" t="s">
        <v>3423</v>
      </c>
      <c r="R941">
        <v>0</v>
      </c>
      <c r="V941">
        <v>14347621</v>
      </c>
      <c r="X941" t="s">
        <v>36</v>
      </c>
      <c r="Y941" t="s">
        <v>3204</v>
      </c>
      <c r="Z941" t="e">
        <f>VLOOKUP(N941,Sheet3!J:J,1,0)</f>
        <v>#N/A</v>
      </c>
      <c r="AA941" t="e">
        <f>VLOOKUP(I941,Sheet3!$E$2:$E$8,1,0)</f>
        <v>#N/A</v>
      </c>
    </row>
    <row r="942" spans="1:27" hidden="1" x14ac:dyDescent="0.25">
      <c r="A942">
        <v>290059</v>
      </c>
      <c r="B942" t="s">
        <v>3168</v>
      </c>
      <c r="E942" t="s">
        <v>3200</v>
      </c>
      <c r="H942">
        <v>1204</v>
      </c>
      <c r="I942">
        <v>23010429</v>
      </c>
      <c r="J942" t="s">
        <v>3228</v>
      </c>
      <c r="K942" s="38">
        <v>45265</v>
      </c>
      <c r="L942" s="38">
        <v>45265</v>
      </c>
      <c r="M942" t="s">
        <v>3226</v>
      </c>
      <c r="N942" t="s">
        <v>3423</v>
      </c>
      <c r="O942">
        <v>930</v>
      </c>
      <c r="Q942" t="s">
        <v>36</v>
      </c>
      <c r="R942">
        <v>1.44</v>
      </c>
      <c r="S942">
        <v>930</v>
      </c>
      <c r="U942">
        <v>1339.2</v>
      </c>
      <c r="V942">
        <v>14347622</v>
      </c>
      <c r="X942" t="s">
        <v>36</v>
      </c>
      <c r="Y942" t="s">
        <v>3204</v>
      </c>
      <c r="Z942" t="e">
        <f>VLOOKUP(N942,Sheet3!J:J,1,0)</f>
        <v>#N/A</v>
      </c>
      <c r="AA942" t="e">
        <f>VLOOKUP(I942,Sheet3!$E$2:$E$8,1,0)</f>
        <v>#N/A</v>
      </c>
    </row>
    <row r="943" spans="1:27" hidden="1" x14ac:dyDescent="0.25">
      <c r="A943">
        <v>290059</v>
      </c>
      <c r="B943" t="s">
        <v>3168</v>
      </c>
      <c r="E943" t="s">
        <v>3200</v>
      </c>
      <c r="H943">
        <v>1204</v>
      </c>
      <c r="I943">
        <v>23010429</v>
      </c>
      <c r="J943" t="s">
        <v>3228</v>
      </c>
      <c r="K943" s="38">
        <v>45265</v>
      </c>
      <c r="L943" s="38">
        <v>45265</v>
      </c>
      <c r="M943" t="s">
        <v>3226</v>
      </c>
      <c r="N943" t="s">
        <v>3423</v>
      </c>
      <c r="O943">
        <v>268</v>
      </c>
      <c r="Q943" t="s">
        <v>36</v>
      </c>
      <c r="R943">
        <v>1.44</v>
      </c>
      <c r="S943">
        <v>268</v>
      </c>
      <c r="U943">
        <v>385.92</v>
      </c>
      <c r="V943">
        <v>14347625</v>
      </c>
      <c r="X943" t="s">
        <v>36</v>
      </c>
      <c r="Y943" t="s">
        <v>3204</v>
      </c>
      <c r="Z943" t="e">
        <f>VLOOKUP(N943,Sheet3!J:J,1,0)</f>
        <v>#N/A</v>
      </c>
      <c r="AA943" t="e">
        <f>VLOOKUP(I943,Sheet3!$E$2:$E$8,1,0)</f>
        <v>#N/A</v>
      </c>
    </row>
    <row r="944" spans="1:27" hidden="1" x14ac:dyDescent="0.25">
      <c r="A944">
        <v>290059</v>
      </c>
      <c r="B944" t="s">
        <v>3168</v>
      </c>
      <c r="E944" t="s">
        <v>3200</v>
      </c>
      <c r="H944">
        <v>1204</v>
      </c>
      <c r="I944">
        <v>181539</v>
      </c>
      <c r="J944" t="s">
        <v>3229</v>
      </c>
      <c r="K944" s="38">
        <v>45268</v>
      </c>
      <c r="L944" s="38">
        <v>45268</v>
      </c>
      <c r="M944" t="s">
        <v>3226</v>
      </c>
      <c r="N944" t="s">
        <v>3423</v>
      </c>
      <c r="O944">
        <v>-930</v>
      </c>
      <c r="P944" t="e">
        <f>VLOOKUP(I944,Sheet3!$E$2:$E$16,1,0)</f>
        <v>#N/A</v>
      </c>
      <c r="Q944" t="s">
        <v>36</v>
      </c>
      <c r="R944">
        <v>1.44</v>
      </c>
      <c r="S944">
        <v>-930</v>
      </c>
      <c r="U944">
        <v>-1339.2</v>
      </c>
      <c r="V944">
        <v>14352161</v>
      </c>
      <c r="X944" t="s">
        <v>36</v>
      </c>
      <c r="Y944" t="s">
        <v>3204</v>
      </c>
      <c r="Z944" t="e">
        <f>VLOOKUP(N944,Sheet3!J:J,1,0)</f>
        <v>#N/A</v>
      </c>
      <c r="AA944" t="e">
        <f>VLOOKUP(I944,Sheet3!$E$2:$E$8,1,0)</f>
        <v>#N/A</v>
      </c>
    </row>
    <row r="945" spans="1:27" hidden="1" x14ac:dyDescent="0.25">
      <c r="A945">
        <v>290059</v>
      </c>
      <c r="B945" t="s">
        <v>3168</v>
      </c>
      <c r="E945" t="s">
        <v>3200</v>
      </c>
      <c r="H945">
        <v>1204</v>
      </c>
      <c r="I945">
        <v>14024065</v>
      </c>
      <c r="J945" t="s">
        <v>3233</v>
      </c>
      <c r="K945" s="38">
        <v>45278</v>
      </c>
      <c r="L945" s="38">
        <v>45278</v>
      </c>
      <c r="M945" t="s">
        <v>3226</v>
      </c>
      <c r="N945" t="s">
        <v>3423</v>
      </c>
      <c r="O945">
        <v>-268</v>
      </c>
      <c r="Q945" t="s">
        <v>36</v>
      </c>
      <c r="R945">
        <v>1.44</v>
      </c>
      <c r="S945">
        <v>-268</v>
      </c>
      <c r="U945">
        <v>-385.92</v>
      </c>
      <c r="V945">
        <v>14364481</v>
      </c>
      <c r="X945" t="s">
        <v>36</v>
      </c>
      <c r="Y945" t="s">
        <v>3204</v>
      </c>
      <c r="Z945" t="e">
        <f>VLOOKUP(N945,Sheet3!J:J,1,0)</f>
        <v>#N/A</v>
      </c>
      <c r="AA945" t="e">
        <f>VLOOKUP(I945,Sheet3!$E$2:$E$8,1,0)</f>
        <v>#N/A</v>
      </c>
    </row>
    <row r="946" spans="1:27" hidden="1" x14ac:dyDescent="0.25">
      <c r="A946">
        <v>290059</v>
      </c>
      <c r="B946">
        <v>290059</v>
      </c>
      <c r="H946">
        <v>1204</v>
      </c>
      <c r="M946" t="s">
        <v>3226</v>
      </c>
      <c r="N946" t="s">
        <v>3423</v>
      </c>
      <c r="R946" t="s">
        <v>3225</v>
      </c>
      <c r="X946" t="s">
        <v>36</v>
      </c>
      <c r="Z946" t="e">
        <f>VLOOKUP(N946,Sheet3!J:J,1,0)</f>
        <v>#N/A</v>
      </c>
      <c r="AA946" t="e">
        <f>VLOOKUP(I946,Sheet3!$E$2:$E$8,1,0)</f>
        <v>#N/A</v>
      </c>
    </row>
    <row r="947" spans="1:27" hidden="1" x14ac:dyDescent="0.25">
      <c r="A947">
        <v>290059</v>
      </c>
      <c r="B947" t="s">
        <v>3168</v>
      </c>
      <c r="E947" t="s">
        <v>3200</v>
      </c>
      <c r="H947">
        <v>1204</v>
      </c>
      <c r="I947">
        <v>23010430</v>
      </c>
      <c r="J947" t="s">
        <v>3224</v>
      </c>
      <c r="K947" s="38">
        <v>45265</v>
      </c>
      <c r="L947" s="38">
        <v>45265</v>
      </c>
      <c r="M947" t="s">
        <v>3226</v>
      </c>
      <c r="N947" t="s">
        <v>3424</v>
      </c>
      <c r="R947">
        <v>0</v>
      </c>
      <c r="V947">
        <v>14347648</v>
      </c>
      <c r="X947" t="s">
        <v>36</v>
      </c>
      <c r="Y947" t="s">
        <v>3204</v>
      </c>
      <c r="Z947" t="e">
        <f>VLOOKUP(N947,Sheet3!J:J,1,0)</f>
        <v>#N/A</v>
      </c>
      <c r="AA947" t="e">
        <f>VLOOKUP(I947,Sheet3!$E$2:$E$8,1,0)</f>
        <v>#N/A</v>
      </c>
    </row>
    <row r="948" spans="1:27" hidden="1" x14ac:dyDescent="0.25">
      <c r="A948">
        <v>290059</v>
      </c>
      <c r="B948" t="s">
        <v>3168</v>
      </c>
      <c r="E948" t="s">
        <v>3200</v>
      </c>
      <c r="H948">
        <v>1204</v>
      </c>
      <c r="I948">
        <v>23010430</v>
      </c>
      <c r="J948" t="s">
        <v>3228</v>
      </c>
      <c r="K948" s="38">
        <v>45265</v>
      </c>
      <c r="L948" s="38">
        <v>45265</v>
      </c>
      <c r="M948" t="s">
        <v>3226</v>
      </c>
      <c r="N948" t="s">
        <v>3424</v>
      </c>
      <c r="O948">
        <v>7506.6</v>
      </c>
      <c r="Q948" t="s">
        <v>36</v>
      </c>
      <c r="R948">
        <v>1.44</v>
      </c>
      <c r="S948">
        <v>7506.6</v>
      </c>
      <c r="U948">
        <v>10809.5</v>
      </c>
      <c r="V948">
        <v>14347649</v>
      </c>
      <c r="X948" t="s">
        <v>36</v>
      </c>
      <c r="Y948" t="s">
        <v>3204</v>
      </c>
      <c r="Z948" t="e">
        <f>VLOOKUP(N948,Sheet3!J:J,1,0)</f>
        <v>#N/A</v>
      </c>
      <c r="AA948" t="e">
        <f>VLOOKUP(I948,Sheet3!$E$2:$E$8,1,0)</f>
        <v>#N/A</v>
      </c>
    </row>
    <row r="949" spans="1:27" hidden="1" x14ac:dyDescent="0.25">
      <c r="A949">
        <v>290059</v>
      </c>
      <c r="B949" t="s">
        <v>3168</v>
      </c>
      <c r="E949" t="s">
        <v>3200</v>
      </c>
      <c r="H949">
        <v>1204</v>
      </c>
      <c r="I949">
        <v>181541</v>
      </c>
      <c r="J949" t="s">
        <v>3229</v>
      </c>
      <c r="K949" s="38">
        <v>45267</v>
      </c>
      <c r="L949" s="38">
        <v>45267</v>
      </c>
      <c r="M949" t="s">
        <v>3226</v>
      </c>
      <c r="N949" t="s">
        <v>3424</v>
      </c>
      <c r="O949">
        <v>-7506.6</v>
      </c>
      <c r="P949" t="e">
        <f>VLOOKUP(I949,Sheet3!$E$2:$E$16,1,0)</f>
        <v>#N/A</v>
      </c>
      <c r="Q949" t="s">
        <v>36</v>
      </c>
      <c r="R949">
        <v>1.44</v>
      </c>
      <c r="S949">
        <v>-7506.6</v>
      </c>
      <c r="U949">
        <v>-10809.5</v>
      </c>
      <c r="V949">
        <v>14349846</v>
      </c>
      <c r="X949" t="s">
        <v>36</v>
      </c>
      <c r="Y949" t="s">
        <v>3204</v>
      </c>
      <c r="Z949" t="e">
        <f>VLOOKUP(N949,Sheet3!J:J,1,0)</f>
        <v>#N/A</v>
      </c>
      <c r="AA949" t="e">
        <f>VLOOKUP(I949,Sheet3!$E$2:$E$8,1,0)</f>
        <v>#N/A</v>
      </c>
    </row>
    <row r="950" spans="1:27" hidden="1" x14ac:dyDescent="0.25">
      <c r="A950">
        <v>290059</v>
      </c>
      <c r="B950">
        <v>290059</v>
      </c>
      <c r="H950">
        <v>1204</v>
      </c>
      <c r="M950" t="s">
        <v>3226</v>
      </c>
      <c r="N950" t="s">
        <v>3424</v>
      </c>
      <c r="R950" t="s">
        <v>3225</v>
      </c>
      <c r="X950" t="s">
        <v>36</v>
      </c>
      <c r="Z950" t="e">
        <f>VLOOKUP(N950,Sheet3!J:J,1,0)</f>
        <v>#N/A</v>
      </c>
      <c r="AA950" t="e">
        <f>VLOOKUP(I950,Sheet3!$E$2:$E$8,1,0)</f>
        <v>#N/A</v>
      </c>
    </row>
    <row r="951" spans="1:27" hidden="1" x14ac:dyDescent="0.25">
      <c r="A951">
        <v>290059</v>
      </c>
      <c r="B951" t="s">
        <v>3168</v>
      </c>
      <c r="E951" t="s">
        <v>3200</v>
      </c>
      <c r="H951">
        <v>1204</v>
      </c>
      <c r="I951">
        <v>23010430</v>
      </c>
      <c r="J951" t="s">
        <v>3224</v>
      </c>
      <c r="K951" s="38">
        <v>45265</v>
      </c>
      <c r="L951" s="38">
        <v>45265</v>
      </c>
      <c r="M951" t="s">
        <v>3226</v>
      </c>
      <c r="N951" t="s">
        <v>3425</v>
      </c>
      <c r="R951">
        <v>0</v>
      </c>
      <c r="V951">
        <v>14347650</v>
      </c>
      <c r="X951" t="s">
        <v>36</v>
      </c>
      <c r="Y951" t="s">
        <v>3204</v>
      </c>
      <c r="Z951" t="e">
        <f>VLOOKUP(N951,Sheet3!J:J,1,0)</f>
        <v>#N/A</v>
      </c>
      <c r="AA951" t="e">
        <f>VLOOKUP(I951,Sheet3!$E$2:$E$8,1,0)</f>
        <v>#N/A</v>
      </c>
    </row>
    <row r="952" spans="1:27" hidden="1" x14ac:dyDescent="0.25">
      <c r="A952">
        <v>290059</v>
      </c>
      <c r="B952" t="s">
        <v>3168</v>
      </c>
      <c r="E952" t="s">
        <v>3200</v>
      </c>
      <c r="H952">
        <v>1204</v>
      </c>
      <c r="I952">
        <v>23010430</v>
      </c>
      <c r="J952" t="s">
        <v>3228</v>
      </c>
      <c r="K952" s="38">
        <v>45265</v>
      </c>
      <c r="L952" s="38">
        <v>45265</v>
      </c>
      <c r="M952" t="s">
        <v>3226</v>
      </c>
      <c r="N952" t="s">
        <v>3425</v>
      </c>
      <c r="O952">
        <v>3468</v>
      </c>
      <c r="Q952" t="s">
        <v>36</v>
      </c>
      <c r="R952">
        <v>1.44</v>
      </c>
      <c r="S952">
        <v>3468</v>
      </c>
      <c r="U952">
        <v>4993.92</v>
      </c>
      <c r="V952">
        <v>14347654</v>
      </c>
      <c r="X952" t="s">
        <v>36</v>
      </c>
      <c r="Y952" t="s">
        <v>3204</v>
      </c>
      <c r="Z952" t="e">
        <f>VLOOKUP(N952,Sheet3!J:J,1,0)</f>
        <v>#N/A</v>
      </c>
      <c r="AA952" t="e">
        <f>VLOOKUP(I952,Sheet3!$E$2:$E$8,1,0)</f>
        <v>#N/A</v>
      </c>
    </row>
    <row r="953" spans="1:27" hidden="1" x14ac:dyDescent="0.25">
      <c r="A953">
        <v>290059</v>
      </c>
      <c r="B953" t="s">
        <v>3168</v>
      </c>
      <c r="E953" t="s">
        <v>3200</v>
      </c>
      <c r="H953">
        <v>1204</v>
      </c>
      <c r="I953">
        <v>23010430</v>
      </c>
      <c r="J953" t="s">
        <v>3228</v>
      </c>
      <c r="K953" s="38">
        <v>45265</v>
      </c>
      <c r="L953" s="38">
        <v>45265</v>
      </c>
      <c r="M953" t="s">
        <v>3226</v>
      </c>
      <c r="N953" t="s">
        <v>3425</v>
      </c>
      <c r="O953">
        <v>3468</v>
      </c>
      <c r="Q953" t="s">
        <v>36</v>
      </c>
      <c r="R953">
        <v>1.44</v>
      </c>
      <c r="S953">
        <v>3468</v>
      </c>
      <c r="U953">
        <v>4993.92</v>
      </c>
      <c r="V953">
        <v>14347651</v>
      </c>
      <c r="X953" t="s">
        <v>36</v>
      </c>
      <c r="Y953" t="s">
        <v>3204</v>
      </c>
      <c r="Z953" t="e">
        <f>VLOOKUP(N953,Sheet3!J:J,1,0)</f>
        <v>#N/A</v>
      </c>
      <c r="AA953" t="e">
        <f>VLOOKUP(I953,Sheet3!$E$2:$E$8,1,0)</f>
        <v>#N/A</v>
      </c>
    </row>
    <row r="954" spans="1:27" hidden="1" x14ac:dyDescent="0.25">
      <c r="A954">
        <v>290059</v>
      </c>
      <c r="B954" t="s">
        <v>3168</v>
      </c>
      <c r="E954" t="s">
        <v>3200</v>
      </c>
      <c r="H954">
        <v>1204</v>
      </c>
      <c r="I954">
        <v>181542</v>
      </c>
      <c r="J954" t="s">
        <v>3229</v>
      </c>
      <c r="K954" s="38">
        <v>45271</v>
      </c>
      <c r="L954" s="38">
        <v>45271</v>
      </c>
      <c r="M954" t="s">
        <v>3226</v>
      </c>
      <c r="N954" t="s">
        <v>3425</v>
      </c>
      <c r="O954">
        <v>-6936</v>
      </c>
      <c r="P954" t="e">
        <f>VLOOKUP(I954,Sheet3!$E$2:$E$16,1,0)</f>
        <v>#N/A</v>
      </c>
      <c r="Q954" t="s">
        <v>36</v>
      </c>
      <c r="R954">
        <v>1.44</v>
      </c>
      <c r="S954">
        <v>-6936</v>
      </c>
      <c r="U954">
        <v>-9987.84</v>
      </c>
      <c r="V954">
        <v>14353014</v>
      </c>
      <c r="X954" t="s">
        <v>36</v>
      </c>
      <c r="Y954" t="s">
        <v>3204</v>
      </c>
      <c r="Z954" t="e">
        <f>VLOOKUP(N954,Sheet3!J:J,1,0)</f>
        <v>#N/A</v>
      </c>
      <c r="AA954" t="e">
        <f>VLOOKUP(I954,Sheet3!$E$2:$E$8,1,0)</f>
        <v>#N/A</v>
      </c>
    </row>
    <row r="955" spans="1:27" hidden="1" x14ac:dyDescent="0.25">
      <c r="A955">
        <v>290059</v>
      </c>
      <c r="B955">
        <v>290059</v>
      </c>
      <c r="H955">
        <v>1204</v>
      </c>
      <c r="M955" t="s">
        <v>3226</v>
      </c>
      <c r="N955" t="s">
        <v>3425</v>
      </c>
      <c r="R955" t="s">
        <v>3225</v>
      </c>
      <c r="X955" t="s">
        <v>36</v>
      </c>
      <c r="Z955" t="e">
        <f>VLOOKUP(N955,Sheet3!J:J,1,0)</f>
        <v>#N/A</v>
      </c>
      <c r="AA955" t="e">
        <f>VLOOKUP(I955,Sheet3!$E$2:$E$8,1,0)</f>
        <v>#N/A</v>
      </c>
    </row>
    <row r="956" spans="1:27" hidden="1" x14ac:dyDescent="0.25">
      <c r="A956">
        <v>290059</v>
      </c>
      <c r="B956" t="s">
        <v>3168</v>
      </c>
      <c r="E956" t="s">
        <v>3200</v>
      </c>
      <c r="H956">
        <v>1204</v>
      </c>
      <c r="I956">
        <v>23010430</v>
      </c>
      <c r="J956" t="s">
        <v>3224</v>
      </c>
      <c r="K956" s="38">
        <v>45265</v>
      </c>
      <c r="L956" s="38">
        <v>45265</v>
      </c>
      <c r="M956" t="s">
        <v>3226</v>
      </c>
      <c r="N956" t="s">
        <v>3426</v>
      </c>
      <c r="R956">
        <v>0</v>
      </c>
      <c r="V956">
        <v>14347659</v>
      </c>
      <c r="X956" t="s">
        <v>36</v>
      </c>
      <c r="Y956" t="s">
        <v>3204</v>
      </c>
      <c r="Z956" t="e">
        <f>VLOOKUP(N956,Sheet3!J:J,1,0)</f>
        <v>#N/A</v>
      </c>
      <c r="AA956" t="e">
        <f>VLOOKUP(I956,Sheet3!$E$2:$E$8,1,0)</f>
        <v>#N/A</v>
      </c>
    </row>
    <row r="957" spans="1:27" hidden="1" x14ac:dyDescent="0.25">
      <c r="A957">
        <v>290059</v>
      </c>
      <c r="B957" t="s">
        <v>3168</v>
      </c>
      <c r="E957" t="s">
        <v>3200</v>
      </c>
      <c r="H957">
        <v>1204</v>
      </c>
      <c r="I957">
        <v>23010430</v>
      </c>
      <c r="J957" t="s">
        <v>3228</v>
      </c>
      <c r="K957" s="38">
        <v>45265</v>
      </c>
      <c r="L957" s="38">
        <v>45265</v>
      </c>
      <c r="M957" t="s">
        <v>3226</v>
      </c>
      <c r="N957" t="s">
        <v>3426</v>
      </c>
      <c r="O957">
        <v>3468</v>
      </c>
      <c r="Q957" t="s">
        <v>36</v>
      </c>
      <c r="R957">
        <v>1.44</v>
      </c>
      <c r="S957">
        <v>3468</v>
      </c>
      <c r="U957">
        <v>4993.92</v>
      </c>
      <c r="V957">
        <v>14347660</v>
      </c>
      <c r="X957" t="s">
        <v>36</v>
      </c>
      <c r="Y957" t="s">
        <v>3204</v>
      </c>
      <c r="Z957" t="e">
        <f>VLOOKUP(N957,Sheet3!J:J,1,0)</f>
        <v>#N/A</v>
      </c>
      <c r="AA957" t="e">
        <f>VLOOKUP(I957,Sheet3!$E$2:$E$8,1,0)</f>
        <v>#N/A</v>
      </c>
    </row>
    <row r="958" spans="1:27" hidden="1" x14ac:dyDescent="0.25">
      <c r="A958">
        <v>290059</v>
      </c>
      <c r="B958" t="s">
        <v>3168</v>
      </c>
      <c r="E958" t="s">
        <v>3200</v>
      </c>
      <c r="H958">
        <v>1204</v>
      </c>
      <c r="I958">
        <v>23010430</v>
      </c>
      <c r="J958" t="s">
        <v>3228</v>
      </c>
      <c r="K958" s="38">
        <v>45265</v>
      </c>
      <c r="L958" s="38">
        <v>45265</v>
      </c>
      <c r="M958" t="s">
        <v>3226</v>
      </c>
      <c r="N958" t="s">
        <v>3426</v>
      </c>
      <c r="O958">
        <v>48</v>
      </c>
      <c r="Q958" t="s">
        <v>36</v>
      </c>
      <c r="R958">
        <v>1.44</v>
      </c>
      <c r="S958">
        <v>48</v>
      </c>
      <c r="U958">
        <v>69.12</v>
      </c>
      <c r="V958">
        <v>14347661</v>
      </c>
      <c r="X958" t="s">
        <v>36</v>
      </c>
      <c r="Y958" t="s">
        <v>3204</v>
      </c>
      <c r="Z958" t="e">
        <f>VLOOKUP(N958,Sheet3!J:J,1,0)</f>
        <v>#N/A</v>
      </c>
      <c r="AA958" t="e">
        <f>VLOOKUP(I958,Sheet3!$E$2:$E$8,1,0)</f>
        <v>#N/A</v>
      </c>
    </row>
    <row r="959" spans="1:27" hidden="1" x14ac:dyDescent="0.25">
      <c r="A959">
        <v>290059</v>
      </c>
      <c r="B959" t="s">
        <v>3168</v>
      </c>
      <c r="E959" t="s">
        <v>3200</v>
      </c>
      <c r="H959">
        <v>1204</v>
      </c>
      <c r="I959">
        <v>181543</v>
      </c>
      <c r="J959" t="s">
        <v>3229</v>
      </c>
      <c r="K959" s="38">
        <v>45271</v>
      </c>
      <c r="L959" s="38">
        <v>45271</v>
      </c>
      <c r="M959" t="s">
        <v>3226</v>
      </c>
      <c r="N959" t="s">
        <v>3426</v>
      </c>
      <c r="O959">
        <v>-3516</v>
      </c>
      <c r="P959" t="e">
        <f>VLOOKUP(I959,Sheet3!$E$2:$E$16,1,0)</f>
        <v>#N/A</v>
      </c>
      <c r="Q959" t="s">
        <v>36</v>
      </c>
      <c r="R959">
        <v>1.44</v>
      </c>
      <c r="S959">
        <v>-3516</v>
      </c>
      <c r="U959">
        <v>-5063.04</v>
      </c>
      <c r="V959">
        <v>14353036</v>
      </c>
      <c r="X959" t="s">
        <v>36</v>
      </c>
      <c r="Y959" t="s">
        <v>3204</v>
      </c>
      <c r="Z959" t="e">
        <f>VLOOKUP(N959,Sheet3!J:J,1,0)</f>
        <v>#N/A</v>
      </c>
      <c r="AA959" t="e">
        <f>VLOOKUP(I959,Sheet3!$E$2:$E$8,1,0)</f>
        <v>#N/A</v>
      </c>
    </row>
    <row r="960" spans="1:27" hidden="1" x14ac:dyDescent="0.25">
      <c r="A960">
        <v>290059</v>
      </c>
      <c r="B960">
        <v>290059</v>
      </c>
      <c r="H960">
        <v>1204</v>
      </c>
      <c r="M960" t="s">
        <v>3226</v>
      </c>
      <c r="N960" t="s">
        <v>3426</v>
      </c>
      <c r="R960" t="s">
        <v>3225</v>
      </c>
      <c r="X960" t="s">
        <v>36</v>
      </c>
      <c r="Z960" t="e">
        <f>VLOOKUP(N960,Sheet3!J:J,1,0)</f>
        <v>#N/A</v>
      </c>
      <c r="AA960" t="e">
        <f>VLOOKUP(I960,Sheet3!$E$2:$E$8,1,0)</f>
        <v>#N/A</v>
      </c>
    </row>
    <row r="961" spans="1:27" hidden="1" x14ac:dyDescent="0.25">
      <c r="A961">
        <v>290059</v>
      </c>
      <c r="B961" t="s">
        <v>3168</v>
      </c>
      <c r="E961" t="s">
        <v>3200</v>
      </c>
      <c r="H961">
        <v>1204</v>
      </c>
      <c r="I961">
        <v>14024340</v>
      </c>
      <c r="J961" t="s">
        <v>3224</v>
      </c>
      <c r="K961" s="38">
        <v>45287</v>
      </c>
      <c r="L961" s="38">
        <v>45287</v>
      </c>
      <c r="M961" t="s">
        <v>3226</v>
      </c>
      <c r="N961" t="s">
        <v>3427</v>
      </c>
      <c r="R961">
        <v>0</v>
      </c>
      <c r="V961">
        <v>14376954</v>
      </c>
      <c r="X961" t="s">
        <v>36</v>
      </c>
      <c r="Y961" t="s">
        <v>3204</v>
      </c>
      <c r="Z961" t="e">
        <f>VLOOKUP(N961,Sheet3!J:J,1,0)</f>
        <v>#N/A</v>
      </c>
      <c r="AA961" t="e">
        <f>VLOOKUP(I961,Sheet3!$E$2:$E$8,1,0)</f>
        <v>#N/A</v>
      </c>
    </row>
    <row r="962" spans="1:27" hidden="1" x14ac:dyDescent="0.25">
      <c r="A962">
        <v>290059</v>
      </c>
      <c r="B962" t="s">
        <v>3168</v>
      </c>
      <c r="E962" t="s">
        <v>3200</v>
      </c>
      <c r="H962">
        <v>1204</v>
      </c>
      <c r="I962">
        <v>14024340</v>
      </c>
      <c r="J962" t="s">
        <v>3233</v>
      </c>
      <c r="K962" s="38">
        <v>45287</v>
      </c>
      <c r="L962" s="38">
        <v>45287</v>
      </c>
      <c r="M962" t="s">
        <v>3226</v>
      </c>
      <c r="N962" t="s">
        <v>3427</v>
      </c>
      <c r="O962">
        <v>68</v>
      </c>
      <c r="Q962" t="s">
        <v>36</v>
      </c>
      <c r="R962">
        <v>1.44</v>
      </c>
      <c r="S962">
        <v>68</v>
      </c>
      <c r="U962">
        <v>97.92</v>
      </c>
      <c r="V962">
        <v>14376955</v>
      </c>
      <c r="X962" t="s">
        <v>36</v>
      </c>
      <c r="Y962" t="s">
        <v>3204</v>
      </c>
      <c r="Z962" t="e">
        <f>VLOOKUP(N962,Sheet3!J:J,1,0)</f>
        <v>#N/A</v>
      </c>
      <c r="AA962" t="e">
        <f>VLOOKUP(I962,Sheet3!$E$2:$E$8,1,0)</f>
        <v>#N/A</v>
      </c>
    </row>
    <row r="963" spans="1:27" hidden="1" x14ac:dyDescent="0.25">
      <c r="A963">
        <v>290059</v>
      </c>
      <c r="B963" t="s">
        <v>3168</v>
      </c>
      <c r="E963" t="s">
        <v>3200</v>
      </c>
      <c r="H963">
        <v>1204</v>
      </c>
      <c r="I963">
        <v>181629</v>
      </c>
      <c r="J963" t="s">
        <v>3229</v>
      </c>
      <c r="K963" s="38">
        <v>45288</v>
      </c>
      <c r="L963" s="38">
        <v>45288</v>
      </c>
      <c r="M963" t="s">
        <v>3226</v>
      </c>
      <c r="N963" t="s">
        <v>3427</v>
      </c>
      <c r="O963">
        <v>-68</v>
      </c>
      <c r="P963" t="e">
        <f>VLOOKUP(I963,Sheet3!$E$2:$E$16,1,0)</f>
        <v>#N/A</v>
      </c>
      <c r="Q963" t="s">
        <v>36</v>
      </c>
      <c r="R963">
        <v>1.44</v>
      </c>
      <c r="S963">
        <v>-68</v>
      </c>
      <c r="U963">
        <v>-97.92</v>
      </c>
      <c r="V963">
        <v>14378725</v>
      </c>
      <c r="X963" t="s">
        <v>36</v>
      </c>
      <c r="Y963" t="s">
        <v>3204</v>
      </c>
      <c r="Z963" t="e">
        <f>VLOOKUP(N963,Sheet3!J:J,1,0)</f>
        <v>#N/A</v>
      </c>
      <c r="AA963" t="e">
        <f>VLOOKUP(I963,Sheet3!$E$2:$E$8,1,0)</f>
        <v>#N/A</v>
      </c>
    </row>
    <row r="964" spans="1:27" hidden="1" x14ac:dyDescent="0.25">
      <c r="A964">
        <v>290059</v>
      </c>
      <c r="B964">
        <v>290059</v>
      </c>
      <c r="H964">
        <v>1204</v>
      </c>
      <c r="M964" t="s">
        <v>3226</v>
      </c>
      <c r="N964" t="s">
        <v>3427</v>
      </c>
      <c r="R964" t="s">
        <v>3225</v>
      </c>
      <c r="X964" t="s">
        <v>36</v>
      </c>
      <c r="Z964" t="e">
        <f>VLOOKUP(N964,Sheet3!J:J,1,0)</f>
        <v>#N/A</v>
      </c>
      <c r="AA964" t="e">
        <f>VLOOKUP(I964,Sheet3!$E$2:$E$8,1,0)</f>
        <v>#N/A</v>
      </c>
    </row>
    <row r="965" spans="1:27" hidden="1" x14ac:dyDescent="0.25">
      <c r="A965">
        <v>290059</v>
      </c>
      <c r="B965" t="s">
        <v>3168</v>
      </c>
      <c r="E965" t="s">
        <v>3200</v>
      </c>
      <c r="H965">
        <v>1204</v>
      </c>
      <c r="I965">
        <v>14024341</v>
      </c>
      <c r="J965" t="s">
        <v>3224</v>
      </c>
      <c r="K965" s="38">
        <v>45287</v>
      </c>
      <c r="L965" s="38">
        <v>45287</v>
      </c>
      <c r="M965" t="s">
        <v>3226</v>
      </c>
      <c r="N965" t="s">
        <v>3428</v>
      </c>
      <c r="R965">
        <v>0</v>
      </c>
      <c r="V965">
        <v>14376957</v>
      </c>
      <c r="X965" t="s">
        <v>36</v>
      </c>
      <c r="Y965" t="s">
        <v>3204</v>
      </c>
      <c r="Z965" t="e">
        <f>VLOOKUP(N965,Sheet3!J:J,1,0)</f>
        <v>#N/A</v>
      </c>
      <c r="AA965" t="e">
        <f>VLOOKUP(I965,Sheet3!$E$2:$E$8,1,0)</f>
        <v>#N/A</v>
      </c>
    </row>
    <row r="966" spans="1:27" hidden="1" x14ac:dyDescent="0.25">
      <c r="A966">
        <v>290059</v>
      </c>
      <c r="B966" t="s">
        <v>3168</v>
      </c>
      <c r="E966" t="s">
        <v>3200</v>
      </c>
      <c r="H966">
        <v>1204</v>
      </c>
      <c r="I966">
        <v>14024341</v>
      </c>
      <c r="J966" t="s">
        <v>3233</v>
      </c>
      <c r="K966" s="38">
        <v>45287</v>
      </c>
      <c r="L966" s="38">
        <v>45287</v>
      </c>
      <c r="M966" t="s">
        <v>3226</v>
      </c>
      <c r="N966" t="s">
        <v>3428</v>
      </c>
      <c r="O966">
        <v>192</v>
      </c>
      <c r="Q966" t="s">
        <v>36</v>
      </c>
      <c r="R966">
        <v>1.44</v>
      </c>
      <c r="S966">
        <v>192</v>
      </c>
      <c r="U966">
        <v>276.48</v>
      </c>
      <c r="V966">
        <v>14376958</v>
      </c>
      <c r="X966" t="s">
        <v>36</v>
      </c>
      <c r="Y966" t="s">
        <v>3204</v>
      </c>
      <c r="Z966" t="e">
        <f>VLOOKUP(N966,Sheet3!J:J,1,0)</f>
        <v>#N/A</v>
      </c>
      <c r="AA966" t="e">
        <f>VLOOKUP(I966,Sheet3!$E$2:$E$8,1,0)</f>
        <v>#N/A</v>
      </c>
    </row>
    <row r="967" spans="1:27" hidden="1" x14ac:dyDescent="0.25">
      <c r="A967">
        <v>290059</v>
      </c>
      <c r="B967" t="s">
        <v>3168</v>
      </c>
      <c r="E967" t="s">
        <v>3200</v>
      </c>
      <c r="H967">
        <v>1204</v>
      </c>
      <c r="I967">
        <v>181630</v>
      </c>
      <c r="J967" t="s">
        <v>3229</v>
      </c>
      <c r="K967" s="38">
        <v>45288</v>
      </c>
      <c r="L967" s="38">
        <v>45288</v>
      </c>
      <c r="M967" t="s">
        <v>3226</v>
      </c>
      <c r="N967" t="s">
        <v>3428</v>
      </c>
      <c r="O967">
        <v>-192</v>
      </c>
      <c r="P967" t="e">
        <f>VLOOKUP(I967,Sheet3!$E$2:$E$16,1,0)</f>
        <v>#N/A</v>
      </c>
      <c r="Q967" t="s">
        <v>36</v>
      </c>
      <c r="R967">
        <v>1.44</v>
      </c>
      <c r="S967">
        <v>-192</v>
      </c>
      <c r="U967">
        <v>-276.48</v>
      </c>
      <c r="V967">
        <v>14378713</v>
      </c>
      <c r="X967" t="s">
        <v>36</v>
      </c>
      <c r="Y967" t="s">
        <v>3204</v>
      </c>
      <c r="Z967" t="e">
        <f>VLOOKUP(N967,Sheet3!J:J,1,0)</f>
        <v>#N/A</v>
      </c>
      <c r="AA967" t="e">
        <f>VLOOKUP(I967,Sheet3!$E$2:$E$8,1,0)</f>
        <v>#N/A</v>
      </c>
    </row>
    <row r="968" spans="1:27" hidden="1" x14ac:dyDescent="0.25">
      <c r="A968">
        <v>290059</v>
      </c>
      <c r="B968">
        <v>290059</v>
      </c>
      <c r="H968">
        <v>1204</v>
      </c>
      <c r="M968" t="s">
        <v>3226</v>
      </c>
      <c r="N968" t="s">
        <v>3428</v>
      </c>
      <c r="R968" t="s">
        <v>3225</v>
      </c>
      <c r="X968" t="s">
        <v>36</v>
      </c>
      <c r="Z968" t="e">
        <f>VLOOKUP(N968,Sheet3!J:J,1,0)</f>
        <v>#N/A</v>
      </c>
      <c r="AA968" t="e">
        <f>VLOOKUP(I968,Sheet3!$E$2:$E$8,1,0)</f>
        <v>#N/A</v>
      </c>
    </row>
    <row r="969" spans="1:27" hidden="1" x14ac:dyDescent="0.25">
      <c r="A969">
        <v>290059</v>
      </c>
      <c r="B969" t="s">
        <v>3168</v>
      </c>
      <c r="E969" t="s">
        <v>3200</v>
      </c>
      <c r="H969">
        <v>1204</v>
      </c>
      <c r="I969">
        <v>14024070</v>
      </c>
      <c r="J969" t="s">
        <v>3224</v>
      </c>
      <c r="K969" s="38">
        <v>45278</v>
      </c>
      <c r="L969" s="38">
        <v>45278</v>
      </c>
      <c r="M969" t="s">
        <v>3226</v>
      </c>
      <c r="N969" t="s">
        <v>3429</v>
      </c>
      <c r="R969">
        <v>0</v>
      </c>
      <c r="V969">
        <v>14364549</v>
      </c>
      <c r="X969" t="s">
        <v>36</v>
      </c>
      <c r="Y969" t="s">
        <v>3204</v>
      </c>
      <c r="Z969" t="e">
        <f>VLOOKUP(N969,Sheet3!J:J,1,0)</f>
        <v>#N/A</v>
      </c>
      <c r="AA969" t="e">
        <f>VLOOKUP(I969,Sheet3!$E$2:$E$8,1,0)</f>
        <v>#N/A</v>
      </c>
    </row>
    <row r="970" spans="1:27" hidden="1" x14ac:dyDescent="0.25">
      <c r="A970">
        <v>290059</v>
      </c>
      <c r="B970" t="s">
        <v>3168</v>
      </c>
      <c r="E970" t="s">
        <v>3200</v>
      </c>
      <c r="H970">
        <v>1204</v>
      </c>
      <c r="I970">
        <v>181631</v>
      </c>
      <c r="J970" t="s">
        <v>3229</v>
      </c>
      <c r="K970" s="38">
        <v>45278</v>
      </c>
      <c r="L970" s="38">
        <v>45278</v>
      </c>
      <c r="M970" t="s">
        <v>3226</v>
      </c>
      <c r="N970" t="s">
        <v>3429</v>
      </c>
      <c r="O970">
        <v>-20</v>
      </c>
      <c r="P970" t="e">
        <f>VLOOKUP(I970,Sheet3!$E$2:$E$16,1,0)</f>
        <v>#N/A</v>
      </c>
      <c r="Q970" t="s">
        <v>36</v>
      </c>
      <c r="R970">
        <v>1.44</v>
      </c>
      <c r="S970">
        <v>-20</v>
      </c>
      <c r="U970">
        <v>-28.8</v>
      </c>
      <c r="V970">
        <v>14364775</v>
      </c>
      <c r="X970" t="s">
        <v>36</v>
      </c>
      <c r="Y970" t="s">
        <v>3204</v>
      </c>
      <c r="Z970" t="e">
        <f>VLOOKUP(N970,Sheet3!J:J,1,0)</f>
        <v>#N/A</v>
      </c>
      <c r="AA970" t="e">
        <f>VLOOKUP(I970,Sheet3!$E$2:$E$8,1,0)</f>
        <v>#N/A</v>
      </c>
    </row>
    <row r="971" spans="1:27" hidden="1" x14ac:dyDescent="0.25">
      <c r="A971">
        <v>290059</v>
      </c>
      <c r="B971" t="s">
        <v>3168</v>
      </c>
      <c r="E971" t="s">
        <v>3200</v>
      </c>
      <c r="H971">
        <v>1204</v>
      </c>
      <c r="I971">
        <v>14024070</v>
      </c>
      <c r="J971" t="s">
        <v>3233</v>
      </c>
      <c r="K971" s="38">
        <v>45278</v>
      </c>
      <c r="L971" s="38">
        <v>45278</v>
      </c>
      <c r="M971" t="s">
        <v>3226</v>
      </c>
      <c r="N971" t="s">
        <v>3429</v>
      </c>
      <c r="O971">
        <v>20</v>
      </c>
      <c r="Q971" t="s">
        <v>36</v>
      </c>
      <c r="R971">
        <v>1.44</v>
      </c>
      <c r="S971">
        <v>20</v>
      </c>
      <c r="U971">
        <v>28.8</v>
      </c>
      <c r="V971">
        <v>14364550</v>
      </c>
      <c r="X971" t="s">
        <v>36</v>
      </c>
      <c r="Y971" t="s">
        <v>3204</v>
      </c>
      <c r="Z971" t="e">
        <f>VLOOKUP(N971,Sheet3!J:J,1,0)</f>
        <v>#N/A</v>
      </c>
      <c r="AA971" t="e">
        <f>VLOOKUP(I971,Sheet3!$E$2:$E$8,1,0)</f>
        <v>#N/A</v>
      </c>
    </row>
    <row r="972" spans="1:27" hidden="1" x14ac:dyDescent="0.25">
      <c r="A972">
        <v>290059</v>
      </c>
      <c r="B972">
        <v>290059</v>
      </c>
      <c r="H972">
        <v>1204</v>
      </c>
      <c r="M972" t="s">
        <v>3226</v>
      </c>
      <c r="N972" t="s">
        <v>3429</v>
      </c>
      <c r="R972" t="s">
        <v>3225</v>
      </c>
      <c r="X972" t="s">
        <v>36</v>
      </c>
      <c r="Z972" t="e">
        <f>VLOOKUP(N972,Sheet3!J:J,1,0)</f>
        <v>#N/A</v>
      </c>
      <c r="AA972" t="e">
        <f>VLOOKUP(I972,Sheet3!$E$2:$E$8,1,0)</f>
        <v>#N/A</v>
      </c>
    </row>
    <row r="973" spans="1:27" hidden="1" x14ac:dyDescent="0.25">
      <c r="A973">
        <v>290059</v>
      </c>
      <c r="B973" t="s">
        <v>3168</v>
      </c>
      <c r="E973" t="s">
        <v>3200</v>
      </c>
      <c r="H973">
        <v>1204</v>
      </c>
      <c r="I973">
        <v>14024065</v>
      </c>
      <c r="J973" t="s">
        <v>3224</v>
      </c>
      <c r="K973" s="38">
        <v>45278</v>
      </c>
      <c r="L973" s="38">
        <v>45278</v>
      </c>
      <c r="M973" t="s">
        <v>3226</v>
      </c>
      <c r="N973" t="s">
        <v>3430</v>
      </c>
      <c r="R973">
        <v>0</v>
      </c>
      <c r="V973">
        <v>14364482</v>
      </c>
      <c r="X973" t="s">
        <v>36</v>
      </c>
      <c r="Y973" t="s">
        <v>3204</v>
      </c>
      <c r="Z973" t="e">
        <f>VLOOKUP(N973,Sheet3!J:J,1,0)</f>
        <v>#N/A</v>
      </c>
      <c r="AA973" t="e">
        <f>VLOOKUP(I973,Sheet3!$E$2:$E$8,1,0)</f>
        <v>#N/A</v>
      </c>
    </row>
    <row r="974" spans="1:27" hidden="1" x14ac:dyDescent="0.25">
      <c r="A974">
        <v>290059</v>
      </c>
      <c r="B974" t="s">
        <v>3168</v>
      </c>
      <c r="E974" t="s">
        <v>3200</v>
      </c>
      <c r="H974">
        <v>1204</v>
      </c>
      <c r="I974">
        <v>181632</v>
      </c>
      <c r="J974" t="s">
        <v>3229</v>
      </c>
      <c r="K974" s="38">
        <v>45278</v>
      </c>
      <c r="L974" s="38">
        <v>45278</v>
      </c>
      <c r="M974" t="s">
        <v>3226</v>
      </c>
      <c r="N974" t="s">
        <v>3430</v>
      </c>
      <c r="O974">
        <v>-268</v>
      </c>
      <c r="P974" t="e">
        <f>VLOOKUP(I974,Sheet3!$E$2:$E$16,1,0)</f>
        <v>#N/A</v>
      </c>
      <c r="Q974" t="s">
        <v>36</v>
      </c>
      <c r="R974">
        <v>1.44</v>
      </c>
      <c r="S974">
        <v>-268</v>
      </c>
      <c r="U974">
        <v>-385.92</v>
      </c>
      <c r="V974">
        <v>14364782</v>
      </c>
      <c r="X974" t="s">
        <v>36</v>
      </c>
      <c r="Y974" t="s">
        <v>3204</v>
      </c>
      <c r="Z974" t="e">
        <f>VLOOKUP(N974,Sheet3!J:J,1,0)</f>
        <v>#N/A</v>
      </c>
      <c r="AA974" t="e">
        <f>VLOOKUP(I974,Sheet3!$E$2:$E$8,1,0)</f>
        <v>#N/A</v>
      </c>
    </row>
    <row r="975" spans="1:27" hidden="1" x14ac:dyDescent="0.25">
      <c r="A975">
        <v>290059</v>
      </c>
      <c r="B975" t="s">
        <v>3168</v>
      </c>
      <c r="E975" t="s">
        <v>3200</v>
      </c>
      <c r="H975">
        <v>1204</v>
      </c>
      <c r="I975">
        <v>14024065</v>
      </c>
      <c r="J975" t="s">
        <v>3233</v>
      </c>
      <c r="K975" s="38">
        <v>45278</v>
      </c>
      <c r="L975" s="38">
        <v>45278</v>
      </c>
      <c r="M975" t="s">
        <v>3226</v>
      </c>
      <c r="N975" t="s">
        <v>3430</v>
      </c>
      <c r="O975">
        <v>268</v>
      </c>
      <c r="Q975" t="s">
        <v>36</v>
      </c>
      <c r="R975">
        <v>1.44</v>
      </c>
      <c r="S975">
        <v>268</v>
      </c>
      <c r="U975">
        <v>385.92</v>
      </c>
      <c r="V975">
        <v>14364483</v>
      </c>
      <c r="X975" t="s">
        <v>36</v>
      </c>
      <c r="Y975" t="s">
        <v>3204</v>
      </c>
      <c r="Z975" t="e">
        <f>VLOOKUP(N975,Sheet3!J:J,1,0)</f>
        <v>#N/A</v>
      </c>
      <c r="AA975" t="e">
        <f>VLOOKUP(I975,Sheet3!$E$2:$E$8,1,0)</f>
        <v>#N/A</v>
      </c>
    </row>
    <row r="976" spans="1:27" hidden="1" x14ac:dyDescent="0.25">
      <c r="A976">
        <v>290059</v>
      </c>
      <c r="B976">
        <v>290059</v>
      </c>
      <c r="H976">
        <v>1204</v>
      </c>
      <c r="M976" t="s">
        <v>3226</v>
      </c>
      <c r="N976" t="s">
        <v>3430</v>
      </c>
      <c r="R976" t="s">
        <v>3225</v>
      </c>
      <c r="X976" t="s">
        <v>36</v>
      </c>
      <c r="Z976" t="e">
        <f>VLOOKUP(N976,Sheet3!J:J,1,0)</f>
        <v>#N/A</v>
      </c>
      <c r="AA976" t="e">
        <f>VLOOKUP(I976,Sheet3!$E$2:$E$8,1,0)</f>
        <v>#N/A</v>
      </c>
    </row>
    <row r="977" spans="1:27" hidden="1" x14ac:dyDescent="0.25">
      <c r="A977">
        <v>290059</v>
      </c>
      <c r="B977" t="s">
        <v>3168</v>
      </c>
      <c r="E977" t="s">
        <v>3200</v>
      </c>
      <c r="H977">
        <v>1204</v>
      </c>
      <c r="I977">
        <v>14024592</v>
      </c>
      <c r="J977" t="s">
        <v>3224</v>
      </c>
      <c r="K977" s="38">
        <v>45294</v>
      </c>
      <c r="L977" s="38">
        <v>45294</v>
      </c>
      <c r="M977" t="s">
        <v>3226</v>
      </c>
      <c r="N977" t="s">
        <v>3431</v>
      </c>
      <c r="R977">
        <v>0</v>
      </c>
      <c r="V977">
        <v>14382809</v>
      </c>
      <c r="X977" t="s">
        <v>36</v>
      </c>
      <c r="Y977" t="s">
        <v>3204</v>
      </c>
      <c r="Z977" t="e">
        <f>VLOOKUP(N977,Sheet3!J:J,1,0)</f>
        <v>#N/A</v>
      </c>
      <c r="AA977" t="e">
        <f>VLOOKUP(I977,Sheet3!$E$2:$E$8,1,0)</f>
        <v>#N/A</v>
      </c>
    </row>
    <row r="978" spans="1:27" hidden="1" x14ac:dyDescent="0.25">
      <c r="A978">
        <v>290059</v>
      </c>
      <c r="B978" t="s">
        <v>3168</v>
      </c>
      <c r="E978" t="s">
        <v>3200</v>
      </c>
      <c r="H978">
        <v>1204</v>
      </c>
      <c r="I978">
        <v>14024592</v>
      </c>
      <c r="J978" t="s">
        <v>3233</v>
      </c>
      <c r="K978" s="38">
        <v>45294</v>
      </c>
      <c r="L978" s="38">
        <v>45294</v>
      </c>
      <c r="M978" t="s">
        <v>3226</v>
      </c>
      <c r="N978" t="s">
        <v>3431</v>
      </c>
      <c r="O978">
        <v>30</v>
      </c>
      <c r="Q978" t="s">
        <v>36</v>
      </c>
      <c r="R978">
        <v>1.44</v>
      </c>
      <c r="S978">
        <v>30</v>
      </c>
      <c r="U978">
        <v>43.2</v>
      </c>
      <c r="V978">
        <v>14382810</v>
      </c>
      <c r="X978" t="s">
        <v>36</v>
      </c>
      <c r="Y978" t="s">
        <v>3204</v>
      </c>
      <c r="Z978" t="e">
        <f>VLOOKUP(N978,Sheet3!J:J,1,0)</f>
        <v>#N/A</v>
      </c>
      <c r="AA978" t="e">
        <f>VLOOKUP(I978,Sheet3!$E$2:$E$8,1,0)</f>
        <v>#N/A</v>
      </c>
    </row>
    <row r="979" spans="1:27" hidden="1" x14ac:dyDescent="0.25">
      <c r="A979">
        <v>290059</v>
      </c>
      <c r="B979" t="s">
        <v>3168</v>
      </c>
      <c r="E979" t="s">
        <v>3200</v>
      </c>
      <c r="H979">
        <v>1204</v>
      </c>
      <c r="I979">
        <v>181708</v>
      </c>
      <c r="J979" t="s">
        <v>3229</v>
      </c>
      <c r="K979" s="38">
        <v>45299</v>
      </c>
      <c r="L979" s="38">
        <v>45299</v>
      </c>
      <c r="M979" t="s">
        <v>3226</v>
      </c>
      <c r="N979" t="s">
        <v>3431</v>
      </c>
      <c r="O979">
        <v>-30</v>
      </c>
      <c r="P979" t="e">
        <f>VLOOKUP(I979,Sheet3!$E$2:$E$16,1,0)</f>
        <v>#N/A</v>
      </c>
      <c r="Q979" t="s">
        <v>36</v>
      </c>
      <c r="R979">
        <v>1.44</v>
      </c>
      <c r="S979">
        <v>-30</v>
      </c>
      <c r="U979">
        <v>-43.2</v>
      </c>
      <c r="V979">
        <v>14389163</v>
      </c>
      <c r="X979" t="s">
        <v>36</v>
      </c>
      <c r="Y979" t="s">
        <v>3204</v>
      </c>
      <c r="Z979" t="e">
        <f>VLOOKUP(N979,Sheet3!J:J,1,0)</f>
        <v>#N/A</v>
      </c>
      <c r="AA979" t="e">
        <f>VLOOKUP(I979,Sheet3!$E$2:$E$8,1,0)</f>
        <v>#N/A</v>
      </c>
    </row>
    <row r="980" spans="1:27" hidden="1" x14ac:dyDescent="0.25">
      <c r="A980">
        <v>290059</v>
      </c>
      <c r="B980">
        <v>290059</v>
      </c>
      <c r="H980">
        <v>1204</v>
      </c>
      <c r="M980" t="s">
        <v>3226</v>
      </c>
      <c r="N980" t="s">
        <v>3431</v>
      </c>
      <c r="R980" t="s">
        <v>3225</v>
      </c>
      <c r="X980" t="s">
        <v>36</v>
      </c>
      <c r="Z980" t="e">
        <f>VLOOKUP(N980,Sheet3!J:J,1,0)</f>
        <v>#N/A</v>
      </c>
      <c r="AA980" t="e">
        <f>VLOOKUP(I980,Sheet3!$E$2:$E$8,1,0)</f>
        <v>#N/A</v>
      </c>
    </row>
    <row r="981" spans="1:27" hidden="1" x14ac:dyDescent="0.25">
      <c r="A981">
        <v>290059</v>
      </c>
      <c r="B981" t="s">
        <v>3168</v>
      </c>
      <c r="E981" t="s">
        <v>3200</v>
      </c>
      <c r="H981">
        <v>1204</v>
      </c>
      <c r="I981">
        <v>14024102</v>
      </c>
      <c r="J981" t="s">
        <v>3224</v>
      </c>
      <c r="K981" s="38">
        <v>45279</v>
      </c>
      <c r="L981" s="38">
        <v>45279</v>
      </c>
      <c r="M981" t="s">
        <v>3226</v>
      </c>
      <c r="N981" t="s">
        <v>3432</v>
      </c>
      <c r="R981">
        <v>0</v>
      </c>
      <c r="V981">
        <v>14366038</v>
      </c>
      <c r="X981" t="s">
        <v>36</v>
      </c>
      <c r="Y981" t="s">
        <v>3204</v>
      </c>
      <c r="Z981" t="e">
        <f>VLOOKUP(N981,Sheet3!J:J,1,0)</f>
        <v>#N/A</v>
      </c>
      <c r="AA981" t="e">
        <f>VLOOKUP(I981,Sheet3!$E$2:$E$8,1,0)</f>
        <v>#N/A</v>
      </c>
    </row>
    <row r="982" spans="1:27" hidden="1" x14ac:dyDescent="0.25">
      <c r="A982">
        <v>290059</v>
      </c>
      <c r="B982" t="s">
        <v>3168</v>
      </c>
      <c r="E982" t="s">
        <v>3200</v>
      </c>
      <c r="H982">
        <v>1204</v>
      </c>
      <c r="I982">
        <v>14024102</v>
      </c>
      <c r="J982" t="s">
        <v>3233</v>
      </c>
      <c r="K982" s="38">
        <v>45279</v>
      </c>
      <c r="L982" s="38">
        <v>45279</v>
      </c>
      <c r="M982" t="s">
        <v>3226</v>
      </c>
      <c r="N982" t="s">
        <v>3432</v>
      </c>
      <c r="O982">
        <v>12024</v>
      </c>
      <c r="Q982" t="s">
        <v>36</v>
      </c>
      <c r="R982">
        <v>1.44</v>
      </c>
      <c r="S982">
        <v>12024</v>
      </c>
      <c r="U982">
        <v>17314.560000000001</v>
      </c>
      <c r="V982">
        <v>14366039</v>
      </c>
      <c r="X982" t="s">
        <v>36</v>
      </c>
      <c r="Y982" t="s">
        <v>3204</v>
      </c>
      <c r="Z982" t="e">
        <f>VLOOKUP(N982,Sheet3!J:J,1,0)</f>
        <v>#N/A</v>
      </c>
      <c r="AA982" t="e">
        <f>VLOOKUP(I982,Sheet3!$E$2:$E$8,1,0)</f>
        <v>#N/A</v>
      </c>
    </row>
    <row r="983" spans="1:27" hidden="1" x14ac:dyDescent="0.25">
      <c r="A983">
        <v>290059</v>
      </c>
      <c r="B983" t="s">
        <v>3168</v>
      </c>
      <c r="E983" t="s">
        <v>3200</v>
      </c>
      <c r="H983">
        <v>1204</v>
      </c>
      <c r="I983">
        <v>181583</v>
      </c>
      <c r="J983" t="s">
        <v>3229</v>
      </c>
      <c r="K983" s="38">
        <v>45281</v>
      </c>
      <c r="L983" s="38">
        <v>45281</v>
      </c>
      <c r="M983" t="s">
        <v>3226</v>
      </c>
      <c r="N983" t="s">
        <v>3432</v>
      </c>
      <c r="O983">
        <v>-12024</v>
      </c>
      <c r="P983" t="e">
        <f>VLOOKUP(I983,Sheet3!$E$2:$E$16,1,0)</f>
        <v>#N/A</v>
      </c>
      <c r="Q983" t="s">
        <v>36</v>
      </c>
      <c r="R983">
        <v>1.44</v>
      </c>
      <c r="S983">
        <v>-12024</v>
      </c>
      <c r="U983">
        <v>-17314.560000000001</v>
      </c>
      <c r="V983">
        <v>14370232</v>
      </c>
      <c r="X983" t="s">
        <v>36</v>
      </c>
      <c r="Y983" t="s">
        <v>3204</v>
      </c>
      <c r="Z983" t="e">
        <f>VLOOKUP(N983,Sheet3!J:J,1,0)</f>
        <v>#N/A</v>
      </c>
      <c r="AA983" t="e">
        <f>VLOOKUP(I983,Sheet3!$E$2:$E$8,1,0)</f>
        <v>#N/A</v>
      </c>
    </row>
    <row r="984" spans="1:27" hidden="1" x14ac:dyDescent="0.25">
      <c r="A984">
        <v>290059</v>
      </c>
      <c r="B984">
        <v>290059</v>
      </c>
      <c r="H984">
        <v>1204</v>
      </c>
      <c r="M984" t="s">
        <v>3226</v>
      </c>
      <c r="N984" t="s">
        <v>3432</v>
      </c>
      <c r="R984" t="s">
        <v>3225</v>
      </c>
      <c r="X984" t="s">
        <v>36</v>
      </c>
      <c r="Z984" t="e">
        <f>VLOOKUP(N984,Sheet3!J:J,1,0)</f>
        <v>#N/A</v>
      </c>
      <c r="AA984" t="e">
        <f>VLOOKUP(I984,Sheet3!$E$2:$E$8,1,0)</f>
        <v>#N/A</v>
      </c>
    </row>
    <row r="985" spans="1:27" hidden="1" x14ac:dyDescent="0.25">
      <c r="A985">
        <v>290059</v>
      </c>
      <c r="B985" t="s">
        <v>3168</v>
      </c>
      <c r="E985" t="s">
        <v>3200</v>
      </c>
      <c r="H985">
        <v>1204</v>
      </c>
      <c r="I985">
        <v>14024103</v>
      </c>
      <c r="J985" t="s">
        <v>3224</v>
      </c>
      <c r="K985" s="38">
        <v>45279</v>
      </c>
      <c r="L985" s="38">
        <v>45279</v>
      </c>
      <c r="M985" t="s">
        <v>3226</v>
      </c>
      <c r="N985" t="s">
        <v>3433</v>
      </c>
      <c r="R985">
        <v>0</v>
      </c>
      <c r="V985">
        <v>14366041</v>
      </c>
      <c r="X985" t="s">
        <v>36</v>
      </c>
      <c r="Y985" t="s">
        <v>3204</v>
      </c>
      <c r="Z985" t="e">
        <f>VLOOKUP(N985,Sheet3!J:J,1,0)</f>
        <v>#N/A</v>
      </c>
      <c r="AA985" t="e">
        <f>VLOOKUP(I985,Sheet3!$E$2:$E$8,1,0)</f>
        <v>#N/A</v>
      </c>
    </row>
    <row r="986" spans="1:27" hidden="1" x14ac:dyDescent="0.25">
      <c r="A986">
        <v>290059</v>
      </c>
      <c r="B986" t="s">
        <v>3168</v>
      </c>
      <c r="E986" t="s">
        <v>3200</v>
      </c>
      <c r="H986">
        <v>1204</v>
      </c>
      <c r="I986">
        <v>14024103</v>
      </c>
      <c r="J986" t="s">
        <v>3233</v>
      </c>
      <c r="K986" s="38">
        <v>45279</v>
      </c>
      <c r="L986" s="38">
        <v>45279</v>
      </c>
      <c r="M986" t="s">
        <v>3226</v>
      </c>
      <c r="N986" t="s">
        <v>3433</v>
      </c>
      <c r="O986">
        <v>2904</v>
      </c>
      <c r="Q986" t="s">
        <v>36</v>
      </c>
      <c r="R986">
        <v>1.44</v>
      </c>
      <c r="S986">
        <v>2904</v>
      </c>
      <c r="U986">
        <v>4181.76</v>
      </c>
      <c r="V986">
        <v>14366042</v>
      </c>
      <c r="X986" t="s">
        <v>36</v>
      </c>
      <c r="Y986" t="s">
        <v>3204</v>
      </c>
      <c r="Z986" t="e">
        <f>VLOOKUP(N986,Sheet3!J:J,1,0)</f>
        <v>#N/A</v>
      </c>
      <c r="AA986" t="e">
        <f>VLOOKUP(I986,Sheet3!$E$2:$E$8,1,0)</f>
        <v>#N/A</v>
      </c>
    </row>
    <row r="987" spans="1:27" hidden="1" x14ac:dyDescent="0.25">
      <c r="A987">
        <v>290059</v>
      </c>
      <c r="B987" t="s">
        <v>3168</v>
      </c>
      <c r="E987" t="s">
        <v>3200</v>
      </c>
      <c r="H987">
        <v>1204</v>
      </c>
      <c r="I987">
        <v>181584</v>
      </c>
      <c r="J987" t="s">
        <v>3229</v>
      </c>
      <c r="K987" s="38">
        <v>45281</v>
      </c>
      <c r="L987" s="38">
        <v>45281</v>
      </c>
      <c r="M987" t="s">
        <v>3226</v>
      </c>
      <c r="N987" t="s">
        <v>3433</v>
      </c>
      <c r="O987">
        <v>-2904</v>
      </c>
      <c r="P987" t="e">
        <f>VLOOKUP(I987,Sheet3!$E$2:$E$16,1,0)</f>
        <v>#N/A</v>
      </c>
      <c r="Q987" t="s">
        <v>36</v>
      </c>
      <c r="R987">
        <v>1.44</v>
      </c>
      <c r="S987">
        <v>-2904</v>
      </c>
      <c r="U987">
        <v>-4181.76</v>
      </c>
      <c r="V987">
        <v>14370235</v>
      </c>
      <c r="X987" t="s">
        <v>36</v>
      </c>
      <c r="Y987" t="s">
        <v>3204</v>
      </c>
      <c r="Z987" t="e">
        <f>VLOOKUP(N987,Sheet3!J:J,1,0)</f>
        <v>#N/A</v>
      </c>
      <c r="AA987" t="e">
        <f>VLOOKUP(I987,Sheet3!$E$2:$E$8,1,0)</f>
        <v>#N/A</v>
      </c>
    </row>
    <row r="988" spans="1:27" hidden="1" x14ac:dyDescent="0.25">
      <c r="A988">
        <v>290059</v>
      </c>
      <c r="B988">
        <v>290059</v>
      </c>
      <c r="H988">
        <v>1204</v>
      </c>
      <c r="M988" t="s">
        <v>3226</v>
      </c>
      <c r="N988" t="s">
        <v>3433</v>
      </c>
      <c r="R988" t="s">
        <v>3225</v>
      </c>
      <c r="X988" t="s">
        <v>36</v>
      </c>
      <c r="Z988" t="e">
        <f>VLOOKUP(N988,Sheet3!J:J,1,0)</f>
        <v>#N/A</v>
      </c>
      <c r="AA988" t="e">
        <f>VLOOKUP(I988,Sheet3!$E$2:$E$8,1,0)</f>
        <v>#N/A</v>
      </c>
    </row>
    <row r="989" spans="1:27" hidden="1" x14ac:dyDescent="0.25">
      <c r="A989">
        <v>290059</v>
      </c>
      <c r="B989" t="s">
        <v>3168</v>
      </c>
      <c r="E989" t="s">
        <v>3200</v>
      </c>
      <c r="H989">
        <v>1204</v>
      </c>
      <c r="I989">
        <v>14024104</v>
      </c>
      <c r="J989" t="s">
        <v>3224</v>
      </c>
      <c r="K989" s="38">
        <v>45279</v>
      </c>
      <c r="L989" s="38">
        <v>45279</v>
      </c>
      <c r="M989" t="s">
        <v>3226</v>
      </c>
      <c r="N989" t="s">
        <v>3434</v>
      </c>
      <c r="R989">
        <v>0</v>
      </c>
      <c r="V989">
        <v>14366044</v>
      </c>
      <c r="X989" t="s">
        <v>36</v>
      </c>
      <c r="Y989" t="s">
        <v>3204</v>
      </c>
      <c r="Z989" t="e">
        <f>VLOOKUP(N989,Sheet3!J:J,1,0)</f>
        <v>#N/A</v>
      </c>
      <c r="AA989" t="e">
        <f>VLOOKUP(I989,Sheet3!$E$2:$E$8,1,0)</f>
        <v>#N/A</v>
      </c>
    </row>
    <row r="990" spans="1:27" hidden="1" x14ac:dyDescent="0.25">
      <c r="A990">
        <v>290059</v>
      </c>
      <c r="B990" t="s">
        <v>3168</v>
      </c>
      <c r="E990" t="s">
        <v>3200</v>
      </c>
      <c r="H990">
        <v>1204</v>
      </c>
      <c r="I990">
        <v>14024104</v>
      </c>
      <c r="J990" t="s">
        <v>3233</v>
      </c>
      <c r="K990" s="38">
        <v>45279</v>
      </c>
      <c r="L990" s="38">
        <v>45279</v>
      </c>
      <c r="M990" t="s">
        <v>3226</v>
      </c>
      <c r="N990" t="s">
        <v>3434</v>
      </c>
      <c r="O990">
        <v>996</v>
      </c>
      <c r="Q990" t="s">
        <v>36</v>
      </c>
      <c r="R990">
        <v>1.44</v>
      </c>
      <c r="S990">
        <v>996</v>
      </c>
      <c r="U990">
        <v>1434.24</v>
      </c>
      <c r="V990">
        <v>14366045</v>
      </c>
      <c r="X990" t="s">
        <v>36</v>
      </c>
      <c r="Y990" t="s">
        <v>3204</v>
      </c>
      <c r="Z990" t="e">
        <f>VLOOKUP(N990,Sheet3!J:J,1,0)</f>
        <v>#N/A</v>
      </c>
      <c r="AA990" t="e">
        <f>VLOOKUP(I990,Sheet3!$E$2:$E$8,1,0)</f>
        <v>#N/A</v>
      </c>
    </row>
    <row r="991" spans="1:27" hidden="1" x14ac:dyDescent="0.25">
      <c r="A991">
        <v>290059</v>
      </c>
      <c r="B991" t="s">
        <v>3168</v>
      </c>
      <c r="E991" t="s">
        <v>3200</v>
      </c>
      <c r="H991">
        <v>1204</v>
      </c>
      <c r="I991">
        <v>181586</v>
      </c>
      <c r="J991" t="s">
        <v>3229</v>
      </c>
      <c r="K991" s="38">
        <v>45281</v>
      </c>
      <c r="L991" s="38">
        <v>45281</v>
      </c>
      <c r="M991" t="s">
        <v>3226</v>
      </c>
      <c r="N991" t="s">
        <v>3434</v>
      </c>
      <c r="O991">
        <v>-996</v>
      </c>
      <c r="P991" t="e">
        <f>VLOOKUP(I991,Sheet3!$E$2:$E$16,1,0)</f>
        <v>#N/A</v>
      </c>
      <c r="Q991" t="s">
        <v>36</v>
      </c>
      <c r="R991">
        <v>1.44</v>
      </c>
      <c r="S991">
        <v>-996</v>
      </c>
      <c r="U991">
        <v>-1434.24</v>
      </c>
      <c r="V991">
        <v>14370236</v>
      </c>
      <c r="X991" t="s">
        <v>36</v>
      </c>
      <c r="Y991" t="s">
        <v>3204</v>
      </c>
      <c r="Z991" t="e">
        <f>VLOOKUP(N991,Sheet3!J:J,1,0)</f>
        <v>#N/A</v>
      </c>
      <c r="AA991" t="e">
        <f>VLOOKUP(I991,Sheet3!$E$2:$E$8,1,0)</f>
        <v>#N/A</v>
      </c>
    </row>
    <row r="992" spans="1:27" hidden="1" x14ac:dyDescent="0.25">
      <c r="A992">
        <v>290059</v>
      </c>
      <c r="B992">
        <v>290059</v>
      </c>
      <c r="H992">
        <v>1204</v>
      </c>
      <c r="M992" t="s">
        <v>3226</v>
      </c>
      <c r="N992" t="s">
        <v>3434</v>
      </c>
      <c r="R992" t="s">
        <v>3225</v>
      </c>
      <c r="X992" t="s">
        <v>36</v>
      </c>
      <c r="Z992" t="e">
        <f>VLOOKUP(N992,Sheet3!J:J,1,0)</f>
        <v>#N/A</v>
      </c>
      <c r="AA992" t="e">
        <f>VLOOKUP(I992,Sheet3!$E$2:$E$8,1,0)</f>
        <v>#N/A</v>
      </c>
    </row>
    <row r="993" spans="1:27" hidden="1" x14ac:dyDescent="0.25">
      <c r="A993">
        <v>290059</v>
      </c>
      <c r="B993" t="s">
        <v>3168</v>
      </c>
      <c r="E993" t="s">
        <v>3200</v>
      </c>
      <c r="H993">
        <v>1204</v>
      </c>
      <c r="I993">
        <v>14024105</v>
      </c>
      <c r="J993" t="s">
        <v>3224</v>
      </c>
      <c r="K993" s="38">
        <v>45279</v>
      </c>
      <c r="L993" s="38">
        <v>45279</v>
      </c>
      <c r="M993" t="s">
        <v>3226</v>
      </c>
      <c r="N993" t="s">
        <v>3435</v>
      </c>
      <c r="R993">
        <v>0</v>
      </c>
      <c r="V993">
        <v>14366047</v>
      </c>
      <c r="X993" t="s">
        <v>36</v>
      </c>
      <c r="Y993" t="s">
        <v>3204</v>
      </c>
      <c r="Z993" t="e">
        <f>VLOOKUP(N993,Sheet3!J:J,1,0)</f>
        <v>#N/A</v>
      </c>
      <c r="AA993" t="e">
        <f>VLOOKUP(I993,Sheet3!$E$2:$E$8,1,0)</f>
        <v>#N/A</v>
      </c>
    </row>
    <row r="994" spans="1:27" hidden="1" x14ac:dyDescent="0.25">
      <c r="A994">
        <v>290059</v>
      </c>
      <c r="B994" t="s">
        <v>3168</v>
      </c>
      <c r="E994" t="s">
        <v>3200</v>
      </c>
      <c r="H994">
        <v>1204</v>
      </c>
      <c r="I994">
        <v>14024105</v>
      </c>
      <c r="J994" t="s">
        <v>3233</v>
      </c>
      <c r="K994" s="38">
        <v>45279</v>
      </c>
      <c r="L994" s="38">
        <v>45279</v>
      </c>
      <c r="M994" t="s">
        <v>3226</v>
      </c>
      <c r="N994" t="s">
        <v>3435</v>
      </c>
      <c r="O994">
        <v>369</v>
      </c>
      <c r="Q994" t="s">
        <v>36</v>
      </c>
      <c r="R994">
        <v>1.44</v>
      </c>
      <c r="S994">
        <v>369</v>
      </c>
      <c r="U994">
        <v>531.36</v>
      </c>
      <c r="V994">
        <v>14366048</v>
      </c>
      <c r="X994" t="s">
        <v>36</v>
      </c>
      <c r="Y994" t="s">
        <v>3204</v>
      </c>
      <c r="Z994" t="e">
        <f>VLOOKUP(N994,Sheet3!J:J,1,0)</f>
        <v>#N/A</v>
      </c>
      <c r="AA994" t="e">
        <f>VLOOKUP(I994,Sheet3!$E$2:$E$8,1,0)</f>
        <v>#N/A</v>
      </c>
    </row>
    <row r="995" spans="1:27" hidden="1" x14ac:dyDescent="0.25">
      <c r="A995">
        <v>290059</v>
      </c>
      <c r="B995" t="s">
        <v>3168</v>
      </c>
      <c r="E995" t="s">
        <v>3200</v>
      </c>
      <c r="H995">
        <v>1204</v>
      </c>
      <c r="I995">
        <v>181587</v>
      </c>
      <c r="J995" t="s">
        <v>3229</v>
      </c>
      <c r="K995" s="38">
        <v>45281</v>
      </c>
      <c r="L995" s="38">
        <v>45281</v>
      </c>
      <c r="M995" t="s">
        <v>3226</v>
      </c>
      <c r="N995" t="s">
        <v>3435</v>
      </c>
      <c r="O995">
        <v>-369</v>
      </c>
      <c r="P995" t="e">
        <f>VLOOKUP(I995,Sheet3!$E$2:$E$16,1,0)</f>
        <v>#N/A</v>
      </c>
      <c r="Q995" t="s">
        <v>36</v>
      </c>
      <c r="R995">
        <v>1.44</v>
      </c>
      <c r="S995">
        <v>-369</v>
      </c>
      <c r="U995">
        <v>-531.36</v>
      </c>
      <c r="V995">
        <v>14370237</v>
      </c>
      <c r="X995" t="s">
        <v>36</v>
      </c>
      <c r="Y995" t="s">
        <v>3204</v>
      </c>
      <c r="Z995" t="e">
        <f>VLOOKUP(N995,Sheet3!J:J,1,0)</f>
        <v>#N/A</v>
      </c>
      <c r="AA995" t="e">
        <f>VLOOKUP(I995,Sheet3!$E$2:$E$8,1,0)</f>
        <v>#N/A</v>
      </c>
    </row>
    <row r="996" spans="1:27" hidden="1" x14ac:dyDescent="0.25">
      <c r="A996">
        <v>290059</v>
      </c>
      <c r="B996">
        <v>290059</v>
      </c>
      <c r="H996">
        <v>1204</v>
      </c>
      <c r="M996" t="s">
        <v>3226</v>
      </c>
      <c r="N996" t="s">
        <v>3435</v>
      </c>
      <c r="R996" t="s">
        <v>3225</v>
      </c>
      <c r="X996" t="s">
        <v>36</v>
      </c>
      <c r="Z996" t="e">
        <f>VLOOKUP(N996,Sheet3!J:J,1,0)</f>
        <v>#N/A</v>
      </c>
      <c r="AA996" t="e">
        <f>VLOOKUP(I996,Sheet3!$E$2:$E$8,1,0)</f>
        <v>#N/A</v>
      </c>
    </row>
    <row r="997" spans="1:27" hidden="1" x14ac:dyDescent="0.25">
      <c r="A997">
        <v>290059</v>
      </c>
      <c r="B997" t="s">
        <v>3168</v>
      </c>
      <c r="E997" t="s">
        <v>3200</v>
      </c>
      <c r="H997">
        <v>1204</v>
      </c>
      <c r="I997">
        <v>14024106</v>
      </c>
      <c r="J997" t="s">
        <v>3224</v>
      </c>
      <c r="K997" s="38">
        <v>45279</v>
      </c>
      <c r="L997" s="38">
        <v>45279</v>
      </c>
      <c r="M997" t="s">
        <v>3226</v>
      </c>
      <c r="N997" t="s">
        <v>3436</v>
      </c>
      <c r="R997">
        <v>0</v>
      </c>
      <c r="V997">
        <v>14366050</v>
      </c>
      <c r="X997" t="s">
        <v>36</v>
      </c>
      <c r="Y997" t="s">
        <v>3204</v>
      </c>
      <c r="Z997" t="e">
        <f>VLOOKUP(N997,Sheet3!J:J,1,0)</f>
        <v>#N/A</v>
      </c>
      <c r="AA997" t="e">
        <f>VLOOKUP(I997,Sheet3!$E$2:$E$8,1,0)</f>
        <v>#N/A</v>
      </c>
    </row>
    <row r="998" spans="1:27" hidden="1" x14ac:dyDescent="0.25">
      <c r="A998">
        <v>290059</v>
      </c>
      <c r="B998" t="s">
        <v>3168</v>
      </c>
      <c r="E998" t="s">
        <v>3200</v>
      </c>
      <c r="H998">
        <v>1204</v>
      </c>
      <c r="I998">
        <v>14024106</v>
      </c>
      <c r="J998" t="s">
        <v>3233</v>
      </c>
      <c r="K998" s="38">
        <v>45279</v>
      </c>
      <c r="L998" s="38">
        <v>45279</v>
      </c>
      <c r="M998" t="s">
        <v>3226</v>
      </c>
      <c r="N998" t="s">
        <v>3436</v>
      </c>
      <c r="O998">
        <v>1120</v>
      </c>
      <c r="Q998" t="s">
        <v>36</v>
      </c>
      <c r="R998">
        <v>0</v>
      </c>
      <c r="S998">
        <v>1120</v>
      </c>
      <c r="V998">
        <v>14366051</v>
      </c>
      <c r="X998" t="s">
        <v>36</v>
      </c>
      <c r="Y998" t="s">
        <v>3204</v>
      </c>
      <c r="Z998" t="e">
        <f>VLOOKUP(N998,Sheet3!J:J,1,0)</f>
        <v>#N/A</v>
      </c>
      <c r="AA998" t="e">
        <f>VLOOKUP(I998,Sheet3!$E$2:$E$8,1,0)</f>
        <v>#N/A</v>
      </c>
    </row>
    <row r="999" spans="1:27" hidden="1" x14ac:dyDescent="0.25">
      <c r="A999">
        <v>290059</v>
      </c>
      <c r="B999" t="s">
        <v>3168</v>
      </c>
      <c r="E999" t="s">
        <v>3200</v>
      </c>
      <c r="H999">
        <v>1204</v>
      </c>
      <c r="I999">
        <v>181589</v>
      </c>
      <c r="J999" t="s">
        <v>3229</v>
      </c>
      <c r="K999" s="38">
        <v>45281</v>
      </c>
      <c r="L999" s="38">
        <v>45281</v>
      </c>
      <c r="M999" t="s">
        <v>3226</v>
      </c>
      <c r="N999" t="s">
        <v>3436</v>
      </c>
      <c r="O999">
        <v>-1096</v>
      </c>
      <c r="P999" t="e">
        <f>VLOOKUP(I999,Sheet3!$E$2:$E$16,1,0)</f>
        <v>#N/A</v>
      </c>
      <c r="Q999" t="s">
        <v>36</v>
      </c>
      <c r="R999">
        <v>0</v>
      </c>
      <c r="S999">
        <v>-1096</v>
      </c>
      <c r="V999">
        <v>14370258</v>
      </c>
      <c r="X999" t="s">
        <v>36</v>
      </c>
      <c r="Y999" t="s">
        <v>3204</v>
      </c>
      <c r="Z999" t="e">
        <f>VLOOKUP(N999,Sheet3!J:J,1,0)</f>
        <v>#N/A</v>
      </c>
      <c r="AA999" t="e">
        <f>VLOOKUP(I999,Sheet3!$E$2:$E$8,1,0)</f>
        <v>#N/A</v>
      </c>
    </row>
    <row r="1000" spans="1:27" hidden="1" x14ac:dyDescent="0.25">
      <c r="A1000">
        <v>290059</v>
      </c>
      <c r="B1000" t="s">
        <v>3168</v>
      </c>
      <c r="E1000" t="s">
        <v>3200</v>
      </c>
      <c r="H1000">
        <v>1204</v>
      </c>
      <c r="I1000">
        <v>14024594</v>
      </c>
      <c r="J1000" t="s">
        <v>3233</v>
      </c>
      <c r="K1000" s="38">
        <v>45294</v>
      </c>
      <c r="L1000" s="38">
        <v>45294</v>
      </c>
      <c r="M1000" t="s">
        <v>3226</v>
      </c>
      <c r="N1000" t="s">
        <v>3436</v>
      </c>
      <c r="O1000">
        <v>-24</v>
      </c>
      <c r="Q1000" t="s">
        <v>36</v>
      </c>
      <c r="R1000">
        <v>0</v>
      </c>
      <c r="S1000">
        <v>-24</v>
      </c>
      <c r="V1000">
        <v>14382814</v>
      </c>
      <c r="X1000" t="s">
        <v>36</v>
      </c>
      <c r="Y1000" t="s">
        <v>3204</v>
      </c>
      <c r="Z1000" t="e">
        <f>VLOOKUP(N1000,Sheet3!J:J,1,0)</f>
        <v>#N/A</v>
      </c>
      <c r="AA1000" t="e">
        <f>VLOOKUP(I1000,Sheet3!$E$2:$E$8,1,0)</f>
        <v>#N/A</v>
      </c>
    </row>
    <row r="1001" spans="1:27" hidden="1" x14ac:dyDescent="0.25">
      <c r="A1001">
        <v>290059</v>
      </c>
      <c r="B1001">
        <v>290059</v>
      </c>
      <c r="H1001">
        <v>1204</v>
      </c>
      <c r="M1001" t="s">
        <v>3226</v>
      </c>
      <c r="N1001" t="s">
        <v>3436</v>
      </c>
      <c r="R1001" t="s">
        <v>3225</v>
      </c>
      <c r="X1001" t="s">
        <v>36</v>
      </c>
      <c r="Z1001" t="e">
        <f>VLOOKUP(N1001,Sheet3!J:J,1,0)</f>
        <v>#N/A</v>
      </c>
      <c r="AA1001" t="e">
        <f>VLOOKUP(I1001,Sheet3!$E$2:$E$8,1,0)</f>
        <v>#N/A</v>
      </c>
    </row>
    <row r="1002" spans="1:27" hidden="1" x14ac:dyDescent="0.25">
      <c r="A1002">
        <v>290059</v>
      </c>
      <c r="B1002" t="s">
        <v>3168</v>
      </c>
      <c r="E1002" t="s">
        <v>3200</v>
      </c>
      <c r="H1002">
        <v>1204</v>
      </c>
      <c r="I1002">
        <v>14024093</v>
      </c>
      <c r="J1002" t="s">
        <v>3224</v>
      </c>
      <c r="K1002" s="38">
        <v>45279</v>
      </c>
      <c r="L1002" s="38">
        <v>45279</v>
      </c>
      <c r="M1002" t="s">
        <v>3226</v>
      </c>
      <c r="N1002" t="s">
        <v>3437</v>
      </c>
      <c r="R1002">
        <v>0</v>
      </c>
      <c r="V1002">
        <v>14366017</v>
      </c>
      <c r="X1002" t="s">
        <v>36</v>
      </c>
      <c r="Y1002" t="s">
        <v>3204</v>
      </c>
      <c r="Z1002" t="e">
        <f>VLOOKUP(N1002,Sheet3!J:J,1,0)</f>
        <v>#N/A</v>
      </c>
      <c r="AA1002" t="e">
        <f>VLOOKUP(I1002,Sheet3!$E$2:$E$8,1,0)</f>
        <v>#N/A</v>
      </c>
    </row>
    <row r="1003" spans="1:27" hidden="1" x14ac:dyDescent="0.25">
      <c r="A1003">
        <v>290059</v>
      </c>
      <c r="B1003" t="s">
        <v>3168</v>
      </c>
      <c r="E1003" t="s">
        <v>3200</v>
      </c>
      <c r="H1003">
        <v>1204</v>
      </c>
      <c r="I1003">
        <v>14024093</v>
      </c>
      <c r="J1003" t="s">
        <v>3233</v>
      </c>
      <c r="K1003" s="38">
        <v>45279</v>
      </c>
      <c r="L1003" s="38">
        <v>45279</v>
      </c>
      <c r="M1003" t="s">
        <v>3226</v>
      </c>
      <c r="N1003" t="s">
        <v>3437</v>
      </c>
      <c r="O1003">
        <v>1620</v>
      </c>
      <c r="Q1003" t="s">
        <v>36</v>
      </c>
      <c r="R1003">
        <v>1.44</v>
      </c>
      <c r="S1003">
        <v>1620</v>
      </c>
      <c r="U1003">
        <v>2332.8000000000002</v>
      </c>
      <c r="V1003">
        <v>14366018</v>
      </c>
      <c r="X1003" t="s">
        <v>36</v>
      </c>
      <c r="Y1003" t="s">
        <v>3204</v>
      </c>
      <c r="Z1003" t="e">
        <f>VLOOKUP(N1003,Sheet3!J:J,1,0)</f>
        <v>#N/A</v>
      </c>
      <c r="AA1003" t="e">
        <f>VLOOKUP(I1003,Sheet3!$E$2:$E$8,1,0)</f>
        <v>#N/A</v>
      </c>
    </row>
    <row r="1004" spans="1:27" hidden="1" x14ac:dyDescent="0.25">
      <c r="A1004">
        <v>290059</v>
      </c>
      <c r="B1004" t="s">
        <v>3168</v>
      </c>
      <c r="E1004" t="s">
        <v>3200</v>
      </c>
      <c r="H1004">
        <v>1204</v>
      </c>
      <c r="I1004">
        <v>14024094</v>
      </c>
      <c r="J1004" t="s">
        <v>3233</v>
      </c>
      <c r="K1004" s="38">
        <v>45279</v>
      </c>
      <c r="L1004" s="38">
        <v>45279</v>
      </c>
      <c r="M1004" t="s">
        <v>3226</v>
      </c>
      <c r="N1004" t="s">
        <v>3437</v>
      </c>
      <c r="O1004">
        <v>846</v>
      </c>
      <c r="Q1004" t="s">
        <v>36</v>
      </c>
      <c r="R1004">
        <v>1.44</v>
      </c>
      <c r="S1004">
        <v>846</v>
      </c>
      <c r="U1004">
        <v>1218.24</v>
      </c>
      <c r="V1004">
        <v>14366021</v>
      </c>
      <c r="X1004" t="s">
        <v>36</v>
      </c>
      <c r="Y1004" t="s">
        <v>3204</v>
      </c>
      <c r="Z1004" t="e">
        <f>VLOOKUP(N1004,Sheet3!J:J,1,0)</f>
        <v>#N/A</v>
      </c>
      <c r="AA1004" t="e">
        <f>VLOOKUP(I1004,Sheet3!$E$2:$E$8,1,0)</f>
        <v>#N/A</v>
      </c>
    </row>
    <row r="1005" spans="1:27" hidden="1" x14ac:dyDescent="0.25">
      <c r="A1005">
        <v>290059</v>
      </c>
      <c r="B1005" t="s">
        <v>3168</v>
      </c>
      <c r="E1005" t="s">
        <v>3200</v>
      </c>
      <c r="H1005">
        <v>1204</v>
      </c>
      <c r="I1005">
        <v>181614</v>
      </c>
      <c r="J1005" t="s">
        <v>3229</v>
      </c>
      <c r="K1005" s="38">
        <v>45281</v>
      </c>
      <c r="L1005" s="38">
        <v>45281</v>
      </c>
      <c r="M1005" t="s">
        <v>3226</v>
      </c>
      <c r="N1005" t="s">
        <v>3437</v>
      </c>
      <c r="O1005">
        <v>-2383</v>
      </c>
      <c r="P1005" t="e">
        <f>VLOOKUP(I1005,Sheet3!$E$2:$E$16,1,0)</f>
        <v>#N/A</v>
      </c>
      <c r="Q1005" t="s">
        <v>36</v>
      </c>
      <c r="R1005">
        <v>1.44</v>
      </c>
      <c r="S1005">
        <v>-2383</v>
      </c>
      <c r="U1005">
        <v>-3431.52</v>
      </c>
      <c r="V1005">
        <v>14369812</v>
      </c>
      <c r="X1005" t="s">
        <v>36</v>
      </c>
      <c r="Y1005" t="s">
        <v>3204</v>
      </c>
      <c r="Z1005" t="e">
        <f>VLOOKUP(N1005,Sheet3!J:J,1,0)</f>
        <v>#N/A</v>
      </c>
      <c r="AA1005" t="e">
        <f>VLOOKUP(I1005,Sheet3!$E$2:$E$8,1,0)</f>
        <v>#N/A</v>
      </c>
    </row>
    <row r="1006" spans="1:27" hidden="1" x14ac:dyDescent="0.25">
      <c r="A1006">
        <v>290059</v>
      </c>
      <c r="B1006" t="s">
        <v>3168</v>
      </c>
      <c r="E1006" t="s">
        <v>3200</v>
      </c>
      <c r="H1006">
        <v>1204</v>
      </c>
      <c r="I1006">
        <v>14024588</v>
      </c>
      <c r="J1006" t="s">
        <v>3233</v>
      </c>
      <c r="K1006" s="38">
        <v>45294</v>
      </c>
      <c r="L1006" s="38">
        <v>45294</v>
      </c>
      <c r="M1006" t="s">
        <v>3226</v>
      </c>
      <c r="N1006" t="s">
        <v>3437</v>
      </c>
      <c r="O1006">
        <v>-83</v>
      </c>
      <c r="Q1006" t="s">
        <v>36</v>
      </c>
      <c r="R1006">
        <v>1.44</v>
      </c>
      <c r="S1006">
        <v>-83</v>
      </c>
      <c r="U1006">
        <v>-119.52</v>
      </c>
      <c r="V1006">
        <v>14382804</v>
      </c>
      <c r="X1006" t="s">
        <v>36</v>
      </c>
      <c r="Y1006" t="s">
        <v>3204</v>
      </c>
      <c r="Z1006" t="e">
        <f>VLOOKUP(N1006,Sheet3!J:J,1,0)</f>
        <v>#N/A</v>
      </c>
      <c r="AA1006" t="e">
        <f>VLOOKUP(I1006,Sheet3!$E$2:$E$8,1,0)</f>
        <v>#N/A</v>
      </c>
    </row>
    <row r="1007" spans="1:27" hidden="1" x14ac:dyDescent="0.25">
      <c r="A1007">
        <v>290059</v>
      </c>
      <c r="B1007">
        <v>290059</v>
      </c>
      <c r="H1007">
        <v>1204</v>
      </c>
      <c r="M1007" t="s">
        <v>3226</v>
      </c>
      <c r="N1007" t="s">
        <v>3437</v>
      </c>
      <c r="R1007" t="s">
        <v>3225</v>
      </c>
      <c r="X1007" t="s">
        <v>36</v>
      </c>
      <c r="Z1007" t="e">
        <f>VLOOKUP(N1007,Sheet3!J:J,1,0)</f>
        <v>#N/A</v>
      </c>
      <c r="AA1007" t="e">
        <f>VLOOKUP(I1007,Sheet3!$E$2:$E$8,1,0)</f>
        <v>#N/A</v>
      </c>
    </row>
    <row r="1008" spans="1:27" hidden="1" x14ac:dyDescent="0.25">
      <c r="A1008">
        <v>290059</v>
      </c>
      <c r="B1008" t="s">
        <v>3168</v>
      </c>
      <c r="E1008" t="s">
        <v>3200</v>
      </c>
      <c r="H1008">
        <v>1204</v>
      </c>
      <c r="I1008">
        <v>14024096</v>
      </c>
      <c r="J1008" t="s">
        <v>3224</v>
      </c>
      <c r="K1008" s="38">
        <v>45279</v>
      </c>
      <c r="L1008" s="38">
        <v>45279</v>
      </c>
      <c r="M1008" t="s">
        <v>3226</v>
      </c>
      <c r="N1008" t="s">
        <v>3438</v>
      </c>
      <c r="R1008">
        <v>0</v>
      </c>
      <c r="V1008">
        <v>14366024</v>
      </c>
      <c r="X1008" t="s">
        <v>36</v>
      </c>
      <c r="Y1008" t="s">
        <v>3204</v>
      </c>
      <c r="Z1008" t="e">
        <f>VLOOKUP(N1008,Sheet3!J:J,1,0)</f>
        <v>#N/A</v>
      </c>
      <c r="AA1008" t="e">
        <f>VLOOKUP(I1008,Sheet3!$E$2:$E$8,1,0)</f>
        <v>#N/A</v>
      </c>
    </row>
    <row r="1009" spans="1:27" hidden="1" x14ac:dyDescent="0.25">
      <c r="A1009">
        <v>290059</v>
      </c>
      <c r="B1009" t="s">
        <v>3168</v>
      </c>
      <c r="E1009" t="s">
        <v>3200</v>
      </c>
      <c r="H1009">
        <v>1204</v>
      </c>
      <c r="I1009">
        <v>14024096</v>
      </c>
      <c r="J1009" t="s">
        <v>3233</v>
      </c>
      <c r="K1009" s="38">
        <v>45279</v>
      </c>
      <c r="L1009" s="38">
        <v>45279</v>
      </c>
      <c r="M1009" t="s">
        <v>3226</v>
      </c>
      <c r="N1009" t="s">
        <v>3438</v>
      </c>
      <c r="O1009">
        <v>514</v>
      </c>
      <c r="Q1009" t="s">
        <v>36</v>
      </c>
      <c r="R1009">
        <v>1.44</v>
      </c>
      <c r="S1009">
        <v>514</v>
      </c>
      <c r="U1009">
        <v>740.16</v>
      </c>
      <c r="V1009">
        <v>14366025</v>
      </c>
      <c r="X1009" t="s">
        <v>36</v>
      </c>
      <c r="Y1009" t="s">
        <v>3204</v>
      </c>
      <c r="Z1009" t="e">
        <f>VLOOKUP(N1009,Sheet3!J:J,1,0)</f>
        <v>#N/A</v>
      </c>
      <c r="AA1009" t="e">
        <f>VLOOKUP(I1009,Sheet3!$E$2:$E$8,1,0)</f>
        <v>#N/A</v>
      </c>
    </row>
    <row r="1010" spans="1:27" hidden="1" x14ac:dyDescent="0.25">
      <c r="A1010">
        <v>290059</v>
      </c>
      <c r="B1010" t="s">
        <v>3168</v>
      </c>
      <c r="E1010" t="s">
        <v>3200</v>
      </c>
      <c r="H1010">
        <v>1204</v>
      </c>
      <c r="I1010">
        <v>181615</v>
      </c>
      <c r="J1010" t="s">
        <v>3229</v>
      </c>
      <c r="K1010" s="38">
        <v>45281</v>
      </c>
      <c r="L1010" s="38">
        <v>45281</v>
      </c>
      <c r="M1010" t="s">
        <v>3226</v>
      </c>
      <c r="N1010" t="s">
        <v>3438</v>
      </c>
      <c r="O1010">
        <v>-499</v>
      </c>
      <c r="P1010" t="e">
        <f>VLOOKUP(I1010,Sheet3!$E$2:$E$16,1,0)</f>
        <v>#N/A</v>
      </c>
      <c r="Q1010" t="s">
        <v>36</v>
      </c>
      <c r="R1010">
        <v>1.44</v>
      </c>
      <c r="S1010">
        <v>-499</v>
      </c>
      <c r="U1010">
        <v>-718.56</v>
      </c>
      <c r="V1010">
        <v>14369814</v>
      </c>
      <c r="X1010" t="s">
        <v>36</v>
      </c>
      <c r="Y1010" t="s">
        <v>3204</v>
      </c>
      <c r="Z1010" t="e">
        <f>VLOOKUP(N1010,Sheet3!J:J,1,0)</f>
        <v>#N/A</v>
      </c>
      <c r="AA1010" t="e">
        <f>VLOOKUP(I1010,Sheet3!$E$2:$E$8,1,0)</f>
        <v>#N/A</v>
      </c>
    </row>
    <row r="1011" spans="1:27" hidden="1" x14ac:dyDescent="0.25">
      <c r="A1011">
        <v>290059</v>
      </c>
      <c r="B1011" t="s">
        <v>3168</v>
      </c>
      <c r="E1011" t="s">
        <v>3200</v>
      </c>
      <c r="H1011">
        <v>1204</v>
      </c>
      <c r="I1011">
        <v>14024590</v>
      </c>
      <c r="J1011" t="s">
        <v>3233</v>
      </c>
      <c r="K1011" s="38">
        <v>45294</v>
      </c>
      <c r="L1011" s="38">
        <v>45294</v>
      </c>
      <c r="M1011" t="s">
        <v>3226</v>
      </c>
      <c r="N1011" t="s">
        <v>3438</v>
      </c>
      <c r="O1011">
        <v>-15</v>
      </c>
      <c r="Q1011" t="s">
        <v>36</v>
      </c>
      <c r="R1011">
        <v>1.44</v>
      </c>
      <c r="S1011">
        <v>-15</v>
      </c>
      <c r="U1011">
        <v>-21.6</v>
      </c>
      <c r="V1011">
        <v>14382806</v>
      </c>
      <c r="X1011" t="s">
        <v>36</v>
      </c>
      <c r="Y1011" t="s">
        <v>3204</v>
      </c>
      <c r="Z1011" t="e">
        <f>VLOOKUP(N1011,Sheet3!J:J,1,0)</f>
        <v>#N/A</v>
      </c>
      <c r="AA1011" t="e">
        <f>VLOOKUP(I1011,Sheet3!$E$2:$E$8,1,0)</f>
        <v>#N/A</v>
      </c>
    </row>
    <row r="1012" spans="1:27" hidden="1" x14ac:dyDescent="0.25">
      <c r="A1012">
        <v>290059</v>
      </c>
      <c r="B1012">
        <v>290059</v>
      </c>
      <c r="H1012">
        <v>1204</v>
      </c>
      <c r="M1012" t="s">
        <v>3226</v>
      </c>
      <c r="N1012" t="s">
        <v>3438</v>
      </c>
      <c r="R1012" t="s">
        <v>3225</v>
      </c>
      <c r="X1012" t="s">
        <v>36</v>
      </c>
      <c r="Z1012" t="e">
        <f>VLOOKUP(N1012,Sheet3!J:J,1,0)</f>
        <v>#N/A</v>
      </c>
      <c r="AA1012" t="e">
        <f>VLOOKUP(I1012,Sheet3!$E$2:$E$8,1,0)</f>
        <v>#N/A</v>
      </c>
    </row>
    <row r="1013" spans="1:27" hidden="1" x14ac:dyDescent="0.25">
      <c r="A1013">
        <v>290059</v>
      </c>
      <c r="B1013" t="s">
        <v>3168</v>
      </c>
      <c r="E1013" t="s">
        <v>3200</v>
      </c>
      <c r="H1013">
        <v>1204</v>
      </c>
      <c r="I1013">
        <v>14024097</v>
      </c>
      <c r="J1013" t="s">
        <v>3224</v>
      </c>
      <c r="K1013" s="38">
        <v>45279</v>
      </c>
      <c r="L1013" s="38">
        <v>45279</v>
      </c>
      <c r="M1013" t="s">
        <v>3226</v>
      </c>
      <c r="N1013" t="s">
        <v>3439</v>
      </c>
      <c r="R1013">
        <v>0</v>
      </c>
      <c r="V1013">
        <v>14366028</v>
      </c>
      <c r="X1013" t="s">
        <v>36</v>
      </c>
      <c r="Y1013" t="s">
        <v>3204</v>
      </c>
      <c r="Z1013" t="e">
        <f>VLOOKUP(N1013,Sheet3!J:J,1,0)</f>
        <v>#N/A</v>
      </c>
      <c r="AA1013" t="e">
        <f>VLOOKUP(I1013,Sheet3!$E$2:$E$8,1,0)</f>
        <v>#N/A</v>
      </c>
    </row>
    <row r="1014" spans="1:27" hidden="1" x14ac:dyDescent="0.25">
      <c r="A1014">
        <v>290059</v>
      </c>
      <c r="B1014" t="s">
        <v>3168</v>
      </c>
      <c r="E1014" t="s">
        <v>3200</v>
      </c>
      <c r="H1014">
        <v>1204</v>
      </c>
      <c r="I1014">
        <v>14024098</v>
      </c>
      <c r="J1014" t="s">
        <v>3233</v>
      </c>
      <c r="K1014" s="38">
        <v>45279</v>
      </c>
      <c r="L1014" s="38">
        <v>45279</v>
      </c>
      <c r="M1014" t="s">
        <v>3226</v>
      </c>
      <c r="N1014" t="s">
        <v>3439</v>
      </c>
      <c r="O1014">
        <v>270</v>
      </c>
      <c r="Q1014" t="s">
        <v>36</v>
      </c>
      <c r="R1014">
        <v>1.44</v>
      </c>
      <c r="S1014">
        <v>270</v>
      </c>
      <c r="U1014">
        <v>388.8</v>
      </c>
      <c r="V1014">
        <v>14366032</v>
      </c>
      <c r="X1014" t="s">
        <v>36</v>
      </c>
      <c r="Y1014" t="s">
        <v>3204</v>
      </c>
      <c r="Z1014" t="e">
        <f>VLOOKUP(N1014,Sheet3!J:J,1,0)</f>
        <v>#N/A</v>
      </c>
      <c r="AA1014" t="e">
        <f>VLOOKUP(I1014,Sheet3!$E$2:$E$8,1,0)</f>
        <v>#N/A</v>
      </c>
    </row>
    <row r="1015" spans="1:27" hidden="1" x14ac:dyDescent="0.25">
      <c r="A1015">
        <v>290059</v>
      </c>
      <c r="B1015" t="s">
        <v>3168</v>
      </c>
      <c r="E1015" t="s">
        <v>3200</v>
      </c>
      <c r="H1015">
        <v>1204</v>
      </c>
      <c r="I1015">
        <v>14024097</v>
      </c>
      <c r="J1015" t="s">
        <v>3233</v>
      </c>
      <c r="K1015" s="38">
        <v>45279</v>
      </c>
      <c r="L1015" s="38">
        <v>45279</v>
      </c>
      <c r="M1015" t="s">
        <v>3226</v>
      </c>
      <c r="N1015" t="s">
        <v>3439</v>
      </c>
      <c r="O1015">
        <v>155</v>
      </c>
      <c r="Q1015" t="s">
        <v>36</v>
      </c>
      <c r="R1015">
        <v>1.44</v>
      </c>
      <c r="S1015">
        <v>155</v>
      </c>
      <c r="U1015">
        <v>223.2</v>
      </c>
      <c r="V1015">
        <v>14366029</v>
      </c>
      <c r="X1015" t="s">
        <v>36</v>
      </c>
      <c r="Y1015" t="s">
        <v>3204</v>
      </c>
      <c r="Z1015" t="e">
        <f>VLOOKUP(N1015,Sheet3!J:J,1,0)</f>
        <v>#N/A</v>
      </c>
      <c r="AA1015" t="e">
        <f>VLOOKUP(I1015,Sheet3!$E$2:$E$8,1,0)</f>
        <v>#N/A</v>
      </c>
    </row>
    <row r="1016" spans="1:27" hidden="1" x14ac:dyDescent="0.25">
      <c r="A1016">
        <v>290059</v>
      </c>
      <c r="B1016" t="s">
        <v>3168</v>
      </c>
      <c r="E1016" t="s">
        <v>3200</v>
      </c>
      <c r="H1016">
        <v>1204</v>
      </c>
      <c r="I1016">
        <v>14024100</v>
      </c>
      <c r="J1016" t="s">
        <v>3233</v>
      </c>
      <c r="K1016" s="38">
        <v>45279</v>
      </c>
      <c r="L1016" s="38">
        <v>45279</v>
      </c>
      <c r="M1016" t="s">
        <v>3226</v>
      </c>
      <c r="N1016" t="s">
        <v>3439</v>
      </c>
      <c r="O1016">
        <v>174</v>
      </c>
      <c r="Q1016" t="s">
        <v>36</v>
      </c>
      <c r="R1016">
        <v>1.44</v>
      </c>
      <c r="S1016">
        <v>174</v>
      </c>
      <c r="U1016">
        <v>250.56</v>
      </c>
      <c r="V1016">
        <v>14366035</v>
      </c>
      <c r="X1016" t="s">
        <v>36</v>
      </c>
      <c r="Y1016" t="s">
        <v>3204</v>
      </c>
      <c r="Z1016" t="e">
        <f>VLOOKUP(N1016,Sheet3!J:J,1,0)</f>
        <v>#N/A</v>
      </c>
      <c r="AA1016" t="e">
        <f>VLOOKUP(I1016,Sheet3!$E$2:$E$8,1,0)</f>
        <v>#N/A</v>
      </c>
    </row>
    <row r="1017" spans="1:27" hidden="1" x14ac:dyDescent="0.25">
      <c r="A1017">
        <v>290059</v>
      </c>
      <c r="B1017" t="s">
        <v>3168</v>
      </c>
      <c r="E1017" t="s">
        <v>3200</v>
      </c>
      <c r="H1017">
        <v>1204</v>
      </c>
      <c r="I1017">
        <v>181616</v>
      </c>
      <c r="J1017" t="s">
        <v>3229</v>
      </c>
      <c r="K1017" s="38">
        <v>45281</v>
      </c>
      <c r="L1017" s="38">
        <v>45281</v>
      </c>
      <c r="M1017" t="s">
        <v>3226</v>
      </c>
      <c r="N1017" t="s">
        <v>3439</v>
      </c>
      <c r="O1017">
        <v>-599</v>
      </c>
      <c r="P1017" t="e">
        <f>VLOOKUP(I1017,Sheet3!$E$2:$E$16,1,0)</f>
        <v>#N/A</v>
      </c>
      <c r="Q1017" t="s">
        <v>36</v>
      </c>
      <c r="R1017">
        <v>1.44</v>
      </c>
      <c r="S1017">
        <v>-599</v>
      </c>
      <c r="U1017">
        <v>-862.56</v>
      </c>
      <c r="V1017">
        <v>14369817</v>
      </c>
      <c r="X1017" t="s">
        <v>36</v>
      </c>
      <c r="Y1017" t="s">
        <v>3204</v>
      </c>
      <c r="Z1017" t="e">
        <f>VLOOKUP(N1017,Sheet3!J:J,1,0)</f>
        <v>#N/A</v>
      </c>
      <c r="AA1017" t="e">
        <f>VLOOKUP(I1017,Sheet3!$E$2:$E$8,1,0)</f>
        <v>#N/A</v>
      </c>
    </row>
    <row r="1018" spans="1:27" hidden="1" x14ac:dyDescent="0.25">
      <c r="A1018">
        <v>290059</v>
      </c>
      <c r="B1018">
        <v>290059</v>
      </c>
      <c r="H1018">
        <v>1204</v>
      </c>
      <c r="M1018" t="s">
        <v>3226</v>
      </c>
      <c r="N1018" t="s">
        <v>3439</v>
      </c>
      <c r="R1018" t="s">
        <v>3225</v>
      </c>
      <c r="X1018" t="s">
        <v>36</v>
      </c>
      <c r="Z1018" t="e">
        <f>VLOOKUP(N1018,Sheet3!J:J,1,0)</f>
        <v>#N/A</v>
      </c>
      <c r="AA1018" t="e">
        <f>VLOOKUP(I1018,Sheet3!$E$2:$E$8,1,0)</f>
        <v>#N/A</v>
      </c>
    </row>
    <row r="1019" spans="1:27" hidden="1" x14ac:dyDescent="0.25">
      <c r="A1019">
        <v>290059</v>
      </c>
      <c r="B1019" t="s">
        <v>3168</v>
      </c>
      <c r="E1019" t="s">
        <v>3200</v>
      </c>
      <c r="H1019">
        <v>1204</v>
      </c>
      <c r="I1019">
        <v>14024107</v>
      </c>
      <c r="J1019" t="s">
        <v>3224</v>
      </c>
      <c r="K1019" s="38">
        <v>45279</v>
      </c>
      <c r="L1019" s="38">
        <v>45279</v>
      </c>
      <c r="M1019" t="s">
        <v>3226</v>
      </c>
      <c r="N1019" t="s">
        <v>3440</v>
      </c>
      <c r="R1019">
        <v>0</v>
      </c>
      <c r="V1019">
        <v>14366053</v>
      </c>
      <c r="X1019" t="s">
        <v>36</v>
      </c>
      <c r="Y1019" t="s">
        <v>3204</v>
      </c>
      <c r="Z1019" t="e">
        <f>VLOOKUP(N1019,Sheet3!J:J,1,0)</f>
        <v>#N/A</v>
      </c>
      <c r="AA1019" t="e">
        <f>VLOOKUP(I1019,Sheet3!$E$2:$E$8,1,0)</f>
        <v>#N/A</v>
      </c>
    </row>
    <row r="1020" spans="1:27" hidden="1" x14ac:dyDescent="0.25">
      <c r="A1020">
        <v>290059</v>
      </c>
      <c r="B1020" t="s">
        <v>3168</v>
      </c>
      <c r="E1020" t="s">
        <v>3200</v>
      </c>
      <c r="H1020">
        <v>1204</v>
      </c>
      <c r="I1020">
        <v>14024107</v>
      </c>
      <c r="J1020" t="s">
        <v>3233</v>
      </c>
      <c r="K1020" s="38">
        <v>45279</v>
      </c>
      <c r="L1020" s="38">
        <v>45279</v>
      </c>
      <c r="M1020" t="s">
        <v>3226</v>
      </c>
      <c r="N1020" t="s">
        <v>3440</v>
      </c>
      <c r="O1020">
        <v>171</v>
      </c>
      <c r="Q1020" t="s">
        <v>36</v>
      </c>
      <c r="R1020">
        <v>1.44</v>
      </c>
      <c r="S1020">
        <v>171</v>
      </c>
      <c r="U1020">
        <v>246.24</v>
      </c>
      <c r="V1020">
        <v>14366054</v>
      </c>
      <c r="X1020" t="s">
        <v>36</v>
      </c>
      <c r="Y1020" t="s">
        <v>3204</v>
      </c>
      <c r="Z1020" t="e">
        <f>VLOOKUP(N1020,Sheet3!J:J,1,0)</f>
        <v>#N/A</v>
      </c>
      <c r="AA1020" t="e">
        <f>VLOOKUP(I1020,Sheet3!$E$2:$E$8,1,0)</f>
        <v>#N/A</v>
      </c>
    </row>
    <row r="1021" spans="1:27" hidden="1" x14ac:dyDescent="0.25">
      <c r="A1021">
        <v>290059</v>
      </c>
      <c r="B1021" t="s">
        <v>3168</v>
      </c>
      <c r="E1021" t="s">
        <v>3200</v>
      </c>
      <c r="H1021">
        <v>1204</v>
      </c>
      <c r="I1021">
        <v>181617</v>
      </c>
      <c r="J1021" t="s">
        <v>3229</v>
      </c>
      <c r="K1021" s="38">
        <v>45281</v>
      </c>
      <c r="L1021" s="38">
        <v>45281</v>
      </c>
      <c r="M1021" t="s">
        <v>3226</v>
      </c>
      <c r="N1021" t="s">
        <v>3440</v>
      </c>
      <c r="O1021">
        <v>-171</v>
      </c>
      <c r="P1021" t="e">
        <f>VLOOKUP(I1021,Sheet3!$E$2:$E$16,1,0)</f>
        <v>#N/A</v>
      </c>
      <c r="Q1021" t="s">
        <v>36</v>
      </c>
      <c r="R1021">
        <v>1.44</v>
      </c>
      <c r="S1021">
        <v>-171</v>
      </c>
      <c r="U1021">
        <v>-246.24</v>
      </c>
      <c r="V1021">
        <v>14369844</v>
      </c>
      <c r="X1021" t="s">
        <v>36</v>
      </c>
      <c r="Y1021" t="s">
        <v>3204</v>
      </c>
      <c r="Z1021" t="e">
        <f>VLOOKUP(N1021,Sheet3!J:J,1,0)</f>
        <v>#N/A</v>
      </c>
      <c r="AA1021" t="e">
        <f>VLOOKUP(I1021,Sheet3!$E$2:$E$8,1,0)</f>
        <v>#N/A</v>
      </c>
    </row>
    <row r="1022" spans="1:27" hidden="1" x14ac:dyDescent="0.25">
      <c r="A1022">
        <v>290059</v>
      </c>
      <c r="B1022">
        <v>290059</v>
      </c>
      <c r="H1022">
        <v>1204</v>
      </c>
      <c r="M1022" t="s">
        <v>3226</v>
      </c>
      <c r="N1022" t="s">
        <v>3440</v>
      </c>
      <c r="R1022" t="s">
        <v>3225</v>
      </c>
      <c r="X1022" t="s">
        <v>36</v>
      </c>
      <c r="Z1022" t="e">
        <f>VLOOKUP(N1022,Sheet3!J:J,1,0)</f>
        <v>#N/A</v>
      </c>
      <c r="AA1022" t="e">
        <f>VLOOKUP(I1022,Sheet3!$E$2:$E$8,1,0)</f>
        <v>#N/A</v>
      </c>
    </row>
    <row r="1023" spans="1:27" hidden="1" x14ac:dyDescent="0.25">
      <c r="A1023">
        <v>290059</v>
      </c>
      <c r="B1023" t="s">
        <v>3168</v>
      </c>
      <c r="E1023" t="s">
        <v>3200</v>
      </c>
      <c r="H1023">
        <v>1204</v>
      </c>
      <c r="I1023">
        <v>14024110</v>
      </c>
      <c r="J1023" t="s">
        <v>3224</v>
      </c>
      <c r="K1023" s="38">
        <v>45279</v>
      </c>
      <c r="L1023" s="38">
        <v>45279</v>
      </c>
      <c r="M1023" t="s">
        <v>3226</v>
      </c>
      <c r="N1023" t="s">
        <v>3441</v>
      </c>
      <c r="R1023">
        <v>0</v>
      </c>
      <c r="V1023">
        <v>14366065</v>
      </c>
      <c r="X1023" t="s">
        <v>36</v>
      </c>
      <c r="Y1023" t="s">
        <v>3204</v>
      </c>
      <c r="Z1023" t="e">
        <f>VLOOKUP(N1023,Sheet3!J:J,1,0)</f>
        <v>#N/A</v>
      </c>
      <c r="AA1023" t="e">
        <f>VLOOKUP(I1023,Sheet3!$E$2:$E$8,1,0)</f>
        <v>#N/A</v>
      </c>
    </row>
    <row r="1024" spans="1:27" hidden="1" x14ac:dyDescent="0.25">
      <c r="A1024">
        <v>290059</v>
      </c>
      <c r="B1024" t="s">
        <v>3168</v>
      </c>
      <c r="E1024" t="s">
        <v>3200</v>
      </c>
      <c r="H1024">
        <v>1204</v>
      </c>
      <c r="I1024">
        <v>14024110</v>
      </c>
      <c r="J1024" t="s">
        <v>3233</v>
      </c>
      <c r="K1024" s="38">
        <v>45279</v>
      </c>
      <c r="L1024" s="38">
        <v>45279</v>
      </c>
      <c r="M1024" t="s">
        <v>3226</v>
      </c>
      <c r="N1024" t="s">
        <v>3441</v>
      </c>
      <c r="O1024">
        <v>339.7</v>
      </c>
      <c r="Q1024" t="s">
        <v>36</v>
      </c>
      <c r="R1024">
        <v>1.44</v>
      </c>
      <c r="S1024">
        <v>339.7</v>
      </c>
      <c r="U1024">
        <v>489.17</v>
      </c>
      <c r="V1024">
        <v>14366066</v>
      </c>
      <c r="X1024" t="s">
        <v>36</v>
      </c>
      <c r="Y1024" t="s">
        <v>3204</v>
      </c>
      <c r="Z1024" t="e">
        <f>VLOOKUP(N1024,Sheet3!J:J,1,0)</f>
        <v>#N/A</v>
      </c>
      <c r="AA1024" t="e">
        <f>VLOOKUP(I1024,Sheet3!$E$2:$E$8,1,0)</f>
        <v>#N/A</v>
      </c>
    </row>
    <row r="1025" spans="1:27" hidden="1" x14ac:dyDescent="0.25">
      <c r="A1025">
        <v>290059</v>
      </c>
      <c r="B1025" t="s">
        <v>3168</v>
      </c>
      <c r="E1025" t="s">
        <v>3200</v>
      </c>
      <c r="H1025">
        <v>1204</v>
      </c>
      <c r="I1025">
        <v>181618</v>
      </c>
      <c r="J1025" t="s">
        <v>3229</v>
      </c>
      <c r="K1025" s="38">
        <v>45281</v>
      </c>
      <c r="L1025" s="38">
        <v>45281</v>
      </c>
      <c r="M1025" t="s">
        <v>3226</v>
      </c>
      <c r="N1025" t="s">
        <v>3441</v>
      </c>
      <c r="O1025">
        <v>-339.7</v>
      </c>
      <c r="P1025" t="e">
        <f>VLOOKUP(I1025,Sheet3!$E$2:$E$16,1,0)</f>
        <v>#N/A</v>
      </c>
      <c r="Q1025" t="s">
        <v>36</v>
      </c>
      <c r="R1025">
        <v>1.44</v>
      </c>
      <c r="S1025">
        <v>-339.7</v>
      </c>
      <c r="U1025">
        <v>-489.17</v>
      </c>
      <c r="V1025">
        <v>14369822</v>
      </c>
      <c r="X1025" t="s">
        <v>36</v>
      </c>
      <c r="Y1025" t="s">
        <v>3204</v>
      </c>
      <c r="Z1025" t="e">
        <f>VLOOKUP(N1025,Sheet3!J:J,1,0)</f>
        <v>#N/A</v>
      </c>
      <c r="AA1025" t="e">
        <f>VLOOKUP(I1025,Sheet3!$E$2:$E$8,1,0)</f>
        <v>#N/A</v>
      </c>
    </row>
    <row r="1026" spans="1:27" hidden="1" x14ac:dyDescent="0.25">
      <c r="A1026">
        <v>290059</v>
      </c>
      <c r="B1026">
        <v>290059</v>
      </c>
      <c r="H1026">
        <v>1204</v>
      </c>
      <c r="M1026" t="s">
        <v>3226</v>
      </c>
      <c r="N1026" t="s">
        <v>3441</v>
      </c>
      <c r="R1026" t="s">
        <v>3225</v>
      </c>
      <c r="X1026" t="s">
        <v>36</v>
      </c>
      <c r="Z1026" t="e">
        <f>VLOOKUP(N1026,Sheet3!J:J,1,0)</f>
        <v>#N/A</v>
      </c>
      <c r="AA1026" t="e">
        <f>VLOOKUP(I1026,Sheet3!$E$2:$E$8,1,0)</f>
        <v>#N/A</v>
      </c>
    </row>
    <row r="1027" spans="1:27" hidden="1" x14ac:dyDescent="0.25">
      <c r="A1027">
        <v>290059</v>
      </c>
      <c r="B1027" t="s">
        <v>3168</v>
      </c>
      <c r="E1027" t="s">
        <v>3200</v>
      </c>
      <c r="H1027">
        <v>1204</v>
      </c>
      <c r="I1027">
        <v>14024108</v>
      </c>
      <c r="J1027" t="s">
        <v>3224</v>
      </c>
      <c r="K1027" s="38">
        <v>45279</v>
      </c>
      <c r="L1027" s="38">
        <v>45279</v>
      </c>
      <c r="M1027" t="s">
        <v>3226</v>
      </c>
      <c r="N1027" t="s">
        <v>3442</v>
      </c>
      <c r="R1027">
        <v>0</v>
      </c>
      <c r="V1027">
        <v>14366056</v>
      </c>
      <c r="X1027" t="s">
        <v>36</v>
      </c>
      <c r="Y1027" t="s">
        <v>3204</v>
      </c>
      <c r="Z1027" t="e">
        <f>VLOOKUP(N1027,Sheet3!J:J,1,0)</f>
        <v>#N/A</v>
      </c>
      <c r="AA1027" t="e">
        <f>VLOOKUP(I1027,Sheet3!$E$2:$E$8,1,0)</f>
        <v>#N/A</v>
      </c>
    </row>
    <row r="1028" spans="1:27" hidden="1" x14ac:dyDescent="0.25">
      <c r="A1028">
        <v>290059</v>
      </c>
      <c r="B1028" t="s">
        <v>3168</v>
      </c>
      <c r="E1028" t="s">
        <v>3200</v>
      </c>
      <c r="H1028">
        <v>1204</v>
      </c>
      <c r="I1028">
        <v>14024108</v>
      </c>
      <c r="J1028" t="s">
        <v>3233</v>
      </c>
      <c r="K1028" s="38">
        <v>45279</v>
      </c>
      <c r="L1028" s="38">
        <v>45279</v>
      </c>
      <c r="M1028" t="s">
        <v>3226</v>
      </c>
      <c r="N1028" t="s">
        <v>3442</v>
      </c>
      <c r="O1028">
        <v>171</v>
      </c>
      <c r="Q1028" t="s">
        <v>36</v>
      </c>
      <c r="R1028">
        <v>1.44</v>
      </c>
      <c r="S1028">
        <v>171</v>
      </c>
      <c r="U1028">
        <v>246.24</v>
      </c>
      <c r="V1028">
        <v>14366057</v>
      </c>
      <c r="X1028" t="s">
        <v>36</v>
      </c>
      <c r="Y1028" t="s">
        <v>3204</v>
      </c>
      <c r="Z1028" t="e">
        <f>VLOOKUP(N1028,Sheet3!J:J,1,0)</f>
        <v>#N/A</v>
      </c>
      <c r="AA1028" t="e">
        <f>VLOOKUP(I1028,Sheet3!$E$2:$E$8,1,0)</f>
        <v>#N/A</v>
      </c>
    </row>
    <row r="1029" spans="1:27" hidden="1" x14ac:dyDescent="0.25">
      <c r="A1029">
        <v>290059</v>
      </c>
      <c r="B1029" t="s">
        <v>3168</v>
      </c>
      <c r="E1029" t="s">
        <v>3200</v>
      </c>
      <c r="H1029">
        <v>1204</v>
      </c>
      <c r="I1029">
        <v>181619</v>
      </c>
      <c r="J1029" t="s">
        <v>3229</v>
      </c>
      <c r="K1029" s="38">
        <v>45281</v>
      </c>
      <c r="L1029" s="38">
        <v>45281</v>
      </c>
      <c r="M1029" t="s">
        <v>3226</v>
      </c>
      <c r="N1029" t="s">
        <v>3442</v>
      </c>
      <c r="O1029">
        <v>-171</v>
      </c>
      <c r="P1029" t="e">
        <f>VLOOKUP(I1029,Sheet3!$E$2:$E$16,1,0)</f>
        <v>#N/A</v>
      </c>
      <c r="Q1029" t="s">
        <v>36</v>
      </c>
      <c r="R1029">
        <v>1.44</v>
      </c>
      <c r="S1029">
        <v>-171</v>
      </c>
      <c r="U1029">
        <v>-246.24</v>
      </c>
      <c r="V1029">
        <v>14369851</v>
      </c>
      <c r="X1029" t="s">
        <v>36</v>
      </c>
      <c r="Y1029" t="s">
        <v>3204</v>
      </c>
      <c r="Z1029" t="e">
        <f>VLOOKUP(N1029,Sheet3!J:J,1,0)</f>
        <v>#N/A</v>
      </c>
      <c r="AA1029" t="e">
        <f>VLOOKUP(I1029,Sheet3!$E$2:$E$8,1,0)</f>
        <v>#N/A</v>
      </c>
    </row>
    <row r="1030" spans="1:27" hidden="1" x14ac:dyDescent="0.25">
      <c r="A1030">
        <v>290059</v>
      </c>
      <c r="B1030">
        <v>290059</v>
      </c>
      <c r="H1030">
        <v>1204</v>
      </c>
      <c r="M1030" t="s">
        <v>3226</v>
      </c>
      <c r="N1030" t="s">
        <v>3442</v>
      </c>
      <c r="R1030" t="s">
        <v>3225</v>
      </c>
      <c r="X1030" t="s">
        <v>36</v>
      </c>
      <c r="Z1030" t="e">
        <f>VLOOKUP(N1030,Sheet3!J:J,1,0)</f>
        <v>#N/A</v>
      </c>
      <c r="AA1030" t="e">
        <f>VLOOKUP(I1030,Sheet3!$E$2:$E$8,1,0)</f>
        <v>#N/A</v>
      </c>
    </row>
    <row r="1031" spans="1:27" hidden="1" x14ac:dyDescent="0.25">
      <c r="A1031">
        <v>290059</v>
      </c>
      <c r="B1031" t="s">
        <v>3168</v>
      </c>
      <c r="E1031" t="s">
        <v>3200</v>
      </c>
      <c r="H1031">
        <v>1204</v>
      </c>
      <c r="I1031">
        <v>14024109</v>
      </c>
      <c r="J1031" t="s">
        <v>3224</v>
      </c>
      <c r="K1031" s="38">
        <v>45279</v>
      </c>
      <c r="L1031" s="38">
        <v>45279</v>
      </c>
      <c r="M1031" t="s">
        <v>3226</v>
      </c>
      <c r="N1031" t="s">
        <v>3443</v>
      </c>
      <c r="R1031">
        <v>0</v>
      </c>
      <c r="V1031">
        <v>14366062</v>
      </c>
      <c r="X1031" t="s">
        <v>36</v>
      </c>
      <c r="Y1031" t="s">
        <v>3204</v>
      </c>
      <c r="Z1031" t="e">
        <f>VLOOKUP(N1031,Sheet3!J:J,1,0)</f>
        <v>#N/A</v>
      </c>
      <c r="AA1031" t="e">
        <f>VLOOKUP(I1031,Sheet3!$E$2:$E$8,1,0)</f>
        <v>#N/A</v>
      </c>
    </row>
    <row r="1032" spans="1:27" hidden="1" x14ac:dyDescent="0.25">
      <c r="A1032">
        <v>290059</v>
      </c>
      <c r="B1032" t="s">
        <v>3168</v>
      </c>
      <c r="E1032" t="s">
        <v>3200</v>
      </c>
      <c r="H1032">
        <v>1204</v>
      </c>
      <c r="I1032">
        <v>14024109</v>
      </c>
      <c r="J1032" t="s">
        <v>3233</v>
      </c>
      <c r="K1032" s="38">
        <v>45279</v>
      </c>
      <c r="L1032" s="38">
        <v>45279</v>
      </c>
      <c r="M1032" t="s">
        <v>3226</v>
      </c>
      <c r="N1032" t="s">
        <v>3443</v>
      </c>
      <c r="O1032">
        <v>217</v>
      </c>
      <c r="Q1032" t="s">
        <v>36</v>
      </c>
      <c r="R1032">
        <v>1.44</v>
      </c>
      <c r="S1032">
        <v>217</v>
      </c>
      <c r="U1032">
        <v>312.48</v>
      </c>
      <c r="V1032">
        <v>14366063</v>
      </c>
      <c r="X1032" t="s">
        <v>36</v>
      </c>
      <c r="Y1032" t="s">
        <v>3204</v>
      </c>
      <c r="Z1032" t="e">
        <f>VLOOKUP(N1032,Sheet3!J:J,1,0)</f>
        <v>#N/A</v>
      </c>
      <c r="AA1032" t="e">
        <f>VLOOKUP(I1032,Sheet3!$E$2:$E$8,1,0)</f>
        <v>#N/A</v>
      </c>
    </row>
    <row r="1033" spans="1:27" hidden="1" x14ac:dyDescent="0.25">
      <c r="A1033">
        <v>290059</v>
      </c>
      <c r="B1033" t="s">
        <v>3168</v>
      </c>
      <c r="E1033" t="s">
        <v>3200</v>
      </c>
      <c r="H1033">
        <v>1204</v>
      </c>
      <c r="I1033">
        <v>181620</v>
      </c>
      <c r="J1033" t="s">
        <v>3229</v>
      </c>
      <c r="K1033" s="38">
        <v>45281</v>
      </c>
      <c r="L1033" s="38">
        <v>45281</v>
      </c>
      <c r="M1033" t="s">
        <v>3226</v>
      </c>
      <c r="N1033" t="s">
        <v>3443</v>
      </c>
      <c r="O1033">
        <v>-217</v>
      </c>
      <c r="P1033" t="e">
        <f>VLOOKUP(I1033,Sheet3!$E$2:$E$16,1,0)</f>
        <v>#N/A</v>
      </c>
      <c r="Q1033" t="s">
        <v>36</v>
      </c>
      <c r="R1033">
        <v>1.44</v>
      </c>
      <c r="S1033">
        <v>-217</v>
      </c>
      <c r="U1033">
        <v>-312.48</v>
      </c>
      <c r="V1033">
        <v>14369834</v>
      </c>
      <c r="X1033" t="s">
        <v>36</v>
      </c>
      <c r="Y1033" t="s">
        <v>3204</v>
      </c>
      <c r="Z1033" t="e">
        <f>VLOOKUP(N1033,Sheet3!J:J,1,0)</f>
        <v>#N/A</v>
      </c>
      <c r="AA1033" t="e">
        <f>VLOOKUP(I1033,Sheet3!$E$2:$E$8,1,0)</f>
        <v>#N/A</v>
      </c>
    </row>
    <row r="1034" spans="1:27" hidden="1" x14ac:dyDescent="0.25">
      <c r="A1034">
        <v>290059</v>
      </c>
      <c r="B1034">
        <v>290059</v>
      </c>
      <c r="H1034">
        <v>1204</v>
      </c>
      <c r="M1034" t="s">
        <v>3226</v>
      </c>
      <c r="N1034" t="s">
        <v>3443</v>
      </c>
      <c r="R1034" t="s">
        <v>3225</v>
      </c>
      <c r="X1034" t="s">
        <v>36</v>
      </c>
      <c r="Z1034" t="e">
        <f>VLOOKUP(N1034,Sheet3!J:J,1,0)</f>
        <v>#N/A</v>
      </c>
      <c r="AA1034" t="e">
        <f>VLOOKUP(I1034,Sheet3!$E$2:$E$8,1,0)</f>
        <v>#N/A</v>
      </c>
    </row>
    <row r="1035" spans="1:27" hidden="1" x14ac:dyDescent="0.25">
      <c r="A1035">
        <v>290059</v>
      </c>
      <c r="B1035" t="s">
        <v>3168</v>
      </c>
      <c r="E1035" t="s">
        <v>3200</v>
      </c>
      <c r="H1035">
        <v>1204</v>
      </c>
      <c r="I1035">
        <v>14024071</v>
      </c>
      <c r="J1035" t="s">
        <v>3224</v>
      </c>
      <c r="K1035" s="38">
        <v>45278</v>
      </c>
      <c r="L1035" s="38">
        <v>45278</v>
      </c>
      <c r="M1035" t="s">
        <v>3226</v>
      </c>
      <c r="N1035" t="s">
        <v>3444</v>
      </c>
      <c r="R1035">
        <v>0</v>
      </c>
      <c r="V1035">
        <v>14364552</v>
      </c>
      <c r="X1035" t="s">
        <v>36</v>
      </c>
      <c r="Y1035" t="s">
        <v>3204</v>
      </c>
      <c r="Z1035" t="e">
        <f>VLOOKUP(N1035,Sheet3!J:J,1,0)</f>
        <v>#N/A</v>
      </c>
      <c r="AA1035" t="e">
        <f>VLOOKUP(I1035,Sheet3!$E$2:$E$8,1,0)</f>
        <v>#N/A</v>
      </c>
    </row>
    <row r="1036" spans="1:27" hidden="1" x14ac:dyDescent="0.25">
      <c r="A1036">
        <v>290059</v>
      </c>
      <c r="B1036" t="s">
        <v>3168</v>
      </c>
      <c r="E1036" t="s">
        <v>3200</v>
      </c>
      <c r="H1036">
        <v>1204</v>
      </c>
      <c r="I1036">
        <v>181631</v>
      </c>
      <c r="J1036" t="s">
        <v>3229</v>
      </c>
      <c r="K1036" s="38">
        <v>45278</v>
      </c>
      <c r="L1036" s="38">
        <v>45278</v>
      </c>
      <c r="M1036" t="s">
        <v>3226</v>
      </c>
      <c r="N1036" t="s">
        <v>3444</v>
      </c>
      <c r="O1036">
        <v>-1716</v>
      </c>
      <c r="P1036" t="e">
        <f>VLOOKUP(I1036,Sheet3!$E$2:$E$16,1,0)</f>
        <v>#N/A</v>
      </c>
      <c r="Q1036" t="s">
        <v>36</v>
      </c>
      <c r="R1036">
        <v>1.44</v>
      </c>
      <c r="S1036">
        <v>-1716</v>
      </c>
      <c r="U1036">
        <v>-2471.04</v>
      </c>
      <c r="V1036">
        <v>14364772</v>
      </c>
      <c r="X1036" t="s">
        <v>36</v>
      </c>
      <c r="Y1036" t="s">
        <v>3204</v>
      </c>
      <c r="Z1036" t="e">
        <f>VLOOKUP(N1036,Sheet3!J:J,1,0)</f>
        <v>#N/A</v>
      </c>
      <c r="AA1036" t="e">
        <f>VLOOKUP(I1036,Sheet3!$E$2:$E$8,1,0)</f>
        <v>#N/A</v>
      </c>
    </row>
    <row r="1037" spans="1:27" hidden="1" x14ac:dyDescent="0.25">
      <c r="A1037">
        <v>290059</v>
      </c>
      <c r="B1037" t="s">
        <v>3168</v>
      </c>
      <c r="E1037" t="s">
        <v>3200</v>
      </c>
      <c r="H1037">
        <v>1204</v>
      </c>
      <c r="I1037">
        <v>14024071</v>
      </c>
      <c r="J1037" t="s">
        <v>3233</v>
      </c>
      <c r="K1037" s="38">
        <v>45278</v>
      </c>
      <c r="L1037" s="38">
        <v>45278</v>
      </c>
      <c r="M1037" t="s">
        <v>3226</v>
      </c>
      <c r="N1037" t="s">
        <v>3444</v>
      </c>
      <c r="O1037">
        <v>1716</v>
      </c>
      <c r="Q1037" t="s">
        <v>36</v>
      </c>
      <c r="R1037">
        <v>1.44</v>
      </c>
      <c r="S1037">
        <v>1716</v>
      </c>
      <c r="U1037">
        <v>2471.04</v>
      </c>
      <c r="V1037">
        <v>14364553</v>
      </c>
      <c r="X1037" t="s">
        <v>36</v>
      </c>
      <c r="Y1037" t="s">
        <v>3204</v>
      </c>
      <c r="Z1037" t="e">
        <f>VLOOKUP(N1037,Sheet3!J:J,1,0)</f>
        <v>#N/A</v>
      </c>
      <c r="AA1037" t="e">
        <f>VLOOKUP(I1037,Sheet3!$E$2:$E$8,1,0)</f>
        <v>#N/A</v>
      </c>
    </row>
    <row r="1038" spans="1:27" hidden="1" x14ac:dyDescent="0.25">
      <c r="A1038">
        <v>290059</v>
      </c>
      <c r="B1038">
        <v>290059</v>
      </c>
      <c r="H1038">
        <v>1204</v>
      </c>
      <c r="M1038" t="s">
        <v>3226</v>
      </c>
      <c r="N1038" t="s">
        <v>3444</v>
      </c>
      <c r="R1038" t="s">
        <v>3225</v>
      </c>
      <c r="X1038" t="s">
        <v>36</v>
      </c>
      <c r="Z1038" t="e">
        <f>VLOOKUP(N1038,Sheet3!J:J,1,0)</f>
        <v>#N/A</v>
      </c>
      <c r="AA1038" t="e">
        <f>VLOOKUP(I1038,Sheet3!$E$2:$E$8,1,0)</f>
        <v>#N/A</v>
      </c>
    </row>
    <row r="1039" spans="1:27" hidden="1" x14ac:dyDescent="0.25">
      <c r="A1039">
        <v>290059</v>
      </c>
      <c r="B1039" t="s">
        <v>3168</v>
      </c>
      <c r="E1039" t="s">
        <v>3200</v>
      </c>
      <c r="H1039">
        <v>1204</v>
      </c>
      <c r="I1039">
        <v>23010696</v>
      </c>
      <c r="J1039" t="s">
        <v>3224</v>
      </c>
      <c r="K1039" s="38">
        <v>45275</v>
      </c>
      <c r="L1039" s="38">
        <v>45275</v>
      </c>
      <c r="M1039" t="s">
        <v>3226</v>
      </c>
      <c r="N1039" t="s">
        <v>3445</v>
      </c>
      <c r="R1039">
        <v>0</v>
      </c>
      <c r="V1039">
        <v>14363192</v>
      </c>
      <c r="X1039" t="s">
        <v>36</v>
      </c>
      <c r="Y1039" t="s">
        <v>3204</v>
      </c>
      <c r="Z1039" t="e">
        <f>VLOOKUP(N1039,Sheet3!J:J,1,0)</f>
        <v>#N/A</v>
      </c>
      <c r="AA1039" t="e">
        <f>VLOOKUP(I1039,Sheet3!$E$2:$E$8,1,0)</f>
        <v>#N/A</v>
      </c>
    </row>
    <row r="1040" spans="1:27" hidden="1" x14ac:dyDescent="0.25">
      <c r="A1040">
        <v>290059</v>
      </c>
      <c r="B1040" t="s">
        <v>3168</v>
      </c>
      <c r="E1040" t="s">
        <v>3200</v>
      </c>
      <c r="H1040">
        <v>1204</v>
      </c>
      <c r="I1040">
        <v>23010696</v>
      </c>
      <c r="J1040" t="s">
        <v>3228</v>
      </c>
      <c r="K1040" s="38">
        <v>45275</v>
      </c>
      <c r="L1040" s="38">
        <v>45275</v>
      </c>
      <c r="M1040" t="s">
        <v>3226</v>
      </c>
      <c r="N1040" t="s">
        <v>3445</v>
      </c>
      <c r="O1040">
        <v>1620</v>
      </c>
      <c r="Q1040" t="s">
        <v>36</v>
      </c>
      <c r="R1040">
        <v>1.44</v>
      </c>
      <c r="S1040">
        <v>1620</v>
      </c>
      <c r="U1040">
        <v>2332.8000000000002</v>
      </c>
      <c r="V1040">
        <v>14363193</v>
      </c>
      <c r="X1040" t="s">
        <v>36</v>
      </c>
      <c r="Y1040" t="s">
        <v>3204</v>
      </c>
      <c r="Z1040" t="e">
        <f>VLOOKUP(N1040,Sheet3!J:J,1,0)</f>
        <v>#N/A</v>
      </c>
      <c r="AA1040" t="e">
        <f>VLOOKUP(I1040,Sheet3!$E$2:$E$8,1,0)</f>
        <v>#N/A</v>
      </c>
    </row>
    <row r="1041" spans="1:27" hidden="1" x14ac:dyDescent="0.25">
      <c r="A1041">
        <v>290059</v>
      </c>
      <c r="B1041" t="s">
        <v>3168</v>
      </c>
      <c r="E1041" t="s">
        <v>3200</v>
      </c>
      <c r="H1041">
        <v>1204</v>
      </c>
      <c r="I1041">
        <v>14024093</v>
      </c>
      <c r="J1041" t="s">
        <v>3233</v>
      </c>
      <c r="K1041" s="38">
        <v>45279</v>
      </c>
      <c r="L1041" s="38">
        <v>45279</v>
      </c>
      <c r="M1041" t="s">
        <v>3226</v>
      </c>
      <c r="N1041" t="s">
        <v>3445</v>
      </c>
      <c r="O1041">
        <v>-1620</v>
      </c>
      <c r="Q1041" t="s">
        <v>36</v>
      </c>
      <c r="R1041">
        <v>1.44</v>
      </c>
      <c r="S1041">
        <v>-1620</v>
      </c>
      <c r="U1041">
        <v>-2332.8000000000002</v>
      </c>
      <c r="V1041">
        <v>14366016</v>
      </c>
      <c r="X1041" t="s">
        <v>36</v>
      </c>
      <c r="Y1041" t="s">
        <v>3204</v>
      </c>
      <c r="Z1041" t="e">
        <f>VLOOKUP(N1041,Sheet3!J:J,1,0)</f>
        <v>#N/A</v>
      </c>
      <c r="AA1041" t="e">
        <f>VLOOKUP(I1041,Sheet3!$E$2:$E$8,1,0)</f>
        <v>#N/A</v>
      </c>
    </row>
    <row r="1042" spans="1:27" hidden="1" x14ac:dyDescent="0.25">
      <c r="A1042">
        <v>290059</v>
      </c>
      <c r="B1042">
        <v>290059</v>
      </c>
      <c r="H1042">
        <v>1204</v>
      </c>
      <c r="M1042" t="s">
        <v>3226</v>
      </c>
      <c r="N1042" t="s">
        <v>3445</v>
      </c>
      <c r="R1042" t="s">
        <v>3225</v>
      </c>
      <c r="X1042" t="s">
        <v>36</v>
      </c>
      <c r="Z1042" t="e">
        <f>VLOOKUP(N1042,Sheet3!J:J,1,0)</f>
        <v>#N/A</v>
      </c>
      <c r="AA1042" t="e">
        <f>VLOOKUP(I1042,Sheet3!$E$2:$E$8,1,0)</f>
        <v>#N/A</v>
      </c>
    </row>
    <row r="1043" spans="1:27" hidden="1" x14ac:dyDescent="0.25">
      <c r="A1043">
        <v>290059</v>
      </c>
      <c r="B1043" t="s">
        <v>3168</v>
      </c>
      <c r="E1043" t="s">
        <v>3200</v>
      </c>
      <c r="H1043">
        <v>1204</v>
      </c>
      <c r="I1043">
        <v>23010696</v>
      </c>
      <c r="J1043" t="s">
        <v>3224</v>
      </c>
      <c r="K1043" s="38">
        <v>45275</v>
      </c>
      <c r="L1043" s="38">
        <v>45275</v>
      </c>
      <c r="M1043" t="s">
        <v>3226</v>
      </c>
      <c r="N1043" t="s">
        <v>3446</v>
      </c>
      <c r="R1043">
        <v>0</v>
      </c>
      <c r="V1043">
        <v>14363194</v>
      </c>
      <c r="X1043" t="s">
        <v>36</v>
      </c>
      <c r="Y1043" t="s">
        <v>3204</v>
      </c>
      <c r="Z1043" t="e">
        <f>VLOOKUP(N1043,Sheet3!J:J,1,0)</f>
        <v>#N/A</v>
      </c>
      <c r="AA1043" t="e">
        <f>VLOOKUP(I1043,Sheet3!$E$2:$E$8,1,0)</f>
        <v>#N/A</v>
      </c>
    </row>
    <row r="1044" spans="1:27" hidden="1" x14ac:dyDescent="0.25">
      <c r="A1044">
        <v>290059</v>
      </c>
      <c r="B1044" t="s">
        <v>3168</v>
      </c>
      <c r="E1044" t="s">
        <v>3200</v>
      </c>
      <c r="H1044">
        <v>1204</v>
      </c>
      <c r="I1044">
        <v>23010696</v>
      </c>
      <c r="J1044" t="s">
        <v>3228</v>
      </c>
      <c r="K1044" s="38">
        <v>45275</v>
      </c>
      <c r="L1044" s="38">
        <v>45275</v>
      </c>
      <c r="M1044" t="s">
        <v>3226</v>
      </c>
      <c r="N1044" t="s">
        <v>3446</v>
      </c>
      <c r="O1044">
        <v>15255</v>
      </c>
      <c r="Q1044" t="s">
        <v>36</v>
      </c>
      <c r="R1044">
        <v>1.44</v>
      </c>
      <c r="S1044">
        <v>15255</v>
      </c>
      <c r="U1044">
        <v>21967.200000000001</v>
      </c>
      <c r="V1044">
        <v>14363195</v>
      </c>
      <c r="X1044" t="s">
        <v>36</v>
      </c>
      <c r="Y1044" t="s">
        <v>3204</v>
      </c>
      <c r="Z1044" t="e">
        <f>VLOOKUP(N1044,Sheet3!J:J,1,0)</f>
        <v>#N/A</v>
      </c>
      <c r="AA1044" t="e">
        <f>VLOOKUP(I1044,Sheet3!$E$2:$E$8,1,0)</f>
        <v>#N/A</v>
      </c>
    </row>
    <row r="1045" spans="1:27" hidden="1" x14ac:dyDescent="0.25">
      <c r="A1045">
        <v>290059</v>
      </c>
      <c r="B1045" t="s">
        <v>3168</v>
      </c>
      <c r="E1045" t="s">
        <v>3200</v>
      </c>
      <c r="H1045">
        <v>1204</v>
      </c>
      <c r="I1045">
        <v>14024071</v>
      </c>
      <c r="J1045" t="s">
        <v>3233</v>
      </c>
      <c r="K1045" s="38">
        <v>45278</v>
      </c>
      <c r="L1045" s="38">
        <v>45278</v>
      </c>
      <c r="M1045" t="s">
        <v>3226</v>
      </c>
      <c r="N1045" t="s">
        <v>3446</v>
      </c>
      <c r="O1045">
        <v>-1716</v>
      </c>
      <c r="Q1045" t="s">
        <v>36</v>
      </c>
      <c r="R1045">
        <v>1.44</v>
      </c>
      <c r="S1045">
        <v>-1716</v>
      </c>
      <c r="U1045">
        <v>-2471.04</v>
      </c>
      <c r="V1045">
        <v>14364551</v>
      </c>
      <c r="X1045" t="s">
        <v>36</v>
      </c>
      <c r="Y1045" t="s">
        <v>3204</v>
      </c>
      <c r="Z1045" t="e">
        <f>VLOOKUP(N1045,Sheet3!J:J,1,0)</f>
        <v>#N/A</v>
      </c>
      <c r="AA1045" t="e">
        <f>VLOOKUP(I1045,Sheet3!$E$2:$E$8,1,0)</f>
        <v>#N/A</v>
      </c>
    </row>
    <row r="1046" spans="1:27" hidden="1" x14ac:dyDescent="0.25">
      <c r="A1046">
        <v>290059</v>
      </c>
      <c r="B1046" t="s">
        <v>3168</v>
      </c>
      <c r="E1046" t="s">
        <v>3200</v>
      </c>
      <c r="H1046">
        <v>1204</v>
      </c>
      <c r="I1046">
        <v>14024102</v>
      </c>
      <c r="J1046" t="s">
        <v>3233</v>
      </c>
      <c r="K1046" s="38">
        <v>45279</v>
      </c>
      <c r="L1046" s="38">
        <v>45279</v>
      </c>
      <c r="M1046" t="s">
        <v>3226</v>
      </c>
      <c r="N1046" t="s">
        <v>3446</v>
      </c>
      <c r="O1046">
        <v>-12024</v>
      </c>
      <c r="Q1046" t="s">
        <v>36</v>
      </c>
      <c r="R1046">
        <v>1.44</v>
      </c>
      <c r="S1046">
        <v>-12024</v>
      </c>
      <c r="U1046">
        <v>-17314.560000000001</v>
      </c>
      <c r="V1046">
        <v>14366037</v>
      </c>
      <c r="X1046" t="s">
        <v>36</v>
      </c>
      <c r="Y1046" t="s">
        <v>3204</v>
      </c>
      <c r="Z1046" t="e">
        <f>VLOOKUP(N1046,Sheet3!J:J,1,0)</f>
        <v>#N/A</v>
      </c>
      <c r="AA1046" t="e">
        <f>VLOOKUP(I1046,Sheet3!$E$2:$E$8,1,0)</f>
        <v>#N/A</v>
      </c>
    </row>
    <row r="1047" spans="1:27" hidden="1" x14ac:dyDescent="0.25">
      <c r="A1047">
        <v>290059</v>
      </c>
      <c r="B1047" t="s">
        <v>3168</v>
      </c>
      <c r="E1047" t="s">
        <v>3200</v>
      </c>
      <c r="H1047">
        <v>1204</v>
      </c>
      <c r="I1047">
        <v>14024097</v>
      </c>
      <c r="J1047" t="s">
        <v>3233</v>
      </c>
      <c r="K1047" s="38">
        <v>45279</v>
      </c>
      <c r="L1047" s="38">
        <v>45279</v>
      </c>
      <c r="M1047" t="s">
        <v>3226</v>
      </c>
      <c r="N1047" t="s">
        <v>3446</v>
      </c>
      <c r="O1047">
        <v>-155</v>
      </c>
      <c r="Q1047" t="s">
        <v>36</v>
      </c>
      <c r="R1047">
        <v>1.44</v>
      </c>
      <c r="S1047">
        <v>-155</v>
      </c>
      <c r="U1047">
        <v>-223.2</v>
      </c>
      <c r="V1047">
        <v>14366027</v>
      </c>
      <c r="X1047" t="s">
        <v>36</v>
      </c>
      <c r="Y1047" t="s">
        <v>3204</v>
      </c>
      <c r="Z1047" t="e">
        <f>VLOOKUP(N1047,Sheet3!J:J,1,0)</f>
        <v>#N/A</v>
      </c>
      <c r="AA1047" t="e">
        <f>VLOOKUP(I1047,Sheet3!$E$2:$E$8,1,0)</f>
        <v>#N/A</v>
      </c>
    </row>
    <row r="1048" spans="1:27" hidden="1" x14ac:dyDescent="0.25">
      <c r="A1048">
        <v>290059</v>
      </c>
      <c r="B1048" t="s">
        <v>3168</v>
      </c>
      <c r="E1048" t="s">
        <v>3200</v>
      </c>
      <c r="H1048">
        <v>1204</v>
      </c>
      <c r="I1048">
        <v>14024094</v>
      </c>
      <c r="J1048" t="s">
        <v>3233</v>
      </c>
      <c r="K1048" s="38">
        <v>45279</v>
      </c>
      <c r="L1048" s="38">
        <v>45279</v>
      </c>
      <c r="M1048" t="s">
        <v>3226</v>
      </c>
      <c r="N1048" t="s">
        <v>3446</v>
      </c>
      <c r="O1048">
        <v>-846</v>
      </c>
      <c r="Q1048" t="s">
        <v>36</v>
      </c>
      <c r="R1048">
        <v>1.44</v>
      </c>
      <c r="S1048">
        <v>-846</v>
      </c>
      <c r="U1048">
        <v>-1218.24</v>
      </c>
      <c r="V1048">
        <v>14366020</v>
      </c>
      <c r="X1048" t="s">
        <v>36</v>
      </c>
      <c r="Y1048" t="s">
        <v>3204</v>
      </c>
      <c r="Z1048" t="e">
        <f>VLOOKUP(N1048,Sheet3!J:J,1,0)</f>
        <v>#N/A</v>
      </c>
      <c r="AA1048" t="e">
        <f>VLOOKUP(I1048,Sheet3!$E$2:$E$8,1,0)</f>
        <v>#N/A</v>
      </c>
    </row>
    <row r="1049" spans="1:27" hidden="1" x14ac:dyDescent="0.25">
      <c r="A1049">
        <v>290059</v>
      </c>
      <c r="B1049" t="s">
        <v>3168</v>
      </c>
      <c r="E1049" t="s">
        <v>3200</v>
      </c>
      <c r="H1049">
        <v>1204</v>
      </c>
      <c r="I1049">
        <v>14024096</v>
      </c>
      <c r="J1049" t="s">
        <v>3233</v>
      </c>
      <c r="K1049" s="38">
        <v>45279</v>
      </c>
      <c r="L1049" s="38">
        <v>45279</v>
      </c>
      <c r="M1049" t="s">
        <v>3226</v>
      </c>
      <c r="N1049" t="s">
        <v>3446</v>
      </c>
      <c r="O1049">
        <v>-514</v>
      </c>
      <c r="Q1049" t="s">
        <v>36</v>
      </c>
      <c r="R1049">
        <v>1.44</v>
      </c>
      <c r="S1049">
        <v>-514</v>
      </c>
      <c r="U1049">
        <v>-740.16</v>
      </c>
      <c r="V1049">
        <v>14366023</v>
      </c>
      <c r="X1049" t="s">
        <v>36</v>
      </c>
      <c r="Y1049" t="s">
        <v>3204</v>
      </c>
      <c r="Z1049" t="e">
        <f>VLOOKUP(N1049,Sheet3!J:J,1,0)</f>
        <v>#N/A</v>
      </c>
      <c r="AA1049" t="e">
        <f>VLOOKUP(I1049,Sheet3!$E$2:$E$8,1,0)</f>
        <v>#N/A</v>
      </c>
    </row>
    <row r="1050" spans="1:27" hidden="1" x14ac:dyDescent="0.25">
      <c r="A1050">
        <v>290059</v>
      </c>
      <c r="B1050">
        <v>290059</v>
      </c>
      <c r="H1050">
        <v>1204</v>
      </c>
      <c r="M1050" t="s">
        <v>3226</v>
      </c>
      <c r="N1050" t="s">
        <v>3446</v>
      </c>
      <c r="R1050" t="s">
        <v>3225</v>
      </c>
      <c r="X1050" t="s">
        <v>36</v>
      </c>
      <c r="Z1050" t="e">
        <f>VLOOKUP(N1050,Sheet3!J:J,1,0)</f>
        <v>#N/A</v>
      </c>
      <c r="AA1050" t="e">
        <f>VLOOKUP(I1050,Sheet3!$E$2:$E$8,1,0)</f>
        <v>#N/A</v>
      </c>
    </row>
    <row r="1051" spans="1:27" hidden="1" x14ac:dyDescent="0.25">
      <c r="A1051">
        <v>290059</v>
      </c>
      <c r="B1051" t="s">
        <v>3168</v>
      </c>
      <c r="E1051" t="s">
        <v>3200</v>
      </c>
      <c r="H1051">
        <v>1204</v>
      </c>
      <c r="I1051">
        <v>23010696</v>
      </c>
      <c r="J1051" t="s">
        <v>3224</v>
      </c>
      <c r="K1051" s="38">
        <v>45275</v>
      </c>
      <c r="L1051" s="38">
        <v>45275</v>
      </c>
      <c r="M1051" t="s">
        <v>3226</v>
      </c>
      <c r="N1051" t="s">
        <v>3447</v>
      </c>
      <c r="R1051">
        <v>0</v>
      </c>
      <c r="V1051">
        <v>14363196</v>
      </c>
      <c r="X1051" t="s">
        <v>36</v>
      </c>
      <c r="Y1051" t="s">
        <v>3204</v>
      </c>
      <c r="Z1051" t="e">
        <f>VLOOKUP(N1051,Sheet3!J:J,1,0)</f>
        <v>#N/A</v>
      </c>
      <c r="AA1051" t="e">
        <f>VLOOKUP(I1051,Sheet3!$E$2:$E$8,1,0)</f>
        <v>#N/A</v>
      </c>
    </row>
    <row r="1052" spans="1:27" hidden="1" x14ac:dyDescent="0.25">
      <c r="A1052">
        <v>290059</v>
      </c>
      <c r="B1052" t="s">
        <v>3168</v>
      </c>
      <c r="E1052" t="s">
        <v>3200</v>
      </c>
      <c r="H1052">
        <v>1204</v>
      </c>
      <c r="I1052">
        <v>23010696</v>
      </c>
      <c r="J1052" t="s">
        <v>3228</v>
      </c>
      <c r="K1052" s="38">
        <v>45275</v>
      </c>
      <c r="L1052" s="38">
        <v>45275</v>
      </c>
      <c r="M1052" t="s">
        <v>3226</v>
      </c>
      <c r="N1052" t="s">
        <v>3447</v>
      </c>
      <c r="O1052">
        <v>3174</v>
      </c>
      <c r="Q1052" t="s">
        <v>36</v>
      </c>
      <c r="R1052">
        <v>1.44</v>
      </c>
      <c r="S1052">
        <v>3174</v>
      </c>
      <c r="U1052">
        <v>4570.5600000000004</v>
      </c>
      <c r="V1052">
        <v>14363197</v>
      </c>
      <c r="X1052" t="s">
        <v>36</v>
      </c>
      <c r="Y1052" t="s">
        <v>3204</v>
      </c>
      <c r="Z1052" t="e">
        <f>VLOOKUP(N1052,Sheet3!J:J,1,0)</f>
        <v>#N/A</v>
      </c>
      <c r="AA1052" t="e">
        <f>VLOOKUP(I1052,Sheet3!$E$2:$E$8,1,0)</f>
        <v>#N/A</v>
      </c>
    </row>
    <row r="1053" spans="1:27" hidden="1" x14ac:dyDescent="0.25">
      <c r="A1053">
        <v>290059</v>
      </c>
      <c r="B1053" t="s">
        <v>3168</v>
      </c>
      <c r="E1053" t="s">
        <v>3200</v>
      </c>
      <c r="H1053">
        <v>1204</v>
      </c>
      <c r="I1053">
        <v>14024098</v>
      </c>
      <c r="J1053" t="s">
        <v>3233</v>
      </c>
      <c r="K1053" s="38">
        <v>45279</v>
      </c>
      <c r="L1053" s="38">
        <v>45279</v>
      </c>
      <c r="M1053" t="s">
        <v>3226</v>
      </c>
      <c r="N1053" t="s">
        <v>3447</v>
      </c>
      <c r="O1053">
        <v>-270</v>
      </c>
      <c r="Q1053" t="s">
        <v>36</v>
      </c>
      <c r="R1053">
        <v>1.44</v>
      </c>
      <c r="S1053">
        <v>-270</v>
      </c>
      <c r="U1053">
        <v>-388.8</v>
      </c>
      <c r="V1053">
        <v>14366031</v>
      </c>
      <c r="X1053" t="s">
        <v>36</v>
      </c>
      <c r="Y1053" t="s">
        <v>3204</v>
      </c>
      <c r="Z1053" t="e">
        <f>VLOOKUP(N1053,Sheet3!J:J,1,0)</f>
        <v>#N/A</v>
      </c>
      <c r="AA1053" t="e">
        <f>VLOOKUP(I1053,Sheet3!$E$2:$E$8,1,0)</f>
        <v>#N/A</v>
      </c>
    </row>
    <row r="1054" spans="1:27" hidden="1" x14ac:dyDescent="0.25">
      <c r="A1054">
        <v>290059</v>
      </c>
      <c r="B1054" t="s">
        <v>3168</v>
      </c>
      <c r="E1054" t="s">
        <v>3200</v>
      </c>
      <c r="H1054">
        <v>1204</v>
      </c>
      <c r="I1054">
        <v>14024103</v>
      </c>
      <c r="J1054" t="s">
        <v>3233</v>
      </c>
      <c r="K1054" s="38">
        <v>45279</v>
      </c>
      <c r="L1054" s="38">
        <v>45279</v>
      </c>
      <c r="M1054" t="s">
        <v>3226</v>
      </c>
      <c r="N1054" t="s">
        <v>3447</v>
      </c>
      <c r="O1054">
        <v>-2904</v>
      </c>
      <c r="Q1054" t="s">
        <v>36</v>
      </c>
      <c r="R1054">
        <v>1.44</v>
      </c>
      <c r="S1054">
        <v>-2904</v>
      </c>
      <c r="U1054">
        <v>-4181.76</v>
      </c>
      <c r="V1054">
        <v>14366040</v>
      </c>
      <c r="X1054" t="s">
        <v>36</v>
      </c>
      <c r="Y1054" t="s">
        <v>3204</v>
      </c>
      <c r="Z1054" t="e">
        <f>VLOOKUP(N1054,Sheet3!J:J,1,0)</f>
        <v>#N/A</v>
      </c>
      <c r="AA1054" t="e">
        <f>VLOOKUP(I1054,Sheet3!$E$2:$E$8,1,0)</f>
        <v>#N/A</v>
      </c>
    </row>
    <row r="1055" spans="1:27" hidden="1" x14ac:dyDescent="0.25">
      <c r="A1055">
        <v>290059</v>
      </c>
      <c r="B1055">
        <v>290059</v>
      </c>
      <c r="H1055">
        <v>1204</v>
      </c>
      <c r="M1055" t="s">
        <v>3226</v>
      </c>
      <c r="N1055" t="s">
        <v>3447</v>
      </c>
      <c r="R1055" t="s">
        <v>3225</v>
      </c>
      <c r="X1055" t="s">
        <v>36</v>
      </c>
      <c r="Z1055" t="e">
        <f>VLOOKUP(N1055,Sheet3!J:J,1,0)</f>
        <v>#N/A</v>
      </c>
      <c r="AA1055" t="e">
        <f>VLOOKUP(I1055,Sheet3!$E$2:$E$8,1,0)</f>
        <v>#N/A</v>
      </c>
    </row>
    <row r="1056" spans="1:27" hidden="1" x14ac:dyDescent="0.25">
      <c r="A1056">
        <v>290059</v>
      </c>
      <c r="B1056" t="s">
        <v>3168</v>
      </c>
      <c r="E1056" t="s">
        <v>3200</v>
      </c>
      <c r="H1056">
        <v>1204</v>
      </c>
      <c r="I1056">
        <v>23010696</v>
      </c>
      <c r="J1056" t="s">
        <v>3224</v>
      </c>
      <c r="K1056" s="38">
        <v>45275</v>
      </c>
      <c r="L1056" s="38">
        <v>45275</v>
      </c>
      <c r="M1056" t="s">
        <v>3226</v>
      </c>
      <c r="N1056" t="s">
        <v>3448</v>
      </c>
      <c r="R1056">
        <v>0</v>
      </c>
      <c r="V1056">
        <v>14363198</v>
      </c>
      <c r="X1056" t="s">
        <v>36</v>
      </c>
      <c r="Y1056" t="s">
        <v>3204</v>
      </c>
      <c r="Z1056" t="e">
        <f>VLOOKUP(N1056,Sheet3!J:J,1,0)</f>
        <v>#N/A</v>
      </c>
      <c r="AA1056" t="e">
        <f>VLOOKUP(I1056,Sheet3!$E$2:$E$8,1,0)</f>
        <v>#N/A</v>
      </c>
    </row>
    <row r="1057" spans="1:27" hidden="1" x14ac:dyDescent="0.25">
      <c r="A1057">
        <v>290059</v>
      </c>
      <c r="B1057" t="s">
        <v>3168</v>
      </c>
      <c r="E1057" t="s">
        <v>3200</v>
      </c>
      <c r="H1057">
        <v>1204</v>
      </c>
      <c r="I1057">
        <v>23010696</v>
      </c>
      <c r="J1057" t="s">
        <v>3228</v>
      </c>
      <c r="K1057" s="38">
        <v>45275</v>
      </c>
      <c r="L1057" s="38">
        <v>45275</v>
      </c>
      <c r="M1057" t="s">
        <v>3226</v>
      </c>
      <c r="N1057" t="s">
        <v>3448</v>
      </c>
      <c r="O1057">
        <v>2659</v>
      </c>
      <c r="Q1057" t="s">
        <v>36</v>
      </c>
      <c r="R1057">
        <v>1.44</v>
      </c>
      <c r="S1057">
        <v>2659</v>
      </c>
      <c r="U1057">
        <v>3828.96</v>
      </c>
      <c r="V1057">
        <v>14363199</v>
      </c>
      <c r="X1057" t="s">
        <v>36</v>
      </c>
      <c r="Y1057" t="s">
        <v>3204</v>
      </c>
      <c r="Z1057" t="e">
        <f>VLOOKUP(N1057,Sheet3!J:J,1,0)</f>
        <v>#N/A</v>
      </c>
      <c r="AA1057" t="e">
        <f>VLOOKUP(I1057,Sheet3!$E$2:$E$8,1,0)</f>
        <v>#N/A</v>
      </c>
    </row>
    <row r="1058" spans="1:27" hidden="1" x14ac:dyDescent="0.25">
      <c r="A1058">
        <v>290059</v>
      </c>
      <c r="B1058" t="s">
        <v>3168</v>
      </c>
      <c r="E1058" t="s">
        <v>3200</v>
      </c>
      <c r="H1058">
        <v>1204</v>
      </c>
      <c r="I1058">
        <v>14024106</v>
      </c>
      <c r="J1058" t="s">
        <v>3233</v>
      </c>
      <c r="K1058" s="38">
        <v>45279</v>
      </c>
      <c r="L1058" s="38">
        <v>45279</v>
      </c>
      <c r="M1058" t="s">
        <v>3226</v>
      </c>
      <c r="N1058" t="s">
        <v>3448</v>
      </c>
      <c r="O1058">
        <v>-1120</v>
      </c>
      <c r="Q1058" t="s">
        <v>36</v>
      </c>
      <c r="R1058">
        <v>1.44</v>
      </c>
      <c r="S1058">
        <v>-1120</v>
      </c>
      <c r="U1058">
        <v>-1612.8</v>
      </c>
      <c r="V1058">
        <v>14366049</v>
      </c>
      <c r="X1058" t="s">
        <v>36</v>
      </c>
      <c r="Y1058" t="s">
        <v>3204</v>
      </c>
      <c r="Z1058" t="e">
        <f>VLOOKUP(N1058,Sheet3!J:J,1,0)</f>
        <v>#N/A</v>
      </c>
      <c r="AA1058" t="e">
        <f>VLOOKUP(I1058,Sheet3!$E$2:$E$8,1,0)</f>
        <v>#N/A</v>
      </c>
    </row>
    <row r="1059" spans="1:27" hidden="1" x14ac:dyDescent="0.25">
      <c r="A1059">
        <v>290059</v>
      </c>
      <c r="B1059" t="s">
        <v>3168</v>
      </c>
      <c r="E1059" t="s">
        <v>3200</v>
      </c>
      <c r="H1059">
        <v>1204</v>
      </c>
      <c r="I1059">
        <v>14024105</v>
      </c>
      <c r="J1059" t="s">
        <v>3233</v>
      </c>
      <c r="K1059" s="38">
        <v>45279</v>
      </c>
      <c r="L1059" s="38">
        <v>45279</v>
      </c>
      <c r="M1059" t="s">
        <v>3226</v>
      </c>
      <c r="N1059" t="s">
        <v>3448</v>
      </c>
      <c r="O1059">
        <v>-369</v>
      </c>
      <c r="Q1059" t="s">
        <v>36</v>
      </c>
      <c r="R1059">
        <v>1.44</v>
      </c>
      <c r="S1059">
        <v>-369</v>
      </c>
      <c r="U1059">
        <v>-531.36</v>
      </c>
      <c r="V1059">
        <v>14366046</v>
      </c>
      <c r="X1059" t="s">
        <v>36</v>
      </c>
      <c r="Y1059" t="s">
        <v>3204</v>
      </c>
      <c r="Z1059" t="e">
        <f>VLOOKUP(N1059,Sheet3!J:J,1,0)</f>
        <v>#N/A</v>
      </c>
      <c r="AA1059" t="e">
        <f>VLOOKUP(I1059,Sheet3!$E$2:$E$8,1,0)</f>
        <v>#N/A</v>
      </c>
    </row>
    <row r="1060" spans="1:27" hidden="1" x14ac:dyDescent="0.25">
      <c r="A1060">
        <v>290059</v>
      </c>
      <c r="B1060" t="s">
        <v>3168</v>
      </c>
      <c r="E1060" t="s">
        <v>3200</v>
      </c>
      <c r="H1060">
        <v>1204</v>
      </c>
      <c r="I1060">
        <v>14024104</v>
      </c>
      <c r="J1060" t="s">
        <v>3233</v>
      </c>
      <c r="K1060" s="38">
        <v>45279</v>
      </c>
      <c r="L1060" s="38">
        <v>45279</v>
      </c>
      <c r="M1060" t="s">
        <v>3226</v>
      </c>
      <c r="N1060" t="s">
        <v>3448</v>
      </c>
      <c r="O1060">
        <v>-996</v>
      </c>
      <c r="Q1060" t="s">
        <v>36</v>
      </c>
      <c r="R1060">
        <v>1.44</v>
      </c>
      <c r="S1060">
        <v>-996</v>
      </c>
      <c r="U1060">
        <v>-1434.24</v>
      </c>
      <c r="V1060">
        <v>14366043</v>
      </c>
      <c r="X1060" t="s">
        <v>36</v>
      </c>
      <c r="Y1060" t="s">
        <v>3204</v>
      </c>
      <c r="Z1060" t="e">
        <f>VLOOKUP(N1060,Sheet3!J:J,1,0)</f>
        <v>#N/A</v>
      </c>
      <c r="AA1060" t="e">
        <f>VLOOKUP(I1060,Sheet3!$E$2:$E$8,1,0)</f>
        <v>#N/A</v>
      </c>
    </row>
    <row r="1061" spans="1:27" hidden="1" x14ac:dyDescent="0.25">
      <c r="A1061">
        <v>290059</v>
      </c>
      <c r="B1061" t="s">
        <v>3168</v>
      </c>
      <c r="E1061" t="s">
        <v>3200</v>
      </c>
      <c r="H1061">
        <v>1204</v>
      </c>
      <c r="I1061">
        <v>14024100</v>
      </c>
      <c r="J1061" t="s">
        <v>3233</v>
      </c>
      <c r="K1061" s="38">
        <v>45279</v>
      </c>
      <c r="L1061" s="38">
        <v>45279</v>
      </c>
      <c r="M1061" t="s">
        <v>3226</v>
      </c>
      <c r="N1061" t="s">
        <v>3448</v>
      </c>
      <c r="O1061">
        <v>-174</v>
      </c>
      <c r="Q1061" t="s">
        <v>36</v>
      </c>
      <c r="R1061">
        <v>1.44</v>
      </c>
      <c r="S1061">
        <v>-174</v>
      </c>
      <c r="U1061">
        <v>-250.56</v>
      </c>
      <c r="V1061">
        <v>14366034</v>
      </c>
      <c r="X1061" t="s">
        <v>36</v>
      </c>
      <c r="Y1061" t="s">
        <v>3204</v>
      </c>
      <c r="Z1061" t="e">
        <f>VLOOKUP(N1061,Sheet3!J:J,1,0)</f>
        <v>#N/A</v>
      </c>
      <c r="AA1061" t="e">
        <f>VLOOKUP(I1061,Sheet3!$E$2:$E$8,1,0)</f>
        <v>#N/A</v>
      </c>
    </row>
    <row r="1062" spans="1:27" hidden="1" x14ac:dyDescent="0.25">
      <c r="A1062">
        <v>290059</v>
      </c>
      <c r="B1062">
        <v>290059</v>
      </c>
      <c r="H1062">
        <v>1204</v>
      </c>
      <c r="M1062" t="s">
        <v>3226</v>
      </c>
      <c r="N1062" t="s">
        <v>3448</v>
      </c>
      <c r="R1062" t="s">
        <v>3225</v>
      </c>
      <c r="X1062" t="s">
        <v>36</v>
      </c>
      <c r="Z1062" t="e">
        <f>VLOOKUP(N1062,Sheet3!J:J,1,0)</f>
        <v>#N/A</v>
      </c>
      <c r="AA1062" t="e">
        <f>VLOOKUP(I1062,Sheet3!$E$2:$E$8,1,0)</f>
        <v>#N/A</v>
      </c>
    </row>
    <row r="1063" spans="1:27" hidden="1" x14ac:dyDescent="0.25">
      <c r="A1063">
        <v>290059</v>
      </c>
      <c r="B1063" t="s">
        <v>3168</v>
      </c>
      <c r="E1063" t="s">
        <v>3200</v>
      </c>
      <c r="H1063">
        <v>1204</v>
      </c>
      <c r="I1063">
        <v>23010696</v>
      </c>
      <c r="J1063" t="s">
        <v>3224</v>
      </c>
      <c r="K1063" s="38">
        <v>45275</v>
      </c>
      <c r="L1063" s="38">
        <v>45275</v>
      </c>
      <c r="M1063" t="s">
        <v>3226</v>
      </c>
      <c r="N1063" t="s">
        <v>3449</v>
      </c>
      <c r="R1063">
        <v>0</v>
      </c>
      <c r="V1063">
        <v>14363204</v>
      </c>
      <c r="X1063" t="s">
        <v>36</v>
      </c>
      <c r="Y1063" t="s">
        <v>3204</v>
      </c>
      <c r="Z1063" t="e">
        <f>VLOOKUP(N1063,Sheet3!J:J,1,0)</f>
        <v>#N/A</v>
      </c>
      <c r="AA1063" t="e">
        <f>VLOOKUP(I1063,Sheet3!$E$2:$E$8,1,0)</f>
        <v>#N/A</v>
      </c>
    </row>
    <row r="1064" spans="1:27" hidden="1" x14ac:dyDescent="0.25">
      <c r="A1064">
        <v>290059</v>
      </c>
      <c r="B1064" t="s">
        <v>3168</v>
      </c>
      <c r="E1064" t="s">
        <v>3200</v>
      </c>
      <c r="H1064">
        <v>1204</v>
      </c>
      <c r="I1064">
        <v>23010696</v>
      </c>
      <c r="J1064" t="s">
        <v>3228</v>
      </c>
      <c r="K1064" s="38">
        <v>45275</v>
      </c>
      <c r="L1064" s="38">
        <v>45275</v>
      </c>
      <c r="M1064" t="s">
        <v>3226</v>
      </c>
      <c r="N1064" t="s">
        <v>3449</v>
      </c>
      <c r="O1064">
        <v>559</v>
      </c>
      <c r="Q1064" t="s">
        <v>36</v>
      </c>
      <c r="R1064">
        <v>1.44</v>
      </c>
      <c r="S1064">
        <v>559</v>
      </c>
      <c r="U1064">
        <v>804.96</v>
      </c>
      <c r="V1064">
        <v>14363205</v>
      </c>
      <c r="X1064" t="s">
        <v>36</v>
      </c>
      <c r="Y1064" t="s">
        <v>3204</v>
      </c>
      <c r="Z1064" t="e">
        <f>VLOOKUP(N1064,Sheet3!J:J,1,0)</f>
        <v>#N/A</v>
      </c>
      <c r="AA1064" t="e">
        <f>VLOOKUP(I1064,Sheet3!$E$2:$E$8,1,0)</f>
        <v>#N/A</v>
      </c>
    </row>
    <row r="1065" spans="1:27" hidden="1" x14ac:dyDescent="0.25">
      <c r="A1065">
        <v>290059</v>
      </c>
      <c r="B1065" t="s">
        <v>3168</v>
      </c>
      <c r="E1065" t="s">
        <v>3200</v>
      </c>
      <c r="H1065">
        <v>1204</v>
      </c>
      <c r="I1065">
        <v>14024109</v>
      </c>
      <c r="J1065" t="s">
        <v>3233</v>
      </c>
      <c r="K1065" s="38">
        <v>45279</v>
      </c>
      <c r="L1065" s="38">
        <v>45279</v>
      </c>
      <c r="M1065" t="s">
        <v>3226</v>
      </c>
      <c r="N1065" t="s">
        <v>3449</v>
      </c>
      <c r="O1065">
        <v>-217</v>
      </c>
      <c r="Q1065" t="s">
        <v>36</v>
      </c>
      <c r="R1065">
        <v>1.44</v>
      </c>
      <c r="S1065">
        <v>-217</v>
      </c>
      <c r="U1065">
        <v>-312.48</v>
      </c>
      <c r="V1065">
        <v>14366061</v>
      </c>
      <c r="X1065" t="s">
        <v>36</v>
      </c>
      <c r="Y1065" t="s">
        <v>3204</v>
      </c>
      <c r="Z1065" t="e">
        <f>VLOOKUP(N1065,Sheet3!J:J,1,0)</f>
        <v>#N/A</v>
      </c>
      <c r="AA1065" t="e">
        <f>VLOOKUP(I1065,Sheet3!$E$2:$E$8,1,0)</f>
        <v>#N/A</v>
      </c>
    </row>
    <row r="1066" spans="1:27" hidden="1" x14ac:dyDescent="0.25">
      <c r="A1066">
        <v>290059</v>
      </c>
      <c r="B1066" t="s">
        <v>3168</v>
      </c>
      <c r="E1066" t="s">
        <v>3200</v>
      </c>
      <c r="H1066">
        <v>1204</v>
      </c>
      <c r="I1066">
        <v>14024108</v>
      </c>
      <c r="J1066" t="s">
        <v>3233</v>
      </c>
      <c r="K1066" s="38">
        <v>45279</v>
      </c>
      <c r="L1066" s="38">
        <v>45279</v>
      </c>
      <c r="M1066" t="s">
        <v>3226</v>
      </c>
      <c r="N1066" t="s">
        <v>3449</v>
      </c>
      <c r="O1066">
        <v>-171</v>
      </c>
      <c r="Q1066" t="s">
        <v>36</v>
      </c>
      <c r="R1066">
        <v>1.44</v>
      </c>
      <c r="S1066">
        <v>-171</v>
      </c>
      <c r="U1066">
        <v>-246.24</v>
      </c>
      <c r="V1066">
        <v>14366055</v>
      </c>
      <c r="X1066" t="s">
        <v>36</v>
      </c>
      <c r="Y1066" t="s">
        <v>3204</v>
      </c>
      <c r="Z1066" t="e">
        <f>VLOOKUP(N1066,Sheet3!J:J,1,0)</f>
        <v>#N/A</v>
      </c>
      <c r="AA1066" t="e">
        <f>VLOOKUP(I1066,Sheet3!$E$2:$E$8,1,0)</f>
        <v>#N/A</v>
      </c>
    </row>
    <row r="1067" spans="1:27" hidden="1" x14ac:dyDescent="0.25">
      <c r="A1067">
        <v>290059</v>
      </c>
      <c r="B1067" t="s">
        <v>3168</v>
      </c>
      <c r="E1067" t="s">
        <v>3200</v>
      </c>
      <c r="H1067">
        <v>1204</v>
      </c>
      <c r="I1067">
        <v>14024107</v>
      </c>
      <c r="J1067" t="s">
        <v>3233</v>
      </c>
      <c r="K1067" s="38">
        <v>45279</v>
      </c>
      <c r="L1067" s="38">
        <v>45279</v>
      </c>
      <c r="M1067" t="s">
        <v>3226</v>
      </c>
      <c r="N1067" t="s">
        <v>3449</v>
      </c>
      <c r="O1067">
        <v>-171</v>
      </c>
      <c r="Q1067" t="s">
        <v>36</v>
      </c>
      <c r="R1067">
        <v>1.44</v>
      </c>
      <c r="S1067">
        <v>-171</v>
      </c>
      <c r="U1067">
        <v>-246.24</v>
      </c>
      <c r="V1067">
        <v>14366052</v>
      </c>
      <c r="X1067" t="s">
        <v>36</v>
      </c>
      <c r="Y1067" t="s">
        <v>3204</v>
      </c>
      <c r="Z1067" t="e">
        <f>VLOOKUP(N1067,Sheet3!J:J,1,0)</f>
        <v>#N/A</v>
      </c>
      <c r="AA1067" t="e">
        <f>VLOOKUP(I1067,Sheet3!$E$2:$E$8,1,0)</f>
        <v>#N/A</v>
      </c>
    </row>
    <row r="1068" spans="1:27" hidden="1" x14ac:dyDescent="0.25">
      <c r="A1068">
        <v>290059</v>
      </c>
      <c r="B1068" t="s">
        <v>3168</v>
      </c>
      <c r="E1068" t="s">
        <v>3200</v>
      </c>
      <c r="H1068">
        <v>1204</v>
      </c>
      <c r="I1068">
        <v>14024594</v>
      </c>
      <c r="J1068" t="s">
        <v>3233</v>
      </c>
      <c r="K1068" s="38">
        <v>45294</v>
      </c>
      <c r="L1068" s="38">
        <v>45294</v>
      </c>
      <c r="M1068" t="s">
        <v>3226</v>
      </c>
      <c r="N1068" t="s">
        <v>3449</v>
      </c>
      <c r="O1068">
        <v>24</v>
      </c>
      <c r="Q1068" t="s">
        <v>36</v>
      </c>
      <c r="R1068">
        <v>1.44</v>
      </c>
      <c r="S1068">
        <v>24</v>
      </c>
      <c r="U1068">
        <v>34.56</v>
      </c>
      <c r="V1068">
        <v>14382815</v>
      </c>
      <c r="X1068" t="s">
        <v>36</v>
      </c>
      <c r="Y1068" t="s">
        <v>3204</v>
      </c>
      <c r="Z1068" t="e">
        <f>VLOOKUP(N1068,Sheet3!J:J,1,0)</f>
        <v>#N/A</v>
      </c>
      <c r="AA1068" t="e">
        <f>VLOOKUP(I1068,Sheet3!$E$2:$E$8,1,0)</f>
        <v>#N/A</v>
      </c>
    </row>
    <row r="1069" spans="1:27" hidden="1" x14ac:dyDescent="0.25">
      <c r="A1069">
        <v>290059</v>
      </c>
      <c r="B1069" t="s">
        <v>3168</v>
      </c>
      <c r="E1069" t="s">
        <v>3200</v>
      </c>
      <c r="H1069">
        <v>1204</v>
      </c>
      <c r="I1069">
        <v>14024588</v>
      </c>
      <c r="J1069" t="s">
        <v>3233</v>
      </c>
      <c r="K1069" s="38">
        <v>45294</v>
      </c>
      <c r="L1069" s="38">
        <v>45294</v>
      </c>
      <c r="M1069" t="s">
        <v>3226</v>
      </c>
      <c r="N1069" t="s">
        <v>3449</v>
      </c>
      <c r="O1069">
        <v>83</v>
      </c>
      <c r="Q1069" t="s">
        <v>36</v>
      </c>
      <c r="R1069">
        <v>1.44</v>
      </c>
      <c r="S1069">
        <v>83</v>
      </c>
      <c r="U1069">
        <v>119.52</v>
      </c>
      <c r="V1069">
        <v>14382805</v>
      </c>
      <c r="X1069" t="s">
        <v>36</v>
      </c>
      <c r="Y1069" t="s">
        <v>3204</v>
      </c>
      <c r="Z1069" t="e">
        <f>VLOOKUP(N1069,Sheet3!J:J,1,0)</f>
        <v>#N/A</v>
      </c>
      <c r="AA1069" t="e">
        <f>VLOOKUP(I1069,Sheet3!$E$2:$E$8,1,0)</f>
        <v>#N/A</v>
      </c>
    </row>
    <row r="1070" spans="1:27" hidden="1" x14ac:dyDescent="0.25">
      <c r="A1070">
        <v>290059</v>
      </c>
      <c r="B1070" t="s">
        <v>3168</v>
      </c>
      <c r="E1070" t="s">
        <v>3200</v>
      </c>
      <c r="H1070">
        <v>1204</v>
      </c>
      <c r="I1070">
        <v>14024590</v>
      </c>
      <c r="J1070" t="s">
        <v>3233</v>
      </c>
      <c r="K1070" s="38">
        <v>45294</v>
      </c>
      <c r="L1070" s="38">
        <v>45294</v>
      </c>
      <c r="M1070" t="s">
        <v>3226</v>
      </c>
      <c r="N1070" t="s">
        <v>3449</v>
      </c>
      <c r="O1070">
        <v>15</v>
      </c>
      <c r="Q1070" t="s">
        <v>36</v>
      </c>
      <c r="R1070">
        <v>1.44</v>
      </c>
      <c r="S1070">
        <v>15</v>
      </c>
      <c r="U1070">
        <v>21.6</v>
      </c>
      <c r="V1070">
        <v>14382807</v>
      </c>
      <c r="X1070" t="s">
        <v>36</v>
      </c>
      <c r="Y1070" t="s">
        <v>3204</v>
      </c>
      <c r="Z1070" t="e">
        <f>VLOOKUP(N1070,Sheet3!J:J,1,0)</f>
        <v>#N/A</v>
      </c>
      <c r="AA1070" t="e">
        <f>VLOOKUP(I1070,Sheet3!$E$2:$E$8,1,0)</f>
        <v>#N/A</v>
      </c>
    </row>
    <row r="1071" spans="1:27" hidden="1" x14ac:dyDescent="0.25">
      <c r="A1071">
        <v>290059</v>
      </c>
      <c r="B1071" t="s">
        <v>3168</v>
      </c>
      <c r="E1071" t="s">
        <v>3200</v>
      </c>
      <c r="H1071">
        <v>1204</v>
      </c>
      <c r="I1071">
        <v>181708</v>
      </c>
      <c r="J1071" t="s">
        <v>3229</v>
      </c>
      <c r="K1071" s="38">
        <v>45299</v>
      </c>
      <c r="L1071" s="38">
        <v>45299</v>
      </c>
      <c r="M1071" t="s">
        <v>3226</v>
      </c>
      <c r="N1071" t="s">
        <v>3449</v>
      </c>
      <c r="O1071">
        <v>-122</v>
      </c>
      <c r="P1071" t="e">
        <f>VLOOKUP(I1071,Sheet3!$E$2:$E$16,1,0)</f>
        <v>#N/A</v>
      </c>
      <c r="Q1071" t="s">
        <v>36</v>
      </c>
      <c r="R1071">
        <v>1.44</v>
      </c>
      <c r="S1071">
        <v>-122</v>
      </c>
      <c r="U1071">
        <v>-175.68</v>
      </c>
      <c r="V1071">
        <v>14389162</v>
      </c>
      <c r="X1071" t="s">
        <v>36</v>
      </c>
      <c r="Y1071" t="s">
        <v>3204</v>
      </c>
      <c r="Z1071" t="e">
        <f>VLOOKUP(N1071,Sheet3!J:J,1,0)</f>
        <v>#N/A</v>
      </c>
      <c r="AA1071" t="e">
        <f>VLOOKUP(I1071,Sheet3!$E$2:$E$8,1,0)</f>
        <v>#N/A</v>
      </c>
    </row>
    <row r="1072" spans="1:27" hidden="1" x14ac:dyDescent="0.25">
      <c r="A1072">
        <v>290059</v>
      </c>
      <c r="B1072">
        <v>290059</v>
      </c>
      <c r="H1072">
        <v>1204</v>
      </c>
      <c r="M1072" t="s">
        <v>3226</v>
      </c>
      <c r="N1072" t="s">
        <v>3449</v>
      </c>
      <c r="R1072" t="s">
        <v>3225</v>
      </c>
      <c r="X1072" t="s">
        <v>36</v>
      </c>
      <c r="Z1072" t="e">
        <f>VLOOKUP(N1072,Sheet3!J:J,1,0)</f>
        <v>#N/A</v>
      </c>
      <c r="AA1072" t="e">
        <f>VLOOKUP(I1072,Sheet3!$E$2:$E$8,1,0)</f>
        <v>#N/A</v>
      </c>
    </row>
    <row r="1073" spans="1:27" hidden="1" x14ac:dyDescent="0.25">
      <c r="A1073">
        <v>290059</v>
      </c>
      <c r="B1073" t="s">
        <v>3168</v>
      </c>
      <c r="E1073" t="s">
        <v>3200</v>
      </c>
      <c r="H1073">
        <v>1204</v>
      </c>
      <c r="I1073">
        <v>23010696</v>
      </c>
      <c r="J1073" t="s">
        <v>3224</v>
      </c>
      <c r="K1073" s="38">
        <v>45275</v>
      </c>
      <c r="L1073" s="38">
        <v>45275</v>
      </c>
      <c r="M1073" t="s">
        <v>3226</v>
      </c>
      <c r="N1073" t="s">
        <v>3450</v>
      </c>
      <c r="R1073">
        <v>0</v>
      </c>
      <c r="V1073">
        <v>14363210</v>
      </c>
      <c r="X1073" t="s">
        <v>36</v>
      </c>
      <c r="Y1073" t="s">
        <v>3204</v>
      </c>
      <c r="Z1073" t="e">
        <f>VLOOKUP(N1073,Sheet3!J:J,1,0)</f>
        <v>#N/A</v>
      </c>
      <c r="AA1073" t="e">
        <f>VLOOKUP(I1073,Sheet3!$E$2:$E$8,1,0)</f>
        <v>#N/A</v>
      </c>
    </row>
    <row r="1074" spans="1:27" hidden="1" x14ac:dyDescent="0.25">
      <c r="A1074">
        <v>290059</v>
      </c>
      <c r="B1074" t="s">
        <v>3168</v>
      </c>
      <c r="E1074" t="s">
        <v>3200</v>
      </c>
      <c r="H1074">
        <v>1204</v>
      </c>
      <c r="I1074">
        <v>23010696</v>
      </c>
      <c r="J1074" t="s">
        <v>3228</v>
      </c>
      <c r="K1074" s="38">
        <v>45275</v>
      </c>
      <c r="L1074" s="38">
        <v>45275</v>
      </c>
      <c r="M1074" t="s">
        <v>3226</v>
      </c>
      <c r="N1074" t="s">
        <v>3450</v>
      </c>
      <c r="O1074">
        <v>339.7</v>
      </c>
      <c r="Q1074" t="s">
        <v>36</v>
      </c>
      <c r="R1074">
        <v>1.44</v>
      </c>
      <c r="S1074">
        <v>339.7</v>
      </c>
      <c r="U1074">
        <v>489.17</v>
      </c>
      <c r="V1074">
        <v>14363211</v>
      </c>
      <c r="X1074" t="s">
        <v>36</v>
      </c>
      <c r="Y1074" t="s">
        <v>3204</v>
      </c>
      <c r="Z1074" t="e">
        <f>VLOOKUP(N1074,Sheet3!J:J,1,0)</f>
        <v>#N/A</v>
      </c>
      <c r="AA1074" t="e">
        <f>VLOOKUP(I1074,Sheet3!$E$2:$E$8,1,0)</f>
        <v>#N/A</v>
      </c>
    </row>
    <row r="1075" spans="1:27" hidden="1" x14ac:dyDescent="0.25">
      <c r="A1075">
        <v>290059</v>
      </c>
      <c r="B1075" t="s">
        <v>3168</v>
      </c>
      <c r="E1075" t="s">
        <v>3200</v>
      </c>
      <c r="H1075">
        <v>1204</v>
      </c>
      <c r="I1075">
        <v>14024110</v>
      </c>
      <c r="J1075" t="s">
        <v>3233</v>
      </c>
      <c r="K1075" s="38">
        <v>45279</v>
      </c>
      <c r="L1075" s="38">
        <v>45279</v>
      </c>
      <c r="M1075" t="s">
        <v>3226</v>
      </c>
      <c r="N1075" t="s">
        <v>3450</v>
      </c>
      <c r="O1075">
        <v>-339.7</v>
      </c>
      <c r="Q1075" t="s">
        <v>36</v>
      </c>
      <c r="R1075">
        <v>1.44</v>
      </c>
      <c r="S1075">
        <v>-339.7</v>
      </c>
      <c r="U1075">
        <v>-489.17</v>
      </c>
      <c r="V1075">
        <v>14366064</v>
      </c>
      <c r="X1075" t="s">
        <v>36</v>
      </c>
      <c r="Y1075" t="s">
        <v>3204</v>
      </c>
      <c r="Z1075" t="e">
        <f>VLOOKUP(N1075,Sheet3!J:J,1,0)</f>
        <v>#N/A</v>
      </c>
      <c r="AA1075" t="e">
        <f>VLOOKUP(I1075,Sheet3!$E$2:$E$8,1,0)</f>
        <v>#N/A</v>
      </c>
    </row>
    <row r="1076" spans="1:27" hidden="1" x14ac:dyDescent="0.25">
      <c r="A1076">
        <v>290059</v>
      </c>
      <c r="B1076">
        <v>290059</v>
      </c>
      <c r="H1076">
        <v>1204</v>
      </c>
      <c r="M1076" t="s">
        <v>3226</v>
      </c>
      <c r="N1076" t="s">
        <v>3450</v>
      </c>
      <c r="R1076" t="s">
        <v>3225</v>
      </c>
      <c r="X1076" t="s">
        <v>36</v>
      </c>
      <c r="Z1076" t="e">
        <f>VLOOKUP(N1076,Sheet3!J:J,1,0)</f>
        <v>#N/A</v>
      </c>
      <c r="AA1076" t="e">
        <f>VLOOKUP(I1076,Sheet3!$E$2:$E$8,1,0)</f>
        <v>#N/A</v>
      </c>
    </row>
    <row r="1077" spans="1:27" hidden="1" x14ac:dyDescent="0.25">
      <c r="A1077">
        <v>290059</v>
      </c>
      <c r="B1077" t="s">
        <v>3168</v>
      </c>
      <c r="E1077" t="s">
        <v>3200</v>
      </c>
      <c r="H1077">
        <v>1204</v>
      </c>
      <c r="I1077">
        <v>23010797</v>
      </c>
      <c r="J1077" t="s">
        <v>3224</v>
      </c>
      <c r="K1077" s="38">
        <v>45280</v>
      </c>
      <c r="L1077" s="38">
        <v>45280</v>
      </c>
      <c r="M1077" t="s">
        <v>3226</v>
      </c>
      <c r="N1077" t="s">
        <v>3451</v>
      </c>
      <c r="R1077">
        <v>0</v>
      </c>
      <c r="V1077">
        <v>14368994</v>
      </c>
      <c r="X1077" t="s">
        <v>36</v>
      </c>
      <c r="Y1077" t="s">
        <v>3204</v>
      </c>
      <c r="Z1077" t="e">
        <f>VLOOKUP(N1077,Sheet3!J:J,1,0)</f>
        <v>#N/A</v>
      </c>
      <c r="AA1077" t="e">
        <f>VLOOKUP(I1077,Sheet3!$E$2:$E$8,1,0)</f>
        <v>#N/A</v>
      </c>
    </row>
    <row r="1078" spans="1:27" hidden="1" x14ac:dyDescent="0.25">
      <c r="A1078">
        <v>290059</v>
      </c>
      <c r="B1078" t="s">
        <v>3168</v>
      </c>
      <c r="E1078" t="s">
        <v>3200</v>
      </c>
      <c r="H1078">
        <v>1204</v>
      </c>
      <c r="I1078">
        <v>23010797</v>
      </c>
      <c r="J1078" t="s">
        <v>3228</v>
      </c>
      <c r="K1078" s="38">
        <v>45280</v>
      </c>
      <c r="L1078" s="38">
        <v>45280</v>
      </c>
      <c r="M1078" t="s">
        <v>3226</v>
      </c>
      <c r="N1078" t="s">
        <v>3451</v>
      </c>
      <c r="O1078">
        <v>2026</v>
      </c>
      <c r="Q1078" t="s">
        <v>36</v>
      </c>
      <c r="R1078">
        <v>1.44</v>
      </c>
      <c r="S1078">
        <v>2026</v>
      </c>
      <c r="U1078">
        <v>2917.44</v>
      </c>
      <c r="V1078">
        <v>14368995</v>
      </c>
      <c r="X1078" t="s">
        <v>36</v>
      </c>
      <c r="Y1078" t="s">
        <v>3204</v>
      </c>
      <c r="Z1078" t="e">
        <f>VLOOKUP(N1078,Sheet3!J:J,1,0)</f>
        <v>#N/A</v>
      </c>
      <c r="AA1078" t="e">
        <f>VLOOKUP(I1078,Sheet3!$E$2:$E$8,1,0)</f>
        <v>#N/A</v>
      </c>
    </row>
    <row r="1079" spans="1:27" hidden="1" x14ac:dyDescent="0.25">
      <c r="A1079">
        <v>290059</v>
      </c>
      <c r="B1079" t="s">
        <v>3168</v>
      </c>
      <c r="E1079" t="s">
        <v>3200</v>
      </c>
      <c r="H1079">
        <v>1204</v>
      </c>
      <c r="I1079">
        <v>181582</v>
      </c>
      <c r="J1079" t="s">
        <v>3229</v>
      </c>
      <c r="K1079" s="38">
        <v>45287</v>
      </c>
      <c r="L1079" s="38">
        <v>45287</v>
      </c>
      <c r="M1079" t="s">
        <v>3226</v>
      </c>
      <c r="N1079" t="s">
        <v>3451</v>
      </c>
      <c r="O1079">
        <v>-2026</v>
      </c>
      <c r="P1079" t="e">
        <f>VLOOKUP(I1079,Sheet3!$E$2:$E$16,1,0)</f>
        <v>#N/A</v>
      </c>
      <c r="Q1079" t="s">
        <v>36</v>
      </c>
      <c r="R1079">
        <v>1.44</v>
      </c>
      <c r="S1079">
        <v>-2026</v>
      </c>
      <c r="U1079">
        <v>-2917.44</v>
      </c>
      <c r="V1079">
        <v>14376280</v>
      </c>
      <c r="X1079" t="s">
        <v>36</v>
      </c>
      <c r="Y1079" t="s">
        <v>3204</v>
      </c>
      <c r="Z1079" t="e">
        <f>VLOOKUP(N1079,Sheet3!J:J,1,0)</f>
        <v>#N/A</v>
      </c>
      <c r="AA1079" t="e">
        <f>VLOOKUP(I1079,Sheet3!$E$2:$E$8,1,0)</f>
        <v>#N/A</v>
      </c>
    </row>
    <row r="1080" spans="1:27" hidden="1" x14ac:dyDescent="0.25">
      <c r="A1080">
        <v>290059</v>
      </c>
      <c r="B1080">
        <v>290059</v>
      </c>
      <c r="H1080">
        <v>1204</v>
      </c>
      <c r="M1080" t="s">
        <v>3226</v>
      </c>
      <c r="N1080" t="s">
        <v>3451</v>
      </c>
      <c r="R1080" t="s">
        <v>3225</v>
      </c>
      <c r="X1080" t="s">
        <v>36</v>
      </c>
      <c r="Z1080" t="e">
        <f>VLOOKUP(N1080,Sheet3!J:J,1,0)</f>
        <v>#N/A</v>
      </c>
      <c r="AA1080" t="e">
        <f>VLOOKUP(I1080,Sheet3!$E$2:$E$8,1,0)</f>
        <v>#N/A</v>
      </c>
    </row>
    <row r="1081" spans="1:27" hidden="1" x14ac:dyDescent="0.25">
      <c r="A1081">
        <v>290059</v>
      </c>
      <c r="B1081" t="s">
        <v>3168</v>
      </c>
      <c r="E1081" t="s">
        <v>3200</v>
      </c>
      <c r="H1081">
        <v>1204</v>
      </c>
      <c r="I1081">
        <v>23010797</v>
      </c>
      <c r="J1081" t="s">
        <v>3224</v>
      </c>
      <c r="K1081" s="38">
        <v>45280</v>
      </c>
      <c r="L1081" s="38">
        <v>45280</v>
      </c>
      <c r="M1081" t="s">
        <v>3226</v>
      </c>
      <c r="N1081" t="s">
        <v>3452</v>
      </c>
      <c r="R1081">
        <v>0</v>
      </c>
      <c r="V1081">
        <v>14368996</v>
      </c>
      <c r="X1081" t="s">
        <v>36</v>
      </c>
      <c r="Y1081" t="s">
        <v>3204</v>
      </c>
      <c r="Z1081" t="e">
        <f>VLOOKUP(N1081,Sheet3!J:J,1,0)</f>
        <v>#N/A</v>
      </c>
      <c r="AA1081" t="e">
        <f>VLOOKUP(I1081,Sheet3!$E$2:$E$8,1,0)</f>
        <v>#N/A</v>
      </c>
    </row>
    <row r="1082" spans="1:27" hidden="1" x14ac:dyDescent="0.25">
      <c r="A1082">
        <v>290059</v>
      </c>
      <c r="B1082" t="s">
        <v>3168</v>
      </c>
      <c r="E1082" t="s">
        <v>3200</v>
      </c>
      <c r="H1082">
        <v>1204</v>
      </c>
      <c r="I1082">
        <v>23010797</v>
      </c>
      <c r="J1082" t="s">
        <v>3228</v>
      </c>
      <c r="K1082" s="38">
        <v>45280</v>
      </c>
      <c r="L1082" s="38">
        <v>45280</v>
      </c>
      <c r="M1082" t="s">
        <v>3226</v>
      </c>
      <c r="N1082" t="s">
        <v>3452</v>
      </c>
      <c r="O1082">
        <v>13740.4</v>
      </c>
      <c r="Q1082" t="s">
        <v>36</v>
      </c>
      <c r="R1082">
        <v>1.44</v>
      </c>
      <c r="S1082">
        <v>13740.4</v>
      </c>
      <c r="U1082">
        <v>19786.18</v>
      </c>
      <c r="V1082">
        <v>14368997</v>
      </c>
      <c r="X1082" t="s">
        <v>36</v>
      </c>
      <c r="Y1082" t="s">
        <v>3204</v>
      </c>
      <c r="Z1082" t="e">
        <f>VLOOKUP(N1082,Sheet3!J:J,1,0)</f>
        <v>#N/A</v>
      </c>
      <c r="AA1082" t="e">
        <f>VLOOKUP(I1082,Sheet3!$E$2:$E$8,1,0)</f>
        <v>#N/A</v>
      </c>
    </row>
    <row r="1083" spans="1:27" hidden="1" x14ac:dyDescent="0.25">
      <c r="A1083">
        <v>290059</v>
      </c>
      <c r="B1083" t="s">
        <v>3168</v>
      </c>
      <c r="E1083" t="s">
        <v>3200</v>
      </c>
      <c r="H1083">
        <v>1204</v>
      </c>
      <c r="I1083">
        <v>181583</v>
      </c>
      <c r="J1083" t="s">
        <v>3229</v>
      </c>
      <c r="K1083" s="38">
        <v>45281</v>
      </c>
      <c r="L1083" s="38">
        <v>45281</v>
      </c>
      <c r="M1083" t="s">
        <v>3226</v>
      </c>
      <c r="N1083" t="s">
        <v>3452</v>
      </c>
      <c r="O1083">
        <v>-1704</v>
      </c>
      <c r="P1083" t="e">
        <f>VLOOKUP(I1083,Sheet3!$E$2:$E$16,1,0)</f>
        <v>#N/A</v>
      </c>
      <c r="Q1083" t="s">
        <v>36</v>
      </c>
      <c r="R1083">
        <v>1.44</v>
      </c>
      <c r="S1083">
        <v>-1704</v>
      </c>
      <c r="U1083">
        <v>-2453.7600000000002</v>
      </c>
      <c r="V1083">
        <v>14370233</v>
      </c>
      <c r="X1083" t="s">
        <v>36</v>
      </c>
      <c r="Y1083" t="s">
        <v>3204</v>
      </c>
      <c r="Z1083" t="e">
        <f>VLOOKUP(N1083,Sheet3!J:J,1,0)</f>
        <v>#N/A</v>
      </c>
      <c r="AA1083" t="e">
        <f>VLOOKUP(I1083,Sheet3!$E$2:$E$8,1,0)</f>
        <v>#N/A</v>
      </c>
    </row>
    <row r="1084" spans="1:27" hidden="1" x14ac:dyDescent="0.25">
      <c r="A1084">
        <v>290059</v>
      </c>
      <c r="B1084" t="s">
        <v>3168</v>
      </c>
      <c r="E1084" t="s">
        <v>3200</v>
      </c>
      <c r="H1084">
        <v>1204</v>
      </c>
      <c r="I1084">
        <v>14024578</v>
      </c>
      <c r="J1084" t="s">
        <v>3233</v>
      </c>
      <c r="K1084" s="38">
        <v>45294</v>
      </c>
      <c r="L1084" s="38">
        <v>45294</v>
      </c>
      <c r="M1084" t="s">
        <v>3226</v>
      </c>
      <c r="N1084" t="s">
        <v>3452</v>
      </c>
      <c r="O1084">
        <v>-12036.4</v>
      </c>
      <c r="Q1084" t="s">
        <v>36</v>
      </c>
      <c r="R1084">
        <v>1.44</v>
      </c>
      <c r="S1084">
        <v>-12036.4</v>
      </c>
      <c r="U1084">
        <v>-17332.419999999998</v>
      </c>
      <c r="V1084">
        <v>14382780</v>
      </c>
      <c r="X1084" t="s">
        <v>36</v>
      </c>
      <c r="Y1084" t="s">
        <v>3204</v>
      </c>
      <c r="Z1084" t="e">
        <f>VLOOKUP(N1084,Sheet3!J:J,1,0)</f>
        <v>#N/A</v>
      </c>
      <c r="AA1084" t="e">
        <f>VLOOKUP(I1084,Sheet3!$E$2:$E$8,1,0)</f>
        <v>#N/A</v>
      </c>
    </row>
    <row r="1085" spans="1:27" hidden="1" x14ac:dyDescent="0.25">
      <c r="A1085">
        <v>290059</v>
      </c>
      <c r="B1085">
        <v>290059</v>
      </c>
      <c r="H1085">
        <v>1204</v>
      </c>
      <c r="M1085" t="s">
        <v>3226</v>
      </c>
      <c r="N1085" t="s">
        <v>3452</v>
      </c>
      <c r="R1085" t="s">
        <v>3225</v>
      </c>
      <c r="X1085" t="s">
        <v>36</v>
      </c>
      <c r="Z1085" t="e">
        <f>VLOOKUP(N1085,Sheet3!J:J,1,0)</f>
        <v>#N/A</v>
      </c>
      <c r="AA1085" t="e">
        <f>VLOOKUP(I1085,Sheet3!$E$2:$E$8,1,0)</f>
        <v>#N/A</v>
      </c>
    </row>
    <row r="1086" spans="1:27" hidden="1" x14ac:dyDescent="0.25">
      <c r="A1086">
        <v>290059</v>
      </c>
      <c r="B1086" t="s">
        <v>3168</v>
      </c>
      <c r="E1086" t="s">
        <v>3200</v>
      </c>
      <c r="H1086">
        <v>1204</v>
      </c>
      <c r="I1086">
        <v>23010797</v>
      </c>
      <c r="J1086" t="s">
        <v>3224</v>
      </c>
      <c r="K1086" s="38">
        <v>45280</v>
      </c>
      <c r="L1086" s="38">
        <v>45280</v>
      </c>
      <c r="M1086" t="s">
        <v>3226</v>
      </c>
      <c r="N1086" t="s">
        <v>3453</v>
      </c>
      <c r="R1086">
        <v>0</v>
      </c>
      <c r="V1086">
        <v>14368998</v>
      </c>
      <c r="X1086" t="s">
        <v>36</v>
      </c>
      <c r="Y1086" t="s">
        <v>3204</v>
      </c>
      <c r="Z1086" t="e">
        <f>VLOOKUP(N1086,Sheet3!J:J,1,0)</f>
        <v>#N/A</v>
      </c>
      <c r="AA1086" t="e">
        <f>VLOOKUP(I1086,Sheet3!$E$2:$E$8,1,0)</f>
        <v>#N/A</v>
      </c>
    </row>
    <row r="1087" spans="1:27" hidden="1" x14ac:dyDescent="0.25">
      <c r="A1087">
        <v>290059</v>
      </c>
      <c r="B1087" t="s">
        <v>3168</v>
      </c>
      <c r="E1087" t="s">
        <v>3200</v>
      </c>
      <c r="H1087">
        <v>1204</v>
      </c>
      <c r="I1087">
        <v>23010797</v>
      </c>
      <c r="J1087" t="s">
        <v>3228</v>
      </c>
      <c r="K1087" s="38">
        <v>45280</v>
      </c>
      <c r="L1087" s="38">
        <v>45280</v>
      </c>
      <c r="M1087" t="s">
        <v>3226</v>
      </c>
      <c r="N1087" t="s">
        <v>3453</v>
      </c>
      <c r="O1087">
        <v>2904</v>
      </c>
      <c r="Q1087" t="s">
        <v>36</v>
      </c>
      <c r="R1087">
        <v>1.44</v>
      </c>
      <c r="S1087">
        <v>2904</v>
      </c>
      <c r="U1087">
        <v>4181.76</v>
      </c>
      <c r="V1087">
        <v>14368999</v>
      </c>
      <c r="X1087" t="s">
        <v>36</v>
      </c>
      <c r="Y1087" t="s">
        <v>3204</v>
      </c>
      <c r="Z1087" t="e">
        <f>VLOOKUP(N1087,Sheet3!J:J,1,0)</f>
        <v>#N/A</v>
      </c>
      <c r="AA1087" t="e">
        <f>VLOOKUP(I1087,Sheet3!$E$2:$E$8,1,0)</f>
        <v>#N/A</v>
      </c>
    </row>
    <row r="1088" spans="1:27" hidden="1" x14ac:dyDescent="0.25">
      <c r="A1088">
        <v>290059</v>
      </c>
      <c r="B1088" t="s">
        <v>3168</v>
      </c>
      <c r="E1088" t="s">
        <v>3200</v>
      </c>
      <c r="H1088">
        <v>1204</v>
      </c>
      <c r="I1088">
        <v>14024580</v>
      </c>
      <c r="J1088" t="s">
        <v>3233</v>
      </c>
      <c r="K1088" s="38">
        <v>45294</v>
      </c>
      <c r="L1088" s="38">
        <v>45294</v>
      </c>
      <c r="M1088" t="s">
        <v>3226</v>
      </c>
      <c r="N1088" t="s">
        <v>3453</v>
      </c>
      <c r="O1088">
        <v>-2904</v>
      </c>
      <c r="Q1088" t="s">
        <v>36</v>
      </c>
      <c r="R1088">
        <v>1.44</v>
      </c>
      <c r="S1088">
        <v>-2904</v>
      </c>
      <c r="U1088">
        <v>-4181.76</v>
      </c>
      <c r="V1088">
        <v>14382788</v>
      </c>
      <c r="X1088" t="s">
        <v>36</v>
      </c>
      <c r="Y1088" t="s">
        <v>3204</v>
      </c>
      <c r="Z1088" t="e">
        <f>VLOOKUP(N1088,Sheet3!J:J,1,0)</f>
        <v>#N/A</v>
      </c>
      <c r="AA1088" t="e">
        <f>VLOOKUP(I1088,Sheet3!$E$2:$E$8,1,0)</f>
        <v>#N/A</v>
      </c>
    </row>
    <row r="1089" spans="1:27" hidden="1" x14ac:dyDescent="0.25">
      <c r="A1089">
        <v>290059</v>
      </c>
      <c r="B1089">
        <v>290059</v>
      </c>
      <c r="H1089">
        <v>1204</v>
      </c>
      <c r="M1089" t="s">
        <v>3226</v>
      </c>
      <c r="N1089" t="s">
        <v>3453</v>
      </c>
      <c r="R1089" t="s">
        <v>3225</v>
      </c>
      <c r="X1089" t="s">
        <v>36</v>
      </c>
      <c r="Z1089" t="e">
        <f>VLOOKUP(N1089,Sheet3!J:J,1,0)</f>
        <v>#N/A</v>
      </c>
      <c r="AA1089" t="e">
        <f>VLOOKUP(I1089,Sheet3!$E$2:$E$8,1,0)</f>
        <v>#N/A</v>
      </c>
    </row>
    <row r="1090" spans="1:27" hidden="1" x14ac:dyDescent="0.25">
      <c r="A1090">
        <v>290059</v>
      </c>
      <c r="B1090" t="s">
        <v>3168</v>
      </c>
      <c r="E1090" t="s">
        <v>3200</v>
      </c>
      <c r="H1090">
        <v>1204</v>
      </c>
      <c r="I1090">
        <v>23010797</v>
      </c>
      <c r="J1090" t="s">
        <v>3224</v>
      </c>
      <c r="K1090" s="38">
        <v>45280</v>
      </c>
      <c r="L1090" s="38">
        <v>45280</v>
      </c>
      <c r="M1090" t="s">
        <v>3226</v>
      </c>
      <c r="N1090" t="s">
        <v>3454</v>
      </c>
      <c r="R1090">
        <v>0</v>
      </c>
      <c r="V1090">
        <v>14369000</v>
      </c>
      <c r="X1090" t="s">
        <v>36</v>
      </c>
      <c r="Y1090" t="s">
        <v>3204</v>
      </c>
      <c r="Z1090" t="e">
        <f>VLOOKUP(N1090,Sheet3!J:J,1,0)</f>
        <v>#N/A</v>
      </c>
      <c r="AA1090" t="e">
        <f>VLOOKUP(I1090,Sheet3!$E$2:$E$8,1,0)</f>
        <v>#N/A</v>
      </c>
    </row>
    <row r="1091" spans="1:27" hidden="1" x14ac:dyDescent="0.25">
      <c r="A1091">
        <v>290059</v>
      </c>
      <c r="B1091" t="s">
        <v>3168</v>
      </c>
      <c r="E1091" t="s">
        <v>3200</v>
      </c>
      <c r="H1091">
        <v>1204</v>
      </c>
      <c r="I1091">
        <v>23010797</v>
      </c>
      <c r="J1091" t="s">
        <v>3228</v>
      </c>
      <c r="K1091" s="38">
        <v>45280</v>
      </c>
      <c r="L1091" s="38">
        <v>45280</v>
      </c>
      <c r="M1091" t="s">
        <v>3226</v>
      </c>
      <c r="N1091" t="s">
        <v>3454</v>
      </c>
      <c r="O1091">
        <v>996</v>
      </c>
      <c r="Q1091" t="s">
        <v>36</v>
      </c>
      <c r="R1091">
        <v>1.44</v>
      </c>
      <c r="S1091">
        <v>996</v>
      </c>
      <c r="U1091">
        <v>1434.24</v>
      </c>
      <c r="V1091">
        <v>14369001</v>
      </c>
      <c r="X1091" t="s">
        <v>36</v>
      </c>
      <c r="Y1091" t="s">
        <v>3204</v>
      </c>
      <c r="Z1091" t="e">
        <f>VLOOKUP(N1091,Sheet3!J:J,1,0)</f>
        <v>#N/A</v>
      </c>
      <c r="AA1091" t="e">
        <f>VLOOKUP(I1091,Sheet3!$E$2:$E$8,1,0)</f>
        <v>#N/A</v>
      </c>
    </row>
    <row r="1092" spans="1:27" hidden="1" x14ac:dyDescent="0.25">
      <c r="A1092">
        <v>290059</v>
      </c>
      <c r="B1092" t="s">
        <v>3168</v>
      </c>
      <c r="E1092" t="s">
        <v>3200</v>
      </c>
      <c r="H1092">
        <v>1204</v>
      </c>
      <c r="I1092">
        <v>14024582</v>
      </c>
      <c r="J1092" t="s">
        <v>3233</v>
      </c>
      <c r="K1092" s="38">
        <v>45294</v>
      </c>
      <c r="L1092" s="38">
        <v>45294</v>
      </c>
      <c r="M1092" t="s">
        <v>3226</v>
      </c>
      <c r="N1092" t="s">
        <v>3454</v>
      </c>
      <c r="O1092">
        <v>-996</v>
      </c>
      <c r="Q1092" t="s">
        <v>36</v>
      </c>
      <c r="R1092">
        <v>1.44</v>
      </c>
      <c r="S1092">
        <v>-996</v>
      </c>
      <c r="U1092">
        <v>-1434.24</v>
      </c>
      <c r="V1092">
        <v>14382794</v>
      </c>
      <c r="X1092" t="s">
        <v>36</v>
      </c>
      <c r="Y1092" t="s">
        <v>3204</v>
      </c>
      <c r="Z1092" t="e">
        <f>VLOOKUP(N1092,Sheet3!J:J,1,0)</f>
        <v>#N/A</v>
      </c>
      <c r="AA1092" t="e">
        <f>VLOOKUP(I1092,Sheet3!$E$2:$E$8,1,0)</f>
        <v>#N/A</v>
      </c>
    </row>
    <row r="1093" spans="1:27" hidden="1" x14ac:dyDescent="0.25">
      <c r="A1093">
        <v>290059</v>
      </c>
      <c r="B1093">
        <v>290059</v>
      </c>
      <c r="H1093">
        <v>1204</v>
      </c>
      <c r="M1093" t="s">
        <v>3226</v>
      </c>
      <c r="N1093" t="s">
        <v>3454</v>
      </c>
      <c r="R1093" t="s">
        <v>3225</v>
      </c>
      <c r="X1093" t="s">
        <v>36</v>
      </c>
      <c r="Z1093" t="e">
        <f>VLOOKUP(N1093,Sheet3!J:J,1,0)</f>
        <v>#N/A</v>
      </c>
      <c r="AA1093" t="e">
        <f>VLOOKUP(I1093,Sheet3!$E$2:$E$8,1,0)</f>
        <v>#N/A</v>
      </c>
    </row>
    <row r="1094" spans="1:27" hidden="1" x14ac:dyDescent="0.25">
      <c r="A1094">
        <v>290059</v>
      </c>
      <c r="B1094" t="s">
        <v>3168</v>
      </c>
      <c r="E1094" t="s">
        <v>3200</v>
      </c>
      <c r="H1094">
        <v>1204</v>
      </c>
      <c r="I1094">
        <v>23010797</v>
      </c>
      <c r="J1094" t="s">
        <v>3224</v>
      </c>
      <c r="K1094" s="38">
        <v>45280</v>
      </c>
      <c r="L1094" s="38">
        <v>45280</v>
      </c>
      <c r="M1094" t="s">
        <v>3226</v>
      </c>
      <c r="N1094" t="s">
        <v>3455</v>
      </c>
      <c r="R1094">
        <v>0</v>
      </c>
      <c r="V1094">
        <v>14369002</v>
      </c>
      <c r="X1094" t="s">
        <v>36</v>
      </c>
      <c r="Y1094" t="s">
        <v>3204</v>
      </c>
      <c r="Z1094" t="e">
        <f>VLOOKUP(N1094,Sheet3!J:J,1,0)</f>
        <v>#N/A</v>
      </c>
      <c r="AA1094" t="e">
        <f>VLOOKUP(I1094,Sheet3!$E$2:$E$8,1,0)</f>
        <v>#N/A</v>
      </c>
    </row>
    <row r="1095" spans="1:27" hidden="1" x14ac:dyDescent="0.25">
      <c r="A1095">
        <v>290059</v>
      </c>
      <c r="B1095" t="s">
        <v>3168</v>
      </c>
      <c r="E1095" t="s">
        <v>3200</v>
      </c>
      <c r="H1095">
        <v>1204</v>
      </c>
      <c r="I1095">
        <v>23010797</v>
      </c>
      <c r="J1095" t="s">
        <v>3228</v>
      </c>
      <c r="K1095" s="38">
        <v>45280</v>
      </c>
      <c r="L1095" s="38">
        <v>45280</v>
      </c>
      <c r="M1095" t="s">
        <v>3226</v>
      </c>
      <c r="N1095" t="s">
        <v>3455</v>
      </c>
      <c r="O1095">
        <v>369</v>
      </c>
      <c r="Q1095" t="s">
        <v>36</v>
      </c>
      <c r="R1095">
        <v>1.44</v>
      </c>
      <c r="S1095">
        <v>369</v>
      </c>
      <c r="U1095">
        <v>531.36</v>
      </c>
      <c r="V1095">
        <v>14369003</v>
      </c>
      <c r="X1095" t="s">
        <v>36</v>
      </c>
      <c r="Y1095" t="s">
        <v>3204</v>
      </c>
      <c r="Z1095" t="e">
        <f>VLOOKUP(N1095,Sheet3!J:J,1,0)</f>
        <v>#N/A</v>
      </c>
      <c r="AA1095" t="e">
        <f>VLOOKUP(I1095,Sheet3!$E$2:$E$8,1,0)</f>
        <v>#N/A</v>
      </c>
    </row>
    <row r="1096" spans="1:27" hidden="1" x14ac:dyDescent="0.25">
      <c r="A1096">
        <v>290059</v>
      </c>
      <c r="B1096" t="s">
        <v>3168</v>
      </c>
      <c r="E1096" t="s">
        <v>3200</v>
      </c>
      <c r="H1096">
        <v>1204</v>
      </c>
      <c r="I1096">
        <v>14024583</v>
      </c>
      <c r="J1096" t="s">
        <v>3233</v>
      </c>
      <c r="K1096" s="38">
        <v>45294</v>
      </c>
      <c r="L1096" s="38">
        <v>45294</v>
      </c>
      <c r="M1096" t="s">
        <v>3226</v>
      </c>
      <c r="N1096" t="s">
        <v>3455</v>
      </c>
      <c r="O1096">
        <v>-369</v>
      </c>
      <c r="Q1096" t="s">
        <v>36</v>
      </c>
      <c r="R1096">
        <v>1.44</v>
      </c>
      <c r="S1096">
        <v>-369</v>
      </c>
      <c r="U1096">
        <v>-531.36</v>
      </c>
      <c r="V1096">
        <v>14382797</v>
      </c>
      <c r="X1096" t="s">
        <v>36</v>
      </c>
      <c r="Y1096" t="s">
        <v>3204</v>
      </c>
      <c r="Z1096" t="e">
        <f>VLOOKUP(N1096,Sheet3!J:J,1,0)</f>
        <v>#N/A</v>
      </c>
      <c r="AA1096" t="e">
        <f>VLOOKUP(I1096,Sheet3!$E$2:$E$8,1,0)</f>
        <v>#N/A</v>
      </c>
    </row>
    <row r="1097" spans="1:27" hidden="1" x14ac:dyDescent="0.25">
      <c r="A1097">
        <v>290059</v>
      </c>
      <c r="B1097">
        <v>290059</v>
      </c>
      <c r="H1097">
        <v>1204</v>
      </c>
      <c r="M1097" t="s">
        <v>3226</v>
      </c>
      <c r="N1097" t="s">
        <v>3455</v>
      </c>
      <c r="R1097" t="s">
        <v>3225</v>
      </c>
      <c r="X1097" t="s">
        <v>36</v>
      </c>
      <c r="Z1097" t="e">
        <f>VLOOKUP(N1097,Sheet3!J:J,1,0)</f>
        <v>#N/A</v>
      </c>
      <c r="AA1097" t="e">
        <f>VLOOKUP(I1097,Sheet3!$E$2:$E$8,1,0)</f>
        <v>#N/A</v>
      </c>
    </row>
    <row r="1098" spans="1:27" hidden="1" x14ac:dyDescent="0.25">
      <c r="A1098">
        <v>290059</v>
      </c>
      <c r="B1098" t="s">
        <v>3168</v>
      </c>
      <c r="E1098" t="s">
        <v>3200</v>
      </c>
      <c r="H1098">
        <v>1204</v>
      </c>
      <c r="I1098">
        <v>23010797</v>
      </c>
      <c r="J1098" t="s">
        <v>3224</v>
      </c>
      <c r="K1098" s="38">
        <v>45280</v>
      </c>
      <c r="L1098" s="38">
        <v>45280</v>
      </c>
      <c r="M1098" t="s">
        <v>3226</v>
      </c>
      <c r="N1098" t="s">
        <v>3456</v>
      </c>
      <c r="R1098">
        <v>0</v>
      </c>
      <c r="V1098">
        <v>14369004</v>
      </c>
      <c r="X1098" t="s">
        <v>36</v>
      </c>
      <c r="Y1098" t="s">
        <v>3204</v>
      </c>
      <c r="Z1098" t="e">
        <f>VLOOKUP(N1098,Sheet3!J:J,1,0)</f>
        <v>#N/A</v>
      </c>
      <c r="AA1098" t="e">
        <f>VLOOKUP(I1098,Sheet3!$E$2:$E$8,1,0)</f>
        <v>#N/A</v>
      </c>
    </row>
    <row r="1099" spans="1:27" hidden="1" x14ac:dyDescent="0.25">
      <c r="A1099">
        <v>290059</v>
      </c>
      <c r="B1099" t="s">
        <v>3168</v>
      </c>
      <c r="E1099" t="s">
        <v>3200</v>
      </c>
      <c r="H1099">
        <v>1204</v>
      </c>
      <c r="I1099">
        <v>23010797</v>
      </c>
      <c r="J1099" t="s">
        <v>3228</v>
      </c>
      <c r="K1099" s="38">
        <v>45280</v>
      </c>
      <c r="L1099" s="38">
        <v>45280</v>
      </c>
      <c r="M1099" t="s">
        <v>3226</v>
      </c>
      <c r="N1099" t="s">
        <v>3456</v>
      </c>
      <c r="O1099">
        <v>151</v>
      </c>
      <c r="Q1099" t="s">
        <v>36</v>
      </c>
      <c r="R1099">
        <v>1.44</v>
      </c>
      <c r="S1099">
        <v>151</v>
      </c>
      <c r="U1099">
        <v>217.44</v>
      </c>
      <c r="V1099">
        <v>14369005</v>
      </c>
      <c r="X1099" t="s">
        <v>36</v>
      </c>
      <c r="Y1099" t="s">
        <v>3204</v>
      </c>
      <c r="Z1099" t="e">
        <f>VLOOKUP(N1099,Sheet3!J:J,1,0)</f>
        <v>#N/A</v>
      </c>
      <c r="AA1099" t="e">
        <f>VLOOKUP(I1099,Sheet3!$E$2:$E$8,1,0)</f>
        <v>#N/A</v>
      </c>
    </row>
    <row r="1100" spans="1:27" hidden="1" x14ac:dyDescent="0.25">
      <c r="A1100">
        <v>290059</v>
      </c>
      <c r="B1100" t="s">
        <v>3168</v>
      </c>
      <c r="E1100" t="s">
        <v>3200</v>
      </c>
      <c r="H1100">
        <v>1204</v>
      </c>
      <c r="I1100">
        <v>181618</v>
      </c>
      <c r="J1100" t="s">
        <v>3229</v>
      </c>
      <c r="K1100" s="38">
        <v>45281</v>
      </c>
      <c r="L1100" s="38">
        <v>45281</v>
      </c>
      <c r="M1100" t="s">
        <v>3226</v>
      </c>
      <c r="N1100" t="s">
        <v>3456</v>
      </c>
      <c r="O1100">
        <v>-151</v>
      </c>
      <c r="P1100" t="e">
        <f>VLOOKUP(I1100,Sheet3!$E$2:$E$16,1,0)</f>
        <v>#N/A</v>
      </c>
      <c r="Q1100" t="s">
        <v>36</v>
      </c>
      <c r="R1100">
        <v>1.44</v>
      </c>
      <c r="S1100">
        <v>-151</v>
      </c>
      <c r="U1100">
        <v>-217.44</v>
      </c>
      <c r="V1100">
        <v>14369824</v>
      </c>
      <c r="X1100" t="s">
        <v>36</v>
      </c>
      <c r="Y1100" t="s">
        <v>3204</v>
      </c>
      <c r="Z1100" t="e">
        <f>VLOOKUP(N1100,Sheet3!J:J,1,0)</f>
        <v>#N/A</v>
      </c>
      <c r="AA1100" t="e">
        <f>VLOOKUP(I1100,Sheet3!$E$2:$E$8,1,0)</f>
        <v>#N/A</v>
      </c>
    </row>
    <row r="1101" spans="1:27" hidden="1" x14ac:dyDescent="0.25">
      <c r="A1101">
        <v>290059</v>
      </c>
      <c r="B1101">
        <v>290059</v>
      </c>
      <c r="H1101">
        <v>1204</v>
      </c>
      <c r="M1101" t="s">
        <v>3226</v>
      </c>
      <c r="N1101" t="s">
        <v>3456</v>
      </c>
      <c r="R1101" t="s">
        <v>3225</v>
      </c>
      <c r="X1101" t="s">
        <v>36</v>
      </c>
      <c r="Z1101" t="e">
        <f>VLOOKUP(N1101,Sheet3!J:J,1,0)</f>
        <v>#N/A</v>
      </c>
      <c r="AA1101" t="e">
        <f>VLOOKUP(I1101,Sheet3!$E$2:$E$8,1,0)</f>
        <v>#N/A</v>
      </c>
    </row>
    <row r="1102" spans="1:27" hidden="1" x14ac:dyDescent="0.25">
      <c r="A1102">
        <v>290059</v>
      </c>
      <c r="B1102" t="s">
        <v>3168</v>
      </c>
      <c r="E1102" t="s">
        <v>3200</v>
      </c>
      <c r="H1102">
        <v>1204</v>
      </c>
      <c r="I1102">
        <v>23010797</v>
      </c>
      <c r="J1102" t="s">
        <v>3224</v>
      </c>
      <c r="K1102" s="38">
        <v>45280</v>
      </c>
      <c r="L1102" s="38">
        <v>45280</v>
      </c>
      <c r="M1102" t="s">
        <v>3226</v>
      </c>
      <c r="N1102" t="s">
        <v>3457</v>
      </c>
      <c r="R1102">
        <v>0</v>
      </c>
      <c r="V1102">
        <v>14369006</v>
      </c>
      <c r="X1102" t="s">
        <v>36</v>
      </c>
      <c r="Y1102" t="s">
        <v>3204</v>
      </c>
      <c r="Z1102" t="e">
        <f>VLOOKUP(N1102,Sheet3!J:J,1,0)</f>
        <v>#N/A</v>
      </c>
      <c r="AA1102" t="e">
        <f>VLOOKUP(I1102,Sheet3!$E$2:$E$8,1,0)</f>
        <v>#N/A</v>
      </c>
    </row>
    <row r="1103" spans="1:27" hidden="1" x14ac:dyDescent="0.25">
      <c r="A1103">
        <v>290059</v>
      </c>
      <c r="B1103" t="s">
        <v>3168</v>
      </c>
      <c r="E1103" t="s">
        <v>3200</v>
      </c>
      <c r="H1103">
        <v>1204</v>
      </c>
      <c r="I1103">
        <v>23010797</v>
      </c>
      <c r="J1103" t="s">
        <v>3228</v>
      </c>
      <c r="K1103" s="38">
        <v>45280</v>
      </c>
      <c r="L1103" s="38">
        <v>45280</v>
      </c>
      <c r="M1103" t="s">
        <v>3226</v>
      </c>
      <c r="N1103" t="s">
        <v>3457</v>
      </c>
      <c r="O1103">
        <v>1120</v>
      </c>
      <c r="Q1103" t="s">
        <v>36</v>
      </c>
      <c r="R1103">
        <v>1.44</v>
      </c>
      <c r="S1103">
        <v>1120</v>
      </c>
      <c r="U1103">
        <v>1612.8</v>
      </c>
      <c r="V1103">
        <v>14369007</v>
      </c>
      <c r="X1103" t="s">
        <v>36</v>
      </c>
      <c r="Y1103" t="s">
        <v>3204</v>
      </c>
      <c r="Z1103" t="e">
        <f>VLOOKUP(N1103,Sheet3!J:J,1,0)</f>
        <v>#N/A</v>
      </c>
      <c r="AA1103" t="e">
        <f>VLOOKUP(I1103,Sheet3!$E$2:$E$8,1,0)</f>
        <v>#N/A</v>
      </c>
    </row>
    <row r="1104" spans="1:27" hidden="1" x14ac:dyDescent="0.25">
      <c r="A1104">
        <v>290059</v>
      </c>
      <c r="B1104" t="s">
        <v>3168</v>
      </c>
      <c r="E1104" t="s">
        <v>3200</v>
      </c>
      <c r="H1104">
        <v>1204</v>
      </c>
      <c r="I1104">
        <v>23010797</v>
      </c>
      <c r="J1104" t="s">
        <v>3228</v>
      </c>
      <c r="K1104" s="38">
        <v>45280</v>
      </c>
      <c r="L1104" s="38">
        <v>45280</v>
      </c>
      <c r="M1104" t="s">
        <v>3226</v>
      </c>
      <c r="N1104" t="s">
        <v>3457</v>
      </c>
      <c r="O1104">
        <v>127</v>
      </c>
      <c r="Q1104" t="s">
        <v>36</v>
      </c>
      <c r="R1104">
        <v>1.44</v>
      </c>
      <c r="S1104">
        <v>127</v>
      </c>
      <c r="U1104">
        <v>182.88</v>
      </c>
      <c r="V1104">
        <v>14369008</v>
      </c>
      <c r="X1104" t="s">
        <v>36</v>
      </c>
      <c r="Y1104" t="s">
        <v>3204</v>
      </c>
      <c r="Z1104" t="e">
        <f>VLOOKUP(N1104,Sheet3!J:J,1,0)</f>
        <v>#N/A</v>
      </c>
      <c r="AA1104" t="e">
        <f>VLOOKUP(I1104,Sheet3!$E$2:$E$8,1,0)</f>
        <v>#N/A</v>
      </c>
    </row>
    <row r="1105" spans="1:27" hidden="1" x14ac:dyDescent="0.25">
      <c r="A1105">
        <v>290059</v>
      </c>
      <c r="B1105" t="s">
        <v>3168</v>
      </c>
      <c r="E1105" t="s">
        <v>3200</v>
      </c>
      <c r="H1105">
        <v>1204</v>
      </c>
      <c r="I1105">
        <v>14024585</v>
      </c>
      <c r="J1105" t="s">
        <v>3233</v>
      </c>
      <c r="K1105" s="38">
        <v>45294</v>
      </c>
      <c r="L1105" s="38">
        <v>45294</v>
      </c>
      <c r="M1105" t="s">
        <v>3226</v>
      </c>
      <c r="N1105" t="s">
        <v>3457</v>
      </c>
      <c r="O1105">
        <v>-1120</v>
      </c>
      <c r="Q1105" t="s">
        <v>36</v>
      </c>
      <c r="R1105">
        <v>1.44</v>
      </c>
      <c r="S1105">
        <v>-1120</v>
      </c>
      <c r="U1105">
        <v>-1612.8</v>
      </c>
      <c r="V1105">
        <v>14382799</v>
      </c>
      <c r="X1105" t="s">
        <v>36</v>
      </c>
      <c r="Y1105" t="s">
        <v>3204</v>
      </c>
      <c r="Z1105" t="e">
        <f>VLOOKUP(N1105,Sheet3!J:J,1,0)</f>
        <v>#N/A</v>
      </c>
      <c r="AA1105" t="e">
        <f>VLOOKUP(I1105,Sheet3!$E$2:$E$8,1,0)</f>
        <v>#N/A</v>
      </c>
    </row>
    <row r="1106" spans="1:27" hidden="1" x14ac:dyDescent="0.25">
      <c r="A1106">
        <v>290059</v>
      </c>
      <c r="B1106" t="s">
        <v>3168</v>
      </c>
      <c r="E1106" t="s">
        <v>3200</v>
      </c>
      <c r="H1106">
        <v>1204</v>
      </c>
      <c r="I1106">
        <v>181717</v>
      </c>
      <c r="J1106" t="s">
        <v>3229</v>
      </c>
      <c r="K1106" s="38">
        <v>45313</v>
      </c>
      <c r="L1106" s="38">
        <v>45313</v>
      </c>
      <c r="M1106" t="s">
        <v>3226</v>
      </c>
      <c r="N1106" t="s">
        <v>3457</v>
      </c>
      <c r="O1106">
        <v>-10</v>
      </c>
      <c r="P1106" t="e">
        <f>VLOOKUP(I1106,Sheet3!$E$2:$E$16,1,0)</f>
        <v>#N/A</v>
      </c>
      <c r="Q1106" t="s">
        <v>36</v>
      </c>
      <c r="R1106">
        <v>1.44</v>
      </c>
      <c r="S1106">
        <v>-10</v>
      </c>
      <c r="U1106">
        <v>-14.4</v>
      </c>
      <c r="V1106">
        <v>14407125</v>
      </c>
      <c r="X1106" t="s">
        <v>36</v>
      </c>
      <c r="Y1106" t="s">
        <v>3204</v>
      </c>
      <c r="Z1106" t="e">
        <f>VLOOKUP(N1106,Sheet3!J:J,1,0)</f>
        <v>#N/A</v>
      </c>
      <c r="AA1106" t="e">
        <f>VLOOKUP(I1106,Sheet3!$E$2:$E$8,1,0)</f>
        <v>#N/A</v>
      </c>
    </row>
    <row r="1107" spans="1:27" hidden="1" x14ac:dyDescent="0.25">
      <c r="A1107">
        <v>290059</v>
      </c>
      <c r="B1107" t="s">
        <v>3168</v>
      </c>
      <c r="E1107" t="s">
        <v>3200</v>
      </c>
      <c r="H1107">
        <v>1204</v>
      </c>
      <c r="I1107">
        <v>14025533</v>
      </c>
      <c r="J1107" t="s">
        <v>3233</v>
      </c>
      <c r="K1107" s="38">
        <v>45314</v>
      </c>
      <c r="L1107" s="38">
        <v>45314</v>
      </c>
      <c r="M1107" t="s">
        <v>3226</v>
      </c>
      <c r="N1107" t="s">
        <v>3457</v>
      </c>
      <c r="O1107">
        <v>-13.5</v>
      </c>
      <c r="Q1107" t="s">
        <v>36</v>
      </c>
      <c r="R1107">
        <v>1.44</v>
      </c>
      <c r="S1107">
        <v>-13.5</v>
      </c>
      <c r="U1107">
        <v>-19.440000000000001</v>
      </c>
      <c r="V1107">
        <v>14408410</v>
      </c>
      <c r="X1107" t="s">
        <v>36</v>
      </c>
      <c r="Y1107" t="s">
        <v>3204</v>
      </c>
      <c r="Z1107" t="e">
        <f>VLOOKUP(N1107,Sheet3!J:J,1,0)</f>
        <v>#N/A</v>
      </c>
      <c r="AA1107" t="e">
        <f>VLOOKUP(I1107,Sheet3!$E$2:$E$8,1,0)</f>
        <v>#N/A</v>
      </c>
    </row>
    <row r="1108" spans="1:27" hidden="1" x14ac:dyDescent="0.25">
      <c r="A1108">
        <v>290059</v>
      </c>
      <c r="B1108" t="s">
        <v>3168</v>
      </c>
      <c r="E1108" t="s">
        <v>3200</v>
      </c>
      <c r="H1108">
        <v>1204</v>
      </c>
      <c r="I1108">
        <v>14025534</v>
      </c>
      <c r="J1108" t="s">
        <v>3233</v>
      </c>
      <c r="K1108" s="38">
        <v>45314</v>
      </c>
      <c r="L1108" s="38">
        <v>45314</v>
      </c>
      <c r="M1108" t="s">
        <v>3226</v>
      </c>
      <c r="N1108" t="s">
        <v>3457</v>
      </c>
      <c r="O1108">
        <v>-0.3</v>
      </c>
      <c r="Q1108" t="s">
        <v>36</v>
      </c>
      <c r="R1108">
        <v>1.44</v>
      </c>
      <c r="S1108">
        <v>-0.3</v>
      </c>
      <c r="U1108">
        <v>-0.43</v>
      </c>
      <c r="V1108">
        <v>14408415</v>
      </c>
      <c r="X1108" t="s">
        <v>36</v>
      </c>
      <c r="Y1108" t="s">
        <v>3204</v>
      </c>
      <c r="Z1108" t="e">
        <f>VLOOKUP(N1108,Sheet3!J:J,1,0)</f>
        <v>#N/A</v>
      </c>
      <c r="AA1108" t="e">
        <f>VLOOKUP(I1108,Sheet3!$E$2:$E$8,1,0)</f>
        <v>#N/A</v>
      </c>
    </row>
    <row r="1109" spans="1:27" hidden="1" x14ac:dyDescent="0.25">
      <c r="A1109">
        <v>290059</v>
      </c>
      <c r="B1109" t="s">
        <v>3168</v>
      </c>
      <c r="E1109" t="s">
        <v>3200</v>
      </c>
      <c r="H1109">
        <v>1204</v>
      </c>
      <c r="I1109">
        <v>14025535</v>
      </c>
      <c r="J1109" t="s">
        <v>3233</v>
      </c>
      <c r="K1109" s="38">
        <v>45314</v>
      </c>
      <c r="L1109" s="38">
        <v>45314</v>
      </c>
      <c r="M1109" t="s">
        <v>3226</v>
      </c>
      <c r="N1109" t="s">
        <v>3457</v>
      </c>
      <c r="O1109">
        <v>-0.3</v>
      </c>
      <c r="Q1109" t="s">
        <v>36</v>
      </c>
      <c r="R1109">
        <v>1.44</v>
      </c>
      <c r="S1109">
        <v>-0.3</v>
      </c>
      <c r="U1109">
        <v>-0.43</v>
      </c>
      <c r="V1109">
        <v>14408418</v>
      </c>
      <c r="X1109" t="s">
        <v>36</v>
      </c>
      <c r="Y1109" t="s">
        <v>3204</v>
      </c>
      <c r="Z1109" t="e">
        <f>VLOOKUP(N1109,Sheet3!J:J,1,0)</f>
        <v>#N/A</v>
      </c>
      <c r="AA1109" t="e">
        <f>VLOOKUP(I1109,Sheet3!$E$2:$E$8,1,0)</f>
        <v>#N/A</v>
      </c>
    </row>
    <row r="1110" spans="1:27" hidden="1" x14ac:dyDescent="0.25">
      <c r="A1110">
        <v>290059</v>
      </c>
      <c r="B1110" t="s">
        <v>3168</v>
      </c>
      <c r="E1110" t="s">
        <v>3200</v>
      </c>
      <c r="H1110">
        <v>1204</v>
      </c>
      <c r="I1110">
        <v>181713</v>
      </c>
      <c r="J1110" t="s">
        <v>3229</v>
      </c>
      <c r="K1110" s="38">
        <v>45316</v>
      </c>
      <c r="L1110" s="38">
        <v>45316</v>
      </c>
      <c r="M1110" t="s">
        <v>3226</v>
      </c>
      <c r="N1110" t="s">
        <v>3457</v>
      </c>
      <c r="O1110">
        <v>-102.9</v>
      </c>
      <c r="P1110" t="e">
        <f>VLOOKUP(I1110,Sheet3!$E$2:$E$16,1,0)</f>
        <v>#N/A</v>
      </c>
      <c r="Q1110" t="s">
        <v>36</v>
      </c>
      <c r="R1110">
        <v>1.44</v>
      </c>
      <c r="S1110">
        <v>-102.9</v>
      </c>
      <c r="U1110">
        <v>-148.18</v>
      </c>
      <c r="V1110">
        <v>14411437</v>
      </c>
      <c r="X1110" t="s">
        <v>36</v>
      </c>
      <c r="Y1110" t="s">
        <v>3204</v>
      </c>
      <c r="Z1110" t="e">
        <f>VLOOKUP(N1110,Sheet3!J:J,1,0)</f>
        <v>#N/A</v>
      </c>
      <c r="AA1110" t="e">
        <f>VLOOKUP(I1110,Sheet3!$E$2:$E$8,1,0)</f>
        <v>#N/A</v>
      </c>
    </row>
    <row r="1111" spans="1:27" hidden="1" x14ac:dyDescent="0.25">
      <c r="A1111">
        <v>290059</v>
      </c>
      <c r="B1111">
        <v>290059</v>
      </c>
      <c r="H1111">
        <v>1204</v>
      </c>
      <c r="M1111" t="s">
        <v>3226</v>
      </c>
      <c r="N1111" t="s">
        <v>3457</v>
      </c>
      <c r="R1111" t="s">
        <v>3225</v>
      </c>
      <c r="X1111" t="s">
        <v>36</v>
      </c>
      <c r="Z1111" t="e">
        <f>VLOOKUP(N1111,Sheet3!J:J,1,0)</f>
        <v>#N/A</v>
      </c>
      <c r="AA1111" t="e">
        <f>VLOOKUP(I1111,Sheet3!$E$2:$E$8,1,0)</f>
        <v>#N/A</v>
      </c>
    </row>
    <row r="1112" spans="1:27" hidden="1" x14ac:dyDescent="0.25">
      <c r="A1112">
        <v>290059</v>
      </c>
      <c r="B1112" t="s">
        <v>3168</v>
      </c>
      <c r="E1112" t="s">
        <v>3200</v>
      </c>
      <c r="H1112">
        <v>1204</v>
      </c>
      <c r="I1112">
        <v>23010795</v>
      </c>
      <c r="J1112" t="s">
        <v>3224</v>
      </c>
      <c r="K1112" s="38">
        <v>45280</v>
      </c>
      <c r="L1112" s="38">
        <v>45280</v>
      </c>
      <c r="M1112" t="s">
        <v>3226</v>
      </c>
      <c r="N1112" t="s">
        <v>3458</v>
      </c>
      <c r="R1112">
        <v>0</v>
      </c>
      <c r="V1112">
        <v>14368944</v>
      </c>
      <c r="X1112" t="s">
        <v>36</v>
      </c>
      <c r="Y1112" t="s">
        <v>3204</v>
      </c>
      <c r="Z1112" t="e">
        <f>VLOOKUP(N1112,Sheet3!J:J,1,0)</f>
        <v>#N/A</v>
      </c>
      <c r="AA1112" t="e">
        <f>VLOOKUP(I1112,Sheet3!$E$2:$E$8,1,0)</f>
        <v>#N/A</v>
      </c>
    </row>
    <row r="1113" spans="1:27" hidden="1" x14ac:dyDescent="0.25">
      <c r="A1113">
        <v>290059</v>
      </c>
      <c r="B1113" t="s">
        <v>3168</v>
      </c>
      <c r="E1113" t="s">
        <v>3200</v>
      </c>
      <c r="H1113">
        <v>1204</v>
      </c>
      <c r="I1113">
        <v>23010795</v>
      </c>
      <c r="J1113" t="s">
        <v>3228</v>
      </c>
      <c r="K1113" s="38">
        <v>45280</v>
      </c>
      <c r="L1113" s="38">
        <v>45280</v>
      </c>
      <c r="M1113" t="s">
        <v>3226</v>
      </c>
      <c r="N1113" t="s">
        <v>3458</v>
      </c>
      <c r="O1113">
        <v>2466</v>
      </c>
      <c r="Q1113" t="s">
        <v>36</v>
      </c>
      <c r="R1113">
        <v>1.44</v>
      </c>
      <c r="S1113">
        <v>2466</v>
      </c>
      <c r="U1113">
        <v>3551.04</v>
      </c>
      <c r="V1113">
        <v>14368945</v>
      </c>
      <c r="X1113" t="s">
        <v>36</v>
      </c>
      <c r="Y1113" t="s">
        <v>3204</v>
      </c>
      <c r="Z1113" t="e">
        <f>VLOOKUP(N1113,Sheet3!J:J,1,0)</f>
        <v>#N/A</v>
      </c>
      <c r="AA1113" t="e">
        <f>VLOOKUP(I1113,Sheet3!$E$2:$E$8,1,0)</f>
        <v>#N/A</v>
      </c>
    </row>
    <row r="1114" spans="1:27" hidden="1" x14ac:dyDescent="0.25">
      <c r="A1114">
        <v>290059</v>
      </c>
      <c r="B1114" t="s">
        <v>3168</v>
      </c>
      <c r="E1114" t="s">
        <v>3200</v>
      </c>
      <c r="H1114">
        <v>1204</v>
      </c>
      <c r="I1114">
        <v>14024572</v>
      </c>
      <c r="J1114" t="s">
        <v>3233</v>
      </c>
      <c r="K1114" s="38">
        <v>45294</v>
      </c>
      <c r="L1114" s="38">
        <v>45294</v>
      </c>
      <c r="M1114" t="s">
        <v>3226</v>
      </c>
      <c r="N1114" t="s">
        <v>3458</v>
      </c>
      <c r="O1114">
        <v>-1620</v>
      </c>
      <c r="Q1114" t="s">
        <v>36</v>
      </c>
      <c r="R1114">
        <v>1.44</v>
      </c>
      <c r="S1114">
        <v>-1620</v>
      </c>
      <c r="U1114">
        <v>-2332.8000000000002</v>
      </c>
      <c r="V1114">
        <v>14382770</v>
      </c>
      <c r="X1114" t="s">
        <v>36</v>
      </c>
      <c r="Y1114" t="s">
        <v>3204</v>
      </c>
      <c r="Z1114" t="e">
        <f>VLOOKUP(N1114,Sheet3!J:J,1,0)</f>
        <v>#N/A</v>
      </c>
      <c r="AA1114" t="e">
        <f>VLOOKUP(I1114,Sheet3!$E$2:$E$8,1,0)</f>
        <v>#N/A</v>
      </c>
    </row>
    <row r="1115" spans="1:27" hidden="1" x14ac:dyDescent="0.25">
      <c r="A1115">
        <v>290059</v>
      </c>
      <c r="B1115" t="s">
        <v>3168</v>
      </c>
      <c r="E1115" t="s">
        <v>3200</v>
      </c>
      <c r="H1115">
        <v>1204</v>
      </c>
      <c r="I1115">
        <v>14024573</v>
      </c>
      <c r="J1115" t="s">
        <v>3233</v>
      </c>
      <c r="K1115" s="38">
        <v>45294</v>
      </c>
      <c r="L1115" s="38">
        <v>45294</v>
      </c>
      <c r="M1115" t="s">
        <v>3226</v>
      </c>
      <c r="N1115" t="s">
        <v>3458</v>
      </c>
      <c r="O1115">
        <v>-846</v>
      </c>
      <c r="Q1115" t="s">
        <v>36</v>
      </c>
      <c r="R1115">
        <v>1.44</v>
      </c>
      <c r="S1115">
        <v>-846</v>
      </c>
      <c r="U1115">
        <v>-1218.24</v>
      </c>
      <c r="V1115">
        <v>14382773</v>
      </c>
      <c r="X1115" t="s">
        <v>36</v>
      </c>
      <c r="Y1115" t="s">
        <v>3204</v>
      </c>
      <c r="Z1115" t="e">
        <f>VLOOKUP(N1115,Sheet3!J:J,1,0)</f>
        <v>#N/A</v>
      </c>
      <c r="AA1115" t="e">
        <f>VLOOKUP(I1115,Sheet3!$E$2:$E$8,1,0)</f>
        <v>#N/A</v>
      </c>
    </row>
    <row r="1116" spans="1:27" hidden="1" x14ac:dyDescent="0.25">
      <c r="A1116">
        <v>290059</v>
      </c>
      <c r="B1116">
        <v>290059</v>
      </c>
      <c r="H1116">
        <v>1204</v>
      </c>
      <c r="M1116" t="s">
        <v>3226</v>
      </c>
      <c r="N1116" t="s">
        <v>3458</v>
      </c>
      <c r="R1116" t="s">
        <v>3225</v>
      </c>
      <c r="X1116" t="s">
        <v>36</v>
      </c>
      <c r="Z1116" t="e">
        <f>VLOOKUP(N1116,Sheet3!J:J,1,0)</f>
        <v>#N/A</v>
      </c>
      <c r="AA1116" t="e">
        <f>VLOOKUP(I1116,Sheet3!$E$2:$E$8,1,0)</f>
        <v>#N/A</v>
      </c>
    </row>
    <row r="1117" spans="1:27" hidden="1" x14ac:dyDescent="0.25">
      <c r="A1117">
        <v>290059</v>
      </c>
      <c r="B1117" t="s">
        <v>3168</v>
      </c>
      <c r="E1117" t="s">
        <v>3200</v>
      </c>
      <c r="H1117">
        <v>1204</v>
      </c>
      <c r="I1117">
        <v>23010795</v>
      </c>
      <c r="J1117" t="s">
        <v>3224</v>
      </c>
      <c r="K1117" s="38">
        <v>45280</v>
      </c>
      <c r="L1117" s="38">
        <v>45280</v>
      </c>
      <c r="M1117" t="s">
        <v>3226</v>
      </c>
      <c r="N1117" t="s">
        <v>3459</v>
      </c>
      <c r="R1117">
        <v>0</v>
      </c>
      <c r="V1117">
        <v>14368946</v>
      </c>
      <c r="X1117" t="s">
        <v>36</v>
      </c>
      <c r="Y1117" t="s">
        <v>3204</v>
      </c>
      <c r="Z1117" t="e">
        <f>VLOOKUP(N1117,Sheet3!J:J,1,0)</f>
        <v>#N/A</v>
      </c>
      <c r="AA1117" t="e">
        <f>VLOOKUP(I1117,Sheet3!$E$2:$E$8,1,0)</f>
        <v>#N/A</v>
      </c>
    </row>
    <row r="1118" spans="1:27" hidden="1" x14ac:dyDescent="0.25">
      <c r="A1118">
        <v>290059</v>
      </c>
      <c r="B1118" t="s">
        <v>3168</v>
      </c>
      <c r="E1118" t="s">
        <v>3200</v>
      </c>
      <c r="H1118">
        <v>1204</v>
      </c>
      <c r="I1118">
        <v>23010795</v>
      </c>
      <c r="J1118" t="s">
        <v>3228</v>
      </c>
      <c r="K1118" s="38">
        <v>45280</v>
      </c>
      <c r="L1118" s="38">
        <v>45280</v>
      </c>
      <c r="M1118" t="s">
        <v>3226</v>
      </c>
      <c r="N1118" t="s">
        <v>3459</v>
      </c>
      <c r="O1118">
        <v>514</v>
      </c>
      <c r="Q1118" t="s">
        <v>36</v>
      </c>
      <c r="R1118">
        <v>1.44</v>
      </c>
      <c r="S1118">
        <v>514</v>
      </c>
      <c r="U1118">
        <v>740.16</v>
      </c>
      <c r="V1118">
        <v>14368947</v>
      </c>
      <c r="X1118" t="s">
        <v>36</v>
      </c>
      <c r="Y1118" t="s">
        <v>3204</v>
      </c>
      <c r="Z1118" t="e">
        <f>VLOOKUP(N1118,Sheet3!J:J,1,0)</f>
        <v>#N/A</v>
      </c>
      <c r="AA1118" t="e">
        <f>VLOOKUP(I1118,Sheet3!$E$2:$E$8,1,0)</f>
        <v>#N/A</v>
      </c>
    </row>
    <row r="1119" spans="1:27" hidden="1" x14ac:dyDescent="0.25">
      <c r="A1119">
        <v>290059</v>
      </c>
      <c r="B1119" t="s">
        <v>3168</v>
      </c>
      <c r="E1119" t="s">
        <v>3200</v>
      </c>
      <c r="H1119">
        <v>1204</v>
      </c>
      <c r="I1119">
        <v>14024574</v>
      </c>
      <c r="J1119" t="s">
        <v>3233</v>
      </c>
      <c r="K1119" s="38">
        <v>45294</v>
      </c>
      <c r="L1119" s="38">
        <v>45294</v>
      </c>
      <c r="M1119" t="s">
        <v>3226</v>
      </c>
      <c r="N1119" t="s">
        <v>3459</v>
      </c>
      <c r="O1119">
        <v>-514</v>
      </c>
      <c r="Q1119" t="s">
        <v>36</v>
      </c>
      <c r="R1119">
        <v>1.44</v>
      </c>
      <c r="S1119">
        <v>-514</v>
      </c>
      <c r="U1119">
        <v>-740.16</v>
      </c>
      <c r="V1119">
        <v>14382776</v>
      </c>
      <c r="X1119" t="s">
        <v>36</v>
      </c>
      <c r="Y1119" t="s">
        <v>3204</v>
      </c>
      <c r="Z1119" t="e">
        <f>VLOOKUP(N1119,Sheet3!J:J,1,0)</f>
        <v>#N/A</v>
      </c>
      <c r="AA1119" t="e">
        <f>VLOOKUP(I1119,Sheet3!$E$2:$E$8,1,0)</f>
        <v>#N/A</v>
      </c>
    </row>
    <row r="1120" spans="1:27" hidden="1" x14ac:dyDescent="0.25">
      <c r="A1120">
        <v>290059</v>
      </c>
      <c r="B1120">
        <v>290059</v>
      </c>
      <c r="H1120">
        <v>1204</v>
      </c>
      <c r="M1120" t="s">
        <v>3226</v>
      </c>
      <c r="N1120" t="s">
        <v>3459</v>
      </c>
      <c r="R1120" t="s">
        <v>3225</v>
      </c>
      <c r="X1120" t="s">
        <v>36</v>
      </c>
      <c r="Z1120" t="e">
        <f>VLOOKUP(N1120,Sheet3!J:J,1,0)</f>
        <v>#N/A</v>
      </c>
      <c r="AA1120" t="e">
        <f>VLOOKUP(I1120,Sheet3!$E$2:$E$8,1,0)</f>
        <v>#N/A</v>
      </c>
    </row>
    <row r="1121" spans="1:27" hidden="1" x14ac:dyDescent="0.25">
      <c r="A1121">
        <v>290059</v>
      </c>
      <c r="B1121" t="s">
        <v>3168</v>
      </c>
      <c r="E1121" t="s">
        <v>3200</v>
      </c>
      <c r="H1121">
        <v>1204</v>
      </c>
      <c r="I1121">
        <v>23010795</v>
      </c>
      <c r="J1121" t="s">
        <v>3224</v>
      </c>
      <c r="K1121" s="38">
        <v>45280</v>
      </c>
      <c r="L1121" s="38">
        <v>45280</v>
      </c>
      <c r="M1121" t="s">
        <v>3226</v>
      </c>
      <c r="N1121" t="s">
        <v>3460</v>
      </c>
      <c r="R1121">
        <v>0</v>
      </c>
      <c r="V1121">
        <v>14368948</v>
      </c>
      <c r="X1121" t="s">
        <v>36</v>
      </c>
      <c r="Y1121" t="s">
        <v>3204</v>
      </c>
      <c r="Z1121" t="e">
        <f>VLOOKUP(N1121,Sheet3!J:J,1,0)</f>
        <v>#N/A</v>
      </c>
      <c r="AA1121" t="e">
        <f>VLOOKUP(I1121,Sheet3!$E$2:$E$8,1,0)</f>
        <v>#N/A</v>
      </c>
    </row>
    <row r="1122" spans="1:27" hidden="1" x14ac:dyDescent="0.25">
      <c r="A1122">
        <v>290059</v>
      </c>
      <c r="B1122" t="s">
        <v>3168</v>
      </c>
      <c r="E1122" t="s">
        <v>3200</v>
      </c>
      <c r="H1122">
        <v>1204</v>
      </c>
      <c r="I1122">
        <v>23010795</v>
      </c>
      <c r="J1122" t="s">
        <v>3228</v>
      </c>
      <c r="K1122" s="38">
        <v>45280</v>
      </c>
      <c r="L1122" s="38">
        <v>45280</v>
      </c>
      <c r="M1122" t="s">
        <v>3226</v>
      </c>
      <c r="N1122" t="s">
        <v>3460</v>
      </c>
      <c r="O1122">
        <v>1226</v>
      </c>
      <c r="Q1122" t="s">
        <v>36</v>
      </c>
      <c r="R1122">
        <v>1.44</v>
      </c>
      <c r="S1122">
        <v>1226</v>
      </c>
      <c r="U1122">
        <v>1765.44</v>
      </c>
      <c r="V1122">
        <v>14368949</v>
      </c>
      <c r="X1122" t="s">
        <v>36</v>
      </c>
      <c r="Y1122" t="s">
        <v>3204</v>
      </c>
      <c r="Z1122" t="e">
        <f>VLOOKUP(N1122,Sheet3!J:J,1,0)</f>
        <v>#N/A</v>
      </c>
      <c r="AA1122" t="e">
        <f>VLOOKUP(I1122,Sheet3!$E$2:$E$8,1,0)</f>
        <v>#N/A</v>
      </c>
    </row>
    <row r="1123" spans="1:27" hidden="1" x14ac:dyDescent="0.25">
      <c r="A1123">
        <v>290059</v>
      </c>
      <c r="B1123" t="s">
        <v>3168</v>
      </c>
      <c r="E1123" t="s">
        <v>3200</v>
      </c>
      <c r="H1123">
        <v>1204</v>
      </c>
      <c r="I1123">
        <v>181616</v>
      </c>
      <c r="J1123" t="s">
        <v>3229</v>
      </c>
      <c r="K1123" s="38">
        <v>45281</v>
      </c>
      <c r="L1123" s="38">
        <v>45281</v>
      </c>
      <c r="M1123" t="s">
        <v>3226</v>
      </c>
      <c r="N1123" t="s">
        <v>3460</v>
      </c>
      <c r="O1123">
        <v>-621</v>
      </c>
      <c r="P1123" t="e">
        <f>VLOOKUP(I1123,Sheet3!$E$2:$E$16,1,0)</f>
        <v>#N/A</v>
      </c>
      <c r="Q1123" t="s">
        <v>36</v>
      </c>
      <c r="R1123">
        <v>1.44</v>
      </c>
      <c r="S1123">
        <v>-621</v>
      </c>
      <c r="U1123">
        <v>-894.24</v>
      </c>
      <c r="V1123">
        <v>14369819</v>
      </c>
      <c r="X1123" t="s">
        <v>36</v>
      </c>
      <c r="Y1123" t="s">
        <v>3204</v>
      </c>
      <c r="Z1123" t="e">
        <f>VLOOKUP(N1123,Sheet3!J:J,1,0)</f>
        <v>#N/A</v>
      </c>
      <c r="AA1123" t="e">
        <f>VLOOKUP(I1123,Sheet3!$E$2:$E$8,1,0)</f>
        <v>#N/A</v>
      </c>
    </row>
    <row r="1124" spans="1:27" hidden="1" x14ac:dyDescent="0.25">
      <c r="A1124">
        <v>290059</v>
      </c>
      <c r="B1124" t="s">
        <v>3168</v>
      </c>
      <c r="E1124" t="s">
        <v>3200</v>
      </c>
      <c r="H1124">
        <v>1204</v>
      </c>
      <c r="I1124">
        <v>14024579</v>
      </c>
      <c r="J1124" t="s">
        <v>3233</v>
      </c>
      <c r="K1124" s="38">
        <v>45294</v>
      </c>
      <c r="L1124" s="38">
        <v>45294</v>
      </c>
      <c r="M1124" t="s">
        <v>3226</v>
      </c>
      <c r="N1124" t="s">
        <v>3460</v>
      </c>
      <c r="O1124">
        <v>-272</v>
      </c>
      <c r="Q1124" t="s">
        <v>36</v>
      </c>
      <c r="R1124">
        <v>1.44</v>
      </c>
      <c r="S1124">
        <v>-272</v>
      </c>
      <c r="U1124">
        <v>-391.68</v>
      </c>
      <c r="V1124">
        <v>14382785</v>
      </c>
      <c r="X1124" t="s">
        <v>36</v>
      </c>
      <c r="Y1124" t="s">
        <v>3204</v>
      </c>
      <c r="Z1124" t="e">
        <f>VLOOKUP(N1124,Sheet3!J:J,1,0)</f>
        <v>#N/A</v>
      </c>
      <c r="AA1124" t="e">
        <f>VLOOKUP(I1124,Sheet3!$E$2:$E$8,1,0)</f>
        <v>#N/A</v>
      </c>
    </row>
    <row r="1125" spans="1:27" hidden="1" x14ac:dyDescent="0.25">
      <c r="A1125">
        <v>290059</v>
      </c>
      <c r="B1125" t="s">
        <v>3168</v>
      </c>
      <c r="E1125" t="s">
        <v>3200</v>
      </c>
      <c r="H1125">
        <v>1204</v>
      </c>
      <c r="I1125">
        <v>14024581</v>
      </c>
      <c r="J1125" t="s">
        <v>3233</v>
      </c>
      <c r="K1125" s="38">
        <v>45294</v>
      </c>
      <c r="L1125" s="38">
        <v>45294</v>
      </c>
      <c r="M1125" t="s">
        <v>3226</v>
      </c>
      <c r="N1125" t="s">
        <v>3460</v>
      </c>
      <c r="O1125">
        <v>-176</v>
      </c>
      <c r="Q1125" t="s">
        <v>36</v>
      </c>
      <c r="R1125">
        <v>1.44</v>
      </c>
      <c r="S1125">
        <v>-176</v>
      </c>
      <c r="U1125">
        <v>-253.44</v>
      </c>
      <c r="V1125">
        <v>14382791</v>
      </c>
      <c r="X1125" t="s">
        <v>36</v>
      </c>
      <c r="Y1125" t="s">
        <v>3204</v>
      </c>
      <c r="Z1125" t="e">
        <f>VLOOKUP(N1125,Sheet3!J:J,1,0)</f>
        <v>#N/A</v>
      </c>
      <c r="AA1125" t="e">
        <f>VLOOKUP(I1125,Sheet3!$E$2:$E$8,1,0)</f>
        <v>#N/A</v>
      </c>
    </row>
    <row r="1126" spans="1:27" hidden="1" x14ac:dyDescent="0.25">
      <c r="A1126">
        <v>290059</v>
      </c>
      <c r="B1126" t="s">
        <v>3168</v>
      </c>
      <c r="E1126" t="s">
        <v>3200</v>
      </c>
      <c r="H1126">
        <v>1204</v>
      </c>
      <c r="I1126">
        <v>14024576</v>
      </c>
      <c r="J1126" t="s">
        <v>3233</v>
      </c>
      <c r="K1126" s="38">
        <v>45294</v>
      </c>
      <c r="L1126" s="38">
        <v>45294</v>
      </c>
      <c r="M1126" t="s">
        <v>3226</v>
      </c>
      <c r="N1126" t="s">
        <v>3460</v>
      </c>
      <c r="O1126">
        <v>-157</v>
      </c>
      <c r="Q1126" t="s">
        <v>36</v>
      </c>
      <c r="R1126">
        <v>1.44</v>
      </c>
      <c r="S1126">
        <v>-157</v>
      </c>
      <c r="U1126">
        <v>-226.08</v>
      </c>
      <c r="V1126">
        <v>14382778</v>
      </c>
      <c r="X1126" t="s">
        <v>36</v>
      </c>
      <c r="Y1126" t="s">
        <v>3204</v>
      </c>
      <c r="Z1126" t="e">
        <f>VLOOKUP(N1126,Sheet3!J:J,1,0)</f>
        <v>#N/A</v>
      </c>
      <c r="AA1126" t="e">
        <f>VLOOKUP(I1126,Sheet3!$E$2:$E$8,1,0)</f>
        <v>#N/A</v>
      </c>
    </row>
    <row r="1127" spans="1:27" hidden="1" x14ac:dyDescent="0.25">
      <c r="A1127">
        <v>290059</v>
      </c>
      <c r="B1127">
        <v>290059</v>
      </c>
      <c r="H1127">
        <v>1204</v>
      </c>
      <c r="M1127" t="s">
        <v>3226</v>
      </c>
      <c r="N1127" t="s">
        <v>3460</v>
      </c>
      <c r="R1127" t="s">
        <v>3225</v>
      </c>
      <c r="X1127" t="s">
        <v>36</v>
      </c>
      <c r="Z1127" t="e">
        <f>VLOOKUP(N1127,Sheet3!J:J,1,0)</f>
        <v>#N/A</v>
      </c>
      <c r="AA1127" t="e">
        <f>VLOOKUP(I1127,Sheet3!$E$2:$E$8,1,0)</f>
        <v>#N/A</v>
      </c>
    </row>
    <row r="1128" spans="1:27" hidden="1" x14ac:dyDescent="0.25">
      <c r="A1128">
        <v>290059</v>
      </c>
      <c r="B1128" t="s">
        <v>3168</v>
      </c>
      <c r="E1128" t="s">
        <v>3200</v>
      </c>
      <c r="H1128">
        <v>1204</v>
      </c>
      <c r="I1128">
        <v>23010795</v>
      </c>
      <c r="J1128" t="s">
        <v>3224</v>
      </c>
      <c r="K1128" s="38">
        <v>45280</v>
      </c>
      <c r="L1128" s="38">
        <v>45280</v>
      </c>
      <c r="M1128" t="s">
        <v>3226</v>
      </c>
      <c r="N1128" t="s">
        <v>3461</v>
      </c>
      <c r="R1128">
        <v>0</v>
      </c>
      <c r="V1128">
        <v>14368950</v>
      </c>
      <c r="X1128" t="s">
        <v>36</v>
      </c>
      <c r="Y1128" t="s">
        <v>3204</v>
      </c>
      <c r="Z1128" t="e">
        <f>VLOOKUP(N1128,Sheet3!J:J,1,0)</f>
        <v>#N/A</v>
      </c>
      <c r="AA1128" t="e">
        <f>VLOOKUP(I1128,Sheet3!$E$2:$E$8,1,0)</f>
        <v>#N/A</v>
      </c>
    </row>
    <row r="1129" spans="1:27" hidden="1" x14ac:dyDescent="0.25">
      <c r="A1129">
        <v>290059</v>
      </c>
      <c r="B1129" t="s">
        <v>3168</v>
      </c>
      <c r="E1129" t="s">
        <v>3200</v>
      </c>
      <c r="H1129">
        <v>1204</v>
      </c>
      <c r="I1129">
        <v>23010795</v>
      </c>
      <c r="J1129" t="s">
        <v>3228</v>
      </c>
      <c r="K1129" s="38">
        <v>45280</v>
      </c>
      <c r="L1129" s="38">
        <v>45280</v>
      </c>
      <c r="M1129" t="s">
        <v>3226</v>
      </c>
      <c r="N1129" t="s">
        <v>3461</v>
      </c>
      <c r="O1129">
        <v>171</v>
      </c>
      <c r="Q1129" t="s">
        <v>36</v>
      </c>
      <c r="R1129">
        <v>1.44</v>
      </c>
      <c r="S1129">
        <v>171</v>
      </c>
      <c r="U1129">
        <v>246.24</v>
      </c>
      <c r="V1129">
        <v>14368951</v>
      </c>
      <c r="X1129" t="s">
        <v>36</v>
      </c>
      <c r="Y1129" t="s">
        <v>3204</v>
      </c>
      <c r="Z1129" t="e">
        <f>VLOOKUP(N1129,Sheet3!J:J,1,0)</f>
        <v>#N/A</v>
      </c>
      <c r="AA1129" t="e">
        <f>VLOOKUP(I1129,Sheet3!$E$2:$E$8,1,0)</f>
        <v>#N/A</v>
      </c>
    </row>
    <row r="1130" spans="1:27" hidden="1" x14ac:dyDescent="0.25">
      <c r="A1130">
        <v>290059</v>
      </c>
      <c r="B1130" t="s">
        <v>3168</v>
      </c>
      <c r="E1130" t="s">
        <v>3200</v>
      </c>
      <c r="H1130">
        <v>1204</v>
      </c>
      <c r="I1130">
        <v>14024587</v>
      </c>
      <c r="J1130" t="s">
        <v>3233</v>
      </c>
      <c r="K1130" s="38">
        <v>45294</v>
      </c>
      <c r="L1130" s="38">
        <v>45294</v>
      </c>
      <c r="M1130" t="s">
        <v>3226</v>
      </c>
      <c r="N1130" t="s">
        <v>3461</v>
      </c>
      <c r="O1130">
        <v>-171</v>
      </c>
      <c r="Q1130" t="s">
        <v>36</v>
      </c>
      <c r="R1130">
        <v>1.44</v>
      </c>
      <c r="S1130">
        <v>-171</v>
      </c>
      <c r="U1130">
        <v>-246.24</v>
      </c>
      <c r="V1130">
        <v>14382801</v>
      </c>
      <c r="X1130" t="s">
        <v>36</v>
      </c>
      <c r="Y1130" t="s">
        <v>3204</v>
      </c>
      <c r="Z1130" t="e">
        <f>VLOOKUP(N1130,Sheet3!J:J,1,0)</f>
        <v>#N/A</v>
      </c>
      <c r="AA1130" t="e">
        <f>VLOOKUP(I1130,Sheet3!$E$2:$E$8,1,0)</f>
        <v>#N/A</v>
      </c>
    </row>
    <row r="1131" spans="1:27" hidden="1" x14ac:dyDescent="0.25">
      <c r="A1131">
        <v>290059</v>
      </c>
      <c r="B1131">
        <v>290059</v>
      </c>
      <c r="H1131">
        <v>1204</v>
      </c>
      <c r="M1131" t="s">
        <v>3226</v>
      </c>
      <c r="N1131" t="s">
        <v>3461</v>
      </c>
      <c r="R1131" t="s">
        <v>3225</v>
      </c>
      <c r="X1131" t="s">
        <v>36</v>
      </c>
      <c r="Z1131" t="e">
        <f>VLOOKUP(N1131,Sheet3!J:J,1,0)</f>
        <v>#N/A</v>
      </c>
      <c r="AA1131" t="e">
        <f>VLOOKUP(I1131,Sheet3!$E$2:$E$8,1,0)</f>
        <v>#N/A</v>
      </c>
    </row>
    <row r="1132" spans="1:27" hidden="1" x14ac:dyDescent="0.25">
      <c r="A1132">
        <v>290059</v>
      </c>
      <c r="B1132" t="s">
        <v>3168</v>
      </c>
      <c r="E1132" t="s">
        <v>3200</v>
      </c>
      <c r="H1132">
        <v>1204</v>
      </c>
      <c r="I1132">
        <v>23010795</v>
      </c>
      <c r="J1132" t="s">
        <v>3224</v>
      </c>
      <c r="K1132" s="38">
        <v>45280</v>
      </c>
      <c r="L1132" s="38">
        <v>45280</v>
      </c>
      <c r="M1132" t="s">
        <v>3226</v>
      </c>
      <c r="N1132" t="s">
        <v>3462</v>
      </c>
      <c r="R1132">
        <v>0</v>
      </c>
      <c r="V1132">
        <v>14368954</v>
      </c>
      <c r="X1132" t="s">
        <v>36</v>
      </c>
      <c r="Y1132" t="s">
        <v>3204</v>
      </c>
      <c r="Z1132" t="e">
        <f>VLOOKUP(N1132,Sheet3!J:J,1,0)</f>
        <v>#N/A</v>
      </c>
      <c r="AA1132" t="e">
        <f>VLOOKUP(I1132,Sheet3!$E$2:$E$8,1,0)</f>
        <v>#N/A</v>
      </c>
    </row>
    <row r="1133" spans="1:27" hidden="1" x14ac:dyDescent="0.25">
      <c r="A1133">
        <v>290059</v>
      </c>
      <c r="B1133" t="s">
        <v>3168</v>
      </c>
      <c r="E1133" t="s">
        <v>3200</v>
      </c>
      <c r="H1133">
        <v>1204</v>
      </c>
      <c r="I1133">
        <v>23010795</v>
      </c>
      <c r="J1133" t="s">
        <v>3228</v>
      </c>
      <c r="K1133" s="38">
        <v>45280</v>
      </c>
      <c r="L1133" s="38">
        <v>45280</v>
      </c>
      <c r="M1133" t="s">
        <v>3226</v>
      </c>
      <c r="N1133" t="s">
        <v>3462</v>
      </c>
      <c r="O1133">
        <v>324</v>
      </c>
      <c r="Q1133" t="s">
        <v>36</v>
      </c>
      <c r="R1133">
        <v>1.44</v>
      </c>
      <c r="S1133">
        <v>324</v>
      </c>
      <c r="U1133">
        <v>466.56</v>
      </c>
      <c r="V1133">
        <v>14368955</v>
      </c>
      <c r="X1133" t="s">
        <v>36</v>
      </c>
      <c r="Y1133" t="s">
        <v>3204</v>
      </c>
      <c r="Z1133" t="e">
        <f>VLOOKUP(N1133,Sheet3!J:J,1,0)</f>
        <v>#N/A</v>
      </c>
      <c r="AA1133" t="e">
        <f>VLOOKUP(I1133,Sheet3!$E$2:$E$8,1,0)</f>
        <v>#N/A</v>
      </c>
    </row>
    <row r="1134" spans="1:27" hidden="1" x14ac:dyDescent="0.25">
      <c r="A1134">
        <v>290059</v>
      </c>
      <c r="B1134" t="s">
        <v>3168</v>
      </c>
      <c r="E1134" t="s">
        <v>3200</v>
      </c>
      <c r="H1134">
        <v>1204</v>
      </c>
      <c r="I1134">
        <v>181618</v>
      </c>
      <c r="J1134" t="s">
        <v>3229</v>
      </c>
      <c r="K1134" s="38">
        <v>45281</v>
      </c>
      <c r="L1134" s="38">
        <v>45281</v>
      </c>
      <c r="M1134" t="s">
        <v>3226</v>
      </c>
      <c r="N1134" t="s">
        <v>3462</v>
      </c>
      <c r="O1134">
        <v>-324</v>
      </c>
      <c r="P1134" t="e">
        <f>VLOOKUP(I1134,Sheet3!$E$2:$E$16,1,0)</f>
        <v>#N/A</v>
      </c>
      <c r="Q1134" t="s">
        <v>36</v>
      </c>
      <c r="R1134">
        <v>1.44</v>
      </c>
      <c r="S1134">
        <v>-324</v>
      </c>
      <c r="U1134">
        <v>-466.56</v>
      </c>
      <c r="V1134">
        <v>14369823</v>
      </c>
      <c r="X1134" t="s">
        <v>36</v>
      </c>
      <c r="Y1134" t="s">
        <v>3204</v>
      </c>
      <c r="Z1134" t="e">
        <f>VLOOKUP(N1134,Sheet3!J:J,1,0)</f>
        <v>#N/A</v>
      </c>
      <c r="AA1134" t="e">
        <f>VLOOKUP(I1134,Sheet3!$E$2:$E$8,1,0)</f>
        <v>#N/A</v>
      </c>
    </row>
    <row r="1135" spans="1:27" hidden="1" x14ac:dyDescent="0.25">
      <c r="A1135">
        <v>290059</v>
      </c>
      <c r="B1135">
        <v>290059</v>
      </c>
      <c r="H1135">
        <v>1204</v>
      </c>
      <c r="M1135" t="s">
        <v>3226</v>
      </c>
      <c r="N1135" t="s">
        <v>3462</v>
      </c>
      <c r="R1135" t="s">
        <v>3225</v>
      </c>
      <c r="X1135" t="s">
        <v>36</v>
      </c>
      <c r="Z1135" t="e">
        <f>VLOOKUP(N1135,Sheet3!J:J,1,0)</f>
        <v>#N/A</v>
      </c>
      <c r="AA1135" t="e">
        <f>VLOOKUP(I1135,Sheet3!$E$2:$E$8,1,0)</f>
        <v>#N/A</v>
      </c>
    </row>
    <row r="1136" spans="1:27" hidden="1" x14ac:dyDescent="0.25">
      <c r="A1136">
        <v>290059</v>
      </c>
      <c r="B1136" t="s">
        <v>3168</v>
      </c>
      <c r="E1136" t="s">
        <v>3200</v>
      </c>
      <c r="H1136">
        <v>1204</v>
      </c>
      <c r="I1136">
        <v>23010794</v>
      </c>
      <c r="J1136" t="s">
        <v>3224</v>
      </c>
      <c r="K1136" s="38">
        <v>45280</v>
      </c>
      <c r="L1136" s="38">
        <v>45280</v>
      </c>
      <c r="M1136" t="s">
        <v>3226</v>
      </c>
      <c r="N1136" t="s">
        <v>3463</v>
      </c>
      <c r="R1136">
        <v>0</v>
      </c>
      <c r="V1136">
        <v>14368909</v>
      </c>
      <c r="X1136" t="s">
        <v>36</v>
      </c>
      <c r="Y1136" t="s">
        <v>3204</v>
      </c>
      <c r="Z1136" t="e">
        <f>VLOOKUP(N1136,Sheet3!J:J,1,0)</f>
        <v>#N/A</v>
      </c>
      <c r="AA1136" t="e">
        <f>VLOOKUP(I1136,Sheet3!$E$2:$E$8,1,0)</f>
        <v>#N/A</v>
      </c>
    </row>
    <row r="1137" spans="1:27" hidden="1" x14ac:dyDescent="0.25">
      <c r="A1137">
        <v>290059</v>
      </c>
      <c r="B1137" t="s">
        <v>3168</v>
      </c>
      <c r="E1137" t="s">
        <v>3200</v>
      </c>
      <c r="H1137">
        <v>1204</v>
      </c>
      <c r="I1137">
        <v>23010794</v>
      </c>
      <c r="J1137" t="s">
        <v>3228</v>
      </c>
      <c r="K1137" s="38">
        <v>45280</v>
      </c>
      <c r="L1137" s="38">
        <v>45280</v>
      </c>
      <c r="M1137" t="s">
        <v>3226</v>
      </c>
      <c r="N1137" t="s">
        <v>3463</v>
      </c>
      <c r="O1137">
        <v>209</v>
      </c>
      <c r="Q1137" t="s">
        <v>36</v>
      </c>
      <c r="R1137">
        <v>1.44</v>
      </c>
      <c r="S1137">
        <v>209</v>
      </c>
      <c r="U1137">
        <v>300.95999999999998</v>
      </c>
      <c r="V1137">
        <v>14368910</v>
      </c>
      <c r="X1137" t="s">
        <v>36</v>
      </c>
      <c r="Y1137" t="s">
        <v>3204</v>
      </c>
      <c r="Z1137" t="e">
        <f>VLOOKUP(N1137,Sheet3!J:J,1,0)</f>
        <v>#N/A</v>
      </c>
      <c r="AA1137" t="e">
        <f>VLOOKUP(I1137,Sheet3!$E$2:$E$8,1,0)</f>
        <v>#N/A</v>
      </c>
    </row>
    <row r="1138" spans="1:27" hidden="1" x14ac:dyDescent="0.25">
      <c r="A1138">
        <v>290059</v>
      </c>
      <c r="B1138" t="s">
        <v>3168</v>
      </c>
      <c r="E1138" t="s">
        <v>3200</v>
      </c>
      <c r="H1138">
        <v>1204</v>
      </c>
      <c r="I1138">
        <v>181626</v>
      </c>
      <c r="J1138" t="s">
        <v>3229</v>
      </c>
      <c r="K1138" s="38">
        <v>45287</v>
      </c>
      <c r="L1138" s="38">
        <v>45287</v>
      </c>
      <c r="M1138" t="s">
        <v>3226</v>
      </c>
      <c r="N1138" t="s">
        <v>3463</v>
      </c>
      <c r="O1138">
        <v>-191</v>
      </c>
      <c r="P1138" t="e">
        <f>VLOOKUP(I1138,Sheet3!$E$2:$E$16,1,0)</f>
        <v>#N/A</v>
      </c>
      <c r="Q1138" t="s">
        <v>36</v>
      </c>
      <c r="R1138">
        <v>1.44</v>
      </c>
      <c r="S1138">
        <v>-191</v>
      </c>
      <c r="U1138">
        <v>-275.04000000000002</v>
      </c>
      <c r="V1138">
        <v>14376848</v>
      </c>
      <c r="X1138" t="s">
        <v>36</v>
      </c>
      <c r="Y1138" t="s">
        <v>3204</v>
      </c>
      <c r="Z1138" t="e">
        <f>VLOOKUP(N1138,Sheet3!J:J,1,0)</f>
        <v>#N/A</v>
      </c>
      <c r="AA1138" t="e">
        <f>VLOOKUP(I1138,Sheet3!$E$2:$E$8,1,0)</f>
        <v>#N/A</v>
      </c>
    </row>
    <row r="1139" spans="1:27" hidden="1" x14ac:dyDescent="0.25">
      <c r="A1139">
        <v>290059</v>
      </c>
      <c r="B1139" t="s">
        <v>3168</v>
      </c>
      <c r="E1139" t="s">
        <v>3200</v>
      </c>
      <c r="H1139">
        <v>1204</v>
      </c>
      <c r="I1139">
        <v>14024593</v>
      </c>
      <c r="J1139" t="s">
        <v>3233</v>
      </c>
      <c r="K1139" s="38">
        <v>45294</v>
      </c>
      <c r="L1139" s="38">
        <v>45294</v>
      </c>
      <c r="M1139" t="s">
        <v>3226</v>
      </c>
      <c r="N1139" t="s">
        <v>3463</v>
      </c>
      <c r="O1139">
        <v>-18</v>
      </c>
      <c r="Q1139" t="s">
        <v>36</v>
      </c>
      <c r="R1139">
        <v>1.44</v>
      </c>
      <c r="S1139">
        <v>-18</v>
      </c>
      <c r="U1139">
        <v>-25.92</v>
      </c>
      <c r="V1139">
        <v>14382811</v>
      </c>
      <c r="X1139" t="s">
        <v>36</v>
      </c>
      <c r="Y1139" t="s">
        <v>3204</v>
      </c>
      <c r="Z1139" t="e">
        <f>VLOOKUP(N1139,Sheet3!J:J,1,0)</f>
        <v>#N/A</v>
      </c>
      <c r="AA1139" t="e">
        <f>VLOOKUP(I1139,Sheet3!$E$2:$E$8,1,0)</f>
        <v>#N/A</v>
      </c>
    </row>
    <row r="1140" spans="1:27" hidden="1" x14ac:dyDescent="0.25">
      <c r="A1140">
        <v>290059</v>
      </c>
      <c r="B1140">
        <v>290059</v>
      </c>
      <c r="H1140">
        <v>1204</v>
      </c>
      <c r="M1140" t="s">
        <v>3226</v>
      </c>
      <c r="N1140" t="s">
        <v>3463</v>
      </c>
      <c r="R1140" t="s">
        <v>3225</v>
      </c>
      <c r="X1140" t="s">
        <v>36</v>
      </c>
      <c r="Z1140" t="e">
        <f>VLOOKUP(N1140,Sheet3!J:J,1,0)</f>
        <v>#N/A</v>
      </c>
      <c r="AA1140" t="e">
        <f>VLOOKUP(I1140,Sheet3!$E$2:$E$8,1,0)</f>
        <v>#N/A</v>
      </c>
    </row>
    <row r="1141" spans="1:27" hidden="1" x14ac:dyDescent="0.25">
      <c r="A1141">
        <v>290059</v>
      </c>
      <c r="B1141" t="s">
        <v>3168</v>
      </c>
      <c r="E1141" t="s">
        <v>3200</v>
      </c>
      <c r="H1141">
        <v>1204</v>
      </c>
      <c r="I1141">
        <v>23010794</v>
      </c>
      <c r="J1141" t="s">
        <v>3224</v>
      </c>
      <c r="K1141" s="38">
        <v>45280</v>
      </c>
      <c r="L1141" s="38">
        <v>45280</v>
      </c>
      <c r="M1141" t="s">
        <v>3226</v>
      </c>
      <c r="N1141" t="s">
        <v>3464</v>
      </c>
      <c r="R1141">
        <v>0</v>
      </c>
      <c r="V1141">
        <v>14368911</v>
      </c>
      <c r="X1141" t="s">
        <v>36</v>
      </c>
      <c r="Y1141" t="s">
        <v>3204</v>
      </c>
      <c r="Z1141" t="e">
        <f>VLOOKUP(N1141,Sheet3!J:J,1,0)</f>
        <v>#N/A</v>
      </c>
      <c r="AA1141" t="e">
        <f>VLOOKUP(I1141,Sheet3!$E$2:$E$8,1,0)</f>
        <v>#N/A</v>
      </c>
    </row>
    <row r="1142" spans="1:27" hidden="1" x14ac:dyDescent="0.25">
      <c r="A1142">
        <v>290059</v>
      </c>
      <c r="B1142" t="s">
        <v>3168</v>
      </c>
      <c r="E1142" t="s">
        <v>3200</v>
      </c>
      <c r="H1142">
        <v>1204</v>
      </c>
      <c r="I1142">
        <v>23010794</v>
      </c>
      <c r="J1142" t="s">
        <v>3228</v>
      </c>
      <c r="K1142" s="38">
        <v>45280</v>
      </c>
      <c r="L1142" s="38">
        <v>45280</v>
      </c>
      <c r="M1142" t="s">
        <v>3226</v>
      </c>
      <c r="N1142" t="s">
        <v>3464</v>
      </c>
      <c r="O1142">
        <v>908</v>
      </c>
      <c r="Q1142" t="s">
        <v>36</v>
      </c>
      <c r="R1142">
        <v>1.44</v>
      </c>
      <c r="S1142">
        <v>908</v>
      </c>
      <c r="U1142">
        <v>1307.52</v>
      </c>
      <c r="V1142">
        <v>14368912</v>
      </c>
      <c r="X1142" t="s">
        <v>36</v>
      </c>
      <c r="Y1142" t="s">
        <v>3204</v>
      </c>
      <c r="Z1142" t="e">
        <f>VLOOKUP(N1142,Sheet3!J:J,1,0)</f>
        <v>#N/A</v>
      </c>
      <c r="AA1142" t="e">
        <f>VLOOKUP(I1142,Sheet3!$E$2:$E$8,1,0)</f>
        <v>#N/A</v>
      </c>
    </row>
    <row r="1143" spans="1:27" hidden="1" x14ac:dyDescent="0.25">
      <c r="A1143">
        <v>290059</v>
      </c>
      <c r="B1143" t="s">
        <v>3168</v>
      </c>
      <c r="E1143" t="s">
        <v>3200</v>
      </c>
      <c r="H1143">
        <v>1204</v>
      </c>
      <c r="I1143">
        <v>181627</v>
      </c>
      <c r="J1143" t="s">
        <v>3229</v>
      </c>
      <c r="K1143" s="38">
        <v>45287</v>
      </c>
      <c r="L1143" s="38">
        <v>45287</v>
      </c>
      <c r="M1143" t="s">
        <v>3226</v>
      </c>
      <c r="N1143" t="s">
        <v>3464</v>
      </c>
      <c r="O1143">
        <v>-908</v>
      </c>
      <c r="P1143" t="e">
        <f>VLOOKUP(I1143,Sheet3!$E$2:$E$16,1,0)</f>
        <v>#N/A</v>
      </c>
      <c r="Q1143" t="s">
        <v>36</v>
      </c>
      <c r="R1143">
        <v>1.44</v>
      </c>
      <c r="S1143">
        <v>-908</v>
      </c>
      <c r="U1143">
        <v>-1307.52</v>
      </c>
      <c r="V1143">
        <v>14376281</v>
      </c>
      <c r="X1143" t="s">
        <v>36</v>
      </c>
      <c r="Y1143" t="s">
        <v>3204</v>
      </c>
      <c r="Z1143" t="e">
        <f>VLOOKUP(N1143,Sheet3!J:J,1,0)</f>
        <v>#N/A</v>
      </c>
      <c r="AA1143" t="e">
        <f>VLOOKUP(I1143,Sheet3!$E$2:$E$8,1,0)</f>
        <v>#N/A</v>
      </c>
    </row>
    <row r="1144" spans="1:27" hidden="1" x14ac:dyDescent="0.25">
      <c r="A1144">
        <v>290059</v>
      </c>
      <c r="B1144" t="s">
        <v>3168</v>
      </c>
      <c r="E1144" t="s">
        <v>3200</v>
      </c>
      <c r="H1144">
        <v>1204</v>
      </c>
      <c r="I1144">
        <v>181627</v>
      </c>
      <c r="J1144" t="s">
        <v>3229</v>
      </c>
      <c r="K1144" s="38">
        <v>45295</v>
      </c>
      <c r="L1144" s="38">
        <v>45295</v>
      </c>
      <c r="M1144" t="s">
        <v>3226</v>
      </c>
      <c r="N1144" t="s">
        <v>3464</v>
      </c>
      <c r="O1144">
        <v>908</v>
      </c>
      <c r="P1144" t="e">
        <f>VLOOKUP(I1144,Sheet3!$E$2:$E$16,1,0)</f>
        <v>#N/A</v>
      </c>
      <c r="Q1144" t="s">
        <v>36</v>
      </c>
      <c r="R1144">
        <v>1.44</v>
      </c>
      <c r="S1144">
        <v>908</v>
      </c>
      <c r="U1144">
        <v>1307.52</v>
      </c>
      <c r="V1144">
        <v>14383688</v>
      </c>
      <c r="X1144" t="s">
        <v>36</v>
      </c>
      <c r="Y1144" t="s">
        <v>3204</v>
      </c>
      <c r="Z1144" t="e">
        <f>VLOOKUP(N1144,Sheet3!J:J,1,0)</f>
        <v>#N/A</v>
      </c>
      <c r="AA1144" t="e">
        <f>VLOOKUP(I1144,Sheet3!$E$2:$E$8,1,0)</f>
        <v>#N/A</v>
      </c>
    </row>
    <row r="1145" spans="1:27" hidden="1" x14ac:dyDescent="0.25">
      <c r="A1145">
        <v>290059</v>
      </c>
      <c r="B1145" t="s">
        <v>3168</v>
      </c>
      <c r="E1145" t="s">
        <v>3200</v>
      </c>
      <c r="H1145">
        <v>1204</v>
      </c>
      <c r="I1145">
        <v>181627</v>
      </c>
      <c r="J1145" t="s">
        <v>3229</v>
      </c>
      <c r="K1145" s="38">
        <v>45295</v>
      </c>
      <c r="L1145" s="38">
        <v>45295</v>
      </c>
      <c r="M1145" t="s">
        <v>3226</v>
      </c>
      <c r="N1145" t="s">
        <v>3464</v>
      </c>
      <c r="O1145">
        <v>-908</v>
      </c>
      <c r="P1145" t="e">
        <f>VLOOKUP(I1145,Sheet3!$E$2:$E$16,1,0)</f>
        <v>#N/A</v>
      </c>
      <c r="Q1145" t="s">
        <v>36</v>
      </c>
      <c r="R1145">
        <v>1.44</v>
      </c>
      <c r="S1145">
        <v>-908</v>
      </c>
      <c r="U1145">
        <v>-1307.52</v>
      </c>
      <c r="V1145">
        <v>14384137</v>
      </c>
      <c r="X1145" t="s">
        <v>36</v>
      </c>
      <c r="Y1145" t="s">
        <v>3204</v>
      </c>
      <c r="Z1145" t="e">
        <f>VLOOKUP(N1145,Sheet3!J:J,1,0)</f>
        <v>#N/A</v>
      </c>
      <c r="AA1145" t="e">
        <f>VLOOKUP(I1145,Sheet3!$E$2:$E$8,1,0)</f>
        <v>#N/A</v>
      </c>
    </row>
    <row r="1146" spans="1:27" hidden="1" x14ac:dyDescent="0.25">
      <c r="A1146">
        <v>290059</v>
      </c>
      <c r="B1146">
        <v>290059</v>
      </c>
      <c r="H1146">
        <v>1204</v>
      </c>
      <c r="M1146" t="s">
        <v>3226</v>
      </c>
      <c r="N1146" t="s">
        <v>3464</v>
      </c>
      <c r="R1146" t="s">
        <v>3225</v>
      </c>
      <c r="X1146" t="s">
        <v>36</v>
      </c>
      <c r="Z1146" t="e">
        <f>VLOOKUP(N1146,Sheet3!J:J,1,0)</f>
        <v>#N/A</v>
      </c>
      <c r="AA1146" t="e">
        <f>VLOOKUP(I1146,Sheet3!$E$2:$E$8,1,0)</f>
        <v>#N/A</v>
      </c>
    </row>
    <row r="1147" spans="1:27" hidden="1" x14ac:dyDescent="0.25">
      <c r="A1147">
        <v>290059</v>
      </c>
      <c r="B1147" t="s">
        <v>3168</v>
      </c>
      <c r="E1147" t="s">
        <v>3200</v>
      </c>
      <c r="H1147">
        <v>1204</v>
      </c>
      <c r="I1147">
        <v>23010794</v>
      </c>
      <c r="J1147" t="s">
        <v>3224</v>
      </c>
      <c r="K1147" s="38">
        <v>45280</v>
      </c>
      <c r="L1147" s="38">
        <v>45280</v>
      </c>
      <c r="M1147" t="s">
        <v>3226</v>
      </c>
      <c r="N1147" t="s">
        <v>3465</v>
      </c>
      <c r="R1147">
        <v>0</v>
      </c>
      <c r="V1147">
        <v>14368915</v>
      </c>
      <c r="X1147" t="s">
        <v>36</v>
      </c>
      <c r="Y1147" t="s">
        <v>3204</v>
      </c>
      <c r="Z1147" t="e">
        <f>VLOOKUP(N1147,Sheet3!J:J,1,0)</f>
        <v>#N/A</v>
      </c>
      <c r="AA1147" t="e">
        <f>VLOOKUP(I1147,Sheet3!$E$2:$E$8,1,0)</f>
        <v>#N/A</v>
      </c>
    </row>
    <row r="1148" spans="1:27" hidden="1" x14ac:dyDescent="0.25">
      <c r="A1148">
        <v>290059</v>
      </c>
      <c r="B1148" t="s">
        <v>3168</v>
      </c>
      <c r="E1148" t="s">
        <v>3200</v>
      </c>
      <c r="H1148">
        <v>1204</v>
      </c>
      <c r="I1148">
        <v>23010794</v>
      </c>
      <c r="J1148" t="s">
        <v>3228</v>
      </c>
      <c r="K1148" s="38">
        <v>45280</v>
      </c>
      <c r="L1148" s="38">
        <v>45280</v>
      </c>
      <c r="M1148" t="s">
        <v>3226</v>
      </c>
      <c r="N1148" t="s">
        <v>3465</v>
      </c>
      <c r="O1148">
        <v>1988.4</v>
      </c>
      <c r="Q1148" t="s">
        <v>36</v>
      </c>
      <c r="R1148">
        <v>1.44</v>
      </c>
      <c r="S1148">
        <v>1988.4</v>
      </c>
      <c r="U1148">
        <v>2863.3</v>
      </c>
      <c r="V1148">
        <v>14368916</v>
      </c>
      <c r="X1148" t="s">
        <v>36</v>
      </c>
      <c r="Y1148" t="s">
        <v>3204</v>
      </c>
      <c r="Z1148" t="e">
        <f>VLOOKUP(N1148,Sheet3!J:J,1,0)</f>
        <v>#N/A</v>
      </c>
      <c r="AA1148" t="e">
        <f>VLOOKUP(I1148,Sheet3!$E$2:$E$8,1,0)</f>
        <v>#N/A</v>
      </c>
    </row>
    <row r="1149" spans="1:27" hidden="1" x14ac:dyDescent="0.25">
      <c r="A1149">
        <v>290059</v>
      </c>
      <c r="B1149" t="s">
        <v>3168</v>
      </c>
      <c r="E1149" t="s">
        <v>3200</v>
      </c>
      <c r="H1149">
        <v>1204</v>
      </c>
      <c r="I1149">
        <v>14024614</v>
      </c>
      <c r="J1149" t="s">
        <v>3233</v>
      </c>
      <c r="K1149" s="38">
        <v>45295</v>
      </c>
      <c r="L1149" s="38">
        <v>45295</v>
      </c>
      <c r="M1149" t="s">
        <v>3226</v>
      </c>
      <c r="N1149" t="s">
        <v>3465</v>
      </c>
      <c r="O1149">
        <v>-1702</v>
      </c>
      <c r="Q1149" t="s">
        <v>36</v>
      </c>
      <c r="R1149">
        <v>1.44</v>
      </c>
      <c r="S1149">
        <v>-1702</v>
      </c>
      <c r="U1149">
        <v>-2450.88</v>
      </c>
      <c r="V1149">
        <v>14383866</v>
      </c>
      <c r="X1149" t="s">
        <v>36</v>
      </c>
      <c r="Y1149" t="s">
        <v>3204</v>
      </c>
      <c r="Z1149" t="e">
        <f>VLOOKUP(N1149,Sheet3!J:J,1,0)</f>
        <v>#N/A</v>
      </c>
      <c r="AA1149" t="e">
        <f>VLOOKUP(I1149,Sheet3!$E$2:$E$8,1,0)</f>
        <v>#N/A</v>
      </c>
    </row>
    <row r="1150" spans="1:27" hidden="1" x14ac:dyDescent="0.25">
      <c r="A1150">
        <v>290059</v>
      </c>
      <c r="B1150" t="s">
        <v>3168</v>
      </c>
      <c r="E1150" t="s">
        <v>3200</v>
      </c>
      <c r="H1150">
        <v>1204</v>
      </c>
      <c r="I1150">
        <v>14024801</v>
      </c>
      <c r="J1150" t="s">
        <v>3233</v>
      </c>
      <c r="K1150" s="38">
        <v>45300</v>
      </c>
      <c r="L1150" s="38">
        <v>45300</v>
      </c>
      <c r="M1150" t="s">
        <v>3226</v>
      </c>
      <c r="N1150" t="s">
        <v>3465</v>
      </c>
      <c r="O1150">
        <v>-32</v>
      </c>
      <c r="Q1150" t="s">
        <v>36</v>
      </c>
      <c r="R1150">
        <v>1.44</v>
      </c>
      <c r="S1150">
        <v>-32</v>
      </c>
      <c r="U1150">
        <v>-46.08</v>
      </c>
      <c r="V1150">
        <v>14389991</v>
      </c>
      <c r="X1150" t="s">
        <v>36</v>
      </c>
      <c r="Y1150" t="s">
        <v>3204</v>
      </c>
      <c r="Z1150" t="e">
        <f>VLOOKUP(N1150,Sheet3!J:J,1,0)</f>
        <v>#N/A</v>
      </c>
      <c r="AA1150" t="e">
        <f>VLOOKUP(I1150,Sheet3!$E$2:$E$8,1,0)</f>
        <v>#N/A</v>
      </c>
    </row>
    <row r="1151" spans="1:27" hidden="1" x14ac:dyDescent="0.25">
      <c r="A1151">
        <v>290059</v>
      </c>
      <c r="B1151" t="s">
        <v>3168</v>
      </c>
      <c r="E1151" t="s">
        <v>3200</v>
      </c>
      <c r="H1151">
        <v>1204</v>
      </c>
      <c r="I1151">
        <v>14024799</v>
      </c>
      <c r="J1151" t="s">
        <v>3233</v>
      </c>
      <c r="K1151" s="38">
        <v>45300</v>
      </c>
      <c r="L1151" s="38">
        <v>45300</v>
      </c>
      <c r="M1151" t="s">
        <v>3226</v>
      </c>
      <c r="N1151" t="s">
        <v>3465</v>
      </c>
      <c r="O1151">
        <v>-242</v>
      </c>
      <c r="Q1151" t="s">
        <v>36</v>
      </c>
      <c r="R1151">
        <v>1.44</v>
      </c>
      <c r="S1151">
        <v>-242</v>
      </c>
      <c r="U1151">
        <v>-348.48</v>
      </c>
      <c r="V1151">
        <v>14389987</v>
      </c>
      <c r="X1151" t="s">
        <v>36</v>
      </c>
      <c r="Y1151" t="s">
        <v>3204</v>
      </c>
      <c r="Z1151" t="e">
        <f>VLOOKUP(N1151,Sheet3!J:J,1,0)</f>
        <v>#N/A</v>
      </c>
      <c r="AA1151" t="e">
        <f>VLOOKUP(I1151,Sheet3!$E$2:$E$8,1,0)</f>
        <v>#N/A</v>
      </c>
    </row>
    <row r="1152" spans="1:27" hidden="1" x14ac:dyDescent="0.25">
      <c r="A1152">
        <v>290059</v>
      </c>
      <c r="B1152" t="s">
        <v>3168</v>
      </c>
      <c r="E1152" t="s">
        <v>3200</v>
      </c>
      <c r="H1152">
        <v>1204</v>
      </c>
      <c r="I1152">
        <v>181740</v>
      </c>
      <c r="J1152" t="s">
        <v>3229</v>
      </c>
      <c r="K1152" s="38">
        <v>45303</v>
      </c>
      <c r="L1152" s="38">
        <v>45303</v>
      </c>
      <c r="M1152" t="s">
        <v>3226</v>
      </c>
      <c r="N1152" t="s">
        <v>3465</v>
      </c>
      <c r="O1152">
        <v>-6.2</v>
      </c>
      <c r="P1152" t="e">
        <f>VLOOKUP(I1152,Sheet3!$E$2:$E$16,1,0)</f>
        <v>#N/A</v>
      </c>
      <c r="Q1152" t="s">
        <v>36</v>
      </c>
      <c r="R1152">
        <v>1.44</v>
      </c>
      <c r="S1152">
        <v>-6.2</v>
      </c>
      <c r="U1152">
        <v>-8.93</v>
      </c>
      <c r="V1152">
        <v>14395732</v>
      </c>
      <c r="X1152" t="s">
        <v>36</v>
      </c>
      <c r="Y1152" t="s">
        <v>3204</v>
      </c>
      <c r="Z1152" t="e">
        <f>VLOOKUP(N1152,Sheet3!J:J,1,0)</f>
        <v>#N/A</v>
      </c>
      <c r="AA1152" t="e">
        <f>VLOOKUP(I1152,Sheet3!$E$2:$E$8,1,0)</f>
        <v>#N/A</v>
      </c>
    </row>
    <row r="1153" spans="1:27" hidden="1" x14ac:dyDescent="0.25">
      <c r="A1153">
        <v>290059</v>
      </c>
      <c r="B1153" t="s">
        <v>3168</v>
      </c>
      <c r="E1153" t="s">
        <v>3200</v>
      </c>
      <c r="H1153">
        <v>1204</v>
      </c>
      <c r="I1153">
        <v>181741</v>
      </c>
      <c r="J1153" t="s">
        <v>3229</v>
      </c>
      <c r="K1153" s="38">
        <v>45303</v>
      </c>
      <c r="L1153" s="38">
        <v>45303</v>
      </c>
      <c r="M1153" t="s">
        <v>3226</v>
      </c>
      <c r="N1153" t="s">
        <v>3465</v>
      </c>
      <c r="O1153">
        <v>-6.2</v>
      </c>
      <c r="P1153" t="e">
        <f>VLOOKUP(I1153,Sheet3!$E$2:$E$16,1,0)</f>
        <v>#N/A</v>
      </c>
      <c r="Q1153" t="s">
        <v>36</v>
      </c>
      <c r="R1153">
        <v>1.44</v>
      </c>
      <c r="S1153">
        <v>-6.2</v>
      </c>
      <c r="U1153">
        <v>-8.93</v>
      </c>
      <c r="V1153">
        <v>14395736</v>
      </c>
      <c r="X1153" t="s">
        <v>36</v>
      </c>
      <c r="Y1153" t="s">
        <v>3204</v>
      </c>
      <c r="Z1153" t="e">
        <f>VLOOKUP(N1153,Sheet3!J:J,1,0)</f>
        <v>#N/A</v>
      </c>
      <c r="AA1153" t="e">
        <f>VLOOKUP(I1153,Sheet3!$E$2:$E$8,1,0)</f>
        <v>#N/A</v>
      </c>
    </row>
    <row r="1154" spans="1:27" hidden="1" x14ac:dyDescent="0.25">
      <c r="A1154">
        <v>290059</v>
      </c>
      <c r="B1154">
        <v>290059</v>
      </c>
      <c r="H1154">
        <v>1204</v>
      </c>
      <c r="M1154" t="s">
        <v>3226</v>
      </c>
      <c r="N1154" t="s">
        <v>3465</v>
      </c>
      <c r="R1154" t="s">
        <v>3225</v>
      </c>
      <c r="X1154" t="s">
        <v>36</v>
      </c>
      <c r="Z1154" t="e">
        <f>VLOOKUP(N1154,Sheet3!J:J,1,0)</f>
        <v>#N/A</v>
      </c>
      <c r="AA1154" t="e">
        <f>VLOOKUP(I1154,Sheet3!$E$2:$E$8,1,0)</f>
        <v>#N/A</v>
      </c>
    </row>
    <row r="1155" spans="1:27" hidden="1" x14ac:dyDescent="0.25">
      <c r="A1155">
        <v>290059</v>
      </c>
      <c r="B1155" t="s">
        <v>3168</v>
      </c>
      <c r="E1155" t="s">
        <v>3200</v>
      </c>
      <c r="H1155">
        <v>1204</v>
      </c>
      <c r="I1155">
        <v>23010794</v>
      </c>
      <c r="J1155" t="s">
        <v>3224</v>
      </c>
      <c r="K1155" s="38">
        <v>45280</v>
      </c>
      <c r="L1155" s="38">
        <v>45280</v>
      </c>
      <c r="M1155" t="s">
        <v>3226</v>
      </c>
      <c r="N1155" t="s">
        <v>3466</v>
      </c>
      <c r="R1155">
        <v>0</v>
      </c>
      <c r="V1155">
        <v>14368917</v>
      </c>
      <c r="X1155" t="s">
        <v>36</v>
      </c>
      <c r="Y1155" t="s">
        <v>3204</v>
      </c>
      <c r="Z1155" t="e">
        <f>VLOOKUP(N1155,Sheet3!J:J,1,0)</f>
        <v>#N/A</v>
      </c>
      <c r="AA1155" t="e">
        <f>VLOOKUP(I1155,Sheet3!$E$2:$E$8,1,0)</f>
        <v>#N/A</v>
      </c>
    </row>
    <row r="1156" spans="1:27" hidden="1" x14ac:dyDescent="0.25">
      <c r="A1156">
        <v>290059</v>
      </c>
      <c r="B1156" t="s">
        <v>3168</v>
      </c>
      <c r="E1156" t="s">
        <v>3200</v>
      </c>
      <c r="H1156">
        <v>1204</v>
      </c>
      <c r="I1156">
        <v>23010794</v>
      </c>
      <c r="J1156" t="s">
        <v>3228</v>
      </c>
      <c r="K1156" s="38">
        <v>45280</v>
      </c>
      <c r="L1156" s="38">
        <v>45280</v>
      </c>
      <c r="M1156" t="s">
        <v>3226</v>
      </c>
      <c r="N1156" t="s">
        <v>3466</v>
      </c>
      <c r="O1156">
        <v>680</v>
      </c>
      <c r="Q1156" t="s">
        <v>36</v>
      </c>
      <c r="R1156">
        <v>1.44</v>
      </c>
      <c r="S1156">
        <v>680</v>
      </c>
      <c r="U1156">
        <v>979.2</v>
      </c>
      <c r="V1156">
        <v>14368918</v>
      </c>
      <c r="X1156" t="s">
        <v>36</v>
      </c>
      <c r="Y1156" t="s">
        <v>3204</v>
      </c>
      <c r="Z1156" t="e">
        <f>VLOOKUP(N1156,Sheet3!J:J,1,0)</f>
        <v>#N/A</v>
      </c>
      <c r="AA1156" t="e">
        <f>VLOOKUP(I1156,Sheet3!$E$2:$E$8,1,0)</f>
        <v>#N/A</v>
      </c>
    </row>
    <row r="1157" spans="1:27" hidden="1" x14ac:dyDescent="0.25">
      <c r="A1157">
        <v>290059</v>
      </c>
      <c r="B1157" t="s">
        <v>3168</v>
      </c>
      <c r="E1157" t="s">
        <v>3200</v>
      </c>
      <c r="H1157">
        <v>1204</v>
      </c>
      <c r="I1157">
        <v>181729</v>
      </c>
      <c r="J1157" t="s">
        <v>3229</v>
      </c>
      <c r="K1157" s="38">
        <v>45299</v>
      </c>
      <c r="L1157" s="38">
        <v>45299</v>
      </c>
      <c r="M1157" t="s">
        <v>3226</v>
      </c>
      <c r="N1157" t="s">
        <v>3466</v>
      </c>
      <c r="O1157">
        <v>-12</v>
      </c>
      <c r="P1157" t="e">
        <f>VLOOKUP(I1157,Sheet3!$E$2:$E$16,1,0)</f>
        <v>#N/A</v>
      </c>
      <c r="Q1157" t="s">
        <v>36</v>
      </c>
      <c r="R1157">
        <v>1.44</v>
      </c>
      <c r="S1157">
        <v>-12</v>
      </c>
      <c r="U1157">
        <v>-17.28</v>
      </c>
      <c r="V1157">
        <v>14388897</v>
      </c>
      <c r="X1157" t="s">
        <v>36</v>
      </c>
      <c r="Y1157" t="s">
        <v>3204</v>
      </c>
      <c r="Z1157" t="e">
        <f>VLOOKUP(N1157,Sheet3!J:J,1,0)</f>
        <v>#N/A</v>
      </c>
      <c r="AA1157" t="e">
        <f>VLOOKUP(I1157,Sheet3!$E$2:$E$8,1,0)</f>
        <v>#N/A</v>
      </c>
    </row>
    <row r="1158" spans="1:27" hidden="1" x14ac:dyDescent="0.25">
      <c r="A1158">
        <v>290059</v>
      </c>
      <c r="B1158" t="s">
        <v>3168</v>
      </c>
      <c r="E1158" t="s">
        <v>3200</v>
      </c>
      <c r="H1158">
        <v>1204</v>
      </c>
      <c r="I1158">
        <v>181736</v>
      </c>
      <c r="J1158" t="s">
        <v>3229</v>
      </c>
      <c r="K1158" s="38">
        <v>45299</v>
      </c>
      <c r="L1158" s="38">
        <v>45299</v>
      </c>
      <c r="M1158" t="s">
        <v>3226</v>
      </c>
      <c r="N1158" t="s">
        <v>3466</v>
      </c>
      <c r="O1158">
        <v>-12</v>
      </c>
      <c r="P1158" t="e">
        <f>VLOOKUP(I1158,Sheet3!$E$2:$E$16,1,0)</f>
        <v>#N/A</v>
      </c>
      <c r="Q1158" t="s">
        <v>36</v>
      </c>
      <c r="R1158">
        <v>1.44</v>
      </c>
      <c r="S1158">
        <v>-12</v>
      </c>
      <c r="U1158">
        <v>-17.28</v>
      </c>
      <c r="V1158">
        <v>14389031</v>
      </c>
      <c r="X1158" t="s">
        <v>36</v>
      </c>
      <c r="Y1158" t="s">
        <v>3204</v>
      </c>
      <c r="Z1158" t="e">
        <f>VLOOKUP(N1158,Sheet3!J:J,1,0)</f>
        <v>#N/A</v>
      </c>
      <c r="AA1158" t="e">
        <f>VLOOKUP(I1158,Sheet3!$E$2:$E$8,1,0)</f>
        <v>#N/A</v>
      </c>
    </row>
    <row r="1159" spans="1:27" hidden="1" x14ac:dyDescent="0.25">
      <c r="A1159">
        <v>290059</v>
      </c>
      <c r="B1159" t="s">
        <v>3168</v>
      </c>
      <c r="E1159" t="s">
        <v>3200</v>
      </c>
      <c r="H1159">
        <v>1204</v>
      </c>
      <c r="I1159">
        <v>181727</v>
      </c>
      <c r="J1159" t="s">
        <v>3229</v>
      </c>
      <c r="K1159" s="38">
        <v>45299</v>
      </c>
      <c r="L1159" s="38">
        <v>45299</v>
      </c>
      <c r="M1159" t="s">
        <v>3226</v>
      </c>
      <c r="N1159" t="s">
        <v>3466</v>
      </c>
      <c r="O1159">
        <v>-10</v>
      </c>
      <c r="P1159" t="e">
        <f>VLOOKUP(I1159,Sheet3!$E$2:$E$16,1,0)</f>
        <v>#N/A</v>
      </c>
      <c r="Q1159" t="s">
        <v>36</v>
      </c>
      <c r="R1159">
        <v>1.44</v>
      </c>
      <c r="S1159">
        <v>-10</v>
      </c>
      <c r="U1159">
        <v>-14.4</v>
      </c>
      <c r="V1159">
        <v>14388890</v>
      </c>
      <c r="X1159" t="s">
        <v>36</v>
      </c>
      <c r="Y1159" t="s">
        <v>3204</v>
      </c>
      <c r="Z1159" t="e">
        <f>VLOOKUP(N1159,Sheet3!J:J,1,0)</f>
        <v>#N/A</v>
      </c>
      <c r="AA1159" t="e">
        <f>VLOOKUP(I1159,Sheet3!$E$2:$E$8,1,0)</f>
        <v>#N/A</v>
      </c>
    </row>
    <row r="1160" spans="1:27" hidden="1" x14ac:dyDescent="0.25">
      <c r="A1160">
        <v>290059</v>
      </c>
      <c r="B1160" t="s">
        <v>3168</v>
      </c>
      <c r="E1160" t="s">
        <v>3200</v>
      </c>
      <c r="H1160">
        <v>1204</v>
      </c>
      <c r="I1160">
        <v>181533</v>
      </c>
      <c r="J1160" t="s">
        <v>3229</v>
      </c>
      <c r="K1160" s="38">
        <v>45303</v>
      </c>
      <c r="L1160" s="38">
        <v>45303</v>
      </c>
      <c r="M1160" t="s">
        <v>3226</v>
      </c>
      <c r="N1160" t="s">
        <v>3466</v>
      </c>
      <c r="O1160">
        <v>-18</v>
      </c>
      <c r="P1160" t="e">
        <f>VLOOKUP(I1160,Sheet3!$E$2:$E$16,1,0)</f>
        <v>#N/A</v>
      </c>
      <c r="Q1160" t="s">
        <v>36</v>
      </c>
      <c r="R1160">
        <v>1.44</v>
      </c>
      <c r="S1160">
        <v>-18</v>
      </c>
      <c r="U1160">
        <v>-25.92</v>
      </c>
      <c r="V1160">
        <v>14395077</v>
      </c>
      <c r="X1160" t="s">
        <v>36</v>
      </c>
      <c r="Y1160" t="s">
        <v>3204</v>
      </c>
      <c r="Z1160" t="e">
        <f>VLOOKUP(N1160,Sheet3!J:J,1,0)</f>
        <v>#N/A</v>
      </c>
      <c r="AA1160" t="e">
        <f>VLOOKUP(I1160,Sheet3!$E$2:$E$8,1,0)</f>
        <v>#N/A</v>
      </c>
    </row>
    <row r="1161" spans="1:27" hidden="1" x14ac:dyDescent="0.25">
      <c r="A1161">
        <v>290059</v>
      </c>
      <c r="B1161" t="s">
        <v>3168</v>
      </c>
      <c r="E1161" t="s">
        <v>3200</v>
      </c>
      <c r="H1161">
        <v>1204</v>
      </c>
      <c r="I1161">
        <v>181534</v>
      </c>
      <c r="J1161" t="s">
        <v>3229</v>
      </c>
      <c r="K1161" s="38">
        <v>45303</v>
      </c>
      <c r="L1161" s="38">
        <v>45303</v>
      </c>
      <c r="M1161" t="s">
        <v>3226</v>
      </c>
      <c r="N1161" t="s">
        <v>3466</v>
      </c>
      <c r="O1161">
        <v>-6</v>
      </c>
      <c r="P1161" t="e">
        <f>VLOOKUP(I1161,Sheet3!$E$2:$E$16,1,0)</f>
        <v>#N/A</v>
      </c>
      <c r="Q1161" t="s">
        <v>36</v>
      </c>
      <c r="R1161">
        <v>1.44</v>
      </c>
      <c r="S1161">
        <v>-6</v>
      </c>
      <c r="U1161">
        <v>-8.64</v>
      </c>
      <c r="V1161">
        <v>14395080</v>
      </c>
      <c r="X1161" t="s">
        <v>36</v>
      </c>
      <c r="Y1161" t="s">
        <v>3204</v>
      </c>
      <c r="Z1161" t="e">
        <f>VLOOKUP(N1161,Sheet3!J:J,1,0)</f>
        <v>#N/A</v>
      </c>
      <c r="AA1161" t="e">
        <f>VLOOKUP(I1161,Sheet3!$E$2:$E$8,1,0)</f>
        <v>#N/A</v>
      </c>
    </row>
    <row r="1162" spans="1:27" hidden="1" x14ac:dyDescent="0.25">
      <c r="A1162">
        <v>290059</v>
      </c>
      <c r="B1162" t="s">
        <v>3168</v>
      </c>
      <c r="E1162" t="s">
        <v>3200</v>
      </c>
      <c r="H1162">
        <v>1204</v>
      </c>
      <c r="I1162">
        <v>181531</v>
      </c>
      <c r="J1162" t="s">
        <v>3229</v>
      </c>
      <c r="K1162" s="38">
        <v>45303</v>
      </c>
      <c r="L1162" s="38">
        <v>45303</v>
      </c>
      <c r="M1162" t="s">
        <v>3226</v>
      </c>
      <c r="N1162" t="s">
        <v>3466</v>
      </c>
      <c r="O1162">
        <v>-76</v>
      </c>
      <c r="P1162" t="e">
        <f>VLOOKUP(I1162,Sheet3!$E$2:$E$16,1,0)</f>
        <v>#N/A</v>
      </c>
      <c r="Q1162" t="s">
        <v>36</v>
      </c>
      <c r="R1162">
        <v>1.44</v>
      </c>
      <c r="S1162">
        <v>-76</v>
      </c>
      <c r="U1162">
        <v>-109.44</v>
      </c>
      <c r="V1162">
        <v>14395076</v>
      </c>
      <c r="X1162" t="s">
        <v>36</v>
      </c>
      <c r="Y1162" t="s">
        <v>3204</v>
      </c>
      <c r="Z1162" t="e">
        <f>VLOOKUP(N1162,Sheet3!J:J,1,0)</f>
        <v>#N/A</v>
      </c>
      <c r="AA1162" t="e">
        <f>VLOOKUP(I1162,Sheet3!$E$2:$E$8,1,0)</f>
        <v>#N/A</v>
      </c>
    </row>
    <row r="1163" spans="1:27" hidden="1" x14ac:dyDescent="0.25">
      <c r="A1163">
        <v>290059</v>
      </c>
      <c r="B1163" t="s">
        <v>3168</v>
      </c>
      <c r="E1163" t="s">
        <v>3200</v>
      </c>
      <c r="H1163">
        <v>1204</v>
      </c>
      <c r="I1163">
        <v>181631</v>
      </c>
      <c r="J1163" t="s">
        <v>3229</v>
      </c>
      <c r="K1163" s="38">
        <v>45314</v>
      </c>
      <c r="L1163" s="38">
        <v>45314</v>
      </c>
      <c r="M1163" t="s">
        <v>3226</v>
      </c>
      <c r="N1163" t="s">
        <v>3466</v>
      </c>
      <c r="O1163">
        <v>-27</v>
      </c>
      <c r="P1163" t="e">
        <f>VLOOKUP(I1163,Sheet3!$E$2:$E$16,1,0)</f>
        <v>#N/A</v>
      </c>
      <c r="Q1163" t="s">
        <v>36</v>
      </c>
      <c r="R1163">
        <v>1.44</v>
      </c>
      <c r="S1163">
        <v>-27</v>
      </c>
      <c r="U1163">
        <v>-38.880000000000003</v>
      </c>
      <c r="V1163">
        <v>14408380</v>
      </c>
      <c r="X1163" t="s">
        <v>36</v>
      </c>
      <c r="Y1163" t="s">
        <v>3204</v>
      </c>
      <c r="Z1163" t="e">
        <f>VLOOKUP(N1163,Sheet3!J:J,1,0)</f>
        <v>#N/A</v>
      </c>
      <c r="AA1163" t="e">
        <f>VLOOKUP(I1163,Sheet3!$E$2:$E$8,1,0)</f>
        <v>#N/A</v>
      </c>
    </row>
    <row r="1164" spans="1:27" hidden="1" x14ac:dyDescent="0.25">
      <c r="A1164">
        <v>290059</v>
      </c>
      <c r="B1164" t="s">
        <v>3168</v>
      </c>
      <c r="E1164" t="s">
        <v>3200</v>
      </c>
      <c r="H1164">
        <v>1204</v>
      </c>
      <c r="I1164">
        <v>181997</v>
      </c>
      <c r="J1164" t="s">
        <v>3229</v>
      </c>
      <c r="K1164" s="38">
        <v>45335</v>
      </c>
      <c r="L1164" s="38">
        <v>45335</v>
      </c>
      <c r="M1164" t="s">
        <v>3226</v>
      </c>
      <c r="N1164" t="s">
        <v>3466</v>
      </c>
      <c r="O1164">
        <v>-67</v>
      </c>
      <c r="P1164" t="e">
        <f>VLOOKUP(I1164,Sheet3!$E$2:$E$16,1,0)</f>
        <v>#N/A</v>
      </c>
      <c r="Q1164" t="s">
        <v>36</v>
      </c>
      <c r="R1164">
        <v>1.44</v>
      </c>
      <c r="S1164">
        <v>-67</v>
      </c>
      <c r="U1164">
        <v>-96.48</v>
      </c>
      <c r="V1164">
        <v>14431508</v>
      </c>
      <c r="X1164" t="s">
        <v>36</v>
      </c>
      <c r="Y1164" t="s">
        <v>3204</v>
      </c>
      <c r="Z1164" t="e">
        <f>VLOOKUP(N1164,Sheet3!J:J,1,0)</f>
        <v>#N/A</v>
      </c>
      <c r="AA1164" t="e">
        <f>VLOOKUP(I1164,Sheet3!$E$2:$E$8,1,0)</f>
        <v>#N/A</v>
      </c>
    </row>
    <row r="1165" spans="1:27" hidden="1" x14ac:dyDescent="0.25">
      <c r="A1165">
        <v>290059</v>
      </c>
      <c r="B1165" t="s">
        <v>3168</v>
      </c>
      <c r="E1165" t="s">
        <v>3200</v>
      </c>
      <c r="H1165">
        <v>1204</v>
      </c>
      <c r="I1165">
        <v>182000</v>
      </c>
      <c r="J1165" t="s">
        <v>3229</v>
      </c>
      <c r="K1165" s="38">
        <v>45351</v>
      </c>
      <c r="L1165" s="38">
        <v>45351</v>
      </c>
      <c r="M1165" t="s">
        <v>3226</v>
      </c>
      <c r="N1165" t="s">
        <v>3466</v>
      </c>
      <c r="O1165">
        <v>-33</v>
      </c>
      <c r="P1165" t="e">
        <f>VLOOKUP(I1165,Sheet3!$E$2:$E$16,1,0)</f>
        <v>#N/A</v>
      </c>
      <c r="Q1165" t="s">
        <v>36</v>
      </c>
      <c r="R1165">
        <v>1.44</v>
      </c>
      <c r="S1165">
        <v>-33</v>
      </c>
      <c r="U1165">
        <v>-47.52</v>
      </c>
      <c r="V1165">
        <v>14450406</v>
      </c>
      <c r="X1165" t="s">
        <v>36</v>
      </c>
      <c r="Y1165" t="s">
        <v>3204</v>
      </c>
      <c r="Z1165" t="e">
        <f>VLOOKUP(N1165,Sheet3!J:J,1,0)</f>
        <v>#N/A</v>
      </c>
      <c r="AA1165" t="e">
        <f>VLOOKUP(I1165,Sheet3!$E$2:$E$8,1,0)</f>
        <v>#N/A</v>
      </c>
    </row>
    <row r="1166" spans="1:27" hidden="1" x14ac:dyDescent="0.25">
      <c r="A1166">
        <v>290059</v>
      </c>
      <c r="B1166" t="s">
        <v>3168</v>
      </c>
      <c r="E1166" t="s">
        <v>3200</v>
      </c>
      <c r="H1166">
        <v>1204</v>
      </c>
      <c r="I1166">
        <v>14027384</v>
      </c>
      <c r="J1166" t="s">
        <v>3233</v>
      </c>
      <c r="K1166" s="38">
        <v>45355</v>
      </c>
      <c r="L1166" s="38">
        <v>45355</v>
      </c>
      <c r="M1166" t="s">
        <v>3226</v>
      </c>
      <c r="N1166" t="s">
        <v>3466</v>
      </c>
      <c r="O1166">
        <v>-134</v>
      </c>
      <c r="Q1166" t="s">
        <v>36</v>
      </c>
      <c r="R1166">
        <v>1.44</v>
      </c>
      <c r="S1166">
        <v>-134</v>
      </c>
      <c r="U1166">
        <v>-192.96</v>
      </c>
      <c r="V1166">
        <v>14454349</v>
      </c>
      <c r="X1166" t="s">
        <v>36</v>
      </c>
      <c r="Y1166" t="s">
        <v>3204</v>
      </c>
      <c r="Z1166" t="e">
        <f>VLOOKUP(N1166,Sheet3!J:J,1,0)</f>
        <v>#N/A</v>
      </c>
      <c r="AA1166" t="e">
        <f>VLOOKUP(I1166,Sheet3!$E$2:$E$8,1,0)</f>
        <v>#N/A</v>
      </c>
    </row>
    <row r="1167" spans="1:27" hidden="1" x14ac:dyDescent="0.25">
      <c r="A1167">
        <v>290059</v>
      </c>
      <c r="B1167" t="s">
        <v>3168</v>
      </c>
      <c r="E1167" t="s">
        <v>3200</v>
      </c>
      <c r="H1167">
        <v>1204</v>
      </c>
      <c r="I1167">
        <v>182192</v>
      </c>
      <c r="J1167" t="s">
        <v>3229</v>
      </c>
      <c r="K1167" s="38">
        <v>45356</v>
      </c>
      <c r="L1167" s="38">
        <v>45356</v>
      </c>
      <c r="M1167" t="s">
        <v>3226</v>
      </c>
      <c r="N1167" t="s">
        <v>3466</v>
      </c>
      <c r="O1167">
        <v>-285</v>
      </c>
      <c r="P1167" t="e">
        <f>VLOOKUP(I1167,Sheet3!$E$2:$E$16,1,0)</f>
        <v>#N/A</v>
      </c>
      <c r="Q1167" t="s">
        <v>36</v>
      </c>
      <c r="R1167">
        <v>1.44</v>
      </c>
      <c r="S1167">
        <v>-285</v>
      </c>
      <c r="U1167">
        <v>-410.4</v>
      </c>
      <c r="V1167">
        <v>14455936</v>
      </c>
      <c r="X1167" t="s">
        <v>36</v>
      </c>
      <c r="Y1167" t="s">
        <v>3204</v>
      </c>
      <c r="Z1167" t="e">
        <f>VLOOKUP(N1167,Sheet3!J:J,1,0)</f>
        <v>#N/A</v>
      </c>
      <c r="AA1167" t="e">
        <f>VLOOKUP(I1167,Sheet3!$E$2:$E$8,1,0)</f>
        <v>#N/A</v>
      </c>
    </row>
    <row r="1168" spans="1:27" hidden="1" x14ac:dyDescent="0.25">
      <c r="A1168">
        <v>290059</v>
      </c>
      <c r="B1168">
        <v>290059</v>
      </c>
      <c r="H1168">
        <v>1204</v>
      </c>
      <c r="M1168" t="s">
        <v>3226</v>
      </c>
      <c r="N1168" t="s">
        <v>3466</v>
      </c>
      <c r="R1168" t="s">
        <v>3225</v>
      </c>
      <c r="X1168" t="s">
        <v>36</v>
      </c>
      <c r="Z1168" t="e">
        <f>VLOOKUP(N1168,Sheet3!J:J,1,0)</f>
        <v>#N/A</v>
      </c>
      <c r="AA1168" t="e">
        <f>VLOOKUP(I1168,Sheet3!$E$2:$E$8,1,0)</f>
        <v>#N/A</v>
      </c>
    </row>
    <row r="1169" spans="1:27" hidden="1" x14ac:dyDescent="0.25">
      <c r="A1169">
        <v>290059</v>
      </c>
      <c r="B1169" t="s">
        <v>3168</v>
      </c>
      <c r="E1169" t="s">
        <v>3200</v>
      </c>
      <c r="H1169">
        <v>1204</v>
      </c>
      <c r="I1169">
        <v>23010794</v>
      </c>
      <c r="J1169" t="s">
        <v>3224</v>
      </c>
      <c r="K1169" s="38">
        <v>45280</v>
      </c>
      <c r="L1169" s="38">
        <v>45280</v>
      </c>
      <c r="M1169" t="s">
        <v>3226</v>
      </c>
      <c r="N1169" t="s">
        <v>3467</v>
      </c>
      <c r="R1169">
        <v>0</v>
      </c>
      <c r="V1169">
        <v>14368919</v>
      </c>
      <c r="X1169" t="s">
        <v>36</v>
      </c>
      <c r="Y1169" t="s">
        <v>3204</v>
      </c>
      <c r="Z1169" t="e">
        <f>VLOOKUP(N1169,Sheet3!J:J,1,0)</f>
        <v>#N/A</v>
      </c>
      <c r="AA1169" t="e">
        <f>VLOOKUP(I1169,Sheet3!$E$2:$E$8,1,0)</f>
        <v>#N/A</v>
      </c>
    </row>
    <row r="1170" spans="1:27" hidden="1" x14ac:dyDescent="0.25">
      <c r="A1170">
        <v>290059</v>
      </c>
      <c r="B1170" t="s">
        <v>3168</v>
      </c>
      <c r="E1170" t="s">
        <v>3200</v>
      </c>
      <c r="H1170">
        <v>1204</v>
      </c>
      <c r="I1170">
        <v>23010794</v>
      </c>
      <c r="J1170" t="s">
        <v>3228</v>
      </c>
      <c r="K1170" s="38">
        <v>45280</v>
      </c>
      <c r="L1170" s="38">
        <v>45280</v>
      </c>
      <c r="M1170" t="s">
        <v>3226</v>
      </c>
      <c r="N1170" t="s">
        <v>3467</v>
      </c>
      <c r="O1170">
        <v>504</v>
      </c>
      <c r="Q1170" t="s">
        <v>36</v>
      </c>
      <c r="R1170">
        <v>1.44</v>
      </c>
      <c r="S1170">
        <v>504</v>
      </c>
      <c r="U1170">
        <v>725.76</v>
      </c>
      <c r="V1170">
        <v>14368920</v>
      </c>
      <c r="X1170" t="s">
        <v>36</v>
      </c>
      <c r="Y1170" t="s">
        <v>3204</v>
      </c>
      <c r="Z1170" t="e">
        <f>VLOOKUP(N1170,Sheet3!J:J,1,0)</f>
        <v>#N/A</v>
      </c>
      <c r="AA1170" t="e">
        <f>VLOOKUP(I1170,Sheet3!$E$2:$E$8,1,0)</f>
        <v>#N/A</v>
      </c>
    </row>
    <row r="1171" spans="1:27" hidden="1" x14ac:dyDescent="0.25">
      <c r="A1171">
        <v>290059</v>
      </c>
      <c r="B1171" t="s">
        <v>3168</v>
      </c>
      <c r="E1171" t="s">
        <v>3200</v>
      </c>
      <c r="H1171">
        <v>1204</v>
      </c>
      <c r="I1171">
        <v>181633</v>
      </c>
      <c r="J1171" t="s">
        <v>3229</v>
      </c>
      <c r="K1171" s="38">
        <v>45287</v>
      </c>
      <c r="L1171" s="38">
        <v>45287</v>
      </c>
      <c r="M1171" t="s">
        <v>3226</v>
      </c>
      <c r="N1171" t="s">
        <v>3467</v>
      </c>
      <c r="O1171">
        <v>-504</v>
      </c>
      <c r="P1171" t="e">
        <f>VLOOKUP(I1171,Sheet3!$E$2:$E$16,1,0)</f>
        <v>#N/A</v>
      </c>
      <c r="Q1171" t="s">
        <v>36</v>
      </c>
      <c r="R1171">
        <v>1.44</v>
      </c>
      <c r="S1171">
        <v>-504</v>
      </c>
      <c r="U1171">
        <v>-725.76</v>
      </c>
      <c r="V1171">
        <v>14376851</v>
      </c>
      <c r="X1171" t="s">
        <v>36</v>
      </c>
      <c r="Y1171" t="s">
        <v>3204</v>
      </c>
      <c r="Z1171" t="e">
        <f>VLOOKUP(N1171,Sheet3!J:J,1,0)</f>
        <v>#N/A</v>
      </c>
      <c r="AA1171" t="e">
        <f>VLOOKUP(I1171,Sheet3!$E$2:$E$8,1,0)</f>
        <v>#N/A</v>
      </c>
    </row>
    <row r="1172" spans="1:27" hidden="1" x14ac:dyDescent="0.25">
      <c r="A1172">
        <v>290059</v>
      </c>
      <c r="B1172">
        <v>290059</v>
      </c>
      <c r="H1172">
        <v>1204</v>
      </c>
      <c r="M1172" t="s">
        <v>3226</v>
      </c>
      <c r="N1172" t="s">
        <v>3467</v>
      </c>
      <c r="R1172" t="s">
        <v>3225</v>
      </c>
      <c r="X1172" t="s">
        <v>36</v>
      </c>
      <c r="Z1172" t="e">
        <f>VLOOKUP(N1172,Sheet3!J:J,1,0)</f>
        <v>#N/A</v>
      </c>
      <c r="AA1172" t="e">
        <f>VLOOKUP(I1172,Sheet3!$E$2:$E$8,1,0)</f>
        <v>#N/A</v>
      </c>
    </row>
    <row r="1173" spans="1:27" hidden="1" x14ac:dyDescent="0.25">
      <c r="A1173">
        <v>290059</v>
      </c>
      <c r="B1173" t="s">
        <v>3168</v>
      </c>
      <c r="E1173" t="s">
        <v>3200</v>
      </c>
      <c r="H1173">
        <v>1204</v>
      </c>
      <c r="I1173">
        <v>23010794</v>
      </c>
      <c r="J1173" t="s">
        <v>3224</v>
      </c>
      <c r="K1173" s="38">
        <v>45280</v>
      </c>
      <c r="L1173" s="38">
        <v>45280</v>
      </c>
      <c r="M1173" t="s">
        <v>3226</v>
      </c>
      <c r="N1173" t="s">
        <v>3468</v>
      </c>
      <c r="R1173">
        <v>0</v>
      </c>
      <c r="V1173">
        <v>14368921</v>
      </c>
      <c r="X1173" t="s">
        <v>36</v>
      </c>
      <c r="Y1173" t="s">
        <v>3204</v>
      </c>
      <c r="Z1173" t="e">
        <f>VLOOKUP(N1173,Sheet3!J:J,1,0)</f>
        <v>#N/A</v>
      </c>
      <c r="AA1173" t="e">
        <f>VLOOKUP(I1173,Sheet3!$E$2:$E$8,1,0)</f>
        <v>#N/A</v>
      </c>
    </row>
    <row r="1174" spans="1:27" hidden="1" x14ac:dyDescent="0.25">
      <c r="A1174">
        <v>290059</v>
      </c>
      <c r="B1174" t="s">
        <v>3168</v>
      </c>
      <c r="E1174" t="s">
        <v>3200</v>
      </c>
      <c r="H1174">
        <v>1204</v>
      </c>
      <c r="I1174">
        <v>23010794</v>
      </c>
      <c r="J1174" t="s">
        <v>3228</v>
      </c>
      <c r="K1174" s="38">
        <v>45280</v>
      </c>
      <c r="L1174" s="38">
        <v>45280</v>
      </c>
      <c r="M1174" t="s">
        <v>3226</v>
      </c>
      <c r="N1174" t="s">
        <v>3468</v>
      </c>
      <c r="O1174">
        <v>551</v>
      </c>
      <c r="Q1174" t="s">
        <v>36</v>
      </c>
      <c r="R1174">
        <v>1.44</v>
      </c>
      <c r="S1174">
        <v>551</v>
      </c>
      <c r="U1174">
        <v>793.44</v>
      </c>
      <c r="V1174">
        <v>14368923</v>
      </c>
      <c r="X1174" t="s">
        <v>36</v>
      </c>
      <c r="Y1174" t="s">
        <v>3204</v>
      </c>
      <c r="Z1174" t="e">
        <f>VLOOKUP(N1174,Sheet3!J:J,1,0)</f>
        <v>#N/A</v>
      </c>
      <c r="AA1174" t="e">
        <f>VLOOKUP(I1174,Sheet3!$E$2:$E$8,1,0)</f>
        <v>#N/A</v>
      </c>
    </row>
    <row r="1175" spans="1:27" hidden="1" x14ac:dyDescent="0.25">
      <c r="A1175">
        <v>290059</v>
      </c>
      <c r="B1175" t="s">
        <v>3168</v>
      </c>
      <c r="E1175" t="s">
        <v>3200</v>
      </c>
      <c r="H1175">
        <v>1204</v>
      </c>
      <c r="I1175">
        <v>23010794</v>
      </c>
      <c r="J1175" t="s">
        <v>3228</v>
      </c>
      <c r="K1175" s="38">
        <v>45280</v>
      </c>
      <c r="L1175" s="38">
        <v>45280</v>
      </c>
      <c r="M1175" t="s">
        <v>3226</v>
      </c>
      <c r="N1175" t="s">
        <v>3468</v>
      </c>
      <c r="O1175">
        <v>551</v>
      </c>
      <c r="Q1175" t="s">
        <v>36</v>
      </c>
      <c r="R1175">
        <v>1.44</v>
      </c>
      <c r="S1175">
        <v>551</v>
      </c>
      <c r="U1175">
        <v>793.44</v>
      </c>
      <c r="V1175">
        <v>14368922</v>
      </c>
      <c r="X1175" t="s">
        <v>36</v>
      </c>
      <c r="Y1175" t="s">
        <v>3204</v>
      </c>
      <c r="Z1175" t="e">
        <f>VLOOKUP(N1175,Sheet3!J:J,1,0)</f>
        <v>#N/A</v>
      </c>
      <c r="AA1175" t="e">
        <f>VLOOKUP(I1175,Sheet3!$E$2:$E$8,1,0)</f>
        <v>#N/A</v>
      </c>
    </row>
    <row r="1176" spans="1:27" hidden="1" x14ac:dyDescent="0.25">
      <c r="A1176">
        <v>290059</v>
      </c>
      <c r="B1176" t="s">
        <v>3168</v>
      </c>
      <c r="E1176" t="s">
        <v>3200</v>
      </c>
      <c r="H1176">
        <v>1204</v>
      </c>
      <c r="I1176">
        <v>181634</v>
      </c>
      <c r="J1176" t="s">
        <v>3229</v>
      </c>
      <c r="K1176" s="38">
        <v>45287</v>
      </c>
      <c r="L1176" s="38">
        <v>45287</v>
      </c>
      <c r="M1176" t="s">
        <v>3226</v>
      </c>
      <c r="N1176" t="s">
        <v>3468</v>
      </c>
      <c r="O1176">
        <v>-1102</v>
      </c>
      <c r="P1176" t="e">
        <f>VLOOKUP(I1176,Sheet3!$E$2:$E$16,1,0)</f>
        <v>#N/A</v>
      </c>
      <c r="Q1176" t="s">
        <v>36</v>
      </c>
      <c r="R1176">
        <v>1.44</v>
      </c>
      <c r="S1176">
        <v>-1102</v>
      </c>
      <c r="U1176">
        <v>-1586.88</v>
      </c>
      <c r="V1176">
        <v>14376853</v>
      </c>
      <c r="X1176" t="s">
        <v>36</v>
      </c>
      <c r="Y1176" t="s">
        <v>3204</v>
      </c>
      <c r="Z1176" t="e">
        <f>VLOOKUP(N1176,Sheet3!J:J,1,0)</f>
        <v>#N/A</v>
      </c>
      <c r="AA1176" t="e">
        <f>VLOOKUP(I1176,Sheet3!$E$2:$E$8,1,0)</f>
        <v>#N/A</v>
      </c>
    </row>
    <row r="1177" spans="1:27" hidden="1" x14ac:dyDescent="0.25">
      <c r="A1177">
        <v>290059</v>
      </c>
      <c r="B1177">
        <v>290059</v>
      </c>
      <c r="H1177">
        <v>1204</v>
      </c>
      <c r="M1177" t="s">
        <v>3226</v>
      </c>
      <c r="N1177" t="s">
        <v>3468</v>
      </c>
      <c r="R1177" t="s">
        <v>3225</v>
      </c>
      <c r="X1177" t="s">
        <v>36</v>
      </c>
      <c r="Z1177" t="e">
        <f>VLOOKUP(N1177,Sheet3!J:J,1,0)</f>
        <v>#N/A</v>
      </c>
      <c r="AA1177" t="e">
        <f>VLOOKUP(I1177,Sheet3!$E$2:$E$8,1,0)</f>
        <v>#N/A</v>
      </c>
    </row>
    <row r="1178" spans="1:27" hidden="1" x14ac:dyDescent="0.25">
      <c r="A1178">
        <v>290059</v>
      </c>
      <c r="B1178" t="s">
        <v>3168</v>
      </c>
      <c r="E1178" t="s">
        <v>3200</v>
      </c>
      <c r="H1178">
        <v>1204</v>
      </c>
      <c r="I1178">
        <v>23010794</v>
      </c>
      <c r="J1178" t="s">
        <v>3224</v>
      </c>
      <c r="K1178" s="38">
        <v>45280</v>
      </c>
      <c r="L1178" s="38">
        <v>45280</v>
      </c>
      <c r="M1178" t="s">
        <v>3226</v>
      </c>
      <c r="N1178" t="s">
        <v>3469</v>
      </c>
      <c r="R1178">
        <v>0</v>
      </c>
      <c r="V1178">
        <v>14368924</v>
      </c>
      <c r="X1178" t="s">
        <v>36</v>
      </c>
      <c r="Y1178" t="s">
        <v>3204</v>
      </c>
      <c r="Z1178" t="e">
        <f>VLOOKUP(N1178,Sheet3!J:J,1,0)</f>
        <v>#N/A</v>
      </c>
      <c r="AA1178" t="e">
        <f>VLOOKUP(I1178,Sheet3!$E$2:$E$8,1,0)</f>
        <v>#N/A</v>
      </c>
    </row>
    <row r="1179" spans="1:27" hidden="1" x14ac:dyDescent="0.25">
      <c r="A1179">
        <v>290059</v>
      </c>
      <c r="B1179" t="s">
        <v>3168</v>
      </c>
      <c r="E1179" t="s">
        <v>3200</v>
      </c>
      <c r="H1179">
        <v>1204</v>
      </c>
      <c r="I1179">
        <v>23010794</v>
      </c>
      <c r="J1179" t="s">
        <v>3228</v>
      </c>
      <c r="K1179" s="38">
        <v>45280</v>
      </c>
      <c r="L1179" s="38">
        <v>45280</v>
      </c>
      <c r="M1179" t="s">
        <v>3226</v>
      </c>
      <c r="N1179" t="s">
        <v>3469</v>
      </c>
      <c r="O1179">
        <v>268</v>
      </c>
      <c r="Q1179" t="s">
        <v>36</v>
      </c>
      <c r="R1179">
        <v>1.44</v>
      </c>
      <c r="S1179">
        <v>268</v>
      </c>
      <c r="U1179">
        <v>385.92</v>
      </c>
      <c r="V1179">
        <v>14368925</v>
      </c>
      <c r="X1179" t="s">
        <v>36</v>
      </c>
      <c r="Y1179" t="s">
        <v>3204</v>
      </c>
      <c r="Z1179" t="e">
        <f>VLOOKUP(N1179,Sheet3!J:J,1,0)</f>
        <v>#N/A</v>
      </c>
      <c r="AA1179" t="e">
        <f>VLOOKUP(I1179,Sheet3!$E$2:$E$8,1,0)</f>
        <v>#N/A</v>
      </c>
    </row>
    <row r="1180" spans="1:27" hidden="1" x14ac:dyDescent="0.25">
      <c r="A1180">
        <v>290059</v>
      </c>
      <c r="B1180" t="s">
        <v>3168</v>
      </c>
      <c r="E1180" t="s">
        <v>3200</v>
      </c>
      <c r="H1180">
        <v>1204</v>
      </c>
      <c r="I1180">
        <v>23010794</v>
      </c>
      <c r="J1180" t="s">
        <v>3228</v>
      </c>
      <c r="K1180" s="38">
        <v>45280</v>
      </c>
      <c r="L1180" s="38">
        <v>45280</v>
      </c>
      <c r="M1180" t="s">
        <v>3226</v>
      </c>
      <c r="N1180" t="s">
        <v>3469</v>
      </c>
      <c r="O1180">
        <v>8</v>
      </c>
      <c r="Q1180" t="s">
        <v>36</v>
      </c>
      <c r="R1180">
        <v>1.44</v>
      </c>
      <c r="S1180">
        <v>8</v>
      </c>
      <c r="U1180">
        <v>11.52</v>
      </c>
      <c r="V1180">
        <v>14368926</v>
      </c>
      <c r="X1180" t="s">
        <v>36</v>
      </c>
      <c r="Y1180" t="s">
        <v>3204</v>
      </c>
      <c r="Z1180" t="e">
        <f>VLOOKUP(N1180,Sheet3!J:J,1,0)</f>
        <v>#N/A</v>
      </c>
      <c r="AA1180" t="e">
        <f>VLOOKUP(I1180,Sheet3!$E$2:$E$8,1,0)</f>
        <v>#N/A</v>
      </c>
    </row>
    <row r="1181" spans="1:27" hidden="1" x14ac:dyDescent="0.25">
      <c r="A1181">
        <v>290059</v>
      </c>
      <c r="B1181" t="s">
        <v>3168</v>
      </c>
      <c r="E1181" t="s">
        <v>3200</v>
      </c>
      <c r="H1181">
        <v>1204</v>
      </c>
      <c r="I1181">
        <v>181636</v>
      </c>
      <c r="J1181" t="s">
        <v>3229</v>
      </c>
      <c r="K1181" s="38">
        <v>45288</v>
      </c>
      <c r="L1181" s="38">
        <v>45288</v>
      </c>
      <c r="M1181" t="s">
        <v>3226</v>
      </c>
      <c r="N1181" t="s">
        <v>3469</v>
      </c>
      <c r="O1181">
        <v>-276</v>
      </c>
      <c r="P1181" t="e">
        <f>VLOOKUP(I1181,Sheet3!$E$2:$E$16,1,0)</f>
        <v>#N/A</v>
      </c>
      <c r="Q1181" t="s">
        <v>36</v>
      </c>
      <c r="R1181">
        <v>1.44</v>
      </c>
      <c r="S1181">
        <v>-276</v>
      </c>
      <c r="U1181">
        <v>-397.44</v>
      </c>
      <c r="V1181">
        <v>14378738</v>
      </c>
      <c r="X1181" t="s">
        <v>36</v>
      </c>
      <c r="Y1181" t="s">
        <v>3204</v>
      </c>
      <c r="Z1181" t="e">
        <f>VLOOKUP(N1181,Sheet3!J:J,1,0)</f>
        <v>#N/A</v>
      </c>
      <c r="AA1181" t="e">
        <f>VLOOKUP(I1181,Sheet3!$E$2:$E$8,1,0)</f>
        <v>#N/A</v>
      </c>
    </row>
    <row r="1182" spans="1:27" hidden="1" x14ac:dyDescent="0.25">
      <c r="A1182">
        <v>290059</v>
      </c>
      <c r="B1182">
        <v>290059</v>
      </c>
      <c r="H1182">
        <v>1204</v>
      </c>
      <c r="M1182" t="s">
        <v>3226</v>
      </c>
      <c r="N1182" t="s">
        <v>3469</v>
      </c>
      <c r="R1182" t="s">
        <v>3225</v>
      </c>
      <c r="X1182" t="s">
        <v>36</v>
      </c>
      <c r="Z1182" t="e">
        <f>VLOOKUP(N1182,Sheet3!J:J,1,0)</f>
        <v>#N/A</v>
      </c>
      <c r="AA1182" t="e">
        <f>VLOOKUP(I1182,Sheet3!$E$2:$E$8,1,0)</f>
        <v>#N/A</v>
      </c>
    </row>
    <row r="1183" spans="1:27" hidden="1" x14ac:dyDescent="0.25">
      <c r="A1183">
        <v>290059</v>
      </c>
      <c r="B1183" t="s">
        <v>3168</v>
      </c>
      <c r="E1183" t="s">
        <v>3200</v>
      </c>
      <c r="H1183">
        <v>1204</v>
      </c>
      <c r="I1183">
        <v>14024572</v>
      </c>
      <c r="J1183" t="s">
        <v>3224</v>
      </c>
      <c r="K1183" s="38">
        <v>45294</v>
      </c>
      <c r="L1183" s="38">
        <v>45294</v>
      </c>
      <c r="M1183" t="s">
        <v>3226</v>
      </c>
      <c r="N1183" t="s">
        <v>3470</v>
      </c>
      <c r="R1183">
        <v>0</v>
      </c>
      <c r="V1183">
        <v>14382771</v>
      </c>
      <c r="X1183" t="s">
        <v>36</v>
      </c>
      <c r="Y1183" t="s">
        <v>3204</v>
      </c>
      <c r="Z1183" t="e">
        <f>VLOOKUP(N1183,Sheet3!J:J,1,0)</f>
        <v>#N/A</v>
      </c>
      <c r="AA1183" t="e">
        <f>VLOOKUP(I1183,Sheet3!$E$2:$E$8,1,0)</f>
        <v>#N/A</v>
      </c>
    </row>
    <row r="1184" spans="1:27" hidden="1" x14ac:dyDescent="0.25">
      <c r="A1184">
        <v>290059</v>
      </c>
      <c r="B1184" t="s">
        <v>3168</v>
      </c>
      <c r="E1184" t="s">
        <v>3200</v>
      </c>
      <c r="H1184">
        <v>1204</v>
      </c>
      <c r="I1184">
        <v>14024572</v>
      </c>
      <c r="J1184" t="s">
        <v>3233</v>
      </c>
      <c r="K1184" s="38">
        <v>45294</v>
      </c>
      <c r="L1184" s="38">
        <v>45294</v>
      </c>
      <c r="M1184" t="s">
        <v>3226</v>
      </c>
      <c r="N1184" t="s">
        <v>3470</v>
      </c>
      <c r="O1184">
        <v>1620</v>
      </c>
      <c r="Q1184" t="s">
        <v>36</v>
      </c>
      <c r="R1184">
        <v>1.44</v>
      </c>
      <c r="S1184">
        <v>1620</v>
      </c>
      <c r="U1184">
        <v>2332.8000000000002</v>
      </c>
      <c r="V1184">
        <v>14382772</v>
      </c>
      <c r="X1184" t="s">
        <v>36</v>
      </c>
      <c r="Y1184" t="s">
        <v>3204</v>
      </c>
      <c r="Z1184" t="e">
        <f>VLOOKUP(N1184,Sheet3!J:J,1,0)</f>
        <v>#N/A</v>
      </c>
      <c r="AA1184" t="e">
        <f>VLOOKUP(I1184,Sheet3!$E$2:$E$8,1,0)</f>
        <v>#N/A</v>
      </c>
    </row>
    <row r="1185" spans="1:27" hidden="1" x14ac:dyDescent="0.25">
      <c r="A1185">
        <v>290059</v>
      </c>
      <c r="B1185" t="s">
        <v>3168</v>
      </c>
      <c r="E1185" t="s">
        <v>3200</v>
      </c>
      <c r="H1185">
        <v>1204</v>
      </c>
      <c r="I1185">
        <v>181704</v>
      </c>
      <c r="J1185" t="s">
        <v>3229</v>
      </c>
      <c r="K1185" s="38">
        <v>45295</v>
      </c>
      <c r="L1185" s="38">
        <v>45295</v>
      </c>
      <c r="M1185" t="s">
        <v>3226</v>
      </c>
      <c r="N1185" t="s">
        <v>3470</v>
      </c>
      <c r="O1185">
        <v>-39</v>
      </c>
      <c r="P1185" t="e">
        <f>VLOOKUP(I1185,Sheet3!$E$2:$E$16,1,0)</f>
        <v>#N/A</v>
      </c>
      <c r="Q1185" t="s">
        <v>36</v>
      </c>
      <c r="R1185">
        <v>1.44</v>
      </c>
      <c r="S1185">
        <v>-39</v>
      </c>
      <c r="U1185">
        <v>-56.16</v>
      </c>
      <c r="V1185">
        <v>14384103</v>
      </c>
      <c r="X1185" t="s">
        <v>36</v>
      </c>
      <c r="Y1185" t="s">
        <v>3204</v>
      </c>
      <c r="Z1185" t="e">
        <f>VLOOKUP(N1185,Sheet3!J:J,1,0)</f>
        <v>#N/A</v>
      </c>
      <c r="AA1185" t="e">
        <f>VLOOKUP(I1185,Sheet3!$E$2:$E$8,1,0)</f>
        <v>#N/A</v>
      </c>
    </row>
    <row r="1186" spans="1:27" hidden="1" x14ac:dyDescent="0.25">
      <c r="A1186">
        <v>290059</v>
      </c>
      <c r="B1186" t="s">
        <v>3168</v>
      </c>
      <c r="E1186" t="s">
        <v>3200</v>
      </c>
      <c r="H1186">
        <v>1204</v>
      </c>
      <c r="I1186">
        <v>181704</v>
      </c>
      <c r="J1186" t="s">
        <v>3229</v>
      </c>
      <c r="K1186" s="38">
        <v>45296</v>
      </c>
      <c r="L1186" s="38">
        <v>45296</v>
      </c>
      <c r="M1186" t="s">
        <v>3226</v>
      </c>
      <c r="N1186" t="s">
        <v>3470</v>
      </c>
      <c r="O1186">
        <v>-1581</v>
      </c>
      <c r="P1186" t="e">
        <f>VLOOKUP(I1186,Sheet3!$E$2:$E$16,1,0)</f>
        <v>#N/A</v>
      </c>
      <c r="Q1186" t="s">
        <v>36</v>
      </c>
      <c r="R1186">
        <v>1.44</v>
      </c>
      <c r="S1186">
        <v>-1581</v>
      </c>
      <c r="U1186">
        <v>-2276.64</v>
      </c>
      <c r="V1186">
        <v>14385637</v>
      </c>
      <c r="X1186" t="s">
        <v>36</v>
      </c>
      <c r="Y1186" t="s">
        <v>3204</v>
      </c>
      <c r="Z1186" t="e">
        <f>VLOOKUP(N1186,Sheet3!J:J,1,0)</f>
        <v>#N/A</v>
      </c>
      <c r="AA1186" t="e">
        <f>VLOOKUP(I1186,Sheet3!$E$2:$E$8,1,0)</f>
        <v>#N/A</v>
      </c>
    </row>
    <row r="1187" spans="1:27" hidden="1" x14ac:dyDescent="0.25">
      <c r="A1187">
        <v>290059</v>
      </c>
      <c r="B1187">
        <v>290059</v>
      </c>
      <c r="H1187">
        <v>1204</v>
      </c>
      <c r="M1187" t="s">
        <v>3226</v>
      </c>
      <c r="N1187" t="s">
        <v>3470</v>
      </c>
      <c r="R1187" t="s">
        <v>3225</v>
      </c>
      <c r="X1187" t="s">
        <v>36</v>
      </c>
      <c r="Z1187" t="e">
        <f>VLOOKUP(N1187,Sheet3!J:J,1,0)</f>
        <v>#N/A</v>
      </c>
      <c r="AA1187" t="e">
        <f>VLOOKUP(I1187,Sheet3!$E$2:$E$8,1,0)</f>
        <v>#N/A</v>
      </c>
    </row>
    <row r="1188" spans="1:27" hidden="1" x14ac:dyDescent="0.25">
      <c r="A1188">
        <v>290059</v>
      </c>
      <c r="B1188" t="s">
        <v>3168</v>
      </c>
      <c r="E1188" t="s">
        <v>3200</v>
      </c>
      <c r="H1188">
        <v>1204</v>
      </c>
      <c r="I1188">
        <v>14024578</v>
      </c>
      <c r="J1188" t="s">
        <v>3224</v>
      </c>
      <c r="K1188" s="38">
        <v>45294</v>
      </c>
      <c r="L1188" s="38">
        <v>45294</v>
      </c>
      <c r="M1188" t="s">
        <v>3226</v>
      </c>
      <c r="N1188" t="s">
        <v>3471</v>
      </c>
      <c r="R1188">
        <v>0</v>
      </c>
      <c r="V1188">
        <v>14382781</v>
      </c>
      <c r="X1188" t="s">
        <v>36</v>
      </c>
      <c r="Y1188" t="s">
        <v>3204</v>
      </c>
      <c r="Z1188" t="e">
        <f>VLOOKUP(N1188,Sheet3!J:J,1,0)</f>
        <v>#N/A</v>
      </c>
      <c r="AA1188" t="e">
        <f>VLOOKUP(I1188,Sheet3!$E$2:$E$8,1,0)</f>
        <v>#N/A</v>
      </c>
    </row>
    <row r="1189" spans="1:27" hidden="1" x14ac:dyDescent="0.25">
      <c r="A1189">
        <v>290059</v>
      </c>
      <c r="B1189" t="s">
        <v>3168</v>
      </c>
      <c r="E1189" t="s">
        <v>3200</v>
      </c>
      <c r="H1189">
        <v>1204</v>
      </c>
      <c r="I1189">
        <v>14024578</v>
      </c>
      <c r="J1189" t="s">
        <v>3233</v>
      </c>
      <c r="K1189" s="38">
        <v>45294</v>
      </c>
      <c r="L1189" s="38">
        <v>45294</v>
      </c>
      <c r="M1189" t="s">
        <v>3226</v>
      </c>
      <c r="N1189" t="s">
        <v>3471</v>
      </c>
      <c r="O1189">
        <v>12036.4</v>
      </c>
      <c r="Q1189" t="s">
        <v>36</v>
      </c>
      <c r="R1189">
        <v>1.44</v>
      </c>
      <c r="S1189">
        <v>12036.4</v>
      </c>
      <c r="U1189">
        <v>17332.419999999998</v>
      </c>
      <c r="V1189">
        <v>14382782</v>
      </c>
      <c r="X1189" t="s">
        <v>36</v>
      </c>
      <c r="Y1189" t="s">
        <v>3204</v>
      </c>
      <c r="Z1189" t="e">
        <f>VLOOKUP(N1189,Sheet3!J:J,1,0)</f>
        <v>#N/A</v>
      </c>
      <c r="AA1189" t="e">
        <f>VLOOKUP(I1189,Sheet3!$E$2:$E$8,1,0)</f>
        <v>#N/A</v>
      </c>
    </row>
    <row r="1190" spans="1:27" hidden="1" x14ac:dyDescent="0.25">
      <c r="A1190">
        <v>290059</v>
      </c>
      <c r="B1190" t="s">
        <v>3168</v>
      </c>
      <c r="E1190" t="s">
        <v>3200</v>
      </c>
      <c r="H1190">
        <v>1204</v>
      </c>
      <c r="I1190">
        <v>181705</v>
      </c>
      <c r="J1190" t="s">
        <v>3229</v>
      </c>
      <c r="K1190" s="38">
        <v>45295</v>
      </c>
      <c r="L1190" s="38">
        <v>45295</v>
      </c>
      <c r="M1190" t="s">
        <v>3226</v>
      </c>
      <c r="N1190" t="s">
        <v>3471</v>
      </c>
      <c r="O1190">
        <v>-0.4</v>
      </c>
      <c r="P1190" t="e">
        <f>VLOOKUP(I1190,Sheet3!$E$2:$E$16,1,0)</f>
        <v>#N/A</v>
      </c>
      <c r="Q1190" t="s">
        <v>36</v>
      </c>
      <c r="R1190">
        <v>1.44</v>
      </c>
      <c r="S1190">
        <v>-0.4</v>
      </c>
      <c r="U1190">
        <v>-0.57999999999999996</v>
      </c>
      <c r="V1190">
        <v>14384131</v>
      </c>
      <c r="X1190" t="s">
        <v>36</v>
      </c>
      <c r="Y1190" t="s">
        <v>3204</v>
      </c>
      <c r="Z1190" t="e">
        <f>VLOOKUP(N1190,Sheet3!J:J,1,0)</f>
        <v>#N/A</v>
      </c>
      <c r="AA1190" t="e">
        <f>VLOOKUP(I1190,Sheet3!$E$2:$E$8,1,0)</f>
        <v>#N/A</v>
      </c>
    </row>
    <row r="1191" spans="1:27" hidden="1" x14ac:dyDescent="0.25">
      <c r="A1191">
        <v>290059</v>
      </c>
      <c r="B1191" t="s">
        <v>3168</v>
      </c>
      <c r="E1191" t="s">
        <v>3200</v>
      </c>
      <c r="H1191">
        <v>1204</v>
      </c>
      <c r="I1191">
        <v>181705</v>
      </c>
      <c r="J1191" t="s">
        <v>3229</v>
      </c>
      <c r="K1191" s="38">
        <v>45295</v>
      </c>
      <c r="L1191" s="38">
        <v>45295</v>
      </c>
      <c r="M1191" t="s">
        <v>3226</v>
      </c>
      <c r="N1191" t="s">
        <v>3471</v>
      </c>
      <c r="O1191">
        <v>-12036</v>
      </c>
      <c r="P1191" t="e">
        <f>VLOOKUP(I1191,Sheet3!$E$2:$E$16,1,0)</f>
        <v>#N/A</v>
      </c>
      <c r="Q1191" t="s">
        <v>36</v>
      </c>
      <c r="R1191">
        <v>1.44</v>
      </c>
      <c r="S1191">
        <v>-12036</v>
      </c>
      <c r="U1191">
        <v>-17331.84</v>
      </c>
      <c r="V1191">
        <v>14382935</v>
      </c>
      <c r="X1191" t="s">
        <v>36</v>
      </c>
      <c r="Y1191" t="s">
        <v>3204</v>
      </c>
      <c r="Z1191" t="e">
        <f>VLOOKUP(N1191,Sheet3!J:J,1,0)</f>
        <v>#N/A</v>
      </c>
      <c r="AA1191" t="e">
        <f>VLOOKUP(I1191,Sheet3!$E$2:$E$8,1,0)</f>
        <v>#N/A</v>
      </c>
    </row>
    <row r="1192" spans="1:27" hidden="1" x14ac:dyDescent="0.25">
      <c r="A1192">
        <v>290059</v>
      </c>
      <c r="B1192">
        <v>290059</v>
      </c>
      <c r="H1192">
        <v>1204</v>
      </c>
      <c r="M1192" t="s">
        <v>3226</v>
      </c>
      <c r="N1192" t="s">
        <v>3471</v>
      </c>
      <c r="R1192" t="s">
        <v>3225</v>
      </c>
      <c r="X1192" t="s">
        <v>36</v>
      </c>
      <c r="Z1192" t="e">
        <f>VLOOKUP(N1192,Sheet3!J:J,1,0)</f>
        <v>#N/A</v>
      </c>
      <c r="AA1192" t="e">
        <f>VLOOKUP(I1192,Sheet3!$E$2:$E$8,1,0)</f>
        <v>#N/A</v>
      </c>
    </row>
    <row r="1193" spans="1:27" hidden="1" x14ac:dyDescent="0.25">
      <c r="A1193">
        <v>290059</v>
      </c>
      <c r="B1193" t="s">
        <v>3168</v>
      </c>
      <c r="E1193" t="s">
        <v>3200</v>
      </c>
      <c r="H1193">
        <v>1204</v>
      </c>
      <c r="I1193">
        <v>14024573</v>
      </c>
      <c r="J1193" t="s">
        <v>3224</v>
      </c>
      <c r="K1193" s="38">
        <v>45294</v>
      </c>
      <c r="L1193" s="38">
        <v>45294</v>
      </c>
      <c r="M1193" t="s">
        <v>3226</v>
      </c>
      <c r="N1193" t="s">
        <v>3472</v>
      </c>
      <c r="R1193">
        <v>0</v>
      </c>
      <c r="V1193">
        <v>14382774</v>
      </c>
      <c r="X1193" t="s">
        <v>36</v>
      </c>
      <c r="Y1193" t="s">
        <v>3204</v>
      </c>
      <c r="Z1193" t="e">
        <f>VLOOKUP(N1193,Sheet3!J:J,1,0)</f>
        <v>#N/A</v>
      </c>
      <c r="AA1193" t="e">
        <f>VLOOKUP(I1193,Sheet3!$E$2:$E$8,1,0)</f>
        <v>#N/A</v>
      </c>
    </row>
    <row r="1194" spans="1:27" hidden="1" x14ac:dyDescent="0.25">
      <c r="A1194">
        <v>290059</v>
      </c>
      <c r="B1194" t="s">
        <v>3168</v>
      </c>
      <c r="E1194" t="s">
        <v>3200</v>
      </c>
      <c r="H1194">
        <v>1204</v>
      </c>
      <c r="I1194">
        <v>14024573</v>
      </c>
      <c r="J1194" t="s">
        <v>3233</v>
      </c>
      <c r="K1194" s="38">
        <v>45294</v>
      </c>
      <c r="L1194" s="38">
        <v>45294</v>
      </c>
      <c r="M1194" t="s">
        <v>3226</v>
      </c>
      <c r="N1194" t="s">
        <v>3472</v>
      </c>
      <c r="O1194">
        <v>846</v>
      </c>
      <c r="Q1194" t="s">
        <v>36</v>
      </c>
      <c r="R1194">
        <v>1.44</v>
      </c>
      <c r="S1194">
        <v>846</v>
      </c>
      <c r="U1194">
        <v>1218.24</v>
      </c>
      <c r="V1194">
        <v>14382775</v>
      </c>
      <c r="X1194" t="s">
        <v>36</v>
      </c>
      <c r="Y1194" t="s">
        <v>3204</v>
      </c>
      <c r="Z1194" t="e">
        <f>VLOOKUP(N1194,Sheet3!J:J,1,0)</f>
        <v>#N/A</v>
      </c>
      <c r="AA1194" t="e">
        <f>VLOOKUP(I1194,Sheet3!$E$2:$E$8,1,0)</f>
        <v>#N/A</v>
      </c>
    </row>
    <row r="1195" spans="1:27" hidden="1" x14ac:dyDescent="0.25">
      <c r="A1195">
        <v>290059</v>
      </c>
      <c r="B1195" t="s">
        <v>3168</v>
      </c>
      <c r="E1195" t="s">
        <v>3200</v>
      </c>
      <c r="H1195">
        <v>1204</v>
      </c>
      <c r="I1195">
        <v>14024574</v>
      </c>
      <c r="J1195" t="s">
        <v>3233</v>
      </c>
      <c r="K1195" s="38">
        <v>45294</v>
      </c>
      <c r="L1195" s="38">
        <v>45294</v>
      </c>
      <c r="M1195" t="s">
        <v>3226</v>
      </c>
      <c r="N1195" t="s">
        <v>3472</v>
      </c>
      <c r="O1195">
        <v>514</v>
      </c>
      <c r="Q1195" t="s">
        <v>36</v>
      </c>
      <c r="R1195">
        <v>1.44</v>
      </c>
      <c r="S1195">
        <v>514</v>
      </c>
      <c r="U1195">
        <v>740.16</v>
      </c>
      <c r="V1195">
        <v>14382777</v>
      </c>
      <c r="X1195" t="s">
        <v>36</v>
      </c>
      <c r="Y1195" t="s">
        <v>3204</v>
      </c>
      <c r="Z1195" t="e">
        <f>VLOOKUP(N1195,Sheet3!J:J,1,0)</f>
        <v>#N/A</v>
      </c>
      <c r="AA1195" t="e">
        <f>VLOOKUP(I1195,Sheet3!$E$2:$E$8,1,0)</f>
        <v>#N/A</v>
      </c>
    </row>
    <row r="1196" spans="1:27" hidden="1" x14ac:dyDescent="0.25">
      <c r="A1196">
        <v>290059</v>
      </c>
      <c r="B1196" t="s">
        <v>3168</v>
      </c>
      <c r="E1196" t="s">
        <v>3200</v>
      </c>
      <c r="H1196">
        <v>1204</v>
      </c>
      <c r="I1196">
        <v>14024576</v>
      </c>
      <c r="J1196" t="s">
        <v>3233</v>
      </c>
      <c r="K1196" s="38">
        <v>45294</v>
      </c>
      <c r="L1196" s="38">
        <v>45294</v>
      </c>
      <c r="M1196" t="s">
        <v>3226</v>
      </c>
      <c r="N1196" t="s">
        <v>3472</v>
      </c>
      <c r="O1196">
        <v>157</v>
      </c>
      <c r="Q1196" t="s">
        <v>36</v>
      </c>
      <c r="R1196">
        <v>1.44</v>
      </c>
      <c r="S1196">
        <v>157</v>
      </c>
      <c r="U1196">
        <v>226.08</v>
      </c>
      <c r="V1196">
        <v>14382779</v>
      </c>
      <c r="X1196" t="s">
        <v>36</v>
      </c>
      <c r="Y1196" t="s">
        <v>3204</v>
      </c>
      <c r="Z1196" t="e">
        <f>VLOOKUP(N1196,Sheet3!J:J,1,0)</f>
        <v>#N/A</v>
      </c>
      <c r="AA1196" t="e">
        <f>VLOOKUP(I1196,Sheet3!$E$2:$E$8,1,0)</f>
        <v>#N/A</v>
      </c>
    </row>
    <row r="1197" spans="1:27" hidden="1" x14ac:dyDescent="0.25">
      <c r="A1197">
        <v>290059</v>
      </c>
      <c r="B1197" t="s">
        <v>3168</v>
      </c>
      <c r="E1197" t="s">
        <v>3200</v>
      </c>
      <c r="H1197">
        <v>1204</v>
      </c>
      <c r="I1197">
        <v>181705</v>
      </c>
      <c r="J1197" t="s">
        <v>3229</v>
      </c>
      <c r="K1197" s="38">
        <v>45295</v>
      </c>
      <c r="L1197" s="38">
        <v>45295</v>
      </c>
      <c r="M1197" t="s">
        <v>3226</v>
      </c>
      <c r="N1197" t="s">
        <v>3472</v>
      </c>
      <c r="O1197">
        <v>-1517</v>
      </c>
      <c r="P1197" t="e">
        <f>VLOOKUP(I1197,Sheet3!$E$2:$E$16,1,0)</f>
        <v>#N/A</v>
      </c>
      <c r="Q1197" t="s">
        <v>36</v>
      </c>
      <c r="R1197">
        <v>1.44</v>
      </c>
      <c r="S1197">
        <v>-1517</v>
      </c>
      <c r="U1197">
        <v>-2184.48</v>
      </c>
      <c r="V1197">
        <v>14382936</v>
      </c>
      <c r="X1197" t="s">
        <v>36</v>
      </c>
      <c r="Y1197" t="s">
        <v>3204</v>
      </c>
      <c r="Z1197" t="e">
        <f>VLOOKUP(N1197,Sheet3!J:J,1,0)</f>
        <v>#N/A</v>
      </c>
      <c r="AA1197" t="e">
        <f>VLOOKUP(I1197,Sheet3!$E$2:$E$8,1,0)</f>
        <v>#N/A</v>
      </c>
    </row>
    <row r="1198" spans="1:27" hidden="1" x14ac:dyDescent="0.25">
      <c r="A1198">
        <v>290059</v>
      </c>
      <c r="B1198">
        <v>290059</v>
      </c>
      <c r="H1198">
        <v>1204</v>
      </c>
      <c r="M1198" t="s">
        <v>3226</v>
      </c>
      <c r="N1198" t="s">
        <v>3472</v>
      </c>
      <c r="R1198" t="s">
        <v>3225</v>
      </c>
      <c r="X1198" t="s">
        <v>36</v>
      </c>
      <c r="Z1198" t="e">
        <f>VLOOKUP(N1198,Sheet3!J:J,1,0)</f>
        <v>#N/A</v>
      </c>
      <c r="AA1198" t="e">
        <f>VLOOKUP(I1198,Sheet3!$E$2:$E$8,1,0)</f>
        <v>#N/A</v>
      </c>
    </row>
    <row r="1199" spans="1:27" hidden="1" x14ac:dyDescent="0.25">
      <c r="A1199">
        <v>290059</v>
      </c>
      <c r="B1199" t="s">
        <v>3168</v>
      </c>
      <c r="E1199" t="s">
        <v>3200</v>
      </c>
      <c r="H1199">
        <v>1204</v>
      </c>
      <c r="I1199">
        <v>14024614</v>
      </c>
      <c r="J1199" t="s">
        <v>3224</v>
      </c>
      <c r="K1199" s="38">
        <v>45295</v>
      </c>
      <c r="L1199" s="38">
        <v>45295</v>
      </c>
      <c r="M1199" t="s">
        <v>3226</v>
      </c>
      <c r="N1199" t="s">
        <v>3473</v>
      </c>
      <c r="R1199">
        <v>0</v>
      </c>
      <c r="V1199">
        <v>14383867</v>
      </c>
      <c r="X1199" t="s">
        <v>36</v>
      </c>
      <c r="Y1199" t="s">
        <v>3204</v>
      </c>
      <c r="Z1199" t="e">
        <f>VLOOKUP(N1199,Sheet3!J:J,1,0)</f>
        <v>#N/A</v>
      </c>
      <c r="AA1199" t="e">
        <f>VLOOKUP(I1199,Sheet3!$E$2:$E$8,1,0)</f>
        <v>#N/A</v>
      </c>
    </row>
    <row r="1200" spans="1:27" hidden="1" x14ac:dyDescent="0.25">
      <c r="A1200">
        <v>290059</v>
      </c>
      <c r="B1200" t="s">
        <v>3168</v>
      </c>
      <c r="E1200" t="s">
        <v>3200</v>
      </c>
      <c r="H1200">
        <v>1204</v>
      </c>
      <c r="I1200">
        <v>181705</v>
      </c>
      <c r="J1200" t="s">
        <v>3229</v>
      </c>
      <c r="K1200" s="38">
        <v>45295</v>
      </c>
      <c r="L1200" s="38">
        <v>45295</v>
      </c>
      <c r="M1200" t="s">
        <v>3226</v>
      </c>
      <c r="N1200" t="s">
        <v>3473</v>
      </c>
      <c r="O1200">
        <v>-1702</v>
      </c>
      <c r="P1200" t="e">
        <f>VLOOKUP(I1200,Sheet3!$E$2:$E$16,1,0)</f>
        <v>#N/A</v>
      </c>
      <c r="Q1200" t="s">
        <v>36</v>
      </c>
      <c r="R1200">
        <v>0</v>
      </c>
      <c r="S1200">
        <v>-1702</v>
      </c>
      <c r="V1200">
        <v>14384132</v>
      </c>
      <c r="X1200" t="s">
        <v>36</v>
      </c>
      <c r="Y1200" t="s">
        <v>3204</v>
      </c>
      <c r="Z1200" t="e">
        <f>VLOOKUP(N1200,Sheet3!J:J,1,0)</f>
        <v>#N/A</v>
      </c>
      <c r="AA1200" t="e">
        <f>VLOOKUP(I1200,Sheet3!$E$2:$E$8,1,0)</f>
        <v>#N/A</v>
      </c>
    </row>
    <row r="1201" spans="1:27" hidden="1" x14ac:dyDescent="0.25">
      <c r="A1201">
        <v>290059</v>
      </c>
      <c r="B1201" t="s">
        <v>3168</v>
      </c>
      <c r="E1201" t="s">
        <v>3200</v>
      </c>
      <c r="H1201">
        <v>1204</v>
      </c>
      <c r="I1201">
        <v>14024614</v>
      </c>
      <c r="J1201" t="s">
        <v>3233</v>
      </c>
      <c r="K1201" s="38">
        <v>45295</v>
      </c>
      <c r="L1201" s="38">
        <v>45295</v>
      </c>
      <c r="M1201" t="s">
        <v>3226</v>
      </c>
      <c r="N1201" t="s">
        <v>3473</v>
      </c>
      <c r="O1201">
        <v>1702</v>
      </c>
      <c r="Q1201" t="s">
        <v>36</v>
      </c>
      <c r="R1201">
        <v>0</v>
      </c>
      <c r="S1201">
        <v>1702</v>
      </c>
      <c r="V1201">
        <v>14383868</v>
      </c>
      <c r="X1201" t="s">
        <v>36</v>
      </c>
      <c r="Y1201" t="s">
        <v>3204</v>
      </c>
      <c r="Z1201" t="e">
        <f>VLOOKUP(N1201,Sheet3!J:J,1,0)</f>
        <v>#N/A</v>
      </c>
      <c r="AA1201" t="e">
        <f>VLOOKUP(I1201,Sheet3!$E$2:$E$8,1,0)</f>
        <v>#N/A</v>
      </c>
    </row>
    <row r="1202" spans="1:27" hidden="1" x14ac:dyDescent="0.25">
      <c r="A1202">
        <v>290059</v>
      </c>
      <c r="B1202">
        <v>290059</v>
      </c>
      <c r="H1202">
        <v>1204</v>
      </c>
      <c r="M1202" t="s">
        <v>3226</v>
      </c>
      <c r="N1202" t="s">
        <v>3473</v>
      </c>
      <c r="R1202" t="s">
        <v>3225</v>
      </c>
      <c r="X1202" t="s">
        <v>36</v>
      </c>
      <c r="Z1202" t="e">
        <f>VLOOKUP(N1202,Sheet3!J:J,1,0)</f>
        <v>#N/A</v>
      </c>
      <c r="AA1202" t="e">
        <f>VLOOKUP(I1202,Sheet3!$E$2:$E$8,1,0)</f>
        <v>#N/A</v>
      </c>
    </row>
    <row r="1203" spans="1:27" hidden="1" x14ac:dyDescent="0.25">
      <c r="A1203">
        <v>290059</v>
      </c>
      <c r="B1203" t="s">
        <v>3168</v>
      </c>
      <c r="E1203" t="s">
        <v>3200</v>
      </c>
      <c r="H1203">
        <v>1204</v>
      </c>
      <c r="I1203">
        <v>14024599</v>
      </c>
      <c r="J1203" t="s">
        <v>3224</v>
      </c>
      <c r="K1203" s="38">
        <v>45295</v>
      </c>
      <c r="L1203" s="38">
        <v>45295</v>
      </c>
      <c r="M1203" t="s">
        <v>3226</v>
      </c>
      <c r="N1203" t="s">
        <v>3474</v>
      </c>
      <c r="R1203">
        <v>0</v>
      </c>
      <c r="V1203">
        <v>14383383</v>
      </c>
      <c r="X1203" t="s">
        <v>36</v>
      </c>
      <c r="Y1203" t="s">
        <v>3204</v>
      </c>
      <c r="Z1203" t="e">
        <f>VLOOKUP(N1203,Sheet3!J:J,1,0)</f>
        <v>#N/A</v>
      </c>
      <c r="AA1203" t="e">
        <f>VLOOKUP(I1203,Sheet3!$E$2:$E$8,1,0)</f>
        <v>#N/A</v>
      </c>
    </row>
    <row r="1204" spans="1:27" hidden="1" x14ac:dyDescent="0.25">
      <c r="A1204">
        <v>290059</v>
      </c>
      <c r="B1204" t="s">
        <v>3168</v>
      </c>
      <c r="E1204" t="s">
        <v>3200</v>
      </c>
      <c r="H1204">
        <v>1204</v>
      </c>
      <c r="I1204">
        <v>181706</v>
      </c>
      <c r="J1204" t="s">
        <v>3229</v>
      </c>
      <c r="K1204" s="38">
        <v>45295</v>
      </c>
      <c r="L1204" s="38">
        <v>45295</v>
      </c>
      <c r="M1204" t="s">
        <v>3226</v>
      </c>
      <c r="N1204" t="s">
        <v>3474</v>
      </c>
      <c r="O1204">
        <v>-2904</v>
      </c>
      <c r="P1204" t="e">
        <f>VLOOKUP(I1204,Sheet3!$E$2:$E$16,1,0)</f>
        <v>#N/A</v>
      </c>
      <c r="Q1204" t="s">
        <v>36</v>
      </c>
      <c r="R1204">
        <v>-1.44</v>
      </c>
      <c r="S1204">
        <v>-2904</v>
      </c>
      <c r="U1204">
        <v>4181.76</v>
      </c>
      <c r="V1204">
        <v>14384110</v>
      </c>
      <c r="X1204" t="s">
        <v>36</v>
      </c>
      <c r="Y1204" t="s">
        <v>3204</v>
      </c>
      <c r="Z1204" t="e">
        <f>VLOOKUP(N1204,Sheet3!J:J,1,0)</f>
        <v>#N/A</v>
      </c>
      <c r="AA1204" t="e">
        <f>VLOOKUP(I1204,Sheet3!$E$2:$E$8,1,0)</f>
        <v>#N/A</v>
      </c>
    </row>
    <row r="1205" spans="1:27" hidden="1" x14ac:dyDescent="0.25">
      <c r="A1205">
        <v>290059</v>
      </c>
      <c r="B1205" t="s">
        <v>3168</v>
      </c>
      <c r="E1205" t="s">
        <v>3200</v>
      </c>
      <c r="H1205">
        <v>1204</v>
      </c>
      <c r="I1205">
        <v>14024599</v>
      </c>
      <c r="J1205" t="s">
        <v>3233</v>
      </c>
      <c r="K1205" s="38">
        <v>45295</v>
      </c>
      <c r="L1205" s="38">
        <v>45295</v>
      </c>
      <c r="M1205" t="s">
        <v>3226</v>
      </c>
      <c r="N1205" t="s">
        <v>3474</v>
      </c>
      <c r="O1205">
        <v>2904</v>
      </c>
      <c r="Q1205" t="s">
        <v>36</v>
      </c>
      <c r="R1205">
        <v>-1.44</v>
      </c>
      <c r="S1205">
        <v>2904</v>
      </c>
      <c r="U1205">
        <v>-4181.76</v>
      </c>
      <c r="V1205">
        <v>14383384</v>
      </c>
      <c r="X1205" t="s">
        <v>36</v>
      </c>
      <c r="Y1205" t="s">
        <v>3204</v>
      </c>
      <c r="Z1205" t="e">
        <f>VLOOKUP(N1205,Sheet3!J:J,1,0)</f>
        <v>#N/A</v>
      </c>
      <c r="AA1205" t="e">
        <f>VLOOKUP(I1205,Sheet3!$E$2:$E$8,1,0)</f>
        <v>#N/A</v>
      </c>
    </row>
    <row r="1206" spans="1:27" hidden="1" x14ac:dyDescent="0.25">
      <c r="A1206">
        <v>290059</v>
      </c>
      <c r="B1206" t="s">
        <v>3168</v>
      </c>
      <c r="E1206" t="s">
        <v>3200</v>
      </c>
      <c r="H1206">
        <v>1204</v>
      </c>
      <c r="I1206">
        <v>14024599</v>
      </c>
      <c r="J1206" t="s">
        <v>3233</v>
      </c>
      <c r="K1206" s="38">
        <v>45295</v>
      </c>
      <c r="L1206" s="38">
        <v>45295</v>
      </c>
      <c r="M1206" t="s">
        <v>3226</v>
      </c>
      <c r="N1206" t="s">
        <v>3474</v>
      </c>
      <c r="O1206">
        <v>-2904</v>
      </c>
      <c r="Q1206" t="s">
        <v>36</v>
      </c>
      <c r="R1206">
        <v>-1.44</v>
      </c>
      <c r="S1206">
        <v>-2904</v>
      </c>
      <c r="U1206">
        <v>4181.76</v>
      </c>
      <c r="V1206">
        <v>14465806</v>
      </c>
      <c r="X1206" t="s">
        <v>36</v>
      </c>
      <c r="Y1206" t="s">
        <v>3204</v>
      </c>
      <c r="Z1206" t="e">
        <f>VLOOKUP(N1206,Sheet3!J:J,1,0)</f>
        <v>#N/A</v>
      </c>
      <c r="AA1206" t="e">
        <f>VLOOKUP(I1206,Sheet3!$E$2:$E$8,1,0)</f>
        <v>#N/A</v>
      </c>
    </row>
    <row r="1207" spans="1:27" hidden="1" x14ac:dyDescent="0.25">
      <c r="A1207">
        <v>290059</v>
      </c>
      <c r="B1207" t="s">
        <v>3168</v>
      </c>
      <c r="E1207" t="s">
        <v>3200</v>
      </c>
      <c r="H1207">
        <v>1204</v>
      </c>
      <c r="I1207">
        <v>181706</v>
      </c>
      <c r="J1207" t="s">
        <v>3229</v>
      </c>
      <c r="K1207" s="38">
        <v>45365</v>
      </c>
      <c r="L1207" s="38">
        <v>45365</v>
      </c>
      <c r="M1207" t="s">
        <v>3226</v>
      </c>
      <c r="N1207" t="s">
        <v>3474</v>
      </c>
      <c r="O1207">
        <v>-2904</v>
      </c>
      <c r="P1207" t="e">
        <f>VLOOKUP(I1207,Sheet3!$E$2:$E$16,1,0)</f>
        <v>#N/A</v>
      </c>
      <c r="Q1207" t="s">
        <v>36</v>
      </c>
      <c r="R1207">
        <v>1.44</v>
      </c>
      <c r="S1207">
        <v>-2904</v>
      </c>
      <c r="U1207">
        <v>-4181.76</v>
      </c>
      <c r="V1207">
        <v>14465943</v>
      </c>
      <c r="X1207" t="s">
        <v>36</v>
      </c>
      <c r="Y1207" t="s">
        <v>3204</v>
      </c>
      <c r="Z1207" t="e">
        <f>VLOOKUP(N1207,Sheet3!J:J,1,0)</f>
        <v>#N/A</v>
      </c>
      <c r="AA1207" t="e">
        <f>VLOOKUP(I1207,Sheet3!$E$2:$E$8,1,0)</f>
        <v>#N/A</v>
      </c>
    </row>
    <row r="1208" spans="1:27" hidden="1" x14ac:dyDescent="0.25">
      <c r="A1208">
        <v>290059</v>
      </c>
      <c r="B1208" t="s">
        <v>3168</v>
      </c>
      <c r="E1208" t="s">
        <v>3200</v>
      </c>
      <c r="H1208">
        <v>1204</v>
      </c>
      <c r="I1208">
        <v>181706</v>
      </c>
      <c r="J1208" t="s">
        <v>3229</v>
      </c>
      <c r="K1208" s="38">
        <v>45365</v>
      </c>
      <c r="L1208" s="38">
        <v>45365</v>
      </c>
      <c r="M1208" t="s">
        <v>3226</v>
      </c>
      <c r="N1208" t="s">
        <v>3474</v>
      </c>
      <c r="O1208">
        <v>2904</v>
      </c>
      <c r="P1208" t="e">
        <f>VLOOKUP(I1208,Sheet3!$E$2:$E$16,1,0)</f>
        <v>#N/A</v>
      </c>
      <c r="Q1208" t="s">
        <v>36</v>
      </c>
      <c r="R1208">
        <v>-1.44</v>
      </c>
      <c r="S1208">
        <v>2904</v>
      </c>
      <c r="U1208">
        <v>-4181.76</v>
      </c>
      <c r="V1208">
        <v>14465804</v>
      </c>
      <c r="X1208" t="s">
        <v>36</v>
      </c>
      <c r="Y1208" t="s">
        <v>3204</v>
      </c>
      <c r="Z1208" t="e">
        <f>VLOOKUP(N1208,Sheet3!J:J,1,0)</f>
        <v>#N/A</v>
      </c>
      <c r="AA1208" t="e">
        <f>VLOOKUP(I1208,Sheet3!$E$2:$E$8,1,0)</f>
        <v>#N/A</v>
      </c>
    </row>
    <row r="1209" spans="1:27" hidden="1" x14ac:dyDescent="0.25">
      <c r="A1209">
        <v>290059</v>
      </c>
      <c r="B1209" t="s">
        <v>3168</v>
      </c>
      <c r="E1209" t="s">
        <v>3200</v>
      </c>
      <c r="H1209">
        <v>1204</v>
      </c>
      <c r="I1209">
        <v>14027792</v>
      </c>
      <c r="J1209" t="s">
        <v>3233</v>
      </c>
      <c r="K1209" s="38">
        <v>45365</v>
      </c>
      <c r="L1209" s="38">
        <v>45365</v>
      </c>
      <c r="M1209" t="s">
        <v>3226</v>
      </c>
      <c r="N1209" t="s">
        <v>3474</v>
      </c>
      <c r="O1209">
        <v>2904</v>
      </c>
      <c r="Q1209" t="s">
        <v>36</v>
      </c>
      <c r="R1209">
        <v>1.44</v>
      </c>
      <c r="S1209">
        <v>2904</v>
      </c>
      <c r="U1209">
        <v>4181.76</v>
      </c>
      <c r="V1209">
        <v>14465941</v>
      </c>
      <c r="X1209" t="s">
        <v>36</v>
      </c>
      <c r="Y1209" t="s">
        <v>3204</v>
      </c>
      <c r="Z1209" t="e">
        <f>VLOOKUP(N1209,Sheet3!J:J,1,0)</f>
        <v>#N/A</v>
      </c>
      <c r="AA1209" t="e">
        <f>VLOOKUP(I1209,Sheet3!$E$2:$E$8,1,0)</f>
        <v>#N/A</v>
      </c>
    </row>
    <row r="1210" spans="1:27" hidden="1" x14ac:dyDescent="0.25">
      <c r="A1210">
        <v>290059</v>
      </c>
      <c r="B1210">
        <v>290059</v>
      </c>
      <c r="H1210">
        <v>1204</v>
      </c>
      <c r="M1210" t="s">
        <v>3226</v>
      </c>
      <c r="N1210" t="s">
        <v>3474</v>
      </c>
      <c r="R1210" t="s">
        <v>3225</v>
      </c>
      <c r="X1210" t="s">
        <v>36</v>
      </c>
      <c r="Z1210" t="e">
        <f>VLOOKUP(N1210,Sheet3!J:J,1,0)</f>
        <v>#N/A</v>
      </c>
      <c r="AA1210" t="e">
        <f>VLOOKUP(I1210,Sheet3!$E$2:$E$8,1,0)</f>
        <v>#N/A</v>
      </c>
    </row>
    <row r="1211" spans="1:27" hidden="1" x14ac:dyDescent="0.25">
      <c r="A1211">
        <v>290059</v>
      </c>
      <c r="B1211" t="s">
        <v>3168</v>
      </c>
      <c r="E1211" t="s">
        <v>3200</v>
      </c>
      <c r="H1211">
        <v>1204</v>
      </c>
      <c r="I1211">
        <v>14024579</v>
      </c>
      <c r="J1211" t="s">
        <v>3224</v>
      </c>
      <c r="K1211" s="38">
        <v>45294</v>
      </c>
      <c r="L1211" s="38">
        <v>45294</v>
      </c>
      <c r="M1211" t="s">
        <v>3226</v>
      </c>
      <c r="N1211" t="s">
        <v>3475</v>
      </c>
      <c r="R1211">
        <v>0</v>
      </c>
      <c r="V1211">
        <v>14382786</v>
      </c>
      <c r="X1211" t="s">
        <v>36</v>
      </c>
      <c r="Y1211" t="s">
        <v>3204</v>
      </c>
      <c r="Z1211" t="e">
        <f>VLOOKUP(N1211,Sheet3!J:J,1,0)</f>
        <v>#N/A</v>
      </c>
      <c r="AA1211" t="e">
        <f>VLOOKUP(I1211,Sheet3!$E$2:$E$8,1,0)</f>
        <v>#N/A</v>
      </c>
    </row>
    <row r="1212" spans="1:27" hidden="1" x14ac:dyDescent="0.25">
      <c r="A1212">
        <v>290059</v>
      </c>
      <c r="B1212" t="s">
        <v>3168</v>
      </c>
      <c r="E1212" t="s">
        <v>3200</v>
      </c>
      <c r="H1212">
        <v>1204</v>
      </c>
      <c r="I1212">
        <v>14024579</v>
      </c>
      <c r="J1212" t="s">
        <v>3233</v>
      </c>
      <c r="K1212" s="38">
        <v>45294</v>
      </c>
      <c r="L1212" s="38">
        <v>45294</v>
      </c>
      <c r="M1212" t="s">
        <v>3226</v>
      </c>
      <c r="N1212" t="s">
        <v>3475</v>
      </c>
      <c r="O1212">
        <v>272</v>
      </c>
      <c r="Q1212" t="s">
        <v>36</v>
      </c>
      <c r="R1212">
        <v>1.44</v>
      </c>
      <c r="S1212">
        <v>272</v>
      </c>
      <c r="U1212">
        <v>391.68</v>
      </c>
      <c r="V1212">
        <v>14382787</v>
      </c>
      <c r="X1212" t="s">
        <v>36</v>
      </c>
      <c r="Y1212" t="s">
        <v>3204</v>
      </c>
      <c r="Z1212" t="e">
        <f>VLOOKUP(N1212,Sheet3!J:J,1,0)</f>
        <v>#N/A</v>
      </c>
      <c r="AA1212" t="e">
        <f>VLOOKUP(I1212,Sheet3!$E$2:$E$8,1,0)</f>
        <v>#N/A</v>
      </c>
    </row>
    <row r="1213" spans="1:27" hidden="1" x14ac:dyDescent="0.25">
      <c r="A1213">
        <v>290059</v>
      </c>
      <c r="B1213" t="s">
        <v>3168</v>
      </c>
      <c r="E1213" t="s">
        <v>3200</v>
      </c>
      <c r="H1213">
        <v>1204</v>
      </c>
      <c r="I1213">
        <v>181706</v>
      </c>
      <c r="J1213" t="s">
        <v>3229</v>
      </c>
      <c r="K1213" s="38">
        <v>45295</v>
      </c>
      <c r="L1213" s="38">
        <v>45295</v>
      </c>
      <c r="M1213" t="s">
        <v>3226</v>
      </c>
      <c r="N1213" t="s">
        <v>3475</v>
      </c>
      <c r="O1213">
        <v>-272</v>
      </c>
      <c r="P1213" t="e">
        <f>VLOOKUP(I1213,Sheet3!$E$2:$E$16,1,0)</f>
        <v>#N/A</v>
      </c>
      <c r="Q1213" t="s">
        <v>36</v>
      </c>
      <c r="R1213">
        <v>1.44</v>
      </c>
      <c r="S1213">
        <v>-272</v>
      </c>
      <c r="U1213">
        <v>-391.68</v>
      </c>
      <c r="V1213">
        <v>14382937</v>
      </c>
      <c r="X1213" t="s">
        <v>36</v>
      </c>
      <c r="Y1213" t="s">
        <v>3204</v>
      </c>
      <c r="Z1213" t="e">
        <f>VLOOKUP(N1213,Sheet3!J:J,1,0)</f>
        <v>#N/A</v>
      </c>
      <c r="AA1213" t="e">
        <f>VLOOKUP(I1213,Sheet3!$E$2:$E$8,1,0)</f>
        <v>#N/A</v>
      </c>
    </row>
    <row r="1214" spans="1:27" hidden="1" x14ac:dyDescent="0.25">
      <c r="A1214">
        <v>290059</v>
      </c>
      <c r="B1214">
        <v>290059</v>
      </c>
      <c r="H1214">
        <v>1204</v>
      </c>
      <c r="M1214" t="s">
        <v>3226</v>
      </c>
      <c r="N1214" t="s">
        <v>3475</v>
      </c>
      <c r="R1214" t="s">
        <v>3225</v>
      </c>
      <c r="X1214" t="s">
        <v>36</v>
      </c>
      <c r="Z1214" t="e">
        <f>VLOOKUP(N1214,Sheet3!J:J,1,0)</f>
        <v>#N/A</v>
      </c>
      <c r="AA1214" t="e">
        <f>VLOOKUP(I1214,Sheet3!$E$2:$E$8,1,0)</f>
        <v>#N/A</v>
      </c>
    </row>
    <row r="1215" spans="1:27" hidden="1" x14ac:dyDescent="0.25">
      <c r="A1215">
        <v>290059</v>
      </c>
      <c r="B1215" t="s">
        <v>3168</v>
      </c>
      <c r="E1215" t="s">
        <v>3200</v>
      </c>
      <c r="H1215">
        <v>1204</v>
      </c>
      <c r="I1215">
        <v>14024801</v>
      </c>
      <c r="J1215" t="s">
        <v>3224</v>
      </c>
      <c r="K1215" s="38">
        <v>45300</v>
      </c>
      <c r="L1215" s="38">
        <v>45300</v>
      </c>
      <c r="M1215" t="s">
        <v>3226</v>
      </c>
      <c r="N1215" t="s">
        <v>3476</v>
      </c>
      <c r="R1215">
        <v>0</v>
      </c>
      <c r="V1215">
        <v>14389992</v>
      </c>
      <c r="X1215" t="s">
        <v>36</v>
      </c>
      <c r="Y1215" t="s">
        <v>3204</v>
      </c>
      <c r="Z1215" t="e">
        <f>VLOOKUP(N1215,Sheet3!J:J,1,0)</f>
        <v>#N/A</v>
      </c>
      <c r="AA1215" t="e">
        <f>VLOOKUP(I1215,Sheet3!$E$2:$E$8,1,0)</f>
        <v>#N/A</v>
      </c>
    </row>
    <row r="1216" spans="1:27" hidden="1" x14ac:dyDescent="0.25">
      <c r="A1216">
        <v>290059</v>
      </c>
      <c r="B1216" t="s">
        <v>3168</v>
      </c>
      <c r="E1216" t="s">
        <v>3200</v>
      </c>
      <c r="H1216">
        <v>1204</v>
      </c>
      <c r="I1216">
        <v>181706</v>
      </c>
      <c r="J1216" t="s">
        <v>3229</v>
      </c>
      <c r="K1216" s="38">
        <v>45300</v>
      </c>
      <c r="L1216" s="38">
        <v>45300</v>
      </c>
      <c r="M1216" t="s">
        <v>3226</v>
      </c>
      <c r="N1216" t="s">
        <v>3476</v>
      </c>
      <c r="O1216">
        <v>-32</v>
      </c>
      <c r="P1216" t="e">
        <f>VLOOKUP(I1216,Sheet3!$E$2:$E$16,1,0)</f>
        <v>#N/A</v>
      </c>
      <c r="Q1216" t="s">
        <v>36</v>
      </c>
      <c r="R1216">
        <v>1.44</v>
      </c>
      <c r="S1216">
        <v>-32</v>
      </c>
      <c r="U1216">
        <v>-46.08</v>
      </c>
      <c r="V1216">
        <v>14391292</v>
      </c>
      <c r="X1216" t="s">
        <v>36</v>
      </c>
      <c r="Y1216" t="s">
        <v>3204</v>
      </c>
      <c r="Z1216" t="e">
        <f>VLOOKUP(N1216,Sheet3!J:J,1,0)</f>
        <v>#N/A</v>
      </c>
      <c r="AA1216" t="e">
        <f>VLOOKUP(I1216,Sheet3!$E$2:$E$8,1,0)</f>
        <v>#N/A</v>
      </c>
    </row>
    <row r="1217" spans="1:27" hidden="1" x14ac:dyDescent="0.25">
      <c r="A1217">
        <v>290059</v>
      </c>
      <c r="B1217" t="s">
        <v>3168</v>
      </c>
      <c r="E1217" t="s">
        <v>3200</v>
      </c>
      <c r="H1217">
        <v>1204</v>
      </c>
      <c r="I1217">
        <v>14024801</v>
      </c>
      <c r="J1217" t="s">
        <v>3233</v>
      </c>
      <c r="K1217" s="38">
        <v>45300</v>
      </c>
      <c r="L1217" s="38">
        <v>45300</v>
      </c>
      <c r="M1217" t="s">
        <v>3226</v>
      </c>
      <c r="N1217" t="s">
        <v>3476</v>
      </c>
      <c r="O1217">
        <v>32</v>
      </c>
      <c r="Q1217" t="s">
        <v>36</v>
      </c>
      <c r="R1217">
        <v>1.44</v>
      </c>
      <c r="S1217">
        <v>32</v>
      </c>
      <c r="U1217">
        <v>46.08</v>
      </c>
      <c r="V1217">
        <v>14389993</v>
      </c>
      <c r="X1217" t="s">
        <v>36</v>
      </c>
      <c r="Y1217" t="s">
        <v>3204</v>
      </c>
      <c r="Z1217" t="e">
        <f>VLOOKUP(N1217,Sheet3!J:J,1,0)</f>
        <v>#N/A</v>
      </c>
      <c r="AA1217" t="e">
        <f>VLOOKUP(I1217,Sheet3!$E$2:$E$8,1,0)</f>
        <v>#N/A</v>
      </c>
    </row>
    <row r="1218" spans="1:27" hidden="1" x14ac:dyDescent="0.25">
      <c r="A1218">
        <v>290059</v>
      </c>
      <c r="B1218" t="s">
        <v>3168</v>
      </c>
      <c r="E1218" t="s">
        <v>3200</v>
      </c>
      <c r="H1218">
        <v>1204</v>
      </c>
      <c r="I1218">
        <v>181706</v>
      </c>
      <c r="J1218" t="s">
        <v>3229</v>
      </c>
      <c r="K1218" s="38">
        <v>45365</v>
      </c>
      <c r="L1218" s="38">
        <v>45365</v>
      </c>
      <c r="M1218" t="s">
        <v>3226</v>
      </c>
      <c r="N1218" t="s">
        <v>3476</v>
      </c>
      <c r="O1218">
        <v>2904</v>
      </c>
      <c r="P1218" t="e">
        <f>VLOOKUP(I1218,Sheet3!$E$2:$E$16,1,0)</f>
        <v>#N/A</v>
      </c>
      <c r="Q1218" t="s">
        <v>36</v>
      </c>
      <c r="R1218">
        <v>1.44</v>
      </c>
      <c r="S1218">
        <v>2904</v>
      </c>
      <c r="U1218">
        <v>4181.76</v>
      </c>
      <c r="V1218">
        <v>14465796</v>
      </c>
      <c r="X1218" t="s">
        <v>36</v>
      </c>
      <c r="Y1218" t="s">
        <v>3204</v>
      </c>
      <c r="Z1218" t="e">
        <f>VLOOKUP(N1218,Sheet3!J:J,1,0)</f>
        <v>#N/A</v>
      </c>
      <c r="AA1218" t="e">
        <f>VLOOKUP(I1218,Sheet3!$E$2:$E$8,1,0)</f>
        <v>#N/A</v>
      </c>
    </row>
    <row r="1219" spans="1:27" hidden="1" x14ac:dyDescent="0.25">
      <c r="A1219">
        <v>290059</v>
      </c>
      <c r="B1219" t="s">
        <v>3168</v>
      </c>
      <c r="E1219" t="s">
        <v>3200</v>
      </c>
      <c r="H1219">
        <v>1204</v>
      </c>
      <c r="I1219">
        <v>181706</v>
      </c>
      <c r="J1219" t="s">
        <v>3229</v>
      </c>
      <c r="K1219" s="38">
        <v>45365</v>
      </c>
      <c r="L1219" s="38">
        <v>45365</v>
      </c>
      <c r="M1219" t="s">
        <v>3226</v>
      </c>
      <c r="N1219" t="s">
        <v>3476</v>
      </c>
      <c r="O1219">
        <v>-2904</v>
      </c>
      <c r="P1219" t="e">
        <f>VLOOKUP(I1219,Sheet3!$E$2:$E$16,1,0)</f>
        <v>#N/A</v>
      </c>
      <c r="Q1219" t="s">
        <v>36</v>
      </c>
      <c r="R1219">
        <v>1.44</v>
      </c>
      <c r="S1219">
        <v>-2904</v>
      </c>
      <c r="U1219">
        <v>-4181.76</v>
      </c>
      <c r="V1219">
        <v>14465803</v>
      </c>
      <c r="X1219" t="s">
        <v>36</v>
      </c>
      <c r="Y1219" t="s">
        <v>3204</v>
      </c>
      <c r="Z1219" t="e">
        <f>VLOOKUP(N1219,Sheet3!J:J,1,0)</f>
        <v>#N/A</v>
      </c>
      <c r="AA1219" t="e">
        <f>VLOOKUP(I1219,Sheet3!$E$2:$E$8,1,0)</f>
        <v>#N/A</v>
      </c>
    </row>
    <row r="1220" spans="1:27" hidden="1" x14ac:dyDescent="0.25">
      <c r="A1220">
        <v>290059</v>
      </c>
      <c r="B1220">
        <v>290059</v>
      </c>
      <c r="H1220">
        <v>1204</v>
      </c>
      <c r="M1220" t="s">
        <v>3226</v>
      </c>
      <c r="N1220" t="s">
        <v>3476</v>
      </c>
      <c r="R1220" t="s">
        <v>3225</v>
      </c>
      <c r="X1220" t="s">
        <v>36</v>
      </c>
      <c r="Z1220" t="e">
        <f>VLOOKUP(N1220,Sheet3!J:J,1,0)</f>
        <v>#N/A</v>
      </c>
      <c r="AA1220" t="e">
        <f>VLOOKUP(I1220,Sheet3!$E$2:$E$8,1,0)</f>
        <v>#N/A</v>
      </c>
    </row>
    <row r="1221" spans="1:27" hidden="1" x14ac:dyDescent="0.25">
      <c r="A1221">
        <v>290059</v>
      </c>
      <c r="B1221" t="s">
        <v>3168</v>
      </c>
      <c r="E1221" t="s">
        <v>3200</v>
      </c>
      <c r="H1221">
        <v>1204</v>
      </c>
      <c r="I1221">
        <v>14024582</v>
      </c>
      <c r="J1221" t="s">
        <v>3224</v>
      </c>
      <c r="K1221" s="38">
        <v>45294</v>
      </c>
      <c r="L1221" s="38">
        <v>45294</v>
      </c>
      <c r="M1221" t="s">
        <v>3226</v>
      </c>
      <c r="N1221" t="s">
        <v>3477</v>
      </c>
      <c r="R1221">
        <v>0</v>
      </c>
      <c r="V1221">
        <v>14382795</v>
      </c>
      <c r="X1221" t="s">
        <v>36</v>
      </c>
      <c r="Y1221" t="s">
        <v>3204</v>
      </c>
      <c r="Z1221" t="e">
        <f>VLOOKUP(N1221,Sheet3!J:J,1,0)</f>
        <v>#N/A</v>
      </c>
      <c r="AA1221" t="e">
        <f>VLOOKUP(I1221,Sheet3!$E$2:$E$8,1,0)</f>
        <v>#N/A</v>
      </c>
    </row>
    <row r="1222" spans="1:27" hidden="1" x14ac:dyDescent="0.25">
      <c r="A1222">
        <v>290059</v>
      </c>
      <c r="B1222" t="s">
        <v>3168</v>
      </c>
      <c r="E1222" t="s">
        <v>3200</v>
      </c>
      <c r="H1222">
        <v>1204</v>
      </c>
      <c r="I1222">
        <v>14024585</v>
      </c>
      <c r="J1222" t="s">
        <v>3233</v>
      </c>
      <c r="K1222" s="38">
        <v>45294</v>
      </c>
      <c r="L1222" s="38">
        <v>45294</v>
      </c>
      <c r="M1222" t="s">
        <v>3226</v>
      </c>
      <c r="N1222" t="s">
        <v>3477</v>
      </c>
      <c r="O1222">
        <v>1120</v>
      </c>
      <c r="Q1222" t="s">
        <v>36</v>
      </c>
      <c r="R1222">
        <v>1.44</v>
      </c>
      <c r="S1222">
        <v>1120</v>
      </c>
      <c r="U1222">
        <v>1612.8</v>
      </c>
      <c r="V1222">
        <v>14382800</v>
      </c>
      <c r="X1222" t="s">
        <v>36</v>
      </c>
      <c r="Y1222" t="s">
        <v>3204</v>
      </c>
      <c r="Z1222" t="e">
        <f>VLOOKUP(N1222,Sheet3!J:J,1,0)</f>
        <v>#N/A</v>
      </c>
      <c r="AA1222" t="e">
        <f>VLOOKUP(I1222,Sheet3!$E$2:$E$8,1,0)</f>
        <v>#N/A</v>
      </c>
    </row>
    <row r="1223" spans="1:27" hidden="1" x14ac:dyDescent="0.25">
      <c r="A1223">
        <v>290059</v>
      </c>
      <c r="B1223" t="s">
        <v>3168</v>
      </c>
      <c r="E1223" t="s">
        <v>3200</v>
      </c>
      <c r="H1223">
        <v>1204</v>
      </c>
      <c r="I1223">
        <v>14024583</v>
      </c>
      <c r="J1223" t="s">
        <v>3233</v>
      </c>
      <c r="K1223" s="38">
        <v>45294</v>
      </c>
      <c r="L1223" s="38">
        <v>45294</v>
      </c>
      <c r="M1223" t="s">
        <v>3226</v>
      </c>
      <c r="N1223" t="s">
        <v>3477</v>
      </c>
      <c r="O1223">
        <v>369</v>
      </c>
      <c r="Q1223" t="s">
        <v>36</v>
      </c>
      <c r="R1223">
        <v>1.44</v>
      </c>
      <c r="S1223">
        <v>369</v>
      </c>
      <c r="U1223">
        <v>531.36</v>
      </c>
      <c r="V1223">
        <v>14382798</v>
      </c>
      <c r="X1223" t="s">
        <v>36</v>
      </c>
      <c r="Y1223" t="s">
        <v>3204</v>
      </c>
      <c r="Z1223" t="e">
        <f>VLOOKUP(N1223,Sheet3!J:J,1,0)</f>
        <v>#N/A</v>
      </c>
      <c r="AA1223" t="e">
        <f>VLOOKUP(I1223,Sheet3!$E$2:$E$8,1,0)</f>
        <v>#N/A</v>
      </c>
    </row>
    <row r="1224" spans="1:27" hidden="1" x14ac:dyDescent="0.25">
      <c r="A1224">
        <v>290059</v>
      </c>
      <c r="B1224" t="s">
        <v>3168</v>
      </c>
      <c r="E1224" t="s">
        <v>3200</v>
      </c>
      <c r="H1224">
        <v>1204</v>
      </c>
      <c r="I1224">
        <v>14024582</v>
      </c>
      <c r="J1224" t="s">
        <v>3233</v>
      </c>
      <c r="K1224" s="38">
        <v>45294</v>
      </c>
      <c r="L1224" s="38">
        <v>45294</v>
      </c>
      <c r="M1224" t="s">
        <v>3226</v>
      </c>
      <c r="N1224" t="s">
        <v>3477</v>
      </c>
      <c r="O1224">
        <v>996</v>
      </c>
      <c r="Q1224" t="s">
        <v>36</v>
      </c>
      <c r="R1224">
        <v>1.44</v>
      </c>
      <c r="S1224">
        <v>996</v>
      </c>
      <c r="U1224">
        <v>1434.24</v>
      </c>
      <c r="V1224">
        <v>14382796</v>
      </c>
      <c r="X1224" t="s">
        <v>36</v>
      </c>
      <c r="Y1224" t="s">
        <v>3204</v>
      </c>
      <c r="Z1224" t="e">
        <f>VLOOKUP(N1224,Sheet3!J:J,1,0)</f>
        <v>#N/A</v>
      </c>
      <c r="AA1224" t="e">
        <f>VLOOKUP(I1224,Sheet3!$E$2:$E$8,1,0)</f>
        <v>#N/A</v>
      </c>
    </row>
    <row r="1225" spans="1:27" hidden="1" x14ac:dyDescent="0.25">
      <c r="A1225">
        <v>290059</v>
      </c>
      <c r="B1225" t="s">
        <v>3168</v>
      </c>
      <c r="E1225" t="s">
        <v>3200</v>
      </c>
      <c r="H1225">
        <v>1204</v>
      </c>
      <c r="I1225">
        <v>181707</v>
      </c>
      <c r="J1225" t="s">
        <v>3229</v>
      </c>
      <c r="K1225" s="38">
        <v>45299</v>
      </c>
      <c r="L1225" s="38">
        <v>45299</v>
      </c>
      <c r="M1225" t="s">
        <v>3226</v>
      </c>
      <c r="N1225" t="s">
        <v>3477</v>
      </c>
      <c r="O1225">
        <v>-322</v>
      </c>
      <c r="P1225" t="e">
        <f>VLOOKUP(I1225,Sheet3!$E$2:$E$16,1,0)</f>
        <v>#N/A</v>
      </c>
      <c r="Q1225" t="s">
        <v>36</v>
      </c>
      <c r="R1225">
        <v>1.44</v>
      </c>
      <c r="S1225">
        <v>-322</v>
      </c>
      <c r="U1225">
        <v>-463.68</v>
      </c>
      <c r="V1225">
        <v>14389149</v>
      </c>
      <c r="X1225" t="s">
        <v>36</v>
      </c>
      <c r="Y1225" t="s">
        <v>3204</v>
      </c>
      <c r="Z1225" t="e">
        <f>VLOOKUP(N1225,Sheet3!J:J,1,0)</f>
        <v>#N/A</v>
      </c>
      <c r="AA1225" t="e">
        <f>VLOOKUP(I1225,Sheet3!$E$2:$E$8,1,0)</f>
        <v>#N/A</v>
      </c>
    </row>
    <row r="1226" spans="1:27" hidden="1" x14ac:dyDescent="0.25">
      <c r="A1226">
        <v>290059</v>
      </c>
      <c r="B1226" t="s">
        <v>3168</v>
      </c>
      <c r="E1226" t="s">
        <v>3200</v>
      </c>
      <c r="H1226">
        <v>1204</v>
      </c>
      <c r="I1226">
        <v>181588</v>
      </c>
      <c r="J1226" t="s">
        <v>3229</v>
      </c>
      <c r="K1226" s="38">
        <v>45296</v>
      </c>
      <c r="L1226" s="38">
        <v>45299</v>
      </c>
      <c r="M1226" t="s">
        <v>3226</v>
      </c>
      <c r="N1226" t="s">
        <v>3477</v>
      </c>
      <c r="O1226">
        <v>-151</v>
      </c>
      <c r="P1226" t="e">
        <f>VLOOKUP(I1226,Sheet3!$E$2:$E$16,1,0)</f>
        <v>#N/A</v>
      </c>
      <c r="Q1226" t="s">
        <v>36</v>
      </c>
      <c r="R1226">
        <v>1.44</v>
      </c>
      <c r="S1226">
        <v>-151</v>
      </c>
      <c r="U1226">
        <v>-217.44</v>
      </c>
      <c r="V1226">
        <v>14386863</v>
      </c>
      <c r="X1226" t="s">
        <v>36</v>
      </c>
      <c r="Y1226" t="s">
        <v>3204</v>
      </c>
      <c r="Z1226" t="e">
        <f>VLOOKUP(N1226,Sheet3!J:J,1,0)</f>
        <v>#N/A</v>
      </c>
      <c r="AA1226" t="e">
        <f>VLOOKUP(I1226,Sheet3!$E$2:$E$8,1,0)</f>
        <v>#N/A</v>
      </c>
    </row>
    <row r="1227" spans="1:27" hidden="1" x14ac:dyDescent="0.25">
      <c r="A1227">
        <v>290059</v>
      </c>
      <c r="B1227" t="s">
        <v>3168</v>
      </c>
      <c r="E1227" t="s">
        <v>3200</v>
      </c>
      <c r="H1227">
        <v>1204</v>
      </c>
      <c r="I1227">
        <v>181707</v>
      </c>
      <c r="J1227" t="s">
        <v>3229</v>
      </c>
      <c r="K1227" s="38">
        <v>45299</v>
      </c>
      <c r="L1227" s="38">
        <v>45299</v>
      </c>
      <c r="M1227" t="s">
        <v>3226</v>
      </c>
      <c r="N1227" t="s">
        <v>3477</v>
      </c>
      <c r="O1227">
        <v>-2334</v>
      </c>
      <c r="P1227" t="e">
        <f>VLOOKUP(I1227,Sheet3!$E$2:$E$16,1,0)</f>
        <v>#N/A</v>
      </c>
      <c r="Q1227" t="s">
        <v>36</v>
      </c>
      <c r="R1227">
        <v>1.44</v>
      </c>
      <c r="S1227">
        <v>-2334</v>
      </c>
      <c r="U1227">
        <v>-3360.96</v>
      </c>
      <c r="V1227">
        <v>14389147</v>
      </c>
      <c r="X1227" t="s">
        <v>36</v>
      </c>
      <c r="Y1227" t="s">
        <v>3204</v>
      </c>
      <c r="Z1227" t="e">
        <f>VLOOKUP(N1227,Sheet3!J:J,1,0)</f>
        <v>#N/A</v>
      </c>
      <c r="AA1227" t="e">
        <f>VLOOKUP(I1227,Sheet3!$E$2:$E$8,1,0)</f>
        <v>#N/A</v>
      </c>
    </row>
    <row r="1228" spans="1:27" hidden="1" x14ac:dyDescent="0.25">
      <c r="A1228">
        <v>290059</v>
      </c>
      <c r="B1228">
        <v>290059</v>
      </c>
      <c r="H1228">
        <v>1204</v>
      </c>
      <c r="M1228" t="s">
        <v>3226</v>
      </c>
      <c r="N1228" t="s">
        <v>3477</v>
      </c>
      <c r="R1228" t="s">
        <v>3225</v>
      </c>
      <c r="S1228">
        <v>-322</v>
      </c>
      <c r="U1228">
        <v>-463.68</v>
      </c>
      <c r="X1228" t="s">
        <v>36</v>
      </c>
      <c r="Z1228" t="e">
        <f>VLOOKUP(N1228,Sheet3!J:J,1,0)</f>
        <v>#N/A</v>
      </c>
      <c r="AA1228" t="e">
        <f>VLOOKUP(I1228,Sheet3!$E$2:$E$8,1,0)</f>
        <v>#N/A</v>
      </c>
    </row>
    <row r="1229" spans="1:27" hidden="1" x14ac:dyDescent="0.25">
      <c r="A1229">
        <v>290059</v>
      </c>
      <c r="B1229" t="s">
        <v>3168</v>
      </c>
      <c r="E1229" t="s">
        <v>3200</v>
      </c>
      <c r="H1229">
        <v>1204</v>
      </c>
      <c r="I1229">
        <v>14024581</v>
      </c>
      <c r="J1229" t="s">
        <v>3224</v>
      </c>
      <c r="K1229" s="38">
        <v>45294</v>
      </c>
      <c r="L1229" s="38">
        <v>45294</v>
      </c>
      <c r="M1229" t="s">
        <v>3226</v>
      </c>
      <c r="N1229" t="s">
        <v>3478</v>
      </c>
      <c r="R1229">
        <v>0</v>
      </c>
      <c r="V1229">
        <v>14382792</v>
      </c>
      <c r="X1229" t="s">
        <v>36</v>
      </c>
      <c r="Y1229" t="s">
        <v>3204</v>
      </c>
      <c r="Z1229" t="e">
        <f>VLOOKUP(N1229,Sheet3!J:J,1,0)</f>
        <v>#N/A</v>
      </c>
      <c r="AA1229" t="e">
        <f>VLOOKUP(I1229,Sheet3!$E$2:$E$8,1,0)</f>
        <v>#N/A</v>
      </c>
    </row>
    <row r="1230" spans="1:27" hidden="1" x14ac:dyDescent="0.25">
      <c r="A1230">
        <v>290059</v>
      </c>
      <c r="B1230" t="s">
        <v>3168</v>
      </c>
      <c r="E1230" t="s">
        <v>3200</v>
      </c>
      <c r="H1230">
        <v>1204</v>
      </c>
      <c r="I1230">
        <v>14024581</v>
      </c>
      <c r="J1230" t="s">
        <v>3233</v>
      </c>
      <c r="K1230" s="38">
        <v>45294</v>
      </c>
      <c r="L1230" s="38">
        <v>45294</v>
      </c>
      <c r="M1230" t="s">
        <v>3226</v>
      </c>
      <c r="N1230" t="s">
        <v>3478</v>
      </c>
      <c r="O1230">
        <v>176</v>
      </c>
      <c r="Q1230" t="s">
        <v>36</v>
      </c>
      <c r="R1230">
        <v>1.44</v>
      </c>
      <c r="S1230">
        <v>176</v>
      </c>
      <c r="U1230">
        <v>253.44</v>
      </c>
      <c r="V1230">
        <v>14382793</v>
      </c>
      <c r="X1230" t="s">
        <v>36</v>
      </c>
      <c r="Y1230" t="s">
        <v>3204</v>
      </c>
      <c r="Z1230" t="e">
        <f>VLOOKUP(N1230,Sheet3!J:J,1,0)</f>
        <v>#N/A</v>
      </c>
      <c r="AA1230" t="e">
        <f>VLOOKUP(I1230,Sheet3!$E$2:$E$8,1,0)</f>
        <v>#N/A</v>
      </c>
    </row>
    <row r="1231" spans="1:27" hidden="1" x14ac:dyDescent="0.25">
      <c r="A1231">
        <v>290059</v>
      </c>
      <c r="B1231" t="s">
        <v>3168</v>
      </c>
      <c r="E1231" t="s">
        <v>3200</v>
      </c>
      <c r="H1231">
        <v>1204</v>
      </c>
      <c r="I1231">
        <v>181537</v>
      </c>
      <c r="J1231" t="s">
        <v>3229</v>
      </c>
      <c r="K1231" s="38">
        <v>45299</v>
      </c>
      <c r="L1231" s="38">
        <v>45299</v>
      </c>
      <c r="M1231" t="s">
        <v>3226</v>
      </c>
      <c r="N1231" t="s">
        <v>3478</v>
      </c>
      <c r="O1231">
        <v>155</v>
      </c>
      <c r="P1231" t="e">
        <f>VLOOKUP(I1231,Sheet3!$E$2:$E$16,1,0)</f>
        <v>#N/A</v>
      </c>
      <c r="Q1231" t="s">
        <v>36</v>
      </c>
      <c r="R1231">
        <v>1.44</v>
      </c>
      <c r="S1231">
        <v>155</v>
      </c>
      <c r="U1231">
        <v>223.2</v>
      </c>
      <c r="V1231">
        <v>14389511</v>
      </c>
      <c r="X1231" t="s">
        <v>36</v>
      </c>
      <c r="Y1231" t="s">
        <v>3204</v>
      </c>
      <c r="Z1231" t="e">
        <f>VLOOKUP(N1231,Sheet3!J:J,1,0)</f>
        <v>#N/A</v>
      </c>
      <c r="AA1231" t="e">
        <f>VLOOKUP(I1231,Sheet3!$E$2:$E$8,1,0)</f>
        <v>#N/A</v>
      </c>
    </row>
    <row r="1232" spans="1:27" hidden="1" x14ac:dyDescent="0.25">
      <c r="A1232">
        <v>290059</v>
      </c>
      <c r="B1232" t="s">
        <v>3168</v>
      </c>
      <c r="E1232" t="s">
        <v>3200</v>
      </c>
      <c r="H1232">
        <v>1204</v>
      </c>
      <c r="I1232">
        <v>181707</v>
      </c>
      <c r="J1232" t="s">
        <v>3229</v>
      </c>
      <c r="K1232" s="38">
        <v>45299</v>
      </c>
      <c r="L1232" s="38">
        <v>45299</v>
      </c>
      <c r="M1232" t="s">
        <v>3226</v>
      </c>
      <c r="N1232" t="s">
        <v>3478</v>
      </c>
      <c r="O1232">
        <v>-3</v>
      </c>
      <c r="P1232" t="e">
        <f>VLOOKUP(I1232,Sheet3!$E$2:$E$16,1,0)</f>
        <v>#N/A</v>
      </c>
      <c r="Q1232" t="s">
        <v>36</v>
      </c>
      <c r="R1232">
        <v>1.44</v>
      </c>
      <c r="S1232">
        <v>-3</v>
      </c>
      <c r="U1232">
        <v>-4.32</v>
      </c>
      <c r="V1232">
        <v>14389148</v>
      </c>
      <c r="X1232" t="s">
        <v>36</v>
      </c>
      <c r="Y1232" t="s">
        <v>3204</v>
      </c>
      <c r="Z1232" t="e">
        <f>VLOOKUP(N1232,Sheet3!J:J,1,0)</f>
        <v>#N/A</v>
      </c>
      <c r="AA1232" t="e">
        <f>VLOOKUP(I1232,Sheet3!$E$2:$E$8,1,0)</f>
        <v>#N/A</v>
      </c>
    </row>
    <row r="1233" spans="1:27" hidden="1" x14ac:dyDescent="0.25">
      <c r="A1233">
        <v>290059</v>
      </c>
      <c r="B1233" t="s">
        <v>3168</v>
      </c>
      <c r="E1233" t="s">
        <v>3200</v>
      </c>
      <c r="H1233">
        <v>1204</v>
      </c>
      <c r="I1233">
        <v>181539</v>
      </c>
      <c r="J1233" t="s">
        <v>3229</v>
      </c>
      <c r="K1233" s="38">
        <v>45299</v>
      </c>
      <c r="L1233" s="38">
        <v>45299</v>
      </c>
      <c r="M1233" t="s">
        <v>3226</v>
      </c>
      <c r="N1233" t="s">
        <v>3478</v>
      </c>
      <c r="O1233">
        <v>-9</v>
      </c>
      <c r="P1233" t="e">
        <f>VLOOKUP(I1233,Sheet3!$E$2:$E$16,1,0)</f>
        <v>#N/A</v>
      </c>
      <c r="Q1233" t="s">
        <v>36</v>
      </c>
      <c r="R1233">
        <v>1.44</v>
      </c>
      <c r="S1233">
        <v>-9</v>
      </c>
      <c r="U1233">
        <v>-12.96</v>
      </c>
      <c r="V1233">
        <v>14388698</v>
      </c>
      <c r="X1233" t="s">
        <v>36</v>
      </c>
      <c r="Y1233" t="s">
        <v>3204</v>
      </c>
      <c r="Z1233" t="e">
        <f>VLOOKUP(N1233,Sheet3!J:J,1,0)</f>
        <v>#N/A</v>
      </c>
      <c r="AA1233" t="e">
        <f>VLOOKUP(I1233,Sheet3!$E$2:$E$8,1,0)</f>
        <v>#N/A</v>
      </c>
    </row>
    <row r="1234" spans="1:27" hidden="1" x14ac:dyDescent="0.25">
      <c r="A1234">
        <v>290059</v>
      </c>
      <c r="B1234" t="s">
        <v>3168</v>
      </c>
      <c r="E1234" t="s">
        <v>3200</v>
      </c>
      <c r="H1234">
        <v>1204</v>
      </c>
      <c r="I1234">
        <v>181538</v>
      </c>
      <c r="J1234" t="s">
        <v>3229</v>
      </c>
      <c r="K1234" s="38">
        <v>45299</v>
      </c>
      <c r="L1234" s="38">
        <v>45299</v>
      </c>
      <c r="M1234" t="s">
        <v>3226</v>
      </c>
      <c r="N1234" t="s">
        <v>3478</v>
      </c>
      <c r="O1234">
        <v>-9</v>
      </c>
      <c r="P1234" t="e">
        <f>VLOOKUP(I1234,Sheet3!$E$2:$E$16,1,0)</f>
        <v>#N/A</v>
      </c>
      <c r="Q1234" t="s">
        <v>36</v>
      </c>
      <c r="R1234">
        <v>1.44</v>
      </c>
      <c r="S1234">
        <v>-9</v>
      </c>
      <c r="U1234">
        <v>-12.96</v>
      </c>
      <c r="V1234">
        <v>14388697</v>
      </c>
      <c r="X1234" t="s">
        <v>36</v>
      </c>
      <c r="Y1234" t="s">
        <v>3204</v>
      </c>
      <c r="Z1234" t="e">
        <f>VLOOKUP(N1234,Sheet3!J:J,1,0)</f>
        <v>#N/A</v>
      </c>
      <c r="AA1234" t="e">
        <f>VLOOKUP(I1234,Sheet3!$E$2:$E$8,1,0)</f>
        <v>#N/A</v>
      </c>
    </row>
    <row r="1235" spans="1:27" hidden="1" x14ac:dyDescent="0.25">
      <c r="A1235">
        <v>290059</v>
      </c>
      <c r="B1235" t="s">
        <v>3168</v>
      </c>
      <c r="E1235" t="s">
        <v>3200</v>
      </c>
      <c r="H1235">
        <v>1204</v>
      </c>
      <c r="I1235">
        <v>181537</v>
      </c>
      <c r="J1235" t="s">
        <v>3229</v>
      </c>
      <c r="K1235" s="38">
        <v>45299</v>
      </c>
      <c r="L1235" s="38">
        <v>45299</v>
      </c>
      <c r="M1235" t="s">
        <v>3226</v>
      </c>
      <c r="N1235" t="s">
        <v>3478</v>
      </c>
      <c r="O1235">
        <v>-155</v>
      </c>
      <c r="P1235" t="e">
        <f>VLOOKUP(I1235,Sheet3!$E$2:$E$16,1,0)</f>
        <v>#N/A</v>
      </c>
      <c r="Q1235" t="s">
        <v>36</v>
      </c>
      <c r="R1235">
        <v>1.44</v>
      </c>
      <c r="S1235">
        <v>-155</v>
      </c>
      <c r="U1235">
        <v>-223.2</v>
      </c>
      <c r="V1235">
        <v>14388694</v>
      </c>
      <c r="X1235" t="s">
        <v>36</v>
      </c>
      <c r="Y1235" t="s">
        <v>3204</v>
      </c>
      <c r="Z1235" t="e">
        <f>VLOOKUP(N1235,Sheet3!J:J,1,0)</f>
        <v>#N/A</v>
      </c>
      <c r="AA1235" t="e">
        <f>VLOOKUP(I1235,Sheet3!$E$2:$E$8,1,0)</f>
        <v>#N/A</v>
      </c>
    </row>
    <row r="1236" spans="1:27" hidden="1" x14ac:dyDescent="0.25">
      <c r="A1236">
        <v>290059</v>
      </c>
      <c r="B1236" t="s">
        <v>3168</v>
      </c>
      <c r="E1236" t="s">
        <v>3200</v>
      </c>
      <c r="H1236">
        <v>1204</v>
      </c>
      <c r="I1236">
        <v>181738</v>
      </c>
      <c r="J1236" t="s">
        <v>3229</v>
      </c>
      <c r="K1236" s="38">
        <v>45302</v>
      </c>
      <c r="L1236" s="38">
        <v>45302</v>
      </c>
      <c r="M1236" t="s">
        <v>3226</v>
      </c>
      <c r="N1236" t="s">
        <v>3478</v>
      </c>
      <c r="O1236">
        <v>-24</v>
      </c>
      <c r="P1236" t="e">
        <f>VLOOKUP(I1236,Sheet3!$E$2:$E$16,1,0)</f>
        <v>#N/A</v>
      </c>
      <c r="Q1236" t="s">
        <v>36</v>
      </c>
      <c r="R1236">
        <v>1.44</v>
      </c>
      <c r="S1236">
        <v>-24</v>
      </c>
      <c r="U1236">
        <v>-34.56</v>
      </c>
      <c r="V1236">
        <v>14393868</v>
      </c>
      <c r="X1236" t="s">
        <v>36</v>
      </c>
      <c r="Y1236" t="s">
        <v>3204</v>
      </c>
      <c r="Z1236" t="e">
        <f>VLOOKUP(N1236,Sheet3!J:J,1,0)</f>
        <v>#N/A</v>
      </c>
      <c r="AA1236" t="e">
        <f>VLOOKUP(I1236,Sheet3!$E$2:$E$8,1,0)</f>
        <v>#N/A</v>
      </c>
    </row>
    <row r="1237" spans="1:27" hidden="1" x14ac:dyDescent="0.25">
      <c r="A1237">
        <v>290059</v>
      </c>
      <c r="B1237" t="s">
        <v>3168</v>
      </c>
      <c r="E1237" t="s">
        <v>3200</v>
      </c>
      <c r="H1237">
        <v>1204</v>
      </c>
      <c r="I1237">
        <v>181537</v>
      </c>
      <c r="J1237" t="s">
        <v>3229</v>
      </c>
      <c r="K1237" s="38">
        <v>45302</v>
      </c>
      <c r="L1237" s="38">
        <v>45302</v>
      </c>
      <c r="M1237" t="s">
        <v>3226</v>
      </c>
      <c r="N1237" t="s">
        <v>3478</v>
      </c>
      <c r="O1237">
        <v>-115</v>
      </c>
      <c r="P1237" t="e">
        <f>VLOOKUP(I1237,Sheet3!$E$2:$E$16,1,0)</f>
        <v>#N/A</v>
      </c>
      <c r="Q1237" t="s">
        <v>36</v>
      </c>
      <c r="R1237">
        <v>1.44</v>
      </c>
      <c r="S1237">
        <v>-115</v>
      </c>
      <c r="U1237">
        <v>-165.6</v>
      </c>
      <c r="V1237">
        <v>14393866</v>
      </c>
      <c r="X1237" t="s">
        <v>36</v>
      </c>
      <c r="Y1237" t="s">
        <v>3204</v>
      </c>
      <c r="Z1237" t="e">
        <f>VLOOKUP(N1237,Sheet3!J:J,1,0)</f>
        <v>#N/A</v>
      </c>
      <c r="AA1237" t="e">
        <f>VLOOKUP(I1237,Sheet3!$E$2:$E$8,1,0)</f>
        <v>#N/A</v>
      </c>
    </row>
    <row r="1238" spans="1:27" hidden="1" x14ac:dyDescent="0.25">
      <c r="A1238">
        <v>290059</v>
      </c>
      <c r="B1238" t="s">
        <v>3168</v>
      </c>
      <c r="E1238" t="s">
        <v>3200</v>
      </c>
      <c r="H1238">
        <v>1204</v>
      </c>
      <c r="I1238">
        <v>181742</v>
      </c>
      <c r="J1238" t="s">
        <v>3229</v>
      </c>
      <c r="K1238" s="38">
        <v>45303</v>
      </c>
      <c r="L1238" s="38">
        <v>45303</v>
      </c>
      <c r="M1238" t="s">
        <v>3226</v>
      </c>
      <c r="N1238" t="s">
        <v>3478</v>
      </c>
      <c r="O1238">
        <v>-2</v>
      </c>
      <c r="P1238" t="e">
        <f>VLOOKUP(I1238,Sheet3!$E$2:$E$16,1,0)</f>
        <v>#N/A</v>
      </c>
      <c r="Q1238" t="s">
        <v>36</v>
      </c>
      <c r="R1238">
        <v>1.44</v>
      </c>
      <c r="S1238">
        <v>-2</v>
      </c>
      <c r="U1238">
        <v>-2.88</v>
      </c>
      <c r="V1238">
        <v>14395755</v>
      </c>
      <c r="X1238" t="s">
        <v>36</v>
      </c>
      <c r="Y1238" t="s">
        <v>3204</v>
      </c>
      <c r="Z1238" t="e">
        <f>VLOOKUP(N1238,Sheet3!J:J,1,0)</f>
        <v>#N/A</v>
      </c>
      <c r="AA1238" t="e">
        <f>VLOOKUP(I1238,Sheet3!$E$2:$E$8,1,0)</f>
        <v>#N/A</v>
      </c>
    </row>
    <row r="1239" spans="1:27" hidden="1" x14ac:dyDescent="0.25">
      <c r="A1239">
        <v>290059</v>
      </c>
      <c r="B1239" t="s">
        <v>3168</v>
      </c>
      <c r="E1239" t="s">
        <v>3200</v>
      </c>
      <c r="H1239">
        <v>1204</v>
      </c>
      <c r="I1239">
        <v>181827</v>
      </c>
      <c r="J1239" t="s">
        <v>3229</v>
      </c>
      <c r="K1239" s="38">
        <v>45313</v>
      </c>
      <c r="L1239" s="38">
        <v>45313</v>
      </c>
      <c r="M1239" t="s">
        <v>3226</v>
      </c>
      <c r="N1239" t="s">
        <v>3478</v>
      </c>
      <c r="O1239">
        <v>-14</v>
      </c>
      <c r="P1239" t="e">
        <f>VLOOKUP(I1239,Sheet3!$E$2:$E$16,1,0)</f>
        <v>#N/A</v>
      </c>
      <c r="Q1239" t="s">
        <v>36</v>
      </c>
      <c r="R1239">
        <v>1.44</v>
      </c>
      <c r="S1239">
        <v>-14</v>
      </c>
      <c r="U1239">
        <v>-20.16</v>
      </c>
      <c r="V1239">
        <v>14407136</v>
      </c>
      <c r="X1239" t="s">
        <v>36</v>
      </c>
      <c r="Y1239" t="s">
        <v>3204</v>
      </c>
      <c r="Z1239" t="e">
        <f>VLOOKUP(N1239,Sheet3!J:J,1,0)</f>
        <v>#N/A</v>
      </c>
      <c r="AA1239" t="e">
        <f>VLOOKUP(I1239,Sheet3!$E$2:$E$8,1,0)</f>
        <v>#N/A</v>
      </c>
    </row>
    <row r="1240" spans="1:27" hidden="1" x14ac:dyDescent="0.25">
      <c r="A1240">
        <v>290059</v>
      </c>
      <c r="B1240">
        <v>290059</v>
      </c>
      <c r="H1240">
        <v>1204</v>
      </c>
      <c r="M1240" t="s">
        <v>3226</v>
      </c>
      <c r="N1240" t="s">
        <v>3478</v>
      </c>
      <c r="R1240" t="s">
        <v>3225</v>
      </c>
      <c r="X1240" t="s">
        <v>36</v>
      </c>
      <c r="Z1240" t="e">
        <f>VLOOKUP(N1240,Sheet3!J:J,1,0)</f>
        <v>#N/A</v>
      </c>
      <c r="AA1240" t="e">
        <f>VLOOKUP(I1240,Sheet3!$E$2:$E$8,1,0)</f>
        <v>#N/A</v>
      </c>
    </row>
    <row r="1241" spans="1:27" hidden="1" x14ac:dyDescent="0.25">
      <c r="A1241">
        <v>290059</v>
      </c>
      <c r="B1241" t="s">
        <v>3168</v>
      </c>
      <c r="E1241" t="s">
        <v>3200</v>
      </c>
      <c r="H1241">
        <v>1204</v>
      </c>
      <c r="I1241">
        <v>14024587</v>
      </c>
      <c r="J1241" t="s">
        <v>3224</v>
      </c>
      <c r="K1241" s="38">
        <v>45294</v>
      </c>
      <c r="L1241" s="38">
        <v>45294</v>
      </c>
      <c r="M1241" t="s">
        <v>3226</v>
      </c>
      <c r="N1241" t="s">
        <v>3479</v>
      </c>
      <c r="R1241">
        <v>0</v>
      </c>
      <c r="V1241">
        <v>14382802</v>
      </c>
      <c r="X1241" t="s">
        <v>36</v>
      </c>
      <c r="Y1241" t="s">
        <v>3204</v>
      </c>
      <c r="Z1241" t="e">
        <f>VLOOKUP(N1241,Sheet3!J:J,1,0)</f>
        <v>#N/A</v>
      </c>
      <c r="AA1241" t="e">
        <f>VLOOKUP(I1241,Sheet3!$E$2:$E$8,1,0)</f>
        <v>#N/A</v>
      </c>
    </row>
    <row r="1242" spans="1:27" hidden="1" x14ac:dyDescent="0.25">
      <c r="A1242">
        <v>290059</v>
      </c>
      <c r="B1242" t="s">
        <v>3168</v>
      </c>
      <c r="E1242" t="s">
        <v>3200</v>
      </c>
      <c r="H1242">
        <v>1204</v>
      </c>
      <c r="I1242">
        <v>14024587</v>
      </c>
      <c r="J1242" t="s">
        <v>3233</v>
      </c>
      <c r="K1242" s="38">
        <v>45294</v>
      </c>
      <c r="L1242" s="38">
        <v>45294</v>
      </c>
      <c r="M1242" t="s">
        <v>3226</v>
      </c>
      <c r="N1242" t="s">
        <v>3479</v>
      </c>
      <c r="O1242">
        <v>171</v>
      </c>
      <c r="Q1242" t="s">
        <v>36</v>
      </c>
      <c r="R1242">
        <v>1.44</v>
      </c>
      <c r="S1242">
        <v>171</v>
      </c>
      <c r="U1242">
        <v>246.24</v>
      </c>
      <c r="V1242">
        <v>14382803</v>
      </c>
      <c r="X1242" t="s">
        <v>36</v>
      </c>
      <c r="Y1242" t="s">
        <v>3204</v>
      </c>
      <c r="Z1242" t="e">
        <f>VLOOKUP(N1242,Sheet3!J:J,1,0)</f>
        <v>#N/A</v>
      </c>
      <c r="AA1242" t="e">
        <f>VLOOKUP(I1242,Sheet3!$E$2:$E$8,1,0)</f>
        <v>#N/A</v>
      </c>
    </row>
    <row r="1243" spans="1:27" hidden="1" x14ac:dyDescent="0.25">
      <c r="A1243">
        <v>290059</v>
      </c>
      <c r="B1243" t="s">
        <v>3168</v>
      </c>
      <c r="E1243" t="s">
        <v>3200</v>
      </c>
      <c r="H1243">
        <v>1204</v>
      </c>
      <c r="I1243">
        <v>181708</v>
      </c>
      <c r="J1243" t="s">
        <v>3229</v>
      </c>
      <c r="K1243" s="38">
        <v>45299</v>
      </c>
      <c r="L1243" s="38">
        <v>45299</v>
      </c>
      <c r="M1243" t="s">
        <v>3226</v>
      </c>
      <c r="N1243" t="s">
        <v>3479</v>
      </c>
      <c r="O1243">
        <v>-171</v>
      </c>
      <c r="P1243" t="e">
        <f>VLOOKUP(I1243,Sheet3!$E$2:$E$16,1,0)</f>
        <v>#N/A</v>
      </c>
      <c r="Q1243" t="s">
        <v>36</v>
      </c>
      <c r="R1243">
        <v>1.44</v>
      </c>
      <c r="S1243">
        <v>-171</v>
      </c>
      <c r="U1243">
        <v>-246.24</v>
      </c>
      <c r="V1243">
        <v>14389161</v>
      </c>
      <c r="X1243" t="s">
        <v>36</v>
      </c>
      <c r="Y1243" t="s">
        <v>3204</v>
      </c>
      <c r="Z1243" t="e">
        <f>VLOOKUP(N1243,Sheet3!J:J,1,0)</f>
        <v>#N/A</v>
      </c>
      <c r="AA1243" t="e">
        <f>VLOOKUP(I1243,Sheet3!$E$2:$E$8,1,0)</f>
        <v>#N/A</v>
      </c>
    </row>
    <row r="1244" spans="1:27" hidden="1" x14ac:dyDescent="0.25">
      <c r="A1244">
        <v>290059</v>
      </c>
      <c r="B1244">
        <v>290059</v>
      </c>
      <c r="H1244">
        <v>1204</v>
      </c>
      <c r="M1244" t="s">
        <v>3226</v>
      </c>
      <c r="N1244" t="s">
        <v>3479</v>
      </c>
      <c r="R1244" t="s">
        <v>3225</v>
      </c>
      <c r="X1244" t="s">
        <v>36</v>
      </c>
      <c r="Z1244" t="e">
        <f>VLOOKUP(N1244,Sheet3!J:J,1,0)</f>
        <v>#N/A</v>
      </c>
      <c r="AA1244" t="e">
        <f>VLOOKUP(I1244,Sheet3!$E$2:$E$8,1,0)</f>
        <v>#N/A</v>
      </c>
    </row>
    <row r="1245" spans="1:27" hidden="1" x14ac:dyDescent="0.25">
      <c r="A1245">
        <v>290059</v>
      </c>
      <c r="B1245" t="s">
        <v>3168</v>
      </c>
      <c r="E1245" t="s">
        <v>3200</v>
      </c>
      <c r="H1245">
        <v>1204</v>
      </c>
      <c r="I1245">
        <v>14024593</v>
      </c>
      <c r="J1245" t="s">
        <v>3224</v>
      </c>
      <c r="K1245" s="38">
        <v>45294</v>
      </c>
      <c r="L1245" s="38">
        <v>45294</v>
      </c>
      <c r="M1245" t="s">
        <v>3226</v>
      </c>
      <c r="N1245" t="s">
        <v>3480</v>
      </c>
      <c r="R1245">
        <v>0</v>
      </c>
      <c r="V1245">
        <v>14382812</v>
      </c>
      <c r="X1245" t="s">
        <v>36</v>
      </c>
      <c r="Y1245" t="s">
        <v>3204</v>
      </c>
      <c r="Z1245" t="e">
        <f>VLOOKUP(N1245,Sheet3!J:J,1,0)</f>
        <v>#N/A</v>
      </c>
      <c r="AA1245" t="e">
        <f>VLOOKUP(I1245,Sheet3!$E$2:$E$8,1,0)</f>
        <v>#N/A</v>
      </c>
    </row>
    <row r="1246" spans="1:27" hidden="1" x14ac:dyDescent="0.25">
      <c r="A1246">
        <v>290059</v>
      </c>
      <c r="B1246" t="s">
        <v>3168</v>
      </c>
      <c r="E1246" t="s">
        <v>3200</v>
      </c>
      <c r="H1246">
        <v>1204</v>
      </c>
      <c r="I1246">
        <v>14024593</v>
      </c>
      <c r="J1246" t="s">
        <v>3233</v>
      </c>
      <c r="K1246" s="38">
        <v>45294</v>
      </c>
      <c r="L1246" s="38">
        <v>45294</v>
      </c>
      <c r="M1246" t="s">
        <v>3226</v>
      </c>
      <c r="N1246" t="s">
        <v>3480</v>
      </c>
      <c r="O1246">
        <v>18</v>
      </c>
      <c r="Q1246" t="s">
        <v>36</v>
      </c>
      <c r="R1246">
        <v>1.44</v>
      </c>
      <c r="S1246">
        <v>18</v>
      </c>
      <c r="U1246">
        <v>25.92</v>
      </c>
      <c r="V1246">
        <v>14382813</v>
      </c>
      <c r="X1246" t="s">
        <v>36</v>
      </c>
      <c r="Y1246" t="s">
        <v>3204</v>
      </c>
      <c r="Z1246" t="e">
        <f>VLOOKUP(N1246,Sheet3!J:J,1,0)</f>
        <v>#N/A</v>
      </c>
      <c r="AA1246" t="e">
        <f>VLOOKUP(I1246,Sheet3!$E$2:$E$8,1,0)</f>
        <v>#N/A</v>
      </c>
    </row>
    <row r="1247" spans="1:27" hidden="1" x14ac:dyDescent="0.25">
      <c r="A1247">
        <v>290059</v>
      </c>
      <c r="B1247" t="s">
        <v>3168</v>
      </c>
      <c r="E1247" t="s">
        <v>3200</v>
      </c>
      <c r="H1247">
        <v>1204</v>
      </c>
      <c r="I1247">
        <v>181708</v>
      </c>
      <c r="J1247" t="s">
        <v>3229</v>
      </c>
      <c r="K1247" s="38">
        <v>45300</v>
      </c>
      <c r="L1247" s="38">
        <v>45300</v>
      </c>
      <c r="M1247" t="s">
        <v>3226</v>
      </c>
      <c r="N1247" t="s">
        <v>3480</v>
      </c>
      <c r="O1247">
        <v>-260</v>
      </c>
      <c r="P1247" t="e">
        <f>VLOOKUP(I1247,Sheet3!$E$2:$E$16,1,0)</f>
        <v>#N/A</v>
      </c>
      <c r="Q1247" t="s">
        <v>36</v>
      </c>
      <c r="R1247">
        <v>1.44</v>
      </c>
      <c r="S1247">
        <v>-260</v>
      </c>
      <c r="U1247">
        <v>-374.4</v>
      </c>
      <c r="V1247">
        <v>14391286</v>
      </c>
      <c r="X1247" t="s">
        <v>36</v>
      </c>
      <c r="Y1247" t="s">
        <v>3204</v>
      </c>
      <c r="Z1247" t="e">
        <f>VLOOKUP(N1247,Sheet3!J:J,1,0)</f>
        <v>#N/A</v>
      </c>
      <c r="AA1247" t="e">
        <f>VLOOKUP(I1247,Sheet3!$E$2:$E$8,1,0)</f>
        <v>#N/A</v>
      </c>
    </row>
    <row r="1248" spans="1:27" hidden="1" x14ac:dyDescent="0.25">
      <c r="A1248">
        <v>290059</v>
      </c>
      <c r="B1248" t="s">
        <v>3168</v>
      </c>
      <c r="E1248" t="s">
        <v>3200</v>
      </c>
      <c r="H1248">
        <v>1204</v>
      </c>
      <c r="I1248">
        <v>14024799</v>
      </c>
      <c r="J1248" t="s">
        <v>3233</v>
      </c>
      <c r="K1248" s="38">
        <v>45300</v>
      </c>
      <c r="L1248" s="38">
        <v>45300</v>
      </c>
      <c r="M1248" t="s">
        <v>3226</v>
      </c>
      <c r="N1248" t="s">
        <v>3480</v>
      </c>
      <c r="O1248">
        <v>242</v>
      </c>
      <c r="Q1248" t="s">
        <v>36</v>
      </c>
      <c r="R1248">
        <v>1.44</v>
      </c>
      <c r="S1248">
        <v>242</v>
      </c>
      <c r="U1248">
        <v>348.48</v>
      </c>
      <c r="V1248">
        <v>14389988</v>
      </c>
      <c r="X1248" t="s">
        <v>36</v>
      </c>
      <c r="Y1248" t="s">
        <v>3204</v>
      </c>
      <c r="Z1248" t="e">
        <f>VLOOKUP(N1248,Sheet3!J:J,1,0)</f>
        <v>#N/A</v>
      </c>
      <c r="AA1248" t="e">
        <f>VLOOKUP(I1248,Sheet3!$E$2:$E$8,1,0)</f>
        <v>#N/A</v>
      </c>
    </row>
    <row r="1249" spans="1:27" hidden="1" x14ac:dyDescent="0.25">
      <c r="A1249">
        <v>290059</v>
      </c>
      <c r="B1249">
        <v>290059</v>
      </c>
      <c r="H1249">
        <v>1204</v>
      </c>
      <c r="M1249" t="s">
        <v>3226</v>
      </c>
      <c r="N1249" t="s">
        <v>3480</v>
      </c>
      <c r="R1249" t="s">
        <v>3225</v>
      </c>
      <c r="X1249" t="s">
        <v>36</v>
      </c>
      <c r="Z1249" t="e">
        <f>VLOOKUP(N1249,Sheet3!J:J,1,0)</f>
        <v>#N/A</v>
      </c>
      <c r="AA1249" t="e">
        <f>VLOOKUP(I1249,Sheet3!$E$2:$E$8,1,0)</f>
        <v>#N/A</v>
      </c>
    </row>
    <row r="1250" spans="1:27" hidden="1" x14ac:dyDescent="0.25">
      <c r="A1250">
        <v>290059</v>
      </c>
      <c r="B1250" t="s">
        <v>3168</v>
      </c>
      <c r="E1250" t="s">
        <v>3200</v>
      </c>
      <c r="H1250">
        <v>1204</v>
      </c>
      <c r="I1250">
        <v>23010793</v>
      </c>
      <c r="J1250" t="s">
        <v>3224</v>
      </c>
      <c r="K1250" s="38">
        <v>45280</v>
      </c>
      <c r="L1250" s="38">
        <v>45280</v>
      </c>
      <c r="M1250" t="s">
        <v>3226</v>
      </c>
      <c r="N1250" t="s">
        <v>3481</v>
      </c>
      <c r="R1250">
        <v>0</v>
      </c>
      <c r="V1250">
        <v>14368806</v>
      </c>
      <c r="X1250" t="s">
        <v>36</v>
      </c>
      <c r="Y1250" t="s">
        <v>3204</v>
      </c>
      <c r="Z1250" t="e">
        <f>VLOOKUP(N1250,Sheet3!J:J,1,0)</f>
        <v>#N/A</v>
      </c>
      <c r="AA1250" t="e">
        <f>VLOOKUP(I1250,Sheet3!$E$2:$E$8,1,0)</f>
        <v>#N/A</v>
      </c>
    </row>
    <row r="1251" spans="1:27" hidden="1" x14ac:dyDescent="0.25">
      <c r="A1251">
        <v>290059</v>
      </c>
      <c r="B1251" t="s">
        <v>3168</v>
      </c>
      <c r="E1251" t="s">
        <v>3200</v>
      </c>
      <c r="H1251">
        <v>1204</v>
      </c>
      <c r="I1251">
        <v>23010793</v>
      </c>
      <c r="J1251" t="s">
        <v>3228</v>
      </c>
      <c r="K1251" s="38">
        <v>45280</v>
      </c>
      <c r="L1251" s="38">
        <v>45280</v>
      </c>
      <c r="M1251" t="s">
        <v>3226</v>
      </c>
      <c r="N1251" t="s">
        <v>3481</v>
      </c>
      <c r="O1251">
        <v>4745.3</v>
      </c>
      <c r="Q1251" t="s">
        <v>36</v>
      </c>
      <c r="R1251">
        <v>1.44</v>
      </c>
      <c r="S1251">
        <v>4745.3</v>
      </c>
      <c r="U1251">
        <v>6833.23</v>
      </c>
      <c r="V1251">
        <v>14368807</v>
      </c>
      <c r="X1251" t="s">
        <v>36</v>
      </c>
      <c r="Y1251" t="s">
        <v>3204</v>
      </c>
      <c r="Z1251" t="e">
        <f>VLOOKUP(N1251,Sheet3!J:J,1,0)</f>
        <v>#N/A</v>
      </c>
      <c r="AA1251" t="e">
        <f>VLOOKUP(I1251,Sheet3!$E$2:$E$8,1,0)</f>
        <v>#N/A</v>
      </c>
    </row>
    <row r="1252" spans="1:27" hidden="1" x14ac:dyDescent="0.25">
      <c r="A1252">
        <v>290059</v>
      </c>
      <c r="B1252" t="s">
        <v>3168</v>
      </c>
      <c r="E1252" t="s">
        <v>3200</v>
      </c>
      <c r="H1252">
        <v>1204</v>
      </c>
      <c r="I1252">
        <v>181709</v>
      </c>
      <c r="J1252" t="s">
        <v>3229</v>
      </c>
      <c r="K1252" s="38">
        <v>45301</v>
      </c>
      <c r="L1252" s="38">
        <v>45301</v>
      </c>
      <c r="M1252" t="s">
        <v>3226</v>
      </c>
      <c r="N1252" t="s">
        <v>3481</v>
      </c>
      <c r="O1252">
        <v>-4745</v>
      </c>
      <c r="P1252" t="e">
        <f>VLOOKUP(I1252,Sheet3!$E$2:$E$16,1,0)</f>
        <v>#N/A</v>
      </c>
      <c r="Q1252" t="s">
        <v>36</v>
      </c>
      <c r="R1252">
        <v>1.44</v>
      </c>
      <c r="S1252">
        <v>-4745</v>
      </c>
      <c r="U1252">
        <v>-6832.8</v>
      </c>
      <c r="V1252">
        <v>14391777</v>
      </c>
      <c r="X1252" t="s">
        <v>36</v>
      </c>
      <c r="Y1252" t="s">
        <v>3204</v>
      </c>
      <c r="Z1252" t="e">
        <f>VLOOKUP(N1252,Sheet3!J:J,1,0)</f>
        <v>#N/A</v>
      </c>
      <c r="AA1252" t="e">
        <f>VLOOKUP(I1252,Sheet3!$E$2:$E$8,1,0)</f>
        <v>#N/A</v>
      </c>
    </row>
    <row r="1253" spans="1:27" hidden="1" x14ac:dyDescent="0.25">
      <c r="A1253">
        <v>290059</v>
      </c>
      <c r="B1253" t="s">
        <v>3168</v>
      </c>
      <c r="E1253" t="s">
        <v>3200</v>
      </c>
      <c r="H1253">
        <v>1204</v>
      </c>
      <c r="I1253">
        <v>181717</v>
      </c>
      <c r="J1253" t="s">
        <v>3229</v>
      </c>
      <c r="K1253" s="38">
        <v>45313</v>
      </c>
      <c r="L1253" s="38">
        <v>45313</v>
      </c>
      <c r="M1253" t="s">
        <v>3226</v>
      </c>
      <c r="N1253" t="s">
        <v>3481</v>
      </c>
      <c r="O1253">
        <v>-0.3</v>
      </c>
      <c r="P1253" t="e">
        <f>VLOOKUP(I1253,Sheet3!$E$2:$E$16,1,0)</f>
        <v>#N/A</v>
      </c>
      <c r="Q1253" t="s">
        <v>36</v>
      </c>
      <c r="R1253">
        <v>1.44</v>
      </c>
      <c r="S1253">
        <v>-0.3</v>
      </c>
      <c r="U1253">
        <v>-0.43</v>
      </c>
      <c r="V1253">
        <v>14407134</v>
      </c>
      <c r="X1253" t="s">
        <v>36</v>
      </c>
      <c r="Y1253" t="s">
        <v>3204</v>
      </c>
      <c r="Z1253" t="e">
        <f>VLOOKUP(N1253,Sheet3!J:J,1,0)</f>
        <v>#N/A</v>
      </c>
      <c r="AA1253" t="e">
        <f>VLOOKUP(I1253,Sheet3!$E$2:$E$8,1,0)</f>
        <v>#N/A</v>
      </c>
    </row>
    <row r="1254" spans="1:27" hidden="1" x14ac:dyDescent="0.25">
      <c r="A1254">
        <v>290059</v>
      </c>
      <c r="B1254">
        <v>290059</v>
      </c>
      <c r="H1254">
        <v>1204</v>
      </c>
      <c r="M1254" t="s">
        <v>3226</v>
      </c>
      <c r="N1254" t="s">
        <v>3481</v>
      </c>
      <c r="R1254" t="s">
        <v>3225</v>
      </c>
      <c r="X1254" t="s">
        <v>36</v>
      </c>
      <c r="Z1254" t="e">
        <f>VLOOKUP(N1254,Sheet3!J:J,1,0)</f>
        <v>#N/A</v>
      </c>
      <c r="AA1254" t="e">
        <f>VLOOKUP(I1254,Sheet3!$E$2:$E$8,1,0)</f>
        <v>#N/A</v>
      </c>
    </row>
    <row r="1255" spans="1:27" hidden="1" x14ac:dyDescent="0.25">
      <c r="A1255">
        <v>290059</v>
      </c>
      <c r="B1255" t="s">
        <v>3168</v>
      </c>
      <c r="E1255" t="s">
        <v>3200</v>
      </c>
      <c r="H1255">
        <v>1204</v>
      </c>
      <c r="I1255">
        <v>23010793</v>
      </c>
      <c r="J1255" t="s">
        <v>3224</v>
      </c>
      <c r="K1255" s="38">
        <v>45280</v>
      </c>
      <c r="L1255" s="38">
        <v>45280</v>
      </c>
      <c r="M1255" t="s">
        <v>3226</v>
      </c>
      <c r="N1255" t="s">
        <v>3482</v>
      </c>
      <c r="R1255">
        <v>0</v>
      </c>
      <c r="V1255">
        <v>14368810</v>
      </c>
      <c r="X1255" t="s">
        <v>36</v>
      </c>
      <c r="Y1255" t="s">
        <v>3204</v>
      </c>
      <c r="Z1255" t="e">
        <f>VLOOKUP(N1255,Sheet3!J:J,1,0)</f>
        <v>#N/A</v>
      </c>
      <c r="AA1255" t="e">
        <f>VLOOKUP(I1255,Sheet3!$E$2:$E$8,1,0)</f>
        <v>#N/A</v>
      </c>
    </row>
    <row r="1256" spans="1:27" hidden="1" x14ac:dyDescent="0.25">
      <c r="A1256">
        <v>290059</v>
      </c>
      <c r="B1256" t="s">
        <v>3168</v>
      </c>
      <c r="E1256" t="s">
        <v>3200</v>
      </c>
      <c r="H1256">
        <v>1204</v>
      </c>
      <c r="I1256">
        <v>23010793</v>
      </c>
      <c r="J1256" t="s">
        <v>3228</v>
      </c>
      <c r="K1256" s="38">
        <v>45280</v>
      </c>
      <c r="L1256" s="38">
        <v>45280</v>
      </c>
      <c r="M1256" t="s">
        <v>3226</v>
      </c>
      <c r="N1256" t="s">
        <v>3482</v>
      </c>
      <c r="O1256">
        <v>1058</v>
      </c>
      <c r="Q1256" t="s">
        <v>36</v>
      </c>
      <c r="R1256">
        <v>1.44</v>
      </c>
      <c r="S1256">
        <v>1058</v>
      </c>
      <c r="U1256">
        <v>1523.52</v>
      </c>
      <c r="V1256">
        <v>14368811</v>
      </c>
      <c r="X1256" t="s">
        <v>36</v>
      </c>
      <c r="Y1256" t="s">
        <v>3204</v>
      </c>
      <c r="Z1256" t="e">
        <f>VLOOKUP(N1256,Sheet3!J:J,1,0)</f>
        <v>#N/A</v>
      </c>
      <c r="AA1256" t="e">
        <f>VLOOKUP(I1256,Sheet3!$E$2:$E$8,1,0)</f>
        <v>#N/A</v>
      </c>
    </row>
    <row r="1257" spans="1:27" hidden="1" x14ac:dyDescent="0.25">
      <c r="A1257">
        <v>290059</v>
      </c>
      <c r="B1257" t="s">
        <v>3168</v>
      </c>
      <c r="E1257" t="s">
        <v>3200</v>
      </c>
      <c r="H1257">
        <v>1204</v>
      </c>
      <c r="I1257">
        <v>181710</v>
      </c>
      <c r="J1257" t="s">
        <v>3229</v>
      </c>
      <c r="K1257" s="38">
        <v>45301</v>
      </c>
      <c r="L1257" s="38">
        <v>45301</v>
      </c>
      <c r="M1257" t="s">
        <v>3226</v>
      </c>
      <c r="N1257" t="s">
        <v>3482</v>
      </c>
      <c r="O1257">
        <v>-1058</v>
      </c>
      <c r="P1257" t="e">
        <f>VLOOKUP(I1257,Sheet3!$E$2:$E$16,1,0)</f>
        <v>#N/A</v>
      </c>
      <c r="Q1257" t="s">
        <v>36</v>
      </c>
      <c r="R1257">
        <v>1.44</v>
      </c>
      <c r="S1257">
        <v>-1058</v>
      </c>
      <c r="U1257">
        <v>-1523.52</v>
      </c>
      <c r="V1257">
        <v>14391784</v>
      </c>
      <c r="X1257" t="s">
        <v>36</v>
      </c>
      <c r="Y1257" t="s">
        <v>3204</v>
      </c>
      <c r="Z1257" t="e">
        <f>VLOOKUP(N1257,Sheet3!J:J,1,0)</f>
        <v>#N/A</v>
      </c>
      <c r="AA1257" t="e">
        <f>VLOOKUP(I1257,Sheet3!$E$2:$E$8,1,0)</f>
        <v>#N/A</v>
      </c>
    </row>
    <row r="1258" spans="1:27" hidden="1" x14ac:dyDescent="0.25">
      <c r="A1258">
        <v>290059</v>
      </c>
      <c r="B1258">
        <v>290059</v>
      </c>
      <c r="H1258">
        <v>1204</v>
      </c>
      <c r="M1258" t="s">
        <v>3226</v>
      </c>
      <c r="N1258" t="s">
        <v>3482</v>
      </c>
      <c r="R1258" t="s">
        <v>3225</v>
      </c>
      <c r="X1258" t="s">
        <v>36</v>
      </c>
      <c r="Z1258" t="e">
        <f>VLOOKUP(N1258,Sheet3!J:J,1,0)</f>
        <v>#N/A</v>
      </c>
      <c r="AA1258" t="e">
        <f>VLOOKUP(I1258,Sheet3!$E$2:$E$8,1,0)</f>
        <v>#N/A</v>
      </c>
    </row>
    <row r="1259" spans="1:27" hidden="1" x14ac:dyDescent="0.25">
      <c r="A1259">
        <v>290059</v>
      </c>
      <c r="B1259" t="s">
        <v>3168</v>
      </c>
      <c r="E1259" t="s">
        <v>3200</v>
      </c>
      <c r="H1259">
        <v>1204</v>
      </c>
      <c r="I1259">
        <v>23010793</v>
      </c>
      <c r="J1259" t="s">
        <v>3224</v>
      </c>
      <c r="K1259" s="38">
        <v>45280</v>
      </c>
      <c r="L1259" s="38">
        <v>45280</v>
      </c>
      <c r="M1259" t="s">
        <v>3226</v>
      </c>
      <c r="N1259" t="s">
        <v>3483</v>
      </c>
      <c r="R1259">
        <v>0</v>
      </c>
      <c r="V1259">
        <v>14368826</v>
      </c>
      <c r="X1259" t="s">
        <v>36</v>
      </c>
      <c r="Y1259" t="s">
        <v>3204</v>
      </c>
      <c r="Z1259" t="e">
        <f>VLOOKUP(N1259,Sheet3!J:J,1,0)</f>
        <v>#N/A</v>
      </c>
      <c r="AA1259" t="e">
        <f>VLOOKUP(I1259,Sheet3!$E$2:$E$8,1,0)</f>
        <v>#N/A</v>
      </c>
    </row>
    <row r="1260" spans="1:27" hidden="1" x14ac:dyDescent="0.25">
      <c r="A1260">
        <v>290059</v>
      </c>
      <c r="B1260" t="s">
        <v>3168</v>
      </c>
      <c r="E1260" t="s">
        <v>3200</v>
      </c>
      <c r="H1260">
        <v>1204</v>
      </c>
      <c r="I1260">
        <v>23010793</v>
      </c>
      <c r="J1260" t="s">
        <v>3228</v>
      </c>
      <c r="K1260" s="38">
        <v>45280</v>
      </c>
      <c r="L1260" s="38">
        <v>45280</v>
      </c>
      <c r="M1260" t="s">
        <v>3226</v>
      </c>
      <c r="N1260" t="s">
        <v>3483</v>
      </c>
      <c r="O1260">
        <v>5073</v>
      </c>
      <c r="Q1260" t="s">
        <v>36</v>
      </c>
      <c r="R1260">
        <v>1.44</v>
      </c>
      <c r="S1260">
        <v>5073</v>
      </c>
      <c r="U1260">
        <v>7305.12</v>
      </c>
      <c r="V1260">
        <v>14368827</v>
      </c>
      <c r="X1260" t="s">
        <v>36</v>
      </c>
      <c r="Y1260" t="s">
        <v>3204</v>
      </c>
      <c r="Z1260" t="e">
        <f>VLOOKUP(N1260,Sheet3!J:J,1,0)</f>
        <v>#N/A</v>
      </c>
      <c r="AA1260" t="e">
        <f>VLOOKUP(I1260,Sheet3!$E$2:$E$8,1,0)</f>
        <v>#N/A</v>
      </c>
    </row>
    <row r="1261" spans="1:27" hidden="1" x14ac:dyDescent="0.25">
      <c r="A1261">
        <v>290059</v>
      </c>
      <c r="B1261" t="s">
        <v>3168</v>
      </c>
      <c r="E1261" t="s">
        <v>3200</v>
      </c>
      <c r="H1261">
        <v>1204</v>
      </c>
      <c r="I1261">
        <v>181531</v>
      </c>
      <c r="J1261" t="s">
        <v>3229</v>
      </c>
      <c r="K1261" s="38">
        <v>45307</v>
      </c>
      <c r="L1261" s="38">
        <v>45307</v>
      </c>
      <c r="M1261" t="s">
        <v>3226</v>
      </c>
      <c r="N1261" t="s">
        <v>3483</v>
      </c>
      <c r="O1261">
        <v>-584</v>
      </c>
      <c r="P1261" t="e">
        <f>VLOOKUP(I1261,Sheet3!$E$2:$E$16,1,0)</f>
        <v>#N/A</v>
      </c>
      <c r="Q1261" t="s">
        <v>36</v>
      </c>
      <c r="R1261">
        <v>1.44</v>
      </c>
      <c r="S1261">
        <v>-584</v>
      </c>
      <c r="U1261">
        <v>-840.96</v>
      </c>
      <c r="V1261">
        <v>14399797</v>
      </c>
      <c r="X1261" t="s">
        <v>36</v>
      </c>
      <c r="Y1261" t="s">
        <v>3204</v>
      </c>
      <c r="Z1261" t="e">
        <f>VLOOKUP(N1261,Sheet3!J:J,1,0)</f>
        <v>#N/A</v>
      </c>
      <c r="AA1261" t="e">
        <f>VLOOKUP(I1261,Sheet3!$E$2:$E$8,1,0)</f>
        <v>#N/A</v>
      </c>
    </row>
    <row r="1262" spans="1:27" hidden="1" x14ac:dyDescent="0.25">
      <c r="A1262">
        <v>290059</v>
      </c>
      <c r="B1262" t="s">
        <v>3168</v>
      </c>
      <c r="E1262" t="s">
        <v>3200</v>
      </c>
      <c r="H1262">
        <v>1204</v>
      </c>
      <c r="I1262">
        <v>181713</v>
      </c>
      <c r="J1262" t="s">
        <v>3229</v>
      </c>
      <c r="K1262" s="38">
        <v>45316</v>
      </c>
      <c r="L1262" s="38">
        <v>45316</v>
      </c>
      <c r="M1262" t="s">
        <v>3226</v>
      </c>
      <c r="N1262" t="s">
        <v>3483</v>
      </c>
      <c r="O1262">
        <v>-4489</v>
      </c>
      <c r="P1262" t="e">
        <f>VLOOKUP(I1262,Sheet3!$E$2:$E$16,1,0)</f>
        <v>#N/A</v>
      </c>
      <c r="Q1262" t="s">
        <v>36</v>
      </c>
      <c r="R1262">
        <v>1.44</v>
      </c>
      <c r="S1262">
        <v>-4489</v>
      </c>
      <c r="U1262">
        <v>-6464.16</v>
      </c>
      <c r="V1262">
        <v>14411436</v>
      </c>
      <c r="X1262" t="s">
        <v>36</v>
      </c>
      <c r="Y1262" t="s">
        <v>3204</v>
      </c>
      <c r="Z1262" t="e">
        <f>VLOOKUP(N1262,Sheet3!J:J,1,0)</f>
        <v>#N/A</v>
      </c>
      <c r="AA1262" t="e">
        <f>VLOOKUP(I1262,Sheet3!$E$2:$E$8,1,0)</f>
        <v>#N/A</v>
      </c>
    </row>
    <row r="1263" spans="1:27" hidden="1" x14ac:dyDescent="0.25">
      <c r="A1263">
        <v>290059</v>
      </c>
      <c r="B1263">
        <v>290059</v>
      </c>
      <c r="H1263">
        <v>1204</v>
      </c>
      <c r="M1263" t="s">
        <v>3226</v>
      </c>
      <c r="N1263" t="s">
        <v>3483</v>
      </c>
      <c r="R1263" t="s">
        <v>3225</v>
      </c>
      <c r="X1263" t="s">
        <v>36</v>
      </c>
      <c r="Z1263" t="e">
        <f>VLOOKUP(N1263,Sheet3!J:J,1,0)</f>
        <v>#N/A</v>
      </c>
      <c r="AA1263" t="e">
        <f>VLOOKUP(I1263,Sheet3!$E$2:$E$8,1,0)</f>
        <v>#N/A</v>
      </c>
    </row>
    <row r="1264" spans="1:27" hidden="1" x14ac:dyDescent="0.25">
      <c r="A1264">
        <v>290059</v>
      </c>
      <c r="B1264" t="s">
        <v>3168</v>
      </c>
      <c r="E1264" t="s">
        <v>3200</v>
      </c>
      <c r="H1264">
        <v>1204</v>
      </c>
      <c r="I1264">
        <v>23010793</v>
      </c>
      <c r="J1264" t="s">
        <v>3224</v>
      </c>
      <c r="K1264" s="38">
        <v>45280</v>
      </c>
      <c r="L1264" s="38">
        <v>45280</v>
      </c>
      <c r="M1264" t="s">
        <v>3226</v>
      </c>
      <c r="N1264" t="s">
        <v>3484</v>
      </c>
      <c r="R1264">
        <v>0</v>
      </c>
      <c r="V1264">
        <v>14368830</v>
      </c>
      <c r="X1264" t="s">
        <v>36</v>
      </c>
      <c r="Y1264" t="s">
        <v>3204</v>
      </c>
      <c r="Z1264" t="e">
        <f>VLOOKUP(N1264,Sheet3!J:J,1,0)</f>
        <v>#N/A</v>
      </c>
      <c r="AA1264" t="e">
        <f>VLOOKUP(I1264,Sheet3!$E$2:$E$8,1,0)</f>
        <v>#N/A</v>
      </c>
    </row>
    <row r="1265" spans="1:27" hidden="1" x14ac:dyDescent="0.25">
      <c r="A1265">
        <v>290059</v>
      </c>
      <c r="B1265" t="s">
        <v>3168</v>
      </c>
      <c r="E1265" t="s">
        <v>3200</v>
      </c>
      <c r="H1265">
        <v>1204</v>
      </c>
      <c r="I1265">
        <v>23010793</v>
      </c>
      <c r="J1265" t="s">
        <v>3228</v>
      </c>
      <c r="K1265" s="38">
        <v>45280</v>
      </c>
      <c r="L1265" s="38">
        <v>45280</v>
      </c>
      <c r="M1265" t="s">
        <v>3226</v>
      </c>
      <c r="N1265" t="s">
        <v>3484</v>
      </c>
      <c r="O1265">
        <v>1058</v>
      </c>
      <c r="Q1265" t="s">
        <v>36</v>
      </c>
      <c r="R1265">
        <v>1.44</v>
      </c>
      <c r="S1265">
        <v>1058</v>
      </c>
      <c r="U1265">
        <v>1523.52</v>
      </c>
      <c r="V1265">
        <v>14368831</v>
      </c>
      <c r="X1265" t="s">
        <v>36</v>
      </c>
      <c r="Y1265" t="s">
        <v>3204</v>
      </c>
      <c r="Z1265" t="e">
        <f>VLOOKUP(N1265,Sheet3!J:J,1,0)</f>
        <v>#N/A</v>
      </c>
      <c r="AA1265" t="e">
        <f>VLOOKUP(I1265,Sheet3!$E$2:$E$8,1,0)</f>
        <v>#N/A</v>
      </c>
    </row>
    <row r="1266" spans="1:27" hidden="1" x14ac:dyDescent="0.25">
      <c r="A1266">
        <v>290059</v>
      </c>
      <c r="B1266" t="s">
        <v>3168</v>
      </c>
      <c r="E1266" t="s">
        <v>3200</v>
      </c>
      <c r="H1266">
        <v>1204</v>
      </c>
      <c r="I1266">
        <v>181714</v>
      </c>
      <c r="J1266" t="s">
        <v>3229</v>
      </c>
      <c r="K1266" s="38">
        <v>45316</v>
      </c>
      <c r="L1266" s="38">
        <v>45316</v>
      </c>
      <c r="M1266" t="s">
        <v>3226</v>
      </c>
      <c r="N1266" t="s">
        <v>3484</v>
      </c>
      <c r="O1266">
        <v>-1058</v>
      </c>
      <c r="P1266" t="e">
        <f>VLOOKUP(I1266,Sheet3!$E$2:$E$16,1,0)</f>
        <v>#N/A</v>
      </c>
      <c r="Q1266" t="s">
        <v>36</v>
      </c>
      <c r="R1266">
        <v>1.44</v>
      </c>
      <c r="S1266">
        <v>-1058</v>
      </c>
      <c r="U1266">
        <v>-1523.52</v>
      </c>
      <c r="V1266">
        <v>14411442</v>
      </c>
      <c r="X1266" t="s">
        <v>36</v>
      </c>
      <c r="Y1266" t="s">
        <v>3204</v>
      </c>
      <c r="Z1266" t="e">
        <f>VLOOKUP(N1266,Sheet3!J:J,1,0)</f>
        <v>#N/A</v>
      </c>
      <c r="AA1266" t="e">
        <f>VLOOKUP(I1266,Sheet3!$E$2:$E$8,1,0)</f>
        <v>#N/A</v>
      </c>
    </row>
    <row r="1267" spans="1:27" hidden="1" x14ac:dyDescent="0.25">
      <c r="A1267">
        <v>290059</v>
      </c>
      <c r="B1267">
        <v>290059</v>
      </c>
      <c r="H1267">
        <v>1204</v>
      </c>
      <c r="M1267" t="s">
        <v>3226</v>
      </c>
      <c r="N1267" t="s">
        <v>3484</v>
      </c>
      <c r="R1267" t="s">
        <v>3225</v>
      </c>
      <c r="X1267" t="s">
        <v>36</v>
      </c>
      <c r="Z1267" t="e">
        <f>VLOOKUP(N1267,Sheet3!J:J,1,0)</f>
        <v>#N/A</v>
      </c>
      <c r="AA1267" t="e">
        <f>VLOOKUP(I1267,Sheet3!$E$2:$E$8,1,0)</f>
        <v>#N/A</v>
      </c>
    </row>
    <row r="1268" spans="1:27" hidden="1" x14ac:dyDescent="0.25">
      <c r="A1268">
        <v>290059</v>
      </c>
      <c r="B1268" t="s">
        <v>3168</v>
      </c>
      <c r="E1268" t="s">
        <v>3200</v>
      </c>
      <c r="H1268">
        <v>1204</v>
      </c>
      <c r="I1268">
        <v>23010793</v>
      </c>
      <c r="J1268" t="s">
        <v>3224</v>
      </c>
      <c r="K1268" s="38">
        <v>45280</v>
      </c>
      <c r="L1268" s="38">
        <v>45280</v>
      </c>
      <c r="M1268" t="s">
        <v>3226</v>
      </c>
      <c r="N1268" t="s">
        <v>3485</v>
      </c>
      <c r="R1268">
        <v>0</v>
      </c>
      <c r="V1268">
        <v>14368834</v>
      </c>
      <c r="X1268" t="s">
        <v>36</v>
      </c>
      <c r="Y1268" t="s">
        <v>3204</v>
      </c>
      <c r="Z1268" t="e">
        <f>VLOOKUP(N1268,Sheet3!J:J,1,0)</f>
        <v>#N/A</v>
      </c>
      <c r="AA1268" t="e">
        <f>VLOOKUP(I1268,Sheet3!$E$2:$E$8,1,0)</f>
        <v>#N/A</v>
      </c>
    </row>
    <row r="1269" spans="1:27" hidden="1" x14ac:dyDescent="0.25">
      <c r="A1269">
        <v>290059</v>
      </c>
      <c r="B1269" t="s">
        <v>3168</v>
      </c>
      <c r="E1269" t="s">
        <v>3200</v>
      </c>
      <c r="H1269">
        <v>1204</v>
      </c>
      <c r="I1269">
        <v>23010793</v>
      </c>
      <c r="J1269" t="s">
        <v>3228</v>
      </c>
      <c r="K1269" s="38">
        <v>45280</v>
      </c>
      <c r="L1269" s="38">
        <v>45280</v>
      </c>
      <c r="M1269" t="s">
        <v>3226</v>
      </c>
      <c r="N1269" t="s">
        <v>3485</v>
      </c>
      <c r="O1269">
        <v>15219</v>
      </c>
      <c r="Q1269" t="s">
        <v>36</v>
      </c>
      <c r="R1269">
        <v>1.44</v>
      </c>
      <c r="S1269">
        <v>15219</v>
      </c>
      <c r="U1269">
        <v>21915.360000000001</v>
      </c>
      <c r="V1269">
        <v>14368835</v>
      </c>
      <c r="X1269" t="s">
        <v>36</v>
      </c>
      <c r="Y1269" t="s">
        <v>3204</v>
      </c>
      <c r="Z1269" t="e">
        <f>VLOOKUP(N1269,Sheet3!J:J,1,0)</f>
        <v>#N/A</v>
      </c>
      <c r="AA1269" t="e">
        <f>VLOOKUP(I1269,Sheet3!$E$2:$E$8,1,0)</f>
        <v>#N/A</v>
      </c>
    </row>
    <row r="1270" spans="1:27" hidden="1" x14ac:dyDescent="0.25">
      <c r="A1270">
        <v>290059</v>
      </c>
      <c r="B1270" t="s">
        <v>3168</v>
      </c>
      <c r="E1270" t="s">
        <v>3200</v>
      </c>
      <c r="H1270">
        <v>1204</v>
      </c>
      <c r="I1270">
        <v>181715</v>
      </c>
      <c r="J1270" t="s">
        <v>3229</v>
      </c>
      <c r="K1270" s="38">
        <v>45288</v>
      </c>
      <c r="L1270" s="38">
        <v>45288</v>
      </c>
      <c r="M1270" t="s">
        <v>3226</v>
      </c>
      <c r="N1270" t="s">
        <v>3485</v>
      </c>
      <c r="O1270">
        <v>-15219</v>
      </c>
      <c r="P1270" t="e">
        <f>VLOOKUP(I1270,Sheet3!$E$2:$E$16,1,0)</f>
        <v>#N/A</v>
      </c>
      <c r="Q1270" t="s">
        <v>36</v>
      </c>
      <c r="R1270">
        <v>1.44</v>
      </c>
      <c r="S1270">
        <v>-15219</v>
      </c>
      <c r="U1270">
        <v>-21915.360000000001</v>
      </c>
      <c r="V1270">
        <v>14379202</v>
      </c>
      <c r="X1270" t="s">
        <v>36</v>
      </c>
      <c r="Y1270" t="s">
        <v>3204</v>
      </c>
      <c r="Z1270" t="e">
        <f>VLOOKUP(N1270,Sheet3!J:J,1,0)</f>
        <v>#N/A</v>
      </c>
      <c r="AA1270" t="e">
        <f>VLOOKUP(I1270,Sheet3!$E$2:$E$8,1,0)</f>
        <v>#N/A</v>
      </c>
    </row>
    <row r="1271" spans="1:27" hidden="1" x14ac:dyDescent="0.25">
      <c r="A1271">
        <v>290059</v>
      </c>
      <c r="B1271">
        <v>290059</v>
      </c>
      <c r="H1271">
        <v>1204</v>
      </c>
      <c r="M1271" t="s">
        <v>3226</v>
      </c>
      <c r="N1271" t="s">
        <v>3485</v>
      </c>
      <c r="R1271" t="s">
        <v>3225</v>
      </c>
      <c r="X1271" t="s">
        <v>36</v>
      </c>
      <c r="Z1271" t="e">
        <f>VLOOKUP(N1271,Sheet3!J:J,1,0)</f>
        <v>#N/A</v>
      </c>
      <c r="AA1271" t="e">
        <f>VLOOKUP(I1271,Sheet3!$E$2:$E$8,1,0)</f>
        <v>#N/A</v>
      </c>
    </row>
    <row r="1272" spans="1:27" hidden="1" x14ac:dyDescent="0.25">
      <c r="A1272">
        <v>290059</v>
      </c>
      <c r="B1272" t="s">
        <v>3168</v>
      </c>
      <c r="E1272" t="s">
        <v>3200</v>
      </c>
      <c r="H1272">
        <v>1204</v>
      </c>
      <c r="I1272">
        <v>23010793</v>
      </c>
      <c r="J1272" t="s">
        <v>3224</v>
      </c>
      <c r="K1272" s="38">
        <v>45280</v>
      </c>
      <c r="L1272" s="38">
        <v>45280</v>
      </c>
      <c r="M1272" t="s">
        <v>3226</v>
      </c>
      <c r="N1272" t="s">
        <v>3486</v>
      </c>
      <c r="R1272">
        <v>0</v>
      </c>
      <c r="V1272">
        <v>14368836</v>
      </c>
      <c r="X1272" t="s">
        <v>36</v>
      </c>
      <c r="Y1272" t="s">
        <v>3204</v>
      </c>
      <c r="Z1272" t="e">
        <f>VLOOKUP(N1272,Sheet3!J:J,1,0)</f>
        <v>#N/A</v>
      </c>
      <c r="AA1272" t="e">
        <f>VLOOKUP(I1272,Sheet3!$E$2:$E$8,1,0)</f>
        <v>#N/A</v>
      </c>
    </row>
    <row r="1273" spans="1:27" hidden="1" x14ac:dyDescent="0.25">
      <c r="A1273">
        <v>290059</v>
      </c>
      <c r="B1273" t="s">
        <v>3168</v>
      </c>
      <c r="E1273" t="s">
        <v>3200</v>
      </c>
      <c r="H1273">
        <v>1204</v>
      </c>
      <c r="I1273">
        <v>23010793</v>
      </c>
      <c r="J1273" t="s">
        <v>3228</v>
      </c>
      <c r="K1273" s="38">
        <v>45280</v>
      </c>
      <c r="L1273" s="38">
        <v>45280</v>
      </c>
      <c r="M1273" t="s">
        <v>3226</v>
      </c>
      <c r="N1273" t="s">
        <v>3486</v>
      </c>
      <c r="O1273">
        <v>3174</v>
      </c>
      <c r="Q1273" t="s">
        <v>36</v>
      </c>
      <c r="R1273">
        <v>1.44</v>
      </c>
      <c r="S1273">
        <v>3174</v>
      </c>
      <c r="U1273">
        <v>4570.5600000000004</v>
      </c>
      <c r="V1273">
        <v>14368837</v>
      </c>
      <c r="X1273" t="s">
        <v>36</v>
      </c>
      <c r="Y1273" t="s">
        <v>3204</v>
      </c>
      <c r="Z1273" t="e">
        <f>VLOOKUP(N1273,Sheet3!J:J,1,0)</f>
        <v>#N/A</v>
      </c>
      <c r="AA1273" t="e">
        <f>VLOOKUP(I1273,Sheet3!$E$2:$E$8,1,0)</f>
        <v>#N/A</v>
      </c>
    </row>
    <row r="1274" spans="1:27" hidden="1" x14ac:dyDescent="0.25">
      <c r="A1274">
        <v>290059</v>
      </c>
      <c r="B1274" t="s">
        <v>3168</v>
      </c>
      <c r="E1274" t="s">
        <v>3200</v>
      </c>
      <c r="H1274">
        <v>1204</v>
      </c>
      <c r="I1274">
        <v>181717</v>
      </c>
      <c r="J1274" t="s">
        <v>3229</v>
      </c>
      <c r="K1274" s="38">
        <v>45288</v>
      </c>
      <c r="L1274" s="38">
        <v>45288</v>
      </c>
      <c r="M1274" t="s">
        <v>3226</v>
      </c>
      <c r="N1274" t="s">
        <v>3486</v>
      </c>
      <c r="O1274">
        <v>-3174</v>
      </c>
      <c r="P1274" t="e">
        <f>VLOOKUP(I1274,Sheet3!$E$2:$E$16,1,0)</f>
        <v>#N/A</v>
      </c>
      <c r="Q1274" t="s">
        <v>36</v>
      </c>
      <c r="R1274">
        <v>1.44</v>
      </c>
      <c r="S1274">
        <v>-3174</v>
      </c>
      <c r="U1274">
        <v>-4570.5600000000004</v>
      </c>
      <c r="V1274">
        <v>14379204</v>
      </c>
      <c r="X1274" t="s">
        <v>36</v>
      </c>
      <c r="Y1274" t="s">
        <v>3204</v>
      </c>
      <c r="Z1274" t="e">
        <f>VLOOKUP(N1274,Sheet3!J:J,1,0)</f>
        <v>#N/A</v>
      </c>
      <c r="AA1274" t="e">
        <f>VLOOKUP(I1274,Sheet3!$E$2:$E$8,1,0)</f>
        <v>#N/A</v>
      </c>
    </row>
    <row r="1275" spans="1:27" hidden="1" x14ac:dyDescent="0.25">
      <c r="A1275">
        <v>290059</v>
      </c>
      <c r="B1275">
        <v>290059</v>
      </c>
      <c r="H1275">
        <v>1204</v>
      </c>
      <c r="M1275" t="s">
        <v>3226</v>
      </c>
      <c r="N1275" t="s">
        <v>3486</v>
      </c>
      <c r="R1275" t="s">
        <v>3225</v>
      </c>
      <c r="X1275" t="s">
        <v>36</v>
      </c>
      <c r="Z1275" t="e">
        <f>VLOOKUP(N1275,Sheet3!J:J,1,0)</f>
        <v>#N/A</v>
      </c>
      <c r="AA1275" t="e">
        <f>VLOOKUP(I1275,Sheet3!$E$2:$E$8,1,0)</f>
        <v>#N/A</v>
      </c>
    </row>
    <row r="1276" spans="1:27" hidden="1" x14ac:dyDescent="0.25">
      <c r="A1276">
        <v>290059</v>
      </c>
      <c r="B1276" t="s">
        <v>3168</v>
      </c>
      <c r="E1276" t="s">
        <v>3200</v>
      </c>
      <c r="H1276">
        <v>1204</v>
      </c>
      <c r="I1276">
        <v>23010793</v>
      </c>
      <c r="J1276" t="s">
        <v>3224</v>
      </c>
      <c r="K1276" s="38">
        <v>45280</v>
      </c>
      <c r="L1276" s="38">
        <v>45280</v>
      </c>
      <c r="M1276" t="s">
        <v>3226</v>
      </c>
      <c r="N1276" t="s">
        <v>3487</v>
      </c>
      <c r="R1276">
        <v>0</v>
      </c>
      <c r="V1276">
        <v>14368854</v>
      </c>
      <c r="X1276" t="s">
        <v>36</v>
      </c>
      <c r="Y1276" t="s">
        <v>3204</v>
      </c>
      <c r="Z1276" t="e">
        <f>VLOOKUP(N1276,Sheet3!J:J,1,0)</f>
        <v>#N/A</v>
      </c>
      <c r="AA1276" t="e">
        <f>VLOOKUP(I1276,Sheet3!$E$2:$E$8,1,0)</f>
        <v>#N/A</v>
      </c>
    </row>
    <row r="1277" spans="1:27" hidden="1" x14ac:dyDescent="0.25">
      <c r="A1277">
        <v>290059</v>
      </c>
      <c r="B1277" t="s">
        <v>3168</v>
      </c>
      <c r="E1277" t="s">
        <v>3200</v>
      </c>
      <c r="H1277">
        <v>1204</v>
      </c>
      <c r="I1277">
        <v>23010793</v>
      </c>
      <c r="J1277" t="s">
        <v>3228</v>
      </c>
      <c r="K1277" s="38">
        <v>45280</v>
      </c>
      <c r="L1277" s="38">
        <v>45280</v>
      </c>
      <c r="M1277" t="s">
        <v>3226</v>
      </c>
      <c r="N1277" t="s">
        <v>3487</v>
      </c>
      <c r="O1277">
        <v>1881</v>
      </c>
      <c r="Q1277" t="s">
        <v>36</v>
      </c>
      <c r="R1277">
        <v>1.44</v>
      </c>
      <c r="S1277">
        <v>1881</v>
      </c>
      <c r="U1277">
        <v>2708.64</v>
      </c>
      <c r="V1277">
        <v>14368855</v>
      </c>
      <c r="X1277" t="s">
        <v>36</v>
      </c>
      <c r="Y1277" t="s">
        <v>3204</v>
      </c>
      <c r="Z1277" t="e">
        <f>VLOOKUP(N1277,Sheet3!J:J,1,0)</f>
        <v>#N/A</v>
      </c>
      <c r="AA1277" t="e">
        <f>VLOOKUP(I1277,Sheet3!$E$2:$E$8,1,0)</f>
        <v>#N/A</v>
      </c>
    </row>
    <row r="1278" spans="1:27" hidden="1" x14ac:dyDescent="0.25">
      <c r="A1278">
        <v>290059</v>
      </c>
      <c r="B1278" t="s">
        <v>3168</v>
      </c>
      <c r="E1278" t="s">
        <v>3200</v>
      </c>
      <c r="H1278">
        <v>1204</v>
      </c>
      <c r="I1278">
        <v>181726</v>
      </c>
      <c r="J1278" t="s">
        <v>3229</v>
      </c>
      <c r="K1278" s="38">
        <v>45295</v>
      </c>
      <c r="L1278" s="38">
        <v>45295</v>
      </c>
      <c r="M1278" t="s">
        <v>3226</v>
      </c>
      <c r="N1278" t="s">
        <v>3487</v>
      </c>
      <c r="O1278">
        <v>-1881</v>
      </c>
      <c r="P1278" t="e">
        <f>VLOOKUP(I1278,Sheet3!$E$2:$E$16,1,0)</f>
        <v>#N/A</v>
      </c>
      <c r="Q1278" t="s">
        <v>36</v>
      </c>
      <c r="R1278">
        <v>1.44</v>
      </c>
      <c r="S1278">
        <v>-1881</v>
      </c>
      <c r="U1278">
        <v>-2708.64</v>
      </c>
      <c r="V1278">
        <v>14384113</v>
      </c>
      <c r="X1278" t="s">
        <v>36</v>
      </c>
      <c r="Y1278" t="s">
        <v>3204</v>
      </c>
      <c r="Z1278" t="e">
        <f>VLOOKUP(N1278,Sheet3!J:J,1,0)</f>
        <v>#N/A</v>
      </c>
      <c r="AA1278" t="e">
        <f>VLOOKUP(I1278,Sheet3!$E$2:$E$8,1,0)</f>
        <v>#N/A</v>
      </c>
    </row>
    <row r="1279" spans="1:27" hidden="1" x14ac:dyDescent="0.25">
      <c r="A1279">
        <v>290059</v>
      </c>
      <c r="B1279">
        <v>290059</v>
      </c>
      <c r="H1279">
        <v>1204</v>
      </c>
      <c r="M1279" t="s">
        <v>3226</v>
      </c>
      <c r="N1279" t="s">
        <v>3487</v>
      </c>
      <c r="R1279" t="s">
        <v>3225</v>
      </c>
      <c r="X1279" t="s">
        <v>36</v>
      </c>
      <c r="Z1279" t="e">
        <f>VLOOKUP(N1279,Sheet3!J:J,1,0)</f>
        <v>#N/A</v>
      </c>
      <c r="AA1279" t="e">
        <f>VLOOKUP(I1279,Sheet3!$E$2:$E$8,1,0)</f>
        <v>#N/A</v>
      </c>
    </row>
    <row r="1280" spans="1:27" hidden="1" x14ac:dyDescent="0.25">
      <c r="A1280">
        <v>290059</v>
      </c>
      <c r="B1280" t="s">
        <v>3168</v>
      </c>
      <c r="E1280" t="s">
        <v>3200</v>
      </c>
      <c r="H1280">
        <v>1204</v>
      </c>
      <c r="I1280">
        <v>23010793</v>
      </c>
      <c r="J1280" t="s">
        <v>3224</v>
      </c>
      <c r="K1280" s="38">
        <v>45280</v>
      </c>
      <c r="L1280" s="38">
        <v>45280</v>
      </c>
      <c r="M1280" t="s">
        <v>3226</v>
      </c>
      <c r="N1280" t="s">
        <v>3488</v>
      </c>
      <c r="R1280">
        <v>0</v>
      </c>
      <c r="V1280">
        <v>14368856</v>
      </c>
      <c r="X1280" t="s">
        <v>36</v>
      </c>
      <c r="Y1280" t="s">
        <v>3204</v>
      </c>
      <c r="Z1280" t="e">
        <f>VLOOKUP(N1280,Sheet3!J:J,1,0)</f>
        <v>#N/A</v>
      </c>
      <c r="AA1280" t="e">
        <f>VLOOKUP(I1280,Sheet3!$E$2:$E$8,1,0)</f>
        <v>#N/A</v>
      </c>
    </row>
    <row r="1281" spans="1:27" hidden="1" x14ac:dyDescent="0.25">
      <c r="A1281">
        <v>290059</v>
      </c>
      <c r="B1281" t="s">
        <v>3168</v>
      </c>
      <c r="E1281" t="s">
        <v>3200</v>
      </c>
      <c r="H1281">
        <v>1204</v>
      </c>
      <c r="I1281">
        <v>23010793</v>
      </c>
      <c r="J1281" t="s">
        <v>3228</v>
      </c>
      <c r="K1281" s="38">
        <v>45280</v>
      </c>
      <c r="L1281" s="38">
        <v>45280</v>
      </c>
      <c r="M1281" t="s">
        <v>3226</v>
      </c>
      <c r="N1281" t="s">
        <v>3488</v>
      </c>
      <c r="O1281">
        <v>514</v>
      </c>
      <c r="Q1281" t="s">
        <v>36</v>
      </c>
      <c r="R1281">
        <v>1.44</v>
      </c>
      <c r="S1281">
        <v>514</v>
      </c>
      <c r="U1281">
        <v>740.16</v>
      </c>
      <c r="V1281">
        <v>14368857</v>
      </c>
      <c r="X1281" t="s">
        <v>36</v>
      </c>
      <c r="Y1281" t="s">
        <v>3204</v>
      </c>
      <c r="Z1281" t="e">
        <f>VLOOKUP(N1281,Sheet3!J:J,1,0)</f>
        <v>#N/A</v>
      </c>
      <c r="AA1281" t="e">
        <f>VLOOKUP(I1281,Sheet3!$E$2:$E$8,1,0)</f>
        <v>#N/A</v>
      </c>
    </row>
    <row r="1282" spans="1:27" hidden="1" x14ac:dyDescent="0.25">
      <c r="A1282">
        <v>290059</v>
      </c>
      <c r="B1282" t="s">
        <v>3168</v>
      </c>
      <c r="E1282" t="s">
        <v>3200</v>
      </c>
      <c r="H1282">
        <v>1204</v>
      </c>
      <c r="I1282">
        <v>181727</v>
      </c>
      <c r="J1282" t="s">
        <v>3229</v>
      </c>
      <c r="K1282" s="38">
        <v>45295</v>
      </c>
      <c r="L1282" s="38">
        <v>45295</v>
      </c>
      <c r="M1282" t="s">
        <v>3226</v>
      </c>
      <c r="N1282" t="s">
        <v>3488</v>
      </c>
      <c r="O1282">
        <v>-514</v>
      </c>
      <c r="P1282" t="e">
        <f>VLOOKUP(I1282,Sheet3!$E$2:$E$16,1,0)</f>
        <v>#N/A</v>
      </c>
      <c r="Q1282" t="s">
        <v>36</v>
      </c>
      <c r="R1282">
        <v>1.44</v>
      </c>
      <c r="S1282">
        <v>-514</v>
      </c>
      <c r="U1282">
        <v>-740.16</v>
      </c>
      <c r="V1282">
        <v>14384114</v>
      </c>
      <c r="X1282" t="s">
        <v>36</v>
      </c>
      <c r="Y1282" t="s">
        <v>3204</v>
      </c>
      <c r="Z1282" t="e">
        <f>VLOOKUP(N1282,Sheet3!J:J,1,0)</f>
        <v>#N/A</v>
      </c>
      <c r="AA1282" t="e">
        <f>VLOOKUP(I1282,Sheet3!$E$2:$E$8,1,0)</f>
        <v>#N/A</v>
      </c>
    </row>
    <row r="1283" spans="1:27" hidden="1" x14ac:dyDescent="0.25">
      <c r="A1283">
        <v>290059</v>
      </c>
      <c r="B1283">
        <v>290059</v>
      </c>
      <c r="H1283">
        <v>1204</v>
      </c>
      <c r="M1283" t="s">
        <v>3226</v>
      </c>
      <c r="N1283" t="s">
        <v>3488</v>
      </c>
      <c r="R1283" t="s">
        <v>3225</v>
      </c>
      <c r="X1283" t="s">
        <v>36</v>
      </c>
      <c r="Z1283" t="e">
        <f>VLOOKUP(N1283,Sheet3!J:J,1,0)</f>
        <v>#N/A</v>
      </c>
      <c r="AA1283" t="e">
        <f>VLOOKUP(I1283,Sheet3!$E$2:$E$8,1,0)</f>
        <v>#N/A</v>
      </c>
    </row>
    <row r="1284" spans="1:27" hidden="1" x14ac:dyDescent="0.25">
      <c r="A1284">
        <v>290059</v>
      </c>
      <c r="B1284" t="s">
        <v>3168</v>
      </c>
      <c r="E1284" t="s">
        <v>3200</v>
      </c>
      <c r="H1284">
        <v>1204</v>
      </c>
      <c r="I1284">
        <v>23010793</v>
      </c>
      <c r="J1284" t="s">
        <v>3224</v>
      </c>
      <c r="K1284" s="38">
        <v>45280</v>
      </c>
      <c r="L1284" s="38">
        <v>45280</v>
      </c>
      <c r="M1284" t="s">
        <v>3226</v>
      </c>
      <c r="N1284" t="s">
        <v>3489</v>
      </c>
      <c r="R1284">
        <v>0</v>
      </c>
      <c r="V1284">
        <v>14368858</v>
      </c>
      <c r="X1284" t="s">
        <v>36</v>
      </c>
      <c r="Y1284" t="s">
        <v>3204</v>
      </c>
      <c r="Z1284" t="e">
        <f>VLOOKUP(N1284,Sheet3!J:J,1,0)</f>
        <v>#N/A</v>
      </c>
      <c r="AA1284" t="e">
        <f>VLOOKUP(I1284,Sheet3!$E$2:$E$8,1,0)</f>
        <v>#N/A</v>
      </c>
    </row>
    <row r="1285" spans="1:27" hidden="1" x14ac:dyDescent="0.25">
      <c r="A1285">
        <v>290059</v>
      </c>
      <c r="B1285" t="s">
        <v>3168</v>
      </c>
      <c r="E1285" t="s">
        <v>3200</v>
      </c>
      <c r="H1285">
        <v>1204</v>
      </c>
      <c r="I1285">
        <v>23010793</v>
      </c>
      <c r="J1285" t="s">
        <v>3228</v>
      </c>
      <c r="K1285" s="38">
        <v>45280</v>
      </c>
      <c r="L1285" s="38">
        <v>45280</v>
      </c>
      <c r="M1285" t="s">
        <v>3226</v>
      </c>
      <c r="N1285" t="s">
        <v>3489</v>
      </c>
      <c r="O1285">
        <v>2968</v>
      </c>
      <c r="Q1285" t="s">
        <v>36</v>
      </c>
      <c r="R1285">
        <v>1.44</v>
      </c>
      <c r="S1285">
        <v>2968</v>
      </c>
      <c r="U1285">
        <v>4273.92</v>
      </c>
      <c r="V1285">
        <v>14368859</v>
      </c>
      <c r="X1285" t="s">
        <v>36</v>
      </c>
      <c r="Y1285" t="s">
        <v>3204</v>
      </c>
      <c r="Z1285" t="e">
        <f>VLOOKUP(N1285,Sheet3!J:J,1,0)</f>
        <v>#N/A</v>
      </c>
      <c r="AA1285" t="e">
        <f>VLOOKUP(I1285,Sheet3!$E$2:$E$8,1,0)</f>
        <v>#N/A</v>
      </c>
    </row>
    <row r="1286" spans="1:27" hidden="1" x14ac:dyDescent="0.25">
      <c r="A1286">
        <v>290059</v>
      </c>
      <c r="B1286" t="s">
        <v>3168</v>
      </c>
      <c r="E1286" t="s">
        <v>3200</v>
      </c>
      <c r="H1286">
        <v>1204</v>
      </c>
      <c r="I1286">
        <v>181728</v>
      </c>
      <c r="J1286" t="s">
        <v>3229</v>
      </c>
      <c r="K1286" s="38">
        <v>45297</v>
      </c>
      <c r="L1286" s="38">
        <v>45297</v>
      </c>
      <c r="M1286" t="s">
        <v>3226</v>
      </c>
      <c r="N1286" t="s">
        <v>3489</v>
      </c>
      <c r="O1286">
        <v>-2968</v>
      </c>
      <c r="P1286" t="e">
        <f>VLOOKUP(I1286,Sheet3!$E$2:$E$16,1,0)</f>
        <v>#N/A</v>
      </c>
      <c r="Q1286" t="s">
        <v>36</v>
      </c>
      <c r="R1286">
        <v>1.44</v>
      </c>
      <c r="S1286">
        <v>-2968</v>
      </c>
      <c r="U1286">
        <v>-4273.92</v>
      </c>
      <c r="V1286">
        <v>14387762</v>
      </c>
      <c r="X1286" t="s">
        <v>36</v>
      </c>
      <c r="Y1286" t="s">
        <v>3204</v>
      </c>
      <c r="Z1286" t="e">
        <f>VLOOKUP(N1286,Sheet3!J:J,1,0)</f>
        <v>#N/A</v>
      </c>
      <c r="AA1286" t="e">
        <f>VLOOKUP(I1286,Sheet3!$E$2:$E$8,1,0)</f>
        <v>#N/A</v>
      </c>
    </row>
    <row r="1287" spans="1:27" hidden="1" x14ac:dyDescent="0.25">
      <c r="A1287">
        <v>290059</v>
      </c>
      <c r="B1287">
        <v>290059</v>
      </c>
      <c r="H1287">
        <v>1204</v>
      </c>
      <c r="M1287" t="s">
        <v>3226</v>
      </c>
      <c r="N1287" t="s">
        <v>3489</v>
      </c>
      <c r="R1287" t="s">
        <v>3225</v>
      </c>
      <c r="X1287" t="s">
        <v>36</v>
      </c>
      <c r="Z1287" t="e">
        <f>VLOOKUP(N1287,Sheet3!J:J,1,0)</f>
        <v>#N/A</v>
      </c>
      <c r="AA1287" t="e">
        <f>VLOOKUP(I1287,Sheet3!$E$2:$E$8,1,0)</f>
        <v>#N/A</v>
      </c>
    </row>
    <row r="1288" spans="1:27" hidden="1" x14ac:dyDescent="0.25">
      <c r="A1288">
        <v>290059</v>
      </c>
      <c r="B1288" t="s">
        <v>3168</v>
      </c>
      <c r="E1288" t="s">
        <v>3200</v>
      </c>
      <c r="H1288">
        <v>1204</v>
      </c>
      <c r="I1288">
        <v>23010793</v>
      </c>
      <c r="J1288" t="s">
        <v>3224</v>
      </c>
      <c r="K1288" s="38">
        <v>45280</v>
      </c>
      <c r="L1288" s="38">
        <v>45280</v>
      </c>
      <c r="M1288" t="s">
        <v>3226</v>
      </c>
      <c r="N1288" t="s">
        <v>3490</v>
      </c>
      <c r="R1288">
        <v>0</v>
      </c>
      <c r="V1288">
        <v>14368860</v>
      </c>
      <c r="X1288" t="s">
        <v>36</v>
      </c>
      <c r="Y1288" t="s">
        <v>3204</v>
      </c>
      <c r="Z1288" t="e">
        <f>VLOOKUP(N1288,Sheet3!J:J,1,0)</f>
        <v>#N/A</v>
      </c>
      <c r="AA1288" t="e">
        <f>VLOOKUP(I1288,Sheet3!$E$2:$E$8,1,0)</f>
        <v>#N/A</v>
      </c>
    </row>
    <row r="1289" spans="1:27" hidden="1" x14ac:dyDescent="0.25">
      <c r="A1289">
        <v>290059</v>
      </c>
      <c r="B1289" t="s">
        <v>3168</v>
      </c>
      <c r="E1289" t="s">
        <v>3200</v>
      </c>
      <c r="H1289">
        <v>1204</v>
      </c>
      <c r="I1289">
        <v>23010793</v>
      </c>
      <c r="J1289" t="s">
        <v>3228</v>
      </c>
      <c r="K1289" s="38">
        <v>45280</v>
      </c>
      <c r="L1289" s="38">
        <v>45280</v>
      </c>
      <c r="M1289" t="s">
        <v>3226</v>
      </c>
      <c r="N1289" t="s">
        <v>3490</v>
      </c>
      <c r="O1289">
        <v>617</v>
      </c>
      <c r="Q1289" t="s">
        <v>36</v>
      </c>
      <c r="R1289">
        <v>1.44</v>
      </c>
      <c r="S1289">
        <v>617</v>
      </c>
      <c r="U1289">
        <v>888.48</v>
      </c>
      <c r="V1289">
        <v>14368861</v>
      </c>
      <c r="X1289" t="s">
        <v>36</v>
      </c>
      <c r="Y1289" t="s">
        <v>3204</v>
      </c>
      <c r="Z1289" t="e">
        <f>VLOOKUP(N1289,Sheet3!J:J,1,0)</f>
        <v>#N/A</v>
      </c>
      <c r="AA1289" t="e">
        <f>VLOOKUP(I1289,Sheet3!$E$2:$E$8,1,0)</f>
        <v>#N/A</v>
      </c>
    </row>
    <row r="1290" spans="1:27" hidden="1" x14ac:dyDescent="0.25">
      <c r="A1290">
        <v>290059</v>
      </c>
      <c r="B1290" t="s">
        <v>3168</v>
      </c>
      <c r="E1290" t="s">
        <v>3200</v>
      </c>
      <c r="H1290">
        <v>1204</v>
      </c>
      <c r="I1290">
        <v>181729</v>
      </c>
      <c r="J1290" t="s">
        <v>3229</v>
      </c>
      <c r="K1290" s="38">
        <v>45297</v>
      </c>
      <c r="L1290" s="38">
        <v>45297</v>
      </c>
      <c r="M1290" t="s">
        <v>3226</v>
      </c>
      <c r="N1290" t="s">
        <v>3490</v>
      </c>
      <c r="O1290">
        <v>-617</v>
      </c>
      <c r="P1290" t="e">
        <f>VLOOKUP(I1290,Sheet3!$E$2:$E$16,1,0)</f>
        <v>#N/A</v>
      </c>
      <c r="Q1290" t="s">
        <v>36</v>
      </c>
      <c r="R1290">
        <v>1.44</v>
      </c>
      <c r="S1290">
        <v>-617</v>
      </c>
      <c r="U1290">
        <v>-888.48</v>
      </c>
      <c r="V1290">
        <v>14387598</v>
      </c>
      <c r="X1290" t="s">
        <v>36</v>
      </c>
      <c r="Y1290" t="s">
        <v>3204</v>
      </c>
      <c r="Z1290" t="e">
        <f>VLOOKUP(N1290,Sheet3!J:J,1,0)</f>
        <v>#N/A</v>
      </c>
      <c r="AA1290" t="e">
        <f>VLOOKUP(I1290,Sheet3!$E$2:$E$8,1,0)</f>
        <v>#N/A</v>
      </c>
    </row>
    <row r="1291" spans="1:27" hidden="1" x14ac:dyDescent="0.25">
      <c r="A1291">
        <v>290059</v>
      </c>
      <c r="B1291">
        <v>290059</v>
      </c>
      <c r="H1291">
        <v>1204</v>
      </c>
      <c r="M1291" t="s">
        <v>3226</v>
      </c>
      <c r="N1291" t="s">
        <v>3490</v>
      </c>
      <c r="R1291" t="s">
        <v>3225</v>
      </c>
      <c r="X1291" t="s">
        <v>36</v>
      </c>
      <c r="Z1291" t="e">
        <f>VLOOKUP(N1291,Sheet3!J:J,1,0)</f>
        <v>#N/A</v>
      </c>
      <c r="AA1291" t="e">
        <f>VLOOKUP(I1291,Sheet3!$E$2:$E$8,1,0)</f>
        <v>#N/A</v>
      </c>
    </row>
    <row r="1292" spans="1:27" hidden="1" x14ac:dyDescent="0.25">
      <c r="A1292">
        <v>290059</v>
      </c>
      <c r="B1292" t="s">
        <v>3168</v>
      </c>
      <c r="E1292" t="s">
        <v>3200</v>
      </c>
      <c r="H1292">
        <v>1204</v>
      </c>
      <c r="I1292">
        <v>23010793</v>
      </c>
      <c r="J1292" t="s">
        <v>3224</v>
      </c>
      <c r="K1292" s="38">
        <v>45280</v>
      </c>
      <c r="L1292" s="38">
        <v>45280</v>
      </c>
      <c r="M1292" t="s">
        <v>3226</v>
      </c>
      <c r="N1292" t="s">
        <v>3491</v>
      </c>
      <c r="R1292">
        <v>0</v>
      </c>
      <c r="V1292">
        <v>14368862</v>
      </c>
      <c r="X1292" t="s">
        <v>36</v>
      </c>
      <c r="Y1292" t="s">
        <v>3204</v>
      </c>
      <c r="Z1292" t="e">
        <f>VLOOKUP(N1292,Sheet3!J:J,1,0)</f>
        <v>#N/A</v>
      </c>
      <c r="AA1292" t="e">
        <f>VLOOKUP(I1292,Sheet3!$E$2:$E$8,1,0)</f>
        <v>#N/A</v>
      </c>
    </row>
    <row r="1293" spans="1:27" hidden="1" x14ac:dyDescent="0.25">
      <c r="A1293">
        <v>290059</v>
      </c>
      <c r="B1293" t="s">
        <v>3168</v>
      </c>
      <c r="E1293" t="s">
        <v>3200</v>
      </c>
      <c r="H1293">
        <v>1204</v>
      </c>
      <c r="I1293">
        <v>23010793</v>
      </c>
      <c r="J1293" t="s">
        <v>3228</v>
      </c>
      <c r="K1293" s="38">
        <v>45280</v>
      </c>
      <c r="L1293" s="38">
        <v>45280</v>
      </c>
      <c r="M1293" t="s">
        <v>3226</v>
      </c>
      <c r="N1293" t="s">
        <v>3491</v>
      </c>
      <c r="O1293">
        <v>5698</v>
      </c>
      <c r="Q1293" t="s">
        <v>36</v>
      </c>
      <c r="R1293">
        <v>1.44</v>
      </c>
      <c r="S1293">
        <v>5698</v>
      </c>
      <c r="U1293">
        <v>8205.1200000000008</v>
      </c>
      <c r="V1293">
        <v>14368863</v>
      </c>
      <c r="X1293" t="s">
        <v>36</v>
      </c>
      <c r="Y1293" t="s">
        <v>3204</v>
      </c>
      <c r="Z1293" t="e">
        <f>VLOOKUP(N1293,Sheet3!J:J,1,0)</f>
        <v>#N/A</v>
      </c>
      <c r="AA1293" t="e">
        <f>VLOOKUP(I1293,Sheet3!$E$2:$E$8,1,0)</f>
        <v>#N/A</v>
      </c>
    </row>
    <row r="1294" spans="1:27" hidden="1" x14ac:dyDescent="0.25">
      <c r="A1294">
        <v>290059</v>
      </c>
      <c r="B1294" t="s">
        <v>3168</v>
      </c>
      <c r="E1294" t="s">
        <v>3200</v>
      </c>
      <c r="H1294">
        <v>1204</v>
      </c>
      <c r="I1294">
        <v>181730</v>
      </c>
      <c r="J1294" t="s">
        <v>3229</v>
      </c>
      <c r="K1294" s="38">
        <v>45297</v>
      </c>
      <c r="L1294" s="38">
        <v>45297</v>
      </c>
      <c r="M1294" t="s">
        <v>3226</v>
      </c>
      <c r="N1294" t="s">
        <v>3491</v>
      </c>
      <c r="O1294">
        <v>-5698</v>
      </c>
      <c r="P1294" t="e">
        <f>VLOOKUP(I1294,Sheet3!$E$2:$E$16,1,0)</f>
        <v>#N/A</v>
      </c>
      <c r="Q1294" t="s">
        <v>36</v>
      </c>
      <c r="R1294">
        <v>1.44</v>
      </c>
      <c r="S1294">
        <v>-5698</v>
      </c>
      <c r="U1294">
        <v>-8205.1200000000008</v>
      </c>
      <c r="V1294">
        <v>14387760</v>
      </c>
      <c r="X1294" t="s">
        <v>36</v>
      </c>
      <c r="Y1294" t="s">
        <v>3204</v>
      </c>
      <c r="Z1294" t="e">
        <f>VLOOKUP(N1294,Sheet3!J:J,1,0)</f>
        <v>#N/A</v>
      </c>
      <c r="AA1294" t="e">
        <f>VLOOKUP(I1294,Sheet3!$E$2:$E$8,1,0)</f>
        <v>#N/A</v>
      </c>
    </row>
    <row r="1295" spans="1:27" hidden="1" x14ac:dyDescent="0.25">
      <c r="A1295">
        <v>290059</v>
      </c>
      <c r="B1295">
        <v>290059</v>
      </c>
      <c r="H1295">
        <v>1204</v>
      </c>
      <c r="M1295" t="s">
        <v>3226</v>
      </c>
      <c r="N1295" t="s">
        <v>3491</v>
      </c>
      <c r="R1295" t="s">
        <v>3225</v>
      </c>
      <c r="X1295" t="s">
        <v>36</v>
      </c>
      <c r="Z1295" t="e">
        <f>VLOOKUP(N1295,Sheet3!J:J,1,0)</f>
        <v>#N/A</v>
      </c>
      <c r="AA1295" t="e">
        <f>VLOOKUP(I1295,Sheet3!$E$2:$E$8,1,0)</f>
        <v>#N/A</v>
      </c>
    </row>
    <row r="1296" spans="1:27" hidden="1" x14ac:dyDescent="0.25">
      <c r="A1296">
        <v>290059</v>
      </c>
      <c r="B1296" t="s">
        <v>3168</v>
      </c>
      <c r="E1296" t="s">
        <v>3200</v>
      </c>
      <c r="H1296">
        <v>1204</v>
      </c>
      <c r="I1296">
        <v>23010793</v>
      </c>
      <c r="J1296" t="s">
        <v>3224</v>
      </c>
      <c r="K1296" s="38">
        <v>45280</v>
      </c>
      <c r="L1296" s="38">
        <v>45280</v>
      </c>
      <c r="M1296" t="s">
        <v>3226</v>
      </c>
      <c r="N1296" t="s">
        <v>3492</v>
      </c>
      <c r="R1296">
        <v>0</v>
      </c>
      <c r="V1296">
        <v>14368866</v>
      </c>
      <c r="X1296" t="s">
        <v>36</v>
      </c>
      <c r="Y1296" t="s">
        <v>3204</v>
      </c>
      <c r="Z1296" t="e">
        <f>VLOOKUP(N1296,Sheet3!J:J,1,0)</f>
        <v>#N/A</v>
      </c>
      <c r="AA1296" t="e">
        <f>VLOOKUP(I1296,Sheet3!$E$2:$E$8,1,0)</f>
        <v>#N/A</v>
      </c>
    </row>
    <row r="1297" spans="1:27" hidden="1" x14ac:dyDescent="0.25">
      <c r="A1297">
        <v>290059</v>
      </c>
      <c r="B1297" t="s">
        <v>3168</v>
      </c>
      <c r="E1297" t="s">
        <v>3200</v>
      </c>
      <c r="H1297">
        <v>1204</v>
      </c>
      <c r="I1297">
        <v>23010793</v>
      </c>
      <c r="J1297" t="s">
        <v>3228</v>
      </c>
      <c r="K1297" s="38">
        <v>45280</v>
      </c>
      <c r="L1297" s="38">
        <v>45280</v>
      </c>
      <c r="M1297" t="s">
        <v>3226</v>
      </c>
      <c r="N1297" t="s">
        <v>3492</v>
      </c>
      <c r="O1297">
        <v>1182</v>
      </c>
      <c r="Q1297" t="s">
        <v>36</v>
      </c>
      <c r="R1297">
        <v>1.44</v>
      </c>
      <c r="S1297">
        <v>1182</v>
      </c>
      <c r="U1297">
        <v>1702.08</v>
      </c>
      <c r="V1297">
        <v>14368867</v>
      </c>
      <c r="X1297" t="s">
        <v>36</v>
      </c>
      <c r="Y1297" t="s">
        <v>3204</v>
      </c>
      <c r="Z1297" t="e">
        <f>VLOOKUP(N1297,Sheet3!J:J,1,0)</f>
        <v>#N/A</v>
      </c>
      <c r="AA1297" t="e">
        <f>VLOOKUP(I1297,Sheet3!$E$2:$E$8,1,0)</f>
        <v>#N/A</v>
      </c>
    </row>
    <row r="1298" spans="1:27" hidden="1" x14ac:dyDescent="0.25">
      <c r="A1298">
        <v>290059</v>
      </c>
      <c r="B1298" t="s">
        <v>3168</v>
      </c>
      <c r="E1298" t="s">
        <v>3200</v>
      </c>
      <c r="H1298">
        <v>1204</v>
      </c>
      <c r="I1298">
        <v>181731</v>
      </c>
      <c r="J1298" t="s">
        <v>3229</v>
      </c>
      <c r="K1298" s="38">
        <v>45297</v>
      </c>
      <c r="L1298" s="38">
        <v>45297</v>
      </c>
      <c r="M1298" t="s">
        <v>3226</v>
      </c>
      <c r="N1298" t="s">
        <v>3492</v>
      </c>
      <c r="O1298">
        <v>-1182</v>
      </c>
      <c r="P1298" t="e">
        <f>VLOOKUP(I1298,Sheet3!$E$2:$E$16,1,0)</f>
        <v>#N/A</v>
      </c>
      <c r="Q1298" t="s">
        <v>36</v>
      </c>
      <c r="R1298">
        <v>1.44</v>
      </c>
      <c r="S1298">
        <v>-1182</v>
      </c>
      <c r="U1298">
        <v>-1702.08</v>
      </c>
      <c r="V1298">
        <v>14387749</v>
      </c>
      <c r="X1298" t="s">
        <v>36</v>
      </c>
      <c r="Y1298" t="s">
        <v>3204</v>
      </c>
      <c r="Z1298" t="e">
        <f>VLOOKUP(N1298,Sheet3!J:J,1,0)</f>
        <v>#N/A</v>
      </c>
      <c r="AA1298" t="e">
        <f>VLOOKUP(I1298,Sheet3!$E$2:$E$8,1,0)</f>
        <v>#N/A</v>
      </c>
    </row>
    <row r="1299" spans="1:27" hidden="1" x14ac:dyDescent="0.25">
      <c r="A1299">
        <v>290059</v>
      </c>
      <c r="B1299">
        <v>290059</v>
      </c>
      <c r="H1299">
        <v>1204</v>
      </c>
      <c r="M1299" t="s">
        <v>3226</v>
      </c>
      <c r="N1299" t="s">
        <v>3492</v>
      </c>
      <c r="R1299" t="s">
        <v>3225</v>
      </c>
      <c r="X1299" t="s">
        <v>36</v>
      </c>
      <c r="Z1299" t="e">
        <f>VLOOKUP(N1299,Sheet3!J:J,1,0)</f>
        <v>#N/A</v>
      </c>
      <c r="AA1299" t="e">
        <f>VLOOKUP(I1299,Sheet3!$E$2:$E$8,1,0)</f>
        <v>#N/A</v>
      </c>
    </row>
    <row r="1300" spans="1:27" hidden="1" x14ac:dyDescent="0.25">
      <c r="A1300">
        <v>290059</v>
      </c>
      <c r="B1300" t="s">
        <v>3168</v>
      </c>
      <c r="E1300" t="s">
        <v>3200</v>
      </c>
      <c r="H1300">
        <v>1204</v>
      </c>
      <c r="I1300">
        <v>23010793</v>
      </c>
      <c r="J1300" t="s">
        <v>3224</v>
      </c>
      <c r="K1300" s="38">
        <v>45280</v>
      </c>
      <c r="L1300" s="38">
        <v>45280</v>
      </c>
      <c r="M1300" t="s">
        <v>3226</v>
      </c>
      <c r="N1300" t="s">
        <v>3493</v>
      </c>
      <c r="R1300">
        <v>0</v>
      </c>
      <c r="V1300">
        <v>14368878</v>
      </c>
      <c r="X1300" t="s">
        <v>36</v>
      </c>
      <c r="Y1300" t="s">
        <v>3204</v>
      </c>
      <c r="Z1300" t="e">
        <f>VLOOKUP(N1300,Sheet3!J:J,1,0)</f>
        <v>#N/A</v>
      </c>
      <c r="AA1300" t="e">
        <f>VLOOKUP(I1300,Sheet3!$E$2:$E$8,1,0)</f>
        <v>#N/A</v>
      </c>
    </row>
    <row r="1301" spans="1:27" hidden="1" x14ac:dyDescent="0.25">
      <c r="A1301">
        <v>290059</v>
      </c>
      <c r="B1301" t="s">
        <v>3168</v>
      </c>
      <c r="E1301" t="s">
        <v>3200</v>
      </c>
      <c r="H1301">
        <v>1204</v>
      </c>
      <c r="I1301">
        <v>23010793</v>
      </c>
      <c r="J1301" t="s">
        <v>3228</v>
      </c>
      <c r="K1301" s="38">
        <v>45280</v>
      </c>
      <c r="L1301" s="38">
        <v>45280</v>
      </c>
      <c r="M1301" t="s">
        <v>3226</v>
      </c>
      <c r="N1301" t="s">
        <v>3493</v>
      </c>
      <c r="O1301">
        <v>960</v>
      </c>
      <c r="Q1301" t="s">
        <v>36</v>
      </c>
      <c r="R1301">
        <v>1.44</v>
      </c>
      <c r="S1301">
        <v>960</v>
      </c>
      <c r="U1301">
        <v>1382.4</v>
      </c>
      <c r="V1301">
        <v>14368879</v>
      </c>
      <c r="X1301" t="s">
        <v>36</v>
      </c>
      <c r="Y1301" t="s">
        <v>3204</v>
      </c>
      <c r="Z1301" t="e">
        <f>VLOOKUP(N1301,Sheet3!J:J,1,0)</f>
        <v>#N/A</v>
      </c>
      <c r="AA1301" t="e">
        <f>VLOOKUP(I1301,Sheet3!$E$2:$E$8,1,0)</f>
        <v>#N/A</v>
      </c>
    </row>
    <row r="1302" spans="1:27" hidden="1" x14ac:dyDescent="0.25">
      <c r="A1302">
        <v>290059</v>
      </c>
      <c r="B1302" t="s">
        <v>3168</v>
      </c>
      <c r="E1302" t="s">
        <v>3200</v>
      </c>
      <c r="H1302">
        <v>1204</v>
      </c>
      <c r="I1302">
        <v>181736</v>
      </c>
      <c r="J1302" t="s">
        <v>3229</v>
      </c>
      <c r="K1302" s="38">
        <v>45297</v>
      </c>
      <c r="L1302" s="38">
        <v>45297</v>
      </c>
      <c r="M1302" t="s">
        <v>3226</v>
      </c>
      <c r="N1302" t="s">
        <v>3493</v>
      </c>
      <c r="O1302">
        <v>-960</v>
      </c>
      <c r="P1302" t="e">
        <f>VLOOKUP(I1302,Sheet3!$E$2:$E$16,1,0)</f>
        <v>#N/A</v>
      </c>
      <c r="Q1302" t="s">
        <v>36</v>
      </c>
      <c r="R1302">
        <v>1.44</v>
      </c>
      <c r="S1302">
        <v>-960</v>
      </c>
      <c r="U1302">
        <v>-1382.4</v>
      </c>
      <c r="V1302">
        <v>14387701</v>
      </c>
      <c r="X1302" t="s">
        <v>36</v>
      </c>
      <c r="Y1302" t="s">
        <v>3204</v>
      </c>
      <c r="Z1302" t="e">
        <f>VLOOKUP(N1302,Sheet3!J:J,1,0)</f>
        <v>#N/A</v>
      </c>
      <c r="AA1302" t="e">
        <f>VLOOKUP(I1302,Sheet3!$E$2:$E$8,1,0)</f>
        <v>#N/A</v>
      </c>
    </row>
    <row r="1303" spans="1:27" hidden="1" x14ac:dyDescent="0.25">
      <c r="A1303">
        <v>290059</v>
      </c>
      <c r="B1303">
        <v>290059</v>
      </c>
      <c r="H1303">
        <v>1204</v>
      </c>
      <c r="M1303" t="s">
        <v>3226</v>
      </c>
      <c r="N1303" t="s">
        <v>3493</v>
      </c>
      <c r="R1303" t="s">
        <v>3225</v>
      </c>
      <c r="X1303" t="s">
        <v>36</v>
      </c>
      <c r="Z1303" t="e">
        <f>VLOOKUP(N1303,Sheet3!J:J,1,0)</f>
        <v>#N/A</v>
      </c>
      <c r="AA1303" t="e">
        <f>VLOOKUP(I1303,Sheet3!$E$2:$E$8,1,0)</f>
        <v>#N/A</v>
      </c>
    </row>
    <row r="1304" spans="1:27" hidden="1" x14ac:dyDescent="0.25">
      <c r="A1304">
        <v>290059</v>
      </c>
      <c r="B1304" t="s">
        <v>3168</v>
      </c>
      <c r="E1304" t="s">
        <v>3200</v>
      </c>
      <c r="H1304">
        <v>1204</v>
      </c>
      <c r="I1304">
        <v>23010793</v>
      </c>
      <c r="J1304" t="s">
        <v>3224</v>
      </c>
      <c r="K1304" s="38">
        <v>45280</v>
      </c>
      <c r="L1304" s="38">
        <v>45280</v>
      </c>
      <c r="M1304" t="s">
        <v>3226</v>
      </c>
      <c r="N1304" t="s">
        <v>3494</v>
      </c>
      <c r="R1304">
        <v>0</v>
      </c>
      <c r="V1304">
        <v>14368880</v>
      </c>
      <c r="X1304" t="s">
        <v>36</v>
      </c>
      <c r="Y1304" t="s">
        <v>3204</v>
      </c>
      <c r="Z1304" t="e">
        <f>VLOOKUP(N1304,Sheet3!J:J,1,0)</f>
        <v>#N/A</v>
      </c>
      <c r="AA1304" t="e">
        <f>VLOOKUP(I1304,Sheet3!$E$2:$E$8,1,0)</f>
        <v>#N/A</v>
      </c>
    </row>
    <row r="1305" spans="1:27" hidden="1" x14ac:dyDescent="0.25">
      <c r="A1305">
        <v>290059</v>
      </c>
      <c r="B1305" t="s">
        <v>3168</v>
      </c>
      <c r="E1305" t="s">
        <v>3200</v>
      </c>
      <c r="H1305">
        <v>1204</v>
      </c>
      <c r="I1305">
        <v>23010793</v>
      </c>
      <c r="J1305" t="s">
        <v>3228</v>
      </c>
      <c r="K1305" s="38">
        <v>45280</v>
      </c>
      <c r="L1305" s="38">
        <v>45280</v>
      </c>
      <c r="M1305" t="s">
        <v>3226</v>
      </c>
      <c r="N1305" t="s">
        <v>3494</v>
      </c>
      <c r="O1305">
        <v>131</v>
      </c>
      <c r="Q1305" t="s">
        <v>36</v>
      </c>
      <c r="R1305">
        <v>1.44</v>
      </c>
      <c r="S1305">
        <v>131</v>
      </c>
      <c r="U1305">
        <v>188.64</v>
      </c>
      <c r="V1305">
        <v>14368881</v>
      </c>
      <c r="X1305" t="s">
        <v>36</v>
      </c>
      <c r="Y1305" t="s">
        <v>3204</v>
      </c>
      <c r="Z1305" t="e">
        <f>VLOOKUP(N1305,Sheet3!J:J,1,0)</f>
        <v>#N/A</v>
      </c>
      <c r="AA1305" t="e">
        <f>VLOOKUP(I1305,Sheet3!$E$2:$E$8,1,0)</f>
        <v>#N/A</v>
      </c>
    </row>
    <row r="1306" spans="1:27" hidden="1" x14ac:dyDescent="0.25">
      <c r="A1306">
        <v>290059</v>
      </c>
      <c r="B1306" t="s">
        <v>3168</v>
      </c>
      <c r="E1306" t="s">
        <v>3200</v>
      </c>
      <c r="H1306">
        <v>1204</v>
      </c>
      <c r="I1306">
        <v>181737</v>
      </c>
      <c r="J1306" t="s">
        <v>3229</v>
      </c>
      <c r="K1306" s="38">
        <v>45297</v>
      </c>
      <c r="L1306" s="38">
        <v>45297</v>
      </c>
      <c r="M1306" t="s">
        <v>3226</v>
      </c>
      <c r="N1306" t="s">
        <v>3494</v>
      </c>
      <c r="O1306">
        <v>-131</v>
      </c>
      <c r="P1306" t="e">
        <f>VLOOKUP(I1306,Sheet3!$E$2:$E$16,1,0)</f>
        <v>#N/A</v>
      </c>
      <c r="Q1306" t="s">
        <v>36</v>
      </c>
      <c r="R1306">
        <v>1.44</v>
      </c>
      <c r="S1306">
        <v>-131</v>
      </c>
      <c r="U1306">
        <v>-188.64</v>
      </c>
      <c r="V1306">
        <v>14387742</v>
      </c>
      <c r="X1306" t="s">
        <v>36</v>
      </c>
      <c r="Y1306" t="s">
        <v>3204</v>
      </c>
      <c r="Z1306" t="e">
        <f>VLOOKUP(N1306,Sheet3!J:J,1,0)</f>
        <v>#N/A</v>
      </c>
      <c r="AA1306" t="e">
        <f>VLOOKUP(I1306,Sheet3!$E$2:$E$8,1,0)</f>
        <v>#N/A</v>
      </c>
    </row>
    <row r="1307" spans="1:27" hidden="1" x14ac:dyDescent="0.25">
      <c r="A1307">
        <v>290059</v>
      </c>
      <c r="B1307">
        <v>290059</v>
      </c>
      <c r="H1307">
        <v>1204</v>
      </c>
      <c r="M1307" t="s">
        <v>3226</v>
      </c>
      <c r="N1307" t="s">
        <v>3494</v>
      </c>
      <c r="R1307" t="s">
        <v>3225</v>
      </c>
      <c r="X1307" t="s">
        <v>36</v>
      </c>
      <c r="Z1307" t="e">
        <f>VLOOKUP(N1307,Sheet3!J:J,1,0)</f>
        <v>#N/A</v>
      </c>
      <c r="AA1307" t="e">
        <f>VLOOKUP(I1307,Sheet3!$E$2:$E$8,1,0)</f>
        <v>#N/A</v>
      </c>
    </row>
    <row r="1308" spans="1:27" hidden="1" x14ac:dyDescent="0.25">
      <c r="A1308">
        <v>290059</v>
      </c>
      <c r="B1308" t="s">
        <v>3168</v>
      </c>
      <c r="E1308" t="s">
        <v>3200</v>
      </c>
      <c r="H1308">
        <v>1204</v>
      </c>
      <c r="I1308">
        <v>23010793</v>
      </c>
      <c r="J1308" t="s">
        <v>3224</v>
      </c>
      <c r="K1308" s="38">
        <v>45280</v>
      </c>
      <c r="L1308" s="38">
        <v>45280</v>
      </c>
      <c r="M1308" t="s">
        <v>3226</v>
      </c>
      <c r="N1308" t="s">
        <v>3495</v>
      </c>
      <c r="R1308">
        <v>0</v>
      </c>
      <c r="V1308">
        <v>14368882</v>
      </c>
      <c r="X1308" t="s">
        <v>36</v>
      </c>
      <c r="Y1308" t="s">
        <v>3204</v>
      </c>
      <c r="Z1308" t="e">
        <f>VLOOKUP(N1308,Sheet3!J:J,1,0)</f>
        <v>#N/A</v>
      </c>
      <c r="AA1308" t="e">
        <f>VLOOKUP(I1308,Sheet3!$E$2:$E$8,1,0)</f>
        <v>#N/A</v>
      </c>
    </row>
    <row r="1309" spans="1:27" hidden="1" x14ac:dyDescent="0.25">
      <c r="A1309">
        <v>290059</v>
      </c>
      <c r="B1309" t="s">
        <v>3168</v>
      </c>
      <c r="E1309" t="s">
        <v>3200</v>
      </c>
      <c r="H1309">
        <v>1204</v>
      </c>
      <c r="I1309">
        <v>23010793</v>
      </c>
      <c r="J1309" t="s">
        <v>3228</v>
      </c>
      <c r="K1309" s="38">
        <v>45280</v>
      </c>
      <c r="L1309" s="38">
        <v>45280</v>
      </c>
      <c r="M1309" t="s">
        <v>3226</v>
      </c>
      <c r="N1309" t="s">
        <v>3495</v>
      </c>
      <c r="O1309">
        <v>6543.8</v>
      </c>
      <c r="Q1309" t="s">
        <v>36</v>
      </c>
      <c r="R1309">
        <v>1.44</v>
      </c>
      <c r="S1309">
        <v>6543.8</v>
      </c>
      <c r="U1309">
        <v>9423.07</v>
      </c>
      <c r="V1309">
        <v>14368883</v>
      </c>
      <c r="X1309" t="s">
        <v>36</v>
      </c>
      <c r="Y1309" t="s">
        <v>3204</v>
      </c>
      <c r="Z1309" t="e">
        <f>VLOOKUP(N1309,Sheet3!J:J,1,0)</f>
        <v>#N/A</v>
      </c>
      <c r="AA1309" t="e">
        <f>VLOOKUP(I1309,Sheet3!$E$2:$E$8,1,0)</f>
        <v>#N/A</v>
      </c>
    </row>
    <row r="1310" spans="1:27" hidden="1" x14ac:dyDescent="0.25">
      <c r="A1310">
        <v>290059</v>
      </c>
      <c r="B1310" t="s">
        <v>3168</v>
      </c>
      <c r="E1310" t="s">
        <v>3200</v>
      </c>
      <c r="H1310">
        <v>1204</v>
      </c>
      <c r="I1310">
        <v>181738</v>
      </c>
      <c r="J1310" t="s">
        <v>3229</v>
      </c>
      <c r="K1310" s="38">
        <v>45295</v>
      </c>
      <c r="L1310" s="38">
        <v>45295</v>
      </c>
      <c r="M1310" t="s">
        <v>3226</v>
      </c>
      <c r="N1310" t="s">
        <v>3495</v>
      </c>
      <c r="O1310">
        <v>-6534.8</v>
      </c>
      <c r="P1310" t="e">
        <f>VLOOKUP(I1310,Sheet3!$E$2:$E$16,1,0)</f>
        <v>#N/A</v>
      </c>
      <c r="Q1310" t="s">
        <v>36</v>
      </c>
      <c r="R1310">
        <v>1.44</v>
      </c>
      <c r="S1310">
        <v>-6534.8</v>
      </c>
      <c r="U1310">
        <v>-9410.11</v>
      </c>
      <c r="V1310">
        <v>14384123</v>
      </c>
      <c r="X1310" t="s">
        <v>36</v>
      </c>
      <c r="Y1310" t="s">
        <v>3204</v>
      </c>
      <c r="Z1310" t="e">
        <f>VLOOKUP(N1310,Sheet3!J:J,1,0)</f>
        <v>#N/A</v>
      </c>
      <c r="AA1310" t="e">
        <f>VLOOKUP(I1310,Sheet3!$E$2:$E$8,1,0)</f>
        <v>#N/A</v>
      </c>
    </row>
    <row r="1311" spans="1:27" hidden="1" x14ac:dyDescent="0.25">
      <c r="A1311">
        <v>290059</v>
      </c>
      <c r="B1311" t="s">
        <v>3168</v>
      </c>
      <c r="E1311" t="s">
        <v>3200</v>
      </c>
      <c r="H1311">
        <v>1204</v>
      </c>
      <c r="I1311">
        <v>181738</v>
      </c>
      <c r="J1311" t="s">
        <v>3229</v>
      </c>
      <c r="K1311" s="38">
        <v>45297</v>
      </c>
      <c r="L1311" s="38">
        <v>45297</v>
      </c>
      <c r="M1311" t="s">
        <v>3226</v>
      </c>
      <c r="N1311" t="s">
        <v>3495</v>
      </c>
      <c r="O1311">
        <v>-9</v>
      </c>
      <c r="P1311" t="e">
        <f>VLOOKUP(I1311,Sheet3!$E$2:$E$16,1,0)</f>
        <v>#N/A</v>
      </c>
      <c r="Q1311" t="s">
        <v>36</v>
      </c>
      <c r="R1311">
        <v>1.44</v>
      </c>
      <c r="S1311">
        <v>-9</v>
      </c>
      <c r="U1311">
        <v>-12.96</v>
      </c>
      <c r="V1311">
        <v>14387747</v>
      </c>
      <c r="X1311" t="s">
        <v>36</v>
      </c>
      <c r="Y1311" t="s">
        <v>3204</v>
      </c>
      <c r="Z1311" t="e">
        <f>VLOOKUP(N1311,Sheet3!J:J,1,0)</f>
        <v>#N/A</v>
      </c>
      <c r="AA1311" t="e">
        <f>VLOOKUP(I1311,Sheet3!$E$2:$E$8,1,0)</f>
        <v>#N/A</v>
      </c>
    </row>
    <row r="1312" spans="1:27" hidden="1" x14ac:dyDescent="0.25">
      <c r="A1312">
        <v>290059</v>
      </c>
      <c r="B1312">
        <v>290059</v>
      </c>
      <c r="H1312">
        <v>1204</v>
      </c>
      <c r="M1312" t="s">
        <v>3226</v>
      </c>
      <c r="N1312" t="s">
        <v>3495</v>
      </c>
      <c r="R1312" t="s">
        <v>3225</v>
      </c>
      <c r="X1312" t="s">
        <v>36</v>
      </c>
      <c r="Z1312" t="e">
        <f>VLOOKUP(N1312,Sheet3!J:J,1,0)</f>
        <v>#N/A</v>
      </c>
      <c r="AA1312" t="e">
        <f>VLOOKUP(I1312,Sheet3!$E$2:$E$8,1,0)</f>
        <v>#N/A</v>
      </c>
    </row>
    <row r="1313" spans="1:27" hidden="1" x14ac:dyDescent="0.25">
      <c r="A1313">
        <v>290059</v>
      </c>
      <c r="B1313" t="s">
        <v>3168</v>
      </c>
      <c r="E1313" t="s">
        <v>3200</v>
      </c>
      <c r="H1313">
        <v>1204</v>
      </c>
      <c r="I1313">
        <v>14025533</v>
      </c>
      <c r="J1313" t="s">
        <v>3224</v>
      </c>
      <c r="K1313" s="38">
        <v>45314</v>
      </c>
      <c r="L1313" s="38">
        <v>45314</v>
      </c>
      <c r="M1313" t="s">
        <v>3226</v>
      </c>
      <c r="N1313" t="s">
        <v>3496</v>
      </c>
      <c r="R1313">
        <v>0</v>
      </c>
      <c r="V1313">
        <v>14408411</v>
      </c>
      <c r="X1313" t="s">
        <v>36</v>
      </c>
      <c r="Y1313" t="s">
        <v>3204</v>
      </c>
      <c r="Z1313" t="e">
        <f>VLOOKUP(N1313,Sheet3!J:J,1,0)</f>
        <v>#N/A</v>
      </c>
      <c r="AA1313" t="e">
        <f>VLOOKUP(I1313,Sheet3!$E$2:$E$8,1,0)</f>
        <v>#N/A</v>
      </c>
    </row>
    <row r="1314" spans="1:27" hidden="1" x14ac:dyDescent="0.25">
      <c r="A1314">
        <v>290059</v>
      </c>
      <c r="B1314" t="s">
        <v>3168</v>
      </c>
      <c r="E1314" t="s">
        <v>3200</v>
      </c>
      <c r="H1314">
        <v>1204</v>
      </c>
      <c r="I1314">
        <v>14025533</v>
      </c>
      <c r="J1314" t="s">
        <v>3233</v>
      </c>
      <c r="K1314" s="38">
        <v>45314</v>
      </c>
      <c r="L1314" s="38">
        <v>45314</v>
      </c>
      <c r="M1314" t="s">
        <v>3226</v>
      </c>
      <c r="N1314" t="s">
        <v>3496</v>
      </c>
      <c r="O1314">
        <v>13.5</v>
      </c>
      <c r="Q1314" t="s">
        <v>36</v>
      </c>
      <c r="R1314">
        <v>0</v>
      </c>
      <c r="S1314">
        <v>13.5</v>
      </c>
      <c r="V1314">
        <v>14408412</v>
      </c>
      <c r="X1314" t="s">
        <v>36</v>
      </c>
      <c r="Y1314" t="s">
        <v>3204</v>
      </c>
      <c r="Z1314" t="e">
        <f>VLOOKUP(N1314,Sheet3!J:J,1,0)</f>
        <v>#N/A</v>
      </c>
      <c r="AA1314" t="e">
        <f>VLOOKUP(I1314,Sheet3!$E$2:$E$8,1,0)</f>
        <v>#N/A</v>
      </c>
    </row>
    <row r="1315" spans="1:27" hidden="1" x14ac:dyDescent="0.25">
      <c r="A1315">
        <v>290059</v>
      </c>
      <c r="B1315" t="s">
        <v>3168</v>
      </c>
      <c r="E1315" t="s">
        <v>3200</v>
      </c>
      <c r="H1315">
        <v>1204</v>
      </c>
      <c r="I1315">
        <v>181468</v>
      </c>
      <c r="J1315" t="s">
        <v>3229</v>
      </c>
      <c r="K1315" s="38">
        <v>45315</v>
      </c>
      <c r="L1315" s="38">
        <v>45315</v>
      </c>
      <c r="M1315" t="s">
        <v>3226</v>
      </c>
      <c r="N1315" t="s">
        <v>3496</v>
      </c>
      <c r="O1315">
        <v>-13.5</v>
      </c>
      <c r="P1315" t="e">
        <f>VLOOKUP(I1315,Sheet3!$E$2:$E$16,1,0)</f>
        <v>#N/A</v>
      </c>
      <c r="Q1315" t="s">
        <v>36</v>
      </c>
      <c r="R1315">
        <v>0</v>
      </c>
      <c r="S1315">
        <v>-13.5</v>
      </c>
      <c r="V1315">
        <v>14409452</v>
      </c>
      <c r="X1315" t="s">
        <v>36</v>
      </c>
      <c r="Y1315" t="s">
        <v>3204</v>
      </c>
      <c r="Z1315" t="e">
        <f>VLOOKUP(N1315,Sheet3!J:J,1,0)</f>
        <v>#N/A</v>
      </c>
      <c r="AA1315" t="e">
        <f>VLOOKUP(I1315,Sheet3!$E$2:$E$8,1,0)</f>
        <v>#N/A</v>
      </c>
    </row>
    <row r="1316" spans="1:27" hidden="1" x14ac:dyDescent="0.25">
      <c r="A1316">
        <v>290059</v>
      </c>
      <c r="B1316">
        <v>290059</v>
      </c>
      <c r="H1316">
        <v>1204</v>
      </c>
      <c r="M1316" t="s">
        <v>3226</v>
      </c>
      <c r="N1316" t="s">
        <v>3496</v>
      </c>
      <c r="R1316" t="s">
        <v>3225</v>
      </c>
      <c r="X1316" t="s">
        <v>36</v>
      </c>
      <c r="Z1316" t="e">
        <f>VLOOKUP(N1316,Sheet3!J:J,1,0)</f>
        <v>#N/A</v>
      </c>
      <c r="AA1316" t="e">
        <f>VLOOKUP(I1316,Sheet3!$E$2:$E$8,1,0)</f>
        <v>#N/A</v>
      </c>
    </row>
    <row r="1317" spans="1:27" hidden="1" x14ac:dyDescent="0.25">
      <c r="A1317">
        <v>290059</v>
      </c>
      <c r="B1317" t="s">
        <v>3168</v>
      </c>
      <c r="E1317" t="s">
        <v>3200</v>
      </c>
      <c r="H1317">
        <v>1204</v>
      </c>
      <c r="I1317">
        <v>14025535</v>
      </c>
      <c r="J1317" t="s">
        <v>3224</v>
      </c>
      <c r="K1317" s="38">
        <v>45314</v>
      </c>
      <c r="L1317" s="38">
        <v>45314</v>
      </c>
      <c r="M1317" t="s">
        <v>3226</v>
      </c>
      <c r="N1317" t="s">
        <v>3497</v>
      </c>
      <c r="R1317">
        <v>0</v>
      </c>
      <c r="V1317">
        <v>14408419</v>
      </c>
      <c r="X1317" t="s">
        <v>36</v>
      </c>
      <c r="Y1317" t="s">
        <v>3204</v>
      </c>
      <c r="Z1317" t="e">
        <f>VLOOKUP(N1317,Sheet3!J:J,1,0)</f>
        <v>#N/A</v>
      </c>
      <c r="AA1317" t="e">
        <f>VLOOKUP(I1317,Sheet3!$E$2:$E$8,1,0)</f>
        <v>#N/A</v>
      </c>
    </row>
    <row r="1318" spans="1:27" hidden="1" x14ac:dyDescent="0.25">
      <c r="A1318">
        <v>290059</v>
      </c>
      <c r="B1318" t="s">
        <v>3168</v>
      </c>
      <c r="E1318" t="s">
        <v>3200</v>
      </c>
      <c r="H1318">
        <v>1204</v>
      </c>
      <c r="I1318">
        <v>14025535</v>
      </c>
      <c r="J1318" t="s">
        <v>3233</v>
      </c>
      <c r="K1318" s="38">
        <v>45314</v>
      </c>
      <c r="L1318" s="38">
        <v>45314</v>
      </c>
      <c r="M1318" t="s">
        <v>3226</v>
      </c>
      <c r="N1318" t="s">
        <v>3497</v>
      </c>
      <c r="O1318">
        <v>0.3</v>
      </c>
      <c r="Q1318" t="s">
        <v>36</v>
      </c>
      <c r="R1318">
        <v>0</v>
      </c>
      <c r="S1318">
        <v>0.3</v>
      </c>
      <c r="V1318">
        <v>14408420</v>
      </c>
      <c r="X1318" t="s">
        <v>36</v>
      </c>
      <c r="Y1318" t="s">
        <v>3204</v>
      </c>
      <c r="Z1318" t="e">
        <f>VLOOKUP(N1318,Sheet3!J:J,1,0)</f>
        <v>#N/A</v>
      </c>
      <c r="AA1318" t="e">
        <f>VLOOKUP(I1318,Sheet3!$E$2:$E$8,1,0)</f>
        <v>#N/A</v>
      </c>
    </row>
    <row r="1319" spans="1:27" hidden="1" x14ac:dyDescent="0.25">
      <c r="A1319">
        <v>290059</v>
      </c>
      <c r="B1319" t="s">
        <v>3168</v>
      </c>
      <c r="E1319" t="s">
        <v>3200</v>
      </c>
      <c r="H1319">
        <v>1204</v>
      </c>
      <c r="I1319">
        <v>181498</v>
      </c>
      <c r="J1319" t="s">
        <v>3229</v>
      </c>
      <c r="K1319" s="38">
        <v>45315</v>
      </c>
      <c r="L1319" s="38">
        <v>45315</v>
      </c>
      <c r="M1319" t="s">
        <v>3226</v>
      </c>
      <c r="N1319" t="s">
        <v>3497</v>
      </c>
      <c r="O1319">
        <v>-0.3</v>
      </c>
      <c r="P1319" t="e">
        <f>VLOOKUP(I1319,Sheet3!$E$2:$E$16,1,0)</f>
        <v>#N/A</v>
      </c>
      <c r="Q1319" t="s">
        <v>36</v>
      </c>
      <c r="R1319">
        <v>0</v>
      </c>
      <c r="S1319">
        <v>-0.3</v>
      </c>
      <c r="V1319">
        <v>14409454</v>
      </c>
      <c r="X1319" t="s">
        <v>36</v>
      </c>
      <c r="Y1319" t="s">
        <v>3204</v>
      </c>
      <c r="Z1319" t="e">
        <f>VLOOKUP(N1319,Sheet3!J:J,1,0)</f>
        <v>#N/A</v>
      </c>
      <c r="AA1319" t="e">
        <f>VLOOKUP(I1319,Sheet3!$E$2:$E$8,1,0)</f>
        <v>#N/A</v>
      </c>
    </row>
    <row r="1320" spans="1:27" hidden="1" x14ac:dyDescent="0.25">
      <c r="A1320">
        <v>290059</v>
      </c>
      <c r="B1320">
        <v>290059</v>
      </c>
      <c r="H1320">
        <v>1204</v>
      </c>
      <c r="M1320" t="s">
        <v>3226</v>
      </c>
      <c r="N1320" t="s">
        <v>3497</v>
      </c>
      <c r="R1320" t="s">
        <v>3225</v>
      </c>
      <c r="X1320" t="s">
        <v>36</v>
      </c>
      <c r="Z1320" t="e">
        <f>VLOOKUP(N1320,Sheet3!J:J,1,0)</f>
        <v>#N/A</v>
      </c>
      <c r="AA1320" t="e">
        <f>VLOOKUP(I1320,Sheet3!$E$2:$E$8,1,0)</f>
        <v>#N/A</v>
      </c>
    </row>
    <row r="1321" spans="1:27" hidden="1" x14ac:dyDescent="0.25">
      <c r="A1321">
        <v>290059</v>
      </c>
      <c r="B1321" t="s">
        <v>3168</v>
      </c>
      <c r="E1321" t="s">
        <v>3200</v>
      </c>
      <c r="H1321">
        <v>1204</v>
      </c>
      <c r="I1321">
        <v>14025534</v>
      </c>
      <c r="J1321" t="s">
        <v>3224</v>
      </c>
      <c r="K1321" s="38">
        <v>45314</v>
      </c>
      <c r="L1321" s="38">
        <v>45314</v>
      </c>
      <c r="M1321" t="s">
        <v>3226</v>
      </c>
      <c r="N1321" t="s">
        <v>3498</v>
      </c>
      <c r="R1321">
        <v>0</v>
      </c>
      <c r="V1321">
        <v>14408416</v>
      </c>
      <c r="X1321" t="s">
        <v>36</v>
      </c>
      <c r="Y1321" t="s">
        <v>3204</v>
      </c>
      <c r="Z1321" t="e">
        <f>VLOOKUP(N1321,Sheet3!J:J,1,0)</f>
        <v>#N/A</v>
      </c>
      <c r="AA1321" t="e">
        <f>VLOOKUP(I1321,Sheet3!$E$2:$E$8,1,0)</f>
        <v>#N/A</v>
      </c>
    </row>
    <row r="1322" spans="1:27" hidden="1" x14ac:dyDescent="0.25">
      <c r="A1322">
        <v>290059</v>
      </c>
      <c r="B1322" t="s">
        <v>3168</v>
      </c>
      <c r="E1322" t="s">
        <v>3200</v>
      </c>
      <c r="H1322">
        <v>1204</v>
      </c>
      <c r="I1322">
        <v>14025534</v>
      </c>
      <c r="J1322" t="s">
        <v>3233</v>
      </c>
      <c r="K1322" s="38">
        <v>45314</v>
      </c>
      <c r="L1322" s="38">
        <v>45314</v>
      </c>
      <c r="M1322" t="s">
        <v>3226</v>
      </c>
      <c r="N1322" t="s">
        <v>3498</v>
      </c>
      <c r="O1322">
        <v>0.3</v>
      </c>
      <c r="Q1322" t="s">
        <v>36</v>
      </c>
      <c r="R1322">
        <v>0</v>
      </c>
      <c r="S1322">
        <v>0.3</v>
      </c>
      <c r="V1322">
        <v>14408417</v>
      </c>
      <c r="X1322" t="s">
        <v>36</v>
      </c>
      <c r="Y1322" t="s">
        <v>3204</v>
      </c>
      <c r="Z1322" t="e">
        <f>VLOOKUP(N1322,Sheet3!J:J,1,0)</f>
        <v>#N/A</v>
      </c>
      <c r="AA1322" t="e">
        <f>VLOOKUP(I1322,Sheet3!$E$2:$E$8,1,0)</f>
        <v>#N/A</v>
      </c>
    </row>
    <row r="1323" spans="1:27" hidden="1" x14ac:dyDescent="0.25">
      <c r="A1323">
        <v>290059</v>
      </c>
      <c r="B1323" t="s">
        <v>3168</v>
      </c>
      <c r="E1323" t="s">
        <v>3200</v>
      </c>
      <c r="H1323">
        <v>1204</v>
      </c>
      <c r="I1323">
        <v>181483</v>
      </c>
      <c r="J1323" t="s">
        <v>3229</v>
      </c>
      <c r="K1323" s="38">
        <v>45315</v>
      </c>
      <c r="L1323" s="38">
        <v>45315</v>
      </c>
      <c r="M1323" t="s">
        <v>3226</v>
      </c>
      <c r="N1323" t="s">
        <v>3498</v>
      </c>
      <c r="O1323">
        <v>-0.3</v>
      </c>
      <c r="P1323" t="e">
        <f>VLOOKUP(I1323,Sheet3!$E$2:$E$16,1,0)</f>
        <v>#N/A</v>
      </c>
      <c r="Q1323" t="s">
        <v>36</v>
      </c>
      <c r="R1323">
        <v>0</v>
      </c>
      <c r="S1323">
        <v>-0.3</v>
      </c>
      <c r="V1323">
        <v>14409453</v>
      </c>
      <c r="X1323" t="s">
        <v>36</v>
      </c>
      <c r="Y1323" t="s">
        <v>3204</v>
      </c>
      <c r="Z1323" t="e">
        <f>VLOOKUP(N1323,Sheet3!J:J,1,0)</f>
        <v>#N/A</v>
      </c>
      <c r="AA1323" t="e">
        <f>VLOOKUP(I1323,Sheet3!$E$2:$E$8,1,0)</f>
        <v>#N/A</v>
      </c>
    </row>
    <row r="1324" spans="1:27" hidden="1" x14ac:dyDescent="0.25">
      <c r="A1324">
        <v>290059</v>
      </c>
      <c r="B1324">
        <v>290059</v>
      </c>
      <c r="H1324">
        <v>1204</v>
      </c>
      <c r="M1324" t="s">
        <v>3226</v>
      </c>
      <c r="N1324" t="s">
        <v>3498</v>
      </c>
      <c r="R1324" t="s">
        <v>3225</v>
      </c>
      <c r="X1324" t="s">
        <v>36</v>
      </c>
      <c r="Z1324" t="e">
        <f>VLOOKUP(N1324,Sheet3!J:J,1,0)</f>
        <v>#N/A</v>
      </c>
      <c r="AA1324" t="e">
        <f>VLOOKUP(I1324,Sheet3!$E$2:$E$8,1,0)</f>
        <v>#N/A</v>
      </c>
    </row>
    <row r="1325" spans="1:27" hidden="1" x14ac:dyDescent="0.25">
      <c r="A1325">
        <v>290059</v>
      </c>
      <c r="B1325" t="s">
        <v>3168</v>
      </c>
      <c r="E1325" t="s">
        <v>3200</v>
      </c>
      <c r="H1325">
        <v>1204</v>
      </c>
      <c r="I1325">
        <v>14027384</v>
      </c>
      <c r="J1325" t="s">
        <v>3224</v>
      </c>
      <c r="K1325" s="38">
        <v>45355</v>
      </c>
      <c r="L1325" s="38">
        <v>45355</v>
      </c>
      <c r="M1325" t="s">
        <v>3226</v>
      </c>
      <c r="N1325" t="s">
        <v>3499</v>
      </c>
      <c r="R1325">
        <v>0</v>
      </c>
      <c r="V1325">
        <v>14454350</v>
      </c>
      <c r="X1325" t="s">
        <v>36</v>
      </c>
      <c r="Y1325" t="s">
        <v>3204</v>
      </c>
      <c r="Z1325" t="e">
        <f>VLOOKUP(N1325,Sheet3!J:J,1,0)</f>
        <v>#N/A</v>
      </c>
      <c r="AA1325" t="e">
        <f>VLOOKUP(I1325,Sheet3!$E$2:$E$8,1,0)</f>
        <v>#N/A</v>
      </c>
    </row>
    <row r="1326" spans="1:27" hidden="1" x14ac:dyDescent="0.25">
      <c r="A1326">
        <v>290059</v>
      </c>
      <c r="B1326" t="s">
        <v>3168</v>
      </c>
      <c r="E1326" t="s">
        <v>3200</v>
      </c>
      <c r="H1326">
        <v>1204</v>
      </c>
      <c r="I1326">
        <v>14027384</v>
      </c>
      <c r="J1326" t="s">
        <v>3233</v>
      </c>
      <c r="K1326" s="38">
        <v>45355</v>
      </c>
      <c r="L1326" s="38">
        <v>45355</v>
      </c>
      <c r="M1326" t="s">
        <v>3226</v>
      </c>
      <c r="N1326" t="s">
        <v>3499</v>
      </c>
      <c r="O1326">
        <v>134</v>
      </c>
      <c r="Q1326" t="s">
        <v>36</v>
      </c>
      <c r="R1326">
        <v>1.44</v>
      </c>
      <c r="S1326">
        <v>134</v>
      </c>
      <c r="U1326">
        <v>192.96</v>
      </c>
      <c r="V1326">
        <v>14454351</v>
      </c>
      <c r="X1326" t="s">
        <v>36</v>
      </c>
      <c r="Y1326" t="s">
        <v>3204</v>
      </c>
      <c r="Z1326" t="e">
        <f>VLOOKUP(N1326,Sheet3!J:J,1,0)</f>
        <v>#N/A</v>
      </c>
      <c r="AA1326" t="e">
        <f>VLOOKUP(I1326,Sheet3!$E$2:$E$8,1,0)</f>
        <v>#N/A</v>
      </c>
    </row>
    <row r="1327" spans="1:27" hidden="1" x14ac:dyDescent="0.25">
      <c r="A1327">
        <v>290059</v>
      </c>
      <c r="B1327" t="s">
        <v>3168</v>
      </c>
      <c r="E1327" t="s">
        <v>3200</v>
      </c>
      <c r="H1327">
        <v>1204</v>
      </c>
      <c r="I1327">
        <v>182136</v>
      </c>
      <c r="J1327" t="s">
        <v>3229</v>
      </c>
      <c r="K1327" s="38">
        <v>45356</v>
      </c>
      <c r="L1327" s="38">
        <v>45356</v>
      </c>
      <c r="M1327" t="s">
        <v>3226</v>
      </c>
      <c r="N1327" t="s">
        <v>3499</v>
      </c>
      <c r="O1327">
        <v>-134</v>
      </c>
      <c r="P1327" t="e">
        <f>VLOOKUP(I1327,Sheet3!$E$2:$E$16,1,0)</f>
        <v>#N/A</v>
      </c>
      <c r="Q1327" t="s">
        <v>36</v>
      </c>
      <c r="R1327">
        <v>1.44</v>
      </c>
      <c r="S1327">
        <v>-134</v>
      </c>
      <c r="U1327">
        <v>-192.96</v>
      </c>
      <c r="V1327">
        <v>14455007</v>
      </c>
      <c r="X1327" t="s">
        <v>36</v>
      </c>
      <c r="Y1327" t="s">
        <v>3204</v>
      </c>
      <c r="Z1327" t="e">
        <f>VLOOKUP(N1327,Sheet3!J:J,1,0)</f>
        <v>#N/A</v>
      </c>
      <c r="AA1327" t="e">
        <f>VLOOKUP(I1327,Sheet3!$E$2:$E$8,1,0)</f>
        <v>#N/A</v>
      </c>
    </row>
    <row r="1328" spans="1:27" hidden="1" x14ac:dyDescent="0.25">
      <c r="A1328">
        <v>290059</v>
      </c>
      <c r="B1328">
        <v>290059</v>
      </c>
      <c r="H1328">
        <v>1204</v>
      </c>
      <c r="M1328" t="s">
        <v>3226</v>
      </c>
      <c r="N1328" t="s">
        <v>3499</v>
      </c>
      <c r="R1328" t="s">
        <v>3225</v>
      </c>
      <c r="X1328" t="s">
        <v>36</v>
      </c>
      <c r="Z1328" t="e">
        <f>VLOOKUP(N1328,Sheet3!J:J,1,0)</f>
        <v>#N/A</v>
      </c>
      <c r="AA1328" t="e">
        <f>VLOOKUP(I1328,Sheet3!$E$2:$E$8,1,0)</f>
        <v>#N/A</v>
      </c>
    </row>
    <row r="1329" spans="1:27" hidden="1" x14ac:dyDescent="0.25">
      <c r="A1329">
        <v>290059</v>
      </c>
      <c r="B1329" t="s">
        <v>3168</v>
      </c>
      <c r="E1329" t="s">
        <v>3200</v>
      </c>
      <c r="H1329">
        <v>1204</v>
      </c>
      <c r="I1329">
        <v>24001836</v>
      </c>
      <c r="J1329" t="s">
        <v>3224</v>
      </c>
      <c r="K1329" s="38">
        <v>45322</v>
      </c>
      <c r="L1329" s="38">
        <v>45322</v>
      </c>
      <c r="M1329" t="s">
        <v>3226</v>
      </c>
      <c r="N1329" t="s">
        <v>3500</v>
      </c>
      <c r="R1329">
        <v>0</v>
      </c>
      <c r="V1329">
        <v>14422443</v>
      </c>
      <c r="X1329" t="s">
        <v>36</v>
      </c>
      <c r="Y1329" t="s">
        <v>3204</v>
      </c>
      <c r="Z1329" t="e">
        <f>VLOOKUP(N1329,Sheet3!J:J,1,0)</f>
        <v>#N/A</v>
      </c>
      <c r="AA1329" t="e">
        <f>VLOOKUP(I1329,Sheet3!$E$2:$E$8,1,0)</f>
        <v>#N/A</v>
      </c>
    </row>
    <row r="1330" spans="1:27" hidden="1" x14ac:dyDescent="0.25">
      <c r="A1330">
        <v>290059</v>
      </c>
      <c r="B1330" t="s">
        <v>3168</v>
      </c>
      <c r="E1330" t="s">
        <v>3200</v>
      </c>
      <c r="H1330">
        <v>1204</v>
      </c>
      <c r="I1330">
        <v>24001836</v>
      </c>
      <c r="J1330" t="s">
        <v>3228</v>
      </c>
      <c r="K1330" s="38">
        <v>45322</v>
      </c>
      <c r="L1330" s="38">
        <v>45322</v>
      </c>
      <c r="M1330" t="s">
        <v>3226</v>
      </c>
      <c r="N1330" t="s">
        <v>3500</v>
      </c>
      <c r="O1330">
        <v>458</v>
      </c>
      <c r="Q1330" t="s">
        <v>36</v>
      </c>
      <c r="R1330">
        <v>1.44</v>
      </c>
      <c r="S1330">
        <v>458</v>
      </c>
      <c r="U1330">
        <v>659.52</v>
      </c>
      <c r="V1330">
        <v>14422444</v>
      </c>
      <c r="X1330" t="s">
        <v>36</v>
      </c>
      <c r="Y1330" t="s">
        <v>3204</v>
      </c>
      <c r="Z1330" t="e">
        <f>VLOOKUP(N1330,Sheet3!J:J,1,0)</f>
        <v>#N/A</v>
      </c>
      <c r="AA1330" t="e">
        <f>VLOOKUP(I1330,Sheet3!$E$2:$E$8,1,0)</f>
        <v>#N/A</v>
      </c>
    </row>
    <row r="1331" spans="1:27" hidden="1" x14ac:dyDescent="0.25">
      <c r="A1331">
        <v>290059</v>
      </c>
      <c r="B1331" t="s">
        <v>3168</v>
      </c>
      <c r="E1331" t="s">
        <v>3200</v>
      </c>
      <c r="H1331">
        <v>1204</v>
      </c>
      <c r="I1331">
        <v>181841</v>
      </c>
      <c r="J1331" t="s">
        <v>3229</v>
      </c>
      <c r="K1331" s="38">
        <v>45323</v>
      </c>
      <c r="L1331" s="38">
        <v>45323</v>
      </c>
      <c r="M1331" t="s">
        <v>3226</v>
      </c>
      <c r="N1331" t="s">
        <v>3500</v>
      </c>
      <c r="O1331">
        <v>-458</v>
      </c>
      <c r="P1331" t="e">
        <f>VLOOKUP(I1331,Sheet3!$E$2:$E$16,1,0)</f>
        <v>#N/A</v>
      </c>
      <c r="Q1331" t="s">
        <v>36</v>
      </c>
      <c r="R1331">
        <v>1.44</v>
      </c>
      <c r="S1331">
        <v>-458</v>
      </c>
      <c r="U1331">
        <v>-659.52</v>
      </c>
      <c r="V1331">
        <v>14436245</v>
      </c>
      <c r="X1331" t="s">
        <v>36</v>
      </c>
      <c r="Y1331" t="s">
        <v>3204</v>
      </c>
      <c r="Z1331" t="e">
        <f>VLOOKUP(N1331,Sheet3!J:J,1,0)</f>
        <v>#N/A</v>
      </c>
      <c r="AA1331" t="e">
        <f>VLOOKUP(I1331,Sheet3!$E$2:$E$8,1,0)</f>
        <v>#N/A</v>
      </c>
    </row>
    <row r="1332" spans="1:27" hidden="1" x14ac:dyDescent="0.25">
      <c r="A1332">
        <v>290059</v>
      </c>
      <c r="B1332">
        <v>290059</v>
      </c>
      <c r="H1332">
        <v>1204</v>
      </c>
      <c r="M1332" t="s">
        <v>3226</v>
      </c>
      <c r="N1332" t="s">
        <v>3500</v>
      </c>
      <c r="R1332" t="s">
        <v>3225</v>
      </c>
      <c r="X1332" t="s">
        <v>36</v>
      </c>
      <c r="Z1332" t="e">
        <f>VLOOKUP(N1332,Sheet3!J:J,1,0)</f>
        <v>#N/A</v>
      </c>
      <c r="AA1332" t="e">
        <f>VLOOKUP(I1332,Sheet3!$E$2:$E$8,1,0)</f>
        <v>#N/A</v>
      </c>
    </row>
    <row r="1333" spans="1:27" hidden="1" x14ac:dyDescent="0.25">
      <c r="A1333">
        <v>290059</v>
      </c>
      <c r="B1333" t="s">
        <v>3168</v>
      </c>
      <c r="E1333" t="s">
        <v>3200</v>
      </c>
      <c r="H1333">
        <v>1204</v>
      </c>
      <c r="I1333">
        <v>24001836</v>
      </c>
      <c r="J1333" t="s">
        <v>3224</v>
      </c>
      <c r="K1333" s="38">
        <v>45322</v>
      </c>
      <c r="L1333" s="38">
        <v>45322</v>
      </c>
      <c r="M1333" t="s">
        <v>3226</v>
      </c>
      <c r="N1333" t="s">
        <v>3501</v>
      </c>
      <c r="R1333">
        <v>0</v>
      </c>
      <c r="V1333">
        <v>14422447</v>
      </c>
      <c r="X1333" t="s">
        <v>36</v>
      </c>
      <c r="Y1333" t="s">
        <v>3204</v>
      </c>
      <c r="Z1333" t="e">
        <f>VLOOKUP(N1333,Sheet3!J:J,1,0)</f>
        <v>#N/A</v>
      </c>
      <c r="AA1333" t="e">
        <f>VLOOKUP(I1333,Sheet3!$E$2:$E$8,1,0)</f>
        <v>#N/A</v>
      </c>
    </row>
    <row r="1334" spans="1:27" hidden="1" x14ac:dyDescent="0.25">
      <c r="A1334">
        <v>290059</v>
      </c>
      <c r="B1334" t="s">
        <v>3168</v>
      </c>
      <c r="E1334" t="s">
        <v>3200</v>
      </c>
      <c r="H1334">
        <v>1204</v>
      </c>
      <c r="I1334">
        <v>24001836</v>
      </c>
      <c r="J1334" t="s">
        <v>3228</v>
      </c>
      <c r="K1334" s="38">
        <v>45322</v>
      </c>
      <c r="L1334" s="38">
        <v>45322</v>
      </c>
      <c r="M1334" t="s">
        <v>3226</v>
      </c>
      <c r="N1334" t="s">
        <v>3501</v>
      </c>
      <c r="O1334">
        <v>492</v>
      </c>
      <c r="Q1334" t="s">
        <v>36</v>
      </c>
      <c r="R1334">
        <v>1.44</v>
      </c>
      <c r="S1334">
        <v>492</v>
      </c>
      <c r="U1334">
        <v>708.48</v>
      </c>
      <c r="V1334">
        <v>14422448</v>
      </c>
      <c r="X1334" t="s">
        <v>36</v>
      </c>
      <c r="Y1334" t="s">
        <v>3204</v>
      </c>
      <c r="Z1334" t="e">
        <f>VLOOKUP(N1334,Sheet3!J:J,1,0)</f>
        <v>#N/A</v>
      </c>
      <c r="AA1334" t="e">
        <f>VLOOKUP(I1334,Sheet3!$E$2:$E$8,1,0)</f>
        <v>#N/A</v>
      </c>
    </row>
    <row r="1335" spans="1:27" hidden="1" x14ac:dyDescent="0.25">
      <c r="A1335">
        <v>290059</v>
      </c>
      <c r="B1335" t="s">
        <v>3168</v>
      </c>
      <c r="E1335" t="s">
        <v>3200</v>
      </c>
      <c r="H1335">
        <v>1204</v>
      </c>
      <c r="I1335">
        <v>181848</v>
      </c>
      <c r="J1335" t="s">
        <v>3229</v>
      </c>
      <c r="K1335" s="38">
        <v>45323</v>
      </c>
      <c r="L1335" s="38">
        <v>45323</v>
      </c>
      <c r="M1335" t="s">
        <v>3226</v>
      </c>
      <c r="N1335" t="s">
        <v>3501</v>
      </c>
      <c r="O1335">
        <v>-304</v>
      </c>
      <c r="P1335" t="e">
        <f>VLOOKUP(I1335,Sheet3!$E$2:$E$16,1,0)</f>
        <v>#N/A</v>
      </c>
      <c r="Q1335" t="s">
        <v>36</v>
      </c>
      <c r="R1335">
        <v>1.44</v>
      </c>
      <c r="S1335">
        <v>-304</v>
      </c>
      <c r="U1335">
        <v>-437.76</v>
      </c>
      <c r="V1335">
        <v>14445754</v>
      </c>
      <c r="X1335" t="s">
        <v>36</v>
      </c>
      <c r="Y1335" t="s">
        <v>3204</v>
      </c>
      <c r="Z1335" t="e">
        <f>VLOOKUP(N1335,Sheet3!J:J,1,0)</f>
        <v>#N/A</v>
      </c>
      <c r="AA1335" t="e">
        <f>VLOOKUP(I1335,Sheet3!$E$2:$E$8,1,0)</f>
        <v>#N/A</v>
      </c>
    </row>
    <row r="1336" spans="1:27" hidden="1" x14ac:dyDescent="0.25">
      <c r="A1336">
        <v>290059</v>
      </c>
      <c r="B1336" t="s">
        <v>3168</v>
      </c>
      <c r="E1336" t="s">
        <v>3200</v>
      </c>
      <c r="H1336">
        <v>1204</v>
      </c>
      <c r="I1336">
        <v>181844</v>
      </c>
      <c r="J1336" t="s">
        <v>3229</v>
      </c>
      <c r="K1336" s="38">
        <v>45323</v>
      </c>
      <c r="L1336" s="38">
        <v>45323</v>
      </c>
      <c r="M1336" t="s">
        <v>3226</v>
      </c>
      <c r="N1336" t="s">
        <v>3501</v>
      </c>
      <c r="O1336">
        <v>-188</v>
      </c>
      <c r="P1336" t="e">
        <f>VLOOKUP(I1336,Sheet3!$E$2:$E$16,1,0)</f>
        <v>#N/A</v>
      </c>
      <c r="Q1336" t="s">
        <v>36</v>
      </c>
      <c r="R1336">
        <v>1.44</v>
      </c>
      <c r="S1336">
        <v>-188</v>
      </c>
      <c r="U1336">
        <v>-270.72000000000003</v>
      </c>
      <c r="V1336">
        <v>14445745</v>
      </c>
      <c r="X1336" t="s">
        <v>36</v>
      </c>
      <c r="Y1336" t="s">
        <v>3204</v>
      </c>
      <c r="Z1336" t="e">
        <f>VLOOKUP(N1336,Sheet3!J:J,1,0)</f>
        <v>#N/A</v>
      </c>
      <c r="AA1336" t="e">
        <f>VLOOKUP(I1336,Sheet3!$E$2:$E$8,1,0)</f>
        <v>#N/A</v>
      </c>
    </row>
    <row r="1337" spans="1:27" hidden="1" x14ac:dyDescent="0.25">
      <c r="A1337">
        <v>290059</v>
      </c>
      <c r="B1337">
        <v>290059</v>
      </c>
      <c r="H1337">
        <v>1204</v>
      </c>
      <c r="M1337" t="s">
        <v>3226</v>
      </c>
      <c r="N1337" t="s">
        <v>3501</v>
      </c>
      <c r="R1337" t="s">
        <v>3225</v>
      </c>
      <c r="X1337" t="s">
        <v>36</v>
      </c>
      <c r="Z1337" t="e">
        <f>VLOOKUP(N1337,Sheet3!J:J,1,0)</f>
        <v>#N/A</v>
      </c>
      <c r="AA1337" t="e">
        <f>VLOOKUP(I1337,Sheet3!$E$2:$E$8,1,0)</f>
        <v>#N/A</v>
      </c>
    </row>
    <row r="1338" spans="1:27" hidden="1" x14ac:dyDescent="0.25">
      <c r="A1338">
        <v>290059</v>
      </c>
      <c r="B1338" t="s">
        <v>3168</v>
      </c>
      <c r="E1338" t="s">
        <v>3200</v>
      </c>
      <c r="H1338">
        <v>1204</v>
      </c>
      <c r="I1338">
        <v>24001836</v>
      </c>
      <c r="J1338" t="s">
        <v>3224</v>
      </c>
      <c r="K1338" s="38">
        <v>45322</v>
      </c>
      <c r="L1338" s="38">
        <v>45322</v>
      </c>
      <c r="M1338" t="s">
        <v>3226</v>
      </c>
      <c r="N1338" t="s">
        <v>3502</v>
      </c>
      <c r="R1338">
        <v>0</v>
      </c>
      <c r="V1338">
        <v>14422465</v>
      </c>
      <c r="X1338" t="s">
        <v>36</v>
      </c>
      <c r="Y1338" t="s">
        <v>3204</v>
      </c>
      <c r="Z1338" t="e">
        <f>VLOOKUP(N1338,Sheet3!J:J,1,0)</f>
        <v>#N/A</v>
      </c>
      <c r="AA1338" t="e">
        <f>VLOOKUP(I1338,Sheet3!$E$2:$E$8,1,0)</f>
        <v>#N/A</v>
      </c>
    </row>
    <row r="1339" spans="1:27" hidden="1" x14ac:dyDescent="0.25">
      <c r="A1339">
        <v>290059</v>
      </c>
      <c r="B1339" t="s">
        <v>3168</v>
      </c>
      <c r="E1339" t="s">
        <v>3200</v>
      </c>
      <c r="H1339">
        <v>1204</v>
      </c>
      <c r="I1339">
        <v>24001836</v>
      </c>
      <c r="J1339" t="s">
        <v>3228</v>
      </c>
      <c r="K1339" s="38">
        <v>45322</v>
      </c>
      <c r="L1339" s="38">
        <v>45322</v>
      </c>
      <c r="M1339" t="s">
        <v>3226</v>
      </c>
      <c r="N1339" t="s">
        <v>3502</v>
      </c>
      <c r="O1339">
        <v>308</v>
      </c>
      <c r="Q1339" t="s">
        <v>36</v>
      </c>
      <c r="R1339">
        <v>1.44</v>
      </c>
      <c r="S1339">
        <v>308</v>
      </c>
      <c r="U1339">
        <v>443.52</v>
      </c>
      <c r="V1339">
        <v>14422466</v>
      </c>
      <c r="X1339" t="s">
        <v>36</v>
      </c>
      <c r="Y1339" t="s">
        <v>3204</v>
      </c>
      <c r="Z1339" t="e">
        <f>VLOOKUP(N1339,Sheet3!J:J,1,0)</f>
        <v>#N/A</v>
      </c>
      <c r="AA1339" t="e">
        <f>VLOOKUP(I1339,Sheet3!$E$2:$E$8,1,0)</f>
        <v>#N/A</v>
      </c>
    </row>
    <row r="1340" spans="1:27" hidden="1" x14ac:dyDescent="0.25">
      <c r="A1340">
        <v>290059</v>
      </c>
      <c r="B1340" t="s">
        <v>3168</v>
      </c>
      <c r="E1340" t="s">
        <v>3200</v>
      </c>
      <c r="H1340">
        <v>1204</v>
      </c>
      <c r="I1340">
        <v>181842</v>
      </c>
      <c r="J1340" t="s">
        <v>3229</v>
      </c>
      <c r="K1340" s="38">
        <v>45323</v>
      </c>
      <c r="L1340" s="38">
        <v>45323</v>
      </c>
      <c r="M1340" t="s">
        <v>3226</v>
      </c>
      <c r="N1340" t="s">
        <v>3502</v>
      </c>
      <c r="O1340">
        <v>-105</v>
      </c>
      <c r="P1340" t="e">
        <f>VLOOKUP(I1340,Sheet3!$E$2:$E$16,1,0)</f>
        <v>#N/A</v>
      </c>
      <c r="Q1340" t="s">
        <v>36</v>
      </c>
      <c r="R1340">
        <v>1.44</v>
      </c>
      <c r="S1340">
        <v>-105</v>
      </c>
      <c r="U1340">
        <v>-151.19999999999999</v>
      </c>
      <c r="V1340">
        <v>14445740</v>
      </c>
      <c r="X1340" t="s">
        <v>36</v>
      </c>
      <c r="Y1340" t="s">
        <v>3204</v>
      </c>
      <c r="Z1340" t="e">
        <f>VLOOKUP(N1340,Sheet3!J:J,1,0)</f>
        <v>#N/A</v>
      </c>
      <c r="AA1340" t="e">
        <f>VLOOKUP(I1340,Sheet3!$E$2:$E$8,1,0)</f>
        <v>#N/A</v>
      </c>
    </row>
    <row r="1341" spans="1:27" hidden="1" x14ac:dyDescent="0.25">
      <c r="A1341">
        <v>290059</v>
      </c>
      <c r="B1341" t="s">
        <v>3168</v>
      </c>
      <c r="E1341" t="s">
        <v>3200</v>
      </c>
      <c r="H1341">
        <v>1204</v>
      </c>
      <c r="I1341">
        <v>181940</v>
      </c>
      <c r="J1341" t="s">
        <v>3229</v>
      </c>
      <c r="K1341" s="38">
        <v>45323</v>
      </c>
      <c r="L1341" s="38">
        <v>45323</v>
      </c>
      <c r="M1341" t="s">
        <v>3226</v>
      </c>
      <c r="N1341" t="s">
        <v>3502</v>
      </c>
      <c r="O1341">
        <v>-42.72</v>
      </c>
      <c r="P1341" t="e">
        <f>VLOOKUP(I1341,Sheet3!$E$2:$E$16,1,0)</f>
        <v>#N/A</v>
      </c>
      <c r="Q1341" t="s">
        <v>36</v>
      </c>
      <c r="R1341">
        <v>1.44</v>
      </c>
      <c r="S1341">
        <v>-42.72</v>
      </c>
      <c r="U1341">
        <v>-61.52</v>
      </c>
      <c r="V1341">
        <v>14439968</v>
      </c>
      <c r="X1341" t="s">
        <v>36</v>
      </c>
      <c r="Y1341" t="s">
        <v>3204</v>
      </c>
      <c r="Z1341" t="e">
        <f>VLOOKUP(N1341,Sheet3!J:J,1,0)</f>
        <v>#N/A</v>
      </c>
      <c r="AA1341" t="e">
        <f>VLOOKUP(I1341,Sheet3!$E$2:$E$8,1,0)</f>
        <v>#N/A</v>
      </c>
    </row>
    <row r="1342" spans="1:27" hidden="1" x14ac:dyDescent="0.25">
      <c r="A1342">
        <v>290059</v>
      </c>
      <c r="B1342" t="s">
        <v>3168</v>
      </c>
      <c r="E1342" t="s">
        <v>3200</v>
      </c>
      <c r="H1342">
        <v>1204</v>
      </c>
      <c r="I1342">
        <v>181846</v>
      </c>
      <c r="J1342" t="s">
        <v>3229</v>
      </c>
      <c r="K1342" s="38">
        <v>45323</v>
      </c>
      <c r="L1342" s="38">
        <v>45323</v>
      </c>
      <c r="M1342" t="s">
        <v>3226</v>
      </c>
      <c r="N1342" t="s">
        <v>3502</v>
      </c>
      <c r="O1342">
        <v>-41</v>
      </c>
      <c r="P1342" t="e">
        <f>VLOOKUP(I1342,Sheet3!$E$2:$E$16,1,0)</f>
        <v>#N/A</v>
      </c>
      <c r="Q1342" t="s">
        <v>36</v>
      </c>
      <c r="R1342">
        <v>1.44</v>
      </c>
      <c r="S1342">
        <v>-41</v>
      </c>
      <c r="U1342">
        <v>-59.04</v>
      </c>
      <c r="V1342">
        <v>14444304</v>
      </c>
      <c r="X1342" t="s">
        <v>36</v>
      </c>
      <c r="Y1342" t="s">
        <v>3204</v>
      </c>
      <c r="Z1342" t="e">
        <f>VLOOKUP(N1342,Sheet3!J:J,1,0)</f>
        <v>#N/A</v>
      </c>
      <c r="AA1342" t="e">
        <f>VLOOKUP(I1342,Sheet3!$E$2:$E$8,1,0)</f>
        <v>#N/A</v>
      </c>
    </row>
    <row r="1343" spans="1:27" hidden="1" x14ac:dyDescent="0.25">
      <c r="A1343">
        <v>290059</v>
      </c>
      <c r="B1343" t="s">
        <v>3168</v>
      </c>
      <c r="E1343" t="s">
        <v>3200</v>
      </c>
      <c r="H1343">
        <v>1204</v>
      </c>
      <c r="I1343">
        <v>181844</v>
      </c>
      <c r="J1343" t="s">
        <v>3229</v>
      </c>
      <c r="K1343" s="38">
        <v>45323</v>
      </c>
      <c r="L1343" s="38">
        <v>45323</v>
      </c>
      <c r="M1343" t="s">
        <v>3226</v>
      </c>
      <c r="N1343" t="s">
        <v>3502</v>
      </c>
      <c r="O1343">
        <v>-119.28</v>
      </c>
      <c r="P1343" t="e">
        <f>VLOOKUP(I1343,Sheet3!$E$2:$E$16,1,0)</f>
        <v>#N/A</v>
      </c>
      <c r="Q1343" t="s">
        <v>36</v>
      </c>
      <c r="R1343">
        <v>1.44</v>
      </c>
      <c r="S1343">
        <v>-119.28</v>
      </c>
      <c r="U1343">
        <v>-171.76</v>
      </c>
      <c r="V1343">
        <v>14445743</v>
      </c>
      <c r="X1343" t="s">
        <v>36</v>
      </c>
      <c r="Y1343" t="s">
        <v>3204</v>
      </c>
      <c r="Z1343" t="e">
        <f>VLOOKUP(N1343,Sheet3!J:J,1,0)</f>
        <v>#N/A</v>
      </c>
      <c r="AA1343" t="e">
        <f>VLOOKUP(I1343,Sheet3!$E$2:$E$8,1,0)</f>
        <v>#N/A</v>
      </c>
    </row>
    <row r="1344" spans="1:27" hidden="1" x14ac:dyDescent="0.25">
      <c r="A1344">
        <v>290059</v>
      </c>
      <c r="B1344">
        <v>290059</v>
      </c>
      <c r="H1344">
        <v>1204</v>
      </c>
      <c r="M1344" t="s">
        <v>3226</v>
      </c>
      <c r="N1344" t="s">
        <v>3502</v>
      </c>
      <c r="R1344" t="s">
        <v>3225</v>
      </c>
      <c r="X1344" t="s">
        <v>36</v>
      </c>
      <c r="Z1344" t="e">
        <f>VLOOKUP(N1344,Sheet3!J:J,1,0)</f>
        <v>#N/A</v>
      </c>
      <c r="AA1344" t="e">
        <f>VLOOKUP(I1344,Sheet3!$E$2:$E$8,1,0)</f>
        <v>#N/A</v>
      </c>
    </row>
    <row r="1345" spans="1:27" hidden="1" x14ac:dyDescent="0.25">
      <c r="A1345">
        <v>290059</v>
      </c>
      <c r="B1345" t="s">
        <v>3168</v>
      </c>
      <c r="E1345" t="s">
        <v>3200</v>
      </c>
      <c r="H1345">
        <v>1204</v>
      </c>
      <c r="I1345">
        <v>24001836</v>
      </c>
      <c r="J1345" t="s">
        <v>3224</v>
      </c>
      <c r="K1345" s="38">
        <v>45322</v>
      </c>
      <c r="L1345" s="38">
        <v>45322</v>
      </c>
      <c r="M1345" t="s">
        <v>3226</v>
      </c>
      <c r="N1345" t="s">
        <v>3503</v>
      </c>
      <c r="R1345">
        <v>0</v>
      </c>
      <c r="V1345">
        <v>14422471</v>
      </c>
      <c r="X1345" t="s">
        <v>36</v>
      </c>
      <c r="Y1345" t="s">
        <v>3204</v>
      </c>
      <c r="Z1345" t="e">
        <f>VLOOKUP(N1345,Sheet3!J:J,1,0)</f>
        <v>#N/A</v>
      </c>
      <c r="AA1345" t="e">
        <f>VLOOKUP(I1345,Sheet3!$E$2:$E$8,1,0)</f>
        <v>#N/A</v>
      </c>
    </row>
    <row r="1346" spans="1:27" hidden="1" x14ac:dyDescent="0.25">
      <c r="A1346">
        <v>290059</v>
      </c>
      <c r="B1346" t="s">
        <v>3168</v>
      </c>
      <c r="E1346" t="s">
        <v>3200</v>
      </c>
      <c r="H1346">
        <v>1204</v>
      </c>
      <c r="I1346">
        <v>24001836</v>
      </c>
      <c r="J1346" t="s">
        <v>3228</v>
      </c>
      <c r="K1346" s="38">
        <v>45322</v>
      </c>
      <c r="L1346" s="38">
        <v>45322</v>
      </c>
      <c r="M1346" t="s">
        <v>3226</v>
      </c>
      <c r="N1346" t="s">
        <v>3503</v>
      </c>
      <c r="O1346">
        <v>5</v>
      </c>
      <c r="Q1346" t="s">
        <v>36</v>
      </c>
      <c r="R1346">
        <v>1.44</v>
      </c>
      <c r="S1346">
        <v>5</v>
      </c>
      <c r="U1346">
        <v>7.2</v>
      </c>
      <c r="V1346">
        <v>14422499</v>
      </c>
      <c r="X1346" t="s">
        <v>36</v>
      </c>
      <c r="Y1346" t="s">
        <v>3204</v>
      </c>
      <c r="Z1346" t="e">
        <f>VLOOKUP(N1346,Sheet3!J:J,1,0)</f>
        <v>#N/A</v>
      </c>
      <c r="AA1346" t="e">
        <f>VLOOKUP(I1346,Sheet3!$E$2:$E$8,1,0)</f>
        <v>#N/A</v>
      </c>
    </row>
    <row r="1347" spans="1:27" hidden="1" x14ac:dyDescent="0.25">
      <c r="A1347">
        <v>290059</v>
      </c>
      <c r="B1347" t="s">
        <v>3168</v>
      </c>
      <c r="E1347" t="s">
        <v>3200</v>
      </c>
      <c r="H1347">
        <v>1204</v>
      </c>
      <c r="I1347">
        <v>24001836</v>
      </c>
      <c r="J1347" t="s">
        <v>3228</v>
      </c>
      <c r="K1347" s="38">
        <v>45322</v>
      </c>
      <c r="L1347" s="38">
        <v>45322</v>
      </c>
      <c r="M1347" t="s">
        <v>3226</v>
      </c>
      <c r="N1347" t="s">
        <v>3503</v>
      </c>
      <c r="O1347">
        <v>2313.1</v>
      </c>
      <c r="Q1347" t="s">
        <v>36</v>
      </c>
      <c r="R1347">
        <v>1.44</v>
      </c>
      <c r="S1347">
        <v>2313.1</v>
      </c>
      <c r="U1347">
        <v>3330.86</v>
      </c>
      <c r="V1347">
        <v>14422472</v>
      </c>
      <c r="X1347" t="s">
        <v>36</v>
      </c>
      <c r="Y1347" t="s">
        <v>3204</v>
      </c>
      <c r="Z1347" t="e">
        <f>VLOOKUP(N1347,Sheet3!J:J,1,0)</f>
        <v>#N/A</v>
      </c>
      <c r="AA1347" t="e">
        <f>VLOOKUP(I1347,Sheet3!$E$2:$E$8,1,0)</f>
        <v>#N/A</v>
      </c>
    </row>
    <row r="1348" spans="1:27" hidden="1" x14ac:dyDescent="0.25">
      <c r="A1348">
        <v>290059</v>
      </c>
      <c r="B1348" t="s">
        <v>3168</v>
      </c>
      <c r="E1348" t="s">
        <v>3200</v>
      </c>
      <c r="H1348">
        <v>1204</v>
      </c>
      <c r="I1348">
        <v>181940</v>
      </c>
      <c r="J1348" t="s">
        <v>3229</v>
      </c>
      <c r="K1348" s="38">
        <v>45323</v>
      </c>
      <c r="L1348" s="38">
        <v>45323</v>
      </c>
      <c r="M1348" t="s">
        <v>3226</v>
      </c>
      <c r="N1348" t="s">
        <v>3503</v>
      </c>
      <c r="O1348">
        <v>-33.380000000000003</v>
      </c>
      <c r="P1348" t="e">
        <f>VLOOKUP(I1348,Sheet3!$E$2:$E$16,1,0)</f>
        <v>#N/A</v>
      </c>
      <c r="Q1348" t="s">
        <v>36</v>
      </c>
      <c r="R1348">
        <v>1.44</v>
      </c>
      <c r="S1348">
        <v>-33.380000000000003</v>
      </c>
      <c r="U1348">
        <v>-48.07</v>
      </c>
      <c r="V1348">
        <v>14439967</v>
      </c>
      <c r="X1348" t="s">
        <v>36</v>
      </c>
      <c r="Y1348" t="s">
        <v>3204</v>
      </c>
      <c r="Z1348" t="e">
        <f>VLOOKUP(N1348,Sheet3!J:J,1,0)</f>
        <v>#N/A</v>
      </c>
      <c r="AA1348" t="e">
        <f>VLOOKUP(I1348,Sheet3!$E$2:$E$8,1,0)</f>
        <v>#N/A</v>
      </c>
    </row>
    <row r="1349" spans="1:27" hidden="1" x14ac:dyDescent="0.25">
      <c r="A1349">
        <v>290059</v>
      </c>
      <c r="B1349" t="s">
        <v>3168</v>
      </c>
      <c r="E1349" t="s">
        <v>3200</v>
      </c>
      <c r="H1349">
        <v>1204</v>
      </c>
      <c r="I1349">
        <v>181845</v>
      </c>
      <c r="J1349" t="s">
        <v>3229</v>
      </c>
      <c r="K1349" s="38">
        <v>45323</v>
      </c>
      <c r="L1349" s="38">
        <v>45323</v>
      </c>
      <c r="M1349" t="s">
        <v>3226</v>
      </c>
      <c r="N1349" t="s">
        <v>3503</v>
      </c>
      <c r="O1349">
        <v>-2284.7199999999998</v>
      </c>
      <c r="P1349" t="e">
        <f>VLOOKUP(I1349,Sheet3!$E$2:$E$16,1,0)</f>
        <v>#N/A</v>
      </c>
      <c r="Q1349" t="s">
        <v>36</v>
      </c>
      <c r="R1349">
        <v>1.44</v>
      </c>
      <c r="S1349">
        <v>-2284.7199999999998</v>
      </c>
      <c r="U1349">
        <v>-3290</v>
      </c>
      <c r="V1349">
        <v>14436225</v>
      </c>
      <c r="X1349" t="s">
        <v>36</v>
      </c>
      <c r="Y1349" t="s">
        <v>3204</v>
      </c>
      <c r="Z1349" t="e">
        <f>VLOOKUP(N1349,Sheet3!J:J,1,0)</f>
        <v>#N/A</v>
      </c>
      <c r="AA1349" t="e">
        <f>VLOOKUP(I1349,Sheet3!$E$2:$E$8,1,0)</f>
        <v>#N/A</v>
      </c>
    </row>
    <row r="1350" spans="1:27" hidden="1" x14ac:dyDescent="0.25">
      <c r="A1350">
        <v>290059</v>
      </c>
      <c r="B1350">
        <v>290059</v>
      </c>
      <c r="H1350">
        <v>1204</v>
      </c>
      <c r="M1350" t="s">
        <v>3226</v>
      </c>
      <c r="N1350" t="s">
        <v>3503</v>
      </c>
      <c r="R1350" t="s">
        <v>3225</v>
      </c>
      <c r="U1350">
        <v>-0.01</v>
      </c>
      <c r="X1350" t="s">
        <v>36</v>
      </c>
      <c r="Z1350" t="e">
        <f>VLOOKUP(N1350,Sheet3!J:J,1,0)</f>
        <v>#N/A</v>
      </c>
      <c r="AA1350" t="e">
        <f>VLOOKUP(I1350,Sheet3!$E$2:$E$8,1,0)</f>
        <v>#N/A</v>
      </c>
    </row>
    <row r="1351" spans="1:27" hidden="1" x14ac:dyDescent="0.25">
      <c r="A1351">
        <v>290059</v>
      </c>
      <c r="B1351" t="s">
        <v>3168</v>
      </c>
      <c r="E1351" t="s">
        <v>3200</v>
      </c>
      <c r="H1351">
        <v>1204</v>
      </c>
      <c r="I1351">
        <v>24001836</v>
      </c>
      <c r="J1351" t="s">
        <v>3224</v>
      </c>
      <c r="K1351" s="38">
        <v>45322</v>
      </c>
      <c r="L1351" s="38">
        <v>45322</v>
      </c>
      <c r="M1351" t="s">
        <v>3226</v>
      </c>
      <c r="N1351" t="s">
        <v>3504</v>
      </c>
      <c r="R1351">
        <v>0</v>
      </c>
      <c r="V1351">
        <v>14422477</v>
      </c>
      <c r="X1351" t="s">
        <v>36</v>
      </c>
      <c r="Y1351" t="s">
        <v>3204</v>
      </c>
      <c r="Z1351" t="e">
        <f>VLOOKUP(N1351,Sheet3!J:J,1,0)</f>
        <v>#N/A</v>
      </c>
      <c r="AA1351" t="e">
        <f>VLOOKUP(I1351,Sheet3!$E$2:$E$8,1,0)</f>
        <v>#N/A</v>
      </c>
    </row>
    <row r="1352" spans="1:27" hidden="1" x14ac:dyDescent="0.25">
      <c r="A1352">
        <v>290059</v>
      </c>
      <c r="B1352" t="s">
        <v>3168</v>
      </c>
      <c r="E1352" t="s">
        <v>3200</v>
      </c>
      <c r="H1352">
        <v>1204</v>
      </c>
      <c r="I1352">
        <v>24001836</v>
      </c>
      <c r="J1352" t="s">
        <v>3228</v>
      </c>
      <c r="K1352" s="38">
        <v>45322</v>
      </c>
      <c r="L1352" s="38">
        <v>45322</v>
      </c>
      <c r="M1352" t="s">
        <v>3226</v>
      </c>
      <c r="N1352" t="s">
        <v>3504</v>
      </c>
      <c r="O1352">
        <v>231</v>
      </c>
      <c r="Q1352" t="s">
        <v>36</v>
      </c>
      <c r="R1352">
        <v>1.44</v>
      </c>
      <c r="S1352">
        <v>231</v>
      </c>
      <c r="U1352">
        <v>332.64</v>
      </c>
      <c r="V1352">
        <v>14422478</v>
      </c>
      <c r="X1352" t="s">
        <v>36</v>
      </c>
      <c r="Y1352" t="s">
        <v>3204</v>
      </c>
      <c r="Z1352" t="e">
        <f>VLOOKUP(N1352,Sheet3!J:J,1,0)</f>
        <v>#N/A</v>
      </c>
      <c r="AA1352" t="e">
        <f>VLOOKUP(I1352,Sheet3!$E$2:$E$8,1,0)</f>
        <v>#N/A</v>
      </c>
    </row>
    <row r="1353" spans="1:27" hidden="1" x14ac:dyDescent="0.25">
      <c r="A1353">
        <v>290059</v>
      </c>
      <c r="B1353" t="s">
        <v>3168</v>
      </c>
      <c r="E1353" t="s">
        <v>3200</v>
      </c>
      <c r="H1353">
        <v>1204</v>
      </c>
      <c r="I1353">
        <v>181847</v>
      </c>
      <c r="J1353" t="s">
        <v>3229</v>
      </c>
      <c r="K1353" s="38">
        <v>45323</v>
      </c>
      <c r="L1353" s="38">
        <v>45323</v>
      </c>
      <c r="M1353" t="s">
        <v>3226</v>
      </c>
      <c r="N1353" t="s">
        <v>3504</v>
      </c>
      <c r="O1353">
        <v>-231</v>
      </c>
      <c r="P1353" t="e">
        <f>VLOOKUP(I1353,Sheet3!$E$2:$E$16,1,0)</f>
        <v>#N/A</v>
      </c>
      <c r="Q1353" t="s">
        <v>36</v>
      </c>
      <c r="R1353">
        <v>1.44</v>
      </c>
      <c r="S1353">
        <v>-231</v>
      </c>
      <c r="U1353">
        <v>-332.64</v>
      </c>
      <c r="V1353">
        <v>14439022</v>
      </c>
      <c r="X1353" t="s">
        <v>36</v>
      </c>
      <c r="Y1353" t="s">
        <v>3204</v>
      </c>
      <c r="Z1353" t="e">
        <f>VLOOKUP(N1353,Sheet3!J:J,1,0)</f>
        <v>#N/A</v>
      </c>
      <c r="AA1353" t="e">
        <f>VLOOKUP(I1353,Sheet3!$E$2:$E$8,1,0)</f>
        <v>#N/A</v>
      </c>
    </row>
    <row r="1354" spans="1:27" hidden="1" x14ac:dyDescent="0.25">
      <c r="A1354">
        <v>290059</v>
      </c>
      <c r="B1354">
        <v>290059</v>
      </c>
      <c r="H1354">
        <v>1204</v>
      </c>
      <c r="M1354" t="s">
        <v>3226</v>
      </c>
      <c r="N1354" t="s">
        <v>3504</v>
      </c>
      <c r="R1354" t="s">
        <v>3225</v>
      </c>
      <c r="X1354" t="s">
        <v>36</v>
      </c>
      <c r="Z1354" t="e">
        <f>VLOOKUP(N1354,Sheet3!J:J,1,0)</f>
        <v>#N/A</v>
      </c>
      <c r="AA1354" t="e">
        <f>VLOOKUP(I1354,Sheet3!$E$2:$E$8,1,0)</f>
        <v>#N/A</v>
      </c>
    </row>
    <row r="1355" spans="1:27" hidden="1" x14ac:dyDescent="0.25">
      <c r="A1355">
        <v>290059</v>
      </c>
      <c r="B1355" t="s">
        <v>3168</v>
      </c>
      <c r="E1355" t="s">
        <v>3200</v>
      </c>
      <c r="H1355">
        <v>1204</v>
      </c>
      <c r="I1355">
        <v>24001836</v>
      </c>
      <c r="J1355" t="s">
        <v>3224</v>
      </c>
      <c r="K1355" s="38">
        <v>45322</v>
      </c>
      <c r="L1355" s="38">
        <v>45322</v>
      </c>
      <c r="M1355" t="s">
        <v>3226</v>
      </c>
      <c r="N1355" t="s">
        <v>3505</v>
      </c>
      <c r="R1355">
        <v>0</v>
      </c>
      <c r="V1355">
        <v>14422485</v>
      </c>
      <c r="X1355" t="s">
        <v>36</v>
      </c>
      <c r="Y1355" t="s">
        <v>3204</v>
      </c>
      <c r="Z1355" t="e">
        <f>VLOOKUP(N1355,Sheet3!J:J,1,0)</f>
        <v>#N/A</v>
      </c>
      <c r="AA1355" t="e">
        <f>VLOOKUP(I1355,Sheet3!$E$2:$E$8,1,0)</f>
        <v>#N/A</v>
      </c>
    </row>
    <row r="1356" spans="1:27" hidden="1" x14ac:dyDescent="0.25">
      <c r="A1356">
        <v>290059</v>
      </c>
      <c r="B1356" t="s">
        <v>3168</v>
      </c>
      <c r="E1356" t="s">
        <v>3200</v>
      </c>
      <c r="H1356">
        <v>1204</v>
      </c>
      <c r="I1356">
        <v>24001836</v>
      </c>
      <c r="J1356" t="s">
        <v>3228</v>
      </c>
      <c r="K1356" s="38">
        <v>45322</v>
      </c>
      <c r="L1356" s="38">
        <v>45322</v>
      </c>
      <c r="M1356" t="s">
        <v>3226</v>
      </c>
      <c r="N1356" t="s">
        <v>3505</v>
      </c>
      <c r="O1356">
        <v>374</v>
      </c>
      <c r="Q1356" t="s">
        <v>36</v>
      </c>
      <c r="R1356">
        <v>1.44</v>
      </c>
      <c r="S1356">
        <v>374</v>
      </c>
      <c r="U1356">
        <v>538.55999999999995</v>
      </c>
      <c r="V1356">
        <v>14422486</v>
      </c>
      <c r="X1356" t="s">
        <v>36</v>
      </c>
      <c r="Y1356" t="s">
        <v>3204</v>
      </c>
      <c r="Z1356" t="e">
        <f>VLOOKUP(N1356,Sheet3!J:J,1,0)</f>
        <v>#N/A</v>
      </c>
      <c r="AA1356" t="e">
        <f>VLOOKUP(I1356,Sheet3!$E$2:$E$8,1,0)</f>
        <v>#N/A</v>
      </c>
    </row>
    <row r="1357" spans="1:27" hidden="1" x14ac:dyDescent="0.25">
      <c r="A1357">
        <v>290059</v>
      </c>
      <c r="B1357" t="s">
        <v>3168</v>
      </c>
      <c r="E1357" t="s">
        <v>3200</v>
      </c>
      <c r="H1357">
        <v>1204</v>
      </c>
      <c r="I1357">
        <v>181842</v>
      </c>
      <c r="J1357" t="s">
        <v>3229</v>
      </c>
      <c r="K1357" s="38">
        <v>45323</v>
      </c>
      <c r="L1357" s="38">
        <v>45323</v>
      </c>
      <c r="M1357" t="s">
        <v>3226</v>
      </c>
      <c r="N1357" t="s">
        <v>3505</v>
      </c>
      <c r="O1357">
        <v>-374</v>
      </c>
      <c r="P1357" t="e">
        <f>VLOOKUP(I1357,Sheet3!$E$2:$E$16,1,0)</f>
        <v>#N/A</v>
      </c>
      <c r="Q1357" t="s">
        <v>36</v>
      </c>
      <c r="R1357">
        <v>1.44</v>
      </c>
      <c r="S1357">
        <v>-374</v>
      </c>
      <c r="U1357">
        <v>-538.55999999999995</v>
      </c>
      <c r="V1357">
        <v>14445737</v>
      </c>
      <c r="X1357" t="s">
        <v>36</v>
      </c>
      <c r="Y1357" t="s">
        <v>3204</v>
      </c>
      <c r="Z1357" t="e">
        <f>VLOOKUP(N1357,Sheet3!J:J,1,0)</f>
        <v>#N/A</v>
      </c>
      <c r="AA1357" t="e">
        <f>VLOOKUP(I1357,Sheet3!$E$2:$E$8,1,0)</f>
        <v>#N/A</v>
      </c>
    </row>
    <row r="1358" spans="1:27" hidden="1" x14ac:dyDescent="0.25">
      <c r="A1358">
        <v>290059</v>
      </c>
      <c r="B1358">
        <v>290059</v>
      </c>
      <c r="H1358">
        <v>1204</v>
      </c>
      <c r="M1358" t="s">
        <v>3226</v>
      </c>
      <c r="N1358" t="s">
        <v>3505</v>
      </c>
      <c r="R1358" t="s">
        <v>3225</v>
      </c>
      <c r="X1358" t="s">
        <v>36</v>
      </c>
      <c r="Z1358" t="e">
        <f>VLOOKUP(N1358,Sheet3!J:J,1,0)</f>
        <v>#N/A</v>
      </c>
      <c r="AA1358" t="e">
        <f>VLOOKUP(I1358,Sheet3!$E$2:$E$8,1,0)</f>
        <v>#N/A</v>
      </c>
    </row>
    <row r="1359" spans="1:27" hidden="1" x14ac:dyDescent="0.25">
      <c r="A1359">
        <v>290059</v>
      </c>
      <c r="B1359" t="s">
        <v>3168</v>
      </c>
      <c r="E1359" t="s">
        <v>3200</v>
      </c>
      <c r="H1359">
        <v>1204</v>
      </c>
      <c r="I1359">
        <v>24001829</v>
      </c>
      <c r="J1359" t="s">
        <v>3224</v>
      </c>
      <c r="K1359" s="38">
        <v>45322</v>
      </c>
      <c r="L1359" s="38">
        <v>45322</v>
      </c>
      <c r="M1359" t="s">
        <v>3226</v>
      </c>
      <c r="N1359" t="s">
        <v>3506</v>
      </c>
      <c r="R1359">
        <v>0</v>
      </c>
      <c r="V1359">
        <v>14422127</v>
      </c>
      <c r="X1359" t="s">
        <v>36</v>
      </c>
      <c r="Y1359" t="s">
        <v>3204</v>
      </c>
      <c r="Z1359" t="e">
        <f>VLOOKUP(N1359,Sheet3!J:J,1,0)</f>
        <v>#N/A</v>
      </c>
      <c r="AA1359" t="e">
        <f>VLOOKUP(I1359,Sheet3!$E$2:$E$8,1,0)</f>
        <v>#N/A</v>
      </c>
    </row>
    <row r="1360" spans="1:27" hidden="1" x14ac:dyDescent="0.25">
      <c r="A1360">
        <v>290059</v>
      </c>
      <c r="B1360" t="s">
        <v>3168</v>
      </c>
      <c r="E1360" t="s">
        <v>3200</v>
      </c>
      <c r="H1360">
        <v>1204</v>
      </c>
      <c r="I1360">
        <v>24001829</v>
      </c>
      <c r="J1360" t="s">
        <v>3228</v>
      </c>
      <c r="K1360" s="38">
        <v>45322</v>
      </c>
      <c r="L1360" s="38">
        <v>45322</v>
      </c>
      <c r="M1360" t="s">
        <v>3226</v>
      </c>
      <c r="N1360" t="s">
        <v>3506</v>
      </c>
      <c r="O1360">
        <v>13249.6</v>
      </c>
      <c r="Q1360" t="s">
        <v>36</v>
      </c>
      <c r="R1360">
        <v>1.44</v>
      </c>
      <c r="S1360">
        <v>13249.6</v>
      </c>
      <c r="U1360">
        <v>19079.419999999998</v>
      </c>
      <c r="V1360">
        <v>14422128</v>
      </c>
      <c r="X1360" t="s">
        <v>36</v>
      </c>
      <c r="Y1360" t="s">
        <v>3204</v>
      </c>
      <c r="Z1360" t="e">
        <f>VLOOKUP(N1360,Sheet3!J:J,1,0)</f>
        <v>#N/A</v>
      </c>
      <c r="AA1360" t="e">
        <f>VLOOKUP(I1360,Sheet3!$E$2:$E$8,1,0)</f>
        <v>#N/A</v>
      </c>
    </row>
    <row r="1361" spans="1:27" hidden="1" x14ac:dyDescent="0.25">
      <c r="A1361">
        <v>290059</v>
      </c>
      <c r="B1361" t="s">
        <v>3168</v>
      </c>
      <c r="E1361" t="s">
        <v>3200</v>
      </c>
      <c r="H1361">
        <v>1204</v>
      </c>
      <c r="I1361">
        <v>181919</v>
      </c>
      <c r="J1361" t="s">
        <v>3229</v>
      </c>
      <c r="K1361" s="38">
        <v>45323</v>
      </c>
      <c r="L1361" s="38">
        <v>45323</v>
      </c>
      <c r="M1361" t="s">
        <v>3226</v>
      </c>
      <c r="N1361" t="s">
        <v>3506</v>
      </c>
      <c r="O1361">
        <v>-13249</v>
      </c>
      <c r="P1361" t="e">
        <f>VLOOKUP(I1361,Sheet3!$E$2:$E$16,1,0)</f>
        <v>#N/A</v>
      </c>
      <c r="Q1361" t="s">
        <v>36</v>
      </c>
      <c r="R1361">
        <v>1.44</v>
      </c>
      <c r="S1361">
        <v>-13249</v>
      </c>
      <c r="U1361">
        <v>-19078.560000000001</v>
      </c>
      <c r="V1361">
        <v>14439934</v>
      </c>
      <c r="X1361" t="s">
        <v>36</v>
      </c>
      <c r="Y1361" t="s">
        <v>3204</v>
      </c>
      <c r="Z1361" t="e">
        <f>VLOOKUP(N1361,Sheet3!J:J,1,0)</f>
        <v>#N/A</v>
      </c>
      <c r="AA1361" t="e">
        <f>VLOOKUP(I1361,Sheet3!$E$2:$E$8,1,0)</f>
        <v>#N/A</v>
      </c>
    </row>
    <row r="1362" spans="1:27" hidden="1" x14ac:dyDescent="0.25">
      <c r="A1362">
        <v>290059</v>
      </c>
      <c r="B1362" t="s">
        <v>3168</v>
      </c>
      <c r="E1362" t="s">
        <v>3200</v>
      </c>
      <c r="H1362">
        <v>1204</v>
      </c>
      <c r="I1362">
        <v>182192</v>
      </c>
      <c r="J1362" t="s">
        <v>3229</v>
      </c>
      <c r="K1362" s="38">
        <v>45356</v>
      </c>
      <c r="L1362" s="38">
        <v>45356</v>
      </c>
      <c r="M1362" t="s">
        <v>3226</v>
      </c>
      <c r="N1362" t="s">
        <v>3506</v>
      </c>
      <c r="O1362">
        <v>-0.6</v>
      </c>
      <c r="P1362" t="e">
        <f>VLOOKUP(I1362,Sheet3!$E$2:$E$16,1,0)</f>
        <v>#N/A</v>
      </c>
      <c r="Q1362" t="s">
        <v>36</v>
      </c>
      <c r="R1362">
        <v>1.44</v>
      </c>
      <c r="S1362">
        <v>-0.6</v>
      </c>
      <c r="U1362">
        <v>-0.86</v>
      </c>
      <c r="V1362">
        <v>14455939</v>
      </c>
      <c r="X1362" t="s">
        <v>36</v>
      </c>
      <c r="Y1362" t="s">
        <v>3204</v>
      </c>
      <c r="Z1362" t="e">
        <f>VLOOKUP(N1362,Sheet3!J:J,1,0)</f>
        <v>#N/A</v>
      </c>
      <c r="AA1362" t="e">
        <f>VLOOKUP(I1362,Sheet3!$E$2:$E$8,1,0)</f>
        <v>#N/A</v>
      </c>
    </row>
    <row r="1363" spans="1:27" hidden="1" x14ac:dyDescent="0.25">
      <c r="A1363">
        <v>290059</v>
      </c>
      <c r="B1363">
        <v>290059</v>
      </c>
      <c r="H1363">
        <v>1204</v>
      </c>
      <c r="M1363" t="s">
        <v>3226</v>
      </c>
      <c r="N1363" t="s">
        <v>3506</v>
      </c>
      <c r="R1363" t="s">
        <v>3225</v>
      </c>
      <c r="X1363" t="s">
        <v>36</v>
      </c>
      <c r="Z1363" t="e">
        <f>VLOOKUP(N1363,Sheet3!J:J,1,0)</f>
        <v>#N/A</v>
      </c>
      <c r="AA1363" t="e">
        <f>VLOOKUP(I1363,Sheet3!$E$2:$E$8,1,0)</f>
        <v>#N/A</v>
      </c>
    </row>
    <row r="1364" spans="1:27" hidden="1" x14ac:dyDescent="0.25">
      <c r="A1364">
        <v>290059</v>
      </c>
      <c r="B1364" t="s">
        <v>3168</v>
      </c>
      <c r="E1364" t="s">
        <v>3200</v>
      </c>
      <c r="H1364">
        <v>1204</v>
      </c>
      <c r="I1364">
        <v>24001829</v>
      </c>
      <c r="J1364" t="s">
        <v>3224</v>
      </c>
      <c r="K1364" s="38">
        <v>45322</v>
      </c>
      <c r="L1364" s="38">
        <v>45322</v>
      </c>
      <c r="M1364" t="s">
        <v>3226</v>
      </c>
      <c r="N1364" t="s">
        <v>3507</v>
      </c>
      <c r="R1364">
        <v>0</v>
      </c>
      <c r="V1364">
        <v>14422129</v>
      </c>
      <c r="X1364" t="s">
        <v>36</v>
      </c>
      <c r="Y1364" t="s">
        <v>3204</v>
      </c>
      <c r="Z1364" t="e">
        <f>VLOOKUP(N1364,Sheet3!J:J,1,0)</f>
        <v>#N/A</v>
      </c>
      <c r="AA1364" t="e">
        <f>VLOOKUP(I1364,Sheet3!$E$2:$E$8,1,0)</f>
        <v>#N/A</v>
      </c>
    </row>
    <row r="1365" spans="1:27" hidden="1" x14ac:dyDescent="0.25">
      <c r="A1365">
        <v>290059</v>
      </c>
      <c r="B1365" t="s">
        <v>3168</v>
      </c>
      <c r="E1365" t="s">
        <v>3200</v>
      </c>
      <c r="H1365">
        <v>1204</v>
      </c>
      <c r="I1365">
        <v>24001829</v>
      </c>
      <c r="J1365" t="s">
        <v>3228</v>
      </c>
      <c r="K1365" s="38">
        <v>45322</v>
      </c>
      <c r="L1365" s="38">
        <v>45322</v>
      </c>
      <c r="M1365" t="s">
        <v>3226</v>
      </c>
      <c r="N1365" t="s">
        <v>3507</v>
      </c>
      <c r="O1365">
        <v>1134</v>
      </c>
      <c r="Q1365" t="s">
        <v>36</v>
      </c>
      <c r="R1365">
        <v>1.44</v>
      </c>
      <c r="S1365">
        <v>1134</v>
      </c>
      <c r="U1365">
        <v>1632.96</v>
      </c>
      <c r="V1365">
        <v>14422130</v>
      </c>
      <c r="X1365" t="s">
        <v>36</v>
      </c>
      <c r="Y1365" t="s">
        <v>3204</v>
      </c>
      <c r="Z1365" t="e">
        <f>VLOOKUP(N1365,Sheet3!J:J,1,0)</f>
        <v>#N/A</v>
      </c>
      <c r="AA1365" t="e">
        <f>VLOOKUP(I1365,Sheet3!$E$2:$E$8,1,0)</f>
        <v>#N/A</v>
      </c>
    </row>
    <row r="1366" spans="1:27" hidden="1" x14ac:dyDescent="0.25">
      <c r="A1366">
        <v>290059</v>
      </c>
      <c r="B1366" t="s">
        <v>3168</v>
      </c>
      <c r="E1366" t="s">
        <v>3200</v>
      </c>
      <c r="H1366">
        <v>1204</v>
      </c>
      <c r="I1366">
        <v>181920</v>
      </c>
      <c r="J1366" t="s">
        <v>3229</v>
      </c>
      <c r="K1366" s="38">
        <v>45323</v>
      </c>
      <c r="L1366" s="38">
        <v>45323</v>
      </c>
      <c r="M1366" t="s">
        <v>3226</v>
      </c>
      <c r="N1366" t="s">
        <v>3507</v>
      </c>
      <c r="O1366">
        <v>-1134</v>
      </c>
      <c r="P1366" t="e">
        <f>VLOOKUP(I1366,Sheet3!$E$2:$E$16,1,0)</f>
        <v>#N/A</v>
      </c>
      <c r="Q1366" t="s">
        <v>36</v>
      </c>
      <c r="R1366">
        <v>1.44</v>
      </c>
      <c r="S1366">
        <v>-1134</v>
      </c>
      <c r="U1366">
        <v>-1632.96</v>
      </c>
      <c r="V1366">
        <v>14439936</v>
      </c>
      <c r="X1366" t="s">
        <v>36</v>
      </c>
      <c r="Y1366" t="s">
        <v>3204</v>
      </c>
      <c r="Z1366" t="e">
        <f>VLOOKUP(N1366,Sheet3!J:J,1,0)</f>
        <v>#N/A</v>
      </c>
      <c r="AA1366" t="e">
        <f>VLOOKUP(I1366,Sheet3!$E$2:$E$8,1,0)</f>
        <v>#N/A</v>
      </c>
    </row>
    <row r="1367" spans="1:27" hidden="1" x14ac:dyDescent="0.25">
      <c r="A1367">
        <v>290059</v>
      </c>
      <c r="B1367">
        <v>290059</v>
      </c>
      <c r="H1367">
        <v>1204</v>
      </c>
      <c r="M1367" t="s">
        <v>3226</v>
      </c>
      <c r="N1367" t="s">
        <v>3507</v>
      </c>
      <c r="R1367" t="s">
        <v>3225</v>
      </c>
      <c r="X1367" t="s">
        <v>36</v>
      </c>
      <c r="Z1367" t="e">
        <f>VLOOKUP(N1367,Sheet3!J:J,1,0)</f>
        <v>#N/A</v>
      </c>
      <c r="AA1367" t="e">
        <f>VLOOKUP(I1367,Sheet3!$E$2:$E$8,1,0)</f>
        <v>#N/A</v>
      </c>
    </row>
    <row r="1368" spans="1:27" hidden="1" x14ac:dyDescent="0.25">
      <c r="A1368">
        <v>290059</v>
      </c>
      <c r="B1368" t="s">
        <v>3168</v>
      </c>
      <c r="E1368" t="s">
        <v>3200</v>
      </c>
      <c r="H1368">
        <v>1204</v>
      </c>
      <c r="I1368">
        <v>24001829</v>
      </c>
      <c r="J1368" t="s">
        <v>3224</v>
      </c>
      <c r="K1368" s="38">
        <v>45322</v>
      </c>
      <c r="L1368" s="38">
        <v>45322</v>
      </c>
      <c r="M1368" t="s">
        <v>3226</v>
      </c>
      <c r="N1368" t="s">
        <v>3508</v>
      </c>
      <c r="R1368">
        <v>0</v>
      </c>
      <c r="V1368">
        <v>14422131</v>
      </c>
      <c r="X1368" t="s">
        <v>36</v>
      </c>
      <c r="Y1368" t="s">
        <v>3204</v>
      </c>
      <c r="Z1368" t="e">
        <f>VLOOKUP(N1368,Sheet3!J:J,1,0)</f>
        <v>#N/A</v>
      </c>
      <c r="AA1368" t="e">
        <f>VLOOKUP(I1368,Sheet3!$E$2:$E$8,1,0)</f>
        <v>#N/A</v>
      </c>
    </row>
    <row r="1369" spans="1:27" hidden="1" x14ac:dyDescent="0.25">
      <c r="A1369">
        <v>290059</v>
      </c>
      <c r="B1369" t="s">
        <v>3168</v>
      </c>
      <c r="E1369" t="s">
        <v>3200</v>
      </c>
      <c r="H1369">
        <v>1204</v>
      </c>
      <c r="I1369">
        <v>24001829</v>
      </c>
      <c r="J1369" t="s">
        <v>3228</v>
      </c>
      <c r="K1369" s="38">
        <v>45322</v>
      </c>
      <c r="L1369" s="38">
        <v>45322</v>
      </c>
      <c r="M1369" t="s">
        <v>3226</v>
      </c>
      <c r="N1369" t="s">
        <v>3508</v>
      </c>
      <c r="O1369">
        <v>763</v>
      </c>
      <c r="Q1369" t="s">
        <v>36</v>
      </c>
      <c r="R1369">
        <v>1.44</v>
      </c>
      <c r="S1369">
        <v>763</v>
      </c>
      <c r="U1369">
        <v>1098.72</v>
      </c>
      <c r="V1369">
        <v>14422132</v>
      </c>
      <c r="X1369" t="s">
        <v>36</v>
      </c>
      <c r="Y1369" t="s">
        <v>3204</v>
      </c>
      <c r="Z1369" t="e">
        <f>VLOOKUP(N1369,Sheet3!J:J,1,0)</f>
        <v>#N/A</v>
      </c>
      <c r="AA1369" t="e">
        <f>VLOOKUP(I1369,Sheet3!$E$2:$E$8,1,0)</f>
        <v>#N/A</v>
      </c>
    </row>
    <row r="1370" spans="1:27" hidden="1" x14ac:dyDescent="0.25">
      <c r="A1370">
        <v>290059</v>
      </c>
      <c r="B1370" t="s">
        <v>3168</v>
      </c>
      <c r="E1370" t="s">
        <v>3200</v>
      </c>
      <c r="H1370">
        <v>1204</v>
      </c>
      <c r="I1370">
        <v>181921</v>
      </c>
      <c r="J1370" t="s">
        <v>3229</v>
      </c>
      <c r="K1370" s="38">
        <v>45323</v>
      </c>
      <c r="L1370" s="38">
        <v>45323</v>
      </c>
      <c r="M1370" t="s">
        <v>3226</v>
      </c>
      <c r="N1370" t="s">
        <v>3508</v>
      </c>
      <c r="O1370">
        <v>-763</v>
      </c>
      <c r="P1370" t="e">
        <f>VLOOKUP(I1370,Sheet3!$E$2:$E$16,1,0)</f>
        <v>#N/A</v>
      </c>
      <c r="Q1370" t="s">
        <v>36</v>
      </c>
      <c r="R1370">
        <v>1.44</v>
      </c>
      <c r="S1370">
        <v>-763</v>
      </c>
      <c r="U1370">
        <v>-1098.72</v>
      </c>
      <c r="V1370">
        <v>14439019</v>
      </c>
      <c r="X1370" t="s">
        <v>36</v>
      </c>
      <c r="Y1370" t="s">
        <v>3204</v>
      </c>
      <c r="Z1370" t="e">
        <f>VLOOKUP(N1370,Sheet3!J:J,1,0)</f>
        <v>#N/A</v>
      </c>
      <c r="AA1370" t="e">
        <f>VLOOKUP(I1370,Sheet3!$E$2:$E$8,1,0)</f>
        <v>#N/A</v>
      </c>
    </row>
    <row r="1371" spans="1:27" hidden="1" x14ac:dyDescent="0.25">
      <c r="A1371">
        <v>290059</v>
      </c>
      <c r="B1371">
        <v>290059</v>
      </c>
      <c r="H1371">
        <v>1204</v>
      </c>
      <c r="M1371" t="s">
        <v>3226</v>
      </c>
      <c r="N1371" t="s">
        <v>3508</v>
      </c>
      <c r="R1371" t="s">
        <v>3225</v>
      </c>
      <c r="X1371" t="s">
        <v>36</v>
      </c>
      <c r="Z1371" t="e">
        <f>VLOOKUP(N1371,Sheet3!J:J,1,0)</f>
        <v>#N/A</v>
      </c>
      <c r="AA1371" t="e">
        <f>VLOOKUP(I1371,Sheet3!$E$2:$E$8,1,0)</f>
        <v>#N/A</v>
      </c>
    </row>
    <row r="1372" spans="1:27" hidden="1" x14ac:dyDescent="0.25">
      <c r="A1372">
        <v>290059</v>
      </c>
      <c r="B1372" t="s">
        <v>3168</v>
      </c>
      <c r="E1372" t="s">
        <v>3200</v>
      </c>
      <c r="H1372">
        <v>1204</v>
      </c>
      <c r="I1372">
        <v>24001829</v>
      </c>
      <c r="J1372" t="s">
        <v>3224</v>
      </c>
      <c r="K1372" s="38">
        <v>45322</v>
      </c>
      <c r="L1372" s="38">
        <v>45322</v>
      </c>
      <c r="M1372" t="s">
        <v>3226</v>
      </c>
      <c r="N1372" t="s">
        <v>3509</v>
      </c>
      <c r="R1372">
        <v>0</v>
      </c>
      <c r="V1372">
        <v>14422133</v>
      </c>
      <c r="X1372" t="s">
        <v>36</v>
      </c>
      <c r="Y1372" t="s">
        <v>3204</v>
      </c>
      <c r="Z1372" t="e">
        <f>VLOOKUP(N1372,Sheet3!J:J,1,0)</f>
        <v>#N/A</v>
      </c>
      <c r="AA1372" t="e">
        <f>VLOOKUP(I1372,Sheet3!$E$2:$E$8,1,0)</f>
        <v>#N/A</v>
      </c>
    </row>
    <row r="1373" spans="1:27" hidden="1" x14ac:dyDescent="0.25">
      <c r="A1373">
        <v>290059</v>
      </c>
      <c r="B1373" t="s">
        <v>3168</v>
      </c>
      <c r="E1373" t="s">
        <v>3200</v>
      </c>
      <c r="H1373">
        <v>1204</v>
      </c>
      <c r="I1373">
        <v>24001829</v>
      </c>
      <c r="J1373" t="s">
        <v>3228</v>
      </c>
      <c r="K1373" s="38">
        <v>45322</v>
      </c>
      <c r="L1373" s="38">
        <v>45322</v>
      </c>
      <c r="M1373" t="s">
        <v>3226</v>
      </c>
      <c r="N1373" t="s">
        <v>3509</v>
      </c>
      <c r="O1373">
        <v>2105</v>
      </c>
      <c r="Q1373" t="s">
        <v>36</v>
      </c>
      <c r="R1373">
        <v>1.44</v>
      </c>
      <c r="S1373">
        <v>2105</v>
      </c>
      <c r="U1373">
        <v>3031.2</v>
      </c>
      <c r="V1373">
        <v>14422134</v>
      </c>
      <c r="X1373" t="s">
        <v>36</v>
      </c>
      <c r="Y1373" t="s">
        <v>3204</v>
      </c>
      <c r="Z1373" t="e">
        <f>VLOOKUP(N1373,Sheet3!J:J,1,0)</f>
        <v>#N/A</v>
      </c>
      <c r="AA1373" t="e">
        <f>VLOOKUP(I1373,Sheet3!$E$2:$E$8,1,0)</f>
        <v>#N/A</v>
      </c>
    </row>
    <row r="1374" spans="1:27" hidden="1" x14ac:dyDescent="0.25">
      <c r="A1374">
        <v>290059</v>
      </c>
      <c r="B1374" t="s">
        <v>3168</v>
      </c>
      <c r="E1374" t="s">
        <v>3200</v>
      </c>
      <c r="H1374">
        <v>1204</v>
      </c>
      <c r="I1374">
        <v>24001829</v>
      </c>
      <c r="J1374" t="s">
        <v>3228</v>
      </c>
      <c r="K1374" s="38">
        <v>45322</v>
      </c>
      <c r="L1374" s="38">
        <v>45322</v>
      </c>
      <c r="M1374" t="s">
        <v>3226</v>
      </c>
      <c r="N1374" t="s">
        <v>3509</v>
      </c>
      <c r="O1374">
        <v>137</v>
      </c>
      <c r="Q1374" t="s">
        <v>36</v>
      </c>
      <c r="R1374">
        <v>1.44</v>
      </c>
      <c r="S1374">
        <v>137</v>
      </c>
      <c r="U1374">
        <v>197.28</v>
      </c>
      <c r="V1374">
        <v>14422168</v>
      </c>
      <c r="X1374" t="s">
        <v>36</v>
      </c>
      <c r="Y1374" t="s">
        <v>3204</v>
      </c>
      <c r="Z1374" t="e">
        <f>VLOOKUP(N1374,Sheet3!J:J,1,0)</f>
        <v>#N/A</v>
      </c>
      <c r="AA1374" t="e">
        <f>VLOOKUP(I1374,Sheet3!$E$2:$E$8,1,0)</f>
        <v>#N/A</v>
      </c>
    </row>
    <row r="1375" spans="1:27" hidden="1" x14ac:dyDescent="0.25">
      <c r="A1375">
        <v>290059</v>
      </c>
      <c r="B1375" t="s">
        <v>3168</v>
      </c>
      <c r="E1375" t="s">
        <v>3200</v>
      </c>
      <c r="H1375">
        <v>1204</v>
      </c>
      <c r="I1375">
        <v>24001829</v>
      </c>
      <c r="J1375" t="s">
        <v>3228</v>
      </c>
      <c r="K1375" s="38">
        <v>45322</v>
      </c>
      <c r="L1375" s="38">
        <v>45322</v>
      </c>
      <c r="M1375" t="s">
        <v>3226</v>
      </c>
      <c r="N1375" t="s">
        <v>3509</v>
      </c>
      <c r="O1375">
        <v>1120</v>
      </c>
      <c r="Q1375" t="s">
        <v>36</v>
      </c>
      <c r="R1375">
        <v>1.44</v>
      </c>
      <c r="S1375">
        <v>1120</v>
      </c>
      <c r="U1375">
        <v>1612.8</v>
      </c>
      <c r="V1375">
        <v>14422135</v>
      </c>
      <c r="X1375" t="s">
        <v>36</v>
      </c>
      <c r="Y1375" t="s">
        <v>3204</v>
      </c>
      <c r="Z1375" t="e">
        <f>VLOOKUP(N1375,Sheet3!J:J,1,0)</f>
        <v>#N/A</v>
      </c>
      <c r="AA1375" t="e">
        <f>VLOOKUP(I1375,Sheet3!$E$2:$E$8,1,0)</f>
        <v>#N/A</v>
      </c>
    </row>
    <row r="1376" spans="1:27" hidden="1" x14ac:dyDescent="0.25">
      <c r="A1376">
        <v>290059</v>
      </c>
      <c r="B1376" t="s">
        <v>3168</v>
      </c>
      <c r="E1376" t="s">
        <v>3200</v>
      </c>
      <c r="H1376">
        <v>1204</v>
      </c>
      <c r="I1376">
        <v>181940</v>
      </c>
      <c r="J1376" t="s">
        <v>3229</v>
      </c>
      <c r="K1376" s="38">
        <v>45323</v>
      </c>
      <c r="L1376" s="38">
        <v>45323</v>
      </c>
      <c r="M1376" t="s">
        <v>3226</v>
      </c>
      <c r="N1376" t="s">
        <v>3509</v>
      </c>
      <c r="O1376">
        <v>-118</v>
      </c>
      <c r="P1376" t="e">
        <f>VLOOKUP(I1376,Sheet3!$E$2:$E$16,1,0)</f>
        <v>#N/A</v>
      </c>
      <c r="Q1376" t="s">
        <v>36</v>
      </c>
      <c r="R1376">
        <v>1.44</v>
      </c>
      <c r="S1376">
        <v>-118</v>
      </c>
      <c r="U1376">
        <v>-169.92</v>
      </c>
      <c r="V1376">
        <v>14439966</v>
      </c>
      <c r="X1376" t="s">
        <v>36</v>
      </c>
      <c r="Y1376" t="s">
        <v>3204</v>
      </c>
      <c r="Z1376" t="e">
        <f>VLOOKUP(N1376,Sheet3!J:J,1,0)</f>
        <v>#N/A</v>
      </c>
      <c r="AA1376" t="e">
        <f>VLOOKUP(I1376,Sheet3!$E$2:$E$8,1,0)</f>
        <v>#N/A</v>
      </c>
    </row>
    <row r="1377" spans="1:27" hidden="1" x14ac:dyDescent="0.25">
      <c r="A1377">
        <v>290059</v>
      </c>
      <c r="B1377" t="s">
        <v>3168</v>
      </c>
      <c r="E1377" t="s">
        <v>3200</v>
      </c>
      <c r="H1377">
        <v>1204</v>
      </c>
      <c r="I1377">
        <v>181924</v>
      </c>
      <c r="J1377" t="s">
        <v>3229</v>
      </c>
      <c r="K1377" s="38">
        <v>45323</v>
      </c>
      <c r="L1377" s="38">
        <v>45323</v>
      </c>
      <c r="M1377" t="s">
        <v>3226</v>
      </c>
      <c r="N1377" t="s">
        <v>3509</v>
      </c>
      <c r="O1377">
        <v>-2124</v>
      </c>
      <c r="P1377" t="e">
        <f>VLOOKUP(I1377,Sheet3!$E$2:$E$16,1,0)</f>
        <v>#N/A</v>
      </c>
      <c r="Q1377" t="s">
        <v>36</v>
      </c>
      <c r="R1377">
        <v>1.44</v>
      </c>
      <c r="S1377">
        <v>-2124</v>
      </c>
      <c r="U1377">
        <v>-3058.56</v>
      </c>
      <c r="V1377">
        <v>14439032</v>
      </c>
      <c r="X1377" t="s">
        <v>36</v>
      </c>
      <c r="Y1377" t="s">
        <v>3204</v>
      </c>
      <c r="Z1377" t="e">
        <f>VLOOKUP(N1377,Sheet3!J:J,1,0)</f>
        <v>#N/A</v>
      </c>
      <c r="AA1377" t="e">
        <f>VLOOKUP(I1377,Sheet3!$E$2:$E$8,1,0)</f>
        <v>#N/A</v>
      </c>
    </row>
    <row r="1378" spans="1:27" hidden="1" x14ac:dyDescent="0.25">
      <c r="A1378">
        <v>290059</v>
      </c>
      <c r="B1378" t="s">
        <v>3168</v>
      </c>
      <c r="E1378" t="s">
        <v>3200</v>
      </c>
      <c r="H1378">
        <v>1204</v>
      </c>
      <c r="I1378">
        <v>14026728</v>
      </c>
      <c r="J1378" t="s">
        <v>3233</v>
      </c>
      <c r="K1378" s="38">
        <v>45341</v>
      </c>
      <c r="L1378" s="38">
        <v>45341</v>
      </c>
      <c r="M1378" t="s">
        <v>3226</v>
      </c>
      <c r="N1378" t="s">
        <v>3509</v>
      </c>
      <c r="O1378">
        <v>-1120</v>
      </c>
      <c r="Q1378" t="s">
        <v>36</v>
      </c>
      <c r="R1378">
        <v>1.44</v>
      </c>
      <c r="S1378">
        <v>-1120</v>
      </c>
      <c r="U1378">
        <v>-1612.8</v>
      </c>
      <c r="V1378">
        <v>14436222</v>
      </c>
      <c r="X1378" t="s">
        <v>36</v>
      </c>
      <c r="Y1378" t="s">
        <v>3204</v>
      </c>
      <c r="Z1378" t="e">
        <f>VLOOKUP(N1378,Sheet3!J:J,1,0)</f>
        <v>#N/A</v>
      </c>
      <c r="AA1378" t="e">
        <f>VLOOKUP(I1378,Sheet3!$E$2:$E$8,1,0)</f>
        <v>#N/A</v>
      </c>
    </row>
    <row r="1379" spans="1:27" hidden="1" x14ac:dyDescent="0.25">
      <c r="A1379">
        <v>290059</v>
      </c>
      <c r="B1379">
        <v>290059</v>
      </c>
      <c r="H1379">
        <v>1204</v>
      </c>
      <c r="M1379" t="s">
        <v>3226</v>
      </c>
      <c r="N1379" t="s">
        <v>3509</v>
      </c>
      <c r="R1379" t="s">
        <v>3225</v>
      </c>
      <c r="X1379" t="s">
        <v>36</v>
      </c>
      <c r="Z1379" t="e">
        <f>VLOOKUP(N1379,Sheet3!J:J,1,0)</f>
        <v>#N/A</v>
      </c>
      <c r="AA1379" t="e">
        <f>VLOOKUP(I1379,Sheet3!$E$2:$E$8,1,0)</f>
        <v>#N/A</v>
      </c>
    </row>
    <row r="1380" spans="1:27" hidden="1" x14ac:dyDescent="0.25">
      <c r="A1380">
        <v>290059</v>
      </c>
      <c r="B1380" t="s">
        <v>3168</v>
      </c>
      <c r="E1380" t="s">
        <v>3200</v>
      </c>
      <c r="H1380">
        <v>1204</v>
      </c>
      <c r="I1380">
        <v>24001829</v>
      </c>
      <c r="J1380" t="s">
        <v>3224</v>
      </c>
      <c r="K1380" s="38">
        <v>45322</v>
      </c>
      <c r="L1380" s="38">
        <v>45322</v>
      </c>
      <c r="M1380" t="s">
        <v>3226</v>
      </c>
      <c r="N1380" t="s">
        <v>3510</v>
      </c>
      <c r="R1380">
        <v>0</v>
      </c>
      <c r="V1380">
        <v>14422136</v>
      </c>
      <c r="X1380" t="s">
        <v>36</v>
      </c>
      <c r="Y1380" t="s">
        <v>3204</v>
      </c>
      <c r="Z1380" t="e">
        <f>VLOOKUP(N1380,Sheet3!J:J,1,0)</f>
        <v>#N/A</v>
      </c>
      <c r="AA1380" t="e">
        <f>VLOOKUP(I1380,Sheet3!$E$2:$E$8,1,0)</f>
        <v>#N/A</v>
      </c>
    </row>
    <row r="1381" spans="1:27" hidden="1" x14ac:dyDescent="0.25">
      <c r="A1381">
        <v>290059</v>
      </c>
      <c r="B1381" t="s">
        <v>3168</v>
      </c>
      <c r="E1381" t="s">
        <v>3200</v>
      </c>
      <c r="H1381">
        <v>1204</v>
      </c>
      <c r="I1381">
        <v>24001829</v>
      </c>
      <c r="J1381" t="s">
        <v>3228</v>
      </c>
      <c r="K1381" s="38">
        <v>45322</v>
      </c>
      <c r="L1381" s="38">
        <v>45322</v>
      </c>
      <c r="M1381" t="s">
        <v>3226</v>
      </c>
      <c r="N1381" t="s">
        <v>3510</v>
      </c>
      <c r="O1381">
        <v>181</v>
      </c>
      <c r="Q1381" t="s">
        <v>36</v>
      </c>
      <c r="R1381">
        <v>1.44</v>
      </c>
      <c r="S1381">
        <v>181</v>
      </c>
      <c r="U1381">
        <v>260.64</v>
      </c>
      <c r="V1381">
        <v>14422137</v>
      </c>
      <c r="X1381" t="s">
        <v>36</v>
      </c>
      <c r="Y1381" t="s">
        <v>3204</v>
      </c>
      <c r="Z1381" t="e">
        <f>VLOOKUP(N1381,Sheet3!J:J,1,0)</f>
        <v>#N/A</v>
      </c>
      <c r="AA1381" t="e">
        <f>VLOOKUP(I1381,Sheet3!$E$2:$E$8,1,0)</f>
        <v>#N/A</v>
      </c>
    </row>
    <row r="1382" spans="1:27" hidden="1" x14ac:dyDescent="0.25">
      <c r="A1382">
        <v>290059</v>
      </c>
      <c r="B1382" t="s">
        <v>3168</v>
      </c>
      <c r="E1382" t="s">
        <v>3200</v>
      </c>
      <c r="H1382">
        <v>1204</v>
      </c>
      <c r="I1382">
        <v>181926</v>
      </c>
      <c r="J1382" t="s">
        <v>3229</v>
      </c>
      <c r="K1382" s="38">
        <v>45323</v>
      </c>
      <c r="L1382" s="38">
        <v>45323</v>
      </c>
      <c r="M1382" t="s">
        <v>3226</v>
      </c>
      <c r="N1382" t="s">
        <v>3510</v>
      </c>
      <c r="O1382">
        <v>-181</v>
      </c>
      <c r="P1382" t="e">
        <f>VLOOKUP(I1382,Sheet3!$E$2:$E$16,1,0)</f>
        <v>#N/A</v>
      </c>
      <c r="Q1382" t="s">
        <v>36</v>
      </c>
      <c r="R1382">
        <v>1.44</v>
      </c>
      <c r="S1382">
        <v>-181</v>
      </c>
      <c r="U1382">
        <v>-260.64</v>
      </c>
      <c r="V1382">
        <v>14439939</v>
      </c>
      <c r="X1382" t="s">
        <v>36</v>
      </c>
      <c r="Y1382" t="s">
        <v>3204</v>
      </c>
      <c r="Z1382" t="e">
        <f>VLOOKUP(N1382,Sheet3!J:J,1,0)</f>
        <v>#N/A</v>
      </c>
      <c r="AA1382" t="e">
        <f>VLOOKUP(I1382,Sheet3!$E$2:$E$8,1,0)</f>
        <v>#N/A</v>
      </c>
    </row>
    <row r="1383" spans="1:27" hidden="1" x14ac:dyDescent="0.25">
      <c r="A1383">
        <v>290059</v>
      </c>
      <c r="B1383">
        <v>290059</v>
      </c>
      <c r="H1383">
        <v>1204</v>
      </c>
      <c r="M1383" t="s">
        <v>3226</v>
      </c>
      <c r="N1383" t="s">
        <v>3510</v>
      </c>
      <c r="R1383" t="s">
        <v>3225</v>
      </c>
      <c r="X1383" t="s">
        <v>36</v>
      </c>
      <c r="Z1383" t="e">
        <f>VLOOKUP(N1383,Sheet3!J:J,1,0)</f>
        <v>#N/A</v>
      </c>
      <c r="AA1383" t="e">
        <f>VLOOKUP(I1383,Sheet3!$E$2:$E$8,1,0)</f>
        <v>#N/A</v>
      </c>
    </row>
    <row r="1384" spans="1:27" hidden="1" x14ac:dyDescent="0.25">
      <c r="A1384">
        <v>290059</v>
      </c>
      <c r="B1384" t="s">
        <v>3168</v>
      </c>
      <c r="E1384" t="s">
        <v>3200</v>
      </c>
      <c r="H1384">
        <v>1204</v>
      </c>
      <c r="I1384">
        <v>24001829</v>
      </c>
      <c r="J1384" t="s">
        <v>3224</v>
      </c>
      <c r="K1384" s="38">
        <v>45322</v>
      </c>
      <c r="L1384" s="38">
        <v>45322</v>
      </c>
      <c r="M1384" t="s">
        <v>3226</v>
      </c>
      <c r="N1384" t="s">
        <v>3511</v>
      </c>
      <c r="R1384">
        <v>0</v>
      </c>
      <c r="V1384">
        <v>14422138</v>
      </c>
      <c r="X1384" t="s">
        <v>36</v>
      </c>
      <c r="Y1384" t="s">
        <v>3204</v>
      </c>
      <c r="Z1384" t="e">
        <f>VLOOKUP(N1384,Sheet3!J:J,1,0)</f>
        <v>#N/A</v>
      </c>
      <c r="AA1384" t="e">
        <f>VLOOKUP(I1384,Sheet3!$E$2:$E$8,1,0)</f>
        <v>#N/A</v>
      </c>
    </row>
    <row r="1385" spans="1:27" hidden="1" x14ac:dyDescent="0.25">
      <c r="A1385">
        <v>290059</v>
      </c>
      <c r="B1385" t="s">
        <v>3168</v>
      </c>
      <c r="E1385" t="s">
        <v>3200</v>
      </c>
      <c r="H1385">
        <v>1204</v>
      </c>
      <c r="I1385">
        <v>24001829</v>
      </c>
      <c r="J1385" t="s">
        <v>3228</v>
      </c>
      <c r="K1385" s="38">
        <v>45322</v>
      </c>
      <c r="L1385" s="38">
        <v>45322</v>
      </c>
      <c r="M1385" t="s">
        <v>3226</v>
      </c>
      <c r="N1385" t="s">
        <v>3511</v>
      </c>
      <c r="O1385">
        <v>4026</v>
      </c>
      <c r="Q1385" t="s">
        <v>36</v>
      </c>
      <c r="R1385">
        <v>1.44</v>
      </c>
      <c r="S1385">
        <v>4026</v>
      </c>
      <c r="U1385">
        <v>5797.44</v>
      </c>
      <c r="V1385">
        <v>14422139</v>
      </c>
      <c r="X1385" t="s">
        <v>36</v>
      </c>
      <c r="Y1385" t="s">
        <v>3204</v>
      </c>
      <c r="Z1385" t="e">
        <f>VLOOKUP(N1385,Sheet3!J:J,1,0)</f>
        <v>#N/A</v>
      </c>
      <c r="AA1385" t="e">
        <f>VLOOKUP(I1385,Sheet3!$E$2:$E$8,1,0)</f>
        <v>#N/A</v>
      </c>
    </row>
    <row r="1386" spans="1:27" hidden="1" x14ac:dyDescent="0.25">
      <c r="A1386">
        <v>290059</v>
      </c>
      <c r="B1386" t="s">
        <v>3168</v>
      </c>
      <c r="E1386" t="s">
        <v>3200</v>
      </c>
      <c r="H1386">
        <v>1204</v>
      </c>
      <c r="I1386">
        <v>181927</v>
      </c>
      <c r="J1386" t="s">
        <v>3229</v>
      </c>
      <c r="K1386" s="38">
        <v>45323</v>
      </c>
      <c r="L1386" s="38">
        <v>45323</v>
      </c>
      <c r="M1386" t="s">
        <v>3226</v>
      </c>
      <c r="N1386" t="s">
        <v>3511</v>
      </c>
      <c r="O1386">
        <v>-4026</v>
      </c>
      <c r="P1386" t="e">
        <f>VLOOKUP(I1386,Sheet3!$E$2:$E$16,1,0)</f>
        <v>#N/A</v>
      </c>
      <c r="Q1386" t="s">
        <v>36</v>
      </c>
      <c r="R1386">
        <v>1.44</v>
      </c>
      <c r="S1386">
        <v>-4026</v>
      </c>
      <c r="U1386">
        <v>-5797.44</v>
      </c>
      <c r="V1386">
        <v>14439039</v>
      </c>
      <c r="X1386" t="s">
        <v>36</v>
      </c>
      <c r="Y1386" t="s">
        <v>3204</v>
      </c>
      <c r="Z1386" t="e">
        <f>VLOOKUP(N1386,Sheet3!J:J,1,0)</f>
        <v>#N/A</v>
      </c>
      <c r="AA1386" t="e">
        <f>VLOOKUP(I1386,Sheet3!$E$2:$E$8,1,0)</f>
        <v>#N/A</v>
      </c>
    </row>
    <row r="1387" spans="1:27" hidden="1" x14ac:dyDescent="0.25">
      <c r="A1387">
        <v>290059</v>
      </c>
      <c r="B1387">
        <v>290059</v>
      </c>
      <c r="H1387">
        <v>1204</v>
      </c>
      <c r="M1387" t="s">
        <v>3226</v>
      </c>
      <c r="N1387" t="s">
        <v>3511</v>
      </c>
      <c r="R1387" t="s">
        <v>3225</v>
      </c>
      <c r="X1387" t="s">
        <v>36</v>
      </c>
      <c r="Z1387" t="e">
        <f>VLOOKUP(N1387,Sheet3!J:J,1,0)</f>
        <v>#N/A</v>
      </c>
      <c r="AA1387" t="e">
        <f>VLOOKUP(I1387,Sheet3!$E$2:$E$8,1,0)</f>
        <v>#N/A</v>
      </c>
    </row>
    <row r="1388" spans="1:27" hidden="1" x14ac:dyDescent="0.25">
      <c r="A1388">
        <v>290059</v>
      </c>
      <c r="B1388" t="s">
        <v>3168</v>
      </c>
      <c r="E1388" t="s">
        <v>3200</v>
      </c>
      <c r="H1388">
        <v>1204</v>
      </c>
      <c r="I1388">
        <v>24001829</v>
      </c>
      <c r="J1388" t="s">
        <v>3224</v>
      </c>
      <c r="K1388" s="38">
        <v>45322</v>
      </c>
      <c r="L1388" s="38">
        <v>45322</v>
      </c>
      <c r="M1388" t="s">
        <v>3226</v>
      </c>
      <c r="N1388" t="s">
        <v>3512</v>
      </c>
      <c r="R1388">
        <v>0</v>
      </c>
      <c r="V1388">
        <v>14422140</v>
      </c>
      <c r="X1388" t="s">
        <v>36</v>
      </c>
      <c r="Y1388" t="s">
        <v>3204</v>
      </c>
      <c r="Z1388" t="e">
        <f>VLOOKUP(N1388,Sheet3!J:J,1,0)</f>
        <v>#N/A</v>
      </c>
      <c r="AA1388" t="e">
        <f>VLOOKUP(I1388,Sheet3!$E$2:$E$8,1,0)</f>
        <v>#N/A</v>
      </c>
    </row>
    <row r="1389" spans="1:27" hidden="1" x14ac:dyDescent="0.25">
      <c r="A1389">
        <v>290059</v>
      </c>
      <c r="B1389" t="s">
        <v>3168</v>
      </c>
      <c r="E1389" t="s">
        <v>3200</v>
      </c>
      <c r="H1389">
        <v>1204</v>
      </c>
      <c r="I1389">
        <v>24001829</v>
      </c>
      <c r="J1389" t="s">
        <v>3228</v>
      </c>
      <c r="K1389" s="38">
        <v>45322</v>
      </c>
      <c r="L1389" s="38">
        <v>45322</v>
      </c>
      <c r="M1389" t="s">
        <v>3226</v>
      </c>
      <c r="N1389" t="s">
        <v>3512</v>
      </c>
      <c r="O1389">
        <v>454</v>
      </c>
      <c r="Q1389" t="s">
        <v>36</v>
      </c>
      <c r="R1389">
        <v>1.44</v>
      </c>
      <c r="S1389">
        <v>454</v>
      </c>
      <c r="U1389">
        <v>653.76</v>
      </c>
      <c r="V1389">
        <v>14422141</v>
      </c>
      <c r="X1389" t="s">
        <v>36</v>
      </c>
      <c r="Y1389" t="s">
        <v>3204</v>
      </c>
      <c r="Z1389" t="e">
        <f>VLOOKUP(N1389,Sheet3!J:J,1,0)</f>
        <v>#N/A</v>
      </c>
      <c r="AA1389" t="e">
        <f>VLOOKUP(I1389,Sheet3!$E$2:$E$8,1,0)</f>
        <v>#N/A</v>
      </c>
    </row>
    <row r="1390" spans="1:27" hidden="1" x14ac:dyDescent="0.25">
      <c r="A1390">
        <v>290059</v>
      </c>
      <c r="B1390" t="s">
        <v>3168</v>
      </c>
      <c r="E1390" t="s">
        <v>3200</v>
      </c>
      <c r="H1390">
        <v>1204</v>
      </c>
      <c r="I1390">
        <v>181928</v>
      </c>
      <c r="J1390" t="s">
        <v>3229</v>
      </c>
      <c r="K1390" s="38">
        <v>45323</v>
      </c>
      <c r="L1390" s="38">
        <v>45323</v>
      </c>
      <c r="M1390" t="s">
        <v>3226</v>
      </c>
      <c r="N1390" t="s">
        <v>3512</v>
      </c>
      <c r="O1390">
        <v>-454</v>
      </c>
      <c r="P1390" t="e">
        <f>VLOOKUP(I1390,Sheet3!$E$2:$E$16,1,0)</f>
        <v>#N/A</v>
      </c>
      <c r="Q1390" t="s">
        <v>36</v>
      </c>
      <c r="R1390">
        <v>1.44</v>
      </c>
      <c r="S1390">
        <v>-454</v>
      </c>
      <c r="U1390">
        <v>-653.76</v>
      </c>
      <c r="V1390">
        <v>14439941</v>
      </c>
      <c r="X1390" t="s">
        <v>36</v>
      </c>
      <c r="Y1390" t="s">
        <v>3204</v>
      </c>
      <c r="Z1390" t="e">
        <f>VLOOKUP(N1390,Sheet3!J:J,1,0)</f>
        <v>#N/A</v>
      </c>
      <c r="AA1390" t="e">
        <f>VLOOKUP(I1390,Sheet3!$E$2:$E$8,1,0)</f>
        <v>#N/A</v>
      </c>
    </row>
    <row r="1391" spans="1:27" hidden="1" x14ac:dyDescent="0.25">
      <c r="A1391">
        <v>290059</v>
      </c>
      <c r="B1391">
        <v>290059</v>
      </c>
      <c r="H1391">
        <v>1204</v>
      </c>
      <c r="M1391" t="s">
        <v>3226</v>
      </c>
      <c r="N1391" t="s">
        <v>3512</v>
      </c>
      <c r="R1391" t="s">
        <v>3225</v>
      </c>
      <c r="X1391" t="s">
        <v>36</v>
      </c>
      <c r="Z1391" t="e">
        <f>VLOOKUP(N1391,Sheet3!J:J,1,0)</f>
        <v>#N/A</v>
      </c>
      <c r="AA1391" t="e">
        <f>VLOOKUP(I1391,Sheet3!$E$2:$E$8,1,0)</f>
        <v>#N/A</v>
      </c>
    </row>
    <row r="1392" spans="1:27" hidden="1" x14ac:dyDescent="0.25">
      <c r="A1392">
        <v>290059</v>
      </c>
      <c r="B1392" t="s">
        <v>3168</v>
      </c>
      <c r="E1392" t="s">
        <v>3200</v>
      </c>
      <c r="H1392">
        <v>1204</v>
      </c>
      <c r="I1392">
        <v>24001829</v>
      </c>
      <c r="J1392" t="s">
        <v>3224</v>
      </c>
      <c r="K1392" s="38">
        <v>45322</v>
      </c>
      <c r="L1392" s="38">
        <v>45322</v>
      </c>
      <c r="M1392" t="s">
        <v>3226</v>
      </c>
      <c r="N1392" t="s">
        <v>3513</v>
      </c>
      <c r="R1392">
        <v>0</v>
      </c>
      <c r="V1392">
        <v>14422142</v>
      </c>
      <c r="X1392" t="s">
        <v>36</v>
      </c>
      <c r="Y1392" t="s">
        <v>3204</v>
      </c>
      <c r="Z1392" t="e">
        <f>VLOOKUP(N1392,Sheet3!J:J,1,0)</f>
        <v>#N/A</v>
      </c>
      <c r="AA1392" t="e">
        <f>VLOOKUP(I1392,Sheet3!$E$2:$E$8,1,0)</f>
        <v>#N/A</v>
      </c>
    </row>
    <row r="1393" spans="1:27" hidden="1" x14ac:dyDescent="0.25">
      <c r="A1393">
        <v>290059</v>
      </c>
      <c r="B1393" t="s">
        <v>3168</v>
      </c>
      <c r="E1393" t="s">
        <v>3200</v>
      </c>
      <c r="H1393">
        <v>1204</v>
      </c>
      <c r="I1393">
        <v>24001829</v>
      </c>
      <c r="J1393" t="s">
        <v>3228</v>
      </c>
      <c r="K1393" s="38">
        <v>45322</v>
      </c>
      <c r="L1393" s="38">
        <v>45322</v>
      </c>
      <c r="M1393" t="s">
        <v>3226</v>
      </c>
      <c r="N1393" t="s">
        <v>3513</v>
      </c>
      <c r="O1393">
        <v>1108</v>
      </c>
      <c r="Q1393" t="s">
        <v>36</v>
      </c>
      <c r="R1393">
        <v>1.44</v>
      </c>
      <c r="S1393">
        <v>1108</v>
      </c>
      <c r="U1393">
        <v>1595.52</v>
      </c>
      <c r="V1393">
        <v>14422143</v>
      </c>
      <c r="X1393" t="s">
        <v>36</v>
      </c>
      <c r="Y1393" t="s">
        <v>3204</v>
      </c>
      <c r="Z1393" t="e">
        <f>VLOOKUP(N1393,Sheet3!J:J,1,0)</f>
        <v>#N/A</v>
      </c>
      <c r="AA1393" t="e">
        <f>VLOOKUP(I1393,Sheet3!$E$2:$E$8,1,0)</f>
        <v>#N/A</v>
      </c>
    </row>
    <row r="1394" spans="1:27" hidden="1" x14ac:dyDescent="0.25">
      <c r="A1394">
        <v>290059</v>
      </c>
      <c r="B1394" t="s">
        <v>3168</v>
      </c>
      <c r="E1394" t="s">
        <v>3200</v>
      </c>
      <c r="H1394">
        <v>1204</v>
      </c>
      <c r="I1394">
        <v>181929</v>
      </c>
      <c r="J1394" t="s">
        <v>3229</v>
      </c>
      <c r="K1394" s="38">
        <v>45323</v>
      </c>
      <c r="L1394" s="38">
        <v>45323</v>
      </c>
      <c r="M1394" t="s">
        <v>3226</v>
      </c>
      <c r="N1394" t="s">
        <v>3513</v>
      </c>
      <c r="O1394">
        <v>-1108</v>
      </c>
      <c r="P1394" t="e">
        <f>VLOOKUP(I1394,Sheet3!$E$2:$E$16,1,0)</f>
        <v>#N/A</v>
      </c>
      <c r="Q1394" t="s">
        <v>36</v>
      </c>
      <c r="R1394">
        <v>1.44</v>
      </c>
      <c r="S1394">
        <v>-1108</v>
      </c>
      <c r="U1394">
        <v>-1595.52</v>
      </c>
      <c r="V1394">
        <v>14439043</v>
      </c>
      <c r="X1394" t="s">
        <v>36</v>
      </c>
      <c r="Y1394" t="s">
        <v>3204</v>
      </c>
      <c r="Z1394" t="e">
        <f>VLOOKUP(N1394,Sheet3!J:J,1,0)</f>
        <v>#N/A</v>
      </c>
      <c r="AA1394" t="e">
        <f>VLOOKUP(I1394,Sheet3!$E$2:$E$8,1,0)</f>
        <v>#N/A</v>
      </c>
    </row>
    <row r="1395" spans="1:27" hidden="1" x14ac:dyDescent="0.25">
      <c r="A1395">
        <v>290059</v>
      </c>
      <c r="B1395">
        <v>290059</v>
      </c>
      <c r="H1395">
        <v>1204</v>
      </c>
      <c r="M1395" t="s">
        <v>3226</v>
      </c>
      <c r="N1395" t="s">
        <v>3513</v>
      </c>
      <c r="R1395" t="s">
        <v>3225</v>
      </c>
      <c r="X1395" t="s">
        <v>36</v>
      </c>
      <c r="Z1395" t="e">
        <f>VLOOKUP(N1395,Sheet3!J:J,1,0)</f>
        <v>#N/A</v>
      </c>
      <c r="AA1395" t="e">
        <f>VLOOKUP(I1395,Sheet3!$E$2:$E$8,1,0)</f>
        <v>#N/A</v>
      </c>
    </row>
    <row r="1396" spans="1:27" hidden="1" x14ac:dyDescent="0.25">
      <c r="A1396">
        <v>290059</v>
      </c>
      <c r="B1396" t="s">
        <v>3168</v>
      </c>
      <c r="E1396" t="s">
        <v>3200</v>
      </c>
      <c r="H1396">
        <v>1204</v>
      </c>
      <c r="I1396">
        <v>24001829</v>
      </c>
      <c r="J1396" t="s">
        <v>3224</v>
      </c>
      <c r="K1396" s="38">
        <v>45322</v>
      </c>
      <c r="L1396" s="38">
        <v>45322</v>
      </c>
      <c r="M1396" t="s">
        <v>3226</v>
      </c>
      <c r="N1396" t="s">
        <v>3514</v>
      </c>
      <c r="R1396">
        <v>0</v>
      </c>
      <c r="V1396">
        <v>14422144</v>
      </c>
      <c r="X1396" t="s">
        <v>36</v>
      </c>
      <c r="Y1396" t="s">
        <v>3204</v>
      </c>
      <c r="Z1396" t="e">
        <f>VLOOKUP(N1396,Sheet3!J:J,1,0)</f>
        <v>#N/A</v>
      </c>
      <c r="AA1396" t="e">
        <f>VLOOKUP(I1396,Sheet3!$E$2:$E$8,1,0)</f>
        <v>#N/A</v>
      </c>
    </row>
    <row r="1397" spans="1:27" hidden="1" x14ac:dyDescent="0.25">
      <c r="A1397">
        <v>290059</v>
      </c>
      <c r="B1397" t="s">
        <v>3168</v>
      </c>
      <c r="E1397" t="s">
        <v>3200</v>
      </c>
      <c r="H1397">
        <v>1204</v>
      </c>
      <c r="I1397">
        <v>24001829</v>
      </c>
      <c r="J1397" t="s">
        <v>3228</v>
      </c>
      <c r="K1397" s="38">
        <v>45322</v>
      </c>
      <c r="L1397" s="38">
        <v>45322</v>
      </c>
      <c r="M1397" t="s">
        <v>3226</v>
      </c>
      <c r="N1397" t="s">
        <v>3514</v>
      </c>
      <c r="O1397">
        <v>7147</v>
      </c>
      <c r="Q1397" t="s">
        <v>36</v>
      </c>
      <c r="R1397">
        <v>1.44</v>
      </c>
      <c r="S1397">
        <v>7147</v>
      </c>
      <c r="U1397">
        <v>10291.68</v>
      </c>
      <c r="V1397">
        <v>14422145</v>
      </c>
      <c r="X1397" t="s">
        <v>36</v>
      </c>
      <c r="Y1397" t="s">
        <v>3204</v>
      </c>
      <c r="Z1397" t="e">
        <f>VLOOKUP(N1397,Sheet3!J:J,1,0)</f>
        <v>#N/A</v>
      </c>
      <c r="AA1397" t="e">
        <f>VLOOKUP(I1397,Sheet3!$E$2:$E$8,1,0)</f>
        <v>#N/A</v>
      </c>
    </row>
    <row r="1398" spans="1:27" hidden="1" x14ac:dyDescent="0.25">
      <c r="A1398">
        <v>290059</v>
      </c>
      <c r="B1398" t="s">
        <v>3168</v>
      </c>
      <c r="E1398" t="s">
        <v>3200</v>
      </c>
      <c r="H1398">
        <v>1204</v>
      </c>
      <c r="I1398">
        <v>181931</v>
      </c>
      <c r="J1398" t="s">
        <v>3229</v>
      </c>
      <c r="K1398" s="38">
        <v>45323</v>
      </c>
      <c r="L1398" s="38">
        <v>45323</v>
      </c>
      <c r="M1398" t="s">
        <v>3226</v>
      </c>
      <c r="N1398" t="s">
        <v>3514</v>
      </c>
      <c r="O1398">
        <v>-7114</v>
      </c>
      <c r="P1398" t="e">
        <f>VLOOKUP(I1398,Sheet3!$E$2:$E$16,1,0)</f>
        <v>#N/A</v>
      </c>
      <c r="Q1398" t="s">
        <v>36</v>
      </c>
      <c r="R1398">
        <v>1.44</v>
      </c>
      <c r="S1398">
        <v>-7114</v>
      </c>
      <c r="U1398">
        <v>-10244.16</v>
      </c>
      <c r="V1398">
        <v>14439044</v>
      </c>
      <c r="X1398" t="s">
        <v>36</v>
      </c>
      <c r="Y1398" t="s">
        <v>3204</v>
      </c>
      <c r="Z1398" t="e">
        <f>VLOOKUP(N1398,Sheet3!J:J,1,0)</f>
        <v>#N/A</v>
      </c>
      <c r="AA1398" t="e">
        <f>VLOOKUP(I1398,Sheet3!$E$2:$E$8,1,0)</f>
        <v>#N/A</v>
      </c>
    </row>
    <row r="1399" spans="1:27" hidden="1" x14ac:dyDescent="0.25">
      <c r="A1399">
        <v>290059</v>
      </c>
      <c r="B1399" t="s">
        <v>3168</v>
      </c>
      <c r="E1399" t="s">
        <v>3200</v>
      </c>
      <c r="H1399">
        <v>1204</v>
      </c>
      <c r="I1399">
        <v>181940</v>
      </c>
      <c r="J1399" t="s">
        <v>3229</v>
      </c>
      <c r="K1399" s="38">
        <v>45323</v>
      </c>
      <c r="L1399" s="38">
        <v>45323</v>
      </c>
      <c r="M1399" t="s">
        <v>3226</v>
      </c>
      <c r="N1399" t="s">
        <v>3514</v>
      </c>
      <c r="O1399">
        <v>-24</v>
      </c>
      <c r="P1399" t="e">
        <f>VLOOKUP(I1399,Sheet3!$E$2:$E$16,1,0)</f>
        <v>#N/A</v>
      </c>
      <c r="Q1399" t="s">
        <v>36</v>
      </c>
      <c r="R1399">
        <v>1.44</v>
      </c>
      <c r="S1399">
        <v>-24</v>
      </c>
      <c r="U1399">
        <v>-34.56</v>
      </c>
      <c r="V1399">
        <v>14439965</v>
      </c>
      <c r="X1399" t="s">
        <v>36</v>
      </c>
      <c r="Y1399" t="s">
        <v>3204</v>
      </c>
      <c r="Z1399" t="e">
        <f>VLOOKUP(N1399,Sheet3!J:J,1,0)</f>
        <v>#N/A</v>
      </c>
      <c r="AA1399" t="e">
        <f>VLOOKUP(I1399,Sheet3!$E$2:$E$8,1,0)</f>
        <v>#N/A</v>
      </c>
    </row>
    <row r="1400" spans="1:27" hidden="1" x14ac:dyDescent="0.25">
      <c r="A1400">
        <v>290059</v>
      </c>
      <c r="B1400" t="s">
        <v>3168</v>
      </c>
      <c r="E1400" t="s">
        <v>3200</v>
      </c>
      <c r="H1400">
        <v>1204</v>
      </c>
      <c r="I1400">
        <v>181941</v>
      </c>
      <c r="J1400" t="s">
        <v>3229</v>
      </c>
      <c r="K1400" s="38">
        <v>45323</v>
      </c>
      <c r="L1400" s="38">
        <v>45323</v>
      </c>
      <c r="M1400" t="s">
        <v>3226</v>
      </c>
      <c r="N1400" t="s">
        <v>3514</v>
      </c>
      <c r="O1400">
        <v>-9</v>
      </c>
      <c r="P1400" t="e">
        <f>VLOOKUP(I1400,Sheet3!$E$2:$E$16,1,0)</f>
        <v>#N/A</v>
      </c>
      <c r="Q1400" t="s">
        <v>36</v>
      </c>
      <c r="R1400">
        <v>1.44</v>
      </c>
      <c r="S1400">
        <v>-9</v>
      </c>
      <c r="U1400">
        <v>-12.96</v>
      </c>
      <c r="V1400">
        <v>14439971</v>
      </c>
      <c r="X1400" t="s">
        <v>36</v>
      </c>
      <c r="Y1400" t="s">
        <v>3204</v>
      </c>
      <c r="Z1400" t="e">
        <f>VLOOKUP(N1400,Sheet3!J:J,1,0)</f>
        <v>#N/A</v>
      </c>
      <c r="AA1400" t="e">
        <f>VLOOKUP(I1400,Sheet3!$E$2:$E$8,1,0)</f>
        <v>#N/A</v>
      </c>
    </row>
    <row r="1401" spans="1:27" hidden="1" x14ac:dyDescent="0.25">
      <c r="A1401">
        <v>290059</v>
      </c>
      <c r="B1401">
        <v>290059</v>
      </c>
      <c r="H1401">
        <v>1204</v>
      </c>
      <c r="M1401" t="s">
        <v>3226</v>
      </c>
      <c r="N1401" t="s">
        <v>3514</v>
      </c>
      <c r="R1401" t="s">
        <v>3225</v>
      </c>
      <c r="X1401" t="s">
        <v>36</v>
      </c>
      <c r="Z1401" t="e">
        <f>VLOOKUP(N1401,Sheet3!J:J,1,0)</f>
        <v>#N/A</v>
      </c>
      <c r="AA1401" t="e">
        <f>VLOOKUP(I1401,Sheet3!$E$2:$E$8,1,0)</f>
        <v>#N/A</v>
      </c>
    </row>
    <row r="1402" spans="1:27" hidden="1" x14ac:dyDescent="0.25">
      <c r="A1402">
        <v>290059</v>
      </c>
      <c r="B1402" t="s">
        <v>3168</v>
      </c>
      <c r="E1402" t="s">
        <v>3200</v>
      </c>
      <c r="H1402">
        <v>1204</v>
      </c>
      <c r="I1402">
        <v>24001829</v>
      </c>
      <c r="J1402" t="s">
        <v>3224</v>
      </c>
      <c r="K1402" s="38">
        <v>45322</v>
      </c>
      <c r="L1402" s="38">
        <v>45322</v>
      </c>
      <c r="M1402" t="s">
        <v>3226</v>
      </c>
      <c r="N1402" t="s">
        <v>3515</v>
      </c>
      <c r="R1402">
        <v>0</v>
      </c>
      <c r="V1402">
        <v>14422146</v>
      </c>
      <c r="X1402" t="s">
        <v>36</v>
      </c>
      <c r="Y1402" t="s">
        <v>3204</v>
      </c>
      <c r="Z1402" t="e">
        <f>VLOOKUP(N1402,Sheet3!J:J,1,0)</f>
        <v>#N/A</v>
      </c>
      <c r="AA1402" t="e">
        <f>VLOOKUP(I1402,Sheet3!$E$2:$E$8,1,0)</f>
        <v>#N/A</v>
      </c>
    </row>
    <row r="1403" spans="1:27" hidden="1" x14ac:dyDescent="0.25">
      <c r="A1403">
        <v>290059</v>
      </c>
      <c r="B1403" t="s">
        <v>3168</v>
      </c>
      <c r="E1403" t="s">
        <v>3200</v>
      </c>
      <c r="H1403">
        <v>1204</v>
      </c>
      <c r="I1403">
        <v>24001829</v>
      </c>
      <c r="J1403" t="s">
        <v>3228</v>
      </c>
      <c r="K1403" s="38">
        <v>45322</v>
      </c>
      <c r="L1403" s="38">
        <v>45322</v>
      </c>
      <c r="M1403" t="s">
        <v>3226</v>
      </c>
      <c r="N1403" t="s">
        <v>3515</v>
      </c>
      <c r="O1403">
        <v>874</v>
      </c>
      <c r="Q1403" t="s">
        <v>36</v>
      </c>
      <c r="R1403">
        <v>1.44</v>
      </c>
      <c r="S1403">
        <v>874</v>
      </c>
      <c r="U1403">
        <v>1258.56</v>
      </c>
      <c r="V1403">
        <v>14422147</v>
      </c>
      <c r="X1403" t="s">
        <v>36</v>
      </c>
      <c r="Y1403" t="s">
        <v>3204</v>
      </c>
      <c r="Z1403" t="e">
        <f>VLOOKUP(N1403,Sheet3!J:J,1,0)</f>
        <v>#N/A</v>
      </c>
      <c r="AA1403" t="e">
        <f>VLOOKUP(I1403,Sheet3!$E$2:$E$8,1,0)</f>
        <v>#N/A</v>
      </c>
    </row>
    <row r="1404" spans="1:27" hidden="1" x14ac:dyDescent="0.25">
      <c r="A1404">
        <v>290059</v>
      </c>
      <c r="B1404" t="s">
        <v>3168</v>
      </c>
      <c r="E1404" t="s">
        <v>3200</v>
      </c>
      <c r="H1404">
        <v>1204</v>
      </c>
      <c r="I1404">
        <v>181932</v>
      </c>
      <c r="J1404" t="s">
        <v>3229</v>
      </c>
      <c r="K1404" s="38">
        <v>45323</v>
      </c>
      <c r="L1404" s="38">
        <v>45323</v>
      </c>
      <c r="M1404" t="s">
        <v>3226</v>
      </c>
      <c r="N1404" t="s">
        <v>3515</v>
      </c>
      <c r="O1404">
        <v>-874</v>
      </c>
      <c r="P1404" t="e">
        <f>VLOOKUP(I1404,Sheet3!$E$2:$E$16,1,0)</f>
        <v>#N/A</v>
      </c>
      <c r="Q1404" t="s">
        <v>36</v>
      </c>
      <c r="R1404">
        <v>1.44</v>
      </c>
      <c r="S1404">
        <v>-874</v>
      </c>
      <c r="U1404">
        <v>-1258.56</v>
      </c>
      <c r="V1404">
        <v>14439045</v>
      </c>
      <c r="X1404" t="s">
        <v>36</v>
      </c>
      <c r="Y1404" t="s">
        <v>3204</v>
      </c>
      <c r="Z1404" t="e">
        <f>VLOOKUP(N1404,Sheet3!J:J,1,0)</f>
        <v>#N/A</v>
      </c>
      <c r="AA1404" t="e">
        <f>VLOOKUP(I1404,Sheet3!$E$2:$E$8,1,0)</f>
        <v>#N/A</v>
      </c>
    </row>
    <row r="1405" spans="1:27" hidden="1" x14ac:dyDescent="0.25">
      <c r="A1405">
        <v>290059</v>
      </c>
      <c r="B1405">
        <v>290059</v>
      </c>
      <c r="H1405">
        <v>1204</v>
      </c>
      <c r="M1405" t="s">
        <v>3226</v>
      </c>
      <c r="N1405" t="s">
        <v>3515</v>
      </c>
      <c r="R1405" t="s">
        <v>3225</v>
      </c>
      <c r="X1405" t="s">
        <v>36</v>
      </c>
      <c r="Z1405" t="e">
        <f>VLOOKUP(N1405,Sheet3!J:J,1,0)</f>
        <v>#N/A</v>
      </c>
      <c r="AA1405" t="e">
        <f>VLOOKUP(I1405,Sheet3!$E$2:$E$8,1,0)</f>
        <v>#N/A</v>
      </c>
    </row>
    <row r="1406" spans="1:27" hidden="1" x14ac:dyDescent="0.25">
      <c r="A1406">
        <v>290059</v>
      </c>
      <c r="B1406" t="s">
        <v>3168</v>
      </c>
      <c r="E1406" t="s">
        <v>3200</v>
      </c>
      <c r="H1406">
        <v>1204</v>
      </c>
      <c r="I1406">
        <v>24001829</v>
      </c>
      <c r="J1406" t="s">
        <v>3224</v>
      </c>
      <c r="K1406" s="38">
        <v>45322</v>
      </c>
      <c r="L1406" s="38">
        <v>45322</v>
      </c>
      <c r="M1406" t="s">
        <v>3226</v>
      </c>
      <c r="N1406" t="s">
        <v>3516</v>
      </c>
      <c r="R1406">
        <v>0</v>
      </c>
      <c r="V1406">
        <v>14422148</v>
      </c>
      <c r="X1406" t="s">
        <v>36</v>
      </c>
      <c r="Y1406" t="s">
        <v>3204</v>
      </c>
      <c r="Z1406" t="e">
        <f>VLOOKUP(N1406,Sheet3!J:J,1,0)</f>
        <v>#N/A</v>
      </c>
      <c r="AA1406" t="e">
        <f>VLOOKUP(I1406,Sheet3!$E$2:$E$8,1,0)</f>
        <v>#N/A</v>
      </c>
    </row>
    <row r="1407" spans="1:27" hidden="1" x14ac:dyDescent="0.25">
      <c r="A1407">
        <v>290059</v>
      </c>
      <c r="B1407" t="s">
        <v>3168</v>
      </c>
      <c r="E1407" t="s">
        <v>3200</v>
      </c>
      <c r="H1407">
        <v>1204</v>
      </c>
      <c r="I1407">
        <v>24001829</v>
      </c>
      <c r="J1407" t="s">
        <v>3228</v>
      </c>
      <c r="K1407" s="38">
        <v>45322</v>
      </c>
      <c r="L1407" s="38">
        <v>45322</v>
      </c>
      <c r="M1407" t="s">
        <v>3226</v>
      </c>
      <c r="N1407" t="s">
        <v>3516</v>
      </c>
      <c r="O1407">
        <v>1686</v>
      </c>
      <c r="Q1407" t="s">
        <v>36</v>
      </c>
      <c r="R1407">
        <v>1.44</v>
      </c>
      <c r="S1407">
        <v>1686</v>
      </c>
      <c r="U1407">
        <v>2427.84</v>
      </c>
      <c r="V1407">
        <v>14422149</v>
      </c>
      <c r="X1407" t="s">
        <v>36</v>
      </c>
      <c r="Y1407" t="s">
        <v>3204</v>
      </c>
      <c r="Z1407" t="e">
        <f>VLOOKUP(N1407,Sheet3!J:J,1,0)</f>
        <v>#N/A</v>
      </c>
      <c r="AA1407" t="e">
        <f>VLOOKUP(I1407,Sheet3!$E$2:$E$8,1,0)</f>
        <v>#N/A</v>
      </c>
    </row>
    <row r="1408" spans="1:27" hidden="1" x14ac:dyDescent="0.25">
      <c r="A1408">
        <v>290059</v>
      </c>
      <c r="B1408" t="s">
        <v>3168</v>
      </c>
      <c r="E1408" t="s">
        <v>3200</v>
      </c>
      <c r="H1408">
        <v>1204</v>
      </c>
      <c r="I1408">
        <v>181933</v>
      </c>
      <c r="J1408" t="s">
        <v>3229</v>
      </c>
      <c r="K1408" s="38">
        <v>45323</v>
      </c>
      <c r="L1408" s="38">
        <v>45323</v>
      </c>
      <c r="M1408" t="s">
        <v>3226</v>
      </c>
      <c r="N1408" t="s">
        <v>3516</v>
      </c>
      <c r="O1408">
        <v>-1686</v>
      </c>
      <c r="P1408" t="e">
        <f>VLOOKUP(I1408,Sheet3!$E$2:$E$16,1,0)</f>
        <v>#N/A</v>
      </c>
      <c r="Q1408" t="s">
        <v>36</v>
      </c>
      <c r="R1408">
        <v>1.44</v>
      </c>
      <c r="S1408">
        <v>-1686</v>
      </c>
      <c r="U1408">
        <v>-2427.84</v>
      </c>
      <c r="V1408">
        <v>14439943</v>
      </c>
      <c r="X1408" t="s">
        <v>36</v>
      </c>
      <c r="Y1408" t="s">
        <v>3204</v>
      </c>
      <c r="Z1408" t="e">
        <f>VLOOKUP(N1408,Sheet3!J:J,1,0)</f>
        <v>#N/A</v>
      </c>
      <c r="AA1408" t="e">
        <f>VLOOKUP(I1408,Sheet3!$E$2:$E$8,1,0)</f>
        <v>#N/A</v>
      </c>
    </row>
    <row r="1409" spans="1:27" hidden="1" x14ac:dyDescent="0.25">
      <c r="A1409">
        <v>290059</v>
      </c>
      <c r="B1409">
        <v>290059</v>
      </c>
      <c r="H1409">
        <v>1204</v>
      </c>
      <c r="M1409" t="s">
        <v>3226</v>
      </c>
      <c r="N1409" t="s">
        <v>3516</v>
      </c>
      <c r="R1409" t="s">
        <v>3225</v>
      </c>
      <c r="X1409" t="s">
        <v>36</v>
      </c>
      <c r="Z1409" t="e">
        <f>VLOOKUP(N1409,Sheet3!J:J,1,0)</f>
        <v>#N/A</v>
      </c>
      <c r="AA1409" t="e">
        <f>VLOOKUP(I1409,Sheet3!$E$2:$E$8,1,0)</f>
        <v>#N/A</v>
      </c>
    </row>
    <row r="1410" spans="1:27" hidden="1" x14ac:dyDescent="0.25">
      <c r="A1410">
        <v>290059</v>
      </c>
      <c r="B1410" t="s">
        <v>3168</v>
      </c>
      <c r="E1410" t="s">
        <v>3200</v>
      </c>
      <c r="H1410">
        <v>1204</v>
      </c>
      <c r="I1410">
        <v>24001829</v>
      </c>
      <c r="J1410" t="s">
        <v>3224</v>
      </c>
      <c r="K1410" s="38">
        <v>45322</v>
      </c>
      <c r="L1410" s="38">
        <v>45322</v>
      </c>
      <c r="M1410" t="s">
        <v>3226</v>
      </c>
      <c r="N1410" t="s">
        <v>3517</v>
      </c>
      <c r="R1410">
        <v>0</v>
      </c>
      <c r="V1410">
        <v>14422150</v>
      </c>
      <c r="X1410" t="s">
        <v>36</v>
      </c>
      <c r="Y1410" t="s">
        <v>3204</v>
      </c>
      <c r="Z1410" t="e">
        <f>VLOOKUP(N1410,Sheet3!J:J,1,0)</f>
        <v>#N/A</v>
      </c>
      <c r="AA1410" t="e">
        <f>VLOOKUP(I1410,Sheet3!$E$2:$E$8,1,0)</f>
        <v>#N/A</v>
      </c>
    </row>
    <row r="1411" spans="1:27" hidden="1" x14ac:dyDescent="0.25">
      <c r="A1411">
        <v>290059</v>
      </c>
      <c r="B1411" t="s">
        <v>3168</v>
      </c>
      <c r="E1411" t="s">
        <v>3200</v>
      </c>
      <c r="H1411">
        <v>1204</v>
      </c>
      <c r="I1411">
        <v>24001829</v>
      </c>
      <c r="J1411" t="s">
        <v>3228</v>
      </c>
      <c r="K1411" s="38">
        <v>45322</v>
      </c>
      <c r="L1411" s="38">
        <v>45322</v>
      </c>
      <c r="M1411" t="s">
        <v>3226</v>
      </c>
      <c r="N1411" t="s">
        <v>3517</v>
      </c>
      <c r="O1411">
        <v>669</v>
      </c>
      <c r="Q1411" t="s">
        <v>36</v>
      </c>
      <c r="R1411">
        <v>1.44</v>
      </c>
      <c r="S1411">
        <v>669</v>
      </c>
      <c r="U1411">
        <v>963.36</v>
      </c>
      <c r="V1411">
        <v>14422151</v>
      </c>
      <c r="X1411" t="s">
        <v>36</v>
      </c>
      <c r="Y1411" t="s">
        <v>3204</v>
      </c>
      <c r="Z1411" t="e">
        <f>VLOOKUP(N1411,Sheet3!J:J,1,0)</f>
        <v>#N/A</v>
      </c>
      <c r="AA1411" t="e">
        <f>VLOOKUP(I1411,Sheet3!$E$2:$E$8,1,0)</f>
        <v>#N/A</v>
      </c>
    </row>
    <row r="1412" spans="1:27" hidden="1" x14ac:dyDescent="0.25">
      <c r="A1412">
        <v>290059</v>
      </c>
      <c r="B1412" t="s">
        <v>3168</v>
      </c>
      <c r="E1412" t="s">
        <v>3200</v>
      </c>
      <c r="H1412">
        <v>1204</v>
      </c>
      <c r="I1412">
        <v>181934</v>
      </c>
      <c r="J1412" t="s">
        <v>3229</v>
      </c>
      <c r="K1412" s="38">
        <v>45323</v>
      </c>
      <c r="L1412" s="38">
        <v>45323</v>
      </c>
      <c r="M1412" t="s">
        <v>3226</v>
      </c>
      <c r="N1412" t="s">
        <v>3517</v>
      </c>
      <c r="O1412">
        <v>-669</v>
      </c>
      <c r="P1412" t="e">
        <f>VLOOKUP(I1412,Sheet3!$E$2:$E$16,1,0)</f>
        <v>#N/A</v>
      </c>
      <c r="Q1412" t="s">
        <v>36</v>
      </c>
      <c r="R1412">
        <v>1.44</v>
      </c>
      <c r="S1412">
        <v>-669</v>
      </c>
      <c r="U1412">
        <v>-963.36</v>
      </c>
      <c r="V1412">
        <v>14439945</v>
      </c>
      <c r="X1412" t="s">
        <v>36</v>
      </c>
      <c r="Y1412" t="s">
        <v>3204</v>
      </c>
      <c r="Z1412" t="e">
        <f>VLOOKUP(N1412,Sheet3!J:J,1,0)</f>
        <v>#N/A</v>
      </c>
      <c r="AA1412" t="e">
        <f>VLOOKUP(I1412,Sheet3!$E$2:$E$8,1,0)</f>
        <v>#N/A</v>
      </c>
    </row>
    <row r="1413" spans="1:27" hidden="1" x14ac:dyDescent="0.25">
      <c r="A1413">
        <v>290059</v>
      </c>
      <c r="B1413">
        <v>290059</v>
      </c>
      <c r="H1413">
        <v>1204</v>
      </c>
      <c r="M1413" t="s">
        <v>3226</v>
      </c>
      <c r="N1413" t="s">
        <v>3517</v>
      </c>
      <c r="R1413" t="s">
        <v>3225</v>
      </c>
      <c r="X1413" t="s">
        <v>36</v>
      </c>
      <c r="Z1413" t="e">
        <f>VLOOKUP(N1413,Sheet3!J:J,1,0)</f>
        <v>#N/A</v>
      </c>
      <c r="AA1413" t="e">
        <f>VLOOKUP(I1413,Sheet3!$E$2:$E$8,1,0)</f>
        <v>#N/A</v>
      </c>
    </row>
    <row r="1414" spans="1:27" hidden="1" x14ac:dyDescent="0.25">
      <c r="A1414">
        <v>290059</v>
      </c>
      <c r="B1414" t="s">
        <v>3168</v>
      </c>
      <c r="E1414" t="s">
        <v>3200</v>
      </c>
      <c r="H1414">
        <v>1204</v>
      </c>
      <c r="I1414">
        <v>24001829</v>
      </c>
      <c r="J1414" t="s">
        <v>3224</v>
      </c>
      <c r="K1414" s="38">
        <v>45322</v>
      </c>
      <c r="L1414" s="38">
        <v>45322</v>
      </c>
      <c r="M1414" t="s">
        <v>3226</v>
      </c>
      <c r="N1414" t="s">
        <v>3518</v>
      </c>
      <c r="R1414">
        <v>0</v>
      </c>
      <c r="V1414">
        <v>14422152</v>
      </c>
      <c r="X1414" t="s">
        <v>36</v>
      </c>
      <c r="Y1414" t="s">
        <v>3204</v>
      </c>
      <c r="Z1414" t="e">
        <f>VLOOKUP(N1414,Sheet3!J:J,1,0)</f>
        <v>#N/A</v>
      </c>
      <c r="AA1414" t="e">
        <f>VLOOKUP(I1414,Sheet3!$E$2:$E$8,1,0)</f>
        <v>#N/A</v>
      </c>
    </row>
    <row r="1415" spans="1:27" hidden="1" x14ac:dyDescent="0.25">
      <c r="A1415">
        <v>290059</v>
      </c>
      <c r="B1415" t="s">
        <v>3168</v>
      </c>
      <c r="E1415" t="s">
        <v>3200</v>
      </c>
      <c r="H1415">
        <v>1204</v>
      </c>
      <c r="I1415">
        <v>24001829</v>
      </c>
      <c r="J1415" t="s">
        <v>3228</v>
      </c>
      <c r="K1415" s="38">
        <v>45322</v>
      </c>
      <c r="L1415" s="38">
        <v>45322</v>
      </c>
      <c r="M1415" t="s">
        <v>3226</v>
      </c>
      <c r="N1415" t="s">
        <v>3518</v>
      </c>
      <c r="O1415">
        <v>206</v>
      </c>
      <c r="Q1415" t="s">
        <v>36</v>
      </c>
      <c r="R1415">
        <v>1.44</v>
      </c>
      <c r="S1415">
        <v>206</v>
      </c>
      <c r="U1415">
        <v>296.64</v>
      </c>
      <c r="V1415">
        <v>14422153</v>
      </c>
      <c r="X1415" t="s">
        <v>36</v>
      </c>
      <c r="Y1415" t="s">
        <v>3204</v>
      </c>
      <c r="Z1415" t="e">
        <f>VLOOKUP(N1415,Sheet3!J:J,1,0)</f>
        <v>#N/A</v>
      </c>
      <c r="AA1415" t="e">
        <f>VLOOKUP(I1415,Sheet3!$E$2:$E$8,1,0)</f>
        <v>#N/A</v>
      </c>
    </row>
    <row r="1416" spans="1:27" hidden="1" x14ac:dyDescent="0.25">
      <c r="A1416">
        <v>290059</v>
      </c>
      <c r="B1416" t="s">
        <v>3168</v>
      </c>
      <c r="E1416" t="s">
        <v>3200</v>
      </c>
      <c r="H1416">
        <v>1204</v>
      </c>
      <c r="I1416">
        <v>181935</v>
      </c>
      <c r="J1416" t="s">
        <v>3229</v>
      </c>
      <c r="K1416" s="38">
        <v>45323</v>
      </c>
      <c r="L1416" s="38">
        <v>45323</v>
      </c>
      <c r="M1416" t="s">
        <v>3226</v>
      </c>
      <c r="N1416" t="s">
        <v>3518</v>
      </c>
      <c r="O1416">
        <v>-206</v>
      </c>
      <c r="P1416" t="e">
        <f>VLOOKUP(I1416,Sheet3!$E$2:$E$16,1,0)</f>
        <v>#N/A</v>
      </c>
      <c r="Q1416" t="s">
        <v>36</v>
      </c>
      <c r="R1416">
        <v>1.44</v>
      </c>
      <c r="S1416">
        <v>-206</v>
      </c>
      <c r="U1416">
        <v>-296.64</v>
      </c>
      <c r="V1416">
        <v>14439947</v>
      </c>
      <c r="X1416" t="s">
        <v>36</v>
      </c>
      <c r="Y1416" t="s">
        <v>3204</v>
      </c>
      <c r="Z1416" t="e">
        <f>VLOOKUP(N1416,Sheet3!J:J,1,0)</f>
        <v>#N/A</v>
      </c>
      <c r="AA1416" t="e">
        <f>VLOOKUP(I1416,Sheet3!$E$2:$E$8,1,0)</f>
        <v>#N/A</v>
      </c>
    </row>
    <row r="1417" spans="1:27" hidden="1" x14ac:dyDescent="0.25">
      <c r="A1417">
        <v>290059</v>
      </c>
      <c r="B1417">
        <v>290059</v>
      </c>
      <c r="H1417">
        <v>1204</v>
      </c>
      <c r="M1417" t="s">
        <v>3226</v>
      </c>
      <c r="N1417" t="s">
        <v>3518</v>
      </c>
      <c r="R1417" t="s">
        <v>3225</v>
      </c>
      <c r="X1417" t="s">
        <v>36</v>
      </c>
      <c r="Z1417" t="e">
        <f>VLOOKUP(N1417,Sheet3!J:J,1,0)</f>
        <v>#N/A</v>
      </c>
      <c r="AA1417" t="e">
        <f>VLOOKUP(I1417,Sheet3!$E$2:$E$8,1,0)</f>
        <v>#N/A</v>
      </c>
    </row>
    <row r="1418" spans="1:27" hidden="1" x14ac:dyDescent="0.25">
      <c r="A1418">
        <v>290059</v>
      </c>
      <c r="B1418" t="s">
        <v>3168</v>
      </c>
      <c r="E1418" t="s">
        <v>3200</v>
      </c>
      <c r="H1418">
        <v>1204</v>
      </c>
      <c r="I1418">
        <v>24001829</v>
      </c>
      <c r="J1418" t="s">
        <v>3224</v>
      </c>
      <c r="K1418" s="38">
        <v>45322</v>
      </c>
      <c r="L1418" s="38">
        <v>45322</v>
      </c>
      <c r="M1418" t="s">
        <v>3226</v>
      </c>
      <c r="N1418" t="s">
        <v>3519</v>
      </c>
      <c r="R1418">
        <v>0</v>
      </c>
      <c r="V1418">
        <v>14422154</v>
      </c>
      <c r="X1418" t="s">
        <v>36</v>
      </c>
      <c r="Y1418" t="s">
        <v>3204</v>
      </c>
      <c r="Z1418" t="e">
        <f>VLOOKUP(N1418,Sheet3!J:J,1,0)</f>
        <v>#N/A</v>
      </c>
      <c r="AA1418" t="e">
        <f>VLOOKUP(I1418,Sheet3!$E$2:$E$8,1,0)</f>
        <v>#N/A</v>
      </c>
    </row>
    <row r="1419" spans="1:27" hidden="1" x14ac:dyDescent="0.25">
      <c r="A1419">
        <v>290059</v>
      </c>
      <c r="B1419" t="s">
        <v>3168</v>
      </c>
      <c r="E1419" t="s">
        <v>3200</v>
      </c>
      <c r="H1419">
        <v>1204</v>
      </c>
      <c r="I1419">
        <v>24001829</v>
      </c>
      <c r="J1419" t="s">
        <v>3228</v>
      </c>
      <c r="K1419" s="38">
        <v>45322</v>
      </c>
      <c r="L1419" s="38">
        <v>45322</v>
      </c>
      <c r="M1419" t="s">
        <v>3226</v>
      </c>
      <c r="N1419" t="s">
        <v>3519</v>
      </c>
      <c r="O1419">
        <v>515</v>
      </c>
      <c r="Q1419" t="s">
        <v>36</v>
      </c>
      <c r="R1419">
        <v>1.44</v>
      </c>
      <c r="S1419">
        <v>515</v>
      </c>
      <c r="U1419">
        <v>741.6</v>
      </c>
      <c r="V1419">
        <v>14422155</v>
      </c>
      <c r="X1419" t="s">
        <v>36</v>
      </c>
      <c r="Y1419" t="s">
        <v>3204</v>
      </c>
      <c r="Z1419" t="e">
        <f>VLOOKUP(N1419,Sheet3!J:J,1,0)</f>
        <v>#N/A</v>
      </c>
      <c r="AA1419" t="e">
        <f>VLOOKUP(I1419,Sheet3!$E$2:$E$8,1,0)</f>
        <v>#N/A</v>
      </c>
    </row>
    <row r="1420" spans="1:27" hidden="1" x14ac:dyDescent="0.25">
      <c r="A1420">
        <v>290059</v>
      </c>
      <c r="B1420" t="s">
        <v>3168</v>
      </c>
      <c r="E1420" t="s">
        <v>3200</v>
      </c>
      <c r="H1420">
        <v>1204</v>
      </c>
      <c r="I1420">
        <v>181936</v>
      </c>
      <c r="J1420" t="s">
        <v>3229</v>
      </c>
      <c r="K1420" s="38">
        <v>45323</v>
      </c>
      <c r="L1420" s="38">
        <v>45323</v>
      </c>
      <c r="M1420" t="s">
        <v>3226</v>
      </c>
      <c r="N1420" t="s">
        <v>3519</v>
      </c>
      <c r="O1420">
        <v>-515</v>
      </c>
      <c r="P1420" t="e">
        <f>VLOOKUP(I1420,Sheet3!$E$2:$E$16,1,0)</f>
        <v>#N/A</v>
      </c>
      <c r="Q1420" t="s">
        <v>36</v>
      </c>
      <c r="R1420">
        <v>1.44</v>
      </c>
      <c r="S1420">
        <v>-515</v>
      </c>
      <c r="U1420">
        <v>-741.6</v>
      </c>
      <c r="V1420">
        <v>14439948</v>
      </c>
      <c r="X1420" t="s">
        <v>36</v>
      </c>
      <c r="Y1420" t="s">
        <v>3204</v>
      </c>
      <c r="Z1420" t="e">
        <f>VLOOKUP(N1420,Sheet3!J:J,1,0)</f>
        <v>#N/A</v>
      </c>
      <c r="AA1420" t="e">
        <f>VLOOKUP(I1420,Sheet3!$E$2:$E$8,1,0)</f>
        <v>#N/A</v>
      </c>
    </row>
    <row r="1421" spans="1:27" hidden="1" x14ac:dyDescent="0.25">
      <c r="A1421">
        <v>290059</v>
      </c>
      <c r="B1421">
        <v>290059</v>
      </c>
      <c r="H1421">
        <v>1204</v>
      </c>
      <c r="M1421" t="s">
        <v>3226</v>
      </c>
      <c r="N1421" t="s">
        <v>3519</v>
      </c>
      <c r="R1421" t="s">
        <v>3225</v>
      </c>
      <c r="X1421" t="s">
        <v>36</v>
      </c>
      <c r="Z1421" t="e">
        <f>VLOOKUP(N1421,Sheet3!J:J,1,0)</f>
        <v>#N/A</v>
      </c>
      <c r="AA1421" t="e">
        <f>VLOOKUP(I1421,Sheet3!$E$2:$E$8,1,0)</f>
        <v>#N/A</v>
      </c>
    </row>
    <row r="1422" spans="1:27" hidden="1" x14ac:dyDescent="0.25">
      <c r="A1422">
        <v>290059</v>
      </c>
      <c r="B1422" t="s">
        <v>3168</v>
      </c>
      <c r="E1422" t="s">
        <v>3200</v>
      </c>
      <c r="H1422">
        <v>1204</v>
      </c>
      <c r="I1422">
        <v>24001829</v>
      </c>
      <c r="J1422" t="s">
        <v>3224</v>
      </c>
      <c r="K1422" s="38">
        <v>45322</v>
      </c>
      <c r="L1422" s="38">
        <v>45322</v>
      </c>
      <c r="M1422" t="s">
        <v>3226</v>
      </c>
      <c r="N1422" t="s">
        <v>3520</v>
      </c>
      <c r="R1422">
        <v>0</v>
      </c>
      <c r="V1422">
        <v>14422156</v>
      </c>
      <c r="X1422" t="s">
        <v>36</v>
      </c>
      <c r="Y1422" t="s">
        <v>3204</v>
      </c>
      <c r="Z1422" t="e">
        <f>VLOOKUP(N1422,Sheet3!J:J,1,0)</f>
        <v>#N/A</v>
      </c>
      <c r="AA1422" t="e">
        <f>VLOOKUP(I1422,Sheet3!$E$2:$E$8,1,0)</f>
        <v>#N/A</v>
      </c>
    </row>
    <row r="1423" spans="1:27" hidden="1" x14ac:dyDescent="0.25">
      <c r="A1423">
        <v>290059</v>
      </c>
      <c r="B1423" t="s">
        <v>3168</v>
      </c>
      <c r="E1423" t="s">
        <v>3200</v>
      </c>
      <c r="H1423">
        <v>1204</v>
      </c>
      <c r="I1423">
        <v>24001829</v>
      </c>
      <c r="J1423" t="s">
        <v>3228</v>
      </c>
      <c r="K1423" s="38">
        <v>45322</v>
      </c>
      <c r="L1423" s="38">
        <v>45322</v>
      </c>
      <c r="M1423" t="s">
        <v>3226</v>
      </c>
      <c r="N1423" t="s">
        <v>3520</v>
      </c>
      <c r="O1423">
        <v>171</v>
      </c>
      <c r="Q1423" t="s">
        <v>36</v>
      </c>
      <c r="R1423">
        <v>1.44</v>
      </c>
      <c r="S1423">
        <v>171</v>
      </c>
      <c r="U1423">
        <v>246.24</v>
      </c>
      <c r="V1423">
        <v>14422157</v>
      </c>
      <c r="X1423" t="s">
        <v>36</v>
      </c>
      <c r="Y1423" t="s">
        <v>3204</v>
      </c>
      <c r="Z1423" t="e">
        <f>VLOOKUP(N1423,Sheet3!J:J,1,0)</f>
        <v>#N/A</v>
      </c>
      <c r="AA1423" t="e">
        <f>VLOOKUP(I1423,Sheet3!$E$2:$E$8,1,0)</f>
        <v>#N/A</v>
      </c>
    </row>
    <row r="1424" spans="1:27" hidden="1" x14ac:dyDescent="0.25">
      <c r="A1424">
        <v>290059</v>
      </c>
      <c r="B1424" t="s">
        <v>3168</v>
      </c>
      <c r="E1424" t="s">
        <v>3200</v>
      </c>
      <c r="H1424">
        <v>1204</v>
      </c>
      <c r="I1424">
        <v>181937</v>
      </c>
      <c r="J1424" t="s">
        <v>3229</v>
      </c>
      <c r="K1424" s="38">
        <v>45323</v>
      </c>
      <c r="L1424" s="38">
        <v>45323</v>
      </c>
      <c r="M1424" t="s">
        <v>3226</v>
      </c>
      <c r="N1424" t="s">
        <v>3520</v>
      </c>
      <c r="O1424">
        <v>-171</v>
      </c>
      <c r="P1424" t="e">
        <f>VLOOKUP(I1424,Sheet3!$E$2:$E$16,1,0)</f>
        <v>#N/A</v>
      </c>
      <c r="Q1424" t="s">
        <v>36</v>
      </c>
      <c r="R1424">
        <v>1.44</v>
      </c>
      <c r="S1424">
        <v>-171</v>
      </c>
      <c r="U1424">
        <v>-246.24</v>
      </c>
      <c r="V1424">
        <v>14439950</v>
      </c>
      <c r="X1424" t="s">
        <v>36</v>
      </c>
      <c r="Y1424" t="s">
        <v>3204</v>
      </c>
      <c r="Z1424" t="e">
        <f>VLOOKUP(N1424,Sheet3!J:J,1,0)</f>
        <v>#N/A</v>
      </c>
      <c r="AA1424" t="e">
        <f>VLOOKUP(I1424,Sheet3!$E$2:$E$8,1,0)</f>
        <v>#N/A</v>
      </c>
    </row>
    <row r="1425" spans="1:27" hidden="1" x14ac:dyDescent="0.25">
      <c r="A1425">
        <v>290059</v>
      </c>
      <c r="B1425">
        <v>290059</v>
      </c>
      <c r="H1425">
        <v>1204</v>
      </c>
      <c r="M1425" t="s">
        <v>3226</v>
      </c>
      <c r="N1425" t="s">
        <v>3520</v>
      </c>
      <c r="R1425" t="s">
        <v>3225</v>
      </c>
      <c r="X1425" t="s">
        <v>36</v>
      </c>
      <c r="Z1425" t="e">
        <f>VLOOKUP(N1425,Sheet3!J:J,1,0)</f>
        <v>#N/A</v>
      </c>
      <c r="AA1425" t="e">
        <f>VLOOKUP(I1425,Sheet3!$E$2:$E$8,1,0)</f>
        <v>#N/A</v>
      </c>
    </row>
    <row r="1426" spans="1:27" hidden="1" x14ac:dyDescent="0.25">
      <c r="A1426">
        <v>290059</v>
      </c>
      <c r="B1426" t="s">
        <v>3168</v>
      </c>
      <c r="E1426" t="s">
        <v>3200</v>
      </c>
      <c r="H1426">
        <v>1204</v>
      </c>
      <c r="I1426">
        <v>24001829</v>
      </c>
      <c r="J1426" t="s">
        <v>3224</v>
      </c>
      <c r="K1426" s="38">
        <v>45322</v>
      </c>
      <c r="L1426" s="38">
        <v>45322</v>
      </c>
      <c r="M1426" t="s">
        <v>3226</v>
      </c>
      <c r="N1426" t="s">
        <v>3521</v>
      </c>
      <c r="R1426">
        <v>0</v>
      </c>
      <c r="V1426">
        <v>14422158</v>
      </c>
      <c r="X1426" t="s">
        <v>36</v>
      </c>
      <c r="Y1426" t="s">
        <v>3204</v>
      </c>
      <c r="Z1426" t="e">
        <f>VLOOKUP(N1426,Sheet3!J:J,1,0)</f>
        <v>#N/A</v>
      </c>
      <c r="AA1426" t="e">
        <f>VLOOKUP(I1426,Sheet3!$E$2:$E$8,1,0)</f>
        <v>#N/A</v>
      </c>
    </row>
    <row r="1427" spans="1:27" hidden="1" x14ac:dyDescent="0.25">
      <c r="A1427">
        <v>290059</v>
      </c>
      <c r="B1427" t="s">
        <v>3168</v>
      </c>
      <c r="E1427" t="s">
        <v>3200</v>
      </c>
      <c r="H1427">
        <v>1204</v>
      </c>
      <c r="I1427">
        <v>24001829</v>
      </c>
      <c r="J1427" t="s">
        <v>3228</v>
      </c>
      <c r="K1427" s="38">
        <v>45322</v>
      </c>
      <c r="L1427" s="38">
        <v>45322</v>
      </c>
      <c r="M1427" t="s">
        <v>3226</v>
      </c>
      <c r="N1427" t="s">
        <v>3521</v>
      </c>
      <c r="O1427">
        <v>971</v>
      </c>
      <c r="Q1427" t="s">
        <v>36</v>
      </c>
      <c r="R1427">
        <v>1.44</v>
      </c>
      <c r="S1427">
        <v>971</v>
      </c>
      <c r="U1427">
        <v>1398.24</v>
      </c>
      <c r="V1427">
        <v>14422159</v>
      </c>
      <c r="X1427" t="s">
        <v>36</v>
      </c>
      <c r="Y1427" t="s">
        <v>3204</v>
      </c>
      <c r="Z1427" t="e">
        <f>VLOOKUP(N1427,Sheet3!J:J,1,0)</f>
        <v>#N/A</v>
      </c>
      <c r="AA1427" t="e">
        <f>VLOOKUP(I1427,Sheet3!$E$2:$E$8,1,0)</f>
        <v>#N/A</v>
      </c>
    </row>
    <row r="1428" spans="1:27" hidden="1" x14ac:dyDescent="0.25">
      <c r="A1428">
        <v>290059</v>
      </c>
      <c r="B1428" t="s">
        <v>3168</v>
      </c>
      <c r="E1428" t="s">
        <v>3200</v>
      </c>
      <c r="H1428">
        <v>1204</v>
      </c>
      <c r="I1428">
        <v>181938</v>
      </c>
      <c r="J1428" t="s">
        <v>3229</v>
      </c>
      <c r="K1428" s="38">
        <v>45323</v>
      </c>
      <c r="L1428" s="38">
        <v>45323</v>
      </c>
      <c r="M1428" t="s">
        <v>3226</v>
      </c>
      <c r="N1428" t="s">
        <v>3521</v>
      </c>
      <c r="O1428">
        <v>-971</v>
      </c>
      <c r="P1428" t="e">
        <f>VLOOKUP(I1428,Sheet3!$E$2:$E$16,1,0)</f>
        <v>#N/A</v>
      </c>
      <c r="Q1428" t="s">
        <v>36</v>
      </c>
      <c r="R1428">
        <v>1.44</v>
      </c>
      <c r="S1428">
        <v>-971</v>
      </c>
      <c r="U1428">
        <v>-1398.24</v>
      </c>
      <c r="V1428">
        <v>14439953</v>
      </c>
      <c r="X1428" t="s">
        <v>36</v>
      </c>
      <c r="Y1428" t="s">
        <v>3204</v>
      </c>
      <c r="Z1428" t="e">
        <f>VLOOKUP(N1428,Sheet3!J:J,1,0)</f>
        <v>#N/A</v>
      </c>
      <c r="AA1428" t="e">
        <f>VLOOKUP(I1428,Sheet3!$E$2:$E$8,1,0)</f>
        <v>#N/A</v>
      </c>
    </row>
    <row r="1429" spans="1:27" hidden="1" x14ac:dyDescent="0.25">
      <c r="A1429">
        <v>290059</v>
      </c>
      <c r="B1429">
        <v>290059</v>
      </c>
      <c r="H1429">
        <v>1204</v>
      </c>
      <c r="M1429" t="s">
        <v>3226</v>
      </c>
      <c r="N1429" t="s">
        <v>3521</v>
      </c>
      <c r="R1429" t="s">
        <v>3225</v>
      </c>
      <c r="X1429" t="s">
        <v>36</v>
      </c>
      <c r="Z1429" t="e">
        <f>VLOOKUP(N1429,Sheet3!J:J,1,0)</f>
        <v>#N/A</v>
      </c>
      <c r="AA1429" t="e">
        <f>VLOOKUP(I1429,Sheet3!$E$2:$E$8,1,0)</f>
        <v>#N/A</v>
      </c>
    </row>
    <row r="1430" spans="1:27" hidden="1" x14ac:dyDescent="0.25">
      <c r="A1430">
        <v>290059</v>
      </c>
      <c r="B1430" t="s">
        <v>3168</v>
      </c>
      <c r="E1430" t="s">
        <v>3200</v>
      </c>
      <c r="H1430">
        <v>1204</v>
      </c>
      <c r="I1430">
        <v>24001829</v>
      </c>
      <c r="J1430" t="s">
        <v>3224</v>
      </c>
      <c r="K1430" s="38">
        <v>45322</v>
      </c>
      <c r="L1430" s="38">
        <v>45322</v>
      </c>
      <c r="M1430" t="s">
        <v>3226</v>
      </c>
      <c r="N1430" t="s">
        <v>3522</v>
      </c>
      <c r="R1430">
        <v>0</v>
      </c>
      <c r="V1430">
        <v>14422160</v>
      </c>
      <c r="X1430" t="s">
        <v>36</v>
      </c>
      <c r="Y1430" t="s">
        <v>3204</v>
      </c>
      <c r="Z1430" t="e">
        <f>VLOOKUP(N1430,Sheet3!J:J,1,0)</f>
        <v>#N/A</v>
      </c>
      <c r="AA1430" t="e">
        <f>VLOOKUP(I1430,Sheet3!$E$2:$E$8,1,0)</f>
        <v>#N/A</v>
      </c>
    </row>
    <row r="1431" spans="1:27" hidden="1" x14ac:dyDescent="0.25">
      <c r="A1431">
        <v>290059</v>
      </c>
      <c r="B1431" t="s">
        <v>3168</v>
      </c>
      <c r="E1431" t="s">
        <v>3200</v>
      </c>
      <c r="H1431">
        <v>1204</v>
      </c>
      <c r="I1431">
        <v>24001829</v>
      </c>
      <c r="J1431" t="s">
        <v>3228</v>
      </c>
      <c r="K1431" s="38">
        <v>45322</v>
      </c>
      <c r="L1431" s="38">
        <v>45322</v>
      </c>
      <c r="M1431" t="s">
        <v>3226</v>
      </c>
      <c r="N1431" t="s">
        <v>3522</v>
      </c>
      <c r="O1431">
        <v>3508</v>
      </c>
      <c r="Q1431" t="s">
        <v>36</v>
      </c>
      <c r="R1431">
        <v>1.44</v>
      </c>
      <c r="S1431">
        <v>3508</v>
      </c>
      <c r="U1431">
        <v>5051.5200000000004</v>
      </c>
      <c r="V1431">
        <v>14422161</v>
      </c>
      <c r="X1431" t="s">
        <v>36</v>
      </c>
      <c r="Y1431" t="s">
        <v>3204</v>
      </c>
      <c r="Z1431" t="e">
        <f>VLOOKUP(N1431,Sheet3!J:J,1,0)</f>
        <v>#N/A</v>
      </c>
      <c r="AA1431" t="e">
        <f>VLOOKUP(I1431,Sheet3!$E$2:$E$8,1,0)</f>
        <v>#N/A</v>
      </c>
    </row>
    <row r="1432" spans="1:27" hidden="1" x14ac:dyDescent="0.25">
      <c r="A1432">
        <v>290059</v>
      </c>
      <c r="B1432" t="s">
        <v>3168</v>
      </c>
      <c r="E1432" t="s">
        <v>3200</v>
      </c>
      <c r="H1432">
        <v>1204</v>
      </c>
      <c r="I1432">
        <v>181939</v>
      </c>
      <c r="J1432" t="s">
        <v>3229</v>
      </c>
      <c r="K1432" s="38">
        <v>45323</v>
      </c>
      <c r="L1432" s="38">
        <v>45323</v>
      </c>
      <c r="M1432" t="s">
        <v>3226</v>
      </c>
      <c r="N1432" t="s">
        <v>3522</v>
      </c>
      <c r="O1432">
        <v>-3508</v>
      </c>
      <c r="P1432" t="e">
        <f>VLOOKUP(I1432,Sheet3!$E$2:$E$16,1,0)</f>
        <v>#N/A</v>
      </c>
      <c r="Q1432" t="s">
        <v>36</v>
      </c>
      <c r="R1432">
        <v>1.44</v>
      </c>
      <c r="S1432">
        <v>-3508</v>
      </c>
      <c r="U1432">
        <v>-5051.5200000000004</v>
      </c>
      <c r="V1432">
        <v>14439958</v>
      </c>
      <c r="X1432" t="s">
        <v>36</v>
      </c>
      <c r="Y1432" t="s">
        <v>3204</v>
      </c>
      <c r="Z1432" t="e">
        <f>VLOOKUP(N1432,Sheet3!J:J,1,0)</f>
        <v>#N/A</v>
      </c>
      <c r="AA1432" t="e">
        <f>VLOOKUP(I1432,Sheet3!$E$2:$E$8,1,0)</f>
        <v>#N/A</v>
      </c>
    </row>
    <row r="1433" spans="1:27" hidden="1" x14ac:dyDescent="0.25">
      <c r="A1433">
        <v>290059</v>
      </c>
      <c r="B1433">
        <v>290059</v>
      </c>
      <c r="H1433">
        <v>1204</v>
      </c>
      <c r="M1433" t="s">
        <v>3226</v>
      </c>
      <c r="N1433" t="s">
        <v>3522</v>
      </c>
      <c r="R1433" t="s">
        <v>3225</v>
      </c>
      <c r="X1433" t="s">
        <v>36</v>
      </c>
      <c r="Z1433" t="e">
        <f>VLOOKUP(N1433,Sheet3!J:J,1,0)</f>
        <v>#N/A</v>
      </c>
      <c r="AA1433" t="e">
        <f>VLOOKUP(I1433,Sheet3!$E$2:$E$8,1,0)</f>
        <v>#N/A</v>
      </c>
    </row>
    <row r="1434" spans="1:27" hidden="1" x14ac:dyDescent="0.25">
      <c r="A1434">
        <v>290059</v>
      </c>
      <c r="B1434" t="s">
        <v>3168</v>
      </c>
      <c r="E1434" t="s">
        <v>3200</v>
      </c>
      <c r="H1434">
        <v>1204</v>
      </c>
      <c r="I1434">
        <v>24001829</v>
      </c>
      <c r="J1434" t="s">
        <v>3224</v>
      </c>
      <c r="K1434" s="38">
        <v>45322</v>
      </c>
      <c r="L1434" s="38">
        <v>45322</v>
      </c>
      <c r="M1434" t="s">
        <v>3226</v>
      </c>
      <c r="N1434" t="s">
        <v>3523</v>
      </c>
      <c r="R1434">
        <v>0</v>
      </c>
      <c r="V1434">
        <v>14422162</v>
      </c>
      <c r="X1434" t="s">
        <v>36</v>
      </c>
      <c r="Y1434" t="s">
        <v>3204</v>
      </c>
      <c r="Z1434" t="e">
        <f>VLOOKUP(N1434,Sheet3!J:J,1,0)</f>
        <v>#N/A</v>
      </c>
      <c r="AA1434" t="e">
        <f>VLOOKUP(I1434,Sheet3!$E$2:$E$8,1,0)</f>
        <v>#N/A</v>
      </c>
    </row>
    <row r="1435" spans="1:27" hidden="1" x14ac:dyDescent="0.25">
      <c r="A1435">
        <v>290059</v>
      </c>
      <c r="B1435" t="s">
        <v>3168</v>
      </c>
      <c r="E1435" t="s">
        <v>3200</v>
      </c>
      <c r="H1435">
        <v>1204</v>
      </c>
      <c r="I1435">
        <v>24001829</v>
      </c>
      <c r="J1435" t="s">
        <v>3228</v>
      </c>
      <c r="K1435" s="38">
        <v>45322</v>
      </c>
      <c r="L1435" s="38">
        <v>45322</v>
      </c>
      <c r="M1435" t="s">
        <v>3226</v>
      </c>
      <c r="N1435" t="s">
        <v>3523</v>
      </c>
      <c r="O1435">
        <v>4356</v>
      </c>
      <c r="Q1435" t="s">
        <v>36</v>
      </c>
      <c r="R1435">
        <v>1.44</v>
      </c>
      <c r="S1435">
        <v>4356</v>
      </c>
      <c r="U1435">
        <v>6272.64</v>
      </c>
      <c r="V1435">
        <v>14422163</v>
      </c>
      <c r="X1435" t="s">
        <v>36</v>
      </c>
      <c r="Y1435" t="s">
        <v>3204</v>
      </c>
      <c r="Z1435" t="e">
        <f>VLOOKUP(N1435,Sheet3!J:J,1,0)</f>
        <v>#N/A</v>
      </c>
      <c r="AA1435" t="e">
        <f>VLOOKUP(I1435,Sheet3!$E$2:$E$8,1,0)</f>
        <v>#N/A</v>
      </c>
    </row>
    <row r="1436" spans="1:27" hidden="1" x14ac:dyDescent="0.25">
      <c r="A1436">
        <v>290059</v>
      </c>
      <c r="B1436" t="s">
        <v>3168</v>
      </c>
      <c r="E1436" t="s">
        <v>3200</v>
      </c>
      <c r="H1436">
        <v>1204</v>
      </c>
      <c r="I1436">
        <v>181936</v>
      </c>
      <c r="J1436" t="s">
        <v>3229</v>
      </c>
      <c r="K1436" s="38">
        <v>45323</v>
      </c>
      <c r="L1436" s="38">
        <v>45323</v>
      </c>
      <c r="M1436" t="s">
        <v>3226</v>
      </c>
      <c r="N1436" t="s">
        <v>3523</v>
      </c>
      <c r="O1436">
        <v>-27</v>
      </c>
      <c r="P1436" t="e">
        <f>VLOOKUP(I1436,Sheet3!$E$2:$E$16,1,0)</f>
        <v>#N/A</v>
      </c>
      <c r="Q1436" t="s">
        <v>36</v>
      </c>
      <c r="R1436">
        <v>1.44</v>
      </c>
      <c r="S1436">
        <v>-27</v>
      </c>
      <c r="U1436">
        <v>-38.880000000000003</v>
      </c>
      <c r="V1436">
        <v>14439949</v>
      </c>
      <c r="X1436" t="s">
        <v>36</v>
      </c>
      <c r="Y1436" t="s">
        <v>3204</v>
      </c>
      <c r="Z1436" t="e">
        <f>VLOOKUP(N1436,Sheet3!J:J,1,0)</f>
        <v>#N/A</v>
      </c>
      <c r="AA1436" t="e">
        <f>VLOOKUP(I1436,Sheet3!$E$2:$E$8,1,0)</f>
        <v>#N/A</v>
      </c>
    </row>
    <row r="1437" spans="1:27" hidden="1" x14ac:dyDescent="0.25">
      <c r="A1437">
        <v>290059</v>
      </c>
      <c r="B1437" t="s">
        <v>3168</v>
      </c>
      <c r="E1437" t="s">
        <v>3200</v>
      </c>
      <c r="H1437">
        <v>1204</v>
      </c>
      <c r="I1437">
        <v>181938</v>
      </c>
      <c r="J1437" t="s">
        <v>3229</v>
      </c>
      <c r="K1437" s="38">
        <v>45323</v>
      </c>
      <c r="L1437" s="38">
        <v>45323</v>
      </c>
      <c r="M1437" t="s">
        <v>3226</v>
      </c>
      <c r="N1437" t="s">
        <v>3523</v>
      </c>
      <c r="O1437">
        <v>-22</v>
      </c>
      <c r="P1437" t="e">
        <f>VLOOKUP(I1437,Sheet3!$E$2:$E$16,1,0)</f>
        <v>#N/A</v>
      </c>
      <c r="Q1437" t="s">
        <v>36</v>
      </c>
      <c r="R1437">
        <v>1.44</v>
      </c>
      <c r="S1437">
        <v>-22</v>
      </c>
      <c r="U1437">
        <v>-31.68</v>
      </c>
      <c r="V1437">
        <v>14439954</v>
      </c>
      <c r="X1437" t="s">
        <v>36</v>
      </c>
      <c r="Y1437" t="s">
        <v>3204</v>
      </c>
      <c r="Z1437" t="e">
        <f>VLOOKUP(N1437,Sheet3!J:J,1,0)</f>
        <v>#N/A</v>
      </c>
      <c r="AA1437" t="e">
        <f>VLOOKUP(I1437,Sheet3!$E$2:$E$8,1,0)</f>
        <v>#N/A</v>
      </c>
    </row>
    <row r="1438" spans="1:27" hidden="1" x14ac:dyDescent="0.25">
      <c r="A1438">
        <v>290059</v>
      </c>
      <c r="B1438" t="s">
        <v>3168</v>
      </c>
      <c r="E1438" t="s">
        <v>3200</v>
      </c>
      <c r="H1438">
        <v>1204</v>
      </c>
      <c r="I1438">
        <v>181939</v>
      </c>
      <c r="J1438" t="s">
        <v>3229</v>
      </c>
      <c r="K1438" s="38">
        <v>45323</v>
      </c>
      <c r="L1438" s="38">
        <v>45323</v>
      </c>
      <c r="M1438" t="s">
        <v>3226</v>
      </c>
      <c r="N1438" t="s">
        <v>3523</v>
      </c>
      <c r="O1438">
        <v>-5</v>
      </c>
      <c r="P1438" t="e">
        <f>VLOOKUP(I1438,Sheet3!$E$2:$E$16,1,0)</f>
        <v>#N/A</v>
      </c>
      <c r="Q1438" t="s">
        <v>36</v>
      </c>
      <c r="R1438">
        <v>1.44</v>
      </c>
      <c r="S1438">
        <v>-5</v>
      </c>
      <c r="U1438">
        <v>-7.2</v>
      </c>
      <c r="V1438">
        <v>14439959</v>
      </c>
      <c r="X1438" t="s">
        <v>36</v>
      </c>
      <c r="Y1438" t="s">
        <v>3204</v>
      </c>
      <c r="Z1438" t="e">
        <f>VLOOKUP(N1438,Sheet3!J:J,1,0)</f>
        <v>#N/A</v>
      </c>
      <c r="AA1438" t="e">
        <f>VLOOKUP(I1438,Sheet3!$E$2:$E$8,1,0)</f>
        <v>#N/A</v>
      </c>
    </row>
    <row r="1439" spans="1:27" hidden="1" x14ac:dyDescent="0.25">
      <c r="A1439">
        <v>290059</v>
      </c>
      <c r="B1439" t="s">
        <v>3168</v>
      </c>
      <c r="E1439" t="s">
        <v>3200</v>
      </c>
      <c r="H1439">
        <v>1204</v>
      </c>
      <c r="I1439">
        <v>181940</v>
      </c>
      <c r="J1439" t="s">
        <v>3229</v>
      </c>
      <c r="K1439" s="38">
        <v>45323</v>
      </c>
      <c r="L1439" s="38">
        <v>45323</v>
      </c>
      <c r="M1439" t="s">
        <v>3226</v>
      </c>
      <c r="N1439" t="s">
        <v>3523</v>
      </c>
      <c r="O1439">
        <v>-4219.8999999999996</v>
      </c>
      <c r="P1439" t="e">
        <f>VLOOKUP(I1439,Sheet3!$E$2:$E$16,1,0)</f>
        <v>#N/A</v>
      </c>
      <c r="Q1439" t="s">
        <v>36</v>
      </c>
      <c r="R1439">
        <v>1.44</v>
      </c>
      <c r="S1439">
        <v>-4219.8999999999996</v>
      </c>
      <c r="U1439">
        <v>-6076.66</v>
      </c>
      <c r="V1439">
        <v>14439964</v>
      </c>
      <c r="X1439" t="s">
        <v>36</v>
      </c>
      <c r="Y1439" t="s">
        <v>3204</v>
      </c>
      <c r="Z1439" t="e">
        <f>VLOOKUP(N1439,Sheet3!J:J,1,0)</f>
        <v>#N/A</v>
      </c>
      <c r="AA1439" t="e">
        <f>VLOOKUP(I1439,Sheet3!$E$2:$E$8,1,0)</f>
        <v>#N/A</v>
      </c>
    </row>
    <row r="1440" spans="1:27" hidden="1" x14ac:dyDescent="0.25">
      <c r="A1440">
        <v>290059</v>
      </c>
      <c r="B1440" t="s">
        <v>3168</v>
      </c>
      <c r="E1440" t="s">
        <v>3200</v>
      </c>
      <c r="H1440">
        <v>1204</v>
      </c>
      <c r="I1440">
        <v>181934</v>
      </c>
      <c r="J1440" t="s">
        <v>3229</v>
      </c>
      <c r="K1440" s="38">
        <v>45323</v>
      </c>
      <c r="L1440" s="38">
        <v>45323</v>
      </c>
      <c r="M1440" t="s">
        <v>3226</v>
      </c>
      <c r="N1440" t="s">
        <v>3523</v>
      </c>
      <c r="O1440">
        <v>-4</v>
      </c>
      <c r="P1440" t="e">
        <f>VLOOKUP(I1440,Sheet3!$E$2:$E$16,1,0)</f>
        <v>#N/A</v>
      </c>
      <c r="Q1440" t="s">
        <v>36</v>
      </c>
      <c r="R1440">
        <v>1.44</v>
      </c>
      <c r="S1440">
        <v>-4</v>
      </c>
      <c r="U1440">
        <v>-5.76</v>
      </c>
      <c r="V1440">
        <v>14439946</v>
      </c>
      <c r="X1440" t="s">
        <v>36</v>
      </c>
      <c r="Y1440" t="s">
        <v>3204</v>
      </c>
      <c r="Z1440" t="e">
        <f>VLOOKUP(N1440,Sheet3!J:J,1,0)</f>
        <v>#N/A</v>
      </c>
      <c r="AA1440" t="e">
        <f>VLOOKUP(I1440,Sheet3!$E$2:$E$8,1,0)</f>
        <v>#N/A</v>
      </c>
    </row>
    <row r="1441" spans="1:27" hidden="1" x14ac:dyDescent="0.25">
      <c r="A1441">
        <v>290059</v>
      </c>
      <c r="B1441" t="s">
        <v>3168</v>
      </c>
      <c r="E1441" t="s">
        <v>3200</v>
      </c>
      <c r="H1441">
        <v>1204</v>
      </c>
      <c r="I1441">
        <v>181933</v>
      </c>
      <c r="J1441" t="s">
        <v>3229</v>
      </c>
      <c r="K1441" s="38">
        <v>45323</v>
      </c>
      <c r="L1441" s="38">
        <v>45323</v>
      </c>
      <c r="M1441" t="s">
        <v>3226</v>
      </c>
      <c r="N1441" t="s">
        <v>3523</v>
      </c>
      <c r="O1441">
        <v>-1</v>
      </c>
      <c r="P1441" t="e">
        <f>VLOOKUP(I1441,Sheet3!$E$2:$E$16,1,0)</f>
        <v>#N/A</v>
      </c>
      <c r="Q1441" t="s">
        <v>36</v>
      </c>
      <c r="R1441">
        <v>1.44</v>
      </c>
      <c r="S1441">
        <v>-1</v>
      </c>
      <c r="U1441">
        <v>-1.44</v>
      </c>
      <c r="V1441">
        <v>14439944</v>
      </c>
      <c r="X1441" t="s">
        <v>36</v>
      </c>
      <c r="Y1441" t="s">
        <v>3204</v>
      </c>
      <c r="Z1441" t="e">
        <f>VLOOKUP(N1441,Sheet3!J:J,1,0)</f>
        <v>#N/A</v>
      </c>
      <c r="AA1441" t="e">
        <f>VLOOKUP(I1441,Sheet3!$E$2:$E$8,1,0)</f>
        <v>#N/A</v>
      </c>
    </row>
    <row r="1442" spans="1:27" hidden="1" x14ac:dyDescent="0.25">
      <c r="A1442">
        <v>290059</v>
      </c>
      <c r="B1442" t="s">
        <v>3168</v>
      </c>
      <c r="E1442" t="s">
        <v>3200</v>
      </c>
      <c r="H1442">
        <v>1204</v>
      </c>
      <c r="I1442">
        <v>181928</v>
      </c>
      <c r="J1442" t="s">
        <v>3229</v>
      </c>
      <c r="K1442" s="38">
        <v>45323</v>
      </c>
      <c r="L1442" s="38">
        <v>45323</v>
      </c>
      <c r="M1442" t="s">
        <v>3226</v>
      </c>
      <c r="N1442" t="s">
        <v>3523</v>
      </c>
      <c r="O1442">
        <v>-2</v>
      </c>
      <c r="P1442" t="e">
        <f>VLOOKUP(I1442,Sheet3!$E$2:$E$16,1,0)</f>
        <v>#N/A</v>
      </c>
      <c r="Q1442" t="s">
        <v>36</v>
      </c>
      <c r="R1442">
        <v>1.44</v>
      </c>
      <c r="S1442">
        <v>-2</v>
      </c>
      <c r="U1442">
        <v>-2.88</v>
      </c>
      <c r="V1442">
        <v>14439942</v>
      </c>
      <c r="X1442" t="s">
        <v>36</v>
      </c>
      <c r="Y1442" t="s">
        <v>3204</v>
      </c>
      <c r="Z1442" t="e">
        <f>VLOOKUP(N1442,Sheet3!J:J,1,0)</f>
        <v>#N/A</v>
      </c>
      <c r="AA1442" t="e">
        <f>VLOOKUP(I1442,Sheet3!$E$2:$E$8,1,0)</f>
        <v>#N/A</v>
      </c>
    </row>
    <row r="1443" spans="1:27" hidden="1" x14ac:dyDescent="0.25">
      <c r="A1443">
        <v>290059</v>
      </c>
      <c r="B1443" t="s">
        <v>3168</v>
      </c>
      <c r="E1443" t="s">
        <v>3200</v>
      </c>
      <c r="H1443">
        <v>1204</v>
      </c>
      <c r="I1443">
        <v>181926</v>
      </c>
      <c r="J1443" t="s">
        <v>3229</v>
      </c>
      <c r="K1443" s="38">
        <v>45323</v>
      </c>
      <c r="L1443" s="38">
        <v>45323</v>
      </c>
      <c r="M1443" t="s">
        <v>3226</v>
      </c>
      <c r="N1443" t="s">
        <v>3523</v>
      </c>
      <c r="O1443">
        <v>-2</v>
      </c>
      <c r="P1443" t="e">
        <f>VLOOKUP(I1443,Sheet3!$E$2:$E$16,1,0)</f>
        <v>#N/A</v>
      </c>
      <c r="Q1443" t="s">
        <v>36</v>
      </c>
      <c r="R1443">
        <v>1.44</v>
      </c>
      <c r="S1443">
        <v>-2</v>
      </c>
      <c r="U1443">
        <v>-2.88</v>
      </c>
      <c r="V1443">
        <v>14439940</v>
      </c>
      <c r="X1443" t="s">
        <v>36</v>
      </c>
      <c r="Y1443" t="s">
        <v>3204</v>
      </c>
      <c r="Z1443" t="e">
        <f>VLOOKUP(N1443,Sheet3!J:J,1,0)</f>
        <v>#N/A</v>
      </c>
      <c r="AA1443" t="e">
        <f>VLOOKUP(I1443,Sheet3!$E$2:$E$8,1,0)</f>
        <v>#N/A</v>
      </c>
    </row>
    <row r="1444" spans="1:27" hidden="1" x14ac:dyDescent="0.25">
      <c r="A1444">
        <v>290059</v>
      </c>
      <c r="B1444" t="s">
        <v>3168</v>
      </c>
      <c r="E1444" t="s">
        <v>3200</v>
      </c>
      <c r="H1444">
        <v>1204</v>
      </c>
      <c r="I1444">
        <v>181919</v>
      </c>
      <c r="J1444" t="s">
        <v>3229</v>
      </c>
      <c r="K1444" s="38">
        <v>45323</v>
      </c>
      <c r="L1444" s="38">
        <v>45323</v>
      </c>
      <c r="M1444" t="s">
        <v>3226</v>
      </c>
      <c r="N1444" t="s">
        <v>3523</v>
      </c>
      <c r="O1444">
        <v>-64.099999999999994</v>
      </c>
      <c r="P1444" t="e">
        <f>VLOOKUP(I1444,Sheet3!$E$2:$E$16,1,0)</f>
        <v>#N/A</v>
      </c>
      <c r="Q1444" t="s">
        <v>36</v>
      </c>
      <c r="R1444">
        <v>1.44</v>
      </c>
      <c r="S1444">
        <v>-64.099999999999994</v>
      </c>
      <c r="U1444">
        <v>-92.3</v>
      </c>
      <c r="V1444">
        <v>14439933</v>
      </c>
      <c r="X1444" t="s">
        <v>36</v>
      </c>
      <c r="Y1444" t="s">
        <v>3204</v>
      </c>
      <c r="Z1444" t="e">
        <f>VLOOKUP(N1444,Sheet3!J:J,1,0)</f>
        <v>#N/A</v>
      </c>
      <c r="AA1444" t="e">
        <f>VLOOKUP(I1444,Sheet3!$E$2:$E$8,1,0)</f>
        <v>#N/A</v>
      </c>
    </row>
    <row r="1445" spans="1:27" hidden="1" x14ac:dyDescent="0.25">
      <c r="A1445">
        <v>290059</v>
      </c>
      <c r="B1445" t="s">
        <v>3168</v>
      </c>
      <c r="E1445" t="s">
        <v>3200</v>
      </c>
      <c r="H1445">
        <v>1204</v>
      </c>
      <c r="I1445">
        <v>181920</v>
      </c>
      <c r="J1445" t="s">
        <v>3229</v>
      </c>
      <c r="K1445" s="38">
        <v>45323</v>
      </c>
      <c r="L1445" s="38">
        <v>45323</v>
      </c>
      <c r="M1445" t="s">
        <v>3226</v>
      </c>
      <c r="N1445" t="s">
        <v>3523</v>
      </c>
      <c r="O1445">
        <v>-9</v>
      </c>
      <c r="P1445" t="e">
        <f>VLOOKUP(I1445,Sheet3!$E$2:$E$16,1,0)</f>
        <v>#N/A</v>
      </c>
      <c r="Q1445" t="s">
        <v>36</v>
      </c>
      <c r="R1445">
        <v>1.44</v>
      </c>
      <c r="S1445">
        <v>-9</v>
      </c>
      <c r="U1445">
        <v>-12.96</v>
      </c>
      <c r="V1445">
        <v>14439937</v>
      </c>
      <c r="X1445" t="s">
        <v>36</v>
      </c>
      <c r="Y1445" t="s">
        <v>3204</v>
      </c>
      <c r="Z1445" t="e">
        <f>VLOOKUP(N1445,Sheet3!J:J,1,0)</f>
        <v>#N/A</v>
      </c>
      <c r="AA1445" t="e">
        <f>VLOOKUP(I1445,Sheet3!$E$2:$E$8,1,0)</f>
        <v>#N/A</v>
      </c>
    </row>
    <row r="1446" spans="1:27" hidden="1" x14ac:dyDescent="0.25">
      <c r="A1446">
        <v>290059</v>
      </c>
      <c r="B1446">
        <v>290059</v>
      </c>
      <c r="H1446">
        <v>1204</v>
      </c>
      <c r="M1446" t="s">
        <v>3226</v>
      </c>
      <c r="N1446" t="s">
        <v>3523</v>
      </c>
      <c r="R1446" t="s">
        <v>3225</v>
      </c>
      <c r="X1446" t="s">
        <v>36</v>
      </c>
      <c r="Z1446" t="e">
        <f>VLOOKUP(N1446,Sheet3!J:J,1,0)</f>
        <v>#N/A</v>
      </c>
      <c r="AA1446" t="e">
        <f>VLOOKUP(I1446,Sheet3!$E$2:$E$8,1,0)</f>
        <v>#N/A</v>
      </c>
    </row>
    <row r="1447" spans="1:27" hidden="1" x14ac:dyDescent="0.25">
      <c r="A1447">
        <v>290059</v>
      </c>
      <c r="B1447" t="s">
        <v>3168</v>
      </c>
      <c r="E1447" t="s">
        <v>3200</v>
      </c>
      <c r="H1447">
        <v>1204</v>
      </c>
      <c r="I1447">
        <v>24001829</v>
      </c>
      <c r="J1447" t="s">
        <v>3224</v>
      </c>
      <c r="K1447" s="38">
        <v>45322</v>
      </c>
      <c r="L1447" s="38">
        <v>45322</v>
      </c>
      <c r="M1447" t="s">
        <v>3226</v>
      </c>
      <c r="N1447" t="s">
        <v>3524</v>
      </c>
      <c r="R1447">
        <v>0</v>
      </c>
      <c r="V1447">
        <v>14422164</v>
      </c>
      <c r="X1447" t="s">
        <v>36</v>
      </c>
      <c r="Y1447" t="s">
        <v>3204</v>
      </c>
      <c r="Z1447" t="e">
        <f>VLOOKUP(N1447,Sheet3!J:J,1,0)</f>
        <v>#N/A</v>
      </c>
      <c r="AA1447" t="e">
        <f>VLOOKUP(I1447,Sheet3!$E$2:$E$8,1,0)</f>
        <v>#N/A</v>
      </c>
    </row>
    <row r="1448" spans="1:27" hidden="1" x14ac:dyDescent="0.25">
      <c r="A1448">
        <v>290059</v>
      </c>
      <c r="B1448" t="s">
        <v>3168</v>
      </c>
      <c r="E1448" t="s">
        <v>3200</v>
      </c>
      <c r="H1448">
        <v>1204</v>
      </c>
      <c r="I1448">
        <v>24001829</v>
      </c>
      <c r="J1448" t="s">
        <v>3228</v>
      </c>
      <c r="K1448" s="38">
        <v>45322</v>
      </c>
      <c r="L1448" s="38">
        <v>45322</v>
      </c>
      <c r="M1448" t="s">
        <v>3226</v>
      </c>
      <c r="N1448" t="s">
        <v>3524</v>
      </c>
      <c r="O1448">
        <v>694</v>
      </c>
      <c r="Q1448" t="s">
        <v>36</v>
      </c>
      <c r="R1448">
        <v>1.44</v>
      </c>
      <c r="S1448">
        <v>694</v>
      </c>
      <c r="U1448">
        <v>999.36</v>
      </c>
      <c r="V1448">
        <v>14422165</v>
      </c>
      <c r="X1448" t="s">
        <v>36</v>
      </c>
      <c r="Y1448" t="s">
        <v>3204</v>
      </c>
      <c r="Z1448" t="e">
        <f>VLOOKUP(N1448,Sheet3!J:J,1,0)</f>
        <v>#N/A</v>
      </c>
      <c r="AA1448" t="e">
        <f>VLOOKUP(I1448,Sheet3!$E$2:$E$8,1,0)</f>
        <v>#N/A</v>
      </c>
    </row>
    <row r="1449" spans="1:27" hidden="1" x14ac:dyDescent="0.25">
      <c r="A1449">
        <v>290059</v>
      </c>
      <c r="B1449" t="s">
        <v>3168</v>
      </c>
      <c r="E1449" t="s">
        <v>3200</v>
      </c>
      <c r="H1449">
        <v>1204</v>
      </c>
      <c r="I1449">
        <v>181941</v>
      </c>
      <c r="J1449" t="s">
        <v>3229</v>
      </c>
      <c r="K1449" s="38">
        <v>45323</v>
      </c>
      <c r="L1449" s="38">
        <v>45323</v>
      </c>
      <c r="M1449" t="s">
        <v>3226</v>
      </c>
      <c r="N1449" t="s">
        <v>3524</v>
      </c>
      <c r="O1449">
        <v>-694</v>
      </c>
      <c r="P1449" t="e">
        <f>VLOOKUP(I1449,Sheet3!$E$2:$E$16,1,0)</f>
        <v>#N/A</v>
      </c>
      <c r="Q1449" t="s">
        <v>36</v>
      </c>
      <c r="R1449">
        <v>1.44</v>
      </c>
      <c r="S1449">
        <v>-694</v>
      </c>
      <c r="U1449">
        <v>-999.36</v>
      </c>
      <c r="V1449">
        <v>14439970</v>
      </c>
      <c r="X1449" t="s">
        <v>36</v>
      </c>
      <c r="Y1449" t="s">
        <v>3204</v>
      </c>
      <c r="Z1449" t="e">
        <f>VLOOKUP(N1449,Sheet3!J:J,1,0)</f>
        <v>#N/A</v>
      </c>
      <c r="AA1449" t="e">
        <f>VLOOKUP(I1449,Sheet3!$E$2:$E$8,1,0)</f>
        <v>#N/A</v>
      </c>
    </row>
    <row r="1450" spans="1:27" hidden="1" x14ac:dyDescent="0.25">
      <c r="A1450">
        <v>290059</v>
      </c>
      <c r="B1450">
        <v>290059</v>
      </c>
      <c r="H1450">
        <v>1204</v>
      </c>
      <c r="M1450" t="s">
        <v>3226</v>
      </c>
      <c r="N1450" t="s">
        <v>3524</v>
      </c>
      <c r="R1450" t="s">
        <v>3225</v>
      </c>
      <c r="X1450" t="s">
        <v>36</v>
      </c>
      <c r="Z1450" t="e">
        <f>VLOOKUP(N1450,Sheet3!J:J,1,0)</f>
        <v>#N/A</v>
      </c>
      <c r="AA1450" t="e">
        <f>VLOOKUP(I1450,Sheet3!$E$2:$E$8,1,0)</f>
        <v>#N/A</v>
      </c>
    </row>
    <row r="1451" spans="1:27" hidden="1" x14ac:dyDescent="0.25">
      <c r="A1451">
        <v>290059</v>
      </c>
      <c r="B1451" t="s">
        <v>3168</v>
      </c>
      <c r="E1451" t="s">
        <v>3200</v>
      </c>
      <c r="H1451">
        <v>1204</v>
      </c>
      <c r="I1451">
        <v>24001829</v>
      </c>
      <c r="J1451" t="s">
        <v>3224</v>
      </c>
      <c r="K1451" s="38">
        <v>45322</v>
      </c>
      <c r="L1451" s="38">
        <v>45322</v>
      </c>
      <c r="M1451" t="s">
        <v>3226</v>
      </c>
      <c r="N1451" t="s">
        <v>3525</v>
      </c>
      <c r="R1451">
        <v>0</v>
      </c>
      <c r="V1451">
        <v>14422166</v>
      </c>
      <c r="X1451" t="s">
        <v>36</v>
      </c>
      <c r="Y1451" t="s">
        <v>3204</v>
      </c>
      <c r="Z1451" t="e">
        <f>VLOOKUP(N1451,Sheet3!J:J,1,0)</f>
        <v>#N/A</v>
      </c>
      <c r="AA1451" t="e">
        <f>VLOOKUP(I1451,Sheet3!$E$2:$E$8,1,0)</f>
        <v>#N/A</v>
      </c>
    </row>
    <row r="1452" spans="1:27" hidden="1" x14ac:dyDescent="0.25">
      <c r="A1452">
        <v>290059</v>
      </c>
      <c r="B1452" t="s">
        <v>3168</v>
      </c>
      <c r="E1452" t="s">
        <v>3200</v>
      </c>
      <c r="H1452">
        <v>1204</v>
      </c>
      <c r="I1452">
        <v>24001829</v>
      </c>
      <c r="J1452" t="s">
        <v>3228</v>
      </c>
      <c r="K1452" s="38">
        <v>45322</v>
      </c>
      <c r="L1452" s="38">
        <v>45322</v>
      </c>
      <c r="M1452" t="s">
        <v>3226</v>
      </c>
      <c r="N1452" t="s">
        <v>3525</v>
      </c>
      <c r="O1452">
        <v>578</v>
      </c>
      <c r="Q1452" t="s">
        <v>36</v>
      </c>
      <c r="R1452">
        <v>1.44</v>
      </c>
      <c r="S1452">
        <v>578</v>
      </c>
      <c r="U1452">
        <v>832.32</v>
      </c>
      <c r="V1452">
        <v>14422167</v>
      </c>
      <c r="X1452" t="s">
        <v>36</v>
      </c>
      <c r="Y1452" t="s">
        <v>3204</v>
      </c>
      <c r="Z1452" t="e">
        <f>VLOOKUP(N1452,Sheet3!J:J,1,0)</f>
        <v>#N/A</v>
      </c>
      <c r="AA1452" t="e">
        <f>VLOOKUP(I1452,Sheet3!$E$2:$E$8,1,0)</f>
        <v>#N/A</v>
      </c>
    </row>
    <row r="1453" spans="1:27" hidden="1" x14ac:dyDescent="0.25">
      <c r="A1453">
        <v>290059</v>
      </c>
      <c r="B1453" t="s">
        <v>3168</v>
      </c>
      <c r="E1453" t="s">
        <v>3200</v>
      </c>
      <c r="H1453">
        <v>1204</v>
      </c>
      <c r="I1453">
        <v>181942</v>
      </c>
      <c r="J1453" t="s">
        <v>3229</v>
      </c>
      <c r="K1453" s="38">
        <v>45323</v>
      </c>
      <c r="L1453" s="38">
        <v>45323</v>
      </c>
      <c r="M1453" t="s">
        <v>3226</v>
      </c>
      <c r="N1453" t="s">
        <v>3525</v>
      </c>
      <c r="O1453">
        <v>-574</v>
      </c>
      <c r="P1453" t="e">
        <f>VLOOKUP(I1453,Sheet3!$E$2:$E$16,1,0)</f>
        <v>#N/A</v>
      </c>
      <c r="Q1453" t="s">
        <v>36</v>
      </c>
      <c r="R1453">
        <v>1.44</v>
      </c>
      <c r="S1453">
        <v>-574</v>
      </c>
      <c r="U1453">
        <v>-826.56</v>
      </c>
      <c r="V1453">
        <v>14439978</v>
      </c>
      <c r="X1453" t="s">
        <v>36</v>
      </c>
      <c r="Y1453" t="s">
        <v>3204</v>
      </c>
      <c r="Z1453" t="e">
        <f>VLOOKUP(N1453,Sheet3!J:J,1,0)</f>
        <v>#N/A</v>
      </c>
      <c r="AA1453" t="e">
        <f>VLOOKUP(I1453,Sheet3!$E$2:$E$8,1,0)</f>
        <v>#N/A</v>
      </c>
    </row>
    <row r="1454" spans="1:27" hidden="1" x14ac:dyDescent="0.25">
      <c r="A1454">
        <v>290059</v>
      </c>
      <c r="B1454" t="s">
        <v>3168</v>
      </c>
      <c r="E1454" t="s">
        <v>3200</v>
      </c>
      <c r="H1454">
        <v>1204</v>
      </c>
      <c r="I1454">
        <v>181941</v>
      </c>
      <c r="J1454" t="s">
        <v>3229</v>
      </c>
      <c r="K1454" s="38">
        <v>45323</v>
      </c>
      <c r="L1454" s="38">
        <v>45323</v>
      </c>
      <c r="M1454" t="s">
        <v>3226</v>
      </c>
      <c r="N1454" t="s">
        <v>3525</v>
      </c>
      <c r="O1454">
        <v>-4</v>
      </c>
      <c r="P1454" t="e">
        <f>VLOOKUP(I1454,Sheet3!$E$2:$E$16,1,0)</f>
        <v>#N/A</v>
      </c>
      <c r="Q1454" t="s">
        <v>36</v>
      </c>
      <c r="R1454">
        <v>1.44</v>
      </c>
      <c r="S1454">
        <v>-4</v>
      </c>
      <c r="U1454">
        <v>-5.76</v>
      </c>
      <c r="V1454">
        <v>14439972</v>
      </c>
      <c r="X1454" t="s">
        <v>36</v>
      </c>
      <c r="Y1454" t="s">
        <v>3204</v>
      </c>
      <c r="Z1454" t="e">
        <f>VLOOKUP(N1454,Sheet3!J:J,1,0)</f>
        <v>#N/A</v>
      </c>
      <c r="AA1454" t="e">
        <f>VLOOKUP(I1454,Sheet3!$E$2:$E$8,1,0)</f>
        <v>#N/A</v>
      </c>
    </row>
    <row r="1455" spans="1:27" hidden="1" x14ac:dyDescent="0.25">
      <c r="A1455">
        <v>290059</v>
      </c>
      <c r="B1455">
        <v>290059</v>
      </c>
      <c r="H1455">
        <v>1204</v>
      </c>
      <c r="M1455" t="s">
        <v>3226</v>
      </c>
      <c r="N1455" t="s">
        <v>3525</v>
      </c>
      <c r="R1455" t="s">
        <v>3225</v>
      </c>
      <c r="X1455" t="s">
        <v>36</v>
      </c>
      <c r="Z1455" t="e">
        <f>VLOOKUP(N1455,Sheet3!J:J,1,0)</f>
        <v>#N/A</v>
      </c>
      <c r="AA1455" t="e">
        <f>VLOOKUP(I1455,Sheet3!$E$2:$E$8,1,0)</f>
        <v>#N/A</v>
      </c>
    </row>
    <row r="1456" spans="1:27" hidden="1" x14ac:dyDescent="0.25">
      <c r="A1456">
        <v>290059</v>
      </c>
      <c r="B1456" t="s">
        <v>3168</v>
      </c>
      <c r="E1456" t="s">
        <v>3200</v>
      </c>
      <c r="H1456">
        <v>1204</v>
      </c>
      <c r="I1456">
        <v>24001836</v>
      </c>
      <c r="J1456" t="s">
        <v>3224</v>
      </c>
      <c r="K1456" s="38">
        <v>45322</v>
      </c>
      <c r="L1456" s="38">
        <v>45322</v>
      </c>
      <c r="M1456" t="s">
        <v>3226</v>
      </c>
      <c r="N1456" t="s">
        <v>3526</v>
      </c>
      <c r="R1456">
        <v>0</v>
      </c>
      <c r="V1456">
        <v>14422473</v>
      </c>
      <c r="X1456" t="s">
        <v>36</v>
      </c>
      <c r="Y1456" t="s">
        <v>3204</v>
      </c>
      <c r="Z1456" t="e">
        <f>VLOOKUP(N1456,Sheet3!J:J,1,0)</f>
        <v>#N/A</v>
      </c>
      <c r="AA1456" t="e">
        <f>VLOOKUP(I1456,Sheet3!$E$2:$E$8,1,0)</f>
        <v>#N/A</v>
      </c>
    </row>
    <row r="1457" spans="1:27" hidden="1" x14ac:dyDescent="0.25">
      <c r="A1457">
        <v>290059</v>
      </c>
      <c r="B1457" t="s">
        <v>3168</v>
      </c>
      <c r="E1457" t="s">
        <v>3200</v>
      </c>
      <c r="H1457">
        <v>1204</v>
      </c>
      <c r="I1457">
        <v>24001836</v>
      </c>
      <c r="J1457" t="s">
        <v>3228</v>
      </c>
      <c r="K1457" s="38">
        <v>45322</v>
      </c>
      <c r="L1457" s="38">
        <v>45322</v>
      </c>
      <c r="M1457" t="s">
        <v>3226</v>
      </c>
      <c r="N1457" t="s">
        <v>3526</v>
      </c>
      <c r="O1457">
        <v>2152</v>
      </c>
      <c r="Q1457" t="s">
        <v>36</v>
      </c>
      <c r="R1457">
        <v>1.44</v>
      </c>
      <c r="S1457">
        <v>2152</v>
      </c>
      <c r="U1457">
        <v>3098.88</v>
      </c>
      <c r="V1457">
        <v>14422474</v>
      </c>
      <c r="X1457" t="s">
        <v>36</v>
      </c>
      <c r="Y1457" t="s">
        <v>3204</v>
      </c>
      <c r="Z1457" t="e">
        <f>VLOOKUP(N1457,Sheet3!J:J,1,0)</f>
        <v>#N/A</v>
      </c>
      <c r="AA1457" t="e">
        <f>VLOOKUP(I1457,Sheet3!$E$2:$E$8,1,0)</f>
        <v>#N/A</v>
      </c>
    </row>
    <row r="1458" spans="1:27" hidden="1" x14ac:dyDescent="0.25">
      <c r="A1458">
        <v>290059</v>
      </c>
      <c r="B1458" t="s">
        <v>3168</v>
      </c>
      <c r="E1458" t="s">
        <v>3200</v>
      </c>
      <c r="H1458">
        <v>1204</v>
      </c>
      <c r="I1458">
        <v>181846</v>
      </c>
      <c r="J1458" t="s">
        <v>3229</v>
      </c>
      <c r="K1458" s="38">
        <v>45323</v>
      </c>
      <c r="L1458" s="38">
        <v>45323</v>
      </c>
      <c r="M1458" t="s">
        <v>3226</v>
      </c>
      <c r="N1458" t="s">
        <v>3526</v>
      </c>
      <c r="O1458">
        <v>-2152</v>
      </c>
      <c r="P1458" t="e">
        <f>VLOOKUP(I1458,Sheet3!$E$2:$E$16,1,0)</f>
        <v>#N/A</v>
      </c>
      <c r="Q1458" t="s">
        <v>36</v>
      </c>
      <c r="R1458">
        <v>1.44</v>
      </c>
      <c r="S1458">
        <v>-2152</v>
      </c>
      <c r="U1458">
        <v>-3098.88</v>
      </c>
      <c r="V1458">
        <v>14444303</v>
      </c>
      <c r="X1458" t="s">
        <v>36</v>
      </c>
      <c r="Y1458" t="s">
        <v>3204</v>
      </c>
      <c r="Z1458" t="e">
        <f>VLOOKUP(N1458,Sheet3!J:J,1,0)</f>
        <v>#N/A</v>
      </c>
      <c r="AA1458" t="e">
        <f>VLOOKUP(I1458,Sheet3!$E$2:$E$8,1,0)</f>
        <v>#N/A</v>
      </c>
    </row>
    <row r="1459" spans="1:27" hidden="1" x14ac:dyDescent="0.25">
      <c r="A1459">
        <v>290059</v>
      </c>
      <c r="B1459">
        <v>290059</v>
      </c>
      <c r="H1459">
        <v>1204</v>
      </c>
      <c r="M1459" t="s">
        <v>3226</v>
      </c>
      <c r="N1459" t="s">
        <v>3526</v>
      </c>
      <c r="R1459" t="s">
        <v>3225</v>
      </c>
      <c r="X1459" t="s">
        <v>36</v>
      </c>
      <c r="Z1459" t="e">
        <f>VLOOKUP(N1459,Sheet3!J:J,1,0)</f>
        <v>#N/A</v>
      </c>
      <c r="AA1459" t="e">
        <f>VLOOKUP(I1459,Sheet3!$E$2:$E$8,1,0)</f>
        <v>#N/A</v>
      </c>
    </row>
    <row r="1460" spans="1:27" hidden="1" x14ac:dyDescent="0.25">
      <c r="A1460">
        <v>290059</v>
      </c>
      <c r="B1460" t="s">
        <v>3168</v>
      </c>
      <c r="E1460" t="s">
        <v>3200</v>
      </c>
      <c r="H1460">
        <v>1204</v>
      </c>
      <c r="I1460">
        <v>181925</v>
      </c>
      <c r="J1460" t="s">
        <v>3229</v>
      </c>
      <c r="K1460" s="38">
        <v>45323</v>
      </c>
      <c r="L1460" s="38">
        <v>45323</v>
      </c>
      <c r="M1460" t="s">
        <v>3226</v>
      </c>
      <c r="N1460" t="s">
        <v>3527</v>
      </c>
      <c r="O1460">
        <v>-1120</v>
      </c>
      <c r="P1460" t="e">
        <f>VLOOKUP(I1460,Sheet3!$E$2:$E$16,1,0)</f>
        <v>#N/A</v>
      </c>
      <c r="Q1460" t="s">
        <v>36</v>
      </c>
      <c r="R1460">
        <v>1.44</v>
      </c>
      <c r="S1460">
        <v>-1120</v>
      </c>
      <c r="U1460">
        <v>-1612.8</v>
      </c>
      <c r="V1460">
        <v>14459031</v>
      </c>
      <c r="X1460" t="s">
        <v>36</v>
      </c>
      <c r="Y1460" t="s">
        <v>3204</v>
      </c>
      <c r="Z1460" t="e">
        <f>VLOOKUP(N1460,Sheet3!J:J,1,0)</f>
        <v>#N/A</v>
      </c>
      <c r="AA1460" t="e">
        <f>VLOOKUP(I1460,Sheet3!$E$2:$E$8,1,0)</f>
        <v>#N/A</v>
      </c>
    </row>
    <row r="1461" spans="1:27" hidden="1" x14ac:dyDescent="0.25">
      <c r="A1461">
        <v>290059</v>
      </c>
      <c r="B1461" t="s">
        <v>3168</v>
      </c>
      <c r="E1461" t="s">
        <v>3200</v>
      </c>
      <c r="H1461">
        <v>1204</v>
      </c>
      <c r="I1461">
        <v>14026728</v>
      </c>
      <c r="J1461" t="s">
        <v>3224</v>
      </c>
      <c r="K1461" s="38">
        <v>45341</v>
      </c>
      <c r="L1461" s="38">
        <v>45341</v>
      </c>
      <c r="M1461" t="s">
        <v>3226</v>
      </c>
      <c r="N1461" t="s">
        <v>3527</v>
      </c>
      <c r="R1461">
        <v>0</v>
      </c>
      <c r="V1461">
        <v>14436223</v>
      </c>
      <c r="X1461" t="s">
        <v>36</v>
      </c>
      <c r="Y1461" t="s">
        <v>3204</v>
      </c>
      <c r="Z1461" t="e">
        <f>VLOOKUP(N1461,Sheet3!J:J,1,0)</f>
        <v>#N/A</v>
      </c>
      <c r="AA1461" t="e">
        <f>VLOOKUP(I1461,Sheet3!$E$2:$E$8,1,0)</f>
        <v>#N/A</v>
      </c>
    </row>
    <row r="1462" spans="1:27" hidden="1" x14ac:dyDescent="0.25">
      <c r="A1462">
        <v>290059</v>
      </c>
      <c r="B1462" t="s">
        <v>3168</v>
      </c>
      <c r="E1462" t="s">
        <v>3200</v>
      </c>
      <c r="H1462">
        <v>1204</v>
      </c>
      <c r="I1462">
        <v>14026728</v>
      </c>
      <c r="J1462" t="s">
        <v>3233</v>
      </c>
      <c r="K1462" s="38">
        <v>45341</v>
      </c>
      <c r="L1462" s="38">
        <v>45341</v>
      </c>
      <c r="M1462" t="s">
        <v>3226</v>
      </c>
      <c r="N1462" t="s">
        <v>3527</v>
      </c>
      <c r="O1462">
        <v>1120</v>
      </c>
      <c r="Q1462" t="s">
        <v>36</v>
      </c>
      <c r="R1462">
        <v>1.44</v>
      </c>
      <c r="S1462">
        <v>1120</v>
      </c>
      <c r="U1462">
        <v>1612.8</v>
      </c>
      <c r="V1462">
        <v>14436224</v>
      </c>
      <c r="X1462" t="s">
        <v>36</v>
      </c>
      <c r="Y1462" t="s">
        <v>3204</v>
      </c>
      <c r="Z1462" t="e">
        <f>VLOOKUP(N1462,Sheet3!J:J,1,0)</f>
        <v>#N/A</v>
      </c>
      <c r="AA1462" t="e">
        <f>VLOOKUP(I1462,Sheet3!$E$2:$E$8,1,0)</f>
        <v>#N/A</v>
      </c>
    </row>
    <row r="1463" spans="1:27" hidden="1" x14ac:dyDescent="0.25">
      <c r="A1463">
        <v>290059</v>
      </c>
      <c r="B1463">
        <v>290059</v>
      </c>
      <c r="H1463">
        <v>1204</v>
      </c>
      <c r="M1463" t="s">
        <v>3226</v>
      </c>
      <c r="N1463" t="s">
        <v>3527</v>
      </c>
      <c r="R1463" t="s">
        <v>3225</v>
      </c>
      <c r="X1463" t="s">
        <v>36</v>
      </c>
      <c r="Z1463" t="e">
        <f>VLOOKUP(N1463,Sheet3!J:J,1,0)</f>
        <v>#N/A</v>
      </c>
      <c r="AA1463" t="e">
        <f>VLOOKUP(I1463,Sheet3!$E$2:$E$8,1,0)</f>
        <v>#N/A</v>
      </c>
    </row>
    <row r="1464" spans="1:27" hidden="1" x14ac:dyDescent="0.25">
      <c r="A1464">
        <v>290059</v>
      </c>
      <c r="B1464" t="s">
        <v>3168</v>
      </c>
      <c r="E1464" t="s">
        <v>3200</v>
      </c>
      <c r="H1464">
        <v>1204</v>
      </c>
      <c r="I1464">
        <v>24001534</v>
      </c>
      <c r="J1464" t="s">
        <v>3224</v>
      </c>
      <c r="K1464" s="38">
        <v>45320</v>
      </c>
      <c r="L1464" s="38">
        <v>45320</v>
      </c>
      <c r="M1464" t="s">
        <v>3226</v>
      </c>
      <c r="N1464" t="s">
        <v>3528</v>
      </c>
      <c r="R1464">
        <v>0</v>
      </c>
      <c r="V1464">
        <v>14414434</v>
      </c>
      <c r="X1464" t="s">
        <v>36</v>
      </c>
      <c r="Y1464" t="s">
        <v>3204</v>
      </c>
      <c r="Z1464" t="e">
        <f>VLOOKUP(N1464,Sheet3!J:J,1,0)</f>
        <v>#N/A</v>
      </c>
      <c r="AA1464" t="e">
        <f>VLOOKUP(I1464,Sheet3!$E$2:$E$8,1,0)</f>
        <v>#N/A</v>
      </c>
    </row>
    <row r="1465" spans="1:27" hidden="1" x14ac:dyDescent="0.25">
      <c r="A1465">
        <v>290059</v>
      </c>
      <c r="B1465" t="s">
        <v>3168</v>
      </c>
      <c r="E1465" t="s">
        <v>3200</v>
      </c>
      <c r="H1465">
        <v>1204</v>
      </c>
      <c r="I1465">
        <v>24001534</v>
      </c>
      <c r="J1465" t="s">
        <v>3228</v>
      </c>
      <c r="K1465" s="38">
        <v>45320</v>
      </c>
      <c r="L1465" s="38">
        <v>45320</v>
      </c>
      <c r="M1465" t="s">
        <v>3226</v>
      </c>
      <c r="N1465" t="s">
        <v>3528</v>
      </c>
      <c r="O1465">
        <v>9430.9</v>
      </c>
      <c r="Q1465" t="s">
        <v>36</v>
      </c>
      <c r="R1465">
        <v>1.44</v>
      </c>
      <c r="S1465">
        <v>9430.9</v>
      </c>
      <c r="U1465">
        <v>13580.5</v>
      </c>
      <c r="V1465">
        <v>14414435</v>
      </c>
      <c r="X1465" t="s">
        <v>36</v>
      </c>
      <c r="Y1465" t="s">
        <v>3204</v>
      </c>
      <c r="Z1465" t="e">
        <f>VLOOKUP(N1465,Sheet3!J:J,1,0)</f>
        <v>#N/A</v>
      </c>
      <c r="AA1465" t="e">
        <f>VLOOKUP(I1465,Sheet3!$E$2:$E$8,1,0)</f>
        <v>#N/A</v>
      </c>
    </row>
    <row r="1466" spans="1:27" hidden="1" x14ac:dyDescent="0.25">
      <c r="A1466">
        <v>290059</v>
      </c>
      <c r="B1466" t="s">
        <v>3168</v>
      </c>
      <c r="E1466" t="s">
        <v>3200</v>
      </c>
      <c r="H1466">
        <v>1204</v>
      </c>
      <c r="I1466">
        <v>181919</v>
      </c>
      <c r="J1466" t="s">
        <v>3229</v>
      </c>
      <c r="K1466" s="38">
        <v>45323</v>
      </c>
      <c r="L1466" s="38">
        <v>45323</v>
      </c>
      <c r="M1466" t="s">
        <v>3226</v>
      </c>
      <c r="N1466" t="s">
        <v>3528</v>
      </c>
      <c r="O1466">
        <v>-9430.9</v>
      </c>
      <c r="P1466" t="e">
        <f>VLOOKUP(I1466,Sheet3!$E$2:$E$16,1,0)</f>
        <v>#N/A</v>
      </c>
      <c r="Q1466" t="s">
        <v>36</v>
      </c>
      <c r="R1466">
        <v>1.44</v>
      </c>
      <c r="S1466">
        <v>-9430.9</v>
      </c>
      <c r="U1466">
        <v>-13580.5</v>
      </c>
      <c r="V1466">
        <v>14439935</v>
      </c>
      <c r="X1466" t="s">
        <v>36</v>
      </c>
      <c r="Y1466" t="s">
        <v>3204</v>
      </c>
      <c r="Z1466" t="e">
        <f>VLOOKUP(N1466,Sheet3!J:J,1,0)</f>
        <v>#N/A</v>
      </c>
      <c r="AA1466" t="e">
        <f>VLOOKUP(I1466,Sheet3!$E$2:$E$8,1,0)</f>
        <v>#N/A</v>
      </c>
    </row>
    <row r="1467" spans="1:27" hidden="1" x14ac:dyDescent="0.25">
      <c r="A1467">
        <v>290059</v>
      </c>
      <c r="B1467">
        <v>290059</v>
      </c>
      <c r="H1467">
        <v>1204</v>
      </c>
      <c r="M1467" t="s">
        <v>3226</v>
      </c>
      <c r="N1467" t="s">
        <v>3528</v>
      </c>
      <c r="R1467" t="s">
        <v>3225</v>
      </c>
      <c r="X1467" t="s">
        <v>36</v>
      </c>
      <c r="Z1467" t="e">
        <f>VLOOKUP(N1467,Sheet3!J:J,1,0)</f>
        <v>#N/A</v>
      </c>
      <c r="AA1467" t="e">
        <f>VLOOKUP(I1467,Sheet3!$E$2:$E$8,1,0)</f>
        <v>#N/A</v>
      </c>
    </row>
    <row r="1468" spans="1:27" hidden="1" x14ac:dyDescent="0.25">
      <c r="A1468">
        <v>290059</v>
      </c>
      <c r="B1468" t="s">
        <v>3168</v>
      </c>
      <c r="E1468" t="s">
        <v>3200</v>
      </c>
      <c r="H1468">
        <v>1204</v>
      </c>
      <c r="I1468">
        <v>24001770</v>
      </c>
      <c r="J1468" t="s">
        <v>3228</v>
      </c>
      <c r="K1468" s="38">
        <v>45320</v>
      </c>
      <c r="L1468" s="38">
        <v>45320</v>
      </c>
      <c r="M1468" t="s">
        <v>3226</v>
      </c>
      <c r="N1468" t="s">
        <v>3529</v>
      </c>
      <c r="O1468">
        <v>37268.400000000001</v>
      </c>
      <c r="Q1468" t="s">
        <v>36</v>
      </c>
      <c r="R1468">
        <v>1.44</v>
      </c>
      <c r="S1468">
        <v>37268.400000000001</v>
      </c>
      <c r="U1468">
        <v>53666.5</v>
      </c>
      <c r="V1468">
        <v>14420874</v>
      </c>
      <c r="X1468" t="s">
        <v>36</v>
      </c>
      <c r="Y1468" t="s">
        <v>3204</v>
      </c>
      <c r="Z1468" t="e">
        <f>VLOOKUP(N1468,Sheet3!J:J,1,0)</f>
        <v>#N/A</v>
      </c>
      <c r="AA1468" t="e">
        <f>VLOOKUP(I1468,Sheet3!$E$2:$E$8,1,0)</f>
        <v>#N/A</v>
      </c>
    </row>
    <row r="1469" spans="1:27" hidden="1" x14ac:dyDescent="0.25">
      <c r="A1469">
        <v>290059</v>
      </c>
      <c r="B1469" t="s">
        <v>3168</v>
      </c>
      <c r="E1469" t="s">
        <v>3200</v>
      </c>
      <c r="H1469">
        <v>1204</v>
      </c>
      <c r="I1469">
        <v>181959</v>
      </c>
      <c r="J1469" t="s">
        <v>3229</v>
      </c>
      <c r="K1469" s="38">
        <v>45327</v>
      </c>
      <c r="L1469" s="38">
        <v>45327</v>
      </c>
      <c r="M1469" t="s">
        <v>3226</v>
      </c>
      <c r="N1469" t="s">
        <v>3529</v>
      </c>
      <c r="O1469">
        <v>-4382</v>
      </c>
      <c r="P1469" t="e">
        <f>VLOOKUP(I1469,Sheet3!$E$2:$E$16,1,0)</f>
        <v>#N/A</v>
      </c>
      <c r="Q1469" t="s">
        <v>36</v>
      </c>
      <c r="R1469">
        <v>1.44</v>
      </c>
      <c r="S1469">
        <v>-4382</v>
      </c>
      <c r="U1469">
        <v>-6310.08</v>
      </c>
      <c r="V1469">
        <v>14422873</v>
      </c>
      <c r="X1469" t="s">
        <v>36</v>
      </c>
      <c r="Y1469" t="s">
        <v>3204</v>
      </c>
      <c r="Z1469" t="e">
        <f>VLOOKUP(N1469,Sheet3!J:J,1,0)</f>
        <v>#N/A</v>
      </c>
      <c r="AA1469" t="e">
        <f>VLOOKUP(I1469,Sheet3!$E$2:$E$8,1,0)</f>
        <v>#N/A</v>
      </c>
    </row>
    <row r="1470" spans="1:27" hidden="1" x14ac:dyDescent="0.25">
      <c r="A1470">
        <v>290059</v>
      </c>
      <c r="B1470" t="s">
        <v>3168</v>
      </c>
      <c r="E1470" t="s">
        <v>3200</v>
      </c>
      <c r="H1470">
        <v>1204</v>
      </c>
      <c r="I1470">
        <v>181960</v>
      </c>
      <c r="J1470" t="s">
        <v>3229</v>
      </c>
      <c r="K1470" s="38">
        <v>45327</v>
      </c>
      <c r="L1470" s="38">
        <v>45327</v>
      </c>
      <c r="M1470" t="s">
        <v>3226</v>
      </c>
      <c r="N1470" t="s">
        <v>3529</v>
      </c>
      <c r="O1470">
        <v>-74</v>
      </c>
      <c r="P1470" t="e">
        <f>VLOOKUP(I1470,Sheet3!$E$2:$E$16,1,0)</f>
        <v>#N/A</v>
      </c>
      <c r="Q1470" t="s">
        <v>36</v>
      </c>
      <c r="R1470">
        <v>1.44</v>
      </c>
      <c r="S1470">
        <v>-74</v>
      </c>
      <c r="U1470">
        <v>-106.56</v>
      </c>
      <c r="V1470">
        <v>14422876</v>
      </c>
      <c r="X1470" t="s">
        <v>36</v>
      </c>
      <c r="Y1470" t="s">
        <v>3204</v>
      </c>
      <c r="Z1470" t="e">
        <f>VLOOKUP(N1470,Sheet3!J:J,1,0)</f>
        <v>#N/A</v>
      </c>
      <c r="AA1470" t="e">
        <f>VLOOKUP(I1470,Sheet3!$E$2:$E$8,1,0)</f>
        <v>#N/A</v>
      </c>
    </row>
    <row r="1471" spans="1:27" hidden="1" x14ac:dyDescent="0.25">
      <c r="A1471">
        <v>290059</v>
      </c>
      <c r="B1471" t="s">
        <v>3168</v>
      </c>
      <c r="E1471" t="s">
        <v>3200</v>
      </c>
      <c r="H1471">
        <v>1204</v>
      </c>
      <c r="I1471">
        <v>181961</v>
      </c>
      <c r="J1471" t="s">
        <v>3229</v>
      </c>
      <c r="K1471" s="38">
        <v>45327</v>
      </c>
      <c r="L1471" s="38">
        <v>45327</v>
      </c>
      <c r="M1471" t="s">
        <v>3226</v>
      </c>
      <c r="N1471" t="s">
        <v>3529</v>
      </c>
      <c r="O1471">
        <v>-529</v>
      </c>
      <c r="P1471" t="e">
        <f>VLOOKUP(I1471,Sheet3!$E$2:$E$16,1,0)</f>
        <v>#N/A</v>
      </c>
      <c r="Q1471" t="s">
        <v>36</v>
      </c>
      <c r="R1471">
        <v>1.44</v>
      </c>
      <c r="S1471">
        <v>-529</v>
      </c>
      <c r="U1471">
        <v>-761.76</v>
      </c>
      <c r="V1471">
        <v>14422882</v>
      </c>
      <c r="X1471" t="s">
        <v>36</v>
      </c>
      <c r="Y1471" t="s">
        <v>3204</v>
      </c>
      <c r="Z1471" t="e">
        <f>VLOOKUP(N1471,Sheet3!J:J,1,0)</f>
        <v>#N/A</v>
      </c>
      <c r="AA1471" t="e">
        <f>VLOOKUP(I1471,Sheet3!$E$2:$E$8,1,0)</f>
        <v>#N/A</v>
      </c>
    </row>
    <row r="1472" spans="1:27" hidden="1" x14ac:dyDescent="0.25">
      <c r="A1472">
        <v>290059</v>
      </c>
      <c r="B1472" t="s">
        <v>3168</v>
      </c>
      <c r="E1472" t="s">
        <v>3200</v>
      </c>
      <c r="H1472">
        <v>1204</v>
      </c>
      <c r="I1472">
        <v>182002</v>
      </c>
      <c r="J1472" t="s">
        <v>3229</v>
      </c>
      <c r="K1472" s="38">
        <v>45331</v>
      </c>
      <c r="L1472" s="38">
        <v>45331</v>
      </c>
      <c r="M1472" t="s">
        <v>3226</v>
      </c>
      <c r="N1472" t="s">
        <v>3529</v>
      </c>
      <c r="O1472">
        <v>-9187</v>
      </c>
      <c r="P1472" t="e">
        <f>VLOOKUP(I1472,Sheet3!$E$2:$E$16,1,0)</f>
        <v>#N/A</v>
      </c>
      <c r="Q1472" t="s">
        <v>36</v>
      </c>
      <c r="R1472">
        <v>1.44</v>
      </c>
      <c r="S1472">
        <v>-9187</v>
      </c>
      <c r="U1472">
        <v>-13229.28</v>
      </c>
      <c r="V1472">
        <v>14427328</v>
      </c>
      <c r="X1472" t="s">
        <v>36</v>
      </c>
      <c r="Y1472" t="s">
        <v>3204</v>
      </c>
      <c r="Z1472" t="e">
        <f>VLOOKUP(N1472,Sheet3!J:J,1,0)</f>
        <v>#N/A</v>
      </c>
      <c r="AA1472" t="e">
        <f>VLOOKUP(I1472,Sheet3!$E$2:$E$8,1,0)</f>
        <v>#N/A</v>
      </c>
    </row>
    <row r="1473" spans="1:27" hidden="1" x14ac:dyDescent="0.25">
      <c r="A1473">
        <v>290059</v>
      </c>
      <c r="B1473" t="s">
        <v>3168</v>
      </c>
      <c r="E1473" t="s">
        <v>3200</v>
      </c>
      <c r="H1473">
        <v>1204</v>
      </c>
      <c r="I1473">
        <v>182004</v>
      </c>
      <c r="J1473" t="s">
        <v>3229</v>
      </c>
      <c r="K1473" s="38">
        <v>45331</v>
      </c>
      <c r="L1473" s="38">
        <v>45331</v>
      </c>
      <c r="M1473" t="s">
        <v>3226</v>
      </c>
      <c r="N1473" t="s">
        <v>3529</v>
      </c>
      <c r="O1473">
        <v>-4508</v>
      </c>
      <c r="P1473" t="e">
        <f>VLOOKUP(I1473,Sheet3!$E$2:$E$16,1,0)</f>
        <v>#N/A</v>
      </c>
      <c r="Q1473" t="s">
        <v>36</v>
      </c>
      <c r="R1473">
        <v>1.44</v>
      </c>
      <c r="S1473">
        <v>-4508</v>
      </c>
      <c r="U1473">
        <v>-6491.52</v>
      </c>
      <c r="V1473">
        <v>14427336</v>
      </c>
      <c r="X1473" t="s">
        <v>36</v>
      </c>
      <c r="Y1473" t="s">
        <v>3204</v>
      </c>
      <c r="Z1473" t="e">
        <f>VLOOKUP(N1473,Sheet3!J:J,1,0)</f>
        <v>#N/A</v>
      </c>
      <c r="AA1473" t="e">
        <f>VLOOKUP(I1473,Sheet3!$E$2:$E$8,1,0)</f>
        <v>#N/A</v>
      </c>
    </row>
    <row r="1474" spans="1:27" hidden="1" x14ac:dyDescent="0.25">
      <c r="A1474">
        <v>290059</v>
      </c>
      <c r="B1474" t="s">
        <v>3168</v>
      </c>
      <c r="E1474" t="s">
        <v>3200</v>
      </c>
      <c r="H1474">
        <v>1204</v>
      </c>
      <c r="I1474">
        <v>181953</v>
      </c>
      <c r="J1474" t="s">
        <v>3229</v>
      </c>
      <c r="K1474" s="38">
        <v>45364</v>
      </c>
      <c r="L1474" s="38">
        <v>45364</v>
      </c>
      <c r="M1474" t="s">
        <v>3226</v>
      </c>
      <c r="N1474" t="s">
        <v>3529</v>
      </c>
      <c r="O1474">
        <v>-6981</v>
      </c>
      <c r="P1474" t="e">
        <f>VLOOKUP(I1474,Sheet3!$E$2:$E$16,1,0)</f>
        <v>#N/A</v>
      </c>
      <c r="Q1474" t="s">
        <v>36</v>
      </c>
      <c r="R1474">
        <v>1.44</v>
      </c>
      <c r="S1474">
        <v>-6981</v>
      </c>
      <c r="U1474">
        <v>-10052.64</v>
      </c>
      <c r="V1474">
        <v>14464690</v>
      </c>
      <c r="X1474" t="s">
        <v>36</v>
      </c>
      <c r="Y1474" t="s">
        <v>3204</v>
      </c>
      <c r="Z1474" t="e">
        <f>VLOOKUP(N1474,Sheet3!J:J,1,0)</f>
        <v>#N/A</v>
      </c>
      <c r="AA1474" t="e">
        <f>VLOOKUP(I1474,Sheet3!$E$2:$E$8,1,0)</f>
        <v>#N/A</v>
      </c>
    </row>
    <row r="1475" spans="1:27" hidden="1" x14ac:dyDescent="0.25">
      <c r="A1475">
        <v>290059</v>
      </c>
      <c r="B1475" t="s">
        <v>3168</v>
      </c>
      <c r="E1475" t="s">
        <v>3200</v>
      </c>
      <c r="H1475">
        <v>1204</v>
      </c>
      <c r="I1475">
        <v>181952</v>
      </c>
      <c r="J1475" t="s">
        <v>3229</v>
      </c>
      <c r="K1475" s="38">
        <v>45364</v>
      </c>
      <c r="L1475" s="38">
        <v>45364</v>
      </c>
      <c r="M1475" t="s">
        <v>3226</v>
      </c>
      <c r="N1475" t="s">
        <v>3529</v>
      </c>
      <c r="O1475">
        <v>-1963</v>
      </c>
      <c r="P1475" t="e">
        <f>VLOOKUP(I1475,Sheet3!$E$2:$E$16,1,0)</f>
        <v>#N/A</v>
      </c>
      <c r="Q1475" t="s">
        <v>36</v>
      </c>
      <c r="R1475">
        <v>1.44</v>
      </c>
      <c r="S1475">
        <v>-1963</v>
      </c>
      <c r="U1475">
        <v>-2826.72</v>
      </c>
      <c r="V1475">
        <v>14464691</v>
      </c>
      <c r="X1475" t="s">
        <v>36</v>
      </c>
      <c r="Y1475" t="s">
        <v>3204</v>
      </c>
      <c r="Z1475" t="e">
        <f>VLOOKUP(N1475,Sheet3!J:J,1,0)</f>
        <v>#N/A</v>
      </c>
      <c r="AA1475" t="e">
        <f>VLOOKUP(I1475,Sheet3!$E$2:$E$8,1,0)</f>
        <v>#N/A</v>
      </c>
    </row>
    <row r="1476" spans="1:27" hidden="1" x14ac:dyDescent="0.25">
      <c r="A1476">
        <v>290059</v>
      </c>
      <c r="B1476" t="s">
        <v>3168</v>
      </c>
      <c r="E1476" t="s">
        <v>3200</v>
      </c>
      <c r="H1476">
        <v>1204</v>
      </c>
      <c r="I1476">
        <v>182203</v>
      </c>
      <c r="J1476" t="s">
        <v>3229</v>
      </c>
      <c r="K1476" s="38">
        <v>45365</v>
      </c>
      <c r="L1476" s="38">
        <v>45365</v>
      </c>
      <c r="M1476" t="s">
        <v>3226</v>
      </c>
      <c r="N1476" t="s">
        <v>3529</v>
      </c>
      <c r="O1476">
        <v>-2467</v>
      </c>
      <c r="P1476" t="e">
        <f>VLOOKUP(I1476,Sheet3!$E$2:$E$16,1,0)</f>
        <v>#N/A</v>
      </c>
      <c r="Q1476" t="s">
        <v>36</v>
      </c>
      <c r="R1476">
        <v>1.44</v>
      </c>
      <c r="S1476">
        <v>-2467</v>
      </c>
      <c r="U1476">
        <v>-3552.48</v>
      </c>
      <c r="V1476">
        <v>14466208</v>
      </c>
      <c r="X1476" t="s">
        <v>36</v>
      </c>
      <c r="Y1476" t="s">
        <v>3204</v>
      </c>
      <c r="Z1476" t="e">
        <f>VLOOKUP(N1476,Sheet3!J:J,1,0)</f>
        <v>#N/A</v>
      </c>
      <c r="AA1476" t="e">
        <f>VLOOKUP(I1476,Sheet3!$E$2:$E$8,1,0)</f>
        <v>#N/A</v>
      </c>
    </row>
    <row r="1477" spans="1:27" hidden="1" x14ac:dyDescent="0.25">
      <c r="A1477">
        <v>290059</v>
      </c>
      <c r="B1477" t="s">
        <v>3168</v>
      </c>
      <c r="E1477" t="s">
        <v>3200</v>
      </c>
      <c r="H1477">
        <v>1204</v>
      </c>
      <c r="I1477">
        <v>181943</v>
      </c>
      <c r="J1477" t="s">
        <v>3229</v>
      </c>
      <c r="K1477" s="38">
        <v>45376</v>
      </c>
      <c r="L1477" s="38">
        <v>45376</v>
      </c>
      <c r="M1477" t="s">
        <v>3226</v>
      </c>
      <c r="N1477" t="s">
        <v>3529</v>
      </c>
      <c r="O1477">
        <v>-7177.4</v>
      </c>
      <c r="P1477" t="e">
        <f>VLOOKUP(I1477,Sheet3!$E$2:$E$16,1,0)</f>
        <v>#N/A</v>
      </c>
      <c r="Q1477" t="s">
        <v>36</v>
      </c>
      <c r="R1477">
        <v>1.44</v>
      </c>
      <c r="S1477">
        <v>-7177.4</v>
      </c>
      <c r="U1477">
        <v>-10335.459999999999</v>
      </c>
      <c r="V1477">
        <v>14475516</v>
      </c>
      <c r="X1477" t="s">
        <v>36</v>
      </c>
      <c r="Y1477" t="s">
        <v>3204</v>
      </c>
      <c r="Z1477" t="e">
        <f>VLOOKUP(N1477,Sheet3!J:J,1,0)</f>
        <v>#N/A</v>
      </c>
      <c r="AA1477" t="e">
        <f>VLOOKUP(I1477,Sheet3!$E$2:$E$8,1,0)</f>
        <v>#N/A</v>
      </c>
    </row>
    <row r="1478" spans="1:27" hidden="1" x14ac:dyDescent="0.25">
      <c r="A1478">
        <v>290059</v>
      </c>
      <c r="B1478">
        <v>290059</v>
      </c>
      <c r="H1478">
        <v>1204</v>
      </c>
      <c r="M1478" t="s">
        <v>3226</v>
      </c>
      <c r="N1478" t="s">
        <v>3529</v>
      </c>
      <c r="R1478" t="s">
        <v>3225</v>
      </c>
      <c r="X1478" t="s">
        <v>36</v>
      </c>
      <c r="Z1478" t="e">
        <f>VLOOKUP(N1478,Sheet3!J:J,1,0)</f>
        <v>#N/A</v>
      </c>
      <c r="AA1478" t="e">
        <f>VLOOKUP(I1478,Sheet3!$E$2:$E$8,1,0)</f>
        <v>#N/A</v>
      </c>
    </row>
    <row r="1479" spans="1:27" hidden="1" x14ac:dyDescent="0.25">
      <c r="A1479">
        <v>290059</v>
      </c>
      <c r="B1479" t="s">
        <v>3168</v>
      </c>
      <c r="E1479" t="s">
        <v>3200</v>
      </c>
      <c r="H1479">
        <v>1204</v>
      </c>
      <c r="I1479">
        <v>24002286</v>
      </c>
      <c r="J1479" t="s">
        <v>3224</v>
      </c>
      <c r="K1479" s="38">
        <v>45343</v>
      </c>
      <c r="L1479" s="38">
        <v>45343</v>
      </c>
      <c r="M1479" t="s">
        <v>3226</v>
      </c>
      <c r="N1479" t="s">
        <v>3530</v>
      </c>
      <c r="R1479">
        <v>0</v>
      </c>
      <c r="V1479">
        <v>14440409</v>
      </c>
      <c r="X1479" t="s">
        <v>36</v>
      </c>
      <c r="Y1479" t="s">
        <v>3204</v>
      </c>
      <c r="Z1479" t="e">
        <f>VLOOKUP(N1479,Sheet3!J:J,1,0)</f>
        <v>#N/A</v>
      </c>
      <c r="AA1479" t="e">
        <f>VLOOKUP(I1479,Sheet3!$E$2:$E$8,1,0)</f>
        <v>#N/A</v>
      </c>
    </row>
    <row r="1480" spans="1:27" hidden="1" x14ac:dyDescent="0.25">
      <c r="A1480">
        <v>290059</v>
      </c>
      <c r="B1480" t="s">
        <v>3168</v>
      </c>
      <c r="E1480" t="s">
        <v>3200</v>
      </c>
      <c r="H1480">
        <v>1204</v>
      </c>
      <c r="I1480">
        <v>24002286</v>
      </c>
      <c r="J1480" t="s">
        <v>3228</v>
      </c>
      <c r="K1480" s="38">
        <v>45343</v>
      </c>
      <c r="L1480" s="38">
        <v>45343</v>
      </c>
      <c r="M1480" t="s">
        <v>3226</v>
      </c>
      <c r="N1480" t="s">
        <v>3530</v>
      </c>
      <c r="O1480">
        <v>393</v>
      </c>
      <c r="Q1480" t="s">
        <v>36</v>
      </c>
      <c r="R1480">
        <v>1.39</v>
      </c>
      <c r="S1480">
        <v>393</v>
      </c>
      <c r="U1480">
        <v>546.27</v>
      </c>
      <c r="V1480">
        <v>14440410</v>
      </c>
      <c r="X1480" t="s">
        <v>36</v>
      </c>
      <c r="Y1480" t="s">
        <v>3204</v>
      </c>
      <c r="Z1480" t="e">
        <f>VLOOKUP(N1480,Sheet3!J:J,1,0)</f>
        <v>#N/A</v>
      </c>
      <c r="AA1480" t="e">
        <f>VLOOKUP(I1480,Sheet3!$E$2:$E$8,1,0)</f>
        <v>#N/A</v>
      </c>
    </row>
    <row r="1481" spans="1:27" hidden="1" x14ac:dyDescent="0.25">
      <c r="A1481">
        <v>290059</v>
      </c>
      <c r="B1481" t="s">
        <v>3168</v>
      </c>
      <c r="E1481" t="s">
        <v>3200</v>
      </c>
      <c r="H1481">
        <v>1204</v>
      </c>
      <c r="I1481">
        <v>24001513</v>
      </c>
      <c r="J1481" t="s">
        <v>3232</v>
      </c>
      <c r="K1481" s="38">
        <v>45349</v>
      </c>
      <c r="L1481" s="38">
        <v>45349</v>
      </c>
      <c r="M1481" t="s">
        <v>3226</v>
      </c>
      <c r="N1481" t="s">
        <v>3530</v>
      </c>
      <c r="O1481">
        <v>-393</v>
      </c>
      <c r="Q1481" t="s">
        <v>36</v>
      </c>
      <c r="R1481">
        <v>1.39</v>
      </c>
      <c r="S1481">
        <v>-393</v>
      </c>
      <c r="U1481">
        <v>-546.27</v>
      </c>
      <c r="V1481">
        <v>14446334</v>
      </c>
      <c r="X1481" t="s">
        <v>36</v>
      </c>
      <c r="Y1481" t="s">
        <v>3204</v>
      </c>
      <c r="Z1481" t="e">
        <f>VLOOKUP(N1481,Sheet3!J:J,1,0)</f>
        <v>#N/A</v>
      </c>
      <c r="AA1481" t="e">
        <f>VLOOKUP(I1481,Sheet3!$E$2:$E$8,1,0)</f>
        <v>#N/A</v>
      </c>
    </row>
    <row r="1482" spans="1:27" hidden="1" x14ac:dyDescent="0.25">
      <c r="A1482">
        <v>290059</v>
      </c>
      <c r="B1482">
        <v>290059</v>
      </c>
      <c r="H1482">
        <v>1204</v>
      </c>
      <c r="M1482" t="s">
        <v>3226</v>
      </c>
      <c r="N1482" t="s">
        <v>3530</v>
      </c>
      <c r="R1482" t="s">
        <v>3225</v>
      </c>
      <c r="X1482" t="s">
        <v>36</v>
      </c>
      <c r="Z1482" t="e">
        <f>VLOOKUP(N1482,Sheet3!J:J,1,0)</f>
        <v>#N/A</v>
      </c>
      <c r="AA1482" t="e">
        <f>VLOOKUP(I1482,Sheet3!$E$2:$E$8,1,0)</f>
        <v>#N/A</v>
      </c>
    </row>
    <row r="1483" spans="1:27" hidden="1" x14ac:dyDescent="0.25">
      <c r="A1483">
        <v>290059</v>
      </c>
      <c r="B1483" t="s">
        <v>3168</v>
      </c>
      <c r="E1483" t="s">
        <v>3200</v>
      </c>
      <c r="H1483">
        <v>1204</v>
      </c>
      <c r="I1483">
        <v>24001855</v>
      </c>
      <c r="J1483" t="s">
        <v>3224</v>
      </c>
      <c r="K1483" s="38">
        <v>45324</v>
      </c>
      <c r="L1483" s="38">
        <v>45324</v>
      </c>
      <c r="M1483" t="s">
        <v>3226</v>
      </c>
      <c r="N1483" t="s">
        <v>3531</v>
      </c>
      <c r="R1483">
        <v>0</v>
      </c>
      <c r="V1483">
        <v>14423454</v>
      </c>
      <c r="X1483" t="s">
        <v>36</v>
      </c>
      <c r="Y1483" t="s">
        <v>3204</v>
      </c>
      <c r="Z1483" t="e">
        <f>VLOOKUP(N1483,Sheet3!J:J,1,0)</f>
        <v>#N/A</v>
      </c>
      <c r="AA1483" t="e">
        <f>VLOOKUP(I1483,Sheet3!$E$2:$E$8,1,0)</f>
        <v>#N/A</v>
      </c>
    </row>
    <row r="1484" spans="1:27" hidden="1" x14ac:dyDescent="0.25">
      <c r="A1484">
        <v>290059</v>
      </c>
      <c r="B1484" t="s">
        <v>3168</v>
      </c>
      <c r="E1484" t="s">
        <v>3200</v>
      </c>
      <c r="H1484">
        <v>1204</v>
      </c>
      <c r="I1484">
        <v>24001855</v>
      </c>
      <c r="J1484" t="s">
        <v>3228</v>
      </c>
      <c r="K1484" s="38">
        <v>45324</v>
      </c>
      <c r="L1484" s="38">
        <v>45324</v>
      </c>
      <c r="M1484" t="s">
        <v>3226</v>
      </c>
      <c r="N1484" t="s">
        <v>3531</v>
      </c>
      <c r="O1484">
        <v>6427</v>
      </c>
      <c r="Q1484" t="s">
        <v>36</v>
      </c>
      <c r="R1484">
        <v>1.44</v>
      </c>
      <c r="S1484">
        <v>6427</v>
      </c>
      <c r="U1484">
        <v>9254.8799999999992</v>
      </c>
      <c r="V1484">
        <v>14423455</v>
      </c>
      <c r="X1484" t="s">
        <v>36</v>
      </c>
      <c r="Y1484" t="s">
        <v>3204</v>
      </c>
      <c r="Z1484" t="e">
        <f>VLOOKUP(N1484,Sheet3!J:J,1,0)</f>
        <v>#N/A</v>
      </c>
      <c r="AA1484" t="e">
        <f>VLOOKUP(I1484,Sheet3!$E$2:$E$8,1,0)</f>
        <v>#N/A</v>
      </c>
    </row>
    <row r="1485" spans="1:27" hidden="1" x14ac:dyDescent="0.25">
      <c r="A1485">
        <v>290059</v>
      </c>
      <c r="B1485" t="s">
        <v>3168</v>
      </c>
      <c r="E1485" t="s">
        <v>3200</v>
      </c>
      <c r="H1485">
        <v>1204</v>
      </c>
      <c r="I1485">
        <v>24001855</v>
      </c>
      <c r="J1485" t="s">
        <v>3228</v>
      </c>
      <c r="K1485" s="38">
        <v>45324</v>
      </c>
      <c r="L1485" s="38">
        <v>45324</v>
      </c>
      <c r="M1485" t="s">
        <v>3226</v>
      </c>
      <c r="N1485" t="s">
        <v>3531</v>
      </c>
      <c r="O1485">
        <v>6427</v>
      </c>
      <c r="Q1485" t="s">
        <v>36</v>
      </c>
      <c r="R1485">
        <v>1.44</v>
      </c>
      <c r="S1485">
        <v>6427</v>
      </c>
      <c r="U1485">
        <v>9254.8799999999992</v>
      </c>
      <c r="V1485">
        <v>14423458</v>
      </c>
      <c r="X1485" t="s">
        <v>36</v>
      </c>
      <c r="Y1485" t="s">
        <v>3204</v>
      </c>
      <c r="Z1485" t="e">
        <f>VLOOKUP(N1485,Sheet3!J:J,1,0)</f>
        <v>#N/A</v>
      </c>
      <c r="AA1485" t="e">
        <f>VLOOKUP(I1485,Sheet3!$E$2:$E$8,1,0)</f>
        <v>#N/A</v>
      </c>
    </row>
    <row r="1486" spans="1:27" hidden="1" x14ac:dyDescent="0.25">
      <c r="A1486">
        <v>290059</v>
      </c>
      <c r="B1486" t="s">
        <v>3168</v>
      </c>
      <c r="E1486" t="s">
        <v>3200</v>
      </c>
      <c r="H1486">
        <v>1204</v>
      </c>
      <c r="I1486">
        <v>24001005</v>
      </c>
      <c r="J1486" t="s">
        <v>3232</v>
      </c>
      <c r="K1486" s="38">
        <v>45327</v>
      </c>
      <c r="L1486" s="38">
        <v>45327</v>
      </c>
      <c r="M1486" t="s">
        <v>3226</v>
      </c>
      <c r="N1486" t="s">
        <v>3531</v>
      </c>
      <c r="O1486">
        <v>-12854</v>
      </c>
      <c r="Q1486" t="s">
        <v>36</v>
      </c>
      <c r="R1486">
        <v>1.44</v>
      </c>
      <c r="S1486">
        <v>-12854</v>
      </c>
      <c r="U1486">
        <v>-18509.759999999998</v>
      </c>
      <c r="V1486">
        <v>14424171</v>
      </c>
      <c r="X1486" t="s">
        <v>36</v>
      </c>
      <c r="Y1486" t="s">
        <v>3204</v>
      </c>
      <c r="Z1486" t="e">
        <f>VLOOKUP(N1486,Sheet3!J:J,1,0)</f>
        <v>#N/A</v>
      </c>
      <c r="AA1486" t="e">
        <f>VLOOKUP(I1486,Sheet3!$E$2:$E$8,1,0)</f>
        <v>#N/A</v>
      </c>
    </row>
    <row r="1487" spans="1:27" hidden="1" x14ac:dyDescent="0.25">
      <c r="A1487">
        <v>290059</v>
      </c>
      <c r="B1487">
        <v>290059</v>
      </c>
      <c r="H1487">
        <v>1204</v>
      </c>
      <c r="M1487" t="s">
        <v>3226</v>
      </c>
      <c r="N1487" t="s">
        <v>3531</v>
      </c>
      <c r="R1487" t="s">
        <v>3225</v>
      </c>
      <c r="X1487" t="s">
        <v>36</v>
      </c>
      <c r="Z1487" t="e">
        <f>VLOOKUP(N1487,Sheet3!J:J,1,0)</f>
        <v>#N/A</v>
      </c>
      <c r="AA1487" t="e">
        <f>VLOOKUP(I1487,Sheet3!$E$2:$E$8,1,0)</f>
        <v>#N/A</v>
      </c>
    </row>
    <row r="1488" spans="1:27" hidden="1" x14ac:dyDescent="0.25">
      <c r="A1488">
        <v>290059</v>
      </c>
      <c r="B1488" t="s">
        <v>3168</v>
      </c>
      <c r="E1488" t="s">
        <v>3200</v>
      </c>
      <c r="H1488">
        <v>1204</v>
      </c>
      <c r="I1488">
        <v>24001855</v>
      </c>
      <c r="J1488" t="s">
        <v>3224</v>
      </c>
      <c r="K1488" s="38">
        <v>45324</v>
      </c>
      <c r="L1488" s="38">
        <v>45324</v>
      </c>
      <c r="M1488" t="s">
        <v>3226</v>
      </c>
      <c r="N1488" t="s">
        <v>3532</v>
      </c>
      <c r="R1488">
        <v>0</v>
      </c>
      <c r="V1488">
        <v>14423473</v>
      </c>
      <c r="X1488" t="s">
        <v>36</v>
      </c>
      <c r="Y1488" t="s">
        <v>3204</v>
      </c>
      <c r="Z1488" t="e">
        <f>VLOOKUP(N1488,Sheet3!J:J,1,0)</f>
        <v>#N/A</v>
      </c>
      <c r="AA1488" t="e">
        <f>VLOOKUP(I1488,Sheet3!$E$2:$E$8,1,0)</f>
        <v>#N/A</v>
      </c>
    </row>
    <row r="1489" spans="1:27" hidden="1" x14ac:dyDescent="0.25">
      <c r="A1489">
        <v>290059</v>
      </c>
      <c r="B1489" t="s">
        <v>3168</v>
      </c>
      <c r="E1489" t="s">
        <v>3200</v>
      </c>
      <c r="H1489">
        <v>1204</v>
      </c>
      <c r="I1489">
        <v>24001855</v>
      </c>
      <c r="J1489" t="s">
        <v>3228</v>
      </c>
      <c r="K1489" s="38">
        <v>45324</v>
      </c>
      <c r="L1489" s="38">
        <v>45324</v>
      </c>
      <c r="M1489" t="s">
        <v>3226</v>
      </c>
      <c r="N1489" t="s">
        <v>3532</v>
      </c>
      <c r="O1489">
        <v>1647</v>
      </c>
      <c r="Q1489" t="s">
        <v>36</v>
      </c>
      <c r="R1489">
        <v>1.44</v>
      </c>
      <c r="S1489">
        <v>1647</v>
      </c>
      <c r="U1489">
        <v>2371.6799999999998</v>
      </c>
      <c r="V1489">
        <v>14423474</v>
      </c>
      <c r="X1489" t="s">
        <v>36</v>
      </c>
      <c r="Y1489" t="s">
        <v>3204</v>
      </c>
      <c r="Z1489" t="e">
        <f>VLOOKUP(N1489,Sheet3!J:J,1,0)</f>
        <v>#N/A</v>
      </c>
      <c r="AA1489" t="e">
        <f>VLOOKUP(I1489,Sheet3!$E$2:$E$8,1,0)</f>
        <v>#N/A</v>
      </c>
    </row>
    <row r="1490" spans="1:27" hidden="1" x14ac:dyDescent="0.25">
      <c r="A1490">
        <v>290059</v>
      </c>
      <c r="B1490" t="s">
        <v>3168</v>
      </c>
      <c r="E1490" t="s">
        <v>3200</v>
      </c>
      <c r="H1490">
        <v>1204</v>
      </c>
      <c r="I1490">
        <v>24001003</v>
      </c>
      <c r="J1490" t="s">
        <v>3232</v>
      </c>
      <c r="K1490" s="38">
        <v>45327</v>
      </c>
      <c r="L1490" s="38">
        <v>45327</v>
      </c>
      <c r="M1490" t="s">
        <v>3226</v>
      </c>
      <c r="N1490" t="s">
        <v>3532</v>
      </c>
      <c r="O1490">
        <v>-1647</v>
      </c>
      <c r="Q1490" t="s">
        <v>36</v>
      </c>
      <c r="R1490">
        <v>1.44</v>
      </c>
      <c r="S1490">
        <v>-1647</v>
      </c>
      <c r="U1490">
        <v>-2371.6799999999998</v>
      </c>
      <c r="V1490">
        <v>14424164</v>
      </c>
      <c r="X1490" t="s">
        <v>36</v>
      </c>
      <c r="Y1490" t="s">
        <v>3204</v>
      </c>
      <c r="Z1490" t="e">
        <f>VLOOKUP(N1490,Sheet3!J:J,1,0)</f>
        <v>#N/A</v>
      </c>
      <c r="AA1490" t="e">
        <f>VLOOKUP(I1490,Sheet3!$E$2:$E$8,1,0)</f>
        <v>#N/A</v>
      </c>
    </row>
    <row r="1491" spans="1:27" hidden="1" x14ac:dyDescent="0.25">
      <c r="A1491">
        <v>290059</v>
      </c>
      <c r="B1491">
        <v>290059</v>
      </c>
      <c r="H1491">
        <v>1204</v>
      </c>
      <c r="M1491" t="s">
        <v>3226</v>
      </c>
      <c r="N1491" t="s">
        <v>3532</v>
      </c>
      <c r="R1491" t="s">
        <v>3225</v>
      </c>
      <c r="X1491" t="s">
        <v>36</v>
      </c>
      <c r="Z1491" t="e">
        <f>VLOOKUP(N1491,Sheet3!J:J,1,0)</f>
        <v>#N/A</v>
      </c>
      <c r="AA1491" t="e">
        <f>VLOOKUP(I1491,Sheet3!$E$2:$E$8,1,0)</f>
        <v>#N/A</v>
      </c>
    </row>
    <row r="1492" spans="1:27" hidden="1" x14ac:dyDescent="0.25">
      <c r="A1492">
        <v>290059</v>
      </c>
      <c r="B1492" t="s">
        <v>3168</v>
      </c>
      <c r="E1492" t="s">
        <v>3200</v>
      </c>
      <c r="H1492">
        <v>1204</v>
      </c>
      <c r="I1492">
        <v>24001855</v>
      </c>
      <c r="J1492" t="s">
        <v>3224</v>
      </c>
      <c r="K1492" s="38">
        <v>45324</v>
      </c>
      <c r="L1492" s="38">
        <v>45324</v>
      </c>
      <c r="M1492" t="s">
        <v>3226</v>
      </c>
      <c r="N1492" t="s">
        <v>3533</v>
      </c>
      <c r="R1492">
        <v>0</v>
      </c>
      <c r="V1492">
        <v>14423475</v>
      </c>
      <c r="X1492" t="s">
        <v>36</v>
      </c>
      <c r="Y1492" t="s">
        <v>3204</v>
      </c>
      <c r="Z1492" t="e">
        <f>VLOOKUP(N1492,Sheet3!J:J,1,0)</f>
        <v>#N/A</v>
      </c>
      <c r="AA1492" t="e">
        <f>VLOOKUP(I1492,Sheet3!$E$2:$E$8,1,0)</f>
        <v>#N/A</v>
      </c>
    </row>
    <row r="1493" spans="1:27" hidden="1" x14ac:dyDescent="0.25">
      <c r="A1493">
        <v>290059</v>
      </c>
      <c r="B1493" t="s">
        <v>3168</v>
      </c>
      <c r="E1493" t="s">
        <v>3200</v>
      </c>
      <c r="H1493">
        <v>1204</v>
      </c>
      <c r="I1493">
        <v>24001855</v>
      </c>
      <c r="J1493" t="s">
        <v>3228</v>
      </c>
      <c r="K1493" s="38">
        <v>45324</v>
      </c>
      <c r="L1493" s="38">
        <v>45324</v>
      </c>
      <c r="M1493" t="s">
        <v>3226</v>
      </c>
      <c r="N1493" t="s">
        <v>3533</v>
      </c>
      <c r="O1493">
        <v>4365</v>
      </c>
      <c r="Q1493" t="s">
        <v>36</v>
      </c>
      <c r="R1493">
        <v>1.44</v>
      </c>
      <c r="S1493">
        <v>4365</v>
      </c>
      <c r="U1493">
        <v>6285.6</v>
      </c>
      <c r="V1493">
        <v>14423476</v>
      </c>
      <c r="X1493" t="s">
        <v>36</v>
      </c>
      <c r="Y1493" t="s">
        <v>3204</v>
      </c>
      <c r="Z1493" t="e">
        <f>VLOOKUP(N1493,Sheet3!J:J,1,0)</f>
        <v>#N/A</v>
      </c>
      <c r="AA1493" t="e">
        <f>VLOOKUP(I1493,Sheet3!$E$2:$E$8,1,0)</f>
        <v>#N/A</v>
      </c>
    </row>
    <row r="1494" spans="1:27" hidden="1" x14ac:dyDescent="0.25">
      <c r="A1494">
        <v>290059</v>
      </c>
      <c r="B1494" t="s">
        <v>3168</v>
      </c>
      <c r="E1494" t="s">
        <v>3200</v>
      </c>
      <c r="H1494">
        <v>1204</v>
      </c>
      <c r="I1494">
        <v>24001004</v>
      </c>
      <c r="J1494" t="s">
        <v>3232</v>
      </c>
      <c r="K1494" s="38">
        <v>45327</v>
      </c>
      <c r="L1494" s="38">
        <v>45327</v>
      </c>
      <c r="M1494" t="s">
        <v>3226</v>
      </c>
      <c r="N1494" t="s">
        <v>3533</v>
      </c>
      <c r="O1494">
        <v>-4365</v>
      </c>
      <c r="Q1494" t="s">
        <v>36</v>
      </c>
      <c r="R1494">
        <v>1.44</v>
      </c>
      <c r="S1494">
        <v>-4365</v>
      </c>
      <c r="U1494">
        <v>-6285.6</v>
      </c>
      <c r="V1494">
        <v>14424167</v>
      </c>
      <c r="X1494" t="s">
        <v>36</v>
      </c>
      <c r="Y1494" t="s">
        <v>3204</v>
      </c>
      <c r="Z1494" t="e">
        <f>VLOOKUP(N1494,Sheet3!J:J,1,0)</f>
        <v>#N/A</v>
      </c>
      <c r="AA1494" t="e">
        <f>VLOOKUP(I1494,Sheet3!$E$2:$E$8,1,0)</f>
        <v>#N/A</v>
      </c>
    </row>
    <row r="1495" spans="1:27" hidden="1" x14ac:dyDescent="0.25">
      <c r="A1495">
        <v>290059</v>
      </c>
      <c r="B1495">
        <v>290059</v>
      </c>
      <c r="H1495">
        <v>1204</v>
      </c>
      <c r="M1495" t="s">
        <v>3226</v>
      </c>
      <c r="N1495" t="s">
        <v>3533</v>
      </c>
      <c r="R1495" t="s">
        <v>3225</v>
      </c>
      <c r="X1495" t="s">
        <v>36</v>
      </c>
      <c r="Z1495" t="e">
        <f>VLOOKUP(N1495,Sheet3!J:J,1,0)</f>
        <v>#N/A</v>
      </c>
      <c r="AA1495" t="e">
        <f>VLOOKUP(I1495,Sheet3!$E$2:$E$8,1,0)</f>
        <v>#N/A</v>
      </c>
    </row>
    <row r="1496" spans="1:27" hidden="1" x14ac:dyDescent="0.25">
      <c r="A1496">
        <v>290059</v>
      </c>
      <c r="B1496" t="s">
        <v>3168</v>
      </c>
      <c r="E1496" t="s">
        <v>3200</v>
      </c>
      <c r="H1496">
        <v>1204</v>
      </c>
      <c r="I1496">
        <v>24001879</v>
      </c>
      <c r="J1496" t="s">
        <v>3224</v>
      </c>
      <c r="K1496" s="38">
        <v>45327</v>
      </c>
      <c r="L1496" s="38">
        <v>45327</v>
      </c>
      <c r="M1496" t="s">
        <v>3226</v>
      </c>
      <c r="N1496" t="s">
        <v>3534</v>
      </c>
      <c r="R1496">
        <v>0</v>
      </c>
      <c r="V1496">
        <v>14424624</v>
      </c>
      <c r="X1496" t="s">
        <v>36</v>
      </c>
      <c r="Y1496" t="s">
        <v>3204</v>
      </c>
      <c r="Z1496" t="e">
        <f>VLOOKUP(N1496,Sheet3!J:J,1,0)</f>
        <v>#N/A</v>
      </c>
      <c r="AA1496" t="e">
        <f>VLOOKUP(I1496,Sheet3!$E$2:$E$8,1,0)</f>
        <v>#N/A</v>
      </c>
    </row>
    <row r="1497" spans="1:27" hidden="1" x14ac:dyDescent="0.25">
      <c r="A1497">
        <v>290059</v>
      </c>
      <c r="B1497" t="s">
        <v>3168</v>
      </c>
      <c r="E1497" t="s">
        <v>3200</v>
      </c>
      <c r="H1497">
        <v>1204</v>
      </c>
      <c r="I1497">
        <v>24001879</v>
      </c>
      <c r="J1497" t="s">
        <v>3228</v>
      </c>
      <c r="K1497" s="38">
        <v>45327</v>
      </c>
      <c r="L1497" s="38">
        <v>45327</v>
      </c>
      <c r="M1497" t="s">
        <v>3226</v>
      </c>
      <c r="N1497" t="s">
        <v>3534</v>
      </c>
      <c r="O1497">
        <v>13149</v>
      </c>
      <c r="Q1497" t="s">
        <v>36</v>
      </c>
      <c r="R1497">
        <v>1.39</v>
      </c>
      <c r="S1497">
        <v>13149</v>
      </c>
      <c r="U1497">
        <v>18277.11</v>
      </c>
      <c r="V1497">
        <v>14424625</v>
      </c>
      <c r="X1497" t="s">
        <v>36</v>
      </c>
      <c r="Y1497" t="s">
        <v>3204</v>
      </c>
      <c r="Z1497" t="e">
        <f>VLOOKUP(N1497,Sheet3!J:J,1,0)</f>
        <v>#N/A</v>
      </c>
      <c r="AA1497" t="e">
        <f>VLOOKUP(I1497,Sheet3!$E$2:$E$8,1,0)</f>
        <v>#N/A</v>
      </c>
    </row>
    <row r="1498" spans="1:27" hidden="1" x14ac:dyDescent="0.25">
      <c r="A1498">
        <v>290059</v>
      </c>
      <c r="B1498" t="s">
        <v>3168</v>
      </c>
      <c r="E1498" t="s">
        <v>3200</v>
      </c>
      <c r="H1498">
        <v>1204</v>
      </c>
      <c r="I1498">
        <v>14027088</v>
      </c>
      <c r="J1498" t="s">
        <v>3233</v>
      </c>
      <c r="K1498" s="38">
        <v>45350</v>
      </c>
      <c r="L1498" s="38">
        <v>45350</v>
      </c>
      <c r="M1498" t="s">
        <v>3226</v>
      </c>
      <c r="N1498" t="s">
        <v>3534</v>
      </c>
      <c r="O1498">
        <v>-13149</v>
      </c>
      <c r="Q1498" t="s">
        <v>36</v>
      </c>
      <c r="R1498">
        <v>1.39</v>
      </c>
      <c r="S1498">
        <v>-13149</v>
      </c>
      <c r="U1498">
        <v>-18277.11</v>
      </c>
      <c r="V1498">
        <v>14446973</v>
      </c>
      <c r="X1498" t="s">
        <v>36</v>
      </c>
      <c r="Y1498" t="s">
        <v>3204</v>
      </c>
      <c r="Z1498" t="e">
        <f>VLOOKUP(N1498,Sheet3!J:J,1,0)</f>
        <v>#N/A</v>
      </c>
      <c r="AA1498" t="e">
        <f>VLOOKUP(I1498,Sheet3!$E$2:$E$8,1,0)</f>
        <v>#N/A</v>
      </c>
    </row>
    <row r="1499" spans="1:27" hidden="1" x14ac:dyDescent="0.25">
      <c r="A1499">
        <v>290059</v>
      </c>
      <c r="B1499" t="s">
        <v>3168</v>
      </c>
      <c r="E1499" t="s">
        <v>3200</v>
      </c>
      <c r="H1499">
        <v>1204</v>
      </c>
      <c r="I1499">
        <v>14027088</v>
      </c>
      <c r="J1499" t="s">
        <v>3233</v>
      </c>
      <c r="K1499" s="38">
        <v>45350</v>
      </c>
      <c r="L1499" s="38">
        <v>45350</v>
      </c>
      <c r="M1499" t="s">
        <v>3226</v>
      </c>
      <c r="N1499" t="s">
        <v>3534</v>
      </c>
      <c r="O1499">
        <v>13149</v>
      </c>
      <c r="Q1499" t="s">
        <v>36</v>
      </c>
      <c r="R1499">
        <v>1.39</v>
      </c>
      <c r="S1499">
        <v>13149</v>
      </c>
      <c r="U1499">
        <v>18277.11</v>
      </c>
      <c r="V1499">
        <v>14459350</v>
      </c>
      <c r="X1499" t="s">
        <v>36</v>
      </c>
      <c r="Y1499" t="s">
        <v>3204</v>
      </c>
      <c r="Z1499" t="e">
        <f>VLOOKUP(N1499,Sheet3!J:J,1,0)</f>
        <v>#N/A</v>
      </c>
      <c r="AA1499" t="e">
        <f>VLOOKUP(I1499,Sheet3!$E$2:$E$8,1,0)</f>
        <v>#N/A</v>
      </c>
    </row>
    <row r="1500" spans="1:27" hidden="1" x14ac:dyDescent="0.25">
      <c r="A1500">
        <v>290059</v>
      </c>
      <c r="B1500" t="s">
        <v>3168</v>
      </c>
      <c r="E1500" t="s">
        <v>3200</v>
      </c>
      <c r="H1500">
        <v>1204</v>
      </c>
      <c r="I1500">
        <v>14027602</v>
      </c>
      <c r="J1500" t="s">
        <v>3233</v>
      </c>
      <c r="K1500" s="38">
        <v>45351</v>
      </c>
      <c r="L1500" s="38">
        <v>45351</v>
      </c>
      <c r="M1500" t="s">
        <v>3226</v>
      </c>
      <c r="N1500" t="s">
        <v>3534</v>
      </c>
      <c r="O1500">
        <v>-13149</v>
      </c>
      <c r="Q1500" t="s">
        <v>36</v>
      </c>
      <c r="R1500">
        <v>1.39</v>
      </c>
      <c r="S1500">
        <v>-13149</v>
      </c>
      <c r="U1500">
        <v>-18277.11</v>
      </c>
      <c r="V1500">
        <v>14459636</v>
      </c>
      <c r="X1500" t="s">
        <v>36</v>
      </c>
      <c r="Y1500" t="s">
        <v>3204</v>
      </c>
      <c r="Z1500" t="e">
        <f>VLOOKUP(N1500,Sheet3!J:J,1,0)</f>
        <v>#N/A</v>
      </c>
      <c r="AA1500" t="e">
        <f>VLOOKUP(I1500,Sheet3!$E$2:$E$8,1,0)</f>
        <v>#N/A</v>
      </c>
    </row>
    <row r="1501" spans="1:27" hidden="1" x14ac:dyDescent="0.25">
      <c r="A1501">
        <v>290059</v>
      </c>
      <c r="B1501">
        <v>290059</v>
      </c>
      <c r="H1501">
        <v>1204</v>
      </c>
      <c r="M1501" t="s">
        <v>3226</v>
      </c>
      <c r="N1501" t="s">
        <v>3534</v>
      </c>
      <c r="R1501" t="s">
        <v>3225</v>
      </c>
      <c r="X1501" t="s">
        <v>36</v>
      </c>
      <c r="Z1501" t="e">
        <f>VLOOKUP(N1501,Sheet3!J:J,1,0)</f>
        <v>#N/A</v>
      </c>
      <c r="AA1501" t="e">
        <f>VLOOKUP(I1501,Sheet3!$E$2:$E$8,1,0)</f>
        <v>#N/A</v>
      </c>
    </row>
    <row r="1502" spans="1:27" hidden="1" x14ac:dyDescent="0.25">
      <c r="A1502">
        <v>290059</v>
      </c>
      <c r="B1502" t="s">
        <v>3168</v>
      </c>
      <c r="E1502" t="s">
        <v>3200</v>
      </c>
      <c r="H1502">
        <v>1204</v>
      </c>
      <c r="I1502">
        <v>14027088</v>
      </c>
      <c r="J1502" t="s">
        <v>3233</v>
      </c>
      <c r="K1502" s="38">
        <v>45350</v>
      </c>
      <c r="L1502" s="38">
        <v>45350</v>
      </c>
      <c r="M1502" t="s">
        <v>3226</v>
      </c>
      <c r="N1502" t="s">
        <v>3535</v>
      </c>
      <c r="O1502">
        <v>13149</v>
      </c>
      <c r="Q1502" t="s">
        <v>36</v>
      </c>
      <c r="R1502">
        <v>0</v>
      </c>
      <c r="S1502">
        <v>13149</v>
      </c>
      <c r="V1502">
        <v>14446974</v>
      </c>
      <c r="X1502" t="s">
        <v>36</v>
      </c>
      <c r="Y1502" t="s">
        <v>3204</v>
      </c>
      <c r="Z1502" t="e">
        <f>VLOOKUP(N1502,Sheet3!J:J,1,0)</f>
        <v>#N/A</v>
      </c>
      <c r="AA1502" t="e">
        <f>VLOOKUP(I1502,Sheet3!$E$2:$E$8,1,0)</f>
        <v>#N/A</v>
      </c>
    </row>
    <row r="1503" spans="1:27" hidden="1" x14ac:dyDescent="0.25">
      <c r="A1503">
        <v>290059</v>
      </c>
      <c r="B1503" t="s">
        <v>3168</v>
      </c>
      <c r="E1503" t="s">
        <v>3200</v>
      </c>
      <c r="H1503">
        <v>1204</v>
      </c>
      <c r="I1503">
        <v>14027088</v>
      </c>
      <c r="J1503" t="s">
        <v>3233</v>
      </c>
      <c r="K1503" s="38">
        <v>45350</v>
      </c>
      <c r="L1503" s="38">
        <v>45350</v>
      </c>
      <c r="M1503" t="s">
        <v>3226</v>
      </c>
      <c r="N1503" t="s">
        <v>3535</v>
      </c>
      <c r="O1503">
        <v>-13149</v>
      </c>
      <c r="Q1503" t="s">
        <v>36</v>
      </c>
      <c r="R1503">
        <v>0</v>
      </c>
      <c r="S1503">
        <v>-13149</v>
      </c>
      <c r="V1503">
        <v>14459351</v>
      </c>
      <c r="X1503" t="s">
        <v>36</v>
      </c>
      <c r="Y1503" t="s">
        <v>3204</v>
      </c>
      <c r="Z1503" t="e">
        <f>VLOOKUP(N1503,Sheet3!J:J,1,0)</f>
        <v>#N/A</v>
      </c>
      <c r="AA1503" t="e">
        <f>VLOOKUP(I1503,Sheet3!$E$2:$E$8,1,0)</f>
        <v>#N/A</v>
      </c>
    </row>
    <row r="1504" spans="1:27" hidden="1" x14ac:dyDescent="0.25">
      <c r="A1504">
        <v>290059</v>
      </c>
      <c r="B1504" t="s">
        <v>3168</v>
      </c>
      <c r="E1504" t="s">
        <v>3200</v>
      </c>
      <c r="H1504">
        <v>1204</v>
      </c>
      <c r="I1504">
        <v>182193</v>
      </c>
      <c r="J1504" t="s">
        <v>3229</v>
      </c>
      <c r="K1504" s="38">
        <v>45351</v>
      </c>
      <c r="L1504" s="38">
        <v>45351</v>
      </c>
      <c r="M1504" t="s">
        <v>3226</v>
      </c>
      <c r="N1504" t="s">
        <v>3535</v>
      </c>
      <c r="O1504">
        <v>13149</v>
      </c>
      <c r="P1504" t="e">
        <f>VLOOKUP(I1504,Sheet3!$E$2:$E$16,1,0)</f>
        <v>#N/A</v>
      </c>
      <c r="Q1504" t="s">
        <v>36</v>
      </c>
      <c r="R1504">
        <v>0</v>
      </c>
      <c r="S1504">
        <v>13149</v>
      </c>
      <c r="V1504">
        <v>14459235</v>
      </c>
      <c r="X1504" t="s">
        <v>36</v>
      </c>
      <c r="Y1504" t="s">
        <v>3204</v>
      </c>
      <c r="Z1504" t="e">
        <f>VLOOKUP(N1504,Sheet3!J:J,1,0)</f>
        <v>#N/A</v>
      </c>
      <c r="AA1504" t="e">
        <f>VLOOKUP(I1504,Sheet3!$E$2:$E$8,1,0)</f>
        <v>#N/A</v>
      </c>
    </row>
    <row r="1505" spans="1:27" hidden="1" x14ac:dyDescent="0.25">
      <c r="A1505">
        <v>290059</v>
      </c>
      <c r="B1505" t="s">
        <v>3168</v>
      </c>
      <c r="E1505" t="s">
        <v>3200</v>
      </c>
      <c r="H1505">
        <v>1204</v>
      </c>
      <c r="I1505">
        <v>182193</v>
      </c>
      <c r="J1505" t="s">
        <v>3229</v>
      </c>
      <c r="K1505" s="38">
        <v>45351</v>
      </c>
      <c r="L1505" s="38">
        <v>45351</v>
      </c>
      <c r="M1505" t="s">
        <v>3226</v>
      </c>
      <c r="N1505" t="s">
        <v>3535</v>
      </c>
      <c r="O1505">
        <v>-13149</v>
      </c>
      <c r="P1505" t="e">
        <f>VLOOKUP(I1505,Sheet3!$E$2:$E$16,1,0)</f>
        <v>#N/A</v>
      </c>
      <c r="Q1505" t="s">
        <v>36</v>
      </c>
      <c r="R1505">
        <v>0</v>
      </c>
      <c r="S1505">
        <v>-13149</v>
      </c>
      <c r="V1505">
        <v>14450332</v>
      </c>
      <c r="X1505" t="s">
        <v>36</v>
      </c>
      <c r="Y1505" t="s">
        <v>3204</v>
      </c>
      <c r="Z1505" t="e">
        <f>VLOOKUP(N1505,Sheet3!J:J,1,0)</f>
        <v>#N/A</v>
      </c>
      <c r="AA1505" t="e">
        <f>VLOOKUP(I1505,Sheet3!$E$2:$E$8,1,0)</f>
        <v>#N/A</v>
      </c>
    </row>
    <row r="1506" spans="1:27" hidden="1" x14ac:dyDescent="0.25">
      <c r="A1506">
        <v>290059</v>
      </c>
      <c r="B1506" t="s">
        <v>3168</v>
      </c>
      <c r="E1506" t="s">
        <v>3200</v>
      </c>
      <c r="H1506">
        <v>1204</v>
      </c>
      <c r="I1506">
        <v>182193</v>
      </c>
      <c r="J1506" t="s">
        <v>3229</v>
      </c>
      <c r="K1506" s="38">
        <v>45351</v>
      </c>
      <c r="L1506" s="38">
        <v>45351</v>
      </c>
      <c r="M1506" t="s">
        <v>3226</v>
      </c>
      <c r="N1506" t="s">
        <v>3535</v>
      </c>
      <c r="O1506">
        <v>-13149</v>
      </c>
      <c r="P1506" t="e">
        <f>VLOOKUP(I1506,Sheet3!$E$2:$E$16,1,0)</f>
        <v>#N/A</v>
      </c>
      <c r="Q1506" t="s">
        <v>36</v>
      </c>
      <c r="R1506">
        <v>1.39</v>
      </c>
      <c r="S1506">
        <v>-13149</v>
      </c>
      <c r="U1506">
        <v>-18277.11</v>
      </c>
      <c r="V1506">
        <v>14459782</v>
      </c>
      <c r="X1506" t="s">
        <v>36</v>
      </c>
      <c r="Y1506" t="s">
        <v>3204</v>
      </c>
      <c r="Z1506" t="e">
        <f>VLOOKUP(N1506,Sheet3!J:J,1,0)</f>
        <v>#N/A</v>
      </c>
      <c r="AA1506" t="e">
        <f>VLOOKUP(I1506,Sheet3!$E$2:$E$8,1,0)</f>
        <v>#N/A</v>
      </c>
    </row>
    <row r="1507" spans="1:27" hidden="1" x14ac:dyDescent="0.25">
      <c r="A1507">
        <v>290059</v>
      </c>
      <c r="B1507" t="s">
        <v>3168</v>
      </c>
      <c r="E1507" t="s">
        <v>3200</v>
      </c>
      <c r="H1507">
        <v>1204</v>
      </c>
      <c r="I1507">
        <v>14027602</v>
      </c>
      <c r="J1507" t="s">
        <v>3233</v>
      </c>
      <c r="K1507" s="38">
        <v>45351</v>
      </c>
      <c r="L1507" s="38">
        <v>45351</v>
      </c>
      <c r="M1507" t="s">
        <v>3226</v>
      </c>
      <c r="N1507" t="s">
        <v>3535</v>
      </c>
      <c r="O1507">
        <v>13149</v>
      </c>
      <c r="Q1507" t="s">
        <v>36</v>
      </c>
      <c r="R1507">
        <v>1.39</v>
      </c>
      <c r="S1507">
        <v>13149</v>
      </c>
      <c r="U1507">
        <v>18277.11</v>
      </c>
      <c r="V1507">
        <v>14459637</v>
      </c>
      <c r="X1507" t="s">
        <v>36</v>
      </c>
      <c r="Y1507" t="s">
        <v>3204</v>
      </c>
      <c r="Z1507" t="e">
        <f>VLOOKUP(N1507,Sheet3!J:J,1,0)</f>
        <v>#N/A</v>
      </c>
      <c r="AA1507" t="e">
        <f>VLOOKUP(I1507,Sheet3!$E$2:$E$8,1,0)</f>
        <v>#N/A</v>
      </c>
    </row>
    <row r="1508" spans="1:27" hidden="1" x14ac:dyDescent="0.25">
      <c r="A1508">
        <v>290059</v>
      </c>
      <c r="B1508">
        <v>290059</v>
      </c>
      <c r="H1508">
        <v>1204</v>
      </c>
      <c r="M1508" t="s">
        <v>3226</v>
      </c>
      <c r="N1508" t="s">
        <v>3535</v>
      </c>
      <c r="R1508" t="s">
        <v>3225</v>
      </c>
      <c r="X1508" t="s">
        <v>36</v>
      </c>
      <c r="Z1508" t="e">
        <f>VLOOKUP(N1508,Sheet3!J:J,1,0)</f>
        <v>#N/A</v>
      </c>
      <c r="AA1508" t="e">
        <f>VLOOKUP(I1508,Sheet3!$E$2:$E$8,1,0)</f>
        <v>#N/A</v>
      </c>
    </row>
    <row r="1509" spans="1:27" hidden="1" x14ac:dyDescent="0.25">
      <c r="A1509">
        <v>290059</v>
      </c>
      <c r="B1509" t="s">
        <v>3168</v>
      </c>
      <c r="E1509" t="s">
        <v>3200</v>
      </c>
      <c r="H1509">
        <v>1204</v>
      </c>
      <c r="I1509">
        <v>24001879</v>
      </c>
      <c r="J1509" t="s">
        <v>3224</v>
      </c>
      <c r="K1509" s="38">
        <v>45327</v>
      </c>
      <c r="L1509" s="38">
        <v>45327</v>
      </c>
      <c r="M1509" t="s">
        <v>3226</v>
      </c>
      <c r="N1509" t="s">
        <v>3536</v>
      </c>
      <c r="R1509">
        <v>0</v>
      </c>
      <c r="V1509">
        <v>14424626</v>
      </c>
      <c r="X1509" t="s">
        <v>36</v>
      </c>
      <c r="Y1509" t="s">
        <v>3204</v>
      </c>
      <c r="Z1509" t="e">
        <f>VLOOKUP(N1509,Sheet3!J:J,1,0)</f>
        <v>#N/A</v>
      </c>
      <c r="AA1509" t="e">
        <f>VLOOKUP(I1509,Sheet3!$E$2:$E$8,1,0)</f>
        <v>#N/A</v>
      </c>
    </row>
    <row r="1510" spans="1:27" hidden="1" x14ac:dyDescent="0.25">
      <c r="A1510">
        <v>290059</v>
      </c>
      <c r="B1510" t="s">
        <v>3168</v>
      </c>
      <c r="E1510" t="s">
        <v>3200</v>
      </c>
      <c r="H1510">
        <v>1204</v>
      </c>
      <c r="I1510">
        <v>24001879</v>
      </c>
      <c r="J1510" t="s">
        <v>3228</v>
      </c>
      <c r="K1510" s="38">
        <v>45327</v>
      </c>
      <c r="L1510" s="38">
        <v>45327</v>
      </c>
      <c r="M1510" t="s">
        <v>3226</v>
      </c>
      <c r="N1510" t="s">
        <v>3536</v>
      </c>
      <c r="O1510">
        <v>1089</v>
      </c>
      <c r="Q1510" t="s">
        <v>36</v>
      </c>
      <c r="R1510">
        <v>1.39</v>
      </c>
      <c r="S1510">
        <v>1089</v>
      </c>
      <c r="U1510">
        <v>1513.71</v>
      </c>
      <c r="V1510">
        <v>14424627</v>
      </c>
      <c r="X1510" t="s">
        <v>36</v>
      </c>
      <c r="Y1510" t="s">
        <v>3204</v>
      </c>
      <c r="Z1510" t="e">
        <f>VLOOKUP(N1510,Sheet3!J:J,1,0)</f>
        <v>#N/A</v>
      </c>
      <c r="AA1510" t="e">
        <f>VLOOKUP(I1510,Sheet3!$E$2:$E$8,1,0)</f>
        <v>#N/A</v>
      </c>
    </row>
    <row r="1511" spans="1:27" hidden="1" x14ac:dyDescent="0.25">
      <c r="A1511">
        <v>290059</v>
      </c>
      <c r="B1511" t="s">
        <v>3168</v>
      </c>
      <c r="E1511" t="s">
        <v>3200</v>
      </c>
      <c r="H1511">
        <v>1204</v>
      </c>
      <c r="I1511">
        <v>14027091</v>
      </c>
      <c r="J1511" t="s">
        <v>3233</v>
      </c>
      <c r="K1511" s="38">
        <v>45350</v>
      </c>
      <c r="L1511" s="38">
        <v>45350</v>
      </c>
      <c r="M1511" t="s">
        <v>3226</v>
      </c>
      <c r="N1511" t="s">
        <v>3536</v>
      </c>
      <c r="O1511">
        <v>1089</v>
      </c>
      <c r="Q1511" t="s">
        <v>36</v>
      </c>
      <c r="R1511">
        <v>1.39</v>
      </c>
      <c r="S1511">
        <v>1089</v>
      </c>
      <c r="U1511">
        <v>1513.71</v>
      </c>
      <c r="V1511">
        <v>14459352</v>
      </c>
      <c r="X1511" t="s">
        <v>36</v>
      </c>
      <c r="Y1511" t="s">
        <v>3204</v>
      </c>
      <c r="Z1511" t="e">
        <f>VLOOKUP(N1511,Sheet3!J:J,1,0)</f>
        <v>#N/A</v>
      </c>
      <c r="AA1511" t="e">
        <f>VLOOKUP(I1511,Sheet3!$E$2:$E$8,1,0)</f>
        <v>#N/A</v>
      </c>
    </row>
    <row r="1512" spans="1:27" hidden="1" x14ac:dyDescent="0.25">
      <c r="A1512">
        <v>290059</v>
      </c>
      <c r="B1512" t="s">
        <v>3168</v>
      </c>
      <c r="E1512" t="s">
        <v>3200</v>
      </c>
      <c r="H1512">
        <v>1204</v>
      </c>
      <c r="I1512">
        <v>14027091</v>
      </c>
      <c r="J1512" t="s">
        <v>3233</v>
      </c>
      <c r="K1512" s="38">
        <v>45350</v>
      </c>
      <c r="L1512" s="38">
        <v>45350</v>
      </c>
      <c r="M1512" t="s">
        <v>3226</v>
      </c>
      <c r="N1512" t="s">
        <v>3536</v>
      </c>
      <c r="O1512">
        <v>-1089</v>
      </c>
      <c r="Q1512" t="s">
        <v>36</v>
      </c>
      <c r="R1512">
        <v>1.39</v>
      </c>
      <c r="S1512">
        <v>-1089</v>
      </c>
      <c r="U1512">
        <v>-1513.71</v>
      </c>
      <c r="V1512">
        <v>14446983</v>
      </c>
      <c r="X1512" t="s">
        <v>36</v>
      </c>
      <c r="Y1512" t="s">
        <v>3204</v>
      </c>
      <c r="Z1512" t="e">
        <f>VLOOKUP(N1512,Sheet3!J:J,1,0)</f>
        <v>#N/A</v>
      </c>
      <c r="AA1512" t="e">
        <f>VLOOKUP(I1512,Sheet3!$E$2:$E$8,1,0)</f>
        <v>#N/A</v>
      </c>
    </row>
    <row r="1513" spans="1:27" hidden="1" x14ac:dyDescent="0.25">
      <c r="A1513">
        <v>290059</v>
      </c>
      <c r="B1513" t="s">
        <v>3168</v>
      </c>
      <c r="E1513" t="s">
        <v>3200</v>
      </c>
      <c r="H1513">
        <v>1204</v>
      </c>
      <c r="I1513">
        <v>14027603</v>
      </c>
      <c r="J1513" t="s">
        <v>3233</v>
      </c>
      <c r="K1513" s="38">
        <v>45351</v>
      </c>
      <c r="L1513" s="38">
        <v>45351</v>
      </c>
      <c r="M1513" t="s">
        <v>3226</v>
      </c>
      <c r="N1513" t="s">
        <v>3536</v>
      </c>
      <c r="O1513">
        <v>-1089</v>
      </c>
      <c r="Q1513" t="s">
        <v>36</v>
      </c>
      <c r="R1513">
        <v>1.39</v>
      </c>
      <c r="S1513">
        <v>-1089</v>
      </c>
      <c r="U1513">
        <v>-1513.71</v>
      </c>
      <c r="V1513">
        <v>14459638</v>
      </c>
      <c r="X1513" t="s">
        <v>36</v>
      </c>
      <c r="Y1513" t="s">
        <v>3204</v>
      </c>
      <c r="Z1513" t="e">
        <f>VLOOKUP(N1513,Sheet3!J:J,1,0)</f>
        <v>#N/A</v>
      </c>
      <c r="AA1513" t="e">
        <f>VLOOKUP(I1513,Sheet3!$E$2:$E$8,1,0)</f>
        <v>#N/A</v>
      </c>
    </row>
    <row r="1514" spans="1:27" hidden="1" x14ac:dyDescent="0.25">
      <c r="A1514">
        <v>290059</v>
      </c>
      <c r="B1514">
        <v>290059</v>
      </c>
      <c r="H1514">
        <v>1204</v>
      </c>
      <c r="M1514" t="s">
        <v>3226</v>
      </c>
      <c r="N1514" t="s">
        <v>3536</v>
      </c>
      <c r="R1514" t="s">
        <v>3225</v>
      </c>
      <c r="X1514" t="s">
        <v>36</v>
      </c>
      <c r="Z1514" t="e">
        <f>VLOOKUP(N1514,Sheet3!J:J,1,0)</f>
        <v>#N/A</v>
      </c>
      <c r="AA1514" t="e">
        <f>VLOOKUP(I1514,Sheet3!$E$2:$E$8,1,0)</f>
        <v>#N/A</v>
      </c>
    </row>
    <row r="1515" spans="1:27" hidden="1" x14ac:dyDescent="0.25">
      <c r="A1515">
        <v>290059</v>
      </c>
      <c r="B1515" t="s">
        <v>3168</v>
      </c>
      <c r="E1515" t="s">
        <v>3200</v>
      </c>
      <c r="H1515">
        <v>1204</v>
      </c>
      <c r="I1515">
        <v>14027091</v>
      </c>
      <c r="J1515" t="s">
        <v>3233</v>
      </c>
      <c r="K1515" s="38">
        <v>45350</v>
      </c>
      <c r="L1515" s="38">
        <v>45350</v>
      </c>
      <c r="M1515" t="s">
        <v>3226</v>
      </c>
      <c r="N1515" t="s">
        <v>3537</v>
      </c>
      <c r="O1515">
        <v>1089</v>
      </c>
      <c r="Q1515" t="s">
        <v>36</v>
      </c>
      <c r="R1515">
        <v>0</v>
      </c>
      <c r="S1515">
        <v>1089</v>
      </c>
      <c r="V1515">
        <v>14446984</v>
      </c>
      <c r="X1515" t="s">
        <v>36</v>
      </c>
      <c r="Y1515" t="s">
        <v>3204</v>
      </c>
      <c r="Z1515" t="e">
        <f>VLOOKUP(N1515,Sheet3!J:J,1,0)</f>
        <v>#N/A</v>
      </c>
      <c r="AA1515" t="e">
        <f>VLOOKUP(I1515,Sheet3!$E$2:$E$8,1,0)</f>
        <v>#N/A</v>
      </c>
    </row>
    <row r="1516" spans="1:27" hidden="1" x14ac:dyDescent="0.25">
      <c r="A1516">
        <v>290059</v>
      </c>
      <c r="B1516" t="s">
        <v>3168</v>
      </c>
      <c r="E1516" t="s">
        <v>3200</v>
      </c>
      <c r="H1516">
        <v>1204</v>
      </c>
      <c r="I1516">
        <v>14027091</v>
      </c>
      <c r="J1516" t="s">
        <v>3233</v>
      </c>
      <c r="K1516" s="38">
        <v>45350</v>
      </c>
      <c r="L1516" s="38">
        <v>45350</v>
      </c>
      <c r="M1516" t="s">
        <v>3226</v>
      </c>
      <c r="N1516" t="s">
        <v>3537</v>
      </c>
      <c r="O1516">
        <v>-1089</v>
      </c>
      <c r="Q1516" t="s">
        <v>36</v>
      </c>
      <c r="R1516">
        <v>0</v>
      </c>
      <c r="S1516">
        <v>-1089</v>
      </c>
      <c r="V1516">
        <v>14459353</v>
      </c>
      <c r="X1516" t="s">
        <v>36</v>
      </c>
      <c r="Y1516" t="s">
        <v>3204</v>
      </c>
      <c r="Z1516" t="e">
        <f>VLOOKUP(N1516,Sheet3!J:J,1,0)</f>
        <v>#N/A</v>
      </c>
      <c r="AA1516" t="e">
        <f>VLOOKUP(I1516,Sheet3!$E$2:$E$8,1,0)</f>
        <v>#N/A</v>
      </c>
    </row>
    <row r="1517" spans="1:27" hidden="1" x14ac:dyDescent="0.25">
      <c r="A1517">
        <v>290059</v>
      </c>
      <c r="B1517" t="s">
        <v>3168</v>
      </c>
      <c r="E1517" t="s">
        <v>3200</v>
      </c>
      <c r="H1517">
        <v>1204</v>
      </c>
      <c r="I1517">
        <v>182194</v>
      </c>
      <c r="J1517" t="s">
        <v>3229</v>
      </c>
      <c r="K1517" s="38">
        <v>45351</v>
      </c>
      <c r="L1517" s="38">
        <v>45351</v>
      </c>
      <c r="M1517" t="s">
        <v>3226</v>
      </c>
      <c r="N1517" t="s">
        <v>3537</v>
      </c>
      <c r="O1517">
        <v>-1089</v>
      </c>
      <c r="P1517" t="e">
        <f>VLOOKUP(I1517,Sheet3!$E$2:$E$16,1,0)</f>
        <v>#N/A</v>
      </c>
      <c r="Q1517" t="s">
        <v>36</v>
      </c>
      <c r="R1517">
        <v>0</v>
      </c>
      <c r="S1517">
        <v>-1089</v>
      </c>
      <c r="V1517">
        <v>14450347</v>
      </c>
      <c r="X1517" t="s">
        <v>36</v>
      </c>
      <c r="Y1517" t="s">
        <v>3204</v>
      </c>
      <c r="Z1517" t="e">
        <f>VLOOKUP(N1517,Sheet3!J:J,1,0)</f>
        <v>#N/A</v>
      </c>
      <c r="AA1517" t="e">
        <f>VLOOKUP(I1517,Sheet3!$E$2:$E$8,1,0)</f>
        <v>#N/A</v>
      </c>
    </row>
    <row r="1518" spans="1:27" hidden="1" x14ac:dyDescent="0.25">
      <c r="A1518">
        <v>290059</v>
      </c>
      <c r="B1518" t="s">
        <v>3168</v>
      </c>
      <c r="E1518" t="s">
        <v>3200</v>
      </c>
      <c r="H1518">
        <v>1204</v>
      </c>
      <c r="I1518">
        <v>182194</v>
      </c>
      <c r="J1518" t="s">
        <v>3229</v>
      </c>
      <c r="K1518" s="38">
        <v>45351</v>
      </c>
      <c r="L1518" s="38">
        <v>45351</v>
      </c>
      <c r="M1518" t="s">
        <v>3226</v>
      </c>
      <c r="N1518" t="s">
        <v>3537</v>
      </c>
      <c r="O1518">
        <v>1089</v>
      </c>
      <c r="P1518" t="e">
        <f>VLOOKUP(I1518,Sheet3!$E$2:$E$16,1,0)</f>
        <v>#N/A</v>
      </c>
      <c r="Q1518" t="s">
        <v>36</v>
      </c>
      <c r="R1518">
        <v>0</v>
      </c>
      <c r="S1518">
        <v>1089</v>
      </c>
      <c r="V1518">
        <v>14459236</v>
      </c>
      <c r="X1518" t="s">
        <v>36</v>
      </c>
      <c r="Y1518" t="s">
        <v>3204</v>
      </c>
      <c r="Z1518" t="e">
        <f>VLOOKUP(N1518,Sheet3!J:J,1,0)</f>
        <v>#N/A</v>
      </c>
      <c r="AA1518" t="e">
        <f>VLOOKUP(I1518,Sheet3!$E$2:$E$8,1,0)</f>
        <v>#N/A</v>
      </c>
    </row>
    <row r="1519" spans="1:27" hidden="1" x14ac:dyDescent="0.25">
      <c r="A1519">
        <v>290059</v>
      </c>
      <c r="B1519" t="s">
        <v>3168</v>
      </c>
      <c r="E1519" t="s">
        <v>3200</v>
      </c>
      <c r="H1519">
        <v>1204</v>
      </c>
      <c r="I1519">
        <v>182194</v>
      </c>
      <c r="J1519" t="s">
        <v>3229</v>
      </c>
      <c r="K1519" s="38">
        <v>45351</v>
      </c>
      <c r="L1519" s="38">
        <v>45351</v>
      </c>
      <c r="M1519" t="s">
        <v>3226</v>
      </c>
      <c r="N1519" t="s">
        <v>3537</v>
      </c>
      <c r="O1519">
        <v>-1089</v>
      </c>
      <c r="P1519" t="e">
        <f>VLOOKUP(I1519,Sheet3!$E$2:$E$16,1,0)</f>
        <v>#N/A</v>
      </c>
      <c r="Q1519" t="s">
        <v>36</v>
      </c>
      <c r="R1519">
        <v>1.39</v>
      </c>
      <c r="S1519">
        <v>-1089</v>
      </c>
      <c r="U1519">
        <v>-1513.71</v>
      </c>
      <c r="V1519">
        <v>14459772</v>
      </c>
      <c r="X1519" t="s">
        <v>36</v>
      </c>
      <c r="Y1519" t="s">
        <v>3204</v>
      </c>
      <c r="Z1519" t="e">
        <f>VLOOKUP(N1519,Sheet3!J:J,1,0)</f>
        <v>#N/A</v>
      </c>
      <c r="AA1519" t="e">
        <f>VLOOKUP(I1519,Sheet3!$E$2:$E$8,1,0)</f>
        <v>#N/A</v>
      </c>
    </row>
    <row r="1520" spans="1:27" hidden="1" x14ac:dyDescent="0.25">
      <c r="A1520">
        <v>290059</v>
      </c>
      <c r="B1520" t="s">
        <v>3168</v>
      </c>
      <c r="E1520" t="s">
        <v>3200</v>
      </c>
      <c r="H1520">
        <v>1204</v>
      </c>
      <c r="I1520">
        <v>14027603</v>
      </c>
      <c r="J1520" t="s">
        <v>3233</v>
      </c>
      <c r="K1520" s="38">
        <v>45351</v>
      </c>
      <c r="L1520" s="38">
        <v>45351</v>
      </c>
      <c r="M1520" t="s">
        <v>3226</v>
      </c>
      <c r="N1520" t="s">
        <v>3537</v>
      </c>
      <c r="O1520">
        <v>1089</v>
      </c>
      <c r="Q1520" t="s">
        <v>36</v>
      </c>
      <c r="R1520">
        <v>1.39</v>
      </c>
      <c r="S1520">
        <v>1089</v>
      </c>
      <c r="U1520">
        <v>1513.71</v>
      </c>
      <c r="V1520">
        <v>14459639</v>
      </c>
      <c r="X1520" t="s">
        <v>36</v>
      </c>
      <c r="Y1520" t="s">
        <v>3204</v>
      </c>
      <c r="Z1520" t="e">
        <f>VLOOKUP(N1520,Sheet3!J:J,1,0)</f>
        <v>#N/A</v>
      </c>
      <c r="AA1520" t="e">
        <f>VLOOKUP(I1520,Sheet3!$E$2:$E$8,1,0)</f>
        <v>#N/A</v>
      </c>
    </row>
    <row r="1521" spans="1:27" hidden="1" x14ac:dyDescent="0.25">
      <c r="A1521">
        <v>290059</v>
      </c>
      <c r="B1521">
        <v>290059</v>
      </c>
      <c r="H1521">
        <v>1204</v>
      </c>
      <c r="M1521" t="s">
        <v>3226</v>
      </c>
      <c r="N1521" t="s">
        <v>3537</v>
      </c>
      <c r="R1521" t="s">
        <v>3225</v>
      </c>
      <c r="X1521" t="s">
        <v>36</v>
      </c>
      <c r="Z1521" t="e">
        <f>VLOOKUP(N1521,Sheet3!J:J,1,0)</f>
        <v>#N/A</v>
      </c>
      <c r="AA1521" t="e">
        <f>VLOOKUP(I1521,Sheet3!$E$2:$E$8,1,0)</f>
        <v>#N/A</v>
      </c>
    </row>
    <row r="1522" spans="1:27" hidden="1" x14ac:dyDescent="0.25">
      <c r="A1522">
        <v>290059</v>
      </c>
      <c r="B1522" t="s">
        <v>3168</v>
      </c>
      <c r="E1522" t="s">
        <v>3200</v>
      </c>
      <c r="H1522">
        <v>1204</v>
      </c>
      <c r="I1522">
        <v>24001879</v>
      </c>
      <c r="J1522" t="s">
        <v>3224</v>
      </c>
      <c r="K1522" s="38">
        <v>45327</v>
      </c>
      <c r="L1522" s="38">
        <v>45327</v>
      </c>
      <c r="M1522" t="s">
        <v>3226</v>
      </c>
      <c r="N1522" t="s">
        <v>3538</v>
      </c>
      <c r="R1522">
        <v>0</v>
      </c>
      <c r="V1522">
        <v>14424636</v>
      </c>
      <c r="X1522" t="s">
        <v>36</v>
      </c>
      <c r="Y1522" t="s">
        <v>3204</v>
      </c>
      <c r="Z1522" t="e">
        <f>VLOOKUP(N1522,Sheet3!J:J,1,0)</f>
        <v>#N/A</v>
      </c>
      <c r="AA1522" t="e">
        <f>VLOOKUP(I1522,Sheet3!$E$2:$E$8,1,0)</f>
        <v>#N/A</v>
      </c>
    </row>
    <row r="1523" spans="1:27" hidden="1" x14ac:dyDescent="0.25">
      <c r="A1523">
        <v>290059</v>
      </c>
      <c r="B1523" t="s">
        <v>3168</v>
      </c>
      <c r="E1523" t="s">
        <v>3200</v>
      </c>
      <c r="H1523">
        <v>1204</v>
      </c>
      <c r="I1523">
        <v>24001879</v>
      </c>
      <c r="J1523" t="s">
        <v>3228</v>
      </c>
      <c r="K1523" s="38">
        <v>45327</v>
      </c>
      <c r="L1523" s="38">
        <v>45327</v>
      </c>
      <c r="M1523" t="s">
        <v>3226</v>
      </c>
      <c r="N1523" t="s">
        <v>3538</v>
      </c>
      <c r="O1523">
        <v>1107</v>
      </c>
      <c r="Q1523" t="s">
        <v>36</v>
      </c>
      <c r="R1523">
        <v>1.39</v>
      </c>
      <c r="S1523">
        <v>1107</v>
      </c>
      <c r="U1523">
        <v>1538.73</v>
      </c>
      <c r="V1523">
        <v>14424637</v>
      </c>
      <c r="X1523" t="s">
        <v>36</v>
      </c>
      <c r="Y1523" t="s">
        <v>3204</v>
      </c>
      <c r="Z1523" t="e">
        <f>VLOOKUP(N1523,Sheet3!J:J,1,0)</f>
        <v>#N/A</v>
      </c>
      <c r="AA1523" t="e">
        <f>VLOOKUP(I1523,Sheet3!$E$2:$E$8,1,0)</f>
        <v>#N/A</v>
      </c>
    </row>
    <row r="1524" spans="1:27" hidden="1" x14ac:dyDescent="0.25">
      <c r="A1524">
        <v>290059</v>
      </c>
      <c r="B1524" t="s">
        <v>3168</v>
      </c>
      <c r="E1524" t="s">
        <v>3200</v>
      </c>
      <c r="H1524">
        <v>1204</v>
      </c>
      <c r="I1524">
        <v>14027060</v>
      </c>
      <c r="J1524" t="s">
        <v>3233</v>
      </c>
      <c r="K1524" s="38">
        <v>45350</v>
      </c>
      <c r="L1524" s="38">
        <v>45350</v>
      </c>
      <c r="M1524" t="s">
        <v>3226</v>
      </c>
      <c r="N1524" t="s">
        <v>3538</v>
      </c>
      <c r="O1524">
        <v>-1107</v>
      </c>
      <c r="Q1524" t="s">
        <v>36</v>
      </c>
      <c r="R1524">
        <v>1.39</v>
      </c>
      <c r="S1524">
        <v>-1107</v>
      </c>
      <c r="U1524">
        <v>-1538.73</v>
      </c>
      <c r="V1524">
        <v>14446879</v>
      </c>
      <c r="X1524" t="s">
        <v>36</v>
      </c>
      <c r="Y1524" t="s">
        <v>3204</v>
      </c>
      <c r="Z1524" t="e">
        <f>VLOOKUP(N1524,Sheet3!J:J,1,0)</f>
        <v>#N/A</v>
      </c>
      <c r="AA1524" t="e">
        <f>VLOOKUP(I1524,Sheet3!$E$2:$E$8,1,0)</f>
        <v>#N/A</v>
      </c>
    </row>
    <row r="1525" spans="1:27" hidden="1" x14ac:dyDescent="0.25">
      <c r="A1525">
        <v>290059</v>
      </c>
      <c r="B1525" t="s">
        <v>3168</v>
      </c>
      <c r="E1525" t="s">
        <v>3200</v>
      </c>
      <c r="H1525">
        <v>1204</v>
      </c>
      <c r="I1525">
        <v>14027060</v>
      </c>
      <c r="J1525" t="s">
        <v>3233</v>
      </c>
      <c r="K1525" s="38">
        <v>45350</v>
      </c>
      <c r="L1525" s="38">
        <v>45350</v>
      </c>
      <c r="M1525" t="s">
        <v>3226</v>
      </c>
      <c r="N1525" t="s">
        <v>3538</v>
      </c>
      <c r="O1525">
        <v>1107</v>
      </c>
      <c r="Q1525" t="s">
        <v>36</v>
      </c>
      <c r="R1525">
        <v>1.39</v>
      </c>
      <c r="S1525">
        <v>1107</v>
      </c>
      <c r="U1525">
        <v>1538.73</v>
      </c>
      <c r="V1525">
        <v>14455901</v>
      </c>
      <c r="X1525" t="s">
        <v>36</v>
      </c>
      <c r="Y1525" t="s">
        <v>3204</v>
      </c>
      <c r="Z1525" t="e">
        <f>VLOOKUP(N1525,Sheet3!J:J,1,0)</f>
        <v>#N/A</v>
      </c>
      <c r="AA1525" t="e">
        <f>VLOOKUP(I1525,Sheet3!$E$2:$E$8,1,0)</f>
        <v>#N/A</v>
      </c>
    </row>
    <row r="1526" spans="1:27" hidden="1" x14ac:dyDescent="0.25">
      <c r="A1526">
        <v>290059</v>
      </c>
      <c r="B1526" t="s">
        <v>3168</v>
      </c>
      <c r="E1526" t="s">
        <v>3200</v>
      </c>
      <c r="H1526">
        <v>1204</v>
      </c>
      <c r="I1526">
        <v>14027465</v>
      </c>
      <c r="J1526" t="s">
        <v>3233</v>
      </c>
      <c r="K1526" s="38">
        <v>45350</v>
      </c>
      <c r="L1526" s="38">
        <v>45350</v>
      </c>
      <c r="M1526" t="s">
        <v>3226</v>
      </c>
      <c r="N1526" t="s">
        <v>3538</v>
      </c>
      <c r="O1526">
        <v>-1107</v>
      </c>
      <c r="Q1526" t="s">
        <v>36</v>
      </c>
      <c r="R1526">
        <v>1.39</v>
      </c>
      <c r="S1526">
        <v>-1107</v>
      </c>
      <c r="U1526">
        <v>-1538.73</v>
      </c>
      <c r="V1526">
        <v>14456453</v>
      </c>
      <c r="X1526" t="s">
        <v>36</v>
      </c>
      <c r="Y1526" t="s">
        <v>3204</v>
      </c>
      <c r="Z1526" t="e">
        <f>VLOOKUP(N1526,Sheet3!J:J,1,0)</f>
        <v>#N/A</v>
      </c>
      <c r="AA1526" t="e">
        <f>VLOOKUP(I1526,Sheet3!$E$2:$E$8,1,0)</f>
        <v>#N/A</v>
      </c>
    </row>
    <row r="1527" spans="1:27" hidden="1" x14ac:dyDescent="0.25">
      <c r="A1527">
        <v>290059</v>
      </c>
      <c r="B1527">
        <v>290059</v>
      </c>
      <c r="H1527">
        <v>1204</v>
      </c>
      <c r="M1527" t="s">
        <v>3226</v>
      </c>
      <c r="N1527" t="s">
        <v>3538</v>
      </c>
      <c r="R1527" t="s">
        <v>3225</v>
      </c>
      <c r="X1527" t="s">
        <v>36</v>
      </c>
      <c r="Z1527" t="e">
        <f>VLOOKUP(N1527,Sheet3!J:J,1,0)</f>
        <v>#N/A</v>
      </c>
      <c r="AA1527" t="e">
        <f>VLOOKUP(I1527,Sheet3!$E$2:$E$8,1,0)</f>
        <v>#N/A</v>
      </c>
    </row>
    <row r="1528" spans="1:27" hidden="1" x14ac:dyDescent="0.25">
      <c r="A1528">
        <v>290059</v>
      </c>
      <c r="B1528" t="s">
        <v>3168</v>
      </c>
      <c r="E1528" t="s">
        <v>3200</v>
      </c>
      <c r="H1528">
        <v>1204</v>
      </c>
      <c r="I1528">
        <v>14027060</v>
      </c>
      <c r="J1528" t="s">
        <v>3233</v>
      </c>
      <c r="K1528" s="38">
        <v>45350</v>
      </c>
      <c r="L1528" s="38">
        <v>45350</v>
      </c>
      <c r="M1528" t="s">
        <v>3226</v>
      </c>
      <c r="N1528" t="s">
        <v>3539</v>
      </c>
      <c r="O1528">
        <v>1107</v>
      </c>
      <c r="Q1528" t="s">
        <v>36</v>
      </c>
      <c r="R1528">
        <v>0</v>
      </c>
      <c r="S1528">
        <v>1107</v>
      </c>
      <c r="V1528">
        <v>14446880</v>
      </c>
      <c r="X1528" t="s">
        <v>36</v>
      </c>
      <c r="Y1528" t="s">
        <v>3204</v>
      </c>
      <c r="Z1528" t="e">
        <f>VLOOKUP(N1528,Sheet3!J:J,1,0)</f>
        <v>#N/A</v>
      </c>
      <c r="AA1528" t="e">
        <f>VLOOKUP(I1528,Sheet3!$E$2:$E$8,1,0)</f>
        <v>#N/A</v>
      </c>
    </row>
    <row r="1529" spans="1:27" hidden="1" x14ac:dyDescent="0.25">
      <c r="A1529">
        <v>290059</v>
      </c>
      <c r="B1529" t="s">
        <v>3168</v>
      </c>
      <c r="E1529" t="s">
        <v>3200</v>
      </c>
      <c r="H1529">
        <v>1204</v>
      </c>
      <c r="I1529">
        <v>14027465</v>
      </c>
      <c r="J1529" t="s">
        <v>3233</v>
      </c>
      <c r="K1529" s="38">
        <v>45350</v>
      </c>
      <c r="L1529" s="38">
        <v>45350</v>
      </c>
      <c r="M1529" t="s">
        <v>3226</v>
      </c>
      <c r="N1529" t="s">
        <v>3539</v>
      </c>
      <c r="O1529">
        <v>1107</v>
      </c>
      <c r="Q1529" t="s">
        <v>36</v>
      </c>
      <c r="R1529">
        <v>1.39</v>
      </c>
      <c r="S1529">
        <v>1107</v>
      </c>
      <c r="U1529">
        <v>1538.73</v>
      </c>
      <c r="V1529">
        <v>14456454</v>
      </c>
      <c r="X1529" t="s">
        <v>36</v>
      </c>
      <c r="Y1529" t="s">
        <v>3204</v>
      </c>
      <c r="Z1529" t="e">
        <f>VLOOKUP(N1529,Sheet3!J:J,1,0)</f>
        <v>#N/A</v>
      </c>
      <c r="AA1529" t="e">
        <f>VLOOKUP(I1529,Sheet3!$E$2:$E$8,1,0)</f>
        <v>#N/A</v>
      </c>
    </row>
    <row r="1530" spans="1:27" hidden="1" x14ac:dyDescent="0.25">
      <c r="A1530">
        <v>290059</v>
      </c>
      <c r="B1530" t="s">
        <v>3168</v>
      </c>
      <c r="E1530" t="s">
        <v>3200</v>
      </c>
      <c r="H1530">
        <v>1204</v>
      </c>
      <c r="I1530">
        <v>14027060</v>
      </c>
      <c r="J1530" t="s">
        <v>3233</v>
      </c>
      <c r="K1530" s="38">
        <v>45350</v>
      </c>
      <c r="L1530" s="38">
        <v>45350</v>
      </c>
      <c r="M1530" t="s">
        <v>3226</v>
      </c>
      <c r="N1530" t="s">
        <v>3539</v>
      </c>
      <c r="O1530">
        <v>-1107</v>
      </c>
      <c r="Q1530" t="s">
        <v>36</v>
      </c>
      <c r="R1530">
        <v>0</v>
      </c>
      <c r="S1530">
        <v>-1107</v>
      </c>
      <c r="V1530">
        <v>14455902</v>
      </c>
      <c r="X1530" t="s">
        <v>36</v>
      </c>
      <c r="Y1530" t="s">
        <v>3204</v>
      </c>
      <c r="Z1530" t="e">
        <f>VLOOKUP(N1530,Sheet3!J:J,1,0)</f>
        <v>#N/A</v>
      </c>
      <c r="AA1530" t="e">
        <f>VLOOKUP(I1530,Sheet3!$E$2:$E$8,1,0)</f>
        <v>#N/A</v>
      </c>
    </row>
    <row r="1531" spans="1:27" hidden="1" x14ac:dyDescent="0.25">
      <c r="A1531">
        <v>290059</v>
      </c>
      <c r="B1531" t="s">
        <v>3168</v>
      </c>
      <c r="E1531" t="s">
        <v>3200</v>
      </c>
      <c r="H1531">
        <v>1204</v>
      </c>
      <c r="I1531">
        <v>182202</v>
      </c>
      <c r="J1531" t="s">
        <v>3229</v>
      </c>
      <c r="K1531" s="38">
        <v>45365</v>
      </c>
      <c r="L1531" s="38">
        <v>45365</v>
      </c>
      <c r="M1531" t="s">
        <v>3226</v>
      </c>
      <c r="N1531" t="s">
        <v>3539</v>
      </c>
      <c r="O1531">
        <v>-1107</v>
      </c>
      <c r="P1531" t="e">
        <f>VLOOKUP(I1531,Sheet3!$E$2:$E$16,1,0)</f>
        <v>#N/A</v>
      </c>
      <c r="Q1531" t="s">
        <v>36</v>
      </c>
      <c r="R1531">
        <v>1.39</v>
      </c>
      <c r="S1531">
        <v>-1107</v>
      </c>
      <c r="U1531">
        <v>-1538.73</v>
      </c>
      <c r="V1531">
        <v>14466195</v>
      </c>
      <c r="X1531" t="s">
        <v>36</v>
      </c>
      <c r="Y1531" t="s">
        <v>3204</v>
      </c>
      <c r="Z1531" t="e">
        <f>VLOOKUP(N1531,Sheet3!J:J,1,0)</f>
        <v>#N/A</v>
      </c>
      <c r="AA1531" t="e">
        <f>VLOOKUP(I1531,Sheet3!$E$2:$E$8,1,0)</f>
        <v>#N/A</v>
      </c>
    </row>
    <row r="1532" spans="1:27" hidden="1" x14ac:dyDescent="0.25">
      <c r="A1532">
        <v>290059</v>
      </c>
      <c r="B1532">
        <v>290059</v>
      </c>
      <c r="H1532">
        <v>1204</v>
      </c>
      <c r="M1532" t="s">
        <v>3226</v>
      </c>
      <c r="N1532" t="s">
        <v>3539</v>
      </c>
      <c r="R1532" t="s">
        <v>3225</v>
      </c>
      <c r="X1532" t="s">
        <v>36</v>
      </c>
      <c r="Z1532" t="e">
        <f>VLOOKUP(N1532,Sheet3!J:J,1,0)</f>
        <v>#N/A</v>
      </c>
      <c r="AA1532" t="e">
        <f>VLOOKUP(I1532,Sheet3!$E$2:$E$8,1,0)</f>
        <v>#N/A</v>
      </c>
    </row>
    <row r="1533" spans="1:27" hidden="1" x14ac:dyDescent="0.25">
      <c r="A1533">
        <v>290059</v>
      </c>
      <c r="B1533" t="s">
        <v>3168</v>
      </c>
      <c r="E1533" t="s">
        <v>3200</v>
      </c>
      <c r="H1533">
        <v>1204</v>
      </c>
      <c r="I1533">
        <v>24001879</v>
      </c>
      <c r="J1533" t="s">
        <v>3224</v>
      </c>
      <c r="K1533" s="38">
        <v>45327</v>
      </c>
      <c r="L1533" s="38">
        <v>45327</v>
      </c>
      <c r="M1533" t="s">
        <v>3226</v>
      </c>
      <c r="N1533" t="s">
        <v>3540</v>
      </c>
      <c r="R1533">
        <v>0</v>
      </c>
      <c r="V1533">
        <v>14424638</v>
      </c>
      <c r="X1533" t="s">
        <v>36</v>
      </c>
      <c r="Y1533" t="s">
        <v>3204</v>
      </c>
      <c r="Z1533" t="e">
        <f>VLOOKUP(N1533,Sheet3!J:J,1,0)</f>
        <v>#N/A</v>
      </c>
      <c r="AA1533" t="e">
        <f>VLOOKUP(I1533,Sheet3!$E$2:$E$8,1,0)</f>
        <v>#N/A</v>
      </c>
    </row>
    <row r="1534" spans="1:27" hidden="1" x14ac:dyDescent="0.25">
      <c r="A1534">
        <v>290059</v>
      </c>
      <c r="B1534" t="s">
        <v>3168</v>
      </c>
      <c r="E1534" t="s">
        <v>3200</v>
      </c>
      <c r="H1534">
        <v>1204</v>
      </c>
      <c r="I1534">
        <v>24001879</v>
      </c>
      <c r="J1534" t="s">
        <v>3228</v>
      </c>
      <c r="K1534" s="38">
        <v>45327</v>
      </c>
      <c r="L1534" s="38">
        <v>45327</v>
      </c>
      <c r="M1534" t="s">
        <v>3226</v>
      </c>
      <c r="N1534" t="s">
        <v>3540</v>
      </c>
      <c r="O1534">
        <v>10932</v>
      </c>
      <c r="Q1534" t="s">
        <v>36</v>
      </c>
      <c r="R1534">
        <v>1.39</v>
      </c>
      <c r="S1534">
        <v>10932</v>
      </c>
      <c r="U1534">
        <v>15195.48</v>
      </c>
      <c r="V1534">
        <v>14424639</v>
      </c>
      <c r="X1534" t="s">
        <v>36</v>
      </c>
      <c r="Y1534" t="s">
        <v>3204</v>
      </c>
      <c r="Z1534" t="e">
        <f>VLOOKUP(N1534,Sheet3!J:J,1,0)</f>
        <v>#N/A</v>
      </c>
      <c r="AA1534" t="e">
        <f>VLOOKUP(I1534,Sheet3!$E$2:$E$8,1,0)</f>
        <v>#N/A</v>
      </c>
    </row>
    <row r="1535" spans="1:27" hidden="1" x14ac:dyDescent="0.25">
      <c r="A1535">
        <v>290059</v>
      </c>
      <c r="B1535" t="s">
        <v>3168</v>
      </c>
      <c r="E1535" t="s">
        <v>3200</v>
      </c>
      <c r="H1535">
        <v>1204</v>
      </c>
      <c r="I1535">
        <v>14027061</v>
      </c>
      <c r="J1535" t="s">
        <v>3233</v>
      </c>
      <c r="K1535" s="38">
        <v>45350</v>
      </c>
      <c r="L1535" s="38">
        <v>45350</v>
      </c>
      <c r="M1535" t="s">
        <v>3226</v>
      </c>
      <c r="N1535" t="s">
        <v>3540</v>
      </c>
      <c r="O1535">
        <v>-10932</v>
      </c>
      <c r="Q1535" t="s">
        <v>36</v>
      </c>
      <c r="R1535">
        <v>1.39</v>
      </c>
      <c r="S1535">
        <v>-10932</v>
      </c>
      <c r="U1535">
        <v>-15195.48</v>
      </c>
      <c r="V1535">
        <v>14446883</v>
      </c>
      <c r="X1535" t="s">
        <v>36</v>
      </c>
      <c r="Y1535" t="s">
        <v>3204</v>
      </c>
      <c r="Z1535" t="e">
        <f>VLOOKUP(N1535,Sheet3!J:J,1,0)</f>
        <v>#N/A</v>
      </c>
      <c r="AA1535" t="e">
        <f>VLOOKUP(I1535,Sheet3!$E$2:$E$8,1,0)</f>
        <v>#N/A</v>
      </c>
    </row>
    <row r="1536" spans="1:27" hidden="1" x14ac:dyDescent="0.25">
      <c r="A1536">
        <v>290059</v>
      </c>
      <c r="B1536" t="s">
        <v>3168</v>
      </c>
      <c r="E1536" t="s">
        <v>3200</v>
      </c>
      <c r="H1536">
        <v>1204</v>
      </c>
      <c r="I1536">
        <v>14027061</v>
      </c>
      <c r="J1536" t="s">
        <v>3233</v>
      </c>
      <c r="K1536" s="38">
        <v>45350</v>
      </c>
      <c r="L1536" s="38">
        <v>45350</v>
      </c>
      <c r="M1536" t="s">
        <v>3226</v>
      </c>
      <c r="N1536" t="s">
        <v>3540</v>
      </c>
      <c r="O1536">
        <v>10932</v>
      </c>
      <c r="Q1536" t="s">
        <v>36</v>
      </c>
      <c r="R1536">
        <v>1.39</v>
      </c>
      <c r="S1536">
        <v>10932</v>
      </c>
      <c r="U1536">
        <v>15195.48</v>
      </c>
      <c r="V1536">
        <v>14459324</v>
      </c>
      <c r="X1536" t="s">
        <v>36</v>
      </c>
      <c r="Y1536" t="s">
        <v>3204</v>
      </c>
      <c r="Z1536" t="e">
        <f>VLOOKUP(N1536,Sheet3!J:J,1,0)</f>
        <v>#N/A</v>
      </c>
      <c r="AA1536" t="e">
        <f>VLOOKUP(I1536,Sheet3!$E$2:$E$8,1,0)</f>
        <v>#N/A</v>
      </c>
    </row>
    <row r="1537" spans="1:27" hidden="1" x14ac:dyDescent="0.25">
      <c r="A1537">
        <v>290059</v>
      </c>
      <c r="B1537" t="s">
        <v>3168</v>
      </c>
      <c r="E1537" t="s">
        <v>3200</v>
      </c>
      <c r="H1537">
        <v>1204</v>
      </c>
      <c r="I1537">
        <v>14027596</v>
      </c>
      <c r="J1537" t="s">
        <v>3233</v>
      </c>
      <c r="K1537" s="38">
        <v>45351</v>
      </c>
      <c r="L1537" s="38">
        <v>45351</v>
      </c>
      <c r="M1537" t="s">
        <v>3226</v>
      </c>
      <c r="N1537" t="s">
        <v>3540</v>
      </c>
      <c r="O1537">
        <v>-10932</v>
      </c>
      <c r="Q1537" t="s">
        <v>36</v>
      </c>
      <c r="R1537">
        <v>1.39</v>
      </c>
      <c r="S1537">
        <v>-10932</v>
      </c>
      <c r="U1537">
        <v>-15195.48</v>
      </c>
      <c r="V1537">
        <v>14459612</v>
      </c>
      <c r="X1537" t="s">
        <v>36</v>
      </c>
      <c r="Y1537" t="s">
        <v>3204</v>
      </c>
      <c r="Z1537" t="e">
        <f>VLOOKUP(N1537,Sheet3!J:J,1,0)</f>
        <v>#N/A</v>
      </c>
      <c r="AA1537" t="e">
        <f>VLOOKUP(I1537,Sheet3!$E$2:$E$8,1,0)</f>
        <v>#N/A</v>
      </c>
    </row>
    <row r="1538" spans="1:27" hidden="1" x14ac:dyDescent="0.25">
      <c r="A1538">
        <v>290059</v>
      </c>
      <c r="B1538">
        <v>290059</v>
      </c>
      <c r="H1538">
        <v>1204</v>
      </c>
      <c r="M1538" t="s">
        <v>3226</v>
      </c>
      <c r="N1538" t="s">
        <v>3540</v>
      </c>
      <c r="R1538" t="s">
        <v>3225</v>
      </c>
      <c r="X1538" t="s">
        <v>36</v>
      </c>
      <c r="Z1538" t="e">
        <f>VLOOKUP(N1538,Sheet3!J:J,1,0)</f>
        <v>#N/A</v>
      </c>
      <c r="AA1538" t="e">
        <f>VLOOKUP(I1538,Sheet3!$E$2:$E$8,1,0)</f>
        <v>#N/A</v>
      </c>
    </row>
    <row r="1539" spans="1:27" hidden="1" x14ac:dyDescent="0.25">
      <c r="A1539">
        <v>290059</v>
      </c>
      <c r="B1539" t="s">
        <v>3168</v>
      </c>
      <c r="E1539" t="s">
        <v>3200</v>
      </c>
      <c r="H1539">
        <v>1204</v>
      </c>
      <c r="I1539">
        <v>14027061</v>
      </c>
      <c r="J1539" t="s">
        <v>3233</v>
      </c>
      <c r="K1539" s="38">
        <v>45350</v>
      </c>
      <c r="L1539" s="38">
        <v>45350</v>
      </c>
      <c r="M1539" t="s">
        <v>3226</v>
      </c>
      <c r="N1539" t="s">
        <v>3541</v>
      </c>
      <c r="O1539">
        <v>10932</v>
      </c>
      <c r="Q1539" t="s">
        <v>36</v>
      </c>
      <c r="R1539">
        <v>0</v>
      </c>
      <c r="S1539">
        <v>10932</v>
      </c>
      <c r="V1539">
        <v>14446884</v>
      </c>
      <c r="X1539" t="s">
        <v>36</v>
      </c>
      <c r="Y1539" t="s">
        <v>3204</v>
      </c>
      <c r="Z1539" t="e">
        <f>VLOOKUP(N1539,Sheet3!J:J,1,0)</f>
        <v>#N/A</v>
      </c>
      <c r="AA1539" t="e">
        <f>VLOOKUP(I1539,Sheet3!$E$2:$E$8,1,0)</f>
        <v>#N/A</v>
      </c>
    </row>
    <row r="1540" spans="1:27" hidden="1" x14ac:dyDescent="0.25">
      <c r="A1540">
        <v>290059</v>
      </c>
      <c r="B1540" t="s">
        <v>3168</v>
      </c>
      <c r="E1540" t="s">
        <v>3200</v>
      </c>
      <c r="H1540">
        <v>1204</v>
      </c>
      <c r="I1540">
        <v>14027061</v>
      </c>
      <c r="J1540" t="s">
        <v>3233</v>
      </c>
      <c r="K1540" s="38">
        <v>45350</v>
      </c>
      <c r="L1540" s="38">
        <v>45350</v>
      </c>
      <c r="M1540" t="s">
        <v>3226</v>
      </c>
      <c r="N1540" t="s">
        <v>3541</v>
      </c>
      <c r="O1540">
        <v>-10932</v>
      </c>
      <c r="Q1540" t="s">
        <v>36</v>
      </c>
      <c r="R1540">
        <v>0</v>
      </c>
      <c r="S1540">
        <v>-10932</v>
      </c>
      <c r="V1540">
        <v>14459325</v>
      </c>
      <c r="X1540" t="s">
        <v>36</v>
      </c>
      <c r="Y1540" t="s">
        <v>3204</v>
      </c>
      <c r="Z1540" t="e">
        <f>VLOOKUP(N1540,Sheet3!J:J,1,0)</f>
        <v>#N/A</v>
      </c>
      <c r="AA1540" t="e">
        <f>VLOOKUP(I1540,Sheet3!$E$2:$E$8,1,0)</f>
        <v>#N/A</v>
      </c>
    </row>
    <row r="1541" spans="1:27" hidden="1" x14ac:dyDescent="0.25">
      <c r="A1541">
        <v>290059</v>
      </c>
      <c r="B1541" t="s">
        <v>3168</v>
      </c>
      <c r="E1541" t="s">
        <v>3200</v>
      </c>
      <c r="H1541">
        <v>1204</v>
      </c>
      <c r="I1541">
        <v>182178</v>
      </c>
      <c r="J1541" t="s">
        <v>3229</v>
      </c>
      <c r="K1541" s="38">
        <v>45351</v>
      </c>
      <c r="L1541" s="38">
        <v>45351</v>
      </c>
      <c r="M1541" t="s">
        <v>3226</v>
      </c>
      <c r="N1541" t="s">
        <v>3541</v>
      </c>
      <c r="O1541">
        <v>10932</v>
      </c>
      <c r="P1541" t="e">
        <f>VLOOKUP(I1541,Sheet3!$E$2:$E$16,1,0)</f>
        <v>#N/A</v>
      </c>
      <c r="Q1541" t="s">
        <v>36</v>
      </c>
      <c r="R1541">
        <v>0</v>
      </c>
      <c r="S1541">
        <v>10932</v>
      </c>
      <c r="V1541">
        <v>14459229</v>
      </c>
      <c r="X1541" t="s">
        <v>36</v>
      </c>
      <c r="Y1541" t="s">
        <v>3204</v>
      </c>
      <c r="Z1541" t="e">
        <f>VLOOKUP(N1541,Sheet3!J:J,1,0)</f>
        <v>#N/A</v>
      </c>
      <c r="AA1541" t="e">
        <f>VLOOKUP(I1541,Sheet3!$E$2:$E$8,1,0)</f>
        <v>#N/A</v>
      </c>
    </row>
    <row r="1542" spans="1:27" hidden="1" x14ac:dyDescent="0.25">
      <c r="A1542">
        <v>290059</v>
      </c>
      <c r="B1542" t="s">
        <v>3168</v>
      </c>
      <c r="E1542" t="s">
        <v>3200</v>
      </c>
      <c r="H1542">
        <v>1204</v>
      </c>
      <c r="I1542">
        <v>182178</v>
      </c>
      <c r="J1542" t="s">
        <v>3229</v>
      </c>
      <c r="K1542" s="38">
        <v>45351</v>
      </c>
      <c r="L1542" s="38">
        <v>45351</v>
      </c>
      <c r="M1542" t="s">
        <v>3226</v>
      </c>
      <c r="N1542" t="s">
        <v>3541</v>
      </c>
      <c r="O1542">
        <v>-10932</v>
      </c>
      <c r="P1542" t="e">
        <f>VLOOKUP(I1542,Sheet3!$E$2:$E$16,1,0)</f>
        <v>#N/A</v>
      </c>
      <c r="Q1542" t="s">
        <v>36</v>
      </c>
      <c r="R1542">
        <v>0</v>
      </c>
      <c r="S1542">
        <v>-10932</v>
      </c>
      <c r="V1542">
        <v>14450287</v>
      </c>
      <c r="X1542" t="s">
        <v>36</v>
      </c>
      <c r="Y1542" t="s">
        <v>3204</v>
      </c>
      <c r="Z1542" t="e">
        <f>VLOOKUP(N1542,Sheet3!J:J,1,0)</f>
        <v>#N/A</v>
      </c>
      <c r="AA1542" t="e">
        <f>VLOOKUP(I1542,Sheet3!$E$2:$E$8,1,0)</f>
        <v>#N/A</v>
      </c>
    </row>
    <row r="1543" spans="1:27" hidden="1" x14ac:dyDescent="0.25">
      <c r="A1543">
        <v>290059</v>
      </c>
      <c r="B1543" t="s">
        <v>3168</v>
      </c>
      <c r="E1543" t="s">
        <v>3200</v>
      </c>
      <c r="H1543">
        <v>1204</v>
      </c>
      <c r="I1543">
        <v>182178</v>
      </c>
      <c r="J1543" t="s">
        <v>3229</v>
      </c>
      <c r="K1543" s="38">
        <v>45351</v>
      </c>
      <c r="L1543" s="38">
        <v>45351</v>
      </c>
      <c r="M1543" t="s">
        <v>3226</v>
      </c>
      <c r="N1543" t="s">
        <v>3541</v>
      </c>
      <c r="O1543">
        <v>-10932</v>
      </c>
      <c r="P1543" t="e">
        <f>VLOOKUP(I1543,Sheet3!$E$2:$E$16,1,0)</f>
        <v>#N/A</v>
      </c>
      <c r="Q1543" t="s">
        <v>36</v>
      </c>
      <c r="R1543">
        <v>1.39</v>
      </c>
      <c r="S1543">
        <v>-10932</v>
      </c>
      <c r="U1543">
        <v>-15195.48</v>
      </c>
      <c r="V1543">
        <v>14459893</v>
      </c>
      <c r="X1543" t="s">
        <v>36</v>
      </c>
      <c r="Y1543" t="s">
        <v>3204</v>
      </c>
      <c r="Z1543" t="e">
        <f>VLOOKUP(N1543,Sheet3!J:J,1,0)</f>
        <v>#N/A</v>
      </c>
      <c r="AA1543" t="e">
        <f>VLOOKUP(I1543,Sheet3!$E$2:$E$8,1,0)</f>
        <v>#N/A</v>
      </c>
    </row>
    <row r="1544" spans="1:27" hidden="1" x14ac:dyDescent="0.25">
      <c r="A1544">
        <v>290059</v>
      </c>
      <c r="B1544" t="s">
        <v>3168</v>
      </c>
      <c r="E1544" t="s">
        <v>3200</v>
      </c>
      <c r="H1544">
        <v>1204</v>
      </c>
      <c r="I1544">
        <v>14027596</v>
      </c>
      <c r="J1544" t="s">
        <v>3233</v>
      </c>
      <c r="K1544" s="38">
        <v>45351</v>
      </c>
      <c r="L1544" s="38">
        <v>45351</v>
      </c>
      <c r="M1544" t="s">
        <v>3226</v>
      </c>
      <c r="N1544" t="s">
        <v>3541</v>
      </c>
      <c r="O1544">
        <v>10932</v>
      </c>
      <c r="Q1544" t="s">
        <v>36</v>
      </c>
      <c r="R1544">
        <v>1.39</v>
      </c>
      <c r="S1544">
        <v>10932</v>
      </c>
      <c r="U1544">
        <v>15195.48</v>
      </c>
      <c r="V1544">
        <v>14459613</v>
      </c>
      <c r="X1544" t="s">
        <v>36</v>
      </c>
      <c r="Y1544" t="s">
        <v>3204</v>
      </c>
      <c r="Z1544" t="e">
        <f>VLOOKUP(N1544,Sheet3!J:J,1,0)</f>
        <v>#N/A</v>
      </c>
      <c r="AA1544" t="e">
        <f>VLOOKUP(I1544,Sheet3!$E$2:$E$8,1,0)</f>
        <v>#N/A</v>
      </c>
    </row>
    <row r="1545" spans="1:27" hidden="1" x14ac:dyDescent="0.25">
      <c r="A1545">
        <v>290059</v>
      </c>
      <c r="B1545">
        <v>290059</v>
      </c>
      <c r="H1545">
        <v>1204</v>
      </c>
      <c r="M1545" t="s">
        <v>3226</v>
      </c>
      <c r="N1545" t="s">
        <v>3541</v>
      </c>
      <c r="R1545" t="s">
        <v>3225</v>
      </c>
      <c r="X1545" t="s">
        <v>36</v>
      </c>
      <c r="Z1545" t="e">
        <f>VLOOKUP(N1545,Sheet3!J:J,1,0)</f>
        <v>#N/A</v>
      </c>
      <c r="AA1545" t="e">
        <f>VLOOKUP(I1545,Sheet3!$E$2:$E$8,1,0)</f>
        <v>#N/A</v>
      </c>
    </row>
    <row r="1546" spans="1:27" hidden="1" x14ac:dyDescent="0.25">
      <c r="A1546">
        <v>290059</v>
      </c>
      <c r="B1546" t="s">
        <v>3168</v>
      </c>
      <c r="E1546" t="s">
        <v>3200</v>
      </c>
      <c r="H1546">
        <v>1204</v>
      </c>
      <c r="I1546">
        <v>24001879</v>
      </c>
      <c r="J1546" t="s">
        <v>3224</v>
      </c>
      <c r="K1546" s="38">
        <v>45327</v>
      </c>
      <c r="L1546" s="38">
        <v>45327</v>
      </c>
      <c r="M1546" t="s">
        <v>3226</v>
      </c>
      <c r="N1546" t="s">
        <v>3542</v>
      </c>
      <c r="R1546">
        <v>0</v>
      </c>
      <c r="V1546">
        <v>14424642</v>
      </c>
      <c r="X1546" t="s">
        <v>36</v>
      </c>
      <c r="Y1546" t="s">
        <v>3204</v>
      </c>
      <c r="Z1546" t="e">
        <f>VLOOKUP(N1546,Sheet3!J:J,1,0)</f>
        <v>#N/A</v>
      </c>
      <c r="AA1546" t="e">
        <f>VLOOKUP(I1546,Sheet3!$E$2:$E$8,1,0)</f>
        <v>#N/A</v>
      </c>
    </row>
    <row r="1547" spans="1:27" hidden="1" x14ac:dyDescent="0.25">
      <c r="A1547">
        <v>290059</v>
      </c>
      <c r="B1547" t="s">
        <v>3168</v>
      </c>
      <c r="E1547" t="s">
        <v>3200</v>
      </c>
      <c r="H1547">
        <v>1204</v>
      </c>
      <c r="I1547">
        <v>24001879</v>
      </c>
      <c r="J1547" t="s">
        <v>3228</v>
      </c>
      <c r="K1547" s="38">
        <v>45327</v>
      </c>
      <c r="L1547" s="38">
        <v>45327</v>
      </c>
      <c r="M1547" t="s">
        <v>3226</v>
      </c>
      <c r="N1547" t="s">
        <v>3542</v>
      </c>
      <c r="O1547">
        <v>2091</v>
      </c>
      <c r="Q1547" t="s">
        <v>36</v>
      </c>
      <c r="R1547">
        <v>1.39</v>
      </c>
      <c r="S1547">
        <v>2091</v>
      </c>
      <c r="U1547">
        <v>2906.49</v>
      </c>
      <c r="V1547">
        <v>14424643</v>
      </c>
      <c r="X1547" t="s">
        <v>36</v>
      </c>
      <c r="Y1547" t="s">
        <v>3204</v>
      </c>
      <c r="Z1547" t="e">
        <f>VLOOKUP(N1547,Sheet3!J:J,1,0)</f>
        <v>#N/A</v>
      </c>
      <c r="AA1547" t="e">
        <f>VLOOKUP(I1547,Sheet3!$E$2:$E$8,1,0)</f>
        <v>#N/A</v>
      </c>
    </row>
    <row r="1548" spans="1:27" hidden="1" x14ac:dyDescent="0.25">
      <c r="A1548">
        <v>290059</v>
      </c>
      <c r="B1548" t="s">
        <v>3168</v>
      </c>
      <c r="E1548" t="s">
        <v>3200</v>
      </c>
      <c r="H1548">
        <v>1204</v>
      </c>
      <c r="I1548">
        <v>14027063</v>
      </c>
      <c r="J1548" t="s">
        <v>3233</v>
      </c>
      <c r="K1548" s="38">
        <v>45350</v>
      </c>
      <c r="L1548" s="38">
        <v>45350</v>
      </c>
      <c r="M1548" t="s">
        <v>3226</v>
      </c>
      <c r="N1548" t="s">
        <v>3542</v>
      </c>
      <c r="O1548">
        <v>2091</v>
      </c>
      <c r="Q1548" t="s">
        <v>36</v>
      </c>
      <c r="R1548">
        <v>1.39</v>
      </c>
      <c r="S1548">
        <v>2091</v>
      </c>
      <c r="U1548">
        <v>2906.49</v>
      </c>
      <c r="V1548">
        <v>14459332</v>
      </c>
      <c r="X1548" t="s">
        <v>36</v>
      </c>
      <c r="Y1548" t="s">
        <v>3204</v>
      </c>
      <c r="Z1548" t="e">
        <f>VLOOKUP(N1548,Sheet3!J:J,1,0)</f>
        <v>#N/A</v>
      </c>
      <c r="AA1548" t="e">
        <f>VLOOKUP(I1548,Sheet3!$E$2:$E$8,1,0)</f>
        <v>#N/A</v>
      </c>
    </row>
    <row r="1549" spans="1:27" hidden="1" x14ac:dyDescent="0.25">
      <c r="A1549">
        <v>290059</v>
      </c>
      <c r="B1549" t="s">
        <v>3168</v>
      </c>
      <c r="E1549" t="s">
        <v>3200</v>
      </c>
      <c r="H1549">
        <v>1204</v>
      </c>
      <c r="I1549">
        <v>14027063</v>
      </c>
      <c r="J1549" t="s">
        <v>3233</v>
      </c>
      <c r="K1549" s="38">
        <v>45350</v>
      </c>
      <c r="L1549" s="38">
        <v>45350</v>
      </c>
      <c r="M1549" t="s">
        <v>3226</v>
      </c>
      <c r="N1549" t="s">
        <v>3542</v>
      </c>
      <c r="O1549">
        <v>-2091</v>
      </c>
      <c r="Q1549" t="s">
        <v>36</v>
      </c>
      <c r="R1549">
        <v>1.39</v>
      </c>
      <c r="S1549">
        <v>-2091</v>
      </c>
      <c r="U1549">
        <v>-2906.49</v>
      </c>
      <c r="V1549">
        <v>14446892</v>
      </c>
      <c r="X1549" t="s">
        <v>36</v>
      </c>
      <c r="Y1549" t="s">
        <v>3204</v>
      </c>
      <c r="Z1549" t="e">
        <f>VLOOKUP(N1549,Sheet3!J:J,1,0)</f>
        <v>#N/A</v>
      </c>
      <c r="AA1549" t="e">
        <f>VLOOKUP(I1549,Sheet3!$E$2:$E$8,1,0)</f>
        <v>#N/A</v>
      </c>
    </row>
    <row r="1550" spans="1:27" hidden="1" x14ac:dyDescent="0.25">
      <c r="A1550">
        <v>290059</v>
      </c>
      <c r="B1550" t="s">
        <v>3168</v>
      </c>
      <c r="E1550" t="s">
        <v>3200</v>
      </c>
      <c r="H1550">
        <v>1204</v>
      </c>
      <c r="I1550">
        <v>14027598</v>
      </c>
      <c r="J1550" t="s">
        <v>3233</v>
      </c>
      <c r="K1550" s="38">
        <v>45351</v>
      </c>
      <c r="L1550" s="38">
        <v>45351</v>
      </c>
      <c r="M1550" t="s">
        <v>3226</v>
      </c>
      <c r="N1550" t="s">
        <v>3542</v>
      </c>
      <c r="O1550">
        <v>-2091</v>
      </c>
      <c r="Q1550" t="s">
        <v>36</v>
      </c>
      <c r="R1550">
        <v>1.39</v>
      </c>
      <c r="S1550">
        <v>-2091</v>
      </c>
      <c r="U1550">
        <v>-2906.49</v>
      </c>
      <c r="V1550">
        <v>14459622</v>
      </c>
      <c r="X1550" t="s">
        <v>36</v>
      </c>
      <c r="Y1550" t="s">
        <v>3204</v>
      </c>
      <c r="Z1550" t="e">
        <f>VLOOKUP(N1550,Sheet3!J:J,1,0)</f>
        <v>#N/A</v>
      </c>
      <c r="AA1550" t="e">
        <f>VLOOKUP(I1550,Sheet3!$E$2:$E$8,1,0)</f>
        <v>#N/A</v>
      </c>
    </row>
    <row r="1551" spans="1:27" hidden="1" x14ac:dyDescent="0.25">
      <c r="A1551">
        <v>290059</v>
      </c>
      <c r="B1551">
        <v>290059</v>
      </c>
      <c r="H1551">
        <v>1204</v>
      </c>
      <c r="M1551" t="s">
        <v>3226</v>
      </c>
      <c r="N1551" t="s">
        <v>3542</v>
      </c>
      <c r="R1551" t="s">
        <v>3225</v>
      </c>
      <c r="X1551" t="s">
        <v>36</v>
      </c>
      <c r="Z1551" t="e">
        <f>VLOOKUP(N1551,Sheet3!J:J,1,0)</f>
        <v>#N/A</v>
      </c>
      <c r="AA1551" t="e">
        <f>VLOOKUP(I1551,Sheet3!$E$2:$E$8,1,0)</f>
        <v>#N/A</v>
      </c>
    </row>
    <row r="1552" spans="1:27" hidden="1" x14ac:dyDescent="0.25">
      <c r="A1552">
        <v>290059</v>
      </c>
      <c r="B1552" t="s">
        <v>3168</v>
      </c>
      <c r="E1552" t="s">
        <v>3200</v>
      </c>
      <c r="H1552">
        <v>1204</v>
      </c>
      <c r="I1552">
        <v>14027063</v>
      </c>
      <c r="J1552" t="s">
        <v>3233</v>
      </c>
      <c r="K1552" s="38">
        <v>45350</v>
      </c>
      <c r="L1552" s="38">
        <v>45350</v>
      </c>
      <c r="M1552" t="s">
        <v>3226</v>
      </c>
      <c r="N1552" t="s">
        <v>3543</v>
      </c>
      <c r="O1552">
        <v>-2091</v>
      </c>
      <c r="Q1552" t="s">
        <v>36</v>
      </c>
      <c r="R1552">
        <v>0</v>
      </c>
      <c r="S1552">
        <v>-2091</v>
      </c>
      <c r="V1552">
        <v>14459333</v>
      </c>
      <c r="X1552" t="s">
        <v>36</v>
      </c>
      <c r="Y1552" t="s">
        <v>3204</v>
      </c>
      <c r="Z1552" t="e">
        <f>VLOOKUP(N1552,Sheet3!J:J,1,0)</f>
        <v>#N/A</v>
      </c>
      <c r="AA1552" t="e">
        <f>VLOOKUP(I1552,Sheet3!$E$2:$E$8,1,0)</f>
        <v>#N/A</v>
      </c>
    </row>
    <row r="1553" spans="1:27" hidden="1" x14ac:dyDescent="0.25">
      <c r="A1553">
        <v>290059</v>
      </c>
      <c r="B1553" t="s">
        <v>3168</v>
      </c>
      <c r="E1553" t="s">
        <v>3200</v>
      </c>
      <c r="H1553">
        <v>1204</v>
      </c>
      <c r="I1553">
        <v>14027063</v>
      </c>
      <c r="J1553" t="s">
        <v>3233</v>
      </c>
      <c r="K1553" s="38">
        <v>45350</v>
      </c>
      <c r="L1553" s="38">
        <v>45350</v>
      </c>
      <c r="M1553" t="s">
        <v>3226</v>
      </c>
      <c r="N1553" t="s">
        <v>3543</v>
      </c>
      <c r="O1553">
        <v>2091</v>
      </c>
      <c r="Q1553" t="s">
        <v>36</v>
      </c>
      <c r="R1553">
        <v>0</v>
      </c>
      <c r="S1553">
        <v>2091</v>
      </c>
      <c r="V1553">
        <v>14446893</v>
      </c>
      <c r="X1553" t="s">
        <v>36</v>
      </c>
      <c r="Y1553" t="s">
        <v>3204</v>
      </c>
      <c r="Z1553" t="e">
        <f>VLOOKUP(N1553,Sheet3!J:J,1,0)</f>
        <v>#N/A</v>
      </c>
      <c r="AA1553" t="e">
        <f>VLOOKUP(I1553,Sheet3!$E$2:$E$8,1,0)</f>
        <v>#N/A</v>
      </c>
    </row>
    <row r="1554" spans="1:27" hidden="1" x14ac:dyDescent="0.25">
      <c r="A1554">
        <v>290059</v>
      </c>
      <c r="B1554" t="s">
        <v>3168</v>
      </c>
      <c r="E1554" t="s">
        <v>3200</v>
      </c>
      <c r="H1554">
        <v>1204</v>
      </c>
      <c r="I1554">
        <v>182138</v>
      </c>
      <c r="J1554" t="s">
        <v>3229</v>
      </c>
      <c r="K1554" s="38">
        <v>45351</v>
      </c>
      <c r="L1554" s="38">
        <v>45351</v>
      </c>
      <c r="M1554" t="s">
        <v>3226</v>
      </c>
      <c r="N1554" t="s">
        <v>3543</v>
      </c>
      <c r="O1554">
        <v>-2091</v>
      </c>
      <c r="P1554" t="e">
        <f>VLOOKUP(I1554,Sheet3!$E$2:$E$16,1,0)</f>
        <v>#N/A</v>
      </c>
      <c r="Q1554" t="s">
        <v>36</v>
      </c>
      <c r="R1554">
        <v>1.39</v>
      </c>
      <c r="S1554">
        <v>-2091</v>
      </c>
      <c r="U1554">
        <v>-2906.49</v>
      </c>
      <c r="V1554">
        <v>14459875</v>
      </c>
      <c r="X1554" t="s">
        <v>36</v>
      </c>
      <c r="Y1554" t="s">
        <v>3204</v>
      </c>
      <c r="Z1554" t="e">
        <f>VLOOKUP(N1554,Sheet3!J:J,1,0)</f>
        <v>#N/A</v>
      </c>
      <c r="AA1554" t="e">
        <f>VLOOKUP(I1554,Sheet3!$E$2:$E$8,1,0)</f>
        <v>#N/A</v>
      </c>
    </row>
    <row r="1555" spans="1:27" hidden="1" x14ac:dyDescent="0.25">
      <c r="A1555">
        <v>290059</v>
      </c>
      <c r="B1555" t="s">
        <v>3168</v>
      </c>
      <c r="E1555" t="s">
        <v>3200</v>
      </c>
      <c r="H1555">
        <v>1204</v>
      </c>
      <c r="I1555">
        <v>182138</v>
      </c>
      <c r="J1555" t="s">
        <v>3229</v>
      </c>
      <c r="K1555" s="38">
        <v>45351</v>
      </c>
      <c r="L1555" s="38">
        <v>45351</v>
      </c>
      <c r="M1555" t="s">
        <v>3226</v>
      </c>
      <c r="N1555" t="s">
        <v>3543</v>
      </c>
      <c r="O1555">
        <v>2091</v>
      </c>
      <c r="P1555" t="e">
        <f>VLOOKUP(I1555,Sheet3!$E$2:$E$16,1,0)</f>
        <v>#N/A</v>
      </c>
      <c r="Q1555" t="s">
        <v>36</v>
      </c>
      <c r="R1555">
        <v>0</v>
      </c>
      <c r="S1555">
        <v>2091</v>
      </c>
      <c r="V1555">
        <v>14459231</v>
      </c>
      <c r="X1555" t="s">
        <v>36</v>
      </c>
      <c r="Y1555" t="s">
        <v>3204</v>
      </c>
      <c r="Z1555" t="e">
        <f>VLOOKUP(N1555,Sheet3!J:J,1,0)</f>
        <v>#N/A</v>
      </c>
      <c r="AA1555" t="e">
        <f>VLOOKUP(I1555,Sheet3!$E$2:$E$8,1,0)</f>
        <v>#N/A</v>
      </c>
    </row>
    <row r="1556" spans="1:27" hidden="1" x14ac:dyDescent="0.25">
      <c r="A1556">
        <v>290059</v>
      </c>
      <c r="B1556" t="s">
        <v>3168</v>
      </c>
      <c r="E1556" t="s">
        <v>3200</v>
      </c>
      <c r="H1556">
        <v>1204</v>
      </c>
      <c r="I1556">
        <v>182138</v>
      </c>
      <c r="J1556" t="s">
        <v>3229</v>
      </c>
      <c r="K1556" s="38">
        <v>45351</v>
      </c>
      <c r="L1556" s="38">
        <v>45351</v>
      </c>
      <c r="M1556" t="s">
        <v>3226</v>
      </c>
      <c r="N1556" t="s">
        <v>3543</v>
      </c>
      <c r="O1556">
        <v>-2091</v>
      </c>
      <c r="P1556" t="e">
        <f>VLOOKUP(I1556,Sheet3!$E$2:$E$16,1,0)</f>
        <v>#N/A</v>
      </c>
      <c r="Q1556" t="s">
        <v>36</v>
      </c>
      <c r="R1556">
        <v>0</v>
      </c>
      <c r="S1556">
        <v>-2091</v>
      </c>
      <c r="V1556">
        <v>14450399</v>
      </c>
      <c r="X1556" t="s">
        <v>36</v>
      </c>
      <c r="Y1556" t="s">
        <v>3204</v>
      </c>
      <c r="Z1556" t="e">
        <f>VLOOKUP(N1556,Sheet3!J:J,1,0)</f>
        <v>#N/A</v>
      </c>
      <c r="AA1556" t="e">
        <f>VLOOKUP(I1556,Sheet3!$E$2:$E$8,1,0)</f>
        <v>#N/A</v>
      </c>
    </row>
    <row r="1557" spans="1:27" hidden="1" x14ac:dyDescent="0.25">
      <c r="A1557">
        <v>290059</v>
      </c>
      <c r="B1557" t="s">
        <v>3168</v>
      </c>
      <c r="E1557" t="s">
        <v>3200</v>
      </c>
      <c r="H1557">
        <v>1204</v>
      </c>
      <c r="I1557">
        <v>14027598</v>
      </c>
      <c r="J1557" t="s">
        <v>3233</v>
      </c>
      <c r="K1557" s="38">
        <v>45351</v>
      </c>
      <c r="L1557" s="38">
        <v>45351</v>
      </c>
      <c r="M1557" t="s">
        <v>3226</v>
      </c>
      <c r="N1557" t="s">
        <v>3543</v>
      </c>
      <c r="O1557">
        <v>2091</v>
      </c>
      <c r="Q1557" t="s">
        <v>36</v>
      </c>
      <c r="R1557">
        <v>1.39</v>
      </c>
      <c r="S1557">
        <v>2091</v>
      </c>
      <c r="U1557">
        <v>2906.49</v>
      </c>
      <c r="V1557">
        <v>14459623</v>
      </c>
      <c r="X1557" t="s">
        <v>36</v>
      </c>
      <c r="Y1557" t="s">
        <v>3204</v>
      </c>
      <c r="Z1557" t="e">
        <f>VLOOKUP(N1557,Sheet3!J:J,1,0)</f>
        <v>#N/A</v>
      </c>
      <c r="AA1557" t="e">
        <f>VLOOKUP(I1557,Sheet3!$E$2:$E$8,1,0)</f>
        <v>#N/A</v>
      </c>
    </row>
    <row r="1558" spans="1:27" hidden="1" x14ac:dyDescent="0.25">
      <c r="A1558">
        <v>290059</v>
      </c>
      <c r="B1558">
        <v>290059</v>
      </c>
      <c r="H1558">
        <v>1204</v>
      </c>
      <c r="M1558" t="s">
        <v>3226</v>
      </c>
      <c r="N1558" t="s">
        <v>3543</v>
      </c>
      <c r="R1558" t="s">
        <v>3225</v>
      </c>
      <c r="X1558" t="s">
        <v>36</v>
      </c>
      <c r="Z1558" t="e">
        <f>VLOOKUP(N1558,Sheet3!J:J,1,0)</f>
        <v>#N/A</v>
      </c>
      <c r="AA1558" t="e">
        <f>VLOOKUP(I1558,Sheet3!$E$2:$E$8,1,0)</f>
        <v>#N/A</v>
      </c>
    </row>
    <row r="1559" spans="1:27" hidden="1" x14ac:dyDescent="0.25">
      <c r="A1559">
        <v>290059</v>
      </c>
      <c r="B1559" t="s">
        <v>3168</v>
      </c>
      <c r="E1559" t="s">
        <v>3200</v>
      </c>
      <c r="H1559">
        <v>1204</v>
      </c>
      <c r="I1559">
        <v>24001879</v>
      </c>
      <c r="J1559" t="s">
        <v>3224</v>
      </c>
      <c r="K1559" s="38">
        <v>45327</v>
      </c>
      <c r="L1559" s="38">
        <v>45327</v>
      </c>
      <c r="M1559" t="s">
        <v>3226</v>
      </c>
      <c r="N1559" t="s">
        <v>3544</v>
      </c>
      <c r="R1559">
        <v>0</v>
      </c>
      <c r="V1559">
        <v>14424646</v>
      </c>
      <c r="X1559" t="s">
        <v>36</v>
      </c>
      <c r="Y1559" t="s">
        <v>3204</v>
      </c>
      <c r="Z1559" t="e">
        <f>VLOOKUP(N1559,Sheet3!J:J,1,0)</f>
        <v>#N/A</v>
      </c>
      <c r="AA1559" t="e">
        <f>VLOOKUP(I1559,Sheet3!$E$2:$E$8,1,0)</f>
        <v>#N/A</v>
      </c>
    </row>
    <row r="1560" spans="1:27" hidden="1" x14ac:dyDescent="0.25">
      <c r="A1560">
        <v>290059</v>
      </c>
      <c r="B1560" t="s">
        <v>3168</v>
      </c>
      <c r="E1560" t="s">
        <v>3200</v>
      </c>
      <c r="H1560">
        <v>1204</v>
      </c>
      <c r="I1560">
        <v>24001879</v>
      </c>
      <c r="J1560" t="s">
        <v>3228</v>
      </c>
      <c r="K1560" s="38">
        <v>45327</v>
      </c>
      <c r="L1560" s="38">
        <v>45327</v>
      </c>
      <c r="M1560" t="s">
        <v>3226</v>
      </c>
      <c r="N1560" t="s">
        <v>3544</v>
      </c>
      <c r="O1560">
        <v>223</v>
      </c>
      <c r="Q1560" t="s">
        <v>36</v>
      </c>
      <c r="R1560">
        <v>1.39</v>
      </c>
      <c r="S1560">
        <v>223</v>
      </c>
      <c r="U1560">
        <v>309.97000000000003</v>
      </c>
      <c r="V1560">
        <v>14424647</v>
      </c>
      <c r="X1560" t="s">
        <v>36</v>
      </c>
      <c r="Y1560" t="s">
        <v>3204</v>
      </c>
      <c r="Z1560" t="e">
        <f>VLOOKUP(N1560,Sheet3!J:J,1,0)</f>
        <v>#N/A</v>
      </c>
      <c r="AA1560" t="e">
        <f>VLOOKUP(I1560,Sheet3!$E$2:$E$8,1,0)</f>
        <v>#N/A</v>
      </c>
    </row>
    <row r="1561" spans="1:27" hidden="1" x14ac:dyDescent="0.25">
      <c r="A1561">
        <v>290059</v>
      </c>
      <c r="B1561" t="s">
        <v>3168</v>
      </c>
      <c r="E1561" t="s">
        <v>3200</v>
      </c>
      <c r="H1561">
        <v>1204</v>
      </c>
      <c r="I1561">
        <v>14027069</v>
      </c>
      <c r="J1561" t="s">
        <v>3233</v>
      </c>
      <c r="K1561" s="38">
        <v>45350</v>
      </c>
      <c r="L1561" s="38">
        <v>45350</v>
      </c>
      <c r="M1561" t="s">
        <v>3226</v>
      </c>
      <c r="N1561" t="s">
        <v>3544</v>
      </c>
      <c r="O1561">
        <v>-223</v>
      </c>
      <c r="Q1561" t="s">
        <v>36</v>
      </c>
      <c r="R1561">
        <v>1.39</v>
      </c>
      <c r="S1561">
        <v>-223</v>
      </c>
      <c r="U1561">
        <v>-309.97000000000003</v>
      </c>
      <c r="V1561">
        <v>14446914</v>
      </c>
      <c r="X1561" t="s">
        <v>36</v>
      </c>
      <c r="Y1561" t="s">
        <v>3204</v>
      </c>
      <c r="Z1561" t="e">
        <f>VLOOKUP(N1561,Sheet3!J:J,1,0)</f>
        <v>#N/A</v>
      </c>
      <c r="AA1561" t="e">
        <f>VLOOKUP(I1561,Sheet3!$E$2:$E$8,1,0)</f>
        <v>#N/A</v>
      </c>
    </row>
    <row r="1562" spans="1:27" hidden="1" x14ac:dyDescent="0.25">
      <c r="A1562">
        <v>290059</v>
      </c>
      <c r="B1562" t="s">
        <v>3168</v>
      </c>
      <c r="E1562" t="s">
        <v>3200</v>
      </c>
      <c r="H1562">
        <v>1204</v>
      </c>
      <c r="I1562">
        <v>14027069</v>
      </c>
      <c r="J1562" t="s">
        <v>3233</v>
      </c>
      <c r="K1562" s="38">
        <v>45350</v>
      </c>
      <c r="L1562" s="38">
        <v>45350</v>
      </c>
      <c r="M1562" t="s">
        <v>3226</v>
      </c>
      <c r="N1562" t="s">
        <v>3544</v>
      </c>
      <c r="O1562">
        <v>223</v>
      </c>
      <c r="Q1562" t="s">
        <v>36</v>
      </c>
      <c r="R1562">
        <v>1.39</v>
      </c>
      <c r="S1562">
        <v>223</v>
      </c>
      <c r="U1562">
        <v>309.97000000000003</v>
      </c>
      <c r="V1562">
        <v>14460238</v>
      </c>
      <c r="X1562" t="s">
        <v>36</v>
      </c>
      <c r="Y1562" t="s">
        <v>3204</v>
      </c>
      <c r="Z1562" t="e">
        <f>VLOOKUP(N1562,Sheet3!J:J,1,0)</f>
        <v>#N/A</v>
      </c>
      <c r="AA1562" t="e">
        <f>VLOOKUP(I1562,Sheet3!$E$2:$E$8,1,0)</f>
        <v>#N/A</v>
      </c>
    </row>
    <row r="1563" spans="1:27" hidden="1" x14ac:dyDescent="0.25">
      <c r="A1563">
        <v>290059</v>
      </c>
      <c r="B1563" t="s">
        <v>3168</v>
      </c>
      <c r="E1563" t="s">
        <v>3200</v>
      </c>
      <c r="H1563">
        <v>1204</v>
      </c>
      <c r="I1563">
        <v>182737</v>
      </c>
      <c r="J1563" t="s">
        <v>3229</v>
      </c>
      <c r="K1563" s="38">
        <v>45426</v>
      </c>
      <c r="L1563" s="38">
        <v>45426</v>
      </c>
      <c r="M1563" t="s">
        <v>3226</v>
      </c>
      <c r="N1563" t="s">
        <v>3544</v>
      </c>
      <c r="O1563">
        <v>-223</v>
      </c>
      <c r="P1563" t="e">
        <f>VLOOKUP(I1563,Sheet3!$E$2:$E$16,1,0)</f>
        <v>#N/A</v>
      </c>
      <c r="Q1563" t="s">
        <v>36</v>
      </c>
      <c r="R1563">
        <v>1.39</v>
      </c>
      <c r="S1563">
        <v>-223</v>
      </c>
      <c r="U1563">
        <v>-309.97000000000003</v>
      </c>
      <c r="V1563">
        <v>14527697</v>
      </c>
      <c r="X1563" t="s">
        <v>36</v>
      </c>
      <c r="Y1563" t="s">
        <v>3204</v>
      </c>
      <c r="Z1563" t="e">
        <f>VLOOKUP(N1563,Sheet3!J:J,1,0)</f>
        <v>#N/A</v>
      </c>
      <c r="AA1563" t="e">
        <f>VLOOKUP(I1563,Sheet3!$E$2:$E$8,1,0)</f>
        <v>#N/A</v>
      </c>
    </row>
    <row r="1564" spans="1:27" hidden="1" x14ac:dyDescent="0.25">
      <c r="A1564">
        <v>290059</v>
      </c>
      <c r="B1564">
        <v>290059</v>
      </c>
      <c r="H1564">
        <v>1204</v>
      </c>
      <c r="M1564" t="s">
        <v>3226</v>
      </c>
      <c r="N1564" t="s">
        <v>3544</v>
      </c>
      <c r="R1564" t="s">
        <v>3225</v>
      </c>
      <c r="X1564" t="s">
        <v>36</v>
      </c>
      <c r="Z1564" t="e">
        <f>VLOOKUP(N1564,Sheet3!J:J,1,0)</f>
        <v>#N/A</v>
      </c>
      <c r="AA1564" t="e">
        <f>VLOOKUP(I1564,Sheet3!$E$2:$E$8,1,0)</f>
        <v>#N/A</v>
      </c>
    </row>
    <row r="1565" spans="1:27" hidden="1" x14ac:dyDescent="0.25">
      <c r="A1565">
        <v>290059</v>
      </c>
      <c r="B1565" t="s">
        <v>3168</v>
      </c>
      <c r="E1565" t="s">
        <v>3200</v>
      </c>
      <c r="H1565">
        <v>1204</v>
      </c>
      <c r="I1565">
        <v>14027069</v>
      </c>
      <c r="J1565" t="s">
        <v>3233</v>
      </c>
      <c r="K1565" s="38">
        <v>45350</v>
      </c>
      <c r="L1565" s="38">
        <v>45350</v>
      </c>
      <c r="M1565" t="s">
        <v>3226</v>
      </c>
      <c r="N1565" t="s">
        <v>3545</v>
      </c>
      <c r="O1565">
        <v>223</v>
      </c>
      <c r="Q1565" t="s">
        <v>36</v>
      </c>
      <c r="R1565">
        <v>0</v>
      </c>
      <c r="S1565">
        <v>223</v>
      </c>
      <c r="V1565">
        <v>14446915</v>
      </c>
      <c r="X1565" t="s">
        <v>36</v>
      </c>
      <c r="Y1565" t="s">
        <v>3204</v>
      </c>
      <c r="Z1565" t="e">
        <f>VLOOKUP(N1565,Sheet3!J:J,1,0)</f>
        <v>#N/A</v>
      </c>
      <c r="AA1565" t="e">
        <f>VLOOKUP(I1565,Sheet3!$E$2:$E$8,1,0)</f>
        <v>#N/A</v>
      </c>
    </row>
    <row r="1566" spans="1:27" hidden="1" x14ac:dyDescent="0.25">
      <c r="A1566">
        <v>290059</v>
      </c>
      <c r="B1566" t="s">
        <v>3168</v>
      </c>
      <c r="E1566" t="s">
        <v>3200</v>
      </c>
      <c r="H1566">
        <v>1204</v>
      </c>
      <c r="I1566">
        <v>14027069</v>
      </c>
      <c r="J1566" t="s">
        <v>3233</v>
      </c>
      <c r="K1566" s="38">
        <v>45350</v>
      </c>
      <c r="L1566" s="38">
        <v>45350</v>
      </c>
      <c r="M1566" t="s">
        <v>3226</v>
      </c>
      <c r="N1566" t="s">
        <v>3545</v>
      </c>
      <c r="O1566">
        <v>-223</v>
      </c>
      <c r="Q1566" t="s">
        <v>36</v>
      </c>
      <c r="R1566">
        <v>0</v>
      </c>
      <c r="S1566">
        <v>-223</v>
      </c>
      <c r="V1566">
        <v>14460239</v>
      </c>
      <c r="X1566" t="s">
        <v>36</v>
      </c>
      <c r="Y1566" t="s">
        <v>3204</v>
      </c>
      <c r="Z1566" t="e">
        <f>VLOOKUP(N1566,Sheet3!J:J,1,0)</f>
        <v>#N/A</v>
      </c>
      <c r="AA1566" t="e">
        <f>VLOOKUP(I1566,Sheet3!$E$2:$E$8,1,0)</f>
        <v>#N/A</v>
      </c>
    </row>
    <row r="1567" spans="1:27" hidden="1" x14ac:dyDescent="0.25">
      <c r="A1567">
        <v>290059</v>
      </c>
      <c r="B1567" t="s">
        <v>3168</v>
      </c>
      <c r="E1567" t="s">
        <v>3200</v>
      </c>
      <c r="H1567">
        <v>1204</v>
      </c>
      <c r="I1567">
        <v>182184</v>
      </c>
      <c r="J1567" t="s">
        <v>3229</v>
      </c>
      <c r="K1567" s="38">
        <v>45352</v>
      </c>
      <c r="L1567" s="38">
        <v>45352</v>
      </c>
      <c r="M1567" t="s">
        <v>3226</v>
      </c>
      <c r="N1567" t="s">
        <v>3545</v>
      </c>
      <c r="O1567">
        <v>-223</v>
      </c>
      <c r="P1567" t="e">
        <f>VLOOKUP(I1567,Sheet3!$E$2:$E$16,1,0)</f>
        <v>#N/A</v>
      </c>
      <c r="Q1567" t="s">
        <v>36</v>
      </c>
      <c r="R1567">
        <v>0</v>
      </c>
      <c r="S1567">
        <v>-223</v>
      </c>
      <c r="V1567">
        <v>14451366</v>
      </c>
      <c r="X1567" t="s">
        <v>36</v>
      </c>
      <c r="Y1567" t="s">
        <v>3204</v>
      </c>
      <c r="Z1567" t="e">
        <f>VLOOKUP(N1567,Sheet3!J:J,1,0)</f>
        <v>#N/A</v>
      </c>
      <c r="AA1567" t="e">
        <f>VLOOKUP(I1567,Sheet3!$E$2:$E$8,1,0)</f>
        <v>#N/A</v>
      </c>
    </row>
    <row r="1568" spans="1:27" hidden="1" x14ac:dyDescent="0.25">
      <c r="A1568">
        <v>290059</v>
      </c>
      <c r="B1568" t="s">
        <v>3168</v>
      </c>
      <c r="E1568" t="s">
        <v>3200</v>
      </c>
      <c r="H1568">
        <v>1204</v>
      </c>
      <c r="I1568">
        <v>182184</v>
      </c>
      <c r="J1568" t="s">
        <v>3229</v>
      </c>
      <c r="K1568" s="38">
        <v>45352</v>
      </c>
      <c r="L1568" s="38">
        <v>45352</v>
      </c>
      <c r="M1568" t="s">
        <v>3226</v>
      </c>
      <c r="N1568" t="s">
        <v>3545</v>
      </c>
      <c r="O1568">
        <v>223</v>
      </c>
      <c r="P1568" t="e">
        <f>VLOOKUP(I1568,Sheet3!$E$2:$E$16,1,0)</f>
        <v>#N/A</v>
      </c>
      <c r="Q1568" t="s">
        <v>36</v>
      </c>
      <c r="R1568">
        <v>0</v>
      </c>
      <c r="S1568">
        <v>223</v>
      </c>
      <c r="V1568">
        <v>14460232</v>
      </c>
      <c r="X1568" t="s">
        <v>36</v>
      </c>
      <c r="Y1568" t="s">
        <v>3204</v>
      </c>
      <c r="Z1568" t="e">
        <f>VLOOKUP(N1568,Sheet3!J:J,1,0)</f>
        <v>#N/A</v>
      </c>
      <c r="AA1568" t="e">
        <f>VLOOKUP(I1568,Sheet3!$E$2:$E$8,1,0)</f>
        <v>#N/A</v>
      </c>
    </row>
    <row r="1569" spans="1:27" hidden="1" x14ac:dyDescent="0.25">
      <c r="A1569">
        <v>290059</v>
      </c>
      <c r="B1569">
        <v>290059</v>
      </c>
      <c r="H1569">
        <v>1204</v>
      </c>
      <c r="M1569" t="s">
        <v>3226</v>
      </c>
      <c r="N1569" t="s">
        <v>3545</v>
      </c>
      <c r="R1569" t="s">
        <v>3225</v>
      </c>
      <c r="X1569" t="s">
        <v>36</v>
      </c>
      <c r="Z1569" t="e">
        <f>VLOOKUP(N1569,Sheet3!J:J,1,0)</f>
        <v>#N/A</v>
      </c>
      <c r="AA1569" t="e">
        <f>VLOOKUP(I1569,Sheet3!$E$2:$E$8,1,0)</f>
        <v>#N/A</v>
      </c>
    </row>
    <row r="1570" spans="1:27" hidden="1" x14ac:dyDescent="0.25">
      <c r="A1570">
        <v>290059</v>
      </c>
      <c r="B1570" t="s">
        <v>3168</v>
      </c>
      <c r="E1570" t="s">
        <v>3200</v>
      </c>
      <c r="H1570">
        <v>1204</v>
      </c>
      <c r="I1570">
        <v>24001879</v>
      </c>
      <c r="J1570" t="s">
        <v>3224</v>
      </c>
      <c r="K1570" s="38">
        <v>45327</v>
      </c>
      <c r="L1570" s="38">
        <v>45327</v>
      </c>
      <c r="M1570" t="s">
        <v>3226</v>
      </c>
      <c r="N1570" t="s">
        <v>3546</v>
      </c>
      <c r="R1570">
        <v>0</v>
      </c>
      <c r="V1570">
        <v>14424648</v>
      </c>
      <c r="X1570" t="s">
        <v>36</v>
      </c>
      <c r="Y1570" t="s">
        <v>3204</v>
      </c>
      <c r="Z1570" t="e">
        <f>VLOOKUP(N1570,Sheet3!J:J,1,0)</f>
        <v>#N/A</v>
      </c>
      <c r="AA1570" t="e">
        <f>VLOOKUP(I1570,Sheet3!$E$2:$E$8,1,0)</f>
        <v>#N/A</v>
      </c>
    </row>
    <row r="1571" spans="1:27" hidden="1" x14ac:dyDescent="0.25">
      <c r="A1571">
        <v>290059</v>
      </c>
      <c r="B1571" t="s">
        <v>3168</v>
      </c>
      <c r="E1571" t="s">
        <v>3200</v>
      </c>
      <c r="H1571">
        <v>1204</v>
      </c>
      <c r="I1571">
        <v>24001879</v>
      </c>
      <c r="J1571" t="s">
        <v>3228</v>
      </c>
      <c r="K1571" s="38">
        <v>45327</v>
      </c>
      <c r="L1571" s="38">
        <v>45327</v>
      </c>
      <c r="M1571" t="s">
        <v>3226</v>
      </c>
      <c r="N1571" t="s">
        <v>3546</v>
      </c>
      <c r="O1571">
        <v>2452</v>
      </c>
      <c r="Q1571" t="s">
        <v>36</v>
      </c>
      <c r="R1571">
        <v>1.39</v>
      </c>
      <c r="S1571">
        <v>2452</v>
      </c>
      <c r="U1571">
        <v>3408.28</v>
      </c>
      <c r="V1571">
        <v>14424649</v>
      </c>
      <c r="X1571" t="s">
        <v>36</v>
      </c>
      <c r="Y1571" t="s">
        <v>3204</v>
      </c>
      <c r="Z1571" t="e">
        <f>VLOOKUP(N1571,Sheet3!J:J,1,0)</f>
        <v>#N/A</v>
      </c>
      <c r="AA1571" t="e">
        <f>VLOOKUP(I1571,Sheet3!$E$2:$E$8,1,0)</f>
        <v>#N/A</v>
      </c>
    </row>
    <row r="1572" spans="1:27" hidden="1" x14ac:dyDescent="0.25">
      <c r="A1572">
        <v>290059</v>
      </c>
      <c r="B1572" t="s">
        <v>3168</v>
      </c>
      <c r="E1572" t="s">
        <v>3200</v>
      </c>
      <c r="H1572">
        <v>1204</v>
      </c>
      <c r="I1572">
        <v>14027072</v>
      </c>
      <c r="J1572" t="s">
        <v>3233</v>
      </c>
      <c r="K1572" s="38">
        <v>45350</v>
      </c>
      <c r="L1572" s="38">
        <v>45350</v>
      </c>
      <c r="M1572" t="s">
        <v>3226</v>
      </c>
      <c r="N1572" t="s">
        <v>3546</v>
      </c>
      <c r="O1572">
        <v>-2452</v>
      </c>
      <c r="Q1572" t="s">
        <v>36</v>
      </c>
      <c r="R1572">
        <v>1.39</v>
      </c>
      <c r="S1572">
        <v>-2452</v>
      </c>
      <c r="U1572">
        <v>-3408.28</v>
      </c>
      <c r="V1572">
        <v>14446925</v>
      </c>
      <c r="X1572" t="s">
        <v>36</v>
      </c>
      <c r="Y1572" t="s">
        <v>3204</v>
      </c>
      <c r="Z1572" t="e">
        <f>VLOOKUP(N1572,Sheet3!J:J,1,0)</f>
        <v>#N/A</v>
      </c>
      <c r="AA1572" t="e">
        <f>VLOOKUP(I1572,Sheet3!$E$2:$E$8,1,0)</f>
        <v>#N/A</v>
      </c>
    </row>
    <row r="1573" spans="1:27" hidden="1" x14ac:dyDescent="0.25">
      <c r="A1573">
        <v>290059</v>
      </c>
      <c r="B1573" t="s">
        <v>3168</v>
      </c>
      <c r="E1573" t="s">
        <v>3200</v>
      </c>
      <c r="H1573">
        <v>1204</v>
      </c>
      <c r="I1573">
        <v>14027072</v>
      </c>
      <c r="J1573" t="s">
        <v>3233</v>
      </c>
      <c r="K1573" s="38">
        <v>45350</v>
      </c>
      <c r="L1573" s="38">
        <v>45350</v>
      </c>
      <c r="M1573" t="s">
        <v>3226</v>
      </c>
      <c r="N1573" t="s">
        <v>3546</v>
      </c>
      <c r="O1573">
        <v>2452</v>
      </c>
      <c r="Q1573" t="s">
        <v>36</v>
      </c>
      <c r="R1573">
        <v>1.39</v>
      </c>
      <c r="S1573">
        <v>2452</v>
      </c>
      <c r="U1573">
        <v>3408.28</v>
      </c>
      <c r="V1573">
        <v>14459340</v>
      </c>
      <c r="X1573" t="s">
        <v>36</v>
      </c>
      <c r="Y1573" t="s">
        <v>3204</v>
      </c>
      <c r="Z1573" t="e">
        <f>VLOOKUP(N1573,Sheet3!J:J,1,0)</f>
        <v>#N/A</v>
      </c>
      <c r="AA1573" t="e">
        <f>VLOOKUP(I1573,Sheet3!$E$2:$E$8,1,0)</f>
        <v>#N/A</v>
      </c>
    </row>
    <row r="1574" spans="1:27" hidden="1" x14ac:dyDescent="0.25">
      <c r="A1574">
        <v>290059</v>
      </c>
      <c r="B1574" t="s">
        <v>3168</v>
      </c>
      <c r="E1574" t="s">
        <v>3200</v>
      </c>
      <c r="H1574">
        <v>1204</v>
      </c>
      <c r="I1574">
        <v>14027600</v>
      </c>
      <c r="J1574" t="s">
        <v>3233</v>
      </c>
      <c r="K1574" s="38">
        <v>45351</v>
      </c>
      <c r="L1574" s="38">
        <v>45351</v>
      </c>
      <c r="M1574" t="s">
        <v>3226</v>
      </c>
      <c r="N1574" t="s">
        <v>3546</v>
      </c>
      <c r="O1574">
        <v>-2452</v>
      </c>
      <c r="Q1574" t="s">
        <v>36</v>
      </c>
      <c r="R1574">
        <v>1.39</v>
      </c>
      <c r="S1574">
        <v>-2452</v>
      </c>
      <c r="U1574">
        <v>-3408.28</v>
      </c>
      <c r="V1574">
        <v>14459630</v>
      </c>
      <c r="X1574" t="s">
        <v>36</v>
      </c>
      <c r="Y1574" t="s">
        <v>3204</v>
      </c>
      <c r="Z1574" t="e">
        <f>VLOOKUP(N1574,Sheet3!J:J,1,0)</f>
        <v>#N/A</v>
      </c>
      <c r="AA1574" t="e">
        <f>VLOOKUP(I1574,Sheet3!$E$2:$E$8,1,0)</f>
        <v>#N/A</v>
      </c>
    </row>
    <row r="1575" spans="1:27" hidden="1" x14ac:dyDescent="0.25">
      <c r="A1575">
        <v>290059</v>
      </c>
      <c r="B1575">
        <v>290059</v>
      </c>
      <c r="H1575">
        <v>1204</v>
      </c>
      <c r="M1575" t="s">
        <v>3226</v>
      </c>
      <c r="N1575" t="s">
        <v>3546</v>
      </c>
      <c r="R1575" t="s">
        <v>3225</v>
      </c>
      <c r="X1575" t="s">
        <v>36</v>
      </c>
      <c r="Z1575" t="e">
        <f>VLOOKUP(N1575,Sheet3!J:J,1,0)</f>
        <v>#N/A</v>
      </c>
      <c r="AA1575" t="e">
        <f>VLOOKUP(I1575,Sheet3!$E$2:$E$8,1,0)</f>
        <v>#N/A</v>
      </c>
    </row>
    <row r="1576" spans="1:27" hidden="1" x14ac:dyDescent="0.25">
      <c r="A1576">
        <v>290059</v>
      </c>
      <c r="B1576" t="s">
        <v>3168</v>
      </c>
      <c r="E1576" t="s">
        <v>3200</v>
      </c>
      <c r="H1576">
        <v>1204</v>
      </c>
      <c r="I1576">
        <v>14027072</v>
      </c>
      <c r="J1576" t="s">
        <v>3233</v>
      </c>
      <c r="K1576" s="38">
        <v>45350</v>
      </c>
      <c r="L1576" s="38">
        <v>45350</v>
      </c>
      <c r="M1576" t="s">
        <v>3226</v>
      </c>
      <c r="N1576" t="s">
        <v>3547</v>
      </c>
      <c r="O1576">
        <v>2452</v>
      </c>
      <c r="Q1576" t="s">
        <v>36</v>
      </c>
      <c r="R1576">
        <v>0</v>
      </c>
      <c r="S1576">
        <v>2452</v>
      </c>
      <c r="V1576">
        <v>14446926</v>
      </c>
      <c r="X1576" t="s">
        <v>36</v>
      </c>
      <c r="Y1576" t="s">
        <v>3204</v>
      </c>
      <c r="Z1576" t="e">
        <f>VLOOKUP(N1576,Sheet3!J:J,1,0)</f>
        <v>#N/A</v>
      </c>
      <c r="AA1576" t="e">
        <f>VLOOKUP(I1576,Sheet3!$E$2:$E$8,1,0)</f>
        <v>#N/A</v>
      </c>
    </row>
    <row r="1577" spans="1:27" hidden="1" x14ac:dyDescent="0.25">
      <c r="A1577">
        <v>290059</v>
      </c>
      <c r="B1577" t="s">
        <v>3168</v>
      </c>
      <c r="E1577" t="s">
        <v>3200</v>
      </c>
      <c r="H1577">
        <v>1204</v>
      </c>
      <c r="I1577">
        <v>14027072</v>
      </c>
      <c r="J1577" t="s">
        <v>3233</v>
      </c>
      <c r="K1577" s="38">
        <v>45350</v>
      </c>
      <c r="L1577" s="38">
        <v>45350</v>
      </c>
      <c r="M1577" t="s">
        <v>3226</v>
      </c>
      <c r="N1577" t="s">
        <v>3547</v>
      </c>
      <c r="O1577">
        <v>-2452</v>
      </c>
      <c r="Q1577" t="s">
        <v>36</v>
      </c>
      <c r="R1577">
        <v>0</v>
      </c>
      <c r="S1577">
        <v>-2452</v>
      </c>
      <c r="V1577">
        <v>14459341</v>
      </c>
      <c r="X1577" t="s">
        <v>36</v>
      </c>
      <c r="Y1577" t="s">
        <v>3204</v>
      </c>
      <c r="Z1577" t="e">
        <f>VLOOKUP(N1577,Sheet3!J:J,1,0)</f>
        <v>#N/A</v>
      </c>
      <c r="AA1577" t="e">
        <f>VLOOKUP(I1577,Sheet3!$E$2:$E$8,1,0)</f>
        <v>#N/A</v>
      </c>
    </row>
    <row r="1578" spans="1:27" hidden="1" x14ac:dyDescent="0.25">
      <c r="A1578">
        <v>290059</v>
      </c>
      <c r="B1578" t="s">
        <v>3168</v>
      </c>
      <c r="E1578" t="s">
        <v>3200</v>
      </c>
      <c r="H1578">
        <v>1204</v>
      </c>
      <c r="I1578">
        <v>182138</v>
      </c>
      <c r="J1578" t="s">
        <v>3229</v>
      </c>
      <c r="K1578" s="38">
        <v>45351</v>
      </c>
      <c r="L1578" s="38">
        <v>45351</v>
      </c>
      <c r="M1578" t="s">
        <v>3226</v>
      </c>
      <c r="N1578" t="s">
        <v>3547</v>
      </c>
      <c r="O1578">
        <v>-2452</v>
      </c>
      <c r="P1578" t="e">
        <f>VLOOKUP(I1578,Sheet3!$E$2:$E$16,1,0)</f>
        <v>#N/A</v>
      </c>
      <c r="Q1578" t="s">
        <v>36</v>
      </c>
      <c r="R1578">
        <v>1.39</v>
      </c>
      <c r="S1578">
        <v>-2452</v>
      </c>
      <c r="U1578">
        <v>-3408.28</v>
      </c>
      <c r="V1578">
        <v>14459861</v>
      </c>
      <c r="X1578" t="s">
        <v>36</v>
      </c>
      <c r="Y1578" t="s">
        <v>3204</v>
      </c>
      <c r="Z1578" t="e">
        <f>VLOOKUP(N1578,Sheet3!J:J,1,0)</f>
        <v>#N/A</v>
      </c>
      <c r="AA1578" t="e">
        <f>VLOOKUP(I1578,Sheet3!$E$2:$E$8,1,0)</f>
        <v>#N/A</v>
      </c>
    </row>
    <row r="1579" spans="1:27" hidden="1" x14ac:dyDescent="0.25">
      <c r="A1579">
        <v>290059</v>
      </c>
      <c r="B1579" t="s">
        <v>3168</v>
      </c>
      <c r="E1579" t="s">
        <v>3200</v>
      </c>
      <c r="H1579">
        <v>1204</v>
      </c>
      <c r="I1579">
        <v>182138</v>
      </c>
      <c r="J1579" t="s">
        <v>3229</v>
      </c>
      <c r="K1579" s="38">
        <v>45351</v>
      </c>
      <c r="L1579" s="38">
        <v>45351</v>
      </c>
      <c r="M1579" t="s">
        <v>3226</v>
      </c>
      <c r="N1579" t="s">
        <v>3547</v>
      </c>
      <c r="O1579">
        <v>2452</v>
      </c>
      <c r="P1579" t="e">
        <f>VLOOKUP(I1579,Sheet3!$E$2:$E$16,1,0)</f>
        <v>#N/A</v>
      </c>
      <c r="Q1579" t="s">
        <v>36</v>
      </c>
      <c r="R1579">
        <v>0</v>
      </c>
      <c r="S1579">
        <v>2452</v>
      </c>
      <c r="V1579">
        <v>14459233</v>
      </c>
      <c r="X1579" t="s">
        <v>36</v>
      </c>
      <c r="Y1579" t="s">
        <v>3204</v>
      </c>
      <c r="Z1579" t="e">
        <f>VLOOKUP(N1579,Sheet3!J:J,1,0)</f>
        <v>#N/A</v>
      </c>
      <c r="AA1579" t="e">
        <f>VLOOKUP(I1579,Sheet3!$E$2:$E$8,1,0)</f>
        <v>#N/A</v>
      </c>
    </row>
    <row r="1580" spans="1:27" hidden="1" x14ac:dyDescent="0.25">
      <c r="A1580">
        <v>290059</v>
      </c>
      <c r="B1580" t="s">
        <v>3168</v>
      </c>
      <c r="E1580" t="s">
        <v>3200</v>
      </c>
      <c r="H1580">
        <v>1204</v>
      </c>
      <c r="I1580">
        <v>182138</v>
      </c>
      <c r="J1580" t="s">
        <v>3229</v>
      </c>
      <c r="K1580" s="38">
        <v>45351</v>
      </c>
      <c r="L1580" s="38">
        <v>45351</v>
      </c>
      <c r="M1580" t="s">
        <v>3226</v>
      </c>
      <c r="N1580" t="s">
        <v>3547</v>
      </c>
      <c r="O1580">
        <v>-2452</v>
      </c>
      <c r="P1580" t="e">
        <f>VLOOKUP(I1580,Sheet3!$E$2:$E$16,1,0)</f>
        <v>#N/A</v>
      </c>
      <c r="Q1580" t="s">
        <v>36</v>
      </c>
      <c r="R1580">
        <v>0</v>
      </c>
      <c r="S1580">
        <v>-2452</v>
      </c>
      <c r="V1580">
        <v>14450401</v>
      </c>
      <c r="X1580" t="s">
        <v>36</v>
      </c>
      <c r="Y1580" t="s">
        <v>3204</v>
      </c>
      <c r="Z1580" t="e">
        <f>VLOOKUP(N1580,Sheet3!J:J,1,0)</f>
        <v>#N/A</v>
      </c>
      <c r="AA1580" t="e">
        <f>VLOOKUP(I1580,Sheet3!$E$2:$E$8,1,0)</f>
        <v>#N/A</v>
      </c>
    </row>
    <row r="1581" spans="1:27" hidden="1" x14ac:dyDescent="0.25">
      <c r="A1581">
        <v>290059</v>
      </c>
      <c r="B1581" t="s">
        <v>3168</v>
      </c>
      <c r="E1581" t="s">
        <v>3200</v>
      </c>
      <c r="H1581">
        <v>1204</v>
      </c>
      <c r="I1581">
        <v>14027600</v>
      </c>
      <c r="J1581" t="s">
        <v>3233</v>
      </c>
      <c r="K1581" s="38">
        <v>45351</v>
      </c>
      <c r="L1581" s="38">
        <v>45351</v>
      </c>
      <c r="M1581" t="s">
        <v>3226</v>
      </c>
      <c r="N1581" t="s">
        <v>3547</v>
      </c>
      <c r="O1581">
        <v>2452</v>
      </c>
      <c r="Q1581" t="s">
        <v>36</v>
      </c>
      <c r="R1581">
        <v>1.39</v>
      </c>
      <c r="S1581">
        <v>2452</v>
      </c>
      <c r="U1581">
        <v>3408.28</v>
      </c>
      <c r="V1581">
        <v>14459631</v>
      </c>
      <c r="X1581" t="s">
        <v>36</v>
      </c>
      <c r="Y1581" t="s">
        <v>3204</v>
      </c>
      <c r="Z1581" t="e">
        <f>VLOOKUP(N1581,Sheet3!J:J,1,0)</f>
        <v>#N/A</v>
      </c>
      <c r="AA1581" t="e">
        <f>VLOOKUP(I1581,Sheet3!$E$2:$E$8,1,0)</f>
        <v>#N/A</v>
      </c>
    </row>
    <row r="1582" spans="1:27" hidden="1" x14ac:dyDescent="0.25">
      <c r="A1582">
        <v>290059</v>
      </c>
      <c r="B1582">
        <v>290059</v>
      </c>
      <c r="H1582">
        <v>1204</v>
      </c>
      <c r="M1582" t="s">
        <v>3226</v>
      </c>
      <c r="N1582" t="s">
        <v>3547</v>
      </c>
      <c r="R1582" t="s">
        <v>3225</v>
      </c>
      <c r="X1582" t="s">
        <v>36</v>
      </c>
      <c r="Z1582" t="e">
        <f>VLOOKUP(N1582,Sheet3!J:J,1,0)</f>
        <v>#N/A</v>
      </c>
      <c r="AA1582" t="e">
        <f>VLOOKUP(I1582,Sheet3!$E$2:$E$8,1,0)</f>
        <v>#N/A</v>
      </c>
    </row>
    <row r="1583" spans="1:27" hidden="1" x14ac:dyDescent="0.25">
      <c r="A1583">
        <v>290059</v>
      </c>
      <c r="B1583" t="s">
        <v>3168</v>
      </c>
      <c r="E1583" t="s">
        <v>3200</v>
      </c>
      <c r="H1583">
        <v>1204</v>
      </c>
      <c r="I1583">
        <v>24001879</v>
      </c>
      <c r="J1583" t="s">
        <v>3224</v>
      </c>
      <c r="K1583" s="38">
        <v>45327</v>
      </c>
      <c r="L1583" s="38">
        <v>45327</v>
      </c>
      <c r="M1583" t="s">
        <v>3226</v>
      </c>
      <c r="N1583" t="s">
        <v>3548</v>
      </c>
      <c r="R1583">
        <v>0</v>
      </c>
      <c r="V1583">
        <v>14424628</v>
      </c>
      <c r="X1583" t="s">
        <v>36</v>
      </c>
      <c r="Y1583" t="s">
        <v>3204</v>
      </c>
      <c r="Z1583" t="e">
        <f>VLOOKUP(N1583,Sheet3!J:J,1,0)</f>
        <v>#N/A</v>
      </c>
      <c r="AA1583" t="e">
        <f>VLOOKUP(I1583,Sheet3!$E$2:$E$8,1,0)</f>
        <v>#N/A</v>
      </c>
    </row>
    <row r="1584" spans="1:27" hidden="1" x14ac:dyDescent="0.25">
      <c r="A1584">
        <v>290059</v>
      </c>
      <c r="B1584" t="s">
        <v>3168</v>
      </c>
      <c r="E1584" t="s">
        <v>3200</v>
      </c>
      <c r="H1584">
        <v>1204</v>
      </c>
      <c r="I1584">
        <v>24001879</v>
      </c>
      <c r="J1584" t="s">
        <v>3228</v>
      </c>
      <c r="K1584" s="38">
        <v>45327</v>
      </c>
      <c r="L1584" s="38">
        <v>45327</v>
      </c>
      <c r="M1584" t="s">
        <v>3226</v>
      </c>
      <c r="N1584" t="s">
        <v>3548</v>
      </c>
      <c r="O1584">
        <v>1502</v>
      </c>
      <c r="Q1584" t="s">
        <v>36</v>
      </c>
      <c r="R1584">
        <v>1.39</v>
      </c>
      <c r="S1584">
        <v>1502</v>
      </c>
      <c r="U1584">
        <v>2087.7800000000002</v>
      </c>
      <c r="V1584">
        <v>14424629</v>
      </c>
      <c r="X1584" t="s">
        <v>36</v>
      </c>
      <c r="Y1584" t="s">
        <v>3204</v>
      </c>
      <c r="Z1584" t="e">
        <f>VLOOKUP(N1584,Sheet3!J:J,1,0)</f>
        <v>#N/A</v>
      </c>
      <c r="AA1584" t="e">
        <f>VLOOKUP(I1584,Sheet3!$E$2:$E$8,1,0)</f>
        <v>#N/A</v>
      </c>
    </row>
    <row r="1585" spans="1:27" hidden="1" x14ac:dyDescent="0.25">
      <c r="A1585">
        <v>290059</v>
      </c>
      <c r="B1585" t="s">
        <v>3168</v>
      </c>
      <c r="E1585" t="s">
        <v>3200</v>
      </c>
      <c r="H1585">
        <v>1204</v>
      </c>
      <c r="I1585">
        <v>14027082</v>
      </c>
      <c r="J1585" t="s">
        <v>3233</v>
      </c>
      <c r="K1585" s="38">
        <v>45350</v>
      </c>
      <c r="L1585" s="38">
        <v>45350</v>
      </c>
      <c r="M1585" t="s">
        <v>3226</v>
      </c>
      <c r="N1585" t="s">
        <v>3548</v>
      </c>
      <c r="O1585">
        <v>-1502</v>
      </c>
      <c r="Q1585" t="s">
        <v>36</v>
      </c>
      <c r="R1585">
        <v>1.39</v>
      </c>
      <c r="S1585">
        <v>-1502</v>
      </c>
      <c r="U1585">
        <v>-2087.7800000000002</v>
      </c>
      <c r="V1585">
        <v>14446957</v>
      </c>
      <c r="X1585" t="s">
        <v>36</v>
      </c>
      <c r="Y1585" t="s">
        <v>3204</v>
      </c>
      <c r="Z1585" t="e">
        <f>VLOOKUP(N1585,Sheet3!J:J,1,0)</f>
        <v>#N/A</v>
      </c>
      <c r="AA1585" t="e">
        <f>VLOOKUP(I1585,Sheet3!$E$2:$E$8,1,0)</f>
        <v>#N/A</v>
      </c>
    </row>
    <row r="1586" spans="1:27" hidden="1" x14ac:dyDescent="0.25">
      <c r="A1586">
        <v>290059</v>
      </c>
      <c r="B1586" t="s">
        <v>3168</v>
      </c>
      <c r="E1586" t="s">
        <v>3200</v>
      </c>
      <c r="H1586">
        <v>1204</v>
      </c>
      <c r="I1586">
        <v>14027082</v>
      </c>
      <c r="J1586" t="s">
        <v>3233</v>
      </c>
      <c r="K1586" s="38">
        <v>45350</v>
      </c>
      <c r="L1586" s="38">
        <v>45350</v>
      </c>
      <c r="M1586" t="s">
        <v>3226</v>
      </c>
      <c r="N1586" t="s">
        <v>3548</v>
      </c>
      <c r="O1586">
        <v>1502</v>
      </c>
      <c r="Q1586" t="s">
        <v>36</v>
      </c>
      <c r="R1586">
        <v>1.39</v>
      </c>
      <c r="S1586">
        <v>1502</v>
      </c>
      <c r="U1586">
        <v>2087.7800000000002</v>
      </c>
      <c r="V1586">
        <v>14460353</v>
      </c>
      <c r="X1586" t="s">
        <v>36</v>
      </c>
      <c r="Y1586" t="s">
        <v>3204</v>
      </c>
      <c r="Z1586" t="e">
        <f>VLOOKUP(N1586,Sheet3!J:J,1,0)</f>
        <v>#N/A</v>
      </c>
      <c r="AA1586" t="e">
        <f>VLOOKUP(I1586,Sheet3!$E$2:$E$8,1,0)</f>
        <v>#N/A</v>
      </c>
    </row>
    <row r="1587" spans="1:27" hidden="1" x14ac:dyDescent="0.25">
      <c r="A1587">
        <v>290059</v>
      </c>
      <c r="B1587" t="s">
        <v>3168</v>
      </c>
      <c r="E1587" t="s">
        <v>3200</v>
      </c>
      <c r="H1587">
        <v>1204</v>
      </c>
      <c r="I1587">
        <v>181943</v>
      </c>
      <c r="J1587" t="s">
        <v>3229</v>
      </c>
      <c r="K1587" s="38">
        <v>45376</v>
      </c>
      <c r="L1587" s="38">
        <v>45376</v>
      </c>
      <c r="M1587" t="s">
        <v>3226</v>
      </c>
      <c r="N1587" t="s">
        <v>3548</v>
      </c>
      <c r="O1587">
        <v>-1297</v>
      </c>
      <c r="P1587" t="e">
        <f>VLOOKUP(I1587,Sheet3!$E$2:$E$16,1,0)</f>
        <v>#N/A</v>
      </c>
      <c r="Q1587" t="s">
        <v>36</v>
      </c>
      <c r="R1587">
        <v>1.39</v>
      </c>
      <c r="S1587">
        <v>-1297</v>
      </c>
      <c r="U1587">
        <v>-1802.83</v>
      </c>
      <c r="V1587">
        <v>14475522</v>
      </c>
      <c r="X1587" t="s">
        <v>36</v>
      </c>
      <c r="Y1587" t="s">
        <v>3204</v>
      </c>
      <c r="Z1587" t="e">
        <f>VLOOKUP(N1587,Sheet3!J:J,1,0)</f>
        <v>#N/A</v>
      </c>
      <c r="AA1587" t="e">
        <f>VLOOKUP(I1587,Sheet3!$E$2:$E$8,1,0)</f>
        <v>#N/A</v>
      </c>
    </row>
    <row r="1588" spans="1:27" hidden="1" x14ac:dyDescent="0.25">
      <c r="A1588">
        <v>290059</v>
      </c>
      <c r="B1588" t="s">
        <v>3168</v>
      </c>
      <c r="E1588" t="s">
        <v>3200</v>
      </c>
      <c r="H1588">
        <v>1204</v>
      </c>
      <c r="I1588">
        <v>182737</v>
      </c>
      <c r="J1588" t="s">
        <v>3229</v>
      </c>
      <c r="K1588" s="38">
        <v>45426</v>
      </c>
      <c r="L1588" s="38">
        <v>45426</v>
      </c>
      <c r="M1588" t="s">
        <v>3226</v>
      </c>
      <c r="N1588" t="s">
        <v>3548</v>
      </c>
      <c r="O1588">
        <v>-205</v>
      </c>
      <c r="P1588" t="e">
        <f>VLOOKUP(I1588,Sheet3!$E$2:$E$16,1,0)</f>
        <v>#N/A</v>
      </c>
      <c r="Q1588" t="s">
        <v>36</v>
      </c>
      <c r="R1588">
        <v>1.39</v>
      </c>
      <c r="S1588">
        <v>-205</v>
      </c>
      <c r="U1588">
        <v>-284.95</v>
      </c>
      <c r="V1588">
        <v>14527698</v>
      </c>
      <c r="X1588" t="s">
        <v>36</v>
      </c>
      <c r="Y1588" t="s">
        <v>3204</v>
      </c>
      <c r="Z1588" t="e">
        <f>VLOOKUP(N1588,Sheet3!J:J,1,0)</f>
        <v>#N/A</v>
      </c>
      <c r="AA1588" t="e">
        <f>VLOOKUP(I1588,Sheet3!$E$2:$E$8,1,0)</f>
        <v>#N/A</v>
      </c>
    </row>
    <row r="1589" spans="1:27" hidden="1" x14ac:dyDescent="0.25">
      <c r="A1589">
        <v>290059</v>
      </c>
      <c r="B1589">
        <v>290059</v>
      </c>
      <c r="H1589">
        <v>1204</v>
      </c>
      <c r="M1589" t="s">
        <v>3226</v>
      </c>
      <c r="N1589" t="s">
        <v>3548</v>
      </c>
      <c r="R1589" t="s">
        <v>3225</v>
      </c>
      <c r="X1589" t="s">
        <v>36</v>
      </c>
      <c r="Z1589" t="e">
        <f>VLOOKUP(N1589,Sheet3!J:J,1,0)</f>
        <v>#N/A</v>
      </c>
      <c r="AA1589" t="e">
        <f>VLOOKUP(I1589,Sheet3!$E$2:$E$8,1,0)</f>
        <v>#N/A</v>
      </c>
    </row>
    <row r="1590" spans="1:27" hidden="1" x14ac:dyDescent="0.25">
      <c r="A1590">
        <v>290059</v>
      </c>
      <c r="B1590" t="s">
        <v>3168</v>
      </c>
      <c r="E1590" t="s">
        <v>3200</v>
      </c>
      <c r="H1590">
        <v>1204</v>
      </c>
      <c r="I1590">
        <v>14027082</v>
      </c>
      <c r="J1590" t="s">
        <v>3233</v>
      </c>
      <c r="K1590" s="38">
        <v>45350</v>
      </c>
      <c r="L1590" s="38">
        <v>45350</v>
      </c>
      <c r="M1590" t="s">
        <v>3226</v>
      </c>
      <c r="N1590" t="s">
        <v>3549</v>
      </c>
      <c r="O1590">
        <v>-1502</v>
      </c>
      <c r="Q1590" t="s">
        <v>36</v>
      </c>
      <c r="R1590">
        <v>0</v>
      </c>
      <c r="S1590">
        <v>-1502</v>
      </c>
      <c r="V1590">
        <v>14460354</v>
      </c>
      <c r="X1590" t="s">
        <v>36</v>
      </c>
      <c r="Y1590" t="s">
        <v>3204</v>
      </c>
      <c r="Z1590" t="e">
        <f>VLOOKUP(N1590,Sheet3!J:J,1,0)</f>
        <v>#N/A</v>
      </c>
      <c r="AA1590" t="e">
        <f>VLOOKUP(I1590,Sheet3!$E$2:$E$8,1,0)</f>
        <v>#N/A</v>
      </c>
    </row>
    <row r="1591" spans="1:27" hidden="1" x14ac:dyDescent="0.25">
      <c r="A1591">
        <v>290059</v>
      </c>
      <c r="B1591" t="s">
        <v>3168</v>
      </c>
      <c r="E1591" t="s">
        <v>3200</v>
      </c>
      <c r="H1591">
        <v>1204</v>
      </c>
      <c r="I1591">
        <v>14027082</v>
      </c>
      <c r="J1591" t="s">
        <v>3233</v>
      </c>
      <c r="K1591" s="38">
        <v>45350</v>
      </c>
      <c r="L1591" s="38">
        <v>45350</v>
      </c>
      <c r="M1591" t="s">
        <v>3226</v>
      </c>
      <c r="N1591" t="s">
        <v>3549</v>
      </c>
      <c r="O1591">
        <v>1502</v>
      </c>
      <c r="Q1591" t="s">
        <v>36</v>
      </c>
      <c r="R1591">
        <v>0</v>
      </c>
      <c r="S1591">
        <v>1502</v>
      </c>
      <c r="V1591">
        <v>14446958</v>
      </c>
      <c r="X1591" t="s">
        <v>36</v>
      </c>
      <c r="Y1591" t="s">
        <v>3204</v>
      </c>
      <c r="Z1591" t="e">
        <f>VLOOKUP(N1591,Sheet3!J:J,1,0)</f>
        <v>#N/A</v>
      </c>
      <c r="AA1591" t="e">
        <f>VLOOKUP(I1591,Sheet3!$E$2:$E$8,1,0)</f>
        <v>#N/A</v>
      </c>
    </row>
    <row r="1592" spans="1:27" hidden="1" x14ac:dyDescent="0.25">
      <c r="A1592">
        <v>290059</v>
      </c>
      <c r="B1592" t="s">
        <v>3168</v>
      </c>
      <c r="E1592" t="s">
        <v>3200</v>
      </c>
      <c r="H1592">
        <v>1204</v>
      </c>
      <c r="I1592">
        <v>182172</v>
      </c>
      <c r="J1592" t="s">
        <v>3229</v>
      </c>
      <c r="K1592" s="38">
        <v>45351</v>
      </c>
      <c r="L1592" s="38">
        <v>45351</v>
      </c>
      <c r="M1592" t="s">
        <v>3226</v>
      </c>
      <c r="N1592" t="s">
        <v>3549</v>
      </c>
      <c r="O1592">
        <v>450</v>
      </c>
      <c r="P1592" t="e">
        <f>VLOOKUP(I1592,Sheet3!$E$2:$E$16,1,0)</f>
        <v>#N/A</v>
      </c>
      <c r="Q1592" t="s">
        <v>36</v>
      </c>
      <c r="R1592">
        <v>0</v>
      </c>
      <c r="S1592">
        <v>450</v>
      </c>
      <c r="V1592">
        <v>14460203</v>
      </c>
      <c r="X1592" t="s">
        <v>36</v>
      </c>
      <c r="Y1592" t="s">
        <v>3204</v>
      </c>
      <c r="Z1592" t="e">
        <f>VLOOKUP(N1592,Sheet3!J:J,1,0)</f>
        <v>#N/A</v>
      </c>
      <c r="AA1592" t="e">
        <f>VLOOKUP(I1592,Sheet3!$E$2:$E$8,1,0)</f>
        <v>#N/A</v>
      </c>
    </row>
    <row r="1593" spans="1:27" hidden="1" x14ac:dyDescent="0.25">
      <c r="A1593">
        <v>290059</v>
      </c>
      <c r="B1593" t="s">
        <v>3168</v>
      </c>
      <c r="E1593" t="s">
        <v>3200</v>
      </c>
      <c r="H1593">
        <v>1204</v>
      </c>
      <c r="I1593">
        <v>182172</v>
      </c>
      <c r="J1593" t="s">
        <v>3229</v>
      </c>
      <c r="K1593" s="38">
        <v>45351</v>
      </c>
      <c r="L1593" s="38">
        <v>45351</v>
      </c>
      <c r="M1593" t="s">
        <v>3226</v>
      </c>
      <c r="N1593" t="s">
        <v>3549</v>
      </c>
      <c r="O1593">
        <v>-450</v>
      </c>
      <c r="P1593" t="e">
        <f>VLOOKUP(I1593,Sheet3!$E$2:$E$16,1,0)</f>
        <v>#N/A</v>
      </c>
      <c r="Q1593" t="s">
        <v>36</v>
      </c>
      <c r="R1593">
        <v>0</v>
      </c>
      <c r="S1593">
        <v>-450</v>
      </c>
      <c r="V1593">
        <v>14460206</v>
      </c>
      <c r="X1593" t="s">
        <v>36</v>
      </c>
      <c r="Y1593" t="s">
        <v>3204</v>
      </c>
      <c r="Z1593" t="e">
        <f>VLOOKUP(N1593,Sheet3!J:J,1,0)</f>
        <v>#N/A</v>
      </c>
      <c r="AA1593" t="e">
        <f>VLOOKUP(I1593,Sheet3!$E$2:$E$8,1,0)</f>
        <v>#N/A</v>
      </c>
    </row>
    <row r="1594" spans="1:27" hidden="1" x14ac:dyDescent="0.25">
      <c r="A1594">
        <v>290059</v>
      </c>
      <c r="B1594" t="s">
        <v>3168</v>
      </c>
      <c r="E1594" t="s">
        <v>3200</v>
      </c>
      <c r="H1594">
        <v>1204</v>
      </c>
      <c r="I1594">
        <v>182172</v>
      </c>
      <c r="J1594" t="s">
        <v>3229</v>
      </c>
      <c r="K1594" s="38">
        <v>45352</v>
      </c>
      <c r="L1594" s="38">
        <v>45352</v>
      </c>
      <c r="M1594" t="s">
        <v>3226</v>
      </c>
      <c r="N1594" t="s">
        <v>3549</v>
      </c>
      <c r="O1594">
        <v>-1052</v>
      </c>
      <c r="P1594" t="e">
        <f>VLOOKUP(I1594,Sheet3!$E$2:$E$16,1,0)</f>
        <v>#N/A</v>
      </c>
      <c r="Q1594" t="s">
        <v>36</v>
      </c>
      <c r="R1594">
        <v>0</v>
      </c>
      <c r="S1594">
        <v>-1052</v>
      </c>
      <c r="V1594">
        <v>14451365</v>
      </c>
      <c r="X1594" t="s">
        <v>36</v>
      </c>
      <c r="Y1594" t="s">
        <v>3204</v>
      </c>
      <c r="Z1594" t="e">
        <f>VLOOKUP(N1594,Sheet3!J:J,1,0)</f>
        <v>#N/A</v>
      </c>
      <c r="AA1594" t="e">
        <f>VLOOKUP(I1594,Sheet3!$E$2:$E$8,1,0)</f>
        <v>#N/A</v>
      </c>
    </row>
    <row r="1595" spans="1:27" hidden="1" x14ac:dyDescent="0.25">
      <c r="A1595">
        <v>290059</v>
      </c>
      <c r="B1595" t="s">
        <v>3168</v>
      </c>
      <c r="E1595" t="s">
        <v>3200</v>
      </c>
      <c r="H1595">
        <v>1204</v>
      </c>
      <c r="I1595">
        <v>182172</v>
      </c>
      <c r="J1595" t="s">
        <v>3229</v>
      </c>
      <c r="K1595" s="38">
        <v>45352</v>
      </c>
      <c r="L1595" s="38">
        <v>45352</v>
      </c>
      <c r="M1595" t="s">
        <v>3226</v>
      </c>
      <c r="N1595" t="s">
        <v>3549</v>
      </c>
      <c r="O1595">
        <v>450</v>
      </c>
      <c r="P1595" t="e">
        <f>VLOOKUP(I1595,Sheet3!$E$2:$E$16,1,0)</f>
        <v>#N/A</v>
      </c>
      <c r="Q1595" t="s">
        <v>36</v>
      </c>
      <c r="R1595">
        <v>0</v>
      </c>
      <c r="S1595">
        <v>450</v>
      </c>
      <c r="V1595">
        <v>14460207</v>
      </c>
      <c r="X1595" t="s">
        <v>36</v>
      </c>
      <c r="Y1595" t="s">
        <v>3204</v>
      </c>
      <c r="Z1595" t="e">
        <f>VLOOKUP(N1595,Sheet3!J:J,1,0)</f>
        <v>#N/A</v>
      </c>
      <c r="AA1595" t="e">
        <f>VLOOKUP(I1595,Sheet3!$E$2:$E$8,1,0)</f>
        <v>#N/A</v>
      </c>
    </row>
    <row r="1596" spans="1:27" hidden="1" x14ac:dyDescent="0.25">
      <c r="A1596">
        <v>290059</v>
      </c>
      <c r="B1596" t="s">
        <v>3168</v>
      </c>
      <c r="E1596" t="s">
        <v>3200</v>
      </c>
      <c r="H1596">
        <v>1204</v>
      </c>
      <c r="I1596">
        <v>182172</v>
      </c>
      <c r="J1596" t="s">
        <v>3229</v>
      </c>
      <c r="K1596" s="38">
        <v>45359</v>
      </c>
      <c r="L1596" s="38">
        <v>45352</v>
      </c>
      <c r="M1596" t="s">
        <v>3226</v>
      </c>
      <c r="N1596" t="s">
        <v>3549</v>
      </c>
      <c r="O1596">
        <v>1052</v>
      </c>
      <c r="P1596" t="e">
        <f>VLOOKUP(I1596,Sheet3!$E$2:$E$16,1,0)</f>
        <v>#N/A</v>
      </c>
      <c r="Q1596" t="s">
        <v>36</v>
      </c>
      <c r="R1596">
        <v>0</v>
      </c>
      <c r="S1596">
        <v>1052</v>
      </c>
      <c r="V1596">
        <v>14460208</v>
      </c>
      <c r="X1596" t="s">
        <v>36</v>
      </c>
      <c r="Y1596" t="s">
        <v>3204</v>
      </c>
      <c r="Z1596" t="e">
        <f>VLOOKUP(N1596,Sheet3!J:J,1,0)</f>
        <v>#N/A</v>
      </c>
      <c r="AA1596" t="e">
        <f>VLOOKUP(I1596,Sheet3!$E$2:$E$8,1,0)</f>
        <v>#N/A</v>
      </c>
    </row>
    <row r="1597" spans="1:27" hidden="1" x14ac:dyDescent="0.25">
      <c r="A1597">
        <v>290059</v>
      </c>
      <c r="B1597" t="s">
        <v>3168</v>
      </c>
      <c r="E1597" t="s">
        <v>3200</v>
      </c>
      <c r="H1597">
        <v>1204</v>
      </c>
      <c r="I1597">
        <v>182172</v>
      </c>
      <c r="J1597" t="s">
        <v>3229</v>
      </c>
      <c r="K1597" s="38">
        <v>45352</v>
      </c>
      <c r="L1597" s="38">
        <v>45352</v>
      </c>
      <c r="M1597" t="s">
        <v>3226</v>
      </c>
      <c r="N1597" t="s">
        <v>3549</v>
      </c>
      <c r="O1597">
        <v>-450</v>
      </c>
      <c r="P1597" t="e">
        <f>VLOOKUP(I1597,Sheet3!$E$2:$E$16,1,0)</f>
        <v>#N/A</v>
      </c>
      <c r="Q1597" t="s">
        <v>36</v>
      </c>
      <c r="R1597">
        <v>0</v>
      </c>
      <c r="S1597">
        <v>-450</v>
      </c>
      <c r="V1597">
        <v>14451936</v>
      </c>
      <c r="X1597" t="s">
        <v>36</v>
      </c>
      <c r="Y1597" t="s">
        <v>3204</v>
      </c>
      <c r="Z1597" t="e">
        <f>VLOOKUP(N1597,Sheet3!J:J,1,0)</f>
        <v>#N/A</v>
      </c>
      <c r="AA1597" t="e">
        <f>VLOOKUP(I1597,Sheet3!$E$2:$E$8,1,0)</f>
        <v>#N/A</v>
      </c>
    </row>
    <row r="1598" spans="1:27" hidden="1" x14ac:dyDescent="0.25">
      <c r="A1598">
        <v>290059</v>
      </c>
      <c r="B1598">
        <v>290059</v>
      </c>
      <c r="H1598">
        <v>1204</v>
      </c>
      <c r="M1598" t="s">
        <v>3226</v>
      </c>
      <c r="N1598" t="s">
        <v>3549</v>
      </c>
      <c r="R1598" t="s">
        <v>3225</v>
      </c>
      <c r="X1598" t="s">
        <v>36</v>
      </c>
      <c r="Z1598" t="e">
        <f>VLOOKUP(N1598,Sheet3!J:J,1,0)</f>
        <v>#N/A</v>
      </c>
      <c r="AA1598" t="e">
        <f>VLOOKUP(I1598,Sheet3!$E$2:$E$8,1,0)</f>
        <v>#N/A</v>
      </c>
    </row>
    <row r="1599" spans="1:27" hidden="1" x14ac:dyDescent="0.25">
      <c r="A1599">
        <v>290059</v>
      </c>
      <c r="B1599" t="s">
        <v>3168</v>
      </c>
      <c r="E1599" t="s">
        <v>3200</v>
      </c>
      <c r="H1599">
        <v>1204</v>
      </c>
      <c r="I1599">
        <v>24001879</v>
      </c>
      <c r="J1599" t="s">
        <v>3224</v>
      </c>
      <c r="K1599" s="38">
        <v>45327</v>
      </c>
      <c r="L1599" s="38">
        <v>45327</v>
      </c>
      <c r="M1599" t="s">
        <v>3226</v>
      </c>
      <c r="N1599" t="s">
        <v>3550</v>
      </c>
      <c r="R1599">
        <v>0</v>
      </c>
      <c r="V1599">
        <v>14424630</v>
      </c>
      <c r="X1599" t="s">
        <v>36</v>
      </c>
      <c r="Y1599" t="s">
        <v>3204</v>
      </c>
      <c r="Z1599" t="e">
        <f>VLOOKUP(N1599,Sheet3!J:J,1,0)</f>
        <v>#N/A</v>
      </c>
      <c r="AA1599" t="e">
        <f>VLOOKUP(I1599,Sheet3!$E$2:$E$8,1,0)</f>
        <v>#N/A</v>
      </c>
    </row>
    <row r="1600" spans="1:27" hidden="1" x14ac:dyDescent="0.25">
      <c r="A1600">
        <v>290059</v>
      </c>
      <c r="B1600" t="s">
        <v>3168</v>
      </c>
      <c r="E1600" t="s">
        <v>3200</v>
      </c>
      <c r="H1600">
        <v>1204</v>
      </c>
      <c r="I1600">
        <v>24001879</v>
      </c>
      <c r="J1600" t="s">
        <v>3228</v>
      </c>
      <c r="K1600" s="38">
        <v>45327</v>
      </c>
      <c r="L1600" s="38">
        <v>45327</v>
      </c>
      <c r="M1600" t="s">
        <v>3226</v>
      </c>
      <c r="N1600" t="s">
        <v>3550</v>
      </c>
      <c r="O1600">
        <v>1083</v>
      </c>
      <c r="Q1600" t="s">
        <v>36</v>
      </c>
      <c r="R1600">
        <v>1.39</v>
      </c>
      <c r="S1600">
        <v>1083</v>
      </c>
      <c r="U1600">
        <v>1505.37</v>
      </c>
      <c r="V1600">
        <v>14424631</v>
      </c>
      <c r="X1600" t="s">
        <v>36</v>
      </c>
      <c r="Y1600" t="s">
        <v>3204</v>
      </c>
      <c r="Z1600" t="e">
        <f>VLOOKUP(N1600,Sheet3!J:J,1,0)</f>
        <v>#N/A</v>
      </c>
      <c r="AA1600" t="e">
        <f>VLOOKUP(I1600,Sheet3!$E$2:$E$8,1,0)</f>
        <v>#N/A</v>
      </c>
    </row>
    <row r="1601" spans="1:27" hidden="1" x14ac:dyDescent="0.25">
      <c r="A1601">
        <v>290059</v>
      </c>
      <c r="B1601" t="s">
        <v>3168</v>
      </c>
      <c r="E1601" t="s">
        <v>3200</v>
      </c>
      <c r="H1601">
        <v>1204</v>
      </c>
      <c r="I1601">
        <v>14027079</v>
      </c>
      <c r="J1601" t="s">
        <v>3233</v>
      </c>
      <c r="K1601" s="38">
        <v>45350</v>
      </c>
      <c r="L1601" s="38">
        <v>45350</v>
      </c>
      <c r="M1601" t="s">
        <v>3226</v>
      </c>
      <c r="N1601" t="s">
        <v>3550</v>
      </c>
      <c r="O1601">
        <v>-1083</v>
      </c>
      <c r="Q1601" t="s">
        <v>36</v>
      </c>
      <c r="R1601">
        <v>1.39</v>
      </c>
      <c r="S1601">
        <v>-1083</v>
      </c>
      <c r="U1601">
        <v>-1505.37</v>
      </c>
      <c r="V1601">
        <v>14446947</v>
      </c>
      <c r="X1601" t="s">
        <v>36</v>
      </c>
      <c r="Y1601" t="s">
        <v>3204</v>
      </c>
      <c r="Z1601" t="e">
        <f>VLOOKUP(N1601,Sheet3!J:J,1,0)</f>
        <v>#N/A</v>
      </c>
      <c r="AA1601" t="e">
        <f>VLOOKUP(I1601,Sheet3!$E$2:$E$8,1,0)</f>
        <v>#N/A</v>
      </c>
    </row>
    <row r="1602" spans="1:27" hidden="1" x14ac:dyDescent="0.25">
      <c r="A1602">
        <v>290059</v>
      </c>
      <c r="B1602" t="s">
        <v>3168</v>
      </c>
      <c r="E1602" t="s">
        <v>3200</v>
      </c>
      <c r="H1602">
        <v>1204</v>
      </c>
      <c r="I1602">
        <v>14027079</v>
      </c>
      <c r="J1602" t="s">
        <v>3233</v>
      </c>
      <c r="K1602" s="38">
        <v>45350</v>
      </c>
      <c r="L1602" s="38">
        <v>45350</v>
      </c>
      <c r="M1602" t="s">
        <v>3226</v>
      </c>
      <c r="N1602" t="s">
        <v>3550</v>
      </c>
      <c r="O1602">
        <v>1083</v>
      </c>
      <c r="Q1602" t="s">
        <v>36</v>
      </c>
      <c r="R1602">
        <v>1.39</v>
      </c>
      <c r="S1602">
        <v>1083</v>
      </c>
      <c r="U1602">
        <v>1505.37</v>
      </c>
      <c r="V1602">
        <v>14459345</v>
      </c>
      <c r="X1602" t="s">
        <v>36</v>
      </c>
      <c r="Y1602" t="s">
        <v>3204</v>
      </c>
      <c r="Z1602" t="e">
        <f>VLOOKUP(N1602,Sheet3!J:J,1,0)</f>
        <v>#N/A</v>
      </c>
      <c r="AA1602" t="e">
        <f>VLOOKUP(I1602,Sheet3!$E$2:$E$8,1,0)</f>
        <v>#N/A</v>
      </c>
    </row>
    <row r="1603" spans="1:27" hidden="1" x14ac:dyDescent="0.25">
      <c r="A1603">
        <v>290059</v>
      </c>
      <c r="B1603" t="s">
        <v>3168</v>
      </c>
      <c r="E1603" t="s">
        <v>3200</v>
      </c>
      <c r="H1603">
        <v>1204</v>
      </c>
      <c r="I1603">
        <v>14027601</v>
      </c>
      <c r="J1603" t="s">
        <v>3233</v>
      </c>
      <c r="K1603" s="38">
        <v>45351</v>
      </c>
      <c r="L1603" s="38">
        <v>45351</v>
      </c>
      <c r="M1603" t="s">
        <v>3226</v>
      </c>
      <c r="N1603" t="s">
        <v>3550</v>
      </c>
      <c r="O1603">
        <v>-1083</v>
      </c>
      <c r="Q1603" t="s">
        <v>36</v>
      </c>
      <c r="R1603">
        <v>1.39</v>
      </c>
      <c r="S1603">
        <v>-1083</v>
      </c>
      <c r="U1603">
        <v>-1505.37</v>
      </c>
      <c r="V1603">
        <v>14459632</v>
      </c>
      <c r="X1603" t="s">
        <v>36</v>
      </c>
      <c r="Y1603" t="s">
        <v>3204</v>
      </c>
      <c r="Z1603" t="e">
        <f>VLOOKUP(N1603,Sheet3!J:J,1,0)</f>
        <v>#N/A</v>
      </c>
      <c r="AA1603" t="e">
        <f>VLOOKUP(I1603,Sheet3!$E$2:$E$8,1,0)</f>
        <v>#N/A</v>
      </c>
    </row>
    <row r="1604" spans="1:27" hidden="1" x14ac:dyDescent="0.25">
      <c r="A1604">
        <v>290059</v>
      </c>
      <c r="B1604">
        <v>290059</v>
      </c>
      <c r="H1604">
        <v>1204</v>
      </c>
      <c r="M1604" t="s">
        <v>3226</v>
      </c>
      <c r="N1604" t="s">
        <v>3550</v>
      </c>
      <c r="R1604" t="s">
        <v>3225</v>
      </c>
      <c r="X1604" t="s">
        <v>36</v>
      </c>
      <c r="Z1604" t="e">
        <f>VLOOKUP(N1604,Sheet3!J:J,1,0)</f>
        <v>#N/A</v>
      </c>
      <c r="AA1604" t="e">
        <f>VLOOKUP(I1604,Sheet3!$E$2:$E$8,1,0)</f>
        <v>#N/A</v>
      </c>
    </row>
    <row r="1605" spans="1:27" hidden="1" x14ac:dyDescent="0.25">
      <c r="A1605">
        <v>290059</v>
      </c>
      <c r="B1605" t="s">
        <v>3168</v>
      </c>
      <c r="E1605" t="s">
        <v>3200</v>
      </c>
      <c r="H1605">
        <v>1204</v>
      </c>
      <c r="I1605">
        <v>14027079</v>
      </c>
      <c r="J1605" t="s">
        <v>3233</v>
      </c>
      <c r="K1605" s="38">
        <v>45350</v>
      </c>
      <c r="L1605" s="38">
        <v>45350</v>
      </c>
      <c r="M1605" t="s">
        <v>3226</v>
      </c>
      <c r="N1605" t="s">
        <v>3551</v>
      </c>
      <c r="O1605">
        <v>1083</v>
      </c>
      <c r="Q1605" t="s">
        <v>36</v>
      </c>
      <c r="R1605">
        <v>0</v>
      </c>
      <c r="S1605">
        <v>1083</v>
      </c>
      <c r="V1605">
        <v>14446948</v>
      </c>
      <c r="X1605" t="s">
        <v>36</v>
      </c>
      <c r="Y1605" t="s">
        <v>3204</v>
      </c>
      <c r="Z1605" t="e">
        <f>VLOOKUP(N1605,Sheet3!J:J,1,0)</f>
        <v>#N/A</v>
      </c>
      <c r="AA1605" t="e">
        <f>VLOOKUP(I1605,Sheet3!$E$2:$E$8,1,0)</f>
        <v>#N/A</v>
      </c>
    </row>
    <row r="1606" spans="1:27" hidden="1" x14ac:dyDescent="0.25">
      <c r="A1606">
        <v>290059</v>
      </c>
      <c r="B1606" t="s">
        <v>3168</v>
      </c>
      <c r="E1606" t="s">
        <v>3200</v>
      </c>
      <c r="H1606">
        <v>1204</v>
      </c>
      <c r="I1606">
        <v>14027079</v>
      </c>
      <c r="J1606" t="s">
        <v>3233</v>
      </c>
      <c r="K1606" s="38">
        <v>45350</v>
      </c>
      <c r="L1606" s="38">
        <v>45350</v>
      </c>
      <c r="M1606" t="s">
        <v>3226</v>
      </c>
      <c r="N1606" t="s">
        <v>3551</v>
      </c>
      <c r="O1606">
        <v>-1083</v>
      </c>
      <c r="Q1606" t="s">
        <v>36</v>
      </c>
      <c r="R1606">
        <v>0</v>
      </c>
      <c r="S1606">
        <v>-1083</v>
      </c>
      <c r="V1606">
        <v>14459346</v>
      </c>
      <c r="X1606" t="s">
        <v>36</v>
      </c>
      <c r="Y1606" t="s">
        <v>3204</v>
      </c>
      <c r="Z1606" t="e">
        <f>VLOOKUP(N1606,Sheet3!J:J,1,0)</f>
        <v>#N/A</v>
      </c>
      <c r="AA1606" t="e">
        <f>VLOOKUP(I1606,Sheet3!$E$2:$E$8,1,0)</f>
        <v>#N/A</v>
      </c>
    </row>
    <row r="1607" spans="1:27" hidden="1" x14ac:dyDescent="0.25">
      <c r="A1607">
        <v>290059</v>
      </c>
      <c r="B1607" t="s">
        <v>3168</v>
      </c>
      <c r="E1607" t="s">
        <v>3200</v>
      </c>
      <c r="H1607">
        <v>1204</v>
      </c>
      <c r="I1607">
        <v>182195</v>
      </c>
      <c r="J1607" t="s">
        <v>3229</v>
      </c>
      <c r="K1607" s="38">
        <v>45351</v>
      </c>
      <c r="L1607" s="38">
        <v>45351</v>
      </c>
      <c r="M1607" t="s">
        <v>3226</v>
      </c>
      <c r="N1607" t="s">
        <v>3551</v>
      </c>
      <c r="O1607">
        <v>1083</v>
      </c>
      <c r="P1607" t="e">
        <f>VLOOKUP(I1607,Sheet3!$E$2:$E$16,1,0)</f>
        <v>#N/A</v>
      </c>
      <c r="Q1607" t="s">
        <v>36</v>
      </c>
      <c r="R1607">
        <v>0</v>
      </c>
      <c r="S1607">
        <v>1083</v>
      </c>
      <c r="V1607">
        <v>14459234</v>
      </c>
      <c r="X1607" t="s">
        <v>36</v>
      </c>
      <c r="Y1607" t="s">
        <v>3204</v>
      </c>
      <c r="Z1607" t="e">
        <f>VLOOKUP(N1607,Sheet3!J:J,1,0)</f>
        <v>#N/A</v>
      </c>
      <c r="AA1607" t="e">
        <f>VLOOKUP(I1607,Sheet3!$E$2:$E$8,1,0)</f>
        <v>#N/A</v>
      </c>
    </row>
    <row r="1608" spans="1:27" hidden="1" x14ac:dyDescent="0.25">
      <c r="A1608">
        <v>290059</v>
      </c>
      <c r="B1608" t="s">
        <v>3168</v>
      </c>
      <c r="E1608" t="s">
        <v>3200</v>
      </c>
      <c r="H1608">
        <v>1204</v>
      </c>
      <c r="I1608">
        <v>182195</v>
      </c>
      <c r="J1608" t="s">
        <v>3229</v>
      </c>
      <c r="K1608" s="38">
        <v>45351</v>
      </c>
      <c r="L1608" s="38">
        <v>45351</v>
      </c>
      <c r="M1608" t="s">
        <v>3226</v>
      </c>
      <c r="N1608" t="s">
        <v>3551</v>
      </c>
      <c r="O1608">
        <v>-1083</v>
      </c>
      <c r="P1608" t="e">
        <f>VLOOKUP(I1608,Sheet3!$E$2:$E$16,1,0)</f>
        <v>#N/A</v>
      </c>
      <c r="Q1608" t="s">
        <v>36</v>
      </c>
      <c r="R1608">
        <v>0</v>
      </c>
      <c r="S1608">
        <v>-1083</v>
      </c>
      <c r="V1608">
        <v>14450350</v>
      </c>
      <c r="X1608" t="s">
        <v>36</v>
      </c>
      <c r="Y1608" t="s">
        <v>3204</v>
      </c>
      <c r="Z1608" t="e">
        <f>VLOOKUP(N1608,Sheet3!J:J,1,0)</f>
        <v>#N/A</v>
      </c>
      <c r="AA1608" t="e">
        <f>VLOOKUP(I1608,Sheet3!$E$2:$E$8,1,0)</f>
        <v>#N/A</v>
      </c>
    </row>
    <row r="1609" spans="1:27" hidden="1" x14ac:dyDescent="0.25">
      <c r="A1609">
        <v>290059</v>
      </c>
      <c r="B1609" t="s">
        <v>3168</v>
      </c>
      <c r="E1609" t="s">
        <v>3200</v>
      </c>
      <c r="H1609">
        <v>1204</v>
      </c>
      <c r="I1609">
        <v>182195</v>
      </c>
      <c r="J1609" t="s">
        <v>3229</v>
      </c>
      <c r="K1609" s="38">
        <v>45351</v>
      </c>
      <c r="L1609" s="38">
        <v>45351</v>
      </c>
      <c r="M1609" t="s">
        <v>3226</v>
      </c>
      <c r="N1609" t="s">
        <v>3551</v>
      </c>
      <c r="O1609">
        <v>-1083</v>
      </c>
      <c r="P1609" t="e">
        <f>VLOOKUP(I1609,Sheet3!$E$2:$E$16,1,0)</f>
        <v>#N/A</v>
      </c>
      <c r="Q1609" t="s">
        <v>36</v>
      </c>
      <c r="R1609">
        <v>1.39</v>
      </c>
      <c r="S1609">
        <v>-1083</v>
      </c>
      <c r="U1609">
        <v>-1505.37</v>
      </c>
      <c r="V1609">
        <v>14459798</v>
      </c>
      <c r="X1609" t="s">
        <v>36</v>
      </c>
      <c r="Y1609" t="s">
        <v>3204</v>
      </c>
      <c r="Z1609" t="e">
        <f>VLOOKUP(N1609,Sheet3!J:J,1,0)</f>
        <v>#N/A</v>
      </c>
      <c r="AA1609" t="e">
        <f>VLOOKUP(I1609,Sheet3!$E$2:$E$8,1,0)</f>
        <v>#N/A</v>
      </c>
    </row>
    <row r="1610" spans="1:27" hidden="1" x14ac:dyDescent="0.25">
      <c r="A1610">
        <v>290059</v>
      </c>
      <c r="B1610" t="s">
        <v>3168</v>
      </c>
      <c r="E1610" t="s">
        <v>3200</v>
      </c>
      <c r="H1610">
        <v>1204</v>
      </c>
      <c r="I1610">
        <v>14027601</v>
      </c>
      <c r="J1610" t="s">
        <v>3233</v>
      </c>
      <c r="K1610" s="38">
        <v>45351</v>
      </c>
      <c r="L1610" s="38">
        <v>45351</v>
      </c>
      <c r="M1610" t="s">
        <v>3226</v>
      </c>
      <c r="N1610" t="s">
        <v>3551</v>
      </c>
      <c r="O1610">
        <v>1083</v>
      </c>
      <c r="Q1610" t="s">
        <v>36</v>
      </c>
      <c r="R1610">
        <v>1.39</v>
      </c>
      <c r="S1610">
        <v>1083</v>
      </c>
      <c r="U1610">
        <v>1505.37</v>
      </c>
      <c r="V1610">
        <v>14459633</v>
      </c>
      <c r="X1610" t="s">
        <v>36</v>
      </c>
      <c r="Y1610" t="s">
        <v>3204</v>
      </c>
      <c r="Z1610" t="e">
        <f>VLOOKUP(N1610,Sheet3!J:J,1,0)</f>
        <v>#N/A</v>
      </c>
      <c r="AA1610" t="e">
        <f>VLOOKUP(I1610,Sheet3!$E$2:$E$8,1,0)</f>
        <v>#N/A</v>
      </c>
    </row>
    <row r="1611" spans="1:27" hidden="1" x14ac:dyDescent="0.25">
      <c r="A1611">
        <v>290059</v>
      </c>
      <c r="B1611">
        <v>290059</v>
      </c>
      <c r="H1611">
        <v>1204</v>
      </c>
      <c r="M1611" t="s">
        <v>3226</v>
      </c>
      <c r="N1611" t="s">
        <v>3551</v>
      </c>
      <c r="R1611" t="s">
        <v>3225</v>
      </c>
      <c r="X1611" t="s">
        <v>36</v>
      </c>
      <c r="Z1611" t="e">
        <f>VLOOKUP(N1611,Sheet3!J:J,1,0)</f>
        <v>#N/A</v>
      </c>
      <c r="AA1611" t="e">
        <f>VLOOKUP(I1611,Sheet3!$E$2:$E$8,1,0)</f>
        <v>#N/A</v>
      </c>
    </row>
    <row r="1612" spans="1:27" hidden="1" x14ac:dyDescent="0.25">
      <c r="A1612">
        <v>290059</v>
      </c>
      <c r="B1612" t="s">
        <v>3168</v>
      </c>
      <c r="E1612" t="s">
        <v>3200</v>
      </c>
      <c r="H1612">
        <v>1204</v>
      </c>
      <c r="I1612">
        <v>24001879</v>
      </c>
      <c r="J1612" t="s">
        <v>3224</v>
      </c>
      <c r="K1612" s="38">
        <v>45327</v>
      </c>
      <c r="L1612" s="38">
        <v>45327</v>
      </c>
      <c r="M1612" t="s">
        <v>3226</v>
      </c>
      <c r="N1612" t="s">
        <v>3552</v>
      </c>
      <c r="R1612">
        <v>0</v>
      </c>
      <c r="V1612">
        <v>14424632</v>
      </c>
      <c r="X1612" t="s">
        <v>36</v>
      </c>
      <c r="Y1612" t="s">
        <v>3204</v>
      </c>
      <c r="Z1612" t="e">
        <f>VLOOKUP(N1612,Sheet3!J:J,1,0)</f>
        <v>#N/A</v>
      </c>
      <c r="AA1612" t="e">
        <f>VLOOKUP(I1612,Sheet3!$E$2:$E$8,1,0)</f>
        <v>#N/A</v>
      </c>
    </row>
    <row r="1613" spans="1:27" hidden="1" x14ac:dyDescent="0.25">
      <c r="A1613">
        <v>290059</v>
      </c>
      <c r="B1613" t="s">
        <v>3168</v>
      </c>
      <c r="E1613" t="s">
        <v>3200</v>
      </c>
      <c r="H1613">
        <v>1204</v>
      </c>
      <c r="I1613">
        <v>24001879</v>
      </c>
      <c r="J1613" t="s">
        <v>3228</v>
      </c>
      <c r="K1613" s="38">
        <v>45327</v>
      </c>
      <c r="L1613" s="38">
        <v>45327</v>
      </c>
      <c r="M1613" t="s">
        <v>3226</v>
      </c>
      <c r="N1613" t="s">
        <v>3552</v>
      </c>
      <c r="O1613">
        <v>1859</v>
      </c>
      <c r="Q1613" t="s">
        <v>36</v>
      </c>
      <c r="R1613">
        <v>1.39</v>
      </c>
      <c r="S1613">
        <v>1859</v>
      </c>
      <c r="U1613">
        <v>2584.0100000000002</v>
      </c>
      <c r="V1613">
        <v>14424633</v>
      </c>
      <c r="X1613" t="s">
        <v>36</v>
      </c>
      <c r="Y1613" t="s">
        <v>3204</v>
      </c>
      <c r="Z1613" t="e">
        <f>VLOOKUP(N1613,Sheet3!J:J,1,0)</f>
        <v>#N/A</v>
      </c>
      <c r="AA1613" t="e">
        <f>VLOOKUP(I1613,Sheet3!$E$2:$E$8,1,0)</f>
        <v>#N/A</v>
      </c>
    </row>
    <row r="1614" spans="1:27" hidden="1" x14ac:dyDescent="0.25">
      <c r="A1614">
        <v>290059</v>
      </c>
      <c r="B1614" t="s">
        <v>3168</v>
      </c>
      <c r="E1614" t="s">
        <v>3200</v>
      </c>
      <c r="H1614">
        <v>1204</v>
      </c>
      <c r="I1614">
        <v>14027058</v>
      </c>
      <c r="J1614" t="s">
        <v>3233</v>
      </c>
      <c r="K1614" s="38">
        <v>45350</v>
      </c>
      <c r="L1614" s="38">
        <v>45350</v>
      </c>
      <c r="M1614" t="s">
        <v>3226</v>
      </c>
      <c r="N1614" t="s">
        <v>3552</v>
      </c>
      <c r="O1614">
        <v>-1859</v>
      </c>
      <c r="Q1614" t="s">
        <v>36</v>
      </c>
      <c r="R1614">
        <v>1.39</v>
      </c>
      <c r="S1614">
        <v>-1859</v>
      </c>
      <c r="U1614">
        <v>-2584.0100000000002</v>
      </c>
      <c r="V1614">
        <v>14446873</v>
      </c>
      <c r="X1614" t="s">
        <v>36</v>
      </c>
      <c r="Y1614" t="s">
        <v>3204</v>
      </c>
      <c r="Z1614" t="e">
        <f>VLOOKUP(N1614,Sheet3!J:J,1,0)</f>
        <v>#N/A</v>
      </c>
      <c r="AA1614" t="e">
        <f>VLOOKUP(I1614,Sheet3!$E$2:$E$8,1,0)</f>
        <v>#N/A</v>
      </c>
    </row>
    <row r="1615" spans="1:27" hidden="1" x14ac:dyDescent="0.25">
      <c r="A1615">
        <v>290059</v>
      </c>
      <c r="B1615" t="s">
        <v>3168</v>
      </c>
      <c r="E1615" t="s">
        <v>3200</v>
      </c>
      <c r="H1615">
        <v>1204</v>
      </c>
      <c r="I1615">
        <v>14027058</v>
      </c>
      <c r="J1615" t="s">
        <v>3233</v>
      </c>
      <c r="K1615" s="38">
        <v>45350</v>
      </c>
      <c r="L1615" s="38">
        <v>45350</v>
      </c>
      <c r="M1615" t="s">
        <v>3226</v>
      </c>
      <c r="N1615" t="s">
        <v>3552</v>
      </c>
      <c r="O1615">
        <v>1859</v>
      </c>
      <c r="Q1615" t="s">
        <v>36</v>
      </c>
      <c r="R1615">
        <v>1.39</v>
      </c>
      <c r="S1615">
        <v>1859</v>
      </c>
      <c r="U1615">
        <v>2584.0100000000002</v>
      </c>
      <c r="V1615">
        <v>14460351</v>
      </c>
      <c r="X1615" t="s">
        <v>36</v>
      </c>
      <c r="Y1615" t="s">
        <v>3204</v>
      </c>
      <c r="Z1615" t="e">
        <f>VLOOKUP(N1615,Sheet3!J:J,1,0)</f>
        <v>#N/A</v>
      </c>
      <c r="AA1615" t="e">
        <f>VLOOKUP(I1615,Sheet3!$E$2:$E$8,1,0)</f>
        <v>#N/A</v>
      </c>
    </row>
    <row r="1616" spans="1:27" hidden="1" x14ac:dyDescent="0.25">
      <c r="A1616">
        <v>290059</v>
      </c>
      <c r="B1616" t="s">
        <v>3168</v>
      </c>
      <c r="E1616" t="s">
        <v>3200</v>
      </c>
      <c r="H1616">
        <v>1204</v>
      </c>
      <c r="I1616">
        <v>14027723</v>
      </c>
      <c r="J1616" t="s">
        <v>3233</v>
      </c>
      <c r="K1616" s="38">
        <v>45351</v>
      </c>
      <c r="L1616" s="38">
        <v>45351</v>
      </c>
      <c r="M1616" t="s">
        <v>3226</v>
      </c>
      <c r="N1616" t="s">
        <v>3552</v>
      </c>
      <c r="O1616">
        <v>-1859</v>
      </c>
      <c r="Q1616" t="s">
        <v>36</v>
      </c>
      <c r="R1616">
        <v>1.39</v>
      </c>
      <c r="S1616">
        <v>-1859</v>
      </c>
      <c r="U1616">
        <v>-2584.0100000000002</v>
      </c>
      <c r="V1616">
        <v>14460357</v>
      </c>
      <c r="X1616" t="s">
        <v>36</v>
      </c>
      <c r="Y1616" t="s">
        <v>3204</v>
      </c>
      <c r="Z1616" t="e">
        <f>VLOOKUP(N1616,Sheet3!J:J,1,0)</f>
        <v>#N/A</v>
      </c>
      <c r="AA1616" t="e">
        <f>VLOOKUP(I1616,Sheet3!$E$2:$E$8,1,0)</f>
        <v>#N/A</v>
      </c>
    </row>
    <row r="1617" spans="1:27" hidden="1" x14ac:dyDescent="0.25">
      <c r="A1617">
        <v>290059</v>
      </c>
      <c r="B1617">
        <v>290059</v>
      </c>
      <c r="H1617">
        <v>1204</v>
      </c>
      <c r="M1617" t="s">
        <v>3226</v>
      </c>
      <c r="N1617" t="s">
        <v>3552</v>
      </c>
      <c r="R1617" t="s">
        <v>3225</v>
      </c>
      <c r="X1617" t="s">
        <v>36</v>
      </c>
      <c r="Z1617" t="e">
        <f>VLOOKUP(N1617,Sheet3!J:J,1,0)</f>
        <v>#N/A</v>
      </c>
      <c r="AA1617" t="e">
        <f>VLOOKUP(I1617,Sheet3!$E$2:$E$8,1,0)</f>
        <v>#N/A</v>
      </c>
    </row>
    <row r="1618" spans="1:27" hidden="1" x14ac:dyDescent="0.25">
      <c r="A1618">
        <v>290059</v>
      </c>
      <c r="B1618" t="s">
        <v>3168</v>
      </c>
      <c r="E1618" t="s">
        <v>3200</v>
      </c>
      <c r="H1618">
        <v>1204</v>
      </c>
      <c r="I1618">
        <v>14027058</v>
      </c>
      <c r="J1618" t="s">
        <v>3233</v>
      </c>
      <c r="K1618" s="38">
        <v>45350</v>
      </c>
      <c r="L1618" s="38">
        <v>45350</v>
      </c>
      <c r="M1618" t="s">
        <v>3226</v>
      </c>
      <c r="N1618" t="s">
        <v>3553</v>
      </c>
      <c r="O1618">
        <v>-1859</v>
      </c>
      <c r="Q1618" t="s">
        <v>36</v>
      </c>
      <c r="R1618">
        <v>0</v>
      </c>
      <c r="S1618">
        <v>-1859</v>
      </c>
      <c r="V1618">
        <v>14460352</v>
      </c>
      <c r="X1618" t="s">
        <v>36</v>
      </c>
      <c r="Y1618" t="s">
        <v>3204</v>
      </c>
      <c r="Z1618" t="e">
        <f>VLOOKUP(N1618,Sheet3!J:J,1,0)</f>
        <v>#N/A</v>
      </c>
      <c r="AA1618" t="e">
        <f>VLOOKUP(I1618,Sheet3!$E$2:$E$8,1,0)</f>
        <v>#N/A</v>
      </c>
    </row>
    <row r="1619" spans="1:27" hidden="1" x14ac:dyDescent="0.25">
      <c r="A1619">
        <v>290059</v>
      </c>
      <c r="B1619" t="s">
        <v>3168</v>
      </c>
      <c r="E1619" t="s">
        <v>3200</v>
      </c>
      <c r="H1619">
        <v>1204</v>
      </c>
      <c r="I1619">
        <v>14027058</v>
      </c>
      <c r="J1619" t="s">
        <v>3233</v>
      </c>
      <c r="K1619" s="38">
        <v>45350</v>
      </c>
      <c r="L1619" s="38">
        <v>45350</v>
      </c>
      <c r="M1619" t="s">
        <v>3226</v>
      </c>
      <c r="N1619" t="s">
        <v>3553</v>
      </c>
      <c r="O1619">
        <v>1859</v>
      </c>
      <c r="Q1619" t="s">
        <v>36</v>
      </c>
      <c r="R1619">
        <v>0</v>
      </c>
      <c r="S1619">
        <v>1859</v>
      </c>
      <c r="V1619">
        <v>14446874</v>
      </c>
      <c r="X1619" t="s">
        <v>36</v>
      </c>
      <c r="Y1619" t="s">
        <v>3204</v>
      </c>
      <c r="Z1619" t="e">
        <f>VLOOKUP(N1619,Sheet3!J:J,1,0)</f>
        <v>#N/A</v>
      </c>
      <c r="AA1619" t="e">
        <f>VLOOKUP(I1619,Sheet3!$E$2:$E$8,1,0)</f>
        <v>#N/A</v>
      </c>
    </row>
    <row r="1620" spans="1:27" hidden="1" x14ac:dyDescent="0.25">
      <c r="A1620">
        <v>290059</v>
      </c>
      <c r="B1620" t="s">
        <v>3168</v>
      </c>
      <c r="E1620" t="s">
        <v>3200</v>
      </c>
      <c r="H1620">
        <v>1204</v>
      </c>
      <c r="I1620">
        <v>182138</v>
      </c>
      <c r="J1620" t="s">
        <v>3229</v>
      </c>
      <c r="K1620" s="38">
        <v>45351</v>
      </c>
      <c r="L1620" s="38">
        <v>45351</v>
      </c>
      <c r="M1620" t="s">
        <v>3226</v>
      </c>
      <c r="N1620" t="s">
        <v>3553</v>
      </c>
      <c r="O1620">
        <v>-265</v>
      </c>
      <c r="P1620" t="e">
        <f>VLOOKUP(I1620,Sheet3!$E$2:$E$16,1,0)</f>
        <v>#N/A</v>
      </c>
      <c r="Q1620" t="s">
        <v>36</v>
      </c>
      <c r="R1620">
        <v>0</v>
      </c>
      <c r="S1620">
        <v>-265</v>
      </c>
      <c r="V1620">
        <v>14460278</v>
      </c>
      <c r="X1620" t="s">
        <v>36</v>
      </c>
      <c r="Y1620" t="s">
        <v>3204</v>
      </c>
      <c r="Z1620" t="e">
        <f>VLOOKUP(N1620,Sheet3!J:J,1,0)</f>
        <v>#N/A</v>
      </c>
      <c r="AA1620" t="e">
        <f>VLOOKUP(I1620,Sheet3!$E$2:$E$8,1,0)</f>
        <v>#N/A</v>
      </c>
    </row>
    <row r="1621" spans="1:27" hidden="1" x14ac:dyDescent="0.25">
      <c r="A1621">
        <v>290059</v>
      </c>
      <c r="B1621" t="s">
        <v>3168</v>
      </c>
      <c r="E1621" t="s">
        <v>3200</v>
      </c>
      <c r="H1621">
        <v>1204</v>
      </c>
      <c r="I1621">
        <v>182138</v>
      </c>
      <c r="J1621" t="s">
        <v>3229</v>
      </c>
      <c r="K1621" s="38">
        <v>45351</v>
      </c>
      <c r="L1621" s="38">
        <v>45351</v>
      </c>
      <c r="M1621" t="s">
        <v>3226</v>
      </c>
      <c r="N1621" t="s">
        <v>3553</v>
      </c>
      <c r="O1621">
        <v>265</v>
      </c>
      <c r="P1621" t="e">
        <f>VLOOKUP(I1621,Sheet3!$E$2:$E$16,1,0)</f>
        <v>#N/A</v>
      </c>
      <c r="Q1621" t="s">
        <v>36</v>
      </c>
      <c r="R1621">
        <v>0</v>
      </c>
      <c r="S1621">
        <v>265</v>
      </c>
      <c r="V1621">
        <v>14459227</v>
      </c>
      <c r="X1621" t="s">
        <v>36</v>
      </c>
      <c r="Y1621" t="s">
        <v>3204</v>
      </c>
      <c r="Z1621" t="e">
        <f>VLOOKUP(N1621,Sheet3!J:J,1,0)</f>
        <v>#N/A</v>
      </c>
      <c r="AA1621" t="e">
        <f>VLOOKUP(I1621,Sheet3!$E$2:$E$8,1,0)</f>
        <v>#N/A</v>
      </c>
    </row>
    <row r="1622" spans="1:27" hidden="1" x14ac:dyDescent="0.25">
      <c r="A1622">
        <v>290059</v>
      </c>
      <c r="B1622" t="s">
        <v>3168</v>
      </c>
      <c r="E1622" t="s">
        <v>3200</v>
      </c>
      <c r="H1622">
        <v>1204</v>
      </c>
      <c r="I1622">
        <v>182138</v>
      </c>
      <c r="J1622" t="s">
        <v>3229</v>
      </c>
      <c r="K1622" s="38">
        <v>45351</v>
      </c>
      <c r="L1622" s="38">
        <v>45351</v>
      </c>
      <c r="M1622" t="s">
        <v>3226</v>
      </c>
      <c r="N1622" t="s">
        <v>3553</v>
      </c>
      <c r="O1622">
        <v>-265</v>
      </c>
      <c r="P1622" t="e">
        <f>VLOOKUP(I1622,Sheet3!$E$2:$E$16,1,0)</f>
        <v>#N/A</v>
      </c>
      <c r="Q1622" t="s">
        <v>36</v>
      </c>
      <c r="R1622">
        <v>1.39</v>
      </c>
      <c r="S1622">
        <v>-265</v>
      </c>
      <c r="U1622">
        <v>-368.35</v>
      </c>
      <c r="V1622">
        <v>14460359</v>
      </c>
      <c r="X1622" t="s">
        <v>36</v>
      </c>
      <c r="Y1622" t="s">
        <v>3204</v>
      </c>
      <c r="Z1622" t="e">
        <f>VLOOKUP(N1622,Sheet3!J:J,1,0)</f>
        <v>#N/A</v>
      </c>
      <c r="AA1622" t="e">
        <f>VLOOKUP(I1622,Sheet3!$E$2:$E$8,1,0)</f>
        <v>#N/A</v>
      </c>
    </row>
    <row r="1623" spans="1:27" hidden="1" x14ac:dyDescent="0.25">
      <c r="A1623">
        <v>290059</v>
      </c>
      <c r="B1623" t="s">
        <v>3168</v>
      </c>
      <c r="E1623" t="s">
        <v>3200</v>
      </c>
      <c r="H1623">
        <v>1204</v>
      </c>
      <c r="I1623">
        <v>182139</v>
      </c>
      <c r="J1623" t="s">
        <v>3229</v>
      </c>
      <c r="K1623" s="38">
        <v>45351</v>
      </c>
      <c r="L1623" s="38">
        <v>45351</v>
      </c>
      <c r="M1623" t="s">
        <v>3226</v>
      </c>
      <c r="N1623" t="s">
        <v>3553</v>
      </c>
      <c r="O1623">
        <v>297</v>
      </c>
      <c r="P1623" t="e">
        <f>VLOOKUP(I1623,Sheet3!$E$2:$E$16,1,0)</f>
        <v>#N/A</v>
      </c>
      <c r="Q1623" t="s">
        <v>36</v>
      </c>
      <c r="R1623">
        <v>0</v>
      </c>
      <c r="S1623">
        <v>297</v>
      </c>
      <c r="V1623">
        <v>14460196</v>
      </c>
      <c r="X1623" t="s">
        <v>36</v>
      </c>
      <c r="Y1623" t="s">
        <v>3204</v>
      </c>
      <c r="Z1623" t="e">
        <f>VLOOKUP(N1623,Sheet3!J:J,1,0)</f>
        <v>#N/A</v>
      </c>
      <c r="AA1623" t="e">
        <f>VLOOKUP(I1623,Sheet3!$E$2:$E$8,1,0)</f>
        <v>#N/A</v>
      </c>
    </row>
    <row r="1624" spans="1:27" hidden="1" x14ac:dyDescent="0.25">
      <c r="A1624">
        <v>290059</v>
      </c>
      <c r="B1624" t="s">
        <v>3168</v>
      </c>
      <c r="E1624" t="s">
        <v>3200</v>
      </c>
      <c r="H1624">
        <v>1204</v>
      </c>
      <c r="I1624">
        <v>182138</v>
      </c>
      <c r="J1624" t="s">
        <v>3229</v>
      </c>
      <c r="K1624" s="38">
        <v>45351</v>
      </c>
      <c r="L1624" s="38">
        <v>45351</v>
      </c>
      <c r="M1624" t="s">
        <v>3226</v>
      </c>
      <c r="N1624" t="s">
        <v>3553</v>
      </c>
      <c r="O1624">
        <v>265</v>
      </c>
      <c r="P1624" t="e">
        <f>VLOOKUP(I1624,Sheet3!$E$2:$E$16,1,0)</f>
        <v>#N/A</v>
      </c>
      <c r="Q1624" t="s">
        <v>36</v>
      </c>
      <c r="R1624">
        <v>0</v>
      </c>
      <c r="S1624">
        <v>265</v>
      </c>
      <c r="V1624">
        <v>14460350</v>
      </c>
      <c r="X1624" t="s">
        <v>36</v>
      </c>
      <c r="Y1624" t="s">
        <v>3204</v>
      </c>
      <c r="Z1624" t="e">
        <f>VLOOKUP(N1624,Sheet3!J:J,1,0)</f>
        <v>#N/A</v>
      </c>
      <c r="AA1624" t="e">
        <f>VLOOKUP(I1624,Sheet3!$E$2:$E$8,1,0)</f>
        <v>#N/A</v>
      </c>
    </row>
    <row r="1625" spans="1:27" hidden="1" x14ac:dyDescent="0.25">
      <c r="A1625">
        <v>290059</v>
      </c>
      <c r="B1625" t="s">
        <v>3168</v>
      </c>
      <c r="E1625" t="s">
        <v>3200</v>
      </c>
      <c r="H1625">
        <v>1204</v>
      </c>
      <c r="I1625">
        <v>182138</v>
      </c>
      <c r="J1625" t="s">
        <v>3229</v>
      </c>
      <c r="K1625" s="38">
        <v>45351</v>
      </c>
      <c r="L1625" s="38">
        <v>45351</v>
      </c>
      <c r="M1625" t="s">
        <v>3226</v>
      </c>
      <c r="N1625" t="s">
        <v>3553</v>
      </c>
      <c r="O1625">
        <v>-265</v>
      </c>
      <c r="P1625" t="e">
        <f>VLOOKUP(I1625,Sheet3!$E$2:$E$16,1,0)</f>
        <v>#N/A</v>
      </c>
      <c r="Q1625" t="s">
        <v>36</v>
      </c>
      <c r="R1625">
        <v>0</v>
      </c>
      <c r="S1625">
        <v>-265</v>
      </c>
      <c r="V1625">
        <v>14450402</v>
      </c>
      <c r="X1625" t="s">
        <v>36</v>
      </c>
      <c r="Y1625" t="s">
        <v>3204</v>
      </c>
      <c r="Z1625" t="e">
        <f>VLOOKUP(N1625,Sheet3!J:J,1,0)</f>
        <v>#N/A</v>
      </c>
      <c r="AA1625" t="e">
        <f>VLOOKUP(I1625,Sheet3!$E$2:$E$8,1,0)</f>
        <v>#N/A</v>
      </c>
    </row>
    <row r="1626" spans="1:27" hidden="1" x14ac:dyDescent="0.25">
      <c r="A1626">
        <v>290059</v>
      </c>
      <c r="B1626" t="s">
        <v>3168</v>
      </c>
      <c r="E1626" t="s">
        <v>3200</v>
      </c>
      <c r="H1626">
        <v>1204</v>
      </c>
      <c r="I1626">
        <v>182139</v>
      </c>
      <c r="J1626" t="s">
        <v>3229</v>
      </c>
      <c r="K1626" s="38">
        <v>45351</v>
      </c>
      <c r="L1626" s="38">
        <v>45351</v>
      </c>
      <c r="M1626" t="s">
        <v>3226</v>
      </c>
      <c r="N1626" t="s">
        <v>3553</v>
      </c>
      <c r="O1626">
        <v>-297</v>
      </c>
      <c r="P1626" t="e">
        <f>VLOOKUP(I1626,Sheet3!$E$2:$E$16,1,0)</f>
        <v>#N/A</v>
      </c>
      <c r="Q1626" t="s">
        <v>36</v>
      </c>
      <c r="R1626">
        <v>0</v>
      </c>
      <c r="S1626">
        <v>-297</v>
      </c>
      <c r="V1626">
        <v>14450403</v>
      </c>
      <c r="X1626" t="s">
        <v>36</v>
      </c>
      <c r="Y1626" t="s">
        <v>3204</v>
      </c>
      <c r="Z1626" t="e">
        <f>VLOOKUP(N1626,Sheet3!J:J,1,0)</f>
        <v>#N/A</v>
      </c>
      <c r="AA1626" t="e">
        <f>VLOOKUP(I1626,Sheet3!$E$2:$E$8,1,0)</f>
        <v>#N/A</v>
      </c>
    </row>
    <row r="1627" spans="1:27" hidden="1" x14ac:dyDescent="0.25">
      <c r="A1627">
        <v>290059</v>
      </c>
      <c r="B1627" t="s">
        <v>3168</v>
      </c>
      <c r="E1627" t="s">
        <v>3200</v>
      </c>
      <c r="H1627">
        <v>1204</v>
      </c>
      <c r="I1627">
        <v>14027723</v>
      </c>
      <c r="J1627" t="s">
        <v>3233</v>
      </c>
      <c r="K1627" s="38">
        <v>45351</v>
      </c>
      <c r="L1627" s="38">
        <v>45351</v>
      </c>
      <c r="M1627" t="s">
        <v>3226</v>
      </c>
      <c r="N1627" t="s">
        <v>3553</v>
      </c>
      <c r="O1627">
        <v>1859</v>
      </c>
      <c r="Q1627" t="s">
        <v>36</v>
      </c>
      <c r="R1627">
        <v>1.39</v>
      </c>
      <c r="S1627">
        <v>1859</v>
      </c>
      <c r="U1627">
        <v>2584.0100000000002</v>
      </c>
      <c r="V1627">
        <v>14460358</v>
      </c>
      <c r="X1627" t="s">
        <v>36</v>
      </c>
      <c r="Y1627" t="s">
        <v>3204</v>
      </c>
      <c r="Z1627" t="e">
        <f>VLOOKUP(N1627,Sheet3!J:J,1,0)</f>
        <v>#N/A</v>
      </c>
      <c r="AA1627" t="e">
        <f>VLOOKUP(I1627,Sheet3!$E$2:$E$8,1,0)</f>
        <v>#N/A</v>
      </c>
    </row>
    <row r="1628" spans="1:27" hidden="1" x14ac:dyDescent="0.25">
      <c r="A1628">
        <v>290059</v>
      </c>
      <c r="B1628" t="s">
        <v>3168</v>
      </c>
      <c r="E1628" t="s">
        <v>3200</v>
      </c>
      <c r="H1628">
        <v>1204</v>
      </c>
      <c r="I1628">
        <v>181943</v>
      </c>
      <c r="J1628" t="s">
        <v>3229</v>
      </c>
      <c r="K1628" s="38">
        <v>45376</v>
      </c>
      <c r="L1628" s="38">
        <v>45376</v>
      </c>
      <c r="M1628" t="s">
        <v>3226</v>
      </c>
      <c r="N1628" t="s">
        <v>3553</v>
      </c>
      <c r="O1628">
        <v>-1594</v>
      </c>
      <c r="P1628" t="e">
        <f>VLOOKUP(I1628,Sheet3!$E$2:$E$16,1,0)</f>
        <v>#N/A</v>
      </c>
      <c r="Q1628" t="s">
        <v>36</v>
      </c>
      <c r="R1628">
        <v>1.39</v>
      </c>
      <c r="S1628">
        <v>-1594</v>
      </c>
      <c r="U1628">
        <v>-2215.66</v>
      </c>
      <c r="V1628">
        <v>14475521</v>
      </c>
      <c r="X1628" t="s">
        <v>36</v>
      </c>
      <c r="Y1628" t="s">
        <v>3204</v>
      </c>
      <c r="Z1628" t="e">
        <f>VLOOKUP(N1628,Sheet3!J:J,1,0)</f>
        <v>#N/A</v>
      </c>
      <c r="AA1628" t="e">
        <f>VLOOKUP(I1628,Sheet3!$E$2:$E$8,1,0)</f>
        <v>#N/A</v>
      </c>
    </row>
    <row r="1629" spans="1:27" hidden="1" x14ac:dyDescent="0.25">
      <c r="A1629">
        <v>290059</v>
      </c>
      <c r="B1629">
        <v>290059</v>
      </c>
      <c r="H1629">
        <v>1204</v>
      </c>
      <c r="M1629" t="s">
        <v>3226</v>
      </c>
      <c r="N1629" t="s">
        <v>3553</v>
      </c>
      <c r="R1629" t="s">
        <v>3225</v>
      </c>
      <c r="X1629" t="s">
        <v>36</v>
      </c>
      <c r="Z1629" t="e">
        <f>VLOOKUP(N1629,Sheet3!J:J,1,0)</f>
        <v>#N/A</v>
      </c>
      <c r="AA1629" t="e">
        <f>VLOOKUP(I1629,Sheet3!$E$2:$E$8,1,0)</f>
        <v>#N/A</v>
      </c>
    </row>
    <row r="1630" spans="1:27" hidden="1" x14ac:dyDescent="0.25">
      <c r="A1630">
        <v>290059</v>
      </c>
      <c r="B1630" t="s">
        <v>3168</v>
      </c>
      <c r="E1630" t="s">
        <v>3200</v>
      </c>
      <c r="H1630">
        <v>1204</v>
      </c>
      <c r="I1630">
        <v>24001879</v>
      </c>
      <c r="J1630" t="s">
        <v>3224</v>
      </c>
      <c r="K1630" s="38">
        <v>45327</v>
      </c>
      <c r="L1630" s="38">
        <v>45327</v>
      </c>
      <c r="M1630" t="s">
        <v>3226</v>
      </c>
      <c r="N1630" t="s">
        <v>3554</v>
      </c>
      <c r="R1630">
        <v>0</v>
      </c>
      <c r="V1630">
        <v>14424634</v>
      </c>
      <c r="X1630" t="s">
        <v>36</v>
      </c>
      <c r="Y1630" t="s">
        <v>3204</v>
      </c>
      <c r="Z1630" t="e">
        <f>VLOOKUP(N1630,Sheet3!J:J,1,0)</f>
        <v>#N/A</v>
      </c>
      <c r="AA1630" t="e">
        <f>VLOOKUP(I1630,Sheet3!$E$2:$E$8,1,0)</f>
        <v>#N/A</v>
      </c>
    </row>
    <row r="1631" spans="1:27" hidden="1" x14ac:dyDescent="0.25">
      <c r="A1631">
        <v>290059</v>
      </c>
      <c r="B1631" t="s">
        <v>3168</v>
      </c>
      <c r="E1631" t="s">
        <v>3200</v>
      </c>
      <c r="H1631">
        <v>1204</v>
      </c>
      <c r="I1631">
        <v>24001879</v>
      </c>
      <c r="J1631" t="s">
        <v>3228</v>
      </c>
      <c r="K1631" s="38">
        <v>45327</v>
      </c>
      <c r="L1631" s="38">
        <v>45327</v>
      </c>
      <c r="M1631" t="s">
        <v>3226</v>
      </c>
      <c r="N1631" t="s">
        <v>3554</v>
      </c>
      <c r="O1631">
        <v>5467</v>
      </c>
      <c r="Q1631" t="s">
        <v>36</v>
      </c>
      <c r="R1631">
        <v>1.39</v>
      </c>
      <c r="S1631">
        <v>5467</v>
      </c>
      <c r="U1631">
        <v>7599.13</v>
      </c>
      <c r="V1631">
        <v>14424635</v>
      </c>
      <c r="X1631" t="s">
        <v>36</v>
      </c>
      <c r="Y1631" t="s">
        <v>3204</v>
      </c>
      <c r="Z1631" t="e">
        <f>VLOOKUP(N1631,Sheet3!J:J,1,0)</f>
        <v>#N/A</v>
      </c>
      <c r="AA1631" t="e">
        <f>VLOOKUP(I1631,Sheet3!$E$2:$E$8,1,0)</f>
        <v>#N/A</v>
      </c>
    </row>
    <row r="1632" spans="1:27" hidden="1" x14ac:dyDescent="0.25">
      <c r="A1632">
        <v>290059</v>
      </c>
      <c r="B1632" t="s">
        <v>3168</v>
      </c>
      <c r="E1632" t="s">
        <v>3200</v>
      </c>
      <c r="H1632">
        <v>1204</v>
      </c>
      <c r="I1632">
        <v>14027059</v>
      </c>
      <c r="J1632" t="s">
        <v>3233</v>
      </c>
      <c r="K1632" s="38">
        <v>45350</v>
      </c>
      <c r="L1632" s="38">
        <v>45350</v>
      </c>
      <c r="M1632" t="s">
        <v>3226</v>
      </c>
      <c r="N1632" t="s">
        <v>3554</v>
      </c>
      <c r="O1632">
        <v>5467</v>
      </c>
      <c r="Q1632" t="s">
        <v>36</v>
      </c>
      <c r="R1632">
        <v>1.39</v>
      </c>
      <c r="S1632">
        <v>5467</v>
      </c>
      <c r="U1632">
        <v>7599.13</v>
      </c>
      <c r="V1632">
        <v>14459320</v>
      </c>
      <c r="X1632" t="s">
        <v>36</v>
      </c>
      <c r="Y1632" t="s">
        <v>3204</v>
      </c>
      <c r="Z1632" t="e">
        <f>VLOOKUP(N1632,Sheet3!J:J,1,0)</f>
        <v>#N/A</v>
      </c>
      <c r="AA1632" t="e">
        <f>VLOOKUP(I1632,Sheet3!$E$2:$E$8,1,0)</f>
        <v>#N/A</v>
      </c>
    </row>
    <row r="1633" spans="1:27" hidden="1" x14ac:dyDescent="0.25">
      <c r="A1633">
        <v>290059</v>
      </c>
      <c r="B1633" t="s">
        <v>3168</v>
      </c>
      <c r="E1633" t="s">
        <v>3200</v>
      </c>
      <c r="H1633">
        <v>1204</v>
      </c>
      <c r="I1633">
        <v>14027059</v>
      </c>
      <c r="J1633" t="s">
        <v>3233</v>
      </c>
      <c r="K1633" s="38">
        <v>45350</v>
      </c>
      <c r="L1633" s="38">
        <v>45350</v>
      </c>
      <c r="M1633" t="s">
        <v>3226</v>
      </c>
      <c r="N1633" t="s">
        <v>3554</v>
      </c>
      <c r="O1633">
        <v>-5467</v>
      </c>
      <c r="Q1633" t="s">
        <v>36</v>
      </c>
      <c r="R1633">
        <v>1.39</v>
      </c>
      <c r="S1633">
        <v>-5467</v>
      </c>
      <c r="U1633">
        <v>-7599.13</v>
      </c>
      <c r="V1633">
        <v>14446877</v>
      </c>
      <c r="X1633" t="s">
        <v>36</v>
      </c>
      <c r="Y1633" t="s">
        <v>3204</v>
      </c>
      <c r="Z1633" t="e">
        <f>VLOOKUP(N1633,Sheet3!J:J,1,0)</f>
        <v>#N/A</v>
      </c>
      <c r="AA1633" t="e">
        <f>VLOOKUP(I1633,Sheet3!$E$2:$E$8,1,0)</f>
        <v>#N/A</v>
      </c>
    </row>
    <row r="1634" spans="1:27" hidden="1" x14ac:dyDescent="0.25">
      <c r="A1634">
        <v>290059</v>
      </c>
      <c r="B1634" t="s">
        <v>3168</v>
      </c>
      <c r="E1634" t="s">
        <v>3200</v>
      </c>
      <c r="H1634">
        <v>1204</v>
      </c>
      <c r="I1634">
        <v>14027595</v>
      </c>
      <c r="J1634" t="s">
        <v>3233</v>
      </c>
      <c r="K1634" s="38">
        <v>45351</v>
      </c>
      <c r="L1634" s="38">
        <v>45351</v>
      </c>
      <c r="M1634" t="s">
        <v>3226</v>
      </c>
      <c r="N1634" t="s">
        <v>3554</v>
      </c>
      <c r="O1634">
        <v>-5467</v>
      </c>
      <c r="Q1634" t="s">
        <v>36</v>
      </c>
      <c r="R1634">
        <v>1.39</v>
      </c>
      <c r="S1634">
        <v>-5467</v>
      </c>
      <c r="U1634">
        <v>-7599.13</v>
      </c>
      <c r="V1634">
        <v>14459610</v>
      </c>
      <c r="X1634" t="s">
        <v>36</v>
      </c>
      <c r="Y1634" t="s">
        <v>3204</v>
      </c>
      <c r="Z1634" t="e">
        <f>VLOOKUP(N1634,Sheet3!J:J,1,0)</f>
        <v>#N/A</v>
      </c>
      <c r="AA1634" t="e">
        <f>VLOOKUP(I1634,Sheet3!$E$2:$E$8,1,0)</f>
        <v>#N/A</v>
      </c>
    </row>
    <row r="1635" spans="1:27" hidden="1" x14ac:dyDescent="0.25">
      <c r="A1635">
        <v>290059</v>
      </c>
      <c r="B1635">
        <v>290059</v>
      </c>
      <c r="H1635">
        <v>1204</v>
      </c>
      <c r="M1635" t="s">
        <v>3226</v>
      </c>
      <c r="N1635" t="s">
        <v>3554</v>
      </c>
      <c r="R1635" t="s">
        <v>3225</v>
      </c>
      <c r="X1635" t="s">
        <v>36</v>
      </c>
      <c r="Z1635" t="e">
        <f>VLOOKUP(N1635,Sheet3!J:J,1,0)</f>
        <v>#N/A</v>
      </c>
      <c r="AA1635" t="e">
        <f>VLOOKUP(I1635,Sheet3!$E$2:$E$8,1,0)</f>
        <v>#N/A</v>
      </c>
    </row>
    <row r="1636" spans="1:27" hidden="1" x14ac:dyDescent="0.25">
      <c r="A1636">
        <v>290059</v>
      </c>
      <c r="B1636" t="s">
        <v>3168</v>
      </c>
      <c r="E1636" t="s">
        <v>3200</v>
      </c>
      <c r="H1636">
        <v>1204</v>
      </c>
      <c r="I1636">
        <v>182197</v>
      </c>
      <c r="J1636" t="s">
        <v>3229</v>
      </c>
      <c r="K1636" s="38">
        <v>45350</v>
      </c>
      <c r="L1636" s="38">
        <v>45350</v>
      </c>
      <c r="M1636" t="s">
        <v>3226</v>
      </c>
      <c r="N1636" t="s">
        <v>3555</v>
      </c>
      <c r="O1636">
        <v>5467</v>
      </c>
      <c r="P1636" t="e">
        <f>VLOOKUP(I1636,Sheet3!$E$2:$E$16,1,0)</f>
        <v>#N/A</v>
      </c>
      <c r="Q1636" t="s">
        <v>36</v>
      </c>
      <c r="R1636">
        <v>0</v>
      </c>
      <c r="S1636">
        <v>5467</v>
      </c>
      <c r="V1636">
        <v>14459228</v>
      </c>
      <c r="X1636" t="s">
        <v>36</v>
      </c>
      <c r="Y1636" t="s">
        <v>3204</v>
      </c>
      <c r="Z1636" t="e">
        <f>VLOOKUP(N1636,Sheet3!J:J,1,0)</f>
        <v>#N/A</v>
      </c>
      <c r="AA1636" t="e">
        <f>VLOOKUP(I1636,Sheet3!$E$2:$E$8,1,0)</f>
        <v>#N/A</v>
      </c>
    </row>
    <row r="1637" spans="1:27" hidden="1" x14ac:dyDescent="0.25">
      <c r="A1637">
        <v>290059</v>
      </c>
      <c r="B1637" t="s">
        <v>3168</v>
      </c>
      <c r="E1637" t="s">
        <v>3200</v>
      </c>
      <c r="H1637">
        <v>1204</v>
      </c>
      <c r="I1637">
        <v>182197</v>
      </c>
      <c r="J1637" t="s">
        <v>3229</v>
      </c>
      <c r="K1637" s="38">
        <v>45350</v>
      </c>
      <c r="L1637" s="38">
        <v>45350</v>
      </c>
      <c r="M1637" t="s">
        <v>3226</v>
      </c>
      <c r="N1637" t="s">
        <v>3555</v>
      </c>
      <c r="O1637">
        <v>-5467</v>
      </c>
      <c r="P1637" t="e">
        <f>VLOOKUP(I1637,Sheet3!$E$2:$E$16,1,0)</f>
        <v>#N/A</v>
      </c>
      <c r="Q1637" t="s">
        <v>36</v>
      </c>
      <c r="R1637">
        <v>0</v>
      </c>
      <c r="S1637">
        <v>-5467</v>
      </c>
      <c r="V1637">
        <v>14447066</v>
      </c>
      <c r="X1637" t="s">
        <v>36</v>
      </c>
      <c r="Y1637" t="s">
        <v>3204</v>
      </c>
      <c r="Z1637" t="e">
        <f>VLOOKUP(N1637,Sheet3!J:J,1,0)</f>
        <v>#N/A</v>
      </c>
      <c r="AA1637" t="e">
        <f>VLOOKUP(I1637,Sheet3!$E$2:$E$8,1,0)</f>
        <v>#N/A</v>
      </c>
    </row>
    <row r="1638" spans="1:27" hidden="1" x14ac:dyDescent="0.25">
      <c r="A1638">
        <v>290059</v>
      </c>
      <c r="B1638" t="s">
        <v>3168</v>
      </c>
      <c r="E1638" t="s">
        <v>3200</v>
      </c>
      <c r="H1638">
        <v>1204</v>
      </c>
      <c r="I1638">
        <v>14027059</v>
      </c>
      <c r="J1638" t="s">
        <v>3233</v>
      </c>
      <c r="K1638" s="38">
        <v>45350</v>
      </c>
      <c r="L1638" s="38">
        <v>45350</v>
      </c>
      <c r="M1638" t="s">
        <v>3226</v>
      </c>
      <c r="N1638" t="s">
        <v>3555</v>
      </c>
      <c r="O1638">
        <v>-5467</v>
      </c>
      <c r="Q1638" t="s">
        <v>36</v>
      </c>
      <c r="R1638">
        <v>0</v>
      </c>
      <c r="S1638">
        <v>-5467</v>
      </c>
      <c r="V1638">
        <v>14459321</v>
      </c>
      <c r="X1638" t="s">
        <v>36</v>
      </c>
      <c r="Y1638" t="s">
        <v>3204</v>
      </c>
      <c r="Z1638" t="e">
        <f>VLOOKUP(N1638,Sheet3!J:J,1,0)</f>
        <v>#N/A</v>
      </c>
      <c r="AA1638" t="e">
        <f>VLOOKUP(I1638,Sheet3!$E$2:$E$8,1,0)</f>
        <v>#N/A</v>
      </c>
    </row>
    <row r="1639" spans="1:27" hidden="1" x14ac:dyDescent="0.25">
      <c r="A1639">
        <v>290059</v>
      </c>
      <c r="B1639" t="s">
        <v>3168</v>
      </c>
      <c r="E1639" t="s">
        <v>3200</v>
      </c>
      <c r="H1639">
        <v>1204</v>
      </c>
      <c r="I1639">
        <v>14027059</v>
      </c>
      <c r="J1639" t="s">
        <v>3233</v>
      </c>
      <c r="K1639" s="38">
        <v>45350</v>
      </c>
      <c r="L1639" s="38">
        <v>45350</v>
      </c>
      <c r="M1639" t="s">
        <v>3226</v>
      </c>
      <c r="N1639" t="s">
        <v>3555</v>
      </c>
      <c r="O1639">
        <v>5467</v>
      </c>
      <c r="Q1639" t="s">
        <v>36</v>
      </c>
      <c r="R1639">
        <v>0</v>
      </c>
      <c r="S1639">
        <v>5467</v>
      </c>
      <c r="V1639">
        <v>14446878</v>
      </c>
      <c r="X1639" t="s">
        <v>36</v>
      </c>
      <c r="Y1639" t="s">
        <v>3204</v>
      </c>
      <c r="Z1639" t="e">
        <f>VLOOKUP(N1639,Sheet3!J:J,1,0)</f>
        <v>#N/A</v>
      </c>
      <c r="AA1639" t="e">
        <f>VLOOKUP(I1639,Sheet3!$E$2:$E$8,1,0)</f>
        <v>#N/A</v>
      </c>
    </row>
    <row r="1640" spans="1:27" hidden="1" x14ac:dyDescent="0.25">
      <c r="A1640">
        <v>290059</v>
      </c>
      <c r="B1640" t="s">
        <v>3168</v>
      </c>
      <c r="E1640" t="s">
        <v>3200</v>
      </c>
      <c r="H1640">
        <v>1204</v>
      </c>
      <c r="I1640">
        <v>182197</v>
      </c>
      <c r="J1640" t="s">
        <v>3229</v>
      </c>
      <c r="K1640" s="38">
        <v>45350</v>
      </c>
      <c r="L1640" s="38">
        <v>45351</v>
      </c>
      <c r="M1640" t="s">
        <v>3226</v>
      </c>
      <c r="N1640" t="s">
        <v>3555</v>
      </c>
      <c r="O1640">
        <v>-5467</v>
      </c>
      <c r="P1640" t="e">
        <f>VLOOKUP(I1640,Sheet3!$E$2:$E$16,1,0)</f>
        <v>#N/A</v>
      </c>
      <c r="Q1640" t="s">
        <v>36</v>
      </c>
      <c r="R1640">
        <v>1.39</v>
      </c>
      <c r="S1640">
        <v>-5467</v>
      </c>
      <c r="U1640">
        <v>-7599.13</v>
      </c>
      <c r="V1640">
        <v>14459900</v>
      </c>
      <c r="X1640" t="s">
        <v>36</v>
      </c>
      <c r="Y1640" t="s">
        <v>3204</v>
      </c>
      <c r="Z1640" t="e">
        <f>VLOOKUP(N1640,Sheet3!J:J,1,0)</f>
        <v>#N/A</v>
      </c>
      <c r="AA1640" t="e">
        <f>VLOOKUP(I1640,Sheet3!$E$2:$E$8,1,0)</f>
        <v>#N/A</v>
      </c>
    </row>
    <row r="1641" spans="1:27" hidden="1" x14ac:dyDescent="0.25">
      <c r="A1641">
        <v>290059</v>
      </c>
      <c r="B1641" t="s">
        <v>3168</v>
      </c>
      <c r="E1641" t="s">
        <v>3200</v>
      </c>
      <c r="H1641">
        <v>1204</v>
      </c>
      <c r="I1641">
        <v>14027595</v>
      </c>
      <c r="J1641" t="s">
        <v>3233</v>
      </c>
      <c r="K1641" s="38">
        <v>45351</v>
      </c>
      <c r="L1641" s="38">
        <v>45351</v>
      </c>
      <c r="M1641" t="s">
        <v>3226</v>
      </c>
      <c r="N1641" t="s">
        <v>3555</v>
      </c>
      <c r="O1641">
        <v>5467</v>
      </c>
      <c r="Q1641" t="s">
        <v>36</v>
      </c>
      <c r="R1641">
        <v>1.39</v>
      </c>
      <c r="S1641">
        <v>5467</v>
      </c>
      <c r="U1641">
        <v>7599.13</v>
      </c>
      <c r="V1641">
        <v>14459611</v>
      </c>
      <c r="X1641" t="s">
        <v>36</v>
      </c>
      <c r="Y1641" t="s">
        <v>3204</v>
      </c>
      <c r="Z1641" t="e">
        <f>VLOOKUP(N1641,Sheet3!J:J,1,0)</f>
        <v>#N/A</v>
      </c>
      <c r="AA1641" t="e">
        <f>VLOOKUP(I1641,Sheet3!$E$2:$E$8,1,0)</f>
        <v>#N/A</v>
      </c>
    </row>
    <row r="1642" spans="1:27" hidden="1" x14ac:dyDescent="0.25">
      <c r="A1642">
        <v>290059</v>
      </c>
      <c r="B1642">
        <v>290059</v>
      </c>
      <c r="H1642">
        <v>1204</v>
      </c>
      <c r="M1642" t="s">
        <v>3226</v>
      </c>
      <c r="N1642" t="s">
        <v>3555</v>
      </c>
      <c r="R1642" t="s">
        <v>3225</v>
      </c>
      <c r="X1642" t="s">
        <v>36</v>
      </c>
      <c r="Z1642" t="e">
        <f>VLOOKUP(N1642,Sheet3!J:J,1,0)</f>
        <v>#N/A</v>
      </c>
      <c r="AA1642" t="e">
        <f>VLOOKUP(I1642,Sheet3!$E$2:$E$8,1,0)</f>
        <v>#N/A</v>
      </c>
    </row>
    <row r="1643" spans="1:27" hidden="1" x14ac:dyDescent="0.25">
      <c r="A1643">
        <v>290059</v>
      </c>
      <c r="B1643" t="s">
        <v>3168</v>
      </c>
      <c r="E1643" t="s">
        <v>3200</v>
      </c>
      <c r="H1643">
        <v>1204</v>
      </c>
      <c r="I1643">
        <v>24001879</v>
      </c>
      <c r="J1643" t="s">
        <v>3224</v>
      </c>
      <c r="K1643" s="38">
        <v>45327</v>
      </c>
      <c r="L1643" s="38">
        <v>45327</v>
      </c>
      <c r="M1643" t="s">
        <v>3226</v>
      </c>
      <c r="N1643" t="s">
        <v>3556</v>
      </c>
      <c r="R1643">
        <v>0</v>
      </c>
      <c r="V1643">
        <v>14424640</v>
      </c>
      <c r="X1643" t="s">
        <v>36</v>
      </c>
      <c r="Y1643" t="s">
        <v>3204</v>
      </c>
      <c r="Z1643" t="e">
        <f>VLOOKUP(N1643,Sheet3!J:J,1,0)</f>
        <v>#N/A</v>
      </c>
      <c r="AA1643" t="e">
        <f>VLOOKUP(I1643,Sheet3!$E$2:$E$8,1,0)</f>
        <v>#N/A</v>
      </c>
    </row>
    <row r="1644" spans="1:27" hidden="1" x14ac:dyDescent="0.25">
      <c r="A1644">
        <v>290059</v>
      </c>
      <c r="B1644" t="s">
        <v>3168</v>
      </c>
      <c r="E1644" t="s">
        <v>3200</v>
      </c>
      <c r="H1644">
        <v>1204</v>
      </c>
      <c r="I1644">
        <v>24001879</v>
      </c>
      <c r="J1644" t="s">
        <v>3228</v>
      </c>
      <c r="K1644" s="38">
        <v>45327</v>
      </c>
      <c r="L1644" s="38">
        <v>45327</v>
      </c>
      <c r="M1644" t="s">
        <v>3226</v>
      </c>
      <c r="N1644" t="s">
        <v>3556</v>
      </c>
      <c r="O1644">
        <v>591</v>
      </c>
      <c r="Q1644" t="s">
        <v>36</v>
      </c>
      <c r="R1644">
        <v>1.39</v>
      </c>
      <c r="S1644">
        <v>591</v>
      </c>
      <c r="U1644">
        <v>821.49</v>
      </c>
      <c r="V1644">
        <v>14424641</v>
      </c>
      <c r="X1644" t="s">
        <v>36</v>
      </c>
      <c r="Y1644" t="s">
        <v>3204</v>
      </c>
      <c r="Z1644" t="e">
        <f>VLOOKUP(N1644,Sheet3!J:J,1,0)</f>
        <v>#N/A</v>
      </c>
      <c r="AA1644" t="e">
        <f>VLOOKUP(I1644,Sheet3!$E$2:$E$8,1,0)</f>
        <v>#N/A</v>
      </c>
    </row>
    <row r="1645" spans="1:27" hidden="1" x14ac:dyDescent="0.25">
      <c r="A1645">
        <v>290059</v>
      </c>
      <c r="B1645" t="s">
        <v>3168</v>
      </c>
      <c r="E1645" t="s">
        <v>3200</v>
      </c>
      <c r="H1645">
        <v>1204</v>
      </c>
      <c r="I1645">
        <v>14027062</v>
      </c>
      <c r="J1645" t="s">
        <v>3233</v>
      </c>
      <c r="K1645" s="38">
        <v>45350</v>
      </c>
      <c r="L1645" s="38">
        <v>45350</v>
      </c>
      <c r="M1645" t="s">
        <v>3226</v>
      </c>
      <c r="N1645" t="s">
        <v>3556</v>
      </c>
      <c r="O1645">
        <v>591</v>
      </c>
      <c r="Q1645" t="s">
        <v>36</v>
      </c>
      <c r="R1645">
        <v>1.39</v>
      </c>
      <c r="S1645">
        <v>591</v>
      </c>
      <c r="U1645">
        <v>821.49</v>
      </c>
      <c r="V1645">
        <v>14459327</v>
      </c>
      <c r="X1645" t="s">
        <v>36</v>
      </c>
      <c r="Y1645" t="s">
        <v>3204</v>
      </c>
      <c r="Z1645" t="e">
        <f>VLOOKUP(N1645,Sheet3!J:J,1,0)</f>
        <v>#N/A</v>
      </c>
      <c r="AA1645" t="e">
        <f>VLOOKUP(I1645,Sheet3!$E$2:$E$8,1,0)</f>
        <v>#N/A</v>
      </c>
    </row>
    <row r="1646" spans="1:27" hidden="1" x14ac:dyDescent="0.25">
      <c r="A1646">
        <v>290059</v>
      </c>
      <c r="B1646" t="s">
        <v>3168</v>
      </c>
      <c r="E1646" t="s">
        <v>3200</v>
      </c>
      <c r="H1646">
        <v>1204</v>
      </c>
      <c r="I1646">
        <v>14027062</v>
      </c>
      <c r="J1646" t="s">
        <v>3233</v>
      </c>
      <c r="K1646" s="38">
        <v>45350</v>
      </c>
      <c r="L1646" s="38">
        <v>45350</v>
      </c>
      <c r="M1646" t="s">
        <v>3226</v>
      </c>
      <c r="N1646" t="s">
        <v>3556</v>
      </c>
      <c r="O1646">
        <v>-591</v>
      </c>
      <c r="Q1646" t="s">
        <v>36</v>
      </c>
      <c r="R1646">
        <v>1.39</v>
      </c>
      <c r="S1646">
        <v>-591</v>
      </c>
      <c r="U1646">
        <v>-821.49</v>
      </c>
      <c r="V1646">
        <v>14446887</v>
      </c>
      <c r="X1646" t="s">
        <v>36</v>
      </c>
      <c r="Y1646" t="s">
        <v>3204</v>
      </c>
      <c r="Z1646" t="e">
        <f>VLOOKUP(N1646,Sheet3!J:J,1,0)</f>
        <v>#N/A</v>
      </c>
      <c r="AA1646" t="e">
        <f>VLOOKUP(I1646,Sheet3!$E$2:$E$8,1,0)</f>
        <v>#N/A</v>
      </c>
    </row>
    <row r="1647" spans="1:27" hidden="1" x14ac:dyDescent="0.25">
      <c r="A1647">
        <v>290059</v>
      </c>
      <c r="B1647" t="s">
        <v>3168</v>
      </c>
      <c r="E1647" t="s">
        <v>3200</v>
      </c>
      <c r="H1647">
        <v>1204</v>
      </c>
      <c r="I1647">
        <v>14027597</v>
      </c>
      <c r="J1647" t="s">
        <v>3233</v>
      </c>
      <c r="K1647" s="38">
        <v>45351</v>
      </c>
      <c r="L1647" s="38">
        <v>45351</v>
      </c>
      <c r="M1647" t="s">
        <v>3226</v>
      </c>
      <c r="N1647" t="s">
        <v>3556</v>
      </c>
      <c r="O1647">
        <v>-591</v>
      </c>
      <c r="Q1647" t="s">
        <v>36</v>
      </c>
      <c r="R1647">
        <v>1.39</v>
      </c>
      <c r="S1647">
        <v>-591</v>
      </c>
      <c r="U1647">
        <v>-821.49</v>
      </c>
      <c r="V1647">
        <v>14459618</v>
      </c>
      <c r="X1647" t="s">
        <v>36</v>
      </c>
      <c r="Y1647" t="s">
        <v>3204</v>
      </c>
      <c r="Z1647" t="e">
        <f>VLOOKUP(N1647,Sheet3!J:J,1,0)</f>
        <v>#N/A</v>
      </c>
      <c r="AA1647" t="e">
        <f>VLOOKUP(I1647,Sheet3!$E$2:$E$8,1,0)</f>
        <v>#N/A</v>
      </c>
    </row>
    <row r="1648" spans="1:27" hidden="1" x14ac:dyDescent="0.25">
      <c r="A1648">
        <v>290059</v>
      </c>
      <c r="B1648">
        <v>290059</v>
      </c>
      <c r="H1648">
        <v>1204</v>
      </c>
      <c r="M1648" t="s">
        <v>3226</v>
      </c>
      <c r="N1648" t="s">
        <v>3556</v>
      </c>
      <c r="R1648" t="s">
        <v>3225</v>
      </c>
      <c r="X1648" t="s">
        <v>36</v>
      </c>
      <c r="Z1648" t="e">
        <f>VLOOKUP(N1648,Sheet3!J:J,1,0)</f>
        <v>#N/A</v>
      </c>
      <c r="AA1648" t="e">
        <f>VLOOKUP(I1648,Sheet3!$E$2:$E$8,1,0)</f>
        <v>#N/A</v>
      </c>
    </row>
    <row r="1649" spans="1:27" hidden="1" x14ac:dyDescent="0.25">
      <c r="A1649">
        <v>290059</v>
      </c>
      <c r="B1649" t="s">
        <v>3168</v>
      </c>
      <c r="E1649" t="s">
        <v>3200</v>
      </c>
      <c r="H1649">
        <v>1204</v>
      </c>
      <c r="I1649">
        <v>14027062</v>
      </c>
      <c r="J1649" t="s">
        <v>3233</v>
      </c>
      <c r="K1649" s="38">
        <v>45350</v>
      </c>
      <c r="L1649" s="38">
        <v>45350</v>
      </c>
      <c r="M1649" t="s">
        <v>3226</v>
      </c>
      <c r="N1649" t="s">
        <v>3557</v>
      </c>
      <c r="O1649">
        <v>591</v>
      </c>
      <c r="Q1649" t="s">
        <v>36</v>
      </c>
      <c r="R1649">
        <v>0</v>
      </c>
      <c r="S1649">
        <v>591</v>
      </c>
      <c r="V1649">
        <v>14446888</v>
      </c>
      <c r="X1649" t="s">
        <v>36</v>
      </c>
      <c r="Y1649" t="s">
        <v>3204</v>
      </c>
      <c r="Z1649" t="e">
        <f>VLOOKUP(N1649,Sheet3!J:J,1,0)</f>
        <v>#N/A</v>
      </c>
      <c r="AA1649" t="e">
        <f>VLOOKUP(I1649,Sheet3!$E$2:$E$8,1,0)</f>
        <v>#N/A</v>
      </c>
    </row>
    <row r="1650" spans="1:27" hidden="1" x14ac:dyDescent="0.25">
      <c r="A1650">
        <v>290059</v>
      </c>
      <c r="B1650" t="s">
        <v>3168</v>
      </c>
      <c r="E1650" t="s">
        <v>3200</v>
      </c>
      <c r="H1650">
        <v>1204</v>
      </c>
      <c r="I1650">
        <v>14027062</v>
      </c>
      <c r="J1650" t="s">
        <v>3233</v>
      </c>
      <c r="K1650" s="38">
        <v>45350</v>
      </c>
      <c r="L1650" s="38">
        <v>45350</v>
      </c>
      <c r="M1650" t="s">
        <v>3226</v>
      </c>
      <c r="N1650" t="s">
        <v>3557</v>
      </c>
      <c r="O1650">
        <v>-591</v>
      </c>
      <c r="Q1650" t="s">
        <v>36</v>
      </c>
      <c r="R1650">
        <v>0</v>
      </c>
      <c r="S1650">
        <v>-591</v>
      </c>
      <c r="V1650">
        <v>14459328</v>
      </c>
      <c r="X1650" t="s">
        <v>36</v>
      </c>
      <c r="Y1650" t="s">
        <v>3204</v>
      </c>
      <c r="Z1650" t="e">
        <f>VLOOKUP(N1650,Sheet3!J:J,1,0)</f>
        <v>#N/A</v>
      </c>
      <c r="AA1650" t="e">
        <f>VLOOKUP(I1650,Sheet3!$E$2:$E$8,1,0)</f>
        <v>#N/A</v>
      </c>
    </row>
    <row r="1651" spans="1:27" hidden="1" x14ac:dyDescent="0.25">
      <c r="A1651">
        <v>290059</v>
      </c>
      <c r="B1651" t="s">
        <v>3168</v>
      </c>
      <c r="E1651" t="s">
        <v>3200</v>
      </c>
      <c r="H1651">
        <v>1204</v>
      </c>
      <c r="I1651">
        <v>182179</v>
      </c>
      <c r="J1651" t="s">
        <v>3229</v>
      </c>
      <c r="K1651" s="38">
        <v>45351</v>
      </c>
      <c r="L1651" s="38">
        <v>45351</v>
      </c>
      <c r="M1651" t="s">
        <v>3226</v>
      </c>
      <c r="N1651" t="s">
        <v>3557</v>
      </c>
      <c r="O1651">
        <v>-591</v>
      </c>
      <c r="P1651" t="e">
        <f>VLOOKUP(I1651,Sheet3!$E$2:$E$16,1,0)</f>
        <v>#N/A</v>
      </c>
      <c r="Q1651" t="s">
        <v>36</v>
      </c>
      <c r="R1651">
        <v>1.39</v>
      </c>
      <c r="S1651">
        <v>-591</v>
      </c>
      <c r="U1651">
        <v>-821.49</v>
      </c>
      <c r="V1651">
        <v>14459879</v>
      </c>
      <c r="X1651" t="s">
        <v>36</v>
      </c>
      <c r="Y1651" t="s">
        <v>3204</v>
      </c>
      <c r="Z1651" t="e">
        <f>VLOOKUP(N1651,Sheet3!J:J,1,0)</f>
        <v>#N/A</v>
      </c>
      <c r="AA1651" t="e">
        <f>VLOOKUP(I1651,Sheet3!$E$2:$E$8,1,0)</f>
        <v>#N/A</v>
      </c>
    </row>
    <row r="1652" spans="1:27" hidden="1" x14ac:dyDescent="0.25">
      <c r="A1652">
        <v>290059</v>
      </c>
      <c r="B1652" t="s">
        <v>3168</v>
      </c>
      <c r="E1652" t="s">
        <v>3200</v>
      </c>
      <c r="H1652">
        <v>1204</v>
      </c>
      <c r="I1652">
        <v>182179</v>
      </c>
      <c r="J1652" t="s">
        <v>3229</v>
      </c>
      <c r="K1652" s="38">
        <v>45351</v>
      </c>
      <c r="L1652" s="38">
        <v>45351</v>
      </c>
      <c r="M1652" t="s">
        <v>3226</v>
      </c>
      <c r="N1652" t="s">
        <v>3557</v>
      </c>
      <c r="O1652">
        <v>-591</v>
      </c>
      <c r="P1652" t="e">
        <f>VLOOKUP(I1652,Sheet3!$E$2:$E$16,1,0)</f>
        <v>#N/A</v>
      </c>
      <c r="Q1652" t="s">
        <v>36</v>
      </c>
      <c r="R1652">
        <v>0</v>
      </c>
      <c r="S1652">
        <v>-591</v>
      </c>
      <c r="V1652">
        <v>14450305</v>
      </c>
      <c r="X1652" t="s">
        <v>36</v>
      </c>
      <c r="Y1652" t="s">
        <v>3204</v>
      </c>
      <c r="Z1652" t="e">
        <f>VLOOKUP(N1652,Sheet3!J:J,1,0)</f>
        <v>#N/A</v>
      </c>
      <c r="AA1652" t="e">
        <f>VLOOKUP(I1652,Sheet3!$E$2:$E$8,1,0)</f>
        <v>#N/A</v>
      </c>
    </row>
    <row r="1653" spans="1:27" hidden="1" x14ac:dyDescent="0.25">
      <c r="A1653">
        <v>290059</v>
      </c>
      <c r="B1653" t="s">
        <v>3168</v>
      </c>
      <c r="E1653" t="s">
        <v>3200</v>
      </c>
      <c r="H1653">
        <v>1204</v>
      </c>
      <c r="I1653">
        <v>182179</v>
      </c>
      <c r="J1653" t="s">
        <v>3229</v>
      </c>
      <c r="K1653" s="38">
        <v>45351</v>
      </c>
      <c r="L1653" s="38">
        <v>45351</v>
      </c>
      <c r="M1653" t="s">
        <v>3226</v>
      </c>
      <c r="N1653" t="s">
        <v>3557</v>
      </c>
      <c r="O1653">
        <v>591</v>
      </c>
      <c r="P1653" t="e">
        <f>VLOOKUP(I1653,Sheet3!$E$2:$E$16,1,0)</f>
        <v>#N/A</v>
      </c>
      <c r="Q1653" t="s">
        <v>36</v>
      </c>
      <c r="R1653">
        <v>0</v>
      </c>
      <c r="S1653">
        <v>591</v>
      </c>
      <c r="V1653">
        <v>14459230</v>
      </c>
      <c r="X1653" t="s">
        <v>36</v>
      </c>
      <c r="Y1653" t="s">
        <v>3204</v>
      </c>
      <c r="Z1653" t="e">
        <f>VLOOKUP(N1653,Sheet3!J:J,1,0)</f>
        <v>#N/A</v>
      </c>
      <c r="AA1653" t="e">
        <f>VLOOKUP(I1653,Sheet3!$E$2:$E$8,1,0)</f>
        <v>#N/A</v>
      </c>
    </row>
    <row r="1654" spans="1:27" hidden="1" x14ac:dyDescent="0.25">
      <c r="A1654">
        <v>290059</v>
      </c>
      <c r="B1654" t="s">
        <v>3168</v>
      </c>
      <c r="E1654" t="s">
        <v>3200</v>
      </c>
      <c r="H1654">
        <v>1204</v>
      </c>
      <c r="I1654">
        <v>14027597</v>
      </c>
      <c r="J1654" t="s">
        <v>3233</v>
      </c>
      <c r="K1654" s="38">
        <v>45351</v>
      </c>
      <c r="L1654" s="38">
        <v>45351</v>
      </c>
      <c r="M1654" t="s">
        <v>3226</v>
      </c>
      <c r="N1654" t="s">
        <v>3557</v>
      </c>
      <c r="O1654">
        <v>591</v>
      </c>
      <c r="Q1654" t="s">
        <v>36</v>
      </c>
      <c r="R1654">
        <v>1.39</v>
      </c>
      <c r="S1654">
        <v>591</v>
      </c>
      <c r="U1654">
        <v>821.49</v>
      </c>
      <c r="V1654">
        <v>14459619</v>
      </c>
      <c r="X1654" t="s">
        <v>36</v>
      </c>
      <c r="Y1654" t="s">
        <v>3204</v>
      </c>
      <c r="Z1654" t="e">
        <f>VLOOKUP(N1654,Sheet3!J:J,1,0)</f>
        <v>#N/A</v>
      </c>
      <c r="AA1654" t="e">
        <f>VLOOKUP(I1654,Sheet3!$E$2:$E$8,1,0)</f>
        <v>#N/A</v>
      </c>
    </row>
    <row r="1655" spans="1:27" hidden="1" x14ac:dyDescent="0.25">
      <c r="A1655">
        <v>290059</v>
      </c>
      <c r="B1655">
        <v>290059</v>
      </c>
      <c r="H1655">
        <v>1204</v>
      </c>
      <c r="M1655" t="s">
        <v>3226</v>
      </c>
      <c r="N1655" t="s">
        <v>3557</v>
      </c>
      <c r="R1655" t="s">
        <v>3225</v>
      </c>
      <c r="X1655" t="s">
        <v>36</v>
      </c>
      <c r="Z1655" t="e">
        <f>VLOOKUP(N1655,Sheet3!J:J,1,0)</f>
        <v>#N/A</v>
      </c>
      <c r="AA1655" t="e">
        <f>VLOOKUP(I1655,Sheet3!$E$2:$E$8,1,0)</f>
        <v>#N/A</v>
      </c>
    </row>
    <row r="1656" spans="1:27" hidden="1" x14ac:dyDescent="0.25">
      <c r="A1656">
        <v>290059</v>
      </c>
      <c r="B1656" t="s">
        <v>3168</v>
      </c>
      <c r="E1656" t="s">
        <v>3200</v>
      </c>
      <c r="H1656">
        <v>1204</v>
      </c>
      <c r="I1656">
        <v>24001879</v>
      </c>
      <c r="J1656" t="s">
        <v>3224</v>
      </c>
      <c r="K1656" s="38">
        <v>45327</v>
      </c>
      <c r="L1656" s="38">
        <v>45327</v>
      </c>
      <c r="M1656" t="s">
        <v>3226</v>
      </c>
      <c r="N1656" t="s">
        <v>3558</v>
      </c>
      <c r="R1656">
        <v>0</v>
      </c>
      <c r="V1656">
        <v>14424644</v>
      </c>
      <c r="X1656" t="s">
        <v>36</v>
      </c>
      <c r="Y1656" t="s">
        <v>3204</v>
      </c>
      <c r="Z1656" t="e">
        <f>VLOOKUP(N1656,Sheet3!J:J,1,0)</f>
        <v>#N/A</v>
      </c>
      <c r="AA1656" t="e">
        <f>VLOOKUP(I1656,Sheet3!$E$2:$E$8,1,0)</f>
        <v>#N/A</v>
      </c>
    </row>
    <row r="1657" spans="1:27" hidden="1" x14ac:dyDescent="0.25">
      <c r="A1657">
        <v>290059</v>
      </c>
      <c r="B1657" t="s">
        <v>3168</v>
      </c>
      <c r="E1657" t="s">
        <v>3200</v>
      </c>
      <c r="H1657">
        <v>1204</v>
      </c>
      <c r="I1657">
        <v>24001879</v>
      </c>
      <c r="J1657" t="s">
        <v>3228</v>
      </c>
      <c r="K1657" s="38">
        <v>45327</v>
      </c>
      <c r="L1657" s="38">
        <v>45327</v>
      </c>
      <c r="M1657" t="s">
        <v>3226</v>
      </c>
      <c r="N1657" t="s">
        <v>3558</v>
      </c>
      <c r="O1657">
        <v>2313</v>
      </c>
      <c r="Q1657" t="s">
        <v>36</v>
      </c>
      <c r="R1657">
        <v>1.39</v>
      </c>
      <c r="S1657">
        <v>2313</v>
      </c>
      <c r="U1657">
        <v>3215.07</v>
      </c>
      <c r="V1657">
        <v>14424645</v>
      </c>
      <c r="X1657" t="s">
        <v>36</v>
      </c>
      <c r="Y1657" t="s">
        <v>3204</v>
      </c>
      <c r="Z1657" t="e">
        <f>VLOOKUP(N1657,Sheet3!J:J,1,0)</f>
        <v>#N/A</v>
      </c>
      <c r="AA1657" t="e">
        <f>VLOOKUP(I1657,Sheet3!$E$2:$E$8,1,0)</f>
        <v>#N/A</v>
      </c>
    </row>
    <row r="1658" spans="1:27" hidden="1" x14ac:dyDescent="0.25">
      <c r="A1658">
        <v>290059</v>
      </c>
      <c r="B1658" t="s">
        <v>3168</v>
      </c>
      <c r="E1658" t="s">
        <v>3200</v>
      </c>
      <c r="H1658">
        <v>1204</v>
      </c>
      <c r="I1658">
        <v>14027066</v>
      </c>
      <c r="J1658" t="s">
        <v>3233</v>
      </c>
      <c r="K1658" s="38">
        <v>45350</v>
      </c>
      <c r="L1658" s="38">
        <v>45350</v>
      </c>
      <c r="M1658" t="s">
        <v>3226</v>
      </c>
      <c r="N1658" t="s">
        <v>3558</v>
      </c>
      <c r="O1658">
        <v>-2313</v>
      </c>
      <c r="Q1658" t="s">
        <v>36</v>
      </c>
      <c r="R1658">
        <v>1.39</v>
      </c>
      <c r="S1658">
        <v>-2313</v>
      </c>
      <c r="U1658">
        <v>-3215.07</v>
      </c>
      <c r="V1658">
        <v>14446902</v>
      </c>
      <c r="X1658" t="s">
        <v>36</v>
      </c>
      <c r="Y1658" t="s">
        <v>3204</v>
      </c>
      <c r="Z1658" t="e">
        <f>VLOOKUP(N1658,Sheet3!J:J,1,0)</f>
        <v>#N/A</v>
      </c>
      <c r="AA1658" t="e">
        <f>VLOOKUP(I1658,Sheet3!$E$2:$E$8,1,0)</f>
        <v>#N/A</v>
      </c>
    </row>
    <row r="1659" spans="1:27" hidden="1" x14ac:dyDescent="0.25">
      <c r="A1659">
        <v>290059</v>
      </c>
      <c r="B1659" t="s">
        <v>3168</v>
      </c>
      <c r="E1659" t="s">
        <v>3200</v>
      </c>
      <c r="H1659">
        <v>1204</v>
      </c>
      <c r="I1659">
        <v>14027066</v>
      </c>
      <c r="J1659" t="s">
        <v>3233</v>
      </c>
      <c r="K1659" s="38">
        <v>45350</v>
      </c>
      <c r="L1659" s="38">
        <v>45350</v>
      </c>
      <c r="M1659" t="s">
        <v>3226</v>
      </c>
      <c r="N1659" t="s">
        <v>3558</v>
      </c>
      <c r="O1659">
        <v>2313</v>
      </c>
      <c r="Q1659" t="s">
        <v>36</v>
      </c>
      <c r="R1659">
        <v>1.39</v>
      </c>
      <c r="S1659">
        <v>2313</v>
      </c>
      <c r="U1659">
        <v>3215.07</v>
      </c>
      <c r="V1659">
        <v>14459335</v>
      </c>
      <c r="X1659" t="s">
        <v>36</v>
      </c>
      <c r="Y1659" t="s">
        <v>3204</v>
      </c>
      <c r="Z1659" t="e">
        <f>VLOOKUP(N1659,Sheet3!J:J,1,0)</f>
        <v>#N/A</v>
      </c>
      <c r="AA1659" t="e">
        <f>VLOOKUP(I1659,Sheet3!$E$2:$E$8,1,0)</f>
        <v>#N/A</v>
      </c>
    </row>
    <row r="1660" spans="1:27" hidden="1" x14ac:dyDescent="0.25">
      <c r="A1660">
        <v>290059</v>
      </c>
      <c r="B1660" t="s">
        <v>3168</v>
      </c>
      <c r="E1660" t="s">
        <v>3200</v>
      </c>
      <c r="H1660">
        <v>1204</v>
      </c>
      <c r="I1660">
        <v>14027599</v>
      </c>
      <c r="J1660" t="s">
        <v>3233</v>
      </c>
      <c r="K1660" s="38">
        <v>45351</v>
      </c>
      <c r="L1660" s="38">
        <v>45351</v>
      </c>
      <c r="M1660" t="s">
        <v>3226</v>
      </c>
      <c r="N1660" t="s">
        <v>3558</v>
      </c>
      <c r="O1660">
        <v>-2313</v>
      </c>
      <c r="Q1660" t="s">
        <v>36</v>
      </c>
      <c r="R1660">
        <v>1.39</v>
      </c>
      <c r="S1660">
        <v>-2313</v>
      </c>
      <c r="U1660">
        <v>-3215.07</v>
      </c>
      <c r="V1660">
        <v>14459625</v>
      </c>
      <c r="X1660" t="s">
        <v>36</v>
      </c>
      <c r="Y1660" t="s">
        <v>3204</v>
      </c>
      <c r="Z1660" t="e">
        <f>VLOOKUP(N1660,Sheet3!J:J,1,0)</f>
        <v>#N/A</v>
      </c>
      <c r="AA1660" t="e">
        <f>VLOOKUP(I1660,Sheet3!$E$2:$E$8,1,0)</f>
        <v>#N/A</v>
      </c>
    </row>
    <row r="1661" spans="1:27" hidden="1" x14ac:dyDescent="0.25">
      <c r="A1661">
        <v>290059</v>
      </c>
      <c r="B1661">
        <v>290059</v>
      </c>
      <c r="H1661">
        <v>1204</v>
      </c>
      <c r="M1661" t="s">
        <v>3226</v>
      </c>
      <c r="N1661" t="s">
        <v>3558</v>
      </c>
      <c r="R1661" t="s">
        <v>3225</v>
      </c>
      <c r="X1661" t="s">
        <v>36</v>
      </c>
      <c r="Z1661" t="e">
        <f>VLOOKUP(N1661,Sheet3!J:J,1,0)</f>
        <v>#N/A</v>
      </c>
      <c r="AA1661" t="e">
        <f>VLOOKUP(I1661,Sheet3!$E$2:$E$8,1,0)</f>
        <v>#N/A</v>
      </c>
    </row>
    <row r="1662" spans="1:27" hidden="1" x14ac:dyDescent="0.25">
      <c r="A1662">
        <v>290059</v>
      </c>
      <c r="B1662" t="s">
        <v>3168</v>
      </c>
      <c r="E1662" t="s">
        <v>3200</v>
      </c>
      <c r="H1662">
        <v>1204</v>
      </c>
      <c r="I1662">
        <v>14027066</v>
      </c>
      <c r="J1662" t="s">
        <v>3233</v>
      </c>
      <c r="K1662" s="38">
        <v>45350</v>
      </c>
      <c r="L1662" s="38">
        <v>45350</v>
      </c>
      <c r="M1662" t="s">
        <v>3226</v>
      </c>
      <c r="N1662" t="s">
        <v>3559</v>
      </c>
      <c r="O1662">
        <v>2313</v>
      </c>
      <c r="Q1662" t="s">
        <v>36</v>
      </c>
      <c r="R1662">
        <v>0</v>
      </c>
      <c r="S1662">
        <v>2313</v>
      </c>
      <c r="V1662">
        <v>14446903</v>
      </c>
      <c r="X1662" t="s">
        <v>36</v>
      </c>
      <c r="Y1662" t="s">
        <v>3204</v>
      </c>
      <c r="Z1662" t="e">
        <f>VLOOKUP(N1662,Sheet3!J:J,1,0)</f>
        <v>#N/A</v>
      </c>
      <c r="AA1662" t="e">
        <f>VLOOKUP(I1662,Sheet3!$E$2:$E$8,1,0)</f>
        <v>#N/A</v>
      </c>
    </row>
    <row r="1663" spans="1:27" hidden="1" x14ac:dyDescent="0.25">
      <c r="A1663">
        <v>290059</v>
      </c>
      <c r="B1663" t="s">
        <v>3168</v>
      </c>
      <c r="E1663" t="s">
        <v>3200</v>
      </c>
      <c r="H1663">
        <v>1204</v>
      </c>
      <c r="I1663">
        <v>14027066</v>
      </c>
      <c r="J1663" t="s">
        <v>3233</v>
      </c>
      <c r="K1663" s="38">
        <v>45350</v>
      </c>
      <c r="L1663" s="38">
        <v>45350</v>
      </c>
      <c r="M1663" t="s">
        <v>3226</v>
      </c>
      <c r="N1663" t="s">
        <v>3559</v>
      </c>
      <c r="O1663">
        <v>-2313</v>
      </c>
      <c r="Q1663" t="s">
        <v>36</v>
      </c>
      <c r="R1663">
        <v>0</v>
      </c>
      <c r="S1663">
        <v>-2313</v>
      </c>
      <c r="V1663">
        <v>14459336</v>
      </c>
      <c r="X1663" t="s">
        <v>36</v>
      </c>
      <c r="Y1663" t="s">
        <v>3204</v>
      </c>
      <c r="Z1663" t="e">
        <f>VLOOKUP(N1663,Sheet3!J:J,1,0)</f>
        <v>#N/A</v>
      </c>
      <c r="AA1663" t="e">
        <f>VLOOKUP(I1663,Sheet3!$E$2:$E$8,1,0)</f>
        <v>#N/A</v>
      </c>
    </row>
    <row r="1664" spans="1:27" hidden="1" x14ac:dyDescent="0.25">
      <c r="A1664">
        <v>290059</v>
      </c>
      <c r="B1664" t="s">
        <v>3168</v>
      </c>
      <c r="E1664" t="s">
        <v>3200</v>
      </c>
      <c r="H1664">
        <v>1204</v>
      </c>
      <c r="I1664">
        <v>182138</v>
      </c>
      <c r="J1664" t="s">
        <v>3229</v>
      </c>
      <c r="K1664" s="38">
        <v>45351</v>
      </c>
      <c r="L1664" s="38">
        <v>45351</v>
      </c>
      <c r="M1664" t="s">
        <v>3226</v>
      </c>
      <c r="N1664" t="s">
        <v>3559</v>
      </c>
      <c r="O1664">
        <v>2313</v>
      </c>
      <c r="P1664" t="e">
        <f>VLOOKUP(I1664,Sheet3!$E$2:$E$16,1,0)</f>
        <v>#N/A</v>
      </c>
      <c r="Q1664" t="s">
        <v>36</v>
      </c>
      <c r="R1664">
        <v>0</v>
      </c>
      <c r="S1664">
        <v>2313</v>
      </c>
      <c r="V1664">
        <v>14459232</v>
      </c>
      <c r="X1664" t="s">
        <v>36</v>
      </c>
      <c r="Y1664" t="s">
        <v>3204</v>
      </c>
      <c r="Z1664" t="e">
        <f>VLOOKUP(N1664,Sheet3!J:J,1,0)</f>
        <v>#N/A</v>
      </c>
      <c r="AA1664" t="e">
        <f>VLOOKUP(I1664,Sheet3!$E$2:$E$8,1,0)</f>
        <v>#N/A</v>
      </c>
    </row>
    <row r="1665" spans="1:27" hidden="1" x14ac:dyDescent="0.25">
      <c r="A1665">
        <v>290059</v>
      </c>
      <c r="B1665" t="s">
        <v>3168</v>
      </c>
      <c r="E1665" t="s">
        <v>3200</v>
      </c>
      <c r="H1665">
        <v>1204</v>
      </c>
      <c r="I1665">
        <v>182138</v>
      </c>
      <c r="J1665" t="s">
        <v>3229</v>
      </c>
      <c r="K1665" s="38">
        <v>45351</v>
      </c>
      <c r="L1665" s="38">
        <v>45351</v>
      </c>
      <c r="M1665" t="s">
        <v>3226</v>
      </c>
      <c r="N1665" t="s">
        <v>3559</v>
      </c>
      <c r="O1665">
        <v>-2313</v>
      </c>
      <c r="P1665" t="e">
        <f>VLOOKUP(I1665,Sheet3!$E$2:$E$16,1,0)</f>
        <v>#N/A</v>
      </c>
      <c r="Q1665" t="s">
        <v>36</v>
      </c>
      <c r="R1665">
        <v>0</v>
      </c>
      <c r="S1665">
        <v>-2313</v>
      </c>
      <c r="V1665">
        <v>14450400</v>
      </c>
      <c r="X1665" t="s">
        <v>36</v>
      </c>
      <c r="Y1665" t="s">
        <v>3204</v>
      </c>
      <c r="Z1665" t="e">
        <f>VLOOKUP(N1665,Sheet3!J:J,1,0)</f>
        <v>#N/A</v>
      </c>
      <c r="AA1665" t="e">
        <f>VLOOKUP(I1665,Sheet3!$E$2:$E$8,1,0)</f>
        <v>#N/A</v>
      </c>
    </row>
    <row r="1666" spans="1:27" hidden="1" x14ac:dyDescent="0.25">
      <c r="A1666">
        <v>290059</v>
      </c>
      <c r="B1666" t="s">
        <v>3168</v>
      </c>
      <c r="E1666" t="s">
        <v>3200</v>
      </c>
      <c r="H1666">
        <v>1204</v>
      </c>
      <c r="I1666">
        <v>182138</v>
      </c>
      <c r="J1666" t="s">
        <v>3229</v>
      </c>
      <c r="K1666" s="38">
        <v>45351</v>
      </c>
      <c r="L1666" s="38">
        <v>45351</v>
      </c>
      <c r="M1666" t="s">
        <v>3226</v>
      </c>
      <c r="N1666" t="s">
        <v>3559</v>
      </c>
      <c r="O1666">
        <v>-2313</v>
      </c>
      <c r="P1666" t="e">
        <f>VLOOKUP(I1666,Sheet3!$E$2:$E$16,1,0)</f>
        <v>#N/A</v>
      </c>
      <c r="Q1666" t="s">
        <v>36</v>
      </c>
      <c r="R1666">
        <v>1.39</v>
      </c>
      <c r="S1666">
        <v>-2313</v>
      </c>
      <c r="U1666">
        <v>-3215.07</v>
      </c>
      <c r="V1666">
        <v>14459860</v>
      </c>
      <c r="X1666" t="s">
        <v>36</v>
      </c>
      <c r="Y1666" t="s">
        <v>3204</v>
      </c>
      <c r="Z1666" t="e">
        <f>VLOOKUP(N1666,Sheet3!J:J,1,0)</f>
        <v>#N/A</v>
      </c>
      <c r="AA1666" t="e">
        <f>VLOOKUP(I1666,Sheet3!$E$2:$E$8,1,0)</f>
        <v>#N/A</v>
      </c>
    </row>
    <row r="1667" spans="1:27" hidden="1" x14ac:dyDescent="0.25">
      <c r="A1667">
        <v>290059</v>
      </c>
      <c r="B1667" t="s">
        <v>3168</v>
      </c>
      <c r="E1667" t="s">
        <v>3200</v>
      </c>
      <c r="H1667">
        <v>1204</v>
      </c>
      <c r="I1667">
        <v>14027599</v>
      </c>
      <c r="J1667" t="s">
        <v>3233</v>
      </c>
      <c r="K1667" s="38">
        <v>45351</v>
      </c>
      <c r="L1667" s="38">
        <v>45351</v>
      </c>
      <c r="M1667" t="s">
        <v>3226</v>
      </c>
      <c r="N1667" t="s">
        <v>3559</v>
      </c>
      <c r="O1667">
        <v>2313</v>
      </c>
      <c r="Q1667" t="s">
        <v>36</v>
      </c>
      <c r="R1667">
        <v>1.39</v>
      </c>
      <c r="S1667">
        <v>2313</v>
      </c>
      <c r="U1667">
        <v>3215.07</v>
      </c>
      <c r="V1667">
        <v>14459626</v>
      </c>
      <c r="X1667" t="s">
        <v>36</v>
      </c>
      <c r="Y1667" t="s">
        <v>3204</v>
      </c>
      <c r="Z1667" t="e">
        <f>VLOOKUP(N1667,Sheet3!J:J,1,0)</f>
        <v>#N/A</v>
      </c>
      <c r="AA1667" t="e">
        <f>VLOOKUP(I1667,Sheet3!$E$2:$E$8,1,0)</f>
        <v>#N/A</v>
      </c>
    </row>
    <row r="1668" spans="1:27" hidden="1" x14ac:dyDescent="0.25">
      <c r="A1668">
        <v>290059</v>
      </c>
      <c r="B1668">
        <v>290059</v>
      </c>
      <c r="H1668">
        <v>1204</v>
      </c>
      <c r="M1668" t="s">
        <v>3226</v>
      </c>
      <c r="N1668" t="s">
        <v>3559</v>
      </c>
      <c r="R1668" t="s">
        <v>3225</v>
      </c>
      <c r="X1668" t="s">
        <v>36</v>
      </c>
      <c r="Z1668" t="e">
        <f>VLOOKUP(N1668,Sheet3!J:J,1,0)</f>
        <v>#N/A</v>
      </c>
      <c r="AA1668" t="e">
        <f>VLOOKUP(I1668,Sheet3!$E$2:$E$8,1,0)</f>
        <v>#N/A</v>
      </c>
    </row>
    <row r="1669" spans="1:27" hidden="1" x14ac:dyDescent="0.25">
      <c r="A1669">
        <v>290059</v>
      </c>
      <c r="B1669" t="s">
        <v>3168</v>
      </c>
      <c r="E1669" t="s">
        <v>3200</v>
      </c>
      <c r="H1669">
        <v>1204</v>
      </c>
      <c r="I1669">
        <v>24001879</v>
      </c>
      <c r="J1669" t="s">
        <v>3224</v>
      </c>
      <c r="K1669" s="38">
        <v>45327</v>
      </c>
      <c r="L1669" s="38">
        <v>45327</v>
      </c>
      <c r="M1669" t="s">
        <v>3226</v>
      </c>
      <c r="N1669" t="s">
        <v>3560</v>
      </c>
      <c r="R1669">
        <v>0</v>
      </c>
      <c r="V1669">
        <v>14424650</v>
      </c>
      <c r="X1669" t="s">
        <v>36</v>
      </c>
      <c r="Y1669" t="s">
        <v>3204</v>
      </c>
      <c r="Z1669" t="e">
        <f>VLOOKUP(N1669,Sheet3!J:J,1,0)</f>
        <v>#N/A</v>
      </c>
      <c r="AA1669" t="e">
        <f>VLOOKUP(I1669,Sheet3!$E$2:$E$8,1,0)</f>
        <v>#N/A</v>
      </c>
    </row>
    <row r="1670" spans="1:27" hidden="1" x14ac:dyDescent="0.25">
      <c r="A1670">
        <v>290059</v>
      </c>
      <c r="B1670" t="s">
        <v>3168</v>
      </c>
      <c r="E1670" t="s">
        <v>3200</v>
      </c>
      <c r="H1670">
        <v>1204</v>
      </c>
      <c r="I1670">
        <v>24001879</v>
      </c>
      <c r="J1670" t="s">
        <v>3228</v>
      </c>
      <c r="K1670" s="38">
        <v>45327</v>
      </c>
      <c r="L1670" s="38">
        <v>45327</v>
      </c>
      <c r="M1670" t="s">
        <v>3226</v>
      </c>
      <c r="N1670" t="s">
        <v>3560</v>
      </c>
      <c r="O1670">
        <v>1889.2</v>
      </c>
      <c r="Q1670" t="s">
        <v>36</v>
      </c>
      <c r="R1670">
        <v>1.39</v>
      </c>
      <c r="S1670">
        <v>1889.2</v>
      </c>
      <c r="U1670">
        <v>2625.99</v>
      </c>
      <c r="V1670">
        <v>14424651</v>
      </c>
      <c r="X1670" t="s">
        <v>36</v>
      </c>
      <c r="Y1670" t="s">
        <v>3204</v>
      </c>
      <c r="Z1670" t="e">
        <f>VLOOKUP(N1670,Sheet3!J:J,1,0)</f>
        <v>#N/A</v>
      </c>
      <c r="AA1670" t="e">
        <f>VLOOKUP(I1670,Sheet3!$E$2:$E$8,1,0)</f>
        <v>#N/A</v>
      </c>
    </row>
    <row r="1671" spans="1:27" hidden="1" x14ac:dyDescent="0.25">
      <c r="A1671">
        <v>290059</v>
      </c>
      <c r="B1671" t="s">
        <v>3168</v>
      </c>
      <c r="E1671" t="s">
        <v>3200</v>
      </c>
      <c r="H1671">
        <v>1204</v>
      </c>
      <c r="I1671">
        <v>14027076</v>
      </c>
      <c r="J1671" t="s">
        <v>3233</v>
      </c>
      <c r="K1671" s="38">
        <v>45350</v>
      </c>
      <c r="L1671" s="38">
        <v>45350</v>
      </c>
      <c r="M1671" t="s">
        <v>3226</v>
      </c>
      <c r="N1671" t="s">
        <v>3560</v>
      </c>
      <c r="O1671">
        <v>-1889.2</v>
      </c>
      <c r="Q1671" t="s">
        <v>36</v>
      </c>
      <c r="R1671">
        <v>1.39</v>
      </c>
      <c r="S1671">
        <v>-1889.2</v>
      </c>
      <c r="U1671">
        <v>-2625.99</v>
      </c>
      <c r="V1671">
        <v>14446935</v>
      </c>
      <c r="X1671" t="s">
        <v>36</v>
      </c>
      <c r="Y1671" t="s">
        <v>3204</v>
      </c>
      <c r="Z1671" t="e">
        <f>VLOOKUP(N1671,Sheet3!J:J,1,0)</f>
        <v>#N/A</v>
      </c>
      <c r="AA1671" t="e">
        <f>VLOOKUP(I1671,Sheet3!$E$2:$E$8,1,0)</f>
        <v>#N/A</v>
      </c>
    </row>
    <row r="1672" spans="1:27" hidden="1" x14ac:dyDescent="0.25">
      <c r="A1672">
        <v>290059</v>
      </c>
      <c r="B1672" t="s">
        <v>3168</v>
      </c>
      <c r="E1672" t="s">
        <v>3200</v>
      </c>
      <c r="H1672">
        <v>1204</v>
      </c>
      <c r="I1672">
        <v>14027076</v>
      </c>
      <c r="J1672" t="s">
        <v>3233</v>
      </c>
      <c r="K1672" s="38">
        <v>45350</v>
      </c>
      <c r="L1672" s="38">
        <v>45350</v>
      </c>
      <c r="M1672" t="s">
        <v>3226</v>
      </c>
      <c r="N1672" t="s">
        <v>3560</v>
      </c>
      <c r="O1672">
        <v>1889.2</v>
      </c>
      <c r="Q1672" t="s">
        <v>36</v>
      </c>
      <c r="R1672">
        <v>1.39</v>
      </c>
      <c r="S1672">
        <v>1889.2</v>
      </c>
      <c r="U1672">
        <v>2625.99</v>
      </c>
      <c r="V1672">
        <v>14459887</v>
      </c>
      <c r="X1672" t="s">
        <v>36</v>
      </c>
      <c r="Y1672" t="s">
        <v>3204</v>
      </c>
      <c r="Z1672" t="e">
        <f>VLOOKUP(N1672,Sheet3!J:J,1,0)</f>
        <v>#N/A</v>
      </c>
      <c r="AA1672" t="e">
        <f>VLOOKUP(I1672,Sheet3!$E$2:$E$8,1,0)</f>
        <v>#N/A</v>
      </c>
    </row>
    <row r="1673" spans="1:27" hidden="1" x14ac:dyDescent="0.25">
      <c r="A1673">
        <v>290059</v>
      </c>
      <c r="B1673" t="s">
        <v>3168</v>
      </c>
      <c r="E1673" t="s">
        <v>3200</v>
      </c>
      <c r="H1673">
        <v>1204</v>
      </c>
      <c r="I1673">
        <v>14027708</v>
      </c>
      <c r="J1673" t="s">
        <v>3233</v>
      </c>
      <c r="K1673" s="38">
        <v>45351</v>
      </c>
      <c r="L1673" s="38">
        <v>45351</v>
      </c>
      <c r="M1673" t="s">
        <v>3226</v>
      </c>
      <c r="N1673" t="s">
        <v>3560</v>
      </c>
      <c r="O1673">
        <v>-1889.2</v>
      </c>
      <c r="Q1673" t="s">
        <v>36</v>
      </c>
      <c r="R1673">
        <v>1.39</v>
      </c>
      <c r="S1673">
        <v>-1889.2</v>
      </c>
      <c r="U1673">
        <v>-2625.99</v>
      </c>
      <c r="V1673">
        <v>14460219</v>
      </c>
      <c r="X1673" t="s">
        <v>36</v>
      </c>
      <c r="Y1673" t="s">
        <v>3204</v>
      </c>
      <c r="Z1673" t="e">
        <f>VLOOKUP(N1673,Sheet3!J:J,1,0)</f>
        <v>#N/A</v>
      </c>
      <c r="AA1673" t="e">
        <f>VLOOKUP(I1673,Sheet3!$E$2:$E$8,1,0)</f>
        <v>#N/A</v>
      </c>
    </row>
    <row r="1674" spans="1:27" hidden="1" x14ac:dyDescent="0.25">
      <c r="A1674">
        <v>290059</v>
      </c>
      <c r="B1674">
        <v>290059</v>
      </c>
      <c r="H1674">
        <v>1204</v>
      </c>
      <c r="M1674" t="s">
        <v>3226</v>
      </c>
      <c r="N1674" t="s">
        <v>3560</v>
      </c>
      <c r="R1674" t="s">
        <v>3225</v>
      </c>
      <c r="X1674" t="s">
        <v>36</v>
      </c>
      <c r="Z1674" t="e">
        <f>VLOOKUP(N1674,Sheet3!J:J,1,0)</f>
        <v>#N/A</v>
      </c>
      <c r="AA1674" t="e">
        <f>VLOOKUP(I1674,Sheet3!$E$2:$E$8,1,0)</f>
        <v>#N/A</v>
      </c>
    </row>
    <row r="1675" spans="1:27" hidden="1" x14ac:dyDescent="0.25">
      <c r="A1675">
        <v>290059</v>
      </c>
      <c r="B1675" t="s">
        <v>3168</v>
      </c>
      <c r="E1675" t="s">
        <v>3200</v>
      </c>
      <c r="H1675">
        <v>1204</v>
      </c>
      <c r="I1675">
        <v>14027076</v>
      </c>
      <c r="J1675" t="s">
        <v>3233</v>
      </c>
      <c r="K1675" s="38">
        <v>45350</v>
      </c>
      <c r="L1675" s="38">
        <v>45350</v>
      </c>
      <c r="M1675" t="s">
        <v>3226</v>
      </c>
      <c r="N1675" t="s">
        <v>3561</v>
      </c>
      <c r="O1675">
        <v>-1889.2</v>
      </c>
      <c r="Q1675" t="s">
        <v>36</v>
      </c>
      <c r="R1675">
        <v>0</v>
      </c>
      <c r="S1675">
        <v>-1889.2</v>
      </c>
      <c r="V1675">
        <v>14459888</v>
      </c>
      <c r="X1675" t="s">
        <v>36</v>
      </c>
      <c r="Y1675" t="s">
        <v>3204</v>
      </c>
      <c r="Z1675" t="e">
        <f>VLOOKUP(N1675,Sheet3!J:J,1,0)</f>
        <v>#N/A</v>
      </c>
      <c r="AA1675" t="e">
        <f>VLOOKUP(I1675,Sheet3!$E$2:$E$8,1,0)</f>
        <v>#N/A</v>
      </c>
    </row>
    <row r="1676" spans="1:27" hidden="1" x14ac:dyDescent="0.25">
      <c r="A1676">
        <v>290059</v>
      </c>
      <c r="B1676" t="s">
        <v>3168</v>
      </c>
      <c r="E1676" t="s">
        <v>3200</v>
      </c>
      <c r="H1676">
        <v>1204</v>
      </c>
      <c r="I1676">
        <v>14027076</v>
      </c>
      <c r="J1676" t="s">
        <v>3233</v>
      </c>
      <c r="K1676" s="38">
        <v>45350</v>
      </c>
      <c r="L1676" s="38">
        <v>45350</v>
      </c>
      <c r="M1676" t="s">
        <v>3226</v>
      </c>
      <c r="N1676" t="s">
        <v>3561</v>
      </c>
      <c r="O1676">
        <v>1889.2</v>
      </c>
      <c r="Q1676" t="s">
        <v>36</v>
      </c>
      <c r="R1676">
        <v>0</v>
      </c>
      <c r="S1676">
        <v>1889.2</v>
      </c>
      <c r="V1676">
        <v>14446936</v>
      </c>
      <c r="X1676" t="s">
        <v>36</v>
      </c>
      <c r="Y1676" t="s">
        <v>3204</v>
      </c>
      <c r="Z1676" t="e">
        <f>VLOOKUP(N1676,Sheet3!J:J,1,0)</f>
        <v>#N/A</v>
      </c>
      <c r="AA1676" t="e">
        <f>VLOOKUP(I1676,Sheet3!$E$2:$E$8,1,0)</f>
        <v>#N/A</v>
      </c>
    </row>
    <row r="1677" spans="1:27" hidden="1" x14ac:dyDescent="0.25">
      <c r="A1677">
        <v>290059</v>
      </c>
      <c r="B1677" t="s">
        <v>3168</v>
      </c>
      <c r="E1677" t="s">
        <v>3200</v>
      </c>
      <c r="H1677">
        <v>1204</v>
      </c>
      <c r="I1677">
        <v>182192</v>
      </c>
      <c r="J1677" t="s">
        <v>3229</v>
      </c>
      <c r="K1677" s="38">
        <v>45351</v>
      </c>
      <c r="L1677" s="38">
        <v>45351</v>
      </c>
      <c r="M1677" t="s">
        <v>3226</v>
      </c>
      <c r="N1677" t="s">
        <v>3561</v>
      </c>
      <c r="O1677">
        <v>-1889.2</v>
      </c>
      <c r="P1677" t="e">
        <f>VLOOKUP(I1677,Sheet3!$E$2:$E$16,1,0)</f>
        <v>#N/A</v>
      </c>
      <c r="Q1677" t="s">
        <v>36</v>
      </c>
      <c r="R1677">
        <v>1.39</v>
      </c>
      <c r="S1677">
        <v>-1889.2</v>
      </c>
      <c r="U1677">
        <v>-2625.99</v>
      </c>
      <c r="V1677">
        <v>14460224</v>
      </c>
      <c r="X1677" t="s">
        <v>36</v>
      </c>
      <c r="Y1677" t="s">
        <v>3204</v>
      </c>
      <c r="Z1677" t="e">
        <f>VLOOKUP(N1677,Sheet3!J:J,1,0)</f>
        <v>#N/A</v>
      </c>
      <c r="AA1677" t="e">
        <f>VLOOKUP(I1677,Sheet3!$E$2:$E$8,1,0)</f>
        <v>#N/A</v>
      </c>
    </row>
    <row r="1678" spans="1:27" hidden="1" x14ac:dyDescent="0.25">
      <c r="A1678">
        <v>290059</v>
      </c>
      <c r="B1678" t="s">
        <v>3168</v>
      </c>
      <c r="E1678" t="s">
        <v>3200</v>
      </c>
      <c r="H1678">
        <v>1204</v>
      </c>
      <c r="I1678">
        <v>182192</v>
      </c>
      <c r="J1678" t="s">
        <v>3229</v>
      </c>
      <c r="K1678" s="38">
        <v>45351</v>
      </c>
      <c r="L1678" s="38">
        <v>45351</v>
      </c>
      <c r="M1678" t="s">
        <v>3226</v>
      </c>
      <c r="N1678" t="s">
        <v>3561</v>
      </c>
      <c r="O1678">
        <v>1889.2</v>
      </c>
      <c r="P1678" t="e">
        <f>VLOOKUP(I1678,Sheet3!$E$2:$E$16,1,0)</f>
        <v>#N/A</v>
      </c>
      <c r="Q1678" t="s">
        <v>36</v>
      </c>
      <c r="R1678">
        <v>0</v>
      </c>
      <c r="S1678">
        <v>1889.2</v>
      </c>
      <c r="V1678">
        <v>14459844</v>
      </c>
      <c r="X1678" t="s">
        <v>36</v>
      </c>
      <c r="Y1678" t="s">
        <v>3204</v>
      </c>
      <c r="Z1678" t="e">
        <f>VLOOKUP(N1678,Sheet3!J:J,1,0)</f>
        <v>#N/A</v>
      </c>
      <c r="AA1678" t="e">
        <f>VLOOKUP(I1678,Sheet3!$E$2:$E$8,1,0)</f>
        <v>#N/A</v>
      </c>
    </row>
    <row r="1679" spans="1:27" hidden="1" x14ac:dyDescent="0.25">
      <c r="A1679">
        <v>290059</v>
      </c>
      <c r="B1679" t="s">
        <v>3168</v>
      </c>
      <c r="E1679" t="s">
        <v>3200</v>
      </c>
      <c r="H1679">
        <v>1204</v>
      </c>
      <c r="I1679">
        <v>182192</v>
      </c>
      <c r="J1679" t="s">
        <v>3229</v>
      </c>
      <c r="K1679" s="38">
        <v>45351</v>
      </c>
      <c r="L1679" s="38">
        <v>45351</v>
      </c>
      <c r="M1679" t="s">
        <v>3226</v>
      </c>
      <c r="N1679" t="s">
        <v>3561</v>
      </c>
      <c r="O1679">
        <v>-1889.2</v>
      </c>
      <c r="P1679" t="e">
        <f>VLOOKUP(I1679,Sheet3!$E$2:$E$16,1,0)</f>
        <v>#N/A</v>
      </c>
      <c r="Q1679" t="s">
        <v>36</v>
      </c>
      <c r="R1679">
        <v>0</v>
      </c>
      <c r="S1679">
        <v>-1889.2</v>
      </c>
      <c r="V1679">
        <v>14450329</v>
      </c>
      <c r="X1679" t="s">
        <v>36</v>
      </c>
      <c r="Y1679" t="s">
        <v>3204</v>
      </c>
      <c r="Z1679" t="e">
        <f>VLOOKUP(N1679,Sheet3!J:J,1,0)</f>
        <v>#N/A</v>
      </c>
      <c r="AA1679" t="e">
        <f>VLOOKUP(I1679,Sheet3!$E$2:$E$8,1,0)</f>
        <v>#N/A</v>
      </c>
    </row>
    <row r="1680" spans="1:27" hidden="1" x14ac:dyDescent="0.25">
      <c r="A1680">
        <v>290059</v>
      </c>
      <c r="B1680" t="s">
        <v>3168</v>
      </c>
      <c r="E1680" t="s">
        <v>3200</v>
      </c>
      <c r="H1680">
        <v>1204</v>
      </c>
      <c r="I1680">
        <v>14027708</v>
      </c>
      <c r="J1680" t="s">
        <v>3233</v>
      </c>
      <c r="K1680" s="38">
        <v>45351</v>
      </c>
      <c r="L1680" s="38">
        <v>45351</v>
      </c>
      <c r="M1680" t="s">
        <v>3226</v>
      </c>
      <c r="N1680" t="s">
        <v>3561</v>
      </c>
      <c r="O1680">
        <v>1889.2</v>
      </c>
      <c r="Q1680" t="s">
        <v>36</v>
      </c>
      <c r="R1680">
        <v>1.39</v>
      </c>
      <c r="S1680">
        <v>1889.2</v>
      </c>
      <c r="U1680">
        <v>2625.99</v>
      </c>
      <c r="V1680">
        <v>14460220</v>
      </c>
      <c r="X1680" t="s">
        <v>36</v>
      </c>
      <c r="Y1680" t="s">
        <v>3204</v>
      </c>
      <c r="Z1680" t="e">
        <f>VLOOKUP(N1680,Sheet3!J:J,1,0)</f>
        <v>#N/A</v>
      </c>
      <c r="AA1680" t="e">
        <f>VLOOKUP(I1680,Sheet3!$E$2:$E$8,1,0)</f>
        <v>#N/A</v>
      </c>
    </row>
    <row r="1681" spans="1:27" hidden="1" x14ac:dyDescent="0.25">
      <c r="A1681">
        <v>290059</v>
      </c>
      <c r="B1681">
        <v>290059</v>
      </c>
      <c r="H1681">
        <v>1204</v>
      </c>
      <c r="M1681" t="s">
        <v>3226</v>
      </c>
      <c r="N1681" t="s">
        <v>3561</v>
      </c>
      <c r="R1681" t="s">
        <v>3225</v>
      </c>
      <c r="X1681" t="s">
        <v>36</v>
      </c>
      <c r="Z1681" t="e">
        <f>VLOOKUP(N1681,Sheet3!J:J,1,0)</f>
        <v>#N/A</v>
      </c>
      <c r="AA1681" t="e">
        <f>VLOOKUP(I1681,Sheet3!$E$2:$E$8,1,0)</f>
        <v>#N/A</v>
      </c>
    </row>
    <row r="1682" spans="1:27" hidden="1" x14ac:dyDescent="0.25">
      <c r="A1682">
        <v>290059</v>
      </c>
      <c r="B1682" t="s">
        <v>3168</v>
      </c>
      <c r="E1682" t="s">
        <v>3200</v>
      </c>
      <c r="H1682">
        <v>1204</v>
      </c>
      <c r="I1682">
        <v>24001887</v>
      </c>
      <c r="J1682" t="s">
        <v>3224</v>
      </c>
      <c r="K1682" s="38">
        <v>45328</v>
      </c>
      <c r="L1682" s="38">
        <v>45328</v>
      </c>
      <c r="M1682" t="s">
        <v>3226</v>
      </c>
      <c r="N1682" t="s">
        <v>3562</v>
      </c>
      <c r="R1682">
        <v>0</v>
      </c>
      <c r="V1682">
        <v>14424801</v>
      </c>
      <c r="X1682" t="s">
        <v>36</v>
      </c>
      <c r="Y1682" t="s">
        <v>3204</v>
      </c>
      <c r="Z1682" t="e">
        <f>VLOOKUP(N1682,Sheet3!J:J,1,0)</f>
        <v>#N/A</v>
      </c>
      <c r="AA1682" t="e">
        <f>VLOOKUP(I1682,Sheet3!$E$2:$E$8,1,0)</f>
        <v>#N/A</v>
      </c>
    </row>
    <row r="1683" spans="1:27" hidden="1" x14ac:dyDescent="0.25">
      <c r="A1683">
        <v>290059</v>
      </c>
      <c r="B1683" t="s">
        <v>3168</v>
      </c>
      <c r="E1683" t="s">
        <v>3200</v>
      </c>
      <c r="H1683">
        <v>1204</v>
      </c>
      <c r="I1683">
        <v>24001887</v>
      </c>
      <c r="J1683" t="s">
        <v>3228</v>
      </c>
      <c r="K1683" s="38">
        <v>45328</v>
      </c>
      <c r="L1683" s="38">
        <v>45328</v>
      </c>
      <c r="M1683" t="s">
        <v>3226</v>
      </c>
      <c r="N1683" t="s">
        <v>3562</v>
      </c>
      <c r="O1683">
        <v>7794.7</v>
      </c>
      <c r="Q1683" t="s">
        <v>36</v>
      </c>
      <c r="R1683">
        <v>1.44</v>
      </c>
      <c r="S1683">
        <v>7794.7</v>
      </c>
      <c r="U1683">
        <v>11224.37</v>
      </c>
      <c r="V1683">
        <v>14424802</v>
      </c>
      <c r="X1683" t="s">
        <v>36</v>
      </c>
      <c r="Y1683" t="s">
        <v>3204</v>
      </c>
      <c r="Z1683" t="e">
        <f>VLOOKUP(N1683,Sheet3!J:J,1,0)</f>
        <v>#N/A</v>
      </c>
      <c r="AA1683" t="e">
        <f>VLOOKUP(I1683,Sheet3!$E$2:$E$8,1,0)</f>
        <v>#N/A</v>
      </c>
    </row>
    <row r="1684" spans="1:27" hidden="1" x14ac:dyDescent="0.25">
      <c r="A1684">
        <v>290059</v>
      </c>
      <c r="B1684" t="s">
        <v>3168</v>
      </c>
      <c r="E1684" t="s">
        <v>3200</v>
      </c>
      <c r="H1684">
        <v>1204</v>
      </c>
      <c r="I1684">
        <v>14027557</v>
      </c>
      <c r="J1684" t="s">
        <v>3233</v>
      </c>
      <c r="K1684" s="38">
        <v>45358</v>
      </c>
      <c r="L1684" s="38">
        <v>45358</v>
      </c>
      <c r="M1684" t="s">
        <v>3226</v>
      </c>
      <c r="N1684" t="s">
        <v>3562</v>
      </c>
      <c r="O1684">
        <v>1599</v>
      </c>
      <c r="Q1684" t="s">
        <v>36</v>
      </c>
      <c r="R1684">
        <v>1.44</v>
      </c>
      <c r="S1684">
        <v>1599</v>
      </c>
      <c r="U1684">
        <v>2302.56</v>
      </c>
      <c r="V1684">
        <v>14458303</v>
      </c>
      <c r="X1684" t="s">
        <v>36</v>
      </c>
      <c r="Y1684" t="s">
        <v>3204</v>
      </c>
      <c r="Z1684" t="e">
        <f>VLOOKUP(N1684,Sheet3!J:J,1,0)</f>
        <v>#N/A</v>
      </c>
      <c r="AA1684" t="e">
        <f>VLOOKUP(I1684,Sheet3!$E$2:$E$8,1,0)</f>
        <v>#N/A</v>
      </c>
    </row>
    <row r="1685" spans="1:27" hidden="1" x14ac:dyDescent="0.25">
      <c r="A1685">
        <v>290059</v>
      </c>
      <c r="B1685" t="s">
        <v>3168</v>
      </c>
      <c r="E1685" t="s">
        <v>3200</v>
      </c>
      <c r="H1685">
        <v>1204</v>
      </c>
      <c r="I1685">
        <v>14027555</v>
      </c>
      <c r="J1685" t="s">
        <v>3233</v>
      </c>
      <c r="K1685" s="38">
        <v>45358</v>
      </c>
      <c r="L1685" s="38">
        <v>45358</v>
      </c>
      <c r="M1685" t="s">
        <v>3226</v>
      </c>
      <c r="N1685" t="s">
        <v>3562</v>
      </c>
      <c r="O1685">
        <v>68</v>
      </c>
      <c r="Q1685" t="s">
        <v>36</v>
      </c>
      <c r="R1685">
        <v>1.44</v>
      </c>
      <c r="S1685">
        <v>68</v>
      </c>
      <c r="U1685">
        <v>97.92</v>
      </c>
      <c r="V1685">
        <v>14458300</v>
      </c>
      <c r="X1685" t="s">
        <v>36</v>
      </c>
      <c r="Y1685" t="s">
        <v>3204</v>
      </c>
      <c r="Z1685" t="e">
        <f>VLOOKUP(N1685,Sheet3!J:J,1,0)</f>
        <v>#N/A</v>
      </c>
      <c r="AA1685" t="e">
        <f>VLOOKUP(I1685,Sheet3!$E$2:$E$8,1,0)</f>
        <v>#N/A</v>
      </c>
    </row>
    <row r="1686" spans="1:27" hidden="1" x14ac:dyDescent="0.25">
      <c r="A1686">
        <v>290059</v>
      </c>
      <c r="B1686" t="s">
        <v>3168</v>
      </c>
      <c r="E1686" t="s">
        <v>3200</v>
      </c>
      <c r="H1686">
        <v>1204</v>
      </c>
      <c r="I1686">
        <v>14027553</v>
      </c>
      <c r="J1686" t="s">
        <v>3233</v>
      </c>
      <c r="K1686" s="38">
        <v>45358</v>
      </c>
      <c r="L1686" s="38">
        <v>45358</v>
      </c>
      <c r="M1686" t="s">
        <v>3226</v>
      </c>
      <c r="N1686" t="s">
        <v>3562</v>
      </c>
      <c r="O1686">
        <v>4300</v>
      </c>
      <c r="Q1686" t="s">
        <v>36</v>
      </c>
      <c r="R1686">
        <v>1.44</v>
      </c>
      <c r="S1686">
        <v>4300</v>
      </c>
      <c r="U1686">
        <v>6192</v>
      </c>
      <c r="V1686">
        <v>14458297</v>
      </c>
      <c r="X1686" t="s">
        <v>36</v>
      </c>
      <c r="Y1686" t="s">
        <v>3204</v>
      </c>
      <c r="Z1686" t="e">
        <f>VLOOKUP(N1686,Sheet3!J:J,1,0)</f>
        <v>#N/A</v>
      </c>
      <c r="AA1686" t="e">
        <f>VLOOKUP(I1686,Sheet3!$E$2:$E$8,1,0)</f>
        <v>#N/A</v>
      </c>
    </row>
    <row r="1687" spans="1:27" hidden="1" x14ac:dyDescent="0.25">
      <c r="A1687">
        <v>290059</v>
      </c>
      <c r="B1687" t="s">
        <v>3168</v>
      </c>
      <c r="E1687" t="s">
        <v>3200</v>
      </c>
      <c r="H1687">
        <v>1204</v>
      </c>
      <c r="I1687">
        <v>181943</v>
      </c>
      <c r="J1687" t="s">
        <v>3229</v>
      </c>
      <c r="K1687" s="38">
        <v>45376</v>
      </c>
      <c r="L1687" s="38">
        <v>45376</v>
      </c>
      <c r="M1687" t="s">
        <v>3226</v>
      </c>
      <c r="N1687" t="s">
        <v>3562</v>
      </c>
      <c r="O1687">
        <v>-13761.7</v>
      </c>
      <c r="P1687" t="e">
        <f>VLOOKUP(I1687,Sheet3!$E$2:$E$16,1,0)</f>
        <v>#N/A</v>
      </c>
      <c r="Q1687" t="s">
        <v>36</v>
      </c>
      <c r="R1687">
        <v>1.44</v>
      </c>
      <c r="S1687">
        <v>-13761.7</v>
      </c>
      <c r="U1687">
        <v>-19816.849999999999</v>
      </c>
      <c r="V1687">
        <v>14475515</v>
      </c>
      <c r="X1687" t="s">
        <v>36</v>
      </c>
      <c r="Y1687" t="s">
        <v>3204</v>
      </c>
      <c r="Z1687" t="e">
        <f>VLOOKUP(N1687,Sheet3!J:J,1,0)</f>
        <v>#N/A</v>
      </c>
      <c r="AA1687" t="e">
        <f>VLOOKUP(I1687,Sheet3!$E$2:$E$8,1,0)</f>
        <v>#N/A</v>
      </c>
    </row>
    <row r="1688" spans="1:27" hidden="1" x14ac:dyDescent="0.25">
      <c r="A1688">
        <v>290059</v>
      </c>
      <c r="B1688">
        <v>290059</v>
      </c>
      <c r="H1688">
        <v>1204</v>
      </c>
      <c r="M1688" t="s">
        <v>3226</v>
      </c>
      <c r="N1688" t="s">
        <v>3562</v>
      </c>
      <c r="R1688" t="s">
        <v>3225</v>
      </c>
      <c r="X1688" t="s">
        <v>36</v>
      </c>
      <c r="Z1688" t="e">
        <f>VLOOKUP(N1688,Sheet3!J:J,1,0)</f>
        <v>#N/A</v>
      </c>
      <c r="AA1688" t="e">
        <f>VLOOKUP(I1688,Sheet3!$E$2:$E$8,1,0)</f>
        <v>#N/A</v>
      </c>
    </row>
    <row r="1689" spans="1:27" hidden="1" x14ac:dyDescent="0.25">
      <c r="A1689">
        <v>290059</v>
      </c>
      <c r="B1689" t="s">
        <v>3168</v>
      </c>
      <c r="E1689" t="s">
        <v>3200</v>
      </c>
      <c r="H1689">
        <v>1204</v>
      </c>
      <c r="I1689">
        <v>24001887</v>
      </c>
      <c r="J1689" t="s">
        <v>3224</v>
      </c>
      <c r="K1689" s="38">
        <v>45328</v>
      </c>
      <c r="L1689" s="38">
        <v>45328</v>
      </c>
      <c r="M1689" t="s">
        <v>3226</v>
      </c>
      <c r="N1689" t="s">
        <v>3563</v>
      </c>
      <c r="R1689">
        <v>0</v>
      </c>
      <c r="V1689">
        <v>14424803</v>
      </c>
      <c r="X1689" t="s">
        <v>36</v>
      </c>
      <c r="Y1689" t="s">
        <v>3204</v>
      </c>
      <c r="Z1689" t="e">
        <f>VLOOKUP(N1689,Sheet3!J:J,1,0)</f>
        <v>#N/A</v>
      </c>
      <c r="AA1689" t="e">
        <f>VLOOKUP(I1689,Sheet3!$E$2:$E$8,1,0)</f>
        <v>#N/A</v>
      </c>
    </row>
    <row r="1690" spans="1:27" hidden="1" x14ac:dyDescent="0.25">
      <c r="A1690">
        <v>290059</v>
      </c>
      <c r="B1690" t="s">
        <v>3168</v>
      </c>
      <c r="E1690" t="s">
        <v>3200</v>
      </c>
      <c r="H1690">
        <v>1204</v>
      </c>
      <c r="I1690">
        <v>24001887</v>
      </c>
      <c r="J1690" t="s">
        <v>3228</v>
      </c>
      <c r="K1690" s="38">
        <v>45328</v>
      </c>
      <c r="L1690" s="38">
        <v>45328</v>
      </c>
      <c r="M1690" t="s">
        <v>3226</v>
      </c>
      <c r="N1690" t="s">
        <v>3563</v>
      </c>
      <c r="O1690">
        <v>3856</v>
      </c>
      <c r="Q1690" t="s">
        <v>36</v>
      </c>
      <c r="R1690">
        <v>1.44</v>
      </c>
      <c r="S1690">
        <v>3856</v>
      </c>
      <c r="U1690">
        <v>5552.64</v>
      </c>
      <c r="V1690">
        <v>14424804</v>
      </c>
      <c r="X1690" t="s">
        <v>36</v>
      </c>
      <c r="Y1690" t="s">
        <v>3204</v>
      </c>
      <c r="Z1690" t="e">
        <f>VLOOKUP(N1690,Sheet3!J:J,1,0)</f>
        <v>#N/A</v>
      </c>
      <c r="AA1690" t="e">
        <f>VLOOKUP(I1690,Sheet3!$E$2:$E$8,1,0)</f>
        <v>#N/A</v>
      </c>
    </row>
    <row r="1691" spans="1:27" hidden="1" x14ac:dyDescent="0.25">
      <c r="A1691">
        <v>290059</v>
      </c>
      <c r="B1691" t="s">
        <v>3168</v>
      </c>
      <c r="E1691" t="s">
        <v>3200</v>
      </c>
      <c r="H1691">
        <v>1204</v>
      </c>
      <c r="I1691">
        <v>181944</v>
      </c>
      <c r="J1691" t="s">
        <v>3229</v>
      </c>
      <c r="K1691" s="38">
        <v>45370</v>
      </c>
      <c r="L1691" s="38">
        <v>45370</v>
      </c>
      <c r="M1691" t="s">
        <v>3226</v>
      </c>
      <c r="N1691" t="s">
        <v>3563</v>
      </c>
      <c r="O1691">
        <v>-3856</v>
      </c>
      <c r="P1691" t="e">
        <f>VLOOKUP(I1691,Sheet3!$E$2:$E$16,1,0)</f>
        <v>#N/A</v>
      </c>
      <c r="Q1691" t="s">
        <v>36</v>
      </c>
      <c r="R1691">
        <v>1.44</v>
      </c>
      <c r="S1691">
        <v>-3856</v>
      </c>
      <c r="U1691">
        <v>-5552.64</v>
      </c>
      <c r="V1691">
        <v>14470307</v>
      </c>
      <c r="X1691" t="s">
        <v>36</v>
      </c>
      <c r="Y1691" t="s">
        <v>3204</v>
      </c>
      <c r="Z1691" t="e">
        <f>VLOOKUP(N1691,Sheet3!J:J,1,0)</f>
        <v>#N/A</v>
      </c>
      <c r="AA1691" t="e">
        <f>VLOOKUP(I1691,Sheet3!$E$2:$E$8,1,0)</f>
        <v>#N/A</v>
      </c>
    </row>
    <row r="1692" spans="1:27" hidden="1" x14ac:dyDescent="0.25">
      <c r="A1692">
        <v>290059</v>
      </c>
      <c r="B1692">
        <v>290059</v>
      </c>
      <c r="H1692">
        <v>1204</v>
      </c>
      <c r="M1692" t="s">
        <v>3226</v>
      </c>
      <c r="N1692" t="s">
        <v>3563</v>
      </c>
      <c r="R1692" t="s">
        <v>3225</v>
      </c>
      <c r="X1692" t="s">
        <v>36</v>
      </c>
      <c r="Z1692" t="e">
        <f>VLOOKUP(N1692,Sheet3!J:J,1,0)</f>
        <v>#N/A</v>
      </c>
      <c r="AA1692" t="e">
        <f>VLOOKUP(I1692,Sheet3!$E$2:$E$8,1,0)</f>
        <v>#N/A</v>
      </c>
    </row>
    <row r="1693" spans="1:27" hidden="1" x14ac:dyDescent="0.25">
      <c r="A1693">
        <v>290059</v>
      </c>
      <c r="B1693" t="s">
        <v>3168</v>
      </c>
      <c r="E1693" t="s">
        <v>3200</v>
      </c>
      <c r="H1693">
        <v>1204</v>
      </c>
      <c r="I1693">
        <v>24001887</v>
      </c>
      <c r="J1693" t="s">
        <v>3224</v>
      </c>
      <c r="K1693" s="38">
        <v>45328</v>
      </c>
      <c r="L1693" s="38">
        <v>45328</v>
      </c>
      <c r="M1693" t="s">
        <v>3226</v>
      </c>
      <c r="N1693" t="s">
        <v>3564</v>
      </c>
      <c r="R1693">
        <v>0</v>
      </c>
      <c r="V1693">
        <v>14424805</v>
      </c>
      <c r="X1693" t="s">
        <v>36</v>
      </c>
      <c r="Y1693" t="s">
        <v>3204</v>
      </c>
      <c r="Z1693" t="e">
        <f>VLOOKUP(N1693,Sheet3!J:J,1,0)</f>
        <v>#N/A</v>
      </c>
      <c r="AA1693" t="e">
        <f>VLOOKUP(I1693,Sheet3!$E$2:$E$8,1,0)</f>
        <v>#N/A</v>
      </c>
    </row>
    <row r="1694" spans="1:27" hidden="1" x14ac:dyDescent="0.25">
      <c r="A1694">
        <v>290059</v>
      </c>
      <c r="B1694" t="s">
        <v>3168</v>
      </c>
      <c r="E1694" t="s">
        <v>3200</v>
      </c>
      <c r="H1694">
        <v>1204</v>
      </c>
      <c r="I1694">
        <v>24001887</v>
      </c>
      <c r="J1694" t="s">
        <v>3228</v>
      </c>
      <c r="K1694" s="38">
        <v>45328</v>
      </c>
      <c r="L1694" s="38">
        <v>45328</v>
      </c>
      <c r="M1694" t="s">
        <v>3226</v>
      </c>
      <c r="N1694" t="s">
        <v>3564</v>
      </c>
      <c r="O1694">
        <v>1650</v>
      </c>
      <c r="Q1694" t="s">
        <v>36</v>
      </c>
      <c r="R1694">
        <v>1.44</v>
      </c>
      <c r="S1694">
        <v>1650</v>
      </c>
      <c r="U1694">
        <v>2376</v>
      </c>
      <c r="V1694">
        <v>14424806</v>
      </c>
      <c r="X1694" t="s">
        <v>36</v>
      </c>
      <c r="Y1694" t="s">
        <v>3204</v>
      </c>
      <c r="Z1694" t="e">
        <f>VLOOKUP(N1694,Sheet3!J:J,1,0)</f>
        <v>#N/A</v>
      </c>
      <c r="AA1694" t="e">
        <f>VLOOKUP(I1694,Sheet3!$E$2:$E$8,1,0)</f>
        <v>#N/A</v>
      </c>
    </row>
    <row r="1695" spans="1:27" hidden="1" x14ac:dyDescent="0.25">
      <c r="A1695">
        <v>290059</v>
      </c>
      <c r="B1695" t="s">
        <v>3168</v>
      </c>
      <c r="E1695" t="s">
        <v>3200</v>
      </c>
      <c r="H1695">
        <v>1204</v>
      </c>
      <c r="I1695">
        <v>181945</v>
      </c>
      <c r="J1695" t="s">
        <v>3229</v>
      </c>
      <c r="K1695" s="38">
        <v>45358</v>
      </c>
      <c r="L1695" s="38">
        <v>45359</v>
      </c>
      <c r="M1695" t="s">
        <v>3226</v>
      </c>
      <c r="N1695" t="s">
        <v>3564</v>
      </c>
      <c r="O1695">
        <v>-1650</v>
      </c>
      <c r="P1695" t="e">
        <f>VLOOKUP(I1695,Sheet3!$E$2:$E$16,1,0)</f>
        <v>#N/A</v>
      </c>
      <c r="Q1695" t="s">
        <v>36</v>
      </c>
      <c r="R1695">
        <v>1.44</v>
      </c>
      <c r="S1695">
        <v>-1650</v>
      </c>
      <c r="U1695">
        <v>-2376</v>
      </c>
      <c r="V1695">
        <v>14458378</v>
      </c>
      <c r="X1695" t="s">
        <v>36</v>
      </c>
      <c r="Y1695" t="s">
        <v>3204</v>
      </c>
      <c r="Z1695" t="e">
        <f>VLOOKUP(N1695,Sheet3!J:J,1,0)</f>
        <v>#N/A</v>
      </c>
      <c r="AA1695" t="e">
        <f>VLOOKUP(I1695,Sheet3!$E$2:$E$8,1,0)</f>
        <v>#N/A</v>
      </c>
    </row>
    <row r="1696" spans="1:27" hidden="1" x14ac:dyDescent="0.25">
      <c r="A1696">
        <v>290059</v>
      </c>
      <c r="B1696">
        <v>290059</v>
      </c>
      <c r="H1696">
        <v>1204</v>
      </c>
      <c r="M1696" t="s">
        <v>3226</v>
      </c>
      <c r="N1696" t="s">
        <v>3564</v>
      </c>
      <c r="R1696" t="s">
        <v>3225</v>
      </c>
      <c r="X1696" t="s">
        <v>36</v>
      </c>
      <c r="Z1696" t="e">
        <f>VLOOKUP(N1696,Sheet3!J:J,1,0)</f>
        <v>#N/A</v>
      </c>
      <c r="AA1696" t="e">
        <f>VLOOKUP(I1696,Sheet3!$E$2:$E$8,1,0)</f>
        <v>#N/A</v>
      </c>
    </row>
    <row r="1697" spans="1:27" hidden="1" x14ac:dyDescent="0.25">
      <c r="A1697">
        <v>290059</v>
      </c>
      <c r="B1697" t="s">
        <v>3168</v>
      </c>
      <c r="E1697" t="s">
        <v>3200</v>
      </c>
      <c r="H1697">
        <v>1204</v>
      </c>
      <c r="I1697">
        <v>24001887</v>
      </c>
      <c r="J1697" t="s">
        <v>3224</v>
      </c>
      <c r="K1697" s="38">
        <v>45328</v>
      </c>
      <c r="L1697" s="38">
        <v>45328</v>
      </c>
      <c r="M1697" t="s">
        <v>3226</v>
      </c>
      <c r="N1697" t="s">
        <v>3565</v>
      </c>
      <c r="R1697">
        <v>0</v>
      </c>
      <c r="V1697">
        <v>14424815</v>
      </c>
      <c r="X1697" t="s">
        <v>36</v>
      </c>
      <c r="Y1697" t="s">
        <v>3204</v>
      </c>
      <c r="Z1697" t="e">
        <f>VLOOKUP(N1697,Sheet3!J:J,1,0)</f>
        <v>#N/A</v>
      </c>
      <c r="AA1697" t="e">
        <f>VLOOKUP(I1697,Sheet3!$E$2:$E$8,1,0)</f>
        <v>#N/A</v>
      </c>
    </row>
    <row r="1698" spans="1:27" hidden="1" x14ac:dyDescent="0.25">
      <c r="A1698">
        <v>290059</v>
      </c>
      <c r="B1698" t="s">
        <v>3168</v>
      </c>
      <c r="E1698" t="s">
        <v>3200</v>
      </c>
      <c r="H1698">
        <v>1204</v>
      </c>
      <c r="I1698">
        <v>24001887</v>
      </c>
      <c r="J1698" t="s">
        <v>3228</v>
      </c>
      <c r="K1698" s="38">
        <v>45328</v>
      </c>
      <c r="L1698" s="38">
        <v>45328</v>
      </c>
      <c r="M1698" t="s">
        <v>3226</v>
      </c>
      <c r="N1698" t="s">
        <v>3565</v>
      </c>
      <c r="O1698">
        <v>1773</v>
      </c>
      <c r="Q1698" t="s">
        <v>36</v>
      </c>
      <c r="R1698">
        <v>1.44</v>
      </c>
      <c r="S1698">
        <v>1773</v>
      </c>
      <c r="U1698">
        <v>2553.12</v>
      </c>
      <c r="V1698">
        <v>14424816</v>
      </c>
      <c r="X1698" t="s">
        <v>36</v>
      </c>
      <c r="Y1698" t="s">
        <v>3204</v>
      </c>
      <c r="Z1698" t="e">
        <f>VLOOKUP(N1698,Sheet3!J:J,1,0)</f>
        <v>#N/A</v>
      </c>
      <c r="AA1698" t="e">
        <f>VLOOKUP(I1698,Sheet3!$E$2:$E$8,1,0)</f>
        <v>#N/A</v>
      </c>
    </row>
    <row r="1699" spans="1:27" hidden="1" x14ac:dyDescent="0.25">
      <c r="A1699">
        <v>290059</v>
      </c>
      <c r="B1699" t="s">
        <v>3168</v>
      </c>
      <c r="E1699" t="s">
        <v>3200</v>
      </c>
      <c r="H1699">
        <v>1204</v>
      </c>
      <c r="I1699">
        <v>181948</v>
      </c>
      <c r="J1699" t="s">
        <v>3229</v>
      </c>
      <c r="K1699" s="38">
        <v>45364</v>
      </c>
      <c r="L1699" s="38">
        <v>45364</v>
      </c>
      <c r="M1699" t="s">
        <v>3226</v>
      </c>
      <c r="N1699" t="s">
        <v>3565</v>
      </c>
      <c r="O1699">
        <v>-1773</v>
      </c>
      <c r="P1699" t="e">
        <f>VLOOKUP(I1699,Sheet3!$E$2:$E$16,1,0)</f>
        <v>#N/A</v>
      </c>
      <c r="Q1699" t="s">
        <v>36</v>
      </c>
      <c r="R1699">
        <v>1.44</v>
      </c>
      <c r="S1699">
        <v>-1773</v>
      </c>
      <c r="U1699">
        <v>-2553.12</v>
      </c>
      <c r="V1699">
        <v>14463860</v>
      </c>
      <c r="X1699" t="s">
        <v>36</v>
      </c>
      <c r="Y1699" t="s">
        <v>3204</v>
      </c>
      <c r="Z1699" t="e">
        <f>VLOOKUP(N1699,Sheet3!J:J,1,0)</f>
        <v>#N/A</v>
      </c>
      <c r="AA1699" t="e">
        <f>VLOOKUP(I1699,Sheet3!$E$2:$E$8,1,0)</f>
        <v>#N/A</v>
      </c>
    </row>
    <row r="1700" spans="1:27" hidden="1" x14ac:dyDescent="0.25">
      <c r="A1700">
        <v>290059</v>
      </c>
      <c r="B1700">
        <v>290059</v>
      </c>
      <c r="H1700">
        <v>1204</v>
      </c>
      <c r="M1700" t="s">
        <v>3226</v>
      </c>
      <c r="N1700" t="s">
        <v>3565</v>
      </c>
      <c r="R1700" t="s">
        <v>3225</v>
      </c>
      <c r="X1700" t="s">
        <v>36</v>
      </c>
      <c r="Z1700" t="e">
        <f>VLOOKUP(N1700,Sheet3!J:J,1,0)</f>
        <v>#N/A</v>
      </c>
      <c r="AA1700" t="e">
        <f>VLOOKUP(I1700,Sheet3!$E$2:$E$8,1,0)</f>
        <v>#N/A</v>
      </c>
    </row>
    <row r="1701" spans="1:27" hidden="1" x14ac:dyDescent="0.25">
      <c r="A1701">
        <v>290059</v>
      </c>
      <c r="B1701" t="s">
        <v>3168</v>
      </c>
      <c r="E1701" t="s">
        <v>3200</v>
      </c>
      <c r="H1701">
        <v>1204</v>
      </c>
      <c r="I1701">
        <v>181848</v>
      </c>
      <c r="J1701" t="s">
        <v>3229</v>
      </c>
      <c r="K1701" s="38">
        <v>45323</v>
      </c>
      <c r="L1701" s="38">
        <v>45323</v>
      </c>
      <c r="M1701" t="s">
        <v>3226</v>
      </c>
      <c r="N1701" t="s">
        <v>3566</v>
      </c>
      <c r="O1701">
        <v>-7</v>
      </c>
      <c r="P1701" t="e">
        <f>VLOOKUP(I1701,Sheet3!$E$2:$E$16,1,0)</f>
        <v>#N/A</v>
      </c>
      <c r="Q1701" t="s">
        <v>36</v>
      </c>
      <c r="R1701">
        <v>1.44</v>
      </c>
      <c r="S1701">
        <v>-7</v>
      </c>
      <c r="U1701">
        <v>-10.08</v>
      </c>
      <c r="V1701">
        <v>14459029</v>
      </c>
      <c r="X1701" t="s">
        <v>36</v>
      </c>
      <c r="Y1701" t="s">
        <v>3204</v>
      </c>
      <c r="Z1701" t="e">
        <f>VLOOKUP(N1701,Sheet3!J:J,1,0)</f>
        <v>#N/A</v>
      </c>
      <c r="AA1701" t="e">
        <f>VLOOKUP(I1701,Sheet3!$E$2:$E$8,1,0)</f>
        <v>#N/A</v>
      </c>
    </row>
    <row r="1702" spans="1:27" hidden="1" x14ac:dyDescent="0.25">
      <c r="A1702">
        <v>290059</v>
      </c>
      <c r="B1702" t="s">
        <v>3168</v>
      </c>
      <c r="E1702" t="s">
        <v>3200</v>
      </c>
      <c r="H1702">
        <v>1204</v>
      </c>
      <c r="I1702">
        <v>24001887</v>
      </c>
      <c r="J1702" t="s">
        <v>3224</v>
      </c>
      <c r="K1702" s="38">
        <v>45328</v>
      </c>
      <c r="L1702" s="38">
        <v>45328</v>
      </c>
      <c r="M1702" t="s">
        <v>3226</v>
      </c>
      <c r="N1702" t="s">
        <v>3566</v>
      </c>
      <c r="R1702">
        <v>0</v>
      </c>
      <c r="V1702">
        <v>14424819</v>
      </c>
      <c r="X1702" t="s">
        <v>36</v>
      </c>
      <c r="Y1702" t="s">
        <v>3204</v>
      </c>
      <c r="Z1702" t="e">
        <f>VLOOKUP(N1702,Sheet3!J:J,1,0)</f>
        <v>#N/A</v>
      </c>
      <c r="AA1702" t="e">
        <f>VLOOKUP(I1702,Sheet3!$E$2:$E$8,1,0)</f>
        <v>#N/A</v>
      </c>
    </row>
    <row r="1703" spans="1:27" hidden="1" x14ac:dyDescent="0.25">
      <c r="A1703">
        <v>290059</v>
      </c>
      <c r="B1703" t="s">
        <v>3168</v>
      </c>
      <c r="E1703" t="s">
        <v>3200</v>
      </c>
      <c r="H1703">
        <v>1204</v>
      </c>
      <c r="I1703">
        <v>24001887</v>
      </c>
      <c r="J1703" t="s">
        <v>3228</v>
      </c>
      <c r="K1703" s="38">
        <v>45328</v>
      </c>
      <c r="L1703" s="38">
        <v>45328</v>
      </c>
      <c r="M1703" t="s">
        <v>3226</v>
      </c>
      <c r="N1703" t="s">
        <v>3566</v>
      </c>
      <c r="O1703">
        <v>181</v>
      </c>
      <c r="Q1703" t="s">
        <v>36</v>
      </c>
      <c r="R1703">
        <v>1.44</v>
      </c>
      <c r="S1703">
        <v>181</v>
      </c>
      <c r="U1703">
        <v>260.64</v>
      </c>
      <c r="V1703">
        <v>14424820</v>
      </c>
      <c r="X1703" t="s">
        <v>36</v>
      </c>
      <c r="Y1703" t="s">
        <v>3204</v>
      </c>
      <c r="Z1703" t="e">
        <f>VLOOKUP(N1703,Sheet3!J:J,1,0)</f>
        <v>#N/A</v>
      </c>
      <c r="AA1703" t="e">
        <f>VLOOKUP(I1703,Sheet3!$E$2:$E$8,1,0)</f>
        <v>#N/A</v>
      </c>
    </row>
    <row r="1704" spans="1:27" hidden="1" x14ac:dyDescent="0.25">
      <c r="A1704">
        <v>290059</v>
      </c>
      <c r="B1704" t="s">
        <v>3168</v>
      </c>
      <c r="E1704" t="s">
        <v>3200</v>
      </c>
      <c r="H1704">
        <v>1204</v>
      </c>
      <c r="I1704">
        <v>181949</v>
      </c>
      <c r="J1704" t="s">
        <v>3229</v>
      </c>
      <c r="K1704" s="38">
        <v>45364</v>
      </c>
      <c r="L1704" s="38">
        <v>45364</v>
      </c>
      <c r="M1704" t="s">
        <v>3226</v>
      </c>
      <c r="N1704" t="s">
        <v>3566</v>
      </c>
      <c r="O1704">
        <v>-174</v>
      </c>
      <c r="P1704" t="e">
        <f>VLOOKUP(I1704,Sheet3!$E$2:$E$16,1,0)</f>
        <v>#N/A</v>
      </c>
      <c r="Q1704" t="s">
        <v>36</v>
      </c>
      <c r="R1704">
        <v>1.44</v>
      </c>
      <c r="S1704">
        <v>-174</v>
      </c>
      <c r="U1704">
        <v>-250.56</v>
      </c>
      <c r="V1704">
        <v>14463861</v>
      </c>
      <c r="X1704" t="s">
        <v>36</v>
      </c>
      <c r="Y1704" t="s">
        <v>3204</v>
      </c>
      <c r="Z1704" t="e">
        <f>VLOOKUP(N1704,Sheet3!J:J,1,0)</f>
        <v>#N/A</v>
      </c>
      <c r="AA1704" t="e">
        <f>VLOOKUP(I1704,Sheet3!$E$2:$E$8,1,0)</f>
        <v>#N/A</v>
      </c>
    </row>
    <row r="1705" spans="1:27" hidden="1" x14ac:dyDescent="0.25">
      <c r="A1705">
        <v>290059</v>
      </c>
      <c r="B1705">
        <v>290059</v>
      </c>
      <c r="H1705">
        <v>1204</v>
      </c>
      <c r="M1705" t="s">
        <v>3226</v>
      </c>
      <c r="N1705" t="s">
        <v>3566</v>
      </c>
      <c r="R1705" t="s">
        <v>3225</v>
      </c>
      <c r="X1705" t="s">
        <v>36</v>
      </c>
      <c r="Z1705" t="e">
        <f>VLOOKUP(N1705,Sheet3!J:J,1,0)</f>
        <v>#N/A</v>
      </c>
      <c r="AA1705" t="e">
        <f>VLOOKUP(I1705,Sheet3!$E$2:$E$8,1,0)</f>
        <v>#N/A</v>
      </c>
    </row>
    <row r="1706" spans="1:27" hidden="1" x14ac:dyDescent="0.25">
      <c r="A1706">
        <v>290059</v>
      </c>
      <c r="B1706" t="s">
        <v>3168</v>
      </c>
      <c r="E1706" t="s">
        <v>3200</v>
      </c>
      <c r="H1706">
        <v>1204</v>
      </c>
      <c r="I1706">
        <v>181848</v>
      </c>
      <c r="J1706" t="s">
        <v>3229</v>
      </c>
      <c r="K1706" s="38">
        <v>45323</v>
      </c>
      <c r="L1706" s="38">
        <v>45323</v>
      </c>
      <c r="M1706" t="s">
        <v>3226</v>
      </c>
      <c r="N1706" t="s">
        <v>3567</v>
      </c>
      <c r="O1706">
        <v>-69</v>
      </c>
      <c r="P1706" t="e">
        <f>VLOOKUP(I1706,Sheet3!$E$2:$E$16,1,0)</f>
        <v>#N/A</v>
      </c>
      <c r="Q1706" t="s">
        <v>36</v>
      </c>
      <c r="R1706">
        <v>1.44</v>
      </c>
      <c r="S1706">
        <v>-69</v>
      </c>
      <c r="U1706">
        <v>-99.36</v>
      </c>
      <c r="V1706">
        <v>14459028</v>
      </c>
      <c r="X1706" t="s">
        <v>36</v>
      </c>
      <c r="Y1706" t="s">
        <v>3204</v>
      </c>
      <c r="Z1706" t="e">
        <f>VLOOKUP(N1706,Sheet3!J:J,1,0)</f>
        <v>#N/A</v>
      </c>
      <c r="AA1706" t="e">
        <f>VLOOKUP(I1706,Sheet3!$E$2:$E$8,1,0)</f>
        <v>#N/A</v>
      </c>
    </row>
    <row r="1707" spans="1:27" hidden="1" x14ac:dyDescent="0.25">
      <c r="A1707">
        <v>290059</v>
      </c>
      <c r="B1707" t="s">
        <v>3168</v>
      </c>
      <c r="E1707" t="s">
        <v>3200</v>
      </c>
      <c r="H1707">
        <v>1204</v>
      </c>
      <c r="I1707">
        <v>181731</v>
      </c>
      <c r="J1707" t="s">
        <v>3229</v>
      </c>
      <c r="K1707" s="38">
        <v>45323</v>
      </c>
      <c r="L1707" s="38">
        <v>45323</v>
      </c>
      <c r="M1707" t="s">
        <v>3226</v>
      </c>
      <c r="N1707" t="s">
        <v>3567</v>
      </c>
      <c r="O1707">
        <v>-23</v>
      </c>
      <c r="P1707" t="e">
        <f>VLOOKUP(I1707,Sheet3!$E$2:$E$16,1,0)</f>
        <v>#N/A</v>
      </c>
      <c r="Q1707" t="s">
        <v>36</v>
      </c>
      <c r="R1707">
        <v>1.44</v>
      </c>
      <c r="S1707">
        <v>-23</v>
      </c>
      <c r="U1707">
        <v>-33.119999999999997</v>
      </c>
      <c r="V1707">
        <v>14459019</v>
      </c>
      <c r="X1707" t="s">
        <v>36</v>
      </c>
      <c r="Y1707" t="s">
        <v>3204</v>
      </c>
      <c r="Z1707" t="e">
        <f>VLOOKUP(N1707,Sheet3!J:J,1,0)</f>
        <v>#N/A</v>
      </c>
      <c r="AA1707" t="e">
        <f>VLOOKUP(I1707,Sheet3!$E$2:$E$8,1,0)</f>
        <v>#N/A</v>
      </c>
    </row>
    <row r="1708" spans="1:27" hidden="1" x14ac:dyDescent="0.25">
      <c r="A1708">
        <v>290059</v>
      </c>
      <c r="B1708" t="s">
        <v>3168</v>
      </c>
      <c r="E1708" t="s">
        <v>3200</v>
      </c>
      <c r="H1708">
        <v>1204</v>
      </c>
      <c r="I1708">
        <v>24001887</v>
      </c>
      <c r="J1708" t="s">
        <v>3224</v>
      </c>
      <c r="K1708" s="38">
        <v>45328</v>
      </c>
      <c r="L1708" s="38">
        <v>45328</v>
      </c>
      <c r="M1708" t="s">
        <v>3226</v>
      </c>
      <c r="N1708" t="s">
        <v>3567</v>
      </c>
      <c r="R1708">
        <v>0</v>
      </c>
      <c r="V1708">
        <v>14424821</v>
      </c>
      <c r="X1708" t="s">
        <v>36</v>
      </c>
      <c r="Y1708" t="s">
        <v>3204</v>
      </c>
      <c r="Z1708" t="e">
        <f>VLOOKUP(N1708,Sheet3!J:J,1,0)</f>
        <v>#N/A</v>
      </c>
      <c r="AA1708" t="e">
        <f>VLOOKUP(I1708,Sheet3!$E$2:$E$8,1,0)</f>
        <v>#N/A</v>
      </c>
    </row>
    <row r="1709" spans="1:27" hidden="1" x14ac:dyDescent="0.25">
      <c r="A1709">
        <v>290059</v>
      </c>
      <c r="B1709" t="s">
        <v>3168</v>
      </c>
      <c r="E1709" t="s">
        <v>3200</v>
      </c>
      <c r="H1709">
        <v>1204</v>
      </c>
      <c r="I1709">
        <v>24001887</v>
      </c>
      <c r="J1709" t="s">
        <v>3228</v>
      </c>
      <c r="K1709" s="38">
        <v>45328</v>
      </c>
      <c r="L1709" s="38">
        <v>45328</v>
      </c>
      <c r="M1709" t="s">
        <v>3226</v>
      </c>
      <c r="N1709" t="s">
        <v>3567</v>
      </c>
      <c r="O1709">
        <v>12300</v>
      </c>
      <c r="Q1709" t="s">
        <v>36</v>
      </c>
      <c r="R1709">
        <v>1.44</v>
      </c>
      <c r="S1709">
        <v>12300</v>
      </c>
      <c r="U1709">
        <v>17712</v>
      </c>
      <c r="V1709">
        <v>14424822</v>
      </c>
      <c r="X1709" t="s">
        <v>36</v>
      </c>
      <c r="Y1709" t="s">
        <v>3204</v>
      </c>
      <c r="Z1709" t="e">
        <f>VLOOKUP(N1709,Sheet3!J:J,1,0)</f>
        <v>#N/A</v>
      </c>
      <c r="AA1709" t="e">
        <f>VLOOKUP(I1709,Sheet3!$E$2:$E$8,1,0)</f>
        <v>#N/A</v>
      </c>
    </row>
    <row r="1710" spans="1:27" hidden="1" x14ac:dyDescent="0.25">
      <c r="A1710">
        <v>290059</v>
      </c>
      <c r="B1710" t="s">
        <v>3168</v>
      </c>
      <c r="E1710" t="s">
        <v>3200</v>
      </c>
      <c r="H1710">
        <v>1204</v>
      </c>
      <c r="I1710">
        <v>181950</v>
      </c>
      <c r="J1710" t="s">
        <v>3229</v>
      </c>
      <c r="K1710" s="38">
        <v>45358</v>
      </c>
      <c r="L1710" s="38">
        <v>45359</v>
      </c>
      <c r="M1710" t="s">
        <v>3226</v>
      </c>
      <c r="N1710" t="s">
        <v>3567</v>
      </c>
      <c r="O1710">
        <v>-12187</v>
      </c>
      <c r="P1710" t="e">
        <f>VLOOKUP(I1710,Sheet3!$E$2:$E$16,1,0)</f>
        <v>#N/A</v>
      </c>
      <c r="Q1710" t="s">
        <v>36</v>
      </c>
      <c r="R1710">
        <v>1.44</v>
      </c>
      <c r="S1710">
        <v>-12187</v>
      </c>
      <c r="U1710">
        <v>-17549.28</v>
      </c>
      <c r="V1710">
        <v>14458381</v>
      </c>
      <c r="X1710" t="s">
        <v>36</v>
      </c>
      <c r="Y1710" t="s">
        <v>3204</v>
      </c>
      <c r="Z1710" t="e">
        <f>VLOOKUP(N1710,Sheet3!J:J,1,0)</f>
        <v>#N/A</v>
      </c>
      <c r="AA1710" t="e">
        <f>VLOOKUP(I1710,Sheet3!$E$2:$E$8,1,0)</f>
        <v>#N/A</v>
      </c>
    </row>
    <row r="1711" spans="1:27" hidden="1" x14ac:dyDescent="0.25">
      <c r="A1711">
        <v>290059</v>
      </c>
      <c r="B1711" t="s">
        <v>3168</v>
      </c>
      <c r="E1711" t="s">
        <v>3200</v>
      </c>
      <c r="H1711">
        <v>1204</v>
      </c>
      <c r="I1711">
        <v>181951</v>
      </c>
      <c r="J1711" t="s">
        <v>3229</v>
      </c>
      <c r="K1711" s="38">
        <v>45358</v>
      </c>
      <c r="L1711" s="38">
        <v>45359</v>
      </c>
      <c r="M1711" t="s">
        <v>3226</v>
      </c>
      <c r="N1711" t="s">
        <v>3567</v>
      </c>
      <c r="O1711">
        <v>-8</v>
      </c>
      <c r="P1711" t="e">
        <f>VLOOKUP(I1711,Sheet3!$E$2:$E$16,1,0)</f>
        <v>#N/A</v>
      </c>
      <c r="Q1711" t="s">
        <v>36</v>
      </c>
      <c r="R1711">
        <v>1.44</v>
      </c>
      <c r="S1711">
        <v>-8</v>
      </c>
      <c r="U1711">
        <v>-11.52</v>
      </c>
      <c r="V1711">
        <v>14458448</v>
      </c>
      <c r="X1711" t="s">
        <v>36</v>
      </c>
      <c r="Y1711" t="s">
        <v>3204</v>
      </c>
      <c r="Z1711" t="e">
        <f>VLOOKUP(N1711,Sheet3!J:J,1,0)</f>
        <v>#N/A</v>
      </c>
      <c r="AA1711" t="e">
        <f>VLOOKUP(I1711,Sheet3!$E$2:$E$8,1,0)</f>
        <v>#N/A</v>
      </c>
    </row>
    <row r="1712" spans="1:27" hidden="1" x14ac:dyDescent="0.25">
      <c r="A1712">
        <v>290059</v>
      </c>
      <c r="B1712" t="s">
        <v>3168</v>
      </c>
      <c r="E1712" t="s">
        <v>3200</v>
      </c>
      <c r="H1712">
        <v>1204</v>
      </c>
      <c r="I1712">
        <v>181945</v>
      </c>
      <c r="J1712" t="s">
        <v>3229</v>
      </c>
      <c r="K1712" s="38">
        <v>45358</v>
      </c>
      <c r="L1712" s="38">
        <v>45359</v>
      </c>
      <c r="M1712" t="s">
        <v>3226</v>
      </c>
      <c r="N1712" t="s">
        <v>3567</v>
      </c>
      <c r="O1712">
        <v>-13</v>
      </c>
      <c r="P1712" t="e">
        <f>VLOOKUP(I1712,Sheet3!$E$2:$E$16,1,0)</f>
        <v>#N/A</v>
      </c>
      <c r="Q1712" t="s">
        <v>36</v>
      </c>
      <c r="R1712">
        <v>1.44</v>
      </c>
      <c r="S1712">
        <v>-13</v>
      </c>
      <c r="U1712">
        <v>-18.72</v>
      </c>
      <c r="V1712">
        <v>14458453</v>
      </c>
      <c r="X1712" t="s">
        <v>36</v>
      </c>
      <c r="Y1712" t="s">
        <v>3204</v>
      </c>
      <c r="Z1712" t="e">
        <f>VLOOKUP(N1712,Sheet3!J:J,1,0)</f>
        <v>#N/A</v>
      </c>
      <c r="AA1712" t="e">
        <f>VLOOKUP(I1712,Sheet3!$E$2:$E$8,1,0)</f>
        <v>#N/A</v>
      </c>
    </row>
    <row r="1713" spans="1:27" hidden="1" x14ac:dyDescent="0.25">
      <c r="A1713">
        <v>290059</v>
      </c>
      <c r="B1713">
        <v>290059</v>
      </c>
      <c r="H1713">
        <v>1204</v>
      </c>
      <c r="M1713" t="s">
        <v>3226</v>
      </c>
      <c r="N1713" t="s">
        <v>3567</v>
      </c>
      <c r="R1713" t="s">
        <v>3225</v>
      </c>
      <c r="X1713" t="s">
        <v>36</v>
      </c>
      <c r="Z1713" t="e">
        <f>VLOOKUP(N1713,Sheet3!J:J,1,0)</f>
        <v>#N/A</v>
      </c>
      <c r="AA1713" t="e">
        <f>VLOOKUP(I1713,Sheet3!$E$2:$E$8,1,0)</f>
        <v>#N/A</v>
      </c>
    </row>
    <row r="1714" spans="1:27" hidden="1" x14ac:dyDescent="0.25">
      <c r="A1714">
        <v>290059</v>
      </c>
      <c r="B1714" t="s">
        <v>3168</v>
      </c>
      <c r="E1714" t="s">
        <v>3200</v>
      </c>
      <c r="H1714">
        <v>1204</v>
      </c>
      <c r="I1714">
        <v>24001887</v>
      </c>
      <c r="J1714" t="s">
        <v>3224</v>
      </c>
      <c r="K1714" s="38">
        <v>45328</v>
      </c>
      <c r="L1714" s="38">
        <v>45328</v>
      </c>
      <c r="M1714" t="s">
        <v>3226</v>
      </c>
      <c r="N1714" t="s">
        <v>3568</v>
      </c>
      <c r="R1714">
        <v>0</v>
      </c>
      <c r="V1714">
        <v>14424823</v>
      </c>
      <c r="X1714" t="s">
        <v>36</v>
      </c>
      <c r="Y1714" t="s">
        <v>3204</v>
      </c>
      <c r="Z1714" t="e">
        <f>VLOOKUP(N1714,Sheet3!J:J,1,0)</f>
        <v>#N/A</v>
      </c>
      <c r="AA1714" t="e">
        <f>VLOOKUP(I1714,Sheet3!$E$2:$E$8,1,0)</f>
        <v>#N/A</v>
      </c>
    </row>
    <row r="1715" spans="1:27" hidden="1" x14ac:dyDescent="0.25">
      <c r="A1715">
        <v>290059</v>
      </c>
      <c r="B1715" t="s">
        <v>3168</v>
      </c>
      <c r="E1715" t="s">
        <v>3200</v>
      </c>
      <c r="H1715">
        <v>1204</v>
      </c>
      <c r="I1715">
        <v>24001887</v>
      </c>
      <c r="J1715" t="s">
        <v>3228</v>
      </c>
      <c r="K1715" s="38">
        <v>45328</v>
      </c>
      <c r="L1715" s="38">
        <v>45328</v>
      </c>
      <c r="M1715" t="s">
        <v>3226</v>
      </c>
      <c r="N1715" t="s">
        <v>3568</v>
      </c>
      <c r="O1715">
        <v>1089</v>
      </c>
      <c r="Q1715" t="s">
        <v>36</v>
      </c>
      <c r="R1715">
        <v>1.44</v>
      </c>
      <c r="S1715">
        <v>1089</v>
      </c>
      <c r="U1715">
        <v>1568.16</v>
      </c>
      <c r="V1715">
        <v>14424824</v>
      </c>
      <c r="X1715" t="s">
        <v>36</v>
      </c>
      <c r="Y1715" t="s">
        <v>3204</v>
      </c>
      <c r="Z1715" t="e">
        <f>VLOOKUP(N1715,Sheet3!J:J,1,0)</f>
        <v>#N/A</v>
      </c>
      <c r="AA1715" t="e">
        <f>VLOOKUP(I1715,Sheet3!$E$2:$E$8,1,0)</f>
        <v>#N/A</v>
      </c>
    </row>
    <row r="1716" spans="1:27" hidden="1" x14ac:dyDescent="0.25">
      <c r="A1716">
        <v>290059</v>
      </c>
      <c r="B1716" t="s">
        <v>3168</v>
      </c>
      <c r="E1716" t="s">
        <v>3200</v>
      </c>
      <c r="H1716">
        <v>1204</v>
      </c>
      <c r="I1716">
        <v>181951</v>
      </c>
      <c r="J1716" t="s">
        <v>3229</v>
      </c>
      <c r="K1716" s="38">
        <v>45358</v>
      </c>
      <c r="L1716" s="38">
        <v>45359</v>
      </c>
      <c r="M1716" t="s">
        <v>3226</v>
      </c>
      <c r="N1716" t="s">
        <v>3568</v>
      </c>
      <c r="O1716">
        <v>-1089</v>
      </c>
      <c r="P1716" t="e">
        <f>VLOOKUP(I1716,Sheet3!$E$2:$E$16,1,0)</f>
        <v>#N/A</v>
      </c>
      <c r="Q1716" t="s">
        <v>36</v>
      </c>
      <c r="R1716">
        <v>1.44</v>
      </c>
      <c r="S1716">
        <v>-1089</v>
      </c>
      <c r="U1716">
        <v>-1568.16</v>
      </c>
      <c r="V1716">
        <v>14458383</v>
      </c>
      <c r="X1716" t="s">
        <v>36</v>
      </c>
      <c r="Y1716" t="s">
        <v>3204</v>
      </c>
      <c r="Z1716" t="e">
        <f>VLOOKUP(N1716,Sheet3!J:J,1,0)</f>
        <v>#N/A</v>
      </c>
      <c r="AA1716" t="e">
        <f>VLOOKUP(I1716,Sheet3!$E$2:$E$8,1,0)</f>
        <v>#N/A</v>
      </c>
    </row>
    <row r="1717" spans="1:27" hidden="1" x14ac:dyDescent="0.25">
      <c r="A1717">
        <v>290059</v>
      </c>
      <c r="B1717">
        <v>290059</v>
      </c>
      <c r="H1717">
        <v>1204</v>
      </c>
      <c r="M1717" t="s">
        <v>3226</v>
      </c>
      <c r="N1717" t="s">
        <v>3568</v>
      </c>
      <c r="R1717" t="s">
        <v>3225</v>
      </c>
      <c r="X1717" t="s">
        <v>36</v>
      </c>
      <c r="Z1717" t="e">
        <f>VLOOKUP(N1717,Sheet3!J:J,1,0)</f>
        <v>#N/A</v>
      </c>
      <c r="AA1717" t="e">
        <f>VLOOKUP(I1717,Sheet3!$E$2:$E$8,1,0)</f>
        <v>#N/A</v>
      </c>
    </row>
    <row r="1718" spans="1:27" hidden="1" x14ac:dyDescent="0.25">
      <c r="A1718">
        <v>290059</v>
      </c>
      <c r="B1718" t="s">
        <v>3168</v>
      </c>
      <c r="E1718" t="s">
        <v>3200</v>
      </c>
      <c r="H1718">
        <v>1204</v>
      </c>
      <c r="I1718">
        <v>24001887</v>
      </c>
      <c r="J1718" t="s">
        <v>3224</v>
      </c>
      <c r="K1718" s="38">
        <v>45328</v>
      </c>
      <c r="L1718" s="38">
        <v>45328</v>
      </c>
      <c r="M1718" t="s">
        <v>3226</v>
      </c>
      <c r="N1718" t="s">
        <v>3569</v>
      </c>
      <c r="R1718">
        <v>0</v>
      </c>
      <c r="V1718">
        <v>14424825</v>
      </c>
      <c r="X1718" t="s">
        <v>36</v>
      </c>
      <c r="Y1718" t="s">
        <v>3204</v>
      </c>
      <c r="Z1718" t="e">
        <f>VLOOKUP(N1718,Sheet3!J:J,1,0)</f>
        <v>#N/A</v>
      </c>
      <c r="AA1718" t="e">
        <f>VLOOKUP(I1718,Sheet3!$E$2:$E$8,1,0)</f>
        <v>#N/A</v>
      </c>
    </row>
    <row r="1719" spans="1:27" hidden="1" x14ac:dyDescent="0.25">
      <c r="A1719">
        <v>290059</v>
      </c>
      <c r="B1719" t="s">
        <v>3168</v>
      </c>
      <c r="E1719" t="s">
        <v>3200</v>
      </c>
      <c r="H1719">
        <v>1204</v>
      </c>
      <c r="I1719">
        <v>24001887</v>
      </c>
      <c r="J1719" t="s">
        <v>3228</v>
      </c>
      <c r="K1719" s="38">
        <v>45328</v>
      </c>
      <c r="L1719" s="38">
        <v>45328</v>
      </c>
      <c r="M1719" t="s">
        <v>3226</v>
      </c>
      <c r="N1719" t="s">
        <v>3569</v>
      </c>
      <c r="O1719">
        <v>1982</v>
      </c>
      <c r="Q1719" t="s">
        <v>36</v>
      </c>
      <c r="R1719">
        <v>1.44</v>
      </c>
      <c r="S1719">
        <v>1982</v>
      </c>
      <c r="U1719">
        <v>2854.08</v>
      </c>
      <c r="V1719">
        <v>14424826</v>
      </c>
      <c r="X1719" t="s">
        <v>36</v>
      </c>
      <c r="Y1719" t="s">
        <v>3204</v>
      </c>
      <c r="Z1719" t="e">
        <f>VLOOKUP(N1719,Sheet3!J:J,1,0)</f>
        <v>#N/A</v>
      </c>
      <c r="AA1719" t="e">
        <f>VLOOKUP(I1719,Sheet3!$E$2:$E$8,1,0)</f>
        <v>#N/A</v>
      </c>
    </row>
    <row r="1720" spans="1:27" hidden="1" x14ac:dyDescent="0.25">
      <c r="A1720">
        <v>290059</v>
      </c>
      <c r="B1720" t="s">
        <v>3168</v>
      </c>
      <c r="E1720" t="s">
        <v>3200</v>
      </c>
      <c r="H1720">
        <v>1204</v>
      </c>
      <c r="I1720">
        <v>181943</v>
      </c>
      <c r="J1720" t="s">
        <v>3229</v>
      </c>
      <c r="K1720" s="38">
        <v>45376</v>
      </c>
      <c r="L1720" s="38">
        <v>45376</v>
      </c>
      <c r="M1720" t="s">
        <v>3226</v>
      </c>
      <c r="N1720" t="s">
        <v>3569</v>
      </c>
      <c r="O1720">
        <v>-1982</v>
      </c>
      <c r="P1720" t="e">
        <f>VLOOKUP(I1720,Sheet3!$E$2:$E$16,1,0)</f>
        <v>#N/A</v>
      </c>
      <c r="Q1720" t="s">
        <v>36</v>
      </c>
      <c r="R1720">
        <v>1.44</v>
      </c>
      <c r="S1720">
        <v>-1982</v>
      </c>
      <c r="U1720">
        <v>-2854.08</v>
      </c>
      <c r="V1720">
        <v>14475518</v>
      </c>
      <c r="X1720" t="s">
        <v>36</v>
      </c>
      <c r="Y1720" t="s">
        <v>3204</v>
      </c>
      <c r="Z1720" t="e">
        <f>VLOOKUP(N1720,Sheet3!J:J,1,0)</f>
        <v>#N/A</v>
      </c>
      <c r="AA1720" t="e">
        <f>VLOOKUP(I1720,Sheet3!$E$2:$E$8,1,0)</f>
        <v>#N/A</v>
      </c>
    </row>
    <row r="1721" spans="1:27" hidden="1" x14ac:dyDescent="0.25">
      <c r="A1721">
        <v>290059</v>
      </c>
      <c r="B1721">
        <v>290059</v>
      </c>
      <c r="H1721">
        <v>1204</v>
      </c>
      <c r="M1721" t="s">
        <v>3226</v>
      </c>
      <c r="N1721" t="s">
        <v>3569</v>
      </c>
      <c r="R1721" t="s">
        <v>3225</v>
      </c>
      <c r="X1721" t="s">
        <v>36</v>
      </c>
      <c r="Z1721" t="e">
        <f>VLOOKUP(N1721,Sheet3!J:J,1,0)</f>
        <v>#N/A</v>
      </c>
      <c r="AA1721" t="e">
        <f>VLOOKUP(I1721,Sheet3!$E$2:$E$8,1,0)</f>
        <v>#N/A</v>
      </c>
    </row>
    <row r="1722" spans="1:27" hidden="1" x14ac:dyDescent="0.25">
      <c r="A1722">
        <v>290059</v>
      </c>
      <c r="B1722" t="s">
        <v>3168</v>
      </c>
      <c r="E1722" t="s">
        <v>3200</v>
      </c>
      <c r="H1722">
        <v>1204</v>
      </c>
      <c r="I1722">
        <v>24001887</v>
      </c>
      <c r="J1722" t="s">
        <v>3224</v>
      </c>
      <c r="K1722" s="38">
        <v>45328</v>
      </c>
      <c r="L1722" s="38">
        <v>45328</v>
      </c>
      <c r="M1722" t="s">
        <v>3226</v>
      </c>
      <c r="N1722" t="s">
        <v>3570</v>
      </c>
      <c r="R1722">
        <v>0</v>
      </c>
      <c r="V1722">
        <v>14424827</v>
      </c>
      <c r="X1722" t="s">
        <v>36</v>
      </c>
      <c r="Y1722" t="s">
        <v>3204</v>
      </c>
      <c r="Z1722" t="e">
        <f>VLOOKUP(N1722,Sheet3!J:J,1,0)</f>
        <v>#N/A</v>
      </c>
      <c r="AA1722" t="e">
        <f>VLOOKUP(I1722,Sheet3!$E$2:$E$8,1,0)</f>
        <v>#N/A</v>
      </c>
    </row>
    <row r="1723" spans="1:27" hidden="1" x14ac:dyDescent="0.25">
      <c r="A1723">
        <v>290059</v>
      </c>
      <c r="B1723" t="s">
        <v>3168</v>
      </c>
      <c r="E1723" t="s">
        <v>3200</v>
      </c>
      <c r="H1723">
        <v>1204</v>
      </c>
      <c r="I1723">
        <v>24001887</v>
      </c>
      <c r="J1723" t="s">
        <v>3228</v>
      </c>
      <c r="K1723" s="38">
        <v>45328</v>
      </c>
      <c r="L1723" s="38">
        <v>45328</v>
      </c>
      <c r="M1723" t="s">
        <v>3226</v>
      </c>
      <c r="N1723" t="s">
        <v>3570</v>
      </c>
      <c r="O1723">
        <v>23907</v>
      </c>
      <c r="Q1723" t="s">
        <v>36</v>
      </c>
      <c r="R1723">
        <v>1.44</v>
      </c>
      <c r="S1723">
        <v>23907</v>
      </c>
      <c r="U1723">
        <v>34426.080000000002</v>
      </c>
      <c r="V1723">
        <v>14424828</v>
      </c>
      <c r="X1723" t="s">
        <v>36</v>
      </c>
      <c r="Y1723" t="s">
        <v>3204</v>
      </c>
      <c r="Z1723" t="e">
        <f>VLOOKUP(N1723,Sheet3!J:J,1,0)</f>
        <v>#N/A</v>
      </c>
      <c r="AA1723" t="e">
        <f>VLOOKUP(I1723,Sheet3!$E$2:$E$8,1,0)</f>
        <v>#N/A</v>
      </c>
    </row>
    <row r="1724" spans="1:27" hidden="1" x14ac:dyDescent="0.25">
      <c r="A1724">
        <v>290059</v>
      </c>
      <c r="B1724" t="s">
        <v>3168</v>
      </c>
      <c r="E1724" t="s">
        <v>3200</v>
      </c>
      <c r="H1724">
        <v>1204</v>
      </c>
      <c r="I1724">
        <v>182181</v>
      </c>
      <c r="J1724" t="s">
        <v>3229</v>
      </c>
      <c r="K1724" s="38">
        <v>45352</v>
      </c>
      <c r="L1724" s="38">
        <v>45352</v>
      </c>
      <c r="M1724" t="s">
        <v>3226</v>
      </c>
      <c r="N1724" t="s">
        <v>3570</v>
      </c>
      <c r="O1724">
        <v>-2313</v>
      </c>
      <c r="P1724" t="e">
        <f>VLOOKUP(I1724,Sheet3!$E$2:$E$16,1,0)</f>
        <v>#N/A</v>
      </c>
      <c r="Q1724" t="s">
        <v>36</v>
      </c>
      <c r="R1724">
        <v>1.44</v>
      </c>
      <c r="S1724">
        <v>-2313</v>
      </c>
      <c r="U1724">
        <v>-3330.72</v>
      </c>
      <c r="V1724">
        <v>14451965</v>
      </c>
      <c r="X1724" t="s">
        <v>36</v>
      </c>
      <c r="Y1724" t="s">
        <v>3204</v>
      </c>
      <c r="Z1724" t="e">
        <f>VLOOKUP(N1724,Sheet3!J:J,1,0)</f>
        <v>#N/A</v>
      </c>
      <c r="AA1724" t="e">
        <f>VLOOKUP(I1724,Sheet3!$E$2:$E$8,1,0)</f>
        <v>#N/A</v>
      </c>
    </row>
    <row r="1725" spans="1:27" hidden="1" x14ac:dyDescent="0.25">
      <c r="A1725">
        <v>290059</v>
      </c>
      <c r="B1725" t="s">
        <v>3168</v>
      </c>
      <c r="E1725" t="s">
        <v>3200</v>
      </c>
      <c r="H1725">
        <v>1204</v>
      </c>
      <c r="I1725">
        <v>182173</v>
      </c>
      <c r="J1725" t="s">
        <v>3229</v>
      </c>
      <c r="K1725" s="38">
        <v>45352</v>
      </c>
      <c r="L1725" s="38">
        <v>45352</v>
      </c>
      <c r="M1725" t="s">
        <v>3226</v>
      </c>
      <c r="N1725" t="s">
        <v>3570</v>
      </c>
      <c r="O1725">
        <v>-1859</v>
      </c>
      <c r="P1725" t="e">
        <f>VLOOKUP(I1725,Sheet3!$E$2:$E$16,1,0)</f>
        <v>#N/A</v>
      </c>
      <c r="Q1725" t="s">
        <v>36</v>
      </c>
      <c r="R1725">
        <v>1.44</v>
      </c>
      <c r="S1725">
        <v>-1859</v>
      </c>
      <c r="U1725">
        <v>-2676.96</v>
      </c>
      <c r="V1725">
        <v>14451966</v>
      </c>
      <c r="X1725" t="s">
        <v>36</v>
      </c>
      <c r="Y1725" t="s">
        <v>3204</v>
      </c>
      <c r="Z1725" t="e">
        <f>VLOOKUP(N1725,Sheet3!J:J,1,0)</f>
        <v>#N/A</v>
      </c>
      <c r="AA1725" t="e">
        <f>VLOOKUP(I1725,Sheet3!$E$2:$E$8,1,0)</f>
        <v>#N/A</v>
      </c>
    </row>
    <row r="1726" spans="1:27" hidden="1" x14ac:dyDescent="0.25">
      <c r="A1726">
        <v>290059</v>
      </c>
      <c r="B1726" t="s">
        <v>3168</v>
      </c>
      <c r="E1726" t="s">
        <v>3200</v>
      </c>
      <c r="H1726">
        <v>1204</v>
      </c>
      <c r="I1726">
        <v>182180</v>
      </c>
      <c r="J1726" t="s">
        <v>3229</v>
      </c>
      <c r="K1726" s="38">
        <v>45352</v>
      </c>
      <c r="L1726" s="38">
        <v>45352</v>
      </c>
      <c r="M1726" t="s">
        <v>3226</v>
      </c>
      <c r="N1726" t="s">
        <v>3570</v>
      </c>
      <c r="O1726">
        <v>-2091</v>
      </c>
      <c r="P1726" t="e">
        <f>VLOOKUP(I1726,Sheet3!$E$2:$E$16,1,0)</f>
        <v>#N/A</v>
      </c>
      <c r="Q1726" t="s">
        <v>36</v>
      </c>
      <c r="R1726">
        <v>1.44</v>
      </c>
      <c r="S1726">
        <v>-2091</v>
      </c>
      <c r="U1726">
        <v>-3011.04</v>
      </c>
      <c r="V1726">
        <v>14451964</v>
      </c>
      <c r="X1726" t="s">
        <v>36</v>
      </c>
      <c r="Y1726" t="s">
        <v>3204</v>
      </c>
      <c r="Z1726" t="e">
        <f>VLOOKUP(N1726,Sheet3!J:J,1,0)</f>
        <v>#N/A</v>
      </c>
      <c r="AA1726" t="e">
        <f>VLOOKUP(I1726,Sheet3!$E$2:$E$8,1,0)</f>
        <v>#N/A</v>
      </c>
    </row>
    <row r="1727" spans="1:27" hidden="1" x14ac:dyDescent="0.25">
      <c r="A1727">
        <v>290059</v>
      </c>
      <c r="B1727" t="s">
        <v>3168</v>
      </c>
      <c r="E1727" t="s">
        <v>3200</v>
      </c>
      <c r="H1727">
        <v>1204</v>
      </c>
      <c r="I1727">
        <v>181953</v>
      </c>
      <c r="J1727" t="s">
        <v>3229</v>
      </c>
      <c r="K1727" s="38">
        <v>45364</v>
      </c>
      <c r="L1727" s="38">
        <v>45364</v>
      </c>
      <c r="M1727" t="s">
        <v>3226</v>
      </c>
      <c r="N1727" t="s">
        <v>3570</v>
      </c>
      <c r="O1727">
        <v>-17644</v>
      </c>
      <c r="P1727" t="e">
        <f>VLOOKUP(I1727,Sheet3!$E$2:$E$16,1,0)</f>
        <v>#N/A</v>
      </c>
      <c r="Q1727" t="s">
        <v>36</v>
      </c>
      <c r="R1727">
        <v>1.44</v>
      </c>
      <c r="S1727">
        <v>-17644</v>
      </c>
      <c r="U1727">
        <v>-25407.360000000001</v>
      </c>
      <c r="V1727">
        <v>14464685</v>
      </c>
      <c r="X1727" t="s">
        <v>36</v>
      </c>
      <c r="Y1727" t="s">
        <v>3204</v>
      </c>
      <c r="Z1727" t="e">
        <f>VLOOKUP(N1727,Sheet3!J:J,1,0)</f>
        <v>#N/A</v>
      </c>
      <c r="AA1727" t="e">
        <f>VLOOKUP(I1727,Sheet3!$E$2:$E$8,1,0)</f>
        <v>#N/A</v>
      </c>
    </row>
    <row r="1728" spans="1:27" hidden="1" x14ac:dyDescent="0.25">
      <c r="A1728">
        <v>290059</v>
      </c>
      <c r="B1728">
        <v>290059</v>
      </c>
      <c r="H1728">
        <v>1204</v>
      </c>
      <c r="M1728" t="s">
        <v>3226</v>
      </c>
      <c r="N1728" t="s">
        <v>3570</v>
      </c>
      <c r="R1728" t="s">
        <v>3225</v>
      </c>
      <c r="X1728" t="s">
        <v>36</v>
      </c>
      <c r="Z1728" t="e">
        <f>VLOOKUP(N1728,Sheet3!J:J,1,0)</f>
        <v>#N/A</v>
      </c>
      <c r="AA1728" t="e">
        <f>VLOOKUP(I1728,Sheet3!$E$2:$E$8,1,0)</f>
        <v>#N/A</v>
      </c>
    </row>
    <row r="1729" spans="1:27" hidden="1" x14ac:dyDescent="0.25">
      <c r="A1729">
        <v>290059</v>
      </c>
      <c r="B1729" t="s">
        <v>3168</v>
      </c>
      <c r="E1729" t="s">
        <v>3200</v>
      </c>
      <c r="H1729">
        <v>1204</v>
      </c>
      <c r="I1729">
        <v>24001887</v>
      </c>
      <c r="J1729" t="s">
        <v>3224</v>
      </c>
      <c r="K1729" s="38">
        <v>45328</v>
      </c>
      <c r="L1729" s="38">
        <v>45328</v>
      </c>
      <c r="M1729" t="s">
        <v>3226</v>
      </c>
      <c r="N1729" t="s">
        <v>3571</v>
      </c>
      <c r="R1729">
        <v>0</v>
      </c>
      <c r="V1729">
        <v>14424829</v>
      </c>
      <c r="X1729" t="s">
        <v>36</v>
      </c>
      <c r="Y1729" t="s">
        <v>3204</v>
      </c>
      <c r="Z1729" t="e">
        <f>VLOOKUP(N1729,Sheet3!J:J,1,0)</f>
        <v>#N/A</v>
      </c>
      <c r="AA1729" t="e">
        <f>VLOOKUP(I1729,Sheet3!$E$2:$E$8,1,0)</f>
        <v>#N/A</v>
      </c>
    </row>
    <row r="1730" spans="1:27" hidden="1" x14ac:dyDescent="0.25">
      <c r="A1730">
        <v>290059</v>
      </c>
      <c r="B1730" t="s">
        <v>3168</v>
      </c>
      <c r="E1730" t="s">
        <v>3200</v>
      </c>
      <c r="H1730">
        <v>1204</v>
      </c>
      <c r="I1730">
        <v>24001887</v>
      </c>
      <c r="J1730" t="s">
        <v>3228</v>
      </c>
      <c r="K1730" s="38">
        <v>45328</v>
      </c>
      <c r="L1730" s="38">
        <v>45328</v>
      </c>
      <c r="M1730" t="s">
        <v>3226</v>
      </c>
      <c r="N1730" t="s">
        <v>3571</v>
      </c>
      <c r="O1730">
        <v>3600</v>
      </c>
      <c r="Q1730" t="s">
        <v>36</v>
      </c>
      <c r="R1730">
        <v>1.44</v>
      </c>
      <c r="S1730">
        <v>3600</v>
      </c>
      <c r="U1730">
        <v>5184</v>
      </c>
      <c r="V1730">
        <v>14424830</v>
      </c>
      <c r="X1730" t="s">
        <v>36</v>
      </c>
      <c r="Y1730" t="s">
        <v>3204</v>
      </c>
      <c r="Z1730" t="e">
        <f>VLOOKUP(N1730,Sheet3!J:J,1,0)</f>
        <v>#N/A</v>
      </c>
      <c r="AA1730" t="e">
        <f>VLOOKUP(I1730,Sheet3!$E$2:$E$8,1,0)</f>
        <v>#N/A</v>
      </c>
    </row>
    <row r="1731" spans="1:27" hidden="1" x14ac:dyDescent="0.25">
      <c r="A1731">
        <v>290059</v>
      </c>
      <c r="B1731" t="s">
        <v>3168</v>
      </c>
      <c r="E1731" t="s">
        <v>3200</v>
      </c>
      <c r="H1731">
        <v>1204</v>
      </c>
      <c r="I1731">
        <v>181944</v>
      </c>
      <c r="J1731" t="s">
        <v>3229</v>
      </c>
      <c r="K1731" s="38">
        <v>45370</v>
      </c>
      <c r="L1731" s="38">
        <v>45370</v>
      </c>
      <c r="M1731" t="s">
        <v>3226</v>
      </c>
      <c r="N1731" t="s">
        <v>3571</v>
      </c>
      <c r="O1731">
        <v>-11</v>
      </c>
      <c r="P1731" t="e">
        <f>VLOOKUP(I1731,Sheet3!$E$2:$E$16,1,0)</f>
        <v>#N/A</v>
      </c>
      <c r="Q1731" t="s">
        <v>36</v>
      </c>
      <c r="R1731">
        <v>1.44</v>
      </c>
      <c r="S1731">
        <v>-11</v>
      </c>
      <c r="U1731">
        <v>-15.84</v>
      </c>
      <c r="V1731">
        <v>14470309</v>
      </c>
      <c r="X1731" t="s">
        <v>36</v>
      </c>
      <c r="Y1731" t="s">
        <v>3204</v>
      </c>
      <c r="Z1731" t="e">
        <f>VLOOKUP(N1731,Sheet3!J:J,1,0)</f>
        <v>#N/A</v>
      </c>
      <c r="AA1731" t="e">
        <f>VLOOKUP(I1731,Sheet3!$E$2:$E$8,1,0)</f>
        <v>#N/A</v>
      </c>
    </row>
    <row r="1732" spans="1:27" hidden="1" x14ac:dyDescent="0.25">
      <c r="A1732">
        <v>290059</v>
      </c>
      <c r="B1732" t="s">
        <v>3168</v>
      </c>
      <c r="E1732" t="s">
        <v>3200</v>
      </c>
      <c r="H1732">
        <v>1204</v>
      </c>
      <c r="I1732">
        <v>181943</v>
      </c>
      <c r="J1732" t="s">
        <v>3229</v>
      </c>
      <c r="K1732" s="38">
        <v>45376</v>
      </c>
      <c r="L1732" s="38">
        <v>45376</v>
      </c>
      <c r="M1732" t="s">
        <v>3226</v>
      </c>
      <c r="N1732" t="s">
        <v>3571</v>
      </c>
      <c r="O1732">
        <v>-3589</v>
      </c>
      <c r="P1732" t="e">
        <f>VLOOKUP(I1732,Sheet3!$E$2:$E$16,1,0)</f>
        <v>#N/A</v>
      </c>
      <c r="Q1732" t="s">
        <v>36</v>
      </c>
      <c r="R1732">
        <v>1.44</v>
      </c>
      <c r="S1732">
        <v>-3589</v>
      </c>
      <c r="U1732">
        <v>-5168.16</v>
      </c>
      <c r="V1732">
        <v>14475517</v>
      </c>
      <c r="X1732" t="s">
        <v>36</v>
      </c>
      <c r="Y1732" t="s">
        <v>3204</v>
      </c>
      <c r="Z1732" t="e">
        <f>VLOOKUP(N1732,Sheet3!J:J,1,0)</f>
        <v>#N/A</v>
      </c>
      <c r="AA1732" t="e">
        <f>VLOOKUP(I1732,Sheet3!$E$2:$E$8,1,0)</f>
        <v>#N/A</v>
      </c>
    </row>
    <row r="1733" spans="1:27" hidden="1" x14ac:dyDescent="0.25">
      <c r="A1733">
        <v>290059</v>
      </c>
      <c r="B1733">
        <v>290059</v>
      </c>
      <c r="H1733">
        <v>1204</v>
      </c>
      <c r="M1733" t="s">
        <v>3226</v>
      </c>
      <c r="N1733" t="s">
        <v>3571</v>
      </c>
      <c r="R1733" t="s">
        <v>3225</v>
      </c>
      <c r="X1733" t="s">
        <v>36</v>
      </c>
      <c r="Z1733" t="e">
        <f>VLOOKUP(N1733,Sheet3!J:J,1,0)</f>
        <v>#N/A</v>
      </c>
      <c r="AA1733" t="e">
        <f>VLOOKUP(I1733,Sheet3!$E$2:$E$8,1,0)</f>
        <v>#N/A</v>
      </c>
    </row>
    <row r="1734" spans="1:27" hidden="1" x14ac:dyDescent="0.25">
      <c r="A1734">
        <v>290059</v>
      </c>
      <c r="B1734" t="s">
        <v>3168</v>
      </c>
      <c r="E1734" t="s">
        <v>3200</v>
      </c>
      <c r="H1734">
        <v>1204</v>
      </c>
      <c r="I1734">
        <v>24001887</v>
      </c>
      <c r="J1734" t="s">
        <v>3224</v>
      </c>
      <c r="K1734" s="38">
        <v>45328</v>
      </c>
      <c r="L1734" s="38">
        <v>45328</v>
      </c>
      <c r="M1734" t="s">
        <v>3226</v>
      </c>
      <c r="N1734" t="s">
        <v>3572</v>
      </c>
      <c r="R1734">
        <v>0</v>
      </c>
      <c r="V1734">
        <v>14424831</v>
      </c>
      <c r="X1734" t="s">
        <v>36</v>
      </c>
      <c r="Y1734" t="s">
        <v>3204</v>
      </c>
      <c r="Z1734" t="e">
        <f>VLOOKUP(N1734,Sheet3!J:J,1,0)</f>
        <v>#N/A</v>
      </c>
      <c r="AA1734" t="e">
        <f>VLOOKUP(I1734,Sheet3!$E$2:$E$8,1,0)</f>
        <v>#N/A</v>
      </c>
    </row>
    <row r="1735" spans="1:27" hidden="1" x14ac:dyDescent="0.25">
      <c r="A1735">
        <v>290059</v>
      </c>
      <c r="B1735" t="s">
        <v>3168</v>
      </c>
      <c r="E1735" t="s">
        <v>3200</v>
      </c>
      <c r="H1735">
        <v>1204</v>
      </c>
      <c r="I1735">
        <v>24001887</v>
      </c>
      <c r="J1735" t="s">
        <v>3228</v>
      </c>
      <c r="K1735" s="38">
        <v>45328</v>
      </c>
      <c r="L1735" s="38">
        <v>45328</v>
      </c>
      <c r="M1735" t="s">
        <v>3226</v>
      </c>
      <c r="N1735" t="s">
        <v>3572</v>
      </c>
      <c r="O1735">
        <v>920</v>
      </c>
      <c r="Q1735" t="s">
        <v>36</v>
      </c>
      <c r="R1735">
        <v>1.44</v>
      </c>
      <c r="S1735">
        <v>920</v>
      </c>
      <c r="U1735">
        <v>1324.8</v>
      </c>
      <c r="V1735">
        <v>14424832</v>
      </c>
      <c r="X1735" t="s">
        <v>36</v>
      </c>
      <c r="Y1735" t="s">
        <v>3204</v>
      </c>
      <c r="Z1735" t="e">
        <f>VLOOKUP(N1735,Sheet3!J:J,1,0)</f>
        <v>#N/A</v>
      </c>
      <c r="AA1735" t="e">
        <f>VLOOKUP(I1735,Sheet3!$E$2:$E$8,1,0)</f>
        <v>#N/A</v>
      </c>
    </row>
    <row r="1736" spans="1:27" hidden="1" x14ac:dyDescent="0.25">
      <c r="A1736">
        <v>290059</v>
      </c>
      <c r="B1736" t="s">
        <v>3168</v>
      </c>
      <c r="E1736" t="s">
        <v>3200</v>
      </c>
      <c r="H1736">
        <v>1204</v>
      </c>
      <c r="I1736">
        <v>181955</v>
      </c>
      <c r="J1736" t="s">
        <v>3229</v>
      </c>
      <c r="K1736" s="38">
        <v>45364</v>
      </c>
      <c r="L1736" s="38">
        <v>45364</v>
      </c>
      <c r="M1736" t="s">
        <v>3226</v>
      </c>
      <c r="N1736" t="s">
        <v>3572</v>
      </c>
      <c r="O1736">
        <v>-920</v>
      </c>
      <c r="P1736" t="e">
        <f>VLOOKUP(I1736,Sheet3!$E$2:$E$16,1,0)</f>
        <v>#N/A</v>
      </c>
      <c r="Q1736" t="s">
        <v>36</v>
      </c>
      <c r="R1736">
        <v>1.44</v>
      </c>
      <c r="S1736">
        <v>-920</v>
      </c>
      <c r="U1736">
        <v>-1324.8</v>
      </c>
      <c r="V1736">
        <v>14463615</v>
      </c>
      <c r="X1736" t="s">
        <v>36</v>
      </c>
      <c r="Y1736" t="s">
        <v>3204</v>
      </c>
      <c r="Z1736" t="e">
        <f>VLOOKUP(N1736,Sheet3!J:J,1,0)</f>
        <v>#N/A</v>
      </c>
      <c r="AA1736" t="e">
        <f>VLOOKUP(I1736,Sheet3!$E$2:$E$8,1,0)</f>
        <v>#N/A</v>
      </c>
    </row>
    <row r="1737" spans="1:27" hidden="1" x14ac:dyDescent="0.25">
      <c r="A1737">
        <v>290059</v>
      </c>
      <c r="B1737">
        <v>290059</v>
      </c>
      <c r="H1737">
        <v>1204</v>
      </c>
      <c r="M1737" t="s">
        <v>3226</v>
      </c>
      <c r="N1737" t="s">
        <v>3572</v>
      </c>
      <c r="R1737" t="s">
        <v>3225</v>
      </c>
      <c r="X1737" t="s">
        <v>36</v>
      </c>
      <c r="Z1737" t="e">
        <f>VLOOKUP(N1737,Sheet3!J:J,1,0)</f>
        <v>#N/A</v>
      </c>
      <c r="AA1737" t="e">
        <f>VLOOKUP(I1737,Sheet3!$E$2:$E$8,1,0)</f>
        <v>#N/A</v>
      </c>
    </row>
    <row r="1738" spans="1:27" hidden="1" x14ac:dyDescent="0.25">
      <c r="A1738">
        <v>290059</v>
      </c>
      <c r="B1738" t="s">
        <v>3168</v>
      </c>
      <c r="E1738" t="s">
        <v>3200</v>
      </c>
      <c r="H1738">
        <v>1204</v>
      </c>
      <c r="I1738">
        <v>24001887</v>
      </c>
      <c r="J1738" t="s">
        <v>3224</v>
      </c>
      <c r="K1738" s="38">
        <v>45328</v>
      </c>
      <c r="L1738" s="38">
        <v>45328</v>
      </c>
      <c r="M1738" t="s">
        <v>3226</v>
      </c>
      <c r="N1738" t="s">
        <v>3573</v>
      </c>
      <c r="R1738">
        <v>0</v>
      </c>
      <c r="V1738">
        <v>14424833</v>
      </c>
      <c r="X1738" t="s">
        <v>36</v>
      </c>
      <c r="Y1738" t="s">
        <v>3204</v>
      </c>
      <c r="Z1738" t="e">
        <f>VLOOKUP(N1738,Sheet3!J:J,1,0)</f>
        <v>#N/A</v>
      </c>
      <c r="AA1738" t="e">
        <f>VLOOKUP(I1738,Sheet3!$E$2:$E$8,1,0)</f>
        <v>#N/A</v>
      </c>
    </row>
    <row r="1739" spans="1:27" hidden="1" x14ac:dyDescent="0.25">
      <c r="A1739">
        <v>290059</v>
      </c>
      <c r="B1739" t="s">
        <v>3168</v>
      </c>
      <c r="E1739" t="s">
        <v>3200</v>
      </c>
      <c r="H1739">
        <v>1204</v>
      </c>
      <c r="I1739">
        <v>24001887</v>
      </c>
      <c r="J1739" t="s">
        <v>3228</v>
      </c>
      <c r="K1739" s="38">
        <v>45328</v>
      </c>
      <c r="L1739" s="38">
        <v>45328</v>
      </c>
      <c r="M1739" t="s">
        <v>3226</v>
      </c>
      <c r="N1739" t="s">
        <v>3573</v>
      </c>
      <c r="O1739">
        <v>326</v>
      </c>
      <c r="Q1739" t="s">
        <v>36</v>
      </c>
      <c r="R1739">
        <v>1.44</v>
      </c>
      <c r="S1739">
        <v>326</v>
      </c>
      <c r="U1739">
        <v>469.44</v>
      </c>
      <c r="V1739">
        <v>14424834</v>
      </c>
      <c r="X1739" t="s">
        <v>36</v>
      </c>
      <c r="Y1739" t="s">
        <v>3204</v>
      </c>
      <c r="Z1739" t="e">
        <f>VLOOKUP(N1739,Sheet3!J:J,1,0)</f>
        <v>#N/A</v>
      </c>
      <c r="AA1739" t="e">
        <f>VLOOKUP(I1739,Sheet3!$E$2:$E$8,1,0)</f>
        <v>#N/A</v>
      </c>
    </row>
    <row r="1740" spans="1:27" hidden="1" x14ac:dyDescent="0.25">
      <c r="A1740">
        <v>290059</v>
      </c>
      <c r="B1740" t="s">
        <v>3168</v>
      </c>
      <c r="E1740" t="s">
        <v>3200</v>
      </c>
      <c r="H1740">
        <v>1204</v>
      </c>
      <c r="I1740">
        <v>181956</v>
      </c>
      <c r="J1740" t="s">
        <v>3229</v>
      </c>
      <c r="K1740" s="38">
        <v>45364</v>
      </c>
      <c r="L1740" s="38">
        <v>45364</v>
      </c>
      <c r="M1740" t="s">
        <v>3226</v>
      </c>
      <c r="N1740" t="s">
        <v>3573</v>
      </c>
      <c r="O1740">
        <v>-326</v>
      </c>
      <c r="P1740" t="e">
        <f>VLOOKUP(I1740,Sheet3!$E$2:$E$16,1,0)</f>
        <v>#N/A</v>
      </c>
      <c r="Q1740" t="s">
        <v>36</v>
      </c>
      <c r="R1740">
        <v>1.44</v>
      </c>
      <c r="S1740">
        <v>-326</v>
      </c>
      <c r="U1740">
        <v>-469.44</v>
      </c>
      <c r="V1740">
        <v>14463620</v>
      </c>
      <c r="X1740" t="s">
        <v>36</v>
      </c>
      <c r="Y1740" t="s">
        <v>3204</v>
      </c>
      <c r="Z1740" t="e">
        <f>VLOOKUP(N1740,Sheet3!J:J,1,0)</f>
        <v>#N/A</v>
      </c>
      <c r="AA1740" t="e">
        <f>VLOOKUP(I1740,Sheet3!$E$2:$E$8,1,0)</f>
        <v>#N/A</v>
      </c>
    </row>
    <row r="1741" spans="1:27" hidden="1" x14ac:dyDescent="0.25">
      <c r="A1741">
        <v>290059</v>
      </c>
      <c r="B1741">
        <v>290059</v>
      </c>
      <c r="H1741">
        <v>1204</v>
      </c>
      <c r="M1741" t="s">
        <v>3226</v>
      </c>
      <c r="N1741" t="s">
        <v>3573</v>
      </c>
      <c r="R1741" t="s">
        <v>3225</v>
      </c>
      <c r="X1741" t="s">
        <v>36</v>
      </c>
      <c r="Z1741" t="e">
        <f>VLOOKUP(N1741,Sheet3!J:J,1,0)</f>
        <v>#N/A</v>
      </c>
      <c r="AA1741" t="e">
        <f>VLOOKUP(I1741,Sheet3!$E$2:$E$8,1,0)</f>
        <v>#N/A</v>
      </c>
    </row>
    <row r="1742" spans="1:27" hidden="1" x14ac:dyDescent="0.25">
      <c r="A1742">
        <v>290059</v>
      </c>
      <c r="B1742" t="s">
        <v>3168</v>
      </c>
      <c r="E1742" t="s">
        <v>3200</v>
      </c>
      <c r="H1742">
        <v>1204</v>
      </c>
      <c r="I1742">
        <v>24001887</v>
      </c>
      <c r="J1742" t="s">
        <v>3224</v>
      </c>
      <c r="K1742" s="38">
        <v>45328</v>
      </c>
      <c r="L1742" s="38">
        <v>45328</v>
      </c>
      <c r="M1742" t="s">
        <v>3226</v>
      </c>
      <c r="N1742" t="s">
        <v>3574</v>
      </c>
      <c r="R1742">
        <v>0</v>
      </c>
      <c r="V1742">
        <v>14424841</v>
      </c>
      <c r="X1742" t="s">
        <v>36</v>
      </c>
      <c r="Y1742" t="s">
        <v>3204</v>
      </c>
      <c r="Z1742" t="e">
        <f>VLOOKUP(N1742,Sheet3!J:J,1,0)</f>
        <v>#N/A</v>
      </c>
      <c r="AA1742" t="e">
        <f>VLOOKUP(I1742,Sheet3!$E$2:$E$8,1,0)</f>
        <v>#N/A</v>
      </c>
    </row>
    <row r="1743" spans="1:27" hidden="1" x14ac:dyDescent="0.25">
      <c r="A1743">
        <v>290059</v>
      </c>
      <c r="B1743" t="s">
        <v>3168</v>
      </c>
      <c r="E1743" t="s">
        <v>3200</v>
      </c>
      <c r="H1743">
        <v>1204</v>
      </c>
      <c r="I1743">
        <v>24001887</v>
      </c>
      <c r="J1743" t="s">
        <v>3228</v>
      </c>
      <c r="K1743" s="38">
        <v>45328</v>
      </c>
      <c r="L1743" s="38">
        <v>45328</v>
      </c>
      <c r="M1743" t="s">
        <v>3226</v>
      </c>
      <c r="N1743" t="s">
        <v>3574</v>
      </c>
      <c r="O1743">
        <v>308</v>
      </c>
      <c r="Q1743" t="s">
        <v>36</v>
      </c>
      <c r="R1743">
        <v>1.44</v>
      </c>
      <c r="S1743">
        <v>308</v>
      </c>
      <c r="U1743">
        <v>443.52</v>
      </c>
      <c r="V1743">
        <v>14424842</v>
      </c>
      <c r="X1743" t="s">
        <v>36</v>
      </c>
      <c r="Y1743" t="s">
        <v>3204</v>
      </c>
      <c r="Z1743" t="e">
        <f>VLOOKUP(N1743,Sheet3!J:J,1,0)</f>
        <v>#N/A</v>
      </c>
      <c r="AA1743" t="e">
        <f>VLOOKUP(I1743,Sheet3!$E$2:$E$8,1,0)</f>
        <v>#N/A</v>
      </c>
    </row>
    <row r="1744" spans="1:27" hidden="1" x14ac:dyDescent="0.25">
      <c r="A1744">
        <v>290059</v>
      </c>
      <c r="B1744" t="s">
        <v>3168</v>
      </c>
      <c r="E1744" t="s">
        <v>3200</v>
      </c>
      <c r="H1744">
        <v>1204</v>
      </c>
      <c r="I1744">
        <v>181958</v>
      </c>
      <c r="J1744" t="s">
        <v>3229</v>
      </c>
      <c r="K1744" s="38">
        <v>45364</v>
      </c>
      <c r="L1744" s="38">
        <v>45364</v>
      </c>
      <c r="M1744" t="s">
        <v>3226</v>
      </c>
      <c r="N1744" t="s">
        <v>3574</v>
      </c>
      <c r="O1744">
        <v>-308</v>
      </c>
      <c r="P1744" t="e">
        <f>VLOOKUP(I1744,Sheet3!$E$2:$E$16,1,0)</f>
        <v>#N/A</v>
      </c>
      <c r="Q1744" t="s">
        <v>36</v>
      </c>
      <c r="R1744">
        <v>1.44</v>
      </c>
      <c r="S1744">
        <v>-308</v>
      </c>
      <c r="U1744">
        <v>-443.52</v>
      </c>
      <c r="V1744">
        <v>14463865</v>
      </c>
      <c r="X1744" t="s">
        <v>36</v>
      </c>
      <c r="Y1744" t="s">
        <v>3204</v>
      </c>
      <c r="Z1744" t="e">
        <f>VLOOKUP(N1744,Sheet3!J:J,1,0)</f>
        <v>#N/A</v>
      </c>
      <c r="AA1744" t="e">
        <f>VLOOKUP(I1744,Sheet3!$E$2:$E$8,1,0)</f>
        <v>#N/A</v>
      </c>
    </row>
    <row r="1745" spans="1:27" hidden="1" x14ac:dyDescent="0.25">
      <c r="A1745">
        <v>290059</v>
      </c>
      <c r="B1745">
        <v>290059</v>
      </c>
      <c r="H1745">
        <v>1204</v>
      </c>
      <c r="M1745" t="s">
        <v>3226</v>
      </c>
      <c r="N1745" t="s">
        <v>3574</v>
      </c>
      <c r="R1745" t="s">
        <v>3225</v>
      </c>
      <c r="X1745" t="s">
        <v>36</v>
      </c>
      <c r="Z1745" t="e">
        <f>VLOOKUP(N1745,Sheet3!J:J,1,0)</f>
        <v>#N/A</v>
      </c>
      <c r="AA1745" t="e">
        <f>VLOOKUP(I1745,Sheet3!$E$2:$E$8,1,0)</f>
        <v>#N/A</v>
      </c>
    </row>
    <row r="1746" spans="1:27" hidden="1" x14ac:dyDescent="0.25">
      <c r="A1746">
        <v>290059</v>
      </c>
      <c r="B1746" t="s">
        <v>3168</v>
      </c>
      <c r="E1746" t="s">
        <v>3200</v>
      </c>
      <c r="H1746">
        <v>1204</v>
      </c>
      <c r="I1746">
        <v>24001887</v>
      </c>
      <c r="J1746" t="s">
        <v>3224</v>
      </c>
      <c r="K1746" s="38">
        <v>45328</v>
      </c>
      <c r="L1746" s="38">
        <v>45328</v>
      </c>
      <c r="M1746" t="s">
        <v>3226</v>
      </c>
      <c r="N1746" t="s">
        <v>3575</v>
      </c>
      <c r="R1746">
        <v>0</v>
      </c>
      <c r="V1746">
        <v>14424847</v>
      </c>
      <c r="X1746" t="s">
        <v>36</v>
      </c>
      <c r="Y1746" t="s">
        <v>3204</v>
      </c>
      <c r="Z1746" t="e">
        <f>VLOOKUP(N1746,Sheet3!J:J,1,0)</f>
        <v>#N/A</v>
      </c>
      <c r="AA1746" t="e">
        <f>VLOOKUP(I1746,Sheet3!$E$2:$E$8,1,0)</f>
        <v>#N/A</v>
      </c>
    </row>
    <row r="1747" spans="1:27" hidden="1" x14ac:dyDescent="0.25">
      <c r="A1747">
        <v>290059</v>
      </c>
      <c r="B1747" t="s">
        <v>3168</v>
      </c>
      <c r="E1747" t="s">
        <v>3200</v>
      </c>
      <c r="H1747">
        <v>1204</v>
      </c>
      <c r="I1747">
        <v>24001887</v>
      </c>
      <c r="J1747" t="s">
        <v>3228</v>
      </c>
      <c r="K1747" s="38">
        <v>45328</v>
      </c>
      <c r="L1747" s="38">
        <v>45328</v>
      </c>
      <c r="M1747" t="s">
        <v>3226</v>
      </c>
      <c r="N1747" t="s">
        <v>3575</v>
      </c>
      <c r="O1747">
        <v>4300</v>
      </c>
      <c r="Q1747" t="s">
        <v>36</v>
      </c>
      <c r="R1747">
        <v>1.44</v>
      </c>
      <c r="S1747">
        <v>4300</v>
      </c>
      <c r="U1747">
        <v>6192</v>
      </c>
      <c r="V1747">
        <v>14424848</v>
      </c>
      <c r="X1747" t="s">
        <v>36</v>
      </c>
      <c r="Y1747" t="s">
        <v>3204</v>
      </c>
      <c r="Z1747" t="e">
        <f>VLOOKUP(N1747,Sheet3!J:J,1,0)</f>
        <v>#N/A</v>
      </c>
      <c r="AA1747" t="e">
        <f>VLOOKUP(I1747,Sheet3!$E$2:$E$8,1,0)</f>
        <v>#N/A</v>
      </c>
    </row>
    <row r="1748" spans="1:27" hidden="1" x14ac:dyDescent="0.25">
      <c r="A1748">
        <v>290059</v>
      </c>
      <c r="B1748" t="s">
        <v>3168</v>
      </c>
      <c r="E1748" t="s">
        <v>3200</v>
      </c>
      <c r="H1748">
        <v>1204</v>
      </c>
      <c r="I1748">
        <v>14027553</v>
      </c>
      <c r="J1748" t="s">
        <v>3233</v>
      </c>
      <c r="K1748" s="38">
        <v>45358</v>
      </c>
      <c r="L1748" s="38">
        <v>45358</v>
      </c>
      <c r="M1748" t="s">
        <v>3226</v>
      </c>
      <c r="N1748" t="s">
        <v>3575</v>
      </c>
      <c r="O1748">
        <v>-4300</v>
      </c>
      <c r="Q1748" t="s">
        <v>36</v>
      </c>
      <c r="R1748">
        <v>1.44</v>
      </c>
      <c r="S1748">
        <v>-4300</v>
      </c>
      <c r="U1748">
        <v>-6192</v>
      </c>
      <c r="V1748">
        <v>14458296</v>
      </c>
      <c r="X1748" t="s">
        <v>36</v>
      </c>
      <c r="Y1748" t="s">
        <v>3204</v>
      </c>
      <c r="Z1748" t="e">
        <f>VLOOKUP(N1748,Sheet3!J:J,1,0)</f>
        <v>#N/A</v>
      </c>
      <c r="AA1748" t="e">
        <f>VLOOKUP(I1748,Sheet3!$E$2:$E$8,1,0)</f>
        <v>#N/A</v>
      </c>
    </row>
    <row r="1749" spans="1:27" hidden="1" x14ac:dyDescent="0.25">
      <c r="A1749">
        <v>290059</v>
      </c>
      <c r="B1749">
        <v>290059</v>
      </c>
      <c r="H1749">
        <v>1204</v>
      </c>
      <c r="M1749" t="s">
        <v>3226</v>
      </c>
      <c r="N1749" t="s">
        <v>3575</v>
      </c>
      <c r="R1749" t="s">
        <v>3225</v>
      </c>
      <c r="X1749" t="s">
        <v>36</v>
      </c>
      <c r="Z1749" t="e">
        <f>VLOOKUP(N1749,Sheet3!J:J,1,0)</f>
        <v>#N/A</v>
      </c>
      <c r="AA1749" t="e">
        <f>VLOOKUP(I1749,Sheet3!$E$2:$E$8,1,0)</f>
        <v>#N/A</v>
      </c>
    </row>
    <row r="1750" spans="1:27" hidden="1" x14ac:dyDescent="0.25">
      <c r="A1750">
        <v>290059</v>
      </c>
      <c r="B1750" t="s">
        <v>3168</v>
      </c>
      <c r="E1750" t="s">
        <v>3200</v>
      </c>
      <c r="H1750">
        <v>1204</v>
      </c>
      <c r="I1750">
        <v>24001887</v>
      </c>
      <c r="J1750" t="s">
        <v>3224</v>
      </c>
      <c r="K1750" s="38">
        <v>45328</v>
      </c>
      <c r="L1750" s="38">
        <v>45328</v>
      </c>
      <c r="M1750" t="s">
        <v>3226</v>
      </c>
      <c r="N1750" t="s">
        <v>3576</v>
      </c>
      <c r="R1750">
        <v>0</v>
      </c>
      <c r="V1750">
        <v>14424849</v>
      </c>
      <c r="X1750" t="s">
        <v>36</v>
      </c>
      <c r="Y1750" t="s">
        <v>3204</v>
      </c>
      <c r="Z1750" t="e">
        <f>VLOOKUP(N1750,Sheet3!J:J,1,0)</f>
        <v>#N/A</v>
      </c>
      <c r="AA1750" t="e">
        <f>VLOOKUP(I1750,Sheet3!$E$2:$E$8,1,0)</f>
        <v>#N/A</v>
      </c>
    </row>
    <row r="1751" spans="1:27" hidden="1" x14ac:dyDescent="0.25">
      <c r="A1751">
        <v>290059</v>
      </c>
      <c r="B1751" t="s">
        <v>3168</v>
      </c>
      <c r="E1751" t="s">
        <v>3200</v>
      </c>
      <c r="H1751">
        <v>1204</v>
      </c>
      <c r="I1751">
        <v>24001887</v>
      </c>
      <c r="J1751" t="s">
        <v>3228</v>
      </c>
      <c r="K1751" s="38">
        <v>45328</v>
      </c>
      <c r="L1751" s="38">
        <v>45328</v>
      </c>
      <c r="M1751" t="s">
        <v>3226</v>
      </c>
      <c r="N1751" t="s">
        <v>3576</v>
      </c>
      <c r="O1751">
        <v>68</v>
      </c>
      <c r="Q1751" t="s">
        <v>36</v>
      </c>
      <c r="R1751">
        <v>1.44</v>
      </c>
      <c r="S1751">
        <v>68</v>
      </c>
      <c r="U1751">
        <v>97.92</v>
      </c>
      <c r="V1751">
        <v>14424850</v>
      </c>
      <c r="X1751" t="s">
        <v>36</v>
      </c>
      <c r="Y1751" t="s">
        <v>3204</v>
      </c>
      <c r="Z1751" t="e">
        <f>VLOOKUP(N1751,Sheet3!J:J,1,0)</f>
        <v>#N/A</v>
      </c>
      <c r="AA1751" t="e">
        <f>VLOOKUP(I1751,Sheet3!$E$2:$E$8,1,0)</f>
        <v>#N/A</v>
      </c>
    </row>
    <row r="1752" spans="1:27" hidden="1" x14ac:dyDescent="0.25">
      <c r="A1752">
        <v>290059</v>
      </c>
      <c r="B1752" t="s">
        <v>3168</v>
      </c>
      <c r="E1752" t="s">
        <v>3200</v>
      </c>
      <c r="H1752">
        <v>1204</v>
      </c>
      <c r="I1752">
        <v>14027555</v>
      </c>
      <c r="J1752" t="s">
        <v>3233</v>
      </c>
      <c r="K1752" s="38">
        <v>45358</v>
      </c>
      <c r="L1752" s="38">
        <v>45358</v>
      </c>
      <c r="M1752" t="s">
        <v>3226</v>
      </c>
      <c r="N1752" t="s">
        <v>3576</v>
      </c>
      <c r="O1752">
        <v>-68</v>
      </c>
      <c r="Q1752" t="s">
        <v>36</v>
      </c>
      <c r="R1752">
        <v>1.44</v>
      </c>
      <c r="S1752">
        <v>-68</v>
      </c>
      <c r="U1752">
        <v>-97.92</v>
      </c>
      <c r="V1752">
        <v>14458299</v>
      </c>
      <c r="X1752" t="s">
        <v>36</v>
      </c>
      <c r="Y1752" t="s">
        <v>3204</v>
      </c>
      <c r="Z1752" t="e">
        <f>VLOOKUP(N1752,Sheet3!J:J,1,0)</f>
        <v>#N/A</v>
      </c>
      <c r="AA1752" t="e">
        <f>VLOOKUP(I1752,Sheet3!$E$2:$E$8,1,0)</f>
        <v>#N/A</v>
      </c>
    </row>
    <row r="1753" spans="1:27" hidden="1" x14ac:dyDescent="0.25">
      <c r="A1753">
        <v>290059</v>
      </c>
      <c r="B1753">
        <v>290059</v>
      </c>
      <c r="H1753">
        <v>1204</v>
      </c>
      <c r="M1753" t="s">
        <v>3226</v>
      </c>
      <c r="N1753" t="s">
        <v>3576</v>
      </c>
      <c r="R1753" t="s">
        <v>3225</v>
      </c>
      <c r="X1753" t="s">
        <v>36</v>
      </c>
      <c r="Z1753" t="e">
        <f>VLOOKUP(N1753,Sheet3!J:J,1,0)</f>
        <v>#N/A</v>
      </c>
      <c r="AA1753" t="e">
        <f>VLOOKUP(I1753,Sheet3!$E$2:$E$8,1,0)</f>
        <v>#N/A</v>
      </c>
    </row>
    <row r="1754" spans="1:27" hidden="1" x14ac:dyDescent="0.25">
      <c r="A1754">
        <v>290059</v>
      </c>
      <c r="B1754" t="s">
        <v>3168</v>
      </c>
      <c r="E1754" t="s">
        <v>3200</v>
      </c>
      <c r="H1754">
        <v>1204</v>
      </c>
      <c r="I1754">
        <v>24001887</v>
      </c>
      <c r="J1754" t="s">
        <v>3224</v>
      </c>
      <c r="K1754" s="38">
        <v>45328</v>
      </c>
      <c r="L1754" s="38">
        <v>45328</v>
      </c>
      <c r="M1754" t="s">
        <v>3226</v>
      </c>
      <c r="N1754" t="s">
        <v>3577</v>
      </c>
      <c r="R1754">
        <v>0</v>
      </c>
      <c r="V1754">
        <v>14424853</v>
      </c>
      <c r="X1754" t="s">
        <v>36</v>
      </c>
      <c r="Y1754" t="s">
        <v>3204</v>
      </c>
      <c r="Z1754" t="e">
        <f>VLOOKUP(N1754,Sheet3!J:J,1,0)</f>
        <v>#N/A</v>
      </c>
      <c r="AA1754" t="e">
        <f>VLOOKUP(I1754,Sheet3!$E$2:$E$8,1,0)</f>
        <v>#N/A</v>
      </c>
    </row>
    <row r="1755" spans="1:27" hidden="1" x14ac:dyDescent="0.25">
      <c r="A1755">
        <v>290059</v>
      </c>
      <c r="B1755" t="s">
        <v>3168</v>
      </c>
      <c r="E1755" t="s">
        <v>3200</v>
      </c>
      <c r="H1755">
        <v>1204</v>
      </c>
      <c r="I1755">
        <v>24001887</v>
      </c>
      <c r="J1755" t="s">
        <v>3228</v>
      </c>
      <c r="K1755" s="38">
        <v>45328</v>
      </c>
      <c r="L1755" s="38">
        <v>45328</v>
      </c>
      <c r="M1755" t="s">
        <v>3226</v>
      </c>
      <c r="N1755" t="s">
        <v>3577</v>
      </c>
      <c r="O1755">
        <v>1075</v>
      </c>
      <c r="Q1755" t="s">
        <v>36</v>
      </c>
      <c r="R1755">
        <v>1.44</v>
      </c>
      <c r="S1755">
        <v>1075</v>
      </c>
      <c r="U1755">
        <v>1548</v>
      </c>
      <c r="V1755">
        <v>14424857</v>
      </c>
      <c r="X1755" t="s">
        <v>36</v>
      </c>
      <c r="Y1755" t="s">
        <v>3204</v>
      </c>
      <c r="Z1755" t="e">
        <f>VLOOKUP(N1755,Sheet3!J:J,1,0)</f>
        <v>#N/A</v>
      </c>
      <c r="AA1755" t="e">
        <f>VLOOKUP(I1755,Sheet3!$E$2:$E$8,1,0)</f>
        <v>#N/A</v>
      </c>
    </row>
    <row r="1756" spans="1:27" hidden="1" x14ac:dyDescent="0.25">
      <c r="A1756">
        <v>290059</v>
      </c>
      <c r="B1756" t="s">
        <v>3168</v>
      </c>
      <c r="E1756" t="s">
        <v>3200</v>
      </c>
      <c r="H1756">
        <v>1204</v>
      </c>
      <c r="I1756">
        <v>24001887</v>
      </c>
      <c r="J1756" t="s">
        <v>3228</v>
      </c>
      <c r="K1756" s="38">
        <v>45328</v>
      </c>
      <c r="L1756" s="38">
        <v>45328</v>
      </c>
      <c r="M1756" t="s">
        <v>3226</v>
      </c>
      <c r="N1756" t="s">
        <v>3577</v>
      </c>
      <c r="O1756">
        <v>524</v>
      </c>
      <c r="Q1756" t="s">
        <v>36</v>
      </c>
      <c r="R1756">
        <v>1.44</v>
      </c>
      <c r="S1756">
        <v>524</v>
      </c>
      <c r="U1756">
        <v>754.56</v>
      </c>
      <c r="V1756">
        <v>14424854</v>
      </c>
      <c r="X1756" t="s">
        <v>36</v>
      </c>
      <c r="Y1756" t="s">
        <v>3204</v>
      </c>
      <c r="Z1756" t="e">
        <f>VLOOKUP(N1756,Sheet3!J:J,1,0)</f>
        <v>#N/A</v>
      </c>
      <c r="AA1756" t="e">
        <f>VLOOKUP(I1756,Sheet3!$E$2:$E$8,1,0)</f>
        <v>#N/A</v>
      </c>
    </row>
    <row r="1757" spans="1:27" hidden="1" x14ac:dyDescent="0.25">
      <c r="A1757">
        <v>290059</v>
      </c>
      <c r="B1757" t="s">
        <v>3168</v>
      </c>
      <c r="E1757" t="s">
        <v>3200</v>
      </c>
      <c r="H1757">
        <v>1204</v>
      </c>
      <c r="I1757">
        <v>14027557</v>
      </c>
      <c r="J1757" t="s">
        <v>3233</v>
      </c>
      <c r="K1757" s="38">
        <v>45358</v>
      </c>
      <c r="L1757" s="38">
        <v>45358</v>
      </c>
      <c r="M1757" t="s">
        <v>3226</v>
      </c>
      <c r="N1757" t="s">
        <v>3577</v>
      </c>
      <c r="O1757">
        <v>-1599</v>
      </c>
      <c r="Q1757" t="s">
        <v>36</v>
      </c>
      <c r="R1757">
        <v>1.44</v>
      </c>
      <c r="S1757">
        <v>-1599</v>
      </c>
      <c r="U1757">
        <v>-2302.56</v>
      </c>
      <c r="V1757">
        <v>14458302</v>
      </c>
      <c r="X1757" t="s">
        <v>36</v>
      </c>
      <c r="Y1757" t="s">
        <v>3204</v>
      </c>
      <c r="Z1757" t="e">
        <f>VLOOKUP(N1757,Sheet3!J:J,1,0)</f>
        <v>#N/A</v>
      </c>
      <c r="AA1757" t="e">
        <f>VLOOKUP(I1757,Sheet3!$E$2:$E$8,1,0)</f>
        <v>#N/A</v>
      </c>
    </row>
    <row r="1758" spans="1:27" hidden="1" x14ac:dyDescent="0.25">
      <c r="A1758">
        <v>290059</v>
      </c>
      <c r="B1758">
        <v>290059</v>
      </c>
      <c r="H1758">
        <v>1204</v>
      </c>
      <c r="M1758" t="s">
        <v>3226</v>
      </c>
      <c r="N1758" t="s">
        <v>3577</v>
      </c>
      <c r="R1758" t="s">
        <v>3225</v>
      </c>
      <c r="X1758" t="s">
        <v>36</v>
      </c>
      <c r="Z1758" t="e">
        <f>VLOOKUP(N1758,Sheet3!J:J,1,0)</f>
        <v>#N/A</v>
      </c>
      <c r="AA1758" t="e">
        <f>VLOOKUP(I1758,Sheet3!$E$2:$E$8,1,0)</f>
        <v>#N/A</v>
      </c>
    </row>
    <row r="1759" spans="1:27" hidden="1" x14ac:dyDescent="0.25">
      <c r="A1759">
        <v>290059</v>
      </c>
      <c r="B1759" t="s">
        <v>3168</v>
      </c>
      <c r="E1759" t="s">
        <v>3200</v>
      </c>
      <c r="H1759">
        <v>1204</v>
      </c>
      <c r="I1759">
        <v>24001887</v>
      </c>
      <c r="J1759" t="s">
        <v>3224</v>
      </c>
      <c r="K1759" s="38">
        <v>45328</v>
      </c>
      <c r="L1759" s="38">
        <v>45328</v>
      </c>
      <c r="M1759" t="s">
        <v>3226</v>
      </c>
      <c r="N1759" t="s">
        <v>3578</v>
      </c>
      <c r="R1759">
        <v>0</v>
      </c>
      <c r="V1759">
        <v>14424835</v>
      </c>
      <c r="X1759" t="s">
        <v>36</v>
      </c>
      <c r="Y1759" t="s">
        <v>3204</v>
      </c>
      <c r="Z1759" t="e">
        <f>VLOOKUP(N1759,Sheet3!J:J,1,0)</f>
        <v>#N/A</v>
      </c>
      <c r="AA1759" t="e">
        <f>VLOOKUP(I1759,Sheet3!$E$2:$E$8,1,0)</f>
        <v>#N/A</v>
      </c>
    </row>
    <row r="1760" spans="1:27" hidden="1" x14ac:dyDescent="0.25">
      <c r="A1760">
        <v>290059</v>
      </c>
      <c r="B1760" t="s">
        <v>3168</v>
      </c>
      <c r="E1760" t="s">
        <v>3200</v>
      </c>
      <c r="H1760">
        <v>1204</v>
      </c>
      <c r="I1760">
        <v>24001887</v>
      </c>
      <c r="J1760" t="s">
        <v>3228</v>
      </c>
      <c r="K1760" s="38">
        <v>45328</v>
      </c>
      <c r="L1760" s="38">
        <v>45328</v>
      </c>
      <c r="M1760" t="s">
        <v>3226</v>
      </c>
      <c r="N1760" t="s">
        <v>3578</v>
      </c>
      <c r="O1760">
        <v>1184</v>
      </c>
      <c r="Q1760" t="s">
        <v>36</v>
      </c>
      <c r="R1760">
        <v>1.44</v>
      </c>
      <c r="S1760">
        <v>1184</v>
      </c>
      <c r="U1760">
        <v>1704.96</v>
      </c>
      <c r="V1760">
        <v>14424836</v>
      </c>
      <c r="X1760" t="s">
        <v>36</v>
      </c>
      <c r="Y1760" t="s">
        <v>3204</v>
      </c>
      <c r="Z1760" t="e">
        <f>VLOOKUP(N1760,Sheet3!J:J,1,0)</f>
        <v>#N/A</v>
      </c>
      <c r="AA1760" t="e">
        <f>VLOOKUP(I1760,Sheet3!$E$2:$E$8,1,0)</f>
        <v>#N/A</v>
      </c>
    </row>
    <row r="1761" spans="1:27" hidden="1" x14ac:dyDescent="0.25">
      <c r="A1761">
        <v>290059</v>
      </c>
      <c r="B1761" t="s">
        <v>3168</v>
      </c>
      <c r="E1761" t="s">
        <v>3200</v>
      </c>
      <c r="H1761">
        <v>1204</v>
      </c>
      <c r="I1761">
        <v>181957</v>
      </c>
      <c r="J1761" t="s">
        <v>3229</v>
      </c>
      <c r="K1761" s="38">
        <v>45364</v>
      </c>
      <c r="L1761" s="38">
        <v>45364</v>
      </c>
      <c r="M1761" t="s">
        <v>3226</v>
      </c>
      <c r="N1761" t="s">
        <v>3578</v>
      </c>
      <c r="O1761">
        <v>-1184</v>
      </c>
      <c r="P1761" t="e">
        <f>VLOOKUP(I1761,Sheet3!$E$2:$E$16,1,0)</f>
        <v>#N/A</v>
      </c>
      <c r="Q1761" t="s">
        <v>36</v>
      </c>
      <c r="R1761">
        <v>1.44</v>
      </c>
      <c r="S1761">
        <v>-1184</v>
      </c>
      <c r="U1761">
        <v>-1704.96</v>
      </c>
      <c r="V1761">
        <v>14463862</v>
      </c>
      <c r="X1761" t="s">
        <v>36</v>
      </c>
      <c r="Y1761" t="s">
        <v>3204</v>
      </c>
      <c r="Z1761" t="e">
        <f>VLOOKUP(N1761,Sheet3!J:J,1,0)</f>
        <v>#N/A</v>
      </c>
      <c r="AA1761" t="e">
        <f>VLOOKUP(I1761,Sheet3!$E$2:$E$8,1,0)</f>
        <v>#N/A</v>
      </c>
    </row>
    <row r="1762" spans="1:27" hidden="1" x14ac:dyDescent="0.25">
      <c r="A1762">
        <v>290059</v>
      </c>
      <c r="B1762">
        <v>290059</v>
      </c>
      <c r="H1762">
        <v>1204</v>
      </c>
      <c r="M1762" t="s">
        <v>3226</v>
      </c>
      <c r="N1762" t="s">
        <v>3578</v>
      </c>
      <c r="R1762" t="s">
        <v>3225</v>
      </c>
      <c r="X1762" t="s">
        <v>36</v>
      </c>
      <c r="Z1762" t="e">
        <f>VLOOKUP(N1762,Sheet3!J:J,1,0)</f>
        <v>#N/A</v>
      </c>
      <c r="AA1762" t="e">
        <f>VLOOKUP(I1762,Sheet3!$E$2:$E$8,1,0)</f>
        <v>#N/A</v>
      </c>
    </row>
    <row r="1763" spans="1:27" hidden="1" x14ac:dyDescent="0.25">
      <c r="A1763">
        <v>290059</v>
      </c>
      <c r="B1763" t="s">
        <v>3168</v>
      </c>
      <c r="E1763" t="s">
        <v>3200</v>
      </c>
      <c r="H1763">
        <v>1204</v>
      </c>
      <c r="I1763">
        <v>24001878</v>
      </c>
      <c r="J1763" t="s">
        <v>3224</v>
      </c>
      <c r="K1763" s="38">
        <v>45328</v>
      </c>
      <c r="L1763" s="38">
        <v>45328</v>
      </c>
      <c r="M1763" t="s">
        <v>3226</v>
      </c>
      <c r="N1763" t="s">
        <v>3579</v>
      </c>
      <c r="R1763">
        <v>0</v>
      </c>
      <c r="V1763">
        <v>14424592</v>
      </c>
      <c r="X1763" t="s">
        <v>36</v>
      </c>
      <c r="Y1763" t="s">
        <v>3204</v>
      </c>
      <c r="Z1763" t="e">
        <f>VLOOKUP(N1763,Sheet3!J:J,1,0)</f>
        <v>#N/A</v>
      </c>
      <c r="AA1763" t="e">
        <f>VLOOKUP(I1763,Sheet3!$E$2:$E$8,1,0)</f>
        <v>#N/A</v>
      </c>
    </row>
    <row r="1764" spans="1:27" hidden="1" x14ac:dyDescent="0.25">
      <c r="A1764">
        <v>290059</v>
      </c>
      <c r="B1764" t="s">
        <v>3168</v>
      </c>
      <c r="E1764" t="s">
        <v>3200</v>
      </c>
      <c r="H1764">
        <v>1204</v>
      </c>
      <c r="I1764">
        <v>24001878</v>
      </c>
      <c r="J1764" t="s">
        <v>3228</v>
      </c>
      <c r="K1764" s="38">
        <v>45328</v>
      </c>
      <c r="L1764" s="38">
        <v>45328</v>
      </c>
      <c r="M1764" t="s">
        <v>3226</v>
      </c>
      <c r="N1764" t="s">
        <v>3579</v>
      </c>
      <c r="O1764">
        <v>8911</v>
      </c>
      <c r="Q1764" t="s">
        <v>36</v>
      </c>
      <c r="R1764">
        <v>1.44</v>
      </c>
      <c r="S1764">
        <v>8911</v>
      </c>
      <c r="U1764">
        <v>12831.84</v>
      </c>
      <c r="V1764">
        <v>14424593</v>
      </c>
      <c r="X1764" t="s">
        <v>36</v>
      </c>
      <c r="Y1764" t="s">
        <v>3204</v>
      </c>
      <c r="Z1764" t="e">
        <f>VLOOKUP(N1764,Sheet3!J:J,1,0)</f>
        <v>#N/A</v>
      </c>
      <c r="AA1764" t="e">
        <f>VLOOKUP(I1764,Sheet3!$E$2:$E$8,1,0)</f>
        <v>#N/A</v>
      </c>
    </row>
    <row r="1765" spans="1:27" hidden="1" x14ac:dyDescent="0.25">
      <c r="A1765">
        <v>290059</v>
      </c>
      <c r="B1765" t="s">
        <v>3168</v>
      </c>
      <c r="E1765" t="s">
        <v>3200</v>
      </c>
      <c r="H1765">
        <v>1204</v>
      </c>
      <c r="I1765">
        <v>24001017</v>
      </c>
      <c r="J1765" t="s">
        <v>3232</v>
      </c>
      <c r="K1765" s="38">
        <v>45329</v>
      </c>
      <c r="L1765" s="38">
        <v>45329</v>
      </c>
      <c r="M1765" t="s">
        <v>3226</v>
      </c>
      <c r="N1765" t="s">
        <v>3579</v>
      </c>
      <c r="O1765">
        <v>-8911</v>
      </c>
      <c r="Q1765" t="s">
        <v>36</v>
      </c>
      <c r="R1765">
        <v>1.44</v>
      </c>
      <c r="S1765">
        <v>-8911</v>
      </c>
      <c r="U1765">
        <v>-12831.84</v>
      </c>
      <c r="V1765">
        <v>14426068</v>
      </c>
      <c r="X1765" t="s">
        <v>36</v>
      </c>
      <c r="Y1765" t="s">
        <v>3204</v>
      </c>
      <c r="Z1765" t="e">
        <f>VLOOKUP(N1765,Sheet3!J:J,1,0)</f>
        <v>#N/A</v>
      </c>
      <c r="AA1765" t="e">
        <f>VLOOKUP(I1765,Sheet3!$E$2:$E$8,1,0)</f>
        <v>#N/A</v>
      </c>
    </row>
    <row r="1766" spans="1:27" hidden="1" x14ac:dyDescent="0.25">
      <c r="A1766">
        <v>290059</v>
      </c>
      <c r="B1766">
        <v>290059</v>
      </c>
      <c r="H1766">
        <v>1204</v>
      </c>
      <c r="M1766" t="s">
        <v>3226</v>
      </c>
      <c r="N1766" t="s">
        <v>3579</v>
      </c>
      <c r="R1766" t="s">
        <v>3225</v>
      </c>
      <c r="X1766" t="s">
        <v>36</v>
      </c>
      <c r="Z1766" t="e">
        <f>VLOOKUP(N1766,Sheet3!J:J,1,0)</f>
        <v>#N/A</v>
      </c>
      <c r="AA1766" t="e">
        <f>VLOOKUP(I1766,Sheet3!$E$2:$E$8,1,0)</f>
        <v>#N/A</v>
      </c>
    </row>
    <row r="1767" spans="1:27" hidden="1" x14ac:dyDescent="0.25">
      <c r="A1767">
        <v>290059</v>
      </c>
      <c r="B1767" t="s">
        <v>3168</v>
      </c>
      <c r="E1767" t="s">
        <v>3200</v>
      </c>
      <c r="H1767">
        <v>1204</v>
      </c>
      <c r="I1767">
        <v>24001878</v>
      </c>
      <c r="J1767" t="s">
        <v>3224</v>
      </c>
      <c r="K1767" s="38">
        <v>45328</v>
      </c>
      <c r="L1767" s="38">
        <v>45328</v>
      </c>
      <c r="M1767" t="s">
        <v>3226</v>
      </c>
      <c r="N1767" t="s">
        <v>3580</v>
      </c>
      <c r="R1767">
        <v>0</v>
      </c>
      <c r="V1767">
        <v>14424594</v>
      </c>
      <c r="X1767" t="s">
        <v>36</v>
      </c>
      <c r="Y1767" t="s">
        <v>3204</v>
      </c>
      <c r="Z1767" t="e">
        <f>VLOOKUP(N1767,Sheet3!J:J,1,0)</f>
        <v>#N/A</v>
      </c>
      <c r="AA1767" t="e">
        <f>VLOOKUP(I1767,Sheet3!$E$2:$E$8,1,0)</f>
        <v>#N/A</v>
      </c>
    </row>
    <row r="1768" spans="1:27" hidden="1" x14ac:dyDescent="0.25">
      <c r="A1768">
        <v>290059</v>
      </c>
      <c r="B1768" t="s">
        <v>3168</v>
      </c>
      <c r="E1768" t="s">
        <v>3200</v>
      </c>
      <c r="H1768">
        <v>1204</v>
      </c>
      <c r="I1768">
        <v>24001878</v>
      </c>
      <c r="J1768" t="s">
        <v>3228</v>
      </c>
      <c r="K1768" s="38">
        <v>45328</v>
      </c>
      <c r="L1768" s="38">
        <v>45328</v>
      </c>
      <c r="M1768" t="s">
        <v>3226</v>
      </c>
      <c r="N1768" t="s">
        <v>3580</v>
      </c>
      <c r="O1768">
        <v>9622</v>
      </c>
      <c r="Q1768" t="s">
        <v>36</v>
      </c>
      <c r="R1768">
        <v>1.44</v>
      </c>
      <c r="S1768">
        <v>9622</v>
      </c>
      <c r="U1768">
        <v>13855.68</v>
      </c>
      <c r="V1768">
        <v>14424595</v>
      </c>
      <c r="X1768" t="s">
        <v>36</v>
      </c>
      <c r="Y1768" t="s">
        <v>3204</v>
      </c>
      <c r="Z1768" t="e">
        <f>VLOOKUP(N1768,Sheet3!J:J,1,0)</f>
        <v>#N/A</v>
      </c>
      <c r="AA1768" t="e">
        <f>VLOOKUP(I1768,Sheet3!$E$2:$E$8,1,0)</f>
        <v>#N/A</v>
      </c>
    </row>
    <row r="1769" spans="1:27" hidden="1" x14ac:dyDescent="0.25">
      <c r="A1769">
        <v>290059</v>
      </c>
      <c r="B1769" t="s">
        <v>3168</v>
      </c>
      <c r="E1769" t="s">
        <v>3200</v>
      </c>
      <c r="H1769">
        <v>1204</v>
      </c>
      <c r="I1769">
        <v>24001018</v>
      </c>
      <c r="J1769" t="s">
        <v>3232</v>
      </c>
      <c r="K1769" s="38">
        <v>45329</v>
      </c>
      <c r="L1769" s="38">
        <v>45329</v>
      </c>
      <c r="M1769" t="s">
        <v>3226</v>
      </c>
      <c r="N1769" t="s">
        <v>3580</v>
      </c>
      <c r="O1769">
        <v>-9622</v>
      </c>
      <c r="Q1769" t="s">
        <v>36</v>
      </c>
      <c r="R1769">
        <v>1.44</v>
      </c>
      <c r="S1769">
        <v>-9622</v>
      </c>
      <c r="U1769">
        <v>-13855.68</v>
      </c>
      <c r="V1769">
        <v>14426071</v>
      </c>
      <c r="X1769" t="s">
        <v>36</v>
      </c>
      <c r="Y1769" t="s">
        <v>3204</v>
      </c>
      <c r="Z1769" t="e">
        <f>VLOOKUP(N1769,Sheet3!J:J,1,0)</f>
        <v>#N/A</v>
      </c>
      <c r="AA1769" t="e">
        <f>VLOOKUP(I1769,Sheet3!$E$2:$E$8,1,0)</f>
        <v>#N/A</v>
      </c>
    </row>
    <row r="1770" spans="1:27" hidden="1" x14ac:dyDescent="0.25">
      <c r="A1770">
        <v>290059</v>
      </c>
      <c r="B1770">
        <v>290059</v>
      </c>
      <c r="H1770">
        <v>1204</v>
      </c>
      <c r="M1770" t="s">
        <v>3226</v>
      </c>
      <c r="N1770" t="s">
        <v>3580</v>
      </c>
      <c r="R1770" t="s">
        <v>3225</v>
      </c>
      <c r="X1770" t="s">
        <v>36</v>
      </c>
      <c r="Z1770" t="e">
        <f>VLOOKUP(N1770,Sheet3!J:J,1,0)</f>
        <v>#N/A</v>
      </c>
      <c r="AA1770" t="e">
        <f>VLOOKUP(I1770,Sheet3!$E$2:$E$8,1,0)</f>
        <v>#N/A</v>
      </c>
    </row>
    <row r="1771" spans="1:27" hidden="1" x14ac:dyDescent="0.25">
      <c r="A1771">
        <v>290059</v>
      </c>
      <c r="B1771" t="s">
        <v>3168</v>
      </c>
      <c r="E1771" t="s">
        <v>3200</v>
      </c>
      <c r="H1771">
        <v>1204</v>
      </c>
      <c r="I1771">
        <v>24001878</v>
      </c>
      <c r="J1771" t="s">
        <v>3224</v>
      </c>
      <c r="K1771" s="38">
        <v>45328</v>
      </c>
      <c r="L1771" s="38">
        <v>45328</v>
      </c>
      <c r="M1771" t="s">
        <v>3226</v>
      </c>
      <c r="N1771" t="s">
        <v>3581</v>
      </c>
      <c r="R1771">
        <v>0</v>
      </c>
      <c r="V1771">
        <v>14424596</v>
      </c>
      <c r="X1771" t="s">
        <v>36</v>
      </c>
      <c r="Y1771" t="s">
        <v>3204</v>
      </c>
      <c r="Z1771" t="e">
        <f>VLOOKUP(N1771,Sheet3!J:J,1,0)</f>
        <v>#N/A</v>
      </c>
      <c r="AA1771" t="e">
        <f>VLOOKUP(I1771,Sheet3!$E$2:$E$8,1,0)</f>
        <v>#N/A</v>
      </c>
    </row>
    <row r="1772" spans="1:27" hidden="1" x14ac:dyDescent="0.25">
      <c r="A1772">
        <v>290059</v>
      </c>
      <c r="B1772" t="s">
        <v>3168</v>
      </c>
      <c r="E1772" t="s">
        <v>3200</v>
      </c>
      <c r="H1772">
        <v>1204</v>
      </c>
      <c r="I1772">
        <v>24001878</v>
      </c>
      <c r="J1772" t="s">
        <v>3228</v>
      </c>
      <c r="K1772" s="38">
        <v>45328</v>
      </c>
      <c r="L1772" s="38">
        <v>45328</v>
      </c>
      <c r="M1772" t="s">
        <v>3226</v>
      </c>
      <c r="N1772" t="s">
        <v>3581</v>
      </c>
      <c r="O1772">
        <v>4570</v>
      </c>
      <c r="Q1772" t="s">
        <v>36</v>
      </c>
      <c r="R1772">
        <v>1.44</v>
      </c>
      <c r="S1772">
        <v>4570</v>
      </c>
      <c r="U1772">
        <v>6580.8</v>
      </c>
      <c r="V1772">
        <v>14424597</v>
      </c>
      <c r="X1772" t="s">
        <v>36</v>
      </c>
      <c r="Y1772" t="s">
        <v>3204</v>
      </c>
      <c r="Z1772" t="e">
        <f>VLOOKUP(N1772,Sheet3!J:J,1,0)</f>
        <v>#N/A</v>
      </c>
      <c r="AA1772" t="e">
        <f>VLOOKUP(I1772,Sheet3!$E$2:$E$8,1,0)</f>
        <v>#N/A</v>
      </c>
    </row>
    <row r="1773" spans="1:27" hidden="1" x14ac:dyDescent="0.25">
      <c r="A1773">
        <v>290059</v>
      </c>
      <c r="B1773" t="s">
        <v>3168</v>
      </c>
      <c r="E1773" t="s">
        <v>3200</v>
      </c>
      <c r="H1773">
        <v>1204</v>
      </c>
      <c r="I1773">
        <v>24001878</v>
      </c>
      <c r="J1773" t="s">
        <v>3228</v>
      </c>
      <c r="K1773" s="38">
        <v>45328</v>
      </c>
      <c r="L1773" s="38">
        <v>45328</v>
      </c>
      <c r="M1773" t="s">
        <v>3226</v>
      </c>
      <c r="N1773" t="s">
        <v>3581</v>
      </c>
      <c r="O1773">
        <v>4570</v>
      </c>
      <c r="Q1773" t="s">
        <v>36</v>
      </c>
      <c r="R1773">
        <v>1.44</v>
      </c>
      <c r="S1773">
        <v>4570</v>
      </c>
      <c r="U1773">
        <v>6580.8</v>
      </c>
      <c r="V1773">
        <v>14424600</v>
      </c>
      <c r="X1773" t="s">
        <v>36</v>
      </c>
      <c r="Y1773" t="s">
        <v>3204</v>
      </c>
      <c r="Z1773" t="e">
        <f>VLOOKUP(N1773,Sheet3!J:J,1,0)</f>
        <v>#N/A</v>
      </c>
      <c r="AA1773" t="e">
        <f>VLOOKUP(I1773,Sheet3!$E$2:$E$8,1,0)</f>
        <v>#N/A</v>
      </c>
    </row>
    <row r="1774" spans="1:27" hidden="1" x14ac:dyDescent="0.25">
      <c r="A1774">
        <v>290059</v>
      </c>
      <c r="B1774" t="s">
        <v>3168</v>
      </c>
      <c r="E1774" t="s">
        <v>3200</v>
      </c>
      <c r="H1774">
        <v>1204</v>
      </c>
      <c r="I1774">
        <v>24001019</v>
      </c>
      <c r="J1774" t="s">
        <v>3232</v>
      </c>
      <c r="K1774" s="38">
        <v>45329</v>
      </c>
      <c r="L1774" s="38">
        <v>45329</v>
      </c>
      <c r="M1774" t="s">
        <v>3226</v>
      </c>
      <c r="N1774" t="s">
        <v>3581</v>
      </c>
      <c r="O1774">
        <v>-9140</v>
      </c>
      <c r="Q1774" t="s">
        <v>36</v>
      </c>
      <c r="R1774">
        <v>1.44</v>
      </c>
      <c r="S1774">
        <v>-9140</v>
      </c>
      <c r="U1774">
        <v>-13161.6</v>
      </c>
      <c r="V1774">
        <v>14426074</v>
      </c>
      <c r="X1774" t="s">
        <v>36</v>
      </c>
      <c r="Y1774" t="s">
        <v>3204</v>
      </c>
      <c r="Z1774" t="e">
        <f>VLOOKUP(N1774,Sheet3!J:J,1,0)</f>
        <v>#N/A</v>
      </c>
      <c r="AA1774" t="e">
        <f>VLOOKUP(I1774,Sheet3!$E$2:$E$8,1,0)</f>
        <v>#N/A</v>
      </c>
    </row>
    <row r="1775" spans="1:27" hidden="1" x14ac:dyDescent="0.25">
      <c r="A1775">
        <v>290059</v>
      </c>
      <c r="B1775">
        <v>290059</v>
      </c>
      <c r="H1775">
        <v>1204</v>
      </c>
      <c r="M1775" t="s">
        <v>3226</v>
      </c>
      <c r="N1775" t="s">
        <v>3581</v>
      </c>
      <c r="R1775" t="s">
        <v>3225</v>
      </c>
      <c r="X1775" t="s">
        <v>36</v>
      </c>
      <c r="Z1775" t="e">
        <f>VLOOKUP(N1775,Sheet3!J:J,1,0)</f>
        <v>#N/A</v>
      </c>
      <c r="AA1775" t="e">
        <f>VLOOKUP(I1775,Sheet3!$E$2:$E$8,1,0)</f>
        <v>#N/A</v>
      </c>
    </row>
    <row r="1776" spans="1:27" hidden="1" x14ac:dyDescent="0.25">
      <c r="A1776">
        <v>290059</v>
      </c>
      <c r="B1776" t="s">
        <v>3168</v>
      </c>
      <c r="E1776" t="s">
        <v>3200</v>
      </c>
      <c r="H1776">
        <v>1204</v>
      </c>
      <c r="I1776">
        <v>24001878</v>
      </c>
      <c r="J1776" t="s">
        <v>3224</v>
      </c>
      <c r="K1776" s="38">
        <v>45328</v>
      </c>
      <c r="L1776" s="38">
        <v>45328</v>
      </c>
      <c r="M1776" t="s">
        <v>3226</v>
      </c>
      <c r="N1776" t="s">
        <v>3582</v>
      </c>
      <c r="R1776">
        <v>0</v>
      </c>
      <c r="V1776">
        <v>14424611</v>
      </c>
      <c r="X1776" t="s">
        <v>36</v>
      </c>
      <c r="Y1776" t="s">
        <v>3204</v>
      </c>
      <c r="Z1776" t="e">
        <f>VLOOKUP(N1776,Sheet3!J:J,1,0)</f>
        <v>#N/A</v>
      </c>
      <c r="AA1776" t="e">
        <f>VLOOKUP(I1776,Sheet3!$E$2:$E$8,1,0)</f>
        <v>#N/A</v>
      </c>
    </row>
    <row r="1777" spans="1:27" hidden="1" x14ac:dyDescent="0.25">
      <c r="A1777">
        <v>290059</v>
      </c>
      <c r="B1777" t="s">
        <v>3168</v>
      </c>
      <c r="E1777" t="s">
        <v>3200</v>
      </c>
      <c r="H1777">
        <v>1204</v>
      </c>
      <c r="I1777">
        <v>24001878</v>
      </c>
      <c r="J1777" t="s">
        <v>3228</v>
      </c>
      <c r="K1777" s="38">
        <v>45328</v>
      </c>
      <c r="L1777" s="38">
        <v>45328</v>
      </c>
      <c r="M1777" t="s">
        <v>3226</v>
      </c>
      <c r="N1777" t="s">
        <v>3582</v>
      </c>
      <c r="O1777">
        <v>4520</v>
      </c>
      <c r="Q1777" t="s">
        <v>36</v>
      </c>
      <c r="R1777">
        <v>1.44</v>
      </c>
      <c r="S1777">
        <v>4520</v>
      </c>
      <c r="U1777">
        <v>6508.8</v>
      </c>
      <c r="V1777">
        <v>14424612</v>
      </c>
      <c r="X1777" t="s">
        <v>36</v>
      </c>
      <c r="Y1777" t="s">
        <v>3204</v>
      </c>
      <c r="Z1777" t="e">
        <f>VLOOKUP(N1777,Sheet3!J:J,1,0)</f>
        <v>#N/A</v>
      </c>
      <c r="AA1777" t="e">
        <f>VLOOKUP(I1777,Sheet3!$E$2:$E$8,1,0)</f>
        <v>#N/A</v>
      </c>
    </row>
    <row r="1778" spans="1:27" hidden="1" x14ac:dyDescent="0.25">
      <c r="A1778">
        <v>290059</v>
      </c>
      <c r="B1778" t="s">
        <v>3168</v>
      </c>
      <c r="E1778" t="s">
        <v>3200</v>
      </c>
      <c r="H1778">
        <v>1204</v>
      </c>
      <c r="I1778">
        <v>24001878</v>
      </c>
      <c r="J1778" t="s">
        <v>3228</v>
      </c>
      <c r="K1778" s="38">
        <v>45328</v>
      </c>
      <c r="L1778" s="38">
        <v>45328</v>
      </c>
      <c r="M1778" t="s">
        <v>3226</v>
      </c>
      <c r="N1778" t="s">
        <v>3582</v>
      </c>
      <c r="O1778">
        <v>106.7</v>
      </c>
      <c r="Q1778" t="s">
        <v>36</v>
      </c>
      <c r="R1778">
        <v>1.44</v>
      </c>
      <c r="S1778">
        <v>106.7</v>
      </c>
      <c r="U1778">
        <v>153.65</v>
      </c>
      <c r="V1778">
        <v>14424613</v>
      </c>
      <c r="X1778" t="s">
        <v>36</v>
      </c>
      <c r="Y1778" t="s">
        <v>3204</v>
      </c>
      <c r="Z1778" t="e">
        <f>VLOOKUP(N1778,Sheet3!J:J,1,0)</f>
        <v>#N/A</v>
      </c>
      <c r="AA1778" t="e">
        <f>VLOOKUP(I1778,Sheet3!$E$2:$E$8,1,0)</f>
        <v>#N/A</v>
      </c>
    </row>
    <row r="1779" spans="1:27" hidden="1" x14ac:dyDescent="0.25">
      <c r="A1779">
        <v>290059</v>
      </c>
      <c r="B1779" t="s">
        <v>3168</v>
      </c>
      <c r="E1779" t="s">
        <v>3200</v>
      </c>
      <c r="H1779">
        <v>1204</v>
      </c>
      <c r="I1779">
        <v>24001020</v>
      </c>
      <c r="J1779" t="s">
        <v>3232</v>
      </c>
      <c r="K1779" s="38">
        <v>45329</v>
      </c>
      <c r="L1779" s="38">
        <v>45329</v>
      </c>
      <c r="M1779" t="s">
        <v>3226</v>
      </c>
      <c r="N1779" t="s">
        <v>3582</v>
      </c>
      <c r="O1779">
        <v>-4626.7</v>
      </c>
      <c r="Q1779" t="s">
        <v>36</v>
      </c>
      <c r="R1779">
        <v>1.44</v>
      </c>
      <c r="S1779">
        <v>-4626.7</v>
      </c>
      <c r="U1779">
        <v>-6662.45</v>
      </c>
      <c r="V1779">
        <v>14426077</v>
      </c>
      <c r="X1779" t="s">
        <v>36</v>
      </c>
      <c r="Y1779" t="s">
        <v>3204</v>
      </c>
      <c r="Z1779" t="e">
        <f>VLOOKUP(N1779,Sheet3!J:J,1,0)</f>
        <v>#N/A</v>
      </c>
      <c r="AA1779" t="e">
        <f>VLOOKUP(I1779,Sheet3!$E$2:$E$8,1,0)</f>
        <v>#N/A</v>
      </c>
    </row>
    <row r="1780" spans="1:27" hidden="1" x14ac:dyDescent="0.25">
      <c r="A1780">
        <v>290059</v>
      </c>
      <c r="B1780">
        <v>290059</v>
      </c>
      <c r="H1780">
        <v>1204</v>
      </c>
      <c r="M1780" t="s">
        <v>3226</v>
      </c>
      <c r="N1780" t="s">
        <v>3582</v>
      </c>
      <c r="R1780" t="s">
        <v>3225</v>
      </c>
      <c r="X1780" t="s">
        <v>36</v>
      </c>
      <c r="Z1780" t="e">
        <f>VLOOKUP(N1780,Sheet3!J:J,1,0)</f>
        <v>#N/A</v>
      </c>
      <c r="AA1780" t="e">
        <f>VLOOKUP(I1780,Sheet3!$E$2:$E$8,1,0)</f>
        <v>#N/A</v>
      </c>
    </row>
    <row r="1781" spans="1:27" hidden="1" x14ac:dyDescent="0.25">
      <c r="A1781">
        <v>290059</v>
      </c>
      <c r="B1781" t="s">
        <v>3168</v>
      </c>
      <c r="E1781" t="s">
        <v>3200</v>
      </c>
      <c r="H1781">
        <v>1204</v>
      </c>
      <c r="I1781">
        <v>24002146</v>
      </c>
      <c r="J1781" t="s">
        <v>3224</v>
      </c>
      <c r="K1781" s="38">
        <v>45338</v>
      </c>
      <c r="L1781" s="38">
        <v>45338</v>
      </c>
      <c r="M1781" t="s">
        <v>3226</v>
      </c>
      <c r="N1781" t="s">
        <v>3583</v>
      </c>
      <c r="R1781">
        <v>0</v>
      </c>
      <c r="V1781">
        <v>14434862</v>
      </c>
      <c r="X1781" t="s">
        <v>36</v>
      </c>
      <c r="Y1781" t="s">
        <v>3204</v>
      </c>
      <c r="Z1781" t="e">
        <f>VLOOKUP(N1781,Sheet3!J:J,1,0)</f>
        <v>#N/A</v>
      </c>
      <c r="AA1781" t="e">
        <f>VLOOKUP(I1781,Sheet3!$E$2:$E$8,1,0)</f>
        <v>#N/A</v>
      </c>
    </row>
    <row r="1782" spans="1:27" hidden="1" x14ac:dyDescent="0.25">
      <c r="A1782">
        <v>290059</v>
      </c>
      <c r="B1782" t="s">
        <v>3168</v>
      </c>
      <c r="E1782" t="s">
        <v>3200</v>
      </c>
      <c r="H1782">
        <v>1204</v>
      </c>
      <c r="I1782">
        <v>24002146</v>
      </c>
      <c r="J1782" t="s">
        <v>3228</v>
      </c>
      <c r="K1782" s="38">
        <v>45338</v>
      </c>
      <c r="L1782" s="38">
        <v>45338</v>
      </c>
      <c r="M1782" t="s">
        <v>3226</v>
      </c>
      <c r="N1782" t="s">
        <v>3583</v>
      </c>
      <c r="O1782">
        <v>2160</v>
      </c>
      <c r="Q1782" t="s">
        <v>36</v>
      </c>
      <c r="R1782">
        <v>1.39</v>
      </c>
      <c r="S1782">
        <v>2160</v>
      </c>
      <c r="U1782">
        <v>3002.4</v>
      </c>
      <c r="V1782">
        <v>14434863</v>
      </c>
      <c r="X1782" t="s">
        <v>36</v>
      </c>
      <c r="Y1782" t="s">
        <v>3204</v>
      </c>
      <c r="Z1782" t="e">
        <f>VLOOKUP(N1782,Sheet3!J:J,1,0)</f>
        <v>#N/A</v>
      </c>
      <c r="AA1782" t="e">
        <f>VLOOKUP(I1782,Sheet3!$E$2:$E$8,1,0)</f>
        <v>#N/A</v>
      </c>
    </row>
    <row r="1783" spans="1:27" hidden="1" x14ac:dyDescent="0.25">
      <c r="A1783">
        <v>290059</v>
      </c>
      <c r="B1783" t="s">
        <v>3168</v>
      </c>
      <c r="E1783" t="s">
        <v>3200</v>
      </c>
      <c r="H1783">
        <v>1204</v>
      </c>
      <c r="I1783">
        <v>24001079</v>
      </c>
      <c r="J1783" t="s">
        <v>3232</v>
      </c>
      <c r="K1783" s="38">
        <v>45341</v>
      </c>
      <c r="L1783" s="38">
        <v>45341</v>
      </c>
      <c r="M1783" t="s">
        <v>3226</v>
      </c>
      <c r="N1783" t="s">
        <v>3583</v>
      </c>
      <c r="O1783">
        <v>-2160</v>
      </c>
      <c r="Q1783" t="s">
        <v>36</v>
      </c>
      <c r="R1783">
        <v>1.39</v>
      </c>
      <c r="S1783">
        <v>-2160</v>
      </c>
      <c r="U1783">
        <v>-3002.4</v>
      </c>
      <c r="V1783">
        <v>14436294</v>
      </c>
      <c r="X1783" t="s">
        <v>36</v>
      </c>
      <c r="Y1783" t="s">
        <v>3204</v>
      </c>
      <c r="Z1783" t="e">
        <f>VLOOKUP(N1783,Sheet3!J:J,1,0)</f>
        <v>#N/A</v>
      </c>
      <c r="AA1783" t="e">
        <f>VLOOKUP(I1783,Sheet3!$E$2:$E$8,1,0)</f>
        <v>#N/A</v>
      </c>
    </row>
    <row r="1784" spans="1:27" hidden="1" x14ac:dyDescent="0.25">
      <c r="A1784">
        <v>290059</v>
      </c>
      <c r="B1784">
        <v>290059</v>
      </c>
      <c r="H1784">
        <v>1204</v>
      </c>
      <c r="M1784" t="s">
        <v>3226</v>
      </c>
      <c r="N1784" t="s">
        <v>3583</v>
      </c>
      <c r="R1784" t="s">
        <v>3225</v>
      </c>
      <c r="X1784" t="s">
        <v>36</v>
      </c>
      <c r="Z1784" t="e">
        <f>VLOOKUP(N1784,Sheet3!J:J,1,0)</f>
        <v>#N/A</v>
      </c>
      <c r="AA1784" t="e">
        <f>VLOOKUP(I1784,Sheet3!$E$2:$E$8,1,0)</f>
        <v>#N/A</v>
      </c>
    </row>
    <row r="1785" spans="1:27" hidden="1" x14ac:dyDescent="0.25">
      <c r="A1785">
        <v>290059</v>
      </c>
      <c r="B1785" t="s">
        <v>3168</v>
      </c>
      <c r="E1785" t="s">
        <v>3200</v>
      </c>
      <c r="H1785">
        <v>1204</v>
      </c>
      <c r="I1785">
        <v>24002146</v>
      </c>
      <c r="J1785" t="s">
        <v>3224</v>
      </c>
      <c r="K1785" s="38">
        <v>45338</v>
      </c>
      <c r="L1785" s="38">
        <v>45338</v>
      </c>
      <c r="M1785" t="s">
        <v>3226</v>
      </c>
      <c r="N1785" t="s">
        <v>3584</v>
      </c>
      <c r="R1785">
        <v>0</v>
      </c>
      <c r="V1785">
        <v>14434868</v>
      </c>
      <c r="X1785" t="s">
        <v>36</v>
      </c>
      <c r="Y1785" t="s">
        <v>3204</v>
      </c>
      <c r="Z1785" t="e">
        <f>VLOOKUP(N1785,Sheet3!J:J,1,0)</f>
        <v>#N/A</v>
      </c>
      <c r="AA1785" t="e">
        <f>VLOOKUP(I1785,Sheet3!$E$2:$E$8,1,0)</f>
        <v>#N/A</v>
      </c>
    </row>
    <row r="1786" spans="1:27" hidden="1" x14ac:dyDescent="0.25">
      <c r="A1786">
        <v>290059</v>
      </c>
      <c r="B1786" t="s">
        <v>3168</v>
      </c>
      <c r="E1786" t="s">
        <v>3200</v>
      </c>
      <c r="H1786">
        <v>1204</v>
      </c>
      <c r="I1786">
        <v>24002146</v>
      </c>
      <c r="J1786" t="s">
        <v>3228</v>
      </c>
      <c r="K1786" s="38">
        <v>45338</v>
      </c>
      <c r="L1786" s="38">
        <v>45338</v>
      </c>
      <c r="M1786" t="s">
        <v>3226</v>
      </c>
      <c r="N1786" t="s">
        <v>3584</v>
      </c>
      <c r="O1786">
        <v>662</v>
      </c>
      <c r="Q1786" t="s">
        <v>36</v>
      </c>
      <c r="R1786">
        <v>1.39</v>
      </c>
      <c r="S1786">
        <v>662</v>
      </c>
      <c r="U1786">
        <v>920.18</v>
      </c>
      <c r="V1786">
        <v>14434869</v>
      </c>
      <c r="X1786" t="s">
        <v>36</v>
      </c>
      <c r="Y1786" t="s">
        <v>3204</v>
      </c>
      <c r="Z1786" t="e">
        <f>VLOOKUP(N1786,Sheet3!J:J,1,0)</f>
        <v>#N/A</v>
      </c>
      <c r="AA1786" t="e">
        <f>VLOOKUP(I1786,Sheet3!$E$2:$E$8,1,0)</f>
        <v>#N/A</v>
      </c>
    </row>
    <row r="1787" spans="1:27" hidden="1" x14ac:dyDescent="0.25">
      <c r="A1787">
        <v>290059</v>
      </c>
      <c r="B1787" t="s">
        <v>3168</v>
      </c>
      <c r="E1787" t="s">
        <v>3200</v>
      </c>
      <c r="H1787">
        <v>1204</v>
      </c>
      <c r="I1787">
        <v>24001081</v>
      </c>
      <c r="J1787" t="s">
        <v>3232</v>
      </c>
      <c r="K1787" s="38">
        <v>45341</v>
      </c>
      <c r="L1787" s="38">
        <v>45341</v>
      </c>
      <c r="M1787" t="s">
        <v>3226</v>
      </c>
      <c r="N1787" t="s">
        <v>3584</v>
      </c>
      <c r="O1787">
        <v>-662</v>
      </c>
      <c r="Q1787" t="s">
        <v>36</v>
      </c>
      <c r="R1787">
        <v>1.39</v>
      </c>
      <c r="S1787">
        <v>-662</v>
      </c>
      <c r="U1787">
        <v>-920.18</v>
      </c>
      <c r="V1787">
        <v>14436301</v>
      </c>
      <c r="X1787" t="s">
        <v>36</v>
      </c>
      <c r="Y1787" t="s">
        <v>3204</v>
      </c>
      <c r="Z1787" t="e">
        <f>VLOOKUP(N1787,Sheet3!J:J,1,0)</f>
        <v>#N/A</v>
      </c>
      <c r="AA1787" t="e">
        <f>VLOOKUP(I1787,Sheet3!$E$2:$E$8,1,0)</f>
        <v>#N/A</v>
      </c>
    </row>
    <row r="1788" spans="1:27" hidden="1" x14ac:dyDescent="0.25">
      <c r="A1788">
        <v>290059</v>
      </c>
      <c r="B1788">
        <v>290059</v>
      </c>
      <c r="H1788">
        <v>1204</v>
      </c>
      <c r="M1788" t="s">
        <v>3226</v>
      </c>
      <c r="N1788" t="s">
        <v>3584</v>
      </c>
      <c r="R1788" t="s">
        <v>3225</v>
      </c>
      <c r="X1788" t="s">
        <v>36</v>
      </c>
      <c r="Z1788" t="e">
        <f>VLOOKUP(N1788,Sheet3!J:J,1,0)</f>
        <v>#N/A</v>
      </c>
      <c r="AA1788" t="e">
        <f>VLOOKUP(I1788,Sheet3!$E$2:$E$8,1,0)</f>
        <v>#N/A</v>
      </c>
    </row>
    <row r="1789" spans="1:27" hidden="1" x14ac:dyDescent="0.25">
      <c r="A1789">
        <v>290059</v>
      </c>
      <c r="B1789" t="s">
        <v>3168</v>
      </c>
      <c r="E1789" t="s">
        <v>3200</v>
      </c>
      <c r="H1789">
        <v>1204</v>
      </c>
      <c r="I1789">
        <v>24002146</v>
      </c>
      <c r="J1789" t="s">
        <v>3224</v>
      </c>
      <c r="K1789" s="38">
        <v>45338</v>
      </c>
      <c r="L1789" s="38">
        <v>45338</v>
      </c>
      <c r="M1789" t="s">
        <v>3226</v>
      </c>
      <c r="N1789" t="s">
        <v>3585</v>
      </c>
      <c r="R1789">
        <v>0</v>
      </c>
      <c r="V1789">
        <v>14434888</v>
      </c>
      <c r="X1789" t="s">
        <v>36</v>
      </c>
      <c r="Y1789" t="s">
        <v>3204</v>
      </c>
      <c r="Z1789" t="e">
        <f>VLOOKUP(N1789,Sheet3!J:J,1,0)</f>
        <v>#N/A</v>
      </c>
      <c r="AA1789" t="e">
        <f>VLOOKUP(I1789,Sheet3!$E$2:$E$8,1,0)</f>
        <v>#N/A</v>
      </c>
    </row>
    <row r="1790" spans="1:27" hidden="1" x14ac:dyDescent="0.25">
      <c r="A1790">
        <v>290059</v>
      </c>
      <c r="B1790" t="s">
        <v>3168</v>
      </c>
      <c r="E1790" t="s">
        <v>3200</v>
      </c>
      <c r="H1790">
        <v>1204</v>
      </c>
      <c r="I1790">
        <v>24002146</v>
      </c>
      <c r="J1790" t="s">
        <v>3228</v>
      </c>
      <c r="K1790" s="38">
        <v>45338</v>
      </c>
      <c r="L1790" s="38">
        <v>45338</v>
      </c>
      <c r="M1790" t="s">
        <v>3226</v>
      </c>
      <c r="N1790" t="s">
        <v>3585</v>
      </c>
      <c r="O1790">
        <v>3605.3</v>
      </c>
      <c r="Q1790" t="s">
        <v>36</v>
      </c>
      <c r="R1790">
        <v>1.39</v>
      </c>
      <c r="S1790">
        <v>3605.3</v>
      </c>
      <c r="U1790">
        <v>5011.37</v>
      </c>
      <c r="V1790">
        <v>14434890</v>
      </c>
      <c r="X1790" t="s">
        <v>36</v>
      </c>
      <c r="Y1790" t="s">
        <v>3204</v>
      </c>
      <c r="Z1790" t="e">
        <f>VLOOKUP(N1790,Sheet3!J:J,1,0)</f>
        <v>#N/A</v>
      </c>
      <c r="AA1790" t="e">
        <f>VLOOKUP(I1790,Sheet3!$E$2:$E$8,1,0)</f>
        <v>#N/A</v>
      </c>
    </row>
    <row r="1791" spans="1:27" hidden="1" x14ac:dyDescent="0.25">
      <c r="A1791">
        <v>290059</v>
      </c>
      <c r="B1791" t="s">
        <v>3168</v>
      </c>
      <c r="E1791" t="s">
        <v>3200</v>
      </c>
      <c r="H1791">
        <v>1204</v>
      </c>
      <c r="I1791">
        <v>24001087</v>
      </c>
      <c r="J1791" t="s">
        <v>3232</v>
      </c>
      <c r="K1791" s="38">
        <v>45341</v>
      </c>
      <c r="L1791" s="38">
        <v>45341</v>
      </c>
      <c r="M1791" t="s">
        <v>3226</v>
      </c>
      <c r="N1791" t="s">
        <v>3585</v>
      </c>
      <c r="O1791">
        <v>-3605.3</v>
      </c>
      <c r="Q1791" t="s">
        <v>36</v>
      </c>
      <c r="R1791">
        <v>1.39</v>
      </c>
      <c r="S1791">
        <v>-3605.3</v>
      </c>
      <c r="U1791">
        <v>-5011.37</v>
      </c>
      <c r="V1791">
        <v>14436322</v>
      </c>
      <c r="X1791" t="s">
        <v>36</v>
      </c>
      <c r="Y1791" t="s">
        <v>3204</v>
      </c>
      <c r="Z1791" t="e">
        <f>VLOOKUP(N1791,Sheet3!J:J,1,0)</f>
        <v>#N/A</v>
      </c>
      <c r="AA1791" t="e">
        <f>VLOOKUP(I1791,Sheet3!$E$2:$E$8,1,0)</f>
        <v>#N/A</v>
      </c>
    </row>
    <row r="1792" spans="1:27" hidden="1" x14ac:dyDescent="0.25">
      <c r="A1792">
        <v>290059</v>
      </c>
      <c r="B1792">
        <v>290059</v>
      </c>
      <c r="H1792">
        <v>1204</v>
      </c>
      <c r="M1792" t="s">
        <v>3226</v>
      </c>
      <c r="N1792" t="s">
        <v>3585</v>
      </c>
      <c r="R1792" t="s">
        <v>3225</v>
      </c>
      <c r="X1792" t="s">
        <v>36</v>
      </c>
      <c r="Z1792" t="e">
        <f>VLOOKUP(N1792,Sheet3!J:J,1,0)</f>
        <v>#N/A</v>
      </c>
      <c r="AA1792" t="e">
        <f>VLOOKUP(I1792,Sheet3!$E$2:$E$8,1,0)</f>
        <v>#N/A</v>
      </c>
    </row>
    <row r="1793" spans="1:27" hidden="1" x14ac:dyDescent="0.25">
      <c r="A1793">
        <v>290059</v>
      </c>
      <c r="B1793" t="s">
        <v>3168</v>
      </c>
      <c r="E1793" t="s">
        <v>3200</v>
      </c>
      <c r="H1793">
        <v>1204</v>
      </c>
      <c r="I1793">
        <v>24002146</v>
      </c>
      <c r="J1793" t="s">
        <v>3224</v>
      </c>
      <c r="K1793" s="38">
        <v>45338</v>
      </c>
      <c r="L1793" s="38">
        <v>45338</v>
      </c>
      <c r="M1793" t="s">
        <v>3226</v>
      </c>
      <c r="N1793" t="s">
        <v>3586</v>
      </c>
      <c r="R1793">
        <v>0</v>
      </c>
      <c r="V1793">
        <v>14434907</v>
      </c>
      <c r="X1793" t="s">
        <v>36</v>
      </c>
      <c r="Y1793" t="s">
        <v>3204</v>
      </c>
      <c r="Z1793" t="e">
        <f>VLOOKUP(N1793,Sheet3!J:J,1,0)</f>
        <v>#N/A</v>
      </c>
      <c r="AA1793" t="e">
        <f>VLOOKUP(I1793,Sheet3!$E$2:$E$8,1,0)</f>
        <v>#N/A</v>
      </c>
    </row>
    <row r="1794" spans="1:27" hidden="1" x14ac:dyDescent="0.25">
      <c r="A1794">
        <v>290059</v>
      </c>
      <c r="B1794" t="s">
        <v>3168</v>
      </c>
      <c r="E1794" t="s">
        <v>3200</v>
      </c>
      <c r="H1794">
        <v>1204</v>
      </c>
      <c r="I1794">
        <v>24002146</v>
      </c>
      <c r="J1794" t="s">
        <v>3228</v>
      </c>
      <c r="K1794" s="38">
        <v>45338</v>
      </c>
      <c r="L1794" s="38">
        <v>45338</v>
      </c>
      <c r="M1794" t="s">
        <v>3226</v>
      </c>
      <c r="N1794" t="s">
        <v>3586</v>
      </c>
      <c r="O1794">
        <v>893</v>
      </c>
      <c r="Q1794" t="s">
        <v>36</v>
      </c>
      <c r="R1794">
        <v>1.39</v>
      </c>
      <c r="S1794">
        <v>893</v>
      </c>
      <c r="U1794">
        <v>1241.27</v>
      </c>
      <c r="V1794">
        <v>14434908</v>
      </c>
      <c r="X1794" t="s">
        <v>36</v>
      </c>
      <c r="Y1794" t="s">
        <v>3204</v>
      </c>
      <c r="Z1794" t="e">
        <f>VLOOKUP(N1794,Sheet3!J:J,1,0)</f>
        <v>#N/A</v>
      </c>
      <c r="AA1794" t="e">
        <f>VLOOKUP(I1794,Sheet3!$E$2:$E$8,1,0)</f>
        <v>#N/A</v>
      </c>
    </row>
    <row r="1795" spans="1:27" hidden="1" x14ac:dyDescent="0.25">
      <c r="A1795">
        <v>290059</v>
      </c>
      <c r="B1795" t="s">
        <v>3168</v>
      </c>
      <c r="E1795" t="s">
        <v>3200</v>
      </c>
      <c r="H1795">
        <v>1204</v>
      </c>
      <c r="I1795">
        <v>24001092</v>
      </c>
      <c r="J1795" t="s">
        <v>3232</v>
      </c>
      <c r="K1795" s="38">
        <v>45341</v>
      </c>
      <c r="L1795" s="38">
        <v>45341</v>
      </c>
      <c r="M1795" t="s">
        <v>3226</v>
      </c>
      <c r="N1795" t="s">
        <v>3586</v>
      </c>
      <c r="O1795">
        <v>-893</v>
      </c>
      <c r="Q1795" t="s">
        <v>36</v>
      </c>
      <c r="R1795">
        <v>1.39</v>
      </c>
      <c r="S1795">
        <v>-893</v>
      </c>
      <c r="U1795">
        <v>-1241.27</v>
      </c>
      <c r="V1795">
        <v>14436337</v>
      </c>
      <c r="X1795" t="s">
        <v>36</v>
      </c>
      <c r="Y1795" t="s">
        <v>3204</v>
      </c>
      <c r="Z1795" t="e">
        <f>VLOOKUP(N1795,Sheet3!J:J,1,0)</f>
        <v>#N/A</v>
      </c>
      <c r="AA1795" t="e">
        <f>VLOOKUP(I1795,Sheet3!$E$2:$E$8,1,0)</f>
        <v>#N/A</v>
      </c>
    </row>
    <row r="1796" spans="1:27" hidden="1" x14ac:dyDescent="0.25">
      <c r="A1796">
        <v>290059</v>
      </c>
      <c r="B1796">
        <v>290059</v>
      </c>
      <c r="H1796">
        <v>1204</v>
      </c>
      <c r="M1796" t="s">
        <v>3226</v>
      </c>
      <c r="N1796" t="s">
        <v>3586</v>
      </c>
      <c r="R1796" t="s">
        <v>3225</v>
      </c>
      <c r="X1796" t="s">
        <v>36</v>
      </c>
      <c r="Z1796" t="e">
        <f>VLOOKUP(N1796,Sheet3!J:J,1,0)</f>
        <v>#N/A</v>
      </c>
      <c r="AA1796" t="e">
        <f>VLOOKUP(I1796,Sheet3!$E$2:$E$8,1,0)</f>
        <v>#N/A</v>
      </c>
    </row>
    <row r="1797" spans="1:27" hidden="1" x14ac:dyDescent="0.25">
      <c r="A1797">
        <v>290059</v>
      </c>
      <c r="B1797" t="s">
        <v>3168</v>
      </c>
      <c r="E1797" t="s">
        <v>3200</v>
      </c>
      <c r="H1797">
        <v>1204</v>
      </c>
      <c r="I1797">
        <v>24002148</v>
      </c>
      <c r="J1797" t="s">
        <v>3224</v>
      </c>
      <c r="K1797" s="38">
        <v>45338</v>
      </c>
      <c r="L1797" s="38">
        <v>45338</v>
      </c>
      <c r="M1797" t="s">
        <v>3226</v>
      </c>
      <c r="N1797" t="s">
        <v>3587</v>
      </c>
      <c r="R1797">
        <v>0</v>
      </c>
      <c r="V1797">
        <v>14434970</v>
      </c>
      <c r="X1797" t="s">
        <v>36</v>
      </c>
      <c r="Y1797" t="s">
        <v>3204</v>
      </c>
      <c r="Z1797" t="e">
        <f>VLOOKUP(N1797,Sheet3!J:J,1,0)</f>
        <v>#N/A</v>
      </c>
      <c r="AA1797" t="e">
        <f>VLOOKUP(I1797,Sheet3!$E$2:$E$8,1,0)</f>
        <v>#N/A</v>
      </c>
    </row>
    <row r="1798" spans="1:27" hidden="1" x14ac:dyDescent="0.25">
      <c r="A1798">
        <v>290059</v>
      </c>
      <c r="B1798" t="s">
        <v>3168</v>
      </c>
      <c r="E1798" t="s">
        <v>3200</v>
      </c>
      <c r="H1798">
        <v>1204</v>
      </c>
      <c r="I1798">
        <v>24002148</v>
      </c>
      <c r="J1798" t="s">
        <v>3228</v>
      </c>
      <c r="K1798" s="38">
        <v>45338</v>
      </c>
      <c r="L1798" s="38">
        <v>45338</v>
      </c>
      <c r="M1798" t="s">
        <v>3226</v>
      </c>
      <c r="N1798" t="s">
        <v>3587</v>
      </c>
      <c r="O1798">
        <v>7121</v>
      </c>
      <c r="Q1798" t="s">
        <v>36</v>
      </c>
      <c r="R1798">
        <v>1.39</v>
      </c>
      <c r="S1798">
        <v>7121</v>
      </c>
      <c r="U1798">
        <v>9898.19</v>
      </c>
      <c r="V1798">
        <v>14434974</v>
      </c>
      <c r="X1798" t="s">
        <v>36</v>
      </c>
      <c r="Y1798" t="s">
        <v>3204</v>
      </c>
      <c r="Z1798" t="e">
        <f>VLOOKUP(N1798,Sheet3!J:J,1,0)</f>
        <v>#N/A</v>
      </c>
      <c r="AA1798" t="e">
        <f>VLOOKUP(I1798,Sheet3!$E$2:$E$8,1,0)</f>
        <v>#N/A</v>
      </c>
    </row>
    <row r="1799" spans="1:27" hidden="1" x14ac:dyDescent="0.25">
      <c r="A1799">
        <v>290059</v>
      </c>
      <c r="B1799" t="s">
        <v>3168</v>
      </c>
      <c r="E1799" t="s">
        <v>3200</v>
      </c>
      <c r="H1799">
        <v>1204</v>
      </c>
      <c r="I1799">
        <v>24002148</v>
      </c>
      <c r="J1799" t="s">
        <v>3228</v>
      </c>
      <c r="K1799" s="38">
        <v>45338</v>
      </c>
      <c r="L1799" s="38">
        <v>45338</v>
      </c>
      <c r="M1799" t="s">
        <v>3226</v>
      </c>
      <c r="N1799" t="s">
        <v>3587</v>
      </c>
      <c r="O1799">
        <v>7121</v>
      </c>
      <c r="Q1799" t="s">
        <v>36</v>
      </c>
      <c r="R1799">
        <v>1.39</v>
      </c>
      <c r="S1799">
        <v>7121</v>
      </c>
      <c r="U1799">
        <v>9898.19</v>
      </c>
      <c r="V1799">
        <v>14434971</v>
      </c>
      <c r="X1799" t="s">
        <v>36</v>
      </c>
      <c r="Y1799" t="s">
        <v>3204</v>
      </c>
      <c r="Z1799" t="e">
        <f>VLOOKUP(N1799,Sheet3!J:J,1,0)</f>
        <v>#N/A</v>
      </c>
      <c r="AA1799" t="e">
        <f>VLOOKUP(I1799,Sheet3!$E$2:$E$8,1,0)</f>
        <v>#N/A</v>
      </c>
    </row>
    <row r="1800" spans="1:27" hidden="1" x14ac:dyDescent="0.25">
      <c r="A1800">
        <v>290059</v>
      </c>
      <c r="B1800" t="s">
        <v>3168</v>
      </c>
      <c r="E1800" t="s">
        <v>3200</v>
      </c>
      <c r="H1800">
        <v>1204</v>
      </c>
      <c r="I1800">
        <v>24001117</v>
      </c>
      <c r="J1800" t="s">
        <v>3232</v>
      </c>
      <c r="K1800" s="38">
        <v>45341</v>
      </c>
      <c r="L1800" s="38">
        <v>45341</v>
      </c>
      <c r="M1800" t="s">
        <v>3226</v>
      </c>
      <c r="N1800" t="s">
        <v>3587</v>
      </c>
      <c r="O1800">
        <v>-7121</v>
      </c>
      <c r="Q1800" t="s">
        <v>36</v>
      </c>
      <c r="R1800">
        <v>1.39</v>
      </c>
      <c r="S1800">
        <v>-7121</v>
      </c>
      <c r="U1800">
        <v>-9898.19</v>
      </c>
      <c r="V1800">
        <v>14436436</v>
      </c>
      <c r="X1800" t="s">
        <v>36</v>
      </c>
      <c r="Y1800" t="s">
        <v>3204</v>
      </c>
      <c r="Z1800" t="e">
        <f>VLOOKUP(N1800,Sheet3!J:J,1,0)</f>
        <v>#N/A</v>
      </c>
      <c r="AA1800" t="e">
        <f>VLOOKUP(I1800,Sheet3!$E$2:$E$8,1,0)</f>
        <v>#N/A</v>
      </c>
    </row>
    <row r="1801" spans="1:27" hidden="1" x14ac:dyDescent="0.25">
      <c r="A1801">
        <v>290059</v>
      </c>
      <c r="B1801" t="s">
        <v>3168</v>
      </c>
      <c r="E1801" t="s">
        <v>3200</v>
      </c>
      <c r="H1801">
        <v>1204</v>
      </c>
      <c r="I1801">
        <v>24001116</v>
      </c>
      <c r="J1801" t="s">
        <v>3232</v>
      </c>
      <c r="K1801" s="38">
        <v>45341</v>
      </c>
      <c r="L1801" s="38">
        <v>45341</v>
      </c>
      <c r="M1801" t="s">
        <v>3226</v>
      </c>
      <c r="N1801" t="s">
        <v>3587</v>
      </c>
      <c r="O1801">
        <v>-7121</v>
      </c>
      <c r="Q1801" t="s">
        <v>36</v>
      </c>
      <c r="R1801">
        <v>1.39</v>
      </c>
      <c r="S1801">
        <v>-7121</v>
      </c>
      <c r="U1801">
        <v>-9898.19</v>
      </c>
      <c r="V1801">
        <v>14436433</v>
      </c>
      <c r="X1801" t="s">
        <v>36</v>
      </c>
      <c r="Y1801" t="s">
        <v>3204</v>
      </c>
      <c r="Z1801" t="e">
        <f>VLOOKUP(N1801,Sheet3!J:J,1,0)</f>
        <v>#N/A</v>
      </c>
      <c r="AA1801" t="e">
        <f>VLOOKUP(I1801,Sheet3!$E$2:$E$8,1,0)</f>
        <v>#N/A</v>
      </c>
    </row>
    <row r="1802" spans="1:27" hidden="1" x14ac:dyDescent="0.25">
      <c r="A1802">
        <v>290059</v>
      </c>
      <c r="B1802">
        <v>290059</v>
      </c>
      <c r="H1802">
        <v>1204</v>
      </c>
      <c r="M1802" t="s">
        <v>3226</v>
      </c>
      <c r="N1802" t="s">
        <v>3587</v>
      </c>
      <c r="R1802" t="s">
        <v>3225</v>
      </c>
      <c r="X1802" t="s">
        <v>36</v>
      </c>
      <c r="Z1802" t="e">
        <f>VLOOKUP(N1802,Sheet3!J:J,1,0)</f>
        <v>#N/A</v>
      </c>
      <c r="AA1802" t="e">
        <f>VLOOKUP(I1802,Sheet3!$E$2:$E$8,1,0)</f>
        <v>#N/A</v>
      </c>
    </row>
    <row r="1803" spans="1:27" hidden="1" x14ac:dyDescent="0.25">
      <c r="A1803">
        <v>290059</v>
      </c>
      <c r="B1803" t="s">
        <v>3168</v>
      </c>
      <c r="E1803" t="s">
        <v>3200</v>
      </c>
      <c r="H1803">
        <v>1204</v>
      </c>
      <c r="I1803">
        <v>24002148</v>
      </c>
      <c r="J1803" t="s">
        <v>3224</v>
      </c>
      <c r="K1803" s="38">
        <v>45338</v>
      </c>
      <c r="L1803" s="38">
        <v>45338</v>
      </c>
      <c r="M1803" t="s">
        <v>3226</v>
      </c>
      <c r="N1803" t="s">
        <v>3588</v>
      </c>
      <c r="R1803">
        <v>0</v>
      </c>
      <c r="V1803">
        <v>14434975</v>
      </c>
      <c r="X1803" t="s">
        <v>36</v>
      </c>
      <c r="Y1803" t="s">
        <v>3204</v>
      </c>
      <c r="Z1803" t="e">
        <f>VLOOKUP(N1803,Sheet3!J:J,1,0)</f>
        <v>#N/A</v>
      </c>
      <c r="AA1803" t="e">
        <f>VLOOKUP(I1803,Sheet3!$E$2:$E$8,1,0)</f>
        <v>#N/A</v>
      </c>
    </row>
    <row r="1804" spans="1:27" hidden="1" x14ac:dyDescent="0.25">
      <c r="A1804">
        <v>290059</v>
      </c>
      <c r="B1804" t="s">
        <v>3168</v>
      </c>
      <c r="E1804" t="s">
        <v>3200</v>
      </c>
      <c r="H1804">
        <v>1204</v>
      </c>
      <c r="I1804">
        <v>24002148</v>
      </c>
      <c r="J1804" t="s">
        <v>3228</v>
      </c>
      <c r="K1804" s="38">
        <v>45338</v>
      </c>
      <c r="L1804" s="38">
        <v>45338</v>
      </c>
      <c r="M1804" t="s">
        <v>3226</v>
      </c>
      <c r="N1804" t="s">
        <v>3588</v>
      </c>
      <c r="O1804">
        <v>297</v>
      </c>
      <c r="Q1804" t="s">
        <v>36</v>
      </c>
      <c r="R1804">
        <v>1.39</v>
      </c>
      <c r="S1804">
        <v>297</v>
      </c>
      <c r="U1804">
        <v>412.83</v>
      </c>
      <c r="V1804">
        <v>14434976</v>
      </c>
      <c r="X1804" t="s">
        <v>36</v>
      </c>
      <c r="Y1804" t="s">
        <v>3204</v>
      </c>
      <c r="Z1804" t="e">
        <f>VLOOKUP(N1804,Sheet3!J:J,1,0)</f>
        <v>#N/A</v>
      </c>
      <c r="AA1804" t="e">
        <f>VLOOKUP(I1804,Sheet3!$E$2:$E$8,1,0)</f>
        <v>#N/A</v>
      </c>
    </row>
    <row r="1805" spans="1:27" hidden="1" x14ac:dyDescent="0.25">
      <c r="A1805">
        <v>290059</v>
      </c>
      <c r="B1805" t="s">
        <v>3168</v>
      </c>
      <c r="E1805" t="s">
        <v>3200</v>
      </c>
      <c r="H1805">
        <v>1204</v>
      </c>
      <c r="I1805">
        <v>24002148</v>
      </c>
      <c r="J1805" t="s">
        <v>3228</v>
      </c>
      <c r="K1805" s="38">
        <v>45338</v>
      </c>
      <c r="L1805" s="38">
        <v>45338</v>
      </c>
      <c r="M1805" t="s">
        <v>3226</v>
      </c>
      <c r="N1805" t="s">
        <v>3588</v>
      </c>
      <c r="O1805">
        <v>297</v>
      </c>
      <c r="Q1805" t="s">
        <v>36</v>
      </c>
      <c r="R1805">
        <v>1.39</v>
      </c>
      <c r="S1805">
        <v>297</v>
      </c>
      <c r="U1805">
        <v>412.83</v>
      </c>
      <c r="V1805">
        <v>14434979</v>
      </c>
      <c r="X1805" t="s">
        <v>36</v>
      </c>
      <c r="Y1805" t="s">
        <v>3204</v>
      </c>
      <c r="Z1805" t="e">
        <f>VLOOKUP(N1805,Sheet3!J:J,1,0)</f>
        <v>#N/A</v>
      </c>
      <c r="AA1805" t="e">
        <f>VLOOKUP(I1805,Sheet3!$E$2:$E$8,1,0)</f>
        <v>#N/A</v>
      </c>
    </row>
    <row r="1806" spans="1:27" hidden="1" x14ac:dyDescent="0.25">
      <c r="A1806">
        <v>290059</v>
      </c>
      <c r="B1806" t="s">
        <v>3168</v>
      </c>
      <c r="E1806" t="s">
        <v>3200</v>
      </c>
      <c r="H1806">
        <v>1204</v>
      </c>
      <c r="I1806">
        <v>24001119</v>
      </c>
      <c r="J1806" t="s">
        <v>3232</v>
      </c>
      <c r="K1806" s="38">
        <v>45341</v>
      </c>
      <c r="L1806" s="38">
        <v>45341</v>
      </c>
      <c r="M1806" t="s">
        <v>3226</v>
      </c>
      <c r="N1806" t="s">
        <v>3588</v>
      </c>
      <c r="O1806">
        <v>-297</v>
      </c>
      <c r="Q1806" t="s">
        <v>36</v>
      </c>
      <c r="R1806">
        <v>1.39</v>
      </c>
      <c r="S1806">
        <v>-297</v>
      </c>
      <c r="U1806">
        <v>-412.83</v>
      </c>
      <c r="V1806">
        <v>14436441</v>
      </c>
      <c r="X1806" t="s">
        <v>36</v>
      </c>
      <c r="Y1806" t="s">
        <v>3204</v>
      </c>
      <c r="Z1806" t="e">
        <f>VLOOKUP(N1806,Sheet3!J:J,1,0)</f>
        <v>#N/A</v>
      </c>
      <c r="AA1806" t="e">
        <f>VLOOKUP(I1806,Sheet3!$E$2:$E$8,1,0)</f>
        <v>#N/A</v>
      </c>
    </row>
    <row r="1807" spans="1:27" hidden="1" x14ac:dyDescent="0.25">
      <c r="A1807">
        <v>290059</v>
      </c>
      <c r="B1807" t="s">
        <v>3168</v>
      </c>
      <c r="E1807" t="s">
        <v>3200</v>
      </c>
      <c r="H1807">
        <v>1204</v>
      </c>
      <c r="I1807">
        <v>24001118</v>
      </c>
      <c r="J1807" t="s">
        <v>3232</v>
      </c>
      <c r="K1807" s="38">
        <v>45341</v>
      </c>
      <c r="L1807" s="38">
        <v>45341</v>
      </c>
      <c r="M1807" t="s">
        <v>3226</v>
      </c>
      <c r="N1807" t="s">
        <v>3588</v>
      </c>
      <c r="O1807">
        <v>-297</v>
      </c>
      <c r="Q1807" t="s">
        <v>36</v>
      </c>
      <c r="R1807">
        <v>1.39</v>
      </c>
      <c r="S1807">
        <v>-297</v>
      </c>
      <c r="U1807">
        <v>-412.83</v>
      </c>
      <c r="V1807">
        <v>14436438</v>
      </c>
      <c r="X1807" t="s">
        <v>36</v>
      </c>
      <c r="Y1807" t="s">
        <v>3204</v>
      </c>
      <c r="Z1807" t="e">
        <f>VLOOKUP(N1807,Sheet3!J:J,1,0)</f>
        <v>#N/A</v>
      </c>
      <c r="AA1807" t="e">
        <f>VLOOKUP(I1807,Sheet3!$E$2:$E$8,1,0)</f>
        <v>#N/A</v>
      </c>
    </row>
    <row r="1808" spans="1:27" hidden="1" x14ac:dyDescent="0.25">
      <c r="A1808">
        <v>290059</v>
      </c>
      <c r="B1808">
        <v>290059</v>
      </c>
      <c r="H1808">
        <v>1204</v>
      </c>
      <c r="M1808" t="s">
        <v>3226</v>
      </c>
      <c r="N1808" t="s">
        <v>3588</v>
      </c>
      <c r="R1808" t="s">
        <v>3225</v>
      </c>
      <c r="X1808" t="s">
        <v>36</v>
      </c>
      <c r="Z1808" t="e">
        <f>VLOOKUP(N1808,Sheet3!J:J,1,0)</f>
        <v>#N/A</v>
      </c>
      <c r="AA1808" t="e">
        <f>VLOOKUP(I1808,Sheet3!$E$2:$E$8,1,0)</f>
        <v>#N/A</v>
      </c>
    </row>
    <row r="1809" spans="1:27" hidden="1" x14ac:dyDescent="0.25">
      <c r="A1809">
        <v>290059</v>
      </c>
      <c r="B1809" t="s">
        <v>3168</v>
      </c>
      <c r="E1809" t="s">
        <v>3200</v>
      </c>
      <c r="H1809">
        <v>1204</v>
      </c>
      <c r="I1809">
        <v>24002148</v>
      </c>
      <c r="J1809" t="s">
        <v>3224</v>
      </c>
      <c r="K1809" s="38">
        <v>45338</v>
      </c>
      <c r="L1809" s="38">
        <v>45338</v>
      </c>
      <c r="M1809" t="s">
        <v>3226</v>
      </c>
      <c r="N1809" t="s">
        <v>3589</v>
      </c>
      <c r="R1809">
        <v>0</v>
      </c>
      <c r="V1809">
        <v>14434998</v>
      </c>
      <c r="X1809" t="s">
        <v>36</v>
      </c>
      <c r="Y1809" t="s">
        <v>3204</v>
      </c>
      <c r="Z1809" t="e">
        <f>VLOOKUP(N1809,Sheet3!J:J,1,0)</f>
        <v>#N/A</v>
      </c>
      <c r="AA1809" t="e">
        <f>VLOOKUP(I1809,Sheet3!$E$2:$E$8,1,0)</f>
        <v>#N/A</v>
      </c>
    </row>
    <row r="1810" spans="1:27" hidden="1" x14ac:dyDescent="0.25">
      <c r="A1810">
        <v>290059</v>
      </c>
      <c r="B1810" t="s">
        <v>3168</v>
      </c>
      <c r="E1810" t="s">
        <v>3200</v>
      </c>
      <c r="H1810">
        <v>1204</v>
      </c>
      <c r="I1810">
        <v>24002148</v>
      </c>
      <c r="J1810" t="s">
        <v>3228</v>
      </c>
      <c r="K1810" s="38">
        <v>45338</v>
      </c>
      <c r="L1810" s="38">
        <v>45338</v>
      </c>
      <c r="M1810" t="s">
        <v>3226</v>
      </c>
      <c r="N1810" t="s">
        <v>3589</v>
      </c>
      <c r="O1810">
        <v>2477</v>
      </c>
      <c r="Q1810" t="s">
        <v>36</v>
      </c>
      <c r="R1810">
        <v>1.39</v>
      </c>
      <c r="S1810">
        <v>2477</v>
      </c>
      <c r="U1810">
        <v>3443.03</v>
      </c>
      <c r="V1810">
        <v>14434999</v>
      </c>
      <c r="X1810" t="s">
        <v>36</v>
      </c>
      <c r="Y1810" t="s">
        <v>3204</v>
      </c>
      <c r="Z1810" t="e">
        <f>VLOOKUP(N1810,Sheet3!J:J,1,0)</f>
        <v>#N/A</v>
      </c>
      <c r="AA1810" t="e">
        <f>VLOOKUP(I1810,Sheet3!$E$2:$E$8,1,0)</f>
        <v>#N/A</v>
      </c>
    </row>
    <row r="1811" spans="1:27" hidden="1" x14ac:dyDescent="0.25">
      <c r="A1811">
        <v>290059</v>
      </c>
      <c r="B1811" t="s">
        <v>3168</v>
      </c>
      <c r="E1811" t="s">
        <v>3200</v>
      </c>
      <c r="H1811">
        <v>1204</v>
      </c>
      <c r="I1811">
        <v>24001123</v>
      </c>
      <c r="J1811" t="s">
        <v>3232</v>
      </c>
      <c r="K1811" s="38">
        <v>45341</v>
      </c>
      <c r="L1811" s="38">
        <v>45341</v>
      </c>
      <c r="M1811" t="s">
        <v>3226</v>
      </c>
      <c r="N1811" t="s">
        <v>3589</v>
      </c>
      <c r="O1811">
        <v>-2477</v>
      </c>
      <c r="Q1811" t="s">
        <v>36</v>
      </c>
      <c r="R1811">
        <v>1.39</v>
      </c>
      <c r="S1811">
        <v>-2477</v>
      </c>
      <c r="U1811">
        <v>-3443.03</v>
      </c>
      <c r="V1811">
        <v>14436452</v>
      </c>
      <c r="X1811" t="s">
        <v>36</v>
      </c>
      <c r="Y1811" t="s">
        <v>3204</v>
      </c>
      <c r="Z1811" t="e">
        <f>VLOOKUP(N1811,Sheet3!J:J,1,0)</f>
        <v>#N/A</v>
      </c>
      <c r="AA1811" t="e">
        <f>VLOOKUP(I1811,Sheet3!$E$2:$E$8,1,0)</f>
        <v>#N/A</v>
      </c>
    </row>
    <row r="1812" spans="1:27" hidden="1" x14ac:dyDescent="0.25">
      <c r="A1812">
        <v>290059</v>
      </c>
      <c r="B1812">
        <v>290059</v>
      </c>
      <c r="H1812">
        <v>1204</v>
      </c>
      <c r="M1812" t="s">
        <v>3226</v>
      </c>
      <c r="N1812" t="s">
        <v>3589</v>
      </c>
      <c r="R1812" t="s">
        <v>3225</v>
      </c>
      <c r="X1812" t="s">
        <v>36</v>
      </c>
      <c r="Z1812" t="e">
        <f>VLOOKUP(N1812,Sheet3!J:J,1,0)</f>
        <v>#N/A</v>
      </c>
      <c r="AA1812" t="e">
        <f>VLOOKUP(I1812,Sheet3!$E$2:$E$8,1,0)</f>
        <v>#N/A</v>
      </c>
    </row>
    <row r="1813" spans="1:27" hidden="1" x14ac:dyDescent="0.25">
      <c r="A1813">
        <v>290059</v>
      </c>
      <c r="B1813" t="s">
        <v>3168</v>
      </c>
      <c r="E1813" t="s">
        <v>3200</v>
      </c>
      <c r="H1813">
        <v>1204</v>
      </c>
      <c r="I1813">
        <v>24002143</v>
      </c>
      <c r="J1813" t="s">
        <v>3224</v>
      </c>
      <c r="K1813" s="38">
        <v>45338</v>
      </c>
      <c r="L1813" s="38">
        <v>45338</v>
      </c>
      <c r="M1813" t="s">
        <v>3226</v>
      </c>
      <c r="N1813" t="s">
        <v>3590</v>
      </c>
      <c r="R1813">
        <v>0</v>
      </c>
      <c r="V1813">
        <v>14434835</v>
      </c>
      <c r="X1813" t="s">
        <v>36</v>
      </c>
      <c r="Y1813" t="s">
        <v>3204</v>
      </c>
      <c r="Z1813" t="e">
        <f>VLOOKUP(N1813,Sheet3!J:J,1,0)</f>
        <v>#N/A</v>
      </c>
      <c r="AA1813" t="e">
        <f>VLOOKUP(I1813,Sheet3!$E$2:$E$8,1,0)</f>
        <v>#N/A</v>
      </c>
    </row>
    <row r="1814" spans="1:27" hidden="1" x14ac:dyDescent="0.25">
      <c r="A1814">
        <v>290059</v>
      </c>
      <c r="B1814" t="s">
        <v>3168</v>
      </c>
      <c r="E1814" t="s">
        <v>3200</v>
      </c>
      <c r="H1814">
        <v>1204</v>
      </c>
      <c r="I1814">
        <v>24002143</v>
      </c>
      <c r="J1814" t="s">
        <v>3228</v>
      </c>
      <c r="K1814" s="38">
        <v>45338</v>
      </c>
      <c r="L1814" s="38">
        <v>45338</v>
      </c>
      <c r="M1814" t="s">
        <v>3226</v>
      </c>
      <c r="N1814" t="s">
        <v>3590</v>
      </c>
      <c r="O1814">
        <v>1454</v>
      </c>
      <c r="Q1814" t="s">
        <v>36</v>
      </c>
      <c r="R1814">
        <v>1.39</v>
      </c>
      <c r="S1814">
        <v>1454</v>
      </c>
      <c r="U1814">
        <v>2021.06</v>
      </c>
      <c r="V1814">
        <v>14434836</v>
      </c>
      <c r="X1814" t="s">
        <v>36</v>
      </c>
      <c r="Y1814" t="s">
        <v>3204</v>
      </c>
      <c r="Z1814" t="e">
        <f>VLOOKUP(N1814,Sheet3!J:J,1,0)</f>
        <v>#N/A</v>
      </c>
      <c r="AA1814" t="e">
        <f>VLOOKUP(I1814,Sheet3!$E$2:$E$8,1,0)</f>
        <v>#N/A</v>
      </c>
    </row>
    <row r="1815" spans="1:27" hidden="1" x14ac:dyDescent="0.25">
      <c r="A1815">
        <v>290059</v>
      </c>
      <c r="B1815" t="s">
        <v>3168</v>
      </c>
      <c r="E1815" t="s">
        <v>3200</v>
      </c>
      <c r="H1815">
        <v>1204</v>
      </c>
      <c r="I1815">
        <v>24002143</v>
      </c>
      <c r="J1815" t="s">
        <v>3228</v>
      </c>
      <c r="K1815" s="38">
        <v>45338</v>
      </c>
      <c r="L1815" s="38">
        <v>45338</v>
      </c>
      <c r="M1815" t="s">
        <v>3226</v>
      </c>
      <c r="N1815" t="s">
        <v>3590</v>
      </c>
      <c r="O1815">
        <v>458</v>
      </c>
      <c r="Q1815" t="s">
        <v>36</v>
      </c>
      <c r="R1815">
        <v>1.39</v>
      </c>
      <c r="S1815">
        <v>458</v>
      </c>
      <c r="U1815">
        <v>636.62</v>
      </c>
      <c r="V1815">
        <v>14434837</v>
      </c>
      <c r="X1815" t="s">
        <v>36</v>
      </c>
      <c r="Y1815" t="s">
        <v>3204</v>
      </c>
      <c r="Z1815" t="e">
        <f>VLOOKUP(N1815,Sheet3!J:J,1,0)</f>
        <v>#N/A</v>
      </c>
      <c r="AA1815" t="e">
        <f>VLOOKUP(I1815,Sheet3!$E$2:$E$8,1,0)</f>
        <v>#N/A</v>
      </c>
    </row>
    <row r="1816" spans="1:27" hidden="1" x14ac:dyDescent="0.25">
      <c r="A1816">
        <v>290059</v>
      </c>
      <c r="B1816" t="s">
        <v>3168</v>
      </c>
      <c r="E1816" t="s">
        <v>3200</v>
      </c>
      <c r="H1816">
        <v>1204</v>
      </c>
      <c r="I1816">
        <v>24001166</v>
      </c>
      <c r="J1816" t="s">
        <v>3591</v>
      </c>
      <c r="K1816" s="38">
        <v>45341</v>
      </c>
      <c r="L1816" s="38">
        <v>45341</v>
      </c>
      <c r="M1816" t="s">
        <v>3226</v>
      </c>
      <c r="N1816" t="s">
        <v>3590</v>
      </c>
      <c r="O1816">
        <v>-300</v>
      </c>
      <c r="Q1816" t="s">
        <v>36</v>
      </c>
      <c r="R1816">
        <v>0</v>
      </c>
      <c r="S1816">
        <v>-300</v>
      </c>
      <c r="V1816">
        <v>14436823</v>
      </c>
      <c r="X1816" t="s">
        <v>36</v>
      </c>
      <c r="Y1816" t="s">
        <v>3204</v>
      </c>
      <c r="Z1816" t="e">
        <f>VLOOKUP(N1816,Sheet3!J:J,1,0)</f>
        <v>#N/A</v>
      </c>
      <c r="AA1816" t="e">
        <f>VLOOKUP(I1816,Sheet3!$E$2:$E$8,1,0)</f>
        <v>#N/A</v>
      </c>
    </row>
    <row r="1817" spans="1:27" hidden="1" x14ac:dyDescent="0.25">
      <c r="A1817">
        <v>290059</v>
      </c>
      <c r="B1817" t="s">
        <v>3168</v>
      </c>
      <c r="E1817" t="s">
        <v>3200</v>
      </c>
      <c r="H1817">
        <v>1204</v>
      </c>
      <c r="I1817">
        <v>24001066</v>
      </c>
      <c r="J1817" t="s">
        <v>3232</v>
      </c>
      <c r="K1817" s="38">
        <v>45341</v>
      </c>
      <c r="L1817" s="38">
        <v>45341</v>
      </c>
      <c r="M1817" t="s">
        <v>3226</v>
      </c>
      <c r="N1817" t="s">
        <v>3590</v>
      </c>
      <c r="O1817">
        <v>-458</v>
      </c>
      <c r="Q1817" t="s">
        <v>36</v>
      </c>
      <c r="R1817">
        <v>1.39</v>
      </c>
      <c r="S1817">
        <v>-458</v>
      </c>
      <c r="U1817">
        <v>-636.62</v>
      </c>
      <c r="V1817">
        <v>14435802</v>
      </c>
      <c r="X1817" t="s">
        <v>36</v>
      </c>
      <c r="Y1817" t="s">
        <v>3204</v>
      </c>
      <c r="Z1817" t="e">
        <f>VLOOKUP(N1817,Sheet3!J:J,1,0)</f>
        <v>#N/A</v>
      </c>
      <c r="AA1817" t="e">
        <f>VLOOKUP(I1817,Sheet3!$E$2:$E$8,1,0)</f>
        <v>#N/A</v>
      </c>
    </row>
    <row r="1818" spans="1:27" hidden="1" x14ac:dyDescent="0.25">
      <c r="A1818">
        <v>290059</v>
      </c>
      <c r="B1818" t="s">
        <v>3168</v>
      </c>
      <c r="E1818" t="s">
        <v>3200</v>
      </c>
      <c r="H1818">
        <v>1204</v>
      </c>
      <c r="I1818">
        <v>24001065</v>
      </c>
      <c r="J1818" t="s">
        <v>3232</v>
      </c>
      <c r="K1818" s="38">
        <v>45341</v>
      </c>
      <c r="L1818" s="38">
        <v>45341</v>
      </c>
      <c r="M1818" t="s">
        <v>3226</v>
      </c>
      <c r="N1818" t="s">
        <v>3590</v>
      </c>
      <c r="O1818">
        <v>-1454</v>
      </c>
      <c r="Q1818" t="s">
        <v>36</v>
      </c>
      <c r="R1818">
        <v>1.39</v>
      </c>
      <c r="S1818">
        <v>-1454</v>
      </c>
      <c r="U1818">
        <v>-2021.06</v>
      </c>
      <c r="V1818">
        <v>14435799</v>
      </c>
      <c r="X1818" t="s">
        <v>36</v>
      </c>
      <c r="Y1818" t="s">
        <v>3204</v>
      </c>
      <c r="Z1818" t="e">
        <f>VLOOKUP(N1818,Sheet3!J:J,1,0)</f>
        <v>#N/A</v>
      </c>
      <c r="AA1818" t="e">
        <f>VLOOKUP(I1818,Sheet3!$E$2:$E$8,1,0)</f>
        <v>#N/A</v>
      </c>
    </row>
    <row r="1819" spans="1:27" hidden="1" x14ac:dyDescent="0.25">
      <c r="A1819">
        <v>290059</v>
      </c>
      <c r="B1819" t="s">
        <v>3168</v>
      </c>
      <c r="E1819" t="s">
        <v>3200</v>
      </c>
      <c r="H1819">
        <v>1204</v>
      </c>
      <c r="I1819">
        <v>24002187</v>
      </c>
      <c r="J1819" t="s">
        <v>3228</v>
      </c>
      <c r="K1819" s="38">
        <v>45341</v>
      </c>
      <c r="L1819" s="38">
        <v>45341</v>
      </c>
      <c r="M1819" t="s">
        <v>3226</v>
      </c>
      <c r="N1819" t="s">
        <v>3590</v>
      </c>
      <c r="O1819">
        <v>300</v>
      </c>
      <c r="Q1819" t="s">
        <v>36</v>
      </c>
      <c r="R1819">
        <v>0</v>
      </c>
      <c r="S1819">
        <v>300</v>
      </c>
      <c r="V1819">
        <v>14436815</v>
      </c>
      <c r="X1819" t="s">
        <v>36</v>
      </c>
      <c r="Y1819" t="s">
        <v>3204</v>
      </c>
      <c r="Z1819" t="e">
        <f>VLOOKUP(N1819,Sheet3!J:J,1,0)</f>
        <v>#N/A</v>
      </c>
      <c r="AA1819" t="e">
        <f>VLOOKUP(I1819,Sheet3!$E$2:$E$8,1,0)</f>
        <v>#N/A</v>
      </c>
    </row>
    <row r="1820" spans="1:27" hidden="1" x14ac:dyDescent="0.25">
      <c r="A1820">
        <v>290059</v>
      </c>
      <c r="B1820">
        <v>290059</v>
      </c>
      <c r="H1820">
        <v>1204</v>
      </c>
      <c r="M1820" t="s">
        <v>3226</v>
      </c>
      <c r="N1820" t="s">
        <v>3590</v>
      </c>
      <c r="R1820" t="s">
        <v>3225</v>
      </c>
      <c r="X1820" t="s">
        <v>36</v>
      </c>
      <c r="Z1820" t="e">
        <f>VLOOKUP(N1820,Sheet3!J:J,1,0)</f>
        <v>#N/A</v>
      </c>
      <c r="AA1820" t="e">
        <f>VLOOKUP(I1820,Sheet3!$E$2:$E$8,1,0)</f>
        <v>#N/A</v>
      </c>
    </row>
    <row r="1821" spans="1:27" hidden="1" x14ac:dyDescent="0.25">
      <c r="A1821">
        <v>290059</v>
      </c>
      <c r="B1821" t="s">
        <v>3168</v>
      </c>
      <c r="E1821" t="s">
        <v>3200</v>
      </c>
      <c r="H1821">
        <v>1204</v>
      </c>
      <c r="I1821">
        <v>24002146</v>
      </c>
      <c r="J1821" t="s">
        <v>3224</v>
      </c>
      <c r="K1821" s="38">
        <v>45338</v>
      </c>
      <c r="L1821" s="38">
        <v>45338</v>
      </c>
      <c r="M1821" t="s">
        <v>3226</v>
      </c>
      <c r="N1821" t="s">
        <v>3592</v>
      </c>
      <c r="R1821">
        <v>0</v>
      </c>
      <c r="V1821">
        <v>14434858</v>
      </c>
      <c r="X1821" t="s">
        <v>36</v>
      </c>
      <c r="Y1821" t="s">
        <v>3204</v>
      </c>
      <c r="Z1821" t="e">
        <f>VLOOKUP(N1821,Sheet3!J:J,1,0)</f>
        <v>#N/A</v>
      </c>
      <c r="AA1821" t="e">
        <f>VLOOKUP(I1821,Sheet3!$E$2:$E$8,1,0)</f>
        <v>#N/A</v>
      </c>
    </row>
    <row r="1822" spans="1:27" hidden="1" x14ac:dyDescent="0.25">
      <c r="A1822">
        <v>290059</v>
      </c>
      <c r="B1822" t="s">
        <v>3168</v>
      </c>
      <c r="E1822" t="s">
        <v>3200</v>
      </c>
      <c r="H1822">
        <v>1204</v>
      </c>
      <c r="I1822">
        <v>24002146</v>
      </c>
      <c r="J1822" t="s">
        <v>3228</v>
      </c>
      <c r="K1822" s="38">
        <v>45338</v>
      </c>
      <c r="L1822" s="38">
        <v>45338</v>
      </c>
      <c r="M1822" t="s">
        <v>3226</v>
      </c>
      <c r="N1822" t="s">
        <v>3592</v>
      </c>
      <c r="O1822">
        <v>3082</v>
      </c>
      <c r="Q1822" t="s">
        <v>36</v>
      </c>
      <c r="R1822">
        <v>1.39</v>
      </c>
      <c r="S1822">
        <v>3082</v>
      </c>
      <c r="U1822">
        <v>4283.9799999999996</v>
      </c>
      <c r="V1822">
        <v>14434860</v>
      </c>
      <c r="X1822" t="s">
        <v>36</v>
      </c>
      <c r="Y1822" t="s">
        <v>3204</v>
      </c>
      <c r="Z1822" t="e">
        <f>VLOOKUP(N1822,Sheet3!J:J,1,0)</f>
        <v>#N/A</v>
      </c>
      <c r="AA1822" t="e">
        <f>VLOOKUP(I1822,Sheet3!$E$2:$E$8,1,0)</f>
        <v>#N/A</v>
      </c>
    </row>
    <row r="1823" spans="1:27" hidden="1" x14ac:dyDescent="0.25">
      <c r="A1823">
        <v>290059</v>
      </c>
      <c r="B1823" t="s">
        <v>3168</v>
      </c>
      <c r="E1823" t="s">
        <v>3200</v>
      </c>
      <c r="H1823">
        <v>1204</v>
      </c>
      <c r="I1823">
        <v>24001078</v>
      </c>
      <c r="J1823" t="s">
        <v>3232</v>
      </c>
      <c r="K1823" s="38">
        <v>45341</v>
      </c>
      <c r="L1823" s="38">
        <v>45341</v>
      </c>
      <c r="M1823" t="s">
        <v>3226</v>
      </c>
      <c r="N1823" t="s">
        <v>3592</v>
      </c>
      <c r="O1823">
        <v>-3082</v>
      </c>
      <c r="Q1823" t="s">
        <v>36</v>
      </c>
      <c r="R1823">
        <v>1.39</v>
      </c>
      <c r="S1823">
        <v>-3082</v>
      </c>
      <c r="U1823">
        <v>-4283.9799999999996</v>
      </c>
      <c r="V1823">
        <v>14436291</v>
      </c>
      <c r="X1823" t="s">
        <v>36</v>
      </c>
      <c r="Y1823" t="s">
        <v>3204</v>
      </c>
      <c r="Z1823" t="e">
        <f>VLOOKUP(N1823,Sheet3!J:J,1,0)</f>
        <v>#N/A</v>
      </c>
      <c r="AA1823" t="e">
        <f>VLOOKUP(I1823,Sheet3!$E$2:$E$8,1,0)</f>
        <v>#N/A</v>
      </c>
    </row>
    <row r="1824" spans="1:27" hidden="1" x14ac:dyDescent="0.25">
      <c r="A1824">
        <v>290059</v>
      </c>
      <c r="B1824">
        <v>290059</v>
      </c>
      <c r="H1824">
        <v>1204</v>
      </c>
      <c r="M1824" t="s">
        <v>3226</v>
      </c>
      <c r="N1824" t="s">
        <v>3592</v>
      </c>
      <c r="R1824" t="s">
        <v>3225</v>
      </c>
      <c r="X1824" t="s">
        <v>36</v>
      </c>
      <c r="Z1824" t="e">
        <f>VLOOKUP(N1824,Sheet3!J:J,1,0)</f>
        <v>#N/A</v>
      </c>
      <c r="AA1824" t="e">
        <f>VLOOKUP(I1824,Sheet3!$E$2:$E$8,1,0)</f>
        <v>#N/A</v>
      </c>
    </row>
    <row r="1825" spans="1:27" hidden="1" x14ac:dyDescent="0.25">
      <c r="A1825">
        <v>290059</v>
      </c>
      <c r="B1825" t="s">
        <v>3168</v>
      </c>
      <c r="E1825" t="s">
        <v>3200</v>
      </c>
      <c r="H1825">
        <v>1204</v>
      </c>
      <c r="I1825">
        <v>24002146</v>
      </c>
      <c r="J1825" t="s">
        <v>3224</v>
      </c>
      <c r="K1825" s="38">
        <v>45338</v>
      </c>
      <c r="L1825" s="38">
        <v>45338</v>
      </c>
      <c r="M1825" t="s">
        <v>3226</v>
      </c>
      <c r="N1825" t="s">
        <v>3593</v>
      </c>
      <c r="R1825">
        <v>0</v>
      </c>
      <c r="V1825">
        <v>14434879</v>
      </c>
      <c r="X1825" t="s">
        <v>36</v>
      </c>
      <c r="Y1825" t="s">
        <v>3204</v>
      </c>
      <c r="Z1825" t="e">
        <f>VLOOKUP(N1825,Sheet3!J:J,1,0)</f>
        <v>#N/A</v>
      </c>
      <c r="AA1825" t="e">
        <f>VLOOKUP(I1825,Sheet3!$E$2:$E$8,1,0)</f>
        <v>#N/A</v>
      </c>
    </row>
    <row r="1826" spans="1:27" hidden="1" x14ac:dyDescent="0.25">
      <c r="A1826">
        <v>290059</v>
      </c>
      <c r="B1826" t="s">
        <v>3168</v>
      </c>
      <c r="E1826" t="s">
        <v>3200</v>
      </c>
      <c r="H1826">
        <v>1204</v>
      </c>
      <c r="I1826">
        <v>24002146</v>
      </c>
      <c r="J1826" t="s">
        <v>3228</v>
      </c>
      <c r="K1826" s="38">
        <v>45338</v>
      </c>
      <c r="L1826" s="38">
        <v>45338</v>
      </c>
      <c r="M1826" t="s">
        <v>3226</v>
      </c>
      <c r="N1826" t="s">
        <v>3593</v>
      </c>
      <c r="O1826">
        <v>943</v>
      </c>
      <c r="Q1826" t="s">
        <v>36</v>
      </c>
      <c r="R1826">
        <v>1.39</v>
      </c>
      <c r="S1826">
        <v>943</v>
      </c>
      <c r="U1826">
        <v>1310.77</v>
      </c>
      <c r="V1826">
        <v>14434880</v>
      </c>
      <c r="X1826" t="s">
        <v>36</v>
      </c>
      <c r="Y1826" t="s">
        <v>3204</v>
      </c>
      <c r="Z1826" t="e">
        <f>VLOOKUP(N1826,Sheet3!J:J,1,0)</f>
        <v>#N/A</v>
      </c>
      <c r="AA1826" t="e">
        <f>VLOOKUP(I1826,Sheet3!$E$2:$E$8,1,0)</f>
        <v>#N/A</v>
      </c>
    </row>
    <row r="1827" spans="1:27" hidden="1" x14ac:dyDescent="0.25">
      <c r="A1827">
        <v>290059</v>
      </c>
      <c r="B1827" t="s">
        <v>3168</v>
      </c>
      <c r="E1827" t="s">
        <v>3200</v>
      </c>
      <c r="H1827">
        <v>1204</v>
      </c>
      <c r="I1827">
        <v>24001084</v>
      </c>
      <c r="J1827" t="s">
        <v>3232</v>
      </c>
      <c r="K1827" s="38">
        <v>45341</v>
      </c>
      <c r="L1827" s="38">
        <v>45341</v>
      </c>
      <c r="M1827" t="s">
        <v>3226</v>
      </c>
      <c r="N1827" t="s">
        <v>3593</v>
      </c>
      <c r="O1827">
        <v>-943</v>
      </c>
      <c r="Q1827" t="s">
        <v>36</v>
      </c>
      <c r="R1827">
        <v>1.39</v>
      </c>
      <c r="S1827">
        <v>-943</v>
      </c>
      <c r="U1827">
        <v>-1310.77</v>
      </c>
      <c r="V1827">
        <v>14436313</v>
      </c>
      <c r="X1827" t="s">
        <v>36</v>
      </c>
      <c r="Y1827" t="s">
        <v>3204</v>
      </c>
      <c r="Z1827" t="e">
        <f>VLOOKUP(N1827,Sheet3!J:J,1,0)</f>
        <v>#N/A</v>
      </c>
      <c r="AA1827" t="e">
        <f>VLOOKUP(I1827,Sheet3!$E$2:$E$8,1,0)</f>
        <v>#N/A</v>
      </c>
    </row>
    <row r="1828" spans="1:27" hidden="1" x14ac:dyDescent="0.25">
      <c r="A1828">
        <v>290059</v>
      </c>
      <c r="B1828">
        <v>290059</v>
      </c>
      <c r="H1828">
        <v>1204</v>
      </c>
      <c r="M1828" t="s">
        <v>3226</v>
      </c>
      <c r="N1828" t="s">
        <v>3593</v>
      </c>
      <c r="R1828" t="s">
        <v>3225</v>
      </c>
      <c r="X1828" t="s">
        <v>36</v>
      </c>
      <c r="Z1828" t="e">
        <f>VLOOKUP(N1828,Sheet3!J:J,1,0)</f>
        <v>#N/A</v>
      </c>
      <c r="AA1828" t="e">
        <f>VLOOKUP(I1828,Sheet3!$E$2:$E$8,1,0)</f>
        <v>#N/A</v>
      </c>
    </row>
    <row r="1829" spans="1:27" hidden="1" x14ac:dyDescent="0.25">
      <c r="A1829">
        <v>290059</v>
      </c>
      <c r="B1829" t="s">
        <v>3168</v>
      </c>
      <c r="E1829" t="s">
        <v>3200</v>
      </c>
      <c r="H1829">
        <v>1204</v>
      </c>
      <c r="I1829">
        <v>24002146</v>
      </c>
      <c r="J1829" t="s">
        <v>3224</v>
      </c>
      <c r="K1829" s="38">
        <v>45338</v>
      </c>
      <c r="L1829" s="38">
        <v>45338</v>
      </c>
      <c r="M1829" t="s">
        <v>3226</v>
      </c>
      <c r="N1829" t="s">
        <v>3594</v>
      </c>
      <c r="R1829">
        <v>0</v>
      </c>
      <c r="V1829">
        <v>14434891</v>
      </c>
      <c r="X1829" t="s">
        <v>36</v>
      </c>
      <c r="Y1829" t="s">
        <v>3204</v>
      </c>
      <c r="Z1829" t="e">
        <f>VLOOKUP(N1829,Sheet3!J:J,1,0)</f>
        <v>#N/A</v>
      </c>
      <c r="AA1829" t="e">
        <f>VLOOKUP(I1829,Sheet3!$E$2:$E$8,1,0)</f>
        <v>#N/A</v>
      </c>
    </row>
    <row r="1830" spans="1:27" hidden="1" x14ac:dyDescent="0.25">
      <c r="A1830">
        <v>290059</v>
      </c>
      <c r="B1830" t="s">
        <v>3168</v>
      </c>
      <c r="E1830" t="s">
        <v>3200</v>
      </c>
      <c r="H1830">
        <v>1204</v>
      </c>
      <c r="I1830">
        <v>24002146</v>
      </c>
      <c r="J1830" t="s">
        <v>3228</v>
      </c>
      <c r="K1830" s="38">
        <v>45338</v>
      </c>
      <c r="L1830" s="38">
        <v>45338</v>
      </c>
      <c r="M1830" t="s">
        <v>3226</v>
      </c>
      <c r="N1830" t="s">
        <v>3594</v>
      </c>
      <c r="O1830">
        <v>337</v>
      </c>
      <c r="Q1830" t="s">
        <v>36</v>
      </c>
      <c r="R1830">
        <v>1.39</v>
      </c>
      <c r="S1830">
        <v>337</v>
      </c>
      <c r="U1830">
        <v>468.43</v>
      </c>
      <c r="V1830">
        <v>14434893</v>
      </c>
      <c r="X1830" t="s">
        <v>36</v>
      </c>
      <c r="Y1830" t="s">
        <v>3204</v>
      </c>
      <c r="Z1830" t="e">
        <f>VLOOKUP(N1830,Sheet3!J:J,1,0)</f>
        <v>#N/A</v>
      </c>
      <c r="AA1830" t="e">
        <f>VLOOKUP(I1830,Sheet3!$E$2:$E$8,1,0)</f>
        <v>#N/A</v>
      </c>
    </row>
    <row r="1831" spans="1:27" hidden="1" x14ac:dyDescent="0.25">
      <c r="A1831">
        <v>290059</v>
      </c>
      <c r="B1831" t="s">
        <v>3168</v>
      </c>
      <c r="E1831" t="s">
        <v>3200</v>
      </c>
      <c r="H1831">
        <v>1204</v>
      </c>
      <c r="I1831">
        <v>24001088</v>
      </c>
      <c r="J1831" t="s">
        <v>3232</v>
      </c>
      <c r="K1831" s="38">
        <v>45341</v>
      </c>
      <c r="L1831" s="38">
        <v>45341</v>
      </c>
      <c r="M1831" t="s">
        <v>3226</v>
      </c>
      <c r="N1831" t="s">
        <v>3594</v>
      </c>
      <c r="O1831">
        <v>-337</v>
      </c>
      <c r="Q1831" t="s">
        <v>36</v>
      </c>
      <c r="R1831">
        <v>1.39</v>
      </c>
      <c r="S1831">
        <v>-337</v>
      </c>
      <c r="U1831">
        <v>-468.43</v>
      </c>
      <c r="V1831">
        <v>14436325</v>
      </c>
      <c r="X1831" t="s">
        <v>36</v>
      </c>
      <c r="Y1831" t="s">
        <v>3204</v>
      </c>
      <c r="Z1831" t="e">
        <f>VLOOKUP(N1831,Sheet3!J:J,1,0)</f>
        <v>#N/A</v>
      </c>
      <c r="AA1831" t="e">
        <f>VLOOKUP(I1831,Sheet3!$E$2:$E$8,1,0)</f>
        <v>#N/A</v>
      </c>
    </row>
    <row r="1832" spans="1:27" hidden="1" x14ac:dyDescent="0.25">
      <c r="A1832">
        <v>290059</v>
      </c>
      <c r="B1832">
        <v>290059</v>
      </c>
      <c r="H1832">
        <v>1204</v>
      </c>
      <c r="M1832" t="s">
        <v>3226</v>
      </c>
      <c r="N1832" t="s">
        <v>3594</v>
      </c>
      <c r="R1832" t="s">
        <v>3225</v>
      </c>
      <c r="X1832" t="s">
        <v>36</v>
      </c>
      <c r="Z1832" t="e">
        <f>VLOOKUP(N1832,Sheet3!J:J,1,0)</f>
        <v>#N/A</v>
      </c>
      <c r="AA1832" t="e">
        <f>VLOOKUP(I1832,Sheet3!$E$2:$E$8,1,0)</f>
        <v>#N/A</v>
      </c>
    </row>
    <row r="1833" spans="1:27" hidden="1" x14ac:dyDescent="0.25">
      <c r="A1833">
        <v>290059</v>
      </c>
      <c r="B1833" t="s">
        <v>3168</v>
      </c>
      <c r="E1833" t="s">
        <v>3200</v>
      </c>
      <c r="H1833">
        <v>1204</v>
      </c>
      <c r="I1833">
        <v>24002146</v>
      </c>
      <c r="J1833" t="s">
        <v>3224</v>
      </c>
      <c r="K1833" s="38">
        <v>45338</v>
      </c>
      <c r="L1833" s="38">
        <v>45338</v>
      </c>
      <c r="M1833" t="s">
        <v>3226</v>
      </c>
      <c r="N1833" t="s">
        <v>3595</v>
      </c>
      <c r="R1833">
        <v>0</v>
      </c>
      <c r="V1833">
        <v>14434921</v>
      </c>
      <c r="X1833" t="s">
        <v>36</v>
      </c>
      <c r="Y1833" t="s">
        <v>3204</v>
      </c>
      <c r="Z1833" t="e">
        <f>VLOOKUP(N1833,Sheet3!J:J,1,0)</f>
        <v>#N/A</v>
      </c>
      <c r="AA1833" t="e">
        <f>VLOOKUP(I1833,Sheet3!$E$2:$E$8,1,0)</f>
        <v>#N/A</v>
      </c>
    </row>
    <row r="1834" spans="1:27" hidden="1" x14ac:dyDescent="0.25">
      <c r="A1834">
        <v>290059</v>
      </c>
      <c r="B1834" t="s">
        <v>3168</v>
      </c>
      <c r="E1834" t="s">
        <v>3200</v>
      </c>
      <c r="H1834">
        <v>1204</v>
      </c>
      <c r="I1834">
        <v>24002146</v>
      </c>
      <c r="J1834" t="s">
        <v>3228</v>
      </c>
      <c r="K1834" s="38">
        <v>45338</v>
      </c>
      <c r="L1834" s="38">
        <v>45338</v>
      </c>
      <c r="M1834" t="s">
        <v>3226</v>
      </c>
      <c r="N1834" t="s">
        <v>3595</v>
      </c>
      <c r="O1834">
        <v>116</v>
      </c>
      <c r="Q1834" t="s">
        <v>36</v>
      </c>
      <c r="R1834">
        <v>1.39</v>
      </c>
      <c r="S1834">
        <v>116</v>
      </c>
      <c r="U1834">
        <v>161.24</v>
      </c>
      <c r="V1834">
        <v>14434925</v>
      </c>
      <c r="X1834" t="s">
        <v>36</v>
      </c>
      <c r="Y1834" t="s">
        <v>3204</v>
      </c>
      <c r="Z1834" t="e">
        <f>VLOOKUP(N1834,Sheet3!J:J,1,0)</f>
        <v>#N/A</v>
      </c>
      <c r="AA1834" t="e">
        <f>VLOOKUP(I1834,Sheet3!$E$2:$E$8,1,0)</f>
        <v>#N/A</v>
      </c>
    </row>
    <row r="1835" spans="1:27" hidden="1" x14ac:dyDescent="0.25">
      <c r="A1835">
        <v>290059</v>
      </c>
      <c r="B1835" t="s">
        <v>3168</v>
      </c>
      <c r="E1835" t="s">
        <v>3200</v>
      </c>
      <c r="H1835">
        <v>1204</v>
      </c>
      <c r="I1835">
        <v>24002146</v>
      </c>
      <c r="J1835" t="s">
        <v>3228</v>
      </c>
      <c r="K1835" s="38">
        <v>45338</v>
      </c>
      <c r="L1835" s="38">
        <v>45338</v>
      </c>
      <c r="M1835" t="s">
        <v>3226</v>
      </c>
      <c r="N1835" t="s">
        <v>3595</v>
      </c>
      <c r="O1835">
        <v>425</v>
      </c>
      <c r="Q1835" t="s">
        <v>36</v>
      </c>
      <c r="R1835">
        <v>1.39</v>
      </c>
      <c r="S1835">
        <v>425</v>
      </c>
      <c r="U1835">
        <v>590.75</v>
      </c>
      <c r="V1835">
        <v>14434922</v>
      </c>
      <c r="X1835" t="s">
        <v>36</v>
      </c>
      <c r="Y1835" t="s">
        <v>3204</v>
      </c>
      <c r="Z1835" t="e">
        <f>VLOOKUP(N1835,Sheet3!J:J,1,0)</f>
        <v>#N/A</v>
      </c>
      <c r="AA1835" t="e">
        <f>VLOOKUP(I1835,Sheet3!$E$2:$E$8,1,0)</f>
        <v>#N/A</v>
      </c>
    </row>
    <row r="1836" spans="1:27" hidden="1" x14ac:dyDescent="0.25">
      <c r="A1836">
        <v>290059</v>
      </c>
      <c r="B1836" t="s">
        <v>3168</v>
      </c>
      <c r="E1836" t="s">
        <v>3200</v>
      </c>
      <c r="H1836">
        <v>1204</v>
      </c>
      <c r="I1836">
        <v>24001101</v>
      </c>
      <c r="J1836" t="s">
        <v>3232</v>
      </c>
      <c r="K1836" s="38">
        <v>45341</v>
      </c>
      <c r="L1836" s="38">
        <v>45341</v>
      </c>
      <c r="M1836" t="s">
        <v>3226</v>
      </c>
      <c r="N1836" t="s">
        <v>3595</v>
      </c>
      <c r="O1836">
        <v>-116</v>
      </c>
      <c r="Q1836" t="s">
        <v>36</v>
      </c>
      <c r="R1836">
        <v>1.39</v>
      </c>
      <c r="S1836">
        <v>-116</v>
      </c>
      <c r="U1836">
        <v>-161.24</v>
      </c>
      <c r="V1836">
        <v>14436367</v>
      </c>
      <c r="X1836" t="s">
        <v>36</v>
      </c>
      <c r="Y1836" t="s">
        <v>3204</v>
      </c>
      <c r="Z1836" t="e">
        <f>VLOOKUP(N1836,Sheet3!J:J,1,0)</f>
        <v>#N/A</v>
      </c>
      <c r="AA1836" t="e">
        <f>VLOOKUP(I1836,Sheet3!$E$2:$E$8,1,0)</f>
        <v>#N/A</v>
      </c>
    </row>
    <row r="1837" spans="1:27" hidden="1" x14ac:dyDescent="0.25">
      <c r="A1837">
        <v>290059</v>
      </c>
      <c r="B1837" t="s">
        <v>3168</v>
      </c>
      <c r="E1837" t="s">
        <v>3200</v>
      </c>
      <c r="H1837">
        <v>1204</v>
      </c>
      <c r="I1837">
        <v>24001099</v>
      </c>
      <c r="J1837" t="s">
        <v>3232</v>
      </c>
      <c r="K1837" s="38">
        <v>45341</v>
      </c>
      <c r="L1837" s="38">
        <v>45341</v>
      </c>
      <c r="M1837" t="s">
        <v>3226</v>
      </c>
      <c r="N1837" t="s">
        <v>3595</v>
      </c>
      <c r="O1837">
        <v>-425</v>
      </c>
      <c r="Q1837" t="s">
        <v>36</v>
      </c>
      <c r="R1837">
        <v>1.39</v>
      </c>
      <c r="S1837">
        <v>-425</v>
      </c>
      <c r="U1837">
        <v>-590.75</v>
      </c>
      <c r="V1837">
        <v>14436361</v>
      </c>
      <c r="X1837" t="s">
        <v>36</v>
      </c>
      <c r="Y1837" t="s">
        <v>3204</v>
      </c>
      <c r="Z1837" t="e">
        <f>VLOOKUP(N1837,Sheet3!J:J,1,0)</f>
        <v>#N/A</v>
      </c>
      <c r="AA1837" t="e">
        <f>VLOOKUP(I1837,Sheet3!$E$2:$E$8,1,0)</f>
        <v>#N/A</v>
      </c>
    </row>
    <row r="1838" spans="1:27" hidden="1" x14ac:dyDescent="0.25">
      <c r="A1838">
        <v>290059</v>
      </c>
      <c r="B1838">
        <v>290059</v>
      </c>
      <c r="H1838">
        <v>1204</v>
      </c>
      <c r="M1838" t="s">
        <v>3226</v>
      </c>
      <c r="N1838" t="s">
        <v>3595</v>
      </c>
      <c r="R1838" t="s">
        <v>3225</v>
      </c>
      <c r="X1838" t="s">
        <v>36</v>
      </c>
      <c r="Z1838" t="e">
        <f>VLOOKUP(N1838,Sheet3!J:J,1,0)</f>
        <v>#N/A</v>
      </c>
      <c r="AA1838" t="e">
        <f>VLOOKUP(I1838,Sheet3!$E$2:$E$8,1,0)</f>
        <v>#N/A</v>
      </c>
    </row>
    <row r="1839" spans="1:27" hidden="1" x14ac:dyDescent="0.25">
      <c r="A1839">
        <v>290059</v>
      </c>
      <c r="B1839" t="s">
        <v>3168</v>
      </c>
      <c r="E1839" t="s">
        <v>3200</v>
      </c>
      <c r="H1839">
        <v>1204</v>
      </c>
      <c r="I1839">
        <v>24002148</v>
      </c>
      <c r="J1839" t="s">
        <v>3224</v>
      </c>
      <c r="K1839" s="38">
        <v>45338</v>
      </c>
      <c r="L1839" s="38">
        <v>45338</v>
      </c>
      <c r="M1839" t="s">
        <v>3226</v>
      </c>
      <c r="N1839" t="s">
        <v>3596</v>
      </c>
      <c r="R1839">
        <v>0</v>
      </c>
      <c r="V1839">
        <v>14434990</v>
      </c>
      <c r="X1839" t="s">
        <v>36</v>
      </c>
      <c r="Y1839" t="s">
        <v>3204</v>
      </c>
      <c r="Z1839" t="e">
        <f>VLOOKUP(N1839,Sheet3!J:J,1,0)</f>
        <v>#N/A</v>
      </c>
      <c r="AA1839" t="e">
        <f>VLOOKUP(I1839,Sheet3!$E$2:$E$8,1,0)</f>
        <v>#N/A</v>
      </c>
    </row>
    <row r="1840" spans="1:27" hidden="1" x14ac:dyDescent="0.25">
      <c r="A1840">
        <v>290059</v>
      </c>
      <c r="B1840" t="s">
        <v>3168</v>
      </c>
      <c r="E1840" t="s">
        <v>3200</v>
      </c>
      <c r="H1840">
        <v>1204</v>
      </c>
      <c r="I1840">
        <v>24002148</v>
      </c>
      <c r="J1840" t="s">
        <v>3228</v>
      </c>
      <c r="K1840" s="38">
        <v>45338</v>
      </c>
      <c r="L1840" s="38">
        <v>45338</v>
      </c>
      <c r="M1840" t="s">
        <v>3226</v>
      </c>
      <c r="N1840" t="s">
        <v>3596</v>
      </c>
      <c r="O1840">
        <v>7121</v>
      </c>
      <c r="Q1840" t="s">
        <v>36</v>
      </c>
      <c r="R1840">
        <v>1.39</v>
      </c>
      <c r="S1840">
        <v>7121</v>
      </c>
      <c r="U1840">
        <v>9898.19</v>
      </c>
      <c r="V1840">
        <v>14434991</v>
      </c>
      <c r="X1840" t="s">
        <v>36</v>
      </c>
      <c r="Y1840" t="s">
        <v>3204</v>
      </c>
      <c r="Z1840" t="e">
        <f>VLOOKUP(N1840,Sheet3!J:J,1,0)</f>
        <v>#N/A</v>
      </c>
      <c r="AA1840" t="e">
        <f>VLOOKUP(I1840,Sheet3!$E$2:$E$8,1,0)</f>
        <v>#N/A</v>
      </c>
    </row>
    <row r="1841" spans="1:27" hidden="1" x14ac:dyDescent="0.25">
      <c r="A1841">
        <v>290059</v>
      </c>
      <c r="B1841" t="s">
        <v>3168</v>
      </c>
      <c r="E1841" t="s">
        <v>3200</v>
      </c>
      <c r="H1841">
        <v>1204</v>
      </c>
      <c r="I1841">
        <v>24001121</v>
      </c>
      <c r="J1841" t="s">
        <v>3232</v>
      </c>
      <c r="K1841" s="38">
        <v>45341</v>
      </c>
      <c r="L1841" s="38">
        <v>45341</v>
      </c>
      <c r="M1841" t="s">
        <v>3226</v>
      </c>
      <c r="N1841" t="s">
        <v>3596</v>
      </c>
      <c r="O1841">
        <v>-7121</v>
      </c>
      <c r="Q1841" t="s">
        <v>36</v>
      </c>
      <c r="R1841">
        <v>1.39</v>
      </c>
      <c r="S1841">
        <v>-7121</v>
      </c>
      <c r="U1841">
        <v>-9898.19</v>
      </c>
      <c r="V1841">
        <v>14436446</v>
      </c>
      <c r="X1841" t="s">
        <v>36</v>
      </c>
      <c r="Y1841" t="s">
        <v>3204</v>
      </c>
      <c r="Z1841" t="e">
        <f>VLOOKUP(N1841,Sheet3!J:J,1,0)</f>
        <v>#N/A</v>
      </c>
      <c r="AA1841" t="e">
        <f>VLOOKUP(I1841,Sheet3!$E$2:$E$8,1,0)</f>
        <v>#N/A</v>
      </c>
    </row>
    <row r="1842" spans="1:27" hidden="1" x14ac:dyDescent="0.25">
      <c r="A1842">
        <v>290059</v>
      </c>
      <c r="B1842">
        <v>290059</v>
      </c>
      <c r="H1842">
        <v>1204</v>
      </c>
      <c r="M1842" t="s">
        <v>3226</v>
      </c>
      <c r="N1842" t="s">
        <v>3596</v>
      </c>
      <c r="R1842" t="s">
        <v>3225</v>
      </c>
      <c r="X1842" t="s">
        <v>36</v>
      </c>
      <c r="Z1842" t="e">
        <f>VLOOKUP(N1842,Sheet3!J:J,1,0)</f>
        <v>#N/A</v>
      </c>
      <c r="AA1842" t="e">
        <f>VLOOKUP(I1842,Sheet3!$E$2:$E$8,1,0)</f>
        <v>#N/A</v>
      </c>
    </row>
    <row r="1843" spans="1:27" hidden="1" x14ac:dyDescent="0.25">
      <c r="A1843">
        <v>290059</v>
      </c>
      <c r="B1843" t="s">
        <v>3168</v>
      </c>
      <c r="E1843" t="s">
        <v>3200</v>
      </c>
      <c r="H1843">
        <v>1204</v>
      </c>
      <c r="I1843">
        <v>24002148</v>
      </c>
      <c r="J1843" t="s">
        <v>3224</v>
      </c>
      <c r="K1843" s="38">
        <v>45338</v>
      </c>
      <c r="L1843" s="38">
        <v>45338</v>
      </c>
      <c r="M1843" t="s">
        <v>3226</v>
      </c>
      <c r="N1843" t="s">
        <v>3597</v>
      </c>
      <c r="R1843">
        <v>0</v>
      </c>
      <c r="V1843">
        <v>14434996</v>
      </c>
      <c r="X1843" t="s">
        <v>36</v>
      </c>
      <c r="Y1843" t="s">
        <v>3204</v>
      </c>
      <c r="Z1843" t="e">
        <f>VLOOKUP(N1843,Sheet3!J:J,1,0)</f>
        <v>#N/A</v>
      </c>
      <c r="AA1843" t="e">
        <f>VLOOKUP(I1843,Sheet3!$E$2:$E$8,1,0)</f>
        <v>#N/A</v>
      </c>
    </row>
    <row r="1844" spans="1:27" hidden="1" x14ac:dyDescent="0.25">
      <c r="A1844">
        <v>290059</v>
      </c>
      <c r="B1844" t="s">
        <v>3168</v>
      </c>
      <c r="E1844" t="s">
        <v>3200</v>
      </c>
      <c r="H1844">
        <v>1204</v>
      </c>
      <c r="I1844">
        <v>24002148</v>
      </c>
      <c r="J1844" t="s">
        <v>3228</v>
      </c>
      <c r="K1844" s="38">
        <v>45338</v>
      </c>
      <c r="L1844" s="38">
        <v>45338</v>
      </c>
      <c r="M1844" t="s">
        <v>3226</v>
      </c>
      <c r="N1844" t="s">
        <v>3597</v>
      </c>
      <c r="O1844">
        <v>297</v>
      </c>
      <c r="Q1844" t="s">
        <v>36</v>
      </c>
      <c r="R1844">
        <v>1.39</v>
      </c>
      <c r="S1844">
        <v>297</v>
      </c>
      <c r="U1844">
        <v>412.83</v>
      </c>
      <c r="V1844">
        <v>14434997</v>
      </c>
      <c r="X1844" t="s">
        <v>36</v>
      </c>
      <c r="Y1844" t="s">
        <v>3204</v>
      </c>
      <c r="Z1844" t="e">
        <f>VLOOKUP(N1844,Sheet3!J:J,1,0)</f>
        <v>#N/A</v>
      </c>
      <c r="AA1844" t="e">
        <f>VLOOKUP(I1844,Sheet3!$E$2:$E$8,1,0)</f>
        <v>#N/A</v>
      </c>
    </row>
    <row r="1845" spans="1:27" hidden="1" x14ac:dyDescent="0.25">
      <c r="A1845">
        <v>290059</v>
      </c>
      <c r="B1845" t="s">
        <v>3168</v>
      </c>
      <c r="E1845" t="s">
        <v>3200</v>
      </c>
      <c r="H1845">
        <v>1204</v>
      </c>
      <c r="I1845">
        <v>24001122</v>
      </c>
      <c r="J1845" t="s">
        <v>3232</v>
      </c>
      <c r="K1845" s="38">
        <v>45341</v>
      </c>
      <c r="L1845" s="38">
        <v>45341</v>
      </c>
      <c r="M1845" t="s">
        <v>3226</v>
      </c>
      <c r="N1845" t="s">
        <v>3597</v>
      </c>
      <c r="O1845">
        <v>-297</v>
      </c>
      <c r="Q1845" t="s">
        <v>36</v>
      </c>
      <c r="R1845">
        <v>1.39</v>
      </c>
      <c r="S1845">
        <v>-297</v>
      </c>
      <c r="U1845">
        <v>-412.83</v>
      </c>
      <c r="V1845">
        <v>14436449</v>
      </c>
      <c r="X1845" t="s">
        <v>36</v>
      </c>
      <c r="Y1845" t="s">
        <v>3204</v>
      </c>
      <c r="Z1845" t="e">
        <f>VLOOKUP(N1845,Sheet3!J:J,1,0)</f>
        <v>#N/A</v>
      </c>
      <c r="AA1845" t="e">
        <f>VLOOKUP(I1845,Sheet3!$E$2:$E$8,1,0)</f>
        <v>#N/A</v>
      </c>
    </row>
    <row r="1846" spans="1:27" hidden="1" x14ac:dyDescent="0.25">
      <c r="A1846">
        <v>290059</v>
      </c>
      <c r="B1846">
        <v>290059</v>
      </c>
      <c r="H1846">
        <v>1204</v>
      </c>
      <c r="M1846" t="s">
        <v>3226</v>
      </c>
      <c r="N1846" t="s">
        <v>3597</v>
      </c>
      <c r="R1846" t="s">
        <v>3225</v>
      </c>
      <c r="X1846" t="s">
        <v>36</v>
      </c>
      <c r="Z1846" t="e">
        <f>VLOOKUP(N1846,Sheet3!J:J,1,0)</f>
        <v>#N/A</v>
      </c>
      <c r="AA1846" t="e">
        <f>VLOOKUP(I1846,Sheet3!$E$2:$E$8,1,0)</f>
        <v>#N/A</v>
      </c>
    </row>
    <row r="1847" spans="1:27" hidden="1" x14ac:dyDescent="0.25">
      <c r="A1847">
        <v>290059</v>
      </c>
      <c r="B1847" t="s">
        <v>3168</v>
      </c>
      <c r="E1847" t="s">
        <v>3200</v>
      </c>
      <c r="H1847">
        <v>1204</v>
      </c>
      <c r="I1847">
        <v>24002148</v>
      </c>
      <c r="J1847" t="s">
        <v>3224</v>
      </c>
      <c r="K1847" s="38">
        <v>45338</v>
      </c>
      <c r="L1847" s="38">
        <v>45338</v>
      </c>
      <c r="M1847" t="s">
        <v>3226</v>
      </c>
      <c r="N1847" t="s">
        <v>3598</v>
      </c>
      <c r="R1847">
        <v>0</v>
      </c>
      <c r="V1847">
        <v>14435013</v>
      </c>
      <c r="X1847" t="s">
        <v>36</v>
      </c>
      <c r="Y1847" t="s">
        <v>3204</v>
      </c>
      <c r="Z1847" t="e">
        <f>VLOOKUP(N1847,Sheet3!J:J,1,0)</f>
        <v>#N/A</v>
      </c>
      <c r="AA1847" t="e">
        <f>VLOOKUP(I1847,Sheet3!$E$2:$E$8,1,0)</f>
        <v>#N/A</v>
      </c>
    </row>
    <row r="1848" spans="1:27" hidden="1" x14ac:dyDescent="0.25">
      <c r="A1848">
        <v>290059</v>
      </c>
      <c r="B1848" t="s">
        <v>3168</v>
      </c>
      <c r="E1848" t="s">
        <v>3200</v>
      </c>
      <c r="H1848">
        <v>1204</v>
      </c>
      <c r="I1848">
        <v>24002148</v>
      </c>
      <c r="J1848" t="s">
        <v>3228</v>
      </c>
      <c r="K1848" s="38">
        <v>45338</v>
      </c>
      <c r="L1848" s="38">
        <v>45338</v>
      </c>
      <c r="M1848" t="s">
        <v>3226</v>
      </c>
      <c r="N1848" t="s">
        <v>3598</v>
      </c>
      <c r="O1848">
        <v>170</v>
      </c>
      <c r="Q1848" t="s">
        <v>36</v>
      </c>
      <c r="R1848">
        <v>1.39</v>
      </c>
      <c r="S1848">
        <v>170</v>
      </c>
      <c r="U1848">
        <v>236.3</v>
      </c>
      <c r="V1848">
        <v>14435033</v>
      </c>
      <c r="X1848" t="s">
        <v>36</v>
      </c>
      <c r="Y1848" t="s">
        <v>3204</v>
      </c>
      <c r="Z1848" t="e">
        <f>VLOOKUP(N1848,Sheet3!J:J,1,0)</f>
        <v>#N/A</v>
      </c>
      <c r="AA1848" t="e">
        <f>VLOOKUP(I1848,Sheet3!$E$2:$E$8,1,0)</f>
        <v>#N/A</v>
      </c>
    </row>
    <row r="1849" spans="1:27" hidden="1" x14ac:dyDescent="0.25">
      <c r="A1849">
        <v>290059</v>
      </c>
      <c r="B1849" t="s">
        <v>3168</v>
      </c>
      <c r="E1849" t="s">
        <v>3200</v>
      </c>
      <c r="H1849">
        <v>1204</v>
      </c>
      <c r="I1849">
        <v>24002148</v>
      </c>
      <c r="J1849" t="s">
        <v>3228</v>
      </c>
      <c r="K1849" s="38">
        <v>45338</v>
      </c>
      <c r="L1849" s="38">
        <v>45338</v>
      </c>
      <c r="M1849" t="s">
        <v>3226</v>
      </c>
      <c r="N1849" t="s">
        <v>3598</v>
      </c>
      <c r="O1849">
        <v>1647</v>
      </c>
      <c r="Q1849" t="s">
        <v>36</v>
      </c>
      <c r="R1849">
        <v>1.39</v>
      </c>
      <c r="S1849">
        <v>1647</v>
      </c>
      <c r="U1849">
        <v>2289.33</v>
      </c>
      <c r="V1849">
        <v>14435014</v>
      </c>
      <c r="X1849" t="s">
        <v>36</v>
      </c>
      <c r="Y1849" t="s">
        <v>3204</v>
      </c>
      <c r="Z1849" t="e">
        <f>VLOOKUP(N1849,Sheet3!J:J,1,0)</f>
        <v>#N/A</v>
      </c>
      <c r="AA1849" t="e">
        <f>VLOOKUP(I1849,Sheet3!$E$2:$E$8,1,0)</f>
        <v>#N/A</v>
      </c>
    </row>
    <row r="1850" spans="1:27" hidden="1" x14ac:dyDescent="0.25">
      <c r="A1850">
        <v>290059</v>
      </c>
      <c r="B1850" t="s">
        <v>3168</v>
      </c>
      <c r="E1850" t="s">
        <v>3200</v>
      </c>
      <c r="H1850">
        <v>1204</v>
      </c>
      <c r="I1850">
        <v>24001128</v>
      </c>
      <c r="J1850" t="s">
        <v>3232</v>
      </c>
      <c r="K1850" s="38">
        <v>45341</v>
      </c>
      <c r="L1850" s="38">
        <v>45341</v>
      </c>
      <c r="M1850" t="s">
        <v>3226</v>
      </c>
      <c r="N1850" t="s">
        <v>3598</v>
      </c>
      <c r="O1850">
        <v>-1647</v>
      </c>
      <c r="Q1850" t="s">
        <v>36</v>
      </c>
      <c r="R1850">
        <v>1.39</v>
      </c>
      <c r="S1850">
        <v>-1647</v>
      </c>
      <c r="U1850">
        <v>-2289.33</v>
      </c>
      <c r="V1850">
        <v>14436466</v>
      </c>
      <c r="X1850" t="s">
        <v>36</v>
      </c>
      <c r="Y1850" t="s">
        <v>3204</v>
      </c>
      <c r="Z1850" t="e">
        <f>VLOOKUP(N1850,Sheet3!J:J,1,0)</f>
        <v>#N/A</v>
      </c>
      <c r="AA1850" t="e">
        <f>VLOOKUP(I1850,Sheet3!$E$2:$E$8,1,0)</f>
        <v>#N/A</v>
      </c>
    </row>
    <row r="1851" spans="1:27" hidden="1" x14ac:dyDescent="0.25">
      <c r="A1851">
        <v>290059</v>
      </c>
      <c r="B1851" t="s">
        <v>3168</v>
      </c>
      <c r="E1851" t="s">
        <v>3200</v>
      </c>
      <c r="H1851">
        <v>1204</v>
      </c>
      <c r="I1851">
        <v>24001132</v>
      </c>
      <c r="J1851" t="s">
        <v>3232</v>
      </c>
      <c r="K1851" s="38">
        <v>45341</v>
      </c>
      <c r="L1851" s="38">
        <v>45341</v>
      </c>
      <c r="M1851" t="s">
        <v>3226</v>
      </c>
      <c r="N1851" t="s">
        <v>3598</v>
      </c>
      <c r="O1851">
        <v>-170</v>
      </c>
      <c r="Q1851" t="s">
        <v>36</v>
      </c>
      <c r="R1851">
        <v>1.39</v>
      </c>
      <c r="S1851">
        <v>-170</v>
      </c>
      <c r="U1851">
        <v>-236.3</v>
      </c>
      <c r="V1851">
        <v>14436478</v>
      </c>
      <c r="X1851" t="s">
        <v>36</v>
      </c>
      <c r="Y1851" t="s">
        <v>3204</v>
      </c>
      <c r="Z1851" t="e">
        <f>VLOOKUP(N1851,Sheet3!J:J,1,0)</f>
        <v>#N/A</v>
      </c>
      <c r="AA1851" t="e">
        <f>VLOOKUP(I1851,Sheet3!$E$2:$E$8,1,0)</f>
        <v>#N/A</v>
      </c>
    </row>
    <row r="1852" spans="1:27" hidden="1" x14ac:dyDescent="0.25">
      <c r="A1852">
        <v>290059</v>
      </c>
      <c r="B1852">
        <v>290059</v>
      </c>
      <c r="H1852">
        <v>1204</v>
      </c>
      <c r="M1852" t="s">
        <v>3226</v>
      </c>
      <c r="N1852" t="s">
        <v>3598</v>
      </c>
      <c r="R1852" t="s">
        <v>3225</v>
      </c>
      <c r="X1852" t="s">
        <v>36</v>
      </c>
      <c r="Z1852" t="e">
        <f>VLOOKUP(N1852,Sheet3!J:J,1,0)</f>
        <v>#N/A</v>
      </c>
      <c r="AA1852" t="e">
        <f>VLOOKUP(I1852,Sheet3!$E$2:$E$8,1,0)</f>
        <v>#N/A</v>
      </c>
    </row>
    <row r="1853" spans="1:27" hidden="1" x14ac:dyDescent="0.25">
      <c r="A1853">
        <v>290059</v>
      </c>
      <c r="B1853" t="s">
        <v>3168</v>
      </c>
      <c r="E1853" t="s">
        <v>3200</v>
      </c>
      <c r="H1853">
        <v>1204</v>
      </c>
      <c r="I1853">
        <v>24002146</v>
      </c>
      <c r="J1853" t="s">
        <v>3224</v>
      </c>
      <c r="K1853" s="38">
        <v>45338</v>
      </c>
      <c r="L1853" s="38">
        <v>45338</v>
      </c>
      <c r="M1853" t="s">
        <v>3226</v>
      </c>
      <c r="N1853" t="s">
        <v>3599</v>
      </c>
      <c r="R1853">
        <v>0</v>
      </c>
      <c r="V1853">
        <v>14434915</v>
      </c>
      <c r="X1853" t="s">
        <v>36</v>
      </c>
      <c r="Y1853" t="s">
        <v>3204</v>
      </c>
      <c r="Z1853" t="e">
        <f>VLOOKUP(N1853,Sheet3!J:J,1,0)</f>
        <v>#N/A</v>
      </c>
      <c r="AA1853" t="e">
        <f>VLOOKUP(I1853,Sheet3!$E$2:$E$8,1,0)</f>
        <v>#N/A</v>
      </c>
    </row>
    <row r="1854" spans="1:27" hidden="1" x14ac:dyDescent="0.25">
      <c r="A1854">
        <v>290059</v>
      </c>
      <c r="B1854" t="s">
        <v>3168</v>
      </c>
      <c r="E1854" t="s">
        <v>3200</v>
      </c>
      <c r="H1854">
        <v>1204</v>
      </c>
      <c r="I1854">
        <v>24002146</v>
      </c>
      <c r="J1854" t="s">
        <v>3228</v>
      </c>
      <c r="K1854" s="38">
        <v>45338</v>
      </c>
      <c r="L1854" s="38">
        <v>45338</v>
      </c>
      <c r="M1854" t="s">
        <v>3226</v>
      </c>
      <c r="N1854" t="s">
        <v>3599</v>
      </c>
      <c r="O1854">
        <v>547</v>
      </c>
      <c r="Q1854" t="s">
        <v>36</v>
      </c>
      <c r="R1854">
        <v>1.39</v>
      </c>
      <c r="S1854">
        <v>547</v>
      </c>
      <c r="U1854">
        <v>760.33</v>
      </c>
      <c r="V1854">
        <v>14434916</v>
      </c>
      <c r="X1854" t="s">
        <v>36</v>
      </c>
      <c r="Y1854" t="s">
        <v>3204</v>
      </c>
      <c r="Z1854" t="e">
        <f>VLOOKUP(N1854,Sheet3!J:J,1,0)</f>
        <v>#N/A</v>
      </c>
      <c r="AA1854" t="e">
        <f>VLOOKUP(I1854,Sheet3!$E$2:$E$8,1,0)</f>
        <v>#N/A</v>
      </c>
    </row>
    <row r="1855" spans="1:27" hidden="1" x14ac:dyDescent="0.25">
      <c r="A1855">
        <v>290059</v>
      </c>
      <c r="B1855" t="s">
        <v>3168</v>
      </c>
      <c r="E1855" t="s">
        <v>3200</v>
      </c>
      <c r="H1855">
        <v>1204</v>
      </c>
      <c r="I1855">
        <v>24001096</v>
      </c>
      <c r="J1855" t="s">
        <v>3232</v>
      </c>
      <c r="K1855" s="38">
        <v>45341</v>
      </c>
      <c r="L1855" s="38">
        <v>45341</v>
      </c>
      <c r="M1855" t="s">
        <v>3226</v>
      </c>
      <c r="N1855" t="s">
        <v>3599</v>
      </c>
      <c r="O1855">
        <v>-547</v>
      </c>
      <c r="Q1855" t="s">
        <v>36</v>
      </c>
      <c r="R1855">
        <v>1.39</v>
      </c>
      <c r="S1855">
        <v>-547</v>
      </c>
      <c r="U1855">
        <v>-760.33</v>
      </c>
      <c r="V1855">
        <v>14436352</v>
      </c>
      <c r="X1855" t="s">
        <v>36</v>
      </c>
      <c r="Y1855" t="s">
        <v>3204</v>
      </c>
      <c r="Z1855" t="e">
        <f>VLOOKUP(N1855,Sheet3!J:J,1,0)</f>
        <v>#N/A</v>
      </c>
      <c r="AA1855" t="e">
        <f>VLOOKUP(I1855,Sheet3!$E$2:$E$8,1,0)</f>
        <v>#N/A</v>
      </c>
    </row>
    <row r="1856" spans="1:27" hidden="1" x14ac:dyDescent="0.25">
      <c r="A1856">
        <v>290059</v>
      </c>
      <c r="B1856">
        <v>290059</v>
      </c>
      <c r="H1856">
        <v>1204</v>
      </c>
      <c r="M1856" t="s">
        <v>3226</v>
      </c>
      <c r="N1856" t="s">
        <v>3599</v>
      </c>
      <c r="R1856" t="s">
        <v>3225</v>
      </c>
      <c r="X1856" t="s">
        <v>36</v>
      </c>
      <c r="Z1856" t="e">
        <f>VLOOKUP(N1856,Sheet3!J:J,1,0)</f>
        <v>#N/A</v>
      </c>
      <c r="AA1856" t="e">
        <f>VLOOKUP(I1856,Sheet3!$E$2:$E$8,1,0)</f>
        <v>#N/A</v>
      </c>
    </row>
    <row r="1857" spans="1:27" hidden="1" x14ac:dyDescent="0.25">
      <c r="A1857">
        <v>290059</v>
      </c>
      <c r="B1857" t="s">
        <v>3168</v>
      </c>
      <c r="E1857" t="s">
        <v>3200</v>
      </c>
      <c r="H1857">
        <v>1204</v>
      </c>
      <c r="I1857">
        <v>24002148</v>
      </c>
      <c r="J1857" t="s">
        <v>3224</v>
      </c>
      <c r="K1857" s="38">
        <v>45338</v>
      </c>
      <c r="L1857" s="38">
        <v>45338</v>
      </c>
      <c r="M1857" t="s">
        <v>3226</v>
      </c>
      <c r="N1857" t="s">
        <v>3600</v>
      </c>
      <c r="R1857">
        <v>0</v>
      </c>
      <c r="V1857">
        <v>14434968</v>
      </c>
      <c r="X1857" t="s">
        <v>36</v>
      </c>
      <c r="Y1857" t="s">
        <v>3204</v>
      </c>
      <c r="Z1857" t="e">
        <f>VLOOKUP(N1857,Sheet3!J:J,1,0)</f>
        <v>#N/A</v>
      </c>
      <c r="AA1857" t="e">
        <f>VLOOKUP(I1857,Sheet3!$E$2:$E$8,1,0)</f>
        <v>#N/A</v>
      </c>
    </row>
    <row r="1858" spans="1:27" hidden="1" x14ac:dyDescent="0.25">
      <c r="A1858">
        <v>290059</v>
      </c>
      <c r="B1858" t="s">
        <v>3168</v>
      </c>
      <c r="E1858" t="s">
        <v>3200</v>
      </c>
      <c r="H1858">
        <v>1204</v>
      </c>
      <c r="I1858">
        <v>24002148</v>
      </c>
      <c r="J1858" t="s">
        <v>3228</v>
      </c>
      <c r="K1858" s="38">
        <v>45338</v>
      </c>
      <c r="L1858" s="38">
        <v>45338</v>
      </c>
      <c r="M1858" t="s">
        <v>3226</v>
      </c>
      <c r="N1858" t="s">
        <v>3600</v>
      </c>
      <c r="O1858">
        <v>10329.1</v>
      </c>
      <c r="Q1858" t="s">
        <v>36</v>
      </c>
      <c r="R1858">
        <v>1.39</v>
      </c>
      <c r="S1858">
        <v>10329.1</v>
      </c>
      <c r="U1858">
        <v>14357.45</v>
      </c>
      <c r="V1858">
        <v>14434969</v>
      </c>
      <c r="X1858" t="s">
        <v>36</v>
      </c>
      <c r="Y1858" t="s">
        <v>3204</v>
      </c>
      <c r="Z1858" t="e">
        <f>VLOOKUP(N1858,Sheet3!J:J,1,0)</f>
        <v>#N/A</v>
      </c>
      <c r="AA1858" t="e">
        <f>VLOOKUP(I1858,Sheet3!$E$2:$E$8,1,0)</f>
        <v>#N/A</v>
      </c>
    </row>
    <row r="1859" spans="1:27" hidden="1" x14ac:dyDescent="0.25">
      <c r="A1859">
        <v>290059</v>
      </c>
      <c r="B1859" t="s">
        <v>3168</v>
      </c>
      <c r="E1859" t="s">
        <v>3200</v>
      </c>
      <c r="H1859">
        <v>1204</v>
      </c>
      <c r="I1859">
        <v>24001115</v>
      </c>
      <c r="J1859" t="s">
        <v>3232</v>
      </c>
      <c r="K1859" s="38">
        <v>45341</v>
      </c>
      <c r="L1859" s="38">
        <v>45341</v>
      </c>
      <c r="M1859" t="s">
        <v>3226</v>
      </c>
      <c r="N1859" t="s">
        <v>3600</v>
      </c>
      <c r="O1859">
        <v>-10329.1</v>
      </c>
      <c r="Q1859" t="s">
        <v>36</v>
      </c>
      <c r="R1859">
        <v>1.39</v>
      </c>
      <c r="S1859">
        <v>-10329.1</v>
      </c>
      <c r="U1859">
        <v>-14357.45</v>
      </c>
      <c r="V1859">
        <v>14436430</v>
      </c>
      <c r="X1859" t="s">
        <v>36</v>
      </c>
      <c r="Y1859" t="s">
        <v>3204</v>
      </c>
      <c r="Z1859" t="e">
        <f>VLOOKUP(N1859,Sheet3!J:J,1,0)</f>
        <v>#N/A</v>
      </c>
      <c r="AA1859" t="e">
        <f>VLOOKUP(I1859,Sheet3!$E$2:$E$8,1,0)</f>
        <v>#N/A</v>
      </c>
    </row>
    <row r="1860" spans="1:27" hidden="1" x14ac:dyDescent="0.25">
      <c r="A1860">
        <v>290059</v>
      </c>
      <c r="B1860">
        <v>290059</v>
      </c>
      <c r="H1860">
        <v>1204</v>
      </c>
      <c r="M1860" t="s">
        <v>3226</v>
      </c>
      <c r="N1860" t="s">
        <v>3600</v>
      </c>
      <c r="R1860" t="s">
        <v>3225</v>
      </c>
      <c r="X1860" t="s">
        <v>36</v>
      </c>
      <c r="Z1860" t="e">
        <f>VLOOKUP(N1860,Sheet3!J:J,1,0)</f>
        <v>#N/A</v>
      </c>
      <c r="AA1860" t="e">
        <f>VLOOKUP(I1860,Sheet3!$E$2:$E$8,1,0)</f>
        <v>#N/A</v>
      </c>
    </row>
    <row r="1861" spans="1:27" hidden="1" x14ac:dyDescent="0.25">
      <c r="A1861">
        <v>290059</v>
      </c>
      <c r="B1861" t="s">
        <v>3168</v>
      </c>
      <c r="E1861" t="s">
        <v>3200</v>
      </c>
      <c r="H1861">
        <v>1204</v>
      </c>
      <c r="I1861">
        <v>24002148</v>
      </c>
      <c r="J1861" t="s">
        <v>3224</v>
      </c>
      <c r="K1861" s="38">
        <v>45338</v>
      </c>
      <c r="L1861" s="38">
        <v>45338</v>
      </c>
      <c r="M1861" t="s">
        <v>3226</v>
      </c>
      <c r="N1861" t="s">
        <v>3601</v>
      </c>
      <c r="R1861">
        <v>0</v>
      </c>
      <c r="V1861">
        <v>14435000</v>
      </c>
      <c r="X1861" t="s">
        <v>36</v>
      </c>
      <c r="Y1861" t="s">
        <v>3204</v>
      </c>
      <c r="Z1861" t="e">
        <f>VLOOKUP(N1861,Sheet3!J:J,1,0)</f>
        <v>#N/A</v>
      </c>
      <c r="AA1861" t="e">
        <f>VLOOKUP(I1861,Sheet3!$E$2:$E$8,1,0)</f>
        <v>#N/A</v>
      </c>
    </row>
    <row r="1862" spans="1:27" hidden="1" x14ac:dyDescent="0.25">
      <c r="A1862">
        <v>290059</v>
      </c>
      <c r="B1862" t="s">
        <v>3168</v>
      </c>
      <c r="E1862" t="s">
        <v>3200</v>
      </c>
      <c r="H1862">
        <v>1204</v>
      </c>
      <c r="I1862">
        <v>24002148</v>
      </c>
      <c r="J1862" t="s">
        <v>3228</v>
      </c>
      <c r="K1862" s="38">
        <v>45338</v>
      </c>
      <c r="L1862" s="38">
        <v>45338</v>
      </c>
      <c r="M1862" t="s">
        <v>3226</v>
      </c>
      <c r="N1862" t="s">
        <v>3601</v>
      </c>
      <c r="O1862">
        <v>545</v>
      </c>
      <c r="Q1862" t="s">
        <v>36</v>
      </c>
      <c r="R1862">
        <v>1.39</v>
      </c>
      <c r="S1862">
        <v>545</v>
      </c>
      <c r="U1862">
        <v>757.55</v>
      </c>
      <c r="V1862">
        <v>14435001</v>
      </c>
      <c r="X1862" t="s">
        <v>36</v>
      </c>
      <c r="Y1862" t="s">
        <v>3204</v>
      </c>
      <c r="Z1862" t="e">
        <f>VLOOKUP(N1862,Sheet3!J:J,1,0)</f>
        <v>#N/A</v>
      </c>
      <c r="AA1862" t="e">
        <f>VLOOKUP(I1862,Sheet3!$E$2:$E$8,1,0)</f>
        <v>#N/A</v>
      </c>
    </row>
    <row r="1863" spans="1:27" hidden="1" x14ac:dyDescent="0.25">
      <c r="A1863">
        <v>290059</v>
      </c>
      <c r="B1863" t="s">
        <v>3168</v>
      </c>
      <c r="E1863" t="s">
        <v>3200</v>
      </c>
      <c r="H1863">
        <v>1204</v>
      </c>
      <c r="I1863">
        <v>24001124</v>
      </c>
      <c r="J1863" t="s">
        <v>3232</v>
      </c>
      <c r="K1863" s="38">
        <v>45341</v>
      </c>
      <c r="L1863" s="38">
        <v>45341</v>
      </c>
      <c r="M1863" t="s">
        <v>3226</v>
      </c>
      <c r="N1863" t="s">
        <v>3601</v>
      </c>
      <c r="O1863">
        <v>-545</v>
      </c>
      <c r="Q1863" t="s">
        <v>36</v>
      </c>
      <c r="R1863">
        <v>1.39</v>
      </c>
      <c r="S1863">
        <v>-545</v>
      </c>
      <c r="U1863">
        <v>-757.55</v>
      </c>
      <c r="V1863">
        <v>14436455</v>
      </c>
      <c r="X1863" t="s">
        <v>36</v>
      </c>
      <c r="Y1863" t="s">
        <v>3204</v>
      </c>
      <c r="Z1863" t="e">
        <f>VLOOKUP(N1863,Sheet3!J:J,1,0)</f>
        <v>#N/A</v>
      </c>
      <c r="AA1863" t="e">
        <f>VLOOKUP(I1863,Sheet3!$E$2:$E$8,1,0)</f>
        <v>#N/A</v>
      </c>
    </row>
    <row r="1864" spans="1:27" hidden="1" x14ac:dyDescent="0.25">
      <c r="A1864">
        <v>290059</v>
      </c>
      <c r="B1864">
        <v>290059</v>
      </c>
      <c r="H1864">
        <v>1204</v>
      </c>
      <c r="M1864" t="s">
        <v>3226</v>
      </c>
      <c r="N1864" t="s">
        <v>3601</v>
      </c>
      <c r="R1864" t="s">
        <v>3225</v>
      </c>
      <c r="X1864" t="s">
        <v>36</v>
      </c>
      <c r="Z1864" t="e">
        <f>VLOOKUP(N1864,Sheet3!J:J,1,0)</f>
        <v>#N/A</v>
      </c>
      <c r="AA1864" t="e">
        <f>VLOOKUP(I1864,Sheet3!$E$2:$E$8,1,0)</f>
        <v>#N/A</v>
      </c>
    </row>
    <row r="1865" spans="1:27" hidden="1" x14ac:dyDescent="0.25">
      <c r="A1865">
        <v>290059</v>
      </c>
      <c r="B1865" t="s">
        <v>3168</v>
      </c>
      <c r="E1865" t="s">
        <v>3200</v>
      </c>
      <c r="H1865">
        <v>1204</v>
      </c>
      <c r="I1865">
        <v>24002148</v>
      </c>
      <c r="J1865" t="s">
        <v>3224</v>
      </c>
      <c r="K1865" s="38">
        <v>45338</v>
      </c>
      <c r="L1865" s="38">
        <v>45338</v>
      </c>
      <c r="M1865" t="s">
        <v>3226</v>
      </c>
      <c r="N1865" t="s">
        <v>3602</v>
      </c>
      <c r="R1865">
        <v>0</v>
      </c>
      <c r="V1865">
        <v>14435002</v>
      </c>
      <c r="X1865" t="s">
        <v>36</v>
      </c>
      <c r="Y1865" t="s">
        <v>3204</v>
      </c>
      <c r="Z1865" t="e">
        <f>VLOOKUP(N1865,Sheet3!J:J,1,0)</f>
        <v>#N/A</v>
      </c>
      <c r="AA1865" t="e">
        <f>VLOOKUP(I1865,Sheet3!$E$2:$E$8,1,0)</f>
        <v>#N/A</v>
      </c>
    </row>
    <row r="1866" spans="1:27" hidden="1" x14ac:dyDescent="0.25">
      <c r="A1866">
        <v>290059</v>
      </c>
      <c r="B1866" t="s">
        <v>3168</v>
      </c>
      <c r="E1866" t="s">
        <v>3200</v>
      </c>
      <c r="H1866">
        <v>1204</v>
      </c>
      <c r="I1866">
        <v>24002148</v>
      </c>
      <c r="J1866" t="s">
        <v>3228</v>
      </c>
      <c r="K1866" s="38">
        <v>45338</v>
      </c>
      <c r="L1866" s="38">
        <v>45338</v>
      </c>
      <c r="M1866" t="s">
        <v>3226</v>
      </c>
      <c r="N1866" t="s">
        <v>3602</v>
      </c>
      <c r="O1866">
        <v>495</v>
      </c>
      <c r="Q1866" t="s">
        <v>36</v>
      </c>
      <c r="R1866">
        <v>1.39</v>
      </c>
      <c r="S1866">
        <v>495</v>
      </c>
      <c r="U1866">
        <v>688.05</v>
      </c>
      <c r="V1866">
        <v>14435003</v>
      </c>
      <c r="X1866" t="s">
        <v>36</v>
      </c>
      <c r="Y1866" t="s">
        <v>3204</v>
      </c>
      <c r="Z1866" t="e">
        <f>VLOOKUP(N1866,Sheet3!J:J,1,0)</f>
        <v>#N/A</v>
      </c>
      <c r="AA1866" t="e">
        <f>VLOOKUP(I1866,Sheet3!$E$2:$E$8,1,0)</f>
        <v>#N/A</v>
      </c>
    </row>
    <row r="1867" spans="1:27" hidden="1" x14ac:dyDescent="0.25">
      <c r="A1867">
        <v>290059</v>
      </c>
      <c r="B1867" t="s">
        <v>3168</v>
      </c>
      <c r="E1867" t="s">
        <v>3200</v>
      </c>
      <c r="H1867">
        <v>1204</v>
      </c>
      <c r="I1867">
        <v>24002148</v>
      </c>
      <c r="J1867" t="s">
        <v>3228</v>
      </c>
      <c r="K1867" s="38">
        <v>45338</v>
      </c>
      <c r="L1867" s="38">
        <v>45338</v>
      </c>
      <c r="M1867" t="s">
        <v>3226</v>
      </c>
      <c r="N1867" t="s">
        <v>3602</v>
      </c>
      <c r="O1867">
        <v>495</v>
      </c>
      <c r="Q1867" t="s">
        <v>36</v>
      </c>
      <c r="R1867">
        <v>1.39</v>
      </c>
      <c r="S1867">
        <v>495</v>
      </c>
      <c r="U1867">
        <v>688.05</v>
      </c>
      <c r="V1867">
        <v>14435006</v>
      </c>
      <c r="X1867" t="s">
        <v>36</v>
      </c>
      <c r="Y1867" t="s">
        <v>3204</v>
      </c>
      <c r="Z1867" t="e">
        <f>VLOOKUP(N1867,Sheet3!J:J,1,0)</f>
        <v>#N/A</v>
      </c>
      <c r="AA1867" t="e">
        <f>VLOOKUP(I1867,Sheet3!$E$2:$E$8,1,0)</f>
        <v>#N/A</v>
      </c>
    </row>
    <row r="1868" spans="1:27" hidden="1" x14ac:dyDescent="0.25">
      <c r="A1868">
        <v>290059</v>
      </c>
      <c r="B1868" t="s">
        <v>3168</v>
      </c>
      <c r="E1868" t="s">
        <v>3200</v>
      </c>
      <c r="H1868">
        <v>1204</v>
      </c>
      <c r="I1868">
        <v>24001126</v>
      </c>
      <c r="J1868" t="s">
        <v>3232</v>
      </c>
      <c r="K1868" s="38">
        <v>45341</v>
      </c>
      <c r="L1868" s="38">
        <v>45341</v>
      </c>
      <c r="M1868" t="s">
        <v>3226</v>
      </c>
      <c r="N1868" t="s">
        <v>3602</v>
      </c>
      <c r="O1868">
        <v>-495</v>
      </c>
      <c r="Q1868" t="s">
        <v>36</v>
      </c>
      <c r="R1868">
        <v>1.39</v>
      </c>
      <c r="S1868">
        <v>-495</v>
      </c>
      <c r="U1868">
        <v>-688.05</v>
      </c>
      <c r="V1868">
        <v>14436461</v>
      </c>
      <c r="X1868" t="s">
        <v>36</v>
      </c>
      <c r="Y1868" t="s">
        <v>3204</v>
      </c>
      <c r="Z1868" t="e">
        <f>VLOOKUP(N1868,Sheet3!J:J,1,0)</f>
        <v>#N/A</v>
      </c>
      <c r="AA1868" t="e">
        <f>VLOOKUP(I1868,Sheet3!$E$2:$E$8,1,0)</f>
        <v>#N/A</v>
      </c>
    </row>
    <row r="1869" spans="1:27" hidden="1" x14ac:dyDescent="0.25">
      <c r="A1869">
        <v>290059</v>
      </c>
      <c r="B1869" t="s">
        <v>3168</v>
      </c>
      <c r="E1869" t="s">
        <v>3200</v>
      </c>
      <c r="H1869">
        <v>1204</v>
      </c>
      <c r="I1869">
        <v>24001125</v>
      </c>
      <c r="J1869" t="s">
        <v>3232</v>
      </c>
      <c r="K1869" s="38">
        <v>45341</v>
      </c>
      <c r="L1869" s="38">
        <v>45341</v>
      </c>
      <c r="M1869" t="s">
        <v>3226</v>
      </c>
      <c r="N1869" t="s">
        <v>3602</v>
      </c>
      <c r="O1869">
        <v>-495</v>
      </c>
      <c r="Q1869" t="s">
        <v>36</v>
      </c>
      <c r="R1869">
        <v>1.39</v>
      </c>
      <c r="S1869">
        <v>-495</v>
      </c>
      <c r="U1869">
        <v>-688.05</v>
      </c>
      <c r="V1869">
        <v>14436458</v>
      </c>
      <c r="X1869" t="s">
        <v>36</v>
      </c>
      <c r="Y1869" t="s">
        <v>3204</v>
      </c>
      <c r="Z1869" t="e">
        <f>VLOOKUP(N1869,Sheet3!J:J,1,0)</f>
        <v>#N/A</v>
      </c>
      <c r="AA1869" t="e">
        <f>VLOOKUP(I1869,Sheet3!$E$2:$E$8,1,0)</f>
        <v>#N/A</v>
      </c>
    </row>
    <row r="1870" spans="1:27" hidden="1" x14ac:dyDescent="0.25">
      <c r="A1870">
        <v>290059</v>
      </c>
      <c r="B1870">
        <v>290059</v>
      </c>
      <c r="H1870">
        <v>1204</v>
      </c>
      <c r="M1870" t="s">
        <v>3226</v>
      </c>
      <c r="N1870" t="s">
        <v>3602</v>
      </c>
      <c r="R1870" t="s">
        <v>3225</v>
      </c>
      <c r="X1870" t="s">
        <v>36</v>
      </c>
      <c r="Z1870" t="e">
        <f>VLOOKUP(N1870,Sheet3!J:J,1,0)</f>
        <v>#N/A</v>
      </c>
      <c r="AA1870" t="e">
        <f>VLOOKUP(I1870,Sheet3!$E$2:$E$8,1,0)</f>
        <v>#N/A</v>
      </c>
    </row>
    <row r="1871" spans="1:27" hidden="1" x14ac:dyDescent="0.25">
      <c r="A1871">
        <v>290059</v>
      </c>
      <c r="B1871" t="s">
        <v>3168</v>
      </c>
      <c r="E1871" t="s">
        <v>3200</v>
      </c>
      <c r="H1871">
        <v>1204</v>
      </c>
      <c r="I1871">
        <v>24002147</v>
      </c>
      <c r="J1871" t="s">
        <v>3224</v>
      </c>
      <c r="K1871" s="38">
        <v>45338</v>
      </c>
      <c r="L1871" s="38">
        <v>45338</v>
      </c>
      <c r="M1871" t="s">
        <v>3226</v>
      </c>
      <c r="N1871" t="s">
        <v>3603</v>
      </c>
      <c r="R1871">
        <v>0</v>
      </c>
      <c r="V1871">
        <v>14434935</v>
      </c>
      <c r="X1871" t="s">
        <v>36</v>
      </c>
      <c r="Y1871" t="s">
        <v>3204</v>
      </c>
      <c r="Z1871" t="e">
        <f>VLOOKUP(N1871,Sheet3!J:J,1,0)</f>
        <v>#N/A</v>
      </c>
      <c r="AA1871" t="e">
        <f>VLOOKUP(I1871,Sheet3!$E$2:$E$8,1,0)</f>
        <v>#N/A</v>
      </c>
    </row>
    <row r="1872" spans="1:27" hidden="1" x14ac:dyDescent="0.25">
      <c r="A1872">
        <v>290059</v>
      </c>
      <c r="B1872" t="s">
        <v>3168</v>
      </c>
      <c r="E1872" t="s">
        <v>3200</v>
      </c>
      <c r="H1872">
        <v>1204</v>
      </c>
      <c r="I1872">
        <v>24002147</v>
      </c>
      <c r="J1872" t="s">
        <v>3228</v>
      </c>
      <c r="K1872" s="38">
        <v>45338</v>
      </c>
      <c r="L1872" s="38">
        <v>45338</v>
      </c>
      <c r="M1872" t="s">
        <v>3226</v>
      </c>
      <c r="N1872" t="s">
        <v>3603</v>
      </c>
      <c r="O1872">
        <v>15095.6</v>
      </c>
      <c r="Q1872" t="s">
        <v>36</v>
      </c>
      <c r="R1872">
        <v>1.39</v>
      </c>
      <c r="S1872">
        <v>15095.6</v>
      </c>
      <c r="U1872">
        <v>20982.880000000001</v>
      </c>
      <c r="V1872">
        <v>14434936</v>
      </c>
      <c r="X1872" t="s">
        <v>36</v>
      </c>
      <c r="Y1872" t="s">
        <v>3204</v>
      </c>
      <c r="Z1872" t="e">
        <f>VLOOKUP(N1872,Sheet3!J:J,1,0)</f>
        <v>#N/A</v>
      </c>
      <c r="AA1872" t="e">
        <f>VLOOKUP(I1872,Sheet3!$E$2:$E$8,1,0)</f>
        <v>#N/A</v>
      </c>
    </row>
    <row r="1873" spans="1:27" hidden="1" x14ac:dyDescent="0.25">
      <c r="A1873">
        <v>290059</v>
      </c>
      <c r="B1873" t="s">
        <v>3168</v>
      </c>
      <c r="E1873" t="s">
        <v>3200</v>
      </c>
      <c r="H1873">
        <v>1204</v>
      </c>
      <c r="I1873">
        <v>24001105</v>
      </c>
      <c r="J1873" t="s">
        <v>3232</v>
      </c>
      <c r="K1873" s="38">
        <v>45341</v>
      </c>
      <c r="L1873" s="38">
        <v>45341</v>
      </c>
      <c r="M1873" t="s">
        <v>3226</v>
      </c>
      <c r="N1873" t="s">
        <v>3603</v>
      </c>
      <c r="O1873">
        <v>-15095.6</v>
      </c>
      <c r="Q1873" t="s">
        <v>36</v>
      </c>
      <c r="R1873">
        <v>1.39</v>
      </c>
      <c r="S1873">
        <v>-15095.6</v>
      </c>
      <c r="U1873">
        <v>-20982.880000000001</v>
      </c>
      <c r="V1873">
        <v>14436375</v>
      </c>
      <c r="X1873" t="s">
        <v>36</v>
      </c>
      <c r="Y1873" t="s">
        <v>3204</v>
      </c>
      <c r="Z1873" t="e">
        <f>VLOOKUP(N1873,Sheet3!J:J,1,0)</f>
        <v>#N/A</v>
      </c>
      <c r="AA1873" t="e">
        <f>VLOOKUP(I1873,Sheet3!$E$2:$E$8,1,0)</f>
        <v>#N/A</v>
      </c>
    </row>
    <row r="1874" spans="1:27" hidden="1" x14ac:dyDescent="0.25">
      <c r="A1874">
        <v>290059</v>
      </c>
      <c r="B1874">
        <v>290059</v>
      </c>
      <c r="H1874">
        <v>1204</v>
      </c>
      <c r="M1874" t="s">
        <v>3226</v>
      </c>
      <c r="N1874" t="s">
        <v>3603</v>
      </c>
      <c r="R1874" t="s">
        <v>3225</v>
      </c>
      <c r="X1874" t="s">
        <v>36</v>
      </c>
      <c r="Z1874" t="e">
        <f>VLOOKUP(N1874,Sheet3!J:J,1,0)</f>
        <v>#N/A</v>
      </c>
      <c r="AA1874" t="e">
        <f>VLOOKUP(I1874,Sheet3!$E$2:$E$8,1,0)</f>
        <v>#N/A</v>
      </c>
    </row>
    <row r="1875" spans="1:27" hidden="1" x14ac:dyDescent="0.25">
      <c r="A1875">
        <v>290059</v>
      </c>
      <c r="B1875" t="s">
        <v>3168</v>
      </c>
      <c r="E1875" t="s">
        <v>3200</v>
      </c>
      <c r="H1875">
        <v>1204</v>
      </c>
      <c r="I1875">
        <v>24002147</v>
      </c>
      <c r="J1875" t="s">
        <v>3224</v>
      </c>
      <c r="K1875" s="38">
        <v>45338</v>
      </c>
      <c r="L1875" s="38">
        <v>45338</v>
      </c>
      <c r="M1875" t="s">
        <v>3226</v>
      </c>
      <c r="N1875" t="s">
        <v>3604</v>
      </c>
      <c r="R1875">
        <v>0</v>
      </c>
      <c r="V1875">
        <v>14434937</v>
      </c>
      <c r="X1875" t="s">
        <v>36</v>
      </c>
      <c r="Y1875" t="s">
        <v>3204</v>
      </c>
      <c r="Z1875" t="e">
        <f>VLOOKUP(N1875,Sheet3!J:J,1,0)</f>
        <v>#N/A</v>
      </c>
      <c r="AA1875" t="e">
        <f>VLOOKUP(I1875,Sheet3!$E$2:$E$8,1,0)</f>
        <v>#N/A</v>
      </c>
    </row>
    <row r="1876" spans="1:27" hidden="1" x14ac:dyDescent="0.25">
      <c r="A1876">
        <v>290059</v>
      </c>
      <c r="B1876" t="s">
        <v>3168</v>
      </c>
      <c r="E1876" t="s">
        <v>3200</v>
      </c>
      <c r="H1876">
        <v>1204</v>
      </c>
      <c r="I1876">
        <v>24002147</v>
      </c>
      <c r="J1876" t="s">
        <v>3228</v>
      </c>
      <c r="K1876" s="38">
        <v>45338</v>
      </c>
      <c r="L1876" s="38">
        <v>45338</v>
      </c>
      <c r="M1876" t="s">
        <v>3226</v>
      </c>
      <c r="N1876" t="s">
        <v>3604</v>
      </c>
      <c r="O1876">
        <v>1134</v>
      </c>
      <c r="Q1876" t="s">
        <v>36</v>
      </c>
      <c r="R1876">
        <v>1.39</v>
      </c>
      <c r="S1876">
        <v>1134</v>
      </c>
      <c r="U1876">
        <v>1576.26</v>
      </c>
      <c r="V1876">
        <v>14434938</v>
      </c>
      <c r="X1876" t="s">
        <v>36</v>
      </c>
      <c r="Y1876" t="s">
        <v>3204</v>
      </c>
      <c r="Z1876" t="e">
        <f>VLOOKUP(N1876,Sheet3!J:J,1,0)</f>
        <v>#N/A</v>
      </c>
      <c r="AA1876" t="e">
        <f>VLOOKUP(I1876,Sheet3!$E$2:$E$8,1,0)</f>
        <v>#N/A</v>
      </c>
    </row>
    <row r="1877" spans="1:27" hidden="1" x14ac:dyDescent="0.25">
      <c r="A1877">
        <v>290059</v>
      </c>
      <c r="B1877" t="s">
        <v>3168</v>
      </c>
      <c r="E1877" t="s">
        <v>3200</v>
      </c>
      <c r="H1877">
        <v>1204</v>
      </c>
      <c r="I1877">
        <v>24001106</v>
      </c>
      <c r="J1877" t="s">
        <v>3232</v>
      </c>
      <c r="K1877" s="38">
        <v>45341</v>
      </c>
      <c r="L1877" s="38">
        <v>45341</v>
      </c>
      <c r="M1877" t="s">
        <v>3226</v>
      </c>
      <c r="N1877" t="s">
        <v>3604</v>
      </c>
      <c r="O1877">
        <v>-1134</v>
      </c>
      <c r="Q1877" t="s">
        <v>36</v>
      </c>
      <c r="R1877">
        <v>1.39</v>
      </c>
      <c r="S1877">
        <v>-1134</v>
      </c>
      <c r="U1877">
        <v>-1576.26</v>
      </c>
      <c r="V1877">
        <v>14436378</v>
      </c>
      <c r="X1877" t="s">
        <v>36</v>
      </c>
      <c r="Y1877" t="s">
        <v>3204</v>
      </c>
      <c r="Z1877" t="e">
        <f>VLOOKUP(N1877,Sheet3!J:J,1,0)</f>
        <v>#N/A</v>
      </c>
      <c r="AA1877" t="e">
        <f>VLOOKUP(I1877,Sheet3!$E$2:$E$8,1,0)</f>
        <v>#N/A</v>
      </c>
    </row>
    <row r="1878" spans="1:27" hidden="1" x14ac:dyDescent="0.25">
      <c r="A1878">
        <v>290059</v>
      </c>
      <c r="B1878">
        <v>290059</v>
      </c>
      <c r="H1878">
        <v>1204</v>
      </c>
      <c r="M1878" t="s">
        <v>3226</v>
      </c>
      <c r="N1878" t="s">
        <v>3604</v>
      </c>
      <c r="R1878" t="s">
        <v>3225</v>
      </c>
      <c r="X1878" t="s">
        <v>36</v>
      </c>
      <c r="Z1878" t="e">
        <f>VLOOKUP(N1878,Sheet3!J:J,1,0)</f>
        <v>#N/A</v>
      </c>
      <c r="AA1878" t="e">
        <f>VLOOKUP(I1878,Sheet3!$E$2:$E$8,1,0)</f>
        <v>#N/A</v>
      </c>
    </row>
    <row r="1879" spans="1:27" hidden="1" x14ac:dyDescent="0.25">
      <c r="A1879">
        <v>290059</v>
      </c>
      <c r="B1879" t="s">
        <v>3168</v>
      </c>
      <c r="E1879" t="s">
        <v>3200</v>
      </c>
      <c r="H1879">
        <v>1204</v>
      </c>
      <c r="I1879">
        <v>24002147</v>
      </c>
      <c r="J1879" t="s">
        <v>3224</v>
      </c>
      <c r="K1879" s="38">
        <v>45338</v>
      </c>
      <c r="L1879" s="38">
        <v>45338</v>
      </c>
      <c r="M1879" t="s">
        <v>3226</v>
      </c>
      <c r="N1879" t="s">
        <v>3605</v>
      </c>
      <c r="R1879">
        <v>0</v>
      </c>
      <c r="V1879">
        <v>14434939</v>
      </c>
      <c r="X1879" t="s">
        <v>36</v>
      </c>
      <c r="Y1879" t="s">
        <v>3204</v>
      </c>
      <c r="Z1879" t="e">
        <f>VLOOKUP(N1879,Sheet3!J:J,1,0)</f>
        <v>#N/A</v>
      </c>
      <c r="AA1879" t="e">
        <f>VLOOKUP(I1879,Sheet3!$E$2:$E$8,1,0)</f>
        <v>#N/A</v>
      </c>
    </row>
    <row r="1880" spans="1:27" hidden="1" x14ac:dyDescent="0.25">
      <c r="A1880">
        <v>290059</v>
      </c>
      <c r="B1880" t="s">
        <v>3168</v>
      </c>
      <c r="E1880" t="s">
        <v>3200</v>
      </c>
      <c r="H1880">
        <v>1204</v>
      </c>
      <c r="I1880">
        <v>24002147</v>
      </c>
      <c r="J1880" t="s">
        <v>3228</v>
      </c>
      <c r="K1880" s="38">
        <v>45338</v>
      </c>
      <c r="L1880" s="38">
        <v>45338</v>
      </c>
      <c r="M1880" t="s">
        <v>3226</v>
      </c>
      <c r="N1880" t="s">
        <v>3605</v>
      </c>
      <c r="O1880">
        <v>1453</v>
      </c>
      <c r="Q1880" t="s">
        <v>36</v>
      </c>
      <c r="R1880">
        <v>1.39</v>
      </c>
      <c r="S1880">
        <v>1453</v>
      </c>
      <c r="U1880">
        <v>2019.67</v>
      </c>
      <c r="V1880">
        <v>14434940</v>
      </c>
      <c r="X1880" t="s">
        <v>36</v>
      </c>
      <c r="Y1880" t="s">
        <v>3204</v>
      </c>
      <c r="Z1880" t="e">
        <f>VLOOKUP(N1880,Sheet3!J:J,1,0)</f>
        <v>#N/A</v>
      </c>
      <c r="AA1880" t="e">
        <f>VLOOKUP(I1880,Sheet3!$E$2:$E$8,1,0)</f>
        <v>#N/A</v>
      </c>
    </row>
    <row r="1881" spans="1:27" hidden="1" x14ac:dyDescent="0.25">
      <c r="A1881">
        <v>290059</v>
      </c>
      <c r="B1881" t="s">
        <v>3168</v>
      </c>
      <c r="E1881" t="s">
        <v>3200</v>
      </c>
      <c r="H1881">
        <v>1204</v>
      </c>
      <c r="I1881">
        <v>24001107</v>
      </c>
      <c r="J1881" t="s">
        <v>3232</v>
      </c>
      <c r="K1881" s="38">
        <v>45341</v>
      </c>
      <c r="L1881" s="38">
        <v>45341</v>
      </c>
      <c r="M1881" t="s">
        <v>3226</v>
      </c>
      <c r="N1881" t="s">
        <v>3605</v>
      </c>
      <c r="O1881">
        <v>-1453</v>
      </c>
      <c r="Q1881" t="s">
        <v>36</v>
      </c>
      <c r="R1881">
        <v>1.39</v>
      </c>
      <c r="S1881">
        <v>-1453</v>
      </c>
      <c r="U1881">
        <v>-2019.67</v>
      </c>
      <c r="V1881">
        <v>14436381</v>
      </c>
      <c r="X1881" t="s">
        <v>36</v>
      </c>
      <c r="Y1881" t="s">
        <v>3204</v>
      </c>
      <c r="Z1881" t="e">
        <f>VLOOKUP(N1881,Sheet3!J:J,1,0)</f>
        <v>#N/A</v>
      </c>
      <c r="AA1881" t="e">
        <f>VLOOKUP(I1881,Sheet3!$E$2:$E$8,1,0)</f>
        <v>#N/A</v>
      </c>
    </row>
    <row r="1882" spans="1:27" hidden="1" x14ac:dyDescent="0.25">
      <c r="A1882">
        <v>290059</v>
      </c>
      <c r="B1882">
        <v>290059</v>
      </c>
      <c r="H1882">
        <v>1204</v>
      </c>
      <c r="M1882" t="s">
        <v>3226</v>
      </c>
      <c r="N1882" t="s">
        <v>3605</v>
      </c>
      <c r="R1882" t="s">
        <v>3225</v>
      </c>
      <c r="X1882" t="s">
        <v>36</v>
      </c>
      <c r="Z1882" t="e">
        <f>VLOOKUP(N1882,Sheet3!J:J,1,0)</f>
        <v>#N/A</v>
      </c>
      <c r="AA1882" t="e">
        <f>VLOOKUP(I1882,Sheet3!$E$2:$E$8,1,0)</f>
        <v>#N/A</v>
      </c>
    </row>
    <row r="1883" spans="1:27" hidden="1" x14ac:dyDescent="0.25">
      <c r="A1883">
        <v>290059</v>
      </c>
      <c r="B1883" t="s">
        <v>3168</v>
      </c>
      <c r="E1883" t="s">
        <v>3200</v>
      </c>
      <c r="H1883">
        <v>1204</v>
      </c>
      <c r="I1883">
        <v>24002147</v>
      </c>
      <c r="J1883" t="s">
        <v>3224</v>
      </c>
      <c r="K1883" s="38">
        <v>45338</v>
      </c>
      <c r="L1883" s="38">
        <v>45338</v>
      </c>
      <c r="M1883" t="s">
        <v>3226</v>
      </c>
      <c r="N1883" t="s">
        <v>3606</v>
      </c>
      <c r="R1883">
        <v>0</v>
      </c>
      <c r="V1883">
        <v>14434941</v>
      </c>
      <c r="X1883" t="s">
        <v>36</v>
      </c>
      <c r="Y1883" t="s">
        <v>3204</v>
      </c>
      <c r="Z1883" t="e">
        <f>VLOOKUP(N1883,Sheet3!J:J,1,0)</f>
        <v>#N/A</v>
      </c>
      <c r="AA1883" t="e">
        <f>VLOOKUP(I1883,Sheet3!$E$2:$E$8,1,0)</f>
        <v>#N/A</v>
      </c>
    </row>
    <row r="1884" spans="1:27" hidden="1" x14ac:dyDescent="0.25">
      <c r="A1884">
        <v>290059</v>
      </c>
      <c r="B1884" t="s">
        <v>3168</v>
      </c>
      <c r="E1884" t="s">
        <v>3200</v>
      </c>
      <c r="H1884">
        <v>1204</v>
      </c>
      <c r="I1884">
        <v>24002147</v>
      </c>
      <c r="J1884" t="s">
        <v>3228</v>
      </c>
      <c r="K1884" s="38">
        <v>45338</v>
      </c>
      <c r="L1884" s="38">
        <v>45338</v>
      </c>
      <c r="M1884" t="s">
        <v>3226</v>
      </c>
      <c r="N1884" t="s">
        <v>3606</v>
      </c>
      <c r="O1884">
        <v>257</v>
      </c>
      <c r="Q1884" t="s">
        <v>36</v>
      </c>
      <c r="R1884">
        <v>1.39</v>
      </c>
      <c r="S1884">
        <v>257</v>
      </c>
      <c r="U1884">
        <v>357.23</v>
      </c>
      <c r="V1884">
        <v>14434942</v>
      </c>
      <c r="X1884" t="s">
        <v>36</v>
      </c>
      <c r="Y1884" t="s">
        <v>3204</v>
      </c>
      <c r="Z1884" t="e">
        <f>VLOOKUP(N1884,Sheet3!J:J,1,0)</f>
        <v>#N/A</v>
      </c>
      <c r="AA1884" t="e">
        <f>VLOOKUP(I1884,Sheet3!$E$2:$E$8,1,0)</f>
        <v>#N/A</v>
      </c>
    </row>
    <row r="1885" spans="1:27" hidden="1" x14ac:dyDescent="0.25">
      <c r="A1885">
        <v>290059</v>
      </c>
      <c r="B1885" t="s">
        <v>3168</v>
      </c>
      <c r="E1885" t="s">
        <v>3200</v>
      </c>
      <c r="H1885">
        <v>1204</v>
      </c>
      <c r="I1885">
        <v>24001108</v>
      </c>
      <c r="J1885" t="s">
        <v>3232</v>
      </c>
      <c r="K1885" s="38">
        <v>45341</v>
      </c>
      <c r="L1885" s="38">
        <v>45341</v>
      </c>
      <c r="M1885" t="s">
        <v>3226</v>
      </c>
      <c r="N1885" t="s">
        <v>3606</v>
      </c>
      <c r="O1885">
        <v>-257</v>
      </c>
      <c r="Q1885" t="s">
        <v>36</v>
      </c>
      <c r="R1885">
        <v>1.39</v>
      </c>
      <c r="S1885">
        <v>-257</v>
      </c>
      <c r="U1885">
        <v>-357.23</v>
      </c>
      <c r="V1885">
        <v>14436384</v>
      </c>
      <c r="X1885" t="s">
        <v>36</v>
      </c>
      <c r="Y1885" t="s">
        <v>3204</v>
      </c>
      <c r="Z1885" t="e">
        <f>VLOOKUP(N1885,Sheet3!J:J,1,0)</f>
        <v>#N/A</v>
      </c>
      <c r="AA1885" t="e">
        <f>VLOOKUP(I1885,Sheet3!$E$2:$E$8,1,0)</f>
        <v>#N/A</v>
      </c>
    </row>
    <row r="1886" spans="1:27" hidden="1" x14ac:dyDescent="0.25">
      <c r="A1886">
        <v>290059</v>
      </c>
      <c r="B1886">
        <v>290059</v>
      </c>
      <c r="H1886">
        <v>1204</v>
      </c>
      <c r="M1886" t="s">
        <v>3226</v>
      </c>
      <c r="N1886" t="s">
        <v>3606</v>
      </c>
      <c r="R1886" t="s">
        <v>3225</v>
      </c>
      <c r="X1886" t="s">
        <v>36</v>
      </c>
      <c r="Z1886" t="e">
        <f>VLOOKUP(N1886,Sheet3!J:J,1,0)</f>
        <v>#N/A</v>
      </c>
      <c r="AA1886" t="e">
        <f>VLOOKUP(I1886,Sheet3!$E$2:$E$8,1,0)</f>
        <v>#N/A</v>
      </c>
    </row>
    <row r="1887" spans="1:27" hidden="1" x14ac:dyDescent="0.25">
      <c r="A1887">
        <v>290059</v>
      </c>
      <c r="B1887" t="s">
        <v>3168</v>
      </c>
      <c r="E1887" t="s">
        <v>3200</v>
      </c>
      <c r="H1887">
        <v>1204</v>
      </c>
      <c r="I1887">
        <v>24002147</v>
      </c>
      <c r="J1887" t="s">
        <v>3224</v>
      </c>
      <c r="K1887" s="38">
        <v>45338</v>
      </c>
      <c r="L1887" s="38">
        <v>45338</v>
      </c>
      <c r="M1887" t="s">
        <v>3226</v>
      </c>
      <c r="N1887" t="s">
        <v>3607</v>
      </c>
      <c r="R1887">
        <v>0</v>
      </c>
      <c r="V1887">
        <v>14434943</v>
      </c>
      <c r="X1887" t="s">
        <v>36</v>
      </c>
      <c r="Y1887" t="s">
        <v>3204</v>
      </c>
      <c r="Z1887" t="e">
        <f>VLOOKUP(N1887,Sheet3!J:J,1,0)</f>
        <v>#N/A</v>
      </c>
      <c r="AA1887" t="e">
        <f>VLOOKUP(I1887,Sheet3!$E$2:$E$8,1,0)</f>
        <v>#N/A</v>
      </c>
    </row>
    <row r="1888" spans="1:27" hidden="1" x14ac:dyDescent="0.25">
      <c r="A1888">
        <v>290059</v>
      </c>
      <c r="B1888" t="s">
        <v>3168</v>
      </c>
      <c r="E1888" t="s">
        <v>3200</v>
      </c>
      <c r="H1888">
        <v>1204</v>
      </c>
      <c r="I1888">
        <v>24002147</v>
      </c>
      <c r="J1888" t="s">
        <v>3228</v>
      </c>
      <c r="K1888" s="38">
        <v>45338</v>
      </c>
      <c r="L1888" s="38">
        <v>45338</v>
      </c>
      <c r="M1888" t="s">
        <v>3226</v>
      </c>
      <c r="N1888" t="s">
        <v>3607</v>
      </c>
      <c r="O1888">
        <v>2561</v>
      </c>
      <c r="Q1888" t="s">
        <v>36</v>
      </c>
      <c r="R1888">
        <v>1.39</v>
      </c>
      <c r="S1888">
        <v>2561</v>
      </c>
      <c r="U1888">
        <v>3559.79</v>
      </c>
      <c r="V1888">
        <v>14434944</v>
      </c>
      <c r="X1888" t="s">
        <v>36</v>
      </c>
      <c r="Y1888" t="s">
        <v>3204</v>
      </c>
      <c r="Z1888" t="e">
        <f>VLOOKUP(N1888,Sheet3!J:J,1,0)</f>
        <v>#N/A</v>
      </c>
      <c r="AA1888" t="e">
        <f>VLOOKUP(I1888,Sheet3!$E$2:$E$8,1,0)</f>
        <v>#N/A</v>
      </c>
    </row>
    <row r="1889" spans="1:27" hidden="1" x14ac:dyDescent="0.25">
      <c r="A1889">
        <v>290059</v>
      </c>
      <c r="B1889" t="s">
        <v>3168</v>
      </c>
      <c r="E1889" t="s">
        <v>3200</v>
      </c>
      <c r="H1889">
        <v>1204</v>
      </c>
      <c r="I1889">
        <v>24001109</v>
      </c>
      <c r="J1889" t="s">
        <v>3232</v>
      </c>
      <c r="K1889" s="38">
        <v>45341</v>
      </c>
      <c r="L1889" s="38">
        <v>45341</v>
      </c>
      <c r="M1889" t="s">
        <v>3226</v>
      </c>
      <c r="N1889" t="s">
        <v>3607</v>
      </c>
      <c r="O1889">
        <v>-2561</v>
      </c>
      <c r="Q1889" t="s">
        <v>36</v>
      </c>
      <c r="R1889">
        <v>1.39</v>
      </c>
      <c r="S1889">
        <v>-2561</v>
      </c>
      <c r="U1889">
        <v>-3559.79</v>
      </c>
      <c r="V1889">
        <v>14436387</v>
      </c>
      <c r="X1889" t="s">
        <v>36</v>
      </c>
      <c r="Y1889" t="s">
        <v>3204</v>
      </c>
      <c r="Z1889" t="e">
        <f>VLOOKUP(N1889,Sheet3!J:J,1,0)</f>
        <v>#N/A</v>
      </c>
      <c r="AA1889" t="e">
        <f>VLOOKUP(I1889,Sheet3!$E$2:$E$8,1,0)</f>
        <v>#N/A</v>
      </c>
    </row>
    <row r="1890" spans="1:27" hidden="1" x14ac:dyDescent="0.25">
      <c r="A1890">
        <v>290059</v>
      </c>
      <c r="B1890">
        <v>290059</v>
      </c>
      <c r="H1890">
        <v>1204</v>
      </c>
      <c r="M1890" t="s">
        <v>3226</v>
      </c>
      <c r="N1890" t="s">
        <v>3607</v>
      </c>
      <c r="R1890" t="s">
        <v>3225</v>
      </c>
      <c r="X1890" t="s">
        <v>36</v>
      </c>
      <c r="Z1890" t="e">
        <f>VLOOKUP(N1890,Sheet3!J:J,1,0)</f>
        <v>#N/A</v>
      </c>
      <c r="AA1890" t="e">
        <f>VLOOKUP(I1890,Sheet3!$E$2:$E$8,1,0)</f>
        <v>#N/A</v>
      </c>
    </row>
    <row r="1891" spans="1:27" hidden="1" x14ac:dyDescent="0.25">
      <c r="A1891">
        <v>290059</v>
      </c>
      <c r="B1891" t="s">
        <v>3168</v>
      </c>
      <c r="E1891" t="s">
        <v>3200</v>
      </c>
      <c r="H1891">
        <v>1204</v>
      </c>
      <c r="I1891">
        <v>24002147</v>
      </c>
      <c r="J1891" t="s">
        <v>3224</v>
      </c>
      <c r="K1891" s="38">
        <v>45338</v>
      </c>
      <c r="L1891" s="38">
        <v>45338</v>
      </c>
      <c r="M1891" t="s">
        <v>3226</v>
      </c>
      <c r="N1891" t="s">
        <v>3608</v>
      </c>
      <c r="R1891">
        <v>0</v>
      </c>
      <c r="V1891">
        <v>14434945</v>
      </c>
      <c r="X1891" t="s">
        <v>36</v>
      </c>
      <c r="Y1891" t="s">
        <v>3204</v>
      </c>
      <c r="Z1891" t="e">
        <f>VLOOKUP(N1891,Sheet3!J:J,1,0)</f>
        <v>#N/A</v>
      </c>
      <c r="AA1891" t="e">
        <f>VLOOKUP(I1891,Sheet3!$E$2:$E$8,1,0)</f>
        <v>#N/A</v>
      </c>
    </row>
    <row r="1892" spans="1:27" hidden="1" x14ac:dyDescent="0.25">
      <c r="A1892">
        <v>290059</v>
      </c>
      <c r="B1892" t="s">
        <v>3168</v>
      </c>
      <c r="E1892" t="s">
        <v>3200</v>
      </c>
      <c r="H1892">
        <v>1204</v>
      </c>
      <c r="I1892">
        <v>24002147</v>
      </c>
      <c r="J1892" t="s">
        <v>3228</v>
      </c>
      <c r="K1892" s="38">
        <v>45338</v>
      </c>
      <c r="L1892" s="38">
        <v>45338</v>
      </c>
      <c r="M1892" t="s">
        <v>3226</v>
      </c>
      <c r="N1892" t="s">
        <v>3608</v>
      </c>
      <c r="O1892">
        <v>242</v>
      </c>
      <c r="Q1892" t="s">
        <v>36</v>
      </c>
      <c r="R1892">
        <v>1.39</v>
      </c>
      <c r="S1892">
        <v>242</v>
      </c>
      <c r="U1892">
        <v>336.38</v>
      </c>
      <c r="V1892">
        <v>14434946</v>
      </c>
      <c r="X1892" t="s">
        <v>36</v>
      </c>
      <c r="Y1892" t="s">
        <v>3204</v>
      </c>
      <c r="Z1892" t="e">
        <f>VLOOKUP(N1892,Sheet3!J:J,1,0)</f>
        <v>#N/A</v>
      </c>
      <c r="AA1892" t="e">
        <f>VLOOKUP(I1892,Sheet3!$E$2:$E$8,1,0)</f>
        <v>#N/A</v>
      </c>
    </row>
    <row r="1893" spans="1:27" hidden="1" x14ac:dyDescent="0.25">
      <c r="A1893">
        <v>290059</v>
      </c>
      <c r="B1893" t="s">
        <v>3168</v>
      </c>
      <c r="E1893" t="s">
        <v>3200</v>
      </c>
      <c r="H1893">
        <v>1204</v>
      </c>
      <c r="I1893">
        <v>24001110</v>
      </c>
      <c r="J1893" t="s">
        <v>3232</v>
      </c>
      <c r="K1893" s="38">
        <v>45341</v>
      </c>
      <c r="L1893" s="38">
        <v>45341</v>
      </c>
      <c r="M1893" t="s">
        <v>3226</v>
      </c>
      <c r="N1893" t="s">
        <v>3608</v>
      </c>
      <c r="O1893">
        <v>-242</v>
      </c>
      <c r="Q1893" t="s">
        <v>36</v>
      </c>
      <c r="R1893">
        <v>1.39</v>
      </c>
      <c r="S1893">
        <v>-242</v>
      </c>
      <c r="U1893">
        <v>-336.38</v>
      </c>
      <c r="V1893">
        <v>14436390</v>
      </c>
      <c r="X1893" t="s">
        <v>36</v>
      </c>
      <c r="Y1893" t="s">
        <v>3204</v>
      </c>
      <c r="Z1893" t="e">
        <f>VLOOKUP(N1893,Sheet3!J:J,1,0)</f>
        <v>#N/A</v>
      </c>
      <c r="AA1893" t="e">
        <f>VLOOKUP(I1893,Sheet3!$E$2:$E$8,1,0)</f>
        <v>#N/A</v>
      </c>
    </row>
    <row r="1894" spans="1:27" hidden="1" x14ac:dyDescent="0.25">
      <c r="A1894">
        <v>290059</v>
      </c>
      <c r="B1894">
        <v>290059</v>
      </c>
      <c r="H1894">
        <v>1204</v>
      </c>
      <c r="M1894" t="s">
        <v>3226</v>
      </c>
      <c r="N1894" t="s">
        <v>3608</v>
      </c>
      <c r="R1894" t="s">
        <v>3225</v>
      </c>
      <c r="X1894" t="s">
        <v>36</v>
      </c>
      <c r="Z1894" t="e">
        <f>VLOOKUP(N1894,Sheet3!J:J,1,0)</f>
        <v>#N/A</v>
      </c>
      <c r="AA1894" t="e">
        <f>VLOOKUP(I1894,Sheet3!$E$2:$E$8,1,0)</f>
        <v>#N/A</v>
      </c>
    </row>
    <row r="1895" spans="1:27" hidden="1" x14ac:dyDescent="0.25">
      <c r="A1895">
        <v>290059</v>
      </c>
      <c r="B1895" t="s">
        <v>3168</v>
      </c>
      <c r="E1895" t="s">
        <v>3200</v>
      </c>
      <c r="H1895">
        <v>1204</v>
      </c>
      <c r="I1895">
        <v>24002147</v>
      </c>
      <c r="J1895" t="s">
        <v>3224</v>
      </c>
      <c r="K1895" s="38">
        <v>45338</v>
      </c>
      <c r="L1895" s="38">
        <v>45338</v>
      </c>
      <c r="M1895" t="s">
        <v>3226</v>
      </c>
      <c r="N1895" t="s">
        <v>3609</v>
      </c>
      <c r="R1895">
        <v>0</v>
      </c>
      <c r="V1895">
        <v>14434947</v>
      </c>
      <c r="X1895" t="s">
        <v>36</v>
      </c>
      <c r="Y1895" t="s">
        <v>3204</v>
      </c>
      <c r="Z1895" t="e">
        <f>VLOOKUP(N1895,Sheet3!J:J,1,0)</f>
        <v>#N/A</v>
      </c>
      <c r="AA1895" t="e">
        <f>VLOOKUP(I1895,Sheet3!$E$2:$E$8,1,0)</f>
        <v>#N/A</v>
      </c>
    </row>
    <row r="1896" spans="1:27" hidden="1" x14ac:dyDescent="0.25">
      <c r="A1896">
        <v>290059</v>
      </c>
      <c r="B1896" t="s">
        <v>3168</v>
      </c>
      <c r="E1896" t="s">
        <v>3200</v>
      </c>
      <c r="H1896">
        <v>1204</v>
      </c>
      <c r="I1896">
        <v>24002147</v>
      </c>
      <c r="J1896" t="s">
        <v>3228</v>
      </c>
      <c r="K1896" s="38">
        <v>45338</v>
      </c>
      <c r="L1896" s="38">
        <v>45338</v>
      </c>
      <c r="M1896" t="s">
        <v>3226</v>
      </c>
      <c r="N1896" t="s">
        <v>3609</v>
      </c>
      <c r="O1896">
        <v>3337</v>
      </c>
      <c r="Q1896" t="s">
        <v>36</v>
      </c>
      <c r="R1896">
        <v>1.39</v>
      </c>
      <c r="S1896">
        <v>3337</v>
      </c>
      <c r="U1896">
        <v>4638.43</v>
      </c>
      <c r="V1896">
        <v>14434948</v>
      </c>
      <c r="X1896" t="s">
        <v>36</v>
      </c>
      <c r="Y1896" t="s">
        <v>3204</v>
      </c>
      <c r="Z1896" t="e">
        <f>VLOOKUP(N1896,Sheet3!J:J,1,0)</f>
        <v>#N/A</v>
      </c>
      <c r="AA1896" t="e">
        <f>VLOOKUP(I1896,Sheet3!$E$2:$E$8,1,0)</f>
        <v>#N/A</v>
      </c>
    </row>
    <row r="1897" spans="1:27" hidden="1" x14ac:dyDescent="0.25">
      <c r="A1897">
        <v>290059</v>
      </c>
      <c r="B1897" t="s">
        <v>3168</v>
      </c>
      <c r="E1897" t="s">
        <v>3200</v>
      </c>
      <c r="H1897">
        <v>1204</v>
      </c>
      <c r="I1897">
        <v>24001111</v>
      </c>
      <c r="J1897" t="s">
        <v>3232</v>
      </c>
      <c r="K1897" s="38">
        <v>45341</v>
      </c>
      <c r="L1897" s="38">
        <v>45341</v>
      </c>
      <c r="M1897" t="s">
        <v>3226</v>
      </c>
      <c r="N1897" t="s">
        <v>3609</v>
      </c>
      <c r="O1897">
        <v>-3337</v>
      </c>
      <c r="Q1897" t="s">
        <v>36</v>
      </c>
      <c r="R1897">
        <v>1.39</v>
      </c>
      <c r="S1897">
        <v>-3337</v>
      </c>
      <c r="U1897">
        <v>-4638.43</v>
      </c>
      <c r="V1897">
        <v>14436393</v>
      </c>
      <c r="X1897" t="s">
        <v>36</v>
      </c>
      <c r="Y1897" t="s">
        <v>3204</v>
      </c>
      <c r="Z1897" t="e">
        <f>VLOOKUP(N1897,Sheet3!J:J,1,0)</f>
        <v>#N/A</v>
      </c>
      <c r="AA1897" t="e">
        <f>VLOOKUP(I1897,Sheet3!$E$2:$E$8,1,0)</f>
        <v>#N/A</v>
      </c>
    </row>
    <row r="1898" spans="1:27" hidden="1" x14ac:dyDescent="0.25">
      <c r="A1898">
        <v>290059</v>
      </c>
      <c r="B1898">
        <v>290059</v>
      </c>
      <c r="H1898">
        <v>1204</v>
      </c>
      <c r="M1898" t="s">
        <v>3226</v>
      </c>
      <c r="N1898" t="s">
        <v>3609</v>
      </c>
      <c r="R1898" t="s">
        <v>3225</v>
      </c>
      <c r="X1898" t="s">
        <v>36</v>
      </c>
      <c r="Z1898" t="e">
        <f>VLOOKUP(N1898,Sheet3!J:J,1,0)</f>
        <v>#N/A</v>
      </c>
      <c r="AA1898" t="e">
        <f>VLOOKUP(I1898,Sheet3!$E$2:$E$8,1,0)</f>
        <v>#N/A</v>
      </c>
    </row>
    <row r="1899" spans="1:27" hidden="1" x14ac:dyDescent="0.25">
      <c r="A1899">
        <v>290059</v>
      </c>
      <c r="B1899" t="s">
        <v>3168</v>
      </c>
      <c r="E1899" t="s">
        <v>3200</v>
      </c>
      <c r="H1899">
        <v>1204</v>
      </c>
      <c r="I1899">
        <v>24002147</v>
      </c>
      <c r="J1899" t="s">
        <v>3224</v>
      </c>
      <c r="K1899" s="38">
        <v>45338</v>
      </c>
      <c r="L1899" s="38">
        <v>45338</v>
      </c>
      <c r="M1899" t="s">
        <v>3226</v>
      </c>
      <c r="N1899" t="s">
        <v>3610</v>
      </c>
      <c r="R1899">
        <v>0</v>
      </c>
      <c r="V1899">
        <v>14434949</v>
      </c>
      <c r="X1899" t="s">
        <v>36</v>
      </c>
      <c r="Y1899" t="s">
        <v>3204</v>
      </c>
      <c r="Z1899" t="e">
        <f>VLOOKUP(N1899,Sheet3!J:J,1,0)</f>
        <v>#N/A</v>
      </c>
      <c r="AA1899" t="e">
        <f>VLOOKUP(I1899,Sheet3!$E$2:$E$8,1,0)</f>
        <v>#N/A</v>
      </c>
    </row>
    <row r="1900" spans="1:27" hidden="1" x14ac:dyDescent="0.25">
      <c r="A1900">
        <v>290059</v>
      </c>
      <c r="B1900" t="s">
        <v>3168</v>
      </c>
      <c r="E1900" t="s">
        <v>3200</v>
      </c>
      <c r="H1900">
        <v>1204</v>
      </c>
      <c r="I1900">
        <v>24002147</v>
      </c>
      <c r="J1900" t="s">
        <v>3228</v>
      </c>
      <c r="K1900" s="38">
        <v>45338</v>
      </c>
      <c r="L1900" s="38">
        <v>45338</v>
      </c>
      <c r="M1900" t="s">
        <v>3226</v>
      </c>
      <c r="N1900" t="s">
        <v>3610</v>
      </c>
      <c r="O1900">
        <v>378</v>
      </c>
      <c r="Q1900" t="s">
        <v>36</v>
      </c>
      <c r="R1900">
        <v>1.39</v>
      </c>
      <c r="S1900">
        <v>378</v>
      </c>
      <c r="U1900">
        <v>525.41999999999996</v>
      </c>
      <c r="V1900">
        <v>14434950</v>
      </c>
      <c r="X1900" t="s">
        <v>36</v>
      </c>
      <c r="Y1900" t="s">
        <v>3204</v>
      </c>
      <c r="Z1900" t="e">
        <f>VLOOKUP(N1900,Sheet3!J:J,1,0)</f>
        <v>#N/A</v>
      </c>
      <c r="AA1900" t="e">
        <f>VLOOKUP(I1900,Sheet3!$E$2:$E$8,1,0)</f>
        <v>#N/A</v>
      </c>
    </row>
    <row r="1901" spans="1:27" hidden="1" x14ac:dyDescent="0.25">
      <c r="A1901">
        <v>290059</v>
      </c>
      <c r="B1901" t="s">
        <v>3168</v>
      </c>
      <c r="E1901" t="s">
        <v>3200</v>
      </c>
      <c r="H1901">
        <v>1204</v>
      </c>
      <c r="I1901">
        <v>24001112</v>
      </c>
      <c r="J1901" t="s">
        <v>3232</v>
      </c>
      <c r="K1901" s="38">
        <v>45341</v>
      </c>
      <c r="L1901" s="38">
        <v>45341</v>
      </c>
      <c r="M1901" t="s">
        <v>3226</v>
      </c>
      <c r="N1901" t="s">
        <v>3610</v>
      </c>
      <c r="O1901">
        <v>-378</v>
      </c>
      <c r="Q1901" t="s">
        <v>36</v>
      </c>
      <c r="R1901">
        <v>1.39</v>
      </c>
      <c r="S1901">
        <v>-378</v>
      </c>
      <c r="U1901">
        <v>-525.41999999999996</v>
      </c>
      <c r="V1901">
        <v>14436396</v>
      </c>
      <c r="X1901" t="s">
        <v>36</v>
      </c>
      <c r="Y1901" t="s">
        <v>3204</v>
      </c>
      <c r="Z1901" t="e">
        <f>VLOOKUP(N1901,Sheet3!J:J,1,0)</f>
        <v>#N/A</v>
      </c>
      <c r="AA1901" t="e">
        <f>VLOOKUP(I1901,Sheet3!$E$2:$E$8,1,0)</f>
        <v>#N/A</v>
      </c>
    </row>
    <row r="1902" spans="1:27" hidden="1" x14ac:dyDescent="0.25">
      <c r="A1902">
        <v>290059</v>
      </c>
      <c r="B1902">
        <v>290059</v>
      </c>
      <c r="H1902">
        <v>1204</v>
      </c>
      <c r="M1902" t="s">
        <v>3226</v>
      </c>
      <c r="N1902" t="s">
        <v>3610</v>
      </c>
      <c r="R1902" t="s">
        <v>3225</v>
      </c>
      <c r="X1902" t="s">
        <v>36</v>
      </c>
      <c r="Z1902" t="e">
        <f>VLOOKUP(N1902,Sheet3!J:J,1,0)</f>
        <v>#N/A</v>
      </c>
      <c r="AA1902" t="e">
        <f>VLOOKUP(I1902,Sheet3!$E$2:$E$8,1,0)</f>
        <v>#N/A</v>
      </c>
    </row>
    <row r="1903" spans="1:27" hidden="1" x14ac:dyDescent="0.25">
      <c r="A1903">
        <v>290059</v>
      </c>
      <c r="B1903" t="s">
        <v>3168</v>
      </c>
      <c r="E1903" t="s">
        <v>3200</v>
      </c>
      <c r="H1903">
        <v>1204</v>
      </c>
      <c r="I1903">
        <v>24002147</v>
      </c>
      <c r="J1903" t="s">
        <v>3224</v>
      </c>
      <c r="K1903" s="38">
        <v>45338</v>
      </c>
      <c r="L1903" s="38">
        <v>45338</v>
      </c>
      <c r="M1903" t="s">
        <v>3226</v>
      </c>
      <c r="N1903" t="s">
        <v>3611</v>
      </c>
      <c r="R1903">
        <v>0</v>
      </c>
      <c r="V1903">
        <v>14434951</v>
      </c>
      <c r="X1903" t="s">
        <v>36</v>
      </c>
      <c r="Y1903" t="s">
        <v>3204</v>
      </c>
      <c r="Z1903" t="e">
        <f>VLOOKUP(N1903,Sheet3!J:J,1,0)</f>
        <v>#N/A</v>
      </c>
      <c r="AA1903" t="e">
        <f>VLOOKUP(I1903,Sheet3!$E$2:$E$8,1,0)</f>
        <v>#N/A</v>
      </c>
    </row>
    <row r="1904" spans="1:27" hidden="1" x14ac:dyDescent="0.25">
      <c r="A1904">
        <v>290059</v>
      </c>
      <c r="B1904" t="s">
        <v>3168</v>
      </c>
      <c r="E1904" t="s">
        <v>3200</v>
      </c>
      <c r="H1904">
        <v>1204</v>
      </c>
      <c r="I1904">
        <v>24002147</v>
      </c>
      <c r="J1904" t="s">
        <v>3228</v>
      </c>
      <c r="K1904" s="38">
        <v>45338</v>
      </c>
      <c r="L1904" s="38">
        <v>45338</v>
      </c>
      <c r="M1904" t="s">
        <v>3226</v>
      </c>
      <c r="N1904" t="s">
        <v>3611</v>
      </c>
      <c r="O1904">
        <v>4617</v>
      </c>
      <c r="Q1904" t="s">
        <v>36</v>
      </c>
      <c r="R1904">
        <v>1.39</v>
      </c>
      <c r="S1904">
        <v>4617</v>
      </c>
      <c r="U1904">
        <v>6417.63</v>
      </c>
      <c r="V1904">
        <v>14434952</v>
      </c>
      <c r="X1904" t="s">
        <v>36</v>
      </c>
      <c r="Y1904" t="s">
        <v>3204</v>
      </c>
      <c r="Z1904" t="e">
        <f>VLOOKUP(N1904,Sheet3!J:J,1,0)</f>
        <v>#N/A</v>
      </c>
      <c r="AA1904" t="e">
        <f>VLOOKUP(I1904,Sheet3!$E$2:$E$8,1,0)</f>
        <v>#N/A</v>
      </c>
    </row>
    <row r="1905" spans="1:27" hidden="1" x14ac:dyDescent="0.25">
      <c r="A1905">
        <v>290059</v>
      </c>
      <c r="B1905" t="s">
        <v>3168</v>
      </c>
      <c r="E1905" t="s">
        <v>3200</v>
      </c>
      <c r="H1905">
        <v>1204</v>
      </c>
      <c r="I1905">
        <v>24001113</v>
      </c>
      <c r="J1905" t="s">
        <v>3232</v>
      </c>
      <c r="K1905" s="38">
        <v>45341</v>
      </c>
      <c r="L1905" s="38">
        <v>45341</v>
      </c>
      <c r="M1905" t="s">
        <v>3226</v>
      </c>
      <c r="N1905" t="s">
        <v>3611</v>
      </c>
      <c r="O1905">
        <v>-4617</v>
      </c>
      <c r="Q1905" t="s">
        <v>36</v>
      </c>
      <c r="R1905">
        <v>1.39</v>
      </c>
      <c r="S1905">
        <v>-4617</v>
      </c>
      <c r="U1905">
        <v>-6417.63</v>
      </c>
      <c r="V1905">
        <v>14436399</v>
      </c>
      <c r="X1905" t="s">
        <v>36</v>
      </c>
      <c r="Y1905" t="s">
        <v>3204</v>
      </c>
      <c r="Z1905" t="e">
        <f>VLOOKUP(N1905,Sheet3!J:J,1,0)</f>
        <v>#N/A</v>
      </c>
      <c r="AA1905" t="e">
        <f>VLOOKUP(I1905,Sheet3!$E$2:$E$8,1,0)</f>
        <v>#N/A</v>
      </c>
    </row>
    <row r="1906" spans="1:27" hidden="1" x14ac:dyDescent="0.25">
      <c r="A1906">
        <v>290059</v>
      </c>
      <c r="B1906">
        <v>290059</v>
      </c>
      <c r="H1906">
        <v>1204</v>
      </c>
      <c r="M1906" t="s">
        <v>3226</v>
      </c>
      <c r="N1906" t="s">
        <v>3611</v>
      </c>
      <c r="R1906" t="s">
        <v>3225</v>
      </c>
      <c r="X1906" t="s">
        <v>36</v>
      </c>
      <c r="Z1906" t="e">
        <f>VLOOKUP(N1906,Sheet3!J:J,1,0)</f>
        <v>#N/A</v>
      </c>
      <c r="AA1906" t="e">
        <f>VLOOKUP(I1906,Sheet3!$E$2:$E$8,1,0)</f>
        <v>#N/A</v>
      </c>
    </row>
    <row r="1907" spans="1:27" hidden="1" x14ac:dyDescent="0.25">
      <c r="A1907">
        <v>290059</v>
      </c>
      <c r="B1907" t="s">
        <v>3168</v>
      </c>
      <c r="E1907" t="s">
        <v>3200</v>
      </c>
      <c r="H1907">
        <v>1204</v>
      </c>
      <c r="I1907">
        <v>24002147</v>
      </c>
      <c r="J1907" t="s">
        <v>3224</v>
      </c>
      <c r="K1907" s="38">
        <v>45338</v>
      </c>
      <c r="L1907" s="38">
        <v>45338</v>
      </c>
      <c r="M1907" t="s">
        <v>3226</v>
      </c>
      <c r="N1907" t="s">
        <v>3612</v>
      </c>
      <c r="R1907">
        <v>0</v>
      </c>
      <c r="V1907">
        <v>14434953</v>
      </c>
      <c r="X1907" t="s">
        <v>36</v>
      </c>
      <c r="Y1907" t="s">
        <v>3204</v>
      </c>
      <c r="Z1907" t="e">
        <f>VLOOKUP(N1907,Sheet3!J:J,1,0)</f>
        <v>#N/A</v>
      </c>
      <c r="AA1907" t="e">
        <f>VLOOKUP(I1907,Sheet3!$E$2:$E$8,1,0)</f>
        <v>#N/A</v>
      </c>
    </row>
    <row r="1908" spans="1:27" hidden="1" x14ac:dyDescent="0.25">
      <c r="A1908">
        <v>290059</v>
      </c>
      <c r="B1908" t="s">
        <v>3168</v>
      </c>
      <c r="E1908" t="s">
        <v>3200</v>
      </c>
      <c r="H1908">
        <v>1204</v>
      </c>
      <c r="I1908">
        <v>24002147</v>
      </c>
      <c r="J1908" t="s">
        <v>3228</v>
      </c>
      <c r="K1908" s="38">
        <v>45338</v>
      </c>
      <c r="L1908" s="38">
        <v>45338</v>
      </c>
      <c r="M1908" t="s">
        <v>3226</v>
      </c>
      <c r="N1908" t="s">
        <v>3612</v>
      </c>
      <c r="O1908">
        <v>954</v>
      </c>
      <c r="Q1908" t="s">
        <v>36</v>
      </c>
      <c r="R1908">
        <v>1.39</v>
      </c>
      <c r="S1908">
        <v>954</v>
      </c>
      <c r="U1908">
        <v>1326.06</v>
      </c>
      <c r="V1908">
        <v>14434954</v>
      </c>
      <c r="X1908" t="s">
        <v>36</v>
      </c>
      <c r="Y1908" t="s">
        <v>3204</v>
      </c>
      <c r="Z1908" t="e">
        <f>VLOOKUP(N1908,Sheet3!J:J,1,0)</f>
        <v>#N/A</v>
      </c>
      <c r="AA1908" t="e">
        <f>VLOOKUP(I1908,Sheet3!$E$2:$E$8,1,0)</f>
        <v>#N/A</v>
      </c>
    </row>
    <row r="1909" spans="1:27" hidden="1" x14ac:dyDescent="0.25">
      <c r="A1909">
        <v>290059</v>
      </c>
      <c r="B1909" t="s">
        <v>3168</v>
      </c>
      <c r="E1909" t="s">
        <v>3200</v>
      </c>
      <c r="H1909">
        <v>1204</v>
      </c>
      <c r="I1909">
        <v>24001114</v>
      </c>
      <c r="J1909" t="s">
        <v>3232</v>
      </c>
      <c r="K1909" s="38">
        <v>45341</v>
      </c>
      <c r="L1909" s="38">
        <v>45341</v>
      </c>
      <c r="M1909" t="s">
        <v>3226</v>
      </c>
      <c r="N1909" t="s">
        <v>3612</v>
      </c>
      <c r="O1909">
        <v>-954</v>
      </c>
      <c r="Q1909" t="s">
        <v>36</v>
      </c>
      <c r="R1909">
        <v>1.39</v>
      </c>
      <c r="S1909">
        <v>-954</v>
      </c>
      <c r="U1909">
        <v>-1326.06</v>
      </c>
      <c r="V1909">
        <v>14436402</v>
      </c>
      <c r="X1909" t="s">
        <v>36</v>
      </c>
      <c r="Y1909" t="s">
        <v>3204</v>
      </c>
      <c r="Z1909" t="e">
        <f>VLOOKUP(N1909,Sheet3!J:J,1,0)</f>
        <v>#N/A</v>
      </c>
      <c r="AA1909" t="e">
        <f>VLOOKUP(I1909,Sheet3!$E$2:$E$8,1,0)</f>
        <v>#N/A</v>
      </c>
    </row>
    <row r="1910" spans="1:27" hidden="1" x14ac:dyDescent="0.25">
      <c r="A1910">
        <v>290059</v>
      </c>
      <c r="B1910">
        <v>290059</v>
      </c>
      <c r="H1910">
        <v>1204</v>
      </c>
      <c r="M1910" t="s">
        <v>3226</v>
      </c>
      <c r="N1910" t="s">
        <v>3612</v>
      </c>
      <c r="R1910" t="s">
        <v>3225</v>
      </c>
      <c r="X1910" t="s">
        <v>36</v>
      </c>
      <c r="Z1910" t="e">
        <f>VLOOKUP(N1910,Sheet3!J:J,1,0)</f>
        <v>#N/A</v>
      </c>
      <c r="AA1910" t="e">
        <f>VLOOKUP(I1910,Sheet3!$E$2:$E$8,1,0)</f>
        <v>#N/A</v>
      </c>
    </row>
    <row r="1911" spans="1:27" hidden="1" x14ac:dyDescent="0.25">
      <c r="A1911">
        <v>290059</v>
      </c>
      <c r="B1911" t="s">
        <v>3168</v>
      </c>
      <c r="E1911" t="s">
        <v>3200</v>
      </c>
      <c r="H1911">
        <v>1204</v>
      </c>
      <c r="I1911">
        <v>24002144</v>
      </c>
      <c r="J1911" t="s">
        <v>3224</v>
      </c>
      <c r="K1911" s="38">
        <v>45338</v>
      </c>
      <c r="L1911" s="38">
        <v>45338</v>
      </c>
      <c r="M1911" t="s">
        <v>3226</v>
      </c>
      <c r="N1911" t="s">
        <v>3613</v>
      </c>
      <c r="R1911">
        <v>0</v>
      </c>
      <c r="V1911">
        <v>14434851</v>
      </c>
      <c r="X1911" t="s">
        <v>36</v>
      </c>
      <c r="Y1911" t="s">
        <v>3204</v>
      </c>
      <c r="Z1911" t="e">
        <f>VLOOKUP(N1911,Sheet3!J:J,1,0)</f>
        <v>#N/A</v>
      </c>
      <c r="AA1911" t="e">
        <f>VLOOKUP(I1911,Sheet3!$E$2:$E$8,1,0)</f>
        <v>#N/A</v>
      </c>
    </row>
    <row r="1912" spans="1:27" hidden="1" x14ac:dyDescent="0.25">
      <c r="A1912">
        <v>290059</v>
      </c>
      <c r="B1912" t="s">
        <v>3168</v>
      </c>
      <c r="E1912" t="s">
        <v>3200</v>
      </c>
      <c r="H1912">
        <v>1204</v>
      </c>
      <c r="I1912">
        <v>24002144</v>
      </c>
      <c r="J1912" t="s">
        <v>3228</v>
      </c>
      <c r="K1912" s="38">
        <v>45338</v>
      </c>
      <c r="L1912" s="38">
        <v>45338</v>
      </c>
      <c r="M1912" t="s">
        <v>3226</v>
      </c>
      <c r="N1912" t="s">
        <v>3613</v>
      </c>
      <c r="O1912">
        <v>300</v>
      </c>
      <c r="Q1912" t="s">
        <v>36</v>
      </c>
      <c r="R1912">
        <v>1.39</v>
      </c>
      <c r="S1912">
        <v>300</v>
      </c>
      <c r="U1912">
        <v>417</v>
      </c>
      <c r="V1912">
        <v>14434852</v>
      </c>
      <c r="X1912" t="s">
        <v>36</v>
      </c>
      <c r="Y1912" t="s">
        <v>3204</v>
      </c>
      <c r="Z1912" t="e">
        <f>VLOOKUP(N1912,Sheet3!J:J,1,0)</f>
        <v>#N/A</v>
      </c>
      <c r="AA1912" t="e">
        <f>VLOOKUP(I1912,Sheet3!$E$2:$E$8,1,0)</f>
        <v>#N/A</v>
      </c>
    </row>
    <row r="1913" spans="1:27" hidden="1" x14ac:dyDescent="0.25">
      <c r="A1913">
        <v>290059</v>
      </c>
      <c r="B1913" t="s">
        <v>3168</v>
      </c>
      <c r="E1913" t="s">
        <v>3200</v>
      </c>
      <c r="H1913">
        <v>1204</v>
      </c>
      <c r="I1913">
        <v>24001077</v>
      </c>
      <c r="J1913" t="s">
        <v>3232</v>
      </c>
      <c r="K1913" s="38">
        <v>45341</v>
      </c>
      <c r="L1913" s="38">
        <v>45341</v>
      </c>
      <c r="M1913" t="s">
        <v>3226</v>
      </c>
      <c r="N1913" t="s">
        <v>3613</v>
      </c>
      <c r="O1913">
        <v>-300</v>
      </c>
      <c r="Q1913" t="s">
        <v>36</v>
      </c>
      <c r="R1913">
        <v>1.39</v>
      </c>
      <c r="S1913">
        <v>-300</v>
      </c>
      <c r="U1913">
        <v>-417</v>
      </c>
      <c r="V1913">
        <v>14435853</v>
      </c>
      <c r="X1913" t="s">
        <v>36</v>
      </c>
      <c r="Y1913" t="s">
        <v>3204</v>
      </c>
      <c r="Z1913" t="e">
        <f>VLOOKUP(N1913,Sheet3!J:J,1,0)</f>
        <v>#N/A</v>
      </c>
      <c r="AA1913" t="e">
        <f>VLOOKUP(I1913,Sheet3!$E$2:$E$8,1,0)</f>
        <v>#N/A</v>
      </c>
    </row>
    <row r="1914" spans="1:27" hidden="1" x14ac:dyDescent="0.25">
      <c r="A1914">
        <v>290059</v>
      </c>
      <c r="B1914">
        <v>290059</v>
      </c>
      <c r="H1914">
        <v>1204</v>
      </c>
      <c r="M1914" t="s">
        <v>3226</v>
      </c>
      <c r="N1914" t="s">
        <v>3613</v>
      </c>
      <c r="R1914" t="s">
        <v>3225</v>
      </c>
      <c r="X1914" t="s">
        <v>36</v>
      </c>
      <c r="Z1914" t="e">
        <f>VLOOKUP(N1914,Sheet3!J:J,1,0)</f>
        <v>#N/A</v>
      </c>
      <c r="AA1914" t="e">
        <f>VLOOKUP(I1914,Sheet3!$E$2:$E$8,1,0)</f>
        <v>#N/A</v>
      </c>
    </row>
    <row r="1915" spans="1:27" hidden="1" x14ac:dyDescent="0.25">
      <c r="A1915">
        <v>290059</v>
      </c>
      <c r="B1915" t="s">
        <v>3168</v>
      </c>
      <c r="E1915" t="s">
        <v>3200</v>
      </c>
      <c r="H1915">
        <v>1204</v>
      </c>
      <c r="I1915">
        <v>24002283</v>
      </c>
      <c r="J1915" t="s">
        <v>3224</v>
      </c>
      <c r="K1915" s="38">
        <v>45343</v>
      </c>
      <c r="L1915" s="38">
        <v>45343</v>
      </c>
      <c r="M1915" t="s">
        <v>3226</v>
      </c>
      <c r="N1915" t="s">
        <v>3614</v>
      </c>
      <c r="R1915">
        <v>0</v>
      </c>
      <c r="V1915">
        <v>14440334</v>
      </c>
      <c r="X1915" t="s">
        <v>36</v>
      </c>
      <c r="Y1915" t="s">
        <v>3204</v>
      </c>
      <c r="Z1915" t="e">
        <f>VLOOKUP(N1915,Sheet3!J:J,1,0)</f>
        <v>#N/A</v>
      </c>
      <c r="AA1915" t="e">
        <f>VLOOKUP(I1915,Sheet3!$E$2:$E$8,1,0)</f>
        <v>#N/A</v>
      </c>
    </row>
    <row r="1916" spans="1:27" hidden="1" x14ac:dyDescent="0.25">
      <c r="A1916">
        <v>290059</v>
      </c>
      <c r="B1916" t="s">
        <v>3168</v>
      </c>
      <c r="E1916" t="s">
        <v>3200</v>
      </c>
      <c r="H1916">
        <v>1204</v>
      </c>
      <c r="I1916">
        <v>24002283</v>
      </c>
      <c r="J1916" t="s">
        <v>3228</v>
      </c>
      <c r="K1916" s="38">
        <v>45343</v>
      </c>
      <c r="L1916" s="38">
        <v>45343</v>
      </c>
      <c r="M1916" t="s">
        <v>3226</v>
      </c>
      <c r="N1916" t="s">
        <v>3614</v>
      </c>
      <c r="O1916">
        <v>5293.4</v>
      </c>
      <c r="Q1916" t="s">
        <v>36</v>
      </c>
      <c r="R1916">
        <v>1.39</v>
      </c>
      <c r="S1916">
        <v>5293.4</v>
      </c>
      <c r="U1916">
        <v>7357.83</v>
      </c>
      <c r="V1916">
        <v>14440335</v>
      </c>
      <c r="X1916" t="s">
        <v>36</v>
      </c>
      <c r="Y1916" t="s">
        <v>3204</v>
      </c>
      <c r="Z1916" t="e">
        <f>VLOOKUP(N1916,Sheet3!J:J,1,0)</f>
        <v>#N/A</v>
      </c>
      <c r="AA1916" t="e">
        <f>VLOOKUP(I1916,Sheet3!$E$2:$E$8,1,0)</f>
        <v>#N/A</v>
      </c>
    </row>
    <row r="1917" spans="1:27" hidden="1" x14ac:dyDescent="0.25">
      <c r="A1917">
        <v>290059</v>
      </c>
      <c r="B1917" t="s">
        <v>3168</v>
      </c>
      <c r="E1917" t="s">
        <v>3200</v>
      </c>
      <c r="H1917">
        <v>1204</v>
      </c>
      <c r="I1917">
        <v>24002283</v>
      </c>
      <c r="J1917" t="s">
        <v>3228</v>
      </c>
      <c r="K1917" s="38">
        <v>45343</v>
      </c>
      <c r="L1917" s="38">
        <v>45343</v>
      </c>
      <c r="M1917" t="s">
        <v>3226</v>
      </c>
      <c r="N1917" t="s">
        <v>3614</v>
      </c>
      <c r="O1917">
        <v>350.9</v>
      </c>
      <c r="Q1917" t="s">
        <v>36</v>
      </c>
      <c r="R1917">
        <v>1.39</v>
      </c>
      <c r="S1917">
        <v>350.9</v>
      </c>
      <c r="U1917">
        <v>487.75</v>
      </c>
      <c r="V1917">
        <v>14440370</v>
      </c>
      <c r="X1917" t="s">
        <v>36</v>
      </c>
      <c r="Y1917" t="s">
        <v>3204</v>
      </c>
      <c r="Z1917" t="e">
        <f>VLOOKUP(N1917,Sheet3!J:J,1,0)</f>
        <v>#N/A</v>
      </c>
      <c r="AA1917" t="e">
        <f>VLOOKUP(I1917,Sheet3!$E$2:$E$8,1,0)</f>
        <v>#N/A</v>
      </c>
    </row>
    <row r="1918" spans="1:27" hidden="1" x14ac:dyDescent="0.25">
      <c r="A1918">
        <v>290059</v>
      </c>
      <c r="B1918" t="s">
        <v>3168</v>
      </c>
      <c r="E1918" t="s">
        <v>3200</v>
      </c>
      <c r="H1918">
        <v>1204</v>
      </c>
      <c r="I1918">
        <v>24001492</v>
      </c>
      <c r="J1918" t="s">
        <v>3232</v>
      </c>
      <c r="K1918" s="38">
        <v>45349</v>
      </c>
      <c r="L1918" s="38">
        <v>45349</v>
      </c>
      <c r="M1918" t="s">
        <v>3226</v>
      </c>
      <c r="N1918" t="s">
        <v>3614</v>
      </c>
      <c r="O1918">
        <v>-5644.3</v>
      </c>
      <c r="Q1918" t="s">
        <v>36</v>
      </c>
      <c r="R1918">
        <v>1.39</v>
      </c>
      <c r="S1918">
        <v>-5644.3</v>
      </c>
      <c r="U1918">
        <v>-7845.58</v>
      </c>
      <c r="V1918">
        <v>14446271</v>
      </c>
      <c r="X1918" t="s">
        <v>36</v>
      </c>
      <c r="Y1918" t="s">
        <v>3204</v>
      </c>
      <c r="Z1918" t="e">
        <f>VLOOKUP(N1918,Sheet3!J:J,1,0)</f>
        <v>#N/A</v>
      </c>
      <c r="AA1918" t="e">
        <f>VLOOKUP(I1918,Sheet3!$E$2:$E$8,1,0)</f>
        <v>#N/A</v>
      </c>
    </row>
    <row r="1919" spans="1:27" hidden="1" x14ac:dyDescent="0.25">
      <c r="A1919">
        <v>290059</v>
      </c>
      <c r="B1919">
        <v>290059</v>
      </c>
      <c r="H1919">
        <v>1204</v>
      </c>
      <c r="M1919" t="s">
        <v>3226</v>
      </c>
      <c r="N1919" t="s">
        <v>3614</v>
      </c>
      <c r="R1919" t="s">
        <v>3225</v>
      </c>
      <c r="X1919" t="s">
        <v>36</v>
      </c>
      <c r="Z1919" t="e">
        <f>VLOOKUP(N1919,Sheet3!J:J,1,0)</f>
        <v>#N/A</v>
      </c>
      <c r="AA1919" t="e">
        <f>VLOOKUP(I1919,Sheet3!$E$2:$E$8,1,0)</f>
        <v>#N/A</v>
      </c>
    </row>
    <row r="1920" spans="1:27" hidden="1" x14ac:dyDescent="0.25">
      <c r="A1920">
        <v>290059</v>
      </c>
      <c r="B1920" t="s">
        <v>3168</v>
      </c>
      <c r="E1920" t="s">
        <v>3200</v>
      </c>
      <c r="H1920">
        <v>1204</v>
      </c>
      <c r="I1920">
        <v>24002286</v>
      </c>
      <c r="J1920" t="s">
        <v>3224</v>
      </c>
      <c r="K1920" s="38">
        <v>45343</v>
      </c>
      <c r="L1920" s="38">
        <v>45343</v>
      </c>
      <c r="M1920" t="s">
        <v>3226</v>
      </c>
      <c r="N1920" t="s">
        <v>3615</v>
      </c>
      <c r="R1920">
        <v>0</v>
      </c>
      <c r="V1920">
        <v>14440403</v>
      </c>
      <c r="X1920" t="s">
        <v>36</v>
      </c>
      <c r="Y1920" t="s">
        <v>3204</v>
      </c>
      <c r="Z1920" t="e">
        <f>VLOOKUP(N1920,Sheet3!J:J,1,0)</f>
        <v>#N/A</v>
      </c>
      <c r="AA1920" t="e">
        <f>VLOOKUP(I1920,Sheet3!$E$2:$E$8,1,0)</f>
        <v>#N/A</v>
      </c>
    </row>
    <row r="1921" spans="1:27" hidden="1" x14ac:dyDescent="0.25">
      <c r="A1921">
        <v>290059</v>
      </c>
      <c r="B1921" t="s">
        <v>3168</v>
      </c>
      <c r="E1921" t="s">
        <v>3200</v>
      </c>
      <c r="H1921">
        <v>1204</v>
      </c>
      <c r="I1921">
        <v>24002286</v>
      </c>
      <c r="J1921" t="s">
        <v>3228</v>
      </c>
      <c r="K1921" s="38">
        <v>45343</v>
      </c>
      <c r="L1921" s="38">
        <v>45343</v>
      </c>
      <c r="M1921" t="s">
        <v>3226</v>
      </c>
      <c r="N1921" t="s">
        <v>3615</v>
      </c>
      <c r="O1921">
        <v>1357</v>
      </c>
      <c r="Q1921" t="s">
        <v>36</v>
      </c>
      <c r="R1921">
        <v>1.39</v>
      </c>
      <c r="S1921">
        <v>1357</v>
      </c>
      <c r="U1921">
        <v>1886.23</v>
      </c>
      <c r="V1921">
        <v>14440404</v>
      </c>
      <c r="X1921" t="s">
        <v>36</v>
      </c>
      <c r="Y1921" t="s">
        <v>3204</v>
      </c>
      <c r="Z1921" t="e">
        <f>VLOOKUP(N1921,Sheet3!J:J,1,0)</f>
        <v>#N/A</v>
      </c>
      <c r="AA1921" t="e">
        <f>VLOOKUP(I1921,Sheet3!$E$2:$E$8,1,0)</f>
        <v>#N/A</v>
      </c>
    </row>
    <row r="1922" spans="1:27" hidden="1" x14ac:dyDescent="0.25">
      <c r="A1922">
        <v>290059</v>
      </c>
      <c r="B1922" t="s">
        <v>3168</v>
      </c>
      <c r="E1922" t="s">
        <v>3200</v>
      </c>
      <c r="H1922">
        <v>1204</v>
      </c>
      <c r="I1922">
        <v>24002286</v>
      </c>
      <c r="J1922" t="s">
        <v>3228</v>
      </c>
      <c r="K1922" s="38">
        <v>45343</v>
      </c>
      <c r="L1922" s="38">
        <v>45343</v>
      </c>
      <c r="M1922" t="s">
        <v>3226</v>
      </c>
      <c r="N1922" t="s">
        <v>3615</v>
      </c>
      <c r="O1922">
        <v>32.1</v>
      </c>
      <c r="Q1922" t="s">
        <v>36</v>
      </c>
      <c r="R1922">
        <v>1.39</v>
      </c>
      <c r="S1922">
        <v>32.1</v>
      </c>
      <c r="U1922">
        <v>44.62</v>
      </c>
      <c r="V1922">
        <v>14440411</v>
      </c>
      <c r="X1922" t="s">
        <v>36</v>
      </c>
      <c r="Y1922" t="s">
        <v>3204</v>
      </c>
      <c r="Z1922" t="e">
        <f>VLOOKUP(N1922,Sheet3!J:J,1,0)</f>
        <v>#N/A</v>
      </c>
      <c r="AA1922" t="e">
        <f>VLOOKUP(I1922,Sheet3!$E$2:$E$8,1,0)</f>
        <v>#N/A</v>
      </c>
    </row>
    <row r="1923" spans="1:27" hidden="1" x14ac:dyDescent="0.25">
      <c r="A1923">
        <v>290059</v>
      </c>
      <c r="B1923" t="s">
        <v>3168</v>
      </c>
      <c r="E1923" t="s">
        <v>3200</v>
      </c>
      <c r="H1923">
        <v>1204</v>
      </c>
      <c r="I1923">
        <v>24001510</v>
      </c>
      <c r="J1923" t="s">
        <v>3232</v>
      </c>
      <c r="K1923" s="38">
        <v>45349</v>
      </c>
      <c r="L1923" s="38">
        <v>45349</v>
      </c>
      <c r="M1923" t="s">
        <v>3226</v>
      </c>
      <c r="N1923" t="s">
        <v>3615</v>
      </c>
      <c r="O1923">
        <v>-1389.1</v>
      </c>
      <c r="Q1923" t="s">
        <v>36</v>
      </c>
      <c r="R1923">
        <v>1.39</v>
      </c>
      <c r="S1923">
        <v>-1389.1</v>
      </c>
      <c r="U1923">
        <v>-1930.85</v>
      </c>
      <c r="V1923">
        <v>14446325</v>
      </c>
      <c r="X1923" t="s">
        <v>36</v>
      </c>
      <c r="Y1923" t="s">
        <v>3204</v>
      </c>
      <c r="Z1923" t="e">
        <f>VLOOKUP(N1923,Sheet3!J:J,1,0)</f>
        <v>#N/A</v>
      </c>
      <c r="AA1923" t="e">
        <f>VLOOKUP(I1923,Sheet3!$E$2:$E$8,1,0)</f>
        <v>#N/A</v>
      </c>
    </row>
    <row r="1924" spans="1:27" hidden="1" x14ac:dyDescent="0.25">
      <c r="A1924">
        <v>290059</v>
      </c>
      <c r="B1924">
        <v>290059</v>
      </c>
      <c r="H1924">
        <v>1204</v>
      </c>
      <c r="M1924" t="s">
        <v>3226</v>
      </c>
      <c r="N1924" t="s">
        <v>3615</v>
      </c>
      <c r="R1924" t="s">
        <v>3225</v>
      </c>
      <c r="X1924" t="s">
        <v>36</v>
      </c>
      <c r="Z1924" t="e">
        <f>VLOOKUP(N1924,Sheet3!J:J,1,0)</f>
        <v>#N/A</v>
      </c>
      <c r="AA1924" t="e">
        <f>VLOOKUP(I1924,Sheet3!$E$2:$E$8,1,0)</f>
        <v>#N/A</v>
      </c>
    </row>
    <row r="1925" spans="1:27" hidden="1" x14ac:dyDescent="0.25">
      <c r="A1925">
        <v>290059</v>
      </c>
      <c r="B1925" t="s">
        <v>3168</v>
      </c>
      <c r="E1925" t="s">
        <v>3200</v>
      </c>
      <c r="H1925">
        <v>1204</v>
      </c>
      <c r="I1925">
        <v>24002286</v>
      </c>
      <c r="J1925" t="s">
        <v>3224</v>
      </c>
      <c r="K1925" s="38">
        <v>45343</v>
      </c>
      <c r="L1925" s="38">
        <v>45343</v>
      </c>
      <c r="M1925" t="s">
        <v>3226</v>
      </c>
      <c r="N1925" t="s">
        <v>3616</v>
      </c>
      <c r="R1925">
        <v>0</v>
      </c>
      <c r="V1925">
        <v>14440405</v>
      </c>
      <c r="X1925" t="s">
        <v>36</v>
      </c>
      <c r="Y1925" t="s">
        <v>3204</v>
      </c>
      <c r="Z1925" t="e">
        <f>VLOOKUP(N1925,Sheet3!J:J,1,0)</f>
        <v>#N/A</v>
      </c>
      <c r="AA1925" t="e">
        <f>VLOOKUP(I1925,Sheet3!$E$2:$E$8,1,0)</f>
        <v>#N/A</v>
      </c>
    </row>
    <row r="1926" spans="1:27" hidden="1" x14ac:dyDescent="0.25">
      <c r="A1926">
        <v>290059</v>
      </c>
      <c r="B1926" t="s">
        <v>3168</v>
      </c>
      <c r="E1926" t="s">
        <v>3200</v>
      </c>
      <c r="H1926">
        <v>1204</v>
      </c>
      <c r="I1926">
        <v>24002286</v>
      </c>
      <c r="J1926" t="s">
        <v>3228</v>
      </c>
      <c r="K1926" s="38">
        <v>45343</v>
      </c>
      <c r="L1926" s="38">
        <v>45343</v>
      </c>
      <c r="M1926" t="s">
        <v>3226</v>
      </c>
      <c r="N1926" t="s">
        <v>3616</v>
      </c>
      <c r="O1926">
        <v>66</v>
      </c>
      <c r="Q1926" t="s">
        <v>36</v>
      </c>
      <c r="R1926">
        <v>1.39</v>
      </c>
      <c r="S1926">
        <v>66</v>
      </c>
      <c r="U1926">
        <v>91.74</v>
      </c>
      <c r="V1926">
        <v>14440406</v>
      </c>
      <c r="X1926" t="s">
        <v>36</v>
      </c>
      <c r="Y1926" t="s">
        <v>3204</v>
      </c>
      <c r="Z1926" t="e">
        <f>VLOOKUP(N1926,Sheet3!J:J,1,0)</f>
        <v>#N/A</v>
      </c>
      <c r="AA1926" t="e">
        <f>VLOOKUP(I1926,Sheet3!$E$2:$E$8,1,0)</f>
        <v>#N/A</v>
      </c>
    </row>
    <row r="1927" spans="1:27" hidden="1" x14ac:dyDescent="0.25">
      <c r="A1927">
        <v>290059</v>
      </c>
      <c r="B1927" t="s">
        <v>3168</v>
      </c>
      <c r="E1927" t="s">
        <v>3200</v>
      </c>
      <c r="H1927">
        <v>1204</v>
      </c>
      <c r="I1927">
        <v>24001511</v>
      </c>
      <c r="J1927" t="s">
        <v>3232</v>
      </c>
      <c r="K1927" s="38">
        <v>45349</v>
      </c>
      <c r="L1927" s="38">
        <v>45349</v>
      </c>
      <c r="M1927" t="s">
        <v>3226</v>
      </c>
      <c r="N1927" t="s">
        <v>3616</v>
      </c>
      <c r="O1927">
        <v>-66</v>
      </c>
      <c r="Q1927" t="s">
        <v>36</v>
      </c>
      <c r="R1927">
        <v>1.39</v>
      </c>
      <c r="S1927">
        <v>-66</v>
      </c>
      <c r="U1927">
        <v>-91.74</v>
      </c>
      <c r="V1927">
        <v>14446328</v>
      </c>
      <c r="X1927" t="s">
        <v>36</v>
      </c>
      <c r="Y1927" t="s">
        <v>3204</v>
      </c>
      <c r="Z1927" t="e">
        <f>VLOOKUP(N1927,Sheet3!J:J,1,0)</f>
        <v>#N/A</v>
      </c>
      <c r="AA1927" t="e">
        <f>VLOOKUP(I1927,Sheet3!$E$2:$E$8,1,0)</f>
        <v>#N/A</v>
      </c>
    </row>
    <row r="1928" spans="1:27" hidden="1" x14ac:dyDescent="0.25">
      <c r="A1928">
        <v>290059</v>
      </c>
      <c r="B1928">
        <v>290059</v>
      </c>
      <c r="H1928">
        <v>1204</v>
      </c>
      <c r="M1928" t="s">
        <v>3226</v>
      </c>
      <c r="N1928" t="s">
        <v>3616</v>
      </c>
      <c r="R1928" t="s">
        <v>3225</v>
      </c>
      <c r="X1928" t="s">
        <v>36</v>
      </c>
      <c r="Z1928" t="e">
        <f>VLOOKUP(N1928,Sheet3!J:J,1,0)</f>
        <v>#N/A</v>
      </c>
      <c r="AA1928" t="e">
        <f>VLOOKUP(I1928,Sheet3!$E$2:$E$8,1,0)</f>
        <v>#N/A</v>
      </c>
    </row>
    <row r="1929" spans="1:27" hidden="1" x14ac:dyDescent="0.25">
      <c r="A1929">
        <v>290059</v>
      </c>
      <c r="B1929" t="s">
        <v>3168</v>
      </c>
      <c r="E1929" t="s">
        <v>3200</v>
      </c>
      <c r="H1929">
        <v>1204</v>
      </c>
      <c r="I1929">
        <v>24002286</v>
      </c>
      <c r="J1929" t="s">
        <v>3224</v>
      </c>
      <c r="K1929" s="38">
        <v>45343</v>
      </c>
      <c r="L1929" s="38">
        <v>45343</v>
      </c>
      <c r="M1929" t="s">
        <v>3226</v>
      </c>
      <c r="N1929" t="s">
        <v>3617</v>
      </c>
      <c r="R1929">
        <v>0</v>
      </c>
      <c r="V1929">
        <v>14440407</v>
      </c>
      <c r="X1929" t="s">
        <v>36</v>
      </c>
      <c r="Y1929" t="s">
        <v>3204</v>
      </c>
      <c r="Z1929" t="e">
        <f>VLOOKUP(N1929,Sheet3!J:J,1,0)</f>
        <v>#N/A</v>
      </c>
      <c r="AA1929" t="e">
        <f>VLOOKUP(I1929,Sheet3!$E$2:$E$8,1,0)</f>
        <v>#N/A</v>
      </c>
    </row>
    <row r="1930" spans="1:27" hidden="1" x14ac:dyDescent="0.25">
      <c r="A1930">
        <v>290059</v>
      </c>
      <c r="B1930" t="s">
        <v>3168</v>
      </c>
      <c r="E1930" t="s">
        <v>3200</v>
      </c>
      <c r="H1930">
        <v>1204</v>
      </c>
      <c r="I1930">
        <v>24002286</v>
      </c>
      <c r="J1930" t="s">
        <v>3228</v>
      </c>
      <c r="K1930" s="38">
        <v>45343</v>
      </c>
      <c r="L1930" s="38">
        <v>45343</v>
      </c>
      <c r="M1930" t="s">
        <v>3226</v>
      </c>
      <c r="N1930" t="s">
        <v>3617</v>
      </c>
      <c r="O1930">
        <v>7456.1</v>
      </c>
      <c r="Q1930" t="s">
        <v>36</v>
      </c>
      <c r="R1930">
        <v>1.39</v>
      </c>
      <c r="S1930">
        <v>7456.1</v>
      </c>
      <c r="U1930">
        <v>10363.98</v>
      </c>
      <c r="V1930">
        <v>14440408</v>
      </c>
      <c r="X1930" t="s">
        <v>36</v>
      </c>
      <c r="Y1930" t="s">
        <v>3204</v>
      </c>
      <c r="Z1930" t="e">
        <f>VLOOKUP(N1930,Sheet3!J:J,1,0)</f>
        <v>#N/A</v>
      </c>
      <c r="AA1930" t="e">
        <f>VLOOKUP(I1930,Sheet3!$E$2:$E$8,1,0)</f>
        <v>#N/A</v>
      </c>
    </row>
    <row r="1931" spans="1:27" hidden="1" x14ac:dyDescent="0.25">
      <c r="A1931">
        <v>290059</v>
      </c>
      <c r="B1931" t="s">
        <v>3168</v>
      </c>
      <c r="E1931" t="s">
        <v>3200</v>
      </c>
      <c r="H1931">
        <v>1204</v>
      </c>
      <c r="I1931">
        <v>24001512</v>
      </c>
      <c r="J1931" t="s">
        <v>3232</v>
      </c>
      <c r="K1931" s="38">
        <v>45349</v>
      </c>
      <c r="L1931" s="38">
        <v>45349</v>
      </c>
      <c r="M1931" t="s">
        <v>3226</v>
      </c>
      <c r="N1931" t="s">
        <v>3617</v>
      </c>
      <c r="O1931">
        <v>-7456.1</v>
      </c>
      <c r="Q1931" t="s">
        <v>36</v>
      </c>
      <c r="R1931">
        <v>1.39</v>
      </c>
      <c r="S1931">
        <v>-7456.1</v>
      </c>
      <c r="U1931">
        <v>-10363.98</v>
      </c>
      <c r="V1931">
        <v>14446331</v>
      </c>
      <c r="X1931" t="s">
        <v>36</v>
      </c>
      <c r="Y1931" t="s">
        <v>3204</v>
      </c>
      <c r="Z1931" t="e">
        <f>VLOOKUP(N1931,Sheet3!J:J,1,0)</f>
        <v>#N/A</v>
      </c>
      <c r="AA1931" t="e">
        <f>VLOOKUP(I1931,Sheet3!$E$2:$E$8,1,0)</f>
        <v>#N/A</v>
      </c>
    </row>
    <row r="1932" spans="1:27" hidden="1" x14ac:dyDescent="0.25">
      <c r="A1932">
        <v>290059</v>
      </c>
      <c r="B1932">
        <v>290059</v>
      </c>
      <c r="H1932">
        <v>1204</v>
      </c>
      <c r="M1932" t="s">
        <v>3226</v>
      </c>
      <c r="N1932" t="s">
        <v>3617</v>
      </c>
      <c r="R1932" t="s">
        <v>3225</v>
      </c>
      <c r="X1932" t="s">
        <v>36</v>
      </c>
      <c r="Z1932" t="e">
        <f>VLOOKUP(N1932,Sheet3!J:J,1,0)</f>
        <v>#N/A</v>
      </c>
      <c r="AA1932" t="e">
        <f>VLOOKUP(I1932,Sheet3!$E$2:$E$8,1,0)</f>
        <v>#N/A</v>
      </c>
    </row>
    <row r="1933" spans="1:27" hidden="1" x14ac:dyDescent="0.25">
      <c r="A1933">
        <v>290059</v>
      </c>
      <c r="B1933" t="s">
        <v>3168</v>
      </c>
      <c r="E1933" t="s">
        <v>3200</v>
      </c>
      <c r="H1933">
        <v>1204</v>
      </c>
      <c r="I1933">
        <v>24002287</v>
      </c>
      <c r="J1933" t="s">
        <v>3224</v>
      </c>
      <c r="K1933" s="38">
        <v>45343</v>
      </c>
      <c r="L1933" s="38">
        <v>45343</v>
      </c>
      <c r="M1933" t="s">
        <v>3226</v>
      </c>
      <c r="N1933" t="s">
        <v>3618</v>
      </c>
      <c r="R1933">
        <v>0</v>
      </c>
      <c r="V1933">
        <v>14440412</v>
      </c>
      <c r="X1933" t="s">
        <v>36</v>
      </c>
      <c r="Y1933" t="s">
        <v>3204</v>
      </c>
      <c r="Z1933" t="e">
        <f>VLOOKUP(N1933,Sheet3!J:J,1,0)</f>
        <v>#N/A</v>
      </c>
      <c r="AA1933" t="e">
        <f>VLOOKUP(I1933,Sheet3!$E$2:$E$8,1,0)</f>
        <v>#N/A</v>
      </c>
    </row>
    <row r="1934" spans="1:27" hidden="1" x14ac:dyDescent="0.25">
      <c r="A1934">
        <v>290059</v>
      </c>
      <c r="B1934" t="s">
        <v>3168</v>
      </c>
      <c r="E1934" t="s">
        <v>3200</v>
      </c>
      <c r="H1934">
        <v>1204</v>
      </c>
      <c r="I1934">
        <v>24002287</v>
      </c>
      <c r="J1934" t="s">
        <v>3228</v>
      </c>
      <c r="K1934" s="38">
        <v>45343</v>
      </c>
      <c r="L1934" s="38">
        <v>45343</v>
      </c>
      <c r="M1934" t="s">
        <v>3226</v>
      </c>
      <c r="N1934" t="s">
        <v>3618</v>
      </c>
      <c r="O1934">
        <v>2132</v>
      </c>
      <c r="Q1934" t="s">
        <v>36</v>
      </c>
      <c r="R1934">
        <v>1.39</v>
      </c>
      <c r="S1934">
        <v>2132</v>
      </c>
      <c r="U1934">
        <v>2963.48</v>
      </c>
      <c r="V1934">
        <v>14440413</v>
      </c>
      <c r="X1934" t="s">
        <v>36</v>
      </c>
      <c r="Y1934" t="s">
        <v>3204</v>
      </c>
      <c r="Z1934" t="e">
        <f>VLOOKUP(N1934,Sheet3!J:J,1,0)</f>
        <v>#N/A</v>
      </c>
      <c r="AA1934" t="e">
        <f>VLOOKUP(I1934,Sheet3!$E$2:$E$8,1,0)</f>
        <v>#N/A</v>
      </c>
    </row>
    <row r="1935" spans="1:27" hidden="1" x14ac:dyDescent="0.25">
      <c r="A1935">
        <v>290059</v>
      </c>
      <c r="B1935" t="s">
        <v>3168</v>
      </c>
      <c r="E1935" t="s">
        <v>3200</v>
      </c>
      <c r="H1935">
        <v>1204</v>
      </c>
      <c r="I1935">
        <v>24002287</v>
      </c>
      <c r="J1935" t="s">
        <v>3228</v>
      </c>
      <c r="K1935" s="38">
        <v>45343</v>
      </c>
      <c r="L1935" s="38">
        <v>45343</v>
      </c>
      <c r="M1935" t="s">
        <v>3226</v>
      </c>
      <c r="N1935" t="s">
        <v>3618</v>
      </c>
      <c r="O1935">
        <v>101.9</v>
      </c>
      <c r="Q1935" t="s">
        <v>36</v>
      </c>
      <c r="R1935">
        <v>1.39</v>
      </c>
      <c r="S1935">
        <v>101.9</v>
      </c>
      <c r="U1935">
        <v>141.63999999999999</v>
      </c>
      <c r="V1935">
        <v>14440436</v>
      </c>
      <c r="X1935" t="s">
        <v>36</v>
      </c>
      <c r="Y1935" t="s">
        <v>3204</v>
      </c>
      <c r="Z1935" t="e">
        <f>VLOOKUP(N1935,Sheet3!J:J,1,0)</f>
        <v>#N/A</v>
      </c>
      <c r="AA1935" t="e">
        <f>VLOOKUP(I1935,Sheet3!$E$2:$E$8,1,0)</f>
        <v>#N/A</v>
      </c>
    </row>
    <row r="1936" spans="1:27" hidden="1" x14ac:dyDescent="0.25">
      <c r="A1936">
        <v>290059</v>
      </c>
      <c r="B1936" t="s">
        <v>3168</v>
      </c>
      <c r="E1936" t="s">
        <v>3200</v>
      </c>
      <c r="H1936">
        <v>1204</v>
      </c>
      <c r="I1936">
        <v>24001519</v>
      </c>
      <c r="J1936" t="s">
        <v>3232</v>
      </c>
      <c r="K1936" s="38">
        <v>45349</v>
      </c>
      <c r="L1936" s="38">
        <v>45349</v>
      </c>
      <c r="M1936" t="s">
        <v>3226</v>
      </c>
      <c r="N1936" t="s">
        <v>3618</v>
      </c>
      <c r="O1936">
        <v>-2233.9</v>
      </c>
      <c r="Q1936" t="s">
        <v>36</v>
      </c>
      <c r="R1936">
        <v>1.39</v>
      </c>
      <c r="S1936">
        <v>-2233.9</v>
      </c>
      <c r="U1936">
        <v>-3105.12</v>
      </c>
      <c r="V1936">
        <v>14446352</v>
      </c>
      <c r="X1936" t="s">
        <v>36</v>
      </c>
      <c r="Y1936" t="s">
        <v>3204</v>
      </c>
      <c r="Z1936" t="e">
        <f>VLOOKUP(N1936,Sheet3!J:J,1,0)</f>
        <v>#N/A</v>
      </c>
      <c r="AA1936" t="e">
        <f>VLOOKUP(I1936,Sheet3!$E$2:$E$8,1,0)</f>
        <v>#N/A</v>
      </c>
    </row>
    <row r="1937" spans="1:27" hidden="1" x14ac:dyDescent="0.25">
      <c r="A1937">
        <v>290059</v>
      </c>
      <c r="B1937">
        <v>290059</v>
      </c>
      <c r="H1937">
        <v>1204</v>
      </c>
      <c r="M1937" t="s">
        <v>3226</v>
      </c>
      <c r="N1937" t="s">
        <v>3618</v>
      </c>
      <c r="R1937" t="s">
        <v>3225</v>
      </c>
      <c r="X1937" t="s">
        <v>36</v>
      </c>
      <c r="Z1937" t="e">
        <f>VLOOKUP(N1937,Sheet3!J:J,1,0)</f>
        <v>#N/A</v>
      </c>
      <c r="AA1937" t="e">
        <f>VLOOKUP(I1937,Sheet3!$E$2:$E$8,1,0)</f>
        <v>#N/A</v>
      </c>
    </row>
    <row r="1938" spans="1:27" hidden="1" x14ac:dyDescent="0.25">
      <c r="A1938">
        <v>290059</v>
      </c>
      <c r="B1938" t="s">
        <v>3168</v>
      </c>
      <c r="E1938" t="s">
        <v>3200</v>
      </c>
      <c r="H1938">
        <v>1204</v>
      </c>
      <c r="I1938">
        <v>24002287</v>
      </c>
      <c r="J1938" t="s">
        <v>3224</v>
      </c>
      <c r="K1938" s="38">
        <v>45343</v>
      </c>
      <c r="L1938" s="38">
        <v>45343</v>
      </c>
      <c r="M1938" t="s">
        <v>3226</v>
      </c>
      <c r="N1938" t="s">
        <v>3619</v>
      </c>
      <c r="R1938">
        <v>0</v>
      </c>
      <c r="V1938">
        <v>14440418</v>
      </c>
      <c r="X1938" t="s">
        <v>36</v>
      </c>
      <c r="Y1938" t="s">
        <v>3204</v>
      </c>
      <c r="Z1938" t="e">
        <f>VLOOKUP(N1938,Sheet3!J:J,1,0)</f>
        <v>#N/A</v>
      </c>
      <c r="AA1938" t="e">
        <f>VLOOKUP(I1938,Sheet3!$E$2:$E$8,1,0)</f>
        <v>#N/A</v>
      </c>
    </row>
    <row r="1939" spans="1:27" hidden="1" x14ac:dyDescent="0.25">
      <c r="A1939">
        <v>290059</v>
      </c>
      <c r="B1939" t="s">
        <v>3168</v>
      </c>
      <c r="E1939" t="s">
        <v>3200</v>
      </c>
      <c r="H1939">
        <v>1204</v>
      </c>
      <c r="I1939">
        <v>24002287</v>
      </c>
      <c r="J1939" t="s">
        <v>3228</v>
      </c>
      <c r="K1939" s="38">
        <v>45343</v>
      </c>
      <c r="L1939" s="38">
        <v>45343</v>
      </c>
      <c r="M1939" t="s">
        <v>3226</v>
      </c>
      <c r="N1939" t="s">
        <v>3619</v>
      </c>
      <c r="O1939">
        <v>490</v>
      </c>
      <c r="Q1939" t="s">
        <v>36</v>
      </c>
      <c r="R1939">
        <v>1.39</v>
      </c>
      <c r="S1939">
        <v>490</v>
      </c>
      <c r="U1939">
        <v>681.1</v>
      </c>
      <c r="V1939">
        <v>14440419</v>
      </c>
      <c r="X1939" t="s">
        <v>36</v>
      </c>
      <c r="Y1939" t="s">
        <v>3204</v>
      </c>
      <c r="Z1939" t="e">
        <f>VLOOKUP(N1939,Sheet3!J:J,1,0)</f>
        <v>#N/A</v>
      </c>
      <c r="AA1939" t="e">
        <f>VLOOKUP(I1939,Sheet3!$E$2:$E$8,1,0)</f>
        <v>#N/A</v>
      </c>
    </row>
    <row r="1940" spans="1:27" hidden="1" x14ac:dyDescent="0.25">
      <c r="A1940">
        <v>290059</v>
      </c>
      <c r="B1940" t="s">
        <v>3168</v>
      </c>
      <c r="E1940" t="s">
        <v>3200</v>
      </c>
      <c r="H1940">
        <v>1204</v>
      </c>
      <c r="I1940">
        <v>24001520</v>
      </c>
      <c r="J1940" t="s">
        <v>3232</v>
      </c>
      <c r="K1940" s="38">
        <v>45349</v>
      </c>
      <c r="L1940" s="38">
        <v>45349</v>
      </c>
      <c r="M1940" t="s">
        <v>3226</v>
      </c>
      <c r="N1940" t="s">
        <v>3619</v>
      </c>
      <c r="O1940">
        <v>-490</v>
      </c>
      <c r="Q1940" t="s">
        <v>36</v>
      </c>
      <c r="R1940">
        <v>1.39</v>
      </c>
      <c r="S1940">
        <v>-490</v>
      </c>
      <c r="U1940">
        <v>-681.1</v>
      </c>
      <c r="V1940">
        <v>14446355</v>
      </c>
      <c r="X1940" t="s">
        <v>36</v>
      </c>
      <c r="Y1940" t="s">
        <v>3204</v>
      </c>
      <c r="Z1940" t="e">
        <f>VLOOKUP(N1940,Sheet3!J:J,1,0)</f>
        <v>#N/A</v>
      </c>
      <c r="AA1940" t="e">
        <f>VLOOKUP(I1940,Sheet3!$E$2:$E$8,1,0)</f>
        <v>#N/A</v>
      </c>
    </row>
    <row r="1941" spans="1:27" hidden="1" x14ac:dyDescent="0.25">
      <c r="A1941">
        <v>290059</v>
      </c>
      <c r="B1941">
        <v>290059</v>
      </c>
      <c r="H1941">
        <v>1204</v>
      </c>
      <c r="M1941" t="s">
        <v>3226</v>
      </c>
      <c r="N1941" t="s">
        <v>3619</v>
      </c>
      <c r="R1941" t="s">
        <v>3225</v>
      </c>
      <c r="X1941" t="s">
        <v>36</v>
      </c>
      <c r="Z1941" t="e">
        <f>VLOOKUP(N1941,Sheet3!J:J,1,0)</f>
        <v>#N/A</v>
      </c>
      <c r="AA1941" t="e">
        <f>VLOOKUP(I1941,Sheet3!$E$2:$E$8,1,0)</f>
        <v>#N/A</v>
      </c>
    </row>
    <row r="1942" spans="1:27" hidden="1" x14ac:dyDescent="0.25">
      <c r="A1942">
        <v>290059</v>
      </c>
      <c r="B1942" t="s">
        <v>3168</v>
      </c>
      <c r="E1942" t="s">
        <v>3200</v>
      </c>
      <c r="H1942">
        <v>1204</v>
      </c>
      <c r="I1942">
        <v>24002287</v>
      </c>
      <c r="J1942" t="s">
        <v>3224</v>
      </c>
      <c r="K1942" s="38">
        <v>45343</v>
      </c>
      <c r="L1942" s="38">
        <v>45343</v>
      </c>
      <c r="M1942" t="s">
        <v>3226</v>
      </c>
      <c r="N1942" t="s">
        <v>3620</v>
      </c>
      <c r="R1942">
        <v>0</v>
      </c>
      <c r="V1942">
        <v>14440420</v>
      </c>
      <c r="X1942" t="s">
        <v>36</v>
      </c>
      <c r="Y1942" t="s">
        <v>3204</v>
      </c>
      <c r="Z1942" t="e">
        <f>VLOOKUP(N1942,Sheet3!J:J,1,0)</f>
        <v>#N/A</v>
      </c>
      <c r="AA1942" t="e">
        <f>VLOOKUP(I1942,Sheet3!$E$2:$E$8,1,0)</f>
        <v>#N/A</v>
      </c>
    </row>
    <row r="1943" spans="1:27" hidden="1" x14ac:dyDescent="0.25">
      <c r="A1943">
        <v>290059</v>
      </c>
      <c r="B1943" t="s">
        <v>3168</v>
      </c>
      <c r="E1943" t="s">
        <v>3200</v>
      </c>
      <c r="H1943">
        <v>1204</v>
      </c>
      <c r="I1943">
        <v>24002287</v>
      </c>
      <c r="J1943" t="s">
        <v>3228</v>
      </c>
      <c r="K1943" s="38">
        <v>45343</v>
      </c>
      <c r="L1943" s="38">
        <v>45343</v>
      </c>
      <c r="M1943" t="s">
        <v>3226</v>
      </c>
      <c r="N1943" t="s">
        <v>3620</v>
      </c>
      <c r="O1943">
        <v>1087</v>
      </c>
      <c r="Q1943" t="s">
        <v>36</v>
      </c>
      <c r="R1943">
        <v>1.39</v>
      </c>
      <c r="S1943">
        <v>1087</v>
      </c>
      <c r="U1943">
        <v>1510.93</v>
      </c>
      <c r="V1943">
        <v>14440421</v>
      </c>
      <c r="X1943" t="s">
        <v>36</v>
      </c>
      <c r="Y1943" t="s">
        <v>3204</v>
      </c>
      <c r="Z1943" t="e">
        <f>VLOOKUP(N1943,Sheet3!J:J,1,0)</f>
        <v>#N/A</v>
      </c>
      <c r="AA1943" t="e">
        <f>VLOOKUP(I1943,Sheet3!$E$2:$E$8,1,0)</f>
        <v>#N/A</v>
      </c>
    </row>
    <row r="1944" spans="1:27" hidden="1" x14ac:dyDescent="0.25">
      <c r="A1944">
        <v>290059</v>
      </c>
      <c r="B1944" t="s">
        <v>3168</v>
      </c>
      <c r="E1944" t="s">
        <v>3200</v>
      </c>
      <c r="H1944">
        <v>1204</v>
      </c>
      <c r="I1944">
        <v>24001521</v>
      </c>
      <c r="J1944" t="s">
        <v>3232</v>
      </c>
      <c r="K1944" s="38">
        <v>45349</v>
      </c>
      <c r="L1944" s="38">
        <v>45349</v>
      </c>
      <c r="M1944" t="s">
        <v>3226</v>
      </c>
      <c r="N1944" t="s">
        <v>3620</v>
      </c>
      <c r="O1944">
        <v>-1087</v>
      </c>
      <c r="Q1944" t="s">
        <v>36</v>
      </c>
      <c r="R1944">
        <v>1.39</v>
      </c>
      <c r="S1944">
        <v>-1087</v>
      </c>
      <c r="U1944">
        <v>-1510.93</v>
      </c>
      <c r="V1944">
        <v>14446358</v>
      </c>
      <c r="X1944" t="s">
        <v>36</v>
      </c>
      <c r="Y1944" t="s">
        <v>3204</v>
      </c>
      <c r="Z1944" t="e">
        <f>VLOOKUP(N1944,Sheet3!J:J,1,0)</f>
        <v>#N/A</v>
      </c>
      <c r="AA1944" t="e">
        <f>VLOOKUP(I1944,Sheet3!$E$2:$E$8,1,0)</f>
        <v>#N/A</v>
      </c>
    </row>
    <row r="1945" spans="1:27" hidden="1" x14ac:dyDescent="0.25">
      <c r="A1945">
        <v>290059</v>
      </c>
      <c r="B1945">
        <v>290059</v>
      </c>
      <c r="H1945">
        <v>1204</v>
      </c>
      <c r="M1945" t="s">
        <v>3226</v>
      </c>
      <c r="N1945" t="s">
        <v>3620</v>
      </c>
      <c r="R1945" t="s">
        <v>3225</v>
      </c>
      <c r="X1945" t="s">
        <v>36</v>
      </c>
      <c r="Z1945" t="e">
        <f>VLOOKUP(N1945,Sheet3!J:J,1,0)</f>
        <v>#N/A</v>
      </c>
      <c r="AA1945" t="e">
        <f>VLOOKUP(I1945,Sheet3!$E$2:$E$8,1,0)</f>
        <v>#N/A</v>
      </c>
    </row>
    <row r="1946" spans="1:27" hidden="1" x14ac:dyDescent="0.25">
      <c r="A1946">
        <v>290059</v>
      </c>
      <c r="B1946" t="s">
        <v>3168</v>
      </c>
      <c r="E1946" t="s">
        <v>3200</v>
      </c>
      <c r="H1946">
        <v>1204</v>
      </c>
      <c r="I1946">
        <v>24002287</v>
      </c>
      <c r="J1946" t="s">
        <v>3224</v>
      </c>
      <c r="K1946" s="38">
        <v>45343</v>
      </c>
      <c r="L1946" s="38">
        <v>45343</v>
      </c>
      <c r="M1946" t="s">
        <v>3226</v>
      </c>
      <c r="N1946" t="s">
        <v>3621</v>
      </c>
      <c r="R1946">
        <v>0</v>
      </c>
      <c r="V1946">
        <v>14440422</v>
      </c>
      <c r="X1946" t="s">
        <v>36</v>
      </c>
      <c r="Y1946" t="s">
        <v>3204</v>
      </c>
      <c r="Z1946" t="e">
        <f>VLOOKUP(N1946,Sheet3!J:J,1,0)</f>
        <v>#N/A</v>
      </c>
      <c r="AA1946" t="e">
        <f>VLOOKUP(I1946,Sheet3!$E$2:$E$8,1,0)</f>
        <v>#N/A</v>
      </c>
    </row>
    <row r="1947" spans="1:27" hidden="1" x14ac:dyDescent="0.25">
      <c r="A1947">
        <v>290059</v>
      </c>
      <c r="B1947" t="s">
        <v>3168</v>
      </c>
      <c r="E1947" t="s">
        <v>3200</v>
      </c>
      <c r="H1947">
        <v>1204</v>
      </c>
      <c r="I1947">
        <v>24002287</v>
      </c>
      <c r="J1947" t="s">
        <v>3228</v>
      </c>
      <c r="K1947" s="38">
        <v>45343</v>
      </c>
      <c r="L1947" s="38">
        <v>45343</v>
      </c>
      <c r="M1947" t="s">
        <v>3226</v>
      </c>
      <c r="N1947" t="s">
        <v>3621</v>
      </c>
      <c r="O1947">
        <v>4448</v>
      </c>
      <c r="Q1947" t="s">
        <v>36</v>
      </c>
      <c r="R1947">
        <v>1.39</v>
      </c>
      <c r="S1947">
        <v>4448</v>
      </c>
      <c r="U1947">
        <v>6182.72</v>
      </c>
      <c r="V1947">
        <v>14440423</v>
      </c>
      <c r="X1947" t="s">
        <v>36</v>
      </c>
      <c r="Y1947" t="s">
        <v>3204</v>
      </c>
      <c r="Z1947" t="e">
        <f>VLOOKUP(N1947,Sheet3!J:J,1,0)</f>
        <v>#N/A</v>
      </c>
      <c r="AA1947" t="e">
        <f>VLOOKUP(I1947,Sheet3!$E$2:$E$8,1,0)</f>
        <v>#N/A</v>
      </c>
    </row>
    <row r="1948" spans="1:27" hidden="1" x14ac:dyDescent="0.25">
      <c r="A1948">
        <v>290059</v>
      </c>
      <c r="B1948" t="s">
        <v>3168</v>
      </c>
      <c r="E1948" t="s">
        <v>3200</v>
      </c>
      <c r="H1948">
        <v>1204</v>
      </c>
      <c r="I1948">
        <v>24001522</v>
      </c>
      <c r="J1948" t="s">
        <v>3232</v>
      </c>
      <c r="K1948" s="38">
        <v>45349</v>
      </c>
      <c r="L1948" s="38">
        <v>45349</v>
      </c>
      <c r="M1948" t="s">
        <v>3226</v>
      </c>
      <c r="N1948" t="s">
        <v>3621</v>
      </c>
      <c r="O1948">
        <v>-4448</v>
      </c>
      <c r="Q1948" t="s">
        <v>36</v>
      </c>
      <c r="R1948">
        <v>1.39</v>
      </c>
      <c r="S1948">
        <v>-4448</v>
      </c>
      <c r="U1948">
        <v>-6182.72</v>
      </c>
      <c r="V1948">
        <v>14446361</v>
      </c>
      <c r="X1948" t="s">
        <v>36</v>
      </c>
      <c r="Y1948" t="s">
        <v>3204</v>
      </c>
      <c r="Z1948" t="e">
        <f>VLOOKUP(N1948,Sheet3!J:J,1,0)</f>
        <v>#N/A</v>
      </c>
      <c r="AA1948" t="e">
        <f>VLOOKUP(I1948,Sheet3!$E$2:$E$8,1,0)</f>
        <v>#N/A</v>
      </c>
    </row>
    <row r="1949" spans="1:27" hidden="1" x14ac:dyDescent="0.25">
      <c r="A1949">
        <v>290059</v>
      </c>
      <c r="B1949">
        <v>290059</v>
      </c>
      <c r="H1949">
        <v>1204</v>
      </c>
      <c r="M1949" t="s">
        <v>3226</v>
      </c>
      <c r="N1949" t="s">
        <v>3621</v>
      </c>
      <c r="R1949" t="s">
        <v>3225</v>
      </c>
      <c r="X1949" t="s">
        <v>36</v>
      </c>
      <c r="Z1949" t="e">
        <f>VLOOKUP(N1949,Sheet3!J:J,1,0)</f>
        <v>#N/A</v>
      </c>
      <c r="AA1949" t="e">
        <f>VLOOKUP(I1949,Sheet3!$E$2:$E$8,1,0)</f>
        <v>#N/A</v>
      </c>
    </row>
    <row r="1950" spans="1:27" hidden="1" x14ac:dyDescent="0.25">
      <c r="A1950">
        <v>290059</v>
      </c>
      <c r="B1950" t="s">
        <v>3168</v>
      </c>
      <c r="E1950" t="s">
        <v>3200</v>
      </c>
      <c r="H1950">
        <v>1204</v>
      </c>
      <c r="I1950">
        <v>24002287</v>
      </c>
      <c r="J1950" t="s">
        <v>3224</v>
      </c>
      <c r="K1950" s="38">
        <v>45343</v>
      </c>
      <c r="L1950" s="38">
        <v>45343</v>
      </c>
      <c r="M1950" t="s">
        <v>3226</v>
      </c>
      <c r="N1950" t="s">
        <v>3622</v>
      </c>
      <c r="R1950">
        <v>0</v>
      </c>
      <c r="V1950">
        <v>14440424</v>
      </c>
      <c r="X1950" t="s">
        <v>36</v>
      </c>
      <c r="Y1950" t="s">
        <v>3204</v>
      </c>
      <c r="Z1950" t="e">
        <f>VLOOKUP(N1950,Sheet3!J:J,1,0)</f>
        <v>#N/A</v>
      </c>
      <c r="AA1950" t="e">
        <f>VLOOKUP(I1950,Sheet3!$E$2:$E$8,1,0)</f>
        <v>#N/A</v>
      </c>
    </row>
    <row r="1951" spans="1:27" hidden="1" x14ac:dyDescent="0.25">
      <c r="A1951">
        <v>290059</v>
      </c>
      <c r="B1951" t="s">
        <v>3168</v>
      </c>
      <c r="E1951" t="s">
        <v>3200</v>
      </c>
      <c r="H1951">
        <v>1204</v>
      </c>
      <c r="I1951">
        <v>24002287</v>
      </c>
      <c r="J1951" t="s">
        <v>3228</v>
      </c>
      <c r="K1951" s="38">
        <v>45343</v>
      </c>
      <c r="L1951" s="38">
        <v>45343</v>
      </c>
      <c r="M1951" t="s">
        <v>3226</v>
      </c>
      <c r="N1951" t="s">
        <v>3622</v>
      </c>
      <c r="O1951">
        <v>979</v>
      </c>
      <c r="Q1951" t="s">
        <v>36</v>
      </c>
      <c r="R1951">
        <v>1.39</v>
      </c>
      <c r="S1951">
        <v>979</v>
      </c>
      <c r="U1951">
        <v>1360.81</v>
      </c>
      <c r="V1951">
        <v>14440425</v>
      </c>
      <c r="X1951" t="s">
        <v>36</v>
      </c>
      <c r="Y1951" t="s">
        <v>3204</v>
      </c>
      <c r="Z1951" t="e">
        <f>VLOOKUP(N1951,Sheet3!J:J,1,0)</f>
        <v>#N/A</v>
      </c>
      <c r="AA1951" t="e">
        <f>VLOOKUP(I1951,Sheet3!$E$2:$E$8,1,0)</f>
        <v>#N/A</v>
      </c>
    </row>
    <row r="1952" spans="1:27" hidden="1" x14ac:dyDescent="0.25">
      <c r="A1952">
        <v>290059</v>
      </c>
      <c r="B1952" t="s">
        <v>3168</v>
      </c>
      <c r="E1952" t="s">
        <v>3200</v>
      </c>
      <c r="H1952">
        <v>1204</v>
      </c>
      <c r="I1952">
        <v>24001523</v>
      </c>
      <c r="J1952" t="s">
        <v>3232</v>
      </c>
      <c r="K1952" s="38">
        <v>45349</v>
      </c>
      <c r="L1952" s="38">
        <v>45349</v>
      </c>
      <c r="M1952" t="s">
        <v>3226</v>
      </c>
      <c r="N1952" t="s">
        <v>3622</v>
      </c>
      <c r="O1952">
        <v>-979</v>
      </c>
      <c r="Q1952" t="s">
        <v>36</v>
      </c>
      <c r="R1952">
        <v>1.39</v>
      </c>
      <c r="S1952">
        <v>-979</v>
      </c>
      <c r="U1952">
        <v>-1360.81</v>
      </c>
      <c r="V1952">
        <v>14446364</v>
      </c>
      <c r="X1952" t="s">
        <v>36</v>
      </c>
      <c r="Y1952" t="s">
        <v>3204</v>
      </c>
      <c r="Z1952" t="e">
        <f>VLOOKUP(N1952,Sheet3!J:J,1,0)</f>
        <v>#N/A</v>
      </c>
      <c r="AA1952" t="e">
        <f>VLOOKUP(I1952,Sheet3!$E$2:$E$8,1,0)</f>
        <v>#N/A</v>
      </c>
    </row>
    <row r="1953" spans="1:27" hidden="1" x14ac:dyDescent="0.25">
      <c r="A1953">
        <v>290059</v>
      </c>
      <c r="B1953">
        <v>290059</v>
      </c>
      <c r="H1953">
        <v>1204</v>
      </c>
      <c r="M1953" t="s">
        <v>3226</v>
      </c>
      <c r="N1953" t="s">
        <v>3622</v>
      </c>
      <c r="R1953" t="s">
        <v>3225</v>
      </c>
      <c r="X1953" t="s">
        <v>36</v>
      </c>
      <c r="Z1953" t="e">
        <f>VLOOKUP(N1953,Sheet3!J:J,1,0)</f>
        <v>#N/A</v>
      </c>
      <c r="AA1953" t="e">
        <f>VLOOKUP(I1953,Sheet3!$E$2:$E$8,1,0)</f>
        <v>#N/A</v>
      </c>
    </row>
    <row r="1954" spans="1:27" hidden="1" x14ac:dyDescent="0.25">
      <c r="A1954">
        <v>290059</v>
      </c>
      <c r="B1954" t="s">
        <v>3168</v>
      </c>
      <c r="E1954" t="s">
        <v>3200</v>
      </c>
      <c r="H1954">
        <v>1204</v>
      </c>
      <c r="I1954">
        <v>24002287</v>
      </c>
      <c r="J1954" t="s">
        <v>3224</v>
      </c>
      <c r="K1954" s="38">
        <v>45343</v>
      </c>
      <c r="L1954" s="38">
        <v>45343</v>
      </c>
      <c r="M1954" t="s">
        <v>3226</v>
      </c>
      <c r="N1954" t="s">
        <v>3623</v>
      </c>
      <c r="R1954">
        <v>0</v>
      </c>
      <c r="V1954">
        <v>14440428</v>
      </c>
      <c r="X1954" t="s">
        <v>36</v>
      </c>
      <c r="Y1954" t="s">
        <v>3204</v>
      </c>
      <c r="Z1954" t="e">
        <f>VLOOKUP(N1954,Sheet3!J:J,1,0)</f>
        <v>#N/A</v>
      </c>
      <c r="AA1954" t="e">
        <f>VLOOKUP(I1954,Sheet3!$E$2:$E$8,1,0)</f>
        <v>#N/A</v>
      </c>
    </row>
    <row r="1955" spans="1:27" hidden="1" x14ac:dyDescent="0.25">
      <c r="A1955">
        <v>290059</v>
      </c>
      <c r="B1955" t="s">
        <v>3168</v>
      </c>
      <c r="E1955" t="s">
        <v>3200</v>
      </c>
      <c r="H1955">
        <v>1204</v>
      </c>
      <c r="I1955">
        <v>24002287</v>
      </c>
      <c r="J1955" t="s">
        <v>3228</v>
      </c>
      <c r="K1955" s="38">
        <v>45343</v>
      </c>
      <c r="L1955" s="38">
        <v>45343</v>
      </c>
      <c r="M1955" t="s">
        <v>3226</v>
      </c>
      <c r="N1955" t="s">
        <v>3623</v>
      </c>
      <c r="O1955">
        <v>720</v>
      </c>
      <c r="Q1955" t="s">
        <v>36</v>
      </c>
      <c r="R1955">
        <v>1.39</v>
      </c>
      <c r="S1955">
        <v>720</v>
      </c>
      <c r="U1955">
        <v>1000.8</v>
      </c>
      <c r="V1955">
        <v>14440429</v>
      </c>
      <c r="X1955" t="s">
        <v>36</v>
      </c>
      <c r="Y1955" t="s">
        <v>3204</v>
      </c>
      <c r="Z1955" t="e">
        <f>VLOOKUP(N1955,Sheet3!J:J,1,0)</f>
        <v>#N/A</v>
      </c>
      <c r="AA1955" t="e">
        <f>VLOOKUP(I1955,Sheet3!$E$2:$E$8,1,0)</f>
        <v>#N/A</v>
      </c>
    </row>
    <row r="1956" spans="1:27" hidden="1" x14ac:dyDescent="0.25">
      <c r="A1956">
        <v>290059</v>
      </c>
      <c r="B1956" t="s">
        <v>3168</v>
      </c>
      <c r="E1956" t="s">
        <v>3200</v>
      </c>
      <c r="H1956">
        <v>1204</v>
      </c>
      <c r="I1956">
        <v>24001524</v>
      </c>
      <c r="J1956" t="s">
        <v>3232</v>
      </c>
      <c r="K1956" s="38">
        <v>45349</v>
      </c>
      <c r="L1956" s="38">
        <v>45349</v>
      </c>
      <c r="M1956" t="s">
        <v>3226</v>
      </c>
      <c r="N1956" t="s">
        <v>3623</v>
      </c>
      <c r="O1956">
        <v>-720</v>
      </c>
      <c r="Q1956" t="s">
        <v>36</v>
      </c>
      <c r="R1956">
        <v>1.39</v>
      </c>
      <c r="S1956">
        <v>-720</v>
      </c>
      <c r="U1956">
        <v>-1000.8</v>
      </c>
      <c r="V1956">
        <v>14446367</v>
      </c>
      <c r="X1956" t="s">
        <v>36</v>
      </c>
      <c r="Y1956" t="s">
        <v>3204</v>
      </c>
      <c r="Z1956" t="e">
        <f>VLOOKUP(N1956,Sheet3!J:J,1,0)</f>
        <v>#N/A</v>
      </c>
      <c r="AA1956" t="e">
        <f>VLOOKUP(I1956,Sheet3!$E$2:$E$8,1,0)</f>
        <v>#N/A</v>
      </c>
    </row>
    <row r="1957" spans="1:27" hidden="1" x14ac:dyDescent="0.25">
      <c r="A1957">
        <v>290059</v>
      </c>
      <c r="B1957">
        <v>290059</v>
      </c>
      <c r="H1957">
        <v>1204</v>
      </c>
      <c r="M1957" t="s">
        <v>3226</v>
      </c>
      <c r="N1957" t="s">
        <v>3623</v>
      </c>
      <c r="R1957" t="s">
        <v>3225</v>
      </c>
      <c r="X1957" t="s">
        <v>36</v>
      </c>
      <c r="Z1957" t="e">
        <f>VLOOKUP(N1957,Sheet3!J:J,1,0)</f>
        <v>#N/A</v>
      </c>
      <c r="AA1957" t="e">
        <f>VLOOKUP(I1957,Sheet3!$E$2:$E$8,1,0)</f>
        <v>#N/A</v>
      </c>
    </row>
    <row r="1958" spans="1:27" hidden="1" x14ac:dyDescent="0.25">
      <c r="A1958">
        <v>290059</v>
      </c>
      <c r="B1958" t="s">
        <v>3168</v>
      </c>
      <c r="E1958" t="s">
        <v>3200</v>
      </c>
      <c r="H1958">
        <v>1204</v>
      </c>
      <c r="I1958">
        <v>24002287</v>
      </c>
      <c r="J1958" t="s">
        <v>3224</v>
      </c>
      <c r="K1958" s="38">
        <v>45343</v>
      </c>
      <c r="L1958" s="38">
        <v>45343</v>
      </c>
      <c r="M1958" t="s">
        <v>3226</v>
      </c>
      <c r="N1958" t="s">
        <v>3624</v>
      </c>
      <c r="R1958">
        <v>0</v>
      </c>
      <c r="V1958">
        <v>14440434</v>
      </c>
      <c r="X1958" t="s">
        <v>36</v>
      </c>
      <c r="Y1958" t="s">
        <v>3204</v>
      </c>
      <c r="Z1958" t="e">
        <f>VLOOKUP(N1958,Sheet3!J:J,1,0)</f>
        <v>#N/A</v>
      </c>
      <c r="AA1958" t="e">
        <f>VLOOKUP(I1958,Sheet3!$E$2:$E$8,1,0)</f>
        <v>#N/A</v>
      </c>
    </row>
    <row r="1959" spans="1:27" hidden="1" x14ac:dyDescent="0.25">
      <c r="A1959">
        <v>290059</v>
      </c>
      <c r="B1959" t="s">
        <v>3168</v>
      </c>
      <c r="E1959" t="s">
        <v>3200</v>
      </c>
      <c r="H1959">
        <v>1204</v>
      </c>
      <c r="I1959">
        <v>24002287</v>
      </c>
      <c r="J1959" t="s">
        <v>3228</v>
      </c>
      <c r="K1959" s="38">
        <v>45343</v>
      </c>
      <c r="L1959" s="38">
        <v>45343</v>
      </c>
      <c r="M1959" t="s">
        <v>3226</v>
      </c>
      <c r="N1959" t="s">
        <v>3624</v>
      </c>
      <c r="O1959">
        <v>468</v>
      </c>
      <c r="Q1959" t="s">
        <v>36</v>
      </c>
      <c r="R1959">
        <v>1.39</v>
      </c>
      <c r="S1959">
        <v>468</v>
      </c>
      <c r="U1959">
        <v>650.52</v>
      </c>
      <c r="V1959">
        <v>14440435</v>
      </c>
      <c r="X1959" t="s">
        <v>36</v>
      </c>
      <c r="Y1959" t="s">
        <v>3204</v>
      </c>
      <c r="Z1959" t="e">
        <f>VLOOKUP(N1959,Sheet3!J:J,1,0)</f>
        <v>#N/A</v>
      </c>
      <c r="AA1959" t="e">
        <f>VLOOKUP(I1959,Sheet3!$E$2:$E$8,1,0)</f>
        <v>#N/A</v>
      </c>
    </row>
    <row r="1960" spans="1:27" hidden="1" x14ac:dyDescent="0.25">
      <c r="A1960">
        <v>290059</v>
      </c>
      <c r="B1960" t="s">
        <v>3168</v>
      </c>
      <c r="E1960" t="s">
        <v>3200</v>
      </c>
      <c r="H1960">
        <v>1204</v>
      </c>
      <c r="I1960">
        <v>24001525</v>
      </c>
      <c r="J1960" t="s">
        <v>3232</v>
      </c>
      <c r="K1960" s="38">
        <v>45349</v>
      </c>
      <c r="L1960" s="38">
        <v>45349</v>
      </c>
      <c r="M1960" t="s">
        <v>3226</v>
      </c>
      <c r="N1960" t="s">
        <v>3624</v>
      </c>
      <c r="O1960">
        <v>-468</v>
      </c>
      <c r="Q1960" t="s">
        <v>36</v>
      </c>
      <c r="R1960">
        <v>1.39</v>
      </c>
      <c r="S1960">
        <v>-468</v>
      </c>
      <c r="U1960">
        <v>-650.52</v>
      </c>
      <c r="V1960">
        <v>14446370</v>
      </c>
      <c r="X1960" t="s">
        <v>36</v>
      </c>
      <c r="Y1960" t="s">
        <v>3204</v>
      </c>
      <c r="Z1960" t="e">
        <f>VLOOKUP(N1960,Sheet3!J:J,1,0)</f>
        <v>#N/A</v>
      </c>
      <c r="AA1960" t="e">
        <f>VLOOKUP(I1960,Sheet3!$E$2:$E$8,1,0)</f>
        <v>#N/A</v>
      </c>
    </row>
    <row r="1961" spans="1:27" hidden="1" x14ac:dyDescent="0.25">
      <c r="A1961">
        <v>290059</v>
      </c>
      <c r="B1961">
        <v>290059</v>
      </c>
      <c r="H1961">
        <v>1204</v>
      </c>
      <c r="M1961" t="s">
        <v>3226</v>
      </c>
      <c r="N1961" t="s">
        <v>3624</v>
      </c>
      <c r="R1961" t="s">
        <v>3225</v>
      </c>
      <c r="X1961" t="s">
        <v>36</v>
      </c>
      <c r="Z1961" t="e">
        <f>VLOOKUP(N1961,Sheet3!J:J,1,0)</f>
        <v>#N/A</v>
      </c>
      <c r="AA1961" t="e">
        <f>VLOOKUP(I1961,Sheet3!$E$2:$E$8,1,0)</f>
        <v>#N/A</v>
      </c>
    </row>
    <row r="1962" spans="1:27" hidden="1" x14ac:dyDescent="0.25">
      <c r="A1962">
        <v>290059</v>
      </c>
      <c r="B1962" t="s">
        <v>3168</v>
      </c>
      <c r="E1962" t="s">
        <v>3200</v>
      </c>
      <c r="H1962">
        <v>1204</v>
      </c>
      <c r="I1962">
        <v>24002288</v>
      </c>
      <c r="J1962" t="s">
        <v>3224</v>
      </c>
      <c r="K1962" s="38">
        <v>45343</v>
      </c>
      <c r="L1962" s="38">
        <v>45343</v>
      </c>
      <c r="M1962" t="s">
        <v>3226</v>
      </c>
      <c r="N1962" t="s">
        <v>3625</v>
      </c>
      <c r="R1962">
        <v>0</v>
      </c>
      <c r="V1962">
        <v>14440441</v>
      </c>
      <c r="X1962" t="s">
        <v>36</v>
      </c>
      <c r="Y1962" t="s">
        <v>3204</v>
      </c>
      <c r="Z1962" t="e">
        <f>VLOOKUP(N1962,Sheet3!J:J,1,0)</f>
        <v>#N/A</v>
      </c>
      <c r="AA1962" t="e">
        <f>VLOOKUP(I1962,Sheet3!$E$2:$E$8,1,0)</f>
        <v>#N/A</v>
      </c>
    </row>
    <row r="1963" spans="1:27" hidden="1" x14ac:dyDescent="0.25">
      <c r="A1963">
        <v>290059</v>
      </c>
      <c r="B1963" t="s">
        <v>3168</v>
      </c>
      <c r="E1963" t="s">
        <v>3200</v>
      </c>
      <c r="H1963">
        <v>1204</v>
      </c>
      <c r="I1963">
        <v>24002288</v>
      </c>
      <c r="J1963" t="s">
        <v>3228</v>
      </c>
      <c r="K1963" s="38">
        <v>45343</v>
      </c>
      <c r="L1963" s="38">
        <v>45343</v>
      </c>
      <c r="M1963" t="s">
        <v>3226</v>
      </c>
      <c r="N1963" t="s">
        <v>3625</v>
      </c>
      <c r="O1963">
        <v>6703.8</v>
      </c>
      <c r="Q1963" t="s">
        <v>36</v>
      </c>
      <c r="R1963">
        <v>1.39</v>
      </c>
      <c r="S1963">
        <v>6703.8</v>
      </c>
      <c r="U1963">
        <v>9318.2800000000007</v>
      </c>
      <c r="V1963">
        <v>14440442</v>
      </c>
      <c r="X1963" t="s">
        <v>36</v>
      </c>
      <c r="Y1963" t="s">
        <v>3204</v>
      </c>
      <c r="Z1963" t="e">
        <f>VLOOKUP(N1963,Sheet3!J:J,1,0)</f>
        <v>#N/A</v>
      </c>
      <c r="AA1963" t="e">
        <f>VLOOKUP(I1963,Sheet3!$E$2:$E$8,1,0)</f>
        <v>#N/A</v>
      </c>
    </row>
    <row r="1964" spans="1:27" hidden="1" x14ac:dyDescent="0.25">
      <c r="A1964">
        <v>290059</v>
      </c>
      <c r="B1964" t="s">
        <v>3168</v>
      </c>
      <c r="E1964" t="s">
        <v>3200</v>
      </c>
      <c r="H1964">
        <v>1204</v>
      </c>
      <c r="I1964">
        <v>24001531</v>
      </c>
      <c r="J1964" t="s">
        <v>3232</v>
      </c>
      <c r="K1964" s="38">
        <v>45351</v>
      </c>
      <c r="L1964" s="38">
        <v>45351</v>
      </c>
      <c r="M1964" t="s">
        <v>3226</v>
      </c>
      <c r="N1964" t="s">
        <v>3625</v>
      </c>
      <c r="O1964">
        <v>-6703.8</v>
      </c>
      <c r="Q1964" t="s">
        <v>36</v>
      </c>
      <c r="R1964">
        <v>1.39</v>
      </c>
      <c r="S1964">
        <v>-6703.8</v>
      </c>
      <c r="U1964">
        <v>-9318.2800000000007</v>
      </c>
      <c r="V1964">
        <v>14450859</v>
      </c>
      <c r="X1964" t="s">
        <v>36</v>
      </c>
      <c r="Y1964" t="s">
        <v>3204</v>
      </c>
      <c r="Z1964" t="e">
        <f>VLOOKUP(N1964,Sheet3!J:J,1,0)</f>
        <v>#N/A</v>
      </c>
      <c r="AA1964" t="e">
        <f>VLOOKUP(I1964,Sheet3!$E$2:$E$8,1,0)</f>
        <v>#N/A</v>
      </c>
    </row>
    <row r="1965" spans="1:27" hidden="1" x14ac:dyDescent="0.25">
      <c r="A1965">
        <v>290059</v>
      </c>
      <c r="B1965">
        <v>290059</v>
      </c>
      <c r="H1965">
        <v>1204</v>
      </c>
      <c r="M1965" t="s">
        <v>3226</v>
      </c>
      <c r="N1965" t="s">
        <v>3625</v>
      </c>
      <c r="R1965" t="s">
        <v>3225</v>
      </c>
      <c r="X1965" t="s">
        <v>36</v>
      </c>
      <c r="Z1965" t="e">
        <f>VLOOKUP(N1965,Sheet3!J:J,1,0)</f>
        <v>#N/A</v>
      </c>
      <c r="AA1965" t="e">
        <f>VLOOKUP(I1965,Sheet3!$E$2:$E$8,1,0)</f>
        <v>#N/A</v>
      </c>
    </row>
    <row r="1966" spans="1:27" hidden="1" x14ac:dyDescent="0.25">
      <c r="A1966">
        <v>290059</v>
      </c>
      <c r="B1966" t="s">
        <v>3168</v>
      </c>
      <c r="E1966" t="s">
        <v>3200</v>
      </c>
      <c r="H1966">
        <v>1204</v>
      </c>
      <c r="I1966">
        <v>24002855</v>
      </c>
      <c r="J1966" t="s">
        <v>3224</v>
      </c>
      <c r="K1966" s="38">
        <v>45365</v>
      </c>
      <c r="L1966" s="38">
        <v>45365</v>
      </c>
      <c r="M1966" t="s">
        <v>3226</v>
      </c>
      <c r="N1966" t="s">
        <v>3626</v>
      </c>
      <c r="R1966">
        <v>0</v>
      </c>
      <c r="V1966">
        <v>14466568</v>
      </c>
      <c r="X1966" t="s">
        <v>36</v>
      </c>
      <c r="Y1966" t="s">
        <v>3204</v>
      </c>
      <c r="Z1966" t="e">
        <f>VLOOKUP(N1966,Sheet3!J:J,1,0)</f>
        <v>#N/A</v>
      </c>
      <c r="AA1966" t="e">
        <f>VLOOKUP(I1966,Sheet3!$E$2:$E$8,1,0)</f>
        <v>#N/A</v>
      </c>
    </row>
    <row r="1967" spans="1:27" hidden="1" x14ac:dyDescent="0.25">
      <c r="A1967">
        <v>290059</v>
      </c>
      <c r="B1967" t="s">
        <v>3168</v>
      </c>
      <c r="E1967" t="s">
        <v>3200</v>
      </c>
      <c r="H1967">
        <v>1204</v>
      </c>
      <c r="I1967">
        <v>24002855</v>
      </c>
      <c r="J1967" t="s">
        <v>3228</v>
      </c>
      <c r="K1967" s="38">
        <v>45365</v>
      </c>
      <c r="L1967" s="38">
        <v>45365</v>
      </c>
      <c r="M1967" t="s">
        <v>3226</v>
      </c>
      <c r="N1967" t="s">
        <v>3626</v>
      </c>
      <c r="O1967">
        <v>128.30000000000001</v>
      </c>
      <c r="Q1967" t="s">
        <v>36</v>
      </c>
      <c r="R1967">
        <v>1.39</v>
      </c>
      <c r="S1967">
        <v>128.30000000000001</v>
      </c>
      <c r="U1967">
        <v>178.34</v>
      </c>
      <c r="V1967">
        <v>14466569</v>
      </c>
      <c r="X1967" t="s">
        <v>36</v>
      </c>
      <c r="Y1967" t="s">
        <v>3204</v>
      </c>
      <c r="Z1967" t="e">
        <f>VLOOKUP(N1967,Sheet3!J:J,1,0)</f>
        <v>#N/A</v>
      </c>
      <c r="AA1967" t="e">
        <f>VLOOKUP(I1967,Sheet3!$E$2:$E$8,1,0)</f>
        <v>#N/A</v>
      </c>
    </row>
    <row r="1968" spans="1:27" hidden="1" x14ac:dyDescent="0.25">
      <c r="A1968">
        <v>290059</v>
      </c>
      <c r="B1968" t="s">
        <v>3168</v>
      </c>
      <c r="E1968" t="s">
        <v>3200</v>
      </c>
      <c r="H1968">
        <v>1204</v>
      </c>
      <c r="I1968">
        <v>182178</v>
      </c>
      <c r="J1968" t="s">
        <v>3229</v>
      </c>
      <c r="K1968" s="38">
        <v>45369</v>
      </c>
      <c r="L1968" s="38">
        <v>45369</v>
      </c>
      <c r="M1968" t="s">
        <v>3226</v>
      </c>
      <c r="N1968" t="s">
        <v>3626</v>
      </c>
      <c r="O1968">
        <v>-56</v>
      </c>
      <c r="P1968" t="e">
        <f>VLOOKUP(I1968,Sheet3!$E$2:$E$16,1,0)</f>
        <v>#N/A</v>
      </c>
      <c r="Q1968" t="s">
        <v>36</v>
      </c>
      <c r="R1968">
        <v>1.39</v>
      </c>
      <c r="S1968">
        <v>-56</v>
      </c>
      <c r="U1968">
        <v>-77.84</v>
      </c>
      <c r="V1968">
        <v>14468644</v>
      </c>
      <c r="X1968" t="s">
        <v>36</v>
      </c>
      <c r="Y1968" t="s">
        <v>3204</v>
      </c>
      <c r="Z1968" t="e">
        <f>VLOOKUP(N1968,Sheet3!J:J,1,0)</f>
        <v>#N/A</v>
      </c>
      <c r="AA1968" t="e">
        <f>VLOOKUP(I1968,Sheet3!$E$2:$E$8,1,0)</f>
        <v>#N/A</v>
      </c>
    </row>
    <row r="1969" spans="1:27" hidden="1" x14ac:dyDescent="0.25">
      <c r="A1969">
        <v>290059</v>
      </c>
      <c r="B1969" t="s">
        <v>3168</v>
      </c>
      <c r="E1969" t="s">
        <v>3200</v>
      </c>
      <c r="H1969">
        <v>1204</v>
      </c>
      <c r="I1969">
        <v>182218</v>
      </c>
      <c r="J1969" t="s">
        <v>3229</v>
      </c>
      <c r="K1969" s="38">
        <v>45372</v>
      </c>
      <c r="L1969" s="38">
        <v>45372</v>
      </c>
      <c r="M1969" t="s">
        <v>3226</v>
      </c>
      <c r="N1969" t="s">
        <v>3626</v>
      </c>
      <c r="O1969">
        <v>-16</v>
      </c>
      <c r="P1969" t="e">
        <f>VLOOKUP(I1969,Sheet3!$E$2:$E$16,1,0)</f>
        <v>#N/A</v>
      </c>
      <c r="Q1969" t="s">
        <v>36</v>
      </c>
      <c r="R1969">
        <v>1.39</v>
      </c>
      <c r="S1969">
        <v>-16</v>
      </c>
      <c r="U1969">
        <v>-22.24</v>
      </c>
      <c r="V1969">
        <v>14473315</v>
      </c>
      <c r="X1969" t="s">
        <v>36</v>
      </c>
      <c r="Y1969" t="s">
        <v>3204</v>
      </c>
      <c r="Z1969" t="e">
        <f>VLOOKUP(N1969,Sheet3!J:J,1,0)</f>
        <v>#N/A</v>
      </c>
      <c r="AA1969" t="e">
        <f>VLOOKUP(I1969,Sheet3!$E$2:$E$8,1,0)</f>
        <v>#N/A</v>
      </c>
    </row>
    <row r="1970" spans="1:27" hidden="1" x14ac:dyDescent="0.25">
      <c r="A1970">
        <v>290059</v>
      </c>
      <c r="B1970" t="s">
        <v>3168</v>
      </c>
      <c r="E1970" t="s">
        <v>3200</v>
      </c>
      <c r="H1970">
        <v>1204</v>
      </c>
      <c r="I1970">
        <v>182423</v>
      </c>
      <c r="J1970" t="s">
        <v>3229</v>
      </c>
      <c r="K1970" s="38">
        <v>45386</v>
      </c>
      <c r="L1970" s="38">
        <v>45386</v>
      </c>
      <c r="M1970" t="s">
        <v>3226</v>
      </c>
      <c r="N1970" t="s">
        <v>3626</v>
      </c>
      <c r="O1970">
        <v>-24</v>
      </c>
      <c r="P1970" t="e">
        <f>VLOOKUP(I1970,Sheet3!$E$2:$E$16,1,0)</f>
        <v>#N/A</v>
      </c>
      <c r="Q1970" t="s">
        <v>36</v>
      </c>
      <c r="R1970">
        <v>1.39</v>
      </c>
      <c r="S1970">
        <v>-24</v>
      </c>
      <c r="U1970">
        <v>-33.36</v>
      </c>
      <c r="V1970">
        <v>14487514</v>
      </c>
      <c r="X1970" t="s">
        <v>36</v>
      </c>
      <c r="Y1970" t="s">
        <v>3204</v>
      </c>
      <c r="Z1970" t="e">
        <f>VLOOKUP(N1970,Sheet3!J:J,1,0)</f>
        <v>#N/A</v>
      </c>
      <c r="AA1970" t="e">
        <f>VLOOKUP(I1970,Sheet3!$E$2:$E$8,1,0)</f>
        <v>#N/A</v>
      </c>
    </row>
    <row r="1971" spans="1:27" hidden="1" x14ac:dyDescent="0.25">
      <c r="A1971">
        <v>290059</v>
      </c>
      <c r="B1971" t="s">
        <v>3168</v>
      </c>
      <c r="E1971" t="s">
        <v>3200</v>
      </c>
      <c r="H1971">
        <v>1204</v>
      </c>
      <c r="I1971">
        <v>182202</v>
      </c>
      <c r="J1971" t="s">
        <v>3229</v>
      </c>
      <c r="K1971" s="38">
        <v>45386</v>
      </c>
      <c r="L1971" s="38">
        <v>45386</v>
      </c>
      <c r="M1971" t="s">
        <v>3226</v>
      </c>
      <c r="N1971" t="s">
        <v>3626</v>
      </c>
      <c r="O1971">
        <v>-6</v>
      </c>
      <c r="P1971" t="e">
        <f>VLOOKUP(I1971,Sheet3!$E$2:$E$16,1,0)</f>
        <v>#N/A</v>
      </c>
      <c r="Q1971" t="s">
        <v>36</v>
      </c>
      <c r="R1971">
        <v>1.39</v>
      </c>
      <c r="S1971">
        <v>-6</v>
      </c>
      <c r="U1971">
        <v>-8.34</v>
      </c>
      <c r="V1971">
        <v>14487039</v>
      </c>
      <c r="X1971" t="s">
        <v>36</v>
      </c>
      <c r="Y1971" t="s">
        <v>3204</v>
      </c>
      <c r="Z1971" t="e">
        <f>VLOOKUP(N1971,Sheet3!J:J,1,0)</f>
        <v>#N/A</v>
      </c>
      <c r="AA1971" t="e">
        <f>VLOOKUP(I1971,Sheet3!$E$2:$E$8,1,0)</f>
        <v>#N/A</v>
      </c>
    </row>
    <row r="1972" spans="1:27" hidden="1" x14ac:dyDescent="0.25">
      <c r="A1972">
        <v>290059</v>
      </c>
      <c r="B1972" t="s">
        <v>3168</v>
      </c>
      <c r="E1972" t="s">
        <v>3200</v>
      </c>
      <c r="H1972">
        <v>1204</v>
      </c>
      <c r="I1972">
        <v>182425</v>
      </c>
      <c r="J1972" t="s">
        <v>3229</v>
      </c>
      <c r="K1972" s="38">
        <v>45401</v>
      </c>
      <c r="L1972" s="38">
        <v>45401</v>
      </c>
      <c r="M1972" t="s">
        <v>3226</v>
      </c>
      <c r="N1972" t="s">
        <v>3626</v>
      </c>
      <c r="O1972">
        <v>-26.3</v>
      </c>
      <c r="P1972" t="e">
        <f>VLOOKUP(I1972,Sheet3!$E$2:$E$16,1,0)</f>
        <v>#N/A</v>
      </c>
      <c r="Q1972" t="s">
        <v>36</v>
      </c>
      <c r="R1972">
        <v>1.39</v>
      </c>
      <c r="S1972">
        <v>-26.3</v>
      </c>
      <c r="U1972">
        <v>-36.56</v>
      </c>
      <c r="V1972">
        <v>14494849</v>
      </c>
      <c r="X1972" t="s">
        <v>36</v>
      </c>
      <c r="Y1972" t="s">
        <v>3204</v>
      </c>
      <c r="Z1972" t="e">
        <f>VLOOKUP(N1972,Sheet3!J:J,1,0)</f>
        <v>#N/A</v>
      </c>
      <c r="AA1972" t="e">
        <f>VLOOKUP(I1972,Sheet3!$E$2:$E$8,1,0)</f>
        <v>#N/A</v>
      </c>
    </row>
    <row r="1973" spans="1:27" hidden="1" x14ac:dyDescent="0.25">
      <c r="A1973">
        <v>290059</v>
      </c>
      <c r="B1973">
        <v>290059</v>
      </c>
      <c r="H1973">
        <v>1204</v>
      </c>
      <c r="M1973" t="s">
        <v>3226</v>
      </c>
      <c r="N1973" t="s">
        <v>3626</v>
      </c>
      <c r="R1973" t="s">
        <v>3225</v>
      </c>
      <c r="X1973" t="s">
        <v>36</v>
      </c>
      <c r="Z1973" t="e">
        <f>VLOOKUP(N1973,Sheet3!J:J,1,0)</f>
        <v>#N/A</v>
      </c>
      <c r="AA1973" t="e">
        <f>VLOOKUP(I1973,Sheet3!$E$2:$E$8,1,0)</f>
        <v>#N/A</v>
      </c>
    </row>
    <row r="1974" spans="1:27" hidden="1" x14ac:dyDescent="0.25">
      <c r="A1974">
        <v>290059</v>
      </c>
      <c r="B1974" t="s">
        <v>3168</v>
      </c>
      <c r="E1974" t="s">
        <v>3200</v>
      </c>
      <c r="H1974">
        <v>1204</v>
      </c>
      <c r="I1974">
        <v>24002855</v>
      </c>
      <c r="J1974" t="s">
        <v>3224</v>
      </c>
      <c r="K1974" s="38">
        <v>45365</v>
      </c>
      <c r="L1974" s="38">
        <v>45365</v>
      </c>
      <c r="M1974" t="s">
        <v>3226</v>
      </c>
      <c r="N1974" t="s">
        <v>3627</v>
      </c>
      <c r="R1974">
        <v>0</v>
      </c>
      <c r="V1974">
        <v>14466574</v>
      </c>
      <c r="X1974" t="s">
        <v>36</v>
      </c>
      <c r="Y1974" t="s">
        <v>3204</v>
      </c>
      <c r="Z1974" t="e">
        <f>VLOOKUP(N1974,Sheet3!J:J,1,0)</f>
        <v>#N/A</v>
      </c>
      <c r="AA1974" t="e">
        <f>VLOOKUP(I1974,Sheet3!$E$2:$E$8,1,0)</f>
        <v>#N/A</v>
      </c>
    </row>
    <row r="1975" spans="1:27" hidden="1" x14ac:dyDescent="0.25">
      <c r="A1975">
        <v>290059</v>
      </c>
      <c r="B1975" t="s">
        <v>3168</v>
      </c>
      <c r="E1975" t="s">
        <v>3200</v>
      </c>
      <c r="H1975">
        <v>1204</v>
      </c>
      <c r="I1975">
        <v>24002855</v>
      </c>
      <c r="J1975" t="s">
        <v>3228</v>
      </c>
      <c r="K1975" s="38">
        <v>45365</v>
      </c>
      <c r="L1975" s="38">
        <v>45365</v>
      </c>
      <c r="M1975" t="s">
        <v>3226</v>
      </c>
      <c r="N1975" t="s">
        <v>3627</v>
      </c>
      <c r="O1975">
        <v>1755</v>
      </c>
      <c r="Q1975" t="s">
        <v>36</v>
      </c>
      <c r="R1975">
        <v>1.39</v>
      </c>
      <c r="S1975">
        <v>1755</v>
      </c>
      <c r="U1975">
        <v>2439.4499999999998</v>
      </c>
      <c r="V1975">
        <v>14466575</v>
      </c>
      <c r="X1975" t="s">
        <v>36</v>
      </c>
      <c r="Y1975" t="s">
        <v>3204</v>
      </c>
      <c r="Z1975" t="e">
        <f>VLOOKUP(N1975,Sheet3!J:J,1,0)</f>
        <v>#N/A</v>
      </c>
      <c r="AA1975" t="e">
        <f>VLOOKUP(I1975,Sheet3!$E$2:$E$8,1,0)</f>
        <v>#N/A</v>
      </c>
    </row>
    <row r="1976" spans="1:27" hidden="1" x14ac:dyDescent="0.25">
      <c r="A1976">
        <v>290059</v>
      </c>
      <c r="B1976" t="s">
        <v>3168</v>
      </c>
      <c r="E1976" t="s">
        <v>3200</v>
      </c>
      <c r="H1976">
        <v>1204</v>
      </c>
      <c r="I1976">
        <v>14028863</v>
      </c>
      <c r="J1976" t="s">
        <v>3233</v>
      </c>
      <c r="K1976" s="38">
        <v>45386</v>
      </c>
      <c r="L1976" s="38">
        <v>45386</v>
      </c>
      <c r="M1976" t="s">
        <v>3226</v>
      </c>
      <c r="N1976" t="s">
        <v>3627</v>
      </c>
      <c r="O1976">
        <v>-139</v>
      </c>
      <c r="Q1976" t="s">
        <v>36</v>
      </c>
      <c r="R1976">
        <v>1.39</v>
      </c>
      <c r="S1976">
        <v>-139</v>
      </c>
      <c r="U1976">
        <v>-193.21</v>
      </c>
      <c r="V1976">
        <v>14487753</v>
      </c>
      <c r="X1976" t="s">
        <v>36</v>
      </c>
      <c r="Y1976" t="s">
        <v>3204</v>
      </c>
      <c r="Z1976" t="e">
        <f>VLOOKUP(N1976,Sheet3!J:J,1,0)</f>
        <v>#N/A</v>
      </c>
      <c r="AA1976" t="e">
        <f>VLOOKUP(I1976,Sheet3!$E$2:$E$8,1,0)</f>
        <v>#N/A</v>
      </c>
    </row>
    <row r="1977" spans="1:27" hidden="1" x14ac:dyDescent="0.25">
      <c r="A1977">
        <v>290059</v>
      </c>
      <c r="B1977" t="s">
        <v>3168</v>
      </c>
      <c r="E1977" t="s">
        <v>3200</v>
      </c>
      <c r="H1977">
        <v>1204</v>
      </c>
      <c r="I1977">
        <v>182485</v>
      </c>
      <c r="J1977" t="s">
        <v>3229</v>
      </c>
      <c r="K1977" s="38">
        <v>45404</v>
      </c>
      <c r="L1977" s="38">
        <v>45404</v>
      </c>
      <c r="M1977" t="s">
        <v>3226</v>
      </c>
      <c r="N1977" t="s">
        <v>3627</v>
      </c>
      <c r="O1977">
        <v>-1616</v>
      </c>
      <c r="P1977" t="e">
        <f>VLOOKUP(I1977,Sheet3!$E$2:$E$16,1,0)</f>
        <v>#N/A</v>
      </c>
      <c r="Q1977" t="s">
        <v>36</v>
      </c>
      <c r="R1977">
        <v>1.39</v>
      </c>
      <c r="S1977">
        <v>-1616</v>
      </c>
      <c r="U1977">
        <v>-2246.2399999999998</v>
      </c>
      <c r="V1977">
        <v>14496133</v>
      </c>
      <c r="X1977" t="s">
        <v>36</v>
      </c>
      <c r="Y1977" t="s">
        <v>3204</v>
      </c>
      <c r="Z1977" t="e">
        <f>VLOOKUP(N1977,Sheet3!J:J,1,0)</f>
        <v>#N/A</v>
      </c>
      <c r="AA1977" t="e">
        <f>VLOOKUP(I1977,Sheet3!$E$2:$E$8,1,0)</f>
        <v>#N/A</v>
      </c>
    </row>
    <row r="1978" spans="1:27" hidden="1" x14ac:dyDescent="0.25">
      <c r="A1978">
        <v>290059</v>
      </c>
      <c r="B1978">
        <v>290059</v>
      </c>
      <c r="H1978">
        <v>1204</v>
      </c>
      <c r="M1978" t="s">
        <v>3226</v>
      </c>
      <c r="N1978" t="s">
        <v>3627</v>
      </c>
      <c r="R1978" t="s">
        <v>3225</v>
      </c>
      <c r="X1978" t="s">
        <v>36</v>
      </c>
      <c r="Z1978" t="e">
        <f>VLOOKUP(N1978,Sheet3!J:J,1,0)</f>
        <v>#N/A</v>
      </c>
      <c r="AA1978" t="e">
        <f>VLOOKUP(I1978,Sheet3!$E$2:$E$8,1,0)</f>
        <v>#N/A</v>
      </c>
    </row>
    <row r="1979" spans="1:27" hidden="1" x14ac:dyDescent="0.25">
      <c r="A1979">
        <v>290059</v>
      </c>
      <c r="B1979" t="s">
        <v>3168</v>
      </c>
      <c r="E1979" t="s">
        <v>3200</v>
      </c>
      <c r="H1979">
        <v>1204</v>
      </c>
      <c r="I1979">
        <v>24002857</v>
      </c>
      <c r="J1979" t="s">
        <v>3224</v>
      </c>
      <c r="K1979" s="38">
        <v>45365</v>
      </c>
      <c r="L1979" s="38">
        <v>45365</v>
      </c>
      <c r="M1979" t="s">
        <v>3226</v>
      </c>
      <c r="N1979" t="s">
        <v>3628</v>
      </c>
      <c r="R1979">
        <v>0</v>
      </c>
      <c r="V1979">
        <v>14466617</v>
      </c>
      <c r="X1979" t="s">
        <v>36</v>
      </c>
      <c r="Y1979" t="s">
        <v>3204</v>
      </c>
      <c r="Z1979" t="e">
        <f>VLOOKUP(N1979,Sheet3!J:J,1,0)</f>
        <v>#N/A</v>
      </c>
      <c r="AA1979" t="e">
        <f>VLOOKUP(I1979,Sheet3!$E$2:$E$8,1,0)</f>
        <v>#N/A</v>
      </c>
    </row>
    <row r="1980" spans="1:27" hidden="1" x14ac:dyDescent="0.25">
      <c r="A1980">
        <v>290059</v>
      </c>
      <c r="B1980" t="s">
        <v>3168</v>
      </c>
      <c r="E1980" t="s">
        <v>3200</v>
      </c>
      <c r="H1980">
        <v>1204</v>
      </c>
      <c r="I1980">
        <v>24002857</v>
      </c>
      <c r="J1980" t="s">
        <v>3228</v>
      </c>
      <c r="K1980" s="38">
        <v>45365</v>
      </c>
      <c r="L1980" s="38">
        <v>45365</v>
      </c>
      <c r="M1980" t="s">
        <v>3226</v>
      </c>
      <c r="N1980" t="s">
        <v>3628</v>
      </c>
      <c r="O1980">
        <v>2917.2</v>
      </c>
      <c r="Q1980" t="s">
        <v>36</v>
      </c>
      <c r="R1980">
        <v>1.39</v>
      </c>
      <c r="S1980">
        <v>2917.2</v>
      </c>
      <c r="U1980">
        <v>4054.91</v>
      </c>
      <c r="V1980">
        <v>14466618</v>
      </c>
      <c r="X1980" t="s">
        <v>36</v>
      </c>
      <c r="Y1980" t="s">
        <v>3204</v>
      </c>
      <c r="Z1980" t="e">
        <f>VLOOKUP(N1980,Sheet3!J:J,1,0)</f>
        <v>#N/A</v>
      </c>
      <c r="AA1980" t="e">
        <f>VLOOKUP(I1980,Sheet3!$E$2:$E$8,1,0)</f>
        <v>#N/A</v>
      </c>
    </row>
    <row r="1981" spans="1:27" hidden="1" x14ac:dyDescent="0.25">
      <c r="A1981">
        <v>290059</v>
      </c>
      <c r="B1981" t="s">
        <v>3168</v>
      </c>
      <c r="E1981" t="s">
        <v>3200</v>
      </c>
      <c r="H1981">
        <v>1204</v>
      </c>
      <c r="I1981">
        <v>182388</v>
      </c>
      <c r="J1981" t="s">
        <v>3229</v>
      </c>
      <c r="K1981" s="38">
        <v>45387</v>
      </c>
      <c r="L1981" s="38">
        <v>45387</v>
      </c>
      <c r="M1981" t="s">
        <v>3226</v>
      </c>
      <c r="N1981" t="s">
        <v>3628</v>
      </c>
      <c r="O1981">
        <v>-2805</v>
      </c>
      <c r="P1981" t="e">
        <f>VLOOKUP(I1981,Sheet3!$E$2:$E$16,1,0)</f>
        <v>#N/A</v>
      </c>
      <c r="Q1981" t="s">
        <v>36</v>
      </c>
      <c r="R1981">
        <v>1.39</v>
      </c>
      <c r="S1981">
        <v>-2805</v>
      </c>
      <c r="U1981">
        <v>-3898.95</v>
      </c>
      <c r="V1981">
        <v>14488288</v>
      </c>
      <c r="X1981" t="s">
        <v>36</v>
      </c>
      <c r="Y1981" t="s">
        <v>3204</v>
      </c>
      <c r="Z1981" t="e">
        <f>VLOOKUP(N1981,Sheet3!J:J,1,0)</f>
        <v>#N/A</v>
      </c>
      <c r="AA1981" t="e">
        <f>VLOOKUP(I1981,Sheet3!$E$2:$E$8,1,0)</f>
        <v>#N/A</v>
      </c>
    </row>
    <row r="1982" spans="1:27" hidden="1" x14ac:dyDescent="0.25">
      <c r="A1982">
        <v>290059</v>
      </c>
      <c r="B1982" t="s">
        <v>3168</v>
      </c>
      <c r="E1982" t="s">
        <v>3200</v>
      </c>
      <c r="H1982">
        <v>1204</v>
      </c>
      <c r="I1982">
        <v>182415</v>
      </c>
      <c r="J1982" t="s">
        <v>3229</v>
      </c>
      <c r="K1982" s="38">
        <v>45399</v>
      </c>
      <c r="L1982" s="38">
        <v>45399</v>
      </c>
      <c r="M1982" t="s">
        <v>3226</v>
      </c>
      <c r="N1982" t="s">
        <v>3628</v>
      </c>
      <c r="O1982">
        <v>-112.2</v>
      </c>
      <c r="P1982" t="e">
        <f>VLOOKUP(I1982,Sheet3!$E$2:$E$16,1,0)</f>
        <v>#N/A</v>
      </c>
      <c r="Q1982" t="s">
        <v>36</v>
      </c>
      <c r="R1982">
        <v>1.39</v>
      </c>
      <c r="S1982">
        <v>-112.2</v>
      </c>
      <c r="U1982">
        <v>-155.96</v>
      </c>
      <c r="V1982">
        <v>14492897</v>
      </c>
      <c r="X1982" t="s">
        <v>36</v>
      </c>
      <c r="Y1982" t="s">
        <v>3204</v>
      </c>
      <c r="Z1982" t="e">
        <f>VLOOKUP(N1982,Sheet3!J:J,1,0)</f>
        <v>#N/A</v>
      </c>
      <c r="AA1982" t="e">
        <f>VLOOKUP(I1982,Sheet3!$E$2:$E$8,1,0)</f>
        <v>#N/A</v>
      </c>
    </row>
    <row r="1983" spans="1:27" hidden="1" x14ac:dyDescent="0.25">
      <c r="A1983">
        <v>290059</v>
      </c>
      <c r="B1983">
        <v>290059</v>
      </c>
      <c r="H1983">
        <v>1204</v>
      </c>
      <c r="M1983" t="s">
        <v>3226</v>
      </c>
      <c r="N1983" t="s">
        <v>3628</v>
      </c>
      <c r="R1983" t="s">
        <v>3225</v>
      </c>
      <c r="X1983" t="s">
        <v>36</v>
      </c>
      <c r="Z1983" t="e">
        <f>VLOOKUP(N1983,Sheet3!J:J,1,0)</f>
        <v>#N/A</v>
      </c>
      <c r="AA1983" t="e">
        <f>VLOOKUP(I1983,Sheet3!$E$2:$E$8,1,0)</f>
        <v>#N/A</v>
      </c>
    </row>
    <row r="1984" spans="1:27" hidden="1" x14ac:dyDescent="0.25">
      <c r="A1984">
        <v>290059</v>
      </c>
      <c r="B1984" t="s">
        <v>3168</v>
      </c>
      <c r="E1984" t="s">
        <v>3200</v>
      </c>
      <c r="H1984">
        <v>1204</v>
      </c>
      <c r="I1984">
        <v>24002857</v>
      </c>
      <c r="J1984" t="s">
        <v>3224</v>
      </c>
      <c r="K1984" s="38">
        <v>45365</v>
      </c>
      <c r="L1984" s="38">
        <v>45365</v>
      </c>
      <c r="M1984" t="s">
        <v>3226</v>
      </c>
      <c r="N1984" t="s">
        <v>3629</v>
      </c>
      <c r="R1984">
        <v>0</v>
      </c>
      <c r="V1984">
        <v>14466619</v>
      </c>
      <c r="X1984" t="s">
        <v>36</v>
      </c>
      <c r="Y1984" t="s">
        <v>3204</v>
      </c>
      <c r="Z1984" t="e">
        <f>VLOOKUP(N1984,Sheet3!J:J,1,0)</f>
        <v>#N/A</v>
      </c>
      <c r="AA1984" t="e">
        <f>VLOOKUP(I1984,Sheet3!$E$2:$E$8,1,0)</f>
        <v>#N/A</v>
      </c>
    </row>
    <row r="1985" spans="1:27" hidden="1" x14ac:dyDescent="0.25">
      <c r="A1985">
        <v>290059</v>
      </c>
      <c r="B1985" t="s">
        <v>3168</v>
      </c>
      <c r="E1985" t="s">
        <v>3200</v>
      </c>
      <c r="H1985">
        <v>1204</v>
      </c>
      <c r="I1985">
        <v>24002857</v>
      </c>
      <c r="J1985" t="s">
        <v>3228</v>
      </c>
      <c r="K1985" s="38">
        <v>45365</v>
      </c>
      <c r="L1985" s="38">
        <v>45365</v>
      </c>
      <c r="M1985" t="s">
        <v>3226</v>
      </c>
      <c r="N1985" t="s">
        <v>3629</v>
      </c>
      <c r="O1985">
        <v>202.1</v>
      </c>
      <c r="Q1985" t="s">
        <v>36</v>
      </c>
      <c r="R1985">
        <v>1.39</v>
      </c>
      <c r="S1985">
        <v>202.1</v>
      </c>
      <c r="U1985">
        <v>280.92</v>
      </c>
      <c r="V1985">
        <v>14466620</v>
      </c>
      <c r="X1985" t="s">
        <v>36</v>
      </c>
      <c r="Y1985" t="s">
        <v>3204</v>
      </c>
      <c r="Z1985" t="e">
        <f>VLOOKUP(N1985,Sheet3!J:J,1,0)</f>
        <v>#N/A</v>
      </c>
      <c r="AA1985" t="e">
        <f>VLOOKUP(I1985,Sheet3!$E$2:$E$8,1,0)</f>
        <v>#N/A</v>
      </c>
    </row>
    <row r="1986" spans="1:27" hidden="1" x14ac:dyDescent="0.25">
      <c r="A1986">
        <v>290059</v>
      </c>
      <c r="B1986" t="s">
        <v>3168</v>
      </c>
      <c r="E1986" t="s">
        <v>3200</v>
      </c>
      <c r="H1986">
        <v>1204</v>
      </c>
      <c r="I1986">
        <v>181954</v>
      </c>
      <c r="J1986" t="s">
        <v>3229</v>
      </c>
      <c r="K1986" s="38">
        <v>45377</v>
      </c>
      <c r="L1986" s="38">
        <v>45377</v>
      </c>
      <c r="M1986" t="s">
        <v>3226</v>
      </c>
      <c r="N1986" t="s">
        <v>3629</v>
      </c>
      <c r="O1986">
        <v>-110</v>
      </c>
      <c r="P1986" t="e">
        <f>VLOOKUP(I1986,Sheet3!$E$2:$E$16,1,0)</f>
        <v>#N/A</v>
      </c>
      <c r="Q1986" t="s">
        <v>36</v>
      </c>
      <c r="R1986">
        <v>1.39</v>
      </c>
      <c r="S1986">
        <v>-110</v>
      </c>
      <c r="U1986">
        <v>-152.9</v>
      </c>
      <c r="V1986">
        <v>14476945</v>
      </c>
      <c r="X1986" t="s">
        <v>36</v>
      </c>
      <c r="Y1986" t="s">
        <v>3204</v>
      </c>
      <c r="Z1986" t="e">
        <f>VLOOKUP(N1986,Sheet3!J:J,1,0)</f>
        <v>#N/A</v>
      </c>
      <c r="AA1986" t="e">
        <f>VLOOKUP(I1986,Sheet3!$E$2:$E$8,1,0)</f>
        <v>#N/A</v>
      </c>
    </row>
    <row r="1987" spans="1:27" hidden="1" x14ac:dyDescent="0.25">
      <c r="A1987">
        <v>290059</v>
      </c>
      <c r="B1987" t="s">
        <v>3168</v>
      </c>
      <c r="E1987" t="s">
        <v>3200</v>
      </c>
      <c r="H1987">
        <v>1204</v>
      </c>
      <c r="I1987">
        <v>182415</v>
      </c>
      <c r="J1987" t="s">
        <v>3229</v>
      </c>
      <c r="K1987" s="38">
        <v>45399</v>
      </c>
      <c r="L1987" s="38">
        <v>45399</v>
      </c>
      <c r="M1987" t="s">
        <v>3226</v>
      </c>
      <c r="N1987" t="s">
        <v>3629</v>
      </c>
      <c r="O1987">
        <v>-92.1</v>
      </c>
      <c r="P1987" t="e">
        <f>VLOOKUP(I1987,Sheet3!$E$2:$E$16,1,0)</f>
        <v>#N/A</v>
      </c>
      <c r="Q1987" t="s">
        <v>36</v>
      </c>
      <c r="R1987">
        <v>1.39</v>
      </c>
      <c r="S1987">
        <v>-92.1</v>
      </c>
      <c r="U1987">
        <v>-128.02000000000001</v>
      </c>
      <c r="V1987">
        <v>14492899</v>
      </c>
      <c r="X1987" t="s">
        <v>36</v>
      </c>
      <c r="Y1987" t="s">
        <v>3204</v>
      </c>
      <c r="Z1987" t="e">
        <f>VLOOKUP(N1987,Sheet3!J:J,1,0)</f>
        <v>#N/A</v>
      </c>
      <c r="AA1987" t="e">
        <f>VLOOKUP(I1987,Sheet3!$E$2:$E$8,1,0)</f>
        <v>#N/A</v>
      </c>
    </row>
    <row r="1988" spans="1:27" hidden="1" x14ac:dyDescent="0.25">
      <c r="A1988">
        <v>290059</v>
      </c>
      <c r="B1988">
        <v>290059</v>
      </c>
      <c r="H1988">
        <v>1204</v>
      </c>
      <c r="M1988" t="s">
        <v>3226</v>
      </c>
      <c r="N1988" t="s">
        <v>3629</v>
      </c>
      <c r="R1988" t="s">
        <v>3225</v>
      </c>
      <c r="X1988" t="s">
        <v>36</v>
      </c>
      <c r="Z1988" t="e">
        <f>VLOOKUP(N1988,Sheet3!J:J,1,0)</f>
        <v>#N/A</v>
      </c>
      <c r="AA1988" t="e">
        <f>VLOOKUP(I1988,Sheet3!$E$2:$E$8,1,0)</f>
        <v>#N/A</v>
      </c>
    </row>
    <row r="1989" spans="1:27" hidden="1" x14ac:dyDescent="0.25">
      <c r="A1989">
        <v>290059</v>
      </c>
      <c r="B1989" t="s">
        <v>3168</v>
      </c>
      <c r="E1989" t="s">
        <v>3200</v>
      </c>
      <c r="H1989">
        <v>1204</v>
      </c>
      <c r="I1989">
        <v>14028863</v>
      </c>
      <c r="J1989" t="s">
        <v>3224</v>
      </c>
      <c r="K1989" s="38">
        <v>45386</v>
      </c>
      <c r="L1989" s="38">
        <v>45386</v>
      </c>
      <c r="M1989" t="s">
        <v>3226</v>
      </c>
      <c r="N1989" t="s">
        <v>3630</v>
      </c>
      <c r="R1989">
        <v>0</v>
      </c>
      <c r="V1989">
        <v>14487754</v>
      </c>
      <c r="X1989" t="s">
        <v>36</v>
      </c>
      <c r="Y1989" t="s">
        <v>3204</v>
      </c>
      <c r="Z1989" t="e">
        <f>VLOOKUP(N1989,Sheet3!J:J,1,0)</f>
        <v>#N/A</v>
      </c>
      <c r="AA1989" t="e">
        <f>VLOOKUP(I1989,Sheet3!$E$2:$E$8,1,0)</f>
        <v>#N/A</v>
      </c>
    </row>
    <row r="1990" spans="1:27" hidden="1" x14ac:dyDescent="0.25">
      <c r="A1990">
        <v>290059</v>
      </c>
      <c r="B1990" t="s">
        <v>3168</v>
      </c>
      <c r="E1990" t="s">
        <v>3200</v>
      </c>
      <c r="H1990">
        <v>1204</v>
      </c>
      <c r="I1990">
        <v>14028863</v>
      </c>
      <c r="J1990" t="s">
        <v>3233</v>
      </c>
      <c r="K1990" s="38">
        <v>45386</v>
      </c>
      <c r="L1990" s="38">
        <v>45386</v>
      </c>
      <c r="M1990" t="s">
        <v>3226</v>
      </c>
      <c r="N1990" t="s">
        <v>3630</v>
      </c>
      <c r="O1990">
        <v>139</v>
      </c>
      <c r="Q1990" t="s">
        <v>36</v>
      </c>
      <c r="R1990">
        <v>1.39</v>
      </c>
      <c r="S1990">
        <v>139</v>
      </c>
      <c r="U1990">
        <v>193.21</v>
      </c>
      <c r="V1990">
        <v>14487755</v>
      </c>
      <c r="X1990" t="s">
        <v>36</v>
      </c>
      <c r="Y1990" t="s">
        <v>3204</v>
      </c>
      <c r="Z1990" t="e">
        <f>VLOOKUP(N1990,Sheet3!J:J,1,0)</f>
        <v>#N/A</v>
      </c>
      <c r="AA1990" t="e">
        <f>VLOOKUP(I1990,Sheet3!$E$2:$E$8,1,0)</f>
        <v>#N/A</v>
      </c>
    </row>
    <row r="1991" spans="1:27" hidden="1" x14ac:dyDescent="0.25">
      <c r="A1991">
        <v>290059</v>
      </c>
      <c r="B1991" t="s">
        <v>3168</v>
      </c>
      <c r="E1991" t="s">
        <v>3200</v>
      </c>
      <c r="H1991">
        <v>1204</v>
      </c>
      <c r="I1991">
        <v>182415</v>
      </c>
      <c r="J1991" t="s">
        <v>3229</v>
      </c>
      <c r="K1991" s="38">
        <v>45399</v>
      </c>
      <c r="L1991" s="38">
        <v>45399</v>
      </c>
      <c r="M1991" t="s">
        <v>3226</v>
      </c>
      <c r="N1991" t="s">
        <v>3630</v>
      </c>
      <c r="O1991">
        <v>-139</v>
      </c>
      <c r="P1991" t="e">
        <f>VLOOKUP(I1991,Sheet3!$E$2:$E$16,1,0)</f>
        <v>#N/A</v>
      </c>
      <c r="Q1991" t="s">
        <v>36</v>
      </c>
      <c r="R1991">
        <v>1.39</v>
      </c>
      <c r="S1991">
        <v>-139</v>
      </c>
      <c r="U1991">
        <v>-193.21</v>
      </c>
      <c r="V1991">
        <v>14492896</v>
      </c>
      <c r="X1991" t="s">
        <v>36</v>
      </c>
      <c r="Y1991" t="s">
        <v>3204</v>
      </c>
      <c r="Z1991" t="e">
        <f>VLOOKUP(N1991,Sheet3!J:J,1,0)</f>
        <v>#N/A</v>
      </c>
      <c r="AA1991" t="e">
        <f>VLOOKUP(I1991,Sheet3!$E$2:$E$8,1,0)</f>
        <v>#N/A</v>
      </c>
    </row>
    <row r="1992" spans="1:27" hidden="1" x14ac:dyDescent="0.25">
      <c r="A1992">
        <v>290059</v>
      </c>
      <c r="B1992">
        <v>290059</v>
      </c>
      <c r="H1992">
        <v>1204</v>
      </c>
      <c r="M1992" t="s">
        <v>3226</v>
      </c>
      <c r="N1992" t="s">
        <v>3630</v>
      </c>
      <c r="R1992" t="s">
        <v>3225</v>
      </c>
      <c r="X1992" t="s">
        <v>36</v>
      </c>
      <c r="Z1992" t="e">
        <f>VLOOKUP(N1992,Sheet3!J:J,1,0)</f>
        <v>#N/A</v>
      </c>
      <c r="AA1992" t="e">
        <f>VLOOKUP(I1992,Sheet3!$E$2:$E$8,1,0)</f>
        <v>#N/A</v>
      </c>
    </row>
    <row r="1993" spans="1:27" hidden="1" x14ac:dyDescent="0.25">
      <c r="A1993">
        <v>290059</v>
      </c>
      <c r="B1993" t="s">
        <v>3168</v>
      </c>
      <c r="E1993" t="s">
        <v>3200</v>
      </c>
      <c r="H1993">
        <v>1204</v>
      </c>
      <c r="I1993">
        <v>24002985</v>
      </c>
      <c r="J1993" t="s">
        <v>3224</v>
      </c>
      <c r="K1993" s="38">
        <v>45376</v>
      </c>
      <c r="L1993" s="38">
        <v>45376</v>
      </c>
      <c r="M1993" t="s">
        <v>3226</v>
      </c>
      <c r="N1993" t="s">
        <v>3631</v>
      </c>
      <c r="R1993">
        <v>0</v>
      </c>
      <c r="V1993">
        <v>14475719</v>
      </c>
      <c r="X1993" t="s">
        <v>36</v>
      </c>
      <c r="Y1993" t="s">
        <v>3204</v>
      </c>
      <c r="Z1993" t="e">
        <f>VLOOKUP(N1993,Sheet3!J:J,1,0)</f>
        <v>#N/A</v>
      </c>
      <c r="AA1993" t="e">
        <f>VLOOKUP(I1993,Sheet3!$E$2:$E$8,1,0)</f>
        <v>#N/A</v>
      </c>
    </row>
    <row r="1994" spans="1:27" hidden="1" x14ac:dyDescent="0.25">
      <c r="A1994">
        <v>290059</v>
      </c>
      <c r="B1994" t="s">
        <v>3168</v>
      </c>
      <c r="E1994" t="s">
        <v>3200</v>
      </c>
      <c r="H1994">
        <v>1204</v>
      </c>
      <c r="I1994">
        <v>24002985</v>
      </c>
      <c r="J1994" t="s">
        <v>3228</v>
      </c>
      <c r="K1994" s="38">
        <v>45376</v>
      </c>
      <c r="L1994" s="38">
        <v>45376</v>
      </c>
      <c r="M1994" t="s">
        <v>3226</v>
      </c>
      <c r="N1994" t="s">
        <v>3631</v>
      </c>
      <c r="O1994">
        <v>4627.8999999999996</v>
      </c>
      <c r="Q1994" t="s">
        <v>36</v>
      </c>
      <c r="R1994">
        <v>1.39</v>
      </c>
      <c r="S1994">
        <v>4627.8999999999996</v>
      </c>
      <c r="U1994">
        <v>6432.78</v>
      </c>
      <c r="V1994">
        <v>14475720</v>
      </c>
      <c r="X1994" t="s">
        <v>36</v>
      </c>
      <c r="Y1994" t="s">
        <v>3204</v>
      </c>
      <c r="Z1994" t="e">
        <f>VLOOKUP(N1994,Sheet3!J:J,1,0)</f>
        <v>#N/A</v>
      </c>
      <c r="AA1994" t="e">
        <f>VLOOKUP(I1994,Sheet3!$E$2:$E$8,1,0)</f>
        <v>#N/A</v>
      </c>
    </row>
    <row r="1995" spans="1:27" hidden="1" x14ac:dyDescent="0.25">
      <c r="A1995">
        <v>290059</v>
      </c>
      <c r="B1995" t="s">
        <v>3168</v>
      </c>
      <c r="E1995" t="s">
        <v>3200</v>
      </c>
      <c r="H1995">
        <v>1204</v>
      </c>
      <c r="I1995">
        <v>182389</v>
      </c>
      <c r="J1995" t="s">
        <v>3229</v>
      </c>
      <c r="K1995" s="38">
        <v>45408</v>
      </c>
      <c r="L1995" s="38">
        <v>45408</v>
      </c>
      <c r="M1995" t="s">
        <v>3226</v>
      </c>
      <c r="N1995" t="s">
        <v>3631</v>
      </c>
      <c r="O1995">
        <v>-4521</v>
      </c>
      <c r="P1995" t="e">
        <f>VLOOKUP(I1995,Sheet3!$E$2:$E$16,1,0)</f>
        <v>#N/A</v>
      </c>
      <c r="Q1995" t="s">
        <v>36</v>
      </c>
      <c r="R1995">
        <v>1.39</v>
      </c>
      <c r="S1995">
        <v>-4521</v>
      </c>
      <c r="U1995">
        <v>-6284.19</v>
      </c>
      <c r="V1995">
        <v>14503906</v>
      </c>
      <c r="X1995" t="s">
        <v>36</v>
      </c>
      <c r="Y1995" t="s">
        <v>3204</v>
      </c>
      <c r="Z1995" t="e">
        <f>VLOOKUP(N1995,Sheet3!J:J,1,0)</f>
        <v>#N/A</v>
      </c>
      <c r="AA1995" t="e">
        <f>VLOOKUP(I1995,Sheet3!$E$2:$E$8,1,0)</f>
        <v>#N/A</v>
      </c>
    </row>
    <row r="1996" spans="1:27" hidden="1" x14ac:dyDescent="0.25">
      <c r="A1996">
        <v>290059</v>
      </c>
      <c r="B1996" t="s">
        <v>3168</v>
      </c>
      <c r="E1996" t="s">
        <v>3200</v>
      </c>
      <c r="H1996">
        <v>1204</v>
      </c>
      <c r="I1996">
        <v>182735</v>
      </c>
      <c r="J1996" t="s">
        <v>3229</v>
      </c>
      <c r="K1996" s="38">
        <v>45426</v>
      </c>
      <c r="L1996" s="38">
        <v>45426</v>
      </c>
      <c r="M1996" t="s">
        <v>3226</v>
      </c>
      <c r="N1996" t="s">
        <v>3631</v>
      </c>
      <c r="O1996">
        <v>-106.9</v>
      </c>
      <c r="P1996" t="e">
        <f>VLOOKUP(I1996,Sheet3!$E$2:$E$16,1,0)</f>
        <v>#N/A</v>
      </c>
      <c r="Q1996" t="s">
        <v>36</v>
      </c>
      <c r="R1996">
        <v>1.39</v>
      </c>
      <c r="S1996">
        <v>-106.9</v>
      </c>
      <c r="U1996">
        <v>-148.59</v>
      </c>
      <c r="V1996">
        <v>14527692</v>
      </c>
      <c r="X1996" t="s">
        <v>36</v>
      </c>
      <c r="Y1996" t="s">
        <v>3204</v>
      </c>
      <c r="Z1996" t="e">
        <f>VLOOKUP(N1996,Sheet3!J:J,1,0)</f>
        <v>#N/A</v>
      </c>
      <c r="AA1996" t="e">
        <f>VLOOKUP(I1996,Sheet3!$E$2:$E$8,1,0)</f>
        <v>#N/A</v>
      </c>
    </row>
    <row r="1997" spans="1:27" hidden="1" x14ac:dyDescent="0.25">
      <c r="A1997">
        <v>290059</v>
      </c>
      <c r="B1997">
        <v>290059</v>
      </c>
      <c r="H1997">
        <v>1204</v>
      </c>
      <c r="M1997" t="s">
        <v>3226</v>
      </c>
      <c r="N1997" t="s">
        <v>3631</v>
      </c>
      <c r="R1997" t="s">
        <v>3225</v>
      </c>
      <c r="X1997" t="s">
        <v>36</v>
      </c>
      <c r="Z1997" t="e">
        <f>VLOOKUP(N1997,Sheet3!J:J,1,0)</f>
        <v>#N/A</v>
      </c>
      <c r="AA1997" t="e">
        <f>VLOOKUP(I1997,Sheet3!$E$2:$E$8,1,0)</f>
        <v>#N/A</v>
      </c>
    </row>
    <row r="1998" spans="1:27" hidden="1" x14ac:dyDescent="0.25">
      <c r="A1998">
        <v>290059</v>
      </c>
      <c r="B1998" t="s">
        <v>3168</v>
      </c>
      <c r="E1998" t="s">
        <v>3200</v>
      </c>
      <c r="H1998">
        <v>1204</v>
      </c>
      <c r="I1998">
        <v>24002987</v>
      </c>
      <c r="J1998" t="s">
        <v>3224</v>
      </c>
      <c r="K1998" s="38">
        <v>45376</v>
      </c>
      <c r="L1998" s="38">
        <v>45376</v>
      </c>
      <c r="M1998" t="s">
        <v>3226</v>
      </c>
      <c r="N1998" t="s">
        <v>3632</v>
      </c>
      <c r="R1998">
        <v>0</v>
      </c>
      <c r="V1998">
        <v>14475741</v>
      </c>
      <c r="X1998" t="s">
        <v>36</v>
      </c>
      <c r="Y1998" t="s">
        <v>3204</v>
      </c>
      <c r="Z1998" t="e">
        <f>VLOOKUP(N1998,Sheet3!J:J,1,0)</f>
        <v>#N/A</v>
      </c>
      <c r="AA1998" t="e">
        <f>VLOOKUP(I1998,Sheet3!$E$2:$E$8,1,0)</f>
        <v>#N/A</v>
      </c>
    </row>
    <row r="1999" spans="1:27" hidden="1" x14ac:dyDescent="0.25">
      <c r="A1999">
        <v>290059</v>
      </c>
      <c r="B1999" t="s">
        <v>3168</v>
      </c>
      <c r="E1999" t="s">
        <v>3200</v>
      </c>
      <c r="H1999">
        <v>1204</v>
      </c>
      <c r="I1999">
        <v>24002987</v>
      </c>
      <c r="J1999" t="s">
        <v>3228</v>
      </c>
      <c r="K1999" s="38">
        <v>45376</v>
      </c>
      <c r="L1999" s="38">
        <v>45376</v>
      </c>
      <c r="M1999" t="s">
        <v>3226</v>
      </c>
      <c r="N1999" t="s">
        <v>3632</v>
      </c>
      <c r="O1999">
        <v>1863.5</v>
      </c>
      <c r="Q1999" t="s">
        <v>36</v>
      </c>
      <c r="R1999">
        <v>1.39</v>
      </c>
      <c r="S1999">
        <v>1863.5</v>
      </c>
      <c r="U1999">
        <v>2590.27</v>
      </c>
      <c r="V1999">
        <v>14475742</v>
      </c>
      <c r="X1999" t="s">
        <v>36</v>
      </c>
      <c r="Y1999" t="s">
        <v>3204</v>
      </c>
      <c r="Z1999" t="e">
        <f>VLOOKUP(N1999,Sheet3!J:J,1,0)</f>
        <v>#N/A</v>
      </c>
      <c r="AA1999" t="e">
        <f>VLOOKUP(I1999,Sheet3!$E$2:$E$8,1,0)</f>
        <v>#N/A</v>
      </c>
    </row>
    <row r="2000" spans="1:27" hidden="1" x14ac:dyDescent="0.25">
      <c r="A2000">
        <v>290059</v>
      </c>
      <c r="B2000" t="s">
        <v>3168</v>
      </c>
      <c r="E2000" t="s">
        <v>3200</v>
      </c>
      <c r="H2000">
        <v>1204</v>
      </c>
      <c r="I2000">
        <v>182744</v>
      </c>
      <c r="J2000" t="s">
        <v>3229</v>
      </c>
      <c r="K2000" s="38">
        <v>45427</v>
      </c>
      <c r="L2000" s="38">
        <v>45427</v>
      </c>
      <c r="M2000" t="s">
        <v>3226</v>
      </c>
      <c r="N2000" t="s">
        <v>3632</v>
      </c>
      <c r="O2000">
        <v>-379</v>
      </c>
      <c r="P2000" t="e">
        <f>VLOOKUP(I2000,Sheet3!$E$2:$E$16,1,0)</f>
        <v>#N/A</v>
      </c>
      <c r="Q2000" t="s">
        <v>36</v>
      </c>
      <c r="R2000">
        <v>1.39</v>
      </c>
      <c r="S2000">
        <v>-379</v>
      </c>
      <c r="U2000">
        <v>-526.80999999999995</v>
      </c>
      <c r="V2000">
        <v>14528979</v>
      </c>
      <c r="X2000" t="s">
        <v>36</v>
      </c>
      <c r="Y2000" t="s">
        <v>3204</v>
      </c>
      <c r="Z2000" t="e">
        <f>VLOOKUP(N2000,Sheet3!J:J,1,0)</f>
        <v>#N/A</v>
      </c>
      <c r="AA2000" t="e">
        <f>VLOOKUP(I2000,Sheet3!$E$2:$E$8,1,0)</f>
        <v>#N/A</v>
      </c>
    </row>
    <row r="2001" spans="1:27" hidden="1" x14ac:dyDescent="0.25">
      <c r="A2001">
        <v>290059</v>
      </c>
      <c r="B2001" t="s">
        <v>3168</v>
      </c>
      <c r="E2001" t="s">
        <v>3200</v>
      </c>
      <c r="H2001">
        <v>1204</v>
      </c>
      <c r="I2001">
        <v>182743</v>
      </c>
      <c r="J2001" t="s">
        <v>3229</v>
      </c>
      <c r="K2001" s="38">
        <v>45427</v>
      </c>
      <c r="L2001" s="38">
        <v>45427</v>
      </c>
      <c r="M2001" t="s">
        <v>3226</v>
      </c>
      <c r="N2001" t="s">
        <v>3632</v>
      </c>
      <c r="O2001">
        <v>-241</v>
      </c>
      <c r="P2001" t="e">
        <f>VLOOKUP(I2001,Sheet3!$E$2:$E$16,1,0)</f>
        <v>#N/A</v>
      </c>
      <c r="Q2001" t="s">
        <v>36</v>
      </c>
      <c r="R2001">
        <v>1.39</v>
      </c>
      <c r="S2001">
        <v>-241</v>
      </c>
      <c r="U2001">
        <v>-334.99</v>
      </c>
      <c r="V2001">
        <v>14528978</v>
      </c>
      <c r="X2001" t="s">
        <v>36</v>
      </c>
      <c r="Y2001" t="s">
        <v>3204</v>
      </c>
      <c r="Z2001" t="e">
        <f>VLOOKUP(N2001,Sheet3!J:J,1,0)</f>
        <v>#N/A</v>
      </c>
      <c r="AA2001" t="e">
        <f>VLOOKUP(I2001,Sheet3!$E$2:$E$8,1,0)</f>
        <v>#N/A</v>
      </c>
    </row>
    <row r="2002" spans="1:27" hidden="1" x14ac:dyDescent="0.25">
      <c r="A2002">
        <v>290059</v>
      </c>
      <c r="B2002" t="s">
        <v>3168</v>
      </c>
      <c r="E2002" t="s">
        <v>3200</v>
      </c>
      <c r="H2002">
        <v>1204</v>
      </c>
      <c r="I2002">
        <v>182172</v>
      </c>
      <c r="J2002" t="s">
        <v>3229</v>
      </c>
      <c r="K2002" s="38">
        <v>45434</v>
      </c>
      <c r="L2002" s="38">
        <v>45434</v>
      </c>
      <c r="M2002" t="s">
        <v>3226</v>
      </c>
      <c r="N2002" t="s">
        <v>3632</v>
      </c>
      <c r="O2002">
        <v>-1243.5</v>
      </c>
      <c r="P2002" t="e">
        <f>VLOOKUP(I2002,Sheet3!$E$2:$E$16,1,0)</f>
        <v>#N/A</v>
      </c>
      <c r="Q2002" t="s">
        <v>36</v>
      </c>
      <c r="R2002">
        <v>1.39</v>
      </c>
      <c r="S2002">
        <v>-1243.5</v>
      </c>
      <c r="U2002">
        <v>-1728.47</v>
      </c>
      <c r="V2002">
        <v>14536699</v>
      </c>
      <c r="X2002" t="s">
        <v>36</v>
      </c>
      <c r="Y2002" t="s">
        <v>3204</v>
      </c>
      <c r="Z2002" t="e">
        <f>VLOOKUP(N2002,Sheet3!J:J,1,0)</f>
        <v>#N/A</v>
      </c>
      <c r="AA2002" t="e">
        <f>VLOOKUP(I2002,Sheet3!$E$2:$E$8,1,0)</f>
        <v>#N/A</v>
      </c>
    </row>
    <row r="2003" spans="1:27" hidden="1" x14ac:dyDescent="0.25">
      <c r="A2003">
        <v>290059</v>
      </c>
      <c r="B2003">
        <v>290059</v>
      </c>
      <c r="H2003">
        <v>1204</v>
      </c>
      <c r="M2003" t="s">
        <v>3226</v>
      </c>
      <c r="N2003" t="s">
        <v>3632</v>
      </c>
      <c r="R2003" t="s">
        <v>3225</v>
      </c>
      <c r="X2003" t="s">
        <v>36</v>
      </c>
      <c r="Z2003" t="e">
        <f>VLOOKUP(N2003,Sheet3!J:J,1,0)</f>
        <v>#N/A</v>
      </c>
      <c r="AA2003" t="e">
        <f>VLOOKUP(I2003,Sheet3!$E$2:$E$8,1,0)</f>
        <v>#N/A</v>
      </c>
    </row>
    <row r="2004" spans="1:27" hidden="1" x14ac:dyDescent="0.25">
      <c r="A2004">
        <v>290059</v>
      </c>
      <c r="B2004" t="s">
        <v>3168</v>
      </c>
      <c r="E2004" t="s">
        <v>3200</v>
      </c>
      <c r="H2004">
        <v>1204</v>
      </c>
      <c r="I2004">
        <v>24002985</v>
      </c>
      <c r="J2004" t="s">
        <v>3224</v>
      </c>
      <c r="K2004" s="38">
        <v>45376</v>
      </c>
      <c r="L2004" s="38">
        <v>45376</v>
      </c>
      <c r="M2004" t="s">
        <v>3226</v>
      </c>
      <c r="N2004" t="s">
        <v>3633</v>
      </c>
      <c r="R2004">
        <v>0</v>
      </c>
      <c r="V2004">
        <v>14475723</v>
      </c>
      <c r="X2004" t="s">
        <v>36</v>
      </c>
      <c r="Y2004" t="s">
        <v>3204</v>
      </c>
      <c r="Z2004" t="e">
        <f>VLOOKUP(N2004,Sheet3!J:J,1,0)</f>
        <v>#N/A</v>
      </c>
      <c r="AA2004" t="e">
        <f>VLOOKUP(I2004,Sheet3!$E$2:$E$8,1,0)</f>
        <v>#N/A</v>
      </c>
    </row>
    <row r="2005" spans="1:27" hidden="1" x14ac:dyDescent="0.25">
      <c r="A2005">
        <v>290059</v>
      </c>
      <c r="B2005" t="s">
        <v>3168</v>
      </c>
      <c r="E2005" t="s">
        <v>3200</v>
      </c>
      <c r="H2005">
        <v>1204</v>
      </c>
      <c r="I2005">
        <v>24002985</v>
      </c>
      <c r="J2005" t="s">
        <v>3228</v>
      </c>
      <c r="K2005" s="38">
        <v>45376</v>
      </c>
      <c r="L2005" s="38">
        <v>45376</v>
      </c>
      <c r="M2005" t="s">
        <v>3226</v>
      </c>
      <c r="N2005" t="s">
        <v>3633</v>
      </c>
      <c r="O2005">
        <v>4830</v>
      </c>
      <c r="Q2005" t="s">
        <v>36</v>
      </c>
      <c r="R2005">
        <v>1.39</v>
      </c>
      <c r="S2005">
        <v>4830</v>
      </c>
      <c r="U2005">
        <v>6713.7</v>
      </c>
      <c r="V2005">
        <v>14475724</v>
      </c>
      <c r="X2005" t="s">
        <v>36</v>
      </c>
      <c r="Y2005" t="s">
        <v>3204</v>
      </c>
      <c r="Z2005" t="e">
        <f>VLOOKUP(N2005,Sheet3!J:J,1,0)</f>
        <v>#N/A</v>
      </c>
      <c r="AA2005" t="e">
        <f>VLOOKUP(I2005,Sheet3!$E$2:$E$8,1,0)</f>
        <v>#N/A</v>
      </c>
    </row>
    <row r="2006" spans="1:27" hidden="1" x14ac:dyDescent="0.25">
      <c r="A2006">
        <v>290059</v>
      </c>
      <c r="B2006" t="s">
        <v>3168</v>
      </c>
      <c r="E2006" t="s">
        <v>3200</v>
      </c>
      <c r="H2006">
        <v>1204</v>
      </c>
      <c r="I2006">
        <v>182389</v>
      </c>
      <c r="J2006" t="s">
        <v>3229</v>
      </c>
      <c r="K2006" s="38">
        <v>45408</v>
      </c>
      <c r="L2006" s="38">
        <v>45408</v>
      </c>
      <c r="M2006" t="s">
        <v>3226</v>
      </c>
      <c r="N2006" t="s">
        <v>3633</v>
      </c>
      <c r="O2006">
        <v>-4830</v>
      </c>
      <c r="P2006" t="e">
        <f>VLOOKUP(I2006,Sheet3!$E$2:$E$16,1,0)</f>
        <v>#N/A</v>
      </c>
      <c r="Q2006" t="s">
        <v>36</v>
      </c>
      <c r="R2006">
        <v>1.39</v>
      </c>
      <c r="S2006">
        <v>-4830</v>
      </c>
      <c r="U2006">
        <v>-6713.7</v>
      </c>
      <c r="V2006">
        <v>14503903</v>
      </c>
      <c r="X2006" t="s">
        <v>36</v>
      </c>
      <c r="Y2006" t="s">
        <v>3204</v>
      </c>
      <c r="Z2006" t="e">
        <f>VLOOKUP(N2006,Sheet3!J:J,1,0)</f>
        <v>#N/A</v>
      </c>
      <c r="AA2006" t="e">
        <f>VLOOKUP(I2006,Sheet3!$E$2:$E$8,1,0)</f>
        <v>#N/A</v>
      </c>
    </row>
    <row r="2007" spans="1:27" hidden="1" x14ac:dyDescent="0.25">
      <c r="A2007">
        <v>290059</v>
      </c>
      <c r="B2007">
        <v>290059</v>
      </c>
      <c r="H2007">
        <v>1204</v>
      </c>
      <c r="M2007" t="s">
        <v>3226</v>
      </c>
      <c r="N2007" t="s">
        <v>3633</v>
      </c>
      <c r="R2007" t="s">
        <v>3225</v>
      </c>
      <c r="X2007" t="s">
        <v>36</v>
      </c>
      <c r="Z2007" t="e">
        <f>VLOOKUP(N2007,Sheet3!J:J,1,0)</f>
        <v>#N/A</v>
      </c>
      <c r="AA2007" t="e">
        <f>VLOOKUP(I2007,Sheet3!$E$2:$E$8,1,0)</f>
        <v>#N/A</v>
      </c>
    </row>
    <row r="2008" spans="1:27" hidden="1" x14ac:dyDescent="0.25">
      <c r="A2008">
        <v>290059</v>
      </c>
      <c r="B2008" t="s">
        <v>3168</v>
      </c>
      <c r="E2008" t="s">
        <v>3200</v>
      </c>
      <c r="H2008">
        <v>1204</v>
      </c>
      <c r="I2008">
        <v>24002985</v>
      </c>
      <c r="J2008" t="s">
        <v>3224</v>
      </c>
      <c r="K2008" s="38">
        <v>45376</v>
      </c>
      <c r="L2008" s="38">
        <v>45376</v>
      </c>
      <c r="M2008" t="s">
        <v>3226</v>
      </c>
      <c r="N2008" t="s">
        <v>3634</v>
      </c>
      <c r="R2008">
        <v>0</v>
      </c>
      <c r="V2008">
        <v>14475727</v>
      </c>
      <c r="X2008" t="s">
        <v>36</v>
      </c>
      <c r="Y2008" t="s">
        <v>3204</v>
      </c>
      <c r="Z2008" t="e">
        <f>VLOOKUP(N2008,Sheet3!J:J,1,0)</f>
        <v>#N/A</v>
      </c>
      <c r="AA2008" t="e">
        <f>VLOOKUP(I2008,Sheet3!$E$2:$E$8,1,0)</f>
        <v>#N/A</v>
      </c>
    </row>
    <row r="2009" spans="1:27" hidden="1" x14ac:dyDescent="0.25">
      <c r="A2009">
        <v>290059</v>
      </c>
      <c r="B2009" t="s">
        <v>3168</v>
      </c>
      <c r="E2009" t="s">
        <v>3200</v>
      </c>
      <c r="H2009">
        <v>1204</v>
      </c>
      <c r="I2009">
        <v>24002985</v>
      </c>
      <c r="J2009" t="s">
        <v>3228</v>
      </c>
      <c r="K2009" s="38">
        <v>45376</v>
      </c>
      <c r="L2009" s="38">
        <v>45376</v>
      </c>
      <c r="M2009" t="s">
        <v>3226</v>
      </c>
      <c r="N2009" t="s">
        <v>3634</v>
      </c>
      <c r="O2009">
        <v>4124</v>
      </c>
      <c r="Q2009" t="s">
        <v>36</v>
      </c>
      <c r="R2009">
        <v>1.39</v>
      </c>
      <c r="S2009">
        <v>4124</v>
      </c>
      <c r="U2009">
        <v>5732.36</v>
      </c>
      <c r="V2009">
        <v>14475728</v>
      </c>
      <c r="X2009" t="s">
        <v>36</v>
      </c>
      <c r="Y2009" t="s">
        <v>3204</v>
      </c>
      <c r="Z2009" t="e">
        <f>VLOOKUP(N2009,Sheet3!J:J,1,0)</f>
        <v>#N/A</v>
      </c>
      <c r="AA2009" t="e">
        <f>VLOOKUP(I2009,Sheet3!$E$2:$E$8,1,0)</f>
        <v>#N/A</v>
      </c>
    </row>
    <row r="2010" spans="1:27" hidden="1" x14ac:dyDescent="0.25">
      <c r="A2010">
        <v>290059</v>
      </c>
      <c r="B2010" t="s">
        <v>3168</v>
      </c>
      <c r="E2010" t="s">
        <v>3200</v>
      </c>
      <c r="H2010">
        <v>1204</v>
      </c>
      <c r="I2010">
        <v>14028862</v>
      </c>
      <c r="J2010" t="s">
        <v>3233</v>
      </c>
      <c r="K2010" s="38">
        <v>45386</v>
      </c>
      <c r="L2010" s="38">
        <v>45386</v>
      </c>
      <c r="M2010" t="s">
        <v>3226</v>
      </c>
      <c r="N2010" t="s">
        <v>3634</v>
      </c>
      <c r="O2010">
        <v>-12</v>
      </c>
      <c r="Q2010" t="s">
        <v>36</v>
      </c>
      <c r="R2010">
        <v>1.39</v>
      </c>
      <c r="S2010">
        <v>-12</v>
      </c>
      <c r="U2010">
        <v>-16.68</v>
      </c>
      <c r="V2010">
        <v>14487749</v>
      </c>
      <c r="X2010" t="s">
        <v>36</v>
      </c>
      <c r="Y2010" t="s">
        <v>3204</v>
      </c>
      <c r="Z2010" t="e">
        <f>VLOOKUP(N2010,Sheet3!J:J,1,0)</f>
        <v>#N/A</v>
      </c>
      <c r="AA2010" t="e">
        <f>VLOOKUP(I2010,Sheet3!$E$2:$E$8,1,0)</f>
        <v>#N/A</v>
      </c>
    </row>
    <row r="2011" spans="1:27" hidden="1" x14ac:dyDescent="0.25">
      <c r="A2011">
        <v>290059</v>
      </c>
      <c r="B2011" t="s">
        <v>3168</v>
      </c>
      <c r="E2011" t="s">
        <v>3200</v>
      </c>
      <c r="H2011">
        <v>1204</v>
      </c>
      <c r="I2011">
        <v>182392</v>
      </c>
      <c r="J2011" t="s">
        <v>3229</v>
      </c>
      <c r="K2011" s="38">
        <v>45387</v>
      </c>
      <c r="L2011" s="38">
        <v>45387</v>
      </c>
      <c r="M2011" t="s">
        <v>3226</v>
      </c>
      <c r="N2011" t="s">
        <v>3634</v>
      </c>
      <c r="O2011">
        <v>-3956</v>
      </c>
      <c r="P2011" t="e">
        <f>VLOOKUP(I2011,Sheet3!$E$2:$E$16,1,0)</f>
        <v>#N/A</v>
      </c>
      <c r="Q2011" t="s">
        <v>36</v>
      </c>
      <c r="R2011">
        <v>1.39</v>
      </c>
      <c r="S2011">
        <v>-3956</v>
      </c>
      <c r="U2011">
        <v>-5498.84</v>
      </c>
      <c r="V2011">
        <v>14488290</v>
      </c>
      <c r="X2011" t="s">
        <v>36</v>
      </c>
      <c r="Y2011" t="s">
        <v>3204</v>
      </c>
      <c r="Z2011" t="e">
        <f>VLOOKUP(N2011,Sheet3!J:J,1,0)</f>
        <v>#N/A</v>
      </c>
      <c r="AA2011" t="e">
        <f>VLOOKUP(I2011,Sheet3!$E$2:$E$8,1,0)</f>
        <v>#N/A</v>
      </c>
    </row>
    <row r="2012" spans="1:27" hidden="1" x14ac:dyDescent="0.25">
      <c r="A2012">
        <v>290059</v>
      </c>
      <c r="B2012" t="s">
        <v>3168</v>
      </c>
      <c r="E2012" t="s">
        <v>3200</v>
      </c>
      <c r="H2012">
        <v>1204</v>
      </c>
      <c r="I2012">
        <v>182418</v>
      </c>
      <c r="J2012" t="s">
        <v>3229</v>
      </c>
      <c r="K2012" s="38">
        <v>45401</v>
      </c>
      <c r="L2012" s="38">
        <v>45401</v>
      </c>
      <c r="M2012" t="s">
        <v>3226</v>
      </c>
      <c r="N2012" t="s">
        <v>3634</v>
      </c>
      <c r="O2012">
        <v>-55</v>
      </c>
      <c r="P2012" t="e">
        <f>VLOOKUP(I2012,Sheet3!$E$2:$E$16,1,0)</f>
        <v>#N/A</v>
      </c>
      <c r="Q2012" t="s">
        <v>36</v>
      </c>
      <c r="R2012">
        <v>1.39</v>
      </c>
      <c r="S2012">
        <v>-55</v>
      </c>
      <c r="U2012">
        <v>-76.45</v>
      </c>
      <c r="V2012">
        <v>14494855</v>
      </c>
      <c r="X2012" t="s">
        <v>36</v>
      </c>
      <c r="Y2012" t="s">
        <v>3204</v>
      </c>
      <c r="Z2012" t="e">
        <f>VLOOKUP(N2012,Sheet3!J:J,1,0)</f>
        <v>#N/A</v>
      </c>
      <c r="AA2012" t="e">
        <f>VLOOKUP(I2012,Sheet3!$E$2:$E$8,1,0)</f>
        <v>#N/A</v>
      </c>
    </row>
    <row r="2013" spans="1:27" hidden="1" x14ac:dyDescent="0.25">
      <c r="A2013">
        <v>290059</v>
      </c>
      <c r="B2013" t="s">
        <v>3168</v>
      </c>
      <c r="E2013" t="s">
        <v>3200</v>
      </c>
      <c r="H2013">
        <v>1204</v>
      </c>
      <c r="I2013">
        <v>182419</v>
      </c>
      <c r="J2013" t="s">
        <v>3229</v>
      </c>
      <c r="K2013" s="38">
        <v>45408</v>
      </c>
      <c r="L2013" s="38">
        <v>45408</v>
      </c>
      <c r="M2013" t="s">
        <v>3226</v>
      </c>
      <c r="N2013" t="s">
        <v>3634</v>
      </c>
      <c r="O2013">
        <v>-27</v>
      </c>
      <c r="P2013" t="e">
        <f>VLOOKUP(I2013,Sheet3!$E$2:$E$16,1,0)</f>
        <v>#N/A</v>
      </c>
      <c r="Q2013" t="s">
        <v>36</v>
      </c>
      <c r="R2013">
        <v>1.39</v>
      </c>
      <c r="S2013">
        <v>-27</v>
      </c>
      <c r="U2013">
        <v>-37.53</v>
      </c>
      <c r="V2013">
        <v>14504228</v>
      </c>
      <c r="X2013" t="s">
        <v>36</v>
      </c>
      <c r="Y2013" t="s">
        <v>3204</v>
      </c>
      <c r="Z2013" t="e">
        <f>VLOOKUP(N2013,Sheet3!J:J,1,0)</f>
        <v>#N/A</v>
      </c>
      <c r="AA2013" t="e">
        <f>VLOOKUP(I2013,Sheet3!$E$2:$E$8,1,0)</f>
        <v>#N/A</v>
      </c>
    </row>
    <row r="2014" spans="1:27" hidden="1" x14ac:dyDescent="0.25">
      <c r="A2014">
        <v>290059</v>
      </c>
      <c r="B2014" t="s">
        <v>3168</v>
      </c>
      <c r="E2014" t="s">
        <v>3200</v>
      </c>
      <c r="H2014">
        <v>1204</v>
      </c>
      <c r="I2014">
        <v>182420</v>
      </c>
      <c r="J2014" t="s">
        <v>3229</v>
      </c>
      <c r="K2014" s="38">
        <v>45408</v>
      </c>
      <c r="L2014" s="38">
        <v>45408</v>
      </c>
      <c r="M2014" t="s">
        <v>3226</v>
      </c>
      <c r="N2014" t="s">
        <v>3634</v>
      </c>
      <c r="O2014">
        <v>-3</v>
      </c>
      <c r="P2014" t="e">
        <f>VLOOKUP(I2014,Sheet3!$E$2:$E$16,1,0)</f>
        <v>#N/A</v>
      </c>
      <c r="Q2014" t="s">
        <v>36</v>
      </c>
      <c r="R2014">
        <v>1.39</v>
      </c>
      <c r="S2014">
        <v>-3</v>
      </c>
      <c r="U2014">
        <v>-4.17</v>
      </c>
      <c r="V2014">
        <v>14504236</v>
      </c>
      <c r="X2014" t="s">
        <v>36</v>
      </c>
      <c r="Y2014" t="s">
        <v>3204</v>
      </c>
      <c r="Z2014" t="e">
        <f>VLOOKUP(N2014,Sheet3!J:J,1,0)</f>
        <v>#N/A</v>
      </c>
      <c r="AA2014" t="e">
        <f>VLOOKUP(I2014,Sheet3!$E$2:$E$8,1,0)</f>
        <v>#N/A</v>
      </c>
    </row>
    <row r="2015" spans="1:27" hidden="1" x14ac:dyDescent="0.25">
      <c r="A2015">
        <v>290059</v>
      </c>
      <c r="B2015" t="s">
        <v>3168</v>
      </c>
      <c r="E2015" t="s">
        <v>3200</v>
      </c>
      <c r="H2015">
        <v>1204</v>
      </c>
      <c r="I2015">
        <v>182425</v>
      </c>
      <c r="J2015" t="s">
        <v>3229</v>
      </c>
      <c r="K2015" s="38">
        <v>45408</v>
      </c>
      <c r="L2015" s="38">
        <v>45408</v>
      </c>
      <c r="M2015" t="s">
        <v>3226</v>
      </c>
      <c r="N2015" t="s">
        <v>3634</v>
      </c>
      <c r="O2015">
        <v>-15</v>
      </c>
      <c r="P2015" t="e">
        <f>VLOOKUP(I2015,Sheet3!$E$2:$E$16,1,0)</f>
        <v>#N/A</v>
      </c>
      <c r="Q2015" t="s">
        <v>36</v>
      </c>
      <c r="R2015">
        <v>1.39</v>
      </c>
      <c r="S2015">
        <v>-15</v>
      </c>
      <c r="U2015">
        <v>-20.85</v>
      </c>
      <c r="V2015">
        <v>14504248</v>
      </c>
      <c r="X2015" t="s">
        <v>36</v>
      </c>
      <c r="Y2015" t="s">
        <v>3204</v>
      </c>
      <c r="Z2015" t="e">
        <f>VLOOKUP(N2015,Sheet3!J:J,1,0)</f>
        <v>#N/A</v>
      </c>
      <c r="AA2015" t="e">
        <f>VLOOKUP(I2015,Sheet3!$E$2:$E$8,1,0)</f>
        <v>#N/A</v>
      </c>
    </row>
    <row r="2016" spans="1:27" hidden="1" x14ac:dyDescent="0.25">
      <c r="A2016">
        <v>290059</v>
      </c>
      <c r="B2016" t="s">
        <v>3168</v>
      </c>
      <c r="E2016" t="s">
        <v>3200</v>
      </c>
      <c r="H2016">
        <v>1204</v>
      </c>
      <c r="I2016">
        <v>182690</v>
      </c>
      <c r="J2016" t="s">
        <v>3229</v>
      </c>
      <c r="K2016" s="38">
        <v>45420</v>
      </c>
      <c r="L2016" s="38">
        <v>45420</v>
      </c>
      <c r="M2016" t="s">
        <v>3226</v>
      </c>
      <c r="N2016" t="s">
        <v>3634</v>
      </c>
      <c r="O2016">
        <v>-12</v>
      </c>
      <c r="P2016" t="e">
        <f>VLOOKUP(I2016,Sheet3!$E$2:$E$16,1,0)</f>
        <v>#N/A</v>
      </c>
      <c r="Q2016" t="s">
        <v>36</v>
      </c>
      <c r="R2016">
        <v>1.39</v>
      </c>
      <c r="S2016">
        <v>-12</v>
      </c>
      <c r="U2016">
        <v>-16.68</v>
      </c>
      <c r="V2016">
        <v>14520468</v>
      </c>
      <c r="X2016" t="s">
        <v>36</v>
      </c>
      <c r="Y2016" t="s">
        <v>3204</v>
      </c>
      <c r="Z2016" t="e">
        <f>VLOOKUP(N2016,Sheet3!J:J,1,0)</f>
        <v>#N/A</v>
      </c>
      <c r="AA2016" t="e">
        <f>VLOOKUP(I2016,Sheet3!$E$2:$E$8,1,0)</f>
        <v>#N/A</v>
      </c>
    </row>
    <row r="2017" spans="1:27" hidden="1" x14ac:dyDescent="0.25">
      <c r="A2017">
        <v>290059</v>
      </c>
      <c r="B2017" t="s">
        <v>3168</v>
      </c>
      <c r="E2017" t="s">
        <v>3200</v>
      </c>
      <c r="H2017">
        <v>1204</v>
      </c>
      <c r="I2017">
        <v>182735</v>
      </c>
      <c r="J2017" t="s">
        <v>3229</v>
      </c>
      <c r="K2017" s="38">
        <v>45426</v>
      </c>
      <c r="L2017" s="38">
        <v>45426</v>
      </c>
      <c r="M2017" t="s">
        <v>3226</v>
      </c>
      <c r="N2017" t="s">
        <v>3634</v>
      </c>
      <c r="O2017">
        <v>-44</v>
      </c>
      <c r="P2017" t="e">
        <f>VLOOKUP(I2017,Sheet3!$E$2:$E$16,1,0)</f>
        <v>#N/A</v>
      </c>
      <c r="Q2017" t="s">
        <v>36</v>
      </c>
      <c r="R2017">
        <v>1.39</v>
      </c>
      <c r="S2017">
        <v>-44</v>
      </c>
      <c r="U2017">
        <v>-61.16</v>
      </c>
      <c r="V2017">
        <v>14527687</v>
      </c>
      <c r="X2017" t="s">
        <v>36</v>
      </c>
      <c r="Y2017" t="s">
        <v>3204</v>
      </c>
      <c r="Z2017" t="e">
        <f>VLOOKUP(N2017,Sheet3!J:J,1,0)</f>
        <v>#N/A</v>
      </c>
      <c r="AA2017" t="e">
        <f>VLOOKUP(I2017,Sheet3!$E$2:$E$8,1,0)</f>
        <v>#N/A</v>
      </c>
    </row>
    <row r="2018" spans="1:27" hidden="1" x14ac:dyDescent="0.25">
      <c r="A2018">
        <v>290059</v>
      </c>
      <c r="B2018">
        <v>290059</v>
      </c>
      <c r="H2018">
        <v>1204</v>
      </c>
      <c r="M2018" t="s">
        <v>3226</v>
      </c>
      <c r="N2018" t="s">
        <v>3634</v>
      </c>
      <c r="R2018" t="s">
        <v>3225</v>
      </c>
      <c r="X2018" t="s">
        <v>36</v>
      </c>
      <c r="Z2018" t="e">
        <f>VLOOKUP(N2018,Sheet3!J:J,1,0)</f>
        <v>#N/A</v>
      </c>
      <c r="AA2018" t="e">
        <f>VLOOKUP(I2018,Sheet3!$E$2:$E$8,1,0)</f>
        <v>#N/A</v>
      </c>
    </row>
    <row r="2019" spans="1:27" hidden="1" x14ac:dyDescent="0.25">
      <c r="A2019">
        <v>290059</v>
      </c>
      <c r="B2019" t="s">
        <v>3168</v>
      </c>
      <c r="E2019" t="s">
        <v>3200</v>
      </c>
      <c r="H2019">
        <v>1204</v>
      </c>
      <c r="I2019">
        <v>24002985</v>
      </c>
      <c r="J2019" t="s">
        <v>3224</v>
      </c>
      <c r="K2019" s="38">
        <v>45376</v>
      </c>
      <c r="L2019" s="38">
        <v>45376</v>
      </c>
      <c r="M2019" t="s">
        <v>3226</v>
      </c>
      <c r="N2019" t="s">
        <v>3635</v>
      </c>
      <c r="R2019">
        <v>0</v>
      </c>
      <c r="V2019">
        <v>14475729</v>
      </c>
      <c r="X2019" t="s">
        <v>36</v>
      </c>
      <c r="Y2019" t="s">
        <v>3204</v>
      </c>
      <c r="Z2019" t="e">
        <f>VLOOKUP(N2019,Sheet3!J:J,1,0)</f>
        <v>#N/A</v>
      </c>
      <c r="AA2019" t="e">
        <f>VLOOKUP(I2019,Sheet3!$E$2:$E$8,1,0)</f>
        <v>#N/A</v>
      </c>
    </row>
    <row r="2020" spans="1:27" hidden="1" x14ac:dyDescent="0.25">
      <c r="A2020">
        <v>290059</v>
      </c>
      <c r="B2020" t="s">
        <v>3168</v>
      </c>
      <c r="E2020" t="s">
        <v>3200</v>
      </c>
      <c r="H2020">
        <v>1204</v>
      </c>
      <c r="I2020">
        <v>24002985</v>
      </c>
      <c r="J2020" t="s">
        <v>3228</v>
      </c>
      <c r="K2020" s="38">
        <v>45376</v>
      </c>
      <c r="L2020" s="38">
        <v>45376</v>
      </c>
      <c r="M2020" t="s">
        <v>3226</v>
      </c>
      <c r="N2020" t="s">
        <v>3635</v>
      </c>
      <c r="O2020">
        <v>394.5</v>
      </c>
      <c r="Q2020" t="s">
        <v>36</v>
      </c>
      <c r="R2020">
        <v>1.39</v>
      </c>
      <c r="S2020">
        <v>394.5</v>
      </c>
      <c r="U2020">
        <v>548.36</v>
      </c>
      <c r="V2020">
        <v>14475730</v>
      </c>
      <c r="X2020" t="s">
        <v>36</v>
      </c>
      <c r="Y2020" t="s">
        <v>3204</v>
      </c>
      <c r="Z2020" t="e">
        <f>VLOOKUP(N2020,Sheet3!J:J,1,0)</f>
        <v>#N/A</v>
      </c>
      <c r="AA2020" t="e">
        <f>VLOOKUP(I2020,Sheet3!$E$2:$E$8,1,0)</f>
        <v>#N/A</v>
      </c>
    </row>
    <row r="2021" spans="1:27" hidden="1" x14ac:dyDescent="0.25">
      <c r="A2021">
        <v>290059</v>
      </c>
      <c r="B2021" t="s">
        <v>3168</v>
      </c>
      <c r="E2021" t="s">
        <v>3200</v>
      </c>
      <c r="H2021">
        <v>1204</v>
      </c>
      <c r="I2021">
        <v>182393</v>
      </c>
      <c r="J2021" t="s">
        <v>3229</v>
      </c>
      <c r="K2021" s="38">
        <v>45408</v>
      </c>
      <c r="L2021" s="38">
        <v>45408</v>
      </c>
      <c r="M2021" t="s">
        <v>3226</v>
      </c>
      <c r="N2021" t="s">
        <v>3635</v>
      </c>
      <c r="O2021">
        <v>-394.5</v>
      </c>
      <c r="P2021" t="e">
        <f>VLOOKUP(I2021,Sheet3!$E$2:$E$16,1,0)</f>
        <v>#N/A</v>
      </c>
      <c r="Q2021" t="s">
        <v>36</v>
      </c>
      <c r="R2021">
        <v>1.39</v>
      </c>
      <c r="S2021">
        <v>-394.5</v>
      </c>
      <c r="U2021">
        <v>-548.36</v>
      </c>
      <c r="V2021">
        <v>14503955</v>
      </c>
      <c r="X2021" t="s">
        <v>36</v>
      </c>
      <c r="Y2021" t="s">
        <v>3204</v>
      </c>
      <c r="Z2021" t="e">
        <f>VLOOKUP(N2021,Sheet3!J:J,1,0)</f>
        <v>#N/A</v>
      </c>
      <c r="AA2021" t="e">
        <f>VLOOKUP(I2021,Sheet3!$E$2:$E$8,1,0)</f>
        <v>#N/A</v>
      </c>
    </row>
    <row r="2022" spans="1:27" hidden="1" x14ac:dyDescent="0.25">
      <c r="A2022">
        <v>290059</v>
      </c>
      <c r="B2022">
        <v>290059</v>
      </c>
      <c r="H2022">
        <v>1204</v>
      </c>
      <c r="M2022" t="s">
        <v>3226</v>
      </c>
      <c r="N2022" t="s">
        <v>3635</v>
      </c>
      <c r="R2022" t="s">
        <v>3225</v>
      </c>
      <c r="X2022" t="s">
        <v>36</v>
      </c>
      <c r="Z2022" t="e">
        <f>VLOOKUP(N2022,Sheet3!J:J,1,0)</f>
        <v>#N/A</v>
      </c>
      <c r="AA2022" t="e">
        <f>VLOOKUP(I2022,Sheet3!$E$2:$E$8,1,0)</f>
        <v>#N/A</v>
      </c>
    </row>
    <row r="2023" spans="1:27" hidden="1" x14ac:dyDescent="0.25">
      <c r="A2023">
        <v>290059</v>
      </c>
      <c r="B2023" t="s">
        <v>3168</v>
      </c>
      <c r="E2023" t="s">
        <v>3200</v>
      </c>
      <c r="H2023">
        <v>1204</v>
      </c>
      <c r="I2023">
        <v>14028862</v>
      </c>
      <c r="J2023" t="s">
        <v>3224</v>
      </c>
      <c r="K2023" s="38">
        <v>45386</v>
      </c>
      <c r="L2023" s="38">
        <v>45386</v>
      </c>
      <c r="M2023" t="s">
        <v>3226</v>
      </c>
      <c r="N2023" t="s">
        <v>3636</v>
      </c>
      <c r="R2023">
        <v>0</v>
      </c>
      <c r="V2023">
        <v>14487750</v>
      </c>
      <c r="X2023" t="s">
        <v>36</v>
      </c>
      <c r="Y2023" t="s">
        <v>3204</v>
      </c>
      <c r="Z2023" t="e">
        <f>VLOOKUP(N2023,Sheet3!J:J,1,0)</f>
        <v>#N/A</v>
      </c>
      <c r="AA2023" t="e">
        <f>VLOOKUP(I2023,Sheet3!$E$2:$E$8,1,0)</f>
        <v>#N/A</v>
      </c>
    </row>
    <row r="2024" spans="1:27" hidden="1" x14ac:dyDescent="0.25">
      <c r="A2024">
        <v>290059</v>
      </c>
      <c r="B2024" t="s">
        <v>3168</v>
      </c>
      <c r="E2024" t="s">
        <v>3200</v>
      </c>
      <c r="H2024">
        <v>1204</v>
      </c>
      <c r="I2024">
        <v>14028862</v>
      </c>
      <c r="J2024" t="s">
        <v>3233</v>
      </c>
      <c r="K2024" s="38">
        <v>45386</v>
      </c>
      <c r="L2024" s="38">
        <v>45386</v>
      </c>
      <c r="M2024" t="s">
        <v>3226</v>
      </c>
      <c r="N2024" t="s">
        <v>3636</v>
      </c>
      <c r="O2024">
        <v>12</v>
      </c>
      <c r="Q2024" t="s">
        <v>36</v>
      </c>
      <c r="R2024">
        <v>1.39</v>
      </c>
      <c r="S2024">
        <v>12</v>
      </c>
      <c r="U2024">
        <v>16.68</v>
      </c>
      <c r="V2024">
        <v>14487751</v>
      </c>
      <c r="X2024" t="s">
        <v>36</v>
      </c>
      <c r="Y2024" t="s">
        <v>3204</v>
      </c>
      <c r="Z2024" t="e">
        <f>VLOOKUP(N2024,Sheet3!J:J,1,0)</f>
        <v>#N/A</v>
      </c>
      <c r="AA2024" t="e">
        <f>VLOOKUP(I2024,Sheet3!$E$2:$E$8,1,0)</f>
        <v>#N/A</v>
      </c>
    </row>
    <row r="2025" spans="1:27" hidden="1" x14ac:dyDescent="0.25">
      <c r="A2025">
        <v>290059</v>
      </c>
      <c r="B2025" t="s">
        <v>3168</v>
      </c>
      <c r="E2025" t="s">
        <v>3200</v>
      </c>
      <c r="H2025">
        <v>1204</v>
      </c>
      <c r="I2025">
        <v>182425</v>
      </c>
      <c r="J2025" t="s">
        <v>3229</v>
      </c>
      <c r="K2025" s="38">
        <v>45401</v>
      </c>
      <c r="L2025" s="38">
        <v>45401</v>
      </c>
      <c r="M2025" t="s">
        <v>3226</v>
      </c>
      <c r="N2025" t="s">
        <v>3636</v>
      </c>
      <c r="O2025">
        <v>-12</v>
      </c>
      <c r="P2025" t="e">
        <f>VLOOKUP(I2025,Sheet3!$E$2:$E$16,1,0)</f>
        <v>#N/A</v>
      </c>
      <c r="Q2025" t="s">
        <v>36</v>
      </c>
      <c r="R2025">
        <v>1.39</v>
      </c>
      <c r="S2025">
        <v>-12</v>
      </c>
      <c r="U2025">
        <v>-16.68</v>
      </c>
      <c r="V2025">
        <v>14494851</v>
      </c>
      <c r="X2025" t="s">
        <v>36</v>
      </c>
      <c r="Y2025" t="s">
        <v>3204</v>
      </c>
      <c r="Z2025" t="e">
        <f>VLOOKUP(N2025,Sheet3!J:J,1,0)</f>
        <v>#N/A</v>
      </c>
      <c r="AA2025" t="e">
        <f>VLOOKUP(I2025,Sheet3!$E$2:$E$8,1,0)</f>
        <v>#N/A</v>
      </c>
    </row>
    <row r="2026" spans="1:27" hidden="1" x14ac:dyDescent="0.25">
      <c r="A2026">
        <v>290059</v>
      </c>
      <c r="B2026">
        <v>290059</v>
      </c>
      <c r="H2026">
        <v>1204</v>
      </c>
      <c r="M2026" t="s">
        <v>3226</v>
      </c>
      <c r="N2026" t="s">
        <v>3636</v>
      </c>
      <c r="R2026" t="s">
        <v>3225</v>
      </c>
      <c r="X2026" t="s">
        <v>36</v>
      </c>
      <c r="Z2026" t="e">
        <f>VLOOKUP(N2026,Sheet3!J:J,1,0)</f>
        <v>#N/A</v>
      </c>
      <c r="AA2026" t="e">
        <f>VLOOKUP(I2026,Sheet3!$E$2:$E$8,1,0)</f>
        <v>#N/A</v>
      </c>
    </row>
    <row r="2027" spans="1:27" hidden="1" x14ac:dyDescent="0.25">
      <c r="A2027">
        <v>290059</v>
      </c>
      <c r="B2027" t="s">
        <v>3168</v>
      </c>
      <c r="E2027" t="s">
        <v>3200</v>
      </c>
      <c r="H2027">
        <v>1204</v>
      </c>
      <c r="I2027">
        <v>24003056</v>
      </c>
      <c r="J2027" t="s">
        <v>3224</v>
      </c>
      <c r="K2027" s="38">
        <v>45378</v>
      </c>
      <c r="L2027" s="38">
        <v>45378</v>
      </c>
      <c r="M2027" t="s">
        <v>3226</v>
      </c>
      <c r="N2027" t="s">
        <v>3637</v>
      </c>
      <c r="R2027">
        <v>0</v>
      </c>
      <c r="V2027">
        <v>14479076</v>
      </c>
      <c r="X2027" t="s">
        <v>36</v>
      </c>
      <c r="Y2027" t="s">
        <v>3204</v>
      </c>
      <c r="Z2027" t="e">
        <f>VLOOKUP(N2027,Sheet3!J:J,1,0)</f>
        <v>#N/A</v>
      </c>
      <c r="AA2027" t="e">
        <f>VLOOKUP(I2027,Sheet3!$E$2:$E$8,1,0)</f>
        <v>#N/A</v>
      </c>
    </row>
    <row r="2028" spans="1:27" hidden="1" x14ac:dyDescent="0.25">
      <c r="A2028">
        <v>290059</v>
      </c>
      <c r="B2028" t="s">
        <v>3168</v>
      </c>
      <c r="E2028" t="s">
        <v>3200</v>
      </c>
      <c r="H2028">
        <v>1204</v>
      </c>
      <c r="I2028">
        <v>24003056</v>
      </c>
      <c r="J2028" t="s">
        <v>3228</v>
      </c>
      <c r="K2028" s="38">
        <v>45378</v>
      </c>
      <c r="L2028" s="38">
        <v>45378</v>
      </c>
      <c r="M2028" t="s">
        <v>3226</v>
      </c>
      <c r="N2028" t="s">
        <v>3637</v>
      </c>
      <c r="O2028">
        <v>28.8</v>
      </c>
      <c r="Q2028" t="s">
        <v>36</v>
      </c>
      <c r="R2028">
        <v>0</v>
      </c>
      <c r="S2028">
        <v>28.8</v>
      </c>
      <c r="V2028">
        <v>14479097</v>
      </c>
      <c r="X2028" t="s">
        <v>36</v>
      </c>
      <c r="Y2028" t="s">
        <v>3204</v>
      </c>
      <c r="Z2028" t="e">
        <f>VLOOKUP(N2028,Sheet3!J:J,1,0)</f>
        <v>#N/A</v>
      </c>
      <c r="AA2028" t="e">
        <f>VLOOKUP(I2028,Sheet3!$E$2:$E$8,1,0)</f>
        <v>#N/A</v>
      </c>
    </row>
    <row r="2029" spans="1:27" hidden="1" x14ac:dyDescent="0.25">
      <c r="A2029">
        <v>290059</v>
      </c>
      <c r="B2029" t="s">
        <v>3168</v>
      </c>
      <c r="E2029" t="s">
        <v>3200</v>
      </c>
      <c r="H2029">
        <v>1204</v>
      </c>
      <c r="I2029">
        <v>24003056</v>
      </c>
      <c r="J2029" t="s">
        <v>3228</v>
      </c>
      <c r="K2029" s="38">
        <v>45378</v>
      </c>
      <c r="L2029" s="38">
        <v>45378</v>
      </c>
      <c r="M2029" t="s">
        <v>3226</v>
      </c>
      <c r="N2029" t="s">
        <v>3637</v>
      </c>
      <c r="O2029">
        <v>980.5</v>
      </c>
      <c r="Q2029" t="s">
        <v>36</v>
      </c>
      <c r="R2029">
        <v>1.39</v>
      </c>
      <c r="S2029">
        <v>980.5</v>
      </c>
      <c r="U2029">
        <v>1362.9</v>
      </c>
      <c r="V2029">
        <v>14479077</v>
      </c>
      <c r="X2029" t="s">
        <v>36</v>
      </c>
      <c r="Y2029" t="s">
        <v>3204</v>
      </c>
      <c r="Z2029" t="e">
        <f>VLOOKUP(N2029,Sheet3!J:J,1,0)</f>
        <v>#N/A</v>
      </c>
      <c r="AA2029" t="e">
        <f>VLOOKUP(I2029,Sheet3!$E$2:$E$8,1,0)</f>
        <v>#N/A</v>
      </c>
    </row>
    <row r="2030" spans="1:27" hidden="1" x14ac:dyDescent="0.25">
      <c r="A2030">
        <v>290059</v>
      </c>
      <c r="B2030" t="s">
        <v>3168</v>
      </c>
      <c r="E2030" t="s">
        <v>3200</v>
      </c>
      <c r="H2030">
        <v>1204</v>
      </c>
      <c r="I2030">
        <v>24003056</v>
      </c>
      <c r="J2030" t="s">
        <v>3228</v>
      </c>
      <c r="K2030" s="38">
        <v>45378</v>
      </c>
      <c r="L2030" s="38">
        <v>45378</v>
      </c>
      <c r="M2030" t="s">
        <v>3226</v>
      </c>
      <c r="N2030" t="s">
        <v>3637</v>
      </c>
      <c r="O2030">
        <v>43.3</v>
      </c>
      <c r="Q2030" t="s">
        <v>36</v>
      </c>
      <c r="R2030">
        <v>1.39</v>
      </c>
      <c r="S2030">
        <v>43.3</v>
      </c>
      <c r="U2030">
        <v>60.19</v>
      </c>
      <c r="V2030">
        <v>14479095</v>
      </c>
      <c r="X2030" t="s">
        <v>36</v>
      </c>
      <c r="Y2030" t="s">
        <v>3204</v>
      </c>
      <c r="Z2030" t="e">
        <f>VLOOKUP(N2030,Sheet3!J:J,1,0)</f>
        <v>#N/A</v>
      </c>
      <c r="AA2030" t="e">
        <f>VLOOKUP(I2030,Sheet3!$E$2:$E$8,1,0)</f>
        <v>#N/A</v>
      </c>
    </row>
    <row r="2031" spans="1:27" hidden="1" x14ac:dyDescent="0.25">
      <c r="A2031">
        <v>290059</v>
      </c>
      <c r="B2031" t="s">
        <v>3168</v>
      </c>
      <c r="E2031" t="s">
        <v>3200</v>
      </c>
      <c r="H2031">
        <v>1204</v>
      </c>
      <c r="I2031">
        <v>182415</v>
      </c>
      <c r="J2031" t="s">
        <v>3229</v>
      </c>
      <c r="K2031" s="38">
        <v>45399</v>
      </c>
      <c r="L2031" s="38">
        <v>45399</v>
      </c>
      <c r="M2031" t="s">
        <v>3226</v>
      </c>
      <c r="N2031" t="s">
        <v>3637</v>
      </c>
      <c r="O2031">
        <v>-1052.5999999999999</v>
      </c>
      <c r="P2031" t="e">
        <f>VLOOKUP(I2031,Sheet3!$E$2:$E$16,1,0)</f>
        <v>#N/A</v>
      </c>
      <c r="Q2031" t="s">
        <v>36</v>
      </c>
      <c r="R2031">
        <v>1.3520000000000001</v>
      </c>
      <c r="S2031">
        <v>-1052.5999999999999</v>
      </c>
      <c r="U2031">
        <v>-1423.12</v>
      </c>
      <c r="V2031">
        <v>14492894</v>
      </c>
      <c r="X2031" t="s">
        <v>36</v>
      </c>
      <c r="Y2031" t="s">
        <v>3204</v>
      </c>
      <c r="Z2031" t="e">
        <f>VLOOKUP(N2031,Sheet3!J:J,1,0)</f>
        <v>#N/A</v>
      </c>
      <c r="AA2031" t="e">
        <f>VLOOKUP(I2031,Sheet3!$E$2:$E$8,1,0)</f>
        <v>#N/A</v>
      </c>
    </row>
    <row r="2032" spans="1:27" hidden="1" x14ac:dyDescent="0.25">
      <c r="A2032">
        <v>290059</v>
      </c>
      <c r="B2032">
        <v>290059</v>
      </c>
      <c r="H2032">
        <v>1204</v>
      </c>
      <c r="M2032" t="s">
        <v>3226</v>
      </c>
      <c r="N2032" t="s">
        <v>3637</v>
      </c>
      <c r="R2032" t="s">
        <v>3225</v>
      </c>
      <c r="U2032">
        <v>-0.03</v>
      </c>
      <c r="X2032" t="s">
        <v>36</v>
      </c>
      <c r="Z2032" t="e">
        <f>VLOOKUP(N2032,Sheet3!J:J,1,0)</f>
        <v>#N/A</v>
      </c>
      <c r="AA2032" t="e">
        <f>VLOOKUP(I2032,Sheet3!$E$2:$E$8,1,0)</f>
        <v>#N/A</v>
      </c>
    </row>
    <row r="2033" spans="1:27" hidden="1" x14ac:dyDescent="0.25">
      <c r="A2033">
        <v>290059</v>
      </c>
      <c r="B2033" t="s">
        <v>3168</v>
      </c>
      <c r="E2033" t="s">
        <v>3200</v>
      </c>
      <c r="H2033">
        <v>1204</v>
      </c>
      <c r="I2033">
        <v>24003052</v>
      </c>
      <c r="J2033" t="s">
        <v>3224</v>
      </c>
      <c r="K2033" s="38">
        <v>45378</v>
      </c>
      <c r="L2033" s="38">
        <v>45378</v>
      </c>
      <c r="M2033" t="s">
        <v>3226</v>
      </c>
      <c r="N2033" t="s">
        <v>3638</v>
      </c>
      <c r="R2033">
        <v>0</v>
      </c>
      <c r="V2033">
        <v>14478944</v>
      </c>
      <c r="X2033" t="s">
        <v>36</v>
      </c>
      <c r="Y2033" t="s">
        <v>3204</v>
      </c>
      <c r="Z2033" t="e">
        <f>VLOOKUP(N2033,Sheet3!J:J,1,0)</f>
        <v>#N/A</v>
      </c>
      <c r="AA2033" t="e">
        <f>VLOOKUP(I2033,Sheet3!$E$2:$E$8,1,0)</f>
        <v>#N/A</v>
      </c>
    </row>
    <row r="2034" spans="1:27" hidden="1" x14ac:dyDescent="0.25">
      <c r="A2034">
        <v>290059</v>
      </c>
      <c r="B2034" t="s">
        <v>3168</v>
      </c>
      <c r="E2034" t="s">
        <v>3200</v>
      </c>
      <c r="H2034">
        <v>1204</v>
      </c>
      <c r="I2034">
        <v>24003052</v>
      </c>
      <c r="J2034" t="s">
        <v>3228</v>
      </c>
      <c r="K2034" s="38">
        <v>45378</v>
      </c>
      <c r="L2034" s="38">
        <v>45378</v>
      </c>
      <c r="M2034" t="s">
        <v>3226</v>
      </c>
      <c r="N2034" t="s">
        <v>3638</v>
      </c>
      <c r="O2034">
        <v>64.3</v>
      </c>
      <c r="Q2034" t="s">
        <v>36</v>
      </c>
      <c r="R2034">
        <v>1.39</v>
      </c>
      <c r="S2034">
        <v>64.3</v>
      </c>
      <c r="U2034">
        <v>89.38</v>
      </c>
      <c r="V2034">
        <v>14478945</v>
      </c>
      <c r="X2034" t="s">
        <v>36</v>
      </c>
      <c r="Y2034" t="s">
        <v>3204</v>
      </c>
      <c r="Z2034" t="e">
        <f>VLOOKUP(N2034,Sheet3!J:J,1,0)</f>
        <v>#N/A</v>
      </c>
      <c r="AA2034" t="e">
        <f>VLOOKUP(I2034,Sheet3!$E$2:$E$8,1,0)</f>
        <v>#N/A</v>
      </c>
    </row>
    <row r="2035" spans="1:27" hidden="1" x14ac:dyDescent="0.25">
      <c r="A2035">
        <v>290059</v>
      </c>
      <c r="B2035" t="s">
        <v>3168</v>
      </c>
      <c r="E2035" t="s">
        <v>3200</v>
      </c>
      <c r="H2035">
        <v>1204</v>
      </c>
      <c r="I2035">
        <v>24003052</v>
      </c>
      <c r="J2035" t="s">
        <v>3228</v>
      </c>
      <c r="K2035" s="38">
        <v>45378</v>
      </c>
      <c r="L2035" s="38">
        <v>45378</v>
      </c>
      <c r="M2035" t="s">
        <v>3226</v>
      </c>
      <c r="N2035" t="s">
        <v>3638</v>
      </c>
      <c r="O2035">
        <v>16.3</v>
      </c>
      <c r="Q2035" t="s">
        <v>36</v>
      </c>
      <c r="R2035">
        <v>0</v>
      </c>
      <c r="S2035">
        <v>16.3</v>
      </c>
      <c r="V2035">
        <v>14478946</v>
      </c>
      <c r="X2035" t="s">
        <v>36</v>
      </c>
      <c r="Y2035" t="s">
        <v>3204</v>
      </c>
      <c r="Z2035" t="e">
        <f>VLOOKUP(N2035,Sheet3!J:J,1,0)</f>
        <v>#N/A</v>
      </c>
      <c r="AA2035" t="e">
        <f>VLOOKUP(I2035,Sheet3!$E$2:$E$8,1,0)</f>
        <v>#N/A</v>
      </c>
    </row>
    <row r="2036" spans="1:27" hidden="1" x14ac:dyDescent="0.25">
      <c r="A2036">
        <v>290059</v>
      </c>
      <c r="B2036" t="s">
        <v>3168</v>
      </c>
      <c r="E2036" t="s">
        <v>3200</v>
      </c>
      <c r="H2036">
        <v>1204</v>
      </c>
      <c r="I2036">
        <v>14028857</v>
      </c>
      <c r="J2036" t="s">
        <v>3233</v>
      </c>
      <c r="K2036" s="38">
        <v>45386</v>
      </c>
      <c r="L2036" s="38">
        <v>45386</v>
      </c>
      <c r="M2036" t="s">
        <v>3226</v>
      </c>
      <c r="N2036" t="s">
        <v>3638</v>
      </c>
      <c r="O2036">
        <v>26</v>
      </c>
      <c r="Q2036" t="s">
        <v>36</v>
      </c>
      <c r="R2036">
        <v>1.39</v>
      </c>
      <c r="S2036">
        <v>26</v>
      </c>
      <c r="U2036">
        <v>36.14</v>
      </c>
      <c r="V2036">
        <v>14487743</v>
      </c>
      <c r="X2036" t="s">
        <v>36</v>
      </c>
      <c r="Y2036" t="s">
        <v>3204</v>
      </c>
      <c r="Z2036" t="e">
        <f>VLOOKUP(N2036,Sheet3!J:J,1,0)</f>
        <v>#N/A</v>
      </c>
      <c r="AA2036" t="e">
        <f>VLOOKUP(I2036,Sheet3!$E$2:$E$8,1,0)</f>
        <v>#N/A</v>
      </c>
    </row>
    <row r="2037" spans="1:27" hidden="1" x14ac:dyDescent="0.25">
      <c r="A2037">
        <v>290059</v>
      </c>
      <c r="B2037" t="s">
        <v>3168</v>
      </c>
      <c r="E2037" t="s">
        <v>3200</v>
      </c>
      <c r="H2037">
        <v>1204</v>
      </c>
      <c r="I2037">
        <v>14028859</v>
      </c>
      <c r="J2037" t="s">
        <v>3233</v>
      </c>
      <c r="K2037" s="38">
        <v>45386</v>
      </c>
      <c r="L2037" s="38">
        <v>45386</v>
      </c>
      <c r="M2037" t="s">
        <v>3226</v>
      </c>
      <c r="N2037" t="s">
        <v>3638</v>
      </c>
      <c r="O2037">
        <v>48</v>
      </c>
      <c r="Q2037" t="s">
        <v>36</v>
      </c>
      <c r="R2037">
        <v>1.39</v>
      </c>
      <c r="S2037">
        <v>48</v>
      </c>
      <c r="U2037">
        <v>66.72</v>
      </c>
      <c r="V2037">
        <v>14487745</v>
      </c>
      <c r="X2037" t="s">
        <v>36</v>
      </c>
      <c r="Y2037" t="s">
        <v>3204</v>
      </c>
      <c r="Z2037" t="e">
        <f>VLOOKUP(N2037,Sheet3!J:J,1,0)</f>
        <v>#N/A</v>
      </c>
      <c r="AA2037" t="e">
        <f>VLOOKUP(I2037,Sheet3!$E$2:$E$8,1,0)</f>
        <v>#N/A</v>
      </c>
    </row>
    <row r="2038" spans="1:27" hidden="1" x14ac:dyDescent="0.25">
      <c r="A2038">
        <v>290059</v>
      </c>
      <c r="B2038" t="s">
        <v>3168</v>
      </c>
      <c r="E2038" t="s">
        <v>3200</v>
      </c>
      <c r="H2038">
        <v>1204</v>
      </c>
      <c r="I2038">
        <v>182415</v>
      </c>
      <c r="J2038" t="s">
        <v>3229</v>
      </c>
      <c r="K2038" s="38">
        <v>45399</v>
      </c>
      <c r="L2038" s="38">
        <v>45399</v>
      </c>
      <c r="M2038" t="s">
        <v>3226</v>
      </c>
      <c r="N2038" t="s">
        <v>3638</v>
      </c>
      <c r="O2038">
        <v>-154.6</v>
      </c>
      <c r="P2038" t="e">
        <f>VLOOKUP(I2038,Sheet3!$E$2:$E$16,1,0)</f>
        <v>#N/A</v>
      </c>
      <c r="Q2038" t="s">
        <v>36</v>
      </c>
      <c r="R2038">
        <v>1.2435</v>
      </c>
      <c r="S2038">
        <v>-154.6</v>
      </c>
      <c r="U2038">
        <v>-192.25</v>
      </c>
      <c r="V2038">
        <v>14492895</v>
      </c>
      <c r="X2038" t="s">
        <v>36</v>
      </c>
      <c r="Y2038" t="s">
        <v>3204</v>
      </c>
      <c r="Z2038" t="e">
        <f>VLOOKUP(N2038,Sheet3!J:J,1,0)</f>
        <v>#N/A</v>
      </c>
      <c r="AA2038" t="e">
        <f>VLOOKUP(I2038,Sheet3!$E$2:$E$8,1,0)</f>
        <v>#N/A</v>
      </c>
    </row>
    <row r="2039" spans="1:27" hidden="1" x14ac:dyDescent="0.25">
      <c r="A2039">
        <v>290059</v>
      </c>
      <c r="B2039">
        <v>290059</v>
      </c>
      <c r="H2039">
        <v>1204</v>
      </c>
      <c r="M2039" t="s">
        <v>3226</v>
      </c>
      <c r="N2039" t="s">
        <v>3638</v>
      </c>
      <c r="R2039" t="s">
        <v>3225</v>
      </c>
      <c r="U2039">
        <v>-0.01</v>
      </c>
      <c r="X2039" t="s">
        <v>36</v>
      </c>
      <c r="Z2039" t="e">
        <f>VLOOKUP(N2039,Sheet3!J:J,1,0)</f>
        <v>#N/A</v>
      </c>
      <c r="AA2039" t="e">
        <f>VLOOKUP(I2039,Sheet3!$E$2:$E$8,1,0)</f>
        <v>#N/A</v>
      </c>
    </row>
    <row r="2040" spans="1:27" hidden="1" x14ac:dyDescent="0.25">
      <c r="A2040">
        <v>290059</v>
      </c>
      <c r="B2040" t="s">
        <v>3168</v>
      </c>
      <c r="E2040" t="s">
        <v>3200</v>
      </c>
      <c r="H2040">
        <v>1204</v>
      </c>
      <c r="I2040">
        <v>24003056</v>
      </c>
      <c r="J2040" t="s">
        <v>3224</v>
      </c>
      <c r="K2040" s="38">
        <v>45378</v>
      </c>
      <c r="L2040" s="38">
        <v>45378</v>
      </c>
      <c r="M2040" t="s">
        <v>3226</v>
      </c>
      <c r="N2040" t="s">
        <v>3639</v>
      </c>
      <c r="R2040">
        <v>0</v>
      </c>
      <c r="V2040">
        <v>14479088</v>
      </c>
      <c r="X2040" t="s">
        <v>36</v>
      </c>
      <c r="Y2040" t="s">
        <v>3204</v>
      </c>
      <c r="Z2040" t="e">
        <f>VLOOKUP(N2040,Sheet3!J:J,1,0)</f>
        <v>#N/A</v>
      </c>
      <c r="AA2040" t="e">
        <f>VLOOKUP(I2040,Sheet3!$E$2:$E$8,1,0)</f>
        <v>#N/A</v>
      </c>
    </row>
    <row r="2041" spans="1:27" hidden="1" x14ac:dyDescent="0.25">
      <c r="A2041">
        <v>290059</v>
      </c>
      <c r="B2041" t="s">
        <v>3168</v>
      </c>
      <c r="E2041" t="s">
        <v>3200</v>
      </c>
      <c r="H2041">
        <v>1204</v>
      </c>
      <c r="I2041">
        <v>24003056</v>
      </c>
      <c r="J2041" t="s">
        <v>3228</v>
      </c>
      <c r="K2041" s="38">
        <v>45378</v>
      </c>
      <c r="L2041" s="38">
        <v>45378</v>
      </c>
      <c r="M2041" t="s">
        <v>3226</v>
      </c>
      <c r="N2041" t="s">
        <v>3639</v>
      </c>
      <c r="O2041">
        <v>1487</v>
      </c>
      <c r="Q2041" t="s">
        <v>36</v>
      </c>
      <c r="R2041">
        <v>1.39</v>
      </c>
      <c r="S2041">
        <v>1487</v>
      </c>
      <c r="U2041">
        <v>2066.9299999999998</v>
      </c>
      <c r="V2041">
        <v>14479089</v>
      </c>
      <c r="X2041" t="s">
        <v>36</v>
      </c>
      <c r="Y2041" t="s">
        <v>3204</v>
      </c>
      <c r="Z2041" t="e">
        <f>VLOOKUP(N2041,Sheet3!J:J,1,0)</f>
        <v>#N/A</v>
      </c>
      <c r="AA2041" t="e">
        <f>VLOOKUP(I2041,Sheet3!$E$2:$E$8,1,0)</f>
        <v>#N/A</v>
      </c>
    </row>
    <row r="2042" spans="1:27" hidden="1" x14ac:dyDescent="0.25">
      <c r="A2042">
        <v>290059</v>
      </c>
      <c r="B2042" t="s">
        <v>3168</v>
      </c>
      <c r="E2042" t="s">
        <v>3200</v>
      </c>
      <c r="H2042">
        <v>1204</v>
      </c>
      <c r="I2042">
        <v>182476</v>
      </c>
      <c r="J2042" t="s">
        <v>3229</v>
      </c>
      <c r="K2042" s="38">
        <v>45401</v>
      </c>
      <c r="L2042" s="38">
        <v>45401</v>
      </c>
      <c r="M2042" t="s">
        <v>3226</v>
      </c>
      <c r="N2042" t="s">
        <v>3639</v>
      </c>
      <c r="O2042">
        <v>-1487</v>
      </c>
      <c r="P2042" t="e">
        <f>VLOOKUP(I2042,Sheet3!$E$2:$E$16,1,0)</f>
        <v>#N/A</v>
      </c>
      <c r="Q2042" t="s">
        <v>36</v>
      </c>
      <c r="R2042">
        <v>1.39</v>
      </c>
      <c r="S2042">
        <v>-1487</v>
      </c>
      <c r="U2042">
        <v>-2066.9299999999998</v>
      </c>
      <c r="V2042">
        <v>14495387</v>
      </c>
      <c r="X2042" t="s">
        <v>36</v>
      </c>
      <c r="Y2042" t="s">
        <v>3204</v>
      </c>
      <c r="Z2042" t="e">
        <f>VLOOKUP(N2042,Sheet3!J:J,1,0)</f>
        <v>#N/A</v>
      </c>
      <c r="AA2042" t="e">
        <f>VLOOKUP(I2042,Sheet3!$E$2:$E$8,1,0)</f>
        <v>#N/A</v>
      </c>
    </row>
    <row r="2043" spans="1:27" hidden="1" x14ac:dyDescent="0.25">
      <c r="A2043">
        <v>290059</v>
      </c>
      <c r="B2043">
        <v>290059</v>
      </c>
      <c r="H2043">
        <v>1204</v>
      </c>
      <c r="M2043" t="s">
        <v>3226</v>
      </c>
      <c r="N2043" t="s">
        <v>3639</v>
      </c>
      <c r="R2043" t="s">
        <v>3225</v>
      </c>
      <c r="X2043" t="s">
        <v>36</v>
      </c>
      <c r="Z2043" t="e">
        <f>VLOOKUP(N2043,Sheet3!J:J,1,0)</f>
        <v>#N/A</v>
      </c>
      <c r="AA2043" t="e">
        <f>VLOOKUP(I2043,Sheet3!$E$2:$E$8,1,0)</f>
        <v>#N/A</v>
      </c>
    </row>
    <row r="2044" spans="1:27" hidden="1" x14ac:dyDescent="0.25">
      <c r="A2044">
        <v>290059</v>
      </c>
      <c r="B2044" t="s">
        <v>3168</v>
      </c>
      <c r="E2044" t="s">
        <v>3200</v>
      </c>
      <c r="H2044">
        <v>1204</v>
      </c>
      <c r="I2044">
        <v>24003052</v>
      </c>
      <c r="J2044" t="s">
        <v>3224</v>
      </c>
      <c r="K2044" s="38">
        <v>45378</v>
      </c>
      <c r="L2044" s="38">
        <v>45378</v>
      </c>
      <c r="M2044" t="s">
        <v>3226</v>
      </c>
      <c r="N2044" t="s">
        <v>3640</v>
      </c>
      <c r="R2044">
        <v>0</v>
      </c>
      <c r="V2044">
        <v>14478934</v>
      </c>
      <c r="X2044" t="s">
        <v>36</v>
      </c>
      <c r="Y2044" t="s">
        <v>3204</v>
      </c>
      <c r="Z2044" t="e">
        <f>VLOOKUP(N2044,Sheet3!J:J,1,0)</f>
        <v>#N/A</v>
      </c>
      <c r="AA2044" t="e">
        <f>VLOOKUP(I2044,Sheet3!$E$2:$E$8,1,0)</f>
        <v>#N/A</v>
      </c>
    </row>
    <row r="2045" spans="1:27" hidden="1" x14ac:dyDescent="0.25">
      <c r="A2045">
        <v>290059</v>
      </c>
      <c r="B2045" t="s">
        <v>3168</v>
      </c>
      <c r="E2045" t="s">
        <v>3200</v>
      </c>
      <c r="H2045">
        <v>1204</v>
      </c>
      <c r="I2045">
        <v>24003052</v>
      </c>
      <c r="J2045" t="s">
        <v>3228</v>
      </c>
      <c r="K2045" s="38">
        <v>45378</v>
      </c>
      <c r="L2045" s="38">
        <v>45378</v>
      </c>
      <c r="M2045" t="s">
        <v>3226</v>
      </c>
      <c r="N2045" t="s">
        <v>3640</v>
      </c>
      <c r="O2045">
        <v>266.8</v>
      </c>
      <c r="Q2045" t="s">
        <v>36</v>
      </c>
      <c r="R2045">
        <v>1.39</v>
      </c>
      <c r="S2045">
        <v>266.8</v>
      </c>
      <c r="U2045">
        <v>370.85</v>
      </c>
      <c r="V2045">
        <v>14478935</v>
      </c>
      <c r="X2045" t="s">
        <v>36</v>
      </c>
      <c r="Y2045" t="s">
        <v>3204</v>
      </c>
      <c r="Z2045" t="e">
        <f>VLOOKUP(N2045,Sheet3!J:J,1,0)</f>
        <v>#N/A</v>
      </c>
      <c r="AA2045" t="e">
        <f>VLOOKUP(I2045,Sheet3!$E$2:$E$8,1,0)</f>
        <v>#N/A</v>
      </c>
    </row>
    <row r="2046" spans="1:27" hidden="1" x14ac:dyDescent="0.25">
      <c r="A2046">
        <v>290059</v>
      </c>
      <c r="B2046" t="s">
        <v>3168</v>
      </c>
      <c r="E2046" t="s">
        <v>3200</v>
      </c>
      <c r="H2046">
        <v>1204</v>
      </c>
      <c r="I2046">
        <v>14028865</v>
      </c>
      <c r="J2046" t="s">
        <v>3233</v>
      </c>
      <c r="K2046" s="38">
        <v>45386</v>
      </c>
      <c r="L2046" s="38">
        <v>45386</v>
      </c>
      <c r="M2046" t="s">
        <v>3226</v>
      </c>
      <c r="N2046" t="s">
        <v>3640</v>
      </c>
      <c r="O2046">
        <v>137</v>
      </c>
      <c r="Q2046" t="s">
        <v>36</v>
      </c>
      <c r="R2046">
        <v>1.39</v>
      </c>
      <c r="S2046">
        <v>137</v>
      </c>
      <c r="U2046">
        <v>190.43</v>
      </c>
      <c r="V2046">
        <v>14487763</v>
      </c>
      <c r="X2046" t="s">
        <v>36</v>
      </c>
      <c r="Y2046" t="s">
        <v>3204</v>
      </c>
      <c r="Z2046" t="e">
        <f>VLOOKUP(N2046,Sheet3!J:J,1,0)</f>
        <v>#N/A</v>
      </c>
      <c r="AA2046" t="e">
        <f>VLOOKUP(I2046,Sheet3!$E$2:$E$8,1,0)</f>
        <v>#N/A</v>
      </c>
    </row>
    <row r="2047" spans="1:27" hidden="1" x14ac:dyDescent="0.25">
      <c r="A2047">
        <v>290059</v>
      </c>
      <c r="B2047" t="s">
        <v>3168</v>
      </c>
      <c r="E2047" t="s">
        <v>3200</v>
      </c>
      <c r="H2047">
        <v>1204</v>
      </c>
      <c r="I2047">
        <v>182481</v>
      </c>
      <c r="J2047" t="s">
        <v>3229</v>
      </c>
      <c r="K2047" s="38">
        <v>45401</v>
      </c>
      <c r="L2047" s="38">
        <v>45401</v>
      </c>
      <c r="M2047" t="s">
        <v>3226</v>
      </c>
      <c r="N2047" t="s">
        <v>3640</v>
      </c>
      <c r="O2047">
        <v>-403.8</v>
      </c>
      <c r="P2047" t="e">
        <f>VLOOKUP(I2047,Sheet3!$E$2:$E$16,1,0)</f>
        <v>#N/A</v>
      </c>
      <c r="Q2047" t="s">
        <v>36</v>
      </c>
      <c r="R2047">
        <v>1.39</v>
      </c>
      <c r="S2047">
        <v>-403.8</v>
      </c>
      <c r="U2047">
        <v>-561.28</v>
      </c>
      <c r="V2047">
        <v>14495390</v>
      </c>
      <c r="X2047" t="s">
        <v>36</v>
      </c>
      <c r="Y2047" t="s">
        <v>3204</v>
      </c>
      <c r="Z2047" t="e">
        <f>VLOOKUP(N2047,Sheet3!J:J,1,0)</f>
        <v>#N/A</v>
      </c>
      <c r="AA2047" t="e">
        <f>VLOOKUP(I2047,Sheet3!$E$2:$E$8,1,0)</f>
        <v>#N/A</v>
      </c>
    </row>
    <row r="2048" spans="1:27" hidden="1" x14ac:dyDescent="0.25">
      <c r="A2048">
        <v>290059</v>
      </c>
      <c r="B2048">
        <v>290059</v>
      </c>
      <c r="H2048">
        <v>1204</v>
      </c>
      <c r="M2048" t="s">
        <v>3226</v>
      </c>
      <c r="N2048" t="s">
        <v>3640</v>
      </c>
      <c r="R2048" t="s">
        <v>3225</v>
      </c>
      <c r="X2048" t="s">
        <v>36</v>
      </c>
      <c r="Z2048" t="e">
        <f>VLOOKUP(N2048,Sheet3!J:J,1,0)</f>
        <v>#N/A</v>
      </c>
      <c r="AA2048" t="e">
        <f>VLOOKUP(I2048,Sheet3!$E$2:$E$8,1,0)</f>
        <v>#N/A</v>
      </c>
    </row>
    <row r="2049" spans="1:27" hidden="1" x14ac:dyDescent="0.25">
      <c r="A2049">
        <v>290059</v>
      </c>
      <c r="B2049" t="s">
        <v>3168</v>
      </c>
      <c r="E2049" t="s">
        <v>3200</v>
      </c>
      <c r="H2049">
        <v>1204</v>
      </c>
      <c r="I2049">
        <v>24003052</v>
      </c>
      <c r="J2049" t="s">
        <v>3224</v>
      </c>
      <c r="K2049" s="38">
        <v>45378</v>
      </c>
      <c r="L2049" s="38">
        <v>45378</v>
      </c>
      <c r="M2049" t="s">
        <v>3226</v>
      </c>
      <c r="N2049" t="s">
        <v>3641</v>
      </c>
      <c r="R2049">
        <v>0</v>
      </c>
      <c r="V2049">
        <v>14478936</v>
      </c>
      <c r="X2049" t="s">
        <v>36</v>
      </c>
      <c r="Y2049" t="s">
        <v>3204</v>
      </c>
      <c r="Z2049" t="e">
        <f>VLOOKUP(N2049,Sheet3!J:J,1,0)</f>
        <v>#N/A</v>
      </c>
      <c r="AA2049" t="e">
        <f>VLOOKUP(I2049,Sheet3!$E$2:$E$8,1,0)</f>
        <v>#N/A</v>
      </c>
    </row>
    <row r="2050" spans="1:27" hidden="1" x14ac:dyDescent="0.25">
      <c r="A2050">
        <v>290059</v>
      </c>
      <c r="B2050" t="s">
        <v>3168</v>
      </c>
      <c r="E2050" t="s">
        <v>3200</v>
      </c>
      <c r="H2050">
        <v>1204</v>
      </c>
      <c r="I2050">
        <v>24003052</v>
      </c>
      <c r="J2050" t="s">
        <v>3228</v>
      </c>
      <c r="K2050" s="38">
        <v>45378</v>
      </c>
      <c r="L2050" s="38">
        <v>45378</v>
      </c>
      <c r="M2050" t="s">
        <v>3226</v>
      </c>
      <c r="N2050" t="s">
        <v>3641</v>
      </c>
      <c r="O2050">
        <v>326</v>
      </c>
      <c r="Q2050" t="s">
        <v>36</v>
      </c>
      <c r="R2050">
        <v>1.39</v>
      </c>
      <c r="S2050">
        <v>326</v>
      </c>
      <c r="U2050">
        <v>453.14</v>
      </c>
      <c r="V2050">
        <v>14478937</v>
      </c>
      <c r="X2050" t="s">
        <v>36</v>
      </c>
      <c r="Y2050" t="s">
        <v>3204</v>
      </c>
      <c r="Z2050" t="e">
        <f>VLOOKUP(N2050,Sheet3!J:J,1,0)</f>
        <v>#N/A</v>
      </c>
      <c r="AA2050" t="e">
        <f>VLOOKUP(I2050,Sheet3!$E$2:$E$8,1,0)</f>
        <v>#N/A</v>
      </c>
    </row>
    <row r="2051" spans="1:27" hidden="1" x14ac:dyDescent="0.25">
      <c r="A2051">
        <v>290059</v>
      </c>
      <c r="B2051" t="s">
        <v>3168</v>
      </c>
      <c r="E2051" t="s">
        <v>3200</v>
      </c>
      <c r="H2051">
        <v>1204</v>
      </c>
      <c r="I2051">
        <v>14028857</v>
      </c>
      <c r="J2051" t="s">
        <v>3233</v>
      </c>
      <c r="K2051" s="38">
        <v>45386</v>
      </c>
      <c r="L2051" s="38">
        <v>45386</v>
      </c>
      <c r="M2051" t="s">
        <v>3226</v>
      </c>
      <c r="N2051" t="s">
        <v>3641</v>
      </c>
      <c r="O2051">
        <v>-26</v>
      </c>
      <c r="Q2051" t="s">
        <v>36</v>
      </c>
      <c r="R2051">
        <v>1.39</v>
      </c>
      <c r="S2051">
        <v>-26</v>
      </c>
      <c r="U2051">
        <v>-36.14</v>
      </c>
      <c r="V2051">
        <v>14487742</v>
      </c>
      <c r="X2051" t="s">
        <v>36</v>
      </c>
      <c r="Y2051" t="s">
        <v>3204</v>
      </c>
      <c r="Z2051" t="e">
        <f>VLOOKUP(N2051,Sheet3!J:J,1,0)</f>
        <v>#N/A</v>
      </c>
      <c r="AA2051" t="e">
        <f>VLOOKUP(I2051,Sheet3!$E$2:$E$8,1,0)</f>
        <v>#N/A</v>
      </c>
    </row>
    <row r="2052" spans="1:27" hidden="1" x14ac:dyDescent="0.25">
      <c r="A2052">
        <v>290059</v>
      </c>
      <c r="B2052" t="s">
        <v>3168</v>
      </c>
      <c r="E2052" t="s">
        <v>3200</v>
      </c>
      <c r="H2052">
        <v>1204</v>
      </c>
      <c r="I2052">
        <v>14028865</v>
      </c>
      <c r="J2052" t="s">
        <v>3233</v>
      </c>
      <c r="K2052" s="38">
        <v>45386</v>
      </c>
      <c r="L2052" s="38">
        <v>45386</v>
      </c>
      <c r="M2052" t="s">
        <v>3226</v>
      </c>
      <c r="N2052" t="s">
        <v>3641</v>
      </c>
      <c r="O2052">
        <v>-137</v>
      </c>
      <c r="Q2052" t="s">
        <v>36</v>
      </c>
      <c r="R2052">
        <v>1.39</v>
      </c>
      <c r="S2052">
        <v>-137</v>
      </c>
      <c r="U2052">
        <v>-190.43</v>
      </c>
      <c r="V2052">
        <v>14487762</v>
      </c>
      <c r="X2052" t="s">
        <v>36</v>
      </c>
      <c r="Y2052" t="s">
        <v>3204</v>
      </c>
      <c r="Z2052" t="e">
        <f>VLOOKUP(N2052,Sheet3!J:J,1,0)</f>
        <v>#N/A</v>
      </c>
      <c r="AA2052" t="e">
        <f>VLOOKUP(I2052,Sheet3!$E$2:$E$8,1,0)</f>
        <v>#N/A</v>
      </c>
    </row>
    <row r="2053" spans="1:27" hidden="1" x14ac:dyDescent="0.25">
      <c r="A2053">
        <v>290059</v>
      </c>
      <c r="B2053" t="s">
        <v>3168</v>
      </c>
      <c r="E2053" t="s">
        <v>3200</v>
      </c>
      <c r="H2053">
        <v>1204</v>
      </c>
      <c r="I2053">
        <v>182483</v>
      </c>
      <c r="J2053" t="s">
        <v>3229</v>
      </c>
      <c r="K2053" s="38">
        <v>45401</v>
      </c>
      <c r="L2053" s="38">
        <v>45401</v>
      </c>
      <c r="M2053" t="s">
        <v>3226</v>
      </c>
      <c r="N2053" t="s">
        <v>3641</v>
      </c>
      <c r="O2053">
        <v>-163</v>
      </c>
      <c r="P2053" t="e">
        <f>VLOOKUP(I2053,Sheet3!$E$2:$E$16,1,0)</f>
        <v>#N/A</v>
      </c>
      <c r="Q2053" t="s">
        <v>36</v>
      </c>
      <c r="R2053">
        <v>1.39</v>
      </c>
      <c r="S2053">
        <v>-163</v>
      </c>
      <c r="U2053">
        <v>-226.57</v>
      </c>
      <c r="V2053">
        <v>14495395</v>
      </c>
      <c r="X2053" t="s">
        <v>36</v>
      </c>
      <c r="Y2053" t="s">
        <v>3204</v>
      </c>
      <c r="Z2053" t="e">
        <f>VLOOKUP(N2053,Sheet3!J:J,1,0)</f>
        <v>#N/A</v>
      </c>
      <c r="AA2053" t="e">
        <f>VLOOKUP(I2053,Sheet3!$E$2:$E$8,1,0)</f>
        <v>#N/A</v>
      </c>
    </row>
    <row r="2054" spans="1:27" hidden="1" x14ac:dyDescent="0.25">
      <c r="A2054">
        <v>290059</v>
      </c>
      <c r="B2054">
        <v>290059</v>
      </c>
      <c r="H2054">
        <v>1204</v>
      </c>
      <c r="M2054" t="s">
        <v>3226</v>
      </c>
      <c r="N2054" t="s">
        <v>3641</v>
      </c>
      <c r="R2054" t="s">
        <v>3225</v>
      </c>
      <c r="X2054" t="s">
        <v>36</v>
      </c>
      <c r="Z2054" t="e">
        <f>VLOOKUP(N2054,Sheet3!J:J,1,0)</f>
        <v>#N/A</v>
      </c>
      <c r="AA2054" t="e">
        <f>VLOOKUP(I2054,Sheet3!$E$2:$E$8,1,0)</f>
        <v>#N/A</v>
      </c>
    </row>
    <row r="2055" spans="1:27" hidden="1" x14ac:dyDescent="0.25">
      <c r="A2055">
        <v>290059</v>
      </c>
      <c r="B2055" t="s">
        <v>3168</v>
      </c>
      <c r="E2055" t="s">
        <v>3200</v>
      </c>
      <c r="H2055">
        <v>1204</v>
      </c>
      <c r="I2055">
        <v>24003052</v>
      </c>
      <c r="J2055" t="s">
        <v>3224</v>
      </c>
      <c r="K2055" s="38">
        <v>45378</v>
      </c>
      <c r="L2055" s="38">
        <v>45378</v>
      </c>
      <c r="M2055" t="s">
        <v>3226</v>
      </c>
      <c r="N2055" t="s">
        <v>3642</v>
      </c>
      <c r="R2055">
        <v>0</v>
      </c>
      <c r="V2055">
        <v>14478938</v>
      </c>
      <c r="X2055" t="s">
        <v>36</v>
      </c>
      <c r="Y2055" t="s">
        <v>3204</v>
      </c>
      <c r="Z2055" t="e">
        <f>VLOOKUP(N2055,Sheet3!J:J,1,0)</f>
        <v>#N/A</v>
      </c>
      <c r="AA2055" t="e">
        <f>VLOOKUP(I2055,Sheet3!$E$2:$E$8,1,0)</f>
        <v>#N/A</v>
      </c>
    </row>
    <row r="2056" spans="1:27" hidden="1" x14ac:dyDescent="0.25">
      <c r="A2056">
        <v>290059</v>
      </c>
      <c r="B2056" t="s">
        <v>3168</v>
      </c>
      <c r="E2056" t="s">
        <v>3200</v>
      </c>
      <c r="H2056">
        <v>1204</v>
      </c>
      <c r="I2056">
        <v>24003052</v>
      </c>
      <c r="J2056" t="s">
        <v>3228</v>
      </c>
      <c r="K2056" s="38">
        <v>45378</v>
      </c>
      <c r="L2056" s="38">
        <v>45378</v>
      </c>
      <c r="M2056" t="s">
        <v>3226</v>
      </c>
      <c r="N2056" t="s">
        <v>3642</v>
      </c>
      <c r="O2056">
        <v>308</v>
      </c>
      <c r="Q2056" t="s">
        <v>36</v>
      </c>
      <c r="R2056">
        <v>1.39</v>
      </c>
      <c r="S2056">
        <v>308</v>
      </c>
      <c r="U2056">
        <v>428.12</v>
      </c>
      <c r="V2056">
        <v>14478939</v>
      </c>
      <c r="X2056" t="s">
        <v>36</v>
      </c>
      <c r="Y2056" t="s">
        <v>3204</v>
      </c>
      <c r="Z2056" t="e">
        <f>VLOOKUP(N2056,Sheet3!J:J,1,0)</f>
        <v>#N/A</v>
      </c>
      <c r="AA2056" t="e">
        <f>VLOOKUP(I2056,Sheet3!$E$2:$E$8,1,0)</f>
        <v>#N/A</v>
      </c>
    </row>
    <row r="2057" spans="1:27" hidden="1" x14ac:dyDescent="0.25">
      <c r="A2057">
        <v>290059</v>
      </c>
      <c r="B2057" t="s">
        <v>3168</v>
      </c>
      <c r="E2057" t="s">
        <v>3200</v>
      </c>
      <c r="H2057">
        <v>1204</v>
      </c>
      <c r="I2057">
        <v>14028859</v>
      </c>
      <c r="J2057" t="s">
        <v>3233</v>
      </c>
      <c r="K2057" s="38">
        <v>45386</v>
      </c>
      <c r="L2057" s="38">
        <v>45386</v>
      </c>
      <c r="M2057" t="s">
        <v>3226</v>
      </c>
      <c r="N2057" t="s">
        <v>3642</v>
      </c>
      <c r="O2057">
        <v>-48</v>
      </c>
      <c r="Q2057" t="s">
        <v>36</v>
      </c>
      <c r="R2057">
        <v>1.39</v>
      </c>
      <c r="S2057">
        <v>-48</v>
      </c>
      <c r="U2057">
        <v>-66.72</v>
      </c>
      <c r="V2057">
        <v>14487744</v>
      </c>
      <c r="X2057" t="s">
        <v>36</v>
      </c>
      <c r="Y2057" t="s">
        <v>3204</v>
      </c>
      <c r="Z2057" t="e">
        <f>VLOOKUP(N2057,Sheet3!J:J,1,0)</f>
        <v>#N/A</v>
      </c>
      <c r="AA2057" t="e">
        <f>VLOOKUP(I2057,Sheet3!$E$2:$E$8,1,0)</f>
        <v>#N/A</v>
      </c>
    </row>
    <row r="2058" spans="1:27" hidden="1" x14ac:dyDescent="0.25">
      <c r="A2058">
        <v>290059</v>
      </c>
      <c r="B2058" t="s">
        <v>3168</v>
      </c>
      <c r="E2058" t="s">
        <v>3200</v>
      </c>
      <c r="H2058">
        <v>1204</v>
      </c>
      <c r="I2058">
        <v>14028864</v>
      </c>
      <c r="J2058" t="s">
        <v>3233</v>
      </c>
      <c r="K2058" s="38">
        <v>45386</v>
      </c>
      <c r="L2058" s="38">
        <v>45386</v>
      </c>
      <c r="M2058" t="s">
        <v>3226</v>
      </c>
      <c r="N2058" t="s">
        <v>3642</v>
      </c>
      <c r="O2058">
        <v>-3</v>
      </c>
      <c r="Q2058" t="s">
        <v>36</v>
      </c>
      <c r="R2058">
        <v>1.39</v>
      </c>
      <c r="S2058">
        <v>-3</v>
      </c>
      <c r="U2058">
        <v>-4.17</v>
      </c>
      <c r="V2058">
        <v>14487758</v>
      </c>
      <c r="X2058" t="s">
        <v>36</v>
      </c>
      <c r="Y2058" t="s">
        <v>3204</v>
      </c>
      <c r="Z2058" t="e">
        <f>VLOOKUP(N2058,Sheet3!J:J,1,0)</f>
        <v>#N/A</v>
      </c>
      <c r="AA2058" t="e">
        <f>VLOOKUP(I2058,Sheet3!$E$2:$E$8,1,0)</f>
        <v>#N/A</v>
      </c>
    </row>
    <row r="2059" spans="1:27" hidden="1" x14ac:dyDescent="0.25">
      <c r="A2059">
        <v>290059</v>
      </c>
      <c r="B2059" t="s">
        <v>3168</v>
      </c>
      <c r="E2059" t="s">
        <v>3200</v>
      </c>
      <c r="H2059">
        <v>1204</v>
      </c>
      <c r="I2059">
        <v>182487</v>
      </c>
      <c r="J2059" t="s">
        <v>3229</v>
      </c>
      <c r="K2059" s="38">
        <v>45401</v>
      </c>
      <c r="L2059" s="38">
        <v>45401</v>
      </c>
      <c r="M2059" t="s">
        <v>3226</v>
      </c>
      <c r="N2059" t="s">
        <v>3642</v>
      </c>
      <c r="O2059">
        <v>-257</v>
      </c>
      <c r="P2059" t="e">
        <f>VLOOKUP(I2059,Sheet3!$E$2:$E$16,1,0)</f>
        <v>#N/A</v>
      </c>
      <c r="Q2059" t="s">
        <v>36</v>
      </c>
      <c r="R2059">
        <v>1.39</v>
      </c>
      <c r="S2059">
        <v>-257</v>
      </c>
      <c r="U2059">
        <v>-357.23</v>
      </c>
      <c r="V2059">
        <v>14495414</v>
      </c>
      <c r="X2059" t="s">
        <v>36</v>
      </c>
      <c r="Y2059" t="s">
        <v>3204</v>
      </c>
      <c r="Z2059" t="e">
        <f>VLOOKUP(N2059,Sheet3!J:J,1,0)</f>
        <v>#N/A</v>
      </c>
      <c r="AA2059" t="e">
        <f>VLOOKUP(I2059,Sheet3!$E$2:$E$8,1,0)</f>
        <v>#N/A</v>
      </c>
    </row>
    <row r="2060" spans="1:27" hidden="1" x14ac:dyDescent="0.25">
      <c r="A2060">
        <v>290059</v>
      </c>
      <c r="B2060">
        <v>290059</v>
      </c>
      <c r="H2060">
        <v>1204</v>
      </c>
      <c r="M2060" t="s">
        <v>3226</v>
      </c>
      <c r="N2060" t="s">
        <v>3642</v>
      </c>
      <c r="R2060" t="s">
        <v>3225</v>
      </c>
      <c r="X2060" t="s">
        <v>36</v>
      </c>
      <c r="Z2060" t="e">
        <f>VLOOKUP(N2060,Sheet3!J:J,1,0)</f>
        <v>#N/A</v>
      </c>
      <c r="AA2060" t="e">
        <f>VLOOKUP(I2060,Sheet3!$E$2:$E$8,1,0)</f>
        <v>#N/A</v>
      </c>
    </row>
    <row r="2061" spans="1:27" hidden="1" x14ac:dyDescent="0.25">
      <c r="A2061">
        <v>290059</v>
      </c>
      <c r="B2061" t="s">
        <v>3168</v>
      </c>
      <c r="E2061" t="s">
        <v>3200</v>
      </c>
      <c r="H2061">
        <v>1204</v>
      </c>
      <c r="I2061">
        <v>24003054</v>
      </c>
      <c r="J2061" t="s">
        <v>3224</v>
      </c>
      <c r="K2061" s="38">
        <v>45378</v>
      </c>
      <c r="L2061" s="38">
        <v>45378</v>
      </c>
      <c r="M2061" t="s">
        <v>3226</v>
      </c>
      <c r="N2061" t="s">
        <v>3643</v>
      </c>
      <c r="R2061">
        <v>0</v>
      </c>
      <c r="V2061">
        <v>14478995</v>
      </c>
      <c r="X2061" t="s">
        <v>36</v>
      </c>
      <c r="Y2061" t="s">
        <v>3204</v>
      </c>
      <c r="Z2061" t="e">
        <f>VLOOKUP(N2061,Sheet3!J:J,1,0)</f>
        <v>#N/A</v>
      </c>
      <c r="AA2061" t="e">
        <f>VLOOKUP(I2061,Sheet3!$E$2:$E$8,1,0)</f>
        <v>#N/A</v>
      </c>
    </row>
    <row r="2062" spans="1:27" hidden="1" x14ac:dyDescent="0.25">
      <c r="A2062">
        <v>290059</v>
      </c>
      <c r="B2062" t="s">
        <v>3168</v>
      </c>
      <c r="E2062" t="s">
        <v>3200</v>
      </c>
      <c r="H2062">
        <v>1204</v>
      </c>
      <c r="I2062">
        <v>24003054</v>
      </c>
      <c r="J2062" t="s">
        <v>3228</v>
      </c>
      <c r="K2062" s="38">
        <v>45378</v>
      </c>
      <c r="L2062" s="38">
        <v>45378</v>
      </c>
      <c r="M2062" t="s">
        <v>3226</v>
      </c>
      <c r="N2062" t="s">
        <v>3643</v>
      </c>
      <c r="O2062">
        <v>409.4</v>
      </c>
      <c r="Q2062" t="s">
        <v>36</v>
      </c>
      <c r="R2062">
        <v>1.39</v>
      </c>
      <c r="S2062">
        <v>409.4</v>
      </c>
      <c r="U2062">
        <v>569.07000000000005</v>
      </c>
      <c r="V2062">
        <v>14479018</v>
      </c>
      <c r="X2062" t="s">
        <v>36</v>
      </c>
      <c r="Y2062" t="s">
        <v>3204</v>
      </c>
      <c r="Z2062" t="e">
        <f>VLOOKUP(N2062,Sheet3!J:J,1,0)</f>
        <v>#N/A</v>
      </c>
      <c r="AA2062" t="e">
        <f>VLOOKUP(I2062,Sheet3!$E$2:$E$8,1,0)</f>
        <v>#N/A</v>
      </c>
    </row>
    <row r="2063" spans="1:27" hidden="1" x14ac:dyDescent="0.25">
      <c r="A2063">
        <v>290059</v>
      </c>
      <c r="B2063" t="s">
        <v>3168</v>
      </c>
      <c r="E2063" t="s">
        <v>3200</v>
      </c>
      <c r="H2063">
        <v>1204</v>
      </c>
      <c r="I2063">
        <v>24003054</v>
      </c>
      <c r="J2063" t="s">
        <v>3228</v>
      </c>
      <c r="K2063" s="38">
        <v>45378</v>
      </c>
      <c r="L2063" s="38">
        <v>45378</v>
      </c>
      <c r="M2063" t="s">
        <v>3226</v>
      </c>
      <c r="N2063" t="s">
        <v>3643</v>
      </c>
      <c r="O2063">
        <v>4027.5</v>
      </c>
      <c r="Q2063" t="s">
        <v>36</v>
      </c>
      <c r="R2063">
        <v>1.39</v>
      </c>
      <c r="S2063">
        <v>4027.5</v>
      </c>
      <c r="U2063">
        <v>5598.23</v>
      </c>
      <c r="V2063">
        <v>14478996</v>
      </c>
      <c r="X2063" t="s">
        <v>36</v>
      </c>
      <c r="Y2063" t="s">
        <v>3204</v>
      </c>
      <c r="Z2063" t="e">
        <f>VLOOKUP(N2063,Sheet3!J:J,1,0)</f>
        <v>#N/A</v>
      </c>
      <c r="AA2063" t="e">
        <f>VLOOKUP(I2063,Sheet3!$E$2:$E$8,1,0)</f>
        <v>#N/A</v>
      </c>
    </row>
    <row r="2064" spans="1:27" hidden="1" x14ac:dyDescent="0.25">
      <c r="A2064">
        <v>290059</v>
      </c>
      <c r="B2064" t="s">
        <v>3168</v>
      </c>
      <c r="E2064" t="s">
        <v>3200</v>
      </c>
      <c r="H2064">
        <v>1204</v>
      </c>
      <c r="I2064">
        <v>182393</v>
      </c>
      <c r="J2064" t="s">
        <v>3229</v>
      </c>
      <c r="K2064" s="38">
        <v>45408</v>
      </c>
      <c r="L2064" s="38">
        <v>45408</v>
      </c>
      <c r="M2064" t="s">
        <v>3226</v>
      </c>
      <c r="N2064" t="s">
        <v>3643</v>
      </c>
      <c r="O2064">
        <v>-4143</v>
      </c>
      <c r="P2064" t="e">
        <f>VLOOKUP(I2064,Sheet3!$E$2:$E$16,1,0)</f>
        <v>#N/A</v>
      </c>
      <c r="Q2064" t="s">
        <v>36</v>
      </c>
      <c r="R2064">
        <v>1.39</v>
      </c>
      <c r="S2064">
        <v>-4143</v>
      </c>
      <c r="U2064">
        <v>-5758.77</v>
      </c>
      <c r="V2064">
        <v>14503960</v>
      </c>
      <c r="X2064" t="s">
        <v>36</v>
      </c>
      <c r="Y2064" t="s">
        <v>3204</v>
      </c>
      <c r="Z2064" t="e">
        <f>VLOOKUP(N2064,Sheet3!J:J,1,0)</f>
        <v>#N/A</v>
      </c>
      <c r="AA2064" t="e">
        <f>VLOOKUP(I2064,Sheet3!$E$2:$E$8,1,0)</f>
        <v>#N/A</v>
      </c>
    </row>
    <row r="2065" spans="1:27" hidden="1" x14ac:dyDescent="0.25">
      <c r="A2065">
        <v>290059</v>
      </c>
      <c r="B2065" t="s">
        <v>3168</v>
      </c>
      <c r="E2065" t="s">
        <v>3200</v>
      </c>
      <c r="H2065">
        <v>1204</v>
      </c>
      <c r="I2065">
        <v>182394</v>
      </c>
      <c r="J2065" t="s">
        <v>3229</v>
      </c>
      <c r="K2065" s="38">
        <v>45408</v>
      </c>
      <c r="L2065" s="38">
        <v>45408</v>
      </c>
      <c r="M2065" t="s">
        <v>3226</v>
      </c>
      <c r="N2065" t="s">
        <v>3643</v>
      </c>
      <c r="O2065">
        <v>-15</v>
      </c>
      <c r="P2065" t="e">
        <f>VLOOKUP(I2065,Sheet3!$E$2:$E$16,1,0)</f>
        <v>#N/A</v>
      </c>
      <c r="Q2065" t="s">
        <v>36</v>
      </c>
      <c r="R2065">
        <v>1.39</v>
      </c>
      <c r="S2065">
        <v>-15</v>
      </c>
      <c r="U2065">
        <v>-20.85</v>
      </c>
      <c r="V2065">
        <v>14503976</v>
      </c>
      <c r="X2065" t="s">
        <v>36</v>
      </c>
      <c r="Y2065" t="s">
        <v>3204</v>
      </c>
      <c r="Z2065" t="e">
        <f>VLOOKUP(N2065,Sheet3!J:J,1,0)</f>
        <v>#N/A</v>
      </c>
      <c r="AA2065" t="e">
        <f>VLOOKUP(I2065,Sheet3!$E$2:$E$8,1,0)</f>
        <v>#N/A</v>
      </c>
    </row>
    <row r="2066" spans="1:27" hidden="1" x14ac:dyDescent="0.25">
      <c r="A2066">
        <v>290059</v>
      </c>
      <c r="B2066" t="s">
        <v>3168</v>
      </c>
      <c r="E2066" t="s">
        <v>3200</v>
      </c>
      <c r="H2066">
        <v>1204</v>
      </c>
      <c r="I2066">
        <v>24001029</v>
      </c>
      <c r="J2066" t="s">
        <v>3644</v>
      </c>
      <c r="K2066" s="38">
        <v>45412</v>
      </c>
      <c r="L2066" s="38">
        <v>45412</v>
      </c>
      <c r="M2066" t="s">
        <v>3226</v>
      </c>
      <c r="N2066" t="s">
        <v>3643</v>
      </c>
      <c r="Q2066" t="s">
        <v>36</v>
      </c>
      <c r="R2066">
        <v>0</v>
      </c>
      <c r="U2066">
        <v>-0.01</v>
      </c>
      <c r="V2066">
        <v>14515465</v>
      </c>
      <c r="X2066" t="s">
        <v>36</v>
      </c>
      <c r="Y2066" t="s">
        <v>3204</v>
      </c>
      <c r="Z2066" t="e">
        <f>VLOOKUP(N2066,Sheet3!J:J,1,0)</f>
        <v>#N/A</v>
      </c>
      <c r="AA2066" t="e">
        <f>VLOOKUP(I2066,Sheet3!$E$2:$E$8,1,0)</f>
        <v>#N/A</v>
      </c>
    </row>
    <row r="2067" spans="1:27" hidden="1" x14ac:dyDescent="0.25">
      <c r="A2067">
        <v>290059</v>
      </c>
      <c r="B2067" t="s">
        <v>3168</v>
      </c>
      <c r="E2067" t="s">
        <v>3200</v>
      </c>
      <c r="H2067">
        <v>1204</v>
      </c>
      <c r="I2067">
        <v>182735</v>
      </c>
      <c r="J2067" t="s">
        <v>3229</v>
      </c>
      <c r="K2067" s="38">
        <v>45426</v>
      </c>
      <c r="L2067" s="38">
        <v>45426</v>
      </c>
      <c r="M2067" t="s">
        <v>3226</v>
      </c>
      <c r="N2067" t="s">
        <v>3643</v>
      </c>
      <c r="O2067">
        <v>-278.89999999999998</v>
      </c>
      <c r="P2067" t="e">
        <f>VLOOKUP(I2067,Sheet3!$E$2:$E$16,1,0)</f>
        <v>#N/A</v>
      </c>
      <c r="Q2067" t="s">
        <v>36</v>
      </c>
      <c r="R2067">
        <v>1.39</v>
      </c>
      <c r="S2067">
        <v>-278.89999999999998</v>
      </c>
      <c r="U2067">
        <v>-387.67</v>
      </c>
      <c r="V2067">
        <v>14527693</v>
      </c>
      <c r="X2067" t="s">
        <v>36</v>
      </c>
      <c r="Y2067" t="s">
        <v>3204</v>
      </c>
      <c r="Z2067" t="e">
        <f>VLOOKUP(N2067,Sheet3!J:J,1,0)</f>
        <v>#N/A</v>
      </c>
      <c r="AA2067" t="e">
        <f>VLOOKUP(I2067,Sheet3!$E$2:$E$8,1,0)</f>
        <v>#N/A</v>
      </c>
    </row>
    <row r="2068" spans="1:27" hidden="1" x14ac:dyDescent="0.25">
      <c r="A2068">
        <v>290059</v>
      </c>
      <c r="B2068">
        <v>290059</v>
      </c>
      <c r="H2068">
        <v>1204</v>
      </c>
      <c r="M2068" t="s">
        <v>3226</v>
      </c>
      <c r="N2068" t="s">
        <v>3643</v>
      </c>
      <c r="R2068" t="s">
        <v>3225</v>
      </c>
      <c r="X2068" t="s">
        <v>36</v>
      </c>
      <c r="Z2068" t="e">
        <f>VLOOKUP(N2068,Sheet3!J:J,1,0)</f>
        <v>#N/A</v>
      </c>
      <c r="AA2068" t="e">
        <f>VLOOKUP(I2068,Sheet3!$E$2:$E$8,1,0)</f>
        <v>#N/A</v>
      </c>
    </row>
    <row r="2069" spans="1:27" hidden="1" x14ac:dyDescent="0.25">
      <c r="A2069">
        <v>290059</v>
      </c>
      <c r="B2069" t="s">
        <v>3168</v>
      </c>
      <c r="E2069" t="s">
        <v>3200</v>
      </c>
      <c r="H2069">
        <v>1204</v>
      </c>
      <c r="I2069">
        <v>24003054</v>
      </c>
      <c r="J2069" t="s">
        <v>3224</v>
      </c>
      <c r="K2069" s="38">
        <v>45378</v>
      </c>
      <c r="L2069" s="38">
        <v>45378</v>
      </c>
      <c r="M2069" t="s">
        <v>3226</v>
      </c>
      <c r="N2069" t="s">
        <v>3645</v>
      </c>
      <c r="R2069">
        <v>0</v>
      </c>
      <c r="V2069">
        <v>14478997</v>
      </c>
      <c r="X2069" t="s">
        <v>36</v>
      </c>
      <c r="Y2069" t="s">
        <v>3204</v>
      </c>
      <c r="Z2069" t="e">
        <f>VLOOKUP(N2069,Sheet3!J:J,1,0)</f>
        <v>#N/A</v>
      </c>
      <c r="AA2069" t="e">
        <f>VLOOKUP(I2069,Sheet3!$E$2:$E$8,1,0)</f>
        <v>#N/A</v>
      </c>
    </row>
    <row r="2070" spans="1:27" hidden="1" x14ac:dyDescent="0.25">
      <c r="A2070">
        <v>290059</v>
      </c>
      <c r="B2070" t="s">
        <v>3168</v>
      </c>
      <c r="E2070" t="s">
        <v>3200</v>
      </c>
      <c r="H2070">
        <v>1204</v>
      </c>
      <c r="I2070">
        <v>24003054</v>
      </c>
      <c r="J2070" t="s">
        <v>3228</v>
      </c>
      <c r="K2070" s="38">
        <v>45378</v>
      </c>
      <c r="L2070" s="38">
        <v>45378</v>
      </c>
      <c r="M2070" t="s">
        <v>3226</v>
      </c>
      <c r="N2070" t="s">
        <v>3645</v>
      </c>
      <c r="O2070">
        <v>633</v>
      </c>
      <c r="Q2070" t="s">
        <v>36</v>
      </c>
      <c r="R2070">
        <v>1.39</v>
      </c>
      <c r="S2070">
        <v>633</v>
      </c>
      <c r="U2070">
        <v>879.87</v>
      </c>
      <c r="V2070">
        <v>14478998</v>
      </c>
      <c r="X2070" t="s">
        <v>36</v>
      </c>
      <c r="Y2070" t="s">
        <v>3204</v>
      </c>
      <c r="Z2070" t="e">
        <f>VLOOKUP(N2070,Sheet3!J:J,1,0)</f>
        <v>#N/A</v>
      </c>
      <c r="AA2070" t="e">
        <f>VLOOKUP(I2070,Sheet3!$E$2:$E$8,1,0)</f>
        <v>#N/A</v>
      </c>
    </row>
    <row r="2071" spans="1:27" hidden="1" x14ac:dyDescent="0.25">
      <c r="A2071">
        <v>290059</v>
      </c>
      <c r="B2071" t="s">
        <v>3168</v>
      </c>
      <c r="E2071" t="s">
        <v>3200</v>
      </c>
      <c r="H2071">
        <v>1204</v>
      </c>
      <c r="I2071">
        <v>182394</v>
      </c>
      <c r="J2071" t="s">
        <v>3229</v>
      </c>
      <c r="K2071" s="38">
        <v>45408</v>
      </c>
      <c r="L2071" s="38">
        <v>45408</v>
      </c>
      <c r="M2071" t="s">
        <v>3226</v>
      </c>
      <c r="N2071" t="s">
        <v>3645</v>
      </c>
      <c r="O2071">
        <v>-633</v>
      </c>
      <c r="P2071" t="e">
        <f>VLOOKUP(I2071,Sheet3!$E$2:$E$16,1,0)</f>
        <v>#N/A</v>
      </c>
      <c r="Q2071" t="s">
        <v>36</v>
      </c>
      <c r="R2071">
        <v>1.39</v>
      </c>
      <c r="S2071">
        <v>-633</v>
      </c>
      <c r="U2071">
        <v>-879.87</v>
      </c>
      <c r="V2071">
        <v>14503972</v>
      </c>
      <c r="X2071" t="s">
        <v>36</v>
      </c>
      <c r="Y2071" t="s">
        <v>3204</v>
      </c>
      <c r="Z2071" t="e">
        <f>VLOOKUP(N2071,Sheet3!J:J,1,0)</f>
        <v>#N/A</v>
      </c>
      <c r="AA2071" t="e">
        <f>VLOOKUP(I2071,Sheet3!$E$2:$E$8,1,0)</f>
        <v>#N/A</v>
      </c>
    </row>
    <row r="2072" spans="1:27" hidden="1" x14ac:dyDescent="0.25">
      <c r="A2072">
        <v>290059</v>
      </c>
      <c r="B2072">
        <v>290059</v>
      </c>
      <c r="H2072">
        <v>1204</v>
      </c>
      <c r="M2072" t="s">
        <v>3226</v>
      </c>
      <c r="N2072" t="s">
        <v>3645</v>
      </c>
      <c r="R2072" t="s">
        <v>3225</v>
      </c>
      <c r="X2072" t="s">
        <v>36</v>
      </c>
      <c r="Z2072" t="e">
        <f>VLOOKUP(N2072,Sheet3!J:J,1,0)</f>
        <v>#N/A</v>
      </c>
      <c r="AA2072" t="e">
        <f>VLOOKUP(I2072,Sheet3!$E$2:$E$8,1,0)</f>
        <v>#N/A</v>
      </c>
    </row>
    <row r="2073" spans="1:27" hidden="1" x14ac:dyDescent="0.25">
      <c r="A2073">
        <v>290059</v>
      </c>
      <c r="B2073" t="s">
        <v>3168</v>
      </c>
      <c r="E2073" t="s">
        <v>3200</v>
      </c>
      <c r="H2073">
        <v>1204</v>
      </c>
      <c r="I2073">
        <v>24003054</v>
      </c>
      <c r="J2073" t="s">
        <v>3224</v>
      </c>
      <c r="K2073" s="38">
        <v>45378</v>
      </c>
      <c r="L2073" s="38">
        <v>45378</v>
      </c>
      <c r="M2073" t="s">
        <v>3226</v>
      </c>
      <c r="N2073" t="s">
        <v>3646</v>
      </c>
      <c r="R2073">
        <v>0</v>
      </c>
      <c r="V2073">
        <v>14478999</v>
      </c>
      <c r="X2073" t="s">
        <v>36</v>
      </c>
      <c r="Y2073" t="s">
        <v>3204</v>
      </c>
      <c r="Z2073" t="e">
        <f>VLOOKUP(N2073,Sheet3!J:J,1,0)</f>
        <v>#N/A</v>
      </c>
      <c r="AA2073" t="e">
        <f>VLOOKUP(I2073,Sheet3!$E$2:$E$8,1,0)</f>
        <v>#N/A</v>
      </c>
    </row>
    <row r="2074" spans="1:27" hidden="1" x14ac:dyDescent="0.25">
      <c r="A2074">
        <v>290059</v>
      </c>
      <c r="B2074" t="s">
        <v>3168</v>
      </c>
      <c r="E2074" t="s">
        <v>3200</v>
      </c>
      <c r="H2074">
        <v>1204</v>
      </c>
      <c r="I2074">
        <v>24003054</v>
      </c>
      <c r="J2074" t="s">
        <v>3228</v>
      </c>
      <c r="K2074" s="38">
        <v>45378</v>
      </c>
      <c r="L2074" s="38">
        <v>45378</v>
      </c>
      <c r="M2074" t="s">
        <v>3226</v>
      </c>
      <c r="N2074" t="s">
        <v>3646</v>
      </c>
      <c r="O2074">
        <v>2811</v>
      </c>
      <c r="Q2074" t="s">
        <v>36</v>
      </c>
      <c r="R2074">
        <v>1.39</v>
      </c>
      <c r="S2074">
        <v>2811</v>
      </c>
      <c r="U2074">
        <v>3907.29</v>
      </c>
      <c r="V2074">
        <v>14479000</v>
      </c>
      <c r="X2074" t="s">
        <v>36</v>
      </c>
      <c r="Y2074" t="s">
        <v>3204</v>
      </c>
      <c r="Z2074" t="e">
        <f>VLOOKUP(N2074,Sheet3!J:J,1,0)</f>
        <v>#N/A</v>
      </c>
      <c r="AA2074" t="e">
        <f>VLOOKUP(I2074,Sheet3!$E$2:$E$8,1,0)</f>
        <v>#N/A</v>
      </c>
    </row>
    <row r="2075" spans="1:27" hidden="1" x14ac:dyDescent="0.25">
      <c r="A2075">
        <v>290059</v>
      </c>
      <c r="B2075" t="s">
        <v>3168</v>
      </c>
      <c r="E2075" t="s">
        <v>3200</v>
      </c>
      <c r="H2075">
        <v>1204</v>
      </c>
      <c r="I2075">
        <v>24003054</v>
      </c>
      <c r="J2075" t="s">
        <v>3228</v>
      </c>
      <c r="K2075" s="38">
        <v>45378</v>
      </c>
      <c r="L2075" s="38">
        <v>45378</v>
      </c>
      <c r="M2075" t="s">
        <v>3226</v>
      </c>
      <c r="N2075" t="s">
        <v>3646</v>
      </c>
      <c r="O2075">
        <v>2811</v>
      </c>
      <c r="Q2075" t="s">
        <v>36</v>
      </c>
      <c r="R2075">
        <v>1.39</v>
      </c>
      <c r="S2075">
        <v>2811</v>
      </c>
      <c r="U2075">
        <v>3907.29</v>
      </c>
      <c r="V2075">
        <v>14479003</v>
      </c>
      <c r="X2075" t="s">
        <v>36</v>
      </c>
      <c r="Y2075" t="s">
        <v>3204</v>
      </c>
      <c r="Z2075" t="e">
        <f>VLOOKUP(N2075,Sheet3!J:J,1,0)</f>
        <v>#N/A</v>
      </c>
      <c r="AA2075" t="e">
        <f>VLOOKUP(I2075,Sheet3!$E$2:$E$8,1,0)</f>
        <v>#N/A</v>
      </c>
    </row>
    <row r="2076" spans="1:27" hidden="1" x14ac:dyDescent="0.25">
      <c r="A2076">
        <v>290059</v>
      </c>
      <c r="B2076" t="s">
        <v>3168</v>
      </c>
      <c r="E2076" t="s">
        <v>3200</v>
      </c>
      <c r="H2076">
        <v>1204</v>
      </c>
      <c r="I2076">
        <v>182395</v>
      </c>
      <c r="J2076" t="s">
        <v>3229</v>
      </c>
      <c r="K2076" s="38">
        <v>45385</v>
      </c>
      <c r="L2076" s="38">
        <v>45385</v>
      </c>
      <c r="M2076" t="s">
        <v>3226</v>
      </c>
      <c r="N2076" t="s">
        <v>3646</v>
      </c>
      <c r="O2076">
        <v>-5541</v>
      </c>
      <c r="P2076" t="e">
        <f>VLOOKUP(I2076,Sheet3!$E$2:$E$16,1,0)</f>
        <v>#N/A</v>
      </c>
      <c r="Q2076" t="s">
        <v>36</v>
      </c>
      <c r="R2076">
        <v>1.39</v>
      </c>
      <c r="S2076">
        <v>-5541</v>
      </c>
      <c r="U2076">
        <v>-7701.99</v>
      </c>
      <c r="V2076">
        <v>14485085</v>
      </c>
      <c r="X2076" t="s">
        <v>36</v>
      </c>
      <c r="Y2076" t="s">
        <v>3204</v>
      </c>
      <c r="Z2076" t="e">
        <f>VLOOKUP(N2076,Sheet3!J:J,1,0)</f>
        <v>#N/A</v>
      </c>
      <c r="AA2076" t="e">
        <f>VLOOKUP(I2076,Sheet3!$E$2:$E$8,1,0)</f>
        <v>#N/A</v>
      </c>
    </row>
    <row r="2077" spans="1:27" hidden="1" x14ac:dyDescent="0.25">
      <c r="A2077">
        <v>290059</v>
      </c>
      <c r="B2077" t="s">
        <v>3168</v>
      </c>
      <c r="E2077" t="s">
        <v>3200</v>
      </c>
      <c r="H2077">
        <v>1204</v>
      </c>
      <c r="I2077">
        <v>182415</v>
      </c>
      <c r="J2077" t="s">
        <v>3229</v>
      </c>
      <c r="K2077" s="38">
        <v>45399</v>
      </c>
      <c r="L2077" s="38">
        <v>45399</v>
      </c>
      <c r="M2077" t="s">
        <v>3226</v>
      </c>
      <c r="N2077" t="s">
        <v>3646</v>
      </c>
      <c r="O2077">
        <v>-81</v>
      </c>
      <c r="P2077" t="e">
        <f>VLOOKUP(I2077,Sheet3!$E$2:$E$16,1,0)</f>
        <v>#N/A</v>
      </c>
      <c r="Q2077" t="s">
        <v>36</v>
      </c>
      <c r="R2077">
        <v>1.39</v>
      </c>
      <c r="S2077">
        <v>-81</v>
      </c>
      <c r="U2077">
        <v>-112.59</v>
      </c>
      <c r="V2077">
        <v>14492902</v>
      </c>
      <c r="X2077" t="s">
        <v>36</v>
      </c>
      <c r="Y2077" t="s">
        <v>3204</v>
      </c>
      <c r="Z2077" t="e">
        <f>VLOOKUP(N2077,Sheet3!J:J,1,0)</f>
        <v>#N/A</v>
      </c>
      <c r="AA2077" t="e">
        <f>VLOOKUP(I2077,Sheet3!$E$2:$E$8,1,0)</f>
        <v>#N/A</v>
      </c>
    </row>
    <row r="2078" spans="1:27" hidden="1" x14ac:dyDescent="0.25">
      <c r="A2078">
        <v>290059</v>
      </c>
      <c r="B2078">
        <v>290059</v>
      </c>
      <c r="H2078">
        <v>1204</v>
      </c>
      <c r="M2078" t="s">
        <v>3226</v>
      </c>
      <c r="N2078" t="s">
        <v>3646</v>
      </c>
      <c r="R2078" t="s">
        <v>3225</v>
      </c>
      <c r="X2078" t="s">
        <v>36</v>
      </c>
      <c r="Z2078" t="e">
        <f>VLOOKUP(N2078,Sheet3!J:J,1,0)</f>
        <v>#N/A</v>
      </c>
      <c r="AA2078" t="e">
        <f>VLOOKUP(I2078,Sheet3!$E$2:$E$8,1,0)</f>
        <v>#N/A</v>
      </c>
    </row>
    <row r="2079" spans="1:27" hidden="1" x14ac:dyDescent="0.25">
      <c r="A2079">
        <v>290059</v>
      </c>
      <c r="B2079" t="s">
        <v>3168</v>
      </c>
      <c r="E2079" t="s">
        <v>3200</v>
      </c>
      <c r="H2079">
        <v>1204</v>
      </c>
      <c r="I2079">
        <v>24003054</v>
      </c>
      <c r="J2079" t="s">
        <v>3224</v>
      </c>
      <c r="K2079" s="38">
        <v>45378</v>
      </c>
      <c r="L2079" s="38">
        <v>45378</v>
      </c>
      <c r="M2079" t="s">
        <v>3226</v>
      </c>
      <c r="N2079" t="s">
        <v>3647</v>
      </c>
      <c r="R2079">
        <v>0</v>
      </c>
      <c r="V2079">
        <v>14479008</v>
      </c>
      <c r="X2079" t="s">
        <v>36</v>
      </c>
      <c r="Y2079" t="s">
        <v>3204</v>
      </c>
      <c r="Z2079" t="e">
        <f>VLOOKUP(N2079,Sheet3!J:J,1,0)</f>
        <v>#N/A</v>
      </c>
      <c r="AA2079" t="e">
        <f>VLOOKUP(I2079,Sheet3!$E$2:$E$8,1,0)</f>
        <v>#N/A</v>
      </c>
    </row>
    <row r="2080" spans="1:27" hidden="1" x14ac:dyDescent="0.25">
      <c r="A2080">
        <v>290059</v>
      </c>
      <c r="B2080" t="s">
        <v>3168</v>
      </c>
      <c r="E2080" t="s">
        <v>3200</v>
      </c>
      <c r="H2080">
        <v>1204</v>
      </c>
      <c r="I2080">
        <v>24003054</v>
      </c>
      <c r="J2080" t="s">
        <v>3228</v>
      </c>
      <c r="K2080" s="38">
        <v>45378</v>
      </c>
      <c r="L2080" s="38">
        <v>45378</v>
      </c>
      <c r="M2080" t="s">
        <v>3226</v>
      </c>
      <c r="N2080" t="s">
        <v>3647</v>
      </c>
      <c r="O2080">
        <v>1659</v>
      </c>
      <c r="Q2080" t="s">
        <v>36</v>
      </c>
      <c r="R2080">
        <v>1.39</v>
      </c>
      <c r="S2080">
        <v>1659</v>
      </c>
      <c r="U2080">
        <v>2306.0100000000002</v>
      </c>
      <c r="V2080">
        <v>14479009</v>
      </c>
      <c r="X2080" t="s">
        <v>36</v>
      </c>
      <c r="Y2080" t="s">
        <v>3204</v>
      </c>
      <c r="Z2080" t="e">
        <f>VLOOKUP(N2080,Sheet3!J:J,1,0)</f>
        <v>#N/A</v>
      </c>
      <c r="AA2080" t="e">
        <f>VLOOKUP(I2080,Sheet3!$E$2:$E$8,1,0)</f>
        <v>#N/A</v>
      </c>
    </row>
    <row r="2081" spans="1:27" hidden="1" x14ac:dyDescent="0.25">
      <c r="A2081">
        <v>290059</v>
      </c>
      <c r="B2081" t="s">
        <v>3168</v>
      </c>
      <c r="E2081" t="s">
        <v>3200</v>
      </c>
      <c r="H2081">
        <v>1204</v>
      </c>
      <c r="I2081">
        <v>182396</v>
      </c>
      <c r="J2081" t="s">
        <v>3229</v>
      </c>
      <c r="K2081" s="38">
        <v>45385</v>
      </c>
      <c r="L2081" s="38">
        <v>45385</v>
      </c>
      <c r="M2081" t="s">
        <v>3226</v>
      </c>
      <c r="N2081" t="s">
        <v>3647</v>
      </c>
      <c r="O2081">
        <v>-1659</v>
      </c>
      <c r="P2081" t="e">
        <f>VLOOKUP(I2081,Sheet3!$E$2:$E$16,1,0)</f>
        <v>#N/A</v>
      </c>
      <c r="Q2081" t="s">
        <v>36</v>
      </c>
      <c r="R2081">
        <v>1.39</v>
      </c>
      <c r="S2081">
        <v>-1659</v>
      </c>
      <c r="U2081">
        <v>-2306.0100000000002</v>
      </c>
      <c r="V2081">
        <v>14485090</v>
      </c>
      <c r="X2081" t="s">
        <v>36</v>
      </c>
      <c r="Y2081" t="s">
        <v>3204</v>
      </c>
      <c r="Z2081" t="e">
        <f>VLOOKUP(N2081,Sheet3!J:J,1,0)</f>
        <v>#N/A</v>
      </c>
      <c r="AA2081" t="e">
        <f>VLOOKUP(I2081,Sheet3!$E$2:$E$8,1,0)</f>
        <v>#N/A</v>
      </c>
    </row>
    <row r="2082" spans="1:27" hidden="1" x14ac:dyDescent="0.25">
      <c r="A2082">
        <v>290059</v>
      </c>
      <c r="B2082">
        <v>290059</v>
      </c>
      <c r="H2082">
        <v>1204</v>
      </c>
      <c r="M2082" t="s">
        <v>3226</v>
      </c>
      <c r="N2082" t="s">
        <v>3647</v>
      </c>
      <c r="R2082" t="s">
        <v>3225</v>
      </c>
      <c r="X2082" t="s">
        <v>36</v>
      </c>
      <c r="Z2082" t="e">
        <f>VLOOKUP(N2082,Sheet3!J:J,1,0)</f>
        <v>#N/A</v>
      </c>
      <c r="AA2082" t="e">
        <f>VLOOKUP(I2082,Sheet3!$E$2:$E$8,1,0)</f>
        <v>#N/A</v>
      </c>
    </row>
    <row r="2083" spans="1:27" hidden="1" x14ac:dyDescent="0.25">
      <c r="A2083">
        <v>290059</v>
      </c>
      <c r="B2083" t="s">
        <v>3168</v>
      </c>
      <c r="E2083" t="s">
        <v>3200</v>
      </c>
      <c r="H2083">
        <v>1204</v>
      </c>
      <c r="I2083">
        <v>24003054</v>
      </c>
      <c r="J2083" t="s">
        <v>3224</v>
      </c>
      <c r="K2083" s="38">
        <v>45378</v>
      </c>
      <c r="L2083" s="38">
        <v>45378</v>
      </c>
      <c r="M2083" t="s">
        <v>3226</v>
      </c>
      <c r="N2083" t="s">
        <v>3648</v>
      </c>
      <c r="R2083">
        <v>0</v>
      </c>
      <c r="V2083">
        <v>14479016</v>
      </c>
      <c r="X2083" t="s">
        <v>36</v>
      </c>
      <c r="Y2083" t="s">
        <v>3204</v>
      </c>
      <c r="Z2083" t="e">
        <f>VLOOKUP(N2083,Sheet3!J:J,1,0)</f>
        <v>#N/A</v>
      </c>
      <c r="AA2083" t="e">
        <f>VLOOKUP(I2083,Sheet3!$E$2:$E$8,1,0)</f>
        <v>#N/A</v>
      </c>
    </row>
    <row r="2084" spans="1:27" hidden="1" x14ac:dyDescent="0.25">
      <c r="A2084">
        <v>290059</v>
      </c>
      <c r="B2084" t="s">
        <v>3168</v>
      </c>
      <c r="E2084" t="s">
        <v>3200</v>
      </c>
      <c r="H2084">
        <v>1204</v>
      </c>
      <c r="I2084">
        <v>24003054</v>
      </c>
      <c r="J2084" t="s">
        <v>3228</v>
      </c>
      <c r="K2084" s="38">
        <v>45378</v>
      </c>
      <c r="L2084" s="38">
        <v>45378</v>
      </c>
      <c r="M2084" t="s">
        <v>3226</v>
      </c>
      <c r="N2084" t="s">
        <v>3648</v>
      </c>
      <c r="O2084">
        <v>6540</v>
      </c>
      <c r="Q2084" t="s">
        <v>36</v>
      </c>
      <c r="R2084">
        <v>1.39</v>
      </c>
      <c r="S2084">
        <v>6540</v>
      </c>
      <c r="U2084">
        <v>9090.6</v>
      </c>
      <c r="V2084">
        <v>14479017</v>
      </c>
      <c r="X2084" t="s">
        <v>36</v>
      </c>
      <c r="Y2084" t="s">
        <v>3204</v>
      </c>
      <c r="Z2084" t="e">
        <f>VLOOKUP(N2084,Sheet3!J:J,1,0)</f>
        <v>#N/A</v>
      </c>
      <c r="AA2084" t="e">
        <f>VLOOKUP(I2084,Sheet3!$E$2:$E$8,1,0)</f>
        <v>#N/A</v>
      </c>
    </row>
    <row r="2085" spans="1:27" hidden="1" x14ac:dyDescent="0.25">
      <c r="A2085">
        <v>290059</v>
      </c>
      <c r="B2085" t="s">
        <v>3168</v>
      </c>
      <c r="E2085" t="s">
        <v>3200</v>
      </c>
      <c r="H2085">
        <v>1204</v>
      </c>
      <c r="I2085">
        <v>182398</v>
      </c>
      <c r="J2085" t="s">
        <v>3229</v>
      </c>
      <c r="K2085" s="38">
        <v>45385</v>
      </c>
      <c r="L2085" s="38">
        <v>45385</v>
      </c>
      <c r="M2085" t="s">
        <v>3226</v>
      </c>
      <c r="N2085" t="s">
        <v>3648</v>
      </c>
      <c r="O2085">
        <v>-6444</v>
      </c>
      <c r="P2085" t="e">
        <f>VLOOKUP(I2085,Sheet3!$E$2:$E$16,1,0)</f>
        <v>#N/A</v>
      </c>
      <c r="Q2085" t="s">
        <v>36</v>
      </c>
      <c r="R2085">
        <v>1.39</v>
      </c>
      <c r="S2085">
        <v>-6444</v>
      </c>
      <c r="U2085">
        <v>-8957.16</v>
      </c>
      <c r="V2085">
        <v>14485121</v>
      </c>
      <c r="X2085" t="s">
        <v>36</v>
      </c>
      <c r="Y2085" t="s">
        <v>3204</v>
      </c>
      <c r="Z2085" t="e">
        <f>VLOOKUP(N2085,Sheet3!J:J,1,0)</f>
        <v>#N/A</v>
      </c>
      <c r="AA2085" t="e">
        <f>VLOOKUP(I2085,Sheet3!$E$2:$E$8,1,0)</f>
        <v>#N/A</v>
      </c>
    </row>
    <row r="2086" spans="1:27" hidden="1" x14ac:dyDescent="0.25">
      <c r="A2086">
        <v>290059</v>
      </c>
      <c r="B2086" t="s">
        <v>3168</v>
      </c>
      <c r="E2086" t="s">
        <v>3200</v>
      </c>
      <c r="H2086">
        <v>1204</v>
      </c>
      <c r="I2086">
        <v>182415</v>
      </c>
      <c r="J2086" t="s">
        <v>3229</v>
      </c>
      <c r="K2086" s="38">
        <v>45399</v>
      </c>
      <c r="L2086" s="38">
        <v>45399</v>
      </c>
      <c r="M2086" t="s">
        <v>3226</v>
      </c>
      <c r="N2086" t="s">
        <v>3648</v>
      </c>
      <c r="O2086">
        <v>-96</v>
      </c>
      <c r="P2086" t="e">
        <f>VLOOKUP(I2086,Sheet3!$E$2:$E$16,1,0)</f>
        <v>#N/A</v>
      </c>
      <c r="Q2086" t="s">
        <v>36</v>
      </c>
      <c r="R2086">
        <v>1.39</v>
      </c>
      <c r="S2086">
        <v>-96</v>
      </c>
      <c r="U2086">
        <v>-133.44</v>
      </c>
      <c r="V2086">
        <v>14492898</v>
      </c>
      <c r="X2086" t="s">
        <v>36</v>
      </c>
      <c r="Y2086" t="s">
        <v>3204</v>
      </c>
      <c r="Z2086" t="e">
        <f>VLOOKUP(N2086,Sheet3!J:J,1,0)</f>
        <v>#N/A</v>
      </c>
      <c r="AA2086" t="e">
        <f>VLOOKUP(I2086,Sheet3!$E$2:$E$8,1,0)</f>
        <v>#N/A</v>
      </c>
    </row>
    <row r="2087" spans="1:27" hidden="1" x14ac:dyDescent="0.25">
      <c r="A2087">
        <v>290059</v>
      </c>
      <c r="B2087">
        <v>290059</v>
      </c>
      <c r="H2087">
        <v>1204</v>
      </c>
      <c r="M2087" t="s">
        <v>3226</v>
      </c>
      <c r="N2087" t="s">
        <v>3648</v>
      </c>
      <c r="R2087" t="s">
        <v>3225</v>
      </c>
      <c r="X2087" t="s">
        <v>36</v>
      </c>
      <c r="Z2087" t="e">
        <f>VLOOKUP(N2087,Sheet3!J:J,1,0)</f>
        <v>#N/A</v>
      </c>
      <c r="AA2087" t="e">
        <f>VLOOKUP(I2087,Sheet3!$E$2:$E$8,1,0)</f>
        <v>#N/A</v>
      </c>
    </row>
    <row r="2088" spans="1:27" hidden="1" x14ac:dyDescent="0.25">
      <c r="A2088">
        <v>290059</v>
      </c>
      <c r="B2088" t="s">
        <v>3168</v>
      </c>
      <c r="E2088" t="s">
        <v>3200</v>
      </c>
      <c r="H2088">
        <v>1204</v>
      </c>
      <c r="I2088">
        <v>14028864</v>
      </c>
      <c r="J2088" t="s">
        <v>3224</v>
      </c>
      <c r="K2088" s="38">
        <v>45386</v>
      </c>
      <c r="L2088" s="38">
        <v>45386</v>
      </c>
      <c r="M2088" t="s">
        <v>3226</v>
      </c>
      <c r="N2088" t="s">
        <v>3649</v>
      </c>
      <c r="R2088">
        <v>0</v>
      </c>
      <c r="V2088">
        <v>14487759</v>
      </c>
      <c r="X2088" t="s">
        <v>36</v>
      </c>
      <c r="Y2088" t="s">
        <v>3204</v>
      </c>
      <c r="Z2088" t="e">
        <f>VLOOKUP(N2088,Sheet3!J:J,1,0)</f>
        <v>#N/A</v>
      </c>
      <c r="AA2088" t="e">
        <f>VLOOKUP(I2088,Sheet3!$E$2:$E$8,1,0)</f>
        <v>#N/A</v>
      </c>
    </row>
    <row r="2089" spans="1:27" hidden="1" x14ac:dyDescent="0.25">
      <c r="A2089">
        <v>290059</v>
      </c>
      <c r="B2089" t="s">
        <v>3168</v>
      </c>
      <c r="E2089" t="s">
        <v>3200</v>
      </c>
      <c r="H2089">
        <v>1204</v>
      </c>
      <c r="I2089">
        <v>14028864</v>
      </c>
      <c r="J2089" t="s">
        <v>3233</v>
      </c>
      <c r="K2089" s="38">
        <v>45386</v>
      </c>
      <c r="L2089" s="38">
        <v>45386</v>
      </c>
      <c r="M2089" t="s">
        <v>3226</v>
      </c>
      <c r="N2089" t="s">
        <v>3649</v>
      </c>
      <c r="O2089">
        <v>3</v>
      </c>
      <c r="Q2089" t="s">
        <v>36</v>
      </c>
      <c r="R2089">
        <v>1.39</v>
      </c>
      <c r="S2089">
        <v>3</v>
      </c>
      <c r="U2089">
        <v>4.17</v>
      </c>
      <c r="V2089">
        <v>14487760</v>
      </c>
      <c r="X2089" t="s">
        <v>36</v>
      </c>
      <c r="Y2089" t="s">
        <v>3204</v>
      </c>
      <c r="Z2089" t="e">
        <f>VLOOKUP(N2089,Sheet3!J:J,1,0)</f>
        <v>#N/A</v>
      </c>
      <c r="AA2089" t="e">
        <f>VLOOKUP(I2089,Sheet3!$E$2:$E$8,1,0)</f>
        <v>#N/A</v>
      </c>
    </row>
    <row r="2090" spans="1:27" hidden="1" x14ac:dyDescent="0.25">
      <c r="A2090">
        <v>290059</v>
      </c>
      <c r="B2090" t="s">
        <v>3168</v>
      </c>
      <c r="E2090" t="s">
        <v>3200</v>
      </c>
      <c r="H2090">
        <v>1204</v>
      </c>
      <c r="I2090">
        <v>182479</v>
      </c>
      <c r="J2090" t="s">
        <v>3229</v>
      </c>
      <c r="K2090" s="38">
        <v>45401</v>
      </c>
      <c r="L2090" s="38">
        <v>45401</v>
      </c>
      <c r="M2090" t="s">
        <v>3226</v>
      </c>
      <c r="N2090" t="s">
        <v>3649</v>
      </c>
      <c r="O2090">
        <v>-3</v>
      </c>
      <c r="P2090" t="e">
        <f>VLOOKUP(I2090,Sheet3!$E$2:$E$16,1,0)</f>
        <v>#N/A</v>
      </c>
      <c r="Q2090" t="s">
        <v>36</v>
      </c>
      <c r="R2090">
        <v>1.39</v>
      </c>
      <c r="S2090">
        <v>-3</v>
      </c>
      <c r="U2090">
        <v>-4.17</v>
      </c>
      <c r="V2090">
        <v>14495368</v>
      </c>
      <c r="X2090" t="s">
        <v>36</v>
      </c>
      <c r="Y2090" t="s">
        <v>3204</v>
      </c>
      <c r="Z2090" t="e">
        <f>VLOOKUP(N2090,Sheet3!J:J,1,0)</f>
        <v>#N/A</v>
      </c>
      <c r="AA2090" t="e">
        <f>VLOOKUP(I2090,Sheet3!$E$2:$E$8,1,0)</f>
        <v>#N/A</v>
      </c>
    </row>
    <row r="2091" spans="1:27" hidden="1" x14ac:dyDescent="0.25">
      <c r="A2091">
        <v>290059</v>
      </c>
      <c r="B2091">
        <v>290059</v>
      </c>
      <c r="H2091">
        <v>1204</v>
      </c>
      <c r="M2091" t="s">
        <v>3226</v>
      </c>
      <c r="N2091" t="s">
        <v>3649</v>
      </c>
      <c r="R2091" t="s">
        <v>3225</v>
      </c>
      <c r="X2091" t="s">
        <v>36</v>
      </c>
      <c r="Z2091" t="e">
        <f>VLOOKUP(N2091,Sheet3!J:J,1,0)</f>
        <v>#N/A</v>
      </c>
      <c r="AA2091" t="e">
        <f>VLOOKUP(I2091,Sheet3!$E$2:$E$8,1,0)</f>
        <v>#N/A</v>
      </c>
    </row>
    <row r="2092" spans="1:27" hidden="1" x14ac:dyDescent="0.25">
      <c r="A2092">
        <v>290059</v>
      </c>
      <c r="B2092" t="s">
        <v>3168</v>
      </c>
      <c r="E2092" t="s">
        <v>3200</v>
      </c>
      <c r="H2092">
        <v>1204</v>
      </c>
      <c r="I2092">
        <v>24003293</v>
      </c>
      <c r="J2092" t="s">
        <v>3224</v>
      </c>
      <c r="K2092" s="38">
        <v>45401</v>
      </c>
      <c r="L2092" s="38">
        <v>45401</v>
      </c>
      <c r="M2092" t="s">
        <v>3226</v>
      </c>
      <c r="N2092" t="s">
        <v>3650</v>
      </c>
      <c r="R2092">
        <v>0</v>
      </c>
      <c r="V2092">
        <v>14495647</v>
      </c>
      <c r="X2092" t="s">
        <v>36</v>
      </c>
      <c r="Y2092" t="s">
        <v>3204</v>
      </c>
      <c r="Z2092" t="e">
        <f>VLOOKUP(N2092,Sheet3!J:J,1,0)</f>
        <v>#N/A</v>
      </c>
      <c r="AA2092" t="e">
        <f>VLOOKUP(I2092,Sheet3!$E$2:$E$8,1,0)</f>
        <v>#N/A</v>
      </c>
    </row>
    <row r="2093" spans="1:27" hidden="1" x14ac:dyDescent="0.25">
      <c r="A2093">
        <v>290059</v>
      </c>
      <c r="B2093" t="s">
        <v>3168</v>
      </c>
      <c r="E2093" t="s">
        <v>3200</v>
      </c>
      <c r="H2093">
        <v>1204</v>
      </c>
      <c r="I2093">
        <v>24003293</v>
      </c>
      <c r="J2093" t="s">
        <v>3228</v>
      </c>
      <c r="K2093" s="38">
        <v>45401</v>
      </c>
      <c r="L2093" s="38">
        <v>45401</v>
      </c>
      <c r="M2093" t="s">
        <v>3226</v>
      </c>
      <c r="N2093" t="s">
        <v>3650</v>
      </c>
      <c r="O2093">
        <v>766</v>
      </c>
      <c r="Q2093" t="s">
        <v>36</v>
      </c>
      <c r="R2093">
        <v>1.39</v>
      </c>
      <c r="S2093">
        <v>766</v>
      </c>
      <c r="U2093">
        <v>1064.74</v>
      </c>
      <c r="V2093">
        <v>14495648</v>
      </c>
      <c r="X2093" t="s">
        <v>36</v>
      </c>
      <c r="Y2093" t="s">
        <v>3204</v>
      </c>
      <c r="Z2093" t="e">
        <f>VLOOKUP(N2093,Sheet3!J:J,1,0)</f>
        <v>#N/A</v>
      </c>
      <c r="AA2093" t="e">
        <f>VLOOKUP(I2093,Sheet3!$E$2:$E$8,1,0)</f>
        <v>#N/A</v>
      </c>
    </row>
    <row r="2094" spans="1:27" hidden="1" x14ac:dyDescent="0.25">
      <c r="A2094">
        <v>290059</v>
      </c>
      <c r="B2094" t="s">
        <v>3168</v>
      </c>
      <c r="E2094" t="s">
        <v>3200</v>
      </c>
      <c r="H2094">
        <v>1204</v>
      </c>
      <c r="I2094">
        <v>182415</v>
      </c>
      <c r="J2094" t="s">
        <v>3229</v>
      </c>
      <c r="K2094" s="38">
        <v>45415</v>
      </c>
      <c r="L2094" s="38">
        <v>45415</v>
      </c>
      <c r="M2094" t="s">
        <v>3226</v>
      </c>
      <c r="N2094" t="s">
        <v>3650</v>
      </c>
      <c r="O2094">
        <v>-238.2</v>
      </c>
      <c r="P2094" t="e">
        <f>VLOOKUP(I2094,Sheet3!$E$2:$E$16,1,0)</f>
        <v>#N/A</v>
      </c>
      <c r="Q2094" t="s">
        <v>36</v>
      </c>
      <c r="R2094">
        <v>1.39</v>
      </c>
      <c r="S2094">
        <v>-238.2</v>
      </c>
      <c r="U2094">
        <v>-331.1</v>
      </c>
      <c r="V2094">
        <v>14512924</v>
      </c>
      <c r="X2094" t="s">
        <v>36</v>
      </c>
      <c r="Y2094" t="s">
        <v>3204</v>
      </c>
      <c r="Z2094" t="e">
        <f>VLOOKUP(N2094,Sheet3!J:J,1,0)</f>
        <v>#N/A</v>
      </c>
      <c r="AA2094" t="e">
        <f>VLOOKUP(I2094,Sheet3!$E$2:$E$8,1,0)</f>
        <v>#N/A</v>
      </c>
    </row>
    <row r="2095" spans="1:27" hidden="1" x14ac:dyDescent="0.25">
      <c r="A2095">
        <v>290059</v>
      </c>
      <c r="B2095" t="s">
        <v>3168</v>
      </c>
      <c r="E2095" t="s">
        <v>3200</v>
      </c>
      <c r="H2095">
        <v>1204</v>
      </c>
      <c r="I2095">
        <v>182415</v>
      </c>
      <c r="J2095" t="s">
        <v>3229</v>
      </c>
      <c r="K2095" s="38">
        <v>45415</v>
      </c>
      <c r="L2095" s="38">
        <v>45415</v>
      </c>
      <c r="M2095" t="s">
        <v>3226</v>
      </c>
      <c r="N2095" t="s">
        <v>3650</v>
      </c>
      <c r="O2095">
        <v>238.2</v>
      </c>
      <c r="P2095" t="e">
        <f>VLOOKUP(I2095,Sheet3!$E$2:$E$16,1,0)</f>
        <v>#N/A</v>
      </c>
      <c r="Q2095" t="s">
        <v>36</v>
      </c>
      <c r="R2095">
        <v>1.39</v>
      </c>
      <c r="S2095">
        <v>238.2</v>
      </c>
      <c r="U2095">
        <v>331.1</v>
      </c>
      <c r="V2095">
        <v>14513582</v>
      </c>
      <c r="X2095" t="s">
        <v>36</v>
      </c>
      <c r="Y2095" t="s">
        <v>3204</v>
      </c>
      <c r="Z2095" t="e">
        <f>VLOOKUP(N2095,Sheet3!J:J,1,0)</f>
        <v>#N/A</v>
      </c>
      <c r="AA2095" t="e">
        <f>VLOOKUP(I2095,Sheet3!$E$2:$E$8,1,0)</f>
        <v>#N/A</v>
      </c>
    </row>
    <row r="2096" spans="1:27" hidden="1" x14ac:dyDescent="0.25">
      <c r="A2096">
        <v>290059</v>
      </c>
      <c r="B2096" t="s">
        <v>3168</v>
      </c>
      <c r="E2096" t="s">
        <v>3200</v>
      </c>
      <c r="H2096">
        <v>1204</v>
      </c>
      <c r="I2096">
        <v>182687</v>
      </c>
      <c r="J2096" t="s">
        <v>3229</v>
      </c>
      <c r="K2096" s="38">
        <v>45420</v>
      </c>
      <c r="L2096" s="38">
        <v>45420</v>
      </c>
      <c r="M2096" t="s">
        <v>3226</v>
      </c>
      <c r="N2096" t="s">
        <v>3650</v>
      </c>
      <c r="O2096">
        <v>-626</v>
      </c>
      <c r="P2096" t="e">
        <f>VLOOKUP(I2096,Sheet3!$E$2:$E$16,1,0)</f>
        <v>#N/A</v>
      </c>
      <c r="Q2096" t="s">
        <v>36</v>
      </c>
      <c r="R2096">
        <v>1.39</v>
      </c>
      <c r="S2096">
        <v>-626</v>
      </c>
      <c r="U2096">
        <v>-870.14</v>
      </c>
      <c r="V2096">
        <v>14520344</v>
      </c>
      <c r="X2096" t="s">
        <v>36</v>
      </c>
      <c r="Y2096" t="s">
        <v>3204</v>
      </c>
      <c r="Z2096" t="e">
        <f>VLOOKUP(N2096,Sheet3!J:J,1,0)</f>
        <v>#N/A</v>
      </c>
      <c r="AA2096" t="e">
        <f>VLOOKUP(I2096,Sheet3!$E$2:$E$8,1,0)</f>
        <v>#N/A</v>
      </c>
    </row>
    <row r="2097" spans="1:27" hidden="1" x14ac:dyDescent="0.25">
      <c r="A2097">
        <v>290059</v>
      </c>
      <c r="B2097" t="s">
        <v>3168</v>
      </c>
      <c r="E2097" t="s">
        <v>3200</v>
      </c>
      <c r="H2097">
        <v>1204</v>
      </c>
      <c r="I2097">
        <v>182710</v>
      </c>
      <c r="J2097" t="s">
        <v>3229</v>
      </c>
      <c r="K2097" s="38">
        <v>45440</v>
      </c>
      <c r="L2097" s="38">
        <v>45440</v>
      </c>
      <c r="M2097" t="s">
        <v>3226</v>
      </c>
      <c r="N2097" t="s">
        <v>3650</v>
      </c>
      <c r="O2097">
        <v>-140</v>
      </c>
      <c r="P2097" t="e">
        <f>VLOOKUP(I2097,Sheet3!$E$2:$E$16,1,0)</f>
        <v>#N/A</v>
      </c>
      <c r="Q2097" t="s">
        <v>36</v>
      </c>
      <c r="R2097">
        <v>1.39</v>
      </c>
      <c r="S2097">
        <v>-140</v>
      </c>
      <c r="U2097">
        <v>-194.6</v>
      </c>
      <c r="V2097">
        <v>14542358</v>
      </c>
      <c r="X2097" t="s">
        <v>36</v>
      </c>
      <c r="Y2097" t="s">
        <v>3204</v>
      </c>
      <c r="Z2097" t="e">
        <f>VLOOKUP(N2097,Sheet3!J:J,1,0)</f>
        <v>#N/A</v>
      </c>
      <c r="AA2097" t="e">
        <f>VLOOKUP(I2097,Sheet3!$E$2:$E$8,1,0)</f>
        <v>#N/A</v>
      </c>
    </row>
    <row r="2098" spans="1:27" hidden="1" x14ac:dyDescent="0.25">
      <c r="A2098">
        <v>290059</v>
      </c>
      <c r="B2098">
        <v>290059</v>
      </c>
      <c r="H2098">
        <v>1204</v>
      </c>
      <c r="M2098" t="s">
        <v>3226</v>
      </c>
      <c r="N2098" t="s">
        <v>3650</v>
      </c>
      <c r="R2098" t="s">
        <v>3225</v>
      </c>
      <c r="X2098" t="s">
        <v>36</v>
      </c>
      <c r="Z2098" t="e">
        <f>VLOOKUP(N2098,Sheet3!J:J,1,0)</f>
        <v>#N/A</v>
      </c>
      <c r="AA2098" t="e">
        <f>VLOOKUP(I2098,Sheet3!$E$2:$E$8,1,0)</f>
        <v>#N/A</v>
      </c>
    </row>
    <row r="2099" spans="1:27" hidden="1" x14ac:dyDescent="0.25">
      <c r="A2099">
        <v>290059</v>
      </c>
      <c r="B2099" t="s">
        <v>3168</v>
      </c>
      <c r="E2099" t="s">
        <v>3200</v>
      </c>
      <c r="H2099">
        <v>1204</v>
      </c>
      <c r="I2099">
        <v>24003293</v>
      </c>
      <c r="J2099" t="s">
        <v>3224</v>
      </c>
      <c r="K2099" s="38">
        <v>45401</v>
      </c>
      <c r="L2099" s="38">
        <v>45401</v>
      </c>
      <c r="M2099" t="s">
        <v>3226</v>
      </c>
      <c r="N2099" t="s">
        <v>3651</v>
      </c>
      <c r="R2099">
        <v>0</v>
      </c>
      <c r="V2099">
        <v>14495649</v>
      </c>
      <c r="X2099" t="s">
        <v>36</v>
      </c>
      <c r="Y2099" t="s">
        <v>3204</v>
      </c>
      <c r="Z2099" t="e">
        <f>VLOOKUP(N2099,Sheet3!J:J,1,0)</f>
        <v>#N/A</v>
      </c>
      <c r="AA2099" t="e">
        <f>VLOOKUP(I2099,Sheet3!$E$2:$E$8,1,0)</f>
        <v>#N/A</v>
      </c>
    </row>
    <row r="2100" spans="1:27" hidden="1" x14ac:dyDescent="0.25">
      <c r="A2100">
        <v>290059</v>
      </c>
      <c r="B2100" t="s">
        <v>3168</v>
      </c>
      <c r="E2100" t="s">
        <v>3200</v>
      </c>
      <c r="H2100">
        <v>1204</v>
      </c>
      <c r="I2100">
        <v>24003293</v>
      </c>
      <c r="J2100" t="s">
        <v>3228</v>
      </c>
      <c r="K2100" s="38">
        <v>45401</v>
      </c>
      <c r="L2100" s="38">
        <v>45401</v>
      </c>
      <c r="M2100" t="s">
        <v>3226</v>
      </c>
      <c r="N2100" t="s">
        <v>3651</v>
      </c>
      <c r="O2100">
        <v>4100</v>
      </c>
      <c r="Q2100" t="s">
        <v>36</v>
      </c>
      <c r="R2100">
        <v>1.39</v>
      </c>
      <c r="S2100">
        <v>4100</v>
      </c>
      <c r="U2100">
        <v>5699</v>
      </c>
      <c r="V2100">
        <v>14495653</v>
      </c>
      <c r="X2100" t="s">
        <v>36</v>
      </c>
      <c r="Y2100" t="s">
        <v>3204</v>
      </c>
      <c r="Z2100" t="e">
        <f>VLOOKUP(N2100,Sheet3!J:J,1,0)</f>
        <v>#N/A</v>
      </c>
      <c r="AA2100" t="e">
        <f>VLOOKUP(I2100,Sheet3!$E$2:$E$8,1,0)</f>
        <v>#N/A</v>
      </c>
    </row>
    <row r="2101" spans="1:27" hidden="1" x14ac:dyDescent="0.25">
      <c r="A2101">
        <v>290059</v>
      </c>
      <c r="B2101" t="s">
        <v>3168</v>
      </c>
      <c r="E2101" t="s">
        <v>3200</v>
      </c>
      <c r="H2101">
        <v>1204</v>
      </c>
      <c r="I2101">
        <v>24003293</v>
      </c>
      <c r="J2101" t="s">
        <v>3228</v>
      </c>
      <c r="K2101" s="38">
        <v>45401</v>
      </c>
      <c r="L2101" s="38">
        <v>45401</v>
      </c>
      <c r="M2101" t="s">
        <v>3226</v>
      </c>
      <c r="N2101" t="s">
        <v>3651</v>
      </c>
      <c r="O2101">
        <v>4100</v>
      </c>
      <c r="Q2101" t="s">
        <v>36</v>
      </c>
      <c r="R2101">
        <v>1.39</v>
      </c>
      <c r="S2101">
        <v>4100</v>
      </c>
      <c r="U2101">
        <v>5699</v>
      </c>
      <c r="V2101">
        <v>14495650</v>
      </c>
      <c r="X2101" t="s">
        <v>36</v>
      </c>
      <c r="Y2101" t="s">
        <v>3204</v>
      </c>
      <c r="Z2101" t="e">
        <f>VLOOKUP(N2101,Sheet3!J:J,1,0)</f>
        <v>#N/A</v>
      </c>
      <c r="AA2101" t="e">
        <f>VLOOKUP(I2101,Sheet3!$E$2:$E$8,1,0)</f>
        <v>#N/A</v>
      </c>
    </row>
    <row r="2102" spans="1:27" hidden="1" x14ac:dyDescent="0.25">
      <c r="A2102">
        <v>290059</v>
      </c>
      <c r="B2102" t="s">
        <v>3168</v>
      </c>
      <c r="E2102" t="s">
        <v>3200</v>
      </c>
      <c r="H2102">
        <v>1204</v>
      </c>
      <c r="I2102">
        <v>182688</v>
      </c>
      <c r="J2102" t="s">
        <v>3229</v>
      </c>
      <c r="K2102" s="38">
        <v>45426</v>
      </c>
      <c r="L2102" s="38">
        <v>45426</v>
      </c>
      <c r="M2102" t="s">
        <v>3226</v>
      </c>
      <c r="N2102" t="s">
        <v>3651</v>
      </c>
      <c r="O2102">
        <v>-8008</v>
      </c>
      <c r="P2102" t="e">
        <f>VLOOKUP(I2102,Sheet3!$E$2:$E$16,1,0)</f>
        <v>#N/A</v>
      </c>
      <c r="Q2102" t="s">
        <v>36</v>
      </c>
      <c r="R2102">
        <v>1.39</v>
      </c>
      <c r="S2102">
        <v>-8008</v>
      </c>
      <c r="U2102">
        <v>-11131.12</v>
      </c>
      <c r="V2102">
        <v>14527789</v>
      </c>
      <c r="X2102" t="s">
        <v>36</v>
      </c>
      <c r="Y2102" t="s">
        <v>3204</v>
      </c>
      <c r="Z2102" t="e">
        <f>VLOOKUP(N2102,Sheet3!J:J,1,0)</f>
        <v>#N/A</v>
      </c>
      <c r="AA2102" t="e">
        <f>VLOOKUP(I2102,Sheet3!$E$2:$E$8,1,0)</f>
        <v>#N/A</v>
      </c>
    </row>
    <row r="2103" spans="1:27" hidden="1" x14ac:dyDescent="0.25">
      <c r="A2103">
        <v>290059</v>
      </c>
      <c r="B2103" t="s">
        <v>3168</v>
      </c>
      <c r="E2103" t="s">
        <v>3200</v>
      </c>
      <c r="H2103">
        <v>1204</v>
      </c>
      <c r="I2103">
        <v>182710</v>
      </c>
      <c r="J2103" t="s">
        <v>3229</v>
      </c>
      <c r="K2103" s="38">
        <v>45440</v>
      </c>
      <c r="L2103" s="38">
        <v>45440</v>
      </c>
      <c r="M2103" t="s">
        <v>3226</v>
      </c>
      <c r="N2103" t="s">
        <v>3651</v>
      </c>
      <c r="O2103">
        <v>-192</v>
      </c>
      <c r="P2103" t="e">
        <f>VLOOKUP(I2103,Sheet3!$E$2:$E$16,1,0)</f>
        <v>#N/A</v>
      </c>
      <c r="Q2103" t="s">
        <v>36</v>
      </c>
      <c r="R2103">
        <v>1.39</v>
      </c>
      <c r="S2103">
        <v>-192</v>
      </c>
      <c r="U2103">
        <v>-266.88</v>
      </c>
      <c r="V2103">
        <v>14542361</v>
      </c>
      <c r="X2103" t="s">
        <v>36</v>
      </c>
      <c r="Y2103" t="s">
        <v>3204</v>
      </c>
      <c r="Z2103" t="e">
        <f>VLOOKUP(N2103,Sheet3!J:J,1,0)</f>
        <v>#N/A</v>
      </c>
      <c r="AA2103" t="e">
        <f>VLOOKUP(I2103,Sheet3!$E$2:$E$8,1,0)</f>
        <v>#N/A</v>
      </c>
    </row>
    <row r="2104" spans="1:27" hidden="1" x14ac:dyDescent="0.25">
      <c r="A2104">
        <v>290059</v>
      </c>
      <c r="B2104">
        <v>290059</v>
      </c>
      <c r="H2104">
        <v>1204</v>
      </c>
      <c r="M2104" t="s">
        <v>3226</v>
      </c>
      <c r="N2104" t="s">
        <v>3651</v>
      </c>
      <c r="R2104" t="s">
        <v>3225</v>
      </c>
      <c r="X2104" t="s">
        <v>36</v>
      </c>
      <c r="Z2104" t="e">
        <f>VLOOKUP(N2104,Sheet3!J:J,1,0)</f>
        <v>#N/A</v>
      </c>
      <c r="AA2104" t="e">
        <f>VLOOKUP(I2104,Sheet3!$E$2:$E$8,1,0)</f>
        <v>#N/A</v>
      </c>
    </row>
    <row r="2105" spans="1:27" hidden="1" x14ac:dyDescent="0.25">
      <c r="A2105">
        <v>290059</v>
      </c>
      <c r="B2105" t="s">
        <v>3168</v>
      </c>
      <c r="E2105" t="s">
        <v>3200</v>
      </c>
      <c r="H2105">
        <v>1204</v>
      </c>
      <c r="I2105">
        <v>24003293</v>
      </c>
      <c r="J2105" t="s">
        <v>3224</v>
      </c>
      <c r="K2105" s="38">
        <v>45401</v>
      </c>
      <c r="L2105" s="38">
        <v>45401</v>
      </c>
      <c r="M2105" t="s">
        <v>3226</v>
      </c>
      <c r="N2105" t="s">
        <v>3652</v>
      </c>
      <c r="R2105">
        <v>0</v>
      </c>
      <c r="V2105">
        <v>14495658</v>
      </c>
      <c r="X2105" t="s">
        <v>36</v>
      </c>
      <c r="Y2105" t="s">
        <v>3204</v>
      </c>
      <c r="Z2105" t="e">
        <f>VLOOKUP(N2105,Sheet3!J:J,1,0)</f>
        <v>#N/A</v>
      </c>
      <c r="AA2105" t="e">
        <f>VLOOKUP(I2105,Sheet3!$E$2:$E$8,1,0)</f>
        <v>#N/A</v>
      </c>
    </row>
    <row r="2106" spans="1:27" hidden="1" x14ac:dyDescent="0.25">
      <c r="A2106">
        <v>290059</v>
      </c>
      <c r="B2106" t="s">
        <v>3168</v>
      </c>
      <c r="E2106" t="s">
        <v>3200</v>
      </c>
      <c r="H2106">
        <v>1204</v>
      </c>
      <c r="I2106">
        <v>24003293</v>
      </c>
      <c r="J2106" t="s">
        <v>3228</v>
      </c>
      <c r="K2106" s="38">
        <v>45401</v>
      </c>
      <c r="L2106" s="38">
        <v>45401</v>
      </c>
      <c r="M2106" t="s">
        <v>3226</v>
      </c>
      <c r="N2106" t="s">
        <v>3652</v>
      </c>
      <c r="O2106">
        <v>4002</v>
      </c>
      <c r="Q2106" t="s">
        <v>36</v>
      </c>
      <c r="R2106">
        <v>1.39</v>
      </c>
      <c r="S2106">
        <v>4002</v>
      </c>
      <c r="U2106">
        <v>5562.78</v>
      </c>
      <c r="V2106">
        <v>14495659</v>
      </c>
      <c r="X2106" t="s">
        <v>36</v>
      </c>
      <c r="Y2106" t="s">
        <v>3204</v>
      </c>
      <c r="Z2106" t="e">
        <f>VLOOKUP(N2106,Sheet3!J:J,1,0)</f>
        <v>#N/A</v>
      </c>
      <c r="AA2106" t="e">
        <f>VLOOKUP(I2106,Sheet3!$E$2:$E$8,1,0)</f>
        <v>#N/A</v>
      </c>
    </row>
    <row r="2107" spans="1:27" hidden="1" x14ac:dyDescent="0.25">
      <c r="A2107">
        <v>290059</v>
      </c>
      <c r="B2107" t="s">
        <v>3168</v>
      </c>
      <c r="E2107" t="s">
        <v>3200</v>
      </c>
      <c r="H2107">
        <v>1204</v>
      </c>
      <c r="I2107">
        <v>182690</v>
      </c>
      <c r="J2107" t="s">
        <v>3229</v>
      </c>
      <c r="K2107" s="38">
        <v>45420</v>
      </c>
      <c r="L2107" s="38">
        <v>45420</v>
      </c>
      <c r="M2107" t="s">
        <v>3226</v>
      </c>
      <c r="N2107" t="s">
        <v>3652</v>
      </c>
      <c r="O2107">
        <v>-4002</v>
      </c>
      <c r="P2107" t="e">
        <f>VLOOKUP(I2107,Sheet3!$E$2:$E$16,1,0)</f>
        <v>#N/A</v>
      </c>
      <c r="Q2107" t="s">
        <v>36</v>
      </c>
      <c r="R2107">
        <v>1.39</v>
      </c>
      <c r="S2107">
        <v>-4002</v>
      </c>
      <c r="U2107">
        <v>-5562.78</v>
      </c>
      <c r="V2107">
        <v>14520467</v>
      </c>
      <c r="X2107" t="s">
        <v>36</v>
      </c>
      <c r="Y2107" t="s">
        <v>3204</v>
      </c>
      <c r="Z2107" t="e">
        <f>VLOOKUP(N2107,Sheet3!J:J,1,0)</f>
        <v>#N/A</v>
      </c>
      <c r="AA2107" t="e">
        <f>VLOOKUP(I2107,Sheet3!$E$2:$E$8,1,0)</f>
        <v>#N/A</v>
      </c>
    </row>
    <row r="2108" spans="1:27" hidden="1" x14ac:dyDescent="0.25">
      <c r="A2108">
        <v>290059</v>
      </c>
      <c r="B2108">
        <v>290059</v>
      </c>
      <c r="H2108">
        <v>1204</v>
      </c>
      <c r="M2108" t="s">
        <v>3226</v>
      </c>
      <c r="N2108" t="s">
        <v>3652</v>
      </c>
      <c r="R2108" t="s">
        <v>3225</v>
      </c>
      <c r="X2108" t="s">
        <v>36</v>
      </c>
      <c r="Z2108" t="e">
        <f>VLOOKUP(N2108,Sheet3!J:J,1,0)</f>
        <v>#N/A</v>
      </c>
      <c r="AA2108" t="e">
        <f>VLOOKUP(I2108,Sheet3!$E$2:$E$8,1,0)</f>
        <v>#N/A</v>
      </c>
    </row>
    <row r="2109" spans="1:27" hidden="1" x14ac:dyDescent="0.25">
      <c r="A2109">
        <v>290059</v>
      </c>
      <c r="B2109" t="s">
        <v>3168</v>
      </c>
      <c r="E2109" t="s">
        <v>3200</v>
      </c>
      <c r="H2109">
        <v>1204</v>
      </c>
      <c r="I2109">
        <v>24003293</v>
      </c>
      <c r="J2109" t="s">
        <v>3224</v>
      </c>
      <c r="K2109" s="38">
        <v>45401</v>
      </c>
      <c r="L2109" s="38">
        <v>45401</v>
      </c>
      <c r="M2109" t="s">
        <v>3226</v>
      </c>
      <c r="N2109" t="s">
        <v>3653</v>
      </c>
      <c r="R2109">
        <v>0</v>
      </c>
      <c r="V2109">
        <v>14495662</v>
      </c>
      <c r="X2109" t="s">
        <v>36</v>
      </c>
      <c r="Y2109" t="s">
        <v>3204</v>
      </c>
      <c r="Z2109" t="e">
        <f>VLOOKUP(N2109,Sheet3!J:J,1,0)</f>
        <v>#N/A</v>
      </c>
      <c r="AA2109" t="e">
        <f>VLOOKUP(I2109,Sheet3!$E$2:$E$8,1,0)</f>
        <v>#N/A</v>
      </c>
    </row>
    <row r="2110" spans="1:27" hidden="1" x14ac:dyDescent="0.25">
      <c r="A2110">
        <v>290059</v>
      </c>
      <c r="B2110" t="s">
        <v>3168</v>
      </c>
      <c r="E2110" t="s">
        <v>3200</v>
      </c>
      <c r="H2110">
        <v>1204</v>
      </c>
      <c r="I2110">
        <v>24003293</v>
      </c>
      <c r="J2110" t="s">
        <v>3228</v>
      </c>
      <c r="K2110" s="38">
        <v>45401</v>
      </c>
      <c r="L2110" s="38">
        <v>45401</v>
      </c>
      <c r="M2110" t="s">
        <v>3226</v>
      </c>
      <c r="N2110" t="s">
        <v>3653</v>
      </c>
      <c r="O2110">
        <v>255</v>
      </c>
      <c r="Q2110" t="s">
        <v>36</v>
      </c>
      <c r="R2110">
        <v>1.39</v>
      </c>
      <c r="S2110">
        <v>255</v>
      </c>
      <c r="U2110">
        <v>354.45</v>
      </c>
      <c r="V2110">
        <v>14495663</v>
      </c>
      <c r="X2110" t="s">
        <v>36</v>
      </c>
      <c r="Y2110" t="s">
        <v>3204</v>
      </c>
      <c r="Z2110" t="e">
        <f>VLOOKUP(N2110,Sheet3!J:J,1,0)</f>
        <v>#N/A</v>
      </c>
      <c r="AA2110" t="e">
        <f>VLOOKUP(I2110,Sheet3!$E$2:$E$8,1,0)</f>
        <v>#N/A</v>
      </c>
    </row>
    <row r="2111" spans="1:27" hidden="1" x14ac:dyDescent="0.25">
      <c r="A2111">
        <v>290059</v>
      </c>
      <c r="B2111" t="s">
        <v>3168</v>
      </c>
      <c r="E2111" t="s">
        <v>3200</v>
      </c>
      <c r="H2111">
        <v>1204</v>
      </c>
      <c r="I2111">
        <v>182691</v>
      </c>
      <c r="J2111" t="s">
        <v>3229</v>
      </c>
      <c r="K2111" s="38">
        <v>45420</v>
      </c>
      <c r="L2111" s="38">
        <v>45420</v>
      </c>
      <c r="M2111" t="s">
        <v>3226</v>
      </c>
      <c r="N2111" t="s">
        <v>3653</v>
      </c>
      <c r="O2111">
        <v>-209</v>
      </c>
      <c r="P2111" t="e">
        <f>VLOOKUP(I2111,Sheet3!$E$2:$E$16,1,0)</f>
        <v>#N/A</v>
      </c>
      <c r="Q2111" t="s">
        <v>36</v>
      </c>
      <c r="R2111">
        <v>1.39</v>
      </c>
      <c r="S2111">
        <v>-209</v>
      </c>
      <c r="U2111">
        <v>-290.51</v>
      </c>
      <c r="V2111">
        <v>14520521</v>
      </c>
      <c r="X2111" t="s">
        <v>36</v>
      </c>
      <c r="Y2111" t="s">
        <v>3204</v>
      </c>
      <c r="Z2111" t="e">
        <f>VLOOKUP(N2111,Sheet3!J:J,1,0)</f>
        <v>#N/A</v>
      </c>
      <c r="AA2111" t="e">
        <f>VLOOKUP(I2111,Sheet3!$E$2:$E$8,1,0)</f>
        <v>#N/A</v>
      </c>
    </row>
    <row r="2112" spans="1:27" hidden="1" x14ac:dyDescent="0.25">
      <c r="A2112">
        <v>290059</v>
      </c>
      <c r="B2112" t="s">
        <v>3168</v>
      </c>
      <c r="E2112" t="s">
        <v>3200</v>
      </c>
      <c r="H2112">
        <v>1204</v>
      </c>
      <c r="I2112">
        <v>182710</v>
      </c>
      <c r="J2112" t="s">
        <v>3229</v>
      </c>
      <c r="K2112" s="38">
        <v>45440</v>
      </c>
      <c r="L2112" s="38">
        <v>45440</v>
      </c>
      <c r="M2112" t="s">
        <v>3226</v>
      </c>
      <c r="N2112" t="s">
        <v>3653</v>
      </c>
      <c r="O2112">
        <v>-46</v>
      </c>
      <c r="P2112" t="e">
        <f>VLOOKUP(I2112,Sheet3!$E$2:$E$16,1,0)</f>
        <v>#N/A</v>
      </c>
      <c r="Q2112" t="s">
        <v>36</v>
      </c>
      <c r="R2112">
        <v>1.39</v>
      </c>
      <c r="S2112">
        <v>-46</v>
      </c>
      <c r="U2112">
        <v>-63.94</v>
      </c>
      <c r="V2112">
        <v>14542364</v>
      </c>
      <c r="X2112" t="s">
        <v>36</v>
      </c>
      <c r="Y2112" t="s">
        <v>3204</v>
      </c>
      <c r="Z2112" t="e">
        <f>VLOOKUP(N2112,Sheet3!J:J,1,0)</f>
        <v>#N/A</v>
      </c>
      <c r="AA2112" t="e">
        <f>VLOOKUP(I2112,Sheet3!$E$2:$E$8,1,0)</f>
        <v>#N/A</v>
      </c>
    </row>
    <row r="2113" spans="1:27" hidden="1" x14ac:dyDescent="0.25">
      <c r="A2113">
        <v>290059</v>
      </c>
      <c r="B2113">
        <v>290059</v>
      </c>
      <c r="H2113">
        <v>1204</v>
      </c>
      <c r="M2113" t="s">
        <v>3226</v>
      </c>
      <c r="N2113" t="s">
        <v>3653</v>
      </c>
      <c r="R2113" t="s">
        <v>3225</v>
      </c>
      <c r="X2113" t="s">
        <v>36</v>
      </c>
      <c r="Z2113" t="e">
        <f>VLOOKUP(N2113,Sheet3!J:J,1,0)</f>
        <v>#N/A</v>
      </c>
      <c r="AA2113" t="e">
        <f>VLOOKUP(I2113,Sheet3!$E$2:$E$8,1,0)</f>
        <v>#N/A</v>
      </c>
    </row>
    <row r="2114" spans="1:27" hidden="1" x14ac:dyDescent="0.25">
      <c r="A2114">
        <v>290059</v>
      </c>
      <c r="B2114" t="s">
        <v>3168</v>
      </c>
      <c r="E2114" t="s">
        <v>3200</v>
      </c>
      <c r="H2114">
        <v>1204</v>
      </c>
      <c r="I2114">
        <v>24003293</v>
      </c>
      <c r="J2114" t="s">
        <v>3224</v>
      </c>
      <c r="K2114" s="38">
        <v>45401</v>
      </c>
      <c r="L2114" s="38">
        <v>45401</v>
      </c>
      <c r="M2114" t="s">
        <v>3226</v>
      </c>
      <c r="N2114" t="s">
        <v>3654</v>
      </c>
      <c r="R2114">
        <v>0</v>
      </c>
      <c r="V2114">
        <v>14495664</v>
      </c>
      <c r="X2114" t="s">
        <v>36</v>
      </c>
      <c r="Y2114" t="s">
        <v>3204</v>
      </c>
      <c r="Z2114" t="e">
        <f>VLOOKUP(N2114,Sheet3!J:J,1,0)</f>
        <v>#N/A</v>
      </c>
      <c r="AA2114" t="e">
        <f>VLOOKUP(I2114,Sheet3!$E$2:$E$8,1,0)</f>
        <v>#N/A</v>
      </c>
    </row>
    <row r="2115" spans="1:27" hidden="1" x14ac:dyDescent="0.25">
      <c r="A2115">
        <v>290059</v>
      </c>
      <c r="B2115" t="s">
        <v>3168</v>
      </c>
      <c r="E2115" t="s">
        <v>3200</v>
      </c>
      <c r="H2115">
        <v>1204</v>
      </c>
      <c r="I2115">
        <v>24003293</v>
      </c>
      <c r="J2115" t="s">
        <v>3228</v>
      </c>
      <c r="K2115" s="38">
        <v>45401</v>
      </c>
      <c r="L2115" s="38">
        <v>45401</v>
      </c>
      <c r="M2115" t="s">
        <v>3226</v>
      </c>
      <c r="N2115" t="s">
        <v>3654</v>
      </c>
      <c r="O2115">
        <v>2431</v>
      </c>
      <c r="Q2115" t="s">
        <v>36</v>
      </c>
      <c r="R2115">
        <v>1.39</v>
      </c>
      <c r="S2115">
        <v>2431</v>
      </c>
      <c r="U2115">
        <v>3379.09</v>
      </c>
      <c r="V2115">
        <v>14495665</v>
      </c>
      <c r="X2115" t="s">
        <v>36</v>
      </c>
      <c r="Y2115" t="s">
        <v>3204</v>
      </c>
      <c r="Z2115" t="e">
        <f>VLOOKUP(N2115,Sheet3!J:J,1,0)</f>
        <v>#N/A</v>
      </c>
      <c r="AA2115" t="e">
        <f>VLOOKUP(I2115,Sheet3!$E$2:$E$8,1,0)</f>
        <v>#N/A</v>
      </c>
    </row>
    <row r="2116" spans="1:27" hidden="1" x14ac:dyDescent="0.25">
      <c r="A2116">
        <v>290059</v>
      </c>
      <c r="B2116" t="s">
        <v>3168</v>
      </c>
      <c r="E2116" t="s">
        <v>3200</v>
      </c>
      <c r="H2116">
        <v>1204</v>
      </c>
      <c r="I2116">
        <v>182692</v>
      </c>
      <c r="J2116" t="s">
        <v>3229</v>
      </c>
      <c r="K2116" s="38">
        <v>45426</v>
      </c>
      <c r="L2116" s="38">
        <v>45426</v>
      </c>
      <c r="M2116" t="s">
        <v>3226</v>
      </c>
      <c r="N2116" t="s">
        <v>3654</v>
      </c>
      <c r="O2116">
        <v>-2431</v>
      </c>
      <c r="P2116" t="e">
        <f>VLOOKUP(I2116,Sheet3!$E$2:$E$16,1,0)</f>
        <v>#N/A</v>
      </c>
      <c r="Q2116" t="s">
        <v>36</v>
      </c>
      <c r="R2116">
        <v>1.39</v>
      </c>
      <c r="S2116">
        <v>-2431</v>
      </c>
      <c r="U2116">
        <v>-3379.09</v>
      </c>
      <c r="V2116">
        <v>14527808</v>
      </c>
      <c r="X2116" t="s">
        <v>36</v>
      </c>
      <c r="Y2116" t="s">
        <v>3204</v>
      </c>
      <c r="Z2116" t="e">
        <f>VLOOKUP(N2116,Sheet3!J:J,1,0)</f>
        <v>#N/A</v>
      </c>
      <c r="AA2116" t="e">
        <f>VLOOKUP(I2116,Sheet3!$E$2:$E$8,1,0)</f>
        <v>#N/A</v>
      </c>
    </row>
    <row r="2117" spans="1:27" hidden="1" x14ac:dyDescent="0.25">
      <c r="A2117">
        <v>290059</v>
      </c>
      <c r="B2117">
        <v>290059</v>
      </c>
      <c r="H2117">
        <v>1204</v>
      </c>
      <c r="M2117" t="s">
        <v>3226</v>
      </c>
      <c r="N2117" t="s">
        <v>3654</v>
      </c>
      <c r="R2117" t="s">
        <v>3225</v>
      </c>
      <c r="X2117" t="s">
        <v>36</v>
      </c>
      <c r="Z2117" t="e">
        <f>VLOOKUP(N2117,Sheet3!J:J,1,0)</f>
        <v>#N/A</v>
      </c>
      <c r="AA2117" t="e">
        <f>VLOOKUP(I2117,Sheet3!$E$2:$E$8,1,0)</f>
        <v>#N/A</v>
      </c>
    </row>
    <row r="2118" spans="1:27" hidden="1" x14ac:dyDescent="0.25">
      <c r="A2118">
        <v>290059</v>
      </c>
      <c r="B2118" t="s">
        <v>3168</v>
      </c>
      <c r="E2118" t="s">
        <v>3200</v>
      </c>
      <c r="H2118">
        <v>1204</v>
      </c>
      <c r="I2118">
        <v>24003293</v>
      </c>
      <c r="J2118" t="s">
        <v>3224</v>
      </c>
      <c r="K2118" s="38">
        <v>45401</v>
      </c>
      <c r="L2118" s="38">
        <v>45401</v>
      </c>
      <c r="M2118" t="s">
        <v>3226</v>
      </c>
      <c r="N2118" t="s">
        <v>3655</v>
      </c>
      <c r="R2118">
        <v>0</v>
      </c>
      <c r="V2118">
        <v>14495668</v>
      </c>
      <c r="X2118" t="s">
        <v>36</v>
      </c>
      <c r="Y2118" t="s">
        <v>3204</v>
      </c>
      <c r="Z2118" t="e">
        <f>VLOOKUP(N2118,Sheet3!J:J,1,0)</f>
        <v>#N/A</v>
      </c>
      <c r="AA2118" t="e">
        <f>VLOOKUP(I2118,Sheet3!$E$2:$E$8,1,0)</f>
        <v>#N/A</v>
      </c>
    </row>
    <row r="2119" spans="1:27" hidden="1" x14ac:dyDescent="0.25">
      <c r="A2119">
        <v>290059</v>
      </c>
      <c r="B2119" t="s">
        <v>3168</v>
      </c>
      <c r="E2119" t="s">
        <v>3200</v>
      </c>
      <c r="H2119">
        <v>1204</v>
      </c>
      <c r="I2119">
        <v>24003293</v>
      </c>
      <c r="J2119" t="s">
        <v>3228</v>
      </c>
      <c r="K2119" s="38">
        <v>45401</v>
      </c>
      <c r="L2119" s="38">
        <v>45401</v>
      </c>
      <c r="M2119" t="s">
        <v>3226</v>
      </c>
      <c r="N2119" t="s">
        <v>3655</v>
      </c>
      <c r="O2119">
        <v>9528</v>
      </c>
      <c r="Q2119" t="s">
        <v>36</v>
      </c>
      <c r="R2119">
        <v>1.39</v>
      </c>
      <c r="S2119">
        <v>9528</v>
      </c>
      <c r="U2119">
        <v>13243.92</v>
      </c>
      <c r="V2119">
        <v>14495669</v>
      </c>
      <c r="X2119" t="s">
        <v>36</v>
      </c>
      <c r="Y2119" t="s">
        <v>3204</v>
      </c>
      <c r="Z2119" t="e">
        <f>VLOOKUP(N2119,Sheet3!J:J,1,0)</f>
        <v>#N/A</v>
      </c>
      <c r="AA2119" t="e">
        <f>VLOOKUP(I2119,Sheet3!$E$2:$E$8,1,0)</f>
        <v>#N/A</v>
      </c>
    </row>
    <row r="2120" spans="1:27" hidden="1" x14ac:dyDescent="0.25">
      <c r="A2120">
        <v>290059</v>
      </c>
      <c r="B2120" t="s">
        <v>3168</v>
      </c>
      <c r="E2120" t="s">
        <v>3200</v>
      </c>
      <c r="H2120">
        <v>1204</v>
      </c>
      <c r="I2120">
        <v>182694</v>
      </c>
      <c r="J2120" t="s">
        <v>3229</v>
      </c>
      <c r="K2120" s="38">
        <v>45426</v>
      </c>
      <c r="L2120" s="38">
        <v>45426</v>
      </c>
      <c r="M2120" t="s">
        <v>3226</v>
      </c>
      <c r="N2120" t="s">
        <v>3655</v>
      </c>
      <c r="O2120">
        <v>-9470</v>
      </c>
      <c r="P2120" t="e">
        <f>VLOOKUP(I2120,Sheet3!$E$2:$E$16,1,0)</f>
        <v>#N/A</v>
      </c>
      <c r="Q2120" t="s">
        <v>36</v>
      </c>
      <c r="R2120">
        <v>1.39</v>
      </c>
      <c r="S2120">
        <v>-9470</v>
      </c>
      <c r="U2120">
        <v>-13163.3</v>
      </c>
      <c r="V2120">
        <v>14527820</v>
      </c>
      <c r="X2120" t="s">
        <v>36</v>
      </c>
      <c r="Y2120" t="s">
        <v>3204</v>
      </c>
      <c r="Z2120" t="e">
        <f>VLOOKUP(N2120,Sheet3!J:J,1,0)</f>
        <v>#N/A</v>
      </c>
      <c r="AA2120" t="e">
        <f>VLOOKUP(I2120,Sheet3!$E$2:$E$8,1,0)</f>
        <v>#N/A</v>
      </c>
    </row>
    <row r="2121" spans="1:27" hidden="1" x14ac:dyDescent="0.25">
      <c r="A2121">
        <v>290059</v>
      </c>
      <c r="B2121" t="s">
        <v>3168</v>
      </c>
      <c r="E2121" t="s">
        <v>3200</v>
      </c>
      <c r="H2121">
        <v>1204</v>
      </c>
      <c r="I2121">
        <v>182710</v>
      </c>
      <c r="J2121" t="s">
        <v>3229</v>
      </c>
      <c r="K2121" s="38">
        <v>45440</v>
      </c>
      <c r="L2121" s="38">
        <v>45440</v>
      </c>
      <c r="M2121" t="s">
        <v>3226</v>
      </c>
      <c r="N2121" t="s">
        <v>3655</v>
      </c>
      <c r="O2121">
        <v>-58</v>
      </c>
      <c r="P2121" t="e">
        <f>VLOOKUP(I2121,Sheet3!$E$2:$E$16,1,0)</f>
        <v>#N/A</v>
      </c>
      <c r="Q2121" t="s">
        <v>36</v>
      </c>
      <c r="R2121">
        <v>1.39</v>
      </c>
      <c r="S2121">
        <v>-58</v>
      </c>
      <c r="U2121">
        <v>-80.62</v>
      </c>
      <c r="V2121">
        <v>14542368</v>
      </c>
      <c r="X2121" t="s">
        <v>36</v>
      </c>
      <c r="Y2121" t="s">
        <v>3204</v>
      </c>
      <c r="Z2121" t="e">
        <f>VLOOKUP(N2121,Sheet3!J:J,1,0)</f>
        <v>#N/A</v>
      </c>
      <c r="AA2121" t="e">
        <f>VLOOKUP(I2121,Sheet3!$E$2:$E$8,1,0)</f>
        <v>#N/A</v>
      </c>
    </row>
    <row r="2122" spans="1:27" hidden="1" x14ac:dyDescent="0.25">
      <c r="A2122">
        <v>290059</v>
      </c>
      <c r="B2122">
        <v>290059</v>
      </c>
      <c r="H2122">
        <v>1204</v>
      </c>
      <c r="M2122" t="s">
        <v>3226</v>
      </c>
      <c r="N2122" t="s">
        <v>3655</v>
      </c>
      <c r="R2122" t="s">
        <v>3225</v>
      </c>
      <c r="X2122" t="s">
        <v>36</v>
      </c>
      <c r="Z2122" t="e">
        <f>VLOOKUP(N2122,Sheet3!J:J,1,0)</f>
        <v>#N/A</v>
      </c>
      <c r="AA2122" t="e">
        <f>VLOOKUP(I2122,Sheet3!$E$2:$E$8,1,0)</f>
        <v>#N/A</v>
      </c>
    </row>
    <row r="2123" spans="1:27" hidden="1" x14ac:dyDescent="0.25">
      <c r="A2123">
        <v>290059</v>
      </c>
      <c r="B2123" t="s">
        <v>3168</v>
      </c>
      <c r="E2123" t="s">
        <v>3200</v>
      </c>
      <c r="H2123">
        <v>1204</v>
      </c>
      <c r="I2123">
        <v>24003293</v>
      </c>
      <c r="J2123" t="s">
        <v>3224</v>
      </c>
      <c r="K2123" s="38">
        <v>45401</v>
      </c>
      <c r="L2123" s="38">
        <v>45401</v>
      </c>
      <c r="M2123" t="s">
        <v>3226</v>
      </c>
      <c r="N2123" t="s">
        <v>3656</v>
      </c>
      <c r="R2123">
        <v>0</v>
      </c>
      <c r="V2123">
        <v>14495670</v>
      </c>
      <c r="X2123" t="s">
        <v>36</v>
      </c>
      <c r="Y2123" t="s">
        <v>3204</v>
      </c>
      <c r="Z2123" t="e">
        <f>VLOOKUP(N2123,Sheet3!J:J,1,0)</f>
        <v>#N/A</v>
      </c>
      <c r="AA2123" t="e">
        <f>VLOOKUP(I2123,Sheet3!$E$2:$E$8,1,0)</f>
        <v>#N/A</v>
      </c>
    </row>
    <row r="2124" spans="1:27" hidden="1" x14ac:dyDescent="0.25">
      <c r="A2124">
        <v>290059</v>
      </c>
      <c r="B2124" t="s">
        <v>3168</v>
      </c>
      <c r="E2124" t="s">
        <v>3200</v>
      </c>
      <c r="H2124">
        <v>1204</v>
      </c>
      <c r="I2124">
        <v>24003293</v>
      </c>
      <c r="J2124" t="s">
        <v>3228</v>
      </c>
      <c r="K2124" s="38">
        <v>45401</v>
      </c>
      <c r="L2124" s="38">
        <v>45401</v>
      </c>
      <c r="M2124" t="s">
        <v>3226</v>
      </c>
      <c r="N2124" t="s">
        <v>3656</v>
      </c>
      <c r="O2124">
        <v>3315</v>
      </c>
      <c r="Q2124" t="s">
        <v>36</v>
      </c>
      <c r="R2124">
        <v>1.39</v>
      </c>
      <c r="S2124">
        <v>3315</v>
      </c>
      <c r="U2124">
        <v>4607.8500000000004</v>
      </c>
      <c r="V2124">
        <v>14495671</v>
      </c>
      <c r="X2124" t="s">
        <v>36</v>
      </c>
      <c r="Y2124" t="s">
        <v>3204</v>
      </c>
      <c r="Z2124" t="e">
        <f>VLOOKUP(N2124,Sheet3!J:J,1,0)</f>
        <v>#N/A</v>
      </c>
      <c r="AA2124" t="e">
        <f>VLOOKUP(I2124,Sheet3!$E$2:$E$8,1,0)</f>
        <v>#N/A</v>
      </c>
    </row>
    <row r="2125" spans="1:27" hidden="1" x14ac:dyDescent="0.25">
      <c r="A2125">
        <v>290059</v>
      </c>
      <c r="B2125" t="s">
        <v>3168</v>
      </c>
      <c r="E2125" t="s">
        <v>3200</v>
      </c>
      <c r="H2125">
        <v>1204</v>
      </c>
      <c r="I2125">
        <v>24003293</v>
      </c>
      <c r="J2125" t="s">
        <v>3228</v>
      </c>
      <c r="K2125" s="38">
        <v>45401</v>
      </c>
      <c r="L2125" s="38">
        <v>45401</v>
      </c>
      <c r="M2125" t="s">
        <v>3226</v>
      </c>
      <c r="N2125" t="s">
        <v>3656</v>
      </c>
      <c r="O2125">
        <v>3315</v>
      </c>
      <c r="Q2125" t="s">
        <v>36</v>
      </c>
      <c r="R2125">
        <v>1.39</v>
      </c>
      <c r="S2125">
        <v>3315</v>
      </c>
      <c r="U2125">
        <v>4607.8500000000004</v>
      </c>
      <c r="V2125">
        <v>14495674</v>
      </c>
      <c r="X2125" t="s">
        <v>36</v>
      </c>
      <c r="Y2125" t="s">
        <v>3204</v>
      </c>
      <c r="Z2125" t="e">
        <f>VLOOKUP(N2125,Sheet3!J:J,1,0)</f>
        <v>#N/A</v>
      </c>
      <c r="AA2125" t="e">
        <f>VLOOKUP(I2125,Sheet3!$E$2:$E$8,1,0)</f>
        <v>#N/A</v>
      </c>
    </row>
    <row r="2126" spans="1:27" hidden="1" x14ac:dyDescent="0.25">
      <c r="A2126">
        <v>290059</v>
      </c>
      <c r="B2126" t="s">
        <v>3168</v>
      </c>
      <c r="E2126" t="s">
        <v>3200</v>
      </c>
      <c r="H2126">
        <v>1204</v>
      </c>
      <c r="I2126">
        <v>182695</v>
      </c>
      <c r="J2126" t="s">
        <v>3229</v>
      </c>
      <c r="K2126" s="38">
        <v>45426</v>
      </c>
      <c r="L2126" s="38">
        <v>45426</v>
      </c>
      <c r="M2126" t="s">
        <v>3226</v>
      </c>
      <c r="N2126" t="s">
        <v>3656</v>
      </c>
      <c r="O2126">
        <v>-6590</v>
      </c>
      <c r="P2126" t="e">
        <f>VLOOKUP(I2126,Sheet3!$E$2:$E$16,1,0)</f>
        <v>#N/A</v>
      </c>
      <c r="Q2126" t="s">
        <v>36</v>
      </c>
      <c r="R2126">
        <v>1.39</v>
      </c>
      <c r="S2126">
        <v>-6590</v>
      </c>
      <c r="U2126">
        <v>-9160.1</v>
      </c>
      <c r="V2126">
        <v>14527901</v>
      </c>
      <c r="X2126" t="s">
        <v>36</v>
      </c>
      <c r="Y2126" t="s">
        <v>3204</v>
      </c>
      <c r="Z2126" t="e">
        <f>VLOOKUP(N2126,Sheet3!J:J,1,0)</f>
        <v>#N/A</v>
      </c>
      <c r="AA2126" t="e">
        <f>VLOOKUP(I2126,Sheet3!$E$2:$E$8,1,0)</f>
        <v>#N/A</v>
      </c>
    </row>
    <row r="2127" spans="1:27" hidden="1" x14ac:dyDescent="0.25">
      <c r="A2127">
        <v>290059</v>
      </c>
      <c r="B2127" t="s">
        <v>3168</v>
      </c>
      <c r="E2127" t="s">
        <v>3200</v>
      </c>
      <c r="H2127">
        <v>1204</v>
      </c>
      <c r="I2127">
        <v>182753</v>
      </c>
      <c r="J2127" t="s">
        <v>3229</v>
      </c>
      <c r="K2127" s="38">
        <v>45429</v>
      </c>
      <c r="L2127" s="38">
        <v>45429</v>
      </c>
      <c r="M2127" t="s">
        <v>3226</v>
      </c>
      <c r="N2127" t="s">
        <v>3656</v>
      </c>
      <c r="O2127">
        <v>-35</v>
      </c>
      <c r="P2127" t="e">
        <f>VLOOKUP(I2127,Sheet3!$E$2:$E$16,1,0)</f>
        <v>#N/A</v>
      </c>
      <c r="Q2127" t="s">
        <v>36</v>
      </c>
      <c r="R2127">
        <v>1.39</v>
      </c>
      <c r="S2127">
        <v>-35</v>
      </c>
      <c r="U2127">
        <v>-48.65</v>
      </c>
      <c r="V2127">
        <v>14532573</v>
      </c>
      <c r="X2127" t="s">
        <v>36</v>
      </c>
      <c r="Y2127" t="s">
        <v>3204</v>
      </c>
      <c r="Z2127" t="e">
        <f>VLOOKUP(N2127,Sheet3!J:J,1,0)</f>
        <v>#N/A</v>
      </c>
      <c r="AA2127" t="e">
        <f>VLOOKUP(I2127,Sheet3!$E$2:$E$8,1,0)</f>
        <v>#N/A</v>
      </c>
    </row>
    <row r="2128" spans="1:27" hidden="1" x14ac:dyDescent="0.25">
      <c r="A2128">
        <v>290059</v>
      </c>
      <c r="B2128" t="s">
        <v>3168</v>
      </c>
      <c r="E2128" t="s">
        <v>3200</v>
      </c>
      <c r="H2128">
        <v>1204</v>
      </c>
      <c r="I2128">
        <v>182755</v>
      </c>
      <c r="J2128" t="s">
        <v>3229</v>
      </c>
      <c r="K2128" s="38">
        <v>45429</v>
      </c>
      <c r="L2128" s="38">
        <v>45429</v>
      </c>
      <c r="M2128" t="s">
        <v>3226</v>
      </c>
      <c r="N2128" t="s">
        <v>3656</v>
      </c>
      <c r="O2128">
        <v>-5</v>
      </c>
      <c r="P2128" t="e">
        <f>VLOOKUP(I2128,Sheet3!$E$2:$E$16,1,0)</f>
        <v>#N/A</v>
      </c>
      <c r="Q2128" t="s">
        <v>36</v>
      </c>
      <c r="R2128">
        <v>1.39</v>
      </c>
      <c r="S2128">
        <v>-5</v>
      </c>
      <c r="U2128">
        <v>-6.95</v>
      </c>
      <c r="V2128">
        <v>14532579</v>
      </c>
      <c r="X2128" t="s">
        <v>36</v>
      </c>
      <c r="Y2128" t="s">
        <v>3204</v>
      </c>
      <c r="Z2128" t="e">
        <f>VLOOKUP(N2128,Sheet3!J:J,1,0)</f>
        <v>#N/A</v>
      </c>
      <c r="AA2128" t="e">
        <f>VLOOKUP(I2128,Sheet3!$E$2:$E$8,1,0)</f>
        <v>#N/A</v>
      </c>
    </row>
    <row r="2129" spans="1:27" hidden="1" x14ac:dyDescent="0.25">
      <c r="A2129">
        <v>290059</v>
      </c>
      <c r="B2129">
        <v>290059</v>
      </c>
      <c r="H2129">
        <v>1204</v>
      </c>
      <c r="M2129" t="s">
        <v>3226</v>
      </c>
      <c r="N2129" t="s">
        <v>3656</v>
      </c>
      <c r="R2129" t="s">
        <v>3225</v>
      </c>
      <c r="X2129" t="s">
        <v>36</v>
      </c>
      <c r="Z2129" t="e">
        <f>VLOOKUP(N2129,Sheet3!J:J,1,0)</f>
        <v>#N/A</v>
      </c>
      <c r="AA2129" t="e">
        <f>VLOOKUP(I2129,Sheet3!$E$2:$E$8,1,0)</f>
        <v>#N/A</v>
      </c>
    </row>
    <row r="2130" spans="1:27" hidden="1" x14ac:dyDescent="0.25">
      <c r="A2130">
        <v>290059</v>
      </c>
      <c r="B2130" t="s">
        <v>3168</v>
      </c>
      <c r="E2130" t="s">
        <v>3200</v>
      </c>
      <c r="H2130">
        <v>1204</v>
      </c>
      <c r="I2130">
        <v>24003293</v>
      </c>
      <c r="J2130" t="s">
        <v>3224</v>
      </c>
      <c r="K2130" s="38">
        <v>45401</v>
      </c>
      <c r="L2130" s="38">
        <v>45401</v>
      </c>
      <c r="M2130" t="s">
        <v>3226</v>
      </c>
      <c r="N2130" t="s">
        <v>3657</v>
      </c>
      <c r="R2130">
        <v>0</v>
      </c>
      <c r="V2130">
        <v>14495679</v>
      </c>
      <c r="X2130" t="s">
        <v>36</v>
      </c>
      <c r="Y2130" t="s">
        <v>3204</v>
      </c>
      <c r="Z2130" t="e">
        <f>VLOOKUP(N2130,Sheet3!J:J,1,0)</f>
        <v>#N/A</v>
      </c>
      <c r="AA2130" t="e">
        <f>VLOOKUP(I2130,Sheet3!$E$2:$E$8,1,0)</f>
        <v>#N/A</v>
      </c>
    </row>
    <row r="2131" spans="1:27" hidden="1" x14ac:dyDescent="0.25">
      <c r="A2131">
        <v>290059</v>
      </c>
      <c r="B2131" t="s">
        <v>3168</v>
      </c>
      <c r="E2131" t="s">
        <v>3200</v>
      </c>
      <c r="H2131">
        <v>1204</v>
      </c>
      <c r="I2131">
        <v>24003293</v>
      </c>
      <c r="J2131" t="s">
        <v>3228</v>
      </c>
      <c r="K2131" s="38">
        <v>45401</v>
      </c>
      <c r="L2131" s="38">
        <v>45401</v>
      </c>
      <c r="M2131" t="s">
        <v>3226</v>
      </c>
      <c r="N2131" t="s">
        <v>3657</v>
      </c>
      <c r="O2131">
        <v>3511</v>
      </c>
      <c r="Q2131" t="s">
        <v>36</v>
      </c>
      <c r="R2131">
        <v>1.39</v>
      </c>
      <c r="S2131">
        <v>3511</v>
      </c>
      <c r="U2131">
        <v>4880.29</v>
      </c>
      <c r="V2131">
        <v>14495680</v>
      </c>
      <c r="X2131" t="s">
        <v>36</v>
      </c>
      <c r="Y2131" t="s">
        <v>3204</v>
      </c>
      <c r="Z2131" t="e">
        <f>VLOOKUP(N2131,Sheet3!J:J,1,0)</f>
        <v>#N/A</v>
      </c>
      <c r="AA2131" t="e">
        <f>VLOOKUP(I2131,Sheet3!$E$2:$E$8,1,0)</f>
        <v>#N/A</v>
      </c>
    </row>
    <row r="2132" spans="1:27" hidden="1" x14ac:dyDescent="0.25">
      <c r="A2132">
        <v>290059</v>
      </c>
      <c r="B2132" t="s">
        <v>3168</v>
      </c>
      <c r="E2132" t="s">
        <v>3200</v>
      </c>
      <c r="H2132">
        <v>1204</v>
      </c>
      <c r="I2132">
        <v>182697</v>
      </c>
      <c r="J2132" t="s">
        <v>3229</v>
      </c>
      <c r="K2132" s="38">
        <v>45426</v>
      </c>
      <c r="L2132" s="38">
        <v>45426</v>
      </c>
      <c r="M2132" t="s">
        <v>3226</v>
      </c>
      <c r="N2132" t="s">
        <v>3657</v>
      </c>
      <c r="O2132">
        <v>-3490</v>
      </c>
      <c r="P2132" t="e">
        <f>VLOOKUP(I2132,Sheet3!$E$2:$E$16,1,0)</f>
        <v>#N/A</v>
      </c>
      <c r="Q2132" t="s">
        <v>36</v>
      </c>
      <c r="R2132">
        <v>1.39</v>
      </c>
      <c r="S2132">
        <v>-3490</v>
      </c>
      <c r="U2132">
        <v>-4851.1000000000004</v>
      </c>
      <c r="V2132">
        <v>14527900</v>
      </c>
      <c r="X2132" t="s">
        <v>36</v>
      </c>
      <c r="Y2132" t="s">
        <v>3204</v>
      </c>
      <c r="Z2132" t="e">
        <f>VLOOKUP(N2132,Sheet3!J:J,1,0)</f>
        <v>#N/A</v>
      </c>
      <c r="AA2132" t="e">
        <f>VLOOKUP(I2132,Sheet3!$E$2:$E$8,1,0)</f>
        <v>#N/A</v>
      </c>
    </row>
    <row r="2133" spans="1:27" hidden="1" x14ac:dyDescent="0.25">
      <c r="A2133">
        <v>290059</v>
      </c>
      <c r="B2133" t="s">
        <v>3168</v>
      </c>
      <c r="E2133" t="s">
        <v>3200</v>
      </c>
      <c r="H2133">
        <v>1204</v>
      </c>
      <c r="I2133">
        <v>182710</v>
      </c>
      <c r="J2133" t="s">
        <v>3229</v>
      </c>
      <c r="K2133" s="38">
        <v>45440</v>
      </c>
      <c r="L2133" s="38">
        <v>45440</v>
      </c>
      <c r="M2133" t="s">
        <v>3226</v>
      </c>
      <c r="N2133" t="s">
        <v>3657</v>
      </c>
      <c r="O2133">
        <v>-21</v>
      </c>
      <c r="P2133" t="e">
        <f>VLOOKUP(I2133,Sheet3!$E$2:$E$16,1,0)</f>
        <v>#N/A</v>
      </c>
      <c r="Q2133" t="s">
        <v>36</v>
      </c>
      <c r="R2133">
        <v>1.39</v>
      </c>
      <c r="S2133">
        <v>-21</v>
      </c>
      <c r="U2133">
        <v>-29.19</v>
      </c>
      <c r="V2133">
        <v>14542369</v>
      </c>
      <c r="X2133" t="s">
        <v>36</v>
      </c>
      <c r="Y2133" t="s">
        <v>3204</v>
      </c>
      <c r="Z2133" t="e">
        <f>VLOOKUP(N2133,Sheet3!J:J,1,0)</f>
        <v>#N/A</v>
      </c>
      <c r="AA2133" t="e">
        <f>VLOOKUP(I2133,Sheet3!$E$2:$E$8,1,0)</f>
        <v>#N/A</v>
      </c>
    </row>
    <row r="2134" spans="1:27" hidden="1" x14ac:dyDescent="0.25">
      <c r="A2134">
        <v>290059</v>
      </c>
      <c r="B2134">
        <v>290059</v>
      </c>
      <c r="H2134">
        <v>1204</v>
      </c>
      <c r="M2134" t="s">
        <v>3226</v>
      </c>
      <c r="N2134" t="s">
        <v>3657</v>
      </c>
      <c r="R2134" t="s">
        <v>3225</v>
      </c>
      <c r="X2134" t="s">
        <v>36</v>
      </c>
      <c r="Z2134" t="e">
        <f>VLOOKUP(N2134,Sheet3!J:J,1,0)</f>
        <v>#N/A</v>
      </c>
      <c r="AA2134" t="e">
        <f>VLOOKUP(I2134,Sheet3!$E$2:$E$8,1,0)</f>
        <v>#N/A</v>
      </c>
    </row>
    <row r="2135" spans="1:27" hidden="1" x14ac:dyDescent="0.25">
      <c r="A2135">
        <v>290059</v>
      </c>
      <c r="B2135" t="s">
        <v>3168</v>
      </c>
      <c r="E2135" t="s">
        <v>3200</v>
      </c>
      <c r="H2135">
        <v>1204</v>
      </c>
      <c r="I2135">
        <v>24003294</v>
      </c>
      <c r="J2135" t="s">
        <v>3224</v>
      </c>
      <c r="K2135" s="38">
        <v>45401</v>
      </c>
      <c r="L2135" s="38">
        <v>45401</v>
      </c>
      <c r="M2135" t="s">
        <v>3226</v>
      </c>
      <c r="N2135" t="s">
        <v>3658</v>
      </c>
      <c r="R2135">
        <v>0</v>
      </c>
      <c r="V2135">
        <v>14495739</v>
      </c>
      <c r="X2135" t="s">
        <v>36</v>
      </c>
      <c r="Y2135" t="s">
        <v>3204</v>
      </c>
      <c r="Z2135" t="e">
        <f>VLOOKUP(N2135,Sheet3!J:J,1,0)</f>
        <v>#N/A</v>
      </c>
      <c r="AA2135" t="e">
        <f>VLOOKUP(I2135,Sheet3!$E$2:$E$8,1,0)</f>
        <v>#N/A</v>
      </c>
    </row>
    <row r="2136" spans="1:27" hidden="1" x14ac:dyDescent="0.25">
      <c r="A2136">
        <v>290059</v>
      </c>
      <c r="B2136" t="s">
        <v>3168</v>
      </c>
      <c r="E2136" t="s">
        <v>3200</v>
      </c>
      <c r="H2136">
        <v>1204</v>
      </c>
      <c r="I2136">
        <v>24003294</v>
      </c>
      <c r="J2136" t="s">
        <v>3228</v>
      </c>
      <c r="K2136" s="38">
        <v>45401</v>
      </c>
      <c r="L2136" s="38">
        <v>45401</v>
      </c>
      <c r="M2136" t="s">
        <v>3226</v>
      </c>
      <c r="N2136" t="s">
        <v>3658</v>
      </c>
      <c r="O2136">
        <v>10421.299999999999</v>
      </c>
      <c r="Q2136" t="s">
        <v>36</v>
      </c>
      <c r="R2136">
        <v>1.39</v>
      </c>
      <c r="S2136">
        <v>10421.299999999999</v>
      </c>
      <c r="U2136">
        <v>14485.61</v>
      </c>
      <c r="V2136">
        <v>14495740</v>
      </c>
      <c r="X2136" t="s">
        <v>36</v>
      </c>
      <c r="Y2136" t="s">
        <v>3204</v>
      </c>
      <c r="Z2136" t="e">
        <f>VLOOKUP(N2136,Sheet3!J:J,1,0)</f>
        <v>#N/A</v>
      </c>
      <c r="AA2136" t="e">
        <f>VLOOKUP(I2136,Sheet3!$E$2:$E$8,1,0)</f>
        <v>#N/A</v>
      </c>
    </row>
    <row r="2137" spans="1:27" hidden="1" x14ac:dyDescent="0.25">
      <c r="A2137">
        <v>290059</v>
      </c>
      <c r="B2137" t="s">
        <v>3168</v>
      </c>
      <c r="E2137" t="s">
        <v>3200</v>
      </c>
      <c r="H2137">
        <v>1204</v>
      </c>
      <c r="I2137">
        <v>182710</v>
      </c>
      <c r="J2137" t="s">
        <v>3229</v>
      </c>
      <c r="K2137" s="38">
        <v>45440</v>
      </c>
      <c r="L2137" s="38">
        <v>45440</v>
      </c>
      <c r="M2137" t="s">
        <v>3226</v>
      </c>
      <c r="N2137" t="s">
        <v>3658</v>
      </c>
      <c r="O2137">
        <v>-10421</v>
      </c>
      <c r="P2137" t="e">
        <f>VLOOKUP(I2137,Sheet3!$E$2:$E$16,1,0)</f>
        <v>#N/A</v>
      </c>
      <c r="Q2137" t="s">
        <v>36</v>
      </c>
      <c r="R2137">
        <v>1.39</v>
      </c>
      <c r="S2137">
        <v>-10421</v>
      </c>
      <c r="U2137">
        <v>-14485.19</v>
      </c>
      <c r="V2137">
        <v>14541690</v>
      </c>
      <c r="X2137" t="s">
        <v>36</v>
      </c>
      <c r="Y2137" t="s">
        <v>3204</v>
      </c>
      <c r="Z2137" t="e">
        <f>VLOOKUP(N2137,Sheet3!J:J,1,0)</f>
        <v>#N/A</v>
      </c>
      <c r="AA2137" t="e">
        <f>VLOOKUP(I2137,Sheet3!$E$2:$E$8,1,0)</f>
        <v>#N/A</v>
      </c>
    </row>
    <row r="2138" spans="1:27" hidden="1" x14ac:dyDescent="0.25">
      <c r="A2138">
        <v>290059</v>
      </c>
      <c r="B2138">
        <v>290059</v>
      </c>
      <c r="H2138">
        <v>1204</v>
      </c>
      <c r="M2138" t="s">
        <v>3226</v>
      </c>
      <c r="N2138" t="s">
        <v>3658</v>
      </c>
      <c r="R2138" t="s">
        <v>3225</v>
      </c>
      <c r="S2138">
        <v>0.3</v>
      </c>
      <c r="U2138">
        <v>0.42</v>
      </c>
      <c r="X2138" t="s">
        <v>36</v>
      </c>
      <c r="Z2138" t="e">
        <f>VLOOKUP(N2138,Sheet3!J:J,1,0)</f>
        <v>#N/A</v>
      </c>
      <c r="AA2138" t="e">
        <f>VLOOKUP(I2138,Sheet3!$E$2:$E$8,1,0)</f>
        <v>#N/A</v>
      </c>
    </row>
    <row r="2139" spans="1:27" hidden="1" x14ac:dyDescent="0.25">
      <c r="A2139">
        <v>290059</v>
      </c>
      <c r="B2139" t="s">
        <v>3168</v>
      </c>
      <c r="E2139" t="s">
        <v>3200</v>
      </c>
      <c r="H2139">
        <v>1204</v>
      </c>
      <c r="I2139">
        <v>24003293</v>
      </c>
      <c r="J2139" t="s">
        <v>3224</v>
      </c>
      <c r="K2139" s="38">
        <v>45401</v>
      </c>
      <c r="L2139" s="38">
        <v>45401</v>
      </c>
      <c r="M2139" t="s">
        <v>3226</v>
      </c>
      <c r="N2139" t="s">
        <v>3659</v>
      </c>
      <c r="R2139">
        <v>0</v>
      </c>
      <c r="V2139">
        <v>14495645</v>
      </c>
      <c r="X2139" t="s">
        <v>36</v>
      </c>
      <c r="Y2139" t="s">
        <v>3204</v>
      </c>
      <c r="Z2139" t="e">
        <f>VLOOKUP(N2139,Sheet3!J:J,1,0)</f>
        <v>#N/A</v>
      </c>
      <c r="AA2139" t="e">
        <f>VLOOKUP(I2139,Sheet3!$E$2:$E$8,1,0)</f>
        <v>#N/A</v>
      </c>
    </row>
    <row r="2140" spans="1:27" hidden="1" x14ac:dyDescent="0.25">
      <c r="A2140">
        <v>290059</v>
      </c>
      <c r="B2140" t="s">
        <v>3168</v>
      </c>
      <c r="E2140" t="s">
        <v>3200</v>
      </c>
      <c r="H2140">
        <v>1204</v>
      </c>
      <c r="I2140">
        <v>24003293</v>
      </c>
      <c r="J2140" t="s">
        <v>3228</v>
      </c>
      <c r="K2140" s="38">
        <v>45401</v>
      </c>
      <c r="L2140" s="38">
        <v>45401</v>
      </c>
      <c r="M2140" t="s">
        <v>3226</v>
      </c>
      <c r="N2140" t="s">
        <v>3659</v>
      </c>
      <c r="O2140">
        <v>11674</v>
      </c>
      <c r="Q2140" t="s">
        <v>36</v>
      </c>
      <c r="R2140">
        <v>1.39</v>
      </c>
      <c r="S2140">
        <v>11674</v>
      </c>
      <c r="U2140">
        <v>16226.86</v>
      </c>
      <c r="V2140">
        <v>14495646</v>
      </c>
      <c r="X2140" t="s">
        <v>36</v>
      </c>
      <c r="Y2140" t="s">
        <v>3204</v>
      </c>
      <c r="Z2140" t="e">
        <f>VLOOKUP(N2140,Sheet3!J:J,1,0)</f>
        <v>#N/A</v>
      </c>
      <c r="AA2140" t="e">
        <f>VLOOKUP(I2140,Sheet3!$E$2:$E$8,1,0)</f>
        <v>#N/A</v>
      </c>
    </row>
    <row r="2141" spans="1:27" hidden="1" x14ac:dyDescent="0.25">
      <c r="A2141">
        <v>290059</v>
      </c>
      <c r="B2141" t="s">
        <v>3168</v>
      </c>
      <c r="E2141" t="s">
        <v>3200</v>
      </c>
      <c r="H2141">
        <v>1204</v>
      </c>
      <c r="I2141">
        <v>182686</v>
      </c>
      <c r="J2141" t="s">
        <v>3229</v>
      </c>
      <c r="K2141" s="38">
        <v>45420</v>
      </c>
      <c r="L2141" s="38">
        <v>45420</v>
      </c>
      <c r="M2141" t="s">
        <v>3226</v>
      </c>
      <c r="N2141" t="s">
        <v>3659</v>
      </c>
      <c r="O2141">
        <v>-11674</v>
      </c>
      <c r="P2141" t="e">
        <f>VLOOKUP(I2141,Sheet3!$E$2:$E$16,1,0)</f>
        <v>#N/A</v>
      </c>
      <c r="Q2141" t="s">
        <v>36</v>
      </c>
      <c r="R2141">
        <v>1.39</v>
      </c>
      <c r="S2141">
        <v>-11674</v>
      </c>
      <c r="U2141">
        <v>-16226.86</v>
      </c>
      <c r="V2141">
        <v>14520340</v>
      </c>
      <c r="X2141" t="s">
        <v>36</v>
      </c>
      <c r="Y2141" t="s">
        <v>3204</v>
      </c>
      <c r="Z2141" t="e">
        <f>VLOOKUP(N2141,Sheet3!J:J,1,0)</f>
        <v>#N/A</v>
      </c>
      <c r="AA2141" t="e">
        <f>VLOOKUP(I2141,Sheet3!$E$2:$E$8,1,0)</f>
        <v>#N/A</v>
      </c>
    </row>
    <row r="2142" spans="1:27" hidden="1" x14ac:dyDescent="0.25">
      <c r="A2142">
        <v>290059</v>
      </c>
      <c r="B2142">
        <v>290059</v>
      </c>
      <c r="H2142">
        <v>1204</v>
      </c>
      <c r="M2142" t="s">
        <v>3226</v>
      </c>
      <c r="N2142" t="s">
        <v>3659</v>
      </c>
      <c r="R2142" t="s">
        <v>3225</v>
      </c>
      <c r="X2142" t="s">
        <v>36</v>
      </c>
      <c r="Z2142" t="e">
        <f>VLOOKUP(N2142,Sheet3!J:J,1,0)</f>
        <v>#N/A</v>
      </c>
      <c r="AA2142" t="e">
        <f>VLOOKUP(I2142,Sheet3!$E$2:$E$8,1,0)</f>
        <v>#N/A</v>
      </c>
    </row>
    <row r="2143" spans="1:27" hidden="1" x14ac:dyDescent="0.25">
      <c r="A2143">
        <v>290059</v>
      </c>
      <c r="B2143" t="s">
        <v>3168</v>
      </c>
      <c r="E2143" t="s">
        <v>3200</v>
      </c>
      <c r="H2143">
        <v>1204</v>
      </c>
      <c r="I2143">
        <v>24003293</v>
      </c>
      <c r="J2143" t="s">
        <v>3224</v>
      </c>
      <c r="K2143" s="38">
        <v>45401</v>
      </c>
      <c r="L2143" s="38">
        <v>45401</v>
      </c>
      <c r="M2143" t="s">
        <v>3226</v>
      </c>
      <c r="N2143" t="s">
        <v>3660</v>
      </c>
      <c r="R2143">
        <v>0</v>
      </c>
      <c r="V2143">
        <v>14495681</v>
      </c>
      <c r="X2143" t="s">
        <v>36</v>
      </c>
      <c r="Y2143" t="s">
        <v>3204</v>
      </c>
      <c r="Z2143" t="e">
        <f>VLOOKUP(N2143,Sheet3!J:J,1,0)</f>
        <v>#N/A</v>
      </c>
      <c r="AA2143" t="e">
        <f>VLOOKUP(I2143,Sheet3!$E$2:$E$8,1,0)</f>
        <v>#N/A</v>
      </c>
    </row>
    <row r="2144" spans="1:27" hidden="1" x14ac:dyDescent="0.25">
      <c r="A2144">
        <v>290059</v>
      </c>
      <c r="B2144" t="s">
        <v>3168</v>
      </c>
      <c r="E2144" t="s">
        <v>3200</v>
      </c>
      <c r="H2144">
        <v>1204</v>
      </c>
      <c r="I2144">
        <v>24003293</v>
      </c>
      <c r="J2144" t="s">
        <v>3228</v>
      </c>
      <c r="K2144" s="38">
        <v>45401</v>
      </c>
      <c r="L2144" s="38">
        <v>45401</v>
      </c>
      <c r="M2144" t="s">
        <v>3226</v>
      </c>
      <c r="N2144" t="s">
        <v>3660</v>
      </c>
      <c r="O2144">
        <v>6614.7</v>
      </c>
      <c r="Q2144" t="s">
        <v>36</v>
      </c>
      <c r="R2144">
        <v>1.39</v>
      </c>
      <c r="S2144">
        <v>6614.7</v>
      </c>
      <c r="U2144">
        <v>9194.43</v>
      </c>
      <c r="V2144">
        <v>14495682</v>
      </c>
      <c r="X2144" t="s">
        <v>36</v>
      </c>
      <c r="Y2144" t="s">
        <v>3204</v>
      </c>
      <c r="Z2144" t="e">
        <f>VLOOKUP(N2144,Sheet3!J:J,1,0)</f>
        <v>#N/A</v>
      </c>
      <c r="AA2144" t="e">
        <f>VLOOKUP(I2144,Sheet3!$E$2:$E$8,1,0)</f>
        <v>#N/A</v>
      </c>
    </row>
    <row r="2145" spans="1:27" hidden="1" x14ac:dyDescent="0.25">
      <c r="A2145">
        <v>290059</v>
      </c>
      <c r="B2145" t="s">
        <v>3168</v>
      </c>
      <c r="E2145" t="s">
        <v>3200</v>
      </c>
      <c r="H2145">
        <v>1204</v>
      </c>
      <c r="I2145">
        <v>182698</v>
      </c>
      <c r="J2145" t="s">
        <v>3229</v>
      </c>
      <c r="K2145" s="38">
        <v>45434</v>
      </c>
      <c r="L2145" s="38">
        <v>45434</v>
      </c>
      <c r="M2145" t="s">
        <v>3226</v>
      </c>
      <c r="N2145" t="s">
        <v>3660</v>
      </c>
      <c r="O2145">
        <v>-6614.7</v>
      </c>
      <c r="P2145" t="e">
        <f>VLOOKUP(I2145,Sheet3!$E$2:$E$16,1,0)</f>
        <v>#N/A</v>
      </c>
      <c r="Q2145" t="s">
        <v>36</v>
      </c>
      <c r="R2145">
        <v>1.39</v>
      </c>
      <c r="S2145">
        <v>-6614.7</v>
      </c>
      <c r="U2145">
        <v>-9194.43</v>
      </c>
      <c r="V2145">
        <v>14538155</v>
      </c>
      <c r="X2145" t="s">
        <v>36</v>
      </c>
      <c r="Y2145" t="s">
        <v>3204</v>
      </c>
      <c r="Z2145" t="e">
        <f>VLOOKUP(N2145,Sheet3!J:J,1,0)</f>
        <v>#N/A</v>
      </c>
      <c r="AA2145" t="e">
        <f>VLOOKUP(I2145,Sheet3!$E$2:$E$8,1,0)</f>
        <v>#N/A</v>
      </c>
    </row>
    <row r="2146" spans="1:27" hidden="1" x14ac:dyDescent="0.25">
      <c r="A2146">
        <v>290059</v>
      </c>
      <c r="B2146">
        <v>290059</v>
      </c>
      <c r="H2146">
        <v>1204</v>
      </c>
      <c r="M2146" t="s">
        <v>3226</v>
      </c>
      <c r="N2146" t="s">
        <v>3660</v>
      </c>
      <c r="R2146" t="s">
        <v>3225</v>
      </c>
      <c r="X2146" t="s">
        <v>36</v>
      </c>
      <c r="Z2146" t="e">
        <f>VLOOKUP(N2146,Sheet3!J:J,1,0)</f>
        <v>#N/A</v>
      </c>
      <c r="AA2146" t="e">
        <f>VLOOKUP(I2146,Sheet3!$E$2:$E$8,1,0)</f>
        <v>#N/A</v>
      </c>
    </row>
    <row r="2147" spans="1:27" hidden="1" x14ac:dyDescent="0.25">
      <c r="A2147">
        <v>290059</v>
      </c>
      <c r="B2147" t="s">
        <v>3168</v>
      </c>
      <c r="E2147" t="s">
        <v>3200</v>
      </c>
      <c r="H2147">
        <v>1204</v>
      </c>
      <c r="I2147">
        <v>24003463</v>
      </c>
      <c r="J2147" t="s">
        <v>3224</v>
      </c>
      <c r="K2147" s="38">
        <v>45408</v>
      </c>
      <c r="L2147" s="38">
        <v>45408</v>
      </c>
      <c r="M2147" t="s">
        <v>3226</v>
      </c>
      <c r="N2147" t="s">
        <v>3661</v>
      </c>
      <c r="R2147">
        <v>0</v>
      </c>
      <c r="V2147">
        <v>14504184</v>
      </c>
      <c r="X2147" t="s">
        <v>36</v>
      </c>
      <c r="Y2147" t="s">
        <v>3204</v>
      </c>
      <c r="Z2147" t="e">
        <f>VLOOKUP(N2147,Sheet3!J:J,1,0)</f>
        <v>#N/A</v>
      </c>
      <c r="AA2147" t="e">
        <f>VLOOKUP(I2147,Sheet3!$E$2:$E$8,1,0)</f>
        <v>#N/A</v>
      </c>
    </row>
    <row r="2148" spans="1:27" hidden="1" x14ac:dyDescent="0.25">
      <c r="A2148">
        <v>290059</v>
      </c>
      <c r="B2148" t="s">
        <v>3168</v>
      </c>
      <c r="E2148" t="s">
        <v>3200</v>
      </c>
      <c r="H2148">
        <v>1204</v>
      </c>
      <c r="I2148">
        <v>24003463</v>
      </c>
      <c r="J2148" t="s">
        <v>3228</v>
      </c>
      <c r="K2148" s="38">
        <v>45408</v>
      </c>
      <c r="L2148" s="38">
        <v>45408</v>
      </c>
      <c r="M2148" t="s">
        <v>3226</v>
      </c>
      <c r="N2148" t="s">
        <v>3661</v>
      </c>
      <c r="O2148">
        <v>11772.7</v>
      </c>
      <c r="Q2148" t="s">
        <v>36</v>
      </c>
      <c r="R2148">
        <v>1.39</v>
      </c>
      <c r="S2148">
        <v>11772.7</v>
      </c>
      <c r="U2148">
        <v>16364.05</v>
      </c>
      <c r="V2148">
        <v>14504185</v>
      </c>
      <c r="X2148" t="s">
        <v>36</v>
      </c>
      <c r="Y2148" t="s">
        <v>3204</v>
      </c>
      <c r="Z2148" t="e">
        <f>VLOOKUP(N2148,Sheet3!J:J,1,0)</f>
        <v>#N/A</v>
      </c>
      <c r="AA2148" t="e">
        <f>VLOOKUP(I2148,Sheet3!$E$2:$E$8,1,0)</f>
        <v>#N/A</v>
      </c>
    </row>
    <row r="2149" spans="1:27" hidden="1" x14ac:dyDescent="0.25">
      <c r="A2149">
        <v>290059</v>
      </c>
      <c r="B2149" t="s">
        <v>3168</v>
      </c>
      <c r="E2149" t="s">
        <v>3200</v>
      </c>
      <c r="H2149">
        <v>1204</v>
      </c>
      <c r="I2149">
        <v>182395</v>
      </c>
      <c r="J2149" t="s">
        <v>3229</v>
      </c>
      <c r="K2149" s="38">
        <v>45436</v>
      </c>
      <c r="L2149" s="38">
        <v>45436</v>
      </c>
      <c r="M2149" t="s">
        <v>3226</v>
      </c>
      <c r="N2149" t="s">
        <v>3661</v>
      </c>
      <c r="O2149">
        <v>-53</v>
      </c>
      <c r="P2149" t="e">
        <f>VLOOKUP(I2149,Sheet3!$E$2:$E$16,1,0)</f>
        <v>#N/A</v>
      </c>
      <c r="Q2149" t="s">
        <v>36</v>
      </c>
      <c r="R2149">
        <v>1.39</v>
      </c>
      <c r="S2149">
        <v>-53</v>
      </c>
      <c r="U2149">
        <v>-73.67</v>
      </c>
      <c r="V2149">
        <v>14539624</v>
      </c>
      <c r="X2149" t="s">
        <v>36</v>
      </c>
      <c r="Y2149" t="s">
        <v>3204</v>
      </c>
      <c r="Z2149" t="e">
        <f>VLOOKUP(N2149,Sheet3!J:J,1,0)</f>
        <v>#N/A</v>
      </c>
      <c r="AA2149" t="e">
        <f>VLOOKUP(I2149,Sheet3!$E$2:$E$8,1,0)</f>
        <v>#N/A</v>
      </c>
    </row>
    <row r="2150" spans="1:27" hidden="1" x14ac:dyDescent="0.25">
      <c r="A2150">
        <v>290059</v>
      </c>
      <c r="B2150" t="s">
        <v>3168</v>
      </c>
      <c r="E2150" t="s">
        <v>3200</v>
      </c>
      <c r="H2150">
        <v>1204</v>
      </c>
      <c r="I2150">
        <v>182757</v>
      </c>
      <c r="J2150" t="s">
        <v>3229</v>
      </c>
      <c r="K2150" s="38">
        <v>45439</v>
      </c>
      <c r="L2150" s="38">
        <v>45439</v>
      </c>
      <c r="M2150" t="s">
        <v>3226</v>
      </c>
      <c r="N2150" t="s">
        <v>3661</v>
      </c>
      <c r="O2150">
        <v>-16</v>
      </c>
      <c r="P2150" t="e">
        <f>VLOOKUP(I2150,Sheet3!$E$2:$E$16,1,0)</f>
        <v>#N/A</v>
      </c>
      <c r="Q2150" t="s">
        <v>36</v>
      </c>
      <c r="R2150">
        <v>1.39</v>
      </c>
      <c r="S2150">
        <v>-16</v>
      </c>
      <c r="U2150">
        <v>-22.24</v>
      </c>
      <c r="V2150">
        <v>14540873</v>
      </c>
      <c r="X2150" t="s">
        <v>36</v>
      </c>
      <c r="Y2150" t="s">
        <v>3204</v>
      </c>
      <c r="Z2150" t="e">
        <f>VLOOKUP(N2150,Sheet3!J:J,1,0)</f>
        <v>#N/A</v>
      </c>
      <c r="AA2150" t="e">
        <f>VLOOKUP(I2150,Sheet3!$E$2:$E$8,1,0)</f>
        <v>#N/A</v>
      </c>
    </row>
    <row r="2151" spans="1:27" hidden="1" x14ac:dyDescent="0.25">
      <c r="A2151">
        <v>290059</v>
      </c>
      <c r="B2151" t="s">
        <v>3168</v>
      </c>
      <c r="E2151" t="s">
        <v>3200</v>
      </c>
      <c r="H2151">
        <v>1204</v>
      </c>
      <c r="I2151">
        <v>182710</v>
      </c>
      <c r="J2151" t="s">
        <v>3229</v>
      </c>
      <c r="K2151" s="38">
        <v>45440</v>
      </c>
      <c r="L2151" s="38">
        <v>45440</v>
      </c>
      <c r="M2151" t="s">
        <v>3226</v>
      </c>
      <c r="N2151" t="s">
        <v>3661</v>
      </c>
      <c r="O2151">
        <v>-10422</v>
      </c>
      <c r="P2151" t="e">
        <f>VLOOKUP(I2151,Sheet3!$E$2:$E$16,1,0)</f>
        <v>#N/A</v>
      </c>
      <c r="Q2151" t="s">
        <v>36</v>
      </c>
      <c r="R2151">
        <v>1.39</v>
      </c>
      <c r="S2151">
        <v>-10422</v>
      </c>
      <c r="U2151">
        <v>-14486.58</v>
      </c>
      <c r="V2151">
        <v>14542580</v>
      </c>
      <c r="X2151" t="s">
        <v>36</v>
      </c>
      <c r="Y2151" t="s">
        <v>3204</v>
      </c>
      <c r="Z2151" t="e">
        <f>VLOOKUP(N2151,Sheet3!J:J,1,0)</f>
        <v>#N/A</v>
      </c>
      <c r="AA2151" t="e">
        <f>VLOOKUP(I2151,Sheet3!$E$2:$E$8,1,0)</f>
        <v>#N/A</v>
      </c>
    </row>
    <row r="2152" spans="1:27" hidden="1" x14ac:dyDescent="0.25">
      <c r="A2152">
        <v>290059</v>
      </c>
      <c r="B2152" t="s">
        <v>3168</v>
      </c>
      <c r="E2152" t="s">
        <v>3200</v>
      </c>
      <c r="H2152">
        <v>1204</v>
      </c>
      <c r="I2152">
        <v>182710</v>
      </c>
      <c r="J2152" t="s">
        <v>3229</v>
      </c>
      <c r="K2152" s="38">
        <v>45440</v>
      </c>
      <c r="L2152" s="38">
        <v>45440</v>
      </c>
      <c r="M2152" t="s">
        <v>3226</v>
      </c>
      <c r="N2152" t="s">
        <v>3661</v>
      </c>
      <c r="O2152">
        <v>-776</v>
      </c>
      <c r="P2152" t="e">
        <f>VLOOKUP(I2152,Sheet3!$E$2:$E$16,1,0)</f>
        <v>#N/A</v>
      </c>
      <c r="Q2152" t="s">
        <v>36</v>
      </c>
      <c r="R2152">
        <v>1.39</v>
      </c>
      <c r="S2152">
        <v>-776</v>
      </c>
      <c r="U2152">
        <v>-1078.6400000000001</v>
      </c>
      <c r="V2152">
        <v>14541691</v>
      </c>
      <c r="X2152" t="s">
        <v>36</v>
      </c>
      <c r="Y2152" t="s">
        <v>3204</v>
      </c>
      <c r="Z2152" t="e">
        <f>VLOOKUP(N2152,Sheet3!J:J,1,0)</f>
        <v>#N/A</v>
      </c>
      <c r="AA2152" t="e">
        <f>VLOOKUP(I2152,Sheet3!$E$2:$E$8,1,0)</f>
        <v>#N/A</v>
      </c>
    </row>
    <row r="2153" spans="1:27" hidden="1" x14ac:dyDescent="0.25">
      <c r="A2153">
        <v>290059</v>
      </c>
      <c r="B2153" t="s">
        <v>3168</v>
      </c>
      <c r="E2153" t="s">
        <v>3200</v>
      </c>
      <c r="H2153">
        <v>1204</v>
      </c>
      <c r="I2153">
        <v>182988</v>
      </c>
      <c r="J2153" t="s">
        <v>3229</v>
      </c>
      <c r="K2153" s="38">
        <v>45456</v>
      </c>
      <c r="L2153" s="38">
        <v>45456</v>
      </c>
      <c r="M2153" t="s">
        <v>3226</v>
      </c>
      <c r="N2153" t="s">
        <v>3661</v>
      </c>
      <c r="O2153">
        <v>-113</v>
      </c>
      <c r="P2153" t="e">
        <f>VLOOKUP(I2153,Sheet3!$E$2:$E$16,1,0)</f>
        <v>#N/A</v>
      </c>
      <c r="Q2153" t="s">
        <v>36</v>
      </c>
      <c r="R2153">
        <v>1.39</v>
      </c>
      <c r="S2153">
        <v>-113</v>
      </c>
      <c r="U2153">
        <v>-157.07</v>
      </c>
      <c r="V2153">
        <v>14566445</v>
      </c>
      <c r="X2153" t="s">
        <v>36</v>
      </c>
      <c r="Y2153" t="s">
        <v>3204</v>
      </c>
      <c r="Z2153" t="e">
        <f>VLOOKUP(N2153,Sheet3!J:J,1,0)</f>
        <v>#N/A</v>
      </c>
      <c r="AA2153" t="e">
        <f>VLOOKUP(I2153,Sheet3!$E$2:$E$8,1,0)</f>
        <v>#N/A</v>
      </c>
    </row>
    <row r="2154" spans="1:27" hidden="1" x14ac:dyDescent="0.25">
      <c r="A2154">
        <v>290059</v>
      </c>
      <c r="B2154">
        <v>290059</v>
      </c>
      <c r="H2154">
        <v>1204</v>
      </c>
      <c r="M2154" t="s">
        <v>3226</v>
      </c>
      <c r="N2154" t="s">
        <v>3661</v>
      </c>
      <c r="R2154" t="s">
        <v>3225</v>
      </c>
      <c r="S2154">
        <v>392.7</v>
      </c>
      <c r="U2154">
        <v>545.85</v>
      </c>
      <c r="X2154" t="s">
        <v>36</v>
      </c>
      <c r="Z2154" t="e">
        <f>VLOOKUP(N2154,Sheet3!J:J,1,0)</f>
        <v>#N/A</v>
      </c>
      <c r="AA2154" t="e">
        <f>VLOOKUP(I2154,Sheet3!$E$2:$E$8,1,0)</f>
        <v>#N/A</v>
      </c>
    </row>
    <row r="2155" spans="1:27" hidden="1" x14ac:dyDescent="0.25">
      <c r="A2155">
        <v>290059</v>
      </c>
      <c r="B2155" t="s">
        <v>3168</v>
      </c>
      <c r="E2155" t="s">
        <v>3200</v>
      </c>
      <c r="H2155">
        <v>1204</v>
      </c>
      <c r="I2155">
        <v>24003463</v>
      </c>
      <c r="J2155" t="s">
        <v>3224</v>
      </c>
      <c r="K2155" s="38">
        <v>45408</v>
      </c>
      <c r="L2155" s="38">
        <v>45408</v>
      </c>
      <c r="M2155" t="s">
        <v>3226</v>
      </c>
      <c r="N2155" t="s">
        <v>3662</v>
      </c>
      <c r="R2155">
        <v>0</v>
      </c>
      <c r="V2155">
        <v>14504186</v>
      </c>
      <c r="X2155" t="s">
        <v>36</v>
      </c>
      <c r="Y2155" t="s">
        <v>3204</v>
      </c>
      <c r="Z2155" t="e">
        <f>VLOOKUP(N2155,Sheet3!J:J,1,0)</f>
        <v>#N/A</v>
      </c>
      <c r="AA2155" t="e">
        <f>VLOOKUP(I2155,Sheet3!$E$2:$E$8,1,0)</f>
        <v>#N/A</v>
      </c>
    </row>
    <row r="2156" spans="1:27" hidden="1" x14ac:dyDescent="0.25">
      <c r="A2156">
        <v>290059</v>
      </c>
      <c r="B2156" t="s">
        <v>3168</v>
      </c>
      <c r="E2156" t="s">
        <v>3200</v>
      </c>
      <c r="H2156">
        <v>1204</v>
      </c>
      <c r="I2156">
        <v>24003463</v>
      </c>
      <c r="J2156" t="s">
        <v>3228</v>
      </c>
      <c r="K2156" s="38">
        <v>45408</v>
      </c>
      <c r="L2156" s="38">
        <v>45408</v>
      </c>
      <c r="M2156" t="s">
        <v>3226</v>
      </c>
      <c r="N2156" t="s">
        <v>3662</v>
      </c>
      <c r="O2156">
        <v>540</v>
      </c>
      <c r="Q2156" t="s">
        <v>36</v>
      </c>
      <c r="R2156">
        <v>1.39</v>
      </c>
      <c r="S2156">
        <v>540</v>
      </c>
      <c r="U2156">
        <v>750.6</v>
      </c>
      <c r="V2156">
        <v>14504187</v>
      </c>
      <c r="X2156" t="s">
        <v>36</v>
      </c>
      <c r="Y2156" t="s">
        <v>3204</v>
      </c>
      <c r="Z2156" t="e">
        <f>VLOOKUP(N2156,Sheet3!J:J,1,0)</f>
        <v>#N/A</v>
      </c>
      <c r="AA2156" t="e">
        <f>VLOOKUP(I2156,Sheet3!$E$2:$E$8,1,0)</f>
        <v>#N/A</v>
      </c>
    </row>
    <row r="2157" spans="1:27" hidden="1" x14ac:dyDescent="0.25">
      <c r="A2157">
        <v>290059</v>
      </c>
      <c r="B2157" t="s">
        <v>3168</v>
      </c>
      <c r="E2157" t="s">
        <v>3200</v>
      </c>
      <c r="H2157">
        <v>1204</v>
      </c>
      <c r="I2157">
        <v>182711</v>
      </c>
      <c r="J2157" t="s">
        <v>3229</v>
      </c>
      <c r="K2157" s="38">
        <v>45440</v>
      </c>
      <c r="L2157" s="38">
        <v>45440</v>
      </c>
      <c r="M2157" t="s">
        <v>3226</v>
      </c>
      <c r="N2157" t="s">
        <v>3662</v>
      </c>
      <c r="O2157">
        <v>-540</v>
      </c>
      <c r="P2157" t="e">
        <f>VLOOKUP(I2157,Sheet3!$E$2:$E$16,1,0)</f>
        <v>#N/A</v>
      </c>
      <c r="Q2157" t="s">
        <v>36</v>
      </c>
      <c r="R2157">
        <v>1.39</v>
      </c>
      <c r="S2157">
        <v>-540</v>
      </c>
      <c r="U2157">
        <v>-750.6</v>
      </c>
      <c r="V2157">
        <v>14541692</v>
      </c>
      <c r="X2157" t="s">
        <v>36</v>
      </c>
      <c r="Y2157" t="s">
        <v>3204</v>
      </c>
      <c r="Z2157" t="e">
        <f>VLOOKUP(N2157,Sheet3!J:J,1,0)</f>
        <v>#N/A</v>
      </c>
      <c r="AA2157" t="e">
        <f>VLOOKUP(I2157,Sheet3!$E$2:$E$8,1,0)</f>
        <v>#N/A</v>
      </c>
    </row>
    <row r="2158" spans="1:27" hidden="1" x14ac:dyDescent="0.25">
      <c r="A2158">
        <v>290059</v>
      </c>
      <c r="B2158">
        <v>290059</v>
      </c>
      <c r="H2158">
        <v>1204</v>
      </c>
      <c r="M2158" t="s">
        <v>3226</v>
      </c>
      <c r="N2158" t="s">
        <v>3662</v>
      </c>
      <c r="R2158" t="s">
        <v>3225</v>
      </c>
      <c r="X2158" t="s">
        <v>36</v>
      </c>
      <c r="Z2158" t="e">
        <f>VLOOKUP(N2158,Sheet3!J:J,1,0)</f>
        <v>#N/A</v>
      </c>
      <c r="AA2158" t="e">
        <f>VLOOKUP(I2158,Sheet3!$E$2:$E$8,1,0)</f>
        <v>#N/A</v>
      </c>
    </row>
    <row r="2159" spans="1:27" hidden="1" x14ac:dyDescent="0.25">
      <c r="A2159">
        <v>290059</v>
      </c>
      <c r="B2159" t="s">
        <v>3168</v>
      </c>
      <c r="E2159" t="s">
        <v>3200</v>
      </c>
      <c r="H2159">
        <v>1204</v>
      </c>
      <c r="I2159">
        <v>24003463</v>
      </c>
      <c r="J2159" t="s">
        <v>3224</v>
      </c>
      <c r="K2159" s="38">
        <v>45408</v>
      </c>
      <c r="L2159" s="38">
        <v>45408</v>
      </c>
      <c r="M2159" t="s">
        <v>3226</v>
      </c>
      <c r="N2159" t="s">
        <v>3663</v>
      </c>
      <c r="R2159">
        <v>0</v>
      </c>
      <c r="V2159">
        <v>14504188</v>
      </c>
      <c r="X2159" t="s">
        <v>36</v>
      </c>
      <c r="Y2159" t="s">
        <v>3204</v>
      </c>
      <c r="Z2159" t="e">
        <f>VLOOKUP(N2159,Sheet3!J:J,1,0)</f>
        <v>#N/A</v>
      </c>
      <c r="AA2159" t="e">
        <f>VLOOKUP(I2159,Sheet3!$E$2:$E$8,1,0)</f>
        <v>#N/A</v>
      </c>
    </row>
    <row r="2160" spans="1:27" hidden="1" x14ac:dyDescent="0.25">
      <c r="A2160">
        <v>290059</v>
      </c>
      <c r="B2160" t="s">
        <v>3168</v>
      </c>
      <c r="E2160" t="s">
        <v>3200</v>
      </c>
      <c r="H2160">
        <v>1204</v>
      </c>
      <c r="I2160">
        <v>24003463</v>
      </c>
      <c r="J2160" t="s">
        <v>3228</v>
      </c>
      <c r="K2160" s="38">
        <v>45408</v>
      </c>
      <c r="L2160" s="38">
        <v>45408</v>
      </c>
      <c r="M2160" t="s">
        <v>3226</v>
      </c>
      <c r="N2160" t="s">
        <v>3663</v>
      </c>
      <c r="O2160">
        <v>1910</v>
      </c>
      <c r="Q2160" t="s">
        <v>36</v>
      </c>
      <c r="R2160">
        <v>1.39</v>
      </c>
      <c r="S2160">
        <v>1910</v>
      </c>
      <c r="U2160">
        <v>2654.9</v>
      </c>
      <c r="V2160">
        <v>14504189</v>
      </c>
      <c r="X2160" t="s">
        <v>36</v>
      </c>
      <c r="Y2160" t="s">
        <v>3204</v>
      </c>
      <c r="Z2160" t="e">
        <f>VLOOKUP(N2160,Sheet3!J:J,1,0)</f>
        <v>#N/A</v>
      </c>
      <c r="AA2160" t="e">
        <f>VLOOKUP(I2160,Sheet3!$E$2:$E$8,1,0)</f>
        <v>#N/A</v>
      </c>
    </row>
    <row r="2161" spans="1:27" hidden="1" x14ac:dyDescent="0.25">
      <c r="A2161">
        <v>290059</v>
      </c>
      <c r="B2161" t="s">
        <v>3168</v>
      </c>
      <c r="E2161" t="s">
        <v>3200</v>
      </c>
      <c r="H2161">
        <v>1204</v>
      </c>
      <c r="I2161">
        <v>182712</v>
      </c>
      <c r="J2161" t="s">
        <v>3229</v>
      </c>
      <c r="K2161" s="38">
        <v>45422</v>
      </c>
      <c r="L2161" s="38">
        <v>45422</v>
      </c>
      <c r="M2161" t="s">
        <v>3226</v>
      </c>
      <c r="N2161" t="s">
        <v>3663</v>
      </c>
      <c r="O2161">
        <v>-1876</v>
      </c>
      <c r="P2161" t="e">
        <f>VLOOKUP(I2161,Sheet3!$E$2:$E$16,1,0)</f>
        <v>#N/A</v>
      </c>
      <c r="Q2161" t="s">
        <v>36</v>
      </c>
      <c r="R2161">
        <v>1.39</v>
      </c>
      <c r="S2161">
        <v>-1876</v>
      </c>
      <c r="U2161">
        <v>-2607.64</v>
      </c>
      <c r="V2161">
        <v>14521973</v>
      </c>
      <c r="X2161" t="s">
        <v>36</v>
      </c>
      <c r="Y2161" t="s">
        <v>3204</v>
      </c>
      <c r="Z2161" t="e">
        <f>VLOOKUP(N2161,Sheet3!J:J,1,0)</f>
        <v>#N/A</v>
      </c>
      <c r="AA2161" t="e">
        <f>VLOOKUP(I2161,Sheet3!$E$2:$E$8,1,0)</f>
        <v>#N/A</v>
      </c>
    </row>
    <row r="2162" spans="1:27" hidden="1" x14ac:dyDescent="0.25">
      <c r="A2162">
        <v>290059</v>
      </c>
      <c r="B2162" t="s">
        <v>3168</v>
      </c>
      <c r="E2162" t="s">
        <v>3200</v>
      </c>
      <c r="H2162">
        <v>1204</v>
      </c>
      <c r="I2162">
        <v>182735</v>
      </c>
      <c r="J2162" t="s">
        <v>3229</v>
      </c>
      <c r="K2162" s="38">
        <v>45426</v>
      </c>
      <c r="L2162" s="38">
        <v>45426</v>
      </c>
      <c r="M2162" t="s">
        <v>3226</v>
      </c>
      <c r="N2162" t="s">
        <v>3663</v>
      </c>
      <c r="O2162">
        <v>-34</v>
      </c>
      <c r="P2162" t="e">
        <f>VLOOKUP(I2162,Sheet3!$E$2:$E$16,1,0)</f>
        <v>#N/A</v>
      </c>
      <c r="Q2162" t="s">
        <v>36</v>
      </c>
      <c r="R2162">
        <v>1.39</v>
      </c>
      <c r="S2162">
        <v>-34</v>
      </c>
      <c r="U2162">
        <v>-47.26</v>
      </c>
      <c r="V2162">
        <v>14527685</v>
      </c>
      <c r="X2162" t="s">
        <v>36</v>
      </c>
      <c r="Y2162" t="s">
        <v>3204</v>
      </c>
      <c r="Z2162" t="e">
        <f>VLOOKUP(N2162,Sheet3!J:J,1,0)</f>
        <v>#N/A</v>
      </c>
      <c r="AA2162" t="e">
        <f>VLOOKUP(I2162,Sheet3!$E$2:$E$8,1,0)</f>
        <v>#N/A</v>
      </c>
    </row>
    <row r="2163" spans="1:27" hidden="1" x14ac:dyDescent="0.25">
      <c r="A2163">
        <v>290059</v>
      </c>
      <c r="B2163">
        <v>290059</v>
      </c>
      <c r="H2163">
        <v>1204</v>
      </c>
      <c r="M2163" t="s">
        <v>3226</v>
      </c>
      <c r="N2163" t="s">
        <v>3663</v>
      </c>
      <c r="R2163" t="s">
        <v>3225</v>
      </c>
      <c r="X2163" t="s">
        <v>36</v>
      </c>
      <c r="Z2163" t="e">
        <f>VLOOKUP(N2163,Sheet3!J:J,1,0)</f>
        <v>#N/A</v>
      </c>
      <c r="AA2163" t="e">
        <f>VLOOKUP(I2163,Sheet3!$E$2:$E$8,1,0)</f>
        <v>#N/A</v>
      </c>
    </row>
    <row r="2164" spans="1:27" hidden="1" x14ac:dyDescent="0.25">
      <c r="A2164">
        <v>290059</v>
      </c>
      <c r="B2164" t="s">
        <v>3168</v>
      </c>
      <c r="E2164" t="s">
        <v>3200</v>
      </c>
      <c r="H2164">
        <v>1204</v>
      </c>
      <c r="I2164">
        <v>24003463</v>
      </c>
      <c r="J2164" t="s">
        <v>3224</v>
      </c>
      <c r="K2164" s="38">
        <v>45408</v>
      </c>
      <c r="L2164" s="38">
        <v>45408</v>
      </c>
      <c r="M2164" t="s">
        <v>3226</v>
      </c>
      <c r="N2164" t="s">
        <v>3664</v>
      </c>
      <c r="R2164">
        <v>0</v>
      </c>
      <c r="V2164">
        <v>14504190</v>
      </c>
      <c r="X2164" t="s">
        <v>36</v>
      </c>
      <c r="Y2164" t="s">
        <v>3204</v>
      </c>
      <c r="Z2164" t="e">
        <f>VLOOKUP(N2164,Sheet3!J:J,1,0)</f>
        <v>#N/A</v>
      </c>
      <c r="AA2164" t="e">
        <f>VLOOKUP(I2164,Sheet3!$E$2:$E$8,1,0)</f>
        <v>#N/A</v>
      </c>
    </row>
    <row r="2165" spans="1:27" hidden="1" x14ac:dyDescent="0.25">
      <c r="A2165">
        <v>290059</v>
      </c>
      <c r="B2165" t="s">
        <v>3168</v>
      </c>
      <c r="E2165" t="s">
        <v>3200</v>
      </c>
      <c r="H2165">
        <v>1204</v>
      </c>
      <c r="I2165">
        <v>24003463</v>
      </c>
      <c r="J2165" t="s">
        <v>3228</v>
      </c>
      <c r="K2165" s="38">
        <v>45408</v>
      </c>
      <c r="L2165" s="38">
        <v>45408</v>
      </c>
      <c r="M2165" t="s">
        <v>3226</v>
      </c>
      <c r="N2165" t="s">
        <v>3664</v>
      </c>
      <c r="O2165">
        <v>2397</v>
      </c>
      <c r="Q2165" t="s">
        <v>36</v>
      </c>
      <c r="R2165">
        <v>1.39</v>
      </c>
      <c r="S2165">
        <v>2397</v>
      </c>
      <c r="U2165">
        <v>3331.83</v>
      </c>
      <c r="V2165">
        <v>14504191</v>
      </c>
      <c r="X2165" t="s">
        <v>36</v>
      </c>
      <c r="Y2165" t="s">
        <v>3204</v>
      </c>
      <c r="Z2165" t="e">
        <f>VLOOKUP(N2165,Sheet3!J:J,1,0)</f>
        <v>#N/A</v>
      </c>
      <c r="AA2165" t="e">
        <f>VLOOKUP(I2165,Sheet3!$E$2:$E$8,1,0)</f>
        <v>#N/A</v>
      </c>
    </row>
    <row r="2166" spans="1:27" hidden="1" x14ac:dyDescent="0.25">
      <c r="A2166">
        <v>290059</v>
      </c>
      <c r="B2166" t="s">
        <v>3168</v>
      </c>
      <c r="E2166" t="s">
        <v>3200</v>
      </c>
      <c r="H2166">
        <v>1204</v>
      </c>
      <c r="I2166">
        <v>182713</v>
      </c>
      <c r="J2166" t="s">
        <v>3229</v>
      </c>
      <c r="K2166" s="38">
        <v>45422</v>
      </c>
      <c r="L2166" s="38">
        <v>45422</v>
      </c>
      <c r="M2166" t="s">
        <v>3226</v>
      </c>
      <c r="N2166" t="s">
        <v>3664</v>
      </c>
      <c r="O2166">
        <v>-2355</v>
      </c>
      <c r="P2166" t="e">
        <f>VLOOKUP(I2166,Sheet3!$E$2:$E$16,1,0)</f>
        <v>#N/A</v>
      </c>
      <c r="Q2166" t="s">
        <v>36</v>
      </c>
      <c r="R2166">
        <v>1.39</v>
      </c>
      <c r="S2166">
        <v>-2355</v>
      </c>
      <c r="U2166">
        <v>-3273.45</v>
      </c>
      <c r="V2166">
        <v>14521988</v>
      </c>
      <c r="X2166" t="s">
        <v>36</v>
      </c>
      <c r="Y2166" t="s">
        <v>3204</v>
      </c>
      <c r="Z2166" t="e">
        <f>VLOOKUP(N2166,Sheet3!J:J,1,0)</f>
        <v>#N/A</v>
      </c>
      <c r="AA2166" t="e">
        <f>VLOOKUP(I2166,Sheet3!$E$2:$E$8,1,0)</f>
        <v>#N/A</v>
      </c>
    </row>
    <row r="2167" spans="1:27" hidden="1" x14ac:dyDescent="0.25">
      <c r="A2167">
        <v>290059</v>
      </c>
      <c r="B2167" t="s">
        <v>3168</v>
      </c>
      <c r="E2167" t="s">
        <v>3200</v>
      </c>
      <c r="H2167">
        <v>1204</v>
      </c>
      <c r="I2167">
        <v>182735</v>
      </c>
      <c r="J2167" t="s">
        <v>3229</v>
      </c>
      <c r="K2167" s="38">
        <v>45426</v>
      </c>
      <c r="L2167" s="38">
        <v>45426</v>
      </c>
      <c r="M2167" t="s">
        <v>3226</v>
      </c>
      <c r="N2167" t="s">
        <v>3664</v>
      </c>
      <c r="O2167">
        <v>-42</v>
      </c>
      <c r="P2167" t="e">
        <f>VLOOKUP(I2167,Sheet3!$E$2:$E$16,1,0)</f>
        <v>#N/A</v>
      </c>
      <c r="Q2167" t="s">
        <v>36</v>
      </c>
      <c r="R2167">
        <v>1.39</v>
      </c>
      <c r="S2167">
        <v>-42</v>
      </c>
      <c r="U2167">
        <v>-58.38</v>
      </c>
      <c r="V2167">
        <v>14527683</v>
      </c>
      <c r="X2167" t="s">
        <v>36</v>
      </c>
      <c r="Y2167" t="s">
        <v>3204</v>
      </c>
      <c r="Z2167" t="e">
        <f>VLOOKUP(N2167,Sheet3!J:J,1,0)</f>
        <v>#N/A</v>
      </c>
      <c r="AA2167" t="e">
        <f>VLOOKUP(I2167,Sheet3!$E$2:$E$8,1,0)</f>
        <v>#N/A</v>
      </c>
    </row>
    <row r="2168" spans="1:27" hidden="1" x14ac:dyDescent="0.25">
      <c r="A2168">
        <v>290059</v>
      </c>
      <c r="B2168">
        <v>290059</v>
      </c>
      <c r="H2168">
        <v>1204</v>
      </c>
      <c r="M2168" t="s">
        <v>3226</v>
      </c>
      <c r="N2168" t="s">
        <v>3664</v>
      </c>
      <c r="R2168" t="s">
        <v>3225</v>
      </c>
      <c r="X2168" t="s">
        <v>36</v>
      </c>
      <c r="Z2168" t="e">
        <f>VLOOKUP(N2168,Sheet3!J:J,1,0)</f>
        <v>#N/A</v>
      </c>
      <c r="AA2168" t="e">
        <f>VLOOKUP(I2168,Sheet3!$E$2:$E$8,1,0)</f>
        <v>#N/A</v>
      </c>
    </row>
    <row r="2169" spans="1:27" hidden="1" x14ac:dyDescent="0.25">
      <c r="A2169">
        <v>290059</v>
      </c>
      <c r="B2169" t="s">
        <v>3168</v>
      </c>
      <c r="E2169" t="s">
        <v>3200</v>
      </c>
      <c r="H2169">
        <v>1204</v>
      </c>
      <c r="I2169">
        <v>24003463</v>
      </c>
      <c r="J2169" t="s">
        <v>3224</v>
      </c>
      <c r="K2169" s="38">
        <v>45408</v>
      </c>
      <c r="L2169" s="38">
        <v>45408</v>
      </c>
      <c r="M2169" t="s">
        <v>3226</v>
      </c>
      <c r="N2169" t="s">
        <v>3665</v>
      </c>
      <c r="R2169">
        <v>0</v>
      </c>
      <c r="V2169">
        <v>14504192</v>
      </c>
      <c r="X2169" t="s">
        <v>36</v>
      </c>
      <c r="Y2169" t="s">
        <v>3204</v>
      </c>
      <c r="Z2169" t="e">
        <f>VLOOKUP(N2169,Sheet3!J:J,1,0)</f>
        <v>#N/A</v>
      </c>
      <c r="AA2169" t="e">
        <f>VLOOKUP(I2169,Sheet3!$E$2:$E$8,1,0)</f>
        <v>#N/A</v>
      </c>
    </row>
    <row r="2170" spans="1:27" hidden="1" x14ac:dyDescent="0.25">
      <c r="A2170">
        <v>290059</v>
      </c>
      <c r="B2170" t="s">
        <v>3168</v>
      </c>
      <c r="E2170" t="s">
        <v>3200</v>
      </c>
      <c r="H2170">
        <v>1204</v>
      </c>
      <c r="I2170">
        <v>24003463</v>
      </c>
      <c r="J2170" t="s">
        <v>3228</v>
      </c>
      <c r="K2170" s="38">
        <v>45408</v>
      </c>
      <c r="L2170" s="38">
        <v>45408</v>
      </c>
      <c r="M2170" t="s">
        <v>3226</v>
      </c>
      <c r="N2170" t="s">
        <v>3665</v>
      </c>
      <c r="O2170">
        <v>150</v>
      </c>
      <c r="Q2170" t="s">
        <v>36</v>
      </c>
      <c r="R2170">
        <v>1.39</v>
      </c>
      <c r="S2170">
        <v>150</v>
      </c>
      <c r="U2170">
        <v>208.5</v>
      </c>
      <c r="V2170">
        <v>14504193</v>
      </c>
      <c r="X2170" t="s">
        <v>36</v>
      </c>
      <c r="Y2170" t="s">
        <v>3204</v>
      </c>
      <c r="Z2170" t="e">
        <f>VLOOKUP(N2170,Sheet3!J:J,1,0)</f>
        <v>#N/A</v>
      </c>
      <c r="AA2170" t="e">
        <f>VLOOKUP(I2170,Sheet3!$E$2:$E$8,1,0)</f>
        <v>#N/A</v>
      </c>
    </row>
    <row r="2171" spans="1:27" hidden="1" x14ac:dyDescent="0.25">
      <c r="A2171">
        <v>290059</v>
      </c>
      <c r="B2171" t="s">
        <v>3168</v>
      </c>
      <c r="E2171" t="s">
        <v>3200</v>
      </c>
      <c r="H2171">
        <v>1204</v>
      </c>
      <c r="I2171">
        <v>182714</v>
      </c>
      <c r="J2171" t="s">
        <v>3229</v>
      </c>
      <c r="K2171" s="38">
        <v>45422</v>
      </c>
      <c r="L2171" s="38">
        <v>45422</v>
      </c>
      <c r="M2171" t="s">
        <v>3226</v>
      </c>
      <c r="N2171" t="s">
        <v>3665</v>
      </c>
      <c r="O2171">
        <v>-150</v>
      </c>
      <c r="P2171" t="e">
        <f>VLOOKUP(I2171,Sheet3!$E$2:$E$16,1,0)</f>
        <v>#N/A</v>
      </c>
      <c r="Q2171" t="s">
        <v>36</v>
      </c>
      <c r="R2171">
        <v>1.39</v>
      </c>
      <c r="S2171">
        <v>-150</v>
      </c>
      <c r="U2171">
        <v>-208.5</v>
      </c>
      <c r="V2171">
        <v>14521996</v>
      </c>
      <c r="X2171" t="s">
        <v>36</v>
      </c>
      <c r="Y2171" t="s">
        <v>3204</v>
      </c>
      <c r="Z2171" t="e">
        <f>VLOOKUP(N2171,Sheet3!J:J,1,0)</f>
        <v>#N/A</v>
      </c>
      <c r="AA2171" t="e">
        <f>VLOOKUP(I2171,Sheet3!$E$2:$E$8,1,0)</f>
        <v>#N/A</v>
      </c>
    </row>
    <row r="2172" spans="1:27" hidden="1" x14ac:dyDescent="0.25">
      <c r="A2172">
        <v>290059</v>
      </c>
      <c r="B2172">
        <v>290059</v>
      </c>
      <c r="H2172">
        <v>1204</v>
      </c>
      <c r="M2172" t="s">
        <v>3226</v>
      </c>
      <c r="N2172" t="s">
        <v>3665</v>
      </c>
      <c r="R2172" t="s">
        <v>3225</v>
      </c>
      <c r="X2172" t="s">
        <v>36</v>
      </c>
      <c r="Z2172" t="e">
        <f>VLOOKUP(N2172,Sheet3!J:J,1,0)</f>
        <v>#N/A</v>
      </c>
      <c r="AA2172" t="e">
        <f>VLOOKUP(I2172,Sheet3!$E$2:$E$8,1,0)</f>
        <v>#N/A</v>
      </c>
    </row>
    <row r="2173" spans="1:27" hidden="1" x14ac:dyDescent="0.25">
      <c r="A2173">
        <v>290059</v>
      </c>
      <c r="B2173" t="s">
        <v>3168</v>
      </c>
      <c r="E2173" t="s">
        <v>3200</v>
      </c>
      <c r="H2173">
        <v>1204</v>
      </c>
      <c r="I2173">
        <v>24003463</v>
      </c>
      <c r="J2173" t="s">
        <v>3224</v>
      </c>
      <c r="K2173" s="38">
        <v>45408</v>
      </c>
      <c r="L2173" s="38">
        <v>45408</v>
      </c>
      <c r="M2173" t="s">
        <v>3226</v>
      </c>
      <c r="N2173" t="s">
        <v>3666</v>
      </c>
      <c r="R2173">
        <v>0</v>
      </c>
      <c r="V2173">
        <v>14504194</v>
      </c>
      <c r="X2173" t="s">
        <v>36</v>
      </c>
      <c r="Y2173" t="s">
        <v>3204</v>
      </c>
      <c r="Z2173" t="e">
        <f>VLOOKUP(N2173,Sheet3!J:J,1,0)</f>
        <v>#N/A</v>
      </c>
      <c r="AA2173" t="e">
        <f>VLOOKUP(I2173,Sheet3!$E$2:$E$8,1,0)</f>
        <v>#N/A</v>
      </c>
    </row>
    <row r="2174" spans="1:27" hidden="1" x14ac:dyDescent="0.25">
      <c r="A2174">
        <v>290059</v>
      </c>
      <c r="B2174" t="s">
        <v>3168</v>
      </c>
      <c r="E2174" t="s">
        <v>3200</v>
      </c>
      <c r="H2174">
        <v>1204</v>
      </c>
      <c r="I2174">
        <v>24003463</v>
      </c>
      <c r="J2174" t="s">
        <v>3228</v>
      </c>
      <c r="K2174" s="38">
        <v>45408</v>
      </c>
      <c r="L2174" s="38">
        <v>45408</v>
      </c>
      <c r="M2174" t="s">
        <v>3226</v>
      </c>
      <c r="N2174" t="s">
        <v>3666</v>
      </c>
      <c r="O2174">
        <v>2884</v>
      </c>
      <c r="Q2174" t="s">
        <v>36</v>
      </c>
      <c r="R2174">
        <v>1.39</v>
      </c>
      <c r="S2174">
        <v>2884</v>
      </c>
      <c r="U2174">
        <v>4008.76</v>
      </c>
      <c r="V2174">
        <v>14504195</v>
      </c>
      <c r="X2174" t="s">
        <v>36</v>
      </c>
      <c r="Y2174" t="s">
        <v>3204</v>
      </c>
      <c r="Z2174" t="e">
        <f>VLOOKUP(N2174,Sheet3!J:J,1,0)</f>
        <v>#N/A</v>
      </c>
      <c r="AA2174" t="e">
        <f>VLOOKUP(I2174,Sheet3!$E$2:$E$8,1,0)</f>
        <v>#N/A</v>
      </c>
    </row>
    <row r="2175" spans="1:27" hidden="1" x14ac:dyDescent="0.25">
      <c r="A2175">
        <v>290059</v>
      </c>
      <c r="B2175" t="s">
        <v>3168</v>
      </c>
      <c r="E2175" t="s">
        <v>3200</v>
      </c>
      <c r="H2175">
        <v>1204</v>
      </c>
      <c r="I2175">
        <v>182717</v>
      </c>
      <c r="J2175" t="s">
        <v>3229</v>
      </c>
      <c r="K2175" s="38">
        <v>45422</v>
      </c>
      <c r="L2175" s="38">
        <v>45422</v>
      </c>
      <c r="M2175" t="s">
        <v>3226</v>
      </c>
      <c r="N2175" t="s">
        <v>3666</v>
      </c>
      <c r="O2175">
        <v>-2833</v>
      </c>
      <c r="P2175" t="e">
        <f>VLOOKUP(I2175,Sheet3!$E$2:$E$16,1,0)</f>
        <v>#N/A</v>
      </c>
      <c r="Q2175" t="s">
        <v>36</v>
      </c>
      <c r="R2175">
        <v>1.39</v>
      </c>
      <c r="S2175">
        <v>-2833</v>
      </c>
      <c r="U2175">
        <v>-3937.87</v>
      </c>
      <c r="V2175">
        <v>14522024</v>
      </c>
      <c r="X2175" t="s">
        <v>36</v>
      </c>
      <c r="Y2175" t="s">
        <v>3204</v>
      </c>
      <c r="Z2175" t="e">
        <f>VLOOKUP(N2175,Sheet3!J:J,1,0)</f>
        <v>#N/A</v>
      </c>
      <c r="AA2175" t="e">
        <f>VLOOKUP(I2175,Sheet3!$E$2:$E$8,1,0)</f>
        <v>#N/A</v>
      </c>
    </row>
    <row r="2176" spans="1:27" hidden="1" x14ac:dyDescent="0.25">
      <c r="A2176">
        <v>290059</v>
      </c>
      <c r="B2176" t="s">
        <v>3168</v>
      </c>
      <c r="E2176" t="s">
        <v>3200</v>
      </c>
      <c r="H2176">
        <v>1204</v>
      </c>
      <c r="I2176">
        <v>182735</v>
      </c>
      <c r="J2176" t="s">
        <v>3229</v>
      </c>
      <c r="K2176" s="38">
        <v>45426</v>
      </c>
      <c r="L2176" s="38">
        <v>45426</v>
      </c>
      <c r="M2176" t="s">
        <v>3226</v>
      </c>
      <c r="N2176" t="s">
        <v>3666</v>
      </c>
      <c r="O2176">
        <v>-51</v>
      </c>
      <c r="P2176" t="e">
        <f>VLOOKUP(I2176,Sheet3!$E$2:$E$16,1,0)</f>
        <v>#N/A</v>
      </c>
      <c r="Q2176" t="s">
        <v>36</v>
      </c>
      <c r="R2176">
        <v>1.39</v>
      </c>
      <c r="S2176">
        <v>-51</v>
      </c>
      <c r="U2176">
        <v>-70.89</v>
      </c>
      <c r="V2176">
        <v>14527691</v>
      </c>
      <c r="X2176" t="s">
        <v>36</v>
      </c>
      <c r="Y2176" t="s">
        <v>3204</v>
      </c>
      <c r="Z2176" t="e">
        <f>VLOOKUP(N2176,Sheet3!J:J,1,0)</f>
        <v>#N/A</v>
      </c>
      <c r="AA2176" t="e">
        <f>VLOOKUP(I2176,Sheet3!$E$2:$E$8,1,0)</f>
        <v>#N/A</v>
      </c>
    </row>
    <row r="2177" spans="1:27" hidden="1" x14ac:dyDescent="0.25">
      <c r="A2177">
        <v>290059</v>
      </c>
      <c r="B2177">
        <v>290059</v>
      </c>
      <c r="H2177">
        <v>1204</v>
      </c>
      <c r="M2177" t="s">
        <v>3226</v>
      </c>
      <c r="N2177" t="s">
        <v>3666</v>
      </c>
      <c r="R2177" t="s">
        <v>3225</v>
      </c>
      <c r="X2177" t="s">
        <v>36</v>
      </c>
      <c r="Z2177" t="e">
        <f>VLOOKUP(N2177,Sheet3!J:J,1,0)</f>
        <v>#N/A</v>
      </c>
      <c r="AA2177" t="e">
        <f>VLOOKUP(I2177,Sheet3!$E$2:$E$8,1,0)</f>
        <v>#N/A</v>
      </c>
    </row>
    <row r="2178" spans="1:27" hidden="1" x14ac:dyDescent="0.25">
      <c r="A2178">
        <v>290059</v>
      </c>
      <c r="B2178" t="s">
        <v>3168</v>
      </c>
      <c r="E2178" t="s">
        <v>3200</v>
      </c>
      <c r="H2178">
        <v>1204</v>
      </c>
      <c r="I2178">
        <v>24003463</v>
      </c>
      <c r="J2178" t="s">
        <v>3224</v>
      </c>
      <c r="K2178" s="38">
        <v>45408</v>
      </c>
      <c r="L2178" s="38">
        <v>45408</v>
      </c>
      <c r="M2178" t="s">
        <v>3226</v>
      </c>
      <c r="N2178" t="s">
        <v>3667</v>
      </c>
      <c r="R2178">
        <v>0</v>
      </c>
      <c r="V2178">
        <v>14504198</v>
      </c>
      <c r="X2178" t="s">
        <v>36</v>
      </c>
      <c r="Y2178" t="s">
        <v>3204</v>
      </c>
      <c r="Z2178" t="e">
        <f>VLOOKUP(N2178,Sheet3!J:J,1,0)</f>
        <v>#N/A</v>
      </c>
      <c r="AA2178" t="e">
        <f>VLOOKUP(I2178,Sheet3!$E$2:$E$8,1,0)</f>
        <v>#N/A</v>
      </c>
    </row>
    <row r="2179" spans="1:27" hidden="1" x14ac:dyDescent="0.25">
      <c r="A2179">
        <v>290059</v>
      </c>
      <c r="B2179" t="s">
        <v>3168</v>
      </c>
      <c r="E2179" t="s">
        <v>3200</v>
      </c>
      <c r="H2179">
        <v>1204</v>
      </c>
      <c r="I2179">
        <v>24003463</v>
      </c>
      <c r="J2179" t="s">
        <v>3228</v>
      </c>
      <c r="K2179" s="38">
        <v>45408</v>
      </c>
      <c r="L2179" s="38">
        <v>45408</v>
      </c>
      <c r="M2179" t="s">
        <v>3226</v>
      </c>
      <c r="N2179" t="s">
        <v>3667</v>
      </c>
      <c r="O2179">
        <v>165</v>
      </c>
      <c r="Q2179" t="s">
        <v>36</v>
      </c>
      <c r="R2179">
        <v>1.39</v>
      </c>
      <c r="S2179">
        <v>165</v>
      </c>
      <c r="U2179">
        <v>229.35</v>
      </c>
      <c r="V2179">
        <v>14504199</v>
      </c>
      <c r="X2179" t="s">
        <v>36</v>
      </c>
      <c r="Y2179" t="s">
        <v>3204</v>
      </c>
      <c r="Z2179" t="e">
        <f>VLOOKUP(N2179,Sheet3!J:J,1,0)</f>
        <v>#N/A</v>
      </c>
      <c r="AA2179" t="e">
        <f>VLOOKUP(I2179,Sheet3!$E$2:$E$8,1,0)</f>
        <v>#N/A</v>
      </c>
    </row>
    <row r="2180" spans="1:27" hidden="1" x14ac:dyDescent="0.25">
      <c r="A2180">
        <v>290059</v>
      </c>
      <c r="B2180" t="s">
        <v>3168</v>
      </c>
      <c r="E2180" t="s">
        <v>3200</v>
      </c>
      <c r="H2180">
        <v>1204</v>
      </c>
      <c r="I2180">
        <v>182718</v>
      </c>
      <c r="J2180" t="s">
        <v>3229</v>
      </c>
      <c r="K2180" s="38">
        <v>45422</v>
      </c>
      <c r="L2180" s="38">
        <v>45422</v>
      </c>
      <c r="M2180" t="s">
        <v>3226</v>
      </c>
      <c r="N2180" t="s">
        <v>3667</v>
      </c>
      <c r="O2180">
        <v>-165</v>
      </c>
      <c r="P2180" t="e">
        <f>VLOOKUP(I2180,Sheet3!$E$2:$E$16,1,0)</f>
        <v>#N/A</v>
      </c>
      <c r="Q2180" t="s">
        <v>36</v>
      </c>
      <c r="R2180">
        <v>1.39</v>
      </c>
      <c r="S2180">
        <v>-165</v>
      </c>
      <c r="U2180">
        <v>-229.35</v>
      </c>
      <c r="V2180">
        <v>14522034</v>
      </c>
      <c r="X2180" t="s">
        <v>36</v>
      </c>
      <c r="Y2180" t="s">
        <v>3204</v>
      </c>
      <c r="Z2180" t="e">
        <f>VLOOKUP(N2180,Sheet3!J:J,1,0)</f>
        <v>#N/A</v>
      </c>
      <c r="AA2180" t="e">
        <f>VLOOKUP(I2180,Sheet3!$E$2:$E$8,1,0)</f>
        <v>#N/A</v>
      </c>
    </row>
    <row r="2181" spans="1:27" hidden="1" x14ac:dyDescent="0.25">
      <c r="A2181">
        <v>290059</v>
      </c>
      <c r="B2181">
        <v>290059</v>
      </c>
      <c r="H2181">
        <v>1204</v>
      </c>
      <c r="M2181" t="s">
        <v>3226</v>
      </c>
      <c r="N2181" t="s">
        <v>3667</v>
      </c>
      <c r="R2181" t="s">
        <v>3225</v>
      </c>
      <c r="X2181" t="s">
        <v>36</v>
      </c>
      <c r="Z2181" t="e">
        <f>VLOOKUP(N2181,Sheet3!J:J,1,0)</f>
        <v>#N/A</v>
      </c>
      <c r="AA2181" t="e">
        <f>VLOOKUP(I2181,Sheet3!$E$2:$E$8,1,0)</f>
        <v>#N/A</v>
      </c>
    </row>
    <row r="2182" spans="1:27" hidden="1" x14ac:dyDescent="0.25">
      <c r="A2182">
        <v>290059</v>
      </c>
      <c r="B2182" t="s">
        <v>3168</v>
      </c>
      <c r="E2182" t="s">
        <v>3200</v>
      </c>
      <c r="H2182">
        <v>1204</v>
      </c>
      <c r="I2182">
        <v>24003463</v>
      </c>
      <c r="J2182" t="s">
        <v>3224</v>
      </c>
      <c r="K2182" s="38">
        <v>45408</v>
      </c>
      <c r="L2182" s="38">
        <v>45408</v>
      </c>
      <c r="M2182" t="s">
        <v>3226</v>
      </c>
      <c r="N2182" t="s">
        <v>3668</v>
      </c>
      <c r="R2182">
        <v>0</v>
      </c>
      <c r="V2182">
        <v>14504202</v>
      </c>
      <c r="X2182" t="s">
        <v>36</v>
      </c>
      <c r="Y2182" t="s">
        <v>3204</v>
      </c>
      <c r="Z2182" t="e">
        <f>VLOOKUP(N2182,Sheet3!J:J,1,0)</f>
        <v>#N/A</v>
      </c>
      <c r="AA2182" t="e">
        <f>VLOOKUP(I2182,Sheet3!$E$2:$E$8,1,0)</f>
        <v>#N/A</v>
      </c>
    </row>
    <row r="2183" spans="1:27" hidden="1" x14ac:dyDescent="0.25">
      <c r="A2183">
        <v>290059</v>
      </c>
      <c r="B2183" t="s">
        <v>3168</v>
      </c>
      <c r="E2183" t="s">
        <v>3200</v>
      </c>
      <c r="H2183">
        <v>1204</v>
      </c>
      <c r="I2183">
        <v>24003463</v>
      </c>
      <c r="J2183" t="s">
        <v>3228</v>
      </c>
      <c r="K2183" s="38">
        <v>45408</v>
      </c>
      <c r="L2183" s="38">
        <v>45408</v>
      </c>
      <c r="M2183" t="s">
        <v>3226</v>
      </c>
      <c r="N2183" t="s">
        <v>3668</v>
      </c>
      <c r="O2183">
        <v>7390.9</v>
      </c>
      <c r="Q2183" t="s">
        <v>36</v>
      </c>
      <c r="R2183">
        <v>1.39</v>
      </c>
      <c r="S2183">
        <v>7390.9</v>
      </c>
      <c r="U2183">
        <v>10273.35</v>
      </c>
      <c r="V2183">
        <v>14504203</v>
      </c>
      <c r="X2183" t="s">
        <v>36</v>
      </c>
      <c r="Y2183" t="s">
        <v>3204</v>
      </c>
      <c r="Z2183" t="e">
        <f>VLOOKUP(N2183,Sheet3!J:J,1,0)</f>
        <v>#N/A</v>
      </c>
      <c r="AA2183" t="e">
        <f>VLOOKUP(I2183,Sheet3!$E$2:$E$8,1,0)</f>
        <v>#N/A</v>
      </c>
    </row>
    <row r="2184" spans="1:27" hidden="1" x14ac:dyDescent="0.25">
      <c r="A2184">
        <v>290059</v>
      </c>
      <c r="B2184" t="s">
        <v>3168</v>
      </c>
      <c r="E2184" t="s">
        <v>3200</v>
      </c>
      <c r="H2184">
        <v>1204</v>
      </c>
      <c r="I2184">
        <v>182719</v>
      </c>
      <c r="J2184" t="s">
        <v>3229</v>
      </c>
      <c r="K2184" s="38">
        <v>45422</v>
      </c>
      <c r="L2184" s="38">
        <v>45422</v>
      </c>
      <c r="M2184" t="s">
        <v>3226</v>
      </c>
      <c r="N2184" t="s">
        <v>3668</v>
      </c>
      <c r="O2184">
        <v>-7390.9</v>
      </c>
      <c r="P2184" t="e">
        <f>VLOOKUP(I2184,Sheet3!$E$2:$E$16,1,0)</f>
        <v>#N/A</v>
      </c>
      <c r="Q2184" t="s">
        <v>36</v>
      </c>
      <c r="R2184">
        <v>1.39</v>
      </c>
      <c r="S2184">
        <v>-7390.9</v>
      </c>
      <c r="U2184">
        <v>-10273.35</v>
      </c>
      <c r="V2184">
        <v>14522039</v>
      </c>
      <c r="X2184" t="s">
        <v>36</v>
      </c>
      <c r="Y2184" t="s">
        <v>3204</v>
      </c>
      <c r="Z2184" t="e">
        <f>VLOOKUP(N2184,Sheet3!J:J,1,0)</f>
        <v>#N/A</v>
      </c>
      <c r="AA2184" t="e">
        <f>VLOOKUP(I2184,Sheet3!$E$2:$E$8,1,0)</f>
        <v>#N/A</v>
      </c>
    </row>
    <row r="2185" spans="1:27" hidden="1" x14ac:dyDescent="0.25">
      <c r="A2185">
        <v>290059</v>
      </c>
      <c r="B2185">
        <v>290059</v>
      </c>
      <c r="H2185">
        <v>1204</v>
      </c>
      <c r="M2185" t="s">
        <v>3226</v>
      </c>
      <c r="N2185" t="s">
        <v>3668</v>
      </c>
      <c r="R2185" t="s">
        <v>3225</v>
      </c>
      <c r="X2185" t="s">
        <v>36</v>
      </c>
      <c r="Z2185" t="e">
        <f>VLOOKUP(N2185,Sheet3!J:J,1,0)</f>
        <v>#N/A</v>
      </c>
      <c r="AA2185" t="e">
        <f>VLOOKUP(I2185,Sheet3!$E$2:$E$8,1,0)</f>
        <v>#N/A</v>
      </c>
    </row>
    <row r="2186" spans="1:27" hidden="1" x14ac:dyDescent="0.25">
      <c r="A2186">
        <v>290059</v>
      </c>
      <c r="B2186" t="s">
        <v>3168</v>
      </c>
      <c r="E2186" t="s">
        <v>3200</v>
      </c>
      <c r="H2186">
        <v>1204</v>
      </c>
      <c r="I2186">
        <v>24003644</v>
      </c>
      <c r="J2186" t="s">
        <v>3224</v>
      </c>
      <c r="K2186" s="38">
        <v>45418</v>
      </c>
      <c r="L2186" s="38">
        <v>45418</v>
      </c>
      <c r="M2186" t="s">
        <v>3226</v>
      </c>
      <c r="N2186" t="s">
        <v>3669</v>
      </c>
      <c r="R2186">
        <v>0</v>
      </c>
      <c r="V2186">
        <v>14515864</v>
      </c>
      <c r="X2186" t="s">
        <v>36</v>
      </c>
      <c r="Y2186" t="s">
        <v>3204</v>
      </c>
      <c r="Z2186" t="e">
        <f>VLOOKUP(N2186,Sheet3!J:J,1,0)</f>
        <v>#N/A</v>
      </c>
      <c r="AA2186" t="e">
        <f>VLOOKUP(I2186,Sheet3!$E$2:$E$8,1,0)</f>
        <v>#N/A</v>
      </c>
    </row>
    <row r="2187" spans="1:27" hidden="1" x14ac:dyDescent="0.25">
      <c r="A2187">
        <v>290059</v>
      </c>
      <c r="B2187" t="s">
        <v>3168</v>
      </c>
      <c r="E2187" t="s">
        <v>3200</v>
      </c>
      <c r="H2187">
        <v>1204</v>
      </c>
      <c r="I2187">
        <v>24003644</v>
      </c>
      <c r="J2187" t="s">
        <v>3228</v>
      </c>
      <c r="K2187" s="38">
        <v>45418</v>
      </c>
      <c r="L2187" s="38">
        <v>45418</v>
      </c>
      <c r="M2187" t="s">
        <v>3226</v>
      </c>
      <c r="N2187" t="s">
        <v>3669</v>
      </c>
      <c r="O2187">
        <v>13.2</v>
      </c>
      <c r="Q2187" t="s">
        <v>36</v>
      </c>
      <c r="R2187">
        <v>0</v>
      </c>
      <c r="S2187">
        <v>13.2</v>
      </c>
      <c r="V2187">
        <v>14515877</v>
      </c>
      <c r="X2187" t="s">
        <v>36</v>
      </c>
      <c r="Y2187" t="s">
        <v>3204</v>
      </c>
      <c r="Z2187" t="e">
        <f>VLOOKUP(N2187,Sheet3!J:J,1,0)</f>
        <v>#N/A</v>
      </c>
      <c r="AA2187" t="e">
        <f>VLOOKUP(I2187,Sheet3!$E$2:$E$8,1,0)</f>
        <v>#N/A</v>
      </c>
    </row>
    <row r="2188" spans="1:27" hidden="1" x14ac:dyDescent="0.25">
      <c r="A2188">
        <v>290059</v>
      </c>
      <c r="B2188" t="s">
        <v>3168</v>
      </c>
      <c r="E2188" t="s">
        <v>3200</v>
      </c>
      <c r="H2188">
        <v>1204</v>
      </c>
      <c r="I2188">
        <v>24003644</v>
      </c>
      <c r="J2188" t="s">
        <v>3228</v>
      </c>
      <c r="K2188" s="38">
        <v>45418</v>
      </c>
      <c r="L2188" s="38">
        <v>45418</v>
      </c>
      <c r="M2188" t="s">
        <v>3226</v>
      </c>
      <c r="N2188" t="s">
        <v>3669</v>
      </c>
      <c r="O2188">
        <v>570.20000000000005</v>
      </c>
      <c r="Q2188" t="s">
        <v>36</v>
      </c>
      <c r="R2188">
        <v>1.39</v>
      </c>
      <c r="S2188">
        <v>570.20000000000005</v>
      </c>
      <c r="U2188">
        <v>792.58</v>
      </c>
      <c r="V2188">
        <v>14515872</v>
      </c>
      <c r="X2188" t="s">
        <v>36</v>
      </c>
      <c r="Y2188" t="s">
        <v>3204</v>
      </c>
      <c r="Z2188" t="e">
        <f>VLOOKUP(N2188,Sheet3!J:J,1,0)</f>
        <v>#N/A</v>
      </c>
      <c r="AA2188" t="e">
        <f>VLOOKUP(I2188,Sheet3!$E$2:$E$8,1,0)</f>
        <v>#N/A</v>
      </c>
    </row>
    <row r="2189" spans="1:27" hidden="1" x14ac:dyDescent="0.25">
      <c r="A2189">
        <v>290059</v>
      </c>
      <c r="B2189" t="s">
        <v>3168</v>
      </c>
      <c r="E2189" t="s">
        <v>3200</v>
      </c>
      <c r="H2189">
        <v>1204</v>
      </c>
      <c r="I2189">
        <v>24003644</v>
      </c>
      <c r="J2189" t="s">
        <v>3228</v>
      </c>
      <c r="K2189" s="38">
        <v>45418</v>
      </c>
      <c r="L2189" s="38">
        <v>45418</v>
      </c>
      <c r="M2189" t="s">
        <v>3226</v>
      </c>
      <c r="N2189" t="s">
        <v>3669</v>
      </c>
      <c r="O2189">
        <v>3402.3</v>
      </c>
      <c r="Q2189" t="s">
        <v>36</v>
      </c>
      <c r="R2189">
        <v>1.39</v>
      </c>
      <c r="S2189">
        <v>3402.3</v>
      </c>
      <c r="U2189">
        <v>4729.2</v>
      </c>
      <c r="V2189">
        <v>14515865</v>
      </c>
      <c r="X2189" t="s">
        <v>36</v>
      </c>
      <c r="Y2189" t="s">
        <v>3204</v>
      </c>
      <c r="Z2189" t="e">
        <f>VLOOKUP(N2189,Sheet3!J:J,1,0)</f>
        <v>#N/A</v>
      </c>
      <c r="AA2189" t="e">
        <f>VLOOKUP(I2189,Sheet3!$E$2:$E$8,1,0)</f>
        <v>#N/A</v>
      </c>
    </row>
    <row r="2190" spans="1:27" hidden="1" x14ac:dyDescent="0.25">
      <c r="A2190">
        <v>290059</v>
      </c>
      <c r="B2190" t="s">
        <v>3168</v>
      </c>
      <c r="E2190" t="s">
        <v>3200</v>
      </c>
      <c r="H2190">
        <v>1204</v>
      </c>
      <c r="I2190">
        <v>182172</v>
      </c>
      <c r="J2190" t="s">
        <v>3229</v>
      </c>
      <c r="K2190" s="38">
        <v>45434</v>
      </c>
      <c r="L2190" s="38">
        <v>45434</v>
      </c>
      <c r="M2190" t="s">
        <v>3226</v>
      </c>
      <c r="N2190" t="s">
        <v>3669</v>
      </c>
      <c r="O2190">
        <v>-258.5</v>
      </c>
      <c r="P2190" t="e">
        <f>VLOOKUP(I2190,Sheet3!$E$2:$E$16,1,0)</f>
        <v>#N/A</v>
      </c>
      <c r="Q2190" t="s">
        <v>36</v>
      </c>
      <c r="R2190">
        <v>1.3854</v>
      </c>
      <c r="S2190">
        <v>-258.5</v>
      </c>
      <c r="U2190">
        <v>-358.13</v>
      </c>
      <c r="V2190">
        <v>14536700</v>
      </c>
      <c r="X2190" t="s">
        <v>36</v>
      </c>
      <c r="Y2190" t="s">
        <v>3204</v>
      </c>
      <c r="Z2190" t="e">
        <f>VLOOKUP(N2190,Sheet3!J:J,1,0)</f>
        <v>#N/A</v>
      </c>
      <c r="AA2190" t="e">
        <f>VLOOKUP(I2190,Sheet3!$E$2:$E$8,1,0)</f>
        <v>#N/A</v>
      </c>
    </row>
    <row r="2191" spans="1:27" hidden="1" x14ac:dyDescent="0.25">
      <c r="A2191">
        <v>290059</v>
      </c>
      <c r="B2191" t="s">
        <v>3168</v>
      </c>
      <c r="E2191" t="s">
        <v>3200</v>
      </c>
      <c r="H2191">
        <v>1204</v>
      </c>
      <c r="I2191">
        <v>182184</v>
      </c>
      <c r="J2191" t="s">
        <v>3229</v>
      </c>
      <c r="K2191" s="38">
        <v>45434</v>
      </c>
      <c r="L2191" s="38">
        <v>45434</v>
      </c>
      <c r="M2191" t="s">
        <v>3226</v>
      </c>
      <c r="N2191" t="s">
        <v>3669</v>
      </c>
      <c r="O2191">
        <v>-223</v>
      </c>
      <c r="P2191" t="e">
        <f>VLOOKUP(I2191,Sheet3!$E$2:$E$16,1,0)</f>
        <v>#N/A</v>
      </c>
      <c r="Q2191" t="s">
        <v>36</v>
      </c>
      <c r="R2191">
        <v>1.3854</v>
      </c>
      <c r="S2191">
        <v>-223</v>
      </c>
      <c r="U2191">
        <v>-308.94</v>
      </c>
      <c r="V2191">
        <v>14536686</v>
      </c>
      <c r="X2191" t="s">
        <v>36</v>
      </c>
      <c r="Y2191" t="s">
        <v>3204</v>
      </c>
      <c r="Z2191" t="e">
        <f>VLOOKUP(N2191,Sheet3!J:J,1,0)</f>
        <v>#N/A</v>
      </c>
      <c r="AA2191" t="e">
        <f>VLOOKUP(I2191,Sheet3!$E$2:$E$8,1,0)</f>
        <v>#N/A</v>
      </c>
    </row>
    <row r="2192" spans="1:27" hidden="1" x14ac:dyDescent="0.25">
      <c r="A2192">
        <v>290059</v>
      </c>
      <c r="B2192" t="s">
        <v>3168</v>
      </c>
      <c r="E2192" t="s">
        <v>3200</v>
      </c>
      <c r="H2192">
        <v>1204</v>
      </c>
      <c r="I2192">
        <v>182698</v>
      </c>
      <c r="J2192" t="s">
        <v>3229</v>
      </c>
      <c r="K2192" s="38">
        <v>45434</v>
      </c>
      <c r="L2192" s="38">
        <v>45434</v>
      </c>
      <c r="M2192" t="s">
        <v>3226</v>
      </c>
      <c r="N2192" t="s">
        <v>3669</v>
      </c>
      <c r="O2192">
        <v>-3344</v>
      </c>
      <c r="P2192" t="e">
        <f>VLOOKUP(I2192,Sheet3!$E$2:$E$16,1,0)</f>
        <v>#N/A</v>
      </c>
      <c r="Q2192" t="s">
        <v>36</v>
      </c>
      <c r="R2192">
        <v>1.3854</v>
      </c>
      <c r="S2192">
        <v>-3344</v>
      </c>
      <c r="U2192">
        <v>-4632.78</v>
      </c>
      <c r="V2192">
        <v>14538156</v>
      </c>
      <c r="X2192" t="s">
        <v>36</v>
      </c>
      <c r="Y2192" t="s">
        <v>3204</v>
      </c>
      <c r="Z2192" t="e">
        <f>VLOOKUP(N2192,Sheet3!J:J,1,0)</f>
        <v>#N/A</v>
      </c>
      <c r="AA2192" t="e">
        <f>VLOOKUP(I2192,Sheet3!$E$2:$E$8,1,0)</f>
        <v>#N/A</v>
      </c>
    </row>
    <row r="2193" spans="1:27" hidden="1" x14ac:dyDescent="0.25">
      <c r="A2193">
        <v>290059</v>
      </c>
      <c r="B2193" t="s">
        <v>3168</v>
      </c>
      <c r="E2193" t="s">
        <v>3200</v>
      </c>
      <c r="H2193">
        <v>1204</v>
      </c>
      <c r="I2193">
        <v>182710</v>
      </c>
      <c r="J2193" t="s">
        <v>3229</v>
      </c>
      <c r="K2193" s="38">
        <v>45440</v>
      </c>
      <c r="L2193" s="38">
        <v>45440</v>
      </c>
      <c r="M2193" t="s">
        <v>3226</v>
      </c>
      <c r="N2193" t="s">
        <v>3669</v>
      </c>
      <c r="O2193">
        <v>-160.19999999999999</v>
      </c>
      <c r="P2193" t="e">
        <f>VLOOKUP(I2193,Sheet3!$E$2:$E$16,1,0)</f>
        <v>#N/A</v>
      </c>
      <c r="Q2193" t="s">
        <v>36</v>
      </c>
      <c r="R2193">
        <v>1.3854</v>
      </c>
      <c r="S2193">
        <v>-160.19999999999999</v>
      </c>
      <c r="U2193">
        <v>-221.94</v>
      </c>
      <c r="V2193">
        <v>14542370</v>
      </c>
      <c r="X2193" t="s">
        <v>36</v>
      </c>
      <c r="Y2193" t="s">
        <v>3204</v>
      </c>
      <c r="Z2193" t="e">
        <f>VLOOKUP(N2193,Sheet3!J:J,1,0)</f>
        <v>#N/A</v>
      </c>
      <c r="AA2193" t="e">
        <f>VLOOKUP(I2193,Sheet3!$E$2:$E$8,1,0)</f>
        <v>#N/A</v>
      </c>
    </row>
    <row r="2194" spans="1:27" hidden="1" x14ac:dyDescent="0.25">
      <c r="A2194">
        <v>290059</v>
      </c>
      <c r="B2194" t="s">
        <v>3168</v>
      </c>
      <c r="E2194" t="s">
        <v>3200</v>
      </c>
      <c r="H2194">
        <v>1204</v>
      </c>
      <c r="I2194">
        <v>24001039</v>
      </c>
      <c r="J2194" t="s">
        <v>3644</v>
      </c>
      <c r="K2194" s="38">
        <v>45443</v>
      </c>
      <c r="L2194" s="38">
        <v>45443</v>
      </c>
      <c r="M2194" t="s">
        <v>3226</v>
      </c>
      <c r="N2194" t="s">
        <v>3669</v>
      </c>
      <c r="Q2194" t="s">
        <v>36</v>
      </c>
      <c r="R2194">
        <v>0</v>
      </c>
      <c r="U2194">
        <v>0.01</v>
      </c>
      <c r="V2194">
        <v>14552591</v>
      </c>
      <c r="X2194" t="s">
        <v>36</v>
      </c>
      <c r="Y2194" t="s">
        <v>3204</v>
      </c>
      <c r="Z2194" t="e">
        <f>VLOOKUP(N2194,Sheet3!J:J,1,0)</f>
        <v>#N/A</v>
      </c>
      <c r="AA2194" t="e">
        <f>VLOOKUP(I2194,Sheet3!$E$2:$E$8,1,0)</f>
        <v>#N/A</v>
      </c>
    </row>
    <row r="2195" spans="1:27" hidden="1" x14ac:dyDescent="0.25">
      <c r="A2195">
        <v>290059</v>
      </c>
      <c r="B2195">
        <v>290059</v>
      </c>
      <c r="H2195">
        <v>1204</v>
      </c>
      <c r="M2195" t="s">
        <v>3226</v>
      </c>
      <c r="N2195" t="s">
        <v>3669</v>
      </c>
      <c r="R2195" t="s">
        <v>3225</v>
      </c>
      <c r="X2195" t="s">
        <v>36</v>
      </c>
      <c r="Z2195" t="e">
        <f>VLOOKUP(N2195,Sheet3!J:J,1,0)</f>
        <v>#N/A</v>
      </c>
      <c r="AA2195" t="e">
        <f>VLOOKUP(I2195,Sheet3!$E$2:$E$8,1,0)</f>
        <v>#N/A</v>
      </c>
    </row>
    <row r="2196" spans="1:27" hidden="1" x14ac:dyDescent="0.25">
      <c r="A2196">
        <v>290059</v>
      </c>
      <c r="B2196" t="s">
        <v>3168</v>
      </c>
      <c r="E2196" t="s">
        <v>3200</v>
      </c>
      <c r="H2196">
        <v>1204</v>
      </c>
      <c r="I2196">
        <v>24003694</v>
      </c>
      <c r="J2196" t="s">
        <v>3224</v>
      </c>
      <c r="K2196" s="38">
        <v>45419</v>
      </c>
      <c r="L2196" s="38">
        <v>45419</v>
      </c>
      <c r="M2196" t="s">
        <v>3226</v>
      </c>
      <c r="N2196" t="s">
        <v>3670</v>
      </c>
      <c r="R2196">
        <v>0</v>
      </c>
      <c r="V2196">
        <v>14517479</v>
      </c>
      <c r="X2196" t="s">
        <v>36</v>
      </c>
      <c r="Y2196" t="s">
        <v>3204</v>
      </c>
      <c r="Z2196" t="e">
        <f>VLOOKUP(N2196,Sheet3!J:J,1,0)</f>
        <v>#N/A</v>
      </c>
      <c r="AA2196" t="e">
        <f>VLOOKUP(I2196,Sheet3!$E$2:$E$8,1,0)</f>
        <v>#N/A</v>
      </c>
    </row>
    <row r="2197" spans="1:27" hidden="1" x14ac:dyDescent="0.25">
      <c r="A2197">
        <v>290059</v>
      </c>
      <c r="B2197" t="s">
        <v>3168</v>
      </c>
      <c r="E2197" t="s">
        <v>3200</v>
      </c>
      <c r="H2197">
        <v>1204</v>
      </c>
      <c r="I2197">
        <v>24003694</v>
      </c>
      <c r="J2197" t="s">
        <v>3228</v>
      </c>
      <c r="K2197" s="38">
        <v>45419</v>
      </c>
      <c r="L2197" s="38">
        <v>45419</v>
      </c>
      <c r="M2197" t="s">
        <v>3226</v>
      </c>
      <c r="N2197" t="s">
        <v>3670</v>
      </c>
      <c r="O2197">
        <v>102.4</v>
      </c>
      <c r="Q2197" t="s">
        <v>36</v>
      </c>
      <c r="R2197">
        <v>1.39</v>
      </c>
      <c r="S2197">
        <v>102.4</v>
      </c>
      <c r="U2197">
        <v>142.34</v>
      </c>
      <c r="V2197">
        <v>14517480</v>
      </c>
      <c r="X2197" t="s">
        <v>36</v>
      </c>
      <c r="Y2197" t="s">
        <v>3204</v>
      </c>
      <c r="Z2197" t="e">
        <f>VLOOKUP(N2197,Sheet3!J:J,1,0)</f>
        <v>#N/A</v>
      </c>
      <c r="AA2197" t="e">
        <f>VLOOKUP(I2197,Sheet3!$E$2:$E$8,1,0)</f>
        <v>#N/A</v>
      </c>
    </row>
    <row r="2198" spans="1:27" hidden="1" x14ac:dyDescent="0.25">
      <c r="A2198">
        <v>290059</v>
      </c>
      <c r="B2198" t="s">
        <v>3168</v>
      </c>
      <c r="E2198" t="s">
        <v>3200</v>
      </c>
      <c r="H2198">
        <v>1204</v>
      </c>
      <c r="I2198">
        <v>182734</v>
      </c>
      <c r="J2198" t="s">
        <v>3229</v>
      </c>
      <c r="K2198" s="38">
        <v>45426</v>
      </c>
      <c r="L2198" s="38">
        <v>45426</v>
      </c>
      <c r="M2198" t="s">
        <v>3226</v>
      </c>
      <c r="N2198" t="s">
        <v>3670</v>
      </c>
      <c r="O2198">
        <v>-102.4</v>
      </c>
      <c r="P2198" t="e">
        <f>VLOOKUP(I2198,Sheet3!$E$2:$E$16,1,0)</f>
        <v>#N/A</v>
      </c>
      <c r="Q2198" t="s">
        <v>36</v>
      </c>
      <c r="R2198">
        <v>1.39</v>
      </c>
      <c r="S2198">
        <v>-102.4</v>
      </c>
      <c r="U2198">
        <v>-142.34</v>
      </c>
      <c r="V2198">
        <v>14527681</v>
      </c>
      <c r="X2198" t="s">
        <v>36</v>
      </c>
      <c r="Y2198" t="s">
        <v>3204</v>
      </c>
      <c r="Z2198" t="e">
        <f>VLOOKUP(N2198,Sheet3!J:J,1,0)</f>
        <v>#N/A</v>
      </c>
      <c r="AA2198" t="e">
        <f>VLOOKUP(I2198,Sheet3!$E$2:$E$8,1,0)</f>
        <v>#N/A</v>
      </c>
    </row>
    <row r="2199" spans="1:27" hidden="1" x14ac:dyDescent="0.25">
      <c r="A2199">
        <v>290059</v>
      </c>
      <c r="B2199">
        <v>290059</v>
      </c>
      <c r="H2199">
        <v>1204</v>
      </c>
      <c r="M2199" t="s">
        <v>3226</v>
      </c>
      <c r="N2199" t="s">
        <v>3670</v>
      </c>
      <c r="R2199" t="s">
        <v>3225</v>
      </c>
      <c r="X2199" t="s">
        <v>36</v>
      </c>
      <c r="Z2199" t="e">
        <f>VLOOKUP(N2199,Sheet3!J:J,1,0)</f>
        <v>#N/A</v>
      </c>
      <c r="AA2199" t="e">
        <f>VLOOKUP(I2199,Sheet3!$E$2:$E$8,1,0)</f>
        <v>#N/A</v>
      </c>
    </row>
    <row r="2200" spans="1:27" hidden="1" x14ac:dyDescent="0.25">
      <c r="A2200">
        <v>290059</v>
      </c>
      <c r="B2200" t="s">
        <v>3168</v>
      </c>
      <c r="E2200" t="s">
        <v>3200</v>
      </c>
      <c r="H2200">
        <v>1204</v>
      </c>
      <c r="I2200">
        <v>24003652</v>
      </c>
      <c r="J2200" t="s">
        <v>3224</v>
      </c>
      <c r="K2200" s="38">
        <v>45418</v>
      </c>
      <c r="L2200" s="38">
        <v>45418</v>
      </c>
      <c r="M2200" t="s">
        <v>3226</v>
      </c>
      <c r="N2200" t="s">
        <v>3671</v>
      </c>
      <c r="R2200">
        <v>0</v>
      </c>
      <c r="V2200">
        <v>14516052</v>
      </c>
      <c r="X2200" t="s">
        <v>36</v>
      </c>
      <c r="Y2200" t="s">
        <v>3204</v>
      </c>
      <c r="Z2200" t="e">
        <f>VLOOKUP(N2200,Sheet3!J:J,1,0)</f>
        <v>#N/A</v>
      </c>
      <c r="AA2200" t="e">
        <f>VLOOKUP(I2200,Sheet3!$E$2:$E$8,1,0)</f>
        <v>#N/A</v>
      </c>
    </row>
    <row r="2201" spans="1:27" hidden="1" x14ac:dyDescent="0.25">
      <c r="A2201">
        <v>290059</v>
      </c>
      <c r="B2201" t="s">
        <v>3168</v>
      </c>
      <c r="E2201" t="s">
        <v>3200</v>
      </c>
      <c r="H2201">
        <v>1204</v>
      </c>
      <c r="I2201">
        <v>24003652</v>
      </c>
      <c r="J2201" t="s">
        <v>3228</v>
      </c>
      <c r="K2201" s="38">
        <v>45418</v>
      </c>
      <c r="L2201" s="38">
        <v>45418</v>
      </c>
      <c r="M2201" t="s">
        <v>3226</v>
      </c>
      <c r="N2201" t="s">
        <v>3671</v>
      </c>
      <c r="O2201">
        <v>5131.1000000000004</v>
      </c>
      <c r="Q2201" t="s">
        <v>36</v>
      </c>
      <c r="R2201">
        <v>1.39</v>
      </c>
      <c r="S2201">
        <v>5131.1000000000004</v>
      </c>
      <c r="U2201">
        <v>7132.23</v>
      </c>
      <c r="V2201">
        <v>14516053</v>
      </c>
      <c r="X2201" t="s">
        <v>36</v>
      </c>
      <c r="Y2201" t="s">
        <v>3204</v>
      </c>
      <c r="Z2201" t="e">
        <f>VLOOKUP(N2201,Sheet3!J:J,1,0)</f>
        <v>#N/A</v>
      </c>
      <c r="AA2201" t="e">
        <f>VLOOKUP(I2201,Sheet3!$E$2:$E$8,1,0)</f>
        <v>#N/A</v>
      </c>
    </row>
    <row r="2202" spans="1:27" hidden="1" x14ac:dyDescent="0.25">
      <c r="A2202">
        <v>290059</v>
      </c>
      <c r="B2202" t="s">
        <v>3168</v>
      </c>
      <c r="E2202" t="s">
        <v>3200</v>
      </c>
      <c r="H2202">
        <v>1204</v>
      </c>
      <c r="I2202">
        <v>182721</v>
      </c>
      <c r="J2202" t="s">
        <v>3229</v>
      </c>
      <c r="K2202" s="38">
        <v>45422</v>
      </c>
      <c r="L2202" s="38">
        <v>45422</v>
      </c>
      <c r="M2202" t="s">
        <v>3226</v>
      </c>
      <c r="N2202" t="s">
        <v>3671</v>
      </c>
      <c r="O2202">
        <v>-4</v>
      </c>
      <c r="P2202" t="e">
        <f>VLOOKUP(I2202,Sheet3!$E$2:$E$16,1,0)</f>
        <v>#N/A</v>
      </c>
      <c r="Q2202" t="s">
        <v>36</v>
      </c>
      <c r="R2202">
        <v>1.39</v>
      </c>
      <c r="S2202">
        <v>-4</v>
      </c>
      <c r="U2202">
        <v>-5.56</v>
      </c>
      <c r="V2202">
        <v>14522056</v>
      </c>
      <c r="X2202" t="s">
        <v>36</v>
      </c>
      <c r="Y2202" t="s">
        <v>3204</v>
      </c>
      <c r="Z2202" t="e">
        <f>VLOOKUP(N2202,Sheet3!J:J,1,0)</f>
        <v>#N/A</v>
      </c>
      <c r="AA2202" t="e">
        <f>VLOOKUP(I2202,Sheet3!$E$2:$E$8,1,0)</f>
        <v>#N/A</v>
      </c>
    </row>
    <row r="2203" spans="1:27" hidden="1" x14ac:dyDescent="0.25">
      <c r="A2203">
        <v>290059</v>
      </c>
      <c r="B2203" t="s">
        <v>3168</v>
      </c>
      <c r="E2203" t="s">
        <v>3200</v>
      </c>
      <c r="H2203">
        <v>1204</v>
      </c>
      <c r="I2203">
        <v>182719</v>
      </c>
      <c r="J2203" t="s">
        <v>3229</v>
      </c>
      <c r="K2203" s="38">
        <v>45422</v>
      </c>
      <c r="L2203" s="38">
        <v>45422</v>
      </c>
      <c r="M2203" t="s">
        <v>3226</v>
      </c>
      <c r="N2203" t="s">
        <v>3671</v>
      </c>
      <c r="O2203">
        <v>-5047</v>
      </c>
      <c r="P2203" t="e">
        <f>VLOOKUP(I2203,Sheet3!$E$2:$E$16,1,0)</f>
        <v>#N/A</v>
      </c>
      <c r="Q2203" t="s">
        <v>36</v>
      </c>
      <c r="R2203">
        <v>1.39</v>
      </c>
      <c r="S2203">
        <v>-5047</v>
      </c>
      <c r="U2203">
        <v>-7015.33</v>
      </c>
      <c r="V2203">
        <v>14522048</v>
      </c>
      <c r="X2203" t="s">
        <v>36</v>
      </c>
      <c r="Y2203" t="s">
        <v>3204</v>
      </c>
      <c r="Z2203" t="e">
        <f>VLOOKUP(N2203,Sheet3!J:J,1,0)</f>
        <v>#N/A</v>
      </c>
      <c r="AA2203" t="e">
        <f>VLOOKUP(I2203,Sheet3!$E$2:$E$8,1,0)</f>
        <v>#N/A</v>
      </c>
    </row>
    <row r="2204" spans="1:27" hidden="1" x14ac:dyDescent="0.25">
      <c r="A2204">
        <v>290059</v>
      </c>
      <c r="B2204" t="s">
        <v>3168</v>
      </c>
      <c r="E2204" t="s">
        <v>3200</v>
      </c>
      <c r="H2204">
        <v>1204</v>
      </c>
      <c r="I2204">
        <v>182735</v>
      </c>
      <c r="J2204" t="s">
        <v>3229</v>
      </c>
      <c r="K2204" s="38">
        <v>45426</v>
      </c>
      <c r="L2204" s="38">
        <v>45426</v>
      </c>
      <c r="M2204" t="s">
        <v>3226</v>
      </c>
      <c r="N2204" t="s">
        <v>3671</v>
      </c>
      <c r="O2204">
        <v>-80.099999999999994</v>
      </c>
      <c r="P2204" t="e">
        <f>VLOOKUP(I2204,Sheet3!$E$2:$E$16,1,0)</f>
        <v>#N/A</v>
      </c>
      <c r="Q2204" t="s">
        <v>36</v>
      </c>
      <c r="R2204">
        <v>1.39</v>
      </c>
      <c r="S2204">
        <v>-80.099999999999994</v>
      </c>
      <c r="U2204">
        <v>-111.34</v>
      </c>
      <c r="V2204">
        <v>14527689</v>
      </c>
      <c r="X2204" t="s">
        <v>36</v>
      </c>
      <c r="Y2204" t="s">
        <v>3204</v>
      </c>
      <c r="Z2204" t="e">
        <f>VLOOKUP(N2204,Sheet3!J:J,1,0)</f>
        <v>#N/A</v>
      </c>
      <c r="AA2204" t="e">
        <f>VLOOKUP(I2204,Sheet3!$E$2:$E$8,1,0)</f>
        <v>#N/A</v>
      </c>
    </row>
    <row r="2205" spans="1:27" hidden="1" x14ac:dyDescent="0.25">
      <c r="A2205">
        <v>290059</v>
      </c>
      <c r="B2205">
        <v>290059</v>
      </c>
      <c r="H2205">
        <v>1204</v>
      </c>
      <c r="M2205" t="s">
        <v>3226</v>
      </c>
      <c r="N2205" t="s">
        <v>3671</v>
      </c>
      <c r="R2205" t="s">
        <v>3225</v>
      </c>
      <c r="X2205" t="s">
        <v>36</v>
      </c>
      <c r="Z2205" t="e">
        <f>VLOOKUP(N2205,Sheet3!J:J,1,0)</f>
        <v>#N/A</v>
      </c>
      <c r="AA2205" t="e">
        <f>VLOOKUP(I2205,Sheet3!$E$2:$E$8,1,0)</f>
        <v>#N/A</v>
      </c>
    </row>
    <row r="2206" spans="1:27" hidden="1" x14ac:dyDescent="0.25">
      <c r="A2206">
        <v>290059</v>
      </c>
      <c r="B2206" t="s">
        <v>3168</v>
      </c>
      <c r="E2206" t="s">
        <v>3200</v>
      </c>
      <c r="H2206">
        <v>1204</v>
      </c>
      <c r="I2206">
        <v>24003652</v>
      </c>
      <c r="J2206" t="s">
        <v>3224</v>
      </c>
      <c r="K2206" s="38">
        <v>45418</v>
      </c>
      <c r="L2206" s="38">
        <v>45418</v>
      </c>
      <c r="M2206" t="s">
        <v>3226</v>
      </c>
      <c r="N2206" t="s">
        <v>3672</v>
      </c>
      <c r="R2206">
        <v>0</v>
      </c>
      <c r="V2206">
        <v>14516054</v>
      </c>
      <c r="X2206" t="s">
        <v>36</v>
      </c>
      <c r="Y2206" t="s">
        <v>3204</v>
      </c>
      <c r="Z2206" t="e">
        <f>VLOOKUP(N2206,Sheet3!J:J,1,0)</f>
        <v>#N/A</v>
      </c>
      <c r="AA2206" t="e">
        <f>VLOOKUP(I2206,Sheet3!$E$2:$E$8,1,0)</f>
        <v>#N/A</v>
      </c>
    </row>
    <row r="2207" spans="1:27" hidden="1" x14ac:dyDescent="0.25">
      <c r="A2207">
        <v>290059</v>
      </c>
      <c r="B2207" t="s">
        <v>3168</v>
      </c>
      <c r="E2207" t="s">
        <v>3200</v>
      </c>
      <c r="H2207">
        <v>1204</v>
      </c>
      <c r="I2207">
        <v>24003652</v>
      </c>
      <c r="J2207" t="s">
        <v>3228</v>
      </c>
      <c r="K2207" s="38">
        <v>45418</v>
      </c>
      <c r="L2207" s="38">
        <v>45418</v>
      </c>
      <c r="M2207" t="s">
        <v>3226</v>
      </c>
      <c r="N2207" t="s">
        <v>3672</v>
      </c>
      <c r="O2207">
        <v>450</v>
      </c>
      <c r="Q2207" t="s">
        <v>36</v>
      </c>
      <c r="R2207">
        <v>1.39</v>
      </c>
      <c r="S2207">
        <v>450</v>
      </c>
      <c r="U2207">
        <v>625.5</v>
      </c>
      <c r="V2207">
        <v>14516055</v>
      </c>
      <c r="X2207" t="s">
        <v>36</v>
      </c>
      <c r="Y2207" t="s">
        <v>3204</v>
      </c>
      <c r="Z2207" t="e">
        <f>VLOOKUP(N2207,Sheet3!J:J,1,0)</f>
        <v>#N/A</v>
      </c>
      <c r="AA2207" t="e">
        <f>VLOOKUP(I2207,Sheet3!$E$2:$E$8,1,0)</f>
        <v>#N/A</v>
      </c>
    </row>
    <row r="2208" spans="1:27" hidden="1" x14ac:dyDescent="0.25">
      <c r="A2208">
        <v>290059</v>
      </c>
      <c r="B2208" t="s">
        <v>3168</v>
      </c>
      <c r="E2208" t="s">
        <v>3200</v>
      </c>
      <c r="H2208">
        <v>1204</v>
      </c>
      <c r="I2208">
        <v>182721</v>
      </c>
      <c r="J2208" t="s">
        <v>3229</v>
      </c>
      <c r="K2208" s="38">
        <v>45422</v>
      </c>
      <c r="L2208" s="38">
        <v>45422</v>
      </c>
      <c r="M2208" t="s">
        <v>3226</v>
      </c>
      <c r="N2208" t="s">
        <v>3672</v>
      </c>
      <c r="O2208">
        <v>-450</v>
      </c>
      <c r="P2208" t="e">
        <f>VLOOKUP(I2208,Sheet3!$E$2:$E$16,1,0)</f>
        <v>#N/A</v>
      </c>
      <c r="Q2208" t="s">
        <v>36</v>
      </c>
      <c r="R2208">
        <v>1.39</v>
      </c>
      <c r="S2208">
        <v>-450</v>
      </c>
      <c r="U2208">
        <v>-625.5</v>
      </c>
      <c r="V2208">
        <v>14522052</v>
      </c>
      <c r="X2208" t="s">
        <v>36</v>
      </c>
      <c r="Y2208" t="s">
        <v>3204</v>
      </c>
      <c r="Z2208" t="e">
        <f>VLOOKUP(N2208,Sheet3!J:J,1,0)</f>
        <v>#N/A</v>
      </c>
      <c r="AA2208" t="e">
        <f>VLOOKUP(I2208,Sheet3!$E$2:$E$8,1,0)</f>
        <v>#N/A</v>
      </c>
    </row>
    <row r="2209" spans="1:27" hidden="1" x14ac:dyDescent="0.25">
      <c r="A2209">
        <v>290059</v>
      </c>
      <c r="B2209">
        <v>290059</v>
      </c>
      <c r="H2209">
        <v>1204</v>
      </c>
      <c r="M2209" t="s">
        <v>3226</v>
      </c>
      <c r="N2209" t="s">
        <v>3672</v>
      </c>
      <c r="R2209" t="s">
        <v>3225</v>
      </c>
      <c r="X2209" t="s">
        <v>36</v>
      </c>
      <c r="Z2209" t="e">
        <f>VLOOKUP(N2209,Sheet3!J:J,1,0)</f>
        <v>#N/A</v>
      </c>
      <c r="AA2209" t="e">
        <f>VLOOKUP(I2209,Sheet3!$E$2:$E$8,1,0)</f>
        <v>#N/A</v>
      </c>
    </row>
    <row r="2210" spans="1:27" hidden="1" x14ac:dyDescent="0.25">
      <c r="A2210">
        <v>290059</v>
      </c>
      <c r="B2210" t="s">
        <v>3168</v>
      </c>
      <c r="E2210" t="s">
        <v>3200</v>
      </c>
      <c r="H2210">
        <v>1204</v>
      </c>
      <c r="I2210">
        <v>24003654</v>
      </c>
      <c r="J2210" t="s">
        <v>3224</v>
      </c>
      <c r="K2210" s="38">
        <v>45418</v>
      </c>
      <c r="L2210" s="38">
        <v>45418</v>
      </c>
      <c r="M2210" t="s">
        <v>3226</v>
      </c>
      <c r="N2210" t="s">
        <v>3673</v>
      </c>
      <c r="R2210">
        <v>0</v>
      </c>
      <c r="V2210">
        <v>14516145</v>
      </c>
      <c r="X2210" t="s">
        <v>36</v>
      </c>
      <c r="Y2210" t="s">
        <v>3204</v>
      </c>
      <c r="Z2210" t="e">
        <f>VLOOKUP(N2210,Sheet3!J:J,1,0)</f>
        <v>#N/A</v>
      </c>
      <c r="AA2210" t="e">
        <f>VLOOKUP(I2210,Sheet3!$E$2:$E$8,1,0)</f>
        <v>#N/A</v>
      </c>
    </row>
    <row r="2211" spans="1:27" hidden="1" x14ac:dyDescent="0.25">
      <c r="A2211">
        <v>290059</v>
      </c>
      <c r="B2211" t="s">
        <v>3168</v>
      </c>
      <c r="E2211" t="s">
        <v>3200</v>
      </c>
      <c r="H2211">
        <v>1204</v>
      </c>
      <c r="I2211">
        <v>24003654</v>
      </c>
      <c r="J2211" t="s">
        <v>3228</v>
      </c>
      <c r="K2211" s="38">
        <v>45418</v>
      </c>
      <c r="L2211" s="38">
        <v>45418</v>
      </c>
      <c r="M2211" t="s">
        <v>3226</v>
      </c>
      <c r="N2211" t="s">
        <v>3673</v>
      </c>
      <c r="O2211">
        <v>8780.2999999999993</v>
      </c>
      <c r="Q2211" t="s">
        <v>36</v>
      </c>
      <c r="R2211">
        <v>1.39</v>
      </c>
      <c r="S2211">
        <v>8780.2999999999993</v>
      </c>
      <c r="U2211">
        <v>12204.62</v>
      </c>
      <c r="V2211">
        <v>14516146</v>
      </c>
      <c r="X2211" t="s">
        <v>36</v>
      </c>
      <c r="Y2211" t="s">
        <v>3204</v>
      </c>
      <c r="Z2211" t="e">
        <f>VLOOKUP(N2211,Sheet3!J:J,1,0)</f>
        <v>#N/A</v>
      </c>
      <c r="AA2211" t="e">
        <f>VLOOKUP(I2211,Sheet3!$E$2:$E$8,1,0)</f>
        <v>#N/A</v>
      </c>
    </row>
    <row r="2212" spans="1:27" hidden="1" x14ac:dyDescent="0.25">
      <c r="A2212">
        <v>290059</v>
      </c>
      <c r="B2212" t="s">
        <v>3168</v>
      </c>
      <c r="E2212" t="s">
        <v>3200</v>
      </c>
      <c r="H2212">
        <v>1204</v>
      </c>
      <c r="I2212">
        <v>182734</v>
      </c>
      <c r="J2212" t="s">
        <v>3229</v>
      </c>
      <c r="K2212" s="38">
        <v>45426</v>
      </c>
      <c r="L2212" s="38">
        <v>45426</v>
      </c>
      <c r="M2212" t="s">
        <v>3226</v>
      </c>
      <c r="N2212" t="s">
        <v>3673</v>
      </c>
      <c r="O2212">
        <v>-8780.2999999999993</v>
      </c>
      <c r="P2212" t="e">
        <f>VLOOKUP(I2212,Sheet3!$E$2:$E$16,1,0)</f>
        <v>#N/A</v>
      </c>
      <c r="Q2212" t="s">
        <v>36</v>
      </c>
      <c r="R2212">
        <v>1.39</v>
      </c>
      <c r="S2212">
        <v>-8780.2999999999993</v>
      </c>
      <c r="U2212">
        <v>-12204.62</v>
      </c>
      <c r="V2212">
        <v>14527648</v>
      </c>
      <c r="X2212" t="s">
        <v>36</v>
      </c>
      <c r="Y2212" t="s">
        <v>3204</v>
      </c>
      <c r="Z2212" t="e">
        <f>VLOOKUP(N2212,Sheet3!J:J,1,0)</f>
        <v>#N/A</v>
      </c>
      <c r="AA2212" t="e">
        <f>VLOOKUP(I2212,Sheet3!$E$2:$E$8,1,0)</f>
        <v>#N/A</v>
      </c>
    </row>
    <row r="2213" spans="1:27" hidden="1" x14ac:dyDescent="0.25">
      <c r="A2213">
        <v>290059</v>
      </c>
      <c r="B2213">
        <v>290059</v>
      </c>
      <c r="H2213">
        <v>1204</v>
      </c>
      <c r="M2213" t="s">
        <v>3226</v>
      </c>
      <c r="N2213" t="s">
        <v>3673</v>
      </c>
      <c r="R2213" t="s">
        <v>3225</v>
      </c>
      <c r="X2213" t="s">
        <v>36</v>
      </c>
      <c r="Z2213" t="e">
        <f>VLOOKUP(N2213,Sheet3!J:J,1,0)</f>
        <v>#N/A</v>
      </c>
      <c r="AA2213" t="e">
        <f>VLOOKUP(I2213,Sheet3!$E$2:$E$8,1,0)</f>
        <v>#N/A</v>
      </c>
    </row>
    <row r="2214" spans="1:27" hidden="1" x14ac:dyDescent="0.25">
      <c r="A2214">
        <v>290059</v>
      </c>
      <c r="B2214" t="s">
        <v>3168</v>
      </c>
      <c r="E2214" t="s">
        <v>3200</v>
      </c>
      <c r="H2214">
        <v>1204</v>
      </c>
      <c r="I2214">
        <v>24003673</v>
      </c>
      <c r="J2214" t="s">
        <v>3224</v>
      </c>
      <c r="K2214" s="38">
        <v>45418</v>
      </c>
      <c r="L2214" s="38">
        <v>45418</v>
      </c>
      <c r="M2214" t="s">
        <v>3226</v>
      </c>
      <c r="N2214" t="s">
        <v>3674</v>
      </c>
      <c r="R2214">
        <v>0</v>
      </c>
      <c r="V2214">
        <v>14516321</v>
      </c>
      <c r="X2214" t="s">
        <v>36</v>
      </c>
      <c r="Y2214" t="s">
        <v>3204</v>
      </c>
      <c r="Z2214" t="e">
        <f>VLOOKUP(N2214,Sheet3!J:J,1,0)</f>
        <v>#N/A</v>
      </c>
      <c r="AA2214" t="e">
        <f>VLOOKUP(I2214,Sheet3!$E$2:$E$8,1,0)</f>
        <v>#N/A</v>
      </c>
    </row>
    <row r="2215" spans="1:27" hidden="1" x14ac:dyDescent="0.25">
      <c r="A2215">
        <v>290059</v>
      </c>
      <c r="B2215" t="s">
        <v>3168</v>
      </c>
      <c r="E2215" t="s">
        <v>3200</v>
      </c>
      <c r="H2215">
        <v>1204</v>
      </c>
      <c r="I2215">
        <v>24003673</v>
      </c>
      <c r="J2215" t="s">
        <v>3228</v>
      </c>
      <c r="K2215" s="38">
        <v>45418</v>
      </c>
      <c r="L2215" s="38">
        <v>45418</v>
      </c>
      <c r="M2215" t="s">
        <v>3226</v>
      </c>
      <c r="N2215" t="s">
        <v>3674</v>
      </c>
      <c r="O2215">
        <v>2</v>
      </c>
      <c r="Q2215" t="s">
        <v>36</v>
      </c>
      <c r="R2215">
        <v>0</v>
      </c>
      <c r="S2215">
        <v>2</v>
      </c>
      <c r="V2215">
        <v>14516350</v>
      </c>
      <c r="X2215" t="s">
        <v>36</v>
      </c>
      <c r="Y2215" t="s">
        <v>3204</v>
      </c>
      <c r="Z2215" t="e">
        <f>VLOOKUP(N2215,Sheet3!J:J,1,0)</f>
        <v>#N/A</v>
      </c>
      <c r="AA2215" t="e">
        <f>VLOOKUP(I2215,Sheet3!$E$2:$E$8,1,0)</f>
        <v>#N/A</v>
      </c>
    </row>
    <row r="2216" spans="1:27" hidden="1" x14ac:dyDescent="0.25">
      <c r="A2216">
        <v>290059</v>
      </c>
      <c r="B2216" t="s">
        <v>3168</v>
      </c>
      <c r="E2216" t="s">
        <v>3200</v>
      </c>
      <c r="H2216">
        <v>1204</v>
      </c>
      <c r="I2216">
        <v>24003673</v>
      </c>
      <c r="J2216" t="s">
        <v>3228</v>
      </c>
      <c r="K2216" s="38">
        <v>45418</v>
      </c>
      <c r="L2216" s="38">
        <v>45418</v>
      </c>
      <c r="M2216" t="s">
        <v>3226</v>
      </c>
      <c r="N2216" t="s">
        <v>3674</v>
      </c>
      <c r="O2216">
        <v>43.7</v>
      </c>
      <c r="Q2216" t="s">
        <v>36</v>
      </c>
      <c r="R2216">
        <v>1.39</v>
      </c>
      <c r="S2216">
        <v>43.7</v>
      </c>
      <c r="U2216">
        <v>60.74</v>
      </c>
      <c r="V2216">
        <v>14516349</v>
      </c>
      <c r="X2216" t="s">
        <v>36</v>
      </c>
      <c r="Y2216" t="s">
        <v>3204</v>
      </c>
      <c r="Z2216" t="e">
        <f>VLOOKUP(N2216,Sheet3!J:J,1,0)</f>
        <v>#N/A</v>
      </c>
      <c r="AA2216" t="e">
        <f>VLOOKUP(I2216,Sheet3!$E$2:$E$8,1,0)</f>
        <v>#N/A</v>
      </c>
    </row>
    <row r="2217" spans="1:27" hidden="1" x14ac:dyDescent="0.25">
      <c r="A2217">
        <v>290059</v>
      </c>
      <c r="B2217" t="s">
        <v>3168</v>
      </c>
      <c r="E2217" t="s">
        <v>3200</v>
      </c>
      <c r="H2217">
        <v>1204</v>
      </c>
      <c r="I2217">
        <v>24003673</v>
      </c>
      <c r="J2217" t="s">
        <v>3228</v>
      </c>
      <c r="K2217" s="38">
        <v>45418</v>
      </c>
      <c r="L2217" s="38">
        <v>45418</v>
      </c>
      <c r="M2217" t="s">
        <v>3226</v>
      </c>
      <c r="N2217" t="s">
        <v>3674</v>
      </c>
      <c r="O2217">
        <v>388</v>
      </c>
      <c r="Q2217" t="s">
        <v>36</v>
      </c>
      <c r="R2217">
        <v>1.39</v>
      </c>
      <c r="S2217">
        <v>388</v>
      </c>
      <c r="U2217">
        <v>539.32000000000005</v>
      </c>
      <c r="V2217">
        <v>14516322</v>
      </c>
      <c r="X2217" t="s">
        <v>36</v>
      </c>
      <c r="Y2217" t="s">
        <v>3204</v>
      </c>
      <c r="Z2217" t="e">
        <f>VLOOKUP(N2217,Sheet3!J:J,1,0)</f>
        <v>#N/A</v>
      </c>
      <c r="AA2217" t="e">
        <f>VLOOKUP(I2217,Sheet3!$E$2:$E$8,1,0)</f>
        <v>#N/A</v>
      </c>
    </row>
    <row r="2218" spans="1:27" hidden="1" x14ac:dyDescent="0.25">
      <c r="A2218">
        <v>290059</v>
      </c>
      <c r="B2218" t="s">
        <v>3168</v>
      </c>
      <c r="E2218" t="s">
        <v>3200</v>
      </c>
      <c r="H2218">
        <v>1204</v>
      </c>
      <c r="I2218">
        <v>182750</v>
      </c>
      <c r="J2218" t="s">
        <v>3229</v>
      </c>
      <c r="K2218" s="38">
        <v>45439</v>
      </c>
      <c r="L2218" s="38">
        <v>45439</v>
      </c>
      <c r="M2218" t="s">
        <v>3226</v>
      </c>
      <c r="N2218" t="s">
        <v>3674</v>
      </c>
      <c r="O2218">
        <v>-388</v>
      </c>
      <c r="P2218" t="e">
        <f>VLOOKUP(I2218,Sheet3!$E$2:$E$16,1,0)</f>
        <v>#N/A</v>
      </c>
      <c r="Q2218" t="s">
        <v>36</v>
      </c>
      <c r="R2218">
        <v>1.3835999999999999</v>
      </c>
      <c r="S2218">
        <v>-388</v>
      </c>
      <c r="U2218">
        <v>-536.84</v>
      </c>
      <c r="V2218">
        <v>14540419</v>
      </c>
      <c r="X2218" t="s">
        <v>36</v>
      </c>
      <c r="Y2218" t="s">
        <v>3204</v>
      </c>
      <c r="Z2218" t="e">
        <f>VLOOKUP(N2218,Sheet3!J:J,1,0)</f>
        <v>#N/A</v>
      </c>
      <c r="AA2218" t="e">
        <f>VLOOKUP(I2218,Sheet3!$E$2:$E$8,1,0)</f>
        <v>#N/A</v>
      </c>
    </row>
    <row r="2219" spans="1:27" hidden="1" x14ac:dyDescent="0.25">
      <c r="A2219">
        <v>290059</v>
      </c>
      <c r="B2219">
        <v>290059</v>
      </c>
      <c r="H2219">
        <v>1204</v>
      </c>
      <c r="M2219" t="s">
        <v>3226</v>
      </c>
      <c r="N2219" t="s">
        <v>3674</v>
      </c>
      <c r="R2219" t="s">
        <v>3225</v>
      </c>
      <c r="S2219">
        <v>45.7</v>
      </c>
      <c r="U2219">
        <v>63.22</v>
      </c>
      <c r="X2219" t="s">
        <v>36</v>
      </c>
      <c r="Z2219" t="e">
        <f>VLOOKUP(N2219,Sheet3!J:J,1,0)</f>
        <v>#N/A</v>
      </c>
      <c r="AA2219" t="e">
        <f>VLOOKUP(I2219,Sheet3!$E$2:$E$8,1,0)</f>
        <v>#N/A</v>
      </c>
    </row>
    <row r="2220" spans="1:27" hidden="1" x14ac:dyDescent="0.25">
      <c r="A2220">
        <v>290059</v>
      </c>
      <c r="B2220" t="s">
        <v>3168</v>
      </c>
      <c r="E2220" t="s">
        <v>3200</v>
      </c>
      <c r="H2220">
        <v>1204</v>
      </c>
      <c r="I2220">
        <v>24003673</v>
      </c>
      <c r="J2220" t="s">
        <v>3224</v>
      </c>
      <c r="K2220" s="38">
        <v>45418</v>
      </c>
      <c r="L2220" s="38">
        <v>45418</v>
      </c>
      <c r="M2220" t="s">
        <v>3226</v>
      </c>
      <c r="N2220" t="s">
        <v>3675</v>
      </c>
      <c r="R2220">
        <v>0</v>
      </c>
      <c r="V2220">
        <v>14516327</v>
      </c>
      <c r="X2220" t="s">
        <v>36</v>
      </c>
      <c r="Y2220" t="s">
        <v>3204</v>
      </c>
      <c r="Z2220" t="e">
        <f>VLOOKUP(N2220,Sheet3!J:J,1,0)</f>
        <v>#N/A</v>
      </c>
      <c r="AA2220" t="e">
        <f>VLOOKUP(I2220,Sheet3!$E$2:$E$8,1,0)</f>
        <v>#N/A</v>
      </c>
    </row>
    <row r="2221" spans="1:27" hidden="1" x14ac:dyDescent="0.25">
      <c r="A2221">
        <v>290059</v>
      </c>
      <c r="B2221" t="s">
        <v>3168</v>
      </c>
      <c r="E2221" t="s">
        <v>3200</v>
      </c>
      <c r="H2221">
        <v>1204</v>
      </c>
      <c r="I2221">
        <v>24003673</v>
      </c>
      <c r="J2221" t="s">
        <v>3228</v>
      </c>
      <c r="K2221" s="38">
        <v>45418</v>
      </c>
      <c r="L2221" s="38">
        <v>45418</v>
      </c>
      <c r="M2221" t="s">
        <v>3226</v>
      </c>
      <c r="N2221" t="s">
        <v>3675</v>
      </c>
      <c r="O2221">
        <v>332</v>
      </c>
      <c r="Q2221" t="s">
        <v>36</v>
      </c>
      <c r="R2221">
        <v>1.39</v>
      </c>
      <c r="S2221">
        <v>332</v>
      </c>
      <c r="U2221">
        <v>461.48</v>
      </c>
      <c r="V2221">
        <v>14516328</v>
      </c>
      <c r="X2221" t="s">
        <v>36</v>
      </c>
      <c r="Y2221" t="s">
        <v>3204</v>
      </c>
      <c r="Z2221" t="e">
        <f>VLOOKUP(N2221,Sheet3!J:J,1,0)</f>
        <v>#N/A</v>
      </c>
      <c r="AA2221" t="e">
        <f>VLOOKUP(I2221,Sheet3!$E$2:$E$8,1,0)</f>
        <v>#N/A</v>
      </c>
    </row>
    <row r="2222" spans="1:27" hidden="1" x14ac:dyDescent="0.25">
      <c r="A2222">
        <v>290059</v>
      </c>
      <c r="B2222" t="s">
        <v>3168</v>
      </c>
      <c r="E2222" t="s">
        <v>3200</v>
      </c>
      <c r="H2222">
        <v>1204</v>
      </c>
      <c r="I2222">
        <v>182752</v>
      </c>
      <c r="J2222" t="s">
        <v>3229</v>
      </c>
      <c r="K2222" s="38">
        <v>45439</v>
      </c>
      <c r="L2222" s="38">
        <v>45439</v>
      </c>
      <c r="M2222" t="s">
        <v>3226</v>
      </c>
      <c r="N2222" t="s">
        <v>3675</v>
      </c>
      <c r="O2222">
        <v>-332</v>
      </c>
      <c r="P2222" t="e">
        <f>VLOOKUP(I2222,Sheet3!$E$2:$E$16,1,0)</f>
        <v>#N/A</v>
      </c>
      <c r="Q2222" t="s">
        <v>36</v>
      </c>
      <c r="R2222">
        <v>1.39</v>
      </c>
      <c r="S2222">
        <v>-332</v>
      </c>
      <c r="U2222">
        <v>-461.48</v>
      </c>
      <c r="V2222">
        <v>14540422</v>
      </c>
      <c r="X2222" t="s">
        <v>36</v>
      </c>
      <c r="Y2222" t="s">
        <v>3204</v>
      </c>
      <c r="Z2222" t="e">
        <f>VLOOKUP(N2222,Sheet3!J:J,1,0)</f>
        <v>#N/A</v>
      </c>
      <c r="AA2222" t="e">
        <f>VLOOKUP(I2222,Sheet3!$E$2:$E$8,1,0)</f>
        <v>#N/A</v>
      </c>
    </row>
    <row r="2223" spans="1:27" hidden="1" x14ac:dyDescent="0.25">
      <c r="A2223">
        <v>290059</v>
      </c>
      <c r="B2223">
        <v>290059</v>
      </c>
      <c r="H2223">
        <v>1204</v>
      </c>
      <c r="M2223" t="s">
        <v>3226</v>
      </c>
      <c r="N2223" t="s">
        <v>3675</v>
      </c>
      <c r="R2223" t="s">
        <v>3225</v>
      </c>
      <c r="X2223" t="s">
        <v>36</v>
      </c>
      <c r="Z2223" t="e">
        <f>VLOOKUP(N2223,Sheet3!J:J,1,0)</f>
        <v>#N/A</v>
      </c>
      <c r="AA2223" t="e">
        <f>VLOOKUP(I2223,Sheet3!$E$2:$E$8,1,0)</f>
        <v>#N/A</v>
      </c>
    </row>
    <row r="2224" spans="1:27" hidden="1" x14ac:dyDescent="0.25">
      <c r="A2224">
        <v>290059</v>
      </c>
      <c r="B2224" t="s">
        <v>3168</v>
      </c>
      <c r="E2224" t="s">
        <v>3200</v>
      </c>
      <c r="H2224">
        <v>1204</v>
      </c>
      <c r="I2224">
        <v>24003673</v>
      </c>
      <c r="J2224" t="s">
        <v>3224</v>
      </c>
      <c r="K2224" s="38">
        <v>45418</v>
      </c>
      <c r="L2224" s="38">
        <v>45418</v>
      </c>
      <c r="M2224" t="s">
        <v>3226</v>
      </c>
      <c r="N2224" t="s">
        <v>3676</v>
      </c>
      <c r="R2224">
        <v>0</v>
      </c>
      <c r="V2224">
        <v>14516331</v>
      </c>
      <c r="X2224" t="s">
        <v>36</v>
      </c>
      <c r="Y2224" t="s">
        <v>3204</v>
      </c>
      <c r="Z2224" t="e">
        <f>VLOOKUP(N2224,Sheet3!J:J,1,0)</f>
        <v>#N/A</v>
      </c>
      <c r="AA2224" t="e">
        <f>VLOOKUP(I2224,Sheet3!$E$2:$E$8,1,0)</f>
        <v>#N/A</v>
      </c>
    </row>
    <row r="2225" spans="1:27" hidden="1" x14ac:dyDescent="0.25">
      <c r="A2225">
        <v>290059</v>
      </c>
      <c r="B2225" t="s">
        <v>3168</v>
      </c>
      <c r="E2225" t="s">
        <v>3200</v>
      </c>
      <c r="H2225">
        <v>1204</v>
      </c>
      <c r="I2225">
        <v>24003673</v>
      </c>
      <c r="J2225" t="s">
        <v>3228</v>
      </c>
      <c r="K2225" s="38">
        <v>45418</v>
      </c>
      <c r="L2225" s="38">
        <v>45418</v>
      </c>
      <c r="M2225" t="s">
        <v>3226</v>
      </c>
      <c r="N2225" t="s">
        <v>3676</v>
      </c>
      <c r="O2225">
        <v>904</v>
      </c>
      <c r="Q2225" t="s">
        <v>36</v>
      </c>
      <c r="R2225">
        <v>1.39</v>
      </c>
      <c r="S2225">
        <v>904</v>
      </c>
      <c r="U2225">
        <v>1256.56</v>
      </c>
      <c r="V2225">
        <v>14516332</v>
      </c>
      <c r="X2225" t="s">
        <v>36</v>
      </c>
      <c r="Y2225" t="s">
        <v>3204</v>
      </c>
      <c r="Z2225" t="e">
        <f>VLOOKUP(N2225,Sheet3!J:J,1,0)</f>
        <v>#N/A</v>
      </c>
      <c r="AA2225" t="e">
        <f>VLOOKUP(I2225,Sheet3!$E$2:$E$8,1,0)</f>
        <v>#N/A</v>
      </c>
    </row>
    <row r="2226" spans="1:27" hidden="1" x14ac:dyDescent="0.25">
      <c r="A2226">
        <v>290059</v>
      </c>
      <c r="B2226" t="s">
        <v>3168</v>
      </c>
      <c r="E2226" t="s">
        <v>3200</v>
      </c>
      <c r="H2226">
        <v>1204</v>
      </c>
      <c r="I2226">
        <v>182753</v>
      </c>
      <c r="J2226" t="s">
        <v>3229</v>
      </c>
      <c r="K2226" s="38">
        <v>45429</v>
      </c>
      <c r="L2226" s="38">
        <v>45429</v>
      </c>
      <c r="M2226" t="s">
        <v>3226</v>
      </c>
      <c r="N2226" t="s">
        <v>3676</v>
      </c>
      <c r="O2226">
        <v>-904</v>
      </c>
      <c r="P2226" t="e">
        <f>VLOOKUP(I2226,Sheet3!$E$2:$E$16,1,0)</f>
        <v>#N/A</v>
      </c>
      <c r="Q2226" t="s">
        <v>36</v>
      </c>
      <c r="R2226">
        <v>1.39</v>
      </c>
      <c r="S2226">
        <v>-904</v>
      </c>
      <c r="U2226">
        <v>-1256.56</v>
      </c>
      <c r="V2226">
        <v>14532559</v>
      </c>
      <c r="X2226" t="s">
        <v>36</v>
      </c>
      <c r="Y2226" t="s">
        <v>3204</v>
      </c>
      <c r="Z2226" t="e">
        <f>VLOOKUP(N2226,Sheet3!J:J,1,0)</f>
        <v>#N/A</v>
      </c>
      <c r="AA2226" t="e">
        <f>VLOOKUP(I2226,Sheet3!$E$2:$E$8,1,0)</f>
        <v>#N/A</v>
      </c>
    </row>
    <row r="2227" spans="1:27" hidden="1" x14ac:dyDescent="0.25">
      <c r="A2227">
        <v>290059</v>
      </c>
      <c r="B2227">
        <v>290059</v>
      </c>
      <c r="H2227">
        <v>1204</v>
      </c>
      <c r="M2227" t="s">
        <v>3226</v>
      </c>
      <c r="N2227" t="s">
        <v>3676</v>
      </c>
      <c r="R2227" t="s">
        <v>3225</v>
      </c>
      <c r="X2227" t="s">
        <v>36</v>
      </c>
      <c r="Z2227" t="e">
        <f>VLOOKUP(N2227,Sheet3!J:J,1,0)</f>
        <v>#N/A</v>
      </c>
      <c r="AA2227" t="e">
        <f>VLOOKUP(I2227,Sheet3!$E$2:$E$8,1,0)</f>
        <v>#N/A</v>
      </c>
    </row>
    <row r="2228" spans="1:27" hidden="1" x14ac:dyDescent="0.25">
      <c r="A2228">
        <v>290059</v>
      </c>
      <c r="B2228" t="s">
        <v>3168</v>
      </c>
      <c r="E2228" t="s">
        <v>3200</v>
      </c>
      <c r="H2228">
        <v>1204</v>
      </c>
      <c r="I2228">
        <v>24003673</v>
      </c>
      <c r="J2228" t="s">
        <v>3224</v>
      </c>
      <c r="K2228" s="38">
        <v>45418</v>
      </c>
      <c r="L2228" s="38">
        <v>45418</v>
      </c>
      <c r="M2228" t="s">
        <v>3226</v>
      </c>
      <c r="N2228" t="s">
        <v>3677</v>
      </c>
      <c r="R2228">
        <v>0</v>
      </c>
      <c r="V2228">
        <v>14516337</v>
      </c>
      <c r="X2228" t="s">
        <v>36</v>
      </c>
      <c r="Y2228" t="s">
        <v>3204</v>
      </c>
      <c r="Z2228" t="e">
        <f>VLOOKUP(N2228,Sheet3!J:J,1,0)</f>
        <v>#N/A</v>
      </c>
      <c r="AA2228" t="e">
        <f>VLOOKUP(I2228,Sheet3!$E$2:$E$8,1,0)</f>
        <v>#N/A</v>
      </c>
    </row>
    <row r="2229" spans="1:27" hidden="1" x14ac:dyDescent="0.25">
      <c r="A2229">
        <v>290059</v>
      </c>
      <c r="B2229" t="s">
        <v>3168</v>
      </c>
      <c r="E2229" t="s">
        <v>3200</v>
      </c>
      <c r="H2229">
        <v>1204</v>
      </c>
      <c r="I2229">
        <v>24003673</v>
      </c>
      <c r="J2229" t="s">
        <v>3228</v>
      </c>
      <c r="K2229" s="38">
        <v>45418</v>
      </c>
      <c r="L2229" s="38">
        <v>45418</v>
      </c>
      <c r="M2229" t="s">
        <v>3226</v>
      </c>
      <c r="N2229" t="s">
        <v>3677</v>
      </c>
      <c r="O2229">
        <v>310</v>
      </c>
      <c r="Q2229" t="s">
        <v>36</v>
      </c>
      <c r="R2229">
        <v>1.39</v>
      </c>
      <c r="S2229">
        <v>310</v>
      </c>
      <c r="U2229">
        <v>430.9</v>
      </c>
      <c r="V2229">
        <v>14516338</v>
      </c>
      <c r="X2229" t="s">
        <v>36</v>
      </c>
      <c r="Y2229" t="s">
        <v>3204</v>
      </c>
      <c r="Z2229" t="e">
        <f>VLOOKUP(N2229,Sheet3!J:J,1,0)</f>
        <v>#N/A</v>
      </c>
      <c r="AA2229" t="e">
        <f>VLOOKUP(I2229,Sheet3!$E$2:$E$8,1,0)</f>
        <v>#N/A</v>
      </c>
    </row>
    <row r="2230" spans="1:27" hidden="1" x14ac:dyDescent="0.25">
      <c r="A2230">
        <v>290059</v>
      </c>
      <c r="B2230" t="s">
        <v>3168</v>
      </c>
      <c r="E2230" t="s">
        <v>3200</v>
      </c>
      <c r="H2230">
        <v>1204</v>
      </c>
      <c r="I2230">
        <v>182754</v>
      </c>
      <c r="J2230" t="s">
        <v>3229</v>
      </c>
      <c r="K2230" s="38">
        <v>45429</v>
      </c>
      <c r="L2230" s="38">
        <v>45429</v>
      </c>
      <c r="M2230" t="s">
        <v>3226</v>
      </c>
      <c r="N2230" t="s">
        <v>3677</v>
      </c>
      <c r="O2230">
        <v>-310</v>
      </c>
      <c r="P2230" t="e">
        <f>VLOOKUP(I2230,Sheet3!$E$2:$E$16,1,0)</f>
        <v>#N/A</v>
      </c>
      <c r="Q2230" t="s">
        <v>36</v>
      </c>
      <c r="R2230">
        <v>1.39</v>
      </c>
      <c r="S2230">
        <v>-310</v>
      </c>
      <c r="U2230">
        <v>-430.9</v>
      </c>
      <c r="V2230">
        <v>14532562</v>
      </c>
      <c r="X2230" t="s">
        <v>36</v>
      </c>
      <c r="Y2230" t="s">
        <v>3204</v>
      </c>
      <c r="Z2230" t="e">
        <f>VLOOKUP(N2230,Sheet3!J:J,1,0)</f>
        <v>#N/A</v>
      </c>
      <c r="AA2230" t="e">
        <f>VLOOKUP(I2230,Sheet3!$E$2:$E$8,1,0)</f>
        <v>#N/A</v>
      </c>
    </row>
    <row r="2231" spans="1:27" hidden="1" x14ac:dyDescent="0.25">
      <c r="A2231">
        <v>290059</v>
      </c>
      <c r="B2231">
        <v>290059</v>
      </c>
      <c r="H2231">
        <v>1204</v>
      </c>
      <c r="M2231" t="s">
        <v>3226</v>
      </c>
      <c r="N2231" t="s">
        <v>3677</v>
      </c>
      <c r="R2231" t="s">
        <v>3225</v>
      </c>
      <c r="X2231" t="s">
        <v>36</v>
      </c>
      <c r="Z2231" t="e">
        <f>VLOOKUP(N2231,Sheet3!J:J,1,0)</f>
        <v>#N/A</v>
      </c>
      <c r="AA2231" t="e">
        <f>VLOOKUP(I2231,Sheet3!$E$2:$E$8,1,0)</f>
        <v>#N/A</v>
      </c>
    </row>
    <row r="2232" spans="1:27" hidden="1" x14ac:dyDescent="0.25">
      <c r="A2232">
        <v>290059</v>
      </c>
      <c r="B2232" t="s">
        <v>3168</v>
      </c>
      <c r="E2232" t="s">
        <v>3200</v>
      </c>
      <c r="H2232">
        <v>1204</v>
      </c>
      <c r="I2232">
        <v>24003673</v>
      </c>
      <c r="J2232" t="s">
        <v>3224</v>
      </c>
      <c r="K2232" s="38">
        <v>45418</v>
      </c>
      <c r="L2232" s="38">
        <v>45418</v>
      </c>
      <c r="M2232" t="s">
        <v>3226</v>
      </c>
      <c r="N2232" t="s">
        <v>3678</v>
      </c>
      <c r="R2232">
        <v>0</v>
      </c>
      <c r="V2232">
        <v>14516339</v>
      </c>
      <c r="X2232" t="s">
        <v>36</v>
      </c>
      <c r="Y2232" t="s">
        <v>3204</v>
      </c>
      <c r="Z2232" t="e">
        <f>VLOOKUP(N2232,Sheet3!J:J,1,0)</f>
        <v>#N/A</v>
      </c>
      <c r="AA2232" t="e">
        <f>VLOOKUP(I2232,Sheet3!$E$2:$E$8,1,0)</f>
        <v>#N/A</v>
      </c>
    </row>
    <row r="2233" spans="1:27" hidden="1" x14ac:dyDescent="0.25">
      <c r="A2233">
        <v>290059</v>
      </c>
      <c r="B2233" t="s">
        <v>3168</v>
      </c>
      <c r="E2233" t="s">
        <v>3200</v>
      </c>
      <c r="H2233">
        <v>1204</v>
      </c>
      <c r="I2233">
        <v>24003673</v>
      </c>
      <c r="J2233" t="s">
        <v>3228</v>
      </c>
      <c r="K2233" s="38">
        <v>45418</v>
      </c>
      <c r="L2233" s="38">
        <v>45418</v>
      </c>
      <c r="M2233" t="s">
        <v>3226</v>
      </c>
      <c r="N2233" t="s">
        <v>3678</v>
      </c>
      <c r="O2233">
        <v>459</v>
      </c>
      <c r="Q2233" t="s">
        <v>36</v>
      </c>
      <c r="R2233">
        <v>1.39</v>
      </c>
      <c r="S2233">
        <v>459</v>
      </c>
      <c r="U2233">
        <v>638.01</v>
      </c>
      <c r="V2233">
        <v>14516340</v>
      </c>
      <c r="X2233" t="s">
        <v>36</v>
      </c>
      <c r="Y2233" t="s">
        <v>3204</v>
      </c>
      <c r="Z2233" t="e">
        <f>VLOOKUP(N2233,Sheet3!J:J,1,0)</f>
        <v>#N/A</v>
      </c>
      <c r="AA2233" t="e">
        <f>VLOOKUP(I2233,Sheet3!$E$2:$E$8,1,0)</f>
        <v>#N/A</v>
      </c>
    </row>
    <row r="2234" spans="1:27" hidden="1" x14ac:dyDescent="0.25">
      <c r="A2234">
        <v>290059</v>
      </c>
      <c r="B2234" t="s">
        <v>3168</v>
      </c>
      <c r="E2234" t="s">
        <v>3200</v>
      </c>
      <c r="H2234">
        <v>1204</v>
      </c>
      <c r="I2234">
        <v>182755</v>
      </c>
      <c r="J2234" t="s">
        <v>3229</v>
      </c>
      <c r="K2234" s="38">
        <v>45429</v>
      </c>
      <c r="L2234" s="38">
        <v>45429</v>
      </c>
      <c r="M2234" t="s">
        <v>3226</v>
      </c>
      <c r="N2234" t="s">
        <v>3678</v>
      </c>
      <c r="O2234">
        <v>-459</v>
      </c>
      <c r="P2234" t="e">
        <f>VLOOKUP(I2234,Sheet3!$E$2:$E$16,1,0)</f>
        <v>#N/A</v>
      </c>
      <c r="Q2234" t="s">
        <v>36</v>
      </c>
      <c r="R2234">
        <v>1.39</v>
      </c>
      <c r="S2234">
        <v>-459</v>
      </c>
      <c r="U2234">
        <v>-638.01</v>
      </c>
      <c r="V2234">
        <v>14532565</v>
      </c>
      <c r="X2234" t="s">
        <v>36</v>
      </c>
      <c r="Y2234" t="s">
        <v>3204</v>
      </c>
      <c r="Z2234" t="e">
        <f>VLOOKUP(N2234,Sheet3!J:J,1,0)</f>
        <v>#N/A</v>
      </c>
      <c r="AA2234" t="e">
        <f>VLOOKUP(I2234,Sheet3!$E$2:$E$8,1,0)</f>
        <v>#N/A</v>
      </c>
    </row>
    <row r="2235" spans="1:27" hidden="1" x14ac:dyDescent="0.25">
      <c r="A2235">
        <v>290059</v>
      </c>
      <c r="B2235">
        <v>290059</v>
      </c>
      <c r="H2235">
        <v>1204</v>
      </c>
      <c r="M2235" t="s">
        <v>3226</v>
      </c>
      <c r="N2235" t="s">
        <v>3678</v>
      </c>
      <c r="R2235" t="s">
        <v>3225</v>
      </c>
      <c r="X2235" t="s">
        <v>36</v>
      </c>
      <c r="Z2235" t="e">
        <f>VLOOKUP(N2235,Sheet3!J:J,1,0)</f>
        <v>#N/A</v>
      </c>
      <c r="AA2235" t="e">
        <f>VLOOKUP(I2235,Sheet3!$E$2:$E$8,1,0)</f>
        <v>#N/A</v>
      </c>
    </row>
    <row r="2236" spans="1:27" hidden="1" x14ac:dyDescent="0.25">
      <c r="A2236">
        <v>290059</v>
      </c>
      <c r="B2236" t="s">
        <v>3168</v>
      </c>
      <c r="E2236" t="s">
        <v>3200</v>
      </c>
      <c r="H2236">
        <v>1204</v>
      </c>
      <c r="I2236">
        <v>24003673</v>
      </c>
      <c r="J2236" t="s">
        <v>3224</v>
      </c>
      <c r="K2236" s="38">
        <v>45418</v>
      </c>
      <c r="L2236" s="38">
        <v>45418</v>
      </c>
      <c r="M2236" t="s">
        <v>3226</v>
      </c>
      <c r="N2236" t="s">
        <v>3679</v>
      </c>
      <c r="R2236">
        <v>0</v>
      </c>
      <c r="V2236">
        <v>14516343</v>
      </c>
      <c r="X2236" t="s">
        <v>36</v>
      </c>
      <c r="Y2236" t="s">
        <v>3204</v>
      </c>
      <c r="Z2236" t="e">
        <f>VLOOKUP(N2236,Sheet3!J:J,1,0)</f>
        <v>#N/A</v>
      </c>
      <c r="AA2236" t="e">
        <f>VLOOKUP(I2236,Sheet3!$E$2:$E$8,1,0)</f>
        <v>#N/A</v>
      </c>
    </row>
    <row r="2237" spans="1:27" hidden="1" x14ac:dyDescent="0.25">
      <c r="A2237">
        <v>290059</v>
      </c>
      <c r="B2237" t="s">
        <v>3168</v>
      </c>
      <c r="E2237" t="s">
        <v>3200</v>
      </c>
      <c r="H2237">
        <v>1204</v>
      </c>
      <c r="I2237">
        <v>24003673</v>
      </c>
      <c r="J2237" t="s">
        <v>3228</v>
      </c>
      <c r="K2237" s="38">
        <v>45418</v>
      </c>
      <c r="L2237" s="38">
        <v>45418</v>
      </c>
      <c r="M2237" t="s">
        <v>3226</v>
      </c>
      <c r="N2237" t="s">
        <v>3679</v>
      </c>
      <c r="O2237">
        <v>1670</v>
      </c>
      <c r="Q2237" t="s">
        <v>36</v>
      </c>
      <c r="R2237">
        <v>1.39</v>
      </c>
      <c r="S2237">
        <v>1670</v>
      </c>
      <c r="U2237">
        <v>2321.3000000000002</v>
      </c>
      <c r="V2237">
        <v>14516344</v>
      </c>
      <c r="X2237" t="s">
        <v>36</v>
      </c>
      <c r="Y2237" t="s">
        <v>3204</v>
      </c>
      <c r="Z2237" t="e">
        <f>VLOOKUP(N2237,Sheet3!J:J,1,0)</f>
        <v>#N/A</v>
      </c>
      <c r="AA2237" t="e">
        <f>VLOOKUP(I2237,Sheet3!$E$2:$E$8,1,0)</f>
        <v>#N/A</v>
      </c>
    </row>
    <row r="2238" spans="1:27" hidden="1" x14ac:dyDescent="0.25">
      <c r="A2238">
        <v>290059</v>
      </c>
      <c r="B2238" t="s">
        <v>3168</v>
      </c>
      <c r="E2238" t="s">
        <v>3200</v>
      </c>
      <c r="H2238">
        <v>1204</v>
      </c>
      <c r="I2238">
        <v>182756</v>
      </c>
      <c r="J2238" t="s">
        <v>3229</v>
      </c>
      <c r="K2238" s="38">
        <v>45439</v>
      </c>
      <c r="L2238" s="38">
        <v>45439</v>
      </c>
      <c r="M2238" t="s">
        <v>3226</v>
      </c>
      <c r="N2238" t="s">
        <v>3679</v>
      </c>
      <c r="O2238">
        <v>-1670</v>
      </c>
      <c r="P2238" t="e">
        <f>VLOOKUP(I2238,Sheet3!$E$2:$E$16,1,0)</f>
        <v>#N/A</v>
      </c>
      <c r="Q2238" t="s">
        <v>36</v>
      </c>
      <c r="R2238">
        <v>1.39</v>
      </c>
      <c r="S2238">
        <v>-1670</v>
      </c>
      <c r="U2238">
        <v>-2321.3000000000002</v>
      </c>
      <c r="V2238">
        <v>14540425</v>
      </c>
      <c r="X2238" t="s">
        <v>36</v>
      </c>
      <c r="Y2238" t="s">
        <v>3204</v>
      </c>
      <c r="Z2238" t="e">
        <f>VLOOKUP(N2238,Sheet3!J:J,1,0)</f>
        <v>#N/A</v>
      </c>
      <c r="AA2238" t="e">
        <f>VLOOKUP(I2238,Sheet3!$E$2:$E$8,1,0)</f>
        <v>#N/A</v>
      </c>
    </row>
    <row r="2239" spans="1:27" hidden="1" x14ac:dyDescent="0.25">
      <c r="A2239">
        <v>290059</v>
      </c>
      <c r="B2239">
        <v>290059</v>
      </c>
      <c r="H2239">
        <v>1204</v>
      </c>
      <c r="M2239" t="s">
        <v>3226</v>
      </c>
      <c r="N2239" t="s">
        <v>3679</v>
      </c>
      <c r="R2239" t="s">
        <v>3225</v>
      </c>
      <c r="X2239" t="s">
        <v>36</v>
      </c>
      <c r="Z2239" t="e">
        <f>VLOOKUP(N2239,Sheet3!J:J,1,0)</f>
        <v>#N/A</v>
      </c>
      <c r="AA2239" t="e">
        <f>VLOOKUP(I2239,Sheet3!$E$2:$E$8,1,0)</f>
        <v>#N/A</v>
      </c>
    </row>
    <row r="2240" spans="1:27" hidden="1" x14ac:dyDescent="0.25">
      <c r="A2240">
        <v>290059</v>
      </c>
      <c r="B2240" t="s">
        <v>3168</v>
      </c>
      <c r="E2240" t="s">
        <v>3200</v>
      </c>
      <c r="H2240">
        <v>1204</v>
      </c>
      <c r="I2240">
        <v>24003673</v>
      </c>
      <c r="J2240" t="s">
        <v>3224</v>
      </c>
      <c r="K2240" s="38">
        <v>45418</v>
      </c>
      <c r="L2240" s="38">
        <v>45418</v>
      </c>
      <c r="M2240" t="s">
        <v>3226</v>
      </c>
      <c r="N2240" t="s">
        <v>3680</v>
      </c>
      <c r="R2240">
        <v>0</v>
      </c>
      <c r="V2240">
        <v>14516345</v>
      </c>
      <c r="X2240" t="s">
        <v>36</v>
      </c>
      <c r="Y2240" t="s">
        <v>3204</v>
      </c>
      <c r="Z2240" t="e">
        <f>VLOOKUP(N2240,Sheet3!J:J,1,0)</f>
        <v>#N/A</v>
      </c>
      <c r="AA2240" t="e">
        <f>VLOOKUP(I2240,Sheet3!$E$2:$E$8,1,0)</f>
        <v>#N/A</v>
      </c>
    </row>
    <row r="2241" spans="1:27" hidden="1" x14ac:dyDescent="0.25">
      <c r="A2241">
        <v>290059</v>
      </c>
      <c r="B2241" t="s">
        <v>3168</v>
      </c>
      <c r="E2241" t="s">
        <v>3200</v>
      </c>
      <c r="H2241">
        <v>1204</v>
      </c>
      <c r="I2241">
        <v>24003673</v>
      </c>
      <c r="J2241" t="s">
        <v>3228</v>
      </c>
      <c r="K2241" s="38">
        <v>45418</v>
      </c>
      <c r="L2241" s="38">
        <v>45418</v>
      </c>
      <c r="M2241" t="s">
        <v>3226</v>
      </c>
      <c r="N2241" t="s">
        <v>3680</v>
      </c>
      <c r="O2241">
        <v>385</v>
      </c>
      <c r="Q2241" t="s">
        <v>36</v>
      </c>
      <c r="R2241">
        <v>1.39</v>
      </c>
      <c r="S2241">
        <v>385</v>
      </c>
      <c r="U2241">
        <v>535.15</v>
      </c>
      <c r="V2241">
        <v>14516346</v>
      </c>
      <c r="X2241" t="s">
        <v>36</v>
      </c>
      <c r="Y2241" t="s">
        <v>3204</v>
      </c>
      <c r="Z2241" t="e">
        <f>VLOOKUP(N2241,Sheet3!J:J,1,0)</f>
        <v>#N/A</v>
      </c>
      <c r="AA2241" t="e">
        <f>VLOOKUP(I2241,Sheet3!$E$2:$E$8,1,0)</f>
        <v>#N/A</v>
      </c>
    </row>
    <row r="2242" spans="1:27" hidden="1" x14ac:dyDescent="0.25">
      <c r="A2242">
        <v>290059</v>
      </c>
      <c r="B2242" t="s">
        <v>3168</v>
      </c>
      <c r="E2242" t="s">
        <v>3200</v>
      </c>
      <c r="H2242">
        <v>1204</v>
      </c>
      <c r="I2242">
        <v>182757</v>
      </c>
      <c r="J2242" t="s">
        <v>3229</v>
      </c>
      <c r="K2242" s="38">
        <v>45439</v>
      </c>
      <c r="L2242" s="38">
        <v>45439</v>
      </c>
      <c r="M2242" t="s">
        <v>3226</v>
      </c>
      <c r="N2242" t="s">
        <v>3680</v>
      </c>
      <c r="O2242">
        <v>-385</v>
      </c>
      <c r="P2242" t="e">
        <f>VLOOKUP(I2242,Sheet3!$E$2:$E$16,1,0)</f>
        <v>#N/A</v>
      </c>
      <c r="Q2242" t="s">
        <v>36</v>
      </c>
      <c r="R2242">
        <v>1.39</v>
      </c>
      <c r="S2242">
        <v>-385</v>
      </c>
      <c r="U2242">
        <v>-535.15</v>
      </c>
      <c r="V2242">
        <v>14540427</v>
      </c>
      <c r="X2242" t="s">
        <v>36</v>
      </c>
      <c r="Y2242" t="s">
        <v>3204</v>
      </c>
      <c r="Z2242" t="e">
        <f>VLOOKUP(N2242,Sheet3!J:J,1,0)</f>
        <v>#N/A</v>
      </c>
      <c r="AA2242" t="e">
        <f>VLOOKUP(I2242,Sheet3!$E$2:$E$8,1,0)</f>
        <v>#N/A</v>
      </c>
    </row>
    <row r="2243" spans="1:27" hidden="1" x14ac:dyDescent="0.25">
      <c r="A2243">
        <v>290059</v>
      </c>
      <c r="B2243">
        <v>290059</v>
      </c>
      <c r="H2243">
        <v>1204</v>
      </c>
      <c r="M2243" t="s">
        <v>3226</v>
      </c>
      <c r="N2243" t="s">
        <v>3680</v>
      </c>
      <c r="R2243" t="s">
        <v>3225</v>
      </c>
      <c r="X2243" t="s">
        <v>36</v>
      </c>
      <c r="Z2243" t="e">
        <f>VLOOKUP(N2243,Sheet3!J:J,1,0)</f>
        <v>#N/A</v>
      </c>
      <c r="AA2243" t="e">
        <f>VLOOKUP(I2243,Sheet3!$E$2:$E$8,1,0)</f>
        <v>#N/A</v>
      </c>
    </row>
    <row r="2244" spans="1:27" hidden="1" x14ac:dyDescent="0.25">
      <c r="A2244">
        <v>290059</v>
      </c>
      <c r="B2244" t="s">
        <v>3168</v>
      </c>
      <c r="E2244" t="s">
        <v>3200</v>
      </c>
      <c r="H2244">
        <v>1204</v>
      </c>
      <c r="I2244">
        <v>24003677</v>
      </c>
      <c r="J2244" t="s">
        <v>3224</v>
      </c>
      <c r="K2244" s="38">
        <v>45418</v>
      </c>
      <c r="L2244" s="38">
        <v>45418</v>
      </c>
      <c r="M2244" t="s">
        <v>3226</v>
      </c>
      <c r="N2244" t="s">
        <v>3681</v>
      </c>
      <c r="R2244">
        <v>0</v>
      </c>
      <c r="V2244">
        <v>14516462</v>
      </c>
      <c r="X2244" t="s">
        <v>36</v>
      </c>
      <c r="Y2244" t="s">
        <v>3204</v>
      </c>
      <c r="Z2244" t="e">
        <f>VLOOKUP(N2244,Sheet3!J:J,1,0)</f>
        <v>#N/A</v>
      </c>
      <c r="AA2244" t="e">
        <f>VLOOKUP(I2244,Sheet3!$E$2:$E$8,1,0)</f>
        <v>#N/A</v>
      </c>
    </row>
    <row r="2245" spans="1:27" hidden="1" x14ac:dyDescent="0.25">
      <c r="A2245">
        <v>290059</v>
      </c>
      <c r="B2245" t="s">
        <v>3168</v>
      </c>
      <c r="E2245" t="s">
        <v>3200</v>
      </c>
      <c r="H2245">
        <v>1204</v>
      </c>
      <c r="I2245">
        <v>24003677</v>
      </c>
      <c r="J2245" t="s">
        <v>3228</v>
      </c>
      <c r="K2245" s="38">
        <v>45418</v>
      </c>
      <c r="L2245" s="38">
        <v>45418</v>
      </c>
      <c r="M2245" t="s">
        <v>3226</v>
      </c>
      <c r="N2245" t="s">
        <v>3681</v>
      </c>
      <c r="O2245">
        <v>5708</v>
      </c>
      <c r="Q2245" t="s">
        <v>36</v>
      </c>
      <c r="R2245">
        <v>1.39</v>
      </c>
      <c r="S2245">
        <v>5708</v>
      </c>
      <c r="U2245">
        <v>7934.12</v>
      </c>
      <c r="V2245">
        <v>14516466</v>
      </c>
      <c r="X2245" t="s">
        <v>36</v>
      </c>
      <c r="Y2245" t="s">
        <v>3204</v>
      </c>
      <c r="Z2245" t="e">
        <f>VLOOKUP(N2245,Sheet3!J:J,1,0)</f>
        <v>#N/A</v>
      </c>
      <c r="AA2245" t="e">
        <f>VLOOKUP(I2245,Sheet3!$E$2:$E$8,1,0)</f>
        <v>#N/A</v>
      </c>
    </row>
    <row r="2246" spans="1:27" hidden="1" x14ac:dyDescent="0.25">
      <c r="A2246">
        <v>290059</v>
      </c>
      <c r="B2246" t="s">
        <v>3168</v>
      </c>
      <c r="E2246" t="s">
        <v>3200</v>
      </c>
      <c r="H2246">
        <v>1204</v>
      </c>
      <c r="I2246">
        <v>24003677</v>
      </c>
      <c r="J2246" t="s">
        <v>3228</v>
      </c>
      <c r="K2246" s="38">
        <v>45418</v>
      </c>
      <c r="L2246" s="38">
        <v>45418</v>
      </c>
      <c r="M2246" t="s">
        <v>3226</v>
      </c>
      <c r="N2246" t="s">
        <v>3681</v>
      </c>
      <c r="O2246">
        <v>5708</v>
      </c>
      <c r="Q2246" t="s">
        <v>36</v>
      </c>
      <c r="R2246">
        <v>1.39</v>
      </c>
      <c r="S2246">
        <v>5708</v>
      </c>
      <c r="U2246">
        <v>7934.12</v>
      </c>
      <c r="V2246">
        <v>14516463</v>
      </c>
      <c r="X2246" t="s">
        <v>36</v>
      </c>
      <c r="Y2246" t="s">
        <v>3204</v>
      </c>
      <c r="Z2246" t="e">
        <f>VLOOKUP(N2246,Sheet3!J:J,1,0)</f>
        <v>#N/A</v>
      </c>
      <c r="AA2246" t="e">
        <f>VLOOKUP(I2246,Sheet3!$E$2:$E$8,1,0)</f>
        <v>#N/A</v>
      </c>
    </row>
    <row r="2247" spans="1:27" hidden="1" x14ac:dyDescent="0.25">
      <c r="A2247">
        <v>290059</v>
      </c>
      <c r="B2247" t="s">
        <v>3168</v>
      </c>
      <c r="E2247" t="s">
        <v>3200</v>
      </c>
      <c r="H2247">
        <v>1204</v>
      </c>
      <c r="I2247">
        <v>182763</v>
      </c>
      <c r="J2247" t="s">
        <v>3229</v>
      </c>
      <c r="K2247" s="38">
        <v>45446</v>
      </c>
      <c r="L2247" s="38">
        <v>45446</v>
      </c>
      <c r="M2247" t="s">
        <v>3226</v>
      </c>
      <c r="N2247" t="s">
        <v>3681</v>
      </c>
      <c r="O2247">
        <v>-11416</v>
      </c>
      <c r="P2247" t="e">
        <f>VLOOKUP(I2247,Sheet3!$E$2:$E$16,1,0)</f>
        <v>#N/A</v>
      </c>
      <c r="Q2247" t="s">
        <v>36</v>
      </c>
      <c r="R2247">
        <v>1.39</v>
      </c>
      <c r="S2247">
        <v>-11416</v>
      </c>
      <c r="U2247">
        <v>-15868.24</v>
      </c>
      <c r="V2247">
        <v>14551266</v>
      </c>
      <c r="X2247" t="s">
        <v>36</v>
      </c>
      <c r="Y2247" t="s">
        <v>3204</v>
      </c>
      <c r="Z2247" t="e">
        <f>VLOOKUP(N2247,Sheet3!J:J,1,0)</f>
        <v>#N/A</v>
      </c>
      <c r="AA2247" t="e">
        <f>VLOOKUP(I2247,Sheet3!$E$2:$E$8,1,0)</f>
        <v>#N/A</v>
      </c>
    </row>
    <row r="2248" spans="1:27" hidden="1" x14ac:dyDescent="0.25">
      <c r="A2248">
        <v>290059</v>
      </c>
      <c r="B2248" t="s">
        <v>3168</v>
      </c>
      <c r="E2248" t="s">
        <v>3200</v>
      </c>
      <c r="H2248">
        <v>1204</v>
      </c>
      <c r="I2248">
        <v>182763</v>
      </c>
      <c r="J2248" t="s">
        <v>3229</v>
      </c>
      <c r="K2248" s="38">
        <v>45447</v>
      </c>
      <c r="L2248" s="38">
        <v>45447</v>
      </c>
      <c r="M2248" t="s">
        <v>3226</v>
      </c>
      <c r="N2248" t="s">
        <v>3681</v>
      </c>
      <c r="O2248">
        <v>11416</v>
      </c>
      <c r="P2248" t="e">
        <f>VLOOKUP(I2248,Sheet3!$E$2:$E$16,1,0)</f>
        <v>#N/A</v>
      </c>
      <c r="Q2248" t="s">
        <v>36</v>
      </c>
      <c r="R2248">
        <v>1.39</v>
      </c>
      <c r="S2248">
        <v>11416</v>
      </c>
      <c r="U2248">
        <v>15868.24</v>
      </c>
      <c r="V2248">
        <v>14554135</v>
      </c>
      <c r="X2248" t="s">
        <v>36</v>
      </c>
      <c r="Y2248" t="s">
        <v>3204</v>
      </c>
      <c r="Z2248" t="e">
        <f>VLOOKUP(N2248,Sheet3!J:J,1,0)</f>
        <v>#N/A</v>
      </c>
      <c r="AA2248" t="e">
        <f>VLOOKUP(I2248,Sheet3!$E$2:$E$8,1,0)</f>
        <v>#N/A</v>
      </c>
    </row>
    <row r="2249" spans="1:27" hidden="1" x14ac:dyDescent="0.25">
      <c r="A2249">
        <v>290059</v>
      </c>
      <c r="B2249" t="s">
        <v>3168</v>
      </c>
      <c r="E2249" t="s">
        <v>3200</v>
      </c>
      <c r="H2249">
        <v>1204</v>
      </c>
      <c r="I2249">
        <v>182763</v>
      </c>
      <c r="J2249" t="s">
        <v>3229</v>
      </c>
      <c r="K2249" s="38">
        <v>45447</v>
      </c>
      <c r="L2249" s="38">
        <v>45447</v>
      </c>
      <c r="M2249" t="s">
        <v>3226</v>
      </c>
      <c r="N2249" t="s">
        <v>3681</v>
      </c>
      <c r="O2249">
        <v>-11179</v>
      </c>
      <c r="P2249" t="e">
        <f>VLOOKUP(I2249,Sheet3!$E$2:$E$16,1,0)</f>
        <v>#N/A</v>
      </c>
      <c r="Q2249" t="s">
        <v>36</v>
      </c>
      <c r="R2249">
        <v>1.39</v>
      </c>
      <c r="S2249">
        <v>-11179</v>
      </c>
      <c r="U2249">
        <v>-15538.81</v>
      </c>
      <c r="V2249">
        <v>14554461</v>
      </c>
      <c r="X2249" t="s">
        <v>36</v>
      </c>
      <c r="Y2249" t="s">
        <v>3204</v>
      </c>
      <c r="Z2249" t="e">
        <f>VLOOKUP(N2249,Sheet3!J:J,1,0)</f>
        <v>#N/A</v>
      </c>
      <c r="AA2249" t="e">
        <f>VLOOKUP(I2249,Sheet3!$E$2:$E$8,1,0)</f>
        <v>#N/A</v>
      </c>
    </row>
    <row r="2250" spans="1:27" hidden="1" x14ac:dyDescent="0.25">
      <c r="A2250">
        <v>290059</v>
      </c>
      <c r="B2250">
        <v>290059</v>
      </c>
      <c r="H2250">
        <v>1204</v>
      </c>
      <c r="M2250" t="s">
        <v>3226</v>
      </c>
      <c r="N2250" t="s">
        <v>3681</v>
      </c>
      <c r="R2250" t="s">
        <v>3225</v>
      </c>
      <c r="S2250">
        <v>237</v>
      </c>
      <c r="U2250">
        <v>329.43</v>
      </c>
      <c r="X2250" t="s">
        <v>36</v>
      </c>
      <c r="Z2250" t="e">
        <f>VLOOKUP(N2250,Sheet3!J:J,1,0)</f>
        <v>#N/A</v>
      </c>
      <c r="AA2250" t="e">
        <f>VLOOKUP(I2250,Sheet3!$E$2:$E$8,1,0)</f>
        <v>#N/A</v>
      </c>
    </row>
    <row r="2251" spans="1:27" hidden="1" x14ac:dyDescent="0.25">
      <c r="A2251">
        <v>290059</v>
      </c>
      <c r="B2251" t="s">
        <v>3168</v>
      </c>
      <c r="E2251" t="s">
        <v>3200</v>
      </c>
      <c r="H2251">
        <v>1204</v>
      </c>
      <c r="I2251">
        <v>24003677</v>
      </c>
      <c r="J2251" t="s">
        <v>3224</v>
      </c>
      <c r="K2251" s="38">
        <v>45418</v>
      </c>
      <c r="L2251" s="38">
        <v>45418</v>
      </c>
      <c r="M2251" t="s">
        <v>3226</v>
      </c>
      <c r="N2251" t="s">
        <v>3682</v>
      </c>
      <c r="R2251">
        <v>0</v>
      </c>
      <c r="V2251">
        <v>14516467</v>
      </c>
      <c r="X2251" t="s">
        <v>36</v>
      </c>
      <c r="Y2251" t="s">
        <v>3204</v>
      </c>
      <c r="Z2251" t="e">
        <f>VLOOKUP(N2251,Sheet3!J:J,1,0)</f>
        <v>#N/A</v>
      </c>
      <c r="AA2251" t="e">
        <f>VLOOKUP(I2251,Sheet3!$E$2:$E$8,1,0)</f>
        <v>#N/A</v>
      </c>
    </row>
    <row r="2252" spans="1:27" hidden="1" x14ac:dyDescent="0.25">
      <c r="A2252">
        <v>290059</v>
      </c>
      <c r="B2252" t="s">
        <v>3168</v>
      </c>
      <c r="E2252" t="s">
        <v>3200</v>
      </c>
      <c r="H2252">
        <v>1204</v>
      </c>
      <c r="I2252">
        <v>24003677</v>
      </c>
      <c r="J2252" t="s">
        <v>3228</v>
      </c>
      <c r="K2252" s="38">
        <v>45418</v>
      </c>
      <c r="L2252" s="38">
        <v>45418</v>
      </c>
      <c r="M2252" t="s">
        <v>3226</v>
      </c>
      <c r="N2252" t="s">
        <v>3682</v>
      </c>
      <c r="O2252">
        <v>1023.6</v>
      </c>
      <c r="Q2252" t="s">
        <v>36</v>
      </c>
      <c r="R2252">
        <v>1.39</v>
      </c>
      <c r="S2252">
        <v>1023.6</v>
      </c>
      <c r="U2252">
        <v>1422.8</v>
      </c>
      <c r="V2252">
        <v>14516469</v>
      </c>
      <c r="X2252" t="s">
        <v>36</v>
      </c>
      <c r="Y2252" t="s">
        <v>3204</v>
      </c>
      <c r="Z2252" t="e">
        <f>VLOOKUP(N2252,Sheet3!J:J,1,0)</f>
        <v>#N/A</v>
      </c>
      <c r="AA2252" t="e">
        <f>VLOOKUP(I2252,Sheet3!$E$2:$E$8,1,0)</f>
        <v>#N/A</v>
      </c>
    </row>
    <row r="2253" spans="1:27" hidden="1" x14ac:dyDescent="0.25">
      <c r="A2253">
        <v>290059</v>
      </c>
      <c r="B2253" t="s">
        <v>3168</v>
      </c>
      <c r="E2253" t="s">
        <v>3200</v>
      </c>
      <c r="H2253">
        <v>1204</v>
      </c>
      <c r="I2253">
        <v>182764</v>
      </c>
      <c r="J2253" t="s">
        <v>3229</v>
      </c>
      <c r="K2253" s="38">
        <v>45446</v>
      </c>
      <c r="L2253" s="38">
        <v>45446</v>
      </c>
      <c r="M2253" t="s">
        <v>3226</v>
      </c>
      <c r="N2253" t="s">
        <v>3682</v>
      </c>
      <c r="O2253">
        <v>-1023.6</v>
      </c>
      <c r="P2253" t="e">
        <f>VLOOKUP(I2253,Sheet3!$E$2:$E$16,1,0)</f>
        <v>#N/A</v>
      </c>
      <c r="Q2253" t="s">
        <v>36</v>
      </c>
      <c r="R2253">
        <v>1.39</v>
      </c>
      <c r="S2253">
        <v>-1023.6</v>
      </c>
      <c r="U2253">
        <v>-1422.8</v>
      </c>
      <c r="V2253">
        <v>14551275</v>
      </c>
      <c r="X2253" t="s">
        <v>36</v>
      </c>
      <c r="Y2253" t="s">
        <v>3204</v>
      </c>
      <c r="Z2253" t="e">
        <f>VLOOKUP(N2253,Sheet3!J:J,1,0)</f>
        <v>#N/A</v>
      </c>
      <c r="AA2253" t="e">
        <f>VLOOKUP(I2253,Sheet3!$E$2:$E$8,1,0)</f>
        <v>#N/A</v>
      </c>
    </row>
    <row r="2254" spans="1:27" hidden="1" x14ac:dyDescent="0.25">
      <c r="A2254">
        <v>290059</v>
      </c>
      <c r="B2254">
        <v>290059</v>
      </c>
      <c r="H2254">
        <v>1204</v>
      </c>
      <c r="M2254" t="s">
        <v>3226</v>
      </c>
      <c r="N2254" t="s">
        <v>3682</v>
      </c>
      <c r="R2254" t="s">
        <v>3225</v>
      </c>
      <c r="X2254" t="s">
        <v>36</v>
      </c>
      <c r="Z2254" t="e">
        <f>VLOOKUP(N2254,Sheet3!J:J,1,0)</f>
        <v>#N/A</v>
      </c>
      <c r="AA2254" t="e">
        <f>VLOOKUP(I2254,Sheet3!$E$2:$E$8,1,0)</f>
        <v>#N/A</v>
      </c>
    </row>
    <row r="2255" spans="1:27" hidden="1" x14ac:dyDescent="0.25">
      <c r="A2255">
        <v>290059</v>
      </c>
      <c r="B2255" t="s">
        <v>3168</v>
      </c>
      <c r="E2255" t="s">
        <v>3200</v>
      </c>
      <c r="H2255">
        <v>1204</v>
      </c>
      <c r="I2255">
        <v>24003923</v>
      </c>
      <c r="J2255" t="s">
        <v>3224</v>
      </c>
      <c r="K2255" s="38">
        <v>45428</v>
      </c>
      <c r="L2255" s="38">
        <v>45428</v>
      </c>
      <c r="M2255" t="s">
        <v>3226</v>
      </c>
      <c r="N2255" t="s">
        <v>3683</v>
      </c>
      <c r="R2255">
        <v>0</v>
      </c>
      <c r="V2255">
        <v>14531130</v>
      </c>
      <c r="X2255" t="s">
        <v>36</v>
      </c>
      <c r="Y2255" t="s">
        <v>3204</v>
      </c>
      <c r="Z2255" t="e">
        <f>VLOOKUP(N2255,Sheet3!J:J,1,0)</f>
        <v>#N/A</v>
      </c>
      <c r="AA2255" t="e">
        <f>VLOOKUP(I2255,Sheet3!$E$2:$E$8,1,0)</f>
        <v>#N/A</v>
      </c>
    </row>
    <row r="2256" spans="1:27" hidden="1" x14ac:dyDescent="0.25">
      <c r="A2256">
        <v>290059</v>
      </c>
      <c r="B2256" t="s">
        <v>3168</v>
      </c>
      <c r="E2256" t="s">
        <v>3200</v>
      </c>
      <c r="H2256">
        <v>1204</v>
      </c>
      <c r="I2256">
        <v>24003923</v>
      </c>
      <c r="J2256" t="s">
        <v>3228</v>
      </c>
      <c r="K2256" s="38">
        <v>45428</v>
      </c>
      <c r="L2256" s="38">
        <v>45428</v>
      </c>
      <c r="M2256" t="s">
        <v>3226</v>
      </c>
      <c r="N2256" t="s">
        <v>3683</v>
      </c>
      <c r="O2256">
        <v>110.8</v>
      </c>
      <c r="Q2256" t="s">
        <v>36</v>
      </c>
      <c r="R2256">
        <v>1.39</v>
      </c>
      <c r="S2256">
        <v>110.8</v>
      </c>
      <c r="U2256">
        <v>154.01</v>
      </c>
      <c r="V2256">
        <v>14531164</v>
      </c>
      <c r="X2256" t="s">
        <v>36</v>
      </c>
      <c r="Y2256" t="s">
        <v>3204</v>
      </c>
      <c r="Z2256" t="e">
        <f>VLOOKUP(N2256,Sheet3!J:J,1,0)</f>
        <v>#N/A</v>
      </c>
      <c r="AA2256" t="e">
        <f>VLOOKUP(I2256,Sheet3!$E$2:$E$8,1,0)</f>
        <v>#N/A</v>
      </c>
    </row>
    <row r="2257" spans="1:27" hidden="1" x14ac:dyDescent="0.25">
      <c r="A2257">
        <v>290059</v>
      </c>
      <c r="B2257" t="s">
        <v>3168</v>
      </c>
      <c r="E2257" t="s">
        <v>3200</v>
      </c>
      <c r="H2257">
        <v>1204</v>
      </c>
      <c r="I2257">
        <v>24003923</v>
      </c>
      <c r="J2257" t="s">
        <v>3228</v>
      </c>
      <c r="K2257" s="38">
        <v>45428</v>
      </c>
      <c r="L2257" s="38">
        <v>45428</v>
      </c>
      <c r="M2257" t="s">
        <v>3226</v>
      </c>
      <c r="N2257" t="s">
        <v>3683</v>
      </c>
      <c r="O2257">
        <v>166.7</v>
      </c>
      <c r="Q2257" t="s">
        <v>36</v>
      </c>
      <c r="R2257">
        <v>1.39</v>
      </c>
      <c r="S2257">
        <v>166.7</v>
      </c>
      <c r="U2257">
        <v>231.71</v>
      </c>
      <c r="V2257">
        <v>14531131</v>
      </c>
      <c r="X2257" t="s">
        <v>36</v>
      </c>
      <c r="Y2257" t="s">
        <v>3204</v>
      </c>
      <c r="Z2257" t="e">
        <f>VLOOKUP(N2257,Sheet3!J:J,1,0)</f>
        <v>#N/A</v>
      </c>
      <c r="AA2257" t="e">
        <f>VLOOKUP(I2257,Sheet3!$E$2:$E$8,1,0)</f>
        <v>#N/A</v>
      </c>
    </row>
    <row r="2258" spans="1:27" hidden="1" x14ac:dyDescent="0.25">
      <c r="A2258">
        <v>290059</v>
      </c>
      <c r="B2258">
        <v>290059</v>
      </c>
      <c r="H2258">
        <v>1204</v>
      </c>
      <c r="M2258" t="s">
        <v>3226</v>
      </c>
      <c r="N2258" t="s">
        <v>3683</v>
      </c>
      <c r="R2258" t="s">
        <v>3225</v>
      </c>
      <c r="S2258">
        <v>277.5</v>
      </c>
      <c r="U2258">
        <v>385.72</v>
      </c>
      <c r="X2258" t="s">
        <v>36</v>
      </c>
      <c r="Z2258" t="e">
        <f>VLOOKUP(N2258,Sheet3!J:J,1,0)</f>
        <v>#N/A</v>
      </c>
      <c r="AA2258" t="e">
        <f>VLOOKUP(I2258,Sheet3!$E$2:$E$8,1,0)</f>
        <v>#N/A</v>
      </c>
    </row>
    <row r="2259" spans="1:27" hidden="1" x14ac:dyDescent="0.25">
      <c r="A2259">
        <v>290059</v>
      </c>
      <c r="B2259" t="s">
        <v>3168</v>
      </c>
      <c r="E2259" t="s">
        <v>3200</v>
      </c>
      <c r="H2259">
        <v>1204</v>
      </c>
      <c r="I2259">
        <v>24003923</v>
      </c>
      <c r="J2259" t="s">
        <v>3224</v>
      </c>
      <c r="K2259" s="38">
        <v>45428</v>
      </c>
      <c r="L2259" s="38">
        <v>45428</v>
      </c>
      <c r="M2259" t="s">
        <v>3226</v>
      </c>
      <c r="N2259" t="s">
        <v>3684</v>
      </c>
      <c r="R2259">
        <v>0</v>
      </c>
      <c r="V2259">
        <v>14531132</v>
      </c>
      <c r="X2259" t="s">
        <v>36</v>
      </c>
      <c r="Y2259" t="s">
        <v>3204</v>
      </c>
      <c r="Z2259" t="e">
        <f>VLOOKUP(N2259,Sheet3!J:J,1,0)</f>
        <v>#N/A</v>
      </c>
      <c r="AA2259" t="e">
        <f>VLOOKUP(I2259,Sheet3!$E$2:$E$8,1,0)</f>
        <v>#N/A</v>
      </c>
    </row>
    <row r="2260" spans="1:27" hidden="1" x14ac:dyDescent="0.25">
      <c r="A2260">
        <v>290059</v>
      </c>
      <c r="B2260" t="s">
        <v>3168</v>
      </c>
      <c r="E2260" t="s">
        <v>3200</v>
      </c>
      <c r="H2260">
        <v>1204</v>
      </c>
      <c r="I2260">
        <v>24003923</v>
      </c>
      <c r="J2260" t="s">
        <v>3228</v>
      </c>
      <c r="K2260" s="38">
        <v>45428</v>
      </c>
      <c r="L2260" s="38">
        <v>45428</v>
      </c>
      <c r="M2260" t="s">
        <v>3226</v>
      </c>
      <c r="N2260" t="s">
        <v>3684</v>
      </c>
      <c r="O2260">
        <v>903</v>
      </c>
      <c r="Q2260" t="s">
        <v>36</v>
      </c>
      <c r="R2260">
        <v>1.39</v>
      </c>
      <c r="S2260">
        <v>903</v>
      </c>
      <c r="U2260">
        <v>1255.17</v>
      </c>
      <c r="V2260">
        <v>14531133</v>
      </c>
      <c r="X2260" t="s">
        <v>36</v>
      </c>
      <c r="Y2260" t="s">
        <v>3204</v>
      </c>
      <c r="Z2260" t="e">
        <f>VLOOKUP(N2260,Sheet3!J:J,1,0)</f>
        <v>#N/A</v>
      </c>
      <c r="AA2260" t="e">
        <f>VLOOKUP(I2260,Sheet3!$E$2:$E$8,1,0)</f>
        <v>#N/A</v>
      </c>
    </row>
    <row r="2261" spans="1:27" hidden="1" x14ac:dyDescent="0.25">
      <c r="A2261">
        <v>290059</v>
      </c>
      <c r="B2261">
        <v>290059</v>
      </c>
      <c r="H2261">
        <v>1204</v>
      </c>
      <c r="M2261" t="s">
        <v>3226</v>
      </c>
      <c r="N2261" t="s">
        <v>3684</v>
      </c>
      <c r="R2261" t="s">
        <v>3225</v>
      </c>
      <c r="S2261">
        <v>903</v>
      </c>
      <c r="U2261">
        <v>1255.17</v>
      </c>
      <c r="X2261" t="s">
        <v>36</v>
      </c>
      <c r="Z2261" t="e">
        <f>VLOOKUP(N2261,Sheet3!J:J,1,0)</f>
        <v>#N/A</v>
      </c>
      <c r="AA2261" t="e">
        <f>VLOOKUP(I2261,Sheet3!$E$2:$E$8,1,0)</f>
        <v>#N/A</v>
      </c>
    </row>
    <row r="2262" spans="1:27" hidden="1" x14ac:dyDescent="0.25">
      <c r="A2262">
        <v>290059</v>
      </c>
      <c r="B2262" t="s">
        <v>3168</v>
      </c>
      <c r="E2262" t="s">
        <v>3200</v>
      </c>
      <c r="H2262">
        <v>1204</v>
      </c>
      <c r="I2262">
        <v>24003923</v>
      </c>
      <c r="J2262" t="s">
        <v>3224</v>
      </c>
      <c r="K2262" s="38">
        <v>45428</v>
      </c>
      <c r="L2262" s="38">
        <v>45428</v>
      </c>
      <c r="M2262" t="s">
        <v>3226</v>
      </c>
      <c r="N2262" t="s">
        <v>3685</v>
      </c>
      <c r="R2262">
        <v>0</v>
      </c>
      <c r="V2262">
        <v>14531136</v>
      </c>
      <c r="X2262" t="s">
        <v>36</v>
      </c>
      <c r="Y2262" t="s">
        <v>3204</v>
      </c>
      <c r="Z2262" t="e">
        <f>VLOOKUP(N2262,Sheet3!J:J,1,0)</f>
        <v>#N/A</v>
      </c>
      <c r="AA2262" t="e">
        <f>VLOOKUP(I2262,Sheet3!$E$2:$E$8,1,0)</f>
        <v>#N/A</v>
      </c>
    </row>
    <row r="2263" spans="1:27" hidden="1" x14ac:dyDescent="0.25">
      <c r="A2263">
        <v>290059</v>
      </c>
      <c r="B2263" t="s">
        <v>3168</v>
      </c>
      <c r="E2263" t="s">
        <v>3200</v>
      </c>
      <c r="H2263">
        <v>1204</v>
      </c>
      <c r="I2263">
        <v>24003923</v>
      </c>
      <c r="J2263" t="s">
        <v>3228</v>
      </c>
      <c r="K2263" s="38">
        <v>45428</v>
      </c>
      <c r="L2263" s="38">
        <v>45428</v>
      </c>
      <c r="M2263" t="s">
        <v>3226</v>
      </c>
      <c r="N2263" t="s">
        <v>3685</v>
      </c>
      <c r="O2263">
        <v>169</v>
      </c>
      <c r="Q2263" t="s">
        <v>36</v>
      </c>
      <c r="R2263">
        <v>1.39</v>
      </c>
      <c r="S2263">
        <v>169</v>
      </c>
      <c r="U2263">
        <v>234.91</v>
      </c>
      <c r="V2263">
        <v>14531137</v>
      </c>
      <c r="X2263" t="s">
        <v>36</v>
      </c>
      <c r="Y2263" t="s">
        <v>3204</v>
      </c>
      <c r="Z2263" t="e">
        <f>VLOOKUP(N2263,Sheet3!J:J,1,0)</f>
        <v>#N/A</v>
      </c>
      <c r="AA2263" t="e">
        <f>VLOOKUP(I2263,Sheet3!$E$2:$E$8,1,0)</f>
        <v>#N/A</v>
      </c>
    </row>
    <row r="2264" spans="1:27" hidden="1" x14ac:dyDescent="0.25">
      <c r="A2264">
        <v>290059</v>
      </c>
      <c r="B2264">
        <v>290059</v>
      </c>
      <c r="H2264">
        <v>1204</v>
      </c>
      <c r="M2264" t="s">
        <v>3226</v>
      </c>
      <c r="N2264" t="s">
        <v>3685</v>
      </c>
      <c r="R2264" t="s">
        <v>3225</v>
      </c>
      <c r="S2264">
        <v>169</v>
      </c>
      <c r="U2264">
        <v>234.91</v>
      </c>
      <c r="X2264" t="s">
        <v>36</v>
      </c>
      <c r="Z2264" t="e">
        <f>VLOOKUP(N2264,Sheet3!J:J,1,0)</f>
        <v>#N/A</v>
      </c>
      <c r="AA2264" t="e">
        <f>VLOOKUP(I2264,Sheet3!$E$2:$E$8,1,0)</f>
        <v>#N/A</v>
      </c>
    </row>
    <row r="2265" spans="1:27" hidden="1" x14ac:dyDescent="0.25">
      <c r="A2265">
        <v>290059</v>
      </c>
      <c r="B2265" t="s">
        <v>3168</v>
      </c>
      <c r="E2265" t="s">
        <v>3200</v>
      </c>
      <c r="H2265">
        <v>1204</v>
      </c>
      <c r="I2265">
        <v>24003923</v>
      </c>
      <c r="J2265" t="s">
        <v>3224</v>
      </c>
      <c r="K2265" s="38">
        <v>45428</v>
      </c>
      <c r="L2265" s="38">
        <v>45428</v>
      </c>
      <c r="M2265" t="s">
        <v>3226</v>
      </c>
      <c r="N2265" t="s">
        <v>3686</v>
      </c>
      <c r="R2265">
        <v>0</v>
      </c>
      <c r="V2265">
        <v>14531142</v>
      </c>
      <c r="X2265" t="s">
        <v>36</v>
      </c>
      <c r="Y2265" t="s">
        <v>3204</v>
      </c>
      <c r="Z2265" t="e">
        <f>VLOOKUP(N2265,Sheet3!J:J,1,0)</f>
        <v>#N/A</v>
      </c>
      <c r="AA2265" t="e">
        <f>VLOOKUP(I2265,Sheet3!$E$2:$E$8,1,0)</f>
        <v>#N/A</v>
      </c>
    </row>
    <row r="2266" spans="1:27" hidden="1" x14ac:dyDescent="0.25">
      <c r="A2266">
        <v>290059</v>
      </c>
      <c r="B2266" t="s">
        <v>3168</v>
      </c>
      <c r="E2266" t="s">
        <v>3200</v>
      </c>
      <c r="H2266">
        <v>1204</v>
      </c>
      <c r="I2266">
        <v>24003923</v>
      </c>
      <c r="J2266" t="s">
        <v>3228</v>
      </c>
      <c r="K2266" s="38">
        <v>45428</v>
      </c>
      <c r="L2266" s="38">
        <v>45428</v>
      </c>
      <c r="M2266" t="s">
        <v>3226</v>
      </c>
      <c r="N2266" t="s">
        <v>3686</v>
      </c>
      <c r="O2266">
        <v>917</v>
      </c>
      <c r="Q2266" t="s">
        <v>36</v>
      </c>
      <c r="R2266">
        <v>1.39</v>
      </c>
      <c r="S2266">
        <v>917</v>
      </c>
      <c r="U2266">
        <v>1274.6300000000001</v>
      </c>
      <c r="V2266">
        <v>14531143</v>
      </c>
      <c r="X2266" t="s">
        <v>36</v>
      </c>
      <c r="Y2266" t="s">
        <v>3204</v>
      </c>
      <c r="Z2266" t="e">
        <f>VLOOKUP(N2266,Sheet3!J:J,1,0)</f>
        <v>#N/A</v>
      </c>
      <c r="AA2266" t="e">
        <f>VLOOKUP(I2266,Sheet3!$E$2:$E$8,1,0)</f>
        <v>#N/A</v>
      </c>
    </row>
    <row r="2267" spans="1:27" hidden="1" x14ac:dyDescent="0.25">
      <c r="A2267">
        <v>290059</v>
      </c>
      <c r="B2267">
        <v>290059</v>
      </c>
      <c r="H2267">
        <v>1204</v>
      </c>
      <c r="M2267" t="s">
        <v>3226</v>
      </c>
      <c r="N2267" t="s">
        <v>3686</v>
      </c>
      <c r="R2267" t="s">
        <v>3225</v>
      </c>
      <c r="S2267">
        <v>917</v>
      </c>
      <c r="U2267">
        <v>1274.6300000000001</v>
      </c>
      <c r="X2267" t="s">
        <v>36</v>
      </c>
      <c r="Z2267" t="e">
        <f>VLOOKUP(N2267,Sheet3!J:J,1,0)</f>
        <v>#N/A</v>
      </c>
      <c r="AA2267" t="e">
        <f>VLOOKUP(I2267,Sheet3!$E$2:$E$8,1,0)</f>
        <v>#N/A</v>
      </c>
    </row>
    <row r="2268" spans="1:27" hidden="1" x14ac:dyDescent="0.25">
      <c r="A2268">
        <v>290059</v>
      </c>
      <c r="B2268" t="s">
        <v>3168</v>
      </c>
      <c r="E2268" t="s">
        <v>3200</v>
      </c>
      <c r="H2268">
        <v>1204</v>
      </c>
      <c r="I2268">
        <v>24003923</v>
      </c>
      <c r="J2268" t="s">
        <v>3224</v>
      </c>
      <c r="K2268" s="38">
        <v>45428</v>
      </c>
      <c r="L2268" s="38">
        <v>45428</v>
      </c>
      <c r="M2268" t="s">
        <v>3226</v>
      </c>
      <c r="N2268" t="s">
        <v>3687</v>
      </c>
      <c r="R2268">
        <v>0</v>
      </c>
      <c r="V2268">
        <v>14531146</v>
      </c>
      <c r="X2268" t="s">
        <v>36</v>
      </c>
      <c r="Y2268" t="s">
        <v>3204</v>
      </c>
      <c r="Z2268" t="e">
        <f>VLOOKUP(N2268,Sheet3!J:J,1,0)</f>
        <v>#N/A</v>
      </c>
      <c r="AA2268" t="e">
        <f>VLOOKUP(I2268,Sheet3!$E$2:$E$8,1,0)</f>
        <v>#N/A</v>
      </c>
    </row>
    <row r="2269" spans="1:27" hidden="1" x14ac:dyDescent="0.25">
      <c r="A2269">
        <v>290059</v>
      </c>
      <c r="B2269" t="s">
        <v>3168</v>
      </c>
      <c r="E2269" t="s">
        <v>3200</v>
      </c>
      <c r="H2269">
        <v>1204</v>
      </c>
      <c r="I2269">
        <v>24003923</v>
      </c>
      <c r="J2269" t="s">
        <v>3228</v>
      </c>
      <c r="K2269" s="38">
        <v>45428</v>
      </c>
      <c r="L2269" s="38">
        <v>45428</v>
      </c>
      <c r="M2269" t="s">
        <v>3226</v>
      </c>
      <c r="N2269" t="s">
        <v>3687</v>
      </c>
      <c r="O2269">
        <v>169</v>
      </c>
      <c r="Q2269" t="s">
        <v>36</v>
      </c>
      <c r="R2269">
        <v>1.39</v>
      </c>
      <c r="S2269">
        <v>169</v>
      </c>
      <c r="U2269">
        <v>234.91</v>
      </c>
      <c r="V2269">
        <v>14531147</v>
      </c>
      <c r="X2269" t="s">
        <v>36</v>
      </c>
      <c r="Y2269" t="s">
        <v>3204</v>
      </c>
      <c r="Z2269" t="e">
        <f>VLOOKUP(N2269,Sheet3!J:J,1,0)</f>
        <v>#N/A</v>
      </c>
      <c r="AA2269" t="e">
        <f>VLOOKUP(I2269,Sheet3!$E$2:$E$8,1,0)</f>
        <v>#N/A</v>
      </c>
    </row>
    <row r="2270" spans="1:27" hidden="1" x14ac:dyDescent="0.25">
      <c r="A2270">
        <v>290059</v>
      </c>
      <c r="B2270">
        <v>290059</v>
      </c>
      <c r="H2270">
        <v>1204</v>
      </c>
      <c r="M2270" t="s">
        <v>3226</v>
      </c>
      <c r="N2270" t="s">
        <v>3687</v>
      </c>
      <c r="R2270" t="s">
        <v>3225</v>
      </c>
      <c r="S2270">
        <v>169</v>
      </c>
      <c r="U2270">
        <v>234.91</v>
      </c>
      <c r="X2270" t="s">
        <v>36</v>
      </c>
      <c r="Z2270" t="e">
        <f>VLOOKUP(N2270,Sheet3!J:J,1,0)</f>
        <v>#N/A</v>
      </c>
      <c r="AA2270" t="e">
        <f>VLOOKUP(I2270,Sheet3!$E$2:$E$8,1,0)</f>
        <v>#N/A</v>
      </c>
    </row>
    <row r="2271" spans="1:27" hidden="1" x14ac:dyDescent="0.25">
      <c r="A2271">
        <v>290059</v>
      </c>
      <c r="B2271" t="s">
        <v>3168</v>
      </c>
      <c r="E2271" t="s">
        <v>3200</v>
      </c>
      <c r="H2271">
        <v>1204</v>
      </c>
      <c r="I2271">
        <v>24003923</v>
      </c>
      <c r="J2271" t="s">
        <v>3224</v>
      </c>
      <c r="K2271" s="38">
        <v>45428</v>
      </c>
      <c r="L2271" s="38">
        <v>45428</v>
      </c>
      <c r="M2271" t="s">
        <v>3226</v>
      </c>
      <c r="N2271" t="s">
        <v>3688</v>
      </c>
      <c r="R2271">
        <v>0</v>
      </c>
      <c r="V2271">
        <v>14531158</v>
      </c>
      <c r="X2271" t="s">
        <v>36</v>
      </c>
      <c r="Y2271" t="s">
        <v>3204</v>
      </c>
      <c r="Z2271" t="e">
        <f>VLOOKUP(N2271,Sheet3!J:J,1,0)</f>
        <v>#N/A</v>
      </c>
      <c r="AA2271" t="e">
        <f>VLOOKUP(I2271,Sheet3!$E$2:$E$8,1,0)</f>
        <v>#N/A</v>
      </c>
    </row>
    <row r="2272" spans="1:27" hidden="1" x14ac:dyDescent="0.25">
      <c r="A2272">
        <v>290059</v>
      </c>
      <c r="B2272" t="s">
        <v>3168</v>
      </c>
      <c r="E2272" t="s">
        <v>3200</v>
      </c>
      <c r="H2272">
        <v>1204</v>
      </c>
      <c r="I2272">
        <v>24003923</v>
      </c>
      <c r="J2272" t="s">
        <v>3228</v>
      </c>
      <c r="K2272" s="38">
        <v>45428</v>
      </c>
      <c r="L2272" s="38">
        <v>45428</v>
      </c>
      <c r="M2272" t="s">
        <v>3226</v>
      </c>
      <c r="N2272" t="s">
        <v>3688</v>
      </c>
      <c r="O2272">
        <v>532</v>
      </c>
      <c r="Q2272" t="s">
        <v>36</v>
      </c>
      <c r="R2272">
        <v>1.39</v>
      </c>
      <c r="S2272">
        <v>532</v>
      </c>
      <c r="U2272">
        <v>739.48</v>
      </c>
      <c r="V2272">
        <v>14531159</v>
      </c>
      <c r="X2272" t="s">
        <v>36</v>
      </c>
      <c r="Y2272" t="s">
        <v>3204</v>
      </c>
      <c r="Z2272" t="e">
        <f>VLOOKUP(N2272,Sheet3!J:J,1,0)</f>
        <v>#N/A</v>
      </c>
      <c r="AA2272" t="e">
        <f>VLOOKUP(I2272,Sheet3!$E$2:$E$8,1,0)</f>
        <v>#N/A</v>
      </c>
    </row>
    <row r="2273" spans="1:27" hidden="1" x14ac:dyDescent="0.25">
      <c r="A2273">
        <v>290059</v>
      </c>
      <c r="B2273">
        <v>290059</v>
      </c>
      <c r="H2273">
        <v>1204</v>
      </c>
      <c r="M2273" t="s">
        <v>3226</v>
      </c>
      <c r="N2273" t="s">
        <v>3688</v>
      </c>
      <c r="R2273" t="s">
        <v>3225</v>
      </c>
      <c r="S2273">
        <v>532</v>
      </c>
      <c r="U2273">
        <v>739.48</v>
      </c>
      <c r="X2273" t="s">
        <v>36</v>
      </c>
      <c r="Z2273" t="e">
        <f>VLOOKUP(N2273,Sheet3!J:J,1,0)</f>
        <v>#N/A</v>
      </c>
      <c r="AA2273" t="e">
        <f>VLOOKUP(I2273,Sheet3!$E$2:$E$8,1,0)</f>
        <v>#N/A</v>
      </c>
    </row>
    <row r="2274" spans="1:27" hidden="1" x14ac:dyDescent="0.25">
      <c r="A2274">
        <v>290059</v>
      </c>
      <c r="B2274" t="s">
        <v>3168</v>
      </c>
      <c r="E2274" t="s">
        <v>3200</v>
      </c>
      <c r="H2274">
        <v>1204</v>
      </c>
      <c r="I2274">
        <v>24003923</v>
      </c>
      <c r="J2274" t="s">
        <v>3224</v>
      </c>
      <c r="K2274" s="38">
        <v>45428</v>
      </c>
      <c r="L2274" s="38">
        <v>45428</v>
      </c>
      <c r="M2274" t="s">
        <v>3226</v>
      </c>
      <c r="N2274" t="s">
        <v>3689</v>
      </c>
      <c r="R2274">
        <v>0</v>
      </c>
      <c r="V2274">
        <v>14531160</v>
      </c>
      <c r="X2274" t="s">
        <v>36</v>
      </c>
      <c r="Y2274" t="s">
        <v>3204</v>
      </c>
      <c r="Z2274" t="e">
        <f>VLOOKUP(N2274,Sheet3!J:J,1,0)</f>
        <v>#N/A</v>
      </c>
      <c r="AA2274" t="e">
        <f>VLOOKUP(I2274,Sheet3!$E$2:$E$8,1,0)</f>
        <v>#N/A</v>
      </c>
    </row>
    <row r="2275" spans="1:27" hidden="1" x14ac:dyDescent="0.25">
      <c r="A2275">
        <v>290059</v>
      </c>
      <c r="B2275" t="s">
        <v>3168</v>
      </c>
      <c r="E2275" t="s">
        <v>3200</v>
      </c>
      <c r="H2275">
        <v>1204</v>
      </c>
      <c r="I2275">
        <v>24003923</v>
      </c>
      <c r="J2275" t="s">
        <v>3228</v>
      </c>
      <c r="K2275" s="38">
        <v>45428</v>
      </c>
      <c r="L2275" s="38">
        <v>45428</v>
      </c>
      <c r="M2275" t="s">
        <v>3226</v>
      </c>
      <c r="N2275" t="s">
        <v>3689</v>
      </c>
      <c r="O2275">
        <v>5214</v>
      </c>
      <c r="Q2275" t="s">
        <v>36</v>
      </c>
      <c r="R2275">
        <v>1.39</v>
      </c>
      <c r="S2275">
        <v>5214</v>
      </c>
      <c r="U2275">
        <v>7247.46</v>
      </c>
      <c r="V2275">
        <v>14531161</v>
      </c>
      <c r="X2275" t="s">
        <v>36</v>
      </c>
      <c r="Y2275" t="s">
        <v>3204</v>
      </c>
      <c r="Z2275" t="e">
        <f>VLOOKUP(N2275,Sheet3!J:J,1,0)</f>
        <v>#N/A</v>
      </c>
      <c r="AA2275" t="e">
        <f>VLOOKUP(I2275,Sheet3!$E$2:$E$8,1,0)</f>
        <v>#N/A</v>
      </c>
    </row>
    <row r="2276" spans="1:27" hidden="1" x14ac:dyDescent="0.25">
      <c r="A2276">
        <v>290059</v>
      </c>
      <c r="B2276" t="s">
        <v>3168</v>
      </c>
      <c r="E2276" t="s">
        <v>3200</v>
      </c>
      <c r="H2276">
        <v>1204</v>
      </c>
      <c r="I2276">
        <v>182211</v>
      </c>
      <c r="J2276" t="s">
        <v>3229</v>
      </c>
      <c r="K2276" s="38">
        <v>45441</v>
      </c>
      <c r="L2276" s="38">
        <v>45441</v>
      </c>
      <c r="M2276" t="s">
        <v>3226</v>
      </c>
      <c r="N2276" t="s">
        <v>3689</v>
      </c>
      <c r="O2276">
        <v>-3576.3</v>
      </c>
      <c r="P2276" t="e">
        <f>VLOOKUP(I2276,Sheet3!$E$2:$E$16,1,0)</f>
        <v>#N/A</v>
      </c>
      <c r="Q2276" t="s">
        <v>36</v>
      </c>
      <c r="R2276">
        <v>1.39</v>
      </c>
      <c r="S2276">
        <v>-3576.3</v>
      </c>
      <c r="U2276">
        <v>-4971.0600000000004</v>
      </c>
      <c r="V2276">
        <v>14544720</v>
      </c>
      <c r="X2276" t="s">
        <v>36</v>
      </c>
      <c r="Y2276" t="s">
        <v>3204</v>
      </c>
      <c r="Z2276" t="e">
        <f>VLOOKUP(N2276,Sheet3!J:J,1,0)</f>
        <v>#N/A</v>
      </c>
      <c r="AA2276" t="e">
        <f>VLOOKUP(I2276,Sheet3!$E$2:$E$8,1,0)</f>
        <v>#N/A</v>
      </c>
    </row>
    <row r="2277" spans="1:27" hidden="1" x14ac:dyDescent="0.25">
      <c r="A2277">
        <v>290059</v>
      </c>
      <c r="B2277">
        <v>290059</v>
      </c>
      <c r="H2277">
        <v>1204</v>
      </c>
      <c r="M2277" t="s">
        <v>3226</v>
      </c>
      <c r="N2277" t="s">
        <v>3689</v>
      </c>
      <c r="R2277" t="s">
        <v>3225</v>
      </c>
      <c r="S2277">
        <v>1637.7</v>
      </c>
      <c r="U2277">
        <v>2276.4</v>
      </c>
      <c r="X2277" t="s">
        <v>36</v>
      </c>
      <c r="Z2277" t="e">
        <f>VLOOKUP(N2277,Sheet3!J:J,1,0)</f>
        <v>#N/A</v>
      </c>
      <c r="AA2277" t="e">
        <f>VLOOKUP(I2277,Sheet3!$E$2:$E$8,1,0)</f>
        <v>#N/A</v>
      </c>
    </row>
    <row r="2278" spans="1:27" hidden="1" x14ac:dyDescent="0.25">
      <c r="A2278">
        <v>290059</v>
      </c>
      <c r="B2278" t="s">
        <v>3168</v>
      </c>
      <c r="E2278" t="s">
        <v>3200</v>
      </c>
      <c r="H2278">
        <v>1204</v>
      </c>
      <c r="I2278">
        <v>24003923</v>
      </c>
      <c r="J2278" t="s">
        <v>3224</v>
      </c>
      <c r="K2278" s="38">
        <v>45428</v>
      </c>
      <c r="L2278" s="38">
        <v>45428</v>
      </c>
      <c r="M2278" t="s">
        <v>3226</v>
      </c>
      <c r="N2278" t="s">
        <v>3690</v>
      </c>
      <c r="R2278">
        <v>0</v>
      </c>
      <c r="V2278">
        <v>14531162</v>
      </c>
      <c r="X2278" t="s">
        <v>36</v>
      </c>
      <c r="Y2278" t="s">
        <v>3204</v>
      </c>
      <c r="Z2278" t="e">
        <f>VLOOKUP(N2278,Sheet3!J:J,1,0)</f>
        <v>#N/A</v>
      </c>
      <c r="AA2278" t="e">
        <f>VLOOKUP(I2278,Sheet3!$E$2:$E$8,1,0)</f>
        <v>#N/A</v>
      </c>
    </row>
    <row r="2279" spans="1:27" hidden="1" x14ac:dyDescent="0.25">
      <c r="A2279">
        <v>290059</v>
      </c>
      <c r="B2279" t="s">
        <v>3168</v>
      </c>
      <c r="E2279" t="s">
        <v>3200</v>
      </c>
      <c r="H2279">
        <v>1204</v>
      </c>
      <c r="I2279">
        <v>24003923</v>
      </c>
      <c r="J2279" t="s">
        <v>3228</v>
      </c>
      <c r="K2279" s="38">
        <v>45428</v>
      </c>
      <c r="L2279" s="38">
        <v>45428</v>
      </c>
      <c r="M2279" t="s">
        <v>3226</v>
      </c>
      <c r="N2279" t="s">
        <v>3690</v>
      </c>
      <c r="O2279">
        <v>381</v>
      </c>
      <c r="Q2279" t="s">
        <v>36</v>
      </c>
      <c r="R2279">
        <v>1.39</v>
      </c>
      <c r="S2279">
        <v>381</v>
      </c>
      <c r="U2279">
        <v>529.59</v>
      </c>
      <c r="V2279">
        <v>14531163</v>
      </c>
      <c r="X2279" t="s">
        <v>36</v>
      </c>
      <c r="Y2279" t="s">
        <v>3204</v>
      </c>
      <c r="Z2279" t="e">
        <f>VLOOKUP(N2279,Sheet3!J:J,1,0)</f>
        <v>#N/A</v>
      </c>
      <c r="AA2279" t="e">
        <f>VLOOKUP(I2279,Sheet3!$E$2:$E$8,1,0)</f>
        <v>#N/A</v>
      </c>
    </row>
    <row r="2280" spans="1:27" hidden="1" x14ac:dyDescent="0.25">
      <c r="A2280">
        <v>290059</v>
      </c>
      <c r="B2280">
        <v>290059</v>
      </c>
      <c r="H2280">
        <v>1204</v>
      </c>
      <c r="M2280" t="s">
        <v>3226</v>
      </c>
      <c r="N2280" t="s">
        <v>3690</v>
      </c>
      <c r="R2280" t="s">
        <v>3225</v>
      </c>
      <c r="S2280">
        <v>381</v>
      </c>
      <c r="U2280">
        <v>529.59</v>
      </c>
      <c r="X2280" t="s">
        <v>36</v>
      </c>
      <c r="Z2280" t="e">
        <f>VLOOKUP(N2280,Sheet3!J:J,1,0)</f>
        <v>#N/A</v>
      </c>
      <c r="AA2280" t="e">
        <f>VLOOKUP(I2280,Sheet3!$E$2:$E$8,1,0)</f>
        <v>#N/A</v>
      </c>
    </row>
    <row r="2281" spans="1:27" hidden="1" x14ac:dyDescent="0.25">
      <c r="A2281">
        <v>290059</v>
      </c>
      <c r="B2281" t="s">
        <v>3168</v>
      </c>
      <c r="E2281" t="s">
        <v>3200</v>
      </c>
      <c r="H2281">
        <v>1204</v>
      </c>
      <c r="I2281">
        <v>24003933</v>
      </c>
      <c r="J2281" t="s">
        <v>3224</v>
      </c>
      <c r="K2281" s="38">
        <v>45428</v>
      </c>
      <c r="L2281" s="38">
        <v>45428</v>
      </c>
      <c r="M2281" t="s">
        <v>3226</v>
      </c>
      <c r="N2281" t="s">
        <v>3691</v>
      </c>
      <c r="R2281">
        <v>0</v>
      </c>
      <c r="V2281">
        <v>14531432</v>
      </c>
      <c r="X2281" t="s">
        <v>36</v>
      </c>
      <c r="Y2281" t="s">
        <v>3204</v>
      </c>
      <c r="Z2281" t="e">
        <f>VLOOKUP(N2281,Sheet3!J:J,1,0)</f>
        <v>#N/A</v>
      </c>
      <c r="AA2281" t="e">
        <f>VLOOKUP(I2281,Sheet3!$E$2:$E$8,1,0)</f>
        <v>#N/A</v>
      </c>
    </row>
    <row r="2282" spans="1:27" hidden="1" x14ac:dyDescent="0.25">
      <c r="A2282">
        <v>290059</v>
      </c>
      <c r="B2282" t="s">
        <v>3168</v>
      </c>
      <c r="E2282" t="s">
        <v>3200</v>
      </c>
      <c r="H2282">
        <v>1204</v>
      </c>
      <c r="I2282">
        <v>24003933</v>
      </c>
      <c r="J2282" t="s">
        <v>3228</v>
      </c>
      <c r="K2282" s="38">
        <v>45428</v>
      </c>
      <c r="L2282" s="38">
        <v>45428</v>
      </c>
      <c r="M2282" t="s">
        <v>3226</v>
      </c>
      <c r="N2282" t="s">
        <v>3691</v>
      </c>
      <c r="O2282">
        <v>3052.4</v>
      </c>
      <c r="Q2282" t="s">
        <v>36</v>
      </c>
      <c r="R2282">
        <v>1.39</v>
      </c>
      <c r="S2282">
        <v>3052.4</v>
      </c>
      <c r="U2282">
        <v>4242.84</v>
      </c>
      <c r="V2282">
        <v>14531433</v>
      </c>
      <c r="X2282" t="s">
        <v>36</v>
      </c>
      <c r="Y2282" t="s">
        <v>3204</v>
      </c>
      <c r="Z2282" t="e">
        <f>VLOOKUP(N2282,Sheet3!J:J,1,0)</f>
        <v>#N/A</v>
      </c>
      <c r="AA2282" t="e">
        <f>VLOOKUP(I2282,Sheet3!$E$2:$E$8,1,0)</f>
        <v>#N/A</v>
      </c>
    </row>
    <row r="2283" spans="1:27" hidden="1" x14ac:dyDescent="0.25">
      <c r="A2283">
        <v>290059</v>
      </c>
      <c r="B2283" t="s">
        <v>3168</v>
      </c>
      <c r="E2283" t="s">
        <v>3200</v>
      </c>
      <c r="H2283">
        <v>1204</v>
      </c>
      <c r="I2283">
        <v>182764</v>
      </c>
      <c r="J2283" t="s">
        <v>3229</v>
      </c>
      <c r="K2283" s="38">
        <v>45446</v>
      </c>
      <c r="L2283" s="38">
        <v>45446</v>
      </c>
      <c r="M2283" t="s">
        <v>3226</v>
      </c>
      <c r="N2283" t="s">
        <v>3691</v>
      </c>
      <c r="O2283">
        <v>-3021</v>
      </c>
      <c r="P2283" t="e">
        <f>VLOOKUP(I2283,Sheet3!$E$2:$E$16,1,0)</f>
        <v>#N/A</v>
      </c>
      <c r="Q2283" t="s">
        <v>36</v>
      </c>
      <c r="R2283">
        <v>1.39</v>
      </c>
      <c r="S2283">
        <v>-3021</v>
      </c>
      <c r="U2283">
        <v>-4199.1899999999996</v>
      </c>
      <c r="V2283">
        <v>14551277</v>
      </c>
      <c r="X2283" t="s">
        <v>36</v>
      </c>
      <c r="Y2283" t="s">
        <v>3204</v>
      </c>
      <c r="Z2283" t="e">
        <f>VLOOKUP(N2283,Sheet3!J:J,1,0)</f>
        <v>#N/A</v>
      </c>
      <c r="AA2283" t="e">
        <f>VLOOKUP(I2283,Sheet3!$E$2:$E$8,1,0)</f>
        <v>#N/A</v>
      </c>
    </row>
    <row r="2284" spans="1:27" hidden="1" x14ac:dyDescent="0.25">
      <c r="A2284">
        <v>290059</v>
      </c>
      <c r="B2284">
        <v>290059</v>
      </c>
      <c r="H2284">
        <v>1204</v>
      </c>
      <c r="M2284" t="s">
        <v>3226</v>
      </c>
      <c r="N2284" t="s">
        <v>3691</v>
      </c>
      <c r="R2284" t="s">
        <v>3225</v>
      </c>
      <c r="S2284">
        <v>31.4</v>
      </c>
      <c r="U2284">
        <v>43.65</v>
      </c>
      <c r="X2284" t="s">
        <v>36</v>
      </c>
      <c r="Z2284" t="e">
        <f>VLOOKUP(N2284,Sheet3!J:J,1,0)</f>
        <v>#N/A</v>
      </c>
      <c r="AA2284" t="e">
        <f>VLOOKUP(I2284,Sheet3!$E$2:$E$8,1,0)</f>
        <v>#N/A</v>
      </c>
    </row>
    <row r="2285" spans="1:27" hidden="1" x14ac:dyDescent="0.25">
      <c r="A2285">
        <v>290059</v>
      </c>
      <c r="B2285" t="s">
        <v>3168</v>
      </c>
      <c r="E2285" t="s">
        <v>3200</v>
      </c>
      <c r="H2285">
        <v>1204</v>
      </c>
      <c r="I2285">
        <v>24003933</v>
      </c>
      <c r="J2285" t="s">
        <v>3224</v>
      </c>
      <c r="K2285" s="38">
        <v>45428</v>
      </c>
      <c r="L2285" s="38">
        <v>45428</v>
      </c>
      <c r="M2285" t="s">
        <v>3226</v>
      </c>
      <c r="N2285" t="s">
        <v>3692</v>
      </c>
      <c r="R2285">
        <v>0</v>
      </c>
      <c r="V2285">
        <v>14531438</v>
      </c>
      <c r="X2285" t="s">
        <v>36</v>
      </c>
      <c r="Y2285" t="s">
        <v>3204</v>
      </c>
      <c r="Z2285" t="e">
        <f>VLOOKUP(N2285,Sheet3!J:J,1,0)</f>
        <v>#N/A</v>
      </c>
      <c r="AA2285" t="e">
        <f>VLOOKUP(I2285,Sheet3!$E$2:$E$8,1,0)</f>
        <v>#N/A</v>
      </c>
    </row>
    <row r="2286" spans="1:27" hidden="1" x14ac:dyDescent="0.25">
      <c r="A2286">
        <v>290059</v>
      </c>
      <c r="B2286" t="s">
        <v>3168</v>
      </c>
      <c r="E2286" t="s">
        <v>3200</v>
      </c>
      <c r="H2286">
        <v>1204</v>
      </c>
      <c r="I2286">
        <v>24003933</v>
      </c>
      <c r="J2286" t="s">
        <v>3228</v>
      </c>
      <c r="K2286" s="38">
        <v>45428</v>
      </c>
      <c r="L2286" s="38">
        <v>45428</v>
      </c>
      <c r="M2286" t="s">
        <v>3226</v>
      </c>
      <c r="N2286" t="s">
        <v>3692</v>
      </c>
      <c r="O2286">
        <v>4912</v>
      </c>
      <c r="Q2286" t="s">
        <v>36</v>
      </c>
      <c r="R2286">
        <v>1.39</v>
      </c>
      <c r="S2286">
        <v>4912</v>
      </c>
      <c r="U2286">
        <v>6827.68</v>
      </c>
      <c r="V2286">
        <v>14531439</v>
      </c>
      <c r="X2286" t="s">
        <v>36</v>
      </c>
      <c r="Y2286" t="s">
        <v>3204</v>
      </c>
      <c r="Z2286" t="e">
        <f>VLOOKUP(N2286,Sheet3!J:J,1,0)</f>
        <v>#N/A</v>
      </c>
      <c r="AA2286" t="e">
        <f>VLOOKUP(I2286,Sheet3!$E$2:$E$8,1,0)</f>
        <v>#N/A</v>
      </c>
    </row>
    <row r="2287" spans="1:27" hidden="1" x14ac:dyDescent="0.25">
      <c r="A2287">
        <v>290059</v>
      </c>
      <c r="B2287" t="s">
        <v>3168</v>
      </c>
      <c r="E2287" t="s">
        <v>3200</v>
      </c>
      <c r="H2287">
        <v>1204</v>
      </c>
      <c r="I2287">
        <v>182766</v>
      </c>
      <c r="J2287" t="s">
        <v>3229</v>
      </c>
      <c r="K2287" s="38">
        <v>45446</v>
      </c>
      <c r="L2287" s="38">
        <v>45446</v>
      </c>
      <c r="M2287" t="s">
        <v>3226</v>
      </c>
      <c r="N2287" t="s">
        <v>3692</v>
      </c>
      <c r="O2287">
        <v>-4912</v>
      </c>
      <c r="P2287" t="e">
        <f>VLOOKUP(I2287,Sheet3!$E$2:$E$16,1,0)</f>
        <v>#N/A</v>
      </c>
      <c r="Q2287" t="s">
        <v>36</v>
      </c>
      <c r="R2287">
        <v>1.39</v>
      </c>
      <c r="S2287">
        <v>-4912</v>
      </c>
      <c r="U2287">
        <v>-6827.68</v>
      </c>
      <c r="V2287">
        <v>14551165</v>
      </c>
      <c r="X2287" t="s">
        <v>36</v>
      </c>
      <c r="Y2287" t="s">
        <v>3204</v>
      </c>
      <c r="Z2287" t="e">
        <f>VLOOKUP(N2287,Sheet3!J:J,1,0)</f>
        <v>#N/A</v>
      </c>
      <c r="AA2287" t="e">
        <f>VLOOKUP(I2287,Sheet3!$E$2:$E$8,1,0)</f>
        <v>#N/A</v>
      </c>
    </row>
    <row r="2288" spans="1:27" hidden="1" x14ac:dyDescent="0.25">
      <c r="A2288">
        <v>290059</v>
      </c>
      <c r="B2288">
        <v>290059</v>
      </c>
      <c r="H2288">
        <v>1204</v>
      </c>
      <c r="M2288" t="s">
        <v>3226</v>
      </c>
      <c r="N2288" t="s">
        <v>3692</v>
      </c>
      <c r="R2288" t="s">
        <v>3225</v>
      </c>
      <c r="X2288" t="s">
        <v>36</v>
      </c>
      <c r="Z2288" t="e">
        <f>VLOOKUP(N2288,Sheet3!J:J,1,0)</f>
        <v>#N/A</v>
      </c>
      <c r="AA2288" t="e">
        <f>VLOOKUP(I2288,Sheet3!$E$2:$E$8,1,0)</f>
        <v>#N/A</v>
      </c>
    </row>
    <row r="2289" spans="1:27" hidden="1" x14ac:dyDescent="0.25">
      <c r="A2289">
        <v>290059</v>
      </c>
      <c r="B2289" t="s">
        <v>3168</v>
      </c>
      <c r="E2289" t="s">
        <v>3200</v>
      </c>
      <c r="H2289">
        <v>1204</v>
      </c>
      <c r="I2289">
        <v>24003933</v>
      </c>
      <c r="J2289" t="s">
        <v>3224</v>
      </c>
      <c r="K2289" s="38">
        <v>45428</v>
      </c>
      <c r="L2289" s="38">
        <v>45428</v>
      </c>
      <c r="M2289" t="s">
        <v>3226</v>
      </c>
      <c r="N2289" t="s">
        <v>3693</v>
      </c>
      <c r="R2289">
        <v>0</v>
      </c>
      <c r="V2289">
        <v>14531440</v>
      </c>
      <c r="X2289" t="s">
        <v>36</v>
      </c>
      <c r="Y2289" t="s">
        <v>3204</v>
      </c>
      <c r="Z2289" t="e">
        <f>VLOOKUP(N2289,Sheet3!J:J,1,0)</f>
        <v>#N/A</v>
      </c>
      <c r="AA2289" t="e">
        <f>VLOOKUP(I2289,Sheet3!$E$2:$E$8,1,0)</f>
        <v>#N/A</v>
      </c>
    </row>
    <row r="2290" spans="1:27" hidden="1" x14ac:dyDescent="0.25">
      <c r="A2290">
        <v>290059</v>
      </c>
      <c r="B2290" t="s">
        <v>3168</v>
      </c>
      <c r="E2290" t="s">
        <v>3200</v>
      </c>
      <c r="H2290">
        <v>1204</v>
      </c>
      <c r="I2290">
        <v>24003933</v>
      </c>
      <c r="J2290" t="s">
        <v>3228</v>
      </c>
      <c r="K2290" s="38">
        <v>45428</v>
      </c>
      <c r="L2290" s="38">
        <v>45428</v>
      </c>
      <c r="M2290" t="s">
        <v>3226</v>
      </c>
      <c r="N2290" t="s">
        <v>3693</v>
      </c>
      <c r="O2290">
        <v>1620</v>
      </c>
      <c r="Q2290" t="s">
        <v>36</v>
      </c>
      <c r="R2290">
        <v>1.39</v>
      </c>
      <c r="S2290">
        <v>1620</v>
      </c>
      <c r="U2290">
        <v>2251.8000000000002</v>
      </c>
      <c r="V2290">
        <v>14531441</v>
      </c>
      <c r="X2290" t="s">
        <v>36</v>
      </c>
      <c r="Y2290" t="s">
        <v>3204</v>
      </c>
      <c r="Z2290" t="e">
        <f>VLOOKUP(N2290,Sheet3!J:J,1,0)</f>
        <v>#N/A</v>
      </c>
      <c r="AA2290" t="e">
        <f>VLOOKUP(I2290,Sheet3!$E$2:$E$8,1,0)</f>
        <v>#N/A</v>
      </c>
    </row>
    <row r="2291" spans="1:27" hidden="1" x14ac:dyDescent="0.25">
      <c r="A2291">
        <v>290059</v>
      </c>
      <c r="B2291" t="s">
        <v>3168</v>
      </c>
      <c r="E2291" t="s">
        <v>3200</v>
      </c>
      <c r="H2291">
        <v>1204</v>
      </c>
      <c r="I2291">
        <v>24003933</v>
      </c>
      <c r="J2291" t="s">
        <v>3228</v>
      </c>
      <c r="K2291" s="38">
        <v>45428</v>
      </c>
      <c r="L2291" s="38">
        <v>45428</v>
      </c>
      <c r="M2291" t="s">
        <v>3226</v>
      </c>
      <c r="N2291" t="s">
        <v>3693</v>
      </c>
      <c r="O2291">
        <v>1620</v>
      </c>
      <c r="Q2291" t="s">
        <v>36</v>
      </c>
      <c r="R2291">
        <v>1.39</v>
      </c>
      <c r="S2291">
        <v>1620</v>
      </c>
      <c r="U2291">
        <v>2251.8000000000002</v>
      </c>
      <c r="V2291">
        <v>14531444</v>
      </c>
      <c r="X2291" t="s">
        <v>36</v>
      </c>
      <c r="Y2291" t="s">
        <v>3204</v>
      </c>
      <c r="Z2291" t="e">
        <f>VLOOKUP(N2291,Sheet3!J:J,1,0)</f>
        <v>#N/A</v>
      </c>
      <c r="AA2291" t="e">
        <f>VLOOKUP(I2291,Sheet3!$E$2:$E$8,1,0)</f>
        <v>#N/A</v>
      </c>
    </row>
    <row r="2292" spans="1:27" hidden="1" x14ac:dyDescent="0.25">
      <c r="A2292">
        <v>290059</v>
      </c>
      <c r="B2292" t="s">
        <v>3168</v>
      </c>
      <c r="E2292" t="s">
        <v>3200</v>
      </c>
      <c r="H2292">
        <v>1204</v>
      </c>
      <c r="I2292">
        <v>182767</v>
      </c>
      <c r="J2292" t="s">
        <v>3229</v>
      </c>
      <c r="K2292" s="38">
        <v>45446</v>
      </c>
      <c r="L2292" s="38">
        <v>45446</v>
      </c>
      <c r="M2292" t="s">
        <v>3226</v>
      </c>
      <c r="N2292" t="s">
        <v>3693</v>
      </c>
      <c r="O2292">
        <v>-3240</v>
      </c>
      <c r="P2292" t="e">
        <f>VLOOKUP(I2292,Sheet3!$E$2:$E$16,1,0)</f>
        <v>#N/A</v>
      </c>
      <c r="Q2292" t="s">
        <v>36</v>
      </c>
      <c r="R2292">
        <v>1.39</v>
      </c>
      <c r="S2292">
        <v>-3240</v>
      </c>
      <c r="U2292">
        <v>-4503.6000000000004</v>
      </c>
      <c r="V2292">
        <v>14551168</v>
      </c>
      <c r="X2292" t="s">
        <v>36</v>
      </c>
      <c r="Y2292" t="s">
        <v>3204</v>
      </c>
      <c r="Z2292" t="e">
        <f>VLOOKUP(N2292,Sheet3!J:J,1,0)</f>
        <v>#N/A</v>
      </c>
      <c r="AA2292" t="e">
        <f>VLOOKUP(I2292,Sheet3!$E$2:$E$8,1,0)</f>
        <v>#N/A</v>
      </c>
    </row>
    <row r="2293" spans="1:27" hidden="1" x14ac:dyDescent="0.25">
      <c r="A2293">
        <v>290059</v>
      </c>
      <c r="B2293">
        <v>290059</v>
      </c>
      <c r="H2293">
        <v>1204</v>
      </c>
      <c r="M2293" t="s">
        <v>3226</v>
      </c>
      <c r="N2293" t="s">
        <v>3693</v>
      </c>
      <c r="R2293" t="s">
        <v>3225</v>
      </c>
      <c r="X2293" t="s">
        <v>36</v>
      </c>
      <c r="Z2293" t="e">
        <f>VLOOKUP(N2293,Sheet3!J:J,1,0)</f>
        <v>#N/A</v>
      </c>
      <c r="AA2293" t="e">
        <f>VLOOKUP(I2293,Sheet3!$E$2:$E$8,1,0)</f>
        <v>#N/A</v>
      </c>
    </row>
    <row r="2294" spans="1:27" hidden="1" x14ac:dyDescent="0.25">
      <c r="A2294">
        <v>290059</v>
      </c>
      <c r="B2294" t="s">
        <v>3168</v>
      </c>
      <c r="E2294" t="s">
        <v>3200</v>
      </c>
      <c r="H2294">
        <v>1204</v>
      </c>
      <c r="I2294">
        <v>24003933</v>
      </c>
      <c r="J2294" t="s">
        <v>3224</v>
      </c>
      <c r="K2294" s="38">
        <v>45428</v>
      </c>
      <c r="L2294" s="38">
        <v>45428</v>
      </c>
      <c r="M2294" t="s">
        <v>3226</v>
      </c>
      <c r="N2294" t="s">
        <v>3694</v>
      </c>
      <c r="R2294">
        <v>0</v>
      </c>
      <c r="V2294">
        <v>14531453</v>
      </c>
      <c r="X2294" t="s">
        <v>36</v>
      </c>
      <c r="Y2294" t="s">
        <v>3204</v>
      </c>
      <c r="Z2294" t="e">
        <f>VLOOKUP(N2294,Sheet3!J:J,1,0)</f>
        <v>#N/A</v>
      </c>
      <c r="AA2294" t="e">
        <f>VLOOKUP(I2294,Sheet3!$E$2:$E$8,1,0)</f>
        <v>#N/A</v>
      </c>
    </row>
    <row r="2295" spans="1:27" hidden="1" x14ac:dyDescent="0.25">
      <c r="A2295">
        <v>290059</v>
      </c>
      <c r="B2295" t="s">
        <v>3168</v>
      </c>
      <c r="E2295" t="s">
        <v>3200</v>
      </c>
      <c r="H2295">
        <v>1204</v>
      </c>
      <c r="I2295">
        <v>24003933</v>
      </c>
      <c r="J2295" t="s">
        <v>3228</v>
      </c>
      <c r="K2295" s="38">
        <v>45428</v>
      </c>
      <c r="L2295" s="38">
        <v>45428</v>
      </c>
      <c r="M2295" t="s">
        <v>3226</v>
      </c>
      <c r="N2295" t="s">
        <v>3694</v>
      </c>
      <c r="O2295">
        <v>4912</v>
      </c>
      <c r="Q2295" t="s">
        <v>36</v>
      </c>
      <c r="R2295">
        <v>1.39</v>
      </c>
      <c r="S2295">
        <v>4912</v>
      </c>
      <c r="U2295">
        <v>6827.68</v>
      </c>
      <c r="V2295">
        <v>14531454</v>
      </c>
      <c r="X2295" t="s">
        <v>36</v>
      </c>
      <c r="Y2295" t="s">
        <v>3204</v>
      </c>
      <c r="Z2295" t="e">
        <f>VLOOKUP(N2295,Sheet3!J:J,1,0)</f>
        <v>#N/A</v>
      </c>
      <c r="AA2295" t="e">
        <f>VLOOKUP(I2295,Sheet3!$E$2:$E$8,1,0)</f>
        <v>#N/A</v>
      </c>
    </row>
    <row r="2296" spans="1:27" hidden="1" x14ac:dyDescent="0.25">
      <c r="A2296">
        <v>290059</v>
      </c>
      <c r="B2296" t="s">
        <v>3168</v>
      </c>
      <c r="E2296" t="s">
        <v>3200</v>
      </c>
      <c r="H2296">
        <v>1204</v>
      </c>
      <c r="I2296">
        <v>24003933</v>
      </c>
      <c r="J2296" t="s">
        <v>3228</v>
      </c>
      <c r="K2296" s="38">
        <v>45428</v>
      </c>
      <c r="L2296" s="38">
        <v>45428</v>
      </c>
      <c r="M2296" t="s">
        <v>3226</v>
      </c>
      <c r="N2296" t="s">
        <v>3694</v>
      </c>
      <c r="O2296">
        <v>135.6</v>
      </c>
      <c r="Q2296" t="s">
        <v>36</v>
      </c>
      <c r="R2296">
        <v>1.39</v>
      </c>
      <c r="S2296">
        <v>135.6</v>
      </c>
      <c r="U2296">
        <v>188.48</v>
      </c>
      <c r="V2296">
        <v>14531455</v>
      </c>
      <c r="X2296" t="s">
        <v>36</v>
      </c>
      <c r="Y2296" t="s">
        <v>3204</v>
      </c>
      <c r="Z2296" t="e">
        <f>VLOOKUP(N2296,Sheet3!J:J,1,0)</f>
        <v>#N/A</v>
      </c>
      <c r="AA2296" t="e">
        <f>VLOOKUP(I2296,Sheet3!$E$2:$E$8,1,0)</f>
        <v>#N/A</v>
      </c>
    </row>
    <row r="2297" spans="1:27" hidden="1" x14ac:dyDescent="0.25">
      <c r="A2297">
        <v>290059</v>
      </c>
      <c r="B2297" t="s">
        <v>3168</v>
      </c>
      <c r="E2297" t="s">
        <v>3200</v>
      </c>
      <c r="H2297">
        <v>1204</v>
      </c>
      <c r="I2297">
        <v>182769</v>
      </c>
      <c r="J2297" t="s">
        <v>3229</v>
      </c>
      <c r="K2297" s="38">
        <v>45446</v>
      </c>
      <c r="L2297" s="38">
        <v>45446</v>
      </c>
      <c r="M2297" t="s">
        <v>3226</v>
      </c>
      <c r="N2297" t="s">
        <v>3694</v>
      </c>
      <c r="O2297">
        <v>-4916</v>
      </c>
      <c r="P2297" t="e">
        <f>VLOOKUP(I2297,Sheet3!$E$2:$E$16,1,0)</f>
        <v>#N/A</v>
      </c>
      <c r="Q2297" t="s">
        <v>36</v>
      </c>
      <c r="R2297">
        <v>1.39</v>
      </c>
      <c r="S2297">
        <v>-4916</v>
      </c>
      <c r="U2297">
        <v>-6833.24</v>
      </c>
      <c r="V2297">
        <v>14551238</v>
      </c>
      <c r="X2297" t="s">
        <v>36</v>
      </c>
      <c r="Y2297" t="s">
        <v>3204</v>
      </c>
      <c r="Z2297" t="e">
        <f>VLOOKUP(N2297,Sheet3!J:J,1,0)</f>
        <v>#N/A</v>
      </c>
      <c r="AA2297" t="e">
        <f>VLOOKUP(I2297,Sheet3!$E$2:$E$8,1,0)</f>
        <v>#N/A</v>
      </c>
    </row>
    <row r="2298" spans="1:27" hidden="1" x14ac:dyDescent="0.25">
      <c r="A2298">
        <v>290059</v>
      </c>
      <c r="B2298" t="s">
        <v>3168</v>
      </c>
      <c r="E2298" t="s">
        <v>3200</v>
      </c>
      <c r="H2298">
        <v>1204</v>
      </c>
      <c r="I2298">
        <v>182763</v>
      </c>
      <c r="J2298" t="s">
        <v>3229</v>
      </c>
      <c r="K2298" s="38">
        <v>45446</v>
      </c>
      <c r="L2298" s="38">
        <v>45446</v>
      </c>
      <c r="M2298" t="s">
        <v>3226</v>
      </c>
      <c r="N2298" t="s">
        <v>3694</v>
      </c>
      <c r="O2298">
        <v>-115</v>
      </c>
      <c r="P2298" t="e">
        <f>VLOOKUP(I2298,Sheet3!$E$2:$E$16,1,0)</f>
        <v>#N/A</v>
      </c>
      <c r="Q2298" t="s">
        <v>36</v>
      </c>
      <c r="R2298">
        <v>1.39</v>
      </c>
      <c r="S2298">
        <v>-115</v>
      </c>
      <c r="U2298">
        <v>-159.85</v>
      </c>
      <c r="V2298">
        <v>14550472</v>
      </c>
      <c r="X2298" t="s">
        <v>36</v>
      </c>
      <c r="Y2298" t="s">
        <v>3204</v>
      </c>
      <c r="Z2298" t="e">
        <f>VLOOKUP(N2298,Sheet3!J:J,1,0)</f>
        <v>#N/A</v>
      </c>
      <c r="AA2298" t="e">
        <f>VLOOKUP(I2298,Sheet3!$E$2:$E$8,1,0)</f>
        <v>#N/A</v>
      </c>
    </row>
    <row r="2299" spans="1:27" hidden="1" x14ac:dyDescent="0.25">
      <c r="A2299">
        <v>290059</v>
      </c>
      <c r="B2299">
        <v>290059</v>
      </c>
      <c r="H2299">
        <v>1204</v>
      </c>
      <c r="M2299" t="s">
        <v>3226</v>
      </c>
      <c r="N2299" t="s">
        <v>3694</v>
      </c>
      <c r="R2299" t="s">
        <v>3225</v>
      </c>
      <c r="S2299">
        <v>16.600000000000001</v>
      </c>
      <c r="U2299">
        <v>23.07</v>
      </c>
      <c r="X2299" t="s">
        <v>36</v>
      </c>
      <c r="Z2299" t="e">
        <f>VLOOKUP(N2299,Sheet3!J:J,1,0)</f>
        <v>#N/A</v>
      </c>
      <c r="AA2299" t="e">
        <f>VLOOKUP(I2299,Sheet3!$E$2:$E$8,1,0)</f>
        <v>#N/A</v>
      </c>
    </row>
    <row r="2300" spans="1:27" hidden="1" x14ac:dyDescent="0.25">
      <c r="A2300">
        <v>290059</v>
      </c>
      <c r="B2300" t="s">
        <v>3168</v>
      </c>
      <c r="E2300" t="s">
        <v>3200</v>
      </c>
      <c r="H2300">
        <v>1204</v>
      </c>
      <c r="I2300">
        <v>24003939</v>
      </c>
      <c r="J2300" t="s">
        <v>3224</v>
      </c>
      <c r="K2300" s="38">
        <v>45428</v>
      </c>
      <c r="L2300" s="38">
        <v>45428</v>
      </c>
      <c r="M2300" t="s">
        <v>3226</v>
      </c>
      <c r="N2300" t="s">
        <v>3695</v>
      </c>
      <c r="R2300">
        <v>0</v>
      </c>
      <c r="V2300">
        <v>14531673</v>
      </c>
      <c r="X2300" t="s">
        <v>36</v>
      </c>
      <c r="Y2300" t="s">
        <v>3204</v>
      </c>
      <c r="Z2300" t="e">
        <f>VLOOKUP(N2300,Sheet3!J:J,1,0)</f>
        <v>#N/A</v>
      </c>
      <c r="AA2300" t="e">
        <f>VLOOKUP(I2300,Sheet3!$E$2:$E$8,1,0)</f>
        <v>#N/A</v>
      </c>
    </row>
    <row r="2301" spans="1:27" hidden="1" x14ac:dyDescent="0.25">
      <c r="A2301">
        <v>290059</v>
      </c>
      <c r="B2301" t="s">
        <v>3168</v>
      </c>
      <c r="E2301" t="s">
        <v>3200</v>
      </c>
      <c r="H2301">
        <v>1204</v>
      </c>
      <c r="I2301">
        <v>24003939</v>
      </c>
      <c r="J2301" t="s">
        <v>3228</v>
      </c>
      <c r="K2301" s="38">
        <v>45428</v>
      </c>
      <c r="L2301" s="38">
        <v>45428</v>
      </c>
      <c r="M2301" t="s">
        <v>3226</v>
      </c>
      <c r="N2301" t="s">
        <v>3695</v>
      </c>
      <c r="O2301">
        <v>7374</v>
      </c>
      <c r="Q2301" t="s">
        <v>36</v>
      </c>
      <c r="R2301">
        <v>1.39</v>
      </c>
      <c r="S2301">
        <v>7374</v>
      </c>
      <c r="U2301">
        <v>10249.86</v>
      </c>
      <c r="V2301">
        <v>14531674</v>
      </c>
      <c r="X2301" t="s">
        <v>36</v>
      </c>
      <c r="Y2301" t="s">
        <v>3204</v>
      </c>
      <c r="Z2301" t="e">
        <f>VLOOKUP(N2301,Sheet3!J:J,1,0)</f>
        <v>#N/A</v>
      </c>
      <c r="AA2301" t="e">
        <f>VLOOKUP(I2301,Sheet3!$E$2:$E$8,1,0)</f>
        <v>#N/A</v>
      </c>
    </row>
    <row r="2302" spans="1:27" hidden="1" x14ac:dyDescent="0.25">
      <c r="A2302">
        <v>290059</v>
      </c>
      <c r="B2302" t="s">
        <v>3168</v>
      </c>
      <c r="E2302" t="s">
        <v>3200</v>
      </c>
      <c r="H2302">
        <v>1204</v>
      </c>
      <c r="I2302">
        <v>182777</v>
      </c>
      <c r="J2302" t="s">
        <v>3229</v>
      </c>
      <c r="K2302" s="38">
        <v>45449</v>
      </c>
      <c r="L2302" s="38">
        <v>45449</v>
      </c>
      <c r="M2302" t="s">
        <v>3226</v>
      </c>
      <c r="N2302" t="s">
        <v>3695</v>
      </c>
      <c r="O2302">
        <v>-7374</v>
      </c>
      <c r="P2302" t="e">
        <f>VLOOKUP(I2302,Sheet3!$E$2:$E$16,1,0)</f>
        <v>#N/A</v>
      </c>
      <c r="Q2302" t="s">
        <v>36</v>
      </c>
      <c r="R2302">
        <v>1.39</v>
      </c>
      <c r="S2302">
        <v>-7374</v>
      </c>
      <c r="U2302">
        <v>-10249.86</v>
      </c>
      <c r="V2302">
        <v>14557910</v>
      </c>
      <c r="X2302" t="s">
        <v>36</v>
      </c>
      <c r="Y2302" t="s">
        <v>3204</v>
      </c>
      <c r="Z2302" t="e">
        <f>VLOOKUP(N2302,Sheet3!J:J,1,0)</f>
        <v>#N/A</v>
      </c>
      <c r="AA2302" t="e">
        <f>VLOOKUP(I2302,Sheet3!$E$2:$E$8,1,0)</f>
        <v>#N/A</v>
      </c>
    </row>
    <row r="2303" spans="1:27" hidden="1" x14ac:dyDescent="0.25">
      <c r="A2303">
        <v>290059</v>
      </c>
      <c r="B2303">
        <v>290059</v>
      </c>
      <c r="H2303">
        <v>1204</v>
      </c>
      <c r="M2303" t="s">
        <v>3226</v>
      </c>
      <c r="N2303" t="s">
        <v>3695</v>
      </c>
      <c r="R2303" t="s">
        <v>3225</v>
      </c>
      <c r="X2303" t="s">
        <v>36</v>
      </c>
      <c r="Z2303" t="e">
        <f>VLOOKUP(N2303,Sheet3!J:J,1,0)</f>
        <v>#N/A</v>
      </c>
      <c r="AA2303" t="e">
        <f>VLOOKUP(I2303,Sheet3!$E$2:$E$8,1,0)</f>
        <v>#N/A</v>
      </c>
    </row>
    <row r="2304" spans="1:27" hidden="1" x14ac:dyDescent="0.25">
      <c r="A2304">
        <v>290059</v>
      </c>
      <c r="B2304" t="s">
        <v>3168</v>
      </c>
      <c r="E2304" t="s">
        <v>3200</v>
      </c>
      <c r="H2304">
        <v>1204</v>
      </c>
      <c r="I2304">
        <v>24003939</v>
      </c>
      <c r="J2304" t="s">
        <v>3224</v>
      </c>
      <c r="K2304" s="38">
        <v>45428</v>
      </c>
      <c r="L2304" s="38">
        <v>45428</v>
      </c>
      <c r="M2304" t="s">
        <v>3226</v>
      </c>
      <c r="N2304" t="s">
        <v>3696</v>
      </c>
      <c r="R2304">
        <v>0</v>
      </c>
      <c r="V2304">
        <v>14531675</v>
      </c>
      <c r="X2304" t="s">
        <v>36</v>
      </c>
      <c r="Y2304" t="s">
        <v>3204</v>
      </c>
      <c r="Z2304" t="e">
        <f>VLOOKUP(N2304,Sheet3!J:J,1,0)</f>
        <v>#N/A</v>
      </c>
      <c r="AA2304" t="e">
        <f>VLOOKUP(I2304,Sheet3!$E$2:$E$8,1,0)</f>
        <v>#N/A</v>
      </c>
    </row>
    <row r="2305" spans="1:27" hidden="1" x14ac:dyDescent="0.25">
      <c r="A2305">
        <v>290059</v>
      </c>
      <c r="B2305" t="s">
        <v>3168</v>
      </c>
      <c r="E2305" t="s">
        <v>3200</v>
      </c>
      <c r="H2305">
        <v>1204</v>
      </c>
      <c r="I2305">
        <v>24003939</v>
      </c>
      <c r="J2305" t="s">
        <v>3228</v>
      </c>
      <c r="K2305" s="38">
        <v>45428</v>
      </c>
      <c r="L2305" s="38">
        <v>45428</v>
      </c>
      <c r="M2305" t="s">
        <v>3226</v>
      </c>
      <c r="N2305" t="s">
        <v>3696</v>
      </c>
      <c r="O2305">
        <v>225</v>
      </c>
      <c r="Q2305" t="s">
        <v>36</v>
      </c>
      <c r="R2305">
        <v>1.39</v>
      </c>
      <c r="S2305">
        <v>225</v>
      </c>
      <c r="U2305">
        <v>312.75</v>
      </c>
      <c r="V2305">
        <v>14531676</v>
      </c>
      <c r="X2305" t="s">
        <v>36</v>
      </c>
      <c r="Y2305" t="s">
        <v>3204</v>
      </c>
      <c r="Z2305" t="e">
        <f>VLOOKUP(N2305,Sheet3!J:J,1,0)</f>
        <v>#N/A</v>
      </c>
      <c r="AA2305" t="e">
        <f>VLOOKUP(I2305,Sheet3!$E$2:$E$8,1,0)</f>
        <v>#N/A</v>
      </c>
    </row>
    <row r="2306" spans="1:27" hidden="1" x14ac:dyDescent="0.25">
      <c r="A2306">
        <v>290059</v>
      </c>
      <c r="B2306" t="s">
        <v>3168</v>
      </c>
      <c r="E2306" t="s">
        <v>3200</v>
      </c>
      <c r="H2306">
        <v>1204</v>
      </c>
      <c r="I2306">
        <v>182778</v>
      </c>
      <c r="J2306" t="s">
        <v>3229</v>
      </c>
      <c r="K2306" s="38">
        <v>45449</v>
      </c>
      <c r="L2306" s="38">
        <v>45449</v>
      </c>
      <c r="M2306" t="s">
        <v>3226</v>
      </c>
      <c r="N2306" t="s">
        <v>3696</v>
      </c>
      <c r="O2306">
        <v>-225</v>
      </c>
      <c r="P2306" t="e">
        <f>VLOOKUP(I2306,Sheet3!$E$2:$E$16,1,0)</f>
        <v>#N/A</v>
      </c>
      <c r="Q2306" t="s">
        <v>36</v>
      </c>
      <c r="R2306">
        <v>1.39</v>
      </c>
      <c r="S2306">
        <v>-225</v>
      </c>
      <c r="U2306">
        <v>-312.75</v>
      </c>
      <c r="V2306">
        <v>14557915</v>
      </c>
      <c r="X2306" t="s">
        <v>36</v>
      </c>
      <c r="Y2306" t="s">
        <v>3204</v>
      </c>
      <c r="Z2306" t="e">
        <f>VLOOKUP(N2306,Sheet3!J:J,1,0)</f>
        <v>#N/A</v>
      </c>
      <c r="AA2306" t="e">
        <f>VLOOKUP(I2306,Sheet3!$E$2:$E$8,1,0)</f>
        <v>#N/A</v>
      </c>
    </row>
    <row r="2307" spans="1:27" hidden="1" x14ac:dyDescent="0.25">
      <c r="A2307">
        <v>290059</v>
      </c>
      <c r="B2307">
        <v>290059</v>
      </c>
      <c r="H2307">
        <v>1204</v>
      </c>
      <c r="M2307" t="s">
        <v>3226</v>
      </c>
      <c r="N2307" t="s">
        <v>3696</v>
      </c>
      <c r="R2307" t="s">
        <v>3225</v>
      </c>
      <c r="X2307" t="s">
        <v>36</v>
      </c>
      <c r="Z2307" t="e">
        <f>VLOOKUP(N2307,Sheet3!J:J,1,0)</f>
        <v>#N/A</v>
      </c>
      <c r="AA2307" t="e">
        <f>VLOOKUP(I2307,Sheet3!$E$2:$E$8,1,0)</f>
        <v>#N/A</v>
      </c>
    </row>
    <row r="2308" spans="1:27" hidden="1" x14ac:dyDescent="0.25">
      <c r="A2308">
        <v>290059</v>
      </c>
      <c r="B2308" t="s">
        <v>3168</v>
      </c>
      <c r="E2308" t="s">
        <v>3200</v>
      </c>
      <c r="H2308">
        <v>1204</v>
      </c>
      <c r="I2308">
        <v>24003939</v>
      </c>
      <c r="J2308" t="s">
        <v>3224</v>
      </c>
      <c r="K2308" s="38">
        <v>45428</v>
      </c>
      <c r="L2308" s="38">
        <v>45428</v>
      </c>
      <c r="M2308" t="s">
        <v>3226</v>
      </c>
      <c r="N2308" t="s">
        <v>3697</v>
      </c>
      <c r="R2308">
        <v>0</v>
      </c>
      <c r="V2308">
        <v>14531677</v>
      </c>
      <c r="X2308" t="s">
        <v>36</v>
      </c>
      <c r="Y2308" t="s">
        <v>3204</v>
      </c>
      <c r="Z2308" t="e">
        <f>VLOOKUP(N2308,Sheet3!J:J,1,0)</f>
        <v>#N/A</v>
      </c>
      <c r="AA2308" t="e">
        <f>VLOOKUP(I2308,Sheet3!$E$2:$E$8,1,0)</f>
        <v>#N/A</v>
      </c>
    </row>
    <row r="2309" spans="1:27" hidden="1" x14ac:dyDescent="0.25">
      <c r="A2309">
        <v>290059</v>
      </c>
      <c r="B2309" t="s">
        <v>3168</v>
      </c>
      <c r="E2309" t="s">
        <v>3200</v>
      </c>
      <c r="H2309">
        <v>1204</v>
      </c>
      <c r="I2309">
        <v>24003939</v>
      </c>
      <c r="J2309" t="s">
        <v>3228</v>
      </c>
      <c r="K2309" s="38">
        <v>45428</v>
      </c>
      <c r="L2309" s="38">
        <v>45428</v>
      </c>
      <c r="M2309" t="s">
        <v>3226</v>
      </c>
      <c r="N2309" t="s">
        <v>3697</v>
      </c>
      <c r="O2309">
        <v>292</v>
      </c>
      <c r="Q2309" t="s">
        <v>36</v>
      </c>
      <c r="R2309">
        <v>1.39</v>
      </c>
      <c r="S2309">
        <v>292</v>
      </c>
      <c r="U2309">
        <v>405.88</v>
      </c>
      <c r="V2309">
        <v>14531678</v>
      </c>
      <c r="X2309" t="s">
        <v>36</v>
      </c>
      <c r="Y2309" t="s">
        <v>3204</v>
      </c>
      <c r="Z2309" t="e">
        <f>VLOOKUP(N2309,Sheet3!J:J,1,0)</f>
        <v>#N/A</v>
      </c>
      <c r="AA2309" t="e">
        <f>VLOOKUP(I2309,Sheet3!$E$2:$E$8,1,0)</f>
        <v>#N/A</v>
      </c>
    </row>
    <row r="2310" spans="1:27" hidden="1" x14ac:dyDescent="0.25">
      <c r="A2310">
        <v>290059</v>
      </c>
      <c r="B2310" t="s">
        <v>3168</v>
      </c>
      <c r="E2310" t="s">
        <v>3200</v>
      </c>
      <c r="H2310">
        <v>1204</v>
      </c>
      <c r="I2310">
        <v>182779</v>
      </c>
      <c r="J2310" t="s">
        <v>3229</v>
      </c>
      <c r="K2310" s="38">
        <v>45449</v>
      </c>
      <c r="L2310" s="38">
        <v>45449</v>
      </c>
      <c r="M2310" t="s">
        <v>3226</v>
      </c>
      <c r="N2310" t="s">
        <v>3697</v>
      </c>
      <c r="O2310">
        <v>-292</v>
      </c>
      <c r="P2310" t="e">
        <f>VLOOKUP(I2310,Sheet3!$E$2:$E$16,1,0)</f>
        <v>#N/A</v>
      </c>
      <c r="Q2310" t="s">
        <v>36</v>
      </c>
      <c r="R2310">
        <v>1.39</v>
      </c>
      <c r="S2310">
        <v>-292</v>
      </c>
      <c r="U2310">
        <v>-405.88</v>
      </c>
      <c r="V2310">
        <v>14557926</v>
      </c>
      <c r="X2310" t="s">
        <v>36</v>
      </c>
      <c r="Y2310" t="s">
        <v>3204</v>
      </c>
      <c r="Z2310" t="e">
        <f>VLOOKUP(N2310,Sheet3!J:J,1,0)</f>
        <v>#N/A</v>
      </c>
      <c r="AA2310" t="e">
        <f>VLOOKUP(I2310,Sheet3!$E$2:$E$8,1,0)</f>
        <v>#N/A</v>
      </c>
    </row>
    <row r="2311" spans="1:27" hidden="1" x14ac:dyDescent="0.25">
      <c r="A2311">
        <v>290059</v>
      </c>
      <c r="B2311">
        <v>290059</v>
      </c>
      <c r="H2311">
        <v>1204</v>
      </c>
      <c r="M2311" t="s">
        <v>3226</v>
      </c>
      <c r="N2311" t="s">
        <v>3697</v>
      </c>
      <c r="R2311" t="s">
        <v>3225</v>
      </c>
      <c r="X2311" t="s">
        <v>36</v>
      </c>
      <c r="Z2311" t="e">
        <f>VLOOKUP(N2311,Sheet3!J:J,1,0)</f>
        <v>#N/A</v>
      </c>
      <c r="AA2311" t="e">
        <f>VLOOKUP(I2311,Sheet3!$E$2:$E$8,1,0)</f>
        <v>#N/A</v>
      </c>
    </row>
    <row r="2312" spans="1:27" hidden="1" x14ac:dyDescent="0.25">
      <c r="A2312">
        <v>290059</v>
      </c>
      <c r="B2312" t="s">
        <v>3168</v>
      </c>
      <c r="E2312" t="s">
        <v>3200</v>
      </c>
      <c r="H2312">
        <v>1204</v>
      </c>
      <c r="I2312">
        <v>24003939</v>
      </c>
      <c r="J2312" t="s">
        <v>3224</v>
      </c>
      <c r="K2312" s="38">
        <v>45428</v>
      </c>
      <c r="L2312" s="38">
        <v>45428</v>
      </c>
      <c r="M2312" t="s">
        <v>3226</v>
      </c>
      <c r="N2312" t="s">
        <v>3698</v>
      </c>
      <c r="R2312">
        <v>0</v>
      </c>
      <c r="V2312">
        <v>14531681</v>
      </c>
      <c r="X2312" t="s">
        <v>36</v>
      </c>
      <c r="Y2312" t="s">
        <v>3204</v>
      </c>
      <c r="Z2312" t="e">
        <f>VLOOKUP(N2312,Sheet3!J:J,1,0)</f>
        <v>#N/A</v>
      </c>
      <c r="AA2312" t="e">
        <f>VLOOKUP(I2312,Sheet3!$E$2:$E$8,1,0)</f>
        <v>#N/A</v>
      </c>
    </row>
    <row r="2313" spans="1:27" hidden="1" x14ac:dyDescent="0.25">
      <c r="A2313">
        <v>290059</v>
      </c>
      <c r="B2313" t="s">
        <v>3168</v>
      </c>
      <c r="E2313" t="s">
        <v>3200</v>
      </c>
      <c r="H2313">
        <v>1204</v>
      </c>
      <c r="I2313">
        <v>24003939</v>
      </c>
      <c r="J2313" t="s">
        <v>3228</v>
      </c>
      <c r="K2313" s="38">
        <v>45428</v>
      </c>
      <c r="L2313" s="38">
        <v>45428</v>
      </c>
      <c r="M2313" t="s">
        <v>3226</v>
      </c>
      <c r="N2313" t="s">
        <v>3698</v>
      </c>
      <c r="O2313">
        <v>633</v>
      </c>
      <c r="Q2313" t="s">
        <v>36</v>
      </c>
      <c r="R2313">
        <v>1.39</v>
      </c>
      <c r="S2313">
        <v>633</v>
      </c>
      <c r="U2313">
        <v>879.87</v>
      </c>
      <c r="V2313">
        <v>14531682</v>
      </c>
      <c r="X2313" t="s">
        <v>36</v>
      </c>
      <c r="Y2313" t="s">
        <v>3204</v>
      </c>
      <c r="Z2313" t="e">
        <f>VLOOKUP(N2313,Sheet3!J:J,1,0)</f>
        <v>#N/A</v>
      </c>
      <c r="AA2313" t="e">
        <f>VLOOKUP(I2313,Sheet3!$E$2:$E$8,1,0)</f>
        <v>#N/A</v>
      </c>
    </row>
    <row r="2314" spans="1:27" hidden="1" x14ac:dyDescent="0.25">
      <c r="A2314">
        <v>290059</v>
      </c>
      <c r="B2314" t="s">
        <v>3168</v>
      </c>
      <c r="E2314" t="s">
        <v>3200</v>
      </c>
      <c r="H2314">
        <v>1204</v>
      </c>
      <c r="I2314">
        <v>182780</v>
      </c>
      <c r="J2314" t="s">
        <v>3229</v>
      </c>
      <c r="K2314" s="38">
        <v>45446</v>
      </c>
      <c r="L2314" s="38">
        <v>45446</v>
      </c>
      <c r="M2314" t="s">
        <v>3226</v>
      </c>
      <c r="N2314" t="s">
        <v>3698</v>
      </c>
      <c r="O2314">
        <v>-620</v>
      </c>
      <c r="P2314" t="e">
        <f>VLOOKUP(I2314,Sheet3!$E$2:$E$16,1,0)</f>
        <v>#N/A</v>
      </c>
      <c r="Q2314" t="s">
        <v>36</v>
      </c>
      <c r="R2314">
        <v>1.39</v>
      </c>
      <c r="S2314">
        <v>-620</v>
      </c>
      <c r="U2314">
        <v>-861.8</v>
      </c>
      <c r="V2314">
        <v>14551279</v>
      </c>
      <c r="X2314" t="s">
        <v>36</v>
      </c>
      <c r="Y2314" t="s">
        <v>3204</v>
      </c>
      <c r="Z2314" t="e">
        <f>VLOOKUP(N2314,Sheet3!J:J,1,0)</f>
        <v>#N/A</v>
      </c>
      <c r="AA2314" t="e">
        <f>VLOOKUP(I2314,Sheet3!$E$2:$E$8,1,0)</f>
        <v>#N/A</v>
      </c>
    </row>
    <row r="2315" spans="1:27" hidden="1" x14ac:dyDescent="0.25">
      <c r="A2315">
        <v>290059</v>
      </c>
      <c r="B2315">
        <v>290059</v>
      </c>
      <c r="H2315">
        <v>1204</v>
      </c>
      <c r="M2315" t="s">
        <v>3226</v>
      </c>
      <c r="N2315" t="s">
        <v>3698</v>
      </c>
      <c r="R2315" t="s">
        <v>3225</v>
      </c>
      <c r="S2315">
        <v>13</v>
      </c>
      <c r="U2315">
        <v>18.07</v>
      </c>
      <c r="X2315" t="s">
        <v>36</v>
      </c>
      <c r="Z2315" t="e">
        <f>VLOOKUP(N2315,Sheet3!J:J,1,0)</f>
        <v>#N/A</v>
      </c>
      <c r="AA2315" t="e">
        <f>VLOOKUP(I2315,Sheet3!$E$2:$E$8,1,0)</f>
        <v>#N/A</v>
      </c>
    </row>
    <row r="2316" spans="1:27" hidden="1" x14ac:dyDescent="0.25">
      <c r="A2316">
        <v>290059</v>
      </c>
      <c r="B2316" t="s">
        <v>3168</v>
      </c>
      <c r="E2316" t="s">
        <v>3200</v>
      </c>
      <c r="H2316">
        <v>1204</v>
      </c>
      <c r="I2316">
        <v>24003939</v>
      </c>
      <c r="J2316" t="s">
        <v>3224</v>
      </c>
      <c r="K2316" s="38">
        <v>45428</v>
      </c>
      <c r="L2316" s="38">
        <v>45428</v>
      </c>
      <c r="M2316" t="s">
        <v>3226</v>
      </c>
      <c r="N2316" t="s">
        <v>3699</v>
      </c>
      <c r="R2316">
        <v>0</v>
      </c>
      <c r="V2316">
        <v>14531687</v>
      </c>
      <c r="X2316" t="s">
        <v>36</v>
      </c>
      <c r="Y2316" t="s">
        <v>3204</v>
      </c>
      <c r="Z2316" t="e">
        <f>VLOOKUP(N2316,Sheet3!J:J,1,0)</f>
        <v>#N/A</v>
      </c>
      <c r="AA2316" t="e">
        <f>VLOOKUP(I2316,Sheet3!$E$2:$E$8,1,0)</f>
        <v>#N/A</v>
      </c>
    </row>
    <row r="2317" spans="1:27" hidden="1" x14ac:dyDescent="0.25">
      <c r="A2317">
        <v>290059</v>
      </c>
      <c r="B2317" t="s">
        <v>3168</v>
      </c>
      <c r="E2317" t="s">
        <v>3200</v>
      </c>
      <c r="H2317">
        <v>1204</v>
      </c>
      <c r="I2317">
        <v>24003939</v>
      </c>
      <c r="J2317" t="s">
        <v>3228</v>
      </c>
      <c r="K2317" s="38">
        <v>45428</v>
      </c>
      <c r="L2317" s="38">
        <v>45428</v>
      </c>
      <c r="M2317" t="s">
        <v>3226</v>
      </c>
      <c r="N2317" t="s">
        <v>3699</v>
      </c>
      <c r="O2317">
        <v>645</v>
      </c>
      <c r="Q2317" t="s">
        <v>36</v>
      </c>
      <c r="R2317">
        <v>1.39</v>
      </c>
      <c r="S2317">
        <v>645</v>
      </c>
      <c r="U2317">
        <v>896.55</v>
      </c>
      <c r="V2317">
        <v>14531688</v>
      </c>
      <c r="X2317" t="s">
        <v>36</v>
      </c>
      <c r="Y2317" t="s">
        <v>3204</v>
      </c>
      <c r="Z2317" t="e">
        <f>VLOOKUP(N2317,Sheet3!J:J,1,0)</f>
        <v>#N/A</v>
      </c>
      <c r="AA2317" t="e">
        <f>VLOOKUP(I2317,Sheet3!$E$2:$E$8,1,0)</f>
        <v>#N/A</v>
      </c>
    </row>
    <row r="2318" spans="1:27" hidden="1" x14ac:dyDescent="0.25">
      <c r="A2318">
        <v>290059</v>
      </c>
      <c r="B2318" t="s">
        <v>3168</v>
      </c>
      <c r="E2318" t="s">
        <v>3200</v>
      </c>
      <c r="H2318">
        <v>1204</v>
      </c>
      <c r="I2318">
        <v>182782</v>
      </c>
      <c r="J2318" t="s">
        <v>3229</v>
      </c>
      <c r="K2318" s="38">
        <v>45453</v>
      </c>
      <c r="L2318" s="38">
        <v>45453</v>
      </c>
      <c r="M2318" t="s">
        <v>3226</v>
      </c>
      <c r="N2318" t="s">
        <v>3699</v>
      </c>
      <c r="O2318">
        <v>-645</v>
      </c>
      <c r="P2318" t="e">
        <f>VLOOKUP(I2318,Sheet3!$E$2:$E$16,1,0)</f>
        <v>#N/A</v>
      </c>
      <c r="Q2318" t="s">
        <v>36</v>
      </c>
      <c r="R2318">
        <v>1.39</v>
      </c>
      <c r="S2318">
        <v>-645</v>
      </c>
      <c r="U2318">
        <v>-896.55</v>
      </c>
      <c r="V2318">
        <v>14560474</v>
      </c>
      <c r="X2318" t="s">
        <v>36</v>
      </c>
      <c r="Y2318" t="s">
        <v>3204</v>
      </c>
      <c r="Z2318" t="e">
        <f>VLOOKUP(N2318,Sheet3!J:J,1,0)</f>
        <v>#N/A</v>
      </c>
      <c r="AA2318" t="e">
        <f>VLOOKUP(I2318,Sheet3!$E$2:$E$8,1,0)</f>
        <v>#N/A</v>
      </c>
    </row>
    <row r="2319" spans="1:27" hidden="1" x14ac:dyDescent="0.25">
      <c r="A2319">
        <v>290059</v>
      </c>
      <c r="B2319">
        <v>290059</v>
      </c>
      <c r="H2319">
        <v>1204</v>
      </c>
      <c r="M2319" t="s">
        <v>3226</v>
      </c>
      <c r="N2319" t="s">
        <v>3699</v>
      </c>
      <c r="R2319" t="s">
        <v>3225</v>
      </c>
      <c r="X2319" t="s">
        <v>36</v>
      </c>
      <c r="Z2319" t="e">
        <f>VLOOKUP(N2319,Sheet3!J:J,1,0)</f>
        <v>#N/A</v>
      </c>
      <c r="AA2319" t="e">
        <f>VLOOKUP(I2319,Sheet3!$E$2:$E$8,1,0)</f>
        <v>#N/A</v>
      </c>
    </row>
    <row r="2320" spans="1:27" hidden="1" x14ac:dyDescent="0.25">
      <c r="A2320">
        <v>290059</v>
      </c>
      <c r="B2320" t="s">
        <v>3168</v>
      </c>
      <c r="E2320" t="s">
        <v>3200</v>
      </c>
      <c r="H2320">
        <v>1204</v>
      </c>
      <c r="I2320">
        <v>24003939</v>
      </c>
      <c r="J2320" t="s">
        <v>3224</v>
      </c>
      <c r="K2320" s="38">
        <v>45428</v>
      </c>
      <c r="L2320" s="38">
        <v>45428</v>
      </c>
      <c r="M2320" t="s">
        <v>3226</v>
      </c>
      <c r="N2320" t="s">
        <v>3700</v>
      </c>
      <c r="R2320">
        <v>0</v>
      </c>
      <c r="V2320">
        <v>14531689</v>
      </c>
      <c r="X2320" t="s">
        <v>36</v>
      </c>
      <c r="Y2320" t="s">
        <v>3204</v>
      </c>
      <c r="Z2320" t="e">
        <f>VLOOKUP(N2320,Sheet3!J:J,1,0)</f>
        <v>#N/A</v>
      </c>
      <c r="AA2320" t="e">
        <f>VLOOKUP(I2320,Sheet3!$E$2:$E$8,1,0)</f>
        <v>#N/A</v>
      </c>
    </row>
    <row r="2321" spans="1:27" hidden="1" x14ac:dyDescent="0.25">
      <c r="A2321">
        <v>290059</v>
      </c>
      <c r="B2321" t="s">
        <v>3168</v>
      </c>
      <c r="E2321" t="s">
        <v>3200</v>
      </c>
      <c r="H2321">
        <v>1204</v>
      </c>
      <c r="I2321">
        <v>24003939</v>
      </c>
      <c r="J2321" t="s">
        <v>3228</v>
      </c>
      <c r="K2321" s="38">
        <v>45428</v>
      </c>
      <c r="L2321" s="38">
        <v>45428</v>
      </c>
      <c r="M2321" t="s">
        <v>3226</v>
      </c>
      <c r="N2321" t="s">
        <v>3700</v>
      </c>
      <c r="O2321">
        <v>95</v>
      </c>
      <c r="Q2321" t="s">
        <v>36</v>
      </c>
      <c r="R2321">
        <v>1.39</v>
      </c>
      <c r="S2321">
        <v>95</v>
      </c>
      <c r="U2321">
        <v>132.05000000000001</v>
      </c>
      <c r="V2321">
        <v>14531699</v>
      </c>
      <c r="X2321" t="s">
        <v>36</v>
      </c>
      <c r="Y2321" t="s">
        <v>3204</v>
      </c>
      <c r="Z2321" t="e">
        <f>VLOOKUP(N2321,Sheet3!J:J,1,0)</f>
        <v>#N/A</v>
      </c>
      <c r="AA2321" t="e">
        <f>VLOOKUP(I2321,Sheet3!$E$2:$E$8,1,0)</f>
        <v>#N/A</v>
      </c>
    </row>
    <row r="2322" spans="1:27" hidden="1" x14ac:dyDescent="0.25">
      <c r="A2322">
        <v>290059</v>
      </c>
      <c r="B2322" t="s">
        <v>3168</v>
      </c>
      <c r="E2322" t="s">
        <v>3200</v>
      </c>
      <c r="H2322">
        <v>1204</v>
      </c>
      <c r="I2322">
        <v>24003939</v>
      </c>
      <c r="J2322" t="s">
        <v>3228</v>
      </c>
      <c r="K2322" s="38">
        <v>45428</v>
      </c>
      <c r="L2322" s="38">
        <v>45428</v>
      </c>
      <c r="M2322" t="s">
        <v>3226</v>
      </c>
      <c r="N2322" t="s">
        <v>3700</v>
      </c>
      <c r="O2322">
        <v>1095</v>
      </c>
      <c r="Q2322" t="s">
        <v>36</v>
      </c>
      <c r="R2322">
        <v>1.39</v>
      </c>
      <c r="S2322">
        <v>1095</v>
      </c>
      <c r="U2322">
        <v>1522.05</v>
      </c>
      <c r="V2322">
        <v>14531690</v>
      </c>
      <c r="X2322" t="s">
        <v>36</v>
      </c>
      <c r="Y2322" t="s">
        <v>3204</v>
      </c>
      <c r="Z2322" t="e">
        <f>VLOOKUP(N2322,Sheet3!J:J,1,0)</f>
        <v>#N/A</v>
      </c>
      <c r="AA2322" t="e">
        <f>VLOOKUP(I2322,Sheet3!$E$2:$E$8,1,0)</f>
        <v>#N/A</v>
      </c>
    </row>
    <row r="2323" spans="1:27" hidden="1" x14ac:dyDescent="0.25">
      <c r="A2323">
        <v>290059</v>
      </c>
      <c r="B2323" t="s">
        <v>3168</v>
      </c>
      <c r="E2323" t="s">
        <v>3200</v>
      </c>
      <c r="H2323">
        <v>1204</v>
      </c>
      <c r="I2323">
        <v>182778</v>
      </c>
      <c r="J2323" t="s">
        <v>3229</v>
      </c>
      <c r="K2323" s="38">
        <v>45449</v>
      </c>
      <c r="L2323" s="38">
        <v>45449</v>
      </c>
      <c r="M2323" t="s">
        <v>3226</v>
      </c>
      <c r="N2323" t="s">
        <v>3700</v>
      </c>
      <c r="O2323">
        <v>-4</v>
      </c>
      <c r="P2323" t="e">
        <f>VLOOKUP(I2323,Sheet3!$E$2:$E$16,1,0)</f>
        <v>#N/A</v>
      </c>
      <c r="Q2323" t="s">
        <v>36</v>
      </c>
      <c r="R2323">
        <v>1.39</v>
      </c>
      <c r="S2323">
        <v>-4</v>
      </c>
      <c r="U2323">
        <v>-5.56</v>
      </c>
      <c r="V2323">
        <v>14557963</v>
      </c>
      <c r="X2323" t="s">
        <v>36</v>
      </c>
      <c r="Y2323" t="s">
        <v>3204</v>
      </c>
      <c r="Z2323" t="e">
        <f>VLOOKUP(N2323,Sheet3!J:J,1,0)</f>
        <v>#N/A</v>
      </c>
      <c r="AA2323" t="e">
        <f>VLOOKUP(I2323,Sheet3!$E$2:$E$8,1,0)</f>
        <v>#N/A</v>
      </c>
    </row>
    <row r="2324" spans="1:27" hidden="1" x14ac:dyDescent="0.25">
      <c r="A2324">
        <v>290059</v>
      </c>
      <c r="B2324" t="s">
        <v>3168</v>
      </c>
      <c r="E2324" t="s">
        <v>3200</v>
      </c>
      <c r="H2324">
        <v>1204</v>
      </c>
      <c r="I2324">
        <v>182777</v>
      </c>
      <c r="J2324" t="s">
        <v>3229</v>
      </c>
      <c r="K2324" s="38">
        <v>45449</v>
      </c>
      <c r="L2324" s="38">
        <v>45449</v>
      </c>
      <c r="M2324" t="s">
        <v>3226</v>
      </c>
      <c r="N2324" t="s">
        <v>3700</v>
      </c>
      <c r="O2324">
        <v>-36</v>
      </c>
      <c r="P2324" t="e">
        <f>VLOOKUP(I2324,Sheet3!$E$2:$E$16,1,0)</f>
        <v>#N/A</v>
      </c>
      <c r="Q2324" t="s">
        <v>36</v>
      </c>
      <c r="R2324">
        <v>1.39</v>
      </c>
      <c r="S2324">
        <v>-36</v>
      </c>
      <c r="U2324">
        <v>-50.04</v>
      </c>
      <c r="V2324">
        <v>14557953</v>
      </c>
      <c r="X2324" t="s">
        <v>36</v>
      </c>
      <c r="Y2324" t="s">
        <v>3204</v>
      </c>
      <c r="Z2324" t="e">
        <f>VLOOKUP(N2324,Sheet3!J:J,1,0)</f>
        <v>#N/A</v>
      </c>
      <c r="AA2324" t="e">
        <f>VLOOKUP(I2324,Sheet3!$E$2:$E$8,1,0)</f>
        <v>#N/A</v>
      </c>
    </row>
    <row r="2325" spans="1:27" hidden="1" x14ac:dyDescent="0.25">
      <c r="A2325">
        <v>290059</v>
      </c>
      <c r="B2325" t="s">
        <v>3168</v>
      </c>
      <c r="E2325" t="s">
        <v>3200</v>
      </c>
      <c r="H2325">
        <v>1204</v>
      </c>
      <c r="I2325">
        <v>182766</v>
      </c>
      <c r="J2325" t="s">
        <v>3229</v>
      </c>
      <c r="K2325" s="38">
        <v>45449</v>
      </c>
      <c r="L2325" s="38">
        <v>45449</v>
      </c>
      <c r="M2325" t="s">
        <v>3226</v>
      </c>
      <c r="N2325" t="s">
        <v>3700</v>
      </c>
      <c r="O2325">
        <v>-4</v>
      </c>
      <c r="P2325" t="e">
        <f>VLOOKUP(I2325,Sheet3!$E$2:$E$16,1,0)</f>
        <v>#N/A</v>
      </c>
      <c r="Q2325" t="s">
        <v>36</v>
      </c>
      <c r="R2325">
        <v>1.39</v>
      </c>
      <c r="S2325">
        <v>-4</v>
      </c>
      <c r="U2325">
        <v>-5.56</v>
      </c>
      <c r="V2325">
        <v>14558113</v>
      </c>
      <c r="X2325" t="s">
        <v>36</v>
      </c>
      <c r="Y2325" t="s">
        <v>3204</v>
      </c>
      <c r="Z2325" t="e">
        <f>VLOOKUP(N2325,Sheet3!J:J,1,0)</f>
        <v>#N/A</v>
      </c>
      <c r="AA2325" t="e">
        <f>VLOOKUP(I2325,Sheet3!$E$2:$E$8,1,0)</f>
        <v>#N/A</v>
      </c>
    </row>
    <row r="2326" spans="1:27" hidden="1" x14ac:dyDescent="0.25">
      <c r="A2326">
        <v>290059</v>
      </c>
      <c r="B2326" t="s">
        <v>3168</v>
      </c>
      <c r="E2326" t="s">
        <v>3200</v>
      </c>
      <c r="H2326">
        <v>1204</v>
      </c>
      <c r="I2326">
        <v>182767</v>
      </c>
      <c r="J2326" t="s">
        <v>3229</v>
      </c>
      <c r="K2326" s="38">
        <v>45449</v>
      </c>
      <c r="L2326" s="38">
        <v>45449</v>
      </c>
      <c r="M2326" t="s">
        <v>3226</v>
      </c>
      <c r="N2326" t="s">
        <v>3700</v>
      </c>
      <c r="O2326">
        <v>-4</v>
      </c>
      <c r="P2326" t="e">
        <f>VLOOKUP(I2326,Sheet3!$E$2:$E$16,1,0)</f>
        <v>#N/A</v>
      </c>
      <c r="Q2326" t="s">
        <v>36</v>
      </c>
      <c r="R2326">
        <v>1.39</v>
      </c>
      <c r="S2326">
        <v>-4</v>
      </c>
      <c r="U2326">
        <v>-5.56</v>
      </c>
      <c r="V2326">
        <v>14558119</v>
      </c>
      <c r="X2326" t="s">
        <v>36</v>
      </c>
      <c r="Y2326" t="s">
        <v>3204</v>
      </c>
      <c r="Z2326" t="e">
        <f>VLOOKUP(N2326,Sheet3!J:J,1,0)</f>
        <v>#N/A</v>
      </c>
      <c r="AA2326" t="e">
        <f>VLOOKUP(I2326,Sheet3!$E$2:$E$8,1,0)</f>
        <v>#N/A</v>
      </c>
    </row>
    <row r="2327" spans="1:27" hidden="1" x14ac:dyDescent="0.25">
      <c r="A2327">
        <v>290059</v>
      </c>
      <c r="B2327" t="s">
        <v>3168</v>
      </c>
      <c r="E2327" t="s">
        <v>3200</v>
      </c>
      <c r="H2327">
        <v>1204</v>
      </c>
      <c r="I2327">
        <v>182783</v>
      </c>
      <c r="J2327" t="s">
        <v>3229</v>
      </c>
      <c r="K2327" s="38">
        <v>45453</v>
      </c>
      <c r="L2327" s="38">
        <v>45453</v>
      </c>
      <c r="M2327" t="s">
        <v>3226</v>
      </c>
      <c r="N2327" t="s">
        <v>3700</v>
      </c>
      <c r="O2327">
        <v>-1097</v>
      </c>
      <c r="P2327" t="e">
        <f>VLOOKUP(I2327,Sheet3!$E$2:$E$16,1,0)</f>
        <v>#N/A</v>
      </c>
      <c r="Q2327" t="s">
        <v>36</v>
      </c>
      <c r="R2327">
        <v>1.39</v>
      </c>
      <c r="S2327">
        <v>-1097</v>
      </c>
      <c r="U2327">
        <v>-1524.83</v>
      </c>
      <c r="V2327">
        <v>14560476</v>
      </c>
      <c r="X2327" t="s">
        <v>36</v>
      </c>
      <c r="Y2327" t="s">
        <v>3204</v>
      </c>
      <c r="Z2327" t="e">
        <f>VLOOKUP(N2327,Sheet3!J:J,1,0)</f>
        <v>#N/A</v>
      </c>
      <c r="AA2327" t="e">
        <f>VLOOKUP(I2327,Sheet3!$E$2:$E$8,1,0)</f>
        <v>#N/A</v>
      </c>
    </row>
    <row r="2328" spans="1:27" hidden="1" x14ac:dyDescent="0.25">
      <c r="A2328">
        <v>290059</v>
      </c>
      <c r="B2328" t="s">
        <v>3168</v>
      </c>
      <c r="E2328" t="s">
        <v>3200</v>
      </c>
      <c r="H2328">
        <v>1204</v>
      </c>
      <c r="I2328">
        <v>183010</v>
      </c>
      <c r="J2328" t="s">
        <v>3229</v>
      </c>
      <c r="K2328" s="38">
        <v>45463</v>
      </c>
      <c r="L2328" s="38">
        <v>45463</v>
      </c>
      <c r="M2328" t="s">
        <v>3226</v>
      </c>
      <c r="N2328" t="s">
        <v>3700</v>
      </c>
      <c r="O2328">
        <v>-45</v>
      </c>
      <c r="P2328" t="e">
        <f>VLOOKUP(I2328,Sheet3!$E$2:$E$16,1,0)</f>
        <v>#N/A</v>
      </c>
      <c r="Q2328" t="s">
        <v>36</v>
      </c>
      <c r="R2328">
        <v>1.39</v>
      </c>
      <c r="S2328">
        <v>-45</v>
      </c>
      <c r="U2328">
        <v>-62.55</v>
      </c>
      <c r="V2328">
        <v>14572349</v>
      </c>
      <c r="X2328" t="s">
        <v>36</v>
      </c>
      <c r="Y2328" t="s">
        <v>3204</v>
      </c>
      <c r="Z2328" t="e">
        <f>VLOOKUP(N2328,Sheet3!J:J,1,0)</f>
        <v>#N/A</v>
      </c>
      <c r="AA2328" t="e">
        <f>VLOOKUP(I2328,Sheet3!$E$2:$E$8,1,0)</f>
        <v>#N/A</v>
      </c>
    </row>
    <row r="2329" spans="1:27" hidden="1" x14ac:dyDescent="0.25">
      <c r="A2329">
        <v>290059</v>
      </c>
      <c r="B2329">
        <v>290059</v>
      </c>
      <c r="H2329">
        <v>1204</v>
      </c>
      <c r="M2329" t="s">
        <v>3226</v>
      </c>
      <c r="N2329" t="s">
        <v>3700</v>
      </c>
      <c r="R2329" t="s">
        <v>3225</v>
      </c>
      <c r="X2329" t="s">
        <v>36</v>
      </c>
      <c r="Z2329" t="e">
        <f>VLOOKUP(N2329,Sheet3!J:J,1,0)</f>
        <v>#N/A</v>
      </c>
      <c r="AA2329" t="e">
        <f>VLOOKUP(I2329,Sheet3!$E$2:$E$8,1,0)</f>
        <v>#N/A</v>
      </c>
    </row>
    <row r="2330" spans="1:27" hidden="1" x14ac:dyDescent="0.25">
      <c r="A2330">
        <v>290059</v>
      </c>
      <c r="B2330" t="s">
        <v>3168</v>
      </c>
      <c r="E2330" t="s">
        <v>3200</v>
      </c>
      <c r="H2330">
        <v>1204</v>
      </c>
      <c r="I2330">
        <v>24003935</v>
      </c>
      <c r="J2330" t="s">
        <v>3224</v>
      </c>
      <c r="K2330" s="38">
        <v>45428</v>
      </c>
      <c r="L2330" s="38">
        <v>45428</v>
      </c>
      <c r="M2330" t="s">
        <v>3226</v>
      </c>
      <c r="N2330" t="s">
        <v>3701</v>
      </c>
      <c r="R2330">
        <v>0</v>
      </c>
      <c r="V2330">
        <v>14531482</v>
      </c>
      <c r="X2330" t="s">
        <v>36</v>
      </c>
      <c r="Y2330" t="s">
        <v>3204</v>
      </c>
      <c r="Z2330" t="e">
        <f>VLOOKUP(N2330,Sheet3!J:J,1,0)</f>
        <v>#N/A</v>
      </c>
      <c r="AA2330" t="e">
        <f>VLOOKUP(I2330,Sheet3!$E$2:$E$8,1,0)</f>
        <v>#N/A</v>
      </c>
    </row>
    <row r="2331" spans="1:27" hidden="1" x14ac:dyDescent="0.25">
      <c r="A2331">
        <v>290059</v>
      </c>
      <c r="B2331" t="s">
        <v>3168</v>
      </c>
      <c r="E2331" t="s">
        <v>3200</v>
      </c>
      <c r="H2331">
        <v>1204</v>
      </c>
      <c r="I2331">
        <v>24003935</v>
      </c>
      <c r="J2331" t="s">
        <v>3228</v>
      </c>
      <c r="K2331" s="38">
        <v>45428</v>
      </c>
      <c r="L2331" s="38">
        <v>45428</v>
      </c>
      <c r="M2331" t="s">
        <v>3226</v>
      </c>
      <c r="N2331" t="s">
        <v>3701</v>
      </c>
      <c r="O2331">
        <v>24.7</v>
      </c>
      <c r="Q2331" t="s">
        <v>36</v>
      </c>
      <c r="R2331">
        <v>1.39</v>
      </c>
      <c r="S2331">
        <v>24.7</v>
      </c>
      <c r="U2331">
        <v>34.33</v>
      </c>
      <c r="V2331">
        <v>14531496</v>
      </c>
      <c r="X2331" t="s">
        <v>36</v>
      </c>
      <c r="Y2331" t="s">
        <v>3204</v>
      </c>
      <c r="Z2331" t="e">
        <f>VLOOKUP(N2331,Sheet3!J:J,1,0)</f>
        <v>#N/A</v>
      </c>
      <c r="AA2331" t="e">
        <f>VLOOKUP(I2331,Sheet3!$E$2:$E$8,1,0)</f>
        <v>#N/A</v>
      </c>
    </row>
    <row r="2332" spans="1:27" hidden="1" x14ac:dyDescent="0.25">
      <c r="A2332">
        <v>290059</v>
      </c>
      <c r="B2332" t="s">
        <v>3168</v>
      </c>
      <c r="E2332" t="s">
        <v>3200</v>
      </c>
      <c r="H2332">
        <v>1204</v>
      </c>
      <c r="I2332">
        <v>24003935</v>
      </c>
      <c r="J2332" t="s">
        <v>3228</v>
      </c>
      <c r="K2332" s="38">
        <v>45428</v>
      </c>
      <c r="L2332" s="38">
        <v>45428</v>
      </c>
      <c r="M2332" t="s">
        <v>3226</v>
      </c>
      <c r="N2332" t="s">
        <v>3701</v>
      </c>
      <c r="O2332">
        <v>1971</v>
      </c>
      <c r="Q2332" t="s">
        <v>36</v>
      </c>
      <c r="R2332">
        <v>1.39</v>
      </c>
      <c r="S2332">
        <v>1971</v>
      </c>
      <c r="U2332">
        <v>2739.69</v>
      </c>
      <c r="V2332">
        <v>14531483</v>
      </c>
      <c r="X2332" t="s">
        <v>36</v>
      </c>
      <c r="Y2332" t="s">
        <v>3204</v>
      </c>
      <c r="Z2332" t="e">
        <f>VLOOKUP(N2332,Sheet3!J:J,1,0)</f>
        <v>#N/A</v>
      </c>
      <c r="AA2332" t="e">
        <f>VLOOKUP(I2332,Sheet3!$E$2:$E$8,1,0)</f>
        <v>#N/A</v>
      </c>
    </row>
    <row r="2333" spans="1:27" hidden="1" x14ac:dyDescent="0.25">
      <c r="A2333">
        <v>290059</v>
      </c>
      <c r="B2333" t="s">
        <v>3168</v>
      </c>
      <c r="E2333" t="s">
        <v>3200</v>
      </c>
      <c r="H2333">
        <v>1204</v>
      </c>
      <c r="I2333">
        <v>182792</v>
      </c>
      <c r="J2333" t="s">
        <v>3229</v>
      </c>
      <c r="K2333" s="38">
        <v>45447</v>
      </c>
      <c r="L2333" s="38">
        <v>45447</v>
      </c>
      <c r="M2333" t="s">
        <v>3226</v>
      </c>
      <c r="N2333" t="s">
        <v>3701</v>
      </c>
      <c r="O2333">
        <v>-1985</v>
      </c>
      <c r="P2333" t="e">
        <f>VLOOKUP(I2333,Sheet3!$E$2:$E$16,1,0)</f>
        <v>#N/A</v>
      </c>
      <c r="Q2333" t="s">
        <v>36</v>
      </c>
      <c r="R2333">
        <v>1.39</v>
      </c>
      <c r="S2333">
        <v>-1985</v>
      </c>
      <c r="U2333">
        <v>-2759.15</v>
      </c>
      <c r="V2333">
        <v>14554262</v>
      </c>
      <c r="X2333" t="s">
        <v>36</v>
      </c>
      <c r="Y2333" t="s">
        <v>3204</v>
      </c>
      <c r="Z2333" t="e">
        <f>VLOOKUP(N2333,Sheet3!J:J,1,0)</f>
        <v>#N/A</v>
      </c>
      <c r="AA2333" t="e">
        <f>VLOOKUP(I2333,Sheet3!$E$2:$E$8,1,0)</f>
        <v>#N/A</v>
      </c>
    </row>
    <row r="2334" spans="1:27" hidden="1" x14ac:dyDescent="0.25">
      <c r="A2334">
        <v>290059</v>
      </c>
      <c r="B2334">
        <v>290059</v>
      </c>
      <c r="H2334">
        <v>1204</v>
      </c>
      <c r="M2334" t="s">
        <v>3226</v>
      </c>
      <c r="N2334" t="s">
        <v>3701</v>
      </c>
      <c r="R2334" t="s">
        <v>3225</v>
      </c>
      <c r="S2334">
        <v>10.7</v>
      </c>
      <c r="U2334">
        <v>14.87</v>
      </c>
      <c r="X2334" t="s">
        <v>36</v>
      </c>
      <c r="Z2334" t="e">
        <f>VLOOKUP(N2334,Sheet3!J:J,1,0)</f>
        <v>#N/A</v>
      </c>
      <c r="AA2334" t="e">
        <f>VLOOKUP(I2334,Sheet3!$E$2:$E$8,1,0)</f>
        <v>#N/A</v>
      </c>
    </row>
    <row r="2335" spans="1:27" hidden="1" x14ac:dyDescent="0.25">
      <c r="A2335">
        <v>290059</v>
      </c>
      <c r="B2335" t="s">
        <v>3168</v>
      </c>
      <c r="E2335" t="s">
        <v>3200</v>
      </c>
      <c r="H2335">
        <v>1204</v>
      </c>
      <c r="I2335">
        <v>24003935</v>
      </c>
      <c r="J2335" t="s">
        <v>3224</v>
      </c>
      <c r="K2335" s="38">
        <v>45428</v>
      </c>
      <c r="L2335" s="38">
        <v>45428</v>
      </c>
      <c r="M2335" t="s">
        <v>3226</v>
      </c>
      <c r="N2335" t="s">
        <v>3702</v>
      </c>
      <c r="R2335">
        <v>0</v>
      </c>
      <c r="V2335">
        <v>14531484</v>
      </c>
      <c r="X2335" t="s">
        <v>36</v>
      </c>
      <c r="Y2335" t="s">
        <v>3204</v>
      </c>
      <c r="Z2335" t="e">
        <f>VLOOKUP(N2335,Sheet3!J:J,1,0)</f>
        <v>#N/A</v>
      </c>
      <c r="AA2335" t="e">
        <f>VLOOKUP(I2335,Sheet3!$E$2:$E$8,1,0)</f>
        <v>#N/A</v>
      </c>
    </row>
    <row r="2336" spans="1:27" hidden="1" x14ac:dyDescent="0.25">
      <c r="A2336">
        <v>290059</v>
      </c>
      <c r="B2336" t="s">
        <v>3168</v>
      </c>
      <c r="E2336" t="s">
        <v>3200</v>
      </c>
      <c r="H2336">
        <v>1204</v>
      </c>
      <c r="I2336">
        <v>24003935</v>
      </c>
      <c r="J2336" t="s">
        <v>3228</v>
      </c>
      <c r="K2336" s="38">
        <v>45428</v>
      </c>
      <c r="L2336" s="38">
        <v>45428</v>
      </c>
      <c r="M2336" t="s">
        <v>3226</v>
      </c>
      <c r="N2336" t="s">
        <v>3702</v>
      </c>
      <c r="O2336">
        <v>287</v>
      </c>
      <c r="Q2336" t="s">
        <v>36</v>
      </c>
      <c r="R2336">
        <v>1.39</v>
      </c>
      <c r="S2336">
        <v>287</v>
      </c>
      <c r="U2336">
        <v>398.93</v>
      </c>
      <c r="V2336">
        <v>14531485</v>
      </c>
      <c r="X2336" t="s">
        <v>36</v>
      </c>
      <c r="Y2336" t="s">
        <v>3204</v>
      </c>
      <c r="Z2336" t="e">
        <f>VLOOKUP(N2336,Sheet3!J:J,1,0)</f>
        <v>#N/A</v>
      </c>
      <c r="AA2336" t="e">
        <f>VLOOKUP(I2336,Sheet3!$E$2:$E$8,1,0)</f>
        <v>#N/A</v>
      </c>
    </row>
    <row r="2337" spans="1:27" hidden="1" x14ac:dyDescent="0.25">
      <c r="A2337">
        <v>290059</v>
      </c>
      <c r="B2337" t="s">
        <v>3168</v>
      </c>
      <c r="E2337" t="s">
        <v>3200</v>
      </c>
      <c r="H2337">
        <v>1204</v>
      </c>
      <c r="I2337">
        <v>182793</v>
      </c>
      <c r="J2337" t="s">
        <v>3229</v>
      </c>
      <c r="K2337" s="38">
        <v>45447</v>
      </c>
      <c r="L2337" s="38">
        <v>45447</v>
      </c>
      <c r="M2337" t="s">
        <v>3226</v>
      </c>
      <c r="N2337" t="s">
        <v>3702</v>
      </c>
      <c r="O2337">
        <v>-287</v>
      </c>
      <c r="P2337" t="e">
        <f>VLOOKUP(I2337,Sheet3!$E$2:$E$16,1,0)</f>
        <v>#N/A</v>
      </c>
      <c r="Q2337" t="s">
        <v>36</v>
      </c>
      <c r="R2337">
        <v>1.39</v>
      </c>
      <c r="S2337">
        <v>-287</v>
      </c>
      <c r="U2337">
        <v>-398.93</v>
      </c>
      <c r="V2337">
        <v>14554263</v>
      </c>
      <c r="X2337" t="s">
        <v>36</v>
      </c>
      <c r="Y2337" t="s">
        <v>3204</v>
      </c>
      <c r="Z2337" t="e">
        <f>VLOOKUP(N2337,Sheet3!J:J,1,0)</f>
        <v>#N/A</v>
      </c>
      <c r="AA2337" t="e">
        <f>VLOOKUP(I2337,Sheet3!$E$2:$E$8,1,0)</f>
        <v>#N/A</v>
      </c>
    </row>
    <row r="2338" spans="1:27" hidden="1" x14ac:dyDescent="0.25">
      <c r="A2338">
        <v>290059</v>
      </c>
      <c r="B2338">
        <v>290059</v>
      </c>
      <c r="H2338">
        <v>1204</v>
      </c>
      <c r="M2338" t="s">
        <v>3226</v>
      </c>
      <c r="N2338" t="s">
        <v>3702</v>
      </c>
      <c r="R2338" t="s">
        <v>3225</v>
      </c>
      <c r="X2338" t="s">
        <v>36</v>
      </c>
      <c r="Z2338" t="e">
        <f>VLOOKUP(N2338,Sheet3!J:J,1,0)</f>
        <v>#N/A</v>
      </c>
      <c r="AA2338" t="e">
        <f>VLOOKUP(I2338,Sheet3!$E$2:$E$8,1,0)</f>
        <v>#N/A</v>
      </c>
    </row>
    <row r="2339" spans="1:27" hidden="1" x14ac:dyDescent="0.25">
      <c r="A2339">
        <v>290059</v>
      </c>
      <c r="B2339" t="s">
        <v>3168</v>
      </c>
      <c r="E2339" t="s">
        <v>3200</v>
      </c>
      <c r="H2339">
        <v>1204</v>
      </c>
      <c r="I2339">
        <v>24003935</v>
      </c>
      <c r="J2339" t="s">
        <v>3224</v>
      </c>
      <c r="K2339" s="38">
        <v>45428</v>
      </c>
      <c r="L2339" s="38">
        <v>45428</v>
      </c>
      <c r="M2339" t="s">
        <v>3226</v>
      </c>
      <c r="N2339" t="s">
        <v>3703</v>
      </c>
      <c r="R2339">
        <v>0</v>
      </c>
      <c r="V2339">
        <v>14531490</v>
      </c>
      <c r="X2339" t="s">
        <v>36</v>
      </c>
      <c r="Y2339" t="s">
        <v>3204</v>
      </c>
      <c r="Z2339" t="e">
        <f>VLOOKUP(N2339,Sheet3!J:J,1,0)</f>
        <v>#N/A</v>
      </c>
      <c r="AA2339" t="e">
        <f>VLOOKUP(I2339,Sheet3!$E$2:$E$8,1,0)</f>
        <v>#N/A</v>
      </c>
    </row>
    <row r="2340" spans="1:27" hidden="1" x14ac:dyDescent="0.25">
      <c r="A2340">
        <v>290059</v>
      </c>
      <c r="B2340" t="s">
        <v>3168</v>
      </c>
      <c r="E2340" t="s">
        <v>3200</v>
      </c>
      <c r="H2340">
        <v>1204</v>
      </c>
      <c r="I2340">
        <v>24003935</v>
      </c>
      <c r="J2340" t="s">
        <v>3228</v>
      </c>
      <c r="K2340" s="38">
        <v>45428</v>
      </c>
      <c r="L2340" s="38">
        <v>45428</v>
      </c>
      <c r="M2340" t="s">
        <v>3226</v>
      </c>
      <c r="N2340" t="s">
        <v>3703</v>
      </c>
      <c r="O2340">
        <v>301</v>
      </c>
      <c r="Q2340" t="s">
        <v>36</v>
      </c>
      <c r="R2340">
        <v>1.39</v>
      </c>
      <c r="S2340">
        <v>301</v>
      </c>
      <c r="U2340">
        <v>418.39</v>
      </c>
      <c r="V2340">
        <v>14531491</v>
      </c>
      <c r="X2340" t="s">
        <v>36</v>
      </c>
      <c r="Y2340" t="s">
        <v>3204</v>
      </c>
      <c r="Z2340" t="e">
        <f>VLOOKUP(N2340,Sheet3!J:J,1,0)</f>
        <v>#N/A</v>
      </c>
      <c r="AA2340" t="e">
        <f>VLOOKUP(I2340,Sheet3!$E$2:$E$8,1,0)</f>
        <v>#N/A</v>
      </c>
    </row>
    <row r="2341" spans="1:27" hidden="1" x14ac:dyDescent="0.25">
      <c r="A2341">
        <v>290059</v>
      </c>
      <c r="B2341" t="s">
        <v>3168</v>
      </c>
      <c r="E2341" t="s">
        <v>3200</v>
      </c>
      <c r="H2341">
        <v>1204</v>
      </c>
      <c r="I2341">
        <v>182794</v>
      </c>
      <c r="J2341" t="s">
        <v>3229</v>
      </c>
      <c r="K2341" s="38">
        <v>45447</v>
      </c>
      <c r="L2341" s="38">
        <v>45447</v>
      </c>
      <c r="M2341" t="s">
        <v>3226</v>
      </c>
      <c r="N2341" t="s">
        <v>3703</v>
      </c>
      <c r="O2341">
        <v>-301</v>
      </c>
      <c r="P2341" t="e">
        <f>VLOOKUP(I2341,Sheet3!$E$2:$E$16,1,0)</f>
        <v>#N/A</v>
      </c>
      <c r="Q2341" t="s">
        <v>36</v>
      </c>
      <c r="R2341">
        <v>1.39</v>
      </c>
      <c r="S2341">
        <v>-301</v>
      </c>
      <c r="U2341">
        <v>-418.39</v>
      </c>
      <c r="V2341">
        <v>14554267</v>
      </c>
      <c r="X2341" t="s">
        <v>36</v>
      </c>
      <c r="Y2341" t="s">
        <v>3204</v>
      </c>
      <c r="Z2341" t="e">
        <f>VLOOKUP(N2341,Sheet3!J:J,1,0)</f>
        <v>#N/A</v>
      </c>
      <c r="AA2341" t="e">
        <f>VLOOKUP(I2341,Sheet3!$E$2:$E$8,1,0)</f>
        <v>#N/A</v>
      </c>
    </row>
    <row r="2342" spans="1:27" hidden="1" x14ac:dyDescent="0.25">
      <c r="A2342">
        <v>290059</v>
      </c>
      <c r="B2342">
        <v>290059</v>
      </c>
      <c r="H2342">
        <v>1204</v>
      </c>
      <c r="M2342" t="s">
        <v>3226</v>
      </c>
      <c r="N2342" t="s">
        <v>3703</v>
      </c>
      <c r="R2342" t="s">
        <v>3225</v>
      </c>
      <c r="X2342" t="s">
        <v>36</v>
      </c>
      <c r="Z2342" t="e">
        <f>VLOOKUP(N2342,Sheet3!J:J,1,0)</f>
        <v>#N/A</v>
      </c>
      <c r="AA2342" t="e">
        <f>VLOOKUP(I2342,Sheet3!$E$2:$E$8,1,0)</f>
        <v>#N/A</v>
      </c>
    </row>
    <row r="2343" spans="1:27" hidden="1" x14ac:dyDescent="0.25">
      <c r="A2343">
        <v>290059</v>
      </c>
      <c r="B2343" t="s">
        <v>3168</v>
      </c>
      <c r="E2343" t="s">
        <v>3200</v>
      </c>
      <c r="H2343">
        <v>1204</v>
      </c>
      <c r="I2343">
        <v>24003943</v>
      </c>
      <c r="J2343" t="s">
        <v>3224</v>
      </c>
      <c r="K2343" s="38">
        <v>45428</v>
      </c>
      <c r="L2343" s="38">
        <v>45428</v>
      </c>
      <c r="M2343" t="s">
        <v>3226</v>
      </c>
      <c r="N2343" t="s">
        <v>3704</v>
      </c>
      <c r="R2343">
        <v>0</v>
      </c>
      <c r="V2343">
        <v>14531769</v>
      </c>
      <c r="X2343" t="s">
        <v>36</v>
      </c>
      <c r="Y2343" t="s">
        <v>3204</v>
      </c>
      <c r="Z2343" t="e">
        <f>VLOOKUP(N2343,Sheet3!J:J,1,0)</f>
        <v>#N/A</v>
      </c>
      <c r="AA2343" t="e">
        <f>VLOOKUP(I2343,Sheet3!$E$2:$E$8,1,0)</f>
        <v>#N/A</v>
      </c>
    </row>
    <row r="2344" spans="1:27" hidden="1" x14ac:dyDescent="0.25">
      <c r="A2344">
        <v>290059</v>
      </c>
      <c r="B2344" t="s">
        <v>3168</v>
      </c>
      <c r="E2344" t="s">
        <v>3200</v>
      </c>
      <c r="H2344">
        <v>1204</v>
      </c>
      <c r="I2344">
        <v>24003943</v>
      </c>
      <c r="J2344" t="s">
        <v>3228</v>
      </c>
      <c r="K2344" s="38">
        <v>45428</v>
      </c>
      <c r="L2344" s="38">
        <v>45428</v>
      </c>
      <c r="M2344" t="s">
        <v>3226</v>
      </c>
      <c r="N2344" t="s">
        <v>3704</v>
      </c>
      <c r="O2344">
        <v>123</v>
      </c>
      <c r="Q2344" t="s">
        <v>36</v>
      </c>
      <c r="R2344">
        <v>1.39</v>
      </c>
      <c r="S2344">
        <v>123</v>
      </c>
      <c r="U2344">
        <v>170.97</v>
      </c>
      <c r="V2344">
        <v>14531770</v>
      </c>
      <c r="X2344" t="s">
        <v>36</v>
      </c>
      <c r="Y2344" t="s">
        <v>3204</v>
      </c>
      <c r="Z2344" t="e">
        <f>VLOOKUP(N2344,Sheet3!J:J,1,0)</f>
        <v>#N/A</v>
      </c>
      <c r="AA2344" t="e">
        <f>VLOOKUP(I2344,Sheet3!$E$2:$E$8,1,0)</f>
        <v>#N/A</v>
      </c>
    </row>
    <row r="2345" spans="1:27" hidden="1" x14ac:dyDescent="0.25">
      <c r="A2345">
        <v>290059</v>
      </c>
      <c r="B2345" t="s">
        <v>3168</v>
      </c>
      <c r="E2345" t="s">
        <v>3200</v>
      </c>
      <c r="H2345">
        <v>1204</v>
      </c>
      <c r="I2345">
        <v>182798</v>
      </c>
      <c r="J2345" t="s">
        <v>3229</v>
      </c>
      <c r="K2345" s="38">
        <v>45448</v>
      </c>
      <c r="L2345" s="38">
        <v>45448</v>
      </c>
      <c r="M2345" t="s">
        <v>3226</v>
      </c>
      <c r="N2345" t="s">
        <v>3704</v>
      </c>
      <c r="O2345">
        <v>-123</v>
      </c>
      <c r="P2345" t="e">
        <f>VLOOKUP(I2345,Sheet3!$E$2:$E$16,1,0)</f>
        <v>#N/A</v>
      </c>
      <c r="Q2345" t="s">
        <v>36</v>
      </c>
      <c r="R2345">
        <v>1.39</v>
      </c>
      <c r="S2345">
        <v>-123</v>
      </c>
      <c r="U2345">
        <v>-170.97</v>
      </c>
      <c r="V2345">
        <v>14556283</v>
      </c>
      <c r="X2345" t="s">
        <v>36</v>
      </c>
      <c r="Y2345" t="s">
        <v>3204</v>
      </c>
      <c r="Z2345" t="e">
        <f>VLOOKUP(N2345,Sheet3!J:J,1,0)</f>
        <v>#N/A</v>
      </c>
      <c r="AA2345" t="e">
        <f>VLOOKUP(I2345,Sheet3!$E$2:$E$8,1,0)</f>
        <v>#N/A</v>
      </c>
    </row>
    <row r="2346" spans="1:27" hidden="1" x14ac:dyDescent="0.25">
      <c r="A2346">
        <v>290059</v>
      </c>
      <c r="B2346">
        <v>290059</v>
      </c>
      <c r="H2346">
        <v>1204</v>
      </c>
      <c r="M2346" t="s">
        <v>3226</v>
      </c>
      <c r="N2346" t="s">
        <v>3704</v>
      </c>
      <c r="R2346" t="s">
        <v>3225</v>
      </c>
      <c r="X2346" t="s">
        <v>36</v>
      </c>
      <c r="Z2346" t="e">
        <f>VLOOKUP(N2346,Sheet3!J:J,1,0)</f>
        <v>#N/A</v>
      </c>
      <c r="AA2346" t="e">
        <f>VLOOKUP(I2346,Sheet3!$E$2:$E$8,1,0)</f>
        <v>#N/A</v>
      </c>
    </row>
    <row r="2347" spans="1:27" hidden="1" x14ac:dyDescent="0.25">
      <c r="A2347">
        <v>290059</v>
      </c>
      <c r="B2347" t="s">
        <v>3168</v>
      </c>
      <c r="E2347" t="s">
        <v>3200</v>
      </c>
      <c r="H2347">
        <v>1204</v>
      </c>
      <c r="I2347">
        <v>24003943</v>
      </c>
      <c r="J2347" t="s">
        <v>3224</v>
      </c>
      <c r="K2347" s="38">
        <v>45428</v>
      </c>
      <c r="L2347" s="38">
        <v>45428</v>
      </c>
      <c r="M2347" t="s">
        <v>3226</v>
      </c>
      <c r="N2347" t="s">
        <v>3705</v>
      </c>
      <c r="R2347">
        <v>0</v>
      </c>
      <c r="V2347">
        <v>14531773</v>
      </c>
      <c r="X2347" t="s">
        <v>36</v>
      </c>
      <c r="Y2347" t="s">
        <v>3204</v>
      </c>
      <c r="Z2347" t="e">
        <f>VLOOKUP(N2347,Sheet3!J:J,1,0)</f>
        <v>#N/A</v>
      </c>
      <c r="AA2347" t="e">
        <f>VLOOKUP(I2347,Sheet3!$E$2:$E$8,1,0)</f>
        <v>#N/A</v>
      </c>
    </row>
    <row r="2348" spans="1:27" hidden="1" x14ac:dyDescent="0.25">
      <c r="A2348">
        <v>290059</v>
      </c>
      <c r="B2348" t="s">
        <v>3168</v>
      </c>
      <c r="E2348" t="s">
        <v>3200</v>
      </c>
      <c r="H2348">
        <v>1204</v>
      </c>
      <c r="I2348">
        <v>24003943</v>
      </c>
      <c r="J2348" t="s">
        <v>3228</v>
      </c>
      <c r="K2348" s="38">
        <v>45428</v>
      </c>
      <c r="L2348" s="38">
        <v>45428</v>
      </c>
      <c r="M2348" t="s">
        <v>3226</v>
      </c>
      <c r="N2348" t="s">
        <v>3705</v>
      </c>
      <c r="O2348">
        <v>15.5</v>
      </c>
      <c r="Q2348" t="s">
        <v>36</v>
      </c>
      <c r="R2348">
        <v>1.39</v>
      </c>
      <c r="S2348">
        <v>15.5</v>
      </c>
      <c r="U2348">
        <v>21.55</v>
      </c>
      <c r="V2348">
        <v>14531775</v>
      </c>
      <c r="X2348" t="s">
        <v>36</v>
      </c>
      <c r="Y2348" t="s">
        <v>3204</v>
      </c>
      <c r="Z2348" t="e">
        <f>VLOOKUP(N2348,Sheet3!J:J,1,0)</f>
        <v>#N/A</v>
      </c>
      <c r="AA2348" t="e">
        <f>VLOOKUP(I2348,Sheet3!$E$2:$E$8,1,0)</f>
        <v>#N/A</v>
      </c>
    </row>
    <row r="2349" spans="1:27" hidden="1" x14ac:dyDescent="0.25">
      <c r="A2349">
        <v>290059</v>
      </c>
      <c r="B2349" t="s">
        <v>3168</v>
      </c>
      <c r="E2349" t="s">
        <v>3200</v>
      </c>
      <c r="H2349">
        <v>1204</v>
      </c>
      <c r="I2349">
        <v>24003943</v>
      </c>
      <c r="J2349" t="s">
        <v>3228</v>
      </c>
      <c r="K2349" s="38">
        <v>45428</v>
      </c>
      <c r="L2349" s="38">
        <v>45428</v>
      </c>
      <c r="M2349" t="s">
        <v>3226</v>
      </c>
      <c r="N2349" t="s">
        <v>3705</v>
      </c>
      <c r="O2349">
        <v>2086</v>
      </c>
      <c r="Q2349" t="s">
        <v>36</v>
      </c>
      <c r="R2349">
        <v>1.39</v>
      </c>
      <c r="S2349">
        <v>2086</v>
      </c>
      <c r="U2349">
        <v>2899.54</v>
      </c>
      <c r="V2349">
        <v>14531774</v>
      </c>
      <c r="X2349" t="s">
        <v>36</v>
      </c>
      <c r="Y2349" t="s">
        <v>3204</v>
      </c>
      <c r="Z2349" t="e">
        <f>VLOOKUP(N2349,Sheet3!J:J,1,0)</f>
        <v>#N/A</v>
      </c>
      <c r="AA2349" t="e">
        <f>VLOOKUP(I2349,Sheet3!$E$2:$E$8,1,0)</f>
        <v>#N/A</v>
      </c>
    </row>
    <row r="2350" spans="1:27" hidden="1" x14ac:dyDescent="0.25">
      <c r="A2350">
        <v>290059</v>
      </c>
      <c r="B2350" t="s">
        <v>3168</v>
      </c>
      <c r="E2350" t="s">
        <v>3200</v>
      </c>
      <c r="H2350">
        <v>1204</v>
      </c>
      <c r="I2350">
        <v>182799</v>
      </c>
      <c r="J2350" t="s">
        <v>3229</v>
      </c>
      <c r="K2350" s="38">
        <v>45448</v>
      </c>
      <c r="L2350" s="38">
        <v>45448</v>
      </c>
      <c r="M2350" t="s">
        <v>3226</v>
      </c>
      <c r="N2350" t="s">
        <v>3705</v>
      </c>
      <c r="O2350">
        <v>-2086</v>
      </c>
      <c r="P2350" t="e">
        <f>VLOOKUP(I2350,Sheet3!$E$2:$E$16,1,0)</f>
        <v>#N/A</v>
      </c>
      <c r="Q2350" t="s">
        <v>36</v>
      </c>
      <c r="R2350">
        <v>1.39</v>
      </c>
      <c r="S2350">
        <v>-2086</v>
      </c>
      <c r="U2350">
        <v>-2899.54</v>
      </c>
      <c r="V2350">
        <v>14556297</v>
      </c>
      <c r="X2350" t="s">
        <v>36</v>
      </c>
      <c r="Y2350" t="s">
        <v>3204</v>
      </c>
      <c r="Z2350" t="e">
        <f>VLOOKUP(N2350,Sheet3!J:J,1,0)</f>
        <v>#N/A</v>
      </c>
      <c r="AA2350" t="e">
        <f>VLOOKUP(I2350,Sheet3!$E$2:$E$8,1,0)</f>
        <v>#N/A</v>
      </c>
    </row>
    <row r="2351" spans="1:27" hidden="1" x14ac:dyDescent="0.25">
      <c r="A2351">
        <v>290059</v>
      </c>
      <c r="B2351" t="s">
        <v>3168</v>
      </c>
      <c r="E2351" t="s">
        <v>3200</v>
      </c>
      <c r="H2351">
        <v>1204</v>
      </c>
      <c r="I2351">
        <v>183007</v>
      </c>
      <c r="J2351" t="s">
        <v>3229</v>
      </c>
      <c r="K2351" s="38">
        <v>45463</v>
      </c>
      <c r="L2351" s="38">
        <v>45463</v>
      </c>
      <c r="M2351" t="s">
        <v>3226</v>
      </c>
      <c r="N2351" t="s">
        <v>3705</v>
      </c>
      <c r="O2351">
        <v>-7</v>
      </c>
      <c r="P2351" t="e">
        <f>VLOOKUP(I2351,Sheet3!$E$2:$E$16,1,0)</f>
        <v>#N/A</v>
      </c>
      <c r="Q2351" t="s">
        <v>36</v>
      </c>
      <c r="R2351">
        <v>1.39</v>
      </c>
      <c r="S2351">
        <v>-7</v>
      </c>
      <c r="U2351">
        <v>-9.73</v>
      </c>
      <c r="V2351">
        <v>14572425</v>
      </c>
      <c r="X2351" t="s">
        <v>36</v>
      </c>
      <c r="Y2351" t="s">
        <v>3204</v>
      </c>
      <c r="Z2351" t="e">
        <f>VLOOKUP(N2351,Sheet3!J:J,1,0)</f>
        <v>#N/A</v>
      </c>
      <c r="AA2351" t="e">
        <f>VLOOKUP(I2351,Sheet3!$E$2:$E$8,1,0)</f>
        <v>#N/A</v>
      </c>
    </row>
    <row r="2352" spans="1:27" hidden="1" x14ac:dyDescent="0.25">
      <c r="A2352">
        <v>290059</v>
      </c>
      <c r="B2352">
        <v>290059</v>
      </c>
      <c r="H2352">
        <v>1204</v>
      </c>
      <c r="M2352" t="s">
        <v>3226</v>
      </c>
      <c r="N2352" t="s">
        <v>3705</v>
      </c>
      <c r="R2352" t="s">
        <v>3225</v>
      </c>
      <c r="S2352">
        <v>8.5</v>
      </c>
      <c r="U2352">
        <v>11.82</v>
      </c>
      <c r="X2352" t="s">
        <v>36</v>
      </c>
      <c r="Z2352" t="e">
        <f>VLOOKUP(N2352,Sheet3!J:J,1,0)</f>
        <v>#N/A</v>
      </c>
      <c r="AA2352" t="e">
        <f>VLOOKUP(I2352,Sheet3!$E$2:$E$8,1,0)</f>
        <v>#N/A</v>
      </c>
    </row>
    <row r="2353" spans="1:27" hidden="1" x14ac:dyDescent="0.25">
      <c r="A2353">
        <v>290059</v>
      </c>
      <c r="B2353" t="s">
        <v>3168</v>
      </c>
      <c r="E2353" t="s">
        <v>3200</v>
      </c>
      <c r="H2353">
        <v>1204</v>
      </c>
      <c r="I2353">
        <v>24004188</v>
      </c>
      <c r="J2353" t="s">
        <v>3224</v>
      </c>
      <c r="K2353" s="38">
        <v>45436</v>
      </c>
      <c r="L2353" s="38">
        <v>45436</v>
      </c>
      <c r="M2353" t="s">
        <v>3226</v>
      </c>
      <c r="N2353" t="s">
        <v>3706</v>
      </c>
      <c r="R2353">
        <v>0</v>
      </c>
      <c r="V2353">
        <v>14540402</v>
      </c>
      <c r="X2353" t="s">
        <v>36</v>
      </c>
      <c r="Y2353" t="s">
        <v>3204</v>
      </c>
      <c r="Z2353" t="e">
        <f>VLOOKUP(N2353,Sheet3!J:J,1,0)</f>
        <v>#N/A</v>
      </c>
      <c r="AA2353" t="e">
        <f>VLOOKUP(I2353,Sheet3!$E$2:$E$8,1,0)</f>
        <v>#N/A</v>
      </c>
    </row>
    <row r="2354" spans="1:27" hidden="1" x14ac:dyDescent="0.25">
      <c r="A2354">
        <v>290059</v>
      </c>
      <c r="B2354" t="s">
        <v>3168</v>
      </c>
      <c r="E2354" t="s">
        <v>3200</v>
      </c>
      <c r="H2354">
        <v>1204</v>
      </c>
      <c r="I2354">
        <v>24004188</v>
      </c>
      <c r="J2354" t="s">
        <v>3228</v>
      </c>
      <c r="K2354" s="38">
        <v>45436</v>
      </c>
      <c r="L2354" s="38">
        <v>45436</v>
      </c>
      <c r="M2354" t="s">
        <v>3226</v>
      </c>
      <c r="N2354" t="s">
        <v>3706</v>
      </c>
      <c r="O2354">
        <v>120</v>
      </c>
      <c r="Q2354" t="s">
        <v>36</v>
      </c>
      <c r="R2354">
        <v>1.39</v>
      </c>
      <c r="S2354">
        <v>120</v>
      </c>
      <c r="U2354">
        <v>166.8</v>
      </c>
      <c r="V2354">
        <v>14540403</v>
      </c>
      <c r="X2354" t="s">
        <v>36</v>
      </c>
      <c r="Y2354" t="s">
        <v>3204</v>
      </c>
      <c r="Z2354" t="e">
        <f>VLOOKUP(N2354,Sheet3!J:J,1,0)</f>
        <v>#N/A</v>
      </c>
      <c r="AA2354" t="e">
        <f>VLOOKUP(I2354,Sheet3!$E$2:$E$8,1,0)</f>
        <v>#N/A</v>
      </c>
    </row>
    <row r="2355" spans="1:27" hidden="1" x14ac:dyDescent="0.25">
      <c r="A2355">
        <v>290059</v>
      </c>
      <c r="B2355" t="s">
        <v>3168</v>
      </c>
      <c r="E2355" t="s">
        <v>3200</v>
      </c>
      <c r="H2355">
        <v>1204</v>
      </c>
      <c r="I2355">
        <v>24004188</v>
      </c>
      <c r="J2355" t="s">
        <v>3228</v>
      </c>
      <c r="K2355" s="38">
        <v>45436</v>
      </c>
      <c r="L2355" s="38">
        <v>45436</v>
      </c>
      <c r="M2355" t="s">
        <v>3226</v>
      </c>
      <c r="N2355" t="s">
        <v>3706</v>
      </c>
      <c r="O2355">
        <v>10.1</v>
      </c>
      <c r="Q2355" t="s">
        <v>36</v>
      </c>
      <c r="R2355">
        <v>1.39</v>
      </c>
      <c r="S2355">
        <v>10.1</v>
      </c>
      <c r="U2355">
        <v>14.04</v>
      </c>
      <c r="V2355">
        <v>14540415</v>
      </c>
      <c r="X2355" t="s">
        <v>36</v>
      </c>
      <c r="Y2355" t="s">
        <v>3204</v>
      </c>
      <c r="Z2355" t="e">
        <f>VLOOKUP(N2355,Sheet3!J:J,1,0)</f>
        <v>#N/A</v>
      </c>
      <c r="AA2355" t="e">
        <f>VLOOKUP(I2355,Sheet3!$E$2:$E$8,1,0)</f>
        <v>#N/A</v>
      </c>
    </row>
    <row r="2356" spans="1:27" hidden="1" x14ac:dyDescent="0.25">
      <c r="A2356">
        <v>290059</v>
      </c>
      <c r="B2356" t="s">
        <v>3168</v>
      </c>
      <c r="E2356" t="s">
        <v>3200</v>
      </c>
      <c r="H2356">
        <v>1204</v>
      </c>
      <c r="I2356">
        <v>182805</v>
      </c>
      <c r="J2356" t="s">
        <v>3229</v>
      </c>
      <c r="K2356" s="38">
        <v>45454</v>
      </c>
      <c r="L2356" s="38">
        <v>45454</v>
      </c>
      <c r="M2356" t="s">
        <v>3226</v>
      </c>
      <c r="N2356" t="s">
        <v>3706</v>
      </c>
      <c r="O2356">
        <v>-130.1</v>
      </c>
      <c r="P2356" t="e">
        <f>VLOOKUP(I2356,Sheet3!$E$2:$E$16,1,0)</f>
        <v>#N/A</v>
      </c>
      <c r="Q2356" t="s">
        <v>36</v>
      </c>
      <c r="R2356">
        <v>1.39</v>
      </c>
      <c r="S2356">
        <v>-130.1</v>
      </c>
      <c r="U2356">
        <v>-180.84</v>
      </c>
      <c r="V2356">
        <v>14562173</v>
      </c>
      <c r="X2356" t="s">
        <v>36</v>
      </c>
      <c r="Y2356" t="s">
        <v>3204</v>
      </c>
      <c r="Z2356" t="e">
        <f>VLOOKUP(N2356,Sheet3!J:J,1,0)</f>
        <v>#N/A</v>
      </c>
      <c r="AA2356" t="e">
        <f>VLOOKUP(I2356,Sheet3!$E$2:$E$8,1,0)</f>
        <v>#N/A</v>
      </c>
    </row>
    <row r="2357" spans="1:27" hidden="1" x14ac:dyDescent="0.25">
      <c r="A2357">
        <v>290059</v>
      </c>
      <c r="B2357">
        <v>290059</v>
      </c>
      <c r="H2357">
        <v>1204</v>
      </c>
      <c r="M2357" t="s">
        <v>3226</v>
      </c>
      <c r="N2357" t="s">
        <v>3706</v>
      </c>
      <c r="R2357" t="s">
        <v>3225</v>
      </c>
      <c r="X2357" t="s">
        <v>36</v>
      </c>
      <c r="Z2357" t="e">
        <f>VLOOKUP(N2357,Sheet3!J:J,1,0)</f>
        <v>#N/A</v>
      </c>
      <c r="AA2357" t="e">
        <f>VLOOKUP(I2357,Sheet3!$E$2:$E$8,1,0)</f>
        <v>#N/A</v>
      </c>
    </row>
    <row r="2358" spans="1:27" hidden="1" x14ac:dyDescent="0.25">
      <c r="A2358">
        <v>290059</v>
      </c>
      <c r="B2358" t="s">
        <v>3168</v>
      </c>
      <c r="E2358" t="s">
        <v>3200</v>
      </c>
      <c r="H2358">
        <v>1204</v>
      </c>
      <c r="I2358">
        <v>24004188</v>
      </c>
      <c r="J2358" t="s">
        <v>3224</v>
      </c>
      <c r="K2358" s="38">
        <v>45436</v>
      </c>
      <c r="L2358" s="38">
        <v>45436</v>
      </c>
      <c r="M2358" t="s">
        <v>3226</v>
      </c>
      <c r="N2358" t="s">
        <v>3707</v>
      </c>
      <c r="R2358">
        <v>0</v>
      </c>
      <c r="V2358">
        <v>14540406</v>
      </c>
      <c r="X2358" t="s">
        <v>36</v>
      </c>
      <c r="Y2358" t="s">
        <v>3204</v>
      </c>
      <c r="Z2358" t="e">
        <f>VLOOKUP(N2358,Sheet3!J:J,1,0)</f>
        <v>#N/A</v>
      </c>
      <c r="AA2358" t="e">
        <f>VLOOKUP(I2358,Sheet3!$E$2:$E$8,1,0)</f>
        <v>#N/A</v>
      </c>
    </row>
    <row r="2359" spans="1:27" hidden="1" x14ac:dyDescent="0.25">
      <c r="A2359">
        <v>290059</v>
      </c>
      <c r="B2359" t="s">
        <v>3168</v>
      </c>
      <c r="E2359" t="s">
        <v>3200</v>
      </c>
      <c r="H2359">
        <v>1204</v>
      </c>
      <c r="I2359">
        <v>24004188</v>
      </c>
      <c r="J2359" t="s">
        <v>3228</v>
      </c>
      <c r="K2359" s="38">
        <v>45436</v>
      </c>
      <c r="L2359" s="38">
        <v>45436</v>
      </c>
      <c r="M2359" t="s">
        <v>3226</v>
      </c>
      <c r="N2359" t="s">
        <v>3707</v>
      </c>
      <c r="O2359">
        <v>64</v>
      </c>
      <c r="Q2359" t="s">
        <v>36</v>
      </c>
      <c r="R2359">
        <v>1.39</v>
      </c>
      <c r="S2359">
        <v>64</v>
      </c>
      <c r="U2359">
        <v>88.96</v>
      </c>
      <c r="V2359">
        <v>14540407</v>
      </c>
      <c r="X2359" t="s">
        <v>36</v>
      </c>
      <c r="Y2359" t="s">
        <v>3204</v>
      </c>
      <c r="Z2359" t="e">
        <f>VLOOKUP(N2359,Sheet3!J:J,1,0)</f>
        <v>#N/A</v>
      </c>
      <c r="AA2359" t="e">
        <f>VLOOKUP(I2359,Sheet3!$E$2:$E$8,1,0)</f>
        <v>#N/A</v>
      </c>
    </row>
    <row r="2360" spans="1:27" hidden="1" x14ac:dyDescent="0.25">
      <c r="A2360">
        <v>290059</v>
      </c>
      <c r="B2360" t="s">
        <v>3168</v>
      </c>
      <c r="E2360" t="s">
        <v>3200</v>
      </c>
      <c r="H2360">
        <v>1204</v>
      </c>
      <c r="I2360">
        <v>182807</v>
      </c>
      <c r="J2360" t="s">
        <v>3229</v>
      </c>
      <c r="K2360" s="38">
        <v>45454</v>
      </c>
      <c r="L2360" s="38">
        <v>45454</v>
      </c>
      <c r="M2360" t="s">
        <v>3226</v>
      </c>
      <c r="N2360" t="s">
        <v>3707</v>
      </c>
      <c r="O2360">
        <v>-64</v>
      </c>
      <c r="P2360" t="e">
        <f>VLOOKUP(I2360,Sheet3!$E$2:$E$16,1,0)</f>
        <v>#N/A</v>
      </c>
      <c r="Q2360" t="s">
        <v>36</v>
      </c>
      <c r="R2360">
        <v>1.39</v>
      </c>
      <c r="S2360">
        <v>-64</v>
      </c>
      <c r="U2360">
        <v>-88.96</v>
      </c>
      <c r="V2360">
        <v>14562203</v>
      </c>
      <c r="X2360" t="s">
        <v>36</v>
      </c>
      <c r="Y2360" t="s">
        <v>3204</v>
      </c>
      <c r="Z2360" t="e">
        <f>VLOOKUP(N2360,Sheet3!J:J,1,0)</f>
        <v>#N/A</v>
      </c>
      <c r="AA2360" t="e">
        <f>VLOOKUP(I2360,Sheet3!$E$2:$E$8,1,0)</f>
        <v>#N/A</v>
      </c>
    </row>
    <row r="2361" spans="1:27" hidden="1" x14ac:dyDescent="0.25">
      <c r="A2361">
        <v>290059</v>
      </c>
      <c r="B2361">
        <v>290059</v>
      </c>
      <c r="H2361">
        <v>1204</v>
      </c>
      <c r="M2361" t="s">
        <v>3226</v>
      </c>
      <c r="N2361" t="s">
        <v>3707</v>
      </c>
      <c r="R2361" t="s">
        <v>3225</v>
      </c>
      <c r="X2361" t="s">
        <v>36</v>
      </c>
      <c r="Z2361" t="e">
        <f>VLOOKUP(N2361,Sheet3!J:J,1,0)</f>
        <v>#N/A</v>
      </c>
      <c r="AA2361" t="e">
        <f>VLOOKUP(I2361,Sheet3!$E$2:$E$8,1,0)</f>
        <v>#N/A</v>
      </c>
    </row>
    <row r="2362" spans="1:27" hidden="1" x14ac:dyDescent="0.25">
      <c r="A2362">
        <v>290059</v>
      </c>
      <c r="B2362" t="s">
        <v>3168</v>
      </c>
      <c r="E2362" t="s">
        <v>3200</v>
      </c>
      <c r="H2362">
        <v>1204</v>
      </c>
      <c r="I2362">
        <v>24004188</v>
      </c>
      <c r="J2362" t="s">
        <v>3224</v>
      </c>
      <c r="K2362" s="38">
        <v>45436</v>
      </c>
      <c r="L2362" s="38">
        <v>45436</v>
      </c>
      <c r="M2362" t="s">
        <v>3226</v>
      </c>
      <c r="N2362" t="s">
        <v>3708</v>
      </c>
      <c r="R2362">
        <v>0</v>
      </c>
      <c r="V2362">
        <v>14540408</v>
      </c>
      <c r="X2362" t="s">
        <v>36</v>
      </c>
      <c r="Y2362" t="s">
        <v>3204</v>
      </c>
      <c r="Z2362" t="e">
        <f>VLOOKUP(N2362,Sheet3!J:J,1,0)</f>
        <v>#N/A</v>
      </c>
      <c r="AA2362" t="e">
        <f>VLOOKUP(I2362,Sheet3!$E$2:$E$8,1,0)</f>
        <v>#N/A</v>
      </c>
    </row>
    <row r="2363" spans="1:27" hidden="1" x14ac:dyDescent="0.25">
      <c r="A2363">
        <v>290059</v>
      </c>
      <c r="B2363" t="s">
        <v>3168</v>
      </c>
      <c r="E2363" t="s">
        <v>3200</v>
      </c>
      <c r="H2363">
        <v>1204</v>
      </c>
      <c r="I2363">
        <v>24004188</v>
      </c>
      <c r="J2363" t="s">
        <v>3228</v>
      </c>
      <c r="K2363" s="38">
        <v>45436</v>
      </c>
      <c r="L2363" s="38">
        <v>45436</v>
      </c>
      <c r="M2363" t="s">
        <v>3226</v>
      </c>
      <c r="N2363" t="s">
        <v>3708</v>
      </c>
      <c r="O2363">
        <v>198</v>
      </c>
      <c r="Q2363" t="s">
        <v>36</v>
      </c>
      <c r="R2363">
        <v>1.39</v>
      </c>
      <c r="S2363">
        <v>198</v>
      </c>
      <c r="U2363">
        <v>275.22000000000003</v>
      </c>
      <c r="V2363">
        <v>14540409</v>
      </c>
      <c r="X2363" t="s">
        <v>36</v>
      </c>
      <c r="Y2363" t="s">
        <v>3204</v>
      </c>
      <c r="Z2363" t="e">
        <f>VLOOKUP(N2363,Sheet3!J:J,1,0)</f>
        <v>#N/A</v>
      </c>
      <c r="AA2363" t="e">
        <f>VLOOKUP(I2363,Sheet3!$E$2:$E$8,1,0)</f>
        <v>#N/A</v>
      </c>
    </row>
    <row r="2364" spans="1:27" hidden="1" x14ac:dyDescent="0.25">
      <c r="A2364">
        <v>290059</v>
      </c>
      <c r="B2364" t="s">
        <v>3168</v>
      </c>
      <c r="E2364" t="s">
        <v>3200</v>
      </c>
      <c r="H2364">
        <v>1204</v>
      </c>
      <c r="I2364">
        <v>182808</v>
      </c>
      <c r="J2364" t="s">
        <v>3229</v>
      </c>
      <c r="K2364" s="38">
        <v>45454</v>
      </c>
      <c r="L2364" s="38">
        <v>45454</v>
      </c>
      <c r="M2364" t="s">
        <v>3226</v>
      </c>
      <c r="N2364" t="s">
        <v>3708</v>
      </c>
      <c r="O2364">
        <v>-161</v>
      </c>
      <c r="P2364" t="e">
        <f>VLOOKUP(I2364,Sheet3!$E$2:$E$16,1,0)</f>
        <v>#N/A</v>
      </c>
      <c r="Q2364" t="s">
        <v>36</v>
      </c>
      <c r="R2364">
        <v>1.39</v>
      </c>
      <c r="S2364">
        <v>-161</v>
      </c>
      <c r="U2364">
        <v>-223.79</v>
      </c>
      <c r="V2364">
        <v>14562161</v>
      </c>
      <c r="X2364" t="s">
        <v>36</v>
      </c>
      <c r="Y2364" t="s">
        <v>3204</v>
      </c>
      <c r="Z2364" t="e">
        <f>VLOOKUP(N2364,Sheet3!J:J,1,0)</f>
        <v>#N/A</v>
      </c>
      <c r="AA2364" t="e">
        <f>VLOOKUP(I2364,Sheet3!$E$2:$E$8,1,0)</f>
        <v>#N/A</v>
      </c>
    </row>
    <row r="2365" spans="1:27" hidden="1" x14ac:dyDescent="0.25">
      <c r="A2365">
        <v>290059</v>
      </c>
      <c r="B2365" t="s">
        <v>3168</v>
      </c>
      <c r="E2365" t="s">
        <v>3200</v>
      </c>
      <c r="H2365">
        <v>1204</v>
      </c>
      <c r="I2365">
        <v>182811</v>
      </c>
      <c r="J2365" t="s">
        <v>3229</v>
      </c>
      <c r="K2365" s="38">
        <v>45454</v>
      </c>
      <c r="L2365" s="38">
        <v>45454</v>
      </c>
      <c r="M2365" t="s">
        <v>3226</v>
      </c>
      <c r="N2365" t="s">
        <v>3708</v>
      </c>
      <c r="O2365">
        <v>-8</v>
      </c>
      <c r="P2365" t="e">
        <f>VLOOKUP(I2365,Sheet3!$E$2:$E$16,1,0)</f>
        <v>#N/A</v>
      </c>
      <c r="Q2365" t="s">
        <v>36</v>
      </c>
      <c r="R2365">
        <v>1.39</v>
      </c>
      <c r="S2365">
        <v>-8</v>
      </c>
      <c r="U2365">
        <v>-11.12</v>
      </c>
      <c r="V2365">
        <v>14563126</v>
      </c>
      <c r="X2365" t="s">
        <v>36</v>
      </c>
      <c r="Y2365" t="s">
        <v>3204</v>
      </c>
      <c r="Z2365" t="e">
        <f>VLOOKUP(N2365,Sheet3!J:J,1,0)</f>
        <v>#N/A</v>
      </c>
      <c r="AA2365" t="e">
        <f>VLOOKUP(I2365,Sheet3!$E$2:$E$8,1,0)</f>
        <v>#N/A</v>
      </c>
    </row>
    <row r="2366" spans="1:27" hidden="1" x14ac:dyDescent="0.25">
      <c r="A2366">
        <v>290059</v>
      </c>
      <c r="B2366">
        <v>290059</v>
      </c>
      <c r="H2366">
        <v>1204</v>
      </c>
      <c r="M2366" t="s">
        <v>3226</v>
      </c>
      <c r="N2366" t="s">
        <v>3708</v>
      </c>
      <c r="R2366" t="s">
        <v>3225</v>
      </c>
      <c r="S2366">
        <v>29</v>
      </c>
      <c r="U2366">
        <v>40.31</v>
      </c>
      <c r="X2366" t="s">
        <v>36</v>
      </c>
      <c r="Z2366" t="e">
        <f>VLOOKUP(N2366,Sheet3!J:J,1,0)</f>
        <v>#N/A</v>
      </c>
      <c r="AA2366" t="e">
        <f>VLOOKUP(I2366,Sheet3!$E$2:$E$8,1,0)</f>
        <v>#N/A</v>
      </c>
    </row>
    <row r="2367" spans="1:27" hidden="1" x14ac:dyDescent="0.25">
      <c r="A2367">
        <v>290059</v>
      </c>
      <c r="B2367" t="s">
        <v>3168</v>
      </c>
      <c r="E2367" t="s">
        <v>3200</v>
      </c>
      <c r="H2367">
        <v>1204</v>
      </c>
      <c r="I2367">
        <v>24004188</v>
      </c>
      <c r="J2367" t="s">
        <v>3224</v>
      </c>
      <c r="K2367" s="38">
        <v>45436</v>
      </c>
      <c r="L2367" s="38">
        <v>45436</v>
      </c>
      <c r="M2367" t="s">
        <v>3226</v>
      </c>
      <c r="N2367" t="s">
        <v>3709</v>
      </c>
      <c r="R2367">
        <v>0</v>
      </c>
      <c r="V2367">
        <v>14540410</v>
      </c>
      <c r="X2367" t="s">
        <v>36</v>
      </c>
      <c r="Y2367" t="s">
        <v>3204</v>
      </c>
      <c r="Z2367" t="e">
        <f>VLOOKUP(N2367,Sheet3!J:J,1,0)</f>
        <v>#N/A</v>
      </c>
      <c r="AA2367" t="e">
        <f>VLOOKUP(I2367,Sheet3!$E$2:$E$8,1,0)</f>
        <v>#N/A</v>
      </c>
    </row>
    <row r="2368" spans="1:27" hidden="1" x14ac:dyDescent="0.25">
      <c r="A2368">
        <v>290059</v>
      </c>
      <c r="B2368" t="s">
        <v>3168</v>
      </c>
      <c r="E2368" t="s">
        <v>3200</v>
      </c>
      <c r="H2368">
        <v>1204</v>
      </c>
      <c r="I2368">
        <v>24004188</v>
      </c>
      <c r="J2368" t="s">
        <v>3228</v>
      </c>
      <c r="K2368" s="38">
        <v>45436</v>
      </c>
      <c r="L2368" s="38">
        <v>45436</v>
      </c>
      <c r="M2368" t="s">
        <v>3226</v>
      </c>
      <c r="N2368" t="s">
        <v>3709</v>
      </c>
      <c r="O2368">
        <v>56</v>
      </c>
      <c r="Q2368" t="s">
        <v>36</v>
      </c>
      <c r="R2368">
        <v>1.39</v>
      </c>
      <c r="S2368">
        <v>56</v>
      </c>
      <c r="U2368">
        <v>77.84</v>
      </c>
      <c r="V2368">
        <v>14540411</v>
      </c>
      <c r="X2368" t="s">
        <v>36</v>
      </c>
      <c r="Y2368" t="s">
        <v>3204</v>
      </c>
      <c r="Z2368" t="e">
        <f>VLOOKUP(N2368,Sheet3!J:J,1,0)</f>
        <v>#N/A</v>
      </c>
      <c r="AA2368" t="e">
        <f>VLOOKUP(I2368,Sheet3!$E$2:$E$8,1,0)</f>
        <v>#N/A</v>
      </c>
    </row>
    <row r="2369" spans="1:27" hidden="1" x14ac:dyDescent="0.25">
      <c r="A2369">
        <v>290059</v>
      </c>
      <c r="B2369" t="s">
        <v>3168</v>
      </c>
      <c r="E2369" t="s">
        <v>3200</v>
      </c>
      <c r="H2369">
        <v>1204</v>
      </c>
      <c r="I2369">
        <v>24004188</v>
      </c>
      <c r="J2369" t="s">
        <v>3228</v>
      </c>
      <c r="K2369" s="38">
        <v>45436</v>
      </c>
      <c r="L2369" s="38">
        <v>45436</v>
      </c>
      <c r="M2369" t="s">
        <v>3226</v>
      </c>
      <c r="N2369" t="s">
        <v>3709</v>
      </c>
      <c r="O2369">
        <v>141</v>
      </c>
      <c r="Q2369" t="s">
        <v>36</v>
      </c>
      <c r="R2369">
        <v>1.39</v>
      </c>
      <c r="S2369">
        <v>141</v>
      </c>
      <c r="U2369">
        <v>195.99</v>
      </c>
      <c r="V2369">
        <v>14540412</v>
      </c>
      <c r="X2369" t="s">
        <v>36</v>
      </c>
      <c r="Y2369" t="s">
        <v>3204</v>
      </c>
      <c r="Z2369" t="e">
        <f>VLOOKUP(N2369,Sheet3!J:J,1,0)</f>
        <v>#N/A</v>
      </c>
      <c r="AA2369" t="e">
        <f>VLOOKUP(I2369,Sheet3!$E$2:$E$8,1,0)</f>
        <v>#N/A</v>
      </c>
    </row>
    <row r="2370" spans="1:27" hidden="1" x14ac:dyDescent="0.25">
      <c r="A2370">
        <v>290059</v>
      </c>
      <c r="B2370" t="s">
        <v>3168</v>
      </c>
      <c r="E2370" t="s">
        <v>3200</v>
      </c>
      <c r="H2370">
        <v>1204</v>
      </c>
      <c r="I2370">
        <v>182810</v>
      </c>
      <c r="J2370" t="s">
        <v>3229</v>
      </c>
      <c r="K2370" s="38">
        <v>45454</v>
      </c>
      <c r="L2370" s="38">
        <v>45454</v>
      </c>
      <c r="M2370" t="s">
        <v>3226</v>
      </c>
      <c r="N2370" t="s">
        <v>3709</v>
      </c>
      <c r="O2370">
        <v>-140</v>
      </c>
      <c r="P2370" t="e">
        <f>VLOOKUP(I2370,Sheet3!$E$2:$E$16,1,0)</f>
        <v>#N/A</v>
      </c>
      <c r="Q2370" t="s">
        <v>36</v>
      </c>
      <c r="R2370">
        <v>1.39</v>
      </c>
      <c r="S2370">
        <v>-140</v>
      </c>
      <c r="U2370">
        <v>-194.6</v>
      </c>
      <c r="V2370">
        <v>14563030</v>
      </c>
      <c r="X2370" t="s">
        <v>36</v>
      </c>
      <c r="Y2370" t="s">
        <v>3204</v>
      </c>
      <c r="Z2370" t="e">
        <f>VLOOKUP(N2370,Sheet3!J:J,1,0)</f>
        <v>#N/A</v>
      </c>
      <c r="AA2370" t="e">
        <f>VLOOKUP(I2370,Sheet3!$E$2:$E$8,1,0)</f>
        <v>#N/A</v>
      </c>
    </row>
    <row r="2371" spans="1:27" hidden="1" x14ac:dyDescent="0.25">
      <c r="A2371">
        <v>290059</v>
      </c>
      <c r="B2371" t="s">
        <v>3168</v>
      </c>
      <c r="E2371" t="s">
        <v>3200</v>
      </c>
      <c r="H2371">
        <v>1204</v>
      </c>
      <c r="I2371">
        <v>182809</v>
      </c>
      <c r="J2371" t="s">
        <v>3229</v>
      </c>
      <c r="K2371" s="38">
        <v>45454</v>
      </c>
      <c r="L2371" s="38">
        <v>45454</v>
      </c>
      <c r="M2371" t="s">
        <v>3226</v>
      </c>
      <c r="N2371" t="s">
        <v>3709</v>
      </c>
      <c r="O2371">
        <v>-57</v>
      </c>
      <c r="P2371" t="e">
        <f>VLOOKUP(I2371,Sheet3!$E$2:$E$16,1,0)</f>
        <v>#N/A</v>
      </c>
      <c r="Q2371" t="s">
        <v>36</v>
      </c>
      <c r="R2371">
        <v>1.39</v>
      </c>
      <c r="S2371">
        <v>-57</v>
      </c>
      <c r="U2371">
        <v>-79.23</v>
      </c>
      <c r="V2371">
        <v>14563134</v>
      </c>
      <c r="X2371" t="s">
        <v>36</v>
      </c>
      <c r="Y2371" t="s">
        <v>3204</v>
      </c>
      <c r="Z2371" t="e">
        <f>VLOOKUP(N2371,Sheet3!J:J,1,0)</f>
        <v>#N/A</v>
      </c>
      <c r="AA2371" t="e">
        <f>VLOOKUP(I2371,Sheet3!$E$2:$E$8,1,0)</f>
        <v>#N/A</v>
      </c>
    </row>
    <row r="2372" spans="1:27" hidden="1" x14ac:dyDescent="0.25">
      <c r="A2372">
        <v>290059</v>
      </c>
      <c r="B2372">
        <v>290059</v>
      </c>
      <c r="H2372">
        <v>1204</v>
      </c>
      <c r="M2372" t="s">
        <v>3226</v>
      </c>
      <c r="N2372" t="s">
        <v>3709</v>
      </c>
      <c r="R2372" t="s">
        <v>3225</v>
      </c>
      <c r="X2372" t="s">
        <v>36</v>
      </c>
      <c r="Z2372" t="e">
        <f>VLOOKUP(N2372,Sheet3!J:J,1,0)</f>
        <v>#N/A</v>
      </c>
      <c r="AA2372" t="e">
        <f>VLOOKUP(I2372,Sheet3!$E$2:$E$8,1,0)</f>
        <v>#N/A</v>
      </c>
    </row>
    <row r="2373" spans="1:27" hidden="1" x14ac:dyDescent="0.25">
      <c r="A2373">
        <v>290059</v>
      </c>
      <c r="B2373" t="s">
        <v>3168</v>
      </c>
      <c r="E2373" t="s">
        <v>3200</v>
      </c>
      <c r="H2373">
        <v>1204</v>
      </c>
      <c r="I2373">
        <v>24004188</v>
      </c>
      <c r="J2373" t="s">
        <v>3224</v>
      </c>
      <c r="K2373" s="38">
        <v>45436</v>
      </c>
      <c r="L2373" s="38">
        <v>45436</v>
      </c>
      <c r="M2373" t="s">
        <v>3226</v>
      </c>
      <c r="N2373" t="s">
        <v>3710</v>
      </c>
      <c r="R2373">
        <v>0</v>
      </c>
      <c r="V2373">
        <v>14540413</v>
      </c>
      <c r="X2373" t="s">
        <v>36</v>
      </c>
      <c r="Y2373" t="s">
        <v>3204</v>
      </c>
      <c r="Z2373" t="e">
        <f>VLOOKUP(N2373,Sheet3!J:J,1,0)</f>
        <v>#N/A</v>
      </c>
      <c r="AA2373" t="e">
        <f>VLOOKUP(I2373,Sheet3!$E$2:$E$8,1,0)</f>
        <v>#N/A</v>
      </c>
    </row>
    <row r="2374" spans="1:27" hidden="1" x14ac:dyDescent="0.25">
      <c r="A2374">
        <v>290059</v>
      </c>
      <c r="B2374" t="s">
        <v>3168</v>
      </c>
      <c r="E2374" t="s">
        <v>3200</v>
      </c>
      <c r="H2374">
        <v>1204</v>
      </c>
      <c r="I2374">
        <v>24004188</v>
      </c>
      <c r="J2374" t="s">
        <v>3228</v>
      </c>
      <c r="K2374" s="38">
        <v>45436</v>
      </c>
      <c r="L2374" s="38">
        <v>45436</v>
      </c>
      <c r="M2374" t="s">
        <v>3226</v>
      </c>
      <c r="N2374" t="s">
        <v>3710</v>
      </c>
      <c r="O2374">
        <v>482</v>
      </c>
      <c r="Q2374" t="s">
        <v>36</v>
      </c>
      <c r="R2374">
        <v>1.39</v>
      </c>
      <c r="S2374">
        <v>482</v>
      </c>
      <c r="U2374">
        <v>669.98</v>
      </c>
      <c r="V2374">
        <v>14540414</v>
      </c>
      <c r="X2374" t="s">
        <v>36</v>
      </c>
      <c r="Y2374" t="s">
        <v>3204</v>
      </c>
      <c r="Z2374" t="e">
        <f>VLOOKUP(N2374,Sheet3!J:J,1,0)</f>
        <v>#N/A</v>
      </c>
      <c r="AA2374" t="e">
        <f>VLOOKUP(I2374,Sheet3!$E$2:$E$8,1,0)</f>
        <v>#N/A</v>
      </c>
    </row>
    <row r="2375" spans="1:27" hidden="1" x14ac:dyDescent="0.25">
      <c r="A2375">
        <v>290059</v>
      </c>
      <c r="B2375" t="s">
        <v>3168</v>
      </c>
      <c r="E2375" t="s">
        <v>3200</v>
      </c>
      <c r="H2375">
        <v>1204</v>
      </c>
      <c r="I2375">
        <v>182811</v>
      </c>
      <c r="J2375" t="s">
        <v>3229</v>
      </c>
      <c r="K2375" s="38">
        <v>45454</v>
      </c>
      <c r="L2375" s="38">
        <v>45454</v>
      </c>
      <c r="M2375" t="s">
        <v>3226</v>
      </c>
      <c r="N2375" t="s">
        <v>3710</v>
      </c>
      <c r="O2375">
        <v>-482</v>
      </c>
      <c r="P2375" t="e">
        <f>VLOOKUP(I2375,Sheet3!$E$2:$E$16,1,0)</f>
        <v>#N/A</v>
      </c>
      <c r="Q2375" t="s">
        <v>36</v>
      </c>
      <c r="R2375">
        <v>1.39</v>
      </c>
      <c r="S2375">
        <v>-482</v>
      </c>
      <c r="U2375">
        <v>-669.98</v>
      </c>
      <c r="V2375">
        <v>14562163</v>
      </c>
      <c r="X2375" t="s">
        <v>36</v>
      </c>
      <c r="Y2375" t="s">
        <v>3204</v>
      </c>
      <c r="Z2375" t="e">
        <f>VLOOKUP(N2375,Sheet3!J:J,1,0)</f>
        <v>#N/A</v>
      </c>
      <c r="AA2375" t="e">
        <f>VLOOKUP(I2375,Sheet3!$E$2:$E$8,1,0)</f>
        <v>#N/A</v>
      </c>
    </row>
    <row r="2376" spans="1:27" hidden="1" x14ac:dyDescent="0.25">
      <c r="A2376">
        <v>290059</v>
      </c>
      <c r="B2376">
        <v>290059</v>
      </c>
      <c r="H2376">
        <v>1204</v>
      </c>
      <c r="M2376" t="s">
        <v>3226</v>
      </c>
      <c r="N2376" t="s">
        <v>3710</v>
      </c>
      <c r="R2376" t="s">
        <v>3225</v>
      </c>
      <c r="X2376" t="s">
        <v>36</v>
      </c>
      <c r="Z2376" t="e">
        <f>VLOOKUP(N2376,Sheet3!J:J,1,0)</f>
        <v>#N/A</v>
      </c>
      <c r="AA2376" t="e">
        <f>VLOOKUP(I2376,Sheet3!$E$2:$E$8,1,0)</f>
        <v>#N/A</v>
      </c>
    </row>
    <row r="2377" spans="1:27" hidden="1" x14ac:dyDescent="0.25">
      <c r="A2377">
        <v>290059</v>
      </c>
      <c r="B2377" t="s">
        <v>3168</v>
      </c>
      <c r="E2377" t="s">
        <v>3200</v>
      </c>
      <c r="H2377">
        <v>1204</v>
      </c>
      <c r="I2377">
        <v>24004191</v>
      </c>
      <c r="J2377" t="s">
        <v>3224</v>
      </c>
      <c r="K2377" s="38">
        <v>45436</v>
      </c>
      <c r="L2377" s="38">
        <v>45436</v>
      </c>
      <c r="M2377" t="s">
        <v>3226</v>
      </c>
      <c r="N2377" t="s">
        <v>3711</v>
      </c>
      <c r="R2377">
        <v>0</v>
      </c>
      <c r="V2377">
        <v>14540621</v>
      </c>
      <c r="X2377" t="s">
        <v>36</v>
      </c>
      <c r="Y2377" t="s">
        <v>3204</v>
      </c>
      <c r="Z2377" t="e">
        <f>VLOOKUP(N2377,Sheet3!J:J,1,0)</f>
        <v>#N/A</v>
      </c>
      <c r="AA2377" t="e">
        <f>VLOOKUP(I2377,Sheet3!$E$2:$E$8,1,0)</f>
        <v>#N/A</v>
      </c>
    </row>
    <row r="2378" spans="1:27" hidden="1" x14ac:dyDescent="0.25">
      <c r="A2378">
        <v>290059</v>
      </c>
      <c r="B2378" t="s">
        <v>3168</v>
      </c>
      <c r="E2378" t="s">
        <v>3200</v>
      </c>
      <c r="H2378">
        <v>1204</v>
      </c>
      <c r="I2378">
        <v>24004191</v>
      </c>
      <c r="J2378" t="s">
        <v>3228</v>
      </c>
      <c r="K2378" s="38">
        <v>45436</v>
      </c>
      <c r="L2378" s="38">
        <v>45436</v>
      </c>
      <c r="M2378" t="s">
        <v>3226</v>
      </c>
      <c r="N2378" t="s">
        <v>3711</v>
      </c>
      <c r="O2378">
        <v>26502</v>
      </c>
      <c r="Q2378" t="s">
        <v>36</v>
      </c>
      <c r="R2378">
        <v>1.39</v>
      </c>
      <c r="S2378">
        <v>26502</v>
      </c>
      <c r="U2378">
        <v>36837.78</v>
      </c>
      <c r="V2378">
        <v>14540622</v>
      </c>
      <c r="X2378" t="s">
        <v>36</v>
      </c>
      <c r="Y2378" t="s">
        <v>3204</v>
      </c>
      <c r="Z2378" t="e">
        <f>VLOOKUP(N2378,Sheet3!J:J,1,0)</f>
        <v>#N/A</v>
      </c>
      <c r="AA2378" t="e">
        <f>VLOOKUP(I2378,Sheet3!$E$2:$E$8,1,0)</f>
        <v>#N/A</v>
      </c>
    </row>
    <row r="2379" spans="1:27" hidden="1" x14ac:dyDescent="0.25">
      <c r="A2379">
        <v>290059</v>
      </c>
      <c r="B2379">
        <v>290059</v>
      </c>
      <c r="H2379">
        <v>1204</v>
      </c>
      <c r="M2379" t="s">
        <v>3226</v>
      </c>
      <c r="N2379" t="s">
        <v>3711</v>
      </c>
      <c r="R2379" t="s">
        <v>3225</v>
      </c>
      <c r="S2379">
        <v>26502</v>
      </c>
      <c r="U2379">
        <v>36837.78</v>
      </c>
      <c r="X2379" t="s">
        <v>36</v>
      </c>
      <c r="Z2379" t="e">
        <f>VLOOKUP(N2379,Sheet3!J:J,1,0)</f>
        <v>#N/A</v>
      </c>
      <c r="AA2379" t="e">
        <f>VLOOKUP(I2379,Sheet3!$E$2:$E$8,1,0)</f>
        <v>#N/A</v>
      </c>
    </row>
    <row r="2380" spans="1:27" hidden="1" x14ac:dyDescent="0.25">
      <c r="A2380">
        <v>290059</v>
      </c>
      <c r="B2380" t="s">
        <v>3168</v>
      </c>
      <c r="E2380" t="s">
        <v>3200</v>
      </c>
      <c r="H2380">
        <v>1204</v>
      </c>
      <c r="I2380">
        <v>24004191</v>
      </c>
      <c r="J2380" t="s">
        <v>3224</v>
      </c>
      <c r="K2380" s="38">
        <v>45436</v>
      </c>
      <c r="L2380" s="38">
        <v>45436</v>
      </c>
      <c r="M2380" t="s">
        <v>3226</v>
      </c>
      <c r="N2380" t="s">
        <v>3712</v>
      </c>
      <c r="R2380">
        <v>0</v>
      </c>
      <c r="V2380">
        <v>14540623</v>
      </c>
      <c r="X2380" t="s">
        <v>36</v>
      </c>
      <c r="Y2380" t="s">
        <v>3204</v>
      </c>
      <c r="Z2380" t="e">
        <f>VLOOKUP(N2380,Sheet3!J:J,1,0)</f>
        <v>#N/A</v>
      </c>
      <c r="AA2380" t="e">
        <f>VLOOKUP(I2380,Sheet3!$E$2:$E$8,1,0)</f>
        <v>#N/A</v>
      </c>
    </row>
    <row r="2381" spans="1:27" hidden="1" x14ac:dyDescent="0.25">
      <c r="A2381">
        <v>290059</v>
      </c>
      <c r="B2381" t="s">
        <v>3168</v>
      </c>
      <c r="E2381" t="s">
        <v>3200</v>
      </c>
      <c r="H2381">
        <v>1204</v>
      </c>
      <c r="I2381">
        <v>24004191</v>
      </c>
      <c r="J2381" t="s">
        <v>3228</v>
      </c>
      <c r="K2381" s="38">
        <v>45436</v>
      </c>
      <c r="L2381" s="38">
        <v>45436</v>
      </c>
      <c r="M2381" t="s">
        <v>3226</v>
      </c>
      <c r="N2381" t="s">
        <v>3712</v>
      </c>
      <c r="O2381">
        <v>631</v>
      </c>
      <c r="Q2381" t="s">
        <v>36</v>
      </c>
      <c r="R2381">
        <v>1.39</v>
      </c>
      <c r="S2381">
        <v>631</v>
      </c>
      <c r="U2381">
        <v>877.09</v>
      </c>
      <c r="V2381">
        <v>14540624</v>
      </c>
      <c r="X2381" t="s">
        <v>36</v>
      </c>
      <c r="Y2381" t="s">
        <v>3204</v>
      </c>
      <c r="Z2381" t="e">
        <f>VLOOKUP(N2381,Sheet3!J:J,1,0)</f>
        <v>#N/A</v>
      </c>
      <c r="AA2381" t="e">
        <f>VLOOKUP(I2381,Sheet3!$E$2:$E$8,1,0)</f>
        <v>#N/A</v>
      </c>
    </row>
    <row r="2382" spans="1:27" hidden="1" x14ac:dyDescent="0.25">
      <c r="A2382">
        <v>290059</v>
      </c>
      <c r="B2382">
        <v>290059</v>
      </c>
      <c r="H2382">
        <v>1204</v>
      </c>
      <c r="M2382" t="s">
        <v>3226</v>
      </c>
      <c r="N2382" t="s">
        <v>3712</v>
      </c>
      <c r="R2382" t="s">
        <v>3225</v>
      </c>
      <c r="S2382">
        <v>631</v>
      </c>
      <c r="U2382">
        <v>877.09</v>
      </c>
      <c r="X2382" t="s">
        <v>36</v>
      </c>
      <c r="Z2382" t="e">
        <f>VLOOKUP(N2382,Sheet3!J:J,1,0)</f>
        <v>#N/A</v>
      </c>
      <c r="AA2382" t="e">
        <f>VLOOKUP(I2382,Sheet3!$E$2:$E$8,1,0)</f>
        <v>#N/A</v>
      </c>
    </row>
    <row r="2383" spans="1:27" hidden="1" x14ac:dyDescent="0.25">
      <c r="A2383">
        <v>290059</v>
      </c>
      <c r="B2383" t="s">
        <v>3168</v>
      </c>
      <c r="E2383" t="s">
        <v>3200</v>
      </c>
      <c r="H2383">
        <v>1204</v>
      </c>
      <c r="I2383">
        <v>24004191</v>
      </c>
      <c r="J2383" t="s">
        <v>3224</v>
      </c>
      <c r="K2383" s="38">
        <v>45436</v>
      </c>
      <c r="L2383" s="38">
        <v>45436</v>
      </c>
      <c r="M2383" t="s">
        <v>3226</v>
      </c>
      <c r="N2383" t="s">
        <v>3713</v>
      </c>
      <c r="R2383">
        <v>0</v>
      </c>
      <c r="V2383">
        <v>14540625</v>
      </c>
      <c r="X2383" t="s">
        <v>36</v>
      </c>
      <c r="Y2383" t="s">
        <v>3204</v>
      </c>
      <c r="Z2383" t="e">
        <f>VLOOKUP(N2383,Sheet3!J:J,1,0)</f>
        <v>#N/A</v>
      </c>
      <c r="AA2383" t="e">
        <f>VLOOKUP(I2383,Sheet3!$E$2:$E$8,1,0)</f>
        <v>#N/A</v>
      </c>
    </row>
    <row r="2384" spans="1:27" hidden="1" x14ac:dyDescent="0.25">
      <c r="A2384">
        <v>290059</v>
      </c>
      <c r="B2384" t="s">
        <v>3168</v>
      </c>
      <c r="E2384" t="s">
        <v>3200</v>
      </c>
      <c r="H2384">
        <v>1204</v>
      </c>
      <c r="I2384">
        <v>24004191</v>
      </c>
      <c r="J2384" t="s">
        <v>3228</v>
      </c>
      <c r="K2384" s="38">
        <v>45436</v>
      </c>
      <c r="L2384" s="38">
        <v>45436</v>
      </c>
      <c r="M2384" t="s">
        <v>3226</v>
      </c>
      <c r="N2384" t="s">
        <v>3713</v>
      </c>
      <c r="O2384">
        <v>2640</v>
      </c>
      <c r="Q2384" t="s">
        <v>36</v>
      </c>
      <c r="R2384">
        <v>1.39</v>
      </c>
      <c r="S2384">
        <v>2640</v>
      </c>
      <c r="U2384">
        <v>3669.6</v>
      </c>
      <c r="V2384">
        <v>14540626</v>
      </c>
      <c r="X2384" t="s">
        <v>36</v>
      </c>
      <c r="Y2384" t="s">
        <v>3204</v>
      </c>
      <c r="Z2384" t="e">
        <f>VLOOKUP(N2384,Sheet3!J:J,1,0)</f>
        <v>#N/A</v>
      </c>
      <c r="AA2384" t="e">
        <f>VLOOKUP(I2384,Sheet3!$E$2:$E$8,1,0)</f>
        <v>#N/A</v>
      </c>
    </row>
    <row r="2385" spans="1:27" hidden="1" x14ac:dyDescent="0.25">
      <c r="A2385">
        <v>290059</v>
      </c>
      <c r="B2385" t="s">
        <v>3168</v>
      </c>
      <c r="E2385" t="s">
        <v>3200</v>
      </c>
      <c r="H2385">
        <v>1204</v>
      </c>
      <c r="I2385">
        <v>182972</v>
      </c>
      <c r="J2385" t="s">
        <v>3229</v>
      </c>
      <c r="K2385" s="38">
        <v>45463</v>
      </c>
      <c r="L2385" s="38">
        <v>45463</v>
      </c>
      <c r="M2385" t="s">
        <v>3226</v>
      </c>
      <c r="N2385" t="s">
        <v>3713</v>
      </c>
      <c r="O2385">
        <v>-2620</v>
      </c>
      <c r="P2385" t="e">
        <f>VLOOKUP(I2385,Sheet3!$E$2:$E$16,1,0)</f>
        <v>#N/A</v>
      </c>
      <c r="Q2385" t="s">
        <v>36</v>
      </c>
      <c r="R2385">
        <v>1.39</v>
      </c>
      <c r="S2385">
        <v>-2620</v>
      </c>
      <c r="U2385">
        <v>-3641.8</v>
      </c>
      <c r="V2385">
        <v>14571388</v>
      </c>
      <c r="X2385" t="s">
        <v>36</v>
      </c>
      <c r="Y2385" t="s">
        <v>3204</v>
      </c>
      <c r="Z2385" t="e">
        <f>VLOOKUP(N2385,Sheet3!J:J,1,0)</f>
        <v>#N/A</v>
      </c>
      <c r="AA2385" t="e">
        <f>VLOOKUP(I2385,Sheet3!$E$2:$E$8,1,0)</f>
        <v>#N/A</v>
      </c>
    </row>
    <row r="2386" spans="1:27" hidden="1" x14ac:dyDescent="0.25">
      <c r="A2386">
        <v>290059</v>
      </c>
      <c r="B2386">
        <v>290059</v>
      </c>
      <c r="H2386">
        <v>1204</v>
      </c>
      <c r="M2386" t="s">
        <v>3226</v>
      </c>
      <c r="N2386" t="s">
        <v>3713</v>
      </c>
      <c r="R2386" t="s">
        <v>3225</v>
      </c>
      <c r="S2386">
        <v>20</v>
      </c>
      <c r="U2386">
        <v>27.8</v>
      </c>
      <c r="X2386" t="s">
        <v>36</v>
      </c>
      <c r="Z2386" t="e">
        <f>VLOOKUP(N2386,Sheet3!J:J,1,0)</f>
        <v>#N/A</v>
      </c>
      <c r="AA2386" t="e">
        <f>VLOOKUP(I2386,Sheet3!$E$2:$E$8,1,0)</f>
        <v>#N/A</v>
      </c>
    </row>
    <row r="2387" spans="1:27" hidden="1" x14ac:dyDescent="0.25">
      <c r="A2387">
        <v>290059</v>
      </c>
      <c r="B2387" t="s">
        <v>3168</v>
      </c>
      <c r="E2387" t="s">
        <v>3200</v>
      </c>
      <c r="H2387">
        <v>1204</v>
      </c>
      <c r="I2387">
        <v>24004191</v>
      </c>
      <c r="J2387" t="s">
        <v>3224</v>
      </c>
      <c r="K2387" s="38">
        <v>45436</v>
      </c>
      <c r="L2387" s="38">
        <v>45436</v>
      </c>
      <c r="M2387" t="s">
        <v>3226</v>
      </c>
      <c r="N2387" t="s">
        <v>3714</v>
      </c>
      <c r="R2387">
        <v>0</v>
      </c>
      <c r="V2387">
        <v>14540629</v>
      </c>
      <c r="X2387" t="s">
        <v>36</v>
      </c>
      <c r="Y2387" t="s">
        <v>3204</v>
      </c>
      <c r="Z2387" t="e">
        <f>VLOOKUP(N2387,Sheet3!J:J,1,0)</f>
        <v>#N/A</v>
      </c>
      <c r="AA2387" t="e">
        <f>VLOOKUP(I2387,Sheet3!$E$2:$E$8,1,0)</f>
        <v>#N/A</v>
      </c>
    </row>
    <row r="2388" spans="1:27" hidden="1" x14ac:dyDescent="0.25">
      <c r="A2388">
        <v>290059</v>
      </c>
      <c r="B2388" t="s">
        <v>3168</v>
      </c>
      <c r="E2388" t="s">
        <v>3200</v>
      </c>
      <c r="H2388">
        <v>1204</v>
      </c>
      <c r="I2388">
        <v>24004191</v>
      </c>
      <c r="J2388" t="s">
        <v>3228</v>
      </c>
      <c r="K2388" s="38">
        <v>45436</v>
      </c>
      <c r="L2388" s="38">
        <v>45436</v>
      </c>
      <c r="M2388" t="s">
        <v>3226</v>
      </c>
      <c r="N2388" t="s">
        <v>3714</v>
      </c>
      <c r="O2388">
        <v>225</v>
      </c>
      <c r="Q2388" t="s">
        <v>36</v>
      </c>
      <c r="R2388">
        <v>1.39</v>
      </c>
      <c r="S2388">
        <v>225</v>
      </c>
      <c r="U2388">
        <v>312.75</v>
      </c>
      <c r="V2388">
        <v>14540630</v>
      </c>
      <c r="X2388" t="s">
        <v>36</v>
      </c>
      <c r="Y2388" t="s">
        <v>3204</v>
      </c>
      <c r="Z2388" t="e">
        <f>VLOOKUP(N2388,Sheet3!J:J,1,0)</f>
        <v>#N/A</v>
      </c>
      <c r="AA2388" t="e">
        <f>VLOOKUP(I2388,Sheet3!$E$2:$E$8,1,0)</f>
        <v>#N/A</v>
      </c>
    </row>
    <row r="2389" spans="1:27" hidden="1" x14ac:dyDescent="0.25">
      <c r="A2389">
        <v>290059</v>
      </c>
      <c r="B2389" t="s">
        <v>3168</v>
      </c>
      <c r="E2389" t="s">
        <v>3200</v>
      </c>
      <c r="H2389">
        <v>1204</v>
      </c>
      <c r="I2389">
        <v>182973</v>
      </c>
      <c r="J2389" t="s">
        <v>3229</v>
      </c>
      <c r="K2389" s="38">
        <v>45463</v>
      </c>
      <c r="L2389" s="38">
        <v>45463</v>
      </c>
      <c r="M2389" t="s">
        <v>3226</v>
      </c>
      <c r="N2389" t="s">
        <v>3714</v>
      </c>
      <c r="O2389">
        <v>-225</v>
      </c>
      <c r="P2389" t="e">
        <f>VLOOKUP(I2389,Sheet3!$E$2:$E$16,1,0)</f>
        <v>#N/A</v>
      </c>
      <c r="Q2389" t="s">
        <v>36</v>
      </c>
      <c r="R2389">
        <v>1.39</v>
      </c>
      <c r="S2389">
        <v>-225</v>
      </c>
      <c r="U2389">
        <v>-312.75</v>
      </c>
      <c r="V2389">
        <v>14571391</v>
      </c>
      <c r="X2389" t="s">
        <v>36</v>
      </c>
      <c r="Y2389" t="s">
        <v>3204</v>
      </c>
      <c r="Z2389" t="e">
        <f>VLOOKUP(N2389,Sheet3!J:J,1,0)</f>
        <v>#N/A</v>
      </c>
      <c r="AA2389" t="e">
        <f>VLOOKUP(I2389,Sheet3!$E$2:$E$8,1,0)</f>
        <v>#N/A</v>
      </c>
    </row>
    <row r="2390" spans="1:27" hidden="1" x14ac:dyDescent="0.25">
      <c r="A2390">
        <v>290059</v>
      </c>
      <c r="B2390">
        <v>290059</v>
      </c>
      <c r="H2390">
        <v>1204</v>
      </c>
      <c r="M2390" t="s">
        <v>3226</v>
      </c>
      <c r="N2390" t="s">
        <v>3714</v>
      </c>
      <c r="R2390" t="s">
        <v>3225</v>
      </c>
      <c r="X2390" t="s">
        <v>36</v>
      </c>
      <c r="Z2390" t="e">
        <f>VLOOKUP(N2390,Sheet3!J:J,1,0)</f>
        <v>#N/A</v>
      </c>
      <c r="AA2390" t="e">
        <f>VLOOKUP(I2390,Sheet3!$E$2:$E$8,1,0)</f>
        <v>#N/A</v>
      </c>
    </row>
    <row r="2391" spans="1:27" hidden="1" x14ac:dyDescent="0.25">
      <c r="A2391">
        <v>290059</v>
      </c>
      <c r="B2391" t="s">
        <v>3168</v>
      </c>
      <c r="E2391" t="s">
        <v>3200</v>
      </c>
      <c r="H2391">
        <v>1204</v>
      </c>
      <c r="I2391">
        <v>24004191</v>
      </c>
      <c r="J2391" t="s">
        <v>3224</v>
      </c>
      <c r="K2391" s="38">
        <v>45436</v>
      </c>
      <c r="L2391" s="38">
        <v>45436</v>
      </c>
      <c r="M2391" t="s">
        <v>3226</v>
      </c>
      <c r="N2391" t="s">
        <v>3715</v>
      </c>
      <c r="R2391">
        <v>0</v>
      </c>
      <c r="V2391">
        <v>14540633</v>
      </c>
      <c r="X2391" t="s">
        <v>36</v>
      </c>
      <c r="Y2391" t="s">
        <v>3204</v>
      </c>
      <c r="Z2391" t="e">
        <f>VLOOKUP(N2391,Sheet3!J:J,1,0)</f>
        <v>#N/A</v>
      </c>
      <c r="AA2391" t="e">
        <f>VLOOKUP(I2391,Sheet3!$E$2:$E$8,1,0)</f>
        <v>#N/A</v>
      </c>
    </row>
    <row r="2392" spans="1:27" hidden="1" x14ac:dyDescent="0.25">
      <c r="A2392">
        <v>290059</v>
      </c>
      <c r="B2392" t="s">
        <v>3168</v>
      </c>
      <c r="E2392" t="s">
        <v>3200</v>
      </c>
      <c r="H2392">
        <v>1204</v>
      </c>
      <c r="I2392">
        <v>24004191</v>
      </c>
      <c r="J2392" t="s">
        <v>3228</v>
      </c>
      <c r="K2392" s="38">
        <v>45436</v>
      </c>
      <c r="L2392" s="38">
        <v>45436</v>
      </c>
      <c r="M2392" t="s">
        <v>3226</v>
      </c>
      <c r="N2392" t="s">
        <v>3715</v>
      </c>
      <c r="O2392">
        <v>4076</v>
      </c>
      <c r="Q2392" t="s">
        <v>36</v>
      </c>
      <c r="R2392">
        <v>1.39</v>
      </c>
      <c r="S2392">
        <v>4076</v>
      </c>
      <c r="U2392">
        <v>5665.64</v>
      </c>
      <c r="V2392">
        <v>14540634</v>
      </c>
      <c r="X2392" t="s">
        <v>36</v>
      </c>
      <c r="Y2392" t="s">
        <v>3204</v>
      </c>
      <c r="Z2392" t="e">
        <f>VLOOKUP(N2392,Sheet3!J:J,1,0)</f>
        <v>#N/A</v>
      </c>
      <c r="AA2392" t="e">
        <f>VLOOKUP(I2392,Sheet3!$E$2:$E$8,1,0)</f>
        <v>#N/A</v>
      </c>
    </row>
    <row r="2393" spans="1:27" hidden="1" x14ac:dyDescent="0.25">
      <c r="A2393">
        <v>290059</v>
      </c>
      <c r="B2393" t="s">
        <v>3168</v>
      </c>
      <c r="E2393" t="s">
        <v>3200</v>
      </c>
      <c r="H2393">
        <v>1204</v>
      </c>
      <c r="I2393">
        <v>182974</v>
      </c>
      <c r="J2393" t="s">
        <v>3229</v>
      </c>
      <c r="K2393" s="38">
        <v>45463</v>
      </c>
      <c r="L2393" s="38">
        <v>45463</v>
      </c>
      <c r="M2393" t="s">
        <v>3226</v>
      </c>
      <c r="N2393" t="s">
        <v>3715</v>
      </c>
      <c r="O2393">
        <v>-4044</v>
      </c>
      <c r="P2393" t="e">
        <f>VLOOKUP(I2393,Sheet3!$E$2:$E$16,1,0)</f>
        <v>#N/A</v>
      </c>
      <c r="Q2393" t="s">
        <v>36</v>
      </c>
      <c r="R2393">
        <v>1.39</v>
      </c>
      <c r="S2393">
        <v>-4044</v>
      </c>
      <c r="U2393">
        <v>-5621.16</v>
      </c>
      <c r="V2393">
        <v>14571395</v>
      </c>
      <c r="X2393" t="s">
        <v>36</v>
      </c>
      <c r="Y2393" t="s">
        <v>3204</v>
      </c>
      <c r="Z2393" t="e">
        <f>VLOOKUP(N2393,Sheet3!J:J,1,0)</f>
        <v>#N/A</v>
      </c>
      <c r="AA2393" t="e">
        <f>VLOOKUP(I2393,Sheet3!$E$2:$E$8,1,0)</f>
        <v>#N/A</v>
      </c>
    </row>
    <row r="2394" spans="1:27" hidden="1" x14ac:dyDescent="0.25">
      <c r="A2394">
        <v>290059</v>
      </c>
      <c r="B2394">
        <v>290059</v>
      </c>
      <c r="H2394">
        <v>1204</v>
      </c>
      <c r="M2394" t="s">
        <v>3226</v>
      </c>
      <c r="N2394" t="s">
        <v>3715</v>
      </c>
      <c r="R2394" t="s">
        <v>3225</v>
      </c>
      <c r="S2394">
        <v>32</v>
      </c>
      <c r="U2394">
        <v>44.48</v>
      </c>
      <c r="X2394" t="s">
        <v>36</v>
      </c>
      <c r="Z2394" t="e">
        <f>VLOOKUP(N2394,Sheet3!J:J,1,0)</f>
        <v>#N/A</v>
      </c>
      <c r="AA2394" t="e">
        <f>VLOOKUP(I2394,Sheet3!$E$2:$E$8,1,0)</f>
        <v>#N/A</v>
      </c>
    </row>
    <row r="2395" spans="1:27" hidden="1" x14ac:dyDescent="0.25">
      <c r="A2395">
        <v>290059</v>
      </c>
      <c r="B2395" t="s">
        <v>3168</v>
      </c>
      <c r="E2395" t="s">
        <v>3200</v>
      </c>
      <c r="H2395">
        <v>1204</v>
      </c>
      <c r="I2395">
        <v>24004191</v>
      </c>
      <c r="J2395" t="s">
        <v>3224</v>
      </c>
      <c r="K2395" s="38">
        <v>45436</v>
      </c>
      <c r="L2395" s="38">
        <v>45436</v>
      </c>
      <c r="M2395" t="s">
        <v>3226</v>
      </c>
      <c r="N2395" t="s">
        <v>3716</v>
      </c>
      <c r="R2395">
        <v>0</v>
      </c>
      <c r="V2395">
        <v>14540637</v>
      </c>
      <c r="X2395" t="s">
        <v>36</v>
      </c>
      <c r="Y2395" t="s">
        <v>3204</v>
      </c>
      <c r="Z2395" t="e">
        <f>VLOOKUP(N2395,Sheet3!J:J,1,0)</f>
        <v>#N/A</v>
      </c>
      <c r="AA2395" t="e">
        <f>VLOOKUP(I2395,Sheet3!$E$2:$E$8,1,0)</f>
        <v>#N/A</v>
      </c>
    </row>
    <row r="2396" spans="1:27" hidden="1" x14ac:dyDescent="0.25">
      <c r="A2396">
        <v>290059</v>
      </c>
      <c r="B2396" t="s">
        <v>3168</v>
      </c>
      <c r="E2396" t="s">
        <v>3200</v>
      </c>
      <c r="H2396">
        <v>1204</v>
      </c>
      <c r="I2396">
        <v>24004191</v>
      </c>
      <c r="J2396" t="s">
        <v>3228</v>
      </c>
      <c r="K2396" s="38">
        <v>45436</v>
      </c>
      <c r="L2396" s="38">
        <v>45436</v>
      </c>
      <c r="M2396" t="s">
        <v>3226</v>
      </c>
      <c r="N2396" t="s">
        <v>3716</v>
      </c>
      <c r="O2396">
        <v>2081</v>
      </c>
      <c r="Q2396" t="s">
        <v>36</v>
      </c>
      <c r="R2396">
        <v>1.39</v>
      </c>
      <c r="S2396">
        <v>2081</v>
      </c>
      <c r="U2396">
        <v>2892.59</v>
      </c>
      <c r="V2396">
        <v>14540638</v>
      </c>
      <c r="X2396" t="s">
        <v>36</v>
      </c>
      <c r="Y2396" t="s">
        <v>3204</v>
      </c>
      <c r="Z2396" t="e">
        <f>VLOOKUP(N2396,Sheet3!J:J,1,0)</f>
        <v>#N/A</v>
      </c>
      <c r="AA2396" t="e">
        <f>VLOOKUP(I2396,Sheet3!$E$2:$E$8,1,0)</f>
        <v>#N/A</v>
      </c>
    </row>
    <row r="2397" spans="1:27" hidden="1" x14ac:dyDescent="0.25">
      <c r="A2397">
        <v>290059</v>
      </c>
      <c r="B2397" t="s">
        <v>3168</v>
      </c>
      <c r="E2397" t="s">
        <v>3200</v>
      </c>
      <c r="H2397">
        <v>1204</v>
      </c>
      <c r="I2397">
        <v>182976</v>
      </c>
      <c r="J2397" t="s">
        <v>3229</v>
      </c>
      <c r="K2397" s="38">
        <v>45464</v>
      </c>
      <c r="L2397" s="38">
        <v>45464</v>
      </c>
      <c r="M2397" t="s">
        <v>3226</v>
      </c>
      <c r="N2397" t="s">
        <v>3716</v>
      </c>
      <c r="O2397">
        <v>-2064</v>
      </c>
      <c r="P2397" t="e">
        <f>VLOOKUP(I2397,Sheet3!$E$2:$E$16,1,0)</f>
        <v>#N/A</v>
      </c>
      <c r="Q2397" t="s">
        <v>36</v>
      </c>
      <c r="R2397">
        <v>1.39</v>
      </c>
      <c r="S2397">
        <v>-2064</v>
      </c>
      <c r="U2397">
        <v>-2868.96</v>
      </c>
      <c r="V2397">
        <v>14573976</v>
      </c>
      <c r="X2397" t="s">
        <v>36</v>
      </c>
      <c r="Y2397" t="s">
        <v>3204</v>
      </c>
      <c r="Z2397" t="e">
        <f>VLOOKUP(N2397,Sheet3!J:J,1,0)</f>
        <v>#N/A</v>
      </c>
      <c r="AA2397" t="e">
        <f>VLOOKUP(I2397,Sheet3!$E$2:$E$8,1,0)</f>
        <v>#N/A</v>
      </c>
    </row>
    <row r="2398" spans="1:27" hidden="1" x14ac:dyDescent="0.25">
      <c r="A2398">
        <v>290059</v>
      </c>
      <c r="B2398">
        <v>290059</v>
      </c>
      <c r="H2398">
        <v>1204</v>
      </c>
      <c r="M2398" t="s">
        <v>3226</v>
      </c>
      <c r="N2398" t="s">
        <v>3716</v>
      </c>
      <c r="R2398" t="s">
        <v>3225</v>
      </c>
      <c r="S2398">
        <v>17</v>
      </c>
      <c r="U2398">
        <v>23.63</v>
      </c>
      <c r="X2398" t="s">
        <v>36</v>
      </c>
      <c r="Z2398" t="e">
        <f>VLOOKUP(N2398,Sheet3!J:J,1,0)</f>
        <v>#N/A</v>
      </c>
      <c r="AA2398" t="e">
        <f>VLOOKUP(I2398,Sheet3!$E$2:$E$8,1,0)</f>
        <v>#N/A</v>
      </c>
    </row>
    <row r="2399" spans="1:27" hidden="1" x14ac:dyDescent="0.25">
      <c r="A2399">
        <v>290059</v>
      </c>
      <c r="B2399" t="s">
        <v>3168</v>
      </c>
      <c r="E2399" t="s">
        <v>3200</v>
      </c>
      <c r="H2399">
        <v>1204</v>
      </c>
      <c r="I2399">
        <v>24004191</v>
      </c>
      <c r="J2399" t="s">
        <v>3224</v>
      </c>
      <c r="K2399" s="38">
        <v>45436</v>
      </c>
      <c r="L2399" s="38">
        <v>45436</v>
      </c>
      <c r="M2399" t="s">
        <v>3226</v>
      </c>
      <c r="N2399" t="s">
        <v>3717</v>
      </c>
      <c r="R2399">
        <v>0</v>
      </c>
      <c r="V2399">
        <v>14540641</v>
      </c>
      <c r="X2399" t="s">
        <v>36</v>
      </c>
      <c r="Y2399" t="s">
        <v>3204</v>
      </c>
      <c r="Z2399" t="e">
        <f>VLOOKUP(N2399,Sheet3!J:J,1,0)</f>
        <v>#N/A</v>
      </c>
      <c r="AA2399" t="e">
        <f>VLOOKUP(I2399,Sheet3!$E$2:$E$8,1,0)</f>
        <v>#N/A</v>
      </c>
    </row>
    <row r="2400" spans="1:27" hidden="1" x14ac:dyDescent="0.25">
      <c r="A2400">
        <v>290059</v>
      </c>
      <c r="B2400" t="s">
        <v>3168</v>
      </c>
      <c r="E2400" t="s">
        <v>3200</v>
      </c>
      <c r="H2400">
        <v>1204</v>
      </c>
      <c r="I2400">
        <v>24004191</v>
      </c>
      <c r="J2400" t="s">
        <v>3228</v>
      </c>
      <c r="K2400" s="38">
        <v>45436</v>
      </c>
      <c r="L2400" s="38">
        <v>45436</v>
      </c>
      <c r="M2400" t="s">
        <v>3226</v>
      </c>
      <c r="N2400" t="s">
        <v>3717</v>
      </c>
      <c r="O2400">
        <v>270</v>
      </c>
      <c r="Q2400" t="s">
        <v>36</v>
      </c>
      <c r="R2400">
        <v>1.39</v>
      </c>
      <c r="S2400">
        <v>270</v>
      </c>
      <c r="U2400">
        <v>375.3</v>
      </c>
      <c r="V2400">
        <v>14540642</v>
      </c>
      <c r="X2400" t="s">
        <v>36</v>
      </c>
      <c r="Y2400" t="s">
        <v>3204</v>
      </c>
      <c r="Z2400" t="e">
        <f>VLOOKUP(N2400,Sheet3!J:J,1,0)</f>
        <v>#N/A</v>
      </c>
      <c r="AA2400" t="e">
        <f>VLOOKUP(I2400,Sheet3!$E$2:$E$8,1,0)</f>
        <v>#N/A</v>
      </c>
    </row>
    <row r="2401" spans="1:27" hidden="1" x14ac:dyDescent="0.25">
      <c r="A2401">
        <v>290059</v>
      </c>
      <c r="B2401" t="s">
        <v>3168</v>
      </c>
      <c r="E2401" t="s">
        <v>3200</v>
      </c>
      <c r="H2401">
        <v>1204</v>
      </c>
      <c r="I2401">
        <v>182977</v>
      </c>
      <c r="J2401" t="s">
        <v>3229</v>
      </c>
      <c r="K2401" s="38">
        <v>45464</v>
      </c>
      <c r="L2401" s="38">
        <v>45464</v>
      </c>
      <c r="M2401" t="s">
        <v>3226</v>
      </c>
      <c r="N2401" t="s">
        <v>3717</v>
      </c>
      <c r="O2401">
        <v>-270</v>
      </c>
      <c r="P2401" t="e">
        <f>VLOOKUP(I2401,Sheet3!$E$2:$E$16,1,0)</f>
        <v>#N/A</v>
      </c>
      <c r="Q2401" t="s">
        <v>36</v>
      </c>
      <c r="R2401">
        <v>1.39</v>
      </c>
      <c r="S2401">
        <v>-270</v>
      </c>
      <c r="U2401">
        <v>-375.3</v>
      </c>
      <c r="V2401">
        <v>14573981</v>
      </c>
      <c r="X2401" t="s">
        <v>36</v>
      </c>
      <c r="Y2401" t="s">
        <v>3204</v>
      </c>
      <c r="Z2401" t="e">
        <f>VLOOKUP(N2401,Sheet3!J:J,1,0)</f>
        <v>#N/A</v>
      </c>
      <c r="AA2401" t="e">
        <f>VLOOKUP(I2401,Sheet3!$E$2:$E$8,1,0)</f>
        <v>#N/A</v>
      </c>
    </row>
    <row r="2402" spans="1:27" hidden="1" x14ac:dyDescent="0.25">
      <c r="A2402">
        <v>290059</v>
      </c>
      <c r="B2402">
        <v>290059</v>
      </c>
      <c r="H2402">
        <v>1204</v>
      </c>
      <c r="M2402" t="s">
        <v>3226</v>
      </c>
      <c r="N2402" t="s">
        <v>3717</v>
      </c>
      <c r="R2402" t="s">
        <v>3225</v>
      </c>
      <c r="X2402" t="s">
        <v>36</v>
      </c>
      <c r="Z2402" t="e">
        <f>VLOOKUP(N2402,Sheet3!J:J,1,0)</f>
        <v>#N/A</v>
      </c>
      <c r="AA2402" t="e">
        <f>VLOOKUP(I2402,Sheet3!$E$2:$E$8,1,0)</f>
        <v>#N/A</v>
      </c>
    </row>
    <row r="2403" spans="1:27" hidden="1" x14ac:dyDescent="0.25">
      <c r="A2403">
        <v>290059</v>
      </c>
      <c r="B2403" t="s">
        <v>3168</v>
      </c>
      <c r="E2403" t="s">
        <v>3200</v>
      </c>
      <c r="H2403">
        <v>1204</v>
      </c>
      <c r="I2403">
        <v>24004191</v>
      </c>
      <c r="J2403" t="s">
        <v>3224</v>
      </c>
      <c r="K2403" s="38">
        <v>45436</v>
      </c>
      <c r="L2403" s="38">
        <v>45436</v>
      </c>
      <c r="M2403" t="s">
        <v>3226</v>
      </c>
      <c r="N2403" t="s">
        <v>3718</v>
      </c>
      <c r="R2403">
        <v>0</v>
      </c>
      <c r="V2403">
        <v>14540645</v>
      </c>
      <c r="X2403" t="s">
        <v>36</v>
      </c>
      <c r="Y2403" t="s">
        <v>3204</v>
      </c>
      <c r="Z2403" t="e">
        <f>VLOOKUP(N2403,Sheet3!J:J,1,0)</f>
        <v>#N/A</v>
      </c>
      <c r="AA2403" t="e">
        <f>VLOOKUP(I2403,Sheet3!$E$2:$E$8,1,0)</f>
        <v>#N/A</v>
      </c>
    </row>
    <row r="2404" spans="1:27" hidden="1" x14ac:dyDescent="0.25">
      <c r="A2404">
        <v>290059</v>
      </c>
      <c r="B2404" t="s">
        <v>3168</v>
      </c>
      <c r="E2404" t="s">
        <v>3200</v>
      </c>
      <c r="H2404">
        <v>1204</v>
      </c>
      <c r="I2404">
        <v>24004191</v>
      </c>
      <c r="J2404" t="s">
        <v>3228</v>
      </c>
      <c r="K2404" s="38">
        <v>45436</v>
      </c>
      <c r="L2404" s="38">
        <v>45436</v>
      </c>
      <c r="M2404" t="s">
        <v>3226</v>
      </c>
      <c r="N2404" t="s">
        <v>3718</v>
      </c>
      <c r="O2404">
        <v>4674</v>
      </c>
      <c r="Q2404" t="s">
        <v>36</v>
      </c>
      <c r="R2404">
        <v>1.39</v>
      </c>
      <c r="S2404">
        <v>4674</v>
      </c>
      <c r="U2404">
        <v>6496.86</v>
      </c>
      <c r="V2404">
        <v>14540646</v>
      </c>
      <c r="X2404" t="s">
        <v>36</v>
      </c>
      <c r="Y2404" t="s">
        <v>3204</v>
      </c>
      <c r="Z2404" t="e">
        <f>VLOOKUP(N2404,Sheet3!J:J,1,0)</f>
        <v>#N/A</v>
      </c>
      <c r="AA2404" t="e">
        <f>VLOOKUP(I2404,Sheet3!$E$2:$E$8,1,0)</f>
        <v>#N/A</v>
      </c>
    </row>
    <row r="2405" spans="1:27" hidden="1" x14ac:dyDescent="0.25">
      <c r="A2405">
        <v>290059</v>
      </c>
      <c r="B2405">
        <v>290059</v>
      </c>
      <c r="H2405">
        <v>1204</v>
      </c>
      <c r="M2405" t="s">
        <v>3226</v>
      </c>
      <c r="N2405" t="s">
        <v>3718</v>
      </c>
      <c r="R2405" t="s">
        <v>3225</v>
      </c>
      <c r="S2405">
        <v>4674</v>
      </c>
      <c r="U2405">
        <v>6496.86</v>
      </c>
      <c r="X2405" t="s">
        <v>36</v>
      </c>
      <c r="Z2405" t="e">
        <f>VLOOKUP(N2405,Sheet3!J:J,1,0)</f>
        <v>#N/A</v>
      </c>
      <c r="AA2405" t="e">
        <f>VLOOKUP(I2405,Sheet3!$E$2:$E$8,1,0)</f>
        <v>#N/A</v>
      </c>
    </row>
    <row r="2406" spans="1:27" hidden="1" x14ac:dyDescent="0.25">
      <c r="A2406">
        <v>290059</v>
      </c>
      <c r="B2406" t="s">
        <v>3168</v>
      </c>
      <c r="E2406" t="s">
        <v>3200</v>
      </c>
      <c r="H2406">
        <v>1204</v>
      </c>
      <c r="I2406">
        <v>24004191</v>
      </c>
      <c r="J2406" t="s">
        <v>3224</v>
      </c>
      <c r="K2406" s="38">
        <v>45436</v>
      </c>
      <c r="L2406" s="38">
        <v>45436</v>
      </c>
      <c r="M2406" t="s">
        <v>3226</v>
      </c>
      <c r="N2406" t="s">
        <v>3719</v>
      </c>
      <c r="R2406">
        <v>0</v>
      </c>
      <c r="V2406">
        <v>14540667</v>
      </c>
      <c r="X2406" t="s">
        <v>36</v>
      </c>
      <c r="Y2406" t="s">
        <v>3204</v>
      </c>
      <c r="Z2406" t="e">
        <f>VLOOKUP(N2406,Sheet3!J:J,1,0)</f>
        <v>#N/A</v>
      </c>
      <c r="AA2406" t="e">
        <f>VLOOKUP(I2406,Sheet3!$E$2:$E$8,1,0)</f>
        <v>#N/A</v>
      </c>
    </row>
    <row r="2407" spans="1:27" hidden="1" x14ac:dyDescent="0.25">
      <c r="A2407">
        <v>290059</v>
      </c>
      <c r="B2407" t="s">
        <v>3168</v>
      </c>
      <c r="E2407" t="s">
        <v>3200</v>
      </c>
      <c r="H2407">
        <v>1204</v>
      </c>
      <c r="I2407">
        <v>24004191</v>
      </c>
      <c r="J2407" t="s">
        <v>3228</v>
      </c>
      <c r="K2407" s="38">
        <v>45436</v>
      </c>
      <c r="L2407" s="38">
        <v>45436</v>
      </c>
      <c r="M2407" t="s">
        <v>3226</v>
      </c>
      <c r="N2407" t="s">
        <v>3719</v>
      </c>
      <c r="O2407">
        <v>11493</v>
      </c>
      <c r="Q2407" t="s">
        <v>36</v>
      </c>
      <c r="R2407">
        <v>1.39</v>
      </c>
      <c r="S2407">
        <v>11493</v>
      </c>
      <c r="U2407">
        <v>15975.27</v>
      </c>
      <c r="V2407">
        <v>14540668</v>
      </c>
      <c r="X2407" t="s">
        <v>36</v>
      </c>
      <c r="Y2407" t="s">
        <v>3204</v>
      </c>
      <c r="Z2407" t="e">
        <f>VLOOKUP(N2407,Sheet3!J:J,1,0)</f>
        <v>#N/A</v>
      </c>
      <c r="AA2407" t="e">
        <f>VLOOKUP(I2407,Sheet3!$E$2:$E$8,1,0)</f>
        <v>#N/A</v>
      </c>
    </row>
    <row r="2408" spans="1:27" hidden="1" x14ac:dyDescent="0.25">
      <c r="A2408">
        <v>290059</v>
      </c>
      <c r="B2408" t="s">
        <v>3168</v>
      </c>
      <c r="E2408" t="s">
        <v>3200</v>
      </c>
      <c r="H2408">
        <v>1204</v>
      </c>
      <c r="I2408">
        <v>182988</v>
      </c>
      <c r="J2408" t="s">
        <v>3229</v>
      </c>
      <c r="K2408" s="38">
        <v>45456</v>
      </c>
      <c r="L2408" s="38">
        <v>45456</v>
      </c>
      <c r="M2408" t="s">
        <v>3226</v>
      </c>
      <c r="N2408" t="s">
        <v>3719</v>
      </c>
      <c r="O2408">
        <v>-11493</v>
      </c>
      <c r="P2408" t="e">
        <f>VLOOKUP(I2408,Sheet3!$E$2:$E$16,1,0)</f>
        <v>#N/A</v>
      </c>
      <c r="Q2408" t="s">
        <v>36</v>
      </c>
      <c r="R2408">
        <v>1.39</v>
      </c>
      <c r="S2408">
        <v>-11493</v>
      </c>
      <c r="U2408">
        <v>-15975.27</v>
      </c>
      <c r="V2408">
        <v>14565810</v>
      </c>
      <c r="X2408" t="s">
        <v>36</v>
      </c>
      <c r="Y2408" t="s">
        <v>3204</v>
      </c>
      <c r="Z2408" t="e">
        <f>VLOOKUP(N2408,Sheet3!J:J,1,0)</f>
        <v>#N/A</v>
      </c>
      <c r="AA2408" t="e">
        <f>VLOOKUP(I2408,Sheet3!$E$2:$E$8,1,0)</f>
        <v>#N/A</v>
      </c>
    </row>
    <row r="2409" spans="1:27" hidden="1" x14ac:dyDescent="0.25">
      <c r="A2409">
        <v>290059</v>
      </c>
      <c r="B2409">
        <v>290059</v>
      </c>
      <c r="H2409">
        <v>1204</v>
      </c>
      <c r="M2409" t="s">
        <v>3226</v>
      </c>
      <c r="N2409" t="s">
        <v>3719</v>
      </c>
      <c r="R2409" t="s">
        <v>3225</v>
      </c>
      <c r="X2409" t="s">
        <v>36</v>
      </c>
      <c r="Z2409" t="e">
        <f>VLOOKUP(N2409,Sheet3!J:J,1,0)</f>
        <v>#N/A</v>
      </c>
      <c r="AA2409" t="e">
        <f>VLOOKUP(I2409,Sheet3!$E$2:$E$8,1,0)</f>
        <v>#N/A</v>
      </c>
    </row>
    <row r="2410" spans="1:27" hidden="1" x14ac:dyDescent="0.25">
      <c r="A2410">
        <v>290059</v>
      </c>
      <c r="B2410" t="s">
        <v>3168</v>
      </c>
      <c r="E2410" t="s">
        <v>3200</v>
      </c>
      <c r="H2410">
        <v>1204</v>
      </c>
      <c r="I2410">
        <v>24004191</v>
      </c>
      <c r="J2410" t="s">
        <v>3224</v>
      </c>
      <c r="K2410" s="38">
        <v>45436</v>
      </c>
      <c r="L2410" s="38">
        <v>45436</v>
      </c>
      <c r="M2410" t="s">
        <v>3226</v>
      </c>
      <c r="N2410" t="s">
        <v>3720</v>
      </c>
      <c r="R2410">
        <v>0</v>
      </c>
      <c r="V2410">
        <v>14540669</v>
      </c>
      <c r="X2410" t="s">
        <v>36</v>
      </c>
      <c r="Y2410" t="s">
        <v>3204</v>
      </c>
      <c r="Z2410" t="e">
        <f>VLOOKUP(N2410,Sheet3!J:J,1,0)</f>
        <v>#N/A</v>
      </c>
      <c r="AA2410" t="e">
        <f>VLOOKUP(I2410,Sheet3!$E$2:$E$8,1,0)</f>
        <v>#N/A</v>
      </c>
    </row>
    <row r="2411" spans="1:27" hidden="1" x14ac:dyDescent="0.25">
      <c r="A2411">
        <v>290059</v>
      </c>
      <c r="B2411" t="s">
        <v>3168</v>
      </c>
      <c r="E2411" t="s">
        <v>3200</v>
      </c>
      <c r="H2411">
        <v>1204</v>
      </c>
      <c r="I2411">
        <v>24004191</v>
      </c>
      <c r="J2411" t="s">
        <v>3228</v>
      </c>
      <c r="K2411" s="38">
        <v>45436</v>
      </c>
      <c r="L2411" s="38">
        <v>45436</v>
      </c>
      <c r="M2411" t="s">
        <v>3226</v>
      </c>
      <c r="N2411" t="s">
        <v>3720</v>
      </c>
      <c r="O2411">
        <v>889</v>
      </c>
      <c r="Q2411" t="s">
        <v>36</v>
      </c>
      <c r="R2411">
        <v>1.39</v>
      </c>
      <c r="S2411">
        <v>889</v>
      </c>
      <c r="U2411">
        <v>1235.71</v>
      </c>
      <c r="V2411">
        <v>14540670</v>
      </c>
      <c r="X2411" t="s">
        <v>36</v>
      </c>
      <c r="Y2411" t="s">
        <v>3204</v>
      </c>
      <c r="Z2411" t="e">
        <f>VLOOKUP(N2411,Sheet3!J:J,1,0)</f>
        <v>#N/A</v>
      </c>
      <c r="AA2411" t="e">
        <f>VLOOKUP(I2411,Sheet3!$E$2:$E$8,1,0)</f>
        <v>#N/A</v>
      </c>
    </row>
    <row r="2412" spans="1:27" hidden="1" x14ac:dyDescent="0.25">
      <c r="A2412">
        <v>290059</v>
      </c>
      <c r="B2412" t="s">
        <v>3168</v>
      </c>
      <c r="E2412" t="s">
        <v>3200</v>
      </c>
      <c r="H2412">
        <v>1204</v>
      </c>
      <c r="I2412">
        <v>182989</v>
      </c>
      <c r="J2412" t="s">
        <v>3229</v>
      </c>
      <c r="K2412" s="38">
        <v>45456</v>
      </c>
      <c r="L2412" s="38">
        <v>45456</v>
      </c>
      <c r="M2412" t="s">
        <v>3226</v>
      </c>
      <c r="N2412" t="s">
        <v>3720</v>
      </c>
      <c r="O2412">
        <v>-889</v>
      </c>
      <c r="P2412" t="e">
        <f>VLOOKUP(I2412,Sheet3!$E$2:$E$16,1,0)</f>
        <v>#N/A</v>
      </c>
      <c r="Q2412" t="s">
        <v>36</v>
      </c>
      <c r="R2412">
        <v>1.39</v>
      </c>
      <c r="S2412">
        <v>-889</v>
      </c>
      <c r="U2412">
        <v>-1235.71</v>
      </c>
      <c r="V2412">
        <v>14565811</v>
      </c>
      <c r="X2412" t="s">
        <v>36</v>
      </c>
      <c r="Y2412" t="s">
        <v>3204</v>
      </c>
      <c r="Z2412" t="e">
        <f>VLOOKUP(N2412,Sheet3!J:J,1,0)</f>
        <v>#N/A</v>
      </c>
      <c r="AA2412" t="e">
        <f>VLOOKUP(I2412,Sheet3!$E$2:$E$8,1,0)</f>
        <v>#N/A</v>
      </c>
    </row>
    <row r="2413" spans="1:27" hidden="1" x14ac:dyDescent="0.25">
      <c r="A2413">
        <v>290059</v>
      </c>
      <c r="B2413">
        <v>290059</v>
      </c>
      <c r="H2413">
        <v>1204</v>
      </c>
      <c r="M2413" t="s">
        <v>3226</v>
      </c>
      <c r="N2413" t="s">
        <v>3720</v>
      </c>
      <c r="R2413" t="s">
        <v>3225</v>
      </c>
      <c r="X2413" t="s">
        <v>36</v>
      </c>
      <c r="Z2413" t="e">
        <f>VLOOKUP(N2413,Sheet3!J:J,1,0)</f>
        <v>#N/A</v>
      </c>
      <c r="AA2413" t="e">
        <f>VLOOKUP(I2413,Sheet3!$E$2:$E$8,1,0)</f>
        <v>#N/A</v>
      </c>
    </row>
    <row r="2414" spans="1:27" hidden="1" x14ac:dyDescent="0.25">
      <c r="A2414">
        <v>290059</v>
      </c>
      <c r="B2414" t="s">
        <v>3168</v>
      </c>
      <c r="E2414" t="s">
        <v>3200</v>
      </c>
      <c r="H2414">
        <v>1204</v>
      </c>
      <c r="I2414">
        <v>24004191</v>
      </c>
      <c r="J2414" t="s">
        <v>3224</v>
      </c>
      <c r="K2414" s="38">
        <v>45436</v>
      </c>
      <c r="L2414" s="38">
        <v>45436</v>
      </c>
      <c r="M2414" t="s">
        <v>3226</v>
      </c>
      <c r="N2414" t="s">
        <v>3721</v>
      </c>
      <c r="R2414">
        <v>0</v>
      </c>
      <c r="V2414">
        <v>14540673</v>
      </c>
      <c r="X2414" t="s">
        <v>36</v>
      </c>
      <c r="Y2414" t="s">
        <v>3204</v>
      </c>
      <c r="Z2414" t="e">
        <f>VLOOKUP(N2414,Sheet3!J:J,1,0)</f>
        <v>#N/A</v>
      </c>
      <c r="AA2414" t="e">
        <f>VLOOKUP(I2414,Sheet3!$E$2:$E$8,1,0)</f>
        <v>#N/A</v>
      </c>
    </row>
    <row r="2415" spans="1:27" hidden="1" x14ac:dyDescent="0.25">
      <c r="A2415">
        <v>290059</v>
      </c>
      <c r="B2415" t="s">
        <v>3168</v>
      </c>
      <c r="E2415" t="s">
        <v>3200</v>
      </c>
      <c r="H2415">
        <v>1204</v>
      </c>
      <c r="I2415">
        <v>24004191</v>
      </c>
      <c r="J2415" t="s">
        <v>3228</v>
      </c>
      <c r="K2415" s="38">
        <v>45436</v>
      </c>
      <c r="L2415" s="38">
        <v>45436</v>
      </c>
      <c r="M2415" t="s">
        <v>3226</v>
      </c>
      <c r="N2415" t="s">
        <v>3721</v>
      </c>
      <c r="O2415">
        <v>999</v>
      </c>
      <c r="Q2415" t="s">
        <v>36</v>
      </c>
      <c r="R2415">
        <v>1.39</v>
      </c>
      <c r="S2415">
        <v>999</v>
      </c>
      <c r="U2415">
        <v>1388.61</v>
      </c>
      <c r="V2415">
        <v>14540674</v>
      </c>
      <c r="X2415" t="s">
        <v>36</v>
      </c>
      <c r="Y2415" t="s">
        <v>3204</v>
      </c>
      <c r="Z2415" t="e">
        <f>VLOOKUP(N2415,Sheet3!J:J,1,0)</f>
        <v>#N/A</v>
      </c>
      <c r="AA2415" t="e">
        <f>VLOOKUP(I2415,Sheet3!$E$2:$E$8,1,0)</f>
        <v>#N/A</v>
      </c>
    </row>
    <row r="2416" spans="1:27" hidden="1" x14ac:dyDescent="0.25">
      <c r="A2416">
        <v>290059</v>
      </c>
      <c r="B2416" t="s">
        <v>3168</v>
      </c>
      <c r="E2416" t="s">
        <v>3200</v>
      </c>
      <c r="H2416">
        <v>1204</v>
      </c>
      <c r="I2416">
        <v>183007</v>
      </c>
      <c r="J2416" t="s">
        <v>3229</v>
      </c>
      <c r="K2416" s="38">
        <v>45463</v>
      </c>
      <c r="L2416" s="38">
        <v>45463</v>
      </c>
      <c r="M2416" t="s">
        <v>3226</v>
      </c>
      <c r="N2416" t="s">
        <v>3721</v>
      </c>
      <c r="O2416">
        <v>-999</v>
      </c>
      <c r="P2416" t="e">
        <f>VLOOKUP(I2416,Sheet3!$E$2:$E$16,1,0)</f>
        <v>#N/A</v>
      </c>
      <c r="Q2416" t="s">
        <v>36</v>
      </c>
      <c r="R2416">
        <v>1.39</v>
      </c>
      <c r="S2416">
        <v>-999</v>
      </c>
      <c r="U2416">
        <v>-1388.61</v>
      </c>
      <c r="V2416">
        <v>14572208</v>
      </c>
      <c r="X2416" t="s">
        <v>36</v>
      </c>
      <c r="Y2416" t="s">
        <v>3204</v>
      </c>
      <c r="Z2416" t="e">
        <f>VLOOKUP(N2416,Sheet3!J:J,1,0)</f>
        <v>#N/A</v>
      </c>
      <c r="AA2416" t="e">
        <f>VLOOKUP(I2416,Sheet3!$E$2:$E$8,1,0)</f>
        <v>#N/A</v>
      </c>
    </row>
    <row r="2417" spans="1:27" hidden="1" x14ac:dyDescent="0.25">
      <c r="A2417">
        <v>290059</v>
      </c>
      <c r="B2417">
        <v>290059</v>
      </c>
      <c r="H2417">
        <v>1204</v>
      </c>
      <c r="M2417" t="s">
        <v>3226</v>
      </c>
      <c r="N2417" t="s">
        <v>3721</v>
      </c>
      <c r="R2417" t="s">
        <v>3225</v>
      </c>
      <c r="X2417" t="s">
        <v>36</v>
      </c>
      <c r="Z2417" t="e">
        <f>VLOOKUP(N2417,Sheet3!J:J,1,0)</f>
        <v>#N/A</v>
      </c>
      <c r="AA2417" t="e">
        <f>VLOOKUP(I2417,Sheet3!$E$2:$E$8,1,0)</f>
        <v>#N/A</v>
      </c>
    </row>
    <row r="2418" spans="1:27" hidden="1" x14ac:dyDescent="0.25">
      <c r="A2418">
        <v>290059</v>
      </c>
      <c r="B2418" t="s">
        <v>3168</v>
      </c>
      <c r="E2418" t="s">
        <v>3200</v>
      </c>
      <c r="H2418">
        <v>1204</v>
      </c>
      <c r="I2418">
        <v>24004191</v>
      </c>
      <c r="J2418" t="s">
        <v>3224</v>
      </c>
      <c r="K2418" s="38">
        <v>45436</v>
      </c>
      <c r="L2418" s="38">
        <v>45436</v>
      </c>
      <c r="M2418" t="s">
        <v>3226</v>
      </c>
      <c r="N2418" t="s">
        <v>3722</v>
      </c>
      <c r="R2418">
        <v>0</v>
      </c>
      <c r="V2418">
        <v>14540677</v>
      </c>
      <c r="X2418" t="s">
        <v>36</v>
      </c>
      <c r="Y2418" t="s">
        <v>3204</v>
      </c>
      <c r="Z2418" t="e">
        <f>VLOOKUP(N2418,Sheet3!J:J,1,0)</f>
        <v>#N/A</v>
      </c>
      <c r="AA2418" t="e">
        <f>VLOOKUP(I2418,Sheet3!$E$2:$E$8,1,0)</f>
        <v>#N/A</v>
      </c>
    </row>
    <row r="2419" spans="1:27" hidden="1" x14ac:dyDescent="0.25">
      <c r="A2419">
        <v>290059</v>
      </c>
      <c r="B2419" t="s">
        <v>3168</v>
      </c>
      <c r="E2419" t="s">
        <v>3200</v>
      </c>
      <c r="H2419">
        <v>1204</v>
      </c>
      <c r="I2419">
        <v>24004191</v>
      </c>
      <c r="J2419" t="s">
        <v>3228</v>
      </c>
      <c r="K2419" s="38">
        <v>45436</v>
      </c>
      <c r="L2419" s="38">
        <v>45436</v>
      </c>
      <c r="M2419" t="s">
        <v>3226</v>
      </c>
      <c r="N2419" t="s">
        <v>3722</v>
      </c>
      <c r="O2419">
        <v>511</v>
      </c>
      <c r="Q2419" t="s">
        <v>36</v>
      </c>
      <c r="R2419">
        <v>1.39</v>
      </c>
      <c r="S2419">
        <v>511</v>
      </c>
      <c r="U2419">
        <v>710.29</v>
      </c>
      <c r="V2419">
        <v>14540678</v>
      </c>
      <c r="X2419" t="s">
        <v>36</v>
      </c>
      <c r="Y2419" t="s">
        <v>3204</v>
      </c>
      <c r="Z2419" t="e">
        <f>VLOOKUP(N2419,Sheet3!J:J,1,0)</f>
        <v>#N/A</v>
      </c>
      <c r="AA2419" t="e">
        <f>VLOOKUP(I2419,Sheet3!$E$2:$E$8,1,0)</f>
        <v>#N/A</v>
      </c>
    </row>
    <row r="2420" spans="1:27" hidden="1" x14ac:dyDescent="0.25">
      <c r="A2420">
        <v>290059</v>
      </c>
      <c r="B2420" t="s">
        <v>3168</v>
      </c>
      <c r="E2420" t="s">
        <v>3200</v>
      </c>
      <c r="H2420">
        <v>1204</v>
      </c>
      <c r="I2420">
        <v>183009</v>
      </c>
      <c r="J2420" t="s">
        <v>3229</v>
      </c>
      <c r="K2420" s="38">
        <v>45463</v>
      </c>
      <c r="L2420" s="38">
        <v>45463</v>
      </c>
      <c r="M2420" t="s">
        <v>3226</v>
      </c>
      <c r="N2420" t="s">
        <v>3722</v>
      </c>
      <c r="O2420">
        <v>-511</v>
      </c>
      <c r="P2420" t="e">
        <f>VLOOKUP(I2420,Sheet3!$E$2:$E$16,1,0)</f>
        <v>#N/A</v>
      </c>
      <c r="Q2420" t="s">
        <v>36</v>
      </c>
      <c r="R2420">
        <v>1.39</v>
      </c>
      <c r="S2420">
        <v>-511</v>
      </c>
      <c r="U2420">
        <v>-710.29</v>
      </c>
      <c r="V2420">
        <v>14572207</v>
      </c>
      <c r="X2420" t="s">
        <v>36</v>
      </c>
      <c r="Y2420" t="s">
        <v>3204</v>
      </c>
      <c r="Z2420" t="e">
        <f>VLOOKUP(N2420,Sheet3!J:J,1,0)</f>
        <v>#N/A</v>
      </c>
      <c r="AA2420" t="e">
        <f>VLOOKUP(I2420,Sheet3!$E$2:$E$8,1,0)</f>
        <v>#N/A</v>
      </c>
    </row>
    <row r="2421" spans="1:27" hidden="1" x14ac:dyDescent="0.25">
      <c r="A2421">
        <v>290059</v>
      </c>
      <c r="B2421">
        <v>290059</v>
      </c>
      <c r="H2421">
        <v>1204</v>
      </c>
      <c r="M2421" t="s">
        <v>3226</v>
      </c>
      <c r="N2421" t="s">
        <v>3722</v>
      </c>
      <c r="R2421" t="s">
        <v>3225</v>
      </c>
      <c r="X2421" t="s">
        <v>36</v>
      </c>
      <c r="Z2421" t="e">
        <f>VLOOKUP(N2421,Sheet3!J:J,1,0)</f>
        <v>#N/A</v>
      </c>
      <c r="AA2421" t="e">
        <f>VLOOKUP(I2421,Sheet3!$E$2:$E$8,1,0)</f>
        <v>#N/A</v>
      </c>
    </row>
    <row r="2422" spans="1:27" hidden="1" x14ac:dyDescent="0.25">
      <c r="A2422">
        <v>290059</v>
      </c>
      <c r="B2422" t="s">
        <v>3168</v>
      </c>
      <c r="E2422" t="s">
        <v>3200</v>
      </c>
      <c r="H2422">
        <v>1204</v>
      </c>
      <c r="I2422">
        <v>24004191</v>
      </c>
      <c r="J2422" t="s">
        <v>3224</v>
      </c>
      <c r="K2422" s="38">
        <v>45436</v>
      </c>
      <c r="L2422" s="38">
        <v>45436</v>
      </c>
      <c r="M2422" t="s">
        <v>3226</v>
      </c>
      <c r="N2422" t="s">
        <v>3723</v>
      </c>
      <c r="R2422">
        <v>0</v>
      </c>
      <c r="V2422">
        <v>14540681</v>
      </c>
      <c r="X2422" t="s">
        <v>36</v>
      </c>
      <c r="Y2422" t="s">
        <v>3204</v>
      </c>
      <c r="Z2422" t="e">
        <f>VLOOKUP(N2422,Sheet3!J:J,1,0)</f>
        <v>#N/A</v>
      </c>
      <c r="AA2422" t="e">
        <f>VLOOKUP(I2422,Sheet3!$E$2:$E$8,1,0)</f>
        <v>#N/A</v>
      </c>
    </row>
    <row r="2423" spans="1:27" hidden="1" x14ac:dyDescent="0.25">
      <c r="A2423">
        <v>290059</v>
      </c>
      <c r="B2423" t="s">
        <v>3168</v>
      </c>
      <c r="E2423" t="s">
        <v>3200</v>
      </c>
      <c r="H2423">
        <v>1204</v>
      </c>
      <c r="I2423">
        <v>24004191</v>
      </c>
      <c r="J2423" t="s">
        <v>3228</v>
      </c>
      <c r="K2423" s="38">
        <v>45436</v>
      </c>
      <c r="L2423" s="38">
        <v>45436</v>
      </c>
      <c r="M2423" t="s">
        <v>3226</v>
      </c>
      <c r="N2423" t="s">
        <v>3723</v>
      </c>
      <c r="O2423">
        <v>4823.8999999999996</v>
      </c>
      <c r="Q2423" t="s">
        <v>36</v>
      </c>
      <c r="R2423">
        <v>1.39</v>
      </c>
      <c r="S2423">
        <v>4823.8999999999996</v>
      </c>
      <c r="U2423">
        <v>6705.22</v>
      </c>
      <c r="V2423">
        <v>14540682</v>
      </c>
      <c r="X2423" t="s">
        <v>36</v>
      </c>
      <c r="Y2423" t="s">
        <v>3204</v>
      </c>
      <c r="Z2423" t="e">
        <f>VLOOKUP(N2423,Sheet3!J:J,1,0)</f>
        <v>#N/A</v>
      </c>
      <c r="AA2423" t="e">
        <f>VLOOKUP(I2423,Sheet3!$E$2:$E$8,1,0)</f>
        <v>#N/A</v>
      </c>
    </row>
    <row r="2424" spans="1:27" hidden="1" x14ac:dyDescent="0.25">
      <c r="A2424">
        <v>290059</v>
      </c>
      <c r="B2424" t="s">
        <v>3168</v>
      </c>
      <c r="E2424" t="s">
        <v>3200</v>
      </c>
      <c r="H2424">
        <v>1204</v>
      </c>
      <c r="I2424">
        <v>183010</v>
      </c>
      <c r="J2424" t="s">
        <v>3229</v>
      </c>
      <c r="K2424" s="38">
        <v>45463</v>
      </c>
      <c r="L2424" s="38">
        <v>45463</v>
      </c>
      <c r="M2424" t="s">
        <v>3226</v>
      </c>
      <c r="N2424" t="s">
        <v>3723</v>
      </c>
      <c r="O2424">
        <v>-4823.8999999999996</v>
      </c>
      <c r="P2424" t="e">
        <f>VLOOKUP(I2424,Sheet3!$E$2:$E$16,1,0)</f>
        <v>#N/A</v>
      </c>
      <c r="Q2424" t="s">
        <v>36</v>
      </c>
      <c r="R2424">
        <v>1.39</v>
      </c>
      <c r="S2424">
        <v>-4823.8999999999996</v>
      </c>
      <c r="U2424">
        <v>-6705.22</v>
      </c>
      <c r="V2424">
        <v>14572191</v>
      </c>
      <c r="X2424" t="s">
        <v>36</v>
      </c>
      <c r="Y2424" t="s">
        <v>3204</v>
      </c>
      <c r="Z2424" t="e">
        <f>VLOOKUP(N2424,Sheet3!J:J,1,0)</f>
        <v>#N/A</v>
      </c>
      <c r="AA2424" t="e">
        <f>VLOOKUP(I2424,Sheet3!$E$2:$E$8,1,0)</f>
        <v>#N/A</v>
      </c>
    </row>
    <row r="2425" spans="1:27" hidden="1" x14ac:dyDescent="0.25">
      <c r="A2425">
        <v>290059</v>
      </c>
      <c r="B2425">
        <v>290059</v>
      </c>
      <c r="H2425">
        <v>1204</v>
      </c>
      <c r="M2425" t="s">
        <v>3226</v>
      </c>
      <c r="N2425" t="s">
        <v>3723</v>
      </c>
      <c r="R2425" t="s">
        <v>3225</v>
      </c>
      <c r="X2425" t="s">
        <v>36</v>
      </c>
      <c r="Z2425" t="e">
        <f>VLOOKUP(N2425,Sheet3!J:J,1,0)</f>
        <v>#N/A</v>
      </c>
      <c r="AA2425" t="e">
        <f>VLOOKUP(I2425,Sheet3!$E$2:$E$8,1,0)</f>
        <v>#N/A</v>
      </c>
    </row>
    <row r="2426" spans="1:27" hidden="1" x14ac:dyDescent="0.25">
      <c r="A2426">
        <v>290059</v>
      </c>
      <c r="B2426" t="s">
        <v>3168</v>
      </c>
      <c r="E2426" t="s">
        <v>3200</v>
      </c>
      <c r="H2426">
        <v>1204</v>
      </c>
      <c r="I2426">
        <v>24004159</v>
      </c>
      <c r="J2426" t="s">
        <v>3224</v>
      </c>
      <c r="K2426" s="38">
        <v>45436</v>
      </c>
      <c r="L2426" s="38">
        <v>45436</v>
      </c>
      <c r="M2426" t="s">
        <v>3226</v>
      </c>
      <c r="N2426" t="s">
        <v>3724</v>
      </c>
      <c r="R2426">
        <v>0</v>
      </c>
      <c r="V2426">
        <v>14539460</v>
      </c>
      <c r="X2426" t="s">
        <v>36</v>
      </c>
      <c r="Y2426" t="s">
        <v>3204</v>
      </c>
      <c r="Z2426" t="e">
        <f>VLOOKUP(N2426,Sheet3!J:J,1,0)</f>
        <v>#N/A</v>
      </c>
      <c r="AA2426" t="e">
        <f>VLOOKUP(I2426,Sheet3!$E$2:$E$8,1,0)</f>
        <v>#N/A</v>
      </c>
    </row>
    <row r="2427" spans="1:27" hidden="1" x14ac:dyDescent="0.25">
      <c r="A2427">
        <v>290059</v>
      </c>
      <c r="B2427" t="s">
        <v>3168</v>
      </c>
      <c r="E2427" t="s">
        <v>3200</v>
      </c>
      <c r="H2427">
        <v>1204</v>
      </c>
      <c r="I2427">
        <v>24004159</v>
      </c>
      <c r="J2427" t="s">
        <v>3228</v>
      </c>
      <c r="K2427" s="38">
        <v>45436</v>
      </c>
      <c r="L2427" s="38">
        <v>45436</v>
      </c>
      <c r="M2427" t="s">
        <v>3226</v>
      </c>
      <c r="N2427" t="s">
        <v>3724</v>
      </c>
      <c r="O2427">
        <v>1016</v>
      </c>
      <c r="Q2427" t="s">
        <v>36</v>
      </c>
      <c r="R2427">
        <v>1.39</v>
      </c>
      <c r="S2427">
        <v>1016</v>
      </c>
      <c r="U2427">
        <v>1412.24</v>
      </c>
      <c r="V2427">
        <v>14539461</v>
      </c>
      <c r="X2427" t="s">
        <v>36</v>
      </c>
      <c r="Y2427" t="s">
        <v>3204</v>
      </c>
      <c r="Z2427" t="e">
        <f>VLOOKUP(N2427,Sheet3!J:J,1,0)</f>
        <v>#N/A</v>
      </c>
      <c r="AA2427" t="e">
        <f>VLOOKUP(I2427,Sheet3!$E$2:$E$8,1,0)</f>
        <v>#N/A</v>
      </c>
    </row>
    <row r="2428" spans="1:27" hidden="1" x14ac:dyDescent="0.25">
      <c r="A2428">
        <v>290059</v>
      </c>
      <c r="B2428" t="s">
        <v>3168</v>
      </c>
      <c r="E2428" t="s">
        <v>3200</v>
      </c>
      <c r="H2428">
        <v>1204</v>
      </c>
      <c r="I2428">
        <v>24001790</v>
      </c>
      <c r="J2428" t="s">
        <v>3232</v>
      </c>
      <c r="K2428" s="38">
        <v>45440</v>
      </c>
      <c r="L2428" s="38">
        <v>45440</v>
      </c>
      <c r="M2428" t="s">
        <v>3226</v>
      </c>
      <c r="N2428" t="s">
        <v>3724</v>
      </c>
      <c r="O2428">
        <v>-1016</v>
      </c>
      <c r="Q2428" t="s">
        <v>36</v>
      </c>
      <c r="R2428">
        <v>1.39</v>
      </c>
      <c r="S2428">
        <v>-1016</v>
      </c>
      <c r="U2428">
        <v>-1412.24</v>
      </c>
      <c r="V2428">
        <v>14541857</v>
      </c>
      <c r="X2428" t="s">
        <v>36</v>
      </c>
      <c r="Y2428" t="s">
        <v>3204</v>
      </c>
      <c r="Z2428" t="e">
        <f>VLOOKUP(N2428,Sheet3!J:J,1,0)</f>
        <v>#N/A</v>
      </c>
      <c r="AA2428" t="e">
        <f>VLOOKUP(I2428,Sheet3!$E$2:$E$8,1,0)</f>
        <v>#N/A</v>
      </c>
    </row>
    <row r="2429" spans="1:27" hidden="1" x14ac:dyDescent="0.25">
      <c r="A2429">
        <v>290059</v>
      </c>
      <c r="B2429">
        <v>290059</v>
      </c>
      <c r="H2429">
        <v>1204</v>
      </c>
      <c r="M2429" t="s">
        <v>3226</v>
      </c>
      <c r="N2429" t="s">
        <v>3724</v>
      </c>
      <c r="R2429" t="s">
        <v>3225</v>
      </c>
      <c r="X2429" t="s">
        <v>36</v>
      </c>
      <c r="Z2429" t="e">
        <f>VLOOKUP(N2429,Sheet3!J:J,1,0)</f>
        <v>#N/A</v>
      </c>
      <c r="AA2429" t="e">
        <f>VLOOKUP(I2429,Sheet3!$E$2:$E$8,1,0)</f>
        <v>#N/A</v>
      </c>
    </row>
    <row r="2430" spans="1:27" hidden="1" x14ac:dyDescent="0.25">
      <c r="A2430">
        <v>290059</v>
      </c>
      <c r="B2430" t="s">
        <v>3168</v>
      </c>
      <c r="E2430" t="s">
        <v>3200</v>
      </c>
      <c r="H2430">
        <v>1204</v>
      </c>
      <c r="I2430">
        <v>24004159</v>
      </c>
      <c r="J2430" t="s">
        <v>3224</v>
      </c>
      <c r="K2430" s="38">
        <v>45436</v>
      </c>
      <c r="L2430" s="38">
        <v>45436</v>
      </c>
      <c r="M2430" t="s">
        <v>3226</v>
      </c>
      <c r="N2430" t="s">
        <v>3725</v>
      </c>
      <c r="R2430">
        <v>0</v>
      </c>
      <c r="V2430">
        <v>14539462</v>
      </c>
      <c r="X2430" t="s">
        <v>36</v>
      </c>
      <c r="Y2430" t="s">
        <v>3204</v>
      </c>
      <c r="Z2430" t="e">
        <f>VLOOKUP(N2430,Sheet3!J:J,1,0)</f>
        <v>#N/A</v>
      </c>
      <c r="AA2430" t="e">
        <f>VLOOKUP(I2430,Sheet3!$E$2:$E$8,1,0)</f>
        <v>#N/A</v>
      </c>
    </row>
    <row r="2431" spans="1:27" hidden="1" x14ac:dyDescent="0.25">
      <c r="A2431">
        <v>290059</v>
      </c>
      <c r="B2431" t="s">
        <v>3168</v>
      </c>
      <c r="E2431" t="s">
        <v>3200</v>
      </c>
      <c r="H2431">
        <v>1204</v>
      </c>
      <c r="I2431">
        <v>24004159</v>
      </c>
      <c r="J2431" t="s">
        <v>3228</v>
      </c>
      <c r="K2431" s="38">
        <v>45436</v>
      </c>
      <c r="L2431" s="38">
        <v>45436</v>
      </c>
      <c r="M2431" t="s">
        <v>3226</v>
      </c>
      <c r="N2431" t="s">
        <v>3725</v>
      </c>
      <c r="O2431">
        <v>904</v>
      </c>
      <c r="Q2431" t="s">
        <v>36</v>
      </c>
      <c r="R2431">
        <v>1.39</v>
      </c>
      <c r="S2431">
        <v>904</v>
      </c>
      <c r="U2431">
        <v>1256.56</v>
      </c>
      <c r="V2431">
        <v>14539463</v>
      </c>
      <c r="X2431" t="s">
        <v>36</v>
      </c>
      <c r="Y2431" t="s">
        <v>3204</v>
      </c>
      <c r="Z2431" t="e">
        <f>VLOOKUP(N2431,Sheet3!J:J,1,0)</f>
        <v>#N/A</v>
      </c>
      <c r="AA2431" t="e">
        <f>VLOOKUP(I2431,Sheet3!$E$2:$E$8,1,0)</f>
        <v>#N/A</v>
      </c>
    </row>
    <row r="2432" spans="1:27" hidden="1" x14ac:dyDescent="0.25">
      <c r="A2432">
        <v>290059</v>
      </c>
      <c r="B2432" t="s">
        <v>3168</v>
      </c>
      <c r="E2432" t="s">
        <v>3200</v>
      </c>
      <c r="H2432">
        <v>1204</v>
      </c>
      <c r="I2432">
        <v>24001791</v>
      </c>
      <c r="J2432" t="s">
        <v>3232</v>
      </c>
      <c r="K2432" s="38">
        <v>45440</v>
      </c>
      <c r="L2432" s="38">
        <v>45440</v>
      </c>
      <c r="M2432" t="s">
        <v>3226</v>
      </c>
      <c r="N2432" t="s">
        <v>3725</v>
      </c>
      <c r="O2432">
        <v>-904</v>
      </c>
      <c r="Q2432" t="s">
        <v>36</v>
      </c>
      <c r="R2432">
        <v>1.39</v>
      </c>
      <c r="S2432">
        <v>-904</v>
      </c>
      <c r="U2432">
        <v>-1256.56</v>
      </c>
      <c r="V2432">
        <v>14541860</v>
      </c>
      <c r="X2432" t="s">
        <v>36</v>
      </c>
      <c r="Y2432" t="s">
        <v>3204</v>
      </c>
      <c r="Z2432" t="e">
        <f>VLOOKUP(N2432,Sheet3!J:J,1,0)</f>
        <v>#N/A</v>
      </c>
      <c r="AA2432" t="e">
        <f>VLOOKUP(I2432,Sheet3!$E$2:$E$8,1,0)</f>
        <v>#N/A</v>
      </c>
    </row>
    <row r="2433" spans="1:27" hidden="1" x14ac:dyDescent="0.25">
      <c r="A2433">
        <v>290059</v>
      </c>
      <c r="B2433">
        <v>290059</v>
      </c>
      <c r="H2433">
        <v>1204</v>
      </c>
      <c r="M2433" t="s">
        <v>3226</v>
      </c>
      <c r="N2433" t="s">
        <v>3725</v>
      </c>
      <c r="R2433" t="s">
        <v>3225</v>
      </c>
      <c r="X2433" t="s">
        <v>36</v>
      </c>
      <c r="Z2433" t="e">
        <f>VLOOKUP(N2433,Sheet3!J:J,1,0)</f>
        <v>#N/A</v>
      </c>
      <c r="AA2433" t="e">
        <f>VLOOKUP(I2433,Sheet3!$E$2:$E$8,1,0)</f>
        <v>#N/A</v>
      </c>
    </row>
    <row r="2434" spans="1:27" hidden="1" x14ac:dyDescent="0.25">
      <c r="A2434">
        <v>290059</v>
      </c>
      <c r="B2434" t="s">
        <v>3168</v>
      </c>
      <c r="E2434" t="s">
        <v>3200</v>
      </c>
      <c r="H2434">
        <v>1204</v>
      </c>
      <c r="I2434">
        <v>24004159</v>
      </c>
      <c r="J2434" t="s">
        <v>3224</v>
      </c>
      <c r="K2434" s="38">
        <v>45436</v>
      </c>
      <c r="L2434" s="38">
        <v>45436</v>
      </c>
      <c r="M2434" t="s">
        <v>3226</v>
      </c>
      <c r="N2434" t="s">
        <v>3726</v>
      </c>
      <c r="R2434">
        <v>0</v>
      </c>
      <c r="V2434">
        <v>14539464</v>
      </c>
      <c r="X2434" t="s">
        <v>36</v>
      </c>
      <c r="Y2434" t="s">
        <v>3204</v>
      </c>
      <c r="Z2434" t="e">
        <f>VLOOKUP(N2434,Sheet3!J:J,1,0)</f>
        <v>#N/A</v>
      </c>
      <c r="AA2434" t="e">
        <f>VLOOKUP(I2434,Sheet3!$E$2:$E$8,1,0)</f>
        <v>#N/A</v>
      </c>
    </row>
    <row r="2435" spans="1:27" hidden="1" x14ac:dyDescent="0.25">
      <c r="A2435">
        <v>290059</v>
      </c>
      <c r="B2435" t="s">
        <v>3168</v>
      </c>
      <c r="E2435" t="s">
        <v>3200</v>
      </c>
      <c r="H2435">
        <v>1204</v>
      </c>
      <c r="I2435">
        <v>24004159</v>
      </c>
      <c r="J2435" t="s">
        <v>3228</v>
      </c>
      <c r="K2435" s="38">
        <v>45436</v>
      </c>
      <c r="L2435" s="38">
        <v>45436</v>
      </c>
      <c r="M2435" t="s">
        <v>3226</v>
      </c>
      <c r="N2435" t="s">
        <v>3726</v>
      </c>
      <c r="O2435">
        <v>614</v>
      </c>
      <c r="Q2435" t="s">
        <v>36</v>
      </c>
      <c r="R2435">
        <v>1.39</v>
      </c>
      <c r="S2435">
        <v>614</v>
      </c>
      <c r="U2435">
        <v>853.46</v>
      </c>
      <c r="V2435">
        <v>14539465</v>
      </c>
      <c r="X2435" t="s">
        <v>36</v>
      </c>
      <c r="Y2435" t="s">
        <v>3204</v>
      </c>
      <c r="Z2435" t="e">
        <f>VLOOKUP(N2435,Sheet3!J:J,1,0)</f>
        <v>#N/A</v>
      </c>
      <c r="AA2435" t="e">
        <f>VLOOKUP(I2435,Sheet3!$E$2:$E$8,1,0)</f>
        <v>#N/A</v>
      </c>
    </row>
    <row r="2436" spans="1:27" hidden="1" x14ac:dyDescent="0.25">
      <c r="A2436">
        <v>290059</v>
      </c>
      <c r="B2436" t="s">
        <v>3168</v>
      </c>
      <c r="E2436" t="s">
        <v>3200</v>
      </c>
      <c r="H2436">
        <v>1204</v>
      </c>
      <c r="I2436">
        <v>24001792</v>
      </c>
      <c r="J2436" t="s">
        <v>3232</v>
      </c>
      <c r="K2436" s="38">
        <v>45440</v>
      </c>
      <c r="L2436" s="38">
        <v>45440</v>
      </c>
      <c r="M2436" t="s">
        <v>3226</v>
      </c>
      <c r="N2436" t="s">
        <v>3726</v>
      </c>
      <c r="O2436">
        <v>-614</v>
      </c>
      <c r="Q2436" t="s">
        <v>36</v>
      </c>
      <c r="R2436">
        <v>1.39</v>
      </c>
      <c r="S2436">
        <v>-614</v>
      </c>
      <c r="U2436">
        <v>-853.46</v>
      </c>
      <c r="V2436">
        <v>14541863</v>
      </c>
      <c r="X2436" t="s">
        <v>36</v>
      </c>
      <c r="Y2436" t="s">
        <v>3204</v>
      </c>
      <c r="Z2436" t="e">
        <f>VLOOKUP(N2436,Sheet3!J:J,1,0)</f>
        <v>#N/A</v>
      </c>
      <c r="AA2436" t="e">
        <f>VLOOKUP(I2436,Sheet3!$E$2:$E$8,1,0)</f>
        <v>#N/A</v>
      </c>
    </row>
    <row r="2437" spans="1:27" hidden="1" x14ac:dyDescent="0.25">
      <c r="A2437">
        <v>290059</v>
      </c>
      <c r="B2437">
        <v>290059</v>
      </c>
      <c r="H2437">
        <v>1204</v>
      </c>
      <c r="M2437" t="s">
        <v>3226</v>
      </c>
      <c r="N2437" t="s">
        <v>3726</v>
      </c>
      <c r="R2437" t="s">
        <v>3225</v>
      </c>
      <c r="X2437" t="s">
        <v>36</v>
      </c>
      <c r="Z2437" t="e">
        <f>VLOOKUP(N2437,Sheet3!J:J,1,0)</f>
        <v>#N/A</v>
      </c>
      <c r="AA2437" t="e">
        <f>VLOOKUP(I2437,Sheet3!$E$2:$E$8,1,0)</f>
        <v>#N/A</v>
      </c>
    </row>
    <row r="2438" spans="1:27" hidden="1" x14ac:dyDescent="0.25">
      <c r="A2438">
        <v>290059</v>
      </c>
      <c r="B2438" t="s">
        <v>3168</v>
      </c>
      <c r="E2438" t="s">
        <v>3200</v>
      </c>
      <c r="H2438">
        <v>1204</v>
      </c>
      <c r="I2438">
        <v>24004159</v>
      </c>
      <c r="J2438" t="s">
        <v>3224</v>
      </c>
      <c r="K2438" s="38">
        <v>45436</v>
      </c>
      <c r="L2438" s="38">
        <v>45436</v>
      </c>
      <c r="M2438" t="s">
        <v>3226</v>
      </c>
      <c r="N2438" t="s">
        <v>3727</v>
      </c>
      <c r="R2438">
        <v>0</v>
      </c>
      <c r="V2438">
        <v>14539470</v>
      </c>
      <c r="X2438" t="s">
        <v>36</v>
      </c>
      <c r="Y2438" t="s">
        <v>3204</v>
      </c>
      <c r="Z2438" t="e">
        <f>VLOOKUP(N2438,Sheet3!J:J,1,0)</f>
        <v>#N/A</v>
      </c>
      <c r="AA2438" t="e">
        <f>VLOOKUP(I2438,Sheet3!$E$2:$E$8,1,0)</f>
        <v>#N/A</v>
      </c>
    </row>
    <row r="2439" spans="1:27" hidden="1" x14ac:dyDescent="0.25">
      <c r="A2439">
        <v>290059</v>
      </c>
      <c r="B2439" t="s">
        <v>3168</v>
      </c>
      <c r="E2439" t="s">
        <v>3200</v>
      </c>
      <c r="H2439">
        <v>1204</v>
      </c>
      <c r="I2439">
        <v>24004159</v>
      </c>
      <c r="J2439" t="s">
        <v>3228</v>
      </c>
      <c r="K2439" s="38">
        <v>45436</v>
      </c>
      <c r="L2439" s="38">
        <v>45436</v>
      </c>
      <c r="M2439" t="s">
        <v>3226</v>
      </c>
      <c r="N2439" t="s">
        <v>3727</v>
      </c>
      <c r="O2439">
        <v>600</v>
      </c>
      <c r="Q2439" t="s">
        <v>36</v>
      </c>
      <c r="R2439">
        <v>1.39</v>
      </c>
      <c r="S2439">
        <v>600</v>
      </c>
      <c r="U2439">
        <v>834</v>
      </c>
      <c r="V2439">
        <v>14539471</v>
      </c>
      <c r="X2439" t="s">
        <v>36</v>
      </c>
      <c r="Y2439" t="s">
        <v>3204</v>
      </c>
      <c r="Z2439" t="e">
        <f>VLOOKUP(N2439,Sheet3!J:J,1,0)</f>
        <v>#N/A</v>
      </c>
      <c r="AA2439" t="e">
        <f>VLOOKUP(I2439,Sheet3!$E$2:$E$8,1,0)</f>
        <v>#N/A</v>
      </c>
    </row>
    <row r="2440" spans="1:27" hidden="1" x14ac:dyDescent="0.25">
      <c r="A2440">
        <v>290059</v>
      </c>
      <c r="B2440" t="s">
        <v>3168</v>
      </c>
      <c r="E2440" t="s">
        <v>3200</v>
      </c>
      <c r="H2440">
        <v>1204</v>
      </c>
      <c r="I2440">
        <v>24001796</v>
      </c>
      <c r="J2440" t="s">
        <v>3232</v>
      </c>
      <c r="K2440" s="38">
        <v>45440</v>
      </c>
      <c r="L2440" s="38">
        <v>45440</v>
      </c>
      <c r="M2440" t="s">
        <v>3226</v>
      </c>
      <c r="N2440" t="s">
        <v>3727</v>
      </c>
      <c r="O2440">
        <v>-600</v>
      </c>
      <c r="Q2440" t="s">
        <v>36</v>
      </c>
      <c r="R2440">
        <v>1.39</v>
      </c>
      <c r="S2440">
        <v>-600</v>
      </c>
      <c r="U2440">
        <v>-834</v>
      </c>
      <c r="V2440">
        <v>14541880</v>
      </c>
      <c r="X2440" t="s">
        <v>36</v>
      </c>
      <c r="Y2440" t="s">
        <v>3204</v>
      </c>
      <c r="Z2440" t="e">
        <f>VLOOKUP(N2440,Sheet3!J:J,1,0)</f>
        <v>#N/A</v>
      </c>
      <c r="AA2440" t="e">
        <f>VLOOKUP(I2440,Sheet3!$E$2:$E$8,1,0)</f>
        <v>#N/A</v>
      </c>
    </row>
    <row r="2441" spans="1:27" hidden="1" x14ac:dyDescent="0.25">
      <c r="A2441">
        <v>290059</v>
      </c>
      <c r="B2441">
        <v>290059</v>
      </c>
      <c r="H2441">
        <v>1204</v>
      </c>
      <c r="M2441" t="s">
        <v>3226</v>
      </c>
      <c r="N2441" t="s">
        <v>3727</v>
      </c>
      <c r="R2441" t="s">
        <v>3225</v>
      </c>
      <c r="X2441" t="s">
        <v>36</v>
      </c>
      <c r="Z2441" t="e">
        <f>VLOOKUP(N2441,Sheet3!J:J,1,0)</f>
        <v>#N/A</v>
      </c>
      <c r="AA2441" t="e">
        <f>VLOOKUP(I2441,Sheet3!$E$2:$E$8,1,0)</f>
        <v>#N/A</v>
      </c>
    </row>
    <row r="2442" spans="1:27" hidden="1" x14ac:dyDescent="0.25">
      <c r="A2442">
        <v>290059</v>
      </c>
      <c r="B2442" t="s">
        <v>3168</v>
      </c>
      <c r="E2442" t="s">
        <v>3200</v>
      </c>
      <c r="H2442">
        <v>1204</v>
      </c>
      <c r="I2442">
        <v>24004159</v>
      </c>
      <c r="J2442" t="s">
        <v>3224</v>
      </c>
      <c r="K2442" s="38">
        <v>45436</v>
      </c>
      <c r="L2442" s="38">
        <v>45436</v>
      </c>
      <c r="M2442" t="s">
        <v>3226</v>
      </c>
      <c r="N2442" t="s">
        <v>3728</v>
      </c>
      <c r="R2442">
        <v>0</v>
      </c>
      <c r="V2442">
        <v>14539478</v>
      </c>
      <c r="X2442" t="s">
        <v>36</v>
      </c>
      <c r="Y2442" t="s">
        <v>3204</v>
      </c>
      <c r="Z2442" t="e">
        <f>VLOOKUP(N2442,Sheet3!J:J,1,0)</f>
        <v>#N/A</v>
      </c>
      <c r="AA2442" t="e">
        <f>VLOOKUP(I2442,Sheet3!$E$2:$E$8,1,0)</f>
        <v>#N/A</v>
      </c>
    </row>
    <row r="2443" spans="1:27" hidden="1" x14ac:dyDescent="0.25">
      <c r="A2443">
        <v>290059</v>
      </c>
      <c r="B2443" t="s">
        <v>3168</v>
      </c>
      <c r="E2443" t="s">
        <v>3200</v>
      </c>
      <c r="H2443">
        <v>1204</v>
      </c>
      <c r="I2443">
        <v>24004159</v>
      </c>
      <c r="J2443" t="s">
        <v>3228</v>
      </c>
      <c r="K2443" s="38">
        <v>45436</v>
      </c>
      <c r="L2443" s="38">
        <v>45436</v>
      </c>
      <c r="M2443" t="s">
        <v>3226</v>
      </c>
      <c r="N2443" t="s">
        <v>3728</v>
      </c>
      <c r="O2443">
        <v>473</v>
      </c>
      <c r="Q2443" t="s">
        <v>36</v>
      </c>
      <c r="R2443">
        <v>1.39</v>
      </c>
      <c r="S2443">
        <v>473</v>
      </c>
      <c r="U2443">
        <v>657.47</v>
      </c>
      <c r="V2443">
        <v>14539479</v>
      </c>
      <c r="X2443" t="s">
        <v>36</v>
      </c>
      <c r="Y2443" t="s">
        <v>3204</v>
      </c>
      <c r="Z2443" t="e">
        <f>VLOOKUP(N2443,Sheet3!J:J,1,0)</f>
        <v>#N/A</v>
      </c>
      <c r="AA2443" t="e">
        <f>VLOOKUP(I2443,Sheet3!$E$2:$E$8,1,0)</f>
        <v>#N/A</v>
      </c>
    </row>
    <row r="2444" spans="1:27" hidden="1" x14ac:dyDescent="0.25">
      <c r="A2444">
        <v>290059</v>
      </c>
      <c r="B2444" t="s">
        <v>3168</v>
      </c>
      <c r="E2444" t="s">
        <v>3200</v>
      </c>
      <c r="H2444">
        <v>1204</v>
      </c>
      <c r="I2444">
        <v>24001794</v>
      </c>
      <c r="J2444" t="s">
        <v>3232</v>
      </c>
      <c r="K2444" s="38">
        <v>45440</v>
      </c>
      <c r="L2444" s="38">
        <v>45440</v>
      </c>
      <c r="M2444" t="s">
        <v>3226</v>
      </c>
      <c r="N2444" t="s">
        <v>3728</v>
      </c>
      <c r="O2444">
        <v>-473</v>
      </c>
      <c r="Q2444" t="s">
        <v>36</v>
      </c>
      <c r="R2444">
        <v>1.39</v>
      </c>
      <c r="S2444">
        <v>-473</v>
      </c>
      <c r="U2444">
        <v>-657.47</v>
      </c>
      <c r="V2444">
        <v>14541869</v>
      </c>
      <c r="X2444" t="s">
        <v>36</v>
      </c>
      <c r="Y2444" t="s">
        <v>3204</v>
      </c>
      <c r="Z2444" t="e">
        <f>VLOOKUP(N2444,Sheet3!J:J,1,0)</f>
        <v>#N/A</v>
      </c>
      <c r="AA2444" t="e">
        <f>VLOOKUP(I2444,Sheet3!$E$2:$E$8,1,0)</f>
        <v>#N/A</v>
      </c>
    </row>
    <row r="2445" spans="1:27" hidden="1" x14ac:dyDescent="0.25">
      <c r="A2445">
        <v>290059</v>
      </c>
      <c r="B2445">
        <v>290059</v>
      </c>
      <c r="H2445">
        <v>1204</v>
      </c>
      <c r="M2445" t="s">
        <v>3226</v>
      </c>
      <c r="N2445" t="s">
        <v>3728</v>
      </c>
      <c r="R2445" t="s">
        <v>3225</v>
      </c>
      <c r="X2445" t="s">
        <v>36</v>
      </c>
      <c r="Z2445" t="e">
        <f>VLOOKUP(N2445,Sheet3!J:J,1,0)</f>
        <v>#N/A</v>
      </c>
      <c r="AA2445" t="e">
        <f>VLOOKUP(I2445,Sheet3!$E$2:$E$8,1,0)</f>
        <v>#N/A</v>
      </c>
    </row>
    <row r="2446" spans="1:27" hidden="1" x14ac:dyDescent="0.25">
      <c r="A2446">
        <v>290059</v>
      </c>
      <c r="B2446" t="s">
        <v>3168</v>
      </c>
      <c r="E2446" t="s">
        <v>3200</v>
      </c>
      <c r="H2446">
        <v>1204</v>
      </c>
      <c r="I2446">
        <v>24004159</v>
      </c>
      <c r="J2446" t="s">
        <v>3224</v>
      </c>
      <c r="K2446" s="38">
        <v>45436</v>
      </c>
      <c r="L2446" s="38">
        <v>45436</v>
      </c>
      <c r="M2446" t="s">
        <v>3226</v>
      </c>
      <c r="N2446" t="s">
        <v>3729</v>
      </c>
      <c r="R2446">
        <v>0</v>
      </c>
      <c r="V2446">
        <v>14539488</v>
      </c>
      <c r="X2446" t="s">
        <v>36</v>
      </c>
      <c r="Y2446" t="s">
        <v>3204</v>
      </c>
      <c r="Z2446" t="e">
        <f>VLOOKUP(N2446,Sheet3!J:J,1,0)</f>
        <v>#N/A</v>
      </c>
      <c r="AA2446" t="e">
        <f>VLOOKUP(I2446,Sheet3!$E$2:$E$8,1,0)</f>
        <v>#N/A</v>
      </c>
    </row>
    <row r="2447" spans="1:27" hidden="1" x14ac:dyDescent="0.25">
      <c r="A2447">
        <v>290059</v>
      </c>
      <c r="B2447" t="s">
        <v>3168</v>
      </c>
      <c r="E2447" t="s">
        <v>3200</v>
      </c>
      <c r="H2447">
        <v>1204</v>
      </c>
      <c r="I2447">
        <v>24004159</v>
      </c>
      <c r="J2447" t="s">
        <v>3228</v>
      </c>
      <c r="K2447" s="38">
        <v>45436</v>
      </c>
      <c r="L2447" s="38">
        <v>45436</v>
      </c>
      <c r="M2447" t="s">
        <v>3226</v>
      </c>
      <c r="N2447" t="s">
        <v>3729</v>
      </c>
      <c r="O2447">
        <v>423</v>
      </c>
      <c r="Q2447" t="s">
        <v>36</v>
      </c>
      <c r="R2447">
        <v>1.39</v>
      </c>
      <c r="S2447">
        <v>423</v>
      </c>
      <c r="U2447">
        <v>587.97</v>
      </c>
      <c r="V2447">
        <v>14539489</v>
      </c>
      <c r="X2447" t="s">
        <v>36</v>
      </c>
      <c r="Y2447" t="s">
        <v>3204</v>
      </c>
      <c r="Z2447" t="e">
        <f>VLOOKUP(N2447,Sheet3!J:J,1,0)</f>
        <v>#N/A</v>
      </c>
      <c r="AA2447" t="e">
        <f>VLOOKUP(I2447,Sheet3!$E$2:$E$8,1,0)</f>
        <v>#N/A</v>
      </c>
    </row>
    <row r="2448" spans="1:27" hidden="1" x14ac:dyDescent="0.25">
      <c r="A2448">
        <v>290059</v>
      </c>
      <c r="B2448" t="s">
        <v>3168</v>
      </c>
      <c r="E2448" t="s">
        <v>3200</v>
      </c>
      <c r="H2448">
        <v>1204</v>
      </c>
      <c r="I2448">
        <v>24001795</v>
      </c>
      <c r="J2448" t="s">
        <v>3232</v>
      </c>
      <c r="K2448" s="38">
        <v>45440</v>
      </c>
      <c r="L2448" s="38">
        <v>45440</v>
      </c>
      <c r="M2448" t="s">
        <v>3226</v>
      </c>
      <c r="N2448" t="s">
        <v>3729</v>
      </c>
      <c r="O2448">
        <v>-423</v>
      </c>
      <c r="Q2448" t="s">
        <v>36</v>
      </c>
      <c r="R2448">
        <v>1.39</v>
      </c>
      <c r="S2448">
        <v>-423</v>
      </c>
      <c r="U2448">
        <v>-587.97</v>
      </c>
      <c r="V2448">
        <v>14541872</v>
      </c>
      <c r="X2448" t="s">
        <v>36</v>
      </c>
      <c r="Y2448" t="s">
        <v>3204</v>
      </c>
      <c r="Z2448" t="e">
        <f>VLOOKUP(N2448,Sheet3!J:J,1,0)</f>
        <v>#N/A</v>
      </c>
      <c r="AA2448" t="e">
        <f>VLOOKUP(I2448,Sheet3!$E$2:$E$8,1,0)</f>
        <v>#N/A</v>
      </c>
    </row>
    <row r="2449" spans="1:27" hidden="1" x14ac:dyDescent="0.25">
      <c r="A2449">
        <v>290059</v>
      </c>
      <c r="B2449">
        <v>290059</v>
      </c>
      <c r="H2449">
        <v>1204</v>
      </c>
      <c r="M2449" t="s">
        <v>3226</v>
      </c>
      <c r="N2449" t="s">
        <v>3729</v>
      </c>
      <c r="R2449" t="s">
        <v>3225</v>
      </c>
      <c r="X2449" t="s">
        <v>36</v>
      </c>
      <c r="Z2449" t="e">
        <f>VLOOKUP(N2449,Sheet3!J:J,1,0)</f>
        <v>#N/A</v>
      </c>
      <c r="AA2449" t="e">
        <f>VLOOKUP(I2449,Sheet3!$E$2:$E$8,1,0)</f>
        <v>#N/A</v>
      </c>
    </row>
    <row r="2450" spans="1:27" hidden="1" x14ac:dyDescent="0.25">
      <c r="A2450">
        <v>290059</v>
      </c>
      <c r="B2450" t="s">
        <v>3168</v>
      </c>
      <c r="E2450" t="s">
        <v>3200</v>
      </c>
      <c r="H2450">
        <v>1204</v>
      </c>
      <c r="I2450">
        <v>24004159</v>
      </c>
      <c r="J2450" t="s">
        <v>3224</v>
      </c>
      <c r="K2450" s="38">
        <v>45436</v>
      </c>
      <c r="L2450" s="38">
        <v>45436</v>
      </c>
      <c r="M2450" t="s">
        <v>3226</v>
      </c>
      <c r="N2450" t="s">
        <v>3730</v>
      </c>
      <c r="R2450">
        <v>0</v>
      </c>
      <c r="V2450">
        <v>14539492</v>
      </c>
      <c r="X2450" t="s">
        <v>36</v>
      </c>
      <c r="Y2450" t="s">
        <v>3204</v>
      </c>
      <c r="Z2450" t="e">
        <f>VLOOKUP(N2450,Sheet3!J:J,1,0)</f>
        <v>#N/A</v>
      </c>
      <c r="AA2450" t="e">
        <f>VLOOKUP(I2450,Sheet3!$E$2:$E$8,1,0)</f>
        <v>#N/A</v>
      </c>
    </row>
    <row r="2451" spans="1:27" hidden="1" x14ac:dyDescent="0.25">
      <c r="A2451">
        <v>290059</v>
      </c>
      <c r="B2451" t="s">
        <v>3168</v>
      </c>
      <c r="E2451" t="s">
        <v>3200</v>
      </c>
      <c r="H2451">
        <v>1204</v>
      </c>
      <c r="I2451">
        <v>24004159</v>
      </c>
      <c r="J2451" t="s">
        <v>3228</v>
      </c>
      <c r="K2451" s="38">
        <v>45436</v>
      </c>
      <c r="L2451" s="38">
        <v>45436</v>
      </c>
      <c r="M2451" t="s">
        <v>3226</v>
      </c>
      <c r="N2451" t="s">
        <v>3730</v>
      </c>
      <c r="O2451">
        <v>1569.4</v>
      </c>
      <c r="Q2451" t="s">
        <v>36</v>
      </c>
      <c r="R2451">
        <v>1.39</v>
      </c>
      <c r="S2451">
        <v>1569.4</v>
      </c>
      <c r="U2451">
        <v>2181.4699999999998</v>
      </c>
      <c r="V2451">
        <v>14539493</v>
      </c>
      <c r="X2451" t="s">
        <v>36</v>
      </c>
      <c r="Y2451" t="s">
        <v>3204</v>
      </c>
      <c r="Z2451" t="e">
        <f>VLOOKUP(N2451,Sheet3!J:J,1,0)</f>
        <v>#N/A</v>
      </c>
      <c r="AA2451" t="e">
        <f>VLOOKUP(I2451,Sheet3!$E$2:$E$8,1,0)</f>
        <v>#N/A</v>
      </c>
    </row>
    <row r="2452" spans="1:27" hidden="1" x14ac:dyDescent="0.25">
      <c r="A2452">
        <v>290059</v>
      </c>
      <c r="B2452" t="s">
        <v>3168</v>
      </c>
      <c r="E2452" t="s">
        <v>3200</v>
      </c>
      <c r="H2452">
        <v>1204</v>
      </c>
      <c r="I2452">
        <v>24001793</v>
      </c>
      <c r="J2452" t="s">
        <v>3232</v>
      </c>
      <c r="K2452" s="38">
        <v>45440</v>
      </c>
      <c r="L2452" s="38">
        <v>45440</v>
      </c>
      <c r="M2452" t="s">
        <v>3226</v>
      </c>
      <c r="N2452" t="s">
        <v>3730</v>
      </c>
      <c r="O2452">
        <v>-1569.4</v>
      </c>
      <c r="Q2452" t="s">
        <v>36</v>
      </c>
      <c r="R2452">
        <v>1.39</v>
      </c>
      <c r="S2452">
        <v>-1569.4</v>
      </c>
      <c r="U2452">
        <v>-2181.4699999999998</v>
      </c>
      <c r="V2452">
        <v>14541866</v>
      </c>
      <c r="X2452" t="s">
        <v>36</v>
      </c>
      <c r="Y2452" t="s">
        <v>3204</v>
      </c>
      <c r="Z2452" t="e">
        <f>VLOOKUP(N2452,Sheet3!J:J,1,0)</f>
        <v>#N/A</v>
      </c>
      <c r="AA2452" t="e">
        <f>VLOOKUP(I2452,Sheet3!$E$2:$E$8,1,0)</f>
        <v>#N/A</v>
      </c>
    </row>
    <row r="2453" spans="1:27" hidden="1" x14ac:dyDescent="0.25">
      <c r="A2453">
        <v>290059</v>
      </c>
      <c r="B2453">
        <v>290059</v>
      </c>
      <c r="H2453">
        <v>1204</v>
      </c>
      <c r="M2453" t="s">
        <v>3226</v>
      </c>
      <c r="N2453" t="s">
        <v>3730</v>
      </c>
      <c r="R2453" t="s">
        <v>3225</v>
      </c>
      <c r="X2453" t="s">
        <v>36</v>
      </c>
      <c r="Z2453" t="e">
        <f>VLOOKUP(N2453,Sheet3!J:J,1,0)</f>
        <v>#N/A</v>
      </c>
      <c r="AA2453" t="e">
        <f>VLOOKUP(I2453,Sheet3!$E$2:$E$8,1,0)</f>
        <v>#N/A</v>
      </c>
    </row>
    <row r="2454" spans="1:27" hidden="1" x14ac:dyDescent="0.25">
      <c r="A2454">
        <v>290059</v>
      </c>
      <c r="B2454" t="s">
        <v>3168</v>
      </c>
      <c r="E2454" t="s">
        <v>3200</v>
      </c>
      <c r="H2454">
        <v>1204</v>
      </c>
      <c r="I2454">
        <v>24004164</v>
      </c>
      <c r="J2454" t="s">
        <v>3224</v>
      </c>
      <c r="K2454" s="38">
        <v>45436</v>
      </c>
      <c r="L2454" s="38">
        <v>45436</v>
      </c>
      <c r="M2454" t="s">
        <v>3226</v>
      </c>
      <c r="N2454" t="s">
        <v>3731</v>
      </c>
      <c r="R2454">
        <v>0</v>
      </c>
      <c r="V2454">
        <v>14539644</v>
      </c>
      <c r="X2454" t="s">
        <v>36</v>
      </c>
      <c r="Y2454" t="s">
        <v>3204</v>
      </c>
      <c r="Z2454" t="e">
        <f>VLOOKUP(N2454,Sheet3!J:J,1,0)</f>
        <v>#N/A</v>
      </c>
      <c r="AA2454" t="e">
        <f>VLOOKUP(I2454,Sheet3!$E$2:$E$8,1,0)</f>
        <v>#N/A</v>
      </c>
    </row>
    <row r="2455" spans="1:27" hidden="1" x14ac:dyDescent="0.25">
      <c r="A2455">
        <v>290059</v>
      </c>
      <c r="B2455" t="s">
        <v>3168</v>
      </c>
      <c r="E2455" t="s">
        <v>3200</v>
      </c>
      <c r="H2455">
        <v>1204</v>
      </c>
      <c r="I2455">
        <v>24004164</v>
      </c>
      <c r="J2455" t="s">
        <v>3228</v>
      </c>
      <c r="K2455" s="38">
        <v>45436</v>
      </c>
      <c r="L2455" s="38">
        <v>45436</v>
      </c>
      <c r="M2455" t="s">
        <v>3226</v>
      </c>
      <c r="N2455" t="s">
        <v>3731</v>
      </c>
      <c r="O2455">
        <v>5775</v>
      </c>
      <c r="Q2455" t="s">
        <v>36</v>
      </c>
      <c r="R2455">
        <v>1.39</v>
      </c>
      <c r="S2455">
        <v>5775</v>
      </c>
      <c r="U2455">
        <v>8027.25</v>
      </c>
      <c r="V2455">
        <v>14539645</v>
      </c>
      <c r="X2455" t="s">
        <v>36</v>
      </c>
      <c r="Y2455" t="s">
        <v>3204</v>
      </c>
      <c r="Z2455" t="e">
        <f>VLOOKUP(N2455,Sheet3!J:J,1,0)</f>
        <v>#N/A</v>
      </c>
      <c r="AA2455" t="e">
        <f>VLOOKUP(I2455,Sheet3!$E$2:$E$8,1,0)</f>
        <v>#N/A</v>
      </c>
    </row>
    <row r="2456" spans="1:27" hidden="1" x14ac:dyDescent="0.25">
      <c r="A2456">
        <v>290059</v>
      </c>
      <c r="B2456" t="s">
        <v>3168</v>
      </c>
      <c r="E2456" t="s">
        <v>3200</v>
      </c>
      <c r="H2456">
        <v>1204</v>
      </c>
      <c r="I2456">
        <v>24001826</v>
      </c>
      <c r="J2456" t="s">
        <v>3232</v>
      </c>
      <c r="K2456" s="38">
        <v>45440</v>
      </c>
      <c r="L2456" s="38">
        <v>45440</v>
      </c>
      <c r="M2456" t="s">
        <v>3226</v>
      </c>
      <c r="N2456" t="s">
        <v>3731</v>
      </c>
      <c r="O2456">
        <v>-5775</v>
      </c>
      <c r="Q2456" t="s">
        <v>36</v>
      </c>
      <c r="R2456">
        <v>1.39</v>
      </c>
      <c r="S2456">
        <v>-5775</v>
      </c>
      <c r="U2456">
        <v>-8027.25</v>
      </c>
      <c r="V2456">
        <v>14542006</v>
      </c>
      <c r="X2456" t="s">
        <v>36</v>
      </c>
      <c r="Y2456" t="s">
        <v>3204</v>
      </c>
      <c r="Z2456" t="e">
        <f>VLOOKUP(N2456,Sheet3!J:J,1,0)</f>
        <v>#N/A</v>
      </c>
      <c r="AA2456" t="e">
        <f>VLOOKUP(I2456,Sheet3!$E$2:$E$8,1,0)</f>
        <v>#N/A</v>
      </c>
    </row>
    <row r="2457" spans="1:27" hidden="1" x14ac:dyDescent="0.25">
      <c r="A2457">
        <v>290059</v>
      </c>
      <c r="B2457">
        <v>290059</v>
      </c>
      <c r="H2457">
        <v>1204</v>
      </c>
      <c r="M2457" t="s">
        <v>3226</v>
      </c>
      <c r="N2457" t="s">
        <v>3731</v>
      </c>
      <c r="R2457" t="s">
        <v>3225</v>
      </c>
      <c r="X2457" t="s">
        <v>36</v>
      </c>
      <c r="Z2457" t="e">
        <f>VLOOKUP(N2457,Sheet3!J:J,1,0)</f>
        <v>#N/A</v>
      </c>
      <c r="AA2457" t="e">
        <f>VLOOKUP(I2457,Sheet3!$E$2:$E$8,1,0)</f>
        <v>#N/A</v>
      </c>
    </row>
    <row r="2458" spans="1:27" hidden="1" x14ac:dyDescent="0.25">
      <c r="A2458">
        <v>290059</v>
      </c>
      <c r="B2458" t="s">
        <v>3168</v>
      </c>
      <c r="E2458" t="s">
        <v>3200</v>
      </c>
      <c r="H2458">
        <v>1204</v>
      </c>
      <c r="I2458">
        <v>24004164</v>
      </c>
      <c r="J2458" t="s">
        <v>3224</v>
      </c>
      <c r="K2458" s="38">
        <v>45436</v>
      </c>
      <c r="L2458" s="38">
        <v>45436</v>
      </c>
      <c r="M2458" t="s">
        <v>3226</v>
      </c>
      <c r="N2458" t="s">
        <v>3732</v>
      </c>
      <c r="R2458">
        <v>0</v>
      </c>
      <c r="V2458">
        <v>14539646</v>
      </c>
      <c r="X2458" t="s">
        <v>36</v>
      </c>
      <c r="Y2458" t="s">
        <v>3204</v>
      </c>
      <c r="Z2458" t="e">
        <f>VLOOKUP(N2458,Sheet3!J:J,1,0)</f>
        <v>#N/A</v>
      </c>
      <c r="AA2458" t="e">
        <f>VLOOKUP(I2458,Sheet3!$E$2:$E$8,1,0)</f>
        <v>#N/A</v>
      </c>
    </row>
    <row r="2459" spans="1:27" hidden="1" x14ac:dyDescent="0.25">
      <c r="A2459">
        <v>290059</v>
      </c>
      <c r="B2459" t="s">
        <v>3168</v>
      </c>
      <c r="E2459" t="s">
        <v>3200</v>
      </c>
      <c r="H2459">
        <v>1204</v>
      </c>
      <c r="I2459">
        <v>24004164</v>
      </c>
      <c r="J2459" t="s">
        <v>3228</v>
      </c>
      <c r="K2459" s="38">
        <v>45436</v>
      </c>
      <c r="L2459" s="38">
        <v>45436</v>
      </c>
      <c r="M2459" t="s">
        <v>3226</v>
      </c>
      <c r="N2459" t="s">
        <v>3732</v>
      </c>
      <c r="O2459">
        <v>1006</v>
      </c>
      <c r="Q2459" t="s">
        <v>36</v>
      </c>
      <c r="R2459">
        <v>1.39</v>
      </c>
      <c r="S2459">
        <v>1006</v>
      </c>
      <c r="U2459">
        <v>1398.34</v>
      </c>
      <c r="V2459">
        <v>14539647</v>
      </c>
      <c r="X2459" t="s">
        <v>36</v>
      </c>
      <c r="Y2459" t="s">
        <v>3204</v>
      </c>
      <c r="Z2459" t="e">
        <f>VLOOKUP(N2459,Sheet3!J:J,1,0)</f>
        <v>#N/A</v>
      </c>
      <c r="AA2459" t="e">
        <f>VLOOKUP(I2459,Sheet3!$E$2:$E$8,1,0)</f>
        <v>#N/A</v>
      </c>
    </row>
    <row r="2460" spans="1:27" hidden="1" x14ac:dyDescent="0.25">
      <c r="A2460">
        <v>290059</v>
      </c>
      <c r="B2460" t="s">
        <v>3168</v>
      </c>
      <c r="E2460" t="s">
        <v>3200</v>
      </c>
      <c r="H2460">
        <v>1204</v>
      </c>
      <c r="I2460">
        <v>24001827</v>
      </c>
      <c r="J2460" t="s">
        <v>3232</v>
      </c>
      <c r="K2460" s="38">
        <v>45440</v>
      </c>
      <c r="L2460" s="38">
        <v>45440</v>
      </c>
      <c r="M2460" t="s">
        <v>3226</v>
      </c>
      <c r="N2460" t="s">
        <v>3732</v>
      </c>
      <c r="O2460">
        <v>-1006</v>
      </c>
      <c r="Q2460" t="s">
        <v>36</v>
      </c>
      <c r="R2460">
        <v>1.39</v>
      </c>
      <c r="S2460">
        <v>-1006</v>
      </c>
      <c r="U2460">
        <v>-1398.34</v>
      </c>
      <c r="V2460">
        <v>14542011</v>
      </c>
      <c r="X2460" t="s">
        <v>36</v>
      </c>
      <c r="Y2460" t="s">
        <v>3204</v>
      </c>
      <c r="Z2460" t="e">
        <f>VLOOKUP(N2460,Sheet3!J:J,1,0)</f>
        <v>#N/A</v>
      </c>
      <c r="AA2460" t="e">
        <f>VLOOKUP(I2460,Sheet3!$E$2:$E$8,1,0)</f>
        <v>#N/A</v>
      </c>
    </row>
    <row r="2461" spans="1:27" hidden="1" x14ac:dyDescent="0.25">
      <c r="A2461">
        <v>290059</v>
      </c>
      <c r="B2461">
        <v>290059</v>
      </c>
      <c r="H2461">
        <v>1204</v>
      </c>
      <c r="M2461" t="s">
        <v>3226</v>
      </c>
      <c r="N2461" t="s">
        <v>3732</v>
      </c>
      <c r="R2461" t="s">
        <v>3225</v>
      </c>
      <c r="X2461" t="s">
        <v>36</v>
      </c>
      <c r="Z2461" t="e">
        <f>VLOOKUP(N2461,Sheet3!J:J,1,0)</f>
        <v>#N/A</v>
      </c>
      <c r="AA2461" t="e">
        <f>VLOOKUP(I2461,Sheet3!$E$2:$E$8,1,0)</f>
        <v>#N/A</v>
      </c>
    </row>
    <row r="2462" spans="1:27" hidden="1" x14ac:dyDescent="0.25">
      <c r="A2462">
        <v>290059</v>
      </c>
      <c r="B2462" t="s">
        <v>3168</v>
      </c>
      <c r="E2462" t="s">
        <v>3200</v>
      </c>
      <c r="H2462">
        <v>1204</v>
      </c>
      <c r="I2462">
        <v>24004164</v>
      </c>
      <c r="J2462" t="s">
        <v>3224</v>
      </c>
      <c r="K2462" s="38">
        <v>45436</v>
      </c>
      <c r="L2462" s="38">
        <v>45436</v>
      </c>
      <c r="M2462" t="s">
        <v>3226</v>
      </c>
      <c r="N2462" t="s">
        <v>3733</v>
      </c>
      <c r="R2462">
        <v>0</v>
      </c>
      <c r="V2462">
        <v>14539648</v>
      </c>
      <c r="X2462" t="s">
        <v>36</v>
      </c>
      <c r="Y2462" t="s">
        <v>3204</v>
      </c>
      <c r="Z2462" t="e">
        <f>VLOOKUP(N2462,Sheet3!J:J,1,0)</f>
        <v>#N/A</v>
      </c>
      <c r="AA2462" t="e">
        <f>VLOOKUP(I2462,Sheet3!$E$2:$E$8,1,0)</f>
        <v>#N/A</v>
      </c>
    </row>
    <row r="2463" spans="1:27" hidden="1" x14ac:dyDescent="0.25">
      <c r="A2463">
        <v>290059</v>
      </c>
      <c r="B2463" t="s">
        <v>3168</v>
      </c>
      <c r="E2463" t="s">
        <v>3200</v>
      </c>
      <c r="H2463">
        <v>1204</v>
      </c>
      <c r="I2463">
        <v>24004164</v>
      </c>
      <c r="J2463" t="s">
        <v>3228</v>
      </c>
      <c r="K2463" s="38">
        <v>45436</v>
      </c>
      <c r="L2463" s="38">
        <v>45436</v>
      </c>
      <c r="M2463" t="s">
        <v>3226</v>
      </c>
      <c r="N2463" t="s">
        <v>3733</v>
      </c>
      <c r="O2463">
        <v>2906</v>
      </c>
      <c r="Q2463" t="s">
        <v>36</v>
      </c>
      <c r="R2463">
        <v>1.39</v>
      </c>
      <c r="S2463">
        <v>2906</v>
      </c>
      <c r="U2463">
        <v>4039.34</v>
      </c>
      <c r="V2463">
        <v>14539649</v>
      </c>
      <c r="X2463" t="s">
        <v>36</v>
      </c>
      <c r="Y2463" t="s">
        <v>3204</v>
      </c>
      <c r="Z2463" t="e">
        <f>VLOOKUP(N2463,Sheet3!J:J,1,0)</f>
        <v>#N/A</v>
      </c>
      <c r="AA2463" t="e">
        <f>VLOOKUP(I2463,Sheet3!$E$2:$E$8,1,0)</f>
        <v>#N/A</v>
      </c>
    </row>
    <row r="2464" spans="1:27" hidden="1" x14ac:dyDescent="0.25">
      <c r="A2464">
        <v>290059</v>
      </c>
      <c r="B2464" t="s">
        <v>3168</v>
      </c>
      <c r="E2464" t="s">
        <v>3200</v>
      </c>
      <c r="H2464">
        <v>1204</v>
      </c>
      <c r="I2464">
        <v>24004164</v>
      </c>
      <c r="J2464" t="s">
        <v>3228</v>
      </c>
      <c r="K2464" s="38">
        <v>45436</v>
      </c>
      <c r="L2464" s="38">
        <v>45436</v>
      </c>
      <c r="M2464" t="s">
        <v>3226</v>
      </c>
      <c r="N2464" t="s">
        <v>3733</v>
      </c>
      <c r="O2464">
        <v>2906</v>
      </c>
      <c r="Q2464" t="s">
        <v>36</v>
      </c>
      <c r="R2464">
        <v>1.39</v>
      </c>
      <c r="S2464">
        <v>2906</v>
      </c>
      <c r="U2464">
        <v>4039.34</v>
      </c>
      <c r="V2464">
        <v>14539650</v>
      </c>
      <c r="X2464" t="s">
        <v>36</v>
      </c>
      <c r="Y2464" t="s">
        <v>3204</v>
      </c>
      <c r="Z2464" t="e">
        <f>VLOOKUP(N2464,Sheet3!J:J,1,0)</f>
        <v>#N/A</v>
      </c>
      <c r="AA2464" t="e">
        <f>VLOOKUP(I2464,Sheet3!$E$2:$E$8,1,0)</f>
        <v>#N/A</v>
      </c>
    </row>
    <row r="2465" spans="1:27" hidden="1" x14ac:dyDescent="0.25">
      <c r="A2465">
        <v>290059</v>
      </c>
      <c r="B2465" t="s">
        <v>3168</v>
      </c>
      <c r="E2465" t="s">
        <v>3200</v>
      </c>
      <c r="H2465">
        <v>1204</v>
      </c>
      <c r="I2465">
        <v>24001830</v>
      </c>
      <c r="J2465" t="s">
        <v>3232</v>
      </c>
      <c r="K2465" s="38">
        <v>45440</v>
      </c>
      <c r="L2465" s="38">
        <v>45440</v>
      </c>
      <c r="M2465" t="s">
        <v>3226</v>
      </c>
      <c r="N2465" t="s">
        <v>3733</v>
      </c>
      <c r="O2465">
        <v>-2906</v>
      </c>
      <c r="Q2465" t="s">
        <v>36</v>
      </c>
      <c r="R2465">
        <v>1.39</v>
      </c>
      <c r="S2465">
        <v>-2906</v>
      </c>
      <c r="U2465">
        <v>-4039.34</v>
      </c>
      <c r="V2465">
        <v>14542020</v>
      </c>
      <c r="X2465" t="s">
        <v>36</v>
      </c>
      <c r="Y2465" t="s">
        <v>3204</v>
      </c>
      <c r="Z2465" t="e">
        <f>VLOOKUP(N2465,Sheet3!J:J,1,0)</f>
        <v>#N/A</v>
      </c>
      <c r="AA2465" t="e">
        <f>VLOOKUP(I2465,Sheet3!$E$2:$E$8,1,0)</f>
        <v>#N/A</v>
      </c>
    </row>
    <row r="2466" spans="1:27" hidden="1" x14ac:dyDescent="0.25">
      <c r="A2466">
        <v>290059</v>
      </c>
      <c r="B2466" t="s">
        <v>3168</v>
      </c>
      <c r="E2466" t="s">
        <v>3200</v>
      </c>
      <c r="H2466">
        <v>1204</v>
      </c>
      <c r="I2466">
        <v>24001829</v>
      </c>
      <c r="J2466" t="s">
        <v>3232</v>
      </c>
      <c r="K2466" s="38">
        <v>45440</v>
      </c>
      <c r="L2466" s="38">
        <v>45440</v>
      </c>
      <c r="M2466" t="s">
        <v>3226</v>
      </c>
      <c r="N2466" t="s">
        <v>3733</v>
      </c>
      <c r="O2466">
        <v>-2906</v>
      </c>
      <c r="Q2466" t="s">
        <v>36</v>
      </c>
      <c r="R2466">
        <v>1.39</v>
      </c>
      <c r="S2466">
        <v>-2906</v>
      </c>
      <c r="U2466">
        <v>-4039.34</v>
      </c>
      <c r="V2466">
        <v>14542017</v>
      </c>
      <c r="X2466" t="s">
        <v>36</v>
      </c>
      <c r="Y2466" t="s">
        <v>3204</v>
      </c>
      <c r="Z2466" t="e">
        <f>VLOOKUP(N2466,Sheet3!J:J,1,0)</f>
        <v>#N/A</v>
      </c>
      <c r="AA2466" t="e">
        <f>VLOOKUP(I2466,Sheet3!$E$2:$E$8,1,0)</f>
        <v>#N/A</v>
      </c>
    </row>
    <row r="2467" spans="1:27" hidden="1" x14ac:dyDescent="0.25">
      <c r="A2467">
        <v>290059</v>
      </c>
      <c r="B2467">
        <v>290059</v>
      </c>
      <c r="H2467">
        <v>1204</v>
      </c>
      <c r="M2467" t="s">
        <v>3226</v>
      </c>
      <c r="N2467" t="s">
        <v>3733</v>
      </c>
      <c r="R2467" t="s">
        <v>3225</v>
      </c>
      <c r="X2467" t="s">
        <v>36</v>
      </c>
      <c r="Z2467" t="e">
        <f>VLOOKUP(N2467,Sheet3!J:J,1,0)</f>
        <v>#N/A</v>
      </c>
      <c r="AA2467" t="e">
        <f>VLOOKUP(I2467,Sheet3!$E$2:$E$8,1,0)</f>
        <v>#N/A</v>
      </c>
    </row>
    <row r="2468" spans="1:27" hidden="1" x14ac:dyDescent="0.25">
      <c r="A2468">
        <v>290059</v>
      </c>
      <c r="B2468" t="s">
        <v>3168</v>
      </c>
      <c r="E2468" t="s">
        <v>3200</v>
      </c>
      <c r="H2468">
        <v>1204</v>
      </c>
      <c r="I2468">
        <v>24004164</v>
      </c>
      <c r="J2468" t="s">
        <v>3224</v>
      </c>
      <c r="K2468" s="38">
        <v>45436</v>
      </c>
      <c r="L2468" s="38">
        <v>45436</v>
      </c>
      <c r="M2468" t="s">
        <v>3226</v>
      </c>
      <c r="N2468" t="s">
        <v>3734</v>
      </c>
      <c r="R2468">
        <v>0</v>
      </c>
      <c r="V2468">
        <v>14539651</v>
      </c>
      <c r="X2468" t="s">
        <v>36</v>
      </c>
      <c r="Y2468" t="s">
        <v>3204</v>
      </c>
      <c r="Z2468" t="e">
        <f>VLOOKUP(N2468,Sheet3!J:J,1,0)</f>
        <v>#N/A</v>
      </c>
      <c r="AA2468" t="e">
        <f>VLOOKUP(I2468,Sheet3!$E$2:$E$8,1,0)</f>
        <v>#N/A</v>
      </c>
    </row>
    <row r="2469" spans="1:27" hidden="1" x14ac:dyDescent="0.25">
      <c r="A2469">
        <v>290059</v>
      </c>
      <c r="B2469" t="s">
        <v>3168</v>
      </c>
      <c r="E2469" t="s">
        <v>3200</v>
      </c>
      <c r="H2469">
        <v>1204</v>
      </c>
      <c r="I2469">
        <v>24004164</v>
      </c>
      <c r="J2469" t="s">
        <v>3228</v>
      </c>
      <c r="K2469" s="38">
        <v>45436</v>
      </c>
      <c r="L2469" s="38">
        <v>45436</v>
      </c>
      <c r="M2469" t="s">
        <v>3226</v>
      </c>
      <c r="N2469" t="s">
        <v>3734</v>
      </c>
      <c r="O2469">
        <v>44.2</v>
      </c>
      <c r="Q2469" t="s">
        <v>36</v>
      </c>
      <c r="R2469">
        <v>1.39</v>
      </c>
      <c r="S2469">
        <v>44.2</v>
      </c>
      <c r="U2469">
        <v>61.44</v>
      </c>
      <c r="V2469">
        <v>14539652</v>
      </c>
      <c r="X2469" t="s">
        <v>36</v>
      </c>
      <c r="Y2469" t="s">
        <v>3204</v>
      </c>
      <c r="Z2469" t="e">
        <f>VLOOKUP(N2469,Sheet3!J:J,1,0)</f>
        <v>#N/A</v>
      </c>
      <c r="AA2469" t="e">
        <f>VLOOKUP(I2469,Sheet3!$E$2:$E$8,1,0)</f>
        <v>#N/A</v>
      </c>
    </row>
    <row r="2470" spans="1:27" hidden="1" x14ac:dyDescent="0.25">
      <c r="A2470">
        <v>290059</v>
      </c>
      <c r="B2470" t="s">
        <v>3168</v>
      </c>
      <c r="E2470" t="s">
        <v>3200</v>
      </c>
      <c r="H2470">
        <v>1204</v>
      </c>
      <c r="I2470">
        <v>24001828</v>
      </c>
      <c r="J2470" t="s">
        <v>3232</v>
      </c>
      <c r="K2470" s="38">
        <v>45440</v>
      </c>
      <c r="L2470" s="38">
        <v>45440</v>
      </c>
      <c r="M2470" t="s">
        <v>3226</v>
      </c>
      <c r="N2470" t="s">
        <v>3734</v>
      </c>
      <c r="O2470">
        <v>-44.2</v>
      </c>
      <c r="Q2470" t="s">
        <v>36</v>
      </c>
      <c r="R2470">
        <v>1.39</v>
      </c>
      <c r="S2470">
        <v>-44.2</v>
      </c>
      <c r="U2470">
        <v>-61.44</v>
      </c>
      <c r="V2470">
        <v>14542014</v>
      </c>
      <c r="X2470" t="s">
        <v>36</v>
      </c>
      <c r="Y2470" t="s">
        <v>3204</v>
      </c>
      <c r="Z2470" t="e">
        <f>VLOOKUP(N2470,Sheet3!J:J,1,0)</f>
        <v>#N/A</v>
      </c>
      <c r="AA2470" t="e">
        <f>VLOOKUP(I2470,Sheet3!$E$2:$E$8,1,0)</f>
        <v>#N/A</v>
      </c>
    </row>
    <row r="2471" spans="1:27" hidden="1" x14ac:dyDescent="0.25">
      <c r="A2471">
        <v>290059</v>
      </c>
      <c r="B2471">
        <v>290059</v>
      </c>
      <c r="H2471">
        <v>1204</v>
      </c>
      <c r="M2471" t="s">
        <v>3226</v>
      </c>
      <c r="N2471" t="s">
        <v>3734</v>
      </c>
      <c r="R2471" t="s">
        <v>3225</v>
      </c>
      <c r="X2471" t="s">
        <v>36</v>
      </c>
      <c r="Z2471" t="e">
        <f>VLOOKUP(N2471,Sheet3!J:J,1,0)</f>
        <v>#N/A</v>
      </c>
      <c r="AA2471" t="e">
        <f>VLOOKUP(I2471,Sheet3!$E$2:$E$8,1,0)</f>
        <v>#N/A</v>
      </c>
    </row>
    <row r="2472" spans="1:27" hidden="1" x14ac:dyDescent="0.25">
      <c r="A2472">
        <v>290059</v>
      </c>
      <c r="B2472" t="s">
        <v>3168</v>
      </c>
      <c r="E2472" t="s">
        <v>3200</v>
      </c>
      <c r="H2472">
        <v>1204</v>
      </c>
      <c r="I2472">
        <v>24004370</v>
      </c>
      <c r="J2472" t="s">
        <v>3224</v>
      </c>
      <c r="K2472" s="38">
        <v>45446</v>
      </c>
      <c r="L2472" s="38">
        <v>45446</v>
      </c>
      <c r="M2472" t="s">
        <v>3226</v>
      </c>
      <c r="N2472" t="s">
        <v>3735</v>
      </c>
      <c r="R2472">
        <v>0</v>
      </c>
      <c r="V2472">
        <v>14549858</v>
      </c>
      <c r="X2472" t="s">
        <v>36</v>
      </c>
      <c r="Y2472" t="s">
        <v>3204</v>
      </c>
      <c r="Z2472" t="e">
        <f>VLOOKUP(N2472,Sheet3!J:J,1,0)</f>
        <v>#N/A</v>
      </c>
      <c r="AA2472" t="e">
        <f>VLOOKUP(I2472,Sheet3!$E$2:$E$8,1,0)</f>
        <v>#N/A</v>
      </c>
    </row>
    <row r="2473" spans="1:27" hidden="1" x14ac:dyDescent="0.25">
      <c r="A2473">
        <v>290059</v>
      </c>
      <c r="B2473" t="s">
        <v>3168</v>
      </c>
      <c r="E2473" t="s">
        <v>3200</v>
      </c>
      <c r="H2473">
        <v>1204</v>
      </c>
      <c r="I2473">
        <v>24004370</v>
      </c>
      <c r="J2473" t="s">
        <v>3228</v>
      </c>
      <c r="K2473" s="38">
        <v>45446</v>
      </c>
      <c r="L2473" s="38">
        <v>45446</v>
      </c>
      <c r="M2473" t="s">
        <v>3226</v>
      </c>
      <c r="N2473" t="s">
        <v>3735</v>
      </c>
      <c r="O2473">
        <v>1525.1</v>
      </c>
      <c r="Q2473" t="s">
        <v>36</v>
      </c>
      <c r="R2473">
        <v>1.39</v>
      </c>
      <c r="S2473">
        <v>1525.1</v>
      </c>
      <c r="U2473">
        <v>2119.89</v>
      </c>
      <c r="V2473">
        <v>14549859</v>
      </c>
      <c r="X2473" t="s">
        <v>36</v>
      </c>
      <c r="Y2473" t="s">
        <v>3204</v>
      </c>
      <c r="Z2473" t="e">
        <f>VLOOKUP(N2473,Sheet3!J:J,1,0)</f>
        <v>#N/A</v>
      </c>
      <c r="AA2473" t="e">
        <f>VLOOKUP(I2473,Sheet3!$E$2:$E$8,1,0)</f>
        <v>#N/A</v>
      </c>
    </row>
    <row r="2474" spans="1:27" hidden="1" x14ac:dyDescent="0.25">
      <c r="A2474">
        <v>290059</v>
      </c>
      <c r="B2474" t="s">
        <v>3168</v>
      </c>
      <c r="E2474" t="s">
        <v>3200</v>
      </c>
      <c r="H2474">
        <v>1204</v>
      </c>
      <c r="I2474">
        <v>183010</v>
      </c>
      <c r="J2474" t="s">
        <v>3229</v>
      </c>
      <c r="K2474" s="38">
        <v>45463</v>
      </c>
      <c r="L2474" s="38">
        <v>45463</v>
      </c>
      <c r="M2474" t="s">
        <v>3226</v>
      </c>
      <c r="N2474" t="s">
        <v>3735</v>
      </c>
      <c r="O2474">
        <v>-1525.1</v>
      </c>
      <c r="P2474" t="e">
        <f>VLOOKUP(I2474,Sheet3!$E$2:$E$16,1,0)</f>
        <v>#N/A</v>
      </c>
      <c r="Q2474" t="s">
        <v>36</v>
      </c>
      <c r="R2474">
        <v>1.39</v>
      </c>
      <c r="S2474">
        <v>-1525.1</v>
      </c>
      <c r="U2474">
        <v>-2119.89</v>
      </c>
      <c r="V2474">
        <v>14572192</v>
      </c>
      <c r="X2474" t="s">
        <v>36</v>
      </c>
      <c r="Y2474" t="s">
        <v>3204</v>
      </c>
      <c r="Z2474" t="e">
        <f>VLOOKUP(N2474,Sheet3!J:J,1,0)</f>
        <v>#N/A</v>
      </c>
      <c r="AA2474" t="e">
        <f>VLOOKUP(I2474,Sheet3!$E$2:$E$8,1,0)</f>
        <v>#N/A</v>
      </c>
    </row>
    <row r="2475" spans="1:27" hidden="1" x14ac:dyDescent="0.25">
      <c r="A2475">
        <v>290059</v>
      </c>
      <c r="B2475">
        <v>290059</v>
      </c>
      <c r="H2475">
        <v>1204</v>
      </c>
      <c r="M2475" t="s">
        <v>3226</v>
      </c>
      <c r="N2475" t="s">
        <v>3735</v>
      </c>
      <c r="R2475" t="s">
        <v>3225</v>
      </c>
      <c r="X2475" t="s">
        <v>36</v>
      </c>
      <c r="Z2475" t="e">
        <f>VLOOKUP(N2475,Sheet3!J:J,1,0)</f>
        <v>#N/A</v>
      </c>
      <c r="AA2475" t="e">
        <f>VLOOKUP(I2475,Sheet3!$E$2:$E$8,1,0)</f>
        <v>#N/A</v>
      </c>
    </row>
    <row r="2476" spans="1:27" hidden="1" x14ac:dyDescent="0.25">
      <c r="A2476">
        <v>290059</v>
      </c>
      <c r="B2476" t="s">
        <v>3168</v>
      </c>
      <c r="E2476" t="s">
        <v>3200</v>
      </c>
      <c r="H2476">
        <v>1204</v>
      </c>
      <c r="I2476">
        <v>24004370</v>
      </c>
      <c r="J2476" t="s">
        <v>3224</v>
      </c>
      <c r="K2476" s="38">
        <v>45446</v>
      </c>
      <c r="L2476" s="38">
        <v>45446</v>
      </c>
      <c r="M2476" t="s">
        <v>3226</v>
      </c>
      <c r="N2476" t="s">
        <v>3736</v>
      </c>
      <c r="R2476">
        <v>0</v>
      </c>
      <c r="V2476">
        <v>14549860</v>
      </c>
      <c r="X2476" t="s">
        <v>36</v>
      </c>
      <c r="Y2476" t="s">
        <v>3204</v>
      </c>
      <c r="Z2476" t="e">
        <f>VLOOKUP(N2476,Sheet3!J:J,1,0)</f>
        <v>#N/A</v>
      </c>
      <c r="AA2476" t="e">
        <f>VLOOKUP(I2476,Sheet3!$E$2:$E$8,1,0)</f>
        <v>#N/A</v>
      </c>
    </row>
    <row r="2477" spans="1:27" hidden="1" x14ac:dyDescent="0.25">
      <c r="A2477">
        <v>290059</v>
      </c>
      <c r="B2477" t="s">
        <v>3168</v>
      </c>
      <c r="E2477" t="s">
        <v>3200</v>
      </c>
      <c r="H2477">
        <v>1204</v>
      </c>
      <c r="I2477">
        <v>24004370</v>
      </c>
      <c r="J2477" t="s">
        <v>3228</v>
      </c>
      <c r="K2477" s="38">
        <v>45446</v>
      </c>
      <c r="L2477" s="38">
        <v>45446</v>
      </c>
      <c r="M2477" t="s">
        <v>3226</v>
      </c>
      <c r="N2477" t="s">
        <v>3736</v>
      </c>
      <c r="O2477">
        <v>381</v>
      </c>
      <c r="Q2477" t="s">
        <v>36</v>
      </c>
      <c r="R2477">
        <v>1.39</v>
      </c>
      <c r="S2477">
        <v>381</v>
      </c>
      <c r="U2477">
        <v>529.59</v>
      </c>
      <c r="V2477">
        <v>14549861</v>
      </c>
      <c r="X2477" t="s">
        <v>36</v>
      </c>
      <c r="Y2477" t="s">
        <v>3204</v>
      </c>
      <c r="Z2477" t="e">
        <f>VLOOKUP(N2477,Sheet3!J:J,1,0)</f>
        <v>#N/A</v>
      </c>
      <c r="AA2477" t="e">
        <f>VLOOKUP(I2477,Sheet3!$E$2:$E$8,1,0)</f>
        <v>#N/A</v>
      </c>
    </row>
    <row r="2478" spans="1:27" hidden="1" x14ac:dyDescent="0.25">
      <c r="A2478">
        <v>290059</v>
      </c>
      <c r="B2478" t="s">
        <v>3168</v>
      </c>
      <c r="E2478" t="s">
        <v>3200</v>
      </c>
      <c r="H2478">
        <v>1204</v>
      </c>
      <c r="I2478">
        <v>24004370</v>
      </c>
      <c r="J2478" t="s">
        <v>3228</v>
      </c>
      <c r="K2478" s="38">
        <v>45446</v>
      </c>
      <c r="L2478" s="38">
        <v>45446</v>
      </c>
      <c r="M2478" t="s">
        <v>3226</v>
      </c>
      <c r="N2478" t="s">
        <v>3736</v>
      </c>
      <c r="O2478">
        <v>93.8</v>
      </c>
      <c r="Q2478" t="s">
        <v>36</v>
      </c>
      <c r="R2478">
        <v>1.39</v>
      </c>
      <c r="S2478">
        <v>93.8</v>
      </c>
      <c r="U2478">
        <v>130.38</v>
      </c>
      <c r="V2478">
        <v>14549862</v>
      </c>
      <c r="X2478" t="s">
        <v>36</v>
      </c>
      <c r="Y2478" t="s">
        <v>3204</v>
      </c>
      <c r="Z2478" t="e">
        <f>VLOOKUP(N2478,Sheet3!J:J,1,0)</f>
        <v>#N/A</v>
      </c>
      <c r="AA2478" t="e">
        <f>VLOOKUP(I2478,Sheet3!$E$2:$E$8,1,0)</f>
        <v>#N/A</v>
      </c>
    </row>
    <row r="2479" spans="1:27" hidden="1" x14ac:dyDescent="0.25">
      <c r="A2479">
        <v>290059</v>
      </c>
      <c r="B2479" t="s">
        <v>3168</v>
      </c>
      <c r="E2479" t="s">
        <v>3200</v>
      </c>
      <c r="H2479">
        <v>1204</v>
      </c>
      <c r="I2479">
        <v>183011</v>
      </c>
      <c r="J2479" t="s">
        <v>3229</v>
      </c>
      <c r="K2479" s="38">
        <v>45463</v>
      </c>
      <c r="L2479" s="38">
        <v>45463</v>
      </c>
      <c r="M2479" t="s">
        <v>3226</v>
      </c>
      <c r="N2479" t="s">
        <v>3736</v>
      </c>
      <c r="O2479">
        <v>-383</v>
      </c>
      <c r="P2479" t="e">
        <f>VLOOKUP(I2479,Sheet3!$E$2:$E$16,1,0)</f>
        <v>#N/A</v>
      </c>
      <c r="Q2479" t="s">
        <v>36</v>
      </c>
      <c r="R2479">
        <v>1.39</v>
      </c>
      <c r="S2479">
        <v>-383</v>
      </c>
      <c r="U2479">
        <v>-532.37</v>
      </c>
      <c r="V2479">
        <v>14572190</v>
      </c>
      <c r="X2479" t="s">
        <v>36</v>
      </c>
      <c r="Y2479" t="s">
        <v>3204</v>
      </c>
      <c r="Z2479" t="e">
        <f>VLOOKUP(N2479,Sheet3!J:J,1,0)</f>
        <v>#N/A</v>
      </c>
      <c r="AA2479" t="e">
        <f>VLOOKUP(I2479,Sheet3!$E$2:$E$8,1,0)</f>
        <v>#N/A</v>
      </c>
    </row>
    <row r="2480" spans="1:27" hidden="1" x14ac:dyDescent="0.25">
      <c r="A2480">
        <v>290059</v>
      </c>
      <c r="B2480">
        <v>290059</v>
      </c>
      <c r="H2480">
        <v>1204</v>
      </c>
      <c r="M2480" t="s">
        <v>3226</v>
      </c>
      <c r="N2480" t="s">
        <v>3736</v>
      </c>
      <c r="R2480" t="s">
        <v>3225</v>
      </c>
      <c r="S2480">
        <v>91.8</v>
      </c>
      <c r="U2480">
        <v>127.6</v>
      </c>
      <c r="X2480" t="s">
        <v>36</v>
      </c>
      <c r="Z2480" t="e">
        <f>VLOOKUP(N2480,Sheet3!J:J,1,0)</f>
        <v>#N/A</v>
      </c>
      <c r="AA2480" t="e">
        <f>VLOOKUP(I2480,Sheet3!$E$2:$E$8,1,0)</f>
        <v>#N/A</v>
      </c>
    </row>
    <row r="2481" spans="1:27" hidden="1" x14ac:dyDescent="0.25">
      <c r="A2481">
        <v>290059</v>
      </c>
      <c r="B2481" t="s">
        <v>3168</v>
      </c>
      <c r="E2481" t="s">
        <v>3200</v>
      </c>
      <c r="H2481">
        <v>1204</v>
      </c>
      <c r="I2481">
        <v>24004378</v>
      </c>
      <c r="J2481" t="s">
        <v>3224</v>
      </c>
      <c r="K2481" s="38">
        <v>45446</v>
      </c>
      <c r="L2481" s="38">
        <v>45446</v>
      </c>
      <c r="M2481" t="s">
        <v>3226</v>
      </c>
      <c r="N2481" t="s">
        <v>3737</v>
      </c>
      <c r="R2481">
        <v>0</v>
      </c>
      <c r="V2481">
        <v>14550045</v>
      </c>
      <c r="X2481" t="s">
        <v>36</v>
      </c>
      <c r="Y2481" t="s">
        <v>3204</v>
      </c>
      <c r="Z2481" t="e">
        <f>VLOOKUP(N2481,Sheet3!J:J,1,0)</f>
        <v>#N/A</v>
      </c>
      <c r="AA2481" t="e">
        <f>VLOOKUP(I2481,Sheet3!$E$2:$E$8,1,0)</f>
        <v>#N/A</v>
      </c>
    </row>
    <row r="2482" spans="1:27" hidden="1" x14ac:dyDescent="0.25">
      <c r="A2482">
        <v>290059</v>
      </c>
      <c r="B2482" t="s">
        <v>3168</v>
      </c>
      <c r="E2482" t="s">
        <v>3200</v>
      </c>
      <c r="H2482">
        <v>1204</v>
      </c>
      <c r="I2482">
        <v>24004378</v>
      </c>
      <c r="J2482" t="s">
        <v>3228</v>
      </c>
      <c r="K2482" s="38">
        <v>45446</v>
      </c>
      <c r="L2482" s="38">
        <v>45446</v>
      </c>
      <c r="M2482" t="s">
        <v>3226</v>
      </c>
      <c r="N2482" t="s">
        <v>3737</v>
      </c>
      <c r="O2482">
        <v>389.6</v>
      </c>
      <c r="Q2482" t="s">
        <v>36</v>
      </c>
      <c r="R2482">
        <v>1.39</v>
      </c>
      <c r="S2482">
        <v>389.6</v>
      </c>
      <c r="U2482">
        <v>541.54</v>
      </c>
      <c r="V2482">
        <v>14550046</v>
      </c>
      <c r="X2482" t="s">
        <v>36</v>
      </c>
      <c r="Y2482" t="s">
        <v>3204</v>
      </c>
      <c r="Z2482" t="e">
        <f>VLOOKUP(N2482,Sheet3!J:J,1,0)</f>
        <v>#N/A</v>
      </c>
      <c r="AA2482" t="e">
        <f>VLOOKUP(I2482,Sheet3!$E$2:$E$8,1,0)</f>
        <v>#N/A</v>
      </c>
    </row>
    <row r="2483" spans="1:27" hidden="1" x14ac:dyDescent="0.25">
      <c r="A2483">
        <v>290059</v>
      </c>
      <c r="B2483" t="s">
        <v>3168</v>
      </c>
      <c r="E2483" t="s">
        <v>3200</v>
      </c>
      <c r="H2483">
        <v>1204</v>
      </c>
      <c r="I2483">
        <v>24004378</v>
      </c>
      <c r="J2483" t="s">
        <v>3228</v>
      </c>
      <c r="K2483" s="38">
        <v>45446</v>
      </c>
      <c r="L2483" s="38">
        <v>45446</v>
      </c>
      <c r="M2483" t="s">
        <v>3226</v>
      </c>
      <c r="N2483" t="s">
        <v>3737</v>
      </c>
      <c r="O2483">
        <v>30.2</v>
      </c>
      <c r="Q2483" t="s">
        <v>36</v>
      </c>
      <c r="R2483">
        <v>1.39</v>
      </c>
      <c r="S2483">
        <v>30.2</v>
      </c>
      <c r="U2483">
        <v>41.98</v>
      </c>
      <c r="V2483">
        <v>14550047</v>
      </c>
      <c r="X2483" t="s">
        <v>36</v>
      </c>
      <c r="Y2483" t="s">
        <v>3204</v>
      </c>
      <c r="Z2483" t="e">
        <f>VLOOKUP(N2483,Sheet3!J:J,1,0)</f>
        <v>#N/A</v>
      </c>
      <c r="AA2483" t="e">
        <f>VLOOKUP(I2483,Sheet3!$E$2:$E$8,1,0)</f>
        <v>#N/A</v>
      </c>
    </row>
    <row r="2484" spans="1:27" hidden="1" x14ac:dyDescent="0.25">
      <c r="A2484">
        <v>290059</v>
      </c>
      <c r="B2484">
        <v>290059</v>
      </c>
      <c r="H2484">
        <v>1204</v>
      </c>
      <c r="M2484" t="s">
        <v>3226</v>
      </c>
      <c r="N2484" t="s">
        <v>3737</v>
      </c>
      <c r="R2484" t="s">
        <v>3225</v>
      </c>
      <c r="S2484">
        <v>419.8</v>
      </c>
      <c r="U2484">
        <v>583.52</v>
      </c>
      <c r="X2484" t="s">
        <v>36</v>
      </c>
      <c r="Z2484" t="e">
        <f>VLOOKUP(N2484,Sheet3!J:J,1,0)</f>
        <v>#N/A</v>
      </c>
      <c r="AA2484" t="e">
        <f>VLOOKUP(I2484,Sheet3!$E$2:$E$8,1,0)</f>
        <v>#N/A</v>
      </c>
    </row>
    <row r="2485" spans="1:27" hidden="1" x14ac:dyDescent="0.25">
      <c r="A2485">
        <v>290059</v>
      </c>
      <c r="B2485" t="s">
        <v>3168</v>
      </c>
      <c r="E2485" t="s">
        <v>3200</v>
      </c>
      <c r="H2485">
        <v>1204</v>
      </c>
      <c r="I2485">
        <v>24004392</v>
      </c>
      <c r="J2485" t="s">
        <v>3224</v>
      </c>
      <c r="K2485" s="38">
        <v>45446</v>
      </c>
      <c r="L2485" s="38">
        <v>45446</v>
      </c>
      <c r="M2485" t="s">
        <v>3226</v>
      </c>
      <c r="N2485" t="s">
        <v>3738</v>
      </c>
      <c r="R2485">
        <v>0</v>
      </c>
      <c r="V2485">
        <v>14550197</v>
      </c>
      <c r="X2485" t="s">
        <v>36</v>
      </c>
      <c r="Y2485" t="s">
        <v>3204</v>
      </c>
      <c r="Z2485" t="e">
        <f>VLOOKUP(N2485,Sheet3!J:J,1,0)</f>
        <v>#N/A</v>
      </c>
      <c r="AA2485" t="e">
        <f>VLOOKUP(I2485,Sheet3!$E$2:$E$8,1,0)</f>
        <v>#N/A</v>
      </c>
    </row>
    <row r="2486" spans="1:27" hidden="1" x14ac:dyDescent="0.25">
      <c r="A2486">
        <v>290059</v>
      </c>
      <c r="B2486" t="s">
        <v>3168</v>
      </c>
      <c r="E2486" t="s">
        <v>3200</v>
      </c>
      <c r="H2486">
        <v>1204</v>
      </c>
      <c r="I2486">
        <v>24004392</v>
      </c>
      <c r="J2486" t="s">
        <v>3228</v>
      </c>
      <c r="K2486" s="38">
        <v>45446</v>
      </c>
      <c r="L2486" s="38">
        <v>45446</v>
      </c>
      <c r="M2486" t="s">
        <v>3226</v>
      </c>
      <c r="N2486" t="s">
        <v>3738</v>
      </c>
      <c r="O2486">
        <v>452.8</v>
      </c>
      <c r="Q2486" t="s">
        <v>36</v>
      </c>
      <c r="R2486">
        <v>1.39</v>
      </c>
      <c r="S2486">
        <v>452.8</v>
      </c>
      <c r="U2486">
        <v>629.39</v>
      </c>
      <c r="V2486">
        <v>14550198</v>
      </c>
      <c r="X2486" t="s">
        <v>36</v>
      </c>
      <c r="Y2486" t="s">
        <v>3204</v>
      </c>
      <c r="Z2486" t="e">
        <f>VLOOKUP(N2486,Sheet3!J:J,1,0)</f>
        <v>#N/A</v>
      </c>
      <c r="AA2486" t="e">
        <f>VLOOKUP(I2486,Sheet3!$E$2:$E$8,1,0)</f>
        <v>#N/A</v>
      </c>
    </row>
    <row r="2487" spans="1:27" hidden="1" x14ac:dyDescent="0.25">
      <c r="A2487">
        <v>290059</v>
      </c>
      <c r="B2487" t="s">
        <v>3168</v>
      </c>
      <c r="E2487" t="s">
        <v>3200</v>
      </c>
      <c r="H2487">
        <v>1204</v>
      </c>
      <c r="I2487">
        <v>24004392</v>
      </c>
      <c r="J2487" t="s">
        <v>3228</v>
      </c>
      <c r="K2487" s="38">
        <v>45446</v>
      </c>
      <c r="L2487" s="38">
        <v>45446</v>
      </c>
      <c r="M2487" t="s">
        <v>3226</v>
      </c>
      <c r="N2487" t="s">
        <v>3738</v>
      </c>
      <c r="O2487">
        <v>497</v>
      </c>
      <c r="Q2487" t="s">
        <v>36</v>
      </c>
      <c r="R2487">
        <v>1.39</v>
      </c>
      <c r="S2487">
        <v>497</v>
      </c>
      <c r="U2487">
        <v>690.83</v>
      </c>
      <c r="V2487">
        <v>14550199</v>
      </c>
      <c r="X2487" t="s">
        <v>36</v>
      </c>
      <c r="Y2487" t="s">
        <v>3204</v>
      </c>
      <c r="Z2487" t="e">
        <f>VLOOKUP(N2487,Sheet3!J:J,1,0)</f>
        <v>#N/A</v>
      </c>
      <c r="AA2487" t="e">
        <f>VLOOKUP(I2487,Sheet3!$E$2:$E$8,1,0)</f>
        <v>#N/A</v>
      </c>
    </row>
    <row r="2488" spans="1:27" hidden="1" x14ac:dyDescent="0.25">
      <c r="A2488">
        <v>290059</v>
      </c>
      <c r="B2488">
        <v>290059</v>
      </c>
      <c r="H2488">
        <v>1204</v>
      </c>
      <c r="M2488" t="s">
        <v>3226</v>
      </c>
      <c r="N2488" t="s">
        <v>3738</v>
      </c>
      <c r="R2488" t="s">
        <v>3225</v>
      </c>
      <c r="S2488">
        <v>949.8</v>
      </c>
      <c r="U2488">
        <v>1320.22</v>
      </c>
      <c r="X2488" t="s">
        <v>36</v>
      </c>
      <c r="Z2488" t="e">
        <f>VLOOKUP(N2488,Sheet3!J:J,1,0)</f>
        <v>#N/A</v>
      </c>
      <c r="AA2488" t="e">
        <f>VLOOKUP(I2488,Sheet3!$E$2:$E$8,1,0)</f>
        <v>#N/A</v>
      </c>
    </row>
    <row r="2489" spans="1:27" hidden="1" x14ac:dyDescent="0.25">
      <c r="A2489">
        <v>290059</v>
      </c>
      <c r="B2489" t="s">
        <v>3168</v>
      </c>
      <c r="E2489" t="s">
        <v>3200</v>
      </c>
      <c r="H2489">
        <v>1204</v>
      </c>
      <c r="I2489">
        <v>24004392</v>
      </c>
      <c r="J2489" t="s">
        <v>3224</v>
      </c>
      <c r="K2489" s="38">
        <v>45446</v>
      </c>
      <c r="L2489" s="38">
        <v>45446</v>
      </c>
      <c r="M2489" t="s">
        <v>3226</v>
      </c>
      <c r="N2489" t="s">
        <v>3739</v>
      </c>
      <c r="R2489">
        <v>0</v>
      </c>
      <c r="V2489">
        <v>14550200</v>
      </c>
      <c r="X2489" t="s">
        <v>36</v>
      </c>
      <c r="Y2489" t="s">
        <v>3204</v>
      </c>
      <c r="Z2489" t="e">
        <f>VLOOKUP(N2489,Sheet3!J:J,1,0)</f>
        <v>#N/A</v>
      </c>
      <c r="AA2489" t="e">
        <f>VLOOKUP(I2489,Sheet3!$E$2:$E$8,1,0)</f>
        <v>#N/A</v>
      </c>
    </row>
    <row r="2490" spans="1:27" hidden="1" x14ac:dyDescent="0.25">
      <c r="A2490">
        <v>290059</v>
      </c>
      <c r="B2490" t="s">
        <v>3168</v>
      </c>
      <c r="E2490" t="s">
        <v>3200</v>
      </c>
      <c r="H2490">
        <v>1204</v>
      </c>
      <c r="I2490">
        <v>24004392</v>
      </c>
      <c r="J2490" t="s">
        <v>3228</v>
      </c>
      <c r="K2490" s="38">
        <v>45446</v>
      </c>
      <c r="L2490" s="38">
        <v>45446</v>
      </c>
      <c r="M2490" t="s">
        <v>3226</v>
      </c>
      <c r="N2490" t="s">
        <v>3739</v>
      </c>
      <c r="O2490">
        <v>2981</v>
      </c>
      <c r="Q2490" t="s">
        <v>36</v>
      </c>
      <c r="R2490">
        <v>1.39</v>
      </c>
      <c r="S2490">
        <v>2981</v>
      </c>
      <c r="U2490">
        <v>4143.59</v>
      </c>
      <c r="V2490">
        <v>14550201</v>
      </c>
      <c r="X2490" t="s">
        <v>36</v>
      </c>
      <c r="Y2490" t="s">
        <v>3204</v>
      </c>
      <c r="Z2490" t="e">
        <f>VLOOKUP(N2490,Sheet3!J:J,1,0)</f>
        <v>#N/A</v>
      </c>
      <c r="AA2490" t="e">
        <f>VLOOKUP(I2490,Sheet3!$E$2:$E$8,1,0)</f>
        <v>#N/A</v>
      </c>
    </row>
    <row r="2491" spans="1:27" hidden="1" x14ac:dyDescent="0.25">
      <c r="A2491">
        <v>290059</v>
      </c>
      <c r="B2491">
        <v>290059</v>
      </c>
      <c r="H2491">
        <v>1204</v>
      </c>
      <c r="M2491" t="s">
        <v>3226</v>
      </c>
      <c r="N2491" t="s">
        <v>3739</v>
      </c>
      <c r="R2491" t="s">
        <v>3225</v>
      </c>
      <c r="S2491">
        <v>2981</v>
      </c>
      <c r="U2491">
        <v>4143.59</v>
      </c>
      <c r="X2491" t="s">
        <v>36</v>
      </c>
      <c r="Z2491" t="e">
        <f>VLOOKUP(N2491,Sheet3!J:J,1,0)</f>
        <v>#N/A</v>
      </c>
      <c r="AA2491" t="e">
        <f>VLOOKUP(I2491,Sheet3!$E$2:$E$8,1,0)</f>
        <v>#N/A</v>
      </c>
    </row>
    <row r="2492" spans="1:27" hidden="1" x14ac:dyDescent="0.25">
      <c r="A2492">
        <v>290059</v>
      </c>
      <c r="B2492" t="s">
        <v>3168</v>
      </c>
      <c r="E2492" t="s">
        <v>3200</v>
      </c>
      <c r="H2492">
        <v>1204</v>
      </c>
      <c r="I2492">
        <v>24004392</v>
      </c>
      <c r="J2492" t="s">
        <v>3224</v>
      </c>
      <c r="K2492" s="38">
        <v>45446</v>
      </c>
      <c r="L2492" s="38">
        <v>45446</v>
      </c>
      <c r="M2492" t="s">
        <v>3226</v>
      </c>
      <c r="N2492" t="s">
        <v>3740</v>
      </c>
      <c r="R2492">
        <v>0</v>
      </c>
      <c r="V2492">
        <v>14550202</v>
      </c>
      <c r="X2492" t="s">
        <v>36</v>
      </c>
      <c r="Y2492" t="s">
        <v>3204</v>
      </c>
      <c r="Z2492" t="e">
        <f>VLOOKUP(N2492,Sheet3!J:J,1,0)</f>
        <v>#N/A</v>
      </c>
      <c r="AA2492" t="e">
        <f>VLOOKUP(I2492,Sheet3!$E$2:$E$8,1,0)</f>
        <v>#N/A</v>
      </c>
    </row>
    <row r="2493" spans="1:27" hidden="1" x14ac:dyDescent="0.25">
      <c r="A2493">
        <v>290059</v>
      </c>
      <c r="B2493" t="s">
        <v>3168</v>
      </c>
      <c r="E2493" t="s">
        <v>3200</v>
      </c>
      <c r="H2493">
        <v>1204</v>
      </c>
      <c r="I2493">
        <v>24004392</v>
      </c>
      <c r="J2493" t="s">
        <v>3228</v>
      </c>
      <c r="K2493" s="38">
        <v>45446</v>
      </c>
      <c r="L2493" s="38">
        <v>45446</v>
      </c>
      <c r="M2493" t="s">
        <v>3226</v>
      </c>
      <c r="N2493" t="s">
        <v>3740</v>
      </c>
      <c r="O2493">
        <v>497</v>
      </c>
      <c r="Q2493" t="s">
        <v>36</v>
      </c>
      <c r="R2493">
        <v>1.39</v>
      </c>
      <c r="S2493">
        <v>497</v>
      </c>
      <c r="U2493">
        <v>690.83</v>
      </c>
      <c r="V2493">
        <v>14550203</v>
      </c>
      <c r="X2493" t="s">
        <v>36</v>
      </c>
      <c r="Y2493" t="s">
        <v>3204</v>
      </c>
      <c r="Z2493" t="e">
        <f>VLOOKUP(N2493,Sheet3!J:J,1,0)</f>
        <v>#N/A</v>
      </c>
      <c r="AA2493" t="e">
        <f>VLOOKUP(I2493,Sheet3!$E$2:$E$8,1,0)</f>
        <v>#N/A</v>
      </c>
    </row>
    <row r="2494" spans="1:27" hidden="1" x14ac:dyDescent="0.25">
      <c r="A2494">
        <v>290059</v>
      </c>
      <c r="B2494">
        <v>290059</v>
      </c>
      <c r="H2494">
        <v>1204</v>
      </c>
      <c r="M2494" t="s">
        <v>3226</v>
      </c>
      <c r="N2494" t="s">
        <v>3740</v>
      </c>
      <c r="R2494" t="s">
        <v>3225</v>
      </c>
      <c r="S2494">
        <v>497</v>
      </c>
      <c r="U2494">
        <v>690.83</v>
      </c>
      <c r="X2494" t="s">
        <v>36</v>
      </c>
      <c r="Z2494" t="e">
        <f>VLOOKUP(N2494,Sheet3!J:J,1,0)</f>
        <v>#N/A</v>
      </c>
      <c r="AA2494" t="e">
        <f>VLOOKUP(I2494,Sheet3!$E$2:$E$8,1,0)</f>
        <v>#N/A</v>
      </c>
    </row>
    <row r="2495" spans="1:27" hidden="1" x14ac:dyDescent="0.25">
      <c r="A2495">
        <v>290059</v>
      </c>
      <c r="B2495" t="s">
        <v>3168</v>
      </c>
      <c r="E2495" t="s">
        <v>3200</v>
      </c>
      <c r="H2495">
        <v>1204</v>
      </c>
      <c r="I2495">
        <v>24004392</v>
      </c>
      <c r="J2495" t="s">
        <v>3224</v>
      </c>
      <c r="K2495" s="38">
        <v>45446</v>
      </c>
      <c r="L2495" s="38">
        <v>45446</v>
      </c>
      <c r="M2495" t="s">
        <v>3226</v>
      </c>
      <c r="N2495" t="s">
        <v>3741</v>
      </c>
      <c r="R2495">
        <v>0</v>
      </c>
      <c r="V2495">
        <v>14550204</v>
      </c>
      <c r="X2495" t="s">
        <v>36</v>
      </c>
      <c r="Y2495" t="s">
        <v>3204</v>
      </c>
      <c r="Z2495" t="e">
        <f>VLOOKUP(N2495,Sheet3!J:J,1,0)</f>
        <v>#N/A</v>
      </c>
      <c r="AA2495" t="e">
        <f>VLOOKUP(I2495,Sheet3!$E$2:$E$8,1,0)</f>
        <v>#N/A</v>
      </c>
    </row>
    <row r="2496" spans="1:27" hidden="1" x14ac:dyDescent="0.25">
      <c r="A2496">
        <v>290059</v>
      </c>
      <c r="B2496" t="s">
        <v>3168</v>
      </c>
      <c r="E2496" t="s">
        <v>3200</v>
      </c>
      <c r="H2496">
        <v>1204</v>
      </c>
      <c r="I2496">
        <v>24004392</v>
      </c>
      <c r="J2496" t="s">
        <v>3228</v>
      </c>
      <c r="K2496" s="38">
        <v>45446</v>
      </c>
      <c r="L2496" s="38">
        <v>45446</v>
      </c>
      <c r="M2496" t="s">
        <v>3226</v>
      </c>
      <c r="N2496" t="s">
        <v>3741</v>
      </c>
      <c r="O2496">
        <v>4732</v>
      </c>
      <c r="Q2496" t="s">
        <v>36</v>
      </c>
      <c r="R2496">
        <v>1.39</v>
      </c>
      <c r="S2496">
        <v>4732</v>
      </c>
      <c r="U2496">
        <v>6577.48</v>
      </c>
      <c r="V2496">
        <v>14550205</v>
      </c>
      <c r="X2496" t="s">
        <v>36</v>
      </c>
      <c r="Y2496" t="s">
        <v>3204</v>
      </c>
      <c r="Z2496" t="e">
        <f>VLOOKUP(N2496,Sheet3!J:J,1,0)</f>
        <v>#N/A</v>
      </c>
      <c r="AA2496" t="e">
        <f>VLOOKUP(I2496,Sheet3!$E$2:$E$8,1,0)</f>
        <v>#N/A</v>
      </c>
    </row>
    <row r="2497" spans="1:27" hidden="1" x14ac:dyDescent="0.25">
      <c r="A2497">
        <v>290059</v>
      </c>
      <c r="B2497">
        <v>290059</v>
      </c>
      <c r="H2497">
        <v>1204</v>
      </c>
      <c r="M2497" t="s">
        <v>3226</v>
      </c>
      <c r="N2497" t="s">
        <v>3741</v>
      </c>
      <c r="R2497" t="s">
        <v>3225</v>
      </c>
      <c r="S2497">
        <v>4732</v>
      </c>
      <c r="U2497">
        <v>6577.48</v>
      </c>
      <c r="X2497" t="s">
        <v>36</v>
      </c>
      <c r="Z2497" t="e">
        <f>VLOOKUP(N2497,Sheet3!J:J,1,0)</f>
        <v>#N/A</v>
      </c>
      <c r="AA2497" t="e">
        <f>VLOOKUP(I2497,Sheet3!$E$2:$E$8,1,0)</f>
        <v>#N/A</v>
      </c>
    </row>
    <row r="2498" spans="1:27" hidden="1" x14ac:dyDescent="0.25">
      <c r="A2498">
        <v>290059</v>
      </c>
      <c r="B2498" t="s">
        <v>3168</v>
      </c>
      <c r="E2498" t="s">
        <v>3200</v>
      </c>
      <c r="H2498">
        <v>1204</v>
      </c>
      <c r="I2498">
        <v>24004392</v>
      </c>
      <c r="J2498" t="s">
        <v>3224</v>
      </c>
      <c r="K2498" s="38">
        <v>45446</v>
      </c>
      <c r="L2498" s="38">
        <v>45446</v>
      </c>
      <c r="M2498" t="s">
        <v>3226</v>
      </c>
      <c r="N2498" t="s">
        <v>3742</v>
      </c>
      <c r="R2498">
        <v>0</v>
      </c>
      <c r="V2498">
        <v>14550206</v>
      </c>
      <c r="X2498" t="s">
        <v>36</v>
      </c>
      <c r="Y2498" t="s">
        <v>3204</v>
      </c>
      <c r="Z2498" t="e">
        <f>VLOOKUP(N2498,Sheet3!J:J,1,0)</f>
        <v>#N/A</v>
      </c>
      <c r="AA2498" t="e">
        <f>VLOOKUP(I2498,Sheet3!$E$2:$E$8,1,0)</f>
        <v>#N/A</v>
      </c>
    </row>
    <row r="2499" spans="1:27" hidden="1" x14ac:dyDescent="0.25">
      <c r="A2499">
        <v>290059</v>
      </c>
      <c r="B2499" t="s">
        <v>3168</v>
      </c>
      <c r="E2499" t="s">
        <v>3200</v>
      </c>
      <c r="H2499">
        <v>1204</v>
      </c>
      <c r="I2499">
        <v>24004392</v>
      </c>
      <c r="J2499" t="s">
        <v>3228</v>
      </c>
      <c r="K2499" s="38">
        <v>45446</v>
      </c>
      <c r="L2499" s="38">
        <v>45446</v>
      </c>
      <c r="M2499" t="s">
        <v>3226</v>
      </c>
      <c r="N2499" t="s">
        <v>3742</v>
      </c>
      <c r="O2499">
        <v>373</v>
      </c>
      <c r="Q2499" t="s">
        <v>36</v>
      </c>
      <c r="R2499">
        <v>1.39</v>
      </c>
      <c r="S2499">
        <v>373</v>
      </c>
      <c r="U2499">
        <v>518.47</v>
      </c>
      <c r="V2499">
        <v>14550207</v>
      </c>
      <c r="X2499" t="s">
        <v>36</v>
      </c>
      <c r="Y2499" t="s">
        <v>3204</v>
      </c>
      <c r="Z2499" t="e">
        <f>VLOOKUP(N2499,Sheet3!J:J,1,0)</f>
        <v>#N/A</v>
      </c>
      <c r="AA2499" t="e">
        <f>VLOOKUP(I2499,Sheet3!$E$2:$E$8,1,0)</f>
        <v>#N/A</v>
      </c>
    </row>
    <row r="2500" spans="1:27" hidden="1" x14ac:dyDescent="0.25">
      <c r="A2500">
        <v>290059</v>
      </c>
      <c r="B2500">
        <v>290059</v>
      </c>
      <c r="H2500">
        <v>1204</v>
      </c>
      <c r="M2500" t="s">
        <v>3226</v>
      </c>
      <c r="N2500" t="s">
        <v>3742</v>
      </c>
      <c r="R2500" t="s">
        <v>3225</v>
      </c>
      <c r="S2500">
        <v>373</v>
      </c>
      <c r="U2500">
        <v>518.47</v>
      </c>
      <c r="X2500" t="s">
        <v>36</v>
      </c>
      <c r="Z2500" t="e">
        <f>VLOOKUP(N2500,Sheet3!J:J,1,0)</f>
        <v>#N/A</v>
      </c>
      <c r="AA2500" t="e">
        <f>VLOOKUP(I2500,Sheet3!$E$2:$E$8,1,0)</f>
        <v>#N/A</v>
      </c>
    </row>
    <row r="2501" spans="1:27" hidden="1" x14ac:dyDescent="0.25">
      <c r="A2501">
        <v>290059</v>
      </c>
      <c r="B2501" t="s">
        <v>3168</v>
      </c>
      <c r="E2501" t="s">
        <v>3200</v>
      </c>
      <c r="H2501">
        <v>1204</v>
      </c>
      <c r="I2501">
        <v>24004392</v>
      </c>
      <c r="J2501" t="s">
        <v>3224</v>
      </c>
      <c r="K2501" s="38">
        <v>45446</v>
      </c>
      <c r="L2501" s="38">
        <v>45446</v>
      </c>
      <c r="M2501" t="s">
        <v>3226</v>
      </c>
      <c r="N2501" t="s">
        <v>3743</v>
      </c>
      <c r="R2501">
        <v>0</v>
      </c>
      <c r="V2501">
        <v>14550212</v>
      </c>
      <c r="X2501" t="s">
        <v>36</v>
      </c>
      <c r="Y2501" t="s">
        <v>3204</v>
      </c>
      <c r="Z2501" t="e">
        <f>VLOOKUP(N2501,Sheet3!J:J,1,0)</f>
        <v>#N/A</v>
      </c>
      <c r="AA2501" t="e">
        <f>VLOOKUP(I2501,Sheet3!$E$2:$E$8,1,0)</f>
        <v>#N/A</v>
      </c>
    </row>
    <row r="2502" spans="1:27" hidden="1" x14ac:dyDescent="0.25">
      <c r="A2502">
        <v>290059</v>
      </c>
      <c r="B2502" t="s">
        <v>3168</v>
      </c>
      <c r="E2502" t="s">
        <v>3200</v>
      </c>
      <c r="H2502">
        <v>1204</v>
      </c>
      <c r="I2502">
        <v>24004392</v>
      </c>
      <c r="J2502" t="s">
        <v>3228</v>
      </c>
      <c r="K2502" s="38">
        <v>45446</v>
      </c>
      <c r="L2502" s="38">
        <v>45446</v>
      </c>
      <c r="M2502" t="s">
        <v>3226</v>
      </c>
      <c r="N2502" t="s">
        <v>3743</v>
      </c>
      <c r="O2502">
        <v>13112</v>
      </c>
      <c r="Q2502" t="s">
        <v>36</v>
      </c>
      <c r="R2502">
        <v>1.39</v>
      </c>
      <c r="S2502">
        <v>13112</v>
      </c>
      <c r="U2502">
        <v>18225.68</v>
      </c>
      <c r="V2502">
        <v>14550213</v>
      </c>
      <c r="X2502" t="s">
        <v>36</v>
      </c>
      <c r="Y2502" t="s">
        <v>3204</v>
      </c>
      <c r="Z2502" t="e">
        <f>VLOOKUP(N2502,Sheet3!J:J,1,0)</f>
        <v>#N/A</v>
      </c>
      <c r="AA2502" t="e">
        <f>VLOOKUP(I2502,Sheet3!$E$2:$E$8,1,0)</f>
        <v>#N/A</v>
      </c>
    </row>
    <row r="2503" spans="1:27" hidden="1" x14ac:dyDescent="0.25">
      <c r="A2503">
        <v>290059</v>
      </c>
      <c r="B2503">
        <v>290059</v>
      </c>
      <c r="H2503">
        <v>1204</v>
      </c>
      <c r="M2503" t="s">
        <v>3226</v>
      </c>
      <c r="N2503" t="s">
        <v>3743</v>
      </c>
      <c r="R2503" t="s">
        <v>3225</v>
      </c>
      <c r="S2503">
        <v>13112</v>
      </c>
      <c r="U2503">
        <v>18225.68</v>
      </c>
      <c r="X2503" t="s">
        <v>36</v>
      </c>
      <c r="Z2503" t="e">
        <f>VLOOKUP(N2503,Sheet3!J:J,1,0)</f>
        <v>#N/A</v>
      </c>
      <c r="AA2503" t="e">
        <f>VLOOKUP(I2503,Sheet3!$E$2:$E$8,1,0)</f>
        <v>#N/A</v>
      </c>
    </row>
    <row r="2504" spans="1:27" hidden="1" x14ac:dyDescent="0.25">
      <c r="A2504">
        <v>290059</v>
      </c>
      <c r="B2504" t="s">
        <v>3168</v>
      </c>
      <c r="E2504" t="s">
        <v>3200</v>
      </c>
      <c r="H2504">
        <v>1204</v>
      </c>
      <c r="I2504">
        <v>24004392</v>
      </c>
      <c r="J2504" t="s">
        <v>3224</v>
      </c>
      <c r="K2504" s="38">
        <v>45446</v>
      </c>
      <c r="L2504" s="38">
        <v>45446</v>
      </c>
      <c r="M2504" t="s">
        <v>3226</v>
      </c>
      <c r="N2504" t="s">
        <v>3744</v>
      </c>
      <c r="R2504">
        <v>0</v>
      </c>
      <c r="V2504">
        <v>14550214</v>
      </c>
      <c r="X2504" t="s">
        <v>36</v>
      </c>
      <c r="Y2504" t="s">
        <v>3204</v>
      </c>
      <c r="Z2504" t="e">
        <f>VLOOKUP(N2504,Sheet3!J:J,1,0)</f>
        <v>#N/A</v>
      </c>
      <c r="AA2504" t="e">
        <f>VLOOKUP(I2504,Sheet3!$E$2:$E$8,1,0)</f>
        <v>#N/A</v>
      </c>
    </row>
    <row r="2505" spans="1:27" hidden="1" x14ac:dyDescent="0.25">
      <c r="A2505">
        <v>290059</v>
      </c>
      <c r="B2505" t="s">
        <v>3168</v>
      </c>
      <c r="E2505" t="s">
        <v>3200</v>
      </c>
      <c r="H2505">
        <v>1204</v>
      </c>
      <c r="I2505">
        <v>24004392</v>
      </c>
      <c r="J2505" t="s">
        <v>3228</v>
      </c>
      <c r="K2505" s="38">
        <v>45446</v>
      </c>
      <c r="L2505" s="38">
        <v>45446</v>
      </c>
      <c r="M2505" t="s">
        <v>3226</v>
      </c>
      <c r="N2505" t="s">
        <v>3744</v>
      </c>
      <c r="O2505">
        <v>3711</v>
      </c>
      <c r="Q2505" t="s">
        <v>36</v>
      </c>
      <c r="R2505">
        <v>1.39</v>
      </c>
      <c r="S2505">
        <v>3711</v>
      </c>
      <c r="U2505">
        <v>5158.29</v>
      </c>
      <c r="V2505">
        <v>14550215</v>
      </c>
      <c r="X2505" t="s">
        <v>36</v>
      </c>
      <c r="Y2505" t="s">
        <v>3204</v>
      </c>
      <c r="Z2505" t="e">
        <f>VLOOKUP(N2505,Sheet3!J:J,1,0)</f>
        <v>#N/A</v>
      </c>
      <c r="AA2505" t="e">
        <f>VLOOKUP(I2505,Sheet3!$E$2:$E$8,1,0)</f>
        <v>#N/A</v>
      </c>
    </row>
    <row r="2506" spans="1:27" hidden="1" x14ac:dyDescent="0.25">
      <c r="A2506">
        <v>290059</v>
      </c>
      <c r="B2506" t="s">
        <v>3168</v>
      </c>
      <c r="E2506" t="s">
        <v>3200</v>
      </c>
      <c r="H2506">
        <v>1204</v>
      </c>
      <c r="I2506">
        <v>24004392</v>
      </c>
      <c r="J2506" t="s">
        <v>3228</v>
      </c>
      <c r="K2506" s="38">
        <v>45446</v>
      </c>
      <c r="L2506" s="38">
        <v>45446</v>
      </c>
      <c r="M2506" t="s">
        <v>3226</v>
      </c>
      <c r="N2506" t="s">
        <v>3744</v>
      </c>
      <c r="O2506">
        <v>3711</v>
      </c>
      <c r="Q2506" t="s">
        <v>36</v>
      </c>
      <c r="R2506">
        <v>1.39</v>
      </c>
      <c r="S2506">
        <v>3711</v>
      </c>
      <c r="U2506">
        <v>5158.29</v>
      </c>
      <c r="V2506">
        <v>14550216</v>
      </c>
      <c r="X2506" t="s">
        <v>36</v>
      </c>
      <c r="Y2506" t="s">
        <v>3204</v>
      </c>
      <c r="Z2506" t="e">
        <f>VLOOKUP(N2506,Sheet3!J:J,1,0)</f>
        <v>#N/A</v>
      </c>
      <c r="AA2506" t="e">
        <f>VLOOKUP(I2506,Sheet3!$E$2:$E$8,1,0)</f>
        <v>#N/A</v>
      </c>
    </row>
    <row r="2507" spans="1:27" hidden="1" x14ac:dyDescent="0.25">
      <c r="A2507">
        <v>290059</v>
      </c>
      <c r="B2507">
        <v>290059</v>
      </c>
      <c r="H2507">
        <v>1204</v>
      </c>
      <c r="M2507" t="s">
        <v>3226</v>
      </c>
      <c r="N2507" t="s">
        <v>3744</v>
      </c>
      <c r="R2507" t="s">
        <v>3225</v>
      </c>
      <c r="S2507">
        <v>7422</v>
      </c>
      <c r="U2507">
        <v>10316.58</v>
      </c>
      <c r="X2507" t="s">
        <v>36</v>
      </c>
      <c r="Z2507" t="e">
        <f>VLOOKUP(N2507,Sheet3!J:J,1,0)</f>
        <v>#N/A</v>
      </c>
      <c r="AA2507" t="e">
        <f>VLOOKUP(I2507,Sheet3!$E$2:$E$8,1,0)</f>
        <v>#N/A</v>
      </c>
    </row>
    <row r="2508" spans="1:27" hidden="1" x14ac:dyDescent="0.25">
      <c r="A2508">
        <v>290059</v>
      </c>
      <c r="B2508" t="s">
        <v>3168</v>
      </c>
      <c r="E2508" t="s">
        <v>3200</v>
      </c>
      <c r="H2508">
        <v>1204</v>
      </c>
      <c r="I2508">
        <v>24004392</v>
      </c>
      <c r="J2508" t="s">
        <v>3224</v>
      </c>
      <c r="K2508" s="38">
        <v>45446</v>
      </c>
      <c r="L2508" s="38">
        <v>45446</v>
      </c>
      <c r="M2508" t="s">
        <v>3226</v>
      </c>
      <c r="N2508" t="s">
        <v>3745</v>
      </c>
      <c r="R2508">
        <v>0</v>
      </c>
      <c r="V2508">
        <v>14550217</v>
      </c>
      <c r="X2508" t="s">
        <v>36</v>
      </c>
      <c r="Y2508" t="s">
        <v>3204</v>
      </c>
      <c r="Z2508" t="e">
        <f>VLOOKUP(N2508,Sheet3!J:J,1,0)</f>
        <v>#N/A</v>
      </c>
      <c r="AA2508" t="e">
        <f>VLOOKUP(I2508,Sheet3!$E$2:$E$8,1,0)</f>
        <v>#N/A</v>
      </c>
    </row>
    <row r="2509" spans="1:27" hidden="1" x14ac:dyDescent="0.25">
      <c r="A2509">
        <v>290059</v>
      </c>
      <c r="B2509" t="s">
        <v>3168</v>
      </c>
      <c r="E2509" t="s">
        <v>3200</v>
      </c>
      <c r="H2509">
        <v>1204</v>
      </c>
      <c r="I2509">
        <v>24004392</v>
      </c>
      <c r="J2509" t="s">
        <v>3228</v>
      </c>
      <c r="K2509" s="38">
        <v>45446</v>
      </c>
      <c r="L2509" s="38">
        <v>45446</v>
      </c>
      <c r="M2509" t="s">
        <v>3226</v>
      </c>
      <c r="N2509" t="s">
        <v>3745</v>
      </c>
      <c r="O2509">
        <v>216</v>
      </c>
      <c r="Q2509" t="s">
        <v>36</v>
      </c>
      <c r="R2509">
        <v>1.39</v>
      </c>
      <c r="S2509">
        <v>216</v>
      </c>
      <c r="U2509">
        <v>300.24</v>
      </c>
      <c r="V2509">
        <v>14550218</v>
      </c>
      <c r="X2509" t="s">
        <v>36</v>
      </c>
      <c r="Y2509" t="s">
        <v>3204</v>
      </c>
      <c r="Z2509" t="e">
        <f>VLOOKUP(N2509,Sheet3!J:J,1,0)</f>
        <v>#N/A</v>
      </c>
      <c r="AA2509" t="e">
        <f>VLOOKUP(I2509,Sheet3!$E$2:$E$8,1,0)</f>
        <v>#N/A</v>
      </c>
    </row>
    <row r="2510" spans="1:27" hidden="1" x14ac:dyDescent="0.25">
      <c r="A2510">
        <v>290059</v>
      </c>
      <c r="B2510" t="s">
        <v>3168</v>
      </c>
      <c r="E2510" t="s">
        <v>3200</v>
      </c>
      <c r="H2510">
        <v>1204</v>
      </c>
      <c r="I2510">
        <v>24004392</v>
      </c>
      <c r="J2510" t="s">
        <v>3228</v>
      </c>
      <c r="K2510" s="38">
        <v>45446</v>
      </c>
      <c r="L2510" s="38">
        <v>45446</v>
      </c>
      <c r="M2510" t="s">
        <v>3226</v>
      </c>
      <c r="N2510" t="s">
        <v>3745</v>
      </c>
      <c r="O2510">
        <v>216</v>
      </c>
      <c r="Q2510" t="s">
        <v>36</v>
      </c>
      <c r="R2510">
        <v>1.39</v>
      </c>
      <c r="S2510">
        <v>216</v>
      </c>
      <c r="U2510">
        <v>300.24</v>
      </c>
      <c r="V2510">
        <v>14550219</v>
      </c>
      <c r="X2510" t="s">
        <v>36</v>
      </c>
      <c r="Y2510" t="s">
        <v>3204</v>
      </c>
      <c r="Z2510" t="e">
        <f>VLOOKUP(N2510,Sheet3!J:J,1,0)</f>
        <v>#N/A</v>
      </c>
      <c r="AA2510" t="e">
        <f>VLOOKUP(I2510,Sheet3!$E$2:$E$8,1,0)</f>
        <v>#N/A</v>
      </c>
    </row>
    <row r="2511" spans="1:27" hidden="1" x14ac:dyDescent="0.25">
      <c r="A2511">
        <v>290059</v>
      </c>
      <c r="B2511">
        <v>290059</v>
      </c>
      <c r="H2511">
        <v>1204</v>
      </c>
      <c r="M2511" t="s">
        <v>3226</v>
      </c>
      <c r="N2511" t="s">
        <v>3745</v>
      </c>
      <c r="R2511" t="s">
        <v>3225</v>
      </c>
      <c r="S2511">
        <v>432</v>
      </c>
      <c r="U2511">
        <v>600.48</v>
      </c>
      <c r="X2511" t="s">
        <v>36</v>
      </c>
      <c r="Z2511" t="e">
        <f>VLOOKUP(N2511,Sheet3!J:J,1,0)</f>
        <v>#N/A</v>
      </c>
      <c r="AA2511" t="e">
        <f>VLOOKUP(I2511,Sheet3!$E$2:$E$8,1,0)</f>
        <v>#N/A</v>
      </c>
    </row>
    <row r="2512" spans="1:27" hidden="1" x14ac:dyDescent="0.25">
      <c r="A2512">
        <v>290059</v>
      </c>
      <c r="B2512" t="s">
        <v>3168</v>
      </c>
      <c r="E2512" t="s">
        <v>3200</v>
      </c>
      <c r="H2512">
        <v>1204</v>
      </c>
      <c r="I2512">
        <v>24004392</v>
      </c>
      <c r="J2512" t="s">
        <v>3224</v>
      </c>
      <c r="K2512" s="38">
        <v>45446</v>
      </c>
      <c r="L2512" s="38">
        <v>45446</v>
      </c>
      <c r="M2512" t="s">
        <v>3226</v>
      </c>
      <c r="N2512" t="s">
        <v>3746</v>
      </c>
      <c r="R2512">
        <v>0</v>
      </c>
      <c r="V2512">
        <v>14550222</v>
      </c>
      <c r="X2512" t="s">
        <v>36</v>
      </c>
      <c r="Y2512" t="s">
        <v>3204</v>
      </c>
      <c r="Z2512" t="e">
        <f>VLOOKUP(N2512,Sheet3!J:J,1,0)</f>
        <v>#N/A</v>
      </c>
      <c r="AA2512" t="e">
        <f>VLOOKUP(I2512,Sheet3!$E$2:$E$8,1,0)</f>
        <v>#N/A</v>
      </c>
    </row>
    <row r="2513" spans="1:27" hidden="1" x14ac:dyDescent="0.25">
      <c r="A2513">
        <v>290059</v>
      </c>
      <c r="B2513" t="s">
        <v>3168</v>
      </c>
      <c r="E2513" t="s">
        <v>3200</v>
      </c>
      <c r="H2513">
        <v>1204</v>
      </c>
      <c r="I2513">
        <v>24004392</v>
      </c>
      <c r="J2513" t="s">
        <v>3228</v>
      </c>
      <c r="K2513" s="38">
        <v>45446</v>
      </c>
      <c r="L2513" s="38">
        <v>45446</v>
      </c>
      <c r="M2513" t="s">
        <v>3226</v>
      </c>
      <c r="N2513" t="s">
        <v>3746</v>
      </c>
      <c r="O2513">
        <v>1230</v>
      </c>
      <c r="Q2513" t="s">
        <v>36</v>
      </c>
      <c r="R2513">
        <v>1.39</v>
      </c>
      <c r="S2513">
        <v>1230</v>
      </c>
      <c r="U2513">
        <v>1709.7</v>
      </c>
      <c r="V2513">
        <v>14550223</v>
      </c>
      <c r="X2513" t="s">
        <v>36</v>
      </c>
      <c r="Y2513" t="s">
        <v>3204</v>
      </c>
      <c r="Z2513" t="e">
        <f>VLOOKUP(N2513,Sheet3!J:J,1,0)</f>
        <v>#N/A</v>
      </c>
      <c r="AA2513" t="e">
        <f>VLOOKUP(I2513,Sheet3!$E$2:$E$8,1,0)</f>
        <v>#N/A</v>
      </c>
    </row>
    <row r="2514" spans="1:27" hidden="1" x14ac:dyDescent="0.25">
      <c r="A2514">
        <v>290059</v>
      </c>
      <c r="B2514">
        <v>290059</v>
      </c>
      <c r="H2514">
        <v>1204</v>
      </c>
      <c r="M2514" t="s">
        <v>3226</v>
      </c>
      <c r="N2514" t="s">
        <v>3746</v>
      </c>
      <c r="R2514" t="s">
        <v>3225</v>
      </c>
      <c r="S2514">
        <v>1230</v>
      </c>
      <c r="U2514">
        <v>1709.7</v>
      </c>
      <c r="X2514" t="s">
        <v>36</v>
      </c>
      <c r="Z2514" t="e">
        <f>VLOOKUP(N2514,Sheet3!J:J,1,0)</f>
        <v>#N/A</v>
      </c>
      <c r="AA2514" t="e">
        <f>VLOOKUP(I2514,Sheet3!$E$2:$E$8,1,0)</f>
        <v>#N/A</v>
      </c>
    </row>
    <row r="2515" spans="1:27" hidden="1" x14ac:dyDescent="0.25">
      <c r="A2515">
        <v>290059</v>
      </c>
      <c r="B2515" t="s">
        <v>3168</v>
      </c>
      <c r="E2515" t="s">
        <v>3200</v>
      </c>
      <c r="H2515">
        <v>1204</v>
      </c>
      <c r="I2515">
        <v>24004392</v>
      </c>
      <c r="J2515" t="s">
        <v>3224</v>
      </c>
      <c r="K2515" s="38">
        <v>45446</v>
      </c>
      <c r="L2515" s="38">
        <v>45446</v>
      </c>
      <c r="M2515" t="s">
        <v>3226</v>
      </c>
      <c r="N2515" t="s">
        <v>3747</v>
      </c>
      <c r="R2515">
        <v>0</v>
      </c>
      <c r="V2515">
        <v>14550228</v>
      </c>
      <c r="X2515" t="s">
        <v>36</v>
      </c>
      <c r="Y2515" t="s">
        <v>3204</v>
      </c>
      <c r="Z2515" t="e">
        <f>VLOOKUP(N2515,Sheet3!J:J,1,0)</f>
        <v>#N/A</v>
      </c>
      <c r="AA2515" t="e">
        <f>VLOOKUP(I2515,Sheet3!$E$2:$E$8,1,0)</f>
        <v>#N/A</v>
      </c>
    </row>
    <row r="2516" spans="1:27" hidden="1" x14ac:dyDescent="0.25">
      <c r="A2516">
        <v>290059</v>
      </c>
      <c r="B2516" t="s">
        <v>3168</v>
      </c>
      <c r="E2516" t="s">
        <v>3200</v>
      </c>
      <c r="H2516">
        <v>1204</v>
      </c>
      <c r="I2516">
        <v>24004392</v>
      </c>
      <c r="J2516" t="s">
        <v>3228</v>
      </c>
      <c r="K2516" s="38">
        <v>45446</v>
      </c>
      <c r="L2516" s="38">
        <v>45446</v>
      </c>
      <c r="M2516" t="s">
        <v>3226</v>
      </c>
      <c r="N2516" t="s">
        <v>3747</v>
      </c>
      <c r="O2516">
        <v>143.80000000000001</v>
      </c>
      <c r="Q2516" t="s">
        <v>36</v>
      </c>
      <c r="R2516">
        <v>1.39</v>
      </c>
      <c r="S2516">
        <v>143.80000000000001</v>
      </c>
      <c r="U2516">
        <v>199.88</v>
      </c>
      <c r="V2516">
        <v>14550242</v>
      </c>
      <c r="X2516" t="s">
        <v>36</v>
      </c>
      <c r="Y2516" t="s">
        <v>3204</v>
      </c>
      <c r="Z2516" t="e">
        <f>VLOOKUP(N2516,Sheet3!J:J,1,0)</f>
        <v>#N/A</v>
      </c>
      <c r="AA2516" t="e">
        <f>VLOOKUP(I2516,Sheet3!$E$2:$E$8,1,0)</f>
        <v>#N/A</v>
      </c>
    </row>
    <row r="2517" spans="1:27" hidden="1" x14ac:dyDescent="0.25">
      <c r="A2517">
        <v>290059</v>
      </c>
      <c r="B2517" t="s">
        <v>3168</v>
      </c>
      <c r="E2517" t="s">
        <v>3200</v>
      </c>
      <c r="H2517">
        <v>1204</v>
      </c>
      <c r="I2517">
        <v>24004392</v>
      </c>
      <c r="J2517" t="s">
        <v>3228</v>
      </c>
      <c r="K2517" s="38">
        <v>45446</v>
      </c>
      <c r="L2517" s="38">
        <v>45446</v>
      </c>
      <c r="M2517" t="s">
        <v>3226</v>
      </c>
      <c r="N2517" t="s">
        <v>3747</v>
      </c>
      <c r="O2517">
        <v>211</v>
      </c>
      <c r="Q2517" t="s">
        <v>36</v>
      </c>
      <c r="R2517">
        <v>1.39</v>
      </c>
      <c r="S2517">
        <v>211</v>
      </c>
      <c r="U2517">
        <v>293.29000000000002</v>
      </c>
      <c r="V2517">
        <v>14550229</v>
      </c>
      <c r="X2517" t="s">
        <v>36</v>
      </c>
      <c r="Y2517" t="s">
        <v>3204</v>
      </c>
      <c r="Z2517" t="e">
        <f>VLOOKUP(N2517,Sheet3!J:J,1,0)</f>
        <v>#N/A</v>
      </c>
      <c r="AA2517" t="e">
        <f>VLOOKUP(I2517,Sheet3!$E$2:$E$8,1,0)</f>
        <v>#N/A</v>
      </c>
    </row>
    <row r="2518" spans="1:27" hidden="1" x14ac:dyDescent="0.25">
      <c r="A2518">
        <v>290059</v>
      </c>
      <c r="B2518">
        <v>290059</v>
      </c>
      <c r="H2518">
        <v>1204</v>
      </c>
      <c r="M2518" t="s">
        <v>3226</v>
      </c>
      <c r="N2518" t="s">
        <v>3747</v>
      </c>
      <c r="R2518" t="s">
        <v>3225</v>
      </c>
      <c r="S2518">
        <v>354.8</v>
      </c>
      <c r="U2518">
        <v>493.17</v>
      </c>
      <c r="X2518" t="s">
        <v>36</v>
      </c>
      <c r="Z2518" t="e">
        <f>VLOOKUP(N2518,Sheet3!J:J,1,0)</f>
        <v>#N/A</v>
      </c>
      <c r="AA2518" t="e">
        <f>VLOOKUP(I2518,Sheet3!$E$2:$E$8,1,0)</f>
        <v>#N/A</v>
      </c>
    </row>
    <row r="2519" spans="1:27" hidden="1" x14ac:dyDescent="0.25">
      <c r="A2519">
        <v>290059</v>
      </c>
      <c r="B2519" t="s">
        <v>3168</v>
      </c>
      <c r="E2519" t="s">
        <v>3200</v>
      </c>
      <c r="H2519">
        <v>1204</v>
      </c>
      <c r="I2519">
        <v>24001095</v>
      </c>
      <c r="J2519" t="s">
        <v>3224</v>
      </c>
      <c r="K2519" s="38">
        <v>45296</v>
      </c>
      <c r="L2519" s="38">
        <v>45296</v>
      </c>
      <c r="M2519" t="s">
        <v>3226</v>
      </c>
      <c r="N2519" t="s">
        <v>3748</v>
      </c>
      <c r="R2519">
        <v>0</v>
      </c>
      <c r="V2519">
        <v>14386838</v>
      </c>
      <c r="X2519" t="s">
        <v>36</v>
      </c>
      <c r="Y2519" t="s">
        <v>3204</v>
      </c>
      <c r="Z2519" t="e">
        <f>VLOOKUP(N2519,Sheet3!J:J,1,0)</f>
        <v>#N/A</v>
      </c>
      <c r="AA2519" t="e">
        <f>VLOOKUP(I2519,Sheet3!$E$2:$E$8,1,0)</f>
        <v>#N/A</v>
      </c>
    </row>
    <row r="2520" spans="1:27" hidden="1" x14ac:dyDescent="0.25">
      <c r="A2520">
        <v>290059</v>
      </c>
      <c r="B2520" t="s">
        <v>3168</v>
      </c>
      <c r="E2520" t="s">
        <v>3200</v>
      </c>
      <c r="H2520">
        <v>1204</v>
      </c>
      <c r="I2520">
        <v>24001095</v>
      </c>
      <c r="J2520" t="s">
        <v>3228</v>
      </c>
      <c r="K2520" s="38">
        <v>45296</v>
      </c>
      <c r="L2520" s="38">
        <v>45296</v>
      </c>
      <c r="M2520" t="s">
        <v>3226</v>
      </c>
      <c r="N2520" t="s">
        <v>3748</v>
      </c>
      <c r="O2520">
        <v>498</v>
      </c>
      <c r="Q2520" t="s">
        <v>36</v>
      </c>
      <c r="R2520">
        <v>1.44</v>
      </c>
      <c r="S2520">
        <v>498</v>
      </c>
      <c r="U2520">
        <v>717.12</v>
      </c>
      <c r="V2520">
        <v>14386839</v>
      </c>
      <c r="X2520" t="s">
        <v>36</v>
      </c>
      <c r="Y2520" t="s">
        <v>3204</v>
      </c>
      <c r="Z2520" t="e">
        <f>VLOOKUP(N2520,Sheet3!J:J,1,0)</f>
        <v>#N/A</v>
      </c>
      <c r="AA2520" t="e">
        <f>VLOOKUP(I2520,Sheet3!$E$2:$E$8,1,0)</f>
        <v>#N/A</v>
      </c>
    </row>
    <row r="2521" spans="1:27" hidden="1" x14ac:dyDescent="0.25">
      <c r="A2521">
        <v>290059</v>
      </c>
      <c r="B2521" t="s">
        <v>3168</v>
      </c>
      <c r="E2521" t="s">
        <v>3200</v>
      </c>
      <c r="H2521">
        <v>1204</v>
      </c>
      <c r="I2521">
        <v>14024898</v>
      </c>
      <c r="J2521" t="s">
        <v>3233</v>
      </c>
      <c r="K2521" s="38">
        <v>45300</v>
      </c>
      <c r="L2521" s="38">
        <v>45300</v>
      </c>
      <c r="M2521" t="s">
        <v>3226</v>
      </c>
      <c r="N2521" t="s">
        <v>3748</v>
      </c>
      <c r="O2521">
        <v>-11</v>
      </c>
      <c r="Q2521" t="s">
        <v>36</v>
      </c>
      <c r="R2521">
        <v>1.44</v>
      </c>
      <c r="S2521">
        <v>-11</v>
      </c>
      <c r="U2521">
        <v>-15.84</v>
      </c>
      <c r="V2521">
        <v>14391093</v>
      </c>
      <c r="X2521" t="s">
        <v>36</v>
      </c>
      <c r="Y2521" t="s">
        <v>3204</v>
      </c>
      <c r="Z2521" t="e">
        <f>VLOOKUP(N2521,Sheet3!J:J,1,0)</f>
        <v>#N/A</v>
      </c>
      <c r="AA2521" t="e">
        <f>VLOOKUP(I2521,Sheet3!$E$2:$E$8,1,0)</f>
        <v>#N/A</v>
      </c>
    </row>
    <row r="2522" spans="1:27" hidden="1" x14ac:dyDescent="0.25">
      <c r="A2522">
        <v>290059</v>
      </c>
      <c r="B2522" t="s">
        <v>3168</v>
      </c>
      <c r="E2522" t="s">
        <v>3200</v>
      </c>
      <c r="H2522">
        <v>1204</v>
      </c>
      <c r="I2522">
        <v>14024897</v>
      </c>
      <c r="J2522" t="s">
        <v>3233</v>
      </c>
      <c r="K2522" s="38">
        <v>45300</v>
      </c>
      <c r="L2522" s="38">
        <v>45300</v>
      </c>
      <c r="M2522" t="s">
        <v>3226</v>
      </c>
      <c r="N2522" t="s">
        <v>3748</v>
      </c>
      <c r="O2522">
        <v>-339</v>
      </c>
      <c r="Q2522" t="s">
        <v>36</v>
      </c>
      <c r="R2522">
        <v>1.44</v>
      </c>
      <c r="S2522">
        <v>-339</v>
      </c>
      <c r="U2522">
        <v>-488.16</v>
      </c>
      <c r="V2522">
        <v>14391090</v>
      </c>
      <c r="X2522" t="s">
        <v>36</v>
      </c>
      <c r="Y2522" t="s">
        <v>3204</v>
      </c>
      <c r="Z2522" t="e">
        <f>VLOOKUP(N2522,Sheet3!J:J,1,0)</f>
        <v>#N/A</v>
      </c>
      <c r="AA2522" t="e">
        <f>VLOOKUP(I2522,Sheet3!$E$2:$E$8,1,0)</f>
        <v>#N/A</v>
      </c>
    </row>
    <row r="2523" spans="1:27" hidden="1" x14ac:dyDescent="0.25">
      <c r="A2523">
        <v>290059</v>
      </c>
      <c r="B2523" t="s">
        <v>3168</v>
      </c>
      <c r="E2523" t="s">
        <v>3200</v>
      </c>
      <c r="H2523">
        <v>1204</v>
      </c>
      <c r="I2523">
        <v>181713</v>
      </c>
      <c r="J2523" t="s">
        <v>3229</v>
      </c>
      <c r="K2523" s="38">
        <v>45316</v>
      </c>
      <c r="L2523" s="38">
        <v>45316</v>
      </c>
      <c r="M2523" t="s">
        <v>3226</v>
      </c>
      <c r="N2523" t="s">
        <v>3748</v>
      </c>
      <c r="O2523">
        <v>-148</v>
      </c>
      <c r="P2523" t="e">
        <f>VLOOKUP(I2523,Sheet3!$E$2:$E$16,1,0)</f>
        <v>#N/A</v>
      </c>
      <c r="Q2523" t="s">
        <v>36</v>
      </c>
      <c r="R2523">
        <v>1.44</v>
      </c>
      <c r="S2523">
        <v>-148</v>
      </c>
      <c r="U2523">
        <v>-213.12</v>
      </c>
      <c r="V2523">
        <v>14411438</v>
      </c>
      <c r="X2523" t="s">
        <v>36</v>
      </c>
      <c r="Y2523" t="s">
        <v>3204</v>
      </c>
      <c r="Z2523" t="e">
        <f>VLOOKUP(N2523,Sheet3!J:J,1,0)</f>
        <v>#N/A</v>
      </c>
      <c r="AA2523" t="e">
        <f>VLOOKUP(I2523,Sheet3!$E$2:$E$8,1,0)</f>
        <v>#N/A</v>
      </c>
    </row>
    <row r="2524" spans="1:27" hidden="1" x14ac:dyDescent="0.25">
      <c r="A2524">
        <v>290059</v>
      </c>
      <c r="B2524">
        <v>290059</v>
      </c>
      <c r="H2524">
        <v>1204</v>
      </c>
      <c r="M2524" t="s">
        <v>3226</v>
      </c>
      <c r="N2524" t="s">
        <v>3748</v>
      </c>
      <c r="R2524" t="s">
        <v>3225</v>
      </c>
      <c r="X2524" t="s">
        <v>36</v>
      </c>
      <c r="Z2524" t="e">
        <f>VLOOKUP(N2524,Sheet3!J:J,1,0)</f>
        <v>#N/A</v>
      </c>
      <c r="AA2524" t="e">
        <f>VLOOKUP(I2524,Sheet3!$E$2:$E$8,1,0)</f>
        <v>#N/A</v>
      </c>
    </row>
    <row r="2525" spans="1:27" hidden="1" x14ac:dyDescent="0.25">
      <c r="A2525">
        <v>290059</v>
      </c>
      <c r="B2525" t="s">
        <v>3168</v>
      </c>
      <c r="E2525" t="s">
        <v>3200</v>
      </c>
      <c r="H2525">
        <v>1204</v>
      </c>
      <c r="I2525">
        <v>24001095</v>
      </c>
      <c r="J2525" t="s">
        <v>3224</v>
      </c>
      <c r="K2525" s="38">
        <v>45296</v>
      </c>
      <c r="L2525" s="38">
        <v>45296</v>
      </c>
      <c r="M2525" t="s">
        <v>3226</v>
      </c>
      <c r="N2525" t="s">
        <v>3749</v>
      </c>
      <c r="R2525">
        <v>0</v>
      </c>
      <c r="V2525">
        <v>14386842</v>
      </c>
      <c r="X2525" t="s">
        <v>36</v>
      </c>
      <c r="Y2525" t="s">
        <v>3204</v>
      </c>
      <c r="Z2525" t="e">
        <f>VLOOKUP(N2525,Sheet3!J:J,1,0)</f>
        <v>#N/A</v>
      </c>
      <c r="AA2525" t="e">
        <f>VLOOKUP(I2525,Sheet3!$E$2:$E$8,1,0)</f>
        <v>#N/A</v>
      </c>
    </row>
    <row r="2526" spans="1:27" hidden="1" x14ac:dyDescent="0.25">
      <c r="A2526">
        <v>290059</v>
      </c>
      <c r="B2526" t="s">
        <v>3168</v>
      </c>
      <c r="E2526" t="s">
        <v>3200</v>
      </c>
      <c r="H2526">
        <v>1204</v>
      </c>
      <c r="I2526">
        <v>24001095</v>
      </c>
      <c r="J2526" t="s">
        <v>3228</v>
      </c>
      <c r="K2526" s="38">
        <v>45296</v>
      </c>
      <c r="L2526" s="38">
        <v>45296</v>
      </c>
      <c r="M2526" t="s">
        <v>3226</v>
      </c>
      <c r="N2526" t="s">
        <v>3749</v>
      </c>
      <c r="O2526">
        <v>171</v>
      </c>
      <c r="Q2526" t="s">
        <v>36</v>
      </c>
      <c r="R2526">
        <v>1.44</v>
      </c>
      <c r="S2526">
        <v>171</v>
      </c>
      <c r="U2526">
        <v>246.24</v>
      </c>
      <c r="V2526">
        <v>14386843</v>
      </c>
      <c r="X2526" t="s">
        <v>36</v>
      </c>
      <c r="Y2526" t="s">
        <v>3204</v>
      </c>
      <c r="Z2526" t="e">
        <f>VLOOKUP(N2526,Sheet3!J:J,1,0)</f>
        <v>#N/A</v>
      </c>
      <c r="AA2526" t="e">
        <f>VLOOKUP(I2526,Sheet3!$E$2:$E$8,1,0)</f>
        <v>#N/A</v>
      </c>
    </row>
    <row r="2527" spans="1:27" hidden="1" x14ac:dyDescent="0.25">
      <c r="A2527">
        <v>290059</v>
      </c>
      <c r="B2527" t="s">
        <v>3168</v>
      </c>
      <c r="E2527" t="s">
        <v>3200</v>
      </c>
      <c r="H2527">
        <v>1204</v>
      </c>
      <c r="I2527">
        <v>181713</v>
      </c>
      <c r="J2527" t="s">
        <v>3229</v>
      </c>
      <c r="K2527" s="38">
        <v>45316</v>
      </c>
      <c r="L2527" s="38">
        <v>45316</v>
      </c>
      <c r="M2527" t="s">
        <v>3226</v>
      </c>
      <c r="N2527" t="s">
        <v>3749</v>
      </c>
      <c r="O2527">
        <v>-171</v>
      </c>
      <c r="P2527" t="e">
        <f>VLOOKUP(I2527,Sheet3!$E$2:$E$16,1,0)</f>
        <v>#N/A</v>
      </c>
      <c r="Q2527" t="s">
        <v>36</v>
      </c>
      <c r="R2527">
        <v>1.44</v>
      </c>
      <c r="S2527">
        <v>-171</v>
      </c>
      <c r="U2527">
        <v>-246.24</v>
      </c>
      <c r="V2527">
        <v>14411439</v>
      </c>
      <c r="X2527" t="s">
        <v>36</v>
      </c>
      <c r="Y2527" t="s">
        <v>3204</v>
      </c>
      <c r="Z2527" t="e">
        <f>VLOOKUP(N2527,Sheet3!J:J,1,0)</f>
        <v>#N/A</v>
      </c>
      <c r="AA2527" t="e">
        <f>VLOOKUP(I2527,Sheet3!$E$2:$E$8,1,0)</f>
        <v>#N/A</v>
      </c>
    </row>
    <row r="2528" spans="1:27" hidden="1" x14ac:dyDescent="0.25">
      <c r="A2528">
        <v>290059</v>
      </c>
      <c r="B2528">
        <v>290059</v>
      </c>
      <c r="H2528">
        <v>1204</v>
      </c>
      <c r="M2528" t="s">
        <v>3226</v>
      </c>
      <c r="N2528" t="s">
        <v>3749</v>
      </c>
      <c r="R2528" t="s">
        <v>3225</v>
      </c>
      <c r="X2528" t="s">
        <v>36</v>
      </c>
      <c r="Z2528" t="e">
        <f>VLOOKUP(N2528,Sheet3!J:J,1,0)</f>
        <v>#N/A</v>
      </c>
      <c r="AA2528" t="e">
        <f>VLOOKUP(I2528,Sheet3!$E$2:$E$8,1,0)</f>
        <v>#N/A</v>
      </c>
    </row>
    <row r="2529" spans="1:27" hidden="1" x14ac:dyDescent="0.25">
      <c r="A2529">
        <v>290059</v>
      </c>
      <c r="B2529" t="s">
        <v>3168</v>
      </c>
      <c r="E2529" t="s">
        <v>3200</v>
      </c>
      <c r="H2529">
        <v>1204</v>
      </c>
      <c r="I2529">
        <v>24001095</v>
      </c>
      <c r="J2529" t="s">
        <v>3224</v>
      </c>
      <c r="K2529" s="38">
        <v>45296</v>
      </c>
      <c r="L2529" s="38">
        <v>45296</v>
      </c>
      <c r="M2529" t="s">
        <v>3226</v>
      </c>
      <c r="N2529" t="s">
        <v>3750</v>
      </c>
      <c r="R2529">
        <v>0</v>
      </c>
      <c r="V2529">
        <v>14386846</v>
      </c>
      <c r="X2529" t="s">
        <v>36</v>
      </c>
      <c r="Y2529" t="s">
        <v>3204</v>
      </c>
      <c r="Z2529" t="e">
        <f>VLOOKUP(N2529,Sheet3!J:J,1,0)</f>
        <v>#N/A</v>
      </c>
      <c r="AA2529" t="e">
        <f>VLOOKUP(I2529,Sheet3!$E$2:$E$8,1,0)</f>
        <v>#N/A</v>
      </c>
    </row>
    <row r="2530" spans="1:27" hidden="1" x14ac:dyDescent="0.25">
      <c r="A2530">
        <v>290059</v>
      </c>
      <c r="B2530" t="s">
        <v>3168</v>
      </c>
      <c r="E2530" t="s">
        <v>3200</v>
      </c>
      <c r="H2530">
        <v>1204</v>
      </c>
      <c r="I2530">
        <v>24001095</v>
      </c>
      <c r="J2530" t="s">
        <v>3228</v>
      </c>
      <c r="K2530" s="38">
        <v>45296</v>
      </c>
      <c r="L2530" s="38">
        <v>45296</v>
      </c>
      <c r="M2530" t="s">
        <v>3226</v>
      </c>
      <c r="N2530" t="s">
        <v>3750</v>
      </c>
      <c r="O2530">
        <v>557.5</v>
      </c>
      <c r="Q2530" t="s">
        <v>36</v>
      </c>
      <c r="R2530">
        <v>1.44</v>
      </c>
      <c r="S2530">
        <v>557.5</v>
      </c>
      <c r="U2530">
        <v>802.8</v>
      </c>
      <c r="V2530">
        <v>14386847</v>
      </c>
      <c r="X2530" t="s">
        <v>36</v>
      </c>
      <c r="Y2530" t="s">
        <v>3204</v>
      </c>
      <c r="Z2530" t="e">
        <f>VLOOKUP(N2530,Sheet3!J:J,1,0)</f>
        <v>#N/A</v>
      </c>
      <c r="AA2530" t="e">
        <f>VLOOKUP(I2530,Sheet3!$E$2:$E$8,1,0)</f>
        <v>#N/A</v>
      </c>
    </row>
    <row r="2531" spans="1:27" hidden="1" x14ac:dyDescent="0.25">
      <c r="A2531">
        <v>290059</v>
      </c>
      <c r="B2531" t="s">
        <v>3168</v>
      </c>
      <c r="E2531" t="s">
        <v>3200</v>
      </c>
      <c r="H2531">
        <v>1204</v>
      </c>
      <c r="I2531">
        <v>24001095</v>
      </c>
      <c r="J2531" t="s">
        <v>3228</v>
      </c>
      <c r="K2531" s="38">
        <v>45296</v>
      </c>
      <c r="L2531" s="38">
        <v>45296</v>
      </c>
      <c r="M2531" t="s">
        <v>3226</v>
      </c>
      <c r="N2531" t="s">
        <v>3750</v>
      </c>
      <c r="O2531">
        <v>29</v>
      </c>
      <c r="Q2531" t="s">
        <v>36</v>
      </c>
      <c r="R2531">
        <v>1.44</v>
      </c>
      <c r="S2531">
        <v>29</v>
      </c>
      <c r="U2531">
        <v>41.76</v>
      </c>
      <c r="V2531">
        <v>14386852</v>
      </c>
      <c r="X2531" t="s">
        <v>36</v>
      </c>
      <c r="Y2531" t="s">
        <v>3204</v>
      </c>
      <c r="Z2531" t="e">
        <f>VLOOKUP(N2531,Sheet3!J:J,1,0)</f>
        <v>#N/A</v>
      </c>
      <c r="AA2531" t="e">
        <f>VLOOKUP(I2531,Sheet3!$E$2:$E$8,1,0)</f>
        <v>#N/A</v>
      </c>
    </row>
    <row r="2532" spans="1:27" hidden="1" x14ac:dyDescent="0.25">
      <c r="A2532">
        <v>290059</v>
      </c>
      <c r="B2532" t="s">
        <v>3168</v>
      </c>
      <c r="E2532" t="s">
        <v>3200</v>
      </c>
      <c r="H2532">
        <v>1204</v>
      </c>
      <c r="I2532">
        <v>182000</v>
      </c>
      <c r="J2532" t="s">
        <v>3229</v>
      </c>
      <c r="K2532" s="38">
        <v>45337</v>
      </c>
      <c r="L2532" s="38">
        <v>45337</v>
      </c>
      <c r="M2532" t="s">
        <v>3226</v>
      </c>
      <c r="N2532" t="s">
        <v>3750</v>
      </c>
      <c r="O2532">
        <v>-68</v>
      </c>
      <c r="P2532" t="e">
        <f>VLOOKUP(I2532,Sheet3!$E$2:$E$16,1,0)</f>
        <v>#N/A</v>
      </c>
      <c r="Q2532" t="s">
        <v>36</v>
      </c>
      <c r="R2532">
        <v>1.44</v>
      </c>
      <c r="S2532">
        <v>-68</v>
      </c>
      <c r="U2532">
        <v>-97.92</v>
      </c>
      <c r="V2532">
        <v>14433034</v>
      </c>
      <c r="X2532" t="s">
        <v>36</v>
      </c>
      <c r="Y2532" t="s">
        <v>3204</v>
      </c>
      <c r="Z2532" t="e">
        <f>VLOOKUP(N2532,Sheet3!J:J,1,0)</f>
        <v>#N/A</v>
      </c>
      <c r="AA2532" t="e">
        <f>VLOOKUP(I2532,Sheet3!$E$2:$E$8,1,0)</f>
        <v>#N/A</v>
      </c>
    </row>
    <row r="2533" spans="1:27" hidden="1" x14ac:dyDescent="0.25">
      <c r="A2533">
        <v>290059</v>
      </c>
      <c r="B2533" t="s">
        <v>3168</v>
      </c>
      <c r="E2533" t="s">
        <v>3200</v>
      </c>
      <c r="H2533">
        <v>1204</v>
      </c>
      <c r="I2533">
        <v>182192</v>
      </c>
      <c r="J2533" t="s">
        <v>3229</v>
      </c>
      <c r="K2533" s="38">
        <v>45356</v>
      </c>
      <c r="L2533" s="38">
        <v>45356</v>
      </c>
      <c r="M2533" t="s">
        <v>3226</v>
      </c>
      <c r="N2533" t="s">
        <v>3750</v>
      </c>
      <c r="O2533">
        <v>-518.5</v>
      </c>
      <c r="P2533" t="e">
        <f>VLOOKUP(I2533,Sheet3!$E$2:$E$16,1,0)</f>
        <v>#N/A</v>
      </c>
      <c r="Q2533" t="s">
        <v>36</v>
      </c>
      <c r="R2533">
        <v>1.44</v>
      </c>
      <c r="S2533">
        <v>-518.5</v>
      </c>
      <c r="U2533">
        <v>-746.64</v>
      </c>
      <c r="V2533">
        <v>14455935</v>
      </c>
      <c r="X2533" t="s">
        <v>36</v>
      </c>
      <c r="Y2533" t="s">
        <v>3204</v>
      </c>
      <c r="Z2533" t="e">
        <f>VLOOKUP(N2533,Sheet3!J:J,1,0)</f>
        <v>#N/A</v>
      </c>
      <c r="AA2533" t="e">
        <f>VLOOKUP(I2533,Sheet3!$E$2:$E$8,1,0)</f>
        <v>#N/A</v>
      </c>
    </row>
    <row r="2534" spans="1:27" hidden="1" x14ac:dyDescent="0.25">
      <c r="A2534">
        <v>290059</v>
      </c>
      <c r="B2534">
        <v>290059</v>
      </c>
      <c r="H2534">
        <v>1204</v>
      </c>
      <c r="M2534" t="s">
        <v>3226</v>
      </c>
      <c r="N2534" t="s">
        <v>3750</v>
      </c>
      <c r="R2534" t="s">
        <v>3225</v>
      </c>
      <c r="X2534" t="s">
        <v>36</v>
      </c>
      <c r="Z2534" t="e">
        <f>VLOOKUP(N2534,Sheet3!J:J,1,0)</f>
        <v>#N/A</v>
      </c>
      <c r="AA2534" t="e">
        <f>VLOOKUP(I2534,Sheet3!$E$2:$E$8,1,0)</f>
        <v>#N/A</v>
      </c>
    </row>
    <row r="2535" spans="1:27" hidden="1" x14ac:dyDescent="0.25">
      <c r="A2535">
        <v>290059</v>
      </c>
      <c r="B2535" t="s">
        <v>3168</v>
      </c>
      <c r="E2535" t="s">
        <v>3200</v>
      </c>
      <c r="H2535">
        <v>1204</v>
      </c>
      <c r="I2535">
        <v>24001096</v>
      </c>
      <c r="J2535" t="s">
        <v>3224</v>
      </c>
      <c r="K2535" s="38">
        <v>45296</v>
      </c>
      <c r="L2535" s="38">
        <v>45296</v>
      </c>
      <c r="M2535" t="s">
        <v>3226</v>
      </c>
      <c r="N2535" t="s">
        <v>3751</v>
      </c>
      <c r="R2535">
        <v>0</v>
      </c>
      <c r="V2535">
        <v>14386878</v>
      </c>
      <c r="X2535" t="s">
        <v>36</v>
      </c>
      <c r="Y2535" t="s">
        <v>3204</v>
      </c>
      <c r="Z2535" t="e">
        <f>VLOOKUP(N2535,Sheet3!J:J,1,0)</f>
        <v>#N/A</v>
      </c>
      <c r="AA2535" t="e">
        <f>VLOOKUP(I2535,Sheet3!$E$2:$E$8,1,0)</f>
        <v>#N/A</v>
      </c>
    </row>
    <row r="2536" spans="1:27" hidden="1" x14ac:dyDescent="0.25">
      <c r="A2536">
        <v>290059</v>
      </c>
      <c r="B2536" t="s">
        <v>3168</v>
      </c>
      <c r="E2536" t="s">
        <v>3200</v>
      </c>
      <c r="H2536">
        <v>1204</v>
      </c>
      <c r="I2536">
        <v>24001096</v>
      </c>
      <c r="J2536" t="s">
        <v>3228</v>
      </c>
      <c r="K2536" s="38">
        <v>45296</v>
      </c>
      <c r="L2536" s="38">
        <v>45296</v>
      </c>
      <c r="M2536" t="s">
        <v>3226</v>
      </c>
      <c r="N2536" t="s">
        <v>3751</v>
      </c>
      <c r="O2536">
        <v>68</v>
      </c>
      <c r="Q2536" t="s">
        <v>36</v>
      </c>
      <c r="R2536">
        <v>1.44</v>
      </c>
      <c r="S2536">
        <v>68</v>
      </c>
      <c r="U2536">
        <v>97.92</v>
      </c>
      <c r="V2536">
        <v>14386879</v>
      </c>
      <c r="X2536" t="s">
        <v>36</v>
      </c>
      <c r="Y2536" t="s">
        <v>3204</v>
      </c>
      <c r="Z2536" t="e">
        <f>VLOOKUP(N2536,Sheet3!J:J,1,0)</f>
        <v>#N/A</v>
      </c>
      <c r="AA2536" t="e">
        <f>VLOOKUP(I2536,Sheet3!$E$2:$E$8,1,0)</f>
        <v>#N/A</v>
      </c>
    </row>
    <row r="2537" spans="1:27" hidden="1" x14ac:dyDescent="0.25">
      <c r="A2537">
        <v>290059</v>
      </c>
      <c r="B2537" t="s">
        <v>3168</v>
      </c>
      <c r="E2537" t="s">
        <v>3200</v>
      </c>
      <c r="H2537">
        <v>1204</v>
      </c>
      <c r="I2537">
        <v>14024896</v>
      </c>
      <c r="J2537" t="s">
        <v>3233</v>
      </c>
      <c r="K2537" s="38">
        <v>45300</v>
      </c>
      <c r="L2537" s="38">
        <v>45300</v>
      </c>
      <c r="M2537" t="s">
        <v>3226</v>
      </c>
      <c r="N2537" t="s">
        <v>3751</v>
      </c>
      <c r="O2537">
        <v>-34</v>
      </c>
      <c r="Q2537" t="s">
        <v>36</v>
      </c>
      <c r="R2537">
        <v>1.44</v>
      </c>
      <c r="S2537">
        <v>-34</v>
      </c>
      <c r="U2537">
        <v>-48.96</v>
      </c>
      <c r="V2537">
        <v>14391083</v>
      </c>
      <c r="X2537" t="s">
        <v>36</v>
      </c>
      <c r="Y2537" t="s">
        <v>3204</v>
      </c>
      <c r="Z2537" t="e">
        <f>VLOOKUP(N2537,Sheet3!J:J,1,0)</f>
        <v>#N/A</v>
      </c>
      <c r="AA2537" t="e">
        <f>VLOOKUP(I2537,Sheet3!$E$2:$E$8,1,0)</f>
        <v>#N/A</v>
      </c>
    </row>
    <row r="2538" spans="1:27" hidden="1" x14ac:dyDescent="0.25">
      <c r="A2538">
        <v>290059</v>
      </c>
      <c r="B2538" t="s">
        <v>3168</v>
      </c>
      <c r="E2538" t="s">
        <v>3200</v>
      </c>
      <c r="H2538">
        <v>1204</v>
      </c>
      <c r="I2538">
        <v>181704</v>
      </c>
      <c r="J2538" t="s">
        <v>3229</v>
      </c>
      <c r="K2538" s="38">
        <v>45302</v>
      </c>
      <c r="L2538" s="38">
        <v>45302</v>
      </c>
      <c r="M2538" t="s">
        <v>3226</v>
      </c>
      <c r="N2538" t="s">
        <v>3751</v>
      </c>
      <c r="O2538">
        <v>-34</v>
      </c>
      <c r="P2538" t="e">
        <f>VLOOKUP(I2538,Sheet3!$E$2:$E$16,1,0)</f>
        <v>#N/A</v>
      </c>
      <c r="Q2538" t="s">
        <v>36</v>
      </c>
      <c r="R2538">
        <v>1.44</v>
      </c>
      <c r="S2538">
        <v>-34</v>
      </c>
      <c r="U2538">
        <v>-48.96</v>
      </c>
      <c r="V2538">
        <v>14393869</v>
      </c>
      <c r="X2538" t="s">
        <v>36</v>
      </c>
      <c r="Y2538" t="s">
        <v>3204</v>
      </c>
      <c r="Z2538" t="e">
        <f>VLOOKUP(N2538,Sheet3!J:J,1,0)</f>
        <v>#N/A</v>
      </c>
      <c r="AA2538" t="e">
        <f>VLOOKUP(I2538,Sheet3!$E$2:$E$8,1,0)</f>
        <v>#N/A</v>
      </c>
    </row>
    <row r="2539" spans="1:27" hidden="1" x14ac:dyDescent="0.25">
      <c r="A2539">
        <v>290059</v>
      </c>
      <c r="B2539">
        <v>290059</v>
      </c>
      <c r="H2539">
        <v>1204</v>
      </c>
      <c r="M2539" t="s">
        <v>3226</v>
      </c>
      <c r="N2539" t="s">
        <v>3751</v>
      </c>
      <c r="R2539" t="s">
        <v>3225</v>
      </c>
      <c r="X2539" t="s">
        <v>36</v>
      </c>
      <c r="Z2539" t="e">
        <f>VLOOKUP(N2539,Sheet3!J:J,1,0)</f>
        <v>#N/A</v>
      </c>
      <c r="AA2539" t="e">
        <f>VLOOKUP(I2539,Sheet3!$E$2:$E$8,1,0)</f>
        <v>#N/A</v>
      </c>
    </row>
    <row r="2540" spans="1:27" hidden="1" x14ac:dyDescent="0.25">
      <c r="A2540">
        <v>290059</v>
      </c>
      <c r="B2540" t="s">
        <v>3168</v>
      </c>
      <c r="E2540" t="s">
        <v>3200</v>
      </c>
      <c r="H2540">
        <v>1204</v>
      </c>
      <c r="I2540">
        <v>24001096</v>
      </c>
      <c r="J2540" t="s">
        <v>3224</v>
      </c>
      <c r="K2540" s="38">
        <v>45296</v>
      </c>
      <c r="L2540" s="38">
        <v>45296</v>
      </c>
      <c r="M2540" t="s">
        <v>3226</v>
      </c>
      <c r="N2540" t="s">
        <v>3752</v>
      </c>
      <c r="R2540">
        <v>0</v>
      </c>
      <c r="V2540">
        <v>14386882</v>
      </c>
      <c r="X2540" t="s">
        <v>36</v>
      </c>
      <c r="Y2540" t="s">
        <v>3204</v>
      </c>
      <c r="Z2540" t="e">
        <f>VLOOKUP(N2540,Sheet3!J:J,1,0)</f>
        <v>#N/A</v>
      </c>
      <c r="AA2540" t="e">
        <f>VLOOKUP(I2540,Sheet3!$E$2:$E$8,1,0)</f>
        <v>#N/A</v>
      </c>
    </row>
    <row r="2541" spans="1:27" hidden="1" x14ac:dyDescent="0.25">
      <c r="A2541">
        <v>290059</v>
      </c>
      <c r="B2541" t="s">
        <v>3168</v>
      </c>
      <c r="E2541" t="s">
        <v>3200</v>
      </c>
      <c r="H2541">
        <v>1204</v>
      </c>
      <c r="I2541">
        <v>24001096</v>
      </c>
      <c r="J2541" t="s">
        <v>3228</v>
      </c>
      <c r="K2541" s="38">
        <v>45296</v>
      </c>
      <c r="L2541" s="38">
        <v>45296</v>
      </c>
      <c r="M2541" t="s">
        <v>3226</v>
      </c>
      <c r="N2541" t="s">
        <v>3752</v>
      </c>
      <c r="O2541">
        <v>27</v>
      </c>
      <c r="Q2541" t="s">
        <v>36</v>
      </c>
      <c r="R2541">
        <v>1.44</v>
      </c>
      <c r="S2541">
        <v>27</v>
      </c>
      <c r="U2541">
        <v>38.880000000000003</v>
      </c>
      <c r="V2541">
        <v>14386890</v>
      </c>
      <c r="X2541" t="s">
        <v>36</v>
      </c>
      <c r="Y2541" t="s">
        <v>3204</v>
      </c>
      <c r="Z2541" t="e">
        <f>VLOOKUP(N2541,Sheet3!J:J,1,0)</f>
        <v>#N/A</v>
      </c>
      <c r="AA2541" t="e">
        <f>VLOOKUP(I2541,Sheet3!$E$2:$E$8,1,0)</f>
        <v>#N/A</v>
      </c>
    </row>
    <row r="2542" spans="1:27" hidden="1" x14ac:dyDescent="0.25">
      <c r="A2542">
        <v>290059</v>
      </c>
      <c r="B2542" t="s">
        <v>3168</v>
      </c>
      <c r="E2542" t="s">
        <v>3200</v>
      </c>
      <c r="H2542">
        <v>1204</v>
      </c>
      <c r="I2542">
        <v>24001096</v>
      </c>
      <c r="J2542" t="s">
        <v>3228</v>
      </c>
      <c r="K2542" s="38">
        <v>45296</v>
      </c>
      <c r="L2542" s="38">
        <v>45296</v>
      </c>
      <c r="M2542" t="s">
        <v>3226</v>
      </c>
      <c r="N2542" t="s">
        <v>3752</v>
      </c>
      <c r="O2542">
        <v>191.6</v>
      </c>
      <c r="Q2542" t="s">
        <v>36</v>
      </c>
      <c r="R2542">
        <v>1.44</v>
      </c>
      <c r="S2542">
        <v>191.6</v>
      </c>
      <c r="U2542">
        <v>275.89999999999998</v>
      </c>
      <c r="V2542">
        <v>14386883</v>
      </c>
      <c r="X2542" t="s">
        <v>36</v>
      </c>
      <c r="Y2542" t="s">
        <v>3204</v>
      </c>
      <c r="Z2542" t="e">
        <f>VLOOKUP(N2542,Sheet3!J:J,1,0)</f>
        <v>#N/A</v>
      </c>
      <c r="AA2542" t="e">
        <f>VLOOKUP(I2542,Sheet3!$E$2:$E$8,1,0)</f>
        <v>#N/A</v>
      </c>
    </row>
    <row r="2543" spans="1:27" hidden="1" x14ac:dyDescent="0.25">
      <c r="A2543">
        <v>290059</v>
      </c>
      <c r="B2543" t="s">
        <v>3168</v>
      </c>
      <c r="E2543" t="s">
        <v>3200</v>
      </c>
      <c r="H2543">
        <v>1204</v>
      </c>
      <c r="I2543">
        <v>181714</v>
      </c>
      <c r="J2543" t="s">
        <v>3229</v>
      </c>
      <c r="K2543" s="38">
        <v>45316</v>
      </c>
      <c r="L2543" s="38">
        <v>45316</v>
      </c>
      <c r="M2543" t="s">
        <v>3226</v>
      </c>
      <c r="N2543" t="s">
        <v>3752</v>
      </c>
      <c r="O2543">
        <v>-11</v>
      </c>
      <c r="P2543" t="e">
        <f>VLOOKUP(I2543,Sheet3!$E$2:$E$16,1,0)</f>
        <v>#N/A</v>
      </c>
      <c r="Q2543" t="s">
        <v>36</v>
      </c>
      <c r="R2543">
        <v>1.44</v>
      </c>
      <c r="S2543">
        <v>-11</v>
      </c>
      <c r="U2543">
        <v>-15.84</v>
      </c>
      <c r="V2543">
        <v>14411443</v>
      </c>
      <c r="X2543" t="s">
        <v>36</v>
      </c>
      <c r="Y2543" t="s">
        <v>3204</v>
      </c>
      <c r="Z2543" t="e">
        <f>VLOOKUP(N2543,Sheet3!J:J,1,0)</f>
        <v>#N/A</v>
      </c>
      <c r="AA2543" t="e">
        <f>VLOOKUP(I2543,Sheet3!$E$2:$E$8,1,0)</f>
        <v>#N/A</v>
      </c>
    </row>
    <row r="2544" spans="1:27" hidden="1" x14ac:dyDescent="0.25">
      <c r="A2544">
        <v>290059</v>
      </c>
      <c r="B2544" t="s">
        <v>3168</v>
      </c>
      <c r="E2544" t="s">
        <v>3200</v>
      </c>
      <c r="H2544">
        <v>1204</v>
      </c>
      <c r="I2544">
        <v>181713</v>
      </c>
      <c r="J2544" t="s">
        <v>3229</v>
      </c>
      <c r="K2544" s="38">
        <v>45316</v>
      </c>
      <c r="L2544" s="38">
        <v>45316</v>
      </c>
      <c r="M2544" t="s">
        <v>3226</v>
      </c>
      <c r="N2544" t="s">
        <v>3752</v>
      </c>
      <c r="O2544">
        <v>-161.1</v>
      </c>
      <c r="P2544" t="e">
        <f>VLOOKUP(I2544,Sheet3!$E$2:$E$16,1,0)</f>
        <v>#N/A</v>
      </c>
      <c r="Q2544" t="s">
        <v>36</v>
      </c>
      <c r="R2544">
        <v>1.44</v>
      </c>
      <c r="S2544">
        <v>-161.1</v>
      </c>
      <c r="U2544">
        <v>-231.98</v>
      </c>
      <c r="V2544">
        <v>14411440</v>
      </c>
      <c r="X2544" t="s">
        <v>36</v>
      </c>
      <c r="Y2544" t="s">
        <v>3204</v>
      </c>
      <c r="Z2544" t="e">
        <f>VLOOKUP(N2544,Sheet3!J:J,1,0)</f>
        <v>#N/A</v>
      </c>
      <c r="AA2544" t="e">
        <f>VLOOKUP(I2544,Sheet3!$E$2:$E$8,1,0)</f>
        <v>#N/A</v>
      </c>
    </row>
    <row r="2545" spans="1:27" hidden="1" x14ac:dyDescent="0.25">
      <c r="A2545">
        <v>290059</v>
      </c>
      <c r="B2545" t="s">
        <v>3168</v>
      </c>
      <c r="E2545" t="s">
        <v>3200</v>
      </c>
      <c r="H2545">
        <v>1204</v>
      </c>
      <c r="I2545">
        <v>181931</v>
      </c>
      <c r="J2545" t="s">
        <v>3229</v>
      </c>
      <c r="K2545" s="38">
        <v>45323</v>
      </c>
      <c r="L2545" s="38">
        <v>45323</v>
      </c>
      <c r="M2545" t="s">
        <v>3226</v>
      </c>
      <c r="N2545" t="s">
        <v>3752</v>
      </c>
      <c r="O2545">
        <v>-38</v>
      </c>
      <c r="P2545" t="e">
        <f>VLOOKUP(I2545,Sheet3!$E$2:$E$16,1,0)</f>
        <v>#N/A</v>
      </c>
      <c r="Q2545" t="s">
        <v>36</v>
      </c>
      <c r="R2545">
        <v>1.44</v>
      </c>
      <c r="S2545">
        <v>-38</v>
      </c>
      <c r="U2545">
        <v>-54.72</v>
      </c>
      <c r="V2545">
        <v>14419572</v>
      </c>
      <c r="X2545" t="s">
        <v>36</v>
      </c>
      <c r="Y2545" t="s">
        <v>3204</v>
      </c>
      <c r="Z2545" t="e">
        <f>VLOOKUP(N2545,Sheet3!J:J,1,0)</f>
        <v>#N/A</v>
      </c>
      <c r="AA2545" t="e">
        <f>VLOOKUP(I2545,Sheet3!$E$2:$E$8,1,0)</f>
        <v>#N/A</v>
      </c>
    </row>
    <row r="2546" spans="1:27" hidden="1" x14ac:dyDescent="0.25">
      <c r="A2546">
        <v>290059</v>
      </c>
      <c r="B2546" t="s">
        <v>3168</v>
      </c>
      <c r="E2546" t="s">
        <v>3200</v>
      </c>
      <c r="H2546">
        <v>1204</v>
      </c>
      <c r="I2546">
        <v>182192</v>
      </c>
      <c r="J2546" t="s">
        <v>3229</v>
      </c>
      <c r="K2546" s="38">
        <v>45356</v>
      </c>
      <c r="L2546" s="38">
        <v>45356</v>
      </c>
      <c r="M2546" t="s">
        <v>3226</v>
      </c>
      <c r="N2546" t="s">
        <v>3752</v>
      </c>
      <c r="O2546">
        <v>-8.5</v>
      </c>
      <c r="P2546" t="e">
        <f>VLOOKUP(I2546,Sheet3!$E$2:$E$16,1,0)</f>
        <v>#N/A</v>
      </c>
      <c r="Q2546" t="s">
        <v>36</v>
      </c>
      <c r="R2546">
        <v>1.44</v>
      </c>
      <c r="S2546">
        <v>-8.5</v>
      </c>
      <c r="U2546">
        <v>-12.24</v>
      </c>
      <c r="V2546">
        <v>14455938</v>
      </c>
      <c r="X2546" t="s">
        <v>36</v>
      </c>
      <c r="Y2546" t="s">
        <v>3204</v>
      </c>
      <c r="Z2546" t="e">
        <f>VLOOKUP(N2546,Sheet3!J:J,1,0)</f>
        <v>#N/A</v>
      </c>
      <c r="AA2546" t="e">
        <f>VLOOKUP(I2546,Sheet3!$E$2:$E$8,1,0)</f>
        <v>#N/A</v>
      </c>
    </row>
    <row r="2547" spans="1:27" hidden="1" x14ac:dyDescent="0.25">
      <c r="A2547">
        <v>290059</v>
      </c>
      <c r="B2547">
        <v>290059</v>
      </c>
      <c r="H2547">
        <v>1204</v>
      </c>
      <c r="M2547" t="s">
        <v>3226</v>
      </c>
      <c r="N2547" t="s">
        <v>3752</v>
      </c>
      <c r="R2547" t="s">
        <v>3225</v>
      </c>
      <c r="X2547" t="s">
        <v>36</v>
      </c>
      <c r="Z2547" t="e">
        <f>VLOOKUP(N2547,Sheet3!J:J,1,0)</f>
        <v>#N/A</v>
      </c>
      <c r="AA2547" t="e">
        <f>VLOOKUP(I2547,Sheet3!$E$2:$E$8,1,0)</f>
        <v>#N/A</v>
      </c>
    </row>
    <row r="2548" spans="1:27" hidden="1" x14ac:dyDescent="0.25">
      <c r="A2548">
        <v>290059</v>
      </c>
      <c r="B2548" t="s">
        <v>3168</v>
      </c>
      <c r="E2548" t="s">
        <v>3200</v>
      </c>
      <c r="H2548">
        <v>1204</v>
      </c>
      <c r="I2548">
        <v>14024897</v>
      </c>
      <c r="J2548" t="s">
        <v>3224</v>
      </c>
      <c r="K2548" s="38">
        <v>45300</v>
      </c>
      <c r="L2548" s="38">
        <v>45300</v>
      </c>
      <c r="M2548" t="s">
        <v>3226</v>
      </c>
      <c r="N2548" t="s">
        <v>3753</v>
      </c>
      <c r="R2548">
        <v>0</v>
      </c>
      <c r="V2548">
        <v>14391091</v>
      </c>
      <c r="X2548" t="s">
        <v>36</v>
      </c>
      <c r="Y2548" t="s">
        <v>3204</v>
      </c>
      <c r="Z2548" t="e">
        <f>VLOOKUP(N2548,Sheet3!J:J,1,0)</f>
        <v>#N/A</v>
      </c>
      <c r="AA2548" t="e">
        <f>VLOOKUP(I2548,Sheet3!$E$2:$E$8,1,0)</f>
        <v>#N/A</v>
      </c>
    </row>
    <row r="2549" spans="1:27" hidden="1" x14ac:dyDescent="0.25">
      <c r="A2549">
        <v>290059</v>
      </c>
      <c r="B2549" t="s">
        <v>3168</v>
      </c>
      <c r="E2549" t="s">
        <v>3200</v>
      </c>
      <c r="H2549">
        <v>1204</v>
      </c>
      <c r="I2549">
        <v>14024897</v>
      </c>
      <c r="J2549" t="s">
        <v>3233</v>
      </c>
      <c r="K2549" s="38">
        <v>45300</v>
      </c>
      <c r="L2549" s="38">
        <v>45300</v>
      </c>
      <c r="M2549" t="s">
        <v>3226</v>
      </c>
      <c r="N2549" t="s">
        <v>3753</v>
      </c>
      <c r="O2549">
        <v>339</v>
      </c>
      <c r="Q2549" t="s">
        <v>36</v>
      </c>
      <c r="R2549">
        <v>1.44</v>
      </c>
      <c r="S2549">
        <v>339</v>
      </c>
      <c r="U2549">
        <v>488.16</v>
      </c>
      <c r="V2549">
        <v>14391092</v>
      </c>
      <c r="X2549" t="s">
        <v>36</v>
      </c>
      <c r="Y2549" t="s">
        <v>3204</v>
      </c>
      <c r="Z2549" t="e">
        <f>VLOOKUP(N2549,Sheet3!J:J,1,0)</f>
        <v>#N/A</v>
      </c>
      <c r="AA2549" t="e">
        <f>VLOOKUP(I2549,Sheet3!$E$2:$E$8,1,0)</f>
        <v>#N/A</v>
      </c>
    </row>
    <row r="2550" spans="1:27" hidden="1" x14ac:dyDescent="0.25">
      <c r="A2550">
        <v>290059</v>
      </c>
      <c r="B2550" t="s">
        <v>3168</v>
      </c>
      <c r="E2550" t="s">
        <v>3200</v>
      </c>
      <c r="H2550">
        <v>1204</v>
      </c>
      <c r="I2550">
        <v>181709</v>
      </c>
      <c r="J2550" t="s">
        <v>3229</v>
      </c>
      <c r="K2550" s="38">
        <v>45301</v>
      </c>
      <c r="L2550" s="38">
        <v>45301</v>
      </c>
      <c r="M2550" t="s">
        <v>3226</v>
      </c>
      <c r="N2550" t="s">
        <v>3753</v>
      </c>
      <c r="O2550">
        <v>-339</v>
      </c>
      <c r="P2550" t="e">
        <f>VLOOKUP(I2550,Sheet3!$E$2:$E$16,1,0)</f>
        <v>#N/A</v>
      </c>
      <c r="Q2550" t="s">
        <v>36</v>
      </c>
      <c r="R2550">
        <v>1.44</v>
      </c>
      <c r="S2550">
        <v>-339</v>
      </c>
      <c r="U2550">
        <v>-488.16</v>
      </c>
      <c r="V2550">
        <v>14391778</v>
      </c>
      <c r="X2550" t="s">
        <v>36</v>
      </c>
      <c r="Y2550" t="s">
        <v>3204</v>
      </c>
      <c r="Z2550" t="e">
        <f>VLOOKUP(N2550,Sheet3!J:J,1,0)</f>
        <v>#N/A</v>
      </c>
      <c r="AA2550" t="e">
        <f>VLOOKUP(I2550,Sheet3!$E$2:$E$8,1,0)</f>
        <v>#N/A</v>
      </c>
    </row>
    <row r="2551" spans="1:27" hidden="1" x14ac:dyDescent="0.25">
      <c r="A2551">
        <v>290059</v>
      </c>
      <c r="B2551">
        <v>290059</v>
      </c>
      <c r="H2551">
        <v>1204</v>
      </c>
      <c r="M2551" t="s">
        <v>3226</v>
      </c>
      <c r="N2551" t="s">
        <v>3753</v>
      </c>
      <c r="R2551" t="s">
        <v>3225</v>
      </c>
      <c r="X2551" t="s">
        <v>36</v>
      </c>
      <c r="Z2551" t="e">
        <f>VLOOKUP(N2551,Sheet3!J:J,1,0)</f>
        <v>#N/A</v>
      </c>
      <c r="AA2551" t="e">
        <f>VLOOKUP(I2551,Sheet3!$E$2:$E$8,1,0)</f>
        <v>#N/A</v>
      </c>
    </row>
    <row r="2552" spans="1:27" hidden="1" x14ac:dyDescent="0.25">
      <c r="A2552">
        <v>290059</v>
      </c>
      <c r="B2552" t="s">
        <v>3168</v>
      </c>
      <c r="E2552" t="s">
        <v>3200</v>
      </c>
      <c r="H2552">
        <v>1204</v>
      </c>
      <c r="I2552">
        <v>14024898</v>
      </c>
      <c r="J2552" t="s">
        <v>3224</v>
      </c>
      <c r="K2552" s="38">
        <v>45300</v>
      </c>
      <c r="L2552" s="38">
        <v>45300</v>
      </c>
      <c r="M2552" t="s">
        <v>3226</v>
      </c>
      <c r="N2552" t="s">
        <v>3754</v>
      </c>
      <c r="R2552">
        <v>0</v>
      </c>
      <c r="V2552">
        <v>14391094</v>
      </c>
      <c r="X2552" t="s">
        <v>36</v>
      </c>
      <c r="Y2552" t="s">
        <v>3204</v>
      </c>
      <c r="Z2552" t="e">
        <f>VLOOKUP(N2552,Sheet3!J:J,1,0)</f>
        <v>#N/A</v>
      </c>
      <c r="AA2552" t="e">
        <f>VLOOKUP(I2552,Sheet3!$E$2:$E$8,1,0)</f>
        <v>#N/A</v>
      </c>
    </row>
    <row r="2553" spans="1:27" hidden="1" x14ac:dyDescent="0.25">
      <c r="A2553">
        <v>290059</v>
      </c>
      <c r="B2553" t="s">
        <v>3168</v>
      </c>
      <c r="E2553" t="s">
        <v>3200</v>
      </c>
      <c r="H2553">
        <v>1204</v>
      </c>
      <c r="I2553">
        <v>14024898</v>
      </c>
      <c r="J2553" t="s">
        <v>3233</v>
      </c>
      <c r="K2553" s="38">
        <v>45300</v>
      </c>
      <c r="L2553" s="38">
        <v>45300</v>
      </c>
      <c r="M2553" t="s">
        <v>3226</v>
      </c>
      <c r="N2553" t="s">
        <v>3754</v>
      </c>
      <c r="O2553">
        <v>11</v>
      </c>
      <c r="Q2553" t="s">
        <v>36</v>
      </c>
      <c r="R2553">
        <v>1.44</v>
      </c>
      <c r="S2553">
        <v>11</v>
      </c>
      <c r="U2553">
        <v>15.84</v>
      </c>
      <c r="V2553">
        <v>14391095</v>
      </c>
      <c r="X2553" t="s">
        <v>36</v>
      </c>
      <c r="Y2553" t="s">
        <v>3204</v>
      </c>
      <c r="Z2553" t="e">
        <f>VLOOKUP(N2553,Sheet3!J:J,1,0)</f>
        <v>#N/A</v>
      </c>
      <c r="AA2553" t="e">
        <f>VLOOKUP(I2553,Sheet3!$E$2:$E$8,1,0)</f>
        <v>#N/A</v>
      </c>
    </row>
    <row r="2554" spans="1:27" hidden="1" x14ac:dyDescent="0.25">
      <c r="A2554">
        <v>290059</v>
      </c>
      <c r="B2554" t="s">
        <v>3168</v>
      </c>
      <c r="E2554" t="s">
        <v>3200</v>
      </c>
      <c r="H2554">
        <v>1204</v>
      </c>
      <c r="I2554">
        <v>181710</v>
      </c>
      <c r="J2554" t="s">
        <v>3229</v>
      </c>
      <c r="K2554" s="38">
        <v>45301</v>
      </c>
      <c r="L2554" s="38">
        <v>45301</v>
      </c>
      <c r="M2554" t="s">
        <v>3226</v>
      </c>
      <c r="N2554" t="s">
        <v>3754</v>
      </c>
      <c r="O2554">
        <v>-11</v>
      </c>
      <c r="P2554" t="e">
        <f>VLOOKUP(I2554,Sheet3!$E$2:$E$16,1,0)</f>
        <v>#N/A</v>
      </c>
      <c r="Q2554" t="s">
        <v>36</v>
      </c>
      <c r="R2554">
        <v>1.44</v>
      </c>
      <c r="S2554">
        <v>-11</v>
      </c>
      <c r="U2554">
        <v>-15.84</v>
      </c>
      <c r="V2554">
        <v>14391785</v>
      </c>
      <c r="X2554" t="s">
        <v>36</v>
      </c>
      <c r="Y2554" t="s">
        <v>3204</v>
      </c>
      <c r="Z2554" t="e">
        <f>VLOOKUP(N2554,Sheet3!J:J,1,0)</f>
        <v>#N/A</v>
      </c>
      <c r="AA2554" t="e">
        <f>VLOOKUP(I2554,Sheet3!$E$2:$E$8,1,0)</f>
        <v>#N/A</v>
      </c>
    </row>
    <row r="2555" spans="1:27" hidden="1" x14ac:dyDescent="0.25">
      <c r="A2555">
        <v>290059</v>
      </c>
      <c r="B2555">
        <v>290059</v>
      </c>
      <c r="H2555">
        <v>1204</v>
      </c>
      <c r="M2555" t="s">
        <v>3226</v>
      </c>
      <c r="N2555" t="s">
        <v>3754</v>
      </c>
      <c r="R2555" t="s">
        <v>3225</v>
      </c>
      <c r="X2555" t="s">
        <v>36</v>
      </c>
      <c r="Z2555" t="e">
        <f>VLOOKUP(N2555,Sheet3!J:J,1,0)</f>
        <v>#N/A</v>
      </c>
      <c r="AA2555" t="e">
        <f>VLOOKUP(I2555,Sheet3!$E$2:$E$8,1,0)</f>
        <v>#N/A</v>
      </c>
    </row>
    <row r="2556" spans="1:27" hidden="1" x14ac:dyDescent="0.25">
      <c r="A2556">
        <v>290059</v>
      </c>
      <c r="B2556" t="s">
        <v>3168</v>
      </c>
      <c r="E2556" t="s">
        <v>3200</v>
      </c>
      <c r="H2556">
        <v>1204</v>
      </c>
      <c r="I2556">
        <v>14024896</v>
      </c>
      <c r="J2556" t="s">
        <v>3224</v>
      </c>
      <c r="K2556" s="38">
        <v>45300</v>
      </c>
      <c r="L2556" s="38">
        <v>45300</v>
      </c>
      <c r="M2556" t="s">
        <v>3226</v>
      </c>
      <c r="N2556" t="s">
        <v>3755</v>
      </c>
      <c r="R2556">
        <v>0</v>
      </c>
      <c r="V2556">
        <v>14391084</v>
      </c>
      <c r="X2556" t="s">
        <v>36</v>
      </c>
      <c r="Y2556" t="s">
        <v>3204</v>
      </c>
      <c r="Z2556" t="e">
        <f>VLOOKUP(N2556,Sheet3!J:J,1,0)</f>
        <v>#N/A</v>
      </c>
      <c r="AA2556" t="e">
        <f>VLOOKUP(I2556,Sheet3!$E$2:$E$8,1,0)</f>
        <v>#N/A</v>
      </c>
    </row>
    <row r="2557" spans="1:27" hidden="1" x14ac:dyDescent="0.25">
      <c r="A2557">
        <v>290059</v>
      </c>
      <c r="B2557" t="s">
        <v>3168</v>
      </c>
      <c r="E2557" t="s">
        <v>3200</v>
      </c>
      <c r="H2557">
        <v>1204</v>
      </c>
      <c r="I2557">
        <v>14024896</v>
      </c>
      <c r="J2557" t="s">
        <v>3233</v>
      </c>
      <c r="K2557" s="38">
        <v>45300</v>
      </c>
      <c r="L2557" s="38">
        <v>45300</v>
      </c>
      <c r="M2557" t="s">
        <v>3226</v>
      </c>
      <c r="N2557" t="s">
        <v>3755</v>
      </c>
      <c r="O2557">
        <v>34</v>
      </c>
      <c r="Q2557" t="s">
        <v>36</v>
      </c>
      <c r="R2557">
        <v>1.44</v>
      </c>
      <c r="S2557">
        <v>34</v>
      </c>
      <c r="U2557">
        <v>48.96</v>
      </c>
      <c r="V2557">
        <v>14391085</v>
      </c>
      <c r="X2557" t="s">
        <v>36</v>
      </c>
      <c r="Y2557" t="s">
        <v>3204</v>
      </c>
      <c r="Z2557" t="e">
        <f>VLOOKUP(N2557,Sheet3!J:J,1,0)</f>
        <v>#N/A</v>
      </c>
      <c r="AA2557" t="e">
        <f>VLOOKUP(I2557,Sheet3!$E$2:$E$8,1,0)</f>
        <v>#N/A</v>
      </c>
    </row>
    <row r="2558" spans="1:27" hidden="1" x14ac:dyDescent="0.25">
      <c r="A2558">
        <v>290059</v>
      </c>
      <c r="B2558" t="s">
        <v>3168</v>
      </c>
      <c r="E2558" t="s">
        <v>3200</v>
      </c>
      <c r="H2558">
        <v>1204</v>
      </c>
      <c r="I2558">
        <v>181825</v>
      </c>
      <c r="J2558" t="s">
        <v>3229</v>
      </c>
      <c r="K2558" s="38">
        <v>45306</v>
      </c>
      <c r="L2558" s="38">
        <v>45306</v>
      </c>
      <c r="M2558" t="s">
        <v>3226</v>
      </c>
      <c r="N2558" t="s">
        <v>3755</v>
      </c>
      <c r="O2558">
        <v>-17</v>
      </c>
      <c r="P2558" t="e">
        <f>VLOOKUP(I2558,Sheet3!$E$2:$E$16,1,0)</f>
        <v>#N/A</v>
      </c>
      <c r="Q2558" t="s">
        <v>36</v>
      </c>
      <c r="R2558">
        <v>1.44</v>
      </c>
      <c r="S2558">
        <v>-17</v>
      </c>
      <c r="U2558">
        <v>-24.48</v>
      </c>
      <c r="V2558">
        <v>14397416</v>
      </c>
      <c r="X2558" t="s">
        <v>36</v>
      </c>
      <c r="Y2558" t="s">
        <v>3204</v>
      </c>
      <c r="Z2558" t="e">
        <f>VLOOKUP(N2558,Sheet3!J:J,1,0)</f>
        <v>#N/A</v>
      </c>
      <c r="AA2558" t="e">
        <f>VLOOKUP(I2558,Sheet3!$E$2:$E$8,1,0)</f>
        <v>#N/A</v>
      </c>
    </row>
    <row r="2559" spans="1:27" hidden="1" x14ac:dyDescent="0.25">
      <c r="A2559">
        <v>290059</v>
      </c>
      <c r="B2559" t="s">
        <v>3168</v>
      </c>
      <c r="E2559" t="s">
        <v>3200</v>
      </c>
      <c r="H2559">
        <v>1204</v>
      </c>
      <c r="I2559">
        <v>14025439</v>
      </c>
      <c r="J2559" t="s">
        <v>3233</v>
      </c>
      <c r="K2559" s="38">
        <v>45309</v>
      </c>
      <c r="L2559" s="38">
        <v>45309</v>
      </c>
      <c r="M2559" t="s">
        <v>3226</v>
      </c>
      <c r="N2559" t="s">
        <v>3755</v>
      </c>
      <c r="O2559">
        <v>-13.5</v>
      </c>
      <c r="Q2559" t="s">
        <v>36</v>
      </c>
      <c r="R2559">
        <v>1.44</v>
      </c>
      <c r="S2559">
        <v>-13.5</v>
      </c>
      <c r="U2559">
        <v>-19.440000000000001</v>
      </c>
      <c r="V2559">
        <v>14406040</v>
      </c>
      <c r="X2559" t="s">
        <v>36</v>
      </c>
      <c r="Y2559" t="s">
        <v>3204</v>
      </c>
      <c r="Z2559" t="e">
        <f>VLOOKUP(N2559,Sheet3!J:J,1,0)</f>
        <v>#N/A</v>
      </c>
      <c r="AA2559" t="e">
        <f>VLOOKUP(I2559,Sheet3!$E$2:$E$8,1,0)</f>
        <v>#N/A</v>
      </c>
    </row>
    <row r="2560" spans="1:27" hidden="1" x14ac:dyDescent="0.25">
      <c r="A2560">
        <v>290059</v>
      </c>
      <c r="B2560" t="s">
        <v>3168</v>
      </c>
      <c r="E2560" t="s">
        <v>3200</v>
      </c>
      <c r="H2560">
        <v>1204</v>
      </c>
      <c r="I2560">
        <v>14025441</v>
      </c>
      <c r="J2560" t="s">
        <v>3233</v>
      </c>
      <c r="K2560" s="38">
        <v>45309</v>
      </c>
      <c r="L2560" s="38">
        <v>45309</v>
      </c>
      <c r="M2560" t="s">
        <v>3226</v>
      </c>
      <c r="N2560" t="s">
        <v>3755</v>
      </c>
      <c r="O2560">
        <v>-0.3</v>
      </c>
      <c r="Q2560" t="s">
        <v>36</v>
      </c>
      <c r="R2560">
        <v>1.44</v>
      </c>
      <c r="S2560">
        <v>-0.3</v>
      </c>
      <c r="U2560">
        <v>-0.43</v>
      </c>
      <c r="V2560">
        <v>14406046</v>
      </c>
      <c r="X2560" t="s">
        <v>36</v>
      </c>
      <c r="Y2560" t="s">
        <v>3204</v>
      </c>
      <c r="Z2560" t="e">
        <f>VLOOKUP(N2560,Sheet3!J:J,1,0)</f>
        <v>#N/A</v>
      </c>
      <c r="AA2560" t="e">
        <f>VLOOKUP(I2560,Sheet3!$E$2:$E$8,1,0)</f>
        <v>#N/A</v>
      </c>
    </row>
    <row r="2561" spans="1:27" hidden="1" x14ac:dyDescent="0.25">
      <c r="A2561">
        <v>290059</v>
      </c>
      <c r="B2561" t="s">
        <v>3168</v>
      </c>
      <c r="E2561" t="s">
        <v>3200</v>
      </c>
      <c r="H2561">
        <v>1204</v>
      </c>
      <c r="I2561">
        <v>14025440</v>
      </c>
      <c r="J2561" t="s">
        <v>3233</v>
      </c>
      <c r="K2561" s="38">
        <v>45309</v>
      </c>
      <c r="L2561" s="38">
        <v>45309</v>
      </c>
      <c r="M2561" t="s">
        <v>3226</v>
      </c>
      <c r="N2561" t="s">
        <v>3755</v>
      </c>
      <c r="O2561">
        <v>-0.3</v>
      </c>
      <c r="Q2561" t="s">
        <v>36</v>
      </c>
      <c r="R2561">
        <v>1.44</v>
      </c>
      <c r="S2561">
        <v>-0.3</v>
      </c>
      <c r="U2561">
        <v>-0.43</v>
      </c>
      <c r="V2561">
        <v>14406043</v>
      </c>
      <c r="X2561" t="s">
        <v>36</v>
      </c>
      <c r="Y2561" t="s">
        <v>3204</v>
      </c>
      <c r="Z2561" t="e">
        <f>VLOOKUP(N2561,Sheet3!J:J,1,0)</f>
        <v>#N/A</v>
      </c>
      <c r="AA2561" t="e">
        <f>VLOOKUP(I2561,Sheet3!$E$2:$E$8,1,0)</f>
        <v>#N/A</v>
      </c>
    </row>
    <row r="2562" spans="1:27" hidden="1" x14ac:dyDescent="0.25">
      <c r="A2562">
        <v>290059</v>
      </c>
      <c r="B2562" t="s">
        <v>3168</v>
      </c>
      <c r="E2562" t="s">
        <v>3200</v>
      </c>
      <c r="H2562">
        <v>1204</v>
      </c>
      <c r="I2562">
        <v>181717</v>
      </c>
      <c r="J2562" t="s">
        <v>3229</v>
      </c>
      <c r="K2562" s="38">
        <v>45313</v>
      </c>
      <c r="L2562" s="38">
        <v>45313</v>
      </c>
      <c r="M2562" t="s">
        <v>3226</v>
      </c>
      <c r="N2562" t="s">
        <v>3755</v>
      </c>
      <c r="O2562">
        <v>-2.9</v>
      </c>
      <c r="P2562" t="e">
        <f>VLOOKUP(I2562,Sheet3!$E$2:$E$16,1,0)</f>
        <v>#N/A</v>
      </c>
      <c r="Q2562" t="s">
        <v>36</v>
      </c>
      <c r="R2562">
        <v>1.44</v>
      </c>
      <c r="S2562">
        <v>-2.9</v>
      </c>
      <c r="U2562">
        <v>-4.18</v>
      </c>
      <c r="V2562">
        <v>14407131</v>
      </c>
      <c r="X2562" t="s">
        <v>36</v>
      </c>
      <c r="Y2562" t="s">
        <v>3204</v>
      </c>
      <c r="Z2562" t="e">
        <f>VLOOKUP(N2562,Sheet3!J:J,1,0)</f>
        <v>#N/A</v>
      </c>
      <c r="AA2562" t="e">
        <f>VLOOKUP(I2562,Sheet3!$E$2:$E$8,1,0)</f>
        <v>#N/A</v>
      </c>
    </row>
    <row r="2563" spans="1:27" hidden="1" x14ac:dyDescent="0.25">
      <c r="A2563">
        <v>290059</v>
      </c>
      <c r="B2563">
        <v>290059</v>
      </c>
      <c r="H2563">
        <v>1204</v>
      </c>
      <c r="M2563" t="s">
        <v>3226</v>
      </c>
      <c r="N2563" t="s">
        <v>3755</v>
      </c>
      <c r="R2563" t="s">
        <v>3225</v>
      </c>
      <c r="X2563" t="s">
        <v>36</v>
      </c>
      <c r="Z2563" t="e">
        <f>VLOOKUP(N2563,Sheet3!J:J,1,0)</f>
        <v>#N/A</v>
      </c>
      <c r="AA2563" t="e">
        <f>VLOOKUP(I2563,Sheet3!$E$2:$E$8,1,0)</f>
        <v>#N/A</v>
      </c>
    </row>
    <row r="2564" spans="1:27" hidden="1" x14ac:dyDescent="0.25">
      <c r="A2564">
        <v>290059</v>
      </c>
      <c r="B2564" t="s">
        <v>3168</v>
      </c>
      <c r="E2564" t="s">
        <v>3200</v>
      </c>
      <c r="H2564">
        <v>1204</v>
      </c>
      <c r="I2564">
        <v>24001089</v>
      </c>
      <c r="J2564" t="s">
        <v>3224</v>
      </c>
      <c r="K2564" s="38">
        <v>45296</v>
      </c>
      <c r="L2564" s="38">
        <v>45296</v>
      </c>
      <c r="M2564" t="s">
        <v>3226</v>
      </c>
      <c r="N2564" t="s">
        <v>3756</v>
      </c>
      <c r="R2564">
        <v>0</v>
      </c>
      <c r="V2564">
        <v>14386558</v>
      </c>
      <c r="X2564" t="s">
        <v>36</v>
      </c>
      <c r="Y2564" t="s">
        <v>3204</v>
      </c>
      <c r="Z2564" t="e">
        <f>VLOOKUP(N2564,Sheet3!J:J,1,0)</f>
        <v>#N/A</v>
      </c>
      <c r="AA2564" t="e">
        <f>VLOOKUP(I2564,Sheet3!$E$2:$E$8,1,0)</f>
        <v>#N/A</v>
      </c>
    </row>
    <row r="2565" spans="1:27" hidden="1" x14ac:dyDescent="0.25">
      <c r="A2565">
        <v>290059</v>
      </c>
      <c r="B2565" t="s">
        <v>3168</v>
      </c>
      <c r="E2565" t="s">
        <v>3200</v>
      </c>
      <c r="H2565">
        <v>1204</v>
      </c>
      <c r="I2565">
        <v>24001089</v>
      </c>
      <c r="J2565" t="s">
        <v>3228</v>
      </c>
      <c r="K2565" s="38">
        <v>45296</v>
      </c>
      <c r="L2565" s="38">
        <v>45296</v>
      </c>
      <c r="M2565" t="s">
        <v>3226</v>
      </c>
      <c r="N2565" t="s">
        <v>3756</v>
      </c>
      <c r="O2565">
        <v>191.2</v>
      </c>
      <c r="Q2565" t="s">
        <v>36</v>
      </c>
      <c r="R2565">
        <v>1.44</v>
      </c>
      <c r="S2565">
        <v>191.2</v>
      </c>
      <c r="U2565">
        <v>275.33</v>
      </c>
      <c r="V2565">
        <v>14386559</v>
      </c>
      <c r="X2565" t="s">
        <v>36</v>
      </c>
      <c r="Y2565" t="s">
        <v>3204</v>
      </c>
      <c r="Z2565" t="e">
        <f>VLOOKUP(N2565,Sheet3!J:J,1,0)</f>
        <v>#N/A</v>
      </c>
      <c r="AA2565" t="e">
        <f>VLOOKUP(I2565,Sheet3!$E$2:$E$8,1,0)</f>
        <v>#N/A</v>
      </c>
    </row>
    <row r="2566" spans="1:27" hidden="1" x14ac:dyDescent="0.25">
      <c r="A2566">
        <v>290059</v>
      </c>
      <c r="B2566" t="s">
        <v>3168</v>
      </c>
      <c r="E2566" t="s">
        <v>3200</v>
      </c>
      <c r="H2566">
        <v>1204</v>
      </c>
      <c r="I2566">
        <v>181738</v>
      </c>
      <c r="J2566" t="s">
        <v>3229</v>
      </c>
      <c r="K2566" s="38">
        <v>45297</v>
      </c>
      <c r="L2566" s="38">
        <v>45297</v>
      </c>
      <c r="M2566" t="s">
        <v>3226</v>
      </c>
      <c r="N2566" t="s">
        <v>3756</v>
      </c>
      <c r="O2566">
        <v>-191.2</v>
      </c>
      <c r="P2566" t="e">
        <f>VLOOKUP(I2566,Sheet3!$E$2:$E$16,1,0)</f>
        <v>#N/A</v>
      </c>
      <c r="Q2566" t="s">
        <v>36</v>
      </c>
      <c r="R2566">
        <v>1.44</v>
      </c>
      <c r="S2566">
        <v>-191.2</v>
      </c>
      <c r="U2566">
        <v>-275.33</v>
      </c>
      <c r="V2566">
        <v>14387746</v>
      </c>
      <c r="X2566" t="s">
        <v>36</v>
      </c>
      <c r="Y2566" t="s">
        <v>3204</v>
      </c>
      <c r="Z2566" t="e">
        <f>VLOOKUP(N2566,Sheet3!J:J,1,0)</f>
        <v>#N/A</v>
      </c>
      <c r="AA2566" t="e">
        <f>VLOOKUP(I2566,Sheet3!$E$2:$E$8,1,0)</f>
        <v>#N/A</v>
      </c>
    </row>
    <row r="2567" spans="1:27" hidden="1" x14ac:dyDescent="0.25">
      <c r="A2567">
        <v>290059</v>
      </c>
      <c r="B2567">
        <v>290059</v>
      </c>
      <c r="H2567">
        <v>1204</v>
      </c>
      <c r="M2567" t="s">
        <v>3226</v>
      </c>
      <c r="N2567" t="s">
        <v>3756</v>
      </c>
      <c r="R2567" t="s">
        <v>3225</v>
      </c>
      <c r="X2567" t="s">
        <v>36</v>
      </c>
      <c r="Z2567" t="e">
        <f>VLOOKUP(N2567,Sheet3!J:J,1,0)</f>
        <v>#N/A</v>
      </c>
      <c r="AA2567" t="e">
        <f>VLOOKUP(I2567,Sheet3!$E$2:$E$8,1,0)</f>
        <v>#N/A</v>
      </c>
    </row>
    <row r="2568" spans="1:27" hidden="1" x14ac:dyDescent="0.25">
      <c r="A2568">
        <v>290059</v>
      </c>
      <c r="B2568" t="s">
        <v>3168</v>
      </c>
      <c r="E2568" t="s">
        <v>3200</v>
      </c>
      <c r="H2568">
        <v>1204</v>
      </c>
      <c r="I2568">
        <v>24001089</v>
      </c>
      <c r="J2568" t="s">
        <v>3224</v>
      </c>
      <c r="K2568" s="38">
        <v>45296</v>
      </c>
      <c r="L2568" s="38">
        <v>45296</v>
      </c>
      <c r="M2568" t="s">
        <v>3226</v>
      </c>
      <c r="N2568" t="s">
        <v>3757</v>
      </c>
      <c r="R2568">
        <v>0</v>
      </c>
      <c r="V2568">
        <v>14386560</v>
      </c>
      <c r="X2568" t="s">
        <v>36</v>
      </c>
      <c r="Y2568" t="s">
        <v>3204</v>
      </c>
      <c r="Z2568" t="e">
        <f>VLOOKUP(N2568,Sheet3!J:J,1,0)</f>
        <v>#N/A</v>
      </c>
      <c r="AA2568" t="e">
        <f>VLOOKUP(I2568,Sheet3!$E$2:$E$8,1,0)</f>
        <v>#N/A</v>
      </c>
    </row>
    <row r="2569" spans="1:27" hidden="1" x14ac:dyDescent="0.25">
      <c r="A2569">
        <v>290059</v>
      </c>
      <c r="B2569" t="s">
        <v>3168</v>
      </c>
      <c r="E2569" t="s">
        <v>3200</v>
      </c>
      <c r="H2569">
        <v>1204</v>
      </c>
      <c r="I2569">
        <v>24001089</v>
      </c>
      <c r="J2569" t="s">
        <v>3228</v>
      </c>
      <c r="K2569" s="38">
        <v>45296</v>
      </c>
      <c r="L2569" s="38">
        <v>45296</v>
      </c>
      <c r="M2569" t="s">
        <v>3226</v>
      </c>
      <c r="N2569" t="s">
        <v>3757</v>
      </c>
      <c r="O2569">
        <v>312</v>
      </c>
      <c r="Q2569" t="s">
        <v>36</v>
      </c>
      <c r="R2569">
        <v>1.44</v>
      </c>
      <c r="S2569">
        <v>312</v>
      </c>
      <c r="U2569">
        <v>449.28</v>
      </c>
      <c r="V2569">
        <v>14386562</v>
      </c>
      <c r="X2569" t="s">
        <v>36</v>
      </c>
      <c r="Y2569" t="s">
        <v>3204</v>
      </c>
      <c r="Z2569" t="e">
        <f>VLOOKUP(N2569,Sheet3!J:J,1,0)</f>
        <v>#N/A</v>
      </c>
      <c r="AA2569" t="e">
        <f>VLOOKUP(I2569,Sheet3!$E$2:$E$8,1,0)</f>
        <v>#N/A</v>
      </c>
    </row>
    <row r="2570" spans="1:27" hidden="1" x14ac:dyDescent="0.25">
      <c r="A2570">
        <v>290059</v>
      </c>
      <c r="B2570" t="s">
        <v>3168</v>
      </c>
      <c r="E2570" t="s">
        <v>3200</v>
      </c>
      <c r="H2570">
        <v>1204</v>
      </c>
      <c r="I2570">
        <v>24001089</v>
      </c>
      <c r="J2570" t="s">
        <v>3228</v>
      </c>
      <c r="K2570" s="38">
        <v>45296</v>
      </c>
      <c r="L2570" s="38">
        <v>45296</v>
      </c>
      <c r="M2570" t="s">
        <v>3226</v>
      </c>
      <c r="N2570" t="s">
        <v>3757</v>
      </c>
      <c r="O2570">
        <v>1419</v>
      </c>
      <c r="Q2570" t="s">
        <v>36</v>
      </c>
      <c r="R2570">
        <v>1.44</v>
      </c>
      <c r="S2570">
        <v>1419</v>
      </c>
      <c r="U2570">
        <v>2043.36</v>
      </c>
      <c r="V2570">
        <v>14386561</v>
      </c>
      <c r="X2570" t="s">
        <v>36</v>
      </c>
      <c r="Y2570" t="s">
        <v>3204</v>
      </c>
      <c r="Z2570" t="e">
        <f>VLOOKUP(N2570,Sheet3!J:J,1,0)</f>
        <v>#N/A</v>
      </c>
      <c r="AA2570" t="e">
        <f>VLOOKUP(I2570,Sheet3!$E$2:$E$8,1,0)</f>
        <v>#N/A</v>
      </c>
    </row>
    <row r="2571" spans="1:27" hidden="1" x14ac:dyDescent="0.25">
      <c r="A2571">
        <v>290059</v>
      </c>
      <c r="B2571" t="s">
        <v>3168</v>
      </c>
      <c r="E2571" t="s">
        <v>3200</v>
      </c>
      <c r="H2571">
        <v>1204</v>
      </c>
      <c r="I2571">
        <v>181739</v>
      </c>
      <c r="J2571" t="s">
        <v>3229</v>
      </c>
      <c r="K2571" s="38">
        <v>45297</v>
      </c>
      <c r="L2571" s="38">
        <v>45297</v>
      </c>
      <c r="M2571" t="s">
        <v>3226</v>
      </c>
      <c r="N2571" t="s">
        <v>3757</v>
      </c>
      <c r="O2571">
        <v>-1419</v>
      </c>
      <c r="P2571" t="e">
        <f>VLOOKUP(I2571,Sheet3!$E$2:$E$16,1,0)</f>
        <v>#N/A</v>
      </c>
      <c r="Q2571" t="s">
        <v>36</v>
      </c>
      <c r="R2571">
        <v>1.44</v>
      </c>
      <c r="S2571">
        <v>-1419</v>
      </c>
      <c r="U2571">
        <v>-2043.36</v>
      </c>
      <c r="V2571">
        <v>14387745</v>
      </c>
      <c r="X2571" t="s">
        <v>36</v>
      </c>
      <c r="Y2571" t="s">
        <v>3204</v>
      </c>
      <c r="Z2571" t="e">
        <f>VLOOKUP(N2571,Sheet3!J:J,1,0)</f>
        <v>#N/A</v>
      </c>
      <c r="AA2571" t="e">
        <f>VLOOKUP(I2571,Sheet3!$E$2:$E$8,1,0)</f>
        <v>#N/A</v>
      </c>
    </row>
    <row r="2572" spans="1:27" hidden="1" x14ac:dyDescent="0.25">
      <c r="A2572">
        <v>290059</v>
      </c>
      <c r="B2572" t="s">
        <v>3168</v>
      </c>
      <c r="E2572" t="s">
        <v>3200</v>
      </c>
      <c r="H2572">
        <v>1204</v>
      </c>
      <c r="I2572">
        <v>182192</v>
      </c>
      <c r="J2572" t="s">
        <v>3229</v>
      </c>
      <c r="K2572" s="38">
        <v>45356</v>
      </c>
      <c r="L2572" s="38">
        <v>45356</v>
      </c>
      <c r="M2572" t="s">
        <v>3226</v>
      </c>
      <c r="N2572" t="s">
        <v>3757</v>
      </c>
      <c r="O2572">
        <v>-312</v>
      </c>
      <c r="P2572" t="e">
        <f>VLOOKUP(I2572,Sheet3!$E$2:$E$16,1,0)</f>
        <v>#N/A</v>
      </c>
      <c r="Q2572" t="s">
        <v>36</v>
      </c>
      <c r="R2572">
        <v>1.44</v>
      </c>
      <c r="S2572">
        <v>-312</v>
      </c>
      <c r="U2572">
        <v>-449.28</v>
      </c>
      <c r="V2572">
        <v>14455937</v>
      </c>
      <c r="X2572" t="s">
        <v>36</v>
      </c>
      <c r="Y2572" t="s">
        <v>3204</v>
      </c>
      <c r="Z2572" t="e">
        <f>VLOOKUP(N2572,Sheet3!J:J,1,0)</f>
        <v>#N/A</v>
      </c>
      <c r="AA2572" t="e">
        <f>VLOOKUP(I2572,Sheet3!$E$2:$E$8,1,0)</f>
        <v>#N/A</v>
      </c>
    </row>
    <row r="2573" spans="1:27" hidden="1" x14ac:dyDescent="0.25">
      <c r="A2573">
        <v>290059</v>
      </c>
      <c r="B2573">
        <v>290059</v>
      </c>
      <c r="H2573">
        <v>1204</v>
      </c>
      <c r="M2573" t="s">
        <v>3226</v>
      </c>
      <c r="N2573" t="s">
        <v>3757</v>
      </c>
      <c r="R2573" t="s">
        <v>3225</v>
      </c>
      <c r="X2573" t="s">
        <v>36</v>
      </c>
      <c r="Z2573" t="e">
        <f>VLOOKUP(N2573,Sheet3!J:J,1,0)</f>
        <v>#N/A</v>
      </c>
      <c r="AA2573" t="e">
        <f>VLOOKUP(I2573,Sheet3!$E$2:$E$8,1,0)</f>
        <v>#N/A</v>
      </c>
    </row>
    <row r="2574" spans="1:27" hidden="1" x14ac:dyDescent="0.25">
      <c r="A2574">
        <v>290059</v>
      </c>
      <c r="B2574" t="s">
        <v>3168</v>
      </c>
      <c r="E2574" t="s">
        <v>3200</v>
      </c>
      <c r="H2574">
        <v>1204</v>
      </c>
      <c r="I2574">
        <v>24001078</v>
      </c>
      <c r="J2574" t="s">
        <v>3224</v>
      </c>
      <c r="K2574" s="38">
        <v>45296</v>
      </c>
      <c r="L2574" s="38">
        <v>45296</v>
      </c>
      <c r="M2574" t="s">
        <v>3226</v>
      </c>
      <c r="N2574" t="s">
        <v>3758</v>
      </c>
      <c r="R2574">
        <v>0</v>
      </c>
      <c r="V2574">
        <v>14385864</v>
      </c>
      <c r="X2574" t="s">
        <v>36</v>
      </c>
      <c r="Y2574" t="s">
        <v>3204</v>
      </c>
      <c r="Z2574" t="e">
        <f>VLOOKUP(N2574,Sheet3!J:J,1,0)</f>
        <v>#N/A</v>
      </c>
      <c r="AA2574" t="e">
        <f>VLOOKUP(I2574,Sheet3!$E$2:$E$8,1,0)</f>
        <v>#N/A</v>
      </c>
    </row>
    <row r="2575" spans="1:27" hidden="1" x14ac:dyDescent="0.25">
      <c r="A2575">
        <v>290059</v>
      </c>
      <c r="B2575" t="s">
        <v>3168</v>
      </c>
      <c r="E2575" t="s">
        <v>3200</v>
      </c>
      <c r="H2575">
        <v>1204</v>
      </c>
      <c r="I2575">
        <v>24001078</v>
      </c>
      <c r="J2575" t="s">
        <v>3228</v>
      </c>
      <c r="K2575" s="38">
        <v>45296</v>
      </c>
      <c r="L2575" s="38">
        <v>45296</v>
      </c>
      <c r="M2575" t="s">
        <v>3226</v>
      </c>
      <c r="N2575" t="s">
        <v>3758</v>
      </c>
      <c r="O2575">
        <v>1152</v>
      </c>
      <c r="Q2575" t="s">
        <v>36</v>
      </c>
      <c r="R2575">
        <v>1.44</v>
      </c>
      <c r="S2575">
        <v>1152</v>
      </c>
      <c r="U2575">
        <v>1658.88</v>
      </c>
      <c r="V2575">
        <v>14385865</v>
      </c>
      <c r="X2575" t="s">
        <v>36</v>
      </c>
      <c r="Y2575" t="s">
        <v>3204</v>
      </c>
      <c r="Z2575" t="e">
        <f>VLOOKUP(N2575,Sheet3!J:J,1,0)</f>
        <v>#N/A</v>
      </c>
      <c r="AA2575" t="e">
        <f>VLOOKUP(I2575,Sheet3!$E$2:$E$8,1,0)</f>
        <v>#N/A</v>
      </c>
    </row>
    <row r="2576" spans="1:27" hidden="1" x14ac:dyDescent="0.25">
      <c r="A2576">
        <v>290059</v>
      </c>
      <c r="B2576" t="s">
        <v>3168</v>
      </c>
      <c r="E2576" t="s">
        <v>3200</v>
      </c>
      <c r="H2576">
        <v>1204</v>
      </c>
      <c r="I2576">
        <v>181740</v>
      </c>
      <c r="J2576" t="s">
        <v>3229</v>
      </c>
      <c r="K2576" s="38">
        <v>45303</v>
      </c>
      <c r="L2576" s="38">
        <v>45303</v>
      </c>
      <c r="M2576" t="s">
        <v>3226</v>
      </c>
      <c r="N2576" t="s">
        <v>3758</v>
      </c>
      <c r="O2576">
        <v>-1152</v>
      </c>
      <c r="P2576" t="e">
        <f>VLOOKUP(I2576,Sheet3!$E$2:$E$16,1,0)</f>
        <v>#N/A</v>
      </c>
      <c r="Q2576" t="s">
        <v>36</v>
      </c>
      <c r="R2576">
        <v>1.44</v>
      </c>
      <c r="S2576">
        <v>-1152</v>
      </c>
      <c r="U2576">
        <v>-1658.88</v>
      </c>
      <c r="V2576">
        <v>14395731</v>
      </c>
      <c r="X2576" t="s">
        <v>36</v>
      </c>
      <c r="Y2576" t="s">
        <v>3204</v>
      </c>
      <c r="Z2576" t="e">
        <f>VLOOKUP(N2576,Sheet3!J:J,1,0)</f>
        <v>#N/A</v>
      </c>
      <c r="AA2576" t="e">
        <f>VLOOKUP(I2576,Sheet3!$E$2:$E$8,1,0)</f>
        <v>#N/A</v>
      </c>
    </row>
    <row r="2577" spans="1:27" hidden="1" x14ac:dyDescent="0.25">
      <c r="A2577">
        <v>290059</v>
      </c>
      <c r="B2577">
        <v>290059</v>
      </c>
      <c r="H2577">
        <v>1204</v>
      </c>
      <c r="M2577" t="s">
        <v>3226</v>
      </c>
      <c r="N2577" t="s">
        <v>3758</v>
      </c>
      <c r="R2577" t="s">
        <v>3225</v>
      </c>
      <c r="X2577" t="s">
        <v>36</v>
      </c>
      <c r="Z2577" t="e">
        <f>VLOOKUP(N2577,Sheet3!J:J,1,0)</f>
        <v>#N/A</v>
      </c>
      <c r="AA2577" t="e">
        <f>VLOOKUP(I2577,Sheet3!$E$2:$E$8,1,0)</f>
        <v>#N/A</v>
      </c>
    </row>
    <row r="2578" spans="1:27" hidden="1" x14ac:dyDescent="0.25">
      <c r="A2578">
        <v>290059</v>
      </c>
      <c r="B2578" t="s">
        <v>3168</v>
      </c>
      <c r="E2578" t="s">
        <v>3200</v>
      </c>
      <c r="H2578">
        <v>1204</v>
      </c>
      <c r="I2578">
        <v>24001078</v>
      </c>
      <c r="J2578" t="s">
        <v>3224</v>
      </c>
      <c r="K2578" s="38">
        <v>45296</v>
      </c>
      <c r="L2578" s="38">
        <v>45296</v>
      </c>
      <c r="M2578" t="s">
        <v>3226</v>
      </c>
      <c r="N2578" t="s">
        <v>3759</v>
      </c>
      <c r="R2578">
        <v>0</v>
      </c>
      <c r="V2578">
        <v>14385866</v>
      </c>
      <c r="X2578" t="s">
        <v>36</v>
      </c>
      <c r="Y2578" t="s">
        <v>3204</v>
      </c>
      <c r="Z2578" t="e">
        <f>VLOOKUP(N2578,Sheet3!J:J,1,0)</f>
        <v>#N/A</v>
      </c>
      <c r="AA2578" t="e">
        <f>VLOOKUP(I2578,Sheet3!$E$2:$E$8,1,0)</f>
        <v>#N/A</v>
      </c>
    </row>
    <row r="2579" spans="1:27" hidden="1" x14ac:dyDescent="0.25">
      <c r="A2579">
        <v>290059</v>
      </c>
      <c r="B2579" t="s">
        <v>3168</v>
      </c>
      <c r="E2579" t="s">
        <v>3200</v>
      </c>
      <c r="H2579">
        <v>1204</v>
      </c>
      <c r="I2579">
        <v>24001078</v>
      </c>
      <c r="J2579" t="s">
        <v>3228</v>
      </c>
      <c r="K2579" s="38">
        <v>45296</v>
      </c>
      <c r="L2579" s="38">
        <v>45296</v>
      </c>
      <c r="M2579" t="s">
        <v>3226</v>
      </c>
      <c r="N2579" t="s">
        <v>3759</v>
      </c>
      <c r="O2579">
        <v>1152</v>
      </c>
      <c r="Q2579" t="s">
        <v>36</v>
      </c>
      <c r="R2579">
        <v>1.44</v>
      </c>
      <c r="S2579">
        <v>1152</v>
      </c>
      <c r="U2579">
        <v>1658.88</v>
      </c>
      <c r="V2579">
        <v>14385867</v>
      </c>
      <c r="X2579" t="s">
        <v>36</v>
      </c>
      <c r="Y2579" t="s">
        <v>3204</v>
      </c>
      <c r="Z2579" t="e">
        <f>VLOOKUP(N2579,Sheet3!J:J,1,0)</f>
        <v>#N/A</v>
      </c>
      <c r="AA2579" t="e">
        <f>VLOOKUP(I2579,Sheet3!$E$2:$E$8,1,0)</f>
        <v>#N/A</v>
      </c>
    </row>
    <row r="2580" spans="1:27" hidden="1" x14ac:dyDescent="0.25">
      <c r="A2580">
        <v>290059</v>
      </c>
      <c r="B2580" t="s">
        <v>3168</v>
      </c>
      <c r="E2580" t="s">
        <v>3200</v>
      </c>
      <c r="H2580">
        <v>1204</v>
      </c>
      <c r="I2580">
        <v>181741</v>
      </c>
      <c r="J2580" t="s">
        <v>3229</v>
      </c>
      <c r="K2580" s="38">
        <v>45303</v>
      </c>
      <c r="L2580" s="38">
        <v>45303</v>
      </c>
      <c r="M2580" t="s">
        <v>3226</v>
      </c>
      <c r="N2580" t="s">
        <v>3759</v>
      </c>
      <c r="O2580">
        <v>-1152</v>
      </c>
      <c r="P2580" t="e">
        <f>VLOOKUP(I2580,Sheet3!$E$2:$E$16,1,0)</f>
        <v>#N/A</v>
      </c>
      <c r="Q2580" t="s">
        <v>36</v>
      </c>
      <c r="R2580">
        <v>1.44</v>
      </c>
      <c r="S2580">
        <v>-1152</v>
      </c>
      <c r="U2580">
        <v>-1658.88</v>
      </c>
      <c r="V2580">
        <v>14395735</v>
      </c>
      <c r="X2580" t="s">
        <v>36</v>
      </c>
      <c r="Y2580" t="s">
        <v>3204</v>
      </c>
      <c r="Z2580" t="e">
        <f>VLOOKUP(N2580,Sheet3!J:J,1,0)</f>
        <v>#N/A</v>
      </c>
      <c r="AA2580" t="e">
        <f>VLOOKUP(I2580,Sheet3!$E$2:$E$8,1,0)</f>
        <v>#N/A</v>
      </c>
    </row>
    <row r="2581" spans="1:27" hidden="1" x14ac:dyDescent="0.25">
      <c r="A2581">
        <v>290059</v>
      </c>
      <c r="B2581">
        <v>290059</v>
      </c>
      <c r="H2581">
        <v>1204</v>
      </c>
      <c r="M2581" t="s">
        <v>3226</v>
      </c>
      <c r="N2581" t="s">
        <v>3759</v>
      </c>
      <c r="R2581" t="s">
        <v>3225</v>
      </c>
      <c r="X2581" t="s">
        <v>36</v>
      </c>
      <c r="Z2581" t="e">
        <f>VLOOKUP(N2581,Sheet3!J:J,1,0)</f>
        <v>#N/A</v>
      </c>
      <c r="AA2581" t="e">
        <f>VLOOKUP(I2581,Sheet3!$E$2:$E$8,1,0)</f>
        <v>#N/A</v>
      </c>
    </row>
    <row r="2582" spans="1:27" hidden="1" x14ac:dyDescent="0.25">
      <c r="A2582">
        <v>290059</v>
      </c>
      <c r="B2582" t="s">
        <v>3168</v>
      </c>
      <c r="E2582" t="s">
        <v>3200</v>
      </c>
      <c r="H2582">
        <v>1204</v>
      </c>
      <c r="I2582">
        <v>24001078</v>
      </c>
      <c r="J2582" t="s">
        <v>3224</v>
      </c>
      <c r="K2582" s="38">
        <v>45296</v>
      </c>
      <c r="L2582" s="38">
        <v>45296</v>
      </c>
      <c r="M2582" t="s">
        <v>3226</v>
      </c>
      <c r="N2582" t="s">
        <v>3760</v>
      </c>
      <c r="R2582">
        <v>0</v>
      </c>
      <c r="V2582">
        <v>14385872</v>
      </c>
      <c r="X2582" t="s">
        <v>36</v>
      </c>
      <c r="Y2582" t="s">
        <v>3204</v>
      </c>
      <c r="Z2582" t="e">
        <f>VLOOKUP(N2582,Sheet3!J:J,1,0)</f>
        <v>#N/A</v>
      </c>
      <c r="AA2582" t="e">
        <f>VLOOKUP(I2582,Sheet3!$E$2:$E$8,1,0)</f>
        <v>#N/A</v>
      </c>
    </row>
    <row r="2583" spans="1:27" hidden="1" x14ac:dyDescent="0.25">
      <c r="A2583">
        <v>290059</v>
      </c>
      <c r="B2583" t="s">
        <v>3168</v>
      </c>
      <c r="E2583" t="s">
        <v>3200</v>
      </c>
      <c r="H2583">
        <v>1204</v>
      </c>
      <c r="I2583">
        <v>24001078</v>
      </c>
      <c r="J2583" t="s">
        <v>3228</v>
      </c>
      <c r="K2583" s="38">
        <v>45296</v>
      </c>
      <c r="L2583" s="38">
        <v>45296</v>
      </c>
      <c r="M2583" t="s">
        <v>3226</v>
      </c>
      <c r="N2583" t="s">
        <v>3760</v>
      </c>
      <c r="O2583">
        <v>288</v>
      </c>
      <c r="Q2583" t="s">
        <v>36</v>
      </c>
      <c r="R2583">
        <v>1.44</v>
      </c>
      <c r="S2583">
        <v>288</v>
      </c>
      <c r="U2583">
        <v>414.72</v>
      </c>
      <c r="V2583">
        <v>14385873</v>
      </c>
      <c r="X2583" t="s">
        <v>36</v>
      </c>
      <c r="Y2583" t="s">
        <v>3204</v>
      </c>
      <c r="Z2583" t="e">
        <f>VLOOKUP(N2583,Sheet3!J:J,1,0)</f>
        <v>#N/A</v>
      </c>
      <c r="AA2583" t="e">
        <f>VLOOKUP(I2583,Sheet3!$E$2:$E$8,1,0)</f>
        <v>#N/A</v>
      </c>
    </row>
    <row r="2584" spans="1:27" hidden="1" x14ac:dyDescent="0.25">
      <c r="A2584">
        <v>290059</v>
      </c>
      <c r="B2584" t="s">
        <v>3168</v>
      </c>
      <c r="E2584" t="s">
        <v>3200</v>
      </c>
      <c r="H2584">
        <v>1204</v>
      </c>
      <c r="I2584">
        <v>181742</v>
      </c>
      <c r="J2584" t="s">
        <v>3229</v>
      </c>
      <c r="K2584" s="38">
        <v>45303</v>
      </c>
      <c r="L2584" s="38">
        <v>45303</v>
      </c>
      <c r="M2584" t="s">
        <v>3226</v>
      </c>
      <c r="N2584" t="s">
        <v>3760</v>
      </c>
      <c r="O2584">
        <v>-288</v>
      </c>
      <c r="P2584" t="e">
        <f>VLOOKUP(I2584,Sheet3!$E$2:$E$16,1,0)</f>
        <v>#N/A</v>
      </c>
      <c r="Q2584" t="s">
        <v>36</v>
      </c>
      <c r="R2584">
        <v>1.44</v>
      </c>
      <c r="S2584">
        <v>-288</v>
      </c>
      <c r="U2584">
        <v>-414.72</v>
      </c>
      <c r="V2584">
        <v>14395754</v>
      </c>
      <c r="X2584" t="s">
        <v>36</v>
      </c>
      <c r="Y2584" t="s">
        <v>3204</v>
      </c>
      <c r="Z2584" t="e">
        <f>VLOOKUP(N2584,Sheet3!J:J,1,0)</f>
        <v>#N/A</v>
      </c>
      <c r="AA2584" t="e">
        <f>VLOOKUP(I2584,Sheet3!$E$2:$E$8,1,0)</f>
        <v>#N/A</v>
      </c>
    </row>
    <row r="2585" spans="1:27" hidden="1" x14ac:dyDescent="0.25">
      <c r="A2585">
        <v>290059</v>
      </c>
      <c r="B2585">
        <v>290059</v>
      </c>
      <c r="H2585">
        <v>1204</v>
      </c>
      <c r="M2585" t="s">
        <v>3226</v>
      </c>
      <c r="N2585" t="s">
        <v>3760</v>
      </c>
      <c r="R2585" t="s">
        <v>3225</v>
      </c>
      <c r="X2585" t="s">
        <v>36</v>
      </c>
      <c r="Z2585" t="e">
        <f>VLOOKUP(N2585,Sheet3!J:J,1,0)</f>
        <v>#N/A</v>
      </c>
      <c r="AA2585" t="e">
        <f>VLOOKUP(I2585,Sheet3!$E$2:$E$8,1,0)</f>
        <v>#N/A</v>
      </c>
    </row>
    <row r="2586" spans="1:27" hidden="1" x14ac:dyDescent="0.25">
      <c r="A2586">
        <v>290059</v>
      </c>
      <c r="B2586" t="s">
        <v>3168</v>
      </c>
      <c r="E2586" t="s">
        <v>3200</v>
      </c>
      <c r="H2586">
        <v>1204</v>
      </c>
      <c r="I2586">
        <v>24001078</v>
      </c>
      <c r="J2586" t="s">
        <v>3224</v>
      </c>
      <c r="K2586" s="38">
        <v>45296</v>
      </c>
      <c r="L2586" s="38">
        <v>45296</v>
      </c>
      <c r="M2586" t="s">
        <v>3226</v>
      </c>
      <c r="N2586" t="s">
        <v>3761</v>
      </c>
      <c r="R2586">
        <v>0</v>
      </c>
      <c r="V2586">
        <v>14385882</v>
      </c>
      <c r="X2586" t="s">
        <v>36</v>
      </c>
      <c r="Y2586" t="s">
        <v>3204</v>
      </c>
      <c r="Z2586" t="e">
        <f>VLOOKUP(N2586,Sheet3!J:J,1,0)</f>
        <v>#N/A</v>
      </c>
      <c r="AA2586" t="e">
        <f>VLOOKUP(I2586,Sheet3!$E$2:$E$8,1,0)</f>
        <v>#N/A</v>
      </c>
    </row>
    <row r="2587" spans="1:27" hidden="1" x14ac:dyDescent="0.25">
      <c r="A2587">
        <v>290059</v>
      </c>
      <c r="B2587" t="s">
        <v>3168</v>
      </c>
      <c r="E2587" t="s">
        <v>3200</v>
      </c>
      <c r="H2587">
        <v>1204</v>
      </c>
      <c r="I2587">
        <v>24001078</v>
      </c>
      <c r="J2587" t="s">
        <v>3228</v>
      </c>
      <c r="K2587" s="38">
        <v>45296</v>
      </c>
      <c r="L2587" s="38">
        <v>45296</v>
      </c>
      <c r="M2587" t="s">
        <v>3226</v>
      </c>
      <c r="N2587" t="s">
        <v>3761</v>
      </c>
      <c r="O2587">
        <v>1671.8</v>
      </c>
      <c r="Q2587" t="s">
        <v>36</v>
      </c>
      <c r="R2587">
        <v>1.44</v>
      </c>
      <c r="S2587">
        <v>1671.8</v>
      </c>
      <c r="U2587">
        <v>2407.39</v>
      </c>
      <c r="V2587">
        <v>14385883</v>
      </c>
      <c r="X2587" t="s">
        <v>36</v>
      </c>
      <c r="Y2587" t="s">
        <v>3204</v>
      </c>
      <c r="Z2587" t="e">
        <f>VLOOKUP(N2587,Sheet3!J:J,1,0)</f>
        <v>#N/A</v>
      </c>
      <c r="AA2587" t="e">
        <f>VLOOKUP(I2587,Sheet3!$E$2:$E$8,1,0)</f>
        <v>#N/A</v>
      </c>
    </row>
    <row r="2588" spans="1:27" hidden="1" x14ac:dyDescent="0.25">
      <c r="A2588">
        <v>290059</v>
      </c>
      <c r="B2588" t="s">
        <v>3168</v>
      </c>
      <c r="E2588" t="s">
        <v>3200</v>
      </c>
      <c r="H2588">
        <v>1204</v>
      </c>
      <c r="I2588">
        <v>181743</v>
      </c>
      <c r="J2588" t="s">
        <v>3229</v>
      </c>
      <c r="K2588" s="38">
        <v>45303</v>
      </c>
      <c r="L2588" s="38">
        <v>45306</v>
      </c>
      <c r="M2588" t="s">
        <v>3226</v>
      </c>
      <c r="N2588" t="s">
        <v>3761</v>
      </c>
      <c r="O2588">
        <v>-1671.8</v>
      </c>
      <c r="P2588" t="e">
        <f>VLOOKUP(I2588,Sheet3!$E$2:$E$16,1,0)</f>
        <v>#N/A</v>
      </c>
      <c r="Q2588" t="s">
        <v>36</v>
      </c>
      <c r="R2588">
        <v>1.44</v>
      </c>
      <c r="S2588">
        <v>-1671.8</v>
      </c>
      <c r="U2588">
        <v>-2407.39</v>
      </c>
      <c r="V2588">
        <v>14395759</v>
      </c>
      <c r="X2588" t="s">
        <v>36</v>
      </c>
      <c r="Y2588" t="s">
        <v>3204</v>
      </c>
      <c r="Z2588" t="e">
        <f>VLOOKUP(N2588,Sheet3!J:J,1,0)</f>
        <v>#N/A</v>
      </c>
      <c r="AA2588" t="e">
        <f>VLOOKUP(I2588,Sheet3!$E$2:$E$8,1,0)</f>
        <v>#N/A</v>
      </c>
    </row>
    <row r="2589" spans="1:27" hidden="1" x14ac:dyDescent="0.25">
      <c r="A2589">
        <v>290059</v>
      </c>
      <c r="B2589">
        <v>290059</v>
      </c>
      <c r="H2589">
        <v>1204</v>
      </c>
      <c r="M2589" t="s">
        <v>3226</v>
      </c>
      <c r="N2589" t="s">
        <v>3761</v>
      </c>
      <c r="R2589" t="s">
        <v>3225</v>
      </c>
      <c r="X2589" t="s">
        <v>36</v>
      </c>
      <c r="Z2589" t="e">
        <f>VLOOKUP(N2589,Sheet3!J:J,1,0)</f>
        <v>#N/A</v>
      </c>
      <c r="AA2589" t="e">
        <f>VLOOKUP(I2589,Sheet3!$E$2:$E$8,1,0)</f>
        <v>#N/A</v>
      </c>
    </row>
    <row r="2590" spans="1:27" hidden="1" x14ac:dyDescent="0.25">
      <c r="A2590">
        <v>290059</v>
      </c>
      <c r="B2590" t="s">
        <v>3168</v>
      </c>
      <c r="E2590" t="s">
        <v>3200</v>
      </c>
      <c r="H2590">
        <v>1204</v>
      </c>
      <c r="I2590">
        <v>24001094</v>
      </c>
      <c r="J2590" t="s">
        <v>3224</v>
      </c>
      <c r="K2590" s="38">
        <v>45296</v>
      </c>
      <c r="L2590" s="38">
        <v>45296</v>
      </c>
      <c r="M2590" t="s">
        <v>3226</v>
      </c>
      <c r="N2590" t="s">
        <v>3762</v>
      </c>
      <c r="R2590">
        <v>0</v>
      </c>
      <c r="V2590">
        <v>14386682</v>
      </c>
      <c r="X2590" t="s">
        <v>36</v>
      </c>
      <c r="Y2590" t="s">
        <v>3204</v>
      </c>
      <c r="Z2590" t="e">
        <f>VLOOKUP(N2590,Sheet3!J:J,1,0)</f>
        <v>#N/A</v>
      </c>
      <c r="AA2590" t="e">
        <f>VLOOKUP(I2590,Sheet3!$E$2:$E$8,1,0)</f>
        <v>#N/A</v>
      </c>
    </row>
    <row r="2591" spans="1:27" hidden="1" x14ac:dyDescent="0.25">
      <c r="A2591">
        <v>290059</v>
      </c>
      <c r="B2591" t="s">
        <v>3168</v>
      </c>
      <c r="E2591" t="s">
        <v>3200</v>
      </c>
      <c r="H2591">
        <v>1204</v>
      </c>
      <c r="I2591">
        <v>24001094</v>
      </c>
      <c r="J2591" t="s">
        <v>3228</v>
      </c>
      <c r="K2591" s="38">
        <v>45296</v>
      </c>
      <c r="L2591" s="38">
        <v>45296</v>
      </c>
      <c r="M2591" t="s">
        <v>3226</v>
      </c>
      <c r="N2591" t="s">
        <v>3762</v>
      </c>
      <c r="O2591">
        <v>1699.8</v>
      </c>
      <c r="Q2591" t="s">
        <v>36</v>
      </c>
      <c r="R2591">
        <v>1.44</v>
      </c>
      <c r="S2591">
        <v>1699.8</v>
      </c>
      <c r="U2591">
        <v>2447.71</v>
      </c>
      <c r="V2591">
        <v>14386683</v>
      </c>
      <c r="X2591" t="s">
        <v>36</v>
      </c>
      <c r="Y2591" t="s">
        <v>3204</v>
      </c>
      <c r="Z2591" t="e">
        <f>VLOOKUP(N2591,Sheet3!J:J,1,0)</f>
        <v>#N/A</v>
      </c>
      <c r="AA2591" t="e">
        <f>VLOOKUP(I2591,Sheet3!$E$2:$E$8,1,0)</f>
        <v>#N/A</v>
      </c>
    </row>
    <row r="2592" spans="1:27" hidden="1" x14ac:dyDescent="0.25">
      <c r="A2592">
        <v>290059</v>
      </c>
      <c r="B2592" t="s">
        <v>3168</v>
      </c>
      <c r="E2592" t="s">
        <v>3200</v>
      </c>
      <c r="H2592">
        <v>1204</v>
      </c>
      <c r="I2592">
        <v>181744</v>
      </c>
      <c r="J2592" t="s">
        <v>3229</v>
      </c>
      <c r="K2592" s="38">
        <v>45306</v>
      </c>
      <c r="L2592" s="38">
        <v>45306</v>
      </c>
      <c r="M2592" t="s">
        <v>3226</v>
      </c>
      <c r="N2592" t="s">
        <v>3762</v>
      </c>
      <c r="O2592">
        <v>-1699.8</v>
      </c>
      <c r="P2592" t="e">
        <f>VLOOKUP(I2592,Sheet3!$E$2:$E$16,1,0)</f>
        <v>#N/A</v>
      </c>
      <c r="Q2592" t="s">
        <v>36</v>
      </c>
      <c r="R2592">
        <v>1.44</v>
      </c>
      <c r="S2592">
        <v>-1699.8</v>
      </c>
      <c r="U2592">
        <v>-2447.71</v>
      </c>
      <c r="V2592">
        <v>14397126</v>
      </c>
      <c r="X2592" t="s">
        <v>36</v>
      </c>
      <c r="Y2592" t="s">
        <v>3204</v>
      </c>
      <c r="Z2592" t="e">
        <f>VLOOKUP(N2592,Sheet3!J:J,1,0)</f>
        <v>#N/A</v>
      </c>
      <c r="AA2592" t="e">
        <f>VLOOKUP(I2592,Sheet3!$E$2:$E$8,1,0)</f>
        <v>#N/A</v>
      </c>
    </row>
    <row r="2593" spans="1:27" hidden="1" x14ac:dyDescent="0.25">
      <c r="A2593">
        <v>290059</v>
      </c>
      <c r="B2593">
        <v>290059</v>
      </c>
      <c r="H2593">
        <v>1204</v>
      </c>
      <c r="M2593" t="s">
        <v>3226</v>
      </c>
      <c r="N2593" t="s">
        <v>3762</v>
      </c>
      <c r="R2593" t="s">
        <v>3225</v>
      </c>
      <c r="X2593" t="s">
        <v>36</v>
      </c>
      <c r="Z2593" t="e">
        <f>VLOOKUP(N2593,Sheet3!J:J,1,0)</f>
        <v>#N/A</v>
      </c>
      <c r="AA2593" t="e">
        <f>VLOOKUP(I2593,Sheet3!$E$2:$E$8,1,0)</f>
        <v>#N/A</v>
      </c>
    </row>
    <row r="2594" spans="1:27" hidden="1" x14ac:dyDescent="0.25">
      <c r="A2594">
        <v>290059</v>
      </c>
      <c r="B2594" t="s">
        <v>3168</v>
      </c>
      <c r="E2594" t="s">
        <v>3200</v>
      </c>
      <c r="H2594">
        <v>1204</v>
      </c>
      <c r="I2594">
        <v>24001094</v>
      </c>
      <c r="J2594" t="s">
        <v>3224</v>
      </c>
      <c r="K2594" s="38">
        <v>45296</v>
      </c>
      <c r="L2594" s="38">
        <v>45296</v>
      </c>
      <c r="M2594" t="s">
        <v>3226</v>
      </c>
      <c r="N2594" t="s">
        <v>3763</v>
      </c>
      <c r="R2594">
        <v>0</v>
      </c>
      <c r="V2594">
        <v>14386692</v>
      </c>
      <c r="X2594" t="s">
        <v>36</v>
      </c>
      <c r="Y2594" t="s">
        <v>3204</v>
      </c>
      <c r="Z2594" t="e">
        <f>VLOOKUP(N2594,Sheet3!J:J,1,0)</f>
        <v>#N/A</v>
      </c>
      <c r="AA2594" t="e">
        <f>VLOOKUP(I2594,Sheet3!$E$2:$E$8,1,0)</f>
        <v>#N/A</v>
      </c>
    </row>
    <row r="2595" spans="1:27" hidden="1" x14ac:dyDescent="0.25">
      <c r="A2595">
        <v>290059</v>
      </c>
      <c r="B2595" t="s">
        <v>3168</v>
      </c>
      <c r="E2595" t="s">
        <v>3200</v>
      </c>
      <c r="H2595">
        <v>1204</v>
      </c>
      <c r="I2595">
        <v>24001094</v>
      </c>
      <c r="J2595" t="s">
        <v>3228</v>
      </c>
      <c r="K2595" s="38">
        <v>45296</v>
      </c>
      <c r="L2595" s="38">
        <v>45296</v>
      </c>
      <c r="M2595" t="s">
        <v>3226</v>
      </c>
      <c r="N2595" t="s">
        <v>3763</v>
      </c>
      <c r="O2595">
        <v>1685</v>
      </c>
      <c r="Q2595" t="s">
        <v>36</v>
      </c>
      <c r="R2595">
        <v>1.44</v>
      </c>
      <c r="S2595">
        <v>1685</v>
      </c>
      <c r="U2595">
        <v>2426.4</v>
      </c>
      <c r="V2595">
        <v>14386693</v>
      </c>
      <c r="X2595" t="s">
        <v>36</v>
      </c>
      <c r="Y2595" t="s">
        <v>3204</v>
      </c>
      <c r="Z2595" t="e">
        <f>VLOOKUP(N2595,Sheet3!J:J,1,0)</f>
        <v>#N/A</v>
      </c>
      <c r="AA2595" t="e">
        <f>VLOOKUP(I2595,Sheet3!$E$2:$E$8,1,0)</f>
        <v>#N/A</v>
      </c>
    </row>
    <row r="2596" spans="1:27" hidden="1" x14ac:dyDescent="0.25">
      <c r="A2596">
        <v>290059</v>
      </c>
      <c r="B2596" t="s">
        <v>3168</v>
      </c>
      <c r="E2596" t="s">
        <v>3200</v>
      </c>
      <c r="H2596">
        <v>1204</v>
      </c>
      <c r="I2596">
        <v>181746</v>
      </c>
      <c r="J2596" t="s">
        <v>3229</v>
      </c>
      <c r="K2596" s="38">
        <v>45306</v>
      </c>
      <c r="L2596" s="38">
        <v>45306</v>
      </c>
      <c r="M2596" t="s">
        <v>3226</v>
      </c>
      <c r="N2596" t="s">
        <v>3763</v>
      </c>
      <c r="O2596">
        <v>-1685</v>
      </c>
      <c r="P2596" t="e">
        <f>VLOOKUP(I2596,Sheet3!$E$2:$E$16,1,0)</f>
        <v>#N/A</v>
      </c>
      <c r="Q2596" t="s">
        <v>36</v>
      </c>
      <c r="R2596">
        <v>1.44</v>
      </c>
      <c r="S2596">
        <v>-1685</v>
      </c>
      <c r="U2596">
        <v>-2426.4</v>
      </c>
      <c r="V2596">
        <v>14396993</v>
      </c>
      <c r="X2596" t="s">
        <v>36</v>
      </c>
      <c r="Y2596" t="s">
        <v>3204</v>
      </c>
      <c r="Z2596" t="e">
        <f>VLOOKUP(N2596,Sheet3!J:J,1,0)</f>
        <v>#N/A</v>
      </c>
      <c r="AA2596" t="e">
        <f>VLOOKUP(I2596,Sheet3!$E$2:$E$8,1,0)</f>
        <v>#N/A</v>
      </c>
    </row>
    <row r="2597" spans="1:27" hidden="1" x14ac:dyDescent="0.25">
      <c r="A2597">
        <v>290059</v>
      </c>
      <c r="B2597">
        <v>290059</v>
      </c>
      <c r="H2597">
        <v>1204</v>
      </c>
      <c r="M2597" t="s">
        <v>3226</v>
      </c>
      <c r="N2597" t="s">
        <v>3763</v>
      </c>
      <c r="R2597" t="s">
        <v>3225</v>
      </c>
      <c r="X2597" t="s">
        <v>36</v>
      </c>
      <c r="Z2597" t="e">
        <f>VLOOKUP(N2597,Sheet3!J:J,1,0)</f>
        <v>#N/A</v>
      </c>
      <c r="AA2597" t="e">
        <f>VLOOKUP(I2597,Sheet3!$E$2:$E$8,1,0)</f>
        <v>#N/A</v>
      </c>
    </row>
    <row r="2598" spans="1:27" hidden="1" x14ac:dyDescent="0.25">
      <c r="A2598">
        <v>290059</v>
      </c>
      <c r="B2598" t="s">
        <v>3168</v>
      </c>
      <c r="E2598" t="s">
        <v>3200</v>
      </c>
      <c r="H2598">
        <v>1204</v>
      </c>
      <c r="I2598">
        <v>24001094</v>
      </c>
      <c r="J2598" t="s">
        <v>3224</v>
      </c>
      <c r="K2598" s="38">
        <v>45296</v>
      </c>
      <c r="L2598" s="38">
        <v>45296</v>
      </c>
      <c r="M2598" t="s">
        <v>3226</v>
      </c>
      <c r="N2598" t="s">
        <v>3764</v>
      </c>
      <c r="R2598">
        <v>0</v>
      </c>
      <c r="V2598">
        <v>14386700</v>
      </c>
      <c r="X2598" t="s">
        <v>36</v>
      </c>
      <c r="Y2598" t="s">
        <v>3204</v>
      </c>
      <c r="Z2598" t="e">
        <f>VLOOKUP(N2598,Sheet3!J:J,1,0)</f>
        <v>#N/A</v>
      </c>
      <c r="AA2598" t="e">
        <f>VLOOKUP(I2598,Sheet3!$E$2:$E$8,1,0)</f>
        <v>#N/A</v>
      </c>
    </row>
    <row r="2599" spans="1:27" hidden="1" x14ac:dyDescent="0.25">
      <c r="A2599">
        <v>290059</v>
      </c>
      <c r="B2599" t="s">
        <v>3168</v>
      </c>
      <c r="E2599" t="s">
        <v>3200</v>
      </c>
      <c r="H2599">
        <v>1204</v>
      </c>
      <c r="I2599">
        <v>24001094</v>
      </c>
      <c r="J2599" t="s">
        <v>3228</v>
      </c>
      <c r="K2599" s="38">
        <v>45296</v>
      </c>
      <c r="L2599" s="38">
        <v>45296</v>
      </c>
      <c r="M2599" t="s">
        <v>3226</v>
      </c>
      <c r="N2599" t="s">
        <v>3764</v>
      </c>
      <c r="O2599">
        <v>12</v>
      </c>
      <c r="Q2599" t="s">
        <v>36</v>
      </c>
      <c r="R2599">
        <v>1.44</v>
      </c>
      <c r="S2599">
        <v>12</v>
      </c>
      <c r="U2599">
        <v>17.28</v>
      </c>
      <c r="V2599">
        <v>14386704</v>
      </c>
      <c r="X2599" t="s">
        <v>36</v>
      </c>
      <c r="Y2599" t="s">
        <v>3204</v>
      </c>
      <c r="Z2599" t="e">
        <f>VLOOKUP(N2599,Sheet3!J:J,1,0)</f>
        <v>#N/A</v>
      </c>
      <c r="AA2599" t="e">
        <f>VLOOKUP(I2599,Sheet3!$E$2:$E$8,1,0)</f>
        <v>#N/A</v>
      </c>
    </row>
    <row r="2600" spans="1:27" hidden="1" x14ac:dyDescent="0.25">
      <c r="A2600">
        <v>290059</v>
      </c>
      <c r="B2600" t="s">
        <v>3168</v>
      </c>
      <c r="E2600" t="s">
        <v>3200</v>
      </c>
      <c r="H2600">
        <v>1204</v>
      </c>
      <c r="I2600">
        <v>24001094</v>
      </c>
      <c r="J2600" t="s">
        <v>3228</v>
      </c>
      <c r="K2600" s="38">
        <v>45296</v>
      </c>
      <c r="L2600" s="38">
        <v>45296</v>
      </c>
      <c r="M2600" t="s">
        <v>3226</v>
      </c>
      <c r="N2600" t="s">
        <v>3764</v>
      </c>
      <c r="O2600">
        <v>288</v>
      </c>
      <c r="Q2600" t="s">
        <v>36</v>
      </c>
      <c r="R2600">
        <v>1.44</v>
      </c>
      <c r="S2600">
        <v>288</v>
      </c>
      <c r="U2600">
        <v>414.72</v>
      </c>
      <c r="V2600">
        <v>14386701</v>
      </c>
      <c r="X2600" t="s">
        <v>36</v>
      </c>
      <c r="Y2600" t="s">
        <v>3204</v>
      </c>
      <c r="Z2600" t="e">
        <f>VLOOKUP(N2600,Sheet3!J:J,1,0)</f>
        <v>#N/A</v>
      </c>
      <c r="AA2600" t="e">
        <f>VLOOKUP(I2600,Sheet3!$E$2:$E$8,1,0)</f>
        <v>#N/A</v>
      </c>
    </row>
    <row r="2601" spans="1:27" hidden="1" x14ac:dyDescent="0.25">
      <c r="A2601">
        <v>290059</v>
      </c>
      <c r="B2601" t="s">
        <v>3168</v>
      </c>
      <c r="E2601" t="s">
        <v>3200</v>
      </c>
      <c r="H2601">
        <v>1204</v>
      </c>
      <c r="I2601">
        <v>181747</v>
      </c>
      <c r="J2601" t="s">
        <v>3229</v>
      </c>
      <c r="K2601" s="38">
        <v>45306</v>
      </c>
      <c r="L2601" s="38">
        <v>45306</v>
      </c>
      <c r="M2601" t="s">
        <v>3226</v>
      </c>
      <c r="N2601" t="s">
        <v>3764</v>
      </c>
      <c r="O2601">
        <v>-287</v>
      </c>
      <c r="P2601" t="e">
        <f>VLOOKUP(I2601,Sheet3!$E$2:$E$16,1,0)</f>
        <v>#N/A</v>
      </c>
      <c r="Q2601" t="s">
        <v>36</v>
      </c>
      <c r="R2601">
        <v>1.44</v>
      </c>
      <c r="S2601">
        <v>-287</v>
      </c>
      <c r="U2601">
        <v>-413.28</v>
      </c>
      <c r="V2601">
        <v>14397006</v>
      </c>
      <c r="X2601" t="s">
        <v>36</v>
      </c>
      <c r="Y2601" t="s">
        <v>3204</v>
      </c>
      <c r="Z2601" t="e">
        <f>VLOOKUP(N2601,Sheet3!J:J,1,0)</f>
        <v>#N/A</v>
      </c>
      <c r="AA2601" t="e">
        <f>VLOOKUP(I2601,Sheet3!$E$2:$E$8,1,0)</f>
        <v>#N/A</v>
      </c>
    </row>
    <row r="2602" spans="1:27" hidden="1" x14ac:dyDescent="0.25">
      <c r="A2602">
        <v>290059</v>
      </c>
      <c r="B2602" t="s">
        <v>3168</v>
      </c>
      <c r="E2602" t="s">
        <v>3200</v>
      </c>
      <c r="H2602">
        <v>1204</v>
      </c>
      <c r="I2602">
        <v>181717</v>
      </c>
      <c r="J2602" t="s">
        <v>3229</v>
      </c>
      <c r="K2602" s="38">
        <v>45313</v>
      </c>
      <c r="L2602" s="38">
        <v>45313</v>
      </c>
      <c r="M2602" t="s">
        <v>3226</v>
      </c>
      <c r="N2602" t="s">
        <v>3764</v>
      </c>
      <c r="O2602">
        <v>-13</v>
      </c>
      <c r="P2602" t="e">
        <f>VLOOKUP(I2602,Sheet3!$E$2:$E$16,1,0)</f>
        <v>#N/A</v>
      </c>
      <c r="Q2602" t="s">
        <v>36</v>
      </c>
      <c r="R2602">
        <v>1.44</v>
      </c>
      <c r="S2602">
        <v>-13</v>
      </c>
      <c r="U2602">
        <v>-18.72</v>
      </c>
      <c r="V2602">
        <v>14407128</v>
      </c>
      <c r="X2602" t="s">
        <v>36</v>
      </c>
      <c r="Y2602" t="s">
        <v>3204</v>
      </c>
      <c r="Z2602" t="e">
        <f>VLOOKUP(N2602,Sheet3!J:J,1,0)</f>
        <v>#N/A</v>
      </c>
      <c r="AA2602" t="e">
        <f>VLOOKUP(I2602,Sheet3!$E$2:$E$8,1,0)</f>
        <v>#N/A</v>
      </c>
    </row>
    <row r="2603" spans="1:27" hidden="1" x14ac:dyDescent="0.25">
      <c r="A2603">
        <v>290059</v>
      </c>
      <c r="B2603">
        <v>290059</v>
      </c>
      <c r="H2603">
        <v>1204</v>
      </c>
      <c r="M2603" t="s">
        <v>3226</v>
      </c>
      <c r="N2603" t="s">
        <v>3764</v>
      </c>
      <c r="R2603" t="s">
        <v>3225</v>
      </c>
      <c r="X2603" t="s">
        <v>36</v>
      </c>
      <c r="Z2603" t="e">
        <f>VLOOKUP(N2603,Sheet3!J:J,1,0)</f>
        <v>#N/A</v>
      </c>
      <c r="AA2603" t="e">
        <f>VLOOKUP(I2603,Sheet3!$E$2:$E$8,1,0)</f>
        <v>#N/A</v>
      </c>
    </row>
    <row r="2604" spans="1:27" hidden="1" x14ac:dyDescent="0.25">
      <c r="A2604">
        <v>290059</v>
      </c>
      <c r="B2604" t="s">
        <v>3168</v>
      </c>
      <c r="E2604" t="s">
        <v>3200</v>
      </c>
      <c r="H2604">
        <v>1204</v>
      </c>
      <c r="I2604">
        <v>24001077</v>
      </c>
      <c r="J2604" t="s">
        <v>3224</v>
      </c>
      <c r="K2604" s="38">
        <v>45296</v>
      </c>
      <c r="L2604" s="38">
        <v>45296</v>
      </c>
      <c r="M2604" t="s">
        <v>3226</v>
      </c>
      <c r="N2604" t="s">
        <v>3765</v>
      </c>
      <c r="R2604">
        <v>0</v>
      </c>
      <c r="V2604">
        <v>14385852</v>
      </c>
      <c r="X2604" t="s">
        <v>36</v>
      </c>
      <c r="Y2604" t="s">
        <v>3204</v>
      </c>
      <c r="Z2604" t="e">
        <f>VLOOKUP(N2604,Sheet3!J:J,1,0)</f>
        <v>#N/A</v>
      </c>
      <c r="AA2604" t="e">
        <f>VLOOKUP(I2604,Sheet3!$E$2:$E$8,1,0)</f>
        <v>#N/A</v>
      </c>
    </row>
    <row r="2605" spans="1:27" hidden="1" x14ac:dyDescent="0.25">
      <c r="A2605">
        <v>290059</v>
      </c>
      <c r="B2605" t="s">
        <v>3168</v>
      </c>
      <c r="E2605" t="s">
        <v>3200</v>
      </c>
      <c r="H2605">
        <v>1204</v>
      </c>
      <c r="I2605">
        <v>24001077</v>
      </c>
      <c r="J2605" t="s">
        <v>3228</v>
      </c>
      <c r="K2605" s="38">
        <v>45296</v>
      </c>
      <c r="L2605" s="38">
        <v>45296</v>
      </c>
      <c r="M2605" t="s">
        <v>3226</v>
      </c>
      <c r="N2605" t="s">
        <v>3765</v>
      </c>
      <c r="O2605">
        <v>8004.9</v>
      </c>
      <c r="Q2605" t="s">
        <v>36</v>
      </c>
      <c r="R2605">
        <v>1.44</v>
      </c>
      <c r="S2605">
        <v>8004.9</v>
      </c>
      <c r="U2605">
        <v>11527.06</v>
      </c>
      <c r="V2605">
        <v>14385853</v>
      </c>
      <c r="X2605" t="s">
        <v>36</v>
      </c>
      <c r="Y2605" t="s">
        <v>3204</v>
      </c>
      <c r="Z2605" t="e">
        <f>VLOOKUP(N2605,Sheet3!J:J,1,0)</f>
        <v>#N/A</v>
      </c>
      <c r="AA2605" t="e">
        <f>VLOOKUP(I2605,Sheet3!$E$2:$E$8,1,0)</f>
        <v>#N/A</v>
      </c>
    </row>
    <row r="2606" spans="1:27" hidden="1" x14ac:dyDescent="0.25">
      <c r="A2606">
        <v>290059</v>
      </c>
      <c r="B2606" t="s">
        <v>3168</v>
      </c>
      <c r="E2606" t="s">
        <v>3200</v>
      </c>
      <c r="H2606">
        <v>1204</v>
      </c>
      <c r="I2606">
        <v>181748</v>
      </c>
      <c r="J2606" t="s">
        <v>3229</v>
      </c>
      <c r="K2606" s="38">
        <v>45306</v>
      </c>
      <c r="L2606" s="38">
        <v>45306</v>
      </c>
      <c r="M2606" t="s">
        <v>3226</v>
      </c>
      <c r="N2606" t="s">
        <v>3765</v>
      </c>
      <c r="O2606">
        <v>-7876</v>
      </c>
      <c r="P2606" t="e">
        <f>VLOOKUP(I2606,Sheet3!$E$2:$E$16,1,0)</f>
        <v>#N/A</v>
      </c>
      <c r="Q2606" t="s">
        <v>36</v>
      </c>
      <c r="R2606">
        <v>1.44</v>
      </c>
      <c r="S2606">
        <v>-7876</v>
      </c>
      <c r="U2606">
        <v>-11341.44</v>
      </c>
      <c r="V2606">
        <v>14397013</v>
      </c>
      <c r="X2606" t="s">
        <v>36</v>
      </c>
      <c r="Y2606" t="s">
        <v>3204</v>
      </c>
      <c r="Z2606" t="e">
        <f>VLOOKUP(N2606,Sheet3!J:J,1,0)</f>
        <v>#N/A</v>
      </c>
      <c r="AA2606" t="e">
        <f>VLOOKUP(I2606,Sheet3!$E$2:$E$8,1,0)</f>
        <v>#N/A</v>
      </c>
    </row>
    <row r="2607" spans="1:27" hidden="1" x14ac:dyDescent="0.25">
      <c r="A2607">
        <v>290059</v>
      </c>
      <c r="B2607" t="s">
        <v>3168</v>
      </c>
      <c r="E2607" t="s">
        <v>3200</v>
      </c>
      <c r="H2607">
        <v>1204</v>
      </c>
      <c r="I2607">
        <v>182192</v>
      </c>
      <c r="J2607" t="s">
        <v>3229</v>
      </c>
      <c r="K2607" s="38">
        <v>45356</v>
      </c>
      <c r="L2607" s="38">
        <v>45356</v>
      </c>
      <c r="M2607" t="s">
        <v>3226</v>
      </c>
      <c r="N2607" t="s">
        <v>3765</v>
      </c>
      <c r="O2607">
        <v>-128.9</v>
      </c>
      <c r="P2607" t="e">
        <f>VLOOKUP(I2607,Sheet3!$E$2:$E$16,1,0)</f>
        <v>#N/A</v>
      </c>
      <c r="Q2607" t="s">
        <v>36</v>
      </c>
      <c r="R2607">
        <v>1.44</v>
      </c>
      <c r="S2607">
        <v>-128.9</v>
      </c>
      <c r="U2607">
        <v>-185.62</v>
      </c>
      <c r="V2607">
        <v>14455940</v>
      </c>
      <c r="X2607" t="s">
        <v>36</v>
      </c>
      <c r="Y2607" t="s">
        <v>3204</v>
      </c>
      <c r="Z2607" t="e">
        <f>VLOOKUP(N2607,Sheet3!J:J,1,0)</f>
        <v>#N/A</v>
      </c>
      <c r="AA2607" t="e">
        <f>VLOOKUP(I2607,Sheet3!$E$2:$E$8,1,0)</f>
        <v>#N/A</v>
      </c>
    </row>
    <row r="2608" spans="1:27" hidden="1" x14ac:dyDescent="0.25">
      <c r="A2608">
        <v>290059</v>
      </c>
      <c r="B2608">
        <v>290059</v>
      </c>
      <c r="H2608">
        <v>1204</v>
      </c>
      <c r="M2608" t="s">
        <v>3226</v>
      </c>
      <c r="N2608" t="s">
        <v>3765</v>
      </c>
      <c r="R2608" t="s">
        <v>3225</v>
      </c>
      <c r="X2608" t="s">
        <v>36</v>
      </c>
      <c r="Z2608" t="e">
        <f>VLOOKUP(N2608,Sheet3!J:J,1,0)</f>
        <v>#N/A</v>
      </c>
      <c r="AA2608" t="e">
        <f>VLOOKUP(I2608,Sheet3!$E$2:$E$8,1,0)</f>
        <v>#N/A</v>
      </c>
    </row>
    <row r="2609" spans="1:27" hidden="1" x14ac:dyDescent="0.25">
      <c r="A2609">
        <v>290059</v>
      </c>
      <c r="B2609" t="s">
        <v>3168</v>
      </c>
      <c r="E2609" t="s">
        <v>3200</v>
      </c>
      <c r="H2609">
        <v>1204</v>
      </c>
      <c r="I2609">
        <v>24001097</v>
      </c>
      <c r="J2609" t="s">
        <v>3224</v>
      </c>
      <c r="K2609" s="38">
        <v>45296</v>
      </c>
      <c r="L2609" s="38">
        <v>45296</v>
      </c>
      <c r="M2609" t="s">
        <v>3226</v>
      </c>
      <c r="N2609" t="s">
        <v>3766</v>
      </c>
      <c r="R2609">
        <v>0</v>
      </c>
      <c r="V2609">
        <v>14386896</v>
      </c>
      <c r="X2609" t="s">
        <v>36</v>
      </c>
      <c r="Y2609" t="s">
        <v>3204</v>
      </c>
      <c r="Z2609" t="e">
        <f>VLOOKUP(N2609,Sheet3!J:J,1,0)</f>
        <v>#N/A</v>
      </c>
      <c r="AA2609" t="e">
        <f>VLOOKUP(I2609,Sheet3!$E$2:$E$8,1,0)</f>
        <v>#N/A</v>
      </c>
    </row>
    <row r="2610" spans="1:27" hidden="1" x14ac:dyDescent="0.25">
      <c r="A2610">
        <v>290059</v>
      </c>
      <c r="B2610" t="s">
        <v>3168</v>
      </c>
      <c r="E2610" t="s">
        <v>3200</v>
      </c>
      <c r="H2610">
        <v>1204</v>
      </c>
      <c r="I2610">
        <v>24001097</v>
      </c>
      <c r="J2610" t="s">
        <v>3228</v>
      </c>
      <c r="K2610" s="38">
        <v>45296</v>
      </c>
      <c r="L2610" s="38">
        <v>45296</v>
      </c>
      <c r="M2610" t="s">
        <v>3226</v>
      </c>
      <c r="N2610" t="s">
        <v>3766</v>
      </c>
      <c r="O2610">
        <v>574</v>
      </c>
      <c r="Q2610" t="s">
        <v>36</v>
      </c>
      <c r="R2610">
        <v>1.44</v>
      </c>
      <c r="S2610">
        <v>574</v>
      </c>
      <c r="U2610">
        <v>826.56</v>
      </c>
      <c r="V2610">
        <v>14386897</v>
      </c>
      <c r="X2610" t="s">
        <v>36</v>
      </c>
      <c r="Y2610" t="s">
        <v>3204</v>
      </c>
      <c r="Z2610" t="e">
        <f>VLOOKUP(N2610,Sheet3!J:J,1,0)</f>
        <v>#N/A</v>
      </c>
      <c r="AA2610" t="e">
        <f>VLOOKUP(I2610,Sheet3!$E$2:$E$8,1,0)</f>
        <v>#N/A</v>
      </c>
    </row>
    <row r="2611" spans="1:27" hidden="1" x14ac:dyDescent="0.25">
      <c r="A2611">
        <v>290059</v>
      </c>
      <c r="B2611" t="s">
        <v>3168</v>
      </c>
      <c r="E2611" t="s">
        <v>3200</v>
      </c>
      <c r="H2611">
        <v>1204</v>
      </c>
      <c r="I2611">
        <v>181824</v>
      </c>
      <c r="J2611" t="s">
        <v>3229</v>
      </c>
      <c r="K2611" s="38">
        <v>45306</v>
      </c>
      <c r="L2611" s="38">
        <v>45306</v>
      </c>
      <c r="M2611" t="s">
        <v>3226</v>
      </c>
      <c r="N2611" t="s">
        <v>3766</v>
      </c>
      <c r="O2611">
        <v>-574</v>
      </c>
      <c r="P2611" t="e">
        <f>VLOOKUP(I2611,Sheet3!$E$2:$E$16,1,0)</f>
        <v>#N/A</v>
      </c>
      <c r="Q2611" t="s">
        <v>36</v>
      </c>
      <c r="R2611">
        <v>1.44</v>
      </c>
      <c r="S2611">
        <v>-574</v>
      </c>
      <c r="U2611">
        <v>-826.56</v>
      </c>
      <c r="V2611">
        <v>14397392</v>
      </c>
      <c r="X2611" t="s">
        <v>36</v>
      </c>
      <c r="Y2611" t="s">
        <v>3204</v>
      </c>
      <c r="Z2611" t="e">
        <f>VLOOKUP(N2611,Sheet3!J:J,1,0)</f>
        <v>#N/A</v>
      </c>
      <c r="AA2611" t="e">
        <f>VLOOKUP(I2611,Sheet3!$E$2:$E$8,1,0)</f>
        <v>#N/A</v>
      </c>
    </row>
    <row r="2612" spans="1:27" hidden="1" x14ac:dyDescent="0.25">
      <c r="A2612">
        <v>290059</v>
      </c>
      <c r="B2612">
        <v>290059</v>
      </c>
      <c r="H2612">
        <v>1204</v>
      </c>
      <c r="M2612" t="s">
        <v>3226</v>
      </c>
      <c r="N2612" t="s">
        <v>3766</v>
      </c>
      <c r="R2612" t="s">
        <v>3225</v>
      </c>
      <c r="X2612" t="s">
        <v>36</v>
      </c>
      <c r="Z2612" t="e">
        <f>VLOOKUP(N2612,Sheet3!J:J,1,0)</f>
        <v>#N/A</v>
      </c>
      <c r="AA2612" t="e">
        <f>VLOOKUP(I2612,Sheet3!$E$2:$E$8,1,0)</f>
        <v>#N/A</v>
      </c>
    </row>
    <row r="2613" spans="1:27" hidden="1" x14ac:dyDescent="0.25">
      <c r="A2613">
        <v>290059</v>
      </c>
      <c r="B2613" t="s">
        <v>3168</v>
      </c>
      <c r="E2613" t="s">
        <v>3200</v>
      </c>
      <c r="H2613">
        <v>1204</v>
      </c>
      <c r="I2613">
        <v>24001097</v>
      </c>
      <c r="J2613" t="s">
        <v>3224</v>
      </c>
      <c r="K2613" s="38">
        <v>45296</v>
      </c>
      <c r="L2613" s="38">
        <v>45296</v>
      </c>
      <c r="M2613" t="s">
        <v>3226</v>
      </c>
      <c r="N2613" t="s">
        <v>3767</v>
      </c>
      <c r="R2613">
        <v>0</v>
      </c>
      <c r="V2613">
        <v>14386900</v>
      </c>
      <c r="X2613" t="s">
        <v>36</v>
      </c>
      <c r="Y2613" t="s">
        <v>3204</v>
      </c>
      <c r="Z2613" t="e">
        <f>VLOOKUP(N2613,Sheet3!J:J,1,0)</f>
        <v>#N/A</v>
      </c>
      <c r="AA2613" t="e">
        <f>VLOOKUP(I2613,Sheet3!$E$2:$E$8,1,0)</f>
        <v>#N/A</v>
      </c>
    </row>
    <row r="2614" spans="1:27" hidden="1" x14ac:dyDescent="0.25">
      <c r="A2614">
        <v>290059</v>
      </c>
      <c r="B2614" t="s">
        <v>3168</v>
      </c>
      <c r="E2614" t="s">
        <v>3200</v>
      </c>
      <c r="H2614">
        <v>1204</v>
      </c>
      <c r="I2614">
        <v>24001097</v>
      </c>
      <c r="J2614" t="s">
        <v>3228</v>
      </c>
      <c r="K2614" s="38">
        <v>45296</v>
      </c>
      <c r="L2614" s="38">
        <v>45296</v>
      </c>
      <c r="M2614" t="s">
        <v>3226</v>
      </c>
      <c r="N2614" t="s">
        <v>3767</v>
      </c>
      <c r="O2614">
        <v>6616.2</v>
      </c>
      <c r="Q2614" t="s">
        <v>36</v>
      </c>
      <c r="R2614">
        <v>1.44</v>
      </c>
      <c r="S2614">
        <v>6616.2</v>
      </c>
      <c r="U2614">
        <v>9527.33</v>
      </c>
      <c r="V2614">
        <v>14386901</v>
      </c>
      <c r="X2614" t="s">
        <v>36</v>
      </c>
      <c r="Y2614" t="s">
        <v>3204</v>
      </c>
      <c r="Z2614" t="e">
        <f>VLOOKUP(N2614,Sheet3!J:J,1,0)</f>
        <v>#N/A</v>
      </c>
      <c r="AA2614" t="e">
        <f>VLOOKUP(I2614,Sheet3!$E$2:$E$8,1,0)</f>
        <v>#N/A</v>
      </c>
    </row>
    <row r="2615" spans="1:27" hidden="1" x14ac:dyDescent="0.25">
      <c r="A2615">
        <v>290059</v>
      </c>
      <c r="B2615" t="s">
        <v>3168</v>
      </c>
      <c r="E2615" t="s">
        <v>3200</v>
      </c>
      <c r="H2615">
        <v>1204</v>
      </c>
      <c r="I2615">
        <v>181825</v>
      </c>
      <c r="J2615" t="s">
        <v>3229</v>
      </c>
      <c r="K2615" s="38">
        <v>45306</v>
      </c>
      <c r="L2615" s="38">
        <v>45306</v>
      </c>
      <c r="M2615" t="s">
        <v>3226</v>
      </c>
      <c r="N2615" t="s">
        <v>3767</v>
      </c>
      <c r="O2615">
        <v>-6616.2</v>
      </c>
      <c r="P2615" t="e">
        <f>VLOOKUP(I2615,Sheet3!$E$2:$E$16,1,0)</f>
        <v>#N/A</v>
      </c>
      <c r="Q2615" t="s">
        <v>36</v>
      </c>
      <c r="R2615">
        <v>1.44</v>
      </c>
      <c r="S2615">
        <v>-6616.2</v>
      </c>
      <c r="U2615">
        <v>-9527.33</v>
      </c>
      <c r="V2615">
        <v>14397412</v>
      </c>
      <c r="X2615" t="s">
        <v>36</v>
      </c>
      <c r="Y2615" t="s">
        <v>3204</v>
      </c>
      <c r="Z2615" t="e">
        <f>VLOOKUP(N2615,Sheet3!J:J,1,0)</f>
        <v>#N/A</v>
      </c>
      <c r="AA2615" t="e">
        <f>VLOOKUP(I2615,Sheet3!$E$2:$E$8,1,0)</f>
        <v>#N/A</v>
      </c>
    </row>
    <row r="2616" spans="1:27" hidden="1" x14ac:dyDescent="0.25">
      <c r="A2616">
        <v>290059</v>
      </c>
      <c r="B2616">
        <v>290059</v>
      </c>
      <c r="H2616">
        <v>1204</v>
      </c>
      <c r="M2616" t="s">
        <v>3226</v>
      </c>
      <c r="N2616" t="s">
        <v>3767</v>
      </c>
      <c r="R2616" t="s">
        <v>3225</v>
      </c>
      <c r="X2616" t="s">
        <v>36</v>
      </c>
      <c r="Z2616" t="e">
        <f>VLOOKUP(N2616,Sheet3!J:J,1,0)</f>
        <v>#N/A</v>
      </c>
      <c r="AA2616" t="e">
        <f>VLOOKUP(I2616,Sheet3!$E$2:$E$8,1,0)</f>
        <v>#N/A</v>
      </c>
    </row>
    <row r="2617" spans="1:27" hidden="1" x14ac:dyDescent="0.25">
      <c r="A2617">
        <v>290059</v>
      </c>
      <c r="B2617" t="s">
        <v>3168</v>
      </c>
      <c r="E2617" t="s">
        <v>3200</v>
      </c>
      <c r="H2617">
        <v>1204</v>
      </c>
      <c r="I2617">
        <v>24001097</v>
      </c>
      <c r="J2617" t="s">
        <v>3224</v>
      </c>
      <c r="K2617" s="38">
        <v>45296</v>
      </c>
      <c r="L2617" s="38">
        <v>45296</v>
      </c>
      <c r="M2617" t="s">
        <v>3226</v>
      </c>
      <c r="N2617" t="s">
        <v>3768</v>
      </c>
      <c r="R2617">
        <v>0</v>
      </c>
      <c r="V2617">
        <v>14386910</v>
      </c>
      <c r="X2617" t="s">
        <v>36</v>
      </c>
      <c r="Y2617" t="s">
        <v>3204</v>
      </c>
      <c r="Z2617" t="e">
        <f>VLOOKUP(N2617,Sheet3!J:J,1,0)</f>
        <v>#N/A</v>
      </c>
      <c r="AA2617" t="e">
        <f>VLOOKUP(I2617,Sheet3!$E$2:$E$8,1,0)</f>
        <v>#N/A</v>
      </c>
    </row>
    <row r="2618" spans="1:27" hidden="1" x14ac:dyDescent="0.25">
      <c r="A2618">
        <v>290059</v>
      </c>
      <c r="B2618" t="s">
        <v>3168</v>
      </c>
      <c r="E2618" t="s">
        <v>3200</v>
      </c>
      <c r="H2618">
        <v>1204</v>
      </c>
      <c r="I2618">
        <v>24001097</v>
      </c>
      <c r="J2618" t="s">
        <v>3228</v>
      </c>
      <c r="K2618" s="38">
        <v>45296</v>
      </c>
      <c r="L2618" s="38">
        <v>45296</v>
      </c>
      <c r="M2618" t="s">
        <v>3226</v>
      </c>
      <c r="N2618" t="s">
        <v>3768</v>
      </c>
      <c r="O2618">
        <v>1096</v>
      </c>
      <c r="Q2618" t="s">
        <v>36</v>
      </c>
      <c r="R2618">
        <v>1.44</v>
      </c>
      <c r="S2618">
        <v>1096</v>
      </c>
      <c r="U2618">
        <v>1578.24</v>
      </c>
      <c r="V2618">
        <v>14386911</v>
      </c>
      <c r="X2618" t="s">
        <v>36</v>
      </c>
      <c r="Y2618" t="s">
        <v>3204</v>
      </c>
      <c r="Z2618" t="e">
        <f>VLOOKUP(N2618,Sheet3!J:J,1,0)</f>
        <v>#N/A</v>
      </c>
      <c r="AA2618" t="e">
        <f>VLOOKUP(I2618,Sheet3!$E$2:$E$8,1,0)</f>
        <v>#N/A</v>
      </c>
    </row>
    <row r="2619" spans="1:27" hidden="1" x14ac:dyDescent="0.25">
      <c r="A2619">
        <v>290059</v>
      </c>
      <c r="B2619" t="s">
        <v>3168</v>
      </c>
      <c r="E2619" t="s">
        <v>3200</v>
      </c>
      <c r="H2619">
        <v>1204</v>
      </c>
      <c r="I2619">
        <v>181827</v>
      </c>
      <c r="J2619" t="s">
        <v>3229</v>
      </c>
      <c r="K2619" s="38">
        <v>45306</v>
      </c>
      <c r="L2619" s="38">
        <v>45306</v>
      </c>
      <c r="M2619" t="s">
        <v>3226</v>
      </c>
      <c r="N2619" t="s">
        <v>3768</v>
      </c>
      <c r="O2619">
        <v>-1096</v>
      </c>
      <c r="P2619" t="e">
        <f>VLOOKUP(I2619,Sheet3!$E$2:$E$16,1,0)</f>
        <v>#N/A</v>
      </c>
      <c r="Q2619" t="s">
        <v>36</v>
      </c>
      <c r="R2619">
        <v>1.44</v>
      </c>
      <c r="S2619">
        <v>-1096</v>
      </c>
      <c r="U2619">
        <v>-1578.24</v>
      </c>
      <c r="V2619">
        <v>14398396</v>
      </c>
      <c r="X2619" t="s">
        <v>36</v>
      </c>
      <c r="Y2619" t="s">
        <v>3204</v>
      </c>
      <c r="Z2619" t="e">
        <f>VLOOKUP(N2619,Sheet3!J:J,1,0)</f>
        <v>#N/A</v>
      </c>
      <c r="AA2619" t="e">
        <f>VLOOKUP(I2619,Sheet3!$E$2:$E$8,1,0)</f>
        <v>#N/A</v>
      </c>
    </row>
    <row r="2620" spans="1:27" hidden="1" x14ac:dyDescent="0.25">
      <c r="A2620">
        <v>290059</v>
      </c>
      <c r="B2620">
        <v>290059</v>
      </c>
      <c r="H2620">
        <v>1204</v>
      </c>
      <c r="M2620" t="s">
        <v>3226</v>
      </c>
      <c r="N2620" t="s">
        <v>3768</v>
      </c>
      <c r="R2620" t="s">
        <v>3225</v>
      </c>
      <c r="X2620" t="s">
        <v>36</v>
      </c>
      <c r="Z2620" t="e">
        <f>VLOOKUP(N2620,Sheet3!J:J,1,0)</f>
        <v>#N/A</v>
      </c>
      <c r="AA2620" t="e">
        <f>VLOOKUP(I2620,Sheet3!$E$2:$E$8,1,0)</f>
        <v>#N/A</v>
      </c>
    </row>
    <row r="2621" spans="1:27" hidden="1" x14ac:dyDescent="0.25">
      <c r="A2621">
        <v>290059</v>
      </c>
      <c r="B2621" t="s">
        <v>3168</v>
      </c>
      <c r="E2621" t="s">
        <v>3200</v>
      </c>
      <c r="H2621">
        <v>1204</v>
      </c>
      <c r="I2621">
        <v>24001097</v>
      </c>
      <c r="J2621" t="s">
        <v>3224</v>
      </c>
      <c r="K2621" s="38">
        <v>45296</v>
      </c>
      <c r="L2621" s="38">
        <v>45296</v>
      </c>
      <c r="M2621" t="s">
        <v>3226</v>
      </c>
      <c r="N2621" t="s">
        <v>3769</v>
      </c>
      <c r="R2621">
        <v>0</v>
      </c>
      <c r="V2621">
        <v>14386916</v>
      </c>
      <c r="X2621" t="s">
        <v>36</v>
      </c>
      <c r="Y2621" t="s">
        <v>3204</v>
      </c>
      <c r="Z2621" t="e">
        <f>VLOOKUP(N2621,Sheet3!J:J,1,0)</f>
        <v>#N/A</v>
      </c>
      <c r="AA2621" t="e">
        <f>VLOOKUP(I2621,Sheet3!$E$2:$E$8,1,0)</f>
        <v>#N/A</v>
      </c>
    </row>
    <row r="2622" spans="1:27" hidden="1" x14ac:dyDescent="0.25">
      <c r="A2622">
        <v>290059</v>
      </c>
      <c r="B2622" t="s">
        <v>3168</v>
      </c>
      <c r="E2622" t="s">
        <v>3200</v>
      </c>
      <c r="H2622">
        <v>1204</v>
      </c>
      <c r="I2622">
        <v>24001097</v>
      </c>
      <c r="J2622" t="s">
        <v>3228</v>
      </c>
      <c r="K2622" s="38">
        <v>45296</v>
      </c>
      <c r="L2622" s="38">
        <v>45296</v>
      </c>
      <c r="M2622" t="s">
        <v>3226</v>
      </c>
      <c r="N2622" t="s">
        <v>3769</v>
      </c>
      <c r="O2622">
        <v>151</v>
      </c>
      <c r="Q2622" t="s">
        <v>36</v>
      </c>
      <c r="R2622">
        <v>1.44</v>
      </c>
      <c r="S2622">
        <v>151</v>
      </c>
      <c r="U2622">
        <v>217.44</v>
      </c>
      <c r="V2622">
        <v>14386917</v>
      </c>
      <c r="X2622" t="s">
        <v>36</v>
      </c>
      <c r="Y2622" t="s">
        <v>3204</v>
      </c>
      <c r="Z2622" t="e">
        <f>VLOOKUP(N2622,Sheet3!J:J,1,0)</f>
        <v>#N/A</v>
      </c>
      <c r="AA2622" t="e">
        <f>VLOOKUP(I2622,Sheet3!$E$2:$E$8,1,0)</f>
        <v>#N/A</v>
      </c>
    </row>
    <row r="2623" spans="1:27" hidden="1" x14ac:dyDescent="0.25">
      <c r="A2623">
        <v>290059</v>
      </c>
      <c r="B2623" t="s">
        <v>3168</v>
      </c>
      <c r="E2623" t="s">
        <v>3200</v>
      </c>
      <c r="H2623">
        <v>1204</v>
      </c>
      <c r="I2623">
        <v>181828</v>
      </c>
      <c r="J2623" t="s">
        <v>3229</v>
      </c>
      <c r="K2623" s="38">
        <v>45306</v>
      </c>
      <c r="L2623" s="38">
        <v>45306</v>
      </c>
      <c r="M2623" t="s">
        <v>3226</v>
      </c>
      <c r="N2623" t="s">
        <v>3769</v>
      </c>
      <c r="O2623">
        <v>-151</v>
      </c>
      <c r="P2623" t="e">
        <f>VLOOKUP(I2623,Sheet3!$E$2:$E$16,1,0)</f>
        <v>#N/A</v>
      </c>
      <c r="Q2623" t="s">
        <v>36</v>
      </c>
      <c r="R2623">
        <v>1.44</v>
      </c>
      <c r="S2623">
        <v>-151</v>
      </c>
      <c r="U2623">
        <v>-217.44</v>
      </c>
      <c r="V2623">
        <v>14398415</v>
      </c>
      <c r="X2623" t="s">
        <v>36</v>
      </c>
      <c r="Y2623" t="s">
        <v>3204</v>
      </c>
      <c r="Z2623" t="e">
        <f>VLOOKUP(N2623,Sheet3!J:J,1,0)</f>
        <v>#N/A</v>
      </c>
      <c r="AA2623" t="e">
        <f>VLOOKUP(I2623,Sheet3!$E$2:$E$8,1,0)</f>
        <v>#N/A</v>
      </c>
    </row>
    <row r="2624" spans="1:27" hidden="1" x14ac:dyDescent="0.25">
      <c r="A2624">
        <v>290059</v>
      </c>
      <c r="B2624">
        <v>290059</v>
      </c>
      <c r="H2624">
        <v>1204</v>
      </c>
      <c r="M2624" t="s">
        <v>3226</v>
      </c>
      <c r="N2624" t="s">
        <v>3769</v>
      </c>
      <c r="R2624" t="s">
        <v>3225</v>
      </c>
      <c r="X2624" t="s">
        <v>36</v>
      </c>
      <c r="Z2624" t="e">
        <f>VLOOKUP(N2624,Sheet3!J:J,1,0)</f>
        <v>#N/A</v>
      </c>
      <c r="AA2624" t="e">
        <f>VLOOKUP(I2624,Sheet3!$E$2:$E$8,1,0)</f>
        <v>#N/A</v>
      </c>
    </row>
    <row r="2625" spans="1:27" hidden="1" x14ac:dyDescent="0.25">
      <c r="A2625">
        <v>290059</v>
      </c>
      <c r="B2625" t="s">
        <v>3168</v>
      </c>
      <c r="E2625" t="s">
        <v>3200</v>
      </c>
      <c r="H2625">
        <v>1204</v>
      </c>
      <c r="I2625">
        <v>24001097</v>
      </c>
      <c r="J2625" t="s">
        <v>3224</v>
      </c>
      <c r="K2625" s="38">
        <v>45296</v>
      </c>
      <c r="L2625" s="38">
        <v>45296</v>
      </c>
      <c r="M2625" t="s">
        <v>3226</v>
      </c>
      <c r="N2625" t="s">
        <v>3770</v>
      </c>
      <c r="R2625">
        <v>0</v>
      </c>
      <c r="V2625">
        <v>14386920</v>
      </c>
      <c r="X2625" t="s">
        <v>36</v>
      </c>
      <c r="Y2625" t="s">
        <v>3204</v>
      </c>
      <c r="Z2625" t="e">
        <f>VLOOKUP(N2625,Sheet3!J:J,1,0)</f>
        <v>#N/A</v>
      </c>
      <c r="AA2625" t="e">
        <f>VLOOKUP(I2625,Sheet3!$E$2:$E$8,1,0)</f>
        <v>#N/A</v>
      </c>
    </row>
    <row r="2626" spans="1:27" hidden="1" x14ac:dyDescent="0.25">
      <c r="A2626">
        <v>290059</v>
      </c>
      <c r="B2626" t="s">
        <v>3168</v>
      </c>
      <c r="E2626" t="s">
        <v>3200</v>
      </c>
      <c r="H2626">
        <v>1204</v>
      </c>
      <c r="I2626">
        <v>24001097</v>
      </c>
      <c r="J2626" t="s">
        <v>3228</v>
      </c>
      <c r="K2626" s="38">
        <v>45296</v>
      </c>
      <c r="L2626" s="38">
        <v>45296</v>
      </c>
      <c r="M2626" t="s">
        <v>3226</v>
      </c>
      <c r="N2626" t="s">
        <v>3770</v>
      </c>
      <c r="O2626">
        <v>1626</v>
      </c>
      <c r="Q2626" t="s">
        <v>36</v>
      </c>
      <c r="R2626">
        <v>1.44</v>
      </c>
      <c r="S2626">
        <v>1626</v>
      </c>
      <c r="U2626">
        <v>2341.44</v>
      </c>
      <c r="V2626">
        <v>14386921</v>
      </c>
      <c r="X2626" t="s">
        <v>36</v>
      </c>
      <c r="Y2626" t="s">
        <v>3204</v>
      </c>
      <c r="Z2626" t="e">
        <f>VLOOKUP(N2626,Sheet3!J:J,1,0)</f>
        <v>#N/A</v>
      </c>
      <c r="AA2626" t="e">
        <f>VLOOKUP(I2626,Sheet3!$E$2:$E$8,1,0)</f>
        <v>#N/A</v>
      </c>
    </row>
    <row r="2627" spans="1:27" hidden="1" x14ac:dyDescent="0.25">
      <c r="A2627">
        <v>290059</v>
      </c>
      <c r="B2627" t="s">
        <v>3168</v>
      </c>
      <c r="E2627" t="s">
        <v>3200</v>
      </c>
      <c r="H2627">
        <v>1204</v>
      </c>
      <c r="I2627">
        <v>181829</v>
      </c>
      <c r="J2627" t="s">
        <v>3229</v>
      </c>
      <c r="K2627" s="38">
        <v>45306</v>
      </c>
      <c r="L2627" s="38">
        <v>45306</v>
      </c>
      <c r="M2627" t="s">
        <v>3226</v>
      </c>
      <c r="N2627" t="s">
        <v>3770</v>
      </c>
      <c r="O2627">
        <v>-1626</v>
      </c>
      <c r="P2627" t="e">
        <f>VLOOKUP(I2627,Sheet3!$E$2:$E$16,1,0)</f>
        <v>#N/A</v>
      </c>
      <c r="Q2627" t="s">
        <v>36</v>
      </c>
      <c r="R2627">
        <v>1.44</v>
      </c>
      <c r="S2627">
        <v>-1626</v>
      </c>
      <c r="U2627">
        <v>-2341.44</v>
      </c>
      <c r="V2627">
        <v>14396627</v>
      </c>
      <c r="X2627" t="s">
        <v>36</v>
      </c>
      <c r="Y2627" t="s">
        <v>3204</v>
      </c>
      <c r="Z2627" t="e">
        <f>VLOOKUP(N2627,Sheet3!J:J,1,0)</f>
        <v>#N/A</v>
      </c>
      <c r="AA2627" t="e">
        <f>VLOOKUP(I2627,Sheet3!$E$2:$E$8,1,0)</f>
        <v>#N/A</v>
      </c>
    </row>
    <row r="2628" spans="1:27" hidden="1" x14ac:dyDescent="0.25">
      <c r="A2628">
        <v>290059</v>
      </c>
      <c r="B2628">
        <v>290059</v>
      </c>
      <c r="H2628">
        <v>1204</v>
      </c>
      <c r="M2628" t="s">
        <v>3226</v>
      </c>
      <c r="N2628" t="s">
        <v>3770</v>
      </c>
      <c r="R2628" t="s">
        <v>3225</v>
      </c>
      <c r="X2628" t="s">
        <v>36</v>
      </c>
      <c r="Z2628" t="e">
        <f>VLOOKUP(N2628,Sheet3!J:J,1,0)</f>
        <v>#N/A</v>
      </c>
      <c r="AA2628" t="e">
        <f>VLOOKUP(I2628,Sheet3!$E$2:$E$8,1,0)</f>
        <v>#N/A</v>
      </c>
    </row>
    <row r="2629" spans="1:27" hidden="1" x14ac:dyDescent="0.25">
      <c r="A2629">
        <v>290059</v>
      </c>
      <c r="B2629" t="s">
        <v>3168</v>
      </c>
      <c r="E2629" t="s">
        <v>3200</v>
      </c>
      <c r="H2629">
        <v>1204</v>
      </c>
      <c r="I2629">
        <v>24001097</v>
      </c>
      <c r="J2629" t="s">
        <v>3224</v>
      </c>
      <c r="K2629" s="38">
        <v>45296</v>
      </c>
      <c r="L2629" s="38">
        <v>45296</v>
      </c>
      <c r="M2629" t="s">
        <v>3226</v>
      </c>
      <c r="N2629" t="s">
        <v>3771</v>
      </c>
      <c r="R2629">
        <v>0</v>
      </c>
      <c r="V2629">
        <v>14386922</v>
      </c>
      <c r="X2629" t="s">
        <v>36</v>
      </c>
      <c r="Y2629" t="s">
        <v>3204</v>
      </c>
      <c r="Z2629" t="e">
        <f>VLOOKUP(N2629,Sheet3!J:J,1,0)</f>
        <v>#N/A</v>
      </c>
      <c r="AA2629" t="e">
        <f>VLOOKUP(I2629,Sheet3!$E$2:$E$8,1,0)</f>
        <v>#N/A</v>
      </c>
    </row>
    <row r="2630" spans="1:27" hidden="1" x14ac:dyDescent="0.25">
      <c r="A2630">
        <v>290059</v>
      </c>
      <c r="B2630" t="s">
        <v>3168</v>
      </c>
      <c r="E2630" t="s">
        <v>3200</v>
      </c>
      <c r="H2630">
        <v>1204</v>
      </c>
      <c r="I2630">
        <v>24001097</v>
      </c>
      <c r="J2630" t="s">
        <v>3228</v>
      </c>
      <c r="K2630" s="38">
        <v>45296</v>
      </c>
      <c r="L2630" s="38">
        <v>45296</v>
      </c>
      <c r="M2630" t="s">
        <v>3226</v>
      </c>
      <c r="N2630" t="s">
        <v>3771</v>
      </c>
      <c r="O2630">
        <v>1010</v>
      </c>
      <c r="Q2630" t="s">
        <v>36</v>
      </c>
      <c r="R2630">
        <v>1.44</v>
      </c>
      <c r="S2630">
        <v>1010</v>
      </c>
      <c r="U2630">
        <v>1454.4</v>
      </c>
      <c r="V2630">
        <v>14386923</v>
      </c>
      <c r="X2630" t="s">
        <v>36</v>
      </c>
      <c r="Y2630" t="s">
        <v>3204</v>
      </c>
      <c r="Z2630" t="e">
        <f>VLOOKUP(N2630,Sheet3!J:J,1,0)</f>
        <v>#N/A</v>
      </c>
      <c r="AA2630" t="e">
        <f>VLOOKUP(I2630,Sheet3!$E$2:$E$8,1,0)</f>
        <v>#N/A</v>
      </c>
    </row>
    <row r="2631" spans="1:27" hidden="1" x14ac:dyDescent="0.25">
      <c r="A2631">
        <v>290059</v>
      </c>
      <c r="B2631" t="s">
        <v>3168</v>
      </c>
      <c r="E2631" t="s">
        <v>3200</v>
      </c>
      <c r="H2631">
        <v>1204</v>
      </c>
      <c r="I2631">
        <v>181830</v>
      </c>
      <c r="J2631" t="s">
        <v>3229</v>
      </c>
      <c r="K2631" s="38">
        <v>45306</v>
      </c>
      <c r="L2631" s="38">
        <v>45306</v>
      </c>
      <c r="M2631" t="s">
        <v>3226</v>
      </c>
      <c r="N2631" t="s">
        <v>3771</v>
      </c>
      <c r="O2631">
        <v>-1010</v>
      </c>
      <c r="P2631" t="e">
        <f>VLOOKUP(I2631,Sheet3!$E$2:$E$16,1,0)</f>
        <v>#N/A</v>
      </c>
      <c r="Q2631" t="s">
        <v>36</v>
      </c>
      <c r="R2631">
        <v>1.44</v>
      </c>
      <c r="S2631">
        <v>-1010</v>
      </c>
      <c r="U2631">
        <v>-1454.4</v>
      </c>
      <c r="V2631">
        <v>14396688</v>
      </c>
      <c r="X2631" t="s">
        <v>36</v>
      </c>
      <c r="Y2631" t="s">
        <v>3204</v>
      </c>
      <c r="Z2631" t="e">
        <f>VLOOKUP(N2631,Sheet3!J:J,1,0)</f>
        <v>#N/A</v>
      </c>
      <c r="AA2631" t="e">
        <f>VLOOKUP(I2631,Sheet3!$E$2:$E$8,1,0)</f>
        <v>#N/A</v>
      </c>
    </row>
    <row r="2632" spans="1:27" hidden="1" x14ac:dyDescent="0.25">
      <c r="A2632">
        <v>290059</v>
      </c>
      <c r="B2632">
        <v>290059</v>
      </c>
      <c r="H2632">
        <v>1204</v>
      </c>
      <c r="M2632" t="s">
        <v>3226</v>
      </c>
      <c r="N2632" t="s">
        <v>3771</v>
      </c>
      <c r="R2632" t="s">
        <v>3225</v>
      </c>
      <c r="X2632" t="s">
        <v>36</v>
      </c>
      <c r="Z2632" t="e">
        <f>VLOOKUP(N2632,Sheet3!J:J,1,0)</f>
        <v>#N/A</v>
      </c>
      <c r="AA2632" t="e">
        <f>VLOOKUP(I2632,Sheet3!$E$2:$E$8,1,0)</f>
        <v>#N/A</v>
      </c>
    </row>
    <row r="2633" spans="1:27" hidden="1" x14ac:dyDescent="0.25">
      <c r="A2633">
        <v>290059</v>
      </c>
      <c r="B2633" t="s">
        <v>3168</v>
      </c>
      <c r="E2633" t="s">
        <v>3200</v>
      </c>
      <c r="H2633">
        <v>1204</v>
      </c>
      <c r="I2633">
        <v>24001097</v>
      </c>
      <c r="J2633" t="s">
        <v>3224</v>
      </c>
      <c r="K2633" s="38">
        <v>45296</v>
      </c>
      <c r="L2633" s="38">
        <v>45296</v>
      </c>
      <c r="M2633" t="s">
        <v>3226</v>
      </c>
      <c r="N2633" t="s">
        <v>3772</v>
      </c>
      <c r="R2633">
        <v>0</v>
      </c>
      <c r="V2633">
        <v>14386932</v>
      </c>
      <c r="X2633" t="s">
        <v>36</v>
      </c>
      <c r="Y2633" t="s">
        <v>3204</v>
      </c>
      <c r="Z2633" t="e">
        <f>VLOOKUP(N2633,Sheet3!J:J,1,0)</f>
        <v>#N/A</v>
      </c>
      <c r="AA2633" t="e">
        <f>VLOOKUP(I2633,Sheet3!$E$2:$E$8,1,0)</f>
        <v>#N/A</v>
      </c>
    </row>
    <row r="2634" spans="1:27" hidden="1" x14ac:dyDescent="0.25">
      <c r="A2634">
        <v>290059</v>
      </c>
      <c r="B2634" t="s">
        <v>3168</v>
      </c>
      <c r="E2634" t="s">
        <v>3200</v>
      </c>
      <c r="H2634">
        <v>1204</v>
      </c>
      <c r="I2634">
        <v>24001097</v>
      </c>
      <c r="J2634" t="s">
        <v>3228</v>
      </c>
      <c r="K2634" s="38">
        <v>45296</v>
      </c>
      <c r="L2634" s="38">
        <v>45296</v>
      </c>
      <c r="M2634" t="s">
        <v>3226</v>
      </c>
      <c r="N2634" t="s">
        <v>3772</v>
      </c>
      <c r="O2634">
        <v>616</v>
      </c>
      <c r="Q2634" t="s">
        <v>36</v>
      </c>
      <c r="R2634">
        <v>1.44</v>
      </c>
      <c r="S2634">
        <v>616</v>
      </c>
      <c r="U2634">
        <v>887.04</v>
      </c>
      <c r="V2634">
        <v>14386933</v>
      </c>
      <c r="X2634" t="s">
        <v>36</v>
      </c>
      <c r="Y2634" t="s">
        <v>3204</v>
      </c>
      <c r="Z2634" t="e">
        <f>VLOOKUP(N2634,Sheet3!J:J,1,0)</f>
        <v>#N/A</v>
      </c>
      <c r="AA2634" t="e">
        <f>VLOOKUP(I2634,Sheet3!$E$2:$E$8,1,0)</f>
        <v>#N/A</v>
      </c>
    </row>
    <row r="2635" spans="1:27" hidden="1" x14ac:dyDescent="0.25">
      <c r="A2635">
        <v>290059</v>
      </c>
      <c r="B2635" t="s">
        <v>3168</v>
      </c>
      <c r="E2635" t="s">
        <v>3200</v>
      </c>
      <c r="H2635">
        <v>1204</v>
      </c>
      <c r="I2635">
        <v>181838</v>
      </c>
      <c r="J2635" t="s">
        <v>3229</v>
      </c>
      <c r="K2635" s="38">
        <v>45306</v>
      </c>
      <c r="L2635" s="38">
        <v>45306</v>
      </c>
      <c r="M2635" t="s">
        <v>3226</v>
      </c>
      <c r="N2635" t="s">
        <v>3772</v>
      </c>
      <c r="O2635">
        <v>-19</v>
      </c>
      <c r="P2635" t="e">
        <f>VLOOKUP(I2635,Sheet3!$E$2:$E$16,1,0)</f>
        <v>#N/A</v>
      </c>
      <c r="Q2635" t="s">
        <v>36</v>
      </c>
      <c r="R2635">
        <v>1.44</v>
      </c>
      <c r="S2635">
        <v>-19</v>
      </c>
      <c r="U2635">
        <v>-27.36</v>
      </c>
      <c r="V2635">
        <v>14398302</v>
      </c>
      <c r="X2635" t="s">
        <v>36</v>
      </c>
      <c r="Y2635" t="s">
        <v>3204</v>
      </c>
      <c r="Z2635" t="e">
        <f>VLOOKUP(N2635,Sheet3!J:J,1,0)</f>
        <v>#N/A</v>
      </c>
      <c r="AA2635" t="e">
        <f>VLOOKUP(I2635,Sheet3!$E$2:$E$8,1,0)</f>
        <v>#N/A</v>
      </c>
    </row>
    <row r="2636" spans="1:27" hidden="1" x14ac:dyDescent="0.25">
      <c r="A2636">
        <v>290059</v>
      </c>
      <c r="B2636" t="s">
        <v>3168</v>
      </c>
      <c r="E2636" t="s">
        <v>3200</v>
      </c>
      <c r="H2636">
        <v>1204</v>
      </c>
      <c r="I2636">
        <v>181831</v>
      </c>
      <c r="J2636" t="s">
        <v>3229</v>
      </c>
      <c r="K2636" s="38">
        <v>45306</v>
      </c>
      <c r="L2636" s="38">
        <v>45306</v>
      </c>
      <c r="M2636" t="s">
        <v>3226</v>
      </c>
      <c r="N2636" t="s">
        <v>3772</v>
      </c>
      <c r="O2636">
        <v>-597</v>
      </c>
      <c r="P2636" t="e">
        <f>VLOOKUP(I2636,Sheet3!$E$2:$E$16,1,0)</f>
        <v>#N/A</v>
      </c>
      <c r="Q2636" t="s">
        <v>36</v>
      </c>
      <c r="R2636">
        <v>1.44</v>
      </c>
      <c r="S2636">
        <v>-597</v>
      </c>
      <c r="U2636">
        <v>-859.68</v>
      </c>
      <c r="V2636">
        <v>14396631</v>
      </c>
      <c r="X2636" t="s">
        <v>36</v>
      </c>
      <c r="Y2636" t="s">
        <v>3204</v>
      </c>
      <c r="Z2636" t="e">
        <f>VLOOKUP(N2636,Sheet3!J:J,1,0)</f>
        <v>#N/A</v>
      </c>
      <c r="AA2636" t="e">
        <f>VLOOKUP(I2636,Sheet3!$E$2:$E$8,1,0)</f>
        <v>#N/A</v>
      </c>
    </row>
    <row r="2637" spans="1:27" hidden="1" x14ac:dyDescent="0.25">
      <c r="A2637">
        <v>290059</v>
      </c>
      <c r="B2637">
        <v>290059</v>
      </c>
      <c r="H2637">
        <v>1204</v>
      </c>
      <c r="M2637" t="s">
        <v>3226</v>
      </c>
      <c r="N2637" t="s">
        <v>3772</v>
      </c>
      <c r="R2637" t="s">
        <v>3225</v>
      </c>
      <c r="X2637" t="s">
        <v>36</v>
      </c>
      <c r="Z2637" t="e">
        <f>VLOOKUP(N2637,Sheet3!J:J,1,0)</f>
        <v>#N/A</v>
      </c>
      <c r="AA2637" t="e">
        <f>VLOOKUP(I2637,Sheet3!$E$2:$E$8,1,0)</f>
        <v>#N/A</v>
      </c>
    </row>
    <row r="2638" spans="1:27" hidden="1" x14ac:dyDescent="0.25">
      <c r="A2638">
        <v>290059</v>
      </c>
      <c r="B2638" t="s">
        <v>3168</v>
      </c>
      <c r="E2638" t="s">
        <v>3200</v>
      </c>
      <c r="H2638">
        <v>1204</v>
      </c>
      <c r="I2638">
        <v>24001097</v>
      </c>
      <c r="J2638" t="s">
        <v>3224</v>
      </c>
      <c r="K2638" s="38">
        <v>45296</v>
      </c>
      <c r="L2638" s="38">
        <v>45296</v>
      </c>
      <c r="M2638" t="s">
        <v>3226</v>
      </c>
      <c r="N2638" t="s">
        <v>3773</v>
      </c>
      <c r="R2638">
        <v>0</v>
      </c>
      <c r="V2638">
        <v>14386952</v>
      </c>
      <c r="X2638" t="s">
        <v>36</v>
      </c>
      <c r="Y2638" t="s">
        <v>3204</v>
      </c>
      <c r="Z2638" t="e">
        <f>VLOOKUP(N2638,Sheet3!J:J,1,0)</f>
        <v>#N/A</v>
      </c>
      <c r="AA2638" t="e">
        <f>VLOOKUP(I2638,Sheet3!$E$2:$E$8,1,0)</f>
        <v>#N/A</v>
      </c>
    </row>
    <row r="2639" spans="1:27" hidden="1" x14ac:dyDescent="0.25">
      <c r="A2639">
        <v>290059</v>
      </c>
      <c r="B2639" t="s">
        <v>3168</v>
      </c>
      <c r="E2639" t="s">
        <v>3200</v>
      </c>
      <c r="H2639">
        <v>1204</v>
      </c>
      <c r="I2639">
        <v>24001097</v>
      </c>
      <c r="J2639" t="s">
        <v>3228</v>
      </c>
      <c r="K2639" s="38">
        <v>45296</v>
      </c>
      <c r="L2639" s="38">
        <v>45296</v>
      </c>
      <c r="M2639" t="s">
        <v>3226</v>
      </c>
      <c r="N2639" t="s">
        <v>3773</v>
      </c>
      <c r="O2639">
        <v>2382</v>
      </c>
      <c r="Q2639" t="s">
        <v>36</v>
      </c>
      <c r="R2639">
        <v>1.44</v>
      </c>
      <c r="S2639">
        <v>2382</v>
      </c>
      <c r="U2639">
        <v>3430.08</v>
      </c>
      <c r="V2639">
        <v>14386953</v>
      </c>
      <c r="X2639" t="s">
        <v>36</v>
      </c>
      <c r="Y2639" t="s">
        <v>3204</v>
      </c>
      <c r="Z2639" t="e">
        <f>VLOOKUP(N2639,Sheet3!J:J,1,0)</f>
        <v>#N/A</v>
      </c>
      <c r="AA2639" t="e">
        <f>VLOOKUP(I2639,Sheet3!$E$2:$E$8,1,0)</f>
        <v>#N/A</v>
      </c>
    </row>
    <row r="2640" spans="1:27" hidden="1" x14ac:dyDescent="0.25">
      <c r="A2640">
        <v>290059</v>
      </c>
      <c r="B2640" t="s">
        <v>3168</v>
      </c>
      <c r="E2640" t="s">
        <v>3200</v>
      </c>
      <c r="H2640">
        <v>1204</v>
      </c>
      <c r="I2640">
        <v>181835</v>
      </c>
      <c r="J2640" t="s">
        <v>3229</v>
      </c>
      <c r="K2640" s="38">
        <v>45301</v>
      </c>
      <c r="L2640" s="38">
        <v>45301</v>
      </c>
      <c r="M2640" t="s">
        <v>3226</v>
      </c>
      <c r="N2640" t="s">
        <v>3773</v>
      </c>
      <c r="O2640">
        <v>-2259</v>
      </c>
      <c r="P2640" t="e">
        <f>VLOOKUP(I2640,Sheet3!$E$2:$E$16,1,0)</f>
        <v>#N/A</v>
      </c>
      <c r="Q2640" t="s">
        <v>36</v>
      </c>
      <c r="R2640">
        <v>1.44</v>
      </c>
      <c r="S2640">
        <v>-2259</v>
      </c>
      <c r="U2640">
        <v>-3252.96</v>
      </c>
      <c r="V2640">
        <v>14392837</v>
      </c>
      <c r="X2640" t="s">
        <v>36</v>
      </c>
      <c r="Y2640" t="s">
        <v>3204</v>
      </c>
      <c r="Z2640" t="e">
        <f>VLOOKUP(N2640,Sheet3!J:J,1,0)</f>
        <v>#N/A</v>
      </c>
      <c r="AA2640" t="e">
        <f>VLOOKUP(I2640,Sheet3!$E$2:$E$8,1,0)</f>
        <v>#N/A</v>
      </c>
    </row>
    <row r="2641" spans="1:27" hidden="1" x14ac:dyDescent="0.25">
      <c r="A2641">
        <v>290059</v>
      </c>
      <c r="B2641" t="s">
        <v>3168</v>
      </c>
      <c r="E2641" t="s">
        <v>3200</v>
      </c>
      <c r="H2641">
        <v>1204</v>
      </c>
      <c r="I2641">
        <v>181835</v>
      </c>
      <c r="J2641" t="s">
        <v>3229</v>
      </c>
      <c r="K2641" s="38">
        <v>45306</v>
      </c>
      <c r="L2641" s="38">
        <v>45306</v>
      </c>
      <c r="M2641" t="s">
        <v>3226</v>
      </c>
      <c r="N2641" t="s">
        <v>3773</v>
      </c>
      <c r="O2641">
        <v>-123</v>
      </c>
      <c r="P2641" t="e">
        <f>VLOOKUP(I2641,Sheet3!$E$2:$E$16,1,0)</f>
        <v>#N/A</v>
      </c>
      <c r="Q2641" t="s">
        <v>36</v>
      </c>
      <c r="R2641">
        <v>1.44</v>
      </c>
      <c r="S2641">
        <v>-123</v>
      </c>
      <c r="U2641">
        <v>-177.12</v>
      </c>
      <c r="V2641">
        <v>14398248</v>
      </c>
      <c r="X2641" t="s">
        <v>36</v>
      </c>
      <c r="Y2641" t="s">
        <v>3204</v>
      </c>
      <c r="Z2641" t="e">
        <f>VLOOKUP(N2641,Sheet3!J:J,1,0)</f>
        <v>#N/A</v>
      </c>
      <c r="AA2641" t="e">
        <f>VLOOKUP(I2641,Sheet3!$E$2:$E$8,1,0)</f>
        <v>#N/A</v>
      </c>
    </row>
    <row r="2642" spans="1:27" hidden="1" x14ac:dyDescent="0.25">
      <c r="A2642">
        <v>290059</v>
      </c>
      <c r="B2642">
        <v>290059</v>
      </c>
      <c r="H2642">
        <v>1204</v>
      </c>
      <c r="M2642" t="s">
        <v>3226</v>
      </c>
      <c r="N2642" t="s">
        <v>3773</v>
      </c>
      <c r="R2642" t="s">
        <v>3225</v>
      </c>
      <c r="X2642" t="s">
        <v>36</v>
      </c>
      <c r="Z2642" t="e">
        <f>VLOOKUP(N2642,Sheet3!J:J,1,0)</f>
        <v>#N/A</v>
      </c>
      <c r="AA2642" t="e">
        <f>VLOOKUP(I2642,Sheet3!$E$2:$E$8,1,0)</f>
        <v>#N/A</v>
      </c>
    </row>
    <row r="2643" spans="1:27" hidden="1" x14ac:dyDescent="0.25">
      <c r="A2643">
        <v>290059</v>
      </c>
      <c r="B2643" t="s">
        <v>3168</v>
      </c>
      <c r="E2643" t="s">
        <v>3200</v>
      </c>
      <c r="H2643">
        <v>1204</v>
      </c>
      <c r="I2643">
        <v>24001097</v>
      </c>
      <c r="J2643" t="s">
        <v>3224</v>
      </c>
      <c r="K2643" s="38">
        <v>45296</v>
      </c>
      <c r="L2643" s="38">
        <v>45296</v>
      </c>
      <c r="M2643" t="s">
        <v>3226</v>
      </c>
      <c r="N2643" t="s">
        <v>3774</v>
      </c>
      <c r="R2643">
        <v>0</v>
      </c>
      <c r="V2643">
        <v>14386956</v>
      </c>
      <c r="X2643" t="s">
        <v>36</v>
      </c>
      <c r="Y2643" t="s">
        <v>3204</v>
      </c>
      <c r="Z2643" t="e">
        <f>VLOOKUP(N2643,Sheet3!J:J,1,0)</f>
        <v>#N/A</v>
      </c>
      <c r="AA2643" t="e">
        <f>VLOOKUP(I2643,Sheet3!$E$2:$E$8,1,0)</f>
        <v>#N/A</v>
      </c>
    </row>
    <row r="2644" spans="1:27" hidden="1" x14ac:dyDescent="0.25">
      <c r="A2644">
        <v>290059</v>
      </c>
      <c r="B2644" t="s">
        <v>3168</v>
      </c>
      <c r="E2644" t="s">
        <v>3200</v>
      </c>
      <c r="H2644">
        <v>1204</v>
      </c>
      <c r="I2644">
        <v>24001097</v>
      </c>
      <c r="J2644" t="s">
        <v>3228</v>
      </c>
      <c r="K2644" s="38">
        <v>45296</v>
      </c>
      <c r="L2644" s="38">
        <v>45296</v>
      </c>
      <c r="M2644" t="s">
        <v>3226</v>
      </c>
      <c r="N2644" t="s">
        <v>3774</v>
      </c>
      <c r="O2644">
        <v>933</v>
      </c>
      <c r="Q2644" t="s">
        <v>36</v>
      </c>
      <c r="R2644">
        <v>1.44</v>
      </c>
      <c r="S2644">
        <v>933</v>
      </c>
      <c r="U2644">
        <v>1343.52</v>
      </c>
      <c r="V2644">
        <v>14386957</v>
      </c>
      <c r="X2644" t="s">
        <v>36</v>
      </c>
      <c r="Y2644" t="s">
        <v>3204</v>
      </c>
      <c r="Z2644" t="e">
        <f>VLOOKUP(N2644,Sheet3!J:J,1,0)</f>
        <v>#N/A</v>
      </c>
      <c r="AA2644" t="e">
        <f>VLOOKUP(I2644,Sheet3!$E$2:$E$8,1,0)</f>
        <v>#N/A</v>
      </c>
    </row>
    <row r="2645" spans="1:27" hidden="1" x14ac:dyDescent="0.25">
      <c r="A2645">
        <v>290059</v>
      </c>
      <c r="B2645" t="s">
        <v>3168</v>
      </c>
      <c r="E2645" t="s">
        <v>3200</v>
      </c>
      <c r="H2645">
        <v>1204</v>
      </c>
      <c r="I2645">
        <v>181836</v>
      </c>
      <c r="J2645" t="s">
        <v>3229</v>
      </c>
      <c r="K2645" s="38">
        <v>45302</v>
      </c>
      <c r="L2645" s="38">
        <v>45302</v>
      </c>
      <c r="M2645" t="s">
        <v>3226</v>
      </c>
      <c r="N2645" t="s">
        <v>3774</v>
      </c>
      <c r="O2645">
        <v>-886</v>
      </c>
      <c r="P2645" t="e">
        <f>VLOOKUP(I2645,Sheet3!$E$2:$E$16,1,0)</f>
        <v>#N/A</v>
      </c>
      <c r="Q2645" t="s">
        <v>36</v>
      </c>
      <c r="R2645">
        <v>1.44</v>
      </c>
      <c r="S2645">
        <v>-886</v>
      </c>
      <c r="U2645">
        <v>-1275.8399999999999</v>
      </c>
      <c r="V2645">
        <v>14393842</v>
      </c>
      <c r="X2645" t="s">
        <v>36</v>
      </c>
      <c r="Y2645" t="s">
        <v>3204</v>
      </c>
      <c r="Z2645" t="e">
        <f>VLOOKUP(N2645,Sheet3!J:J,1,0)</f>
        <v>#N/A</v>
      </c>
      <c r="AA2645" t="e">
        <f>VLOOKUP(I2645,Sheet3!$E$2:$E$8,1,0)</f>
        <v>#N/A</v>
      </c>
    </row>
    <row r="2646" spans="1:27" hidden="1" x14ac:dyDescent="0.25">
      <c r="A2646">
        <v>290059</v>
      </c>
      <c r="B2646" t="s">
        <v>3168</v>
      </c>
      <c r="E2646" t="s">
        <v>3200</v>
      </c>
      <c r="H2646">
        <v>1204</v>
      </c>
      <c r="I2646">
        <v>181836</v>
      </c>
      <c r="J2646" t="s">
        <v>3229</v>
      </c>
      <c r="K2646" s="38">
        <v>45306</v>
      </c>
      <c r="L2646" s="38">
        <v>45306</v>
      </c>
      <c r="M2646" t="s">
        <v>3226</v>
      </c>
      <c r="N2646" t="s">
        <v>3774</v>
      </c>
      <c r="O2646">
        <v>-47</v>
      </c>
      <c r="P2646" t="e">
        <f>VLOOKUP(I2646,Sheet3!$E$2:$E$16,1,0)</f>
        <v>#N/A</v>
      </c>
      <c r="Q2646" t="s">
        <v>36</v>
      </c>
      <c r="R2646">
        <v>1.44</v>
      </c>
      <c r="S2646">
        <v>-47</v>
      </c>
      <c r="U2646">
        <v>-67.680000000000007</v>
      </c>
      <c r="V2646">
        <v>14398260</v>
      </c>
      <c r="X2646" t="s">
        <v>36</v>
      </c>
      <c r="Y2646" t="s">
        <v>3204</v>
      </c>
      <c r="Z2646" t="e">
        <f>VLOOKUP(N2646,Sheet3!J:J,1,0)</f>
        <v>#N/A</v>
      </c>
      <c r="AA2646" t="e">
        <f>VLOOKUP(I2646,Sheet3!$E$2:$E$8,1,0)</f>
        <v>#N/A</v>
      </c>
    </row>
    <row r="2647" spans="1:27" hidden="1" x14ac:dyDescent="0.25">
      <c r="A2647">
        <v>290059</v>
      </c>
      <c r="B2647">
        <v>290059</v>
      </c>
      <c r="H2647">
        <v>1204</v>
      </c>
      <c r="M2647" t="s">
        <v>3226</v>
      </c>
      <c r="N2647" t="s">
        <v>3774</v>
      </c>
      <c r="R2647" t="s">
        <v>3225</v>
      </c>
      <c r="X2647" t="s">
        <v>36</v>
      </c>
      <c r="Z2647" t="e">
        <f>VLOOKUP(N2647,Sheet3!J:J,1,0)</f>
        <v>#N/A</v>
      </c>
      <c r="AA2647" t="e">
        <f>VLOOKUP(I2647,Sheet3!$E$2:$E$8,1,0)</f>
        <v>#N/A</v>
      </c>
    </row>
    <row r="2648" spans="1:27" hidden="1" x14ac:dyDescent="0.25">
      <c r="A2648">
        <v>290059</v>
      </c>
      <c r="B2648" t="s">
        <v>3168</v>
      </c>
      <c r="E2648" t="s">
        <v>3200</v>
      </c>
      <c r="H2648">
        <v>1204</v>
      </c>
      <c r="I2648">
        <v>24001097</v>
      </c>
      <c r="J2648" t="s">
        <v>3224</v>
      </c>
      <c r="K2648" s="38">
        <v>45296</v>
      </c>
      <c r="L2648" s="38">
        <v>45296</v>
      </c>
      <c r="M2648" t="s">
        <v>3226</v>
      </c>
      <c r="N2648" t="s">
        <v>3775</v>
      </c>
      <c r="R2648">
        <v>0</v>
      </c>
      <c r="V2648">
        <v>14386962</v>
      </c>
      <c r="X2648" t="s">
        <v>36</v>
      </c>
      <c r="Y2648" t="s">
        <v>3204</v>
      </c>
      <c r="Z2648" t="e">
        <f>VLOOKUP(N2648,Sheet3!J:J,1,0)</f>
        <v>#N/A</v>
      </c>
      <c r="AA2648" t="e">
        <f>VLOOKUP(I2648,Sheet3!$E$2:$E$8,1,0)</f>
        <v>#N/A</v>
      </c>
    </row>
    <row r="2649" spans="1:27" hidden="1" x14ac:dyDescent="0.25">
      <c r="A2649">
        <v>290059</v>
      </c>
      <c r="B2649" t="s">
        <v>3168</v>
      </c>
      <c r="E2649" t="s">
        <v>3200</v>
      </c>
      <c r="H2649">
        <v>1204</v>
      </c>
      <c r="I2649">
        <v>24001097</v>
      </c>
      <c r="J2649" t="s">
        <v>3228</v>
      </c>
      <c r="K2649" s="38">
        <v>45296</v>
      </c>
      <c r="L2649" s="38">
        <v>45296</v>
      </c>
      <c r="M2649" t="s">
        <v>3226</v>
      </c>
      <c r="N2649" t="s">
        <v>3775</v>
      </c>
      <c r="O2649">
        <v>864</v>
      </c>
      <c r="Q2649" t="s">
        <v>36</v>
      </c>
      <c r="R2649">
        <v>1.44</v>
      </c>
      <c r="S2649">
        <v>864</v>
      </c>
      <c r="U2649">
        <v>1244.1600000000001</v>
      </c>
      <c r="V2649">
        <v>14386963</v>
      </c>
      <c r="X2649" t="s">
        <v>36</v>
      </c>
      <c r="Y2649" t="s">
        <v>3204</v>
      </c>
      <c r="Z2649" t="e">
        <f>VLOOKUP(N2649,Sheet3!J:J,1,0)</f>
        <v>#N/A</v>
      </c>
      <c r="AA2649" t="e">
        <f>VLOOKUP(I2649,Sheet3!$E$2:$E$8,1,0)</f>
        <v>#N/A</v>
      </c>
    </row>
    <row r="2650" spans="1:27" hidden="1" x14ac:dyDescent="0.25">
      <c r="A2650">
        <v>290059</v>
      </c>
      <c r="B2650" t="s">
        <v>3168</v>
      </c>
      <c r="E2650" t="s">
        <v>3200</v>
      </c>
      <c r="H2650">
        <v>1204</v>
      </c>
      <c r="I2650">
        <v>181837</v>
      </c>
      <c r="J2650" t="s">
        <v>3229</v>
      </c>
      <c r="K2650" s="38">
        <v>45301</v>
      </c>
      <c r="L2650" s="38">
        <v>45301</v>
      </c>
      <c r="M2650" t="s">
        <v>3226</v>
      </c>
      <c r="N2650" t="s">
        <v>3775</v>
      </c>
      <c r="O2650">
        <v>-820</v>
      </c>
      <c r="P2650" t="e">
        <f>VLOOKUP(I2650,Sheet3!$E$2:$E$16,1,0)</f>
        <v>#N/A</v>
      </c>
      <c r="Q2650" t="s">
        <v>36</v>
      </c>
      <c r="R2650">
        <v>1.44</v>
      </c>
      <c r="S2650">
        <v>-820</v>
      </c>
      <c r="U2650">
        <v>-1180.8</v>
      </c>
      <c r="V2650">
        <v>14392841</v>
      </c>
      <c r="X2650" t="s">
        <v>36</v>
      </c>
      <c r="Y2650" t="s">
        <v>3204</v>
      </c>
      <c r="Z2650" t="e">
        <f>VLOOKUP(N2650,Sheet3!J:J,1,0)</f>
        <v>#N/A</v>
      </c>
      <c r="AA2650" t="e">
        <f>VLOOKUP(I2650,Sheet3!$E$2:$E$8,1,0)</f>
        <v>#N/A</v>
      </c>
    </row>
    <row r="2651" spans="1:27" hidden="1" x14ac:dyDescent="0.25">
      <c r="A2651">
        <v>290059</v>
      </c>
      <c r="B2651" t="s">
        <v>3168</v>
      </c>
      <c r="E2651" t="s">
        <v>3200</v>
      </c>
      <c r="H2651">
        <v>1204</v>
      </c>
      <c r="I2651">
        <v>181837</v>
      </c>
      <c r="J2651" t="s">
        <v>3229</v>
      </c>
      <c r="K2651" s="38">
        <v>45306</v>
      </c>
      <c r="L2651" s="38">
        <v>45306</v>
      </c>
      <c r="M2651" t="s">
        <v>3226</v>
      </c>
      <c r="N2651" t="s">
        <v>3775</v>
      </c>
      <c r="O2651">
        <v>-44</v>
      </c>
      <c r="P2651" t="e">
        <f>VLOOKUP(I2651,Sheet3!$E$2:$E$16,1,0)</f>
        <v>#N/A</v>
      </c>
      <c r="Q2651" t="s">
        <v>36</v>
      </c>
      <c r="R2651">
        <v>1.44</v>
      </c>
      <c r="S2651">
        <v>-44</v>
      </c>
      <c r="U2651">
        <v>-63.36</v>
      </c>
      <c r="V2651">
        <v>14398282</v>
      </c>
      <c r="X2651" t="s">
        <v>36</v>
      </c>
      <c r="Y2651" t="s">
        <v>3204</v>
      </c>
      <c r="Z2651" t="e">
        <f>VLOOKUP(N2651,Sheet3!J:J,1,0)</f>
        <v>#N/A</v>
      </c>
      <c r="AA2651" t="e">
        <f>VLOOKUP(I2651,Sheet3!$E$2:$E$8,1,0)</f>
        <v>#N/A</v>
      </c>
    </row>
    <row r="2652" spans="1:27" hidden="1" x14ac:dyDescent="0.25">
      <c r="A2652">
        <v>290059</v>
      </c>
      <c r="B2652">
        <v>290059</v>
      </c>
      <c r="H2652">
        <v>1204</v>
      </c>
      <c r="M2652" t="s">
        <v>3226</v>
      </c>
      <c r="N2652" t="s">
        <v>3775</v>
      </c>
      <c r="R2652" t="s">
        <v>3225</v>
      </c>
      <c r="X2652" t="s">
        <v>36</v>
      </c>
      <c r="Z2652" t="e">
        <f>VLOOKUP(N2652,Sheet3!J:J,1,0)</f>
        <v>#N/A</v>
      </c>
      <c r="AA2652" t="e">
        <f>VLOOKUP(I2652,Sheet3!$E$2:$E$8,1,0)</f>
        <v>#N/A</v>
      </c>
    </row>
    <row r="2653" spans="1:27" hidden="1" x14ac:dyDescent="0.25">
      <c r="A2653">
        <v>290059</v>
      </c>
      <c r="B2653" t="s">
        <v>3168</v>
      </c>
      <c r="E2653" t="s">
        <v>3200</v>
      </c>
      <c r="H2653">
        <v>1204</v>
      </c>
      <c r="I2653">
        <v>24001097</v>
      </c>
      <c r="J2653" t="s">
        <v>3224</v>
      </c>
      <c r="K2653" s="38">
        <v>45296</v>
      </c>
      <c r="L2653" s="38">
        <v>45296</v>
      </c>
      <c r="M2653" t="s">
        <v>3226</v>
      </c>
      <c r="N2653" t="s">
        <v>3776</v>
      </c>
      <c r="R2653">
        <v>0</v>
      </c>
      <c r="V2653">
        <v>14386966</v>
      </c>
      <c r="X2653" t="s">
        <v>36</v>
      </c>
      <c r="Y2653" t="s">
        <v>3204</v>
      </c>
      <c r="Z2653" t="e">
        <f>VLOOKUP(N2653,Sheet3!J:J,1,0)</f>
        <v>#N/A</v>
      </c>
      <c r="AA2653" t="e">
        <f>VLOOKUP(I2653,Sheet3!$E$2:$E$8,1,0)</f>
        <v>#N/A</v>
      </c>
    </row>
    <row r="2654" spans="1:27" hidden="1" x14ac:dyDescent="0.25">
      <c r="A2654">
        <v>290059</v>
      </c>
      <c r="B2654" t="s">
        <v>3168</v>
      </c>
      <c r="E2654" t="s">
        <v>3200</v>
      </c>
      <c r="H2654">
        <v>1204</v>
      </c>
      <c r="I2654">
        <v>24001097</v>
      </c>
      <c r="J2654" t="s">
        <v>3228</v>
      </c>
      <c r="K2654" s="38">
        <v>45296</v>
      </c>
      <c r="L2654" s="38">
        <v>45296</v>
      </c>
      <c r="M2654" t="s">
        <v>3226</v>
      </c>
      <c r="N2654" t="s">
        <v>3776</v>
      </c>
      <c r="O2654">
        <v>669</v>
      </c>
      <c r="Q2654" t="s">
        <v>36</v>
      </c>
      <c r="R2654">
        <v>1.44</v>
      </c>
      <c r="S2654">
        <v>669</v>
      </c>
      <c r="U2654">
        <v>963.36</v>
      </c>
      <c r="V2654">
        <v>14386967</v>
      </c>
      <c r="X2654" t="s">
        <v>36</v>
      </c>
      <c r="Y2654" t="s">
        <v>3204</v>
      </c>
      <c r="Z2654" t="e">
        <f>VLOOKUP(N2654,Sheet3!J:J,1,0)</f>
        <v>#N/A</v>
      </c>
      <c r="AA2654" t="e">
        <f>VLOOKUP(I2654,Sheet3!$E$2:$E$8,1,0)</f>
        <v>#N/A</v>
      </c>
    </row>
    <row r="2655" spans="1:27" hidden="1" x14ac:dyDescent="0.25">
      <c r="A2655">
        <v>290059</v>
      </c>
      <c r="B2655" t="s">
        <v>3168</v>
      </c>
      <c r="E2655" t="s">
        <v>3200</v>
      </c>
      <c r="H2655">
        <v>1204</v>
      </c>
      <c r="I2655">
        <v>181838</v>
      </c>
      <c r="J2655" t="s">
        <v>3229</v>
      </c>
      <c r="K2655" s="38">
        <v>45301</v>
      </c>
      <c r="L2655" s="38">
        <v>45301</v>
      </c>
      <c r="M2655" t="s">
        <v>3226</v>
      </c>
      <c r="N2655" t="s">
        <v>3776</v>
      </c>
      <c r="O2655">
        <v>-635</v>
      </c>
      <c r="P2655" t="e">
        <f>VLOOKUP(I2655,Sheet3!$E$2:$E$16,1,0)</f>
        <v>#N/A</v>
      </c>
      <c r="Q2655" t="s">
        <v>36</v>
      </c>
      <c r="R2655">
        <v>1.44</v>
      </c>
      <c r="S2655">
        <v>-635</v>
      </c>
      <c r="U2655">
        <v>-914.4</v>
      </c>
      <c r="V2655">
        <v>14392843</v>
      </c>
      <c r="X2655" t="s">
        <v>36</v>
      </c>
      <c r="Y2655" t="s">
        <v>3204</v>
      </c>
      <c r="Z2655" t="e">
        <f>VLOOKUP(N2655,Sheet3!J:J,1,0)</f>
        <v>#N/A</v>
      </c>
      <c r="AA2655" t="e">
        <f>VLOOKUP(I2655,Sheet3!$E$2:$E$8,1,0)</f>
        <v>#N/A</v>
      </c>
    </row>
    <row r="2656" spans="1:27" hidden="1" x14ac:dyDescent="0.25">
      <c r="A2656">
        <v>290059</v>
      </c>
      <c r="B2656" t="s">
        <v>3168</v>
      </c>
      <c r="E2656" t="s">
        <v>3200</v>
      </c>
      <c r="H2656">
        <v>1204</v>
      </c>
      <c r="I2656">
        <v>181836</v>
      </c>
      <c r="J2656" t="s">
        <v>3229</v>
      </c>
      <c r="K2656" s="38">
        <v>45306</v>
      </c>
      <c r="L2656" s="38">
        <v>45306</v>
      </c>
      <c r="M2656" t="s">
        <v>3226</v>
      </c>
      <c r="N2656" t="s">
        <v>3776</v>
      </c>
      <c r="O2656">
        <v>-34</v>
      </c>
      <c r="P2656" t="e">
        <f>VLOOKUP(I2656,Sheet3!$E$2:$E$16,1,0)</f>
        <v>#N/A</v>
      </c>
      <c r="Q2656" t="s">
        <v>36</v>
      </c>
      <c r="R2656">
        <v>1.44</v>
      </c>
      <c r="S2656">
        <v>-34</v>
      </c>
      <c r="U2656">
        <v>-48.96</v>
      </c>
      <c r="V2656">
        <v>14398264</v>
      </c>
      <c r="X2656" t="s">
        <v>36</v>
      </c>
      <c r="Y2656" t="s">
        <v>3204</v>
      </c>
      <c r="Z2656" t="e">
        <f>VLOOKUP(N2656,Sheet3!J:J,1,0)</f>
        <v>#N/A</v>
      </c>
      <c r="AA2656" t="e">
        <f>VLOOKUP(I2656,Sheet3!$E$2:$E$8,1,0)</f>
        <v>#N/A</v>
      </c>
    </row>
    <row r="2657" spans="1:27" hidden="1" x14ac:dyDescent="0.25">
      <c r="A2657">
        <v>290059</v>
      </c>
      <c r="B2657">
        <v>290059</v>
      </c>
      <c r="H2657">
        <v>1204</v>
      </c>
      <c r="M2657" t="s">
        <v>3226</v>
      </c>
      <c r="N2657" t="s">
        <v>3776</v>
      </c>
      <c r="R2657" t="s">
        <v>3225</v>
      </c>
      <c r="X2657" t="s">
        <v>36</v>
      </c>
      <c r="Z2657" t="e">
        <f>VLOOKUP(N2657,Sheet3!J:J,1,0)</f>
        <v>#N/A</v>
      </c>
      <c r="AA2657" t="e">
        <f>VLOOKUP(I2657,Sheet3!$E$2:$E$8,1,0)</f>
        <v>#N/A</v>
      </c>
    </row>
    <row r="2658" spans="1:27" hidden="1" x14ac:dyDescent="0.25">
      <c r="A2658">
        <v>290059</v>
      </c>
      <c r="B2658" t="s">
        <v>3168</v>
      </c>
      <c r="E2658" t="s">
        <v>3200</v>
      </c>
      <c r="H2658">
        <v>1204</v>
      </c>
      <c r="I2658">
        <v>24001097</v>
      </c>
      <c r="J2658" t="s">
        <v>3224</v>
      </c>
      <c r="K2658" s="38">
        <v>45296</v>
      </c>
      <c r="L2658" s="38">
        <v>45296</v>
      </c>
      <c r="M2658" t="s">
        <v>3226</v>
      </c>
      <c r="N2658" t="s">
        <v>3777</v>
      </c>
      <c r="R2658">
        <v>0</v>
      </c>
      <c r="V2658">
        <v>14386972</v>
      </c>
      <c r="X2658" t="s">
        <v>36</v>
      </c>
      <c r="Y2658" t="s">
        <v>3204</v>
      </c>
      <c r="Z2658" t="e">
        <f>VLOOKUP(N2658,Sheet3!J:J,1,0)</f>
        <v>#N/A</v>
      </c>
      <c r="AA2658" t="e">
        <f>VLOOKUP(I2658,Sheet3!$E$2:$E$8,1,0)</f>
        <v>#N/A</v>
      </c>
    </row>
    <row r="2659" spans="1:27" hidden="1" x14ac:dyDescent="0.25">
      <c r="A2659">
        <v>290059</v>
      </c>
      <c r="B2659" t="s">
        <v>3168</v>
      </c>
      <c r="E2659" t="s">
        <v>3200</v>
      </c>
      <c r="H2659">
        <v>1204</v>
      </c>
      <c r="I2659">
        <v>24001097</v>
      </c>
      <c r="J2659" t="s">
        <v>3228</v>
      </c>
      <c r="K2659" s="38">
        <v>45296</v>
      </c>
      <c r="L2659" s="38">
        <v>45296</v>
      </c>
      <c r="M2659" t="s">
        <v>3226</v>
      </c>
      <c r="N2659" t="s">
        <v>3777</v>
      </c>
      <c r="O2659">
        <v>171</v>
      </c>
      <c r="Q2659" t="s">
        <v>36</v>
      </c>
      <c r="R2659">
        <v>1.44</v>
      </c>
      <c r="S2659">
        <v>171</v>
      </c>
      <c r="U2659">
        <v>246.24</v>
      </c>
      <c r="V2659">
        <v>14386973</v>
      </c>
      <c r="X2659" t="s">
        <v>36</v>
      </c>
      <c r="Y2659" t="s">
        <v>3204</v>
      </c>
      <c r="Z2659" t="e">
        <f>VLOOKUP(N2659,Sheet3!J:J,1,0)</f>
        <v>#N/A</v>
      </c>
      <c r="AA2659" t="e">
        <f>VLOOKUP(I2659,Sheet3!$E$2:$E$8,1,0)</f>
        <v>#N/A</v>
      </c>
    </row>
    <row r="2660" spans="1:27" hidden="1" x14ac:dyDescent="0.25">
      <c r="A2660">
        <v>290059</v>
      </c>
      <c r="B2660" t="s">
        <v>3168</v>
      </c>
      <c r="E2660" t="s">
        <v>3200</v>
      </c>
      <c r="H2660">
        <v>1204</v>
      </c>
      <c r="I2660">
        <v>181839</v>
      </c>
      <c r="J2660" t="s">
        <v>3229</v>
      </c>
      <c r="K2660" s="38">
        <v>45301</v>
      </c>
      <c r="L2660" s="38">
        <v>45301</v>
      </c>
      <c r="M2660" t="s">
        <v>3226</v>
      </c>
      <c r="N2660" t="s">
        <v>3777</v>
      </c>
      <c r="O2660">
        <v>-171</v>
      </c>
      <c r="P2660" t="e">
        <f>VLOOKUP(I2660,Sheet3!$E$2:$E$16,1,0)</f>
        <v>#N/A</v>
      </c>
      <c r="Q2660" t="s">
        <v>36</v>
      </c>
      <c r="R2660">
        <v>1.44</v>
      </c>
      <c r="S2660">
        <v>-171</v>
      </c>
      <c r="U2660">
        <v>-246.24</v>
      </c>
      <c r="V2660">
        <v>14392846</v>
      </c>
      <c r="X2660" t="s">
        <v>36</v>
      </c>
      <c r="Y2660" t="s">
        <v>3204</v>
      </c>
      <c r="Z2660" t="e">
        <f>VLOOKUP(N2660,Sheet3!J:J,1,0)</f>
        <v>#N/A</v>
      </c>
      <c r="AA2660" t="e">
        <f>VLOOKUP(I2660,Sheet3!$E$2:$E$8,1,0)</f>
        <v>#N/A</v>
      </c>
    </row>
    <row r="2661" spans="1:27" hidden="1" x14ac:dyDescent="0.25">
      <c r="A2661">
        <v>290059</v>
      </c>
      <c r="B2661">
        <v>290059</v>
      </c>
      <c r="H2661">
        <v>1204</v>
      </c>
      <c r="M2661" t="s">
        <v>3226</v>
      </c>
      <c r="N2661" t="s">
        <v>3777</v>
      </c>
      <c r="R2661" t="s">
        <v>3225</v>
      </c>
      <c r="X2661" t="s">
        <v>36</v>
      </c>
      <c r="Z2661" t="e">
        <f>VLOOKUP(N2661,Sheet3!J:J,1,0)</f>
        <v>#N/A</v>
      </c>
      <c r="AA2661" t="e">
        <f>VLOOKUP(I2661,Sheet3!$E$2:$E$8,1,0)</f>
        <v>#N/A</v>
      </c>
    </row>
    <row r="2662" spans="1:27" hidden="1" x14ac:dyDescent="0.25">
      <c r="A2662">
        <v>290059</v>
      </c>
      <c r="B2662" t="s">
        <v>3168</v>
      </c>
      <c r="E2662" t="s">
        <v>3200</v>
      </c>
      <c r="H2662">
        <v>1204</v>
      </c>
      <c r="I2662">
        <v>24001097</v>
      </c>
      <c r="J2662" t="s">
        <v>3224</v>
      </c>
      <c r="K2662" s="38">
        <v>45296</v>
      </c>
      <c r="L2662" s="38">
        <v>45296</v>
      </c>
      <c r="M2662" t="s">
        <v>3226</v>
      </c>
      <c r="N2662" t="s">
        <v>3778</v>
      </c>
      <c r="R2662">
        <v>0</v>
      </c>
      <c r="V2662">
        <v>14386980</v>
      </c>
      <c r="X2662" t="s">
        <v>36</v>
      </c>
      <c r="Y2662" t="s">
        <v>3204</v>
      </c>
      <c r="Z2662" t="e">
        <f>VLOOKUP(N2662,Sheet3!J:J,1,0)</f>
        <v>#N/A</v>
      </c>
      <c r="AA2662" t="e">
        <f>VLOOKUP(I2662,Sheet3!$E$2:$E$8,1,0)</f>
        <v>#N/A</v>
      </c>
    </row>
    <row r="2663" spans="1:27" hidden="1" x14ac:dyDescent="0.25">
      <c r="A2663">
        <v>290059</v>
      </c>
      <c r="B2663" t="s">
        <v>3168</v>
      </c>
      <c r="E2663" t="s">
        <v>3200</v>
      </c>
      <c r="H2663">
        <v>1204</v>
      </c>
      <c r="I2663">
        <v>24001097</v>
      </c>
      <c r="J2663" t="s">
        <v>3228</v>
      </c>
      <c r="K2663" s="38">
        <v>45296</v>
      </c>
      <c r="L2663" s="38">
        <v>45296</v>
      </c>
      <c r="M2663" t="s">
        <v>3226</v>
      </c>
      <c r="N2663" t="s">
        <v>3778</v>
      </c>
      <c r="O2663">
        <v>53</v>
      </c>
      <c r="Q2663" t="s">
        <v>36</v>
      </c>
      <c r="R2663">
        <v>1.44</v>
      </c>
      <c r="S2663">
        <v>53</v>
      </c>
      <c r="U2663">
        <v>76.319999999999993</v>
      </c>
      <c r="V2663">
        <v>14386984</v>
      </c>
      <c r="X2663" t="s">
        <v>36</v>
      </c>
      <c r="Y2663" t="s">
        <v>3204</v>
      </c>
      <c r="Z2663" t="e">
        <f>VLOOKUP(N2663,Sheet3!J:J,1,0)</f>
        <v>#N/A</v>
      </c>
      <c r="AA2663" t="e">
        <f>VLOOKUP(I2663,Sheet3!$E$2:$E$8,1,0)</f>
        <v>#N/A</v>
      </c>
    </row>
    <row r="2664" spans="1:27" hidden="1" x14ac:dyDescent="0.25">
      <c r="A2664">
        <v>290059</v>
      </c>
      <c r="B2664" t="s">
        <v>3168</v>
      </c>
      <c r="E2664" t="s">
        <v>3200</v>
      </c>
      <c r="H2664">
        <v>1204</v>
      </c>
      <c r="I2664">
        <v>24001097</v>
      </c>
      <c r="J2664" t="s">
        <v>3228</v>
      </c>
      <c r="K2664" s="38">
        <v>45296</v>
      </c>
      <c r="L2664" s="38">
        <v>45296</v>
      </c>
      <c r="M2664" t="s">
        <v>3226</v>
      </c>
      <c r="N2664" t="s">
        <v>3778</v>
      </c>
      <c r="O2664">
        <v>731</v>
      </c>
      <c r="Q2664" t="s">
        <v>36</v>
      </c>
      <c r="R2664">
        <v>1.44</v>
      </c>
      <c r="S2664">
        <v>731</v>
      </c>
      <c r="U2664">
        <v>1052.6400000000001</v>
      </c>
      <c r="V2664">
        <v>14386981</v>
      </c>
      <c r="X2664" t="s">
        <v>36</v>
      </c>
      <c r="Y2664" t="s">
        <v>3204</v>
      </c>
      <c r="Z2664" t="e">
        <f>VLOOKUP(N2664,Sheet3!J:J,1,0)</f>
        <v>#N/A</v>
      </c>
      <c r="AA2664" t="e">
        <f>VLOOKUP(I2664,Sheet3!$E$2:$E$8,1,0)</f>
        <v>#N/A</v>
      </c>
    </row>
    <row r="2665" spans="1:27" hidden="1" x14ac:dyDescent="0.25">
      <c r="A2665">
        <v>290059</v>
      </c>
      <c r="B2665" t="s">
        <v>3168</v>
      </c>
      <c r="E2665" t="s">
        <v>3200</v>
      </c>
      <c r="H2665">
        <v>1204</v>
      </c>
      <c r="I2665">
        <v>181835</v>
      </c>
      <c r="J2665" t="s">
        <v>3229</v>
      </c>
      <c r="K2665" s="38">
        <v>45306</v>
      </c>
      <c r="L2665" s="38">
        <v>45306</v>
      </c>
      <c r="M2665" t="s">
        <v>3226</v>
      </c>
      <c r="N2665" t="s">
        <v>3778</v>
      </c>
      <c r="O2665">
        <v>-28</v>
      </c>
      <c r="P2665" t="e">
        <f>VLOOKUP(I2665,Sheet3!$E$2:$E$16,1,0)</f>
        <v>#N/A</v>
      </c>
      <c r="Q2665" t="s">
        <v>36</v>
      </c>
      <c r="R2665">
        <v>1.44</v>
      </c>
      <c r="S2665">
        <v>-28</v>
      </c>
      <c r="U2665">
        <v>-40.32</v>
      </c>
      <c r="V2665">
        <v>14398249</v>
      </c>
      <c r="X2665" t="s">
        <v>36</v>
      </c>
      <c r="Y2665" t="s">
        <v>3204</v>
      </c>
      <c r="Z2665" t="e">
        <f>VLOOKUP(N2665,Sheet3!J:J,1,0)</f>
        <v>#N/A</v>
      </c>
      <c r="AA2665" t="e">
        <f>VLOOKUP(I2665,Sheet3!$E$2:$E$8,1,0)</f>
        <v>#N/A</v>
      </c>
    </row>
    <row r="2666" spans="1:27" hidden="1" x14ac:dyDescent="0.25">
      <c r="A2666">
        <v>290059</v>
      </c>
      <c r="B2666" t="s">
        <v>3168</v>
      </c>
      <c r="E2666" t="s">
        <v>3200</v>
      </c>
      <c r="H2666">
        <v>1204</v>
      </c>
      <c r="I2666">
        <v>181837</v>
      </c>
      <c r="J2666" t="s">
        <v>3229</v>
      </c>
      <c r="K2666" s="38">
        <v>45306</v>
      </c>
      <c r="L2666" s="38">
        <v>45306</v>
      </c>
      <c r="M2666" t="s">
        <v>3226</v>
      </c>
      <c r="N2666" t="s">
        <v>3778</v>
      </c>
      <c r="O2666">
        <v>-10</v>
      </c>
      <c r="P2666" t="e">
        <f>VLOOKUP(I2666,Sheet3!$E$2:$E$16,1,0)</f>
        <v>#N/A</v>
      </c>
      <c r="Q2666" t="s">
        <v>36</v>
      </c>
      <c r="R2666">
        <v>1.44</v>
      </c>
      <c r="S2666">
        <v>-10</v>
      </c>
      <c r="U2666">
        <v>-14.4</v>
      </c>
      <c r="V2666">
        <v>14398286</v>
      </c>
      <c r="X2666" t="s">
        <v>36</v>
      </c>
      <c r="Y2666" t="s">
        <v>3204</v>
      </c>
      <c r="Z2666" t="e">
        <f>VLOOKUP(N2666,Sheet3!J:J,1,0)</f>
        <v>#N/A</v>
      </c>
      <c r="AA2666" t="e">
        <f>VLOOKUP(I2666,Sheet3!$E$2:$E$8,1,0)</f>
        <v>#N/A</v>
      </c>
    </row>
    <row r="2667" spans="1:27" hidden="1" x14ac:dyDescent="0.25">
      <c r="A2667">
        <v>290059</v>
      </c>
      <c r="B2667" t="s">
        <v>3168</v>
      </c>
      <c r="E2667" t="s">
        <v>3200</v>
      </c>
      <c r="H2667">
        <v>1204</v>
      </c>
      <c r="I2667">
        <v>181840</v>
      </c>
      <c r="J2667" t="s">
        <v>3229</v>
      </c>
      <c r="K2667" s="38">
        <v>45306</v>
      </c>
      <c r="L2667" s="38">
        <v>45306</v>
      </c>
      <c r="M2667" t="s">
        <v>3226</v>
      </c>
      <c r="N2667" t="s">
        <v>3778</v>
      </c>
      <c r="O2667">
        <v>-727</v>
      </c>
      <c r="P2667" t="e">
        <f>VLOOKUP(I2667,Sheet3!$E$2:$E$16,1,0)</f>
        <v>#N/A</v>
      </c>
      <c r="Q2667" t="s">
        <v>36</v>
      </c>
      <c r="R2667">
        <v>1.44</v>
      </c>
      <c r="S2667">
        <v>-727</v>
      </c>
      <c r="U2667">
        <v>-1046.8800000000001</v>
      </c>
      <c r="V2667">
        <v>14396649</v>
      </c>
      <c r="X2667" t="s">
        <v>36</v>
      </c>
      <c r="Y2667" t="s">
        <v>3204</v>
      </c>
      <c r="Z2667" t="e">
        <f>VLOOKUP(N2667,Sheet3!J:J,1,0)</f>
        <v>#N/A</v>
      </c>
      <c r="AA2667" t="e">
        <f>VLOOKUP(I2667,Sheet3!$E$2:$E$8,1,0)</f>
        <v>#N/A</v>
      </c>
    </row>
    <row r="2668" spans="1:27" hidden="1" x14ac:dyDescent="0.25">
      <c r="A2668">
        <v>290059</v>
      </c>
      <c r="B2668" t="s">
        <v>3168</v>
      </c>
      <c r="E2668" t="s">
        <v>3200</v>
      </c>
      <c r="H2668">
        <v>1204</v>
      </c>
      <c r="I2668">
        <v>181827</v>
      </c>
      <c r="J2668" t="s">
        <v>3229</v>
      </c>
      <c r="K2668" s="38">
        <v>45313</v>
      </c>
      <c r="L2668" s="38">
        <v>45313</v>
      </c>
      <c r="M2668" t="s">
        <v>3226</v>
      </c>
      <c r="N2668" t="s">
        <v>3778</v>
      </c>
      <c r="O2668">
        <v>-19</v>
      </c>
      <c r="P2668" t="e">
        <f>VLOOKUP(I2668,Sheet3!$E$2:$E$16,1,0)</f>
        <v>#N/A</v>
      </c>
      <c r="Q2668" t="s">
        <v>36</v>
      </c>
      <c r="R2668">
        <v>1.44</v>
      </c>
      <c r="S2668">
        <v>-19</v>
      </c>
      <c r="U2668">
        <v>-27.36</v>
      </c>
      <c r="V2668">
        <v>14407135</v>
      </c>
      <c r="X2668" t="s">
        <v>36</v>
      </c>
      <c r="Y2668" t="s">
        <v>3204</v>
      </c>
      <c r="Z2668" t="e">
        <f>VLOOKUP(N2668,Sheet3!J:J,1,0)</f>
        <v>#N/A</v>
      </c>
      <c r="AA2668" t="e">
        <f>VLOOKUP(I2668,Sheet3!$E$2:$E$8,1,0)</f>
        <v>#N/A</v>
      </c>
    </row>
    <row r="2669" spans="1:27" hidden="1" x14ac:dyDescent="0.25">
      <c r="A2669">
        <v>290059</v>
      </c>
      <c r="B2669">
        <v>290059</v>
      </c>
      <c r="H2669">
        <v>1204</v>
      </c>
      <c r="M2669" t="s">
        <v>3226</v>
      </c>
      <c r="N2669" t="s">
        <v>3778</v>
      </c>
      <c r="R2669" t="s">
        <v>3225</v>
      </c>
      <c r="X2669" t="s">
        <v>36</v>
      </c>
      <c r="Z2669" t="e">
        <f>VLOOKUP(N2669,Sheet3!J:J,1,0)</f>
        <v>#N/A</v>
      </c>
      <c r="AA2669" t="e">
        <f>VLOOKUP(I2669,Sheet3!$E$2:$E$8,1,0)</f>
        <v>#N/A</v>
      </c>
    </row>
    <row r="2670" spans="1:27" hidden="1" x14ac:dyDescent="0.25">
      <c r="A2670">
        <v>290059</v>
      </c>
      <c r="B2670" t="s">
        <v>3168</v>
      </c>
      <c r="E2670" t="s">
        <v>3200</v>
      </c>
      <c r="H2670">
        <v>1204</v>
      </c>
      <c r="I2670">
        <v>24001077</v>
      </c>
      <c r="J2670" t="s">
        <v>3224</v>
      </c>
      <c r="K2670" s="38">
        <v>45296</v>
      </c>
      <c r="L2670" s="38">
        <v>45296</v>
      </c>
      <c r="M2670" t="s">
        <v>3226</v>
      </c>
      <c r="N2670" t="s">
        <v>3779</v>
      </c>
      <c r="R2670">
        <v>0</v>
      </c>
      <c r="V2670">
        <v>14385856</v>
      </c>
      <c r="X2670" t="s">
        <v>36</v>
      </c>
      <c r="Y2670" t="s">
        <v>3204</v>
      </c>
      <c r="Z2670" t="e">
        <f>VLOOKUP(N2670,Sheet3!J:J,1,0)</f>
        <v>#N/A</v>
      </c>
      <c r="AA2670" t="e">
        <f>VLOOKUP(I2670,Sheet3!$E$2:$E$8,1,0)</f>
        <v>#N/A</v>
      </c>
    </row>
    <row r="2671" spans="1:27" hidden="1" x14ac:dyDescent="0.25">
      <c r="A2671">
        <v>290059</v>
      </c>
      <c r="B2671" t="s">
        <v>3168</v>
      </c>
      <c r="E2671" t="s">
        <v>3200</v>
      </c>
      <c r="H2671">
        <v>1204</v>
      </c>
      <c r="I2671">
        <v>24001077</v>
      </c>
      <c r="J2671" t="s">
        <v>3228</v>
      </c>
      <c r="K2671" s="38">
        <v>45296</v>
      </c>
      <c r="L2671" s="38">
        <v>45296</v>
      </c>
      <c r="M2671" t="s">
        <v>3226</v>
      </c>
      <c r="N2671" t="s">
        <v>3779</v>
      </c>
      <c r="O2671">
        <v>337</v>
      </c>
      <c r="Q2671" t="s">
        <v>36</v>
      </c>
      <c r="R2671">
        <v>1.44</v>
      </c>
      <c r="S2671">
        <v>337</v>
      </c>
      <c r="U2671">
        <v>485.28</v>
      </c>
      <c r="V2671">
        <v>14385857</v>
      </c>
      <c r="X2671" t="s">
        <v>36</v>
      </c>
      <c r="Y2671" t="s">
        <v>3204</v>
      </c>
      <c r="Z2671" t="e">
        <f>VLOOKUP(N2671,Sheet3!J:J,1,0)</f>
        <v>#N/A</v>
      </c>
      <c r="AA2671" t="e">
        <f>VLOOKUP(I2671,Sheet3!$E$2:$E$8,1,0)</f>
        <v>#N/A</v>
      </c>
    </row>
    <row r="2672" spans="1:27" hidden="1" x14ac:dyDescent="0.25">
      <c r="A2672">
        <v>290059</v>
      </c>
      <c r="B2672" t="s">
        <v>3168</v>
      </c>
      <c r="E2672" t="s">
        <v>3200</v>
      </c>
      <c r="H2672">
        <v>1204</v>
      </c>
      <c r="I2672">
        <v>181749</v>
      </c>
      <c r="J2672" t="s">
        <v>3229</v>
      </c>
      <c r="K2672" s="38">
        <v>45306</v>
      </c>
      <c r="L2672" s="38">
        <v>45306</v>
      </c>
      <c r="M2672" t="s">
        <v>3226</v>
      </c>
      <c r="N2672" t="s">
        <v>3779</v>
      </c>
      <c r="O2672">
        <v>-337</v>
      </c>
      <c r="P2672" t="e">
        <f>VLOOKUP(I2672,Sheet3!$E$2:$E$16,1,0)</f>
        <v>#N/A</v>
      </c>
      <c r="Q2672" t="s">
        <v>36</v>
      </c>
      <c r="R2672">
        <v>1.44</v>
      </c>
      <c r="S2672">
        <v>-337</v>
      </c>
      <c r="U2672">
        <v>-485.28</v>
      </c>
      <c r="V2672">
        <v>14397014</v>
      </c>
      <c r="X2672" t="s">
        <v>36</v>
      </c>
      <c r="Y2672" t="s">
        <v>3204</v>
      </c>
      <c r="Z2672" t="e">
        <f>VLOOKUP(N2672,Sheet3!J:J,1,0)</f>
        <v>#N/A</v>
      </c>
      <c r="AA2672" t="e">
        <f>VLOOKUP(I2672,Sheet3!$E$2:$E$8,1,0)</f>
        <v>#N/A</v>
      </c>
    </row>
    <row r="2673" spans="1:27" hidden="1" x14ac:dyDescent="0.25">
      <c r="A2673">
        <v>290059</v>
      </c>
      <c r="B2673">
        <v>290059</v>
      </c>
      <c r="H2673">
        <v>1204</v>
      </c>
      <c r="M2673" t="s">
        <v>3226</v>
      </c>
      <c r="N2673" t="s">
        <v>3779</v>
      </c>
      <c r="R2673" t="s">
        <v>3225</v>
      </c>
      <c r="X2673" t="s">
        <v>36</v>
      </c>
      <c r="Z2673" t="e">
        <f>VLOOKUP(N2673,Sheet3!J:J,1,0)</f>
        <v>#N/A</v>
      </c>
      <c r="AA2673" t="e">
        <f>VLOOKUP(I2673,Sheet3!$E$2:$E$8,1,0)</f>
        <v>#N/A</v>
      </c>
    </row>
    <row r="2674" spans="1:27" hidden="1" x14ac:dyDescent="0.25">
      <c r="A2674">
        <v>290059</v>
      </c>
      <c r="B2674" t="s">
        <v>3168</v>
      </c>
      <c r="E2674" t="s">
        <v>3200</v>
      </c>
      <c r="H2674">
        <v>1204</v>
      </c>
      <c r="I2674">
        <v>14025439</v>
      </c>
      <c r="J2674" t="s">
        <v>3224</v>
      </c>
      <c r="K2674" s="38">
        <v>45309</v>
      </c>
      <c r="L2674" s="38">
        <v>45309</v>
      </c>
      <c r="M2674" t="s">
        <v>3226</v>
      </c>
      <c r="N2674" t="s">
        <v>3780</v>
      </c>
      <c r="R2674">
        <v>0</v>
      </c>
      <c r="V2674">
        <v>14406041</v>
      </c>
      <c r="X2674" t="s">
        <v>36</v>
      </c>
      <c r="Y2674" t="s">
        <v>3204</v>
      </c>
      <c r="Z2674" t="e">
        <f>VLOOKUP(N2674,Sheet3!J:J,1,0)</f>
        <v>#N/A</v>
      </c>
      <c r="AA2674" t="e">
        <f>VLOOKUP(I2674,Sheet3!$E$2:$E$8,1,0)</f>
        <v>#N/A</v>
      </c>
    </row>
    <row r="2675" spans="1:27" hidden="1" x14ac:dyDescent="0.25">
      <c r="A2675">
        <v>290059</v>
      </c>
      <c r="B2675" t="s">
        <v>3168</v>
      </c>
      <c r="E2675" t="s">
        <v>3200</v>
      </c>
      <c r="H2675">
        <v>1204</v>
      </c>
      <c r="I2675">
        <v>14025439</v>
      </c>
      <c r="J2675" t="s">
        <v>3233</v>
      </c>
      <c r="K2675" s="38">
        <v>45309</v>
      </c>
      <c r="L2675" s="38">
        <v>45309</v>
      </c>
      <c r="M2675" t="s">
        <v>3226</v>
      </c>
      <c r="N2675" t="s">
        <v>3780</v>
      </c>
      <c r="O2675">
        <v>13.5</v>
      </c>
      <c r="Q2675" t="s">
        <v>36</v>
      </c>
      <c r="R2675">
        <v>1.44</v>
      </c>
      <c r="S2675">
        <v>13.5</v>
      </c>
      <c r="U2675">
        <v>19.440000000000001</v>
      </c>
      <c r="V2675">
        <v>14406042</v>
      </c>
      <c r="X2675" t="s">
        <v>36</v>
      </c>
      <c r="Y2675" t="s">
        <v>3204</v>
      </c>
      <c r="Z2675" t="e">
        <f>VLOOKUP(N2675,Sheet3!J:J,1,0)</f>
        <v>#N/A</v>
      </c>
      <c r="AA2675" t="e">
        <f>VLOOKUP(I2675,Sheet3!$E$2:$E$8,1,0)</f>
        <v>#N/A</v>
      </c>
    </row>
    <row r="2676" spans="1:27" hidden="1" x14ac:dyDescent="0.25">
      <c r="A2676">
        <v>290059</v>
      </c>
      <c r="B2676" t="s">
        <v>3168</v>
      </c>
      <c r="E2676" t="s">
        <v>3200</v>
      </c>
      <c r="H2676">
        <v>1204</v>
      </c>
      <c r="I2676">
        <v>181717</v>
      </c>
      <c r="J2676" t="s">
        <v>3229</v>
      </c>
      <c r="K2676" s="38">
        <v>45313</v>
      </c>
      <c r="L2676" s="38">
        <v>45313</v>
      </c>
      <c r="M2676" t="s">
        <v>3226</v>
      </c>
      <c r="N2676" t="s">
        <v>3780</v>
      </c>
      <c r="O2676">
        <v>-13.5</v>
      </c>
      <c r="P2676" t="e">
        <f>VLOOKUP(I2676,Sheet3!$E$2:$E$16,1,0)</f>
        <v>#N/A</v>
      </c>
      <c r="Q2676" t="s">
        <v>36</v>
      </c>
      <c r="R2676">
        <v>1.44</v>
      </c>
      <c r="S2676">
        <v>-13.5</v>
      </c>
      <c r="U2676">
        <v>-19.440000000000001</v>
      </c>
      <c r="V2676">
        <v>14407127</v>
      </c>
      <c r="X2676" t="s">
        <v>36</v>
      </c>
      <c r="Y2676" t="s">
        <v>3204</v>
      </c>
      <c r="Z2676" t="e">
        <f>VLOOKUP(N2676,Sheet3!J:J,1,0)</f>
        <v>#N/A</v>
      </c>
      <c r="AA2676" t="e">
        <f>VLOOKUP(I2676,Sheet3!$E$2:$E$8,1,0)</f>
        <v>#N/A</v>
      </c>
    </row>
    <row r="2677" spans="1:27" hidden="1" x14ac:dyDescent="0.25">
      <c r="A2677">
        <v>290059</v>
      </c>
      <c r="B2677">
        <v>290059</v>
      </c>
      <c r="H2677">
        <v>1204</v>
      </c>
      <c r="M2677" t="s">
        <v>3226</v>
      </c>
      <c r="N2677" t="s">
        <v>3780</v>
      </c>
      <c r="R2677" t="s">
        <v>3225</v>
      </c>
      <c r="X2677" t="s">
        <v>36</v>
      </c>
      <c r="Z2677" t="e">
        <f>VLOOKUP(N2677,Sheet3!J:J,1,0)</f>
        <v>#N/A</v>
      </c>
      <c r="AA2677" t="e">
        <f>VLOOKUP(I2677,Sheet3!$E$2:$E$8,1,0)</f>
        <v>#N/A</v>
      </c>
    </row>
    <row r="2678" spans="1:27" hidden="1" x14ac:dyDescent="0.25">
      <c r="A2678">
        <v>290059</v>
      </c>
      <c r="B2678" t="s">
        <v>3168</v>
      </c>
      <c r="E2678" t="s">
        <v>3200</v>
      </c>
      <c r="H2678">
        <v>1204</v>
      </c>
      <c r="I2678">
        <v>14025441</v>
      </c>
      <c r="J2678" t="s">
        <v>3224</v>
      </c>
      <c r="K2678" s="38">
        <v>45309</v>
      </c>
      <c r="L2678" s="38">
        <v>45309</v>
      </c>
      <c r="M2678" t="s">
        <v>3226</v>
      </c>
      <c r="N2678" t="s">
        <v>3781</v>
      </c>
      <c r="R2678">
        <v>0</v>
      </c>
      <c r="V2678">
        <v>14406047</v>
      </c>
      <c r="X2678" t="s">
        <v>36</v>
      </c>
      <c r="Y2678" t="s">
        <v>3204</v>
      </c>
      <c r="Z2678" t="e">
        <f>VLOOKUP(N2678,Sheet3!J:J,1,0)</f>
        <v>#N/A</v>
      </c>
      <c r="AA2678" t="e">
        <f>VLOOKUP(I2678,Sheet3!$E$2:$E$8,1,0)</f>
        <v>#N/A</v>
      </c>
    </row>
    <row r="2679" spans="1:27" hidden="1" x14ac:dyDescent="0.25">
      <c r="A2679">
        <v>290059</v>
      </c>
      <c r="B2679" t="s">
        <v>3168</v>
      </c>
      <c r="E2679" t="s">
        <v>3200</v>
      </c>
      <c r="H2679">
        <v>1204</v>
      </c>
      <c r="I2679">
        <v>14025441</v>
      </c>
      <c r="J2679" t="s">
        <v>3233</v>
      </c>
      <c r="K2679" s="38">
        <v>45309</v>
      </c>
      <c r="L2679" s="38">
        <v>45309</v>
      </c>
      <c r="M2679" t="s">
        <v>3226</v>
      </c>
      <c r="N2679" t="s">
        <v>3781</v>
      </c>
      <c r="O2679">
        <v>0.3</v>
      </c>
      <c r="Q2679" t="s">
        <v>36</v>
      </c>
      <c r="R2679">
        <v>1.44</v>
      </c>
      <c r="S2679">
        <v>0.3</v>
      </c>
      <c r="U2679">
        <v>0.43</v>
      </c>
      <c r="V2679">
        <v>14406048</v>
      </c>
      <c r="X2679" t="s">
        <v>36</v>
      </c>
      <c r="Y2679" t="s">
        <v>3204</v>
      </c>
      <c r="Z2679" t="e">
        <f>VLOOKUP(N2679,Sheet3!J:J,1,0)</f>
        <v>#N/A</v>
      </c>
      <c r="AA2679" t="e">
        <f>VLOOKUP(I2679,Sheet3!$E$2:$E$8,1,0)</f>
        <v>#N/A</v>
      </c>
    </row>
    <row r="2680" spans="1:27" hidden="1" x14ac:dyDescent="0.25">
      <c r="A2680">
        <v>290059</v>
      </c>
      <c r="B2680" t="s">
        <v>3168</v>
      </c>
      <c r="E2680" t="s">
        <v>3200</v>
      </c>
      <c r="H2680">
        <v>1204</v>
      </c>
      <c r="I2680">
        <v>181717</v>
      </c>
      <c r="J2680" t="s">
        <v>3229</v>
      </c>
      <c r="K2680" s="38">
        <v>45313</v>
      </c>
      <c r="L2680" s="38">
        <v>45313</v>
      </c>
      <c r="M2680" t="s">
        <v>3226</v>
      </c>
      <c r="N2680" t="s">
        <v>3781</v>
      </c>
      <c r="O2680">
        <v>-0.3</v>
      </c>
      <c r="P2680" t="e">
        <f>VLOOKUP(I2680,Sheet3!$E$2:$E$16,1,0)</f>
        <v>#N/A</v>
      </c>
      <c r="Q2680" t="s">
        <v>36</v>
      </c>
      <c r="R2680">
        <v>1.44</v>
      </c>
      <c r="S2680">
        <v>-0.3</v>
      </c>
      <c r="U2680">
        <v>-0.43</v>
      </c>
      <c r="V2680">
        <v>14407132</v>
      </c>
      <c r="X2680" t="s">
        <v>36</v>
      </c>
      <c r="Y2680" t="s">
        <v>3204</v>
      </c>
      <c r="Z2680" t="e">
        <f>VLOOKUP(N2680,Sheet3!J:J,1,0)</f>
        <v>#N/A</v>
      </c>
      <c r="AA2680" t="e">
        <f>VLOOKUP(I2680,Sheet3!$E$2:$E$8,1,0)</f>
        <v>#N/A</v>
      </c>
    </row>
    <row r="2681" spans="1:27" hidden="1" x14ac:dyDescent="0.25">
      <c r="A2681">
        <v>290059</v>
      </c>
      <c r="B2681">
        <v>290059</v>
      </c>
      <c r="H2681">
        <v>1204</v>
      </c>
      <c r="M2681" t="s">
        <v>3226</v>
      </c>
      <c r="N2681" t="s">
        <v>3781</v>
      </c>
      <c r="R2681" t="s">
        <v>3225</v>
      </c>
      <c r="X2681" t="s">
        <v>36</v>
      </c>
      <c r="Z2681" t="e">
        <f>VLOOKUP(N2681,Sheet3!J:J,1,0)</f>
        <v>#N/A</v>
      </c>
      <c r="AA2681" t="e">
        <f>VLOOKUP(I2681,Sheet3!$E$2:$E$8,1,0)</f>
        <v>#N/A</v>
      </c>
    </row>
    <row r="2682" spans="1:27" hidden="1" x14ac:dyDescent="0.25">
      <c r="A2682">
        <v>290059</v>
      </c>
      <c r="B2682" t="s">
        <v>3168</v>
      </c>
      <c r="E2682" t="s">
        <v>3200</v>
      </c>
      <c r="H2682">
        <v>1204</v>
      </c>
      <c r="I2682">
        <v>14025440</v>
      </c>
      <c r="J2682" t="s">
        <v>3224</v>
      </c>
      <c r="K2682" s="38">
        <v>45309</v>
      </c>
      <c r="L2682" s="38">
        <v>45309</v>
      </c>
      <c r="M2682" t="s">
        <v>3226</v>
      </c>
      <c r="N2682" t="s">
        <v>3782</v>
      </c>
      <c r="R2682">
        <v>0</v>
      </c>
      <c r="V2682">
        <v>14406044</v>
      </c>
      <c r="X2682" t="s">
        <v>36</v>
      </c>
      <c r="Y2682" t="s">
        <v>3204</v>
      </c>
      <c r="Z2682" t="e">
        <f>VLOOKUP(N2682,Sheet3!J:J,1,0)</f>
        <v>#N/A</v>
      </c>
      <c r="AA2682" t="e">
        <f>VLOOKUP(I2682,Sheet3!$E$2:$E$8,1,0)</f>
        <v>#N/A</v>
      </c>
    </row>
    <row r="2683" spans="1:27" hidden="1" x14ac:dyDescent="0.25">
      <c r="A2683">
        <v>290059</v>
      </c>
      <c r="B2683" t="s">
        <v>3168</v>
      </c>
      <c r="E2683" t="s">
        <v>3200</v>
      </c>
      <c r="H2683">
        <v>1204</v>
      </c>
      <c r="I2683">
        <v>14025440</v>
      </c>
      <c r="J2683" t="s">
        <v>3233</v>
      </c>
      <c r="K2683" s="38">
        <v>45309</v>
      </c>
      <c r="L2683" s="38">
        <v>45309</v>
      </c>
      <c r="M2683" t="s">
        <v>3226</v>
      </c>
      <c r="N2683" t="s">
        <v>3782</v>
      </c>
      <c r="O2683">
        <v>0.3</v>
      </c>
      <c r="Q2683" t="s">
        <v>36</v>
      </c>
      <c r="R2683">
        <v>1.44</v>
      </c>
      <c r="S2683">
        <v>0.3</v>
      </c>
      <c r="U2683">
        <v>0.43</v>
      </c>
      <c r="V2683">
        <v>14406045</v>
      </c>
      <c r="X2683" t="s">
        <v>36</v>
      </c>
      <c r="Y2683" t="s">
        <v>3204</v>
      </c>
      <c r="Z2683" t="e">
        <f>VLOOKUP(N2683,Sheet3!J:J,1,0)</f>
        <v>#N/A</v>
      </c>
      <c r="AA2683" t="e">
        <f>VLOOKUP(I2683,Sheet3!$E$2:$E$8,1,0)</f>
        <v>#N/A</v>
      </c>
    </row>
    <row r="2684" spans="1:27" hidden="1" x14ac:dyDescent="0.25">
      <c r="A2684">
        <v>290059</v>
      </c>
      <c r="B2684" t="s">
        <v>3168</v>
      </c>
      <c r="E2684" t="s">
        <v>3200</v>
      </c>
      <c r="H2684">
        <v>1204</v>
      </c>
      <c r="I2684">
        <v>181717</v>
      </c>
      <c r="J2684" t="s">
        <v>3229</v>
      </c>
      <c r="K2684" s="38">
        <v>45313</v>
      </c>
      <c r="L2684" s="38">
        <v>45313</v>
      </c>
      <c r="M2684" t="s">
        <v>3226</v>
      </c>
      <c r="N2684" t="s">
        <v>3782</v>
      </c>
      <c r="O2684">
        <v>-0.3</v>
      </c>
      <c r="P2684" t="e">
        <f>VLOOKUP(I2684,Sheet3!$E$2:$E$16,1,0)</f>
        <v>#N/A</v>
      </c>
      <c r="Q2684" t="s">
        <v>36</v>
      </c>
      <c r="R2684">
        <v>1.44</v>
      </c>
      <c r="S2684">
        <v>-0.3</v>
      </c>
      <c r="U2684">
        <v>-0.43</v>
      </c>
      <c r="V2684">
        <v>14407133</v>
      </c>
      <c r="X2684" t="s">
        <v>36</v>
      </c>
      <c r="Y2684" t="s">
        <v>3204</v>
      </c>
      <c r="Z2684" t="e">
        <f>VLOOKUP(N2684,Sheet3!J:J,1,0)</f>
        <v>#N/A</v>
      </c>
      <c r="AA2684" t="e">
        <f>VLOOKUP(I2684,Sheet3!$E$2:$E$8,1,0)</f>
        <v>#N/A</v>
      </c>
    </row>
    <row r="2685" spans="1:27" hidden="1" x14ac:dyDescent="0.25">
      <c r="A2685">
        <v>290059</v>
      </c>
      <c r="B2685">
        <v>290059</v>
      </c>
      <c r="H2685">
        <v>1204</v>
      </c>
      <c r="M2685" t="s">
        <v>3226</v>
      </c>
      <c r="N2685" t="s">
        <v>3782</v>
      </c>
      <c r="R2685" t="s">
        <v>3225</v>
      </c>
      <c r="X2685" t="s">
        <v>36</v>
      </c>
      <c r="Z2685" t="e">
        <f>VLOOKUP(N2685,Sheet3!J:J,1,0)</f>
        <v>#N/A</v>
      </c>
      <c r="AA2685" t="e">
        <f>VLOOKUP(I2685,Sheet3!$E$2:$E$8,1,0)</f>
        <v>#N/A</v>
      </c>
    </row>
    <row r="2686" spans="1:27" hidden="1" x14ac:dyDescent="0.25">
      <c r="A2686">
        <v>290059</v>
      </c>
      <c r="B2686" t="s">
        <v>3168</v>
      </c>
      <c r="E2686" t="s">
        <v>3200</v>
      </c>
      <c r="H2686">
        <v>1204</v>
      </c>
      <c r="I2686">
        <v>24002285</v>
      </c>
      <c r="J2686" t="s">
        <v>3224</v>
      </c>
      <c r="K2686" s="38">
        <v>45343</v>
      </c>
      <c r="L2686" s="38">
        <v>45343</v>
      </c>
      <c r="M2686" t="s">
        <v>3226</v>
      </c>
      <c r="N2686" t="s">
        <v>3783</v>
      </c>
      <c r="R2686">
        <v>0</v>
      </c>
      <c r="V2686">
        <v>14440391</v>
      </c>
      <c r="X2686" t="s">
        <v>36</v>
      </c>
      <c r="Y2686" t="s">
        <v>3204</v>
      </c>
      <c r="Z2686" t="e">
        <f>VLOOKUP(N2686,Sheet3!J:J,1,0)</f>
        <v>#N/A</v>
      </c>
      <c r="AA2686" t="e">
        <f>VLOOKUP(I2686,Sheet3!$E$2:$E$8,1,0)</f>
        <v>#N/A</v>
      </c>
    </row>
    <row r="2687" spans="1:27" hidden="1" x14ac:dyDescent="0.25">
      <c r="A2687">
        <v>290059</v>
      </c>
      <c r="B2687" t="s">
        <v>3168</v>
      </c>
      <c r="E2687" t="s">
        <v>3200</v>
      </c>
      <c r="H2687">
        <v>1204</v>
      </c>
      <c r="I2687">
        <v>24002285</v>
      </c>
      <c r="J2687" t="s">
        <v>3228</v>
      </c>
      <c r="K2687" s="38">
        <v>45343</v>
      </c>
      <c r="L2687" s="38">
        <v>45343</v>
      </c>
      <c r="M2687" t="s">
        <v>3226</v>
      </c>
      <c r="N2687" t="s">
        <v>3783</v>
      </c>
      <c r="O2687">
        <v>2508</v>
      </c>
      <c r="Q2687" t="s">
        <v>36</v>
      </c>
      <c r="R2687">
        <v>1.39</v>
      </c>
      <c r="S2687">
        <v>2508</v>
      </c>
      <c r="U2687">
        <v>3486.12</v>
      </c>
      <c r="V2687">
        <v>14440392</v>
      </c>
      <c r="X2687" t="s">
        <v>36</v>
      </c>
      <c r="Y2687" t="s">
        <v>3204</v>
      </c>
      <c r="Z2687" t="e">
        <f>VLOOKUP(N2687,Sheet3!J:J,1,0)</f>
        <v>#N/A</v>
      </c>
      <c r="AA2687" t="e">
        <f>VLOOKUP(I2687,Sheet3!$E$2:$E$8,1,0)</f>
        <v>#N/A</v>
      </c>
    </row>
    <row r="2688" spans="1:27" hidden="1" x14ac:dyDescent="0.25">
      <c r="A2688">
        <v>290059</v>
      </c>
      <c r="B2688" t="s">
        <v>3168</v>
      </c>
      <c r="E2688" t="s">
        <v>3200</v>
      </c>
      <c r="H2688">
        <v>1204</v>
      </c>
      <c r="I2688">
        <v>24001515</v>
      </c>
      <c r="J2688" t="s">
        <v>3232</v>
      </c>
      <c r="K2688" s="38">
        <v>45349</v>
      </c>
      <c r="L2688" s="38">
        <v>45349</v>
      </c>
      <c r="M2688" t="s">
        <v>3226</v>
      </c>
      <c r="N2688" t="s">
        <v>3783</v>
      </c>
      <c r="O2688">
        <v>-2508</v>
      </c>
      <c r="Q2688" t="s">
        <v>36</v>
      </c>
      <c r="R2688">
        <v>1.39</v>
      </c>
      <c r="S2688">
        <v>-2508</v>
      </c>
      <c r="U2688">
        <v>-3486.12</v>
      </c>
      <c r="V2688">
        <v>14446340</v>
      </c>
      <c r="X2688" t="s">
        <v>36</v>
      </c>
      <c r="Y2688" t="s">
        <v>3204</v>
      </c>
      <c r="Z2688" t="e">
        <f>VLOOKUP(N2688,Sheet3!J:J,1,0)</f>
        <v>#N/A</v>
      </c>
      <c r="AA2688" t="e">
        <f>VLOOKUP(I2688,Sheet3!$E$2:$E$8,1,0)</f>
        <v>#N/A</v>
      </c>
    </row>
    <row r="2689" spans="1:27" hidden="1" x14ac:dyDescent="0.25">
      <c r="A2689">
        <v>290059</v>
      </c>
      <c r="B2689">
        <v>290059</v>
      </c>
      <c r="H2689">
        <v>1204</v>
      </c>
      <c r="M2689" t="s">
        <v>3226</v>
      </c>
      <c r="N2689" t="s">
        <v>3783</v>
      </c>
      <c r="R2689" t="s">
        <v>3225</v>
      </c>
      <c r="X2689" t="s">
        <v>36</v>
      </c>
      <c r="Z2689" t="e">
        <f>VLOOKUP(N2689,Sheet3!J:J,1,0)</f>
        <v>#N/A</v>
      </c>
      <c r="AA2689" t="e">
        <f>VLOOKUP(I2689,Sheet3!$E$2:$E$8,1,0)</f>
        <v>#N/A</v>
      </c>
    </row>
    <row r="2690" spans="1:27" hidden="1" x14ac:dyDescent="0.25">
      <c r="A2690">
        <v>290059</v>
      </c>
      <c r="B2690" t="s">
        <v>3168</v>
      </c>
      <c r="E2690" t="s">
        <v>3200</v>
      </c>
      <c r="H2690">
        <v>1204</v>
      </c>
      <c r="I2690">
        <v>24002285</v>
      </c>
      <c r="J2690" t="s">
        <v>3224</v>
      </c>
      <c r="K2690" s="38">
        <v>45343</v>
      </c>
      <c r="L2690" s="38">
        <v>45343</v>
      </c>
      <c r="M2690" t="s">
        <v>3226</v>
      </c>
      <c r="N2690" t="s">
        <v>3784</v>
      </c>
      <c r="R2690">
        <v>0</v>
      </c>
      <c r="V2690">
        <v>14440393</v>
      </c>
      <c r="X2690" t="s">
        <v>36</v>
      </c>
      <c r="Y2690" t="s">
        <v>3204</v>
      </c>
      <c r="Z2690" t="e">
        <f>VLOOKUP(N2690,Sheet3!J:J,1,0)</f>
        <v>#N/A</v>
      </c>
      <c r="AA2690" t="e">
        <f>VLOOKUP(I2690,Sheet3!$E$2:$E$8,1,0)</f>
        <v>#N/A</v>
      </c>
    </row>
    <row r="2691" spans="1:27" hidden="1" x14ac:dyDescent="0.25">
      <c r="A2691">
        <v>290059</v>
      </c>
      <c r="B2691" t="s">
        <v>3168</v>
      </c>
      <c r="E2691" t="s">
        <v>3200</v>
      </c>
      <c r="H2691">
        <v>1204</v>
      </c>
      <c r="I2691">
        <v>24002285</v>
      </c>
      <c r="J2691" t="s">
        <v>3228</v>
      </c>
      <c r="K2691" s="38">
        <v>45343</v>
      </c>
      <c r="L2691" s="38">
        <v>45343</v>
      </c>
      <c r="M2691" t="s">
        <v>3226</v>
      </c>
      <c r="N2691" t="s">
        <v>3784</v>
      </c>
      <c r="O2691">
        <v>1137.9000000000001</v>
      </c>
      <c r="Q2691" t="s">
        <v>36</v>
      </c>
      <c r="R2691">
        <v>1.39</v>
      </c>
      <c r="S2691">
        <v>1137.9000000000001</v>
      </c>
      <c r="U2691">
        <v>1581.68</v>
      </c>
      <c r="V2691">
        <v>14440394</v>
      </c>
      <c r="X2691" t="s">
        <v>36</v>
      </c>
      <c r="Y2691" t="s">
        <v>3204</v>
      </c>
      <c r="Z2691" t="e">
        <f>VLOOKUP(N2691,Sheet3!J:J,1,0)</f>
        <v>#N/A</v>
      </c>
      <c r="AA2691" t="e">
        <f>VLOOKUP(I2691,Sheet3!$E$2:$E$8,1,0)</f>
        <v>#N/A</v>
      </c>
    </row>
    <row r="2692" spans="1:27" hidden="1" x14ac:dyDescent="0.25">
      <c r="A2692">
        <v>290059</v>
      </c>
      <c r="B2692" t="s">
        <v>3168</v>
      </c>
      <c r="E2692" t="s">
        <v>3200</v>
      </c>
      <c r="H2692">
        <v>1204</v>
      </c>
      <c r="I2692">
        <v>24001516</v>
      </c>
      <c r="J2692" t="s">
        <v>3232</v>
      </c>
      <c r="K2692" s="38">
        <v>45349</v>
      </c>
      <c r="L2692" s="38">
        <v>45349</v>
      </c>
      <c r="M2692" t="s">
        <v>3226</v>
      </c>
      <c r="N2692" t="s">
        <v>3784</v>
      </c>
      <c r="O2692">
        <v>-1137.9000000000001</v>
      </c>
      <c r="Q2692" t="s">
        <v>36</v>
      </c>
      <c r="R2692">
        <v>1.39</v>
      </c>
      <c r="S2692">
        <v>-1137.9000000000001</v>
      </c>
      <c r="U2692">
        <v>-1581.68</v>
      </c>
      <c r="V2692">
        <v>14446343</v>
      </c>
      <c r="X2692" t="s">
        <v>36</v>
      </c>
      <c r="Y2692" t="s">
        <v>3204</v>
      </c>
      <c r="Z2692" t="e">
        <f>VLOOKUP(N2692,Sheet3!J:J,1,0)</f>
        <v>#N/A</v>
      </c>
      <c r="AA2692" t="e">
        <f>VLOOKUP(I2692,Sheet3!$E$2:$E$8,1,0)</f>
        <v>#N/A</v>
      </c>
    </row>
    <row r="2693" spans="1:27" hidden="1" x14ac:dyDescent="0.25">
      <c r="A2693">
        <v>290059</v>
      </c>
      <c r="B2693">
        <v>290059</v>
      </c>
      <c r="H2693">
        <v>1204</v>
      </c>
      <c r="M2693" t="s">
        <v>3226</v>
      </c>
      <c r="N2693" t="s">
        <v>3784</v>
      </c>
      <c r="R2693" t="s">
        <v>3225</v>
      </c>
      <c r="X2693" t="s">
        <v>36</v>
      </c>
      <c r="Z2693" t="e">
        <f>VLOOKUP(N2693,Sheet3!J:J,1,0)</f>
        <v>#N/A</v>
      </c>
      <c r="AA2693" t="e">
        <f>VLOOKUP(I2693,Sheet3!$E$2:$E$8,1,0)</f>
        <v>#N/A</v>
      </c>
    </row>
    <row r="2694" spans="1:27" hidden="1" x14ac:dyDescent="0.25">
      <c r="A2694">
        <v>290059</v>
      </c>
      <c r="B2694" t="s">
        <v>3168</v>
      </c>
      <c r="E2694" t="s">
        <v>3200</v>
      </c>
      <c r="H2694">
        <v>1204</v>
      </c>
      <c r="I2694">
        <v>23002470</v>
      </c>
      <c r="J2694" t="s">
        <v>3224</v>
      </c>
      <c r="K2694" s="38">
        <v>45215</v>
      </c>
      <c r="L2694" s="38">
        <v>45215</v>
      </c>
      <c r="M2694" t="s">
        <v>3226</v>
      </c>
      <c r="N2694" t="s">
        <v>3785</v>
      </c>
      <c r="R2694">
        <v>0</v>
      </c>
      <c r="V2694">
        <v>14279127</v>
      </c>
      <c r="X2694" t="s">
        <v>36</v>
      </c>
      <c r="Y2694" t="s">
        <v>3204</v>
      </c>
      <c r="Z2694" t="e">
        <f>VLOOKUP(N2694,Sheet3!J:J,1,0)</f>
        <v>#N/A</v>
      </c>
      <c r="AA2694" t="e">
        <f>VLOOKUP(I2694,Sheet3!$E$2:$E$8,1,0)</f>
        <v>#N/A</v>
      </c>
    </row>
    <row r="2695" spans="1:27" hidden="1" x14ac:dyDescent="0.25">
      <c r="A2695">
        <v>290059</v>
      </c>
      <c r="B2695" t="s">
        <v>3168</v>
      </c>
      <c r="E2695" t="s">
        <v>3200</v>
      </c>
      <c r="H2695">
        <v>1204</v>
      </c>
      <c r="I2695">
        <v>23002470</v>
      </c>
      <c r="J2695" t="s">
        <v>3786</v>
      </c>
      <c r="K2695" s="38">
        <v>45215</v>
      </c>
      <c r="L2695" s="38">
        <v>45215</v>
      </c>
      <c r="M2695" t="s">
        <v>3226</v>
      </c>
      <c r="N2695" t="s">
        <v>3785</v>
      </c>
      <c r="O2695">
        <v>-307.5</v>
      </c>
      <c r="Q2695" t="s">
        <v>36</v>
      </c>
      <c r="R2695">
        <v>0</v>
      </c>
      <c r="S2695">
        <v>-307.5</v>
      </c>
      <c r="V2695">
        <v>14279155</v>
      </c>
      <c r="X2695" t="s">
        <v>36</v>
      </c>
      <c r="Y2695" t="s">
        <v>3204</v>
      </c>
      <c r="Z2695" t="e">
        <f>VLOOKUP(N2695,Sheet3!J:J,1,0)</f>
        <v>#N/A</v>
      </c>
      <c r="AA2695" t="e">
        <f>VLOOKUP(I2695,Sheet3!$E$2:$E$8,1,0)</f>
        <v>#N/A</v>
      </c>
    </row>
    <row r="2696" spans="1:27" hidden="1" x14ac:dyDescent="0.25">
      <c r="A2696">
        <v>290059</v>
      </c>
      <c r="B2696" t="s">
        <v>3168</v>
      </c>
      <c r="E2696" t="s">
        <v>3200</v>
      </c>
      <c r="H2696">
        <v>1204</v>
      </c>
      <c r="I2696">
        <v>23002470</v>
      </c>
      <c r="J2696" t="s">
        <v>3786</v>
      </c>
      <c r="K2696" s="38">
        <v>45215</v>
      </c>
      <c r="L2696" s="38">
        <v>45215</v>
      </c>
      <c r="M2696" t="s">
        <v>3226</v>
      </c>
      <c r="N2696" t="s">
        <v>3785</v>
      </c>
      <c r="O2696">
        <v>307.5</v>
      </c>
      <c r="Q2696" t="s">
        <v>36</v>
      </c>
      <c r="R2696">
        <v>0</v>
      </c>
      <c r="S2696">
        <v>307.5</v>
      </c>
      <c r="V2696">
        <v>14279128</v>
      </c>
      <c r="X2696" t="s">
        <v>36</v>
      </c>
      <c r="Y2696" t="s">
        <v>3204</v>
      </c>
      <c r="Z2696" t="e">
        <f>VLOOKUP(N2696,Sheet3!J:J,1,0)</f>
        <v>#N/A</v>
      </c>
      <c r="AA2696" t="e">
        <f>VLOOKUP(I2696,Sheet3!$E$2:$E$8,1,0)</f>
        <v>#N/A</v>
      </c>
    </row>
    <row r="2697" spans="1:27" hidden="1" x14ac:dyDescent="0.25">
      <c r="A2697">
        <v>290059</v>
      </c>
      <c r="B2697">
        <v>290059</v>
      </c>
      <c r="H2697">
        <v>1204</v>
      </c>
      <c r="M2697" t="s">
        <v>3226</v>
      </c>
      <c r="N2697" t="s">
        <v>3785</v>
      </c>
      <c r="R2697" t="s">
        <v>3225</v>
      </c>
      <c r="X2697" t="s">
        <v>36</v>
      </c>
      <c r="Z2697" t="e">
        <f>VLOOKUP(N2697,Sheet3!J:J,1,0)</f>
        <v>#N/A</v>
      </c>
      <c r="AA2697" t="e">
        <f>VLOOKUP(I2697,Sheet3!$E$2:$E$8,1,0)</f>
        <v>#N/A</v>
      </c>
    </row>
    <row r="2698" spans="1:27" hidden="1" x14ac:dyDescent="0.25">
      <c r="A2698">
        <v>290059</v>
      </c>
      <c r="B2698" t="s">
        <v>3168</v>
      </c>
      <c r="E2698" t="s">
        <v>3200</v>
      </c>
      <c r="H2698">
        <v>1204</v>
      </c>
      <c r="I2698">
        <v>23002751</v>
      </c>
      <c r="J2698" t="s">
        <v>3224</v>
      </c>
      <c r="K2698" s="38">
        <v>45231</v>
      </c>
      <c r="L2698" s="38">
        <v>45231</v>
      </c>
      <c r="M2698" t="s">
        <v>3226</v>
      </c>
      <c r="N2698" t="s">
        <v>3787</v>
      </c>
      <c r="R2698">
        <v>0</v>
      </c>
      <c r="V2698">
        <v>14343356</v>
      </c>
      <c r="X2698" t="s">
        <v>36</v>
      </c>
      <c r="Y2698" t="s">
        <v>3204</v>
      </c>
      <c r="Z2698" t="e">
        <f>VLOOKUP(N2698,Sheet3!J:J,1,0)</f>
        <v>#N/A</v>
      </c>
      <c r="AA2698" t="e">
        <f>VLOOKUP(I2698,Sheet3!$E$2:$E$8,1,0)</f>
        <v>#N/A</v>
      </c>
    </row>
    <row r="2699" spans="1:27" hidden="1" x14ac:dyDescent="0.25">
      <c r="A2699">
        <v>290059</v>
      </c>
      <c r="B2699" t="s">
        <v>3168</v>
      </c>
      <c r="E2699" t="s">
        <v>3200</v>
      </c>
      <c r="H2699">
        <v>1204</v>
      </c>
      <c r="I2699">
        <v>23002751</v>
      </c>
      <c r="J2699" t="s">
        <v>3786</v>
      </c>
      <c r="K2699" s="38">
        <v>45231</v>
      </c>
      <c r="L2699" s="38">
        <v>45231</v>
      </c>
      <c r="M2699" t="s">
        <v>3226</v>
      </c>
      <c r="N2699" t="s">
        <v>3787</v>
      </c>
      <c r="O2699">
        <v>751</v>
      </c>
      <c r="Q2699" t="s">
        <v>36</v>
      </c>
      <c r="R2699">
        <v>0</v>
      </c>
      <c r="S2699">
        <v>751</v>
      </c>
      <c r="V2699">
        <v>14343357</v>
      </c>
      <c r="X2699" t="s">
        <v>36</v>
      </c>
      <c r="Y2699" t="s">
        <v>3204</v>
      </c>
      <c r="Z2699" t="e">
        <f>VLOOKUP(N2699,Sheet3!J:J,1,0)</f>
        <v>#N/A</v>
      </c>
      <c r="AA2699" t="e">
        <f>VLOOKUP(I2699,Sheet3!$E$2:$E$8,1,0)</f>
        <v>#N/A</v>
      </c>
    </row>
    <row r="2700" spans="1:27" hidden="1" x14ac:dyDescent="0.25">
      <c r="A2700">
        <v>290059</v>
      </c>
      <c r="B2700" t="s">
        <v>3168</v>
      </c>
      <c r="E2700" t="s">
        <v>3200</v>
      </c>
      <c r="H2700">
        <v>1204</v>
      </c>
      <c r="I2700">
        <v>23002789</v>
      </c>
      <c r="J2700" t="s">
        <v>3786</v>
      </c>
      <c r="K2700" s="38">
        <v>45231</v>
      </c>
      <c r="L2700" s="38">
        <v>45231</v>
      </c>
      <c r="M2700" t="s">
        <v>3226</v>
      </c>
      <c r="N2700" t="s">
        <v>3787</v>
      </c>
      <c r="O2700">
        <v>-811.5</v>
      </c>
      <c r="Q2700" t="s">
        <v>36</v>
      </c>
      <c r="R2700">
        <v>0</v>
      </c>
      <c r="S2700">
        <v>-811.5</v>
      </c>
      <c r="V2700">
        <v>14346646</v>
      </c>
      <c r="X2700" t="s">
        <v>36</v>
      </c>
      <c r="Y2700" t="s">
        <v>3204</v>
      </c>
      <c r="Z2700" t="e">
        <f>VLOOKUP(N2700,Sheet3!J:J,1,0)</f>
        <v>#N/A</v>
      </c>
      <c r="AA2700" t="e">
        <f>VLOOKUP(I2700,Sheet3!$E$2:$E$8,1,0)</f>
        <v>#N/A</v>
      </c>
    </row>
    <row r="2701" spans="1:27" hidden="1" x14ac:dyDescent="0.25">
      <c r="A2701">
        <v>290059</v>
      </c>
      <c r="B2701" t="s">
        <v>3168</v>
      </c>
      <c r="E2701" t="s">
        <v>3200</v>
      </c>
      <c r="H2701">
        <v>1204</v>
      </c>
      <c r="I2701">
        <v>23002751</v>
      </c>
      <c r="J2701" t="s">
        <v>3786</v>
      </c>
      <c r="K2701" s="38">
        <v>45231</v>
      </c>
      <c r="L2701" s="38">
        <v>45231</v>
      </c>
      <c r="M2701" t="s">
        <v>3226</v>
      </c>
      <c r="N2701" t="s">
        <v>3787</v>
      </c>
      <c r="O2701">
        <v>811.5</v>
      </c>
      <c r="Q2701" t="s">
        <v>36</v>
      </c>
      <c r="R2701">
        <v>0</v>
      </c>
      <c r="S2701">
        <v>811.5</v>
      </c>
      <c r="V2701">
        <v>14343360</v>
      </c>
      <c r="X2701" t="s">
        <v>36</v>
      </c>
      <c r="Y2701" t="s">
        <v>3204</v>
      </c>
      <c r="Z2701" t="e">
        <f>VLOOKUP(N2701,Sheet3!J:J,1,0)</f>
        <v>#N/A</v>
      </c>
      <c r="AA2701" t="e">
        <f>VLOOKUP(I2701,Sheet3!$E$2:$E$8,1,0)</f>
        <v>#N/A</v>
      </c>
    </row>
    <row r="2702" spans="1:27" hidden="1" x14ac:dyDescent="0.25">
      <c r="A2702">
        <v>290059</v>
      </c>
      <c r="B2702" t="s">
        <v>3168</v>
      </c>
      <c r="E2702" t="s">
        <v>3200</v>
      </c>
      <c r="H2702">
        <v>1204</v>
      </c>
      <c r="I2702">
        <v>23002789</v>
      </c>
      <c r="J2702" t="s">
        <v>3786</v>
      </c>
      <c r="K2702" s="38">
        <v>45231</v>
      </c>
      <c r="L2702" s="38">
        <v>45231</v>
      </c>
      <c r="M2702" t="s">
        <v>3226</v>
      </c>
      <c r="N2702" t="s">
        <v>3787</v>
      </c>
      <c r="O2702">
        <v>-751</v>
      </c>
      <c r="Q2702" t="s">
        <v>36</v>
      </c>
      <c r="R2702">
        <v>0</v>
      </c>
      <c r="S2702">
        <v>-751</v>
      </c>
      <c r="V2702">
        <v>14346644</v>
      </c>
      <c r="X2702" t="s">
        <v>36</v>
      </c>
      <c r="Y2702" t="s">
        <v>3204</v>
      </c>
      <c r="Z2702" t="e">
        <f>VLOOKUP(N2702,Sheet3!J:J,1,0)</f>
        <v>#N/A</v>
      </c>
      <c r="AA2702" t="e">
        <f>VLOOKUP(I2702,Sheet3!$E$2:$E$8,1,0)</f>
        <v>#N/A</v>
      </c>
    </row>
    <row r="2703" spans="1:27" hidden="1" x14ac:dyDescent="0.25">
      <c r="A2703">
        <v>290059</v>
      </c>
      <c r="B2703" t="s">
        <v>3168</v>
      </c>
      <c r="E2703" t="s">
        <v>3200</v>
      </c>
      <c r="H2703">
        <v>1204</v>
      </c>
      <c r="I2703">
        <v>23002789</v>
      </c>
      <c r="J2703" t="s">
        <v>3786</v>
      </c>
      <c r="K2703" s="38">
        <v>45261</v>
      </c>
      <c r="L2703" s="38">
        <v>45261</v>
      </c>
      <c r="M2703" t="s">
        <v>3226</v>
      </c>
      <c r="N2703" t="s">
        <v>3787</v>
      </c>
      <c r="O2703">
        <v>811.5</v>
      </c>
      <c r="Q2703" t="s">
        <v>36</v>
      </c>
      <c r="R2703">
        <v>0</v>
      </c>
      <c r="S2703">
        <v>811.5</v>
      </c>
      <c r="V2703">
        <v>14346639</v>
      </c>
      <c r="X2703" t="s">
        <v>36</v>
      </c>
      <c r="Y2703" t="s">
        <v>3204</v>
      </c>
      <c r="Z2703" t="e">
        <f>VLOOKUP(N2703,Sheet3!J:J,1,0)</f>
        <v>#N/A</v>
      </c>
      <c r="AA2703" t="e">
        <f>VLOOKUP(I2703,Sheet3!$E$2:$E$8,1,0)</f>
        <v>#N/A</v>
      </c>
    </row>
    <row r="2704" spans="1:27" hidden="1" x14ac:dyDescent="0.25">
      <c r="A2704">
        <v>290059</v>
      </c>
      <c r="B2704" t="s">
        <v>3168</v>
      </c>
      <c r="E2704" t="s">
        <v>3200</v>
      </c>
      <c r="H2704">
        <v>1204</v>
      </c>
      <c r="I2704">
        <v>23002751</v>
      </c>
      <c r="J2704" t="s">
        <v>3786</v>
      </c>
      <c r="K2704" s="38">
        <v>45231</v>
      </c>
      <c r="L2704" s="38">
        <v>45261</v>
      </c>
      <c r="M2704" t="s">
        <v>3226</v>
      </c>
      <c r="N2704" t="s">
        <v>3787</v>
      </c>
      <c r="O2704">
        <v>-811.5</v>
      </c>
      <c r="Q2704" t="s">
        <v>36</v>
      </c>
      <c r="R2704">
        <v>0</v>
      </c>
      <c r="S2704">
        <v>-811.5</v>
      </c>
      <c r="V2704">
        <v>14343372</v>
      </c>
      <c r="X2704" t="s">
        <v>36</v>
      </c>
      <c r="Y2704" t="s">
        <v>3204</v>
      </c>
      <c r="Z2704" t="e">
        <f>VLOOKUP(N2704,Sheet3!J:J,1,0)</f>
        <v>#N/A</v>
      </c>
      <c r="AA2704" t="e">
        <f>VLOOKUP(I2704,Sheet3!$E$2:$E$8,1,0)</f>
        <v>#N/A</v>
      </c>
    </row>
    <row r="2705" spans="1:27" hidden="1" x14ac:dyDescent="0.25">
      <c r="A2705">
        <v>290059</v>
      </c>
      <c r="B2705" t="s">
        <v>3168</v>
      </c>
      <c r="E2705" t="s">
        <v>3200</v>
      </c>
      <c r="H2705">
        <v>1204</v>
      </c>
      <c r="I2705">
        <v>23002751</v>
      </c>
      <c r="J2705" t="s">
        <v>3786</v>
      </c>
      <c r="K2705" s="38">
        <v>45231</v>
      </c>
      <c r="L2705" s="38">
        <v>45261</v>
      </c>
      <c r="M2705" t="s">
        <v>3226</v>
      </c>
      <c r="N2705" t="s">
        <v>3787</v>
      </c>
      <c r="O2705">
        <v>-751</v>
      </c>
      <c r="Q2705" t="s">
        <v>36</v>
      </c>
      <c r="R2705">
        <v>0</v>
      </c>
      <c r="S2705">
        <v>-751</v>
      </c>
      <c r="V2705">
        <v>14343370</v>
      </c>
      <c r="X2705" t="s">
        <v>36</v>
      </c>
      <c r="Y2705" t="s">
        <v>3204</v>
      </c>
      <c r="Z2705" t="e">
        <f>VLOOKUP(N2705,Sheet3!J:J,1,0)</f>
        <v>#N/A</v>
      </c>
      <c r="AA2705" t="e">
        <f>VLOOKUP(I2705,Sheet3!$E$2:$E$8,1,0)</f>
        <v>#N/A</v>
      </c>
    </row>
    <row r="2706" spans="1:27" hidden="1" x14ac:dyDescent="0.25">
      <c r="A2706">
        <v>290059</v>
      </c>
      <c r="B2706" t="s">
        <v>3168</v>
      </c>
      <c r="E2706" t="s">
        <v>3200</v>
      </c>
      <c r="H2706">
        <v>1204</v>
      </c>
      <c r="I2706">
        <v>23002789</v>
      </c>
      <c r="J2706" t="s">
        <v>3786</v>
      </c>
      <c r="K2706" s="38">
        <v>45261</v>
      </c>
      <c r="L2706" s="38">
        <v>45261</v>
      </c>
      <c r="M2706" t="s">
        <v>3226</v>
      </c>
      <c r="N2706" t="s">
        <v>3787</v>
      </c>
      <c r="O2706">
        <v>751</v>
      </c>
      <c r="Q2706" t="s">
        <v>36</v>
      </c>
      <c r="R2706">
        <v>0</v>
      </c>
      <c r="S2706">
        <v>751</v>
      </c>
      <c r="V2706">
        <v>14346637</v>
      </c>
      <c r="X2706" t="s">
        <v>36</v>
      </c>
      <c r="Y2706" t="s">
        <v>3204</v>
      </c>
      <c r="Z2706" t="e">
        <f>VLOOKUP(N2706,Sheet3!J:J,1,0)</f>
        <v>#N/A</v>
      </c>
      <c r="AA2706" t="e">
        <f>VLOOKUP(I2706,Sheet3!$E$2:$E$8,1,0)</f>
        <v>#N/A</v>
      </c>
    </row>
    <row r="2707" spans="1:27" hidden="1" x14ac:dyDescent="0.25">
      <c r="A2707">
        <v>290059</v>
      </c>
      <c r="B2707">
        <v>290059</v>
      </c>
      <c r="H2707">
        <v>1204</v>
      </c>
      <c r="M2707" t="s">
        <v>3226</v>
      </c>
      <c r="N2707" t="s">
        <v>3787</v>
      </c>
      <c r="R2707" t="s">
        <v>3225</v>
      </c>
      <c r="X2707" t="s">
        <v>36</v>
      </c>
      <c r="Z2707" t="e">
        <f>VLOOKUP(N2707,Sheet3!J:J,1,0)</f>
        <v>#N/A</v>
      </c>
      <c r="AA2707" t="e">
        <f>VLOOKUP(I2707,Sheet3!$E$2:$E$8,1,0)</f>
        <v>#N/A</v>
      </c>
    </row>
    <row r="2708" spans="1:27" hidden="1" x14ac:dyDescent="0.25">
      <c r="A2708">
        <v>290059</v>
      </c>
      <c r="B2708" t="s">
        <v>3168</v>
      </c>
      <c r="E2708" t="s">
        <v>3200</v>
      </c>
      <c r="H2708">
        <v>1204</v>
      </c>
      <c r="I2708">
        <v>14024580</v>
      </c>
      <c r="J2708" t="s">
        <v>3224</v>
      </c>
      <c r="K2708" s="38">
        <v>45294</v>
      </c>
      <c r="L2708" s="38">
        <v>45294</v>
      </c>
      <c r="M2708" t="s">
        <v>3226</v>
      </c>
      <c r="N2708">
        <v>2774058</v>
      </c>
      <c r="R2708">
        <v>0</v>
      </c>
      <c r="V2708">
        <v>14382789</v>
      </c>
      <c r="X2708" t="s">
        <v>36</v>
      </c>
      <c r="Y2708" t="s">
        <v>3204</v>
      </c>
      <c r="Z2708" t="e">
        <f>VLOOKUP(N2708,Sheet3!J:J,1,0)</f>
        <v>#N/A</v>
      </c>
      <c r="AA2708" t="e">
        <f>VLOOKUP(I2708,Sheet3!$E$2:$E$8,1,0)</f>
        <v>#N/A</v>
      </c>
    </row>
    <row r="2709" spans="1:27" hidden="1" x14ac:dyDescent="0.25">
      <c r="A2709">
        <v>290059</v>
      </c>
      <c r="B2709" t="s">
        <v>3168</v>
      </c>
      <c r="E2709" t="s">
        <v>3200</v>
      </c>
      <c r="H2709">
        <v>1204</v>
      </c>
      <c r="I2709">
        <v>14024580</v>
      </c>
      <c r="J2709" t="s">
        <v>3233</v>
      </c>
      <c r="K2709" s="38">
        <v>45294</v>
      </c>
      <c r="L2709" s="38">
        <v>45294</v>
      </c>
      <c r="M2709" t="s">
        <v>3226</v>
      </c>
      <c r="N2709">
        <v>2774058</v>
      </c>
      <c r="O2709">
        <v>2904</v>
      </c>
      <c r="Q2709" t="s">
        <v>36</v>
      </c>
      <c r="R2709">
        <v>1.44</v>
      </c>
      <c r="S2709">
        <v>2904</v>
      </c>
      <c r="U2709">
        <v>4181.76</v>
      </c>
      <c r="V2709">
        <v>14382790</v>
      </c>
      <c r="X2709" t="s">
        <v>36</v>
      </c>
      <c r="Y2709" t="s">
        <v>3204</v>
      </c>
      <c r="Z2709" t="e">
        <f>VLOOKUP(N2709,Sheet3!J:J,1,0)</f>
        <v>#N/A</v>
      </c>
      <c r="AA2709" t="e">
        <f>VLOOKUP(I2709,Sheet3!$E$2:$E$8,1,0)</f>
        <v>#N/A</v>
      </c>
    </row>
    <row r="2710" spans="1:27" hidden="1" x14ac:dyDescent="0.25">
      <c r="A2710">
        <v>290059</v>
      </c>
      <c r="B2710" t="s">
        <v>3168</v>
      </c>
      <c r="E2710" t="s">
        <v>3200</v>
      </c>
      <c r="H2710">
        <v>1204</v>
      </c>
      <c r="I2710">
        <v>14024599</v>
      </c>
      <c r="J2710" t="s">
        <v>3233</v>
      </c>
      <c r="K2710" s="38">
        <v>45295</v>
      </c>
      <c r="L2710" s="38">
        <v>45295</v>
      </c>
      <c r="M2710" t="s">
        <v>3226</v>
      </c>
      <c r="N2710">
        <v>2774058</v>
      </c>
      <c r="O2710">
        <v>-2904</v>
      </c>
      <c r="Q2710" t="s">
        <v>36</v>
      </c>
      <c r="R2710">
        <v>1.44</v>
      </c>
      <c r="S2710">
        <v>-2904</v>
      </c>
      <c r="U2710">
        <v>-4181.76</v>
      </c>
      <c r="V2710">
        <v>14383382</v>
      </c>
      <c r="X2710" t="s">
        <v>36</v>
      </c>
      <c r="Y2710" t="s">
        <v>3204</v>
      </c>
      <c r="Z2710" t="e">
        <f>VLOOKUP(N2710,Sheet3!J:J,1,0)</f>
        <v>#N/A</v>
      </c>
      <c r="AA2710" t="e">
        <f>VLOOKUP(I2710,Sheet3!$E$2:$E$8,1,0)</f>
        <v>#N/A</v>
      </c>
    </row>
    <row r="2711" spans="1:27" hidden="1" x14ac:dyDescent="0.25">
      <c r="A2711">
        <v>290059</v>
      </c>
      <c r="B2711" t="s">
        <v>3168</v>
      </c>
      <c r="E2711" t="s">
        <v>3200</v>
      </c>
      <c r="H2711">
        <v>1204</v>
      </c>
      <c r="I2711">
        <v>14024599</v>
      </c>
      <c r="J2711" t="s">
        <v>3233</v>
      </c>
      <c r="K2711" s="38">
        <v>45295</v>
      </c>
      <c r="L2711" s="38">
        <v>45295</v>
      </c>
      <c r="M2711" t="s">
        <v>3226</v>
      </c>
      <c r="N2711">
        <v>2774058</v>
      </c>
      <c r="O2711">
        <v>2904</v>
      </c>
      <c r="Q2711" t="s">
        <v>36</v>
      </c>
      <c r="R2711">
        <v>1.44</v>
      </c>
      <c r="S2711">
        <v>2904</v>
      </c>
      <c r="U2711">
        <v>4181.76</v>
      </c>
      <c r="V2711">
        <v>14465805</v>
      </c>
      <c r="X2711" t="s">
        <v>36</v>
      </c>
      <c r="Y2711" t="s">
        <v>3204</v>
      </c>
      <c r="Z2711" t="e">
        <f>VLOOKUP(N2711,Sheet3!J:J,1,0)</f>
        <v>#N/A</v>
      </c>
      <c r="AA2711" t="e">
        <f>VLOOKUP(I2711,Sheet3!$E$2:$E$8,1,0)</f>
        <v>#N/A</v>
      </c>
    </row>
    <row r="2712" spans="1:27" hidden="1" x14ac:dyDescent="0.25">
      <c r="A2712">
        <v>290059</v>
      </c>
      <c r="B2712" t="s">
        <v>3168</v>
      </c>
      <c r="E2712" t="s">
        <v>3200</v>
      </c>
      <c r="H2712">
        <v>1204</v>
      </c>
      <c r="I2712">
        <v>14027792</v>
      </c>
      <c r="J2712" t="s">
        <v>3233</v>
      </c>
      <c r="K2712" s="38">
        <v>45365</v>
      </c>
      <c r="L2712" s="38">
        <v>45365</v>
      </c>
      <c r="M2712" t="s">
        <v>3226</v>
      </c>
      <c r="N2712">
        <v>2774058</v>
      </c>
      <c r="O2712">
        <v>-2904</v>
      </c>
      <c r="Q2712" t="s">
        <v>36</v>
      </c>
      <c r="R2712">
        <v>1.44</v>
      </c>
      <c r="S2712">
        <v>-2904</v>
      </c>
      <c r="U2712">
        <v>-4181.76</v>
      </c>
      <c r="V2712">
        <v>14465940</v>
      </c>
      <c r="X2712" t="s">
        <v>36</v>
      </c>
      <c r="Y2712" t="s">
        <v>3204</v>
      </c>
      <c r="Z2712" t="e">
        <f>VLOOKUP(N2712,Sheet3!J:J,1,0)</f>
        <v>#N/A</v>
      </c>
      <c r="AA2712" t="e">
        <f>VLOOKUP(I2712,Sheet3!$E$2:$E$8,1,0)</f>
        <v>#N/A</v>
      </c>
    </row>
    <row r="2713" spans="1:27" hidden="1" x14ac:dyDescent="0.25">
      <c r="A2713">
        <v>290059</v>
      </c>
      <c r="B2713">
        <v>290059</v>
      </c>
      <c r="H2713">
        <v>1204</v>
      </c>
      <c r="M2713" t="s">
        <v>3226</v>
      </c>
      <c r="N2713">
        <v>2774058</v>
      </c>
      <c r="R2713" t="s">
        <v>3225</v>
      </c>
      <c r="X2713" t="s">
        <v>36</v>
      </c>
      <c r="Z2713" t="e">
        <f>VLOOKUP(N2713,Sheet3!J:J,1,0)</f>
        <v>#N/A</v>
      </c>
      <c r="AA2713" t="e">
        <f>VLOOKUP(I2713,Sheet3!$E$2:$E$8,1,0)</f>
        <v>#N/A</v>
      </c>
    </row>
    <row r="2714" spans="1:27" hidden="1" x14ac:dyDescent="0.25">
      <c r="A2714">
        <v>290059</v>
      </c>
      <c r="B2714" t="s">
        <v>3168</v>
      </c>
      <c r="E2714" t="s">
        <v>3200</v>
      </c>
      <c r="H2714">
        <v>1204</v>
      </c>
      <c r="I2714">
        <v>24001056</v>
      </c>
      <c r="J2714" t="s">
        <v>3224</v>
      </c>
      <c r="K2714" s="38">
        <v>45313</v>
      </c>
      <c r="L2714" s="38">
        <v>45313</v>
      </c>
      <c r="M2714" t="s">
        <v>3788</v>
      </c>
      <c r="N2714" t="s">
        <v>3789</v>
      </c>
      <c r="R2714">
        <v>0</v>
      </c>
      <c r="V2714">
        <v>14406388</v>
      </c>
      <c r="X2714" t="s">
        <v>36</v>
      </c>
      <c r="Y2714" t="s">
        <v>3204</v>
      </c>
      <c r="Z2714" t="e">
        <f>VLOOKUP(N2714,Sheet3!J:J,1,0)</f>
        <v>#N/A</v>
      </c>
      <c r="AA2714" t="e">
        <f>VLOOKUP(I2714,Sheet3!$E$2:$E$8,1,0)</f>
        <v>#N/A</v>
      </c>
    </row>
    <row r="2715" spans="1:27" hidden="1" x14ac:dyDescent="0.25">
      <c r="A2715">
        <v>290059</v>
      </c>
      <c r="B2715" t="s">
        <v>3168</v>
      </c>
      <c r="E2715" t="s">
        <v>3200</v>
      </c>
      <c r="H2715">
        <v>1204</v>
      </c>
      <c r="I2715">
        <v>24001056</v>
      </c>
      <c r="J2715" t="s">
        <v>3786</v>
      </c>
      <c r="K2715" s="38">
        <v>45313</v>
      </c>
      <c r="L2715" s="38">
        <v>45313</v>
      </c>
      <c r="M2715" t="s">
        <v>3788</v>
      </c>
      <c r="N2715" t="s">
        <v>3789</v>
      </c>
      <c r="O2715">
        <v>-2269</v>
      </c>
      <c r="Q2715" t="s">
        <v>36</v>
      </c>
      <c r="R2715">
        <v>0</v>
      </c>
      <c r="S2715">
        <v>-2269</v>
      </c>
      <c r="V2715">
        <v>14406440</v>
      </c>
      <c r="X2715" t="s">
        <v>36</v>
      </c>
      <c r="Y2715" t="s">
        <v>3204</v>
      </c>
      <c r="Z2715" t="e">
        <f>VLOOKUP(N2715,Sheet3!J:J,1,0)</f>
        <v>#N/A</v>
      </c>
      <c r="AA2715" t="e">
        <f>VLOOKUP(I2715,Sheet3!$E$2:$E$8,1,0)</f>
        <v>#N/A</v>
      </c>
    </row>
    <row r="2716" spans="1:27" hidden="1" x14ac:dyDescent="0.25">
      <c r="A2716">
        <v>290059</v>
      </c>
      <c r="B2716" t="s">
        <v>3168</v>
      </c>
      <c r="E2716" t="s">
        <v>3200</v>
      </c>
      <c r="H2716">
        <v>1204</v>
      </c>
      <c r="I2716">
        <v>24001056</v>
      </c>
      <c r="J2716" t="s">
        <v>3786</v>
      </c>
      <c r="K2716" s="38">
        <v>45313</v>
      </c>
      <c r="L2716" s="38">
        <v>45313</v>
      </c>
      <c r="M2716" t="s">
        <v>3788</v>
      </c>
      <c r="N2716" t="s">
        <v>3789</v>
      </c>
      <c r="O2716">
        <v>2269</v>
      </c>
      <c r="Q2716" t="s">
        <v>36</v>
      </c>
      <c r="R2716">
        <v>0</v>
      </c>
      <c r="S2716">
        <v>2269</v>
      </c>
      <c r="V2716">
        <v>14406389</v>
      </c>
      <c r="X2716" t="s">
        <v>36</v>
      </c>
      <c r="Y2716" t="s">
        <v>3204</v>
      </c>
      <c r="Z2716" t="e">
        <f>VLOOKUP(N2716,Sheet3!J:J,1,0)</f>
        <v>#N/A</v>
      </c>
      <c r="AA2716" t="e">
        <f>VLOOKUP(I2716,Sheet3!$E$2:$E$8,1,0)</f>
        <v>#N/A</v>
      </c>
    </row>
    <row r="2717" spans="1:27" hidden="1" x14ac:dyDescent="0.25">
      <c r="A2717">
        <v>290059</v>
      </c>
      <c r="B2717">
        <v>290059</v>
      </c>
      <c r="H2717">
        <v>1204</v>
      </c>
      <c r="M2717" t="s">
        <v>3788</v>
      </c>
      <c r="N2717" t="s">
        <v>3789</v>
      </c>
      <c r="R2717" t="s">
        <v>3225</v>
      </c>
      <c r="X2717" t="s">
        <v>36</v>
      </c>
      <c r="Z2717" t="e">
        <f>VLOOKUP(N2717,Sheet3!J:J,1,0)</f>
        <v>#N/A</v>
      </c>
      <c r="AA2717" t="e">
        <f>VLOOKUP(I2717,Sheet3!$E$2:$E$8,1,0)</f>
        <v>#N/A</v>
      </c>
    </row>
    <row r="2718" spans="1:27" hidden="1" x14ac:dyDescent="0.25">
      <c r="A2718">
        <v>290059</v>
      </c>
      <c r="B2718" t="s">
        <v>3168</v>
      </c>
      <c r="E2718" t="s">
        <v>3200</v>
      </c>
      <c r="H2718">
        <v>1204</v>
      </c>
      <c r="I2718">
        <v>24001287</v>
      </c>
      <c r="J2718" t="s">
        <v>3224</v>
      </c>
      <c r="K2718" s="38">
        <v>45363</v>
      </c>
      <c r="L2718" s="38">
        <v>45363</v>
      </c>
      <c r="M2718" t="s">
        <v>3788</v>
      </c>
      <c r="N2718" t="s">
        <v>3790</v>
      </c>
      <c r="R2718">
        <v>0</v>
      </c>
      <c r="V2718">
        <v>14462849</v>
      </c>
      <c r="X2718" t="s">
        <v>36</v>
      </c>
      <c r="Y2718" t="s">
        <v>3204</v>
      </c>
      <c r="Z2718" t="e">
        <f>VLOOKUP(N2718,Sheet3!J:J,1,0)</f>
        <v>#N/A</v>
      </c>
      <c r="AA2718" t="e">
        <f>VLOOKUP(I2718,Sheet3!$E$2:$E$8,1,0)</f>
        <v>#N/A</v>
      </c>
    </row>
    <row r="2719" spans="1:27" hidden="1" x14ac:dyDescent="0.25">
      <c r="A2719">
        <v>290059</v>
      </c>
      <c r="B2719" t="s">
        <v>3168</v>
      </c>
      <c r="E2719" t="s">
        <v>3200</v>
      </c>
      <c r="H2719">
        <v>1204</v>
      </c>
      <c r="I2719">
        <v>24001287</v>
      </c>
      <c r="J2719" t="s">
        <v>3786</v>
      </c>
      <c r="K2719" s="38">
        <v>45363</v>
      </c>
      <c r="L2719" s="38">
        <v>45363</v>
      </c>
      <c r="M2719" t="s">
        <v>3788</v>
      </c>
      <c r="N2719" t="s">
        <v>3790</v>
      </c>
      <c r="O2719">
        <v>624</v>
      </c>
      <c r="Q2719" t="s">
        <v>36</v>
      </c>
      <c r="R2719">
        <v>0</v>
      </c>
      <c r="S2719">
        <v>624</v>
      </c>
      <c r="V2719">
        <v>14462850</v>
      </c>
      <c r="X2719" t="s">
        <v>36</v>
      </c>
      <c r="Y2719" t="s">
        <v>3204</v>
      </c>
      <c r="Z2719" t="e">
        <f>VLOOKUP(N2719,Sheet3!J:J,1,0)</f>
        <v>#N/A</v>
      </c>
      <c r="AA2719" t="e">
        <f>VLOOKUP(I2719,Sheet3!$E$2:$E$8,1,0)</f>
        <v>#N/A</v>
      </c>
    </row>
    <row r="2720" spans="1:27" hidden="1" x14ac:dyDescent="0.25">
      <c r="A2720">
        <v>290059</v>
      </c>
      <c r="B2720" t="s">
        <v>3168</v>
      </c>
      <c r="E2720" t="s">
        <v>3200</v>
      </c>
      <c r="H2720">
        <v>1204</v>
      </c>
      <c r="I2720">
        <v>24001287</v>
      </c>
      <c r="J2720" t="s">
        <v>3786</v>
      </c>
      <c r="K2720" s="38">
        <v>45363</v>
      </c>
      <c r="L2720" s="38">
        <v>45363</v>
      </c>
      <c r="M2720" t="s">
        <v>3788</v>
      </c>
      <c r="N2720" t="s">
        <v>3790</v>
      </c>
      <c r="O2720">
        <v>-624</v>
      </c>
      <c r="Q2720" t="s">
        <v>36</v>
      </c>
      <c r="R2720">
        <v>0</v>
      </c>
      <c r="S2720">
        <v>-624</v>
      </c>
      <c r="V2720">
        <v>14462949</v>
      </c>
      <c r="X2720" t="s">
        <v>36</v>
      </c>
      <c r="Y2720" t="s">
        <v>3204</v>
      </c>
      <c r="Z2720" t="e">
        <f>VLOOKUP(N2720,Sheet3!J:J,1,0)</f>
        <v>#N/A</v>
      </c>
      <c r="AA2720" t="e">
        <f>VLOOKUP(I2720,Sheet3!$E$2:$E$8,1,0)</f>
        <v>#N/A</v>
      </c>
    </row>
    <row r="2721" spans="1:27" hidden="1" x14ac:dyDescent="0.25">
      <c r="A2721">
        <v>290059</v>
      </c>
      <c r="B2721">
        <v>290059</v>
      </c>
      <c r="H2721">
        <v>1204</v>
      </c>
      <c r="M2721" t="s">
        <v>3788</v>
      </c>
      <c r="N2721" t="s">
        <v>3790</v>
      </c>
      <c r="R2721" t="s">
        <v>3225</v>
      </c>
      <c r="X2721" t="s">
        <v>36</v>
      </c>
      <c r="Z2721" t="e">
        <f>VLOOKUP(N2721,Sheet3!J:J,1,0)</f>
        <v>#N/A</v>
      </c>
      <c r="AA2721" t="e">
        <f>VLOOKUP(I2721,Sheet3!$E$2:$E$8,1,0)</f>
        <v>#N/A</v>
      </c>
    </row>
    <row r="2722" spans="1:27" hidden="1" x14ac:dyDescent="0.25">
      <c r="A2722">
        <v>290059</v>
      </c>
      <c r="B2722" t="s">
        <v>3168</v>
      </c>
      <c r="E2722" t="s">
        <v>3200</v>
      </c>
      <c r="H2722">
        <v>1204</v>
      </c>
      <c r="I2722">
        <v>23009231</v>
      </c>
      <c r="J2722" t="s">
        <v>3224</v>
      </c>
      <c r="K2722" s="38">
        <v>45260</v>
      </c>
      <c r="L2722" s="38">
        <v>45260</v>
      </c>
      <c r="M2722" t="s">
        <v>3791</v>
      </c>
      <c r="N2722" t="s">
        <v>3792</v>
      </c>
      <c r="R2722">
        <v>0</v>
      </c>
      <c r="V2722">
        <v>14341378</v>
      </c>
      <c r="X2722" t="s">
        <v>36</v>
      </c>
      <c r="Y2722" t="s">
        <v>3204</v>
      </c>
      <c r="Z2722" t="e">
        <f>VLOOKUP(N2722,Sheet3!J:J,1,0)</f>
        <v>#N/A</v>
      </c>
      <c r="AA2722" t="e">
        <f>VLOOKUP(I2722,Sheet3!$E$2:$E$8,1,0)</f>
        <v>#N/A</v>
      </c>
    </row>
    <row r="2723" spans="1:27" hidden="1" x14ac:dyDescent="0.25">
      <c r="A2723">
        <v>290059</v>
      </c>
      <c r="B2723" t="s">
        <v>3168</v>
      </c>
      <c r="E2723" t="s">
        <v>3200</v>
      </c>
      <c r="H2723">
        <v>1204</v>
      </c>
      <c r="I2723">
        <v>23009231</v>
      </c>
      <c r="J2723" t="s">
        <v>3232</v>
      </c>
      <c r="K2723" s="38">
        <v>45260</v>
      </c>
      <c r="L2723" s="38">
        <v>45260</v>
      </c>
      <c r="M2723" t="s">
        <v>3791</v>
      </c>
      <c r="N2723" t="s">
        <v>3792</v>
      </c>
      <c r="O2723">
        <v>13.5</v>
      </c>
      <c r="Q2723" t="s">
        <v>36</v>
      </c>
      <c r="R2723">
        <v>1.44</v>
      </c>
      <c r="S2723">
        <v>13.5</v>
      </c>
      <c r="U2723">
        <v>19.440000000000001</v>
      </c>
      <c r="V2723">
        <v>14341379</v>
      </c>
      <c r="X2723" t="s">
        <v>36</v>
      </c>
      <c r="Y2723" t="s">
        <v>3204</v>
      </c>
      <c r="Z2723" t="e">
        <f>VLOOKUP(N2723,Sheet3!J:J,1,0)</f>
        <v>#N/A</v>
      </c>
      <c r="AA2723" t="e">
        <f>VLOOKUP(I2723,Sheet3!$E$2:$E$8,1,0)</f>
        <v>#N/A</v>
      </c>
    </row>
    <row r="2724" spans="1:27" hidden="1" x14ac:dyDescent="0.25">
      <c r="A2724">
        <v>290059</v>
      </c>
      <c r="B2724" t="s">
        <v>3168</v>
      </c>
      <c r="E2724" t="s">
        <v>3200</v>
      </c>
      <c r="H2724">
        <v>1204</v>
      </c>
      <c r="I2724">
        <v>181291</v>
      </c>
      <c r="J2724" t="s">
        <v>3229</v>
      </c>
      <c r="K2724" s="38">
        <v>45274</v>
      </c>
      <c r="L2724" s="38">
        <v>45274</v>
      </c>
      <c r="M2724" t="s">
        <v>3791</v>
      </c>
      <c r="N2724" t="s">
        <v>3792</v>
      </c>
      <c r="O2724">
        <v>-13.5</v>
      </c>
      <c r="P2724" t="e">
        <f>VLOOKUP(I2724,Sheet3!$E$2:$E$16,1,0)</f>
        <v>#N/A</v>
      </c>
      <c r="Q2724" t="s">
        <v>36</v>
      </c>
      <c r="R2724">
        <v>1.44</v>
      </c>
      <c r="S2724">
        <v>-13.5</v>
      </c>
      <c r="U2724">
        <v>-19.440000000000001</v>
      </c>
      <c r="V2724">
        <v>14361509</v>
      </c>
      <c r="X2724" t="s">
        <v>36</v>
      </c>
      <c r="Y2724" t="s">
        <v>3204</v>
      </c>
      <c r="Z2724" t="e">
        <f>VLOOKUP(N2724,Sheet3!J:J,1,0)</f>
        <v>#N/A</v>
      </c>
      <c r="AA2724" t="e">
        <f>VLOOKUP(I2724,Sheet3!$E$2:$E$8,1,0)</f>
        <v>#N/A</v>
      </c>
    </row>
    <row r="2725" spans="1:27" hidden="1" x14ac:dyDescent="0.25">
      <c r="A2725">
        <v>290059</v>
      </c>
      <c r="B2725">
        <v>290059</v>
      </c>
      <c r="H2725">
        <v>1204</v>
      </c>
      <c r="M2725" t="s">
        <v>3791</v>
      </c>
      <c r="N2725" t="s">
        <v>3792</v>
      </c>
      <c r="R2725" t="s">
        <v>3225</v>
      </c>
      <c r="X2725" t="s">
        <v>36</v>
      </c>
      <c r="Z2725" t="e">
        <f>VLOOKUP(N2725,Sheet3!J:J,1,0)</f>
        <v>#N/A</v>
      </c>
      <c r="AA2725" t="e">
        <f>VLOOKUP(I2725,Sheet3!$E$2:$E$8,1,0)</f>
        <v>#N/A</v>
      </c>
    </row>
    <row r="2726" spans="1:27" hidden="1" x14ac:dyDescent="0.25">
      <c r="A2726">
        <v>290059</v>
      </c>
      <c r="B2726" t="s">
        <v>3168</v>
      </c>
      <c r="E2726" t="s">
        <v>3200</v>
      </c>
      <c r="H2726">
        <v>1204</v>
      </c>
      <c r="I2726">
        <v>23009231</v>
      </c>
      <c r="J2726" t="s">
        <v>3224</v>
      </c>
      <c r="K2726" s="38">
        <v>45260</v>
      </c>
      <c r="L2726" s="38">
        <v>45260</v>
      </c>
      <c r="M2726" t="s">
        <v>3791</v>
      </c>
      <c r="N2726" t="s">
        <v>3793</v>
      </c>
      <c r="R2726">
        <v>0</v>
      </c>
      <c r="V2726">
        <v>14341384</v>
      </c>
      <c r="X2726" t="s">
        <v>36</v>
      </c>
      <c r="Y2726" t="s">
        <v>3204</v>
      </c>
      <c r="Z2726" t="e">
        <f>VLOOKUP(N2726,Sheet3!J:J,1,0)</f>
        <v>#N/A</v>
      </c>
      <c r="AA2726" t="e">
        <f>VLOOKUP(I2726,Sheet3!$E$2:$E$8,1,0)</f>
        <v>#N/A</v>
      </c>
    </row>
    <row r="2727" spans="1:27" hidden="1" x14ac:dyDescent="0.25">
      <c r="A2727">
        <v>290059</v>
      </c>
      <c r="B2727" t="s">
        <v>3168</v>
      </c>
      <c r="E2727" t="s">
        <v>3200</v>
      </c>
      <c r="H2727">
        <v>1204</v>
      </c>
      <c r="I2727">
        <v>23009231</v>
      </c>
      <c r="J2727" t="s">
        <v>3232</v>
      </c>
      <c r="K2727" s="38">
        <v>45260</v>
      </c>
      <c r="L2727" s="38">
        <v>45260</v>
      </c>
      <c r="M2727" t="s">
        <v>3791</v>
      </c>
      <c r="N2727" t="s">
        <v>3793</v>
      </c>
      <c r="O2727">
        <v>0.3</v>
      </c>
      <c r="Q2727" t="s">
        <v>36</v>
      </c>
      <c r="R2727">
        <v>1.44</v>
      </c>
      <c r="S2727">
        <v>0.3</v>
      </c>
      <c r="U2727">
        <v>0.43</v>
      </c>
      <c r="V2727">
        <v>14341385</v>
      </c>
      <c r="X2727" t="s">
        <v>36</v>
      </c>
      <c r="Y2727" t="s">
        <v>3204</v>
      </c>
      <c r="Z2727" t="e">
        <f>VLOOKUP(N2727,Sheet3!J:J,1,0)</f>
        <v>#N/A</v>
      </c>
      <c r="AA2727" t="e">
        <f>VLOOKUP(I2727,Sheet3!$E$2:$E$8,1,0)</f>
        <v>#N/A</v>
      </c>
    </row>
    <row r="2728" spans="1:27" hidden="1" x14ac:dyDescent="0.25">
      <c r="A2728">
        <v>290059</v>
      </c>
      <c r="B2728" t="s">
        <v>3168</v>
      </c>
      <c r="E2728" t="s">
        <v>3200</v>
      </c>
      <c r="H2728">
        <v>1204</v>
      </c>
      <c r="I2728">
        <v>181291</v>
      </c>
      <c r="J2728" t="s">
        <v>3229</v>
      </c>
      <c r="K2728" s="38">
        <v>45274</v>
      </c>
      <c r="L2728" s="38">
        <v>45274</v>
      </c>
      <c r="M2728" t="s">
        <v>3791</v>
      </c>
      <c r="N2728" t="s">
        <v>3793</v>
      </c>
      <c r="O2728">
        <v>-0.3</v>
      </c>
      <c r="P2728" t="e">
        <f>VLOOKUP(I2728,Sheet3!$E$2:$E$16,1,0)</f>
        <v>#N/A</v>
      </c>
      <c r="Q2728" t="s">
        <v>36</v>
      </c>
      <c r="R2728">
        <v>1.44</v>
      </c>
      <c r="S2728">
        <v>-0.3</v>
      </c>
      <c r="U2728">
        <v>-0.43</v>
      </c>
      <c r="V2728">
        <v>14361513</v>
      </c>
      <c r="X2728" t="s">
        <v>36</v>
      </c>
      <c r="Y2728" t="s">
        <v>3204</v>
      </c>
      <c r="Z2728" t="e">
        <f>VLOOKUP(N2728,Sheet3!J:J,1,0)</f>
        <v>#N/A</v>
      </c>
      <c r="AA2728" t="e">
        <f>VLOOKUP(I2728,Sheet3!$E$2:$E$8,1,0)</f>
        <v>#N/A</v>
      </c>
    </row>
    <row r="2729" spans="1:27" hidden="1" x14ac:dyDescent="0.25">
      <c r="A2729">
        <v>290059</v>
      </c>
      <c r="B2729">
        <v>290059</v>
      </c>
      <c r="H2729">
        <v>1204</v>
      </c>
      <c r="M2729" t="s">
        <v>3791</v>
      </c>
      <c r="N2729" t="s">
        <v>3793</v>
      </c>
      <c r="R2729" t="s">
        <v>3225</v>
      </c>
      <c r="X2729" t="s">
        <v>36</v>
      </c>
      <c r="Z2729" t="e">
        <f>VLOOKUP(N2729,Sheet3!J:J,1,0)</f>
        <v>#N/A</v>
      </c>
      <c r="AA2729" t="e">
        <f>VLOOKUP(I2729,Sheet3!$E$2:$E$8,1,0)</f>
        <v>#N/A</v>
      </c>
    </row>
    <row r="2730" spans="1:27" hidden="1" x14ac:dyDescent="0.25">
      <c r="A2730">
        <v>290059</v>
      </c>
      <c r="B2730" t="s">
        <v>3168</v>
      </c>
      <c r="E2730" t="s">
        <v>3200</v>
      </c>
      <c r="H2730">
        <v>1204</v>
      </c>
      <c r="I2730">
        <v>23009231</v>
      </c>
      <c r="J2730" t="s">
        <v>3224</v>
      </c>
      <c r="K2730" s="38">
        <v>45260</v>
      </c>
      <c r="L2730" s="38">
        <v>45260</v>
      </c>
      <c r="M2730" t="s">
        <v>3791</v>
      </c>
      <c r="N2730" t="s">
        <v>3794</v>
      </c>
      <c r="R2730">
        <v>0</v>
      </c>
      <c r="V2730">
        <v>14341381</v>
      </c>
      <c r="X2730" t="s">
        <v>36</v>
      </c>
      <c r="Y2730" t="s">
        <v>3204</v>
      </c>
      <c r="Z2730" t="e">
        <f>VLOOKUP(N2730,Sheet3!J:J,1,0)</f>
        <v>#N/A</v>
      </c>
      <c r="AA2730" t="e">
        <f>VLOOKUP(I2730,Sheet3!$E$2:$E$8,1,0)</f>
        <v>#N/A</v>
      </c>
    </row>
    <row r="2731" spans="1:27" hidden="1" x14ac:dyDescent="0.25">
      <c r="A2731">
        <v>290059</v>
      </c>
      <c r="B2731" t="s">
        <v>3168</v>
      </c>
      <c r="E2731" t="s">
        <v>3200</v>
      </c>
      <c r="H2731">
        <v>1204</v>
      </c>
      <c r="I2731">
        <v>23009231</v>
      </c>
      <c r="J2731" t="s">
        <v>3232</v>
      </c>
      <c r="K2731" s="38">
        <v>45260</v>
      </c>
      <c r="L2731" s="38">
        <v>45260</v>
      </c>
      <c r="M2731" t="s">
        <v>3791</v>
      </c>
      <c r="N2731" t="s">
        <v>3794</v>
      </c>
      <c r="O2731">
        <v>0.3</v>
      </c>
      <c r="Q2731" t="s">
        <v>36</v>
      </c>
      <c r="R2731">
        <v>1.44</v>
      </c>
      <c r="S2731">
        <v>0.3</v>
      </c>
      <c r="U2731">
        <v>0.43</v>
      </c>
      <c r="V2731">
        <v>14341382</v>
      </c>
      <c r="X2731" t="s">
        <v>36</v>
      </c>
      <c r="Y2731" t="s">
        <v>3204</v>
      </c>
      <c r="Z2731" t="e">
        <f>VLOOKUP(N2731,Sheet3!J:J,1,0)</f>
        <v>#N/A</v>
      </c>
      <c r="AA2731" t="e">
        <f>VLOOKUP(I2731,Sheet3!$E$2:$E$8,1,0)</f>
        <v>#N/A</v>
      </c>
    </row>
    <row r="2732" spans="1:27" hidden="1" x14ac:dyDescent="0.25">
      <c r="A2732">
        <v>290059</v>
      </c>
      <c r="B2732" t="s">
        <v>3168</v>
      </c>
      <c r="E2732" t="s">
        <v>3200</v>
      </c>
      <c r="H2732">
        <v>1204</v>
      </c>
      <c r="I2732">
        <v>181291</v>
      </c>
      <c r="J2732" t="s">
        <v>3229</v>
      </c>
      <c r="K2732" s="38">
        <v>45274</v>
      </c>
      <c r="L2732" s="38">
        <v>45274</v>
      </c>
      <c r="M2732" t="s">
        <v>3791</v>
      </c>
      <c r="N2732" t="s">
        <v>3794</v>
      </c>
      <c r="O2732">
        <v>-0.3</v>
      </c>
      <c r="P2732" t="e">
        <f>VLOOKUP(I2732,Sheet3!$E$2:$E$16,1,0)</f>
        <v>#N/A</v>
      </c>
      <c r="Q2732" t="s">
        <v>36</v>
      </c>
      <c r="R2732">
        <v>1.44</v>
      </c>
      <c r="S2732">
        <v>-0.3</v>
      </c>
      <c r="U2732">
        <v>-0.43</v>
      </c>
      <c r="V2732">
        <v>14361511</v>
      </c>
      <c r="X2732" t="s">
        <v>36</v>
      </c>
      <c r="Y2732" t="s">
        <v>3204</v>
      </c>
      <c r="Z2732" t="e">
        <f>VLOOKUP(N2732,Sheet3!J:J,1,0)</f>
        <v>#N/A</v>
      </c>
      <c r="AA2732" t="e">
        <f>VLOOKUP(I2732,Sheet3!$E$2:$E$8,1,0)</f>
        <v>#N/A</v>
      </c>
    </row>
    <row r="2733" spans="1:27" hidden="1" x14ac:dyDescent="0.25">
      <c r="A2733">
        <v>290059</v>
      </c>
      <c r="B2733">
        <v>290059</v>
      </c>
      <c r="H2733">
        <v>1204</v>
      </c>
      <c r="M2733" t="s">
        <v>3791</v>
      </c>
      <c r="N2733" t="s">
        <v>3794</v>
      </c>
      <c r="R2733" t="s">
        <v>3225</v>
      </c>
      <c r="X2733" t="s">
        <v>36</v>
      </c>
      <c r="Z2733" t="e">
        <f>VLOOKUP(N2733,Sheet3!J:J,1,0)</f>
        <v>#N/A</v>
      </c>
      <c r="AA2733" t="e">
        <f>VLOOKUP(I2733,Sheet3!$E$2:$E$8,1,0)</f>
        <v>#N/A</v>
      </c>
    </row>
    <row r="2734" spans="1:27" hidden="1" x14ac:dyDescent="0.25">
      <c r="A2734">
        <v>290059</v>
      </c>
      <c r="B2734" t="s">
        <v>3168</v>
      </c>
      <c r="E2734" t="s">
        <v>3200</v>
      </c>
      <c r="H2734">
        <v>1204</v>
      </c>
      <c r="I2734">
        <v>24001150</v>
      </c>
      <c r="J2734" t="s">
        <v>3224</v>
      </c>
      <c r="K2734" s="38">
        <v>45399</v>
      </c>
      <c r="L2734" s="38">
        <v>45399</v>
      </c>
      <c r="M2734" t="s">
        <v>3791</v>
      </c>
      <c r="N2734" t="s">
        <v>3530</v>
      </c>
      <c r="R2734">
        <v>0</v>
      </c>
      <c r="V2734">
        <v>14492385</v>
      </c>
      <c r="X2734" t="s">
        <v>36</v>
      </c>
      <c r="Y2734" t="s">
        <v>3204</v>
      </c>
      <c r="Z2734" t="e">
        <f>VLOOKUP(N2734,Sheet3!J:J,1,0)</f>
        <v>#N/A</v>
      </c>
      <c r="AA2734" t="e">
        <f>VLOOKUP(I2734,Sheet3!$E$2:$E$8,1,0)</f>
        <v>#N/A</v>
      </c>
    </row>
    <row r="2735" spans="1:27" hidden="1" x14ac:dyDescent="0.25">
      <c r="A2735">
        <v>290059</v>
      </c>
      <c r="B2735" t="s">
        <v>3168</v>
      </c>
      <c r="E2735" t="s">
        <v>3200</v>
      </c>
      <c r="H2735">
        <v>1204</v>
      </c>
      <c r="I2735">
        <v>24001150</v>
      </c>
      <c r="J2735" t="s">
        <v>3232</v>
      </c>
      <c r="K2735" s="38">
        <v>45399</v>
      </c>
      <c r="L2735" s="38">
        <v>45399</v>
      </c>
      <c r="M2735" t="s">
        <v>3791</v>
      </c>
      <c r="N2735" t="s">
        <v>3530</v>
      </c>
      <c r="O2735">
        <v>393</v>
      </c>
      <c r="Q2735" t="s">
        <v>36</v>
      </c>
      <c r="R2735">
        <v>1.39</v>
      </c>
      <c r="S2735">
        <v>393</v>
      </c>
      <c r="U2735">
        <v>546.27</v>
      </c>
      <c r="V2735">
        <v>14492386</v>
      </c>
      <c r="X2735" t="s">
        <v>36</v>
      </c>
      <c r="Y2735" t="s">
        <v>3204</v>
      </c>
      <c r="Z2735" t="e">
        <f>VLOOKUP(N2735,Sheet3!J:J,1,0)</f>
        <v>#N/A</v>
      </c>
      <c r="AA2735" t="e">
        <f>VLOOKUP(I2735,Sheet3!$E$2:$E$8,1,0)</f>
        <v>#N/A</v>
      </c>
    </row>
    <row r="2736" spans="1:27" hidden="1" x14ac:dyDescent="0.25">
      <c r="A2736">
        <v>290059</v>
      </c>
      <c r="B2736" t="s">
        <v>3168</v>
      </c>
      <c r="E2736" t="s">
        <v>3200</v>
      </c>
      <c r="H2736">
        <v>1204</v>
      </c>
      <c r="I2736">
        <v>182474</v>
      </c>
      <c r="J2736" t="s">
        <v>3229</v>
      </c>
      <c r="K2736" s="38">
        <v>45401</v>
      </c>
      <c r="L2736" s="38">
        <v>45401</v>
      </c>
      <c r="M2736" t="s">
        <v>3791</v>
      </c>
      <c r="N2736" t="s">
        <v>3530</v>
      </c>
      <c r="O2736">
        <v>-393</v>
      </c>
      <c r="P2736" t="e">
        <f>VLOOKUP(I2736,Sheet3!$E$2:$E$16,1,0)</f>
        <v>#N/A</v>
      </c>
      <c r="Q2736" t="s">
        <v>36</v>
      </c>
      <c r="R2736">
        <v>1.39</v>
      </c>
      <c r="S2736">
        <v>-393</v>
      </c>
      <c r="U2736">
        <v>-546.27</v>
      </c>
      <c r="V2736">
        <v>14495336</v>
      </c>
      <c r="X2736" t="s">
        <v>36</v>
      </c>
      <c r="Y2736" t="s">
        <v>3204</v>
      </c>
      <c r="Z2736" t="e">
        <f>VLOOKUP(N2736,Sheet3!J:J,1,0)</f>
        <v>#N/A</v>
      </c>
      <c r="AA2736" t="e">
        <f>VLOOKUP(I2736,Sheet3!$E$2:$E$8,1,0)</f>
        <v>#N/A</v>
      </c>
    </row>
    <row r="2737" spans="1:27" hidden="1" x14ac:dyDescent="0.25">
      <c r="A2737">
        <v>290059</v>
      </c>
      <c r="B2737">
        <v>290059</v>
      </c>
      <c r="H2737">
        <v>1204</v>
      </c>
      <c r="M2737" t="s">
        <v>3791</v>
      </c>
      <c r="N2737" t="s">
        <v>3530</v>
      </c>
      <c r="R2737" t="s">
        <v>3225</v>
      </c>
      <c r="X2737" t="s">
        <v>36</v>
      </c>
      <c r="Z2737" t="e">
        <f>VLOOKUP(N2737,Sheet3!J:J,1,0)</f>
        <v>#N/A</v>
      </c>
      <c r="AA2737" t="e">
        <f>VLOOKUP(I2737,Sheet3!$E$2:$E$8,1,0)</f>
        <v>#N/A</v>
      </c>
    </row>
    <row r="2738" spans="1:27" hidden="1" x14ac:dyDescent="0.25">
      <c r="A2738">
        <v>290059</v>
      </c>
      <c r="B2738" t="s">
        <v>3168</v>
      </c>
      <c r="E2738" t="s">
        <v>3200</v>
      </c>
      <c r="H2738">
        <v>1204</v>
      </c>
      <c r="I2738">
        <v>24001127</v>
      </c>
      <c r="J2738" t="s">
        <v>3224</v>
      </c>
      <c r="K2738" s="38">
        <v>45334</v>
      </c>
      <c r="L2738" s="38">
        <v>45334</v>
      </c>
      <c r="M2738" t="s">
        <v>3791</v>
      </c>
      <c r="N2738" t="s">
        <v>3531</v>
      </c>
      <c r="R2738">
        <v>0</v>
      </c>
      <c r="V2738">
        <v>14429293</v>
      </c>
      <c r="X2738" t="s">
        <v>36</v>
      </c>
      <c r="Y2738" t="s">
        <v>3204</v>
      </c>
      <c r="Z2738" t="e">
        <f>VLOOKUP(N2738,Sheet3!J:J,1,0)</f>
        <v>#N/A</v>
      </c>
      <c r="AA2738" t="e">
        <f>VLOOKUP(I2738,Sheet3!$E$2:$E$8,1,0)</f>
        <v>#N/A</v>
      </c>
    </row>
    <row r="2739" spans="1:27" hidden="1" x14ac:dyDescent="0.25">
      <c r="A2739">
        <v>290059</v>
      </c>
      <c r="B2739" t="s">
        <v>3168</v>
      </c>
      <c r="E2739" t="s">
        <v>3200</v>
      </c>
      <c r="H2739">
        <v>1204</v>
      </c>
      <c r="I2739">
        <v>24001127</v>
      </c>
      <c r="J2739" t="s">
        <v>3232</v>
      </c>
      <c r="K2739" s="38">
        <v>45334</v>
      </c>
      <c r="L2739" s="38">
        <v>45334</v>
      </c>
      <c r="M2739" t="s">
        <v>3791</v>
      </c>
      <c r="N2739" t="s">
        <v>3531</v>
      </c>
      <c r="O2739">
        <v>12854</v>
      </c>
      <c r="Q2739" t="s">
        <v>36</v>
      </c>
      <c r="R2739">
        <v>1.44</v>
      </c>
      <c r="S2739">
        <v>12854</v>
      </c>
      <c r="U2739">
        <v>18509.759999999998</v>
      </c>
      <c r="V2739">
        <v>14429294</v>
      </c>
      <c r="X2739" t="s">
        <v>36</v>
      </c>
      <c r="Y2739" t="s">
        <v>3204</v>
      </c>
      <c r="Z2739" t="e">
        <f>VLOOKUP(N2739,Sheet3!J:J,1,0)</f>
        <v>#N/A</v>
      </c>
      <c r="AA2739" t="e">
        <f>VLOOKUP(I2739,Sheet3!$E$2:$E$8,1,0)</f>
        <v>#N/A</v>
      </c>
    </row>
    <row r="2740" spans="1:27" hidden="1" x14ac:dyDescent="0.25">
      <c r="A2740">
        <v>290059</v>
      </c>
      <c r="B2740" t="s">
        <v>3168</v>
      </c>
      <c r="E2740" t="s">
        <v>3200</v>
      </c>
      <c r="H2740">
        <v>1204</v>
      </c>
      <c r="I2740">
        <v>181997</v>
      </c>
      <c r="J2740" t="s">
        <v>3229</v>
      </c>
      <c r="K2740" s="38">
        <v>45335</v>
      </c>
      <c r="L2740" s="38">
        <v>45335</v>
      </c>
      <c r="M2740" t="s">
        <v>3791</v>
      </c>
      <c r="N2740" t="s">
        <v>3531</v>
      </c>
      <c r="O2740">
        <v>-12854</v>
      </c>
      <c r="P2740" t="e">
        <f>VLOOKUP(I2740,Sheet3!$E$2:$E$16,1,0)</f>
        <v>#N/A</v>
      </c>
      <c r="Q2740" t="s">
        <v>36</v>
      </c>
      <c r="R2740">
        <v>1.44</v>
      </c>
      <c r="S2740">
        <v>-12854</v>
      </c>
      <c r="U2740">
        <v>-18509.759999999998</v>
      </c>
      <c r="V2740">
        <v>14431507</v>
      </c>
      <c r="X2740" t="s">
        <v>36</v>
      </c>
      <c r="Y2740" t="s">
        <v>3204</v>
      </c>
      <c r="Z2740" t="e">
        <f>VLOOKUP(N2740,Sheet3!J:J,1,0)</f>
        <v>#N/A</v>
      </c>
      <c r="AA2740" t="e">
        <f>VLOOKUP(I2740,Sheet3!$E$2:$E$8,1,0)</f>
        <v>#N/A</v>
      </c>
    </row>
    <row r="2741" spans="1:27" hidden="1" x14ac:dyDescent="0.25">
      <c r="A2741">
        <v>290059</v>
      </c>
      <c r="B2741">
        <v>290059</v>
      </c>
      <c r="H2741">
        <v>1204</v>
      </c>
      <c r="M2741" t="s">
        <v>3791</v>
      </c>
      <c r="N2741" t="s">
        <v>3531</v>
      </c>
      <c r="R2741" t="s">
        <v>3225</v>
      </c>
      <c r="X2741" t="s">
        <v>36</v>
      </c>
      <c r="Z2741" t="e">
        <f>VLOOKUP(N2741,Sheet3!J:J,1,0)</f>
        <v>#N/A</v>
      </c>
      <c r="AA2741" t="e">
        <f>VLOOKUP(I2741,Sheet3!$E$2:$E$8,1,0)</f>
        <v>#N/A</v>
      </c>
    </row>
    <row r="2742" spans="1:27" hidden="1" x14ac:dyDescent="0.25">
      <c r="A2742">
        <v>290059</v>
      </c>
      <c r="B2742" t="s">
        <v>3168</v>
      </c>
      <c r="E2742" t="s">
        <v>3200</v>
      </c>
      <c r="H2742">
        <v>1204</v>
      </c>
      <c r="I2742">
        <v>24001127</v>
      </c>
      <c r="J2742" t="s">
        <v>3224</v>
      </c>
      <c r="K2742" s="38">
        <v>45334</v>
      </c>
      <c r="L2742" s="38">
        <v>45334</v>
      </c>
      <c r="M2742" t="s">
        <v>3791</v>
      </c>
      <c r="N2742" t="s">
        <v>3532</v>
      </c>
      <c r="R2742">
        <v>0</v>
      </c>
      <c r="V2742">
        <v>14429311</v>
      </c>
      <c r="X2742" t="s">
        <v>36</v>
      </c>
      <c r="Y2742" t="s">
        <v>3204</v>
      </c>
      <c r="Z2742" t="e">
        <f>VLOOKUP(N2742,Sheet3!J:J,1,0)</f>
        <v>#N/A</v>
      </c>
      <c r="AA2742" t="e">
        <f>VLOOKUP(I2742,Sheet3!$E$2:$E$8,1,0)</f>
        <v>#N/A</v>
      </c>
    </row>
    <row r="2743" spans="1:27" hidden="1" x14ac:dyDescent="0.25">
      <c r="A2743">
        <v>290059</v>
      </c>
      <c r="B2743" t="s">
        <v>3168</v>
      </c>
      <c r="E2743" t="s">
        <v>3200</v>
      </c>
      <c r="H2743">
        <v>1204</v>
      </c>
      <c r="I2743">
        <v>24001127</v>
      </c>
      <c r="J2743" t="s">
        <v>3232</v>
      </c>
      <c r="K2743" s="38">
        <v>45334</v>
      </c>
      <c r="L2743" s="38">
        <v>45334</v>
      </c>
      <c r="M2743" t="s">
        <v>3791</v>
      </c>
      <c r="N2743" t="s">
        <v>3532</v>
      </c>
      <c r="O2743">
        <v>1647</v>
      </c>
      <c r="Q2743" t="s">
        <v>36</v>
      </c>
      <c r="R2743">
        <v>1.44</v>
      </c>
      <c r="S2743">
        <v>1647</v>
      </c>
      <c r="U2743">
        <v>2371.6799999999998</v>
      </c>
      <c r="V2743">
        <v>14429312</v>
      </c>
      <c r="X2743" t="s">
        <v>36</v>
      </c>
      <c r="Y2743" t="s">
        <v>3204</v>
      </c>
      <c r="Z2743" t="e">
        <f>VLOOKUP(N2743,Sheet3!J:J,1,0)</f>
        <v>#N/A</v>
      </c>
      <c r="AA2743" t="e">
        <f>VLOOKUP(I2743,Sheet3!$E$2:$E$8,1,0)</f>
        <v>#N/A</v>
      </c>
    </row>
    <row r="2744" spans="1:27" hidden="1" x14ac:dyDescent="0.25">
      <c r="A2744">
        <v>290059</v>
      </c>
      <c r="B2744" t="s">
        <v>3168</v>
      </c>
      <c r="E2744" t="s">
        <v>3200</v>
      </c>
      <c r="H2744">
        <v>1204</v>
      </c>
      <c r="I2744">
        <v>181999</v>
      </c>
      <c r="J2744" t="s">
        <v>3229</v>
      </c>
      <c r="K2744" s="38">
        <v>45337</v>
      </c>
      <c r="L2744" s="38">
        <v>45337</v>
      </c>
      <c r="M2744" t="s">
        <v>3791</v>
      </c>
      <c r="N2744" t="s">
        <v>3532</v>
      </c>
      <c r="O2744">
        <v>-1647</v>
      </c>
      <c r="P2744" t="e">
        <f>VLOOKUP(I2744,Sheet3!$E$2:$E$16,1,0)</f>
        <v>#N/A</v>
      </c>
      <c r="Q2744" t="s">
        <v>36</v>
      </c>
      <c r="R2744">
        <v>1.44</v>
      </c>
      <c r="S2744">
        <v>-1647</v>
      </c>
      <c r="U2744">
        <v>-2371.6799999999998</v>
      </c>
      <c r="V2744">
        <v>14433020</v>
      </c>
      <c r="X2744" t="s">
        <v>36</v>
      </c>
      <c r="Y2744" t="s">
        <v>3204</v>
      </c>
      <c r="Z2744" t="e">
        <f>VLOOKUP(N2744,Sheet3!J:J,1,0)</f>
        <v>#N/A</v>
      </c>
      <c r="AA2744" t="e">
        <f>VLOOKUP(I2744,Sheet3!$E$2:$E$8,1,0)</f>
        <v>#N/A</v>
      </c>
    </row>
    <row r="2745" spans="1:27" hidden="1" x14ac:dyDescent="0.25">
      <c r="A2745">
        <v>290059</v>
      </c>
      <c r="B2745">
        <v>290059</v>
      </c>
      <c r="H2745">
        <v>1204</v>
      </c>
      <c r="M2745" t="s">
        <v>3791</v>
      </c>
      <c r="N2745" t="s">
        <v>3532</v>
      </c>
      <c r="R2745" t="s">
        <v>3225</v>
      </c>
      <c r="X2745" t="s">
        <v>36</v>
      </c>
      <c r="Z2745" t="e">
        <f>VLOOKUP(N2745,Sheet3!J:J,1,0)</f>
        <v>#N/A</v>
      </c>
      <c r="AA2745" t="e">
        <f>VLOOKUP(I2745,Sheet3!$E$2:$E$8,1,0)</f>
        <v>#N/A</v>
      </c>
    </row>
    <row r="2746" spans="1:27" hidden="1" x14ac:dyDescent="0.25">
      <c r="A2746">
        <v>290059</v>
      </c>
      <c r="B2746" t="s">
        <v>3168</v>
      </c>
      <c r="E2746" t="s">
        <v>3200</v>
      </c>
      <c r="H2746">
        <v>1204</v>
      </c>
      <c r="I2746">
        <v>24001127</v>
      </c>
      <c r="J2746" t="s">
        <v>3224</v>
      </c>
      <c r="K2746" s="38">
        <v>45334</v>
      </c>
      <c r="L2746" s="38">
        <v>45334</v>
      </c>
      <c r="M2746" t="s">
        <v>3791</v>
      </c>
      <c r="N2746" t="s">
        <v>3533</v>
      </c>
      <c r="R2746">
        <v>0</v>
      </c>
      <c r="V2746">
        <v>14429308</v>
      </c>
      <c r="X2746" t="s">
        <v>36</v>
      </c>
      <c r="Y2746" t="s">
        <v>3204</v>
      </c>
      <c r="Z2746" t="e">
        <f>VLOOKUP(N2746,Sheet3!J:J,1,0)</f>
        <v>#N/A</v>
      </c>
      <c r="AA2746" t="e">
        <f>VLOOKUP(I2746,Sheet3!$E$2:$E$8,1,0)</f>
        <v>#N/A</v>
      </c>
    </row>
    <row r="2747" spans="1:27" hidden="1" x14ac:dyDescent="0.25">
      <c r="A2747">
        <v>290059</v>
      </c>
      <c r="B2747" t="s">
        <v>3168</v>
      </c>
      <c r="E2747" t="s">
        <v>3200</v>
      </c>
      <c r="H2747">
        <v>1204</v>
      </c>
      <c r="I2747">
        <v>24001127</v>
      </c>
      <c r="J2747" t="s">
        <v>3232</v>
      </c>
      <c r="K2747" s="38">
        <v>45334</v>
      </c>
      <c r="L2747" s="38">
        <v>45334</v>
      </c>
      <c r="M2747" t="s">
        <v>3791</v>
      </c>
      <c r="N2747" t="s">
        <v>3533</v>
      </c>
      <c r="O2747">
        <v>4365</v>
      </c>
      <c r="Q2747" t="s">
        <v>36</v>
      </c>
      <c r="R2747">
        <v>1.44</v>
      </c>
      <c r="S2747">
        <v>4365</v>
      </c>
      <c r="U2747">
        <v>6285.6</v>
      </c>
      <c r="V2747">
        <v>14429309</v>
      </c>
      <c r="X2747" t="s">
        <v>36</v>
      </c>
      <c r="Y2747" t="s">
        <v>3204</v>
      </c>
      <c r="Z2747" t="e">
        <f>VLOOKUP(N2747,Sheet3!J:J,1,0)</f>
        <v>#N/A</v>
      </c>
      <c r="AA2747" t="e">
        <f>VLOOKUP(I2747,Sheet3!$E$2:$E$8,1,0)</f>
        <v>#N/A</v>
      </c>
    </row>
    <row r="2748" spans="1:27" hidden="1" x14ac:dyDescent="0.25">
      <c r="A2748">
        <v>290059</v>
      </c>
      <c r="B2748" t="s">
        <v>3168</v>
      </c>
      <c r="E2748" t="s">
        <v>3200</v>
      </c>
      <c r="H2748">
        <v>1204</v>
      </c>
      <c r="I2748">
        <v>182000</v>
      </c>
      <c r="J2748" t="s">
        <v>3229</v>
      </c>
      <c r="K2748" s="38">
        <v>45337</v>
      </c>
      <c r="L2748" s="38">
        <v>45337</v>
      </c>
      <c r="M2748" t="s">
        <v>3791</v>
      </c>
      <c r="N2748" t="s">
        <v>3533</v>
      </c>
      <c r="O2748">
        <v>-4365</v>
      </c>
      <c r="P2748" t="e">
        <f>VLOOKUP(I2748,Sheet3!$E$2:$E$16,1,0)</f>
        <v>#N/A</v>
      </c>
      <c r="Q2748" t="s">
        <v>36</v>
      </c>
      <c r="R2748">
        <v>1.44</v>
      </c>
      <c r="S2748">
        <v>-4365</v>
      </c>
      <c r="U2748">
        <v>-6285.6</v>
      </c>
      <c r="V2748">
        <v>14433031</v>
      </c>
      <c r="X2748" t="s">
        <v>36</v>
      </c>
      <c r="Y2748" t="s">
        <v>3204</v>
      </c>
      <c r="Z2748" t="e">
        <f>VLOOKUP(N2748,Sheet3!J:J,1,0)</f>
        <v>#N/A</v>
      </c>
      <c r="AA2748" t="e">
        <f>VLOOKUP(I2748,Sheet3!$E$2:$E$8,1,0)</f>
        <v>#N/A</v>
      </c>
    </row>
    <row r="2749" spans="1:27" hidden="1" x14ac:dyDescent="0.25">
      <c r="A2749">
        <v>290059</v>
      </c>
      <c r="B2749">
        <v>290059</v>
      </c>
      <c r="H2749">
        <v>1204</v>
      </c>
      <c r="M2749" t="s">
        <v>3791</v>
      </c>
      <c r="N2749" t="s">
        <v>3533</v>
      </c>
      <c r="R2749" t="s">
        <v>3225</v>
      </c>
      <c r="X2749" t="s">
        <v>36</v>
      </c>
      <c r="Z2749" t="e">
        <f>VLOOKUP(N2749,Sheet3!J:J,1,0)</f>
        <v>#N/A</v>
      </c>
      <c r="AA2749" t="e">
        <f>VLOOKUP(I2749,Sheet3!$E$2:$E$8,1,0)</f>
        <v>#N/A</v>
      </c>
    </row>
    <row r="2750" spans="1:27" hidden="1" x14ac:dyDescent="0.25">
      <c r="A2750">
        <v>290059</v>
      </c>
      <c r="B2750" t="s">
        <v>3168</v>
      </c>
      <c r="E2750" t="s">
        <v>3200</v>
      </c>
      <c r="H2750">
        <v>1204</v>
      </c>
      <c r="I2750">
        <v>14027550</v>
      </c>
      <c r="J2750" t="s">
        <v>3224</v>
      </c>
      <c r="K2750" s="38">
        <v>45358</v>
      </c>
      <c r="L2750" s="38">
        <v>45358</v>
      </c>
      <c r="M2750" t="s">
        <v>3791</v>
      </c>
      <c r="N2750" t="s">
        <v>3795</v>
      </c>
      <c r="R2750">
        <v>0</v>
      </c>
      <c r="V2750">
        <v>14458291</v>
      </c>
      <c r="X2750" t="s">
        <v>36</v>
      </c>
      <c r="Y2750" t="s">
        <v>3204</v>
      </c>
      <c r="Z2750" t="e">
        <f>VLOOKUP(N2750,Sheet3!J:J,1,0)</f>
        <v>#N/A</v>
      </c>
      <c r="AA2750" t="e">
        <f>VLOOKUP(I2750,Sheet3!$E$2:$E$8,1,0)</f>
        <v>#N/A</v>
      </c>
    </row>
    <row r="2751" spans="1:27" hidden="1" x14ac:dyDescent="0.25">
      <c r="A2751">
        <v>290059</v>
      </c>
      <c r="B2751" t="s">
        <v>3168</v>
      </c>
      <c r="E2751" t="s">
        <v>3200</v>
      </c>
      <c r="H2751">
        <v>1204</v>
      </c>
      <c r="I2751">
        <v>182001</v>
      </c>
      <c r="J2751" t="s">
        <v>3229</v>
      </c>
      <c r="K2751" s="38">
        <v>45323</v>
      </c>
      <c r="L2751" s="38">
        <v>45358</v>
      </c>
      <c r="M2751" t="s">
        <v>3791</v>
      </c>
      <c r="N2751" t="s">
        <v>3795</v>
      </c>
      <c r="O2751">
        <v>-22</v>
      </c>
      <c r="P2751" t="e">
        <f>VLOOKUP(I2751,Sheet3!$E$2:$E$16,1,0)</f>
        <v>#N/A</v>
      </c>
      <c r="Q2751" t="s">
        <v>36</v>
      </c>
      <c r="R2751">
        <v>1.44</v>
      </c>
      <c r="S2751">
        <v>-22</v>
      </c>
      <c r="U2751">
        <v>-31.68</v>
      </c>
      <c r="V2751">
        <v>14459021</v>
      </c>
      <c r="X2751" t="s">
        <v>36</v>
      </c>
      <c r="Y2751" t="s">
        <v>3204</v>
      </c>
      <c r="Z2751" t="e">
        <f>VLOOKUP(N2751,Sheet3!J:J,1,0)</f>
        <v>#N/A</v>
      </c>
      <c r="AA2751" t="e">
        <f>VLOOKUP(I2751,Sheet3!$E$2:$E$8,1,0)</f>
        <v>#N/A</v>
      </c>
    </row>
    <row r="2752" spans="1:27" hidden="1" x14ac:dyDescent="0.25">
      <c r="A2752">
        <v>290059</v>
      </c>
      <c r="B2752" t="s">
        <v>3168</v>
      </c>
      <c r="E2752" t="s">
        <v>3200</v>
      </c>
      <c r="H2752">
        <v>1204</v>
      </c>
      <c r="I2752">
        <v>14027550</v>
      </c>
      <c r="J2752" t="s">
        <v>3233</v>
      </c>
      <c r="K2752" s="38">
        <v>45358</v>
      </c>
      <c r="L2752" s="38">
        <v>45358</v>
      </c>
      <c r="M2752" t="s">
        <v>3791</v>
      </c>
      <c r="N2752" t="s">
        <v>3795</v>
      </c>
      <c r="O2752">
        <v>9140</v>
      </c>
      <c r="Q2752" t="s">
        <v>36</v>
      </c>
      <c r="R2752">
        <v>1.44</v>
      </c>
      <c r="S2752">
        <v>9140</v>
      </c>
      <c r="U2752">
        <v>13161.6</v>
      </c>
      <c r="V2752">
        <v>14458292</v>
      </c>
      <c r="X2752" t="s">
        <v>36</v>
      </c>
      <c r="Y2752" t="s">
        <v>3204</v>
      </c>
      <c r="Z2752" t="e">
        <f>VLOOKUP(N2752,Sheet3!J:J,1,0)</f>
        <v>#N/A</v>
      </c>
      <c r="AA2752" t="e">
        <f>VLOOKUP(I2752,Sheet3!$E$2:$E$8,1,0)</f>
        <v>#N/A</v>
      </c>
    </row>
    <row r="2753" spans="1:27" hidden="1" x14ac:dyDescent="0.25">
      <c r="A2753">
        <v>290059</v>
      </c>
      <c r="B2753" t="s">
        <v>3168</v>
      </c>
      <c r="E2753" t="s">
        <v>3200</v>
      </c>
      <c r="H2753">
        <v>1204</v>
      </c>
      <c r="I2753">
        <v>14027551</v>
      </c>
      <c r="J2753" t="s">
        <v>3233</v>
      </c>
      <c r="K2753" s="38">
        <v>45358</v>
      </c>
      <c r="L2753" s="38">
        <v>45358</v>
      </c>
      <c r="M2753" t="s">
        <v>3791</v>
      </c>
      <c r="N2753" t="s">
        <v>3795</v>
      </c>
      <c r="O2753">
        <v>4626.7</v>
      </c>
      <c r="Q2753" t="s">
        <v>36</v>
      </c>
      <c r="R2753">
        <v>1.44</v>
      </c>
      <c r="S2753">
        <v>4626.7</v>
      </c>
      <c r="U2753">
        <v>6662.45</v>
      </c>
      <c r="V2753">
        <v>14458295</v>
      </c>
      <c r="X2753" t="s">
        <v>36</v>
      </c>
      <c r="Y2753" t="s">
        <v>3204</v>
      </c>
      <c r="Z2753" t="e">
        <f>VLOOKUP(N2753,Sheet3!J:J,1,0)</f>
        <v>#N/A</v>
      </c>
      <c r="AA2753" t="e">
        <f>VLOOKUP(I2753,Sheet3!$E$2:$E$8,1,0)</f>
        <v>#N/A</v>
      </c>
    </row>
    <row r="2754" spans="1:27" hidden="1" x14ac:dyDescent="0.25">
      <c r="A2754">
        <v>290059</v>
      </c>
      <c r="B2754" t="s">
        <v>3168</v>
      </c>
      <c r="E2754" t="s">
        <v>3200</v>
      </c>
      <c r="H2754">
        <v>1204</v>
      </c>
      <c r="I2754">
        <v>181943</v>
      </c>
      <c r="J2754" t="s">
        <v>3229</v>
      </c>
      <c r="K2754" s="38">
        <v>45376</v>
      </c>
      <c r="L2754" s="38">
        <v>45376</v>
      </c>
      <c r="M2754" t="s">
        <v>3791</v>
      </c>
      <c r="N2754" t="s">
        <v>3795</v>
      </c>
      <c r="O2754">
        <v>-13744.7</v>
      </c>
      <c r="P2754" t="e">
        <f>VLOOKUP(I2754,Sheet3!$E$2:$E$16,1,0)</f>
        <v>#N/A</v>
      </c>
      <c r="Q2754" t="s">
        <v>36</v>
      </c>
      <c r="R2754">
        <v>1.44</v>
      </c>
      <c r="S2754">
        <v>-13744.7</v>
      </c>
      <c r="U2754">
        <v>-19792.37</v>
      </c>
      <c r="V2754">
        <v>14475519</v>
      </c>
      <c r="X2754" t="s">
        <v>36</v>
      </c>
      <c r="Y2754" t="s">
        <v>3204</v>
      </c>
      <c r="Z2754" t="e">
        <f>VLOOKUP(N2754,Sheet3!J:J,1,0)</f>
        <v>#N/A</v>
      </c>
      <c r="AA2754" t="e">
        <f>VLOOKUP(I2754,Sheet3!$E$2:$E$8,1,0)</f>
        <v>#N/A</v>
      </c>
    </row>
    <row r="2755" spans="1:27" hidden="1" x14ac:dyDescent="0.25">
      <c r="A2755">
        <v>290059</v>
      </c>
      <c r="B2755">
        <v>290059</v>
      </c>
      <c r="H2755">
        <v>1204</v>
      </c>
      <c r="M2755" t="s">
        <v>3791</v>
      </c>
      <c r="N2755" t="s">
        <v>3795</v>
      </c>
      <c r="R2755" t="s">
        <v>3225</v>
      </c>
      <c r="X2755" t="s">
        <v>36</v>
      </c>
      <c r="Z2755" t="e">
        <f>VLOOKUP(N2755,Sheet3!J:J,1,0)</f>
        <v>#N/A</v>
      </c>
      <c r="AA2755" t="e">
        <f>VLOOKUP(I2755,Sheet3!$E$2:$E$8,1,0)</f>
        <v>#N/A</v>
      </c>
    </row>
    <row r="2756" spans="1:27" hidden="1" x14ac:dyDescent="0.25">
      <c r="A2756">
        <v>290059</v>
      </c>
      <c r="B2756" t="s">
        <v>3168</v>
      </c>
      <c r="E2756" t="s">
        <v>3200</v>
      </c>
      <c r="H2756">
        <v>1204</v>
      </c>
      <c r="I2756">
        <v>24001127</v>
      </c>
      <c r="J2756" t="s">
        <v>3224</v>
      </c>
      <c r="K2756" s="38">
        <v>45334</v>
      </c>
      <c r="L2756" s="38">
        <v>45334</v>
      </c>
      <c r="M2756" t="s">
        <v>3791</v>
      </c>
      <c r="N2756" t="s">
        <v>3579</v>
      </c>
      <c r="R2756">
        <v>0</v>
      </c>
      <c r="V2756">
        <v>14429302</v>
      </c>
      <c r="X2756" t="s">
        <v>36</v>
      </c>
      <c r="Y2756" t="s">
        <v>3204</v>
      </c>
      <c r="Z2756" t="e">
        <f>VLOOKUP(N2756,Sheet3!J:J,1,0)</f>
        <v>#N/A</v>
      </c>
      <c r="AA2756" t="e">
        <f>VLOOKUP(I2756,Sheet3!$E$2:$E$8,1,0)</f>
        <v>#N/A</v>
      </c>
    </row>
    <row r="2757" spans="1:27" hidden="1" x14ac:dyDescent="0.25">
      <c r="A2757">
        <v>290059</v>
      </c>
      <c r="B2757" t="s">
        <v>3168</v>
      </c>
      <c r="E2757" t="s">
        <v>3200</v>
      </c>
      <c r="H2757">
        <v>1204</v>
      </c>
      <c r="I2757">
        <v>24001127</v>
      </c>
      <c r="J2757" t="s">
        <v>3232</v>
      </c>
      <c r="K2757" s="38">
        <v>45334</v>
      </c>
      <c r="L2757" s="38">
        <v>45334</v>
      </c>
      <c r="M2757" t="s">
        <v>3791</v>
      </c>
      <c r="N2757" t="s">
        <v>3579</v>
      </c>
      <c r="O2757">
        <v>8911</v>
      </c>
      <c r="Q2757" t="s">
        <v>36</v>
      </c>
      <c r="R2757">
        <v>1.44</v>
      </c>
      <c r="S2757">
        <v>8911</v>
      </c>
      <c r="U2757">
        <v>12831.84</v>
      </c>
      <c r="V2757">
        <v>14429303</v>
      </c>
      <c r="X2757" t="s">
        <v>36</v>
      </c>
      <c r="Y2757" t="s">
        <v>3204</v>
      </c>
      <c r="Z2757" t="e">
        <f>VLOOKUP(N2757,Sheet3!J:J,1,0)</f>
        <v>#N/A</v>
      </c>
      <c r="AA2757" t="e">
        <f>VLOOKUP(I2757,Sheet3!$E$2:$E$8,1,0)</f>
        <v>#N/A</v>
      </c>
    </row>
    <row r="2758" spans="1:27" hidden="1" x14ac:dyDescent="0.25">
      <c r="A2758">
        <v>290059</v>
      </c>
      <c r="B2758" t="s">
        <v>3168</v>
      </c>
      <c r="E2758" t="s">
        <v>3200</v>
      </c>
      <c r="H2758">
        <v>1204</v>
      </c>
      <c r="I2758">
        <v>182000</v>
      </c>
      <c r="J2758" t="s">
        <v>3229</v>
      </c>
      <c r="K2758" s="38">
        <v>45337</v>
      </c>
      <c r="L2758" s="38">
        <v>45337</v>
      </c>
      <c r="M2758" t="s">
        <v>3791</v>
      </c>
      <c r="N2758" t="s">
        <v>3579</v>
      </c>
      <c r="O2758">
        <v>-8911</v>
      </c>
      <c r="P2758" t="e">
        <f>VLOOKUP(I2758,Sheet3!$E$2:$E$16,1,0)</f>
        <v>#N/A</v>
      </c>
      <c r="Q2758" t="s">
        <v>36</v>
      </c>
      <c r="R2758">
        <v>1.44</v>
      </c>
      <c r="S2758">
        <v>-8911</v>
      </c>
      <c r="U2758">
        <v>-12831.84</v>
      </c>
      <c r="V2758">
        <v>14433032</v>
      </c>
      <c r="X2758" t="s">
        <v>36</v>
      </c>
      <c r="Y2758" t="s">
        <v>3204</v>
      </c>
      <c r="Z2758" t="e">
        <f>VLOOKUP(N2758,Sheet3!J:J,1,0)</f>
        <v>#N/A</v>
      </c>
      <c r="AA2758" t="e">
        <f>VLOOKUP(I2758,Sheet3!$E$2:$E$8,1,0)</f>
        <v>#N/A</v>
      </c>
    </row>
    <row r="2759" spans="1:27" hidden="1" x14ac:dyDescent="0.25">
      <c r="A2759">
        <v>290059</v>
      </c>
      <c r="B2759">
        <v>290059</v>
      </c>
      <c r="H2759">
        <v>1204</v>
      </c>
      <c r="M2759" t="s">
        <v>3791</v>
      </c>
      <c r="N2759" t="s">
        <v>3579</v>
      </c>
      <c r="R2759" t="s">
        <v>3225</v>
      </c>
      <c r="X2759" t="s">
        <v>36</v>
      </c>
      <c r="Z2759" t="e">
        <f>VLOOKUP(N2759,Sheet3!J:J,1,0)</f>
        <v>#N/A</v>
      </c>
      <c r="AA2759" t="e">
        <f>VLOOKUP(I2759,Sheet3!$E$2:$E$8,1,0)</f>
        <v>#N/A</v>
      </c>
    </row>
    <row r="2760" spans="1:27" hidden="1" x14ac:dyDescent="0.25">
      <c r="A2760">
        <v>290059</v>
      </c>
      <c r="B2760" t="s">
        <v>3168</v>
      </c>
      <c r="E2760" t="s">
        <v>3200</v>
      </c>
      <c r="H2760">
        <v>1204</v>
      </c>
      <c r="I2760">
        <v>24001127</v>
      </c>
      <c r="J2760" t="s">
        <v>3224</v>
      </c>
      <c r="K2760" s="38">
        <v>45334</v>
      </c>
      <c r="L2760" s="38">
        <v>45334</v>
      </c>
      <c r="M2760" t="s">
        <v>3791</v>
      </c>
      <c r="N2760" t="s">
        <v>3580</v>
      </c>
      <c r="R2760">
        <v>0</v>
      </c>
      <c r="V2760">
        <v>14429296</v>
      </c>
      <c r="X2760" t="s">
        <v>36</v>
      </c>
      <c r="Y2760" t="s">
        <v>3204</v>
      </c>
      <c r="Z2760" t="e">
        <f>VLOOKUP(N2760,Sheet3!J:J,1,0)</f>
        <v>#N/A</v>
      </c>
      <c r="AA2760" t="e">
        <f>VLOOKUP(I2760,Sheet3!$E$2:$E$8,1,0)</f>
        <v>#N/A</v>
      </c>
    </row>
    <row r="2761" spans="1:27" hidden="1" x14ac:dyDescent="0.25">
      <c r="A2761">
        <v>290059</v>
      </c>
      <c r="B2761" t="s">
        <v>3168</v>
      </c>
      <c r="E2761" t="s">
        <v>3200</v>
      </c>
      <c r="H2761">
        <v>1204</v>
      </c>
      <c r="I2761">
        <v>24001127</v>
      </c>
      <c r="J2761" t="s">
        <v>3232</v>
      </c>
      <c r="K2761" s="38">
        <v>45334</v>
      </c>
      <c r="L2761" s="38">
        <v>45334</v>
      </c>
      <c r="M2761" t="s">
        <v>3791</v>
      </c>
      <c r="N2761" t="s">
        <v>3580</v>
      </c>
      <c r="O2761">
        <v>9622</v>
      </c>
      <c r="Q2761" t="s">
        <v>36</v>
      </c>
      <c r="R2761">
        <v>1.44</v>
      </c>
      <c r="S2761">
        <v>9622</v>
      </c>
      <c r="U2761">
        <v>13855.68</v>
      </c>
      <c r="V2761">
        <v>14429297</v>
      </c>
      <c r="X2761" t="s">
        <v>36</v>
      </c>
      <c r="Y2761" t="s">
        <v>3204</v>
      </c>
      <c r="Z2761" t="e">
        <f>VLOOKUP(N2761,Sheet3!J:J,1,0)</f>
        <v>#N/A</v>
      </c>
      <c r="AA2761" t="e">
        <f>VLOOKUP(I2761,Sheet3!$E$2:$E$8,1,0)</f>
        <v>#N/A</v>
      </c>
    </row>
    <row r="2762" spans="1:27" hidden="1" x14ac:dyDescent="0.25">
      <c r="A2762">
        <v>290059</v>
      </c>
      <c r="B2762" t="s">
        <v>3168</v>
      </c>
      <c r="E2762" t="s">
        <v>3200</v>
      </c>
      <c r="H2762">
        <v>1204</v>
      </c>
      <c r="I2762">
        <v>182001</v>
      </c>
      <c r="J2762" t="s">
        <v>3229</v>
      </c>
      <c r="K2762" s="38">
        <v>45338</v>
      </c>
      <c r="L2762" s="38">
        <v>45338</v>
      </c>
      <c r="M2762" t="s">
        <v>3791</v>
      </c>
      <c r="N2762" t="s">
        <v>3580</v>
      </c>
      <c r="O2762">
        <v>-9622</v>
      </c>
      <c r="P2762" t="e">
        <f>VLOOKUP(I2762,Sheet3!$E$2:$E$16,1,0)</f>
        <v>#N/A</v>
      </c>
      <c r="Q2762" t="s">
        <v>36</v>
      </c>
      <c r="R2762">
        <v>1.44</v>
      </c>
      <c r="S2762">
        <v>-9622</v>
      </c>
      <c r="U2762">
        <v>-13855.68</v>
      </c>
      <c r="V2762">
        <v>14434699</v>
      </c>
      <c r="X2762" t="s">
        <v>36</v>
      </c>
      <c r="Y2762" t="s">
        <v>3204</v>
      </c>
      <c r="Z2762" t="e">
        <f>VLOOKUP(N2762,Sheet3!J:J,1,0)</f>
        <v>#N/A</v>
      </c>
      <c r="AA2762" t="e">
        <f>VLOOKUP(I2762,Sheet3!$E$2:$E$8,1,0)</f>
        <v>#N/A</v>
      </c>
    </row>
    <row r="2763" spans="1:27" hidden="1" x14ac:dyDescent="0.25">
      <c r="A2763">
        <v>290059</v>
      </c>
      <c r="B2763">
        <v>290059</v>
      </c>
      <c r="H2763">
        <v>1204</v>
      </c>
      <c r="M2763" t="s">
        <v>3791</v>
      </c>
      <c r="N2763" t="s">
        <v>3580</v>
      </c>
      <c r="R2763" t="s">
        <v>3225</v>
      </c>
      <c r="X2763" t="s">
        <v>36</v>
      </c>
      <c r="Z2763" t="e">
        <f>VLOOKUP(N2763,Sheet3!J:J,1,0)</f>
        <v>#N/A</v>
      </c>
      <c r="AA2763" t="e">
        <f>VLOOKUP(I2763,Sheet3!$E$2:$E$8,1,0)</f>
        <v>#N/A</v>
      </c>
    </row>
    <row r="2764" spans="1:27" hidden="1" x14ac:dyDescent="0.25">
      <c r="A2764">
        <v>290059</v>
      </c>
      <c r="B2764" t="s">
        <v>3168</v>
      </c>
      <c r="E2764" t="s">
        <v>3200</v>
      </c>
      <c r="H2764">
        <v>1204</v>
      </c>
      <c r="I2764">
        <v>24001127</v>
      </c>
      <c r="J2764" t="s">
        <v>3224</v>
      </c>
      <c r="K2764" s="38">
        <v>45334</v>
      </c>
      <c r="L2764" s="38">
        <v>45334</v>
      </c>
      <c r="M2764" t="s">
        <v>3791</v>
      </c>
      <c r="N2764" t="s">
        <v>3581</v>
      </c>
      <c r="R2764">
        <v>0</v>
      </c>
      <c r="V2764">
        <v>14429299</v>
      </c>
      <c r="X2764" t="s">
        <v>36</v>
      </c>
      <c r="Y2764" t="s">
        <v>3204</v>
      </c>
      <c r="Z2764" t="e">
        <f>VLOOKUP(N2764,Sheet3!J:J,1,0)</f>
        <v>#N/A</v>
      </c>
      <c r="AA2764" t="e">
        <f>VLOOKUP(I2764,Sheet3!$E$2:$E$8,1,0)</f>
        <v>#N/A</v>
      </c>
    </row>
    <row r="2765" spans="1:27" hidden="1" x14ac:dyDescent="0.25">
      <c r="A2765">
        <v>290059</v>
      </c>
      <c r="B2765" t="s">
        <v>3168</v>
      </c>
      <c r="E2765" t="s">
        <v>3200</v>
      </c>
      <c r="H2765">
        <v>1204</v>
      </c>
      <c r="I2765">
        <v>24001127</v>
      </c>
      <c r="J2765" t="s">
        <v>3232</v>
      </c>
      <c r="K2765" s="38">
        <v>45334</v>
      </c>
      <c r="L2765" s="38">
        <v>45334</v>
      </c>
      <c r="M2765" t="s">
        <v>3791</v>
      </c>
      <c r="N2765" t="s">
        <v>3581</v>
      </c>
      <c r="O2765">
        <v>9140</v>
      </c>
      <c r="Q2765" t="s">
        <v>36</v>
      </c>
      <c r="R2765">
        <v>1.44</v>
      </c>
      <c r="S2765">
        <v>9140</v>
      </c>
      <c r="U2765">
        <v>13161.6</v>
      </c>
      <c r="V2765">
        <v>14429300</v>
      </c>
      <c r="X2765" t="s">
        <v>36</v>
      </c>
      <c r="Y2765" t="s">
        <v>3204</v>
      </c>
      <c r="Z2765" t="e">
        <f>VLOOKUP(N2765,Sheet3!J:J,1,0)</f>
        <v>#N/A</v>
      </c>
      <c r="AA2765" t="e">
        <f>VLOOKUP(I2765,Sheet3!$E$2:$E$8,1,0)</f>
        <v>#N/A</v>
      </c>
    </row>
    <row r="2766" spans="1:27" hidden="1" x14ac:dyDescent="0.25">
      <c r="A2766">
        <v>290059</v>
      </c>
      <c r="B2766" t="s">
        <v>3168</v>
      </c>
      <c r="E2766" t="s">
        <v>3200</v>
      </c>
      <c r="H2766">
        <v>1204</v>
      </c>
      <c r="I2766">
        <v>14027550</v>
      </c>
      <c r="J2766" t="s">
        <v>3233</v>
      </c>
      <c r="K2766" s="38">
        <v>45358</v>
      </c>
      <c r="L2766" s="38">
        <v>45358</v>
      </c>
      <c r="M2766" t="s">
        <v>3791</v>
      </c>
      <c r="N2766" t="s">
        <v>3581</v>
      </c>
      <c r="O2766">
        <v>-9140</v>
      </c>
      <c r="Q2766" t="s">
        <v>36</v>
      </c>
      <c r="R2766">
        <v>1.44</v>
      </c>
      <c r="S2766">
        <v>-9140</v>
      </c>
      <c r="U2766">
        <v>-13161.6</v>
      </c>
      <c r="V2766">
        <v>14458290</v>
      </c>
      <c r="X2766" t="s">
        <v>36</v>
      </c>
      <c r="Y2766" t="s">
        <v>3204</v>
      </c>
      <c r="Z2766" t="e">
        <f>VLOOKUP(N2766,Sheet3!J:J,1,0)</f>
        <v>#N/A</v>
      </c>
      <c r="AA2766" t="e">
        <f>VLOOKUP(I2766,Sheet3!$E$2:$E$8,1,0)</f>
        <v>#N/A</v>
      </c>
    </row>
    <row r="2767" spans="1:27" hidden="1" x14ac:dyDescent="0.25">
      <c r="A2767">
        <v>290059</v>
      </c>
      <c r="B2767">
        <v>290059</v>
      </c>
      <c r="H2767">
        <v>1204</v>
      </c>
      <c r="M2767" t="s">
        <v>3791</v>
      </c>
      <c r="N2767" t="s">
        <v>3581</v>
      </c>
      <c r="R2767" t="s">
        <v>3225</v>
      </c>
      <c r="X2767" t="s">
        <v>36</v>
      </c>
      <c r="Z2767" t="e">
        <f>VLOOKUP(N2767,Sheet3!J:J,1,0)</f>
        <v>#N/A</v>
      </c>
      <c r="AA2767" t="e">
        <f>VLOOKUP(I2767,Sheet3!$E$2:$E$8,1,0)</f>
        <v>#N/A</v>
      </c>
    </row>
    <row r="2768" spans="1:27" hidden="1" x14ac:dyDescent="0.25">
      <c r="A2768">
        <v>290059</v>
      </c>
      <c r="B2768" t="s">
        <v>3168</v>
      </c>
      <c r="E2768" t="s">
        <v>3200</v>
      </c>
      <c r="H2768">
        <v>1204</v>
      </c>
      <c r="I2768">
        <v>24001127</v>
      </c>
      <c r="J2768" t="s">
        <v>3224</v>
      </c>
      <c r="K2768" s="38">
        <v>45334</v>
      </c>
      <c r="L2768" s="38">
        <v>45334</v>
      </c>
      <c r="M2768" t="s">
        <v>3791</v>
      </c>
      <c r="N2768" t="s">
        <v>3582</v>
      </c>
      <c r="R2768">
        <v>0</v>
      </c>
      <c r="V2768">
        <v>14429305</v>
      </c>
      <c r="X2768" t="s">
        <v>36</v>
      </c>
      <c r="Y2768" t="s">
        <v>3204</v>
      </c>
      <c r="Z2768" t="e">
        <f>VLOOKUP(N2768,Sheet3!J:J,1,0)</f>
        <v>#N/A</v>
      </c>
      <c r="AA2768" t="e">
        <f>VLOOKUP(I2768,Sheet3!$E$2:$E$8,1,0)</f>
        <v>#N/A</v>
      </c>
    </row>
    <row r="2769" spans="1:27" hidden="1" x14ac:dyDescent="0.25">
      <c r="A2769">
        <v>290059</v>
      </c>
      <c r="B2769" t="s">
        <v>3168</v>
      </c>
      <c r="E2769" t="s">
        <v>3200</v>
      </c>
      <c r="H2769">
        <v>1204</v>
      </c>
      <c r="I2769">
        <v>24001127</v>
      </c>
      <c r="J2769" t="s">
        <v>3232</v>
      </c>
      <c r="K2769" s="38">
        <v>45334</v>
      </c>
      <c r="L2769" s="38">
        <v>45334</v>
      </c>
      <c r="M2769" t="s">
        <v>3791</v>
      </c>
      <c r="N2769" t="s">
        <v>3582</v>
      </c>
      <c r="O2769">
        <v>4626.7</v>
      </c>
      <c r="Q2769" t="s">
        <v>36</v>
      </c>
      <c r="R2769">
        <v>1.44</v>
      </c>
      <c r="S2769">
        <v>4626.7</v>
      </c>
      <c r="U2769">
        <v>6662.45</v>
      </c>
      <c r="V2769">
        <v>14429306</v>
      </c>
      <c r="X2769" t="s">
        <v>36</v>
      </c>
      <c r="Y2769" t="s">
        <v>3204</v>
      </c>
      <c r="Z2769" t="e">
        <f>VLOOKUP(N2769,Sheet3!J:J,1,0)</f>
        <v>#N/A</v>
      </c>
      <c r="AA2769" t="e">
        <f>VLOOKUP(I2769,Sheet3!$E$2:$E$8,1,0)</f>
        <v>#N/A</v>
      </c>
    </row>
    <row r="2770" spans="1:27" hidden="1" x14ac:dyDescent="0.25">
      <c r="A2770">
        <v>290059</v>
      </c>
      <c r="B2770" t="s">
        <v>3168</v>
      </c>
      <c r="E2770" t="s">
        <v>3200</v>
      </c>
      <c r="H2770">
        <v>1204</v>
      </c>
      <c r="I2770">
        <v>14027551</v>
      </c>
      <c r="J2770" t="s">
        <v>3233</v>
      </c>
      <c r="K2770" s="38">
        <v>45358</v>
      </c>
      <c r="L2770" s="38">
        <v>45358</v>
      </c>
      <c r="M2770" t="s">
        <v>3791</v>
      </c>
      <c r="N2770" t="s">
        <v>3582</v>
      </c>
      <c r="O2770">
        <v>-4626.7</v>
      </c>
      <c r="Q2770" t="s">
        <v>36</v>
      </c>
      <c r="R2770">
        <v>1.44</v>
      </c>
      <c r="S2770">
        <v>-4626.7</v>
      </c>
      <c r="U2770">
        <v>-6662.45</v>
      </c>
      <c r="V2770">
        <v>14458294</v>
      </c>
      <c r="X2770" t="s">
        <v>36</v>
      </c>
      <c r="Y2770" t="s">
        <v>3204</v>
      </c>
      <c r="Z2770" t="e">
        <f>VLOOKUP(N2770,Sheet3!J:J,1,0)</f>
        <v>#N/A</v>
      </c>
      <c r="AA2770" t="e">
        <f>VLOOKUP(I2770,Sheet3!$E$2:$E$8,1,0)</f>
        <v>#N/A</v>
      </c>
    </row>
    <row r="2771" spans="1:27" hidden="1" x14ac:dyDescent="0.25">
      <c r="A2771">
        <v>290059</v>
      </c>
      <c r="B2771">
        <v>290059</v>
      </c>
      <c r="H2771">
        <v>1204</v>
      </c>
      <c r="M2771" t="s">
        <v>3791</v>
      </c>
      <c r="N2771" t="s">
        <v>3582</v>
      </c>
      <c r="R2771" t="s">
        <v>3225</v>
      </c>
      <c r="X2771" t="s">
        <v>36</v>
      </c>
      <c r="Z2771" t="e">
        <f>VLOOKUP(N2771,Sheet3!J:J,1,0)</f>
        <v>#N/A</v>
      </c>
      <c r="AA2771" t="e">
        <f>VLOOKUP(I2771,Sheet3!$E$2:$E$8,1,0)</f>
        <v>#N/A</v>
      </c>
    </row>
    <row r="2772" spans="1:27" hidden="1" x14ac:dyDescent="0.25">
      <c r="A2772">
        <v>290059</v>
      </c>
      <c r="B2772" t="s">
        <v>3168</v>
      </c>
      <c r="E2772" t="s">
        <v>3200</v>
      </c>
      <c r="H2772">
        <v>1204</v>
      </c>
      <c r="I2772">
        <v>24001143</v>
      </c>
      <c r="J2772" t="s">
        <v>3224</v>
      </c>
      <c r="K2772" s="38">
        <v>45369</v>
      </c>
      <c r="L2772" s="38">
        <v>45369</v>
      </c>
      <c r="M2772" t="s">
        <v>3791</v>
      </c>
      <c r="N2772" t="s">
        <v>3583</v>
      </c>
      <c r="R2772">
        <v>0</v>
      </c>
      <c r="V2772">
        <v>14468480</v>
      </c>
      <c r="X2772" t="s">
        <v>36</v>
      </c>
      <c r="Y2772" t="s">
        <v>3204</v>
      </c>
      <c r="Z2772" t="e">
        <f>VLOOKUP(N2772,Sheet3!J:J,1,0)</f>
        <v>#N/A</v>
      </c>
      <c r="AA2772" t="e">
        <f>VLOOKUP(I2772,Sheet3!$E$2:$E$8,1,0)</f>
        <v>#N/A</v>
      </c>
    </row>
    <row r="2773" spans="1:27" hidden="1" x14ac:dyDescent="0.25">
      <c r="A2773">
        <v>290059</v>
      </c>
      <c r="B2773" t="s">
        <v>3168</v>
      </c>
      <c r="E2773" t="s">
        <v>3200</v>
      </c>
      <c r="H2773">
        <v>1204</v>
      </c>
      <c r="I2773">
        <v>24001143</v>
      </c>
      <c r="J2773" t="s">
        <v>3232</v>
      </c>
      <c r="K2773" s="38">
        <v>45369</v>
      </c>
      <c r="L2773" s="38">
        <v>45369</v>
      </c>
      <c r="M2773" t="s">
        <v>3791</v>
      </c>
      <c r="N2773" t="s">
        <v>3583</v>
      </c>
      <c r="O2773">
        <v>2160</v>
      </c>
      <c r="Q2773" t="s">
        <v>36</v>
      </c>
      <c r="R2773">
        <v>1.39</v>
      </c>
      <c r="S2773">
        <v>2160</v>
      </c>
      <c r="U2773">
        <v>3002.4</v>
      </c>
      <c r="V2773">
        <v>14468481</v>
      </c>
      <c r="X2773" t="s">
        <v>36</v>
      </c>
      <c r="Y2773" t="s">
        <v>3204</v>
      </c>
      <c r="Z2773" t="e">
        <f>VLOOKUP(N2773,Sheet3!J:J,1,0)</f>
        <v>#N/A</v>
      </c>
      <c r="AA2773" t="e">
        <f>VLOOKUP(I2773,Sheet3!$E$2:$E$8,1,0)</f>
        <v>#N/A</v>
      </c>
    </row>
    <row r="2774" spans="1:27" hidden="1" x14ac:dyDescent="0.25">
      <c r="A2774">
        <v>290059</v>
      </c>
      <c r="B2774" t="s">
        <v>3168</v>
      </c>
      <c r="E2774" t="s">
        <v>3200</v>
      </c>
      <c r="H2774">
        <v>1204</v>
      </c>
      <c r="I2774">
        <v>182209</v>
      </c>
      <c r="J2774" t="s">
        <v>3229</v>
      </c>
      <c r="K2774" s="38">
        <v>45371</v>
      </c>
      <c r="L2774" s="38">
        <v>45371</v>
      </c>
      <c r="M2774" t="s">
        <v>3791</v>
      </c>
      <c r="N2774" t="s">
        <v>3583</v>
      </c>
      <c r="O2774">
        <v>-2160</v>
      </c>
      <c r="P2774" t="e">
        <f>VLOOKUP(I2774,Sheet3!$E$2:$E$16,1,0)</f>
        <v>#N/A</v>
      </c>
      <c r="Q2774" t="s">
        <v>36</v>
      </c>
      <c r="R2774">
        <v>1.39</v>
      </c>
      <c r="S2774">
        <v>-2160</v>
      </c>
      <c r="U2774">
        <v>-3002.4</v>
      </c>
      <c r="V2774">
        <v>14472101</v>
      </c>
      <c r="X2774" t="s">
        <v>36</v>
      </c>
      <c r="Y2774" t="s">
        <v>3204</v>
      </c>
      <c r="Z2774" t="e">
        <f>VLOOKUP(N2774,Sheet3!J:J,1,0)</f>
        <v>#N/A</v>
      </c>
      <c r="AA2774" t="e">
        <f>VLOOKUP(I2774,Sheet3!$E$2:$E$8,1,0)</f>
        <v>#N/A</v>
      </c>
    </row>
    <row r="2775" spans="1:27" hidden="1" x14ac:dyDescent="0.25">
      <c r="A2775">
        <v>290059</v>
      </c>
      <c r="B2775">
        <v>290059</v>
      </c>
      <c r="H2775">
        <v>1204</v>
      </c>
      <c r="M2775" t="s">
        <v>3791</v>
      </c>
      <c r="N2775" t="s">
        <v>3583</v>
      </c>
      <c r="R2775" t="s">
        <v>3225</v>
      </c>
      <c r="X2775" t="s">
        <v>36</v>
      </c>
      <c r="Z2775" t="e">
        <f>VLOOKUP(N2775,Sheet3!J:J,1,0)</f>
        <v>#N/A</v>
      </c>
      <c r="AA2775" t="e">
        <f>VLOOKUP(I2775,Sheet3!$E$2:$E$8,1,0)</f>
        <v>#N/A</v>
      </c>
    </row>
    <row r="2776" spans="1:27" hidden="1" x14ac:dyDescent="0.25">
      <c r="A2776">
        <v>290059</v>
      </c>
      <c r="B2776" t="s">
        <v>3168</v>
      </c>
      <c r="E2776" t="s">
        <v>3200</v>
      </c>
      <c r="H2776">
        <v>1204</v>
      </c>
      <c r="I2776">
        <v>24001143</v>
      </c>
      <c r="J2776" t="s">
        <v>3224</v>
      </c>
      <c r="K2776" s="38">
        <v>45369</v>
      </c>
      <c r="L2776" s="38">
        <v>45369</v>
      </c>
      <c r="M2776" t="s">
        <v>3791</v>
      </c>
      <c r="N2776" t="s">
        <v>3584</v>
      </c>
      <c r="R2776">
        <v>0</v>
      </c>
      <c r="V2776">
        <v>14468513</v>
      </c>
      <c r="X2776" t="s">
        <v>36</v>
      </c>
      <c r="Y2776" t="s">
        <v>3204</v>
      </c>
      <c r="Z2776" t="e">
        <f>VLOOKUP(N2776,Sheet3!J:J,1,0)</f>
        <v>#N/A</v>
      </c>
      <c r="AA2776" t="e">
        <f>VLOOKUP(I2776,Sheet3!$E$2:$E$8,1,0)</f>
        <v>#N/A</v>
      </c>
    </row>
    <row r="2777" spans="1:27" hidden="1" x14ac:dyDescent="0.25">
      <c r="A2777">
        <v>290059</v>
      </c>
      <c r="B2777" t="s">
        <v>3168</v>
      </c>
      <c r="E2777" t="s">
        <v>3200</v>
      </c>
      <c r="H2777">
        <v>1204</v>
      </c>
      <c r="I2777">
        <v>182188</v>
      </c>
      <c r="J2777" t="s">
        <v>3229</v>
      </c>
      <c r="K2777" s="38">
        <v>45369</v>
      </c>
      <c r="L2777" s="38">
        <v>45369</v>
      </c>
      <c r="M2777" t="s">
        <v>3791</v>
      </c>
      <c r="N2777" t="s">
        <v>3584</v>
      </c>
      <c r="O2777">
        <v>-662</v>
      </c>
      <c r="P2777" t="e">
        <f>VLOOKUP(I2777,Sheet3!$E$2:$E$16,1,0)</f>
        <v>#N/A</v>
      </c>
      <c r="Q2777" t="s">
        <v>36</v>
      </c>
      <c r="R2777">
        <v>1.39</v>
      </c>
      <c r="S2777">
        <v>-662</v>
      </c>
      <c r="U2777">
        <v>-920.18</v>
      </c>
      <c r="V2777">
        <v>14468866</v>
      </c>
      <c r="X2777" t="s">
        <v>36</v>
      </c>
      <c r="Y2777" t="s">
        <v>3204</v>
      </c>
      <c r="Z2777" t="e">
        <f>VLOOKUP(N2777,Sheet3!J:J,1,0)</f>
        <v>#N/A</v>
      </c>
      <c r="AA2777" t="e">
        <f>VLOOKUP(I2777,Sheet3!$E$2:$E$8,1,0)</f>
        <v>#N/A</v>
      </c>
    </row>
    <row r="2778" spans="1:27" hidden="1" x14ac:dyDescent="0.25">
      <c r="A2778">
        <v>290059</v>
      </c>
      <c r="B2778" t="s">
        <v>3168</v>
      </c>
      <c r="E2778" t="s">
        <v>3200</v>
      </c>
      <c r="H2778">
        <v>1204</v>
      </c>
      <c r="I2778">
        <v>24001143</v>
      </c>
      <c r="J2778" t="s">
        <v>3232</v>
      </c>
      <c r="K2778" s="38">
        <v>45369</v>
      </c>
      <c r="L2778" s="38">
        <v>45369</v>
      </c>
      <c r="M2778" t="s">
        <v>3791</v>
      </c>
      <c r="N2778" t="s">
        <v>3584</v>
      </c>
      <c r="O2778">
        <v>662</v>
      </c>
      <c r="Q2778" t="s">
        <v>36</v>
      </c>
      <c r="R2778">
        <v>1.39</v>
      </c>
      <c r="S2778">
        <v>662</v>
      </c>
      <c r="U2778">
        <v>920.18</v>
      </c>
      <c r="V2778">
        <v>14468514</v>
      </c>
      <c r="X2778" t="s">
        <v>36</v>
      </c>
      <c r="Y2778" t="s">
        <v>3204</v>
      </c>
      <c r="Z2778" t="e">
        <f>VLOOKUP(N2778,Sheet3!J:J,1,0)</f>
        <v>#N/A</v>
      </c>
      <c r="AA2778" t="e">
        <f>VLOOKUP(I2778,Sheet3!$E$2:$E$8,1,0)</f>
        <v>#N/A</v>
      </c>
    </row>
    <row r="2779" spans="1:27" hidden="1" x14ac:dyDescent="0.25">
      <c r="A2779">
        <v>290059</v>
      </c>
      <c r="B2779">
        <v>290059</v>
      </c>
      <c r="H2779">
        <v>1204</v>
      </c>
      <c r="M2779" t="s">
        <v>3791</v>
      </c>
      <c r="N2779" t="s">
        <v>3584</v>
      </c>
      <c r="R2779" t="s">
        <v>3225</v>
      </c>
      <c r="X2779" t="s">
        <v>36</v>
      </c>
      <c r="Z2779" t="e">
        <f>VLOOKUP(N2779,Sheet3!J:J,1,0)</f>
        <v>#N/A</v>
      </c>
      <c r="AA2779" t="e">
        <f>VLOOKUP(I2779,Sheet3!$E$2:$E$8,1,0)</f>
        <v>#N/A</v>
      </c>
    </row>
    <row r="2780" spans="1:27" hidden="1" x14ac:dyDescent="0.25">
      <c r="A2780">
        <v>290059</v>
      </c>
      <c r="B2780" t="s">
        <v>3168</v>
      </c>
      <c r="E2780" t="s">
        <v>3200</v>
      </c>
      <c r="H2780">
        <v>1204</v>
      </c>
      <c r="I2780">
        <v>24001143</v>
      </c>
      <c r="J2780" t="s">
        <v>3224</v>
      </c>
      <c r="K2780" s="38">
        <v>45369</v>
      </c>
      <c r="L2780" s="38">
        <v>45369</v>
      </c>
      <c r="M2780" t="s">
        <v>3791</v>
      </c>
      <c r="N2780" t="s">
        <v>3585</v>
      </c>
      <c r="R2780">
        <v>0</v>
      </c>
      <c r="V2780">
        <v>14468468</v>
      </c>
      <c r="X2780" t="s">
        <v>36</v>
      </c>
      <c r="Y2780" t="s">
        <v>3204</v>
      </c>
      <c r="Z2780" t="e">
        <f>VLOOKUP(N2780,Sheet3!J:J,1,0)</f>
        <v>#N/A</v>
      </c>
      <c r="AA2780" t="e">
        <f>VLOOKUP(I2780,Sheet3!$E$2:$E$8,1,0)</f>
        <v>#N/A</v>
      </c>
    </row>
    <row r="2781" spans="1:27" hidden="1" x14ac:dyDescent="0.25">
      <c r="A2781">
        <v>290059</v>
      </c>
      <c r="B2781" t="s">
        <v>3168</v>
      </c>
      <c r="E2781" t="s">
        <v>3200</v>
      </c>
      <c r="H2781">
        <v>1204</v>
      </c>
      <c r="I2781">
        <v>182208</v>
      </c>
      <c r="J2781" t="s">
        <v>3229</v>
      </c>
      <c r="K2781" s="38">
        <v>45369</v>
      </c>
      <c r="L2781" s="38">
        <v>45369</v>
      </c>
      <c r="M2781" t="s">
        <v>3791</v>
      </c>
      <c r="N2781" t="s">
        <v>3585</v>
      </c>
      <c r="O2781">
        <v>-29</v>
      </c>
      <c r="P2781" t="e">
        <f>VLOOKUP(I2781,Sheet3!$E$2:$E$16,1,0)</f>
        <v>#N/A</v>
      </c>
      <c r="Q2781" t="s">
        <v>36</v>
      </c>
      <c r="R2781">
        <v>1.39</v>
      </c>
      <c r="S2781">
        <v>-29</v>
      </c>
      <c r="U2781">
        <v>-40.31</v>
      </c>
      <c r="V2781">
        <v>14468912</v>
      </c>
      <c r="X2781" t="s">
        <v>36</v>
      </c>
      <c r="Y2781" t="s">
        <v>3204</v>
      </c>
      <c r="Z2781" t="e">
        <f>VLOOKUP(N2781,Sheet3!J:J,1,0)</f>
        <v>#N/A</v>
      </c>
      <c r="AA2781" t="e">
        <f>VLOOKUP(I2781,Sheet3!$E$2:$E$8,1,0)</f>
        <v>#N/A</v>
      </c>
    </row>
    <row r="2782" spans="1:27" hidden="1" x14ac:dyDescent="0.25">
      <c r="A2782">
        <v>290059</v>
      </c>
      <c r="B2782" t="s">
        <v>3168</v>
      </c>
      <c r="E2782" t="s">
        <v>3200</v>
      </c>
      <c r="H2782">
        <v>1204</v>
      </c>
      <c r="I2782">
        <v>24001143</v>
      </c>
      <c r="J2782" t="s">
        <v>3232</v>
      </c>
      <c r="K2782" s="38">
        <v>45369</v>
      </c>
      <c r="L2782" s="38">
        <v>45369</v>
      </c>
      <c r="M2782" t="s">
        <v>3791</v>
      </c>
      <c r="N2782" t="s">
        <v>3585</v>
      </c>
      <c r="O2782">
        <v>3605.3</v>
      </c>
      <c r="Q2782" t="s">
        <v>36</v>
      </c>
      <c r="R2782">
        <v>1.39</v>
      </c>
      <c r="S2782">
        <v>3605.3</v>
      </c>
      <c r="U2782">
        <v>5011.37</v>
      </c>
      <c r="V2782">
        <v>14468469</v>
      </c>
      <c r="X2782" t="s">
        <v>36</v>
      </c>
      <c r="Y2782" t="s">
        <v>3204</v>
      </c>
      <c r="Z2782" t="e">
        <f>VLOOKUP(N2782,Sheet3!J:J,1,0)</f>
        <v>#N/A</v>
      </c>
      <c r="AA2782" t="e">
        <f>VLOOKUP(I2782,Sheet3!$E$2:$E$8,1,0)</f>
        <v>#N/A</v>
      </c>
    </row>
    <row r="2783" spans="1:27" hidden="1" x14ac:dyDescent="0.25">
      <c r="A2783">
        <v>290059</v>
      </c>
      <c r="B2783" t="s">
        <v>3168</v>
      </c>
      <c r="E2783" t="s">
        <v>3200</v>
      </c>
      <c r="H2783">
        <v>1204</v>
      </c>
      <c r="I2783">
        <v>182210</v>
      </c>
      <c r="J2783" t="s">
        <v>3229</v>
      </c>
      <c r="K2783" s="38">
        <v>45371</v>
      </c>
      <c r="L2783" s="38">
        <v>45371</v>
      </c>
      <c r="M2783" t="s">
        <v>3791</v>
      </c>
      <c r="N2783" t="s">
        <v>3585</v>
      </c>
      <c r="O2783">
        <v>-10</v>
      </c>
      <c r="P2783" t="e">
        <f>VLOOKUP(I2783,Sheet3!$E$2:$E$16,1,0)</f>
        <v>#N/A</v>
      </c>
      <c r="Q2783" t="s">
        <v>36</v>
      </c>
      <c r="R2783">
        <v>1.39</v>
      </c>
      <c r="S2783">
        <v>-10</v>
      </c>
      <c r="U2783">
        <v>-13.9</v>
      </c>
      <c r="V2783">
        <v>14472111</v>
      </c>
      <c r="X2783" t="s">
        <v>36</v>
      </c>
      <c r="Y2783" t="s">
        <v>3204</v>
      </c>
      <c r="Z2783" t="e">
        <f>VLOOKUP(N2783,Sheet3!J:J,1,0)</f>
        <v>#N/A</v>
      </c>
      <c r="AA2783" t="e">
        <f>VLOOKUP(I2783,Sheet3!$E$2:$E$8,1,0)</f>
        <v>#N/A</v>
      </c>
    </row>
    <row r="2784" spans="1:27" hidden="1" x14ac:dyDescent="0.25">
      <c r="A2784">
        <v>290059</v>
      </c>
      <c r="B2784" t="s">
        <v>3168</v>
      </c>
      <c r="E2784" t="s">
        <v>3200</v>
      </c>
      <c r="H2784">
        <v>1204</v>
      </c>
      <c r="I2784">
        <v>182209</v>
      </c>
      <c r="J2784" t="s">
        <v>3229</v>
      </c>
      <c r="K2784" s="38">
        <v>45371</v>
      </c>
      <c r="L2784" s="38">
        <v>45371</v>
      </c>
      <c r="M2784" t="s">
        <v>3791</v>
      </c>
      <c r="N2784" t="s">
        <v>3585</v>
      </c>
      <c r="O2784">
        <v>-76</v>
      </c>
      <c r="P2784" t="e">
        <f>VLOOKUP(I2784,Sheet3!$E$2:$E$16,1,0)</f>
        <v>#N/A</v>
      </c>
      <c r="Q2784" t="s">
        <v>36</v>
      </c>
      <c r="R2784">
        <v>1.39</v>
      </c>
      <c r="S2784">
        <v>-76</v>
      </c>
      <c r="U2784">
        <v>-105.64</v>
      </c>
      <c r="V2784">
        <v>14472102</v>
      </c>
      <c r="X2784" t="s">
        <v>36</v>
      </c>
      <c r="Y2784" t="s">
        <v>3204</v>
      </c>
      <c r="Z2784" t="e">
        <f>VLOOKUP(N2784,Sheet3!J:J,1,0)</f>
        <v>#N/A</v>
      </c>
      <c r="AA2784" t="e">
        <f>VLOOKUP(I2784,Sheet3!$E$2:$E$8,1,0)</f>
        <v>#N/A</v>
      </c>
    </row>
    <row r="2785" spans="1:27" hidden="1" x14ac:dyDescent="0.25">
      <c r="A2785">
        <v>290059</v>
      </c>
      <c r="B2785" t="s">
        <v>3168</v>
      </c>
      <c r="E2785" t="s">
        <v>3200</v>
      </c>
      <c r="H2785">
        <v>1204</v>
      </c>
      <c r="I2785">
        <v>181954</v>
      </c>
      <c r="J2785" t="s">
        <v>3229</v>
      </c>
      <c r="K2785" s="38">
        <v>45377</v>
      </c>
      <c r="L2785" s="38">
        <v>45377</v>
      </c>
      <c r="M2785" t="s">
        <v>3791</v>
      </c>
      <c r="N2785" t="s">
        <v>3585</v>
      </c>
      <c r="O2785">
        <v>-3490.3</v>
      </c>
      <c r="P2785" t="e">
        <f>VLOOKUP(I2785,Sheet3!$E$2:$E$16,1,0)</f>
        <v>#N/A</v>
      </c>
      <c r="Q2785" t="s">
        <v>36</v>
      </c>
      <c r="R2785">
        <v>1.39</v>
      </c>
      <c r="S2785">
        <v>-3490.3</v>
      </c>
      <c r="U2785">
        <v>-4851.5200000000004</v>
      </c>
      <c r="V2785">
        <v>14476944</v>
      </c>
      <c r="X2785" t="s">
        <v>36</v>
      </c>
      <c r="Y2785" t="s">
        <v>3204</v>
      </c>
      <c r="Z2785" t="e">
        <f>VLOOKUP(N2785,Sheet3!J:J,1,0)</f>
        <v>#N/A</v>
      </c>
      <c r="AA2785" t="e">
        <f>VLOOKUP(I2785,Sheet3!$E$2:$E$8,1,0)</f>
        <v>#N/A</v>
      </c>
    </row>
    <row r="2786" spans="1:27" hidden="1" x14ac:dyDescent="0.25">
      <c r="A2786">
        <v>290059</v>
      </c>
      <c r="B2786">
        <v>290059</v>
      </c>
      <c r="H2786">
        <v>1204</v>
      </c>
      <c r="M2786" t="s">
        <v>3791</v>
      </c>
      <c r="N2786" t="s">
        <v>3585</v>
      </c>
      <c r="R2786" t="s">
        <v>3225</v>
      </c>
      <c r="X2786" t="s">
        <v>36</v>
      </c>
      <c r="Z2786" t="e">
        <f>VLOOKUP(N2786,Sheet3!J:J,1,0)</f>
        <v>#N/A</v>
      </c>
      <c r="AA2786" t="e">
        <f>VLOOKUP(I2786,Sheet3!$E$2:$E$8,1,0)</f>
        <v>#N/A</v>
      </c>
    </row>
    <row r="2787" spans="1:27" hidden="1" x14ac:dyDescent="0.25">
      <c r="A2787">
        <v>290059</v>
      </c>
      <c r="B2787" t="s">
        <v>3168</v>
      </c>
      <c r="E2787" t="s">
        <v>3200</v>
      </c>
      <c r="H2787">
        <v>1204</v>
      </c>
      <c r="I2787">
        <v>24001143</v>
      </c>
      <c r="J2787" t="s">
        <v>3224</v>
      </c>
      <c r="K2787" s="38">
        <v>45369</v>
      </c>
      <c r="L2787" s="38">
        <v>45369</v>
      </c>
      <c r="M2787" t="s">
        <v>3791</v>
      </c>
      <c r="N2787" t="s">
        <v>3586</v>
      </c>
      <c r="R2787">
        <v>0</v>
      </c>
      <c r="V2787">
        <v>14468501</v>
      </c>
      <c r="X2787" t="s">
        <v>36</v>
      </c>
      <c r="Y2787" t="s">
        <v>3204</v>
      </c>
      <c r="Z2787" t="e">
        <f>VLOOKUP(N2787,Sheet3!J:J,1,0)</f>
        <v>#N/A</v>
      </c>
      <c r="AA2787" t="e">
        <f>VLOOKUP(I2787,Sheet3!$E$2:$E$8,1,0)</f>
        <v>#N/A</v>
      </c>
    </row>
    <row r="2788" spans="1:27" hidden="1" x14ac:dyDescent="0.25">
      <c r="A2788">
        <v>290059</v>
      </c>
      <c r="B2788" t="s">
        <v>3168</v>
      </c>
      <c r="E2788" t="s">
        <v>3200</v>
      </c>
      <c r="H2788">
        <v>1204</v>
      </c>
      <c r="I2788">
        <v>182190</v>
      </c>
      <c r="J2788" t="s">
        <v>3229</v>
      </c>
      <c r="K2788" s="38">
        <v>45369</v>
      </c>
      <c r="L2788" s="38">
        <v>45369</v>
      </c>
      <c r="M2788" t="s">
        <v>3791</v>
      </c>
      <c r="N2788" t="s">
        <v>3586</v>
      </c>
      <c r="O2788">
        <v>-893</v>
      </c>
      <c r="P2788" t="e">
        <f>VLOOKUP(I2788,Sheet3!$E$2:$E$16,1,0)</f>
        <v>#N/A</v>
      </c>
      <c r="Q2788" t="s">
        <v>36</v>
      </c>
      <c r="R2788">
        <v>1.39</v>
      </c>
      <c r="S2788">
        <v>-893</v>
      </c>
      <c r="U2788">
        <v>-1241.27</v>
      </c>
      <c r="V2788">
        <v>14468823</v>
      </c>
      <c r="X2788" t="s">
        <v>36</v>
      </c>
      <c r="Y2788" t="s">
        <v>3204</v>
      </c>
      <c r="Z2788" t="e">
        <f>VLOOKUP(N2788,Sheet3!J:J,1,0)</f>
        <v>#N/A</v>
      </c>
      <c r="AA2788" t="e">
        <f>VLOOKUP(I2788,Sheet3!$E$2:$E$8,1,0)</f>
        <v>#N/A</v>
      </c>
    </row>
    <row r="2789" spans="1:27" hidden="1" x14ac:dyDescent="0.25">
      <c r="A2789">
        <v>290059</v>
      </c>
      <c r="B2789" t="s">
        <v>3168</v>
      </c>
      <c r="E2789" t="s">
        <v>3200</v>
      </c>
      <c r="H2789">
        <v>1204</v>
      </c>
      <c r="I2789">
        <v>24001143</v>
      </c>
      <c r="J2789" t="s">
        <v>3232</v>
      </c>
      <c r="K2789" s="38">
        <v>45369</v>
      </c>
      <c r="L2789" s="38">
        <v>45369</v>
      </c>
      <c r="M2789" t="s">
        <v>3791</v>
      </c>
      <c r="N2789" t="s">
        <v>3586</v>
      </c>
      <c r="O2789">
        <v>893</v>
      </c>
      <c r="Q2789" t="s">
        <v>36</v>
      </c>
      <c r="R2789">
        <v>1.39</v>
      </c>
      <c r="S2789">
        <v>893</v>
      </c>
      <c r="U2789">
        <v>1241.27</v>
      </c>
      <c r="V2789">
        <v>14468502</v>
      </c>
      <c r="X2789" t="s">
        <v>36</v>
      </c>
      <c r="Y2789" t="s">
        <v>3204</v>
      </c>
      <c r="Z2789" t="e">
        <f>VLOOKUP(N2789,Sheet3!J:J,1,0)</f>
        <v>#N/A</v>
      </c>
      <c r="AA2789" t="e">
        <f>VLOOKUP(I2789,Sheet3!$E$2:$E$8,1,0)</f>
        <v>#N/A</v>
      </c>
    </row>
    <row r="2790" spans="1:27" hidden="1" x14ac:dyDescent="0.25">
      <c r="A2790">
        <v>290059</v>
      </c>
      <c r="B2790">
        <v>290059</v>
      </c>
      <c r="H2790">
        <v>1204</v>
      </c>
      <c r="M2790" t="s">
        <v>3791</v>
      </c>
      <c r="N2790" t="s">
        <v>3586</v>
      </c>
      <c r="R2790" t="s">
        <v>3225</v>
      </c>
      <c r="X2790" t="s">
        <v>36</v>
      </c>
      <c r="Z2790" t="e">
        <f>VLOOKUP(N2790,Sheet3!J:J,1,0)</f>
        <v>#N/A</v>
      </c>
      <c r="AA2790" t="e">
        <f>VLOOKUP(I2790,Sheet3!$E$2:$E$8,1,0)</f>
        <v>#N/A</v>
      </c>
    </row>
    <row r="2791" spans="1:27" hidden="1" x14ac:dyDescent="0.25">
      <c r="A2791">
        <v>290059</v>
      </c>
      <c r="B2791" t="s">
        <v>3168</v>
      </c>
      <c r="E2791" t="s">
        <v>3200</v>
      </c>
      <c r="H2791">
        <v>1204</v>
      </c>
      <c r="I2791">
        <v>24001136</v>
      </c>
      <c r="J2791" t="s">
        <v>3224</v>
      </c>
      <c r="K2791" s="38">
        <v>45355</v>
      </c>
      <c r="L2791" s="38">
        <v>45355</v>
      </c>
      <c r="M2791" t="s">
        <v>3791</v>
      </c>
      <c r="N2791" t="s">
        <v>3587</v>
      </c>
      <c r="R2791">
        <v>0</v>
      </c>
      <c r="V2791">
        <v>14452537</v>
      </c>
      <c r="X2791" t="s">
        <v>36</v>
      </c>
      <c r="Y2791" t="s">
        <v>3204</v>
      </c>
      <c r="Z2791" t="e">
        <f>VLOOKUP(N2791,Sheet3!J:J,1,0)</f>
        <v>#N/A</v>
      </c>
      <c r="AA2791" t="e">
        <f>VLOOKUP(I2791,Sheet3!$E$2:$E$8,1,0)</f>
        <v>#N/A</v>
      </c>
    </row>
    <row r="2792" spans="1:27" hidden="1" x14ac:dyDescent="0.25">
      <c r="A2792">
        <v>290059</v>
      </c>
      <c r="B2792" t="s">
        <v>3168</v>
      </c>
      <c r="E2792" t="s">
        <v>3200</v>
      </c>
      <c r="H2792">
        <v>1204</v>
      </c>
      <c r="I2792">
        <v>24001136</v>
      </c>
      <c r="J2792" t="s">
        <v>3232</v>
      </c>
      <c r="K2792" s="38">
        <v>45355</v>
      </c>
      <c r="L2792" s="38">
        <v>45355</v>
      </c>
      <c r="M2792" t="s">
        <v>3791</v>
      </c>
      <c r="N2792" t="s">
        <v>3587</v>
      </c>
      <c r="O2792">
        <v>14242</v>
      </c>
      <c r="Q2792" t="s">
        <v>36</v>
      </c>
      <c r="R2792">
        <v>1.39</v>
      </c>
      <c r="S2792">
        <v>14242</v>
      </c>
      <c r="U2792">
        <v>19796.38</v>
      </c>
      <c r="V2792">
        <v>14452538</v>
      </c>
      <c r="X2792" t="s">
        <v>36</v>
      </c>
      <c r="Y2792" t="s">
        <v>3204</v>
      </c>
      <c r="Z2792" t="e">
        <f>VLOOKUP(N2792,Sheet3!J:J,1,0)</f>
        <v>#N/A</v>
      </c>
      <c r="AA2792" t="e">
        <f>VLOOKUP(I2792,Sheet3!$E$2:$E$8,1,0)</f>
        <v>#N/A</v>
      </c>
    </row>
    <row r="2793" spans="1:27" hidden="1" x14ac:dyDescent="0.25">
      <c r="A2793">
        <v>290059</v>
      </c>
      <c r="B2793" t="s">
        <v>3168</v>
      </c>
      <c r="E2793" t="s">
        <v>3200</v>
      </c>
      <c r="H2793">
        <v>1204</v>
      </c>
      <c r="I2793">
        <v>182192</v>
      </c>
      <c r="J2793" t="s">
        <v>3229</v>
      </c>
      <c r="K2793" s="38">
        <v>45356</v>
      </c>
      <c r="L2793" s="38">
        <v>45356</v>
      </c>
      <c r="M2793" t="s">
        <v>3791</v>
      </c>
      <c r="N2793" t="s">
        <v>3587</v>
      </c>
      <c r="O2793">
        <v>-10</v>
      </c>
      <c r="P2793" t="e">
        <f>VLOOKUP(I2793,Sheet3!$E$2:$E$16,1,0)</f>
        <v>#N/A</v>
      </c>
      <c r="Q2793" t="s">
        <v>36</v>
      </c>
      <c r="R2793">
        <v>1.39</v>
      </c>
      <c r="S2793">
        <v>-10</v>
      </c>
      <c r="U2793">
        <v>-13.9</v>
      </c>
      <c r="V2793">
        <v>14455944</v>
      </c>
      <c r="X2793" t="s">
        <v>36</v>
      </c>
      <c r="Y2793" t="s">
        <v>3204</v>
      </c>
      <c r="Z2793" t="e">
        <f>VLOOKUP(N2793,Sheet3!J:J,1,0)</f>
        <v>#N/A</v>
      </c>
      <c r="AA2793" t="e">
        <f>VLOOKUP(I2793,Sheet3!$E$2:$E$8,1,0)</f>
        <v>#N/A</v>
      </c>
    </row>
    <row r="2794" spans="1:27" hidden="1" x14ac:dyDescent="0.25">
      <c r="A2794">
        <v>290059</v>
      </c>
      <c r="B2794" t="s">
        <v>3168</v>
      </c>
      <c r="E2794" t="s">
        <v>3200</v>
      </c>
      <c r="H2794">
        <v>1204</v>
      </c>
      <c r="I2794">
        <v>182135</v>
      </c>
      <c r="J2794" t="s">
        <v>3229</v>
      </c>
      <c r="K2794" s="38">
        <v>45356</v>
      </c>
      <c r="L2794" s="38">
        <v>45356</v>
      </c>
      <c r="M2794" t="s">
        <v>3791</v>
      </c>
      <c r="N2794" t="s">
        <v>3587</v>
      </c>
      <c r="O2794">
        <v>-14232</v>
      </c>
      <c r="P2794" t="e">
        <f>VLOOKUP(I2794,Sheet3!$E$2:$E$16,1,0)</f>
        <v>#N/A</v>
      </c>
      <c r="Q2794" t="s">
        <v>36</v>
      </c>
      <c r="R2794">
        <v>1.39</v>
      </c>
      <c r="S2794">
        <v>-14232</v>
      </c>
      <c r="U2794">
        <v>-19782.48</v>
      </c>
      <c r="V2794">
        <v>14455005</v>
      </c>
      <c r="X2794" t="s">
        <v>36</v>
      </c>
      <c r="Y2794" t="s">
        <v>3204</v>
      </c>
      <c r="Z2794" t="e">
        <f>VLOOKUP(N2794,Sheet3!J:J,1,0)</f>
        <v>#N/A</v>
      </c>
      <c r="AA2794" t="e">
        <f>VLOOKUP(I2794,Sheet3!$E$2:$E$8,1,0)</f>
        <v>#N/A</v>
      </c>
    </row>
    <row r="2795" spans="1:27" hidden="1" x14ac:dyDescent="0.25">
      <c r="A2795">
        <v>290059</v>
      </c>
      <c r="B2795">
        <v>290059</v>
      </c>
      <c r="H2795">
        <v>1204</v>
      </c>
      <c r="M2795" t="s">
        <v>3791</v>
      </c>
      <c r="N2795" t="s">
        <v>3587</v>
      </c>
      <c r="R2795" t="s">
        <v>3225</v>
      </c>
      <c r="X2795" t="s">
        <v>36</v>
      </c>
      <c r="Z2795" t="e">
        <f>VLOOKUP(N2795,Sheet3!J:J,1,0)</f>
        <v>#N/A</v>
      </c>
      <c r="AA2795" t="e">
        <f>VLOOKUP(I2795,Sheet3!$E$2:$E$8,1,0)</f>
        <v>#N/A</v>
      </c>
    </row>
    <row r="2796" spans="1:27" hidden="1" x14ac:dyDescent="0.25">
      <c r="A2796">
        <v>290059</v>
      </c>
      <c r="B2796" t="s">
        <v>3168</v>
      </c>
      <c r="E2796" t="s">
        <v>3200</v>
      </c>
      <c r="H2796">
        <v>1204</v>
      </c>
      <c r="I2796">
        <v>24001136</v>
      </c>
      <c r="J2796" t="s">
        <v>3224</v>
      </c>
      <c r="K2796" s="38">
        <v>45355</v>
      </c>
      <c r="L2796" s="38">
        <v>45355</v>
      </c>
      <c r="M2796" t="s">
        <v>3791</v>
      </c>
      <c r="N2796" t="s">
        <v>3588</v>
      </c>
      <c r="R2796">
        <v>0</v>
      </c>
      <c r="V2796">
        <v>14452555</v>
      </c>
      <c r="X2796" t="s">
        <v>36</v>
      </c>
      <c r="Y2796" t="s">
        <v>3204</v>
      </c>
      <c r="Z2796" t="e">
        <f>VLOOKUP(N2796,Sheet3!J:J,1,0)</f>
        <v>#N/A</v>
      </c>
      <c r="AA2796" t="e">
        <f>VLOOKUP(I2796,Sheet3!$E$2:$E$8,1,0)</f>
        <v>#N/A</v>
      </c>
    </row>
    <row r="2797" spans="1:27" hidden="1" x14ac:dyDescent="0.25">
      <c r="A2797">
        <v>290059</v>
      </c>
      <c r="B2797" t="s">
        <v>3168</v>
      </c>
      <c r="E2797" t="s">
        <v>3200</v>
      </c>
      <c r="H2797">
        <v>1204</v>
      </c>
      <c r="I2797">
        <v>24001136</v>
      </c>
      <c r="J2797" t="s">
        <v>3232</v>
      </c>
      <c r="K2797" s="38">
        <v>45355</v>
      </c>
      <c r="L2797" s="38">
        <v>45355</v>
      </c>
      <c r="M2797" t="s">
        <v>3791</v>
      </c>
      <c r="N2797" t="s">
        <v>3588</v>
      </c>
      <c r="O2797">
        <v>594</v>
      </c>
      <c r="Q2797" t="s">
        <v>36</v>
      </c>
      <c r="R2797">
        <v>1.39</v>
      </c>
      <c r="S2797">
        <v>594</v>
      </c>
      <c r="U2797">
        <v>825.66</v>
      </c>
      <c r="V2797">
        <v>14452556</v>
      </c>
      <c r="X2797" t="s">
        <v>36</v>
      </c>
      <c r="Y2797" t="s">
        <v>3204</v>
      </c>
      <c r="Z2797" t="e">
        <f>VLOOKUP(N2797,Sheet3!J:J,1,0)</f>
        <v>#N/A</v>
      </c>
      <c r="AA2797" t="e">
        <f>VLOOKUP(I2797,Sheet3!$E$2:$E$8,1,0)</f>
        <v>#N/A</v>
      </c>
    </row>
    <row r="2798" spans="1:27" hidden="1" x14ac:dyDescent="0.25">
      <c r="A2798">
        <v>290059</v>
      </c>
      <c r="B2798" t="s">
        <v>3168</v>
      </c>
      <c r="E2798" t="s">
        <v>3200</v>
      </c>
      <c r="H2798">
        <v>1204</v>
      </c>
      <c r="I2798">
        <v>182136</v>
      </c>
      <c r="J2798" t="s">
        <v>3229</v>
      </c>
      <c r="K2798" s="38">
        <v>45356</v>
      </c>
      <c r="L2798" s="38">
        <v>45356</v>
      </c>
      <c r="M2798" t="s">
        <v>3791</v>
      </c>
      <c r="N2798" t="s">
        <v>3588</v>
      </c>
      <c r="O2798">
        <v>-297</v>
      </c>
      <c r="P2798" t="e">
        <f>VLOOKUP(I2798,Sheet3!$E$2:$E$16,1,0)</f>
        <v>#N/A</v>
      </c>
      <c r="Q2798" t="s">
        <v>36</v>
      </c>
      <c r="R2798">
        <v>1.39</v>
      </c>
      <c r="S2798">
        <v>-297</v>
      </c>
      <c r="U2798">
        <v>-412.83</v>
      </c>
      <c r="V2798">
        <v>14455008</v>
      </c>
      <c r="X2798" t="s">
        <v>36</v>
      </c>
      <c r="Y2798" t="s">
        <v>3204</v>
      </c>
      <c r="Z2798" t="e">
        <f>VLOOKUP(N2798,Sheet3!J:J,1,0)</f>
        <v>#N/A</v>
      </c>
      <c r="AA2798" t="e">
        <f>VLOOKUP(I2798,Sheet3!$E$2:$E$8,1,0)</f>
        <v>#N/A</v>
      </c>
    </row>
    <row r="2799" spans="1:27" hidden="1" x14ac:dyDescent="0.25">
      <c r="A2799">
        <v>290059</v>
      </c>
      <c r="B2799" t="s">
        <v>3168</v>
      </c>
      <c r="E2799" t="s">
        <v>3200</v>
      </c>
      <c r="H2799">
        <v>1204</v>
      </c>
      <c r="I2799">
        <v>182136</v>
      </c>
      <c r="J2799" t="s">
        <v>3229</v>
      </c>
      <c r="K2799" s="38">
        <v>45356</v>
      </c>
      <c r="L2799" s="38">
        <v>45356</v>
      </c>
      <c r="M2799" t="s">
        <v>3791</v>
      </c>
      <c r="N2799" t="s">
        <v>3588</v>
      </c>
      <c r="O2799">
        <v>-594</v>
      </c>
      <c r="P2799" t="e">
        <f>VLOOKUP(I2799,Sheet3!$E$2:$E$16,1,0)</f>
        <v>#N/A</v>
      </c>
      <c r="Q2799" t="s">
        <v>36</v>
      </c>
      <c r="R2799">
        <v>1.39</v>
      </c>
      <c r="S2799">
        <v>-594</v>
      </c>
      <c r="U2799">
        <v>-825.66</v>
      </c>
      <c r="V2799">
        <v>14455006</v>
      </c>
      <c r="X2799" t="s">
        <v>36</v>
      </c>
      <c r="Y2799" t="s">
        <v>3204</v>
      </c>
      <c r="Z2799" t="e">
        <f>VLOOKUP(N2799,Sheet3!J:J,1,0)</f>
        <v>#N/A</v>
      </c>
      <c r="AA2799" t="e">
        <f>VLOOKUP(I2799,Sheet3!$E$2:$E$8,1,0)</f>
        <v>#N/A</v>
      </c>
    </row>
    <row r="2800" spans="1:27" hidden="1" x14ac:dyDescent="0.25">
      <c r="A2800">
        <v>290059</v>
      </c>
      <c r="B2800" t="s">
        <v>3168</v>
      </c>
      <c r="E2800" t="s">
        <v>3200</v>
      </c>
      <c r="H2800">
        <v>1204</v>
      </c>
      <c r="I2800">
        <v>182136</v>
      </c>
      <c r="J2800" t="s">
        <v>3229</v>
      </c>
      <c r="K2800" s="38">
        <v>45356</v>
      </c>
      <c r="L2800" s="38">
        <v>45356</v>
      </c>
      <c r="M2800" t="s">
        <v>3791</v>
      </c>
      <c r="N2800" t="s">
        <v>3588</v>
      </c>
      <c r="O2800">
        <v>297</v>
      </c>
      <c r="P2800" t="e">
        <f>VLOOKUP(I2800,Sheet3!$E$2:$E$16,1,0)</f>
        <v>#N/A</v>
      </c>
      <c r="Q2800" t="s">
        <v>36</v>
      </c>
      <c r="R2800">
        <v>1.39</v>
      </c>
      <c r="S2800">
        <v>297</v>
      </c>
      <c r="U2800">
        <v>412.83</v>
      </c>
      <c r="V2800">
        <v>14455267</v>
      </c>
      <c r="X2800" t="s">
        <v>36</v>
      </c>
      <c r="Y2800" t="s">
        <v>3204</v>
      </c>
      <c r="Z2800" t="e">
        <f>VLOOKUP(N2800,Sheet3!J:J,1,0)</f>
        <v>#N/A</v>
      </c>
      <c r="AA2800" t="e">
        <f>VLOOKUP(I2800,Sheet3!$E$2:$E$8,1,0)</f>
        <v>#N/A</v>
      </c>
    </row>
    <row r="2801" spans="1:27" hidden="1" x14ac:dyDescent="0.25">
      <c r="A2801">
        <v>290059</v>
      </c>
      <c r="B2801">
        <v>290059</v>
      </c>
      <c r="H2801">
        <v>1204</v>
      </c>
      <c r="M2801" t="s">
        <v>3791</v>
      </c>
      <c r="N2801" t="s">
        <v>3588</v>
      </c>
      <c r="R2801" t="s">
        <v>3225</v>
      </c>
      <c r="X2801" t="s">
        <v>36</v>
      </c>
      <c r="Z2801" t="e">
        <f>VLOOKUP(N2801,Sheet3!J:J,1,0)</f>
        <v>#N/A</v>
      </c>
      <c r="AA2801" t="e">
        <f>VLOOKUP(I2801,Sheet3!$E$2:$E$8,1,0)</f>
        <v>#N/A</v>
      </c>
    </row>
    <row r="2802" spans="1:27" hidden="1" x14ac:dyDescent="0.25">
      <c r="A2802">
        <v>290059</v>
      </c>
      <c r="B2802" t="s">
        <v>3168</v>
      </c>
      <c r="E2802" t="s">
        <v>3200</v>
      </c>
      <c r="H2802">
        <v>1204</v>
      </c>
      <c r="I2802">
        <v>24001136</v>
      </c>
      <c r="J2802" t="s">
        <v>3224</v>
      </c>
      <c r="K2802" s="38">
        <v>45355</v>
      </c>
      <c r="L2802" s="38">
        <v>45355</v>
      </c>
      <c r="M2802" t="s">
        <v>3791</v>
      </c>
      <c r="N2802" t="s">
        <v>3589</v>
      </c>
      <c r="R2802">
        <v>0</v>
      </c>
      <c r="V2802">
        <v>14452546</v>
      </c>
      <c r="X2802" t="s">
        <v>36</v>
      </c>
      <c r="Y2802" t="s">
        <v>3204</v>
      </c>
      <c r="Z2802" t="e">
        <f>VLOOKUP(N2802,Sheet3!J:J,1,0)</f>
        <v>#N/A</v>
      </c>
      <c r="AA2802" t="e">
        <f>VLOOKUP(I2802,Sheet3!$E$2:$E$8,1,0)</f>
        <v>#N/A</v>
      </c>
    </row>
    <row r="2803" spans="1:27" hidden="1" x14ac:dyDescent="0.25">
      <c r="A2803">
        <v>290059</v>
      </c>
      <c r="B2803" t="s">
        <v>3168</v>
      </c>
      <c r="E2803" t="s">
        <v>3200</v>
      </c>
      <c r="H2803">
        <v>1204</v>
      </c>
      <c r="I2803">
        <v>24001136</v>
      </c>
      <c r="J2803" t="s">
        <v>3232</v>
      </c>
      <c r="K2803" s="38">
        <v>45355</v>
      </c>
      <c r="L2803" s="38">
        <v>45355</v>
      </c>
      <c r="M2803" t="s">
        <v>3791</v>
      </c>
      <c r="N2803" t="s">
        <v>3589</v>
      </c>
      <c r="O2803">
        <v>2477</v>
      </c>
      <c r="Q2803" t="s">
        <v>36</v>
      </c>
      <c r="R2803">
        <v>1.39</v>
      </c>
      <c r="S2803">
        <v>2477</v>
      </c>
      <c r="U2803">
        <v>3443.03</v>
      </c>
      <c r="V2803">
        <v>14452547</v>
      </c>
      <c r="X2803" t="s">
        <v>36</v>
      </c>
      <c r="Y2803" t="s">
        <v>3204</v>
      </c>
      <c r="Z2803" t="e">
        <f>VLOOKUP(N2803,Sheet3!J:J,1,0)</f>
        <v>#N/A</v>
      </c>
      <c r="AA2803" t="e">
        <f>VLOOKUP(I2803,Sheet3!$E$2:$E$8,1,0)</f>
        <v>#N/A</v>
      </c>
    </row>
    <row r="2804" spans="1:27" hidden="1" x14ac:dyDescent="0.25">
      <c r="A2804">
        <v>290059</v>
      </c>
      <c r="B2804" t="s">
        <v>3168</v>
      </c>
      <c r="E2804" t="s">
        <v>3200</v>
      </c>
      <c r="H2804">
        <v>1204</v>
      </c>
      <c r="I2804">
        <v>182214</v>
      </c>
      <c r="J2804" t="s">
        <v>3229</v>
      </c>
      <c r="K2804" s="38">
        <v>45371</v>
      </c>
      <c r="L2804" s="38">
        <v>45371</v>
      </c>
      <c r="M2804" t="s">
        <v>3791</v>
      </c>
      <c r="N2804" t="s">
        <v>3589</v>
      </c>
      <c r="O2804">
        <v>-2477</v>
      </c>
      <c r="P2804" t="e">
        <f>VLOOKUP(I2804,Sheet3!$E$2:$E$16,1,0)</f>
        <v>#N/A</v>
      </c>
      <c r="Q2804" t="s">
        <v>36</v>
      </c>
      <c r="R2804">
        <v>1.39</v>
      </c>
      <c r="S2804">
        <v>-2477</v>
      </c>
      <c r="U2804">
        <v>-3443.03</v>
      </c>
      <c r="V2804">
        <v>14472259</v>
      </c>
      <c r="X2804" t="s">
        <v>36</v>
      </c>
      <c r="Y2804" t="s">
        <v>3204</v>
      </c>
      <c r="Z2804" t="e">
        <f>VLOOKUP(N2804,Sheet3!J:J,1,0)</f>
        <v>#N/A</v>
      </c>
      <c r="AA2804" t="e">
        <f>VLOOKUP(I2804,Sheet3!$E$2:$E$8,1,0)</f>
        <v>#N/A</v>
      </c>
    </row>
    <row r="2805" spans="1:27" hidden="1" x14ac:dyDescent="0.25">
      <c r="A2805">
        <v>290059</v>
      </c>
      <c r="B2805">
        <v>290059</v>
      </c>
      <c r="H2805">
        <v>1204</v>
      </c>
      <c r="M2805" t="s">
        <v>3791</v>
      </c>
      <c r="N2805" t="s">
        <v>3589</v>
      </c>
      <c r="R2805" t="s">
        <v>3225</v>
      </c>
      <c r="X2805" t="s">
        <v>36</v>
      </c>
      <c r="Z2805" t="e">
        <f>VLOOKUP(N2805,Sheet3!J:J,1,0)</f>
        <v>#N/A</v>
      </c>
      <c r="AA2805" t="e">
        <f>VLOOKUP(I2805,Sheet3!$E$2:$E$8,1,0)</f>
        <v>#N/A</v>
      </c>
    </row>
    <row r="2806" spans="1:27" hidden="1" x14ac:dyDescent="0.25">
      <c r="A2806">
        <v>290059</v>
      </c>
      <c r="B2806" t="s">
        <v>3168</v>
      </c>
      <c r="E2806" t="s">
        <v>3200</v>
      </c>
      <c r="H2806">
        <v>1204</v>
      </c>
      <c r="I2806">
        <v>24001140</v>
      </c>
      <c r="J2806" t="s">
        <v>3224</v>
      </c>
      <c r="K2806" s="38">
        <v>45364</v>
      </c>
      <c r="L2806" s="38">
        <v>45364</v>
      </c>
      <c r="M2806" t="s">
        <v>3791</v>
      </c>
      <c r="N2806" t="s">
        <v>3590</v>
      </c>
      <c r="R2806">
        <v>0</v>
      </c>
      <c r="V2806">
        <v>14463280</v>
      </c>
      <c r="X2806" t="s">
        <v>36</v>
      </c>
      <c r="Y2806" t="s">
        <v>3204</v>
      </c>
      <c r="Z2806" t="e">
        <f>VLOOKUP(N2806,Sheet3!J:J,1,0)</f>
        <v>#N/A</v>
      </c>
      <c r="AA2806" t="e">
        <f>VLOOKUP(I2806,Sheet3!$E$2:$E$8,1,0)</f>
        <v>#N/A</v>
      </c>
    </row>
    <row r="2807" spans="1:27" hidden="1" x14ac:dyDescent="0.25">
      <c r="A2807">
        <v>290059</v>
      </c>
      <c r="B2807" t="s">
        <v>3168</v>
      </c>
      <c r="E2807" t="s">
        <v>3200</v>
      </c>
      <c r="H2807">
        <v>1204</v>
      </c>
      <c r="I2807">
        <v>24001140</v>
      </c>
      <c r="J2807" t="s">
        <v>3232</v>
      </c>
      <c r="K2807" s="38">
        <v>45364</v>
      </c>
      <c r="L2807" s="38">
        <v>45364</v>
      </c>
      <c r="M2807" t="s">
        <v>3791</v>
      </c>
      <c r="N2807" t="s">
        <v>3590</v>
      </c>
      <c r="O2807">
        <v>1912</v>
      </c>
      <c r="Q2807" t="s">
        <v>36</v>
      </c>
      <c r="R2807">
        <v>1.39</v>
      </c>
      <c r="S2807">
        <v>1912</v>
      </c>
      <c r="U2807">
        <v>2657.68</v>
      </c>
      <c r="V2807">
        <v>14463281</v>
      </c>
      <c r="X2807" t="s">
        <v>36</v>
      </c>
      <c r="Y2807" t="s">
        <v>3204</v>
      </c>
      <c r="Z2807" t="e">
        <f>VLOOKUP(N2807,Sheet3!J:J,1,0)</f>
        <v>#N/A</v>
      </c>
      <c r="AA2807" t="e">
        <f>VLOOKUP(I2807,Sheet3!$E$2:$E$8,1,0)</f>
        <v>#N/A</v>
      </c>
    </row>
    <row r="2808" spans="1:27" hidden="1" x14ac:dyDescent="0.25">
      <c r="A2808">
        <v>290059</v>
      </c>
      <c r="B2808" t="s">
        <v>3168</v>
      </c>
      <c r="E2808" t="s">
        <v>3200</v>
      </c>
      <c r="H2808">
        <v>1204</v>
      </c>
      <c r="I2808">
        <v>181943</v>
      </c>
      <c r="J2808" t="s">
        <v>3229</v>
      </c>
      <c r="K2808" s="38">
        <v>45376</v>
      </c>
      <c r="L2808" s="38">
        <v>45376</v>
      </c>
      <c r="M2808" t="s">
        <v>3791</v>
      </c>
      <c r="N2808" t="s">
        <v>3590</v>
      </c>
      <c r="O2808">
        <v>-1912</v>
      </c>
      <c r="P2808" t="e">
        <f>VLOOKUP(I2808,Sheet3!$E$2:$E$16,1,0)</f>
        <v>#N/A</v>
      </c>
      <c r="Q2808" t="s">
        <v>36</v>
      </c>
      <c r="R2808">
        <v>1.39</v>
      </c>
      <c r="S2808">
        <v>-1912</v>
      </c>
      <c r="U2808">
        <v>-2657.68</v>
      </c>
      <c r="V2808">
        <v>14475520</v>
      </c>
      <c r="X2808" t="s">
        <v>36</v>
      </c>
      <c r="Y2808" t="s">
        <v>3204</v>
      </c>
      <c r="Z2808" t="e">
        <f>VLOOKUP(N2808,Sheet3!J:J,1,0)</f>
        <v>#N/A</v>
      </c>
      <c r="AA2808" t="e">
        <f>VLOOKUP(I2808,Sheet3!$E$2:$E$8,1,0)</f>
        <v>#N/A</v>
      </c>
    </row>
    <row r="2809" spans="1:27" hidden="1" x14ac:dyDescent="0.25">
      <c r="A2809">
        <v>290059</v>
      </c>
      <c r="B2809">
        <v>290059</v>
      </c>
      <c r="H2809">
        <v>1204</v>
      </c>
      <c r="M2809" t="s">
        <v>3791</v>
      </c>
      <c r="N2809" t="s">
        <v>3590</v>
      </c>
      <c r="R2809" t="s">
        <v>3225</v>
      </c>
      <c r="X2809" t="s">
        <v>36</v>
      </c>
      <c r="Z2809" t="e">
        <f>VLOOKUP(N2809,Sheet3!J:J,1,0)</f>
        <v>#N/A</v>
      </c>
      <c r="AA2809" t="e">
        <f>VLOOKUP(I2809,Sheet3!$E$2:$E$8,1,0)</f>
        <v>#N/A</v>
      </c>
    </row>
    <row r="2810" spans="1:27" hidden="1" x14ac:dyDescent="0.25">
      <c r="A2810">
        <v>290059</v>
      </c>
      <c r="B2810" t="s">
        <v>3168</v>
      </c>
      <c r="E2810" t="s">
        <v>3200</v>
      </c>
      <c r="H2810">
        <v>1204</v>
      </c>
      <c r="I2810">
        <v>24001143</v>
      </c>
      <c r="J2810" t="s">
        <v>3224</v>
      </c>
      <c r="K2810" s="38">
        <v>45369</v>
      </c>
      <c r="L2810" s="38">
        <v>45369</v>
      </c>
      <c r="M2810" t="s">
        <v>3791</v>
      </c>
      <c r="N2810" t="s">
        <v>3592</v>
      </c>
      <c r="R2810">
        <v>0</v>
      </c>
      <c r="V2810">
        <v>14468474</v>
      </c>
      <c r="X2810" t="s">
        <v>36</v>
      </c>
      <c r="Y2810" t="s">
        <v>3204</v>
      </c>
      <c r="Z2810" t="e">
        <f>VLOOKUP(N2810,Sheet3!J:J,1,0)</f>
        <v>#N/A</v>
      </c>
      <c r="AA2810" t="e">
        <f>VLOOKUP(I2810,Sheet3!$E$2:$E$8,1,0)</f>
        <v>#N/A</v>
      </c>
    </row>
    <row r="2811" spans="1:27" hidden="1" x14ac:dyDescent="0.25">
      <c r="A2811">
        <v>290059</v>
      </c>
      <c r="B2811" t="s">
        <v>3168</v>
      </c>
      <c r="E2811" t="s">
        <v>3200</v>
      </c>
      <c r="H2811">
        <v>1204</v>
      </c>
      <c r="I2811">
        <v>182208</v>
      </c>
      <c r="J2811" t="s">
        <v>3229</v>
      </c>
      <c r="K2811" s="38">
        <v>45369</v>
      </c>
      <c r="L2811" s="38">
        <v>45369</v>
      </c>
      <c r="M2811" t="s">
        <v>3791</v>
      </c>
      <c r="N2811" t="s">
        <v>3592</v>
      </c>
      <c r="O2811">
        <v>-3082</v>
      </c>
      <c r="P2811" t="e">
        <f>VLOOKUP(I2811,Sheet3!$E$2:$E$16,1,0)</f>
        <v>#N/A</v>
      </c>
      <c r="Q2811" t="s">
        <v>36</v>
      </c>
      <c r="R2811">
        <v>1.39</v>
      </c>
      <c r="S2811">
        <v>-3082</v>
      </c>
      <c r="U2811">
        <v>-4283.9799999999996</v>
      </c>
      <c r="V2811">
        <v>14468911</v>
      </c>
      <c r="X2811" t="s">
        <v>36</v>
      </c>
      <c r="Y2811" t="s">
        <v>3204</v>
      </c>
      <c r="Z2811" t="e">
        <f>VLOOKUP(N2811,Sheet3!J:J,1,0)</f>
        <v>#N/A</v>
      </c>
      <c r="AA2811" t="e">
        <f>VLOOKUP(I2811,Sheet3!$E$2:$E$8,1,0)</f>
        <v>#N/A</v>
      </c>
    </row>
    <row r="2812" spans="1:27" hidden="1" x14ac:dyDescent="0.25">
      <c r="A2812">
        <v>290059</v>
      </c>
      <c r="B2812" t="s">
        <v>3168</v>
      </c>
      <c r="E2812" t="s">
        <v>3200</v>
      </c>
      <c r="H2812">
        <v>1204</v>
      </c>
      <c r="I2812">
        <v>24001143</v>
      </c>
      <c r="J2812" t="s">
        <v>3232</v>
      </c>
      <c r="K2812" s="38">
        <v>45369</v>
      </c>
      <c r="L2812" s="38">
        <v>45369</v>
      </c>
      <c r="M2812" t="s">
        <v>3791</v>
      </c>
      <c r="N2812" t="s">
        <v>3592</v>
      </c>
      <c r="O2812">
        <v>3082</v>
      </c>
      <c r="Q2812" t="s">
        <v>36</v>
      </c>
      <c r="R2812">
        <v>1.39</v>
      </c>
      <c r="S2812">
        <v>3082</v>
      </c>
      <c r="U2812">
        <v>4283.9799999999996</v>
      </c>
      <c r="V2812">
        <v>14468475</v>
      </c>
      <c r="X2812" t="s">
        <v>36</v>
      </c>
      <c r="Y2812" t="s">
        <v>3204</v>
      </c>
      <c r="Z2812" t="e">
        <f>VLOOKUP(N2812,Sheet3!J:J,1,0)</f>
        <v>#N/A</v>
      </c>
      <c r="AA2812" t="e">
        <f>VLOOKUP(I2812,Sheet3!$E$2:$E$8,1,0)</f>
        <v>#N/A</v>
      </c>
    </row>
    <row r="2813" spans="1:27" hidden="1" x14ac:dyDescent="0.25">
      <c r="A2813">
        <v>290059</v>
      </c>
      <c r="B2813">
        <v>290059</v>
      </c>
      <c r="H2813">
        <v>1204</v>
      </c>
      <c r="M2813" t="s">
        <v>3791</v>
      </c>
      <c r="N2813" t="s">
        <v>3592</v>
      </c>
      <c r="R2813" t="s">
        <v>3225</v>
      </c>
      <c r="X2813" t="s">
        <v>36</v>
      </c>
      <c r="Z2813" t="e">
        <f>VLOOKUP(N2813,Sheet3!J:J,1,0)</f>
        <v>#N/A</v>
      </c>
      <c r="AA2813" t="e">
        <f>VLOOKUP(I2813,Sheet3!$E$2:$E$8,1,0)</f>
        <v>#N/A</v>
      </c>
    </row>
    <row r="2814" spans="1:27" hidden="1" x14ac:dyDescent="0.25">
      <c r="A2814">
        <v>290059</v>
      </c>
      <c r="B2814" t="s">
        <v>3168</v>
      </c>
      <c r="E2814" t="s">
        <v>3200</v>
      </c>
      <c r="H2814">
        <v>1204</v>
      </c>
      <c r="I2814">
        <v>24001143</v>
      </c>
      <c r="J2814" t="s">
        <v>3224</v>
      </c>
      <c r="K2814" s="38">
        <v>45369</v>
      </c>
      <c r="L2814" s="38">
        <v>45369</v>
      </c>
      <c r="M2814" t="s">
        <v>3791</v>
      </c>
      <c r="N2814" t="s">
        <v>3593</v>
      </c>
      <c r="R2814">
        <v>0</v>
      </c>
      <c r="V2814">
        <v>14468492</v>
      </c>
      <c r="X2814" t="s">
        <v>36</v>
      </c>
      <c r="Y2814" t="s">
        <v>3204</v>
      </c>
      <c r="Z2814" t="e">
        <f>VLOOKUP(N2814,Sheet3!J:J,1,0)</f>
        <v>#N/A</v>
      </c>
      <c r="AA2814" t="e">
        <f>VLOOKUP(I2814,Sheet3!$E$2:$E$8,1,0)</f>
        <v>#N/A</v>
      </c>
    </row>
    <row r="2815" spans="1:27" hidden="1" x14ac:dyDescent="0.25">
      <c r="A2815">
        <v>290059</v>
      </c>
      <c r="B2815" t="s">
        <v>3168</v>
      </c>
      <c r="E2815" t="s">
        <v>3200</v>
      </c>
      <c r="H2815">
        <v>1204</v>
      </c>
      <c r="I2815">
        <v>24001143</v>
      </c>
      <c r="J2815" t="s">
        <v>3232</v>
      </c>
      <c r="K2815" s="38">
        <v>45369</v>
      </c>
      <c r="L2815" s="38">
        <v>45369</v>
      </c>
      <c r="M2815" t="s">
        <v>3791</v>
      </c>
      <c r="N2815" t="s">
        <v>3593</v>
      </c>
      <c r="O2815">
        <v>943</v>
      </c>
      <c r="Q2815" t="s">
        <v>36</v>
      </c>
      <c r="R2815">
        <v>1.39</v>
      </c>
      <c r="S2815">
        <v>943</v>
      </c>
      <c r="U2815">
        <v>1310.77</v>
      </c>
      <c r="V2815">
        <v>14468493</v>
      </c>
      <c r="X2815" t="s">
        <v>36</v>
      </c>
      <c r="Y2815" t="s">
        <v>3204</v>
      </c>
      <c r="Z2815" t="e">
        <f>VLOOKUP(N2815,Sheet3!J:J,1,0)</f>
        <v>#N/A</v>
      </c>
      <c r="AA2815" t="e">
        <f>VLOOKUP(I2815,Sheet3!$E$2:$E$8,1,0)</f>
        <v>#N/A</v>
      </c>
    </row>
    <row r="2816" spans="1:27" hidden="1" x14ac:dyDescent="0.25">
      <c r="A2816">
        <v>290059</v>
      </c>
      <c r="B2816" t="s">
        <v>3168</v>
      </c>
      <c r="E2816" t="s">
        <v>3200</v>
      </c>
      <c r="H2816">
        <v>1204</v>
      </c>
      <c r="I2816">
        <v>182210</v>
      </c>
      <c r="J2816" t="s">
        <v>3229</v>
      </c>
      <c r="K2816" s="38">
        <v>45371</v>
      </c>
      <c r="L2816" s="38">
        <v>45371</v>
      </c>
      <c r="M2816" t="s">
        <v>3791</v>
      </c>
      <c r="N2816" t="s">
        <v>3593</v>
      </c>
      <c r="O2816">
        <v>-943</v>
      </c>
      <c r="P2816" t="e">
        <f>VLOOKUP(I2816,Sheet3!$E$2:$E$16,1,0)</f>
        <v>#N/A</v>
      </c>
      <c r="Q2816" t="s">
        <v>36</v>
      </c>
      <c r="R2816">
        <v>1.39</v>
      </c>
      <c r="S2816">
        <v>-943</v>
      </c>
      <c r="U2816">
        <v>-1310.77</v>
      </c>
      <c r="V2816">
        <v>14472106</v>
      </c>
      <c r="X2816" t="s">
        <v>36</v>
      </c>
      <c r="Y2816" t="s">
        <v>3204</v>
      </c>
      <c r="Z2816" t="e">
        <f>VLOOKUP(N2816,Sheet3!J:J,1,0)</f>
        <v>#N/A</v>
      </c>
      <c r="AA2816" t="e">
        <f>VLOOKUP(I2816,Sheet3!$E$2:$E$8,1,0)</f>
        <v>#N/A</v>
      </c>
    </row>
    <row r="2817" spans="1:27" hidden="1" x14ac:dyDescent="0.25">
      <c r="A2817">
        <v>290059</v>
      </c>
      <c r="B2817">
        <v>290059</v>
      </c>
      <c r="H2817">
        <v>1204</v>
      </c>
      <c r="M2817" t="s">
        <v>3791</v>
      </c>
      <c r="N2817" t="s">
        <v>3593</v>
      </c>
      <c r="R2817" t="s">
        <v>3225</v>
      </c>
      <c r="X2817" t="s">
        <v>36</v>
      </c>
      <c r="Z2817" t="e">
        <f>VLOOKUP(N2817,Sheet3!J:J,1,0)</f>
        <v>#N/A</v>
      </c>
      <c r="AA2817" t="e">
        <f>VLOOKUP(I2817,Sheet3!$E$2:$E$8,1,0)</f>
        <v>#N/A</v>
      </c>
    </row>
    <row r="2818" spans="1:27" hidden="1" x14ac:dyDescent="0.25">
      <c r="A2818">
        <v>290059</v>
      </c>
      <c r="B2818" t="s">
        <v>3168</v>
      </c>
      <c r="E2818" t="s">
        <v>3200</v>
      </c>
      <c r="H2818">
        <v>1204</v>
      </c>
      <c r="I2818">
        <v>24001143</v>
      </c>
      <c r="J2818" t="s">
        <v>3224</v>
      </c>
      <c r="K2818" s="38">
        <v>45369</v>
      </c>
      <c r="L2818" s="38">
        <v>45369</v>
      </c>
      <c r="M2818" t="s">
        <v>3791</v>
      </c>
      <c r="N2818" t="s">
        <v>3594</v>
      </c>
      <c r="R2818">
        <v>0</v>
      </c>
      <c r="V2818">
        <v>14468538</v>
      </c>
      <c r="X2818" t="s">
        <v>36</v>
      </c>
      <c r="Y2818" t="s">
        <v>3204</v>
      </c>
      <c r="Z2818" t="e">
        <f>VLOOKUP(N2818,Sheet3!J:J,1,0)</f>
        <v>#N/A</v>
      </c>
      <c r="AA2818" t="e">
        <f>VLOOKUP(I2818,Sheet3!$E$2:$E$8,1,0)</f>
        <v>#N/A</v>
      </c>
    </row>
    <row r="2819" spans="1:27" hidden="1" x14ac:dyDescent="0.25">
      <c r="A2819">
        <v>290059</v>
      </c>
      <c r="B2819" t="s">
        <v>3168</v>
      </c>
      <c r="E2819" t="s">
        <v>3200</v>
      </c>
      <c r="H2819">
        <v>1204</v>
      </c>
      <c r="I2819">
        <v>182189</v>
      </c>
      <c r="J2819" t="s">
        <v>3229</v>
      </c>
      <c r="K2819" s="38">
        <v>45369</v>
      </c>
      <c r="L2819" s="38">
        <v>45369</v>
      </c>
      <c r="M2819" t="s">
        <v>3791</v>
      </c>
      <c r="N2819" t="s">
        <v>3594</v>
      </c>
      <c r="O2819">
        <v>-337</v>
      </c>
      <c r="P2819" t="e">
        <f>VLOOKUP(I2819,Sheet3!$E$2:$E$16,1,0)</f>
        <v>#N/A</v>
      </c>
      <c r="Q2819" t="s">
        <v>36</v>
      </c>
      <c r="R2819">
        <v>1.39</v>
      </c>
      <c r="S2819">
        <v>-337</v>
      </c>
      <c r="U2819">
        <v>-468.43</v>
      </c>
      <c r="V2819">
        <v>14468869</v>
      </c>
      <c r="X2819" t="s">
        <v>36</v>
      </c>
      <c r="Y2819" t="s">
        <v>3204</v>
      </c>
      <c r="Z2819" t="e">
        <f>VLOOKUP(N2819,Sheet3!J:J,1,0)</f>
        <v>#N/A</v>
      </c>
      <c r="AA2819" t="e">
        <f>VLOOKUP(I2819,Sheet3!$E$2:$E$8,1,0)</f>
        <v>#N/A</v>
      </c>
    </row>
    <row r="2820" spans="1:27" hidden="1" x14ac:dyDescent="0.25">
      <c r="A2820">
        <v>290059</v>
      </c>
      <c r="B2820" t="s">
        <v>3168</v>
      </c>
      <c r="E2820" t="s">
        <v>3200</v>
      </c>
      <c r="H2820">
        <v>1204</v>
      </c>
      <c r="I2820">
        <v>24001143</v>
      </c>
      <c r="J2820" t="s">
        <v>3232</v>
      </c>
      <c r="K2820" s="38">
        <v>45369</v>
      </c>
      <c r="L2820" s="38">
        <v>45369</v>
      </c>
      <c r="M2820" t="s">
        <v>3791</v>
      </c>
      <c r="N2820" t="s">
        <v>3594</v>
      </c>
      <c r="O2820">
        <v>337</v>
      </c>
      <c r="Q2820" t="s">
        <v>36</v>
      </c>
      <c r="R2820">
        <v>1.39</v>
      </c>
      <c r="S2820">
        <v>337</v>
      </c>
      <c r="U2820">
        <v>468.43</v>
      </c>
      <c r="V2820">
        <v>14468539</v>
      </c>
      <c r="X2820" t="s">
        <v>36</v>
      </c>
      <c r="Y2820" t="s">
        <v>3204</v>
      </c>
      <c r="Z2820" t="e">
        <f>VLOOKUP(N2820,Sheet3!J:J,1,0)</f>
        <v>#N/A</v>
      </c>
      <c r="AA2820" t="e">
        <f>VLOOKUP(I2820,Sheet3!$E$2:$E$8,1,0)</f>
        <v>#N/A</v>
      </c>
    </row>
    <row r="2821" spans="1:27" hidden="1" x14ac:dyDescent="0.25">
      <c r="A2821">
        <v>290059</v>
      </c>
      <c r="B2821">
        <v>290059</v>
      </c>
      <c r="H2821">
        <v>1204</v>
      </c>
      <c r="M2821" t="s">
        <v>3791</v>
      </c>
      <c r="N2821" t="s">
        <v>3594</v>
      </c>
      <c r="R2821" t="s">
        <v>3225</v>
      </c>
      <c r="X2821" t="s">
        <v>36</v>
      </c>
      <c r="Z2821" t="e">
        <f>VLOOKUP(N2821,Sheet3!J:J,1,0)</f>
        <v>#N/A</v>
      </c>
      <c r="AA2821" t="e">
        <f>VLOOKUP(I2821,Sheet3!$E$2:$E$8,1,0)</f>
        <v>#N/A</v>
      </c>
    </row>
    <row r="2822" spans="1:27" hidden="1" x14ac:dyDescent="0.25">
      <c r="A2822">
        <v>290059</v>
      </c>
      <c r="B2822" t="s">
        <v>3168</v>
      </c>
      <c r="E2822" t="s">
        <v>3200</v>
      </c>
      <c r="H2822">
        <v>1204</v>
      </c>
      <c r="I2822">
        <v>24001143</v>
      </c>
      <c r="J2822" t="s">
        <v>3224</v>
      </c>
      <c r="K2822" s="38">
        <v>45369</v>
      </c>
      <c r="L2822" s="38">
        <v>45369</v>
      </c>
      <c r="M2822" t="s">
        <v>3791</v>
      </c>
      <c r="N2822" t="s">
        <v>3595</v>
      </c>
      <c r="R2822">
        <v>0</v>
      </c>
      <c r="V2822">
        <v>14468523</v>
      </c>
      <c r="X2822" t="s">
        <v>36</v>
      </c>
      <c r="Y2822" t="s">
        <v>3204</v>
      </c>
      <c r="Z2822" t="e">
        <f>VLOOKUP(N2822,Sheet3!J:J,1,0)</f>
        <v>#N/A</v>
      </c>
      <c r="AA2822" t="e">
        <f>VLOOKUP(I2822,Sheet3!$E$2:$E$8,1,0)</f>
        <v>#N/A</v>
      </c>
    </row>
    <row r="2823" spans="1:27" hidden="1" x14ac:dyDescent="0.25">
      <c r="A2823">
        <v>290059</v>
      </c>
      <c r="B2823" t="s">
        <v>3168</v>
      </c>
      <c r="E2823" t="s">
        <v>3200</v>
      </c>
      <c r="H2823">
        <v>1204</v>
      </c>
      <c r="I2823">
        <v>24001143</v>
      </c>
      <c r="J2823" t="s">
        <v>3232</v>
      </c>
      <c r="K2823" s="38">
        <v>45369</v>
      </c>
      <c r="L2823" s="38">
        <v>45369</v>
      </c>
      <c r="M2823" t="s">
        <v>3791</v>
      </c>
      <c r="N2823" t="s">
        <v>3595</v>
      </c>
      <c r="O2823">
        <v>541</v>
      </c>
      <c r="Q2823" t="s">
        <v>36</v>
      </c>
      <c r="R2823">
        <v>1.39</v>
      </c>
      <c r="S2823">
        <v>541</v>
      </c>
      <c r="U2823">
        <v>751.99</v>
      </c>
      <c r="V2823">
        <v>14468524</v>
      </c>
      <c r="X2823" t="s">
        <v>36</v>
      </c>
      <c r="Y2823" t="s">
        <v>3204</v>
      </c>
      <c r="Z2823" t="e">
        <f>VLOOKUP(N2823,Sheet3!J:J,1,0)</f>
        <v>#N/A</v>
      </c>
      <c r="AA2823" t="e">
        <f>VLOOKUP(I2823,Sheet3!$E$2:$E$8,1,0)</f>
        <v>#N/A</v>
      </c>
    </row>
    <row r="2824" spans="1:27" hidden="1" x14ac:dyDescent="0.25">
      <c r="A2824">
        <v>290059</v>
      </c>
      <c r="B2824" t="s">
        <v>3168</v>
      </c>
      <c r="E2824" t="s">
        <v>3200</v>
      </c>
      <c r="H2824">
        <v>1204</v>
      </c>
      <c r="I2824">
        <v>182213</v>
      </c>
      <c r="J2824" t="s">
        <v>3229</v>
      </c>
      <c r="K2824" s="38">
        <v>45371</v>
      </c>
      <c r="L2824" s="38">
        <v>45371</v>
      </c>
      <c r="M2824" t="s">
        <v>3791</v>
      </c>
      <c r="N2824" t="s">
        <v>3595</v>
      </c>
      <c r="O2824">
        <v>-423</v>
      </c>
      <c r="P2824" t="e">
        <f>VLOOKUP(I2824,Sheet3!$E$2:$E$16,1,0)</f>
        <v>#N/A</v>
      </c>
      <c r="Q2824" t="s">
        <v>36</v>
      </c>
      <c r="R2824">
        <v>1.39</v>
      </c>
      <c r="S2824">
        <v>-423</v>
      </c>
      <c r="U2824">
        <v>-587.97</v>
      </c>
      <c r="V2824">
        <v>14472179</v>
      </c>
      <c r="X2824" t="s">
        <v>36</v>
      </c>
      <c r="Y2824" t="s">
        <v>3204</v>
      </c>
      <c r="Z2824" t="e">
        <f>VLOOKUP(N2824,Sheet3!J:J,1,0)</f>
        <v>#N/A</v>
      </c>
      <c r="AA2824" t="e">
        <f>VLOOKUP(I2824,Sheet3!$E$2:$E$8,1,0)</f>
        <v>#N/A</v>
      </c>
    </row>
    <row r="2825" spans="1:27" hidden="1" x14ac:dyDescent="0.25">
      <c r="A2825">
        <v>290059</v>
      </c>
      <c r="B2825" t="s">
        <v>3168</v>
      </c>
      <c r="E2825" t="s">
        <v>3200</v>
      </c>
      <c r="H2825">
        <v>1204</v>
      </c>
      <c r="I2825">
        <v>182218</v>
      </c>
      <c r="J2825" t="s">
        <v>3229</v>
      </c>
      <c r="K2825" s="38">
        <v>45372</v>
      </c>
      <c r="L2825" s="38">
        <v>45372</v>
      </c>
      <c r="M2825" t="s">
        <v>3791</v>
      </c>
      <c r="N2825" t="s">
        <v>3595</v>
      </c>
      <c r="O2825">
        <v>-118</v>
      </c>
      <c r="P2825" t="e">
        <f>VLOOKUP(I2825,Sheet3!$E$2:$E$16,1,0)</f>
        <v>#N/A</v>
      </c>
      <c r="Q2825" t="s">
        <v>36</v>
      </c>
      <c r="R2825">
        <v>1.39</v>
      </c>
      <c r="S2825">
        <v>-118</v>
      </c>
      <c r="U2825">
        <v>-164.02</v>
      </c>
      <c r="V2825">
        <v>14473314</v>
      </c>
      <c r="X2825" t="s">
        <v>36</v>
      </c>
      <c r="Y2825" t="s">
        <v>3204</v>
      </c>
      <c r="Z2825" t="e">
        <f>VLOOKUP(N2825,Sheet3!J:J,1,0)</f>
        <v>#N/A</v>
      </c>
      <c r="AA2825" t="e">
        <f>VLOOKUP(I2825,Sheet3!$E$2:$E$8,1,0)</f>
        <v>#N/A</v>
      </c>
    </row>
    <row r="2826" spans="1:27" hidden="1" x14ac:dyDescent="0.25">
      <c r="A2826">
        <v>290059</v>
      </c>
      <c r="B2826">
        <v>290059</v>
      </c>
      <c r="H2826">
        <v>1204</v>
      </c>
      <c r="M2826" t="s">
        <v>3791</v>
      </c>
      <c r="N2826" t="s">
        <v>3595</v>
      </c>
      <c r="R2826" t="s">
        <v>3225</v>
      </c>
      <c r="X2826" t="s">
        <v>36</v>
      </c>
      <c r="Z2826" t="e">
        <f>VLOOKUP(N2826,Sheet3!J:J,1,0)</f>
        <v>#N/A</v>
      </c>
      <c r="AA2826" t="e">
        <f>VLOOKUP(I2826,Sheet3!$E$2:$E$8,1,0)</f>
        <v>#N/A</v>
      </c>
    </row>
    <row r="2827" spans="1:27" hidden="1" x14ac:dyDescent="0.25">
      <c r="A2827">
        <v>290059</v>
      </c>
      <c r="B2827" t="s">
        <v>3168</v>
      </c>
      <c r="E2827" t="s">
        <v>3200</v>
      </c>
      <c r="H2827">
        <v>1204</v>
      </c>
      <c r="I2827">
        <v>24001136</v>
      </c>
      <c r="J2827" t="s">
        <v>3224</v>
      </c>
      <c r="K2827" s="38">
        <v>45355</v>
      </c>
      <c r="L2827" s="38">
        <v>45355</v>
      </c>
      <c r="M2827" t="s">
        <v>3791</v>
      </c>
      <c r="N2827" t="s">
        <v>3596</v>
      </c>
      <c r="R2827">
        <v>0</v>
      </c>
      <c r="V2827">
        <v>14452543</v>
      </c>
      <c r="X2827" t="s">
        <v>36</v>
      </c>
      <c r="Y2827" t="s">
        <v>3204</v>
      </c>
      <c r="Z2827" t="e">
        <f>VLOOKUP(N2827,Sheet3!J:J,1,0)</f>
        <v>#N/A</v>
      </c>
      <c r="AA2827" t="e">
        <f>VLOOKUP(I2827,Sheet3!$E$2:$E$8,1,0)</f>
        <v>#N/A</v>
      </c>
    </row>
    <row r="2828" spans="1:27" hidden="1" x14ac:dyDescent="0.25">
      <c r="A2828">
        <v>290059</v>
      </c>
      <c r="B2828" t="s">
        <v>3168</v>
      </c>
      <c r="E2828" t="s">
        <v>3200</v>
      </c>
      <c r="H2828">
        <v>1204</v>
      </c>
      <c r="I2828">
        <v>24001136</v>
      </c>
      <c r="J2828" t="s">
        <v>3232</v>
      </c>
      <c r="K2828" s="38">
        <v>45355</v>
      </c>
      <c r="L2828" s="38">
        <v>45355</v>
      </c>
      <c r="M2828" t="s">
        <v>3791</v>
      </c>
      <c r="N2828" t="s">
        <v>3596</v>
      </c>
      <c r="O2828">
        <v>7121</v>
      </c>
      <c r="Q2828" t="s">
        <v>36</v>
      </c>
      <c r="R2828">
        <v>1.39</v>
      </c>
      <c r="S2828">
        <v>7121</v>
      </c>
      <c r="U2828">
        <v>9898.19</v>
      </c>
      <c r="V2828">
        <v>14452544</v>
      </c>
      <c r="X2828" t="s">
        <v>36</v>
      </c>
      <c r="Y2828" t="s">
        <v>3204</v>
      </c>
      <c r="Z2828" t="e">
        <f>VLOOKUP(N2828,Sheet3!J:J,1,0)</f>
        <v>#N/A</v>
      </c>
      <c r="AA2828" t="e">
        <f>VLOOKUP(I2828,Sheet3!$E$2:$E$8,1,0)</f>
        <v>#N/A</v>
      </c>
    </row>
    <row r="2829" spans="1:27" hidden="1" x14ac:dyDescent="0.25">
      <c r="A2829">
        <v>290059</v>
      </c>
      <c r="B2829" t="s">
        <v>3168</v>
      </c>
      <c r="E2829" t="s">
        <v>3200</v>
      </c>
      <c r="H2829">
        <v>1204</v>
      </c>
      <c r="I2829">
        <v>182470</v>
      </c>
      <c r="J2829" t="s">
        <v>3229</v>
      </c>
      <c r="K2829" s="38">
        <v>45401</v>
      </c>
      <c r="L2829" s="38">
        <v>45401</v>
      </c>
      <c r="M2829" t="s">
        <v>3791</v>
      </c>
      <c r="N2829" t="s">
        <v>3596</v>
      </c>
      <c r="O2829">
        <v>-66</v>
      </c>
      <c r="P2829" t="e">
        <f>VLOOKUP(I2829,Sheet3!$E$2:$E$16,1,0)</f>
        <v>#N/A</v>
      </c>
      <c r="Q2829" t="s">
        <v>36</v>
      </c>
      <c r="R2829">
        <v>1.39</v>
      </c>
      <c r="S2829">
        <v>-66</v>
      </c>
      <c r="U2829">
        <v>-91.74</v>
      </c>
      <c r="V2829">
        <v>14495384</v>
      </c>
      <c r="X2829" t="s">
        <v>36</v>
      </c>
      <c r="Y2829" t="s">
        <v>3204</v>
      </c>
      <c r="Z2829" t="e">
        <f>VLOOKUP(N2829,Sheet3!J:J,1,0)</f>
        <v>#N/A</v>
      </c>
      <c r="AA2829" t="e">
        <f>VLOOKUP(I2829,Sheet3!$E$2:$E$8,1,0)</f>
        <v>#N/A</v>
      </c>
    </row>
    <row r="2830" spans="1:27" hidden="1" x14ac:dyDescent="0.25">
      <c r="A2830">
        <v>290059</v>
      </c>
      <c r="B2830" t="s">
        <v>3168</v>
      </c>
      <c r="E2830" t="s">
        <v>3200</v>
      </c>
      <c r="H2830">
        <v>1204</v>
      </c>
      <c r="I2830">
        <v>182487</v>
      </c>
      <c r="J2830" t="s">
        <v>3229</v>
      </c>
      <c r="K2830" s="38">
        <v>45401</v>
      </c>
      <c r="L2830" s="38">
        <v>45401</v>
      </c>
      <c r="M2830" t="s">
        <v>3791</v>
      </c>
      <c r="N2830" t="s">
        <v>3596</v>
      </c>
      <c r="O2830">
        <v>-6</v>
      </c>
      <c r="P2830" t="e">
        <f>VLOOKUP(I2830,Sheet3!$E$2:$E$16,1,0)</f>
        <v>#N/A</v>
      </c>
      <c r="Q2830" t="s">
        <v>36</v>
      </c>
      <c r="R2830">
        <v>1.39</v>
      </c>
      <c r="S2830">
        <v>-6</v>
      </c>
      <c r="U2830">
        <v>-8.34</v>
      </c>
      <c r="V2830">
        <v>14495372</v>
      </c>
      <c r="X2830" t="s">
        <v>36</v>
      </c>
      <c r="Y2830" t="s">
        <v>3204</v>
      </c>
      <c r="Z2830" t="e">
        <f>VLOOKUP(N2830,Sheet3!J:J,1,0)</f>
        <v>#N/A</v>
      </c>
      <c r="AA2830" t="e">
        <f>VLOOKUP(I2830,Sheet3!$E$2:$E$8,1,0)</f>
        <v>#N/A</v>
      </c>
    </row>
    <row r="2831" spans="1:27" hidden="1" x14ac:dyDescent="0.25">
      <c r="A2831">
        <v>290059</v>
      </c>
      <c r="B2831" t="s">
        <v>3168</v>
      </c>
      <c r="E2831" t="s">
        <v>3200</v>
      </c>
      <c r="H2831">
        <v>1204</v>
      </c>
      <c r="I2831">
        <v>182476</v>
      </c>
      <c r="J2831" t="s">
        <v>3229</v>
      </c>
      <c r="K2831" s="38">
        <v>45401</v>
      </c>
      <c r="L2831" s="38">
        <v>45401</v>
      </c>
      <c r="M2831" t="s">
        <v>3791</v>
      </c>
      <c r="N2831" t="s">
        <v>3596</v>
      </c>
      <c r="O2831">
        <v>-912</v>
      </c>
      <c r="P2831" t="e">
        <f>VLOOKUP(I2831,Sheet3!$E$2:$E$16,1,0)</f>
        <v>#N/A</v>
      </c>
      <c r="Q2831" t="s">
        <v>36</v>
      </c>
      <c r="R2831">
        <v>1.39</v>
      </c>
      <c r="S2831">
        <v>-912</v>
      </c>
      <c r="U2831">
        <v>-1267.68</v>
      </c>
      <c r="V2831">
        <v>14495385</v>
      </c>
      <c r="X2831" t="s">
        <v>36</v>
      </c>
      <c r="Y2831" t="s">
        <v>3204</v>
      </c>
      <c r="Z2831" t="e">
        <f>VLOOKUP(N2831,Sheet3!J:J,1,0)</f>
        <v>#N/A</v>
      </c>
      <c r="AA2831" t="e">
        <f>VLOOKUP(I2831,Sheet3!$E$2:$E$8,1,0)</f>
        <v>#N/A</v>
      </c>
    </row>
    <row r="2832" spans="1:27" hidden="1" x14ac:dyDescent="0.25">
      <c r="A2832">
        <v>290059</v>
      </c>
      <c r="B2832" t="s">
        <v>3168</v>
      </c>
      <c r="E2832" t="s">
        <v>3200</v>
      </c>
      <c r="H2832">
        <v>1204</v>
      </c>
      <c r="I2832">
        <v>182476</v>
      </c>
      <c r="J2832" t="s">
        <v>3229</v>
      </c>
      <c r="K2832" s="38">
        <v>45401</v>
      </c>
      <c r="L2832" s="38">
        <v>45401</v>
      </c>
      <c r="M2832" t="s">
        <v>3791</v>
      </c>
      <c r="N2832" t="s">
        <v>3596</v>
      </c>
      <c r="O2832">
        <v>912</v>
      </c>
      <c r="P2832" t="e">
        <f>VLOOKUP(I2832,Sheet3!$E$2:$E$16,1,0)</f>
        <v>#N/A</v>
      </c>
      <c r="Q2832" t="s">
        <v>36</v>
      </c>
      <c r="R2832">
        <v>1.39</v>
      </c>
      <c r="S2832">
        <v>912</v>
      </c>
      <c r="U2832">
        <v>1267.68</v>
      </c>
      <c r="V2832">
        <v>14495638</v>
      </c>
      <c r="X2832" t="s">
        <v>36</v>
      </c>
      <c r="Y2832" t="s">
        <v>3204</v>
      </c>
      <c r="Z2832" t="e">
        <f>VLOOKUP(N2832,Sheet3!J:J,1,0)</f>
        <v>#N/A</v>
      </c>
      <c r="AA2832" t="e">
        <f>VLOOKUP(I2832,Sheet3!$E$2:$E$8,1,0)</f>
        <v>#N/A</v>
      </c>
    </row>
    <row r="2833" spans="1:27" hidden="1" x14ac:dyDescent="0.25">
      <c r="A2833">
        <v>290059</v>
      </c>
      <c r="B2833" t="s">
        <v>3168</v>
      </c>
      <c r="E2833" t="s">
        <v>3200</v>
      </c>
      <c r="H2833">
        <v>1204</v>
      </c>
      <c r="I2833">
        <v>182483</v>
      </c>
      <c r="J2833" t="s">
        <v>3229</v>
      </c>
      <c r="K2833" s="38">
        <v>45401</v>
      </c>
      <c r="L2833" s="38">
        <v>45401</v>
      </c>
      <c r="M2833" t="s">
        <v>3791</v>
      </c>
      <c r="N2833" t="s">
        <v>3596</v>
      </c>
      <c r="O2833">
        <v>-30</v>
      </c>
      <c r="P2833" t="e">
        <f>VLOOKUP(I2833,Sheet3!$E$2:$E$16,1,0)</f>
        <v>#N/A</v>
      </c>
      <c r="Q2833" t="s">
        <v>36</v>
      </c>
      <c r="R2833">
        <v>1.39</v>
      </c>
      <c r="S2833">
        <v>-30</v>
      </c>
      <c r="U2833">
        <v>-41.7</v>
      </c>
      <c r="V2833">
        <v>14495371</v>
      </c>
      <c r="X2833" t="s">
        <v>36</v>
      </c>
      <c r="Y2833" t="s">
        <v>3204</v>
      </c>
      <c r="Z2833" t="e">
        <f>VLOOKUP(N2833,Sheet3!J:J,1,0)</f>
        <v>#N/A</v>
      </c>
      <c r="AA2833" t="e">
        <f>VLOOKUP(I2833,Sheet3!$E$2:$E$8,1,0)</f>
        <v>#N/A</v>
      </c>
    </row>
    <row r="2834" spans="1:27" hidden="1" x14ac:dyDescent="0.25">
      <c r="A2834">
        <v>290059</v>
      </c>
      <c r="B2834" t="s">
        <v>3168</v>
      </c>
      <c r="E2834" t="s">
        <v>3200</v>
      </c>
      <c r="H2834">
        <v>1204</v>
      </c>
      <c r="I2834">
        <v>182481</v>
      </c>
      <c r="J2834" t="s">
        <v>3229</v>
      </c>
      <c r="K2834" s="38">
        <v>45401</v>
      </c>
      <c r="L2834" s="38">
        <v>45401</v>
      </c>
      <c r="M2834" t="s">
        <v>3791</v>
      </c>
      <c r="N2834" t="s">
        <v>3596</v>
      </c>
      <c r="O2834">
        <v>-122</v>
      </c>
      <c r="P2834" t="e">
        <f>VLOOKUP(I2834,Sheet3!$E$2:$E$16,1,0)</f>
        <v>#N/A</v>
      </c>
      <c r="Q2834" t="s">
        <v>36</v>
      </c>
      <c r="R2834">
        <v>1.39</v>
      </c>
      <c r="S2834">
        <v>-122</v>
      </c>
      <c r="U2834">
        <v>-169.58</v>
      </c>
      <c r="V2834">
        <v>14495370</v>
      </c>
      <c r="X2834" t="s">
        <v>36</v>
      </c>
      <c r="Y2834" t="s">
        <v>3204</v>
      </c>
      <c r="Z2834" t="e">
        <f>VLOOKUP(N2834,Sheet3!J:J,1,0)</f>
        <v>#N/A</v>
      </c>
      <c r="AA2834" t="e">
        <f>VLOOKUP(I2834,Sheet3!$E$2:$E$8,1,0)</f>
        <v>#N/A</v>
      </c>
    </row>
    <row r="2835" spans="1:27" hidden="1" x14ac:dyDescent="0.25">
      <c r="A2835">
        <v>290059</v>
      </c>
      <c r="B2835" t="s">
        <v>3168</v>
      </c>
      <c r="E2835" t="s">
        <v>3200</v>
      </c>
      <c r="H2835">
        <v>1204</v>
      </c>
      <c r="I2835">
        <v>182479</v>
      </c>
      <c r="J2835" t="s">
        <v>3229</v>
      </c>
      <c r="K2835" s="38">
        <v>45401</v>
      </c>
      <c r="L2835" s="38">
        <v>45401</v>
      </c>
      <c r="M2835" t="s">
        <v>3791</v>
      </c>
      <c r="N2835" t="s">
        <v>3596</v>
      </c>
      <c r="O2835">
        <v>-521</v>
      </c>
      <c r="P2835" t="e">
        <f>VLOOKUP(I2835,Sheet3!$E$2:$E$16,1,0)</f>
        <v>#N/A</v>
      </c>
      <c r="Q2835" t="s">
        <v>36</v>
      </c>
      <c r="R2835">
        <v>1.39</v>
      </c>
      <c r="S2835">
        <v>-521</v>
      </c>
      <c r="U2835">
        <v>-724.19</v>
      </c>
      <c r="V2835">
        <v>14495369</v>
      </c>
      <c r="X2835" t="s">
        <v>36</v>
      </c>
      <c r="Y2835" t="s">
        <v>3204</v>
      </c>
      <c r="Z2835" t="e">
        <f>VLOOKUP(N2835,Sheet3!J:J,1,0)</f>
        <v>#N/A</v>
      </c>
      <c r="AA2835" t="e">
        <f>VLOOKUP(I2835,Sheet3!$E$2:$E$8,1,0)</f>
        <v>#N/A</v>
      </c>
    </row>
    <row r="2836" spans="1:27" hidden="1" x14ac:dyDescent="0.25">
      <c r="A2836">
        <v>290059</v>
      </c>
      <c r="B2836" t="s">
        <v>3168</v>
      </c>
      <c r="E2836" t="s">
        <v>3200</v>
      </c>
      <c r="H2836">
        <v>1204</v>
      </c>
      <c r="I2836">
        <v>182476</v>
      </c>
      <c r="J2836" t="s">
        <v>3229</v>
      </c>
      <c r="K2836" s="38">
        <v>45401</v>
      </c>
      <c r="L2836" s="38">
        <v>45401</v>
      </c>
      <c r="M2836" t="s">
        <v>3791</v>
      </c>
      <c r="N2836" t="s">
        <v>3596</v>
      </c>
      <c r="O2836">
        <v>-912</v>
      </c>
      <c r="P2836" t="e">
        <f>VLOOKUP(I2836,Sheet3!$E$2:$E$16,1,0)</f>
        <v>#N/A</v>
      </c>
      <c r="Q2836" t="s">
        <v>36</v>
      </c>
      <c r="R2836">
        <v>1.39</v>
      </c>
      <c r="S2836">
        <v>-912</v>
      </c>
      <c r="U2836">
        <v>-1267.68</v>
      </c>
      <c r="V2836">
        <v>14495367</v>
      </c>
      <c r="X2836" t="s">
        <v>36</v>
      </c>
      <c r="Y2836" t="s">
        <v>3204</v>
      </c>
      <c r="Z2836" t="e">
        <f>VLOOKUP(N2836,Sheet3!J:J,1,0)</f>
        <v>#N/A</v>
      </c>
      <c r="AA2836" t="e">
        <f>VLOOKUP(I2836,Sheet3!$E$2:$E$8,1,0)</f>
        <v>#N/A</v>
      </c>
    </row>
    <row r="2837" spans="1:27" hidden="1" x14ac:dyDescent="0.25">
      <c r="A2837">
        <v>290059</v>
      </c>
      <c r="B2837" t="s">
        <v>3168</v>
      </c>
      <c r="E2837" t="s">
        <v>3200</v>
      </c>
      <c r="H2837">
        <v>1204</v>
      </c>
      <c r="I2837">
        <v>182738</v>
      </c>
      <c r="J2837" t="s">
        <v>3229</v>
      </c>
      <c r="K2837" s="38">
        <v>45426</v>
      </c>
      <c r="L2837" s="38">
        <v>45426</v>
      </c>
      <c r="M2837" t="s">
        <v>3791</v>
      </c>
      <c r="N2837" t="s">
        <v>3596</v>
      </c>
      <c r="O2837">
        <v>-32</v>
      </c>
      <c r="P2837" t="e">
        <f>VLOOKUP(I2837,Sheet3!$E$2:$E$16,1,0)</f>
        <v>#N/A</v>
      </c>
      <c r="Q2837" t="s">
        <v>36</v>
      </c>
      <c r="R2837">
        <v>1.39</v>
      </c>
      <c r="S2837">
        <v>-32</v>
      </c>
      <c r="U2837">
        <v>-44.48</v>
      </c>
      <c r="V2837">
        <v>14527702</v>
      </c>
      <c r="X2837" t="s">
        <v>36</v>
      </c>
      <c r="Y2837" t="s">
        <v>3204</v>
      </c>
      <c r="Z2837" t="e">
        <f>VLOOKUP(N2837,Sheet3!J:J,1,0)</f>
        <v>#N/A</v>
      </c>
      <c r="AA2837" t="e">
        <f>VLOOKUP(I2837,Sheet3!$E$2:$E$8,1,0)</f>
        <v>#N/A</v>
      </c>
    </row>
    <row r="2838" spans="1:27" hidden="1" x14ac:dyDescent="0.25">
      <c r="A2838">
        <v>290059</v>
      </c>
      <c r="B2838" t="s">
        <v>3168</v>
      </c>
      <c r="E2838" t="s">
        <v>3200</v>
      </c>
      <c r="H2838">
        <v>1204</v>
      </c>
      <c r="I2838">
        <v>182742</v>
      </c>
      <c r="J2838" t="s">
        <v>3229</v>
      </c>
      <c r="K2838" s="38">
        <v>45427</v>
      </c>
      <c r="L2838" s="38">
        <v>45427</v>
      </c>
      <c r="M2838" t="s">
        <v>3791</v>
      </c>
      <c r="N2838" t="s">
        <v>3596</v>
      </c>
      <c r="O2838">
        <v>-532</v>
      </c>
      <c r="P2838" t="e">
        <f>VLOOKUP(I2838,Sheet3!$E$2:$E$16,1,0)</f>
        <v>#N/A</v>
      </c>
      <c r="Q2838" t="s">
        <v>36</v>
      </c>
      <c r="R2838">
        <v>1.39</v>
      </c>
      <c r="S2838">
        <v>-532</v>
      </c>
      <c r="U2838">
        <v>-739.48</v>
      </c>
      <c r="V2838">
        <v>14528968</v>
      </c>
      <c r="X2838" t="s">
        <v>36</v>
      </c>
      <c r="Y2838" t="s">
        <v>3204</v>
      </c>
      <c r="Z2838" t="e">
        <f>VLOOKUP(N2838,Sheet3!J:J,1,0)</f>
        <v>#N/A</v>
      </c>
      <c r="AA2838" t="e">
        <f>VLOOKUP(I2838,Sheet3!$E$2:$E$8,1,0)</f>
        <v>#N/A</v>
      </c>
    </row>
    <row r="2839" spans="1:27" hidden="1" x14ac:dyDescent="0.25">
      <c r="A2839">
        <v>290059</v>
      </c>
      <c r="B2839" t="s">
        <v>3168</v>
      </c>
      <c r="E2839" t="s">
        <v>3200</v>
      </c>
      <c r="H2839">
        <v>1204</v>
      </c>
      <c r="I2839">
        <v>182743</v>
      </c>
      <c r="J2839" t="s">
        <v>3229</v>
      </c>
      <c r="K2839" s="38">
        <v>45427</v>
      </c>
      <c r="L2839" s="38">
        <v>45427</v>
      </c>
      <c r="M2839" t="s">
        <v>3791</v>
      </c>
      <c r="N2839" t="s">
        <v>3596</v>
      </c>
      <c r="O2839">
        <v>-4900</v>
      </c>
      <c r="P2839" t="e">
        <f>VLOOKUP(I2839,Sheet3!$E$2:$E$16,1,0)</f>
        <v>#N/A</v>
      </c>
      <c r="Q2839" t="s">
        <v>36</v>
      </c>
      <c r="R2839">
        <v>1.39</v>
      </c>
      <c r="S2839">
        <v>-4900</v>
      </c>
      <c r="U2839">
        <v>-6811</v>
      </c>
      <c r="V2839">
        <v>14528977</v>
      </c>
      <c r="X2839" t="s">
        <v>36</v>
      </c>
      <c r="Y2839" t="s">
        <v>3204</v>
      </c>
      <c r="Z2839" t="e">
        <f>VLOOKUP(N2839,Sheet3!J:J,1,0)</f>
        <v>#N/A</v>
      </c>
      <c r="AA2839" t="e">
        <f>VLOOKUP(I2839,Sheet3!$E$2:$E$8,1,0)</f>
        <v>#N/A</v>
      </c>
    </row>
    <row r="2840" spans="1:27" hidden="1" x14ac:dyDescent="0.25">
      <c r="A2840">
        <v>290059</v>
      </c>
      <c r="B2840">
        <v>290059</v>
      </c>
      <c r="H2840">
        <v>1204</v>
      </c>
      <c r="M2840" t="s">
        <v>3791</v>
      </c>
      <c r="N2840" t="s">
        <v>3596</v>
      </c>
      <c r="R2840" t="s">
        <v>3225</v>
      </c>
      <c r="X2840" t="s">
        <v>36</v>
      </c>
      <c r="Z2840" t="e">
        <f>VLOOKUP(N2840,Sheet3!J:J,1,0)</f>
        <v>#N/A</v>
      </c>
      <c r="AA2840" t="e">
        <f>VLOOKUP(I2840,Sheet3!$E$2:$E$8,1,0)</f>
        <v>#N/A</v>
      </c>
    </row>
    <row r="2841" spans="1:27" hidden="1" x14ac:dyDescent="0.25">
      <c r="A2841">
        <v>290059</v>
      </c>
      <c r="B2841" t="s">
        <v>3168</v>
      </c>
      <c r="E2841" t="s">
        <v>3200</v>
      </c>
      <c r="H2841">
        <v>1204</v>
      </c>
      <c r="I2841">
        <v>24001136</v>
      </c>
      <c r="J2841" t="s">
        <v>3224</v>
      </c>
      <c r="K2841" s="38">
        <v>45355</v>
      </c>
      <c r="L2841" s="38">
        <v>45355</v>
      </c>
      <c r="M2841" t="s">
        <v>3791</v>
      </c>
      <c r="N2841" t="s">
        <v>3597</v>
      </c>
      <c r="R2841">
        <v>0</v>
      </c>
      <c r="V2841">
        <v>14452561</v>
      </c>
      <c r="X2841" t="s">
        <v>36</v>
      </c>
      <c r="Y2841" t="s">
        <v>3204</v>
      </c>
      <c r="Z2841" t="e">
        <f>VLOOKUP(N2841,Sheet3!J:J,1,0)</f>
        <v>#N/A</v>
      </c>
      <c r="AA2841" t="e">
        <f>VLOOKUP(I2841,Sheet3!$E$2:$E$8,1,0)</f>
        <v>#N/A</v>
      </c>
    </row>
    <row r="2842" spans="1:27" hidden="1" x14ac:dyDescent="0.25">
      <c r="A2842">
        <v>290059</v>
      </c>
      <c r="B2842" t="s">
        <v>3168</v>
      </c>
      <c r="E2842" t="s">
        <v>3200</v>
      </c>
      <c r="H2842">
        <v>1204</v>
      </c>
      <c r="I2842">
        <v>24001136</v>
      </c>
      <c r="J2842" t="s">
        <v>3232</v>
      </c>
      <c r="K2842" s="38">
        <v>45355</v>
      </c>
      <c r="L2842" s="38">
        <v>45355</v>
      </c>
      <c r="M2842" t="s">
        <v>3791</v>
      </c>
      <c r="N2842" t="s">
        <v>3597</v>
      </c>
      <c r="O2842">
        <v>297</v>
      </c>
      <c r="Q2842" t="s">
        <v>36</v>
      </c>
      <c r="R2842">
        <v>1.39</v>
      </c>
      <c r="S2842">
        <v>297</v>
      </c>
      <c r="U2842">
        <v>412.83</v>
      </c>
      <c r="V2842">
        <v>14452562</v>
      </c>
      <c r="X2842" t="s">
        <v>36</v>
      </c>
      <c r="Y2842" t="s">
        <v>3204</v>
      </c>
      <c r="Z2842" t="e">
        <f>VLOOKUP(N2842,Sheet3!J:J,1,0)</f>
        <v>#N/A</v>
      </c>
      <c r="AA2842" t="e">
        <f>VLOOKUP(I2842,Sheet3!$E$2:$E$8,1,0)</f>
        <v>#N/A</v>
      </c>
    </row>
    <row r="2843" spans="1:27" hidden="1" x14ac:dyDescent="0.25">
      <c r="A2843">
        <v>290059</v>
      </c>
      <c r="B2843" t="s">
        <v>3168</v>
      </c>
      <c r="E2843" t="s">
        <v>3200</v>
      </c>
      <c r="H2843">
        <v>1204</v>
      </c>
      <c r="I2843">
        <v>182192</v>
      </c>
      <c r="J2843" t="s">
        <v>3229</v>
      </c>
      <c r="K2843" s="38">
        <v>45356</v>
      </c>
      <c r="L2843" s="38">
        <v>45356</v>
      </c>
      <c r="M2843" t="s">
        <v>3791</v>
      </c>
      <c r="N2843" t="s">
        <v>3597</v>
      </c>
      <c r="O2843">
        <v>-132</v>
      </c>
      <c r="P2843" t="e">
        <f>VLOOKUP(I2843,Sheet3!$E$2:$E$16,1,0)</f>
        <v>#N/A</v>
      </c>
      <c r="Q2843" t="s">
        <v>36</v>
      </c>
      <c r="R2843">
        <v>1.39</v>
      </c>
      <c r="S2843">
        <v>-132</v>
      </c>
      <c r="U2843">
        <v>-183.48</v>
      </c>
      <c r="V2843">
        <v>14455945</v>
      </c>
      <c r="X2843" t="s">
        <v>36</v>
      </c>
      <c r="Y2843" t="s">
        <v>3204</v>
      </c>
      <c r="Z2843" t="e">
        <f>VLOOKUP(N2843,Sheet3!J:J,1,0)</f>
        <v>#N/A</v>
      </c>
      <c r="AA2843" t="e">
        <f>VLOOKUP(I2843,Sheet3!$E$2:$E$8,1,0)</f>
        <v>#N/A</v>
      </c>
    </row>
    <row r="2844" spans="1:27" hidden="1" x14ac:dyDescent="0.25">
      <c r="A2844">
        <v>290059</v>
      </c>
      <c r="B2844" t="s">
        <v>3168</v>
      </c>
      <c r="E2844" t="s">
        <v>3200</v>
      </c>
      <c r="H2844">
        <v>1204</v>
      </c>
      <c r="I2844">
        <v>181955</v>
      </c>
      <c r="J2844" t="s">
        <v>3229</v>
      </c>
      <c r="K2844" s="38">
        <v>45364</v>
      </c>
      <c r="L2844" s="38">
        <v>45364</v>
      </c>
      <c r="M2844" t="s">
        <v>3791</v>
      </c>
      <c r="N2844" t="s">
        <v>3597</v>
      </c>
      <c r="O2844">
        <v>-23</v>
      </c>
      <c r="P2844" t="e">
        <f>VLOOKUP(I2844,Sheet3!$E$2:$E$16,1,0)</f>
        <v>#N/A</v>
      </c>
      <c r="Q2844" t="s">
        <v>36</v>
      </c>
      <c r="R2844">
        <v>1.39</v>
      </c>
      <c r="S2844">
        <v>-23</v>
      </c>
      <c r="U2844">
        <v>-31.97</v>
      </c>
      <c r="V2844">
        <v>14463626</v>
      </c>
      <c r="X2844" t="s">
        <v>36</v>
      </c>
      <c r="Y2844" t="s">
        <v>3204</v>
      </c>
      <c r="Z2844" t="e">
        <f>VLOOKUP(N2844,Sheet3!J:J,1,0)</f>
        <v>#N/A</v>
      </c>
      <c r="AA2844" t="e">
        <f>VLOOKUP(I2844,Sheet3!$E$2:$E$8,1,0)</f>
        <v>#N/A</v>
      </c>
    </row>
    <row r="2845" spans="1:27" hidden="1" x14ac:dyDescent="0.25">
      <c r="A2845">
        <v>290059</v>
      </c>
      <c r="B2845" t="s">
        <v>3168</v>
      </c>
      <c r="E2845" t="s">
        <v>3200</v>
      </c>
      <c r="H2845">
        <v>1204</v>
      </c>
      <c r="I2845">
        <v>181949</v>
      </c>
      <c r="J2845" t="s">
        <v>3229</v>
      </c>
      <c r="K2845" s="38">
        <v>45364</v>
      </c>
      <c r="L2845" s="38">
        <v>45364</v>
      </c>
      <c r="M2845" t="s">
        <v>3791</v>
      </c>
      <c r="N2845" t="s">
        <v>3597</v>
      </c>
      <c r="O2845">
        <v>-10</v>
      </c>
      <c r="P2845" t="e">
        <f>VLOOKUP(I2845,Sheet3!$E$2:$E$16,1,0)</f>
        <v>#N/A</v>
      </c>
      <c r="Q2845" t="s">
        <v>36</v>
      </c>
      <c r="R2845">
        <v>1.39</v>
      </c>
      <c r="S2845">
        <v>-10</v>
      </c>
      <c r="U2845">
        <v>-13.9</v>
      </c>
      <c r="V2845">
        <v>14463929</v>
      </c>
      <c r="X2845" t="s">
        <v>36</v>
      </c>
      <c r="Y2845" t="s">
        <v>3204</v>
      </c>
      <c r="Z2845" t="e">
        <f>VLOOKUP(N2845,Sheet3!J:J,1,0)</f>
        <v>#N/A</v>
      </c>
      <c r="AA2845" t="e">
        <f>VLOOKUP(I2845,Sheet3!$E$2:$E$8,1,0)</f>
        <v>#N/A</v>
      </c>
    </row>
    <row r="2846" spans="1:27" hidden="1" x14ac:dyDescent="0.25">
      <c r="A2846">
        <v>290059</v>
      </c>
      <c r="B2846" t="s">
        <v>3168</v>
      </c>
      <c r="E2846" t="s">
        <v>3200</v>
      </c>
      <c r="H2846">
        <v>1204</v>
      </c>
      <c r="I2846">
        <v>181957</v>
      </c>
      <c r="J2846" t="s">
        <v>3229</v>
      </c>
      <c r="K2846" s="38">
        <v>45364</v>
      </c>
      <c r="L2846" s="38">
        <v>45364</v>
      </c>
      <c r="M2846" t="s">
        <v>3791</v>
      </c>
      <c r="N2846" t="s">
        <v>3597</v>
      </c>
      <c r="O2846">
        <v>-40</v>
      </c>
      <c r="P2846" t="e">
        <f>VLOOKUP(I2846,Sheet3!$E$2:$E$16,1,0)</f>
        <v>#N/A</v>
      </c>
      <c r="Q2846" t="s">
        <v>36</v>
      </c>
      <c r="R2846">
        <v>1.39</v>
      </c>
      <c r="S2846">
        <v>-40</v>
      </c>
      <c r="U2846">
        <v>-55.6</v>
      </c>
      <c r="V2846">
        <v>14463935</v>
      </c>
      <c r="X2846" t="s">
        <v>36</v>
      </c>
      <c r="Y2846" t="s">
        <v>3204</v>
      </c>
      <c r="Z2846" t="e">
        <f>VLOOKUP(N2846,Sheet3!J:J,1,0)</f>
        <v>#N/A</v>
      </c>
      <c r="AA2846" t="e">
        <f>VLOOKUP(I2846,Sheet3!$E$2:$E$8,1,0)</f>
        <v>#N/A</v>
      </c>
    </row>
    <row r="2847" spans="1:27" hidden="1" x14ac:dyDescent="0.25">
      <c r="A2847">
        <v>290059</v>
      </c>
      <c r="B2847" t="s">
        <v>3168</v>
      </c>
      <c r="E2847" t="s">
        <v>3200</v>
      </c>
      <c r="H2847">
        <v>1204</v>
      </c>
      <c r="I2847">
        <v>182194</v>
      </c>
      <c r="J2847" t="s">
        <v>3229</v>
      </c>
      <c r="K2847" s="38">
        <v>45369</v>
      </c>
      <c r="L2847" s="38">
        <v>45369</v>
      </c>
      <c r="M2847" t="s">
        <v>3791</v>
      </c>
      <c r="N2847" t="s">
        <v>3597</v>
      </c>
      <c r="O2847">
        <v>-11</v>
      </c>
      <c r="P2847" t="e">
        <f>VLOOKUP(I2847,Sheet3!$E$2:$E$16,1,0)</f>
        <v>#N/A</v>
      </c>
      <c r="Q2847" t="s">
        <v>36</v>
      </c>
      <c r="R2847">
        <v>1.39</v>
      </c>
      <c r="S2847">
        <v>-11</v>
      </c>
      <c r="U2847">
        <v>-15.29</v>
      </c>
      <c r="V2847">
        <v>14468646</v>
      </c>
      <c r="X2847" t="s">
        <v>36</v>
      </c>
      <c r="Y2847" t="s">
        <v>3204</v>
      </c>
      <c r="Z2847" t="e">
        <f>VLOOKUP(N2847,Sheet3!J:J,1,0)</f>
        <v>#N/A</v>
      </c>
      <c r="AA2847" t="e">
        <f>VLOOKUP(I2847,Sheet3!$E$2:$E$8,1,0)</f>
        <v>#N/A</v>
      </c>
    </row>
    <row r="2848" spans="1:27" hidden="1" x14ac:dyDescent="0.25">
      <c r="A2848">
        <v>290059</v>
      </c>
      <c r="B2848" t="s">
        <v>3168</v>
      </c>
      <c r="E2848" t="s">
        <v>3200</v>
      </c>
      <c r="H2848">
        <v>1204</v>
      </c>
      <c r="I2848">
        <v>182195</v>
      </c>
      <c r="J2848" t="s">
        <v>3229</v>
      </c>
      <c r="K2848" s="38">
        <v>45369</v>
      </c>
      <c r="L2848" s="38">
        <v>45369</v>
      </c>
      <c r="M2848" t="s">
        <v>3791</v>
      </c>
      <c r="N2848" t="s">
        <v>3597</v>
      </c>
      <c r="O2848">
        <v>-11</v>
      </c>
      <c r="P2848" t="e">
        <f>VLOOKUP(I2848,Sheet3!$E$2:$E$16,1,0)</f>
        <v>#N/A</v>
      </c>
      <c r="Q2848" t="s">
        <v>36</v>
      </c>
      <c r="R2848">
        <v>1.39</v>
      </c>
      <c r="S2848">
        <v>-11</v>
      </c>
      <c r="U2848">
        <v>-15.29</v>
      </c>
      <c r="V2848">
        <v>14468647</v>
      </c>
      <c r="X2848" t="s">
        <v>36</v>
      </c>
      <c r="Y2848" t="s">
        <v>3204</v>
      </c>
      <c r="Z2848" t="e">
        <f>VLOOKUP(N2848,Sheet3!J:J,1,0)</f>
        <v>#N/A</v>
      </c>
      <c r="AA2848" t="e">
        <f>VLOOKUP(I2848,Sheet3!$E$2:$E$8,1,0)</f>
        <v>#N/A</v>
      </c>
    </row>
    <row r="2849" spans="1:27" hidden="1" x14ac:dyDescent="0.25">
      <c r="A2849">
        <v>290059</v>
      </c>
      <c r="B2849" t="s">
        <v>3168</v>
      </c>
      <c r="E2849" t="s">
        <v>3200</v>
      </c>
      <c r="H2849">
        <v>1204</v>
      </c>
      <c r="I2849">
        <v>182178</v>
      </c>
      <c r="J2849" t="s">
        <v>3229</v>
      </c>
      <c r="K2849" s="38">
        <v>45369</v>
      </c>
      <c r="L2849" s="38">
        <v>45369</v>
      </c>
      <c r="M2849" t="s">
        <v>3791</v>
      </c>
      <c r="N2849" t="s">
        <v>3597</v>
      </c>
      <c r="O2849">
        <v>-70</v>
      </c>
      <c r="P2849" t="e">
        <f>VLOOKUP(I2849,Sheet3!$E$2:$E$16,1,0)</f>
        <v>#N/A</v>
      </c>
      <c r="Q2849" t="s">
        <v>36</v>
      </c>
      <c r="R2849">
        <v>1.39</v>
      </c>
      <c r="S2849">
        <v>-70</v>
      </c>
      <c r="U2849">
        <v>-97.3</v>
      </c>
      <c r="V2849">
        <v>14468645</v>
      </c>
      <c r="X2849" t="s">
        <v>36</v>
      </c>
      <c r="Y2849" t="s">
        <v>3204</v>
      </c>
      <c r="Z2849" t="e">
        <f>VLOOKUP(N2849,Sheet3!J:J,1,0)</f>
        <v>#N/A</v>
      </c>
      <c r="AA2849" t="e">
        <f>VLOOKUP(I2849,Sheet3!$E$2:$E$8,1,0)</f>
        <v>#N/A</v>
      </c>
    </row>
    <row r="2850" spans="1:27" hidden="1" x14ac:dyDescent="0.25">
      <c r="A2850">
        <v>290059</v>
      </c>
      <c r="B2850">
        <v>290059</v>
      </c>
      <c r="H2850">
        <v>1204</v>
      </c>
      <c r="M2850" t="s">
        <v>3791</v>
      </c>
      <c r="N2850" t="s">
        <v>3597</v>
      </c>
      <c r="R2850" t="s">
        <v>3225</v>
      </c>
      <c r="X2850" t="s">
        <v>36</v>
      </c>
      <c r="Z2850" t="e">
        <f>VLOOKUP(N2850,Sheet3!J:J,1,0)</f>
        <v>#N/A</v>
      </c>
      <c r="AA2850" t="e">
        <f>VLOOKUP(I2850,Sheet3!$E$2:$E$8,1,0)</f>
        <v>#N/A</v>
      </c>
    </row>
    <row r="2851" spans="1:27" hidden="1" x14ac:dyDescent="0.25">
      <c r="A2851">
        <v>290059</v>
      </c>
      <c r="B2851" t="s">
        <v>3168</v>
      </c>
      <c r="E2851" t="s">
        <v>3200</v>
      </c>
      <c r="H2851">
        <v>1204</v>
      </c>
      <c r="I2851">
        <v>24001136</v>
      </c>
      <c r="J2851" t="s">
        <v>3224</v>
      </c>
      <c r="K2851" s="38">
        <v>45355</v>
      </c>
      <c r="L2851" s="38">
        <v>45355</v>
      </c>
      <c r="M2851" t="s">
        <v>3791</v>
      </c>
      <c r="N2851" t="s">
        <v>3598</v>
      </c>
      <c r="R2851">
        <v>0</v>
      </c>
      <c r="V2851">
        <v>14452549</v>
      </c>
      <c r="X2851" t="s">
        <v>36</v>
      </c>
      <c r="Y2851" t="s">
        <v>3204</v>
      </c>
      <c r="Z2851" t="e">
        <f>VLOOKUP(N2851,Sheet3!J:J,1,0)</f>
        <v>#N/A</v>
      </c>
      <c r="AA2851" t="e">
        <f>VLOOKUP(I2851,Sheet3!$E$2:$E$8,1,0)</f>
        <v>#N/A</v>
      </c>
    </row>
    <row r="2852" spans="1:27" hidden="1" x14ac:dyDescent="0.25">
      <c r="A2852">
        <v>290059</v>
      </c>
      <c r="B2852" t="s">
        <v>3168</v>
      </c>
      <c r="E2852" t="s">
        <v>3200</v>
      </c>
      <c r="H2852">
        <v>1204</v>
      </c>
      <c r="I2852">
        <v>24001136</v>
      </c>
      <c r="J2852" t="s">
        <v>3232</v>
      </c>
      <c r="K2852" s="38">
        <v>45355</v>
      </c>
      <c r="L2852" s="38">
        <v>45355</v>
      </c>
      <c r="M2852" t="s">
        <v>3791</v>
      </c>
      <c r="N2852" t="s">
        <v>3598</v>
      </c>
      <c r="O2852">
        <v>1817</v>
      </c>
      <c r="Q2852" t="s">
        <v>36</v>
      </c>
      <c r="R2852">
        <v>1.39</v>
      </c>
      <c r="S2852">
        <v>1817</v>
      </c>
      <c r="U2852">
        <v>2525.63</v>
      </c>
      <c r="V2852">
        <v>14452550</v>
      </c>
      <c r="X2852" t="s">
        <v>36</v>
      </c>
      <c r="Y2852" t="s">
        <v>3204</v>
      </c>
      <c r="Z2852" t="e">
        <f>VLOOKUP(N2852,Sheet3!J:J,1,0)</f>
        <v>#N/A</v>
      </c>
      <c r="AA2852" t="e">
        <f>VLOOKUP(I2852,Sheet3!$E$2:$E$8,1,0)</f>
        <v>#N/A</v>
      </c>
    </row>
    <row r="2853" spans="1:27" hidden="1" x14ac:dyDescent="0.25">
      <c r="A2853">
        <v>290059</v>
      </c>
      <c r="B2853" t="s">
        <v>3168</v>
      </c>
      <c r="E2853" t="s">
        <v>3200</v>
      </c>
      <c r="H2853">
        <v>1204</v>
      </c>
      <c r="I2853">
        <v>182216</v>
      </c>
      <c r="J2853" t="s">
        <v>3229</v>
      </c>
      <c r="K2853" s="38">
        <v>45371</v>
      </c>
      <c r="L2853" s="38">
        <v>45371</v>
      </c>
      <c r="M2853" t="s">
        <v>3791</v>
      </c>
      <c r="N2853" t="s">
        <v>3598</v>
      </c>
      <c r="O2853">
        <v>-16</v>
      </c>
      <c r="P2853" t="e">
        <f>VLOOKUP(I2853,Sheet3!$E$2:$E$16,1,0)</f>
        <v>#N/A</v>
      </c>
      <c r="Q2853" t="s">
        <v>36</v>
      </c>
      <c r="R2853">
        <v>1.39</v>
      </c>
      <c r="S2853">
        <v>-16</v>
      </c>
      <c r="U2853">
        <v>-22.24</v>
      </c>
      <c r="V2853">
        <v>14472264</v>
      </c>
      <c r="X2853" t="s">
        <v>36</v>
      </c>
      <c r="Y2853" t="s">
        <v>3204</v>
      </c>
      <c r="Z2853" t="e">
        <f>VLOOKUP(N2853,Sheet3!J:J,1,0)</f>
        <v>#N/A</v>
      </c>
      <c r="AA2853" t="e">
        <f>VLOOKUP(I2853,Sheet3!$E$2:$E$8,1,0)</f>
        <v>#N/A</v>
      </c>
    </row>
    <row r="2854" spans="1:27" hidden="1" x14ac:dyDescent="0.25">
      <c r="A2854">
        <v>290059</v>
      </c>
      <c r="B2854" t="s">
        <v>3168</v>
      </c>
      <c r="E2854" t="s">
        <v>3200</v>
      </c>
      <c r="H2854">
        <v>1204</v>
      </c>
      <c r="I2854">
        <v>182214</v>
      </c>
      <c r="J2854" t="s">
        <v>3229</v>
      </c>
      <c r="K2854" s="38">
        <v>45371</v>
      </c>
      <c r="L2854" s="38">
        <v>45371</v>
      </c>
      <c r="M2854" t="s">
        <v>3791</v>
      </c>
      <c r="N2854" t="s">
        <v>3598</v>
      </c>
      <c r="O2854">
        <v>-50</v>
      </c>
      <c r="P2854" t="e">
        <f>VLOOKUP(I2854,Sheet3!$E$2:$E$16,1,0)</f>
        <v>#N/A</v>
      </c>
      <c r="Q2854" t="s">
        <v>36</v>
      </c>
      <c r="R2854">
        <v>1.39</v>
      </c>
      <c r="S2854">
        <v>-50</v>
      </c>
      <c r="U2854">
        <v>-69.5</v>
      </c>
      <c r="V2854">
        <v>14472274</v>
      </c>
      <c r="X2854" t="s">
        <v>36</v>
      </c>
      <c r="Y2854" t="s">
        <v>3204</v>
      </c>
      <c r="Z2854" t="e">
        <f>VLOOKUP(N2854,Sheet3!J:J,1,0)</f>
        <v>#N/A</v>
      </c>
      <c r="AA2854" t="e">
        <f>VLOOKUP(I2854,Sheet3!$E$2:$E$8,1,0)</f>
        <v>#N/A</v>
      </c>
    </row>
    <row r="2855" spans="1:27" hidden="1" x14ac:dyDescent="0.25">
      <c r="A2855">
        <v>290059</v>
      </c>
      <c r="B2855" t="s">
        <v>3168</v>
      </c>
      <c r="E2855" t="s">
        <v>3200</v>
      </c>
      <c r="H2855">
        <v>1204</v>
      </c>
      <c r="I2855">
        <v>182215</v>
      </c>
      <c r="J2855" t="s">
        <v>3229</v>
      </c>
      <c r="K2855" s="38">
        <v>45371</v>
      </c>
      <c r="L2855" s="38">
        <v>45371</v>
      </c>
      <c r="M2855" t="s">
        <v>3791</v>
      </c>
      <c r="N2855" t="s">
        <v>3598</v>
      </c>
      <c r="O2855">
        <v>-139</v>
      </c>
      <c r="P2855" t="e">
        <f>VLOOKUP(I2855,Sheet3!$E$2:$E$16,1,0)</f>
        <v>#N/A</v>
      </c>
      <c r="Q2855" t="s">
        <v>36</v>
      </c>
      <c r="R2855">
        <v>1.39</v>
      </c>
      <c r="S2855">
        <v>-139</v>
      </c>
      <c r="U2855">
        <v>-193.21</v>
      </c>
      <c r="V2855">
        <v>14472262</v>
      </c>
      <c r="X2855" t="s">
        <v>36</v>
      </c>
      <c r="Y2855" t="s">
        <v>3204</v>
      </c>
      <c r="Z2855" t="e">
        <f>VLOOKUP(N2855,Sheet3!J:J,1,0)</f>
        <v>#N/A</v>
      </c>
      <c r="AA2855" t="e">
        <f>VLOOKUP(I2855,Sheet3!$E$2:$E$8,1,0)</f>
        <v>#N/A</v>
      </c>
    </row>
    <row r="2856" spans="1:27" hidden="1" x14ac:dyDescent="0.25">
      <c r="A2856">
        <v>290059</v>
      </c>
      <c r="B2856" t="s">
        <v>3168</v>
      </c>
      <c r="E2856" t="s">
        <v>3200</v>
      </c>
      <c r="H2856">
        <v>1204</v>
      </c>
      <c r="I2856">
        <v>182214</v>
      </c>
      <c r="J2856" t="s">
        <v>3229</v>
      </c>
      <c r="K2856" s="38">
        <v>45371</v>
      </c>
      <c r="L2856" s="38">
        <v>45371</v>
      </c>
      <c r="M2856" t="s">
        <v>3791</v>
      </c>
      <c r="N2856" t="s">
        <v>3598</v>
      </c>
      <c r="O2856">
        <v>-111</v>
      </c>
      <c r="P2856" t="e">
        <f>VLOOKUP(I2856,Sheet3!$E$2:$E$16,1,0)</f>
        <v>#N/A</v>
      </c>
      <c r="Q2856" t="s">
        <v>36</v>
      </c>
      <c r="R2856">
        <v>1.39</v>
      </c>
      <c r="S2856">
        <v>-111</v>
      </c>
      <c r="U2856">
        <v>-154.29</v>
      </c>
      <c r="V2856">
        <v>14472260</v>
      </c>
      <c r="X2856" t="s">
        <v>36</v>
      </c>
      <c r="Y2856" t="s">
        <v>3204</v>
      </c>
      <c r="Z2856" t="e">
        <f>VLOOKUP(N2856,Sheet3!J:J,1,0)</f>
        <v>#N/A</v>
      </c>
      <c r="AA2856" t="e">
        <f>VLOOKUP(I2856,Sheet3!$E$2:$E$8,1,0)</f>
        <v>#N/A</v>
      </c>
    </row>
    <row r="2857" spans="1:27" hidden="1" x14ac:dyDescent="0.25">
      <c r="A2857">
        <v>290059</v>
      </c>
      <c r="B2857" t="s">
        <v>3168</v>
      </c>
      <c r="E2857" t="s">
        <v>3200</v>
      </c>
      <c r="H2857">
        <v>1204</v>
      </c>
      <c r="I2857">
        <v>182218</v>
      </c>
      <c r="J2857" t="s">
        <v>3229</v>
      </c>
      <c r="K2857" s="38">
        <v>45372</v>
      </c>
      <c r="L2857" s="38">
        <v>45372</v>
      </c>
      <c r="M2857" t="s">
        <v>3791</v>
      </c>
      <c r="N2857" t="s">
        <v>3598</v>
      </c>
      <c r="O2857">
        <v>-1501</v>
      </c>
      <c r="P2857" t="e">
        <f>VLOOKUP(I2857,Sheet3!$E$2:$E$16,1,0)</f>
        <v>#N/A</v>
      </c>
      <c r="Q2857" t="s">
        <v>36</v>
      </c>
      <c r="R2857">
        <v>1.39</v>
      </c>
      <c r="S2857">
        <v>-1501</v>
      </c>
      <c r="U2857">
        <v>-2086.39</v>
      </c>
      <c r="V2857">
        <v>14473307</v>
      </c>
      <c r="X2857" t="s">
        <v>36</v>
      </c>
      <c r="Y2857" t="s">
        <v>3204</v>
      </c>
      <c r="Z2857" t="e">
        <f>VLOOKUP(N2857,Sheet3!J:J,1,0)</f>
        <v>#N/A</v>
      </c>
      <c r="AA2857" t="e">
        <f>VLOOKUP(I2857,Sheet3!$E$2:$E$8,1,0)</f>
        <v>#N/A</v>
      </c>
    </row>
    <row r="2858" spans="1:27" hidden="1" x14ac:dyDescent="0.25">
      <c r="A2858">
        <v>290059</v>
      </c>
      <c r="B2858">
        <v>290059</v>
      </c>
      <c r="H2858">
        <v>1204</v>
      </c>
      <c r="M2858" t="s">
        <v>3791</v>
      </c>
      <c r="N2858" t="s">
        <v>3598</v>
      </c>
      <c r="R2858" t="s">
        <v>3225</v>
      </c>
      <c r="X2858" t="s">
        <v>36</v>
      </c>
      <c r="Z2858" t="e">
        <f>VLOOKUP(N2858,Sheet3!J:J,1,0)</f>
        <v>#N/A</v>
      </c>
      <c r="AA2858" t="e">
        <f>VLOOKUP(I2858,Sheet3!$E$2:$E$8,1,0)</f>
        <v>#N/A</v>
      </c>
    </row>
    <row r="2859" spans="1:27" hidden="1" x14ac:dyDescent="0.25">
      <c r="A2859">
        <v>290059</v>
      </c>
      <c r="B2859" t="s">
        <v>3168</v>
      </c>
      <c r="E2859" t="s">
        <v>3200</v>
      </c>
      <c r="H2859">
        <v>1204</v>
      </c>
      <c r="I2859">
        <v>24001143</v>
      </c>
      <c r="J2859" t="s">
        <v>3224</v>
      </c>
      <c r="K2859" s="38">
        <v>45369</v>
      </c>
      <c r="L2859" s="38">
        <v>45369</v>
      </c>
      <c r="M2859" t="s">
        <v>3791</v>
      </c>
      <c r="N2859" t="s">
        <v>3599</v>
      </c>
      <c r="R2859">
        <v>0</v>
      </c>
      <c r="V2859">
        <v>14468520</v>
      </c>
      <c r="X2859" t="s">
        <v>36</v>
      </c>
      <c r="Y2859" t="s">
        <v>3204</v>
      </c>
      <c r="Z2859" t="e">
        <f>VLOOKUP(N2859,Sheet3!J:J,1,0)</f>
        <v>#N/A</v>
      </c>
      <c r="AA2859" t="e">
        <f>VLOOKUP(I2859,Sheet3!$E$2:$E$8,1,0)</f>
        <v>#N/A</v>
      </c>
    </row>
    <row r="2860" spans="1:27" hidden="1" x14ac:dyDescent="0.25">
      <c r="A2860">
        <v>290059</v>
      </c>
      <c r="B2860" t="s">
        <v>3168</v>
      </c>
      <c r="E2860" t="s">
        <v>3200</v>
      </c>
      <c r="H2860">
        <v>1204</v>
      </c>
      <c r="I2860">
        <v>182191</v>
      </c>
      <c r="J2860" t="s">
        <v>3229</v>
      </c>
      <c r="K2860" s="38">
        <v>45369</v>
      </c>
      <c r="L2860" s="38">
        <v>45369</v>
      </c>
      <c r="M2860" t="s">
        <v>3791</v>
      </c>
      <c r="N2860" t="s">
        <v>3599</v>
      </c>
      <c r="O2860">
        <v>-547</v>
      </c>
      <c r="P2860" t="e">
        <f>VLOOKUP(I2860,Sheet3!$E$2:$E$16,1,0)</f>
        <v>#N/A</v>
      </c>
      <c r="Q2860" t="s">
        <v>36</v>
      </c>
      <c r="R2860">
        <v>1.39</v>
      </c>
      <c r="S2860">
        <v>-547</v>
      </c>
      <c r="U2860">
        <v>-760.33</v>
      </c>
      <c r="V2860">
        <v>14468826</v>
      </c>
      <c r="X2860" t="s">
        <v>36</v>
      </c>
      <c r="Y2860" t="s">
        <v>3204</v>
      </c>
      <c r="Z2860" t="e">
        <f>VLOOKUP(N2860,Sheet3!J:J,1,0)</f>
        <v>#N/A</v>
      </c>
      <c r="AA2860" t="e">
        <f>VLOOKUP(I2860,Sheet3!$E$2:$E$8,1,0)</f>
        <v>#N/A</v>
      </c>
    </row>
    <row r="2861" spans="1:27" hidden="1" x14ac:dyDescent="0.25">
      <c r="A2861">
        <v>290059</v>
      </c>
      <c r="B2861" t="s">
        <v>3168</v>
      </c>
      <c r="E2861" t="s">
        <v>3200</v>
      </c>
      <c r="H2861">
        <v>1204</v>
      </c>
      <c r="I2861">
        <v>24001143</v>
      </c>
      <c r="J2861" t="s">
        <v>3232</v>
      </c>
      <c r="K2861" s="38">
        <v>45369</v>
      </c>
      <c r="L2861" s="38">
        <v>45369</v>
      </c>
      <c r="M2861" t="s">
        <v>3791</v>
      </c>
      <c r="N2861" t="s">
        <v>3599</v>
      </c>
      <c r="O2861">
        <v>547</v>
      </c>
      <c r="Q2861" t="s">
        <v>36</v>
      </c>
      <c r="R2861">
        <v>1.39</v>
      </c>
      <c r="S2861">
        <v>547</v>
      </c>
      <c r="U2861">
        <v>760.33</v>
      </c>
      <c r="V2861">
        <v>14468521</v>
      </c>
      <c r="X2861" t="s">
        <v>36</v>
      </c>
      <c r="Y2861" t="s">
        <v>3204</v>
      </c>
      <c r="Z2861" t="e">
        <f>VLOOKUP(N2861,Sheet3!J:J,1,0)</f>
        <v>#N/A</v>
      </c>
      <c r="AA2861" t="e">
        <f>VLOOKUP(I2861,Sheet3!$E$2:$E$8,1,0)</f>
        <v>#N/A</v>
      </c>
    </row>
    <row r="2862" spans="1:27" hidden="1" x14ac:dyDescent="0.25">
      <c r="A2862">
        <v>290059</v>
      </c>
      <c r="B2862">
        <v>290059</v>
      </c>
      <c r="H2862">
        <v>1204</v>
      </c>
      <c r="M2862" t="s">
        <v>3791</v>
      </c>
      <c r="N2862" t="s">
        <v>3599</v>
      </c>
      <c r="R2862" t="s">
        <v>3225</v>
      </c>
      <c r="X2862" t="s">
        <v>36</v>
      </c>
      <c r="Z2862" t="e">
        <f>VLOOKUP(N2862,Sheet3!J:J,1,0)</f>
        <v>#N/A</v>
      </c>
      <c r="AA2862" t="e">
        <f>VLOOKUP(I2862,Sheet3!$E$2:$E$8,1,0)</f>
        <v>#N/A</v>
      </c>
    </row>
    <row r="2863" spans="1:27" hidden="1" x14ac:dyDescent="0.25">
      <c r="A2863">
        <v>290059</v>
      </c>
      <c r="B2863" t="s">
        <v>3168</v>
      </c>
      <c r="E2863" t="s">
        <v>3200</v>
      </c>
      <c r="H2863">
        <v>1204</v>
      </c>
      <c r="I2863">
        <v>24001136</v>
      </c>
      <c r="J2863" t="s">
        <v>3224</v>
      </c>
      <c r="K2863" s="38">
        <v>45355</v>
      </c>
      <c r="L2863" s="38">
        <v>45355</v>
      </c>
      <c r="M2863" t="s">
        <v>3791</v>
      </c>
      <c r="N2863" t="s">
        <v>3600</v>
      </c>
      <c r="R2863">
        <v>0</v>
      </c>
      <c r="V2863">
        <v>14452540</v>
      </c>
      <c r="X2863" t="s">
        <v>36</v>
      </c>
      <c r="Y2863" t="s">
        <v>3204</v>
      </c>
      <c r="Z2863" t="e">
        <f>VLOOKUP(N2863,Sheet3!J:J,1,0)</f>
        <v>#N/A</v>
      </c>
      <c r="AA2863" t="e">
        <f>VLOOKUP(I2863,Sheet3!$E$2:$E$8,1,0)</f>
        <v>#N/A</v>
      </c>
    </row>
    <row r="2864" spans="1:27" hidden="1" x14ac:dyDescent="0.25">
      <c r="A2864">
        <v>290059</v>
      </c>
      <c r="B2864" t="s">
        <v>3168</v>
      </c>
      <c r="E2864" t="s">
        <v>3200</v>
      </c>
      <c r="H2864">
        <v>1204</v>
      </c>
      <c r="I2864">
        <v>24001136</v>
      </c>
      <c r="J2864" t="s">
        <v>3232</v>
      </c>
      <c r="K2864" s="38">
        <v>45355</v>
      </c>
      <c r="L2864" s="38">
        <v>45355</v>
      </c>
      <c r="M2864" t="s">
        <v>3791</v>
      </c>
      <c r="N2864" t="s">
        <v>3600</v>
      </c>
      <c r="O2864">
        <v>10329.1</v>
      </c>
      <c r="Q2864" t="s">
        <v>36</v>
      </c>
      <c r="R2864">
        <v>1.39</v>
      </c>
      <c r="S2864">
        <v>10329.1</v>
      </c>
      <c r="U2864">
        <v>14357.45</v>
      </c>
      <c r="V2864">
        <v>14452541</v>
      </c>
      <c r="X2864" t="s">
        <v>36</v>
      </c>
      <c r="Y2864" t="s">
        <v>3204</v>
      </c>
      <c r="Z2864" t="e">
        <f>VLOOKUP(N2864,Sheet3!J:J,1,0)</f>
        <v>#N/A</v>
      </c>
      <c r="AA2864" t="e">
        <f>VLOOKUP(I2864,Sheet3!$E$2:$E$8,1,0)</f>
        <v>#N/A</v>
      </c>
    </row>
    <row r="2865" spans="1:27" hidden="1" x14ac:dyDescent="0.25">
      <c r="A2865">
        <v>290059</v>
      </c>
      <c r="B2865" t="s">
        <v>3168</v>
      </c>
      <c r="E2865" t="s">
        <v>3200</v>
      </c>
      <c r="H2865">
        <v>1204</v>
      </c>
      <c r="I2865">
        <v>182192</v>
      </c>
      <c r="J2865" t="s">
        <v>3229</v>
      </c>
      <c r="K2865" s="38">
        <v>45356</v>
      </c>
      <c r="L2865" s="38">
        <v>45356</v>
      </c>
      <c r="M2865" t="s">
        <v>3791</v>
      </c>
      <c r="N2865" t="s">
        <v>3600</v>
      </c>
      <c r="O2865">
        <v>-49.1</v>
      </c>
      <c r="P2865" t="e">
        <f>VLOOKUP(I2865,Sheet3!$E$2:$E$16,1,0)</f>
        <v>#N/A</v>
      </c>
      <c r="Q2865" t="s">
        <v>36</v>
      </c>
      <c r="R2865">
        <v>1.39</v>
      </c>
      <c r="S2865">
        <v>-49.1</v>
      </c>
      <c r="U2865">
        <v>-68.25</v>
      </c>
      <c r="V2865">
        <v>14455943</v>
      </c>
      <c r="X2865" t="s">
        <v>36</v>
      </c>
      <c r="Y2865" t="s">
        <v>3204</v>
      </c>
      <c r="Z2865" t="e">
        <f>VLOOKUP(N2865,Sheet3!J:J,1,0)</f>
        <v>#N/A</v>
      </c>
      <c r="AA2865" t="e">
        <f>VLOOKUP(I2865,Sheet3!$E$2:$E$8,1,0)</f>
        <v>#N/A</v>
      </c>
    </row>
    <row r="2866" spans="1:27" hidden="1" x14ac:dyDescent="0.25">
      <c r="A2866">
        <v>290059</v>
      </c>
      <c r="B2866" t="s">
        <v>3168</v>
      </c>
      <c r="E2866" t="s">
        <v>3200</v>
      </c>
      <c r="H2866">
        <v>1204</v>
      </c>
      <c r="I2866">
        <v>182134</v>
      </c>
      <c r="J2866" t="s">
        <v>3229</v>
      </c>
      <c r="K2866" s="38">
        <v>45356</v>
      </c>
      <c r="L2866" s="38">
        <v>45356</v>
      </c>
      <c r="M2866" t="s">
        <v>3791</v>
      </c>
      <c r="N2866" t="s">
        <v>3600</v>
      </c>
      <c r="O2866">
        <v>-10280</v>
      </c>
      <c r="P2866" t="e">
        <f>VLOOKUP(I2866,Sheet3!$E$2:$E$16,1,0)</f>
        <v>#N/A</v>
      </c>
      <c r="Q2866" t="s">
        <v>36</v>
      </c>
      <c r="R2866">
        <v>1.39</v>
      </c>
      <c r="S2866">
        <v>-10280</v>
      </c>
      <c r="U2866">
        <v>-14289.2</v>
      </c>
      <c r="V2866">
        <v>14455004</v>
      </c>
      <c r="X2866" t="s">
        <v>36</v>
      </c>
      <c r="Y2866" t="s">
        <v>3204</v>
      </c>
      <c r="Z2866" t="e">
        <f>VLOOKUP(N2866,Sheet3!J:J,1,0)</f>
        <v>#N/A</v>
      </c>
      <c r="AA2866" t="e">
        <f>VLOOKUP(I2866,Sheet3!$E$2:$E$8,1,0)</f>
        <v>#N/A</v>
      </c>
    </row>
    <row r="2867" spans="1:27" hidden="1" x14ac:dyDescent="0.25">
      <c r="A2867">
        <v>290059</v>
      </c>
      <c r="B2867">
        <v>290059</v>
      </c>
      <c r="H2867">
        <v>1204</v>
      </c>
      <c r="M2867" t="s">
        <v>3791</v>
      </c>
      <c r="N2867" t="s">
        <v>3600</v>
      </c>
      <c r="R2867" t="s">
        <v>3225</v>
      </c>
      <c r="X2867" t="s">
        <v>36</v>
      </c>
      <c r="Z2867" t="e">
        <f>VLOOKUP(N2867,Sheet3!J:J,1,0)</f>
        <v>#N/A</v>
      </c>
      <c r="AA2867" t="e">
        <f>VLOOKUP(I2867,Sheet3!$E$2:$E$8,1,0)</f>
        <v>#N/A</v>
      </c>
    </row>
    <row r="2868" spans="1:27" hidden="1" x14ac:dyDescent="0.25">
      <c r="A2868">
        <v>290059</v>
      </c>
      <c r="B2868" t="s">
        <v>3168</v>
      </c>
      <c r="E2868" t="s">
        <v>3200</v>
      </c>
      <c r="H2868">
        <v>1204</v>
      </c>
      <c r="I2868">
        <v>24001136</v>
      </c>
      <c r="J2868" t="s">
        <v>3224</v>
      </c>
      <c r="K2868" s="38">
        <v>45355</v>
      </c>
      <c r="L2868" s="38">
        <v>45355</v>
      </c>
      <c r="M2868" t="s">
        <v>3791</v>
      </c>
      <c r="N2868" t="s">
        <v>3601</v>
      </c>
      <c r="R2868">
        <v>0</v>
      </c>
      <c r="V2868">
        <v>14452558</v>
      </c>
      <c r="X2868" t="s">
        <v>36</v>
      </c>
      <c r="Y2868" t="s">
        <v>3204</v>
      </c>
      <c r="Z2868" t="e">
        <f>VLOOKUP(N2868,Sheet3!J:J,1,0)</f>
        <v>#N/A</v>
      </c>
      <c r="AA2868" t="e">
        <f>VLOOKUP(I2868,Sheet3!$E$2:$E$8,1,0)</f>
        <v>#N/A</v>
      </c>
    </row>
    <row r="2869" spans="1:27" hidden="1" x14ac:dyDescent="0.25">
      <c r="A2869">
        <v>290059</v>
      </c>
      <c r="B2869" t="s">
        <v>3168</v>
      </c>
      <c r="E2869" t="s">
        <v>3200</v>
      </c>
      <c r="H2869">
        <v>1204</v>
      </c>
      <c r="I2869">
        <v>24001136</v>
      </c>
      <c r="J2869" t="s">
        <v>3232</v>
      </c>
      <c r="K2869" s="38">
        <v>45355</v>
      </c>
      <c r="L2869" s="38">
        <v>45355</v>
      </c>
      <c r="M2869" t="s">
        <v>3791</v>
      </c>
      <c r="N2869" t="s">
        <v>3601</v>
      </c>
      <c r="O2869">
        <v>545</v>
      </c>
      <c r="Q2869" t="s">
        <v>36</v>
      </c>
      <c r="R2869">
        <v>1.39</v>
      </c>
      <c r="S2869">
        <v>545</v>
      </c>
      <c r="U2869">
        <v>757.55</v>
      </c>
      <c r="V2869">
        <v>14452559</v>
      </c>
      <c r="X2869" t="s">
        <v>36</v>
      </c>
      <c r="Y2869" t="s">
        <v>3204</v>
      </c>
      <c r="Z2869" t="e">
        <f>VLOOKUP(N2869,Sheet3!J:J,1,0)</f>
        <v>#N/A</v>
      </c>
      <c r="AA2869" t="e">
        <f>VLOOKUP(I2869,Sheet3!$E$2:$E$8,1,0)</f>
        <v>#N/A</v>
      </c>
    </row>
    <row r="2870" spans="1:27" hidden="1" x14ac:dyDescent="0.25">
      <c r="A2870">
        <v>290059</v>
      </c>
      <c r="B2870" t="s">
        <v>3168</v>
      </c>
      <c r="E2870" t="s">
        <v>3200</v>
      </c>
      <c r="H2870">
        <v>1204</v>
      </c>
      <c r="I2870">
        <v>182215</v>
      </c>
      <c r="J2870" t="s">
        <v>3229</v>
      </c>
      <c r="K2870" s="38">
        <v>45371</v>
      </c>
      <c r="L2870" s="38">
        <v>45371</v>
      </c>
      <c r="M2870" t="s">
        <v>3791</v>
      </c>
      <c r="N2870" t="s">
        <v>3601</v>
      </c>
      <c r="O2870">
        <v>-545</v>
      </c>
      <c r="P2870" t="e">
        <f>VLOOKUP(I2870,Sheet3!$E$2:$E$16,1,0)</f>
        <v>#N/A</v>
      </c>
      <c r="Q2870" t="s">
        <v>36</v>
      </c>
      <c r="R2870">
        <v>1.39</v>
      </c>
      <c r="S2870">
        <v>-545</v>
      </c>
      <c r="U2870">
        <v>-757.55</v>
      </c>
      <c r="V2870">
        <v>14472261</v>
      </c>
      <c r="X2870" t="s">
        <v>36</v>
      </c>
      <c r="Y2870" t="s">
        <v>3204</v>
      </c>
      <c r="Z2870" t="e">
        <f>VLOOKUP(N2870,Sheet3!J:J,1,0)</f>
        <v>#N/A</v>
      </c>
      <c r="AA2870" t="e">
        <f>VLOOKUP(I2870,Sheet3!$E$2:$E$8,1,0)</f>
        <v>#N/A</v>
      </c>
    </row>
    <row r="2871" spans="1:27" hidden="1" x14ac:dyDescent="0.25">
      <c r="A2871">
        <v>290059</v>
      </c>
      <c r="B2871">
        <v>290059</v>
      </c>
      <c r="H2871">
        <v>1204</v>
      </c>
      <c r="M2871" t="s">
        <v>3791</v>
      </c>
      <c r="N2871" t="s">
        <v>3601</v>
      </c>
      <c r="R2871" t="s">
        <v>3225</v>
      </c>
      <c r="X2871" t="s">
        <v>36</v>
      </c>
      <c r="Z2871" t="e">
        <f>VLOOKUP(N2871,Sheet3!J:J,1,0)</f>
        <v>#N/A</v>
      </c>
      <c r="AA2871" t="e">
        <f>VLOOKUP(I2871,Sheet3!$E$2:$E$8,1,0)</f>
        <v>#N/A</v>
      </c>
    </row>
    <row r="2872" spans="1:27" hidden="1" x14ac:dyDescent="0.25">
      <c r="A2872">
        <v>290059</v>
      </c>
      <c r="B2872" t="s">
        <v>3168</v>
      </c>
      <c r="E2872" t="s">
        <v>3200</v>
      </c>
      <c r="H2872">
        <v>1204</v>
      </c>
      <c r="I2872">
        <v>24001136</v>
      </c>
      <c r="J2872" t="s">
        <v>3224</v>
      </c>
      <c r="K2872" s="38">
        <v>45355</v>
      </c>
      <c r="L2872" s="38">
        <v>45355</v>
      </c>
      <c r="M2872" t="s">
        <v>3791</v>
      </c>
      <c r="N2872" t="s">
        <v>3602</v>
      </c>
      <c r="R2872">
        <v>0</v>
      </c>
      <c r="V2872">
        <v>14452552</v>
      </c>
      <c r="X2872" t="s">
        <v>36</v>
      </c>
      <c r="Y2872" t="s">
        <v>3204</v>
      </c>
      <c r="Z2872" t="e">
        <f>VLOOKUP(N2872,Sheet3!J:J,1,0)</f>
        <v>#N/A</v>
      </c>
      <c r="AA2872" t="e">
        <f>VLOOKUP(I2872,Sheet3!$E$2:$E$8,1,0)</f>
        <v>#N/A</v>
      </c>
    </row>
    <row r="2873" spans="1:27" hidden="1" x14ac:dyDescent="0.25">
      <c r="A2873">
        <v>290059</v>
      </c>
      <c r="B2873" t="s">
        <v>3168</v>
      </c>
      <c r="E2873" t="s">
        <v>3200</v>
      </c>
      <c r="H2873">
        <v>1204</v>
      </c>
      <c r="I2873">
        <v>24001136</v>
      </c>
      <c r="J2873" t="s">
        <v>3232</v>
      </c>
      <c r="K2873" s="38">
        <v>45355</v>
      </c>
      <c r="L2873" s="38">
        <v>45355</v>
      </c>
      <c r="M2873" t="s">
        <v>3791</v>
      </c>
      <c r="N2873" t="s">
        <v>3602</v>
      </c>
      <c r="O2873">
        <v>990</v>
      </c>
      <c r="Q2873" t="s">
        <v>36</v>
      </c>
      <c r="R2873">
        <v>1.39</v>
      </c>
      <c r="S2873">
        <v>990</v>
      </c>
      <c r="U2873">
        <v>1376.1</v>
      </c>
      <c r="V2873">
        <v>14452553</v>
      </c>
      <c r="X2873" t="s">
        <v>36</v>
      </c>
      <c r="Y2873" t="s">
        <v>3204</v>
      </c>
      <c r="Z2873" t="e">
        <f>VLOOKUP(N2873,Sheet3!J:J,1,0)</f>
        <v>#N/A</v>
      </c>
      <c r="AA2873" t="e">
        <f>VLOOKUP(I2873,Sheet3!$E$2:$E$8,1,0)</f>
        <v>#N/A</v>
      </c>
    </row>
    <row r="2874" spans="1:27" hidden="1" x14ac:dyDescent="0.25">
      <c r="A2874">
        <v>290059</v>
      </c>
      <c r="B2874" t="s">
        <v>3168</v>
      </c>
      <c r="E2874" t="s">
        <v>3200</v>
      </c>
      <c r="H2874">
        <v>1204</v>
      </c>
      <c r="I2874">
        <v>182216</v>
      </c>
      <c r="J2874" t="s">
        <v>3229</v>
      </c>
      <c r="K2874" s="38">
        <v>45371</v>
      </c>
      <c r="L2874" s="38">
        <v>45371</v>
      </c>
      <c r="M2874" t="s">
        <v>3791</v>
      </c>
      <c r="N2874" t="s">
        <v>3602</v>
      </c>
      <c r="O2874">
        <v>-990</v>
      </c>
      <c r="P2874" t="e">
        <f>VLOOKUP(I2874,Sheet3!$E$2:$E$16,1,0)</f>
        <v>#N/A</v>
      </c>
      <c r="Q2874" t="s">
        <v>36</v>
      </c>
      <c r="R2874">
        <v>1.39</v>
      </c>
      <c r="S2874">
        <v>-990</v>
      </c>
      <c r="U2874">
        <v>-1376.1</v>
      </c>
      <c r="V2874">
        <v>14472263</v>
      </c>
      <c r="X2874" t="s">
        <v>36</v>
      </c>
      <c r="Y2874" t="s">
        <v>3204</v>
      </c>
      <c r="Z2874" t="e">
        <f>VLOOKUP(N2874,Sheet3!J:J,1,0)</f>
        <v>#N/A</v>
      </c>
      <c r="AA2874" t="e">
        <f>VLOOKUP(I2874,Sheet3!$E$2:$E$8,1,0)</f>
        <v>#N/A</v>
      </c>
    </row>
    <row r="2875" spans="1:27" hidden="1" x14ac:dyDescent="0.25">
      <c r="A2875">
        <v>290059</v>
      </c>
      <c r="B2875">
        <v>290059</v>
      </c>
      <c r="H2875">
        <v>1204</v>
      </c>
      <c r="M2875" t="s">
        <v>3791</v>
      </c>
      <c r="N2875" t="s">
        <v>3602</v>
      </c>
      <c r="R2875" t="s">
        <v>3225</v>
      </c>
      <c r="X2875" t="s">
        <v>36</v>
      </c>
      <c r="Z2875" t="e">
        <f>VLOOKUP(N2875,Sheet3!J:J,1,0)</f>
        <v>#N/A</v>
      </c>
      <c r="AA2875" t="e">
        <f>VLOOKUP(I2875,Sheet3!$E$2:$E$8,1,0)</f>
        <v>#N/A</v>
      </c>
    </row>
    <row r="2876" spans="1:27" hidden="1" x14ac:dyDescent="0.25">
      <c r="A2876">
        <v>290059</v>
      </c>
      <c r="B2876" t="s">
        <v>3168</v>
      </c>
      <c r="E2876" t="s">
        <v>3200</v>
      </c>
      <c r="H2876">
        <v>1204</v>
      </c>
      <c r="I2876">
        <v>24001143</v>
      </c>
      <c r="J2876" t="s">
        <v>3224</v>
      </c>
      <c r="K2876" s="38">
        <v>45369</v>
      </c>
      <c r="L2876" s="38">
        <v>45369</v>
      </c>
      <c r="M2876" t="s">
        <v>3791</v>
      </c>
      <c r="N2876" t="s">
        <v>3603</v>
      </c>
      <c r="R2876">
        <v>0</v>
      </c>
      <c r="V2876">
        <v>14468462</v>
      </c>
      <c r="X2876" t="s">
        <v>36</v>
      </c>
      <c r="Y2876" t="s">
        <v>3204</v>
      </c>
      <c r="Z2876" t="e">
        <f>VLOOKUP(N2876,Sheet3!J:J,1,0)</f>
        <v>#N/A</v>
      </c>
      <c r="AA2876" t="e">
        <f>VLOOKUP(I2876,Sheet3!$E$2:$E$8,1,0)</f>
        <v>#N/A</v>
      </c>
    </row>
    <row r="2877" spans="1:27" hidden="1" x14ac:dyDescent="0.25">
      <c r="A2877">
        <v>290059</v>
      </c>
      <c r="B2877" t="s">
        <v>3168</v>
      </c>
      <c r="E2877" t="s">
        <v>3200</v>
      </c>
      <c r="H2877">
        <v>1204</v>
      </c>
      <c r="I2877">
        <v>24001143</v>
      </c>
      <c r="J2877" t="s">
        <v>3232</v>
      </c>
      <c r="K2877" s="38">
        <v>45369</v>
      </c>
      <c r="L2877" s="38">
        <v>45369</v>
      </c>
      <c r="M2877" t="s">
        <v>3791</v>
      </c>
      <c r="N2877" t="s">
        <v>3603</v>
      </c>
      <c r="O2877">
        <v>15095.6</v>
      </c>
      <c r="Q2877" t="s">
        <v>36</v>
      </c>
      <c r="R2877">
        <v>1.39</v>
      </c>
      <c r="S2877">
        <v>15095.6</v>
      </c>
      <c r="U2877">
        <v>20982.880000000001</v>
      </c>
      <c r="V2877">
        <v>14468463</v>
      </c>
      <c r="X2877" t="s">
        <v>36</v>
      </c>
      <c r="Y2877" t="s">
        <v>3204</v>
      </c>
      <c r="Z2877" t="e">
        <f>VLOOKUP(N2877,Sheet3!J:J,1,0)</f>
        <v>#N/A</v>
      </c>
      <c r="AA2877" t="e">
        <f>VLOOKUP(I2877,Sheet3!$E$2:$E$8,1,0)</f>
        <v>#N/A</v>
      </c>
    </row>
    <row r="2878" spans="1:27" hidden="1" x14ac:dyDescent="0.25">
      <c r="A2878">
        <v>290059</v>
      </c>
      <c r="B2878" t="s">
        <v>3168</v>
      </c>
      <c r="E2878" t="s">
        <v>3200</v>
      </c>
      <c r="H2878">
        <v>1204</v>
      </c>
      <c r="I2878">
        <v>182442</v>
      </c>
      <c r="J2878" t="s">
        <v>3229</v>
      </c>
      <c r="K2878" s="38">
        <v>45398</v>
      </c>
      <c r="L2878" s="38">
        <v>45398</v>
      </c>
      <c r="M2878" t="s">
        <v>3791</v>
      </c>
      <c r="N2878" t="s">
        <v>3603</v>
      </c>
      <c r="O2878">
        <v>-993</v>
      </c>
      <c r="P2878" t="e">
        <f>VLOOKUP(I2878,Sheet3!$E$2:$E$16,1,0)</f>
        <v>#N/A</v>
      </c>
      <c r="Q2878" t="s">
        <v>36</v>
      </c>
      <c r="R2878">
        <v>1.39</v>
      </c>
      <c r="S2878">
        <v>-993</v>
      </c>
      <c r="U2878">
        <v>-1380.27</v>
      </c>
      <c r="V2878">
        <v>14491214</v>
      </c>
      <c r="X2878" t="s">
        <v>36</v>
      </c>
      <c r="Y2878" t="s">
        <v>3204</v>
      </c>
      <c r="Z2878" t="e">
        <f>VLOOKUP(N2878,Sheet3!J:J,1,0)</f>
        <v>#N/A</v>
      </c>
      <c r="AA2878" t="e">
        <f>VLOOKUP(I2878,Sheet3!$E$2:$E$8,1,0)</f>
        <v>#N/A</v>
      </c>
    </row>
    <row r="2879" spans="1:27" hidden="1" x14ac:dyDescent="0.25">
      <c r="A2879">
        <v>290059</v>
      </c>
      <c r="B2879" t="s">
        <v>3168</v>
      </c>
      <c r="E2879" t="s">
        <v>3200</v>
      </c>
      <c r="H2879">
        <v>1204</v>
      </c>
      <c r="I2879">
        <v>182441</v>
      </c>
      <c r="J2879" t="s">
        <v>3229</v>
      </c>
      <c r="K2879" s="38">
        <v>45398</v>
      </c>
      <c r="L2879" s="38">
        <v>45398</v>
      </c>
      <c r="M2879" t="s">
        <v>3791</v>
      </c>
      <c r="N2879" t="s">
        <v>3603</v>
      </c>
      <c r="O2879">
        <v>-1092</v>
      </c>
      <c r="P2879" t="e">
        <f>VLOOKUP(I2879,Sheet3!$E$2:$E$16,1,0)</f>
        <v>#N/A</v>
      </c>
      <c r="Q2879" t="s">
        <v>36</v>
      </c>
      <c r="R2879">
        <v>1.39</v>
      </c>
      <c r="S2879">
        <v>-1092</v>
      </c>
      <c r="U2879">
        <v>-1517.88</v>
      </c>
      <c r="V2879">
        <v>14491206</v>
      </c>
      <c r="X2879" t="s">
        <v>36</v>
      </c>
      <c r="Y2879" t="s">
        <v>3204</v>
      </c>
      <c r="Z2879" t="e">
        <f>VLOOKUP(N2879,Sheet3!J:J,1,0)</f>
        <v>#N/A</v>
      </c>
      <c r="AA2879" t="e">
        <f>VLOOKUP(I2879,Sheet3!$E$2:$E$8,1,0)</f>
        <v>#N/A</v>
      </c>
    </row>
    <row r="2880" spans="1:27" hidden="1" x14ac:dyDescent="0.25">
      <c r="A2880">
        <v>290059</v>
      </c>
      <c r="B2880" t="s">
        <v>3168</v>
      </c>
      <c r="E2880" t="s">
        <v>3200</v>
      </c>
      <c r="H2880">
        <v>1204</v>
      </c>
      <c r="I2880">
        <v>182493</v>
      </c>
      <c r="J2880" t="s">
        <v>3229</v>
      </c>
      <c r="K2880" s="38">
        <v>45398</v>
      </c>
      <c r="L2880" s="38">
        <v>45398</v>
      </c>
      <c r="M2880" t="s">
        <v>3791</v>
      </c>
      <c r="N2880" t="s">
        <v>3603</v>
      </c>
      <c r="O2880">
        <v>-4386</v>
      </c>
      <c r="P2880" t="e">
        <f>VLOOKUP(I2880,Sheet3!$E$2:$E$16,1,0)</f>
        <v>#N/A</v>
      </c>
      <c r="Q2880" t="s">
        <v>36</v>
      </c>
      <c r="R2880">
        <v>1.39</v>
      </c>
      <c r="S2880">
        <v>-4386</v>
      </c>
      <c r="U2880">
        <v>-6096.54</v>
      </c>
      <c r="V2880">
        <v>14491227</v>
      </c>
      <c r="X2880" t="s">
        <v>36</v>
      </c>
      <c r="Y2880" t="s">
        <v>3204</v>
      </c>
      <c r="Z2880" t="e">
        <f>VLOOKUP(N2880,Sheet3!J:J,1,0)</f>
        <v>#N/A</v>
      </c>
      <c r="AA2880" t="e">
        <f>VLOOKUP(I2880,Sheet3!$E$2:$E$8,1,0)</f>
        <v>#N/A</v>
      </c>
    </row>
    <row r="2881" spans="1:27" hidden="1" x14ac:dyDescent="0.25">
      <c r="A2881">
        <v>290059</v>
      </c>
      <c r="B2881" t="s">
        <v>3168</v>
      </c>
      <c r="E2881" t="s">
        <v>3200</v>
      </c>
      <c r="H2881">
        <v>1204</v>
      </c>
      <c r="I2881">
        <v>182444</v>
      </c>
      <c r="J2881" t="s">
        <v>3229</v>
      </c>
      <c r="K2881" s="38">
        <v>45398</v>
      </c>
      <c r="L2881" s="38">
        <v>45398</v>
      </c>
      <c r="M2881" t="s">
        <v>3791</v>
      </c>
      <c r="N2881" t="s">
        <v>3603</v>
      </c>
      <c r="O2881">
        <v>-727</v>
      </c>
      <c r="P2881" t="e">
        <f>VLOOKUP(I2881,Sheet3!$E$2:$E$16,1,0)</f>
        <v>#N/A</v>
      </c>
      <c r="Q2881" t="s">
        <v>36</v>
      </c>
      <c r="R2881">
        <v>1.39</v>
      </c>
      <c r="S2881">
        <v>-727</v>
      </c>
      <c r="U2881">
        <v>-1010.53</v>
      </c>
      <c r="V2881">
        <v>14491223</v>
      </c>
      <c r="X2881" t="s">
        <v>36</v>
      </c>
      <c r="Y2881" t="s">
        <v>3204</v>
      </c>
      <c r="Z2881" t="e">
        <f>VLOOKUP(N2881,Sheet3!J:J,1,0)</f>
        <v>#N/A</v>
      </c>
      <c r="AA2881" t="e">
        <f>VLOOKUP(I2881,Sheet3!$E$2:$E$8,1,0)</f>
        <v>#N/A</v>
      </c>
    </row>
    <row r="2882" spans="1:27" hidden="1" x14ac:dyDescent="0.25">
      <c r="A2882">
        <v>290059</v>
      </c>
      <c r="B2882" t="s">
        <v>3168</v>
      </c>
      <c r="E2882" t="s">
        <v>3200</v>
      </c>
      <c r="H2882">
        <v>1204</v>
      </c>
      <c r="I2882">
        <v>182440</v>
      </c>
      <c r="J2882" t="s">
        <v>3229</v>
      </c>
      <c r="K2882" s="38">
        <v>45398</v>
      </c>
      <c r="L2882" s="38">
        <v>45398</v>
      </c>
      <c r="M2882" t="s">
        <v>3791</v>
      </c>
      <c r="N2882" t="s">
        <v>3603</v>
      </c>
      <c r="O2882">
        <v>-502</v>
      </c>
      <c r="P2882" t="e">
        <f>VLOOKUP(I2882,Sheet3!$E$2:$E$16,1,0)</f>
        <v>#N/A</v>
      </c>
      <c r="Q2882" t="s">
        <v>36</v>
      </c>
      <c r="R2882">
        <v>1.39</v>
      </c>
      <c r="S2882">
        <v>-502</v>
      </c>
      <c r="U2882">
        <v>-697.78</v>
      </c>
      <c r="V2882">
        <v>14491203</v>
      </c>
      <c r="X2882" t="s">
        <v>36</v>
      </c>
      <c r="Y2882" t="s">
        <v>3204</v>
      </c>
      <c r="Z2882" t="e">
        <f>VLOOKUP(N2882,Sheet3!J:J,1,0)</f>
        <v>#N/A</v>
      </c>
      <c r="AA2882" t="e">
        <f>VLOOKUP(I2882,Sheet3!$E$2:$E$8,1,0)</f>
        <v>#N/A</v>
      </c>
    </row>
    <row r="2883" spans="1:27" hidden="1" x14ac:dyDescent="0.25">
      <c r="A2883">
        <v>290059</v>
      </c>
      <c r="B2883" t="s">
        <v>3168</v>
      </c>
      <c r="E2883" t="s">
        <v>3200</v>
      </c>
      <c r="H2883">
        <v>1204</v>
      </c>
      <c r="I2883">
        <v>182439</v>
      </c>
      <c r="J2883" t="s">
        <v>3229</v>
      </c>
      <c r="K2883" s="38">
        <v>45398</v>
      </c>
      <c r="L2883" s="38">
        <v>45398</v>
      </c>
      <c r="M2883" t="s">
        <v>3791</v>
      </c>
      <c r="N2883" t="s">
        <v>3603</v>
      </c>
      <c r="O2883">
        <v>-1724</v>
      </c>
      <c r="P2883" t="e">
        <f>VLOOKUP(I2883,Sheet3!$E$2:$E$16,1,0)</f>
        <v>#N/A</v>
      </c>
      <c r="Q2883" t="s">
        <v>36</v>
      </c>
      <c r="R2883">
        <v>1.39</v>
      </c>
      <c r="S2883">
        <v>-1724</v>
      </c>
      <c r="U2883">
        <v>-2396.36</v>
      </c>
      <c r="V2883">
        <v>14491202</v>
      </c>
      <c r="X2883" t="s">
        <v>36</v>
      </c>
      <c r="Y2883" t="s">
        <v>3204</v>
      </c>
      <c r="Z2883" t="e">
        <f>VLOOKUP(N2883,Sheet3!J:J,1,0)</f>
        <v>#N/A</v>
      </c>
      <c r="AA2883" t="e">
        <f>VLOOKUP(I2883,Sheet3!$E$2:$E$8,1,0)</f>
        <v>#N/A</v>
      </c>
    </row>
    <row r="2884" spans="1:27" hidden="1" x14ac:dyDescent="0.25">
      <c r="A2884">
        <v>290059</v>
      </c>
      <c r="B2884" t="s">
        <v>3168</v>
      </c>
      <c r="E2884" t="s">
        <v>3200</v>
      </c>
      <c r="H2884">
        <v>1204</v>
      </c>
      <c r="I2884">
        <v>182445</v>
      </c>
      <c r="J2884" t="s">
        <v>3229</v>
      </c>
      <c r="K2884" s="38">
        <v>45398</v>
      </c>
      <c r="L2884" s="38">
        <v>45398</v>
      </c>
      <c r="M2884" t="s">
        <v>3791</v>
      </c>
      <c r="N2884" t="s">
        <v>3603</v>
      </c>
      <c r="O2884">
        <v>-477</v>
      </c>
      <c r="P2884" t="e">
        <f>VLOOKUP(I2884,Sheet3!$E$2:$E$16,1,0)</f>
        <v>#N/A</v>
      </c>
      <c r="Q2884" t="s">
        <v>36</v>
      </c>
      <c r="R2884">
        <v>1.39</v>
      </c>
      <c r="S2884">
        <v>-477</v>
      </c>
      <c r="U2884">
        <v>-663.03</v>
      </c>
      <c r="V2884">
        <v>14491394</v>
      </c>
      <c r="X2884" t="s">
        <v>36</v>
      </c>
      <c r="Y2884" t="s">
        <v>3204</v>
      </c>
      <c r="Z2884" t="e">
        <f>VLOOKUP(N2884,Sheet3!J:J,1,0)</f>
        <v>#N/A</v>
      </c>
      <c r="AA2884" t="e">
        <f>VLOOKUP(I2884,Sheet3!$E$2:$E$8,1,0)</f>
        <v>#N/A</v>
      </c>
    </row>
    <row r="2885" spans="1:27" hidden="1" x14ac:dyDescent="0.25">
      <c r="A2885">
        <v>290059</v>
      </c>
      <c r="B2885" t="s">
        <v>3168</v>
      </c>
      <c r="E2885" t="s">
        <v>3200</v>
      </c>
      <c r="H2885">
        <v>1204</v>
      </c>
      <c r="I2885">
        <v>182415</v>
      </c>
      <c r="J2885" t="s">
        <v>3229</v>
      </c>
      <c r="K2885" s="38">
        <v>45399</v>
      </c>
      <c r="L2885" s="38">
        <v>45399</v>
      </c>
      <c r="M2885" t="s">
        <v>3791</v>
      </c>
      <c r="N2885" t="s">
        <v>3603</v>
      </c>
      <c r="O2885">
        <v>-5194.6000000000004</v>
      </c>
      <c r="P2885" t="e">
        <f>VLOOKUP(I2885,Sheet3!$E$2:$E$16,1,0)</f>
        <v>#N/A</v>
      </c>
      <c r="Q2885" t="s">
        <v>36</v>
      </c>
      <c r="R2885">
        <v>1.39</v>
      </c>
      <c r="S2885">
        <v>-5194.6000000000004</v>
      </c>
      <c r="U2885">
        <v>-7220.49</v>
      </c>
      <c r="V2885">
        <v>14492886</v>
      </c>
      <c r="X2885" t="s">
        <v>36</v>
      </c>
      <c r="Y2885" t="s">
        <v>3204</v>
      </c>
      <c r="Z2885" t="e">
        <f>VLOOKUP(N2885,Sheet3!J:J,1,0)</f>
        <v>#N/A</v>
      </c>
      <c r="AA2885" t="e">
        <f>VLOOKUP(I2885,Sheet3!$E$2:$E$8,1,0)</f>
        <v>#N/A</v>
      </c>
    </row>
    <row r="2886" spans="1:27" hidden="1" x14ac:dyDescent="0.25">
      <c r="A2886">
        <v>290059</v>
      </c>
      <c r="B2886">
        <v>290059</v>
      </c>
      <c r="H2886">
        <v>1204</v>
      </c>
      <c r="M2886" t="s">
        <v>3791</v>
      </c>
      <c r="N2886" t="s">
        <v>3603</v>
      </c>
      <c r="R2886" t="s">
        <v>3225</v>
      </c>
      <c r="X2886" t="s">
        <v>36</v>
      </c>
      <c r="Z2886" t="e">
        <f>VLOOKUP(N2886,Sheet3!J:J,1,0)</f>
        <v>#N/A</v>
      </c>
      <c r="AA2886" t="e">
        <f>VLOOKUP(I2886,Sheet3!$E$2:$E$8,1,0)</f>
        <v>#N/A</v>
      </c>
    </row>
    <row r="2887" spans="1:27" hidden="1" x14ac:dyDescent="0.25">
      <c r="A2887">
        <v>290059</v>
      </c>
      <c r="B2887" t="s">
        <v>3168</v>
      </c>
      <c r="E2887" t="s">
        <v>3200</v>
      </c>
      <c r="H2887">
        <v>1204</v>
      </c>
      <c r="I2887">
        <v>24001143</v>
      </c>
      <c r="J2887" t="s">
        <v>3224</v>
      </c>
      <c r="K2887" s="38">
        <v>45369</v>
      </c>
      <c r="L2887" s="38">
        <v>45369</v>
      </c>
      <c r="M2887" t="s">
        <v>3791</v>
      </c>
      <c r="N2887" t="s">
        <v>3604</v>
      </c>
      <c r="R2887">
        <v>0</v>
      </c>
      <c r="V2887">
        <v>14468486</v>
      </c>
      <c r="X2887" t="s">
        <v>36</v>
      </c>
      <c r="Y2887" t="s">
        <v>3204</v>
      </c>
      <c r="Z2887" t="e">
        <f>VLOOKUP(N2887,Sheet3!J:J,1,0)</f>
        <v>#N/A</v>
      </c>
      <c r="AA2887" t="e">
        <f>VLOOKUP(I2887,Sheet3!$E$2:$E$8,1,0)</f>
        <v>#N/A</v>
      </c>
    </row>
    <row r="2888" spans="1:27" hidden="1" x14ac:dyDescent="0.25">
      <c r="A2888">
        <v>290059</v>
      </c>
      <c r="B2888" t="s">
        <v>3168</v>
      </c>
      <c r="E2888" t="s">
        <v>3200</v>
      </c>
      <c r="H2888">
        <v>1204</v>
      </c>
      <c r="I2888">
        <v>24001143</v>
      </c>
      <c r="J2888" t="s">
        <v>3232</v>
      </c>
      <c r="K2888" s="38">
        <v>45369</v>
      </c>
      <c r="L2888" s="38">
        <v>45369</v>
      </c>
      <c r="M2888" t="s">
        <v>3791</v>
      </c>
      <c r="N2888" t="s">
        <v>3604</v>
      </c>
      <c r="O2888">
        <v>1134</v>
      </c>
      <c r="Q2888" t="s">
        <v>36</v>
      </c>
      <c r="R2888">
        <v>1.39</v>
      </c>
      <c r="S2888">
        <v>1134</v>
      </c>
      <c r="U2888">
        <v>1576.26</v>
      </c>
      <c r="V2888">
        <v>14468487</v>
      </c>
      <c r="X2888" t="s">
        <v>36</v>
      </c>
      <c r="Y2888" t="s">
        <v>3204</v>
      </c>
      <c r="Z2888" t="e">
        <f>VLOOKUP(N2888,Sheet3!J:J,1,0)</f>
        <v>#N/A</v>
      </c>
      <c r="AA2888" t="e">
        <f>VLOOKUP(I2888,Sheet3!$E$2:$E$8,1,0)</f>
        <v>#N/A</v>
      </c>
    </row>
    <row r="2889" spans="1:27" hidden="1" x14ac:dyDescent="0.25">
      <c r="A2889">
        <v>290059</v>
      </c>
      <c r="B2889" t="s">
        <v>3168</v>
      </c>
      <c r="E2889" t="s">
        <v>3200</v>
      </c>
      <c r="H2889">
        <v>1204</v>
      </c>
      <c r="I2889">
        <v>182416</v>
      </c>
      <c r="J2889" t="s">
        <v>3229</v>
      </c>
      <c r="K2889" s="38">
        <v>45399</v>
      </c>
      <c r="L2889" s="38">
        <v>45399</v>
      </c>
      <c r="M2889" t="s">
        <v>3791</v>
      </c>
      <c r="N2889" t="s">
        <v>3604</v>
      </c>
      <c r="O2889">
        <v>-1008</v>
      </c>
      <c r="P2889" t="e">
        <f>VLOOKUP(I2889,Sheet3!$E$2:$E$16,1,0)</f>
        <v>#N/A</v>
      </c>
      <c r="Q2889" t="s">
        <v>36</v>
      </c>
      <c r="R2889">
        <v>1.39</v>
      </c>
      <c r="S2889">
        <v>-1008</v>
      </c>
      <c r="U2889">
        <v>-1401.12</v>
      </c>
      <c r="V2889">
        <v>14492905</v>
      </c>
      <c r="X2889" t="s">
        <v>36</v>
      </c>
      <c r="Y2889" t="s">
        <v>3204</v>
      </c>
      <c r="Z2889" t="e">
        <f>VLOOKUP(N2889,Sheet3!J:J,1,0)</f>
        <v>#N/A</v>
      </c>
      <c r="AA2889" t="e">
        <f>VLOOKUP(I2889,Sheet3!$E$2:$E$8,1,0)</f>
        <v>#N/A</v>
      </c>
    </row>
    <row r="2890" spans="1:27" hidden="1" x14ac:dyDescent="0.25">
      <c r="A2890">
        <v>290059</v>
      </c>
      <c r="B2890" t="s">
        <v>3168</v>
      </c>
      <c r="E2890" t="s">
        <v>3200</v>
      </c>
      <c r="H2890">
        <v>1204</v>
      </c>
      <c r="I2890">
        <v>182415</v>
      </c>
      <c r="J2890" t="s">
        <v>3229</v>
      </c>
      <c r="K2890" s="38">
        <v>45399</v>
      </c>
      <c r="L2890" s="38">
        <v>45399</v>
      </c>
      <c r="M2890" t="s">
        <v>3791</v>
      </c>
      <c r="N2890" t="s">
        <v>3604</v>
      </c>
      <c r="O2890">
        <v>-126</v>
      </c>
      <c r="P2890" t="e">
        <f>VLOOKUP(I2890,Sheet3!$E$2:$E$16,1,0)</f>
        <v>#N/A</v>
      </c>
      <c r="Q2890" t="s">
        <v>36</v>
      </c>
      <c r="R2890">
        <v>1.39</v>
      </c>
      <c r="S2890">
        <v>-126</v>
      </c>
      <c r="U2890">
        <v>-175.14</v>
      </c>
      <c r="V2890">
        <v>14492904</v>
      </c>
      <c r="X2890" t="s">
        <v>36</v>
      </c>
      <c r="Y2890" t="s">
        <v>3204</v>
      </c>
      <c r="Z2890" t="e">
        <f>VLOOKUP(N2890,Sheet3!J:J,1,0)</f>
        <v>#N/A</v>
      </c>
      <c r="AA2890" t="e">
        <f>VLOOKUP(I2890,Sheet3!$E$2:$E$8,1,0)</f>
        <v>#N/A</v>
      </c>
    </row>
    <row r="2891" spans="1:27" hidden="1" x14ac:dyDescent="0.25">
      <c r="A2891">
        <v>290059</v>
      </c>
      <c r="B2891">
        <v>290059</v>
      </c>
      <c r="H2891">
        <v>1204</v>
      </c>
      <c r="M2891" t="s">
        <v>3791</v>
      </c>
      <c r="N2891" t="s">
        <v>3604</v>
      </c>
      <c r="R2891" t="s">
        <v>3225</v>
      </c>
      <c r="X2891" t="s">
        <v>36</v>
      </c>
      <c r="Z2891" t="e">
        <f>VLOOKUP(N2891,Sheet3!J:J,1,0)</f>
        <v>#N/A</v>
      </c>
      <c r="AA2891" t="e">
        <f>VLOOKUP(I2891,Sheet3!$E$2:$E$8,1,0)</f>
        <v>#N/A</v>
      </c>
    </row>
    <row r="2892" spans="1:27" hidden="1" x14ac:dyDescent="0.25">
      <c r="A2892">
        <v>290059</v>
      </c>
      <c r="B2892" t="s">
        <v>3168</v>
      </c>
      <c r="E2892" t="s">
        <v>3200</v>
      </c>
      <c r="H2892">
        <v>1204</v>
      </c>
      <c r="I2892">
        <v>24001143</v>
      </c>
      <c r="J2892" t="s">
        <v>3224</v>
      </c>
      <c r="K2892" s="38">
        <v>45369</v>
      </c>
      <c r="L2892" s="38">
        <v>45369</v>
      </c>
      <c r="M2892" t="s">
        <v>3791</v>
      </c>
      <c r="N2892" t="s">
        <v>3605</v>
      </c>
      <c r="R2892">
        <v>0</v>
      </c>
      <c r="V2892">
        <v>14468483</v>
      </c>
      <c r="X2892" t="s">
        <v>36</v>
      </c>
      <c r="Y2892" t="s">
        <v>3204</v>
      </c>
      <c r="Z2892" t="e">
        <f>VLOOKUP(N2892,Sheet3!J:J,1,0)</f>
        <v>#N/A</v>
      </c>
      <c r="AA2892" t="e">
        <f>VLOOKUP(I2892,Sheet3!$E$2:$E$8,1,0)</f>
        <v>#N/A</v>
      </c>
    </row>
    <row r="2893" spans="1:27" hidden="1" x14ac:dyDescent="0.25">
      <c r="A2893">
        <v>290059</v>
      </c>
      <c r="B2893" t="s">
        <v>3168</v>
      </c>
      <c r="E2893" t="s">
        <v>3200</v>
      </c>
      <c r="H2893">
        <v>1204</v>
      </c>
      <c r="I2893">
        <v>24001143</v>
      </c>
      <c r="J2893" t="s">
        <v>3232</v>
      </c>
      <c r="K2893" s="38">
        <v>45369</v>
      </c>
      <c r="L2893" s="38">
        <v>45369</v>
      </c>
      <c r="M2893" t="s">
        <v>3791</v>
      </c>
      <c r="N2893" t="s">
        <v>3605</v>
      </c>
      <c r="O2893">
        <v>1453</v>
      </c>
      <c r="Q2893" t="s">
        <v>36</v>
      </c>
      <c r="R2893">
        <v>1.39</v>
      </c>
      <c r="S2893">
        <v>1453</v>
      </c>
      <c r="U2893">
        <v>2019.67</v>
      </c>
      <c r="V2893">
        <v>14468484</v>
      </c>
      <c r="X2893" t="s">
        <v>36</v>
      </c>
      <c r="Y2893" t="s">
        <v>3204</v>
      </c>
      <c r="Z2893" t="e">
        <f>VLOOKUP(N2893,Sheet3!J:J,1,0)</f>
        <v>#N/A</v>
      </c>
      <c r="AA2893" t="e">
        <f>VLOOKUP(I2893,Sheet3!$E$2:$E$8,1,0)</f>
        <v>#N/A</v>
      </c>
    </row>
    <row r="2894" spans="1:27" hidden="1" x14ac:dyDescent="0.25">
      <c r="A2894">
        <v>290059</v>
      </c>
      <c r="B2894" t="s">
        <v>3168</v>
      </c>
      <c r="E2894" t="s">
        <v>3200</v>
      </c>
      <c r="H2894">
        <v>1204</v>
      </c>
      <c r="I2894">
        <v>182417</v>
      </c>
      <c r="J2894" t="s">
        <v>3229</v>
      </c>
      <c r="K2894" s="38">
        <v>45401</v>
      </c>
      <c r="L2894" s="38">
        <v>45401</v>
      </c>
      <c r="M2894" t="s">
        <v>3791</v>
      </c>
      <c r="N2894" t="s">
        <v>3605</v>
      </c>
      <c r="O2894">
        <v>-1453</v>
      </c>
      <c r="P2894" t="e">
        <f>VLOOKUP(I2894,Sheet3!$E$2:$E$16,1,0)</f>
        <v>#N/A</v>
      </c>
      <c r="Q2894" t="s">
        <v>36</v>
      </c>
      <c r="R2894">
        <v>1.39</v>
      </c>
      <c r="S2894">
        <v>-1453</v>
      </c>
      <c r="U2894">
        <v>-2019.67</v>
      </c>
      <c r="V2894">
        <v>14494758</v>
      </c>
      <c r="X2894" t="s">
        <v>36</v>
      </c>
      <c r="Y2894" t="s">
        <v>3204</v>
      </c>
      <c r="Z2894" t="e">
        <f>VLOOKUP(N2894,Sheet3!J:J,1,0)</f>
        <v>#N/A</v>
      </c>
      <c r="AA2894" t="e">
        <f>VLOOKUP(I2894,Sheet3!$E$2:$E$8,1,0)</f>
        <v>#N/A</v>
      </c>
    </row>
    <row r="2895" spans="1:27" hidden="1" x14ac:dyDescent="0.25">
      <c r="A2895">
        <v>290059</v>
      </c>
      <c r="B2895">
        <v>290059</v>
      </c>
      <c r="H2895">
        <v>1204</v>
      </c>
      <c r="M2895" t="s">
        <v>3791</v>
      </c>
      <c r="N2895" t="s">
        <v>3605</v>
      </c>
      <c r="R2895" t="s">
        <v>3225</v>
      </c>
      <c r="X2895" t="s">
        <v>36</v>
      </c>
      <c r="Z2895" t="e">
        <f>VLOOKUP(N2895,Sheet3!J:J,1,0)</f>
        <v>#N/A</v>
      </c>
      <c r="AA2895" t="e">
        <f>VLOOKUP(I2895,Sheet3!$E$2:$E$8,1,0)</f>
        <v>#N/A</v>
      </c>
    </row>
    <row r="2896" spans="1:27" hidden="1" x14ac:dyDescent="0.25">
      <c r="A2896">
        <v>290059</v>
      </c>
      <c r="B2896" t="s">
        <v>3168</v>
      </c>
      <c r="E2896" t="s">
        <v>3200</v>
      </c>
      <c r="H2896">
        <v>1204</v>
      </c>
      <c r="I2896">
        <v>24001143</v>
      </c>
      <c r="J2896" t="s">
        <v>3224</v>
      </c>
      <c r="K2896" s="38">
        <v>45369</v>
      </c>
      <c r="L2896" s="38">
        <v>45369</v>
      </c>
      <c r="M2896" t="s">
        <v>3791</v>
      </c>
      <c r="N2896" t="s">
        <v>3606</v>
      </c>
      <c r="R2896">
        <v>0</v>
      </c>
      <c r="V2896">
        <v>14468547</v>
      </c>
      <c r="X2896" t="s">
        <v>36</v>
      </c>
      <c r="Y2896" t="s">
        <v>3204</v>
      </c>
      <c r="Z2896" t="e">
        <f>VLOOKUP(N2896,Sheet3!J:J,1,0)</f>
        <v>#N/A</v>
      </c>
      <c r="AA2896" t="e">
        <f>VLOOKUP(I2896,Sheet3!$E$2:$E$8,1,0)</f>
        <v>#N/A</v>
      </c>
    </row>
    <row r="2897" spans="1:27" hidden="1" x14ac:dyDescent="0.25">
      <c r="A2897">
        <v>290059</v>
      </c>
      <c r="B2897" t="s">
        <v>3168</v>
      </c>
      <c r="E2897" t="s">
        <v>3200</v>
      </c>
      <c r="H2897">
        <v>1204</v>
      </c>
      <c r="I2897">
        <v>24001143</v>
      </c>
      <c r="J2897" t="s">
        <v>3232</v>
      </c>
      <c r="K2897" s="38">
        <v>45369</v>
      </c>
      <c r="L2897" s="38">
        <v>45369</v>
      </c>
      <c r="M2897" t="s">
        <v>3791</v>
      </c>
      <c r="N2897" t="s">
        <v>3606</v>
      </c>
      <c r="O2897">
        <v>257</v>
      </c>
      <c r="Q2897" t="s">
        <v>36</v>
      </c>
      <c r="R2897">
        <v>1.39</v>
      </c>
      <c r="S2897">
        <v>257</v>
      </c>
      <c r="U2897">
        <v>357.23</v>
      </c>
      <c r="V2897">
        <v>14468548</v>
      </c>
      <c r="X2897" t="s">
        <v>36</v>
      </c>
      <c r="Y2897" t="s">
        <v>3204</v>
      </c>
      <c r="Z2897" t="e">
        <f>VLOOKUP(N2897,Sheet3!J:J,1,0)</f>
        <v>#N/A</v>
      </c>
      <c r="AA2897" t="e">
        <f>VLOOKUP(I2897,Sheet3!$E$2:$E$8,1,0)</f>
        <v>#N/A</v>
      </c>
    </row>
    <row r="2898" spans="1:27" hidden="1" x14ac:dyDescent="0.25">
      <c r="A2898">
        <v>290059</v>
      </c>
      <c r="B2898" t="s">
        <v>3168</v>
      </c>
      <c r="E2898" t="s">
        <v>3200</v>
      </c>
      <c r="H2898">
        <v>1204</v>
      </c>
      <c r="I2898">
        <v>182418</v>
      </c>
      <c r="J2898" t="s">
        <v>3229</v>
      </c>
      <c r="K2898" s="38">
        <v>45401</v>
      </c>
      <c r="L2898" s="38">
        <v>45401</v>
      </c>
      <c r="M2898" t="s">
        <v>3791</v>
      </c>
      <c r="N2898" t="s">
        <v>3606</v>
      </c>
      <c r="O2898">
        <v>-257</v>
      </c>
      <c r="P2898" t="e">
        <f>VLOOKUP(I2898,Sheet3!$E$2:$E$16,1,0)</f>
        <v>#N/A</v>
      </c>
      <c r="Q2898" t="s">
        <v>36</v>
      </c>
      <c r="R2898">
        <v>1.39</v>
      </c>
      <c r="S2898">
        <v>-257</v>
      </c>
      <c r="U2898">
        <v>-357.23</v>
      </c>
      <c r="V2898">
        <v>14494763</v>
      </c>
      <c r="X2898" t="s">
        <v>36</v>
      </c>
      <c r="Y2898" t="s">
        <v>3204</v>
      </c>
      <c r="Z2898" t="e">
        <f>VLOOKUP(N2898,Sheet3!J:J,1,0)</f>
        <v>#N/A</v>
      </c>
      <c r="AA2898" t="e">
        <f>VLOOKUP(I2898,Sheet3!$E$2:$E$8,1,0)</f>
        <v>#N/A</v>
      </c>
    </row>
    <row r="2899" spans="1:27" hidden="1" x14ac:dyDescent="0.25">
      <c r="A2899">
        <v>290059</v>
      </c>
      <c r="B2899">
        <v>290059</v>
      </c>
      <c r="H2899">
        <v>1204</v>
      </c>
      <c r="M2899" t="s">
        <v>3791</v>
      </c>
      <c r="N2899" t="s">
        <v>3606</v>
      </c>
      <c r="R2899" t="s">
        <v>3225</v>
      </c>
      <c r="X2899" t="s">
        <v>36</v>
      </c>
      <c r="Z2899" t="e">
        <f>VLOOKUP(N2899,Sheet3!J:J,1,0)</f>
        <v>#N/A</v>
      </c>
      <c r="AA2899" t="e">
        <f>VLOOKUP(I2899,Sheet3!$E$2:$E$8,1,0)</f>
        <v>#N/A</v>
      </c>
    </row>
    <row r="2900" spans="1:27" hidden="1" x14ac:dyDescent="0.25">
      <c r="A2900">
        <v>290059</v>
      </c>
      <c r="B2900" t="s">
        <v>3168</v>
      </c>
      <c r="E2900" t="s">
        <v>3200</v>
      </c>
      <c r="H2900">
        <v>1204</v>
      </c>
      <c r="I2900">
        <v>24001143</v>
      </c>
      <c r="J2900" t="s">
        <v>3224</v>
      </c>
      <c r="K2900" s="38">
        <v>45369</v>
      </c>
      <c r="L2900" s="38">
        <v>45369</v>
      </c>
      <c r="M2900" t="s">
        <v>3791</v>
      </c>
      <c r="N2900" t="s">
        <v>3607</v>
      </c>
      <c r="R2900">
        <v>0</v>
      </c>
      <c r="V2900">
        <v>14468477</v>
      </c>
      <c r="X2900" t="s">
        <v>36</v>
      </c>
      <c r="Y2900" t="s">
        <v>3204</v>
      </c>
      <c r="Z2900" t="e">
        <f>VLOOKUP(N2900,Sheet3!J:J,1,0)</f>
        <v>#N/A</v>
      </c>
      <c r="AA2900" t="e">
        <f>VLOOKUP(I2900,Sheet3!$E$2:$E$8,1,0)</f>
        <v>#N/A</v>
      </c>
    </row>
    <row r="2901" spans="1:27" hidden="1" x14ac:dyDescent="0.25">
      <c r="A2901">
        <v>290059</v>
      </c>
      <c r="B2901" t="s">
        <v>3168</v>
      </c>
      <c r="E2901" t="s">
        <v>3200</v>
      </c>
      <c r="H2901">
        <v>1204</v>
      </c>
      <c r="I2901">
        <v>24001143</v>
      </c>
      <c r="J2901" t="s">
        <v>3232</v>
      </c>
      <c r="K2901" s="38">
        <v>45369</v>
      </c>
      <c r="L2901" s="38">
        <v>45369</v>
      </c>
      <c r="M2901" t="s">
        <v>3791</v>
      </c>
      <c r="N2901" t="s">
        <v>3607</v>
      </c>
      <c r="O2901">
        <v>2561</v>
      </c>
      <c r="Q2901" t="s">
        <v>36</v>
      </c>
      <c r="R2901">
        <v>1.39</v>
      </c>
      <c r="S2901">
        <v>2561</v>
      </c>
      <c r="U2901">
        <v>3559.79</v>
      </c>
      <c r="V2901">
        <v>14468478</v>
      </c>
      <c r="X2901" t="s">
        <v>36</v>
      </c>
      <c r="Y2901" t="s">
        <v>3204</v>
      </c>
      <c r="Z2901" t="e">
        <f>VLOOKUP(N2901,Sheet3!J:J,1,0)</f>
        <v>#N/A</v>
      </c>
      <c r="AA2901" t="e">
        <f>VLOOKUP(I2901,Sheet3!$E$2:$E$8,1,0)</f>
        <v>#N/A</v>
      </c>
    </row>
    <row r="2902" spans="1:27" hidden="1" x14ac:dyDescent="0.25">
      <c r="A2902">
        <v>290059</v>
      </c>
      <c r="B2902" t="s">
        <v>3168</v>
      </c>
      <c r="E2902" t="s">
        <v>3200</v>
      </c>
      <c r="H2902">
        <v>1204</v>
      </c>
      <c r="I2902">
        <v>182419</v>
      </c>
      <c r="J2902" t="s">
        <v>3229</v>
      </c>
      <c r="K2902" s="38">
        <v>45401</v>
      </c>
      <c r="L2902" s="38">
        <v>45401</v>
      </c>
      <c r="M2902" t="s">
        <v>3791</v>
      </c>
      <c r="N2902" t="s">
        <v>3607</v>
      </c>
      <c r="O2902">
        <v>-2561</v>
      </c>
      <c r="P2902" t="e">
        <f>VLOOKUP(I2902,Sheet3!$E$2:$E$16,1,0)</f>
        <v>#N/A</v>
      </c>
      <c r="Q2902" t="s">
        <v>36</v>
      </c>
      <c r="R2902">
        <v>1.39</v>
      </c>
      <c r="S2902">
        <v>-2561</v>
      </c>
      <c r="U2902">
        <v>-3559.79</v>
      </c>
      <c r="V2902">
        <v>14494769</v>
      </c>
      <c r="X2902" t="s">
        <v>36</v>
      </c>
      <c r="Y2902" t="s">
        <v>3204</v>
      </c>
      <c r="Z2902" t="e">
        <f>VLOOKUP(N2902,Sheet3!J:J,1,0)</f>
        <v>#N/A</v>
      </c>
      <c r="AA2902" t="e">
        <f>VLOOKUP(I2902,Sheet3!$E$2:$E$8,1,0)</f>
        <v>#N/A</v>
      </c>
    </row>
    <row r="2903" spans="1:27" hidden="1" x14ac:dyDescent="0.25">
      <c r="A2903">
        <v>290059</v>
      </c>
      <c r="B2903">
        <v>290059</v>
      </c>
      <c r="H2903">
        <v>1204</v>
      </c>
      <c r="M2903" t="s">
        <v>3791</v>
      </c>
      <c r="N2903" t="s">
        <v>3607</v>
      </c>
      <c r="R2903" t="s">
        <v>3225</v>
      </c>
      <c r="X2903" t="s">
        <v>36</v>
      </c>
      <c r="Z2903" t="e">
        <f>VLOOKUP(N2903,Sheet3!J:J,1,0)</f>
        <v>#N/A</v>
      </c>
      <c r="AA2903" t="e">
        <f>VLOOKUP(I2903,Sheet3!$E$2:$E$8,1,0)</f>
        <v>#N/A</v>
      </c>
    </row>
    <row r="2904" spans="1:27" hidden="1" x14ac:dyDescent="0.25">
      <c r="A2904">
        <v>290059</v>
      </c>
      <c r="B2904" t="s">
        <v>3168</v>
      </c>
      <c r="E2904" t="s">
        <v>3200</v>
      </c>
      <c r="H2904">
        <v>1204</v>
      </c>
      <c r="I2904">
        <v>24001143</v>
      </c>
      <c r="J2904" t="s">
        <v>3224</v>
      </c>
      <c r="K2904" s="38">
        <v>45369</v>
      </c>
      <c r="L2904" s="38">
        <v>45369</v>
      </c>
      <c r="M2904" t="s">
        <v>3791</v>
      </c>
      <c r="N2904" t="s">
        <v>3608</v>
      </c>
      <c r="R2904">
        <v>0</v>
      </c>
      <c r="V2904">
        <v>14468556</v>
      </c>
      <c r="X2904" t="s">
        <v>36</v>
      </c>
      <c r="Y2904" t="s">
        <v>3204</v>
      </c>
      <c r="Z2904" t="e">
        <f>VLOOKUP(N2904,Sheet3!J:J,1,0)</f>
        <v>#N/A</v>
      </c>
      <c r="AA2904" t="e">
        <f>VLOOKUP(I2904,Sheet3!$E$2:$E$8,1,0)</f>
        <v>#N/A</v>
      </c>
    </row>
    <row r="2905" spans="1:27" hidden="1" x14ac:dyDescent="0.25">
      <c r="A2905">
        <v>290059</v>
      </c>
      <c r="B2905" t="s">
        <v>3168</v>
      </c>
      <c r="E2905" t="s">
        <v>3200</v>
      </c>
      <c r="H2905">
        <v>1204</v>
      </c>
      <c r="I2905">
        <v>24001143</v>
      </c>
      <c r="J2905" t="s">
        <v>3232</v>
      </c>
      <c r="K2905" s="38">
        <v>45369</v>
      </c>
      <c r="L2905" s="38">
        <v>45369</v>
      </c>
      <c r="M2905" t="s">
        <v>3791</v>
      </c>
      <c r="N2905" t="s">
        <v>3608</v>
      </c>
      <c r="O2905">
        <v>242</v>
      </c>
      <c r="Q2905" t="s">
        <v>36</v>
      </c>
      <c r="R2905">
        <v>1.39</v>
      </c>
      <c r="S2905">
        <v>242</v>
      </c>
      <c r="U2905">
        <v>336.38</v>
      </c>
      <c r="V2905">
        <v>14468557</v>
      </c>
      <c r="X2905" t="s">
        <v>36</v>
      </c>
      <c r="Y2905" t="s">
        <v>3204</v>
      </c>
      <c r="Z2905" t="e">
        <f>VLOOKUP(N2905,Sheet3!J:J,1,0)</f>
        <v>#N/A</v>
      </c>
      <c r="AA2905" t="e">
        <f>VLOOKUP(I2905,Sheet3!$E$2:$E$8,1,0)</f>
        <v>#N/A</v>
      </c>
    </row>
    <row r="2906" spans="1:27" hidden="1" x14ac:dyDescent="0.25">
      <c r="A2906">
        <v>290059</v>
      </c>
      <c r="B2906" t="s">
        <v>3168</v>
      </c>
      <c r="E2906" t="s">
        <v>3200</v>
      </c>
      <c r="H2906">
        <v>1204</v>
      </c>
      <c r="I2906">
        <v>182419</v>
      </c>
      <c r="J2906" t="s">
        <v>3229</v>
      </c>
      <c r="K2906" s="38">
        <v>45401</v>
      </c>
      <c r="L2906" s="38">
        <v>45401</v>
      </c>
      <c r="M2906" t="s">
        <v>3791</v>
      </c>
      <c r="N2906" t="s">
        <v>3608</v>
      </c>
      <c r="O2906">
        <v>-60</v>
      </c>
      <c r="P2906" t="e">
        <f>VLOOKUP(I2906,Sheet3!$E$2:$E$16,1,0)</f>
        <v>#N/A</v>
      </c>
      <c r="Q2906" t="s">
        <v>36</v>
      </c>
      <c r="R2906">
        <v>1.39</v>
      </c>
      <c r="S2906">
        <v>-60</v>
      </c>
      <c r="U2906">
        <v>-83.4</v>
      </c>
      <c r="V2906">
        <v>14494852</v>
      </c>
      <c r="X2906" t="s">
        <v>36</v>
      </c>
      <c r="Y2906" t="s">
        <v>3204</v>
      </c>
      <c r="Z2906" t="e">
        <f>VLOOKUP(N2906,Sheet3!J:J,1,0)</f>
        <v>#N/A</v>
      </c>
      <c r="AA2906" t="e">
        <f>VLOOKUP(I2906,Sheet3!$E$2:$E$8,1,0)</f>
        <v>#N/A</v>
      </c>
    </row>
    <row r="2907" spans="1:27" hidden="1" x14ac:dyDescent="0.25">
      <c r="A2907">
        <v>290059</v>
      </c>
      <c r="B2907" t="s">
        <v>3168</v>
      </c>
      <c r="E2907" t="s">
        <v>3200</v>
      </c>
      <c r="H2907">
        <v>1204</v>
      </c>
      <c r="I2907">
        <v>182420</v>
      </c>
      <c r="J2907" t="s">
        <v>3229</v>
      </c>
      <c r="K2907" s="38">
        <v>45401</v>
      </c>
      <c r="L2907" s="38">
        <v>45401</v>
      </c>
      <c r="M2907" t="s">
        <v>3791</v>
      </c>
      <c r="N2907" t="s">
        <v>3608</v>
      </c>
      <c r="O2907">
        <v>-182</v>
      </c>
      <c r="P2907" t="e">
        <f>VLOOKUP(I2907,Sheet3!$E$2:$E$16,1,0)</f>
        <v>#N/A</v>
      </c>
      <c r="Q2907" t="s">
        <v>36</v>
      </c>
      <c r="R2907">
        <v>1.39</v>
      </c>
      <c r="S2907">
        <v>-182</v>
      </c>
      <c r="U2907">
        <v>-252.98</v>
      </c>
      <c r="V2907">
        <v>14494773</v>
      </c>
      <c r="X2907" t="s">
        <v>36</v>
      </c>
      <c r="Y2907" t="s">
        <v>3204</v>
      </c>
      <c r="Z2907" t="e">
        <f>VLOOKUP(N2907,Sheet3!J:J,1,0)</f>
        <v>#N/A</v>
      </c>
      <c r="AA2907" t="e">
        <f>VLOOKUP(I2907,Sheet3!$E$2:$E$8,1,0)</f>
        <v>#N/A</v>
      </c>
    </row>
    <row r="2908" spans="1:27" hidden="1" x14ac:dyDescent="0.25">
      <c r="A2908">
        <v>290059</v>
      </c>
      <c r="B2908">
        <v>290059</v>
      </c>
      <c r="H2908">
        <v>1204</v>
      </c>
      <c r="M2908" t="s">
        <v>3791</v>
      </c>
      <c r="N2908" t="s">
        <v>3608</v>
      </c>
      <c r="R2908" t="s">
        <v>3225</v>
      </c>
      <c r="X2908" t="s">
        <v>36</v>
      </c>
      <c r="Z2908" t="e">
        <f>VLOOKUP(N2908,Sheet3!J:J,1,0)</f>
        <v>#N/A</v>
      </c>
      <c r="AA2908" t="e">
        <f>VLOOKUP(I2908,Sheet3!$E$2:$E$8,1,0)</f>
        <v>#N/A</v>
      </c>
    </row>
    <row r="2909" spans="1:27" hidden="1" x14ac:dyDescent="0.25">
      <c r="A2909">
        <v>290059</v>
      </c>
      <c r="B2909" t="s">
        <v>3168</v>
      </c>
      <c r="E2909" t="s">
        <v>3200</v>
      </c>
      <c r="H2909">
        <v>1204</v>
      </c>
      <c r="I2909">
        <v>24001143</v>
      </c>
      <c r="J2909" t="s">
        <v>3224</v>
      </c>
      <c r="K2909" s="38">
        <v>45369</v>
      </c>
      <c r="L2909" s="38">
        <v>45369</v>
      </c>
      <c r="M2909" t="s">
        <v>3791</v>
      </c>
      <c r="N2909" t="s">
        <v>3609</v>
      </c>
      <c r="R2909">
        <v>0</v>
      </c>
      <c r="V2909">
        <v>14468471</v>
      </c>
      <c r="X2909" t="s">
        <v>36</v>
      </c>
      <c r="Y2909" t="s">
        <v>3204</v>
      </c>
      <c r="Z2909" t="e">
        <f>VLOOKUP(N2909,Sheet3!J:J,1,0)</f>
        <v>#N/A</v>
      </c>
      <c r="AA2909" t="e">
        <f>VLOOKUP(I2909,Sheet3!$E$2:$E$8,1,0)</f>
        <v>#N/A</v>
      </c>
    </row>
    <row r="2910" spans="1:27" hidden="1" x14ac:dyDescent="0.25">
      <c r="A2910">
        <v>290059</v>
      </c>
      <c r="B2910" t="s">
        <v>3168</v>
      </c>
      <c r="E2910" t="s">
        <v>3200</v>
      </c>
      <c r="H2910">
        <v>1204</v>
      </c>
      <c r="I2910">
        <v>24001143</v>
      </c>
      <c r="J2910" t="s">
        <v>3232</v>
      </c>
      <c r="K2910" s="38">
        <v>45369</v>
      </c>
      <c r="L2910" s="38">
        <v>45369</v>
      </c>
      <c r="M2910" t="s">
        <v>3791</v>
      </c>
      <c r="N2910" t="s">
        <v>3609</v>
      </c>
      <c r="O2910">
        <v>3337</v>
      </c>
      <c r="Q2910" t="s">
        <v>36</v>
      </c>
      <c r="R2910">
        <v>1.39</v>
      </c>
      <c r="S2910">
        <v>3337</v>
      </c>
      <c r="U2910">
        <v>4638.43</v>
      </c>
      <c r="V2910">
        <v>14468472</v>
      </c>
      <c r="X2910" t="s">
        <v>36</v>
      </c>
      <c r="Y2910" t="s">
        <v>3204</v>
      </c>
      <c r="Z2910" t="e">
        <f>VLOOKUP(N2910,Sheet3!J:J,1,0)</f>
        <v>#N/A</v>
      </c>
      <c r="AA2910" t="e">
        <f>VLOOKUP(I2910,Sheet3!$E$2:$E$8,1,0)</f>
        <v>#N/A</v>
      </c>
    </row>
    <row r="2911" spans="1:27" hidden="1" x14ac:dyDescent="0.25">
      <c r="A2911">
        <v>290059</v>
      </c>
      <c r="B2911" t="s">
        <v>3168</v>
      </c>
      <c r="E2911" t="s">
        <v>3200</v>
      </c>
      <c r="H2911">
        <v>1204</v>
      </c>
      <c r="I2911">
        <v>182423</v>
      </c>
      <c r="J2911" t="s">
        <v>3229</v>
      </c>
      <c r="K2911" s="38">
        <v>45386</v>
      </c>
      <c r="L2911" s="38">
        <v>45386</v>
      </c>
      <c r="M2911" t="s">
        <v>3791</v>
      </c>
      <c r="N2911" t="s">
        <v>3609</v>
      </c>
      <c r="O2911">
        <v>-3337</v>
      </c>
      <c r="P2911" t="e">
        <f>VLOOKUP(I2911,Sheet3!$E$2:$E$16,1,0)</f>
        <v>#N/A</v>
      </c>
      <c r="Q2911" t="s">
        <v>36</v>
      </c>
      <c r="R2911">
        <v>1.39</v>
      </c>
      <c r="S2911">
        <v>-3337</v>
      </c>
      <c r="U2911">
        <v>-4638.43</v>
      </c>
      <c r="V2911">
        <v>14487136</v>
      </c>
      <c r="X2911" t="s">
        <v>36</v>
      </c>
      <c r="Y2911" t="s">
        <v>3204</v>
      </c>
      <c r="Z2911" t="e">
        <f>VLOOKUP(N2911,Sheet3!J:J,1,0)</f>
        <v>#N/A</v>
      </c>
      <c r="AA2911" t="e">
        <f>VLOOKUP(I2911,Sheet3!$E$2:$E$8,1,0)</f>
        <v>#N/A</v>
      </c>
    </row>
    <row r="2912" spans="1:27" hidden="1" x14ac:dyDescent="0.25">
      <c r="A2912">
        <v>290059</v>
      </c>
      <c r="B2912">
        <v>290059</v>
      </c>
      <c r="H2912">
        <v>1204</v>
      </c>
      <c r="M2912" t="s">
        <v>3791</v>
      </c>
      <c r="N2912" t="s">
        <v>3609</v>
      </c>
      <c r="R2912" t="s">
        <v>3225</v>
      </c>
      <c r="X2912" t="s">
        <v>36</v>
      </c>
      <c r="Z2912" t="e">
        <f>VLOOKUP(N2912,Sheet3!J:J,1,0)</f>
        <v>#N/A</v>
      </c>
      <c r="AA2912" t="e">
        <f>VLOOKUP(I2912,Sheet3!$E$2:$E$8,1,0)</f>
        <v>#N/A</v>
      </c>
    </row>
    <row r="2913" spans="1:27" hidden="1" x14ac:dyDescent="0.25">
      <c r="A2913">
        <v>290059</v>
      </c>
      <c r="B2913" t="s">
        <v>3168</v>
      </c>
      <c r="E2913" t="s">
        <v>3200</v>
      </c>
      <c r="H2913">
        <v>1204</v>
      </c>
      <c r="I2913">
        <v>24001143</v>
      </c>
      <c r="J2913" t="s">
        <v>3224</v>
      </c>
      <c r="K2913" s="38">
        <v>45369</v>
      </c>
      <c r="L2913" s="38">
        <v>45369</v>
      </c>
      <c r="M2913" t="s">
        <v>3791</v>
      </c>
      <c r="N2913" t="s">
        <v>3610</v>
      </c>
      <c r="R2913">
        <v>0</v>
      </c>
      <c r="V2913">
        <v>14468532</v>
      </c>
      <c r="X2913" t="s">
        <v>36</v>
      </c>
      <c r="Y2913" t="s">
        <v>3204</v>
      </c>
      <c r="Z2913" t="e">
        <f>VLOOKUP(N2913,Sheet3!J:J,1,0)</f>
        <v>#N/A</v>
      </c>
      <c r="AA2913" t="e">
        <f>VLOOKUP(I2913,Sheet3!$E$2:$E$8,1,0)</f>
        <v>#N/A</v>
      </c>
    </row>
    <row r="2914" spans="1:27" hidden="1" x14ac:dyDescent="0.25">
      <c r="A2914">
        <v>290059</v>
      </c>
      <c r="B2914" t="s">
        <v>3168</v>
      </c>
      <c r="E2914" t="s">
        <v>3200</v>
      </c>
      <c r="H2914">
        <v>1204</v>
      </c>
      <c r="I2914">
        <v>24001143</v>
      </c>
      <c r="J2914" t="s">
        <v>3232</v>
      </c>
      <c r="K2914" s="38">
        <v>45369</v>
      </c>
      <c r="L2914" s="38">
        <v>45369</v>
      </c>
      <c r="M2914" t="s">
        <v>3791</v>
      </c>
      <c r="N2914" t="s">
        <v>3610</v>
      </c>
      <c r="O2914">
        <v>378</v>
      </c>
      <c r="Q2914" t="s">
        <v>36</v>
      </c>
      <c r="R2914">
        <v>1.39</v>
      </c>
      <c r="S2914">
        <v>378</v>
      </c>
      <c r="U2914">
        <v>525.41999999999996</v>
      </c>
      <c r="V2914">
        <v>14468533</v>
      </c>
      <c r="X2914" t="s">
        <v>36</v>
      </c>
      <c r="Y2914" t="s">
        <v>3204</v>
      </c>
      <c r="Z2914" t="e">
        <f>VLOOKUP(N2914,Sheet3!J:J,1,0)</f>
        <v>#N/A</v>
      </c>
      <c r="AA2914" t="e">
        <f>VLOOKUP(I2914,Sheet3!$E$2:$E$8,1,0)</f>
        <v>#N/A</v>
      </c>
    </row>
    <row r="2915" spans="1:27" hidden="1" x14ac:dyDescent="0.25">
      <c r="A2915">
        <v>290059</v>
      </c>
      <c r="B2915" t="s">
        <v>3168</v>
      </c>
      <c r="E2915" t="s">
        <v>3200</v>
      </c>
      <c r="H2915">
        <v>1204</v>
      </c>
      <c r="I2915">
        <v>182424</v>
      </c>
      <c r="J2915" t="s">
        <v>3229</v>
      </c>
      <c r="K2915" s="38">
        <v>45386</v>
      </c>
      <c r="L2915" s="38">
        <v>45386</v>
      </c>
      <c r="M2915" t="s">
        <v>3791</v>
      </c>
      <c r="N2915" t="s">
        <v>3610</v>
      </c>
      <c r="O2915">
        <v>-214</v>
      </c>
      <c r="P2915" t="e">
        <f>VLOOKUP(I2915,Sheet3!$E$2:$E$16,1,0)</f>
        <v>#N/A</v>
      </c>
      <c r="Q2915" t="s">
        <v>36</v>
      </c>
      <c r="R2915">
        <v>1.39</v>
      </c>
      <c r="S2915">
        <v>-214</v>
      </c>
      <c r="U2915">
        <v>-297.45999999999998</v>
      </c>
      <c r="V2915">
        <v>14487139</v>
      </c>
      <c r="X2915" t="s">
        <v>36</v>
      </c>
      <c r="Y2915" t="s">
        <v>3204</v>
      </c>
      <c r="Z2915" t="e">
        <f>VLOOKUP(N2915,Sheet3!J:J,1,0)</f>
        <v>#N/A</v>
      </c>
      <c r="AA2915" t="e">
        <f>VLOOKUP(I2915,Sheet3!$E$2:$E$8,1,0)</f>
        <v>#N/A</v>
      </c>
    </row>
    <row r="2916" spans="1:27" hidden="1" x14ac:dyDescent="0.25">
      <c r="A2916">
        <v>290059</v>
      </c>
      <c r="B2916" t="s">
        <v>3168</v>
      </c>
      <c r="E2916" t="s">
        <v>3200</v>
      </c>
      <c r="H2916">
        <v>1204</v>
      </c>
      <c r="I2916">
        <v>182737</v>
      </c>
      <c r="J2916" t="s">
        <v>3229</v>
      </c>
      <c r="K2916" s="38">
        <v>45426</v>
      </c>
      <c r="L2916" s="38">
        <v>45426</v>
      </c>
      <c r="M2916" t="s">
        <v>3791</v>
      </c>
      <c r="N2916" t="s">
        <v>3610</v>
      </c>
      <c r="O2916">
        <v>-164</v>
      </c>
      <c r="P2916" t="e">
        <f>VLOOKUP(I2916,Sheet3!$E$2:$E$16,1,0)</f>
        <v>#N/A</v>
      </c>
      <c r="Q2916" t="s">
        <v>36</v>
      </c>
      <c r="R2916">
        <v>1.39</v>
      </c>
      <c r="S2916">
        <v>-164</v>
      </c>
      <c r="U2916">
        <v>-227.96</v>
      </c>
      <c r="V2916">
        <v>14527699</v>
      </c>
      <c r="X2916" t="s">
        <v>36</v>
      </c>
      <c r="Y2916" t="s">
        <v>3204</v>
      </c>
      <c r="Z2916" t="e">
        <f>VLOOKUP(N2916,Sheet3!J:J,1,0)</f>
        <v>#N/A</v>
      </c>
      <c r="AA2916" t="e">
        <f>VLOOKUP(I2916,Sheet3!$E$2:$E$8,1,0)</f>
        <v>#N/A</v>
      </c>
    </row>
    <row r="2917" spans="1:27" hidden="1" x14ac:dyDescent="0.25">
      <c r="A2917">
        <v>290059</v>
      </c>
      <c r="B2917">
        <v>290059</v>
      </c>
      <c r="H2917">
        <v>1204</v>
      </c>
      <c r="M2917" t="s">
        <v>3791</v>
      </c>
      <c r="N2917" t="s">
        <v>3610</v>
      </c>
      <c r="R2917" t="s">
        <v>3225</v>
      </c>
      <c r="X2917" t="s">
        <v>36</v>
      </c>
      <c r="Z2917" t="e">
        <f>VLOOKUP(N2917,Sheet3!J:J,1,0)</f>
        <v>#N/A</v>
      </c>
      <c r="AA2917" t="e">
        <f>VLOOKUP(I2917,Sheet3!$E$2:$E$8,1,0)</f>
        <v>#N/A</v>
      </c>
    </row>
    <row r="2918" spans="1:27" hidden="1" x14ac:dyDescent="0.25">
      <c r="A2918">
        <v>290059</v>
      </c>
      <c r="B2918" t="s">
        <v>3168</v>
      </c>
      <c r="E2918" t="s">
        <v>3200</v>
      </c>
      <c r="H2918">
        <v>1204</v>
      </c>
      <c r="I2918">
        <v>24001143</v>
      </c>
      <c r="J2918" t="s">
        <v>3224</v>
      </c>
      <c r="K2918" s="38">
        <v>45369</v>
      </c>
      <c r="L2918" s="38">
        <v>45369</v>
      </c>
      <c r="M2918" t="s">
        <v>3791</v>
      </c>
      <c r="N2918" t="s">
        <v>3611</v>
      </c>
      <c r="R2918">
        <v>0</v>
      </c>
      <c r="V2918">
        <v>14468465</v>
      </c>
      <c r="X2918" t="s">
        <v>36</v>
      </c>
      <c r="Y2918" t="s">
        <v>3204</v>
      </c>
      <c r="Z2918" t="e">
        <f>VLOOKUP(N2918,Sheet3!J:J,1,0)</f>
        <v>#N/A</v>
      </c>
      <c r="AA2918" t="e">
        <f>VLOOKUP(I2918,Sheet3!$E$2:$E$8,1,0)</f>
        <v>#N/A</v>
      </c>
    </row>
    <row r="2919" spans="1:27" hidden="1" x14ac:dyDescent="0.25">
      <c r="A2919">
        <v>290059</v>
      </c>
      <c r="B2919" t="s">
        <v>3168</v>
      </c>
      <c r="E2919" t="s">
        <v>3200</v>
      </c>
      <c r="H2919">
        <v>1204</v>
      </c>
      <c r="I2919">
        <v>24001143</v>
      </c>
      <c r="J2919" t="s">
        <v>3232</v>
      </c>
      <c r="K2919" s="38">
        <v>45369</v>
      </c>
      <c r="L2919" s="38">
        <v>45369</v>
      </c>
      <c r="M2919" t="s">
        <v>3791</v>
      </c>
      <c r="N2919" t="s">
        <v>3611</v>
      </c>
      <c r="O2919">
        <v>4617</v>
      </c>
      <c r="Q2919" t="s">
        <v>36</v>
      </c>
      <c r="R2919">
        <v>1.39</v>
      </c>
      <c r="S2919">
        <v>4617</v>
      </c>
      <c r="U2919">
        <v>6417.63</v>
      </c>
      <c r="V2919">
        <v>14468466</v>
      </c>
      <c r="X2919" t="s">
        <v>36</v>
      </c>
      <c r="Y2919" t="s">
        <v>3204</v>
      </c>
      <c r="Z2919" t="e">
        <f>VLOOKUP(N2919,Sheet3!J:J,1,0)</f>
        <v>#N/A</v>
      </c>
      <c r="AA2919" t="e">
        <f>VLOOKUP(I2919,Sheet3!$E$2:$E$8,1,0)</f>
        <v>#N/A</v>
      </c>
    </row>
    <row r="2920" spans="1:27" hidden="1" x14ac:dyDescent="0.25">
      <c r="A2920">
        <v>290059</v>
      </c>
      <c r="B2920" t="s">
        <v>3168</v>
      </c>
      <c r="E2920" t="s">
        <v>3200</v>
      </c>
      <c r="H2920">
        <v>1204</v>
      </c>
      <c r="I2920">
        <v>182425</v>
      </c>
      <c r="J2920" t="s">
        <v>3229</v>
      </c>
      <c r="K2920" s="38">
        <v>45401</v>
      </c>
      <c r="L2920" s="38">
        <v>45401</v>
      </c>
      <c r="M2920" t="s">
        <v>3791</v>
      </c>
      <c r="N2920" t="s">
        <v>3611</v>
      </c>
      <c r="O2920">
        <v>-4617</v>
      </c>
      <c r="P2920" t="e">
        <f>VLOOKUP(I2920,Sheet3!$E$2:$E$16,1,0)</f>
        <v>#N/A</v>
      </c>
      <c r="Q2920" t="s">
        <v>36</v>
      </c>
      <c r="R2920">
        <v>1.39</v>
      </c>
      <c r="S2920">
        <v>-4617</v>
      </c>
      <c r="U2920">
        <v>-6417.63</v>
      </c>
      <c r="V2920">
        <v>14494757</v>
      </c>
      <c r="X2920" t="s">
        <v>36</v>
      </c>
      <c r="Y2920" t="s">
        <v>3204</v>
      </c>
      <c r="Z2920" t="e">
        <f>VLOOKUP(N2920,Sheet3!J:J,1,0)</f>
        <v>#N/A</v>
      </c>
      <c r="AA2920" t="e">
        <f>VLOOKUP(I2920,Sheet3!$E$2:$E$8,1,0)</f>
        <v>#N/A</v>
      </c>
    </row>
    <row r="2921" spans="1:27" hidden="1" x14ac:dyDescent="0.25">
      <c r="A2921">
        <v>290059</v>
      </c>
      <c r="B2921">
        <v>290059</v>
      </c>
      <c r="H2921">
        <v>1204</v>
      </c>
      <c r="M2921" t="s">
        <v>3791</v>
      </c>
      <c r="N2921" t="s">
        <v>3611</v>
      </c>
      <c r="R2921" t="s">
        <v>3225</v>
      </c>
      <c r="X2921" t="s">
        <v>36</v>
      </c>
      <c r="Z2921" t="e">
        <f>VLOOKUP(N2921,Sheet3!J:J,1,0)</f>
        <v>#N/A</v>
      </c>
      <c r="AA2921" t="e">
        <f>VLOOKUP(I2921,Sheet3!$E$2:$E$8,1,0)</f>
        <v>#N/A</v>
      </c>
    </row>
    <row r="2922" spans="1:27" hidden="1" x14ac:dyDescent="0.25">
      <c r="A2922">
        <v>290059</v>
      </c>
      <c r="B2922" t="s">
        <v>3168</v>
      </c>
      <c r="E2922" t="s">
        <v>3200</v>
      </c>
      <c r="H2922">
        <v>1204</v>
      </c>
      <c r="I2922">
        <v>24001143</v>
      </c>
      <c r="J2922" t="s">
        <v>3224</v>
      </c>
      <c r="K2922" s="38">
        <v>45369</v>
      </c>
      <c r="L2922" s="38">
        <v>45369</v>
      </c>
      <c r="M2922" t="s">
        <v>3791</v>
      </c>
      <c r="N2922" t="s">
        <v>3612</v>
      </c>
      <c r="R2922">
        <v>0</v>
      </c>
      <c r="V2922">
        <v>14468489</v>
      </c>
      <c r="X2922" t="s">
        <v>36</v>
      </c>
      <c r="Y2922" t="s">
        <v>3204</v>
      </c>
      <c r="Z2922" t="e">
        <f>VLOOKUP(N2922,Sheet3!J:J,1,0)</f>
        <v>#N/A</v>
      </c>
      <c r="AA2922" t="e">
        <f>VLOOKUP(I2922,Sheet3!$E$2:$E$8,1,0)</f>
        <v>#N/A</v>
      </c>
    </row>
    <row r="2923" spans="1:27" hidden="1" x14ac:dyDescent="0.25">
      <c r="A2923">
        <v>290059</v>
      </c>
      <c r="B2923" t="s">
        <v>3168</v>
      </c>
      <c r="E2923" t="s">
        <v>3200</v>
      </c>
      <c r="H2923">
        <v>1204</v>
      </c>
      <c r="I2923">
        <v>24001143</v>
      </c>
      <c r="J2923" t="s">
        <v>3232</v>
      </c>
      <c r="K2923" s="38">
        <v>45369</v>
      </c>
      <c r="L2923" s="38">
        <v>45369</v>
      </c>
      <c r="M2923" t="s">
        <v>3791</v>
      </c>
      <c r="N2923" t="s">
        <v>3612</v>
      </c>
      <c r="O2923">
        <v>954</v>
      </c>
      <c r="Q2923" t="s">
        <v>36</v>
      </c>
      <c r="R2923">
        <v>1.39</v>
      </c>
      <c r="S2923">
        <v>954</v>
      </c>
      <c r="U2923">
        <v>1326.06</v>
      </c>
      <c r="V2923">
        <v>14468490</v>
      </c>
      <c r="X2923" t="s">
        <v>36</v>
      </c>
      <c r="Y2923" t="s">
        <v>3204</v>
      </c>
      <c r="Z2923" t="e">
        <f>VLOOKUP(N2923,Sheet3!J:J,1,0)</f>
        <v>#N/A</v>
      </c>
      <c r="AA2923" t="e">
        <f>VLOOKUP(I2923,Sheet3!$E$2:$E$8,1,0)</f>
        <v>#N/A</v>
      </c>
    </row>
    <row r="2924" spans="1:27" hidden="1" x14ac:dyDescent="0.25">
      <c r="A2924">
        <v>290059</v>
      </c>
      <c r="B2924" t="s">
        <v>3168</v>
      </c>
      <c r="E2924" t="s">
        <v>3200</v>
      </c>
      <c r="H2924">
        <v>1204</v>
      </c>
      <c r="I2924">
        <v>182426</v>
      </c>
      <c r="J2924" t="s">
        <v>3229</v>
      </c>
      <c r="K2924" s="38">
        <v>45401</v>
      </c>
      <c r="L2924" s="38">
        <v>45401</v>
      </c>
      <c r="M2924" t="s">
        <v>3791</v>
      </c>
      <c r="N2924" t="s">
        <v>3612</v>
      </c>
      <c r="O2924">
        <v>-733</v>
      </c>
      <c r="P2924" t="e">
        <f>VLOOKUP(I2924,Sheet3!$E$2:$E$16,1,0)</f>
        <v>#N/A</v>
      </c>
      <c r="Q2924" t="s">
        <v>36</v>
      </c>
      <c r="R2924">
        <v>1.39</v>
      </c>
      <c r="S2924">
        <v>-733</v>
      </c>
      <c r="U2924">
        <v>-1018.87</v>
      </c>
      <c r="V2924">
        <v>14494755</v>
      </c>
      <c r="X2924" t="s">
        <v>36</v>
      </c>
      <c r="Y2924" t="s">
        <v>3204</v>
      </c>
      <c r="Z2924" t="e">
        <f>VLOOKUP(N2924,Sheet3!J:J,1,0)</f>
        <v>#N/A</v>
      </c>
      <c r="AA2924" t="e">
        <f>VLOOKUP(I2924,Sheet3!$E$2:$E$8,1,0)</f>
        <v>#N/A</v>
      </c>
    </row>
    <row r="2925" spans="1:27" hidden="1" x14ac:dyDescent="0.25">
      <c r="A2925">
        <v>290059</v>
      </c>
      <c r="B2925" t="s">
        <v>3168</v>
      </c>
      <c r="E2925" t="s">
        <v>3200</v>
      </c>
      <c r="H2925">
        <v>1204</v>
      </c>
      <c r="I2925">
        <v>182425</v>
      </c>
      <c r="J2925" t="s">
        <v>3229</v>
      </c>
      <c r="K2925" s="38">
        <v>45401</v>
      </c>
      <c r="L2925" s="38">
        <v>45401</v>
      </c>
      <c r="M2925" t="s">
        <v>3791</v>
      </c>
      <c r="N2925" t="s">
        <v>3612</v>
      </c>
      <c r="O2925">
        <v>-221</v>
      </c>
      <c r="P2925" t="e">
        <f>VLOOKUP(I2925,Sheet3!$E$2:$E$16,1,0)</f>
        <v>#N/A</v>
      </c>
      <c r="Q2925" t="s">
        <v>36</v>
      </c>
      <c r="R2925">
        <v>1.39</v>
      </c>
      <c r="S2925">
        <v>-221</v>
      </c>
      <c r="U2925">
        <v>-307.19</v>
      </c>
      <c r="V2925">
        <v>14494848</v>
      </c>
      <c r="X2925" t="s">
        <v>36</v>
      </c>
      <c r="Y2925" t="s">
        <v>3204</v>
      </c>
      <c r="Z2925" t="e">
        <f>VLOOKUP(N2925,Sheet3!J:J,1,0)</f>
        <v>#N/A</v>
      </c>
      <c r="AA2925" t="e">
        <f>VLOOKUP(I2925,Sheet3!$E$2:$E$8,1,0)</f>
        <v>#N/A</v>
      </c>
    </row>
    <row r="2926" spans="1:27" hidden="1" x14ac:dyDescent="0.25">
      <c r="A2926">
        <v>290059</v>
      </c>
      <c r="B2926">
        <v>290059</v>
      </c>
      <c r="H2926">
        <v>1204</v>
      </c>
      <c r="M2926" t="s">
        <v>3791</v>
      </c>
      <c r="N2926" t="s">
        <v>3612</v>
      </c>
      <c r="R2926" t="s">
        <v>3225</v>
      </c>
      <c r="X2926" t="s">
        <v>36</v>
      </c>
      <c r="Z2926" t="e">
        <f>VLOOKUP(N2926,Sheet3!J:J,1,0)</f>
        <v>#N/A</v>
      </c>
      <c r="AA2926" t="e">
        <f>VLOOKUP(I2926,Sheet3!$E$2:$E$8,1,0)</f>
        <v>#N/A</v>
      </c>
    </row>
    <row r="2927" spans="1:27" hidden="1" x14ac:dyDescent="0.25">
      <c r="A2927">
        <v>290059</v>
      </c>
      <c r="B2927" t="s">
        <v>3168</v>
      </c>
      <c r="E2927" t="s">
        <v>3200</v>
      </c>
      <c r="H2927">
        <v>1204</v>
      </c>
      <c r="I2927">
        <v>24001140</v>
      </c>
      <c r="J2927" t="s">
        <v>3224</v>
      </c>
      <c r="K2927" s="38">
        <v>45364</v>
      </c>
      <c r="L2927" s="38">
        <v>45364</v>
      </c>
      <c r="M2927" t="s">
        <v>3791</v>
      </c>
      <c r="N2927" t="s">
        <v>3613</v>
      </c>
      <c r="R2927">
        <v>0</v>
      </c>
      <c r="V2927">
        <v>14463283</v>
      </c>
      <c r="X2927" t="s">
        <v>36</v>
      </c>
      <c r="Y2927" t="s">
        <v>3204</v>
      </c>
      <c r="Z2927" t="e">
        <f>VLOOKUP(N2927,Sheet3!J:J,1,0)</f>
        <v>#N/A</v>
      </c>
      <c r="AA2927" t="e">
        <f>VLOOKUP(I2927,Sheet3!$E$2:$E$8,1,0)</f>
        <v>#N/A</v>
      </c>
    </row>
    <row r="2928" spans="1:27" hidden="1" x14ac:dyDescent="0.25">
      <c r="A2928">
        <v>290059</v>
      </c>
      <c r="B2928" t="s">
        <v>3168</v>
      </c>
      <c r="E2928" t="s">
        <v>3200</v>
      </c>
      <c r="H2928">
        <v>1204</v>
      </c>
      <c r="I2928">
        <v>24001140</v>
      </c>
      <c r="J2928" t="s">
        <v>3232</v>
      </c>
      <c r="K2928" s="38">
        <v>45364</v>
      </c>
      <c r="L2928" s="38">
        <v>45364</v>
      </c>
      <c r="M2928" t="s">
        <v>3791</v>
      </c>
      <c r="N2928" t="s">
        <v>3613</v>
      </c>
      <c r="O2928">
        <v>300</v>
      </c>
      <c r="Q2928" t="s">
        <v>36</v>
      </c>
      <c r="R2928">
        <v>1.39</v>
      </c>
      <c r="S2928">
        <v>300</v>
      </c>
      <c r="U2928">
        <v>417</v>
      </c>
      <c r="V2928">
        <v>14463284</v>
      </c>
      <c r="X2928" t="s">
        <v>36</v>
      </c>
      <c r="Y2928" t="s">
        <v>3204</v>
      </c>
      <c r="Z2928" t="e">
        <f>VLOOKUP(N2928,Sheet3!J:J,1,0)</f>
        <v>#N/A</v>
      </c>
      <c r="AA2928" t="e">
        <f>VLOOKUP(I2928,Sheet3!$E$2:$E$8,1,0)</f>
        <v>#N/A</v>
      </c>
    </row>
    <row r="2929" spans="1:27" hidden="1" x14ac:dyDescent="0.25">
      <c r="A2929">
        <v>290059</v>
      </c>
      <c r="B2929" t="s">
        <v>3168</v>
      </c>
      <c r="E2929" t="s">
        <v>3200</v>
      </c>
      <c r="H2929">
        <v>1204</v>
      </c>
      <c r="I2929">
        <v>14028861</v>
      </c>
      <c r="J2929" t="s">
        <v>3233</v>
      </c>
      <c r="K2929" s="38">
        <v>45386</v>
      </c>
      <c r="L2929" s="38">
        <v>45386</v>
      </c>
      <c r="M2929" t="s">
        <v>3791</v>
      </c>
      <c r="N2929" t="s">
        <v>3613</v>
      </c>
      <c r="O2929">
        <v>-36</v>
      </c>
      <c r="Q2929" t="s">
        <v>36</v>
      </c>
      <c r="R2929">
        <v>1.39</v>
      </c>
      <c r="S2929">
        <v>-36</v>
      </c>
      <c r="U2929">
        <v>-50.04</v>
      </c>
      <c r="V2929">
        <v>14487746</v>
      </c>
      <c r="X2929" t="s">
        <v>36</v>
      </c>
      <c r="Y2929" t="s">
        <v>3204</v>
      </c>
      <c r="Z2929" t="e">
        <f>VLOOKUP(N2929,Sheet3!J:J,1,0)</f>
        <v>#N/A</v>
      </c>
      <c r="AA2929" t="e">
        <f>VLOOKUP(I2929,Sheet3!$E$2:$E$8,1,0)</f>
        <v>#N/A</v>
      </c>
    </row>
    <row r="2930" spans="1:27" hidden="1" x14ac:dyDescent="0.25">
      <c r="A2930">
        <v>290059</v>
      </c>
      <c r="B2930" t="s">
        <v>3168</v>
      </c>
      <c r="E2930" t="s">
        <v>3200</v>
      </c>
      <c r="H2930">
        <v>1204</v>
      </c>
      <c r="I2930">
        <v>182735</v>
      </c>
      <c r="J2930" t="s">
        <v>3229</v>
      </c>
      <c r="K2930" s="38">
        <v>45426</v>
      </c>
      <c r="L2930" s="38">
        <v>45426</v>
      </c>
      <c r="M2930" t="s">
        <v>3791</v>
      </c>
      <c r="N2930" t="s">
        <v>3613</v>
      </c>
      <c r="O2930">
        <v>-264</v>
      </c>
      <c r="P2930" t="e">
        <f>VLOOKUP(I2930,Sheet3!$E$2:$E$16,1,0)</f>
        <v>#N/A</v>
      </c>
      <c r="Q2930" t="s">
        <v>36</v>
      </c>
      <c r="R2930">
        <v>1.39</v>
      </c>
      <c r="S2930">
        <v>-264</v>
      </c>
      <c r="U2930">
        <v>-366.96</v>
      </c>
      <c r="V2930">
        <v>14527694</v>
      </c>
      <c r="X2930" t="s">
        <v>36</v>
      </c>
      <c r="Y2930" t="s">
        <v>3204</v>
      </c>
      <c r="Z2930" t="e">
        <f>VLOOKUP(N2930,Sheet3!J:J,1,0)</f>
        <v>#N/A</v>
      </c>
      <c r="AA2930" t="e">
        <f>VLOOKUP(I2930,Sheet3!$E$2:$E$8,1,0)</f>
        <v>#N/A</v>
      </c>
    </row>
    <row r="2931" spans="1:27" hidden="1" x14ac:dyDescent="0.25">
      <c r="A2931">
        <v>290059</v>
      </c>
      <c r="B2931">
        <v>290059</v>
      </c>
      <c r="H2931">
        <v>1204</v>
      </c>
      <c r="M2931" t="s">
        <v>3791</v>
      </c>
      <c r="N2931" t="s">
        <v>3613</v>
      </c>
      <c r="R2931" t="s">
        <v>3225</v>
      </c>
      <c r="X2931" t="s">
        <v>36</v>
      </c>
      <c r="Z2931" t="e">
        <f>VLOOKUP(N2931,Sheet3!J:J,1,0)</f>
        <v>#N/A</v>
      </c>
      <c r="AA2931" t="e">
        <f>VLOOKUP(I2931,Sheet3!$E$2:$E$8,1,0)</f>
        <v>#N/A</v>
      </c>
    </row>
    <row r="2932" spans="1:27" hidden="1" x14ac:dyDescent="0.25">
      <c r="A2932">
        <v>290059</v>
      </c>
      <c r="B2932" t="s">
        <v>3168</v>
      </c>
      <c r="E2932" t="s">
        <v>3200</v>
      </c>
      <c r="H2932">
        <v>1204</v>
      </c>
      <c r="I2932">
        <v>14028861</v>
      </c>
      <c r="J2932" t="s">
        <v>3224</v>
      </c>
      <c r="K2932" s="38">
        <v>45386</v>
      </c>
      <c r="L2932" s="38">
        <v>45386</v>
      </c>
      <c r="M2932" t="s">
        <v>3791</v>
      </c>
      <c r="N2932" t="s">
        <v>3796</v>
      </c>
      <c r="R2932">
        <v>0</v>
      </c>
      <c r="V2932">
        <v>14487747</v>
      </c>
      <c r="X2932" t="s">
        <v>36</v>
      </c>
      <c r="Y2932" t="s">
        <v>3204</v>
      </c>
      <c r="Z2932" t="e">
        <f>VLOOKUP(N2932,Sheet3!J:J,1,0)</f>
        <v>#N/A</v>
      </c>
      <c r="AA2932" t="e">
        <f>VLOOKUP(I2932,Sheet3!$E$2:$E$8,1,0)</f>
        <v>#N/A</v>
      </c>
    </row>
    <row r="2933" spans="1:27" hidden="1" x14ac:dyDescent="0.25">
      <c r="A2933">
        <v>290059</v>
      </c>
      <c r="B2933" t="s">
        <v>3168</v>
      </c>
      <c r="E2933" t="s">
        <v>3200</v>
      </c>
      <c r="H2933">
        <v>1204</v>
      </c>
      <c r="I2933">
        <v>14028861</v>
      </c>
      <c r="J2933" t="s">
        <v>3233</v>
      </c>
      <c r="K2933" s="38">
        <v>45386</v>
      </c>
      <c r="L2933" s="38">
        <v>45386</v>
      </c>
      <c r="M2933" t="s">
        <v>3791</v>
      </c>
      <c r="N2933" t="s">
        <v>3796</v>
      </c>
      <c r="O2933">
        <v>36</v>
      </c>
      <c r="Q2933" t="s">
        <v>36</v>
      </c>
      <c r="R2933">
        <v>1.39</v>
      </c>
      <c r="S2933">
        <v>36</v>
      </c>
      <c r="U2933">
        <v>50.04</v>
      </c>
      <c r="V2933">
        <v>14487748</v>
      </c>
      <c r="X2933" t="s">
        <v>36</v>
      </c>
      <c r="Y2933" t="s">
        <v>3204</v>
      </c>
      <c r="Z2933" t="e">
        <f>VLOOKUP(N2933,Sheet3!J:J,1,0)</f>
        <v>#N/A</v>
      </c>
      <c r="AA2933" t="e">
        <f>VLOOKUP(I2933,Sheet3!$E$2:$E$8,1,0)</f>
        <v>#N/A</v>
      </c>
    </row>
    <row r="2934" spans="1:27" hidden="1" x14ac:dyDescent="0.25">
      <c r="A2934">
        <v>290059</v>
      </c>
      <c r="B2934" t="s">
        <v>3168</v>
      </c>
      <c r="E2934" t="s">
        <v>3200</v>
      </c>
      <c r="H2934">
        <v>1204</v>
      </c>
      <c r="I2934">
        <v>182418</v>
      </c>
      <c r="J2934" t="s">
        <v>3229</v>
      </c>
      <c r="K2934" s="38">
        <v>45401</v>
      </c>
      <c r="L2934" s="38">
        <v>45401</v>
      </c>
      <c r="M2934" t="s">
        <v>3791</v>
      </c>
      <c r="N2934" t="s">
        <v>3796</v>
      </c>
      <c r="O2934">
        <v>-24</v>
      </c>
      <c r="P2934" t="e">
        <f>VLOOKUP(I2934,Sheet3!$E$2:$E$16,1,0)</f>
        <v>#N/A</v>
      </c>
      <c r="Q2934" t="s">
        <v>36</v>
      </c>
      <c r="R2934">
        <v>1.39</v>
      </c>
      <c r="S2934">
        <v>-24</v>
      </c>
      <c r="U2934">
        <v>-33.36</v>
      </c>
      <c r="V2934">
        <v>14494854</v>
      </c>
      <c r="X2934" t="s">
        <v>36</v>
      </c>
      <c r="Y2934" t="s">
        <v>3204</v>
      </c>
      <c r="Z2934" t="e">
        <f>VLOOKUP(N2934,Sheet3!J:J,1,0)</f>
        <v>#N/A</v>
      </c>
      <c r="AA2934" t="e">
        <f>VLOOKUP(I2934,Sheet3!$E$2:$E$8,1,0)</f>
        <v>#N/A</v>
      </c>
    </row>
    <row r="2935" spans="1:27" hidden="1" x14ac:dyDescent="0.25">
      <c r="A2935">
        <v>290059</v>
      </c>
      <c r="B2935" t="s">
        <v>3168</v>
      </c>
      <c r="E2935" t="s">
        <v>3200</v>
      </c>
      <c r="H2935">
        <v>1204</v>
      </c>
      <c r="I2935">
        <v>182419</v>
      </c>
      <c r="J2935" t="s">
        <v>3229</v>
      </c>
      <c r="K2935" s="38">
        <v>45401</v>
      </c>
      <c r="L2935" s="38">
        <v>45401</v>
      </c>
      <c r="M2935" t="s">
        <v>3791</v>
      </c>
      <c r="N2935" t="s">
        <v>3796</v>
      </c>
      <c r="O2935">
        <v>-12</v>
      </c>
      <c r="P2935" t="e">
        <f>VLOOKUP(I2935,Sheet3!$E$2:$E$16,1,0)</f>
        <v>#N/A</v>
      </c>
      <c r="Q2935" t="s">
        <v>36</v>
      </c>
      <c r="R2935">
        <v>1.39</v>
      </c>
      <c r="S2935">
        <v>-12</v>
      </c>
      <c r="U2935">
        <v>-16.68</v>
      </c>
      <c r="V2935">
        <v>14494853</v>
      </c>
      <c r="X2935" t="s">
        <v>36</v>
      </c>
      <c r="Y2935" t="s">
        <v>3204</v>
      </c>
      <c r="Z2935" t="e">
        <f>VLOOKUP(N2935,Sheet3!J:J,1,0)</f>
        <v>#N/A</v>
      </c>
      <c r="AA2935" t="e">
        <f>VLOOKUP(I2935,Sheet3!$E$2:$E$8,1,0)</f>
        <v>#N/A</v>
      </c>
    </row>
    <row r="2936" spans="1:27" hidden="1" x14ac:dyDescent="0.25">
      <c r="A2936">
        <v>290059</v>
      </c>
      <c r="B2936">
        <v>290059</v>
      </c>
      <c r="H2936">
        <v>1204</v>
      </c>
      <c r="M2936" t="s">
        <v>3791</v>
      </c>
      <c r="N2936" t="s">
        <v>3796</v>
      </c>
      <c r="R2936" t="s">
        <v>3225</v>
      </c>
      <c r="X2936" t="s">
        <v>36</v>
      </c>
      <c r="Z2936" t="e">
        <f>VLOOKUP(N2936,Sheet3!J:J,1,0)</f>
        <v>#N/A</v>
      </c>
      <c r="AA2936" t="e">
        <f>VLOOKUP(I2936,Sheet3!$E$2:$E$8,1,0)</f>
        <v>#N/A</v>
      </c>
    </row>
    <row r="2937" spans="1:27" hidden="1" x14ac:dyDescent="0.25">
      <c r="A2937">
        <v>290059</v>
      </c>
      <c r="B2937" t="s">
        <v>3168</v>
      </c>
      <c r="E2937" t="s">
        <v>3200</v>
      </c>
      <c r="H2937">
        <v>1204</v>
      </c>
      <c r="I2937">
        <v>24001147</v>
      </c>
      <c r="J2937" t="s">
        <v>3224</v>
      </c>
      <c r="K2937" s="38">
        <v>45376</v>
      </c>
      <c r="L2937" s="38">
        <v>45376</v>
      </c>
      <c r="M2937" t="s">
        <v>3791</v>
      </c>
      <c r="N2937" t="s">
        <v>3614</v>
      </c>
      <c r="R2937">
        <v>0</v>
      </c>
      <c r="V2937">
        <v>14475395</v>
      </c>
      <c r="X2937" t="s">
        <v>36</v>
      </c>
      <c r="Y2937" t="s">
        <v>3204</v>
      </c>
      <c r="Z2937" t="e">
        <f>VLOOKUP(N2937,Sheet3!J:J,1,0)</f>
        <v>#N/A</v>
      </c>
      <c r="AA2937" t="e">
        <f>VLOOKUP(I2937,Sheet3!$E$2:$E$8,1,0)</f>
        <v>#N/A</v>
      </c>
    </row>
    <row r="2938" spans="1:27" hidden="1" x14ac:dyDescent="0.25">
      <c r="A2938">
        <v>290059</v>
      </c>
      <c r="B2938" t="s">
        <v>3168</v>
      </c>
      <c r="E2938" t="s">
        <v>3200</v>
      </c>
      <c r="H2938">
        <v>1204</v>
      </c>
      <c r="I2938">
        <v>24001147</v>
      </c>
      <c r="J2938" t="s">
        <v>3232</v>
      </c>
      <c r="K2938" s="38">
        <v>45376</v>
      </c>
      <c r="L2938" s="38">
        <v>45376</v>
      </c>
      <c r="M2938" t="s">
        <v>3791</v>
      </c>
      <c r="N2938" t="s">
        <v>3614</v>
      </c>
      <c r="O2938">
        <v>5644.3</v>
      </c>
      <c r="Q2938" t="s">
        <v>36</v>
      </c>
      <c r="R2938">
        <v>1.39</v>
      </c>
      <c r="S2938">
        <v>5644.3</v>
      </c>
      <c r="U2938">
        <v>7845.58</v>
      </c>
      <c r="V2938">
        <v>14475396</v>
      </c>
      <c r="X2938" t="s">
        <v>36</v>
      </c>
      <c r="Y2938" t="s">
        <v>3204</v>
      </c>
      <c r="Z2938" t="e">
        <f>VLOOKUP(N2938,Sheet3!J:J,1,0)</f>
        <v>#N/A</v>
      </c>
      <c r="AA2938" t="e">
        <f>VLOOKUP(I2938,Sheet3!$E$2:$E$8,1,0)</f>
        <v>#N/A</v>
      </c>
    </row>
    <row r="2939" spans="1:27" hidden="1" x14ac:dyDescent="0.25">
      <c r="A2939">
        <v>290059</v>
      </c>
      <c r="B2939" t="s">
        <v>3168</v>
      </c>
      <c r="E2939" t="s">
        <v>3200</v>
      </c>
      <c r="H2939">
        <v>1204</v>
      </c>
      <c r="I2939">
        <v>182415</v>
      </c>
      <c r="J2939" t="s">
        <v>3229</v>
      </c>
      <c r="K2939" s="38">
        <v>45399</v>
      </c>
      <c r="L2939" s="38">
        <v>45399</v>
      </c>
      <c r="M2939" t="s">
        <v>3791</v>
      </c>
      <c r="N2939" t="s">
        <v>3614</v>
      </c>
      <c r="O2939">
        <v>-5644.3</v>
      </c>
      <c r="P2939" t="e">
        <f>VLOOKUP(I2939,Sheet3!$E$2:$E$16,1,0)</f>
        <v>#N/A</v>
      </c>
      <c r="Q2939" t="s">
        <v>36</v>
      </c>
      <c r="R2939">
        <v>1.39</v>
      </c>
      <c r="S2939">
        <v>-5644.3</v>
      </c>
      <c r="U2939">
        <v>-7845.58</v>
      </c>
      <c r="V2939">
        <v>14492885</v>
      </c>
      <c r="X2939" t="s">
        <v>36</v>
      </c>
      <c r="Y2939" t="s">
        <v>3204</v>
      </c>
      <c r="Z2939" t="e">
        <f>VLOOKUP(N2939,Sheet3!J:J,1,0)</f>
        <v>#N/A</v>
      </c>
      <c r="AA2939" t="e">
        <f>VLOOKUP(I2939,Sheet3!$E$2:$E$8,1,0)</f>
        <v>#N/A</v>
      </c>
    </row>
    <row r="2940" spans="1:27" hidden="1" x14ac:dyDescent="0.25">
      <c r="A2940">
        <v>290059</v>
      </c>
      <c r="B2940">
        <v>290059</v>
      </c>
      <c r="H2940">
        <v>1204</v>
      </c>
      <c r="M2940" t="s">
        <v>3791</v>
      </c>
      <c r="N2940" t="s">
        <v>3614</v>
      </c>
      <c r="R2940" t="s">
        <v>3225</v>
      </c>
      <c r="X2940" t="s">
        <v>36</v>
      </c>
      <c r="Z2940" t="e">
        <f>VLOOKUP(N2940,Sheet3!J:J,1,0)</f>
        <v>#N/A</v>
      </c>
      <c r="AA2940" t="e">
        <f>VLOOKUP(I2940,Sheet3!$E$2:$E$8,1,0)</f>
        <v>#N/A</v>
      </c>
    </row>
    <row r="2941" spans="1:27" hidden="1" x14ac:dyDescent="0.25">
      <c r="A2941">
        <v>290059</v>
      </c>
      <c r="B2941" t="s">
        <v>3168</v>
      </c>
      <c r="E2941" t="s">
        <v>3200</v>
      </c>
      <c r="H2941">
        <v>1204</v>
      </c>
      <c r="I2941">
        <v>24001150</v>
      </c>
      <c r="J2941" t="s">
        <v>3224</v>
      </c>
      <c r="K2941" s="38">
        <v>45399</v>
      </c>
      <c r="L2941" s="38">
        <v>45399</v>
      </c>
      <c r="M2941" t="s">
        <v>3791</v>
      </c>
      <c r="N2941" t="s">
        <v>3615</v>
      </c>
      <c r="R2941">
        <v>0</v>
      </c>
      <c r="V2941">
        <v>14492361</v>
      </c>
      <c r="X2941" t="s">
        <v>36</v>
      </c>
      <c r="Y2941" t="s">
        <v>3204</v>
      </c>
      <c r="Z2941" t="e">
        <f>VLOOKUP(N2941,Sheet3!J:J,1,0)</f>
        <v>#N/A</v>
      </c>
      <c r="AA2941" t="e">
        <f>VLOOKUP(I2941,Sheet3!$E$2:$E$8,1,0)</f>
        <v>#N/A</v>
      </c>
    </row>
    <row r="2942" spans="1:27" hidden="1" x14ac:dyDescent="0.25">
      <c r="A2942">
        <v>290059</v>
      </c>
      <c r="B2942" t="s">
        <v>3168</v>
      </c>
      <c r="E2942" t="s">
        <v>3200</v>
      </c>
      <c r="H2942">
        <v>1204</v>
      </c>
      <c r="I2942">
        <v>24001150</v>
      </c>
      <c r="J2942" t="s">
        <v>3232</v>
      </c>
      <c r="K2942" s="38">
        <v>45399</v>
      </c>
      <c r="L2942" s="38">
        <v>45399</v>
      </c>
      <c r="M2942" t="s">
        <v>3791</v>
      </c>
      <c r="N2942" t="s">
        <v>3615</v>
      </c>
      <c r="O2942">
        <v>1389.1</v>
      </c>
      <c r="Q2942" t="s">
        <v>36</v>
      </c>
      <c r="R2942">
        <v>1.39</v>
      </c>
      <c r="S2942">
        <v>1389.1</v>
      </c>
      <c r="U2942">
        <v>1930.85</v>
      </c>
      <c r="V2942">
        <v>14492362</v>
      </c>
      <c r="X2942" t="s">
        <v>36</v>
      </c>
      <c r="Y2942" t="s">
        <v>3204</v>
      </c>
      <c r="Z2942" t="e">
        <f>VLOOKUP(N2942,Sheet3!J:J,1,0)</f>
        <v>#N/A</v>
      </c>
      <c r="AA2942" t="e">
        <f>VLOOKUP(I2942,Sheet3!$E$2:$E$8,1,0)</f>
        <v>#N/A</v>
      </c>
    </row>
    <row r="2943" spans="1:27" hidden="1" x14ac:dyDescent="0.25">
      <c r="A2943">
        <v>290059</v>
      </c>
      <c r="B2943" t="s">
        <v>3168</v>
      </c>
      <c r="E2943" t="s">
        <v>3200</v>
      </c>
      <c r="H2943">
        <v>1204</v>
      </c>
      <c r="I2943">
        <v>182468</v>
      </c>
      <c r="J2943" t="s">
        <v>3229</v>
      </c>
      <c r="K2943" s="38">
        <v>45401</v>
      </c>
      <c r="L2943" s="38">
        <v>45401</v>
      </c>
      <c r="M2943" t="s">
        <v>3791</v>
      </c>
      <c r="N2943" t="s">
        <v>3615</v>
      </c>
      <c r="O2943">
        <v>-934</v>
      </c>
      <c r="P2943" t="e">
        <f>VLOOKUP(I2943,Sheet3!$E$2:$E$16,1,0)</f>
        <v>#N/A</v>
      </c>
      <c r="Q2943" t="s">
        <v>36</v>
      </c>
      <c r="R2943">
        <v>1.39</v>
      </c>
      <c r="S2943">
        <v>-934</v>
      </c>
      <c r="U2943">
        <v>-1298.26</v>
      </c>
      <c r="V2943">
        <v>14495343</v>
      </c>
      <c r="X2943" t="s">
        <v>36</v>
      </c>
      <c r="Y2943" t="s">
        <v>3204</v>
      </c>
      <c r="Z2943" t="e">
        <f>VLOOKUP(N2943,Sheet3!J:J,1,0)</f>
        <v>#N/A</v>
      </c>
      <c r="AA2943" t="e">
        <f>VLOOKUP(I2943,Sheet3!$E$2:$E$8,1,0)</f>
        <v>#N/A</v>
      </c>
    </row>
    <row r="2944" spans="1:27" hidden="1" x14ac:dyDescent="0.25">
      <c r="A2944">
        <v>290059</v>
      </c>
      <c r="B2944" t="s">
        <v>3168</v>
      </c>
      <c r="E2944" t="s">
        <v>3200</v>
      </c>
      <c r="H2944">
        <v>1204</v>
      </c>
      <c r="I2944">
        <v>182738</v>
      </c>
      <c r="J2944" t="s">
        <v>3229</v>
      </c>
      <c r="K2944" s="38">
        <v>45426</v>
      </c>
      <c r="L2944" s="38">
        <v>45426</v>
      </c>
      <c r="M2944" t="s">
        <v>3791</v>
      </c>
      <c r="N2944" t="s">
        <v>3615</v>
      </c>
      <c r="O2944">
        <v>-138.1</v>
      </c>
      <c r="P2944" t="e">
        <f>VLOOKUP(I2944,Sheet3!$E$2:$E$16,1,0)</f>
        <v>#N/A</v>
      </c>
      <c r="Q2944" t="s">
        <v>36</v>
      </c>
      <c r="R2944">
        <v>1.39</v>
      </c>
      <c r="S2944">
        <v>-138.1</v>
      </c>
      <c r="U2944">
        <v>-191.96</v>
      </c>
      <c r="V2944">
        <v>14527701</v>
      </c>
      <c r="X2944" t="s">
        <v>36</v>
      </c>
      <c r="Y2944" t="s">
        <v>3204</v>
      </c>
      <c r="Z2944" t="e">
        <f>VLOOKUP(N2944,Sheet3!J:J,1,0)</f>
        <v>#N/A</v>
      </c>
      <c r="AA2944" t="e">
        <f>VLOOKUP(I2944,Sheet3!$E$2:$E$8,1,0)</f>
        <v>#N/A</v>
      </c>
    </row>
    <row r="2945" spans="1:27" hidden="1" x14ac:dyDescent="0.25">
      <c r="A2945">
        <v>290059</v>
      </c>
      <c r="B2945" t="s">
        <v>3168</v>
      </c>
      <c r="E2945" t="s">
        <v>3200</v>
      </c>
      <c r="H2945">
        <v>1204</v>
      </c>
      <c r="I2945">
        <v>182737</v>
      </c>
      <c r="J2945" t="s">
        <v>3229</v>
      </c>
      <c r="K2945" s="38">
        <v>45426</v>
      </c>
      <c r="L2945" s="38">
        <v>45426</v>
      </c>
      <c r="M2945" t="s">
        <v>3791</v>
      </c>
      <c r="N2945" t="s">
        <v>3615</v>
      </c>
      <c r="O2945">
        <v>-317</v>
      </c>
      <c r="P2945" t="e">
        <f>VLOOKUP(I2945,Sheet3!$E$2:$E$16,1,0)</f>
        <v>#N/A</v>
      </c>
      <c r="Q2945" t="s">
        <v>36</v>
      </c>
      <c r="R2945">
        <v>1.39</v>
      </c>
      <c r="S2945">
        <v>-317</v>
      </c>
      <c r="U2945">
        <v>-440.63</v>
      </c>
      <c r="V2945">
        <v>14527700</v>
      </c>
      <c r="X2945" t="s">
        <v>36</v>
      </c>
      <c r="Y2945" t="s">
        <v>3204</v>
      </c>
      <c r="Z2945" t="e">
        <f>VLOOKUP(N2945,Sheet3!J:J,1,0)</f>
        <v>#N/A</v>
      </c>
      <c r="AA2945" t="e">
        <f>VLOOKUP(I2945,Sheet3!$E$2:$E$8,1,0)</f>
        <v>#N/A</v>
      </c>
    </row>
    <row r="2946" spans="1:27" hidden="1" x14ac:dyDescent="0.25">
      <c r="A2946">
        <v>290059</v>
      </c>
      <c r="B2946">
        <v>290059</v>
      </c>
      <c r="H2946">
        <v>1204</v>
      </c>
      <c r="M2946" t="s">
        <v>3791</v>
      </c>
      <c r="N2946" t="s">
        <v>3615</v>
      </c>
      <c r="R2946" t="s">
        <v>3225</v>
      </c>
      <c r="X2946" t="s">
        <v>36</v>
      </c>
      <c r="Z2946" t="e">
        <f>VLOOKUP(N2946,Sheet3!J:J,1,0)</f>
        <v>#N/A</v>
      </c>
      <c r="AA2946" t="e">
        <f>VLOOKUP(I2946,Sheet3!$E$2:$E$8,1,0)</f>
        <v>#N/A</v>
      </c>
    </row>
    <row r="2947" spans="1:27" hidden="1" x14ac:dyDescent="0.25">
      <c r="A2947">
        <v>290059</v>
      </c>
      <c r="B2947" t="s">
        <v>3168</v>
      </c>
      <c r="E2947" t="s">
        <v>3200</v>
      </c>
      <c r="H2947">
        <v>1204</v>
      </c>
      <c r="I2947">
        <v>24001150</v>
      </c>
      <c r="J2947" t="s">
        <v>3224</v>
      </c>
      <c r="K2947" s="38">
        <v>45399</v>
      </c>
      <c r="L2947" s="38">
        <v>45399</v>
      </c>
      <c r="M2947" t="s">
        <v>3791</v>
      </c>
      <c r="N2947" t="s">
        <v>3616</v>
      </c>
      <c r="R2947">
        <v>0</v>
      </c>
      <c r="V2947">
        <v>14492391</v>
      </c>
      <c r="X2947" t="s">
        <v>36</v>
      </c>
      <c r="Y2947" t="s">
        <v>3204</v>
      </c>
      <c r="Z2947" t="e">
        <f>VLOOKUP(N2947,Sheet3!J:J,1,0)</f>
        <v>#N/A</v>
      </c>
      <c r="AA2947" t="e">
        <f>VLOOKUP(I2947,Sheet3!$E$2:$E$8,1,0)</f>
        <v>#N/A</v>
      </c>
    </row>
    <row r="2948" spans="1:27" hidden="1" x14ac:dyDescent="0.25">
      <c r="A2948">
        <v>290059</v>
      </c>
      <c r="B2948" t="s">
        <v>3168</v>
      </c>
      <c r="E2948" t="s">
        <v>3200</v>
      </c>
      <c r="H2948">
        <v>1204</v>
      </c>
      <c r="I2948">
        <v>182415</v>
      </c>
      <c r="J2948" t="s">
        <v>3229</v>
      </c>
      <c r="K2948" s="38">
        <v>45399</v>
      </c>
      <c r="L2948" s="38">
        <v>45399</v>
      </c>
      <c r="M2948" t="s">
        <v>3791</v>
      </c>
      <c r="N2948" t="s">
        <v>3616</v>
      </c>
      <c r="O2948">
        <v>-42</v>
      </c>
      <c r="P2948" t="e">
        <f>VLOOKUP(I2948,Sheet3!$E$2:$E$16,1,0)</f>
        <v>#N/A</v>
      </c>
      <c r="Q2948" t="s">
        <v>36</v>
      </c>
      <c r="R2948">
        <v>1.39</v>
      </c>
      <c r="S2948">
        <v>-42</v>
      </c>
      <c r="U2948">
        <v>-58.38</v>
      </c>
      <c r="V2948">
        <v>14492903</v>
      </c>
      <c r="X2948" t="s">
        <v>36</v>
      </c>
      <c r="Y2948" t="s">
        <v>3204</v>
      </c>
      <c r="Z2948" t="e">
        <f>VLOOKUP(N2948,Sheet3!J:J,1,0)</f>
        <v>#N/A</v>
      </c>
      <c r="AA2948" t="e">
        <f>VLOOKUP(I2948,Sheet3!$E$2:$E$8,1,0)</f>
        <v>#N/A</v>
      </c>
    </row>
    <row r="2949" spans="1:27" hidden="1" x14ac:dyDescent="0.25">
      <c r="A2949">
        <v>290059</v>
      </c>
      <c r="B2949" t="s">
        <v>3168</v>
      </c>
      <c r="E2949" t="s">
        <v>3200</v>
      </c>
      <c r="H2949">
        <v>1204</v>
      </c>
      <c r="I2949">
        <v>24001150</v>
      </c>
      <c r="J2949" t="s">
        <v>3232</v>
      </c>
      <c r="K2949" s="38">
        <v>45399</v>
      </c>
      <c r="L2949" s="38">
        <v>45399</v>
      </c>
      <c r="M2949" t="s">
        <v>3791</v>
      </c>
      <c r="N2949" t="s">
        <v>3616</v>
      </c>
      <c r="O2949">
        <v>66</v>
      </c>
      <c r="Q2949" t="s">
        <v>36</v>
      </c>
      <c r="R2949">
        <v>1.39</v>
      </c>
      <c r="S2949">
        <v>66</v>
      </c>
      <c r="U2949">
        <v>91.74</v>
      </c>
      <c r="V2949">
        <v>14492392</v>
      </c>
      <c r="X2949" t="s">
        <v>36</v>
      </c>
      <c r="Y2949" t="s">
        <v>3204</v>
      </c>
      <c r="Z2949" t="e">
        <f>VLOOKUP(N2949,Sheet3!J:J,1,0)</f>
        <v>#N/A</v>
      </c>
      <c r="AA2949" t="e">
        <f>VLOOKUP(I2949,Sheet3!$E$2:$E$8,1,0)</f>
        <v>#N/A</v>
      </c>
    </row>
    <row r="2950" spans="1:27" hidden="1" x14ac:dyDescent="0.25">
      <c r="A2950">
        <v>290059</v>
      </c>
      <c r="B2950" t="s">
        <v>3168</v>
      </c>
      <c r="E2950" t="s">
        <v>3200</v>
      </c>
      <c r="H2950">
        <v>1204</v>
      </c>
      <c r="I2950">
        <v>182425</v>
      </c>
      <c r="J2950" t="s">
        <v>3229</v>
      </c>
      <c r="K2950" s="38">
        <v>45401</v>
      </c>
      <c r="L2950" s="38">
        <v>45401</v>
      </c>
      <c r="M2950" t="s">
        <v>3791</v>
      </c>
      <c r="N2950" t="s">
        <v>3616</v>
      </c>
      <c r="O2950">
        <v>-24</v>
      </c>
      <c r="P2950" t="e">
        <f>VLOOKUP(I2950,Sheet3!$E$2:$E$16,1,0)</f>
        <v>#N/A</v>
      </c>
      <c r="Q2950" t="s">
        <v>36</v>
      </c>
      <c r="R2950">
        <v>1.39</v>
      </c>
      <c r="S2950">
        <v>-24</v>
      </c>
      <c r="U2950">
        <v>-33.36</v>
      </c>
      <c r="V2950">
        <v>14494850</v>
      </c>
      <c r="X2950" t="s">
        <v>36</v>
      </c>
      <c r="Y2950" t="s">
        <v>3204</v>
      </c>
      <c r="Z2950" t="e">
        <f>VLOOKUP(N2950,Sheet3!J:J,1,0)</f>
        <v>#N/A</v>
      </c>
      <c r="AA2950" t="e">
        <f>VLOOKUP(I2950,Sheet3!$E$2:$E$8,1,0)</f>
        <v>#N/A</v>
      </c>
    </row>
    <row r="2951" spans="1:27" hidden="1" x14ac:dyDescent="0.25">
      <c r="A2951">
        <v>290059</v>
      </c>
      <c r="B2951">
        <v>290059</v>
      </c>
      <c r="H2951">
        <v>1204</v>
      </c>
      <c r="M2951" t="s">
        <v>3791</v>
      </c>
      <c r="N2951" t="s">
        <v>3616</v>
      </c>
      <c r="R2951" t="s">
        <v>3225</v>
      </c>
      <c r="X2951" t="s">
        <v>36</v>
      </c>
      <c r="Z2951" t="e">
        <f>VLOOKUP(N2951,Sheet3!J:J,1,0)</f>
        <v>#N/A</v>
      </c>
      <c r="AA2951" t="e">
        <f>VLOOKUP(I2951,Sheet3!$E$2:$E$8,1,0)</f>
        <v>#N/A</v>
      </c>
    </row>
    <row r="2952" spans="1:27" hidden="1" x14ac:dyDescent="0.25">
      <c r="A2952">
        <v>290059</v>
      </c>
      <c r="B2952" t="s">
        <v>3168</v>
      </c>
      <c r="E2952" t="s">
        <v>3200</v>
      </c>
      <c r="H2952">
        <v>1204</v>
      </c>
      <c r="I2952">
        <v>24001150</v>
      </c>
      <c r="J2952" t="s">
        <v>3224</v>
      </c>
      <c r="K2952" s="38">
        <v>45399</v>
      </c>
      <c r="L2952" s="38">
        <v>45399</v>
      </c>
      <c r="M2952" t="s">
        <v>3791</v>
      </c>
      <c r="N2952" t="s">
        <v>3617</v>
      </c>
      <c r="R2952">
        <v>0</v>
      </c>
      <c r="V2952">
        <v>14492346</v>
      </c>
      <c r="X2952" t="s">
        <v>36</v>
      </c>
      <c r="Y2952" t="s">
        <v>3204</v>
      </c>
      <c r="Z2952" t="e">
        <f>VLOOKUP(N2952,Sheet3!J:J,1,0)</f>
        <v>#N/A</v>
      </c>
      <c r="AA2952" t="e">
        <f>VLOOKUP(I2952,Sheet3!$E$2:$E$8,1,0)</f>
        <v>#N/A</v>
      </c>
    </row>
    <row r="2953" spans="1:27" hidden="1" x14ac:dyDescent="0.25">
      <c r="A2953">
        <v>290059</v>
      </c>
      <c r="B2953" t="s">
        <v>3168</v>
      </c>
      <c r="E2953" t="s">
        <v>3200</v>
      </c>
      <c r="H2953">
        <v>1204</v>
      </c>
      <c r="I2953">
        <v>24001150</v>
      </c>
      <c r="J2953" t="s">
        <v>3232</v>
      </c>
      <c r="K2953" s="38">
        <v>45399</v>
      </c>
      <c r="L2953" s="38">
        <v>45399</v>
      </c>
      <c r="M2953" t="s">
        <v>3791</v>
      </c>
      <c r="N2953" t="s">
        <v>3617</v>
      </c>
      <c r="O2953">
        <v>7456.1</v>
      </c>
      <c r="Q2953" t="s">
        <v>36</v>
      </c>
      <c r="R2953">
        <v>1.39</v>
      </c>
      <c r="S2953">
        <v>7456.1</v>
      </c>
      <c r="U2953">
        <v>10363.98</v>
      </c>
      <c r="V2953">
        <v>14492347</v>
      </c>
      <c r="X2953" t="s">
        <v>36</v>
      </c>
      <c r="Y2953" t="s">
        <v>3204</v>
      </c>
      <c r="Z2953" t="e">
        <f>VLOOKUP(N2953,Sheet3!J:J,1,0)</f>
        <v>#N/A</v>
      </c>
      <c r="AA2953" t="e">
        <f>VLOOKUP(I2953,Sheet3!$E$2:$E$8,1,0)</f>
        <v>#N/A</v>
      </c>
    </row>
    <row r="2954" spans="1:27" hidden="1" x14ac:dyDescent="0.25">
      <c r="A2954">
        <v>290059</v>
      </c>
      <c r="B2954" t="s">
        <v>3168</v>
      </c>
      <c r="E2954" t="s">
        <v>3200</v>
      </c>
      <c r="H2954">
        <v>1204</v>
      </c>
      <c r="I2954">
        <v>182472</v>
      </c>
      <c r="J2954" t="s">
        <v>3229</v>
      </c>
      <c r="K2954" s="38">
        <v>45401</v>
      </c>
      <c r="L2954" s="38">
        <v>45401</v>
      </c>
      <c r="M2954" t="s">
        <v>3791</v>
      </c>
      <c r="N2954" t="s">
        <v>3617</v>
      </c>
      <c r="O2954">
        <v>-7278</v>
      </c>
      <c r="P2954" t="e">
        <f>VLOOKUP(I2954,Sheet3!$E$2:$E$16,1,0)</f>
        <v>#N/A</v>
      </c>
      <c r="Q2954" t="s">
        <v>36</v>
      </c>
      <c r="R2954">
        <v>1.39</v>
      </c>
      <c r="S2954">
        <v>-7278</v>
      </c>
      <c r="U2954">
        <v>-10116.42</v>
      </c>
      <c r="V2954">
        <v>14495335</v>
      </c>
      <c r="X2954" t="s">
        <v>36</v>
      </c>
      <c r="Y2954" t="s">
        <v>3204</v>
      </c>
      <c r="Z2954" t="e">
        <f>VLOOKUP(N2954,Sheet3!J:J,1,0)</f>
        <v>#N/A</v>
      </c>
      <c r="AA2954" t="e">
        <f>VLOOKUP(I2954,Sheet3!$E$2:$E$8,1,0)</f>
        <v>#N/A</v>
      </c>
    </row>
    <row r="2955" spans="1:27" hidden="1" x14ac:dyDescent="0.25">
      <c r="A2955">
        <v>290059</v>
      </c>
      <c r="B2955" t="s">
        <v>3168</v>
      </c>
      <c r="E2955" t="s">
        <v>3200</v>
      </c>
      <c r="H2955">
        <v>1204</v>
      </c>
      <c r="I2955">
        <v>182736</v>
      </c>
      <c r="J2955" t="s">
        <v>3229</v>
      </c>
      <c r="K2955" s="38">
        <v>45426</v>
      </c>
      <c r="L2955" s="38">
        <v>45426</v>
      </c>
      <c r="M2955" t="s">
        <v>3791</v>
      </c>
      <c r="N2955" t="s">
        <v>3617</v>
      </c>
      <c r="O2955">
        <v>-178.1</v>
      </c>
      <c r="P2955" t="e">
        <f>VLOOKUP(I2955,Sheet3!$E$2:$E$16,1,0)</f>
        <v>#N/A</v>
      </c>
      <c r="Q2955" t="s">
        <v>36</v>
      </c>
      <c r="R2955">
        <v>1.39</v>
      </c>
      <c r="S2955">
        <v>-178.1</v>
      </c>
      <c r="U2955">
        <v>-247.56</v>
      </c>
      <c r="V2955">
        <v>14527695</v>
      </c>
      <c r="X2955" t="s">
        <v>36</v>
      </c>
      <c r="Y2955" t="s">
        <v>3204</v>
      </c>
      <c r="Z2955" t="e">
        <f>VLOOKUP(N2955,Sheet3!J:J,1,0)</f>
        <v>#N/A</v>
      </c>
      <c r="AA2955" t="e">
        <f>VLOOKUP(I2955,Sheet3!$E$2:$E$8,1,0)</f>
        <v>#N/A</v>
      </c>
    </row>
    <row r="2956" spans="1:27" hidden="1" x14ac:dyDescent="0.25">
      <c r="A2956">
        <v>290059</v>
      </c>
      <c r="B2956">
        <v>290059</v>
      </c>
      <c r="H2956">
        <v>1204</v>
      </c>
      <c r="M2956" t="s">
        <v>3791</v>
      </c>
      <c r="N2956" t="s">
        <v>3617</v>
      </c>
      <c r="R2956" t="s">
        <v>3225</v>
      </c>
      <c r="X2956" t="s">
        <v>36</v>
      </c>
      <c r="Z2956" t="e">
        <f>VLOOKUP(N2956,Sheet3!J:J,1,0)</f>
        <v>#N/A</v>
      </c>
      <c r="AA2956" t="e">
        <f>VLOOKUP(I2956,Sheet3!$E$2:$E$8,1,0)</f>
        <v>#N/A</v>
      </c>
    </row>
    <row r="2957" spans="1:27" hidden="1" x14ac:dyDescent="0.25">
      <c r="A2957">
        <v>290059</v>
      </c>
      <c r="B2957" t="s">
        <v>3168</v>
      </c>
      <c r="E2957" t="s">
        <v>3200</v>
      </c>
      <c r="H2957">
        <v>1204</v>
      </c>
      <c r="I2957">
        <v>24001150</v>
      </c>
      <c r="J2957" t="s">
        <v>3224</v>
      </c>
      <c r="K2957" s="38">
        <v>45399</v>
      </c>
      <c r="L2957" s="38">
        <v>45399</v>
      </c>
      <c r="M2957" t="s">
        <v>3791</v>
      </c>
      <c r="N2957" t="s">
        <v>3618</v>
      </c>
      <c r="R2957">
        <v>0</v>
      </c>
      <c r="V2957">
        <v>14492355</v>
      </c>
      <c r="X2957" t="s">
        <v>36</v>
      </c>
      <c r="Y2957" t="s">
        <v>3204</v>
      </c>
      <c r="Z2957" t="e">
        <f>VLOOKUP(N2957,Sheet3!J:J,1,0)</f>
        <v>#N/A</v>
      </c>
      <c r="AA2957" t="e">
        <f>VLOOKUP(I2957,Sheet3!$E$2:$E$8,1,0)</f>
        <v>#N/A</v>
      </c>
    </row>
    <row r="2958" spans="1:27" hidden="1" x14ac:dyDescent="0.25">
      <c r="A2958">
        <v>290059</v>
      </c>
      <c r="B2958" t="s">
        <v>3168</v>
      </c>
      <c r="E2958" t="s">
        <v>3200</v>
      </c>
      <c r="H2958">
        <v>1204</v>
      </c>
      <c r="I2958">
        <v>182415</v>
      </c>
      <c r="J2958" t="s">
        <v>3229</v>
      </c>
      <c r="K2958" s="38">
        <v>45399</v>
      </c>
      <c r="L2958" s="38">
        <v>45399</v>
      </c>
      <c r="M2958" t="s">
        <v>3791</v>
      </c>
      <c r="N2958" t="s">
        <v>3618</v>
      </c>
      <c r="O2958">
        <v>-2233.9</v>
      </c>
      <c r="P2958" t="e">
        <f>VLOOKUP(I2958,Sheet3!$E$2:$E$16,1,0)</f>
        <v>#N/A</v>
      </c>
      <c r="Q2958" t="s">
        <v>36</v>
      </c>
      <c r="R2958">
        <v>1.39</v>
      </c>
      <c r="S2958">
        <v>-2233.9</v>
      </c>
      <c r="U2958">
        <v>-3105.12</v>
      </c>
      <c r="V2958">
        <v>14492888</v>
      </c>
      <c r="X2958" t="s">
        <v>36</v>
      </c>
      <c r="Y2958" t="s">
        <v>3204</v>
      </c>
      <c r="Z2958" t="e">
        <f>VLOOKUP(N2958,Sheet3!J:J,1,0)</f>
        <v>#N/A</v>
      </c>
      <c r="AA2958" t="e">
        <f>VLOOKUP(I2958,Sheet3!$E$2:$E$8,1,0)</f>
        <v>#N/A</v>
      </c>
    </row>
    <row r="2959" spans="1:27" hidden="1" x14ac:dyDescent="0.25">
      <c r="A2959">
        <v>290059</v>
      </c>
      <c r="B2959" t="s">
        <v>3168</v>
      </c>
      <c r="E2959" t="s">
        <v>3200</v>
      </c>
      <c r="H2959">
        <v>1204</v>
      </c>
      <c r="I2959">
        <v>24001150</v>
      </c>
      <c r="J2959" t="s">
        <v>3232</v>
      </c>
      <c r="K2959" s="38">
        <v>45399</v>
      </c>
      <c r="L2959" s="38">
        <v>45399</v>
      </c>
      <c r="M2959" t="s">
        <v>3791</v>
      </c>
      <c r="N2959" t="s">
        <v>3618</v>
      </c>
      <c r="O2959">
        <v>2233.9</v>
      </c>
      <c r="Q2959" t="s">
        <v>36</v>
      </c>
      <c r="R2959">
        <v>1.39</v>
      </c>
      <c r="S2959">
        <v>2233.9</v>
      </c>
      <c r="U2959">
        <v>3105.12</v>
      </c>
      <c r="V2959">
        <v>14492356</v>
      </c>
      <c r="X2959" t="s">
        <v>36</v>
      </c>
      <c r="Y2959" t="s">
        <v>3204</v>
      </c>
      <c r="Z2959" t="e">
        <f>VLOOKUP(N2959,Sheet3!J:J,1,0)</f>
        <v>#N/A</v>
      </c>
      <c r="AA2959" t="e">
        <f>VLOOKUP(I2959,Sheet3!$E$2:$E$8,1,0)</f>
        <v>#N/A</v>
      </c>
    </row>
    <row r="2960" spans="1:27" hidden="1" x14ac:dyDescent="0.25">
      <c r="A2960">
        <v>290059</v>
      </c>
      <c r="B2960">
        <v>290059</v>
      </c>
      <c r="H2960">
        <v>1204</v>
      </c>
      <c r="M2960" t="s">
        <v>3791</v>
      </c>
      <c r="N2960" t="s">
        <v>3618</v>
      </c>
      <c r="R2960" t="s">
        <v>3225</v>
      </c>
      <c r="X2960" t="s">
        <v>36</v>
      </c>
      <c r="Z2960" t="e">
        <f>VLOOKUP(N2960,Sheet3!J:J,1,0)</f>
        <v>#N/A</v>
      </c>
      <c r="AA2960" t="e">
        <f>VLOOKUP(I2960,Sheet3!$E$2:$E$8,1,0)</f>
        <v>#N/A</v>
      </c>
    </row>
    <row r="2961" spans="1:27" hidden="1" x14ac:dyDescent="0.25">
      <c r="A2961">
        <v>290059</v>
      </c>
      <c r="B2961" t="s">
        <v>3168</v>
      </c>
      <c r="E2961" t="s">
        <v>3200</v>
      </c>
      <c r="H2961">
        <v>1204</v>
      </c>
      <c r="I2961">
        <v>24001150</v>
      </c>
      <c r="J2961" t="s">
        <v>3224</v>
      </c>
      <c r="K2961" s="38">
        <v>45399</v>
      </c>
      <c r="L2961" s="38">
        <v>45399</v>
      </c>
      <c r="M2961" t="s">
        <v>3791</v>
      </c>
      <c r="N2961" t="s">
        <v>3619</v>
      </c>
      <c r="R2961">
        <v>0</v>
      </c>
      <c r="V2961">
        <v>14492379</v>
      </c>
      <c r="X2961" t="s">
        <v>36</v>
      </c>
      <c r="Y2961" t="s">
        <v>3204</v>
      </c>
      <c r="Z2961" t="e">
        <f>VLOOKUP(N2961,Sheet3!J:J,1,0)</f>
        <v>#N/A</v>
      </c>
      <c r="AA2961" t="e">
        <f>VLOOKUP(I2961,Sheet3!$E$2:$E$8,1,0)</f>
        <v>#N/A</v>
      </c>
    </row>
    <row r="2962" spans="1:27" hidden="1" x14ac:dyDescent="0.25">
      <c r="A2962">
        <v>290059</v>
      </c>
      <c r="B2962" t="s">
        <v>3168</v>
      </c>
      <c r="E2962" t="s">
        <v>3200</v>
      </c>
      <c r="H2962">
        <v>1204</v>
      </c>
      <c r="I2962">
        <v>182415</v>
      </c>
      <c r="J2962" t="s">
        <v>3229</v>
      </c>
      <c r="K2962" s="38">
        <v>45399</v>
      </c>
      <c r="L2962" s="38">
        <v>45399</v>
      </c>
      <c r="M2962" t="s">
        <v>3791</v>
      </c>
      <c r="N2962" t="s">
        <v>3619</v>
      </c>
      <c r="O2962">
        <v>-490</v>
      </c>
      <c r="P2962" t="e">
        <f>VLOOKUP(I2962,Sheet3!$E$2:$E$16,1,0)</f>
        <v>#N/A</v>
      </c>
      <c r="Q2962" t="s">
        <v>36</v>
      </c>
      <c r="R2962">
        <v>1.39</v>
      </c>
      <c r="S2962">
        <v>-490</v>
      </c>
      <c r="U2962">
        <v>-681.1</v>
      </c>
      <c r="V2962">
        <v>14492892</v>
      </c>
      <c r="X2962" t="s">
        <v>36</v>
      </c>
      <c r="Y2962" t="s">
        <v>3204</v>
      </c>
      <c r="Z2962" t="e">
        <f>VLOOKUP(N2962,Sheet3!J:J,1,0)</f>
        <v>#N/A</v>
      </c>
      <c r="AA2962" t="e">
        <f>VLOOKUP(I2962,Sheet3!$E$2:$E$8,1,0)</f>
        <v>#N/A</v>
      </c>
    </row>
    <row r="2963" spans="1:27" hidden="1" x14ac:dyDescent="0.25">
      <c r="A2963">
        <v>290059</v>
      </c>
      <c r="B2963" t="s">
        <v>3168</v>
      </c>
      <c r="E2963" t="s">
        <v>3200</v>
      </c>
      <c r="H2963">
        <v>1204</v>
      </c>
      <c r="I2963">
        <v>24001150</v>
      </c>
      <c r="J2963" t="s">
        <v>3232</v>
      </c>
      <c r="K2963" s="38">
        <v>45399</v>
      </c>
      <c r="L2963" s="38">
        <v>45399</v>
      </c>
      <c r="M2963" t="s">
        <v>3791</v>
      </c>
      <c r="N2963" t="s">
        <v>3619</v>
      </c>
      <c r="O2963">
        <v>490</v>
      </c>
      <c r="Q2963" t="s">
        <v>36</v>
      </c>
      <c r="R2963">
        <v>1.39</v>
      </c>
      <c r="S2963">
        <v>490</v>
      </c>
      <c r="U2963">
        <v>681.1</v>
      </c>
      <c r="V2963">
        <v>14492380</v>
      </c>
      <c r="X2963" t="s">
        <v>36</v>
      </c>
      <c r="Y2963" t="s">
        <v>3204</v>
      </c>
      <c r="Z2963" t="e">
        <f>VLOOKUP(N2963,Sheet3!J:J,1,0)</f>
        <v>#N/A</v>
      </c>
      <c r="AA2963" t="e">
        <f>VLOOKUP(I2963,Sheet3!$E$2:$E$8,1,0)</f>
        <v>#N/A</v>
      </c>
    </row>
    <row r="2964" spans="1:27" hidden="1" x14ac:dyDescent="0.25">
      <c r="A2964">
        <v>290059</v>
      </c>
      <c r="B2964">
        <v>290059</v>
      </c>
      <c r="H2964">
        <v>1204</v>
      </c>
      <c r="M2964" t="s">
        <v>3791</v>
      </c>
      <c r="N2964" t="s">
        <v>3619</v>
      </c>
      <c r="R2964" t="s">
        <v>3225</v>
      </c>
      <c r="X2964" t="s">
        <v>36</v>
      </c>
      <c r="Z2964" t="e">
        <f>VLOOKUP(N2964,Sheet3!J:J,1,0)</f>
        <v>#N/A</v>
      </c>
      <c r="AA2964" t="e">
        <f>VLOOKUP(I2964,Sheet3!$E$2:$E$8,1,0)</f>
        <v>#N/A</v>
      </c>
    </row>
    <row r="2965" spans="1:27" hidden="1" x14ac:dyDescent="0.25">
      <c r="A2965">
        <v>290059</v>
      </c>
      <c r="B2965" t="s">
        <v>3168</v>
      </c>
      <c r="E2965" t="s">
        <v>3200</v>
      </c>
      <c r="H2965">
        <v>1204</v>
      </c>
      <c r="I2965">
        <v>24001150</v>
      </c>
      <c r="J2965" t="s">
        <v>3224</v>
      </c>
      <c r="K2965" s="38">
        <v>45399</v>
      </c>
      <c r="L2965" s="38">
        <v>45399</v>
      </c>
      <c r="M2965" t="s">
        <v>3791</v>
      </c>
      <c r="N2965" t="s">
        <v>3620</v>
      </c>
      <c r="R2965">
        <v>0</v>
      </c>
      <c r="V2965">
        <v>14492367</v>
      </c>
      <c r="X2965" t="s">
        <v>36</v>
      </c>
      <c r="Y2965" t="s">
        <v>3204</v>
      </c>
      <c r="Z2965" t="e">
        <f>VLOOKUP(N2965,Sheet3!J:J,1,0)</f>
        <v>#N/A</v>
      </c>
      <c r="AA2965" t="e">
        <f>VLOOKUP(I2965,Sheet3!$E$2:$E$8,1,0)</f>
        <v>#N/A</v>
      </c>
    </row>
    <row r="2966" spans="1:27" hidden="1" x14ac:dyDescent="0.25">
      <c r="A2966">
        <v>290059</v>
      </c>
      <c r="B2966" t="s">
        <v>3168</v>
      </c>
      <c r="E2966" t="s">
        <v>3200</v>
      </c>
      <c r="H2966">
        <v>1204</v>
      </c>
      <c r="I2966">
        <v>182415</v>
      </c>
      <c r="J2966" t="s">
        <v>3229</v>
      </c>
      <c r="K2966" s="38">
        <v>45399</v>
      </c>
      <c r="L2966" s="38">
        <v>45399</v>
      </c>
      <c r="M2966" t="s">
        <v>3791</v>
      </c>
      <c r="N2966" t="s">
        <v>3620</v>
      </c>
      <c r="O2966">
        <v>-1087</v>
      </c>
      <c r="P2966" t="e">
        <f>VLOOKUP(I2966,Sheet3!$E$2:$E$16,1,0)</f>
        <v>#N/A</v>
      </c>
      <c r="Q2966" t="s">
        <v>36</v>
      </c>
      <c r="R2966">
        <v>1.39</v>
      </c>
      <c r="S2966">
        <v>-1087</v>
      </c>
      <c r="U2966">
        <v>-1510.93</v>
      </c>
      <c r="V2966">
        <v>14492889</v>
      </c>
      <c r="X2966" t="s">
        <v>36</v>
      </c>
      <c r="Y2966" t="s">
        <v>3204</v>
      </c>
      <c r="Z2966" t="e">
        <f>VLOOKUP(N2966,Sheet3!J:J,1,0)</f>
        <v>#N/A</v>
      </c>
      <c r="AA2966" t="e">
        <f>VLOOKUP(I2966,Sheet3!$E$2:$E$8,1,0)</f>
        <v>#N/A</v>
      </c>
    </row>
    <row r="2967" spans="1:27" hidden="1" x14ac:dyDescent="0.25">
      <c r="A2967">
        <v>290059</v>
      </c>
      <c r="B2967" t="s">
        <v>3168</v>
      </c>
      <c r="E2967" t="s">
        <v>3200</v>
      </c>
      <c r="H2967">
        <v>1204</v>
      </c>
      <c r="I2967">
        <v>24001150</v>
      </c>
      <c r="J2967" t="s">
        <v>3232</v>
      </c>
      <c r="K2967" s="38">
        <v>45399</v>
      </c>
      <c r="L2967" s="38">
        <v>45399</v>
      </c>
      <c r="M2967" t="s">
        <v>3791</v>
      </c>
      <c r="N2967" t="s">
        <v>3620</v>
      </c>
      <c r="O2967">
        <v>1087</v>
      </c>
      <c r="Q2967" t="s">
        <v>36</v>
      </c>
      <c r="R2967">
        <v>1.39</v>
      </c>
      <c r="S2967">
        <v>1087</v>
      </c>
      <c r="U2967">
        <v>1510.93</v>
      </c>
      <c r="V2967">
        <v>14492368</v>
      </c>
      <c r="X2967" t="s">
        <v>36</v>
      </c>
      <c r="Y2967" t="s">
        <v>3204</v>
      </c>
      <c r="Z2967" t="e">
        <f>VLOOKUP(N2967,Sheet3!J:J,1,0)</f>
        <v>#N/A</v>
      </c>
      <c r="AA2967" t="e">
        <f>VLOOKUP(I2967,Sheet3!$E$2:$E$8,1,0)</f>
        <v>#N/A</v>
      </c>
    </row>
    <row r="2968" spans="1:27" hidden="1" x14ac:dyDescent="0.25">
      <c r="A2968">
        <v>290059</v>
      </c>
      <c r="B2968">
        <v>290059</v>
      </c>
      <c r="H2968">
        <v>1204</v>
      </c>
      <c r="M2968" t="s">
        <v>3791</v>
      </c>
      <c r="N2968" t="s">
        <v>3620</v>
      </c>
      <c r="R2968" t="s">
        <v>3225</v>
      </c>
      <c r="X2968" t="s">
        <v>36</v>
      </c>
      <c r="Z2968" t="e">
        <f>VLOOKUP(N2968,Sheet3!J:J,1,0)</f>
        <v>#N/A</v>
      </c>
      <c r="AA2968" t="e">
        <f>VLOOKUP(I2968,Sheet3!$E$2:$E$8,1,0)</f>
        <v>#N/A</v>
      </c>
    </row>
    <row r="2969" spans="1:27" hidden="1" x14ac:dyDescent="0.25">
      <c r="A2969">
        <v>290059</v>
      </c>
      <c r="B2969" t="s">
        <v>3168</v>
      </c>
      <c r="E2969" t="s">
        <v>3200</v>
      </c>
      <c r="H2969">
        <v>1204</v>
      </c>
      <c r="I2969">
        <v>24001150</v>
      </c>
      <c r="J2969" t="s">
        <v>3224</v>
      </c>
      <c r="K2969" s="38">
        <v>45399</v>
      </c>
      <c r="L2969" s="38">
        <v>45399</v>
      </c>
      <c r="M2969" t="s">
        <v>3791</v>
      </c>
      <c r="N2969" t="s">
        <v>3621</v>
      </c>
      <c r="R2969">
        <v>0</v>
      </c>
      <c r="V2969">
        <v>14492349</v>
      </c>
      <c r="X2969" t="s">
        <v>36</v>
      </c>
      <c r="Y2969" t="s">
        <v>3204</v>
      </c>
      <c r="Z2969" t="e">
        <f>VLOOKUP(N2969,Sheet3!J:J,1,0)</f>
        <v>#N/A</v>
      </c>
      <c r="AA2969" t="e">
        <f>VLOOKUP(I2969,Sheet3!$E$2:$E$8,1,0)</f>
        <v>#N/A</v>
      </c>
    </row>
    <row r="2970" spans="1:27" hidden="1" x14ac:dyDescent="0.25">
      <c r="A2970">
        <v>290059</v>
      </c>
      <c r="B2970" t="s">
        <v>3168</v>
      </c>
      <c r="E2970" t="s">
        <v>3200</v>
      </c>
      <c r="H2970">
        <v>1204</v>
      </c>
      <c r="I2970">
        <v>182415</v>
      </c>
      <c r="J2970" t="s">
        <v>3229</v>
      </c>
      <c r="K2970" s="38">
        <v>45399</v>
      </c>
      <c r="L2970" s="38">
        <v>45399</v>
      </c>
      <c r="M2970" t="s">
        <v>3791</v>
      </c>
      <c r="N2970" t="s">
        <v>3621</v>
      </c>
      <c r="O2970">
        <v>-4448</v>
      </c>
      <c r="P2970" t="e">
        <f>VLOOKUP(I2970,Sheet3!$E$2:$E$16,1,0)</f>
        <v>#N/A</v>
      </c>
      <c r="Q2970" t="s">
        <v>36</v>
      </c>
      <c r="R2970">
        <v>1.39</v>
      </c>
      <c r="S2970">
        <v>-4448</v>
      </c>
      <c r="U2970">
        <v>-6182.72</v>
      </c>
      <c r="V2970">
        <v>14492887</v>
      </c>
      <c r="X2970" t="s">
        <v>36</v>
      </c>
      <c r="Y2970" t="s">
        <v>3204</v>
      </c>
      <c r="Z2970" t="e">
        <f>VLOOKUP(N2970,Sheet3!J:J,1,0)</f>
        <v>#N/A</v>
      </c>
      <c r="AA2970" t="e">
        <f>VLOOKUP(I2970,Sheet3!$E$2:$E$8,1,0)</f>
        <v>#N/A</v>
      </c>
    </row>
    <row r="2971" spans="1:27" hidden="1" x14ac:dyDescent="0.25">
      <c r="A2971">
        <v>290059</v>
      </c>
      <c r="B2971" t="s">
        <v>3168</v>
      </c>
      <c r="E2971" t="s">
        <v>3200</v>
      </c>
      <c r="H2971">
        <v>1204</v>
      </c>
      <c r="I2971">
        <v>24001150</v>
      </c>
      <c r="J2971" t="s">
        <v>3232</v>
      </c>
      <c r="K2971" s="38">
        <v>45399</v>
      </c>
      <c r="L2971" s="38">
        <v>45399</v>
      </c>
      <c r="M2971" t="s">
        <v>3791</v>
      </c>
      <c r="N2971" t="s">
        <v>3621</v>
      </c>
      <c r="O2971">
        <v>4448</v>
      </c>
      <c r="Q2971" t="s">
        <v>36</v>
      </c>
      <c r="R2971">
        <v>1.39</v>
      </c>
      <c r="S2971">
        <v>4448</v>
      </c>
      <c r="U2971">
        <v>6182.72</v>
      </c>
      <c r="V2971">
        <v>14492350</v>
      </c>
      <c r="X2971" t="s">
        <v>36</v>
      </c>
      <c r="Y2971" t="s">
        <v>3204</v>
      </c>
      <c r="Z2971" t="e">
        <f>VLOOKUP(N2971,Sheet3!J:J,1,0)</f>
        <v>#N/A</v>
      </c>
      <c r="AA2971" t="e">
        <f>VLOOKUP(I2971,Sheet3!$E$2:$E$8,1,0)</f>
        <v>#N/A</v>
      </c>
    </row>
    <row r="2972" spans="1:27" hidden="1" x14ac:dyDescent="0.25">
      <c r="A2972">
        <v>290059</v>
      </c>
      <c r="B2972">
        <v>290059</v>
      </c>
      <c r="H2972">
        <v>1204</v>
      </c>
      <c r="M2972" t="s">
        <v>3791</v>
      </c>
      <c r="N2972" t="s">
        <v>3621</v>
      </c>
      <c r="R2972" t="s">
        <v>3225</v>
      </c>
      <c r="X2972" t="s">
        <v>36</v>
      </c>
      <c r="Z2972" t="e">
        <f>VLOOKUP(N2972,Sheet3!J:J,1,0)</f>
        <v>#N/A</v>
      </c>
      <c r="AA2972" t="e">
        <f>VLOOKUP(I2972,Sheet3!$E$2:$E$8,1,0)</f>
        <v>#N/A</v>
      </c>
    </row>
    <row r="2973" spans="1:27" hidden="1" x14ac:dyDescent="0.25">
      <c r="A2973">
        <v>290059</v>
      </c>
      <c r="B2973" t="s">
        <v>3168</v>
      </c>
      <c r="E2973" t="s">
        <v>3200</v>
      </c>
      <c r="H2973">
        <v>1204</v>
      </c>
      <c r="I2973">
        <v>24001150</v>
      </c>
      <c r="J2973" t="s">
        <v>3224</v>
      </c>
      <c r="K2973" s="38">
        <v>45399</v>
      </c>
      <c r="L2973" s="38">
        <v>45399</v>
      </c>
      <c r="M2973" t="s">
        <v>3791</v>
      </c>
      <c r="N2973" t="s">
        <v>3622</v>
      </c>
      <c r="R2973">
        <v>0</v>
      </c>
      <c r="V2973">
        <v>14492370</v>
      </c>
      <c r="X2973" t="s">
        <v>36</v>
      </c>
      <c r="Y2973" t="s">
        <v>3204</v>
      </c>
      <c r="Z2973" t="e">
        <f>VLOOKUP(N2973,Sheet3!J:J,1,0)</f>
        <v>#N/A</v>
      </c>
      <c r="AA2973" t="e">
        <f>VLOOKUP(I2973,Sheet3!$E$2:$E$8,1,0)</f>
        <v>#N/A</v>
      </c>
    </row>
    <row r="2974" spans="1:27" hidden="1" x14ac:dyDescent="0.25">
      <c r="A2974">
        <v>290059</v>
      </c>
      <c r="B2974" t="s">
        <v>3168</v>
      </c>
      <c r="E2974" t="s">
        <v>3200</v>
      </c>
      <c r="H2974">
        <v>1204</v>
      </c>
      <c r="I2974">
        <v>182415</v>
      </c>
      <c r="J2974" t="s">
        <v>3229</v>
      </c>
      <c r="K2974" s="38">
        <v>45399</v>
      </c>
      <c r="L2974" s="38">
        <v>45399</v>
      </c>
      <c r="M2974" t="s">
        <v>3791</v>
      </c>
      <c r="N2974" t="s">
        <v>3622</v>
      </c>
      <c r="O2974">
        <v>-979</v>
      </c>
      <c r="P2974" t="e">
        <f>VLOOKUP(I2974,Sheet3!$E$2:$E$16,1,0)</f>
        <v>#N/A</v>
      </c>
      <c r="Q2974" t="s">
        <v>36</v>
      </c>
      <c r="R2974">
        <v>1.39</v>
      </c>
      <c r="S2974">
        <v>-979</v>
      </c>
      <c r="U2974">
        <v>-1360.81</v>
      </c>
      <c r="V2974">
        <v>14492890</v>
      </c>
      <c r="X2974" t="s">
        <v>36</v>
      </c>
      <c r="Y2974" t="s">
        <v>3204</v>
      </c>
      <c r="Z2974" t="e">
        <f>VLOOKUP(N2974,Sheet3!J:J,1,0)</f>
        <v>#N/A</v>
      </c>
      <c r="AA2974" t="e">
        <f>VLOOKUP(I2974,Sheet3!$E$2:$E$8,1,0)</f>
        <v>#N/A</v>
      </c>
    </row>
    <row r="2975" spans="1:27" hidden="1" x14ac:dyDescent="0.25">
      <c r="A2975">
        <v>290059</v>
      </c>
      <c r="B2975" t="s">
        <v>3168</v>
      </c>
      <c r="E2975" t="s">
        <v>3200</v>
      </c>
      <c r="H2975">
        <v>1204</v>
      </c>
      <c r="I2975">
        <v>24001150</v>
      </c>
      <c r="J2975" t="s">
        <v>3232</v>
      </c>
      <c r="K2975" s="38">
        <v>45399</v>
      </c>
      <c r="L2975" s="38">
        <v>45399</v>
      </c>
      <c r="M2975" t="s">
        <v>3791</v>
      </c>
      <c r="N2975" t="s">
        <v>3622</v>
      </c>
      <c r="O2975">
        <v>979</v>
      </c>
      <c r="Q2975" t="s">
        <v>36</v>
      </c>
      <c r="R2975">
        <v>1.39</v>
      </c>
      <c r="S2975">
        <v>979</v>
      </c>
      <c r="U2975">
        <v>1360.81</v>
      </c>
      <c r="V2975">
        <v>14492371</v>
      </c>
      <c r="X2975" t="s">
        <v>36</v>
      </c>
      <c r="Y2975" t="s">
        <v>3204</v>
      </c>
      <c r="Z2975" t="e">
        <f>VLOOKUP(N2975,Sheet3!J:J,1,0)</f>
        <v>#N/A</v>
      </c>
      <c r="AA2975" t="e">
        <f>VLOOKUP(I2975,Sheet3!$E$2:$E$8,1,0)</f>
        <v>#N/A</v>
      </c>
    </row>
    <row r="2976" spans="1:27" hidden="1" x14ac:dyDescent="0.25">
      <c r="A2976">
        <v>290059</v>
      </c>
      <c r="B2976">
        <v>290059</v>
      </c>
      <c r="H2976">
        <v>1204</v>
      </c>
      <c r="M2976" t="s">
        <v>3791</v>
      </c>
      <c r="N2976" t="s">
        <v>3622</v>
      </c>
      <c r="R2976" t="s">
        <v>3225</v>
      </c>
      <c r="X2976" t="s">
        <v>36</v>
      </c>
      <c r="Z2976" t="e">
        <f>VLOOKUP(N2976,Sheet3!J:J,1,0)</f>
        <v>#N/A</v>
      </c>
      <c r="AA2976" t="e">
        <f>VLOOKUP(I2976,Sheet3!$E$2:$E$8,1,0)</f>
        <v>#N/A</v>
      </c>
    </row>
    <row r="2977" spans="1:27" hidden="1" x14ac:dyDescent="0.25">
      <c r="A2977">
        <v>290059</v>
      </c>
      <c r="B2977" t="s">
        <v>3168</v>
      </c>
      <c r="E2977" t="s">
        <v>3200</v>
      </c>
      <c r="H2977">
        <v>1204</v>
      </c>
      <c r="I2977">
        <v>24001150</v>
      </c>
      <c r="J2977" t="s">
        <v>3224</v>
      </c>
      <c r="K2977" s="38">
        <v>45399</v>
      </c>
      <c r="L2977" s="38">
        <v>45399</v>
      </c>
      <c r="M2977" t="s">
        <v>3791</v>
      </c>
      <c r="N2977" t="s">
        <v>3623</v>
      </c>
      <c r="R2977">
        <v>0</v>
      </c>
      <c r="V2977">
        <v>14492376</v>
      </c>
      <c r="X2977" t="s">
        <v>36</v>
      </c>
      <c r="Y2977" t="s">
        <v>3204</v>
      </c>
      <c r="Z2977" t="e">
        <f>VLOOKUP(N2977,Sheet3!J:J,1,0)</f>
        <v>#N/A</v>
      </c>
      <c r="AA2977" t="e">
        <f>VLOOKUP(I2977,Sheet3!$E$2:$E$8,1,0)</f>
        <v>#N/A</v>
      </c>
    </row>
    <row r="2978" spans="1:27" hidden="1" x14ac:dyDescent="0.25">
      <c r="A2978">
        <v>290059</v>
      </c>
      <c r="B2978" t="s">
        <v>3168</v>
      </c>
      <c r="E2978" t="s">
        <v>3200</v>
      </c>
      <c r="H2978">
        <v>1204</v>
      </c>
      <c r="I2978">
        <v>182415</v>
      </c>
      <c r="J2978" t="s">
        <v>3229</v>
      </c>
      <c r="K2978" s="38">
        <v>45399</v>
      </c>
      <c r="L2978" s="38">
        <v>45399</v>
      </c>
      <c r="M2978" t="s">
        <v>3791</v>
      </c>
      <c r="N2978" t="s">
        <v>3623</v>
      </c>
      <c r="O2978">
        <v>-720</v>
      </c>
      <c r="P2978" t="e">
        <f>VLOOKUP(I2978,Sheet3!$E$2:$E$16,1,0)</f>
        <v>#N/A</v>
      </c>
      <c r="Q2978" t="s">
        <v>36</v>
      </c>
      <c r="R2978">
        <v>1.39</v>
      </c>
      <c r="S2978">
        <v>-720</v>
      </c>
      <c r="U2978">
        <v>-1000.8</v>
      </c>
      <c r="V2978">
        <v>14492891</v>
      </c>
      <c r="X2978" t="s">
        <v>36</v>
      </c>
      <c r="Y2978" t="s">
        <v>3204</v>
      </c>
      <c r="Z2978" t="e">
        <f>VLOOKUP(N2978,Sheet3!J:J,1,0)</f>
        <v>#N/A</v>
      </c>
      <c r="AA2978" t="e">
        <f>VLOOKUP(I2978,Sheet3!$E$2:$E$8,1,0)</f>
        <v>#N/A</v>
      </c>
    </row>
    <row r="2979" spans="1:27" hidden="1" x14ac:dyDescent="0.25">
      <c r="A2979">
        <v>290059</v>
      </c>
      <c r="B2979" t="s">
        <v>3168</v>
      </c>
      <c r="E2979" t="s">
        <v>3200</v>
      </c>
      <c r="H2979">
        <v>1204</v>
      </c>
      <c r="I2979">
        <v>24001150</v>
      </c>
      <c r="J2979" t="s">
        <v>3232</v>
      </c>
      <c r="K2979" s="38">
        <v>45399</v>
      </c>
      <c r="L2979" s="38">
        <v>45399</v>
      </c>
      <c r="M2979" t="s">
        <v>3791</v>
      </c>
      <c r="N2979" t="s">
        <v>3623</v>
      </c>
      <c r="O2979">
        <v>720</v>
      </c>
      <c r="Q2979" t="s">
        <v>36</v>
      </c>
      <c r="R2979">
        <v>1.39</v>
      </c>
      <c r="S2979">
        <v>720</v>
      </c>
      <c r="U2979">
        <v>1000.8</v>
      </c>
      <c r="V2979">
        <v>14492377</v>
      </c>
      <c r="X2979" t="s">
        <v>36</v>
      </c>
      <c r="Y2979" t="s">
        <v>3204</v>
      </c>
      <c r="Z2979" t="e">
        <f>VLOOKUP(N2979,Sheet3!J:J,1,0)</f>
        <v>#N/A</v>
      </c>
      <c r="AA2979" t="e">
        <f>VLOOKUP(I2979,Sheet3!$E$2:$E$8,1,0)</f>
        <v>#N/A</v>
      </c>
    </row>
    <row r="2980" spans="1:27" hidden="1" x14ac:dyDescent="0.25">
      <c r="A2980">
        <v>290059</v>
      </c>
      <c r="B2980" t="s">
        <v>3168</v>
      </c>
      <c r="E2980" t="s">
        <v>3200</v>
      </c>
      <c r="H2980">
        <v>1204</v>
      </c>
      <c r="I2980">
        <v>182415</v>
      </c>
      <c r="J2980" t="s">
        <v>3229</v>
      </c>
      <c r="K2980" s="38">
        <v>45415</v>
      </c>
      <c r="L2980" s="38">
        <v>45415</v>
      </c>
      <c r="M2980" t="s">
        <v>3791</v>
      </c>
      <c r="N2980" t="s">
        <v>3623</v>
      </c>
      <c r="O2980">
        <v>-238.2</v>
      </c>
      <c r="P2980" t="e">
        <f>VLOOKUP(I2980,Sheet3!$E$2:$E$16,1,0)</f>
        <v>#N/A</v>
      </c>
      <c r="Q2980" t="s">
        <v>36</v>
      </c>
      <c r="R2980">
        <v>1.39</v>
      </c>
      <c r="S2980">
        <v>-238.2</v>
      </c>
      <c r="U2980">
        <v>-331.1</v>
      </c>
      <c r="V2980">
        <v>14513609</v>
      </c>
      <c r="X2980" t="s">
        <v>36</v>
      </c>
      <c r="Y2980" t="s">
        <v>3204</v>
      </c>
      <c r="Z2980" t="e">
        <f>VLOOKUP(N2980,Sheet3!J:J,1,0)</f>
        <v>#N/A</v>
      </c>
      <c r="AA2980" t="e">
        <f>VLOOKUP(I2980,Sheet3!$E$2:$E$8,1,0)</f>
        <v>#N/A</v>
      </c>
    </row>
    <row r="2981" spans="1:27" hidden="1" x14ac:dyDescent="0.25">
      <c r="A2981">
        <v>290059</v>
      </c>
      <c r="B2981" t="s">
        <v>3168</v>
      </c>
      <c r="E2981" t="s">
        <v>3200</v>
      </c>
      <c r="H2981">
        <v>1204</v>
      </c>
      <c r="I2981">
        <v>182415</v>
      </c>
      <c r="J2981" t="s">
        <v>3229</v>
      </c>
      <c r="K2981" s="38">
        <v>45415</v>
      </c>
      <c r="L2981" s="38">
        <v>45415</v>
      </c>
      <c r="M2981" t="s">
        <v>3791</v>
      </c>
      <c r="N2981" t="s">
        <v>3623</v>
      </c>
      <c r="O2981">
        <v>238.2</v>
      </c>
      <c r="P2981" t="e">
        <f>VLOOKUP(I2981,Sheet3!$E$2:$E$16,1,0)</f>
        <v>#N/A</v>
      </c>
      <c r="Q2981" t="s">
        <v>36</v>
      </c>
      <c r="R2981">
        <v>1.39</v>
      </c>
      <c r="S2981">
        <v>238.2</v>
      </c>
      <c r="U2981">
        <v>331.1</v>
      </c>
      <c r="V2981">
        <v>14512932</v>
      </c>
      <c r="X2981" t="s">
        <v>36</v>
      </c>
      <c r="Y2981" t="s">
        <v>3204</v>
      </c>
      <c r="Z2981" t="e">
        <f>VLOOKUP(N2981,Sheet3!J:J,1,0)</f>
        <v>#N/A</v>
      </c>
      <c r="AA2981" t="e">
        <f>VLOOKUP(I2981,Sheet3!$E$2:$E$8,1,0)</f>
        <v>#N/A</v>
      </c>
    </row>
    <row r="2982" spans="1:27" hidden="1" x14ac:dyDescent="0.25">
      <c r="A2982">
        <v>290059</v>
      </c>
      <c r="B2982">
        <v>290059</v>
      </c>
      <c r="H2982">
        <v>1204</v>
      </c>
      <c r="M2982" t="s">
        <v>3791</v>
      </c>
      <c r="N2982" t="s">
        <v>3623</v>
      </c>
      <c r="R2982" t="s">
        <v>3225</v>
      </c>
      <c r="X2982" t="s">
        <v>36</v>
      </c>
      <c r="Z2982" t="e">
        <f>VLOOKUP(N2982,Sheet3!J:J,1,0)</f>
        <v>#N/A</v>
      </c>
      <c r="AA2982" t="e">
        <f>VLOOKUP(I2982,Sheet3!$E$2:$E$8,1,0)</f>
        <v>#N/A</v>
      </c>
    </row>
    <row r="2983" spans="1:27" hidden="1" x14ac:dyDescent="0.25">
      <c r="A2983">
        <v>290059</v>
      </c>
      <c r="B2983" t="s">
        <v>3168</v>
      </c>
      <c r="E2983" t="s">
        <v>3200</v>
      </c>
      <c r="H2983">
        <v>1204</v>
      </c>
      <c r="I2983">
        <v>24001150</v>
      </c>
      <c r="J2983" t="s">
        <v>3224</v>
      </c>
      <c r="K2983" s="38">
        <v>45399</v>
      </c>
      <c r="L2983" s="38">
        <v>45399</v>
      </c>
      <c r="M2983" t="s">
        <v>3791</v>
      </c>
      <c r="N2983" t="s">
        <v>3624</v>
      </c>
      <c r="R2983">
        <v>0</v>
      </c>
      <c r="V2983">
        <v>14492382</v>
      </c>
      <c r="X2983" t="s">
        <v>36</v>
      </c>
      <c r="Y2983" t="s">
        <v>3204</v>
      </c>
      <c r="Z2983" t="e">
        <f>VLOOKUP(N2983,Sheet3!J:J,1,0)</f>
        <v>#N/A</v>
      </c>
      <c r="AA2983" t="e">
        <f>VLOOKUP(I2983,Sheet3!$E$2:$E$8,1,0)</f>
        <v>#N/A</v>
      </c>
    </row>
    <row r="2984" spans="1:27" hidden="1" x14ac:dyDescent="0.25">
      <c r="A2984">
        <v>290059</v>
      </c>
      <c r="B2984" t="s">
        <v>3168</v>
      </c>
      <c r="E2984" t="s">
        <v>3200</v>
      </c>
      <c r="H2984">
        <v>1204</v>
      </c>
      <c r="I2984">
        <v>182415</v>
      </c>
      <c r="J2984" t="s">
        <v>3229</v>
      </c>
      <c r="K2984" s="38">
        <v>45399</v>
      </c>
      <c r="L2984" s="38">
        <v>45399</v>
      </c>
      <c r="M2984" t="s">
        <v>3791</v>
      </c>
      <c r="N2984" t="s">
        <v>3624</v>
      </c>
      <c r="O2984">
        <v>-468</v>
      </c>
      <c r="P2984" t="e">
        <f>VLOOKUP(I2984,Sheet3!$E$2:$E$16,1,0)</f>
        <v>#N/A</v>
      </c>
      <c r="Q2984" t="s">
        <v>36</v>
      </c>
      <c r="R2984">
        <v>1.39</v>
      </c>
      <c r="S2984">
        <v>-468</v>
      </c>
      <c r="U2984">
        <v>-650.52</v>
      </c>
      <c r="V2984">
        <v>14492893</v>
      </c>
      <c r="X2984" t="s">
        <v>36</v>
      </c>
      <c r="Y2984" t="s">
        <v>3204</v>
      </c>
      <c r="Z2984" t="e">
        <f>VLOOKUP(N2984,Sheet3!J:J,1,0)</f>
        <v>#N/A</v>
      </c>
      <c r="AA2984" t="e">
        <f>VLOOKUP(I2984,Sheet3!$E$2:$E$8,1,0)</f>
        <v>#N/A</v>
      </c>
    </row>
    <row r="2985" spans="1:27" hidden="1" x14ac:dyDescent="0.25">
      <c r="A2985">
        <v>290059</v>
      </c>
      <c r="B2985" t="s">
        <v>3168</v>
      </c>
      <c r="E2985" t="s">
        <v>3200</v>
      </c>
      <c r="H2985">
        <v>1204</v>
      </c>
      <c r="I2985">
        <v>24001150</v>
      </c>
      <c r="J2985" t="s">
        <v>3232</v>
      </c>
      <c r="K2985" s="38">
        <v>45399</v>
      </c>
      <c r="L2985" s="38">
        <v>45399</v>
      </c>
      <c r="M2985" t="s">
        <v>3791</v>
      </c>
      <c r="N2985" t="s">
        <v>3624</v>
      </c>
      <c r="O2985">
        <v>468</v>
      </c>
      <c r="Q2985" t="s">
        <v>36</v>
      </c>
      <c r="R2985">
        <v>1.39</v>
      </c>
      <c r="S2985">
        <v>468</v>
      </c>
      <c r="U2985">
        <v>650.52</v>
      </c>
      <c r="V2985">
        <v>14492383</v>
      </c>
      <c r="X2985" t="s">
        <v>36</v>
      </c>
      <c r="Y2985" t="s">
        <v>3204</v>
      </c>
      <c r="Z2985" t="e">
        <f>VLOOKUP(N2985,Sheet3!J:J,1,0)</f>
        <v>#N/A</v>
      </c>
      <c r="AA2985" t="e">
        <f>VLOOKUP(I2985,Sheet3!$E$2:$E$8,1,0)</f>
        <v>#N/A</v>
      </c>
    </row>
    <row r="2986" spans="1:27" hidden="1" x14ac:dyDescent="0.25">
      <c r="A2986">
        <v>290059</v>
      </c>
      <c r="B2986">
        <v>290059</v>
      </c>
      <c r="H2986">
        <v>1204</v>
      </c>
      <c r="M2986" t="s">
        <v>3791</v>
      </c>
      <c r="N2986" t="s">
        <v>3624</v>
      </c>
      <c r="R2986" t="s">
        <v>3225</v>
      </c>
      <c r="X2986" t="s">
        <v>36</v>
      </c>
      <c r="Z2986" t="e">
        <f>VLOOKUP(N2986,Sheet3!J:J,1,0)</f>
        <v>#N/A</v>
      </c>
      <c r="AA2986" t="e">
        <f>VLOOKUP(I2986,Sheet3!$E$2:$E$8,1,0)</f>
        <v>#N/A</v>
      </c>
    </row>
    <row r="2987" spans="1:27" hidden="1" x14ac:dyDescent="0.25">
      <c r="A2987">
        <v>290059</v>
      </c>
      <c r="B2987" t="s">
        <v>3168</v>
      </c>
      <c r="E2987" t="s">
        <v>3200</v>
      </c>
      <c r="H2987">
        <v>1204</v>
      </c>
      <c r="I2987">
        <v>24001148</v>
      </c>
      <c r="J2987" t="s">
        <v>3224</v>
      </c>
      <c r="K2987" s="38">
        <v>45378</v>
      </c>
      <c r="L2987" s="38">
        <v>45378</v>
      </c>
      <c r="M2987" t="s">
        <v>3791</v>
      </c>
      <c r="N2987" t="s">
        <v>3625</v>
      </c>
      <c r="R2987">
        <v>0</v>
      </c>
      <c r="V2987">
        <v>14478551</v>
      </c>
      <c r="X2987" t="s">
        <v>36</v>
      </c>
      <c r="Y2987" t="s">
        <v>3204</v>
      </c>
      <c r="Z2987" t="e">
        <f>VLOOKUP(N2987,Sheet3!J:J,1,0)</f>
        <v>#N/A</v>
      </c>
      <c r="AA2987" t="e">
        <f>VLOOKUP(I2987,Sheet3!$E$2:$E$8,1,0)</f>
        <v>#N/A</v>
      </c>
    </row>
    <row r="2988" spans="1:27" hidden="1" x14ac:dyDescent="0.25">
      <c r="A2988">
        <v>290059</v>
      </c>
      <c r="B2988" t="s">
        <v>3168</v>
      </c>
      <c r="E2988" t="s">
        <v>3200</v>
      </c>
      <c r="H2988">
        <v>1204</v>
      </c>
      <c r="I2988">
        <v>24001148</v>
      </c>
      <c r="J2988" t="s">
        <v>3232</v>
      </c>
      <c r="K2988" s="38">
        <v>45378</v>
      </c>
      <c r="L2988" s="38">
        <v>45378</v>
      </c>
      <c r="M2988" t="s">
        <v>3791</v>
      </c>
      <c r="N2988" t="s">
        <v>3625</v>
      </c>
      <c r="O2988">
        <v>6703.8</v>
      </c>
      <c r="Q2988" t="s">
        <v>36</v>
      </c>
      <c r="R2988">
        <v>1.39</v>
      </c>
      <c r="S2988">
        <v>6703.8</v>
      </c>
      <c r="U2988">
        <v>9318.2800000000007</v>
      </c>
      <c r="V2988">
        <v>14478552</v>
      </c>
      <c r="X2988" t="s">
        <v>36</v>
      </c>
      <c r="Y2988" t="s">
        <v>3204</v>
      </c>
      <c r="Z2988" t="e">
        <f>VLOOKUP(N2988,Sheet3!J:J,1,0)</f>
        <v>#N/A</v>
      </c>
      <c r="AA2988" t="e">
        <f>VLOOKUP(I2988,Sheet3!$E$2:$E$8,1,0)</f>
        <v>#N/A</v>
      </c>
    </row>
    <row r="2989" spans="1:27" hidden="1" x14ac:dyDescent="0.25">
      <c r="A2989">
        <v>290059</v>
      </c>
      <c r="B2989" t="s">
        <v>3168</v>
      </c>
      <c r="E2989" t="s">
        <v>3200</v>
      </c>
      <c r="H2989">
        <v>1204</v>
      </c>
      <c r="I2989">
        <v>182388</v>
      </c>
      <c r="J2989" t="s">
        <v>3229</v>
      </c>
      <c r="K2989" s="38">
        <v>45387</v>
      </c>
      <c r="L2989" s="38">
        <v>45387</v>
      </c>
      <c r="M2989" t="s">
        <v>3791</v>
      </c>
      <c r="N2989" t="s">
        <v>3625</v>
      </c>
      <c r="O2989">
        <v>-6703.8</v>
      </c>
      <c r="P2989" t="e">
        <f>VLOOKUP(I2989,Sheet3!$E$2:$E$16,1,0)</f>
        <v>#N/A</v>
      </c>
      <c r="Q2989" t="s">
        <v>36</v>
      </c>
      <c r="R2989">
        <v>1.39</v>
      </c>
      <c r="S2989">
        <v>-6703.8</v>
      </c>
      <c r="U2989">
        <v>-9318.2800000000007</v>
      </c>
      <c r="V2989">
        <v>14488287</v>
      </c>
      <c r="X2989" t="s">
        <v>36</v>
      </c>
      <c r="Y2989" t="s">
        <v>3204</v>
      </c>
      <c r="Z2989" t="e">
        <f>VLOOKUP(N2989,Sheet3!J:J,1,0)</f>
        <v>#N/A</v>
      </c>
      <c r="AA2989" t="e">
        <f>VLOOKUP(I2989,Sheet3!$E$2:$E$8,1,0)</f>
        <v>#N/A</v>
      </c>
    </row>
    <row r="2990" spans="1:27" hidden="1" x14ac:dyDescent="0.25">
      <c r="A2990">
        <v>290059</v>
      </c>
      <c r="B2990">
        <v>290059</v>
      </c>
      <c r="H2990">
        <v>1204</v>
      </c>
      <c r="M2990" t="s">
        <v>3791</v>
      </c>
      <c r="N2990" t="s">
        <v>3625</v>
      </c>
      <c r="R2990" t="s">
        <v>3225</v>
      </c>
      <c r="X2990" t="s">
        <v>36</v>
      </c>
      <c r="Z2990" t="e">
        <f>VLOOKUP(N2990,Sheet3!J:J,1,0)</f>
        <v>#N/A</v>
      </c>
      <c r="AA2990" t="e">
        <f>VLOOKUP(I2990,Sheet3!$E$2:$E$8,1,0)</f>
        <v>#N/A</v>
      </c>
    </row>
    <row r="2991" spans="1:27" hidden="1" x14ac:dyDescent="0.25">
      <c r="A2991">
        <v>290059</v>
      </c>
      <c r="B2991" t="s">
        <v>3168</v>
      </c>
      <c r="E2991" t="s">
        <v>3200</v>
      </c>
      <c r="H2991">
        <v>1204</v>
      </c>
      <c r="I2991">
        <v>24001183</v>
      </c>
      <c r="J2991" t="s">
        <v>3224</v>
      </c>
      <c r="K2991" s="38">
        <v>45461</v>
      </c>
      <c r="L2991" s="38">
        <v>45461</v>
      </c>
      <c r="M2991" t="s">
        <v>3791</v>
      </c>
      <c r="N2991" t="s">
        <v>3724</v>
      </c>
      <c r="R2991">
        <v>0</v>
      </c>
      <c r="V2991">
        <v>14569386</v>
      </c>
      <c r="X2991" t="s">
        <v>36</v>
      </c>
      <c r="Y2991" t="s">
        <v>3204</v>
      </c>
      <c r="Z2991" t="e">
        <f>VLOOKUP(N2991,Sheet3!J:J,1,0)</f>
        <v>#N/A</v>
      </c>
      <c r="AA2991" t="e">
        <f>VLOOKUP(I2991,Sheet3!$E$2:$E$8,1,0)</f>
        <v>#N/A</v>
      </c>
    </row>
    <row r="2992" spans="1:27" hidden="1" x14ac:dyDescent="0.25">
      <c r="A2992">
        <v>290059</v>
      </c>
      <c r="B2992" t="s">
        <v>3168</v>
      </c>
      <c r="E2992" t="s">
        <v>3200</v>
      </c>
      <c r="H2992">
        <v>1204</v>
      </c>
      <c r="I2992">
        <v>24001183</v>
      </c>
      <c r="J2992" t="s">
        <v>3232</v>
      </c>
      <c r="K2992" s="38">
        <v>45461</v>
      </c>
      <c r="L2992" s="38">
        <v>45461</v>
      </c>
      <c r="M2992" t="s">
        <v>3791</v>
      </c>
      <c r="N2992" t="s">
        <v>3724</v>
      </c>
      <c r="O2992">
        <v>1016</v>
      </c>
      <c r="Q2992" t="s">
        <v>36</v>
      </c>
      <c r="R2992">
        <v>1.39</v>
      </c>
      <c r="S2992">
        <v>1016</v>
      </c>
      <c r="U2992">
        <v>1412.24</v>
      </c>
      <c r="V2992">
        <v>14569387</v>
      </c>
      <c r="X2992" t="s">
        <v>36</v>
      </c>
      <c r="Y2992" t="s">
        <v>3204</v>
      </c>
      <c r="Z2992" t="e">
        <f>VLOOKUP(N2992,Sheet3!J:J,1,0)</f>
        <v>#N/A</v>
      </c>
      <c r="AA2992" t="e">
        <f>VLOOKUP(I2992,Sheet3!$E$2:$E$8,1,0)</f>
        <v>#N/A</v>
      </c>
    </row>
    <row r="2993" spans="1:27" hidden="1" x14ac:dyDescent="0.25">
      <c r="A2993">
        <v>290059</v>
      </c>
      <c r="B2993">
        <v>290059</v>
      </c>
      <c r="H2993">
        <v>1204</v>
      </c>
      <c r="M2993" t="s">
        <v>3791</v>
      </c>
      <c r="N2993" t="s">
        <v>3724</v>
      </c>
      <c r="R2993" t="s">
        <v>3225</v>
      </c>
      <c r="S2993">
        <v>1016</v>
      </c>
      <c r="U2993">
        <v>1412.24</v>
      </c>
      <c r="X2993" t="s">
        <v>36</v>
      </c>
      <c r="Z2993" t="e">
        <f>VLOOKUP(N2993,Sheet3!J:J,1,0)</f>
        <v>#N/A</v>
      </c>
      <c r="AA2993" t="e">
        <f>VLOOKUP(I2993,Sheet3!$E$2:$E$8,1,0)</f>
        <v>#N/A</v>
      </c>
    </row>
    <row r="2994" spans="1:27" hidden="1" x14ac:dyDescent="0.25">
      <c r="A2994">
        <v>290059</v>
      </c>
      <c r="B2994" t="s">
        <v>3168</v>
      </c>
      <c r="E2994" t="s">
        <v>3200</v>
      </c>
      <c r="H2994">
        <v>1204</v>
      </c>
      <c r="I2994">
        <v>24001183</v>
      </c>
      <c r="J2994" t="s">
        <v>3224</v>
      </c>
      <c r="K2994" s="38">
        <v>45461</v>
      </c>
      <c r="L2994" s="38">
        <v>45461</v>
      </c>
      <c r="M2994" t="s">
        <v>3791</v>
      </c>
      <c r="N2994" t="s">
        <v>3725</v>
      </c>
      <c r="R2994">
        <v>0</v>
      </c>
      <c r="V2994">
        <v>14569389</v>
      </c>
      <c r="X2994" t="s">
        <v>36</v>
      </c>
      <c r="Y2994" t="s">
        <v>3204</v>
      </c>
      <c r="Z2994" t="e">
        <f>VLOOKUP(N2994,Sheet3!J:J,1,0)</f>
        <v>#N/A</v>
      </c>
      <c r="AA2994" t="e">
        <f>VLOOKUP(I2994,Sheet3!$E$2:$E$8,1,0)</f>
        <v>#N/A</v>
      </c>
    </row>
    <row r="2995" spans="1:27" hidden="1" x14ac:dyDescent="0.25">
      <c r="A2995">
        <v>290059</v>
      </c>
      <c r="B2995" t="s">
        <v>3168</v>
      </c>
      <c r="E2995" t="s">
        <v>3200</v>
      </c>
      <c r="H2995">
        <v>1204</v>
      </c>
      <c r="I2995">
        <v>24001183</v>
      </c>
      <c r="J2995" t="s">
        <v>3232</v>
      </c>
      <c r="K2995" s="38">
        <v>45461</v>
      </c>
      <c r="L2995" s="38">
        <v>45461</v>
      </c>
      <c r="M2995" t="s">
        <v>3791</v>
      </c>
      <c r="N2995" t="s">
        <v>3725</v>
      </c>
      <c r="O2995">
        <v>904</v>
      </c>
      <c r="Q2995" t="s">
        <v>36</v>
      </c>
      <c r="R2995">
        <v>1.39</v>
      </c>
      <c r="S2995">
        <v>904</v>
      </c>
      <c r="U2995">
        <v>1256.56</v>
      </c>
      <c r="V2995">
        <v>14569390</v>
      </c>
      <c r="X2995" t="s">
        <v>36</v>
      </c>
      <c r="Y2995" t="s">
        <v>3204</v>
      </c>
      <c r="Z2995" t="e">
        <f>VLOOKUP(N2995,Sheet3!J:J,1,0)</f>
        <v>#N/A</v>
      </c>
      <c r="AA2995" t="e">
        <f>VLOOKUP(I2995,Sheet3!$E$2:$E$8,1,0)</f>
        <v>#N/A</v>
      </c>
    </row>
    <row r="2996" spans="1:27" hidden="1" x14ac:dyDescent="0.25">
      <c r="A2996">
        <v>290059</v>
      </c>
      <c r="B2996">
        <v>290059</v>
      </c>
      <c r="H2996">
        <v>1204</v>
      </c>
      <c r="M2996" t="s">
        <v>3791</v>
      </c>
      <c r="N2996" t="s">
        <v>3725</v>
      </c>
      <c r="R2996" t="s">
        <v>3225</v>
      </c>
      <c r="S2996">
        <v>904</v>
      </c>
      <c r="U2996">
        <v>1256.56</v>
      </c>
      <c r="X2996" t="s">
        <v>36</v>
      </c>
      <c r="Z2996" t="e">
        <f>VLOOKUP(N2996,Sheet3!J:J,1,0)</f>
        <v>#N/A</v>
      </c>
      <c r="AA2996" t="e">
        <f>VLOOKUP(I2996,Sheet3!$E$2:$E$8,1,0)</f>
        <v>#N/A</v>
      </c>
    </row>
    <row r="2997" spans="1:27" hidden="1" x14ac:dyDescent="0.25">
      <c r="A2997">
        <v>290059</v>
      </c>
      <c r="B2997" t="s">
        <v>3168</v>
      </c>
      <c r="E2997" t="s">
        <v>3200</v>
      </c>
      <c r="H2997">
        <v>1204</v>
      </c>
      <c r="I2997">
        <v>24001183</v>
      </c>
      <c r="J2997" t="s">
        <v>3224</v>
      </c>
      <c r="K2997" s="38">
        <v>45461</v>
      </c>
      <c r="L2997" s="38">
        <v>45461</v>
      </c>
      <c r="M2997" t="s">
        <v>3791</v>
      </c>
      <c r="N2997" t="s">
        <v>3726</v>
      </c>
      <c r="R2997">
        <v>0</v>
      </c>
      <c r="V2997">
        <v>14569392</v>
      </c>
      <c r="X2997" t="s">
        <v>36</v>
      </c>
      <c r="Y2997" t="s">
        <v>3204</v>
      </c>
      <c r="Z2997" t="e">
        <f>VLOOKUP(N2997,Sheet3!J:J,1,0)</f>
        <v>#N/A</v>
      </c>
      <c r="AA2997" t="e">
        <f>VLOOKUP(I2997,Sheet3!$E$2:$E$8,1,0)</f>
        <v>#N/A</v>
      </c>
    </row>
    <row r="2998" spans="1:27" hidden="1" x14ac:dyDescent="0.25">
      <c r="A2998">
        <v>290059</v>
      </c>
      <c r="B2998" t="s">
        <v>3168</v>
      </c>
      <c r="E2998" t="s">
        <v>3200</v>
      </c>
      <c r="H2998">
        <v>1204</v>
      </c>
      <c r="I2998">
        <v>24001183</v>
      </c>
      <c r="J2998" t="s">
        <v>3232</v>
      </c>
      <c r="K2998" s="38">
        <v>45461</v>
      </c>
      <c r="L2998" s="38">
        <v>45461</v>
      </c>
      <c r="M2998" t="s">
        <v>3791</v>
      </c>
      <c r="N2998" t="s">
        <v>3726</v>
      </c>
      <c r="O2998">
        <v>614</v>
      </c>
      <c r="Q2998" t="s">
        <v>36</v>
      </c>
      <c r="R2998">
        <v>1.39</v>
      </c>
      <c r="S2998">
        <v>614</v>
      </c>
      <c r="U2998">
        <v>853.46</v>
      </c>
      <c r="V2998">
        <v>14569393</v>
      </c>
      <c r="X2998" t="s">
        <v>36</v>
      </c>
      <c r="Y2998" t="s">
        <v>3204</v>
      </c>
      <c r="Z2998" t="e">
        <f>VLOOKUP(N2998,Sheet3!J:J,1,0)</f>
        <v>#N/A</v>
      </c>
      <c r="AA2998" t="e">
        <f>VLOOKUP(I2998,Sheet3!$E$2:$E$8,1,0)</f>
        <v>#N/A</v>
      </c>
    </row>
    <row r="2999" spans="1:27" hidden="1" x14ac:dyDescent="0.25">
      <c r="A2999">
        <v>290059</v>
      </c>
      <c r="B2999">
        <v>290059</v>
      </c>
      <c r="H2999">
        <v>1204</v>
      </c>
      <c r="M2999" t="s">
        <v>3791</v>
      </c>
      <c r="N2999" t="s">
        <v>3726</v>
      </c>
      <c r="R2999" t="s">
        <v>3225</v>
      </c>
      <c r="S2999">
        <v>614</v>
      </c>
      <c r="U2999">
        <v>853.46</v>
      </c>
      <c r="X2999" t="s">
        <v>36</v>
      </c>
      <c r="Z2999" t="e">
        <f>VLOOKUP(N2999,Sheet3!J:J,1,0)</f>
        <v>#N/A</v>
      </c>
      <c r="AA2999" t="e">
        <f>VLOOKUP(I2999,Sheet3!$E$2:$E$8,1,0)</f>
        <v>#N/A</v>
      </c>
    </row>
    <row r="3000" spans="1:27" hidden="1" x14ac:dyDescent="0.25">
      <c r="A3000">
        <v>290059</v>
      </c>
      <c r="B3000" t="s">
        <v>3168</v>
      </c>
      <c r="E3000" t="s">
        <v>3200</v>
      </c>
      <c r="H3000">
        <v>1204</v>
      </c>
      <c r="I3000">
        <v>24001183</v>
      </c>
      <c r="J3000" t="s">
        <v>3224</v>
      </c>
      <c r="K3000" s="38">
        <v>45461</v>
      </c>
      <c r="L3000" s="38">
        <v>45461</v>
      </c>
      <c r="M3000" t="s">
        <v>3791</v>
      </c>
      <c r="N3000" t="s">
        <v>3727</v>
      </c>
      <c r="R3000">
        <v>0</v>
      </c>
      <c r="V3000">
        <v>14569395</v>
      </c>
      <c r="X3000" t="s">
        <v>36</v>
      </c>
      <c r="Y3000" t="s">
        <v>3204</v>
      </c>
      <c r="Z3000" t="e">
        <f>VLOOKUP(N3000,Sheet3!J:J,1,0)</f>
        <v>#N/A</v>
      </c>
      <c r="AA3000" t="e">
        <f>VLOOKUP(I3000,Sheet3!$E$2:$E$8,1,0)</f>
        <v>#N/A</v>
      </c>
    </row>
    <row r="3001" spans="1:27" hidden="1" x14ac:dyDescent="0.25">
      <c r="A3001">
        <v>290059</v>
      </c>
      <c r="B3001" t="s">
        <v>3168</v>
      </c>
      <c r="E3001" t="s">
        <v>3200</v>
      </c>
      <c r="H3001">
        <v>1204</v>
      </c>
      <c r="I3001">
        <v>24001183</v>
      </c>
      <c r="J3001" t="s">
        <v>3232</v>
      </c>
      <c r="K3001" s="38">
        <v>45461</v>
      </c>
      <c r="L3001" s="38">
        <v>45461</v>
      </c>
      <c r="M3001" t="s">
        <v>3791</v>
      </c>
      <c r="N3001" t="s">
        <v>3727</v>
      </c>
      <c r="O3001">
        <v>600</v>
      </c>
      <c r="Q3001" t="s">
        <v>36</v>
      </c>
      <c r="R3001">
        <v>1.39</v>
      </c>
      <c r="S3001">
        <v>600</v>
      </c>
      <c r="U3001">
        <v>834</v>
      </c>
      <c r="V3001">
        <v>14569396</v>
      </c>
      <c r="X3001" t="s">
        <v>36</v>
      </c>
      <c r="Y3001" t="s">
        <v>3204</v>
      </c>
      <c r="Z3001" t="e">
        <f>VLOOKUP(N3001,Sheet3!J:J,1,0)</f>
        <v>#N/A</v>
      </c>
      <c r="AA3001" t="e">
        <f>VLOOKUP(I3001,Sheet3!$E$2:$E$8,1,0)</f>
        <v>#N/A</v>
      </c>
    </row>
    <row r="3002" spans="1:27" hidden="1" x14ac:dyDescent="0.25">
      <c r="A3002">
        <v>290059</v>
      </c>
      <c r="B3002" t="s">
        <v>3168</v>
      </c>
      <c r="E3002" t="s">
        <v>3200</v>
      </c>
      <c r="H3002">
        <v>1204</v>
      </c>
      <c r="I3002">
        <v>183019</v>
      </c>
      <c r="J3002" t="s">
        <v>3229</v>
      </c>
      <c r="K3002" s="38">
        <v>45463</v>
      </c>
      <c r="L3002" s="38">
        <v>45463</v>
      </c>
      <c r="M3002" t="s">
        <v>3791</v>
      </c>
      <c r="N3002" t="s">
        <v>3727</v>
      </c>
      <c r="O3002">
        <v>-600</v>
      </c>
      <c r="P3002" t="e">
        <f>VLOOKUP(I3002,Sheet3!$E$2:$E$16,1,0)</f>
        <v>#N/A</v>
      </c>
      <c r="Q3002" t="s">
        <v>36</v>
      </c>
      <c r="R3002">
        <v>1.39</v>
      </c>
      <c r="S3002">
        <v>-600</v>
      </c>
      <c r="U3002">
        <v>-834</v>
      </c>
      <c r="V3002">
        <v>14571674</v>
      </c>
      <c r="X3002" t="s">
        <v>36</v>
      </c>
      <c r="Y3002" t="s">
        <v>3204</v>
      </c>
      <c r="Z3002" t="e">
        <f>VLOOKUP(N3002,Sheet3!J:J,1,0)</f>
        <v>#N/A</v>
      </c>
      <c r="AA3002" t="e">
        <f>VLOOKUP(I3002,Sheet3!$E$2:$E$8,1,0)</f>
        <v>#N/A</v>
      </c>
    </row>
    <row r="3003" spans="1:27" hidden="1" x14ac:dyDescent="0.25">
      <c r="A3003">
        <v>290059</v>
      </c>
      <c r="B3003">
        <v>290059</v>
      </c>
      <c r="H3003">
        <v>1204</v>
      </c>
      <c r="M3003" t="s">
        <v>3791</v>
      </c>
      <c r="N3003" t="s">
        <v>3727</v>
      </c>
      <c r="R3003" t="s">
        <v>3225</v>
      </c>
      <c r="X3003" t="s">
        <v>36</v>
      </c>
      <c r="Z3003" t="e">
        <f>VLOOKUP(N3003,Sheet3!J:J,1,0)</f>
        <v>#N/A</v>
      </c>
      <c r="AA3003" t="e">
        <f>VLOOKUP(I3003,Sheet3!$E$2:$E$8,1,0)</f>
        <v>#N/A</v>
      </c>
    </row>
    <row r="3004" spans="1:27" hidden="1" x14ac:dyDescent="0.25">
      <c r="A3004">
        <v>290059</v>
      </c>
      <c r="B3004" t="s">
        <v>3168</v>
      </c>
      <c r="E3004" t="s">
        <v>3200</v>
      </c>
      <c r="H3004">
        <v>1204</v>
      </c>
      <c r="I3004">
        <v>24001183</v>
      </c>
      <c r="J3004" t="s">
        <v>3224</v>
      </c>
      <c r="K3004" s="38">
        <v>45461</v>
      </c>
      <c r="L3004" s="38">
        <v>45461</v>
      </c>
      <c r="M3004" t="s">
        <v>3791</v>
      </c>
      <c r="N3004" t="s">
        <v>3728</v>
      </c>
      <c r="R3004">
        <v>0</v>
      </c>
      <c r="V3004">
        <v>14569398</v>
      </c>
      <c r="X3004" t="s">
        <v>36</v>
      </c>
      <c r="Y3004" t="s">
        <v>3204</v>
      </c>
      <c r="Z3004" t="e">
        <f>VLOOKUP(N3004,Sheet3!J:J,1,0)</f>
        <v>#N/A</v>
      </c>
      <c r="AA3004" t="e">
        <f>VLOOKUP(I3004,Sheet3!$E$2:$E$8,1,0)</f>
        <v>#N/A</v>
      </c>
    </row>
    <row r="3005" spans="1:27" hidden="1" x14ac:dyDescent="0.25">
      <c r="A3005">
        <v>290059</v>
      </c>
      <c r="B3005" t="s">
        <v>3168</v>
      </c>
      <c r="E3005" t="s">
        <v>3200</v>
      </c>
      <c r="H3005">
        <v>1204</v>
      </c>
      <c r="I3005">
        <v>24001183</v>
      </c>
      <c r="J3005" t="s">
        <v>3232</v>
      </c>
      <c r="K3005" s="38">
        <v>45461</v>
      </c>
      <c r="L3005" s="38">
        <v>45461</v>
      </c>
      <c r="M3005" t="s">
        <v>3791</v>
      </c>
      <c r="N3005" t="s">
        <v>3728</v>
      </c>
      <c r="O3005">
        <v>473</v>
      </c>
      <c r="Q3005" t="s">
        <v>36</v>
      </c>
      <c r="R3005">
        <v>1.39</v>
      </c>
      <c r="S3005">
        <v>473</v>
      </c>
      <c r="U3005">
        <v>657.47</v>
      </c>
      <c r="V3005">
        <v>14569399</v>
      </c>
      <c r="X3005" t="s">
        <v>36</v>
      </c>
      <c r="Y3005" t="s">
        <v>3204</v>
      </c>
      <c r="Z3005" t="e">
        <f>VLOOKUP(N3005,Sheet3!J:J,1,0)</f>
        <v>#N/A</v>
      </c>
      <c r="AA3005" t="e">
        <f>VLOOKUP(I3005,Sheet3!$E$2:$E$8,1,0)</f>
        <v>#N/A</v>
      </c>
    </row>
    <row r="3006" spans="1:27" hidden="1" x14ac:dyDescent="0.25">
      <c r="A3006">
        <v>290059</v>
      </c>
      <c r="B3006">
        <v>290059</v>
      </c>
      <c r="H3006">
        <v>1204</v>
      </c>
      <c r="M3006" t="s">
        <v>3791</v>
      </c>
      <c r="N3006" t="s">
        <v>3728</v>
      </c>
      <c r="R3006" t="s">
        <v>3225</v>
      </c>
      <c r="S3006">
        <v>473</v>
      </c>
      <c r="U3006">
        <v>657.47</v>
      </c>
      <c r="X3006" t="s">
        <v>36</v>
      </c>
      <c r="Z3006" t="e">
        <f>VLOOKUP(N3006,Sheet3!J:J,1,0)</f>
        <v>#N/A</v>
      </c>
      <c r="AA3006" t="e">
        <f>VLOOKUP(I3006,Sheet3!$E$2:$E$8,1,0)</f>
        <v>#N/A</v>
      </c>
    </row>
    <row r="3007" spans="1:27" hidden="1" x14ac:dyDescent="0.25">
      <c r="A3007">
        <v>290059</v>
      </c>
      <c r="B3007" t="s">
        <v>3168</v>
      </c>
      <c r="E3007" t="s">
        <v>3200</v>
      </c>
      <c r="H3007">
        <v>1204</v>
      </c>
      <c r="I3007">
        <v>24001183</v>
      </c>
      <c r="J3007" t="s">
        <v>3224</v>
      </c>
      <c r="K3007" s="38">
        <v>45461</v>
      </c>
      <c r="L3007" s="38">
        <v>45461</v>
      </c>
      <c r="M3007" t="s">
        <v>3791</v>
      </c>
      <c r="N3007" t="s">
        <v>3729</v>
      </c>
      <c r="R3007">
        <v>0</v>
      </c>
      <c r="V3007">
        <v>14569401</v>
      </c>
      <c r="X3007" t="s">
        <v>36</v>
      </c>
      <c r="Y3007" t="s">
        <v>3204</v>
      </c>
      <c r="Z3007" t="e">
        <f>VLOOKUP(N3007,Sheet3!J:J,1,0)</f>
        <v>#N/A</v>
      </c>
      <c r="AA3007" t="e">
        <f>VLOOKUP(I3007,Sheet3!$E$2:$E$8,1,0)</f>
        <v>#N/A</v>
      </c>
    </row>
    <row r="3008" spans="1:27" hidden="1" x14ac:dyDescent="0.25">
      <c r="A3008">
        <v>290059</v>
      </c>
      <c r="B3008" t="s">
        <v>3168</v>
      </c>
      <c r="E3008" t="s">
        <v>3200</v>
      </c>
      <c r="H3008">
        <v>1204</v>
      </c>
      <c r="I3008">
        <v>24001183</v>
      </c>
      <c r="J3008" t="s">
        <v>3232</v>
      </c>
      <c r="K3008" s="38">
        <v>45461</v>
      </c>
      <c r="L3008" s="38">
        <v>45461</v>
      </c>
      <c r="M3008" t="s">
        <v>3791</v>
      </c>
      <c r="N3008" t="s">
        <v>3729</v>
      </c>
      <c r="O3008">
        <v>423</v>
      </c>
      <c r="Q3008" t="s">
        <v>36</v>
      </c>
      <c r="R3008">
        <v>1.39</v>
      </c>
      <c r="S3008">
        <v>423</v>
      </c>
      <c r="U3008">
        <v>587.97</v>
      </c>
      <c r="V3008">
        <v>14569402</v>
      </c>
      <c r="X3008" t="s">
        <v>36</v>
      </c>
      <c r="Y3008" t="s">
        <v>3204</v>
      </c>
      <c r="Z3008" t="e">
        <f>VLOOKUP(N3008,Sheet3!J:J,1,0)</f>
        <v>#N/A</v>
      </c>
      <c r="AA3008" t="e">
        <f>VLOOKUP(I3008,Sheet3!$E$2:$E$8,1,0)</f>
        <v>#N/A</v>
      </c>
    </row>
    <row r="3009" spans="1:27" hidden="1" x14ac:dyDescent="0.25">
      <c r="A3009">
        <v>290059</v>
      </c>
      <c r="B3009">
        <v>290059</v>
      </c>
      <c r="H3009">
        <v>1204</v>
      </c>
      <c r="M3009" t="s">
        <v>3791</v>
      </c>
      <c r="N3009" t="s">
        <v>3729</v>
      </c>
      <c r="R3009" t="s">
        <v>3225</v>
      </c>
      <c r="S3009">
        <v>423</v>
      </c>
      <c r="U3009">
        <v>587.97</v>
      </c>
      <c r="X3009" t="s">
        <v>36</v>
      </c>
      <c r="Z3009" t="e">
        <f>VLOOKUP(N3009,Sheet3!J:J,1,0)</f>
        <v>#N/A</v>
      </c>
      <c r="AA3009" t="e">
        <f>VLOOKUP(I3009,Sheet3!$E$2:$E$8,1,0)</f>
        <v>#N/A</v>
      </c>
    </row>
    <row r="3010" spans="1:27" hidden="1" x14ac:dyDescent="0.25">
      <c r="A3010">
        <v>290059</v>
      </c>
      <c r="B3010" t="s">
        <v>3168</v>
      </c>
      <c r="E3010" t="s">
        <v>3200</v>
      </c>
      <c r="H3010">
        <v>1204</v>
      </c>
      <c r="I3010">
        <v>24001183</v>
      </c>
      <c r="J3010" t="s">
        <v>3224</v>
      </c>
      <c r="K3010" s="38">
        <v>45461</v>
      </c>
      <c r="L3010" s="38">
        <v>45461</v>
      </c>
      <c r="M3010" t="s">
        <v>3791</v>
      </c>
      <c r="N3010" t="s">
        <v>3730</v>
      </c>
      <c r="R3010">
        <v>0</v>
      </c>
      <c r="V3010">
        <v>14569383</v>
      </c>
      <c r="X3010" t="s">
        <v>36</v>
      </c>
      <c r="Y3010" t="s">
        <v>3204</v>
      </c>
      <c r="Z3010" t="e">
        <f>VLOOKUP(N3010,Sheet3!J:J,1,0)</f>
        <v>#N/A</v>
      </c>
      <c r="AA3010" t="e">
        <f>VLOOKUP(I3010,Sheet3!$E$2:$E$8,1,0)</f>
        <v>#N/A</v>
      </c>
    </row>
    <row r="3011" spans="1:27" hidden="1" x14ac:dyDescent="0.25">
      <c r="A3011">
        <v>290059</v>
      </c>
      <c r="B3011" t="s">
        <v>3168</v>
      </c>
      <c r="E3011" t="s">
        <v>3200</v>
      </c>
      <c r="H3011">
        <v>1204</v>
      </c>
      <c r="I3011">
        <v>24001183</v>
      </c>
      <c r="J3011" t="s">
        <v>3232</v>
      </c>
      <c r="K3011" s="38">
        <v>45461</v>
      </c>
      <c r="L3011" s="38">
        <v>45461</v>
      </c>
      <c r="M3011" t="s">
        <v>3791</v>
      </c>
      <c r="N3011" t="s">
        <v>3730</v>
      </c>
      <c r="O3011">
        <v>1569.4</v>
      </c>
      <c r="Q3011" t="s">
        <v>36</v>
      </c>
      <c r="R3011">
        <v>1.39</v>
      </c>
      <c r="S3011">
        <v>1569.4</v>
      </c>
      <c r="U3011">
        <v>2181.4699999999998</v>
      </c>
      <c r="V3011">
        <v>14569384</v>
      </c>
      <c r="X3011" t="s">
        <v>36</v>
      </c>
      <c r="Y3011" t="s">
        <v>3204</v>
      </c>
      <c r="Z3011" t="e">
        <f>VLOOKUP(N3011,Sheet3!J:J,1,0)</f>
        <v>#N/A</v>
      </c>
      <c r="AA3011" t="e">
        <f>VLOOKUP(I3011,Sheet3!$E$2:$E$8,1,0)</f>
        <v>#N/A</v>
      </c>
    </row>
    <row r="3012" spans="1:27" hidden="1" x14ac:dyDescent="0.25">
      <c r="A3012">
        <v>290059</v>
      </c>
      <c r="B3012">
        <v>290059</v>
      </c>
      <c r="H3012">
        <v>1204</v>
      </c>
      <c r="M3012" t="s">
        <v>3791</v>
      </c>
      <c r="N3012" t="s">
        <v>3730</v>
      </c>
      <c r="R3012" t="s">
        <v>3225</v>
      </c>
      <c r="S3012">
        <v>1569.4</v>
      </c>
      <c r="U3012">
        <v>2181.4699999999998</v>
      </c>
      <c r="X3012" t="s">
        <v>36</v>
      </c>
      <c r="Z3012" t="e">
        <f>VLOOKUP(N3012,Sheet3!J:J,1,0)</f>
        <v>#N/A</v>
      </c>
      <c r="AA3012" t="e">
        <f>VLOOKUP(I3012,Sheet3!$E$2:$E$8,1,0)</f>
        <v>#N/A</v>
      </c>
    </row>
    <row r="3013" spans="1:27" hidden="1" x14ac:dyDescent="0.25">
      <c r="A3013">
        <v>290059</v>
      </c>
      <c r="B3013" t="s">
        <v>3168</v>
      </c>
      <c r="E3013" t="s">
        <v>3200</v>
      </c>
      <c r="H3013">
        <v>1204</v>
      </c>
      <c r="I3013">
        <v>24001183</v>
      </c>
      <c r="J3013" t="s">
        <v>3224</v>
      </c>
      <c r="K3013" s="38">
        <v>45461</v>
      </c>
      <c r="L3013" s="38">
        <v>45461</v>
      </c>
      <c r="M3013" t="s">
        <v>3791</v>
      </c>
      <c r="N3013" t="s">
        <v>3731</v>
      </c>
      <c r="R3013">
        <v>0</v>
      </c>
      <c r="V3013">
        <v>14569320</v>
      </c>
      <c r="X3013" t="s">
        <v>36</v>
      </c>
      <c r="Y3013" t="s">
        <v>3204</v>
      </c>
      <c r="Z3013" t="e">
        <f>VLOOKUP(N3013,Sheet3!J:J,1,0)</f>
        <v>#N/A</v>
      </c>
      <c r="AA3013" t="e">
        <f>VLOOKUP(I3013,Sheet3!$E$2:$E$8,1,0)</f>
        <v>#N/A</v>
      </c>
    </row>
    <row r="3014" spans="1:27" hidden="1" x14ac:dyDescent="0.25">
      <c r="A3014">
        <v>290059</v>
      </c>
      <c r="B3014" t="s">
        <v>3168</v>
      </c>
      <c r="E3014" t="s">
        <v>3200</v>
      </c>
      <c r="H3014">
        <v>1204</v>
      </c>
      <c r="I3014">
        <v>24001183</v>
      </c>
      <c r="J3014" t="s">
        <v>3232</v>
      </c>
      <c r="K3014" s="38">
        <v>45461</v>
      </c>
      <c r="L3014" s="38">
        <v>45461</v>
      </c>
      <c r="M3014" t="s">
        <v>3791</v>
      </c>
      <c r="N3014" t="s">
        <v>3731</v>
      </c>
      <c r="O3014">
        <v>5775</v>
      </c>
      <c r="Q3014" t="s">
        <v>36</v>
      </c>
      <c r="R3014">
        <v>1.39</v>
      </c>
      <c r="S3014">
        <v>5775</v>
      </c>
      <c r="U3014">
        <v>8027.25</v>
      </c>
      <c r="V3014">
        <v>14569321</v>
      </c>
      <c r="X3014" t="s">
        <v>36</v>
      </c>
      <c r="Y3014" t="s">
        <v>3204</v>
      </c>
      <c r="Z3014" t="e">
        <f>VLOOKUP(N3014,Sheet3!J:J,1,0)</f>
        <v>#N/A</v>
      </c>
      <c r="AA3014" t="e">
        <f>VLOOKUP(I3014,Sheet3!$E$2:$E$8,1,0)</f>
        <v>#N/A</v>
      </c>
    </row>
    <row r="3015" spans="1:27" hidden="1" x14ac:dyDescent="0.25">
      <c r="A3015">
        <v>290059</v>
      </c>
      <c r="B3015">
        <v>290059</v>
      </c>
      <c r="H3015">
        <v>1204</v>
      </c>
      <c r="M3015" t="s">
        <v>3791</v>
      </c>
      <c r="N3015" t="s">
        <v>3731</v>
      </c>
      <c r="R3015" t="s">
        <v>3225</v>
      </c>
      <c r="S3015">
        <v>5775</v>
      </c>
      <c r="U3015">
        <v>8027.25</v>
      </c>
      <c r="X3015" t="s">
        <v>36</v>
      </c>
      <c r="Z3015" t="e">
        <f>VLOOKUP(N3015,Sheet3!J:J,1,0)</f>
        <v>#N/A</v>
      </c>
      <c r="AA3015" t="e">
        <f>VLOOKUP(I3015,Sheet3!$E$2:$E$8,1,0)</f>
        <v>#N/A</v>
      </c>
    </row>
    <row r="3016" spans="1:27" hidden="1" x14ac:dyDescent="0.25">
      <c r="A3016">
        <v>290059</v>
      </c>
      <c r="B3016" t="s">
        <v>3168</v>
      </c>
      <c r="E3016" t="s">
        <v>3200</v>
      </c>
      <c r="H3016">
        <v>1204</v>
      </c>
      <c r="I3016">
        <v>24001183</v>
      </c>
      <c r="J3016" t="s">
        <v>3224</v>
      </c>
      <c r="K3016" s="38">
        <v>45461</v>
      </c>
      <c r="L3016" s="38">
        <v>45461</v>
      </c>
      <c r="M3016" t="s">
        <v>3791</v>
      </c>
      <c r="N3016" t="s">
        <v>3732</v>
      </c>
      <c r="R3016">
        <v>0</v>
      </c>
      <c r="V3016">
        <v>14569323</v>
      </c>
      <c r="X3016" t="s">
        <v>36</v>
      </c>
      <c r="Y3016" t="s">
        <v>3204</v>
      </c>
      <c r="Z3016" t="e">
        <f>VLOOKUP(N3016,Sheet3!J:J,1,0)</f>
        <v>#N/A</v>
      </c>
      <c r="AA3016" t="e">
        <f>VLOOKUP(I3016,Sheet3!$E$2:$E$8,1,0)</f>
        <v>#N/A</v>
      </c>
    </row>
    <row r="3017" spans="1:27" hidden="1" x14ac:dyDescent="0.25">
      <c r="A3017">
        <v>290059</v>
      </c>
      <c r="B3017" t="s">
        <v>3168</v>
      </c>
      <c r="E3017" t="s">
        <v>3200</v>
      </c>
      <c r="H3017">
        <v>1204</v>
      </c>
      <c r="I3017">
        <v>24001183</v>
      </c>
      <c r="J3017" t="s">
        <v>3232</v>
      </c>
      <c r="K3017" s="38">
        <v>45461</v>
      </c>
      <c r="L3017" s="38">
        <v>45461</v>
      </c>
      <c r="M3017" t="s">
        <v>3791</v>
      </c>
      <c r="N3017" t="s">
        <v>3732</v>
      </c>
      <c r="O3017">
        <v>1006</v>
      </c>
      <c r="Q3017" t="s">
        <v>36</v>
      </c>
      <c r="R3017">
        <v>1.39</v>
      </c>
      <c r="S3017">
        <v>1006</v>
      </c>
      <c r="U3017">
        <v>1398.34</v>
      </c>
      <c r="V3017">
        <v>14569324</v>
      </c>
      <c r="X3017" t="s">
        <v>36</v>
      </c>
      <c r="Y3017" t="s">
        <v>3204</v>
      </c>
      <c r="Z3017" t="e">
        <f>VLOOKUP(N3017,Sheet3!J:J,1,0)</f>
        <v>#N/A</v>
      </c>
      <c r="AA3017" t="e">
        <f>VLOOKUP(I3017,Sheet3!$E$2:$E$8,1,0)</f>
        <v>#N/A</v>
      </c>
    </row>
    <row r="3018" spans="1:27" hidden="1" x14ac:dyDescent="0.25">
      <c r="A3018">
        <v>290059</v>
      </c>
      <c r="B3018">
        <v>290059</v>
      </c>
      <c r="H3018">
        <v>1204</v>
      </c>
      <c r="M3018" t="s">
        <v>3791</v>
      </c>
      <c r="N3018" t="s">
        <v>3732</v>
      </c>
      <c r="R3018" t="s">
        <v>3225</v>
      </c>
      <c r="S3018">
        <v>1006</v>
      </c>
      <c r="U3018">
        <v>1398.34</v>
      </c>
      <c r="X3018" t="s">
        <v>36</v>
      </c>
      <c r="Z3018" t="e">
        <f>VLOOKUP(N3018,Sheet3!J:J,1,0)</f>
        <v>#N/A</v>
      </c>
      <c r="AA3018" t="e">
        <f>VLOOKUP(I3018,Sheet3!$E$2:$E$8,1,0)</f>
        <v>#N/A</v>
      </c>
    </row>
    <row r="3019" spans="1:27" hidden="1" x14ac:dyDescent="0.25">
      <c r="A3019">
        <v>290059</v>
      </c>
      <c r="B3019" t="s">
        <v>3168</v>
      </c>
      <c r="E3019" t="s">
        <v>3200</v>
      </c>
      <c r="H3019">
        <v>1204</v>
      </c>
      <c r="I3019">
        <v>24001183</v>
      </c>
      <c r="J3019" t="s">
        <v>3224</v>
      </c>
      <c r="K3019" s="38">
        <v>45461</v>
      </c>
      <c r="L3019" s="38">
        <v>45461</v>
      </c>
      <c r="M3019" t="s">
        <v>3791</v>
      </c>
      <c r="N3019" t="s">
        <v>3733</v>
      </c>
      <c r="R3019">
        <v>0</v>
      </c>
      <c r="V3019">
        <v>14569317</v>
      </c>
      <c r="X3019" t="s">
        <v>36</v>
      </c>
      <c r="Y3019" t="s">
        <v>3204</v>
      </c>
      <c r="Z3019" t="e">
        <f>VLOOKUP(N3019,Sheet3!J:J,1,0)</f>
        <v>#N/A</v>
      </c>
      <c r="AA3019" t="e">
        <f>VLOOKUP(I3019,Sheet3!$E$2:$E$8,1,0)</f>
        <v>#N/A</v>
      </c>
    </row>
    <row r="3020" spans="1:27" hidden="1" x14ac:dyDescent="0.25">
      <c r="A3020">
        <v>290059</v>
      </c>
      <c r="B3020" t="s">
        <v>3168</v>
      </c>
      <c r="E3020" t="s">
        <v>3200</v>
      </c>
      <c r="H3020">
        <v>1204</v>
      </c>
      <c r="I3020">
        <v>24001183</v>
      </c>
      <c r="J3020" t="s">
        <v>3232</v>
      </c>
      <c r="K3020" s="38">
        <v>45461</v>
      </c>
      <c r="L3020" s="38">
        <v>45461</v>
      </c>
      <c r="M3020" t="s">
        <v>3791</v>
      </c>
      <c r="N3020" t="s">
        <v>3733</v>
      </c>
      <c r="O3020">
        <v>5812</v>
      </c>
      <c r="Q3020" t="s">
        <v>36</v>
      </c>
      <c r="R3020">
        <v>1.39</v>
      </c>
      <c r="S3020">
        <v>5812</v>
      </c>
      <c r="U3020">
        <v>8078.68</v>
      </c>
      <c r="V3020">
        <v>14569318</v>
      </c>
      <c r="X3020" t="s">
        <v>36</v>
      </c>
      <c r="Y3020" t="s">
        <v>3204</v>
      </c>
      <c r="Z3020" t="e">
        <f>VLOOKUP(N3020,Sheet3!J:J,1,0)</f>
        <v>#N/A</v>
      </c>
      <c r="AA3020" t="e">
        <f>VLOOKUP(I3020,Sheet3!$E$2:$E$8,1,0)</f>
        <v>#N/A</v>
      </c>
    </row>
    <row r="3021" spans="1:27" hidden="1" x14ac:dyDescent="0.25">
      <c r="A3021">
        <v>290059</v>
      </c>
      <c r="B3021">
        <v>290059</v>
      </c>
      <c r="H3021">
        <v>1204</v>
      </c>
      <c r="M3021" t="s">
        <v>3791</v>
      </c>
      <c r="N3021" t="s">
        <v>3733</v>
      </c>
      <c r="R3021" t="s">
        <v>3225</v>
      </c>
      <c r="S3021">
        <v>5812</v>
      </c>
      <c r="U3021">
        <v>8078.68</v>
      </c>
      <c r="X3021" t="s">
        <v>36</v>
      </c>
      <c r="Z3021" t="e">
        <f>VLOOKUP(N3021,Sheet3!J:J,1,0)</f>
        <v>#N/A</v>
      </c>
      <c r="AA3021" t="e">
        <f>VLOOKUP(I3021,Sheet3!$E$2:$E$8,1,0)</f>
        <v>#N/A</v>
      </c>
    </row>
    <row r="3022" spans="1:27" hidden="1" x14ac:dyDescent="0.25">
      <c r="A3022">
        <v>290059</v>
      </c>
      <c r="B3022" t="s">
        <v>3168</v>
      </c>
      <c r="E3022" t="s">
        <v>3200</v>
      </c>
      <c r="H3022">
        <v>1204</v>
      </c>
      <c r="I3022">
        <v>24001183</v>
      </c>
      <c r="J3022" t="s">
        <v>3224</v>
      </c>
      <c r="K3022" s="38">
        <v>45461</v>
      </c>
      <c r="L3022" s="38">
        <v>45461</v>
      </c>
      <c r="M3022" t="s">
        <v>3791</v>
      </c>
      <c r="N3022" t="s">
        <v>3734</v>
      </c>
      <c r="R3022">
        <v>0</v>
      </c>
      <c r="V3022">
        <v>14569326</v>
      </c>
      <c r="X3022" t="s">
        <v>36</v>
      </c>
      <c r="Y3022" t="s">
        <v>3204</v>
      </c>
      <c r="Z3022" t="e">
        <f>VLOOKUP(N3022,Sheet3!J:J,1,0)</f>
        <v>#N/A</v>
      </c>
      <c r="AA3022" t="e">
        <f>VLOOKUP(I3022,Sheet3!$E$2:$E$8,1,0)</f>
        <v>#N/A</v>
      </c>
    </row>
    <row r="3023" spans="1:27" hidden="1" x14ac:dyDescent="0.25">
      <c r="A3023">
        <v>290059</v>
      </c>
      <c r="B3023" t="s">
        <v>3168</v>
      </c>
      <c r="E3023" t="s">
        <v>3200</v>
      </c>
      <c r="H3023">
        <v>1204</v>
      </c>
      <c r="I3023">
        <v>24001183</v>
      </c>
      <c r="J3023" t="s">
        <v>3232</v>
      </c>
      <c r="K3023" s="38">
        <v>45461</v>
      </c>
      <c r="L3023" s="38">
        <v>45461</v>
      </c>
      <c r="M3023" t="s">
        <v>3791</v>
      </c>
      <c r="N3023" t="s">
        <v>3734</v>
      </c>
      <c r="O3023">
        <v>44.2</v>
      </c>
      <c r="Q3023" t="s">
        <v>36</v>
      </c>
      <c r="R3023">
        <v>1.39</v>
      </c>
      <c r="S3023">
        <v>44.2</v>
      </c>
      <c r="U3023">
        <v>61.44</v>
      </c>
      <c r="V3023">
        <v>14569327</v>
      </c>
      <c r="X3023" t="s">
        <v>36</v>
      </c>
      <c r="Y3023" t="s">
        <v>3204</v>
      </c>
      <c r="Z3023" t="e">
        <f>VLOOKUP(N3023,Sheet3!J:J,1,0)</f>
        <v>#N/A</v>
      </c>
      <c r="AA3023" t="e">
        <f>VLOOKUP(I3023,Sheet3!$E$2:$E$8,1,0)</f>
        <v>#N/A</v>
      </c>
    </row>
    <row r="3024" spans="1:27" hidden="1" x14ac:dyDescent="0.25">
      <c r="A3024">
        <v>290059</v>
      </c>
      <c r="B3024">
        <v>290059</v>
      </c>
      <c r="H3024">
        <v>1204</v>
      </c>
      <c r="M3024" t="s">
        <v>3791</v>
      </c>
      <c r="N3024" t="s">
        <v>3734</v>
      </c>
      <c r="R3024" t="s">
        <v>3225</v>
      </c>
      <c r="S3024">
        <v>44.2</v>
      </c>
      <c r="U3024">
        <v>61.44</v>
      </c>
      <c r="X3024" t="s">
        <v>36</v>
      </c>
      <c r="Z3024" t="e">
        <f>VLOOKUP(N3024,Sheet3!J:J,1,0)</f>
        <v>#N/A</v>
      </c>
      <c r="AA3024" t="e">
        <f>VLOOKUP(I3024,Sheet3!$E$2:$E$8,1,0)</f>
        <v>#N/A</v>
      </c>
    </row>
    <row r="3025" spans="1:27" hidden="1" x14ac:dyDescent="0.25">
      <c r="A3025">
        <v>290059</v>
      </c>
      <c r="B3025" t="s">
        <v>3168</v>
      </c>
      <c r="E3025" t="s">
        <v>3200</v>
      </c>
      <c r="H3025">
        <v>1204</v>
      </c>
      <c r="I3025">
        <v>24001150</v>
      </c>
      <c r="J3025" t="s">
        <v>3224</v>
      </c>
      <c r="K3025" s="38">
        <v>45399</v>
      </c>
      <c r="L3025" s="38">
        <v>45399</v>
      </c>
      <c r="M3025" t="s">
        <v>3791</v>
      </c>
      <c r="N3025" t="s">
        <v>3783</v>
      </c>
      <c r="R3025">
        <v>0</v>
      </c>
      <c r="V3025">
        <v>14492352</v>
      </c>
      <c r="X3025" t="s">
        <v>36</v>
      </c>
      <c r="Y3025" t="s">
        <v>3204</v>
      </c>
      <c r="Z3025" t="e">
        <f>VLOOKUP(N3025,Sheet3!J:J,1,0)</f>
        <v>#N/A</v>
      </c>
      <c r="AA3025" t="e">
        <f>VLOOKUP(I3025,Sheet3!$E$2:$E$8,1,0)</f>
        <v>#N/A</v>
      </c>
    </row>
    <row r="3026" spans="1:27" hidden="1" x14ac:dyDescent="0.25">
      <c r="A3026">
        <v>290059</v>
      </c>
      <c r="B3026" t="s">
        <v>3168</v>
      </c>
      <c r="E3026" t="s">
        <v>3200</v>
      </c>
      <c r="H3026">
        <v>1204</v>
      </c>
      <c r="I3026">
        <v>24001150</v>
      </c>
      <c r="J3026" t="s">
        <v>3232</v>
      </c>
      <c r="K3026" s="38">
        <v>45399</v>
      </c>
      <c r="L3026" s="38">
        <v>45399</v>
      </c>
      <c r="M3026" t="s">
        <v>3791</v>
      </c>
      <c r="N3026" t="s">
        <v>3783</v>
      </c>
      <c r="O3026">
        <v>2508</v>
      </c>
      <c r="Q3026" t="s">
        <v>36</v>
      </c>
      <c r="R3026">
        <v>1.39</v>
      </c>
      <c r="S3026">
        <v>2508</v>
      </c>
      <c r="U3026">
        <v>3486.12</v>
      </c>
      <c r="V3026">
        <v>14492353</v>
      </c>
      <c r="X3026" t="s">
        <v>36</v>
      </c>
      <c r="Y3026" t="s">
        <v>3204</v>
      </c>
      <c r="Z3026" t="e">
        <f>VLOOKUP(N3026,Sheet3!J:J,1,0)</f>
        <v>#N/A</v>
      </c>
      <c r="AA3026" t="e">
        <f>VLOOKUP(I3026,Sheet3!$E$2:$E$8,1,0)</f>
        <v>#N/A</v>
      </c>
    </row>
    <row r="3027" spans="1:27" hidden="1" x14ac:dyDescent="0.25">
      <c r="A3027">
        <v>290059</v>
      </c>
      <c r="B3027" t="s">
        <v>3168</v>
      </c>
      <c r="E3027" t="s">
        <v>3200</v>
      </c>
      <c r="H3027">
        <v>1204</v>
      </c>
      <c r="I3027">
        <v>182476</v>
      </c>
      <c r="J3027" t="s">
        <v>3229</v>
      </c>
      <c r="K3027" s="38">
        <v>45401</v>
      </c>
      <c r="L3027" s="38">
        <v>45401</v>
      </c>
      <c r="M3027" t="s">
        <v>3791</v>
      </c>
      <c r="N3027" t="s">
        <v>3783</v>
      </c>
      <c r="O3027">
        <v>-2508</v>
      </c>
      <c r="P3027" t="e">
        <f>VLOOKUP(I3027,Sheet3!$E$2:$E$16,1,0)</f>
        <v>#N/A</v>
      </c>
      <c r="Q3027" t="s">
        <v>36</v>
      </c>
      <c r="R3027">
        <v>1.39</v>
      </c>
      <c r="S3027">
        <v>-2508</v>
      </c>
      <c r="U3027">
        <v>-3486.12</v>
      </c>
      <c r="V3027">
        <v>14495386</v>
      </c>
      <c r="X3027" t="s">
        <v>36</v>
      </c>
      <c r="Y3027" t="s">
        <v>3204</v>
      </c>
      <c r="Z3027" t="e">
        <f>VLOOKUP(N3027,Sheet3!J:J,1,0)</f>
        <v>#N/A</v>
      </c>
      <c r="AA3027" t="e">
        <f>VLOOKUP(I3027,Sheet3!$E$2:$E$8,1,0)</f>
        <v>#N/A</v>
      </c>
    </row>
    <row r="3028" spans="1:27" hidden="1" x14ac:dyDescent="0.25">
      <c r="A3028">
        <v>290059</v>
      </c>
      <c r="B3028">
        <v>290059</v>
      </c>
      <c r="H3028">
        <v>1204</v>
      </c>
      <c r="M3028" t="s">
        <v>3791</v>
      </c>
      <c r="N3028" t="s">
        <v>3783</v>
      </c>
      <c r="R3028" t="s">
        <v>3225</v>
      </c>
      <c r="X3028" t="s">
        <v>36</v>
      </c>
      <c r="Z3028" t="e">
        <f>VLOOKUP(N3028,Sheet3!J:J,1,0)</f>
        <v>#N/A</v>
      </c>
      <c r="AA3028" t="e">
        <f>VLOOKUP(I3028,Sheet3!$E$2:$E$8,1,0)</f>
        <v>#N/A</v>
      </c>
    </row>
    <row r="3029" spans="1:27" hidden="1" x14ac:dyDescent="0.25">
      <c r="A3029">
        <v>290059</v>
      </c>
      <c r="B3029" t="s">
        <v>3168</v>
      </c>
      <c r="E3029" t="s">
        <v>3200</v>
      </c>
      <c r="H3029">
        <v>1204</v>
      </c>
      <c r="I3029">
        <v>24001150</v>
      </c>
      <c r="J3029" t="s">
        <v>3224</v>
      </c>
      <c r="K3029" s="38">
        <v>45399</v>
      </c>
      <c r="L3029" s="38">
        <v>45399</v>
      </c>
      <c r="M3029" t="s">
        <v>3791</v>
      </c>
      <c r="N3029" t="s">
        <v>3784</v>
      </c>
      <c r="R3029">
        <v>0</v>
      </c>
      <c r="V3029">
        <v>14492364</v>
      </c>
      <c r="X3029" t="s">
        <v>36</v>
      </c>
      <c r="Y3029" t="s">
        <v>3204</v>
      </c>
      <c r="Z3029" t="e">
        <f>VLOOKUP(N3029,Sheet3!J:J,1,0)</f>
        <v>#N/A</v>
      </c>
      <c r="AA3029" t="e">
        <f>VLOOKUP(I3029,Sheet3!$E$2:$E$8,1,0)</f>
        <v>#N/A</v>
      </c>
    </row>
    <row r="3030" spans="1:27" hidden="1" x14ac:dyDescent="0.25">
      <c r="A3030">
        <v>290059</v>
      </c>
      <c r="B3030" t="s">
        <v>3168</v>
      </c>
      <c r="E3030" t="s">
        <v>3200</v>
      </c>
      <c r="H3030">
        <v>1204</v>
      </c>
      <c r="I3030">
        <v>24001150</v>
      </c>
      <c r="J3030" t="s">
        <v>3232</v>
      </c>
      <c r="K3030" s="38">
        <v>45399</v>
      </c>
      <c r="L3030" s="38">
        <v>45399</v>
      </c>
      <c r="M3030" t="s">
        <v>3791</v>
      </c>
      <c r="N3030" t="s">
        <v>3784</v>
      </c>
      <c r="O3030">
        <v>1137.9000000000001</v>
      </c>
      <c r="Q3030" t="s">
        <v>36</v>
      </c>
      <c r="R3030">
        <v>1.39</v>
      </c>
      <c r="S3030">
        <v>1137.9000000000001</v>
      </c>
      <c r="U3030">
        <v>1581.68</v>
      </c>
      <c r="V3030">
        <v>14492365</v>
      </c>
      <c r="X3030" t="s">
        <v>36</v>
      </c>
      <c r="Y3030" t="s">
        <v>3204</v>
      </c>
      <c r="Z3030" t="e">
        <f>VLOOKUP(N3030,Sheet3!J:J,1,0)</f>
        <v>#N/A</v>
      </c>
      <c r="AA3030" t="e">
        <f>VLOOKUP(I3030,Sheet3!$E$2:$E$8,1,0)</f>
        <v>#N/A</v>
      </c>
    </row>
    <row r="3031" spans="1:27" hidden="1" x14ac:dyDescent="0.25">
      <c r="A3031">
        <v>290059</v>
      </c>
      <c r="B3031" t="s">
        <v>3168</v>
      </c>
      <c r="E3031" t="s">
        <v>3200</v>
      </c>
      <c r="H3031">
        <v>1204</v>
      </c>
      <c r="I3031">
        <v>182481</v>
      </c>
      <c r="J3031" t="s">
        <v>3229</v>
      </c>
      <c r="K3031" s="38">
        <v>45401</v>
      </c>
      <c r="L3031" s="38">
        <v>45401</v>
      </c>
      <c r="M3031" t="s">
        <v>3791</v>
      </c>
      <c r="N3031" t="s">
        <v>3784</v>
      </c>
      <c r="O3031">
        <v>-1137.9000000000001</v>
      </c>
      <c r="P3031" t="e">
        <f>VLOOKUP(I3031,Sheet3!$E$2:$E$16,1,0)</f>
        <v>#N/A</v>
      </c>
      <c r="Q3031" t="s">
        <v>36</v>
      </c>
      <c r="R3031">
        <v>1.39</v>
      </c>
      <c r="S3031">
        <v>-1137.9000000000001</v>
      </c>
      <c r="U3031">
        <v>-1581.68</v>
      </c>
      <c r="V3031">
        <v>14495389</v>
      </c>
      <c r="X3031" t="s">
        <v>36</v>
      </c>
      <c r="Y3031" t="s">
        <v>3204</v>
      </c>
      <c r="Z3031" t="e">
        <f>VLOOKUP(N3031,Sheet3!J:J,1,0)</f>
        <v>#N/A</v>
      </c>
      <c r="AA3031" t="e">
        <f>VLOOKUP(I3031,Sheet3!$E$2:$E$8,1,0)</f>
        <v>#N/A</v>
      </c>
    </row>
    <row r="3032" spans="1:27" hidden="1" x14ac:dyDescent="0.25">
      <c r="A3032">
        <v>290059</v>
      </c>
      <c r="B3032">
        <v>290059</v>
      </c>
      <c r="H3032">
        <v>1204</v>
      </c>
      <c r="M3032" t="s">
        <v>3791</v>
      </c>
      <c r="N3032" t="s">
        <v>3784</v>
      </c>
      <c r="R3032" t="s">
        <v>3225</v>
      </c>
      <c r="X3032" t="s">
        <v>36</v>
      </c>
      <c r="Z3032" t="e">
        <f>VLOOKUP(N3032,Sheet3!J:J,1,0)</f>
        <v>#N/A</v>
      </c>
      <c r="AA3032" t="e">
        <f>VLOOKUP(I3032,Sheet3!$E$2:$E$8,1,0)</f>
        <v>#N/A</v>
      </c>
    </row>
    <row r="3033" spans="1:27" hidden="1" x14ac:dyDescent="0.25">
      <c r="A3033">
        <v>290059</v>
      </c>
      <c r="B3033" t="s">
        <v>3168</v>
      </c>
      <c r="E3033" t="s">
        <v>3200</v>
      </c>
      <c r="H3033">
        <v>1204</v>
      </c>
      <c r="J3033" t="s">
        <v>3797</v>
      </c>
      <c r="R3033" t="s">
        <v>3798</v>
      </c>
      <c r="S3033">
        <v>87556.9</v>
      </c>
      <c r="U3033">
        <v>121687.63</v>
      </c>
      <c r="X3033" t="s">
        <v>36</v>
      </c>
      <c r="Z3033" t="e">
        <f>VLOOKUP(N3033,Sheet3!J:J,1,0)</f>
        <v>#N/A</v>
      </c>
      <c r="AA3033" t="e">
        <f>VLOOKUP(I3033,Sheet3!$E$2:$E$8,1,0)</f>
        <v>#N/A</v>
      </c>
    </row>
    <row r="3034" spans="1:27" hidden="1" x14ac:dyDescent="0.25">
      <c r="A3034">
        <v>290060</v>
      </c>
      <c r="B3034" t="s">
        <v>3168</v>
      </c>
      <c r="E3034" t="s">
        <v>3199</v>
      </c>
      <c r="H3034">
        <v>1204</v>
      </c>
      <c r="I3034">
        <v>41021</v>
      </c>
      <c r="J3034" t="s">
        <v>3224</v>
      </c>
      <c r="K3034" s="38">
        <v>44979</v>
      </c>
      <c r="L3034" s="38">
        <v>44979</v>
      </c>
      <c r="Q3034" t="s">
        <v>36</v>
      </c>
      <c r="R3034">
        <v>0</v>
      </c>
      <c r="V3034">
        <v>13938602</v>
      </c>
      <c r="X3034" t="s">
        <v>36</v>
      </c>
      <c r="Y3034" t="s">
        <v>3204</v>
      </c>
      <c r="Z3034" t="e">
        <f>VLOOKUP(N3034,Sheet3!J:J,1,0)</f>
        <v>#N/A</v>
      </c>
      <c r="AA3034" t="e">
        <f>VLOOKUP(I3034,Sheet3!$E$2:$E$8,1,0)</f>
        <v>#N/A</v>
      </c>
    </row>
    <row r="3035" spans="1:27" hidden="1" x14ac:dyDescent="0.25">
      <c r="A3035">
        <v>290060</v>
      </c>
      <c r="B3035">
        <v>290060</v>
      </c>
      <c r="H3035">
        <v>1204</v>
      </c>
      <c r="R3035" t="s">
        <v>3225</v>
      </c>
      <c r="X3035" t="s">
        <v>36</v>
      </c>
      <c r="Z3035" t="e">
        <f>VLOOKUP(N3035,Sheet3!J:J,1,0)</f>
        <v>#N/A</v>
      </c>
      <c r="AA3035" t="e">
        <f>VLOOKUP(I3035,Sheet3!$E$2:$E$8,1,0)</f>
        <v>#N/A</v>
      </c>
    </row>
    <row r="3036" spans="1:27" hidden="1" x14ac:dyDescent="0.25">
      <c r="A3036">
        <v>290060</v>
      </c>
      <c r="B3036" t="s">
        <v>3168</v>
      </c>
      <c r="E3036" t="s">
        <v>3199</v>
      </c>
      <c r="H3036">
        <v>1204</v>
      </c>
      <c r="I3036">
        <v>14026729</v>
      </c>
      <c r="J3036" t="s">
        <v>3224</v>
      </c>
      <c r="K3036" s="38">
        <v>45341</v>
      </c>
      <c r="L3036" s="38">
        <v>45341</v>
      </c>
      <c r="N3036">
        <v>2775002</v>
      </c>
      <c r="R3036">
        <v>0</v>
      </c>
      <c r="V3036">
        <v>14436238</v>
      </c>
      <c r="X3036" t="s">
        <v>36</v>
      </c>
      <c r="Y3036" t="s">
        <v>3204</v>
      </c>
      <c r="Z3036" t="e">
        <f>VLOOKUP(N3036,Sheet3!J:J,1,0)</f>
        <v>#N/A</v>
      </c>
      <c r="AA3036" t="e">
        <f>VLOOKUP(I3036,Sheet3!$E$2:$E$8,1,0)</f>
        <v>#N/A</v>
      </c>
    </row>
    <row r="3037" spans="1:27" hidden="1" x14ac:dyDescent="0.25">
      <c r="A3037">
        <v>290060</v>
      </c>
      <c r="B3037" t="s">
        <v>3168</v>
      </c>
      <c r="E3037" t="s">
        <v>3199</v>
      </c>
      <c r="H3037">
        <v>1204</v>
      </c>
      <c r="I3037">
        <v>14026729</v>
      </c>
      <c r="J3037" t="s">
        <v>3233</v>
      </c>
      <c r="K3037" s="38">
        <v>45341</v>
      </c>
      <c r="L3037" s="38">
        <v>45341</v>
      </c>
      <c r="N3037">
        <v>2775002</v>
      </c>
      <c r="O3037">
        <v>1686</v>
      </c>
      <c r="Q3037" t="s">
        <v>36</v>
      </c>
      <c r="R3037">
        <v>1.44</v>
      </c>
      <c r="S3037">
        <v>1686</v>
      </c>
      <c r="U3037">
        <v>2427.84</v>
      </c>
      <c r="V3037">
        <v>14436239</v>
      </c>
      <c r="X3037" t="s">
        <v>36</v>
      </c>
      <c r="Y3037" t="s">
        <v>3204</v>
      </c>
      <c r="Z3037" t="e">
        <f>VLOOKUP(N3037,Sheet3!J:J,1,0)</f>
        <v>#N/A</v>
      </c>
      <c r="AA3037" t="e">
        <f>VLOOKUP(I3037,Sheet3!$E$2:$E$8,1,0)</f>
        <v>#N/A</v>
      </c>
    </row>
    <row r="3038" spans="1:27" hidden="1" x14ac:dyDescent="0.25">
      <c r="A3038">
        <v>290060</v>
      </c>
      <c r="B3038" t="s">
        <v>3168</v>
      </c>
      <c r="E3038" t="s">
        <v>3199</v>
      </c>
      <c r="H3038">
        <v>1204</v>
      </c>
      <c r="I3038">
        <v>14027442</v>
      </c>
      <c r="J3038" t="s">
        <v>3233</v>
      </c>
      <c r="K3038" s="38">
        <v>45356</v>
      </c>
      <c r="L3038" s="38">
        <v>45356</v>
      </c>
      <c r="N3038">
        <v>2775002</v>
      </c>
      <c r="O3038">
        <v>-1686</v>
      </c>
      <c r="Q3038" t="s">
        <v>36</v>
      </c>
      <c r="R3038">
        <v>1.44</v>
      </c>
      <c r="S3038">
        <v>-1686</v>
      </c>
      <c r="U3038">
        <v>-2427.84</v>
      </c>
      <c r="V3038">
        <v>14456248</v>
      </c>
      <c r="X3038" t="s">
        <v>36</v>
      </c>
      <c r="Y3038" t="s">
        <v>3204</v>
      </c>
      <c r="Z3038" t="e">
        <f>VLOOKUP(N3038,Sheet3!J:J,1,0)</f>
        <v>#N/A</v>
      </c>
      <c r="AA3038" t="e">
        <f>VLOOKUP(I3038,Sheet3!$E$2:$E$8,1,0)</f>
        <v>#N/A</v>
      </c>
    </row>
    <row r="3039" spans="1:27" hidden="1" x14ac:dyDescent="0.25">
      <c r="A3039">
        <v>290060</v>
      </c>
      <c r="B3039">
        <v>290060</v>
      </c>
      <c r="H3039">
        <v>1204</v>
      </c>
      <c r="N3039">
        <v>2775002</v>
      </c>
      <c r="R3039" t="s">
        <v>3225</v>
      </c>
      <c r="X3039" t="s">
        <v>36</v>
      </c>
      <c r="Z3039" t="e">
        <f>VLOOKUP(N3039,Sheet3!J:J,1,0)</f>
        <v>#N/A</v>
      </c>
      <c r="AA3039" t="e">
        <f>VLOOKUP(I3039,Sheet3!$E$2:$E$8,1,0)</f>
        <v>#N/A</v>
      </c>
    </row>
    <row r="3040" spans="1:27" hidden="1" x14ac:dyDescent="0.25">
      <c r="A3040">
        <v>290060</v>
      </c>
      <c r="B3040" t="s">
        <v>3168</v>
      </c>
      <c r="E3040" t="s">
        <v>3199</v>
      </c>
      <c r="H3040">
        <v>1204</v>
      </c>
      <c r="I3040">
        <v>14025462</v>
      </c>
      <c r="J3040" t="s">
        <v>3224</v>
      </c>
      <c r="K3040" s="38">
        <v>45313</v>
      </c>
      <c r="L3040" s="38">
        <v>45313</v>
      </c>
      <c r="M3040" t="s">
        <v>3226</v>
      </c>
      <c r="R3040">
        <v>0</v>
      </c>
      <c r="V3040">
        <v>14406648</v>
      </c>
      <c r="X3040" t="s">
        <v>36</v>
      </c>
      <c r="Y3040" t="s">
        <v>3204</v>
      </c>
      <c r="Z3040" t="e">
        <f>VLOOKUP(N3040,Sheet3!J:J,1,0)</f>
        <v>#N/A</v>
      </c>
      <c r="AA3040" t="e">
        <f>VLOOKUP(I3040,Sheet3!$E$2:$E$8,1,0)</f>
        <v>#N/A</v>
      </c>
    </row>
    <row r="3041" spans="1:27" hidden="1" x14ac:dyDescent="0.25">
      <c r="N3041" t="s">
        <v>3799</v>
      </c>
      <c r="Z3041" t="e">
        <f>VLOOKUP(N3041,Sheet3!J:J,1,0)</f>
        <v>#N/A</v>
      </c>
      <c r="AA3041" t="e">
        <f>VLOOKUP(I3041,Sheet3!$E$2:$E$8,1,0)</f>
        <v>#N/A</v>
      </c>
    </row>
    <row r="3042" spans="1:27" hidden="1" x14ac:dyDescent="0.25">
      <c r="A3042">
        <v>290060</v>
      </c>
      <c r="B3042" t="s">
        <v>3168</v>
      </c>
      <c r="E3042" t="s">
        <v>3199</v>
      </c>
      <c r="H3042">
        <v>1204</v>
      </c>
      <c r="I3042">
        <v>14025466</v>
      </c>
      <c r="J3042" t="s">
        <v>3233</v>
      </c>
      <c r="K3042" s="38">
        <v>45313</v>
      </c>
      <c r="L3042" s="38">
        <v>45313</v>
      </c>
      <c r="M3042" t="s">
        <v>3226</v>
      </c>
      <c r="O3042">
        <v>-0.3</v>
      </c>
      <c r="Q3042" t="s">
        <v>36</v>
      </c>
      <c r="R3042">
        <v>1.44</v>
      </c>
      <c r="S3042">
        <v>-0.3</v>
      </c>
      <c r="U3042">
        <v>-0.43</v>
      </c>
      <c r="V3042">
        <v>14407052</v>
      </c>
      <c r="X3042" t="s">
        <v>36</v>
      </c>
      <c r="Y3042" t="s">
        <v>3204</v>
      </c>
      <c r="Z3042" t="e">
        <f>VLOOKUP(N3042,Sheet3!J:J,1,0)</f>
        <v>#N/A</v>
      </c>
      <c r="AA3042" t="e">
        <f>VLOOKUP(I3042,Sheet3!$E$2:$E$8,1,0)</f>
        <v>#N/A</v>
      </c>
    </row>
    <row r="3043" spans="1:27" hidden="1" x14ac:dyDescent="0.25">
      <c r="N3043" t="s">
        <v>3799</v>
      </c>
      <c r="Z3043" t="e">
        <f>VLOOKUP(N3043,Sheet3!J:J,1,0)</f>
        <v>#N/A</v>
      </c>
      <c r="AA3043" t="e">
        <f>VLOOKUP(I3043,Sheet3!$E$2:$E$8,1,0)</f>
        <v>#N/A</v>
      </c>
    </row>
    <row r="3044" spans="1:27" hidden="1" x14ac:dyDescent="0.25">
      <c r="A3044">
        <v>290060</v>
      </c>
      <c r="B3044" t="s">
        <v>3168</v>
      </c>
      <c r="E3044" t="s">
        <v>3199</v>
      </c>
      <c r="H3044">
        <v>1204</v>
      </c>
      <c r="I3044">
        <v>14025465</v>
      </c>
      <c r="J3044" t="s">
        <v>3233</v>
      </c>
      <c r="K3044" s="38">
        <v>45313</v>
      </c>
      <c r="L3044" s="38">
        <v>45313</v>
      </c>
      <c r="M3044" t="s">
        <v>3226</v>
      </c>
      <c r="O3044">
        <v>-0.3</v>
      </c>
      <c r="Q3044" t="s">
        <v>36</v>
      </c>
      <c r="R3044">
        <v>1.44</v>
      </c>
      <c r="S3044">
        <v>-0.3</v>
      </c>
      <c r="U3044">
        <v>-0.43</v>
      </c>
      <c r="V3044">
        <v>14407049</v>
      </c>
      <c r="X3044" t="s">
        <v>36</v>
      </c>
      <c r="Y3044" t="s">
        <v>3204</v>
      </c>
      <c r="Z3044" t="e">
        <f>VLOOKUP(N3044,Sheet3!J:J,1,0)</f>
        <v>#N/A</v>
      </c>
      <c r="AA3044" t="e">
        <f>VLOOKUP(I3044,Sheet3!$E$2:$E$8,1,0)</f>
        <v>#N/A</v>
      </c>
    </row>
    <row r="3045" spans="1:27" hidden="1" x14ac:dyDescent="0.25">
      <c r="N3045" t="s">
        <v>3799</v>
      </c>
      <c r="Z3045" t="e">
        <f>VLOOKUP(N3045,Sheet3!J:J,1,0)</f>
        <v>#N/A</v>
      </c>
      <c r="AA3045" t="e">
        <f>VLOOKUP(I3045,Sheet3!$E$2:$E$8,1,0)</f>
        <v>#N/A</v>
      </c>
    </row>
    <row r="3046" spans="1:27" hidden="1" x14ac:dyDescent="0.25">
      <c r="A3046">
        <v>290060</v>
      </c>
      <c r="B3046" t="s">
        <v>3168</v>
      </c>
      <c r="E3046" t="s">
        <v>3199</v>
      </c>
      <c r="H3046">
        <v>1204</v>
      </c>
      <c r="I3046">
        <v>14025462</v>
      </c>
      <c r="J3046" t="s">
        <v>3233</v>
      </c>
      <c r="K3046" s="38">
        <v>45313</v>
      </c>
      <c r="L3046" s="38">
        <v>45313</v>
      </c>
      <c r="M3046" t="s">
        <v>3226</v>
      </c>
      <c r="O3046">
        <v>14.1</v>
      </c>
      <c r="Q3046" t="s">
        <v>36</v>
      </c>
      <c r="R3046">
        <v>1.44</v>
      </c>
      <c r="S3046">
        <v>14.1</v>
      </c>
      <c r="U3046">
        <v>20.3</v>
      </c>
      <c r="V3046">
        <v>14406649</v>
      </c>
      <c r="X3046" t="s">
        <v>36</v>
      </c>
      <c r="Y3046" t="s">
        <v>3204</v>
      </c>
      <c r="Z3046" t="e">
        <f>VLOOKUP(N3046,Sheet3!J:J,1,0)</f>
        <v>#N/A</v>
      </c>
      <c r="AA3046" t="e">
        <f>VLOOKUP(I3046,Sheet3!$E$2:$E$8,1,0)</f>
        <v>#N/A</v>
      </c>
    </row>
    <row r="3047" spans="1:27" hidden="1" x14ac:dyDescent="0.25">
      <c r="N3047" t="s">
        <v>3799</v>
      </c>
      <c r="Z3047" t="e">
        <f>VLOOKUP(N3047,Sheet3!J:J,1,0)</f>
        <v>#N/A</v>
      </c>
      <c r="AA3047" t="e">
        <f>VLOOKUP(I3047,Sheet3!$E$2:$E$8,1,0)</f>
        <v>#N/A</v>
      </c>
    </row>
    <row r="3048" spans="1:27" hidden="1" x14ac:dyDescent="0.25">
      <c r="A3048">
        <v>290060</v>
      </c>
      <c r="B3048" t="s">
        <v>3168</v>
      </c>
      <c r="E3048" t="s">
        <v>3199</v>
      </c>
      <c r="H3048">
        <v>1204</v>
      </c>
      <c r="I3048">
        <v>14025464</v>
      </c>
      <c r="J3048" t="s">
        <v>3233</v>
      </c>
      <c r="K3048" s="38">
        <v>45313</v>
      </c>
      <c r="L3048" s="38">
        <v>45313</v>
      </c>
      <c r="M3048" t="s">
        <v>3226</v>
      </c>
      <c r="O3048">
        <v>-13.5</v>
      </c>
      <c r="Q3048" t="s">
        <v>36</v>
      </c>
      <c r="R3048">
        <v>1.44</v>
      </c>
      <c r="S3048">
        <v>-13.5</v>
      </c>
      <c r="U3048">
        <v>-19.440000000000001</v>
      </c>
      <c r="V3048">
        <v>14407046</v>
      </c>
      <c r="X3048" t="s">
        <v>36</v>
      </c>
      <c r="Y3048" t="s">
        <v>3204</v>
      </c>
      <c r="Z3048" t="e">
        <f>VLOOKUP(N3048,Sheet3!J:J,1,0)</f>
        <v>#N/A</v>
      </c>
      <c r="AA3048" t="e">
        <f>VLOOKUP(I3048,Sheet3!$E$2:$E$8,1,0)</f>
        <v>#N/A</v>
      </c>
    </row>
    <row r="3049" spans="1:27" hidden="1" x14ac:dyDescent="0.25">
      <c r="N3049" t="s">
        <v>3799</v>
      </c>
      <c r="Z3049" t="e">
        <f>VLOOKUP(N3049,Sheet3!J:J,1,0)</f>
        <v>#N/A</v>
      </c>
      <c r="AA3049" t="e">
        <f>VLOOKUP(I3049,Sheet3!$E$2:$E$8,1,0)</f>
        <v>#N/A</v>
      </c>
    </row>
    <row r="3050" spans="1:27" hidden="1" x14ac:dyDescent="0.25">
      <c r="A3050">
        <v>290060</v>
      </c>
      <c r="B3050">
        <v>290060</v>
      </c>
      <c r="H3050">
        <v>1204</v>
      </c>
      <c r="M3050" t="s">
        <v>3226</v>
      </c>
      <c r="R3050" t="s">
        <v>3225</v>
      </c>
      <c r="X3050" t="s">
        <v>36</v>
      </c>
      <c r="Z3050" t="e">
        <f>VLOOKUP(N3050,Sheet3!J:J,1,0)</f>
        <v>#N/A</v>
      </c>
      <c r="AA3050" t="e">
        <f>VLOOKUP(I3050,Sheet3!$E$2:$E$8,1,0)</f>
        <v>#N/A</v>
      </c>
    </row>
    <row r="3051" spans="1:27" hidden="1" x14ac:dyDescent="0.25">
      <c r="N3051" t="s">
        <v>3799</v>
      </c>
      <c r="Z3051" t="e">
        <f>VLOOKUP(N3051,Sheet3!J:J,1,0)</f>
        <v>#N/A</v>
      </c>
      <c r="AA3051" t="e">
        <f>VLOOKUP(I3051,Sheet3!$E$2:$E$8,1,0)</f>
        <v>#N/A</v>
      </c>
    </row>
    <row r="3052" spans="1:27" hidden="1" x14ac:dyDescent="0.25">
      <c r="A3052">
        <v>290060</v>
      </c>
      <c r="B3052" t="s">
        <v>3168</v>
      </c>
      <c r="E3052" t="s">
        <v>3199</v>
      </c>
      <c r="H3052">
        <v>1204</v>
      </c>
      <c r="I3052">
        <v>23010069</v>
      </c>
      <c r="J3052" t="s">
        <v>3224</v>
      </c>
      <c r="K3052" s="38">
        <v>45247</v>
      </c>
      <c r="L3052" s="38">
        <v>45247</v>
      </c>
      <c r="M3052" t="s">
        <v>3226</v>
      </c>
      <c r="R3052">
        <v>0</v>
      </c>
      <c r="V3052">
        <v>14325889</v>
      </c>
      <c r="X3052" t="s">
        <v>36</v>
      </c>
      <c r="Y3052" t="s">
        <v>3204</v>
      </c>
      <c r="Z3052" t="e">
        <f>VLOOKUP(N3052,Sheet3!J:J,1,0)</f>
        <v>#N/A</v>
      </c>
      <c r="AA3052" t="e">
        <f>VLOOKUP(I3052,Sheet3!$E$2:$E$8,1,0)</f>
        <v>#N/A</v>
      </c>
    </row>
    <row r="3053" spans="1:27" hidden="1" x14ac:dyDescent="0.25">
      <c r="N3053" t="s">
        <v>3227</v>
      </c>
      <c r="Z3053" t="e">
        <f>VLOOKUP(N3053,Sheet3!J:J,1,0)</f>
        <v>#N/A</v>
      </c>
      <c r="AA3053" t="e">
        <f>VLOOKUP(I3053,Sheet3!$E$2:$E$8,1,0)</f>
        <v>#N/A</v>
      </c>
    </row>
    <row r="3054" spans="1:27" hidden="1" x14ac:dyDescent="0.25">
      <c r="A3054">
        <v>290060</v>
      </c>
      <c r="B3054" t="s">
        <v>3168</v>
      </c>
      <c r="E3054" t="s">
        <v>3199</v>
      </c>
      <c r="H3054">
        <v>1204</v>
      </c>
      <c r="I3054">
        <v>23010069</v>
      </c>
      <c r="J3054" t="s">
        <v>3228</v>
      </c>
      <c r="K3054" s="38">
        <v>45247</v>
      </c>
      <c r="L3054" s="38">
        <v>45247</v>
      </c>
      <c r="M3054" t="s">
        <v>3226</v>
      </c>
      <c r="O3054">
        <v>19</v>
      </c>
      <c r="Q3054" t="s">
        <v>36</v>
      </c>
      <c r="R3054">
        <v>1.44</v>
      </c>
      <c r="S3054">
        <v>19</v>
      </c>
      <c r="U3054">
        <v>27.36</v>
      </c>
      <c r="V3054">
        <v>14325890</v>
      </c>
      <c r="X3054" t="s">
        <v>36</v>
      </c>
      <c r="Y3054" t="s">
        <v>3204</v>
      </c>
      <c r="Z3054" t="e">
        <f>VLOOKUP(N3054,Sheet3!J:J,1,0)</f>
        <v>#N/A</v>
      </c>
      <c r="AA3054" t="e">
        <f>VLOOKUP(I3054,Sheet3!$E$2:$E$8,1,0)</f>
        <v>#N/A</v>
      </c>
    </row>
    <row r="3055" spans="1:27" hidden="1" x14ac:dyDescent="0.25">
      <c r="N3055" t="s">
        <v>3227</v>
      </c>
      <c r="Z3055" t="e">
        <f>VLOOKUP(N3055,Sheet3!J:J,1,0)</f>
        <v>#N/A</v>
      </c>
      <c r="AA3055" t="e">
        <f>VLOOKUP(I3055,Sheet3!$E$2:$E$8,1,0)</f>
        <v>#N/A</v>
      </c>
    </row>
    <row r="3056" spans="1:27" hidden="1" x14ac:dyDescent="0.25">
      <c r="A3056">
        <v>290060</v>
      </c>
      <c r="B3056" t="s">
        <v>3168</v>
      </c>
      <c r="E3056" t="s">
        <v>3199</v>
      </c>
      <c r="H3056">
        <v>1204</v>
      </c>
      <c r="I3056">
        <v>14025462</v>
      </c>
      <c r="J3056" t="s">
        <v>3233</v>
      </c>
      <c r="K3056" s="38">
        <v>45313</v>
      </c>
      <c r="L3056" s="38">
        <v>45313</v>
      </c>
      <c r="M3056" t="s">
        <v>3226</v>
      </c>
      <c r="O3056">
        <v>-14.1</v>
      </c>
      <c r="Q3056" t="s">
        <v>36</v>
      </c>
      <c r="R3056">
        <v>1.44</v>
      </c>
      <c r="S3056">
        <v>-14.1</v>
      </c>
      <c r="U3056">
        <v>-20.3</v>
      </c>
      <c r="V3056">
        <v>14406647</v>
      </c>
      <c r="X3056" t="s">
        <v>36</v>
      </c>
      <c r="Y3056" t="s">
        <v>3204</v>
      </c>
      <c r="Z3056" t="e">
        <f>VLOOKUP(N3056,Sheet3!J:J,1,0)</f>
        <v>#N/A</v>
      </c>
      <c r="AA3056" t="e">
        <f>VLOOKUP(I3056,Sheet3!$E$2:$E$8,1,0)</f>
        <v>#N/A</v>
      </c>
    </row>
    <row r="3057" spans="1:27" hidden="1" x14ac:dyDescent="0.25">
      <c r="N3057" t="s">
        <v>3227</v>
      </c>
      <c r="Z3057" t="e">
        <f>VLOOKUP(N3057,Sheet3!J:J,1,0)</f>
        <v>#N/A</v>
      </c>
      <c r="AA3057" t="e">
        <f>VLOOKUP(I3057,Sheet3!$E$2:$E$8,1,0)</f>
        <v>#N/A</v>
      </c>
    </row>
    <row r="3058" spans="1:27" hidden="1" x14ac:dyDescent="0.25">
      <c r="A3058">
        <v>290060</v>
      </c>
      <c r="B3058" t="s">
        <v>3168</v>
      </c>
      <c r="E3058" t="s">
        <v>3199</v>
      </c>
      <c r="H3058">
        <v>1204</v>
      </c>
      <c r="I3058">
        <v>181955</v>
      </c>
      <c r="J3058" t="s">
        <v>3229</v>
      </c>
      <c r="K3058" s="38">
        <v>45364</v>
      </c>
      <c r="L3058" s="38">
        <v>45364</v>
      </c>
      <c r="M3058" t="s">
        <v>3226</v>
      </c>
      <c r="O3058">
        <v>-4.9000000000000004</v>
      </c>
      <c r="P3058" t="e">
        <f>VLOOKUP(I3058,Sheet3!$E$2:$E$16,1,0)</f>
        <v>#N/A</v>
      </c>
      <c r="Q3058" t="s">
        <v>36</v>
      </c>
      <c r="R3058">
        <v>1.44</v>
      </c>
      <c r="S3058">
        <v>-4.9000000000000004</v>
      </c>
      <c r="U3058">
        <v>-7.06</v>
      </c>
      <c r="V3058">
        <v>14463628</v>
      </c>
      <c r="X3058" t="s">
        <v>36</v>
      </c>
      <c r="Y3058" t="s">
        <v>3204</v>
      </c>
      <c r="Z3058" t="e">
        <f>VLOOKUP(N3058,Sheet3!J:J,1,0)</f>
        <v>#N/A</v>
      </c>
      <c r="AA3058" t="e">
        <f>VLOOKUP(I3058,Sheet3!$E$2:$E$8,1,0)</f>
        <v>#N/A</v>
      </c>
    </row>
    <row r="3059" spans="1:27" hidden="1" x14ac:dyDescent="0.25">
      <c r="N3059" t="s">
        <v>3227</v>
      </c>
      <c r="Z3059" t="e">
        <f>VLOOKUP(N3059,Sheet3!J:J,1,0)</f>
        <v>#N/A</v>
      </c>
      <c r="AA3059" t="e">
        <f>VLOOKUP(I3059,Sheet3!$E$2:$E$8,1,0)</f>
        <v>#N/A</v>
      </c>
    </row>
    <row r="3060" spans="1:27" hidden="1" x14ac:dyDescent="0.25">
      <c r="A3060">
        <v>290060</v>
      </c>
      <c r="B3060">
        <v>290060</v>
      </c>
      <c r="H3060">
        <v>1204</v>
      </c>
      <c r="M3060" t="s">
        <v>3226</v>
      </c>
      <c r="R3060" t="s">
        <v>3225</v>
      </c>
      <c r="X3060" t="s">
        <v>36</v>
      </c>
      <c r="Z3060" t="e">
        <f>VLOOKUP(N3060,Sheet3!J:J,1,0)</f>
        <v>#N/A</v>
      </c>
      <c r="AA3060" t="e">
        <f>VLOOKUP(I3060,Sheet3!$E$2:$E$8,1,0)</f>
        <v>#N/A</v>
      </c>
    </row>
    <row r="3061" spans="1:27" hidden="1" x14ac:dyDescent="0.25">
      <c r="N3061" t="s">
        <v>3227</v>
      </c>
      <c r="Z3061" t="e">
        <f>VLOOKUP(N3061,Sheet3!J:J,1,0)</f>
        <v>#N/A</v>
      </c>
      <c r="AA3061" t="e">
        <f>VLOOKUP(I3061,Sheet3!$E$2:$E$8,1,0)</f>
        <v>#N/A</v>
      </c>
    </row>
    <row r="3062" spans="1:27" hidden="1" x14ac:dyDescent="0.25">
      <c r="A3062">
        <v>290060</v>
      </c>
      <c r="B3062" t="s">
        <v>3168</v>
      </c>
      <c r="E3062" t="s">
        <v>3199</v>
      </c>
      <c r="H3062">
        <v>1204</v>
      </c>
      <c r="I3062">
        <v>14025464</v>
      </c>
      <c r="J3062" t="s">
        <v>3224</v>
      </c>
      <c r="K3062" s="38">
        <v>45313</v>
      </c>
      <c r="L3062" s="38">
        <v>45313</v>
      </c>
      <c r="M3062" t="s">
        <v>3226</v>
      </c>
      <c r="R3062">
        <v>0</v>
      </c>
      <c r="V3062">
        <v>14407047</v>
      </c>
      <c r="X3062" t="s">
        <v>36</v>
      </c>
      <c r="Y3062" t="s">
        <v>3204</v>
      </c>
      <c r="Z3062" t="e">
        <f>VLOOKUP(N3062,Sheet3!J:J,1,0)</f>
        <v>#N/A</v>
      </c>
      <c r="AA3062" t="e">
        <f>VLOOKUP(I3062,Sheet3!$E$2:$E$8,1,0)</f>
        <v>#N/A</v>
      </c>
    </row>
    <row r="3063" spans="1:27" hidden="1" x14ac:dyDescent="0.25">
      <c r="N3063" t="s">
        <v>3800</v>
      </c>
      <c r="Z3063" t="e">
        <f>VLOOKUP(N3063,Sheet3!J:J,1,0)</f>
        <v>#N/A</v>
      </c>
      <c r="AA3063" t="e">
        <f>VLOOKUP(I3063,Sheet3!$E$2:$E$8,1,0)</f>
        <v>#N/A</v>
      </c>
    </row>
    <row r="3064" spans="1:27" hidden="1" x14ac:dyDescent="0.25">
      <c r="A3064">
        <v>290060</v>
      </c>
      <c r="B3064" t="s">
        <v>3168</v>
      </c>
      <c r="E3064" t="s">
        <v>3199</v>
      </c>
      <c r="H3064">
        <v>1204</v>
      </c>
      <c r="I3064">
        <v>14025464</v>
      </c>
      <c r="J3064" t="s">
        <v>3233</v>
      </c>
      <c r="K3064" s="38">
        <v>45313</v>
      </c>
      <c r="L3064" s="38">
        <v>45313</v>
      </c>
      <c r="M3064" t="s">
        <v>3226</v>
      </c>
      <c r="O3064">
        <v>13.5</v>
      </c>
      <c r="Q3064" t="s">
        <v>36</v>
      </c>
      <c r="R3064">
        <v>0</v>
      </c>
      <c r="S3064">
        <v>13.5</v>
      </c>
      <c r="V3064">
        <v>14407048</v>
      </c>
      <c r="X3064" t="s">
        <v>36</v>
      </c>
      <c r="Y3064" t="s">
        <v>3204</v>
      </c>
      <c r="Z3064" t="e">
        <f>VLOOKUP(N3064,Sheet3!J:J,1,0)</f>
        <v>#N/A</v>
      </c>
      <c r="AA3064" t="e">
        <f>VLOOKUP(I3064,Sheet3!$E$2:$E$8,1,0)</f>
        <v>#N/A</v>
      </c>
    </row>
    <row r="3065" spans="1:27" hidden="1" x14ac:dyDescent="0.25">
      <c r="N3065" t="s">
        <v>3800</v>
      </c>
      <c r="Z3065" t="e">
        <f>VLOOKUP(N3065,Sheet3!J:J,1,0)</f>
        <v>#N/A</v>
      </c>
      <c r="AA3065" t="e">
        <f>VLOOKUP(I3065,Sheet3!$E$2:$E$8,1,0)</f>
        <v>#N/A</v>
      </c>
    </row>
    <row r="3066" spans="1:27" hidden="1" x14ac:dyDescent="0.25">
      <c r="A3066">
        <v>290060</v>
      </c>
      <c r="B3066" t="s">
        <v>3168</v>
      </c>
      <c r="E3066" t="s">
        <v>3199</v>
      </c>
      <c r="H3066">
        <v>1204</v>
      </c>
      <c r="I3066">
        <v>14025536</v>
      </c>
      <c r="J3066" t="s">
        <v>3233</v>
      </c>
      <c r="K3066" s="38">
        <v>45314</v>
      </c>
      <c r="L3066" s="38">
        <v>45314</v>
      </c>
      <c r="M3066" t="s">
        <v>3226</v>
      </c>
      <c r="O3066">
        <v>-13.5</v>
      </c>
      <c r="Q3066" t="s">
        <v>36</v>
      </c>
      <c r="R3066">
        <v>0</v>
      </c>
      <c r="S3066">
        <v>-13.5</v>
      </c>
      <c r="V3066">
        <v>14408425</v>
      </c>
      <c r="X3066" t="s">
        <v>36</v>
      </c>
      <c r="Y3066" t="s">
        <v>3204</v>
      </c>
      <c r="Z3066" t="e">
        <f>VLOOKUP(N3066,Sheet3!J:J,1,0)</f>
        <v>#N/A</v>
      </c>
      <c r="AA3066" t="e">
        <f>VLOOKUP(I3066,Sheet3!$E$2:$E$8,1,0)</f>
        <v>#N/A</v>
      </c>
    </row>
    <row r="3067" spans="1:27" hidden="1" x14ac:dyDescent="0.25">
      <c r="N3067" t="s">
        <v>3800</v>
      </c>
      <c r="Z3067" t="e">
        <f>VLOOKUP(N3067,Sheet3!J:J,1,0)</f>
        <v>#N/A</v>
      </c>
      <c r="AA3067" t="e">
        <f>VLOOKUP(I3067,Sheet3!$E$2:$E$8,1,0)</f>
        <v>#N/A</v>
      </c>
    </row>
    <row r="3068" spans="1:27" hidden="1" x14ac:dyDescent="0.25">
      <c r="A3068">
        <v>290060</v>
      </c>
      <c r="B3068">
        <v>290060</v>
      </c>
      <c r="H3068">
        <v>1204</v>
      </c>
      <c r="M3068" t="s">
        <v>3226</v>
      </c>
      <c r="R3068" t="s">
        <v>3225</v>
      </c>
      <c r="X3068" t="s">
        <v>36</v>
      </c>
      <c r="Z3068" t="e">
        <f>VLOOKUP(N3068,Sheet3!J:J,1,0)</f>
        <v>#N/A</v>
      </c>
      <c r="AA3068" t="e">
        <f>VLOOKUP(I3068,Sheet3!$E$2:$E$8,1,0)</f>
        <v>#N/A</v>
      </c>
    </row>
    <row r="3069" spans="1:27" hidden="1" x14ac:dyDescent="0.25">
      <c r="N3069" t="s">
        <v>3800</v>
      </c>
      <c r="Z3069" t="e">
        <f>VLOOKUP(N3069,Sheet3!J:J,1,0)</f>
        <v>#N/A</v>
      </c>
      <c r="AA3069" t="e">
        <f>VLOOKUP(I3069,Sheet3!$E$2:$E$8,1,0)</f>
        <v>#N/A</v>
      </c>
    </row>
    <row r="3070" spans="1:27" hidden="1" x14ac:dyDescent="0.25">
      <c r="A3070">
        <v>290060</v>
      </c>
      <c r="B3070" t="s">
        <v>3168</v>
      </c>
      <c r="E3070" t="s">
        <v>3199</v>
      </c>
      <c r="H3070">
        <v>1204</v>
      </c>
      <c r="I3070">
        <v>14025466</v>
      </c>
      <c r="J3070" t="s">
        <v>3224</v>
      </c>
      <c r="K3070" s="38">
        <v>45313</v>
      </c>
      <c r="L3070" s="38">
        <v>45313</v>
      </c>
      <c r="M3070" t="s">
        <v>3226</v>
      </c>
      <c r="R3070">
        <v>0</v>
      </c>
      <c r="V3070">
        <v>14407053</v>
      </c>
      <c r="X3070" t="s">
        <v>36</v>
      </c>
      <c r="Y3070" t="s">
        <v>3204</v>
      </c>
      <c r="Z3070" t="e">
        <f>VLOOKUP(N3070,Sheet3!J:J,1,0)</f>
        <v>#N/A</v>
      </c>
      <c r="AA3070" t="e">
        <f>VLOOKUP(I3070,Sheet3!$E$2:$E$8,1,0)</f>
        <v>#N/A</v>
      </c>
    </row>
    <row r="3071" spans="1:27" hidden="1" x14ac:dyDescent="0.25">
      <c r="N3071" t="s">
        <v>3801</v>
      </c>
      <c r="Z3071" t="e">
        <f>VLOOKUP(N3071,Sheet3!J:J,1,0)</f>
        <v>#N/A</v>
      </c>
      <c r="AA3071" t="e">
        <f>VLOOKUP(I3071,Sheet3!$E$2:$E$8,1,0)</f>
        <v>#N/A</v>
      </c>
    </row>
    <row r="3072" spans="1:27" hidden="1" x14ac:dyDescent="0.25">
      <c r="A3072">
        <v>290060</v>
      </c>
      <c r="B3072" t="s">
        <v>3168</v>
      </c>
      <c r="E3072" t="s">
        <v>3199</v>
      </c>
      <c r="H3072">
        <v>1204</v>
      </c>
      <c r="I3072">
        <v>14025466</v>
      </c>
      <c r="J3072" t="s">
        <v>3233</v>
      </c>
      <c r="K3072" s="38">
        <v>45313</v>
      </c>
      <c r="L3072" s="38">
        <v>45313</v>
      </c>
      <c r="M3072" t="s">
        <v>3226</v>
      </c>
      <c r="O3072">
        <v>0.3</v>
      </c>
      <c r="Q3072" t="s">
        <v>36</v>
      </c>
      <c r="R3072">
        <v>0</v>
      </c>
      <c r="S3072">
        <v>0.3</v>
      </c>
      <c r="V3072">
        <v>14407054</v>
      </c>
      <c r="X3072" t="s">
        <v>36</v>
      </c>
      <c r="Y3072" t="s">
        <v>3204</v>
      </c>
      <c r="Z3072" t="e">
        <f>VLOOKUP(N3072,Sheet3!J:J,1,0)</f>
        <v>#N/A</v>
      </c>
      <c r="AA3072" t="e">
        <f>VLOOKUP(I3072,Sheet3!$E$2:$E$8,1,0)</f>
        <v>#N/A</v>
      </c>
    </row>
    <row r="3073" spans="1:27" hidden="1" x14ac:dyDescent="0.25">
      <c r="N3073" t="s">
        <v>3801</v>
      </c>
      <c r="Z3073" t="e">
        <f>VLOOKUP(N3073,Sheet3!J:J,1,0)</f>
        <v>#N/A</v>
      </c>
      <c r="AA3073" t="e">
        <f>VLOOKUP(I3073,Sheet3!$E$2:$E$8,1,0)</f>
        <v>#N/A</v>
      </c>
    </row>
    <row r="3074" spans="1:27" hidden="1" x14ac:dyDescent="0.25">
      <c r="A3074">
        <v>290060</v>
      </c>
      <c r="B3074" t="s">
        <v>3168</v>
      </c>
      <c r="E3074" t="s">
        <v>3199</v>
      </c>
      <c r="H3074">
        <v>1204</v>
      </c>
      <c r="I3074">
        <v>14025537</v>
      </c>
      <c r="J3074" t="s">
        <v>3233</v>
      </c>
      <c r="K3074" s="38">
        <v>45314</v>
      </c>
      <c r="L3074" s="38">
        <v>45314</v>
      </c>
      <c r="M3074" t="s">
        <v>3226</v>
      </c>
      <c r="O3074">
        <v>-0.3</v>
      </c>
      <c r="Q3074" t="s">
        <v>36</v>
      </c>
      <c r="R3074">
        <v>0</v>
      </c>
      <c r="S3074">
        <v>-0.3</v>
      </c>
      <c r="V3074">
        <v>14408428</v>
      </c>
      <c r="X3074" t="s">
        <v>36</v>
      </c>
      <c r="Y3074" t="s">
        <v>3204</v>
      </c>
      <c r="Z3074" t="e">
        <f>VLOOKUP(N3074,Sheet3!J:J,1,0)</f>
        <v>#N/A</v>
      </c>
      <c r="AA3074" t="e">
        <f>VLOOKUP(I3074,Sheet3!$E$2:$E$8,1,0)</f>
        <v>#N/A</v>
      </c>
    </row>
    <row r="3075" spans="1:27" hidden="1" x14ac:dyDescent="0.25">
      <c r="N3075" t="s">
        <v>3801</v>
      </c>
      <c r="Z3075" t="e">
        <f>VLOOKUP(N3075,Sheet3!J:J,1,0)</f>
        <v>#N/A</v>
      </c>
      <c r="AA3075" t="e">
        <f>VLOOKUP(I3075,Sheet3!$E$2:$E$8,1,0)</f>
        <v>#N/A</v>
      </c>
    </row>
    <row r="3076" spans="1:27" hidden="1" x14ac:dyDescent="0.25">
      <c r="A3076">
        <v>290060</v>
      </c>
      <c r="B3076">
        <v>290060</v>
      </c>
      <c r="H3076">
        <v>1204</v>
      </c>
      <c r="M3076" t="s">
        <v>3226</v>
      </c>
      <c r="R3076" t="s">
        <v>3225</v>
      </c>
      <c r="X3076" t="s">
        <v>36</v>
      </c>
      <c r="Z3076" t="e">
        <f>VLOOKUP(N3076,Sheet3!J:J,1,0)</f>
        <v>#N/A</v>
      </c>
      <c r="AA3076" t="e">
        <f>VLOOKUP(I3076,Sheet3!$E$2:$E$8,1,0)</f>
        <v>#N/A</v>
      </c>
    </row>
    <row r="3077" spans="1:27" hidden="1" x14ac:dyDescent="0.25">
      <c r="N3077" t="s">
        <v>3801</v>
      </c>
      <c r="Z3077" t="e">
        <f>VLOOKUP(N3077,Sheet3!J:J,1,0)</f>
        <v>#N/A</v>
      </c>
      <c r="AA3077" t="e">
        <f>VLOOKUP(I3077,Sheet3!$E$2:$E$8,1,0)</f>
        <v>#N/A</v>
      </c>
    </row>
    <row r="3078" spans="1:27" hidden="1" x14ac:dyDescent="0.25">
      <c r="A3078">
        <v>290060</v>
      </c>
      <c r="B3078" t="s">
        <v>3168</v>
      </c>
      <c r="E3078" t="s">
        <v>3199</v>
      </c>
      <c r="H3078">
        <v>1204</v>
      </c>
      <c r="I3078">
        <v>14025465</v>
      </c>
      <c r="J3078" t="s">
        <v>3224</v>
      </c>
      <c r="K3078" s="38">
        <v>45313</v>
      </c>
      <c r="L3078" s="38">
        <v>45313</v>
      </c>
      <c r="M3078" t="s">
        <v>3226</v>
      </c>
      <c r="R3078">
        <v>0</v>
      </c>
      <c r="V3078">
        <v>14407050</v>
      </c>
      <c r="X3078" t="s">
        <v>36</v>
      </c>
      <c r="Y3078" t="s">
        <v>3204</v>
      </c>
      <c r="Z3078" t="e">
        <f>VLOOKUP(N3078,Sheet3!J:J,1,0)</f>
        <v>#N/A</v>
      </c>
      <c r="AA3078" t="e">
        <f>VLOOKUP(I3078,Sheet3!$E$2:$E$8,1,0)</f>
        <v>#N/A</v>
      </c>
    </row>
    <row r="3079" spans="1:27" hidden="1" x14ac:dyDescent="0.25">
      <c r="N3079" t="s">
        <v>3802</v>
      </c>
      <c r="Z3079" t="e">
        <f>VLOOKUP(N3079,Sheet3!J:J,1,0)</f>
        <v>#N/A</v>
      </c>
      <c r="AA3079" t="e">
        <f>VLOOKUP(I3079,Sheet3!$E$2:$E$8,1,0)</f>
        <v>#N/A</v>
      </c>
    </row>
    <row r="3080" spans="1:27" hidden="1" x14ac:dyDescent="0.25">
      <c r="A3080">
        <v>290060</v>
      </c>
      <c r="B3080" t="s">
        <v>3168</v>
      </c>
      <c r="E3080" t="s">
        <v>3199</v>
      </c>
      <c r="H3080">
        <v>1204</v>
      </c>
      <c r="I3080">
        <v>14025465</v>
      </c>
      <c r="J3080" t="s">
        <v>3233</v>
      </c>
      <c r="K3080" s="38">
        <v>45313</v>
      </c>
      <c r="L3080" s="38">
        <v>45313</v>
      </c>
      <c r="M3080" t="s">
        <v>3226</v>
      </c>
      <c r="O3080">
        <v>0.3</v>
      </c>
      <c r="Q3080" t="s">
        <v>36</v>
      </c>
      <c r="R3080">
        <v>0</v>
      </c>
      <c r="S3080">
        <v>0.3</v>
      </c>
      <c r="V3080">
        <v>14407051</v>
      </c>
      <c r="X3080" t="s">
        <v>36</v>
      </c>
      <c r="Y3080" t="s">
        <v>3204</v>
      </c>
      <c r="Z3080" t="e">
        <f>VLOOKUP(N3080,Sheet3!J:J,1,0)</f>
        <v>#N/A</v>
      </c>
      <c r="AA3080" t="e">
        <f>VLOOKUP(I3080,Sheet3!$E$2:$E$8,1,0)</f>
        <v>#N/A</v>
      </c>
    </row>
    <row r="3081" spans="1:27" hidden="1" x14ac:dyDescent="0.25">
      <c r="N3081" t="s">
        <v>3802</v>
      </c>
      <c r="Z3081" t="e">
        <f>VLOOKUP(N3081,Sheet3!J:J,1,0)</f>
        <v>#N/A</v>
      </c>
      <c r="AA3081" t="e">
        <f>VLOOKUP(I3081,Sheet3!$E$2:$E$8,1,0)</f>
        <v>#N/A</v>
      </c>
    </row>
    <row r="3082" spans="1:27" hidden="1" x14ac:dyDescent="0.25">
      <c r="A3082">
        <v>290060</v>
      </c>
      <c r="B3082" t="s">
        <v>3168</v>
      </c>
      <c r="E3082" t="s">
        <v>3199</v>
      </c>
      <c r="H3082">
        <v>1204</v>
      </c>
      <c r="I3082">
        <v>14025538</v>
      </c>
      <c r="J3082" t="s">
        <v>3233</v>
      </c>
      <c r="K3082" s="38">
        <v>45314</v>
      </c>
      <c r="L3082" s="38">
        <v>45314</v>
      </c>
      <c r="M3082" t="s">
        <v>3226</v>
      </c>
      <c r="O3082">
        <v>-0.3</v>
      </c>
      <c r="Q3082" t="s">
        <v>36</v>
      </c>
      <c r="R3082">
        <v>0</v>
      </c>
      <c r="S3082">
        <v>-0.3</v>
      </c>
      <c r="V3082">
        <v>14408431</v>
      </c>
      <c r="X3082" t="s">
        <v>36</v>
      </c>
      <c r="Y3082" t="s">
        <v>3204</v>
      </c>
      <c r="Z3082" t="e">
        <f>VLOOKUP(N3082,Sheet3!J:J,1,0)</f>
        <v>#N/A</v>
      </c>
      <c r="AA3082" t="e">
        <f>VLOOKUP(I3082,Sheet3!$E$2:$E$8,1,0)</f>
        <v>#N/A</v>
      </c>
    </row>
    <row r="3083" spans="1:27" hidden="1" x14ac:dyDescent="0.25">
      <c r="N3083" t="s">
        <v>3802</v>
      </c>
      <c r="Z3083" t="e">
        <f>VLOOKUP(N3083,Sheet3!J:J,1,0)</f>
        <v>#N/A</v>
      </c>
      <c r="AA3083" t="e">
        <f>VLOOKUP(I3083,Sheet3!$E$2:$E$8,1,0)</f>
        <v>#N/A</v>
      </c>
    </row>
    <row r="3084" spans="1:27" hidden="1" x14ac:dyDescent="0.25">
      <c r="A3084">
        <v>290060</v>
      </c>
      <c r="B3084">
        <v>290060</v>
      </c>
      <c r="H3084">
        <v>1204</v>
      </c>
      <c r="M3084" t="s">
        <v>3226</v>
      </c>
      <c r="R3084" t="s">
        <v>3225</v>
      </c>
      <c r="X3084" t="s">
        <v>36</v>
      </c>
      <c r="Z3084" t="e">
        <f>VLOOKUP(N3084,Sheet3!J:J,1,0)</f>
        <v>#N/A</v>
      </c>
      <c r="AA3084" t="e">
        <f>VLOOKUP(I3084,Sheet3!$E$2:$E$8,1,0)</f>
        <v>#N/A</v>
      </c>
    </row>
    <row r="3085" spans="1:27" hidden="1" x14ac:dyDescent="0.25">
      <c r="N3085" t="s">
        <v>3802</v>
      </c>
      <c r="Z3085" t="e">
        <f>VLOOKUP(N3085,Sheet3!J:J,1,0)</f>
        <v>#N/A</v>
      </c>
      <c r="AA3085" t="e">
        <f>VLOOKUP(I3085,Sheet3!$E$2:$E$8,1,0)</f>
        <v>#N/A</v>
      </c>
    </row>
    <row r="3086" spans="1:27" hidden="1" x14ac:dyDescent="0.25">
      <c r="A3086">
        <v>290060</v>
      </c>
      <c r="B3086" t="s">
        <v>3168</v>
      </c>
      <c r="E3086" t="s">
        <v>3199</v>
      </c>
      <c r="H3086">
        <v>1204</v>
      </c>
      <c r="I3086">
        <v>23003382</v>
      </c>
      <c r="J3086" t="s">
        <v>3224</v>
      </c>
      <c r="K3086" s="38">
        <v>44998</v>
      </c>
      <c r="L3086" s="38">
        <v>44998</v>
      </c>
      <c r="M3086" t="s">
        <v>3226</v>
      </c>
      <c r="N3086" t="s">
        <v>3230</v>
      </c>
      <c r="R3086">
        <v>0</v>
      </c>
      <c r="V3086">
        <v>13961158</v>
      </c>
      <c r="X3086" t="s">
        <v>36</v>
      </c>
      <c r="Y3086" t="s">
        <v>3204</v>
      </c>
      <c r="Z3086" t="e">
        <f>VLOOKUP(N3086,Sheet3!J:J,1,0)</f>
        <v>#N/A</v>
      </c>
      <c r="AA3086" t="e">
        <f>VLOOKUP(I3086,Sheet3!$E$2:$E$8,1,0)</f>
        <v>#N/A</v>
      </c>
    </row>
    <row r="3087" spans="1:27" hidden="1" x14ac:dyDescent="0.25">
      <c r="A3087">
        <v>290060</v>
      </c>
      <c r="B3087" t="s">
        <v>3168</v>
      </c>
      <c r="E3087" t="s">
        <v>3199</v>
      </c>
      <c r="H3087">
        <v>1204</v>
      </c>
      <c r="I3087">
        <v>23003382</v>
      </c>
      <c r="J3087" t="s">
        <v>3228</v>
      </c>
      <c r="K3087" s="38">
        <v>44998</v>
      </c>
      <c r="L3087" s="38">
        <v>44998</v>
      </c>
      <c r="M3087" t="s">
        <v>3226</v>
      </c>
      <c r="N3087" t="s">
        <v>3230</v>
      </c>
      <c r="O3087">
        <v>117</v>
      </c>
      <c r="Q3087" t="s">
        <v>36</v>
      </c>
      <c r="R3087">
        <v>0</v>
      </c>
      <c r="S3087">
        <v>117</v>
      </c>
      <c r="V3087">
        <v>13961159</v>
      </c>
      <c r="X3087" t="s">
        <v>36</v>
      </c>
      <c r="Y3087" t="s">
        <v>3204</v>
      </c>
      <c r="Z3087" t="e">
        <f>VLOOKUP(N3087,Sheet3!J:J,1,0)</f>
        <v>#N/A</v>
      </c>
      <c r="AA3087" t="e">
        <f>VLOOKUP(I3087,Sheet3!$E$2:$E$8,1,0)</f>
        <v>#N/A</v>
      </c>
    </row>
    <row r="3088" spans="1:27" hidden="1" x14ac:dyDescent="0.25">
      <c r="A3088">
        <v>290060</v>
      </c>
      <c r="B3088" t="s">
        <v>3168</v>
      </c>
      <c r="E3088" t="s">
        <v>3199</v>
      </c>
      <c r="H3088">
        <v>1204</v>
      </c>
      <c r="I3088">
        <v>179583</v>
      </c>
      <c r="J3088" t="s">
        <v>3229</v>
      </c>
      <c r="K3088" s="38">
        <v>45006</v>
      </c>
      <c r="L3088" s="38">
        <v>45006</v>
      </c>
      <c r="M3088" t="s">
        <v>3226</v>
      </c>
      <c r="N3088" t="s">
        <v>3230</v>
      </c>
      <c r="O3088">
        <v>-117</v>
      </c>
      <c r="P3088" t="e">
        <f>VLOOKUP(I3088,Sheet3!$E$2:$E$16,1,0)</f>
        <v>#N/A</v>
      </c>
      <c r="Q3088" t="s">
        <v>36</v>
      </c>
      <c r="R3088">
        <v>0</v>
      </c>
      <c r="S3088">
        <v>-117</v>
      </c>
      <c r="V3088">
        <v>13970698</v>
      </c>
      <c r="X3088" t="s">
        <v>36</v>
      </c>
      <c r="Y3088" t="s">
        <v>3204</v>
      </c>
      <c r="Z3088" t="e">
        <f>VLOOKUP(N3088,Sheet3!J:J,1,0)</f>
        <v>#N/A</v>
      </c>
      <c r="AA3088" t="e">
        <f>VLOOKUP(I3088,Sheet3!$E$2:$E$8,1,0)</f>
        <v>#N/A</v>
      </c>
    </row>
    <row r="3089" spans="1:27" hidden="1" x14ac:dyDescent="0.25">
      <c r="A3089">
        <v>290060</v>
      </c>
      <c r="B3089">
        <v>290060</v>
      </c>
      <c r="H3089">
        <v>1204</v>
      </c>
      <c r="M3089" t="s">
        <v>3226</v>
      </c>
      <c r="N3089" t="s">
        <v>3230</v>
      </c>
      <c r="R3089" t="s">
        <v>3225</v>
      </c>
      <c r="X3089" t="s">
        <v>36</v>
      </c>
      <c r="Z3089" t="e">
        <f>VLOOKUP(N3089,Sheet3!J:J,1,0)</f>
        <v>#N/A</v>
      </c>
      <c r="AA3089" t="e">
        <f>VLOOKUP(I3089,Sheet3!$E$2:$E$8,1,0)</f>
        <v>#N/A</v>
      </c>
    </row>
    <row r="3090" spans="1:27" hidden="1" x14ac:dyDescent="0.25">
      <c r="A3090">
        <v>290060</v>
      </c>
      <c r="B3090" t="s">
        <v>3168</v>
      </c>
      <c r="E3090" t="s">
        <v>3199</v>
      </c>
      <c r="H3090">
        <v>1204</v>
      </c>
      <c r="I3090">
        <v>23004238</v>
      </c>
      <c r="J3090" t="s">
        <v>3224</v>
      </c>
      <c r="K3090" s="38">
        <v>45033</v>
      </c>
      <c r="L3090" s="38">
        <v>45033</v>
      </c>
      <c r="M3090" t="s">
        <v>3226</v>
      </c>
      <c r="N3090" t="s">
        <v>3231</v>
      </c>
      <c r="R3090">
        <v>0</v>
      </c>
      <c r="V3090">
        <v>14010471</v>
      </c>
      <c r="X3090" t="s">
        <v>36</v>
      </c>
      <c r="Y3090" t="s">
        <v>3204</v>
      </c>
      <c r="Z3090" t="e">
        <f>VLOOKUP(N3090,Sheet3!J:J,1,0)</f>
        <v>#N/A</v>
      </c>
      <c r="AA3090" t="e">
        <f>VLOOKUP(I3090,Sheet3!$E$2:$E$8,1,0)</f>
        <v>#N/A</v>
      </c>
    </row>
    <row r="3091" spans="1:27" hidden="1" x14ac:dyDescent="0.25">
      <c r="A3091">
        <v>290060</v>
      </c>
      <c r="B3091" t="s">
        <v>3168</v>
      </c>
      <c r="E3091" t="s">
        <v>3199</v>
      </c>
      <c r="H3091">
        <v>1204</v>
      </c>
      <c r="I3091">
        <v>23004238</v>
      </c>
      <c r="J3091" t="s">
        <v>3228</v>
      </c>
      <c r="K3091" s="38">
        <v>45033</v>
      </c>
      <c r="L3091" s="38">
        <v>45033</v>
      </c>
      <c r="M3091" t="s">
        <v>3226</v>
      </c>
      <c r="N3091" t="s">
        <v>3231</v>
      </c>
      <c r="O3091">
        <v>349.7</v>
      </c>
      <c r="Q3091" t="s">
        <v>36</v>
      </c>
      <c r="R3091">
        <v>1.44</v>
      </c>
      <c r="S3091">
        <v>349.7</v>
      </c>
      <c r="U3091">
        <v>503.57</v>
      </c>
      <c r="V3091">
        <v>14010472</v>
      </c>
      <c r="X3091" t="s">
        <v>36</v>
      </c>
      <c r="Y3091" t="s">
        <v>3204</v>
      </c>
      <c r="Z3091" t="e">
        <f>VLOOKUP(N3091,Sheet3!J:J,1,0)</f>
        <v>#N/A</v>
      </c>
      <c r="AA3091" t="e">
        <f>VLOOKUP(I3091,Sheet3!$E$2:$E$8,1,0)</f>
        <v>#N/A</v>
      </c>
    </row>
    <row r="3092" spans="1:27" hidden="1" x14ac:dyDescent="0.25">
      <c r="A3092">
        <v>290060</v>
      </c>
      <c r="B3092" t="s">
        <v>3168</v>
      </c>
      <c r="E3092" t="s">
        <v>3199</v>
      </c>
      <c r="H3092">
        <v>1204</v>
      </c>
      <c r="I3092">
        <v>179631</v>
      </c>
      <c r="J3092" t="s">
        <v>3229</v>
      </c>
      <c r="K3092" s="38">
        <v>45054</v>
      </c>
      <c r="L3092" s="38">
        <v>45054</v>
      </c>
      <c r="M3092" t="s">
        <v>3226</v>
      </c>
      <c r="N3092" t="s">
        <v>3231</v>
      </c>
      <c r="O3092">
        <v>-349.7</v>
      </c>
      <c r="P3092" t="e">
        <f>VLOOKUP(I3092,Sheet3!$E$2:$E$16,1,0)</f>
        <v>#N/A</v>
      </c>
      <c r="Q3092" t="s">
        <v>36</v>
      </c>
      <c r="R3092">
        <v>1.44</v>
      </c>
      <c r="S3092">
        <v>-349.7</v>
      </c>
      <c r="U3092">
        <v>-503.57</v>
      </c>
      <c r="V3092">
        <v>14026028</v>
      </c>
      <c r="X3092" t="s">
        <v>36</v>
      </c>
      <c r="Y3092" t="s">
        <v>3204</v>
      </c>
      <c r="Z3092" t="e">
        <f>VLOOKUP(N3092,Sheet3!J:J,1,0)</f>
        <v>#N/A</v>
      </c>
      <c r="AA3092" t="e">
        <f>VLOOKUP(I3092,Sheet3!$E$2:$E$8,1,0)</f>
        <v>#N/A</v>
      </c>
    </row>
    <row r="3093" spans="1:27" hidden="1" x14ac:dyDescent="0.25">
      <c r="A3093">
        <v>290060</v>
      </c>
      <c r="B3093">
        <v>290060</v>
      </c>
      <c r="H3093">
        <v>1204</v>
      </c>
      <c r="M3093" t="s">
        <v>3226</v>
      </c>
      <c r="N3093" t="s">
        <v>3231</v>
      </c>
      <c r="R3093" t="s">
        <v>3225</v>
      </c>
      <c r="X3093" t="s">
        <v>36</v>
      </c>
      <c r="Z3093" t="e">
        <f>VLOOKUP(N3093,Sheet3!J:J,1,0)</f>
        <v>#N/A</v>
      </c>
      <c r="AA3093" t="e">
        <f>VLOOKUP(I3093,Sheet3!$E$2:$E$8,1,0)</f>
        <v>#N/A</v>
      </c>
    </row>
    <row r="3094" spans="1:27" hidden="1" x14ac:dyDescent="0.25">
      <c r="A3094">
        <v>290060</v>
      </c>
      <c r="B3094" t="s">
        <v>3168</v>
      </c>
      <c r="E3094" t="s">
        <v>3199</v>
      </c>
      <c r="H3094">
        <v>1204</v>
      </c>
      <c r="I3094">
        <v>23004238</v>
      </c>
      <c r="J3094" t="s">
        <v>3224</v>
      </c>
      <c r="K3094" s="38">
        <v>45033</v>
      </c>
      <c r="L3094" s="38">
        <v>45033</v>
      </c>
      <c r="M3094" t="s">
        <v>3226</v>
      </c>
      <c r="N3094" t="s">
        <v>3235</v>
      </c>
      <c r="R3094">
        <v>0</v>
      </c>
      <c r="V3094">
        <v>14010478</v>
      </c>
      <c r="X3094" t="s">
        <v>36</v>
      </c>
      <c r="Y3094" t="s">
        <v>3204</v>
      </c>
      <c r="Z3094" t="e">
        <f>VLOOKUP(N3094,Sheet3!J:J,1,0)</f>
        <v>#N/A</v>
      </c>
      <c r="AA3094" t="e">
        <f>VLOOKUP(I3094,Sheet3!$E$2:$E$8,1,0)</f>
        <v>#N/A</v>
      </c>
    </row>
    <row r="3095" spans="1:27" hidden="1" x14ac:dyDescent="0.25">
      <c r="A3095">
        <v>290060</v>
      </c>
      <c r="B3095" t="s">
        <v>3168</v>
      </c>
      <c r="E3095" t="s">
        <v>3199</v>
      </c>
      <c r="H3095">
        <v>1204</v>
      </c>
      <c r="I3095">
        <v>23004238</v>
      </c>
      <c r="J3095" t="s">
        <v>3228</v>
      </c>
      <c r="K3095" s="38">
        <v>45033</v>
      </c>
      <c r="L3095" s="38">
        <v>45033</v>
      </c>
      <c r="M3095" t="s">
        <v>3226</v>
      </c>
      <c r="N3095" t="s">
        <v>3235</v>
      </c>
      <c r="O3095">
        <v>6336</v>
      </c>
      <c r="Q3095" t="s">
        <v>36</v>
      </c>
      <c r="R3095">
        <v>1.44</v>
      </c>
      <c r="S3095">
        <v>6336</v>
      </c>
      <c r="U3095">
        <v>9123.84</v>
      </c>
      <c r="V3095">
        <v>14010479</v>
      </c>
      <c r="X3095" t="s">
        <v>36</v>
      </c>
      <c r="Y3095" t="s">
        <v>3204</v>
      </c>
      <c r="Z3095" t="e">
        <f>VLOOKUP(N3095,Sheet3!J:J,1,0)</f>
        <v>#N/A</v>
      </c>
      <c r="AA3095" t="e">
        <f>VLOOKUP(I3095,Sheet3!$E$2:$E$8,1,0)</f>
        <v>#N/A</v>
      </c>
    </row>
    <row r="3096" spans="1:27" hidden="1" x14ac:dyDescent="0.25">
      <c r="A3096">
        <v>290060</v>
      </c>
      <c r="B3096" t="s">
        <v>3168</v>
      </c>
      <c r="E3096" t="s">
        <v>3199</v>
      </c>
      <c r="H3096">
        <v>1204</v>
      </c>
      <c r="I3096">
        <v>179633</v>
      </c>
      <c r="J3096" t="s">
        <v>3229</v>
      </c>
      <c r="K3096" s="38">
        <v>45054</v>
      </c>
      <c r="L3096" s="38">
        <v>45054</v>
      </c>
      <c r="M3096" t="s">
        <v>3226</v>
      </c>
      <c r="N3096" t="s">
        <v>3235</v>
      </c>
      <c r="O3096">
        <v>-5098</v>
      </c>
      <c r="P3096" t="e">
        <f>VLOOKUP(I3096,Sheet3!$E$2:$E$16,1,0)</f>
        <v>#N/A</v>
      </c>
      <c r="Q3096" t="s">
        <v>36</v>
      </c>
      <c r="R3096">
        <v>1.44</v>
      </c>
      <c r="S3096">
        <v>-5098</v>
      </c>
      <c r="U3096">
        <v>-7341.12</v>
      </c>
      <c r="V3096">
        <v>14026035</v>
      </c>
      <c r="X3096" t="s">
        <v>36</v>
      </c>
      <c r="Y3096" t="s">
        <v>3204</v>
      </c>
      <c r="Z3096" t="e">
        <f>VLOOKUP(N3096,Sheet3!J:J,1,0)</f>
        <v>#N/A</v>
      </c>
      <c r="AA3096" t="e">
        <f>VLOOKUP(I3096,Sheet3!$E$2:$E$8,1,0)</f>
        <v>#N/A</v>
      </c>
    </row>
    <row r="3097" spans="1:27" hidden="1" x14ac:dyDescent="0.25">
      <c r="A3097">
        <v>290060</v>
      </c>
      <c r="B3097" t="s">
        <v>3168</v>
      </c>
      <c r="E3097" t="s">
        <v>3199</v>
      </c>
      <c r="H3097">
        <v>1204</v>
      </c>
      <c r="I3097">
        <v>23001046</v>
      </c>
      <c r="J3097" t="s">
        <v>3232</v>
      </c>
      <c r="K3097" s="38">
        <v>45054</v>
      </c>
      <c r="L3097" s="38">
        <v>45054</v>
      </c>
      <c r="M3097" t="s">
        <v>3226</v>
      </c>
      <c r="N3097" t="s">
        <v>3235</v>
      </c>
      <c r="O3097">
        <v>-116.8</v>
      </c>
      <c r="Q3097" t="s">
        <v>36</v>
      </c>
      <c r="R3097">
        <v>1.44</v>
      </c>
      <c r="S3097">
        <v>-116.8</v>
      </c>
      <c r="U3097">
        <v>-168.19</v>
      </c>
      <c r="V3097">
        <v>14026485</v>
      </c>
      <c r="X3097" t="s">
        <v>36</v>
      </c>
      <c r="Y3097" t="s">
        <v>3204</v>
      </c>
      <c r="Z3097" t="e">
        <f>VLOOKUP(N3097,Sheet3!J:J,1,0)</f>
        <v>#N/A</v>
      </c>
      <c r="AA3097" t="e">
        <f>VLOOKUP(I3097,Sheet3!$E$2:$E$8,1,0)</f>
        <v>#N/A</v>
      </c>
    </row>
    <row r="3098" spans="1:27" hidden="1" x14ac:dyDescent="0.25">
      <c r="A3098">
        <v>290060</v>
      </c>
      <c r="B3098" t="s">
        <v>3168</v>
      </c>
      <c r="E3098" t="s">
        <v>3199</v>
      </c>
      <c r="H3098">
        <v>1204</v>
      </c>
      <c r="I3098">
        <v>179633</v>
      </c>
      <c r="J3098" t="s">
        <v>3229</v>
      </c>
      <c r="K3098" s="38">
        <v>45057</v>
      </c>
      <c r="L3098" s="38">
        <v>45057</v>
      </c>
      <c r="M3098" t="s">
        <v>3226</v>
      </c>
      <c r="N3098" t="s">
        <v>3235</v>
      </c>
      <c r="O3098">
        <v>-167</v>
      </c>
      <c r="P3098" t="e">
        <f>VLOOKUP(I3098,Sheet3!$E$2:$E$16,1,0)</f>
        <v>#N/A</v>
      </c>
      <c r="Q3098" t="s">
        <v>36</v>
      </c>
      <c r="R3098">
        <v>1.44</v>
      </c>
      <c r="S3098">
        <v>-167</v>
      </c>
      <c r="U3098">
        <v>-240.48</v>
      </c>
      <c r="V3098">
        <v>14033875</v>
      </c>
      <c r="X3098" t="s">
        <v>36</v>
      </c>
      <c r="Y3098" t="s">
        <v>3204</v>
      </c>
      <c r="Z3098" t="e">
        <f>VLOOKUP(N3098,Sheet3!J:J,1,0)</f>
        <v>#N/A</v>
      </c>
      <c r="AA3098" t="e">
        <f>VLOOKUP(I3098,Sheet3!$E$2:$E$8,1,0)</f>
        <v>#N/A</v>
      </c>
    </row>
    <row r="3099" spans="1:27" hidden="1" x14ac:dyDescent="0.25">
      <c r="A3099">
        <v>290060</v>
      </c>
      <c r="B3099" t="s">
        <v>3168</v>
      </c>
      <c r="E3099" t="s">
        <v>3199</v>
      </c>
      <c r="H3099">
        <v>1204</v>
      </c>
      <c r="I3099">
        <v>179635</v>
      </c>
      <c r="J3099" t="s">
        <v>3229</v>
      </c>
      <c r="K3099" s="38">
        <v>45079</v>
      </c>
      <c r="L3099" s="38">
        <v>45079</v>
      </c>
      <c r="M3099" t="s">
        <v>3226</v>
      </c>
      <c r="N3099" t="s">
        <v>3235</v>
      </c>
      <c r="O3099">
        <v>-26</v>
      </c>
      <c r="P3099" t="e">
        <f>VLOOKUP(I3099,Sheet3!$E$2:$E$16,1,0)</f>
        <v>#N/A</v>
      </c>
      <c r="Q3099" t="s">
        <v>36</v>
      </c>
      <c r="R3099">
        <v>1.44</v>
      </c>
      <c r="S3099">
        <v>-26</v>
      </c>
      <c r="U3099">
        <v>-37.44</v>
      </c>
      <c r="V3099">
        <v>14057846</v>
      </c>
      <c r="X3099" t="s">
        <v>36</v>
      </c>
      <c r="Y3099" t="s">
        <v>3204</v>
      </c>
      <c r="Z3099" t="e">
        <f>VLOOKUP(N3099,Sheet3!J:J,1,0)</f>
        <v>#N/A</v>
      </c>
      <c r="AA3099" t="e">
        <f>VLOOKUP(I3099,Sheet3!$E$2:$E$8,1,0)</f>
        <v>#N/A</v>
      </c>
    </row>
    <row r="3100" spans="1:27" hidden="1" x14ac:dyDescent="0.25">
      <c r="A3100">
        <v>290060</v>
      </c>
      <c r="B3100" t="s">
        <v>3168</v>
      </c>
      <c r="E3100" t="s">
        <v>3199</v>
      </c>
      <c r="H3100">
        <v>1204</v>
      </c>
      <c r="I3100">
        <v>23001181</v>
      </c>
      <c r="J3100" t="s">
        <v>3232</v>
      </c>
      <c r="K3100" s="38">
        <v>45099</v>
      </c>
      <c r="L3100" s="38">
        <v>45099</v>
      </c>
      <c r="M3100" t="s">
        <v>3226</v>
      </c>
      <c r="N3100" t="s">
        <v>3235</v>
      </c>
      <c r="O3100">
        <v>-280</v>
      </c>
      <c r="Q3100" t="s">
        <v>36</v>
      </c>
      <c r="R3100">
        <v>1.44</v>
      </c>
      <c r="S3100">
        <v>-280</v>
      </c>
      <c r="U3100">
        <v>-403.2</v>
      </c>
      <c r="V3100">
        <v>14087770</v>
      </c>
      <c r="X3100" t="s">
        <v>36</v>
      </c>
      <c r="Y3100" t="s">
        <v>3204</v>
      </c>
      <c r="Z3100" t="e">
        <f>VLOOKUP(N3100,Sheet3!J:J,1,0)</f>
        <v>#N/A</v>
      </c>
      <c r="AA3100" t="e">
        <f>VLOOKUP(I3100,Sheet3!$E$2:$E$8,1,0)</f>
        <v>#N/A</v>
      </c>
    </row>
    <row r="3101" spans="1:27" hidden="1" x14ac:dyDescent="0.25">
      <c r="A3101">
        <v>290060</v>
      </c>
      <c r="B3101" t="s">
        <v>3168</v>
      </c>
      <c r="E3101" t="s">
        <v>3199</v>
      </c>
      <c r="H3101">
        <v>1204</v>
      </c>
      <c r="I3101">
        <v>14012887</v>
      </c>
      <c r="J3101" t="s">
        <v>3233</v>
      </c>
      <c r="K3101" s="38">
        <v>45103</v>
      </c>
      <c r="L3101" s="38">
        <v>45103</v>
      </c>
      <c r="M3101" t="s">
        <v>3226</v>
      </c>
      <c r="N3101" t="s">
        <v>3235</v>
      </c>
      <c r="O3101">
        <v>-102</v>
      </c>
      <c r="Q3101" t="s">
        <v>36</v>
      </c>
      <c r="R3101">
        <v>1.44</v>
      </c>
      <c r="S3101">
        <v>-102</v>
      </c>
      <c r="U3101">
        <v>-146.88</v>
      </c>
      <c r="V3101">
        <v>14094354</v>
      </c>
      <c r="X3101" t="s">
        <v>36</v>
      </c>
      <c r="Y3101" t="s">
        <v>3204</v>
      </c>
      <c r="Z3101" t="e">
        <f>VLOOKUP(N3101,Sheet3!J:J,1,0)</f>
        <v>#N/A</v>
      </c>
      <c r="AA3101" t="e">
        <f>VLOOKUP(I3101,Sheet3!$E$2:$E$8,1,0)</f>
        <v>#N/A</v>
      </c>
    </row>
    <row r="3102" spans="1:27" hidden="1" x14ac:dyDescent="0.25">
      <c r="A3102">
        <v>290060</v>
      </c>
      <c r="B3102" t="s">
        <v>3168</v>
      </c>
      <c r="E3102" t="s">
        <v>3199</v>
      </c>
      <c r="H3102">
        <v>1204</v>
      </c>
      <c r="I3102">
        <v>14012890</v>
      </c>
      <c r="J3102" t="s">
        <v>3233</v>
      </c>
      <c r="K3102" s="38">
        <v>45103</v>
      </c>
      <c r="L3102" s="38">
        <v>45103</v>
      </c>
      <c r="M3102" t="s">
        <v>3226</v>
      </c>
      <c r="N3102" t="s">
        <v>3235</v>
      </c>
      <c r="O3102">
        <v>-161</v>
      </c>
      <c r="Q3102" t="s">
        <v>36</v>
      </c>
      <c r="R3102">
        <v>1.44</v>
      </c>
      <c r="S3102">
        <v>-161</v>
      </c>
      <c r="U3102">
        <v>-231.84</v>
      </c>
      <c r="V3102">
        <v>14094367</v>
      </c>
      <c r="X3102" t="s">
        <v>36</v>
      </c>
      <c r="Y3102" t="s">
        <v>3204</v>
      </c>
      <c r="Z3102" t="e">
        <f>VLOOKUP(N3102,Sheet3!J:J,1,0)</f>
        <v>#N/A</v>
      </c>
      <c r="AA3102" t="e">
        <f>VLOOKUP(I3102,Sheet3!$E$2:$E$8,1,0)</f>
        <v>#N/A</v>
      </c>
    </row>
    <row r="3103" spans="1:27" hidden="1" x14ac:dyDescent="0.25">
      <c r="A3103">
        <v>290060</v>
      </c>
      <c r="B3103" t="s">
        <v>3168</v>
      </c>
      <c r="E3103" t="s">
        <v>3199</v>
      </c>
      <c r="H3103">
        <v>1204</v>
      </c>
      <c r="I3103">
        <v>14012889</v>
      </c>
      <c r="J3103" t="s">
        <v>3233</v>
      </c>
      <c r="K3103" s="38">
        <v>45103</v>
      </c>
      <c r="L3103" s="38">
        <v>45103</v>
      </c>
      <c r="M3103" t="s">
        <v>3226</v>
      </c>
      <c r="N3103" t="s">
        <v>3235</v>
      </c>
      <c r="O3103">
        <v>-102</v>
      </c>
      <c r="Q3103" t="s">
        <v>36</v>
      </c>
      <c r="R3103">
        <v>1.44</v>
      </c>
      <c r="S3103">
        <v>-102</v>
      </c>
      <c r="U3103">
        <v>-146.88</v>
      </c>
      <c r="V3103">
        <v>14094363</v>
      </c>
      <c r="X3103" t="s">
        <v>36</v>
      </c>
      <c r="Y3103" t="s">
        <v>3204</v>
      </c>
      <c r="Z3103" t="e">
        <f>VLOOKUP(N3103,Sheet3!J:J,1,0)</f>
        <v>#N/A</v>
      </c>
      <c r="AA3103" t="e">
        <f>VLOOKUP(I3103,Sheet3!$E$2:$E$8,1,0)</f>
        <v>#N/A</v>
      </c>
    </row>
    <row r="3104" spans="1:27" hidden="1" x14ac:dyDescent="0.25">
      <c r="A3104">
        <v>290060</v>
      </c>
      <c r="B3104" t="s">
        <v>3168</v>
      </c>
      <c r="E3104" t="s">
        <v>3199</v>
      </c>
      <c r="H3104">
        <v>1204</v>
      </c>
      <c r="I3104">
        <v>14012888</v>
      </c>
      <c r="J3104" t="s">
        <v>3233</v>
      </c>
      <c r="K3104" s="38">
        <v>45103</v>
      </c>
      <c r="L3104" s="38">
        <v>45103</v>
      </c>
      <c r="M3104" t="s">
        <v>3226</v>
      </c>
      <c r="N3104" t="s">
        <v>3235</v>
      </c>
      <c r="O3104">
        <v>-15</v>
      </c>
      <c r="Q3104" t="s">
        <v>36</v>
      </c>
      <c r="R3104">
        <v>1.44</v>
      </c>
      <c r="S3104">
        <v>-15</v>
      </c>
      <c r="U3104">
        <v>-21.6</v>
      </c>
      <c r="V3104">
        <v>14094358</v>
      </c>
      <c r="X3104" t="s">
        <v>36</v>
      </c>
      <c r="Y3104" t="s">
        <v>3204</v>
      </c>
      <c r="Z3104" t="e">
        <f>VLOOKUP(N3104,Sheet3!J:J,1,0)</f>
        <v>#N/A</v>
      </c>
      <c r="AA3104" t="e">
        <f>VLOOKUP(I3104,Sheet3!$E$2:$E$8,1,0)</f>
        <v>#N/A</v>
      </c>
    </row>
    <row r="3105" spans="1:27" hidden="1" x14ac:dyDescent="0.25">
      <c r="A3105">
        <v>290060</v>
      </c>
      <c r="B3105" t="s">
        <v>3168</v>
      </c>
      <c r="E3105" t="s">
        <v>3199</v>
      </c>
      <c r="H3105">
        <v>1204</v>
      </c>
      <c r="I3105">
        <v>14014321</v>
      </c>
      <c r="J3105" t="s">
        <v>3233</v>
      </c>
      <c r="K3105" s="38">
        <v>45133</v>
      </c>
      <c r="L3105" s="38">
        <v>45133</v>
      </c>
      <c r="M3105" t="s">
        <v>3226</v>
      </c>
      <c r="N3105" t="s">
        <v>3235</v>
      </c>
      <c r="O3105">
        <v>-268.2</v>
      </c>
      <c r="Q3105" t="s">
        <v>36</v>
      </c>
      <c r="R3105">
        <v>1.44</v>
      </c>
      <c r="S3105">
        <v>-268.2</v>
      </c>
      <c r="U3105">
        <v>-386.21</v>
      </c>
      <c r="V3105">
        <v>14139204</v>
      </c>
      <c r="X3105" t="s">
        <v>36</v>
      </c>
      <c r="Y3105" t="s">
        <v>3204</v>
      </c>
      <c r="Z3105" t="e">
        <f>VLOOKUP(N3105,Sheet3!J:J,1,0)</f>
        <v>#N/A</v>
      </c>
      <c r="AA3105" t="e">
        <f>VLOOKUP(I3105,Sheet3!$E$2:$E$8,1,0)</f>
        <v>#N/A</v>
      </c>
    </row>
    <row r="3106" spans="1:27" hidden="1" x14ac:dyDescent="0.25">
      <c r="A3106">
        <v>290060</v>
      </c>
      <c r="B3106">
        <v>290060</v>
      </c>
      <c r="H3106">
        <v>1204</v>
      </c>
      <c r="M3106" t="s">
        <v>3226</v>
      </c>
      <c r="N3106" t="s">
        <v>3235</v>
      </c>
      <c r="R3106" t="s">
        <v>3225</v>
      </c>
      <c r="X3106" t="s">
        <v>36</v>
      </c>
      <c r="Z3106" t="e">
        <f>VLOOKUP(N3106,Sheet3!J:J,1,0)</f>
        <v>#N/A</v>
      </c>
      <c r="AA3106" t="e">
        <f>VLOOKUP(I3106,Sheet3!$E$2:$E$8,1,0)</f>
        <v>#N/A</v>
      </c>
    </row>
    <row r="3107" spans="1:27" hidden="1" x14ac:dyDescent="0.25">
      <c r="A3107">
        <v>290060</v>
      </c>
      <c r="B3107" t="s">
        <v>3168</v>
      </c>
      <c r="E3107" t="s">
        <v>3199</v>
      </c>
      <c r="H3107">
        <v>1204</v>
      </c>
      <c r="I3107">
        <v>23004241</v>
      </c>
      <c r="J3107" t="s">
        <v>3224</v>
      </c>
      <c r="K3107" s="38">
        <v>45033</v>
      </c>
      <c r="L3107" s="38">
        <v>45033</v>
      </c>
      <c r="M3107" t="s">
        <v>3226</v>
      </c>
      <c r="N3107" t="s">
        <v>3237</v>
      </c>
      <c r="R3107">
        <v>0</v>
      </c>
      <c r="V3107">
        <v>14010580</v>
      </c>
      <c r="X3107" t="s">
        <v>36</v>
      </c>
      <c r="Y3107" t="s">
        <v>3204</v>
      </c>
      <c r="Z3107" t="e">
        <f>VLOOKUP(N3107,Sheet3!J:J,1,0)</f>
        <v>#N/A</v>
      </c>
      <c r="AA3107" t="e">
        <f>VLOOKUP(I3107,Sheet3!$E$2:$E$8,1,0)</f>
        <v>#N/A</v>
      </c>
    </row>
    <row r="3108" spans="1:27" hidden="1" x14ac:dyDescent="0.25">
      <c r="A3108">
        <v>290060</v>
      </c>
      <c r="B3108" t="s">
        <v>3168</v>
      </c>
      <c r="E3108" t="s">
        <v>3199</v>
      </c>
      <c r="H3108">
        <v>1204</v>
      </c>
      <c r="I3108">
        <v>23004241</v>
      </c>
      <c r="J3108" t="s">
        <v>3228</v>
      </c>
      <c r="K3108" s="38">
        <v>45033</v>
      </c>
      <c r="L3108" s="38">
        <v>45033</v>
      </c>
      <c r="M3108" t="s">
        <v>3226</v>
      </c>
      <c r="N3108" t="s">
        <v>3237</v>
      </c>
      <c r="O3108">
        <v>6336</v>
      </c>
      <c r="Q3108" t="s">
        <v>36</v>
      </c>
      <c r="R3108">
        <v>1.44</v>
      </c>
      <c r="S3108">
        <v>6336</v>
      </c>
      <c r="U3108">
        <v>9123.84</v>
      </c>
      <c r="V3108">
        <v>14010581</v>
      </c>
      <c r="X3108" t="s">
        <v>36</v>
      </c>
      <c r="Y3108" t="s">
        <v>3204</v>
      </c>
      <c r="Z3108" t="e">
        <f>VLOOKUP(N3108,Sheet3!J:J,1,0)</f>
        <v>#N/A</v>
      </c>
      <c r="AA3108" t="e">
        <f>VLOOKUP(I3108,Sheet3!$E$2:$E$8,1,0)</f>
        <v>#N/A</v>
      </c>
    </row>
    <row r="3109" spans="1:27" hidden="1" x14ac:dyDescent="0.25">
      <c r="A3109">
        <v>290060</v>
      </c>
      <c r="B3109" t="s">
        <v>3168</v>
      </c>
      <c r="E3109" t="s">
        <v>3199</v>
      </c>
      <c r="H3109">
        <v>1204</v>
      </c>
      <c r="I3109">
        <v>179637</v>
      </c>
      <c r="J3109" t="s">
        <v>3229</v>
      </c>
      <c r="K3109" s="38">
        <v>45083</v>
      </c>
      <c r="L3109" s="38">
        <v>45083</v>
      </c>
      <c r="M3109" t="s">
        <v>3226</v>
      </c>
      <c r="N3109" t="s">
        <v>3237</v>
      </c>
      <c r="O3109">
        <v>-5206</v>
      </c>
      <c r="P3109" t="e">
        <f>VLOOKUP(I3109,Sheet3!$E$2:$E$16,1,0)</f>
        <v>#N/A</v>
      </c>
      <c r="Q3109" t="s">
        <v>36</v>
      </c>
      <c r="R3109">
        <v>1.44</v>
      </c>
      <c r="S3109">
        <v>-5206</v>
      </c>
      <c r="U3109">
        <v>-7496.64</v>
      </c>
      <c r="V3109">
        <v>14062820</v>
      </c>
      <c r="X3109" t="s">
        <v>36</v>
      </c>
      <c r="Y3109" t="s">
        <v>3204</v>
      </c>
      <c r="Z3109" t="e">
        <f>VLOOKUP(N3109,Sheet3!J:J,1,0)</f>
        <v>#N/A</v>
      </c>
      <c r="AA3109" t="e">
        <f>VLOOKUP(I3109,Sheet3!$E$2:$E$8,1,0)</f>
        <v>#N/A</v>
      </c>
    </row>
    <row r="3110" spans="1:27" hidden="1" x14ac:dyDescent="0.25">
      <c r="A3110">
        <v>290060</v>
      </c>
      <c r="B3110" t="s">
        <v>3168</v>
      </c>
      <c r="E3110" t="s">
        <v>3199</v>
      </c>
      <c r="H3110">
        <v>1204</v>
      </c>
      <c r="I3110">
        <v>179637</v>
      </c>
      <c r="J3110" t="s">
        <v>3229</v>
      </c>
      <c r="K3110" s="38">
        <v>45097</v>
      </c>
      <c r="L3110" s="38">
        <v>45097</v>
      </c>
      <c r="M3110" t="s">
        <v>3226</v>
      </c>
      <c r="N3110" t="s">
        <v>3237</v>
      </c>
      <c r="O3110">
        <v>-131</v>
      </c>
      <c r="P3110" t="e">
        <f>VLOOKUP(I3110,Sheet3!$E$2:$E$16,1,0)</f>
        <v>#N/A</v>
      </c>
      <c r="Q3110" t="s">
        <v>36</v>
      </c>
      <c r="R3110">
        <v>1.44</v>
      </c>
      <c r="S3110">
        <v>-131</v>
      </c>
      <c r="U3110">
        <v>-188.64</v>
      </c>
      <c r="V3110">
        <v>14084803</v>
      </c>
      <c r="X3110" t="s">
        <v>36</v>
      </c>
      <c r="Y3110" t="s">
        <v>3204</v>
      </c>
      <c r="Z3110" t="e">
        <f>VLOOKUP(N3110,Sheet3!J:J,1,0)</f>
        <v>#N/A</v>
      </c>
      <c r="AA3110" t="e">
        <f>VLOOKUP(I3110,Sheet3!$E$2:$E$8,1,0)</f>
        <v>#N/A</v>
      </c>
    </row>
    <row r="3111" spans="1:27" hidden="1" x14ac:dyDescent="0.25">
      <c r="A3111">
        <v>290060</v>
      </c>
      <c r="B3111" t="s">
        <v>3168</v>
      </c>
      <c r="E3111" t="s">
        <v>3199</v>
      </c>
      <c r="H3111">
        <v>1204</v>
      </c>
      <c r="I3111">
        <v>14013095</v>
      </c>
      <c r="J3111" t="s">
        <v>3233</v>
      </c>
      <c r="K3111" s="38">
        <v>45112</v>
      </c>
      <c r="L3111" s="38">
        <v>45112</v>
      </c>
      <c r="M3111" t="s">
        <v>3226</v>
      </c>
      <c r="N3111" t="s">
        <v>3237</v>
      </c>
      <c r="O3111">
        <v>-144</v>
      </c>
      <c r="Q3111" t="s">
        <v>36</v>
      </c>
      <c r="R3111">
        <v>1.44</v>
      </c>
      <c r="S3111">
        <v>-144</v>
      </c>
      <c r="U3111">
        <v>-207.36</v>
      </c>
      <c r="V3111">
        <v>14106740</v>
      </c>
      <c r="X3111" t="s">
        <v>36</v>
      </c>
      <c r="Y3111" t="s">
        <v>3204</v>
      </c>
      <c r="Z3111" t="e">
        <f>VLOOKUP(N3111,Sheet3!J:J,1,0)</f>
        <v>#N/A</v>
      </c>
      <c r="AA3111" t="e">
        <f>VLOOKUP(I3111,Sheet3!$E$2:$E$8,1,0)</f>
        <v>#N/A</v>
      </c>
    </row>
    <row r="3112" spans="1:27" hidden="1" x14ac:dyDescent="0.25">
      <c r="A3112">
        <v>290060</v>
      </c>
      <c r="B3112" t="s">
        <v>3168</v>
      </c>
      <c r="E3112" t="s">
        <v>3199</v>
      </c>
      <c r="H3112">
        <v>1204</v>
      </c>
      <c r="I3112">
        <v>14014414</v>
      </c>
      <c r="J3112" t="s">
        <v>3233</v>
      </c>
      <c r="K3112" s="38">
        <v>45135</v>
      </c>
      <c r="L3112" s="38">
        <v>45135</v>
      </c>
      <c r="M3112" t="s">
        <v>3226</v>
      </c>
      <c r="N3112" t="s">
        <v>3237</v>
      </c>
      <c r="O3112">
        <v>-112</v>
      </c>
      <c r="Q3112" t="s">
        <v>36</v>
      </c>
      <c r="R3112">
        <v>1.44</v>
      </c>
      <c r="S3112">
        <v>-112</v>
      </c>
      <c r="U3112">
        <v>-161.28</v>
      </c>
      <c r="V3112">
        <v>14140936</v>
      </c>
      <c r="X3112" t="s">
        <v>36</v>
      </c>
      <c r="Y3112" t="s">
        <v>3204</v>
      </c>
      <c r="Z3112" t="e">
        <f>VLOOKUP(N3112,Sheet3!J:J,1,0)</f>
        <v>#N/A</v>
      </c>
      <c r="AA3112" t="e">
        <f>VLOOKUP(I3112,Sheet3!$E$2:$E$8,1,0)</f>
        <v>#N/A</v>
      </c>
    </row>
    <row r="3113" spans="1:27" hidden="1" x14ac:dyDescent="0.25">
      <c r="A3113">
        <v>290060</v>
      </c>
      <c r="B3113" t="s">
        <v>3168</v>
      </c>
      <c r="E3113" t="s">
        <v>3199</v>
      </c>
      <c r="H3113">
        <v>1204</v>
      </c>
      <c r="I3113">
        <v>14014412</v>
      </c>
      <c r="J3113" t="s">
        <v>3233</v>
      </c>
      <c r="K3113" s="38">
        <v>45135</v>
      </c>
      <c r="L3113" s="38">
        <v>45135</v>
      </c>
      <c r="M3113" t="s">
        <v>3226</v>
      </c>
      <c r="N3113" t="s">
        <v>3237</v>
      </c>
      <c r="O3113">
        <v>-743</v>
      </c>
      <c r="Q3113" t="s">
        <v>36</v>
      </c>
      <c r="R3113">
        <v>1.44</v>
      </c>
      <c r="S3113">
        <v>-743</v>
      </c>
      <c r="U3113">
        <v>-1069.92</v>
      </c>
      <c r="V3113">
        <v>14140929</v>
      </c>
      <c r="X3113" t="s">
        <v>36</v>
      </c>
      <c r="Y3113" t="s">
        <v>3204</v>
      </c>
      <c r="Z3113" t="e">
        <f>VLOOKUP(N3113,Sheet3!J:J,1,0)</f>
        <v>#N/A</v>
      </c>
      <c r="AA3113" t="e">
        <f>VLOOKUP(I3113,Sheet3!$E$2:$E$8,1,0)</f>
        <v>#N/A</v>
      </c>
    </row>
    <row r="3114" spans="1:27" hidden="1" x14ac:dyDescent="0.25">
      <c r="A3114">
        <v>290060</v>
      </c>
      <c r="B3114">
        <v>290060</v>
      </c>
      <c r="H3114">
        <v>1204</v>
      </c>
      <c r="M3114" t="s">
        <v>3226</v>
      </c>
      <c r="N3114" t="s">
        <v>3237</v>
      </c>
      <c r="R3114" t="s">
        <v>3225</v>
      </c>
      <c r="X3114" t="s">
        <v>36</v>
      </c>
      <c r="Z3114" t="e">
        <f>VLOOKUP(N3114,Sheet3!J:J,1,0)</f>
        <v>#N/A</v>
      </c>
      <c r="AA3114" t="e">
        <f>VLOOKUP(I3114,Sheet3!$E$2:$E$8,1,0)</f>
        <v>#N/A</v>
      </c>
    </row>
    <row r="3115" spans="1:27" hidden="1" x14ac:dyDescent="0.25">
      <c r="A3115">
        <v>290060</v>
      </c>
      <c r="B3115" t="s">
        <v>3168</v>
      </c>
      <c r="E3115" t="s">
        <v>3199</v>
      </c>
      <c r="H3115">
        <v>1204</v>
      </c>
      <c r="I3115">
        <v>23004241</v>
      </c>
      <c r="J3115" t="s">
        <v>3224</v>
      </c>
      <c r="K3115" s="38">
        <v>45033</v>
      </c>
      <c r="L3115" s="38">
        <v>45033</v>
      </c>
      <c r="M3115" t="s">
        <v>3226</v>
      </c>
      <c r="N3115" t="s">
        <v>3803</v>
      </c>
      <c r="R3115">
        <v>0</v>
      </c>
      <c r="V3115">
        <v>14010591</v>
      </c>
      <c r="X3115" t="s">
        <v>36</v>
      </c>
      <c r="Y3115" t="s">
        <v>3204</v>
      </c>
      <c r="Z3115" t="e">
        <f>VLOOKUP(N3115,Sheet3!J:J,1,0)</f>
        <v>#N/A</v>
      </c>
      <c r="AA3115" t="e">
        <f>VLOOKUP(I3115,Sheet3!$E$2:$E$8,1,0)</f>
        <v>#N/A</v>
      </c>
    </row>
    <row r="3116" spans="1:27" hidden="1" x14ac:dyDescent="0.25">
      <c r="A3116">
        <v>290060</v>
      </c>
      <c r="B3116" t="s">
        <v>3168</v>
      </c>
      <c r="E3116" t="s">
        <v>3199</v>
      </c>
      <c r="H3116">
        <v>1204</v>
      </c>
      <c r="I3116">
        <v>23004241</v>
      </c>
      <c r="J3116" t="s">
        <v>3228</v>
      </c>
      <c r="K3116" s="38">
        <v>45033</v>
      </c>
      <c r="L3116" s="38">
        <v>45033</v>
      </c>
      <c r="M3116" t="s">
        <v>3226</v>
      </c>
      <c r="N3116" t="s">
        <v>3803</v>
      </c>
      <c r="O3116">
        <v>6352</v>
      </c>
      <c r="Q3116" t="s">
        <v>36</v>
      </c>
      <c r="R3116">
        <v>1.44</v>
      </c>
      <c r="S3116">
        <v>6352</v>
      </c>
      <c r="U3116">
        <v>9146.8799999999992</v>
      </c>
      <c r="V3116">
        <v>14010592</v>
      </c>
      <c r="X3116" t="s">
        <v>36</v>
      </c>
      <c r="Y3116" t="s">
        <v>3204</v>
      </c>
      <c r="Z3116" t="e">
        <f>VLOOKUP(N3116,Sheet3!J:J,1,0)</f>
        <v>#N/A</v>
      </c>
      <c r="AA3116" t="e">
        <f>VLOOKUP(I3116,Sheet3!$E$2:$E$8,1,0)</f>
        <v>#N/A</v>
      </c>
    </row>
    <row r="3117" spans="1:27" hidden="1" x14ac:dyDescent="0.25">
      <c r="A3117">
        <v>290060</v>
      </c>
      <c r="B3117" t="s">
        <v>3168</v>
      </c>
      <c r="E3117" t="s">
        <v>3199</v>
      </c>
      <c r="H3117">
        <v>1204</v>
      </c>
      <c r="I3117">
        <v>179638</v>
      </c>
      <c r="J3117" t="s">
        <v>3229</v>
      </c>
      <c r="K3117" s="38">
        <v>45068</v>
      </c>
      <c r="L3117" s="38">
        <v>45068</v>
      </c>
      <c r="M3117" t="s">
        <v>3226</v>
      </c>
      <c r="N3117" t="s">
        <v>3803</v>
      </c>
      <c r="O3117">
        <v>-5338</v>
      </c>
      <c r="P3117" t="e">
        <f>VLOOKUP(I3117,Sheet3!$E$2:$E$16,1,0)</f>
        <v>#N/A</v>
      </c>
      <c r="Q3117" t="s">
        <v>36</v>
      </c>
      <c r="R3117">
        <v>1.44</v>
      </c>
      <c r="S3117">
        <v>-5338</v>
      </c>
      <c r="U3117">
        <v>-7686.72</v>
      </c>
      <c r="V3117">
        <v>14042938</v>
      </c>
      <c r="X3117" t="s">
        <v>36</v>
      </c>
      <c r="Y3117" t="s">
        <v>3204</v>
      </c>
      <c r="Z3117" t="e">
        <f>VLOOKUP(N3117,Sheet3!J:J,1,0)</f>
        <v>#N/A</v>
      </c>
      <c r="AA3117" t="e">
        <f>VLOOKUP(I3117,Sheet3!$E$2:$E$8,1,0)</f>
        <v>#N/A</v>
      </c>
    </row>
    <row r="3118" spans="1:27" hidden="1" x14ac:dyDescent="0.25">
      <c r="A3118">
        <v>290060</v>
      </c>
      <c r="B3118" t="s">
        <v>3168</v>
      </c>
      <c r="E3118" t="s">
        <v>3199</v>
      </c>
      <c r="H3118">
        <v>1204</v>
      </c>
      <c r="I3118">
        <v>179638</v>
      </c>
      <c r="J3118" t="s">
        <v>3229</v>
      </c>
      <c r="K3118" s="38">
        <v>45097</v>
      </c>
      <c r="L3118" s="38">
        <v>45097</v>
      </c>
      <c r="M3118" t="s">
        <v>3226</v>
      </c>
      <c r="N3118" t="s">
        <v>3803</v>
      </c>
      <c r="O3118">
        <v>-104</v>
      </c>
      <c r="P3118" t="e">
        <f>VLOOKUP(I3118,Sheet3!$E$2:$E$16,1,0)</f>
        <v>#N/A</v>
      </c>
      <c r="Q3118" t="s">
        <v>36</v>
      </c>
      <c r="R3118">
        <v>1.44</v>
      </c>
      <c r="S3118">
        <v>-104</v>
      </c>
      <c r="U3118">
        <v>-149.76</v>
      </c>
      <c r="V3118">
        <v>14084808</v>
      </c>
      <c r="X3118" t="s">
        <v>36</v>
      </c>
      <c r="Y3118" t="s">
        <v>3204</v>
      </c>
      <c r="Z3118" t="e">
        <f>VLOOKUP(N3118,Sheet3!J:J,1,0)</f>
        <v>#N/A</v>
      </c>
      <c r="AA3118" t="e">
        <f>VLOOKUP(I3118,Sheet3!$E$2:$E$8,1,0)</f>
        <v>#N/A</v>
      </c>
    </row>
    <row r="3119" spans="1:27" hidden="1" x14ac:dyDescent="0.25">
      <c r="A3119">
        <v>290060</v>
      </c>
      <c r="B3119" t="s">
        <v>3168</v>
      </c>
      <c r="E3119" t="s">
        <v>3199</v>
      </c>
      <c r="H3119">
        <v>1204</v>
      </c>
      <c r="I3119">
        <v>14014410</v>
      </c>
      <c r="J3119" t="s">
        <v>3233</v>
      </c>
      <c r="K3119" s="38">
        <v>45135</v>
      </c>
      <c r="L3119" s="38">
        <v>45135</v>
      </c>
      <c r="M3119" t="s">
        <v>3226</v>
      </c>
      <c r="N3119" t="s">
        <v>3803</v>
      </c>
      <c r="O3119">
        <v>-767</v>
      </c>
      <c r="Q3119" t="s">
        <v>36</v>
      </c>
      <c r="R3119">
        <v>1.44</v>
      </c>
      <c r="S3119">
        <v>-767</v>
      </c>
      <c r="U3119">
        <v>-1104.48</v>
      </c>
      <c r="V3119">
        <v>14140914</v>
      </c>
      <c r="X3119" t="s">
        <v>36</v>
      </c>
      <c r="Y3119" t="s">
        <v>3204</v>
      </c>
      <c r="Z3119" t="e">
        <f>VLOOKUP(N3119,Sheet3!J:J,1,0)</f>
        <v>#N/A</v>
      </c>
      <c r="AA3119" t="e">
        <f>VLOOKUP(I3119,Sheet3!$E$2:$E$8,1,0)</f>
        <v>#N/A</v>
      </c>
    </row>
    <row r="3120" spans="1:27" hidden="1" x14ac:dyDescent="0.25">
      <c r="A3120">
        <v>290060</v>
      </c>
      <c r="B3120" t="s">
        <v>3168</v>
      </c>
      <c r="E3120" t="s">
        <v>3199</v>
      </c>
      <c r="H3120">
        <v>1204</v>
      </c>
      <c r="I3120">
        <v>14014411</v>
      </c>
      <c r="J3120" t="s">
        <v>3233</v>
      </c>
      <c r="K3120" s="38">
        <v>45135</v>
      </c>
      <c r="L3120" s="38">
        <v>45135</v>
      </c>
      <c r="M3120" t="s">
        <v>3226</v>
      </c>
      <c r="N3120" t="s">
        <v>3803</v>
      </c>
      <c r="O3120">
        <v>-143</v>
      </c>
      <c r="Q3120" t="s">
        <v>36</v>
      </c>
      <c r="R3120">
        <v>1.44</v>
      </c>
      <c r="S3120">
        <v>-143</v>
      </c>
      <c r="U3120">
        <v>-205.92</v>
      </c>
      <c r="V3120">
        <v>14140924</v>
      </c>
      <c r="X3120" t="s">
        <v>36</v>
      </c>
      <c r="Y3120" t="s">
        <v>3204</v>
      </c>
      <c r="Z3120" t="e">
        <f>VLOOKUP(N3120,Sheet3!J:J,1,0)</f>
        <v>#N/A</v>
      </c>
      <c r="AA3120" t="e">
        <f>VLOOKUP(I3120,Sheet3!$E$2:$E$8,1,0)</f>
        <v>#N/A</v>
      </c>
    </row>
    <row r="3121" spans="1:27" hidden="1" x14ac:dyDescent="0.25">
      <c r="A3121">
        <v>290060</v>
      </c>
      <c r="B3121">
        <v>290060</v>
      </c>
      <c r="H3121">
        <v>1204</v>
      </c>
      <c r="M3121" t="s">
        <v>3226</v>
      </c>
      <c r="N3121" t="s">
        <v>3803</v>
      </c>
      <c r="R3121" t="s">
        <v>3225</v>
      </c>
      <c r="X3121" t="s">
        <v>36</v>
      </c>
      <c r="Z3121" t="e">
        <f>VLOOKUP(N3121,Sheet3!J:J,1,0)</f>
        <v>#N/A</v>
      </c>
      <c r="AA3121" t="e">
        <f>VLOOKUP(I3121,Sheet3!$E$2:$E$8,1,0)</f>
        <v>#N/A</v>
      </c>
    </row>
    <row r="3122" spans="1:27" hidden="1" x14ac:dyDescent="0.25">
      <c r="A3122">
        <v>290060</v>
      </c>
      <c r="B3122" t="s">
        <v>3168</v>
      </c>
      <c r="E3122" t="s">
        <v>3199</v>
      </c>
      <c r="H3122">
        <v>1204</v>
      </c>
      <c r="I3122">
        <v>23004241</v>
      </c>
      <c r="J3122" t="s">
        <v>3224</v>
      </c>
      <c r="K3122" s="38">
        <v>45033</v>
      </c>
      <c r="L3122" s="38">
        <v>45033</v>
      </c>
      <c r="M3122" t="s">
        <v>3226</v>
      </c>
      <c r="N3122" t="s">
        <v>3238</v>
      </c>
      <c r="R3122">
        <v>0</v>
      </c>
      <c r="V3122">
        <v>14010595</v>
      </c>
      <c r="X3122" t="s">
        <v>36</v>
      </c>
      <c r="Y3122" t="s">
        <v>3204</v>
      </c>
      <c r="Z3122" t="e">
        <f>VLOOKUP(N3122,Sheet3!J:J,1,0)</f>
        <v>#N/A</v>
      </c>
      <c r="AA3122" t="e">
        <f>VLOOKUP(I3122,Sheet3!$E$2:$E$8,1,0)</f>
        <v>#N/A</v>
      </c>
    </row>
    <row r="3123" spans="1:27" hidden="1" x14ac:dyDescent="0.25">
      <c r="A3123">
        <v>290060</v>
      </c>
      <c r="B3123" t="s">
        <v>3168</v>
      </c>
      <c r="E3123" t="s">
        <v>3199</v>
      </c>
      <c r="H3123">
        <v>1204</v>
      </c>
      <c r="I3123">
        <v>23004241</v>
      </c>
      <c r="J3123" t="s">
        <v>3228</v>
      </c>
      <c r="K3123" s="38">
        <v>45033</v>
      </c>
      <c r="L3123" s="38">
        <v>45033</v>
      </c>
      <c r="M3123" t="s">
        <v>3226</v>
      </c>
      <c r="N3123" t="s">
        <v>3238</v>
      </c>
      <c r="O3123">
        <v>1622.6</v>
      </c>
      <c r="Q3123" t="s">
        <v>36</v>
      </c>
      <c r="R3123">
        <v>1.44</v>
      </c>
      <c r="S3123">
        <v>1622.6</v>
      </c>
      <c r="U3123">
        <v>2336.54</v>
      </c>
      <c r="V3123">
        <v>14010596</v>
      </c>
      <c r="X3123" t="s">
        <v>36</v>
      </c>
      <c r="Y3123" t="s">
        <v>3204</v>
      </c>
      <c r="Z3123" t="e">
        <f>VLOOKUP(N3123,Sheet3!J:J,1,0)</f>
        <v>#N/A</v>
      </c>
      <c r="AA3123" t="e">
        <f>VLOOKUP(I3123,Sheet3!$E$2:$E$8,1,0)</f>
        <v>#N/A</v>
      </c>
    </row>
    <row r="3124" spans="1:27" hidden="1" x14ac:dyDescent="0.25">
      <c r="A3124">
        <v>290060</v>
      </c>
      <c r="B3124" t="s">
        <v>3168</v>
      </c>
      <c r="E3124" t="s">
        <v>3199</v>
      </c>
      <c r="H3124">
        <v>1204</v>
      </c>
      <c r="I3124">
        <v>179639</v>
      </c>
      <c r="J3124" t="s">
        <v>3229</v>
      </c>
      <c r="K3124" s="38">
        <v>45068</v>
      </c>
      <c r="L3124" s="38">
        <v>45068</v>
      </c>
      <c r="M3124" t="s">
        <v>3226</v>
      </c>
      <c r="N3124" t="s">
        <v>3238</v>
      </c>
      <c r="O3124">
        <v>-1622.6</v>
      </c>
      <c r="P3124" t="e">
        <f>VLOOKUP(I3124,Sheet3!$E$2:$E$16,1,0)</f>
        <v>#N/A</v>
      </c>
      <c r="Q3124" t="s">
        <v>36</v>
      </c>
      <c r="R3124">
        <v>1.44</v>
      </c>
      <c r="S3124">
        <v>-1622.6</v>
      </c>
      <c r="U3124">
        <v>-2336.54</v>
      </c>
      <c r="V3124">
        <v>14042972</v>
      </c>
      <c r="X3124" t="s">
        <v>36</v>
      </c>
      <c r="Y3124" t="s">
        <v>3204</v>
      </c>
      <c r="Z3124" t="e">
        <f>VLOOKUP(N3124,Sheet3!J:J,1,0)</f>
        <v>#N/A</v>
      </c>
      <c r="AA3124" t="e">
        <f>VLOOKUP(I3124,Sheet3!$E$2:$E$8,1,0)</f>
        <v>#N/A</v>
      </c>
    </row>
    <row r="3125" spans="1:27" hidden="1" x14ac:dyDescent="0.25">
      <c r="A3125">
        <v>290060</v>
      </c>
      <c r="B3125">
        <v>290060</v>
      </c>
      <c r="H3125">
        <v>1204</v>
      </c>
      <c r="M3125" t="s">
        <v>3226</v>
      </c>
      <c r="N3125" t="s">
        <v>3238</v>
      </c>
      <c r="R3125" t="s">
        <v>3225</v>
      </c>
      <c r="X3125" t="s">
        <v>36</v>
      </c>
      <c r="Z3125" t="e">
        <f>VLOOKUP(N3125,Sheet3!J:J,1,0)</f>
        <v>#N/A</v>
      </c>
      <c r="AA3125" t="e">
        <f>VLOOKUP(I3125,Sheet3!$E$2:$E$8,1,0)</f>
        <v>#N/A</v>
      </c>
    </row>
    <row r="3126" spans="1:27" hidden="1" x14ac:dyDescent="0.25">
      <c r="A3126">
        <v>290060</v>
      </c>
      <c r="B3126" t="s">
        <v>3168</v>
      </c>
      <c r="E3126" t="s">
        <v>3199</v>
      </c>
      <c r="H3126">
        <v>1204</v>
      </c>
      <c r="I3126">
        <v>14013095</v>
      </c>
      <c r="J3126" t="s">
        <v>3224</v>
      </c>
      <c r="K3126" s="38">
        <v>45112</v>
      </c>
      <c r="L3126" s="38">
        <v>45112</v>
      </c>
      <c r="M3126" t="s">
        <v>3226</v>
      </c>
      <c r="N3126" t="s">
        <v>3804</v>
      </c>
      <c r="R3126">
        <v>0</v>
      </c>
      <c r="V3126">
        <v>14106741</v>
      </c>
      <c r="X3126" t="s">
        <v>36</v>
      </c>
      <c r="Y3126" t="s">
        <v>3204</v>
      </c>
      <c r="Z3126" t="e">
        <f>VLOOKUP(N3126,Sheet3!J:J,1,0)</f>
        <v>#N/A</v>
      </c>
      <c r="AA3126" t="e">
        <f>VLOOKUP(I3126,Sheet3!$E$2:$E$8,1,0)</f>
        <v>#N/A</v>
      </c>
    </row>
    <row r="3127" spans="1:27" hidden="1" x14ac:dyDescent="0.25">
      <c r="A3127">
        <v>290060</v>
      </c>
      <c r="B3127" t="s">
        <v>3168</v>
      </c>
      <c r="E3127" t="s">
        <v>3199</v>
      </c>
      <c r="H3127">
        <v>1204</v>
      </c>
      <c r="I3127">
        <v>14013095</v>
      </c>
      <c r="J3127" t="s">
        <v>3233</v>
      </c>
      <c r="K3127" s="38">
        <v>45112</v>
      </c>
      <c r="L3127" s="38">
        <v>45112</v>
      </c>
      <c r="M3127" t="s">
        <v>3226</v>
      </c>
      <c r="N3127" t="s">
        <v>3804</v>
      </c>
      <c r="O3127">
        <v>144</v>
      </c>
      <c r="Q3127" t="s">
        <v>36</v>
      </c>
      <c r="R3127">
        <v>1.44</v>
      </c>
      <c r="S3127">
        <v>144</v>
      </c>
      <c r="U3127">
        <v>207.36</v>
      </c>
      <c r="V3127">
        <v>14106742</v>
      </c>
      <c r="X3127" t="s">
        <v>36</v>
      </c>
      <c r="Y3127" t="s">
        <v>3204</v>
      </c>
      <c r="Z3127" t="e">
        <f>VLOOKUP(N3127,Sheet3!J:J,1,0)</f>
        <v>#N/A</v>
      </c>
      <c r="AA3127" t="e">
        <f>VLOOKUP(I3127,Sheet3!$E$2:$E$8,1,0)</f>
        <v>#N/A</v>
      </c>
    </row>
    <row r="3128" spans="1:27" hidden="1" x14ac:dyDescent="0.25">
      <c r="A3128">
        <v>290060</v>
      </c>
      <c r="B3128" t="s">
        <v>3168</v>
      </c>
      <c r="E3128" t="s">
        <v>3199</v>
      </c>
      <c r="H3128">
        <v>1204</v>
      </c>
      <c r="I3128">
        <v>179780</v>
      </c>
      <c r="J3128" t="s">
        <v>3229</v>
      </c>
      <c r="K3128" s="38">
        <v>45127</v>
      </c>
      <c r="L3128" s="38">
        <v>45127</v>
      </c>
      <c r="M3128" t="s">
        <v>3226</v>
      </c>
      <c r="N3128" t="s">
        <v>3804</v>
      </c>
      <c r="O3128">
        <v>-144</v>
      </c>
      <c r="P3128" t="e">
        <f>VLOOKUP(I3128,Sheet3!$E$2:$E$16,1,0)</f>
        <v>#N/A</v>
      </c>
      <c r="Q3128" t="s">
        <v>36</v>
      </c>
      <c r="R3128">
        <v>1.44</v>
      </c>
      <c r="S3128">
        <v>-144</v>
      </c>
      <c r="U3128">
        <v>-207.36</v>
      </c>
      <c r="V3128">
        <v>14125672</v>
      </c>
      <c r="X3128" t="s">
        <v>36</v>
      </c>
      <c r="Y3128" t="s">
        <v>3204</v>
      </c>
      <c r="Z3128" t="e">
        <f>VLOOKUP(N3128,Sheet3!J:J,1,0)</f>
        <v>#N/A</v>
      </c>
      <c r="AA3128" t="e">
        <f>VLOOKUP(I3128,Sheet3!$E$2:$E$8,1,0)</f>
        <v>#N/A</v>
      </c>
    </row>
    <row r="3129" spans="1:27" hidden="1" x14ac:dyDescent="0.25">
      <c r="A3129">
        <v>290060</v>
      </c>
      <c r="B3129">
        <v>290060</v>
      </c>
      <c r="H3129">
        <v>1204</v>
      </c>
      <c r="M3129" t="s">
        <v>3226</v>
      </c>
      <c r="N3129" t="s">
        <v>3804</v>
      </c>
      <c r="R3129" t="s">
        <v>3225</v>
      </c>
      <c r="X3129" t="s">
        <v>36</v>
      </c>
      <c r="Z3129" t="e">
        <f>VLOOKUP(N3129,Sheet3!J:J,1,0)</f>
        <v>#N/A</v>
      </c>
      <c r="AA3129" t="e">
        <f>VLOOKUP(I3129,Sheet3!$E$2:$E$8,1,0)</f>
        <v>#N/A</v>
      </c>
    </row>
    <row r="3130" spans="1:27" hidden="1" x14ac:dyDescent="0.25">
      <c r="A3130">
        <v>290060</v>
      </c>
      <c r="B3130" t="s">
        <v>3168</v>
      </c>
      <c r="E3130" t="s">
        <v>3199</v>
      </c>
      <c r="H3130">
        <v>1204</v>
      </c>
      <c r="I3130">
        <v>14014321</v>
      </c>
      <c r="J3130" t="s">
        <v>3224</v>
      </c>
      <c r="K3130" s="38">
        <v>45133</v>
      </c>
      <c r="L3130" s="38">
        <v>45133</v>
      </c>
      <c r="M3130" t="s">
        <v>3226</v>
      </c>
      <c r="N3130" t="s">
        <v>3240</v>
      </c>
      <c r="R3130">
        <v>0</v>
      </c>
      <c r="V3130">
        <v>14139205</v>
      </c>
      <c r="X3130" t="s">
        <v>36</v>
      </c>
      <c r="Y3130" t="s">
        <v>3204</v>
      </c>
      <c r="Z3130" t="e">
        <f>VLOOKUP(N3130,Sheet3!J:J,1,0)</f>
        <v>#N/A</v>
      </c>
      <c r="AA3130" t="e">
        <f>VLOOKUP(I3130,Sheet3!$E$2:$E$8,1,0)</f>
        <v>#N/A</v>
      </c>
    </row>
    <row r="3131" spans="1:27" hidden="1" x14ac:dyDescent="0.25">
      <c r="A3131">
        <v>290060</v>
      </c>
      <c r="B3131" t="s">
        <v>3168</v>
      </c>
      <c r="E3131" t="s">
        <v>3199</v>
      </c>
      <c r="H3131">
        <v>1204</v>
      </c>
      <c r="I3131">
        <v>179823</v>
      </c>
      <c r="J3131" t="s">
        <v>3229</v>
      </c>
      <c r="K3131" s="38">
        <v>45133</v>
      </c>
      <c r="L3131" s="38">
        <v>45133</v>
      </c>
      <c r="M3131" t="s">
        <v>3226</v>
      </c>
      <c r="N3131" t="s">
        <v>3240</v>
      </c>
      <c r="O3131">
        <v>-268.2</v>
      </c>
      <c r="P3131" t="e">
        <f>VLOOKUP(I3131,Sheet3!$E$2:$E$16,1,0)</f>
        <v>#N/A</v>
      </c>
      <c r="Q3131" t="s">
        <v>36</v>
      </c>
      <c r="R3131">
        <v>1.44</v>
      </c>
      <c r="S3131">
        <v>-268.2</v>
      </c>
      <c r="U3131">
        <v>-386.21</v>
      </c>
      <c r="V3131">
        <v>14139269</v>
      </c>
      <c r="X3131" t="s">
        <v>36</v>
      </c>
      <c r="Y3131" t="s">
        <v>3204</v>
      </c>
      <c r="Z3131" t="e">
        <f>VLOOKUP(N3131,Sheet3!J:J,1,0)</f>
        <v>#N/A</v>
      </c>
      <c r="AA3131" t="e">
        <f>VLOOKUP(I3131,Sheet3!$E$2:$E$8,1,0)</f>
        <v>#N/A</v>
      </c>
    </row>
    <row r="3132" spans="1:27" hidden="1" x14ac:dyDescent="0.25">
      <c r="A3132">
        <v>290060</v>
      </c>
      <c r="B3132" t="s">
        <v>3168</v>
      </c>
      <c r="E3132" t="s">
        <v>3199</v>
      </c>
      <c r="H3132">
        <v>1204</v>
      </c>
      <c r="I3132">
        <v>14014321</v>
      </c>
      <c r="J3132" t="s">
        <v>3233</v>
      </c>
      <c r="K3132" s="38">
        <v>45133</v>
      </c>
      <c r="L3132" s="38">
        <v>45133</v>
      </c>
      <c r="M3132" t="s">
        <v>3226</v>
      </c>
      <c r="N3132" t="s">
        <v>3240</v>
      </c>
      <c r="O3132">
        <v>268.2</v>
      </c>
      <c r="Q3132" t="s">
        <v>36</v>
      </c>
      <c r="R3132">
        <v>1.44</v>
      </c>
      <c r="S3132">
        <v>268.2</v>
      </c>
      <c r="U3132">
        <v>386.21</v>
      </c>
      <c r="V3132">
        <v>14139206</v>
      </c>
      <c r="X3132" t="s">
        <v>36</v>
      </c>
      <c r="Y3132" t="s">
        <v>3204</v>
      </c>
      <c r="Z3132" t="e">
        <f>VLOOKUP(N3132,Sheet3!J:J,1,0)</f>
        <v>#N/A</v>
      </c>
      <c r="AA3132" t="e">
        <f>VLOOKUP(I3132,Sheet3!$E$2:$E$8,1,0)</f>
        <v>#N/A</v>
      </c>
    </row>
    <row r="3133" spans="1:27" hidden="1" x14ac:dyDescent="0.25">
      <c r="A3133">
        <v>290060</v>
      </c>
      <c r="B3133">
        <v>290060</v>
      </c>
      <c r="H3133">
        <v>1204</v>
      </c>
      <c r="M3133" t="s">
        <v>3226</v>
      </c>
      <c r="N3133" t="s">
        <v>3240</v>
      </c>
      <c r="R3133" t="s">
        <v>3225</v>
      </c>
      <c r="X3133" t="s">
        <v>36</v>
      </c>
      <c r="Z3133" t="e">
        <f>VLOOKUP(N3133,Sheet3!J:J,1,0)</f>
        <v>#N/A</v>
      </c>
      <c r="AA3133" t="e">
        <f>VLOOKUP(I3133,Sheet3!$E$2:$E$8,1,0)</f>
        <v>#N/A</v>
      </c>
    </row>
    <row r="3134" spans="1:27" hidden="1" x14ac:dyDescent="0.25">
      <c r="A3134">
        <v>290060</v>
      </c>
      <c r="B3134" t="s">
        <v>3168</v>
      </c>
      <c r="E3134" t="s">
        <v>3199</v>
      </c>
      <c r="H3134">
        <v>1204</v>
      </c>
      <c r="I3134">
        <v>14012887</v>
      </c>
      <c r="J3134" t="s">
        <v>3224</v>
      </c>
      <c r="K3134" s="38">
        <v>45103</v>
      </c>
      <c r="L3134" s="38">
        <v>45103</v>
      </c>
      <c r="M3134" t="s">
        <v>3226</v>
      </c>
      <c r="N3134" t="s">
        <v>3805</v>
      </c>
      <c r="R3134">
        <v>0</v>
      </c>
      <c r="V3134">
        <v>14094355</v>
      </c>
      <c r="X3134" t="s">
        <v>36</v>
      </c>
      <c r="Y3134" t="s">
        <v>3204</v>
      </c>
      <c r="Z3134" t="e">
        <f>VLOOKUP(N3134,Sheet3!J:J,1,0)</f>
        <v>#N/A</v>
      </c>
      <c r="AA3134" t="e">
        <f>VLOOKUP(I3134,Sheet3!$E$2:$E$8,1,0)</f>
        <v>#N/A</v>
      </c>
    </row>
    <row r="3135" spans="1:27" hidden="1" x14ac:dyDescent="0.25">
      <c r="A3135">
        <v>290060</v>
      </c>
      <c r="B3135" t="s">
        <v>3168</v>
      </c>
      <c r="E3135" t="s">
        <v>3199</v>
      </c>
      <c r="H3135">
        <v>1204</v>
      </c>
      <c r="I3135">
        <v>14012887</v>
      </c>
      <c r="J3135" t="s">
        <v>3233</v>
      </c>
      <c r="K3135" s="38">
        <v>45103</v>
      </c>
      <c r="L3135" s="38">
        <v>45103</v>
      </c>
      <c r="M3135" t="s">
        <v>3226</v>
      </c>
      <c r="N3135" t="s">
        <v>3805</v>
      </c>
      <c r="O3135">
        <v>102</v>
      </c>
      <c r="Q3135" t="s">
        <v>36</v>
      </c>
      <c r="R3135">
        <v>1.44</v>
      </c>
      <c r="S3135">
        <v>102</v>
      </c>
      <c r="U3135">
        <v>146.88</v>
      </c>
      <c r="V3135">
        <v>14094356</v>
      </c>
      <c r="X3135" t="s">
        <v>36</v>
      </c>
      <c r="Y3135" t="s">
        <v>3204</v>
      </c>
      <c r="Z3135" t="e">
        <f>VLOOKUP(N3135,Sheet3!J:J,1,0)</f>
        <v>#N/A</v>
      </c>
      <c r="AA3135" t="e">
        <f>VLOOKUP(I3135,Sheet3!$E$2:$E$8,1,0)</f>
        <v>#N/A</v>
      </c>
    </row>
    <row r="3136" spans="1:27" hidden="1" x14ac:dyDescent="0.25">
      <c r="A3136">
        <v>290060</v>
      </c>
      <c r="B3136" t="s">
        <v>3168</v>
      </c>
      <c r="E3136" t="s">
        <v>3199</v>
      </c>
      <c r="H3136">
        <v>1204</v>
      </c>
      <c r="I3136">
        <v>179753</v>
      </c>
      <c r="J3136" t="s">
        <v>3229</v>
      </c>
      <c r="K3136" s="38">
        <v>45104</v>
      </c>
      <c r="L3136" s="38">
        <v>45104</v>
      </c>
      <c r="M3136" t="s">
        <v>3226</v>
      </c>
      <c r="N3136" t="s">
        <v>3805</v>
      </c>
      <c r="O3136">
        <v>-102</v>
      </c>
      <c r="P3136" t="e">
        <f>VLOOKUP(I3136,Sheet3!$E$2:$E$16,1,0)</f>
        <v>#N/A</v>
      </c>
      <c r="Q3136" t="s">
        <v>36</v>
      </c>
      <c r="R3136">
        <v>1.44</v>
      </c>
      <c r="S3136">
        <v>-102</v>
      </c>
      <c r="U3136">
        <v>-146.88</v>
      </c>
      <c r="V3136">
        <v>14095057</v>
      </c>
      <c r="X3136" t="s">
        <v>36</v>
      </c>
      <c r="Y3136" t="s">
        <v>3204</v>
      </c>
      <c r="Z3136" t="e">
        <f>VLOOKUP(N3136,Sheet3!J:J,1,0)</f>
        <v>#N/A</v>
      </c>
      <c r="AA3136" t="e">
        <f>VLOOKUP(I3136,Sheet3!$E$2:$E$8,1,0)</f>
        <v>#N/A</v>
      </c>
    </row>
    <row r="3137" spans="1:27" hidden="1" x14ac:dyDescent="0.25">
      <c r="A3137">
        <v>290060</v>
      </c>
      <c r="B3137">
        <v>290060</v>
      </c>
      <c r="H3137">
        <v>1204</v>
      </c>
      <c r="M3137" t="s">
        <v>3226</v>
      </c>
      <c r="N3137" t="s">
        <v>3805</v>
      </c>
      <c r="R3137" t="s">
        <v>3225</v>
      </c>
      <c r="X3137" t="s">
        <v>36</v>
      </c>
      <c r="Z3137" t="e">
        <f>VLOOKUP(N3137,Sheet3!J:J,1,0)</f>
        <v>#N/A</v>
      </c>
      <c r="AA3137" t="e">
        <f>VLOOKUP(I3137,Sheet3!$E$2:$E$8,1,0)</f>
        <v>#N/A</v>
      </c>
    </row>
    <row r="3138" spans="1:27" hidden="1" x14ac:dyDescent="0.25">
      <c r="A3138">
        <v>290060</v>
      </c>
      <c r="B3138" t="s">
        <v>3168</v>
      </c>
      <c r="E3138" t="s">
        <v>3199</v>
      </c>
      <c r="H3138">
        <v>1204</v>
      </c>
      <c r="I3138">
        <v>14012888</v>
      </c>
      <c r="J3138" t="s">
        <v>3224</v>
      </c>
      <c r="K3138" s="38">
        <v>45103</v>
      </c>
      <c r="L3138" s="38">
        <v>45103</v>
      </c>
      <c r="M3138" t="s">
        <v>3226</v>
      </c>
      <c r="N3138" t="s">
        <v>3806</v>
      </c>
      <c r="R3138">
        <v>0</v>
      </c>
      <c r="V3138">
        <v>14094359</v>
      </c>
      <c r="X3138" t="s">
        <v>36</v>
      </c>
      <c r="Y3138" t="s">
        <v>3204</v>
      </c>
      <c r="Z3138" t="e">
        <f>VLOOKUP(N3138,Sheet3!J:J,1,0)</f>
        <v>#N/A</v>
      </c>
      <c r="AA3138" t="e">
        <f>VLOOKUP(I3138,Sheet3!$E$2:$E$8,1,0)</f>
        <v>#N/A</v>
      </c>
    </row>
    <row r="3139" spans="1:27" hidden="1" x14ac:dyDescent="0.25">
      <c r="A3139">
        <v>290060</v>
      </c>
      <c r="B3139" t="s">
        <v>3168</v>
      </c>
      <c r="E3139" t="s">
        <v>3199</v>
      </c>
      <c r="H3139">
        <v>1204</v>
      </c>
      <c r="I3139">
        <v>14012888</v>
      </c>
      <c r="J3139" t="s">
        <v>3233</v>
      </c>
      <c r="K3139" s="38">
        <v>45103</v>
      </c>
      <c r="L3139" s="38">
        <v>45103</v>
      </c>
      <c r="M3139" t="s">
        <v>3226</v>
      </c>
      <c r="N3139" t="s">
        <v>3806</v>
      </c>
      <c r="O3139">
        <v>15</v>
      </c>
      <c r="Q3139" t="s">
        <v>36</v>
      </c>
      <c r="R3139">
        <v>1.44</v>
      </c>
      <c r="S3139">
        <v>15</v>
      </c>
      <c r="U3139">
        <v>21.6</v>
      </c>
      <c r="V3139">
        <v>14094360</v>
      </c>
      <c r="X3139" t="s">
        <v>36</v>
      </c>
      <c r="Y3139" t="s">
        <v>3204</v>
      </c>
      <c r="Z3139" t="e">
        <f>VLOOKUP(N3139,Sheet3!J:J,1,0)</f>
        <v>#N/A</v>
      </c>
      <c r="AA3139" t="e">
        <f>VLOOKUP(I3139,Sheet3!$E$2:$E$8,1,0)</f>
        <v>#N/A</v>
      </c>
    </row>
    <row r="3140" spans="1:27" hidden="1" x14ac:dyDescent="0.25">
      <c r="A3140">
        <v>290060</v>
      </c>
      <c r="B3140" t="s">
        <v>3168</v>
      </c>
      <c r="E3140" t="s">
        <v>3199</v>
      </c>
      <c r="H3140">
        <v>1204</v>
      </c>
      <c r="I3140">
        <v>179754</v>
      </c>
      <c r="J3140" t="s">
        <v>3229</v>
      </c>
      <c r="K3140" s="38">
        <v>45104</v>
      </c>
      <c r="L3140" s="38">
        <v>45104</v>
      </c>
      <c r="M3140" t="s">
        <v>3226</v>
      </c>
      <c r="N3140" t="s">
        <v>3806</v>
      </c>
      <c r="O3140">
        <v>-15</v>
      </c>
      <c r="P3140" t="e">
        <f>VLOOKUP(I3140,Sheet3!$E$2:$E$16,1,0)</f>
        <v>#N/A</v>
      </c>
      <c r="Q3140" t="s">
        <v>36</v>
      </c>
      <c r="R3140">
        <v>1.44</v>
      </c>
      <c r="S3140">
        <v>-15</v>
      </c>
      <c r="U3140">
        <v>-21.6</v>
      </c>
      <c r="V3140">
        <v>14095059</v>
      </c>
      <c r="X3140" t="s">
        <v>36</v>
      </c>
      <c r="Y3140" t="s">
        <v>3204</v>
      </c>
      <c r="Z3140" t="e">
        <f>VLOOKUP(N3140,Sheet3!J:J,1,0)</f>
        <v>#N/A</v>
      </c>
      <c r="AA3140" t="e">
        <f>VLOOKUP(I3140,Sheet3!$E$2:$E$8,1,0)</f>
        <v>#N/A</v>
      </c>
    </row>
    <row r="3141" spans="1:27" hidden="1" x14ac:dyDescent="0.25">
      <c r="A3141">
        <v>290060</v>
      </c>
      <c r="B3141">
        <v>290060</v>
      </c>
      <c r="H3141">
        <v>1204</v>
      </c>
      <c r="M3141" t="s">
        <v>3226</v>
      </c>
      <c r="N3141" t="s">
        <v>3806</v>
      </c>
      <c r="R3141" t="s">
        <v>3225</v>
      </c>
      <c r="X3141" t="s">
        <v>36</v>
      </c>
      <c r="Z3141" t="e">
        <f>VLOOKUP(N3141,Sheet3!J:J,1,0)</f>
        <v>#N/A</v>
      </c>
      <c r="AA3141" t="e">
        <f>VLOOKUP(I3141,Sheet3!$E$2:$E$8,1,0)</f>
        <v>#N/A</v>
      </c>
    </row>
    <row r="3142" spans="1:27" hidden="1" x14ac:dyDescent="0.25">
      <c r="A3142">
        <v>290060</v>
      </c>
      <c r="B3142" t="s">
        <v>3168</v>
      </c>
      <c r="E3142" t="s">
        <v>3199</v>
      </c>
      <c r="H3142">
        <v>1204</v>
      </c>
      <c r="I3142">
        <v>14012889</v>
      </c>
      <c r="J3142" t="s">
        <v>3224</v>
      </c>
      <c r="K3142" s="38">
        <v>45103</v>
      </c>
      <c r="L3142" s="38">
        <v>45103</v>
      </c>
      <c r="M3142" t="s">
        <v>3226</v>
      </c>
      <c r="N3142" t="s">
        <v>3807</v>
      </c>
      <c r="R3142">
        <v>0</v>
      </c>
      <c r="V3142">
        <v>14094364</v>
      </c>
      <c r="X3142" t="s">
        <v>36</v>
      </c>
      <c r="Y3142" t="s">
        <v>3204</v>
      </c>
      <c r="Z3142" t="e">
        <f>VLOOKUP(N3142,Sheet3!J:J,1,0)</f>
        <v>#N/A</v>
      </c>
      <c r="AA3142" t="e">
        <f>VLOOKUP(I3142,Sheet3!$E$2:$E$8,1,0)</f>
        <v>#N/A</v>
      </c>
    </row>
    <row r="3143" spans="1:27" hidden="1" x14ac:dyDescent="0.25">
      <c r="A3143">
        <v>290060</v>
      </c>
      <c r="B3143" t="s">
        <v>3168</v>
      </c>
      <c r="E3143" t="s">
        <v>3199</v>
      </c>
      <c r="H3143">
        <v>1204</v>
      </c>
      <c r="I3143">
        <v>14012889</v>
      </c>
      <c r="J3143" t="s">
        <v>3233</v>
      </c>
      <c r="K3143" s="38">
        <v>45103</v>
      </c>
      <c r="L3143" s="38">
        <v>45103</v>
      </c>
      <c r="M3143" t="s">
        <v>3226</v>
      </c>
      <c r="N3143" t="s">
        <v>3807</v>
      </c>
      <c r="O3143">
        <v>102</v>
      </c>
      <c r="Q3143" t="s">
        <v>36</v>
      </c>
      <c r="R3143">
        <v>1.44</v>
      </c>
      <c r="S3143">
        <v>102</v>
      </c>
      <c r="U3143">
        <v>146.88</v>
      </c>
      <c r="V3143">
        <v>14094365</v>
      </c>
      <c r="X3143" t="s">
        <v>36</v>
      </c>
      <c r="Y3143" t="s">
        <v>3204</v>
      </c>
      <c r="Z3143" t="e">
        <f>VLOOKUP(N3143,Sheet3!J:J,1,0)</f>
        <v>#N/A</v>
      </c>
      <c r="AA3143" t="e">
        <f>VLOOKUP(I3143,Sheet3!$E$2:$E$8,1,0)</f>
        <v>#N/A</v>
      </c>
    </row>
    <row r="3144" spans="1:27" hidden="1" x14ac:dyDescent="0.25">
      <c r="A3144">
        <v>290060</v>
      </c>
      <c r="B3144" t="s">
        <v>3168</v>
      </c>
      <c r="E3144" t="s">
        <v>3199</v>
      </c>
      <c r="H3144">
        <v>1204</v>
      </c>
      <c r="I3144">
        <v>179755</v>
      </c>
      <c r="J3144" t="s">
        <v>3229</v>
      </c>
      <c r="K3144" s="38">
        <v>45104</v>
      </c>
      <c r="L3144" s="38">
        <v>45104</v>
      </c>
      <c r="M3144" t="s">
        <v>3226</v>
      </c>
      <c r="N3144" t="s">
        <v>3807</v>
      </c>
      <c r="O3144">
        <v>-102</v>
      </c>
      <c r="P3144" t="e">
        <f>VLOOKUP(I3144,Sheet3!$E$2:$E$16,1,0)</f>
        <v>#N/A</v>
      </c>
      <c r="Q3144" t="s">
        <v>36</v>
      </c>
      <c r="R3144">
        <v>1.44</v>
      </c>
      <c r="S3144">
        <v>-102</v>
      </c>
      <c r="U3144">
        <v>-146.88</v>
      </c>
      <c r="V3144">
        <v>14095086</v>
      </c>
      <c r="X3144" t="s">
        <v>36</v>
      </c>
      <c r="Y3144" t="s">
        <v>3204</v>
      </c>
      <c r="Z3144" t="e">
        <f>VLOOKUP(N3144,Sheet3!J:J,1,0)</f>
        <v>#N/A</v>
      </c>
      <c r="AA3144" t="e">
        <f>VLOOKUP(I3144,Sheet3!$E$2:$E$8,1,0)</f>
        <v>#N/A</v>
      </c>
    </row>
    <row r="3145" spans="1:27" hidden="1" x14ac:dyDescent="0.25">
      <c r="A3145">
        <v>290060</v>
      </c>
      <c r="B3145">
        <v>290060</v>
      </c>
      <c r="H3145">
        <v>1204</v>
      </c>
      <c r="M3145" t="s">
        <v>3226</v>
      </c>
      <c r="N3145" t="s">
        <v>3807</v>
      </c>
      <c r="R3145" t="s">
        <v>3225</v>
      </c>
      <c r="X3145" t="s">
        <v>36</v>
      </c>
      <c r="Z3145" t="e">
        <f>VLOOKUP(N3145,Sheet3!J:J,1,0)</f>
        <v>#N/A</v>
      </c>
      <c r="AA3145" t="e">
        <f>VLOOKUP(I3145,Sheet3!$E$2:$E$8,1,0)</f>
        <v>#N/A</v>
      </c>
    </row>
    <row r="3146" spans="1:27" hidden="1" x14ac:dyDescent="0.25">
      <c r="A3146">
        <v>290060</v>
      </c>
      <c r="B3146" t="s">
        <v>3168</v>
      </c>
      <c r="E3146" t="s">
        <v>3199</v>
      </c>
      <c r="H3146">
        <v>1204</v>
      </c>
      <c r="I3146">
        <v>14012890</v>
      </c>
      <c r="J3146" t="s">
        <v>3224</v>
      </c>
      <c r="K3146" s="38">
        <v>45103</v>
      </c>
      <c r="L3146" s="38">
        <v>45103</v>
      </c>
      <c r="M3146" t="s">
        <v>3226</v>
      </c>
      <c r="N3146" t="s">
        <v>3808</v>
      </c>
      <c r="R3146">
        <v>0</v>
      </c>
      <c r="V3146">
        <v>14094368</v>
      </c>
      <c r="X3146" t="s">
        <v>36</v>
      </c>
      <c r="Y3146" t="s">
        <v>3204</v>
      </c>
      <c r="Z3146" t="e">
        <f>VLOOKUP(N3146,Sheet3!J:J,1,0)</f>
        <v>#N/A</v>
      </c>
      <c r="AA3146" t="e">
        <f>VLOOKUP(I3146,Sheet3!$E$2:$E$8,1,0)</f>
        <v>#N/A</v>
      </c>
    </row>
    <row r="3147" spans="1:27" hidden="1" x14ac:dyDescent="0.25">
      <c r="A3147">
        <v>290060</v>
      </c>
      <c r="B3147" t="s">
        <v>3168</v>
      </c>
      <c r="E3147" t="s">
        <v>3199</v>
      </c>
      <c r="H3147">
        <v>1204</v>
      </c>
      <c r="I3147">
        <v>14012890</v>
      </c>
      <c r="J3147" t="s">
        <v>3233</v>
      </c>
      <c r="K3147" s="38">
        <v>45103</v>
      </c>
      <c r="L3147" s="38">
        <v>45103</v>
      </c>
      <c r="M3147" t="s">
        <v>3226</v>
      </c>
      <c r="N3147" t="s">
        <v>3808</v>
      </c>
      <c r="O3147">
        <v>161</v>
      </c>
      <c r="Q3147" t="s">
        <v>36</v>
      </c>
      <c r="R3147">
        <v>1.44</v>
      </c>
      <c r="S3147">
        <v>161</v>
      </c>
      <c r="U3147">
        <v>231.84</v>
      </c>
      <c r="V3147">
        <v>14094369</v>
      </c>
      <c r="X3147" t="s">
        <v>36</v>
      </c>
      <c r="Y3147" t="s">
        <v>3204</v>
      </c>
      <c r="Z3147" t="e">
        <f>VLOOKUP(N3147,Sheet3!J:J,1,0)</f>
        <v>#N/A</v>
      </c>
      <c r="AA3147" t="e">
        <f>VLOOKUP(I3147,Sheet3!$E$2:$E$8,1,0)</f>
        <v>#N/A</v>
      </c>
    </row>
    <row r="3148" spans="1:27" hidden="1" x14ac:dyDescent="0.25">
      <c r="A3148">
        <v>290060</v>
      </c>
      <c r="B3148" t="s">
        <v>3168</v>
      </c>
      <c r="E3148" t="s">
        <v>3199</v>
      </c>
      <c r="H3148">
        <v>1204</v>
      </c>
      <c r="I3148">
        <v>179756</v>
      </c>
      <c r="J3148" t="s">
        <v>3229</v>
      </c>
      <c r="K3148" s="38">
        <v>45104</v>
      </c>
      <c r="L3148" s="38">
        <v>45104</v>
      </c>
      <c r="M3148" t="s">
        <v>3226</v>
      </c>
      <c r="N3148" t="s">
        <v>3808</v>
      </c>
      <c r="O3148">
        <v>-161</v>
      </c>
      <c r="P3148" t="e">
        <f>VLOOKUP(I3148,Sheet3!$E$2:$E$16,1,0)</f>
        <v>#N/A</v>
      </c>
      <c r="Q3148" t="s">
        <v>36</v>
      </c>
      <c r="R3148">
        <v>1.44</v>
      </c>
      <c r="S3148">
        <v>-161</v>
      </c>
      <c r="U3148">
        <v>-231.84</v>
      </c>
      <c r="V3148">
        <v>14095087</v>
      </c>
      <c r="X3148" t="s">
        <v>36</v>
      </c>
      <c r="Y3148" t="s">
        <v>3204</v>
      </c>
      <c r="Z3148" t="e">
        <f>VLOOKUP(N3148,Sheet3!J:J,1,0)</f>
        <v>#N/A</v>
      </c>
      <c r="AA3148" t="e">
        <f>VLOOKUP(I3148,Sheet3!$E$2:$E$8,1,0)</f>
        <v>#N/A</v>
      </c>
    </row>
    <row r="3149" spans="1:27" hidden="1" x14ac:dyDescent="0.25">
      <c r="A3149">
        <v>290060</v>
      </c>
      <c r="B3149">
        <v>290060</v>
      </c>
      <c r="H3149">
        <v>1204</v>
      </c>
      <c r="M3149" t="s">
        <v>3226</v>
      </c>
      <c r="N3149" t="s">
        <v>3808</v>
      </c>
      <c r="R3149" t="s">
        <v>3225</v>
      </c>
      <c r="X3149" t="s">
        <v>36</v>
      </c>
      <c r="Z3149" t="e">
        <f>VLOOKUP(N3149,Sheet3!J:J,1,0)</f>
        <v>#N/A</v>
      </c>
      <c r="AA3149" t="e">
        <f>VLOOKUP(I3149,Sheet3!$E$2:$E$8,1,0)</f>
        <v>#N/A</v>
      </c>
    </row>
    <row r="3150" spans="1:27" hidden="1" x14ac:dyDescent="0.25">
      <c r="A3150">
        <v>290060</v>
      </c>
      <c r="B3150" t="s">
        <v>3168</v>
      </c>
      <c r="E3150" t="s">
        <v>3199</v>
      </c>
      <c r="H3150">
        <v>1204</v>
      </c>
      <c r="I3150">
        <v>14014410</v>
      </c>
      <c r="J3150" t="s">
        <v>3224</v>
      </c>
      <c r="K3150" s="38">
        <v>45135</v>
      </c>
      <c r="L3150" s="38">
        <v>45135</v>
      </c>
      <c r="M3150" t="s">
        <v>3226</v>
      </c>
      <c r="N3150" t="s">
        <v>3809</v>
      </c>
      <c r="R3150">
        <v>0</v>
      </c>
      <c r="V3150">
        <v>14140915</v>
      </c>
      <c r="X3150" t="s">
        <v>36</v>
      </c>
      <c r="Y3150" t="s">
        <v>3204</v>
      </c>
      <c r="Z3150" t="e">
        <f>VLOOKUP(N3150,Sheet3!J:J,1,0)</f>
        <v>#N/A</v>
      </c>
      <c r="AA3150" t="e">
        <f>VLOOKUP(I3150,Sheet3!$E$2:$E$8,1,0)</f>
        <v>#N/A</v>
      </c>
    </row>
    <row r="3151" spans="1:27" hidden="1" x14ac:dyDescent="0.25">
      <c r="A3151">
        <v>290060</v>
      </c>
      <c r="B3151" t="s">
        <v>3168</v>
      </c>
      <c r="E3151" t="s">
        <v>3199</v>
      </c>
      <c r="H3151">
        <v>1204</v>
      </c>
      <c r="I3151">
        <v>14014410</v>
      </c>
      <c r="J3151" t="s">
        <v>3233</v>
      </c>
      <c r="K3151" s="38">
        <v>45135</v>
      </c>
      <c r="L3151" s="38">
        <v>45135</v>
      </c>
      <c r="M3151" t="s">
        <v>3226</v>
      </c>
      <c r="N3151" t="s">
        <v>3809</v>
      </c>
      <c r="O3151">
        <v>767</v>
      </c>
      <c r="Q3151" t="s">
        <v>36</v>
      </c>
      <c r="R3151">
        <v>1.44</v>
      </c>
      <c r="S3151">
        <v>767</v>
      </c>
      <c r="U3151">
        <v>1104.48</v>
      </c>
      <c r="V3151">
        <v>14140916</v>
      </c>
      <c r="X3151" t="s">
        <v>36</v>
      </c>
      <c r="Y3151" t="s">
        <v>3204</v>
      </c>
      <c r="Z3151" t="e">
        <f>VLOOKUP(N3151,Sheet3!J:J,1,0)</f>
        <v>#N/A</v>
      </c>
      <c r="AA3151" t="e">
        <f>VLOOKUP(I3151,Sheet3!$E$2:$E$8,1,0)</f>
        <v>#N/A</v>
      </c>
    </row>
    <row r="3152" spans="1:27" hidden="1" x14ac:dyDescent="0.25">
      <c r="A3152">
        <v>290060</v>
      </c>
      <c r="B3152" t="s">
        <v>3168</v>
      </c>
      <c r="E3152" t="s">
        <v>3199</v>
      </c>
      <c r="H3152">
        <v>1204</v>
      </c>
      <c r="I3152">
        <v>180383</v>
      </c>
      <c r="J3152" t="s">
        <v>3229</v>
      </c>
      <c r="K3152" s="38">
        <v>45156</v>
      </c>
      <c r="L3152" s="38">
        <v>45156</v>
      </c>
      <c r="M3152" t="s">
        <v>3226</v>
      </c>
      <c r="N3152" t="s">
        <v>3809</v>
      </c>
      <c r="O3152">
        <v>-748</v>
      </c>
      <c r="P3152" t="e">
        <f>VLOOKUP(I3152,Sheet3!$E$2:$E$16,1,0)</f>
        <v>#N/A</v>
      </c>
      <c r="Q3152" t="s">
        <v>36</v>
      </c>
      <c r="R3152">
        <v>1.44</v>
      </c>
      <c r="S3152">
        <v>-748</v>
      </c>
      <c r="U3152">
        <v>-1077.1199999999999</v>
      </c>
      <c r="V3152">
        <v>14168722</v>
      </c>
      <c r="X3152" t="s">
        <v>36</v>
      </c>
      <c r="Y3152" t="s">
        <v>3204</v>
      </c>
      <c r="Z3152" t="e">
        <f>VLOOKUP(N3152,Sheet3!J:J,1,0)</f>
        <v>#N/A</v>
      </c>
      <c r="AA3152" t="e">
        <f>VLOOKUP(I3152,Sheet3!$E$2:$E$8,1,0)</f>
        <v>#N/A</v>
      </c>
    </row>
    <row r="3153" spans="1:27" hidden="1" x14ac:dyDescent="0.25">
      <c r="A3153">
        <v>290060</v>
      </c>
      <c r="B3153" t="s">
        <v>3168</v>
      </c>
      <c r="E3153" t="s">
        <v>3199</v>
      </c>
      <c r="H3153">
        <v>1204</v>
      </c>
      <c r="I3153">
        <v>181201</v>
      </c>
      <c r="J3153" t="s">
        <v>3229</v>
      </c>
      <c r="K3153" s="38">
        <v>45253</v>
      </c>
      <c r="L3153" s="38">
        <v>45253</v>
      </c>
      <c r="M3153" t="s">
        <v>3226</v>
      </c>
      <c r="N3153" t="s">
        <v>3809</v>
      </c>
      <c r="O3153">
        <v>-19</v>
      </c>
      <c r="P3153" t="e">
        <f>VLOOKUP(I3153,Sheet3!$E$2:$E$16,1,0)</f>
        <v>#N/A</v>
      </c>
      <c r="Q3153" t="s">
        <v>36</v>
      </c>
      <c r="R3153">
        <v>1.44</v>
      </c>
      <c r="S3153">
        <v>-19</v>
      </c>
      <c r="U3153">
        <v>-27.36</v>
      </c>
      <c r="V3153">
        <v>14333066</v>
      </c>
      <c r="X3153" t="s">
        <v>36</v>
      </c>
      <c r="Y3153" t="s">
        <v>3204</v>
      </c>
      <c r="Z3153" t="e">
        <f>VLOOKUP(N3153,Sheet3!J:J,1,0)</f>
        <v>#N/A</v>
      </c>
      <c r="AA3153" t="e">
        <f>VLOOKUP(I3153,Sheet3!$E$2:$E$8,1,0)</f>
        <v>#N/A</v>
      </c>
    </row>
    <row r="3154" spans="1:27" hidden="1" x14ac:dyDescent="0.25">
      <c r="A3154">
        <v>290060</v>
      </c>
      <c r="B3154">
        <v>290060</v>
      </c>
      <c r="H3154">
        <v>1204</v>
      </c>
      <c r="M3154" t="s">
        <v>3226</v>
      </c>
      <c r="N3154" t="s">
        <v>3809</v>
      </c>
      <c r="R3154" t="s">
        <v>3225</v>
      </c>
      <c r="X3154" t="s">
        <v>36</v>
      </c>
      <c r="Z3154" t="e">
        <f>VLOOKUP(N3154,Sheet3!J:J,1,0)</f>
        <v>#N/A</v>
      </c>
      <c r="AA3154" t="e">
        <f>VLOOKUP(I3154,Sheet3!$E$2:$E$8,1,0)</f>
        <v>#N/A</v>
      </c>
    </row>
    <row r="3155" spans="1:27" hidden="1" x14ac:dyDescent="0.25">
      <c r="A3155">
        <v>290060</v>
      </c>
      <c r="B3155" t="s">
        <v>3168</v>
      </c>
      <c r="E3155" t="s">
        <v>3199</v>
      </c>
      <c r="H3155">
        <v>1204</v>
      </c>
      <c r="I3155">
        <v>14014411</v>
      </c>
      <c r="J3155" t="s">
        <v>3224</v>
      </c>
      <c r="K3155" s="38">
        <v>45135</v>
      </c>
      <c r="L3155" s="38">
        <v>45135</v>
      </c>
      <c r="M3155" t="s">
        <v>3226</v>
      </c>
      <c r="N3155" t="s">
        <v>3810</v>
      </c>
      <c r="R3155">
        <v>0</v>
      </c>
      <c r="V3155">
        <v>14140925</v>
      </c>
      <c r="X3155" t="s">
        <v>36</v>
      </c>
      <c r="Y3155" t="s">
        <v>3204</v>
      </c>
      <c r="Z3155" t="e">
        <f>VLOOKUP(N3155,Sheet3!J:J,1,0)</f>
        <v>#N/A</v>
      </c>
      <c r="AA3155" t="e">
        <f>VLOOKUP(I3155,Sheet3!$E$2:$E$8,1,0)</f>
        <v>#N/A</v>
      </c>
    </row>
    <row r="3156" spans="1:27" hidden="1" x14ac:dyDescent="0.25">
      <c r="A3156">
        <v>290060</v>
      </c>
      <c r="B3156" t="s">
        <v>3168</v>
      </c>
      <c r="E3156" t="s">
        <v>3199</v>
      </c>
      <c r="H3156">
        <v>1204</v>
      </c>
      <c r="I3156">
        <v>14014411</v>
      </c>
      <c r="J3156" t="s">
        <v>3233</v>
      </c>
      <c r="K3156" s="38">
        <v>45135</v>
      </c>
      <c r="L3156" s="38">
        <v>45135</v>
      </c>
      <c r="M3156" t="s">
        <v>3226</v>
      </c>
      <c r="N3156" t="s">
        <v>3810</v>
      </c>
      <c r="O3156">
        <v>143</v>
      </c>
      <c r="Q3156" t="s">
        <v>36</v>
      </c>
      <c r="R3156">
        <v>1.44</v>
      </c>
      <c r="S3156">
        <v>143</v>
      </c>
      <c r="U3156">
        <v>205.92</v>
      </c>
      <c r="V3156">
        <v>14140926</v>
      </c>
      <c r="X3156" t="s">
        <v>36</v>
      </c>
      <c r="Y3156" t="s">
        <v>3204</v>
      </c>
      <c r="Z3156" t="e">
        <f>VLOOKUP(N3156,Sheet3!J:J,1,0)</f>
        <v>#N/A</v>
      </c>
      <c r="AA3156" t="e">
        <f>VLOOKUP(I3156,Sheet3!$E$2:$E$8,1,0)</f>
        <v>#N/A</v>
      </c>
    </row>
    <row r="3157" spans="1:27" hidden="1" x14ac:dyDescent="0.25">
      <c r="A3157">
        <v>290060</v>
      </c>
      <c r="B3157" t="s">
        <v>3168</v>
      </c>
      <c r="E3157" t="s">
        <v>3199</v>
      </c>
      <c r="H3157">
        <v>1204</v>
      </c>
      <c r="I3157">
        <v>14014412</v>
      </c>
      <c r="J3157" t="s">
        <v>3233</v>
      </c>
      <c r="K3157" s="38">
        <v>45135</v>
      </c>
      <c r="L3157" s="38">
        <v>45135</v>
      </c>
      <c r="M3157" t="s">
        <v>3226</v>
      </c>
      <c r="N3157" t="s">
        <v>3810</v>
      </c>
      <c r="O3157">
        <v>743</v>
      </c>
      <c r="Q3157" t="s">
        <v>36</v>
      </c>
      <c r="R3157">
        <v>1.44</v>
      </c>
      <c r="S3157">
        <v>743</v>
      </c>
      <c r="U3157">
        <v>1069.92</v>
      </c>
      <c r="V3157">
        <v>14140930</v>
      </c>
      <c r="X3157" t="s">
        <v>36</v>
      </c>
      <c r="Y3157" t="s">
        <v>3204</v>
      </c>
      <c r="Z3157" t="e">
        <f>VLOOKUP(N3157,Sheet3!J:J,1,0)</f>
        <v>#N/A</v>
      </c>
      <c r="AA3157" t="e">
        <f>VLOOKUP(I3157,Sheet3!$E$2:$E$8,1,0)</f>
        <v>#N/A</v>
      </c>
    </row>
    <row r="3158" spans="1:27" hidden="1" x14ac:dyDescent="0.25">
      <c r="A3158">
        <v>290060</v>
      </c>
      <c r="B3158" t="s">
        <v>3168</v>
      </c>
      <c r="E3158" t="s">
        <v>3199</v>
      </c>
      <c r="H3158">
        <v>1204</v>
      </c>
      <c r="I3158">
        <v>180384</v>
      </c>
      <c r="J3158" t="s">
        <v>3229</v>
      </c>
      <c r="K3158" s="38">
        <v>45156</v>
      </c>
      <c r="L3158" s="38">
        <v>45156</v>
      </c>
      <c r="M3158" t="s">
        <v>3226</v>
      </c>
      <c r="N3158" t="s">
        <v>3810</v>
      </c>
      <c r="O3158">
        <v>-840</v>
      </c>
      <c r="P3158" t="e">
        <f>VLOOKUP(I3158,Sheet3!$E$2:$E$16,1,0)</f>
        <v>#N/A</v>
      </c>
      <c r="Q3158" t="s">
        <v>36</v>
      </c>
      <c r="R3158">
        <v>1.44</v>
      </c>
      <c r="S3158">
        <v>-840</v>
      </c>
      <c r="U3158">
        <v>-1209.5999999999999</v>
      </c>
      <c r="V3158">
        <v>14168733</v>
      </c>
      <c r="X3158" t="s">
        <v>36</v>
      </c>
      <c r="Y3158" t="s">
        <v>3204</v>
      </c>
      <c r="Z3158" t="e">
        <f>VLOOKUP(N3158,Sheet3!J:J,1,0)</f>
        <v>#N/A</v>
      </c>
      <c r="AA3158" t="e">
        <f>VLOOKUP(I3158,Sheet3!$E$2:$E$8,1,0)</f>
        <v>#N/A</v>
      </c>
    </row>
    <row r="3159" spans="1:27" hidden="1" x14ac:dyDescent="0.25">
      <c r="A3159">
        <v>290060</v>
      </c>
      <c r="B3159" t="s">
        <v>3168</v>
      </c>
      <c r="E3159" t="s">
        <v>3199</v>
      </c>
      <c r="H3159">
        <v>1204</v>
      </c>
      <c r="I3159">
        <v>181617</v>
      </c>
      <c r="J3159" t="s">
        <v>3229</v>
      </c>
      <c r="K3159" s="38">
        <v>45281</v>
      </c>
      <c r="L3159" s="38">
        <v>45281</v>
      </c>
      <c r="M3159" t="s">
        <v>3226</v>
      </c>
      <c r="N3159" t="s">
        <v>3810</v>
      </c>
      <c r="O3159">
        <v>-46</v>
      </c>
      <c r="P3159" t="e">
        <f>VLOOKUP(I3159,Sheet3!$E$2:$E$16,1,0)</f>
        <v>#N/A</v>
      </c>
      <c r="Q3159" t="s">
        <v>36</v>
      </c>
      <c r="R3159">
        <v>1.44</v>
      </c>
      <c r="S3159">
        <v>-46</v>
      </c>
      <c r="U3159">
        <v>-66.239999999999995</v>
      </c>
      <c r="V3159">
        <v>14369776</v>
      </c>
      <c r="X3159" t="s">
        <v>36</v>
      </c>
      <c r="Y3159" t="s">
        <v>3204</v>
      </c>
      <c r="Z3159" t="e">
        <f>VLOOKUP(N3159,Sheet3!J:J,1,0)</f>
        <v>#N/A</v>
      </c>
      <c r="AA3159" t="e">
        <f>VLOOKUP(I3159,Sheet3!$E$2:$E$8,1,0)</f>
        <v>#N/A</v>
      </c>
    </row>
    <row r="3160" spans="1:27" hidden="1" x14ac:dyDescent="0.25">
      <c r="A3160">
        <v>290060</v>
      </c>
      <c r="B3160">
        <v>290060</v>
      </c>
      <c r="H3160">
        <v>1204</v>
      </c>
      <c r="M3160" t="s">
        <v>3226</v>
      </c>
      <c r="N3160" t="s">
        <v>3810</v>
      </c>
      <c r="R3160" t="s">
        <v>3225</v>
      </c>
      <c r="X3160" t="s">
        <v>36</v>
      </c>
      <c r="Z3160" t="e">
        <f>VLOOKUP(N3160,Sheet3!J:J,1,0)</f>
        <v>#N/A</v>
      </c>
      <c r="AA3160" t="e">
        <f>VLOOKUP(I3160,Sheet3!$E$2:$E$8,1,0)</f>
        <v>#N/A</v>
      </c>
    </row>
    <row r="3161" spans="1:27" hidden="1" x14ac:dyDescent="0.25">
      <c r="A3161">
        <v>290060</v>
      </c>
      <c r="B3161" t="s">
        <v>3168</v>
      </c>
      <c r="E3161" t="s">
        <v>3199</v>
      </c>
      <c r="H3161">
        <v>1204</v>
      </c>
      <c r="I3161">
        <v>14014414</v>
      </c>
      <c r="J3161" t="s">
        <v>3224</v>
      </c>
      <c r="K3161" s="38">
        <v>45135</v>
      </c>
      <c r="L3161" s="38">
        <v>45135</v>
      </c>
      <c r="M3161" t="s">
        <v>3226</v>
      </c>
      <c r="N3161" t="s">
        <v>3811</v>
      </c>
      <c r="R3161">
        <v>0</v>
      </c>
      <c r="V3161">
        <v>14140937</v>
      </c>
      <c r="X3161" t="s">
        <v>36</v>
      </c>
      <c r="Y3161" t="s">
        <v>3204</v>
      </c>
      <c r="Z3161" t="e">
        <f>VLOOKUP(N3161,Sheet3!J:J,1,0)</f>
        <v>#N/A</v>
      </c>
      <c r="AA3161" t="e">
        <f>VLOOKUP(I3161,Sheet3!$E$2:$E$8,1,0)</f>
        <v>#N/A</v>
      </c>
    </row>
    <row r="3162" spans="1:27" hidden="1" x14ac:dyDescent="0.25">
      <c r="A3162">
        <v>290060</v>
      </c>
      <c r="B3162" t="s">
        <v>3168</v>
      </c>
      <c r="E3162" t="s">
        <v>3199</v>
      </c>
      <c r="H3162">
        <v>1204</v>
      </c>
      <c r="I3162">
        <v>14014414</v>
      </c>
      <c r="J3162" t="s">
        <v>3233</v>
      </c>
      <c r="K3162" s="38">
        <v>45135</v>
      </c>
      <c r="L3162" s="38">
        <v>45135</v>
      </c>
      <c r="M3162" t="s">
        <v>3226</v>
      </c>
      <c r="N3162" t="s">
        <v>3811</v>
      </c>
      <c r="O3162">
        <v>112</v>
      </c>
      <c r="Q3162" t="s">
        <v>36</v>
      </c>
      <c r="R3162">
        <v>1.44</v>
      </c>
      <c r="S3162">
        <v>112</v>
      </c>
      <c r="U3162">
        <v>161.28</v>
      </c>
      <c r="V3162">
        <v>14140938</v>
      </c>
      <c r="X3162" t="s">
        <v>36</v>
      </c>
      <c r="Y3162" t="s">
        <v>3204</v>
      </c>
      <c r="Z3162" t="e">
        <f>VLOOKUP(N3162,Sheet3!J:J,1,0)</f>
        <v>#N/A</v>
      </c>
      <c r="AA3162" t="e">
        <f>VLOOKUP(I3162,Sheet3!$E$2:$E$8,1,0)</f>
        <v>#N/A</v>
      </c>
    </row>
    <row r="3163" spans="1:27" hidden="1" x14ac:dyDescent="0.25">
      <c r="A3163">
        <v>290060</v>
      </c>
      <c r="B3163" t="s">
        <v>3168</v>
      </c>
      <c r="E3163" t="s">
        <v>3199</v>
      </c>
      <c r="H3163">
        <v>1204</v>
      </c>
      <c r="I3163">
        <v>180385</v>
      </c>
      <c r="J3163" t="s">
        <v>3229</v>
      </c>
      <c r="K3163" s="38">
        <v>45156</v>
      </c>
      <c r="L3163" s="38">
        <v>45156</v>
      </c>
      <c r="M3163" t="s">
        <v>3226</v>
      </c>
      <c r="N3163" t="s">
        <v>3811</v>
      </c>
      <c r="O3163">
        <v>-77</v>
      </c>
      <c r="P3163" t="e">
        <f>VLOOKUP(I3163,Sheet3!$E$2:$E$16,1,0)</f>
        <v>#N/A</v>
      </c>
      <c r="Q3163" t="s">
        <v>36</v>
      </c>
      <c r="R3163">
        <v>1.44</v>
      </c>
      <c r="S3163">
        <v>-77</v>
      </c>
      <c r="U3163">
        <v>-110.88</v>
      </c>
      <c r="V3163">
        <v>14168746</v>
      </c>
      <c r="X3163" t="s">
        <v>36</v>
      </c>
      <c r="Y3163" t="s">
        <v>3204</v>
      </c>
      <c r="Z3163" t="e">
        <f>VLOOKUP(N3163,Sheet3!J:J,1,0)</f>
        <v>#N/A</v>
      </c>
      <c r="AA3163" t="e">
        <f>VLOOKUP(I3163,Sheet3!$E$2:$E$8,1,0)</f>
        <v>#N/A</v>
      </c>
    </row>
    <row r="3164" spans="1:27" hidden="1" x14ac:dyDescent="0.25">
      <c r="A3164">
        <v>290060</v>
      </c>
      <c r="B3164" t="s">
        <v>3168</v>
      </c>
      <c r="E3164" t="s">
        <v>3199</v>
      </c>
      <c r="H3164">
        <v>1204</v>
      </c>
      <c r="I3164">
        <v>181617</v>
      </c>
      <c r="J3164" t="s">
        <v>3229</v>
      </c>
      <c r="K3164" s="38">
        <v>45281</v>
      </c>
      <c r="L3164" s="38">
        <v>45281</v>
      </c>
      <c r="M3164" t="s">
        <v>3226</v>
      </c>
      <c r="N3164" t="s">
        <v>3811</v>
      </c>
      <c r="O3164">
        <v>-35</v>
      </c>
      <c r="P3164" t="e">
        <f>VLOOKUP(I3164,Sheet3!$E$2:$E$16,1,0)</f>
        <v>#N/A</v>
      </c>
      <c r="Q3164" t="s">
        <v>36</v>
      </c>
      <c r="R3164">
        <v>1.44</v>
      </c>
      <c r="S3164">
        <v>-35</v>
      </c>
      <c r="U3164">
        <v>-50.4</v>
      </c>
      <c r="V3164">
        <v>14369778</v>
      </c>
      <c r="X3164" t="s">
        <v>36</v>
      </c>
      <c r="Y3164" t="s">
        <v>3204</v>
      </c>
      <c r="Z3164" t="e">
        <f>VLOOKUP(N3164,Sheet3!J:J,1,0)</f>
        <v>#N/A</v>
      </c>
      <c r="AA3164" t="e">
        <f>VLOOKUP(I3164,Sheet3!$E$2:$E$8,1,0)</f>
        <v>#N/A</v>
      </c>
    </row>
    <row r="3165" spans="1:27" hidden="1" x14ac:dyDescent="0.25">
      <c r="A3165">
        <v>290060</v>
      </c>
      <c r="B3165">
        <v>290060</v>
      </c>
      <c r="H3165">
        <v>1204</v>
      </c>
      <c r="M3165" t="s">
        <v>3226</v>
      </c>
      <c r="N3165" t="s">
        <v>3811</v>
      </c>
      <c r="R3165" t="s">
        <v>3225</v>
      </c>
      <c r="X3165" t="s">
        <v>36</v>
      </c>
      <c r="Z3165" t="e">
        <f>VLOOKUP(N3165,Sheet3!J:J,1,0)</f>
        <v>#N/A</v>
      </c>
      <c r="AA3165" t="e">
        <f>VLOOKUP(I3165,Sheet3!$E$2:$E$8,1,0)</f>
        <v>#N/A</v>
      </c>
    </row>
    <row r="3166" spans="1:27" hidden="1" x14ac:dyDescent="0.25">
      <c r="A3166">
        <v>290060</v>
      </c>
      <c r="B3166" t="s">
        <v>3168</v>
      </c>
      <c r="E3166" t="s">
        <v>3199</v>
      </c>
      <c r="H3166">
        <v>1204</v>
      </c>
      <c r="I3166">
        <v>23004885</v>
      </c>
      <c r="J3166" t="s">
        <v>3224</v>
      </c>
      <c r="K3166" s="38">
        <v>45062</v>
      </c>
      <c r="L3166" s="38">
        <v>45062</v>
      </c>
      <c r="M3166" t="s">
        <v>3226</v>
      </c>
      <c r="N3166" t="s">
        <v>3257</v>
      </c>
      <c r="R3166">
        <v>0</v>
      </c>
      <c r="V3166">
        <v>14039602</v>
      </c>
      <c r="X3166" t="s">
        <v>36</v>
      </c>
      <c r="Y3166" t="s">
        <v>3204</v>
      </c>
      <c r="Z3166" t="e">
        <f>VLOOKUP(N3166,Sheet3!J:J,1,0)</f>
        <v>#N/A</v>
      </c>
      <c r="AA3166" t="e">
        <f>VLOOKUP(I3166,Sheet3!$E$2:$E$8,1,0)</f>
        <v>#N/A</v>
      </c>
    </row>
    <row r="3167" spans="1:27" hidden="1" x14ac:dyDescent="0.25">
      <c r="A3167">
        <v>290060</v>
      </c>
      <c r="B3167" t="s">
        <v>3168</v>
      </c>
      <c r="E3167" t="s">
        <v>3199</v>
      </c>
      <c r="H3167">
        <v>1204</v>
      </c>
      <c r="I3167">
        <v>23004885</v>
      </c>
      <c r="J3167" t="s">
        <v>3228</v>
      </c>
      <c r="K3167" s="38">
        <v>45062</v>
      </c>
      <c r="L3167" s="38">
        <v>45062</v>
      </c>
      <c r="M3167" t="s">
        <v>3226</v>
      </c>
      <c r="N3167" t="s">
        <v>3257</v>
      </c>
      <c r="O3167">
        <v>3518</v>
      </c>
      <c r="Q3167" t="s">
        <v>36</v>
      </c>
      <c r="R3167">
        <v>1.44</v>
      </c>
      <c r="S3167">
        <v>3518</v>
      </c>
      <c r="U3167">
        <v>5065.92</v>
      </c>
      <c r="V3167">
        <v>14039603</v>
      </c>
      <c r="X3167" t="s">
        <v>36</v>
      </c>
      <c r="Y3167" t="s">
        <v>3204</v>
      </c>
      <c r="Z3167" t="e">
        <f>VLOOKUP(N3167,Sheet3!J:J,1,0)</f>
        <v>#N/A</v>
      </c>
      <c r="AA3167" t="e">
        <f>VLOOKUP(I3167,Sheet3!$E$2:$E$8,1,0)</f>
        <v>#N/A</v>
      </c>
    </row>
    <row r="3168" spans="1:27" hidden="1" x14ac:dyDescent="0.25">
      <c r="A3168">
        <v>290060</v>
      </c>
      <c r="B3168" t="s">
        <v>3168</v>
      </c>
      <c r="E3168" t="s">
        <v>3199</v>
      </c>
      <c r="H3168">
        <v>1204</v>
      </c>
      <c r="I3168">
        <v>14013090</v>
      </c>
      <c r="J3168" t="s">
        <v>3233</v>
      </c>
      <c r="K3168" s="38">
        <v>45112</v>
      </c>
      <c r="L3168" s="38">
        <v>45112</v>
      </c>
      <c r="M3168" t="s">
        <v>3226</v>
      </c>
      <c r="N3168" t="s">
        <v>3257</v>
      </c>
      <c r="O3168">
        <v>-3518</v>
      </c>
      <c r="Q3168" t="s">
        <v>36</v>
      </c>
      <c r="R3168">
        <v>1.44</v>
      </c>
      <c r="S3168">
        <v>-3518</v>
      </c>
      <c r="U3168">
        <v>-5065.92</v>
      </c>
      <c r="V3168">
        <v>14106653</v>
      </c>
      <c r="X3168" t="s">
        <v>36</v>
      </c>
      <c r="Y3168" t="s">
        <v>3204</v>
      </c>
      <c r="Z3168" t="e">
        <f>VLOOKUP(N3168,Sheet3!J:J,1,0)</f>
        <v>#N/A</v>
      </c>
      <c r="AA3168" t="e">
        <f>VLOOKUP(I3168,Sheet3!$E$2:$E$8,1,0)</f>
        <v>#N/A</v>
      </c>
    </row>
    <row r="3169" spans="1:27" hidden="1" x14ac:dyDescent="0.25">
      <c r="A3169">
        <v>290060</v>
      </c>
      <c r="B3169">
        <v>290060</v>
      </c>
      <c r="H3169">
        <v>1204</v>
      </c>
      <c r="M3169" t="s">
        <v>3226</v>
      </c>
      <c r="N3169" t="s">
        <v>3257</v>
      </c>
      <c r="R3169" t="s">
        <v>3225</v>
      </c>
      <c r="X3169" t="s">
        <v>36</v>
      </c>
      <c r="Z3169" t="e">
        <f>VLOOKUP(N3169,Sheet3!J:J,1,0)</f>
        <v>#N/A</v>
      </c>
      <c r="AA3169" t="e">
        <f>VLOOKUP(I3169,Sheet3!$E$2:$E$8,1,0)</f>
        <v>#N/A</v>
      </c>
    </row>
    <row r="3170" spans="1:27" hidden="1" x14ac:dyDescent="0.25">
      <c r="A3170">
        <v>290060</v>
      </c>
      <c r="B3170" t="s">
        <v>3168</v>
      </c>
      <c r="E3170" t="s">
        <v>3199</v>
      </c>
      <c r="H3170">
        <v>1204</v>
      </c>
      <c r="I3170">
        <v>23004885</v>
      </c>
      <c r="J3170" t="s">
        <v>3224</v>
      </c>
      <c r="K3170" s="38">
        <v>45062</v>
      </c>
      <c r="L3170" s="38">
        <v>45062</v>
      </c>
      <c r="M3170" t="s">
        <v>3226</v>
      </c>
      <c r="N3170" t="s">
        <v>3258</v>
      </c>
      <c r="R3170">
        <v>0</v>
      </c>
      <c r="V3170">
        <v>14039607</v>
      </c>
      <c r="X3170" t="s">
        <v>36</v>
      </c>
      <c r="Y3170" t="s">
        <v>3204</v>
      </c>
      <c r="Z3170" t="e">
        <f>VLOOKUP(N3170,Sheet3!J:J,1,0)</f>
        <v>#N/A</v>
      </c>
      <c r="AA3170" t="e">
        <f>VLOOKUP(I3170,Sheet3!$E$2:$E$8,1,0)</f>
        <v>#N/A</v>
      </c>
    </row>
    <row r="3171" spans="1:27" hidden="1" x14ac:dyDescent="0.25">
      <c r="A3171">
        <v>290060</v>
      </c>
      <c r="B3171" t="s">
        <v>3168</v>
      </c>
      <c r="E3171" t="s">
        <v>3199</v>
      </c>
      <c r="H3171">
        <v>1204</v>
      </c>
      <c r="I3171">
        <v>23004885</v>
      </c>
      <c r="J3171" t="s">
        <v>3228</v>
      </c>
      <c r="K3171" s="38">
        <v>45062</v>
      </c>
      <c r="L3171" s="38">
        <v>45062</v>
      </c>
      <c r="M3171" t="s">
        <v>3226</v>
      </c>
      <c r="N3171" t="s">
        <v>3258</v>
      </c>
      <c r="O3171">
        <v>3429.8</v>
      </c>
      <c r="Q3171" t="s">
        <v>36</v>
      </c>
      <c r="R3171">
        <v>1.44</v>
      </c>
      <c r="S3171">
        <v>3429.8</v>
      </c>
      <c r="U3171">
        <v>4938.91</v>
      </c>
      <c r="V3171">
        <v>14039608</v>
      </c>
      <c r="X3171" t="s">
        <v>36</v>
      </c>
      <c r="Y3171" t="s">
        <v>3204</v>
      </c>
      <c r="Z3171" t="e">
        <f>VLOOKUP(N3171,Sheet3!J:J,1,0)</f>
        <v>#N/A</v>
      </c>
      <c r="AA3171" t="e">
        <f>VLOOKUP(I3171,Sheet3!$E$2:$E$8,1,0)</f>
        <v>#N/A</v>
      </c>
    </row>
    <row r="3172" spans="1:27" hidden="1" x14ac:dyDescent="0.25">
      <c r="A3172">
        <v>290060</v>
      </c>
      <c r="B3172" t="s">
        <v>3168</v>
      </c>
      <c r="E3172" t="s">
        <v>3199</v>
      </c>
      <c r="H3172">
        <v>1204</v>
      </c>
      <c r="I3172">
        <v>179779</v>
      </c>
      <c r="J3172" t="s">
        <v>3229</v>
      </c>
      <c r="K3172" s="38">
        <v>45112</v>
      </c>
      <c r="L3172" s="38">
        <v>45112</v>
      </c>
      <c r="M3172" t="s">
        <v>3226</v>
      </c>
      <c r="N3172" t="s">
        <v>3258</v>
      </c>
      <c r="O3172">
        <v>-3429.8</v>
      </c>
      <c r="P3172" t="e">
        <f>VLOOKUP(I3172,Sheet3!$E$2:$E$16,1,0)</f>
        <v>#N/A</v>
      </c>
      <c r="Q3172" t="s">
        <v>36</v>
      </c>
      <c r="R3172">
        <v>1.44</v>
      </c>
      <c r="S3172">
        <v>-3429.8</v>
      </c>
      <c r="U3172">
        <v>-4938.91</v>
      </c>
      <c r="V3172">
        <v>14106807</v>
      </c>
      <c r="X3172" t="s">
        <v>36</v>
      </c>
      <c r="Y3172" t="s">
        <v>3204</v>
      </c>
      <c r="Z3172" t="e">
        <f>VLOOKUP(N3172,Sheet3!J:J,1,0)</f>
        <v>#N/A</v>
      </c>
      <c r="AA3172" t="e">
        <f>VLOOKUP(I3172,Sheet3!$E$2:$E$8,1,0)</f>
        <v>#N/A</v>
      </c>
    </row>
    <row r="3173" spans="1:27" hidden="1" x14ac:dyDescent="0.25">
      <c r="A3173">
        <v>290060</v>
      </c>
      <c r="B3173">
        <v>290060</v>
      </c>
      <c r="H3173">
        <v>1204</v>
      </c>
      <c r="M3173" t="s">
        <v>3226</v>
      </c>
      <c r="N3173" t="s">
        <v>3258</v>
      </c>
      <c r="R3173" t="s">
        <v>3225</v>
      </c>
      <c r="X3173" t="s">
        <v>36</v>
      </c>
      <c r="Z3173" t="e">
        <f>VLOOKUP(N3173,Sheet3!J:J,1,0)</f>
        <v>#N/A</v>
      </c>
      <c r="AA3173" t="e">
        <f>VLOOKUP(I3173,Sheet3!$E$2:$E$8,1,0)</f>
        <v>#N/A</v>
      </c>
    </row>
    <row r="3174" spans="1:27" hidden="1" x14ac:dyDescent="0.25">
      <c r="A3174">
        <v>290060</v>
      </c>
      <c r="B3174" t="s">
        <v>3168</v>
      </c>
      <c r="E3174" t="s">
        <v>3199</v>
      </c>
      <c r="H3174">
        <v>1204</v>
      </c>
      <c r="I3174">
        <v>14013090</v>
      </c>
      <c r="J3174" t="s">
        <v>3224</v>
      </c>
      <c r="K3174" s="38">
        <v>45112</v>
      </c>
      <c r="L3174" s="38">
        <v>45112</v>
      </c>
      <c r="M3174" t="s">
        <v>3226</v>
      </c>
      <c r="N3174" t="s">
        <v>3259</v>
      </c>
      <c r="R3174">
        <v>0</v>
      </c>
      <c r="V3174">
        <v>14106654</v>
      </c>
      <c r="X3174" t="s">
        <v>36</v>
      </c>
      <c r="Y3174" t="s">
        <v>3204</v>
      </c>
      <c r="Z3174" t="e">
        <f>VLOOKUP(N3174,Sheet3!J:J,1,0)</f>
        <v>#N/A</v>
      </c>
      <c r="AA3174" t="e">
        <f>VLOOKUP(I3174,Sheet3!$E$2:$E$8,1,0)</f>
        <v>#N/A</v>
      </c>
    </row>
    <row r="3175" spans="1:27" hidden="1" x14ac:dyDescent="0.25">
      <c r="A3175">
        <v>290060</v>
      </c>
      <c r="B3175" t="s">
        <v>3168</v>
      </c>
      <c r="E3175" t="s">
        <v>3199</v>
      </c>
      <c r="H3175">
        <v>1204</v>
      </c>
      <c r="I3175">
        <v>179780</v>
      </c>
      <c r="J3175" t="s">
        <v>3229</v>
      </c>
      <c r="K3175" s="38">
        <v>45112</v>
      </c>
      <c r="L3175" s="38">
        <v>45112</v>
      </c>
      <c r="M3175" t="s">
        <v>3226</v>
      </c>
      <c r="N3175" t="s">
        <v>3259</v>
      </c>
      <c r="O3175">
        <v>-3373.7</v>
      </c>
      <c r="P3175" t="e">
        <f>VLOOKUP(I3175,Sheet3!$E$2:$E$16,1,0)</f>
        <v>#N/A</v>
      </c>
      <c r="Q3175" t="s">
        <v>36</v>
      </c>
      <c r="R3175">
        <v>1.44</v>
      </c>
      <c r="S3175">
        <v>-3373.7</v>
      </c>
      <c r="U3175">
        <v>-4858.13</v>
      </c>
      <c r="V3175">
        <v>14106812</v>
      </c>
      <c r="X3175" t="s">
        <v>36</v>
      </c>
      <c r="Y3175" t="s">
        <v>3204</v>
      </c>
      <c r="Z3175" t="e">
        <f>VLOOKUP(N3175,Sheet3!J:J,1,0)</f>
        <v>#N/A</v>
      </c>
      <c r="AA3175" t="e">
        <f>VLOOKUP(I3175,Sheet3!$E$2:$E$8,1,0)</f>
        <v>#N/A</v>
      </c>
    </row>
    <row r="3176" spans="1:27" hidden="1" x14ac:dyDescent="0.25">
      <c r="A3176">
        <v>290060</v>
      </c>
      <c r="B3176" t="s">
        <v>3168</v>
      </c>
      <c r="E3176" t="s">
        <v>3199</v>
      </c>
      <c r="H3176">
        <v>1204</v>
      </c>
      <c r="I3176">
        <v>14013090</v>
      </c>
      <c r="J3176" t="s">
        <v>3233</v>
      </c>
      <c r="K3176" s="38">
        <v>45112</v>
      </c>
      <c r="L3176" s="38">
        <v>45112</v>
      </c>
      <c r="M3176" t="s">
        <v>3226</v>
      </c>
      <c r="N3176" t="s">
        <v>3259</v>
      </c>
      <c r="O3176">
        <v>3518</v>
      </c>
      <c r="Q3176" t="s">
        <v>36</v>
      </c>
      <c r="R3176">
        <v>1.44</v>
      </c>
      <c r="S3176">
        <v>3518</v>
      </c>
      <c r="U3176">
        <v>5065.92</v>
      </c>
      <c r="V3176">
        <v>14106655</v>
      </c>
      <c r="X3176" t="s">
        <v>36</v>
      </c>
      <c r="Y3176" t="s">
        <v>3204</v>
      </c>
      <c r="Z3176" t="e">
        <f>VLOOKUP(N3176,Sheet3!J:J,1,0)</f>
        <v>#N/A</v>
      </c>
      <c r="AA3176" t="e">
        <f>VLOOKUP(I3176,Sheet3!$E$2:$E$8,1,0)</f>
        <v>#N/A</v>
      </c>
    </row>
    <row r="3177" spans="1:27" hidden="1" x14ac:dyDescent="0.25">
      <c r="A3177">
        <v>290060</v>
      </c>
      <c r="B3177" t="s">
        <v>3168</v>
      </c>
      <c r="E3177" t="s">
        <v>3199</v>
      </c>
      <c r="H3177">
        <v>1204</v>
      </c>
      <c r="I3177">
        <v>179780</v>
      </c>
      <c r="J3177" t="s">
        <v>3229</v>
      </c>
      <c r="K3177" s="38">
        <v>45127</v>
      </c>
      <c r="L3177" s="38">
        <v>45127</v>
      </c>
      <c r="M3177" t="s">
        <v>3226</v>
      </c>
      <c r="N3177" t="s">
        <v>3259</v>
      </c>
      <c r="O3177">
        <v>-144.30000000000001</v>
      </c>
      <c r="P3177" t="e">
        <f>VLOOKUP(I3177,Sheet3!$E$2:$E$16,1,0)</f>
        <v>#N/A</v>
      </c>
      <c r="Q3177" t="s">
        <v>36</v>
      </c>
      <c r="R3177">
        <v>1.44</v>
      </c>
      <c r="S3177">
        <v>-144.30000000000001</v>
      </c>
      <c r="U3177">
        <v>-207.79</v>
      </c>
      <c r="V3177">
        <v>14125669</v>
      </c>
      <c r="X3177" t="s">
        <v>36</v>
      </c>
      <c r="Y3177" t="s">
        <v>3204</v>
      </c>
      <c r="Z3177" t="e">
        <f>VLOOKUP(N3177,Sheet3!J:J,1,0)</f>
        <v>#N/A</v>
      </c>
      <c r="AA3177" t="e">
        <f>VLOOKUP(I3177,Sheet3!$E$2:$E$8,1,0)</f>
        <v>#N/A</v>
      </c>
    </row>
    <row r="3178" spans="1:27" hidden="1" x14ac:dyDescent="0.25">
      <c r="A3178">
        <v>290060</v>
      </c>
      <c r="B3178">
        <v>290060</v>
      </c>
      <c r="H3178">
        <v>1204</v>
      </c>
      <c r="M3178" t="s">
        <v>3226</v>
      </c>
      <c r="N3178" t="s">
        <v>3259</v>
      </c>
      <c r="R3178" t="s">
        <v>3225</v>
      </c>
      <c r="X3178" t="s">
        <v>36</v>
      </c>
      <c r="Z3178" t="e">
        <f>VLOOKUP(N3178,Sheet3!J:J,1,0)</f>
        <v>#N/A</v>
      </c>
      <c r="AA3178" t="e">
        <f>VLOOKUP(I3178,Sheet3!$E$2:$E$8,1,0)</f>
        <v>#N/A</v>
      </c>
    </row>
    <row r="3179" spans="1:27" hidden="1" x14ac:dyDescent="0.25">
      <c r="A3179">
        <v>290060</v>
      </c>
      <c r="B3179" t="s">
        <v>3168</v>
      </c>
      <c r="E3179" t="s">
        <v>3199</v>
      </c>
      <c r="H3179">
        <v>1204</v>
      </c>
      <c r="I3179">
        <v>23004887</v>
      </c>
      <c r="J3179" t="s">
        <v>3224</v>
      </c>
      <c r="K3179" s="38">
        <v>45062</v>
      </c>
      <c r="L3179" s="38">
        <v>45062</v>
      </c>
      <c r="M3179" t="s">
        <v>3226</v>
      </c>
      <c r="N3179" t="s">
        <v>3264</v>
      </c>
      <c r="R3179">
        <v>0</v>
      </c>
      <c r="V3179">
        <v>14039619</v>
      </c>
      <c r="X3179" t="s">
        <v>36</v>
      </c>
      <c r="Y3179" t="s">
        <v>3204</v>
      </c>
      <c r="Z3179" t="e">
        <f>VLOOKUP(N3179,Sheet3!J:J,1,0)</f>
        <v>#N/A</v>
      </c>
      <c r="AA3179" t="e">
        <f>VLOOKUP(I3179,Sheet3!$E$2:$E$8,1,0)</f>
        <v>#N/A</v>
      </c>
    </row>
    <row r="3180" spans="1:27" hidden="1" x14ac:dyDescent="0.25">
      <c r="A3180">
        <v>290060</v>
      </c>
      <c r="B3180" t="s">
        <v>3168</v>
      </c>
      <c r="E3180" t="s">
        <v>3199</v>
      </c>
      <c r="H3180">
        <v>1204</v>
      </c>
      <c r="I3180">
        <v>23004887</v>
      </c>
      <c r="J3180" t="s">
        <v>3228</v>
      </c>
      <c r="K3180" s="38">
        <v>45062</v>
      </c>
      <c r="L3180" s="38">
        <v>45062</v>
      </c>
      <c r="M3180" t="s">
        <v>3226</v>
      </c>
      <c r="N3180" t="s">
        <v>3264</v>
      </c>
      <c r="O3180">
        <v>1499</v>
      </c>
      <c r="Q3180" t="s">
        <v>36</v>
      </c>
      <c r="R3180">
        <v>1.44</v>
      </c>
      <c r="S3180">
        <v>1499</v>
      </c>
      <c r="U3180">
        <v>2158.56</v>
      </c>
      <c r="V3180">
        <v>14039620</v>
      </c>
      <c r="X3180" t="s">
        <v>36</v>
      </c>
      <c r="Y3180" t="s">
        <v>3204</v>
      </c>
      <c r="Z3180" t="e">
        <f>VLOOKUP(N3180,Sheet3!J:J,1,0)</f>
        <v>#N/A</v>
      </c>
      <c r="AA3180" t="e">
        <f>VLOOKUP(I3180,Sheet3!$E$2:$E$8,1,0)</f>
        <v>#N/A</v>
      </c>
    </row>
    <row r="3181" spans="1:27" hidden="1" x14ac:dyDescent="0.25">
      <c r="A3181">
        <v>290060</v>
      </c>
      <c r="B3181" t="s">
        <v>3168</v>
      </c>
      <c r="E3181" t="s">
        <v>3199</v>
      </c>
      <c r="H3181">
        <v>1204</v>
      </c>
      <c r="I3181">
        <v>179753</v>
      </c>
      <c r="J3181" t="s">
        <v>3229</v>
      </c>
      <c r="K3181" s="38">
        <v>45099</v>
      </c>
      <c r="L3181" s="38">
        <v>45099</v>
      </c>
      <c r="M3181" t="s">
        <v>3226</v>
      </c>
      <c r="N3181" t="s">
        <v>3264</v>
      </c>
      <c r="O3181">
        <v>-1499</v>
      </c>
      <c r="P3181" t="e">
        <f>VLOOKUP(I3181,Sheet3!$E$2:$E$16,1,0)</f>
        <v>#N/A</v>
      </c>
      <c r="Q3181" t="s">
        <v>36</v>
      </c>
      <c r="R3181">
        <v>1.44</v>
      </c>
      <c r="S3181">
        <v>-1499</v>
      </c>
      <c r="U3181">
        <v>-2158.56</v>
      </c>
      <c r="V3181">
        <v>14087015</v>
      </c>
      <c r="X3181" t="s">
        <v>36</v>
      </c>
      <c r="Y3181" t="s">
        <v>3204</v>
      </c>
      <c r="Z3181" t="e">
        <f>VLOOKUP(N3181,Sheet3!J:J,1,0)</f>
        <v>#N/A</v>
      </c>
      <c r="AA3181" t="e">
        <f>VLOOKUP(I3181,Sheet3!$E$2:$E$8,1,0)</f>
        <v>#N/A</v>
      </c>
    </row>
    <row r="3182" spans="1:27" hidden="1" x14ac:dyDescent="0.25">
      <c r="A3182">
        <v>290060</v>
      </c>
      <c r="B3182">
        <v>290060</v>
      </c>
      <c r="H3182">
        <v>1204</v>
      </c>
      <c r="M3182" t="s">
        <v>3226</v>
      </c>
      <c r="N3182" t="s">
        <v>3264</v>
      </c>
      <c r="R3182" t="s">
        <v>3225</v>
      </c>
      <c r="X3182" t="s">
        <v>36</v>
      </c>
      <c r="Z3182" t="e">
        <f>VLOOKUP(N3182,Sheet3!J:J,1,0)</f>
        <v>#N/A</v>
      </c>
      <c r="AA3182" t="e">
        <f>VLOOKUP(I3182,Sheet3!$E$2:$E$8,1,0)</f>
        <v>#N/A</v>
      </c>
    </row>
    <row r="3183" spans="1:27" hidden="1" x14ac:dyDescent="0.25">
      <c r="A3183">
        <v>290060</v>
      </c>
      <c r="B3183" t="s">
        <v>3168</v>
      </c>
      <c r="E3183" t="s">
        <v>3199</v>
      </c>
      <c r="H3183">
        <v>1204</v>
      </c>
      <c r="I3183">
        <v>23004887</v>
      </c>
      <c r="J3183" t="s">
        <v>3224</v>
      </c>
      <c r="K3183" s="38">
        <v>45062</v>
      </c>
      <c r="L3183" s="38">
        <v>45062</v>
      </c>
      <c r="M3183" t="s">
        <v>3226</v>
      </c>
      <c r="N3183" t="s">
        <v>3265</v>
      </c>
      <c r="R3183">
        <v>0</v>
      </c>
      <c r="V3183">
        <v>14039624</v>
      </c>
      <c r="X3183" t="s">
        <v>36</v>
      </c>
      <c r="Y3183" t="s">
        <v>3204</v>
      </c>
      <c r="Z3183" t="e">
        <f>VLOOKUP(N3183,Sheet3!J:J,1,0)</f>
        <v>#N/A</v>
      </c>
      <c r="AA3183" t="e">
        <f>VLOOKUP(I3183,Sheet3!$E$2:$E$8,1,0)</f>
        <v>#N/A</v>
      </c>
    </row>
    <row r="3184" spans="1:27" hidden="1" x14ac:dyDescent="0.25">
      <c r="A3184">
        <v>290060</v>
      </c>
      <c r="B3184" t="s">
        <v>3168</v>
      </c>
      <c r="E3184" t="s">
        <v>3199</v>
      </c>
      <c r="H3184">
        <v>1204</v>
      </c>
      <c r="I3184">
        <v>23004887</v>
      </c>
      <c r="J3184" t="s">
        <v>3228</v>
      </c>
      <c r="K3184" s="38">
        <v>45062</v>
      </c>
      <c r="L3184" s="38">
        <v>45062</v>
      </c>
      <c r="M3184" t="s">
        <v>3226</v>
      </c>
      <c r="N3184" t="s">
        <v>3265</v>
      </c>
      <c r="O3184">
        <v>214</v>
      </c>
      <c r="Q3184" t="s">
        <v>36</v>
      </c>
      <c r="R3184">
        <v>1.44</v>
      </c>
      <c r="S3184">
        <v>214</v>
      </c>
      <c r="U3184">
        <v>308.16000000000003</v>
      </c>
      <c r="V3184">
        <v>14039625</v>
      </c>
      <c r="X3184" t="s">
        <v>36</v>
      </c>
      <c r="Y3184" t="s">
        <v>3204</v>
      </c>
      <c r="Z3184" t="e">
        <f>VLOOKUP(N3184,Sheet3!J:J,1,0)</f>
        <v>#N/A</v>
      </c>
      <c r="AA3184" t="e">
        <f>VLOOKUP(I3184,Sheet3!$E$2:$E$8,1,0)</f>
        <v>#N/A</v>
      </c>
    </row>
    <row r="3185" spans="1:27" hidden="1" x14ac:dyDescent="0.25">
      <c r="A3185">
        <v>290060</v>
      </c>
      <c r="B3185" t="s">
        <v>3168</v>
      </c>
      <c r="E3185" t="s">
        <v>3199</v>
      </c>
      <c r="H3185">
        <v>1204</v>
      </c>
      <c r="I3185">
        <v>179754</v>
      </c>
      <c r="J3185" t="s">
        <v>3229</v>
      </c>
      <c r="K3185" s="38">
        <v>45099</v>
      </c>
      <c r="L3185" s="38">
        <v>45099</v>
      </c>
      <c r="M3185" t="s">
        <v>3226</v>
      </c>
      <c r="N3185" t="s">
        <v>3265</v>
      </c>
      <c r="O3185">
        <v>-214</v>
      </c>
      <c r="P3185" t="e">
        <f>VLOOKUP(I3185,Sheet3!$E$2:$E$16,1,0)</f>
        <v>#N/A</v>
      </c>
      <c r="Q3185" t="s">
        <v>36</v>
      </c>
      <c r="R3185">
        <v>1.44</v>
      </c>
      <c r="S3185">
        <v>-214</v>
      </c>
      <c r="U3185">
        <v>-308.16000000000003</v>
      </c>
      <c r="V3185">
        <v>14087022</v>
      </c>
      <c r="X3185" t="s">
        <v>36</v>
      </c>
      <c r="Y3185" t="s">
        <v>3204</v>
      </c>
      <c r="Z3185" t="e">
        <f>VLOOKUP(N3185,Sheet3!J:J,1,0)</f>
        <v>#N/A</v>
      </c>
      <c r="AA3185" t="e">
        <f>VLOOKUP(I3185,Sheet3!$E$2:$E$8,1,0)</f>
        <v>#N/A</v>
      </c>
    </row>
    <row r="3186" spans="1:27" hidden="1" x14ac:dyDescent="0.25">
      <c r="A3186">
        <v>290060</v>
      </c>
      <c r="B3186">
        <v>290060</v>
      </c>
      <c r="H3186">
        <v>1204</v>
      </c>
      <c r="M3186" t="s">
        <v>3226</v>
      </c>
      <c r="N3186" t="s">
        <v>3265</v>
      </c>
      <c r="R3186" t="s">
        <v>3225</v>
      </c>
      <c r="X3186" t="s">
        <v>36</v>
      </c>
      <c r="Z3186" t="e">
        <f>VLOOKUP(N3186,Sheet3!J:J,1,0)</f>
        <v>#N/A</v>
      </c>
      <c r="AA3186" t="e">
        <f>VLOOKUP(I3186,Sheet3!$E$2:$E$8,1,0)</f>
        <v>#N/A</v>
      </c>
    </row>
    <row r="3187" spans="1:27" hidden="1" x14ac:dyDescent="0.25">
      <c r="A3187">
        <v>290060</v>
      </c>
      <c r="B3187" t="s">
        <v>3168</v>
      </c>
      <c r="E3187" t="s">
        <v>3199</v>
      </c>
      <c r="H3187">
        <v>1204</v>
      </c>
      <c r="I3187">
        <v>23004887</v>
      </c>
      <c r="J3187" t="s">
        <v>3224</v>
      </c>
      <c r="K3187" s="38">
        <v>45062</v>
      </c>
      <c r="L3187" s="38">
        <v>45062</v>
      </c>
      <c r="M3187" t="s">
        <v>3226</v>
      </c>
      <c r="N3187" t="s">
        <v>3266</v>
      </c>
      <c r="R3187">
        <v>0</v>
      </c>
      <c r="V3187">
        <v>14039631</v>
      </c>
      <c r="X3187" t="s">
        <v>36</v>
      </c>
      <c r="Y3187" t="s">
        <v>3204</v>
      </c>
      <c r="Z3187" t="e">
        <f>VLOOKUP(N3187,Sheet3!J:J,1,0)</f>
        <v>#N/A</v>
      </c>
      <c r="AA3187" t="e">
        <f>VLOOKUP(I3187,Sheet3!$E$2:$E$8,1,0)</f>
        <v>#N/A</v>
      </c>
    </row>
    <row r="3188" spans="1:27" hidden="1" x14ac:dyDescent="0.25">
      <c r="A3188">
        <v>290060</v>
      </c>
      <c r="B3188" t="s">
        <v>3168</v>
      </c>
      <c r="E3188" t="s">
        <v>3199</v>
      </c>
      <c r="H3188">
        <v>1204</v>
      </c>
      <c r="I3188">
        <v>23004887</v>
      </c>
      <c r="J3188" t="s">
        <v>3228</v>
      </c>
      <c r="K3188" s="38">
        <v>45062</v>
      </c>
      <c r="L3188" s="38">
        <v>45062</v>
      </c>
      <c r="M3188" t="s">
        <v>3226</v>
      </c>
      <c r="N3188" t="s">
        <v>3266</v>
      </c>
      <c r="O3188">
        <v>1499</v>
      </c>
      <c r="Q3188" t="s">
        <v>36</v>
      </c>
      <c r="R3188">
        <v>1.44</v>
      </c>
      <c r="S3188">
        <v>1499</v>
      </c>
      <c r="U3188">
        <v>2158.56</v>
      </c>
      <c r="V3188">
        <v>14039632</v>
      </c>
      <c r="X3188" t="s">
        <v>36</v>
      </c>
      <c r="Y3188" t="s">
        <v>3204</v>
      </c>
      <c r="Z3188" t="e">
        <f>VLOOKUP(N3188,Sheet3!J:J,1,0)</f>
        <v>#N/A</v>
      </c>
      <c r="AA3188" t="e">
        <f>VLOOKUP(I3188,Sheet3!$E$2:$E$8,1,0)</f>
        <v>#N/A</v>
      </c>
    </row>
    <row r="3189" spans="1:27" hidden="1" x14ac:dyDescent="0.25">
      <c r="A3189">
        <v>290060</v>
      </c>
      <c r="B3189" t="s">
        <v>3168</v>
      </c>
      <c r="E3189" t="s">
        <v>3199</v>
      </c>
      <c r="H3189">
        <v>1204</v>
      </c>
      <c r="I3189">
        <v>179755</v>
      </c>
      <c r="J3189" t="s">
        <v>3229</v>
      </c>
      <c r="K3189" s="38">
        <v>45099</v>
      </c>
      <c r="L3189" s="38">
        <v>45099</v>
      </c>
      <c r="M3189" t="s">
        <v>3226</v>
      </c>
      <c r="N3189" t="s">
        <v>3266</v>
      </c>
      <c r="O3189">
        <v>-1499</v>
      </c>
      <c r="P3189" t="e">
        <f>VLOOKUP(I3189,Sheet3!$E$2:$E$16,1,0)</f>
        <v>#N/A</v>
      </c>
      <c r="Q3189" t="s">
        <v>36</v>
      </c>
      <c r="R3189">
        <v>1.44</v>
      </c>
      <c r="S3189">
        <v>-1499</v>
      </c>
      <c r="U3189">
        <v>-2158.56</v>
      </c>
      <c r="V3189">
        <v>14087032</v>
      </c>
      <c r="X3189" t="s">
        <v>36</v>
      </c>
      <c r="Y3189" t="s">
        <v>3204</v>
      </c>
      <c r="Z3189" t="e">
        <f>VLOOKUP(N3189,Sheet3!J:J,1,0)</f>
        <v>#N/A</v>
      </c>
      <c r="AA3189" t="e">
        <f>VLOOKUP(I3189,Sheet3!$E$2:$E$8,1,0)</f>
        <v>#N/A</v>
      </c>
    </row>
    <row r="3190" spans="1:27" hidden="1" x14ac:dyDescent="0.25">
      <c r="A3190">
        <v>290060</v>
      </c>
      <c r="B3190">
        <v>290060</v>
      </c>
      <c r="H3190">
        <v>1204</v>
      </c>
      <c r="M3190" t="s">
        <v>3226</v>
      </c>
      <c r="N3190" t="s">
        <v>3266</v>
      </c>
      <c r="R3190" t="s">
        <v>3225</v>
      </c>
      <c r="X3190" t="s">
        <v>36</v>
      </c>
      <c r="Z3190" t="e">
        <f>VLOOKUP(N3190,Sheet3!J:J,1,0)</f>
        <v>#N/A</v>
      </c>
      <c r="AA3190" t="e">
        <f>VLOOKUP(I3190,Sheet3!$E$2:$E$8,1,0)</f>
        <v>#N/A</v>
      </c>
    </row>
    <row r="3191" spans="1:27" hidden="1" x14ac:dyDescent="0.25">
      <c r="A3191">
        <v>290060</v>
      </c>
      <c r="B3191" t="s">
        <v>3168</v>
      </c>
      <c r="E3191" t="s">
        <v>3199</v>
      </c>
      <c r="H3191">
        <v>1204</v>
      </c>
      <c r="I3191">
        <v>23004887</v>
      </c>
      <c r="J3191" t="s">
        <v>3224</v>
      </c>
      <c r="K3191" s="38">
        <v>45062</v>
      </c>
      <c r="L3191" s="38">
        <v>45062</v>
      </c>
      <c r="M3191" t="s">
        <v>3226</v>
      </c>
      <c r="N3191" t="s">
        <v>3267</v>
      </c>
      <c r="R3191">
        <v>0</v>
      </c>
      <c r="V3191">
        <v>14039637</v>
      </c>
      <c r="X3191" t="s">
        <v>36</v>
      </c>
      <c r="Y3191" t="s">
        <v>3204</v>
      </c>
      <c r="Z3191" t="e">
        <f>VLOOKUP(N3191,Sheet3!J:J,1,0)</f>
        <v>#N/A</v>
      </c>
      <c r="AA3191" t="e">
        <f>VLOOKUP(I3191,Sheet3!$E$2:$E$8,1,0)</f>
        <v>#N/A</v>
      </c>
    </row>
    <row r="3192" spans="1:27" hidden="1" x14ac:dyDescent="0.25">
      <c r="A3192">
        <v>290060</v>
      </c>
      <c r="B3192" t="s">
        <v>3168</v>
      </c>
      <c r="E3192" t="s">
        <v>3199</v>
      </c>
      <c r="H3192">
        <v>1204</v>
      </c>
      <c r="I3192">
        <v>23004887</v>
      </c>
      <c r="J3192" t="s">
        <v>3228</v>
      </c>
      <c r="K3192" s="38">
        <v>45062</v>
      </c>
      <c r="L3192" s="38">
        <v>45062</v>
      </c>
      <c r="M3192" t="s">
        <v>3226</v>
      </c>
      <c r="N3192" t="s">
        <v>3267</v>
      </c>
      <c r="O3192">
        <v>68.599999999999994</v>
      </c>
      <c r="Q3192" t="s">
        <v>36</v>
      </c>
      <c r="R3192">
        <v>1.44</v>
      </c>
      <c r="S3192">
        <v>68.599999999999994</v>
      </c>
      <c r="U3192">
        <v>98.78</v>
      </c>
      <c r="V3192">
        <v>14039638</v>
      </c>
      <c r="X3192" t="s">
        <v>36</v>
      </c>
      <c r="Y3192" t="s">
        <v>3204</v>
      </c>
      <c r="Z3192" t="e">
        <f>VLOOKUP(N3192,Sheet3!J:J,1,0)</f>
        <v>#N/A</v>
      </c>
      <c r="AA3192" t="e">
        <f>VLOOKUP(I3192,Sheet3!$E$2:$E$8,1,0)</f>
        <v>#N/A</v>
      </c>
    </row>
    <row r="3193" spans="1:27" hidden="1" x14ac:dyDescent="0.25">
      <c r="A3193">
        <v>290060</v>
      </c>
      <c r="B3193" t="s">
        <v>3168</v>
      </c>
      <c r="E3193" t="s">
        <v>3199</v>
      </c>
      <c r="H3193">
        <v>1204</v>
      </c>
      <c r="I3193">
        <v>179756</v>
      </c>
      <c r="J3193" t="s">
        <v>3229</v>
      </c>
      <c r="K3193" s="38">
        <v>45099</v>
      </c>
      <c r="L3193" s="38">
        <v>45099</v>
      </c>
      <c r="M3193" t="s">
        <v>3226</v>
      </c>
      <c r="N3193" t="s">
        <v>3267</v>
      </c>
      <c r="O3193">
        <v>-68</v>
      </c>
      <c r="P3193" t="e">
        <f>VLOOKUP(I3193,Sheet3!$E$2:$E$16,1,0)</f>
        <v>#N/A</v>
      </c>
      <c r="Q3193" t="s">
        <v>36</v>
      </c>
      <c r="R3193">
        <v>1.44</v>
      </c>
      <c r="S3193">
        <v>-68</v>
      </c>
      <c r="U3193">
        <v>-97.92</v>
      </c>
      <c r="V3193">
        <v>14087041</v>
      </c>
      <c r="X3193" t="s">
        <v>36</v>
      </c>
      <c r="Y3193" t="s">
        <v>3204</v>
      </c>
      <c r="Z3193" t="e">
        <f>VLOOKUP(N3193,Sheet3!J:J,1,0)</f>
        <v>#N/A</v>
      </c>
      <c r="AA3193" t="e">
        <f>VLOOKUP(I3193,Sheet3!$E$2:$E$8,1,0)</f>
        <v>#N/A</v>
      </c>
    </row>
    <row r="3194" spans="1:27" hidden="1" x14ac:dyDescent="0.25">
      <c r="A3194">
        <v>290060</v>
      </c>
      <c r="B3194" t="s">
        <v>3168</v>
      </c>
      <c r="E3194" t="s">
        <v>3199</v>
      </c>
      <c r="H3194">
        <v>1204</v>
      </c>
      <c r="I3194">
        <v>181198</v>
      </c>
      <c r="J3194" t="s">
        <v>3229</v>
      </c>
      <c r="K3194" s="38">
        <v>45253</v>
      </c>
      <c r="L3194" s="38">
        <v>45253</v>
      </c>
      <c r="M3194" t="s">
        <v>3226</v>
      </c>
      <c r="N3194" t="s">
        <v>3267</v>
      </c>
      <c r="O3194">
        <v>-0.6</v>
      </c>
      <c r="P3194" t="e">
        <f>VLOOKUP(I3194,Sheet3!$E$2:$E$16,1,0)</f>
        <v>#N/A</v>
      </c>
      <c r="Q3194" t="s">
        <v>36</v>
      </c>
      <c r="R3194">
        <v>1.44</v>
      </c>
      <c r="S3194">
        <v>-0.6</v>
      </c>
      <c r="U3194">
        <v>-0.86</v>
      </c>
      <c r="V3194">
        <v>14333061</v>
      </c>
      <c r="X3194" t="s">
        <v>36</v>
      </c>
      <c r="Y3194" t="s">
        <v>3204</v>
      </c>
      <c r="Z3194" t="e">
        <f>VLOOKUP(N3194,Sheet3!J:J,1,0)</f>
        <v>#N/A</v>
      </c>
      <c r="AA3194" t="e">
        <f>VLOOKUP(I3194,Sheet3!$E$2:$E$8,1,0)</f>
        <v>#N/A</v>
      </c>
    </row>
    <row r="3195" spans="1:27" hidden="1" x14ac:dyDescent="0.25">
      <c r="A3195">
        <v>290060</v>
      </c>
      <c r="B3195">
        <v>290060</v>
      </c>
      <c r="H3195">
        <v>1204</v>
      </c>
      <c r="M3195" t="s">
        <v>3226</v>
      </c>
      <c r="N3195" t="s">
        <v>3267</v>
      </c>
      <c r="R3195" t="s">
        <v>3225</v>
      </c>
      <c r="X3195" t="s">
        <v>36</v>
      </c>
      <c r="Z3195" t="e">
        <f>VLOOKUP(N3195,Sheet3!J:J,1,0)</f>
        <v>#N/A</v>
      </c>
      <c r="AA3195" t="e">
        <f>VLOOKUP(I3195,Sheet3!$E$2:$E$8,1,0)</f>
        <v>#N/A</v>
      </c>
    </row>
    <row r="3196" spans="1:27" hidden="1" x14ac:dyDescent="0.25">
      <c r="A3196">
        <v>290060</v>
      </c>
      <c r="B3196" t="s">
        <v>3168</v>
      </c>
      <c r="E3196" t="s">
        <v>3199</v>
      </c>
      <c r="H3196">
        <v>1204</v>
      </c>
      <c r="I3196">
        <v>23004890</v>
      </c>
      <c r="J3196" t="s">
        <v>3224</v>
      </c>
      <c r="K3196" s="38">
        <v>45062</v>
      </c>
      <c r="L3196" s="38">
        <v>45062</v>
      </c>
      <c r="M3196" t="s">
        <v>3226</v>
      </c>
      <c r="N3196" t="s">
        <v>3272</v>
      </c>
      <c r="R3196">
        <v>0</v>
      </c>
      <c r="V3196">
        <v>14039664</v>
      </c>
      <c r="X3196" t="s">
        <v>36</v>
      </c>
      <c r="Y3196" t="s">
        <v>3204</v>
      </c>
      <c r="Z3196" t="e">
        <f>VLOOKUP(N3196,Sheet3!J:J,1,0)</f>
        <v>#N/A</v>
      </c>
      <c r="AA3196" t="e">
        <f>VLOOKUP(I3196,Sheet3!$E$2:$E$8,1,0)</f>
        <v>#N/A</v>
      </c>
    </row>
    <row r="3197" spans="1:27" hidden="1" x14ac:dyDescent="0.25">
      <c r="A3197">
        <v>290060</v>
      </c>
      <c r="B3197" t="s">
        <v>3168</v>
      </c>
      <c r="E3197" t="s">
        <v>3199</v>
      </c>
      <c r="H3197">
        <v>1204</v>
      </c>
      <c r="I3197">
        <v>23004890</v>
      </c>
      <c r="J3197" t="s">
        <v>3228</v>
      </c>
      <c r="K3197" s="38">
        <v>45062</v>
      </c>
      <c r="L3197" s="38">
        <v>45062</v>
      </c>
      <c r="M3197" t="s">
        <v>3226</v>
      </c>
      <c r="N3197" t="s">
        <v>3272</v>
      </c>
      <c r="O3197">
        <v>1462</v>
      </c>
      <c r="Q3197" t="s">
        <v>36</v>
      </c>
      <c r="R3197">
        <v>1.44</v>
      </c>
      <c r="S3197">
        <v>1462</v>
      </c>
      <c r="U3197">
        <v>2105.2800000000002</v>
      </c>
      <c r="V3197">
        <v>14039665</v>
      </c>
      <c r="X3197" t="s">
        <v>36</v>
      </c>
      <c r="Y3197" t="s">
        <v>3204</v>
      </c>
      <c r="Z3197" t="e">
        <f>VLOOKUP(N3197,Sheet3!J:J,1,0)</f>
        <v>#N/A</v>
      </c>
      <c r="AA3197" t="e">
        <f>VLOOKUP(I3197,Sheet3!$E$2:$E$8,1,0)</f>
        <v>#N/A</v>
      </c>
    </row>
    <row r="3198" spans="1:27" hidden="1" x14ac:dyDescent="0.25">
      <c r="A3198">
        <v>290060</v>
      </c>
      <c r="B3198" t="s">
        <v>3168</v>
      </c>
      <c r="E3198" t="s">
        <v>3199</v>
      </c>
      <c r="H3198">
        <v>1204</v>
      </c>
      <c r="I3198">
        <v>179761</v>
      </c>
      <c r="J3198" t="s">
        <v>3229</v>
      </c>
      <c r="K3198" s="38">
        <v>45176</v>
      </c>
      <c r="L3198" s="38">
        <v>45176</v>
      </c>
      <c r="M3198" t="s">
        <v>3226</v>
      </c>
      <c r="N3198" t="s">
        <v>3272</v>
      </c>
      <c r="O3198">
        <v>-1462</v>
      </c>
      <c r="P3198" t="e">
        <f>VLOOKUP(I3198,Sheet3!$E$2:$E$16,1,0)</f>
        <v>#N/A</v>
      </c>
      <c r="Q3198" t="s">
        <v>36</v>
      </c>
      <c r="R3198">
        <v>1.44</v>
      </c>
      <c r="S3198">
        <v>-1462</v>
      </c>
      <c r="U3198">
        <v>-2105.2800000000002</v>
      </c>
      <c r="V3198">
        <v>14203508</v>
      </c>
      <c r="X3198" t="s">
        <v>36</v>
      </c>
      <c r="Y3198" t="s">
        <v>3204</v>
      </c>
      <c r="Z3198" t="e">
        <f>VLOOKUP(N3198,Sheet3!J:J,1,0)</f>
        <v>#N/A</v>
      </c>
      <c r="AA3198" t="e">
        <f>VLOOKUP(I3198,Sheet3!$E$2:$E$8,1,0)</f>
        <v>#N/A</v>
      </c>
    </row>
    <row r="3199" spans="1:27" hidden="1" x14ac:dyDescent="0.25">
      <c r="A3199">
        <v>290060</v>
      </c>
      <c r="B3199">
        <v>290060</v>
      </c>
      <c r="H3199">
        <v>1204</v>
      </c>
      <c r="M3199" t="s">
        <v>3226</v>
      </c>
      <c r="N3199" t="s">
        <v>3272</v>
      </c>
      <c r="R3199" t="s">
        <v>3225</v>
      </c>
      <c r="X3199" t="s">
        <v>36</v>
      </c>
      <c r="Z3199" t="e">
        <f>VLOOKUP(N3199,Sheet3!J:J,1,0)</f>
        <v>#N/A</v>
      </c>
      <c r="AA3199" t="e">
        <f>VLOOKUP(I3199,Sheet3!$E$2:$E$8,1,0)</f>
        <v>#N/A</v>
      </c>
    </row>
    <row r="3200" spans="1:27" hidden="1" x14ac:dyDescent="0.25">
      <c r="A3200">
        <v>290060</v>
      </c>
      <c r="B3200" t="s">
        <v>3168</v>
      </c>
      <c r="E3200" t="s">
        <v>3199</v>
      </c>
      <c r="H3200">
        <v>1204</v>
      </c>
      <c r="I3200">
        <v>23004890</v>
      </c>
      <c r="J3200" t="s">
        <v>3224</v>
      </c>
      <c r="K3200" s="38">
        <v>45062</v>
      </c>
      <c r="L3200" s="38">
        <v>45062</v>
      </c>
      <c r="M3200" t="s">
        <v>3226</v>
      </c>
      <c r="N3200" t="s">
        <v>3273</v>
      </c>
      <c r="R3200">
        <v>0</v>
      </c>
      <c r="V3200">
        <v>14039670</v>
      </c>
      <c r="X3200" t="s">
        <v>36</v>
      </c>
      <c r="Y3200" t="s">
        <v>3204</v>
      </c>
      <c r="Z3200" t="e">
        <f>VLOOKUP(N3200,Sheet3!J:J,1,0)</f>
        <v>#N/A</v>
      </c>
      <c r="AA3200" t="e">
        <f>VLOOKUP(I3200,Sheet3!$E$2:$E$8,1,0)</f>
        <v>#N/A</v>
      </c>
    </row>
    <row r="3201" spans="1:27" hidden="1" x14ac:dyDescent="0.25">
      <c r="A3201">
        <v>290060</v>
      </c>
      <c r="B3201" t="s">
        <v>3168</v>
      </c>
      <c r="E3201" t="s">
        <v>3199</v>
      </c>
      <c r="H3201">
        <v>1204</v>
      </c>
      <c r="I3201">
        <v>23004890</v>
      </c>
      <c r="J3201" t="s">
        <v>3228</v>
      </c>
      <c r="K3201" s="38">
        <v>45062</v>
      </c>
      <c r="L3201" s="38">
        <v>45062</v>
      </c>
      <c r="M3201" t="s">
        <v>3226</v>
      </c>
      <c r="N3201" t="s">
        <v>3273</v>
      </c>
      <c r="O3201">
        <v>214</v>
      </c>
      <c r="Q3201" t="s">
        <v>36</v>
      </c>
      <c r="R3201">
        <v>1.44</v>
      </c>
      <c r="S3201">
        <v>214</v>
      </c>
      <c r="U3201">
        <v>308.16000000000003</v>
      </c>
      <c r="V3201">
        <v>14039671</v>
      </c>
      <c r="X3201" t="s">
        <v>36</v>
      </c>
      <c r="Y3201" t="s">
        <v>3204</v>
      </c>
      <c r="Z3201" t="e">
        <f>VLOOKUP(N3201,Sheet3!J:J,1,0)</f>
        <v>#N/A</v>
      </c>
      <c r="AA3201" t="e">
        <f>VLOOKUP(I3201,Sheet3!$E$2:$E$8,1,0)</f>
        <v>#N/A</v>
      </c>
    </row>
    <row r="3202" spans="1:27" hidden="1" x14ac:dyDescent="0.25">
      <c r="A3202">
        <v>290060</v>
      </c>
      <c r="B3202" t="s">
        <v>3168</v>
      </c>
      <c r="E3202" t="s">
        <v>3199</v>
      </c>
      <c r="H3202">
        <v>1204</v>
      </c>
      <c r="I3202">
        <v>179762</v>
      </c>
      <c r="J3202" t="s">
        <v>3229</v>
      </c>
      <c r="K3202" s="38">
        <v>45176</v>
      </c>
      <c r="L3202" s="38">
        <v>45176</v>
      </c>
      <c r="M3202" t="s">
        <v>3226</v>
      </c>
      <c r="N3202" t="s">
        <v>3273</v>
      </c>
      <c r="O3202">
        <v>-214</v>
      </c>
      <c r="P3202" t="e">
        <f>VLOOKUP(I3202,Sheet3!$E$2:$E$16,1,0)</f>
        <v>#N/A</v>
      </c>
      <c r="Q3202" t="s">
        <v>36</v>
      </c>
      <c r="R3202">
        <v>1.44</v>
      </c>
      <c r="S3202">
        <v>-214</v>
      </c>
      <c r="U3202">
        <v>-308.16000000000003</v>
      </c>
      <c r="V3202">
        <v>14203512</v>
      </c>
      <c r="X3202" t="s">
        <v>36</v>
      </c>
      <c r="Y3202" t="s">
        <v>3204</v>
      </c>
      <c r="Z3202" t="e">
        <f>VLOOKUP(N3202,Sheet3!J:J,1,0)</f>
        <v>#N/A</v>
      </c>
      <c r="AA3202" t="e">
        <f>VLOOKUP(I3202,Sheet3!$E$2:$E$8,1,0)</f>
        <v>#N/A</v>
      </c>
    </row>
    <row r="3203" spans="1:27" hidden="1" x14ac:dyDescent="0.25">
      <c r="A3203">
        <v>290060</v>
      </c>
      <c r="B3203">
        <v>290060</v>
      </c>
      <c r="H3203">
        <v>1204</v>
      </c>
      <c r="M3203" t="s">
        <v>3226</v>
      </c>
      <c r="N3203" t="s">
        <v>3273</v>
      </c>
      <c r="R3203" t="s">
        <v>3225</v>
      </c>
      <c r="X3203" t="s">
        <v>36</v>
      </c>
      <c r="Z3203" t="e">
        <f>VLOOKUP(N3203,Sheet3!J:J,1,0)</f>
        <v>#N/A</v>
      </c>
      <c r="AA3203" t="e">
        <f>VLOOKUP(I3203,Sheet3!$E$2:$E$8,1,0)</f>
        <v>#N/A</v>
      </c>
    </row>
    <row r="3204" spans="1:27" hidden="1" x14ac:dyDescent="0.25">
      <c r="A3204">
        <v>290060</v>
      </c>
      <c r="B3204" t="s">
        <v>3168</v>
      </c>
      <c r="E3204" t="s">
        <v>3199</v>
      </c>
      <c r="H3204">
        <v>1204</v>
      </c>
      <c r="I3204">
        <v>23004890</v>
      </c>
      <c r="J3204" t="s">
        <v>3224</v>
      </c>
      <c r="K3204" s="38">
        <v>45062</v>
      </c>
      <c r="L3204" s="38">
        <v>45062</v>
      </c>
      <c r="M3204" t="s">
        <v>3226</v>
      </c>
      <c r="N3204" t="s">
        <v>3274</v>
      </c>
      <c r="R3204">
        <v>0</v>
      </c>
      <c r="V3204">
        <v>14039675</v>
      </c>
      <c r="X3204" t="s">
        <v>36</v>
      </c>
      <c r="Y3204" t="s">
        <v>3204</v>
      </c>
      <c r="Z3204" t="e">
        <f>VLOOKUP(N3204,Sheet3!J:J,1,0)</f>
        <v>#N/A</v>
      </c>
      <c r="AA3204" t="e">
        <f>VLOOKUP(I3204,Sheet3!$E$2:$E$8,1,0)</f>
        <v>#N/A</v>
      </c>
    </row>
    <row r="3205" spans="1:27" hidden="1" x14ac:dyDescent="0.25">
      <c r="A3205">
        <v>290060</v>
      </c>
      <c r="B3205" t="s">
        <v>3168</v>
      </c>
      <c r="E3205" t="s">
        <v>3199</v>
      </c>
      <c r="H3205">
        <v>1204</v>
      </c>
      <c r="I3205">
        <v>23004890</v>
      </c>
      <c r="J3205" t="s">
        <v>3228</v>
      </c>
      <c r="K3205" s="38">
        <v>45062</v>
      </c>
      <c r="L3205" s="38">
        <v>45062</v>
      </c>
      <c r="M3205" t="s">
        <v>3226</v>
      </c>
      <c r="N3205" t="s">
        <v>3274</v>
      </c>
      <c r="O3205">
        <v>1461</v>
      </c>
      <c r="Q3205" t="s">
        <v>36</v>
      </c>
      <c r="R3205">
        <v>1.44</v>
      </c>
      <c r="S3205">
        <v>1461</v>
      </c>
      <c r="U3205">
        <v>2103.84</v>
      </c>
      <c r="V3205">
        <v>14039676</v>
      </c>
      <c r="X3205" t="s">
        <v>36</v>
      </c>
      <c r="Y3205" t="s">
        <v>3204</v>
      </c>
      <c r="Z3205" t="e">
        <f>VLOOKUP(N3205,Sheet3!J:J,1,0)</f>
        <v>#N/A</v>
      </c>
      <c r="AA3205" t="e">
        <f>VLOOKUP(I3205,Sheet3!$E$2:$E$8,1,0)</f>
        <v>#N/A</v>
      </c>
    </row>
    <row r="3206" spans="1:27" hidden="1" x14ac:dyDescent="0.25">
      <c r="A3206">
        <v>290060</v>
      </c>
      <c r="B3206" t="s">
        <v>3168</v>
      </c>
      <c r="E3206" t="s">
        <v>3199</v>
      </c>
      <c r="H3206">
        <v>1204</v>
      </c>
      <c r="I3206">
        <v>179763</v>
      </c>
      <c r="J3206" t="s">
        <v>3229</v>
      </c>
      <c r="K3206" s="38">
        <v>45176</v>
      </c>
      <c r="L3206" s="38">
        <v>45176</v>
      </c>
      <c r="M3206" t="s">
        <v>3226</v>
      </c>
      <c r="N3206" t="s">
        <v>3274</v>
      </c>
      <c r="O3206">
        <v>-1461</v>
      </c>
      <c r="P3206" t="e">
        <f>VLOOKUP(I3206,Sheet3!$E$2:$E$16,1,0)</f>
        <v>#N/A</v>
      </c>
      <c r="Q3206" t="s">
        <v>36</v>
      </c>
      <c r="R3206">
        <v>1.44</v>
      </c>
      <c r="S3206">
        <v>-1461</v>
      </c>
      <c r="U3206">
        <v>-2103.84</v>
      </c>
      <c r="V3206">
        <v>14203516</v>
      </c>
      <c r="X3206" t="s">
        <v>36</v>
      </c>
      <c r="Y3206" t="s">
        <v>3204</v>
      </c>
      <c r="Z3206" t="e">
        <f>VLOOKUP(N3206,Sheet3!J:J,1,0)</f>
        <v>#N/A</v>
      </c>
      <c r="AA3206" t="e">
        <f>VLOOKUP(I3206,Sheet3!$E$2:$E$8,1,0)</f>
        <v>#N/A</v>
      </c>
    </row>
    <row r="3207" spans="1:27" hidden="1" x14ac:dyDescent="0.25">
      <c r="A3207">
        <v>290060</v>
      </c>
      <c r="B3207">
        <v>290060</v>
      </c>
      <c r="H3207">
        <v>1204</v>
      </c>
      <c r="M3207" t="s">
        <v>3226</v>
      </c>
      <c r="N3207" t="s">
        <v>3274</v>
      </c>
      <c r="R3207" t="s">
        <v>3225</v>
      </c>
      <c r="X3207" t="s">
        <v>36</v>
      </c>
      <c r="Z3207" t="e">
        <f>VLOOKUP(N3207,Sheet3!J:J,1,0)</f>
        <v>#N/A</v>
      </c>
      <c r="AA3207" t="e">
        <f>VLOOKUP(I3207,Sheet3!$E$2:$E$8,1,0)</f>
        <v>#N/A</v>
      </c>
    </row>
    <row r="3208" spans="1:27" hidden="1" x14ac:dyDescent="0.25">
      <c r="A3208">
        <v>290060</v>
      </c>
      <c r="B3208" t="s">
        <v>3168</v>
      </c>
      <c r="E3208" t="s">
        <v>3199</v>
      </c>
      <c r="H3208">
        <v>1204</v>
      </c>
      <c r="I3208">
        <v>23004890</v>
      </c>
      <c r="J3208" t="s">
        <v>3224</v>
      </c>
      <c r="K3208" s="38">
        <v>45062</v>
      </c>
      <c r="L3208" s="38">
        <v>45062</v>
      </c>
      <c r="M3208" t="s">
        <v>3226</v>
      </c>
      <c r="N3208" t="s">
        <v>3275</v>
      </c>
      <c r="R3208">
        <v>0</v>
      </c>
      <c r="V3208">
        <v>14039681</v>
      </c>
      <c r="X3208" t="s">
        <v>36</v>
      </c>
      <c r="Y3208" t="s">
        <v>3204</v>
      </c>
      <c r="Z3208" t="e">
        <f>VLOOKUP(N3208,Sheet3!J:J,1,0)</f>
        <v>#N/A</v>
      </c>
      <c r="AA3208" t="e">
        <f>VLOOKUP(I3208,Sheet3!$E$2:$E$8,1,0)</f>
        <v>#N/A</v>
      </c>
    </row>
    <row r="3209" spans="1:27" hidden="1" x14ac:dyDescent="0.25">
      <c r="A3209">
        <v>290060</v>
      </c>
      <c r="B3209" t="s">
        <v>3168</v>
      </c>
      <c r="E3209" t="s">
        <v>3199</v>
      </c>
      <c r="H3209">
        <v>1204</v>
      </c>
      <c r="I3209">
        <v>23004890</v>
      </c>
      <c r="J3209" t="s">
        <v>3228</v>
      </c>
      <c r="K3209" s="38">
        <v>45062</v>
      </c>
      <c r="L3209" s="38">
        <v>45062</v>
      </c>
      <c r="M3209" t="s">
        <v>3226</v>
      </c>
      <c r="N3209" t="s">
        <v>3275</v>
      </c>
      <c r="O3209">
        <v>115.4</v>
      </c>
      <c r="Q3209" t="s">
        <v>36</v>
      </c>
      <c r="R3209">
        <v>1.44</v>
      </c>
      <c r="S3209">
        <v>115.4</v>
      </c>
      <c r="U3209">
        <v>166.18</v>
      </c>
      <c r="V3209">
        <v>14039682</v>
      </c>
      <c r="X3209" t="s">
        <v>36</v>
      </c>
      <c r="Y3209" t="s">
        <v>3204</v>
      </c>
      <c r="Z3209" t="e">
        <f>VLOOKUP(N3209,Sheet3!J:J,1,0)</f>
        <v>#N/A</v>
      </c>
      <c r="AA3209" t="e">
        <f>VLOOKUP(I3209,Sheet3!$E$2:$E$8,1,0)</f>
        <v>#N/A</v>
      </c>
    </row>
    <row r="3210" spans="1:27" hidden="1" x14ac:dyDescent="0.25">
      <c r="A3210">
        <v>290060</v>
      </c>
      <c r="B3210" t="s">
        <v>3168</v>
      </c>
      <c r="E3210" t="s">
        <v>3199</v>
      </c>
      <c r="H3210">
        <v>1204</v>
      </c>
      <c r="I3210">
        <v>179764</v>
      </c>
      <c r="J3210" t="s">
        <v>3229</v>
      </c>
      <c r="K3210" s="38">
        <v>45176</v>
      </c>
      <c r="L3210" s="38">
        <v>45176</v>
      </c>
      <c r="M3210" t="s">
        <v>3226</v>
      </c>
      <c r="N3210" t="s">
        <v>3275</v>
      </c>
      <c r="O3210">
        <v>-115</v>
      </c>
      <c r="P3210" t="e">
        <f>VLOOKUP(I3210,Sheet3!$E$2:$E$16,1,0)</f>
        <v>#N/A</v>
      </c>
      <c r="Q3210" t="s">
        <v>36</v>
      </c>
      <c r="R3210">
        <v>1.44</v>
      </c>
      <c r="S3210">
        <v>-115</v>
      </c>
      <c r="U3210">
        <v>-165.6</v>
      </c>
      <c r="V3210">
        <v>14203522</v>
      </c>
      <c r="X3210" t="s">
        <v>36</v>
      </c>
      <c r="Y3210" t="s">
        <v>3204</v>
      </c>
      <c r="Z3210" t="e">
        <f>VLOOKUP(N3210,Sheet3!J:J,1,0)</f>
        <v>#N/A</v>
      </c>
      <c r="AA3210" t="e">
        <f>VLOOKUP(I3210,Sheet3!$E$2:$E$8,1,0)</f>
        <v>#N/A</v>
      </c>
    </row>
    <row r="3211" spans="1:27" hidden="1" x14ac:dyDescent="0.25">
      <c r="A3211">
        <v>290060</v>
      </c>
      <c r="B3211" t="s">
        <v>3168</v>
      </c>
      <c r="E3211" t="s">
        <v>3199</v>
      </c>
      <c r="H3211">
        <v>1204</v>
      </c>
      <c r="I3211">
        <v>181198</v>
      </c>
      <c r="J3211" t="s">
        <v>3229</v>
      </c>
      <c r="K3211" s="38">
        <v>45253</v>
      </c>
      <c r="L3211" s="38">
        <v>45253</v>
      </c>
      <c r="M3211" t="s">
        <v>3226</v>
      </c>
      <c r="N3211" t="s">
        <v>3275</v>
      </c>
      <c r="O3211">
        <v>-0.4</v>
      </c>
      <c r="P3211" t="e">
        <f>VLOOKUP(I3211,Sheet3!$E$2:$E$16,1,0)</f>
        <v>#N/A</v>
      </c>
      <c r="Q3211" t="s">
        <v>36</v>
      </c>
      <c r="R3211">
        <v>1.44</v>
      </c>
      <c r="S3211">
        <v>-0.4</v>
      </c>
      <c r="U3211">
        <v>-0.57999999999999996</v>
      </c>
      <c r="V3211">
        <v>14333062</v>
      </c>
      <c r="X3211" t="s">
        <v>36</v>
      </c>
      <c r="Y3211" t="s">
        <v>3204</v>
      </c>
      <c r="Z3211" t="e">
        <f>VLOOKUP(N3211,Sheet3!J:J,1,0)</f>
        <v>#N/A</v>
      </c>
      <c r="AA3211" t="e">
        <f>VLOOKUP(I3211,Sheet3!$E$2:$E$8,1,0)</f>
        <v>#N/A</v>
      </c>
    </row>
    <row r="3212" spans="1:27" hidden="1" x14ac:dyDescent="0.25">
      <c r="A3212">
        <v>290060</v>
      </c>
      <c r="B3212">
        <v>290060</v>
      </c>
      <c r="H3212">
        <v>1204</v>
      </c>
      <c r="M3212" t="s">
        <v>3226</v>
      </c>
      <c r="N3212" t="s">
        <v>3275</v>
      </c>
      <c r="R3212" t="s">
        <v>3225</v>
      </c>
      <c r="X3212" t="s">
        <v>36</v>
      </c>
      <c r="Z3212" t="e">
        <f>VLOOKUP(N3212,Sheet3!J:J,1,0)</f>
        <v>#N/A</v>
      </c>
      <c r="AA3212" t="e">
        <f>VLOOKUP(I3212,Sheet3!$E$2:$E$8,1,0)</f>
        <v>#N/A</v>
      </c>
    </row>
    <row r="3213" spans="1:27" hidden="1" x14ac:dyDescent="0.25">
      <c r="A3213">
        <v>290060</v>
      </c>
      <c r="B3213" t="s">
        <v>3168</v>
      </c>
      <c r="E3213" t="s">
        <v>3199</v>
      </c>
      <c r="H3213">
        <v>1204</v>
      </c>
      <c r="I3213">
        <v>14015048</v>
      </c>
      <c r="J3213" t="s">
        <v>3224</v>
      </c>
      <c r="K3213" s="38">
        <v>45141</v>
      </c>
      <c r="L3213" s="38">
        <v>45141</v>
      </c>
      <c r="M3213" t="s">
        <v>3226</v>
      </c>
      <c r="N3213" t="s">
        <v>3276</v>
      </c>
      <c r="R3213">
        <v>0</v>
      </c>
      <c r="V3213">
        <v>14151141</v>
      </c>
      <c r="X3213" t="s">
        <v>36</v>
      </c>
      <c r="Y3213" t="s">
        <v>3204</v>
      </c>
      <c r="Z3213" t="e">
        <f>VLOOKUP(N3213,Sheet3!J:J,1,0)</f>
        <v>#N/A</v>
      </c>
      <c r="AA3213" t="e">
        <f>VLOOKUP(I3213,Sheet3!$E$2:$E$8,1,0)</f>
        <v>#N/A</v>
      </c>
    </row>
    <row r="3214" spans="1:27" hidden="1" x14ac:dyDescent="0.25">
      <c r="A3214">
        <v>290060</v>
      </c>
      <c r="B3214" t="s">
        <v>3168</v>
      </c>
      <c r="E3214" t="s">
        <v>3199</v>
      </c>
      <c r="H3214">
        <v>1204</v>
      </c>
      <c r="I3214">
        <v>14015048</v>
      </c>
      <c r="J3214" t="s">
        <v>3233</v>
      </c>
      <c r="K3214" s="38">
        <v>45141</v>
      </c>
      <c r="L3214" s="38">
        <v>45141</v>
      </c>
      <c r="M3214" t="s">
        <v>3226</v>
      </c>
      <c r="N3214" t="s">
        <v>3276</v>
      </c>
      <c r="O3214">
        <v>76.5</v>
      </c>
      <c r="Q3214" t="s">
        <v>36</v>
      </c>
      <c r="R3214">
        <v>1.44</v>
      </c>
      <c r="S3214">
        <v>76.5</v>
      </c>
      <c r="U3214">
        <v>110.16</v>
      </c>
      <c r="V3214">
        <v>14151142</v>
      </c>
      <c r="X3214" t="s">
        <v>36</v>
      </c>
      <c r="Y3214" t="s">
        <v>3204</v>
      </c>
      <c r="Z3214" t="e">
        <f>VLOOKUP(N3214,Sheet3!J:J,1,0)</f>
        <v>#N/A</v>
      </c>
      <c r="AA3214" t="e">
        <f>VLOOKUP(I3214,Sheet3!$E$2:$E$8,1,0)</f>
        <v>#N/A</v>
      </c>
    </row>
    <row r="3215" spans="1:27" hidden="1" x14ac:dyDescent="0.25">
      <c r="A3215">
        <v>290060</v>
      </c>
      <c r="B3215" t="s">
        <v>3168</v>
      </c>
      <c r="E3215" t="s">
        <v>3199</v>
      </c>
      <c r="H3215">
        <v>1204</v>
      </c>
      <c r="I3215">
        <v>179821</v>
      </c>
      <c r="J3215" t="s">
        <v>3229</v>
      </c>
      <c r="K3215" s="38">
        <v>45160</v>
      </c>
      <c r="L3215" s="38">
        <v>45160</v>
      </c>
      <c r="M3215" t="s">
        <v>3226</v>
      </c>
      <c r="N3215" t="s">
        <v>3276</v>
      </c>
      <c r="O3215">
        <v>-76.5</v>
      </c>
      <c r="P3215" t="e">
        <f>VLOOKUP(I3215,Sheet3!$E$2:$E$16,1,0)</f>
        <v>#N/A</v>
      </c>
      <c r="Q3215" t="s">
        <v>36</v>
      </c>
      <c r="R3215">
        <v>1.44</v>
      </c>
      <c r="S3215">
        <v>-76.5</v>
      </c>
      <c r="U3215">
        <v>-110.16</v>
      </c>
      <c r="V3215">
        <v>14177207</v>
      </c>
      <c r="X3215" t="s">
        <v>36</v>
      </c>
      <c r="Y3215" t="s">
        <v>3204</v>
      </c>
      <c r="Z3215" t="e">
        <f>VLOOKUP(N3215,Sheet3!J:J,1,0)</f>
        <v>#N/A</v>
      </c>
      <c r="AA3215" t="e">
        <f>VLOOKUP(I3215,Sheet3!$E$2:$E$8,1,0)</f>
        <v>#N/A</v>
      </c>
    </row>
    <row r="3216" spans="1:27" hidden="1" x14ac:dyDescent="0.25">
      <c r="A3216">
        <v>290060</v>
      </c>
      <c r="B3216">
        <v>290060</v>
      </c>
      <c r="H3216">
        <v>1204</v>
      </c>
      <c r="M3216" t="s">
        <v>3226</v>
      </c>
      <c r="N3216" t="s">
        <v>3276</v>
      </c>
      <c r="R3216" t="s">
        <v>3225</v>
      </c>
      <c r="X3216" t="s">
        <v>36</v>
      </c>
      <c r="Z3216" t="e">
        <f>VLOOKUP(N3216,Sheet3!J:J,1,0)</f>
        <v>#N/A</v>
      </c>
      <c r="AA3216" t="e">
        <f>VLOOKUP(I3216,Sheet3!$E$2:$E$8,1,0)</f>
        <v>#N/A</v>
      </c>
    </row>
    <row r="3217" spans="1:27" hidden="1" x14ac:dyDescent="0.25">
      <c r="A3217">
        <v>290060</v>
      </c>
      <c r="B3217" t="s">
        <v>3168</v>
      </c>
      <c r="E3217" t="s">
        <v>3199</v>
      </c>
      <c r="H3217">
        <v>1204</v>
      </c>
      <c r="I3217">
        <v>14015045</v>
      </c>
      <c r="J3217" t="s">
        <v>3224</v>
      </c>
      <c r="K3217" s="38">
        <v>45141</v>
      </c>
      <c r="L3217" s="38">
        <v>45141</v>
      </c>
      <c r="M3217" t="s">
        <v>3226</v>
      </c>
      <c r="N3217" t="s">
        <v>3277</v>
      </c>
      <c r="R3217">
        <v>0</v>
      </c>
      <c r="V3217">
        <v>14151134</v>
      </c>
      <c r="X3217" t="s">
        <v>36</v>
      </c>
      <c r="Y3217" t="s">
        <v>3204</v>
      </c>
      <c r="Z3217" t="e">
        <f>VLOOKUP(N3217,Sheet3!J:J,1,0)</f>
        <v>#N/A</v>
      </c>
      <c r="AA3217" t="e">
        <f>VLOOKUP(I3217,Sheet3!$E$2:$E$8,1,0)</f>
        <v>#N/A</v>
      </c>
    </row>
    <row r="3218" spans="1:27" hidden="1" x14ac:dyDescent="0.25">
      <c r="A3218">
        <v>290060</v>
      </c>
      <c r="B3218" t="s">
        <v>3168</v>
      </c>
      <c r="E3218" t="s">
        <v>3199</v>
      </c>
      <c r="H3218">
        <v>1204</v>
      </c>
      <c r="I3218">
        <v>14015045</v>
      </c>
      <c r="J3218" t="s">
        <v>3233</v>
      </c>
      <c r="K3218" s="38">
        <v>45141</v>
      </c>
      <c r="L3218" s="38">
        <v>45141</v>
      </c>
      <c r="M3218" t="s">
        <v>3226</v>
      </c>
      <c r="N3218" t="s">
        <v>3277</v>
      </c>
      <c r="O3218">
        <v>121.6</v>
      </c>
      <c r="Q3218" t="s">
        <v>36</v>
      </c>
      <c r="R3218">
        <v>1.44</v>
      </c>
      <c r="S3218">
        <v>121.6</v>
      </c>
      <c r="U3218">
        <v>175.1</v>
      </c>
      <c r="V3218">
        <v>14151135</v>
      </c>
      <c r="X3218" t="s">
        <v>36</v>
      </c>
      <c r="Y3218" t="s">
        <v>3204</v>
      </c>
      <c r="Z3218" t="e">
        <f>VLOOKUP(N3218,Sheet3!J:J,1,0)</f>
        <v>#N/A</v>
      </c>
      <c r="AA3218" t="e">
        <f>VLOOKUP(I3218,Sheet3!$E$2:$E$8,1,0)</f>
        <v>#N/A</v>
      </c>
    </row>
    <row r="3219" spans="1:27" hidden="1" x14ac:dyDescent="0.25">
      <c r="A3219">
        <v>290060</v>
      </c>
      <c r="B3219" t="s">
        <v>3168</v>
      </c>
      <c r="E3219" t="s">
        <v>3199</v>
      </c>
      <c r="H3219">
        <v>1204</v>
      </c>
      <c r="I3219">
        <v>179821</v>
      </c>
      <c r="J3219" t="s">
        <v>3229</v>
      </c>
      <c r="K3219" s="38">
        <v>45160</v>
      </c>
      <c r="L3219" s="38">
        <v>45160</v>
      </c>
      <c r="M3219" t="s">
        <v>3226</v>
      </c>
      <c r="N3219" t="s">
        <v>3277</v>
      </c>
      <c r="O3219">
        <v>-121.6</v>
      </c>
      <c r="P3219" t="e">
        <f>VLOOKUP(I3219,Sheet3!$E$2:$E$16,1,0)</f>
        <v>#N/A</v>
      </c>
      <c r="Q3219" t="s">
        <v>36</v>
      </c>
      <c r="R3219">
        <v>1.44</v>
      </c>
      <c r="S3219">
        <v>-121.6</v>
      </c>
      <c r="U3219">
        <v>-175.1</v>
      </c>
      <c r="V3219">
        <v>14177205</v>
      </c>
      <c r="X3219" t="s">
        <v>36</v>
      </c>
      <c r="Y3219" t="s">
        <v>3204</v>
      </c>
      <c r="Z3219" t="e">
        <f>VLOOKUP(N3219,Sheet3!J:J,1,0)</f>
        <v>#N/A</v>
      </c>
      <c r="AA3219" t="e">
        <f>VLOOKUP(I3219,Sheet3!$E$2:$E$8,1,0)</f>
        <v>#N/A</v>
      </c>
    </row>
    <row r="3220" spans="1:27" hidden="1" x14ac:dyDescent="0.25">
      <c r="A3220">
        <v>290060</v>
      </c>
      <c r="B3220">
        <v>290060</v>
      </c>
      <c r="H3220">
        <v>1204</v>
      </c>
      <c r="M3220" t="s">
        <v>3226</v>
      </c>
      <c r="N3220" t="s">
        <v>3277</v>
      </c>
      <c r="R3220" t="s">
        <v>3225</v>
      </c>
      <c r="X3220" t="s">
        <v>36</v>
      </c>
      <c r="Z3220" t="e">
        <f>VLOOKUP(N3220,Sheet3!J:J,1,0)</f>
        <v>#N/A</v>
      </c>
      <c r="AA3220" t="e">
        <f>VLOOKUP(I3220,Sheet3!$E$2:$E$8,1,0)</f>
        <v>#N/A</v>
      </c>
    </row>
    <row r="3221" spans="1:27" hidden="1" x14ac:dyDescent="0.25">
      <c r="A3221">
        <v>290060</v>
      </c>
      <c r="B3221" t="s">
        <v>3168</v>
      </c>
      <c r="E3221" t="s">
        <v>3199</v>
      </c>
      <c r="H3221">
        <v>1204</v>
      </c>
      <c r="I3221">
        <v>23006782</v>
      </c>
      <c r="J3221" t="s">
        <v>3224</v>
      </c>
      <c r="K3221" s="38">
        <v>45133</v>
      </c>
      <c r="L3221" s="38">
        <v>45133</v>
      </c>
      <c r="M3221" t="s">
        <v>3226</v>
      </c>
      <c r="N3221" t="s">
        <v>3283</v>
      </c>
      <c r="R3221">
        <v>0</v>
      </c>
      <c r="V3221">
        <v>14138551</v>
      </c>
      <c r="X3221" t="s">
        <v>36</v>
      </c>
      <c r="Y3221" t="s">
        <v>3204</v>
      </c>
      <c r="Z3221" t="e">
        <f>VLOOKUP(N3221,Sheet3!J:J,1,0)</f>
        <v>#N/A</v>
      </c>
      <c r="AA3221" t="e">
        <f>VLOOKUP(I3221,Sheet3!$E$2:$E$8,1,0)</f>
        <v>#N/A</v>
      </c>
    </row>
    <row r="3222" spans="1:27" hidden="1" x14ac:dyDescent="0.25">
      <c r="A3222">
        <v>290060</v>
      </c>
      <c r="B3222" t="s">
        <v>3168</v>
      </c>
      <c r="E3222" t="s">
        <v>3199</v>
      </c>
      <c r="H3222">
        <v>1204</v>
      </c>
      <c r="I3222">
        <v>23006782</v>
      </c>
      <c r="J3222" t="s">
        <v>3228</v>
      </c>
      <c r="K3222" s="38">
        <v>45133</v>
      </c>
      <c r="L3222" s="38">
        <v>45133</v>
      </c>
      <c r="M3222" t="s">
        <v>3226</v>
      </c>
      <c r="N3222" t="s">
        <v>3283</v>
      </c>
      <c r="O3222">
        <v>1.5</v>
      </c>
      <c r="Q3222" t="s">
        <v>36</v>
      </c>
      <c r="R3222">
        <v>1.44</v>
      </c>
      <c r="S3222">
        <v>1.5</v>
      </c>
      <c r="U3222">
        <v>2.16</v>
      </c>
      <c r="V3222">
        <v>14138553</v>
      </c>
      <c r="X3222" t="s">
        <v>36</v>
      </c>
      <c r="Y3222" t="s">
        <v>3204</v>
      </c>
      <c r="Z3222" t="e">
        <f>VLOOKUP(N3222,Sheet3!J:J,1,0)</f>
        <v>#N/A</v>
      </c>
      <c r="AA3222" t="e">
        <f>VLOOKUP(I3222,Sheet3!$E$2:$E$8,1,0)</f>
        <v>#N/A</v>
      </c>
    </row>
    <row r="3223" spans="1:27" hidden="1" x14ac:dyDescent="0.25">
      <c r="A3223">
        <v>290060</v>
      </c>
      <c r="B3223" t="s">
        <v>3168</v>
      </c>
      <c r="E3223" t="s">
        <v>3199</v>
      </c>
      <c r="H3223">
        <v>1204</v>
      </c>
      <c r="I3223">
        <v>23006782</v>
      </c>
      <c r="J3223" t="s">
        <v>3228</v>
      </c>
      <c r="K3223" s="38">
        <v>45133</v>
      </c>
      <c r="L3223" s="38">
        <v>45133</v>
      </c>
      <c r="M3223" t="s">
        <v>3226</v>
      </c>
      <c r="N3223" t="s">
        <v>3283</v>
      </c>
      <c r="O3223">
        <v>75</v>
      </c>
      <c r="Q3223" t="s">
        <v>36</v>
      </c>
      <c r="R3223">
        <v>1.44</v>
      </c>
      <c r="S3223">
        <v>75</v>
      </c>
      <c r="U3223">
        <v>108</v>
      </c>
      <c r="V3223">
        <v>14138552</v>
      </c>
      <c r="X3223" t="s">
        <v>36</v>
      </c>
      <c r="Y3223" t="s">
        <v>3204</v>
      </c>
      <c r="Z3223" t="e">
        <f>VLOOKUP(N3223,Sheet3!J:J,1,0)</f>
        <v>#N/A</v>
      </c>
      <c r="AA3223" t="e">
        <f>VLOOKUP(I3223,Sheet3!$E$2:$E$8,1,0)</f>
        <v>#N/A</v>
      </c>
    </row>
    <row r="3224" spans="1:27" hidden="1" x14ac:dyDescent="0.25">
      <c r="A3224">
        <v>290060</v>
      </c>
      <c r="B3224" t="s">
        <v>3168</v>
      </c>
      <c r="E3224" t="s">
        <v>3199</v>
      </c>
      <c r="H3224">
        <v>1204</v>
      </c>
      <c r="I3224">
        <v>14015048</v>
      </c>
      <c r="J3224" t="s">
        <v>3233</v>
      </c>
      <c r="K3224" s="38">
        <v>45141</v>
      </c>
      <c r="L3224" s="38">
        <v>45141</v>
      </c>
      <c r="M3224" t="s">
        <v>3226</v>
      </c>
      <c r="N3224" t="s">
        <v>3283</v>
      </c>
      <c r="O3224">
        <v>-76.5</v>
      </c>
      <c r="Q3224" t="s">
        <v>36</v>
      </c>
      <c r="R3224">
        <v>1.44</v>
      </c>
      <c r="S3224">
        <v>-76.5</v>
      </c>
      <c r="U3224">
        <v>-110.16</v>
      </c>
      <c r="V3224">
        <v>14151140</v>
      </c>
      <c r="X3224" t="s">
        <v>36</v>
      </c>
      <c r="Y3224" t="s">
        <v>3204</v>
      </c>
      <c r="Z3224" t="e">
        <f>VLOOKUP(N3224,Sheet3!J:J,1,0)</f>
        <v>#N/A</v>
      </c>
      <c r="AA3224" t="e">
        <f>VLOOKUP(I3224,Sheet3!$E$2:$E$8,1,0)</f>
        <v>#N/A</v>
      </c>
    </row>
    <row r="3225" spans="1:27" hidden="1" x14ac:dyDescent="0.25">
      <c r="A3225">
        <v>290060</v>
      </c>
      <c r="B3225">
        <v>290060</v>
      </c>
      <c r="H3225">
        <v>1204</v>
      </c>
      <c r="M3225" t="s">
        <v>3226</v>
      </c>
      <c r="N3225" t="s">
        <v>3283</v>
      </c>
      <c r="R3225" t="s">
        <v>3225</v>
      </c>
      <c r="X3225" t="s">
        <v>36</v>
      </c>
      <c r="Z3225" t="e">
        <f>VLOOKUP(N3225,Sheet3!J:J,1,0)</f>
        <v>#N/A</v>
      </c>
      <c r="AA3225" t="e">
        <f>VLOOKUP(I3225,Sheet3!$E$2:$E$8,1,0)</f>
        <v>#N/A</v>
      </c>
    </row>
    <row r="3226" spans="1:27" hidden="1" x14ac:dyDescent="0.25">
      <c r="A3226">
        <v>290060</v>
      </c>
      <c r="B3226" t="s">
        <v>3168</v>
      </c>
      <c r="E3226" t="s">
        <v>3199</v>
      </c>
      <c r="H3226">
        <v>1204</v>
      </c>
      <c r="I3226">
        <v>14014416</v>
      </c>
      <c r="J3226" t="s">
        <v>3224</v>
      </c>
      <c r="K3226" s="38">
        <v>45135</v>
      </c>
      <c r="L3226" s="38">
        <v>45135</v>
      </c>
      <c r="M3226" t="s">
        <v>3226</v>
      </c>
      <c r="N3226" t="s">
        <v>3812</v>
      </c>
      <c r="R3226">
        <v>0</v>
      </c>
      <c r="V3226">
        <v>14140943</v>
      </c>
      <c r="X3226" t="s">
        <v>36</v>
      </c>
      <c r="Y3226" t="s">
        <v>3204</v>
      </c>
      <c r="Z3226" t="e">
        <f>VLOOKUP(N3226,Sheet3!J:J,1,0)</f>
        <v>#N/A</v>
      </c>
      <c r="AA3226" t="e">
        <f>VLOOKUP(I3226,Sheet3!$E$2:$E$8,1,0)</f>
        <v>#N/A</v>
      </c>
    </row>
    <row r="3227" spans="1:27" hidden="1" x14ac:dyDescent="0.25">
      <c r="A3227">
        <v>290060</v>
      </c>
      <c r="B3227" t="s">
        <v>3168</v>
      </c>
      <c r="E3227" t="s">
        <v>3199</v>
      </c>
      <c r="H3227">
        <v>1204</v>
      </c>
      <c r="I3227">
        <v>14014416</v>
      </c>
      <c r="J3227" t="s">
        <v>3233</v>
      </c>
      <c r="K3227" s="38">
        <v>45135</v>
      </c>
      <c r="L3227" s="38">
        <v>45135</v>
      </c>
      <c r="M3227" t="s">
        <v>3226</v>
      </c>
      <c r="N3227" t="s">
        <v>3812</v>
      </c>
      <c r="O3227">
        <v>160</v>
      </c>
      <c r="Q3227" t="s">
        <v>36</v>
      </c>
      <c r="R3227">
        <v>1.44</v>
      </c>
      <c r="S3227">
        <v>160</v>
      </c>
      <c r="U3227">
        <v>230.4</v>
      </c>
      <c r="V3227">
        <v>14140944</v>
      </c>
      <c r="X3227" t="s">
        <v>36</v>
      </c>
      <c r="Y3227" t="s">
        <v>3204</v>
      </c>
      <c r="Z3227" t="e">
        <f>VLOOKUP(N3227,Sheet3!J:J,1,0)</f>
        <v>#N/A</v>
      </c>
      <c r="AA3227" t="e">
        <f>VLOOKUP(I3227,Sheet3!$E$2:$E$8,1,0)</f>
        <v>#N/A</v>
      </c>
    </row>
    <row r="3228" spans="1:27" hidden="1" x14ac:dyDescent="0.25">
      <c r="A3228">
        <v>290060</v>
      </c>
      <c r="B3228" t="s">
        <v>3168</v>
      </c>
      <c r="E3228" t="s">
        <v>3199</v>
      </c>
      <c r="H3228">
        <v>1204</v>
      </c>
      <c r="I3228">
        <v>180385</v>
      </c>
      <c r="J3228" t="s">
        <v>3229</v>
      </c>
      <c r="K3228" s="38">
        <v>45156</v>
      </c>
      <c r="L3228" s="38">
        <v>45156</v>
      </c>
      <c r="M3228" t="s">
        <v>3226</v>
      </c>
      <c r="N3228" t="s">
        <v>3812</v>
      </c>
      <c r="O3228">
        <v>-160</v>
      </c>
      <c r="P3228" t="e">
        <f>VLOOKUP(I3228,Sheet3!$E$2:$E$16,1,0)</f>
        <v>#N/A</v>
      </c>
      <c r="Q3228" t="s">
        <v>36</v>
      </c>
      <c r="R3228">
        <v>1.44</v>
      </c>
      <c r="S3228">
        <v>-160</v>
      </c>
      <c r="U3228">
        <v>-230.4</v>
      </c>
      <c r="V3228">
        <v>14168744</v>
      </c>
      <c r="X3228" t="s">
        <v>36</v>
      </c>
      <c r="Y3228" t="s">
        <v>3204</v>
      </c>
      <c r="Z3228" t="e">
        <f>VLOOKUP(N3228,Sheet3!J:J,1,0)</f>
        <v>#N/A</v>
      </c>
      <c r="AA3228" t="e">
        <f>VLOOKUP(I3228,Sheet3!$E$2:$E$8,1,0)</f>
        <v>#N/A</v>
      </c>
    </row>
    <row r="3229" spans="1:27" hidden="1" x14ac:dyDescent="0.25">
      <c r="A3229">
        <v>290060</v>
      </c>
      <c r="B3229">
        <v>290060</v>
      </c>
      <c r="H3229">
        <v>1204</v>
      </c>
      <c r="M3229" t="s">
        <v>3226</v>
      </c>
      <c r="N3229" t="s">
        <v>3812</v>
      </c>
      <c r="R3229" t="s">
        <v>3225</v>
      </c>
      <c r="X3229" t="s">
        <v>36</v>
      </c>
      <c r="Z3229" t="e">
        <f>VLOOKUP(N3229,Sheet3!J:J,1,0)</f>
        <v>#N/A</v>
      </c>
      <c r="AA3229" t="e">
        <f>VLOOKUP(I3229,Sheet3!$E$2:$E$8,1,0)</f>
        <v>#N/A</v>
      </c>
    </row>
    <row r="3230" spans="1:27" hidden="1" x14ac:dyDescent="0.25">
      <c r="A3230">
        <v>290060</v>
      </c>
      <c r="B3230" t="s">
        <v>3168</v>
      </c>
      <c r="E3230" t="s">
        <v>3199</v>
      </c>
      <c r="H3230">
        <v>1204</v>
      </c>
      <c r="I3230">
        <v>23006783</v>
      </c>
      <c r="J3230" t="s">
        <v>3224</v>
      </c>
      <c r="K3230" s="38">
        <v>45133</v>
      </c>
      <c r="L3230" s="38">
        <v>45133</v>
      </c>
      <c r="M3230" t="s">
        <v>3226</v>
      </c>
      <c r="N3230" t="s">
        <v>3284</v>
      </c>
      <c r="R3230">
        <v>0</v>
      </c>
      <c r="V3230">
        <v>14138605</v>
      </c>
      <c r="X3230" t="s">
        <v>36</v>
      </c>
      <c r="Y3230" t="s">
        <v>3204</v>
      </c>
      <c r="Z3230" t="e">
        <f>VLOOKUP(N3230,Sheet3!J:J,1,0)</f>
        <v>#N/A</v>
      </c>
      <c r="AA3230" t="e">
        <f>VLOOKUP(I3230,Sheet3!$E$2:$E$8,1,0)</f>
        <v>#N/A</v>
      </c>
    </row>
    <row r="3231" spans="1:27" hidden="1" x14ac:dyDescent="0.25">
      <c r="A3231">
        <v>290060</v>
      </c>
      <c r="B3231" t="s">
        <v>3168</v>
      </c>
      <c r="E3231" t="s">
        <v>3199</v>
      </c>
      <c r="H3231">
        <v>1204</v>
      </c>
      <c r="I3231">
        <v>23006783</v>
      </c>
      <c r="J3231" t="s">
        <v>3228</v>
      </c>
      <c r="K3231" s="38">
        <v>45133</v>
      </c>
      <c r="L3231" s="38">
        <v>45133</v>
      </c>
      <c r="M3231" t="s">
        <v>3226</v>
      </c>
      <c r="N3231" t="s">
        <v>3284</v>
      </c>
      <c r="O3231">
        <v>280</v>
      </c>
      <c r="Q3231" t="s">
        <v>36</v>
      </c>
      <c r="R3231">
        <v>1.44</v>
      </c>
      <c r="S3231">
        <v>280</v>
      </c>
      <c r="U3231">
        <v>403.2</v>
      </c>
      <c r="V3231">
        <v>14138606</v>
      </c>
      <c r="X3231" t="s">
        <v>36</v>
      </c>
      <c r="Y3231" t="s">
        <v>3204</v>
      </c>
      <c r="Z3231" t="e">
        <f>VLOOKUP(N3231,Sheet3!J:J,1,0)</f>
        <v>#N/A</v>
      </c>
      <c r="AA3231" t="e">
        <f>VLOOKUP(I3231,Sheet3!$E$2:$E$8,1,0)</f>
        <v>#N/A</v>
      </c>
    </row>
    <row r="3232" spans="1:27" hidden="1" x14ac:dyDescent="0.25">
      <c r="A3232">
        <v>290060</v>
      </c>
      <c r="B3232" t="s">
        <v>3168</v>
      </c>
      <c r="E3232" t="s">
        <v>3199</v>
      </c>
      <c r="H3232">
        <v>1204</v>
      </c>
      <c r="I3232">
        <v>23006791</v>
      </c>
      <c r="J3232" t="s">
        <v>3228</v>
      </c>
      <c r="K3232" s="38">
        <v>45133</v>
      </c>
      <c r="L3232" s="38">
        <v>45133</v>
      </c>
      <c r="M3232" t="s">
        <v>3226</v>
      </c>
      <c r="N3232" t="s">
        <v>3284</v>
      </c>
      <c r="O3232">
        <v>281.60000000000002</v>
      </c>
      <c r="Q3232" t="s">
        <v>36</v>
      </c>
      <c r="R3232">
        <v>1.44</v>
      </c>
      <c r="S3232">
        <v>281.60000000000002</v>
      </c>
      <c r="U3232">
        <v>405.5</v>
      </c>
      <c r="V3232">
        <v>14139237</v>
      </c>
      <c r="X3232" t="s">
        <v>36</v>
      </c>
      <c r="Y3232" t="s">
        <v>3204</v>
      </c>
      <c r="Z3232" t="e">
        <f>VLOOKUP(N3232,Sheet3!J:J,1,0)</f>
        <v>#N/A</v>
      </c>
      <c r="AA3232" t="e">
        <f>VLOOKUP(I3232,Sheet3!$E$2:$E$8,1,0)</f>
        <v>#N/A</v>
      </c>
    </row>
    <row r="3233" spans="1:27" hidden="1" x14ac:dyDescent="0.25">
      <c r="A3233">
        <v>290060</v>
      </c>
      <c r="B3233" t="s">
        <v>3168</v>
      </c>
      <c r="E3233" t="s">
        <v>3199</v>
      </c>
      <c r="H3233">
        <v>1204</v>
      </c>
      <c r="I3233">
        <v>23006784</v>
      </c>
      <c r="J3233" t="s">
        <v>3228</v>
      </c>
      <c r="K3233" s="38">
        <v>45133</v>
      </c>
      <c r="L3233" s="38">
        <v>45133</v>
      </c>
      <c r="M3233" t="s">
        <v>3226</v>
      </c>
      <c r="N3233" t="s">
        <v>3284</v>
      </c>
      <c r="O3233">
        <v>-280</v>
      </c>
      <c r="Q3233" t="s">
        <v>36</v>
      </c>
      <c r="R3233">
        <v>1.44</v>
      </c>
      <c r="S3233">
        <v>-280</v>
      </c>
      <c r="U3233">
        <v>-403.2</v>
      </c>
      <c r="V3233">
        <v>14138680</v>
      </c>
      <c r="X3233" t="s">
        <v>36</v>
      </c>
      <c r="Y3233" t="s">
        <v>3204</v>
      </c>
      <c r="Z3233" t="e">
        <f>VLOOKUP(N3233,Sheet3!J:J,1,0)</f>
        <v>#N/A</v>
      </c>
      <c r="AA3233" t="e">
        <f>VLOOKUP(I3233,Sheet3!$E$2:$E$8,1,0)</f>
        <v>#N/A</v>
      </c>
    </row>
    <row r="3234" spans="1:27" hidden="1" x14ac:dyDescent="0.25">
      <c r="A3234">
        <v>290060</v>
      </c>
      <c r="B3234" t="s">
        <v>3168</v>
      </c>
      <c r="E3234" t="s">
        <v>3199</v>
      </c>
      <c r="H3234">
        <v>1204</v>
      </c>
      <c r="I3234">
        <v>14014416</v>
      </c>
      <c r="J3234" t="s">
        <v>3233</v>
      </c>
      <c r="K3234" s="38">
        <v>45135</v>
      </c>
      <c r="L3234" s="38">
        <v>45135</v>
      </c>
      <c r="M3234" t="s">
        <v>3226</v>
      </c>
      <c r="N3234" t="s">
        <v>3284</v>
      </c>
      <c r="O3234">
        <v>-160</v>
      </c>
      <c r="Q3234" t="s">
        <v>36</v>
      </c>
      <c r="R3234">
        <v>1.44</v>
      </c>
      <c r="S3234">
        <v>-160</v>
      </c>
      <c r="U3234">
        <v>-230.4</v>
      </c>
      <c r="V3234">
        <v>14140942</v>
      </c>
      <c r="X3234" t="s">
        <v>36</v>
      </c>
      <c r="Y3234" t="s">
        <v>3204</v>
      </c>
      <c r="Z3234" t="e">
        <f>VLOOKUP(N3234,Sheet3!J:J,1,0)</f>
        <v>#N/A</v>
      </c>
      <c r="AA3234" t="e">
        <f>VLOOKUP(I3234,Sheet3!$E$2:$E$8,1,0)</f>
        <v>#N/A</v>
      </c>
    </row>
    <row r="3235" spans="1:27" hidden="1" x14ac:dyDescent="0.25">
      <c r="A3235">
        <v>290060</v>
      </c>
      <c r="B3235" t="s">
        <v>3168</v>
      </c>
      <c r="E3235" t="s">
        <v>3199</v>
      </c>
      <c r="H3235">
        <v>1204</v>
      </c>
      <c r="I3235">
        <v>14015045</v>
      </c>
      <c r="J3235" t="s">
        <v>3233</v>
      </c>
      <c r="K3235" s="38">
        <v>45141</v>
      </c>
      <c r="L3235" s="38">
        <v>45141</v>
      </c>
      <c r="M3235" t="s">
        <v>3226</v>
      </c>
      <c r="N3235" t="s">
        <v>3284</v>
      </c>
      <c r="O3235">
        <v>-121.6</v>
      </c>
      <c r="Q3235" t="s">
        <v>36</v>
      </c>
      <c r="R3235">
        <v>1.44</v>
      </c>
      <c r="S3235">
        <v>-121.6</v>
      </c>
      <c r="U3235">
        <v>-175.1</v>
      </c>
      <c r="V3235">
        <v>14151133</v>
      </c>
      <c r="X3235" t="s">
        <v>36</v>
      </c>
      <c r="Y3235" t="s">
        <v>3204</v>
      </c>
      <c r="Z3235" t="e">
        <f>VLOOKUP(N3235,Sheet3!J:J,1,0)</f>
        <v>#N/A</v>
      </c>
      <c r="AA3235" t="e">
        <f>VLOOKUP(I3235,Sheet3!$E$2:$E$8,1,0)</f>
        <v>#N/A</v>
      </c>
    </row>
    <row r="3236" spans="1:27" hidden="1" x14ac:dyDescent="0.25">
      <c r="A3236">
        <v>290060</v>
      </c>
      <c r="B3236">
        <v>290060</v>
      </c>
      <c r="H3236">
        <v>1204</v>
      </c>
      <c r="M3236" t="s">
        <v>3226</v>
      </c>
      <c r="N3236" t="s">
        <v>3284</v>
      </c>
      <c r="R3236" t="s">
        <v>3225</v>
      </c>
      <c r="X3236" t="s">
        <v>36</v>
      </c>
      <c r="Z3236" t="e">
        <f>VLOOKUP(N3236,Sheet3!J:J,1,0)</f>
        <v>#N/A</v>
      </c>
      <c r="AA3236" t="e">
        <f>VLOOKUP(I3236,Sheet3!$E$2:$E$8,1,0)</f>
        <v>#N/A</v>
      </c>
    </row>
    <row r="3237" spans="1:27" hidden="1" x14ac:dyDescent="0.25">
      <c r="A3237">
        <v>290060</v>
      </c>
      <c r="B3237" t="s">
        <v>3168</v>
      </c>
      <c r="E3237" t="s">
        <v>3199</v>
      </c>
      <c r="H3237">
        <v>1204</v>
      </c>
      <c r="I3237">
        <v>23007993</v>
      </c>
      <c r="J3237" t="s">
        <v>3224</v>
      </c>
      <c r="K3237" s="38">
        <v>45180</v>
      </c>
      <c r="L3237" s="38">
        <v>45180</v>
      </c>
      <c r="M3237" t="s">
        <v>3226</v>
      </c>
      <c r="N3237" t="s">
        <v>3287</v>
      </c>
      <c r="R3237">
        <v>0</v>
      </c>
      <c r="V3237">
        <v>14207572</v>
      </c>
      <c r="X3237" t="s">
        <v>36</v>
      </c>
      <c r="Y3237" t="s">
        <v>3204</v>
      </c>
      <c r="Z3237" t="e">
        <f>VLOOKUP(N3237,Sheet3!J:J,1,0)</f>
        <v>#N/A</v>
      </c>
      <c r="AA3237" t="e">
        <f>VLOOKUP(I3237,Sheet3!$E$2:$E$8,1,0)</f>
        <v>#N/A</v>
      </c>
    </row>
    <row r="3238" spans="1:27" hidden="1" x14ac:dyDescent="0.25">
      <c r="A3238">
        <v>290060</v>
      </c>
      <c r="B3238" t="s">
        <v>3168</v>
      </c>
      <c r="E3238" t="s">
        <v>3199</v>
      </c>
      <c r="H3238">
        <v>1204</v>
      </c>
      <c r="I3238">
        <v>23007993</v>
      </c>
      <c r="J3238" t="s">
        <v>3228</v>
      </c>
      <c r="K3238" s="38">
        <v>45180</v>
      </c>
      <c r="L3238" s="38">
        <v>45180</v>
      </c>
      <c r="M3238" t="s">
        <v>3226</v>
      </c>
      <c r="N3238" t="s">
        <v>3287</v>
      </c>
      <c r="O3238">
        <v>3484</v>
      </c>
      <c r="Q3238" t="s">
        <v>36</v>
      </c>
      <c r="R3238">
        <v>1.44</v>
      </c>
      <c r="S3238">
        <v>3484</v>
      </c>
      <c r="U3238">
        <v>5016.96</v>
      </c>
      <c r="V3238">
        <v>14207573</v>
      </c>
      <c r="X3238" t="s">
        <v>36</v>
      </c>
      <c r="Y3238" t="s">
        <v>3204</v>
      </c>
      <c r="Z3238" t="e">
        <f>VLOOKUP(N3238,Sheet3!J:J,1,0)</f>
        <v>#N/A</v>
      </c>
      <c r="AA3238" t="e">
        <f>VLOOKUP(I3238,Sheet3!$E$2:$E$8,1,0)</f>
        <v>#N/A</v>
      </c>
    </row>
    <row r="3239" spans="1:27" hidden="1" x14ac:dyDescent="0.25">
      <c r="A3239">
        <v>290060</v>
      </c>
      <c r="B3239" t="s">
        <v>3168</v>
      </c>
      <c r="E3239" t="s">
        <v>3199</v>
      </c>
      <c r="H3239">
        <v>1204</v>
      </c>
      <c r="I3239">
        <v>180857</v>
      </c>
      <c r="J3239" t="s">
        <v>3229</v>
      </c>
      <c r="K3239" s="38">
        <v>45184</v>
      </c>
      <c r="L3239" s="38">
        <v>45184</v>
      </c>
      <c r="M3239" t="s">
        <v>3226</v>
      </c>
      <c r="N3239" t="s">
        <v>3287</v>
      </c>
      <c r="O3239">
        <v>-3484</v>
      </c>
      <c r="P3239" t="e">
        <f>VLOOKUP(I3239,Sheet3!$E$2:$E$16,1,0)</f>
        <v>#N/A</v>
      </c>
      <c r="Q3239" t="s">
        <v>36</v>
      </c>
      <c r="R3239">
        <v>1.44</v>
      </c>
      <c r="S3239">
        <v>-3484</v>
      </c>
      <c r="U3239">
        <v>-5016.96</v>
      </c>
      <c r="V3239">
        <v>14222811</v>
      </c>
      <c r="X3239" t="s">
        <v>36</v>
      </c>
      <c r="Y3239" t="s">
        <v>3204</v>
      </c>
      <c r="Z3239" t="e">
        <f>VLOOKUP(N3239,Sheet3!J:J,1,0)</f>
        <v>#N/A</v>
      </c>
      <c r="AA3239" t="e">
        <f>VLOOKUP(I3239,Sheet3!$E$2:$E$8,1,0)</f>
        <v>#N/A</v>
      </c>
    </row>
    <row r="3240" spans="1:27" hidden="1" x14ac:dyDescent="0.25">
      <c r="A3240">
        <v>290060</v>
      </c>
      <c r="B3240">
        <v>290060</v>
      </c>
      <c r="H3240">
        <v>1204</v>
      </c>
      <c r="M3240" t="s">
        <v>3226</v>
      </c>
      <c r="N3240" t="s">
        <v>3287</v>
      </c>
      <c r="R3240" t="s">
        <v>3225</v>
      </c>
      <c r="X3240" t="s">
        <v>36</v>
      </c>
      <c r="Z3240" t="e">
        <f>VLOOKUP(N3240,Sheet3!J:J,1,0)</f>
        <v>#N/A</v>
      </c>
      <c r="AA3240" t="e">
        <f>VLOOKUP(I3240,Sheet3!$E$2:$E$8,1,0)</f>
        <v>#N/A</v>
      </c>
    </row>
    <row r="3241" spans="1:27" hidden="1" x14ac:dyDescent="0.25">
      <c r="A3241">
        <v>290060</v>
      </c>
      <c r="B3241" t="s">
        <v>3168</v>
      </c>
      <c r="E3241" t="s">
        <v>3199</v>
      </c>
      <c r="H3241">
        <v>1204</v>
      </c>
      <c r="I3241">
        <v>23007993</v>
      </c>
      <c r="J3241" t="s">
        <v>3224</v>
      </c>
      <c r="K3241" s="38">
        <v>45180</v>
      </c>
      <c r="L3241" s="38">
        <v>45180</v>
      </c>
      <c r="M3241" t="s">
        <v>3226</v>
      </c>
      <c r="N3241" t="s">
        <v>3288</v>
      </c>
      <c r="R3241">
        <v>0</v>
      </c>
      <c r="V3241">
        <v>14207578</v>
      </c>
      <c r="X3241" t="s">
        <v>36</v>
      </c>
      <c r="Y3241" t="s">
        <v>3204</v>
      </c>
      <c r="Z3241" t="e">
        <f>VLOOKUP(N3241,Sheet3!J:J,1,0)</f>
        <v>#N/A</v>
      </c>
      <c r="AA3241" t="e">
        <f>VLOOKUP(I3241,Sheet3!$E$2:$E$8,1,0)</f>
        <v>#N/A</v>
      </c>
    </row>
    <row r="3242" spans="1:27" hidden="1" x14ac:dyDescent="0.25">
      <c r="A3242">
        <v>290060</v>
      </c>
      <c r="B3242" t="s">
        <v>3168</v>
      </c>
      <c r="E3242" t="s">
        <v>3199</v>
      </c>
      <c r="H3242">
        <v>1204</v>
      </c>
      <c r="I3242">
        <v>23007993</v>
      </c>
      <c r="J3242" t="s">
        <v>3228</v>
      </c>
      <c r="K3242" s="38">
        <v>45180</v>
      </c>
      <c r="L3242" s="38">
        <v>45180</v>
      </c>
      <c r="M3242" t="s">
        <v>3226</v>
      </c>
      <c r="N3242" t="s">
        <v>3288</v>
      </c>
      <c r="O3242">
        <v>151</v>
      </c>
      <c r="Q3242" t="s">
        <v>36</v>
      </c>
      <c r="R3242">
        <v>1.44</v>
      </c>
      <c r="S3242">
        <v>151</v>
      </c>
      <c r="U3242">
        <v>217.44</v>
      </c>
      <c r="V3242">
        <v>14207579</v>
      </c>
      <c r="X3242" t="s">
        <v>36</v>
      </c>
      <c r="Y3242" t="s">
        <v>3204</v>
      </c>
      <c r="Z3242" t="e">
        <f>VLOOKUP(N3242,Sheet3!J:J,1,0)</f>
        <v>#N/A</v>
      </c>
      <c r="AA3242" t="e">
        <f>VLOOKUP(I3242,Sheet3!$E$2:$E$8,1,0)</f>
        <v>#N/A</v>
      </c>
    </row>
    <row r="3243" spans="1:27" hidden="1" x14ac:dyDescent="0.25">
      <c r="A3243">
        <v>290060</v>
      </c>
      <c r="B3243" t="s">
        <v>3168</v>
      </c>
      <c r="E3243" t="s">
        <v>3199</v>
      </c>
      <c r="H3243">
        <v>1204</v>
      </c>
      <c r="I3243">
        <v>180858</v>
      </c>
      <c r="J3243" t="s">
        <v>3229</v>
      </c>
      <c r="K3243" s="38">
        <v>45184</v>
      </c>
      <c r="L3243" s="38">
        <v>45184</v>
      </c>
      <c r="M3243" t="s">
        <v>3226</v>
      </c>
      <c r="N3243" t="s">
        <v>3288</v>
      </c>
      <c r="O3243">
        <v>-151</v>
      </c>
      <c r="P3243" t="e">
        <f>VLOOKUP(I3243,Sheet3!$E$2:$E$16,1,0)</f>
        <v>#N/A</v>
      </c>
      <c r="Q3243" t="s">
        <v>36</v>
      </c>
      <c r="R3243">
        <v>1.44</v>
      </c>
      <c r="S3243">
        <v>-151</v>
      </c>
      <c r="U3243">
        <v>-217.44</v>
      </c>
      <c r="V3243">
        <v>14222812</v>
      </c>
      <c r="X3243" t="s">
        <v>36</v>
      </c>
      <c r="Y3243" t="s">
        <v>3204</v>
      </c>
      <c r="Z3243" t="e">
        <f>VLOOKUP(N3243,Sheet3!J:J,1,0)</f>
        <v>#N/A</v>
      </c>
      <c r="AA3243" t="e">
        <f>VLOOKUP(I3243,Sheet3!$E$2:$E$8,1,0)</f>
        <v>#N/A</v>
      </c>
    </row>
    <row r="3244" spans="1:27" hidden="1" x14ac:dyDescent="0.25">
      <c r="A3244">
        <v>290060</v>
      </c>
      <c r="B3244">
        <v>290060</v>
      </c>
      <c r="H3244">
        <v>1204</v>
      </c>
      <c r="M3244" t="s">
        <v>3226</v>
      </c>
      <c r="N3244" t="s">
        <v>3288</v>
      </c>
      <c r="R3244" t="s">
        <v>3225</v>
      </c>
      <c r="X3244" t="s">
        <v>36</v>
      </c>
      <c r="Z3244" t="e">
        <f>VLOOKUP(N3244,Sheet3!J:J,1,0)</f>
        <v>#N/A</v>
      </c>
      <c r="AA3244" t="e">
        <f>VLOOKUP(I3244,Sheet3!$E$2:$E$8,1,0)</f>
        <v>#N/A</v>
      </c>
    </row>
    <row r="3245" spans="1:27" hidden="1" x14ac:dyDescent="0.25">
      <c r="A3245">
        <v>290060</v>
      </c>
      <c r="B3245" t="s">
        <v>3168</v>
      </c>
      <c r="E3245" t="s">
        <v>3199</v>
      </c>
      <c r="H3245">
        <v>1204</v>
      </c>
      <c r="I3245">
        <v>23007993</v>
      </c>
      <c r="J3245" t="s">
        <v>3224</v>
      </c>
      <c r="K3245" s="38">
        <v>45180</v>
      </c>
      <c r="L3245" s="38">
        <v>45180</v>
      </c>
      <c r="M3245" t="s">
        <v>3226</v>
      </c>
      <c r="N3245" t="s">
        <v>3289</v>
      </c>
      <c r="R3245">
        <v>0</v>
      </c>
      <c r="V3245">
        <v>14207586</v>
      </c>
      <c r="X3245" t="s">
        <v>36</v>
      </c>
      <c r="Y3245" t="s">
        <v>3204</v>
      </c>
      <c r="Z3245" t="e">
        <f>VLOOKUP(N3245,Sheet3!J:J,1,0)</f>
        <v>#N/A</v>
      </c>
      <c r="AA3245" t="e">
        <f>VLOOKUP(I3245,Sheet3!$E$2:$E$8,1,0)</f>
        <v>#N/A</v>
      </c>
    </row>
    <row r="3246" spans="1:27" hidden="1" x14ac:dyDescent="0.25">
      <c r="A3246">
        <v>290060</v>
      </c>
      <c r="B3246" t="s">
        <v>3168</v>
      </c>
      <c r="E3246" t="s">
        <v>3199</v>
      </c>
      <c r="H3246">
        <v>1204</v>
      </c>
      <c r="I3246">
        <v>23008050</v>
      </c>
      <c r="J3246" t="s">
        <v>3228</v>
      </c>
      <c r="K3246" s="38">
        <v>45180</v>
      </c>
      <c r="L3246" s="38">
        <v>45180</v>
      </c>
      <c r="M3246" t="s">
        <v>3226</v>
      </c>
      <c r="N3246" t="s">
        <v>3289</v>
      </c>
      <c r="O3246">
        <v>40.1</v>
      </c>
      <c r="Q3246" t="s">
        <v>36</v>
      </c>
      <c r="R3246">
        <v>1.44</v>
      </c>
      <c r="S3246">
        <v>40.1</v>
      </c>
      <c r="U3246">
        <v>57.74</v>
      </c>
      <c r="V3246">
        <v>14209975</v>
      </c>
      <c r="X3246" t="s">
        <v>36</v>
      </c>
      <c r="Y3246" t="s">
        <v>3204</v>
      </c>
      <c r="Z3246" t="e">
        <f>VLOOKUP(N3246,Sheet3!J:J,1,0)</f>
        <v>#N/A</v>
      </c>
      <c r="AA3246" t="e">
        <f>VLOOKUP(I3246,Sheet3!$E$2:$E$8,1,0)</f>
        <v>#N/A</v>
      </c>
    </row>
    <row r="3247" spans="1:27" hidden="1" x14ac:dyDescent="0.25">
      <c r="A3247">
        <v>290060</v>
      </c>
      <c r="B3247" t="s">
        <v>3168</v>
      </c>
      <c r="E3247" t="s">
        <v>3199</v>
      </c>
      <c r="H3247">
        <v>1204</v>
      </c>
      <c r="I3247">
        <v>23007993</v>
      </c>
      <c r="J3247" t="s">
        <v>3228</v>
      </c>
      <c r="K3247" s="38">
        <v>45180</v>
      </c>
      <c r="L3247" s="38">
        <v>45180</v>
      </c>
      <c r="M3247" t="s">
        <v>3226</v>
      </c>
      <c r="N3247" t="s">
        <v>3289</v>
      </c>
      <c r="O3247">
        <v>751</v>
      </c>
      <c r="Q3247" t="s">
        <v>36</v>
      </c>
      <c r="R3247">
        <v>1.44</v>
      </c>
      <c r="S3247">
        <v>751</v>
      </c>
      <c r="U3247">
        <v>1081.44</v>
      </c>
      <c r="V3247">
        <v>14207587</v>
      </c>
      <c r="X3247" t="s">
        <v>36</v>
      </c>
      <c r="Y3247" t="s">
        <v>3204</v>
      </c>
      <c r="Z3247" t="e">
        <f>VLOOKUP(N3247,Sheet3!J:J,1,0)</f>
        <v>#N/A</v>
      </c>
      <c r="AA3247" t="e">
        <f>VLOOKUP(I3247,Sheet3!$E$2:$E$8,1,0)</f>
        <v>#N/A</v>
      </c>
    </row>
    <row r="3248" spans="1:27" hidden="1" x14ac:dyDescent="0.25">
      <c r="A3248">
        <v>290060</v>
      </c>
      <c r="B3248" t="s">
        <v>3168</v>
      </c>
      <c r="E3248" t="s">
        <v>3199</v>
      </c>
      <c r="H3248">
        <v>1204</v>
      </c>
      <c r="I3248">
        <v>180859</v>
      </c>
      <c r="J3248" t="s">
        <v>3229</v>
      </c>
      <c r="K3248" s="38">
        <v>45184</v>
      </c>
      <c r="L3248" s="38">
        <v>45184</v>
      </c>
      <c r="M3248" t="s">
        <v>3226</v>
      </c>
      <c r="N3248" t="s">
        <v>3289</v>
      </c>
      <c r="O3248">
        <v>-791.1</v>
      </c>
      <c r="P3248" t="e">
        <f>VLOOKUP(I3248,Sheet3!$E$2:$E$16,1,0)</f>
        <v>#N/A</v>
      </c>
      <c r="Q3248" t="s">
        <v>36</v>
      </c>
      <c r="R3248">
        <v>1.44</v>
      </c>
      <c r="S3248">
        <v>-791.1</v>
      </c>
      <c r="U3248">
        <v>-1139.18</v>
      </c>
      <c r="V3248">
        <v>14222813</v>
      </c>
      <c r="X3248" t="s">
        <v>36</v>
      </c>
      <c r="Y3248" t="s">
        <v>3204</v>
      </c>
      <c r="Z3248" t="e">
        <f>VLOOKUP(N3248,Sheet3!J:J,1,0)</f>
        <v>#N/A</v>
      </c>
      <c r="AA3248" t="e">
        <f>VLOOKUP(I3248,Sheet3!$E$2:$E$8,1,0)</f>
        <v>#N/A</v>
      </c>
    </row>
    <row r="3249" spans="1:27" hidden="1" x14ac:dyDescent="0.25">
      <c r="A3249">
        <v>290060</v>
      </c>
      <c r="B3249">
        <v>290060</v>
      </c>
      <c r="H3249">
        <v>1204</v>
      </c>
      <c r="M3249" t="s">
        <v>3226</v>
      </c>
      <c r="N3249" t="s">
        <v>3289</v>
      </c>
      <c r="R3249" t="s">
        <v>3225</v>
      </c>
      <c r="X3249" t="s">
        <v>36</v>
      </c>
      <c r="Z3249" t="e">
        <f>VLOOKUP(N3249,Sheet3!J:J,1,0)</f>
        <v>#N/A</v>
      </c>
      <c r="AA3249" t="e">
        <f>VLOOKUP(I3249,Sheet3!$E$2:$E$8,1,0)</f>
        <v>#N/A</v>
      </c>
    </row>
    <row r="3250" spans="1:27" hidden="1" x14ac:dyDescent="0.25">
      <c r="A3250">
        <v>290060</v>
      </c>
      <c r="B3250" t="s">
        <v>3168</v>
      </c>
      <c r="E3250" t="s">
        <v>3199</v>
      </c>
      <c r="H3250">
        <v>1204</v>
      </c>
      <c r="I3250">
        <v>23008001</v>
      </c>
      <c r="J3250" t="s">
        <v>3224</v>
      </c>
      <c r="K3250" s="38">
        <v>45180</v>
      </c>
      <c r="L3250" s="38">
        <v>45180</v>
      </c>
      <c r="M3250" t="s">
        <v>3226</v>
      </c>
      <c r="N3250" t="s">
        <v>3295</v>
      </c>
      <c r="R3250">
        <v>0</v>
      </c>
      <c r="V3250">
        <v>14207688</v>
      </c>
      <c r="X3250" t="s">
        <v>36</v>
      </c>
      <c r="Y3250" t="s">
        <v>3204</v>
      </c>
      <c r="Z3250" t="e">
        <f>VLOOKUP(N3250,Sheet3!J:J,1,0)</f>
        <v>#N/A</v>
      </c>
      <c r="AA3250" t="e">
        <f>VLOOKUP(I3250,Sheet3!$E$2:$E$8,1,0)</f>
        <v>#N/A</v>
      </c>
    </row>
    <row r="3251" spans="1:27" hidden="1" x14ac:dyDescent="0.25">
      <c r="A3251">
        <v>290060</v>
      </c>
      <c r="B3251" t="s">
        <v>3168</v>
      </c>
      <c r="E3251" t="s">
        <v>3199</v>
      </c>
      <c r="H3251">
        <v>1204</v>
      </c>
      <c r="I3251">
        <v>23008001</v>
      </c>
      <c r="J3251" t="s">
        <v>3228</v>
      </c>
      <c r="K3251" s="38">
        <v>45180</v>
      </c>
      <c r="L3251" s="38">
        <v>45180</v>
      </c>
      <c r="M3251" t="s">
        <v>3226</v>
      </c>
      <c r="N3251" t="s">
        <v>3295</v>
      </c>
      <c r="O3251">
        <v>906</v>
      </c>
      <c r="Q3251" t="s">
        <v>36</v>
      </c>
      <c r="R3251">
        <v>1.44</v>
      </c>
      <c r="S3251">
        <v>906</v>
      </c>
      <c r="U3251">
        <v>1304.6400000000001</v>
      </c>
      <c r="V3251">
        <v>14207689</v>
      </c>
      <c r="X3251" t="s">
        <v>36</v>
      </c>
      <c r="Y3251" t="s">
        <v>3204</v>
      </c>
      <c r="Z3251" t="e">
        <f>VLOOKUP(N3251,Sheet3!J:J,1,0)</f>
        <v>#N/A</v>
      </c>
      <c r="AA3251" t="e">
        <f>VLOOKUP(I3251,Sheet3!$E$2:$E$8,1,0)</f>
        <v>#N/A</v>
      </c>
    </row>
    <row r="3252" spans="1:27" hidden="1" x14ac:dyDescent="0.25">
      <c r="A3252">
        <v>290060</v>
      </c>
      <c r="B3252" t="s">
        <v>3168</v>
      </c>
      <c r="E3252" t="s">
        <v>3199</v>
      </c>
      <c r="H3252">
        <v>1204</v>
      </c>
      <c r="I3252">
        <v>180873</v>
      </c>
      <c r="J3252" t="s">
        <v>3229</v>
      </c>
      <c r="K3252" s="38">
        <v>45183</v>
      </c>
      <c r="L3252" s="38">
        <v>45183</v>
      </c>
      <c r="M3252" t="s">
        <v>3226</v>
      </c>
      <c r="N3252" t="s">
        <v>3295</v>
      </c>
      <c r="O3252">
        <v>-906</v>
      </c>
      <c r="P3252" t="e">
        <f>VLOOKUP(I3252,Sheet3!$E$2:$E$16,1,0)</f>
        <v>#N/A</v>
      </c>
      <c r="Q3252" t="s">
        <v>36</v>
      </c>
      <c r="R3252">
        <v>1.44</v>
      </c>
      <c r="S3252">
        <v>-906</v>
      </c>
      <c r="U3252">
        <v>-1304.6400000000001</v>
      </c>
      <c r="V3252">
        <v>14222115</v>
      </c>
      <c r="X3252" t="s">
        <v>36</v>
      </c>
      <c r="Y3252" t="s">
        <v>3204</v>
      </c>
      <c r="Z3252" t="e">
        <f>VLOOKUP(N3252,Sheet3!J:J,1,0)</f>
        <v>#N/A</v>
      </c>
      <c r="AA3252" t="e">
        <f>VLOOKUP(I3252,Sheet3!$E$2:$E$8,1,0)</f>
        <v>#N/A</v>
      </c>
    </row>
    <row r="3253" spans="1:27" hidden="1" x14ac:dyDescent="0.25">
      <c r="A3253">
        <v>290060</v>
      </c>
      <c r="B3253">
        <v>290060</v>
      </c>
      <c r="H3253">
        <v>1204</v>
      </c>
      <c r="M3253" t="s">
        <v>3226</v>
      </c>
      <c r="N3253" t="s">
        <v>3295</v>
      </c>
      <c r="R3253" t="s">
        <v>3225</v>
      </c>
      <c r="X3253" t="s">
        <v>36</v>
      </c>
      <c r="Z3253" t="e">
        <f>VLOOKUP(N3253,Sheet3!J:J,1,0)</f>
        <v>#N/A</v>
      </c>
      <c r="AA3253" t="e">
        <f>VLOOKUP(I3253,Sheet3!$E$2:$E$8,1,0)</f>
        <v>#N/A</v>
      </c>
    </row>
    <row r="3254" spans="1:27" hidden="1" x14ac:dyDescent="0.25">
      <c r="A3254">
        <v>290060</v>
      </c>
      <c r="B3254" t="s">
        <v>3168</v>
      </c>
      <c r="E3254" t="s">
        <v>3199</v>
      </c>
      <c r="H3254">
        <v>1204</v>
      </c>
      <c r="I3254">
        <v>23008001</v>
      </c>
      <c r="J3254" t="s">
        <v>3224</v>
      </c>
      <c r="K3254" s="38">
        <v>45180</v>
      </c>
      <c r="L3254" s="38">
        <v>45180</v>
      </c>
      <c r="M3254" t="s">
        <v>3226</v>
      </c>
      <c r="N3254" t="s">
        <v>3296</v>
      </c>
      <c r="R3254">
        <v>0</v>
      </c>
      <c r="V3254">
        <v>14207694</v>
      </c>
      <c r="X3254" t="s">
        <v>36</v>
      </c>
      <c r="Y3254" t="s">
        <v>3204</v>
      </c>
      <c r="Z3254" t="e">
        <f>VLOOKUP(N3254,Sheet3!J:J,1,0)</f>
        <v>#N/A</v>
      </c>
      <c r="AA3254" t="e">
        <f>VLOOKUP(I3254,Sheet3!$E$2:$E$8,1,0)</f>
        <v>#N/A</v>
      </c>
    </row>
    <row r="3255" spans="1:27" hidden="1" x14ac:dyDescent="0.25">
      <c r="A3255">
        <v>290060</v>
      </c>
      <c r="B3255" t="s">
        <v>3168</v>
      </c>
      <c r="E3255" t="s">
        <v>3199</v>
      </c>
      <c r="H3255">
        <v>1204</v>
      </c>
      <c r="I3255">
        <v>23008001</v>
      </c>
      <c r="J3255" t="s">
        <v>3228</v>
      </c>
      <c r="K3255" s="38">
        <v>45180</v>
      </c>
      <c r="L3255" s="38">
        <v>45180</v>
      </c>
      <c r="M3255" t="s">
        <v>3226</v>
      </c>
      <c r="N3255" t="s">
        <v>3296</v>
      </c>
      <c r="O3255">
        <v>171</v>
      </c>
      <c r="Q3255" t="s">
        <v>36</v>
      </c>
      <c r="R3255">
        <v>1.44</v>
      </c>
      <c r="S3255">
        <v>171</v>
      </c>
      <c r="U3255">
        <v>246.24</v>
      </c>
      <c r="V3255">
        <v>14207695</v>
      </c>
      <c r="X3255" t="s">
        <v>36</v>
      </c>
      <c r="Y3255" t="s">
        <v>3204</v>
      </c>
      <c r="Z3255" t="e">
        <f>VLOOKUP(N3255,Sheet3!J:J,1,0)</f>
        <v>#N/A</v>
      </c>
      <c r="AA3255" t="e">
        <f>VLOOKUP(I3255,Sheet3!$E$2:$E$8,1,0)</f>
        <v>#N/A</v>
      </c>
    </row>
    <row r="3256" spans="1:27" hidden="1" x14ac:dyDescent="0.25">
      <c r="A3256">
        <v>290060</v>
      </c>
      <c r="B3256" t="s">
        <v>3168</v>
      </c>
      <c r="E3256" t="s">
        <v>3199</v>
      </c>
      <c r="H3256">
        <v>1204</v>
      </c>
      <c r="I3256">
        <v>180874</v>
      </c>
      <c r="J3256" t="s">
        <v>3229</v>
      </c>
      <c r="K3256" s="38">
        <v>45183</v>
      </c>
      <c r="L3256" s="38">
        <v>45183</v>
      </c>
      <c r="M3256" t="s">
        <v>3226</v>
      </c>
      <c r="N3256" t="s">
        <v>3296</v>
      </c>
      <c r="O3256">
        <v>-171</v>
      </c>
      <c r="P3256" t="e">
        <f>VLOOKUP(I3256,Sheet3!$E$2:$E$16,1,0)</f>
        <v>#N/A</v>
      </c>
      <c r="Q3256" t="s">
        <v>36</v>
      </c>
      <c r="R3256">
        <v>1.44</v>
      </c>
      <c r="S3256">
        <v>-171</v>
      </c>
      <c r="U3256">
        <v>-246.24</v>
      </c>
      <c r="V3256">
        <v>14222116</v>
      </c>
      <c r="X3256" t="s">
        <v>36</v>
      </c>
      <c r="Y3256" t="s">
        <v>3204</v>
      </c>
      <c r="Z3256" t="e">
        <f>VLOOKUP(N3256,Sheet3!J:J,1,0)</f>
        <v>#N/A</v>
      </c>
      <c r="AA3256" t="e">
        <f>VLOOKUP(I3256,Sheet3!$E$2:$E$8,1,0)</f>
        <v>#N/A</v>
      </c>
    </row>
    <row r="3257" spans="1:27" hidden="1" x14ac:dyDescent="0.25">
      <c r="A3257">
        <v>290060</v>
      </c>
      <c r="B3257">
        <v>290060</v>
      </c>
      <c r="H3257">
        <v>1204</v>
      </c>
      <c r="M3257" t="s">
        <v>3226</v>
      </c>
      <c r="N3257" t="s">
        <v>3296</v>
      </c>
      <c r="R3257" t="s">
        <v>3225</v>
      </c>
      <c r="X3257" t="s">
        <v>36</v>
      </c>
      <c r="Z3257" t="e">
        <f>VLOOKUP(N3257,Sheet3!J:J,1,0)</f>
        <v>#N/A</v>
      </c>
      <c r="AA3257" t="e">
        <f>VLOOKUP(I3257,Sheet3!$E$2:$E$8,1,0)</f>
        <v>#N/A</v>
      </c>
    </row>
    <row r="3258" spans="1:27" hidden="1" x14ac:dyDescent="0.25">
      <c r="A3258">
        <v>290060</v>
      </c>
      <c r="B3258" t="s">
        <v>3168</v>
      </c>
      <c r="E3258" t="s">
        <v>3199</v>
      </c>
      <c r="H3258">
        <v>1204</v>
      </c>
      <c r="I3258">
        <v>23008001</v>
      </c>
      <c r="J3258" t="s">
        <v>3224</v>
      </c>
      <c r="K3258" s="38">
        <v>45180</v>
      </c>
      <c r="L3258" s="38">
        <v>45180</v>
      </c>
      <c r="M3258" t="s">
        <v>3226</v>
      </c>
      <c r="N3258" t="s">
        <v>3297</v>
      </c>
      <c r="R3258">
        <v>0</v>
      </c>
      <c r="V3258">
        <v>14207700</v>
      </c>
      <c r="X3258" t="s">
        <v>36</v>
      </c>
      <c r="Y3258" t="s">
        <v>3204</v>
      </c>
      <c r="Z3258" t="e">
        <f>VLOOKUP(N3258,Sheet3!J:J,1,0)</f>
        <v>#N/A</v>
      </c>
      <c r="AA3258" t="e">
        <f>VLOOKUP(I3258,Sheet3!$E$2:$E$8,1,0)</f>
        <v>#N/A</v>
      </c>
    </row>
    <row r="3259" spans="1:27" hidden="1" x14ac:dyDescent="0.25">
      <c r="A3259">
        <v>290060</v>
      </c>
      <c r="B3259" t="s">
        <v>3168</v>
      </c>
      <c r="E3259" t="s">
        <v>3199</v>
      </c>
      <c r="H3259">
        <v>1204</v>
      </c>
      <c r="I3259">
        <v>23008001</v>
      </c>
      <c r="J3259" t="s">
        <v>3228</v>
      </c>
      <c r="K3259" s="38">
        <v>45180</v>
      </c>
      <c r="L3259" s="38">
        <v>45180</v>
      </c>
      <c r="M3259" t="s">
        <v>3226</v>
      </c>
      <c r="N3259" t="s">
        <v>3297</v>
      </c>
      <c r="O3259">
        <v>1201</v>
      </c>
      <c r="Q3259" t="s">
        <v>36</v>
      </c>
      <c r="R3259">
        <v>1.44</v>
      </c>
      <c r="S3259">
        <v>1201</v>
      </c>
      <c r="U3259">
        <v>1729.44</v>
      </c>
      <c r="V3259">
        <v>14207701</v>
      </c>
      <c r="X3259" t="s">
        <v>36</v>
      </c>
      <c r="Y3259" t="s">
        <v>3204</v>
      </c>
      <c r="Z3259" t="e">
        <f>VLOOKUP(N3259,Sheet3!J:J,1,0)</f>
        <v>#N/A</v>
      </c>
      <c r="AA3259" t="e">
        <f>VLOOKUP(I3259,Sheet3!$E$2:$E$8,1,0)</f>
        <v>#N/A</v>
      </c>
    </row>
    <row r="3260" spans="1:27" hidden="1" x14ac:dyDescent="0.25">
      <c r="A3260">
        <v>290060</v>
      </c>
      <c r="B3260" t="s">
        <v>3168</v>
      </c>
      <c r="E3260" t="s">
        <v>3199</v>
      </c>
      <c r="H3260">
        <v>1204</v>
      </c>
      <c r="I3260">
        <v>180875</v>
      </c>
      <c r="J3260" t="s">
        <v>3229</v>
      </c>
      <c r="K3260" s="38">
        <v>45188</v>
      </c>
      <c r="L3260" s="38">
        <v>45188</v>
      </c>
      <c r="M3260" t="s">
        <v>3226</v>
      </c>
      <c r="N3260" t="s">
        <v>3297</v>
      </c>
      <c r="O3260">
        <v>-1201</v>
      </c>
      <c r="P3260" t="e">
        <f>VLOOKUP(I3260,Sheet3!$E$2:$E$16,1,0)</f>
        <v>#N/A</v>
      </c>
      <c r="Q3260" t="s">
        <v>36</v>
      </c>
      <c r="R3260">
        <v>1.44</v>
      </c>
      <c r="S3260">
        <v>-1201</v>
      </c>
      <c r="U3260">
        <v>-1729.44</v>
      </c>
      <c r="V3260">
        <v>14225097</v>
      </c>
      <c r="X3260" t="s">
        <v>36</v>
      </c>
      <c r="Y3260" t="s">
        <v>3204</v>
      </c>
      <c r="Z3260" t="e">
        <f>VLOOKUP(N3260,Sheet3!J:J,1,0)</f>
        <v>#N/A</v>
      </c>
      <c r="AA3260" t="e">
        <f>VLOOKUP(I3260,Sheet3!$E$2:$E$8,1,0)</f>
        <v>#N/A</v>
      </c>
    </row>
    <row r="3261" spans="1:27" hidden="1" x14ac:dyDescent="0.25">
      <c r="A3261">
        <v>290060</v>
      </c>
      <c r="B3261">
        <v>290060</v>
      </c>
      <c r="H3261">
        <v>1204</v>
      </c>
      <c r="M3261" t="s">
        <v>3226</v>
      </c>
      <c r="N3261" t="s">
        <v>3297</v>
      </c>
      <c r="R3261" t="s">
        <v>3225</v>
      </c>
      <c r="X3261" t="s">
        <v>36</v>
      </c>
      <c r="Z3261" t="e">
        <f>VLOOKUP(N3261,Sheet3!J:J,1,0)</f>
        <v>#N/A</v>
      </c>
      <c r="AA3261" t="e">
        <f>VLOOKUP(I3261,Sheet3!$E$2:$E$8,1,0)</f>
        <v>#N/A</v>
      </c>
    </row>
    <row r="3262" spans="1:27" hidden="1" x14ac:dyDescent="0.25">
      <c r="A3262">
        <v>290060</v>
      </c>
      <c r="B3262" t="s">
        <v>3168</v>
      </c>
      <c r="E3262" t="s">
        <v>3199</v>
      </c>
      <c r="H3262">
        <v>1204</v>
      </c>
      <c r="I3262">
        <v>23008001</v>
      </c>
      <c r="J3262" t="s">
        <v>3224</v>
      </c>
      <c r="K3262" s="38">
        <v>45180</v>
      </c>
      <c r="L3262" s="38">
        <v>45180</v>
      </c>
      <c r="M3262" t="s">
        <v>3226</v>
      </c>
      <c r="N3262" t="s">
        <v>3298</v>
      </c>
      <c r="R3262">
        <v>0</v>
      </c>
      <c r="V3262">
        <v>14207706</v>
      </c>
      <c r="X3262" t="s">
        <v>36</v>
      </c>
      <c r="Y3262" t="s">
        <v>3204</v>
      </c>
      <c r="Z3262" t="e">
        <f>VLOOKUP(N3262,Sheet3!J:J,1,0)</f>
        <v>#N/A</v>
      </c>
      <c r="AA3262" t="e">
        <f>VLOOKUP(I3262,Sheet3!$E$2:$E$8,1,0)</f>
        <v>#N/A</v>
      </c>
    </row>
    <row r="3263" spans="1:27" hidden="1" x14ac:dyDescent="0.25">
      <c r="A3263">
        <v>290060</v>
      </c>
      <c r="B3263" t="s">
        <v>3168</v>
      </c>
      <c r="E3263" t="s">
        <v>3199</v>
      </c>
      <c r="H3263">
        <v>1204</v>
      </c>
      <c r="I3263">
        <v>23008001</v>
      </c>
      <c r="J3263" t="s">
        <v>3228</v>
      </c>
      <c r="K3263" s="38">
        <v>45180</v>
      </c>
      <c r="L3263" s="38">
        <v>45180</v>
      </c>
      <c r="M3263" t="s">
        <v>3226</v>
      </c>
      <c r="N3263" t="s">
        <v>3298</v>
      </c>
      <c r="O3263">
        <v>131</v>
      </c>
      <c r="Q3263" t="s">
        <v>36</v>
      </c>
      <c r="R3263">
        <v>1.44</v>
      </c>
      <c r="S3263">
        <v>131</v>
      </c>
      <c r="U3263">
        <v>188.64</v>
      </c>
      <c r="V3263">
        <v>14207707</v>
      </c>
      <c r="X3263" t="s">
        <v>36</v>
      </c>
      <c r="Y3263" t="s">
        <v>3204</v>
      </c>
      <c r="Z3263" t="e">
        <f>VLOOKUP(N3263,Sheet3!J:J,1,0)</f>
        <v>#N/A</v>
      </c>
      <c r="AA3263" t="e">
        <f>VLOOKUP(I3263,Sheet3!$E$2:$E$8,1,0)</f>
        <v>#N/A</v>
      </c>
    </row>
    <row r="3264" spans="1:27" hidden="1" x14ac:dyDescent="0.25">
      <c r="A3264">
        <v>290060</v>
      </c>
      <c r="B3264" t="s">
        <v>3168</v>
      </c>
      <c r="E3264" t="s">
        <v>3199</v>
      </c>
      <c r="H3264">
        <v>1204</v>
      </c>
      <c r="I3264">
        <v>180876</v>
      </c>
      <c r="J3264" t="s">
        <v>3229</v>
      </c>
      <c r="K3264" s="38">
        <v>45188</v>
      </c>
      <c r="L3264" s="38">
        <v>45188</v>
      </c>
      <c r="M3264" t="s">
        <v>3226</v>
      </c>
      <c r="N3264" t="s">
        <v>3298</v>
      </c>
      <c r="O3264">
        <v>-131</v>
      </c>
      <c r="P3264" t="e">
        <f>VLOOKUP(I3264,Sheet3!$E$2:$E$16,1,0)</f>
        <v>#N/A</v>
      </c>
      <c r="Q3264" t="s">
        <v>36</v>
      </c>
      <c r="R3264">
        <v>1.44</v>
      </c>
      <c r="S3264">
        <v>-131</v>
      </c>
      <c r="U3264">
        <v>-188.64</v>
      </c>
      <c r="V3264">
        <v>14225098</v>
      </c>
      <c r="X3264" t="s">
        <v>36</v>
      </c>
      <c r="Y3264" t="s">
        <v>3204</v>
      </c>
      <c r="Z3264" t="e">
        <f>VLOOKUP(N3264,Sheet3!J:J,1,0)</f>
        <v>#N/A</v>
      </c>
      <c r="AA3264" t="e">
        <f>VLOOKUP(I3264,Sheet3!$E$2:$E$8,1,0)</f>
        <v>#N/A</v>
      </c>
    </row>
    <row r="3265" spans="1:27" hidden="1" x14ac:dyDescent="0.25">
      <c r="A3265">
        <v>290060</v>
      </c>
      <c r="B3265">
        <v>290060</v>
      </c>
      <c r="H3265">
        <v>1204</v>
      </c>
      <c r="M3265" t="s">
        <v>3226</v>
      </c>
      <c r="N3265" t="s">
        <v>3298</v>
      </c>
      <c r="R3265" t="s">
        <v>3225</v>
      </c>
      <c r="X3265" t="s">
        <v>36</v>
      </c>
      <c r="Z3265" t="e">
        <f>VLOOKUP(N3265,Sheet3!J:J,1,0)</f>
        <v>#N/A</v>
      </c>
      <c r="AA3265" t="e">
        <f>VLOOKUP(I3265,Sheet3!$E$2:$E$8,1,0)</f>
        <v>#N/A</v>
      </c>
    </row>
    <row r="3266" spans="1:27" hidden="1" x14ac:dyDescent="0.25">
      <c r="A3266">
        <v>290060</v>
      </c>
      <c r="B3266" t="s">
        <v>3168</v>
      </c>
      <c r="E3266" t="s">
        <v>3199</v>
      </c>
      <c r="H3266">
        <v>1204</v>
      </c>
      <c r="I3266">
        <v>23008001</v>
      </c>
      <c r="J3266" t="s">
        <v>3224</v>
      </c>
      <c r="K3266" s="38">
        <v>45180</v>
      </c>
      <c r="L3266" s="38">
        <v>45180</v>
      </c>
      <c r="M3266" t="s">
        <v>3226</v>
      </c>
      <c r="N3266" t="s">
        <v>3300</v>
      </c>
      <c r="R3266">
        <v>0</v>
      </c>
      <c r="V3266">
        <v>14207716</v>
      </c>
      <c r="X3266" t="s">
        <v>36</v>
      </c>
      <c r="Y3266" t="s">
        <v>3204</v>
      </c>
      <c r="Z3266" t="e">
        <f>VLOOKUP(N3266,Sheet3!J:J,1,0)</f>
        <v>#N/A</v>
      </c>
      <c r="AA3266" t="e">
        <f>VLOOKUP(I3266,Sheet3!$E$2:$E$8,1,0)</f>
        <v>#N/A</v>
      </c>
    </row>
    <row r="3267" spans="1:27" hidden="1" x14ac:dyDescent="0.25">
      <c r="A3267">
        <v>290060</v>
      </c>
      <c r="B3267" t="s">
        <v>3168</v>
      </c>
      <c r="E3267" t="s">
        <v>3199</v>
      </c>
      <c r="H3267">
        <v>1204</v>
      </c>
      <c r="I3267">
        <v>23008001</v>
      </c>
      <c r="J3267" t="s">
        <v>3228</v>
      </c>
      <c r="K3267" s="38">
        <v>45180</v>
      </c>
      <c r="L3267" s="38">
        <v>45180</v>
      </c>
      <c r="M3267" t="s">
        <v>3226</v>
      </c>
      <c r="N3267" t="s">
        <v>3300</v>
      </c>
      <c r="O3267">
        <v>510</v>
      </c>
      <c r="Q3267" t="s">
        <v>36</v>
      </c>
      <c r="R3267">
        <v>1.44</v>
      </c>
      <c r="S3267">
        <v>510</v>
      </c>
      <c r="U3267">
        <v>734.4</v>
      </c>
      <c r="V3267">
        <v>14207717</v>
      </c>
      <c r="X3267" t="s">
        <v>36</v>
      </c>
      <c r="Y3267" t="s">
        <v>3204</v>
      </c>
      <c r="Z3267" t="e">
        <f>VLOOKUP(N3267,Sheet3!J:J,1,0)</f>
        <v>#N/A</v>
      </c>
      <c r="AA3267" t="e">
        <f>VLOOKUP(I3267,Sheet3!$E$2:$E$8,1,0)</f>
        <v>#N/A</v>
      </c>
    </row>
    <row r="3268" spans="1:27" hidden="1" x14ac:dyDescent="0.25">
      <c r="A3268">
        <v>290060</v>
      </c>
      <c r="B3268" t="s">
        <v>3168</v>
      </c>
      <c r="E3268" t="s">
        <v>3199</v>
      </c>
      <c r="H3268">
        <v>1204</v>
      </c>
      <c r="I3268">
        <v>23008051</v>
      </c>
      <c r="J3268" t="s">
        <v>3228</v>
      </c>
      <c r="K3268" s="38">
        <v>45180</v>
      </c>
      <c r="L3268" s="38">
        <v>45180</v>
      </c>
      <c r="M3268" t="s">
        <v>3226</v>
      </c>
      <c r="N3268" t="s">
        <v>3300</v>
      </c>
      <c r="O3268">
        <v>16.100000000000001</v>
      </c>
      <c r="Q3268" t="s">
        <v>36</v>
      </c>
      <c r="R3268">
        <v>1.44</v>
      </c>
      <c r="S3268">
        <v>16.100000000000001</v>
      </c>
      <c r="U3268">
        <v>23.18</v>
      </c>
      <c r="V3268">
        <v>14209986</v>
      </c>
      <c r="X3268" t="s">
        <v>36</v>
      </c>
      <c r="Y3268" t="s">
        <v>3204</v>
      </c>
      <c r="Z3268" t="e">
        <f>VLOOKUP(N3268,Sheet3!J:J,1,0)</f>
        <v>#N/A</v>
      </c>
      <c r="AA3268" t="e">
        <f>VLOOKUP(I3268,Sheet3!$E$2:$E$8,1,0)</f>
        <v>#N/A</v>
      </c>
    </row>
    <row r="3269" spans="1:27" hidden="1" x14ac:dyDescent="0.25">
      <c r="A3269">
        <v>290060</v>
      </c>
      <c r="B3269" t="s">
        <v>3168</v>
      </c>
      <c r="E3269" t="s">
        <v>3199</v>
      </c>
      <c r="H3269">
        <v>1204</v>
      </c>
      <c r="I3269">
        <v>23008187</v>
      </c>
      <c r="J3269" t="s">
        <v>3228</v>
      </c>
      <c r="K3269" s="38">
        <v>45183</v>
      </c>
      <c r="L3269" s="38">
        <v>45183</v>
      </c>
      <c r="M3269" t="s">
        <v>3226</v>
      </c>
      <c r="N3269" t="s">
        <v>3300</v>
      </c>
      <c r="O3269">
        <v>22</v>
      </c>
      <c r="Q3269" t="s">
        <v>36</v>
      </c>
      <c r="R3269">
        <v>1.44</v>
      </c>
      <c r="S3269">
        <v>22</v>
      </c>
      <c r="U3269">
        <v>31.68</v>
      </c>
      <c r="V3269">
        <v>14222278</v>
      </c>
      <c r="X3269" t="s">
        <v>36</v>
      </c>
      <c r="Y3269" t="s">
        <v>3204</v>
      </c>
      <c r="Z3269" t="e">
        <f>VLOOKUP(N3269,Sheet3!J:J,1,0)</f>
        <v>#N/A</v>
      </c>
      <c r="AA3269" t="e">
        <f>VLOOKUP(I3269,Sheet3!$E$2:$E$8,1,0)</f>
        <v>#N/A</v>
      </c>
    </row>
    <row r="3270" spans="1:27" hidden="1" x14ac:dyDescent="0.25">
      <c r="A3270">
        <v>290060</v>
      </c>
      <c r="B3270" t="s">
        <v>3168</v>
      </c>
      <c r="E3270" t="s">
        <v>3199</v>
      </c>
      <c r="H3270">
        <v>1204</v>
      </c>
      <c r="I3270">
        <v>180845</v>
      </c>
      <c r="J3270" t="s">
        <v>3229</v>
      </c>
      <c r="K3270" s="38">
        <v>45188</v>
      </c>
      <c r="L3270" s="38">
        <v>45188</v>
      </c>
      <c r="M3270" t="s">
        <v>3226</v>
      </c>
      <c r="N3270" t="s">
        <v>3300</v>
      </c>
      <c r="O3270">
        <v>-548.1</v>
      </c>
      <c r="P3270" t="e">
        <f>VLOOKUP(I3270,Sheet3!$E$2:$E$16,1,0)</f>
        <v>#N/A</v>
      </c>
      <c r="Q3270" t="s">
        <v>36</v>
      </c>
      <c r="R3270">
        <v>1.44</v>
      </c>
      <c r="S3270">
        <v>-548.1</v>
      </c>
      <c r="U3270">
        <v>-789.26</v>
      </c>
      <c r="V3270">
        <v>14225173</v>
      </c>
      <c r="X3270" t="s">
        <v>36</v>
      </c>
      <c r="Y3270" t="s">
        <v>3204</v>
      </c>
      <c r="Z3270" t="e">
        <f>VLOOKUP(N3270,Sheet3!J:J,1,0)</f>
        <v>#N/A</v>
      </c>
      <c r="AA3270" t="e">
        <f>VLOOKUP(I3270,Sheet3!$E$2:$E$8,1,0)</f>
        <v>#N/A</v>
      </c>
    </row>
    <row r="3271" spans="1:27" hidden="1" x14ac:dyDescent="0.25">
      <c r="A3271">
        <v>290060</v>
      </c>
      <c r="B3271">
        <v>290060</v>
      </c>
      <c r="H3271">
        <v>1204</v>
      </c>
      <c r="M3271" t="s">
        <v>3226</v>
      </c>
      <c r="N3271" t="s">
        <v>3300</v>
      </c>
      <c r="R3271" t="s">
        <v>3225</v>
      </c>
      <c r="X3271" t="s">
        <v>36</v>
      </c>
      <c r="Z3271" t="e">
        <f>VLOOKUP(N3271,Sheet3!J:J,1,0)</f>
        <v>#N/A</v>
      </c>
      <c r="AA3271" t="e">
        <f>VLOOKUP(I3271,Sheet3!$E$2:$E$8,1,0)</f>
        <v>#N/A</v>
      </c>
    </row>
    <row r="3272" spans="1:27" hidden="1" x14ac:dyDescent="0.25">
      <c r="A3272">
        <v>290060</v>
      </c>
      <c r="B3272" t="s">
        <v>3168</v>
      </c>
      <c r="E3272" t="s">
        <v>3199</v>
      </c>
      <c r="H3272">
        <v>1204</v>
      </c>
      <c r="I3272">
        <v>23008475</v>
      </c>
      <c r="J3272" t="s">
        <v>3224</v>
      </c>
      <c r="K3272" s="38">
        <v>45196</v>
      </c>
      <c r="L3272" s="38">
        <v>45196</v>
      </c>
      <c r="M3272" t="s">
        <v>3226</v>
      </c>
      <c r="N3272" t="s">
        <v>3304</v>
      </c>
      <c r="R3272">
        <v>0</v>
      </c>
      <c r="V3272">
        <v>14236372</v>
      </c>
      <c r="X3272" t="s">
        <v>36</v>
      </c>
      <c r="Y3272" t="s">
        <v>3204</v>
      </c>
      <c r="Z3272" t="e">
        <f>VLOOKUP(N3272,Sheet3!J:J,1,0)</f>
        <v>#N/A</v>
      </c>
      <c r="AA3272" t="e">
        <f>VLOOKUP(I3272,Sheet3!$E$2:$E$8,1,0)</f>
        <v>#N/A</v>
      </c>
    </row>
    <row r="3273" spans="1:27" hidden="1" x14ac:dyDescent="0.25">
      <c r="A3273">
        <v>290060</v>
      </c>
      <c r="B3273" t="s">
        <v>3168</v>
      </c>
      <c r="E3273" t="s">
        <v>3199</v>
      </c>
      <c r="H3273">
        <v>1204</v>
      </c>
      <c r="I3273">
        <v>23008475</v>
      </c>
      <c r="J3273" t="s">
        <v>3228</v>
      </c>
      <c r="K3273" s="38">
        <v>45196</v>
      </c>
      <c r="L3273" s="38">
        <v>45196</v>
      </c>
      <c r="M3273" t="s">
        <v>3226</v>
      </c>
      <c r="N3273" t="s">
        <v>3304</v>
      </c>
      <c r="O3273">
        <v>1403.8</v>
      </c>
      <c r="Q3273" t="s">
        <v>36</v>
      </c>
      <c r="R3273">
        <v>1.44</v>
      </c>
      <c r="S3273">
        <v>1403.8</v>
      </c>
      <c r="U3273">
        <v>2021.47</v>
      </c>
      <c r="V3273">
        <v>14236373</v>
      </c>
      <c r="X3273" t="s">
        <v>36</v>
      </c>
      <c r="Y3273" t="s">
        <v>3204</v>
      </c>
      <c r="Z3273" t="e">
        <f>VLOOKUP(N3273,Sheet3!J:J,1,0)</f>
        <v>#N/A</v>
      </c>
      <c r="AA3273" t="e">
        <f>VLOOKUP(I3273,Sheet3!$E$2:$E$8,1,0)</f>
        <v>#N/A</v>
      </c>
    </row>
    <row r="3274" spans="1:27" hidden="1" x14ac:dyDescent="0.25">
      <c r="A3274">
        <v>290060</v>
      </c>
      <c r="B3274" t="s">
        <v>3168</v>
      </c>
      <c r="E3274" t="s">
        <v>3199</v>
      </c>
      <c r="H3274">
        <v>1204</v>
      </c>
      <c r="I3274">
        <v>180990</v>
      </c>
      <c r="J3274" t="s">
        <v>3229</v>
      </c>
      <c r="K3274" s="38">
        <v>45203</v>
      </c>
      <c r="L3274" s="38">
        <v>45203</v>
      </c>
      <c r="M3274" t="s">
        <v>3226</v>
      </c>
      <c r="N3274" t="s">
        <v>3304</v>
      </c>
      <c r="O3274">
        <v>-1403.8</v>
      </c>
      <c r="P3274" t="e">
        <f>VLOOKUP(I3274,Sheet3!$E$2:$E$16,1,0)</f>
        <v>#N/A</v>
      </c>
      <c r="Q3274" t="s">
        <v>36</v>
      </c>
      <c r="R3274">
        <v>1.44</v>
      </c>
      <c r="S3274">
        <v>-1403.8</v>
      </c>
      <c r="U3274">
        <v>-2021.47</v>
      </c>
      <c r="V3274">
        <v>14245795</v>
      </c>
      <c r="X3274" t="s">
        <v>36</v>
      </c>
      <c r="Y3274" t="s">
        <v>3204</v>
      </c>
      <c r="Z3274" t="e">
        <f>VLOOKUP(N3274,Sheet3!J:J,1,0)</f>
        <v>#N/A</v>
      </c>
      <c r="AA3274" t="e">
        <f>VLOOKUP(I3274,Sheet3!$E$2:$E$8,1,0)</f>
        <v>#N/A</v>
      </c>
    </row>
    <row r="3275" spans="1:27" hidden="1" x14ac:dyDescent="0.25">
      <c r="A3275">
        <v>290060</v>
      </c>
      <c r="B3275">
        <v>290060</v>
      </c>
      <c r="H3275">
        <v>1204</v>
      </c>
      <c r="M3275" t="s">
        <v>3226</v>
      </c>
      <c r="N3275" t="s">
        <v>3304</v>
      </c>
      <c r="R3275" t="s">
        <v>3225</v>
      </c>
      <c r="X3275" t="s">
        <v>36</v>
      </c>
      <c r="Z3275" t="e">
        <f>VLOOKUP(N3275,Sheet3!J:J,1,0)</f>
        <v>#N/A</v>
      </c>
      <c r="AA3275" t="e">
        <f>VLOOKUP(I3275,Sheet3!$E$2:$E$8,1,0)</f>
        <v>#N/A</v>
      </c>
    </row>
    <row r="3276" spans="1:27" hidden="1" x14ac:dyDescent="0.25">
      <c r="A3276">
        <v>290060</v>
      </c>
      <c r="B3276" t="s">
        <v>3168</v>
      </c>
      <c r="E3276" t="s">
        <v>3199</v>
      </c>
      <c r="H3276">
        <v>1204</v>
      </c>
      <c r="I3276">
        <v>23008475</v>
      </c>
      <c r="J3276" t="s">
        <v>3224</v>
      </c>
      <c r="K3276" s="38">
        <v>45196</v>
      </c>
      <c r="L3276" s="38">
        <v>45196</v>
      </c>
      <c r="M3276" t="s">
        <v>3226</v>
      </c>
      <c r="N3276" t="s">
        <v>3305</v>
      </c>
      <c r="R3276">
        <v>0</v>
      </c>
      <c r="V3276">
        <v>14236378</v>
      </c>
      <c r="X3276" t="s">
        <v>36</v>
      </c>
      <c r="Y3276" t="s">
        <v>3204</v>
      </c>
      <c r="Z3276" t="e">
        <f>VLOOKUP(N3276,Sheet3!J:J,1,0)</f>
        <v>#N/A</v>
      </c>
      <c r="AA3276" t="e">
        <f>VLOOKUP(I3276,Sheet3!$E$2:$E$8,1,0)</f>
        <v>#N/A</v>
      </c>
    </row>
    <row r="3277" spans="1:27" hidden="1" x14ac:dyDescent="0.25">
      <c r="A3277">
        <v>290060</v>
      </c>
      <c r="B3277" t="s">
        <v>3168</v>
      </c>
      <c r="E3277" t="s">
        <v>3199</v>
      </c>
      <c r="H3277">
        <v>1204</v>
      </c>
      <c r="I3277">
        <v>23008475</v>
      </c>
      <c r="J3277" t="s">
        <v>3228</v>
      </c>
      <c r="K3277" s="38">
        <v>45196</v>
      </c>
      <c r="L3277" s="38">
        <v>45196</v>
      </c>
      <c r="M3277" t="s">
        <v>3226</v>
      </c>
      <c r="N3277" t="s">
        <v>3305</v>
      </c>
      <c r="O3277">
        <v>423</v>
      </c>
      <c r="Q3277" t="s">
        <v>36</v>
      </c>
      <c r="R3277">
        <v>1.44</v>
      </c>
      <c r="S3277">
        <v>423</v>
      </c>
      <c r="U3277">
        <v>609.12</v>
      </c>
      <c r="V3277">
        <v>14236379</v>
      </c>
      <c r="X3277" t="s">
        <v>36</v>
      </c>
      <c r="Y3277" t="s">
        <v>3204</v>
      </c>
      <c r="Z3277" t="e">
        <f>VLOOKUP(N3277,Sheet3!J:J,1,0)</f>
        <v>#N/A</v>
      </c>
      <c r="AA3277" t="e">
        <f>VLOOKUP(I3277,Sheet3!$E$2:$E$8,1,0)</f>
        <v>#N/A</v>
      </c>
    </row>
    <row r="3278" spans="1:27" hidden="1" x14ac:dyDescent="0.25">
      <c r="A3278">
        <v>290060</v>
      </c>
      <c r="B3278" t="s">
        <v>3168</v>
      </c>
      <c r="E3278" t="s">
        <v>3199</v>
      </c>
      <c r="H3278">
        <v>1204</v>
      </c>
      <c r="I3278">
        <v>180991</v>
      </c>
      <c r="J3278" t="s">
        <v>3229</v>
      </c>
      <c r="K3278" s="38">
        <v>45204</v>
      </c>
      <c r="L3278" s="38">
        <v>45204</v>
      </c>
      <c r="M3278" t="s">
        <v>3226</v>
      </c>
      <c r="N3278" t="s">
        <v>3305</v>
      </c>
      <c r="O3278">
        <v>-423</v>
      </c>
      <c r="P3278" t="e">
        <f>VLOOKUP(I3278,Sheet3!$E$2:$E$16,1,0)</f>
        <v>#N/A</v>
      </c>
      <c r="Q3278" t="s">
        <v>36</v>
      </c>
      <c r="R3278">
        <v>1.44</v>
      </c>
      <c r="S3278">
        <v>-423</v>
      </c>
      <c r="U3278">
        <v>-609.12</v>
      </c>
      <c r="V3278">
        <v>14248623</v>
      </c>
      <c r="X3278" t="s">
        <v>36</v>
      </c>
      <c r="Y3278" t="s">
        <v>3204</v>
      </c>
      <c r="Z3278" t="e">
        <f>VLOOKUP(N3278,Sheet3!J:J,1,0)</f>
        <v>#N/A</v>
      </c>
      <c r="AA3278" t="e">
        <f>VLOOKUP(I3278,Sheet3!$E$2:$E$8,1,0)</f>
        <v>#N/A</v>
      </c>
    </row>
    <row r="3279" spans="1:27" hidden="1" x14ac:dyDescent="0.25">
      <c r="A3279">
        <v>290060</v>
      </c>
      <c r="B3279">
        <v>290060</v>
      </c>
      <c r="H3279">
        <v>1204</v>
      </c>
      <c r="M3279" t="s">
        <v>3226</v>
      </c>
      <c r="N3279" t="s">
        <v>3305</v>
      </c>
      <c r="R3279" t="s">
        <v>3225</v>
      </c>
      <c r="X3279" t="s">
        <v>36</v>
      </c>
      <c r="Z3279" t="e">
        <f>VLOOKUP(N3279,Sheet3!J:J,1,0)</f>
        <v>#N/A</v>
      </c>
      <c r="AA3279" t="e">
        <f>VLOOKUP(I3279,Sheet3!$E$2:$E$8,1,0)</f>
        <v>#N/A</v>
      </c>
    </row>
    <row r="3280" spans="1:27" hidden="1" x14ac:dyDescent="0.25">
      <c r="A3280">
        <v>290060</v>
      </c>
      <c r="B3280" t="s">
        <v>3168</v>
      </c>
      <c r="E3280" t="s">
        <v>3199</v>
      </c>
      <c r="H3280">
        <v>1204</v>
      </c>
      <c r="I3280">
        <v>23008475</v>
      </c>
      <c r="J3280" t="s">
        <v>3224</v>
      </c>
      <c r="K3280" s="38">
        <v>45196</v>
      </c>
      <c r="L3280" s="38">
        <v>45196</v>
      </c>
      <c r="M3280" t="s">
        <v>3226</v>
      </c>
      <c r="N3280" t="s">
        <v>3306</v>
      </c>
      <c r="R3280">
        <v>0</v>
      </c>
      <c r="V3280">
        <v>14236386</v>
      </c>
      <c r="X3280" t="s">
        <v>36</v>
      </c>
      <c r="Y3280" t="s">
        <v>3204</v>
      </c>
      <c r="Z3280" t="e">
        <f>VLOOKUP(N3280,Sheet3!J:J,1,0)</f>
        <v>#N/A</v>
      </c>
      <c r="AA3280" t="e">
        <f>VLOOKUP(I3280,Sheet3!$E$2:$E$8,1,0)</f>
        <v>#N/A</v>
      </c>
    </row>
    <row r="3281" spans="1:27" hidden="1" x14ac:dyDescent="0.25">
      <c r="A3281">
        <v>290060</v>
      </c>
      <c r="B3281" t="s">
        <v>3168</v>
      </c>
      <c r="E3281" t="s">
        <v>3199</v>
      </c>
      <c r="H3281">
        <v>1204</v>
      </c>
      <c r="I3281">
        <v>23008475</v>
      </c>
      <c r="J3281" t="s">
        <v>3228</v>
      </c>
      <c r="K3281" s="38">
        <v>45196</v>
      </c>
      <c r="L3281" s="38">
        <v>45196</v>
      </c>
      <c r="M3281" t="s">
        <v>3226</v>
      </c>
      <c r="N3281" t="s">
        <v>3306</v>
      </c>
      <c r="O3281">
        <v>1219</v>
      </c>
      <c r="Q3281" t="s">
        <v>36</v>
      </c>
      <c r="R3281">
        <v>1.44</v>
      </c>
      <c r="S3281">
        <v>1219</v>
      </c>
      <c r="U3281">
        <v>1755.36</v>
      </c>
      <c r="V3281">
        <v>14236387</v>
      </c>
      <c r="X3281" t="s">
        <v>36</v>
      </c>
      <c r="Y3281" t="s">
        <v>3204</v>
      </c>
      <c r="Z3281" t="e">
        <f>VLOOKUP(N3281,Sheet3!J:J,1,0)</f>
        <v>#N/A</v>
      </c>
      <c r="AA3281" t="e">
        <f>VLOOKUP(I3281,Sheet3!$E$2:$E$8,1,0)</f>
        <v>#N/A</v>
      </c>
    </row>
    <row r="3282" spans="1:27" hidden="1" x14ac:dyDescent="0.25">
      <c r="A3282">
        <v>290060</v>
      </c>
      <c r="B3282" t="s">
        <v>3168</v>
      </c>
      <c r="E3282" t="s">
        <v>3199</v>
      </c>
      <c r="H3282">
        <v>1204</v>
      </c>
      <c r="I3282">
        <v>180992</v>
      </c>
      <c r="J3282" t="s">
        <v>3229</v>
      </c>
      <c r="K3282" s="38">
        <v>45204</v>
      </c>
      <c r="L3282" s="38">
        <v>45204</v>
      </c>
      <c r="M3282" t="s">
        <v>3226</v>
      </c>
      <c r="N3282" t="s">
        <v>3306</v>
      </c>
      <c r="O3282">
        <v>-1219</v>
      </c>
      <c r="P3282" t="e">
        <f>VLOOKUP(I3282,Sheet3!$E$2:$E$16,1,0)</f>
        <v>#N/A</v>
      </c>
      <c r="Q3282" t="s">
        <v>36</v>
      </c>
      <c r="R3282">
        <v>1.44</v>
      </c>
      <c r="S3282">
        <v>-1219</v>
      </c>
      <c r="U3282">
        <v>-1755.36</v>
      </c>
      <c r="V3282">
        <v>14248625</v>
      </c>
      <c r="X3282" t="s">
        <v>36</v>
      </c>
      <c r="Y3282" t="s">
        <v>3204</v>
      </c>
      <c r="Z3282" t="e">
        <f>VLOOKUP(N3282,Sheet3!J:J,1,0)</f>
        <v>#N/A</v>
      </c>
      <c r="AA3282" t="e">
        <f>VLOOKUP(I3282,Sheet3!$E$2:$E$8,1,0)</f>
        <v>#N/A</v>
      </c>
    </row>
    <row r="3283" spans="1:27" hidden="1" x14ac:dyDescent="0.25">
      <c r="A3283">
        <v>290060</v>
      </c>
      <c r="B3283">
        <v>290060</v>
      </c>
      <c r="H3283">
        <v>1204</v>
      </c>
      <c r="M3283" t="s">
        <v>3226</v>
      </c>
      <c r="N3283" t="s">
        <v>3306</v>
      </c>
      <c r="R3283" t="s">
        <v>3225</v>
      </c>
      <c r="X3283" t="s">
        <v>36</v>
      </c>
      <c r="Z3283" t="e">
        <f>VLOOKUP(N3283,Sheet3!J:J,1,0)</f>
        <v>#N/A</v>
      </c>
      <c r="AA3283" t="e">
        <f>VLOOKUP(I3283,Sheet3!$E$2:$E$8,1,0)</f>
        <v>#N/A</v>
      </c>
    </row>
    <row r="3284" spans="1:27" hidden="1" x14ac:dyDescent="0.25">
      <c r="A3284">
        <v>290060</v>
      </c>
      <c r="B3284" t="s">
        <v>3168</v>
      </c>
      <c r="E3284" t="s">
        <v>3199</v>
      </c>
      <c r="H3284">
        <v>1204</v>
      </c>
      <c r="I3284">
        <v>23008475</v>
      </c>
      <c r="J3284" t="s">
        <v>3224</v>
      </c>
      <c r="K3284" s="38">
        <v>45196</v>
      </c>
      <c r="L3284" s="38">
        <v>45196</v>
      </c>
      <c r="M3284" t="s">
        <v>3226</v>
      </c>
      <c r="N3284" t="s">
        <v>3308</v>
      </c>
      <c r="R3284">
        <v>0</v>
      </c>
      <c r="V3284">
        <v>14236394</v>
      </c>
      <c r="X3284" t="s">
        <v>36</v>
      </c>
      <c r="Y3284" t="s">
        <v>3204</v>
      </c>
      <c r="Z3284" t="e">
        <f>VLOOKUP(N3284,Sheet3!J:J,1,0)</f>
        <v>#N/A</v>
      </c>
      <c r="AA3284" t="e">
        <f>VLOOKUP(I3284,Sheet3!$E$2:$E$8,1,0)</f>
        <v>#N/A</v>
      </c>
    </row>
    <row r="3285" spans="1:27" hidden="1" x14ac:dyDescent="0.25">
      <c r="A3285">
        <v>290060</v>
      </c>
      <c r="B3285" t="s">
        <v>3168</v>
      </c>
      <c r="E3285" t="s">
        <v>3199</v>
      </c>
      <c r="H3285">
        <v>1204</v>
      </c>
      <c r="I3285">
        <v>23008475</v>
      </c>
      <c r="J3285" t="s">
        <v>3228</v>
      </c>
      <c r="K3285" s="38">
        <v>45196</v>
      </c>
      <c r="L3285" s="38">
        <v>45196</v>
      </c>
      <c r="M3285" t="s">
        <v>3226</v>
      </c>
      <c r="N3285" t="s">
        <v>3308</v>
      </c>
      <c r="O3285">
        <v>517</v>
      </c>
      <c r="Q3285" t="s">
        <v>36</v>
      </c>
      <c r="R3285">
        <v>1.44</v>
      </c>
      <c r="S3285">
        <v>517</v>
      </c>
      <c r="U3285">
        <v>744.48</v>
      </c>
      <c r="V3285">
        <v>14236395</v>
      </c>
      <c r="X3285" t="s">
        <v>36</v>
      </c>
      <c r="Y3285" t="s">
        <v>3204</v>
      </c>
      <c r="Z3285" t="e">
        <f>VLOOKUP(N3285,Sheet3!J:J,1,0)</f>
        <v>#N/A</v>
      </c>
      <c r="AA3285" t="e">
        <f>VLOOKUP(I3285,Sheet3!$E$2:$E$8,1,0)</f>
        <v>#N/A</v>
      </c>
    </row>
    <row r="3286" spans="1:27" hidden="1" x14ac:dyDescent="0.25">
      <c r="A3286">
        <v>290060</v>
      </c>
      <c r="B3286" t="s">
        <v>3168</v>
      </c>
      <c r="E3286" t="s">
        <v>3199</v>
      </c>
      <c r="H3286">
        <v>1204</v>
      </c>
      <c r="I3286">
        <v>180994</v>
      </c>
      <c r="J3286" t="s">
        <v>3229</v>
      </c>
      <c r="K3286" s="38">
        <v>45204</v>
      </c>
      <c r="L3286" s="38">
        <v>45204</v>
      </c>
      <c r="M3286" t="s">
        <v>3226</v>
      </c>
      <c r="N3286" t="s">
        <v>3308</v>
      </c>
      <c r="O3286">
        <v>-517</v>
      </c>
      <c r="P3286" t="e">
        <f>VLOOKUP(I3286,Sheet3!$E$2:$E$16,1,0)</f>
        <v>#N/A</v>
      </c>
      <c r="Q3286" t="s">
        <v>36</v>
      </c>
      <c r="R3286">
        <v>1.44</v>
      </c>
      <c r="S3286">
        <v>-517</v>
      </c>
      <c r="U3286">
        <v>-744.48</v>
      </c>
      <c r="V3286">
        <v>14248627</v>
      </c>
      <c r="X3286" t="s">
        <v>36</v>
      </c>
      <c r="Y3286" t="s">
        <v>3204</v>
      </c>
      <c r="Z3286" t="e">
        <f>VLOOKUP(N3286,Sheet3!J:J,1,0)</f>
        <v>#N/A</v>
      </c>
      <c r="AA3286" t="e">
        <f>VLOOKUP(I3286,Sheet3!$E$2:$E$8,1,0)</f>
        <v>#N/A</v>
      </c>
    </row>
    <row r="3287" spans="1:27" hidden="1" x14ac:dyDescent="0.25">
      <c r="A3287">
        <v>290060</v>
      </c>
      <c r="B3287">
        <v>290060</v>
      </c>
      <c r="H3287">
        <v>1204</v>
      </c>
      <c r="M3287" t="s">
        <v>3226</v>
      </c>
      <c r="N3287" t="s">
        <v>3308</v>
      </c>
      <c r="R3287" t="s">
        <v>3225</v>
      </c>
      <c r="X3287" t="s">
        <v>36</v>
      </c>
      <c r="Z3287" t="e">
        <f>VLOOKUP(N3287,Sheet3!J:J,1,0)</f>
        <v>#N/A</v>
      </c>
      <c r="AA3287" t="e">
        <f>VLOOKUP(I3287,Sheet3!$E$2:$E$8,1,0)</f>
        <v>#N/A</v>
      </c>
    </row>
    <row r="3288" spans="1:27" hidden="1" x14ac:dyDescent="0.25">
      <c r="A3288">
        <v>290060</v>
      </c>
      <c r="B3288" t="s">
        <v>3168</v>
      </c>
      <c r="E3288" t="s">
        <v>3199</v>
      </c>
      <c r="H3288">
        <v>1204</v>
      </c>
      <c r="I3288">
        <v>23008475</v>
      </c>
      <c r="J3288" t="s">
        <v>3224</v>
      </c>
      <c r="K3288" s="38">
        <v>45196</v>
      </c>
      <c r="L3288" s="38">
        <v>45196</v>
      </c>
      <c r="M3288" t="s">
        <v>3226</v>
      </c>
      <c r="N3288" t="s">
        <v>3309</v>
      </c>
      <c r="R3288">
        <v>0</v>
      </c>
      <c r="V3288">
        <v>14236404</v>
      </c>
      <c r="X3288" t="s">
        <v>36</v>
      </c>
      <c r="Y3288" t="s">
        <v>3204</v>
      </c>
      <c r="Z3288" t="e">
        <f>VLOOKUP(N3288,Sheet3!J:J,1,0)</f>
        <v>#N/A</v>
      </c>
      <c r="AA3288" t="e">
        <f>VLOOKUP(I3288,Sheet3!$E$2:$E$8,1,0)</f>
        <v>#N/A</v>
      </c>
    </row>
    <row r="3289" spans="1:27" hidden="1" x14ac:dyDescent="0.25">
      <c r="A3289">
        <v>290060</v>
      </c>
      <c r="B3289" t="s">
        <v>3168</v>
      </c>
      <c r="E3289" t="s">
        <v>3199</v>
      </c>
      <c r="H3289">
        <v>1204</v>
      </c>
      <c r="I3289">
        <v>23008475</v>
      </c>
      <c r="J3289" t="s">
        <v>3228</v>
      </c>
      <c r="K3289" s="38">
        <v>45196</v>
      </c>
      <c r="L3289" s="38">
        <v>45196</v>
      </c>
      <c r="M3289" t="s">
        <v>3226</v>
      </c>
      <c r="N3289" t="s">
        <v>3309</v>
      </c>
      <c r="O3289">
        <v>1278.4000000000001</v>
      </c>
      <c r="Q3289" t="s">
        <v>36</v>
      </c>
      <c r="R3289">
        <v>1.44</v>
      </c>
      <c r="S3289">
        <v>1278.4000000000001</v>
      </c>
      <c r="U3289">
        <v>1840.9</v>
      </c>
      <c r="V3289">
        <v>14236405</v>
      </c>
      <c r="X3289" t="s">
        <v>36</v>
      </c>
      <c r="Y3289" t="s">
        <v>3204</v>
      </c>
      <c r="Z3289" t="e">
        <f>VLOOKUP(N3289,Sheet3!J:J,1,0)</f>
        <v>#N/A</v>
      </c>
      <c r="AA3289" t="e">
        <f>VLOOKUP(I3289,Sheet3!$E$2:$E$8,1,0)</f>
        <v>#N/A</v>
      </c>
    </row>
    <row r="3290" spans="1:27" hidden="1" x14ac:dyDescent="0.25">
      <c r="A3290">
        <v>290060</v>
      </c>
      <c r="B3290" t="s">
        <v>3168</v>
      </c>
      <c r="E3290" t="s">
        <v>3199</v>
      </c>
      <c r="H3290">
        <v>1204</v>
      </c>
      <c r="I3290">
        <v>180997</v>
      </c>
      <c r="J3290" t="s">
        <v>3229</v>
      </c>
      <c r="K3290" s="38">
        <v>45203</v>
      </c>
      <c r="L3290" s="38">
        <v>45203</v>
      </c>
      <c r="M3290" t="s">
        <v>3226</v>
      </c>
      <c r="N3290" t="s">
        <v>3309</v>
      </c>
      <c r="O3290">
        <v>-1278.4000000000001</v>
      </c>
      <c r="P3290" t="e">
        <f>VLOOKUP(I3290,Sheet3!$E$2:$E$16,1,0)</f>
        <v>#N/A</v>
      </c>
      <c r="Q3290" t="s">
        <v>36</v>
      </c>
      <c r="R3290">
        <v>1.44</v>
      </c>
      <c r="S3290">
        <v>-1278.4000000000001</v>
      </c>
      <c r="U3290">
        <v>-1840.9</v>
      </c>
      <c r="V3290">
        <v>14245472</v>
      </c>
      <c r="X3290" t="s">
        <v>36</v>
      </c>
      <c r="Y3290" t="s">
        <v>3204</v>
      </c>
      <c r="Z3290" t="e">
        <f>VLOOKUP(N3290,Sheet3!J:J,1,0)</f>
        <v>#N/A</v>
      </c>
      <c r="AA3290" t="e">
        <f>VLOOKUP(I3290,Sheet3!$E$2:$E$8,1,0)</f>
        <v>#N/A</v>
      </c>
    </row>
    <row r="3291" spans="1:27" hidden="1" x14ac:dyDescent="0.25">
      <c r="A3291">
        <v>290060</v>
      </c>
      <c r="B3291">
        <v>290060</v>
      </c>
      <c r="H3291">
        <v>1204</v>
      </c>
      <c r="M3291" t="s">
        <v>3226</v>
      </c>
      <c r="N3291" t="s">
        <v>3309</v>
      </c>
      <c r="R3291" t="s">
        <v>3225</v>
      </c>
      <c r="X3291" t="s">
        <v>36</v>
      </c>
      <c r="Z3291" t="e">
        <f>VLOOKUP(N3291,Sheet3!J:J,1,0)</f>
        <v>#N/A</v>
      </c>
      <c r="AA3291" t="e">
        <f>VLOOKUP(I3291,Sheet3!$E$2:$E$8,1,0)</f>
        <v>#N/A</v>
      </c>
    </row>
    <row r="3292" spans="1:27" hidden="1" x14ac:dyDescent="0.25">
      <c r="A3292">
        <v>290060</v>
      </c>
      <c r="B3292" t="s">
        <v>3168</v>
      </c>
      <c r="E3292" t="s">
        <v>3199</v>
      </c>
      <c r="H3292">
        <v>1204</v>
      </c>
      <c r="I3292">
        <v>23008477</v>
      </c>
      <c r="J3292" t="s">
        <v>3224</v>
      </c>
      <c r="K3292" s="38">
        <v>45196</v>
      </c>
      <c r="L3292" s="38">
        <v>45196</v>
      </c>
      <c r="M3292" t="s">
        <v>3226</v>
      </c>
      <c r="N3292" t="s">
        <v>3312</v>
      </c>
      <c r="R3292">
        <v>0</v>
      </c>
      <c r="V3292">
        <v>14236437</v>
      </c>
      <c r="X3292" t="s">
        <v>36</v>
      </c>
      <c r="Y3292" t="s">
        <v>3204</v>
      </c>
      <c r="Z3292" t="e">
        <f>VLOOKUP(N3292,Sheet3!J:J,1,0)</f>
        <v>#N/A</v>
      </c>
      <c r="AA3292" t="e">
        <f>VLOOKUP(I3292,Sheet3!$E$2:$E$8,1,0)</f>
        <v>#N/A</v>
      </c>
    </row>
    <row r="3293" spans="1:27" hidden="1" x14ac:dyDescent="0.25">
      <c r="A3293">
        <v>290060</v>
      </c>
      <c r="B3293" t="s">
        <v>3168</v>
      </c>
      <c r="E3293" t="s">
        <v>3199</v>
      </c>
      <c r="H3293">
        <v>1204</v>
      </c>
      <c r="I3293">
        <v>23008477</v>
      </c>
      <c r="J3293" t="s">
        <v>3228</v>
      </c>
      <c r="K3293" s="38">
        <v>45196</v>
      </c>
      <c r="L3293" s="38">
        <v>45196</v>
      </c>
      <c r="M3293" t="s">
        <v>3226</v>
      </c>
      <c r="N3293" t="s">
        <v>3312</v>
      </c>
      <c r="O3293">
        <v>1723</v>
      </c>
      <c r="Q3293" t="s">
        <v>36</v>
      </c>
      <c r="R3293">
        <v>1.44</v>
      </c>
      <c r="S3293">
        <v>1723</v>
      </c>
      <c r="U3293">
        <v>2481.12</v>
      </c>
      <c r="V3293">
        <v>14236438</v>
      </c>
      <c r="X3293" t="s">
        <v>36</v>
      </c>
      <c r="Y3293" t="s">
        <v>3204</v>
      </c>
      <c r="Z3293" t="e">
        <f>VLOOKUP(N3293,Sheet3!J:J,1,0)</f>
        <v>#N/A</v>
      </c>
      <c r="AA3293" t="e">
        <f>VLOOKUP(I3293,Sheet3!$E$2:$E$8,1,0)</f>
        <v>#N/A</v>
      </c>
    </row>
    <row r="3294" spans="1:27" hidden="1" x14ac:dyDescent="0.25">
      <c r="A3294">
        <v>290060</v>
      </c>
      <c r="B3294" t="s">
        <v>3168</v>
      </c>
      <c r="E3294" t="s">
        <v>3199</v>
      </c>
      <c r="H3294">
        <v>1204</v>
      </c>
      <c r="I3294">
        <v>181040</v>
      </c>
      <c r="J3294" t="s">
        <v>3229</v>
      </c>
      <c r="K3294" s="38">
        <v>45211</v>
      </c>
      <c r="L3294" s="38">
        <v>45211</v>
      </c>
      <c r="M3294" t="s">
        <v>3226</v>
      </c>
      <c r="N3294" t="s">
        <v>3312</v>
      </c>
      <c r="O3294">
        <v>-1723</v>
      </c>
      <c r="P3294" t="e">
        <f>VLOOKUP(I3294,Sheet3!$E$2:$E$16,1,0)</f>
        <v>#N/A</v>
      </c>
      <c r="Q3294" t="s">
        <v>36</v>
      </c>
      <c r="R3294">
        <v>1.44</v>
      </c>
      <c r="S3294">
        <v>-1723</v>
      </c>
      <c r="U3294">
        <v>-2481.12</v>
      </c>
      <c r="V3294">
        <v>14259625</v>
      </c>
      <c r="X3294" t="s">
        <v>36</v>
      </c>
      <c r="Y3294" t="s">
        <v>3204</v>
      </c>
      <c r="Z3294" t="e">
        <f>VLOOKUP(N3294,Sheet3!J:J,1,0)</f>
        <v>#N/A</v>
      </c>
      <c r="AA3294" t="e">
        <f>VLOOKUP(I3294,Sheet3!$E$2:$E$8,1,0)</f>
        <v>#N/A</v>
      </c>
    </row>
    <row r="3295" spans="1:27" hidden="1" x14ac:dyDescent="0.25">
      <c r="A3295">
        <v>290060</v>
      </c>
      <c r="B3295">
        <v>290060</v>
      </c>
      <c r="H3295">
        <v>1204</v>
      </c>
      <c r="M3295" t="s">
        <v>3226</v>
      </c>
      <c r="N3295" t="s">
        <v>3312</v>
      </c>
      <c r="R3295" t="s">
        <v>3225</v>
      </c>
      <c r="X3295" t="s">
        <v>36</v>
      </c>
      <c r="Z3295" t="e">
        <f>VLOOKUP(N3295,Sheet3!J:J,1,0)</f>
        <v>#N/A</v>
      </c>
      <c r="AA3295" t="e">
        <f>VLOOKUP(I3295,Sheet3!$E$2:$E$8,1,0)</f>
        <v>#N/A</v>
      </c>
    </row>
    <row r="3296" spans="1:27" hidden="1" x14ac:dyDescent="0.25">
      <c r="A3296">
        <v>290060</v>
      </c>
      <c r="B3296" t="s">
        <v>3168</v>
      </c>
      <c r="E3296" t="s">
        <v>3199</v>
      </c>
      <c r="H3296">
        <v>1204</v>
      </c>
      <c r="I3296">
        <v>23008477</v>
      </c>
      <c r="J3296" t="s">
        <v>3224</v>
      </c>
      <c r="K3296" s="38">
        <v>45196</v>
      </c>
      <c r="L3296" s="38">
        <v>45196</v>
      </c>
      <c r="M3296" t="s">
        <v>3226</v>
      </c>
      <c r="N3296" t="s">
        <v>3314</v>
      </c>
      <c r="R3296">
        <v>0</v>
      </c>
      <c r="V3296">
        <v>14236449</v>
      </c>
      <c r="X3296" t="s">
        <v>36</v>
      </c>
      <c r="Y3296" t="s">
        <v>3204</v>
      </c>
      <c r="Z3296" t="e">
        <f>VLOOKUP(N3296,Sheet3!J:J,1,0)</f>
        <v>#N/A</v>
      </c>
      <c r="AA3296" t="e">
        <f>VLOOKUP(I3296,Sheet3!$E$2:$E$8,1,0)</f>
        <v>#N/A</v>
      </c>
    </row>
    <row r="3297" spans="1:27" hidden="1" x14ac:dyDescent="0.25">
      <c r="A3297">
        <v>290060</v>
      </c>
      <c r="B3297" t="s">
        <v>3168</v>
      </c>
      <c r="E3297" t="s">
        <v>3199</v>
      </c>
      <c r="H3297">
        <v>1204</v>
      </c>
      <c r="I3297">
        <v>23008477</v>
      </c>
      <c r="J3297" t="s">
        <v>3228</v>
      </c>
      <c r="K3297" s="38">
        <v>45196</v>
      </c>
      <c r="L3297" s="38">
        <v>45196</v>
      </c>
      <c r="M3297" t="s">
        <v>3226</v>
      </c>
      <c r="N3297" t="s">
        <v>3314</v>
      </c>
      <c r="O3297">
        <v>313</v>
      </c>
      <c r="Q3297" t="s">
        <v>36</v>
      </c>
      <c r="R3297">
        <v>1.44</v>
      </c>
      <c r="S3297">
        <v>313</v>
      </c>
      <c r="U3297">
        <v>450.72</v>
      </c>
      <c r="V3297">
        <v>14236450</v>
      </c>
      <c r="X3297" t="s">
        <v>36</v>
      </c>
      <c r="Y3297" t="s">
        <v>3204</v>
      </c>
      <c r="Z3297" t="e">
        <f>VLOOKUP(N3297,Sheet3!J:J,1,0)</f>
        <v>#N/A</v>
      </c>
      <c r="AA3297" t="e">
        <f>VLOOKUP(I3297,Sheet3!$E$2:$E$8,1,0)</f>
        <v>#N/A</v>
      </c>
    </row>
    <row r="3298" spans="1:27" hidden="1" x14ac:dyDescent="0.25">
      <c r="A3298">
        <v>290060</v>
      </c>
      <c r="B3298" t="s">
        <v>3168</v>
      </c>
      <c r="E3298" t="s">
        <v>3199</v>
      </c>
      <c r="H3298">
        <v>1204</v>
      </c>
      <c r="I3298">
        <v>181042</v>
      </c>
      <c r="J3298" t="s">
        <v>3229</v>
      </c>
      <c r="K3298" s="38">
        <v>45211</v>
      </c>
      <c r="L3298" s="38">
        <v>45211</v>
      </c>
      <c r="M3298" t="s">
        <v>3226</v>
      </c>
      <c r="N3298" t="s">
        <v>3314</v>
      </c>
      <c r="O3298">
        <v>-313</v>
      </c>
      <c r="P3298" t="e">
        <f>VLOOKUP(I3298,Sheet3!$E$2:$E$16,1,0)</f>
        <v>#N/A</v>
      </c>
      <c r="Q3298" t="s">
        <v>36</v>
      </c>
      <c r="R3298">
        <v>1.44</v>
      </c>
      <c r="S3298">
        <v>-313</v>
      </c>
      <c r="U3298">
        <v>-450.72</v>
      </c>
      <c r="V3298">
        <v>14258978</v>
      </c>
      <c r="X3298" t="s">
        <v>36</v>
      </c>
      <c r="Y3298" t="s">
        <v>3204</v>
      </c>
      <c r="Z3298" t="e">
        <f>VLOOKUP(N3298,Sheet3!J:J,1,0)</f>
        <v>#N/A</v>
      </c>
      <c r="AA3298" t="e">
        <f>VLOOKUP(I3298,Sheet3!$E$2:$E$8,1,0)</f>
        <v>#N/A</v>
      </c>
    </row>
    <row r="3299" spans="1:27" hidden="1" x14ac:dyDescent="0.25">
      <c r="A3299">
        <v>290060</v>
      </c>
      <c r="B3299">
        <v>290060</v>
      </c>
      <c r="H3299">
        <v>1204</v>
      </c>
      <c r="M3299" t="s">
        <v>3226</v>
      </c>
      <c r="N3299" t="s">
        <v>3314</v>
      </c>
      <c r="R3299" t="s">
        <v>3225</v>
      </c>
      <c r="X3299" t="s">
        <v>36</v>
      </c>
      <c r="Z3299" t="e">
        <f>VLOOKUP(N3299,Sheet3!J:J,1,0)</f>
        <v>#N/A</v>
      </c>
      <c r="AA3299" t="e">
        <f>VLOOKUP(I3299,Sheet3!$E$2:$E$8,1,0)</f>
        <v>#N/A</v>
      </c>
    </row>
    <row r="3300" spans="1:27" hidden="1" x14ac:dyDescent="0.25">
      <c r="A3300">
        <v>290060</v>
      </c>
      <c r="B3300" t="s">
        <v>3168</v>
      </c>
      <c r="E3300" t="s">
        <v>3199</v>
      </c>
      <c r="H3300">
        <v>1204</v>
      </c>
      <c r="I3300">
        <v>23008477</v>
      </c>
      <c r="J3300" t="s">
        <v>3224</v>
      </c>
      <c r="K3300" s="38">
        <v>45196</v>
      </c>
      <c r="L3300" s="38">
        <v>45196</v>
      </c>
      <c r="M3300" t="s">
        <v>3226</v>
      </c>
      <c r="N3300" t="s">
        <v>3813</v>
      </c>
      <c r="R3300">
        <v>0</v>
      </c>
      <c r="V3300">
        <v>14236453</v>
      </c>
      <c r="X3300" t="s">
        <v>36</v>
      </c>
      <c r="Y3300" t="s">
        <v>3204</v>
      </c>
      <c r="Z3300" t="e">
        <f>VLOOKUP(N3300,Sheet3!J:J,1,0)</f>
        <v>#N/A</v>
      </c>
      <c r="AA3300" t="e">
        <f>VLOOKUP(I3300,Sheet3!$E$2:$E$8,1,0)</f>
        <v>#N/A</v>
      </c>
    </row>
    <row r="3301" spans="1:27" hidden="1" x14ac:dyDescent="0.25">
      <c r="A3301">
        <v>290060</v>
      </c>
      <c r="B3301" t="s">
        <v>3168</v>
      </c>
      <c r="E3301" t="s">
        <v>3199</v>
      </c>
      <c r="H3301">
        <v>1204</v>
      </c>
      <c r="I3301">
        <v>23008477</v>
      </c>
      <c r="J3301" t="s">
        <v>3228</v>
      </c>
      <c r="K3301" s="38">
        <v>45196</v>
      </c>
      <c r="L3301" s="38">
        <v>45196</v>
      </c>
      <c r="M3301" t="s">
        <v>3226</v>
      </c>
      <c r="N3301" t="s">
        <v>3813</v>
      </c>
      <c r="O3301">
        <v>1510</v>
      </c>
      <c r="Q3301" t="s">
        <v>36</v>
      </c>
      <c r="R3301">
        <v>1.44</v>
      </c>
      <c r="S3301">
        <v>1510</v>
      </c>
      <c r="U3301">
        <v>2174.4</v>
      </c>
      <c r="V3301">
        <v>14236454</v>
      </c>
      <c r="X3301" t="s">
        <v>36</v>
      </c>
      <c r="Y3301" t="s">
        <v>3204</v>
      </c>
      <c r="Z3301" t="e">
        <f>VLOOKUP(N3301,Sheet3!J:J,1,0)</f>
        <v>#N/A</v>
      </c>
      <c r="AA3301" t="e">
        <f>VLOOKUP(I3301,Sheet3!$E$2:$E$8,1,0)</f>
        <v>#N/A</v>
      </c>
    </row>
    <row r="3302" spans="1:27" hidden="1" x14ac:dyDescent="0.25">
      <c r="A3302">
        <v>290060</v>
      </c>
      <c r="B3302" t="s">
        <v>3168</v>
      </c>
      <c r="E3302" t="s">
        <v>3199</v>
      </c>
      <c r="H3302">
        <v>1204</v>
      </c>
      <c r="I3302">
        <v>181050</v>
      </c>
      <c r="J3302" t="s">
        <v>3229</v>
      </c>
      <c r="K3302" s="38">
        <v>45211</v>
      </c>
      <c r="L3302" s="38">
        <v>45211</v>
      </c>
      <c r="M3302" t="s">
        <v>3226</v>
      </c>
      <c r="N3302" t="s">
        <v>3813</v>
      </c>
      <c r="O3302">
        <v>-1510</v>
      </c>
      <c r="P3302" t="e">
        <f>VLOOKUP(I3302,Sheet3!$E$2:$E$16,1,0)</f>
        <v>#N/A</v>
      </c>
      <c r="Q3302" t="s">
        <v>36</v>
      </c>
      <c r="R3302">
        <v>1.44</v>
      </c>
      <c r="S3302">
        <v>-1510</v>
      </c>
      <c r="U3302">
        <v>-2174.4</v>
      </c>
      <c r="V3302">
        <v>14258959</v>
      </c>
      <c r="X3302" t="s">
        <v>36</v>
      </c>
      <c r="Y3302" t="s">
        <v>3204</v>
      </c>
      <c r="Z3302" t="e">
        <f>VLOOKUP(N3302,Sheet3!J:J,1,0)</f>
        <v>#N/A</v>
      </c>
      <c r="AA3302" t="e">
        <f>VLOOKUP(I3302,Sheet3!$E$2:$E$8,1,0)</f>
        <v>#N/A</v>
      </c>
    </row>
    <row r="3303" spans="1:27" hidden="1" x14ac:dyDescent="0.25">
      <c r="A3303">
        <v>290060</v>
      </c>
      <c r="B3303">
        <v>290060</v>
      </c>
      <c r="H3303">
        <v>1204</v>
      </c>
      <c r="M3303" t="s">
        <v>3226</v>
      </c>
      <c r="N3303" t="s">
        <v>3813</v>
      </c>
      <c r="R3303" t="s">
        <v>3225</v>
      </c>
      <c r="X3303" t="s">
        <v>36</v>
      </c>
      <c r="Z3303" t="e">
        <f>VLOOKUP(N3303,Sheet3!J:J,1,0)</f>
        <v>#N/A</v>
      </c>
      <c r="AA3303" t="e">
        <f>VLOOKUP(I3303,Sheet3!$E$2:$E$8,1,0)</f>
        <v>#N/A</v>
      </c>
    </row>
    <row r="3304" spans="1:27" hidden="1" x14ac:dyDescent="0.25">
      <c r="A3304">
        <v>290060</v>
      </c>
      <c r="B3304" t="s">
        <v>3168</v>
      </c>
      <c r="E3304" t="s">
        <v>3199</v>
      </c>
      <c r="H3304">
        <v>1204</v>
      </c>
      <c r="I3304">
        <v>23008477</v>
      </c>
      <c r="J3304" t="s">
        <v>3224</v>
      </c>
      <c r="K3304" s="38">
        <v>45196</v>
      </c>
      <c r="L3304" s="38">
        <v>45196</v>
      </c>
      <c r="M3304" t="s">
        <v>3226</v>
      </c>
      <c r="N3304" t="s">
        <v>3814</v>
      </c>
      <c r="R3304">
        <v>0</v>
      </c>
      <c r="V3304">
        <v>14236461</v>
      </c>
      <c r="X3304" t="s">
        <v>36</v>
      </c>
      <c r="Y3304" t="s">
        <v>3204</v>
      </c>
      <c r="Z3304" t="e">
        <f>VLOOKUP(N3304,Sheet3!J:J,1,0)</f>
        <v>#N/A</v>
      </c>
      <c r="AA3304" t="e">
        <f>VLOOKUP(I3304,Sheet3!$E$2:$E$8,1,0)</f>
        <v>#N/A</v>
      </c>
    </row>
    <row r="3305" spans="1:27" hidden="1" x14ac:dyDescent="0.25">
      <c r="A3305">
        <v>290060</v>
      </c>
      <c r="B3305" t="s">
        <v>3168</v>
      </c>
      <c r="E3305" t="s">
        <v>3199</v>
      </c>
      <c r="H3305">
        <v>1204</v>
      </c>
      <c r="I3305">
        <v>23008477</v>
      </c>
      <c r="J3305" t="s">
        <v>3228</v>
      </c>
      <c r="K3305" s="38">
        <v>45196</v>
      </c>
      <c r="L3305" s="38">
        <v>45196</v>
      </c>
      <c r="M3305" t="s">
        <v>3226</v>
      </c>
      <c r="N3305" t="s">
        <v>3814</v>
      </c>
      <c r="O3305">
        <v>537.20000000000005</v>
      </c>
      <c r="Q3305" t="s">
        <v>36</v>
      </c>
      <c r="R3305">
        <v>1.44</v>
      </c>
      <c r="S3305">
        <v>537.20000000000005</v>
      </c>
      <c r="U3305">
        <v>773.57</v>
      </c>
      <c r="V3305">
        <v>14236462</v>
      </c>
      <c r="X3305" t="s">
        <v>36</v>
      </c>
      <c r="Y3305" t="s">
        <v>3204</v>
      </c>
      <c r="Z3305" t="e">
        <f>VLOOKUP(N3305,Sheet3!J:J,1,0)</f>
        <v>#N/A</v>
      </c>
      <c r="AA3305" t="e">
        <f>VLOOKUP(I3305,Sheet3!$E$2:$E$8,1,0)</f>
        <v>#N/A</v>
      </c>
    </row>
    <row r="3306" spans="1:27" hidden="1" x14ac:dyDescent="0.25">
      <c r="A3306">
        <v>290060</v>
      </c>
      <c r="B3306" t="s">
        <v>3168</v>
      </c>
      <c r="E3306" t="s">
        <v>3199</v>
      </c>
      <c r="H3306">
        <v>1204</v>
      </c>
      <c r="I3306">
        <v>181051</v>
      </c>
      <c r="J3306" t="s">
        <v>3229</v>
      </c>
      <c r="K3306" s="38">
        <v>45211</v>
      </c>
      <c r="L3306" s="38">
        <v>45211</v>
      </c>
      <c r="M3306" t="s">
        <v>3226</v>
      </c>
      <c r="N3306" t="s">
        <v>3814</v>
      </c>
      <c r="O3306">
        <v>-537.20000000000005</v>
      </c>
      <c r="P3306" t="e">
        <f>VLOOKUP(I3306,Sheet3!$E$2:$E$16,1,0)</f>
        <v>#N/A</v>
      </c>
      <c r="Q3306" t="s">
        <v>36</v>
      </c>
      <c r="R3306">
        <v>1.44</v>
      </c>
      <c r="S3306">
        <v>-537.20000000000005</v>
      </c>
      <c r="U3306">
        <v>-773.57</v>
      </c>
      <c r="V3306">
        <v>14258967</v>
      </c>
      <c r="X3306" t="s">
        <v>36</v>
      </c>
      <c r="Y3306" t="s">
        <v>3204</v>
      </c>
      <c r="Z3306" t="e">
        <f>VLOOKUP(N3306,Sheet3!J:J,1,0)</f>
        <v>#N/A</v>
      </c>
      <c r="AA3306" t="e">
        <f>VLOOKUP(I3306,Sheet3!$E$2:$E$8,1,0)</f>
        <v>#N/A</v>
      </c>
    </row>
    <row r="3307" spans="1:27" hidden="1" x14ac:dyDescent="0.25">
      <c r="A3307">
        <v>290060</v>
      </c>
      <c r="B3307">
        <v>290060</v>
      </c>
      <c r="H3307">
        <v>1204</v>
      </c>
      <c r="M3307" t="s">
        <v>3226</v>
      </c>
      <c r="N3307" t="s">
        <v>3814</v>
      </c>
      <c r="R3307" t="s">
        <v>3225</v>
      </c>
      <c r="X3307" t="s">
        <v>36</v>
      </c>
      <c r="Z3307" t="e">
        <f>VLOOKUP(N3307,Sheet3!J:J,1,0)</f>
        <v>#N/A</v>
      </c>
      <c r="AA3307" t="e">
        <f>VLOOKUP(I3307,Sheet3!$E$2:$E$8,1,0)</f>
        <v>#N/A</v>
      </c>
    </row>
    <row r="3308" spans="1:27" hidden="1" x14ac:dyDescent="0.25">
      <c r="A3308">
        <v>290060</v>
      </c>
      <c r="B3308" t="s">
        <v>3168</v>
      </c>
      <c r="E3308" t="s">
        <v>3199</v>
      </c>
      <c r="H3308">
        <v>1204</v>
      </c>
      <c r="I3308">
        <v>23008473</v>
      </c>
      <c r="J3308" t="s">
        <v>3224</v>
      </c>
      <c r="K3308" s="38">
        <v>45196</v>
      </c>
      <c r="L3308" s="38">
        <v>45196</v>
      </c>
      <c r="M3308" t="s">
        <v>3226</v>
      </c>
      <c r="N3308" t="s">
        <v>3317</v>
      </c>
      <c r="R3308">
        <v>0</v>
      </c>
      <c r="V3308">
        <v>14236215</v>
      </c>
      <c r="X3308" t="s">
        <v>36</v>
      </c>
      <c r="Y3308" t="s">
        <v>3204</v>
      </c>
      <c r="Z3308" t="e">
        <f>VLOOKUP(N3308,Sheet3!J:J,1,0)</f>
        <v>#N/A</v>
      </c>
      <c r="AA3308" t="e">
        <f>VLOOKUP(I3308,Sheet3!$E$2:$E$8,1,0)</f>
        <v>#N/A</v>
      </c>
    </row>
    <row r="3309" spans="1:27" hidden="1" x14ac:dyDescent="0.25">
      <c r="A3309">
        <v>290060</v>
      </c>
      <c r="B3309" t="s">
        <v>3168</v>
      </c>
      <c r="E3309" t="s">
        <v>3199</v>
      </c>
      <c r="H3309">
        <v>1204</v>
      </c>
      <c r="I3309">
        <v>23008473</v>
      </c>
      <c r="J3309" t="s">
        <v>3228</v>
      </c>
      <c r="K3309" s="38">
        <v>45196</v>
      </c>
      <c r="L3309" s="38">
        <v>45196</v>
      </c>
      <c r="M3309" t="s">
        <v>3226</v>
      </c>
      <c r="N3309" t="s">
        <v>3317</v>
      </c>
      <c r="O3309">
        <v>3430</v>
      </c>
      <c r="Q3309" t="s">
        <v>36</v>
      </c>
      <c r="R3309">
        <v>1.44</v>
      </c>
      <c r="S3309">
        <v>3430</v>
      </c>
      <c r="U3309">
        <v>4939.2</v>
      </c>
      <c r="V3309">
        <v>14236216</v>
      </c>
      <c r="X3309" t="s">
        <v>36</v>
      </c>
      <c r="Y3309" t="s">
        <v>3204</v>
      </c>
      <c r="Z3309" t="e">
        <f>VLOOKUP(N3309,Sheet3!J:J,1,0)</f>
        <v>#N/A</v>
      </c>
      <c r="AA3309" t="e">
        <f>VLOOKUP(I3309,Sheet3!$E$2:$E$8,1,0)</f>
        <v>#N/A</v>
      </c>
    </row>
    <row r="3310" spans="1:27" hidden="1" x14ac:dyDescent="0.25">
      <c r="A3310">
        <v>290060</v>
      </c>
      <c r="B3310" t="s">
        <v>3168</v>
      </c>
      <c r="E3310" t="s">
        <v>3199</v>
      </c>
      <c r="H3310">
        <v>1204</v>
      </c>
      <c r="I3310">
        <v>181053</v>
      </c>
      <c r="J3310" t="s">
        <v>3229</v>
      </c>
      <c r="K3310" s="38">
        <v>45198</v>
      </c>
      <c r="L3310" s="38">
        <v>45198</v>
      </c>
      <c r="M3310" t="s">
        <v>3226</v>
      </c>
      <c r="N3310" t="s">
        <v>3317</v>
      </c>
      <c r="O3310">
        <v>-3430</v>
      </c>
      <c r="P3310" t="e">
        <f>VLOOKUP(I3310,Sheet3!$E$2:$E$16,1,0)</f>
        <v>#N/A</v>
      </c>
      <c r="Q3310" t="s">
        <v>36</v>
      </c>
      <c r="R3310">
        <v>1.44</v>
      </c>
      <c r="S3310">
        <v>-3430</v>
      </c>
      <c r="U3310">
        <v>-4939.2</v>
      </c>
      <c r="V3310">
        <v>14237842</v>
      </c>
      <c r="X3310" t="s">
        <v>36</v>
      </c>
      <c r="Y3310" t="s">
        <v>3204</v>
      </c>
      <c r="Z3310" t="e">
        <f>VLOOKUP(N3310,Sheet3!J:J,1,0)</f>
        <v>#N/A</v>
      </c>
      <c r="AA3310" t="e">
        <f>VLOOKUP(I3310,Sheet3!$E$2:$E$8,1,0)</f>
        <v>#N/A</v>
      </c>
    </row>
    <row r="3311" spans="1:27" hidden="1" x14ac:dyDescent="0.25">
      <c r="A3311">
        <v>290060</v>
      </c>
      <c r="B3311">
        <v>290060</v>
      </c>
      <c r="H3311">
        <v>1204</v>
      </c>
      <c r="M3311" t="s">
        <v>3226</v>
      </c>
      <c r="N3311" t="s">
        <v>3317</v>
      </c>
      <c r="R3311" t="s">
        <v>3225</v>
      </c>
      <c r="X3311" t="s">
        <v>36</v>
      </c>
      <c r="Z3311" t="e">
        <f>VLOOKUP(N3311,Sheet3!J:J,1,0)</f>
        <v>#N/A</v>
      </c>
      <c r="AA3311" t="e">
        <f>VLOOKUP(I3311,Sheet3!$E$2:$E$8,1,0)</f>
        <v>#N/A</v>
      </c>
    </row>
    <row r="3312" spans="1:27" hidden="1" x14ac:dyDescent="0.25">
      <c r="A3312">
        <v>290060</v>
      </c>
      <c r="B3312" t="s">
        <v>3168</v>
      </c>
      <c r="E3312" t="s">
        <v>3199</v>
      </c>
      <c r="H3312">
        <v>1204</v>
      </c>
      <c r="I3312">
        <v>23008473</v>
      </c>
      <c r="J3312" t="s">
        <v>3224</v>
      </c>
      <c r="K3312" s="38">
        <v>45196</v>
      </c>
      <c r="L3312" s="38">
        <v>45196</v>
      </c>
      <c r="M3312" t="s">
        <v>3226</v>
      </c>
      <c r="N3312" t="s">
        <v>3318</v>
      </c>
      <c r="R3312">
        <v>0</v>
      </c>
      <c r="V3312">
        <v>14236224</v>
      </c>
      <c r="X3312" t="s">
        <v>36</v>
      </c>
      <c r="Y3312" t="s">
        <v>3204</v>
      </c>
      <c r="Z3312" t="e">
        <f>VLOOKUP(N3312,Sheet3!J:J,1,0)</f>
        <v>#N/A</v>
      </c>
      <c r="AA3312" t="e">
        <f>VLOOKUP(I3312,Sheet3!$E$2:$E$8,1,0)</f>
        <v>#N/A</v>
      </c>
    </row>
    <row r="3313" spans="1:27" hidden="1" x14ac:dyDescent="0.25">
      <c r="A3313">
        <v>290060</v>
      </c>
      <c r="B3313" t="s">
        <v>3168</v>
      </c>
      <c r="E3313" t="s">
        <v>3199</v>
      </c>
      <c r="H3313">
        <v>1204</v>
      </c>
      <c r="I3313">
        <v>23008473</v>
      </c>
      <c r="J3313" t="s">
        <v>3228</v>
      </c>
      <c r="K3313" s="38">
        <v>45196</v>
      </c>
      <c r="L3313" s="38">
        <v>45196</v>
      </c>
      <c r="M3313" t="s">
        <v>3226</v>
      </c>
      <c r="N3313" t="s">
        <v>3318</v>
      </c>
      <c r="O3313">
        <v>3781.5</v>
      </c>
      <c r="Q3313" t="s">
        <v>36</v>
      </c>
      <c r="R3313">
        <v>1.44</v>
      </c>
      <c r="S3313">
        <v>3781.5</v>
      </c>
      <c r="U3313">
        <v>5445.36</v>
      </c>
      <c r="V3313">
        <v>14236225</v>
      </c>
      <c r="X3313" t="s">
        <v>36</v>
      </c>
      <c r="Y3313" t="s">
        <v>3204</v>
      </c>
      <c r="Z3313" t="e">
        <f>VLOOKUP(N3313,Sheet3!J:J,1,0)</f>
        <v>#N/A</v>
      </c>
      <c r="AA3313" t="e">
        <f>VLOOKUP(I3313,Sheet3!$E$2:$E$8,1,0)</f>
        <v>#N/A</v>
      </c>
    </row>
    <row r="3314" spans="1:27" hidden="1" x14ac:dyDescent="0.25">
      <c r="A3314">
        <v>290060</v>
      </c>
      <c r="B3314" t="s">
        <v>3168</v>
      </c>
      <c r="E3314" t="s">
        <v>3199</v>
      </c>
      <c r="H3314">
        <v>1204</v>
      </c>
      <c r="I3314">
        <v>181055</v>
      </c>
      <c r="J3314" t="s">
        <v>3229</v>
      </c>
      <c r="K3314" s="38">
        <v>45202</v>
      </c>
      <c r="L3314" s="38">
        <v>45202</v>
      </c>
      <c r="M3314" t="s">
        <v>3226</v>
      </c>
      <c r="N3314" t="s">
        <v>3318</v>
      </c>
      <c r="O3314">
        <v>-3781.5</v>
      </c>
      <c r="P3314" t="e">
        <f>VLOOKUP(I3314,Sheet3!$E$2:$E$16,1,0)</f>
        <v>#N/A</v>
      </c>
      <c r="Q3314" t="s">
        <v>36</v>
      </c>
      <c r="R3314">
        <v>1.44</v>
      </c>
      <c r="S3314">
        <v>-3781.5</v>
      </c>
      <c r="U3314">
        <v>-5445.36</v>
      </c>
      <c r="V3314">
        <v>14242170</v>
      </c>
      <c r="X3314" t="s">
        <v>36</v>
      </c>
      <c r="Y3314" t="s">
        <v>3204</v>
      </c>
      <c r="Z3314" t="e">
        <f>VLOOKUP(N3314,Sheet3!J:J,1,0)</f>
        <v>#N/A</v>
      </c>
      <c r="AA3314" t="e">
        <f>VLOOKUP(I3314,Sheet3!$E$2:$E$8,1,0)</f>
        <v>#N/A</v>
      </c>
    </row>
    <row r="3315" spans="1:27" hidden="1" x14ac:dyDescent="0.25">
      <c r="A3315">
        <v>290060</v>
      </c>
      <c r="B3315">
        <v>290060</v>
      </c>
      <c r="H3315">
        <v>1204</v>
      </c>
      <c r="M3315" t="s">
        <v>3226</v>
      </c>
      <c r="N3315" t="s">
        <v>3318</v>
      </c>
      <c r="R3315" t="s">
        <v>3225</v>
      </c>
      <c r="X3315" t="s">
        <v>36</v>
      </c>
      <c r="Z3315" t="e">
        <f>VLOOKUP(N3315,Sheet3!J:J,1,0)</f>
        <v>#N/A</v>
      </c>
      <c r="AA3315" t="e">
        <f>VLOOKUP(I3315,Sheet3!$E$2:$E$8,1,0)</f>
        <v>#N/A</v>
      </c>
    </row>
    <row r="3316" spans="1:27" hidden="1" x14ac:dyDescent="0.25">
      <c r="A3316">
        <v>290060</v>
      </c>
      <c r="B3316" t="s">
        <v>3168</v>
      </c>
      <c r="E3316" t="s">
        <v>3199</v>
      </c>
      <c r="H3316">
        <v>1204</v>
      </c>
      <c r="I3316">
        <v>23004645</v>
      </c>
      <c r="J3316" t="s">
        <v>3224</v>
      </c>
      <c r="K3316" s="38">
        <v>45055</v>
      </c>
      <c r="L3316" s="38">
        <v>45055</v>
      </c>
      <c r="M3316" t="s">
        <v>3226</v>
      </c>
      <c r="N3316" t="s">
        <v>3815</v>
      </c>
      <c r="R3316">
        <v>0</v>
      </c>
      <c r="V3316">
        <v>14028913</v>
      </c>
      <c r="X3316" t="s">
        <v>36</v>
      </c>
      <c r="Y3316" t="s">
        <v>3204</v>
      </c>
      <c r="Z3316" t="e">
        <f>VLOOKUP(N3316,Sheet3!J:J,1,0)</f>
        <v>#N/A</v>
      </c>
      <c r="AA3316" t="e">
        <f>VLOOKUP(I3316,Sheet3!$E$2:$E$8,1,0)</f>
        <v>#N/A</v>
      </c>
    </row>
    <row r="3317" spans="1:27" hidden="1" x14ac:dyDescent="0.25">
      <c r="A3317">
        <v>290060</v>
      </c>
      <c r="B3317" t="s">
        <v>3168</v>
      </c>
      <c r="E3317" t="s">
        <v>3199</v>
      </c>
      <c r="H3317">
        <v>1204</v>
      </c>
      <c r="I3317">
        <v>23004645</v>
      </c>
      <c r="J3317" t="s">
        <v>3228</v>
      </c>
      <c r="K3317" s="38">
        <v>45055</v>
      </c>
      <c r="L3317" s="38">
        <v>45055</v>
      </c>
      <c r="M3317" t="s">
        <v>3226</v>
      </c>
      <c r="N3317" t="s">
        <v>3815</v>
      </c>
      <c r="O3317">
        <v>727.3</v>
      </c>
      <c r="Q3317" t="s">
        <v>36</v>
      </c>
      <c r="R3317">
        <v>1.44</v>
      </c>
      <c r="S3317">
        <v>727.3</v>
      </c>
      <c r="U3317">
        <v>1047.31</v>
      </c>
      <c r="V3317">
        <v>14028914</v>
      </c>
      <c r="X3317" t="s">
        <v>36</v>
      </c>
      <c r="Y3317" t="s">
        <v>3204</v>
      </c>
      <c r="Z3317" t="e">
        <f>VLOOKUP(N3317,Sheet3!J:J,1,0)</f>
        <v>#N/A</v>
      </c>
      <c r="AA3317" t="e">
        <f>VLOOKUP(I3317,Sheet3!$E$2:$E$8,1,0)</f>
        <v>#N/A</v>
      </c>
    </row>
    <row r="3318" spans="1:27" hidden="1" x14ac:dyDescent="0.25">
      <c r="A3318">
        <v>290060</v>
      </c>
      <c r="B3318" t="s">
        <v>3168</v>
      </c>
      <c r="E3318" t="s">
        <v>3199</v>
      </c>
      <c r="H3318">
        <v>1204</v>
      </c>
      <c r="I3318">
        <v>179631</v>
      </c>
      <c r="J3318" t="s">
        <v>3229</v>
      </c>
      <c r="K3318" s="38">
        <v>45057</v>
      </c>
      <c r="L3318" s="38">
        <v>45057</v>
      </c>
      <c r="M3318" t="s">
        <v>3226</v>
      </c>
      <c r="N3318" t="s">
        <v>3815</v>
      </c>
      <c r="O3318">
        <v>-535</v>
      </c>
      <c r="P3318" t="e">
        <f>VLOOKUP(I3318,Sheet3!$E$2:$E$16,1,0)</f>
        <v>#N/A</v>
      </c>
      <c r="Q3318" t="s">
        <v>36</v>
      </c>
      <c r="R3318">
        <v>1.44</v>
      </c>
      <c r="S3318">
        <v>-535</v>
      </c>
      <c r="U3318">
        <v>-770.4</v>
      </c>
      <c r="V3318">
        <v>14033863</v>
      </c>
      <c r="X3318" t="s">
        <v>36</v>
      </c>
      <c r="Y3318" t="s">
        <v>3204</v>
      </c>
      <c r="Z3318" t="e">
        <f>VLOOKUP(N3318,Sheet3!J:J,1,0)</f>
        <v>#N/A</v>
      </c>
      <c r="AA3318" t="e">
        <f>VLOOKUP(I3318,Sheet3!$E$2:$E$8,1,0)</f>
        <v>#N/A</v>
      </c>
    </row>
    <row r="3319" spans="1:27" hidden="1" x14ac:dyDescent="0.25">
      <c r="A3319">
        <v>290060</v>
      </c>
      <c r="B3319" t="s">
        <v>3168</v>
      </c>
      <c r="E3319" t="s">
        <v>3199</v>
      </c>
      <c r="H3319">
        <v>1204</v>
      </c>
      <c r="I3319">
        <v>14013093</v>
      </c>
      <c r="J3319" t="s">
        <v>3233</v>
      </c>
      <c r="K3319" s="38">
        <v>45112</v>
      </c>
      <c r="L3319" s="38">
        <v>45112</v>
      </c>
      <c r="M3319" t="s">
        <v>3226</v>
      </c>
      <c r="N3319" t="s">
        <v>3815</v>
      </c>
      <c r="O3319">
        <v>-155</v>
      </c>
      <c r="Q3319" t="s">
        <v>36</v>
      </c>
      <c r="R3319">
        <v>1.44</v>
      </c>
      <c r="S3319">
        <v>-155</v>
      </c>
      <c r="U3319">
        <v>-223.2</v>
      </c>
      <c r="V3319">
        <v>14106702</v>
      </c>
      <c r="X3319" t="s">
        <v>36</v>
      </c>
      <c r="Y3319" t="s">
        <v>3204</v>
      </c>
      <c r="Z3319" t="e">
        <f>VLOOKUP(N3319,Sheet3!J:J,1,0)</f>
        <v>#N/A</v>
      </c>
      <c r="AA3319" t="e">
        <f>VLOOKUP(I3319,Sheet3!$E$2:$E$8,1,0)</f>
        <v>#N/A</v>
      </c>
    </row>
    <row r="3320" spans="1:27" hidden="1" x14ac:dyDescent="0.25">
      <c r="A3320">
        <v>290060</v>
      </c>
      <c r="B3320" t="s">
        <v>3168</v>
      </c>
      <c r="E3320" t="s">
        <v>3199</v>
      </c>
      <c r="H3320">
        <v>1204</v>
      </c>
      <c r="I3320">
        <v>14014407</v>
      </c>
      <c r="J3320" t="s">
        <v>3233</v>
      </c>
      <c r="K3320" s="38">
        <v>45135</v>
      </c>
      <c r="L3320" s="38">
        <v>45135</v>
      </c>
      <c r="M3320" t="s">
        <v>3226</v>
      </c>
      <c r="N3320" t="s">
        <v>3815</v>
      </c>
      <c r="O3320">
        <v>-37.299999999999997</v>
      </c>
      <c r="Q3320" t="s">
        <v>36</v>
      </c>
      <c r="R3320">
        <v>1.44</v>
      </c>
      <c r="S3320">
        <v>-37.299999999999997</v>
      </c>
      <c r="U3320">
        <v>-53.71</v>
      </c>
      <c r="V3320">
        <v>14140907</v>
      </c>
      <c r="X3320" t="s">
        <v>36</v>
      </c>
      <c r="Y3320" t="s">
        <v>3204</v>
      </c>
      <c r="Z3320" t="e">
        <f>VLOOKUP(N3320,Sheet3!J:J,1,0)</f>
        <v>#N/A</v>
      </c>
      <c r="AA3320" t="e">
        <f>VLOOKUP(I3320,Sheet3!$E$2:$E$8,1,0)</f>
        <v>#N/A</v>
      </c>
    </row>
    <row r="3321" spans="1:27" hidden="1" x14ac:dyDescent="0.25">
      <c r="A3321">
        <v>290060</v>
      </c>
      <c r="B3321">
        <v>290060</v>
      </c>
      <c r="H3321">
        <v>1204</v>
      </c>
      <c r="M3321" t="s">
        <v>3226</v>
      </c>
      <c r="N3321" t="s">
        <v>3815</v>
      </c>
      <c r="R3321" t="s">
        <v>3225</v>
      </c>
      <c r="X3321" t="s">
        <v>36</v>
      </c>
      <c r="Z3321" t="e">
        <f>VLOOKUP(N3321,Sheet3!J:J,1,0)</f>
        <v>#N/A</v>
      </c>
      <c r="AA3321" t="e">
        <f>VLOOKUP(I3321,Sheet3!$E$2:$E$8,1,0)</f>
        <v>#N/A</v>
      </c>
    </row>
    <row r="3322" spans="1:27" hidden="1" x14ac:dyDescent="0.25">
      <c r="A3322">
        <v>290060</v>
      </c>
      <c r="B3322" t="s">
        <v>3168</v>
      </c>
      <c r="E3322" t="s">
        <v>3199</v>
      </c>
      <c r="H3322">
        <v>1204</v>
      </c>
      <c r="I3322">
        <v>23004645</v>
      </c>
      <c r="J3322" t="s">
        <v>3224</v>
      </c>
      <c r="K3322" s="38">
        <v>45055</v>
      </c>
      <c r="L3322" s="38">
        <v>45055</v>
      </c>
      <c r="M3322" t="s">
        <v>3226</v>
      </c>
      <c r="N3322" t="s">
        <v>3320</v>
      </c>
      <c r="R3322">
        <v>0</v>
      </c>
      <c r="V3322">
        <v>14028927</v>
      </c>
      <c r="X3322" t="s">
        <v>36</v>
      </c>
      <c r="Y3322" t="s">
        <v>3204</v>
      </c>
      <c r="Z3322" t="e">
        <f>VLOOKUP(N3322,Sheet3!J:J,1,0)</f>
        <v>#N/A</v>
      </c>
      <c r="AA3322" t="e">
        <f>VLOOKUP(I3322,Sheet3!$E$2:$E$8,1,0)</f>
        <v>#N/A</v>
      </c>
    </row>
    <row r="3323" spans="1:27" hidden="1" x14ac:dyDescent="0.25">
      <c r="A3323">
        <v>290060</v>
      </c>
      <c r="B3323" t="s">
        <v>3168</v>
      </c>
      <c r="E3323" t="s">
        <v>3199</v>
      </c>
      <c r="H3323">
        <v>1204</v>
      </c>
      <c r="I3323">
        <v>23004645</v>
      </c>
      <c r="J3323" t="s">
        <v>3228</v>
      </c>
      <c r="K3323" s="38">
        <v>45055</v>
      </c>
      <c r="L3323" s="38">
        <v>45055</v>
      </c>
      <c r="M3323" t="s">
        <v>3226</v>
      </c>
      <c r="N3323" t="s">
        <v>3320</v>
      </c>
      <c r="O3323">
        <v>6305.1</v>
      </c>
      <c r="Q3323" t="s">
        <v>36</v>
      </c>
      <c r="R3323">
        <v>1.44</v>
      </c>
      <c r="S3323">
        <v>6305.1</v>
      </c>
      <c r="U3323">
        <v>9079.34</v>
      </c>
      <c r="V3323">
        <v>14028928</v>
      </c>
      <c r="X3323" t="s">
        <v>36</v>
      </c>
      <c r="Y3323" t="s">
        <v>3204</v>
      </c>
      <c r="Z3323" t="e">
        <f>VLOOKUP(N3323,Sheet3!J:J,1,0)</f>
        <v>#N/A</v>
      </c>
      <c r="AA3323" t="e">
        <f>VLOOKUP(I3323,Sheet3!$E$2:$E$8,1,0)</f>
        <v>#N/A</v>
      </c>
    </row>
    <row r="3324" spans="1:27" hidden="1" x14ac:dyDescent="0.25">
      <c r="A3324">
        <v>290060</v>
      </c>
      <c r="B3324" t="s">
        <v>3168</v>
      </c>
      <c r="E3324" t="s">
        <v>3199</v>
      </c>
      <c r="H3324">
        <v>1204</v>
      </c>
      <c r="I3324">
        <v>179635</v>
      </c>
      <c r="J3324" t="s">
        <v>3229</v>
      </c>
      <c r="K3324" s="38">
        <v>45057</v>
      </c>
      <c r="L3324" s="38">
        <v>45057</v>
      </c>
      <c r="M3324" t="s">
        <v>3226</v>
      </c>
      <c r="N3324" t="s">
        <v>3320</v>
      </c>
      <c r="O3324">
        <v>-5265</v>
      </c>
      <c r="P3324" t="e">
        <f>VLOOKUP(I3324,Sheet3!$E$2:$E$16,1,0)</f>
        <v>#N/A</v>
      </c>
      <c r="Q3324" t="s">
        <v>36</v>
      </c>
      <c r="R3324">
        <v>1.44</v>
      </c>
      <c r="S3324">
        <v>-5265</v>
      </c>
      <c r="U3324">
        <v>-7581.6</v>
      </c>
      <c r="V3324">
        <v>14033764</v>
      </c>
      <c r="X3324" t="s">
        <v>36</v>
      </c>
      <c r="Y3324" t="s">
        <v>3204</v>
      </c>
      <c r="Z3324" t="e">
        <f>VLOOKUP(N3324,Sheet3!J:J,1,0)</f>
        <v>#N/A</v>
      </c>
      <c r="AA3324" t="e">
        <f>VLOOKUP(I3324,Sheet3!$E$2:$E$8,1,0)</f>
        <v>#N/A</v>
      </c>
    </row>
    <row r="3325" spans="1:27" hidden="1" x14ac:dyDescent="0.25">
      <c r="A3325">
        <v>290060</v>
      </c>
      <c r="B3325" t="s">
        <v>3168</v>
      </c>
      <c r="E3325" t="s">
        <v>3199</v>
      </c>
      <c r="H3325">
        <v>1204</v>
      </c>
      <c r="I3325">
        <v>14014325</v>
      </c>
      <c r="J3325" t="s">
        <v>3233</v>
      </c>
      <c r="K3325" s="38">
        <v>45133</v>
      </c>
      <c r="L3325" s="38">
        <v>45133</v>
      </c>
      <c r="M3325" t="s">
        <v>3226</v>
      </c>
      <c r="N3325" t="s">
        <v>3320</v>
      </c>
      <c r="O3325">
        <v>-260</v>
      </c>
      <c r="Q3325" t="s">
        <v>36</v>
      </c>
      <c r="R3325">
        <v>1.44</v>
      </c>
      <c r="S3325">
        <v>-260</v>
      </c>
      <c r="U3325">
        <v>-374.4</v>
      </c>
      <c r="V3325">
        <v>14139454</v>
      </c>
      <c r="X3325" t="s">
        <v>36</v>
      </c>
      <c r="Y3325" t="s">
        <v>3204</v>
      </c>
      <c r="Z3325" t="e">
        <f>VLOOKUP(N3325,Sheet3!J:J,1,0)</f>
        <v>#N/A</v>
      </c>
      <c r="AA3325" t="e">
        <f>VLOOKUP(I3325,Sheet3!$E$2:$E$8,1,0)</f>
        <v>#N/A</v>
      </c>
    </row>
    <row r="3326" spans="1:27" hidden="1" x14ac:dyDescent="0.25">
      <c r="A3326">
        <v>290060</v>
      </c>
      <c r="B3326" t="s">
        <v>3168</v>
      </c>
      <c r="E3326" t="s">
        <v>3199</v>
      </c>
      <c r="H3326">
        <v>1204</v>
      </c>
      <c r="I3326">
        <v>14014322</v>
      </c>
      <c r="J3326" t="s">
        <v>3233</v>
      </c>
      <c r="K3326" s="38">
        <v>45133</v>
      </c>
      <c r="L3326" s="38">
        <v>45133</v>
      </c>
      <c r="M3326" t="s">
        <v>3226</v>
      </c>
      <c r="N3326" t="s">
        <v>3320</v>
      </c>
      <c r="O3326">
        <v>-179</v>
      </c>
      <c r="Q3326" t="s">
        <v>36</v>
      </c>
      <c r="R3326">
        <v>1.44</v>
      </c>
      <c r="S3326">
        <v>-179</v>
      </c>
      <c r="U3326">
        <v>-257.76</v>
      </c>
      <c r="V3326">
        <v>14139207</v>
      </c>
      <c r="X3326" t="s">
        <v>36</v>
      </c>
      <c r="Y3326" t="s">
        <v>3204</v>
      </c>
      <c r="Z3326" t="e">
        <f>VLOOKUP(N3326,Sheet3!J:J,1,0)</f>
        <v>#N/A</v>
      </c>
      <c r="AA3326" t="e">
        <f>VLOOKUP(I3326,Sheet3!$E$2:$E$8,1,0)</f>
        <v>#N/A</v>
      </c>
    </row>
    <row r="3327" spans="1:27" hidden="1" x14ac:dyDescent="0.25">
      <c r="A3327">
        <v>290060</v>
      </c>
      <c r="B3327" t="s">
        <v>3168</v>
      </c>
      <c r="E3327" t="s">
        <v>3199</v>
      </c>
      <c r="H3327">
        <v>1204</v>
      </c>
      <c r="I3327">
        <v>14014415</v>
      </c>
      <c r="J3327" t="s">
        <v>3233</v>
      </c>
      <c r="K3327" s="38">
        <v>45135</v>
      </c>
      <c r="L3327" s="38">
        <v>45135</v>
      </c>
      <c r="M3327" t="s">
        <v>3226</v>
      </c>
      <c r="N3327" t="s">
        <v>3320</v>
      </c>
      <c r="O3327">
        <v>-601.1</v>
      </c>
      <c r="Q3327" t="s">
        <v>36</v>
      </c>
      <c r="R3327">
        <v>1.44</v>
      </c>
      <c r="S3327">
        <v>-601.1</v>
      </c>
      <c r="U3327">
        <v>-865.58</v>
      </c>
      <c r="V3327">
        <v>14140939</v>
      </c>
      <c r="X3327" t="s">
        <v>36</v>
      </c>
      <c r="Y3327" t="s">
        <v>3204</v>
      </c>
      <c r="Z3327" t="e">
        <f>VLOOKUP(N3327,Sheet3!J:J,1,0)</f>
        <v>#N/A</v>
      </c>
      <c r="AA3327" t="e">
        <f>VLOOKUP(I3327,Sheet3!$E$2:$E$8,1,0)</f>
        <v>#N/A</v>
      </c>
    </row>
    <row r="3328" spans="1:27" hidden="1" x14ac:dyDescent="0.25">
      <c r="A3328">
        <v>290060</v>
      </c>
      <c r="B3328">
        <v>290060</v>
      </c>
      <c r="H3328">
        <v>1204</v>
      </c>
      <c r="M3328" t="s">
        <v>3226</v>
      </c>
      <c r="N3328" t="s">
        <v>3320</v>
      </c>
      <c r="R3328" t="s">
        <v>3225</v>
      </c>
      <c r="X3328" t="s">
        <v>36</v>
      </c>
      <c r="Z3328" t="e">
        <f>VLOOKUP(N3328,Sheet3!J:J,1,0)</f>
        <v>#N/A</v>
      </c>
      <c r="AA3328" t="e">
        <f>VLOOKUP(I3328,Sheet3!$E$2:$E$8,1,0)</f>
        <v>#N/A</v>
      </c>
    </row>
    <row r="3329" spans="1:27" hidden="1" x14ac:dyDescent="0.25">
      <c r="A3329">
        <v>290060</v>
      </c>
      <c r="B3329" t="s">
        <v>3168</v>
      </c>
      <c r="E3329" t="s">
        <v>3199</v>
      </c>
      <c r="H3329">
        <v>1204</v>
      </c>
      <c r="I3329">
        <v>14013093</v>
      </c>
      <c r="J3329" t="s">
        <v>3224</v>
      </c>
      <c r="K3329" s="38">
        <v>45112</v>
      </c>
      <c r="L3329" s="38">
        <v>45112</v>
      </c>
      <c r="M3329" t="s">
        <v>3226</v>
      </c>
      <c r="N3329" t="s">
        <v>3321</v>
      </c>
      <c r="R3329">
        <v>0</v>
      </c>
      <c r="V3329">
        <v>14106703</v>
      </c>
      <c r="X3329" t="s">
        <v>36</v>
      </c>
      <c r="Y3329" t="s">
        <v>3204</v>
      </c>
      <c r="Z3329" t="e">
        <f>VLOOKUP(N3329,Sheet3!J:J,1,0)</f>
        <v>#N/A</v>
      </c>
      <c r="AA3329" t="e">
        <f>VLOOKUP(I3329,Sheet3!$E$2:$E$8,1,0)</f>
        <v>#N/A</v>
      </c>
    </row>
    <row r="3330" spans="1:27" hidden="1" x14ac:dyDescent="0.25">
      <c r="A3330">
        <v>290060</v>
      </c>
      <c r="B3330" t="s">
        <v>3168</v>
      </c>
      <c r="E3330" t="s">
        <v>3199</v>
      </c>
      <c r="H3330">
        <v>1204</v>
      </c>
      <c r="I3330">
        <v>179779</v>
      </c>
      <c r="J3330" t="s">
        <v>3229</v>
      </c>
      <c r="K3330" s="38">
        <v>45112</v>
      </c>
      <c r="L3330" s="38">
        <v>45112</v>
      </c>
      <c r="M3330" t="s">
        <v>3226</v>
      </c>
      <c r="N3330" t="s">
        <v>3321</v>
      </c>
      <c r="O3330">
        <v>-155</v>
      </c>
      <c r="P3330" t="e">
        <f>VLOOKUP(I3330,Sheet3!$E$2:$E$16,1,0)</f>
        <v>#N/A</v>
      </c>
      <c r="Q3330" t="s">
        <v>36</v>
      </c>
      <c r="R3330">
        <v>1.44</v>
      </c>
      <c r="S3330">
        <v>-155</v>
      </c>
      <c r="U3330">
        <v>-223.2</v>
      </c>
      <c r="V3330">
        <v>14106810</v>
      </c>
      <c r="X3330" t="s">
        <v>36</v>
      </c>
      <c r="Y3330" t="s">
        <v>3204</v>
      </c>
      <c r="Z3330" t="e">
        <f>VLOOKUP(N3330,Sheet3!J:J,1,0)</f>
        <v>#N/A</v>
      </c>
      <c r="AA3330" t="e">
        <f>VLOOKUP(I3330,Sheet3!$E$2:$E$8,1,0)</f>
        <v>#N/A</v>
      </c>
    </row>
    <row r="3331" spans="1:27" hidden="1" x14ac:dyDescent="0.25">
      <c r="A3331">
        <v>290060</v>
      </c>
      <c r="B3331" t="s">
        <v>3168</v>
      </c>
      <c r="E3331" t="s">
        <v>3199</v>
      </c>
      <c r="H3331">
        <v>1204</v>
      </c>
      <c r="I3331">
        <v>14013093</v>
      </c>
      <c r="J3331" t="s">
        <v>3233</v>
      </c>
      <c r="K3331" s="38">
        <v>45112</v>
      </c>
      <c r="L3331" s="38">
        <v>45112</v>
      </c>
      <c r="M3331" t="s">
        <v>3226</v>
      </c>
      <c r="N3331" t="s">
        <v>3321</v>
      </c>
      <c r="O3331">
        <v>155</v>
      </c>
      <c r="Q3331" t="s">
        <v>36</v>
      </c>
      <c r="R3331">
        <v>1.44</v>
      </c>
      <c r="S3331">
        <v>155</v>
      </c>
      <c r="U3331">
        <v>223.2</v>
      </c>
      <c r="V3331">
        <v>14106704</v>
      </c>
      <c r="X3331" t="s">
        <v>36</v>
      </c>
      <c r="Y3331" t="s">
        <v>3204</v>
      </c>
      <c r="Z3331" t="e">
        <f>VLOOKUP(N3331,Sheet3!J:J,1,0)</f>
        <v>#N/A</v>
      </c>
      <c r="AA3331" t="e">
        <f>VLOOKUP(I3331,Sheet3!$E$2:$E$8,1,0)</f>
        <v>#N/A</v>
      </c>
    </row>
    <row r="3332" spans="1:27" hidden="1" x14ac:dyDescent="0.25">
      <c r="A3332">
        <v>290060</v>
      </c>
      <c r="B3332">
        <v>290060</v>
      </c>
      <c r="H3332">
        <v>1204</v>
      </c>
      <c r="M3332" t="s">
        <v>3226</v>
      </c>
      <c r="N3332" t="s">
        <v>3321</v>
      </c>
      <c r="R3332" t="s">
        <v>3225</v>
      </c>
      <c r="X3332" t="s">
        <v>36</v>
      </c>
      <c r="Z3332" t="e">
        <f>VLOOKUP(N3332,Sheet3!J:J,1,0)</f>
        <v>#N/A</v>
      </c>
      <c r="AA3332" t="e">
        <f>VLOOKUP(I3332,Sheet3!$E$2:$E$8,1,0)</f>
        <v>#N/A</v>
      </c>
    </row>
    <row r="3333" spans="1:27" hidden="1" x14ac:dyDescent="0.25">
      <c r="A3333">
        <v>290060</v>
      </c>
      <c r="B3333" t="s">
        <v>3168</v>
      </c>
      <c r="E3333" t="s">
        <v>3199</v>
      </c>
      <c r="H3333">
        <v>1204</v>
      </c>
      <c r="I3333">
        <v>14013092</v>
      </c>
      <c r="J3333" t="s">
        <v>3224</v>
      </c>
      <c r="K3333" s="38">
        <v>45112</v>
      </c>
      <c r="L3333" s="38">
        <v>45112</v>
      </c>
      <c r="M3333" t="s">
        <v>3226</v>
      </c>
      <c r="N3333" t="s">
        <v>3816</v>
      </c>
      <c r="R3333">
        <v>0</v>
      </c>
      <c r="V3333">
        <v>14106694</v>
      </c>
      <c r="X3333" t="s">
        <v>36</v>
      </c>
      <c r="Y3333" t="s">
        <v>3204</v>
      </c>
      <c r="Z3333" t="e">
        <f>VLOOKUP(N3333,Sheet3!J:J,1,0)</f>
        <v>#N/A</v>
      </c>
      <c r="AA3333" t="e">
        <f>VLOOKUP(I3333,Sheet3!$E$2:$E$8,1,0)</f>
        <v>#N/A</v>
      </c>
    </row>
    <row r="3334" spans="1:27" hidden="1" x14ac:dyDescent="0.25">
      <c r="A3334">
        <v>290060</v>
      </c>
      <c r="B3334" t="s">
        <v>3168</v>
      </c>
      <c r="E3334" t="s">
        <v>3199</v>
      </c>
      <c r="H3334">
        <v>1204</v>
      </c>
      <c r="I3334">
        <v>179779</v>
      </c>
      <c r="J3334" t="s">
        <v>3229</v>
      </c>
      <c r="K3334" s="38">
        <v>45112</v>
      </c>
      <c r="L3334" s="38">
        <v>45112</v>
      </c>
      <c r="M3334" t="s">
        <v>3226</v>
      </c>
      <c r="N3334" t="s">
        <v>3816</v>
      </c>
      <c r="O3334">
        <v>-77.5</v>
      </c>
      <c r="P3334" t="e">
        <f>VLOOKUP(I3334,Sheet3!$E$2:$E$16,1,0)</f>
        <v>#N/A</v>
      </c>
      <c r="Q3334" t="s">
        <v>36</v>
      </c>
      <c r="R3334">
        <v>1.44</v>
      </c>
      <c r="S3334">
        <v>-77.5</v>
      </c>
      <c r="U3334">
        <v>-111.6</v>
      </c>
      <c r="V3334">
        <v>14106808</v>
      </c>
      <c r="X3334" t="s">
        <v>36</v>
      </c>
      <c r="Y3334" t="s">
        <v>3204</v>
      </c>
      <c r="Z3334" t="e">
        <f>VLOOKUP(N3334,Sheet3!J:J,1,0)</f>
        <v>#N/A</v>
      </c>
      <c r="AA3334" t="e">
        <f>VLOOKUP(I3334,Sheet3!$E$2:$E$8,1,0)</f>
        <v>#N/A</v>
      </c>
    </row>
    <row r="3335" spans="1:27" hidden="1" x14ac:dyDescent="0.25">
      <c r="A3335">
        <v>290060</v>
      </c>
      <c r="B3335" t="s">
        <v>3168</v>
      </c>
      <c r="E3335" t="s">
        <v>3199</v>
      </c>
      <c r="H3335">
        <v>1204</v>
      </c>
      <c r="I3335">
        <v>14013092</v>
      </c>
      <c r="J3335" t="s">
        <v>3233</v>
      </c>
      <c r="K3335" s="38">
        <v>45112</v>
      </c>
      <c r="L3335" s="38">
        <v>45112</v>
      </c>
      <c r="M3335" t="s">
        <v>3226</v>
      </c>
      <c r="N3335" t="s">
        <v>3816</v>
      </c>
      <c r="O3335">
        <v>77.5</v>
      </c>
      <c r="Q3335" t="s">
        <v>36</v>
      </c>
      <c r="R3335">
        <v>1.44</v>
      </c>
      <c r="S3335">
        <v>77.5</v>
      </c>
      <c r="U3335">
        <v>111.6</v>
      </c>
      <c r="V3335">
        <v>14106695</v>
      </c>
      <c r="X3335" t="s">
        <v>36</v>
      </c>
      <c r="Y3335" t="s">
        <v>3204</v>
      </c>
      <c r="Z3335" t="e">
        <f>VLOOKUP(N3335,Sheet3!J:J,1,0)</f>
        <v>#N/A</v>
      </c>
      <c r="AA3335" t="e">
        <f>VLOOKUP(I3335,Sheet3!$E$2:$E$8,1,0)</f>
        <v>#N/A</v>
      </c>
    </row>
    <row r="3336" spans="1:27" hidden="1" x14ac:dyDescent="0.25">
      <c r="A3336">
        <v>290060</v>
      </c>
      <c r="B3336">
        <v>290060</v>
      </c>
      <c r="H3336">
        <v>1204</v>
      </c>
      <c r="M3336" t="s">
        <v>3226</v>
      </c>
      <c r="N3336" t="s">
        <v>3816</v>
      </c>
      <c r="R3336" t="s">
        <v>3225</v>
      </c>
      <c r="X3336" t="s">
        <v>36</v>
      </c>
      <c r="Z3336" t="e">
        <f>VLOOKUP(N3336,Sheet3!J:J,1,0)</f>
        <v>#N/A</v>
      </c>
      <c r="AA3336" t="e">
        <f>VLOOKUP(I3336,Sheet3!$E$2:$E$8,1,0)</f>
        <v>#N/A</v>
      </c>
    </row>
    <row r="3337" spans="1:27" hidden="1" x14ac:dyDescent="0.25">
      <c r="A3337">
        <v>290060</v>
      </c>
      <c r="B3337" t="s">
        <v>3168</v>
      </c>
      <c r="E3337" t="s">
        <v>3199</v>
      </c>
      <c r="H3337">
        <v>1204</v>
      </c>
      <c r="I3337">
        <v>14014325</v>
      </c>
      <c r="J3337" t="s">
        <v>3224</v>
      </c>
      <c r="K3337" s="38">
        <v>45133</v>
      </c>
      <c r="L3337" s="38">
        <v>45133</v>
      </c>
      <c r="M3337" t="s">
        <v>3226</v>
      </c>
      <c r="N3337" t="s">
        <v>3325</v>
      </c>
      <c r="R3337">
        <v>0</v>
      </c>
      <c r="V3337">
        <v>14139455</v>
      </c>
      <c r="X3337" t="s">
        <v>36</v>
      </c>
      <c r="Y3337" t="s">
        <v>3204</v>
      </c>
      <c r="Z3337" t="e">
        <f>VLOOKUP(N3337,Sheet3!J:J,1,0)</f>
        <v>#N/A</v>
      </c>
      <c r="AA3337" t="e">
        <f>VLOOKUP(I3337,Sheet3!$E$2:$E$8,1,0)</f>
        <v>#N/A</v>
      </c>
    </row>
    <row r="3338" spans="1:27" hidden="1" x14ac:dyDescent="0.25">
      <c r="A3338">
        <v>290060</v>
      </c>
      <c r="B3338" t="s">
        <v>3168</v>
      </c>
      <c r="E3338" t="s">
        <v>3199</v>
      </c>
      <c r="H3338">
        <v>1204</v>
      </c>
      <c r="I3338">
        <v>14014325</v>
      </c>
      <c r="J3338" t="s">
        <v>3233</v>
      </c>
      <c r="K3338" s="38">
        <v>45133</v>
      </c>
      <c r="L3338" s="38">
        <v>45133</v>
      </c>
      <c r="M3338" t="s">
        <v>3226</v>
      </c>
      <c r="N3338" t="s">
        <v>3325</v>
      </c>
      <c r="O3338">
        <v>260</v>
      </c>
      <c r="Q3338" t="s">
        <v>36</v>
      </c>
      <c r="R3338">
        <v>1.44</v>
      </c>
      <c r="S3338">
        <v>260</v>
      </c>
      <c r="U3338">
        <v>374.4</v>
      </c>
      <c r="V3338">
        <v>14139456</v>
      </c>
      <c r="X3338" t="s">
        <v>36</v>
      </c>
      <c r="Y3338" t="s">
        <v>3204</v>
      </c>
      <c r="Z3338" t="e">
        <f>VLOOKUP(N3338,Sheet3!J:J,1,0)</f>
        <v>#N/A</v>
      </c>
      <c r="AA3338" t="e">
        <f>VLOOKUP(I3338,Sheet3!$E$2:$E$8,1,0)</f>
        <v>#N/A</v>
      </c>
    </row>
    <row r="3339" spans="1:27" hidden="1" x14ac:dyDescent="0.25">
      <c r="A3339">
        <v>290060</v>
      </c>
      <c r="B3339" t="s">
        <v>3168</v>
      </c>
      <c r="E3339" t="s">
        <v>3199</v>
      </c>
      <c r="H3339">
        <v>1204</v>
      </c>
      <c r="I3339">
        <v>14014408</v>
      </c>
      <c r="J3339" t="s">
        <v>3233</v>
      </c>
      <c r="K3339" s="38">
        <v>45135</v>
      </c>
      <c r="L3339" s="38">
        <v>45135</v>
      </c>
      <c r="M3339" t="s">
        <v>3226</v>
      </c>
      <c r="N3339" t="s">
        <v>3325</v>
      </c>
      <c r="O3339">
        <v>-73</v>
      </c>
      <c r="Q3339" t="s">
        <v>36</v>
      </c>
      <c r="R3339">
        <v>1.44</v>
      </c>
      <c r="S3339">
        <v>-73</v>
      </c>
      <c r="U3339">
        <v>-105.12</v>
      </c>
      <c r="V3339">
        <v>14140911</v>
      </c>
      <c r="X3339" t="s">
        <v>36</v>
      </c>
      <c r="Y3339" t="s">
        <v>3204</v>
      </c>
      <c r="Z3339" t="e">
        <f>VLOOKUP(N3339,Sheet3!J:J,1,0)</f>
        <v>#N/A</v>
      </c>
      <c r="AA3339" t="e">
        <f>VLOOKUP(I3339,Sheet3!$E$2:$E$8,1,0)</f>
        <v>#N/A</v>
      </c>
    </row>
    <row r="3340" spans="1:27" hidden="1" x14ac:dyDescent="0.25">
      <c r="A3340">
        <v>290060</v>
      </c>
      <c r="B3340" t="s">
        <v>3168</v>
      </c>
      <c r="E3340" t="s">
        <v>3199</v>
      </c>
      <c r="H3340">
        <v>1204</v>
      </c>
      <c r="I3340">
        <v>14014404</v>
      </c>
      <c r="J3340" t="s">
        <v>3233</v>
      </c>
      <c r="K3340" s="38">
        <v>45135</v>
      </c>
      <c r="L3340" s="38">
        <v>45135</v>
      </c>
      <c r="M3340" t="s">
        <v>3226</v>
      </c>
      <c r="N3340" t="s">
        <v>3325</v>
      </c>
      <c r="O3340">
        <v>-11</v>
      </c>
      <c r="Q3340" t="s">
        <v>36</v>
      </c>
      <c r="R3340">
        <v>1.44</v>
      </c>
      <c r="S3340">
        <v>-11</v>
      </c>
      <c r="U3340">
        <v>-15.84</v>
      </c>
      <c r="V3340">
        <v>14140894</v>
      </c>
      <c r="X3340" t="s">
        <v>36</v>
      </c>
      <c r="Y3340" t="s">
        <v>3204</v>
      </c>
      <c r="Z3340" t="e">
        <f>VLOOKUP(N3340,Sheet3!J:J,1,0)</f>
        <v>#N/A</v>
      </c>
      <c r="AA3340" t="e">
        <f>VLOOKUP(I3340,Sheet3!$E$2:$E$8,1,0)</f>
        <v>#N/A</v>
      </c>
    </row>
    <row r="3341" spans="1:27" hidden="1" x14ac:dyDescent="0.25">
      <c r="A3341">
        <v>290060</v>
      </c>
      <c r="B3341" t="s">
        <v>3168</v>
      </c>
      <c r="E3341" t="s">
        <v>3199</v>
      </c>
      <c r="H3341">
        <v>1204</v>
      </c>
      <c r="I3341">
        <v>14014405</v>
      </c>
      <c r="J3341" t="s">
        <v>3233</v>
      </c>
      <c r="K3341" s="38">
        <v>45135</v>
      </c>
      <c r="L3341" s="38">
        <v>45135</v>
      </c>
      <c r="M3341" t="s">
        <v>3226</v>
      </c>
      <c r="N3341" t="s">
        <v>3325</v>
      </c>
      <c r="O3341">
        <v>-73</v>
      </c>
      <c r="Q3341" t="s">
        <v>36</v>
      </c>
      <c r="R3341">
        <v>1.44</v>
      </c>
      <c r="S3341">
        <v>-73</v>
      </c>
      <c r="U3341">
        <v>-105.12</v>
      </c>
      <c r="V3341">
        <v>14140900</v>
      </c>
      <c r="X3341" t="s">
        <v>36</v>
      </c>
      <c r="Y3341" t="s">
        <v>3204</v>
      </c>
      <c r="Z3341" t="e">
        <f>VLOOKUP(N3341,Sheet3!J:J,1,0)</f>
        <v>#N/A</v>
      </c>
      <c r="AA3341" t="e">
        <f>VLOOKUP(I3341,Sheet3!$E$2:$E$8,1,0)</f>
        <v>#N/A</v>
      </c>
    </row>
    <row r="3342" spans="1:27" hidden="1" x14ac:dyDescent="0.25">
      <c r="A3342">
        <v>290060</v>
      </c>
      <c r="B3342" t="s">
        <v>3168</v>
      </c>
      <c r="E3342" t="s">
        <v>3199</v>
      </c>
      <c r="H3342">
        <v>1204</v>
      </c>
      <c r="I3342">
        <v>14014406</v>
      </c>
      <c r="J3342" t="s">
        <v>3233</v>
      </c>
      <c r="K3342" s="38">
        <v>45135</v>
      </c>
      <c r="L3342" s="38">
        <v>45135</v>
      </c>
      <c r="M3342" t="s">
        <v>3226</v>
      </c>
      <c r="N3342" t="s">
        <v>3325</v>
      </c>
      <c r="O3342">
        <v>-74</v>
      </c>
      <c r="Q3342" t="s">
        <v>36</v>
      </c>
      <c r="R3342">
        <v>1.44</v>
      </c>
      <c r="S3342">
        <v>-74</v>
      </c>
      <c r="U3342">
        <v>-106.56</v>
      </c>
      <c r="V3342">
        <v>14140903</v>
      </c>
      <c r="X3342" t="s">
        <v>36</v>
      </c>
      <c r="Y3342" t="s">
        <v>3204</v>
      </c>
      <c r="Z3342" t="e">
        <f>VLOOKUP(N3342,Sheet3!J:J,1,0)</f>
        <v>#N/A</v>
      </c>
      <c r="AA3342" t="e">
        <f>VLOOKUP(I3342,Sheet3!$E$2:$E$8,1,0)</f>
        <v>#N/A</v>
      </c>
    </row>
    <row r="3343" spans="1:27" hidden="1" x14ac:dyDescent="0.25">
      <c r="A3343">
        <v>290060</v>
      </c>
      <c r="B3343" t="s">
        <v>3168</v>
      </c>
      <c r="E3343" t="s">
        <v>3199</v>
      </c>
      <c r="H3343">
        <v>1204</v>
      </c>
      <c r="I3343">
        <v>179821</v>
      </c>
      <c r="J3343" t="s">
        <v>3229</v>
      </c>
      <c r="K3343" s="38">
        <v>45160</v>
      </c>
      <c r="L3343" s="38">
        <v>45160</v>
      </c>
      <c r="M3343" t="s">
        <v>3226</v>
      </c>
      <c r="N3343" t="s">
        <v>3325</v>
      </c>
      <c r="O3343">
        <v>-29</v>
      </c>
      <c r="P3343" t="e">
        <f>VLOOKUP(I3343,Sheet3!$E$2:$E$16,1,0)</f>
        <v>#N/A</v>
      </c>
      <c r="Q3343" t="s">
        <v>36</v>
      </c>
      <c r="R3343">
        <v>1.44</v>
      </c>
      <c r="S3343">
        <v>-29</v>
      </c>
      <c r="U3343">
        <v>-41.76</v>
      </c>
      <c r="V3343">
        <v>14177212</v>
      </c>
      <c r="X3343" t="s">
        <v>36</v>
      </c>
      <c r="Y3343" t="s">
        <v>3204</v>
      </c>
      <c r="Z3343" t="e">
        <f>VLOOKUP(N3343,Sheet3!J:J,1,0)</f>
        <v>#N/A</v>
      </c>
      <c r="AA3343" t="e">
        <f>VLOOKUP(I3343,Sheet3!$E$2:$E$8,1,0)</f>
        <v>#N/A</v>
      </c>
    </row>
    <row r="3344" spans="1:27" hidden="1" x14ac:dyDescent="0.25">
      <c r="A3344">
        <v>290060</v>
      </c>
      <c r="B3344">
        <v>290060</v>
      </c>
      <c r="H3344">
        <v>1204</v>
      </c>
      <c r="M3344" t="s">
        <v>3226</v>
      </c>
      <c r="N3344" t="s">
        <v>3325</v>
      </c>
      <c r="R3344" t="s">
        <v>3225</v>
      </c>
      <c r="X3344" t="s">
        <v>36</v>
      </c>
      <c r="Z3344" t="e">
        <f>VLOOKUP(N3344,Sheet3!J:J,1,0)</f>
        <v>#N/A</v>
      </c>
      <c r="AA3344" t="e">
        <f>VLOOKUP(I3344,Sheet3!$E$2:$E$8,1,0)</f>
        <v>#N/A</v>
      </c>
    </row>
    <row r="3345" spans="1:27" hidden="1" x14ac:dyDescent="0.25">
      <c r="A3345">
        <v>290060</v>
      </c>
      <c r="B3345" t="s">
        <v>3168</v>
      </c>
      <c r="E3345" t="s">
        <v>3199</v>
      </c>
      <c r="H3345">
        <v>1204</v>
      </c>
      <c r="I3345">
        <v>23004647</v>
      </c>
      <c r="J3345" t="s">
        <v>3224</v>
      </c>
      <c r="K3345" s="38">
        <v>45055</v>
      </c>
      <c r="L3345" s="38">
        <v>45055</v>
      </c>
      <c r="M3345" t="s">
        <v>3226</v>
      </c>
      <c r="N3345" t="s">
        <v>3326</v>
      </c>
      <c r="R3345">
        <v>0</v>
      </c>
      <c r="V3345">
        <v>14028960</v>
      </c>
      <c r="X3345" t="s">
        <v>36</v>
      </c>
      <c r="Y3345" t="s">
        <v>3204</v>
      </c>
      <c r="Z3345" t="e">
        <f>VLOOKUP(N3345,Sheet3!J:J,1,0)</f>
        <v>#N/A</v>
      </c>
      <c r="AA3345" t="e">
        <f>VLOOKUP(I3345,Sheet3!$E$2:$E$8,1,0)</f>
        <v>#N/A</v>
      </c>
    </row>
    <row r="3346" spans="1:27" hidden="1" x14ac:dyDescent="0.25">
      <c r="A3346">
        <v>290060</v>
      </c>
      <c r="B3346" t="s">
        <v>3168</v>
      </c>
      <c r="E3346" t="s">
        <v>3199</v>
      </c>
      <c r="H3346">
        <v>1204</v>
      </c>
      <c r="I3346">
        <v>23004647</v>
      </c>
      <c r="J3346" t="s">
        <v>3228</v>
      </c>
      <c r="K3346" s="38">
        <v>45055</v>
      </c>
      <c r="L3346" s="38">
        <v>45055</v>
      </c>
      <c r="M3346" t="s">
        <v>3226</v>
      </c>
      <c r="N3346" t="s">
        <v>3326</v>
      </c>
      <c r="O3346">
        <v>7111</v>
      </c>
      <c r="Q3346" t="s">
        <v>36</v>
      </c>
      <c r="R3346">
        <v>1.44</v>
      </c>
      <c r="S3346">
        <v>7111</v>
      </c>
      <c r="U3346">
        <v>10239.84</v>
      </c>
      <c r="V3346">
        <v>14028961</v>
      </c>
      <c r="X3346" t="s">
        <v>36</v>
      </c>
      <c r="Y3346" t="s">
        <v>3204</v>
      </c>
      <c r="Z3346" t="e">
        <f>VLOOKUP(N3346,Sheet3!J:J,1,0)</f>
        <v>#N/A</v>
      </c>
      <c r="AA3346" t="e">
        <f>VLOOKUP(I3346,Sheet3!$E$2:$E$8,1,0)</f>
        <v>#N/A</v>
      </c>
    </row>
    <row r="3347" spans="1:27" hidden="1" x14ac:dyDescent="0.25">
      <c r="A3347">
        <v>290060</v>
      </c>
      <c r="B3347" t="s">
        <v>3168</v>
      </c>
      <c r="E3347" t="s">
        <v>3199</v>
      </c>
      <c r="H3347">
        <v>1204</v>
      </c>
      <c r="I3347">
        <v>179821</v>
      </c>
      <c r="J3347" t="s">
        <v>3229</v>
      </c>
      <c r="K3347" s="38">
        <v>45146</v>
      </c>
      <c r="L3347" s="38">
        <v>45146</v>
      </c>
      <c r="M3347" t="s">
        <v>3226</v>
      </c>
      <c r="N3347" t="s">
        <v>3326</v>
      </c>
      <c r="O3347">
        <v>-7111</v>
      </c>
      <c r="P3347" t="e">
        <f>VLOOKUP(I3347,Sheet3!$E$2:$E$16,1,0)</f>
        <v>#N/A</v>
      </c>
      <c r="Q3347" t="s">
        <v>36</v>
      </c>
      <c r="R3347">
        <v>1.44</v>
      </c>
      <c r="S3347">
        <v>-7111</v>
      </c>
      <c r="U3347">
        <v>-10239.84</v>
      </c>
      <c r="V3347">
        <v>14156981</v>
      </c>
      <c r="X3347" t="s">
        <v>36</v>
      </c>
      <c r="Y3347" t="s">
        <v>3204</v>
      </c>
      <c r="Z3347" t="e">
        <f>VLOOKUP(N3347,Sheet3!J:J,1,0)</f>
        <v>#N/A</v>
      </c>
      <c r="AA3347" t="e">
        <f>VLOOKUP(I3347,Sheet3!$E$2:$E$8,1,0)</f>
        <v>#N/A</v>
      </c>
    </row>
    <row r="3348" spans="1:27" hidden="1" x14ac:dyDescent="0.25">
      <c r="A3348">
        <v>290060</v>
      </c>
      <c r="B3348" t="s">
        <v>3168</v>
      </c>
      <c r="E3348" t="s">
        <v>3199</v>
      </c>
      <c r="H3348">
        <v>1204</v>
      </c>
      <c r="I3348">
        <v>179821</v>
      </c>
      <c r="J3348" t="s">
        <v>3229</v>
      </c>
      <c r="K3348" s="38">
        <v>45180</v>
      </c>
      <c r="L3348" s="38">
        <v>45180</v>
      </c>
      <c r="M3348" t="s">
        <v>3226</v>
      </c>
      <c r="N3348" t="s">
        <v>3326</v>
      </c>
      <c r="O3348">
        <v>114.2</v>
      </c>
      <c r="P3348" t="e">
        <f>VLOOKUP(I3348,Sheet3!$E$2:$E$16,1,0)</f>
        <v>#N/A</v>
      </c>
      <c r="Q3348" t="s">
        <v>36</v>
      </c>
      <c r="R3348">
        <v>1.44</v>
      </c>
      <c r="S3348">
        <v>114.2</v>
      </c>
      <c r="U3348">
        <v>164.45</v>
      </c>
      <c r="V3348">
        <v>14208696</v>
      </c>
      <c r="X3348" t="s">
        <v>36</v>
      </c>
      <c r="Y3348" t="s">
        <v>3204</v>
      </c>
      <c r="Z3348" t="e">
        <f>VLOOKUP(N3348,Sheet3!J:J,1,0)</f>
        <v>#N/A</v>
      </c>
      <c r="AA3348" t="e">
        <f>VLOOKUP(I3348,Sheet3!$E$2:$E$8,1,0)</f>
        <v>#N/A</v>
      </c>
    </row>
    <row r="3349" spans="1:27" hidden="1" x14ac:dyDescent="0.25">
      <c r="A3349">
        <v>290060</v>
      </c>
      <c r="B3349" t="s">
        <v>3168</v>
      </c>
      <c r="E3349" t="s">
        <v>3199</v>
      </c>
      <c r="H3349">
        <v>1204</v>
      </c>
      <c r="I3349">
        <v>181533</v>
      </c>
      <c r="J3349" t="s">
        <v>3229</v>
      </c>
      <c r="K3349" s="38">
        <v>45286</v>
      </c>
      <c r="L3349" s="38">
        <v>45286</v>
      </c>
      <c r="M3349" t="s">
        <v>3226</v>
      </c>
      <c r="N3349" t="s">
        <v>3326</v>
      </c>
      <c r="O3349">
        <v>-11</v>
      </c>
      <c r="P3349" t="e">
        <f>VLOOKUP(I3349,Sheet3!$E$2:$E$16,1,0)</f>
        <v>#N/A</v>
      </c>
      <c r="Q3349" t="s">
        <v>36</v>
      </c>
      <c r="R3349">
        <v>1.44</v>
      </c>
      <c r="S3349">
        <v>-11</v>
      </c>
      <c r="U3349">
        <v>-15.84</v>
      </c>
      <c r="V3349">
        <v>14375212</v>
      </c>
      <c r="X3349" t="s">
        <v>36</v>
      </c>
      <c r="Y3349" t="s">
        <v>3204</v>
      </c>
      <c r="Z3349" t="e">
        <f>VLOOKUP(N3349,Sheet3!J:J,1,0)</f>
        <v>#N/A</v>
      </c>
      <c r="AA3349" t="e">
        <f>VLOOKUP(I3349,Sheet3!$E$2:$E$8,1,0)</f>
        <v>#N/A</v>
      </c>
    </row>
    <row r="3350" spans="1:27" hidden="1" x14ac:dyDescent="0.25">
      <c r="A3350">
        <v>290060</v>
      </c>
      <c r="B3350" t="s">
        <v>3168</v>
      </c>
      <c r="E3350" t="s">
        <v>3199</v>
      </c>
      <c r="H3350">
        <v>1204</v>
      </c>
      <c r="I3350">
        <v>181542</v>
      </c>
      <c r="J3350" t="s">
        <v>3229</v>
      </c>
      <c r="K3350" s="38">
        <v>45286</v>
      </c>
      <c r="L3350" s="38">
        <v>45287</v>
      </c>
      <c r="M3350" t="s">
        <v>3226</v>
      </c>
      <c r="N3350" t="s">
        <v>3326</v>
      </c>
      <c r="O3350">
        <v>-14.36</v>
      </c>
      <c r="P3350" t="e">
        <f>VLOOKUP(I3350,Sheet3!$E$2:$E$16,1,0)</f>
        <v>#N/A</v>
      </c>
      <c r="Q3350" t="s">
        <v>36</v>
      </c>
      <c r="R3350">
        <v>1.44</v>
      </c>
      <c r="S3350">
        <v>-14.36</v>
      </c>
      <c r="U3350">
        <v>-20.68</v>
      </c>
      <c r="V3350">
        <v>14375204</v>
      </c>
      <c r="X3350" t="s">
        <v>36</v>
      </c>
      <c r="Y3350" t="s">
        <v>3204</v>
      </c>
      <c r="Z3350" t="e">
        <f>VLOOKUP(N3350,Sheet3!J:J,1,0)</f>
        <v>#N/A</v>
      </c>
      <c r="AA3350" t="e">
        <f>VLOOKUP(I3350,Sheet3!$E$2:$E$8,1,0)</f>
        <v>#N/A</v>
      </c>
    </row>
    <row r="3351" spans="1:27" hidden="1" x14ac:dyDescent="0.25">
      <c r="A3351">
        <v>290060</v>
      </c>
      <c r="B3351" t="s">
        <v>3168</v>
      </c>
      <c r="E3351" t="s">
        <v>3199</v>
      </c>
      <c r="H3351">
        <v>1204</v>
      </c>
      <c r="I3351">
        <v>14024342</v>
      </c>
      <c r="J3351" t="s">
        <v>3233</v>
      </c>
      <c r="K3351" s="38">
        <v>45287</v>
      </c>
      <c r="L3351" s="38">
        <v>45287</v>
      </c>
      <c r="M3351" t="s">
        <v>3226</v>
      </c>
      <c r="N3351" t="s">
        <v>3326</v>
      </c>
      <c r="O3351">
        <v>-88.84</v>
      </c>
      <c r="Q3351" t="s">
        <v>36</v>
      </c>
      <c r="R3351">
        <v>1.44</v>
      </c>
      <c r="S3351">
        <v>-88.84</v>
      </c>
      <c r="U3351">
        <v>-127.93</v>
      </c>
      <c r="V3351">
        <v>14376959</v>
      </c>
      <c r="X3351" t="s">
        <v>36</v>
      </c>
      <c r="Y3351" t="s">
        <v>3204</v>
      </c>
      <c r="Z3351" t="e">
        <f>VLOOKUP(N3351,Sheet3!J:J,1,0)</f>
        <v>#N/A</v>
      </c>
      <c r="AA3351" t="e">
        <f>VLOOKUP(I3351,Sheet3!$E$2:$E$8,1,0)</f>
        <v>#N/A</v>
      </c>
    </row>
    <row r="3352" spans="1:27" hidden="1" x14ac:dyDescent="0.25">
      <c r="A3352">
        <v>290060</v>
      </c>
      <c r="B3352">
        <v>290060</v>
      </c>
      <c r="H3352">
        <v>1204</v>
      </c>
      <c r="M3352" t="s">
        <v>3226</v>
      </c>
      <c r="N3352" t="s">
        <v>3326</v>
      </c>
      <c r="R3352" t="s">
        <v>3225</v>
      </c>
      <c r="X3352" t="s">
        <v>36</v>
      </c>
      <c r="Z3352" t="e">
        <f>VLOOKUP(N3352,Sheet3!J:J,1,0)</f>
        <v>#N/A</v>
      </c>
      <c r="AA3352" t="e">
        <f>VLOOKUP(I3352,Sheet3!$E$2:$E$8,1,0)</f>
        <v>#N/A</v>
      </c>
    </row>
    <row r="3353" spans="1:27" hidden="1" x14ac:dyDescent="0.25">
      <c r="A3353">
        <v>290060</v>
      </c>
      <c r="B3353" t="s">
        <v>3168</v>
      </c>
      <c r="E3353" t="s">
        <v>3199</v>
      </c>
      <c r="H3353">
        <v>1204</v>
      </c>
      <c r="I3353">
        <v>14014322</v>
      </c>
      <c r="J3353" t="s">
        <v>3224</v>
      </c>
      <c r="K3353" s="38">
        <v>45133</v>
      </c>
      <c r="L3353" s="38">
        <v>45133</v>
      </c>
      <c r="M3353" t="s">
        <v>3226</v>
      </c>
      <c r="N3353" t="s">
        <v>3327</v>
      </c>
      <c r="R3353">
        <v>0</v>
      </c>
      <c r="V3353">
        <v>14139208</v>
      </c>
      <c r="X3353" t="s">
        <v>36</v>
      </c>
      <c r="Y3353" t="s">
        <v>3204</v>
      </c>
      <c r="Z3353" t="e">
        <f>VLOOKUP(N3353,Sheet3!J:J,1,0)</f>
        <v>#N/A</v>
      </c>
      <c r="AA3353" t="e">
        <f>VLOOKUP(I3353,Sheet3!$E$2:$E$8,1,0)</f>
        <v>#N/A</v>
      </c>
    </row>
    <row r="3354" spans="1:27" hidden="1" x14ac:dyDescent="0.25">
      <c r="A3354">
        <v>290060</v>
      </c>
      <c r="B3354" t="s">
        <v>3168</v>
      </c>
      <c r="E3354" t="s">
        <v>3199</v>
      </c>
      <c r="H3354">
        <v>1204</v>
      </c>
      <c r="I3354">
        <v>179823</v>
      </c>
      <c r="J3354" t="s">
        <v>3229</v>
      </c>
      <c r="K3354" s="38">
        <v>45133</v>
      </c>
      <c r="L3354" s="38">
        <v>45133</v>
      </c>
      <c r="M3354" t="s">
        <v>3226</v>
      </c>
      <c r="N3354" t="s">
        <v>3327</v>
      </c>
      <c r="O3354">
        <v>-179</v>
      </c>
      <c r="P3354" t="e">
        <f>VLOOKUP(I3354,Sheet3!$E$2:$E$16,1,0)</f>
        <v>#N/A</v>
      </c>
      <c r="Q3354" t="s">
        <v>36</v>
      </c>
      <c r="R3354">
        <v>1.44</v>
      </c>
      <c r="S3354">
        <v>-179</v>
      </c>
      <c r="U3354">
        <v>-257.76</v>
      </c>
      <c r="V3354">
        <v>14139272</v>
      </c>
      <c r="X3354" t="s">
        <v>36</v>
      </c>
      <c r="Y3354" t="s">
        <v>3204</v>
      </c>
      <c r="Z3354" t="e">
        <f>VLOOKUP(N3354,Sheet3!J:J,1,0)</f>
        <v>#N/A</v>
      </c>
      <c r="AA3354" t="e">
        <f>VLOOKUP(I3354,Sheet3!$E$2:$E$8,1,0)</f>
        <v>#N/A</v>
      </c>
    </row>
    <row r="3355" spans="1:27" hidden="1" x14ac:dyDescent="0.25">
      <c r="A3355">
        <v>290060</v>
      </c>
      <c r="B3355" t="s">
        <v>3168</v>
      </c>
      <c r="E3355" t="s">
        <v>3199</v>
      </c>
      <c r="H3355">
        <v>1204</v>
      </c>
      <c r="I3355">
        <v>14014322</v>
      </c>
      <c r="J3355" t="s">
        <v>3233</v>
      </c>
      <c r="K3355" s="38">
        <v>45133</v>
      </c>
      <c r="L3355" s="38">
        <v>45133</v>
      </c>
      <c r="M3355" t="s">
        <v>3226</v>
      </c>
      <c r="N3355" t="s">
        <v>3327</v>
      </c>
      <c r="O3355">
        <v>179</v>
      </c>
      <c r="Q3355" t="s">
        <v>36</v>
      </c>
      <c r="R3355">
        <v>1.44</v>
      </c>
      <c r="S3355">
        <v>179</v>
      </c>
      <c r="U3355">
        <v>257.76</v>
      </c>
      <c r="V3355">
        <v>14139209</v>
      </c>
      <c r="X3355" t="s">
        <v>36</v>
      </c>
      <c r="Y3355" t="s">
        <v>3204</v>
      </c>
      <c r="Z3355" t="e">
        <f>VLOOKUP(N3355,Sheet3!J:J,1,0)</f>
        <v>#N/A</v>
      </c>
      <c r="AA3355" t="e">
        <f>VLOOKUP(I3355,Sheet3!$E$2:$E$8,1,0)</f>
        <v>#N/A</v>
      </c>
    </row>
    <row r="3356" spans="1:27" hidden="1" x14ac:dyDescent="0.25">
      <c r="A3356">
        <v>290060</v>
      </c>
      <c r="B3356">
        <v>290060</v>
      </c>
      <c r="H3356">
        <v>1204</v>
      </c>
      <c r="M3356" t="s">
        <v>3226</v>
      </c>
      <c r="N3356" t="s">
        <v>3327</v>
      </c>
      <c r="R3356" t="s">
        <v>3225</v>
      </c>
      <c r="X3356" t="s">
        <v>36</v>
      </c>
      <c r="Z3356" t="e">
        <f>VLOOKUP(N3356,Sheet3!J:J,1,0)</f>
        <v>#N/A</v>
      </c>
      <c r="AA3356" t="e">
        <f>VLOOKUP(I3356,Sheet3!$E$2:$E$8,1,0)</f>
        <v>#N/A</v>
      </c>
    </row>
    <row r="3357" spans="1:27" hidden="1" x14ac:dyDescent="0.25">
      <c r="A3357">
        <v>290060</v>
      </c>
      <c r="B3357" t="s">
        <v>3168</v>
      </c>
      <c r="E3357" t="s">
        <v>3199</v>
      </c>
      <c r="H3357">
        <v>1204</v>
      </c>
      <c r="I3357">
        <v>23004647</v>
      </c>
      <c r="J3357" t="s">
        <v>3224</v>
      </c>
      <c r="K3357" s="38">
        <v>45055</v>
      </c>
      <c r="L3357" s="38">
        <v>45055</v>
      </c>
      <c r="M3357" t="s">
        <v>3226</v>
      </c>
      <c r="N3357" t="s">
        <v>3328</v>
      </c>
      <c r="R3357">
        <v>0</v>
      </c>
      <c r="V3357">
        <v>14028971</v>
      </c>
      <c r="X3357" t="s">
        <v>36</v>
      </c>
      <c r="Y3357" t="s">
        <v>3204</v>
      </c>
      <c r="Z3357" t="e">
        <f>VLOOKUP(N3357,Sheet3!J:J,1,0)</f>
        <v>#N/A</v>
      </c>
      <c r="AA3357" t="e">
        <f>VLOOKUP(I3357,Sheet3!$E$2:$E$8,1,0)</f>
        <v>#N/A</v>
      </c>
    </row>
    <row r="3358" spans="1:27" hidden="1" x14ac:dyDescent="0.25">
      <c r="A3358">
        <v>290060</v>
      </c>
      <c r="B3358" t="s">
        <v>3168</v>
      </c>
      <c r="E3358" t="s">
        <v>3199</v>
      </c>
      <c r="H3358">
        <v>1204</v>
      </c>
      <c r="I3358">
        <v>23004647</v>
      </c>
      <c r="J3358" t="s">
        <v>3228</v>
      </c>
      <c r="K3358" s="38">
        <v>45055</v>
      </c>
      <c r="L3358" s="38">
        <v>45055</v>
      </c>
      <c r="M3358" t="s">
        <v>3226</v>
      </c>
      <c r="N3358" t="s">
        <v>3328</v>
      </c>
      <c r="O3358">
        <v>6913.2</v>
      </c>
      <c r="Q3358" t="s">
        <v>36</v>
      </c>
      <c r="R3358">
        <v>1.44</v>
      </c>
      <c r="S3358">
        <v>6913.2</v>
      </c>
      <c r="U3358">
        <v>9955.01</v>
      </c>
      <c r="V3358">
        <v>14028972</v>
      </c>
      <c r="X3358" t="s">
        <v>36</v>
      </c>
      <c r="Y3358" t="s">
        <v>3204</v>
      </c>
      <c r="Z3358" t="e">
        <f>VLOOKUP(N3358,Sheet3!J:J,1,0)</f>
        <v>#N/A</v>
      </c>
      <c r="AA3358" t="e">
        <f>VLOOKUP(I3358,Sheet3!$E$2:$E$8,1,0)</f>
        <v>#N/A</v>
      </c>
    </row>
    <row r="3359" spans="1:27" hidden="1" x14ac:dyDescent="0.25">
      <c r="A3359">
        <v>290060</v>
      </c>
      <c r="B3359" t="s">
        <v>3168</v>
      </c>
      <c r="E3359" t="s">
        <v>3199</v>
      </c>
      <c r="H3359">
        <v>1204</v>
      </c>
      <c r="I3359">
        <v>179823</v>
      </c>
      <c r="J3359" t="s">
        <v>3229</v>
      </c>
      <c r="K3359" s="38">
        <v>45133</v>
      </c>
      <c r="L3359" s="38">
        <v>45133</v>
      </c>
      <c r="M3359" t="s">
        <v>3226</v>
      </c>
      <c r="N3359" t="s">
        <v>3328</v>
      </c>
      <c r="O3359">
        <v>-6913.2</v>
      </c>
      <c r="P3359" t="e">
        <f>VLOOKUP(I3359,Sheet3!$E$2:$E$16,1,0)</f>
        <v>#N/A</v>
      </c>
      <c r="Q3359" t="s">
        <v>36</v>
      </c>
      <c r="R3359">
        <v>1.44</v>
      </c>
      <c r="S3359">
        <v>-6913.2</v>
      </c>
      <c r="U3359">
        <v>-9955.01</v>
      </c>
      <c r="V3359">
        <v>14139224</v>
      </c>
      <c r="X3359" t="s">
        <v>36</v>
      </c>
      <c r="Y3359" t="s">
        <v>3204</v>
      </c>
      <c r="Z3359" t="e">
        <f>VLOOKUP(N3359,Sheet3!J:J,1,0)</f>
        <v>#N/A</v>
      </c>
      <c r="AA3359" t="e">
        <f>VLOOKUP(I3359,Sheet3!$E$2:$E$8,1,0)</f>
        <v>#N/A</v>
      </c>
    </row>
    <row r="3360" spans="1:27" hidden="1" x14ac:dyDescent="0.25">
      <c r="A3360">
        <v>290060</v>
      </c>
      <c r="B3360">
        <v>290060</v>
      </c>
      <c r="H3360">
        <v>1204</v>
      </c>
      <c r="M3360" t="s">
        <v>3226</v>
      </c>
      <c r="N3360" t="s">
        <v>3328</v>
      </c>
      <c r="R3360" t="s">
        <v>3225</v>
      </c>
      <c r="X3360" t="s">
        <v>36</v>
      </c>
      <c r="Z3360" t="e">
        <f>VLOOKUP(N3360,Sheet3!J:J,1,0)</f>
        <v>#N/A</v>
      </c>
      <c r="AA3360" t="e">
        <f>VLOOKUP(I3360,Sheet3!$E$2:$E$8,1,0)</f>
        <v>#N/A</v>
      </c>
    </row>
    <row r="3361" spans="1:27" hidden="1" x14ac:dyDescent="0.25">
      <c r="A3361">
        <v>290060</v>
      </c>
      <c r="B3361" t="s">
        <v>3168</v>
      </c>
      <c r="E3361" t="s">
        <v>3199</v>
      </c>
      <c r="H3361">
        <v>1204</v>
      </c>
      <c r="I3361">
        <v>14014405</v>
      </c>
      <c r="J3361" t="s">
        <v>3224</v>
      </c>
      <c r="K3361" s="38">
        <v>45135</v>
      </c>
      <c r="L3361" s="38">
        <v>45135</v>
      </c>
      <c r="M3361" t="s">
        <v>3226</v>
      </c>
      <c r="N3361" t="s">
        <v>3817</v>
      </c>
      <c r="R3361">
        <v>0</v>
      </c>
      <c r="V3361">
        <v>14140901</v>
      </c>
      <c r="X3361" t="s">
        <v>36</v>
      </c>
      <c r="Y3361" t="s">
        <v>3204</v>
      </c>
      <c r="Z3361" t="e">
        <f>VLOOKUP(N3361,Sheet3!J:J,1,0)</f>
        <v>#N/A</v>
      </c>
      <c r="AA3361" t="e">
        <f>VLOOKUP(I3361,Sheet3!$E$2:$E$8,1,0)</f>
        <v>#N/A</v>
      </c>
    </row>
    <row r="3362" spans="1:27" hidden="1" x14ac:dyDescent="0.25">
      <c r="A3362">
        <v>290060</v>
      </c>
      <c r="B3362" t="s">
        <v>3168</v>
      </c>
      <c r="E3362" t="s">
        <v>3199</v>
      </c>
      <c r="H3362">
        <v>1204</v>
      </c>
      <c r="I3362">
        <v>14014405</v>
      </c>
      <c r="J3362" t="s">
        <v>3233</v>
      </c>
      <c r="K3362" s="38">
        <v>45135</v>
      </c>
      <c r="L3362" s="38">
        <v>45135</v>
      </c>
      <c r="M3362" t="s">
        <v>3226</v>
      </c>
      <c r="N3362" t="s">
        <v>3817</v>
      </c>
      <c r="O3362">
        <v>73</v>
      </c>
      <c r="Q3362" t="s">
        <v>36</v>
      </c>
      <c r="R3362">
        <v>1.44</v>
      </c>
      <c r="S3362">
        <v>73</v>
      </c>
      <c r="U3362">
        <v>105.12</v>
      </c>
      <c r="V3362">
        <v>14140902</v>
      </c>
      <c r="X3362" t="s">
        <v>36</v>
      </c>
      <c r="Y3362" t="s">
        <v>3204</v>
      </c>
      <c r="Z3362" t="e">
        <f>VLOOKUP(N3362,Sheet3!J:J,1,0)</f>
        <v>#N/A</v>
      </c>
      <c r="AA3362" t="e">
        <f>VLOOKUP(I3362,Sheet3!$E$2:$E$8,1,0)</f>
        <v>#N/A</v>
      </c>
    </row>
    <row r="3363" spans="1:27" hidden="1" x14ac:dyDescent="0.25">
      <c r="A3363">
        <v>290060</v>
      </c>
      <c r="B3363" t="s">
        <v>3168</v>
      </c>
      <c r="E3363" t="s">
        <v>3199</v>
      </c>
      <c r="H3363">
        <v>1204</v>
      </c>
      <c r="I3363">
        <v>179761</v>
      </c>
      <c r="J3363" t="s">
        <v>3229</v>
      </c>
      <c r="K3363" s="38">
        <v>45176</v>
      </c>
      <c r="L3363" s="38">
        <v>45176</v>
      </c>
      <c r="M3363" t="s">
        <v>3226</v>
      </c>
      <c r="N3363" t="s">
        <v>3817</v>
      </c>
      <c r="O3363">
        <v>-50</v>
      </c>
      <c r="P3363" t="e">
        <f>VLOOKUP(I3363,Sheet3!$E$2:$E$16,1,0)</f>
        <v>#N/A</v>
      </c>
      <c r="Q3363" t="s">
        <v>36</v>
      </c>
      <c r="R3363">
        <v>1.44</v>
      </c>
      <c r="S3363">
        <v>-50</v>
      </c>
      <c r="U3363">
        <v>-72</v>
      </c>
      <c r="V3363">
        <v>14203509</v>
      </c>
      <c r="X3363" t="s">
        <v>36</v>
      </c>
      <c r="Y3363" t="s">
        <v>3204</v>
      </c>
      <c r="Z3363" t="e">
        <f>VLOOKUP(N3363,Sheet3!J:J,1,0)</f>
        <v>#N/A</v>
      </c>
      <c r="AA3363" t="e">
        <f>VLOOKUP(I3363,Sheet3!$E$2:$E$8,1,0)</f>
        <v>#N/A</v>
      </c>
    </row>
    <row r="3364" spans="1:27" hidden="1" x14ac:dyDescent="0.25">
      <c r="A3364">
        <v>290060</v>
      </c>
      <c r="B3364" t="s">
        <v>3168</v>
      </c>
      <c r="E3364" t="s">
        <v>3199</v>
      </c>
      <c r="H3364">
        <v>1204</v>
      </c>
      <c r="I3364">
        <v>181617</v>
      </c>
      <c r="J3364" t="s">
        <v>3229</v>
      </c>
      <c r="K3364" s="38">
        <v>45281</v>
      </c>
      <c r="L3364" s="38">
        <v>45281</v>
      </c>
      <c r="M3364" t="s">
        <v>3226</v>
      </c>
      <c r="N3364" t="s">
        <v>3817</v>
      </c>
      <c r="O3364">
        <v>-23</v>
      </c>
      <c r="P3364" t="e">
        <f>VLOOKUP(I3364,Sheet3!$E$2:$E$16,1,0)</f>
        <v>#N/A</v>
      </c>
      <c r="Q3364" t="s">
        <v>36</v>
      </c>
      <c r="R3364">
        <v>1.44</v>
      </c>
      <c r="S3364">
        <v>-23</v>
      </c>
      <c r="U3364">
        <v>-33.119999999999997</v>
      </c>
      <c r="V3364">
        <v>14369780</v>
      </c>
      <c r="X3364" t="s">
        <v>36</v>
      </c>
      <c r="Y3364" t="s">
        <v>3204</v>
      </c>
      <c r="Z3364" t="e">
        <f>VLOOKUP(N3364,Sheet3!J:J,1,0)</f>
        <v>#N/A</v>
      </c>
      <c r="AA3364" t="e">
        <f>VLOOKUP(I3364,Sheet3!$E$2:$E$8,1,0)</f>
        <v>#N/A</v>
      </c>
    </row>
    <row r="3365" spans="1:27" hidden="1" x14ac:dyDescent="0.25">
      <c r="A3365">
        <v>290060</v>
      </c>
      <c r="B3365">
        <v>290060</v>
      </c>
      <c r="H3365">
        <v>1204</v>
      </c>
      <c r="M3365" t="s">
        <v>3226</v>
      </c>
      <c r="N3365" t="s">
        <v>3817</v>
      </c>
      <c r="R3365" t="s">
        <v>3225</v>
      </c>
      <c r="X3365" t="s">
        <v>36</v>
      </c>
      <c r="Z3365" t="e">
        <f>VLOOKUP(N3365,Sheet3!J:J,1,0)</f>
        <v>#N/A</v>
      </c>
      <c r="AA3365" t="e">
        <f>VLOOKUP(I3365,Sheet3!$E$2:$E$8,1,0)</f>
        <v>#N/A</v>
      </c>
    </row>
    <row r="3366" spans="1:27" hidden="1" x14ac:dyDescent="0.25">
      <c r="A3366">
        <v>290060</v>
      </c>
      <c r="B3366" t="s">
        <v>3168</v>
      </c>
      <c r="E3366" t="s">
        <v>3199</v>
      </c>
      <c r="H3366">
        <v>1204</v>
      </c>
      <c r="I3366">
        <v>14014404</v>
      </c>
      <c r="J3366" t="s">
        <v>3224</v>
      </c>
      <c r="K3366" s="38">
        <v>45135</v>
      </c>
      <c r="L3366" s="38">
        <v>45135</v>
      </c>
      <c r="M3366" t="s">
        <v>3226</v>
      </c>
      <c r="N3366" t="s">
        <v>3818</v>
      </c>
      <c r="R3366">
        <v>0</v>
      </c>
      <c r="V3366">
        <v>14140895</v>
      </c>
      <c r="X3366" t="s">
        <v>36</v>
      </c>
      <c r="Y3366" t="s">
        <v>3204</v>
      </c>
      <c r="Z3366" t="e">
        <f>VLOOKUP(N3366,Sheet3!J:J,1,0)</f>
        <v>#N/A</v>
      </c>
      <c r="AA3366" t="e">
        <f>VLOOKUP(I3366,Sheet3!$E$2:$E$8,1,0)</f>
        <v>#N/A</v>
      </c>
    </row>
    <row r="3367" spans="1:27" hidden="1" x14ac:dyDescent="0.25">
      <c r="A3367">
        <v>290060</v>
      </c>
      <c r="B3367" t="s">
        <v>3168</v>
      </c>
      <c r="E3367" t="s">
        <v>3199</v>
      </c>
      <c r="H3367">
        <v>1204</v>
      </c>
      <c r="I3367">
        <v>14014404</v>
      </c>
      <c r="J3367" t="s">
        <v>3233</v>
      </c>
      <c r="K3367" s="38">
        <v>45135</v>
      </c>
      <c r="L3367" s="38">
        <v>45135</v>
      </c>
      <c r="M3367" t="s">
        <v>3226</v>
      </c>
      <c r="N3367" t="s">
        <v>3818</v>
      </c>
      <c r="O3367">
        <v>11</v>
      </c>
      <c r="Q3367" t="s">
        <v>36</v>
      </c>
      <c r="R3367">
        <v>1.44</v>
      </c>
      <c r="S3367">
        <v>11</v>
      </c>
      <c r="U3367">
        <v>15.84</v>
      </c>
      <c r="V3367">
        <v>14140896</v>
      </c>
      <c r="X3367" t="s">
        <v>36</v>
      </c>
      <c r="Y3367" t="s">
        <v>3204</v>
      </c>
      <c r="Z3367" t="e">
        <f>VLOOKUP(N3367,Sheet3!J:J,1,0)</f>
        <v>#N/A</v>
      </c>
      <c r="AA3367" t="e">
        <f>VLOOKUP(I3367,Sheet3!$E$2:$E$8,1,0)</f>
        <v>#N/A</v>
      </c>
    </row>
    <row r="3368" spans="1:27" hidden="1" x14ac:dyDescent="0.25">
      <c r="A3368">
        <v>290060</v>
      </c>
      <c r="B3368" t="s">
        <v>3168</v>
      </c>
      <c r="E3368" t="s">
        <v>3199</v>
      </c>
      <c r="H3368">
        <v>1204</v>
      </c>
      <c r="I3368">
        <v>179762</v>
      </c>
      <c r="J3368" t="s">
        <v>3229</v>
      </c>
      <c r="K3368" s="38">
        <v>45176</v>
      </c>
      <c r="L3368" s="38">
        <v>45176</v>
      </c>
      <c r="M3368" t="s">
        <v>3226</v>
      </c>
      <c r="N3368" t="s">
        <v>3818</v>
      </c>
      <c r="O3368">
        <v>-8</v>
      </c>
      <c r="P3368" t="e">
        <f>VLOOKUP(I3368,Sheet3!$E$2:$E$16,1,0)</f>
        <v>#N/A</v>
      </c>
      <c r="Q3368" t="s">
        <v>36</v>
      </c>
      <c r="R3368">
        <v>1.44</v>
      </c>
      <c r="S3368">
        <v>-8</v>
      </c>
      <c r="U3368">
        <v>-11.52</v>
      </c>
      <c r="V3368">
        <v>14203513</v>
      </c>
      <c r="X3368" t="s">
        <v>36</v>
      </c>
      <c r="Y3368" t="s">
        <v>3204</v>
      </c>
      <c r="Z3368" t="e">
        <f>VLOOKUP(N3368,Sheet3!J:J,1,0)</f>
        <v>#N/A</v>
      </c>
      <c r="AA3368" t="e">
        <f>VLOOKUP(I3368,Sheet3!$E$2:$E$8,1,0)</f>
        <v>#N/A</v>
      </c>
    </row>
    <row r="3369" spans="1:27" hidden="1" x14ac:dyDescent="0.25">
      <c r="A3369">
        <v>290060</v>
      </c>
      <c r="B3369" t="s">
        <v>3168</v>
      </c>
      <c r="E3369" t="s">
        <v>3199</v>
      </c>
      <c r="H3369">
        <v>1204</v>
      </c>
      <c r="I3369">
        <v>181198</v>
      </c>
      <c r="J3369" t="s">
        <v>3229</v>
      </c>
      <c r="K3369" s="38">
        <v>45253</v>
      </c>
      <c r="L3369" s="38">
        <v>45253</v>
      </c>
      <c r="M3369" t="s">
        <v>3226</v>
      </c>
      <c r="N3369" t="s">
        <v>3818</v>
      </c>
      <c r="O3369">
        <v>-3</v>
      </c>
      <c r="P3369" t="e">
        <f>VLOOKUP(I3369,Sheet3!$E$2:$E$16,1,0)</f>
        <v>#N/A</v>
      </c>
      <c r="Q3369" t="s">
        <v>36</v>
      </c>
      <c r="R3369">
        <v>1.44</v>
      </c>
      <c r="S3369">
        <v>-3</v>
      </c>
      <c r="U3369">
        <v>-4.32</v>
      </c>
      <c r="V3369">
        <v>14333060</v>
      </c>
      <c r="X3369" t="s">
        <v>36</v>
      </c>
      <c r="Y3369" t="s">
        <v>3204</v>
      </c>
      <c r="Z3369" t="e">
        <f>VLOOKUP(N3369,Sheet3!J:J,1,0)</f>
        <v>#N/A</v>
      </c>
      <c r="AA3369" t="e">
        <f>VLOOKUP(I3369,Sheet3!$E$2:$E$8,1,0)</f>
        <v>#N/A</v>
      </c>
    </row>
    <row r="3370" spans="1:27" hidden="1" x14ac:dyDescent="0.25">
      <c r="A3370">
        <v>290060</v>
      </c>
      <c r="B3370">
        <v>290060</v>
      </c>
      <c r="H3370">
        <v>1204</v>
      </c>
      <c r="M3370" t="s">
        <v>3226</v>
      </c>
      <c r="N3370" t="s">
        <v>3818</v>
      </c>
      <c r="R3370" t="s">
        <v>3225</v>
      </c>
      <c r="X3370" t="s">
        <v>36</v>
      </c>
      <c r="Z3370" t="e">
        <f>VLOOKUP(N3370,Sheet3!J:J,1,0)</f>
        <v>#N/A</v>
      </c>
      <c r="AA3370" t="e">
        <f>VLOOKUP(I3370,Sheet3!$E$2:$E$8,1,0)</f>
        <v>#N/A</v>
      </c>
    </row>
    <row r="3371" spans="1:27" hidden="1" x14ac:dyDescent="0.25">
      <c r="A3371">
        <v>290060</v>
      </c>
      <c r="B3371" t="s">
        <v>3168</v>
      </c>
      <c r="E3371" t="s">
        <v>3199</v>
      </c>
      <c r="H3371">
        <v>1204</v>
      </c>
      <c r="I3371">
        <v>14014406</v>
      </c>
      <c r="J3371" t="s">
        <v>3224</v>
      </c>
      <c r="K3371" s="38">
        <v>45135</v>
      </c>
      <c r="L3371" s="38">
        <v>45135</v>
      </c>
      <c r="M3371" t="s">
        <v>3226</v>
      </c>
      <c r="N3371" t="s">
        <v>3819</v>
      </c>
      <c r="R3371">
        <v>0</v>
      </c>
      <c r="V3371">
        <v>14140904</v>
      </c>
      <c r="X3371" t="s">
        <v>36</v>
      </c>
      <c r="Y3371" t="s">
        <v>3204</v>
      </c>
      <c r="Z3371" t="e">
        <f>VLOOKUP(N3371,Sheet3!J:J,1,0)</f>
        <v>#N/A</v>
      </c>
      <c r="AA3371" t="e">
        <f>VLOOKUP(I3371,Sheet3!$E$2:$E$8,1,0)</f>
        <v>#N/A</v>
      </c>
    </row>
    <row r="3372" spans="1:27" hidden="1" x14ac:dyDescent="0.25">
      <c r="A3372">
        <v>290060</v>
      </c>
      <c r="B3372" t="s">
        <v>3168</v>
      </c>
      <c r="E3372" t="s">
        <v>3199</v>
      </c>
      <c r="H3372">
        <v>1204</v>
      </c>
      <c r="I3372">
        <v>14014406</v>
      </c>
      <c r="J3372" t="s">
        <v>3233</v>
      </c>
      <c r="K3372" s="38">
        <v>45135</v>
      </c>
      <c r="L3372" s="38">
        <v>45135</v>
      </c>
      <c r="M3372" t="s">
        <v>3226</v>
      </c>
      <c r="N3372" t="s">
        <v>3819</v>
      </c>
      <c r="O3372">
        <v>74</v>
      </c>
      <c r="Q3372" t="s">
        <v>36</v>
      </c>
      <c r="R3372">
        <v>1.44</v>
      </c>
      <c r="S3372">
        <v>74</v>
      </c>
      <c r="U3372">
        <v>106.56</v>
      </c>
      <c r="V3372">
        <v>14140905</v>
      </c>
      <c r="X3372" t="s">
        <v>36</v>
      </c>
      <c r="Y3372" t="s">
        <v>3204</v>
      </c>
      <c r="Z3372" t="e">
        <f>VLOOKUP(N3372,Sheet3!J:J,1,0)</f>
        <v>#N/A</v>
      </c>
      <c r="AA3372" t="e">
        <f>VLOOKUP(I3372,Sheet3!$E$2:$E$8,1,0)</f>
        <v>#N/A</v>
      </c>
    </row>
    <row r="3373" spans="1:27" hidden="1" x14ac:dyDescent="0.25">
      <c r="A3373">
        <v>290060</v>
      </c>
      <c r="B3373" t="s">
        <v>3168</v>
      </c>
      <c r="E3373" t="s">
        <v>3199</v>
      </c>
      <c r="H3373">
        <v>1204</v>
      </c>
      <c r="I3373">
        <v>179763</v>
      </c>
      <c r="J3373" t="s">
        <v>3229</v>
      </c>
      <c r="K3373" s="38">
        <v>45176</v>
      </c>
      <c r="L3373" s="38">
        <v>45176</v>
      </c>
      <c r="M3373" t="s">
        <v>3226</v>
      </c>
      <c r="N3373" t="s">
        <v>3819</v>
      </c>
      <c r="O3373">
        <v>-51</v>
      </c>
      <c r="P3373" t="e">
        <f>VLOOKUP(I3373,Sheet3!$E$2:$E$16,1,0)</f>
        <v>#N/A</v>
      </c>
      <c r="Q3373" t="s">
        <v>36</v>
      </c>
      <c r="R3373">
        <v>1.44</v>
      </c>
      <c r="S3373">
        <v>-51</v>
      </c>
      <c r="U3373">
        <v>-73.44</v>
      </c>
      <c r="V3373">
        <v>14203517</v>
      </c>
      <c r="X3373" t="s">
        <v>36</v>
      </c>
      <c r="Y3373" t="s">
        <v>3204</v>
      </c>
      <c r="Z3373" t="e">
        <f>VLOOKUP(N3373,Sheet3!J:J,1,0)</f>
        <v>#N/A</v>
      </c>
      <c r="AA3373" t="e">
        <f>VLOOKUP(I3373,Sheet3!$E$2:$E$8,1,0)</f>
        <v>#N/A</v>
      </c>
    </row>
    <row r="3374" spans="1:27" hidden="1" x14ac:dyDescent="0.25">
      <c r="A3374">
        <v>290060</v>
      </c>
      <c r="B3374" t="s">
        <v>3168</v>
      </c>
      <c r="E3374" t="s">
        <v>3199</v>
      </c>
      <c r="H3374">
        <v>1204</v>
      </c>
      <c r="I3374">
        <v>14024335</v>
      </c>
      <c r="J3374" t="s">
        <v>3233</v>
      </c>
      <c r="K3374" s="38">
        <v>45287</v>
      </c>
      <c r="L3374" s="38">
        <v>45287</v>
      </c>
      <c r="M3374" t="s">
        <v>3226</v>
      </c>
      <c r="N3374" t="s">
        <v>3819</v>
      </c>
      <c r="O3374">
        <v>-23</v>
      </c>
      <c r="Q3374" t="s">
        <v>36</v>
      </c>
      <c r="R3374">
        <v>1.44</v>
      </c>
      <c r="S3374">
        <v>-23</v>
      </c>
      <c r="U3374">
        <v>-33.119999999999997</v>
      </c>
      <c r="V3374">
        <v>14376938</v>
      </c>
      <c r="X3374" t="s">
        <v>36</v>
      </c>
      <c r="Y3374" t="s">
        <v>3204</v>
      </c>
      <c r="Z3374" t="e">
        <f>VLOOKUP(N3374,Sheet3!J:J,1,0)</f>
        <v>#N/A</v>
      </c>
      <c r="AA3374" t="e">
        <f>VLOOKUP(I3374,Sheet3!$E$2:$E$8,1,0)</f>
        <v>#N/A</v>
      </c>
    </row>
    <row r="3375" spans="1:27" hidden="1" x14ac:dyDescent="0.25">
      <c r="A3375">
        <v>290060</v>
      </c>
      <c r="B3375">
        <v>290060</v>
      </c>
      <c r="H3375">
        <v>1204</v>
      </c>
      <c r="M3375" t="s">
        <v>3226</v>
      </c>
      <c r="N3375" t="s">
        <v>3819</v>
      </c>
      <c r="R3375" t="s">
        <v>3225</v>
      </c>
      <c r="X3375" t="s">
        <v>36</v>
      </c>
      <c r="Z3375" t="e">
        <f>VLOOKUP(N3375,Sheet3!J:J,1,0)</f>
        <v>#N/A</v>
      </c>
      <c r="AA3375" t="e">
        <f>VLOOKUP(I3375,Sheet3!$E$2:$E$8,1,0)</f>
        <v>#N/A</v>
      </c>
    </row>
    <row r="3376" spans="1:27" hidden="1" x14ac:dyDescent="0.25">
      <c r="A3376">
        <v>290060</v>
      </c>
      <c r="B3376" t="s">
        <v>3168</v>
      </c>
      <c r="E3376" t="s">
        <v>3199</v>
      </c>
      <c r="H3376">
        <v>1204</v>
      </c>
      <c r="I3376">
        <v>14014407</v>
      </c>
      <c r="J3376" t="s">
        <v>3224</v>
      </c>
      <c r="K3376" s="38">
        <v>45135</v>
      </c>
      <c r="L3376" s="38">
        <v>45135</v>
      </c>
      <c r="M3376" t="s">
        <v>3226</v>
      </c>
      <c r="N3376" t="s">
        <v>3820</v>
      </c>
      <c r="R3376">
        <v>0</v>
      </c>
      <c r="V3376">
        <v>14140908</v>
      </c>
      <c r="X3376" t="s">
        <v>36</v>
      </c>
      <c r="Y3376" t="s">
        <v>3204</v>
      </c>
      <c r="Z3376" t="e">
        <f>VLOOKUP(N3376,Sheet3!J:J,1,0)</f>
        <v>#N/A</v>
      </c>
      <c r="AA3376" t="e">
        <f>VLOOKUP(I3376,Sheet3!$E$2:$E$8,1,0)</f>
        <v>#N/A</v>
      </c>
    </row>
    <row r="3377" spans="1:27" hidden="1" x14ac:dyDescent="0.25">
      <c r="A3377">
        <v>290060</v>
      </c>
      <c r="B3377" t="s">
        <v>3168</v>
      </c>
      <c r="E3377" t="s">
        <v>3199</v>
      </c>
      <c r="H3377">
        <v>1204</v>
      </c>
      <c r="I3377">
        <v>14014408</v>
      </c>
      <c r="J3377" t="s">
        <v>3233</v>
      </c>
      <c r="K3377" s="38">
        <v>45135</v>
      </c>
      <c r="L3377" s="38">
        <v>45135</v>
      </c>
      <c r="M3377" t="s">
        <v>3226</v>
      </c>
      <c r="N3377" t="s">
        <v>3820</v>
      </c>
      <c r="O3377">
        <v>73</v>
      </c>
      <c r="Q3377" t="s">
        <v>36</v>
      </c>
      <c r="R3377">
        <v>1.44</v>
      </c>
      <c r="S3377">
        <v>73</v>
      </c>
      <c r="U3377">
        <v>105.12</v>
      </c>
      <c r="V3377">
        <v>14140912</v>
      </c>
      <c r="X3377" t="s">
        <v>36</v>
      </c>
      <c r="Y3377" t="s">
        <v>3204</v>
      </c>
      <c r="Z3377" t="e">
        <f>VLOOKUP(N3377,Sheet3!J:J,1,0)</f>
        <v>#N/A</v>
      </c>
      <c r="AA3377" t="e">
        <f>VLOOKUP(I3377,Sheet3!$E$2:$E$8,1,0)</f>
        <v>#N/A</v>
      </c>
    </row>
    <row r="3378" spans="1:27" hidden="1" x14ac:dyDescent="0.25">
      <c r="A3378">
        <v>290060</v>
      </c>
      <c r="B3378" t="s">
        <v>3168</v>
      </c>
      <c r="E3378" t="s">
        <v>3199</v>
      </c>
      <c r="H3378">
        <v>1204</v>
      </c>
      <c r="I3378">
        <v>14014407</v>
      </c>
      <c r="J3378" t="s">
        <v>3233</v>
      </c>
      <c r="K3378" s="38">
        <v>45135</v>
      </c>
      <c r="L3378" s="38">
        <v>45135</v>
      </c>
      <c r="M3378" t="s">
        <v>3226</v>
      </c>
      <c r="N3378" t="s">
        <v>3820</v>
      </c>
      <c r="O3378">
        <v>37.299999999999997</v>
      </c>
      <c r="Q3378" t="s">
        <v>36</v>
      </c>
      <c r="R3378">
        <v>1.44</v>
      </c>
      <c r="S3378">
        <v>37.299999999999997</v>
      </c>
      <c r="U3378">
        <v>53.71</v>
      </c>
      <c r="V3378">
        <v>14140909</v>
      </c>
      <c r="X3378" t="s">
        <v>36</v>
      </c>
      <c r="Y3378" t="s">
        <v>3204</v>
      </c>
      <c r="Z3378" t="e">
        <f>VLOOKUP(N3378,Sheet3!J:J,1,0)</f>
        <v>#N/A</v>
      </c>
      <c r="AA3378" t="e">
        <f>VLOOKUP(I3378,Sheet3!$E$2:$E$8,1,0)</f>
        <v>#N/A</v>
      </c>
    </row>
    <row r="3379" spans="1:27" hidden="1" x14ac:dyDescent="0.25">
      <c r="A3379">
        <v>290060</v>
      </c>
      <c r="B3379" t="s">
        <v>3168</v>
      </c>
      <c r="E3379" t="s">
        <v>3199</v>
      </c>
      <c r="H3379">
        <v>1204</v>
      </c>
      <c r="I3379">
        <v>179764</v>
      </c>
      <c r="J3379" t="s">
        <v>3229</v>
      </c>
      <c r="K3379" s="38">
        <v>45176</v>
      </c>
      <c r="L3379" s="38">
        <v>45176</v>
      </c>
      <c r="M3379" t="s">
        <v>3226</v>
      </c>
      <c r="N3379" t="s">
        <v>3820</v>
      </c>
      <c r="O3379">
        <v>-107</v>
      </c>
      <c r="P3379" t="e">
        <f>VLOOKUP(I3379,Sheet3!$E$2:$E$16,1,0)</f>
        <v>#N/A</v>
      </c>
      <c r="Q3379" t="s">
        <v>36</v>
      </c>
      <c r="R3379">
        <v>1.44</v>
      </c>
      <c r="S3379">
        <v>-107</v>
      </c>
      <c r="U3379">
        <v>-154.08000000000001</v>
      </c>
      <c r="V3379">
        <v>14203523</v>
      </c>
      <c r="X3379" t="s">
        <v>36</v>
      </c>
      <c r="Y3379" t="s">
        <v>3204</v>
      </c>
      <c r="Z3379" t="e">
        <f>VLOOKUP(N3379,Sheet3!J:J,1,0)</f>
        <v>#N/A</v>
      </c>
      <c r="AA3379" t="e">
        <f>VLOOKUP(I3379,Sheet3!$E$2:$E$8,1,0)</f>
        <v>#N/A</v>
      </c>
    </row>
    <row r="3380" spans="1:27" hidden="1" x14ac:dyDescent="0.25">
      <c r="A3380">
        <v>290060</v>
      </c>
      <c r="B3380" t="s">
        <v>3168</v>
      </c>
      <c r="E3380" t="s">
        <v>3199</v>
      </c>
      <c r="H3380">
        <v>1204</v>
      </c>
      <c r="I3380">
        <v>181194</v>
      </c>
      <c r="J3380" t="s">
        <v>3229</v>
      </c>
      <c r="K3380" s="38">
        <v>45247</v>
      </c>
      <c r="L3380" s="38">
        <v>45247</v>
      </c>
      <c r="M3380" t="s">
        <v>3226</v>
      </c>
      <c r="N3380" t="s">
        <v>3820</v>
      </c>
      <c r="O3380">
        <v>-3.3</v>
      </c>
      <c r="P3380" t="e">
        <f>VLOOKUP(I3380,Sheet3!$E$2:$E$16,1,0)</f>
        <v>#N/A</v>
      </c>
      <c r="Q3380" t="s">
        <v>36</v>
      </c>
      <c r="R3380">
        <v>1.44</v>
      </c>
      <c r="S3380">
        <v>-3.3</v>
      </c>
      <c r="U3380">
        <v>-4.75</v>
      </c>
      <c r="V3380">
        <v>14325996</v>
      </c>
      <c r="X3380" t="s">
        <v>36</v>
      </c>
      <c r="Y3380" t="s">
        <v>3204</v>
      </c>
      <c r="Z3380" t="e">
        <f>VLOOKUP(N3380,Sheet3!J:J,1,0)</f>
        <v>#N/A</v>
      </c>
      <c r="AA3380" t="e">
        <f>VLOOKUP(I3380,Sheet3!$E$2:$E$8,1,0)</f>
        <v>#N/A</v>
      </c>
    </row>
    <row r="3381" spans="1:27" hidden="1" x14ac:dyDescent="0.25">
      <c r="A3381">
        <v>290060</v>
      </c>
      <c r="B3381">
        <v>290060</v>
      </c>
      <c r="H3381">
        <v>1204</v>
      </c>
      <c r="M3381" t="s">
        <v>3226</v>
      </c>
      <c r="N3381" t="s">
        <v>3820</v>
      </c>
      <c r="R3381" t="s">
        <v>3225</v>
      </c>
      <c r="X3381" t="s">
        <v>36</v>
      </c>
      <c r="Z3381" t="e">
        <f>VLOOKUP(N3381,Sheet3!J:J,1,0)</f>
        <v>#N/A</v>
      </c>
      <c r="AA3381" t="e">
        <f>VLOOKUP(I3381,Sheet3!$E$2:$E$8,1,0)</f>
        <v>#N/A</v>
      </c>
    </row>
    <row r="3382" spans="1:27" hidden="1" x14ac:dyDescent="0.25">
      <c r="A3382">
        <v>290060</v>
      </c>
      <c r="B3382" t="s">
        <v>3168</v>
      </c>
      <c r="E3382" t="s">
        <v>3199</v>
      </c>
      <c r="H3382">
        <v>1204</v>
      </c>
      <c r="I3382">
        <v>14014415</v>
      </c>
      <c r="J3382" t="s">
        <v>3224</v>
      </c>
      <c r="K3382" s="38">
        <v>45135</v>
      </c>
      <c r="L3382" s="38">
        <v>45135</v>
      </c>
      <c r="M3382" t="s">
        <v>3226</v>
      </c>
      <c r="N3382" t="s">
        <v>3821</v>
      </c>
      <c r="R3382">
        <v>0</v>
      </c>
      <c r="V3382">
        <v>14140940</v>
      </c>
      <c r="X3382" t="s">
        <v>36</v>
      </c>
      <c r="Y3382" t="s">
        <v>3204</v>
      </c>
      <c r="Z3382" t="e">
        <f>VLOOKUP(N3382,Sheet3!J:J,1,0)</f>
        <v>#N/A</v>
      </c>
      <c r="AA3382" t="e">
        <f>VLOOKUP(I3382,Sheet3!$E$2:$E$8,1,0)</f>
        <v>#N/A</v>
      </c>
    </row>
    <row r="3383" spans="1:27" hidden="1" x14ac:dyDescent="0.25">
      <c r="A3383">
        <v>290060</v>
      </c>
      <c r="B3383" t="s">
        <v>3168</v>
      </c>
      <c r="E3383" t="s">
        <v>3199</v>
      </c>
      <c r="H3383">
        <v>1204</v>
      </c>
      <c r="I3383">
        <v>14014415</v>
      </c>
      <c r="J3383" t="s">
        <v>3233</v>
      </c>
      <c r="K3383" s="38">
        <v>45135</v>
      </c>
      <c r="L3383" s="38">
        <v>45135</v>
      </c>
      <c r="M3383" t="s">
        <v>3226</v>
      </c>
      <c r="N3383" t="s">
        <v>3821</v>
      </c>
      <c r="O3383">
        <v>601.1</v>
      </c>
      <c r="Q3383" t="s">
        <v>36</v>
      </c>
      <c r="R3383">
        <v>1.44</v>
      </c>
      <c r="S3383">
        <v>601.1</v>
      </c>
      <c r="U3383">
        <v>865.58</v>
      </c>
      <c r="V3383">
        <v>14140941</v>
      </c>
      <c r="X3383" t="s">
        <v>36</v>
      </c>
      <c r="Y3383" t="s">
        <v>3204</v>
      </c>
      <c r="Z3383" t="e">
        <f>VLOOKUP(N3383,Sheet3!J:J,1,0)</f>
        <v>#N/A</v>
      </c>
      <c r="AA3383" t="e">
        <f>VLOOKUP(I3383,Sheet3!$E$2:$E$8,1,0)</f>
        <v>#N/A</v>
      </c>
    </row>
    <row r="3384" spans="1:27" hidden="1" x14ac:dyDescent="0.25">
      <c r="A3384">
        <v>290060</v>
      </c>
      <c r="B3384" t="s">
        <v>3168</v>
      </c>
      <c r="E3384" t="s">
        <v>3199</v>
      </c>
      <c r="H3384">
        <v>1204</v>
      </c>
      <c r="I3384">
        <v>180385</v>
      </c>
      <c r="J3384" t="s">
        <v>3229</v>
      </c>
      <c r="K3384" s="38">
        <v>45156</v>
      </c>
      <c r="L3384" s="38">
        <v>45156</v>
      </c>
      <c r="M3384" t="s">
        <v>3226</v>
      </c>
      <c r="N3384" t="s">
        <v>3821</v>
      </c>
      <c r="O3384">
        <v>-601</v>
      </c>
      <c r="P3384" t="e">
        <f>VLOOKUP(I3384,Sheet3!$E$2:$E$16,1,0)</f>
        <v>#N/A</v>
      </c>
      <c r="Q3384" t="s">
        <v>36</v>
      </c>
      <c r="R3384">
        <v>1.44</v>
      </c>
      <c r="S3384">
        <v>-601</v>
      </c>
      <c r="U3384">
        <v>-865.44</v>
      </c>
      <c r="V3384">
        <v>14168742</v>
      </c>
      <c r="X3384" t="s">
        <v>36</v>
      </c>
      <c r="Y3384" t="s">
        <v>3204</v>
      </c>
      <c r="Z3384" t="e">
        <f>VLOOKUP(N3384,Sheet3!J:J,1,0)</f>
        <v>#N/A</v>
      </c>
      <c r="AA3384" t="e">
        <f>VLOOKUP(I3384,Sheet3!$E$2:$E$8,1,0)</f>
        <v>#N/A</v>
      </c>
    </row>
    <row r="3385" spans="1:27" hidden="1" x14ac:dyDescent="0.25">
      <c r="A3385">
        <v>290060</v>
      </c>
      <c r="B3385" t="s">
        <v>3168</v>
      </c>
      <c r="E3385" t="s">
        <v>3199</v>
      </c>
      <c r="H3385">
        <v>1204</v>
      </c>
      <c r="I3385">
        <v>181198</v>
      </c>
      <c r="J3385" t="s">
        <v>3229</v>
      </c>
      <c r="K3385" s="38">
        <v>45253</v>
      </c>
      <c r="L3385" s="38">
        <v>45253</v>
      </c>
      <c r="M3385" t="s">
        <v>3226</v>
      </c>
      <c r="N3385" t="s">
        <v>3821</v>
      </c>
      <c r="O3385">
        <v>-0.1</v>
      </c>
      <c r="P3385" t="e">
        <f>VLOOKUP(I3385,Sheet3!$E$2:$E$16,1,0)</f>
        <v>#N/A</v>
      </c>
      <c r="Q3385" t="s">
        <v>36</v>
      </c>
      <c r="R3385">
        <v>1.44</v>
      </c>
      <c r="S3385">
        <v>-0.1</v>
      </c>
      <c r="U3385">
        <v>-0.14000000000000001</v>
      </c>
      <c r="V3385">
        <v>14333063</v>
      </c>
      <c r="X3385" t="s">
        <v>36</v>
      </c>
      <c r="Y3385" t="s">
        <v>3204</v>
      </c>
      <c r="Z3385" t="e">
        <f>VLOOKUP(N3385,Sheet3!J:J,1,0)</f>
        <v>#N/A</v>
      </c>
      <c r="AA3385" t="e">
        <f>VLOOKUP(I3385,Sheet3!$E$2:$E$8,1,0)</f>
        <v>#N/A</v>
      </c>
    </row>
    <row r="3386" spans="1:27" hidden="1" x14ac:dyDescent="0.25">
      <c r="A3386">
        <v>290060</v>
      </c>
      <c r="B3386">
        <v>290060</v>
      </c>
      <c r="H3386">
        <v>1204</v>
      </c>
      <c r="M3386" t="s">
        <v>3226</v>
      </c>
      <c r="N3386" t="s">
        <v>3821</v>
      </c>
      <c r="R3386" t="s">
        <v>3225</v>
      </c>
      <c r="X3386" t="s">
        <v>36</v>
      </c>
      <c r="Z3386" t="e">
        <f>VLOOKUP(N3386,Sheet3!J:J,1,0)</f>
        <v>#N/A</v>
      </c>
      <c r="AA3386" t="e">
        <f>VLOOKUP(I3386,Sheet3!$E$2:$E$8,1,0)</f>
        <v>#N/A</v>
      </c>
    </row>
    <row r="3387" spans="1:27" hidden="1" x14ac:dyDescent="0.25">
      <c r="A3387">
        <v>290060</v>
      </c>
      <c r="B3387" t="s">
        <v>3168</v>
      </c>
      <c r="E3387" t="s">
        <v>3199</v>
      </c>
      <c r="H3387">
        <v>1204</v>
      </c>
      <c r="I3387">
        <v>14024335</v>
      </c>
      <c r="J3387" t="s">
        <v>3224</v>
      </c>
      <c r="K3387" s="38">
        <v>45287</v>
      </c>
      <c r="L3387" s="38">
        <v>45287</v>
      </c>
      <c r="M3387" t="s">
        <v>3226</v>
      </c>
      <c r="N3387" t="s">
        <v>3822</v>
      </c>
      <c r="R3387">
        <v>0</v>
      </c>
      <c r="V3387">
        <v>14376939</v>
      </c>
      <c r="X3387" t="s">
        <v>36</v>
      </c>
      <c r="Y3387" t="s">
        <v>3204</v>
      </c>
      <c r="Z3387" t="e">
        <f>VLOOKUP(N3387,Sheet3!J:J,1,0)</f>
        <v>#N/A</v>
      </c>
      <c r="AA3387" t="e">
        <f>VLOOKUP(I3387,Sheet3!$E$2:$E$8,1,0)</f>
        <v>#N/A</v>
      </c>
    </row>
    <row r="3388" spans="1:27" hidden="1" x14ac:dyDescent="0.25">
      <c r="A3388">
        <v>290060</v>
      </c>
      <c r="B3388" t="s">
        <v>3168</v>
      </c>
      <c r="E3388" t="s">
        <v>3199</v>
      </c>
      <c r="H3388">
        <v>1204</v>
      </c>
      <c r="I3388">
        <v>14024335</v>
      </c>
      <c r="J3388" t="s">
        <v>3233</v>
      </c>
      <c r="K3388" s="38">
        <v>45287</v>
      </c>
      <c r="L3388" s="38">
        <v>45287</v>
      </c>
      <c r="M3388" t="s">
        <v>3226</v>
      </c>
      <c r="N3388" t="s">
        <v>3822</v>
      </c>
      <c r="O3388">
        <v>23</v>
      </c>
      <c r="Q3388" t="s">
        <v>36</v>
      </c>
      <c r="R3388">
        <v>1.44</v>
      </c>
      <c r="S3388">
        <v>23</v>
      </c>
      <c r="U3388">
        <v>33.119999999999997</v>
      </c>
      <c r="V3388">
        <v>14376940</v>
      </c>
      <c r="X3388" t="s">
        <v>36</v>
      </c>
      <c r="Y3388" t="s">
        <v>3204</v>
      </c>
      <c r="Z3388" t="e">
        <f>VLOOKUP(N3388,Sheet3!J:J,1,0)</f>
        <v>#N/A</v>
      </c>
      <c r="AA3388" t="e">
        <f>VLOOKUP(I3388,Sheet3!$E$2:$E$8,1,0)</f>
        <v>#N/A</v>
      </c>
    </row>
    <row r="3389" spans="1:27" hidden="1" x14ac:dyDescent="0.25">
      <c r="A3389">
        <v>290060</v>
      </c>
      <c r="B3389" t="s">
        <v>3168</v>
      </c>
      <c r="E3389" t="s">
        <v>3199</v>
      </c>
      <c r="H3389">
        <v>1204</v>
      </c>
      <c r="I3389">
        <v>181629</v>
      </c>
      <c r="J3389" t="s">
        <v>3229</v>
      </c>
      <c r="K3389" s="38">
        <v>45288</v>
      </c>
      <c r="L3389" s="38">
        <v>45288</v>
      </c>
      <c r="M3389" t="s">
        <v>3226</v>
      </c>
      <c r="N3389" t="s">
        <v>3822</v>
      </c>
      <c r="O3389">
        <v>-23</v>
      </c>
      <c r="P3389" t="e">
        <f>VLOOKUP(I3389,Sheet3!$E$2:$E$16,1,0)</f>
        <v>#N/A</v>
      </c>
      <c r="Q3389" t="s">
        <v>36</v>
      </c>
      <c r="R3389">
        <v>1.44</v>
      </c>
      <c r="S3389">
        <v>-23</v>
      </c>
      <c r="U3389">
        <v>-33.119999999999997</v>
      </c>
      <c r="V3389">
        <v>14378667</v>
      </c>
      <c r="X3389" t="s">
        <v>36</v>
      </c>
      <c r="Y3389" t="s">
        <v>3204</v>
      </c>
      <c r="Z3389" t="e">
        <f>VLOOKUP(N3389,Sheet3!J:J,1,0)</f>
        <v>#N/A</v>
      </c>
      <c r="AA3389" t="e">
        <f>VLOOKUP(I3389,Sheet3!$E$2:$E$8,1,0)</f>
        <v>#N/A</v>
      </c>
    </row>
    <row r="3390" spans="1:27" hidden="1" x14ac:dyDescent="0.25">
      <c r="A3390">
        <v>290060</v>
      </c>
      <c r="B3390">
        <v>290060</v>
      </c>
      <c r="H3390">
        <v>1204</v>
      </c>
      <c r="M3390" t="s">
        <v>3226</v>
      </c>
      <c r="N3390" t="s">
        <v>3822</v>
      </c>
      <c r="R3390" t="s">
        <v>3225</v>
      </c>
      <c r="X3390" t="s">
        <v>36</v>
      </c>
      <c r="Z3390" t="e">
        <f>VLOOKUP(N3390,Sheet3!J:J,1,0)</f>
        <v>#N/A</v>
      </c>
      <c r="AA3390" t="e">
        <f>VLOOKUP(I3390,Sheet3!$E$2:$E$8,1,0)</f>
        <v>#N/A</v>
      </c>
    </row>
    <row r="3391" spans="1:27" hidden="1" x14ac:dyDescent="0.25">
      <c r="A3391">
        <v>290060</v>
      </c>
      <c r="B3391" t="s">
        <v>3168</v>
      </c>
      <c r="E3391" t="s">
        <v>3199</v>
      </c>
      <c r="H3391">
        <v>1204</v>
      </c>
      <c r="I3391">
        <v>14024342</v>
      </c>
      <c r="J3391" t="s">
        <v>3224</v>
      </c>
      <c r="K3391" s="38">
        <v>45287</v>
      </c>
      <c r="L3391" s="38">
        <v>45287</v>
      </c>
      <c r="M3391" t="s">
        <v>3226</v>
      </c>
      <c r="N3391" t="s">
        <v>3823</v>
      </c>
      <c r="R3391">
        <v>0</v>
      </c>
      <c r="V3391">
        <v>14376960</v>
      </c>
      <c r="X3391" t="s">
        <v>36</v>
      </c>
      <c r="Y3391" t="s">
        <v>3204</v>
      </c>
      <c r="Z3391" t="e">
        <f>VLOOKUP(N3391,Sheet3!J:J,1,0)</f>
        <v>#N/A</v>
      </c>
      <c r="AA3391" t="e">
        <f>VLOOKUP(I3391,Sheet3!$E$2:$E$8,1,0)</f>
        <v>#N/A</v>
      </c>
    </row>
    <row r="3392" spans="1:27" hidden="1" x14ac:dyDescent="0.25">
      <c r="A3392">
        <v>290060</v>
      </c>
      <c r="B3392" t="s">
        <v>3168</v>
      </c>
      <c r="E3392" t="s">
        <v>3199</v>
      </c>
      <c r="H3392">
        <v>1204</v>
      </c>
      <c r="I3392">
        <v>14024342</v>
      </c>
      <c r="J3392" t="s">
        <v>3233</v>
      </c>
      <c r="K3392" s="38">
        <v>45287</v>
      </c>
      <c r="L3392" s="38">
        <v>45287</v>
      </c>
      <c r="M3392" t="s">
        <v>3226</v>
      </c>
      <c r="N3392" t="s">
        <v>3823</v>
      </c>
      <c r="O3392">
        <v>88.84</v>
      </c>
      <c r="Q3392" t="s">
        <v>36</v>
      </c>
      <c r="R3392">
        <v>1.44</v>
      </c>
      <c r="S3392">
        <v>88.84</v>
      </c>
      <c r="U3392">
        <v>127.93</v>
      </c>
      <c r="V3392">
        <v>14376961</v>
      </c>
      <c r="X3392" t="s">
        <v>36</v>
      </c>
      <c r="Y3392" t="s">
        <v>3204</v>
      </c>
      <c r="Z3392" t="e">
        <f>VLOOKUP(N3392,Sheet3!J:J,1,0)</f>
        <v>#N/A</v>
      </c>
      <c r="AA3392" t="e">
        <f>VLOOKUP(I3392,Sheet3!$E$2:$E$8,1,0)</f>
        <v>#N/A</v>
      </c>
    </row>
    <row r="3393" spans="1:27" hidden="1" x14ac:dyDescent="0.25">
      <c r="A3393">
        <v>290060</v>
      </c>
      <c r="B3393" t="s">
        <v>3168</v>
      </c>
      <c r="E3393" t="s">
        <v>3199</v>
      </c>
      <c r="H3393">
        <v>1204</v>
      </c>
      <c r="I3393">
        <v>181633</v>
      </c>
      <c r="J3393" t="s">
        <v>3229</v>
      </c>
      <c r="K3393" s="38">
        <v>45288</v>
      </c>
      <c r="L3393" s="38">
        <v>45288</v>
      </c>
      <c r="M3393" t="s">
        <v>3226</v>
      </c>
      <c r="N3393" t="s">
        <v>3823</v>
      </c>
      <c r="O3393">
        <v>-88.84</v>
      </c>
      <c r="P3393" t="e">
        <f>VLOOKUP(I3393,Sheet3!$E$2:$E$16,1,0)</f>
        <v>#N/A</v>
      </c>
      <c r="Q3393" t="s">
        <v>36</v>
      </c>
      <c r="R3393">
        <v>1.44</v>
      </c>
      <c r="S3393">
        <v>-88.84</v>
      </c>
      <c r="U3393">
        <v>-127.93</v>
      </c>
      <c r="V3393">
        <v>14378210</v>
      </c>
      <c r="X3393" t="s">
        <v>36</v>
      </c>
      <c r="Y3393" t="s">
        <v>3204</v>
      </c>
      <c r="Z3393" t="e">
        <f>VLOOKUP(N3393,Sheet3!J:J,1,0)</f>
        <v>#N/A</v>
      </c>
      <c r="AA3393" t="e">
        <f>VLOOKUP(I3393,Sheet3!$E$2:$E$8,1,0)</f>
        <v>#N/A</v>
      </c>
    </row>
    <row r="3394" spans="1:27" hidden="1" x14ac:dyDescent="0.25">
      <c r="A3394">
        <v>290060</v>
      </c>
      <c r="B3394">
        <v>290060</v>
      </c>
      <c r="H3394">
        <v>1204</v>
      </c>
      <c r="M3394" t="s">
        <v>3226</v>
      </c>
      <c r="N3394" t="s">
        <v>3823</v>
      </c>
      <c r="R3394" t="s">
        <v>3225</v>
      </c>
      <c r="X3394" t="s">
        <v>36</v>
      </c>
      <c r="Z3394" t="e">
        <f>VLOOKUP(N3394,Sheet3!J:J,1,0)</f>
        <v>#N/A</v>
      </c>
      <c r="AA3394" t="e">
        <f>VLOOKUP(I3394,Sheet3!$E$2:$E$8,1,0)</f>
        <v>#N/A</v>
      </c>
    </row>
    <row r="3395" spans="1:27" hidden="1" x14ac:dyDescent="0.25">
      <c r="A3395">
        <v>290060</v>
      </c>
      <c r="B3395" t="s">
        <v>3168</v>
      </c>
      <c r="E3395" t="s">
        <v>3199</v>
      </c>
      <c r="H3395">
        <v>1204</v>
      </c>
      <c r="I3395">
        <v>23004646</v>
      </c>
      <c r="J3395" t="s">
        <v>3224</v>
      </c>
      <c r="K3395" s="38">
        <v>45055</v>
      </c>
      <c r="L3395" s="38">
        <v>45055</v>
      </c>
      <c r="M3395" t="s">
        <v>3226</v>
      </c>
      <c r="N3395" t="s">
        <v>3824</v>
      </c>
      <c r="R3395">
        <v>0</v>
      </c>
      <c r="V3395">
        <v>14028943</v>
      </c>
      <c r="X3395" t="s">
        <v>36</v>
      </c>
      <c r="Y3395" t="s">
        <v>3204</v>
      </c>
      <c r="Z3395" t="e">
        <f>VLOOKUP(N3395,Sheet3!J:J,1,0)</f>
        <v>#N/A</v>
      </c>
      <c r="AA3395" t="e">
        <f>VLOOKUP(I3395,Sheet3!$E$2:$E$8,1,0)</f>
        <v>#N/A</v>
      </c>
    </row>
    <row r="3396" spans="1:27" hidden="1" x14ac:dyDescent="0.25">
      <c r="A3396">
        <v>290060</v>
      </c>
      <c r="B3396" t="s">
        <v>3168</v>
      </c>
      <c r="E3396" t="s">
        <v>3199</v>
      </c>
      <c r="H3396">
        <v>1204</v>
      </c>
      <c r="I3396">
        <v>23004646</v>
      </c>
      <c r="J3396" t="s">
        <v>3228</v>
      </c>
      <c r="K3396" s="38">
        <v>45055</v>
      </c>
      <c r="L3396" s="38">
        <v>45055</v>
      </c>
      <c r="M3396" t="s">
        <v>3226</v>
      </c>
      <c r="N3396" t="s">
        <v>3824</v>
      </c>
      <c r="O3396">
        <v>3897.5</v>
      </c>
      <c r="Q3396" t="s">
        <v>36</v>
      </c>
      <c r="R3396">
        <v>1.44</v>
      </c>
      <c r="S3396">
        <v>3897.5</v>
      </c>
      <c r="U3396">
        <v>5612.4</v>
      </c>
      <c r="V3396">
        <v>14028944</v>
      </c>
      <c r="X3396" t="s">
        <v>36</v>
      </c>
      <c r="Y3396" t="s">
        <v>3204</v>
      </c>
      <c r="Z3396" t="e">
        <f>VLOOKUP(N3396,Sheet3!J:J,1,0)</f>
        <v>#N/A</v>
      </c>
      <c r="AA3396" t="e">
        <f>VLOOKUP(I3396,Sheet3!$E$2:$E$8,1,0)</f>
        <v>#N/A</v>
      </c>
    </row>
    <row r="3397" spans="1:27" hidden="1" x14ac:dyDescent="0.25">
      <c r="A3397">
        <v>290060</v>
      </c>
      <c r="B3397" t="s">
        <v>3168</v>
      </c>
      <c r="E3397" t="s">
        <v>3199</v>
      </c>
      <c r="H3397">
        <v>1204</v>
      </c>
      <c r="I3397">
        <v>179639</v>
      </c>
      <c r="J3397" t="s">
        <v>3229</v>
      </c>
      <c r="K3397" s="38">
        <v>45068</v>
      </c>
      <c r="L3397" s="38">
        <v>45068</v>
      </c>
      <c r="M3397" t="s">
        <v>3226</v>
      </c>
      <c r="N3397" t="s">
        <v>3824</v>
      </c>
      <c r="O3397">
        <v>-3715</v>
      </c>
      <c r="P3397" t="e">
        <f>VLOOKUP(I3397,Sheet3!$E$2:$E$16,1,0)</f>
        <v>#N/A</v>
      </c>
      <c r="Q3397" t="s">
        <v>36</v>
      </c>
      <c r="R3397">
        <v>1.44</v>
      </c>
      <c r="S3397">
        <v>-3715</v>
      </c>
      <c r="U3397">
        <v>-5349.6</v>
      </c>
      <c r="V3397">
        <v>14042974</v>
      </c>
      <c r="X3397" t="s">
        <v>36</v>
      </c>
      <c r="Y3397" t="s">
        <v>3204</v>
      </c>
      <c r="Z3397" t="e">
        <f>VLOOKUP(N3397,Sheet3!J:J,1,0)</f>
        <v>#N/A</v>
      </c>
      <c r="AA3397" t="e">
        <f>VLOOKUP(I3397,Sheet3!$E$2:$E$8,1,0)</f>
        <v>#N/A</v>
      </c>
    </row>
    <row r="3398" spans="1:27" hidden="1" x14ac:dyDescent="0.25">
      <c r="A3398">
        <v>290060</v>
      </c>
      <c r="B3398" t="s">
        <v>3168</v>
      </c>
      <c r="E3398" t="s">
        <v>3199</v>
      </c>
      <c r="H3398">
        <v>1204</v>
      </c>
      <c r="I3398">
        <v>179639</v>
      </c>
      <c r="J3398" t="s">
        <v>3229</v>
      </c>
      <c r="K3398" s="38">
        <v>45097</v>
      </c>
      <c r="L3398" s="38">
        <v>45097</v>
      </c>
      <c r="M3398" t="s">
        <v>3226</v>
      </c>
      <c r="N3398" t="s">
        <v>3824</v>
      </c>
      <c r="O3398">
        <v>-105</v>
      </c>
      <c r="P3398" t="e">
        <f>VLOOKUP(I3398,Sheet3!$E$2:$E$16,1,0)</f>
        <v>#N/A</v>
      </c>
      <c r="Q3398" t="s">
        <v>36</v>
      </c>
      <c r="R3398">
        <v>1.44</v>
      </c>
      <c r="S3398">
        <v>-105</v>
      </c>
      <c r="U3398">
        <v>-151.19999999999999</v>
      </c>
      <c r="V3398">
        <v>14084815</v>
      </c>
      <c r="X3398" t="s">
        <v>36</v>
      </c>
      <c r="Y3398" t="s">
        <v>3204</v>
      </c>
      <c r="Z3398" t="e">
        <f>VLOOKUP(N3398,Sheet3!J:J,1,0)</f>
        <v>#N/A</v>
      </c>
      <c r="AA3398" t="e">
        <f>VLOOKUP(I3398,Sheet3!$E$2:$E$8,1,0)</f>
        <v>#N/A</v>
      </c>
    </row>
    <row r="3399" spans="1:27" hidden="1" x14ac:dyDescent="0.25">
      <c r="A3399">
        <v>290060</v>
      </c>
      <c r="B3399" t="s">
        <v>3168</v>
      </c>
      <c r="E3399" t="s">
        <v>3199</v>
      </c>
      <c r="H3399">
        <v>1204</v>
      </c>
      <c r="I3399">
        <v>14013092</v>
      </c>
      <c r="J3399" t="s">
        <v>3233</v>
      </c>
      <c r="K3399" s="38">
        <v>45112</v>
      </c>
      <c r="L3399" s="38">
        <v>45112</v>
      </c>
      <c r="M3399" t="s">
        <v>3226</v>
      </c>
      <c r="N3399" t="s">
        <v>3824</v>
      </c>
      <c r="O3399">
        <v>-77.5</v>
      </c>
      <c r="Q3399" t="s">
        <v>36</v>
      </c>
      <c r="R3399">
        <v>1.44</v>
      </c>
      <c r="S3399">
        <v>-77.5</v>
      </c>
      <c r="U3399">
        <v>-111.6</v>
      </c>
      <c r="V3399">
        <v>14106693</v>
      </c>
      <c r="X3399" t="s">
        <v>36</v>
      </c>
      <c r="Y3399" t="s">
        <v>3204</v>
      </c>
      <c r="Z3399" t="e">
        <f>VLOOKUP(N3399,Sheet3!J:J,1,0)</f>
        <v>#N/A</v>
      </c>
      <c r="AA3399" t="e">
        <f>VLOOKUP(I3399,Sheet3!$E$2:$E$8,1,0)</f>
        <v>#N/A</v>
      </c>
    </row>
    <row r="3400" spans="1:27" hidden="1" x14ac:dyDescent="0.25">
      <c r="A3400">
        <v>290060</v>
      </c>
      <c r="B3400">
        <v>290060</v>
      </c>
      <c r="H3400">
        <v>1204</v>
      </c>
      <c r="M3400" t="s">
        <v>3226</v>
      </c>
      <c r="N3400" t="s">
        <v>3824</v>
      </c>
      <c r="R3400" t="s">
        <v>3225</v>
      </c>
      <c r="X3400" t="s">
        <v>36</v>
      </c>
      <c r="Z3400" t="e">
        <f>VLOOKUP(N3400,Sheet3!J:J,1,0)</f>
        <v>#N/A</v>
      </c>
      <c r="AA3400" t="e">
        <f>VLOOKUP(I3400,Sheet3!$E$2:$E$8,1,0)</f>
        <v>#N/A</v>
      </c>
    </row>
    <row r="3401" spans="1:27" hidden="1" x14ac:dyDescent="0.25">
      <c r="A3401">
        <v>290060</v>
      </c>
      <c r="B3401" t="s">
        <v>3168</v>
      </c>
      <c r="E3401" t="s">
        <v>3199</v>
      </c>
      <c r="H3401">
        <v>1204</v>
      </c>
      <c r="I3401">
        <v>23008822</v>
      </c>
      <c r="J3401" t="s">
        <v>3224</v>
      </c>
      <c r="K3401" s="38">
        <v>45211</v>
      </c>
      <c r="L3401" s="38">
        <v>45211</v>
      </c>
      <c r="M3401" t="s">
        <v>3226</v>
      </c>
      <c r="N3401" t="s">
        <v>3825</v>
      </c>
      <c r="R3401">
        <v>0</v>
      </c>
      <c r="V3401">
        <v>14259283</v>
      </c>
      <c r="X3401" t="s">
        <v>36</v>
      </c>
      <c r="Y3401" t="s">
        <v>3204</v>
      </c>
      <c r="Z3401" t="e">
        <f>VLOOKUP(N3401,Sheet3!J:J,1,0)</f>
        <v>#N/A</v>
      </c>
      <c r="AA3401" t="e">
        <f>VLOOKUP(I3401,Sheet3!$E$2:$E$8,1,0)</f>
        <v>#N/A</v>
      </c>
    </row>
    <row r="3402" spans="1:27" hidden="1" x14ac:dyDescent="0.25">
      <c r="A3402">
        <v>290060</v>
      </c>
      <c r="B3402" t="s">
        <v>3168</v>
      </c>
      <c r="E3402" t="s">
        <v>3199</v>
      </c>
      <c r="H3402">
        <v>1204</v>
      </c>
      <c r="I3402">
        <v>181051</v>
      </c>
      <c r="J3402" t="s">
        <v>3229</v>
      </c>
      <c r="K3402" s="38">
        <v>45211</v>
      </c>
      <c r="L3402" s="38">
        <v>45211</v>
      </c>
      <c r="M3402" t="s">
        <v>3226</v>
      </c>
      <c r="N3402" t="s">
        <v>3825</v>
      </c>
      <c r="O3402">
        <v>-1652.2</v>
      </c>
      <c r="P3402" t="e">
        <f>VLOOKUP(I3402,Sheet3!$E$2:$E$16,1,0)</f>
        <v>#N/A</v>
      </c>
      <c r="Q3402" t="s">
        <v>36</v>
      </c>
      <c r="R3402">
        <v>1.44</v>
      </c>
      <c r="S3402">
        <v>-1652.2</v>
      </c>
      <c r="U3402">
        <v>-2379.17</v>
      </c>
      <c r="V3402">
        <v>14259608</v>
      </c>
      <c r="X3402" t="s">
        <v>36</v>
      </c>
      <c r="Y3402" t="s">
        <v>3204</v>
      </c>
      <c r="Z3402" t="e">
        <f>VLOOKUP(N3402,Sheet3!J:J,1,0)</f>
        <v>#N/A</v>
      </c>
      <c r="AA3402" t="e">
        <f>VLOOKUP(I3402,Sheet3!$E$2:$E$8,1,0)</f>
        <v>#N/A</v>
      </c>
    </row>
    <row r="3403" spans="1:27" hidden="1" x14ac:dyDescent="0.25">
      <c r="A3403">
        <v>290060</v>
      </c>
      <c r="B3403" t="s">
        <v>3168</v>
      </c>
      <c r="E3403" t="s">
        <v>3199</v>
      </c>
      <c r="H3403">
        <v>1204</v>
      </c>
      <c r="I3403">
        <v>23008835</v>
      </c>
      <c r="J3403" t="s">
        <v>3228</v>
      </c>
      <c r="K3403" s="38">
        <v>45211</v>
      </c>
      <c r="L3403" s="38">
        <v>45211</v>
      </c>
      <c r="M3403" t="s">
        <v>3226</v>
      </c>
      <c r="N3403" t="s">
        <v>3825</v>
      </c>
      <c r="O3403">
        <v>37</v>
      </c>
      <c r="Q3403" t="s">
        <v>36</v>
      </c>
      <c r="R3403">
        <v>1.44</v>
      </c>
      <c r="S3403">
        <v>37</v>
      </c>
      <c r="U3403">
        <v>53.28</v>
      </c>
      <c r="V3403">
        <v>14260274</v>
      </c>
      <c r="X3403" t="s">
        <v>36</v>
      </c>
      <c r="Y3403" t="s">
        <v>3204</v>
      </c>
      <c r="Z3403" t="e">
        <f>VLOOKUP(N3403,Sheet3!J:J,1,0)</f>
        <v>#N/A</v>
      </c>
      <c r="AA3403" t="e">
        <f>VLOOKUP(I3403,Sheet3!$E$2:$E$8,1,0)</f>
        <v>#N/A</v>
      </c>
    </row>
    <row r="3404" spans="1:27" hidden="1" x14ac:dyDescent="0.25">
      <c r="A3404">
        <v>290060</v>
      </c>
      <c r="B3404" t="s">
        <v>3168</v>
      </c>
      <c r="E3404" t="s">
        <v>3199</v>
      </c>
      <c r="H3404">
        <v>1204</v>
      </c>
      <c r="I3404">
        <v>23008822</v>
      </c>
      <c r="J3404" t="s">
        <v>3228</v>
      </c>
      <c r="K3404" s="38">
        <v>45211</v>
      </c>
      <c r="L3404" s="38">
        <v>45211</v>
      </c>
      <c r="M3404" t="s">
        <v>3226</v>
      </c>
      <c r="N3404" t="s">
        <v>3825</v>
      </c>
      <c r="O3404">
        <v>1652.2</v>
      </c>
      <c r="Q3404" t="s">
        <v>36</v>
      </c>
      <c r="R3404">
        <v>1.44</v>
      </c>
      <c r="S3404">
        <v>1652.2</v>
      </c>
      <c r="U3404">
        <v>2379.17</v>
      </c>
      <c r="V3404">
        <v>14259284</v>
      </c>
      <c r="X3404" t="s">
        <v>36</v>
      </c>
      <c r="Y3404" t="s">
        <v>3204</v>
      </c>
      <c r="Z3404" t="e">
        <f>VLOOKUP(N3404,Sheet3!J:J,1,0)</f>
        <v>#N/A</v>
      </c>
      <c r="AA3404" t="e">
        <f>VLOOKUP(I3404,Sheet3!$E$2:$E$8,1,0)</f>
        <v>#N/A</v>
      </c>
    </row>
    <row r="3405" spans="1:27" hidden="1" x14ac:dyDescent="0.25">
      <c r="A3405">
        <v>290060</v>
      </c>
      <c r="B3405" t="s">
        <v>3168</v>
      </c>
      <c r="E3405" t="s">
        <v>3199</v>
      </c>
      <c r="H3405">
        <v>1204</v>
      </c>
      <c r="I3405">
        <v>181051</v>
      </c>
      <c r="J3405" t="s">
        <v>3229</v>
      </c>
      <c r="K3405" s="38">
        <v>45217</v>
      </c>
      <c r="L3405" s="38">
        <v>45217</v>
      </c>
      <c r="M3405" t="s">
        <v>3226</v>
      </c>
      <c r="N3405" t="s">
        <v>3825</v>
      </c>
      <c r="O3405">
        <v>-37</v>
      </c>
      <c r="P3405" t="e">
        <f>VLOOKUP(I3405,Sheet3!$E$2:$E$16,1,0)</f>
        <v>#N/A</v>
      </c>
      <c r="Q3405" t="s">
        <v>36</v>
      </c>
      <c r="R3405">
        <v>1.44</v>
      </c>
      <c r="S3405">
        <v>-37</v>
      </c>
      <c r="U3405">
        <v>-53.28</v>
      </c>
      <c r="V3405">
        <v>14283364</v>
      </c>
      <c r="X3405" t="s">
        <v>36</v>
      </c>
      <c r="Y3405" t="s">
        <v>3204</v>
      </c>
      <c r="Z3405" t="e">
        <f>VLOOKUP(N3405,Sheet3!J:J,1,0)</f>
        <v>#N/A</v>
      </c>
      <c r="AA3405" t="e">
        <f>VLOOKUP(I3405,Sheet3!$E$2:$E$8,1,0)</f>
        <v>#N/A</v>
      </c>
    </row>
    <row r="3406" spans="1:27" hidden="1" x14ac:dyDescent="0.25">
      <c r="A3406">
        <v>290060</v>
      </c>
      <c r="B3406">
        <v>290060</v>
      </c>
      <c r="H3406">
        <v>1204</v>
      </c>
      <c r="M3406" t="s">
        <v>3226</v>
      </c>
      <c r="N3406" t="s">
        <v>3825</v>
      </c>
      <c r="R3406" t="s">
        <v>3225</v>
      </c>
      <c r="X3406" t="s">
        <v>36</v>
      </c>
      <c r="Z3406" t="e">
        <f>VLOOKUP(N3406,Sheet3!J:J,1,0)</f>
        <v>#N/A</v>
      </c>
      <c r="AA3406" t="e">
        <f>VLOOKUP(I3406,Sheet3!$E$2:$E$8,1,0)</f>
        <v>#N/A</v>
      </c>
    </row>
    <row r="3407" spans="1:27" hidden="1" x14ac:dyDescent="0.25">
      <c r="A3407">
        <v>290060</v>
      </c>
      <c r="B3407" t="s">
        <v>3168</v>
      </c>
      <c r="E3407" t="s">
        <v>3199</v>
      </c>
      <c r="H3407">
        <v>1204</v>
      </c>
      <c r="I3407">
        <v>23008821</v>
      </c>
      <c r="J3407" t="s">
        <v>3224</v>
      </c>
      <c r="K3407" s="38">
        <v>45211</v>
      </c>
      <c r="L3407" s="38">
        <v>45211</v>
      </c>
      <c r="M3407" t="s">
        <v>3226</v>
      </c>
      <c r="N3407" t="s">
        <v>3337</v>
      </c>
      <c r="R3407">
        <v>0</v>
      </c>
      <c r="V3407">
        <v>14259234</v>
      </c>
      <c r="X3407" t="s">
        <v>36</v>
      </c>
      <c r="Y3407" t="s">
        <v>3204</v>
      </c>
      <c r="Z3407" t="e">
        <f>VLOOKUP(N3407,Sheet3!J:J,1,0)</f>
        <v>#N/A</v>
      </c>
      <c r="AA3407" t="e">
        <f>VLOOKUP(I3407,Sheet3!$E$2:$E$8,1,0)</f>
        <v>#N/A</v>
      </c>
    </row>
    <row r="3408" spans="1:27" hidden="1" x14ac:dyDescent="0.25">
      <c r="A3408">
        <v>290060</v>
      </c>
      <c r="B3408" t="s">
        <v>3168</v>
      </c>
      <c r="E3408" t="s">
        <v>3199</v>
      </c>
      <c r="H3408">
        <v>1204</v>
      </c>
      <c r="I3408">
        <v>181055</v>
      </c>
      <c r="J3408" t="s">
        <v>3229</v>
      </c>
      <c r="K3408" s="38">
        <v>45211</v>
      </c>
      <c r="L3408" s="38">
        <v>45211</v>
      </c>
      <c r="M3408" t="s">
        <v>3226</v>
      </c>
      <c r="N3408" t="s">
        <v>3337</v>
      </c>
      <c r="O3408">
        <v>-321</v>
      </c>
      <c r="P3408" t="e">
        <f>VLOOKUP(I3408,Sheet3!$E$2:$E$16,1,0)</f>
        <v>#N/A</v>
      </c>
      <c r="Q3408" t="s">
        <v>36</v>
      </c>
      <c r="R3408">
        <v>1.44</v>
      </c>
      <c r="S3408">
        <v>-321</v>
      </c>
      <c r="U3408">
        <v>-462.24</v>
      </c>
      <c r="V3408">
        <v>14259598</v>
      </c>
      <c r="X3408" t="s">
        <v>36</v>
      </c>
      <c r="Y3408" t="s">
        <v>3204</v>
      </c>
      <c r="Z3408" t="e">
        <f>VLOOKUP(N3408,Sheet3!J:J,1,0)</f>
        <v>#N/A</v>
      </c>
      <c r="AA3408" t="e">
        <f>VLOOKUP(I3408,Sheet3!$E$2:$E$8,1,0)</f>
        <v>#N/A</v>
      </c>
    </row>
    <row r="3409" spans="1:27" hidden="1" x14ac:dyDescent="0.25">
      <c r="A3409">
        <v>290060</v>
      </c>
      <c r="B3409" t="s">
        <v>3168</v>
      </c>
      <c r="E3409" t="s">
        <v>3199</v>
      </c>
      <c r="H3409">
        <v>1204</v>
      </c>
      <c r="I3409">
        <v>23008821</v>
      </c>
      <c r="J3409" t="s">
        <v>3228</v>
      </c>
      <c r="K3409" s="38">
        <v>45211</v>
      </c>
      <c r="L3409" s="38">
        <v>45211</v>
      </c>
      <c r="M3409" t="s">
        <v>3226</v>
      </c>
      <c r="N3409" t="s">
        <v>3337</v>
      </c>
      <c r="O3409">
        <v>321</v>
      </c>
      <c r="Q3409" t="s">
        <v>36</v>
      </c>
      <c r="R3409">
        <v>1.44</v>
      </c>
      <c r="S3409">
        <v>321</v>
      </c>
      <c r="U3409">
        <v>462.24</v>
      </c>
      <c r="V3409">
        <v>14259235</v>
      </c>
      <c r="X3409" t="s">
        <v>36</v>
      </c>
      <c r="Y3409" t="s">
        <v>3204</v>
      </c>
      <c r="Z3409" t="e">
        <f>VLOOKUP(N3409,Sheet3!J:J,1,0)</f>
        <v>#N/A</v>
      </c>
      <c r="AA3409" t="e">
        <f>VLOOKUP(I3409,Sheet3!$E$2:$E$8,1,0)</f>
        <v>#N/A</v>
      </c>
    </row>
    <row r="3410" spans="1:27" hidden="1" x14ac:dyDescent="0.25">
      <c r="A3410">
        <v>290060</v>
      </c>
      <c r="B3410" t="s">
        <v>3168</v>
      </c>
      <c r="E3410" t="s">
        <v>3199</v>
      </c>
      <c r="H3410">
        <v>1204</v>
      </c>
      <c r="I3410">
        <v>23008834</v>
      </c>
      <c r="J3410" t="s">
        <v>3228</v>
      </c>
      <c r="K3410" s="38">
        <v>45211</v>
      </c>
      <c r="L3410" s="38">
        <v>45211</v>
      </c>
      <c r="M3410" t="s">
        <v>3226</v>
      </c>
      <c r="N3410" t="s">
        <v>3337</v>
      </c>
      <c r="O3410">
        <v>36</v>
      </c>
      <c r="Q3410" t="s">
        <v>36</v>
      </c>
      <c r="R3410">
        <v>1.44</v>
      </c>
      <c r="S3410">
        <v>36</v>
      </c>
      <c r="U3410">
        <v>51.84</v>
      </c>
      <c r="V3410">
        <v>14260271</v>
      </c>
      <c r="X3410" t="s">
        <v>36</v>
      </c>
      <c r="Y3410" t="s">
        <v>3204</v>
      </c>
      <c r="Z3410" t="e">
        <f>VLOOKUP(N3410,Sheet3!J:J,1,0)</f>
        <v>#N/A</v>
      </c>
      <c r="AA3410" t="e">
        <f>VLOOKUP(I3410,Sheet3!$E$2:$E$8,1,0)</f>
        <v>#N/A</v>
      </c>
    </row>
    <row r="3411" spans="1:27" hidden="1" x14ac:dyDescent="0.25">
      <c r="A3411">
        <v>290060</v>
      </c>
      <c r="B3411" t="s">
        <v>3168</v>
      </c>
      <c r="E3411" t="s">
        <v>3199</v>
      </c>
      <c r="H3411">
        <v>1204</v>
      </c>
      <c r="I3411">
        <v>181617</v>
      </c>
      <c r="J3411" t="s">
        <v>3229</v>
      </c>
      <c r="K3411" s="38">
        <v>45281</v>
      </c>
      <c r="L3411" s="38">
        <v>45281</v>
      </c>
      <c r="M3411" t="s">
        <v>3226</v>
      </c>
      <c r="N3411" t="s">
        <v>3337</v>
      </c>
      <c r="O3411">
        <v>-36</v>
      </c>
      <c r="P3411" t="e">
        <f>VLOOKUP(I3411,Sheet3!$E$2:$E$16,1,0)</f>
        <v>#N/A</v>
      </c>
      <c r="Q3411" t="s">
        <v>36</v>
      </c>
      <c r="R3411">
        <v>1.44</v>
      </c>
      <c r="S3411">
        <v>-36</v>
      </c>
      <c r="U3411">
        <v>-51.84</v>
      </c>
      <c r="V3411">
        <v>14369777</v>
      </c>
      <c r="X3411" t="s">
        <v>36</v>
      </c>
      <c r="Y3411" t="s">
        <v>3204</v>
      </c>
      <c r="Z3411" t="e">
        <f>VLOOKUP(N3411,Sheet3!J:J,1,0)</f>
        <v>#N/A</v>
      </c>
      <c r="AA3411" t="e">
        <f>VLOOKUP(I3411,Sheet3!$E$2:$E$8,1,0)</f>
        <v>#N/A</v>
      </c>
    </row>
    <row r="3412" spans="1:27" hidden="1" x14ac:dyDescent="0.25">
      <c r="A3412">
        <v>290060</v>
      </c>
      <c r="B3412">
        <v>290060</v>
      </c>
      <c r="H3412">
        <v>1204</v>
      </c>
      <c r="M3412" t="s">
        <v>3226</v>
      </c>
      <c r="N3412" t="s">
        <v>3337</v>
      </c>
      <c r="R3412" t="s">
        <v>3225</v>
      </c>
      <c r="X3412" t="s">
        <v>36</v>
      </c>
      <c r="Z3412" t="e">
        <f>VLOOKUP(N3412,Sheet3!J:J,1,0)</f>
        <v>#N/A</v>
      </c>
      <c r="AA3412" t="e">
        <f>VLOOKUP(I3412,Sheet3!$E$2:$E$8,1,0)</f>
        <v>#N/A</v>
      </c>
    </row>
    <row r="3413" spans="1:27" hidden="1" x14ac:dyDescent="0.25">
      <c r="A3413">
        <v>290060</v>
      </c>
      <c r="B3413" t="s">
        <v>3168</v>
      </c>
      <c r="E3413" t="s">
        <v>3199</v>
      </c>
      <c r="H3413">
        <v>1204</v>
      </c>
      <c r="I3413">
        <v>23009252</v>
      </c>
      <c r="J3413" t="s">
        <v>3224</v>
      </c>
      <c r="K3413" s="38">
        <v>45222</v>
      </c>
      <c r="L3413" s="38">
        <v>45222</v>
      </c>
      <c r="M3413" t="s">
        <v>3226</v>
      </c>
      <c r="N3413" t="s">
        <v>3341</v>
      </c>
      <c r="R3413">
        <v>0</v>
      </c>
      <c r="V3413">
        <v>14289253</v>
      </c>
      <c r="X3413" t="s">
        <v>36</v>
      </c>
      <c r="Y3413" t="s">
        <v>3204</v>
      </c>
      <c r="Z3413" t="e">
        <f>VLOOKUP(N3413,Sheet3!J:J,1,0)</f>
        <v>#N/A</v>
      </c>
      <c r="AA3413" t="e">
        <f>VLOOKUP(I3413,Sheet3!$E$2:$E$8,1,0)</f>
        <v>#N/A</v>
      </c>
    </row>
    <row r="3414" spans="1:27" hidden="1" x14ac:dyDescent="0.25">
      <c r="A3414">
        <v>290060</v>
      </c>
      <c r="B3414" t="s">
        <v>3168</v>
      </c>
      <c r="E3414" t="s">
        <v>3199</v>
      </c>
      <c r="H3414">
        <v>1204</v>
      </c>
      <c r="I3414">
        <v>23009252</v>
      </c>
      <c r="J3414" t="s">
        <v>3228</v>
      </c>
      <c r="K3414" s="38">
        <v>45222</v>
      </c>
      <c r="L3414" s="38">
        <v>45222</v>
      </c>
      <c r="M3414" t="s">
        <v>3226</v>
      </c>
      <c r="N3414" t="s">
        <v>3341</v>
      </c>
      <c r="O3414">
        <v>862</v>
      </c>
      <c r="Q3414" t="s">
        <v>36</v>
      </c>
      <c r="R3414">
        <v>1.44</v>
      </c>
      <c r="S3414">
        <v>862</v>
      </c>
      <c r="U3414">
        <v>1241.28</v>
      </c>
      <c r="V3414">
        <v>14289254</v>
      </c>
      <c r="X3414" t="s">
        <v>36</v>
      </c>
      <c r="Y3414" t="s">
        <v>3204</v>
      </c>
      <c r="Z3414" t="e">
        <f>VLOOKUP(N3414,Sheet3!J:J,1,0)</f>
        <v>#N/A</v>
      </c>
      <c r="AA3414" t="e">
        <f>VLOOKUP(I3414,Sheet3!$E$2:$E$8,1,0)</f>
        <v>#N/A</v>
      </c>
    </row>
    <row r="3415" spans="1:27" hidden="1" x14ac:dyDescent="0.25">
      <c r="A3415">
        <v>290060</v>
      </c>
      <c r="B3415" t="s">
        <v>3168</v>
      </c>
      <c r="E3415" t="s">
        <v>3199</v>
      </c>
      <c r="H3415">
        <v>1204</v>
      </c>
      <c r="I3415">
        <v>181151</v>
      </c>
      <c r="J3415" t="s">
        <v>3229</v>
      </c>
      <c r="K3415" s="38">
        <v>45225</v>
      </c>
      <c r="L3415" s="38">
        <v>45225</v>
      </c>
      <c r="M3415" t="s">
        <v>3226</v>
      </c>
      <c r="N3415" t="s">
        <v>3341</v>
      </c>
      <c r="O3415">
        <v>-862</v>
      </c>
      <c r="P3415" t="e">
        <f>VLOOKUP(I3415,Sheet3!$E$2:$E$16,1,0)</f>
        <v>#N/A</v>
      </c>
      <c r="Q3415" t="s">
        <v>36</v>
      </c>
      <c r="R3415">
        <v>1.44</v>
      </c>
      <c r="S3415">
        <v>-862</v>
      </c>
      <c r="U3415">
        <v>-1241.28</v>
      </c>
      <c r="V3415">
        <v>14293482</v>
      </c>
      <c r="X3415" t="s">
        <v>36</v>
      </c>
      <c r="Y3415" t="s">
        <v>3204</v>
      </c>
      <c r="Z3415" t="e">
        <f>VLOOKUP(N3415,Sheet3!J:J,1,0)</f>
        <v>#N/A</v>
      </c>
      <c r="AA3415" t="e">
        <f>VLOOKUP(I3415,Sheet3!$E$2:$E$8,1,0)</f>
        <v>#N/A</v>
      </c>
    </row>
    <row r="3416" spans="1:27" hidden="1" x14ac:dyDescent="0.25">
      <c r="A3416">
        <v>290060</v>
      </c>
      <c r="B3416">
        <v>290060</v>
      </c>
      <c r="H3416">
        <v>1204</v>
      </c>
      <c r="M3416" t="s">
        <v>3226</v>
      </c>
      <c r="N3416" t="s">
        <v>3341</v>
      </c>
      <c r="R3416" t="s">
        <v>3225</v>
      </c>
      <c r="X3416" t="s">
        <v>36</v>
      </c>
      <c r="Z3416" t="e">
        <f>VLOOKUP(N3416,Sheet3!J:J,1,0)</f>
        <v>#N/A</v>
      </c>
      <c r="AA3416" t="e">
        <f>VLOOKUP(I3416,Sheet3!$E$2:$E$8,1,0)</f>
        <v>#N/A</v>
      </c>
    </row>
    <row r="3417" spans="1:27" hidden="1" x14ac:dyDescent="0.25">
      <c r="A3417">
        <v>290060</v>
      </c>
      <c r="B3417" t="s">
        <v>3168</v>
      </c>
      <c r="E3417" t="s">
        <v>3199</v>
      </c>
      <c r="H3417">
        <v>1204</v>
      </c>
      <c r="I3417">
        <v>23009252</v>
      </c>
      <c r="J3417" t="s">
        <v>3224</v>
      </c>
      <c r="K3417" s="38">
        <v>45222</v>
      </c>
      <c r="L3417" s="38">
        <v>45222</v>
      </c>
      <c r="M3417" t="s">
        <v>3226</v>
      </c>
      <c r="N3417" t="s">
        <v>3342</v>
      </c>
      <c r="R3417">
        <v>0</v>
      </c>
      <c r="V3417">
        <v>14289259</v>
      </c>
      <c r="X3417" t="s">
        <v>36</v>
      </c>
      <c r="Y3417" t="s">
        <v>3204</v>
      </c>
      <c r="Z3417" t="e">
        <f>VLOOKUP(N3417,Sheet3!J:J,1,0)</f>
        <v>#N/A</v>
      </c>
      <c r="AA3417" t="e">
        <f>VLOOKUP(I3417,Sheet3!$E$2:$E$8,1,0)</f>
        <v>#N/A</v>
      </c>
    </row>
    <row r="3418" spans="1:27" hidden="1" x14ac:dyDescent="0.25">
      <c r="A3418">
        <v>290060</v>
      </c>
      <c r="B3418" t="s">
        <v>3168</v>
      </c>
      <c r="E3418" t="s">
        <v>3199</v>
      </c>
      <c r="H3418">
        <v>1204</v>
      </c>
      <c r="I3418">
        <v>23009252</v>
      </c>
      <c r="J3418" t="s">
        <v>3228</v>
      </c>
      <c r="K3418" s="38">
        <v>45222</v>
      </c>
      <c r="L3418" s="38">
        <v>45222</v>
      </c>
      <c r="M3418" t="s">
        <v>3226</v>
      </c>
      <c r="N3418" t="s">
        <v>3342</v>
      </c>
      <c r="O3418">
        <v>166</v>
      </c>
      <c r="Q3418" t="s">
        <v>36</v>
      </c>
      <c r="R3418">
        <v>1.44</v>
      </c>
      <c r="S3418">
        <v>166</v>
      </c>
      <c r="U3418">
        <v>239.04</v>
      </c>
      <c r="V3418">
        <v>14289260</v>
      </c>
      <c r="X3418" t="s">
        <v>36</v>
      </c>
      <c r="Y3418" t="s">
        <v>3204</v>
      </c>
      <c r="Z3418" t="e">
        <f>VLOOKUP(N3418,Sheet3!J:J,1,0)</f>
        <v>#N/A</v>
      </c>
      <c r="AA3418" t="e">
        <f>VLOOKUP(I3418,Sheet3!$E$2:$E$8,1,0)</f>
        <v>#N/A</v>
      </c>
    </row>
    <row r="3419" spans="1:27" hidden="1" x14ac:dyDescent="0.25">
      <c r="A3419">
        <v>290060</v>
      </c>
      <c r="B3419" t="s">
        <v>3168</v>
      </c>
      <c r="E3419" t="s">
        <v>3199</v>
      </c>
      <c r="H3419">
        <v>1204</v>
      </c>
      <c r="I3419">
        <v>181152</v>
      </c>
      <c r="J3419" t="s">
        <v>3229</v>
      </c>
      <c r="K3419" s="38">
        <v>45225</v>
      </c>
      <c r="L3419" s="38">
        <v>45225</v>
      </c>
      <c r="M3419" t="s">
        <v>3226</v>
      </c>
      <c r="N3419" t="s">
        <v>3342</v>
      </c>
      <c r="O3419">
        <v>-166</v>
      </c>
      <c r="P3419" t="e">
        <f>VLOOKUP(I3419,Sheet3!$E$2:$E$16,1,0)</f>
        <v>#N/A</v>
      </c>
      <c r="Q3419" t="s">
        <v>36</v>
      </c>
      <c r="R3419">
        <v>1.44</v>
      </c>
      <c r="S3419">
        <v>-166</v>
      </c>
      <c r="U3419">
        <v>-239.04</v>
      </c>
      <c r="V3419">
        <v>14293489</v>
      </c>
      <c r="X3419" t="s">
        <v>36</v>
      </c>
      <c r="Y3419" t="s">
        <v>3204</v>
      </c>
      <c r="Z3419" t="e">
        <f>VLOOKUP(N3419,Sheet3!J:J,1,0)</f>
        <v>#N/A</v>
      </c>
      <c r="AA3419" t="e">
        <f>VLOOKUP(I3419,Sheet3!$E$2:$E$8,1,0)</f>
        <v>#N/A</v>
      </c>
    </row>
    <row r="3420" spans="1:27" hidden="1" x14ac:dyDescent="0.25">
      <c r="A3420">
        <v>290060</v>
      </c>
      <c r="B3420">
        <v>290060</v>
      </c>
      <c r="H3420">
        <v>1204</v>
      </c>
      <c r="M3420" t="s">
        <v>3226</v>
      </c>
      <c r="N3420" t="s">
        <v>3342</v>
      </c>
      <c r="R3420" t="s">
        <v>3225</v>
      </c>
      <c r="X3420" t="s">
        <v>36</v>
      </c>
      <c r="Z3420" t="e">
        <f>VLOOKUP(N3420,Sheet3!J:J,1,0)</f>
        <v>#N/A</v>
      </c>
      <c r="AA3420" t="e">
        <f>VLOOKUP(I3420,Sheet3!$E$2:$E$8,1,0)</f>
        <v>#N/A</v>
      </c>
    </row>
    <row r="3421" spans="1:27" hidden="1" x14ac:dyDescent="0.25">
      <c r="A3421">
        <v>290060</v>
      </c>
      <c r="B3421" t="s">
        <v>3168</v>
      </c>
      <c r="E3421" t="s">
        <v>3199</v>
      </c>
      <c r="H3421">
        <v>1204</v>
      </c>
      <c r="I3421">
        <v>23009252</v>
      </c>
      <c r="J3421" t="s">
        <v>3224</v>
      </c>
      <c r="K3421" s="38">
        <v>45222</v>
      </c>
      <c r="L3421" s="38">
        <v>45222</v>
      </c>
      <c r="M3421" t="s">
        <v>3226</v>
      </c>
      <c r="N3421" t="s">
        <v>3345</v>
      </c>
      <c r="R3421">
        <v>0</v>
      </c>
      <c r="V3421">
        <v>14289279</v>
      </c>
      <c r="X3421" t="s">
        <v>36</v>
      </c>
      <c r="Y3421" t="s">
        <v>3204</v>
      </c>
      <c r="Z3421" t="e">
        <f>VLOOKUP(N3421,Sheet3!J:J,1,0)</f>
        <v>#N/A</v>
      </c>
      <c r="AA3421" t="e">
        <f>VLOOKUP(I3421,Sheet3!$E$2:$E$8,1,0)</f>
        <v>#N/A</v>
      </c>
    </row>
    <row r="3422" spans="1:27" hidden="1" x14ac:dyDescent="0.25">
      <c r="A3422">
        <v>290060</v>
      </c>
      <c r="B3422" t="s">
        <v>3168</v>
      </c>
      <c r="E3422" t="s">
        <v>3199</v>
      </c>
      <c r="H3422">
        <v>1204</v>
      </c>
      <c r="I3422">
        <v>23009252</v>
      </c>
      <c r="J3422" t="s">
        <v>3228</v>
      </c>
      <c r="K3422" s="38">
        <v>45222</v>
      </c>
      <c r="L3422" s="38">
        <v>45222</v>
      </c>
      <c r="M3422" t="s">
        <v>3226</v>
      </c>
      <c r="N3422" t="s">
        <v>3345</v>
      </c>
      <c r="O3422">
        <v>1164.5</v>
      </c>
      <c r="Q3422" t="s">
        <v>36</v>
      </c>
      <c r="R3422">
        <v>1.44</v>
      </c>
      <c r="S3422">
        <v>1164.5</v>
      </c>
      <c r="U3422">
        <v>1676.88</v>
      </c>
      <c r="V3422">
        <v>14289280</v>
      </c>
      <c r="X3422" t="s">
        <v>36</v>
      </c>
      <c r="Y3422" t="s">
        <v>3204</v>
      </c>
      <c r="Z3422" t="e">
        <f>VLOOKUP(N3422,Sheet3!J:J,1,0)</f>
        <v>#N/A</v>
      </c>
      <c r="AA3422" t="e">
        <f>VLOOKUP(I3422,Sheet3!$E$2:$E$8,1,0)</f>
        <v>#N/A</v>
      </c>
    </row>
    <row r="3423" spans="1:27" hidden="1" x14ac:dyDescent="0.25">
      <c r="A3423">
        <v>290060</v>
      </c>
      <c r="B3423" t="s">
        <v>3168</v>
      </c>
      <c r="E3423" t="s">
        <v>3199</v>
      </c>
      <c r="H3423">
        <v>1204</v>
      </c>
      <c r="I3423">
        <v>23009252</v>
      </c>
      <c r="J3423" t="s">
        <v>3228</v>
      </c>
      <c r="K3423" s="38">
        <v>45222</v>
      </c>
      <c r="L3423" s="38">
        <v>45222</v>
      </c>
      <c r="M3423" t="s">
        <v>3226</v>
      </c>
      <c r="N3423" t="s">
        <v>3345</v>
      </c>
      <c r="O3423">
        <v>29</v>
      </c>
      <c r="Q3423" t="s">
        <v>36</v>
      </c>
      <c r="R3423">
        <v>1.44</v>
      </c>
      <c r="S3423">
        <v>29</v>
      </c>
      <c r="U3423">
        <v>41.76</v>
      </c>
      <c r="V3423">
        <v>14289286</v>
      </c>
      <c r="X3423" t="s">
        <v>36</v>
      </c>
      <c r="Y3423" t="s">
        <v>3204</v>
      </c>
      <c r="Z3423" t="e">
        <f>VLOOKUP(N3423,Sheet3!J:J,1,0)</f>
        <v>#N/A</v>
      </c>
      <c r="AA3423" t="e">
        <f>VLOOKUP(I3423,Sheet3!$E$2:$E$8,1,0)</f>
        <v>#N/A</v>
      </c>
    </row>
    <row r="3424" spans="1:27" hidden="1" x14ac:dyDescent="0.25">
      <c r="A3424">
        <v>290060</v>
      </c>
      <c r="B3424" t="s">
        <v>3168</v>
      </c>
      <c r="E3424" t="s">
        <v>3199</v>
      </c>
      <c r="H3424">
        <v>1204</v>
      </c>
      <c r="I3424">
        <v>181161</v>
      </c>
      <c r="J3424" t="s">
        <v>3229</v>
      </c>
      <c r="K3424" s="38">
        <v>45232</v>
      </c>
      <c r="L3424" s="38">
        <v>45232</v>
      </c>
      <c r="M3424" t="s">
        <v>3226</v>
      </c>
      <c r="N3424" t="s">
        <v>3345</v>
      </c>
      <c r="O3424">
        <v>-1051</v>
      </c>
      <c r="P3424" t="e">
        <f>VLOOKUP(I3424,Sheet3!$E$2:$E$16,1,0)</f>
        <v>#N/A</v>
      </c>
      <c r="Q3424" t="s">
        <v>36</v>
      </c>
      <c r="R3424">
        <v>1.44</v>
      </c>
      <c r="S3424">
        <v>-1051</v>
      </c>
      <c r="U3424">
        <v>-1513.44</v>
      </c>
      <c r="V3424">
        <v>14303846</v>
      </c>
      <c r="X3424" t="s">
        <v>36</v>
      </c>
      <c r="Y3424" t="s">
        <v>3204</v>
      </c>
      <c r="Z3424" t="e">
        <f>VLOOKUP(N3424,Sheet3!J:J,1,0)</f>
        <v>#N/A</v>
      </c>
      <c r="AA3424" t="e">
        <f>VLOOKUP(I3424,Sheet3!$E$2:$E$8,1,0)</f>
        <v>#N/A</v>
      </c>
    </row>
    <row r="3425" spans="1:27" hidden="1" x14ac:dyDescent="0.25">
      <c r="A3425">
        <v>290060</v>
      </c>
      <c r="B3425" t="s">
        <v>3168</v>
      </c>
      <c r="E3425" t="s">
        <v>3199</v>
      </c>
      <c r="H3425">
        <v>1204</v>
      </c>
      <c r="I3425">
        <v>14024343</v>
      </c>
      <c r="J3425" t="s">
        <v>3233</v>
      </c>
      <c r="K3425" s="38">
        <v>45287</v>
      </c>
      <c r="L3425" s="38">
        <v>45287</v>
      </c>
      <c r="M3425" t="s">
        <v>3226</v>
      </c>
      <c r="N3425" t="s">
        <v>3345</v>
      </c>
      <c r="O3425">
        <v>-142.5</v>
      </c>
      <c r="Q3425" t="s">
        <v>36</v>
      </c>
      <c r="R3425">
        <v>1.44</v>
      </c>
      <c r="S3425">
        <v>-142.5</v>
      </c>
      <c r="U3425">
        <v>-205.2</v>
      </c>
      <c r="V3425">
        <v>14376962</v>
      </c>
      <c r="X3425" t="s">
        <v>36</v>
      </c>
      <c r="Y3425" t="s">
        <v>3204</v>
      </c>
      <c r="Z3425" t="e">
        <f>VLOOKUP(N3425,Sheet3!J:J,1,0)</f>
        <v>#N/A</v>
      </c>
      <c r="AA3425" t="e">
        <f>VLOOKUP(I3425,Sheet3!$E$2:$E$8,1,0)</f>
        <v>#N/A</v>
      </c>
    </row>
    <row r="3426" spans="1:27" hidden="1" x14ac:dyDescent="0.25">
      <c r="A3426">
        <v>290060</v>
      </c>
      <c r="B3426">
        <v>290060</v>
      </c>
      <c r="H3426">
        <v>1204</v>
      </c>
      <c r="M3426" t="s">
        <v>3226</v>
      </c>
      <c r="N3426" t="s">
        <v>3345</v>
      </c>
      <c r="R3426" t="s">
        <v>3225</v>
      </c>
      <c r="X3426" t="s">
        <v>36</v>
      </c>
      <c r="Z3426" t="e">
        <f>VLOOKUP(N3426,Sheet3!J:J,1,0)</f>
        <v>#N/A</v>
      </c>
      <c r="AA3426" t="e">
        <f>VLOOKUP(I3426,Sheet3!$E$2:$E$8,1,0)</f>
        <v>#N/A</v>
      </c>
    </row>
    <row r="3427" spans="1:27" hidden="1" x14ac:dyDescent="0.25">
      <c r="A3427">
        <v>290060</v>
      </c>
      <c r="B3427" t="s">
        <v>3168</v>
      </c>
      <c r="E3427" t="s">
        <v>3199</v>
      </c>
      <c r="H3427">
        <v>1204</v>
      </c>
      <c r="I3427">
        <v>23009252</v>
      </c>
      <c r="J3427" t="s">
        <v>3224</v>
      </c>
      <c r="K3427" s="38">
        <v>45222</v>
      </c>
      <c r="L3427" s="38">
        <v>45222</v>
      </c>
      <c r="M3427" t="s">
        <v>3226</v>
      </c>
      <c r="N3427" t="s">
        <v>3347</v>
      </c>
      <c r="R3427">
        <v>0</v>
      </c>
      <c r="V3427">
        <v>14289267</v>
      </c>
      <c r="X3427" t="s">
        <v>36</v>
      </c>
      <c r="Y3427" t="s">
        <v>3204</v>
      </c>
      <c r="Z3427" t="e">
        <f>VLOOKUP(N3427,Sheet3!J:J,1,0)</f>
        <v>#N/A</v>
      </c>
      <c r="AA3427" t="e">
        <f>VLOOKUP(I3427,Sheet3!$E$2:$E$8,1,0)</f>
        <v>#N/A</v>
      </c>
    </row>
    <row r="3428" spans="1:27" hidden="1" x14ac:dyDescent="0.25">
      <c r="A3428">
        <v>290060</v>
      </c>
      <c r="B3428" t="s">
        <v>3168</v>
      </c>
      <c r="E3428" t="s">
        <v>3199</v>
      </c>
      <c r="H3428">
        <v>1204</v>
      </c>
      <c r="I3428">
        <v>23009252</v>
      </c>
      <c r="J3428" t="s">
        <v>3228</v>
      </c>
      <c r="K3428" s="38">
        <v>45222</v>
      </c>
      <c r="L3428" s="38">
        <v>45222</v>
      </c>
      <c r="M3428" t="s">
        <v>3226</v>
      </c>
      <c r="N3428" t="s">
        <v>3347</v>
      </c>
      <c r="O3428">
        <v>419</v>
      </c>
      <c r="Q3428" t="s">
        <v>36</v>
      </c>
      <c r="R3428">
        <v>1.44</v>
      </c>
      <c r="S3428">
        <v>419</v>
      </c>
      <c r="U3428">
        <v>603.36</v>
      </c>
      <c r="V3428">
        <v>14289268</v>
      </c>
      <c r="X3428" t="s">
        <v>36</v>
      </c>
      <c r="Y3428" t="s">
        <v>3204</v>
      </c>
      <c r="Z3428" t="e">
        <f>VLOOKUP(N3428,Sheet3!J:J,1,0)</f>
        <v>#N/A</v>
      </c>
      <c r="AA3428" t="e">
        <f>VLOOKUP(I3428,Sheet3!$E$2:$E$8,1,0)</f>
        <v>#N/A</v>
      </c>
    </row>
    <row r="3429" spans="1:27" hidden="1" x14ac:dyDescent="0.25">
      <c r="A3429">
        <v>290060</v>
      </c>
      <c r="B3429" t="s">
        <v>3168</v>
      </c>
      <c r="E3429" t="s">
        <v>3199</v>
      </c>
      <c r="H3429">
        <v>1204</v>
      </c>
      <c r="I3429">
        <v>181154</v>
      </c>
      <c r="J3429" t="s">
        <v>3229</v>
      </c>
      <c r="K3429" s="38">
        <v>45223</v>
      </c>
      <c r="L3429" s="38">
        <v>45223</v>
      </c>
      <c r="M3429" t="s">
        <v>3226</v>
      </c>
      <c r="N3429" t="s">
        <v>3347</v>
      </c>
      <c r="O3429">
        <v>-419</v>
      </c>
      <c r="P3429" t="e">
        <f>VLOOKUP(I3429,Sheet3!$E$2:$E$16,1,0)</f>
        <v>#N/A</v>
      </c>
      <c r="Q3429" t="s">
        <v>36</v>
      </c>
      <c r="R3429">
        <v>1.44</v>
      </c>
      <c r="S3429">
        <v>-419</v>
      </c>
      <c r="U3429">
        <v>-603.36</v>
      </c>
      <c r="V3429">
        <v>14291515</v>
      </c>
      <c r="X3429" t="s">
        <v>36</v>
      </c>
      <c r="Y3429" t="s">
        <v>3204</v>
      </c>
      <c r="Z3429" t="e">
        <f>VLOOKUP(N3429,Sheet3!J:J,1,0)</f>
        <v>#N/A</v>
      </c>
      <c r="AA3429" t="e">
        <f>VLOOKUP(I3429,Sheet3!$E$2:$E$8,1,0)</f>
        <v>#N/A</v>
      </c>
    </row>
    <row r="3430" spans="1:27" hidden="1" x14ac:dyDescent="0.25">
      <c r="A3430">
        <v>290060</v>
      </c>
      <c r="B3430">
        <v>290060</v>
      </c>
      <c r="H3430">
        <v>1204</v>
      </c>
      <c r="M3430" t="s">
        <v>3226</v>
      </c>
      <c r="N3430" t="s">
        <v>3347</v>
      </c>
      <c r="R3430" t="s">
        <v>3225</v>
      </c>
      <c r="X3430" t="s">
        <v>36</v>
      </c>
      <c r="Z3430" t="e">
        <f>VLOOKUP(N3430,Sheet3!J:J,1,0)</f>
        <v>#N/A</v>
      </c>
      <c r="AA3430" t="e">
        <f>VLOOKUP(I3430,Sheet3!$E$2:$E$8,1,0)</f>
        <v>#N/A</v>
      </c>
    </row>
    <row r="3431" spans="1:27" hidden="1" x14ac:dyDescent="0.25">
      <c r="A3431">
        <v>290060</v>
      </c>
      <c r="B3431" t="s">
        <v>3168</v>
      </c>
      <c r="E3431" t="s">
        <v>3199</v>
      </c>
      <c r="H3431">
        <v>1204</v>
      </c>
      <c r="I3431">
        <v>14024343</v>
      </c>
      <c r="J3431" t="s">
        <v>3224</v>
      </c>
      <c r="K3431" s="38">
        <v>45287</v>
      </c>
      <c r="L3431" s="38">
        <v>45287</v>
      </c>
      <c r="M3431" t="s">
        <v>3226</v>
      </c>
      <c r="N3431" t="s">
        <v>3826</v>
      </c>
      <c r="R3431">
        <v>0</v>
      </c>
      <c r="V3431">
        <v>14376963</v>
      </c>
      <c r="X3431" t="s">
        <v>36</v>
      </c>
      <c r="Y3431" t="s">
        <v>3204</v>
      </c>
      <c r="Z3431" t="e">
        <f>VLOOKUP(N3431,Sheet3!J:J,1,0)</f>
        <v>#N/A</v>
      </c>
      <c r="AA3431" t="e">
        <f>VLOOKUP(I3431,Sheet3!$E$2:$E$8,1,0)</f>
        <v>#N/A</v>
      </c>
    </row>
    <row r="3432" spans="1:27" hidden="1" x14ac:dyDescent="0.25">
      <c r="A3432">
        <v>290060</v>
      </c>
      <c r="B3432" t="s">
        <v>3168</v>
      </c>
      <c r="E3432" t="s">
        <v>3199</v>
      </c>
      <c r="H3432">
        <v>1204</v>
      </c>
      <c r="I3432">
        <v>14024343</v>
      </c>
      <c r="J3432" t="s">
        <v>3233</v>
      </c>
      <c r="K3432" s="38">
        <v>45287</v>
      </c>
      <c r="L3432" s="38">
        <v>45287</v>
      </c>
      <c r="M3432" t="s">
        <v>3226</v>
      </c>
      <c r="N3432" t="s">
        <v>3826</v>
      </c>
      <c r="O3432">
        <v>142.5</v>
      </c>
      <c r="Q3432" t="s">
        <v>36</v>
      </c>
      <c r="R3432">
        <v>1.44</v>
      </c>
      <c r="S3432">
        <v>142.5</v>
      </c>
      <c r="U3432">
        <v>205.2</v>
      </c>
      <c r="V3432">
        <v>14376964</v>
      </c>
      <c r="X3432" t="s">
        <v>36</v>
      </c>
      <c r="Y3432" t="s">
        <v>3204</v>
      </c>
      <c r="Z3432" t="e">
        <f>VLOOKUP(N3432,Sheet3!J:J,1,0)</f>
        <v>#N/A</v>
      </c>
      <c r="AA3432" t="e">
        <f>VLOOKUP(I3432,Sheet3!$E$2:$E$8,1,0)</f>
        <v>#N/A</v>
      </c>
    </row>
    <row r="3433" spans="1:27" hidden="1" x14ac:dyDescent="0.25">
      <c r="A3433">
        <v>290060</v>
      </c>
      <c r="B3433" t="s">
        <v>3168</v>
      </c>
      <c r="E3433" t="s">
        <v>3199</v>
      </c>
      <c r="H3433">
        <v>1204</v>
      </c>
      <c r="I3433">
        <v>181633</v>
      </c>
      <c r="J3433" t="s">
        <v>3229</v>
      </c>
      <c r="K3433" s="38">
        <v>45288</v>
      </c>
      <c r="L3433" s="38">
        <v>45288</v>
      </c>
      <c r="M3433" t="s">
        <v>3226</v>
      </c>
      <c r="N3433" t="s">
        <v>3826</v>
      </c>
      <c r="O3433">
        <v>-142.5</v>
      </c>
      <c r="P3433" t="e">
        <f>VLOOKUP(I3433,Sheet3!$E$2:$E$16,1,0)</f>
        <v>#N/A</v>
      </c>
      <c r="Q3433" t="s">
        <v>36</v>
      </c>
      <c r="R3433">
        <v>1.44</v>
      </c>
      <c r="S3433">
        <v>-142.5</v>
      </c>
      <c r="U3433">
        <v>-205.2</v>
      </c>
      <c r="V3433">
        <v>14378260</v>
      </c>
      <c r="X3433" t="s">
        <v>36</v>
      </c>
      <c r="Y3433" t="s">
        <v>3204</v>
      </c>
      <c r="Z3433" t="e">
        <f>VLOOKUP(N3433,Sheet3!J:J,1,0)</f>
        <v>#N/A</v>
      </c>
      <c r="AA3433" t="e">
        <f>VLOOKUP(I3433,Sheet3!$E$2:$E$8,1,0)</f>
        <v>#N/A</v>
      </c>
    </row>
    <row r="3434" spans="1:27" hidden="1" x14ac:dyDescent="0.25">
      <c r="A3434">
        <v>290060</v>
      </c>
      <c r="B3434">
        <v>290060</v>
      </c>
      <c r="H3434">
        <v>1204</v>
      </c>
      <c r="M3434" t="s">
        <v>3226</v>
      </c>
      <c r="N3434" t="s">
        <v>3826</v>
      </c>
      <c r="R3434" t="s">
        <v>3225</v>
      </c>
      <c r="X3434" t="s">
        <v>36</v>
      </c>
      <c r="Z3434" t="e">
        <f>VLOOKUP(N3434,Sheet3!J:J,1,0)</f>
        <v>#N/A</v>
      </c>
      <c r="AA3434" t="e">
        <f>VLOOKUP(I3434,Sheet3!$E$2:$E$8,1,0)</f>
        <v>#N/A</v>
      </c>
    </row>
    <row r="3435" spans="1:27" hidden="1" x14ac:dyDescent="0.25">
      <c r="A3435">
        <v>290060</v>
      </c>
      <c r="B3435" t="s">
        <v>3168</v>
      </c>
      <c r="E3435" t="s">
        <v>3199</v>
      </c>
      <c r="H3435">
        <v>1204</v>
      </c>
      <c r="I3435">
        <v>23009473</v>
      </c>
      <c r="J3435" t="s">
        <v>3224</v>
      </c>
      <c r="K3435" s="38">
        <v>45231</v>
      </c>
      <c r="L3435" s="38">
        <v>45231</v>
      </c>
      <c r="M3435" t="s">
        <v>3226</v>
      </c>
      <c r="N3435" t="s">
        <v>3350</v>
      </c>
      <c r="R3435">
        <v>0</v>
      </c>
      <c r="V3435">
        <v>14302400</v>
      </c>
      <c r="X3435" t="s">
        <v>36</v>
      </c>
      <c r="Y3435" t="s">
        <v>3204</v>
      </c>
      <c r="Z3435" t="e">
        <f>VLOOKUP(N3435,Sheet3!J:J,1,0)</f>
        <v>#N/A</v>
      </c>
      <c r="AA3435" t="e">
        <f>VLOOKUP(I3435,Sheet3!$E$2:$E$8,1,0)</f>
        <v>#N/A</v>
      </c>
    </row>
    <row r="3436" spans="1:27" hidden="1" x14ac:dyDescent="0.25">
      <c r="A3436">
        <v>290060</v>
      </c>
      <c r="B3436" t="s">
        <v>3168</v>
      </c>
      <c r="E3436" t="s">
        <v>3199</v>
      </c>
      <c r="H3436">
        <v>1204</v>
      </c>
      <c r="I3436">
        <v>23009473</v>
      </c>
      <c r="J3436" t="s">
        <v>3228</v>
      </c>
      <c r="K3436" s="38">
        <v>45231</v>
      </c>
      <c r="L3436" s="38">
        <v>45231</v>
      </c>
      <c r="M3436" t="s">
        <v>3226</v>
      </c>
      <c r="N3436" t="s">
        <v>3350</v>
      </c>
      <c r="O3436">
        <v>984</v>
      </c>
      <c r="Q3436" t="s">
        <v>36</v>
      </c>
      <c r="R3436">
        <v>1.44</v>
      </c>
      <c r="S3436">
        <v>984</v>
      </c>
      <c r="U3436">
        <v>1416.96</v>
      </c>
      <c r="V3436">
        <v>14302401</v>
      </c>
      <c r="X3436" t="s">
        <v>36</v>
      </c>
      <c r="Y3436" t="s">
        <v>3204</v>
      </c>
      <c r="Z3436" t="e">
        <f>VLOOKUP(N3436,Sheet3!J:J,1,0)</f>
        <v>#N/A</v>
      </c>
      <c r="AA3436" t="e">
        <f>VLOOKUP(I3436,Sheet3!$E$2:$E$8,1,0)</f>
        <v>#N/A</v>
      </c>
    </row>
    <row r="3437" spans="1:27" hidden="1" x14ac:dyDescent="0.25">
      <c r="A3437">
        <v>290060</v>
      </c>
      <c r="B3437" t="s">
        <v>3168</v>
      </c>
      <c r="E3437" t="s">
        <v>3199</v>
      </c>
      <c r="H3437">
        <v>1204</v>
      </c>
      <c r="I3437">
        <v>181180</v>
      </c>
      <c r="J3437" t="s">
        <v>3229</v>
      </c>
      <c r="K3437" s="38">
        <v>45233</v>
      </c>
      <c r="L3437" s="38">
        <v>45233</v>
      </c>
      <c r="M3437" t="s">
        <v>3226</v>
      </c>
      <c r="N3437" t="s">
        <v>3350</v>
      </c>
      <c r="O3437">
        <v>-984</v>
      </c>
      <c r="P3437" t="e">
        <f>VLOOKUP(I3437,Sheet3!$E$2:$E$16,1,0)</f>
        <v>#N/A</v>
      </c>
      <c r="Q3437" t="s">
        <v>36</v>
      </c>
      <c r="R3437">
        <v>1.44</v>
      </c>
      <c r="S3437">
        <v>-984</v>
      </c>
      <c r="U3437">
        <v>-1416.96</v>
      </c>
      <c r="V3437">
        <v>14304431</v>
      </c>
      <c r="X3437" t="s">
        <v>36</v>
      </c>
      <c r="Y3437" t="s">
        <v>3204</v>
      </c>
      <c r="Z3437" t="e">
        <f>VLOOKUP(N3437,Sheet3!J:J,1,0)</f>
        <v>#N/A</v>
      </c>
      <c r="AA3437" t="e">
        <f>VLOOKUP(I3437,Sheet3!$E$2:$E$8,1,0)</f>
        <v>#N/A</v>
      </c>
    </row>
    <row r="3438" spans="1:27" hidden="1" x14ac:dyDescent="0.25">
      <c r="A3438">
        <v>290060</v>
      </c>
      <c r="B3438">
        <v>290060</v>
      </c>
      <c r="H3438">
        <v>1204</v>
      </c>
      <c r="M3438" t="s">
        <v>3226</v>
      </c>
      <c r="N3438" t="s">
        <v>3350</v>
      </c>
      <c r="R3438" t="s">
        <v>3225</v>
      </c>
      <c r="X3438" t="s">
        <v>36</v>
      </c>
      <c r="Z3438" t="e">
        <f>VLOOKUP(N3438,Sheet3!J:J,1,0)</f>
        <v>#N/A</v>
      </c>
      <c r="AA3438" t="e">
        <f>VLOOKUP(I3438,Sheet3!$E$2:$E$8,1,0)</f>
        <v>#N/A</v>
      </c>
    </row>
    <row r="3439" spans="1:27" hidden="1" x14ac:dyDescent="0.25">
      <c r="A3439">
        <v>290060</v>
      </c>
      <c r="B3439" t="s">
        <v>3168</v>
      </c>
      <c r="E3439" t="s">
        <v>3199</v>
      </c>
      <c r="H3439">
        <v>1204</v>
      </c>
      <c r="I3439">
        <v>23009473</v>
      </c>
      <c r="J3439" t="s">
        <v>3224</v>
      </c>
      <c r="K3439" s="38">
        <v>45231</v>
      </c>
      <c r="L3439" s="38">
        <v>45231</v>
      </c>
      <c r="M3439" t="s">
        <v>3226</v>
      </c>
      <c r="N3439" t="s">
        <v>3351</v>
      </c>
      <c r="R3439">
        <v>0</v>
      </c>
      <c r="V3439">
        <v>14302406</v>
      </c>
      <c r="X3439" t="s">
        <v>36</v>
      </c>
      <c r="Y3439" t="s">
        <v>3204</v>
      </c>
      <c r="Z3439" t="e">
        <f>VLOOKUP(N3439,Sheet3!J:J,1,0)</f>
        <v>#N/A</v>
      </c>
      <c r="AA3439" t="e">
        <f>VLOOKUP(I3439,Sheet3!$E$2:$E$8,1,0)</f>
        <v>#N/A</v>
      </c>
    </row>
    <row r="3440" spans="1:27" hidden="1" x14ac:dyDescent="0.25">
      <c r="A3440">
        <v>290060</v>
      </c>
      <c r="B3440" t="s">
        <v>3168</v>
      </c>
      <c r="E3440" t="s">
        <v>3199</v>
      </c>
      <c r="H3440">
        <v>1204</v>
      </c>
      <c r="I3440">
        <v>23009473</v>
      </c>
      <c r="J3440" t="s">
        <v>3228</v>
      </c>
      <c r="K3440" s="38">
        <v>45231</v>
      </c>
      <c r="L3440" s="38">
        <v>45231</v>
      </c>
      <c r="M3440" t="s">
        <v>3226</v>
      </c>
      <c r="N3440" t="s">
        <v>3351</v>
      </c>
      <c r="O3440">
        <v>225</v>
      </c>
      <c r="Q3440" t="s">
        <v>36</v>
      </c>
      <c r="R3440">
        <v>1.44</v>
      </c>
      <c r="S3440">
        <v>225</v>
      </c>
      <c r="U3440">
        <v>324</v>
      </c>
      <c r="V3440">
        <v>14302407</v>
      </c>
      <c r="X3440" t="s">
        <v>36</v>
      </c>
      <c r="Y3440" t="s">
        <v>3204</v>
      </c>
      <c r="Z3440" t="e">
        <f>VLOOKUP(N3440,Sheet3!J:J,1,0)</f>
        <v>#N/A</v>
      </c>
      <c r="AA3440" t="e">
        <f>VLOOKUP(I3440,Sheet3!$E$2:$E$8,1,0)</f>
        <v>#N/A</v>
      </c>
    </row>
    <row r="3441" spans="1:27" hidden="1" x14ac:dyDescent="0.25">
      <c r="A3441">
        <v>290060</v>
      </c>
      <c r="B3441" t="s">
        <v>3168</v>
      </c>
      <c r="E3441" t="s">
        <v>3199</v>
      </c>
      <c r="H3441">
        <v>1204</v>
      </c>
      <c r="I3441">
        <v>181181</v>
      </c>
      <c r="J3441" t="s">
        <v>3229</v>
      </c>
      <c r="K3441" s="38">
        <v>45233</v>
      </c>
      <c r="L3441" s="38">
        <v>45233</v>
      </c>
      <c r="M3441" t="s">
        <v>3226</v>
      </c>
      <c r="N3441" t="s">
        <v>3351</v>
      </c>
      <c r="O3441">
        <v>-225</v>
      </c>
      <c r="P3441" t="e">
        <f>VLOOKUP(I3441,Sheet3!$E$2:$E$16,1,0)</f>
        <v>#N/A</v>
      </c>
      <c r="Q3441" t="s">
        <v>36</v>
      </c>
      <c r="R3441">
        <v>1.44</v>
      </c>
      <c r="S3441">
        <v>-225</v>
      </c>
      <c r="U3441">
        <v>-324</v>
      </c>
      <c r="V3441">
        <v>14304436</v>
      </c>
      <c r="X3441" t="s">
        <v>36</v>
      </c>
      <c r="Y3441" t="s">
        <v>3204</v>
      </c>
      <c r="Z3441" t="e">
        <f>VLOOKUP(N3441,Sheet3!J:J,1,0)</f>
        <v>#N/A</v>
      </c>
      <c r="AA3441" t="e">
        <f>VLOOKUP(I3441,Sheet3!$E$2:$E$8,1,0)</f>
        <v>#N/A</v>
      </c>
    </row>
    <row r="3442" spans="1:27" hidden="1" x14ac:dyDescent="0.25">
      <c r="A3442">
        <v>290060</v>
      </c>
      <c r="B3442">
        <v>290060</v>
      </c>
      <c r="H3442">
        <v>1204</v>
      </c>
      <c r="M3442" t="s">
        <v>3226</v>
      </c>
      <c r="N3442" t="s">
        <v>3351</v>
      </c>
      <c r="R3442" t="s">
        <v>3225</v>
      </c>
      <c r="X3442" t="s">
        <v>36</v>
      </c>
      <c r="Z3442" t="e">
        <f>VLOOKUP(N3442,Sheet3!J:J,1,0)</f>
        <v>#N/A</v>
      </c>
      <c r="AA3442" t="e">
        <f>VLOOKUP(I3442,Sheet3!$E$2:$E$8,1,0)</f>
        <v>#N/A</v>
      </c>
    </row>
    <row r="3443" spans="1:27" hidden="1" x14ac:dyDescent="0.25">
      <c r="A3443">
        <v>290060</v>
      </c>
      <c r="B3443" t="s">
        <v>3168</v>
      </c>
      <c r="E3443" t="s">
        <v>3199</v>
      </c>
      <c r="H3443">
        <v>1204</v>
      </c>
      <c r="I3443">
        <v>23009473</v>
      </c>
      <c r="J3443" t="s">
        <v>3224</v>
      </c>
      <c r="K3443" s="38">
        <v>45231</v>
      </c>
      <c r="L3443" s="38">
        <v>45231</v>
      </c>
      <c r="M3443" t="s">
        <v>3226</v>
      </c>
      <c r="N3443" t="s">
        <v>3352</v>
      </c>
      <c r="R3443">
        <v>0</v>
      </c>
      <c r="V3443">
        <v>14302408</v>
      </c>
      <c r="X3443" t="s">
        <v>36</v>
      </c>
      <c r="Y3443" t="s">
        <v>3204</v>
      </c>
      <c r="Z3443" t="e">
        <f>VLOOKUP(N3443,Sheet3!J:J,1,0)</f>
        <v>#N/A</v>
      </c>
      <c r="AA3443" t="e">
        <f>VLOOKUP(I3443,Sheet3!$E$2:$E$8,1,0)</f>
        <v>#N/A</v>
      </c>
    </row>
    <row r="3444" spans="1:27" hidden="1" x14ac:dyDescent="0.25">
      <c r="A3444">
        <v>290060</v>
      </c>
      <c r="B3444" t="s">
        <v>3168</v>
      </c>
      <c r="E3444" t="s">
        <v>3199</v>
      </c>
      <c r="H3444">
        <v>1204</v>
      </c>
      <c r="I3444">
        <v>23009473</v>
      </c>
      <c r="J3444" t="s">
        <v>3228</v>
      </c>
      <c r="K3444" s="38">
        <v>45231</v>
      </c>
      <c r="L3444" s="38">
        <v>45231</v>
      </c>
      <c r="M3444" t="s">
        <v>3226</v>
      </c>
      <c r="N3444" t="s">
        <v>3352</v>
      </c>
      <c r="O3444">
        <v>569</v>
      </c>
      <c r="Q3444" t="s">
        <v>36</v>
      </c>
      <c r="R3444">
        <v>1.44</v>
      </c>
      <c r="S3444">
        <v>569</v>
      </c>
      <c r="U3444">
        <v>819.36</v>
      </c>
      <c r="V3444">
        <v>14302409</v>
      </c>
      <c r="X3444" t="s">
        <v>36</v>
      </c>
      <c r="Y3444" t="s">
        <v>3204</v>
      </c>
      <c r="Z3444" t="e">
        <f>VLOOKUP(N3444,Sheet3!J:J,1,0)</f>
        <v>#N/A</v>
      </c>
      <c r="AA3444" t="e">
        <f>VLOOKUP(I3444,Sheet3!$E$2:$E$8,1,0)</f>
        <v>#N/A</v>
      </c>
    </row>
    <row r="3445" spans="1:27" hidden="1" x14ac:dyDescent="0.25">
      <c r="A3445">
        <v>290060</v>
      </c>
      <c r="B3445" t="s">
        <v>3168</v>
      </c>
      <c r="E3445" t="s">
        <v>3199</v>
      </c>
      <c r="H3445">
        <v>1204</v>
      </c>
      <c r="I3445">
        <v>181186</v>
      </c>
      <c r="J3445" t="s">
        <v>3229</v>
      </c>
      <c r="K3445" s="38">
        <v>45233</v>
      </c>
      <c r="L3445" s="38">
        <v>45233</v>
      </c>
      <c r="M3445" t="s">
        <v>3226</v>
      </c>
      <c r="N3445" t="s">
        <v>3352</v>
      </c>
      <c r="O3445">
        <v>-569</v>
      </c>
      <c r="P3445" t="e">
        <f>VLOOKUP(I3445,Sheet3!$E$2:$E$16,1,0)</f>
        <v>#N/A</v>
      </c>
      <c r="Q3445" t="s">
        <v>36</v>
      </c>
      <c r="R3445">
        <v>1.44</v>
      </c>
      <c r="S3445">
        <v>-569</v>
      </c>
      <c r="U3445">
        <v>-819.36</v>
      </c>
      <c r="V3445">
        <v>14304437</v>
      </c>
      <c r="X3445" t="s">
        <v>36</v>
      </c>
      <c r="Y3445" t="s">
        <v>3204</v>
      </c>
      <c r="Z3445" t="e">
        <f>VLOOKUP(N3445,Sheet3!J:J,1,0)</f>
        <v>#N/A</v>
      </c>
      <c r="AA3445" t="e">
        <f>VLOOKUP(I3445,Sheet3!$E$2:$E$8,1,0)</f>
        <v>#N/A</v>
      </c>
    </row>
    <row r="3446" spans="1:27" hidden="1" x14ac:dyDescent="0.25">
      <c r="A3446">
        <v>290060</v>
      </c>
      <c r="B3446">
        <v>290060</v>
      </c>
      <c r="H3446">
        <v>1204</v>
      </c>
      <c r="M3446" t="s">
        <v>3226</v>
      </c>
      <c r="N3446" t="s">
        <v>3352</v>
      </c>
      <c r="R3446" t="s">
        <v>3225</v>
      </c>
      <c r="X3446" t="s">
        <v>36</v>
      </c>
      <c r="Z3446" t="e">
        <f>VLOOKUP(N3446,Sheet3!J:J,1,0)</f>
        <v>#N/A</v>
      </c>
      <c r="AA3446" t="e">
        <f>VLOOKUP(I3446,Sheet3!$E$2:$E$8,1,0)</f>
        <v>#N/A</v>
      </c>
    </row>
    <row r="3447" spans="1:27" hidden="1" x14ac:dyDescent="0.25">
      <c r="A3447">
        <v>290060</v>
      </c>
      <c r="B3447" t="s">
        <v>3168</v>
      </c>
      <c r="E3447" t="s">
        <v>3199</v>
      </c>
      <c r="H3447">
        <v>1204</v>
      </c>
      <c r="I3447">
        <v>23009473</v>
      </c>
      <c r="J3447" t="s">
        <v>3224</v>
      </c>
      <c r="K3447" s="38">
        <v>45231</v>
      </c>
      <c r="L3447" s="38">
        <v>45231</v>
      </c>
      <c r="M3447" t="s">
        <v>3226</v>
      </c>
      <c r="N3447" t="s">
        <v>3355</v>
      </c>
      <c r="R3447">
        <v>0</v>
      </c>
      <c r="V3447">
        <v>14302422</v>
      </c>
      <c r="X3447" t="s">
        <v>36</v>
      </c>
      <c r="Y3447" t="s">
        <v>3204</v>
      </c>
      <c r="Z3447" t="e">
        <f>VLOOKUP(N3447,Sheet3!J:J,1,0)</f>
        <v>#N/A</v>
      </c>
      <c r="AA3447" t="e">
        <f>VLOOKUP(I3447,Sheet3!$E$2:$E$8,1,0)</f>
        <v>#N/A</v>
      </c>
    </row>
    <row r="3448" spans="1:27" hidden="1" x14ac:dyDescent="0.25">
      <c r="A3448">
        <v>290060</v>
      </c>
      <c r="B3448" t="s">
        <v>3168</v>
      </c>
      <c r="E3448" t="s">
        <v>3199</v>
      </c>
      <c r="H3448">
        <v>1204</v>
      </c>
      <c r="I3448">
        <v>23009482</v>
      </c>
      <c r="J3448" t="s">
        <v>3228</v>
      </c>
      <c r="K3448" s="38">
        <v>45231</v>
      </c>
      <c r="L3448" s="38">
        <v>45231</v>
      </c>
      <c r="M3448" t="s">
        <v>3226</v>
      </c>
      <c r="N3448" t="s">
        <v>3355</v>
      </c>
      <c r="O3448">
        <v>6.5</v>
      </c>
      <c r="Q3448" t="s">
        <v>36</v>
      </c>
      <c r="R3448">
        <v>1.44</v>
      </c>
      <c r="S3448">
        <v>6.5</v>
      </c>
      <c r="U3448">
        <v>9.36</v>
      </c>
      <c r="V3448">
        <v>14304063</v>
      </c>
      <c r="X3448" t="s">
        <v>36</v>
      </c>
      <c r="Y3448" t="s">
        <v>3204</v>
      </c>
      <c r="Z3448" t="e">
        <f>VLOOKUP(N3448,Sheet3!J:J,1,0)</f>
        <v>#N/A</v>
      </c>
      <c r="AA3448" t="e">
        <f>VLOOKUP(I3448,Sheet3!$E$2:$E$8,1,0)</f>
        <v>#N/A</v>
      </c>
    </row>
    <row r="3449" spans="1:27" hidden="1" x14ac:dyDescent="0.25">
      <c r="A3449">
        <v>290060</v>
      </c>
      <c r="B3449" t="s">
        <v>3168</v>
      </c>
      <c r="E3449" t="s">
        <v>3199</v>
      </c>
      <c r="H3449">
        <v>1204</v>
      </c>
      <c r="I3449">
        <v>23009473</v>
      </c>
      <c r="J3449" t="s">
        <v>3228</v>
      </c>
      <c r="K3449" s="38">
        <v>45231</v>
      </c>
      <c r="L3449" s="38">
        <v>45231</v>
      </c>
      <c r="M3449" t="s">
        <v>3226</v>
      </c>
      <c r="N3449" t="s">
        <v>3355</v>
      </c>
      <c r="O3449">
        <v>558</v>
      </c>
      <c r="Q3449" t="s">
        <v>36</v>
      </c>
      <c r="R3449">
        <v>1.44</v>
      </c>
      <c r="S3449">
        <v>558</v>
      </c>
      <c r="U3449">
        <v>803.52</v>
      </c>
      <c r="V3449">
        <v>14302423</v>
      </c>
      <c r="X3449" t="s">
        <v>36</v>
      </c>
      <c r="Y3449" t="s">
        <v>3204</v>
      </c>
      <c r="Z3449" t="e">
        <f>VLOOKUP(N3449,Sheet3!J:J,1,0)</f>
        <v>#N/A</v>
      </c>
      <c r="AA3449" t="e">
        <f>VLOOKUP(I3449,Sheet3!$E$2:$E$8,1,0)</f>
        <v>#N/A</v>
      </c>
    </row>
    <row r="3450" spans="1:27" hidden="1" x14ac:dyDescent="0.25">
      <c r="A3450">
        <v>290060</v>
      </c>
      <c r="B3450" t="s">
        <v>3168</v>
      </c>
      <c r="E3450" t="s">
        <v>3199</v>
      </c>
      <c r="H3450">
        <v>1204</v>
      </c>
      <c r="I3450">
        <v>181189</v>
      </c>
      <c r="J3450" t="s">
        <v>3229</v>
      </c>
      <c r="K3450" s="38">
        <v>45232</v>
      </c>
      <c r="L3450" s="38">
        <v>45232</v>
      </c>
      <c r="M3450" t="s">
        <v>3226</v>
      </c>
      <c r="N3450" t="s">
        <v>3355</v>
      </c>
      <c r="O3450">
        <v>-564.5</v>
      </c>
      <c r="P3450" t="e">
        <f>VLOOKUP(I3450,Sheet3!$E$2:$E$16,1,0)</f>
        <v>#N/A</v>
      </c>
      <c r="Q3450" t="s">
        <v>36</v>
      </c>
      <c r="R3450">
        <v>1.44</v>
      </c>
      <c r="S3450">
        <v>-564.5</v>
      </c>
      <c r="U3450">
        <v>-812.88</v>
      </c>
      <c r="V3450">
        <v>14304196</v>
      </c>
      <c r="X3450" t="s">
        <v>36</v>
      </c>
      <c r="Y3450" t="s">
        <v>3204</v>
      </c>
      <c r="Z3450" t="e">
        <f>VLOOKUP(N3450,Sheet3!J:J,1,0)</f>
        <v>#N/A</v>
      </c>
      <c r="AA3450" t="e">
        <f>VLOOKUP(I3450,Sheet3!$E$2:$E$8,1,0)</f>
        <v>#N/A</v>
      </c>
    </row>
    <row r="3451" spans="1:27" hidden="1" x14ac:dyDescent="0.25">
      <c r="A3451">
        <v>290060</v>
      </c>
      <c r="B3451">
        <v>290060</v>
      </c>
      <c r="H3451">
        <v>1204</v>
      </c>
      <c r="M3451" t="s">
        <v>3226</v>
      </c>
      <c r="N3451" t="s">
        <v>3355</v>
      </c>
      <c r="R3451" t="s">
        <v>3225</v>
      </c>
      <c r="X3451" t="s">
        <v>36</v>
      </c>
      <c r="Z3451" t="e">
        <f>VLOOKUP(N3451,Sheet3!J:J,1,0)</f>
        <v>#N/A</v>
      </c>
      <c r="AA3451" t="e">
        <f>VLOOKUP(I3451,Sheet3!$E$2:$E$8,1,0)</f>
        <v>#N/A</v>
      </c>
    </row>
    <row r="3452" spans="1:27" hidden="1" x14ac:dyDescent="0.25">
      <c r="A3452">
        <v>290060</v>
      </c>
      <c r="B3452" t="s">
        <v>3168</v>
      </c>
      <c r="E3452" t="s">
        <v>3199</v>
      </c>
      <c r="H3452">
        <v>1204</v>
      </c>
      <c r="I3452">
        <v>23009474</v>
      </c>
      <c r="J3452" t="s">
        <v>3224</v>
      </c>
      <c r="K3452" s="38">
        <v>45231</v>
      </c>
      <c r="L3452" s="38">
        <v>45231</v>
      </c>
      <c r="M3452" t="s">
        <v>3226</v>
      </c>
      <c r="N3452" t="s">
        <v>3357</v>
      </c>
      <c r="R3452">
        <v>0</v>
      </c>
      <c r="V3452">
        <v>14302447</v>
      </c>
      <c r="X3452" t="s">
        <v>36</v>
      </c>
      <c r="Y3452" t="s">
        <v>3204</v>
      </c>
      <c r="Z3452" t="e">
        <f>VLOOKUP(N3452,Sheet3!J:J,1,0)</f>
        <v>#N/A</v>
      </c>
      <c r="AA3452" t="e">
        <f>VLOOKUP(I3452,Sheet3!$E$2:$E$8,1,0)</f>
        <v>#N/A</v>
      </c>
    </row>
    <row r="3453" spans="1:27" hidden="1" x14ac:dyDescent="0.25">
      <c r="A3453">
        <v>290060</v>
      </c>
      <c r="B3453" t="s">
        <v>3168</v>
      </c>
      <c r="E3453" t="s">
        <v>3199</v>
      </c>
      <c r="H3453">
        <v>1204</v>
      </c>
      <c r="I3453">
        <v>23009483</v>
      </c>
      <c r="J3453" t="s">
        <v>3228</v>
      </c>
      <c r="K3453" s="38">
        <v>45231</v>
      </c>
      <c r="L3453" s="38">
        <v>45231</v>
      </c>
      <c r="M3453" t="s">
        <v>3226</v>
      </c>
      <c r="N3453" t="s">
        <v>3357</v>
      </c>
      <c r="O3453">
        <v>4.3</v>
      </c>
      <c r="Q3453" t="s">
        <v>36</v>
      </c>
      <c r="R3453">
        <v>1.44</v>
      </c>
      <c r="S3453">
        <v>4.3</v>
      </c>
      <c r="U3453">
        <v>6.19</v>
      </c>
      <c r="V3453">
        <v>14304073</v>
      </c>
      <c r="X3453" t="s">
        <v>36</v>
      </c>
      <c r="Y3453" t="s">
        <v>3204</v>
      </c>
      <c r="Z3453" t="e">
        <f>VLOOKUP(N3453,Sheet3!J:J,1,0)</f>
        <v>#N/A</v>
      </c>
      <c r="AA3453" t="e">
        <f>VLOOKUP(I3453,Sheet3!$E$2:$E$8,1,0)</f>
        <v>#N/A</v>
      </c>
    </row>
    <row r="3454" spans="1:27" hidden="1" x14ac:dyDescent="0.25">
      <c r="A3454">
        <v>290060</v>
      </c>
      <c r="B3454" t="s">
        <v>3168</v>
      </c>
      <c r="E3454" t="s">
        <v>3199</v>
      </c>
      <c r="H3454">
        <v>1204</v>
      </c>
      <c r="I3454">
        <v>23009474</v>
      </c>
      <c r="J3454" t="s">
        <v>3228</v>
      </c>
      <c r="K3454" s="38">
        <v>45231</v>
      </c>
      <c r="L3454" s="38">
        <v>45231</v>
      </c>
      <c r="M3454" t="s">
        <v>3226</v>
      </c>
      <c r="N3454" t="s">
        <v>3357</v>
      </c>
      <c r="O3454">
        <v>421</v>
      </c>
      <c r="Q3454" t="s">
        <v>36</v>
      </c>
      <c r="R3454">
        <v>1.44</v>
      </c>
      <c r="S3454">
        <v>421</v>
      </c>
      <c r="U3454">
        <v>606.24</v>
      </c>
      <c r="V3454">
        <v>14302448</v>
      </c>
      <c r="X3454" t="s">
        <v>36</v>
      </c>
      <c r="Y3454" t="s">
        <v>3204</v>
      </c>
      <c r="Z3454" t="e">
        <f>VLOOKUP(N3454,Sheet3!J:J,1,0)</f>
        <v>#N/A</v>
      </c>
      <c r="AA3454" t="e">
        <f>VLOOKUP(I3454,Sheet3!$E$2:$E$8,1,0)</f>
        <v>#N/A</v>
      </c>
    </row>
    <row r="3455" spans="1:27" hidden="1" x14ac:dyDescent="0.25">
      <c r="A3455">
        <v>290060</v>
      </c>
      <c r="B3455" t="s">
        <v>3168</v>
      </c>
      <c r="E3455" t="s">
        <v>3199</v>
      </c>
      <c r="H3455">
        <v>1204</v>
      </c>
      <c r="I3455">
        <v>181194</v>
      </c>
      <c r="J3455" t="s">
        <v>3229</v>
      </c>
      <c r="K3455" s="38">
        <v>45239</v>
      </c>
      <c r="L3455" s="38">
        <v>45239</v>
      </c>
      <c r="M3455" t="s">
        <v>3226</v>
      </c>
      <c r="N3455" t="s">
        <v>3357</v>
      </c>
      <c r="O3455">
        <v>-400</v>
      </c>
      <c r="P3455" t="e">
        <f>VLOOKUP(I3455,Sheet3!$E$2:$E$16,1,0)</f>
        <v>#N/A</v>
      </c>
      <c r="Q3455" t="s">
        <v>36</v>
      </c>
      <c r="R3455">
        <v>1.44</v>
      </c>
      <c r="S3455">
        <v>-400</v>
      </c>
      <c r="U3455">
        <v>-576</v>
      </c>
      <c r="V3455">
        <v>14315331</v>
      </c>
      <c r="X3455" t="s">
        <v>36</v>
      </c>
      <c r="Y3455" t="s">
        <v>3204</v>
      </c>
      <c r="Z3455" t="e">
        <f>VLOOKUP(N3455,Sheet3!J:J,1,0)</f>
        <v>#N/A</v>
      </c>
      <c r="AA3455" t="e">
        <f>VLOOKUP(I3455,Sheet3!$E$2:$E$8,1,0)</f>
        <v>#N/A</v>
      </c>
    </row>
    <row r="3456" spans="1:27" hidden="1" x14ac:dyDescent="0.25">
      <c r="A3456">
        <v>290060</v>
      </c>
      <c r="B3456" t="s">
        <v>3168</v>
      </c>
      <c r="E3456" t="s">
        <v>3199</v>
      </c>
      <c r="H3456">
        <v>1204</v>
      </c>
      <c r="I3456">
        <v>181194</v>
      </c>
      <c r="J3456" t="s">
        <v>3229</v>
      </c>
      <c r="K3456" s="38">
        <v>45247</v>
      </c>
      <c r="L3456" s="38">
        <v>45247</v>
      </c>
      <c r="M3456" t="s">
        <v>3226</v>
      </c>
      <c r="N3456" t="s">
        <v>3357</v>
      </c>
      <c r="O3456">
        <v>-25.3</v>
      </c>
      <c r="P3456" t="e">
        <f>VLOOKUP(I3456,Sheet3!$E$2:$E$16,1,0)</f>
        <v>#N/A</v>
      </c>
      <c r="Q3456" t="s">
        <v>36</v>
      </c>
      <c r="R3456">
        <v>1.44</v>
      </c>
      <c r="S3456">
        <v>-25.3</v>
      </c>
      <c r="U3456">
        <v>-36.43</v>
      </c>
      <c r="V3456">
        <v>14325994</v>
      </c>
      <c r="X3456" t="s">
        <v>36</v>
      </c>
      <c r="Y3456" t="s">
        <v>3204</v>
      </c>
      <c r="Z3456" t="e">
        <f>VLOOKUP(N3456,Sheet3!J:J,1,0)</f>
        <v>#N/A</v>
      </c>
      <c r="AA3456" t="e">
        <f>VLOOKUP(I3456,Sheet3!$E$2:$E$8,1,0)</f>
        <v>#N/A</v>
      </c>
    </row>
    <row r="3457" spans="1:27" hidden="1" x14ac:dyDescent="0.25">
      <c r="A3457">
        <v>290060</v>
      </c>
      <c r="B3457">
        <v>290060</v>
      </c>
      <c r="H3457">
        <v>1204</v>
      </c>
      <c r="M3457" t="s">
        <v>3226</v>
      </c>
      <c r="N3457" t="s">
        <v>3357</v>
      </c>
      <c r="R3457" t="s">
        <v>3225</v>
      </c>
      <c r="X3457" t="s">
        <v>36</v>
      </c>
      <c r="Z3457" t="e">
        <f>VLOOKUP(N3457,Sheet3!J:J,1,0)</f>
        <v>#N/A</v>
      </c>
      <c r="AA3457" t="e">
        <f>VLOOKUP(I3457,Sheet3!$E$2:$E$8,1,0)</f>
        <v>#N/A</v>
      </c>
    </row>
    <row r="3458" spans="1:27" hidden="1" x14ac:dyDescent="0.25">
      <c r="A3458">
        <v>290060</v>
      </c>
      <c r="B3458" t="s">
        <v>3168</v>
      </c>
      <c r="E3458" t="s">
        <v>3199</v>
      </c>
      <c r="H3458">
        <v>1204</v>
      </c>
      <c r="I3458">
        <v>23009475</v>
      </c>
      <c r="J3458" t="s">
        <v>3224</v>
      </c>
      <c r="K3458" s="38">
        <v>45231</v>
      </c>
      <c r="L3458" s="38">
        <v>45231</v>
      </c>
      <c r="M3458" t="s">
        <v>3226</v>
      </c>
      <c r="N3458" t="s">
        <v>3360</v>
      </c>
      <c r="R3458">
        <v>0</v>
      </c>
      <c r="V3458">
        <v>14302487</v>
      </c>
      <c r="X3458" t="s">
        <v>36</v>
      </c>
      <c r="Y3458" t="s">
        <v>3204</v>
      </c>
      <c r="Z3458" t="e">
        <f>VLOOKUP(N3458,Sheet3!J:J,1,0)</f>
        <v>#N/A</v>
      </c>
      <c r="AA3458" t="e">
        <f>VLOOKUP(I3458,Sheet3!$E$2:$E$8,1,0)</f>
        <v>#N/A</v>
      </c>
    </row>
    <row r="3459" spans="1:27" hidden="1" x14ac:dyDescent="0.25">
      <c r="A3459">
        <v>290060</v>
      </c>
      <c r="B3459" t="s">
        <v>3168</v>
      </c>
      <c r="E3459" t="s">
        <v>3199</v>
      </c>
      <c r="H3459">
        <v>1204</v>
      </c>
      <c r="I3459">
        <v>23009475</v>
      </c>
      <c r="J3459" t="s">
        <v>3228</v>
      </c>
      <c r="K3459" s="38">
        <v>45231</v>
      </c>
      <c r="L3459" s="38">
        <v>45231</v>
      </c>
      <c r="M3459" t="s">
        <v>3226</v>
      </c>
      <c r="N3459" t="s">
        <v>3360</v>
      </c>
      <c r="O3459">
        <v>465.8</v>
      </c>
      <c r="Q3459" t="s">
        <v>36</v>
      </c>
      <c r="R3459">
        <v>1.44</v>
      </c>
      <c r="S3459">
        <v>465.8</v>
      </c>
      <c r="U3459">
        <v>670.75</v>
      </c>
      <c r="V3459">
        <v>14302488</v>
      </c>
      <c r="X3459" t="s">
        <v>36</v>
      </c>
      <c r="Y3459" t="s">
        <v>3204</v>
      </c>
      <c r="Z3459" t="e">
        <f>VLOOKUP(N3459,Sheet3!J:J,1,0)</f>
        <v>#N/A</v>
      </c>
      <c r="AA3459" t="e">
        <f>VLOOKUP(I3459,Sheet3!$E$2:$E$8,1,0)</f>
        <v>#N/A</v>
      </c>
    </row>
    <row r="3460" spans="1:27" hidden="1" x14ac:dyDescent="0.25">
      <c r="A3460">
        <v>290060</v>
      </c>
      <c r="B3460" t="s">
        <v>3168</v>
      </c>
      <c r="E3460" t="s">
        <v>3199</v>
      </c>
      <c r="H3460">
        <v>1204</v>
      </c>
      <c r="I3460">
        <v>181197</v>
      </c>
      <c r="J3460" t="s">
        <v>3229</v>
      </c>
      <c r="K3460" s="38">
        <v>45240</v>
      </c>
      <c r="L3460" s="38">
        <v>45240</v>
      </c>
      <c r="M3460" t="s">
        <v>3226</v>
      </c>
      <c r="N3460" t="s">
        <v>3360</v>
      </c>
      <c r="O3460">
        <v>-436</v>
      </c>
      <c r="P3460" t="e">
        <f>VLOOKUP(I3460,Sheet3!$E$2:$E$16,1,0)</f>
        <v>#N/A</v>
      </c>
      <c r="Q3460" t="s">
        <v>36</v>
      </c>
      <c r="R3460">
        <v>1.44</v>
      </c>
      <c r="S3460">
        <v>-436</v>
      </c>
      <c r="U3460">
        <v>-627.84</v>
      </c>
      <c r="V3460">
        <v>14317262</v>
      </c>
      <c r="X3460" t="s">
        <v>36</v>
      </c>
      <c r="Y3460" t="s">
        <v>3204</v>
      </c>
      <c r="Z3460" t="e">
        <f>VLOOKUP(N3460,Sheet3!J:J,1,0)</f>
        <v>#N/A</v>
      </c>
      <c r="AA3460" t="e">
        <f>VLOOKUP(I3460,Sheet3!$E$2:$E$8,1,0)</f>
        <v>#N/A</v>
      </c>
    </row>
    <row r="3461" spans="1:27" hidden="1" x14ac:dyDescent="0.25">
      <c r="A3461">
        <v>290060</v>
      </c>
      <c r="B3461" t="s">
        <v>3168</v>
      </c>
      <c r="E3461" t="s">
        <v>3199</v>
      </c>
      <c r="H3461">
        <v>1204</v>
      </c>
      <c r="I3461">
        <v>14023749</v>
      </c>
      <c r="J3461" t="s">
        <v>3233</v>
      </c>
      <c r="K3461" s="38">
        <v>45266</v>
      </c>
      <c r="L3461" s="38">
        <v>45266</v>
      </c>
      <c r="M3461" t="s">
        <v>3226</v>
      </c>
      <c r="N3461" t="s">
        <v>3360</v>
      </c>
      <c r="O3461">
        <v>-29.8</v>
      </c>
      <c r="Q3461" t="s">
        <v>36</v>
      </c>
      <c r="R3461">
        <v>1.44</v>
      </c>
      <c r="S3461">
        <v>-29.8</v>
      </c>
      <c r="U3461">
        <v>-42.91</v>
      </c>
      <c r="V3461">
        <v>14349095</v>
      </c>
      <c r="X3461" t="s">
        <v>36</v>
      </c>
      <c r="Y3461" t="s">
        <v>3204</v>
      </c>
      <c r="Z3461" t="e">
        <f>VLOOKUP(N3461,Sheet3!J:J,1,0)</f>
        <v>#N/A</v>
      </c>
      <c r="AA3461" t="e">
        <f>VLOOKUP(I3461,Sheet3!$E$2:$E$8,1,0)</f>
        <v>#N/A</v>
      </c>
    </row>
    <row r="3462" spans="1:27" hidden="1" x14ac:dyDescent="0.25">
      <c r="A3462">
        <v>290060</v>
      </c>
      <c r="B3462">
        <v>290060</v>
      </c>
      <c r="H3462">
        <v>1204</v>
      </c>
      <c r="M3462" t="s">
        <v>3226</v>
      </c>
      <c r="N3462" t="s">
        <v>3360</v>
      </c>
      <c r="R3462" t="s">
        <v>3225</v>
      </c>
      <c r="X3462" t="s">
        <v>36</v>
      </c>
      <c r="Z3462" t="e">
        <f>VLOOKUP(N3462,Sheet3!J:J,1,0)</f>
        <v>#N/A</v>
      </c>
      <c r="AA3462" t="e">
        <f>VLOOKUP(I3462,Sheet3!$E$2:$E$8,1,0)</f>
        <v>#N/A</v>
      </c>
    </row>
    <row r="3463" spans="1:27" hidden="1" x14ac:dyDescent="0.25">
      <c r="A3463">
        <v>290060</v>
      </c>
      <c r="B3463" t="s">
        <v>3168</v>
      </c>
      <c r="E3463" t="s">
        <v>3199</v>
      </c>
      <c r="H3463">
        <v>1204</v>
      </c>
      <c r="I3463">
        <v>23009475</v>
      </c>
      <c r="J3463" t="s">
        <v>3224</v>
      </c>
      <c r="K3463" s="38">
        <v>45231</v>
      </c>
      <c r="L3463" s="38">
        <v>45231</v>
      </c>
      <c r="M3463" t="s">
        <v>3226</v>
      </c>
      <c r="N3463" t="s">
        <v>3361</v>
      </c>
      <c r="R3463">
        <v>0</v>
      </c>
      <c r="V3463">
        <v>14302495</v>
      </c>
      <c r="X3463" t="s">
        <v>36</v>
      </c>
      <c r="Y3463" t="s">
        <v>3204</v>
      </c>
      <c r="Z3463" t="e">
        <f>VLOOKUP(N3463,Sheet3!J:J,1,0)</f>
        <v>#N/A</v>
      </c>
      <c r="AA3463" t="e">
        <f>VLOOKUP(I3463,Sheet3!$E$2:$E$8,1,0)</f>
        <v>#N/A</v>
      </c>
    </row>
    <row r="3464" spans="1:27" hidden="1" x14ac:dyDescent="0.25">
      <c r="A3464">
        <v>290060</v>
      </c>
      <c r="B3464" t="s">
        <v>3168</v>
      </c>
      <c r="E3464" t="s">
        <v>3199</v>
      </c>
      <c r="H3464">
        <v>1204</v>
      </c>
      <c r="I3464">
        <v>23009475</v>
      </c>
      <c r="J3464" t="s">
        <v>3228</v>
      </c>
      <c r="K3464" s="38">
        <v>45231</v>
      </c>
      <c r="L3464" s="38">
        <v>45231</v>
      </c>
      <c r="M3464" t="s">
        <v>3226</v>
      </c>
      <c r="N3464" t="s">
        <v>3361</v>
      </c>
      <c r="O3464">
        <v>807</v>
      </c>
      <c r="Q3464" t="s">
        <v>36</v>
      </c>
      <c r="R3464">
        <v>1.44</v>
      </c>
      <c r="S3464">
        <v>807</v>
      </c>
      <c r="U3464">
        <v>1162.08</v>
      </c>
      <c r="V3464">
        <v>14302496</v>
      </c>
      <c r="X3464" t="s">
        <v>36</v>
      </c>
      <c r="Y3464" t="s">
        <v>3204</v>
      </c>
      <c r="Z3464" t="e">
        <f>VLOOKUP(N3464,Sheet3!J:J,1,0)</f>
        <v>#N/A</v>
      </c>
      <c r="AA3464" t="e">
        <f>VLOOKUP(I3464,Sheet3!$E$2:$E$8,1,0)</f>
        <v>#N/A</v>
      </c>
    </row>
    <row r="3465" spans="1:27" hidden="1" x14ac:dyDescent="0.25">
      <c r="A3465">
        <v>290060</v>
      </c>
      <c r="B3465" t="s">
        <v>3168</v>
      </c>
      <c r="E3465" t="s">
        <v>3199</v>
      </c>
      <c r="H3465">
        <v>1204</v>
      </c>
      <c r="I3465">
        <v>181198</v>
      </c>
      <c r="J3465" t="s">
        <v>3229</v>
      </c>
      <c r="K3465" s="38">
        <v>45240</v>
      </c>
      <c r="L3465" s="38">
        <v>45240</v>
      </c>
      <c r="M3465" t="s">
        <v>3226</v>
      </c>
      <c r="N3465" t="s">
        <v>3361</v>
      </c>
      <c r="O3465">
        <v>-773</v>
      </c>
      <c r="P3465" t="e">
        <f>VLOOKUP(I3465,Sheet3!$E$2:$E$16,1,0)</f>
        <v>#N/A</v>
      </c>
      <c r="Q3465" t="s">
        <v>36</v>
      </c>
      <c r="R3465">
        <v>1.44</v>
      </c>
      <c r="S3465">
        <v>-773</v>
      </c>
      <c r="U3465">
        <v>-1113.1199999999999</v>
      </c>
      <c r="V3465">
        <v>14317269</v>
      </c>
      <c r="X3465" t="s">
        <v>36</v>
      </c>
      <c r="Y3465" t="s">
        <v>3204</v>
      </c>
      <c r="Z3465" t="e">
        <f>VLOOKUP(N3465,Sheet3!J:J,1,0)</f>
        <v>#N/A</v>
      </c>
      <c r="AA3465" t="e">
        <f>VLOOKUP(I3465,Sheet3!$E$2:$E$8,1,0)</f>
        <v>#N/A</v>
      </c>
    </row>
    <row r="3466" spans="1:27" hidden="1" x14ac:dyDescent="0.25">
      <c r="A3466">
        <v>290060</v>
      </c>
      <c r="B3466" t="s">
        <v>3168</v>
      </c>
      <c r="E3466" t="s">
        <v>3199</v>
      </c>
      <c r="H3466">
        <v>1204</v>
      </c>
      <c r="I3466">
        <v>181617</v>
      </c>
      <c r="J3466" t="s">
        <v>3229</v>
      </c>
      <c r="K3466" s="38">
        <v>45281</v>
      </c>
      <c r="L3466" s="38">
        <v>45281</v>
      </c>
      <c r="M3466" t="s">
        <v>3226</v>
      </c>
      <c r="N3466" t="s">
        <v>3361</v>
      </c>
      <c r="O3466">
        <v>-34</v>
      </c>
      <c r="P3466" t="e">
        <f>VLOOKUP(I3466,Sheet3!$E$2:$E$16,1,0)</f>
        <v>#N/A</v>
      </c>
      <c r="Q3466" t="s">
        <v>36</v>
      </c>
      <c r="R3466">
        <v>1.44</v>
      </c>
      <c r="S3466">
        <v>-34</v>
      </c>
      <c r="U3466">
        <v>-48.96</v>
      </c>
      <c r="V3466">
        <v>14369779</v>
      </c>
      <c r="X3466" t="s">
        <v>36</v>
      </c>
      <c r="Y3466" t="s">
        <v>3204</v>
      </c>
      <c r="Z3466" t="e">
        <f>VLOOKUP(N3466,Sheet3!J:J,1,0)</f>
        <v>#N/A</v>
      </c>
      <c r="AA3466" t="e">
        <f>VLOOKUP(I3466,Sheet3!$E$2:$E$8,1,0)</f>
        <v>#N/A</v>
      </c>
    </row>
    <row r="3467" spans="1:27" hidden="1" x14ac:dyDescent="0.25">
      <c r="A3467">
        <v>290060</v>
      </c>
      <c r="B3467">
        <v>290060</v>
      </c>
      <c r="H3467">
        <v>1204</v>
      </c>
      <c r="M3467" t="s">
        <v>3226</v>
      </c>
      <c r="N3467" t="s">
        <v>3361</v>
      </c>
      <c r="R3467" t="s">
        <v>3225</v>
      </c>
      <c r="X3467" t="s">
        <v>36</v>
      </c>
      <c r="Z3467" t="e">
        <f>VLOOKUP(N3467,Sheet3!J:J,1,0)</f>
        <v>#N/A</v>
      </c>
      <c r="AA3467" t="e">
        <f>VLOOKUP(I3467,Sheet3!$E$2:$E$8,1,0)</f>
        <v>#N/A</v>
      </c>
    </row>
    <row r="3468" spans="1:27" hidden="1" x14ac:dyDescent="0.25">
      <c r="A3468">
        <v>290060</v>
      </c>
      <c r="B3468" t="s">
        <v>3168</v>
      </c>
      <c r="E3468" t="s">
        <v>3199</v>
      </c>
      <c r="H3468">
        <v>1204</v>
      </c>
      <c r="I3468">
        <v>23009475</v>
      </c>
      <c r="J3468" t="s">
        <v>3224</v>
      </c>
      <c r="K3468" s="38">
        <v>45231</v>
      </c>
      <c r="L3468" s="38">
        <v>45231</v>
      </c>
      <c r="M3468" t="s">
        <v>3226</v>
      </c>
      <c r="N3468" t="s">
        <v>3363</v>
      </c>
      <c r="R3468">
        <v>0</v>
      </c>
      <c r="V3468">
        <v>14302506</v>
      </c>
      <c r="X3468" t="s">
        <v>36</v>
      </c>
      <c r="Y3468" t="s">
        <v>3204</v>
      </c>
      <c r="Z3468" t="e">
        <f>VLOOKUP(N3468,Sheet3!J:J,1,0)</f>
        <v>#N/A</v>
      </c>
      <c r="AA3468" t="e">
        <f>VLOOKUP(I3468,Sheet3!$E$2:$E$8,1,0)</f>
        <v>#N/A</v>
      </c>
    </row>
    <row r="3469" spans="1:27" hidden="1" x14ac:dyDescent="0.25">
      <c r="A3469">
        <v>290060</v>
      </c>
      <c r="B3469" t="s">
        <v>3168</v>
      </c>
      <c r="E3469" t="s">
        <v>3199</v>
      </c>
      <c r="H3469">
        <v>1204</v>
      </c>
      <c r="I3469">
        <v>23009475</v>
      </c>
      <c r="J3469" t="s">
        <v>3228</v>
      </c>
      <c r="K3469" s="38">
        <v>45231</v>
      </c>
      <c r="L3469" s="38">
        <v>45231</v>
      </c>
      <c r="M3469" t="s">
        <v>3226</v>
      </c>
      <c r="N3469" t="s">
        <v>3363</v>
      </c>
      <c r="O3469">
        <v>307</v>
      </c>
      <c r="Q3469" t="s">
        <v>36</v>
      </c>
      <c r="R3469">
        <v>1.44</v>
      </c>
      <c r="S3469">
        <v>307</v>
      </c>
      <c r="U3469">
        <v>442.08</v>
      </c>
      <c r="V3469">
        <v>14302507</v>
      </c>
      <c r="X3469" t="s">
        <v>36</v>
      </c>
      <c r="Y3469" t="s">
        <v>3204</v>
      </c>
      <c r="Z3469" t="e">
        <f>VLOOKUP(N3469,Sheet3!J:J,1,0)</f>
        <v>#N/A</v>
      </c>
      <c r="AA3469" t="e">
        <f>VLOOKUP(I3469,Sheet3!$E$2:$E$8,1,0)</f>
        <v>#N/A</v>
      </c>
    </row>
    <row r="3470" spans="1:27" hidden="1" x14ac:dyDescent="0.25">
      <c r="A3470">
        <v>290060</v>
      </c>
      <c r="B3470" t="s">
        <v>3168</v>
      </c>
      <c r="E3470" t="s">
        <v>3199</v>
      </c>
      <c r="H3470">
        <v>1204</v>
      </c>
      <c r="I3470">
        <v>181200</v>
      </c>
      <c r="J3470" t="s">
        <v>3229</v>
      </c>
      <c r="K3470" s="38">
        <v>45240</v>
      </c>
      <c r="L3470" s="38">
        <v>45240</v>
      </c>
      <c r="M3470" t="s">
        <v>3226</v>
      </c>
      <c r="N3470" t="s">
        <v>3363</v>
      </c>
      <c r="O3470">
        <v>-289</v>
      </c>
      <c r="P3470" t="e">
        <f>VLOOKUP(I3470,Sheet3!$E$2:$E$16,1,0)</f>
        <v>#N/A</v>
      </c>
      <c r="Q3470" t="s">
        <v>36</v>
      </c>
      <c r="R3470">
        <v>1.44</v>
      </c>
      <c r="S3470">
        <v>-289</v>
      </c>
      <c r="U3470">
        <v>-416.16</v>
      </c>
      <c r="V3470">
        <v>14317274</v>
      </c>
      <c r="X3470" t="s">
        <v>36</v>
      </c>
      <c r="Y3470" t="s">
        <v>3204</v>
      </c>
      <c r="Z3470" t="e">
        <f>VLOOKUP(N3470,Sheet3!J:J,1,0)</f>
        <v>#N/A</v>
      </c>
      <c r="AA3470" t="e">
        <f>VLOOKUP(I3470,Sheet3!$E$2:$E$8,1,0)</f>
        <v>#N/A</v>
      </c>
    </row>
    <row r="3471" spans="1:27" hidden="1" x14ac:dyDescent="0.25">
      <c r="A3471">
        <v>290060</v>
      </c>
      <c r="B3471" t="s">
        <v>3168</v>
      </c>
      <c r="E3471" t="s">
        <v>3199</v>
      </c>
      <c r="H3471">
        <v>1204</v>
      </c>
      <c r="I3471">
        <v>181198</v>
      </c>
      <c r="J3471" t="s">
        <v>3229</v>
      </c>
      <c r="K3471" s="38">
        <v>45253</v>
      </c>
      <c r="L3471" s="38">
        <v>45253</v>
      </c>
      <c r="M3471" t="s">
        <v>3226</v>
      </c>
      <c r="N3471" t="s">
        <v>3363</v>
      </c>
      <c r="O3471">
        <v>-2</v>
      </c>
      <c r="P3471" t="e">
        <f>VLOOKUP(I3471,Sheet3!$E$2:$E$16,1,0)</f>
        <v>#N/A</v>
      </c>
      <c r="Q3471" t="s">
        <v>36</v>
      </c>
      <c r="R3471">
        <v>1.44</v>
      </c>
      <c r="S3471">
        <v>-2</v>
      </c>
      <c r="U3471">
        <v>-2.88</v>
      </c>
      <c r="V3471">
        <v>14333064</v>
      </c>
      <c r="X3471" t="s">
        <v>36</v>
      </c>
      <c r="Y3471" t="s">
        <v>3204</v>
      </c>
      <c r="Z3471" t="e">
        <f>VLOOKUP(N3471,Sheet3!J:J,1,0)</f>
        <v>#N/A</v>
      </c>
      <c r="AA3471" t="e">
        <f>VLOOKUP(I3471,Sheet3!$E$2:$E$8,1,0)</f>
        <v>#N/A</v>
      </c>
    </row>
    <row r="3472" spans="1:27" hidden="1" x14ac:dyDescent="0.25">
      <c r="A3472">
        <v>290060</v>
      </c>
      <c r="B3472" t="s">
        <v>3168</v>
      </c>
      <c r="E3472" t="s">
        <v>3199</v>
      </c>
      <c r="H3472">
        <v>1204</v>
      </c>
      <c r="I3472">
        <v>181200</v>
      </c>
      <c r="J3472" t="s">
        <v>3229</v>
      </c>
      <c r="K3472" s="38">
        <v>45253</v>
      </c>
      <c r="L3472" s="38">
        <v>45253</v>
      </c>
      <c r="M3472" t="s">
        <v>3226</v>
      </c>
      <c r="N3472" t="s">
        <v>3363</v>
      </c>
      <c r="O3472">
        <v>-16</v>
      </c>
      <c r="P3472" t="e">
        <f>VLOOKUP(I3472,Sheet3!$E$2:$E$16,1,0)</f>
        <v>#N/A</v>
      </c>
      <c r="Q3472" t="s">
        <v>36</v>
      </c>
      <c r="R3472">
        <v>1.44</v>
      </c>
      <c r="S3472">
        <v>-16</v>
      </c>
      <c r="U3472">
        <v>-23.04</v>
      </c>
      <c r="V3472">
        <v>14333065</v>
      </c>
      <c r="X3472" t="s">
        <v>36</v>
      </c>
      <c r="Y3472" t="s">
        <v>3204</v>
      </c>
      <c r="Z3472" t="e">
        <f>VLOOKUP(N3472,Sheet3!J:J,1,0)</f>
        <v>#N/A</v>
      </c>
      <c r="AA3472" t="e">
        <f>VLOOKUP(I3472,Sheet3!$E$2:$E$8,1,0)</f>
        <v>#N/A</v>
      </c>
    </row>
    <row r="3473" spans="1:27" hidden="1" x14ac:dyDescent="0.25">
      <c r="A3473">
        <v>290060</v>
      </c>
      <c r="B3473">
        <v>290060</v>
      </c>
      <c r="H3473">
        <v>1204</v>
      </c>
      <c r="M3473" t="s">
        <v>3226</v>
      </c>
      <c r="N3473" t="s">
        <v>3363</v>
      </c>
      <c r="R3473" t="s">
        <v>3225</v>
      </c>
      <c r="X3473" t="s">
        <v>36</v>
      </c>
      <c r="Z3473" t="e">
        <f>VLOOKUP(N3473,Sheet3!J:J,1,0)</f>
        <v>#N/A</v>
      </c>
      <c r="AA3473" t="e">
        <f>VLOOKUP(I3473,Sheet3!$E$2:$E$8,1,0)</f>
        <v>#N/A</v>
      </c>
    </row>
    <row r="3474" spans="1:27" hidden="1" x14ac:dyDescent="0.25">
      <c r="A3474">
        <v>290060</v>
      </c>
      <c r="B3474" t="s">
        <v>3168</v>
      </c>
      <c r="E3474" t="s">
        <v>3199</v>
      </c>
      <c r="H3474">
        <v>1204</v>
      </c>
      <c r="I3474">
        <v>23009475</v>
      </c>
      <c r="J3474" t="s">
        <v>3224</v>
      </c>
      <c r="K3474" s="38">
        <v>45231</v>
      </c>
      <c r="L3474" s="38">
        <v>45231</v>
      </c>
      <c r="M3474" t="s">
        <v>3226</v>
      </c>
      <c r="N3474" t="s">
        <v>3827</v>
      </c>
      <c r="R3474">
        <v>0</v>
      </c>
      <c r="V3474">
        <v>14302520</v>
      </c>
      <c r="X3474" t="s">
        <v>36</v>
      </c>
      <c r="Y3474" t="s">
        <v>3204</v>
      </c>
      <c r="Z3474" t="e">
        <f>VLOOKUP(N3474,Sheet3!J:J,1,0)</f>
        <v>#N/A</v>
      </c>
      <c r="AA3474" t="e">
        <f>VLOOKUP(I3474,Sheet3!$E$2:$E$8,1,0)</f>
        <v>#N/A</v>
      </c>
    </row>
    <row r="3475" spans="1:27" hidden="1" x14ac:dyDescent="0.25">
      <c r="A3475">
        <v>290060</v>
      </c>
      <c r="B3475" t="s">
        <v>3168</v>
      </c>
      <c r="E3475" t="s">
        <v>3199</v>
      </c>
      <c r="H3475">
        <v>1204</v>
      </c>
      <c r="I3475">
        <v>23009475</v>
      </c>
      <c r="J3475" t="s">
        <v>3228</v>
      </c>
      <c r="K3475" s="38">
        <v>45231</v>
      </c>
      <c r="L3475" s="38">
        <v>45231</v>
      </c>
      <c r="M3475" t="s">
        <v>3226</v>
      </c>
      <c r="N3475" t="s">
        <v>3827</v>
      </c>
      <c r="O3475">
        <v>284</v>
      </c>
      <c r="Q3475" t="s">
        <v>36</v>
      </c>
      <c r="R3475">
        <v>1.44</v>
      </c>
      <c r="S3475">
        <v>284</v>
      </c>
      <c r="U3475">
        <v>408.96</v>
      </c>
      <c r="V3475">
        <v>14302521</v>
      </c>
      <c r="X3475" t="s">
        <v>36</v>
      </c>
      <c r="Y3475" t="s">
        <v>3204</v>
      </c>
      <c r="Z3475" t="e">
        <f>VLOOKUP(N3475,Sheet3!J:J,1,0)</f>
        <v>#N/A</v>
      </c>
      <c r="AA3475" t="e">
        <f>VLOOKUP(I3475,Sheet3!$E$2:$E$8,1,0)</f>
        <v>#N/A</v>
      </c>
    </row>
    <row r="3476" spans="1:27" hidden="1" x14ac:dyDescent="0.25">
      <c r="A3476">
        <v>290060</v>
      </c>
      <c r="B3476" t="s">
        <v>3168</v>
      </c>
      <c r="E3476" t="s">
        <v>3199</v>
      </c>
      <c r="H3476">
        <v>1204</v>
      </c>
      <c r="I3476">
        <v>181201</v>
      </c>
      <c r="J3476" t="s">
        <v>3229</v>
      </c>
      <c r="K3476" s="38">
        <v>45240</v>
      </c>
      <c r="L3476" s="38">
        <v>45240</v>
      </c>
      <c r="M3476" t="s">
        <v>3226</v>
      </c>
      <c r="N3476" t="s">
        <v>3827</v>
      </c>
      <c r="O3476">
        <v>-270</v>
      </c>
      <c r="P3476" t="e">
        <f>VLOOKUP(I3476,Sheet3!$E$2:$E$16,1,0)</f>
        <v>#N/A</v>
      </c>
      <c r="Q3476" t="s">
        <v>36</v>
      </c>
      <c r="R3476">
        <v>1.44</v>
      </c>
      <c r="S3476">
        <v>-270</v>
      </c>
      <c r="U3476">
        <v>-388.8</v>
      </c>
      <c r="V3476">
        <v>14317277</v>
      </c>
      <c r="X3476" t="s">
        <v>36</v>
      </c>
      <c r="Y3476" t="s">
        <v>3204</v>
      </c>
      <c r="Z3476" t="e">
        <f>VLOOKUP(N3476,Sheet3!J:J,1,0)</f>
        <v>#N/A</v>
      </c>
      <c r="AA3476" t="e">
        <f>VLOOKUP(I3476,Sheet3!$E$2:$E$8,1,0)</f>
        <v>#N/A</v>
      </c>
    </row>
    <row r="3477" spans="1:27" hidden="1" x14ac:dyDescent="0.25">
      <c r="A3477">
        <v>290060</v>
      </c>
      <c r="B3477" t="s">
        <v>3168</v>
      </c>
      <c r="E3477" t="s">
        <v>3199</v>
      </c>
      <c r="H3477">
        <v>1204</v>
      </c>
      <c r="I3477">
        <v>181197</v>
      </c>
      <c r="J3477" t="s">
        <v>3229</v>
      </c>
      <c r="K3477" s="38">
        <v>45253</v>
      </c>
      <c r="L3477" s="38">
        <v>45253</v>
      </c>
      <c r="M3477" t="s">
        <v>3226</v>
      </c>
      <c r="N3477" t="s">
        <v>3827</v>
      </c>
      <c r="O3477">
        <v>-14</v>
      </c>
      <c r="P3477" t="e">
        <f>VLOOKUP(I3477,Sheet3!$E$2:$E$16,1,0)</f>
        <v>#N/A</v>
      </c>
      <c r="Q3477" t="s">
        <v>36</v>
      </c>
      <c r="R3477">
        <v>1.44</v>
      </c>
      <c r="S3477">
        <v>-14</v>
      </c>
      <c r="U3477">
        <v>-20.16</v>
      </c>
      <c r="V3477">
        <v>14333059</v>
      </c>
      <c r="X3477" t="s">
        <v>36</v>
      </c>
      <c r="Y3477" t="s">
        <v>3204</v>
      </c>
      <c r="Z3477" t="e">
        <f>VLOOKUP(N3477,Sheet3!J:J,1,0)</f>
        <v>#N/A</v>
      </c>
      <c r="AA3477" t="e">
        <f>VLOOKUP(I3477,Sheet3!$E$2:$E$8,1,0)</f>
        <v>#N/A</v>
      </c>
    </row>
    <row r="3478" spans="1:27" hidden="1" x14ac:dyDescent="0.25">
      <c r="A3478">
        <v>290060</v>
      </c>
      <c r="B3478">
        <v>290060</v>
      </c>
      <c r="H3478">
        <v>1204</v>
      </c>
      <c r="M3478" t="s">
        <v>3226</v>
      </c>
      <c r="N3478" t="s">
        <v>3827</v>
      </c>
      <c r="R3478" t="s">
        <v>3225</v>
      </c>
      <c r="X3478" t="s">
        <v>36</v>
      </c>
      <c r="Z3478" t="e">
        <f>VLOOKUP(N3478,Sheet3!J:J,1,0)</f>
        <v>#N/A</v>
      </c>
      <c r="AA3478" t="e">
        <f>VLOOKUP(I3478,Sheet3!$E$2:$E$8,1,0)</f>
        <v>#N/A</v>
      </c>
    </row>
    <row r="3479" spans="1:27" hidden="1" x14ac:dyDescent="0.25">
      <c r="A3479">
        <v>290060</v>
      </c>
      <c r="B3479" t="s">
        <v>3168</v>
      </c>
      <c r="E3479" t="s">
        <v>3199</v>
      </c>
      <c r="H3479">
        <v>1204</v>
      </c>
      <c r="I3479">
        <v>23009476</v>
      </c>
      <c r="J3479" t="s">
        <v>3224</v>
      </c>
      <c r="K3479" s="38">
        <v>45231</v>
      </c>
      <c r="L3479" s="38">
        <v>45231</v>
      </c>
      <c r="M3479" t="s">
        <v>3226</v>
      </c>
      <c r="N3479" t="s">
        <v>3364</v>
      </c>
      <c r="R3479">
        <v>0</v>
      </c>
      <c r="V3479">
        <v>14302524</v>
      </c>
      <c r="X3479" t="s">
        <v>36</v>
      </c>
      <c r="Y3479" t="s">
        <v>3204</v>
      </c>
      <c r="Z3479" t="e">
        <f>VLOOKUP(N3479,Sheet3!J:J,1,0)</f>
        <v>#N/A</v>
      </c>
      <c r="AA3479" t="e">
        <f>VLOOKUP(I3479,Sheet3!$E$2:$E$8,1,0)</f>
        <v>#N/A</v>
      </c>
    </row>
    <row r="3480" spans="1:27" hidden="1" x14ac:dyDescent="0.25">
      <c r="A3480">
        <v>290060</v>
      </c>
      <c r="B3480" t="s">
        <v>3168</v>
      </c>
      <c r="E3480" t="s">
        <v>3199</v>
      </c>
      <c r="H3480">
        <v>1204</v>
      </c>
      <c r="I3480">
        <v>23009476</v>
      </c>
      <c r="J3480" t="s">
        <v>3228</v>
      </c>
      <c r="K3480" s="38">
        <v>45231</v>
      </c>
      <c r="L3480" s="38">
        <v>45231</v>
      </c>
      <c r="M3480" t="s">
        <v>3226</v>
      </c>
      <c r="N3480" t="s">
        <v>3364</v>
      </c>
      <c r="O3480">
        <v>1659</v>
      </c>
      <c r="Q3480" t="s">
        <v>36</v>
      </c>
      <c r="R3480">
        <v>1.44</v>
      </c>
      <c r="S3480">
        <v>1659</v>
      </c>
      <c r="U3480">
        <v>2388.96</v>
      </c>
      <c r="V3480">
        <v>14302525</v>
      </c>
      <c r="X3480" t="s">
        <v>36</v>
      </c>
      <c r="Y3480" t="s">
        <v>3204</v>
      </c>
      <c r="Z3480" t="e">
        <f>VLOOKUP(N3480,Sheet3!J:J,1,0)</f>
        <v>#N/A</v>
      </c>
      <c r="AA3480" t="e">
        <f>VLOOKUP(I3480,Sheet3!$E$2:$E$8,1,0)</f>
        <v>#N/A</v>
      </c>
    </row>
    <row r="3481" spans="1:27" hidden="1" x14ac:dyDescent="0.25">
      <c r="A3481">
        <v>290060</v>
      </c>
      <c r="B3481" t="s">
        <v>3168</v>
      </c>
      <c r="E3481" t="s">
        <v>3199</v>
      </c>
      <c r="H3481">
        <v>1204</v>
      </c>
      <c r="I3481">
        <v>181202</v>
      </c>
      <c r="J3481" t="s">
        <v>3229</v>
      </c>
      <c r="K3481" s="38">
        <v>45236</v>
      </c>
      <c r="L3481" s="38">
        <v>45236</v>
      </c>
      <c r="M3481" t="s">
        <v>3226</v>
      </c>
      <c r="N3481" t="s">
        <v>3364</v>
      </c>
      <c r="O3481">
        <v>-1659</v>
      </c>
      <c r="P3481" t="e">
        <f>VLOOKUP(I3481,Sheet3!$E$2:$E$16,1,0)</f>
        <v>#N/A</v>
      </c>
      <c r="Q3481" t="s">
        <v>36</v>
      </c>
      <c r="R3481">
        <v>1.44</v>
      </c>
      <c r="S3481">
        <v>-1659</v>
      </c>
      <c r="U3481">
        <v>-2388.96</v>
      </c>
      <c r="V3481">
        <v>14307832</v>
      </c>
      <c r="X3481" t="s">
        <v>36</v>
      </c>
      <c r="Y3481" t="s">
        <v>3204</v>
      </c>
      <c r="Z3481" t="e">
        <f>VLOOKUP(N3481,Sheet3!J:J,1,0)</f>
        <v>#N/A</v>
      </c>
      <c r="AA3481" t="e">
        <f>VLOOKUP(I3481,Sheet3!$E$2:$E$8,1,0)</f>
        <v>#N/A</v>
      </c>
    </row>
    <row r="3482" spans="1:27" hidden="1" x14ac:dyDescent="0.25">
      <c r="A3482">
        <v>290060</v>
      </c>
      <c r="B3482">
        <v>290060</v>
      </c>
      <c r="H3482">
        <v>1204</v>
      </c>
      <c r="M3482" t="s">
        <v>3226</v>
      </c>
      <c r="N3482" t="s">
        <v>3364</v>
      </c>
      <c r="R3482" t="s">
        <v>3225</v>
      </c>
      <c r="X3482" t="s">
        <v>36</v>
      </c>
      <c r="Z3482" t="e">
        <f>VLOOKUP(N3482,Sheet3!J:J,1,0)</f>
        <v>#N/A</v>
      </c>
      <c r="AA3482" t="e">
        <f>VLOOKUP(I3482,Sheet3!$E$2:$E$8,1,0)</f>
        <v>#N/A</v>
      </c>
    </row>
    <row r="3483" spans="1:27" hidden="1" x14ac:dyDescent="0.25">
      <c r="A3483">
        <v>290060</v>
      </c>
      <c r="B3483" t="s">
        <v>3168</v>
      </c>
      <c r="E3483" t="s">
        <v>3199</v>
      </c>
      <c r="H3483">
        <v>1204</v>
      </c>
      <c r="I3483">
        <v>23009476</v>
      </c>
      <c r="J3483" t="s">
        <v>3224</v>
      </c>
      <c r="K3483" s="38">
        <v>45231</v>
      </c>
      <c r="L3483" s="38">
        <v>45231</v>
      </c>
      <c r="M3483" t="s">
        <v>3226</v>
      </c>
      <c r="N3483" t="s">
        <v>3828</v>
      </c>
      <c r="R3483">
        <v>0</v>
      </c>
      <c r="V3483">
        <v>14302535</v>
      </c>
      <c r="X3483" t="s">
        <v>36</v>
      </c>
      <c r="Y3483" t="s">
        <v>3204</v>
      </c>
      <c r="Z3483" t="e">
        <f>VLOOKUP(N3483,Sheet3!J:J,1,0)</f>
        <v>#N/A</v>
      </c>
      <c r="AA3483" t="e">
        <f>VLOOKUP(I3483,Sheet3!$E$2:$E$8,1,0)</f>
        <v>#N/A</v>
      </c>
    </row>
    <row r="3484" spans="1:27" hidden="1" x14ac:dyDescent="0.25">
      <c r="A3484">
        <v>290060</v>
      </c>
      <c r="B3484" t="s">
        <v>3168</v>
      </c>
      <c r="E3484" t="s">
        <v>3199</v>
      </c>
      <c r="H3484">
        <v>1204</v>
      </c>
      <c r="I3484">
        <v>23009476</v>
      </c>
      <c r="J3484" t="s">
        <v>3228</v>
      </c>
      <c r="K3484" s="38">
        <v>45231</v>
      </c>
      <c r="L3484" s="38">
        <v>45231</v>
      </c>
      <c r="M3484" t="s">
        <v>3226</v>
      </c>
      <c r="N3484" t="s">
        <v>3828</v>
      </c>
      <c r="O3484">
        <v>1659</v>
      </c>
      <c r="Q3484" t="s">
        <v>36</v>
      </c>
      <c r="R3484">
        <v>1.44</v>
      </c>
      <c r="S3484">
        <v>1659</v>
      </c>
      <c r="U3484">
        <v>2388.96</v>
      </c>
      <c r="V3484">
        <v>14302536</v>
      </c>
      <c r="X3484" t="s">
        <v>36</v>
      </c>
      <c r="Y3484" t="s">
        <v>3204</v>
      </c>
      <c r="Z3484" t="e">
        <f>VLOOKUP(N3484,Sheet3!J:J,1,0)</f>
        <v>#N/A</v>
      </c>
      <c r="AA3484" t="e">
        <f>VLOOKUP(I3484,Sheet3!$E$2:$E$8,1,0)</f>
        <v>#N/A</v>
      </c>
    </row>
    <row r="3485" spans="1:27" hidden="1" x14ac:dyDescent="0.25">
      <c r="A3485">
        <v>290060</v>
      </c>
      <c r="B3485" t="s">
        <v>3168</v>
      </c>
      <c r="E3485" t="s">
        <v>3199</v>
      </c>
      <c r="H3485">
        <v>1204</v>
      </c>
      <c r="I3485">
        <v>181203</v>
      </c>
      <c r="J3485" t="s">
        <v>3229</v>
      </c>
      <c r="K3485" s="38">
        <v>45236</v>
      </c>
      <c r="L3485" s="38">
        <v>45236</v>
      </c>
      <c r="M3485" t="s">
        <v>3226</v>
      </c>
      <c r="N3485" t="s">
        <v>3828</v>
      </c>
      <c r="O3485">
        <v>-1659</v>
      </c>
      <c r="P3485" t="e">
        <f>VLOOKUP(I3485,Sheet3!$E$2:$E$16,1,0)</f>
        <v>#N/A</v>
      </c>
      <c r="Q3485" t="s">
        <v>36</v>
      </c>
      <c r="R3485">
        <v>1.44</v>
      </c>
      <c r="S3485">
        <v>-1659</v>
      </c>
      <c r="U3485">
        <v>-2388.96</v>
      </c>
      <c r="V3485">
        <v>14307836</v>
      </c>
      <c r="X3485" t="s">
        <v>36</v>
      </c>
      <c r="Y3485" t="s">
        <v>3204</v>
      </c>
      <c r="Z3485" t="e">
        <f>VLOOKUP(N3485,Sheet3!J:J,1,0)</f>
        <v>#N/A</v>
      </c>
      <c r="AA3485" t="e">
        <f>VLOOKUP(I3485,Sheet3!$E$2:$E$8,1,0)</f>
        <v>#N/A</v>
      </c>
    </row>
    <row r="3486" spans="1:27" hidden="1" x14ac:dyDescent="0.25">
      <c r="A3486">
        <v>290060</v>
      </c>
      <c r="B3486">
        <v>290060</v>
      </c>
      <c r="H3486">
        <v>1204</v>
      </c>
      <c r="M3486" t="s">
        <v>3226</v>
      </c>
      <c r="N3486" t="s">
        <v>3828</v>
      </c>
      <c r="R3486" t="s">
        <v>3225</v>
      </c>
      <c r="X3486" t="s">
        <v>36</v>
      </c>
      <c r="Z3486" t="e">
        <f>VLOOKUP(N3486,Sheet3!J:J,1,0)</f>
        <v>#N/A</v>
      </c>
      <c r="AA3486" t="e">
        <f>VLOOKUP(I3486,Sheet3!$E$2:$E$8,1,0)</f>
        <v>#N/A</v>
      </c>
    </row>
    <row r="3487" spans="1:27" hidden="1" x14ac:dyDescent="0.25">
      <c r="A3487">
        <v>290060</v>
      </c>
      <c r="B3487" t="s">
        <v>3168</v>
      </c>
      <c r="E3487" t="s">
        <v>3199</v>
      </c>
      <c r="H3487">
        <v>1204</v>
      </c>
      <c r="I3487">
        <v>23009476</v>
      </c>
      <c r="J3487" t="s">
        <v>3224</v>
      </c>
      <c r="K3487" s="38">
        <v>45231</v>
      </c>
      <c r="L3487" s="38">
        <v>45231</v>
      </c>
      <c r="M3487" t="s">
        <v>3226</v>
      </c>
      <c r="N3487" t="s">
        <v>3365</v>
      </c>
      <c r="R3487">
        <v>0</v>
      </c>
      <c r="V3487">
        <v>14302539</v>
      </c>
      <c r="X3487" t="s">
        <v>36</v>
      </c>
      <c r="Y3487" t="s">
        <v>3204</v>
      </c>
      <c r="Z3487" t="e">
        <f>VLOOKUP(N3487,Sheet3!J:J,1,0)</f>
        <v>#N/A</v>
      </c>
      <c r="AA3487" t="e">
        <f>VLOOKUP(I3487,Sheet3!$E$2:$E$8,1,0)</f>
        <v>#N/A</v>
      </c>
    </row>
    <row r="3488" spans="1:27" hidden="1" x14ac:dyDescent="0.25">
      <c r="A3488">
        <v>290060</v>
      </c>
      <c r="B3488" t="s">
        <v>3168</v>
      </c>
      <c r="E3488" t="s">
        <v>3199</v>
      </c>
      <c r="H3488">
        <v>1204</v>
      </c>
      <c r="I3488">
        <v>23009476</v>
      </c>
      <c r="J3488" t="s">
        <v>3228</v>
      </c>
      <c r="K3488" s="38">
        <v>45231</v>
      </c>
      <c r="L3488" s="38">
        <v>45231</v>
      </c>
      <c r="M3488" t="s">
        <v>3226</v>
      </c>
      <c r="N3488" t="s">
        <v>3365</v>
      </c>
      <c r="O3488">
        <v>1771</v>
      </c>
      <c r="Q3488" t="s">
        <v>36</v>
      </c>
      <c r="R3488">
        <v>1.44</v>
      </c>
      <c r="S3488">
        <v>1771</v>
      </c>
      <c r="U3488">
        <v>2550.2399999999998</v>
      </c>
      <c r="V3488">
        <v>14302540</v>
      </c>
      <c r="X3488" t="s">
        <v>36</v>
      </c>
      <c r="Y3488" t="s">
        <v>3204</v>
      </c>
      <c r="Z3488" t="e">
        <f>VLOOKUP(N3488,Sheet3!J:J,1,0)</f>
        <v>#N/A</v>
      </c>
      <c r="AA3488" t="e">
        <f>VLOOKUP(I3488,Sheet3!$E$2:$E$8,1,0)</f>
        <v>#N/A</v>
      </c>
    </row>
    <row r="3489" spans="1:27" hidden="1" x14ac:dyDescent="0.25">
      <c r="A3489">
        <v>290060</v>
      </c>
      <c r="B3489" t="s">
        <v>3168</v>
      </c>
      <c r="E3489" t="s">
        <v>3199</v>
      </c>
      <c r="H3489">
        <v>1204</v>
      </c>
      <c r="I3489">
        <v>181204</v>
      </c>
      <c r="J3489" t="s">
        <v>3229</v>
      </c>
      <c r="K3489" s="38">
        <v>45236</v>
      </c>
      <c r="L3489" s="38">
        <v>45236</v>
      </c>
      <c r="M3489" t="s">
        <v>3226</v>
      </c>
      <c r="N3489" t="s">
        <v>3365</v>
      </c>
      <c r="O3489">
        <v>-1771</v>
      </c>
      <c r="P3489" t="e">
        <f>VLOOKUP(I3489,Sheet3!$E$2:$E$16,1,0)</f>
        <v>#N/A</v>
      </c>
      <c r="Q3489" t="s">
        <v>36</v>
      </c>
      <c r="R3489">
        <v>1.44</v>
      </c>
      <c r="S3489">
        <v>-1771</v>
      </c>
      <c r="U3489">
        <v>-2550.2399999999998</v>
      </c>
      <c r="V3489">
        <v>14307840</v>
      </c>
      <c r="X3489" t="s">
        <v>36</v>
      </c>
      <c r="Y3489" t="s">
        <v>3204</v>
      </c>
      <c r="Z3489" t="e">
        <f>VLOOKUP(N3489,Sheet3!J:J,1,0)</f>
        <v>#N/A</v>
      </c>
      <c r="AA3489" t="e">
        <f>VLOOKUP(I3489,Sheet3!$E$2:$E$8,1,0)</f>
        <v>#N/A</v>
      </c>
    </row>
    <row r="3490" spans="1:27" hidden="1" x14ac:dyDescent="0.25">
      <c r="A3490">
        <v>290060</v>
      </c>
      <c r="B3490">
        <v>290060</v>
      </c>
      <c r="H3490">
        <v>1204</v>
      </c>
      <c r="M3490" t="s">
        <v>3226</v>
      </c>
      <c r="N3490" t="s">
        <v>3365</v>
      </c>
      <c r="R3490" t="s">
        <v>3225</v>
      </c>
      <c r="X3490" t="s">
        <v>36</v>
      </c>
      <c r="Z3490" t="e">
        <f>VLOOKUP(N3490,Sheet3!J:J,1,0)</f>
        <v>#N/A</v>
      </c>
      <c r="AA3490" t="e">
        <f>VLOOKUP(I3490,Sheet3!$E$2:$E$8,1,0)</f>
        <v>#N/A</v>
      </c>
    </row>
    <row r="3491" spans="1:27" hidden="1" x14ac:dyDescent="0.25">
      <c r="A3491">
        <v>290060</v>
      </c>
      <c r="B3491" t="s">
        <v>3168</v>
      </c>
      <c r="E3491" t="s">
        <v>3199</v>
      </c>
      <c r="H3491">
        <v>1204</v>
      </c>
      <c r="I3491">
        <v>23009476</v>
      </c>
      <c r="J3491" t="s">
        <v>3224</v>
      </c>
      <c r="K3491" s="38">
        <v>45231</v>
      </c>
      <c r="L3491" s="38">
        <v>45231</v>
      </c>
      <c r="M3491" t="s">
        <v>3226</v>
      </c>
      <c r="N3491" t="s">
        <v>3368</v>
      </c>
      <c r="R3491">
        <v>0</v>
      </c>
      <c r="V3491">
        <v>14302551</v>
      </c>
      <c r="X3491" t="s">
        <v>36</v>
      </c>
      <c r="Y3491" t="s">
        <v>3204</v>
      </c>
      <c r="Z3491" t="e">
        <f>VLOOKUP(N3491,Sheet3!J:J,1,0)</f>
        <v>#N/A</v>
      </c>
      <c r="AA3491" t="e">
        <f>VLOOKUP(I3491,Sheet3!$E$2:$E$8,1,0)</f>
        <v>#N/A</v>
      </c>
    </row>
    <row r="3492" spans="1:27" hidden="1" x14ac:dyDescent="0.25">
      <c r="A3492">
        <v>290060</v>
      </c>
      <c r="B3492" t="s">
        <v>3168</v>
      </c>
      <c r="E3492" t="s">
        <v>3199</v>
      </c>
      <c r="H3492">
        <v>1204</v>
      </c>
      <c r="I3492">
        <v>23009476</v>
      </c>
      <c r="J3492" t="s">
        <v>3228</v>
      </c>
      <c r="K3492" s="38">
        <v>45231</v>
      </c>
      <c r="L3492" s="38">
        <v>45231</v>
      </c>
      <c r="M3492" t="s">
        <v>3226</v>
      </c>
      <c r="N3492" t="s">
        <v>3368</v>
      </c>
      <c r="O3492">
        <v>5577.1</v>
      </c>
      <c r="Q3492" t="s">
        <v>36</v>
      </c>
      <c r="R3492">
        <v>1.44</v>
      </c>
      <c r="S3492">
        <v>5577.1</v>
      </c>
      <c r="U3492">
        <v>8031.02</v>
      </c>
      <c r="V3492">
        <v>14302552</v>
      </c>
      <c r="X3492" t="s">
        <v>36</v>
      </c>
      <c r="Y3492" t="s">
        <v>3204</v>
      </c>
      <c r="Z3492" t="e">
        <f>VLOOKUP(N3492,Sheet3!J:J,1,0)</f>
        <v>#N/A</v>
      </c>
      <c r="AA3492" t="e">
        <f>VLOOKUP(I3492,Sheet3!$E$2:$E$8,1,0)</f>
        <v>#N/A</v>
      </c>
    </row>
    <row r="3493" spans="1:27" hidden="1" x14ac:dyDescent="0.25">
      <c r="A3493">
        <v>290060</v>
      </c>
      <c r="B3493" t="s">
        <v>3168</v>
      </c>
      <c r="E3493" t="s">
        <v>3199</v>
      </c>
      <c r="H3493">
        <v>1204</v>
      </c>
      <c r="I3493">
        <v>181207</v>
      </c>
      <c r="J3493" t="s">
        <v>3229</v>
      </c>
      <c r="K3493" s="38">
        <v>45236</v>
      </c>
      <c r="L3493" s="38">
        <v>45236</v>
      </c>
      <c r="M3493" t="s">
        <v>3226</v>
      </c>
      <c r="N3493" t="s">
        <v>3368</v>
      </c>
      <c r="O3493">
        <v>-5577.1</v>
      </c>
      <c r="P3493" t="e">
        <f>VLOOKUP(I3493,Sheet3!$E$2:$E$16,1,0)</f>
        <v>#N/A</v>
      </c>
      <c r="Q3493" t="s">
        <v>36</v>
      </c>
      <c r="R3493">
        <v>1.44</v>
      </c>
      <c r="S3493">
        <v>-5577.1</v>
      </c>
      <c r="U3493">
        <v>-8031.02</v>
      </c>
      <c r="V3493">
        <v>14307920</v>
      </c>
      <c r="X3493" t="s">
        <v>36</v>
      </c>
      <c r="Y3493" t="s">
        <v>3204</v>
      </c>
      <c r="Z3493" t="e">
        <f>VLOOKUP(N3493,Sheet3!J:J,1,0)</f>
        <v>#N/A</v>
      </c>
      <c r="AA3493" t="e">
        <f>VLOOKUP(I3493,Sheet3!$E$2:$E$8,1,0)</f>
        <v>#N/A</v>
      </c>
    </row>
    <row r="3494" spans="1:27" hidden="1" x14ac:dyDescent="0.25">
      <c r="A3494">
        <v>290060</v>
      </c>
      <c r="B3494">
        <v>290060</v>
      </c>
      <c r="H3494">
        <v>1204</v>
      </c>
      <c r="M3494" t="s">
        <v>3226</v>
      </c>
      <c r="N3494" t="s">
        <v>3368</v>
      </c>
      <c r="R3494" t="s">
        <v>3225</v>
      </c>
      <c r="X3494" t="s">
        <v>36</v>
      </c>
      <c r="Z3494" t="e">
        <f>VLOOKUP(N3494,Sheet3!J:J,1,0)</f>
        <v>#N/A</v>
      </c>
      <c r="AA3494" t="e">
        <f>VLOOKUP(I3494,Sheet3!$E$2:$E$8,1,0)</f>
        <v>#N/A</v>
      </c>
    </row>
    <row r="3495" spans="1:27" hidden="1" x14ac:dyDescent="0.25">
      <c r="A3495">
        <v>290060</v>
      </c>
      <c r="B3495" t="s">
        <v>3168</v>
      </c>
      <c r="E3495" t="s">
        <v>3199</v>
      </c>
      <c r="H3495">
        <v>1204</v>
      </c>
      <c r="I3495">
        <v>23009476</v>
      </c>
      <c r="J3495" t="s">
        <v>3224</v>
      </c>
      <c r="K3495" s="38">
        <v>45231</v>
      </c>
      <c r="L3495" s="38">
        <v>45231</v>
      </c>
      <c r="M3495" t="s">
        <v>3226</v>
      </c>
      <c r="N3495" t="s">
        <v>3369</v>
      </c>
      <c r="R3495">
        <v>0</v>
      </c>
      <c r="V3495">
        <v>14302562</v>
      </c>
      <c r="X3495" t="s">
        <v>36</v>
      </c>
      <c r="Y3495" t="s">
        <v>3204</v>
      </c>
      <c r="Z3495" t="e">
        <f>VLOOKUP(N3495,Sheet3!J:J,1,0)</f>
        <v>#N/A</v>
      </c>
      <c r="AA3495" t="e">
        <f>VLOOKUP(I3495,Sheet3!$E$2:$E$8,1,0)</f>
        <v>#N/A</v>
      </c>
    </row>
    <row r="3496" spans="1:27" hidden="1" x14ac:dyDescent="0.25">
      <c r="A3496">
        <v>290060</v>
      </c>
      <c r="B3496" t="s">
        <v>3168</v>
      </c>
      <c r="E3496" t="s">
        <v>3199</v>
      </c>
      <c r="H3496">
        <v>1204</v>
      </c>
      <c r="I3496">
        <v>23009476</v>
      </c>
      <c r="J3496" t="s">
        <v>3228</v>
      </c>
      <c r="K3496" s="38">
        <v>45231</v>
      </c>
      <c r="L3496" s="38">
        <v>45231</v>
      </c>
      <c r="M3496" t="s">
        <v>3226</v>
      </c>
      <c r="N3496" t="s">
        <v>3369</v>
      </c>
      <c r="O3496">
        <v>4904</v>
      </c>
      <c r="Q3496" t="s">
        <v>36</v>
      </c>
      <c r="R3496">
        <v>1.44</v>
      </c>
      <c r="S3496">
        <v>4904</v>
      </c>
      <c r="U3496">
        <v>7061.76</v>
      </c>
      <c r="V3496">
        <v>14302563</v>
      </c>
      <c r="X3496" t="s">
        <v>36</v>
      </c>
      <c r="Y3496" t="s">
        <v>3204</v>
      </c>
      <c r="Z3496" t="e">
        <f>VLOOKUP(N3496,Sheet3!J:J,1,0)</f>
        <v>#N/A</v>
      </c>
      <c r="AA3496" t="e">
        <f>VLOOKUP(I3496,Sheet3!$E$2:$E$8,1,0)</f>
        <v>#N/A</v>
      </c>
    </row>
    <row r="3497" spans="1:27" hidden="1" x14ac:dyDescent="0.25">
      <c r="A3497">
        <v>290060</v>
      </c>
      <c r="B3497" t="s">
        <v>3168</v>
      </c>
      <c r="E3497" t="s">
        <v>3199</v>
      </c>
      <c r="H3497">
        <v>1204</v>
      </c>
      <c r="I3497">
        <v>181209</v>
      </c>
      <c r="J3497" t="s">
        <v>3229</v>
      </c>
      <c r="K3497" s="38">
        <v>45236</v>
      </c>
      <c r="L3497" s="38">
        <v>45236</v>
      </c>
      <c r="M3497" t="s">
        <v>3226</v>
      </c>
      <c r="N3497" t="s">
        <v>3369</v>
      </c>
      <c r="O3497">
        <v>-4904</v>
      </c>
      <c r="P3497" t="e">
        <f>VLOOKUP(I3497,Sheet3!$E$2:$E$16,1,0)</f>
        <v>#N/A</v>
      </c>
      <c r="Q3497" t="s">
        <v>36</v>
      </c>
      <c r="R3497">
        <v>1.44</v>
      </c>
      <c r="S3497">
        <v>-4904</v>
      </c>
      <c r="U3497">
        <v>-7061.76</v>
      </c>
      <c r="V3497">
        <v>14307922</v>
      </c>
      <c r="X3497" t="s">
        <v>36</v>
      </c>
      <c r="Y3497" t="s">
        <v>3204</v>
      </c>
      <c r="Z3497" t="e">
        <f>VLOOKUP(N3497,Sheet3!J:J,1,0)</f>
        <v>#N/A</v>
      </c>
      <c r="AA3497" t="e">
        <f>VLOOKUP(I3497,Sheet3!$E$2:$E$8,1,0)</f>
        <v>#N/A</v>
      </c>
    </row>
    <row r="3498" spans="1:27" hidden="1" x14ac:dyDescent="0.25">
      <c r="A3498">
        <v>290060</v>
      </c>
      <c r="B3498">
        <v>290060</v>
      </c>
      <c r="H3498">
        <v>1204</v>
      </c>
      <c r="M3498" t="s">
        <v>3226</v>
      </c>
      <c r="N3498" t="s">
        <v>3369</v>
      </c>
      <c r="R3498" t="s">
        <v>3225</v>
      </c>
      <c r="X3498" t="s">
        <v>36</v>
      </c>
      <c r="Z3498" t="e">
        <f>VLOOKUP(N3498,Sheet3!J:J,1,0)</f>
        <v>#N/A</v>
      </c>
      <c r="AA3498" t="e">
        <f>VLOOKUP(I3498,Sheet3!$E$2:$E$8,1,0)</f>
        <v>#N/A</v>
      </c>
    </row>
    <row r="3499" spans="1:27" hidden="1" x14ac:dyDescent="0.25">
      <c r="A3499">
        <v>290060</v>
      </c>
      <c r="B3499" t="s">
        <v>3168</v>
      </c>
      <c r="E3499" t="s">
        <v>3199</v>
      </c>
      <c r="H3499">
        <v>1204</v>
      </c>
      <c r="I3499">
        <v>14023749</v>
      </c>
      <c r="J3499" t="s">
        <v>3224</v>
      </c>
      <c r="K3499" s="38">
        <v>45266</v>
      </c>
      <c r="L3499" s="38">
        <v>45266</v>
      </c>
      <c r="M3499" t="s">
        <v>3226</v>
      </c>
      <c r="N3499" t="s">
        <v>3829</v>
      </c>
      <c r="R3499">
        <v>0</v>
      </c>
      <c r="V3499">
        <v>14349096</v>
      </c>
      <c r="X3499" t="s">
        <v>36</v>
      </c>
      <c r="Y3499" t="s">
        <v>3204</v>
      </c>
      <c r="Z3499" t="e">
        <f>VLOOKUP(N3499,Sheet3!J:J,1,0)</f>
        <v>#N/A</v>
      </c>
      <c r="AA3499" t="e">
        <f>VLOOKUP(I3499,Sheet3!$E$2:$E$8,1,0)</f>
        <v>#N/A</v>
      </c>
    </row>
    <row r="3500" spans="1:27" hidden="1" x14ac:dyDescent="0.25">
      <c r="A3500">
        <v>290060</v>
      </c>
      <c r="B3500" t="s">
        <v>3168</v>
      </c>
      <c r="E3500" t="s">
        <v>3199</v>
      </c>
      <c r="H3500">
        <v>1204</v>
      </c>
      <c r="I3500">
        <v>14023749</v>
      </c>
      <c r="J3500" t="s">
        <v>3233</v>
      </c>
      <c r="K3500" s="38">
        <v>45266</v>
      </c>
      <c r="L3500" s="38">
        <v>45266</v>
      </c>
      <c r="M3500" t="s">
        <v>3226</v>
      </c>
      <c r="N3500" t="s">
        <v>3829</v>
      </c>
      <c r="O3500">
        <v>29.8</v>
      </c>
      <c r="Q3500" t="s">
        <v>36</v>
      </c>
      <c r="R3500">
        <v>1.44</v>
      </c>
      <c r="S3500">
        <v>29.8</v>
      </c>
      <c r="U3500">
        <v>42.91</v>
      </c>
      <c r="V3500">
        <v>14349097</v>
      </c>
      <c r="X3500" t="s">
        <v>36</v>
      </c>
      <c r="Y3500" t="s">
        <v>3204</v>
      </c>
      <c r="Z3500" t="e">
        <f>VLOOKUP(N3500,Sheet3!J:J,1,0)</f>
        <v>#N/A</v>
      </c>
      <c r="AA3500" t="e">
        <f>VLOOKUP(I3500,Sheet3!$E$2:$E$8,1,0)</f>
        <v>#N/A</v>
      </c>
    </row>
    <row r="3501" spans="1:27" hidden="1" x14ac:dyDescent="0.25">
      <c r="A3501">
        <v>290060</v>
      </c>
      <c r="B3501" t="s">
        <v>3168</v>
      </c>
      <c r="E3501" t="s">
        <v>3199</v>
      </c>
      <c r="H3501">
        <v>1204</v>
      </c>
      <c r="I3501">
        <v>181341</v>
      </c>
      <c r="J3501" t="s">
        <v>3229</v>
      </c>
      <c r="K3501" s="38">
        <v>45273</v>
      </c>
      <c r="L3501" s="38">
        <v>45273</v>
      </c>
      <c r="M3501" t="s">
        <v>3226</v>
      </c>
      <c r="N3501" t="s">
        <v>3829</v>
      </c>
      <c r="O3501">
        <v>-29.8</v>
      </c>
      <c r="P3501" t="e">
        <f>VLOOKUP(I3501,Sheet3!$E$2:$E$16,1,0)</f>
        <v>#N/A</v>
      </c>
      <c r="Q3501" t="s">
        <v>36</v>
      </c>
      <c r="R3501">
        <v>1.44</v>
      </c>
      <c r="S3501">
        <v>-29.8</v>
      </c>
      <c r="U3501">
        <v>-42.91</v>
      </c>
      <c r="V3501">
        <v>14359237</v>
      </c>
      <c r="X3501" t="s">
        <v>36</v>
      </c>
      <c r="Y3501" t="s">
        <v>3204</v>
      </c>
      <c r="Z3501" t="e">
        <f>VLOOKUP(N3501,Sheet3!J:J,1,0)</f>
        <v>#N/A</v>
      </c>
      <c r="AA3501" t="e">
        <f>VLOOKUP(I3501,Sheet3!$E$2:$E$8,1,0)</f>
        <v>#N/A</v>
      </c>
    </row>
    <row r="3502" spans="1:27" hidden="1" x14ac:dyDescent="0.25">
      <c r="A3502">
        <v>290060</v>
      </c>
      <c r="B3502">
        <v>290060</v>
      </c>
      <c r="H3502">
        <v>1204</v>
      </c>
      <c r="M3502" t="s">
        <v>3226</v>
      </c>
      <c r="N3502" t="s">
        <v>3829</v>
      </c>
      <c r="R3502" t="s">
        <v>3225</v>
      </c>
      <c r="X3502" t="s">
        <v>36</v>
      </c>
      <c r="Z3502" t="e">
        <f>VLOOKUP(N3502,Sheet3!J:J,1,0)</f>
        <v>#N/A</v>
      </c>
      <c r="AA3502" t="e">
        <f>VLOOKUP(I3502,Sheet3!$E$2:$E$8,1,0)</f>
        <v>#N/A</v>
      </c>
    </row>
    <row r="3503" spans="1:27" hidden="1" x14ac:dyDescent="0.25">
      <c r="A3503">
        <v>290060</v>
      </c>
      <c r="B3503" t="s">
        <v>3168</v>
      </c>
      <c r="E3503" t="s">
        <v>3199</v>
      </c>
      <c r="H3503">
        <v>1204</v>
      </c>
      <c r="I3503">
        <v>23010066</v>
      </c>
      <c r="J3503" t="s">
        <v>3224</v>
      </c>
      <c r="K3503" s="38">
        <v>45247</v>
      </c>
      <c r="L3503" s="38">
        <v>45247</v>
      </c>
      <c r="M3503" t="s">
        <v>3226</v>
      </c>
      <c r="N3503" t="s">
        <v>3374</v>
      </c>
      <c r="R3503">
        <v>0</v>
      </c>
      <c r="V3503">
        <v>14325429</v>
      </c>
      <c r="X3503" t="s">
        <v>36</v>
      </c>
      <c r="Y3503" t="s">
        <v>3204</v>
      </c>
      <c r="Z3503" t="e">
        <f>VLOOKUP(N3503,Sheet3!J:J,1,0)</f>
        <v>#N/A</v>
      </c>
      <c r="AA3503" t="e">
        <f>VLOOKUP(I3503,Sheet3!$E$2:$E$8,1,0)</f>
        <v>#N/A</v>
      </c>
    </row>
    <row r="3504" spans="1:27" hidden="1" x14ac:dyDescent="0.25">
      <c r="A3504">
        <v>290060</v>
      </c>
      <c r="B3504" t="s">
        <v>3168</v>
      </c>
      <c r="E3504" t="s">
        <v>3199</v>
      </c>
      <c r="H3504">
        <v>1204</v>
      </c>
      <c r="I3504">
        <v>23010066</v>
      </c>
      <c r="J3504" t="s">
        <v>3228</v>
      </c>
      <c r="K3504" s="38">
        <v>45247</v>
      </c>
      <c r="L3504" s="38">
        <v>45247</v>
      </c>
      <c r="M3504" t="s">
        <v>3226</v>
      </c>
      <c r="N3504" t="s">
        <v>3374</v>
      </c>
      <c r="O3504">
        <v>21</v>
      </c>
      <c r="Q3504" t="s">
        <v>36</v>
      </c>
      <c r="R3504">
        <v>1.44</v>
      </c>
      <c r="S3504">
        <v>21</v>
      </c>
      <c r="U3504">
        <v>30.24</v>
      </c>
      <c r="V3504">
        <v>14325478</v>
      </c>
      <c r="X3504" t="s">
        <v>36</v>
      </c>
      <c r="Y3504" t="s">
        <v>3204</v>
      </c>
      <c r="Z3504" t="e">
        <f>VLOOKUP(N3504,Sheet3!J:J,1,0)</f>
        <v>#N/A</v>
      </c>
      <c r="AA3504" t="e">
        <f>VLOOKUP(I3504,Sheet3!$E$2:$E$8,1,0)</f>
        <v>#N/A</v>
      </c>
    </row>
    <row r="3505" spans="1:27" hidden="1" x14ac:dyDescent="0.25">
      <c r="A3505">
        <v>290060</v>
      </c>
      <c r="B3505" t="s">
        <v>3168</v>
      </c>
      <c r="E3505" t="s">
        <v>3199</v>
      </c>
      <c r="H3505">
        <v>1204</v>
      </c>
      <c r="I3505">
        <v>23010066</v>
      </c>
      <c r="J3505" t="s">
        <v>3228</v>
      </c>
      <c r="K3505" s="38">
        <v>45247</v>
      </c>
      <c r="L3505" s="38">
        <v>45247</v>
      </c>
      <c r="M3505" t="s">
        <v>3226</v>
      </c>
      <c r="N3505" t="s">
        <v>3374</v>
      </c>
      <c r="O3505">
        <v>591.79999999999995</v>
      </c>
      <c r="Q3505" t="s">
        <v>36</v>
      </c>
      <c r="R3505">
        <v>1.44</v>
      </c>
      <c r="S3505">
        <v>591.79999999999995</v>
      </c>
      <c r="U3505">
        <v>852.19</v>
      </c>
      <c r="V3505">
        <v>14325430</v>
      </c>
      <c r="X3505" t="s">
        <v>36</v>
      </c>
      <c r="Y3505" t="s">
        <v>3204</v>
      </c>
      <c r="Z3505" t="e">
        <f>VLOOKUP(N3505,Sheet3!J:J,1,0)</f>
        <v>#N/A</v>
      </c>
      <c r="AA3505" t="e">
        <f>VLOOKUP(I3505,Sheet3!$E$2:$E$8,1,0)</f>
        <v>#N/A</v>
      </c>
    </row>
    <row r="3506" spans="1:27" hidden="1" x14ac:dyDescent="0.25">
      <c r="A3506">
        <v>290060</v>
      </c>
      <c r="B3506" t="s">
        <v>3168</v>
      </c>
      <c r="E3506" t="s">
        <v>3199</v>
      </c>
      <c r="H3506">
        <v>1204</v>
      </c>
      <c r="I3506">
        <v>181282</v>
      </c>
      <c r="J3506" t="s">
        <v>3229</v>
      </c>
      <c r="K3506" s="38">
        <v>45250</v>
      </c>
      <c r="L3506" s="38">
        <v>45250</v>
      </c>
      <c r="M3506" t="s">
        <v>3226</v>
      </c>
      <c r="N3506" t="s">
        <v>3374</v>
      </c>
      <c r="O3506">
        <v>-612.79999999999995</v>
      </c>
      <c r="P3506" t="e">
        <f>VLOOKUP(I3506,Sheet3!$E$2:$E$16,1,0)</f>
        <v>#N/A</v>
      </c>
      <c r="Q3506" t="s">
        <v>36</v>
      </c>
      <c r="R3506">
        <v>1.44</v>
      </c>
      <c r="S3506">
        <v>-612.79999999999995</v>
      </c>
      <c r="U3506">
        <v>-882.43</v>
      </c>
      <c r="V3506">
        <v>14327731</v>
      </c>
      <c r="X3506" t="s">
        <v>36</v>
      </c>
      <c r="Y3506" t="s">
        <v>3204</v>
      </c>
      <c r="Z3506" t="e">
        <f>VLOOKUP(N3506,Sheet3!J:J,1,0)</f>
        <v>#N/A</v>
      </c>
      <c r="AA3506" t="e">
        <f>VLOOKUP(I3506,Sheet3!$E$2:$E$8,1,0)</f>
        <v>#N/A</v>
      </c>
    </row>
    <row r="3507" spans="1:27" hidden="1" x14ac:dyDescent="0.25">
      <c r="A3507">
        <v>290060</v>
      </c>
      <c r="B3507">
        <v>290060</v>
      </c>
      <c r="H3507">
        <v>1204</v>
      </c>
      <c r="M3507" t="s">
        <v>3226</v>
      </c>
      <c r="N3507" t="s">
        <v>3374</v>
      </c>
      <c r="R3507" t="s">
        <v>3225</v>
      </c>
      <c r="X3507" t="s">
        <v>36</v>
      </c>
      <c r="Z3507" t="e">
        <f>VLOOKUP(N3507,Sheet3!J:J,1,0)</f>
        <v>#N/A</v>
      </c>
      <c r="AA3507" t="e">
        <f>VLOOKUP(I3507,Sheet3!$E$2:$E$8,1,0)</f>
        <v>#N/A</v>
      </c>
    </row>
    <row r="3508" spans="1:27" hidden="1" x14ac:dyDescent="0.25">
      <c r="A3508">
        <v>290060</v>
      </c>
      <c r="B3508" t="s">
        <v>3168</v>
      </c>
      <c r="E3508" t="s">
        <v>3199</v>
      </c>
      <c r="H3508">
        <v>1204</v>
      </c>
      <c r="I3508">
        <v>23010066</v>
      </c>
      <c r="J3508" t="s">
        <v>3224</v>
      </c>
      <c r="K3508" s="38">
        <v>45247</v>
      </c>
      <c r="L3508" s="38">
        <v>45247</v>
      </c>
      <c r="M3508" t="s">
        <v>3226</v>
      </c>
      <c r="N3508" t="s">
        <v>3375</v>
      </c>
      <c r="R3508">
        <v>0</v>
      </c>
      <c r="V3508">
        <v>14325435</v>
      </c>
      <c r="X3508" t="s">
        <v>36</v>
      </c>
      <c r="Y3508" t="s">
        <v>3204</v>
      </c>
      <c r="Z3508" t="e">
        <f>VLOOKUP(N3508,Sheet3!J:J,1,0)</f>
        <v>#N/A</v>
      </c>
      <c r="AA3508" t="e">
        <f>VLOOKUP(I3508,Sheet3!$E$2:$E$8,1,0)</f>
        <v>#N/A</v>
      </c>
    </row>
    <row r="3509" spans="1:27" hidden="1" x14ac:dyDescent="0.25">
      <c r="A3509">
        <v>290060</v>
      </c>
      <c r="B3509" t="s">
        <v>3168</v>
      </c>
      <c r="E3509" t="s">
        <v>3199</v>
      </c>
      <c r="H3509">
        <v>1204</v>
      </c>
      <c r="I3509">
        <v>23010066</v>
      </c>
      <c r="J3509" t="s">
        <v>3228</v>
      </c>
      <c r="K3509" s="38">
        <v>45247</v>
      </c>
      <c r="L3509" s="38">
        <v>45247</v>
      </c>
      <c r="M3509" t="s">
        <v>3226</v>
      </c>
      <c r="N3509" t="s">
        <v>3375</v>
      </c>
      <c r="O3509">
        <v>348</v>
      </c>
      <c r="Q3509" t="s">
        <v>36</v>
      </c>
      <c r="R3509">
        <v>1.44</v>
      </c>
      <c r="S3509">
        <v>348</v>
      </c>
      <c r="U3509">
        <v>501.12</v>
      </c>
      <c r="V3509">
        <v>14325436</v>
      </c>
      <c r="X3509" t="s">
        <v>36</v>
      </c>
      <c r="Y3509" t="s">
        <v>3204</v>
      </c>
      <c r="Z3509" t="e">
        <f>VLOOKUP(N3509,Sheet3!J:J,1,0)</f>
        <v>#N/A</v>
      </c>
      <c r="AA3509" t="e">
        <f>VLOOKUP(I3509,Sheet3!$E$2:$E$8,1,0)</f>
        <v>#N/A</v>
      </c>
    </row>
    <row r="3510" spans="1:27" hidden="1" x14ac:dyDescent="0.25">
      <c r="A3510">
        <v>290060</v>
      </c>
      <c r="B3510" t="s">
        <v>3168</v>
      </c>
      <c r="E3510" t="s">
        <v>3199</v>
      </c>
      <c r="H3510">
        <v>1204</v>
      </c>
      <c r="I3510">
        <v>181283</v>
      </c>
      <c r="J3510" t="s">
        <v>3229</v>
      </c>
      <c r="K3510" s="38">
        <v>45250</v>
      </c>
      <c r="L3510" s="38">
        <v>45250</v>
      </c>
      <c r="M3510" t="s">
        <v>3226</v>
      </c>
      <c r="N3510" t="s">
        <v>3375</v>
      </c>
      <c r="O3510">
        <v>-348</v>
      </c>
      <c r="P3510" t="e">
        <f>VLOOKUP(I3510,Sheet3!$E$2:$E$16,1,0)</f>
        <v>#N/A</v>
      </c>
      <c r="Q3510" t="s">
        <v>36</v>
      </c>
      <c r="R3510">
        <v>1.44</v>
      </c>
      <c r="S3510">
        <v>-348</v>
      </c>
      <c r="U3510">
        <v>-501.12</v>
      </c>
      <c r="V3510">
        <v>14327734</v>
      </c>
      <c r="X3510" t="s">
        <v>36</v>
      </c>
      <c r="Y3510" t="s">
        <v>3204</v>
      </c>
      <c r="Z3510" t="e">
        <f>VLOOKUP(N3510,Sheet3!J:J,1,0)</f>
        <v>#N/A</v>
      </c>
      <c r="AA3510" t="e">
        <f>VLOOKUP(I3510,Sheet3!$E$2:$E$8,1,0)</f>
        <v>#N/A</v>
      </c>
    </row>
    <row r="3511" spans="1:27" hidden="1" x14ac:dyDescent="0.25">
      <c r="A3511">
        <v>290060</v>
      </c>
      <c r="B3511">
        <v>290060</v>
      </c>
      <c r="H3511">
        <v>1204</v>
      </c>
      <c r="M3511" t="s">
        <v>3226</v>
      </c>
      <c r="N3511" t="s">
        <v>3375</v>
      </c>
      <c r="R3511" t="s">
        <v>3225</v>
      </c>
      <c r="X3511" t="s">
        <v>36</v>
      </c>
      <c r="Z3511" t="e">
        <f>VLOOKUP(N3511,Sheet3!J:J,1,0)</f>
        <v>#N/A</v>
      </c>
      <c r="AA3511" t="e">
        <f>VLOOKUP(I3511,Sheet3!$E$2:$E$8,1,0)</f>
        <v>#N/A</v>
      </c>
    </row>
    <row r="3512" spans="1:27" hidden="1" x14ac:dyDescent="0.25">
      <c r="A3512">
        <v>290060</v>
      </c>
      <c r="B3512" t="s">
        <v>3168</v>
      </c>
      <c r="E3512" t="s">
        <v>3199</v>
      </c>
      <c r="H3512">
        <v>1204</v>
      </c>
      <c r="I3512">
        <v>23010066</v>
      </c>
      <c r="J3512" t="s">
        <v>3224</v>
      </c>
      <c r="K3512" s="38">
        <v>45247</v>
      </c>
      <c r="L3512" s="38">
        <v>45247</v>
      </c>
      <c r="M3512" t="s">
        <v>3226</v>
      </c>
      <c r="N3512" t="s">
        <v>3376</v>
      </c>
      <c r="R3512">
        <v>0</v>
      </c>
      <c r="V3512">
        <v>14325445</v>
      </c>
      <c r="X3512" t="s">
        <v>36</v>
      </c>
      <c r="Y3512" t="s">
        <v>3204</v>
      </c>
      <c r="Z3512" t="e">
        <f>VLOOKUP(N3512,Sheet3!J:J,1,0)</f>
        <v>#N/A</v>
      </c>
      <c r="AA3512" t="e">
        <f>VLOOKUP(I3512,Sheet3!$E$2:$E$8,1,0)</f>
        <v>#N/A</v>
      </c>
    </row>
    <row r="3513" spans="1:27" hidden="1" x14ac:dyDescent="0.25">
      <c r="A3513">
        <v>290060</v>
      </c>
      <c r="B3513" t="s">
        <v>3168</v>
      </c>
      <c r="E3513" t="s">
        <v>3199</v>
      </c>
      <c r="H3513">
        <v>1204</v>
      </c>
      <c r="I3513">
        <v>23010066</v>
      </c>
      <c r="J3513" t="s">
        <v>3228</v>
      </c>
      <c r="K3513" s="38">
        <v>45247</v>
      </c>
      <c r="L3513" s="38">
        <v>45247</v>
      </c>
      <c r="M3513" t="s">
        <v>3226</v>
      </c>
      <c r="N3513" t="s">
        <v>3376</v>
      </c>
      <c r="O3513">
        <v>1748</v>
      </c>
      <c r="Q3513" t="s">
        <v>36</v>
      </c>
      <c r="R3513">
        <v>1.44</v>
      </c>
      <c r="S3513">
        <v>1748</v>
      </c>
      <c r="U3513">
        <v>2517.12</v>
      </c>
      <c r="V3513">
        <v>14325446</v>
      </c>
      <c r="X3513" t="s">
        <v>36</v>
      </c>
      <c r="Y3513" t="s">
        <v>3204</v>
      </c>
      <c r="Z3513" t="e">
        <f>VLOOKUP(N3513,Sheet3!J:J,1,0)</f>
        <v>#N/A</v>
      </c>
      <c r="AA3513" t="e">
        <f>VLOOKUP(I3513,Sheet3!$E$2:$E$8,1,0)</f>
        <v>#N/A</v>
      </c>
    </row>
    <row r="3514" spans="1:27" hidden="1" x14ac:dyDescent="0.25">
      <c r="A3514">
        <v>290060</v>
      </c>
      <c r="B3514" t="s">
        <v>3168</v>
      </c>
      <c r="E3514" t="s">
        <v>3199</v>
      </c>
      <c r="H3514">
        <v>1204</v>
      </c>
      <c r="I3514">
        <v>181284</v>
      </c>
      <c r="J3514" t="s">
        <v>3229</v>
      </c>
      <c r="K3514" s="38">
        <v>45250</v>
      </c>
      <c r="L3514" s="38">
        <v>45250</v>
      </c>
      <c r="M3514" t="s">
        <v>3226</v>
      </c>
      <c r="N3514" t="s">
        <v>3376</v>
      </c>
      <c r="O3514">
        <v>-1748</v>
      </c>
      <c r="P3514" t="e">
        <f>VLOOKUP(I3514,Sheet3!$E$2:$E$16,1,0)</f>
        <v>#N/A</v>
      </c>
      <c r="Q3514" t="s">
        <v>36</v>
      </c>
      <c r="R3514">
        <v>1.44</v>
      </c>
      <c r="S3514">
        <v>-1748</v>
      </c>
      <c r="U3514">
        <v>-2517.12</v>
      </c>
      <c r="V3514">
        <v>14327743</v>
      </c>
      <c r="X3514" t="s">
        <v>36</v>
      </c>
      <c r="Y3514" t="s">
        <v>3204</v>
      </c>
      <c r="Z3514" t="e">
        <f>VLOOKUP(N3514,Sheet3!J:J,1,0)</f>
        <v>#N/A</v>
      </c>
      <c r="AA3514" t="e">
        <f>VLOOKUP(I3514,Sheet3!$E$2:$E$8,1,0)</f>
        <v>#N/A</v>
      </c>
    </row>
    <row r="3515" spans="1:27" hidden="1" x14ac:dyDescent="0.25">
      <c r="A3515">
        <v>290060</v>
      </c>
      <c r="B3515">
        <v>290060</v>
      </c>
      <c r="H3515">
        <v>1204</v>
      </c>
      <c r="M3515" t="s">
        <v>3226</v>
      </c>
      <c r="N3515" t="s">
        <v>3376</v>
      </c>
      <c r="R3515" t="s">
        <v>3225</v>
      </c>
      <c r="X3515" t="s">
        <v>36</v>
      </c>
      <c r="Z3515" t="e">
        <f>VLOOKUP(N3515,Sheet3!J:J,1,0)</f>
        <v>#N/A</v>
      </c>
      <c r="AA3515" t="e">
        <f>VLOOKUP(I3515,Sheet3!$E$2:$E$8,1,0)</f>
        <v>#N/A</v>
      </c>
    </row>
    <row r="3516" spans="1:27" hidden="1" x14ac:dyDescent="0.25">
      <c r="A3516">
        <v>290060</v>
      </c>
      <c r="B3516" t="s">
        <v>3168</v>
      </c>
      <c r="E3516" t="s">
        <v>3199</v>
      </c>
      <c r="H3516">
        <v>1204</v>
      </c>
      <c r="I3516">
        <v>23010066</v>
      </c>
      <c r="J3516" t="s">
        <v>3224</v>
      </c>
      <c r="K3516" s="38">
        <v>45247</v>
      </c>
      <c r="L3516" s="38">
        <v>45247</v>
      </c>
      <c r="M3516" t="s">
        <v>3226</v>
      </c>
      <c r="N3516" t="s">
        <v>3379</v>
      </c>
      <c r="R3516">
        <v>0</v>
      </c>
      <c r="V3516">
        <v>14325455</v>
      </c>
      <c r="X3516" t="s">
        <v>36</v>
      </c>
      <c r="Y3516" t="s">
        <v>3204</v>
      </c>
      <c r="Z3516" t="e">
        <f>VLOOKUP(N3516,Sheet3!J:J,1,0)</f>
        <v>#N/A</v>
      </c>
      <c r="AA3516" t="e">
        <f>VLOOKUP(I3516,Sheet3!$E$2:$E$8,1,0)</f>
        <v>#N/A</v>
      </c>
    </row>
    <row r="3517" spans="1:27" hidden="1" x14ac:dyDescent="0.25">
      <c r="A3517">
        <v>290060</v>
      </c>
      <c r="B3517" t="s">
        <v>3168</v>
      </c>
      <c r="E3517" t="s">
        <v>3199</v>
      </c>
      <c r="H3517">
        <v>1204</v>
      </c>
      <c r="I3517">
        <v>23010066</v>
      </c>
      <c r="J3517" t="s">
        <v>3228</v>
      </c>
      <c r="K3517" s="38">
        <v>45247</v>
      </c>
      <c r="L3517" s="38">
        <v>45247</v>
      </c>
      <c r="M3517" t="s">
        <v>3226</v>
      </c>
      <c r="N3517" t="s">
        <v>3379</v>
      </c>
      <c r="O3517">
        <v>813</v>
      </c>
      <c r="Q3517" t="s">
        <v>36</v>
      </c>
      <c r="R3517">
        <v>1.44</v>
      </c>
      <c r="S3517">
        <v>813</v>
      </c>
      <c r="U3517">
        <v>1170.72</v>
      </c>
      <c r="V3517">
        <v>14325456</v>
      </c>
      <c r="X3517" t="s">
        <v>36</v>
      </c>
      <c r="Y3517" t="s">
        <v>3204</v>
      </c>
      <c r="Z3517" t="e">
        <f>VLOOKUP(N3517,Sheet3!J:J,1,0)</f>
        <v>#N/A</v>
      </c>
      <c r="AA3517" t="e">
        <f>VLOOKUP(I3517,Sheet3!$E$2:$E$8,1,0)</f>
        <v>#N/A</v>
      </c>
    </row>
    <row r="3518" spans="1:27" hidden="1" x14ac:dyDescent="0.25">
      <c r="A3518">
        <v>290060</v>
      </c>
      <c r="B3518" t="s">
        <v>3168</v>
      </c>
      <c r="E3518" t="s">
        <v>3199</v>
      </c>
      <c r="H3518">
        <v>1204</v>
      </c>
      <c r="I3518">
        <v>181287</v>
      </c>
      <c r="J3518" t="s">
        <v>3229</v>
      </c>
      <c r="K3518" s="38">
        <v>45250</v>
      </c>
      <c r="L3518" s="38">
        <v>45250</v>
      </c>
      <c r="M3518" t="s">
        <v>3226</v>
      </c>
      <c r="N3518" t="s">
        <v>3379</v>
      </c>
      <c r="O3518">
        <v>-813</v>
      </c>
      <c r="P3518" t="e">
        <f>VLOOKUP(I3518,Sheet3!$E$2:$E$16,1,0)</f>
        <v>#N/A</v>
      </c>
      <c r="Q3518" t="s">
        <v>36</v>
      </c>
      <c r="R3518">
        <v>1.44</v>
      </c>
      <c r="S3518">
        <v>-813</v>
      </c>
      <c r="U3518">
        <v>-1170.72</v>
      </c>
      <c r="V3518">
        <v>14327751</v>
      </c>
      <c r="X3518" t="s">
        <v>36</v>
      </c>
      <c r="Y3518" t="s">
        <v>3204</v>
      </c>
      <c r="Z3518" t="e">
        <f>VLOOKUP(N3518,Sheet3!J:J,1,0)</f>
        <v>#N/A</v>
      </c>
      <c r="AA3518" t="e">
        <f>VLOOKUP(I3518,Sheet3!$E$2:$E$8,1,0)</f>
        <v>#N/A</v>
      </c>
    </row>
    <row r="3519" spans="1:27" hidden="1" x14ac:dyDescent="0.25">
      <c r="A3519">
        <v>290060</v>
      </c>
      <c r="B3519">
        <v>290060</v>
      </c>
      <c r="H3519">
        <v>1204</v>
      </c>
      <c r="M3519" t="s">
        <v>3226</v>
      </c>
      <c r="N3519" t="s">
        <v>3379</v>
      </c>
      <c r="R3519" t="s">
        <v>3225</v>
      </c>
      <c r="X3519" t="s">
        <v>36</v>
      </c>
      <c r="Z3519" t="e">
        <f>VLOOKUP(N3519,Sheet3!J:J,1,0)</f>
        <v>#N/A</v>
      </c>
      <c r="AA3519" t="e">
        <f>VLOOKUP(I3519,Sheet3!$E$2:$E$8,1,0)</f>
        <v>#N/A</v>
      </c>
    </row>
    <row r="3520" spans="1:27" hidden="1" x14ac:dyDescent="0.25">
      <c r="A3520">
        <v>290060</v>
      </c>
      <c r="B3520" t="s">
        <v>3168</v>
      </c>
      <c r="E3520" t="s">
        <v>3199</v>
      </c>
      <c r="H3520">
        <v>1204</v>
      </c>
      <c r="I3520">
        <v>23010067</v>
      </c>
      <c r="J3520" t="s">
        <v>3224</v>
      </c>
      <c r="K3520" s="38">
        <v>45247</v>
      </c>
      <c r="L3520" s="38">
        <v>45247</v>
      </c>
      <c r="M3520" t="s">
        <v>3226</v>
      </c>
      <c r="N3520" t="s">
        <v>3383</v>
      </c>
      <c r="R3520">
        <v>0</v>
      </c>
      <c r="V3520">
        <v>14325545</v>
      </c>
      <c r="X3520" t="s">
        <v>36</v>
      </c>
      <c r="Y3520" t="s">
        <v>3204</v>
      </c>
      <c r="Z3520" t="e">
        <f>VLOOKUP(N3520,Sheet3!J:J,1,0)</f>
        <v>#N/A</v>
      </c>
      <c r="AA3520" t="e">
        <f>VLOOKUP(I3520,Sheet3!$E$2:$E$8,1,0)</f>
        <v>#N/A</v>
      </c>
    </row>
    <row r="3521" spans="1:27" hidden="1" x14ac:dyDescent="0.25">
      <c r="A3521">
        <v>290060</v>
      </c>
      <c r="B3521" t="s">
        <v>3168</v>
      </c>
      <c r="E3521" t="s">
        <v>3199</v>
      </c>
      <c r="H3521">
        <v>1204</v>
      </c>
      <c r="I3521">
        <v>23010067</v>
      </c>
      <c r="J3521" t="s">
        <v>3228</v>
      </c>
      <c r="K3521" s="38">
        <v>45247</v>
      </c>
      <c r="L3521" s="38">
        <v>45247</v>
      </c>
      <c r="M3521" t="s">
        <v>3226</v>
      </c>
      <c r="N3521" t="s">
        <v>3383</v>
      </c>
      <c r="O3521">
        <v>655</v>
      </c>
      <c r="Q3521" t="s">
        <v>36</v>
      </c>
      <c r="R3521">
        <v>1.44</v>
      </c>
      <c r="S3521">
        <v>655</v>
      </c>
      <c r="U3521">
        <v>943.2</v>
      </c>
      <c r="V3521">
        <v>14325546</v>
      </c>
      <c r="X3521" t="s">
        <v>36</v>
      </c>
      <c r="Y3521" t="s">
        <v>3204</v>
      </c>
      <c r="Z3521" t="e">
        <f>VLOOKUP(N3521,Sheet3!J:J,1,0)</f>
        <v>#N/A</v>
      </c>
      <c r="AA3521" t="e">
        <f>VLOOKUP(I3521,Sheet3!$E$2:$E$8,1,0)</f>
        <v>#N/A</v>
      </c>
    </row>
    <row r="3522" spans="1:27" hidden="1" x14ac:dyDescent="0.25">
      <c r="A3522">
        <v>290060</v>
      </c>
      <c r="B3522" t="s">
        <v>3168</v>
      </c>
      <c r="E3522" t="s">
        <v>3199</v>
      </c>
      <c r="H3522">
        <v>1204</v>
      </c>
      <c r="I3522">
        <v>23010067</v>
      </c>
      <c r="J3522" t="s">
        <v>3228</v>
      </c>
      <c r="K3522" s="38">
        <v>45247</v>
      </c>
      <c r="L3522" s="38">
        <v>45247</v>
      </c>
      <c r="M3522" t="s">
        <v>3226</v>
      </c>
      <c r="N3522" t="s">
        <v>3383</v>
      </c>
      <c r="O3522">
        <v>22</v>
      </c>
      <c r="Q3522" t="s">
        <v>36</v>
      </c>
      <c r="R3522">
        <v>1.44</v>
      </c>
      <c r="S3522">
        <v>22</v>
      </c>
      <c r="U3522">
        <v>31.68</v>
      </c>
      <c r="V3522">
        <v>14325584</v>
      </c>
      <c r="X3522" t="s">
        <v>36</v>
      </c>
      <c r="Y3522" t="s">
        <v>3204</v>
      </c>
      <c r="Z3522" t="e">
        <f>VLOOKUP(N3522,Sheet3!J:J,1,0)</f>
        <v>#N/A</v>
      </c>
      <c r="AA3522" t="e">
        <f>VLOOKUP(I3522,Sheet3!$E$2:$E$8,1,0)</f>
        <v>#N/A</v>
      </c>
    </row>
    <row r="3523" spans="1:27" hidden="1" x14ac:dyDescent="0.25">
      <c r="A3523">
        <v>290060</v>
      </c>
      <c r="B3523" t="s">
        <v>3168</v>
      </c>
      <c r="E3523" t="s">
        <v>3199</v>
      </c>
      <c r="H3523">
        <v>1204</v>
      </c>
      <c r="I3523">
        <v>181314</v>
      </c>
      <c r="J3523" t="s">
        <v>3229</v>
      </c>
      <c r="K3523" s="38">
        <v>45257</v>
      </c>
      <c r="L3523" s="38">
        <v>45257</v>
      </c>
      <c r="M3523" t="s">
        <v>3226</v>
      </c>
      <c r="N3523" t="s">
        <v>3383</v>
      </c>
      <c r="O3523">
        <v>-677</v>
      </c>
      <c r="P3523" t="e">
        <f>VLOOKUP(I3523,Sheet3!$E$2:$E$16,1,0)</f>
        <v>#N/A</v>
      </c>
      <c r="Q3523" t="s">
        <v>36</v>
      </c>
      <c r="R3523">
        <v>1.44</v>
      </c>
      <c r="S3523">
        <v>-677</v>
      </c>
      <c r="U3523">
        <v>-974.88</v>
      </c>
      <c r="V3523">
        <v>14337364</v>
      </c>
      <c r="X3523" t="s">
        <v>36</v>
      </c>
      <c r="Y3523" t="s">
        <v>3204</v>
      </c>
      <c r="Z3523" t="e">
        <f>VLOOKUP(N3523,Sheet3!J:J,1,0)</f>
        <v>#N/A</v>
      </c>
      <c r="AA3523" t="e">
        <f>VLOOKUP(I3523,Sheet3!$E$2:$E$8,1,0)</f>
        <v>#N/A</v>
      </c>
    </row>
    <row r="3524" spans="1:27" hidden="1" x14ac:dyDescent="0.25">
      <c r="A3524">
        <v>290060</v>
      </c>
      <c r="B3524">
        <v>290060</v>
      </c>
      <c r="H3524">
        <v>1204</v>
      </c>
      <c r="M3524" t="s">
        <v>3226</v>
      </c>
      <c r="N3524" t="s">
        <v>3383</v>
      </c>
      <c r="R3524" t="s">
        <v>3225</v>
      </c>
      <c r="X3524" t="s">
        <v>36</v>
      </c>
      <c r="Z3524" t="e">
        <f>VLOOKUP(N3524,Sheet3!J:J,1,0)</f>
        <v>#N/A</v>
      </c>
      <c r="AA3524" t="e">
        <f>VLOOKUP(I3524,Sheet3!$E$2:$E$8,1,0)</f>
        <v>#N/A</v>
      </c>
    </row>
    <row r="3525" spans="1:27" hidden="1" x14ac:dyDescent="0.25">
      <c r="A3525">
        <v>290060</v>
      </c>
      <c r="B3525" t="s">
        <v>3168</v>
      </c>
      <c r="E3525" t="s">
        <v>3199</v>
      </c>
      <c r="H3525">
        <v>1204</v>
      </c>
      <c r="I3525">
        <v>23010067</v>
      </c>
      <c r="J3525" t="s">
        <v>3224</v>
      </c>
      <c r="K3525" s="38">
        <v>45247</v>
      </c>
      <c r="L3525" s="38">
        <v>45247</v>
      </c>
      <c r="M3525" t="s">
        <v>3226</v>
      </c>
      <c r="N3525" t="s">
        <v>3384</v>
      </c>
      <c r="R3525">
        <v>0</v>
      </c>
      <c r="V3525">
        <v>14325581</v>
      </c>
      <c r="X3525" t="s">
        <v>36</v>
      </c>
      <c r="Y3525" t="s">
        <v>3204</v>
      </c>
      <c r="Z3525" t="e">
        <f>VLOOKUP(N3525,Sheet3!J:J,1,0)</f>
        <v>#N/A</v>
      </c>
      <c r="AA3525" t="e">
        <f>VLOOKUP(I3525,Sheet3!$E$2:$E$8,1,0)</f>
        <v>#N/A</v>
      </c>
    </row>
    <row r="3526" spans="1:27" hidden="1" x14ac:dyDescent="0.25">
      <c r="A3526">
        <v>290060</v>
      </c>
      <c r="B3526" t="s">
        <v>3168</v>
      </c>
      <c r="E3526" t="s">
        <v>3199</v>
      </c>
      <c r="H3526">
        <v>1204</v>
      </c>
      <c r="I3526">
        <v>23010067</v>
      </c>
      <c r="J3526" t="s">
        <v>3228</v>
      </c>
      <c r="K3526" s="38">
        <v>45247</v>
      </c>
      <c r="L3526" s="38">
        <v>45247</v>
      </c>
      <c r="M3526" t="s">
        <v>3226</v>
      </c>
      <c r="N3526" t="s">
        <v>3384</v>
      </c>
      <c r="O3526">
        <v>850</v>
      </c>
      <c r="Q3526" t="s">
        <v>36</v>
      </c>
      <c r="R3526">
        <v>1.44</v>
      </c>
      <c r="S3526">
        <v>850</v>
      </c>
      <c r="U3526">
        <v>1224</v>
      </c>
      <c r="V3526">
        <v>14325582</v>
      </c>
      <c r="X3526" t="s">
        <v>36</v>
      </c>
      <c r="Y3526" t="s">
        <v>3204</v>
      </c>
      <c r="Z3526" t="e">
        <f>VLOOKUP(N3526,Sheet3!J:J,1,0)</f>
        <v>#N/A</v>
      </c>
      <c r="AA3526" t="e">
        <f>VLOOKUP(I3526,Sheet3!$E$2:$E$8,1,0)</f>
        <v>#N/A</v>
      </c>
    </row>
    <row r="3527" spans="1:27" hidden="1" x14ac:dyDescent="0.25">
      <c r="A3527">
        <v>290060</v>
      </c>
      <c r="B3527" t="s">
        <v>3168</v>
      </c>
      <c r="E3527" t="s">
        <v>3199</v>
      </c>
      <c r="H3527">
        <v>1204</v>
      </c>
      <c r="I3527">
        <v>181315</v>
      </c>
      <c r="J3527" t="s">
        <v>3229</v>
      </c>
      <c r="K3527" s="38">
        <v>45257</v>
      </c>
      <c r="L3527" s="38">
        <v>45257</v>
      </c>
      <c r="M3527" t="s">
        <v>3226</v>
      </c>
      <c r="N3527" t="s">
        <v>3384</v>
      </c>
      <c r="O3527">
        <v>-850</v>
      </c>
      <c r="P3527" t="e">
        <f>VLOOKUP(I3527,Sheet3!$E$2:$E$16,1,0)</f>
        <v>#N/A</v>
      </c>
      <c r="Q3527" t="s">
        <v>36</v>
      </c>
      <c r="R3527">
        <v>1.44</v>
      </c>
      <c r="S3527">
        <v>-850</v>
      </c>
      <c r="U3527">
        <v>-1224</v>
      </c>
      <c r="V3527">
        <v>14337384</v>
      </c>
      <c r="X3527" t="s">
        <v>36</v>
      </c>
      <c r="Y3527" t="s">
        <v>3204</v>
      </c>
      <c r="Z3527" t="e">
        <f>VLOOKUP(N3527,Sheet3!J:J,1,0)</f>
        <v>#N/A</v>
      </c>
      <c r="AA3527" t="e">
        <f>VLOOKUP(I3527,Sheet3!$E$2:$E$8,1,0)</f>
        <v>#N/A</v>
      </c>
    </row>
    <row r="3528" spans="1:27" hidden="1" x14ac:dyDescent="0.25">
      <c r="A3528">
        <v>290060</v>
      </c>
      <c r="B3528">
        <v>290060</v>
      </c>
      <c r="H3528">
        <v>1204</v>
      </c>
      <c r="M3528" t="s">
        <v>3226</v>
      </c>
      <c r="N3528" t="s">
        <v>3384</v>
      </c>
      <c r="R3528" t="s">
        <v>3225</v>
      </c>
      <c r="X3528" t="s">
        <v>36</v>
      </c>
      <c r="Z3528" t="e">
        <f>VLOOKUP(N3528,Sheet3!J:J,1,0)</f>
        <v>#N/A</v>
      </c>
      <c r="AA3528" t="e">
        <f>VLOOKUP(I3528,Sheet3!$E$2:$E$8,1,0)</f>
        <v>#N/A</v>
      </c>
    </row>
    <row r="3529" spans="1:27" hidden="1" x14ac:dyDescent="0.25">
      <c r="A3529">
        <v>290060</v>
      </c>
      <c r="B3529" t="s">
        <v>3168</v>
      </c>
      <c r="E3529" t="s">
        <v>3199</v>
      </c>
      <c r="H3529">
        <v>1204</v>
      </c>
      <c r="I3529">
        <v>23010067</v>
      </c>
      <c r="J3529" t="s">
        <v>3224</v>
      </c>
      <c r="K3529" s="38">
        <v>45247</v>
      </c>
      <c r="L3529" s="38">
        <v>45247</v>
      </c>
      <c r="M3529" t="s">
        <v>3226</v>
      </c>
      <c r="N3529" t="s">
        <v>3387</v>
      </c>
      <c r="R3529">
        <v>0</v>
      </c>
      <c r="V3529">
        <v>14325563</v>
      </c>
      <c r="X3529" t="s">
        <v>36</v>
      </c>
      <c r="Y3529" t="s">
        <v>3204</v>
      </c>
      <c r="Z3529" t="e">
        <f>VLOOKUP(N3529,Sheet3!J:J,1,0)</f>
        <v>#N/A</v>
      </c>
      <c r="AA3529" t="e">
        <f>VLOOKUP(I3529,Sheet3!$E$2:$E$8,1,0)</f>
        <v>#N/A</v>
      </c>
    </row>
    <row r="3530" spans="1:27" hidden="1" x14ac:dyDescent="0.25">
      <c r="A3530">
        <v>290060</v>
      </c>
      <c r="B3530" t="s">
        <v>3168</v>
      </c>
      <c r="E3530" t="s">
        <v>3199</v>
      </c>
      <c r="H3530">
        <v>1204</v>
      </c>
      <c r="I3530">
        <v>23010067</v>
      </c>
      <c r="J3530" t="s">
        <v>3228</v>
      </c>
      <c r="K3530" s="38">
        <v>45247</v>
      </c>
      <c r="L3530" s="38">
        <v>45247</v>
      </c>
      <c r="M3530" t="s">
        <v>3226</v>
      </c>
      <c r="N3530" t="s">
        <v>3387</v>
      </c>
      <c r="O3530">
        <v>1681</v>
      </c>
      <c r="Q3530" t="s">
        <v>36</v>
      </c>
      <c r="R3530">
        <v>1.44</v>
      </c>
      <c r="S3530">
        <v>1681</v>
      </c>
      <c r="U3530">
        <v>2420.64</v>
      </c>
      <c r="V3530">
        <v>14325564</v>
      </c>
      <c r="X3530" t="s">
        <v>36</v>
      </c>
      <c r="Y3530" t="s">
        <v>3204</v>
      </c>
      <c r="Z3530" t="e">
        <f>VLOOKUP(N3530,Sheet3!J:J,1,0)</f>
        <v>#N/A</v>
      </c>
      <c r="AA3530" t="e">
        <f>VLOOKUP(I3530,Sheet3!$E$2:$E$8,1,0)</f>
        <v>#N/A</v>
      </c>
    </row>
    <row r="3531" spans="1:27" hidden="1" x14ac:dyDescent="0.25">
      <c r="A3531">
        <v>290060</v>
      </c>
      <c r="B3531" t="s">
        <v>3168</v>
      </c>
      <c r="E3531" t="s">
        <v>3199</v>
      </c>
      <c r="H3531">
        <v>1204</v>
      </c>
      <c r="I3531">
        <v>181324</v>
      </c>
      <c r="J3531" t="s">
        <v>3229</v>
      </c>
      <c r="K3531" s="38">
        <v>45265</v>
      </c>
      <c r="L3531" s="38">
        <v>45265</v>
      </c>
      <c r="M3531" t="s">
        <v>3226</v>
      </c>
      <c r="N3531" t="s">
        <v>3387</v>
      </c>
      <c r="O3531">
        <v>-1681</v>
      </c>
      <c r="P3531" t="e">
        <f>VLOOKUP(I3531,Sheet3!$E$2:$E$16,1,0)</f>
        <v>#N/A</v>
      </c>
      <c r="Q3531" t="s">
        <v>36</v>
      </c>
      <c r="R3531">
        <v>1.44</v>
      </c>
      <c r="S3531">
        <v>-1681</v>
      </c>
      <c r="U3531">
        <v>-2420.64</v>
      </c>
      <c r="V3531">
        <v>14345372</v>
      </c>
      <c r="X3531" t="s">
        <v>36</v>
      </c>
      <c r="Y3531" t="s">
        <v>3204</v>
      </c>
      <c r="Z3531" t="e">
        <f>VLOOKUP(N3531,Sheet3!J:J,1,0)</f>
        <v>#N/A</v>
      </c>
      <c r="AA3531" t="e">
        <f>VLOOKUP(I3531,Sheet3!$E$2:$E$8,1,0)</f>
        <v>#N/A</v>
      </c>
    </row>
    <row r="3532" spans="1:27" hidden="1" x14ac:dyDescent="0.25">
      <c r="A3532">
        <v>290060</v>
      </c>
      <c r="B3532">
        <v>290060</v>
      </c>
      <c r="H3532">
        <v>1204</v>
      </c>
      <c r="M3532" t="s">
        <v>3226</v>
      </c>
      <c r="N3532" t="s">
        <v>3387</v>
      </c>
      <c r="R3532" t="s">
        <v>3225</v>
      </c>
      <c r="X3532" t="s">
        <v>36</v>
      </c>
      <c r="Z3532" t="e">
        <f>VLOOKUP(N3532,Sheet3!J:J,1,0)</f>
        <v>#N/A</v>
      </c>
      <c r="AA3532" t="e">
        <f>VLOOKUP(I3532,Sheet3!$E$2:$E$8,1,0)</f>
        <v>#N/A</v>
      </c>
    </row>
    <row r="3533" spans="1:27" hidden="1" x14ac:dyDescent="0.25">
      <c r="A3533">
        <v>290060</v>
      </c>
      <c r="B3533" t="s">
        <v>3168</v>
      </c>
      <c r="E3533" t="s">
        <v>3199</v>
      </c>
      <c r="H3533">
        <v>1204</v>
      </c>
      <c r="I3533">
        <v>23010067</v>
      </c>
      <c r="J3533" t="s">
        <v>3224</v>
      </c>
      <c r="K3533" s="38">
        <v>45247</v>
      </c>
      <c r="L3533" s="38">
        <v>45247</v>
      </c>
      <c r="M3533" t="s">
        <v>3226</v>
      </c>
      <c r="N3533" t="s">
        <v>3389</v>
      </c>
      <c r="R3533">
        <v>0</v>
      </c>
      <c r="V3533">
        <v>14325575</v>
      </c>
      <c r="X3533" t="s">
        <v>36</v>
      </c>
      <c r="Y3533" t="s">
        <v>3204</v>
      </c>
      <c r="Z3533" t="e">
        <f>VLOOKUP(N3533,Sheet3!J:J,1,0)</f>
        <v>#N/A</v>
      </c>
      <c r="AA3533" t="e">
        <f>VLOOKUP(I3533,Sheet3!$E$2:$E$8,1,0)</f>
        <v>#N/A</v>
      </c>
    </row>
    <row r="3534" spans="1:27" hidden="1" x14ac:dyDescent="0.25">
      <c r="A3534">
        <v>290060</v>
      </c>
      <c r="B3534" t="s">
        <v>3168</v>
      </c>
      <c r="E3534" t="s">
        <v>3199</v>
      </c>
      <c r="H3534">
        <v>1204</v>
      </c>
      <c r="I3534">
        <v>23010067</v>
      </c>
      <c r="J3534" t="s">
        <v>3228</v>
      </c>
      <c r="K3534" s="38">
        <v>45247</v>
      </c>
      <c r="L3534" s="38">
        <v>45247</v>
      </c>
      <c r="M3534" t="s">
        <v>3226</v>
      </c>
      <c r="N3534" t="s">
        <v>3389</v>
      </c>
      <c r="O3534">
        <v>501</v>
      </c>
      <c r="Q3534" t="s">
        <v>36</v>
      </c>
      <c r="R3534">
        <v>1.44</v>
      </c>
      <c r="S3534">
        <v>501</v>
      </c>
      <c r="U3534">
        <v>721.44</v>
      </c>
      <c r="V3534">
        <v>14325576</v>
      </c>
      <c r="X3534" t="s">
        <v>36</v>
      </c>
      <c r="Y3534" t="s">
        <v>3204</v>
      </c>
      <c r="Z3534" t="e">
        <f>VLOOKUP(N3534,Sheet3!J:J,1,0)</f>
        <v>#N/A</v>
      </c>
      <c r="AA3534" t="e">
        <f>VLOOKUP(I3534,Sheet3!$E$2:$E$8,1,0)</f>
        <v>#N/A</v>
      </c>
    </row>
    <row r="3535" spans="1:27" hidden="1" x14ac:dyDescent="0.25">
      <c r="A3535">
        <v>290060</v>
      </c>
      <c r="B3535" t="s">
        <v>3168</v>
      </c>
      <c r="E3535" t="s">
        <v>3199</v>
      </c>
      <c r="H3535">
        <v>1204</v>
      </c>
      <c r="I3535">
        <v>181326</v>
      </c>
      <c r="J3535" t="s">
        <v>3229</v>
      </c>
      <c r="K3535" s="38">
        <v>45265</v>
      </c>
      <c r="L3535" s="38">
        <v>45265</v>
      </c>
      <c r="M3535" t="s">
        <v>3226</v>
      </c>
      <c r="N3535" t="s">
        <v>3389</v>
      </c>
      <c r="O3535">
        <v>-501</v>
      </c>
      <c r="P3535" t="e">
        <f>VLOOKUP(I3535,Sheet3!$E$2:$E$16,1,0)</f>
        <v>#N/A</v>
      </c>
      <c r="Q3535" t="s">
        <v>36</v>
      </c>
      <c r="R3535">
        <v>1.44</v>
      </c>
      <c r="S3535">
        <v>-501</v>
      </c>
      <c r="U3535">
        <v>-721.44</v>
      </c>
      <c r="V3535">
        <v>14345382</v>
      </c>
      <c r="X3535" t="s">
        <v>36</v>
      </c>
      <c r="Y3535" t="s">
        <v>3204</v>
      </c>
      <c r="Z3535" t="e">
        <f>VLOOKUP(N3535,Sheet3!J:J,1,0)</f>
        <v>#N/A</v>
      </c>
      <c r="AA3535" t="e">
        <f>VLOOKUP(I3535,Sheet3!$E$2:$E$8,1,0)</f>
        <v>#N/A</v>
      </c>
    </row>
    <row r="3536" spans="1:27" hidden="1" x14ac:dyDescent="0.25">
      <c r="A3536">
        <v>290060</v>
      </c>
      <c r="B3536">
        <v>290060</v>
      </c>
      <c r="H3536">
        <v>1204</v>
      </c>
      <c r="M3536" t="s">
        <v>3226</v>
      </c>
      <c r="N3536" t="s">
        <v>3389</v>
      </c>
      <c r="R3536" t="s">
        <v>3225</v>
      </c>
      <c r="X3536" t="s">
        <v>36</v>
      </c>
      <c r="Z3536" t="e">
        <f>VLOOKUP(N3536,Sheet3!J:J,1,0)</f>
        <v>#N/A</v>
      </c>
      <c r="AA3536" t="e">
        <f>VLOOKUP(I3536,Sheet3!$E$2:$E$8,1,0)</f>
        <v>#N/A</v>
      </c>
    </row>
    <row r="3537" spans="1:27" hidden="1" x14ac:dyDescent="0.25">
      <c r="A3537">
        <v>290060</v>
      </c>
      <c r="B3537" t="s">
        <v>3168</v>
      </c>
      <c r="E3537" t="s">
        <v>3199</v>
      </c>
      <c r="H3537">
        <v>1204</v>
      </c>
      <c r="I3537">
        <v>23010069</v>
      </c>
      <c r="J3537" t="s">
        <v>3224</v>
      </c>
      <c r="K3537" s="38">
        <v>45247</v>
      </c>
      <c r="L3537" s="38">
        <v>45247</v>
      </c>
      <c r="M3537" t="s">
        <v>3226</v>
      </c>
      <c r="N3537" t="s">
        <v>3391</v>
      </c>
      <c r="R3537">
        <v>0</v>
      </c>
      <c r="V3537">
        <v>14325816</v>
      </c>
      <c r="X3537" t="s">
        <v>36</v>
      </c>
      <c r="Y3537" t="s">
        <v>3204</v>
      </c>
      <c r="Z3537" t="e">
        <f>VLOOKUP(N3537,Sheet3!J:J,1,0)</f>
        <v>#N/A</v>
      </c>
      <c r="AA3537" t="e">
        <f>VLOOKUP(I3537,Sheet3!$E$2:$E$8,1,0)</f>
        <v>#N/A</v>
      </c>
    </row>
    <row r="3538" spans="1:27" hidden="1" x14ac:dyDescent="0.25">
      <c r="A3538">
        <v>290060</v>
      </c>
      <c r="B3538" t="s">
        <v>3168</v>
      </c>
      <c r="E3538" t="s">
        <v>3199</v>
      </c>
      <c r="H3538">
        <v>1204</v>
      </c>
      <c r="I3538">
        <v>23010069</v>
      </c>
      <c r="J3538" t="s">
        <v>3228</v>
      </c>
      <c r="K3538" s="38">
        <v>45247</v>
      </c>
      <c r="L3538" s="38">
        <v>45247</v>
      </c>
      <c r="M3538" t="s">
        <v>3226</v>
      </c>
      <c r="N3538" t="s">
        <v>3391</v>
      </c>
      <c r="O3538">
        <v>397.7</v>
      </c>
      <c r="Q3538" t="s">
        <v>36</v>
      </c>
      <c r="R3538">
        <v>1.44</v>
      </c>
      <c r="S3538">
        <v>397.7</v>
      </c>
      <c r="U3538">
        <v>572.69000000000005</v>
      </c>
      <c r="V3538">
        <v>14325817</v>
      </c>
      <c r="X3538" t="s">
        <v>36</v>
      </c>
      <c r="Y3538" t="s">
        <v>3204</v>
      </c>
      <c r="Z3538" t="e">
        <f>VLOOKUP(N3538,Sheet3!J:J,1,0)</f>
        <v>#N/A</v>
      </c>
      <c r="AA3538" t="e">
        <f>VLOOKUP(I3538,Sheet3!$E$2:$E$8,1,0)</f>
        <v>#N/A</v>
      </c>
    </row>
    <row r="3539" spans="1:27" hidden="1" x14ac:dyDescent="0.25">
      <c r="A3539">
        <v>290060</v>
      </c>
      <c r="B3539" t="s">
        <v>3168</v>
      </c>
      <c r="E3539" t="s">
        <v>3199</v>
      </c>
      <c r="H3539">
        <v>1204</v>
      </c>
      <c r="I3539">
        <v>181332</v>
      </c>
      <c r="J3539" t="s">
        <v>3229</v>
      </c>
      <c r="K3539" s="38">
        <v>45254</v>
      </c>
      <c r="L3539" s="38">
        <v>45254</v>
      </c>
      <c r="M3539" t="s">
        <v>3226</v>
      </c>
      <c r="N3539" t="s">
        <v>3391</v>
      </c>
      <c r="O3539">
        <v>-386</v>
      </c>
      <c r="P3539" t="e">
        <f>VLOOKUP(I3539,Sheet3!$E$2:$E$16,1,0)</f>
        <v>#N/A</v>
      </c>
      <c r="Q3539" t="s">
        <v>36</v>
      </c>
      <c r="R3539">
        <v>1.44</v>
      </c>
      <c r="S3539">
        <v>-386</v>
      </c>
      <c r="U3539">
        <v>-555.84</v>
      </c>
      <c r="V3539">
        <v>14334893</v>
      </c>
      <c r="X3539" t="s">
        <v>36</v>
      </c>
      <c r="Y3539" t="s">
        <v>3204</v>
      </c>
      <c r="Z3539" t="e">
        <f>VLOOKUP(N3539,Sheet3!J:J,1,0)</f>
        <v>#N/A</v>
      </c>
      <c r="AA3539" t="e">
        <f>VLOOKUP(I3539,Sheet3!$E$2:$E$8,1,0)</f>
        <v>#N/A</v>
      </c>
    </row>
    <row r="3540" spans="1:27" hidden="1" x14ac:dyDescent="0.25">
      <c r="A3540">
        <v>290060</v>
      </c>
      <c r="B3540" t="s">
        <v>3168</v>
      </c>
      <c r="E3540" t="s">
        <v>3199</v>
      </c>
      <c r="H3540">
        <v>1204</v>
      </c>
      <c r="I3540">
        <v>14024337</v>
      </c>
      <c r="J3540" t="s">
        <v>3233</v>
      </c>
      <c r="K3540" s="38">
        <v>45287</v>
      </c>
      <c r="L3540" s="38">
        <v>45287</v>
      </c>
      <c r="M3540" t="s">
        <v>3226</v>
      </c>
      <c r="N3540" t="s">
        <v>3391</v>
      </c>
      <c r="O3540">
        <v>-11.7</v>
      </c>
      <c r="Q3540" t="s">
        <v>36</v>
      </c>
      <c r="R3540">
        <v>1.44</v>
      </c>
      <c r="S3540">
        <v>-11.7</v>
      </c>
      <c r="U3540">
        <v>-16.850000000000001</v>
      </c>
      <c r="V3540">
        <v>14376944</v>
      </c>
      <c r="X3540" t="s">
        <v>36</v>
      </c>
      <c r="Y3540" t="s">
        <v>3204</v>
      </c>
      <c r="Z3540" t="e">
        <f>VLOOKUP(N3540,Sheet3!J:J,1,0)</f>
        <v>#N/A</v>
      </c>
      <c r="AA3540" t="e">
        <f>VLOOKUP(I3540,Sheet3!$E$2:$E$8,1,0)</f>
        <v>#N/A</v>
      </c>
    </row>
    <row r="3541" spans="1:27" hidden="1" x14ac:dyDescent="0.25">
      <c r="A3541">
        <v>290060</v>
      </c>
      <c r="B3541">
        <v>290060</v>
      </c>
      <c r="H3541">
        <v>1204</v>
      </c>
      <c r="M3541" t="s">
        <v>3226</v>
      </c>
      <c r="N3541" t="s">
        <v>3391</v>
      </c>
      <c r="R3541" t="s">
        <v>3225</v>
      </c>
      <c r="X3541" t="s">
        <v>36</v>
      </c>
      <c r="Z3541" t="e">
        <f>VLOOKUP(N3541,Sheet3!J:J,1,0)</f>
        <v>#N/A</v>
      </c>
      <c r="AA3541" t="e">
        <f>VLOOKUP(I3541,Sheet3!$E$2:$E$8,1,0)</f>
        <v>#N/A</v>
      </c>
    </row>
    <row r="3542" spans="1:27" hidden="1" x14ac:dyDescent="0.25">
      <c r="A3542">
        <v>290060</v>
      </c>
      <c r="B3542" t="s">
        <v>3168</v>
      </c>
      <c r="E3542" t="s">
        <v>3199</v>
      </c>
      <c r="H3542">
        <v>1204</v>
      </c>
      <c r="I3542">
        <v>23010069</v>
      </c>
      <c r="J3542" t="s">
        <v>3224</v>
      </c>
      <c r="K3542" s="38">
        <v>45247</v>
      </c>
      <c r="L3542" s="38">
        <v>45247</v>
      </c>
      <c r="M3542" t="s">
        <v>3226</v>
      </c>
      <c r="N3542" t="s">
        <v>3393</v>
      </c>
      <c r="R3542">
        <v>0</v>
      </c>
      <c r="V3542">
        <v>14325844</v>
      </c>
      <c r="X3542" t="s">
        <v>36</v>
      </c>
      <c r="Y3542" t="s">
        <v>3204</v>
      </c>
      <c r="Z3542" t="e">
        <f>VLOOKUP(N3542,Sheet3!J:J,1,0)</f>
        <v>#N/A</v>
      </c>
      <c r="AA3542" t="e">
        <f>VLOOKUP(I3542,Sheet3!$E$2:$E$8,1,0)</f>
        <v>#N/A</v>
      </c>
    </row>
    <row r="3543" spans="1:27" hidden="1" x14ac:dyDescent="0.25">
      <c r="A3543">
        <v>290060</v>
      </c>
      <c r="B3543" t="s">
        <v>3168</v>
      </c>
      <c r="E3543" t="s">
        <v>3199</v>
      </c>
      <c r="H3543">
        <v>1204</v>
      </c>
      <c r="I3543">
        <v>23010069</v>
      </c>
      <c r="J3543" t="s">
        <v>3228</v>
      </c>
      <c r="K3543" s="38">
        <v>45247</v>
      </c>
      <c r="L3543" s="38">
        <v>45247</v>
      </c>
      <c r="M3543" t="s">
        <v>3226</v>
      </c>
      <c r="N3543" t="s">
        <v>3393</v>
      </c>
      <c r="O3543">
        <v>233</v>
      </c>
      <c r="Q3543" t="s">
        <v>36</v>
      </c>
      <c r="R3543">
        <v>1.44</v>
      </c>
      <c r="S3543">
        <v>233</v>
      </c>
      <c r="U3543">
        <v>335.52</v>
      </c>
      <c r="V3543">
        <v>14325845</v>
      </c>
      <c r="X3543" t="s">
        <v>36</v>
      </c>
      <c r="Y3543" t="s">
        <v>3204</v>
      </c>
      <c r="Z3543" t="e">
        <f>VLOOKUP(N3543,Sheet3!J:J,1,0)</f>
        <v>#N/A</v>
      </c>
      <c r="AA3543" t="e">
        <f>VLOOKUP(I3543,Sheet3!$E$2:$E$8,1,0)</f>
        <v>#N/A</v>
      </c>
    </row>
    <row r="3544" spans="1:27" hidden="1" x14ac:dyDescent="0.25">
      <c r="A3544">
        <v>290060</v>
      </c>
      <c r="B3544" t="s">
        <v>3168</v>
      </c>
      <c r="E3544" t="s">
        <v>3199</v>
      </c>
      <c r="H3544">
        <v>1204</v>
      </c>
      <c r="I3544">
        <v>181335</v>
      </c>
      <c r="J3544" t="s">
        <v>3229</v>
      </c>
      <c r="K3544" s="38">
        <v>45254</v>
      </c>
      <c r="L3544" s="38">
        <v>45254</v>
      </c>
      <c r="M3544" t="s">
        <v>3226</v>
      </c>
      <c r="N3544" t="s">
        <v>3393</v>
      </c>
      <c r="O3544">
        <v>-233</v>
      </c>
      <c r="P3544" t="e">
        <f>VLOOKUP(I3544,Sheet3!$E$2:$E$16,1,0)</f>
        <v>#N/A</v>
      </c>
      <c r="Q3544" t="s">
        <v>36</v>
      </c>
      <c r="R3544">
        <v>1.44</v>
      </c>
      <c r="S3544">
        <v>-233</v>
      </c>
      <c r="U3544">
        <v>-335.52</v>
      </c>
      <c r="V3544">
        <v>14334910</v>
      </c>
      <c r="X3544" t="s">
        <v>36</v>
      </c>
      <c r="Y3544" t="s">
        <v>3204</v>
      </c>
      <c r="Z3544" t="e">
        <f>VLOOKUP(N3544,Sheet3!J:J,1,0)</f>
        <v>#N/A</v>
      </c>
      <c r="AA3544" t="e">
        <f>VLOOKUP(I3544,Sheet3!$E$2:$E$8,1,0)</f>
        <v>#N/A</v>
      </c>
    </row>
    <row r="3545" spans="1:27" hidden="1" x14ac:dyDescent="0.25">
      <c r="A3545">
        <v>290060</v>
      </c>
      <c r="B3545">
        <v>290060</v>
      </c>
      <c r="H3545">
        <v>1204</v>
      </c>
      <c r="M3545" t="s">
        <v>3226</v>
      </c>
      <c r="N3545" t="s">
        <v>3393</v>
      </c>
      <c r="R3545" t="s">
        <v>3225</v>
      </c>
      <c r="X3545" t="s">
        <v>36</v>
      </c>
      <c r="Z3545" t="e">
        <f>VLOOKUP(N3545,Sheet3!J:J,1,0)</f>
        <v>#N/A</v>
      </c>
      <c r="AA3545" t="e">
        <f>VLOOKUP(I3545,Sheet3!$E$2:$E$8,1,0)</f>
        <v>#N/A</v>
      </c>
    </row>
    <row r="3546" spans="1:27" hidden="1" x14ac:dyDescent="0.25">
      <c r="A3546">
        <v>290060</v>
      </c>
      <c r="B3546" t="s">
        <v>3168</v>
      </c>
      <c r="E3546" t="s">
        <v>3199</v>
      </c>
      <c r="H3546">
        <v>1204</v>
      </c>
      <c r="I3546">
        <v>23010069</v>
      </c>
      <c r="J3546" t="s">
        <v>3224</v>
      </c>
      <c r="K3546" s="38">
        <v>45247</v>
      </c>
      <c r="L3546" s="38">
        <v>45247</v>
      </c>
      <c r="M3546" t="s">
        <v>3226</v>
      </c>
      <c r="N3546" t="s">
        <v>3395</v>
      </c>
      <c r="R3546">
        <v>0</v>
      </c>
      <c r="V3546">
        <v>14325854</v>
      </c>
      <c r="X3546" t="s">
        <v>36</v>
      </c>
      <c r="Y3546" t="s">
        <v>3204</v>
      </c>
      <c r="Z3546" t="e">
        <f>VLOOKUP(N3546,Sheet3!J:J,1,0)</f>
        <v>#N/A</v>
      </c>
      <c r="AA3546" t="e">
        <f>VLOOKUP(I3546,Sheet3!$E$2:$E$8,1,0)</f>
        <v>#N/A</v>
      </c>
    </row>
    <row r="3547" spans="1:27" hidden="1" x14ac:dyDescent="0.25">
      <c r="A3547">
        <v>290060</v>
      </c>
      <c r="B3547" t="s">
        <v>3168</v>
      </c>
      <c r="E3547" t="s">
        <v>3199</v>
      </c>
      <c r="H3547">
        <v>1204</v>
      </c>
      <c r="I3547">
        <v>23010069</v>
      </c>
      <c r="J3547" t="s">
        <v>3228</v>
      </c>
      <c r="K3547" s="38">
        <v>45247</v>
      </c>
      <c r="L3547" s="38">
        <v>45247</v>
      </c>
      <c r="M3547" t="s">
        <v>3226</v>
      </c>
      <c r="N3547" t="s">
        <v>3395</v>
      </c>
      <c r="O3547">
        <v>401</v>
      </c>
      <c r="Q3547" t="s">
        <v>36</v>
      </c>
      <c r="R3547">
        <v>1.44</v>
      </c>
      <c r="S3547">
        <v>401</v>
      </c>
      <c r="U3547">
        <v>577.44000000000005</v>
      </c>
      <c r="V3547">
        <v>14325855</v>
      </c>
      <c r="X3547" t="s">
        <v>36</v>
      </c>
      <c r="Y3547" t="s">
        <v>3204</v>
      </c>
      <c r="Z3547" t="e">
        <f>VLOOKUP(N3547,Sheet3!J:J,1,0)</f>
        <v>#N/A</v>
      </c>
      <c r="AA3547" t="e">
        <f>VLOOKUP(I3547,Sheet3!$E$2:$E$8,1,0)</f>
        <v>#N/A</v>
      </c>
    </row>
    <row r="3548" spans="1:27" hidden="1" x14ac:dyDescent="0.25">
      <c r="A3548">
        <v>290060</v>
      </c>
      <c r="B3548" t="s">
        <v>3168</v>
      </c>
      <c r="E3548" t="s">
        <v>3199</v>
      </c>
      <c r="H3548">
        <v>1204</v>
      </c>
      <c r="I3548">
        <v>181337</v>
      </c>
      <c r="J3548" t="s">
        <v>3229</v>
      </c>
      <c r="K3548" s="38">
        <v>45252</v>
      </c>
      <c r="L3548" s="38">
        <v>45252</v>
      </c>
      <c r="M3548" t="s">
        <v>3226</v>
      </c>
      <c r="N3548" t="s">
        <v>3395</v>
      </c>
      <c r="O3548">
        <v>-401</v>
      </c>
      <c r="P3548" t="e">
        <f>VLOOKUP(I3548,Sheet3!$E$2:$E$16,1,0)</f>
        <v>#N/A</v>
      </c>
      <c r="Q3548" t="s">
        <v>36</v>
      </c>
      <c r="R3548">
        <v>1.44</v>
      </c>
      <c r="S3548">
        <v>-401</v>
      </c>
      <c r="U3548">
        <v>-577.44000000000005</v>
      </c>
      <c r="V3548">
        <v>14330553</v>
      </c>
      <c r="X3548" t="s">
        <v>36</v>
      </c>
      <c r="Y3548" t="s">
        <v>3204</v>
      </c>
      <c r="Z3548" t="e">
        <f>VLOOKUP(N3548,Sheet3!J:J,1,0)</f>
        <v>#N/A</v>
      </c>
      <c r="AA3548" t="e">
        <f>VLOOKUP(I3548,Sheet3!$E$2:$E$8,1,0)</f>
        <v>#N/A</v>
      </c>
    </row>
    <row r="3549" spans="1:27" hidden="1" x14ac:dyDescent="0.25">
      <c r="A3549">
        <v>290060</v>
      </c>
      <c r="B3549">
        <v>290060</v>
      </c>
      <c r="H3549">
        <v>1204</v>
      </c>
      <c r="M3549" t="s">
        <v>3226</v>
      </c>
      <c r="N3549" t="s">
        <v>3395</v>
      </c>
      <c r="R3549" t="s">
        <v>3225</v>
      </c>
      <c r="X3549" t="s">
        <v>36</v>
      </c>
      <c r="Z3549" t="e">
        <f>VLOOKUP(N3549,Sheet3!J:J,1,0)</f>
        <v>#N/A</v>
      </c>
      <c r="AA3549" t="e">
        <f>VLOOKUP(I3549,Sheet3!$E$2:$E$8,1,0)</f>
        <v>#N/A</v>
      </c>
    </row>
    <row r="3550" spans="1:27" hidden="1" x14ac:dyDescent="0.25">
      <c r="A3550">
        <v>290060</v>
      </c>
      <c r="B3550" t="s">
        <v>3168</v>
      </c>
      <c r="E3550" t="s">
        <v>3199</v>
      </c>
      <c r="H3550">
        <v>1204</v>
      </c>
      <c r="I3550">
        <v>23010069</v>
      </c>
      <c r="J3550" t="s">
        <v>3224</v>
      </c>
      <c r="K3550" s="38">
        <v>45247</v>
      </c>
      <c r="L3550" s="38">
        <v>45247</v>
      </c>
      <c r="M3550" t="s">
        <v>3226</v>
      </c>
      <c r="N3550" t="s">
        <v>3396</v>
      </c>
      <c r="R3550">
        <v>0</v>
      </c>
      <c r="V3550">
        <v>14325860</v>
      </c>
      <c r="X3550" t="s">
        <v>36</v>
      </c>
      <c r="Y3550" t="s">
        <v>3204</v>
      </c>
      <c r="Z3550" t="e">
        <f>VLOOKUP(N3550,Sheet3!J:J,1,0)</f>
        <v>#N/A</v>
      </c>
      <c r="AA3550" t="e">
        <f>VLOOKUP(I3550,Sheet3!$E$2:$E$8,1,0)</f>
        <v>#N/A</v>
      </c>
    </row>
    <row r="3551" spans="1:27" hidden="1" x14ac:dyDescent="0.25">
      <c r="A3551">
        <v>290060</v>
      </c>
      <c r="B3551" t="s">
        <v>3168</v>
      </c>
      <c r="E3551" t="s">
        <v>3199</v>
      </c>
      <c r="H3551">
        <v>1204</v>
      </c>
      <c r="I3551">
        <v>23010069</v>
      </c>
      <c r="J3551" t="s">
        <v>3228</v>
      </c>
      <c r="K3551" s="38">
        <v>45247</v>
      </c>
      <c r="L3551" s="38">
        <v>45247</v>
      </c>
      <c r="M3551" t="s">
        <v>3226</v>
      </c>
      <c r="N3551" t="s">
        <v>3396</v>
      </c>
      <c r="O3551">
        <v>769</v>
      </c>
      <c r="Q3551" t="s">
        <v>36</v>
      </c>
      <c r="R3551">
        <v>1.44</v>
      </c>
      <c r="S3551">
        <v>769</v>
      </c>
      <c r="U3551">
        <v>1107.3599999999999</v>
      </c>
      <c r="V3551">
        <v>14325861</v>
      </c>
      <c r="X3551" t="s">
        <v>36</v>
      </c>
      <c r="Y3551" t="s">
        <v>3204</v>
      </c>
      <c r="Z3551" t="e">
        <f>VLOOKUP(N3551,Sheet3!J:J,1,0)</f>
        <v>#N/A</v>
      </c>
      <c r="AA3551" t="e">
        <f>VLOOKUP(I3551,Sheet3!$E$2:$E$8,1,0)</f>
        <v>#N/A</v>
      </c>
    </row>
    <row r="3552" spans="1:27" hidden="1" x14ac:dyDescent="0.25">
      <c r="A3552">
        <v>290060</v>
      </c>
      <c r="B3552" t="s">
        <v>3168</v>
      </c>
      <c r="E3552" t="s">
        <v>3199</v>
      </c>
      <c r="H3552">
        <v>1204</v>
      </c>
      <c r="I3552">
        <v>181338</v>
      </c>
      <c r="J3552" t="s">
        <v>3229</v>
      </c>
      <c r="K3552" s="38">
        <v>45254</v>
      </c>
      <c r="L3552" s="38">
        <v>45254</v>
      </c>
      <c r="M3552" t="s">
        <v>3226</v>
      </c>
      <c r="N3552" t="s">
        <v>3396</v>
      </c>
      <c r="O3552">
        <v>-769</v>
      </c>
      <c r="P3552" t="e">
        <f>VLOOKUP(I3552,Sheet3!$E$2:$E$16,1,0)</f>
        <v>#N/A</v>
      </c>
      <c r="Q3552" t="s">
        <v>36</v>
      </c>
      <c r="R3552">
        <v>1.44</v>
      </c>
      <c r="S3552">
        <v>-769</v>
      </c>
      <c r="U3552">
        <v>-1107.3599999999999</v>
      </c>
      <c r="V3552">
        <v>14334707</v>
      </c>
      <c r="X3552" t="s">
        <v>36</v>
      </c>
      <c r="Y3552" t="s">
        <v>3204</v>
      </c>
      <c r="Z3552" t="e">
        <f>VLOOKUP(N3552,Sheet3!J:J,1,0)</f>
        <v>#N/A</v>
      </c>
      <c r="AA3552" t="e">
        <f>VLOOKUP(I3552,Sheet3!$E$2:$E$8,1,0)</f>
        <v>#N/A</v>
      </c>
    </row>
    <row r="3553" spans="1:27" hidden="1" x14ac:dyDescent="0.25">
      <c r="A3553">
        <v>290060</v>
      </c>
      <c r="B3553">
        <v>290060</v>
      </c>
      <c r="H3553">
        <v>1204</v>
      </c>
      <c r="M3553" t="s">
        <v>3226</v>
      </c>
      <c r="N3553" t="s">
        <v>3396</v>
      </c>
      <c r="R3553" t="s">
        <v>3225</v>
      </c>
      <c r="X3553" t="s">
        <v>36</v>
      </c>
      <c r="Z3553" t="e">
        <f>VLOOKUP(N3553,Sheet3!J:J,1,0)</f>
        <v>#N/A</v>
      </c>
      <c r="AA3553" t="e">
        <f>VLOOKUP(I3553,Sheet3!$E$2:$E$8,1,0)</f>
        <v>#N/A</v>
      </c>
    </row>
    <row r="3554" spans="1:27" hidden="1" x14ac:dyDescent="0.25">
      <c r="A3554">
        <v>290060</v>
      </c>
      <c r="B3554" t="s">
        <v>3168</v>
      </c>
      <c r="E3554" t="s">
        <v>3199</v>
      </c>
      <c r="H3554">
        <v>1204</v>
      </c>
      <c r="I3554">
        <v>23010069</v>
      </c>
      <c r="J3554" t="s">
        <v>3224</v>
      </c>
      <c r="K3554" s="38">
        <v>45247</v>
      </c>
      <c r="L3554" s="38">
        <v>45247</v>
      </c>
      <c r="M3554" t="s">
        <v>3226</v>
      </c>
      <c r="N3554" t="s">
        <v>3398</v>
      </c>
      <c r="R3554">
        <v>0</v>
      </c>
      <c r="V3554">
        <v>14325871</v>
      </c>
      <c r="X3554" t="s">
        <v>36</v>
      </c>
      <c r="Y3554" t="s">
        <v>3204</v>
      </c>
      <c r="Z3554" t="e">
        <f>VLOOKUP(N3554,Sheet3!J:J,1,0)</f>
        <v>#N/A</v>
      </c>
      <c r="AA3554" t="e">
        <f>VLOOKUP(I3554,Sheet3!$E$2:$E$8,1,0)</f>
        <v>#N/A</v>
      </c>
    </row>
    <row r="3555" spans="1:27" hidden="1" x14ac:dyDescent="0.25">
      <c r="A3555">
        <v>290060</v>
      </c>
      <c r="B3555" t="s">
        <v>3168</v>
      </c>
      <c r="E3555" t="s">
        <v>3199</v>
      </c>
      <c r="H3555">
        <v>1204</v>
      </c>
      <c r="I3555">
        <v>23010069</v>
      </c>
      <c r="J3555" t="s">
        <v>3228</v>
      </c>
      <c r="K3555" s="38">
        <v>45247</v>
      </c>
      <c r="L3555" s="38">
        <v>45247</v>
      </c>
      <c r="M3555" t="s">
        <v>3226</v>
      </c>
      <c r="N3555" t="s">
        <v>3398</v>
      </c>
      <c r="O3555">
        <v>426</v>
      </c>
      <c r="Q3555" t="s">
        <v>36</v>
      </c>
      <c r="R3555">
        <v>1.44</v>
      </c>
      <c r="S3555">
        <v>426</v>
      </c>
      <c r="U3555">
        <v>613.44000000000005</v>
      </c>
      <c r="V3555">
        <v>14325872</v>
      </c>
      <c r="X3555" t="s">
        <v>36</v>
      </c>
      <c r="Y3555" t="s">
        <v>3204</v>
      </c>
      <c r="Z3555" t="e">
        <f>VLOOKUP(N3555,Sheet3!J:J,1,0)</f>
        <v>#N/A</v>
      </c>
      <c r="AA3555" t="e">
        <f>VLOOKUP(I3555,Sheet3!$E$2:$E$8,1,0)</f>
        <v>#N/A</v>
      </c>
    </row>
    <row r="3556" spans="1:27" hidden="1" x14ac:dyDescent="0.25">
      <c r="A3556">
        <v>290060</v>
      </c>
      <c r="B3556" t="s">
        <v>3168</v>
      </c>
      <c r="E3556" t="s">
        <v>3199</v>
      </c>
      <c r="H3556">
        <v>1204</v>
      </c>
      <c r="I3556">
        <v>181340</v>
      </c>
      <c r="J3556" t="s">
        <v>3229</v>
      </c>
      <c r="K3556" s="38">
        <v>45258</v>
      </c>
      <c r="L3556" s="38">
        <v>45258</v>
      </c>
      <c r="M3556" t="s">
        <v>3226</v>
      </c>
      <c r="N3556" t="s">
        <v>3398</v>
      </c>
      <c r="O3556">
        <v>-426</v>
      </c>
      <c r="P3556" t="e">
        <f>VLOOKUP(I3556,Sheet3!$E$2:$E$16,1,0)</f>
        <v>#N/A</v>
      </c>
      <c r="Q3556" t="s">
        <v>36</v>
      </c>
      <c r="R3556">
        <v>1.44</v>
      </c>
      <c r="S3556">
        <v>-426</v>
      </c>
      <c r="U3556">
        <v>-613.44000000000005</v>
      </c>
      <c r="V3556">
        <v>14338440</v>
      </c>
      <c r="X3556" t="s">
        <v>36</v>
      </c>
      <c r="Y3556" t="s">
        <v>3204</v>
      </c>
      <c r="Z3556" t="e">
        <f>VLOOKUP(N3556,Sheet3!J:J,1,0)</f>
        <v>#N/A</v>
      </c>
      <c r="AA3556" t="e">
        <f>VLOOKUP(I3556,Sheet3!$E$2:$E$8,1,0)</f>
        <v>#N/A</v>
      </c>
    </row>
    <row r="3557" spans="1:27" hidden="1" x14ac:dyDescent="0.25">
      <c r="A3557">
        <v>290060</v>
      </c>
      <c r="B3557">
        <v>290060</v>
      </c>
      <c r="H3557">
        <v>1204</v>
      </c>
      <c r="M3557" t="s">
        <v>3226</v>
      </c>
      <c r="N3557" t="s">
        <v>3398</v>
      </c>
      <c r="R3557" t="s">
        <v>3225</v>
      </c>
      <c r="X3557" t="s">
        <v>36</v>
      </c>
      <c r="Z3557" t="e">
        <f>VLOOKUP(N3557,Sheet3!J:J,1,0)</f>
        <v>#N/A</v>
      </c>
      <c r="AA3557" t="e">
        <f>VLOOKUP(I3557,Sheet3!$E$2:$E$8,1,0)</f>
        <v>#N/A</v>
      </c>
    </row>
    <row r="3558" spans="1:27" hidden="1" x14ac:dyDescent="0.25">
      <c r="A3558">
        <v>290060</v>
      </c>
      <c r="B3558" t="s">
        <v>3168</v>
      </c>
      <c r="E3558" t="s">
        <v>3199</v>
      </c>
      <c r="H3558">
        <v>1204</v>
      </c>
      <c r="I3558">
        <v>23010069</v>
      </c>
      <c r="J3558" t="s">
        <v>3224</v>
      </c>
      <c r="K3558" s="38">
        <v>45247</v>
      </c>
      <c r="L3558" s="38">
        <v>45247</v>
      </c>
      <c r="M3558" t="s">
        <v>3226</v>
      </c>
      <c r="N3558" t="s">
        <v>3830</v>
      </c>
      <c r="R3558">
        <v>0</v>
      </c>
      <c r="V3558">
        <v>14325885</v>
      </c>
      <c r="X3558" t="s">
        <v>36</v>
      </c>
      <c r="Y3558" t="s">
        <v>3204</v>
      </c>
      <c r="Z3558" t="e">
        <f>VLOOKUP(N3558,Sheet3!J:J,1,0)</f>
        <v>#N/A</v>
      </c>
      <c r="AA3558" t="e">
        <f>VLOOKUP(I3558,Sheet3!$E$2:$E$8,1,0)</f>
        <v>#N/A</v>
      </c>
    </row>
    <row r="3559" spans="1:27" hidden="1" x14ac:dyDescent="0.25">
      <c r="A3559">
        <v>290060</v>
      </c>
      <c r="B3559" t="s">
        <v>3168</v>
      </c>
      <c r="E3559" t="s">
        <v>3199</v>
      </c>
      <c r="H3559">
        <v>1204</v>
      </c>
      <c r="I3559">
        <v>23010069</v>
      </c>
      <c r="J3559" t="s">
        <v>3228</v>
      </c>
      <c r="K3559" s="38">
        <v>45247</v>
      </c>
      <c r="L3559" s="38">
        <v>45247</v>
      </c>
      <c r="M3559" t="s">
        <v>3226</v>
      </c>
      <c r="N3559" t="s">
        <v>3830</v>
      </c>
      <c r="O3559">
        <v>512</v>
      </c>
      <c r="Q3559" t="s">
        <v>36</v>
      </c>
      <c r="R3559">
        <v>1.44</v>
      </c>
      <c r="S3559">
        <v>512</v>
      </c>
      <c r="U3559">
        <v>737.28</v>
      </c>
      <c r="V3559">
        <v>14325886</v>
      </c>
      <c r="X3559" t="s">
        <v>36</v>
      </c>
      <c r="Y3559" t="s">
        <v>3204</v>
      </c>
      <c r="Z3559" t="e">
        <f>VLOOKUP(N3559,Sheet3!J:J,1,0)</f>
        <v>#N/A</v>
      </c>
      <c r="AA3559" t="e">
        <f>VLOOKUP(I3559,Sheet3!$E$2:$E$8,1,0)</f>
        <v>#N/A</v>
      </c>
    </row>
    <row r="3560" spans="1:27" hidden="1" x14ac:dyDescent="0.25">
      <c r="A3560">
        <v>290060</v>
      </c>
      <c r="B3560" t="s">
        <v>3168</v>
      </c>
      <c r="E3560" t="s">
        <v>3199</v>
      </c>
      <c r="H3560">
        <v>1204</v>
      </c>
      <c r="I3560">
        <v>181341</v>
      </c>
      <c r="J3560" t="s">
        <v>3229</v>
      </c>
      <c r="K3560" s="38">
        <v>45258</v>
      </c>
      <c r="L3560" s="38">
        <v>45258</v>
      </c>
      <c r="M3560" t="s">
        <v>3226</v>
      </c>
      <c r="N3560" t="s">
        <v>3830</v>
      </c>
      <c r="O3560">
        <v>-512</v>
      </c>
      <c r="P3560" t="e">
        <f>VLOOKUP(I3560,Sheet3!$E$2:$E$16,1,0)</f>
        <v>#N/A</v>
      </c>
      <c r="Q3560" t="s">
        <v>36</v>
      </c>
      <c r="R3560">
        <v>1.44</v>
      </c>
      <c r="S3560">
        <v>-512</v>
      </c>
      <c r="U3560">
        <v>-737.28</v>
      </c>
      <c r="V3560">
        <v>14338459</v>
      </c>
      <c r="X3560" t="s">
        <v>36</v>
      </c>
      <c r="Y3560" t="s">
        <v>3204</v>
      </c>
      <c r="Z3560" t="e">
        <f>VLOOKUP(N3560,Sheet3!J:J,1,0)</f>
        <v>#N/A</v>
      </c>
      <c r="AA3560" t="e">
        <f>VLOOKUP(I3560,Sheet3!$E$2:$E$8,1,0)</f>
        <v>#N/A</v>
      </c>
    </row>
    <row r="3561" spans="1:27" hidden="1" x14ac:dyDescent="0.25">
      <c r="A3561">
        <v>290060</v>
      </c>
      <c r="B3561">
        <v>290060</v>
      </c>
      <c r="H3561">
        <v>1204</v>
      </c>
      <c r="M3561" t="s">
        <v>3226</v>
      </c>
      <c r="N3561" t="s">
        <v>3830</v>
      </c>
      <c r="R3561" t="s">
        <v>3225</v>
      </c>
      <c r="X3561" t="s">
        <v>36</v>
      </c>
      <c r="Z3561" t="e">
        <f>VLOOKUP(N3561,Sheet3!J:J,1,0)</f>
        <v>#N/A</v>
      </c>
      <c r="AA3561" t="e">
        <f>VLOOKUP(I3561,Sheet3!$E$2:$E$8,1,0)</f>
        <v>#N/A</v>
      </c>
    </row>
    <row r="3562" spans="1:27" hidden="1" x14ac:dyDescent="0.25">
      <c r="A3562">
        <v>290060</v>
      </c>
      <c r="B3562" t="s">
        <v>3168</v>
      </c>
      <c r="E3562" t="s">
        <v>3199</v>
      </c>
      <c r="H3562">
        <v>1204</v>
      </c>
      <c r="I3562">
        <v>23010068</v>
      </c>
      <c r="J3562" t="s">
        <v>3224</v>
      </c>
      <c r="K3562" s="38">
        <v>45247</v>
      </c>
      <c r="L3562" s="38">
        <v>45247</v>
      </c>
      <c r="M3562" t="s">
        <v>3226</v>
      </c>
      <c r="N3562" t="s">
        <v>3399</v>
      </c>
      <c r="R3562">
        <v>0</v>
      </c>
      <c r="V3562">
        <v>14325701</v>
      </c>
      <c r="X3562" t="s">
        <v>36</v>
      </c>
      <c r="Y3562" t="s">
        <v>3204</v>
      </c>
      <c r="Z3562" t="e">
        <f>VLOOKUP(N3562,Sheet3!J:J,1,0)</f>
        <v>#N/A</v>
      </c>
      <c r="AA3562" t="e">
        <f>VLOOKUP(I3562,Sheet3!$E$2:$E$8,1,0)</f>
        <v>#N/A</v>
      </c>
    </row>
    <row r="3563" spans="1:27" hidden="1" x14ac:dyDescent="0.25">
      <c r="A3563">
        <v>290060</v>
      </c>
      <c r="B3563" t="s">
        <v>3168</v>
      </c>
      <c r="E3563" t="s">
        <v>3199</v>
      </c>
      <c r="H3563">
        <v>1204</v>
      </c>
      <c r="I3563">
        <v>23010068</v>
      </c>
      <c r="J3563" t="s">
        <v>3228</v>
      </c>
      <c r="K3563" s="38">
        <v>45247</v>
      </c>
      <c r="L3563" s="38">
        <v>45247</v>
      </c>
      <c r="M3563" t="s">
        <v>3226</v>
      </c>
      <c r="N3563" t="s">
        <v>3399</v>
      </c>
      <c r="O3563">
        <v>19</v>
      </c>
      <c r="Q3563" t="s">
        <v>36</v>
      </c>
      <c r="R3563">
        <v>1.44</v>
      </c>
      <c r="S3563">
        <v>19</v>
      </c>
      <c r="U3563">
        <v>27.36</v>
      </c>
      <c r="V3563">
        <v>14325738</v>
      </c>
      <c r="X3563" t="s">
        <v>36</v>
      </c>
      <c r="Y3563" t="s">
        <v>3204</v>
      </c>
      <c r="Z3563" t="e">
        <f>VLOOKUP(N3563,Sheet3!J:J,1,0)</f>
        <v>#N/A</v>
      </c>
      <c r="AA3563" t="e">
        <f>VLOOKUP(I3563,Sheet3!$E$2:$E$8,1,0)</f>
        <v>#N/A</v>
      </c>
    </row>
    <row r="3564" spans="1:27" hidden="1" x14ac:dyDescent="0.25">
      <c r="A3564">
        <v>290060</v>
      </c>
      <c r="B3564" t="s">
        <v>3168</v>
      </c>
      <c r="E3564" t="s">
        <v>3199</v>
      </c>
      <c r="H3564">
        <v>1204</v>
      </c>
      <c r="I3564">
        <v>23010068</v>
      </c>
      <c r="J3564" t="s">
        <v>3228</v>
      </c>
      <c r="K3564" s="38">
        <v>45247</v>
      </c>
      <c r="L3564" s="38">
        <v>45247</v>
      </c>
      <c r="M3564" t="s">
        <v>3226</v>
      </c>
      <c r="N3564" t="s">
        <v>3399</v>
      </c>
      <c r="O3564">
        <v>1461.1</v>
      </c>
      <c r="Q3564" t="s">
        <v>36</v>
      </c>
      <c r="R3564">
        <v>1.44</v>
      </c>
      <c r="S3564">
        <v>1461.1</v>
      </c>
      <c r="U3564">
        <v>2103.98</v>
      </c>
      <c r="V3564">
        <v>14325702</v>
      </c>
      <c r="X3564" t="s">
        <v>36</v>
      </c>
      <c r="Y3564" t="s">
        <v>3204</v>
      </c>
      <c r="Z3564" t="e">
        <f>VLOOKUP(N3564,Sheet3!J:J,1,0)</f>
        <v>#N/A</v>
      </c>
      <c r="AA3564" t="e">
        <f>VLOOKUP(I3564,Sheet3!$E$2:$E$8,1,0)</f>
        <v>#N/A</v>
      </c>
    </row>
    <row r="3565" spans="1:27" hidden="1" x14ac:dyDescent="0.25">
      <c r="A3565">
        <v>290060</v>
      </c>
      <c r="B3565" t="s">
        <v>3168</v>
      </c>
      <c r="E3565" t="s">
        <v>3199</v>
      </c>
      <c r="H3565">
        <v>1204</v>
      </c>
      <c r="I3565">
        <v>181342</v>
      </c>
      <c r="J3565" t="s">
        <v>3229</v>
      </c>
      <c r="K3565" s="38">
        <v>45251</v>
      </c>
      <c r="L3565" s="38">
        <v>45251</v>
      </c>
      <c r="M3565" t="s">
        <v>3226</v>
      </c>
      <c r="N3565" t="s">
        <v>3399</v>
      </c>
      <c r="O3565">
        <v>-1480.1</v>
      </c>
      <c r="P3565" t="e">
        <f>VLOOKUP(I3565,Sheet3!$E$2:$E$16,1,0)</f>
        <v>#N/A</v>
      </c>
      <c r="Q3565" t="s">
        <v>36</v>
      </c>
      <c r="R3565">
        <v>1.44</v>
      </c>
      <c r="S3565">
        <v>-1480.1</v>
      </c>
      <c r="U3565">
        <v>-2131.34</v>
      </c>
      <c r="V3565">
        <v>14328608</v>
      </c>
      <c r="X3565" t="s">
        <v>36</v>
      </c>
      <c r="Y3565" t="s">
        <v>3204</v>
      </c>
      <c r="Z3565" t="e">
        <f>VLOOKUP(N3565,Sheet3!J:J,1,0)</f>
        <v>#N/A</v>
      </c>
      <c r="AA3565" t="e">
        <f>VLOOKUP(I3565,Sheet3!$E$2:$E$8,1,0)</f>
        <v>#N/A</v>
      </c>
    </row>
    <row r="3566" spans="1:27" hidden="1" x14ac:dyDescent="0.25">
      <c r="A3566">
        <v>290060</v>
      </c>
      <c r="B3566">
        <v>290060</v>
      </c>
      <c r="H3566">
        <v>1204</v>
      </c>
      <c r="M3566" t="s">
        <v>3226</v>
      </c>
      <c r="N3566" t="s">
        <v>3399</v>
      </c>
      <c r="R3566" t="s">
        <v>3225</v>
      </c>
      <c r="X3566" t="s">
        <v>36</v>
      </c>
      <c r="Z3566" t="e">
        <f>VLOOKUP(N3566,Sheet3!J:J,1,0)</f>
        <v>#N/A</v>
      </c>
      <c r="AA3566" t="e">
        <f>VLOOKUP(I3566,Sheet3!$E$2:$E$8,1,0)</f>
        <v>#N/A</v>
      </c>
    </row>
    <row r="3567" spans="1:27" hidden="1" x14ac:dyDescent="0.25">
      <c r="A3567">
        <v>290060</v>
      </c>
      <c r="B3567" t="s">
        <v>3168</v>
      </c>
      <c r="E3567" t="s">
        <v>3199</v>
      </c>
      <c r="H3567">
        <v>1204</v>
      </c>
      <c r="I3567">
        <v>23010068</v>
      </c>
      <c r="J3567" t="s">
        <v>3224</v>
      </c>
      <c r="K3567" s="38">
        <v>45247</v>
      </c>
      <c r="L3567" s="38">
        <v>45247</v>
      </c>
      <c r="M3567" t="s">
        <v>3226</v>
      </c>
      <c r="N3567" t="s">
        <v>3831</v>
      </c>
      <c r="R3567">
        <v>0</v>
      </c>
      <c r="V3567">
        <v>14325712</v>
      </c>
      <c r="X3567" t="s">
        <v>36</v>
      </c>
      <c r="Y3567" t="s">
        <v>3204</v>
      </c>
      <c r="Z3567" t="e">
        <f>VLOOKUP(N3567,Sheet3!J:J,1,0)</f>
        <v>#N/A</v>
      </c>
      <c r="AA3567" t="e">
        <f>VLOOKUP(I3567,Sheet3!$E$2:$E$8,1,0)</f>
        <v>#N/A</v>
      </c>
    </row>
    <row r="3568" spans="1:27" hidden="1" x14ac:dyDescent="0.25">
      <c r="A3568">
        <v>290060</v>
      </c>
      <c r="B3568" t="s">
        <v>3168</v>
      </c>
      <c r="E3568" t="s">
        <v>3199</v>
      </c>
      <c r="H3568">
        <v>1204</v>
      </c>
      <c r="I3568">
        <v>23010068</v>
      </c>
      <c r="J3568" t="s">
        <v>3228</v>
      </c>
      <c r="K3568" s="38">
        <v>45247</v>
      </c>
      <c r="L3568" s="38">
        <v>45247</v>
      </c>
      <c r="M3568" t="s">
        <v>3226</v>
      </c>
      <c r="N3568" t="s">
        <v>3831</v>
      </c>
      <c r="O3568">
        <v>1461</v>
      </c>
      <c r="Q3568" t="s">
        <v>36</v>
      </c>
      <c r="R3568">
        <v>1.44</v>
      </c>
      <c r="S3568">
        <v>1461</v>
      </c>
      <c r="U3568">
        <v>2103.84</v>
      </c>
      <c r="V3568">
        <v>14325713</v>
      </c>
      <c r="X3568" t="s">
        <v>36</v>
      </c>
      <c r="Y3568" t="s">
        <v>3204</v>
      </c>
      <c r="Z3568" t="e">
        <f>VLOOKUP(N3568,Sheet3!J:J,1,0)</f>
        <v>#N/A</v>
      </c>
      <c r="AA3568" t="e">
        <f>VLOOKUP(I3568,Sheet3!$E$2:$E$8,1,0)</f>
        <v>#N/A</v>
      </c>
    </row>
    <row r="3569" spans="1:27" hidden="1" x14ac:dyDescent="0.25">
      <c r="A3569">
        <v>290060</v>
      </c>
      <c r="B3569" t="s">
        <v>3168</v>
      </c>
      <c r="E3569" t="s">
        <v>3199</v>
      </c>
      <c r="H3569">
        <v>1204</v>
      </c>
      <c r="I3569">
        <v>181343</v>
      </c>
      <c r="J3569" t="s">
        <v>3229</v>
      </c>
      <c r="K3569" s="38">
        <v>45251</v>
      </c>
      <c r="L3569" s="38">
        <v>45251</v>
      </c>
      <c r="M3569" t="s">
        <v>3226</v>
      </c>
      <c r="N3569" t="s">
        <v>3831</v>
      </c>
      <c r="O3569">
        <v>-1461</v>
      </c>
      <c r="P3569" t="e">
        <f>VLOOKUP(I3569,Sheet3!$E$2:$E$16,1,0)</f>
        <v>#N/A</v>
      </c>
      <c r="Q3569" t="s">
        <v>36</v>
      </c>
      <c r="R3569">
        <v>1.44</v>
      </c>
      <c r="S3569">
        <v>-1461</v>
      </c>
      <c r="U3569">
        <v>-2103.84</v>
      </c>
      <c r="V3569">
        <v>14328617</v>
      </c>
      <c r="X3569" t="s">
        <v>36</v>
      </c>
      <c r="Y3569" t="s">
        <v>3204</v>
      </c>
      <c r="Z3569" t="e">
        <f>VLOOKUP(N3569,Sheet3!J:J,1,0)</f>
        <v>#N/A</v>
      </c>
      <c r="AA3569" t="e">
        <f>VLOOKUP(I3569,Sheet3!$E$2:$E$8,1,0)</f>
        <v>#N/A</v>
      </c>
    </row>
    <row r="3570" spans="1:27" hidden="1" x14ac:dyDescent="0.25">
      <c r="A3570">
        <v>290060</v>
      </c>
      <c r="B3570">
        <v>290060</v>
      </c>
      <c r="H3570">
        <v>1204</v>
      </c>
      <c r="M3570" t="s">
        <v>3226</v>
      </c>
      <c r="N3570" t="s">
        <v>3831</v>
      </c>
      <c r="R3570" t="s">
        <v>3225</v>
      </c>
      <c r="X3570" t="s">
        <v>36</v>
      </c>
      <c r="Z3570" t="e">
        <f>VLOOKUP(N3570,Sheet3!J:J,1,0)</f>
        <v>#N/A</v>
      </c>
      <c r="AA3570" t="e">
        <f>VLOOKUP(I3570,Sheet3!$E$2:$E$8,1,0)</f>
        <v>#N/A</v>
      </c>
    </row>
    <row r="3571" spans="1:27" hidden="1" x14ac:dyDescent="0.25">
      <c r="A3571">
        <v>290060</v>
      </c>
      <c r="B3571" t="s">
        <v>3168</v>
      </c>
      <c r="E3571" t="s">
        <v>3199</v>
      </c>
      <c r="H3571">
        <v>1204</v>
      </c>
      <c r="I3571">
        <v>23010068</v>
      </c>
      <c r="J3571" t="s">
        <v>3224</v>
      </c>
      <c r="K3571" s="38">
        <v>45247</v>
      </c>
      <c r="L3571" s="38">
        <v>45247</v>
      </c>
      <c r="M3571" t="s">
        <v>3226</v>
      </c>
      <c r="N3571" t="s">
        <v>3400</v>
      </c>
      <c r="R3571">
        <v>0</v>
      </c>
      <c r="V3571">
        <v>14325716</v>
      </c>
      <c r="X3571" t="s">
        <v>36</v>
      </c>
      <c r="Y3571" t="s">
        <v>3204</v>
      </c>
      <c r="Z3571" t="e">
        <f>VLOOKUP(N3571,Sheet3!J:J,1,0)</f>
        <v>#N/A</v>
      </c>
      <c r="AA3571" t="e">
        <f>VLOOKUP(I3571,Sheet3!$E$2:$E$8,1,0)</f>
        <v>#N/A</v>
      </c>
    </row>
    <row r="3572" spans="1:27" hidden="1" x14ac:dyDescent="0.25">
      <c r="A3572">
        <v>290060</v>
      </c>
      <c r="B3572" t="s">
        <v>3168</v>
      </c>
      <c r="E3572" t="s">
        <v>3199</v>
      </c>
      <c r="H3572">
        <v>1204</v>
      </c>
      <c r="I3572">
        <v>23010068</v>
      </c>
      <c r="J3572" t="s">
        <v>3228</v>
      </c>
      <c r="K3572" s="38">
        <v>45247</v>
      </c>
      <c r="L3572" s="38">
        <v>45247</v>
      </c>
      <c r="M3572" t="s">
        <v>3226</v>
      </c>
      <c r="N3572" t="s">
        <v>3400</v>
      </c>
      <c r="O3572">
        <v>1424</v>
      </c>
      <c r="Q3572" t="s">
        <v>36</v>
      </c>
      <c r="R3572">
        <v>1.44</v>
      </c>
      <c r="S3572">
        <v>1424</v>
      </c>
      <c r="U3572">
        <v>2050.56</v>
      </c>
      <c r="V3572">
        <v>14325717</v>
      </c>
      <c r="X3572" t="s">
        <v>36</v>
      </c>
      <c r="Y3572" t="s">
        <v>3204</v>
      </c>
      <c r="Z3572" t="e">
        <f>VLOOKUP(N3572,Sheet3!J:J,1,0)</f>
        <v>#N/A</v>
      </c>
      <c r="AA3572" t="e">
        <f>VLOOKUP(I3572,Sheet3!$E$2:$E$8,1,0)</f>
        <v>#N/A</v>
      </c>
    </row>
    <row r="3573" spans="1:27" hidden="1" x14ac:dyDescent="0.25">
      <c r="A3573">
        <v>290060</v>
      </c>
      <c r="B3573" t="s">
        <v>3168</v>
      </c>
      <c r="E3573" t="s">
        <v>3199</v>
      </c>
      <c r="H3573">
        <v>1204</v>
      </c>
      <c r="I3573">
        <v>181344</v>
      </c>
      <c r="J3573" t="s">
        <v>3229</v>
      </c>
      <c r="K3573" s="38">
        <v>45251</v>
      </c>
      <c r="L3573" s="38">
        <v>45251</v>
      </c>
      <c r="M3573" t="s">
        <v>3226</v>
      </c>
      <c r="N3573" t="s">
        <v>3400</v>
      </c>
      <c r="O3573">
        <v>-1424</v>
      </c>
      <c r="P3573" t="e">
        <f>VLOOKUP(I3573,Sheet3!$E$2:$E$16,1,0)</f>
        <v>#N/A</v>
      </c>
      <c r="Q3573" t="s">
        <v>36</v>
      </c>
      <c r="R3573">
        <v>1.44</v>
      </c>
      <c r="S3573">
        <v>-1424</v>
      </c>
      <c r="U3573">
        <v>-2050.56</v>
      </c>
      <c r="V3573">
        <v>14328621</v>
      </c>
      <c r="X3573" t="s">
        <v>36</v>
      </c>
      <c r="Y3573" t="s">
        <v>3204</v>
      </c>
      <c r="Z3573" t="e">
        <f>VLOOKUP(N3573,Sheet3!J:J,1,0)</f>
        <v>#N/A</v>
      </c>
      <c r="AA3573" t="e">
        <f>VLOOKUP(I3573,Sheet3!$E$2:$E$8,1,0)</f>
        <v>#N/A</v>
      </c>
    </row>
    <row r="3574" spans="1:27" hidden="1" x14ac:dyDescent="0.25">
      <c r="A3574">
        <v>290060</v>
      </c>
      <c r="B3574">
        <v>290060</v>
      </c>
      <c r="H3574">
        <v>1204</v>
      </c>
      <c r="M3574" t="s">
        <v>3226</v>
      </c>
      <c r="N3574" t="s">
        <v>3400</v>
      </c>
      <c r="R3574" t="s">
        <v>3225</v>
      </c>
      <c r="X3574" t="s">
        <v>36</v>
      </c>
      <c r="Z3574" t="e">
        <f>VLOOKUP(N3574,Sheet3!J:J,1,0)</f>
        <v>#N/A</v>
      </c>
      <c r="AA3574" t="e">
        <f>VLOOKUP(I3574,Sheet3!$E$2:$E$8,1,0)</f>
        <v>#N/A</v>
      </c>
    </row>
    <row r="3575" spans="1:27" hidden="1" x14ac:dyDescent="0.25">
      <c r="A3575">
        <v>290060</v>
      </c>
      <c r="B3575" t="s">
        <v>3168</v>
      </c>
      <c r="E3575" t="s">
        <v>3199</v>
      </c>
      <c r="H3575">
        <v>1204</v>
      </c>
      <c r="I3575">
        <v>23010068</v>
      </c>
      <c r="J3575" t="s">
        <v>3224</v>
      </c>
      <c r="K3575" s="38">
        <v>45247</v>
      </c>
      <c r="L3575" s="38">
        <v>45247</v>
      </c>
      <c r="M3575" t="s">
        <v>3226</v>
      </c>
      <c r="N3575" t="s">
        <v>3403</v>
      </c>
      <c r="R3575">
        <v>0</v>
      </c>
      <c r="V3575">
        <v>14325728</v>
      </c>
      <c r="X3575" t="s">
        <v>36</v>
      </c>
      <c r="Y3575" t="s">
        <v>3204</v>
      </c>
      <c r="Z3575" t="e">
        <f>VLOOKUP(N3575,Sheet3!J:J,1,0)</f>
        <v>#N/A</v>
      </c>
      <c r="AA3575" t="e">
        <f>VLOOKUP(I3575,Sheet3!$E$2:$E$8,1,0)</f>
        <v>#N/A</v>
      </c>
    </row>
    <row r="3576" spans="1:27" hidden="1" x14ac:dyDescent="0.25">
      <c r="A3576">
        <v>290060</v>
      </c>
      <c r="B3576" t="s">
        <v>3168</v>
      </c>
      <c r="E3576" t="s">
        <v>3199</v>
      </c>
      <c r="H3576">
        <v>1204</v>
      </c>
      <c r="I3576">
        <v>23010068</v>
      </c>
      <c r="J3576" t="s">
        <v>3228</v>
      </c>
      <c r="K3576" s="38">
        <v>45247</v>
      </c>
      <c r="L3576" s="38">
        <v>45247</v>
      </c>
      <c r="M3576" t="s">
        <v>3226</v>
      </c>
      <c r="N3576" t="s">
        <v>3403</v>
      </c>
      <c r="O3576">
        <v>1808</v>
      </c>
      <c r="Q3576" t="s">
        <v>36</v>
      </c>
      <c r="R3576">
        <v>1.44</v>
      </c>
      <c r="S3576">
        <v>1808</v>
      </c>
      <c r="U3576">
        <v>2603.52</v>
      </c>
      <c r="V3576">
        <v>14325729</v>
      </c>
      <c r="X3576" t="s">
        <v>36</v>
      </c>
      <c r="Y3576" t="s">
        <v>3204</v>
      </c>
      <c r="Z3576" t="e">
        <f>VLOOKUP(N3576,Sheet3!J:J,1,0)</f>
        <v>#N/A</v>
      </c>
      <c r="AA3576" t="e">
        <f>VLOOKUP(I3576,Sheet3!$E$2:$E$8,1,0)</f>
        <v>#N/A</v>
      </c>
    </row>
    <row r="3577" spans="1:27" hidden="1" x14ac:dyDescent="0.25">
      <c r="A3577">
        <v>290060</v>
      </c>
      <c r="B3577" t="s">
        <v>3168</v>
      </c>
      <c r="E3577" t="s">
        <v>3199</v>
      </c>
      <c r="H3577">
        <v>1204</v>
      </c>
      <c r="I3577">
        <v>181347</v>
      </c>
      <c r="J3577" t="s">
        <v>3229</v>
      </c>
      <c r="K3577" s="38">
        <v>45258</v>
      </c>
      <c r="L3577" s="38">
        <v>45258</v>
      </c>
      <c r="M3577" t="s">
        <v>3226</v>
      </c>
      <c r="N3577" t="s">
        <v>3403</v>
      </c>
      <c r="O3577">
        <v>-1808</v>
      </c>
      <c r="P3577" t="e">
        <f>VLOOKUP(I3577,Sheet3!$E$2:$E$16,1,0)</f>
        <v>#N/A</v>
      </c>
      <c r="Q3577" t="s">
        <v>36</v>
      </c>
      <c r="R3577">
        <v>1.44</v>
      </c>
      <c r="S3577">
        <v>-1808</v>
      </c>
      <c r="U3577">
        <v>-2603.52</v>
      </c>
      <c r="V3577">
        <v>14338439</v>
      </c>
      <c r="X3577" t="s">
        <v>36</v>
      </c>
      <c r="Y3577" t="s">
        <v>3204</v>
      </c>
      <c r="Z3577" t="e">
        <f>VLOOKUP(N3577,Sheet3!J:J,1,0)</f>
        <v>#N/A</v>
      </c>
      <c r="AA3577" t="e">
        <f>VLOOKUP(I3577,Sheet3!$E$2:$E$8,1,0)</f>
        <v>#N/A</v>
      </c>
    </row>
    <row r="3578" spans="1:27" hidden="1" x14ac:dyDescent="0.25">
      <c r="A3578">
        <v>290060</v>
      </c>
      <c r="B3578">
        <v>290060</v>
      </c>
      <c r="H3578">
        <v>1204</v>
      </c>
      <c r="M3578" t="s">
        <v>3226</v>
      </c>
      <c r="N3578" t="s">
        <v>3403</v>
      </c>
      <c r="R3578" t="s">
        <v>3225</v>
      </c>
      <c r="X3578" t="s">
        <v>36</v>
      </c>
      <c r="Z3578" t="e">
        <f>VLOOKUP(N3578,Sheet3!J:J,1,0)</f>
        <v>#N/A</v>
      </c>
      <c r="AA3578" t="e">
        <f>VLOOKUP(I3578,Sheet3!$E$2:$E$8,1,0)</f>
        <v>#N/A</v>
      </c>
    </row>
    <row r="3579" spans="1:27" hidden="1" x14ac:dyDescent="0.25">
      <c r="A3579">
        <v>290060</v>
      </c>
      <c r="B3579" t="s">
        <v>3168</v>
      </c>
      <c r="E3579" t="s">
        <v>3199</v>
      </c>
      <c r="H3579">
        <v>1204</v>
      </c>
      <c r="I3579">
        <v>23010068</v>
      </c>
      <c r="J3579" t="s">
        <v>3224</v>
      </c>
      <c r="K3579" s="38">
        <v>45247</v>
      </c>
      <c r="L3579" s="38">
        <v>45247</v>
      </c>
      <c r="M3579" t="s">
        <v>3226</v>
      </c>
      <c r="N3579" t="s">
        <v>3404</v>
      </c>
      <c r="R3579">
        <v>0</v>
      </c>
      <c r="V3579">
        <v>14325733</v>
      </c>
      <c r="X3579" t="s">
        <v>36</v>
      </c>
      <c r="Y3579" t="s">
        <v>3204</v>
      </c>
      <c r="Z3579" t="e">
        <f>VLOOKUP(N3579,Sheet3!J:J,1,0)</f>
        <v>#N/A</v>
      </c>
      <c r="AA3579" t="e">
        <f>VLOOKUP(I3579,Sheet3!$E$2:$E$8,1,0)</f>
        <v>#N/A</v>
      </c>
    </row>
    <row r="3580" spans="1:27" hidden="1" x14ac:dyDescent="0.25">
      <c r="A3580">
        <v>290060</v>
      </c>
      <c r="B3580" t="s">
        <v>3168</v>
      </c>
      <c r="E3580" t="s">
        <v>3199</v>
      </c>
      <c r="H3580">
        <v>1204</v>
      </c>
      <c r="I3580">
        <v>23010068</v>
      </c>
      <c r="J3580" t="s">
        <v>3228</v>
      </c>
      <c r="K3580" s="38">
        <v>45247</v>
      </c>
      <c r="L3580" s="38">
        <v>45247</v>
      </c>
      <c r="M3580" t="s">
        <v>3226</v>
      </c>
      <c r="N3580" t="s">
        <v>3404</v>
      </c>
      <c r="O3580">
        <v>1907</v>
      </c>
      <c r="Q3580" t="s">
        <v>36</v>
      </c>
      <c r="R3580">
        <v>1.44</v>
      </c>
      <c r="S3580">
        <v>1907</v>
      </c>
      <c r="U3580">
        <v>2746.08</v>
      </c>
      <c r="V3580">
        <v>14325734</v>
      </c>
      <c r="X3580" t="s">
        <v>36</v>
      </c>
      <c r="Y3580" t="s">
        <v>3204</v>
      </c>
      <c r="Z3580" t="e">
        <f>VLOOKUP(N3580,Sheet3!J:J,1,0)</f>
        <v>#N/A</v>
      </c>
      <c r="AA3580" t="e">
        <f>VLOOKUP(I3580,Sheet3!$E$2:$E$8,1,0)</f>
        <v>#N/A</v>
      </c>
    </row>
    <row r="3581" spans="1:27" hidden="1" x14ac:dyDescent="0.25">
      <c r="A3581">
        <v>290060</v>
      </c>
      <c r="B3581" t="s">
        <v>3168</v>
      </c>
      <c r="E3581" t="s">
        <v>3199</v>
      </c>
      <c r="H3581">
        <v>1204</v>
      </c>
      <c r="I3581">
        <v>181348</v>
      </c>
      <c r="J3581" t="s">
        <v>3229</v>
      </c>
      <c r="K3581" s="38">
        <v>45265</v>
      </c>
      <c r="L3581" s="38">
        <v>45265</v>
      </c>
      <c r="M3581" t="s">
        <v>3226</v>
      </c>
      <c r="N3581" t="s">
        <v>3404</v>
      </c>
      <c r="O3581">
        <v>-1888.9</v>
      </c>
      <c r="P3581" t="e">
        <f>VLOOKUP(I3581,Sheet3!$E$2:$E$16,1,0)</f>
        <v>#N/A</v>
      </c>
      <c r="Q3581" t="s">
        <v>36</v>
      </c>
      <c r="R3581">
        <v>1.44</v>
      </c>
      <c r="S3581">
        <v>-1888.9</v>
      </c>
      <c r="U3581">
        <v>-2720.02</v>
      </c>
      <c r="V3581">
        <v>14345385</v>
      </c>
      <c r="X3581" t="s">
        <v>36</v>
      </c>
      <c r="Y3581" t="s">
        <v>3204</v>
      </c>
      <c r="Z3581" t="e">
        <f>VLOOKUP(N3581,Sheet3!J:J,1,0)</f>
        <v>#N/A</v>
      </c>
      <c r="AA3581" t="e">
        <f>VLOOKUP(I3581,Sheet3!$E$2:$E$8,1,0)</f>
        <v>#N/A</v>
      </c>
    </row>
    <row r="3582" spans="1:27" hidden="1" x14ac:dyDescent="0.25">
      <c r="A3582">
        <v>290060</v>
      </c>
      <c r="B3582" t="s">
        <v>3168</v>
      </c>
      <c r="E3582" t="s">
        <v>3199</v>
      </c>
      <c r="H3582">
        <v>1204</v>
      </c>
      <c r="I3582">
        <v>181348</v>
      </c>
      <c r="J3582" t="s">
        <v>3229</v>
      </c>
      <c r="K3582" s="38">
        <v>45271</v>
      </c>
      <c r="L3582" s="38">
        <v>45271</v>
      </c>
      <c r="M3582" t="s">
        <v>3226</v>
      </c>
      <c r="N3582" t="s">
        <v>3404</v>
      </c>
      <c r="O3582">
        <v>-18.100000000000001</v>
      </c>
      <c r="P3582" t="e">
        <f>VLOOKUP(I3582,Sheet3!$E$2:$E$16,1,0)</f>
        <v>#N/A</v>
      </c>
      <c r="Q3582" t="s">
        <v>36</v>
      </c>
      <c r="R3582">
        <v>1.44</v>
      </c>
      <c r="S3582">
        <v>-18.100000000000001</v>
      </c>
      <c r="U3582">
        <v>-26.06</v>
      </c>
      <c r="V3582">
        <v>14356284</v>
      </c>
      <c r="X3582" t="s">
        <v>36</v>
      </c>
      <c r="Y3582" t="s">
        <v>3204</v>
      </c>
      <c r="Z3582" t="e">
        <f>VLOOKUP(N3582,Sheet3!J:J,1,0)</f>
        <v>#N/A</v>
      </c>
      <c r="AA3582" t="e">
        <f>VLOOKUP(I3582,Sheet3!$E$2:$E$8,1,0)</f>
        <v>#N/A</v>
      </c>
    </row>
    <row r="3583" spans="1:27" hidden="1" x14ac:dyDescent="0.25">
      <c r="A3583">
        <v>290060</v>
      </c>
      <c r="B3583">
        <v>290060</v>
      </c>
      <c r="H3583">
        <v>1204</v>
      </c>
      <c r="M3583" t="s">
        <v>3226</v>
      </c>
      <c r="N3583" t="s">
        <v>3404</v>
      </c>
      <c r="R3583" t="s">
        <v>3225</v>
      </c>
      <c r="X3583" t="s">
        <v>36</v>
      </c>
      <c r="Z3583" t="e">
        <f>VLOOKUP(N3583,Sheet3!J:J,1,0)</f>
        <v>#N/A</v>
      </c>
      <c r="AA3583" t="e">
        <f>VLOOKUP(I3583,Sheet3!$E$2:$E$8,1,0)</f>
        <v>#N/A</v>
      </c>
    </row>
    <row r="3584" spans="1:27" hidden="1" x14ac:dyDescent="0.25">
      <c r="A3584">
        <v>290060</v>
      </c>
      <c r="B3584" t="s">
        <v>3168</v>
      </c>
      <c r="E3584" t="s">
        <v>3199</v>
      </c>
      <c r="H3584">
        <v>1204</v>
      </c>
      <c r="I3584">
        <v>14024337</v>
      </c>
      <c r="J3584" t="s">
        <v>3224</v>
      </c>
      <c r="K3584" s="38">
        <v>45287</v>
      </c>
      <c r="L3584" s="38">
        <v>45287</v>
      </c>
      <c r="M3584" t="s">
        <v>3226</v>
      </c>
      <c r="N3584" t="s">
        <v>3832</v>
      </c>
      <c r="R3584">
        <v>0</v>
      </c>
      <c r="V3584">
        <v>14376945</v>
      </c>
      <c r="X3584" t="s">
        <v>36</v>
      </c>
      <c r="Y3584" t="s">
        <v>3204</v>
      </c>
      <c r="Z3584" t="e">
        <f>VLOOKUP(N3584,Sheet3!J:J,1,0)</f>
        <v>#N/A</v>
      </c>
      <c r="AA3584" t="e">
        <f>VLOOKUP(I3584,Sheet3!$E$2:$E$8,1,0)</f>
        <v>#N/A</v>
      </c>
    </row>
    <row r="3585" spans="1:27" hidden="1" x14ac:dyDescent="0.25">
      <c r="A3585">
        <v>290060</v>
      </c>
      <c r="B3585" t="s">
        <v>3168</v>
      </c>
      <c r="E3585" t="s">
        <v>3199</v>
      </c>
      <c r="H3585">
        <v>1204</v>
      </c>
      <c r="I3585">
        <v>14024337</v>
      </c>
      <c r="J3585" t="s">
        <v>3233</v>
      </c>
      <c r="K3585" s="38">
        <v>45287</v>
      </c>
      <c r="L3585" s="38">
        <v>45287</v>
      </c>
      <c r="M3585" t="s">
        <v>3226</v>
      </c>
      <c r="N3585" t="s">
        <v>3832</v>
      </c>
      <c r="O3585">
        <v>11.7</v>
      </c>
      <c r="Q3585" t="s">
        <v>36</v>
      </c>
      <c r="R3585">
        <v>1.44</v>
      </c>
      <c r="S3585">
        <v>11.7</v>
      </c>
      <c r="U3585">
        <v>16.850000000000001</v>
      </c>
      <c r="V3585">
        <v>14376946</v>
      </c>
      <c r="X3585" t="s">
        <v>36</v>
      </c>
      <c r="Y3585" t="s">
        <v>3204</v>
      </c>
      <c r="Z3585" t="e">
        <f>VLOOKUP(N3585,Sheet3!J:J,1,0)</f>
        <v>#N/A</v>
      </c>
      <c r="AA3585" t="e">
        <f>VLOOKUP(I3585,Sheet3!$E$2:$E$8,1,0)</f>
        <v>#N/A</v>
      </c>
    </row>
    <row r="3586" spans="1:27" hidden="1" x14ac:dyDescent="0.25">
      <c r="A3586">
        <v>290060</v>
      </c>
      <c r="B3586" t="s">
        <v>3168</v>
      </c>
      <c r="E3586" t="s">
        <v>3199</v>
      </c>
      <c r="H3586">
        <v>1204</v>
      </c>
      <c r="I3586">
        <v>181629</v>
      </c>
      <c r="J3586" t="s">
        <v>3229</v>
      </c>
      <c r="K3586" s="38">
        <v>45288</v>
      </c>
      <c r="L3586" s="38">
        <v>45288</v>
      </c>
      <c r="M3586" t="s">
        <v>3226</v>
      </c>
      <c r="N3586" t="s">
        <v>3832</v>
      </c>
      <c r="O3586">
        <v>-11.7</v>
      </c>
      <c r="P3586" t="e">
        <f>VLOOKUP(I3586,Sheet3!$E$2:$E$16,1,0)</f>
        <v>#N/A</v>
      </c>
      <c r="Q3586" t="s">
        <v>36</v>
      </c>
      <c r="R3586">
        <v>1.44</v>
      </c>
      <c r="S3586">
        <v>-11.7</v>
      </c>
      <c r="U3586">
        <v>-16.850000000000001</v>
      </c>
      <c r="V3586">
        <v>14378424</v>
      </c>
      <c r="X3586" t="s">
        <v>36</v>
      </c>
      <c r="Y3586" t="s">
        <v>3204</v>
      </c>
      <c r="Z3586" t="e">
        <f>VLOOKUP(N3586,Sheet3!J:J,1,0)</f>
        <v>#N/A</v>
      </c>
      <c r="AA3586" t="e">
        <f>VLOOKUP(I3586,Sheet3!$E$2:$E$8,1,0)</f>
        <v>#N/A</v>
      </c>
    </row>
    <row r="3587" spans="1:27" hidden="1" x14ac:dyDescent="0.25">
      <c r="A3587">
        <v>290060</v>
      </c>
      <c r="B3587">
        <v>290060</v>
      </c>
      <c r="H3587">
        <v>1204</v>
      </c>
      <c r="M3587" t="s">
        <v>3226</v>
      </c>
      <c r="N3587" t="s">
        <v>3832</v>
      </c>
      <c r="R3587" t="s">
        <v>3225</v>
      </c>
      <c r="X3587" t="s">
        <v>36</v>
      </c>
      <c r="Z3587" t="e">
        <f>VLOOKUP(N3587,Sheet3!J:J,1,0)</f>
        <v>#N/A</v>
      </c>
      <c r="AA3587" t="e">
        <f>VLOOKUP(I3587,Sheet3!$E$2:$E$8,1,0)</f>
        <v>#N/A</v>
      </c>
    </row>
    <row r="3588" spans="1:27" hidden="1" x14ac:dyDescent="0.25">
      <c r="A3588">
        <v>290060</v>
      </c>
      <c r="B3588" t="s">
        <v>3168</v>
      </c>
      <c r="E3588" t="s">
        <v>3199</v>
      </c>
      <c r="H3588">
        <v>1204</v>
      </c>
      <c r="I3588">
        <v>14025536</v>
      </c>
      <c r="J3588" t="s">
        <v>3224</v>
      </c>
      <c r="K3588" s="38">
        <v>45314</v>
      </c>
      <c r="L3588" s="38">
        <v>45314</v>
      </c>
      <c r="M3588" t="s">
        <v>3226</v>
      </c>
      <c r="N3588" t="s">
        <v>3833</v>
      </c>
      <c r="R3588">
        <v>0</v>
      </c>
      <c r="V3588">
        <v>14408426</v>
      </c>
      <c r="X3588" t="s">
        <v>36</v>
      </c>
      <c r="Y3588" t="s">
        <v>3204</v>
      </c>
      <c r="Z3588" t="e">
        <f>VLOOKUP(N3588,Sheet3!J:J,1,0)</f>
        <v>#N/A</v>
      </c>
      <c r="AA3588" t="e">
        <f>VLOOKUP(I3588,Sheet3!$E$2:$E$8,1,0)</f>
        <v>#N/A</v>
      </c>
    </row>
    <row r="3589" spans="1:27" hidden="1" x14ac:dyDescent="0.25">
      <c r="A3589">
        <v>290060</v>
      </c>
      <c r="B3589" t="s">
        <v>3168</v>
      </c>
      <c r="E3589" t="s">
        <v>3199</v>
      </c>
      <c r="H3589">
        <v>1204</v>
      </c>
      <c r="I3589">
        <v>14025536</v>
      </c>
      <c r="J3589" t="s">
        <v>3233</v>
      </c>
      <c r="K3589" s="38">
        <v>45314</v>
      </c>
      <c r="L3589" s="38">
        <v>45314</v>
      </c>
      <c r="M3589" t="s">
        <v>3226</v>
      </c>
      <c r="N3589" t="s">
        <v>3833</v>
      </c>
      <c r="O3589">
        <v>13.5</v>
      </c>
      <c r="Q3589" t="s">
        <v>36</v>
      </c>
      <c r="R3589">
        <v>0</v>
      </c>
      <c r="S3589">
        <v>13.5</v>
      </c>
      <c r="V3589">
        <v>14408427</v>
      </c>
      <c r="X3589" t="s">
        <v>36</v>
      </c>
      <c r="Y3589" t="s">
        <v>3204</v>
      </c>
      <c r="Z3589" t="e">
        <f>VLOOKUP(N3589,Sheet3!J:J,1,0)</f>
        <v>#N/A</v>
      </c>
      <c r="AA3589" t="e">
        <f>VLOOKUP(I3589,Sheet3!$E$2:$E$8,1,0)</f>
        <v>#N/A</v>
      </c>
    </row>
    <row r="3590" spans="1:27" hidden="1" x14ac:dyDescent="0.25">
      <c r="A3590">
        <v>290060</v>
      </c>
      <c r="B3590" t="s">
        <v>3168</v>
      </c>
      <c r="E3590" t="s">
        <v>3199</v>
      </c>
      <c r="H3590">
        <v>1204</v>
      </c>
      <c r="I3590">
        <v>181468</v>
      </c>
      <c r="J3590" t="s">
        <v>3229</v>
      </c>
      <c r="K3590" s="38">
        <v>45315</v>
      </c>
      <c r="L3590" s="38">
        <v>45315</v>
      </c>
      <c r="M3590" t="s">
        <v>3226</v>
      </c>
      <c r="N3590" t="s">
        <v>3833</v>
      </c>
      <c r="O3590">
        <v>-13.5</v>
      </c>
      <c r="P3590" t="e">
        <f>VLOOKUP(I3590,Sheet3!$E$2:$E$16,1,0)</f>
        <v>#N/A</v>
      </c>
      <c r="Q3590" t="s">
        <v>36</v>
      </c>
      <c r="R3590">
        <v>0</v>
      </c>
      <c r="S3590">
        <v>-13.5</v>
      </c>
      <c r="V3590">
        <v>14409460</v>
      </c>
      <c r="X3590" t="s">
        <v>36</v>
      </c>
      <c r="Y3590" t="s">
        <v>3204</v>
      </c>
      <c r="Z3590" t="e">
        <f>VLOOKUP(N3590,Sheet3!J:J,1,0)</f>
        <v>#N/A</v>
      </c>
      <c r="AA3590" t="e">
        <f>VLOOKUP(I3590,Sheet3!$E$2:$E$8,1,0)</f>
        <v>#N/A</v>
      </c>
    </row>
    <row r="3591" spans="1:27" hidden="1" x14ac:dyDescent="0.25">
      <c r="A3591">
        <v>290060</v>
      </c>
      <c r="B3591">
        <v>290060</v>
      </c>
      <c r="H3591">
        <v>1204</v>
      </c>
      <c r="M3591" t="s">
        <v>3226</v>
      </c>
      <c r="N3591" t="s">
        <v>3833</v>
      </c>
      <c r="R3591" t="s">
        <v>3225</v>
      </c>
      <c r="X3591" t="s">
        <v>36</v>
      </c>
      <c r="Z3591" t="e">
        <f>VLOOKUP(N3591,Sheet3!J:J,1,0)</f>
        <v>#N/A</v>
      </c>
      <c r="AA3591" t="e">
        <f>VLOOKUP(I3591,Sheet3!$E$2:$E$8,1,0)</f>
        <v>#N/A</v>
      </c>
    </row>
    <row r="3592" spans="1:27" hidden="1" x14ac:dyDescent="0.25">
      <c r="A3592">
        <v>290060</v>
      </c>
      <c r="B3592" t="s">
        <v>3168</v>
      </c>
      <c r="E3592" t="s">
        <v>3199</v>
      </c>
      <c r="H3592">
        <v>1204</v>
      </c>
      <c r="I3592">
        <v>14025537</v>
      </c>
      <c r="J3592" t="s">
        <v>3224</v>
      </c>
      <c r="K3592" s="38">
        <v>45314</v>
      </c>
      <c r="L3592" s="38">
        <v>45314</v>
      </c>
      <c r="M3592" t="s">
        <v>3226</v>
      </c>
      <c r="N3592" t="s">
        <v>3834</v>
      </c>
      <c r="R3592">
        <v>0</v>
      </c>
      <c r="V3592">
        <v>14408429</v>
      </c>
      <c r="X3592" t="s">
        <v>36</v>
      </c>
      <c r="Y3592" t="s">
        <v>3204</v>
      </c>
      <c r="Z3592" t="e">
        <f>VLOOKUP(N3592,Sheet3!J:J,1,0)</f>
        <v>#N/A</v>
      </c>
      <c r="AA3592" t="e">
        <f>VLOOKUP(I3592,Sheet3!$E$2:$E$8,1,0)</f>
        <v>#N/A</v>
      </c>
    </row>
    <row r="3593" spans="1:27" hidden="1" x14ac:dyDescent="0.25">
      <c r="A3593">
        <v>290060</v>
      </c>
      <c r="B3593" t="s">
        <v>3168</v>
      </c>
      <c r="E3593" t="s">
        <v>3199</v>
      </c>
      <c r="H3593">
        <v>1204</v>
      </c>
      <c r="I3593">
        <v>14025537</v>
      </c>
      <c r="J3593" t="s">
        <v>3233</v>
      </c>
      <c r="K3593" s="38">
        <v>45314</v>
      </c>
      <c r="L3593" s="38">
        <v>45314</v>
      </c>
      <c r="M3593" t="s">
        <v>3226</v>
      </c>
      <c r="N3593" t="s">
        <v>3834</v>
      </c>
      <c r="O3593">
        <v>0.3</v>
      </c>
      <c r="Q3593" t="s">
        <v>36</v>
      </c>
      <c r="R3593">
        <v>0</v>
      </c>
      <c r="S3593">
        <v>0.3</v>
      </c>
      <c r="V3593">
        <v>14408430</v>
      </c>
      <c r="X3593" t="s">
        <v>36</v>
      </c>
      <c r="Y3593" t="s">
        <v>3204</v>
      </c>
      <c r="Z3593" t="e">
        <f>VLOOKUP(N3593,Sheet3!J:J,1,0)</f>
        <v>#N/A</v>
      </c>
      <c r="AA3593" t="e">
        <f>VLOOKUP(I3593,Sheet3!$E$2:$E$8,1,0)</f>
        <v>#N/A</v>
      </c>
    </row>
    <row r="3594" spans="1:27" hidden="1" x14ac:dyDescent="0.25">
      <c r="A3594">
        <v>290060</v>
      </c>
      <c r="B3594" t="s">
        <v>3168</v>
      </c>
      <c r="E3594" t="s">
        <v>3199</v>
      </c>
      <c r="H3594">
        <v>1204</v>
      </c>
      <c r="I3594">
        <v>181498</v>
      </c>
      <c r="J3594" t="s">
        <v>3229</v>
      </c>
      <c r="K3594" s="38">
        <v>45315</v>
      </c>
      <c r="L3594" s="38">
        <v>45315</v>
      </c>
      <c r="M3594" t="s">
        <v>3226</v>
      </c>
      <c r="N3594" t="s">
        <v>3834</v>
      </c>
      <c r="O3594">
        <v>-0.3</v>
      </c>
      <c r="P3594" t="e">
        <f>VLOOKUP(I3594,Sheet3!$E$2:$E$16,1,0)</f>
        <v>#N/A</v>
      </c>
      <c r="Q3594" t="s">
        <v>36</v>
      </c>
      <c r="R3594">
        <v>0</v>
      </c>
      <c r="S3594">
        <v>-0.3</v>
      </c>
      <c r="V3594">
        <v>14409458</v>
      </c>
      <c r="X3594" t="s">
        <v>36</v>
      </c>
      <c r="Y3594" t="s">
        <v>3204</v>
      </c>
      <c r="Z3594" t="e">
        <f>VLOOKUP(N3594,Sheet3!J:J,1,0)</f>
        <v>#N/A</v>
      </c>
      <c r="AA3594" t="e">
        <f>VLOOKUP(I3594,Sheet3!$E$2:$E$8,1,0)</f>
        <v>#N/A</v>
      </c>
    </row>
    <row r="3595" spans="1:27" hidden="1" x14ac:dyDescent="0.25">
      <c r="A3595">
        <v>290060</v>
      </c>
      <c r="B3595">
        <v>290060</v>
      </c>
      <c r="H3595">
        <v>1204</v>
      </c>
      <c r="M3595" t="s">
        <v>3226</v>
      </c>
      <c r="N3595" t="s">
        <v>3834</v>
      </c>
      <c r="R3595" t="s">
        <v>3225</v>
      </c>
      <c r="X3595" t="s">
        <v>36</v>
      </c>
      <c r="Z3595" t="e">
        <f>VLOOKUP(N3595,Sheet3!J:J,1,0)</f>
        <v>#N/A</v>
      </c>
      <c r="AA3595" t="e">
        <f>VLOOKUP(I3595,Sheet3!$E$2:$E$8,1,0)</f>
        <v>#N/A</v>
      </c>
    </row>
    <row r="3596" spans="1:27" hidden="1" x14ac:dyDescent="0.25">
      <c r="A3596">
        <v>290060</v>
      </c>
      <c r="B3596" t="s">
        <v>3168</v>
      </c>
      <c r="E3596" t="s">
        <v>3199</v>
      </c>
      <c r="H3596">
        <v>1204</v>
      </c>
      <c r="I3596">
        <v>14025538</v>
      </c>
      <c r="J3596" t="s">
        <v>3224</v>
      </c>
      <c r="K3596" s="38">
        <v>45314</v>
      </c>
      <c r="L3596" s="38">
        <v>45314</v>
      </c>
      <c r="M3596" t="s">
        <v>3226</v>
      </c>
      <c r="N3596" t="s">
        <v>3835</v>
      </c>
      <c r="R3596">
        <v>0</v>
      </c>
      <c r="V3596">
        <v>14408432</v>
      </c>
      <c r="X3596" t="s">
        <v>36</v>
      </c>
      <c r="Y3596" t="s">
        <v>3204</v>
      </c>
      <c r="Z3596" t="e">
        <f>VLOOKUP(N3596,Sheet3!J:J,1,0)</f>
        <v>#N/A</v>
      </c>
      <c r="AA3596" t="e">
        <f>VLOOKUP(I3596,Sheet3!$E$2:$E$8,1,0)</f>
        <v>#N/A</v>
      </c>
    </row>
    <row r="3597" spans="1:27" hidden="1" x14ac:dyDescent="0.25">
      <c r="A3597">
        <v>290060</v>
      </c>
      <c r="B3597" t="s">
        <v>3168</v>
      </c>
      <c r="E3597" t="s">
        <v>3199</v>
      </c>
      <c r="H3597">
        <v>1204</v>
      </c>
      <c r="I3597">
        <v>14025538</v>
      </c>
      <c r="J3597" t="s">
        <v>3233</v>
      </c>
      <c r="K3597" s="38">
        <v>45314</v>
      </c>
      <c r="L3597" s="38">
        <v>45314</v>
      </c>
      <c r="M3597" t="s">
        <v>3226</v>
      </c>
      <c r="N3597" t="s">
        <v>3835</v>
      </c>
      <c r="O3597">
        <v>0.3</v>
      </c>
      <c r="Q3597" t="s">
        <v>36</v>
      </c>
      <c r="R3597">
        <v>0</v>
      </c>
      <c r="S3597">
        <v>0.3</v>
      </c>
      <c r="V3597">
        <v>14408433</v>
      </c>
      <c r="X3597" t="s">
        <v>36</v>
      </c>
      <c r="Y3597" t="s">
        <v>3204</v>
      </c>
      <c r="Z3597" t="e">
        <f>VLOOKUP(N3597,Sheet3!J:J,1,0)</f>
        <v>#N/A</v>
      </c>
      <c r="AA3597" t="e">
        <f>VLOOKUP(I3597,Sheet3!$E$2:$E$8,1,0)</f>
        <v>#N/A</v>
      </c>
    </row>
    <row r="3598" spans="1:27" hidden="1" x14ac:dyDescent="0.25">
      <c r="A3598">
        <v>290060</v>
      </c>
      <c r="B3598" t="s">
        <v>3168</v>
      </c>
      <c r="E3598" t="s">
        <v>3199</v>
      </c>
      <c r="H3598">
        <v>1204</v>
      </c>
      <c r="I3598">
        <v>181483</v>
      </c>
      <c r="J3598" t="s">
        <v>3229</v>
      </c>
      <c r="K3598" s="38">
        <v>45315</v>
      </c>
      <c r="L3598" s="38">
        <v>45315</v>
      </c>
      <c r="M3598" t="s">
        <v>3226</v>
      </c>
      <c r="N3598" t="s">
        <v>3835</v>
      </c>
      <c r="O3598">
        <v>-0.3</v>
      </c>
      <c r="P3598" t="e">
        <f>VLOOKUP(I3598,Sheet3!$E$2:$E$16,1,0)</f>
        <v>#N/A</v>
      </c>
      <c r="Q3598" t="s">
        <v>36</v>
      </c>
      <c r="R3598">
        <v>0</v>
      </c>
      <c r="S3598">
        <v>-0.3</v>
      </c>
      <c r="V3598">
        <v>14409459</v>
      </c>
      <c r="X3598" t="s">
        <v>36</v>
      </c>
      <c r="Y3598" t="s">
        <v>3204</v>
      </c>
      <c r="Z3598" t="e">
        <f>VLOOKUP(N3598,Sheet3!J:J,1,0)</f>
        <v>#N/A</v>
      </c>
      <c r="AA3598" t="e">
        <f>VLOOKUP(I3598,Sheet3!$E$2:$E$8,1,0)</f>
        <v>#N/A</v>
      </c>
    </row>
    <row r="3599" spans="1:27" hidden="1" x14ac:dyDescent="0.25">
      <c r="A3599">
        <v>290060</v>
      </c>
      <c r="B3599">
        <v>290060</v>
      </c>
      <c r="H3599">
        <v>1204</v>
      </c>
      <c r="M3599" t="s">
        <v>3226</v>
      </c>
      <c r="N3599" t="s">
        <v>3835</v>
      </c>
      <c r="R3599" t="s">
        <v>3225</v>
      </c>
      <c r="X3599" t="s">
        <v>36</v>
      </c>
      <c r="Z3599" t="e">
        <f>VLOOKUP(N3599,Sheet3!J:J,1,0)</f>
        <v>#N/A</v>
      </c>
      <c r="AA3599" t="e">
        <f>VLOOKUP(I3599,Sheet3!$E$2:$E$8,1,0)</f>
        <v>#N/A</v>
      </c>
    </row>
    <row r="3600" spans="1:27" hidden="1" x14ac:dyDescent="0.25">
      <c r="A3600">
        <v>290060</v>
      </c>
      <c r="B3600" t="s">
        <v>3168</v>
      </c>
      <c r="E3600" t="s">
        <v>3199</v>
      </c>
      <c r="H3600">
        <v>1204</v>
      </c>
      <c r="I3600">
        <v>23010268</v>
      </c>
      <c r="J3600" t="s">
        <v>3224</v>
      </c>
      <c r="K3600" s="38">
        <v>45260</v>
      </c>
      <c r="L3600" s="38">
        <v>45260</v>
      </c>
      <c r="M3600" t="s">
        <v>3226</v>
      </c>
      <c r="N3600" t="s">
        <v>3836</v>
      </c>
      <c r="R3600">
        <v>0</v>
      </c>
      <c r="V3600">
        <v>14341277</v>
      </c>
      <c r="X3600" t="s">
        <v>36</v>
      </c>
      <c r="Y3600" t="s">
        <v>3204</v>
      </c>
      <c r="Z3600" t="e">
        <f>VLOOKUP(N3600,Sheet3!J:J,1,0)</f>
        <v>#N/A</v>
      </c>
      <c r="AA3600" t="e">
        <f>VLOOKUP(I3600,Sheet3!$E$2:$E$8,1,0)</f>
        <v>#N/A</v>
      </c>
    </row>
    <row r="3601" spans="1:27" hidden="1" x14ac:dyDescent="0.25">
      <c r="A3601">
        <v>290060</v>
      </c>
      <c r="B3601" t="s">
        <v>3168</v>
      </c>
      <c r="E3601" t="s">
        <v>3199</v>
      </c>
      <c r="H3601">
        <v>1204</v>
      </c>
      <c r="I3601">
        <v>23010268</v>
      </c>
      <c r="J3601" t="s">
        <v>3228</v>
      </c>
      <c r="K3601" s="38">
        <v>45260</v>
      </c>
      <c r="L3601" s="38">
        <v>45260</v>
      </c>
      <c r="M3601" t="s">
        <v>3226</v>
      </c>
      <c r="N3601" t="s">
        <v>3836</v>
      </c>
      <c r="O3601">
        <v>778.9</v>
      </c>
      <c r="Q3601" t="s">
        <v>36</v>
      </c>
      <c r="R3601">
        <v>1.44</v>
      </c>
      <c r="S3601">
        <v>778.9</v>
      </c>
      <c r="U3601">
        <v>1121.6199999999999</v>
      </c>
      <c r="V3601">
        <v>14341278</v>
      </c>
      <c r="X3601" t="s">
        <v>36</v>
      </c>
      <c r="Y3601" t="s">
        <v>3204</v>
      </c>
      <c r="Z3601" t="e">
        <f>VLOOKUP(N3601,Sheet3!J:J,1,0)</f>
        <v>#N/A</v>
      </c>
      <c r="AA3601" t="e">
        <f>VLOOKUP(I3601,Sheet3!$E$2:$E$8,1,0)</f>
        <v>#N/A</v>
      </c>
    </row>
    <row r="3602" spans="1:27" hidden="1" x14ac:dyDescent="0.25">
      <c r="A3602">
        <v>290060</v>
      </c>
      <c r="B3602" t="s">
        <v>3168</v>
      </c>
      <c r="E3602" t="s">
        <v>3199</v>
      </c>
      <c r="H3602">
        <v>1204</v>
      </c>
      <c r="I3602">
        <v>181524</v>
      </c>
      <c r="J3602" t="s">
        <v>3229</v>
      </c>
      <c r="K3602" s="38">
        <v>45279</v>
      </c>
      <c r="L3602" s="38">
        <v>45279</v>
      </c>
      <c r="M3602" t="s">
        <v>3226</v>
      </c>
      <c r="N3602" t="s">
        <v>3836</v>
      </c>
      <c r="O3602">
        <v>-778.9</v>
      </c>
      <c r="P3602" t="e">
        <f>VLOOKUP(I3602,Sheet3!$E$2:$E$16,1,0)</f>
        <v>#N/A</v>
      </c>
      <c r="Q3602" t="s">
        <v>36</v>
      </c>
      <c r="R3602">
        <v>1.44</v>
      </c>
      <c r="S3602">
        <v>-778.9</v>
      </c>
      <c r="U3602">
        <v>-1121.6199999999999</v>
      </c>
      <c r="V3602">
        <v>14366488</v>
      </c>
      <c r="X3602" t="s">
        <v>36</v>
      </c>
      <c r="Y3602" t="s">
        <v>3204</v>
      </c>
      <c r="Z3602" t="e">
        <f>VLOOKUP(N3602,Sheet3!J:J,1,0)</f>
        <v>#N/A</v>
      </c>
      <c r="AA3602" t="e">
        <f>VLOOKUP(I3602,Sheet3!$E$2:$E$8,1,0)</f>
        <v>#N/A</v>
      </c>
    </row>
    <row r="3603" spans="1:27" hidden="1" x14ac:dyDescent="0.25">
      <c r="A3603">
        <v>290060</v>
      </c>
      <c r="B3603">
        <v>290060</v>
      </c>
      <c r="H3603">
        <v>1204</v>
      </c>
      <c r="M3603" t="s">
        <v>3226</v>
      </c>
      <c r="N3603" t="s">
        <v>3836</v>
      </c>
      <c r="R3603" t="s">
        <v>3225</v>
      </c>
      <c r="X3603" t="s">
        <v>36</v>
      </c>
      <c r="Z3603" t="e">
        <f>VLOOKUP(N3603,Sheet3!J:J,1,0)</f>
        <v>#N/A</v>
      </c>
      <c r="AA3603" t="e">
        <f>VLOOKUP(I3603,Sheet3!$E$2:$E$8,1,0)</f>
        <v>#N/A</v>
      </c>
    </row>
    <row r="3604" spans="1:27" hidden="1" x14ac:dyDescent="0.25">
      <c r="A3604">
        <v>290060</v>
      </c>
      <c r="B3604" t="s">
        <v>3168</v>
      </c>
      <c r="E3604" t="s">
        <v>3199</v>
      </c>
      <c r="H3604">
        <v>1204</v>
      </c>
      <c r="I3604">
        <v>23010269</v>
      </c>
      <c r="J3604" t="s">
        <v>3224</v>
      </c>
      <c r="K3604" s="38">
        <v>45260</v>
      </c>
      <c r="L3604" s="38">
        <v>45260</v>
      </c>
      <c r="M3604" t="s">
        <v>3226</v>
      </c>
      <c r="N3604" t="s">
        <v>3837</v>
      </c>
      <c r="R3604">
        <v>0</v>
      </c>
      <c r="V3604">
        <v>14341286</v>
      </c>
      <c r="X3604" t="s">
        <v>36</v>
      </c>
      <c r="Y3604" t="s">
        <v>3204</v>
      </c>
      <c r="Z3604" t="e">
        <f>VLOOKUP(N3604,Sheet3!J:J,1,0)</f>
        <v>#N/A</v>
      </c>
      <c r="AA3604" t="e">
        <f>VLOOKUP(I3604,Sheet3!$E$2:$E$8,1,0)</f>
        <v>#N/A</v>
      </c>
    </row>
    <row r="3605" spans="1:27" hidden="1" x14ac:dyDescent="0.25">
      <c r="A3605">
        <v>290060</v>
      </c>
      <c r="B3605" t="s">
        <v>3168</v>
      </c>
      <c r="E3605" t="s">
        <v>3199</v>
      </c>
      <c r="H3605">
        <v>1204</v>
      </c>
      <c r="I3605">
        <v>23010269</v>
      </c>
      <c r="J3605" t="s">
        <v>3228</v>
      </c>
      <c r="K3605" s="38">
        <v>45260</v>
      </c>
      <c r="L3605" s="38">
        <v>45260</v>
      </c>
      <c r="M3605" t="s">
        <v>3226</v>
      </c>
      <c r="N3605" t="s">
        <v>3837</v>
      </c>
      <c r="O3605">
        <v>1842.2</v>
      </c>
      <c r="Q3605" t="s">
        <v>36</v>
      </c>
      <c r="R3605">
        <v>1.44</v>
      </c>
      <c r="S3605">
        <v>1842.2</v>
      </c>
      <c r="U3605">
        <v>2652.77</v>
      </c>
      <c r="V3605">
        <v>14341287</v>
      </c>
      <c r="X3605" t="s">
        <v>36</v>
      </c>
      <c r="Y3605" t="s">
        <v>3204</v>
      </c>
      <c r="Z3605" t="e">
        <f>VLOOKUP(N3605,Sheet3!J:J,1,0)</f>
        <v>#N/A</v>
      </c>
      <c r="AA3605" t="e">
        <f>VLOOKUP(I3605,Sheet3!$E$2:$E$8,1,0)</f>
        <v>#N/A</v>
      </c>
    </row>
    <row r="3606" spans="1:27" hidden="1" x14ac:dyDescent="0.25">
      <c r="A3606">
        <v>290060</v>
      </c>
      <c r="B3606" t="s">
        <v>3168</v>
      </c>
      <c r="E3606" t="s">
        <v>3199</v>
      </c>
      <c r="H3606">
        <v>1204</v>
      </c>
      <c r="I3606">
        <v>181542</v>
      </c>
      <c r="J3606" t="s">
        <v>3229</v>
      </c>
      <c r="K3606" s="38">
        <v>45271</v>
      </c>
      <c r="L3606" s="38">
        <v>45271</v>
      </c>
      <c r="M3606" t="s">
        <v>3226</v>
      </c>
      <c r="N3606" t="s">
        <v>3837</v>
      </c>
      <c r="O3606">
        <v>-1842</v>
      </c>
      <c r="P3606" t="e">
        <f>VLOOKUP(I3606,Sheet3!$E$2:$E$16,1,0)</f>
        <v>#N/A</v>
      </c>
      <c r="Q3606" t="s">
        <v>36</v>
      </c>
      <c r="R3606">
        <v>1.44</v>
      </c>
      <c r="S3606">
        <v>-1842</v>
      </c>
      <c r="U3606">
        <v>-2652.48</v>
      </c>
      <c r="V3606">
        <v>14353018</v>
      </c>
      <c r="X3606" t="s">
        <v>36</v>
      </c>
      <c r="Y3606" t="s">
        <v>3204</v>
      </c>
      <c r="Z3606" t="e">
        <f>VLOOKUP(N3606,Sheet3!J:J,1,0)</f>
        <v>#N/A</v>
      </c>
      <c r="AA3606" t="e">
        <f>VLOOKUP(I3606,Sheet3!$E$2:$E$8,1,0)</f>
        <v>#N/A</v>
      </c>
    </row>
    <row r="3607" spans="1:27" hidden="1" x14ac:dyDescent="0.25">
      <c r="A3607">
        <v>290060</v>
      </c>
      <c r="B3607" t="s">
        <v>3168</v>
      </c>
      <c r="E3607" t="s">
        <v>3199</v>
      </c>
      <c r="H3607">
        <v>1204</v>
      </c>
      <c r="I3607">
        <v>181338</v>
      </c>
      <c r="J3607" t="s">
        <v>3229</v>
      </c>
      <c r="K3607" s="38">
        <v>45274</v>
      </c>
      <c r="L3607" s="38">
        <v>45274</v>
      </c>
      <c r="M3607" t="s">
        <v>3226</v>
      </c>
      <c r="N3607" t="s">
        <v>3837</v>
      </c>
      <c r="O3607">
        <v>-0.2</v>
      </c>
      <c r="P3607" t="e">
        <f>VLOOKUP(I3607,Sheet3!$E$2:$E$16,1,0)</f>
        <v>#N/A</v>
      </c>
      <c r="Q3607" t="s">
        <v>36</v>
      </c>
      <c r="R3607">
        <v>1.44</v>
      </c>
      <c r="S3607">
        <v>-0.2</v>
      </c>
      <c r="U3607">
        <v>-0.28999999999999998</v>
      </c>
      <c r="V3607">
        <v>14362183</v>
      </c>
      <c r="X3607" t="s">
        <v>36</v>
      </c>
      <c r="Y3607" t="s">
        <v>3204</v>
      </c>
      <c r="Z3607" t="e">
        <f>VLOOKUP(N3607,Sheet3!J:J,1,0)</f>
        <v>#N/A</v>
      </c>
      <c r="AA3607" t="e">
        <f>VLOOKUP(I3607,Sheet3!$E$2:$E$8,1,0)</f>
        <v>#N/A</v>
      </c>
    </row>
    <row r="3608" spans="1:27" hidden="1" x14ac:dyDescent="0.25">
      <c r="A3608">
        <v>290060</v>
      </c>
      <c r="B3608">
        <v>290060</v>
      </c>
      <c r="H3608">
        <v>1204</v>
      </c>
      <c r="M3608" t="s">
        <v>3226</v>
      </c>
      <c r="N3608" t="s">
        <v>3837</v>
      </c>
      <c r="R3608" t="s">
        <v>3225</v>
      </c>
      <c r="X3608" t="s">
        <v>36</v>
      </c>
      <c r="Z3608" t="e">
        <f>VLOOKUP(N3608,Sheet3!J:J,1,0)</f>
        <v>#N/A</v>
      </c>
      <c r="AA3608" t="e">
        <f>VLOOKUP(I3608,Sheet3!$E$2:$E$8,1,0)</f>
        <v>#N/A</v>
      </c>
    </row>
    <row r="3609" spans="1:27" hidden="1" x14ac:dyDescent="0.25">
      <c r="A3609">
        <v>290060</v>
      </c>
      <c r="B3609" t="s">
        <v>3168</v>
      </c>
      <c r="E3609" t="s">
        <v>3199</v>
      </c>
      <c r="H3609">
        <v>1204</v>
      </c>
      <c r="I3609">
        <v>23010428</v>
      </c>
      <c r="J3609" t="s">
        <v>3224</v>
      </c>
      <c r="K3609" s="38">
        <v>45265</v>
      </c>
      <c r="L3609" s="38">
        <v>45265</v>
      </c>
      <c r="M3609" t="s">
        <v>3226</v>
      </c>
      <c r="N3609" t="s">
        <v>3410</v>
      </c>
      <c r="R3609">
        <v>0</v>
      </c>
      <c r="V3609">
        <v>14347547</v>
      </c>
      <c r="X3609" t="s">
        <v>36</v>
      </c>
      <c r="Y3609" t="s">
        <v>3204</v>
      </c>
      <c r="Z3609" t="e">
        <f>VLOOKUP(N3609,Sheet3!J:J,1,0)</f>
        <v>#N/A</v>
      </c>
      <c r="AA3609" t="e">
        <f>VLOOKUP(I3609,Sheet3!$E$2:$E$8,1,0)</f>
        <v>#N/A</v>
      </c>
    </row>
    <row r="3610" spans="1:27" hidden="1" x14ac:dyDescent="0.25">
      <c r="A3610">
        <v>290060</v>
      </c>
      <c r="B3610" t="s">
        <v>3168</v>
      </c>
      <c r="E3610" t="s">
        <v>3199</v>
      </c>
      <c r="H3610">
        <v>1204</v>
      </c>
      <c r="I3610">
        <v>23010428</v>
      </c>
      <c r="J3610" t="s">
        <v>3228</v>
      </c>
      <c r="K3610" s="38">
        <v>45265</v>
      </c>
      <c r="L3610" s="38">
        <v>45265</v>
      </c>
      <c r="M3610" t="s">
        <v>3226</v>
      </c>
      <c r="N3610" t="s">
        <v>3410</v>
      </c>
      <c r="O3610">
        <v>231.1</v>
      </c>
      <c r="Q3610" t="s">
        <v>36</v>
      </c>
      <c r="R3610">
        <v>1.44</v>
      </c>
      <c r="S3610">
        <v>231.1</v>
      </c>
      <c r="U3610">
        <v>332.78</v>
      </c>
      <c r="V3610">
        <v>14347548</v>
      </c>
      <c r="X3610" t="s">
        <v>36</v>
      </c>
      <c r="Y3610" t="s">
        <v>3204</v>
      </c>
      <c r="Z3610" t="e">
        <f>VLOOKUP(N3610,Sheet3!J:J,1,0)</f>
        <v>#N/A</v>
      </c>
      <c r="AA3610" t="e">
        <f>VLOOKUP(I3610,Sheet3!$E$2:$E$8,1,0)</f>
        <v>#N/A</v>
      </c>
    </row>
    <row r="3611" spans="1:27" hidden="1" x14ac:dyDescent="0.25">
      <c r="A3611">
        <v>290060</v>
      </c>
      <c r="B3611" t="s">
        <v>3168</v>
      </c>
      <c r="E3611" t="s">
        <v>3199</v>
      </c>
      <c r="H3611">
        <v>1204</v>
      </c>
      <c r="I3611">
        <v>181524</v>
      </c>
      <c r="J3611" t="s">
        <v>3229</v>
      </c>
      <c r="K3611" s="38">
        <v>45279</v>
      </c>
      <c r="L3611" s="38">
        <v>45279</v>
      </c>
      <c r="M3611" t="s">
        <v>3226</v>
      </c>
      <c r="N3611" t="s">
        <v>3410</v>
      </c>
      <c r="O3611">
        <v>-221.1</v>
      </c>
      <c r="P3611" t="e">
        <f>VLOOKUP(I3611,Sheet3!$E$2:$E$16,1,0)</f>
        <v>#N/A</v>
      </c>
      <c r="Q3611" t="s">
        <v>36</v>
      </c>
      <c r="R3611">
        <v>1.44</v>
      </c>
      <c r="S3611">
        <v>-221.1</v>
      </c>
      <c r="U3611">
        <v>-318.38</v>
      </c>
      <c r="V3611">
        <v>14366489</v>
      </c>
      <c r="X3611" t="s">
        <v>36</v>
      </c>
      <c r="Y3611" t="s">
        <v>3204</v>
      </c>
      <c r="Z3611" t="e">
        <f>VLOOKUP(N3611,Sheet3!J:J,1,0)</f>
        <v>#N/A</v>
      </c>
      <c r="AA3611" t="e">
        <f>VLOOKUP(I3611,Sheet3!$E$2:$E$8,1,0)</f>
        <v>#N/A</v>
      </c>
    </row>
    <row r="3612" spans="1:27" hidden="1" x14ac:dyDescent="0.25">
      <c r="A3612">
        <v>290060</v>
      </c>
      <c r="B3612" t="s">
        <v>3168</v>
      </c>
      <c r="E3612" t="s">
        <v>3199</v>
      </c>
      <c r="H3612">
        <v>1204</v>
      </c>
      <c r="I3612">
        <v>181533</v>
      </c>
      <c r="J3612" t="s">
        <v>3229</v>
      </c>
      <c r="K3612" s="38">
        <v>45303</v>
      </c>
      <c r="L3612" s="38">
        <v>45303</v>
      </c>
      <c r="M3612" t="s">
        <v>3226</v>
      </c>
      <c r="N3612" t="s">
        <v>3410</v>
      </c>
      <c r="O3612">
        <v>-5</v>
      </c>
      <c r="P3612" t="e">
        <f>VLOOKUP(I3612,Sheet3!$E$2:$E$16,1,0)</f>
        <v>#N/A</v>
      </c>
      <c r="Q3612" t="s">
        <v>36</v>
      </c>
      <c r="R3612">
        <v>1.44</v>
      </c>
      <c r="S3612">
        <v>-5</v>
      </c>
      <c r="U3612">
        <v>-7.2</v>
      </c>
      <c r="V3612">
        <v>14395082</v>
      </c>
      <c r="X3612" t="s">
        <v>36</v>
      </c>
      <c r="Y3612" t="s">
        <v>3204</v>
      </c>
      <c r="Z3612" t="e">
        <f>VLOOKUP(N3612,Sheet3!J:J,1,0)</f>
        <v>#N/A</v>
      </c>
      <c r="AA3612" t="e">
        <f>VLOOKUP(I3612,Sheet3!$E$2:$E$8,1,0)</f>
        <v>#N/A</v>
      </c>
    </row>
    <row r="3613" spans="1:27" hidden="1" x14ac:dyDescent="0.25">
      <c r="A3613">
        <v>290060</v>
      </c>
      <c r="B3613" t="s">
        <v>3168</v>
      </c>
      <c r="E3613" t="s">
        <v>3199</v>
      </c>
      <c r="H3613">
        <v>1204</v>
      </c>
      <c r="I3613">
        <v>181534</v>
      </c>
      <c r="J3613" t="s">
        <v>3229</v>
      </c>
      <c r="K3613" s="38">
        <v>45303</v>
      </c>
      <c r="L3613" s="38">
        <v>45303</v>
      </c>
      <c r="M3613" t="s">
        <v>3226</v>
      </c>
      <c r="N3613" t="s">
        <v>3410</v>
      </c>
      <c r="O3613">
        <v>-5</v>
      </c>
      <c r="P3613" t="e">
        <f>VLOOKUP(I3613,Sheet3!$E$2:$E$16,1,0)</f>
        <v>#N/A</v>
      </c>
      <c r="Q3613" t="s">
        <v>36</v>
      </c>
      <c r="R3613">
        <v>1.44</v>
      </c>
      <c r="S3613">
        <v>-5</v>
      </c>
      <c r="U3613">
        <v>-7.2</v>
      </c>
      <c r="V3613">
        <v>14395086</v>
      </c>
      <c r="X3613" t="s">
        <v>36</v>
      </c>
      <c r="Y3613" t="s">
        <v>3204</v>
      </c>
      <c r="Z3613" t="e">
        <f>VLOOKUP(N3613,Sheet3!J:J,1,0)</f>
        <v>#N/A</v>
      </c>
      <c r="AA3613" t="e">
        <f>VLOOKUP(I3613,Sheet3!$E$2:$E$8,1,0)</f>
        <v>#N/A</v>
      </c>
    </row>
    <row r="3614" spans="1:27" hidden="1" x14ac:dyDescent="0.25">
      <c r="A3614">
        <v>290060</v>
      </c>
      <c r="B3614">
        <v>290060</v>
      </c>
      <c r="H3614">
        <v>1204</v>
      </c>
      <c r="M3614" t="s">
        <v>3226</v>
      </c>
      <c r="N3614" t="s">
        <v>3410</v>
      </c>
      <c r="R3614" t="s">
        <v>3225</v>
      </c>
      <c r="X3614" t="s">
        <v>36</v>
      </c>
      <c r="Z3614" t="e">
        <f>VLOOKUP(N3614,Sheet3!J:J,1,0)</f>
        <v>#N/A</v>
      </c>
      <c r="AA3614" t="e">
        <f>VLOOKUP(I3614,Sheet3!$E$2:$E$8,1,0)</f>
        <v>#N/A</v>
      </c>
    </row>
    <row r="3615" spans="1:27" hidden="1" x14ac:dyDescent="0.25">
      <c r="A3615">
        <v>290060</v>
      </c>
      <c r="B3615" t="s">
        <v>3168</v>
      </c>
      <c r="E3615" t="s">
        <v>3199</v>
      </c>
      <c r="H3615">
        <v>1204</v>
      </c>
      <c r="I3615">
        <v>23010428</v>
      </c>
      <c r="J3615" t="s">
        <v>3224</v>
      </c>
      <c r="K3615" s="38">
        <v>45265</v>
      </c>
      <c r="L3615" s="38">
        <v>45265</v>
      </c>
      <c r="M3615" t="s">
        <v>3226</v>
      </c>
      <c r="N3615" t="s">
        <v>3411</v>
      </c>
      <c r="R3615">
        <v>0</v>
      </c>
      <c r="V3615">
        <v>14347557</v>
      </c>
      <c r="X3615" t="s">
        <v>36</v>
      </c>
      <c r="Y3615" t="s">
        <v>3204</v>
      </c>
      <c r="Z3615" t="e">
        <f>VLOOKUP(N3615,Sheet3!J:J,1,0)</f>
        <v>#N/A</v>
      </c>
      <c r="AA3615" t="e">
        <f>VLOOKUP(I3615,Sheet3!$E$2:$E$8,1,0)</f>
        <v>#N/A</v>
      </c>
    </row>
    <row r="3616" spans="1:27" hidden="1" x14ac:dyDescent="0.25">
      <c r="A3616">
        <v>290060</v>
      </c>
      <c r="B3616" t="s">
        <v>3168</v>
      </c>
      <c r="E3616" t="s">
        <v>3199</v>
      </c>
      <c r="H3616">
        <v>1204</v>
      </c>
      <c r="I3616">
        <v>23010428</v>
      </c>
      <c r="J3616" t="s">
        <v>3228</v>
      </c>
      <c r="K3616" s="38">
        <v>45265</v>
      </c>
      <c r="L3616" s="38">
        <v>45265</v>
      </c>
      <c r="M3616" t="s">
        <v>3226</v>
      </c>
      <c r="N3616" t="s">
        <v>3411</v>
      </c>
      <c r="O3616">
        <v>26</v>
      </c>
      <c r="Q3616" t="s">
        <v>36</v>
      </c>
      <c r="R3616">
        <v>1.44</v>
      </c>
      <c r="S3616">
        <v>26</v>
      </c>
      <c r="U3616">
        <v>37.44</v>
      </c>
      <c r="V3616">
        <v>14347575</v>
      </c>
      <c r="X3616" t="s">
        <v>36</v>
      </c>
      <c r="Y3616" t="s">
        <v>3204</v>
      </c>
      <c r="Z3616" t="e">
        <f>VLOOKUP(N3616,Sheet3!J:J,1,0)</f>
        <v>#N/A</v>
      </c>
      <c r="AA3616" t="e">
        <f>VLOOKUP(I3616,Sheet3!$E$2:$E$8,1,0)</f>
        <v>#N/A</v>
      </c>
    </row>
    <row r="3617" spans="1:27" hidden="1" x14ac:dyDescent="0.25">
      <c r="A3617">
        <v>290060</v>
      </c>
      <c r="B3617" t="s">
        <v>3168</v>
      </c>
      <c r="E3617" t="s">
        <v>3199</v>
      </c>
      <c r="H3617">
        <v>1204</v>
      </c>
      <c r="I3617">
        <v>23010428</v>
      </c>
      <c r="J3617" t="s">
        <v>3228</v>
      </c>
      <c r="K3617" s="38">
        <v>45265</v>
      </c>
      <c r="L3617" s="38">
        <v>45265</v>
      </c>
      <c r="M3617" t="s">
        <v>3226</v>
      </c>
      <c r="N3617" t="s">
        <v>3411</v>
      </c>
      <c r="O3617">
        <v>1785</v>
      </c>
      <c r="Q3617" t="s">
        <v>36</v>
      </c>
      <c r="R3617">
        <v>1.44</v>
      </c>
      <c r="S3617">
        <v>1785</v>
      </c>
      <c r="U3617">
        <v>2570.4</v>
      </c>
      <c r="V3617">
        <v>14347558</v>
      </c>
      <c r="X3617" t="s">
        <v>36</v>
      </c>
      <c r="Y3617" t="s">
        <v>3204</v>
      </c>
      <c r="Z3617" t="e">
        <f>VLOOKUP(N3617,Sheet3!J:J,1,0)</f>
        <v>#N/A</v>
      </c>
      <c r="AA3617" t="e">
        <f>VLOOKUP(I3617,Sheet3!$E$2:$E$8,1,0)</f>
        <v>#N/A</v>
      </c>
    </row>
    <row r="3618" spans="1:27" hidden="1" x14ac:dyDescent="0.25">
      <c r="A3618">
        <v>290060</v>
      </c>
      <c r="B3618" t="s">
        <v>3168</v>
      </c>
      <c r="E3618" t="s">
        <v>3199</v>
      </c>
      <c r="H3618">
        <v>1204</v>
      </c>
      <c r="I3618">
        <v>181525</v>
      </c>
      <c r="J3618" t="s">
        <v>3229</v>
      </c>
      <c r="K3618" s="38">
        <v>45279</v>
      </c>
      <c r="L3618" s="38">
        <v>45279</v>
      </c>
      <c r="M3618" t="s">
        <v>3226</v>
      </c>
      <c r="N3618" t="s">
        <v>3411</v>
      </c>
      <c r="O3618">
        <v>-1790</v>
      </c>
      <c r="P3618" t="e">
        <f>VLOOKUP(I3618,Sheet3!$E$2:$E$16,1,0)</f>
        <v>#N/A</v>
      </c>
      <c r="Q3618" t="s">
        <v>36</v>
      </c>
      <c r="R3618">
        <v>1.44</v>
      </c>
      <c r="S3618">
        <v>-1790</v>
      </c>
      <c r="U3618">
        <v>-2577.6</v>
      </c>
      <c r="V3618">
        <v>14366495</v>
      </c>
      <c r="X3618" t="s">
        <v>36</v>
      </c>
      <c r="Y3618" t="s">
        <v>3204</v>
      </c>
      <c r="Z3618" t="e">
        <f>VLOOKUP(N3618,Sheet3!J:J,1,0)</f>
        <v>#N/A</v>
      </c>
      <c r="AA3618" t="e">
        <f>VLOOKUP(I3618,Sheet3!$E$2:$E$8,1,0)</f>
        <v>#N/A</v>
      </c>
    </row>
    <row r="3619" spans="1:27" hidden="1" x14ac:dyDescent="0.25">
      <c r="A3619">
        <v>290060</v>
      </c>
      <c r="B3619" t="s">
        <v>3168</v>
      </c>
      <c r="E3619" t="s">
        <v>3199</v>
      </c>
      <c r="H3619">
        <v>1204</v>
      </c>
      <c r="I3619">
        <v>14024336</v>
      </c>
      <c r="J3619" t="s">
        <v>3233</v>
      </c>
      <c r="K3619" s="38">
        <v>45287</v>
      </c>
      <c r="L3619" s="38">
        <v>45287</v>
      </c>
      <c r="M3619" t="s">
        <v>3226</v>
      </c>
      <c r="N3619" t="s">
        <v>3411</v>
      </c>
      <c r="O3619">
        <v>-21</v>
      </c>
      <c r="Q3619" t="s">
        <v>36</v>
      </c>
      <c r="R3619">
        <v>1.44</v>
      </c>
      <c r="S3619">
        <v>-21</v>
      </c>
      <c r="U3619">
        <v>-30.24</v>
      </c>
      <c r="V3619">
        <v>14376941</v>
      </c>
      <c r="X3619" t="s">
        <v>36</v>
      </c>
      <c r="Y3619" t="s">
        <v>3204</v>
      </c>
      <c r="Z3619" t="e">
        <f>VLOOKUP(N3619,Sheet3!J:J,1,0)</f>
        <v>#N/A</v>
      </c>
      <c r="AA3619" t="e">
        <f>VLOOKUP(I3619,Sheet3!$E$2:$E$8,1,0)</f>
        <v>#N/A</v>
      </c>
    </row>
    <row r="3620" spans="1:27" hidden="1" x14ac:dyDescent="0.25">
      <c r="A3620">
        <v>290060</v>
      </c>
      <c r="B3620">
        <v>290060</v>
      </c>
      <c r="H3620">
        <v>1204</v>
      </c>
      <c r="M3620" t="s">
        <v>3226</v>
      </c>
      <c r="N3620" t="s">
        <v>3411</v>
      </c>
      <c r="R3620" t="s">
        <v>3225</v>
      </c>
      <c r="X3620" t="s">
        <v>36</v>
      </c>
      <c r="Z3620" t="e">
        <f>VLOOKUP(N3620,Sheet3!J:J,1,0)</f>
        <v>#N/A</v>
      </c>
      <c r="AA3620" t="e">
        <f>VLOOKUP(I3620,Sheet3!$E$2:$E$8,1,0)</f>
        <v>#N/A</v>
      </c>
    </row>
    <row r="3621" spans="1:27" hidden="1" x14ac:dyDescent="0.25">
      <c r="A3621">
        <v>290060</v>
      </c>
      <c r="B3621" t="s">
        <v>3168</v>
      </c>
      <c r="E3621" t="s">
        <v>3199</v>
      </c>
      <c r="H3621">
        <v>1204</v>
      </c>
      <c r="I3621">
        <v>23010430</v>
      </c>
      <c r="J3621" t="s">
        <v>3224</v>
      </c>
      <c r="K3621" s="38">
        <v>45265</v>
      </c>
      <c r="L3621" s="38">
        <v>45265</v>
      </c>
      <c r="M3621" t="s">
        <v>3226</v>
      </c>
      <c r="N3621" t="s">
        <v>3425</v>
      </c>
      <c r="R3621">
        <v>0</v>
      </c>
      <c r="V3621">
        <v>14347652</v>
      </c>
      <c r="X3621" t="s">
        <v>36</v>
      </c>
      <c r="Y3621" t="s">
        <v>3204</v>
      </c>
      <c r="Z3621" t="e">
        <f>VLOOKUP(N3621,Sheet3!J:J,1,0)</f>
        <v>#N/A</v>
      </c>
      <c r="AA3621" t="e">
        <f>VLOOKUP(I3621,Sheet3!$E$2:$E$8,1,0)</f>
        <v>#N/A</v>
      </c>
    </row>
    <row r="3622" spans="1:27" hidden="1" x14ac:dyDescent="0.25">
      <c r="A3622">
        <v>290060</v>
      </c>
      <c r="B3622" t="s">
        <v>3168</v>
      </c>
      <c r="E3622" t="s">
        <v>3199</v>
      </c>
      <c r="H3622">
        <v>1204</v>
      </c>
      <c r="I3622">
        <v>23010430</v>
      </c>
      <c r="J3622" t="s">
        <v>3228</v>
      </c>
      <c r="K3622" s="38">
        <v>45265</v>
      </c>
      <c r="L3622" s="38">
        <v>45265</v>
      </c>
      <c r="M3622" t="s">
        <v>3226</v>
      </c>
      <c r="N3622" t="s">
        <v>3425</v>
      </c>
      <c r="O3622">
        <v>1625.8</v>
      </c>
      <c r="Q3622" t="s">
        <v>36</v>
      </c>
      <c r="R3622">
        <v>1.44</v>
      </c>
      <c r="S3622">
        <v>1625.8</v>
      </c>
      <c r="U3622">
        <v>2341.15</v>
      </c>
      <c r="V3622">
        <v>14347653</v>
      </c>
      <c r="X3622" t="s">
        <v>36</v>
      </c>
      <c r="Y3622" t="s">
        <v>3204</v>
      </c>
      <c r="Z3622" t="e">
        <f>VLOOKUP(N3622,Sheet3!J:J,1,0)</f>
        <v>#N/A</v>
      </c>
      <c r="AA3622" t="e">
        <f>VLOOKUP(I3622,Sheet3!$E$2:$E$8,1,0)</f>
        <v>#N/A</v>
      </c>
    </row>
    <row r="3623" spans="1:27" hidden="1" x14ac:dyDescent="0.25">
      <c r="A3623">
        <v>290060</v>
      </c>
      <c r="B3623" t="s">
        <v>3168</v>
      </c>
      <c r="E3623" t="s">
        <v>3199</v>
      </c>
      <c r="H3623">
        <v>1204</v>
      </c>
      <c r="I3623">
        <v>181542</v>
      </c>
      <c r="J3623" t="s">
        <v>3229</v>
      </c>
      <c r="K3623" s="38">
        <v>45271</v>
      </c>
      <c r="L3623" s="38">
        <v>45271</v>
      </c>
      <c r="M3623" t="s">
        <v>3226</v>
      </c>
      <c r="N3623" t="s">
        <v>3425</v>
      </c>
      <c r="O3623">
        <v>-1625.8</v>
      </c>
      <c r="P3623" t="e">
        <f>VLOOKUP(I3623,Sheet3!$E$2:$E$16,1,0)</f>
        <v>#N/A</v>
      </c>
      <c r="Q3623" t="s">
        <v>36</v>
      </c>
      <c r="R3623">
        <v>1.44</v>
      </c>
      <c r="S3623">
        <v>-1625.8</v>
      </c>
      <c r="U3623">
        <v>-2341.15</v>
      </c>
      <c r="V3623">
        <v>14353021</v>
      </c>
      <c r="X3623" t="s">
        <v>36</v>
      </c>
      <c r="Y3623" t="s">
        <v>3204</v>
      </c>
      <c r="Z3623" t="e">
        <f>VLOOKUP(N3623,Sheet3!J:J,1,0)</f>
        <v>#N/A</v>
      </c>
      <c r="AA3623" t="e">
        <f>VLOOKUP(I3623,Sheet3!$E$2:$E$8,1,0)</f>
        <v>#N/A</v>
      </c>
    </row>
    <row r="3624" spans="1:27" hidden="1" x14ac:dyDescent="0.25">
      <c r="A3624">
        <v>290060</v>
      </c>
      <c r="B3624">
        <v>290060</v>
      </c>
      <c r="H3624">
        <v>1204</v>
      </c>
      <c r="M3624" t="s">
        <v>3226</v>
      </c>
      <c r="N3624" t="s">
        <v>3425</v>
      </c>
      <c r="R3624" t="s">
        <v>3225</v>
      </c>
      <c r="X3624" t="s">
        <v>36</v>
      </c>
      <c r="Z3624" t="e">
        <f>VLOOKUP(N3624,Sheet3!J:J,1,0)</f>
        <v>#N/A</v>
      </c>
      <c r="AA3624" t="e">
        <f>VLOOKUP(I3624,Sheet3!$E$2:$E$8,1,0)</f>
        <v>#N/A</v>
      </c>
    </row>
    <row r="3625" spans="1:27" hidden="1" x14ac:dyDescent="0.25">
      <c r="A3625">
        <v>290060</v>
      </c>
      <c r="B3625" t="s">
        <v>3168</v>
      </c>
      <c r="E3625" t="s">
        <v>3199</v>
      </c>
      <c r="H3625">
        <v>1204</v>
      </c>
      <c r="I3625">
        <v>23010430</v>
      </c>
      <c r="J3625" t="s">
        <v>3224</v>
      </c>
      <c r="K3625" s="38">
        <v>45265</v>
      </c>
      <c r="L3625" s="38">
        <v>45265</v>
      </c>
      <c r="M3625" t="s">
        <v>3226</v>
      </c>
      <c r="N3625" t="s">
        <v>3426</v>
      </c>
      <c r="R3625">
        <v>0</v>
      </c>
      <c r="V3625">
        <v>14347657</v>
      </c>
      <c r="X3625" t="s">
        <v>36</v>
      </c>
      <c r="Y3625" t="s">
        <v>3204</v>
      </c>
      <c r="Z3625" t="e">
        <f>VLOOKUP(N3625,Sheet3!J:J,1,0)</f>
        <v>#N/A</v>
      </c>
      <c r="AA3625" t="e">
        <f>VLOOKUP(I3625,Sheet3!$E$2:$E$8,1,0)</f>
        <v>#N/A</v>
      </c>
    </row>
    <row r="3626" spans="1:27" hidden="1" x14ac:dyDescent="0.25">
      <c r="A3626">
        <v>290060</v>
      </c>
      <c r="B3626" t="s">
        <v>3168</v>
      </c>
      <c r="E3626" t="s">
        <v>3199</v>
      </c>
      <c r="H3626">
        <v>1204</v>
      </c>
      <c r="I3626">
        <v>23010430</v>
      </c>
      <c r="J3626" t="s">
        <v>3228</v>
      </c>
      <c r="K3626" s="38">
        <v>45265</v>
      </c>
      <c r="L3626" s="38">
        <v>45265</v>
      </c>
      <c r="M3626" t="s">
        <v>3226</v>
      </c>
      <c r="N3626" t="s">
        <v>3426</v>
      </c>
      <c r="O3626">
        <v>3468.3</v>
      </c>
      <c r="Q3626" t="s">
        <v>36</v>
      </c>
      <c r="R3626">
        <v>1.44</v>
      </c>
      <c r="S3626">
        <v>3468.3</v>
      </c>
      <c r="U3626">
        <v>4994.3500000000004</v>
      </c>
      <c r="V3626">
        <v>14347658</v>
      </c>
      <c r="X3626" t="s">
        <v>36</v>
      </c>
      <c r="Y3626" t="s">
        <v>3204</v>
      </c>
      <c r="Z3626" t="e">
        <f>VLOOKUP(N3626,Sheet3!J:J,1,0)</f>
        <v>#N/A</v>
      </c>
      <c r="AA3626" t="e">
        <f>VLOOKUP(I3626,Sheet3!$E$2:$E$8,1,0)</f>
        <v>#N/A</v>
      </c>
    </row>
    <row r="3627" spans="1:27" hidden="1" x14ac:dyDescent="0.25">
      <c r="A3627">
        <v>290060</v>
      </c>
      <c r="B3627" t="s">
        <v>3168</v>
      </c>
      <c r="E3627" t="s">
        <v>3199</v>
      </c>
      <c r="H3627">
        <v>1204</v>
      </c>
      <c r="I3627">
        <v>23010430</v>
      </c>
      <c r="J3627" t="s">
        <v>3228</v>
      </c>
      <c r="K3627" s="38">
        <v>45265</v>
      </c>
      <c r="L3627" s="38">
        <v>45265</v>
      </c>
      <c r="M3627" t="s">
        <v>3226</v>
      </c>
      <c r="N3627" t="s">
        <v>3426</v>
      </c>
      <c r="O3627">
        <v>66</v>
      </c>
      <c r="Q3627" t="s">
        <v>36</v>
      </c>
      <c r="R3627">
        <v>1.44</v>
      </c>
      <c r="S3627">
        <v>66</v>
      </c>
      <c r="U3627">
        <v>95.04</v>
      </c>
      <c r="V3627">
        <v>14347662</v>
      </c>
      <c r="X3627" t="s">
        <v>36</v>
      </c>
      <c r="Y3627" t="s">
        <v>3204</v>
      </c>
      <c r="Z3627" t="e">
        <f>VLOOKUP(N3627,Sheet3!J:J,1,0)</f>
        <v>#N/A</v>
      </c>
      <c r="AA3627" t="e">
        <f>VLOOKUP(I3627,Sheet3!$E$2:$E$8,1,0)</f>
        <v>#N/A</v>
      </c>
    </row>
    <row r="3628" spans="1:27" hidden="1" x14ac:dyDescent="0.25">
      <c r="A3628">
        <v>290060</v>
      </c>
      <c r="B3628" t="s">
        <v>3168</v>
      </c>
      <c r="E3628" t="s">
        <v>3199</v>
      </c>
      <c r="H3628">
        <v>1204</v>
      </c>
      <c r="I3628">
        <v>181543</v>
      </c>
      <c r="J3628" t="s">
        <v>3229</v>
      </c>
      <c r="K3628" s="38">
        <v>45271</v>
      </c>
      <c r="L3628" s="38">
        <v>45271</v>
      </c>
      <c r="M3628" t="s">
        <v>3226</v>
      </c>
      <c r="N3628" t="s">
        <v>3426</v>
      </c>
      <c r="O3628">
        <v>-3534.3</v>
      </c>
      <c r="P3628" t="e">
        <f>VLOOKUP(I3628,Sheet3!$E$2:$E$16,1,0)</f>
        <v>#N/A</v>
      </c>
      <c r="Q3628" t="s">
        <v>36</v>
      </c>
      <c r="R3628">
        <v>1.44</v>
      </c>
      <c r="S3628">
        <v>-3534.3</v>
      </c>
      <c r="U3628">
        <v>-5089.3900000000003</v>
      </c>
      <c r="V3628">
        <v>14353032</v>
      </c>
      <c r="X3628" t="s">
        <v>36</v>
      </c>
      <c r="Y3628" t="s">
        <v>3204</v>
      </c>
      <c r="Z3628" t="e">
        <f>VLOOKUP(N3628,Sheet3!J:J,1,0)</f>
        <v>#N/A</v>
      </c>
      <c r="AA3628" t="e">
        <f>VLOOKUP(I3628,Sheet3!$E$2:$E$8,1,0)</f>
        <v>#N/A</v>
      </c>
    </row>
    <row r="3629" spans="1:27" hidden="1" x14ac:dyDescent="0.25">
      <c r="A3629">
        <v>290060</v>
      </c>
      <c r="B3629">
        <v>290060</v>
      </c>
      <c r="H3629">
        <v>1204</v>
      </c>
      <c r="M3629" t="s">
        <v>3226</v>
      </c>
      <c r="N3629" t="s">
        <v>3426</v>
      </c>
      <c r="R3629" t="s">
        <v>3225</v>
      </c>
      <c r="X3629" t="s">
        <v>36</v>
      </c>
      <c r="Z3629" t="e">
        <f>VLOOKUP(N3629,Sheet3!J:J,1,0)</f>
        <v>#N/A</v>
      </c>
      <c r="AA3629" t="e">
        <f>VLOOKUP(I3629,Sheet3!$E$2:$E$8,1,0)</f>
        <v>#N/A</v>
      </c>
    </row>
    <row r="3630" spans="1:27" hidden="1" x14ac:dyDescent="0.25">
      <c r="A3630">
        <v>290060</v>
      </c>
      <c r="B3630" t="s">
        <v>3168</v>
      </c>
      <c r="E3630" t="s">
        <v>3199</v>
      </c>
      <c r="H3630">
        <v>1204</v>
      </c>
      <c r="I3630">
        <v>14024336</v>
      </c>
      <c r="J3630" t="s">
        <v>3224</v>
      </c>
      <c r="K3630" s="38">
        <v>45287</v>
      </c>
      <c r="L3630" s="38">
        <v>45287</v>
      </c>
      <c r="M3630" t="s">
        <v>3226</v>
      </c>
      <c r="N3630" t="s">
        <v>3427</v>
      </c>
      <c r="R3630">
        <v>0</v>
      </c>
      <c r="V3630">
        <v>14376942</v>
      </c>
      <c r="X3630" t="s">
        <v>36</v>
      </c>
      <c r="Y3630" t="s">
        <v>3204</v>
      </c>
      <c r="Z3630" t="e">
        <f>VLOOKUP(N3630,Sheet3!J:J,1,0)</f>
        <v>#N/A</v>
      </c>
      <c r="AA3630" t="e">
        <f>VLOOKUP(I3630,Sheet3!$E$2:$E$8,1,0)</f>
        <v>#N/A</v>
      </c>
    </row>
    <row r="3631" spans="1:27" hidden="1" x14ac:dyDescent="0.25">
      <c r="A3631">
        <v>290060</v>
      </c>
      <c r="B3631" t="s">
        <v>3168</v>
      </c>
      <c r="E3631" t="s">
        <v>3199</v>
      </c>
      <c r="H3631">
        <v>1204</v>
      </c>
      <c r="I3631">
        <v>14024336</v>
      </c>
      <c r="J3631" t="s">
        <v>3233</v>
      </c>
      <c r="K3631" s="38">
        <v>45287</v>
      </c>
      <c r="L3631" s="38">
        <v>45287</v>
      </c>
      <c r="M3631" t="s">
        <v>3226</v>
      </c>
      <c r="N3631" t="s">
        <v>3427</v>
      </c>
      <c r="O3631">
        <v>21</v>
      </c>
      <c r="Q3631" t="s">
        <v>36</v>
      </c>
      <c r="R3631">
        <v>1.44</v>
      </c>
      <c r="S3631">
        <v>21</v>
      </c>
      <c r="U3631">
        <v>30.24</v>
      </c>
      <c r="V3631">
        <v>14376943</v>
      </c>
      <c r="X3631" t="s">
        <v>36</v>
      </c>
      <c r="Y3631" t="s">
        <v>3204</v>
      </c>
      <c r="Z3631" t="e">
        <f>VLOOKUP(N3631,Sheet3!J:J,1,0)</f>
        <v>#N/A</v>
      </c>
      <c r="AA3631" t="e">
        <f>VLOOKUP(I3631,Sheet3!$E$2:$E$8,1,0)</f>
        <v>#N/A</v>
      </c>
    </row>
    <row r="3632" spans="1:27" hidden="1" x14ac:dyDescent="0.25">
      <c r="A3632">
        <v>290060</v>
      </c>
      <c r="B3632" t="s">
        <v>3168</v>
      </c>
      <c r="E3632" t="s">
        <v>3199</v>
      </c>
      <c r="H3632">
        <v>1204</v>
      </c>
      <c r="I3632">
        <v>181629</v>
      </c>
      <c r="J3632" t="s">
        <v>3229</v>
      </c>
      <c r="K3632" s="38">
        <v>45288</v>
      </c>
      <c r="L3632" s="38">
        <v>45288</v>
      </c>
      <c r="M3632" t="s">
        <v>3226</v>
      </c>
      <c r="N3632" t="s">
        <v>3427</v>
      </c>
      <c r="O3632">
        <v>-21</v>
      </c>
      <c r="P3632" t="e">
        <f>VLOOKUP(I3632,Sheet3!$E$2:$E$16,1,0)</f>
        <v>#N/A</v>
      </c>
      <c r="Q3632" t="s">
        <v>36</v>
      </c>
      <c r="R3632">
        <v>1.44</v>
      </c>
      <c r="S3632">
        <v>-21</v>
      </c>
      <c r="U3632">
        <v>-30.24</v>
      </c>
      <c r="V3632">
        <v>14378423</v>
      </c>
      <c r="X3632" t="s">
        <v>36</v>
      </c>
      <c r="Y3632" t="s">
        <v>3204</v>
      </c>
      <c r="Z3632" t="e">
        <f>VLOOKUP(N3632,Sheet3!J:J,1,0)</f>
        <v>#N/A</v>
      </c>
      <c r="AA3632" t="e">
        <f>VLOOKUP(I3632,Sheet3!$E$2:$E$8,1,0)</f>
        <v>#N/A</v>
      </c>
    </row>
    <row r="3633" spans="1:27" hidden="1" x14ac:dyDescent="0.25">
      <c r="A3633">
        <v>290060</v>
      </c>
      <c r="B3633">
        <v>290060</v>
      </c>
      <c r="H3633">
        <v>1204</v>
      </c>
      <c r="M3633" t="s">
        <v>3226</v>
      </c>
      <c r="N3633" t="s">
        <v>3427</v>
      </c>
      <c r="R3633" t="s">
        <v>3225</v>
      </c>
      <c r="X3633" t="s">
        <v>36</v>
      </c>
      <c r="Z3633" t="e">
        <f>VLOOKUP(N3633,Sheet3!J:J,1,0)</f>
        <v>#N/A</v>
      </c>
      <c r="AA3633" t="e">
        <f>VLOOKUP(I3633,Sheet3!$E$2:$E$8,1,0)</f>
        <v>#N/A</v>
      </c>
    </row>
    <row r="3634" spans="1:27" hidden="1" x14ac:dyDescent="0.25">
      <c r="A3634">
        <v>290060</v>
      </c>
      <c r="B3634" t="s">
        <v>3168</v>
      </c>
      <c r="E3634" t="s">
        <v>3199</v>
      </c>
      <c r="H3634">
        <v>1204</v>
      </c>
      <c r="I3634">
        <v>23010431</v>
      </c>
      <c r="J3634" t="s">
        <v>3224</v>
      </c>
      <c r="K3634" s="38">
        <v>45265</v>
      </c>
      <c r="L3634" s="38">
        <v>45265</v>
      </c>
      <c r="M3634" t="s">
        <v>3226</v>
      </c>
      <c r="N3634" t="s">
        <v>3838</v>
      </c>
      <c r="R3634">
        <v>0</v>
      </c>
      <c r="V3634">
        <v>14347666</v>
      </c>
      <c r="X3634" t="s">
        <v>36</v>
      </c>
      <c r="Y3634" t="s">
        <v>3204</v>
      </c>
      <c r="Z3634" t="e">
        <f>VLOOKUP(N3634,Sheet3!J:J,1,0)</f>
        <v>#N/A</v>
      </c>
      <c r="AA3634" t="e">
        <f>VLOOKUP(I3634,Sheet3!$E$2:$E$8,1,0)</f>
        <v>#N/A</v>
      </c>
    </row>
    <row r="3635" spans="1:27" hidden="1" x14ac:dyDescent="0.25">
      <c r="A3635">
        <v>290060</v>
      </c>
      <c r="B3635" t="s">
        <v>3168</v>
      </c>
      <c r="E3635" t="s">
        <v>3199</v>
      </c>
      <c r="H3635">
        <v>1204</v>
      </c>
      <c r="I3635">
        <v>23010431</v>
      </c>
      <c r="J3635" t="s">
        <v>3228</v>
      </c>
      <c r="K3635" s="38">
        <v>45265</v>
      </c>
      <c r="L3635" s="38">
        <v>45265</v>
      </c>
      <c r="M3635" t="s">
        <v>3226</v>
      </c>
      <c r="N3635" t="s">
        <v>3838</v>
      </c>
      <c r="O3635">
        <v>529</v>
      </c>
      <c r="Q3635" t="s">
        <v>36</v>
      </c>
      <c r="R3635">
        <v>1.44</v>
      </c>
      <c r="S3635">
        <v>529</v>
      </c>
      <c r="U3635">
        <v>761.76</v>
      </c>
      <c r="V3635">
        <v>14347667</v>
      </c>
      <c r="X3635" t="s">
        <v>36</v>
      </c>
      <c r="Y3635" t="s">
        <v>3204</v>
      </c>
      <c r="Z3635" t="e">
        <f>VLOOKUP(N3635,Sheet3!J:J,1,0)</f>
        <v>#N/A</v>
      </c>
      <c r="AA3635" t="e">
        <f>VLOOKUP(I3635,Sheet3!$E$2:$E$8,1,0)</f>
        <v>#N/A</v>
      </c>
    </row>
    <row r="3636" spans="1:27" hidden="1" x14ac:dyDescent="0.25">
      <c r="A3636">
        <v>290060</v>
      </c>
      <c r="B3636" t="s">
        <v>3168</v>
      </c>
      <c r="E3636" t="s">
        <v>3199</v>
      </c>
      <c r="H3636">
        <v>1204</v>
      </c>
      <c r="I3636">
        <v>181533</v>
      </c>
      <c r="J3636" t="s">
        <v>3229</v>
      </c>
      <c r="K3636" s="38">
        <v>45271</v>
      </c>
      <c r="L3636" s="38">
        <v>45271</v>
      </c>
      <c r="M3636" t="s">
        <v>3226</v>
      </c>
      <c r="N3636" t="s">
        <v>3838</v>
      </c>
      <c r="O3636">
        <v>-529</v>
      </c>
      <c r="P3636" t="e">
        <f>VLOOKUP(I3636,Sheet3!$E$2:$E$16,1,0)</f>
        <v>#N/A</v>
      </c>
      <c r="Q3636" t="s">
        <v>36</v>
      </c>
      <c r="R3636">
        <v>1.44</v>
      </c>
      <c r="S3636">
        <v>-529</v>
      </c>
      <c r="U3636">
        <v>-761.76</v>
      </c>
      <c r="V3636">
        <v>14352999</v>
      </c>
      <c r="X3636" t="s">
        <v>36</v>
      </c>
      <c r="Y3636" t="s">
        <v>3204</v>
      </c>
      <c r="Z3636" t="e">
        <f>VLOOKUP(N3636,Sheet3!J:J,1,0)</f>
        <v>#N/A</v>
      </c>
      <c r="AA3636" t="e">
        <f>VLOOKUP(I3636,Sheet3!$E$2:$E$8,1,0)</f>
        <v>#N/A</v>
      </c>
    </row>
    <row r="3637" spans="1:27" hidden="1" x14ac:dyDescent="0.25">
      <c r="A3637">
        <v>290060</v>
      </c>
      <c r="B3637">
        <v>290060</v>
      </c>
      <c r="H3637">
        <v>1204</v>
      </c>
      <c r="M3637" t="s">
        <v>3226</v>
      </c>
      <c r="N3637" t="s">
        <v>3838</v>
      </c>
      <c r="R3637" t="s">
        <v>3225</v>
      </c>
      <c r="X3637" t="s">
        <v>36</v>
      </c>
      <c r="Z3637" t="e">
        <f>VLOOKUP(N3637,Sheet3!J:J,1,0)</f>
        <v>#N/A</v>
      </c>
      <c r="AA3637" t="e">
        <f>VLOOKUP(I3637,Sheet3!$E$2:$E$8,1,0)</f>
        <v>#N/A</v>
      </c>
    </row>
    <row r="3638" spans="1:27" hidden="1" x14ac:dyDescent="0.25">
      <c r="A3638">
        <v>290060</v>
      </c>
      <c r="B3638" t="s">
        <v>3168</v>
      </c>
      <c r="E3638" t="s">
        <v>3199</v>
      </c>
      <c r="H3638">
        <v>1204</v>
      </c>
      <c r="I3638">
        <v>23010431</v>
      </c>
      <c r="J3638" t="s">
        <v>3224</v>
      </c>
      <c r="K3638" s="38">
        <v>45265</v>
      </c>
      <c r="L3638" s="38">
        <v>45265</v>
      </c>
      <c r="M3638" t="s">
        <v>3226</v>
      </c>
      <c r="N3638" t="s">
        <v>3839</v>
      </c>
      <c r="R3638">
        <v>0</v>
      </c>
      <c r="V3638">
        <v>14347668</v>
      </c>
      <c r="X3638" t="s">
        <v>36</v>
      </c>
      <c r="Y3638" t="s">
        <v>3204</v>
      </c>
      <c r="Z3638" t="e">
        <f>VLOOKUP(N3638,Sheet3!J:J,1,0)</f>
        <v>#N/A</v>
      </c>
      <c r="AA3638" t="e">
        <f>VLOOKUP(I3638,Sheet3!$E$2:$E$8,1,0)</f>
        <v>#N/A</v>
      </c>
    </row>
    <row r="3639" spans="1:27" hidden="1" x14ac:dyDescent="0.25">
      <c r="A3639">
        <v>290060</v>
      </c>
      <c r="B3639" t="s">
        <v>3168</v>
      </c>
      <c r="E3639" t="s">
        <v>3199</v>
      </c>
      <c r="H3639">
        <v>1204</v>
      </c>
      <c r="I3639">
        <v>23010431</v>
      </c>
      <c r="J3639" t="s">
        <v>3228</v>
      </c>
      <c r="K3639" s="38">
        <v>45265</v>
      </c>
      <c r="L3639" s="38">
        <v>45265</v>
      </c>
      <c r="M3639" t="s">
        <v>3226</v>
      </c>
      <c r="N3639" t="s">
        <v>3839</v>
      </c>
      <c r="O3639">
        <v>1587</v>
      </c>
      <c r="Q3639" t="s">
        <v>36</v>
      </c>
      <c r="R3639">
        <v>1.44</v>
      </c>
      <c r="S3639">
        <v>1587</v>
      </c>
      <c r="U3639">
        <v>2285.2800000000002</v>
      </c>
      <c r="V3639">
        <v>14347669</v>
      </c>
      <c r="X3639" t="s">
        <v>36</v>
      </c>
      <c r="Y3639" t="s">
        <v>3204</v>
      </c>
      <c r="Z3639" t="e">
        <f>VLOOKUP(N3639,Sheet3!J:J,1,0)</f>
        <v>#N/A</v>
      </c>
      <c r="AA3639" t="e">
        <f>VLOOKUP(I3639,Sheet3!$E$2:$E$8,1,0)</f>
        <v>#N/A</v>
      </c>
    </row>
    <row r="3640" spans="1:27" hidden="1" x14ac:dyDescent="0.25">
      <c r="A3640">
        <v>290060</v>
      </c>
      <c r="B3640" t="s">
        <v>3168</v>
      </c>
      <c r="E3640" t="s">
        <v>3199</v>
      </c>
      <c r="H3640">
        <v>1204</v>
      </c>
      <c r="I3640">
        <v>181534</v>
      </c>
      <c r="J3640" t="s">
        <v>3229</v>
      </c>
      <c r="K3640" s="38">
        <v>45268</v>
      </c>
      <c r="L3640" s="38">
        <v>45268</v>
      </c>
      <c r="M3640" t="s">
        <v>3226</v>
      </c>
      <c r="N3640" t="s">
        <v>3839</v>
      </c>
      <c r="O3640">
        <v>-1587</v>
      </c>
      <c r="P3640" t="e">
        <f>VLOOKUP(I3640,Sheet3!$E$2:$E$16,1,0)</f>
        <v>#N/A</v>
      </c>
      <c r="Q3640" t="s">
        <v>36</v>
      </c>
      <c r="R3640">
        <v>1.44</v>
      </c>
      <c r="S3640">
        <v>-1587</v>
      </c>
      <c r="U3640">
        <v>-2285.2800000000002</v>
      </c>
      <c r="V3640">
        <v>14352195</v>
      </c>
      <c r="X3640" t="s">
        <v>36</v>
      </c>
      <c r="Y3640" t="s">
        <v>3204</v>
      </c>
      <c r="Z3640" t="e">
        <f>VLOOKUP(N3640,Sheet3!J:J,1,0)</f>
        <v>#N/A</v>
      </c>
      <c r="AA3640" t="e">
        <f>VLOOKUP(I3640,Sheet3!$E$2:$E$8,1,0)</f>
        <v>#N/A</v>
      </c>
    </row>
    <row r="3641" spans="1:27" hidden="1" x14ac:dyDescent="0.25">
      <c r="A3641">
        <v>290060</v>
      </c>
      <c r="B3641">
        <v>290060</v>
      </c>
      <c r="H3641">
        <v>1204</v>
      </c>
      <c r="M3641" t="s">
        <v>3226</v>
      </c>
      <c r="N3641" t="s">
        <v>3839</v>
      </c>
      <c r="R3641" t="s">
        <v>3225</v>
      </c>
      <c r="X3641" t="s">
        <v>36</v>
      </c>
      <c r="Z3641" t="e">
        <f>VLOOKUP(N3641,Sheet3!J:J,1,0)</f>
        <v>#N/A</v>
      </c>
      <c r="AA3641" t="e">
        <f>VLOOKUP(I3641,Sheet3!$E$2:$E$8,1,0)</f>
        <v>#N/A</v>
      </c>
    </row>
    <row r="3642" spans="1:27" hidden="1" x14ac:dyDescent="0.25">
      <c r="A3642">
        <v>290060</v>
      </c>
      <c r="B3642" t="s">
        <v>3168</v>
      </c>
      <c r="E3642" t="s">
        <v>3199</v>
      </c>
      <c r="H3642">
        <v>1204</v>
      </c>
      <c r="I3642">
        <v>23010431</v>
      </c>
      <c r="J3642" t="s">
        <v>3224</v>
      </c>
      <c r="K3642" s="38">
        <v>45265</v>
      </c>
      <c r="L3642" s="38">
        <v>45265</v>
      </c>
      <c r="M3642" t="s">
        <v>3226</v>
      </c>
      <c r="N3642" t="s">
        <v>3840</v>
      </c>
      <c r="R3642">
        <v>0</v>
      </c>
      <c r="V3642">
        <v>14347672</v>
      </c>
      <c r="X3642" t="s">
        <v>36</v>
      </c>
      <c r="Y3642" t="s">
        <v>3204</v>
      </c>
      <c r="Z3642" t="e">
        <f>VLOOKUP(N3642,Sheet3!J:J,1,0)</f>
        <v>#N/A</v>
      </c>
      <c r="AA3642" t="e">
        <f>VLOOKUP(I3642,Sheet3!$E$2:$E$8,1,0)</f>
        <v>#N/A</v>
      </c>
    </row>
    <row r="3643" spans="1:27" hidden="1" x14ac:dyDescent="0.25">
      <c r="A3643">
        <v>290060</v>
      </c>
      <c r="B3643" t="s">
        <v>3168</v>
      </c>
      <c r="E3643" t="s">
        <v>3199</v>
      </c>
      <c r="H3643">
        <v>1204</v>
      </c>
      <c r="I3643">
        <v>23010431</v>
      </c>
      <c r="J3643" t="s">
        <v>3228</v>
      </c>
      <c r="K3643" s="38">
        <v>45265</v>
      </c>
      <c r="L3643" s="38">
        <v>45265</v>
      </c>
      <c r="M3643" t="s">
        <v>3226</v>
      </c>
      <c r="N3643" t="s">
        <v>3840</v>
      </c>
      <c r="O3643">
        <v>158</v>
      </c>
      <c r="Q3643" t="s">
        <v>36</v>
      </c>
      <c r="R3643">
        <v>1.44</v>
      </c>
      <c r="S3643">
        <v>158</v>
      </c>
      <c r="U3643">
        <v>227.52</v>
      </c>
      <c r="V3643">
        <v>14347673</v>
      </c>
      <c r="X3643" t="s">
        <v>36</v>
      </c>
      <c r="Y3643" t="s">
        <v>3204</v>
      </c>
      <c r="Z3643" t="e">
        <f>VLOOKUP(N3643,Sheet3!J:J,1,0)</f>
        <v>#N/A</v>
      </c>
      <c r="AA3643" t="e">
        <f>VLOOKUP(I3643,Sheet3!$E$2:$E$8,1,0)</f>
        <v>#N/A</v>
      </c>
    </row>
    <row r="3644" spans="1:27" hidden="1" x14ac:dyDescent="0.25">
      <c r="A3644">
        <v>290060</v>
      </c>
      <c r="B3644" t="s">
        <v>3168</v>
      </c>
      <c r="E3644" t="s">
        <v>3199</v>
      </c>
      <c r="H3644">
        <v>1204</v>
      </c>
      <c r="I3644">
        <v>181535</v>
      </c>
      <c r="J3644" t="s">
        <v>3229</v>
      </c>
      <c r="K3644" s="38">
        <v>45268</v>
      </c>
      <c r="L3644" s="38">
        <v>45268</v>
      </c>
      <c r="M3644" t="s">
        <v>3226</v>
      </c>
      <c r="N3644" t="s">
        <v>3840</v>
      </c>
      <c r="O3644">
        <v>-158</v>
      </c>
      <c r="P3644" t="e">
        <f>VLOOKUP(I3644,Sheet3!$E$2:$E$16,1,0)</f>
        <v>#N/A</v>
      </c>
      <c r="Q3644" t="s">
        <v>36</v>
      </c>
      <c r="R3644">
        <v>1.44</v>
      </c>
      <c r="S3644">
        <v>-158</v>
      </c>
      <c r="U3644">
        <v>-227.52</v>
      </c>
      <c r="V3644">
        <v>14352198</v>
      </c>
      <c r="X3644" t="s">
        <v>36</v>
      </c>
      <c r="Y3644" t="s">
        <v>3204</v>
      </c>
      <c r="Z3644" t="e">
        <f>VLOOKUP(N3644,Sheet3!J:J,1,0)</f>
        <v>#N/A</v>
      </c>
      <c r="AA3644" t="e">
        <f>VLOOKUP(I3644,Sheet3!$E$2:$E$8,1,0)</f>
        <v>#N/A</v>
      </c>
    </row>
    <row r="3645" spans="1:27" hidden="1" x14ac:dyDescent="0.25">
      <c r="A3645">
        <v>290060</v>
      </c>
      <c r="B3645">
        <v>290060</v>
      </c>
      <c r="H3645">
        <v>1204</v>
      </c>
      <c r="M3645" t="s">
        <v>3226</v>
      </c>
      <c r="N3645" t="s">
        <v>3840</v>
      </c>
      <c r="R3645" t="s">
        <v>3225</v>
      </c>
      <c r="X3645" t="s">
        <v>36</v>
      </c>
      <c r="Z3645" t="e">
        <f>VLOOKUP(N3645,Sheet3!J:J,1,0)</f>
        <v>#N/A</v>
      </c>
      <c r="AA3645" t="e">
        <f>VLOOKUP(I3645,Sheet3!$E$2:$E$8,1,0)</f>
        <v>#N/A</v>
      </c>
    </row>
    <row r="3646" spans="1:27" hidden="1" x14ac:dyDescent="0.25">
      <c r="A3646">
        <v>290060</v>
      </c>
      <c r="B3646" t="s">
        <v>3168</v>
      </c>
      <c r="E3646" t="s">
        <v>3199</v>
      </c>
      <c r="H3646">
        <v>1204</v>
      </c>
      <c r="I3646">
        <v>23010431</v>
      </c>
      <c r="J3646" t="s">
        <v>3224</v>
      </c>
      <c r="K3646" s="38">
        <v>45265</v>
      </c>
      <c r="L3646" s="38">
        <v>45265</v>
      </c>
      <c r="M3646" t="s">
        <v>3226</v>
      </c>
      <c r="N3646" t="s">
        <v>3841</v>
      </c>
      <c r="R3646">
        <v>0</v>
      </c>
      <c r="V3646">
        <v>14347676</v>
      </c>
      <c r="X3646" t="s">
        <v>36</v>
      </c>
      <c r="Y3646" t="s">
        <v>3204</v>
      </c>
      <c r="Z3646" t="e">
        <f>VLOOKUP(N3646,Sheet3!J:J,1,0)</f>
        <v>#N/A</v>
      </c>
      <c r="AA3646" t="e">
        <f>VLOOKUP(I3646,Sheet3!$E$2:$E$8,1,0)</f>
        <v>#N/A</v>
      </c>
    </row>
    <row r="3647" spans="1:27" hidden="1" x14ac:dyDescent="0.25">
      <c r="A3647">
        <v>290060</v>
      </c>
      <c r="B3647" t="s">
        <v>3168</v>
      </c>
      <c r="E3647" t="s">
        <v>3199</v>
      </c>
      <c r="H3647">
        <v>1204</v>
      </c>
      <c r="I3647">
        <v>23010431</v>
      </c>
      <c r="J3647" t="s">
        <v>3228</v>
      </c>
      <c r="K3647" s="38">
        <v>45265</v>
      </c>
      <c r="L3647" s="38">
        <v>45265</v>
      </c>
      <c r="M3647" t="s">
        <v>3226</v>
      </c>
      <c r="N3647" t="s">
        <v>3841</v>
      </c>
      <c r="O3647">
        <v>313</v>
      </c>
      <c r="Q3647" t="s">
        <v>36</v>
      </c>
      <c r="R3647">
        <v>1.44</v>
      </c>
      <c r="S3647">
        <v>313</v>
      </c>
      <c r="U3647">
        <v>450.72</v>
      </c>
      <c r="V3647">
        <v>14347677</v>
      </c>
      <c r="X3647" t="s">
        <v>36</v>
      </c>
      <c r="Y3647" t="s">
        <v>3204</v>
      </c>
      <c r="Z3647" t="e">
        <f>VLOOKUP(N3647,Sheet3!J:J,1,0)</f>
        <v>#N/A</v>
      </c>
      <c r="AA3647" t="e">
        <f>VLOOKUP(I3647,Sheet3!$E$2:$E$8,1,0)</f>
        <v>#N/A</v>
      </c>
    </row>
    <row r="3648" spans="1:27" hidden="1" x14ac:dyDescent="0.25">
      <c r="A3648">
        <v>290060</v>
      </c>
      <c r="B3648" t="s">
        <v>3168</v>
      </c>
      <c r="E3648" t="s">
        <v>3199</v>
      </c>
      <c r="H3648">
        <v>1204</v>
      </c>
      <c r="I3648">
        <v>181538</v>
      </c>
      <c r="J3648" t="s">
        <v>3229</v>
      </c>
      <c r="K3648" s="38">
        <v>45268</v>
      </c>
      <c r="L3648" s="38">
        <v>45268</v>
      </c>
      <c r="M3648" t="s">
        <v>3226</v>
      </c>
      <c r="N3648" t="s">
        <v>3841</v>
      </c>
      <c r="O3648">
        <v>-313</v>
      </c>
      <c r="P3648" t="e">
        <f>VLOOKUP(I3648,Sheet3!$E$2:$E$16,1,0)</f>
        <v>#N/A</v>
      </c>
      <c r="Q3648" t="s">
        <v>36</v>
      </c>
      <c r="R3648">
        <v>1.44</v>
      </c>
      <c r="S3648">
        <v>-313</v>
      </c>
      <c r="U3648">
        <v>-450.72</v>
      </c>
      <c r="V3648">
        <v>14352202</v>
      </c>
      <c r="X3648" t="s">
        <v>36</v>
      </c>
      <c r="Y3648" t="s">
        <v>3204</v>
      </c>
      <c r="Z3648" t="e">
        <f>VLOOKUP(N3648,Sheet3!J:J,1,0)</f>
        <v>#N/A</v>
      </c>
      <c r="AA3648" t="e">
        <f>VLOOKUP(I3648,Sheet3!$E$2:$E$8,1,0)</f>
        <v>#N/A</v>
      </c>
    </row>
    <row r="3649" spans="1:27" hidden="1" x14ac:dyDescent="0.25">
      <c r="A3649">
        <v>290060</v>
      </c>
      <c r="B3649">
        <v>290060</v>
      </c>
      <c r="H3649">
        <v>1204</v>
      </c>
      <c r="M3649" t="s">
        <v>3226</v>
      </c>
      <c r="N3649" t="s">
        <v>3841</v>
      </c>
      <c r="R3649" t="s">
        <v>3225</v>
      </c>
      <c r="X3649" t="s">
        <v>36</v>
      </c>
      <c r="Z3649" t="e">
        <f>VLOOKUP(N3649,Sheet3!J:J,1,0)</f>
        <v>#N/A</v>
      </c>
      <c r="AA3649" t="e">
        <f>VLOOKUP(I3649,Sheet3!$E$2:$E$8,1,0)</f>
        <v>#N/A</v>
      </c>
    </row>
    <row r="3650" spans="1:27" hidden="1" x14ac:dyDescent="0.25">
      <c r="A3650">
        <v>290060</v>
      </c>
      <c r="B3650" t="s">
        <v>3168</v>
      </c>
      <c r="E3650" t="s">
        <v>3199</v>
      </c>
      <c r="H3650">
        <v>1204</v>
      </c>
      <c r="I3650">
        <v>23010431</v>
      </c>
      <c r="J3650" t="s">
        <v>3224</v>
      </c>
      <c r="K3650" s="38">
        <v>45265</v>
      </c>
      <c r="L3650" s="38">
        <v>45265</v>
      </c>
      <c r="M3650" t="s">
        <v>3226</v>
      </c>
      <c r="N3650" t="s">
        <v>3842</v>
      </c>
      <c r="R3650">
        <v>0</v>
      </c>
      <c r="V3650">
        <v>14347680</v>
      </c>
      <c r="X3650" t="s">
        <v>36</v>
      </c>
      <c r="Y3650" t="s">
        <v>3204</v>
      </c>
      <c r="Z3650" t="e">
        <f>VLOOKUP(N3650,Sheet3!J:J,1,0)</f>
        <v>#N/A</v>
      </c>
      <c r="AA3650" t="e">
        <f>VLOOKUP(I3650,Sheet3!$E$2:$E$8,1,0)</f>
        <v>#N/A</v>
      </c>
    </row>
    <row r="3651" spans="1:27" hidden="1" x14ac:dyDescent="0.25">
      <c r="A3651">
        <v>290060</v>
      </c>
      <c r="B3651" t="s">
        <v>3168</v>
      </c>
      <c r="E3651" t="s">
        <v>3199</v>
      </c>
      <c r="H3651">
        <v>1204</v>
      </c>
      <c r="I3651">
        <v>23010431</v>
      </c>
      <c r="J3651" t="s">
        <v>3228</v>
      </c>
      <c r="K3651" s="38">
        <v>45265</v>
      </c>
      <c r="L3651" s="38">
        <v>45265</v>
      </c>
      <c r="M3651" t="s">
        <v>3226</v>
      </c>
      <c r="N3651" t="s">
        <v>3842</v>
      </c>
      <c r="O3651">
        <v>930</v>
      </c>
      <c r="Q3651" t="s">
        <v>36</v>
      </c>
      <c r="R3651">
        <v>1.44</v>
      </c>
      <c r="S3651">
        <v>930</v>
      </c>
      <c r="U3651">
        <v>1339.2</v>
      </c>
      <c r="V3651">
        <v>14347681</v>
      </c>
      <c r="X3651" t="s">
        <v>36</v>
      </c>
      <c r="Y3651" t="s">
        <v>3204</v>
      </c>
      <c r="Z3651" t="e">
        <f>VLOOKUP(N3651,Sheet3!J:J,1,0)</f>
        <v>#N/A</v>
      </c>
      <c r="AA3651" t="e">
        <f>VLOOKUP(I3651,Sheet3!$E$2:$E$8,1,0)</f>
        <v>#N/A</v>
      </c>
    </row>
    <row r="3652" spans="1:27" hidden="1" x14ac:dyDescent="0.25">
      <c r="A3652">
        <v>290060</v>
      </c>
      <c r="B3652" t="s">
        <v>3168</v>
      </c>
      <c r="E3652" t="s">
        <v>3199</v>
      </c>
      <c r="H3652">
        <v>1204</v>
      </c>
      <c r="I3652">
        <v>23010431</v>
      </c>
      <c r="J3652" t="s">
        <v>3228</v>
      </c>
      <c r="K3652" s="38">
        <v>45265</v>
      </c>
      <c r="L3652" s="38">
        <v>45265</v>
      </c>
      <c r="M3652" t="s">
        <v>3226</v>
      </c>
      <c r="N3652" t="s">
        <v>3842</v>
      </c>
      <c r="O3652">
        <v>42</v>
      </c>
      <c r="Q3652" t="s">
        <v>36</v>
      </c>
      <c r="R3652">
        <v>1.44</v>
      </c>
      <c r="S3652">
        <v>42</v>
      </c>
      <c r="U3652">
        <v>60.48</v>
      </c>
      <c r="V3652">
        <v>14347684</v>
      </c>
      <c r="X3652" t="s">
        <v>36</v>
      </c>
      <c r="Y3652" t="s">
        <v>3204</v>
      </c>
      <c r="Z3652" t="e">
        <f>VLOOKUP(N3652,Sheet3!J:J,1,0)</f>
        <v>#N/A</v>
      </c>
      <c r="AA3652" t="e">
        <f>VLOOKUP(I3652,Sheet3!$E$2:$E$8,1,0)</f>
        <v>#N/A</v>
      </c>
    </row>
    <row r="3653" spans="1:27" hidden="1" x14ac:dyDescent="0.25">
      <c r="A3653">
        <v>290060</v>
      </c>
      <c r="B3653" t="s">
        <v>3168</v>
      </c>
      <c r="E3653" t="s">
        <v>3199</v>
      </c>
      <c r="H3653">
        <v>1204</v>
      </c>
      <c r="I3653">
        <v>181539</v>
      </c>
      <c r="J3653" t="s">
        <v>3229</v>
      </c>
      <c r="K3653" s="38">
        <v>45268</v>
      </c>
      <c r="L3653" s="38">
        <v>45268</v>
      </c>
      <c r="M3653" t="s">
        <v>3226</v>
      </c>
      <c r="N3653" t="s">
        <v>3842</v>
      </c>
      <c r="O3653">
        <v>-972</v>
      </c>
      <c r="P3653" t="e">
        <f>VLOOKUP(I3653,Sheet3!$E$2:$E$16,1,0)</f>
        <v>#N/A</v>
      </c>
      <c r="Q3653" t="s">
        <v>36</v>
      </c>
      <c r="R3653">
        <v>1.44</v>
      </c>
      <c r="S3653">
        <v>-972</v>
      </c>
      <c r="U3653">
        <v>-1399.68</v>
      </c>
      <c r="V3653">
        <v>14352165</v>
      </c>
      <c r="X3653" t="s">
        <v>36</v>
      </c>
      <c r="Y3653" t="s">
        <v>3204</v>
      </c>
      <c r="Z3653" t="e">
        <f>VLOOKUP(N3653,Sheet3!J:J,1,0)</f>
        <v>#N/A</v>
      </c>
      <c r="AA3653" t="e">
        <f>VLOOKUP(I3653,Sheet3!$E$2:$E$8,1,0)</f>
        <v>#N/A</v>
      </c>
    </row>
    <row r="3654" spans="1:27" hidden="1" x14ac:dyDescent="0.25">
      <c r="A3654">
        <v>290060</v>
      </c>
      <c r="B3654">
        <v>290060</v>
      </c>
      <c r="H3654">
        <v>1204</v>
      </c>
      <c r="M3654" t="s">
        <v>3226</v>
      </c>
      <c r="N3654" t="s">
        <v>3842</v>
      </c>
      <c r="R3654" t="s">
        <v>3225</v>
      </c>
      <c r="X3654" t="s">
        <v>36</v>
      </c>
      <c r="Z3654" t="e">
        <f>VLOOKUP(N3654,Sheet3!J:J,1,0)</f>
        <v>#N/A</v>
      </c>
      <c r="AA3654" t="e">
        <f>VLOOKUP(I3654,Sheet3!$E$2:$E$8,1,0)</f>
        <v>#N/A</v>
      </c>
    </row>
    <row r="3655" spans="1:27" hidden="1" x14ac:dyDescent="0.25">
      <c r="A3655">
        <v>290060</v>
      </c>
      <c r="B3655" t="s">
        <v>3168</v>
      </c>
      <c r="E3655" t="s">
        <v>3199</v>
      </c>
      <c r="H3655">
        <v>1204</v>
      </c>
      <c r="I3655">
        <v>14027383</v>
      </c>
      <c r="J3655" t="s">
        <v>3224</v>
      </c>
      <c r="K3655" s="38">
        <v>45355</v>
      </c>
      <c r="L3655" s="38">
        <v>45355</v>
      </c>
      <c r="M3655" t="s">
        <v>3226</v>
      </c>
      <c r="N3655" t="s">
        <v>3843</v>
      </c>
      <c r="R3655">
        <v>0</v>
      </c>
      <c r="V3655">
        <v>14454306</v>
      </c>
      <c r="X3655" t="s">
        <v>36</v>
      </c>
      <c r="Y3655" t="s">
        <v>3204</v>
      </c>
      <c r="Z3655" t="e">
        <f>VLOOKUP(N3655,Sheet3!J:J,1,0)</f>
        <v>#N/A</v>
      </c>
      <c r="AA3655" t="e">
        <f>VLOOKUP(I3655,Sheet3!$E$2:$E$8,1,0)</f>
        <v>#N/A</v>
      </c>
    </row>
    <row r="3656" spans="1:27" hidden="1" x14ac:dyDescent="0.25">
      <c r="A3656">
        <v>290060</v>
      </c>
      <c r="B3656" t="s">
        <v>3168</v>
      </c>
      <c r="E3656" t="s">
        <v>3199</v>
      </c>
      <c r="H3656">
        <v>1204</v>
      </c>
      <c r="I3656">
        <v>14027383</v>
      </c>
      <c r="J3656" t="s">
        <v>3233</v>
      </c>
      <c r="K3656" s="38">
        <v>45355</v>
      </c>
      <c r="L3656" s="38">
        <v>45355</v>
      </c>
      <c r="M3656" t="s">
        <v>3226</v>
      </c>
      <c r="N3656" t="s">
        <v>3843</v>
      </c>
      <c r="O3656">
        <v>67</v>
      </c>
      <c r="Q3656" t="s">
        <v>36</v>
      </c>
      <c r="R3656">
        <v>1.44</v>
      </c>
      <c r="S3656">
        <v>67</v>
      </c>
      <c r="U3656">
        <v>96.48</v>
      </c>
      <c r="V3656">
        <v>14454307</v>
      </c>
      <c r="X3656" t="s">
        <v>36</v>
      </c>
      <c r="Y3656" t="s">
        <v>3204</v>
      </c>
      <c r="Z3656" t="e">
        <f>VLOOKUP(N3656,Sheet3!J:J,1,0)</f>
        <v>#N/A</v>
      </c>
      <c r="AA3656" t="e">
        <f>VLOOKUP(I3656,Sheet3!$E$2:$E$8,1,0)</f>
        <v>#N/A</v>
      </c>
    </row>
    <row r="3657" spans="1:27" hidden="1" x14ac:dyDescent="0.25">
      <c r="A3657">
        <v>290060</v>
      </c>
      <c r="B3657" t="s">
        <v>3168</v>
      </c>
      <c r="E3657" t="s">
        <v>3199</v>
      </c>
      <c r="H3657">
        <v>1204</v>
      </c>
      <c r="I3657">
        <v>182136</v>
      </c>
      <c r="J3657" t="s">
        <v>3229</v>
      </c>
      <c r="K3657" s="38">
        <v>45356</v>
      </c>
      <c r="L3657" s="38">
        <v>45356</v>
      </c>
      <c r="M3657" t="s">
        <v>3226</v>
      </c>
      <c r="N3657" t="s">
        <v>3843</v>
      </c>
      <c r="O3657">
        <v>-67</v>
      </c>
      <c r="P3657" t="e">
        <f>VLOOKUP(I3657,Sheet3!$E$2:$E$16,1,0)</f>
        <v>#N/A</v>
      </c>
      <c r="Q3657" t="s">
        <v>36</v>
      </c>
      <c r="R3657">
        <v>1.44</v>
      </c>
      <c r="S3657">
        <v>-67</v>
      </c>
      <c r="U3657">
        <v>-96.48</v>
      </c>
      <c r="V3657">
        <v>14456034</v>
      </c>
      <c r="X3657" t="s">
        <v>36</v>
      </c>
      <c r="Y3657" t="s">
        <v>3204</v>
      </c>
      <c r="Z3657" t="e">
        <f>VLOOKUP(N3657,Sheet3!J:J,1,0)</f>
        <v>#N/A</v>
      </c>
      <c r="AA3657" t="e">
        <f>VLOOKUP(I3657,Sheet3!$E$2:$E$8,1,0)</f>
        <v>#N/A</v>
      </c>
    </row>
    <row r="3658" spans="1:27" hidden="1" x14ac:dyDescent="0.25">
      <c r="A3658">
        <v>290060</v>
      </c>
      <c r="B3658">
        <v>290060</v>
      </c>
      <c r="H3658">
        <v>1204</v>
      </c>
      <c r="M3658" t="s">
        <v>3226</v>
      </c>
      <c r="N3658" t="s">
        <v>3843</v>
      </c>
      <c r="R3658" t="s">
        <v>3225</v>
      </c>
      <c r="X3658" t="s">
        <v>36</v>
      </c>
      <c r="Z3658" t="e">
        <f>VLOOKUP(N3658,Sheet3!J:J,1,0)</f>
        <v>#N/A</v>
      </c>
      <c r="AA3658" t="e">
        <f>VLOOKUP(I3658,Sheet3!$E$2:$E$8,1,0)</f>
        <v>#N/A</v>
      </c>
    </row>
    <row r="3659" spans="1:27" hidden="1" x14ac:dyDescent="0.25">
      <c r="A3659">
        <v>290060</v>
      </c>
      <c r="B3659" t="s">
        <v>3168</v>
      </c>
      <c r="E3659" t="s">
        <v>3199</v>
      </c>
      <c r="H3659">
        <v>1204</v>
      </c>
      <c r="I3659">
        <v>14024116</v>
      </c>
      <c r="J3659" t="s">
        <v>3224</v>
      </c>
      <c r="K3659" s="38">
        <v>45279</v>
      </c>
      <c r="L3659" s="38">
        <v>45279</v>
      </c>
      <c r="M3659" t="s">
        <v>3226</v>
      </c>
      <c r="N3659" t="s">
        <v>3435</v>
      </c>
      <c r="R3659">
        <v>0</v>
      </c>
      <c r="V3659">
        <v>14366079</v>
      </c>
      <c r="X3659" t="s">
        <v>36</v>
      </c>
      <c r="Y3659" t="s">
        <v>3204</v>
      </c>
      <c r="Z3659" t="e">
        <f>VLOOKUP(N3659,Sheet3!J:J,1,0)</f>
        <v>#N/A</v>
      </c>
      <c r="AA3659" t="e">
        <f>VLOOKUP(I3659,Sheet3!$E$2:$E$8,1,0)</f>
        <v>#N/A</v>
      </c>
    </row>
    <row r="3660" spans="1:27" hidden="1" x14ac:dyDescent="0.25">
      <c r="A3660">
        <v>290060</v>
      </c>
      <c r="B3660" t="s">
        <v>3168</v>
      </c>
      <c r="E3660" t="s">
        <v>3199</v>
      </c>
      <c r="H3660">
        <v>1204</v>
      </c>
      <c r="I3660">
        <v>14024116</v>
      </c>
      <c r="J3660" t="s">
        <v>3233</v>
      </c>
      <c r="K3660" s="38">
        <v>45279</v>
      </c>
      <c r="L3660" s="38">
        <v>45279</v>
      </c>
      <c r="M3660" t="s">
        <v>3226</v>
      </c>
      <c r="N3660" t="s">
        <v>3435</v>
      </c>
      <c r="O3660">
        <v>369</v>
      </c>
      <c r="Q3660" t="s">
        <v>36</v>
      </c>
      <c r="R3660">
        <v>1.44</v>
      </c>
      <c r="S3660">
        <v>369</v>
      </c>
      <c r="U3660">
        <v>531.36</v>
      </c>
      <c r="V3660">
        <v>14366080</v>
      </c>
      <c r="X3660" t="s">
        <v>36</v>
      </c>
      <c r="Y3660" t="s">
        <v>3204</v>
      </c>
      <c r="Z3660" t="e">
        <f>VLOOKUP(N3660,Sheet3!J:J,1,0)</f>
        <v>#N/A</v>
      </c>
      <c r="AA3660" t="e">
        <f>VLOOKUP(I3660,Sheet3!$E$2:$E$8,1,0)</f>
        <v>#N/A</v>
      </c>
    </row>
    <row r="3661" spans="1:27" hidden="1" x14ac:dyDescent="0.25">
      <c r="A3661">
        <v>290060</v>
      </c>
      <c r="B3661" t="s">
        <v>3168</v>
      </c>
      <c r="E3661" t="s">
        <v>3199</v>
      </c>
      <c r="H3661">
        <v>1204</v>
      </c>
      <c r="I3661">
        <v>181587</v>
      </c>
      <c r="J3661" t="s">
        <v>3229</v>
      </c>
      <c r="K3661" s="38">
        <v>45281</v>
      </c>
      <c r="L3661" s="38">
        <v>45281</v>
      </c>
      <c r="M3661" t="s">
        <v>3226</v>
      </c>
      <c r="N3661" t="s">
        <v>3435</v>
      </c>
      <c r="O3661">
        <v>-369</v>
      </c>
      <c r="P3661" t="e">
        <f>VLOOKUP(I3661,Sheet3!$E$2:$E$16,1,0)</f>
        <v>#N/A</v>
      </c>
      <c r="Q3661" t="s">
        <v>36</v>
      </c>
      <c r="R3661">
        <v>1.44</v>
      </c>
      <c r="S3661">
        <v>-369</v>
      </c>
      <c r="U3661">
        <v>-531.36</v>
      </c>
      <c r="V3661">
        <v>14370250</v>
      </c>
      <c r="X3661" t="s">
        <v>36</v>
      </c>
      <c r="Y3661" t="s">
        <v>3204</v>
      </c>
      <c r="Z3661" t="e">
        <f>VLOOKUP(N3661,Sheet3!J:J,1,0)</f>
        <v>#N/A</v>
      </c>
      <c r="AA3661" t="e">
        <f>VLOOKUP(I3661,Sheet3!$E$2:$E$8,1,0)</f>
        <v>#N/A</v>
      </c>
    </row>
    <row r="3662" spans="1:27" hidden="1" x14ac:dyDescent="0.25">
      <c r="A3662">
        <v>290060</v>
      </c>
      <c r="B3662">
        <v>290060</v>
      </c>
      <c r="H3662">
        <v>1204</v>
      </c>
      <c r="M3662" t="s">
        <v>3226</v>
      </c>
      <c r="N3662" t="s">
        <v>3435</v>
      </c>
      <c r="R3662" t="s">
        <v>3225</v>
      </c>
      <c r="X3662" t="s">
        <v>36</v>
      </c>
      <c r="Z3662" t="e">
        <f>VLOOKUP(N3662,Sheet3!J:J,1,0)</f>
        <v>#N/A</v>
      </c>
      <c r="AA3662" t="e">
        <f>VLOOKUP(I3662,Sheet3!$E$2:$E$8,1,0)</f>
        <v>#N/A</v>
      </c>
    </row>
    <row r="3663" spans="1:27" hidden="1" x14ac:dyDescent="0.25">
      <c r="A3663">
        <v>290060</v>
      </c>
      <c r="B3663" t="s">
        <v>3168</v>
      </c>
      <c r="E3663" t="s">
        <v>3199</v>
      </c>
      <c r="H3663">
        <v>1204</v>
      </c>
      <c r="I3663">
        <v>14024111</v>
      </c>
      <c r="J3663" t="s">
        <v>3224</v>
      </c>
      <c r="K3663" s="38">
        <v>45279</v>
      </c>
      <c r="L3663" s="38">
        <v>45279</v>
      </c>
      <c r="M3663" t="s">
        <v>3226</v>
      </c>
      <c r="N3663" t="s">
        <v>3439</v>
      </c>
      <c r="R3663">
        <v>0</v>
      </c>
      <c r="V3663">
        <v>14366068</v>
      </c>
      <c r="X3663" t="s">
        <v>36</v>
      </c>
      <c r="Y3663" t="s">
        <v>3204</v>
      </c>
      <c r="Z3663" t="e">
        <f>VLOOKUP(N3663,Sheet3!J:J,1,0)</f>
        <v>#N/A</v>
      </c>
      <c r="AA3663" t="e">
        <f>VLOOKUP(I3663,Sheet3!$E$2:$E$8,1,0)</f>
        <v>#N/A</v>
      </c>
    </row>
    <row r="3664" spans="1:27" hidden="1" x14ac:dyDescent="0.25">
      <c r="A3664">
        <v>290060</v>
      </c>
      <c r="B3664" t="s">
        <v>3168</v>
      </c>
      <c r="E3664" t="s">
        <v>3199</v>
      </c>
      <c r="H3664">
        <v>1204</v>
      </c>
      <c r="I3664">
        <v>14024111</v>
      </c>
      <c r="J3664" t="s">
        <v>3233</v>
      </c>
      <c r="K3664" s="38">
        <v>45279</v>
      </c>
      <c r="L3664" s="38">
        <v>45279</v>
      </c>
      <c r="M3664" t="s">
        <v>3226</v>
      </c>
      <c r="N3664" t="s">
        <v>3439</v>
      </c>
      <c r="O3664">
        <v>1226</v>
      </c>
      <c r="Q3664" t="s">
        <v>36</v>
      </c>
      <c r="R3664">
        <v>1.44</v>
      </c>
      <c r="S3664">
        <v>1226</v>
      </c>
      <c r="U3664">
        <v>1765.44</v>
      </c>
      <c r="V3664">
        <v>14366069</v>
      </c>
      <c r="X3664" t="s">
        <v>36</v>
      </c>
      <c r="Y3664" t="s">
        <v>3204</v>
      </c>
      <c r="Z3664" t="e">
        <f>VLOOKUP(N3664,Sheet3!J:J,1,0)</f>
        <v>#N/A</v>
      </c>
      <c r="AA3664" t="e">
        <f>VLOOKUP(I3664,Sheet3!$E$2:$E$8,1,0)</f>
        <v>#N/A</v>
      </c>
    </row>
    <row r="3665" spans="1:27" hidden="1" x14ac:dyDescent="0.25">
      <c r="A3665">
        <v>290060</v>
      </c>
      <c r="B3665" t="s">
        <v>3168</v>
      </c>
      <c r="E3665" t="s">
        <v>3199</v>
      </c>
      <c r="H3665">
        <v>1204</v>
      </c>
      <c r="I3665">
        <v>181616</v>
      </c>
      <c r="J3665" t="s">
        <v>3229</v>
      </c>
      <c r="K3665" s="38">
        <v>45281</v>
      </c>
      <c r="L3665" s="38">
        <v>45281</v>
      </c>
      <c r="M3665" t="s">
        <v>3226</v>
      </c>
      <c r="N3665" t="s">
        <v>3439</v>
      </c>
      <c r="O3665">
        <v>-1220</v>
      </c>
      <c r="P3665" t="e">
        <f>VLOOKUP(I3665,Sheet3!$E$2:$E$16,1,0)</f>
        <v>#N/A</v>
      </c>
      <c r="Q3665" t="s">
        <v>36</v>
      </c>
      <c r="R3665">
        <v>1.44</v>
      </c>
      <c r="S3665">
        <v>-1220</v>
      </c>
      <c r="U3665">
        <v>-1756.8</v>
      </c>
      <c r="V3665">
        <v>14369838</v>
      </c>
      <c r="X3665" t="s">
        <v>36</v>
      </c>
      <c r="Y3665" t="s">
        <v>3204</v>
      </c>
      <c r="Z3665" t="e">
        <f>VLOOKUP(N3665,Sheet3!J:J,1,0)</f>
        <v>#N/A</v>
      </c>
      <c r="AA3665" t="e">
        <f>VLOOKUP(I3665,Sheet3!$E$2:$E$8,1,0)</f>
        <v>#N/A</v>
      </c>
    </row>
    <row r="3666" spans="1:27" hidden="1" x14ac:dyDescent="0.25">
      <c r="A3666">
        <v>290060</v>
      </c>
      <c r="B3666" t="s">
        <v>3168</v>
      </c>
      <c r="E3666" t="s">
        <v>3199</v>
      </c>
      <c r="H3666">
        <v>1204</v>
      </c>
      <c r="I3666">
        <v>14024338</v>
      </c>
      <c r="J3666" t="s">
        <v>3233</v>
      </c>
      <c r="K3666" s="38">
        <v>45287</v>
      </c>
      <c r="L3666" s="38">
        <v>45287</v>
      </c>
      <c r="M3666" t="s">
        <v>3226</v>
      </c>
      <c r="N3666" t="s">
        <v>3439</v>
      </c>
      <c r="O3666">
        <v>-6</v>
      </c>
      <c r="Q3666" t="s">
        <v>36</v>
      </c>
      <c r="R3666">
        <v>1.44</v>
      </c>
      <c r="S3666">
        <v>-6</v>
      </c>
      <c r="U3666">
        <v>-8.64</v>
      </c>
      <c r="V3666">
        <v>14376947</v>
      </c>
      <c r="X3666" t="s">
        <v>36</v>
      </c>
      <c r="Y3666" t="s">
        <v>3204</v>
      </c>
      <c r="Z3666" t="e">
        <f>VLOOKUP(N3666,Sheet3!J:J,1,0)</f>
        <v>#N/A</v>
      </c>
      <c r="AA3666" t="e">
        <f>VLOOKUP(I3666,Sheet3!$E$2:$E$8,1,0)</f>
        <v>#N/A</v>
      </c>
    </row>
    <row r="3667" spans="1:27" hidden="1" x14ac:dyDescent="0.25">
      <c r="A3667">
        <v>290060</v>
      </c>
      <c r="B3667">
        <v>290060</v>
      </c>
      <c r="H3667">
        <v>1204</v>
      </c>
      <c r="M3667" t="s">
        <v>3226</v>
      </c>
      <c r="N3667" t="s">
        <v>3439</v>
      </c>
      <c r="R3667" t="s">
        <v>3225</v>
      </c>
      <c r="X3667" t="s">
        <v>36</v>
      </c>
      <c r="Z3667" t="e">
        <f>VLOOKUP(N3667,Sheet3!J:J,1,0)</f>
        <v>#N/A</v>
      </c>
      <c r="AA3667" t="e">
        <f>VLOOKUP(I3667,Sheet3!$E$2:$E$8,1,0)</f>
        <v>#N/A</v>
      </c>
    </row>
    <row r="3668" spans="1:27" hidden="1" x14ac:dyDescent="0.25">
      <c r="A3668">
        <v>290060</v>
      </c>
      <c r="B3668" t="s">
        <v>3168</v>
      </c>
      <c r="E3668" t="s">
        <v>3199</v>
      </c>
      <c r="H3668">
        <v>1204</v>
      </c>
      <c r="I3668">
        <v>14024112</v>
      </c>
      <c r="J3668" t="s">
        <v>3224</v>
      </c>
      <c r="K3668" s="38">
        <v>45279</v>
      </c>
      <c r="L3668" s="38">
        <v>45279</v>
      </c>
      <c r="M3668" t="s">
        <v>3226</v>
      </c>
      <c r="N3668" t="s">
        <v>3441</v>
      </c>
      <c r="R3668">
        <v>0</v>
      </c>
      <c r="V3668">
        <v>14366071</v>
      </c>
      <c r="X3668" t="s">
        <v>36</v>
      </c>
      <c r="Y3668" t="s">
        <v>3204</v>
      </c>
      <c r="Z3668" t="e">
        <f>VLOOKUP(N3668,Sheet3!J:J,1,0)</f>
        <v>#N/A</v>
      </c>
      <c r="AA3668" t="e">
        <f>VLOOKUP(I3668,Sheet3!$E$2:$E$8,1,0)</f>
        <v>#N/A</v>
      </c>
    </row>
    <row r="3669" spans="1:27" hidden="1" x14ac:dyDescent="0.25">
      <c r="A3669">
        <v>290060</v>
      </c>
      <c r="B3669" t="s">
        <v>3168</v>
      </c>
      <c r="E3669" t="s">
        <v>3199</v>
      </c>
      <c r="H3669">
        <v>1204</v>
      </c>
      <c r="I3669">
        <v>14024112</v>
      </c>
      <c r="J3669" t="s">
        <v>3233</v>
      </c>
      <c r="K3669" s="38">
        <v>45279</v>
      </c>
      <c r="L3669" s="38">
        <v>45279</v>
      </c>
      <c r="M3669" t="s">
        <v>3226</v>
      </c>
      <c r="N3669" t="s">
        <v>3441</v>
      </c>
      <c r="O3669">
        <v>822</v>
      </c>
      <c r="Q3669" t="s">
        <v>36</v>
      </c>
      <c r="R3669">
        <v>1.44</v>
      </c>
      <c r="S3669">
        <v>822</v>
      </c>
      <c r="U3669">
        <v>1183.68</v>
      </c>
      <c r="V3669">
        <v>14366072</v>
      </c>
      <c r="X3669" t="s">
        <v>36</v>
      </c>
      <c r="Y3669" t="s">
        <v>3204</v>
      </c>
      <c r="Z3669" t="e">
        <f>VLOOKUP(N3669,Sheet3!J:J,1,0)</f>
        <v>#N/A</v>
      </c>
      <c r="AA3669" t="e">
        <f>VLOOKUP(I3669,Sheet3!$E$2:$E$8,1,0)</f>
        <v>#N/A</v>
      </c>
    </row>
    <row r="3670" spans="1:27" hidden="1" x14ac:dyDescent="0.25">
      <c r="A3670">
        <v>290060</v>
      </c>
      <c r="B3670" t="s">
        <v>3168</v>
      </c>
      <c r="E3670" t="s">
        <v>3199</v>
      </c>
      <c r="H3670">
        <v>1204</v>
      </c>
      <c r="I3670">
        <v>181618</v>
      </c>
      <c r="J3670" t="s">
        <v>3229</v>
      </c>
      <c r="K3670" s="38">
        <v>45281</v>
      </c>
      <c r="L3670" s="38">
        <v>45281</v>
      </c>
      <c r="M3670" t="s">
        <v>3226</v>
      </c>
      <c r="N3670" t="s">
        <v>3441</v>
      </c>
      <c r="O3670">
        <v>-822</v>
      </c>
      <c r="P3670" t="e">
        <f>VLOOKUP(I3670,Sheet3!$E$2:$E$16,1,0)</f>
        <v>#N/A</v>
      </c>
      <c r="Q3670" t="s">
        <v>36</v>
      </c>
      <c r="R3670">
        <v>1.44</v>
      </c>
      <c r="S3670">
        <v>-822</v>
      </c>
      <c r="U3670">
        <v>-1183.68</v>
      </c>
      <c r="V3670">
        <v>14369848</v>
      </c>
      <c r="X3670" t="s">
        <v>36</v>
      </c>
      <c r="Y3670" t="s">
        <v>3204</v>
      </c>
      <c r="Z3670" t="e">
        <f>VLOOKUP(N3670,Sheet3!J:J,1,0)</f>
        <v>#N/A</v>
      </c>
      <c r="AA3670" t="e">
        <f>VLOOKUP(I3670,Sheet3!$E$2:$E$8,1,0)</f>
        <v>#N/A</v>
      </c>
    </row>
    <row r="3671" spans="1:27" hidden="1" x14ac:dyDescent="0.25">
      <c r="A3671">
        <v>290060</v>
      </c>
      <c r="B3671">
        <v>290060</v>
      </c>
      <c r="H3671">
        <v>1204</v>
      </c>
      <c r="M3671" t="s">
        <v>3226</v>
      </c>
      <c r="N3671" t="s">
        <v>3441</v>
      </c>
      <c r="R3671" t="s">
        <v>3225</v>
      </c>
      <c r="X3671" t="s">
        <v>36</v>
      </c>
      <c r="Z3671" t="e">
        <f>VLOOKUP(N3671,Sheet3!J:J,1,0)</f>
        <v>#N/A</v>
      </c>
      <c r="AA3671" t="e">
        <f>VLOOKUP(I3671,Sheet3!$E$2:$E$8,1,0)</f>
        <v>#N/A</v>
      </c>
    </row>
    <row r="3672" spans="1:27" hidden="1" x14ac:dyDescent="0.25">
      <c r="A3672">
        <v>290060</v>
      </c>
      <c r="B3672" t="s">
        <v>3168</v>
      </c>
      <c r="E3672" t="s">
        <v>3199</v>
      </c>
      <c r="H3672">
        <v>1204</v>
      </c>
      <c r="I3672">
        <v>14024113</v>
      </c>
      <c r="J3672" t="s">
        <v>3224</v>
      </c>
      <c r="K3672" s="38">
        <v>45279</v>
      </c>
      <c r="L3672" s="38">
        <v>45279</v>
      </c>
      <c r="M3672" t="s">
        <v>3226</v>
      </c>
      <c r="N3672" t="s">
        <v>3442</v>
      </c>
      <c r="R3672">
        <v>0</v>
      </c>
      <c r="V3672">
        <v>14366074</v>
      </c>
      <c r="X3672" t="s">
        <v>36</v>
      </c>
      <c r="Y3672" t="s">
        <v>3204</v>
      </c>
      <c r="Z3672" t="e">
        <f>VLOOKUP(N3672,Sheet3!J:J,1,0)</f>
        <v>#N/A</v>
      </c>
      <c r="AA3672" t="e">
        <f>VLOOKUP(I3672,Sheet3!$E$2:$E$8,1,0)</f>
        <v>#N/A</v>
      </c>
    </row>
    <row r="3673" spans="1:27" hidden="1" x14ac:dyDescent="0.25">
      <c r="A3673">
        <v>290060</v>
      </c>
      <c r="B3673" t="s">
        <v>3168</v>
      </c>
      <c r="E3673" t="s">
        <v>3199</v>
      </c>
      <c r="H3673">
        <v>1204</v>
      </c>
      <c r="I3673">
        <v>14024113</v>
      </c>
      <c r="J3673" t="s">
        <v>3233</v>
      </c>
      <c r="K3673" s="38">
        <v>45279</v>
      </c>
      <c r="L3673" s="38">
        <v>45279</v>
      </c>
      <c r="M3673" t="s">
        <v>3226</v>
      </c>
      <c r="N3673" t="s">
        <v>3442</v>
      </c>
      <c r="O3673">
        <v>171</v>
      </c>
      <c r="Q3673" t="s">
        <v>36</v>
      </c>
      <c r="R3673">
        <v>1.44</v>
      </c>
      <c r="S3673">
        <v>171</v>
      </c>
      <c r="U3673">
        <v>246.24</v>
      </c>
      <c r="V3673">
        <v>14366075</v>
      </c>
      <c r="X3673" t="s">
        <v>36</v>
      </c>
      <c r="Y3673" t="s">
        <v>3204</v>
      </c>
      <c r="Z3673" t="e">
        <f>VLOOKUP(N3673,Sheet3!J:J,1,0)</f>
        <v>#N/A</v>
      </c>
      <c r="AA3673" t="e">
        <f>VLOOKUP(I3673,Sheet3!$E$2:$E$8,1,0)</f>
        <v>#N/A</v>
      </c>
    </row>
    <row r="3674" spans="1:27" hidden="1" x14ac:dyDescent="0.25">
      <c r="A3674">
        <v>290060</v>
      </c>
      <c r="B3674" t="s">
        <v>3168</v>
      </c>
      <c r="E3674" t="s">
        <v>3199</v>
      </c>
      <c r="H3674">
        <v>1204</v>
      </c>
      <c r="I3674">
        <v>14024114</v>
      </c>
      <c r="J3674" t="s">
        <v>3233</v>
      </c>
      <c r="K3674" s="38">
        <v>45279</v>
      </c>
      <c r="L3674" s="38">
        <v>45279</v>
      </c>
      <c r="M3674" t="s">
        <v>3226</v>
      </c>
      <c r="N3674" t="s">
        <v>3442</v>
      </c>
      <c r="O3674">
        <v>171</v>
      </c>
      <c r="Q3674" t="s">
        <v>36</v>
      </c>
      <c r="R3674">
        <v>1.44</v>
      </c>
      <c r="S3674">
        <v>171</v>
      </c>
      <c r="U3674">
        <v>246.24</v>
      </c>
      <c r="V3674">
        <v>14366077</v>
      </c>
      <c r="X3674" t="s">
        <v>36</v>
      </c>
      <c r="Y3674" t="s">
        <v>3204</v>
      </c>
      <c r="Z3674" t="e">
        <f>VLOOKUP(N3674,Sheet3!J:J,1,0)</f>
        <v>#N/A</v>
      </c>
      <c r="AA3674" t="e">
        <f>VLOOKUP(I3674,Sheet3!$E$2:$E$8,1,0)</f>
        <v>#N/A</v>
      </c>
    </row>
    <row r="3675" spans="1:27" hidden="1" x14ac:dyDescent="0.25">
      <c r="A3675">
        <v>290060</v>
      </c>
      <c r="B3675" t="s">
        <v>3168</v>
      </c>
      <c r="E3675" t="s">
        <v>3199</v>
      </c>
      <c r="H3675">
        <v>1204</v>
      </c>
      <c r="I3675">
        <v>181619</v>
      </c>
      <c r="J3675" t="s">
        <v>3229</v>
      </c>
      <c r="K3675" s="38">
        <v>45281</v>
      </c>
      <c r="L3675" s="38">
        <v>45281</v>
      </c>
      <c r="M3675" t="s">
        <v>3226</v>
      </c>
      <c r="N3675" t="s">
        <v>3442</v>
      </c>
      <c r="O3675">
        <v>-171</v>
      </c>
      <c r="P3675" t="e">
        <f>VLOOKUP(I3675,Sheet3!$E$2:$E$16,1,0)</f>
        <v>#N/A</v>
      </c>
      <c r="Q3675" t="s">
        <v>36</v>
      </c>
      <c r="R3675">
        <v>1.44</v>
      </c>
      <c r="S3675">
        <v>-171</v>
      </c>
      <c r="U3675">
        <v>-246.24</v>
      </c>
      <c r="V3675">
        <v>14369852</v>
      </c>
      <c r="X3675" t="s">
        <v>36</v>
      </c>
      <c r="Y3675" t="s">
        <v>3204</v>
      </c>
      <c r="Z3675" t="e">
        <f>VLOOKUP(N3675,Sheet3!J:J,1,0)</f>
        <v>#N/A</v>
      </c>
      <c r="AA3675" t="e">
        <f>VLOOKUP(I3675,Sheet3!$E$2:$E$8,1,0)</f>
        <v>#N/A</v>
      </c>
    </row>
    <row r="3676" spans="1:27" hidden="1" x14ac:dyDescent="0.25">
      <c r="A3676">
        <v>290060</v>
      </c>
      <c r="B3676" t="s">
        <v>3168</v>
      </c>
      <c r="E3676" t="s">
        <v>3199</v>
      </c>
      <c r="H3676">
        <v>1204</v>
      </c>
      <c r="I3676">
        <v>181827</v>
      </c>
      <c r="J3676" t="s">
        <v>3229</v>
      </c>
      <c r="K3676" s="38">
        <v>45313</v>
      </c>
      <c r="L3676" s="38">
        <v>45313</v>
      </c>
      <c r="M3676" t="s">
        <v>3226</v>
      </c>
      <c r="N3676" t="s">
        <v>3442</v>
      </c>
      <c r="O3676">
        <v>-33</v>
      </c>
      <c r="P3676" t="e">
        <f>VLOOKUP(I3676,Sheet3!$E$2:$E$16,1,0)</f>
        <v>#N/A</v>
      </c>
      <c r="Q3676" t="s">
        <v>36</v>
      </c>
      <c r="R3676">
        <v>1.44</v>
      </c>
      <c r="S3676">
        <v>-33</v>
      </c>
      <c r="U3676">
        <v>-47.52</v>
      </c>
      <c r="V3676">
        <v>14407137</v>
      </c>
      <c r="X3676" t="s">
        <v>36</v>
      </c>
      <c r="Y3676" t="s">
        <v>3204</v>
      </c>
      <c r="Z3676" t="e">
        <f>VLOOKUP(N3676,Sheet3!J:J,1,0)</f>
        <v>#N/A</v>
      </c>
      <c r="AA3676" t="e">
        <f>VLOOKUP(I3676,Sheet3!$E$2:$E$8,1,0)</f>
        <v>#N/A</v>
      </c>
    </row>
    <row r="3677" spans="1:27" hidden="1" x14ac:dyDescent="0.25">
      <c r="A3677">
        <v>290060</v>
      </c>
      <c r="B3677" t="s">
        <v>3168</v>
      </c>
      <c r="E3677" t="s">
        <v>3199</v>
      </c>
      <c r="H3677">
        <v>1204</v>
      </c>
      <c r="I3677">
        <v>182184</v>
      </c>
      <c r="J3677" t="s">
        <v>3229</v>
      </c>
      <c r="K3677" s="38">
        <v>45352</v>
      </c>
      <c r="L3677" s="38">
        <v>45352</v>
      </c>
      <c r="M3677" t="s">
        <v>3226</v>
      </c>
      <c r="N3677" t="s">
        <v>3442</v>
      </c>
      <c r="O3677">
        <v>-55</v>
      </c>
      <c r="P3677" t="e">
        <f>VLOOKUP(I3677,Sheet3!$E$2:$E$16,1,0)</f>
        <v>#N/A</v>
      </c>
      <c r="Q3677" t="s">
        <v>36</v>
      </c>
      <c r="R3677">
        <v>1.44</v>
      </c>
      <c r="S3677">
        <v>-55</v>
      </c>
      <c r="U3677">
        <v>-79.2</v>
      </c>
      <c r="V3677">
        <v>14451901</v>
      </c>
      <c r="X3677" t="s">
        <v>36</v>
      </c>
      <c r="Y3677" t="s">
        <v>3204</v>
      </c>
      <c r="Z3677" t="e">
        <f>VLOOKUP(N3677,Sheet3!J:J,1,0)</f>
        <v>#N/A</v>
      </c>
      <c r="AA3677" t="e">
        <f>VLOOKUP(I3677,Sheet3!$E$2:$E$8,1,0)</f>
        <v>#N/A</v>
      </c>
    </row>
    <row r="3678" spans="1:27" hidden="1" x14ac:dyDescent="0.25">
      <c r="A3678">
        <v>290060</v>
      </c>
      <c r="B3678" t="s">
        <v>3168</v>
      </c>
      <c r="E3678" t="s">
        <v>3199</v>
      </c>
      <c r="H3678">
        <v>1204</v>
      </c>
      <c r="I3678">
        <v>14027383</v>
      </c>
      <c r="J3678" t="s">
        <v>3233</v>
      </c>
      <c r="K3678" s="38">
        <v>45355</v>
      </c>
      <c r="L3678" s="38">
        <v>45355</v>
      </c>
      <c r="M3678" t="s">
        <v>3226</v>
      </c>
      <c r="N3678" t="s">
        <v>3442</v>
      </c>
      <c r="O3678">
        <v>-67</v>
      </c>
      <c r="Q3678" t="s">
        <v>36</v>
      </c>
      <c r="R3678">
        <v>1.44</v>
      </c>
      <c r="S3678">
        <v>-67</v>
      </c>
      <c r="U3678">
        <v>-96.48</v>
      </c>
      <c r="V3678">
        <v>14454305</v>
      </c>
      <c r="X3678" t="s">
        <v>36</v>
      </c>
      <c r="Y3678" t="s">
        <v>3204</v>
      </c>
      <c r="Z3678" t="e">
        <f>VLOOKUP(N3678,Sheet3!J:J,1,0)</f>
        <v>#N/A</v>
      </c>
      <c r="AA3678" t="e">
        <f>VLOOKUP(I3678,Sheet3!$E$2:$E$8,1,0)</f>
        <v>#N/A</v>
      </c>
    </row>
    <row r="3679" spans="1:27" hidden="1" x14ac:dyDescent="0.25">
      <c r="A3679">
        <v>290060</v>
      </c>
      <c r="B3679" t="s">
        <v>3168</v>
      </c>
      <c r="E3679" t="s">
        <v>3199</v>
      </c>
      <c r="H3679">
        <v>1204</v>
      </c>
      <c r="I3679">
        <v>181849</v>
      </c>
      <c r="J3679" t="s">
        <v>3229</v>
      </c>
      <c r="K3679" s="38">
        <v>45323</v>
      </c>
      <c r="L3679" s="38">
        <v>45359</v>
      </c>
      <c r="M3679" t="s">
        <v>3226</v>
      </c>
      <c r="N3679" t="s">
        <v>3442</v>
      </c>
      <c r="O3679">
        <v>-16</v>
      </c>
      <c r="P3679" t="e">
        <f>VLOOKUP(I3679,Sheet3!$E$2:$E$16,1,0)</f>
        <v>#N/A</v>
      </c>
      <c r="Q3679" t="s">
        <v>36</v>
      </c>
      <c r="R3679">
        <v>1.44</v>
      </c>
      <c r="S3679">
        <v>-16</v>
      </c>
      <c r="U3679">
        <v>-23.04</v>
      </c>
      <c r="V3679">
        <v>14459026</v>
      </c>
      <c r="X3679" t="s">
        <v>36</v>
      </c>
      <c r="Y3679" t="s">
        <v>3204</v>
      </c>
      <c r="Z3679" t="e">
        <f>VLOOKUP(N3679,Sheet3!J:J,1,0)</f>
        <v>#N/A</v>
      </c>
      <c r="AA3679" t="e">
        <f>VLOOKUP(I3679,Sheet3!$E$2:$E$8,1,0)</f>
        <v>#N/A</v>
      </c>
    </row>
    <row r="3680" spans="1:27" hidden="1" x14ac:dyDescent="0.25">
      <c r="A3680">
        <v>290060</v>
      </c>
      <c r="B3680">
        <v>290060</v>
      </c>
      <c r="H3680">
        <v>1204</v>
      </c>
      <c r="M3680" t="s">
        <v>3226</v>
      </c>
      <c r="N3680" t="s">
        <v>3442</v>
      </c>
      <c r="R3680" t="s">
        <v>3225</v>
      </c>
      <c r="X3680" t="s">
        <v>36</v>
      </c>
      <c r="Z3680" t="e">
        <f>VLOOKUP(N3680,Sheet3!J:J,1,0)</f>
        <v>#N/A</v>
      </c>
      <c r="AA3680" t="e">
        <f>VLOOKUP(I3680,Sheet3!$E$2:$E$8,1,0)</f>
        <v>#N/A</v>
      </c>
    </row>
    <row r="3681" spans="1:27" hidden="1" x14ac:dyDescent="0.25">
      <c r="A3681">
        <v>290060</v>
      </c>
      <c r="B3681" t="s">
        <v>3168</v>
      </c>
      <c r="E3681" t="s">
        <v>3199</v>
      </c>
      <c r="H3681">
        <v>1204</v>
      </c>
      <c r="I3681">
        <v>14024338</v>
      </c>
      <c r="J3681" t="s">
        <v>3224</v>
      </c>
      <c r="K3681" s="38">
        <v>45287</v>
      </c>
      <c r="L3681" s="38">
        <v>45287</v>
      </c>
      <c r="M3681" t="s">
        <v>3226</v>
      </c>
      <c r="N3681" t="s">
        <v>3844</v>
      </c>
      <c r="R3681">
        <v>0</v>
      </c>
      <c r="V3681">
        <v>14376948</v>
      </c>
      <c r="X3681" t="s">
        <v>36</v>
      </c>
      <c r="Y3681" t="s">
        <v>3204</v>
      </c>
      <c r="Z3681" t="e">
        <f>VLOOKUP(N3681,Sheet3!J:J,1,0)</f>
        <v>#N/A</v>
      </c>
      <c r="AA3681" t="e">
        <f>VLOOKUP(I3681,Sheet3!$E$2:$E$8,1,0)</f>
        <v>#N/A</v>
      </c>
    </row>
    <row r="3682" spans="1:27" hidden="1" x14ac:dyDescent="0.25">
      <c r="A3682">
        <v>290060</v>
      </c>
      <c r="B3682" t="s">
        <v>3168</v>
      </c>
      <c r="E3682" t="s">
        <v>3199</v>
      </c>
      <c r="H3682">
        <v>1204</v>
      </c>
      <c r="I3682">
        <v>14024338</v>
      </c>
      <c r="J3682" t="s">
        <v>3233</v>
      </c>
      <c r="K3682" s="38">
        <v>45287</v>
      </c>
      <c r="L3682" s="38">
        <v>45287</v>
      </c>
      <c r="M3682" t="s">
        <v>3226</v>
      </c>
      <c r="N3682" t="s">
        <v>3844</v>
      </c>
      <c r="O3682">
        <v>6</v>
      </c>
      <c r="Q3682" t="s">
        <v>36</v>
      </c>
      <c r="R3682">
        <v>1.44</v>
      </c>
      <c r="S3682">
        <v>6</v>
      </c>
      <c r="U3682">
        <v>8.64</v>
      </c>
      <c r="V3682">
        <v>14376949</v>
      </c>
      <c r="X3682" t="s">
        <v>36</v>
      </c>
      <c r="Y3682" t="s">
        <v>3204</v>
      </c>
      <c r="Z3682" t="e">
        <f>VLOOKUP(N3682,Sheet3!J:J,1,0)</f>
        <v>#N/A</v>
      </c>
      <c r="AA3682" t="e">
        <f>VLOOKUP(I3682,Sheet3!$E$2:$E$8,1,0)</f>
        <v>#N/A</v>
      </c>
    </row>
    <row r="3683" spans="1:27" hidden="1" x14ac:dyDescent="0.25">
      <c r="A3683">
        <v>290060</v>
      </c>
      <c r="B3683" t="s">
        <v>3168</v>
      </c>
      <c r="E3683" t="s">
        <v>3199</v>
      </c>
      <c r="H3683">
        <v>1204</v>
      </c>
      <c r="I3683">
        <v>181636</v>
      </c>
      <c r="J3683" t="s">
        <v>3229</v>
      </c>
      <c r="K3683" s="38">
        <v>45288</v>
      </c>
      <c r="L3683" s="38">
        <v>45288</v>
      </c>
      <c r="M3683" t="s">
        <v>3226</v>
      </c>
      <c r="N3683" t="s">
        <v>3844</v>
      </c>
      <c r="O3683">
        <v>-6</v>
      </c>
      <c r="P3683" t="e">
        <f>VLOOKUP(I3683,Sheet3!$E$2:$E$16,1,0)</f>
        <v>#N/A</v>
      </c>
      <c r="Q3683" t="s">
        <v>36</v>
      </c>
      <c r="R3683">
        <v>1.44</v>
      </c>
      <c r="S3683">
        <v>-6</v>
      </c>
      <c r="U3683">
        <v>-8.64</v>
      </c>
      <c r="V3683">
        <v>14378731</v>
      </c>
      <c r="X3683" t="s">
        <v>36</v>
      </c>
      <c r="Y3683" t="s">
        <v>3204</v>
      </c>
      <c r="Z3683" t="e">
        <f>VLOOKUP(N3683,Sheet3!J:J,1,0)</f>
        <v>#N/A</v>
      </c>
      <c r="AA3683" t="e">
        <f>VLOOKUP(I3683,Sheet3!$E$2:$E$8,1,0)</f>
        <v>#N/A</v>
      </c>
    </row>
    <row r="3684" spans="1:27" hidden="1" x14ac:dyDescent="0.25">
      <c r="A3684">
        <v>290060</v>
      </c>
      <c r="B3684">
        <v>290060</v>
      </c>
      <c r="H3684">
        <v>1204</v>
      </c>
      <c r="M3684" t="s">
        <v>3226</v>
      </c>
      <c r="N3684" t="s">
        <v>3844</v>
      </c>
      <c r="R3684" t="s">
        <v>3225</v>
      </c>
      <c r="X3684" t="s">
        <v>36</v>
      </c>
      <c r="Z3684" t="e">
        <f>VLOOKUP(N3684,Sheet3!J:J,1,0)</f>
        <v>#N/A</v>
      </c>
      <c r="AA3684" t="e">
        <f>VLOOKUP(I3684,Sheet3!$E$2:$E$8,1,0)</f>
        <v>#N/A</v>
      </c>
    </row>
    <row r="3685" spans="1:27" hidden="1" x14ac:dyDescent="0.25">
      <c r="A3685">
        <v>290060</v>
      </c>
      <c r="B3685" t="s">
        <v>3168</v>
      </c>
      <c r="E3685" t="s">
        <v>3199</v>
      </c>
      <c r="H3685">
        <v>1204</v>
      </c>
      <c r="I3685">
        <v>23010696</v>
      </c>
      <c r="J3685" t="s">
        <v>3224</v>
      </c>
      <c r="K3685" s="38">
        <v>45275</v>
      </c>
      <c r="L3685" s="38">
        <v>45275</v>
      </c>
      <c r="M3685" t="s">
        <v>3226</v>
      </c>
      <c r="N3685" t="s">
        <v>3448</v>
      </c>
      <c r="R3685">
        <v>0</v>
      </c>
      <c r="V3685">
        <v>14363200</v>
      </c>
      <c r="X3685" t="s">
        <v>36</v>
      </c>
      <c r="Y3685" t="s">
        <v>3204</v>
      </c>
      <c r="Z3685" t="e">
        <f>VLOOKUP(N3685,Sheet3!J:J,1,0)</f>
        <v>#N/A</v>
      </c>
      <c r="AA3685" t="e">
        <f>VLOOKUP(I3685,Sheet3!$E$2:$E$8,1,0)</f>
        <v>#N/A</v>
      </c>
    </row>
    <row r="3686" spans="1:27" hidden="1" x14ac:dyDescent="0.25">
      <c r="A3686">
        <v>290060</v>
      </c>
      <c r="B3686" t="s">
        <v>3168</v>
      </c>
      <c r="E3686" t="s">
        <v>3199</v>
      </c>
      <c r="H3686">
        <v>1204</v>
      </c>
      <c r="I3686">
        <v>23010696</v>
      </c>
      <c r="J3686" t="s">
        <v>3228</v>
      </c>
      <c r="K3686" s="38">
        <v>45275</v>
      </c>
      <c r="L3686" s="38">
        <v>45275</v>
      </c>
      <c r="M3686" t="s">
        <v>3226</v>
      </c>
      <c r="N3686" t="s">
        <v>3448</v>
      </c>
      <c r="O3686">
        <v>2659</v>
      </c>
      <c r="Q3686" t="s">
        <v>36</v>
      </c>
      <c r="R3686">
        <v>1.44</v>
      </c>
      <c r="S3686">
        <v>2659</v>
      </c>
      <c r="U3686">
        <v>3828.96</v>
      </c>
      <c r="V3686">
        <v>14363201</v>
      </c>
      <c r="X3686" t="s">
        <v>36</v>
      </c>
      <c r="Y3686" t="s">
        <v>3204</v>
      </c>
      <c r="Z3686" t="e">
        <f>VLOOKUP(N3686,Sheet3!J:J,1,0)</f>
        <v>#N/A</v>
      </c>
      <c r="AA3686" t="e">
        <f>VLOOKUP(I3686,Sheet3!$E$2:$E$8,1,0)</f>
        <v>#N/A</v>
      </c>
    </row>
    <row r="3687" spans="1:27" hidden="1" x14ac:dyDescent="0.25">
      <c r="A3687">
        <v>290060</v>
      </c>
      <c r="B3687" t="s">
        <v>3168</v>
      </c>
      <c r="E3687" t="s">
        <v>3199</v>
      </c>
      <c r="H3687">
        <v>1204</v>
      </c>
      <c r="I3687">
        <v>14024111</v>
      </c>
      <c r="J3687" t="s">
        <v>3233</v>
      </c>
      <c r="K3687" s="38">
        <v>45279</v>
      </c>
      <c r="L3687" s="38">
        <v>45279</v>
      </c>
      <c r="M3687" t="s">
        <v>3226</v>
      </c>
      <c r="N3687" t="s">
        <v>3448</v>
      </c>
      <c r="O3687">
        <v>-1226</v>
      </c>
      <c r="Q3687" t="s">
        <v>36</v>
      </c>
      <c r="R3687">
        <v>1.44</v>
      </c>
      <c r="S3687">
        <v>-1226</v>
      </c>
      <c r="U3687">
        <v>-1765.44</v>
      </c>
      <c r="V3687">
        <v>14366067</v>
      </c>
      <c r="X3687" t="s">
        <v>36</v>
      </c>
      <c r="Y3687" t="s">
        <v>3204</v>
      </c>
      <c r="Z3687" t="e">
        <f>VLOOKUP(N3687,Sheet3!J:J,1,0)</f>
        <v>#N/A</v>
      </c>
      <c r="AA3687" t="e">
        <f>VLOOKUP(I3687,Sheet3!$E$2:$E$8,1,0)</f>
        <v>#N/A</v>
      </c>
    </row>
    <row r="3688" spans="1:27" hidden="1" x14ac:dyDescent="0.25">
      <c r="A3688">
        <v>290060</v>
      </c>
      <c r="B3688" t="s">
        <v>3168</v>
      </c>
      <c r="E3688" t="s">
        <v>3199</v>
      </c>
      <c r="H3688">
        <v>1204</v>
      </c>
      <c r="I3688">
        <v>181707</v>
      </c>
      <c r="J3688" t="s">
        <v>3229</v>
      </c>
      <c r="K3688" s="38">
        <v>45299</v>
      </c>
      <c r="L3688" s="38">
        <v>45299</v>
      </c>
      <c r="M3688" t="s">
        <v>3226</v>
      </c>
      <c r="N3688" t="s">
        <v>3448</v>
      </c>
      <c r="O3688">
        <v>-1433</v>
      </c>
      <c r="P3688" t="e">
        <f>VLOOKUP(I3688,Sheet3!$E$2:$E$16,1,0)</f>
        <v>#N/A</v>
      </c>
      <c r="Q3688" t="s">
        <v>36</v>
      </c>
      <c r="R3688">
        <v>1.44</v>
      </c>
      <c r="S3688">
        <v>-1433</v>
      </c>
      <c r="U3688">
        <v>-2063.52</v>
      </c>
      <c r="V3688">
        <v>14389150</v>
      </c>
      <c r="X3688" t="s">
        <v>36</v>
      </c>
      <c r="Y3688" t="s">
        <v>3204</v>
      </c>
      <c r="Z3688" t="e">
        <f>VLOOKUP(N3688,Sheet3!J:J,1,0)</f>
        <v>#N/A</v>
      </c>
      <c r="AA3688" t="e">
        <f>VLOOKUP(I3688,Sheet3!$E$2:$E$8,1,0)</f>
        <v>#N/A</v>
      </c>
    </row>
    <row r="3689" spans="1:27" hidden="1" x14ac:dyDescent="0.25">
      <c r="A3689">
        <v>290060</v>
      </c>
      <c r="B3689">
        <v>290060</v>
      </c>
      <c r="H3689">
        <v>1204</v>
      </c>
      <c r="M3689" t="s">
        <v>3226</v>
      </c>
      <c r="N3689" t="s">
        <v>3448</v>
      </c>
      <c r="R3689" t="s">
        <v>3225</v>
      </c>
      <c r="X3689" t="s">
        <v>36</v>
      </c>
      <c r="Z3689" t="e">
        <f>VLOOKUP(N3689,Sheet3!J:J,1,0)</f>
        <v>#N/A</v>
      </c>
      <c r="AA3689" t="e">
        <f>VLOOKUP(I3689,Sheet3!$E$2:$E$8,1,0)</f>
        <v>#N/A</v>
      </c>
    </row>
    <row r="3690" spans="1:27" hidden="1" x14ac:dyDescent="0.25">
      <c r="A3690">
        <v>290060</v>
      </c>
      <c r="B3690" t="s">
        <v>3168</v>
      </c>
      <c r="E3690" t="s">
        <v>3199</v>
      </c>
      <c r="H3690">
        <v>1204</v>
      </c>
      <c r="I3690">
        <v>23010696</v>
      </c>
      <c r="J3690" t="s">
        <v>3224</v>
      </c>
      <c r="K3690" s="38">
        <v>45275</v>
      </c>
      <c r="L3690" s="38">
        <v>45275</v>
      </c>
      <c r="M3690" t="s">
        <v>3226</v>
      </c>
      <c r="N3690" t="s">
        <v>3449</v>
      </c>
      <c r="R3690">
        <v>0</v>
      </c>
      <c r="V3690">
        <v>14363206</v>
      </c>
      <c r="X3690" t="s">
        <v>36</v>
      </c>
      <c r="Y3690" t="s">
        <v>3204</v>
      </c>
      <c r="Z3690" t="e">
        <f>VLOOKUP(N3690,Sheet3!J:J,1,0)</f>
        <v>#N/A</v>
      </c>
      <c r="AA3690" t="e">
        <f>VLOOKUP(I3690,Sheet3!$E$2:$E$8,1,0)</f>
        <v>#N/A</v>
      </c>
    </row>
    <row r="3691" spans="1:27" hidden="1" x14ac:dyDescent="0.25">
      <c r="A3691">
        <v>290060</v>
      </c>
      <c r="B3691" t="s">
        <v>3168</v>
      </c>
      <c r="E3691" t="s">
        <v>3199</v>
      </c>
      <c r="H3691">
        <v>1204</v>
      </c>
      <c r="I3691">
        <v>23010696</v>
      </c>
      <c r="J3691" t="s">
        <v>3228</v>
      </c>
      <c r="K3691" s="38">
        <v>45275</v>
      </c>
      <c r="L3691" s="38">
        <v>45275</v>
      </c>
      <c r="M3691" t="s">
        <v>3226</v>
      </c>
      <c r="N3691" t="s">
        <v>3449</v>
      </c>
      <c r="O3691">
        <v>559</v>
      </c>
      <c r="Q3691" t="s">
        <v>36</v>
      </c>
      <c r="R3691">
        <v>1.44</v>
      </c>
      <c r="S3691">
        <v>559</v>
      </c>
      <c r="U3691">
        <v>804.96</v>
      </c>
      <c r="V3691">
        <v>14363207</v>
      </c>
      <c r="X3691" t="s">
        <v>36</v>
      </c>
      <c r="Y3691" t="s">
        <v>3204</v>
      </c>
      <c r="Z3691" t="e">
        <f>VLOOKUP(N3691,Sheet3!J:J,1,0)</f>
        <v>#N/A</v>
      </c>
      <c r="AA3691" t="e">
        <f>VLOOKUP(I3691,Sheet3!$E$2:$E$8,1,0)</f>
        <v>#N/A</v>
      </c>
    </row>
    <row r="3692" spans="1:27" hidden="1" x14ac:dyDescent="0.25">
      <c r="A3692">
        <v>290060</v>
      </c>
      <c r="B3692" t="s">
        <v>3168</v>
      </c>
      <c r="E3692" t="s">
        <v>3199</v>
      </c>
      <c r="H3692">
        <v>1204</v>
      </c>
      <c r="I3692">
        <v>14024116</v>
      </c>
      <c r="J3692" t="s">
        <v>3233</v>
      </c>
      <c r="K3692" s="38">
        <v>45279</v>
      </c>
      <c r="L3692" s="38">
        <v>45279</v>
      </c>
      <c r="M3692" t="s">
        <v>3226</v>
      </c>
      <c r="N3692" t="s">
        <v>3449</v>
      </c>
      <c r="O3692">
        <v>-369</v>
      </c>
      <c r="Q3692" t="s">
        <v>36</v>
      </c>
      <c r="R3692">
        <v>1.44</v>
      </c>
      <c r="S3692">
        <v>-369</v>
      </c>
      <c r="U3692">
        <v>-531.36</v>
      </c>
      <c r="V3692">
        <v>14366078</v>
      </c>
      <c r="X3692" t="s">
        <v>36</v>
      </c>
      <c r="Y3692" t="s">
        <v>3204</v>
      </c>
      <c r="Z3692" t="e">
        <f>VLOOKUP(N3692,Sheet3!J:J,1,0)</f>
        <v>#N/A</v>
      </c>
      <c r="AA3692" t="e">
        <f>VLOOKUP(I3692,Sheet3!$E$2:$E$8,1,0)</f>
        <v>#N/A</v>
      </c>
    </row>
    <row r="3693" spans="1:27" hidden="1" x14ac:dyDescent="0.25">
      <c r="A3693">
        <v>290060</v>
      </c>
      <c r="B3693" t="s">
        <v>3168</v>
      </c>
      <c r="E3693" t="s">
        <v>3199</v>
      </c>
      <c r="H3693">
        <v>1204</v>
      </c>
      <c r="I3693">
        <v>181708</v>
      </c>
      <c r="J3693" t="s">
        <v>3229</v>
      </c>
      <c r="K3693" s="38">
        <v>45299</v>
      </c>
      <c r="L3693" s="38">
        <v>45299</v>
      </c>
      <c r="M3693" t="s">
        <v>3226</v>
      </c>
      <c r="N3693" t="s">
        <v>3449</v>
      </c>
      <c r="O3693">
        <v>-190</v>
      </c>
      <c r="P3693" t="e">
        <f>VLOOKUP(I3693,Sheet3!$E$2:$E$16,1,0)</f>
        <v>#N/A</v>
      </c>
      <c r="Q3693" t="s">
        <v>36</v>
      </c>
      <c r="R3693">
        <v>1.44</v>
      </c>
      <c r="S3693">
        <v>-190</v>
      </c>
      <c r="U3693">
        <v>-273.60000000000002</v>
      </c>
      <c r="V3693">
        <v>14389165</v>
      </c>
      <c r="X3693" t="s">
        <v>36</v>
      </c>
      <c r="Y3693" t="s">
        <v>3204</v>
      </c>
      <c r="Z3693" t="e">
        <f>VLOOKUP(N3693,Sheet3!J:J,1,0)</f>
        <v>#N/A</v>
      </c>
      <c r="AA3693" t="e">
        <f>VLOOKUP(I3693,Sheet3!$E$2:$E$8,1,0)</f>
        <v>#N/A</v>
      </c>
    </row>
    <row r="3694" spans="1:27" hidden="1" x14ac:dyDescent="0.25">
      <c r="A3694">
        <v>290060</v>
      </c>
      <c r="B3694">
        <v>290060</v>
      </c>
      <c r="H3694">
        <v>1204</v>
      </c>
      <c r="M3694" t="s">
        <v>3226</v>
      </c>
      <c r="N3694" t="s">
        <v>3449</v>
      </c>
      <c r="R3694" t="s">
        <v>3225</v>
      </c>
      <c r="X3694" t="s">
        <v>36</v>
      </c>
      <c r="Z3694" t="e">
        <f>VLOOKUP(N3694,Sheet3!J:J,1,0)</f>
        <v>#N/A</v>
      </c>
      <c r="AA3694" t="e">
        <f>VLOOKUP(I3694,Sheet3!$E$2:$E$8,1,0)</f>
        <v>#N/A</v>
      </c>
    </row>
    <row r="3695" spans="1:27" hidden="1" x14ac:dyDescent="0.25">
      <c r="A3695">
        <v>290060</v>
      </c>
      <c r="B3695" t="s">
        <v>3168</v>
      </c>
      <c r="E3695" t="s">
        <v>3199</v>
      </c>
      <c r="H3695">
        <v>1204</v>
      </c>
      <c r="I3695">
        <v>23010696</v>
      </c>
      <c r="J3695" t="s">
        <v>3224</v>
      </c>
      <c r="K3695" s="38">
        <v>45275</v>
      </c>
      <c r="L3695" s="38">
        <v>45275</v>
      </c>
      <c r="M3695" t="s">
        <v>3226</v>
      </c>
      <c r="N3695" t="s">
        <v>3450</v>
      </c>
      <c r="R3695">
        <v>0</v>
      </c>
      <c r="V3695">
        <v>14363212</v>
      </c>
      <c r="X3695" t="s">
        <v>36</v>
      </c>
      <c r="Y3695" t="s">
        <v>3204</v>
      </c>
      <c r="Z3695" t="e">
        <f>VLOOKUP(N3695,Sheet3!J:J,1,0)</f>
        <v>#N/A</v>
      </c>
      <c r="AA3695" t="e">
        <f>VLOOKUP(I3695,Sheet3!$E$2:$E$8,1,0)</f>
        <v>#N/A</v>
      </c>
    </row>
    <row r="3696" spans="1:27" hidden="1" x14ac:dyDescent="0.25">
      <c r="A3696">
        <v>290060</v>
      </c>
      <c r="B3696" t="s">
        <v>3168</v>
      </c>
      <c r="E3696" t="s">
        <v>3199</v>
      </c>
      <c r="H3696">
        <v>1204</v>
      </c>
      <c r="I3696">
        <v>23010696</v>
      </c>
      <c r="J3696" t="s">
        <v>3228</v>
      </c>
      <c r="K3696" s="38">
        <v>45275</v>
      </c>
      <c r="L3696" s="38">
        <v>45275</v>
      </c>
      <c r="M3696" t="s">
        <v>3226</v>
      </c>
      <c r="N3696" t="s">
        <v>3450</v>
      </c>
      <c r="O3696">
        <v>2253.5</v>
      </c>
      <c r="Q3696" t="s">
        <v>36</v>
      </c>
      <c r="R3696">
        <v>1.44</v>
      </c>
      <c r="S3696">
        <v>2253.5</v>
      </c>
      <c r="U3696">
        <v>3245.04</v>
      </c>
      <c r="V3696">
        <v>14363213</v>
      </c>
      <c r="X3696" t="s">
        <v>36</v>
      </c>
      <c r="Y3696" t="s">
        <v>3204</v>
      </c>
      <c r="Z3696" t="e">
        <f>VLOOKUP(N3696,Sheet3!J:J,1,0)</f>
        <v>#N/A</v>
      </c>
      <c r="AA3696" t="e">
        <f>VLOOKUP(I3696,Sheet3!$E$2:$E$8,1,0)</f>
        <v>#N/A</v>
      </c>
    </row>
    <row r="3697" spans="1:27" hidden="1" x14ac:dyDescent="0.25">
      <c r="A3697">
        <v>290060</v>
      </c>
      <c r="B3697" t="s">
        <v>3168</v>
      </c>
      <c r="E3697" t="s">
        <v>3199</v>
      </c>
      <c r="H3697">
        <v>1204</v>
      </c>
      <c r="I3697">
        <v>14024113</v>
      </c>
      <c r="J3697" t="s">
        <v>3233</v>
      </c>
      <c r="K3697" s="38">
        <v>45279</v>
      </c>
      <c r="L3697" s="38">
        <v>45279</v>
      </c>
      <c r="M3697" t="s">
        <v>3226</v>
      </c>
      <c r="N3697" t="s">
        <v>3450</v>
      </c>
      <c r="O3697">
        <v>-171</v>
      </c>
      <c r="Q3697" t="s">
        <v>36</v>
      </c>
      <c r="R3697">
        <v>1.44</v>
      </c>
      <c r="S3697">
        <v>-171</v>
      </c>
      <c r="U3697">
        <v>-246.24</v>
      </c>
      <c r="V3697">
        <v>14366073</v>
      </c>
      <c r="X3697" t="s">
        <v>36</v>
      </c>
      <c r="Y3697" t="s">
        <v>3204</v>
      </c>
      <c r="Z3697" t="e">
        <f>VLOOKUP(N3697,Sheet3!J:J,1,0)</f>
        <v>#N/A</v>
      </c>
      <c r="AA3697" t="e">
        <f>VLOOKUP(I3697,Sheet3!$E$2:$E$8,1,0)</f>
        <v>#N/A</v>
      </c>
    </row>
    <row r="3698" spans="1:27" hidden="1" x14ac:dyDescent="0.25">
      <c r="A3698">
        <v>290060</v>
      </c>
      <c r="B3698" t="s">
        <v>3168</v>
      </c>
      <c r="E3698" t="s">
        <v>3199</v>
      </c>
      <c r="H3698">
        <v>1204</v>
      </c>
      <c r="I3698">
        <v>14024112</v>
      </c>
      <c r="J3698" t="s">
        <v>3233</v>
      </c>
      <c r="K3698" s="38">
        <v>45279</v>
      </c>
      <c r="L3698" s="38">
        <v>45279</v>
      </c>
      <c r="M3698" t="s">
        <v>3226</v>
      </c>
      <c r="N3698" t="s">
        <v>3450</v>
      </c>
      <c r="O3698">
        <v>-822</v>
      </c>
      <c r="Q3698" t="s">
        <v>36</v>
      </c>
      <c r="R3698">
        <v>1.44</v>
      </c>
      <c r="S3698">
        <v>-822</v>
      </c>
      <c r="U3698">
        <v>-1183.68</v>
      </c>
      <c r="V3698">
        <v>14366070</v>
      </c>
      <c r="X3698" t="s">
        <v>36</v>
      </c>
      <c r="Y3698" t="s">
        <v>3204</v>
      </c>
      <c r="Z3698" t="e">
        <f>VLOOKUP(N3698,Sheet3!J:J,1,0)</f>
        <v>#N/A</v>
      </c>
      <c r="AA3698" t="e">
        <f>VLOOKUP(I3698,Sheet3!$E$2:$E$8,1,0)</f>
        <v>#N/A</v>
      </c>
    </row>
    <row r="3699" spans="1:27" hidden="1" x14ac:dyDescent="0.25">
      <c r="A3699">
        <v>290060</v>
      </c>
      <c r="B3699" t="s">
        <v>3168</v>
      </c>
      <c r="E3699" t="s">
        <v>3199</v>
      </c>
      <c r="H3699">
        <v>1204</v>
      </c>
      <c r="I3699">
        <v>14024114</v>
      </c>
      <c r="J3699" t="s">
        <v>3233</v>
      </c>
      <c r="K3699" s="38">
        <v>45279</v>
      </c>
      <c r="L3699" s="38">
        <v>45279</v>
      </c>
      <c r="M3699" t="s">
        <v>3226</v>
      </c>
      <c r="N3699" t="s">
        <v>3450</v>
      </c>
      <c r="O3699">
        <v>-171</v>
      </c>
      <c r="Q3699" t="s">
        <v>36</v>
      </c>
      <c r="R3699">
        <v>1.44</v>
      </c>
      <c r="S3699">
        <v>-171</v>
      </c>
      <c r="U3699">
        <v>-246.24</v>
      </c>
      <c r="V3699">
        <v>14366076</v>
      </c>
      <c r="X3699" t="s">
        <v>36</v>
      </c>
      <c r="Y3699" t="s">
        <v>3204</v>
      </c>
      <c r="Z3699" t="e">
        <f>VLOOKUP(N3699,Sheet3!J:J,1,0)</f>
        <v>#N/A</v>
      </c>
      <c r="AA3699" t="e">
        <f>VLOOKUP(I3699,Sheet3!$E$2:$E$8,1,0)</f>
        <v>#N/A</v>
      </c>
    </row>
    <row r="3700" spans="1:27" hidden="1" x14ac:dyDescent="0.25">
      <c r="A3700">
        <v>290060</v>
      </c>
      <c r="B3700" t="s">
        <v>3168</v>
      </c>
      <c r="E3700" t="s">
        <v>3199</v>
      </c>
      <c r="H3700">
        <v>1204</v>
      </c>
      <c r="I3700">
        <v>181709</v>
      </c>
      <c r="J3700" t="s">
        <v>3229</v>
      </c>
      <c r="K3700" s="38">
        <v>45301</v>
      </c>
      <c r="L3700" s="38">
        <v>45301</v>
      </c>
      <c r="M3700" t="s">
        <v>3226</v>
      </c>
      <c r="N3700" t="s">
        <v>3450</v>
      </c>
      <c r="O3700">
        <v>-1089.5</v>
      </c>
      <c r="P3700" t="e">
        <f>VLOOKUP(I3700,Sheet3!$E$2:$E$16,1,0)</f>
        <v>#N/A</v>
      </c>
      <c r="Q3700" t="s">
        <v>36</v>
      </c>
      <c r="R3700">
        <v>1.44</v>
      </c>
      <c r="S3700">
        <v>-1089.5</v>
      </c>
      <c r="U3700">
        <v>-1568.88</v>
      </c>
      <c r="V3700">
        <v>14391779</v>
      </c>
      <c r="X3700" t="s">
        <v>36</v>
      </c>
      <c r="Y3700" t="s">
        <v>3204</v>
      </c>
      <c r="Z3700" t="e">
        <f>VLOOKUP(N3700,Sheet3!J:J,1,0)</f>
        <v>#N/A</v>
      </c>
      <c r="AA3700" t="e">
        <f>VLOOKUP(I3700,Sheet3!$E$2:$E$8,1,0)</f>
        <v>#N/A</v>
      </c>
    </row>
    <row r="3701" spans="1:27" hidden="1" x14ac:dyDescent="0.25">
      <c r="A3701">
        <v>290060</v>
      </c>
      <c r="B3701">
        <v>290060</v>
      </c>
      <c r="H3701">
        <v>1204</v>
      </c>
      <c r="M3701" t="s">
        <v>3226</v>
      </c>
      <c r="N3701" t="s">
        <v>3450</v>
      </c>
      <c r="R3701" t="s">
        <v>3225</v>
      </c>
      <c r="X3701" t="s">
        <v>36</v>
      </c>
      <c r="Z3701" t="e">
        <f>VLOOKUP(N3701,Sheet3!J:J,1,0)</f>
        <v>#N/A</v>
      </c>
      <c r="AA3701" t="e">
        <f>VLOOKUP(I3701,Sheet3!$E$2:$E$8,1,0)</f>
        <v>#N/A</v>
      </c>
    </row>
    <row r="3702" spans="1:27" hidden="1" x14ac:dyDescent="0.25">
      <c r="A3702">
        <v>290060</v>
      </c>
      <c r="B3702" t="s">
        <v>3168</v>
      </c>
      <c r="E3702" t="s">
        <v>3199</v>
      </c>
      <c r="H3702">
        <v>1204</v>
      </c>
      <c r="I3702">
        <v>14024568</v>
      </c>
      <c r="J3702" t="s">
        <v>3224</v>
      </c>
      <c r="K3702" s="38">
        <v>45294</v>
      </c>
      <c r="L3702" s="38">
        <v>45294</v>
      </c>
      <c r="M3702" t="s">
        <v>3226</v>
      </c>
      <c r="N3702" t="s">
        <v>3845</v>
      </c>
      <c r="R3702">
        <v>0</v>
      </c>
      <c r="V3702">
        <v>14382759</v>
      </c>
      <c r="X3702" t="s">
        <v>36</v>
      </c>
      <c r="Y3702" t="s">
        <v>3204</v>
      </c>
      <c r="Z3702" t="e">
        <f>VLOOKUP(N3702,Sheet3!J:J,1,0)</f>
        <v>#N/A</v>
      </c>
      <c r="AA3702" t="e">
        <f>VLOOKUP(I3702,Sheet3!$E$2:$E$8,1,0)</f>
        <v>#N/A</v>
      </c>
    </row>
    <row r="3703" spans="1:27" hidden="1" x14ac:dyDescent="0.25">
      <c r="A3703">
        <v>290060</v>
      </c>
      <c r="B3703" t="s">
        <v>3168</v>
      </c>
      <c r="E3703" t="s">
        <v>3199</v>
      </c>
      <c r="H3703">
        <v>1204</v>
      </c>
      <c r="I3703">
        <v>181627</v>
      </c>
      <c r="J3703" t="s">
        <v>3229</v>
      </c>
      <c r="K3703" s="38">
        <v>45294</v>
      </c>
      <c r="L3703" s="38">
        <v>45294</v>
      </c>
      <c r="M3703" t="s">
        <v>3226</v>
      </c>
      <c r="N3703" t="s">
        <v>3845</v>
      </c>
      <c r="O3703">
        <v>-908</v>
      </c>
      <c r="P3703" t="e">
        <f>VLOOKUP(I3703,Sheet3!$E$2:$E$16,1,0)</f>
        <v>#N/A</v>
      </c>
      <c r="Q3703" t="s">
        <v>36</v>
      </c>
      <c r="R3703">
        <v>1.44</v>
      </c>
      <c r="S3703">
        <v>-908</v>
      </c>
      <c r="U3703">
        <v>-1307.52</v>
      </c>
      <c r="V3703">
        <v>14382825</v>
      </c>
      <c r="X3703" t="s">
        <v>36</v>
      </c>
      <c r="Y3703" t="s">
        <v>3204</v>
      </c>
      <c r="Z3703" t="e">
        <f>VLOOKUP(N3703,Sheet3!J:J,1,0)</f>
        <v>#N/A</v>
      </c>
      <c r="AA3703" t="e">
        <f>VLOOKUP(I3703,Sheet3!$E$2:$E$8,1,0)</f>
        <v>#N/A</v>
      </c>
    </row>
    <row r="3704" spans="1:27" hidden="1" x14ac:dyDescent="0.25">
      <c r="A3704">
        <v>290060</v>
      </c>
      <c r="B3704" t="s">
        <v>3168</v>
      </c>
      <c r="E3704" t="s">
        <v>3199</v>
      </c>
      <c r="H3704">
        <v>1204</v>
      </c>
      <c r="I3704">
        <v>14024568</v>
      </c>
      <c r="J3704" t="s">
        <v>3233</v>
      </c>
      <c r="K3704" s="38">
        <v>45294</v>
      </c>
      <c r="L3704" s="38">
        <v>45294</v>
      </c>
      <c r="M3704" t="s">
        <v>3226</v>
      </c>
      <c r="N3704" t="s">
        <v>3845</v>
      </c>
      <c r="O3704">
        <v>908</v>
      </c>
      <c r="Q3704" t="s">
        <v>36</v>
      </c>
      <c r="R3704">
        <v>1.44</v>
      </c>
      <c r="S3704">
        <v>908</v>
      </c>
      <c r="U3704">
        <v>1307.52</v>
      </c>
      <c r="V3704">
        <v>14382760</v>
      </c>
      <c r="X3704" t="s">
        <v>36</v>
      </c>
      <c r="Y3704" t="s">
        <v>3204</v>
      </c>
      <c r="Z3704" t="e">
        <f>VLOOKUP(N3704,Sheet3!J:J,1,0)</f>
        <v>#N/A</v>
      </c>
      <c r="AA3704" t="e">
        <f>VLOOKUP(I3704,Sheet3!$E$2:$E$8,1,0)</f>
        <v>#N/A</v>
      </c>
    </row>
    <row r="3705" spans="1:27" hidden="1" x14ac:dyDescent="0.25">
      <c r="A3705">
        <v>290060</v>
      </c>
      <c r="B3705">
        <v>290060</v>
      </c>
      <c r="H3705">
        <v>1204</v>
      </c>
      <c r="M3705" t="s">
        <v>3226</v>
      </c>
      <c r="N3705" t="s">
        <v>3845</v>
      </c>
      <c r="R3705" t="s">
        <v>3225</v>
      </c>
      <c r="X3705" t="s">
        <v>36</v>
      </c>
      <c r="Z3705" t="e">
        <f>VLOOKUP(N3705,Sheet3!J:J,1,0)</f>
        <v>#N/A</v>
      </c>
      <c r="AA3705" t="e">
        <f>VLOOKUP(I3705,Sheet3!$E$2:$E$8,1,0)</f>
        <v>#N/A</v>
      </c>
    </row>
    <row r="3706" spans="1:27" hidden="1" x14ac:dyDescent="0.25">
      <c r="A3706">
        <v>290060</v>
      </c>
      <c r="B3706" t="s">
        <v>3168</v>
      </c>
      <c r="E3706" t="s">
        <v>3199</v>
      </c>
      <c r="H3706">
        <v>1204</v>
      </c>
      <c r="I3706">
        <v>14024344</v>
      </c>
      <c r="J3706" t="s">
        <v>3224</v>
      </c>
      <c r="K3706" s="38">
        <v>45287</v>
      </c>
      <c r="L3706" s="38">
        <v>45287</v>
      </c>
      <c r="M3706" t="s">
        <v>3226</v>
      </c>
      <c r="N3706" t="s">
        <v>3846</v>
      </c>
      <c r="R3706">
        <v>0</v>
      </c>
      <c r="V3706">
        <v>14376966</v>
      </c>
      <c r="X3706" t="s">
        <v>36</v>
      </c>
      <c r="Y3706" t="s">
        <v>3204</v>
      </c>
      <c r="Z3706" t="e">
        <f>VLOOKUP(N3706,Sheet3!J:J,1,0)</f>
        <v>#N/A</v>
      </c>
      <c r="AA3706" t="e">
        <f>VLOOKUP(I3706,Sheet3!$E$2:$E$8,1,0)</f>
        <v>#N/A</v>
      </c>
    </row>
    <row r="3707" spans="1:27" hidden="1" x14ac:dyDescent="0.25">
      <c r="A3707">
        <v>290060</v>
      </c>
      <c r="B3707" t="s">
        <v>3168</v>
      </c>
      <c r="E3707" t="s">
        <v>3199</v>
      </c>
      <c r="H3707">
        <v>1204</v>
      </c>
      <c r="I3707">
        <v>14024344</v>
      </c>
      <c r="J3707" t="s">
        <v>3233</v>
      </c>
      <c r="K3707" s="38">
        <v>45287</v>
      </c>
      <c r="L3707" s="38">
        <v>45287</v>
      </c>
      <c r="M3707" t="s">
        <v>3226</v>
      </c>
      <c r="N3707" t="s">
        <v>3846</v>
      </c>
      <c r="O3707">
        <v>273</v>
      </c>
      <c r="Q3707" t="s">
        <v>36</v>
      </c>
      <c r="R3707">
        <v>1.44</v>
      </c>
      <c r="S3707">
        <v>273</v>
      </c>
      <c r="U3707">
        <v>393.12</v>
      </c>
      <c r="V3707">
        <v>14376967</v>
      </c>
      <c r="X3707" t="s">
        <v>36</v>
      </c>
      <c r="Y3707" t="s">
        <v>3204</v>
      </c>
      <c r="Z3707" t="e">
        <f>VLOOKUP(N3707,Sheet3!J:J,1,0)</f>
        <v>#N/A</v>
      </c>
      <c r="AA3707" t="e">
        <f>VLOOKUP(I3707,Sheet3!$E$2:$E$8,1,0)</f>
        <v>#N/A</v>
      </c>
    </row>
    <row r="3708" spans="1:27" hidden="1" x14ac:dyDescent="0.25">
      <c r="A3708">
        <v>290060</v>
      </c>
      <c r="B3708" t="s">
        <v>3168</v>
      </c>
      <c r="E3708" t="s">
        <v>3199</v>
      </c>
      <c r="H3708">
        <v>1204</v>
      </c>
      <c r="I3708">
        <v>181633</v>
      </c>
      <c r="J3708" t="s">
        <v>3229</v>
      </c>
      <c r="K3708" s="38">
        <v>45288</v>
      </c>
      <c r="L3708" s="38">
        <v>45288</v>
      </c>
      <c r="M3708" t="s">
        <v>3226</v>
      </c>
      <c r="N3708" t="s">
        <v>3846</v>
      </c>
      <c r="O3708">
        <v>-273</v>
      </c>
      <c r="P3708" t="e">
        <f>VLOOKUP(I3708,Sheet3!$E$2:$E$16,1,0)</f>
        <v>#N/A</v>
      </c>
      <c r="Q3708" t="s">
        <v>36</v>
      </c>
      <c r="R3708">
        <v>1.44</v>
      </c>
      <c r="S3708">
        <v>-273</v>
      </c>
      <c r="U3708">
        <v>-393.12</v>
      </c>
      <c r="V3708">
        <v>14378205</v>
      </c>
      <c r="X3708" t="s">
        <v>36</v>
      </c>
      <c r="Y3708" t="s">
        <v>3204</v>
      </c>
      <c r="Z3708" t="e">
        <f>VLOOKUP(N3708,Sheet3!J:J,1,0)</f>
        <v>#N/A</v>
      </c>
      <c r="AA3708" t="e">
        <f>VLOOKUP(I3708,Sheet3!$E$2:$E$8,1,0)</f>
        <v>#N/A</v>
      </c>
    </row>
    <row r="3709" spans="1:27" hidden="1" x14ac:dyDescent="0.25">
      <c r="A3709">
        <v>290060</v>
      </c>
      <c r="B3709">
        <v>290060</v>
      </c>
      <c r="H3709">
        <v>1204</v>
      </c>
      <c r="M3709" t="s">
        <v>3226</v>
      </c>
      <c r="N3709" t="s">
        <v>3846</v>
      </c>
      <c r="R3709" t="s">
        <v>3225</v>
      </c>
      <c r="X3709" t="s">
        <v>36</v>
      </c>
      <c r="Z3709" t="e">
        <f>VLOOKUP(N3709,Sheet3!J:J,1,0)</f>
        <v>#N/A</v>
      </c>
      <c r="AA3709" t="e">
        <f>VLOOKUP(I3709,Sheet3!$E$2:$E$8,1,0)</f>
        <v>#N/A</v>
      </c>
    </row>
    <row r="3710" spans="1:27" hidden="1" x14ac:dyDescent="0.25">
      <c r="A3710">
        <v>290060</v>
      </c>
      <c r="B3710" t="s">
        <v>3168</v>
      </c>
      <c r="E3710" t="s">
        <v>3199</v>
      </c>
      <c r="H3710">
        <v>1204</v>
      </c>
      <c r="I3710">
        <v>14024355</v>
      </c>
      <c r="J3710" t="s">
        <v>3224</v>
      </c>
      <c r="K3710" s="38">
        <v>45287</v>
      </c>
      <c r="L3710" s="38">
        <v>45287</v>
      </c>
      <c r="M3710" t="s">
        <v>3226</v>
      </c>
      <c r="N3710" t="s">
        <v>3847</v>
      </c>
      <c r="R3710">
        <v>0</v>
      </c>
      <c r="V3710">
        <v>14376996</v>
      </c>
      <c r="X3710" t="s">
        <v>36</v>
      </c>
      <c r="Y3710" t="s">
        <v>3204</v>
      </c>
      <c r="Z3710" t="e">
        <f>VLOOKUP(N3710,Sheet3!J:J,1,0)</f>
        <v>#N/A</v>
      </c>
      <c r="AA3710" t="e">
        <f>VLOOKUP(I3710,Sheet3!$E$2:$E$8,1,0)</f>
        <v>#N/A</v>
      </c>
    </row>
    <row r="3711" spans="1:27" hidden="1" x14ac:dyDescent="0.25">
      <c r="A3711">
        <v>290060</v>
      </c>
      <c r="B3711" t="s">
        <v>3168</v>
      </c>
      <c r="E3711" t="s">
        <v>3199</v>
      </c>
      <c r="H3711">
        <v>1204</v>
      </c>
      <c r="I3711">
        <v>14024355</v>
      </c>
      <c r="J3711" t="s">
        <v>3233</v>
      </c>
      <c r="K3711" s="38">
        <v>45287</v>
      </c>
      <c r="L3711" s="38">
        <v>45287</v>
      </c>
      <c r="M3711" t="s">
        <v>3226</v>
      </c>
      <c r="N3711" t="s">
        <v>3847</v>
      </c>
      <c r="O3711">
        <v>268</v>
      </c>
      <c r="Q3711" t="s">
        <v>36</v>
      </c>
      <c r="R3711">
        <v>1.44</v>
      </c>
      <c r="S3711">
        <v>268</v>
      </c>
      <c r="U3711">
        <v>385.92</v>
      </c>
      <c r="V3711">
        <v>14376997</v>
      </c>
      <c r="X3711" t="s">
        <v>36</v>
      </c>
      <c r="Y3711" t="s">
        <v>3204</v>
      </c>
      <c r="Z3711" t="e">
        <f>VLOOKUP(N3711,Sheet3!J:J,1,0)</f>
        <v>#N/A</v>
      </c>
      <c r="AA3711" t="e">
        <f>VLOOKUP(I3711,Sheet3!$E$2:$E$8,1,0)</f>
        <v>#N/A</v>
      </c>
    </row>
    <row r="3712" spans="1:27" hidden="1" x14ac:dyDescent="0.25">
      <c r="A3712">
        <v>290060</v>
      </c>
      <c r="B3712" t="s">
        <v>3168</v>
      </c>
      <c r="E3712" t="s">
        <v>3199</v>
      </c>
      <c r="H3712">
        <v>1204</v>
      </c>
      <c r="I3712">
        <v>181636</v>
      </c>
      <c r="J3712" t="s">
        <v>3229</v>
      </c>
      <c r="K3712" s="38">
        <v>45288</v>
      </c>
      <c r="L3712" s="38">
        <v>45288</v>
      </c>
      <c r="M3712" t="s">
        <v>3226</v>
      </c>
      <c r="N3712" t="s">
        <v>3847</v>
      </c>
      <c r="O3712">
        <v>-268</v>
      </c>
      <c r="P3712" t="e">
        <f>VLOOKUP(I3712,Sheet3!$E$2:$E$16,1,0)</f>
        <v>#N/A</v>
      </c>
      <c r="Q3712" t="s">
        <v>36</v>
      </c>
      <c r="R3712">
        <v>1.44</v>
      </c>
      <c r="S3712">
        <v>-268</v>
      </c>
      <c r="U3712">
        <v>-385.92</v>
      </c>
      <c r="V3712">
        <v>14378729</v>
      </c>
      <c r="X3712" t="s">
        <v>36</v>
      </c>
      <c r="Y3712" t="s">
        <v>3204</v>
      </c>
      <c r="Z3712" t="e">
        <f>VLOOKUP(N3712,Sheet3!J:J,1,0)</f>
        <v>#N/A</v>
      </c>
      <c r="AA3712" t="e">
        <f>VLOOKUP(I3712,Sheet3!$E$2:$E$8,1,0)</f>
        <v>#N/A</v>
      </c>
    </row>
    <row r="3713" spans="1:27" hidden="1" x14ac:dyDescent="0.25">
      <c r="A3713">
        <v>290060</v>
      </c>
      <c r="B3713">
        <v>290060</v>
      </c>
      <c r="H3713">
        <v>1204</v>
      </c>
      <c r="M3713" t="s">
        <v>3226</v>
      </c>
      <c r="N3713" t="s">
        <v>3847</v>
      </c>
      <c r="R3713" t="s">
        <v>3225</v>
      </c>
      <c r="X3713" t="s">
        <v>36</v>
      </c>
      <c r="Z3713" t="e">
        <f>VLOOKUP(N3713,Sheet3!J:J,1,0)</f>
        <v>#N/A</v>
      </c>
      <c r="AA3713" t="e">
        <f>VLOOKUP(I3713,Sheet3!$E$2:$E$8,1,0)</f>
        <v>#N/A</v>
      </c>
    </row>
    <row r="3714" spans="1:27" hidden="1" x14ac:dyDescent="0.25">
      <c r="A3714">
        <v>290060</v>
      </c>
      <c r="B3714" t="s">
        <v>3168</v>
      </c>
      <c r="E3714" t="s">
        <v>3199</v>
      </c>
      <c r="H3714">
        <v>1204</v>
      </c>
      <c r="I3714">
        <v>14024359</v>
      </c>
      <c r="J3714" t="s">
        <v>3224</v>
      </c>
      <c r="K3714" s="38">
        <v>45287</v>
      </c>
      <c r="L3714" s="38">
        <v>45287</v>
      </c>
      <c r="M3714" t="s">
        <v>3226</v>
      </c>
      <c r="N3714" t="s">
        <v>3848</v>
      </c>
      <c r="R3714">
        <v>0</v>
      </c>
      <c r="V3714">
        <v>14377008</v>
      </c>
      <c r="X3714" t="s">
        <v>36</v>
      </c>
      <c r="Y3714" t="s">
        <v>3204</v>
      </c>
      <c r="Z3714" t="e">
        <f>VLOOKUP(N3714,Sheet3!J:J,1,0)</f>
        <v>#N/A</v>
      </c>
      <c r="AA3714" t="e">
        <f>VLOOKUP(I3714,Sheet3!$E$2:$E$8,1,0)</f>
        <v>#N/A</v>
      </c>
    </row>
    <row r="3715" spans="1:27" hidden="1" x14ac:dyDescent="0.25">
      <c r="A3715">
        <v>290060</v>
      </c>
      <c r="B3715" t="s">
        <v>3168</v>
      </c>
      <c r="E3715" t="s">
        <v>3199</v>
      </c>
      <c r="H3715">
        <v>1204</v>
      </c>
      <c r="I3715">
        <v>14024359</v>
      </c>
      <c r="J3715" t="s">
        <v>3233</v>
      </c>
      <c r="K3715" s="38">
        <v>45287</v>
      </c>
      <c r="L3715" s="38">
        <v>45287</v>
      </c>
      <c r="M3715" t="s">
        <v>3226</v>
      </c>
      <c r="N3715" t="s">
        <v>3848</v>
      </c>
      <c r="O3715">
        <v>189</v>
      </c>
      <c r="Q3715" t="s">
        <v>36</v>
      </c>
      <c r="R3715">
        <v>1.44</v>
      </c>
      <c r="S3715">
        <v>189</v>
      </c>
      <c r="U3715">
        <v>272.16000000000003</v>
      </c>
      <c r="V3715">
        <v>14377009</v>
      </c>
      <c r="X3715" t="s">
        <v>36</v>
      </c>
      <c r="Y3715" t="s">
        <v>3204</v>
      </c>
      <c r="Z3715" t="e">
        <f>VLOOKUP(N3715,Sheet3!J:J,1,0)</f>
        <v>#N/A</v>
      </c>
      <c r="AA3715" t="e">
        <f>VLOOKUP(I3715,Sheet3!$E$2:$E$8,1,0)</f>
        <v>#N/A</v>
      </c>
    </row>
    <row r="3716" spans="1:27" hidden="1" x14ac:dyDescent="0.25">
      <c r="A3716">
        <v>290060</v>
      </c>
      <c r="B3716" t="s">
        <v>3168</v>
      </c>
      <c r="E3716" t="s">
        <v>3199</v>
      </c>
      <c r="H3716">
        <v>1204</v>
      </c>
      <c r="I3716">
        <v>181637</v>
      </c>
      <c r="J3716" t="s">
        <v>3229</v>
      </c>
      <c r="K3716" s="38">
        <v>45288</v>
      </c>
      <c r="L3716" s="38">
        <v>45288</v>
      </c>
      <c r="M3716" t="s">
        <v>3226</v>
      </c>
      <c r="N3716" t="s">
        <v>3848</v>
      </c>
      <c r="O3716">
        <v>-189</v>
      </c>
      <c r="P3716" t="e">
        <f>VLOOKUP(I3716,Sheet3!$E$2:$E$16,1,0)</f>
        <v>#N/A</v>
      </c>
      <c r="Q3716" t="s">
        <v>36</v>
      </c>
      <c r="R3716">
        <v>1.44</v>
      </c>
      <c r="S3716">
        <v>-189</v>
      </c>
      <c r="U3716">
        <v>-272.16000000000003</v>
      </c>
      <c r="V3716">
        <v>14378737</v>
      </c>
      <c r="X3716" t="s">
        <v>36</v>
      </c>
      <c r="Y3716" t="s">
        <v>3204</v>
      </c>
      <c r="Z3716" t="e">
        <f>VLOOKUP(N3716,Sheet3!J:J,1,0)</f>
        <v>#N/A</v>
      </c>
      <c r="AA3716" t="e">
        <f>VLOOKUP(I3716,Sheet3!$E$2:$E$8,1,0)</f>
        <v>#N/A</v>
      </c>
    </row>
    <row r="3717" spans="1:27" hidden="1" x14ac:dyDescent="0.25">
      <c r="A3717">
        <v>290060</v>
      </c>
      <c r="B3717">
        <v>290060</v>
      </c>
      <c r="H3717">
        <v>1204</v>
      </c>
      <c r="M3717" t="s">
        <v>3226</v>
      </c>
      <c r="N3717" t="s">
        <v>3848</v>
      </c>
      <c r="R3717" t="s">
        <v>3225</v>
      </c>
      <c r="X3717" t="s">
        <v>36</v>
      </c>
      <c r="Z3717" t="e">
        <f>VLOOKUP(N3717,Sheet3!J:J,1,0)</f>
        <v>#N/A</v>
      </c>
      <c r="AA3717" t="e">
        <f>VLOOKUP(I3717,Sheet3!$E$2:$E$8,1,0)</f>
        <v>#N/A</v>
      </c>
    </row>
    <row r="3718" spans="1:27" hidden="1" x14ac:dyDescent="0.25">
      <c r="A3718">
        <v>290060</v>
      </c>
      <c r="B3718" t="s">
        <v>3168</v>
      </c>
      <c r="E3718" t="s">
        <v>3199</v>
      </c>
      <c r="H3718">
        <v>1204</v>
      </c>
      <c r="I3718">
        <v>14024596</v>
      </c>
      <c r="J3718" t="s">
        <v>3224</v>
      </c>
      <c r="K3718" s="38">
        <v>45294</v>
      </c>
      <c r="L3718" s="38">
        <v>45294</v>
      </c>
      <c r="M3718" t="s">
        <v>3226</v>
      </c>
      <c r="N3718" t="s">
        <v>3849</v>
      </c>
      <c r="R3718">
        <v>0</v>
      </c>
      <c r="V3718">
        <v>14382817</v>
      </c>
      <c r="X3718" t="s">
        <v>36</v>
      </c>
      <c r="Y3718" t="s">
        <v>3204</v>
      </c>
      <c r="Z3718" t="e">
        <f>VLOOKUP(N3718,Sheet3!J:J,1,0)</f>
        <v>#N/A</v>
      </c>
      <c r="AA3718" t="e">
        <f>VLOOKUP(I3718,Sheet3!$E$2:$E$8,1,0)</f>
        <v>#N/A</v>
      </c>
    </row>
    <row r="3719" spans="1:27" hidden="1" x14ac:dyDescent="0.25">
      <c r="A3719">
        <v>290060</v>
      </c>
      <c r="B3719" t="s">
        <v>3168</v>
      </c>
      <c r="E3719" t="s">
        <v>3199</v>
      </c>
      <c r="H3719">
        <v>1204</v>
      </c>
      <c r="I3719">
        <v>14024596</v>
      </c>
      <c r="J3719" t="s">
        <v>3233</v>
      </c>
      <c r="K3719" s="38">
        <v>45294</v>
      </c>
      <c r="L3719" s="38">
        <v>45294</v>
      </c>
      <c r="M3719" t="s">
        <v>3226</v>
      </c>
      <c r="N3719" t="s">
        <v>3849</v>
      </c>
      <c r="O3719">
        <v>180</v>
      </c>
      <c r="Q3719" t="s">
        <v>36</v>
      </c>
      <c r="R3719">
        <v>1.44</v>
      </c>
      <c r="S3719">
        <v>180</v>
      </c>
      <c r="U3719">
        <v>259.2</v>
      </c>
      <c r="V3719">
        <v>14382818</v>
      </c>
      <c r="X3719" t="s">
        <v>36</v>
      </c>
      <c r="Y3719" t="s">
        <v>3204</v>
      </c>
      <c r="Z3719" t="e">
        <f>VLOOKUP(N3719,Sheet3!J:J,1,0)</f>
        <v>#N/A</v>
      </c>
      <c r="AA3719" t="e">
        <f>VLOOKUP(I3719,Sheet3!$E$2:$E$8,1,0)</f>
        <v>#N/A</v>
      </c>
    </row>
    <row r="3720" spans="1:27" hidden="1" x14ac:dyDescent="0.25">
      <c r="A3720">
        <v>290060</v>
      </c>
      <c r="B3720" t="s">
        <v>3168</v>
      </c>
      <c r="E3720" t="s">
        <v>3199</v>
      </c>
      <c r="H3720">
        <v>1204</v>
      </c>
      <c r="I3720">
        <v>181708</v>
      </c>
      <c r="J3720" t="s">
        <v>3229</v>
      </c>
      <c r="K3720" s="38">
        <v>45299</v>
      </c>
      <c r="L3720" s="38">
        <v>45299</v>
      </c>
      <c r="M3720" t="s">
        <v>3226</v>
      </c>
      <c r="N3720" t="s">
        <v>3849</v>
      </c>
      <c r="O3720">
        <v>-180</v>
      </c>
      <c r="P3720" t="e">
        <f>VLOOKUP(I3720,Sheet3!$E$2:$E$16,1,0)</f>
        <v>#N/A</v>
      </c>
      <c r="Q3720" t="s">
        <v>36</v>
      </c>
      <c r="R3720">
        <v>1.44</v>
      </c>
      <c r="S3720">
        <v>-180</v>
      </c>
      <c r="U3720">
        <v>-259.2</v>
      </c>
      <c r="V3720">
        <v>14389164</v>
      </c>
      <c r="X3720" t="s">
        <v>36</v>
      </c>
      <c r="Y3720" t="s">
        <v>3204</v>
      </c>
      <c r="Z3720" t="e">
        <f>VLOOKUP(N3720,Sheet3!J:J,1,0)</f>
        <v>#N/A</v>
      </c>
      <c r="AA3720" t="e">
        <f>VLOOKUP(I3720,Sheet3!$E$2:$E$8,1,0)</f>
        <v>#N/A</v>
      </c>
    </row>
    <row r="3721" spans="1:27" hidden="1" x14ac:dyDescent="0.25">
      <c r="A3721">
        <v>290060</v>
      </c>
      <c r="B3721">
        <v>290060</v>
      </c>
      <c r="H3721">
        <v>1204</v>
      </c>
      <c r="M3721" t="s">
        <v>3226</v>
      </c>
      <c r="N3721" t="s">
        <v>3849</v>
      </c>
      <c r="R3721" t="s">
        <v>3225</v>
      </c>
      <c r="X3721" t="s">
        <v>36</v>
      </c>
      <c r="Z3721" t="e">
        <f>VLOOKUP(N3721,Sheet3!J:J,1,0)</f>
        <v>#N/A</v>
      </c>
      <c r="AA3721" t="e">
        <f>VLOOKUP(I3721,Sheet3!$E$2:$E$8,1,0)</f>
        <v>#N/A</v>
      </c>
    </row>
    <row r="3722" spans="1:27" hidden="1" x14ac:dyDescent="0.25">
      <c r="A3722">
        <v>290060</v>
      </c>
      <c r="B3722" t="s">
        <v>3168</v>
      </c>
      <c r="E3722" t="s">
        <v>3199</v>
      </c>
      <c r="H3722">
        <v>1204</v>
      </c>
      <c r="I3722">
        <v>23010793</v>
      </c>
      <c r="J3722" t="s">
        <v>3224</v>
      </c>
      <c r="K3722" s="38">
        <v>45280</v>
      </c>
      <c r="L3722" s="38">
        <v>45280</v>
      </c>
      <c r="M3722" t="s">
        <v>3226</v>
      </c>
      <c r="N3722" t="s">
        <v>3481</v>
      </c>
      <c r="R3722">
        <v>0</v>
      </c>
      <c r="V3722">
        <v>14368808</v>
      </c>
      <c r="X3722" t="s">
        <v>36</v>
      </c>
      <c r="Y3722" t="s">
        <v>3204</v>
      </c>
      <c r="Z3722" t="e">
        <f>VLOOKUP(N3722,Sheet3!J:J,1,0)</f>
        <v>#N/A</v>
      </c>
      <c r="AA3722" t="e">
        <f>VLOOKUP(I3722,Sheet3!$E$2:$E$8,1,0)</f>
        <v>#N/A</v>
      </c>
    </row>
    <row r="3723" spans="1:27" hidden="1" x14ac:dyDescent="0.25">
      <c r="A3723">
        <v>290060</v>
      </c>
      <c r="B3723" t="s">
        <v>3168</v>
      </c>
      <c r="E3723" t="s">
        <v>3199</v>
      </c>
      <c r="H3723">
        <v>1204</v>
      </c>
      <c r="I3723">
        <v>23010793</v>
      </c>
      <c r="J3723" t="s">
        <v>3228</v>
      </c>
      <c r="K3723" s="38">
        <v>45280</v>
      </c>
      <c r="L3723" s="38">
        <v>45280</v>
      </c>
      <c r="M3723" t="s">
        <v>3226</v>
      </c>
      <c r="N3723" t="s">
        <v>3481</v>
      </c>
      <c r="O3723">
        <v>2831.5</v>
      </c>
      <c r="Q3723" t="s">
        <v>36</v>
      </c>
      <c r="R3723">
        <v>1.44</v>
      </c>
      <c r="S3723">
        <v>2831.5</v>
      </c>
      <c r="U3723">
        <v>4077.36</v>
      </c>
      <c r="V3723">
        <v>14368809</v>
      </c>
      <c r="X3723" t="s">
        <v>36</v>
      </c>
      <c r="Y3723" t="s">
        <v>3204</v>
      </c>
      <c r="Z3723" t="e">
        <f>VLOOKUP(N3723,Sheet3!J:J,1,0)</f>
        <v>#N/A</v>
      </c>
      <c r="AA3723" t="e">
        <f>VLOOKUP(I3723,Sheet3!$E$2:$E$8,1,0)</f>
        <v>#N/A</v>
      </c>
    </row>
    <row r="3724" spans="1:27" hidden="1" x14ac:dyDescent="0.25">
      <c r="A3724">
        <v>290060</v>
      </c>
      <c r="B3724" t="s">
        <v>3168</v>
      </c>
      <c r="E3724" t="s">
        <v>3199</v>
      </c>
      <c r="H3724">
        <v>1204</v>
      </c>
      <c r="I3724">
        <v>14024596</v>
      </c>
      <c r="J3724" t="s">
        <v>3233</v>
      </c>
      <c r="K3724" s="38">
        <v>45294</v>
      </c>
      <c r="L3724" s="38">
        <v>45294</v>
      </c>
      <c r="M3724" t="s">
        <v>3226</v>
      </c>
      <c r="N3724" t="s">
        <v>3481</v>
      </c>
      <c r="O3724">
        <v>-180</v>
      </c>
      <c r="Q3724" t="s">
        <v>36</v>
      </c>
      <c r="R3724">
        <v>1.44</v>
      </c>
      <c r="S3724">
        <v>-180</v>
      </c>
      <c r="U3724">
        <v>-259.2</v>
      </c>
      <c r="V3724">
        <v>14382816</v>
      </c>
      <c r="X3724" t="s">
        <v>36</v>
      </c>
      <c r="Y3724" t="s">
        <v>3204</v>
      </c>
      <c r="Z3724" t="e">
        <f>VLOOKUP(N3724,Sheet3!J:J,1,0)</f>
        <v>#N/A</v>
      </c>
      <c r="AA3724" t="e">
        <f>VLOOKUP(I3724,Sheet3!$E$2:$E$8,1,0)</f>
        <v>#N/A</v>
      </c>
    </row>
    <row r="3725" spans="1:27" hidden="1" x14ac:dyDescent="0.25">
      <c r="A3725">
        <v>290060</v>
      </c>
      <c r="B3725" t="s">
        <v>3168</v>
      </c>
      <c r="E3725" t="s">
        <v>3199</v>
      </c>
      <c r="H3725">
        <v>1204</v>
      </c>
      <c r="I3725">
        <v>181709</v>
      </c>
      <c r="J3725" t="s">
        <v>3229</v>
      </c>
      <c r="K3725" s="38">
        <v>45301</v>
      </c>
      <c r="L3725" s="38">
        <v>45301</v>
      </c>
      <c r="M3725" t="s">
        <v>3226</v>
      </c>
      <c r="N3725" t="s">
        <v>3481</v>
      </c>
      <c r="O3725">
        <v>-2651.5</v>
      </c>
      <c r="P3725" t="e">
        <f>VLOOKUP(I3725,Sheet3!$E$2:$E$16,1,0)</f>
        <v>#N/A</v>
      </c>
      <c r="Q3725" t="s">
        <v>36</v>
      </c>
      <c r="R3725">
        <v>1.44</v>
      </c>
      <c r="S3725">
        <v>-2651.5</v>
      </c>
      <c r="U3725">
        <v>-3818.16</v>
      </c>
      <c r="V3725">
        <v>14391780</v>
      </c>
      <c r="X3725" t="s">
        <v>36</v>
      </c>
      <c r="Y3725" t="s">
        <v>3204</v>
      </c>
      <c r="Z3725" t="e">
        <f>VLOOKUP(N3725,Sheet3!J:J,1,0)</f>
        <v>#N/A</v>
      </c>
      <c r="AA3725" t="e">
        <f>VLOOKUP(I3725,Sheet3!$E$2:$E$8,1,0)</f>
        <v>#N/A</v>
      </c>
    </row>
    <row r="3726" spans="1:27" hidden="1" x14ac:dyDescent="0.25">
      <c r="A3726">
        <v>290060</v>
      </c>
      <c r="B3726">
        <v>290060</v>
      </c>
      <c r="H3726">
        <v>1204</v>
      </c>
      <c r="M3726" t="s">
        <v>3226</v>
      </c>
      <c r="N3726" t="s">
        <v>3481</v>
      </c>
      <c r="R3726" t="s">
        <v>3225</v>
      </c>
      <c r="X3726" t="s">
        <v>36</v>
      </c>
      <c r="Z3726" t="e">
        <f>VLOOKUP(N3726,Sheet3!J:J,1,0)</f>
        <v>#N/A</v>
      </c>
      <c r="AA3726" t="e">
        <f>VLOOKUP(I3726,Sheet3!$E$2:$E$8,1,0)</f>
        <v>#N/A</v>
      </c>
    </row>
    <row r="3727" spans="1:27" hidden="1" x14ac:dyDescent="0.25">
      <c r="A3727">
        <v>290060</v>
      </c>
      <c r="B3727" t="s">
        <v>3168</v>
      </c>
      <c r="E3727" t="s">
        <v>3199</v>
      </c>
      <c r="H3727">
        <v>1204</v>
      </c>
      <c r="I3727">
        <v>23010793</v>
      </c>
      <c r="J3727" t="s">
        <v>3224</v>
      </c>
      <c r="K3727" s="38">
        <v>45280</v>
      </c>
      <c r="L3727" s="38">
        <v>45280</v>
      </c>
      <c r="M3727" t="s">
        <v>3226</v>
      </c>
      <c r="N3727" t="s">
        <v>3482</v>
      </c>
      <c r="R3727">
        <v>0</v>
      </c>
      <c r="V3727">
        <v>14368812</v>
      </c>
      <c r="X3727" t="s">
        <v>36</v>
      </c>
      <c r="Y3727" t="s">
        <v>3204</v>
      </c>
      <c r="Z3727" t="e">
        <f>VLOOKUP(N3727,Sheet3!J:J,1,0)</f>
        <v>#N/A</v>
      </c>
      <c r="AA3727" t="e">
        <f>VLOOKUP(I3727,Sheet3!$E$2:$E$8,1,0)</f>
        <v>#N/A</v>
      </c>
    </row>
    <row r="3728" spans="1:27" hidden="1" x14ac:dyDescent="0.25">
      <c r="A3728">
        <v>290060</v>
      </c>
      <c r="B3728" t="s">
        <v>3168</v>
      </c>
      <c r="E3728" t="s">
        <v>3199</v>
      </c>
      <c r="H3728">
        <v>1204</v>
      </c>
      <c r="I3728">
        <v>23010793</v>
      </c>
      <c r="J3728" t="s">
        <v>3228</v>
      </c>
      <c r="K3728" s="38">
        <v>45280</v>
      </c>
      <c r="L3728" s="38">
        <v>45280</v>
      </c>
      <c r="M3728" t="s">
        <v>3226</v>
      </c>
      <c r="N3728" t="s">
        <v>3482</v>
      </c>
      <c r="O3728">
        <v>1058</v>
      </c>
      <c r="Q3728" t="s">
        <v>36</v>
      </c>
      <c r="R3728">
        <v>1.44</v>
      </c>
      <c r="S3728">
        <v>1058</v>
      </c>
      <c r="U3728">
        <v>1523.52</v>
      </c>
      <c r="V3728">
        <v>14368813</v>
      </c>
      <c r="X3728" t="s">
        <v>36</v>
      </c>
      <c r="Y3728" t="s">
        <v>3204</v>
      </c>
      <c r="Z3728" t="e">
        <f>VLOOKUP(N3728,Sheet3!J:J,1,0)</f>
        <v>#N/A</v>
      </c>
      <c r="AA3728" t="e">
        <f>VLOOKUP(I3728,Sheet3!$E$2:$E$8,1,0)</f>
        <v>#N/A</v>
      </c>
    </row>
    <row r="3729" spans="1:27" hidden="1" x14ac:dyDescent="0.25">
      <c r="A3729">
        <v>290060</v>
      </c>
      <c r="B3729" t="s">
        <v>3168</v>
      </c>
      <c r="E3729" t="s">
        <v>3199</v>
      </c>
      <c r="H3729">
        <v>1204</v>
      </c>
      <c r="I3729">
        <v>181710</v>
      </c>
      <c r="J3729" t="s">
        <v>3229</v>
      </c>
      <c r="K3729" s="38">
        <v>45301</v>
      </c>
      <c r="L3729" s="38">
        <v>45301</v>
      </c>
      <c r="M3729" t="s">
        <v>3226</v>
      </c>
      <c r="N3729" t="s">
        <v>3482</v>
      </c>
      <c r="O3729">
        <v>-1058</v>
      </c>
      <c r="P3729" t="e">
        <f>VLOOKUP(I3729,Sheet3!$E$2:$E$16,1,0)</f>
        <v>#N/A</v>
      </c>
      <c r="Q3729" t="s">
        <v>36</v>
      </c>
      <c r="R3729">
        <v>1.44</v>
      </c>
      <c r="S3729">
        <v>-1058</v>
      </c>
      <c r="U3729">
        <v>-1523.52</v>
      </c>
      <c r="V3729">
        <v>14391820</v>
      </c>
      <c r="X3729" t="s">
        <v>36</v>
      </c>
      <c r="Y3729" t="s">
        <v>3204</v>
      </c>
      <c r="Z3729" t="e">
        <f>VLOOKUP(N3729,Sheet3!J:J,1,0)</f>
        <v>#N/A</v>
      </c>
      <c r="AA3729" t="e">
        <f>VLOOKUP(I3729,Sheet3!$E$2:$E$8,1,0)</f>
        <v>#N/A</v>
      </c>
    </row>
    <row r="3730" spans="1:27" hidden="1" x14ac:dyDescent="0.25">
      <c r="A3730">
        <v>290060</v>
      </c>
      <c r="B3730">
        <v>290060</v>
      </c>
      <c r="H3730">
        <v>1204</v>
      </c>
      <c r="M3730" t="s">
        <v>3226</v>
      </c>
      <c r="N3730" t="s">
        <v>3482</v>
      </c>
      <c r="R3730" t="s">
        <v>3225</v>
      </c>
      <c r="X3730" t="s">
        <v>36</v>
      </c>
      <c r="Z3730" t="e">
        <f>VLOOKUP(N3730,Sheet3!J:J,1,0)</f>
        <v>#N/A</v>
      </c>
      <c r="AA3730" t="e">
        <f>VLOOKUP(I3730,Sheet3!$E$2:$E$8,1,0)</f>
        <v>#N/A</v>
      </c>
    </row>
    <row r="3731" spans="1:27" hidden="1" x14ac:dyDescent="0.25">
      <c r="A3731">
        <v>290060</v>
      </c>
      <c r="B3731" t="s">
        <v>3168</v>
      </c>
      <c r="E3731" t="s">
        <v>3199</v>
      </c>
      <c r="H3731">
        <v>1204</v>
      </c>
      <c r="I3731">
        <v>23010793</v>
      </c>
      <c r="J3731" t="s">
        <v>3224</v>
      </c>
      <c r="K3731" s="38">
        <v>45280</v>
      </c>
      <c r="L3731" s="38">
        <v>45280</v>
      </c>
      <c r="M3731" t="s">
        <v>3226</v>
      </c>
      <c r="N3731" t="s">
        <v>3483</v>
      </c>
      <c r="R3731">
        <v>0</v>
      </c>
      <c r="V3731">
        <v>14368828</v>
      </c>
      <c r="X3731" t="s">
        <v>36</v>
      </c>
      <c r="Y3731" t="s">
        <v>3204</v>
      </c>
      <c r="Z3731" t="e">
        <f>VLOOKUP(N3731,Sheet3!J:J,1,0)</f>
        <v>#N/A</v>
      </c>
      <c r="AA3731" t="e">
        <f>VLOOKUP(I3731,Sheet3!$E$2:$E$8,1,0)</f>
        <v>#N/A</v>
      </c>
    </row>
    <row r="3732" spans="1:27" hidden="1" x14ac:dyDescent="0.25">
      <c r="A3732">
        <v>290060</v>
      </c>
      <c r="B3732" t="s">
        <v>3168</v>
      </c>
      <c r="E3732" t="s">
        <v>3199</v>
      </c>
      <c r="H3732">
        <v>1204</v>
      </c>
      <c r="I3732">
        <v>23010793</v>
      </c>
      <c r="J3732" t="s">
        <v>3228</v>
      </c>
      <c r="K3732" s="38">
        <v>45280</v>
      </c>
      <c r="L3732" s="38">
        <v>45280</v>
      </c>
      <c r="M3732" t="s">
        <v>3226</v>
      </c>
      <c r="N3732" t="s">
        <v>3483</v>
      </c>
      <c r="O3732">
        <v>5073.3999999999996</v>
      </c>
      <c r="Q3732" t="s">
        <v>36</v>
      </c>
      <c r="R3732">
        <v>1.44</v>
      </c>
      <c r="S3732">
        <v>5073.3999999999996</v>
      </c>
      <c r="U3732">
        <v>7305.7</v>
      </c>
      <c r="V3732">
        <v>14368829</v>
      </c>
      <c r="X3732" t="s">
        <v>36</v>
      </c>
      <c r="Y3732" t="s">
        <v>3204</v>
      </c>
      <c r="Z3732" t="e">
        <f>VLOOKUP(N3732,Sheet3!J:J,1,0)</f>
        <v>#N/A</v>
      </c>
      <c r="AA3732" t="e">
        <f>VLOOKUP(I3732,Sheet3!$E$2:$E$8,1,0)</f>
        <v>#N/A</v>
      </c>
    </row>
    <row r="3733" spans="1:27" hidden="1" x14ac:dyDescent="0.25">
      <c r="A3733">
        <v>290060</v>
      </c>
      <c r="B3733" t="s">
        <v>3168</v>
      </c>
      <c r="E3733" t="s">
        <v>3199</v>
      </c>
      <c r="H3733">
        <v>1204</v>
      </c>
      <c r="I3733">
        <v>14024344</v>
      </c>
      <c r="J3733" t="s">
        <v>3233</v>
      </c>
      <c r="K3733" s="38">
        <v>45287</v>
      </c>
      <c r="L3733" s="38">
        <v>45287</v>
      </c>
      <c r="M3733" t="s">
        <v>3226</v>
      </c>
      <c r="N3733" t="s">
        <v>3483</v>
      </c>
      <c r="O3733">
        <v>-273</v>
      </c>
      <c r="Q3733" t="s">
        <v>36</v>
      </c>
      <c r="R3733">
        <v>1.44</v>
      </c>
      <c r="S3733">
        <v>-273</v>
      </c>
      <c r="U3733">
        <v>-393.12</v>
      </c>
      <c r="V3733">
        <v>14376965</v>
      </c>
      <c r="X3733" t="s">
        <v>36</v>
      </c>
      <c r="Y3733" t="s">
        <v>3204</v>
      </c>
      <c r="Z3733" t="e">
        <f>VLOOKUP(N3733,Sheet3!J:J,1,0)</f>
        <v>#N/A</v>
      </c>
      <c r="AA3733" t="e">
        <f>VLOOKUP(I3733,Sheet3!$E$2:$E$8,1,0)</f>
        <v>#N/A</v>
      </c>
    </row>
    <row r="3734" spans="1:27" hidden="1" x14ac:dyDescent="0.25">
      <c r="A3734">
        <v>290060</v>
      </c>
      <c r="B3734" t="s">
        <v>3168</v>
      </c>
      <c r="E3734" t="s">
        <v>3199</v>
      </c>
      <c r="H3734">
        <v>1204</v>
      </c>
      <c r="I3734">
        <v>14024359</v>
      </c>
      <c r="J3734" t="s">
        <v>3233</v>
      </c>
      <c r="K3734" s="38">
        <v>45287</v>
      </c>
      <c r="L3734" s="38">
        <v>45287</v>
      </c>
      <c r="M3734" t="s">
        <v>3226</v>
      </c>
      <c r="N3734" t="s">
        <v>3483</v>
      </c>
      <c r="O3734">
        <v>-189</v>
      </c>
      <c r="Q3734" t="s">
        <v>36</v>
      </c>
      <c r="R3734">
        <v>1.44</v>
      </c>
      <c r="S3734">
        <v>-189</v>
      </c>
      <c r="U3734">
        <v>-272.16000000000003</v>
      </c>
      <c r="V3734">
        <v>14377007</v>
      </c>
      <c r="X3734" t="s">
        <v>36</v>
      </c>
      <c r="Y3734" t="s">
        <v>3204</v>
      </c>
      <c r="Z3734" t="e">
        <f>VLOOKUP(N3734,Sheet3!J:J,1,0)</f>
        <v>#N/A</v>
      </c>
      <c r="AA3734" t="e">
        <f>VLOOKUP(I3734,Sheet3!$E$2:$E$8,1,0)</f>
        <v>#N/A</v>
      </c>
    </row>
    <row r="3735" spans="1:27" hidden="1" x14ac:dyDescent="0.25">
      <c r="A3735">
        <v>290060</v>
      </c>
      <c r="B3735" t="s">
        <v>3168</v>
      </c>
      <c r="E3735" t="s">
        <v>3199</v>
      </c>
      <c r="H3735">
        <v>1204</v>
      </c>
      <c r="I3735">
        <v>14024355</v>
      </c>
      <c r="J3735" t="s">
        <v>3233</v>
      </c>
      <c r="K3735" s="38">
        <v>45287</v>
      </c>
      <c r="L3735" s="38">
        <v>45287</v>
      </c>
      <c r="M3735" t="s">
        <v>3226</v>
      </c>
      <c r="N3735" t="s">
        <v>3483</v>
      </c>
      <c r="O3735">
        <v>-268</v>
      </c>
      <c r="Q3735" t="s">
        <v>36</v>
      </c>
      <c r="R3735">
        <v>1.44</v>
      </c>
      <c r="S3735">
        <v>-268</v>
      </c>
      <c r="U3735">
        <v>-385.92</v>
      </c>
      <c r="V3735">
        <v>14376995</v>
      </c>
      <c r="X3735" t="s">
        <v>36</v>
      </c>
      <c r="Y3735" t="s">
        <v>3204</v>
      </c>
      <c r="Z3735" t="e">
        <f>VLOOKUP(N3735,Sheet3!J:J,1,0)</f>
        <v>#N/A</v>
      </c>
      <c r="AA3735" t="e">
        <f>VLOOKUP(I3735,Sheet3!$E$2:$E$8,1,0)</f>
        <v>#N/A</v>
      </c>
    </row>
    <row r="3736" spans="1:27" hidden="1" x14ac:dyDescent="0.25">
      <c r="A3736">
        <v>290060</v>
      </c>
      <c r="B3736" t="s">
        <v>3168</v>
      </c>
      <c r="E3736" t="s">
        <v>3199</v>
      </c>
      <c r="H3736">
        <v>1204</v>
      </c>
      <c r="I3736">
        <v>14024568</v>
      </c>
      <c r="J3736" t="s">
        <v>3233</v>
      </c>
      <c r="K3736" s="38">
        <v>45294</v>
      </c>
      <c r="L3736" s="38">
        <v>45294</v>
      </c>
      <c r="M3736" t="s">
        <v>3226</v>
      </c>
      <c r="N3736" t="s">
        <v>3483</v>
      </c>
      <c r="O3736">
        <v>-908</v>
      </c>
      <c r="Q3736" t="s">
        <v>36</v>
      </c>
      <c r="R3736">
        <v>1.44</v>
      </c>
      <c r="S3736">
        <v>-908</v>
      </c>
      <c r="U3736">
        <v>-1307.52</v>
      </c>
      <c r="V3736">
        <v>14382758</v>
      </c>
      <c r="X3736" t="s">
        <v>36</v>
      </c>
      <c r="Y3736" t="s">
        <v>3204</v>
      </c>
      <c r="Z3736" t="e">
        <f>VLOOKUP(N3736,Sheet3!J:J,1,0)</f>
        <v>#N/A</v>
      </c>
      <c r="AA3736" t="e">
        <f>VLOOKUP(I3736,Sheet3!$E$2:$E$8,1,0)</f>
        <v>#N/A</v>
      </c>
    </row>
    <row r="3737" spans="1:27" hidden="1" x14ac:dyDescent="0.25">
      <c r="A3737">
        <v>290060</v>
      </c>
      <c r="B3737" t="s">
        <v>3168</v>
      </c>
      <c r="E3737" t="s">
        <v>3199</v>
      </c>
      <c r="H3737">
        <v>1204</v>
      </c>
      <c r="I3737">
        <v>181713</v>
      </c>
      <c r="J3737" t="s">
        <v>3229</v>
      </c>
      <c r="K3737" s="38">
        <v>45316</v>
      </c>
      <c r="L3737" s="38">
        <v>45316</v>
      </c>
      <c r="M3737" t="s">
        <v>3226</v>
      </c>
      <c r="N3737" t="s">
        <v>3483</v>
      </c>
      <c r="O3737">
        <v>-3435.4</v>
      </c>
      <c r="P3737" t="e">
        <f>VLOOKUP(I3737,Sheet3!$E$2:$E$16,1,0)</f>
        <v>#N/A</v>
      </c>
      <c r="Q3737" t="s">
        <v>36</v>
      </c>
      <c r="R3737">
        <v>1.44</v>
      </c>
      <c r="S3737">
        <v>-3435.4</v>
      </c>
      <c r="U3737">
        <v>-4946.9799999999996</v>
      </c>
      <c r="V3737">
        <v>14411446</v>
      </c>
      <c r="X3737" t="s">
        <v>36</v>
      </c>
      <c r="Y3737" t="s">
        <v>3204</v>
      </c>
      <c r="Z3737" t="e">
        <f>VLOOKUP(N3737,Sheet3!J:J,1,0)</f>
        <v>#N/A</v>
      </c>
      <c r="AA3737" t="e">
        <f>VLOOKUP(I3737,Sheet3!$E$2:$E$8,1,0)</f>
        <v>#N/A</v>
      </c>
    </row>
    <row r="3738" spans="1:27" hidden="1" x14ac:dyDescent="0.25">
      <c r="A3738">
        <v>290060</v>
      </c>
      <c r="B3738">
        <v>290060</v>
      </c>
      <c r="H3738">
        <v>1204</v>
      </c>
      <c r="M3738" t="s">
        <v>3226</v>
      </c>
      <c r="N3738" t="s">
        <v>3483</v>
      </c>
      <c r="R3738" t="s">
        <v>3225</v>
      </c>
      <c r="X3738" t="s">
        <v>36</v>
      </c>
      <c r="Z3738" t="e">
        <f>VLOOKUP(N3738,Sheet3!J:J,1,0)</f>
        <v>#N/A</v>
      </c>
      <c r="AA3738" t="e">
        <f>VLOOKUP(I3738,Sheet3!$E$2:$E$8,1,0)</f>
        <v>#N/A</v>
      </c>
    </row>
    <row r="3739" spans="1:27" hidden="1" x14ac:dyDescent="0.25">
      <c r="A3739">
        <v>290060</v>
      </c>
      <c r="B3739" t="s">
        <v>3168</v>
      </c>
      <c r="E3739" t="s">
        <v>3199</v>
      </c>
      <c r="H3739">
        <v>1204</v>
      </c>
      <c r="I3739">
        <v>23010793</v>
      </c>
      <c r="J3739" t="s">
        <v>3224</v>
      </c>
      <c r="K3739" s="38">
        <v>45280</v>
      </c>
      <c r="L3739" s="38">
        <v>45280</v>
      </c>
      <c r="M3739" t="s">
        <v>3226</v>
      </c>
      <c r="N3739" t="s">
        <v>3484</v>
      </c>
      <c r="R3739">
        <v>0</v>
      </c>
      <c r="V3739">
        <v>14368832</v>
      </c>
      <c r="X3739" t="s">
        <v>36</v>
      </c>
      <c r="Y3739" t="s">
        <v>3204</v>
      </c>
      <c r="Z3739" t="e">
        <f>VLOOKUP(N3739,Sheet3!J:J,1,0)</f>
        <v>#N/A</v>
      </c>
      <c r="AA3739" t="e">
        <f>VLOOKUP(I3739,Sheet3!$E$2:$E$8,1,0)</f>
        <v>#N/A</v>
      </c>
    </row>
    <row r="3740" spans="1:27" hidden="1" x14ac:dyDescent="0.25">
      <c r="A3740">
        <v>290060</v>
      </c>
      <c r="B3740" t="s">
        <v>3168</v>
      </c>
      <c r="E3740" t="s">
        <v>3199</v>
      </c>
      <c r="H3740">
        <v>1204</v>
      </c>
      <c r="I3740">
        <v>23010793</v>
      </c>
      <c r="J3740" t="s">
        <v>3228</v>
      </c>
      <c r="K3740" s="38">
        <v>45280</v>
      </c>
      <c r="L3740" s="38">
        <v>45280</v>
      </c>
      <c r="M3740" t="s">
        <v>3226</v>
      </c>
      <c r="N3740" t="s">
        <v>3484</v>
      </c>
      <c r="O3740">
        <v>1058</v>
      </c>
      <c r="Q3740" t="s">
        <v>36</v>
      </c>
      <c r="R3740">
        <v>1.44</v>
      </c>
      <c r="S3740">
        <v>1058</v>
      </c>
      <c r="U3740">
        <v>1523.52</v>
      </c>
      <c r="V3740">
        <v>14368833</v>
      </c>
      <c r="X3740" t="s">
        <v>36</v>
      </c>
      <c r="Y3740" t="s">
        <v>3204</v>
      </c>
      <c r="Z3740" t="e">
        <f>VLOOKUP(N3740,Sheet3!J:J,1,0)</f>
        <v>#N/A</v>
      </c>
      <c r="AA3740" t="e">
        <f>VLOOKUP(I3740,Sheet3!$E$2:$E$8,1,0)</f>
        <v>#N/A</v>
      </c>
    </row>
    <row r="3741" spans="1:27" hidden="1" x14ac:dyDescent="0.25">
      <c r="A3741">
        <v>290060</v>
      </c>
      <c r="B3741" t="s">
        <v>3168</v>
      </c>
      <c r="E3741" t="s">
        <v>3199</v>
      </c>
      <c r="H3741">
        <v>1204</v>
      </c>
      <c r="I3741">
        <v>181714</v>
      </c>
      <c r="J3741" t="s">
        <v>3229</v>
      </c>
      <c r="K3741" s="38">
        <v>45316</v>
      </c>
      <c r="L3741" s="38">
        <v>45316</v>
      </c>
      <c r="M3741" t="s">
        <v>3226</v>
      </c>
      <c r="N3741" t="s">
        <v>3484</v>
      </c>
      <c r="O3741">
        <v>-1058</v>
      </c>
      <c r="P3741" t="e">
        <f>VLOOKUP(I3741,Sheet3!$E$2:$E$16,1,0)</f>
        <v>#N/A</v>
      </c>
      <c r="Q3741" t="s">
        <v>36</v>
      </c>
      <c r="R3741">
        <v>1.44</v>
      </c>
      <c r="S3741">
        <v>-1058</v>
      </c>
      <c r="U3741">
        <v>-1523.52</v>
      </c>
      <c r="V3741">
        <v>14411455</v>
      </c>
      <c r="X3741" t="s">
        <v>36</v>
      </c>
      <c r="Y3741" t="s">
        <v>3204</v>
      </c>
      <c r="Z3741" t="e">
        <f>VLOOKUP(N3741,Sheet3!J:J,1,0)</f>
        <v>#N/A</v>
      </c>
      <c r="AA3741" t="e">
        <f>VLOOKUP(I3741,Sheet3!$E$2:$E$8,1,0)</f>
        <v>#N/A</v>
      </c>
    </row>
    <row r="3742" spans="1:27" hidden="1" x14ac:dyDescent="0.25">
      <c r="A3742">
        <v>290060</v>
      </c>
      <c r="B3742">
        <v>290060</v>
      </c>
      <c r="H3742">
        <v>1204</v>
      </c>
      <c r="M3742" t="s">
        <v>3226</v>
      </c>
      <c r="N3742" t="s">
        <v>3484</v>
      </c>
      <c r="R3742" t="s">
        <v>3225</v>
      </c>
      <c r="X3742" t="s">
        <v>36</v>
      </c>
      <c r="Z3742" t="e">
        <f>VLOOKUP(N3742,Sheet3!J:J,1,0)</f>
        <v>#N/A</v>
      </c>
      <c r="AA3742" t="e">
        <f>VLOOKUP(I3742,Sheet3!$E$2:$E$8,1,0)</f>
        <v>#N/A</v>
      </c>
    </row>
    <row r="3743" spans="1:27" hidden="1" x14ac:dyDescent="0.25">
      <c r="A3743">
        <v>290060</v>
      </c>
      <c r="B3743" t="s">
        <v>3168</v>
      </c>
      <c r="E3743" t="s">
        <v>3199</v>
      </c>
      <c r="H3743">
        <v>1204</v>
      </c>
      <c r="I3743">
        <v>23010793</v>
      </c>
      <c r="J3743" t="s">
        <v>3224</v>
      </c>
      <c r="K3743" s="38">
        <v>45280</v>
      </c>
      <c r="L3743" s="38">
        <v>45280</v>
      </c>
      <c r="M3743" t="s">
        <v>3226</v>
      </c>
      <c r="N3743" t="s">
        <v>3850</v>
      </c>
      <c r="R3743">
        <v>0</v>
      </c>
      <c r="V3743">
        <v>14368844</v>
      </c>
      <c r="X3743" t="s">
        <v>36</v>
      </c>
      <c r="Y3743" t="s">
        <v>3204</v>
      </c>
      <c r="Z3743" t="e">
        <f>VLOOKUP(N3743,Sheet3!J:J,1,0)</f>
        <v>#N/A</v>
      </c>
      <c r="AA3743" t="e">
        <f>VLOOKUP(I3743,Sheet3!$E$2:$E$8,1,0)</f>
        <v>#N/A</v>
      </c>
    </row>
    <row r="3744" spans="1:27" hidden="1" x14ac:dyDescent="0.25">
      <c r="A3744">
        <v>290060</v>
      </c>
      <c r="B3744" t="s">
        <v>3168</v>
      </c>
      <c r="E3744" t="s">
        <v>3199</v>
      </c>
      <c r="H3744">
        <v>1204</v>
      </c>
      <c r="I3744">
        <v>23010793</v>
      </c>
      <c r="J3744" t="s">
        <v>3228</v>
      </c>
      <c r="K3744" s="38">
        <v>45280</v>
      </c>
      <c r="L3744" s="38">
        <v>45280</v>
      </c>
      <c r="M3744" t="s">
        <v>3226</v>
      </c>
      <c r="N3744" t="s">
        <v>3850</v>
      </c>
      <c r="O3744">
        <v>1801.8</v>
      </c>
      <c r="Q3744" t="s">
        <v>36</v>
      </c>
      <c r="R3744">
        <v>1.44</v>
      </c>
      <c r="S3744">
        <v>1801.8</v>
      </c>
      <c r="U3744">
        <v>2594.59</v>
      </c>
      <c r="V3744">
        <v>14368845</v>
      </c>
      <c r="X3744" t="s">
        <v>36</v>
      </c>
      <c r="Y3744" t="s">
        <v>3204</v>
      </c>
      <c r="Z3744" t="e">
        <f>VLOOKUP(N3744,Sheet3!J:J,1,0)</f>
        <v>#N/A</v>
      </c>
      <c r="AA3744" t="e">
        <f>VLOOKUP(I3744,Sheet3!$E$2:$E$8,1,0)</f>
        <v>#N/A</v>
      </c>
    </row>
    <row r="3745" spans="1:27" hidden="1" x14ac:dyDescent="0.25">
      <c r="A3745">
        <v>290060</v>
      </c>
      <c r="B3745" t="s">
        <v>3168</v>
      </c>
      <c r="E3745" t="s">
        <v>3199</v>
      </c>
      <c r="H3745">
        <v>1204</v>
      </c>
      <c r="I3745">
        <v>181720</v>
      </c>
      <c r="J3745" t="s">
        <v>3229</v>
      </c>
      <c r="K3745" s="38">
        <v>45301</v>
      </c>
      <c r="L3745" s="38">
        <v>45301</v>
      </c>
      <c r="M3745" t="s">
        <v>3226</v>
      </c>
      <c r="N3745" t="s">
        <v>3850</v>
      </c>
      <c r="O3745">
        <v>-1801.8</v>
      </c>
      <c r="P3745" t="e">
        <f>VLOOKUP(I3745,Sheet3!$E$2:$E$16,1,0)</f>
        <v>#N/A</v>
      </c>
      <c r="Q3745" t="s">
        <v>36</v>
      </c>
      <c r="R3745">
        <v>1.44</v>
      </c>
      <c r="S3745">
        <v>-1801.8</v>
      </c>
      <c r="U3745">
        <v>-2594.59</v>
      </c>
      <c r="V3745">
        <v>14391940</v>
      </c>
      <c r="X3745" t="s">
        <v>36</v>
      </c>
      <c r="Y3745" t="s">
        <v>3204</v>
      </c>
      <c r="Z3745" t="e">
        <f>VLOOKUP(N3745,Sheet3!J:J,1,0)</f>
        <v>#N/A</v>
      </c>
      <c r="AA3745" t="e">
        <f>VLOOKUP(I3745,Sheet3!$E$2:$E$8,1,0)</f>
        <v>#N/A</v>
      </c>
    </row>
    <row r="3746" spans="1:27" hidden="1" x14ac:dyDescent="0.25">
      <c r="A3746">
        <v>290060</v>
      </c>
      <c r="B3746">
        <v>290060</v>
      </c>
      <c r="H3746">
        <v>1204</v>
      </c>
      <c r="M3746" t="s">
        <v>3226</v>
      </c>
      <c r="N3746" t="s">
        <v>3850</v>
      </c>
      <c r="R3746" t="s">
        <v>3225</v>
      </c>
      <c r="X3746" t="s">
        <v>36</v>
      </c>
      <c r="Z3746" t="e">
        <f>VLOOKUP(N3746,Sheet3!J:J,1,0)</f>
        <v>#N/A</v>
      </c>
      <c r="AA3746" t="e">
        <f>VLOOKUP(I3746,Sheet3!$E$2:$E$8,1,0)</f>
        <v>#N/A</v>
      </c>
    </row>
    <row r="3747" spans="1:27" hidden="1" x14ac:dyDescent="0.25">
      <c r="A3747">
        <v>290060</v>
      </c>
      <c r="B3747" t="s">
        <v>3168</v>
      </c>
      <c r="E3747" t="s">
        <v>3199</v>
      </c>
      <c r="H3747">
        <v>1204</v>
      </c>
      <c r="I3747">
        <v>24001836</v>
      </c>
      <c r="J3747" t="s">
        <v>3224</v>
      </c>
      <c r="K3747" s="38">
        <v>45322</v>
      </c>
      <c r="L3747" s="38">
        <v>45322</v>
      </c>
      <c r="M3747" t="s">
        <v>3226</v>
      </c>
      <c r="N3747" t="s">
        <v>3500</v>
      </c>
      <c r="R3747">
        <v>0</v>
      </c>
      <c r="V3747">
        <v>14422439</v>
      </c>
      <c r="X3747" t="s">
        <v>36</v>
      </c>
      <c r="Y3747" t="s">
        <v>3204</v>
      </c>
      <c r="Z3747" t="e">
        <f>VLOOKUP(N3747,Sheet3!J:J,1,0)</f>
        <v>#N/A</v>
      </c>
      <c r="AA3747" t="e">
        <f>VLOOKUP(I3747,Sheet3!$E$2:$E$8,1,0)</f>
        <v>#N/A</v>
      </c>
    </row>
    <row r="3748" spans="1:27" hidden="1" x14ac:dyDescent="0.25">
      <c r="A3748">
        <v>290060</v>
      </c>
      <c r="B3748" t="s">
        <v>3168</v>
      </c>
      <c r="E3748" t="s">
        <v>3199</v>
      </c>
      <c r="H3748">
        <v>1204</v>
      </c>
      <c r="I3748">
        <v>24001836</v>
      </c>
      <c r="J3748" t="s">
        <v>3228</v>
      </c>
      <c r="K3748" s="38">
        <v>45322</v>
      </c>
      <c r="L3748" s="38">
        <v>45322</v>
      </c>
      <c r="M3748" t="s">
        <v>3226</v>
      </c>
      <c r="N3748" t="s">
        <v>3500</v>
      </c>
      <c r="O3748">
        <v>458</v>
      </c>
      <c r="Q3748" t="s">
        <v>36</v>
      </c>
      <c r="R3748">
        <v>1.44</v>
      </c>
      <c r="S3748">
        <v>458</v>
      </c>
      <c r="U3748">
        <v>659.52</v>
      </c>
      <c r="V3748">
        <v>14422440</v>
      </c>
      <c r="X3748" t="s">
        <v>36</v>
      </c>
      <c r="Y3748" t="s">
        <v>3204</v>
      </c>
      <c r="Z3748" t="e">
        <f>VLOOKUP(N3748,Sheet3!J:J,1,0)</f>
        <v>#N/A</v>
      </c>
      <c r="AA3748" t="e">
        <f>VLOOKUP(I3748,Sheet3!$E$2:$E$8,1,0)</f>
        <v>#N/A</v>
      </c>
    </row>
    <row r="3749" spans="1:27" hidden="1" x14ac:dyDescent="0.25">
      <c r="A3749">
        <v>290060</v>
      </c>
      <c r="B3749" t="s">
        <v>3168</v>
      </c>
      <c r="E3749" t="s">
        <v>3199</v>
      </c>
      <c r="H3749">
        <v>1204</v>
      </c>
      <c r="I3749">
        <v>181841</v>
      </c>
      <c r="J3749" t="s">
        <v>3229</v>
      </c>
      <c r="K3749" s="38">
        <v>45342</v>
      </c>
      <c r="L3749" s="38">
        <v>45342</v>
      </c>
      <c r="M3749" t="s">
        <v>3226</v>
      </c>
      <c r="N3749" t="s">
        <v>3500</v>
      </c>
      <c r="O3749">
        <v>-458</v>
      </c>
      <c r="P3749" t="e">
        <f>VLOOKUP(I3749,Sheet3!$E$2:$E$16,1,0)</f>
        <v>#N/A</v>
      </c>
      <c r="Q3749" t="s">
        <v>36</v>
      </c>
      <c r="R3749">
        <v>1.44</v>
      </c>
      <c r="S3749">
        <v>-458</v>
      </c>
      <c r="U3749">
        <v>-659.52</v>
      </c>
      <c r="V3749">
        <v>14438427</v>
      </c>
      <c r="X3749" t="s">
        <v>36</v>
      </c>
      <c r="Y3749" t="s">
        <v>3204</v>
      </c>
      <c r="Z3749" t="e">
        <f>VLOOKUP(N3749,Sheet3!J:J,1,0)</f>
        <v>#N/A</v>
      </c>
      <c r="AA3749" t="e">
        <f>VLOOKUP(I3749,Sheet3!$E$2:$E$8,1,0)</f>
        <v>#N/A</v>
      </c>
    </row>
    <row r="3750" spans="1:27" hidden="1" x14ac:dyDescent="0.25">
      <c r="A3750">
        <v>290060</v>
      </c>
      <c r="B3750" t="s">
        <v>3168</v>
      </c>
      <c r="E3750" t="s">
        <v>3199</v>
      </c>
      <c r="H3750">
        <v>1204</v>
      </c>
      <c r="I3750">
        <v>181841</v>
      </c>
      <c r="J3750" t="s">
        <v>3229</v>
      </c>
      <c r="K3750" s="38">
        <v>45342</v>
      </c>
      <c r="L3750" s="38">
        <v>45342</v>
      </c>
      <c r="M3750" t="s">
        <v>3226</v>
      </c>
      <c r="N3750" t="s">
        <v>3500</v>
      </c>
      <c r="O3750">
        <v>458</v>
      </c>
      <c r="P3750" t="e">
        <f>VLOOKUP(I3750,Sheet3!$E$2:$E$16,1,0)</f>
        <v>#N/A</v>
      </c>
      <c r="Q3750" t="s">
        <v>36</v>
      </c>
      <c r="R3750">
        <v>1.44</v>
      </c>
      <c r="S3750">
        <v>458</v>
      </c>
      <c r="U3750">
        <v>659.52</v>
      </c>
      <c r="V3750">
        <v>14438604</v>
      </c>
      <c r="X3750" t="s">
        <v>36</v>
      </c>
      <c r="Y3750" t="s">
        <v>3204</v>
      </c>
      <c r="Z3750" t="e">
        <f>VLOOKUP(N3750,Sheet3!J:J,1,0)</f>
        <v>#N/A</v>
      </c>
      <c r="AA3750" t="e">
        <f>VLOOKUP(I3750,Sheet3!$E$2:$E$8,1,0)</f>
        <v>#N/A</v>
      </c>
    </row>
    <row r="3751" spans="1:27" hidden="1" x14ac:dyDescent="0.25">
      <c r="A3751">
        <v>290060</v>
      </c>
      <c r="B3751" t="s">
        <v>3168</v>
      </c>
      <c r="E3751" t="s">
        <v>3199</v>
      </c>
      <c r="H3751">
        <v>1204</v>
      </c>
      <c r="I3751">
        <v>181841</v>
      </c>
      <c r="J3751" t="s">
        <v>3229</v>
      </c>
      <c r="K3751" s="38">
        <v>45323</v>
      </c>
      <c r="L3751" s="38">
        <v>45342</v>
      </c>
      <c r="M3751" t="s">
        <v>3226</v>
      </c>
      <c r="N3751" t="s">
        <v>3500</v>
      </c>
      <c r="O3751">
        <v>-458</v>
      </c>
      <c r="P3751" t="e">
        <f>VLOOKUP(I3751,Sheet3!$E$2:$E$16,1,0)</f>
        <v>#N/A</v>
      </c>
      <c r="Q3751" t="s">
        <v>36</v>
      </c>
      <c r="R3751">
        <v>1.44</v>
      </c>
      <c r="S3751">
        <v>-458</v>
      </c>
      <c r="U3751">
        <v>-659.52</v>
      </c>
      <c r="V3751">
        <v>14438620</v>
      </c>
      <c r="X3751" t="s">
        <v>36</v>
      </c>
      <c r="Y3751" t="s">
        <v>3204</v>
      </c>
      <c r="Z3751" t="e">
        <f>VLOOKUP(N3751,Sheet3!J:J,1,0)</f>
        <v>#N/A</v>
      </c>
      <c r="AA3751" t="e">
        <f>VLOOKUP(I3751,Sheet3!$E$2:$E$8,1,0)</f>
        <v>#N/A</v>
      </c>
    </row>
    <row r="3752" spans="1:27" hidden="1" x14ac:dyDescent="0.25">
      <c r="A3752">
        <v>290060</v>
      </c>
      <c r="B3752">
        <v>290060</v>
      </c>
      <c r="H3752">
        <v>1204</v>
      </c>
      <c r="M3752" t="s">
        <v>3226</v>
      </c>
      <c r="N3752" t="s">
        <v>3500</v>
      </c>
      <c r="R3752" t="s">
        <v>3225</v>
      </c>
      <c r="X3752" t="s">
        <v>36</v>
      </c>
      <c r="Z3752" t="e">
        <f>VLOOKUP(N3752,Sheet3!J:J,1,0)</f>
        <v>#N/A</v>
      </c>
      <c r="AA3752" t="e">
        <f>VLOOKUP(I3752,Sheet3!$E$2:$E$8,1,0)</f>
        <v>#N/A</v>
      </c>
    </row>
    <row r="3753" spans="1:27" hidden="1" x14ac:dyDescent="0.25">
      <c r="A3753">
        <v>290060</v>
      </c>
      <c r="B3753" t="s">
        <v>3168</v>
      </c>
      <c r="E3753" t="s">
        <v>3199</v>
      </c>
      <c r="H3753">
        <v>1204</v>
      </c>
      <c r="I3753">
        <v>24001836</v>
      </c>
      <c r="J3753" t="s">
        <v>3224</v>
      </c>
      <c r="K3753" s="38">
        <v>45322</v>
      </c>
      <c r="L3753" s="38">
        <v>45322</v>
      </c>
      <c r="M3753" t="s">
        <v>3226</v>
      </c>
      <c r="N3753" t="s">
        <v>3502</v>
      </c>
      <c r="R3753">
        <v>0</v>
      </c>
      <c r="V3753">
        <v>14422467</v>
      </c>
      <c r="X3753" t="s">
        <v>36</v>
      </c>
      <c r="Y3753" t="s">
        <v>3204</v>
      </c>
      <c r="Z3753" t="e">
        <f>VLOOKUP(N3753,Sheet3!J:J,1,0)</f>
        <v>#N/A</v>
      </c>
      <c r="AA3753" t="e">
        <f>VLOOKUP(I3753,Sheet3!$E$2:$E$8,1,0)</f>
        <v>#N/A</v>
      </c>
    </row>
    <row r="3754" spans="1:27" hidden="1" x14ac:dyDescent="0.25">
      <c r="A3754">
        <v>290060</v>
      </c>
      <c r="B3754" t="s">
        <v>3168</v>
      </c>
      <c r="E3754" t="s">
        <v>3199</v>
      </c>
      <c r="H3754">
        <v>1204</v>
      </c>
      <c r="I3754">
        <v>24001836</v>
      </c>
      <c r="J3754" t="s">
        <v>3228</v>
      </c>
      <c r="K3754" s="38">
        <v>45322</v>
      </c>
      <c r="L3754" s="38">
        <v>45322</v>
      </c>
      <c r="M3754" t="s">
        <v>3226</v>
      </c>
      <c r="N3754" t="s">
        <v>3502</v>
      </c>
      <c r="O3754">
        <v>308</v>
      </c>
      <c r="Q3754" t="s">
        <v>36</v>
      </c>
      <c r="R3754">
        <v>1.44</v>
      </c>
      <c r="S3754">
        <v>308</v>
      </c>
      <c r="U3754">
        <v>443.52</v>
      </c>
      <c r="V3754">
        <v>14422468</v>
      </c>
      <c r="X3754" t="s">
        <v>36</v>
      </c>
      <c r="Y3754" t="s">
        <v>3204</v>
      </c>
      <c r="Z3754" t="e">
        <f>VLOOKUP(N3754,Sheet3!J:J,1,0)</f>
        <v>#N/A</v>
      </c>
      <c r="AA3754" t="e">
        <f>VLOOKUP(I3754,Sheet3!$E$2:$E$8,1,0)</f>
        <v>#N/A</v>
      </c>
    </row>
    <row r="3755" spans="1:27" hidden="1" x14ac:dyDescent="0.25">
      <c r="A3755">
        <v>290060</v>
      </c>
      <c r="B3755" t="s">
        <v>3168</v>
      </c>
      <c r="E3755" t="s">
        <v>3199</v>
      </c>
      <c r="H3755">
        <v>1204</v>
      </c>
      <c r="I3755">
        <v>181847</v>
      </c>
      <c r="J3755" t="s">
        <v>3229</v>
      </c>
      <c r="K3755" s="38">
        <v>45323</v>
      </c>
      <c r="L3755" s="38">
        <v>45323</v>
      </c>
      <c r="M3755" t="s">
        <v>3226</v>
      </c>
      <c r="N3755" t="s">
        <v>3502</v>
      </c>
      <c r="O3755">
        <v>-1</v>
      </c>
      <c r="P3755" t="e">
        <f>VLOOKUP(I3755,Sheet3!$E$2:$E$16,1,0)</f>
        <v>#N/A</v>
      </c>
      <c r="Q3755" t="s">
        <v>36</v>
      </c>
      <c r="R3755">
        <v>1.44</v>
      </c>
      <c r="S3755">
        <v>-1</v>
      </c>
      <c r="U3755">
        <v>-1.44</v>
      </c>
      <c r="V3755">
        <v>14445747</v>
      </c>
      <c r="X3755" t="s">
        <v>36</v>
      </c>
      <c r="Y3755" t="s">
        <v>3204</v>
      </c>
      <c r="Z3755" t="e">
        <f>VLOOKUP(N3755,Sheet3!J:J,1,0)</f>
        <v>#N/A</v>
      </c>
      <c r="AA3755" t="e">
        <f>VLOOKUP(I3755,Sheet3!$E$2:$E$8,1,0)</f>
        <v>#N/A</v>
      </c>
    </row>
    <row r="3756" spans="1:27" hidden="1" x14ac:dyDescent="0.25">
      <c r="A3756">
        <v>290060</v>
      </c>
      <c r="B3756" t="s">
        <v>3168</v>
      </c>
      <c r="E3756" t="s">
        <v>3199</v>
      </c>
      <c r="H3756">
        <v>1204</v>
      </c>
      <c r="I3756">
        <v>181844</v>
      </c>
      <c r="J3756" t="s">
        <v>3229</v>
      </c>
      <c r="K3756" s="38">
        <v>45342</v>
      </c>
      <c r="L3756" s="38">
        <v>45342</v>
      </c>
      <c r="M3756" t="s">
        <v>3226</v>
      </c>
      <c r="N3756" t="s">
        <v>3502</v>
      </c>
      <c r="O3756">
        <v>307</v>
      </c>
      <c r="P3756" t="e">
        <f>VLOOKUP(I3756,Sheet3!$E$2:$E$16,1,0)</f>
        <v>#N/A</v>
      </c>
      <c r="Q3756" t="s">
        <v>36</v>
      </c>
      <c r="R3756">
        <v>1.44</v>
      </c>
      <c r="S3756">
        <v>307</v>
      </c>
      <c r="U3756">
        <v>442.08</v>
      </c>
      <c r="V3756">
        <v>14438616</v>
      </c>
      <c r="X3756" t="s">
        <v>36</v>
      </c>
      <c r="Y3756" t="s">
        <v>3204</v>
      </c>
      <c r="Z3756" t="e">
        <f>VLOOKUP(N3756,Sheet3!J:J,1,0)</f>
        <v>#N/A</v>
      </c>
      <c r="AA3756" t="e">
        <f>VLOOKUP(I3756,Sheet3!$E$2:$E$8,1,0)</f>
        <v>#N/A</v>
      </c>
    </row>
    <row r="3757" spans="1:27" hidden="1" x14ac:dyDescent="0.25">
      <c r="A3757">
        <v>290060</v>
      </c>
      <c r="B3757" t="s">
        <v>3168</v>
      </c>
      <c r="E3757" t="s">
        <v>3199</v>
      </c>
      <c r="H3757">
        <v>1204</v>
      </c>
      <c r="I3757">
        <v>181844</v>
      </c>
      <c r="J3757" t="s">
        <v>3229</v>
      </c>
      <c r="K3757" s="38">
        <v>45323</v>
      </c>
      <c r="L3757" s="38">
        <v>45342</v>
      </c>
      <c r="M3757" t="s">
        <v>3226</v>
      </c>
      <c r="N3757" t="s">
        <v>3502</v>
      </c>
      <c r="O3757">
        <v>-307</v>
      </c>
      <c r="P3757" t="e">
        <f>VLOOKUP(I3757,Sheet3!$E$2:$E$16,1,0)</f>
        <v>#N/A</v>
      </c>
      <c r="Q3757" t="s">
        <v>36</v>
      </c>
      <c r="R3757">
        <v>1.44</v>
      </c>
      <c r="S3757">
        <v>-307</v>
      </c>
      <c r="U3757">
        <v>-442.08</v>
      </c>
      <c r="V3757">
        <v>14438622</v>
      </c>
      <c r="X3757" t="s">
        <v>36</v>
      </c>
      <c r="Y3757" t="s">
        <v>3204</v>
      </c>
      <c r="Z3757" t="e">
        <f>VLOOKUP(N3757,Sheet3!J:J,1,0)</f>
        <v>#N/A</v>
      </c>
      <c r="AA3757" t="e">
        <f>VLOOKUP(I3757,Sheet3!$E$2:$E$8,1,0)</f>
        <v>#N/A</v>
      </c>
    </row>
    <row r="3758" spans="1:27" hidden="1" x14ac:dyDescent="0.25">
      <c r="A3758">
        <v>290060</v>
      </c>
      <c r="B3758" t="s">
        <v>3168</v>
      </c>
      <c r="E3758" t="s">
        <v>3199</v>
      </c>
      <c r="H3758">
        <v>1204</v>
      </c>
      <c r="I3758">
        <v>181844</v>
      </c>
      <c r="J3758" t="s">
        <v>3229</v>
      </c>
      <c r="K3758" s="38">
        <v>45342</v>
      </c>
      <c r="L3758" s="38">
        <v>45342</v>
      </c>
      <c r="M3758" t="s">
        <v>3226</v>
      </c>
      <c r="N3758" t="s">
        <v>3502</v>
      </c>
      <c r="O3758">
        <v>-307</v>
      </c>
      <c r="P3758" t="e">
        <f>VLOOKUP(I3758,Sheet3!$E$2:$E$16,1,0)</f>
        <v>#N/A</v>
      </c>
      <c r="Q3758" t="s">
        <v>36</v>
      </c>
      <c r="R3758">
        <v>1.44</v>
      </c>
      <c r="S3758">
        <v>-307</v>
      </c>
      <c r="U3758">
        <v>-442.08</v>
      </c>
      <c r="V3758">
        <v>14438431</v>
      </c>
      <c r="X3758" t="s">
        <v>36</v>
      </c>
      <c r="Y3758" t="s">
        <v>3204</v>
      </c>
      <c r="Z3758" t="e">
        <f>VLOOKUP(N3758,Sheet3!J:J,1,0)</f>
        <v>#N/A</v>
      </c>
      <c r="AA3758" t="e">
        <f>VLOOKUP(I3758,Sheet3!$E$2:$E$8,1,0)</f>
        <v>#N/A</v>
      </c>
    </row>
    <row r="3759" spans="1:27" hidden="1" x14ac:dyDescent="0.25">
      <c r="A3759">
        <v>290060</v>
      </c>
      <c r="B3759">
        <v>290060</v>
      </c>
      <c r="H3759">
        <v>1204</v>
      </c>
      <c r="M3759" t="s">
        <v>3226</v>
      </c>
      <c r="N3759" t="s">
        <v>3502</v>
      </c>
      <c r="R3759" t="s">
        <v>3225</v>
      </c>
      <c r="X3759" t="s">
        <v>36</v>
      </c>
      <c r="Z3759" t="e">
        <f>VLOOKUP(N3759,Sheet3!J:J,1,0)</f>
        <v>#N/A</v>
      </c>
      <c r="AA3759" t="e">
        <f>VLOOKUP(I3759,Sheet3!$E$2:$E$8,1,0)</f>
        <v>#N/A</v>
      </c>
    </row>
    <row r="3760" spans="1:27" hidden="1" x14ac:dyDescent="0.25">
      <c r="A3760">
        <v>290060</v>
      </c>
      <c r="B3760" t="s">
        <v>3168</v>
      </c>
      <c r="E3760" t="s">
        <v>3199</v>
      </c>
      <c r="H3760">
        <v>1204</v>
      </c>
      <c r="I3760">
        <v>24001836</v>
      </c>
      <c r="J3760" t="s">
        <v>3224</v>
      </c>
      <c r="K3760" s="38">
        <v>45322</v>
      </c>
      <c r="L3760" s="38">
        <v>45322</v>
      </c>
      <c r="M3760" t="s">
        <v>3226</v>
      </c>
      <c r="N3760" t="s">
        <v>3504</v>
      </c>
      <c r="R3760">
        <v>0</v>
      </c>
      <c r="V3760">
        <v>14422479</v>
      </c>
      <c r="X3760" t="s">
        <v>36</v>
      </c>
      <c r="Y3760" t="s">
        <v>3204</v>
      </c>
      <c r="Z3760" t="e">
        <f>VLOOKUP(N3760,Sheet3!J:J,1,0)</f>
        <v>#N/A</v>
      </c>
      <c r="AA3760" t="e">
        <f>VLOOKUP(I3760,Sheet3!$E$2:$E$8,1,0)</f>
        <v>#N/A</v>
      </c>
    </row>
    <row r="3761" spans="1:27" hidden="1" x14ac:dyDescent="0.25">
      <c r="A3761">
        <v>290060</v>
      </c>
      <c r="B3761" t="s">
        <v>3168</v>
      </c>
      <c r="E3761" t="s">
        <v>3199</v>
      </c>
      <c r="H3761">
        <v>1204</v>
      </c>
      <c r="I3761">
        <v>24001836</v>
      </c>
      <c r="J3761" t="s">
        <v>3228</v>
      </c>
      <c r="K3761" s="38">
        <v>45322</v>
      </c>
      <c r="L3761" s="38">
        <v>45322</v>
      </c>
      <c r="M3761" t="s">
        <v>3226</v>
      </c>
      <c r="N3761" t="s">
        <v>3504</v>
      </c>
      <c r="O3761">
        <v>231</v>
      </c>
      <c r="Q3761" t="s">
        <v>36</v>
      </c>
      <c r="R3761">
        <v>1.44</v>
      </c>
      <c r="S3761">
        <v>231</v>
      </c>
      <c r="U3761">
        <v>332.64</v>
      </c>
      <c r="V3761">
        <v>14422480</v>
      </c>
      <c r="X3761" t="s">
        <v>36</v>
      </c>
      <c r="Y3761" t="s">
        <v>3204</v>
      </c>
      <c r="Z3761" t="e">
        <f>VLOOKUP(N3761,Sheet3!J:J,1,0)</f>
        <v>#N/A</v>
      </c>
      <c r="AA3761" t="e">
        <f>VLOOKUP(I3761,Sheet3!$E$2:$E$8,1,0)</f>
        <v>#N/A</v>
      </c>
    </row>
    <row r="3762" spans="1:27" hidden="1" x14ac:dyDescent="0.25">
      <c r="A3762">
        <v>290060</v>
      </c>
      <c r="B3762" t="s">
        <v>3168</v>
      </c>
      <c r="E3762" t="s">
        <v>3199</v>
      </c>
      <c r="H3762">
        <v>1204</v>
      </c>
      <c r="I3762">
        <v>181847</v>
      </c>
      <c r="J3762" t="s">
        <v>3229</v>
      </c>
      <c r="K3762" s="38">
        <v>45323</v>
      </c>
      <c r="L3762" s="38">
        <v>45323</v>
      </c>
      <c r="M3762" t="s">
        <v>3226</v>
      </c>
      <c r="N3762" t="s">
        <v>3504</v>
      </c>
      <c r="O3762">
        <v>-231</v>
      </c>
      <c r="P3762" t="e">
        <f>VLOOKUP(I3762,Sheet3!$E$2:$E$16,1,0)</f>
        <v>#N/A</v>
      </c>
      <c r="Q3762" t="s">
        <v>36</v>
      </c>
      <c r="R3762">
        <v>1.44</v>
      </c>
      <c r="S3762">
        <v>-231</v>
      </c>
      <c r="U3762">
        <v>-332.64</v>
      </c>
      <c r="V3762">
        <v>14445749</v>
      </c>
      <c r="X3762" t="s">
        <v>36</v>
      </c>
      <c r="Y3762" t="s">
        <v>3204</v>
      </c>
      <c r="Z3762" t="e">
        <f>VLOOKUP(N3762,Sheet3!J:J,1,0)</f>
        <v>#N/A</v>
      </c>
      <c r="AA3762" t="e">
        <f>VLOOKUP(I3762,Sheet3!$E$2:$E$8,1,0)</f>
        <v>#N/A</v>
      </c>
    </row>
    <row r="3763" spans="1:27" hidden="1" x14ac:dyDescent="0.25">
      <c r="A3763">
        <v>290060</v>
      </c>
      <c r="B3763">
        <v>290060</v>
      </c>
      <c r="H3763">
        <v>1204</v>
      </c>
      <c r="M3763" t="s">
        <v>3226</v>
      </c>
      <c r="N3763" t="s">
        <v>3504</v>
      </c>
      <c r="R3763" t="s">
        <v>3225</v>
      </c>
      <c r="X3763" t="s">
        <v>36</v>
      </c>
      <c r="Z3763" t="e">
        <f>VLOOKUP(N3763,Sheet3!J:J,1,0)</f>
        <v>#N/A</v>
      </c>
      <c r="AA3763" t="e">
        <f>VLOOKUP(I3763,Sheet3!$E$2:$E$8,1,0)</f>
        <v>#N/A</v>
      </c>
    </row>
    <row r="3764" spans="1:27" hidden="1" x14ac:dyDescent="0.25">
      <c r="A3764">
        <v>290060</v>
      </c>
      <c r="B3764" t="s">
        <v>3168</v>
      </c>
      <c r="E3764" t="s">
        <v>3199</v>
      </c>
      <c r="H3764">
        <v>1204</v>
      </c>
      <c r="I3764">
        <v>24001836</v>
      </c>
      <c r="J3764" t="s">
        <v>3224</v>
      </c>
      <c r="K3764" s="38">
        <v>45322</v>
      </c>
      <c r="L3764" s="38">
        <v>45322</v>
      </c>
      <c r="M3764" t="s">
        <v>3226</v>
      </c>
      <c r="N3764" t="s">
        <v>3505</v>
      </c>
      <c r="R3764">
        <v>0</v>
      </c>
      <c r="V3764">
        <v>14422487</v>
      </c>
      <c r="X3764" t="s">
        <v>36</v>
      </c>
      <c r="Y3764" t="s">
        <v>3204</v>
      </c>
      <c r="Z3764" t="e">
        <f>VLOOKUP(N3764,Sheet3!J:J,1,0)</f>
        <v>#N/A</v>
      </c>
      <c r="AA3764" t="e">
        <f>VLOOKUP(I3764,Sheet3!$E$2:$E$8,1,0)</f>
        <v>#N/A</v>
      </c>
    </row>
    <row r="3765" spans="1:27" hidden="1" x14ac:dyDescent="0.25">
      <c r="A3765">
        <v>290060</v>
      </c>
      <c r="B3765" t="s">
        <v>3168</v>
      </c>
      <c r="E3765" t="s">
        <v>3199</v>
      </c>
      <c r="H3765">
        <v>1204</v>
      </c>
      <c r="I3765">
        <v>24001836</v>
      </c>
      <c r="J3765" t="s">
        <v>3228</v>
      </c>
      <c r="K3765" s="38">
        <v>45322</v>
      </c>
      <c r="L3765" s="38">
        <v>45322</v>
      </c>
      <c r="M3765" t="s">
        <v>3226</v>
      </c>
      <c r="N3765" t="s">
        <v>3505</v>
      </c>
      <c r="O3765">
        <v>374</v>
      </c>
      <c r="Q3765" t="s">
        <v>36</v>
      </c>
      <c r="R3765">
        <v>1.44</v>
      </c>
      <c r="S3765">
        <v>374</v>
      </c>
      <c r="U3765">
        <v>538.55999999999995</v>
      </c>
      <c r="V3765">
        <v>14422488</v>
      </c>
      <c r="X3765" t="s">
        <v>36</v>
      </c>
      <c r="Y3765" t="s">
        <v>3204</v>
      </c>
      <c r="Z3765" t="e">
        <f>VLOOKUP(N3765,Sheet3!J:J,1,0)</f>
        <v>#N/A</v>
      </c>
      <c r="AA3765" t="e">
        <f>VLOOKUP(I3765,Sheet3!$E$2:$E$8,1,0)</f>
        <v>#N/A</v>
      </c>
    </row>
    <row r="3766" spans="1:27" hidden="1" x14ac:dyDescent="0.25">
      <c r="A3766">
        <v>290060</v>
      </c>
      <c r="B3766" t="s">
        <v>3168</v>
      </c>
      <c r="E3766" t="s">
        <v>3199</v>
      </c>
      <c r="H3766">
        <v>1204</v>
      </c>
      <c r="I3766">
        <v>181847</v>
      </c>
      <c r="J3766" t="s">
        <v>3229</v>
      </c>
      <c r="K3766" s="38">
        <v>45323</v>
      </c>
      <c r="L3766" s="38">
        <v>45323</v>
      </c>
      <c r="M3766" t="s">
        <v>3226</v>
      </c>
      <c r="N3766" t="s">
        <v>3505</v>
      </c>
      <c r="O3766">
        <v>-4</v>
      </c>
      <c r="P3766" t="e">
        <f>VLOOKUP(I3766,Sheet3!$E$2:$E$16,1,0)</f>
        <v>#N/A</v>
      </c>
      <c r="Q3766" t="s">
        <v>36</v>
      </c>
      <c r="R3766">
        <v>1.44</v>
      </c>
      <c r="S3766">
        <v>-4</v>
      </c>
      <c r="U3766">
        <v>-5.76</v>
      </c>
      <c r="V3766">
        <v>14445751</v>
      </c>
      <c r="X3766" t="s">
        <v>36</v>
      </c>
      <c r="Y3766" t="s">
        <v>3204</v>
      </c>
      <c r="Z3766" t="e">
        <f>VLOOKUP(N3766,Sheet3!J:J,1,0)</f>
        <v>#N/A</v>
      </c>
      <c r="AA3766" t="e">
        <f>VLOOKUP(I3766,Sheet3!$E$2:$E$8,1,0)</f>
        <v>#N/A</v>
      </c>
    </row>
    <row r="3767" spans="1:27" hidden="1" x14ac:dyDescent="0.25">
      <c r="A3767">
        <v>290060</v>
      </c>
      <c r="B3767" t="s">
        <v>3168</v>
      </c>
      <c r="E3767" t="s">
        <v>3199</v>
      </c>
      <c r="H3767">
        <v>1204</v>
      </c>
      <c r="I3767">
        <v>181848</v>
      </c>
      <c r="J3767" t="s">
        <v>3229</v>
      </c>
      <c r="K3767" s="38">
        <v>45323</v>
      </c>
      <c r="L3767" s="38">
        <v>45323</v>
      </c>
      <c r="M3767" t="s">
        <v>3226</v>
      </c>
      <c r="N3767" t="s">
        <v>3505</v>
      </c>
      <c r="O3767">
        <v>-370</v>
      </c>
      <c r="P3767" t="e">
        <f>VLOOKUP(I3767,Sheet3!$E$2:$E$16,1,0)</f>
        <v>#N/A</v>
      </c>
      <c r="Q3767" t="s">
        <v>36</v>
      </c>
      <c r="R3767">
        <v>1.44</v>
      </c>
      <c r="S3767">
        <v>-370</v>
      </c>
      <c r="U3767">
        <v>-532.79999999999995</v>
      </c>
      <c r="V3767">
        <v>14445752</v>
      </c>
      <c r="X3767" t="s">
        <v>36</v>
      </c>
      <c r="Y3767" t="s">
        <v>3204</v>
      </c>
      <c r="Z3767" t="e">
        <f>VLOOKUP(N3767,Sheet3!J:J,1,0)</f>
        <v>#N/A</v>
      </c>
      <c r="AA3767" t="e">
        <f>VLOOKUP(I3767,Sheet3!$E$2:$E$8,1,0)</f>
        <v>#N/A</v>
      </c>
    </row>
    <row r="3768" spans="1:27" hidden="1" x14ac:dyDescent="0.25">
      <c r="A3768">
        <v>290060</v>
      </c>
      <c r="B3768">
        <v>290060</v>
      </c>
      <c r="H3768">
        <v>1204</v>
      </c>
      <c r="M3768" t="s">
        <v>3226</v>
      </c>
      <c r="N3768" t="s">
        <v>3505</v>
      </c>
      <c r="R3768" t="s">
        <v>3225</v>
      </c>
      <c r="X3768" t="s">
        <v>36</v>
      </c>
      <c r="Z3768" t="e">
        <f>VLOOKUP(N3768,Sheet3!J:J,1,0)</f>
        <v>#N/A</v>
      </c>
      <c r="AA3768" t="e">
        <f>VLOOKUP(I3768,Sheet3!$E$2:$E$8,1,0)</f>
        <v>#N/A</v>
      </c>
    </row>
    <row r="3769" spans="1:27" hidden="1" x14ac:dyDescent="0.25">
      <c r="A3769">
        <v>290060</v>
      </c>
      <c r="B3769" t="s">
        <v>3168</v>
      </c>
      <c r="E3769" t="s">
        <v>3199</v>
      </c>
      <c r="H3769">
        <v>1204</v>
      </c>
      <c r="I3769">
        <v>24001836</v>
      </c>
      <c r="J3769" t="s">
        <v>3224</v>
      </c>
      <c r="K3769" s="38">
        <v>45322</v>
      </c>
      <c r="L3769" s="38">
        <v>45322</v>
      </c>
      <c r="M3769" t="s">
        <v>3226</v>
      </c>
      <c r="N3769" t="s">
        <v>3851</v>
      </c>
      <c r="R3769">
        <v>0</v>
      </c>
      <c r="V3769">
        <v>14422497</v>
      </c>
      <c r="X3769" t="s">
        <v>36</v>
      </c>
      <c r="Y3769" t="s">
        <v>3204</v>
      </c>
      <c r="Z3769" t="e">
        <f>VLOOKUP(N3769,Sheet3!J:J,1,0)</f>
        <v>#N/A</v>
      </c>
      <c r="AA3769" t="e">
        <f>VLOOKUP(I3769,Sheet3!$E$2:$E$8,1,0)</f>
        <v>#N/A</v>
      </c>
    </row>
    <row r="3770" spans="1:27" hidden="1" x14ac:dyDescent="0.25">
      <c r="A3770">
        <v>290060</v>
      </c>
      <c r="B3770" t="s">
        <v>3168</v>
      </c>
      <c r="E3770" t="s">
        <v>3199</v>
      </c>
      <c r="H3770">
        <v>1204</v>
      </c>
      <c r="I3770">
        <v>24001836</v>
      </c>
      <c r="J3770" t="s">
        <v>3228</v>
      </c>
      <c r="K3770" s="38">
        <v>45322</v>
      </c>
      <c r="L3770" s="38">
        <v>45322</v>
      </c>
      <c r="M3770" t="s">
        <v>3226</v>
      </c>
      <c r="N3770" t="s">
        <v>3851</v>
      </c>
      <c r="O3770">
        <v>907.2</v>
      </c>
      <c r="Q3770" t="s">
        <v>36</v>
      </c>
      <c r="R3770">
        <v>1.44</v>
      </c>
      <c r="S3770">
        <v>907.2</v>
      </c>
      <c r="U3770">
        <v>1306.3699999999999</v>
      </c>
      <c r="V3770">
        <v>14422498</v>
      </c>
      <c r="X3770" t="s">
        <v>36</v>
      </c>
      <c r="Y3770" t="s">
        <v>3204</v>
      </c>
      <c r="Z3770" t="e">
        <f>VLOOKUP(N3770,Sheet3!J:J,1,0)</f>
        <v>#N/A</v>
      </c>
      <c r="AA3770" t="e">
        <f>VLOOKUP(I3770,Sheet3!$E$2:$E$8,1,0)</f>
        <v>#N/A</v>
      </c>
    </row>
    <row r="3771" spans="1:27" hidden="1" x14ac:dyDescent="0.25">
      <c r="A3771">
        <v>290060</v>
      </c>
      <c r="B3771" t="s">
        <v>3168</v>
      </c>
      <c r="E3771" t="s">
        <v>3199</v>
      </c>
      <c r="H3771">
        <v>1204</v>
      </c>
      <c r="I3771">
        <v>24001836</v>
      </c>
      <c r="J3771" t="s">
        <v>3228</v>
      </c>
      <c r="K3771" s="38">
        <v>45322</v>
      </c>
      <c r="L3771" s="38">
        <v>45322</v>
      </c>
      <c r="M3771" t="s">
        <v>3226</v>
      </c>
      <c r="N3771" t="s">
        <v>3851</v>
      </c>
      <c r="O3771">
        <v>2</v>
      </c>
      <c r="Q3771" t="s">
        <v>36</v>
      </c>
      <c r="R3771">
        <v>1.44</v>
      </c>
      <c r="S3771">
        <v>2</v>
      </c>
      <c r="U3771">
        <v>2.88</v>
      </c>
      <c r="V3771">
        <v>14422500</v>
      </c>
      <c r="X3771" t="s">
        <v>36</v>
      </c>
      <c r="Y3771" t="s">
        <v>3204</v>
      </c>
      <c r="Z3771" t="e">
        <f>VLOOKUP(N3771,Sheet3!J:J,1,0)</f>
        <v>#N/A</v>
      </c>
      <c r="AA3771" t="e">
        <f>VLOOKUP(I3771,Sheet3!$E$2:$E$8,1,0)</f>
        <v>#N/A</v>
      </c>
    </row>
    <row r="3772" spans="1:27" hidden="1" x14ac:dyDescent="0.25">
      <c r="A3772">
        <v>290060</v>
      </c>
      <c r="B3772" t="s">
        <v>3168</v>
      </c>
      <c r="E3772" t="s">
        <v>3199</v>
      </c>
      <c r="H3772">
        <v>1204</v>
      </c>
      <c r="I3772">
        <v>181849</v>
      </c>
      <c r="J3772" t="s">
        <v>3229</v>
      </c>
      <c r="K3772" s="38">
        <v>45323</v>
      </c>
      <c r="L3772" s="38">
        <v>45323</v>
      </c>
      <c r="M3772" t="s">
        <v>3226</v>
      </c>
      <c r="N3772" t="s">
        <v>3851</v>
      </c>
      <c r="O3772">
        <v>-909.2</v>
      </c>
      <c r="P3772" t="e">
        <f>VLOOKUP(I3772,Sheet3!$E$2:$E$16,1,0)</f>
        <v>#N/A</v>
      </c>
      <c r="Q3772" t="s">
        <v>36</v>
      </c>
      <c r="R3772">
        <v>1.44</v>
      </c>
      <c r="S3772">
        <v>-909.2</v>
      </c>
      <c r="U3772">
        <v>-1309.25</v>
      </c>
      <c r="V3772">
        <v>14444308</v>
      </c>
      <c r="X3772" t="s">
        <v>36</v>
      </c>
      <c r="Y3772" t="s">
        <v>3204</v>
      </c>
      <c r="Z3772" t="e">
        <f>VLOOKUP(N3772,Sheet3!J:J,1,0)</f>
        <v>#N/A</v>
      </c>
      <c r="AA3772" t="e">
        <f>VLOOKUP(I3772,Sheet3!$E$2:$E$8,1,0)</f>
        <v>#N/A</v>
      </c>
    </row>
    <row r="3773" spans="1:27" hidden="1" x14ac:dyDescent="0.25">
      <c r="A3773">
        <v>290060</v>
      </c>
      <c r="B3773">
        <v>290060</v>
      </c>
      <c r="H3773">
        <v>1204</v>
      </c>
      <c r="M3773" t="s">
        <v>3226</v>
      </c>
      <c r="N3773" t="s">
        <v>3851</v>
      </c>
      <c r="R3773" t="s">
        <v>3225</v>
      </c>
      <c r="X3773" t="s">
        <v>36</v>
      </c>
      <c r="Z3773" t="e">
        <f>VLOOKUP(N3773,Sheet3!J:J,1,0)</f>
        <v>#N/A</v>
      </c>
      <c r="AA3773" t="e">
        <f>VLOOKUP(I3773,Sheet3!$E$2:$E$8,1,0)</f>
        <v>#N/A</v>
      </c>
    </row>
    <row r="3774" spans="1:27" hidden="1" x14ac:dyDescent="0.25">
      <c r="A3774">
        <v>290060</v>
      </c>
      <c r="B3774" t="s">
        <v>3168</v>
      </c>
      <c r="E3774" t="s">
        <v>3199</v>
      </c>
      <c r="H3774">
        <v>1204</v>
      </c>
      <c r="I3774">
        <v>24001651</v>
      </c>
      <c r="J3774" t="s">
        <v>3224</v>
      </c>
      <c r="K3774" s="38">
        <v>45322</v>
      </c>
      <c r="L3774" s="38">
        <v>45322</v>
      </c>
      <c r="M3774" t="s">
        <v>3226</v>
      </c>
      <c r="N3774" t="s">
        <v>3852</v>
      </c>
      <c r="R3774">
        <v>0</v>
      </c>
      <c r="V3774">
        <v>14418709</v>
      </c>
      <c r="X3774" t="s">
        <v>36</v>
      </c>
      <c r="Y3774" t="s">
        <v>3204</v>
      </c>
      <c r="Z3774" t="e">
        <f>VLOOKUP(N3774,Sheet3!J:J,1,0)</f>
        <v>#N/A</v>
      </c>
      <c r="AA3774" t="e">
        <f>VLOOKUP(I3774,Sheet3!$E$2:$E$8,1,0)</f>
        <v>#N/A</v>
      </c>
    </row>
    <row r="3775" spans="1:27" hidden="1" x14ac:dyDescent="0.25">
      <c r="A3775">
        <v>290060</v>
      </c>
      <c r="B3775" t="s">
        <v>3168</v>
      </c>
      <c r="E3775" t="s">
        <v>3199</v>
      </c>
      <c r="H3775">
        <v>1204</v>
      </c>
      <c r="I3775">
        <v>24001651</v>
      </c>
      <c r="J3775" t="s">
        <v>3228</v>
      </c>
      <c r="K3775" s="38">
        <v>45322</v>
      </c>
      <c r="L3775" s="38">
        <v>45322</v>
      </c>
      <c r="M3775" t="s">
        <v>3226</v>
      </c>
      <c r="N3775" t="s">
        <v>3852</v>
      </c>
      <c r="O3775">
        <v>286.2</v>
      </c>
      <c r="Q3775" t="s">
        <v>36</v>
      </c>
      <c r="R3775">
        <v>1.44</v>
      </c>
      <c r="S3775">
        <v>286.2</v>
      </c>
      <c r="U3775">
        <v>412.13</v>
      </c>
      <c r="V3775">
        <v>14418710</v>
      </c>
      <c r="X3775" t="s">
        <v>36</v>
      </c>
      <c r="Y3775" t="s">
        <v>3204</v>
      </c>
      <c r="Z3775" t="e">
        <f>VLOOKUP(N3775,Sheet3!J:J,1,0)</f>
        <v>#N/A</v>
      </c>
      <c r="AA3775" t="e">
        <f>VLOOKUP(I3775,Sheet3!$E$2:$E$8,1,0)</f>
        <v>#N/A</v>
      </c>
    </row>
    <row r="3776" spans="1:27" hidden="1" x14ac:dyDescent="0.25">
      <c r="A3776">
        <v>290060</v>
      </c>
      <c r="B3776" t="s">
        <v>3168</v>
      </c>
      <c r="E3776" t="s">
        <v>3199</v>
      </c>
      <c r="H3776">
        <v>1204</v>
      </c>
      <c r="I3776">
        <v>181941</v>
      </c>
      <c r="J3776" t="s">
        <v>3229</v>
      </c>
      <c r="K3776" s="38">
        <v>45323</v>
      </c>
      <c r="L3776" s="38">
        <v>45323</v>
      </c>
      <c r="M3776" t="s">
        <v>3226</v>
      </c>
      <c r="N3776" t="s">
        <v>3852</v>
      </c>
      <c r="O3776">
        <v>-13</v>
      </c>
      <c r="P3776" t="e">
        <f>VLOOKUP(I3776,Sheet3!$E$2:$E$16,1,0)</f>
        <v>#N/A</v>
      </c>
      <c r="Q3776" t="s">
        <v>36</v>
      </c>
      <c r="R3776">
        <v>1.44</v>
      </c>
      <c r="S3776">
        <v>-13</v>
      </c>
      <c r="U3776">
        <v>-18.72</v>
      </c>
      <c r="V3776">
        <v>14440085</v>
      </c>
      <c r="X3776" t="s">
        <v>36</v>
      </c>
      <c r="Y3776" t="s">
        <v>3204</v>
      </c>
      <c r="Z3776" t="e">
        <f>VLOOKUP(N3776,Sheet3!J:J,1,0)</f>
        <v>#N/A</v>
      </c>
      <c r="AA3776" t="e">
        <f>VLOOKUP(I3776,Sheet3!$E$2:$E$8,1,0)</f>
        <v>#N/A</v>
      </c>
    </row>
    <row r="3777" spans="1:27" hidden="1" x14ac:dyDescent="0.25">
      <c r="A3777">
        <v>290060</v>
      </c>
      <c r="B3777" t="s">
        <v>3168</v>
      </c>
      <c r="E3777" t="s">
        <v>3199</v>
      </c>
      <c r="H3777">
        <v>1204</v>
      </c>
      <c r="I3777">
        <v>181926</v>
      </c>
      <c r="J3777" t="s">
        <v>3229</v>
      </c>
      <c r="K3777" s="38">
        <v>45323</v>
      </c>
      <c r="L3777" s="38">
        <v>45323</v>
      </c>
      <c r="M3777" t="s">
        <v>3226</v>
      </c>
      <c r="N3777" t="s">
        <v>3852</v>
      </c>
      <c r="O3777">
        <v>-2</v>
      </c>
      <c r="P3777" t="e">
        <f>VLOOKUP(I3777,Sheet3!$E$2:$E$16,1,0)</f>
        <v>#N/A</v>
      </c>
      <c r="Q3777" t="s">
        <v>36</v>
      </c>
      <c r="R3777">
        <v>1.44</v>
      </c>
      <c r="S3777">
        <v>-2</v>
      </c>
      <c r="U3777">
        <v>-2.88</v>
      </c>
      <c r="V3777">
        <v>14440067</v>
      </c>
      <c r="X3777" t="s">
        <v>36</v>
      </c>
      <c r="Y3777" t="s">
        <v>3204</v>
      </c>
      <c r="Z3777" t="e">
        <f>VLOOKUP(N3777,Sheet3!J:J,1,0)</f>
        <v>#N/A</v>
      </c>
      <c r="AA3777" t="e">
        <f>VLOOKUP(I3777,Sheet3!$E$2:$E$8,1,0)</f>
        <v>#N/A</v>
      </c>
    </row>
    <row r="3778" spans="1:27" hidden="1" x14ac:dyDescent="0.25">
      <c r="A3778">
        <v>290060</v>
      </c>
      <c r="B3778" t="s">
        <v>3168</v>
      </c>
      <c r="E3778" t="s">
        <v>3199</v>
      </c>
      <c r="H3778">
        <v>1204</v>
      </c>
      <c r="I3778">
        <v>181938</v>
      </c>
      <c r="J3778" t="s">
        <v>3229</v>
      </c>
      <c r="K3778" s="38">
        <v>45323</v>
      </c>
      <c r="L3778" s="38">
        <v>45323</v>
      </c>
      <c r="M3778" t="s">
        <v>3226</v>
      </c>
      <c r="N3778" t="s">
        <v>3852</v>
      </c>
      <c r="O3778">
        <v>-22</v>
      </c>
      <c r="P3778" t="e">
        <f>VLOOKUP(I3778,Sheet3!$E$2:$E$16,1,0)</f>
        <v>#N/A</v>
      </c>
      <c r="Q3778" t="s">
        <v>36</v>
      </c>
      <c r="R3778">
        <v>1.44</v>
      </c>
      <c r="S3778">
        <v>-22</v>
      </c>
      <c r="U3778">
        <v>-31.68</v>
      </c>
      <c r="V3778">
        <v>14440081</v>
      </c>
      <c r="X3778" t="s">
        <v>36</v>
      </c>
      <c r="Y3778" t="s">
        <v>3204</v>
      </c>
      <c r="Z3778" t="e">
        <f>VLOOKUP(N3778,Sheet3!J:J,1,0)</f>
        <v>#N/A</v>
      </c>
      <c r="AA3778" t="e">
        <f>VLOOKUP(I3778,Sheet3!$E$2:$E$8,1,0)</f>
        <v>#N/A</v>
      </c>
    </row>
    <row r="3779" spans="1:27" hidden="1" x14ac:dyDescent="0.25">
      <c r="A3779">
        <v>290060</v>
      </c>
      <c r="B3779" t="s">
        <v>3168</v>
      </c>
      <c r="E3779" t="s">
        <v>3199</v>
      </c>
      <c r="H3779">
        <v>1204</v>
      </c>
      <c r="I3779">
        <v>181924</v>
      </c>
      <c r="J3779" t="s">
        <v>3229</v>
      </c>
      <c r="K3779" s="38">
        <v>45323</v>
      </c>
      <c r="L3779" s="38">
        <v>45323</v>
      </c>
      <c r="M3779" t="s">
        <v>3226</v>
      </c>
      <c r="N3779" t="s">
        <v>3852</v>
      </c>
      <c r="O3779">
        <v>-223</v>
      </c>
      <c r="P3779" t="e">
        <f>VLOOKUP(I3779,Sheet3!$E$2:$E$16,1,0)</f>
        <v>#N/A</v>
      </c>
      <c r="Q3779" t="s">
        <v>36</v>
      </c>
      <c r="R3779">
        <v>1.44</v>
      </c>
      <c r="S3779">
        <v>-223</v>
      </c>
      <c r="U3779">
        <v>-321.12</v>
      </c>
      <c r="V3779">
        <v>14440059</v>
      </c>
      <c r="X3779" t="s">
        <v>36</v>
      </c>
      <c r="Y3779" t="s">
        <v>3204</v>
      </c>
      <c r="Z3779" t="e">
        <f>VLOOKUP(N3779,Sheet3!J:J,1,0)</f>
        <v>#N/A</v>
      </c>
      <c r="AA3779" t="e">
        <f>VLOOKUP(I3779,Sheet3!$E$2:$E$8,1,0)</f>
        <v>#N/A</v>
      </c>
    </row>
    <row r="3780" spans="1:27" hidden="1" x14ac:dyDescent="0.25">
      <c r="A3780">
        <v>290060</v>
      </c>
      <c r="B3780" t="s">
        <v>3168</v>
      </c>
      <c r="E3780" t="s">
        <v>3199</v>
      </c>
      <c r="H3780">
        <v>1204</v>
      </c>
      <c r="I3780">
        <v>182184</v>
      </c>
      <c r="J3780" t="s">
        <v>3229</v>
      </c>
      <c r="K3780" s="38">
        <v>45352</v>
      </c>
      <c r="L3780" s="38">
        <v>45352</v>
      </c>
      <c r="M3780" t="s">
        <v>3226</v>
      </c>
      <c r="N3780" t="s">
        <v>3852</v>
      </c>
      <c r="O3780">
        <v>-26.2</v>
      </c>
      <c r="P3780" t="e">
        <f>VLOOKUP(I3780,Sheet3!$E$2:$E$16,1,0)</f>
        <v>#N/A</v>
      </c>
      <c r="Q3780" t="s">
        <v>36</v>
      </c>
      <c r="R3780">
        <v>1.44</v>
      </c>
      <c r="S3780">
        <v>-26.2</v>
      </c>
      <c r="U3780">
        <v>-37.729999999999997</v>
      </c>
      <c r="V3780">
        <v>14451895</v>
      </c>
      <c r="X3780" t="s">
        <v>36</v>
      </c>
      <c r="Y3780" t="s">
        <v>3204</v>
      </c>
      <c r="Z3780" t="e">
        <f>VLOOKUP(N3780,Sheet3!J:J,1,0)</f>
        <v>#N/A</v>
      </c>
      <c r="AA3780" t="e">
        <f>VLOOKUP(I3780,Sheet3!$E$2:$E$8,1,0)</f>
        <v>#N/A</v>
      </c>
    </row>
    <row r="3781" spans="1:27" hidden="1" x14ac:dyDescent="0.25">
      <c r="A3781">
        <v>290060</v>
      </c>
      <c r="B3781">
        <v>290060</v>
      </c>
      <c r="H3781">
        <v>1204</v>
      </c>
      <c r="M3781" t="s">
        <v>3226</v>
      </c>
      <c r="N3781" t="s">
        <v>3852</v>
      </c>
      <c r="R3781" t="s">
        <v>3225</v>
      </c>
      <c r="X3781" t="s">
        <v>36</v>
      </c>
      <c r="Z3781" t="e">
        <f>VLOOKUP(N3781,Sheet3!J:J,1,0)</f>
        <v>#N/A</v>
      </c>
      <c r="AA3781" t="e">
        <f>VLOOKUP(I3781,Sheet3!$E$2:$E$8,1,0)</f>
        <v>#N/A</v>
      </c>
    </row>
    <row r="3782" spans="1:27" hidden="1" x14ac:dyDescent="0.25">
      <c r="A3782">
        <v>290060</v>
      </c>
      <c r="B3782" t="s">
        <v>3168</v>
      </c>
      <c r="E3782" t="s">
        <v>3199</v>
      </c>
      <c r="H3782">
        <v>1204</v>
      </c>
      <c r="I3782">
        <v>24001828</v>
      </c>
      <c r="J3782" t="s">
        <v>3228</v>
      </c>
      <c r="K3782" s="38">
        <v>45322</v>
      </c>
      <c r="L3782" s="38">
        <v>45322</v>
      </c>
      <c r="M3782" t="s">
        <v>3226</v>
      </c>
      <c r="N3782" t="s">
        <v>3509</v>
      </c>
      <c r="O3782">
        <v>82</v>
      </c>
      <c r="Q3782" t="s">
        <v>36</v>
      </c>
      <c r="R3782">
        <v>1.44</v>
      </c>
      <c r="S3782">
        <v>82</v>
      </c>
      <c r="U3782">
        <v>118.08</v>
      </c>
      <c r="V3782">
        <v>14422094</v>
      </c>
      <c r="X3782" t="s">
        <v>36</v>
      </c>
      <c r="Y3782" t="s">
        <v>3204</v>
      </c>
      <c r="Z3782" t="e">
        <f>VLOOKUP(N3782,Sheet3!J:J,1,0)</f>
        <v>#N/A</v>
      </c>
      <c r="AA3782" t="e">
        <f>VLOOKUP(I3782,Sheet3!$E$2:$E$8,1,0)</f>
        <v>#N/A</v>
      </c>
    </row>
    <row r="3783" spans="1:27" hidden="1" x14ac:dyDescent="0.25">
      <c r="A3783">
        <v>290060</v>
      </c>
      <c r="B3783" t="s">
        <v>3168</v>
      </c>
      <c r="E3783" t="s">
        <v>3199</v>
      </c>
      <c r="H3783">
        <v>1204</v>
      </c>
      <c r="I3783">
        <v>181924</v>
      </c>
      <c r="J3783" t="s">
        <v>3229</v>
      </c>
      <c r="K3783" s="38">
        <v>45323</v>
      </c>
      <c r="L3783" s="38">
        <v>45323</v>
      </c>
      <c r="M3783" t="s">
        <v>3226</v>
      </c>
      <c r="N3783" t="s">
        <v>3509</v>
      </c>
      <c r="O3783">
        <v>-82</v>
      </c>
      <c r="P3783" t="e">
        <f>VLOOKUP(I3783,Sheet3!$E$2:$E$16,1,0)</f>
        <v>#N/A</v>
      </c>
      <c r="Q3783" t="s">
        <v>36</v>
      </c>
      <c r="R3783">
        <v>1.44</v>
      </c>
      <c r="S3783">
        <v>-82</v>
      </c>
      <c r="U3783">
        <v>-118.08</v>
      </c>
      <c r="V3783">
        <v>14440057</v>
      </c>
      <c r="X3783" t="s">
        <v>36</v>
      </c>
      <c r="Y3783" t="s">
        <v>3204</v>
      </c>
      <c r="Z3783" t="e">
        <f>VLOOKUP(N3783,Sheet3!J:J,1,0)</f>
        <v>#N/A</v>
      </c>
      <c r="AA3783" t="e">
        <f>VLOOKUP(I3783,Sheet3!$E$2:$E$8,1,0)</f>
        <v>#N/A</v>
      </c>
    </row>
    <row r="3784" spans="1:27" hidden="1" x14ac:dyDescent="0.25">
      <c r="A3784">
        <v>290060</v>
      </c>
      <c r="B3784">
        <v>290060</v>
      </c>
      <c r="H3784">
        <v>1204</v>
      </c>
      <c r="M3784" t="s">
        <v>3226</v>
      </c>
      <c r="N3784" t="s">
        <v>3509</v>
      </c>
      <c r="R3784" t="s">
        <v>3225</v>
      </c>
      <c r="X3784" t="s">
        <v>36</v>
      </c>
      <c r="Z3784" t="e">
        <f>VLOOKUP(N3784,Sheet3!J:J,1,0)</f>
        <v>#N/A</v>
      </c>
      <c r="AA3784" t="e">
        <f>VLOOKUP(I3784,Sheet3!$E$2:$E$8,1,0)</f>
        <v>#N/A</v>
      </c>
    </row>
    <row r="3785" spans="1:27" hidden="1" x14ac:dyDescent="0.25">
      <c r="A3785">
        <v>290060</v>
      </c>
      <c r="B3785" t="s">
        <v>3168</v>
      </c>
      <c r="E3785" t="s">
        <v>3199</v>
      </c>
      <c r="H3785">
        <v>1204</v>
      </c>
      <c r="I3785">
        <v>24001651</v>
      </c>
      <c r="J3785" t="s">
        <v>3224</v>
      </c>
      <c r="K3785" s="38">
        <v>45322</v>
      </c>
      <c r="L3785" s="38">
        <v>45322</v>
      </c>
      <c r="M3785" t="s">
        <v>3226</v>
      </c>
      <c r="N3785" t="s">
        <v>3510</v>
      </c>
      <c r="R3785">
        <v>0</v>
      </c>
      <c r="V3785">
        <v>14418713</v>
      </c>
      <c r="X3785" t="s">
        <v>36</v>
      </c>
      <c r="Y3785" t="s">
        <v>3204</v>
      </c>
      <c r="Z3785" t="e">
        <f>VLOOKUP(N3785,Sheet3!J:J,1,0)</f>
        <v>#N/A</v>
      </c>
      <c r="AA3785" t="e">
        <f>VLOOKUP(I3785,Sheet3!$E$2:$E$8,1,0)</f>
        <v>#N/A</v>
      </c>
    </row>
    <row r="3786" spans="1:27" hidden="1" x14ac:dyDescent="0.25">
      <c r="A3786">
        <v>290060</v>
      </c>
      <c r="B3786" t="s">
        <v>3168</v>
      </c>
      <c r="E3786" t="s">
        <v>3199</v>
      </c>
      <c r="H3786">
        <v>1204</v>
      </c>
      <c r="I3786">
        <v>24001651</v>
      </c>
      <c r="J3786" t="s">
        <v>3228</v>
      </c>
      <c r="K3786" s="38">
        <v>45322</v>
      </c>
      <c r="L3786" s="38">
        <v>45322</v>
      </c>
      <c r="M3786" t="s">
        <v>3226</v>
      </c>
      <c r="N3786" t="s">
        <v>3510</v>
      </c>
      <c r="O3786">
        <v>181</v>
      </c>
      <c r="Q3786" t="s">
        <v>36</v>
      </c>
      <c r="R3786">
        <v>1.44</v>
      </c>
      <c r="S3786">
        <v>181</v>
      </c>
      <c r="U3786">
        <v>260.64</v>
      </c>
      <c r="V3786">
        <v>14418714</v>
      </c>
      <c r="X3786" t="s">
        <v>36</v>
      </c>
      <c r="Y3786" t="s">
        <v>3204</v>
      </c>
      <c r="Z3786" t="e">
        <f>VLOOKUP(N3786,Sheet3!J:J,1,0)</f>
        <v>#N/A</v>
      </c>
      <c r="AA3786" t="e">
        <f>VLOOKUP(I3786,Sheet3!$E$2:$E$8,1,0)</f>
        <v>#N/A</v>
      </c>
    </row>
    <row r="3787" spans="1:27" hidden="1" x14ac:dyDescent="0.25">
      <c r="A3787">
        <v>290060</v>
      </c>
      <c r="B3787" t="s">
        <v>3168</v>
      </c>
      <c r="E3787" t="s">
        <v>3199</v>
      </c>
      <c r="H3787">
        <v>1204</v>
      </c>
      <c r="I3787">
        <v>181926</v>
      </c>
      <c r="J3787" t="s">
        <v>3229</v>
      </c>
      <c r="K3787" s="38">
        <v>45323</v>
      </c>
      <c r="L3787" s="38">
        <v>45323</v>
      </c>
      <c r="M3787" t="s">
        <v>3226</v>
      </c>
      <c r="N3787" t="s">
        <v>3510</v>
      </c>
      <c r="O3787">
        <v>-181</v>
      </c>
      <c r="P3787" t="e">
        <f>VLOOKUP(I3787,Sheet3!$E$2:$E$16,1,0)</f>
        <v>#N/A</v>
      </c>
      <c r="Q3787" t="s">
        <v>36</v>
      </c>
      <c r="R3787">
        <v>1.44</v>
      </c>
      <c r="S3787">
        <v>-181</v>
      </c>
      <c r="U3787">
        <v>-260.64</v>
      </c>
      <c r="V3787">
        <v>14440066</v>
      </c>
      <c r="X3787" t="s">
        <v>36</v>
      </c>
      <c r="Y3787" t="s">
        <v>3204</v>
      </c>
      <c r="Z3787" t="e">
        <f>VLOOKUP(N3787,Sheet3!J:J,1,0)</f>
        <v>#N/A</v>
      </c>
      <c r="AA3787" t="e">
        <f>VLOOKUP(I3787,Sheet3!$E$2:$E$8,1,0)</f>
        <v>#N/A</v>
      </c>
    </row>
    <row r="3788" spans="1:27" hidden="1" x14ac:dyDescent="0.25">
      <c r="A3788">
        <v>290060</v>
      </c>
      <c r="B3788">
        <v>290060</v>
      </c>
      <c r="H3788">
        <v>1204</v>
      </c>
      <c r="M3788" t="s">
        <v>3226</v>
      </c>
      <c r="N3788" t="s">
        <v>3510</v>
      </c>
      <c r="R3788" t="s">
        <v>3225</v>
      </c>
      <c r="X3788" t="s">
        <v>36</v>
      </c>
      <c r="Z3788" t="e">
        <f>VLOOKUP(N3788,Sheet3!J:J,1,0)</f>
        <v>#N/A</v>
      </c>
      <c r="AA3788" t="e">
        <f>VLOOKUP(I3788,Sheet3!$E$2:$E$8,1,0)</f>
        <v>#N/A</v>
      </c>
    </row>
    <row r="3789" spans="1:27" hidden="1" x14ac:dyDescent="0.25">
      <c r="A3789">
        <v>290060</v>
      </c>
      <c r="B3789" t="s">
        <v>3168</v>
      </c>
      <c r="E3789" t="s">
        <v>3199</v>
      </c>
      <c r="H3789">
        <v>1204</v>
      </c>
      <c r="I3789">
        <v>24001651</v>
      </c>
      <c r="J3789" t="s">
        <v>3224</v>
      </c>
      <c r="K3789" s="38">
        <v>45322</v>
      </c>
      <c r="L3789" s="38">
        <v>45322</v>
      </c>
      <c r="M3789" t="s">
        <v>3226</v>
      </c>
      <c r="N3789" t="s">
        <v>3514</v>
      </c>
      <c r="R3789">
        <v>0</v>
      </c>
      <c r="V3789">
        <v>14418715</v>
      </c>
      <c r="X3789" t="s">
        <v>36</v>
      </c>
      <c r="Y3789" t="s">
        <v>3204</v>
      </c>
      <c r="Z3789" t="e">
        <f>VLOOKUP(N3789,Sheet3!J:J,1,0)</f>
        <v>#N/A</v>
      </c>
      <c r="AA3789" t="e">
        <f>VLOOKUP(I3789,Sheet3!$E$2:$E$8,1,0)</f>
        <v>#N/A</v>
      </c>
    </row>
    <row r="3790" spans="1:27" hidden="1" x14ac:dyDescent="0.25">
      <c r="A3790">
        <v>290060</v>
      </c>
      <c r="B3790" t="s">
        <v>3168</v>
      </c>
      <c r="E3790" t="s">
        <v>3199</v>
      </c>
      <c r="H3790">
        <v>1204</v>
      </c>
      <c r="I3790">
        <v>24001651</v>
      </c>
      <c r="J3790" t="s">
        <v>3228</v>
      </c>
      <c r="K3790" s="38">
        <v>45322</v>
      </c>
      <c r="L3790" s="38">
        <v>45322</v>
      </c>
      <c r="M3790" t="s">
        <v>3226</v>
      </c>
      <c r="N3790" t="s">
        <v>3514</v>
      </c>
      <c r="O3790">
        <v>1686</v>
      </c>
      <c r="Q3790" t="s">
        <v>36</v>
      </c>
      <c r="R3790">
        <v>1.44</v>
      </c>
      <c r="S3790">
        <v>1686</v>
      </c>
      <c r="U3790">
        <v>2427.84</v>
      </c>
      <c r="V3790">
        <v>14418716</v>
      </c>
      <c r="X3790" t="s">
        <v>36</v>
      </c>
      <c r="Y3790" t="s">
        <v>3204</v>
      </c>
      <c r="Z3790" t="e">
        <f>VLOOKUP(N3790,Sheet3!J:J,1,0)</f>
        <v>#N/A</v>
      </c>
      <c r="AA3790" t="e">
        <f>VLOOKUP(I3790,Sheet3!$E$2:$E$8,1,0)</f>
        <v>#N/A</v>
      </c>
    </row>
    <row r="3791" spans="1:27" hidden="1" x14ac:dyDescent="0.25">
      <c r="A3791">
        <v>290060</v>
      </c>
      <c r="B3791" t="s">
        <v>3168</v>
      </c>
      <c r="E3791" t="s">
        <v>3199</v>
      </c>
      <c r="H3791">
        <v>1204</v>
      </c>
      <c r="I3791">
        <v>181933</v>
      </c>
      <c r="J3791" t="s">
        <v>3229</v>
      </c>
      <c r="K3791" s="38">
        <v>45323</v>
      </c>
      <c r="L3791" s="38">
        <v>45323</v>
      </c>
      <c r="M3791" t="s">
        <v>3226</v>
      </c>
      <c r="N3791" t="s">
        <v>3514</v>
      </c>
      <c r="O3791">
        <v>-1686</v>
      </c>
      <c r="P3791" t="e">
        <f>VLOOKUP(I3791,Sheet3!$E$2:$E$16,1,0)</f>
        <v>#N/A</v>
      </c>
      <c r="Q3791" t="s">
        <v>36</v>
      </c>
      <c r="R3791">
        <v>1.44</v>
      </c>
      <c r="S3791">
        <v>-1686</v>
      </c>
      <c r="U3791">
        <v>-2427.84</v>
      </c>
      <c r="V3791">
        <v>14459032</v>
      </c>
      <c r="X3791" t="s">
        <v>36</v>
      </c>
      <c r="Y3791" t="s">
        <v>3204</v>
      </c>
      <c r="Z3791" t="e">
        <f>VLOOKUP(N3791,Sheet3!J:J,1,0)</f>
        <v>#N/A</v>
      </c>
      <c r="AA3791" t="e">
        <f>VLOOKUP(I3791,Sheet3!$E$2:$E$8,1,0)</f>
        <v>#N/A</v>
      </c>
    </row>
    <row r="3792" spans="1:27" hidden="1" x14ac:dyDescent="0.25">
      <c r="A3792">
        <v>290060</v>
      </c>
      <c r="B3792" t="s">
        <v>3168</v>
      </c>
      <c r="E3792" t="s">
        <v>3199</v>
      </c>
      <c r="H3792">
        <v>1204</v>
      </c>
      <c r="I3792">
        <v>14026729</v>
      </c>
      <c r="J3792" t="s">
        <v>3233</v>
      </c>
      <c r="K3792" s="38">
        <v>45341</v>
      </c>
      <c r="L3792" s="38">
        <v>45341</v>
      </c>
      <c r="M3792" t="s">
        <v>3226</v>
      </c>
      <c r="N3792" t="s">
        <v>3514</v>
      </c>
      <c r="O3792">
        <v>-1686</v>
      </c>
      <c r="Q3792" t="s">
        <v>36</v>
      </c>
      <c r="R3792">
        <v>1.44</v>
      </c>
      <c r="S3792">
        <v>-1686</v>
      </c>
      <c r="U3792">
        <v>-2427.84</v>
      </c>
      <c r="V3792">
        <v>14436237</v>
      </c>
      <c r="X3792" t="s">
        <v>36</v>
      </c>
      <c r="Y3792" t="s">
        <v>3204</v>
      </c>
      <c r="Z3792" t="e">
        <f>VLOOKUP(N3792,Sheet3!J:J,1,0)</f>
        <v>#N/A</v>
      </c>
      <c r="AA3792" t="e">
        <f>VLOOKUP(I3792,Sheet3!$E$2:$E$8,1,0)</f>
        <v>#N/A</v>
      </c>
    </row>
    <row r="3793" spans="1:27" hidden="1" x14ac:dyDescent="0.25">
      <c r="A3793">
        <v>290060</v>
      </c>
      <c r="B3793" t="s">
        <v>3168</v>
      </c>
      <c r="E3793" t="s">
        <v>3199</v>
      </c>
      <c r="H3793">
        <v>1204</v>
      </c>
      <c r="I3793">
        <v>14027442</v>
      </c>
      <c r="J3793" t="s">
        <v>3233</v>
      </c>
      <c r="K3793" s="38">
        <v>45356</v>
      </c>
      <c r="L3793" s="38">
        <v>45356</v>
      </c>
      <c r="M3793" t="s">
        <v>3226</v>
      </c>
      <c r="N3793" t="s">
        <v>3514</v>
      </c>
      <c r="O3793">
        <v>1686</v>
      </c>
      <c r="Q3793" t="s">
        <v>36</v>
      </c>
      <c r="R3793">
        <v>1.44</v>
      </c>
      <c r="S3793">
        <v>1686</v>
      </c>
      <c r="U3793">
        <v>2427.84</v>
      </c>
      <c r="V3793">
        <v>14456249</v>
      </c>
      <c r="X3793" t="s">
        <v>36</v>
      </c>
      <c r="Y3793" t="s">
        <v>3204</v>
      </c>
      <c r="Z3793" t="e">
        <f>VLOOKUP(N3793,Sheet3!J:J,1,0)</f>
        <v>#N/A</v>
      </c>
      <c r="AA3793" t="e">
        <f>VLOOKUP(I3793,Sheet3!$E$2:$E$8,1,0)</f>
        <v>#N/A</v>
      </c>
    </row>
    <row r="3794" spans="1:27" hidden="1" x14ac:dyDescent="0.25">
      <c r="A3794">
        <v>290060</v>
      </c>
      <c r="B3794">
        <v>290060</v>
      </c>
      <c r="H3794">
        <v>1204</v>
      </c>
      <c r="M3794" t="s">
        <v>3226</v>
      </c>
      <c r="N3794" t="s">
        <v>3514</v>
      </c>
      <c r="R3794" t="s">
        <v>3225</v>
      </c>
      <c r="X3794" t="s">
        <v>36</v>
      </c>
      <c r="Z3794" t="e">
        <f>VLOOKUP(N3794,Sheet3!J:J,1,0)</f>
        <v>#N/A</v>
      </c>
      <c r="AA3794" t="e">
        <f>VLOOKUP(I3794,Sheet3!$E$2:$E$8,1,0)</f>
        <v>#N/A</v>
      </c>
    </row>
    <row r="3795" spans="1:27" hidden="1" x14ac:dyDescent="0.25">
      <c r="A3795">
        <v>290060</v>
      </c>
      <c r="B3795" t="s">
        <v>3168</v>
      </c>
      <c r="E3795" t="s">
        <v>3199</v>
      </c>
      <c r="H3795">
        <v>1204</v>
      </c>
      <c r="I3795">
        <v>24001828</v>
      </c>
      <c r="J3795" t="s">
        <v>3228</v>
      </c>
      <c r="K3795" s="38">
        <v>45322</v>
      </c>
      <c r="L3795" s="38">
        <v>45322</v>
      </c>
      <c r="M3795" t="s">
        <v>3226</v>
      </c>
      <c r="N3795" t="s">
        <v>3517</v>
      </c>
      <c r="O3795">
        <v>669</v>
      </c>
      <c r="Q3795" t="s">
        <v>36</v>
      </c>
      <c r="R3795">
        <v>1.44</v>
      </c>
      <c r="S3795">
        <v>669</v>
      </c>
      <c r="U3795">
        <v>963.36</v>
      </c>
      <c r="V3795">
        <v>14422064</v>
      </c>
      <c r="X3795" t="s">
        <v>36</v>
      </c>
      <c r="Y3795" t="s">
        <v>3204</v>
      </c>
      <c r="Z3795" t="e">
        <f>VLOOKUP(N3795,Sheet3!J:J,1,0)</f>
        <v>#N/A</v>
      </c>
      <c r="AA3795" t="e">
        <f>VLOOKUP(I3795,Sheet3!$E$2:$E$8,1,0)</f>
        <v>#N/A</v>
      </c>
    </row>
    <row r="3796" spans="1:27" hidden="1" x14ac:dyDescent="0.25">
      <c r="A3796">
        <v>290060</v>
      </c>
      <c r="B3796" t="s">
        <v>3168</v>
      </c>
      <c r="E3796" t="s">
        <v>3199</v>
      </c>
      <c r="H3796">
        <v>1204</v>
      </c>
      <c r="I3796">
        <v>181934</v>
      </c>
      <c r="J3796" t="s">
        <v>3229</v>
      </c>
      <c r="K3796" s="38">
        <v>45323</v>
      </c>
      <c r="L3796" s="38">
        <v>45323</v>
      </c>
      <c r="M3796" t="s">
        <v>3226</v>
      </c>
      <c r="N3796" t="s">
        <v>3517</v>
      </c>
      <c r="O3796">
        <v>-669</v>
      </c>
      <c r="P3796" t="e">
        <f>VLOOKUP(I3796,Sheet3!$E$2:$E$16,1,0)</f>
        <v>#N/A</v>
      </c>
      <c r="Q3796" t="s">
        <v>36</v>
      </c>
      <c r="R3796">
        <v>1.44</v>
      </c>
      <c r="S3796">
        <v>-669</v>
      </c>
      <c r="U3796">
        <v>-963.36</v>
      </c>
      <c r="V3796">
        <v>14440070</v>
      </c>
      <c r="X3796" t="s">
        <v>36</v>
      </c>
      <c r="Y3796" t="s">
        <v>3204</v>
      </c>
      <c r="Z3796" t="e">
        <f>VLOOKUP(N3796,Sheet3!J:J,1,0)</f>
        <v>#N/A</v>
      </c>
      <c r="AA3796" t="e">
        <f>VLOOKUP(I3796,Sheet3!$E$2:$E$8,1,0)</f>
        <v>#N/A</v>
      </c>
    </row>
    <row r="3797" spans="1:27" hidden="1" x14ac:dyDescent="0.25">
      <c r="A3797">
        <v>290060</v>
      </c>
      <c r="B3797">
        <v>290060</v>
      </c>
      <c r="H3797">
        <v>1204</v>
      </c>
      <c r="M3797" t="s">
        <v>3226</v>
      </c>
      <c r="N3797" t="s">
        <v>3517</v>
      </c>
      <c r="R3797" t="s">
        <v>3225</v>
      </c>
      <c r="X3797" t="s">
        <v>36</v>
      </c>
      <c r="Z3797" t="e">
        <f>VLOOKUP(N3797,Sheet3!J:J,1,0)</f>
        <v>#N/A</v>
      </c>
      <c r="AA3797" t="e">
        <f>VLOOKUP(I3797,Sheet3!$E$2:$E$8,1,0)</f>
        <v>#N/A</v>
      </c>
    </row>
    <row r="3798" spans="1:27" hidden="1" x14ac:dyDescent="0.25">
      <c r="A3798">
        <v>290060</v>
      </c>
      <c r="B3798" t="s">
        <v>3168</v>
      </c>
      <c r="E3798" t="s">
        <v>3199</v>
      </c>
      <c r="H3798">
        <v>1204</v>
      </c>
      <c r="I3798">
        <v>24001828</v>
      </c>
      <c r="J3798" t="s">
        <v>3228</v>
      </c>
      <c r="K3798" s="38">
        <v>45322</v>
      </c>
      <c r="L3798" s="38">
        <v>45322</v>
      </c>
      <c r="M3798" t="s">
        <v>3226</v>
      </c>
      <c r="N3798" t="s">
        <v>3518</v>
      </c>
      <c r="O3798">
        <v>206</v>
      </c>
      <c r="Q3798" t="s">
        <v>36</v>
      </c>
      <c r="R3798">
        <v>1.44</v>
      </c>
      <c r="S3798">
        <v>206</v>
      </c>
      <c r="U3798">
        <v>296.64</v>
      </c>
      <c r="V3798">
        <v>14422067</v>
      </c>
      <c r="X3798" t="s">
        <v>36</v>
      </c>
      <c r="Y3798" t="s">
        <v>3204</v>
      </c>
      <c r="Z3798" t="e">
        <f>VLOOKUP(N3798,Sheet3!J:J,1,0)</f>
        <v>#N/A</v>
      </c>
      <c r="AA3798" t="e">
        <f>VLOOKUP(I3798,Sheet3!$E$2:$E$8,1,0)</f>
        <v>#N/A</v>
      </c>
    </row>
    <row r="3799" spans="1:27" hidden="1" x14ac:dyDescent="0.25">
      <c r="A3799">
        <v>290060</v>
      </c>
      <c r="B3799" t="s">
        <v>3168</v>
      </c>
      <c r="E3799" t="s">
        <v>3199</v>
      </c>
      <c r="H3799">
        <v>1204</v>
      </c>
      <c r="I3799">
        <v>181935</v>
      </c>
      <c r="J3799" t="s">
        <v>3229</v>
      </c>
      <c r="K3799" s="38">
        <v>45323</v>
      </c>
      <c r="L3799" s="38">
        <v>45323</v>
      </c>
      <c r="M3799" t="s">
        <v>3226</v>
      </c>
      <c r="N3799" t="s">
        <v>3518</v>
      </c>
      <c r="O3799">
        <v>-206</v>
      </c>
      <c r="P3799" t="e">
        <f>VLOOKUP(I3799,Sheet3!$E$2:$E$16,1,0)</f>
        <v>#N/A</v>
      </c>
      <c r="Q3799" t="s">
        <v>36</v>
      </c>
      <c r="R3799">
        <v>1.44</v>
      </c>
      <c r="S3799">
        <v>-206</v>
      </c>
      <c r="U3799">
        <v>-296.64</v>
      </c>
      <c r="V3799">
        <v>14440078</v>
      </c>
      <c r="X3799" t="s">
        <v>36</v>
      </c>
      <c r="Y3799" t="s">
        <v>3204</v>
      </c>
      <c r="Z3799" t="e">
        <f>VLOOKUP(N3799,Sheet3!J:J,1,0)</f>
        <v>#N/A</v>
      </c>
      <c r="AA3799" t="e">
        <f>VLOOKUP(I3799,Sheet3!$E$2:$E$8,1,0)</f>
        <v>#N/A</v>
      </c>
    </row>
    <row r="3800" spans="1:27" hidden="1" x14ac:dyDescent="0.25">
      <c r="A3800">
        <v>290060</v>
      </c>
      <c r="B3800">
        <v>290060</v>
      </c>
      <c r="H3800">
        <v>1204</v>
      </c>
      <c r="M3800" t="s">
        <v>3226</v>
      </c>
      <c r="N3800" t="s">
        <v>3518</v>
      </c>
      <c r="R3800" t="s">
        <v>3225</v>
      </c>
      <c r="X3800" t="s">
        <v>36</v>
      </c>
      <c r="Z3800" t="e">
        <f>VLOOKUP(N3800,Sheet3!J:J,1,0)</f>
        <v>#N/A</v>
      </c>
      <c r="AA3800" t="e">
        <f>VLOOKUP(I3800,Sheet3!$E$2:$E$8,1,0)</f>
        <v>#N/A</v>
      </c>
    </row>
    <row r="3801" spans="1:27" hidden="1" x14ac:dyDescent="0.25">
      <c r="A3801">
        <v>290060</v>
      </c>
      <c r="B3801" t="s">
        <v>3168</v>
      </c>
      <c r="E3801" t="s">
        <v>3199</v>
      </c>
      <c r="H3801">
        <v>1204</v>
      </c>
      <c r="I3801">
        <v>24001828</v>
      </c>
      <c r="J3801" t="s">
        <v>3228</v>
      </c>
      <c r="K3801" s="38">
        <v>45322</v>
      </c>
      <c r="L3801" s="38">
        <v>45322</v>
      </c>
      <c r="M3801" t="s">
        <v>3226</v>
      </c>
      <c r="N3801" t="s">
        <v>3521</v>
      </c>
      <c r="O3801">
        <v>971</v>
      </c>
      <c r="Q3801" t="s">
        <v>36</v>
      </c>
      <c r="R3801">
        <v>1.44</v>
      </c>
      <c r="S3801">
        <v>971</v>
      </c>
      <c r="U3801">
        <v>1398.24</v>
      </c>
      <c r="V3801">
        <v>14422076</v>
      </c>
      <c r="X3801" t="s">
        <v>36</v>
      </c>
      <c r="Y3801" t="s">
        <v>3204</v>
      </c>
      <c r="Z3801" t="e">
        <f>VLOOKUP(N3801,Sheet3!J:J,1,0)</f>
        <v>#N/A</v>
      </c>
      <c r="AA3801" t="e">
        <f>VLOOKUP(I3801,Sheet3!$E$2:$E$8,1,0)</f>
        <v>#N/A</v>
      </c>
    </row>
    <row r="3802" spans="1:27" hidden="1" x14ac:dyDescent="0.25">
      <c r="A3802">
        <v>290060</v>
      </c>
      <c r="B3802" t="s">
        <v>3168</v>
      </c>
      <c r="E3802" t="s">
        <v>3199</v>
      </c>
      <c r="H3802">
        <v>1204</v>
      </c>
      <c r="I3802">
        <v>181938</v>
      </c>
      <c r="J3802" t="s">
        <v>3229</v>
      </c>
      <c r="K3802" s="38">
        <v>45323</v>
      </c>
      <c r="L3802" s="38">
        <v>45323</v>
      </c>
      <c r="M3802" t="s">
        <v>3226</v>
      </c>
      <c r="N3802" t="s">
        <v>3521</v>
      </c>
      <c r="O3802">
        <v>-971</v>
      </c>
      <c r="P3802" t="e">
        <f>VLOOKUP(I3802,Sheet3!$E$2:$E$16,1,0)</f>
        <v>#N/A</v>
      </c>
      <c r="Q3802" t="s">
        <v>36</v>
      </c>
      <c r="R3802">
        <v>1.44</v>
      </c>
      <c r="S3802">
        <v>-971</v>
      </c>
      <c r="U3802">
        <v>-1398.24</v>
      </c>
      <c r="V3802">
        <v>14440080</v>
      </c>
      <c r="X3802" t="s">
        <v>36</v>
      </c>
      <c r="Y3802" t="s">
        <v>3204</v>
      </c>
      <c r="Z3802" t="e">
        <f>VLOOKUP(N3802,Sheet3!J:J,1,0)</f>
        <v>#N/A</v>
      </c>
      <c r="AA3802" t="e">
        <f>VLOOKUP(I3802,Sheet3!$E$2:$E$8,1,0)</f>
        <v>#N/A</v>
      </c>
    </row>
    <row r="3803" spans="1:27" hidden="1" x14ac:dyDescent="0.25">
      <c r="A3803">
        <v>290060</v>
      </c>
      <c r="B3803">
        <v>290060</v>
      </c>
      <c r="H3803">
        <v>1204</v>
      </c>
      <c r="M3803" t="s">
        <v>3226</v>
      </c>
      <c r="N3803" t="s">
        <v>3521</v>
      </c>
      <c r="R3803" t="s">
        <v>3225</v>
      </c>
      <c r="X3803" t="s">
        <v>36</v>
      </c>
      <c r="Z3803" t="e">
        <f>VLOOKUP(N3803,Sheet3!J:J,1,0)</f>
        <v>#N/A</v>
      </c>
      <c r="AA3803" t="e">
        <f>VLOOKUP(I3803,Sheet3!$E$2:$E$8,1,0)</f>
        <v>#N/A</v>
      </c>
    </row>
    <row r="3804" spans="1:27" hidden="1" x14ac:dyDescent="0.25">
      <c r="A3804">
        <v>290060</v>
      </c>
      <c r="B3804" t="s">
        <v>3168</v>
      </c>
      <c r="E3804" t="s">
        <v>3199</v>
      </c>
      <c r="H3804">
        <v>1204</v>
      </c>
      <c r="I3804">
        <v>24001828</v>
      </c>
      <c r="J3804" t="s">
        <v>3228</v>
      </c>
      <c r="K3804" s="38">
        <v>45322</v>
      </c>
      <c r="L3804" s="38">
        <v>45322</v>
      </c>
      <c r="M3804" t="s">
        <v>3226</v>
      </c>
      <c r="N3804" t="s">
        <v>3524</v>
      </c>
      <c r="O3804">
        <v>694</v>
      </c>
      <c r="Q3804" t="s">
        <v>36</v>
      </c>
      <c r="R3804">
        <v>1.44</v>
      </c>
      <c r="S3804">
        <v>694</v>
      </c>
      <c r="U3804">
        <v>999.36</v>
      </c>
      <c r="V3804">
        <v>14422081</v>
      </c>
      <c r="X3804" t="s">
        <v>36</v>
      </c>
      <c r="Y3804" t="s">
        <v>3204</v>
      </c>
      <c r="Z3804" t="e">
        <f>VLOOKUP(N3804,Sheet3!J:J,1,0)</f>
        <v>#N/A</v>
      </c>
      <c r="AA3804" t="e">
        <f>VLOOKUP(I3804,Sheet3!$E$2:$E$8,1,0)</f>
        <v>#N/A</v>
      </c>
    </row>
    <row r="3805" spans="1:27" hidden="1" x14ac:dyDescent="0.25">
      <c r="A3805">
        <v>290060</v>
      </c>
      <c r="B3805" t="s">
        <v>3168</v>
      </c>
      <c r="E3805" t="s">
        <v>3199</v>
      </c>
      <c r="H3805">
        <v>1204</v>
      </c>
      <c r="I3805">
        <v>181941</v>
      </c>
      <c r="J3805" t="s">
        <v>3229</v>
      </c>
      <c r="K3805" s="38">
        <v>45323</v>
      </c>
      <c r="L3805" s="38">
        <v>45323</v>
      </c>
      <c r="M3805" t="s">
        <v>3226</v>
      </c>
      <c r="N3805" t="s">
        <v>3524</v>
      </c>
      <c r="O3805">
        <v>-694</v>
      </c>
      <c r="P3805" t="e">
        <f>VLOOKUP(I3805,Sheet3!$E$2:$E$16,1,0)</f>
        <v>#N/A</v>
      </c>
      <c r="Q3805" t="s">
        <v>36</v>
      </c>
      <c r="R3805">
        <v>1.44</v>
      </c>
      <c r="S3805">
        <v>-694</v>
      </c>
      <c r="U3805">
        <v>-999.36</v>
      </c>
      <c r="V3805">
        <v>14440082</v>
      </c>
      <c r="X3805" t="s">
        <v>36</v>
      </c>
      <c r="Y3805" t="s">
        <v>3204</v>
      </c>
      <c r="Z3805" t="e">
        <f>VLOOKUP(N3805,Sheet3!J:J,1,0)</f>
        <v>#N/A</v>
      </c>
      <c r="AA3805" t="e">
        <f>VLOOKUP(I3805,Sheet3!$E$2:$E$8,1,0)</f>
        <v>#N/A</v>
      </c>
    </row>
    <row r="3806" spans="1:27" hidden="1" x14ac:dyDescent="0.25">
      <c r="A3806">
        <v>290060</v>
      </c>
      <c r="B3806">
        <v>290060</v>
      </c>
      <c r="H3806">
        <v>1204</v>
      </c>
      <c r="M3806" t="s">
        <v>3226</v>
      </c>
      <c r="N3806" t="s">
        <v>3524</v>
      </c>
      <c r="R3806" t="s">
        <v>3225</v>
      </c>
      <c r="X3806" t="s">
        <v>36</v>
      </c>
      <c r="Z3806" t="e">
        <f>VLOOKUP(N3806,Sheet3!J:J,1,0)</f>
        <v>#N/A</v>
      </c>
      <c r="AA3806" t="e">
        <f>VLOOKUP(I3806,Sheet3!$E$2:$E$8,1,0)</f>
        <v>#N/A</v>
      </c>
    </row>
    <row r="3807" spans="1:27" hidden="1" x14ac:dyDescent="0.25">
      <c r="A3807">
        <v>290060</v>
      </c>
      <c r="B3807" t="s">
        <v>3168</v>
      </c>
      <c r="E3807" t="s">
        <v>3199</v>
      </c>
      <c r="H3807">
        <v>1204</v>
      </c>
      <c r="I3807">
        <v>24001828</v>
      </c>
      <c r="J3807" t="s">
        <v>3228</v>
      </c>
      <c r="K3807" s="38">
        <v>45322</v>
      </c>
      <c r="L3807" s="38">
        <v>45322</v>
      </c>
      <c r="M3807" t="s">
        <v>3226</v>
      </c>
      <c r="N3807" t="s">
        <v>3525</v>
      </c>
      <c r="O3807">
        <v>578</v>
      </c>
      <c r="Q3807" t="s">
        <v>36</v>
      </c>
      <c r="R3807">
        <v>1.44</v>
      </c>
      <c r="S3807">
        <v>578</v>
      </c>
      <c r="U3807">
        <v>832.32</v>
      </c>
      <c r="V3807">
        <v>14422086</v>
      </c>
      <c r="X3807" t="s">
        <v>36</v>
      </c>
      <c r="Y3807" t="s">
        <v>3204</v>
      </c>
      <c r="Z3807" t="e">
        <f>VLOOKUP(N3807,Sheet3!J:J,1,0)</f>
        <v>#N/A</v>
      </c>
      <c r="AA3807" t="e">
        <f>VLOOKUP(I3807,Sheet3!$E$2:$E$8,1,0)</f>
        <v>#N/A</v>
      </c>
    </row>
    <row r="3808" spans="1:27" hidden="1" x14ac:dyDescent="0.25">
      <c r="A3808">
        <v>290060</v>
      </c>
      <c r="B3808" t="s">
        <v>3168</v>
      </c>
      <c r="E3808" t="s">
        <v>3199</v>
      </c>
      <c r="H3808">
        <v>1204</v>
      </c>
      <c r="I3808">
        <v>181926</v>
      </c>
      <c r="J3808" t="s">
        <v>3229</v>
      </c>
      <c r="K3808" s="38">
        <v>45323</v>
      </c>
      <c r="L3808" s="38">
        <v>45323</v>
      </c>
      <c r="M3808" t="s">
        <v>3226</v>
      </c>
      <c r="N3808" t="s">
        <v>3525</v>
      </c>
      <c r="O3808">
        <v>-4</v>
      </c>
      <c r="P3808" t="e">
        <f>VLOOKUP(I3808,Sheet3!$E$2:$E$16,1,0)</f>
        <v>#N/A</v>
      </c>
      <c r="Q3808" t="s">
        <v>36</v>
      </c>
      <c r="R3808">
        <v>1.44</v>
      </c>
      <c r="S3808">
        <v>-4</v>
      </c>
      <c r="U3808">
        <v>-5.76</v>
      </c>
      <c r="V3808">
        <v>14440074</v>
      </c>
      <c r="X3808" t="s">
        <v>36</v>
      </c>
      <c r="Y3808" t="s">
        <v>3204</v>
      </c>
      <c r="Z3808" t="e">
        <f>VLOOKUP(N3808,Sheet3!J:J,1,0)</f>
        <v>#N/A</v>
      </c>
      <c r="AA3808" t="e">
        <f>VLOOKUP(I3808,Sheet3!$E$2:$E$8,1,0)</f>
        <v>#N/A</v>
      </c>
    </row>
    <row r="3809" spans="1:27" hidden="1" x14ac:dyDescent="0.25">
      <c r="A3809">
        <v>290060</v>
      </c>
      <c r="B3809" t="s">
        <v>3168</v>
      </c>
      <c r="E3809" t="s">
        <v>3199</v>
      </c>
      <c r="H3809">
        <v>1204</v>
      </c>
      <c r="I3809">
        <v>181942</v>
      </c>
      <c r="J3809" t="s">
        <v>3229</v>
      </c>
      <c r="K3809" s="38">
        <v>45323</v>
      </c>
      <c r="L3809" s="38">
        <v>45323</v>
      </c>
      <c r="M3809" t="s">
        <v>3226</v>
      </c>
      <c r="N3809" t="s">
        <v>3525</v>
      </c>
      <c r="O3809">
        <v>-574</v>
      </c>
      <c r="P3809" t="e">
        <f>VLOOKUP(I3809,Sheet3!$E$2:$E$16,1,0)</f>
        <v>#N/A</v>
      </c>
      <c r="Q3809" t="s">
        <v>36</v>
      </c>
      <c r="R3809">
        <v>1.44</v>
      </c>
      <c r="S3809">
        <v>-574</v>
      </c>
      <c r="U3809">
        <v>-826.56</v>
      </c>
      <c r="V3809">
        <v>14440096</v>
      </c>
      <c r="X3809" t="s">
        <v>36</v>
      </c>
      <c r="Y3809" t="s">
        <v>3204</v>
      </c>
      <c r="Z3809" t="e">
        <f>VLOOKUP(N3809,Sheet3!J:J,1,0)</f>
        <v>#N/A</v>
      </c>
      <c r="AA3809" t="e">
        <f>VLOOKUP(I3809,Sheet3!$E$2:$E$8,1,0)</f>
        <v>#N/A</v>
      </c>
    </row>
    <row r="3810" spans="1:27" hidden="1" x14ac:dyDescent="0.25">
      <c r="A3810">
        <v>290060</v>
      </c>
      <c r="B3810">
        <v>290060</v>
      </c>
      <c r="H3810">
        <v>1204</v>
      </c>
      <c r="M3810" t="s">
        <v>3226</v>
      </c>
      <c r="N3810" t="s">
        <v>3525</v>
      </c>
      <c r="R3810" t="s">
        <v>3225</v>
      </c>
      <c r="X3810" t="s">
        <v>36</v>
      </c>
      <c r="Z3810" t="e">
        <f>VLOOKUP(N3810,Sheet3!J:J,1,0)</f>
        <v>#N/A</v>
      </c>
      <c r="AA3810" t="e">
        <f>VLOOKUP(I3810,Sheet3!$E$2:$E$8,1,0)</f>
        <v>#N/A</v>
      </c>
    </row>
    <row r="3811" spans="1:27" hidden="1" x14ac:dyDescent="0.25">
      <c r="A3811">
        <v>290060</v>
      </c>
      <c r="B3811" t="s">
        <v>3168</v>
      </c>
      <c r="E3811" t="s">
        <v>3199</v>
      </c>
      <c r="H3811">
        <v>1204</v>
      </c>
      <c r="I3811">
        <v>24001651</v>
      </c>
      <c r="J3811" t="s">
        <v>3224</v>
      </c>
      <c r="K3811" s="38">
        <v>45322</v>
      </c>
      <c r="L3811" s="38">
        <v>45322</v>
      </c>
      <c r="M3811" t="s">
        <v>3226</v>
      </c>
      <c r="N3811" t="s">
        <v>3527</v>
      </c>
      <c r="R3811">
        <v>0</v>
      </c>
      <c r="V3811">
        <v>14418711</v>
      </c>
      <c r="X3811" t="s">
        <v>36</v>
      </c>
      <c r="Y3811" t="s">
        <v>3204</v>
      </c>
      <c r="Z3811" t="e">
        <f>VLOOKUP(N3811,Sheet3!J:J,1,0)</f>
        <v>#N/A</v>
      </c>
      <c r="AA3811" t="e">
        <f>VLOOKUP(I3811,Sheet3!$E$2:$E$8,1,0)</f>
        <v>#N/A</v>
      </c>
    </row>
    <row r="3812" spans="1:27" hidden="1" x14ac:dyDescent="0.25">
      <c r="A3812">
        <v>290060</v>
      </c>
      <c r="B3812" t="s">
        <v>3168</v>
      </c>
      <c r="E3812" t="s">
        <v>3199</v>
      </c>
      <c r="H3812">
        <v>1204</v>
      </c>
      <c r="I3812">
        <v>24001651</v>
      </c>
      <c r="J3812" t="s">
        <v>3228</v>
      </c>
      <c r="K3812" s="38">
        <v>45322</v>
      </c>
      <c r="L3812" s="38">
        <v>45322</v>
      </c>
      <c r="M3812" t="s">
        <v>3226</v>
      </c>
      <c r="N3812" t="s">
        <v>3527</v>
      </c>
      <c r="O3812">
        <v>1120</v>
      </c>
      <c r="Q3812" t="s">
        <v>36</v>
      </c>
      <c r="R3812">
        <v>1.44</v>
      </c>
      <c r="S3812">
        <v>1120</v>
      </c>
      <c r="U3812">
        <v>1612.8</v>
      </c>
      <c r="V3812">
        <v>14418712</v>
      </c>
      <c r="X3812" t="s">
        <v>36</v>
      </c>
      <c r="Y3812" t="s">
        <v>3204</v>
      </c>
      <c r="Z3812" t="e">
        <f>VLOOKUP(N3812,Sheet3!J:J,1,0)</f>
        <v>#N/A</v>
      </c>
      <c r="AA3812" t="e">
        <f>VLOOKUP(I3812,Sheet3!$E$2:$E$8,1,0)</f>
        <v>#N/A</v>
      </c>
    </row>
    <row r="3813" spans="1:27" hidden="1" x14ac:dyDescent="0.25">
      <c r="A3813">
        <v>290060</v>
      </c>
      <c r="B3813" t="s">
        <v>3168</v>
      </c>
      <c r="E3813" t="s">
        <v>3199</v>
      </c>
      <c r="H3813">
        <v>1204</v>
      </c>
      <c r="I3813">
        <v>181925</v>
      </c>
      <c r="J3813" t="s">
        <v>3229</v>
      </c>
      <c r="K3813" s="38">
        <v>45323</v>
      </c>
      <c r="L3813" s="38">
        <v>45323</v>
      </c>
      <c r="M3813" t="s">
        <v>3226</v>
      </c>
      <c r="N3813" t="s">
        <v>3527</v>
      </c>
      <c r="O3813">
        <v>-1120</v>
      </c>
      <c r="P3813" t="e">
        <f>VLOOKUP(I3813,Sheet3!$E$2:$E$16,1,0)</f>
        <v>#N/A</v>
      </c>
      <c r="Q3813" t="s">
        <v>36</v>
      </c>
      <c r="R3813">
        <v>1.44</v>
      </c>
      <c r="S3813">
        <v>-1120</v>
      </c>
      <c r="U3813">
        <v>-1612.8</v>
      </c>
      <c r="V3813">
        <v>14440063</v>
      </c>
      <c r="X3813" t="s">
        <v>36</v>
      </c>
      <c r="Y3813" t="s">
        <v>3204</v>
      </c>
      <c r="Z3813" t="e">
        <f>VLOOKUP(N3813,Sheet3!J:J,1,0)</f>
        <v>#N/A</v>
      </c>
      <c r="AA3813" t="e">
        <f>VLOOKUP(I3813,Sheet3!$E$2:$E$8,1,0)</f>
        <v>#N/A</v>
      </c>
    </row>
    <row r="3814" spans="1:27" hidden="1" x14ac:dyDescent="0.25">
      <c r="A3814">
        <v>290060</v>
      </c>
      <c r="B3814">
        <v>290060</v>
      </c>
      <c r="H3814">
        <v>1204</v>
      </c>
      <c r="M3814" t="s">
        <v>3226</v>
      </c>
      <c r="N3814" t="s">
        <v>3527</v>
      </c>
      <c r="R3814" t="s">
        <v>3225</v>
      </c>
      <c r="X3814" t="s">
        <v>36</v>
      </c>
      <c r="Z3814" t="e">
        <f>VLOOKUP(N3814,Sheet3!J:J,1,0)</f>
        <v>#N/A</v>
      </c>
      <c r="AA3814" t="e">
        <f>VLOOKUP(I3814,Sheet3!$E$2:$E$8,1,0)</f>
        <v>#N/A</v>
      </c>
    </row>
    <row r="3815" spans="1:27" hidden="1" x14ac:dyDescent="0.25">
      <c r="A3815">
        <v>290060</v>
      </c>
      <c r="B3815" t="s">
        <v>3168</v>
      </c>
      <c r="E3815" t="s">
        <v>3199</v>
      </c>
      <c r="H3815">
        <v>1204</v>
      </c>
      <c r="I3815">
        <v>24001562</v>
      </c>
      <c r="J3815" t="s">
        <v>3224</v>
      </c>
      <c r="K3815" s="38">
        <v>45320</v>
      </c>
      <c r="L3815" s="38">
        <v>45320</v>
      </c>
      <c r="M3815" t="s">
        <v>3226</v>
      </c>
      <c r="N3815" t="s">
        <v>3853</v>
      </c>
      <c r="R3815">
        <v>0</v>
      </c>
      <c r="V3815">
        <v>14416079</v>
      </c>
      <c r="X3815" t="s">
        <v>36</v>
      </c>
      <c r="Y3815" t="s">
        <v>3204</v>
      </c>
      <c r="Z3815" t="e">
        <f>VLOOKUP(N3815,Sheet3!J:J,1,0)</f>
        <v>#N/A</v>
      </c>
      <c r="AA3815" t="e">
        <f>VLOOKUP(I3815,Sheet3!$E$2:$E$8,1,0)</f>
        <v>#N/A</v>
      </c>
    </row>
    <row r="3816" spans="1:27" hidden="1" x14ac:dyDescent="0.25">
      <c r="A3816">
        <v>290060</v>
      </c>
      <c r="B3816" t="s">
        <v>3168</v>
      </c>
      <c r="E3816" t="s">
        <v>3199</v>
      </c>
      <c r="H3816">
        <v>1204</v>
      </c>
      <c r="I3816">
        <v>24001562</v>
      </c>
      <c r="J3816" t="s">
        <v>3228</v>
      </c>
      <c r="K3816" s="38">
        <v>45320</v>
      </c>
      <c r="L3816" s="38">
        <v>45320</v>
      </c>
      <c r="M3816" t="s">
        <v>3226</v>
      </c>
      <c r="N3816" t="s">
        <v>3853</v>
      </c>
      <c r="O3816">
        <v>1818.8</v>
      </c>
      <c r="Q3816" t="s">
        <v>36</v>
      </c>
      <c r="R3816">
        <v>1.44</v>
      </c>
      <c r="S3816">
        <v>1818.8</v>
      </c>
      <c r="U3816">
        <v>2619.0700000000002</v>
      </c>
      <c r="V3816">
        <v>14416080</v>
      </c>
      <c r="X3816" t="s">
        <v>36</v>
      </c>
      <c r="Y3816" t="s">
        <v>3204</v>
      </c>
      <c r="Z3816" t="e">
        <f>VLOOKUP(N3816,Sheet3!J:J,1,0)</f>
        <v>#N/A</v>
      </c>
      <c r="AA3816" t="e">
        <f>VLOOKUP(I3816,Sheet3!$E$2:$E$8,1,0)</f>
        <v>#N/A</v>
      </c>
    </row>
    <row r="3817" spans="1:27" hidden="1" x14ac:dyDescent="0.25">
      <c r="A3817">
        <v>290060</v>
      </c>
      <c r="B3817" t="s">
        <v>3168</v>
      </c>
      <c r="E3817" t="s">
        <v>3199</v>
      </c>
      <c r="H3817">
        <v>1204</v>
      </c>
      <c r="I3817">
        <v>181924</v>
      </c>
      <c r="J3817" t="s">
        <v>3229</v>
      </c>
      <c r="K3817" s="38">
        <v>45323</v>
      </c>
      <c r="L3817" s="38">
        <v>45323</v>
      </c>
      <c r="M3817" t="s">
        <v>3226</v>
      </c>
      <c r="N3817" t="s">
        <v>3853</v>
      </c>
      <c r="O3817">
        <v>-1818.8</v>
      </c>
      <c r="P3817" t="e">
        <f>VLOOKUP(I3817,Sheet3!$E$2:$E$16,1,0)</f>
        <v>#N/A</v>
      </c>
      <c r="Q3817" t="s">
        <v>36</v>
      </c>
      <c r="R3817">
        <v>1.44</v>
      </c>
      <c r="S3817">
        <v>-1818.8</v>
      </c>
      <c r="U3817">
        <v>-2619.0700000000002</v>
      </c>
      <c r="V3817">
        <v>14440056</v>
      </c>
      <c r="X3817" t="s">
        <v>36</v>
      </c>
      <c r="Y3817" t="s">
        <v>3204</v>
      </c>
      <c r="Z3817" t="e">
        <f>VLOOKUP(N3817,Sheet3!J:J,1,0)</f>
        <v>#N/A</v>
      </c>
      <c r="AA3817" t="e">
        <f>VLOOKUP(I3817,Sheet3!$E$2:$E$8,1,0)</f>
        <v>#N/A</v>
      </c>
    </row>
    <row r="3818" spans="1:27" hidden="1" x14ac:dyDescent="0.25">
      <c r="A3818">
        <v>290060</v>
      </c>
      <c r="B3818">
        <v>290060</v>
      </c>
      <c r="H3818">
        <v>1204</v>
      </c>
      <c r="M3818" t="s">
        <v>3226</v>
      </c>
      <c r="N3818" t="s">
        <v>3853</v>
      </c>
      <c r="R3818" t="s">
        <v>3225</v>
      </c>
      <c r="X3818" t="s">
        <v>36</v>
      </c>
      <c r="Z3818" t="e">
        <f>VLOOKUP(N3818,Sheet3!J:J,1,0)</f>
        <v>#N/A</v>
      </c>
      <c r="AA3818" t="e">
        <f>VLOOKUP(I3818,Sheet3!$E$2:$E$8,1,0)</f>
        <v>#N/A</v>
      </c>
    </row>
    <row r="3819" spans="1:27" hidden="1" x14ac:dyDescent="0.25">
      <c r="A3819">
        <v>290060</v>
      </c>
      <c r="B3819" t="s">
        <v>3168</v>
      </c>
      <c r="E3819" t="s">
        <v>3199</v>
      </c>
      <c r="H3819">
        <v>1204</v>
      </c>
      <c r="I3819">
        <v>24001767</v>
      </c>
      <c r="J3819" t="s">
        <v>3228</v>
      </c>
      <c r="K3819" s="38">
        <v>45320</v>
      </c>
      <c r="L3819" s="38">
        <v>45320</v>
      </c>
      <c r="M3819" t="s">
        <v>3226</v>
      </c>
      <c r="N3819" t="s">
        <v>3854</v>
      </c>
      <c r="O3819">
        <v>1687</v>
      </c>
      <c r="Q3819" t="s">
        <v>36</v>
      </c>
      <c r="R3819">
        <v>1.44</v>
      </c>
      <c r="S3819">
        <v>1687</v>
      </c>
      <c r="U3819">
        <v>2429.2800000000002</v>
      </c>
      <c r="V3819">
        <v>14420812</v>
      </c>
      <c r="X3819" t="s">
        <v>36</v>
      </c>
      <c r="Y3819" t="s">
        <v>3204</v>
      </c>
      <c r="Z3819" t="e">
        <f>VLOOKUP(N3819,Sheet3!J:J,1,0)</f>
        <v>#N/A</v>
      </c>
      <c r="AA3819" t="e">
        <f>VLOOKUP(I3819,Sheet3!$E$2:$E$8,1,0)</f>
        <v>#N/A</v>
      </c>
    </row>
    <row r="3820" spans="1:27" hidden="1" x14ac:dyDescent="0.25">
      <c r="A3820">
        <v>290060</v>
      </c>
      <c r="B3820" t="s">
        <v>3168</v>
      </c>
      <c r="E3820" t="s">
        <v>3199</v>
      </c>
      <c r="H3820">
        <v>1204</v>
      </c>
      <c r="I3820">
        <v>181961</v>
      </c>
      <c r="J3820" t="s">
        <v>3229</v>
      </c>
      <c r="K3820" s="38">
        <v>45327</v>
      </c>
      <c r="L3820" s="38">
        <v>45327</v>
      </c>
      <c r="M3820" t="s">
        <v>3226</v>
      </c>
      <c r="N3820" t="s">
        <v>3854</v>
      </c>
      <c r="O3820">
        <v>-5</v>
      </c>
      <c r="P3820" t="e">
        <f>VLOOKUP(I3820,Sheet3!$E$2:$E$16,1,0)</f>
        <v>#N/A</v>
      </c>
      <c r="Q3820" t="s">
        <v>36</v>
      </c>
      <c r="R3820">
        <v>1.44</v>
      </c>
      <c r="S3820">
        <v>-5</v>
      </c>
      <c r="U3820">
        <v>-7.2</v>
      </c>
      <c r="V3820">
        <v>14422830</v>
      </c>
      <c r="X3820" t="s">
        <v>36</v>
      </c>
      <c r="Y3820" t="s">
        <v>3204</v>
      </c>
      <c r="Z3820" t="e">
        <f>VLOOKUP(N3820,Sheet3!J:J,1,0)</f>
        <v>#N/A</v>
      </c>
      <c r="AA3820" t="e">
        <f>VLOOKUP(I3820,Sheet3!$E$2:$E$8,1,0)</f>
        <v>#N/A</v>
      </c>
    </row>
    <row r="3821" spans="1:27" hidden="1" x14ac:dyDescent="0.25">
      <c r="A3821">
        <v>290060</v>
      </c>
      <c r="B3821" t="s">
        <v>3168</v>
      </c>
      <c r="E3821" t="s">
        <v>3199</v>
      </c>
      <c r="H3821">
        <v>1204</v>
      </c>
      <c r="I3821">
        <v>182002</v>
      </c>
      <c r="J3821" t="s">
        <v>3229</v>
      </c>
      <c r="K3821" s="38">
        <v>45331</v>
      </c>
      <c r="L3821" s="38">
        <v>45331</v>
      </c>
      <c r="M3821" t="s">
        <v>3226</v>
      </c>
      <c r="N3821" t="s">
        <v>3854</v>
      </c>
      <c r="O3821">
        <v>-1682</v>
      </c>
      <c r="P3821" t="e">
        <f>VLOOKUP(I3821,Sheet3!$E$2:$E$16,1,0)</f>
        <v>#N/A</v>
      </c>
      <c r="Q3821" t="s">
        <v>36</v>
      </c>
      <c r="R3821">
        <v>1.44</v>
      </c>
      <c r="S3821">
        <v>-1682</v>
      </c>
      <c r="U3821">
        <v>-2422.08</v>
      </c>
      <c r="V3821">
        <v>14427331</v>
      </c>
      <c r="X3821" t="s">
        <v>36</v>
      </c>
      <c r="Y3821" t="s">
        <v>3204</v>
      </c>
      <c r="Z3821" t="e">
        <f>VLOOKUP(N3821,Sheet3!J:J,1,0)</f>
        <v>#N/A</v>
      </c>
      <c r="AA3821" t="e">
        <f>VLOOKUP(I3821,Sheet3!$E$2:$E$8,1,0)</f>
        <v>#N/A</v>
      </c>
    </row>
    <row r="3822" spans="1:27" hidden="1" x14ac:dyDescent="0.25">
      <c r="A3822">
        <v>290060</v>
      </c>
      <c r="B3822">
        <v>290060</v>
      </c>
      <c r="H3822">
        <v>1204</v>
      </c>
      <c r="M3822" t="s">
        <v>3226</v>
      </c>
      <c r="N3822" t="s">
        <v>3854</v>
      </c>
      <c r="R3822" t="s">
        <v>3225</v>
      </c>
      <c r="X3822" t="s">
        <v>36</v>
      </c>
      <c r="Z3822" t="e">
        <f>VLOOKUP(N3822,Sheet3!J:J,1,0)</f>
        <v>#N/A</v>
      </c>
      <c r="AA3822" t="e">
        <f>VLOOKUP(I3822,Sheet3!$E$2:$E$8,1,0)</f>
        <v>#N/A</v>
      </c>
    </row>
    <row r="3823" spans="1:27" hidden="1" x14ac:dyDescent="0.25">
      <c r="A3823">
        <v>290060</v>
      </c>
      <c r="B3823" t="s">
        <v>3168</v>
      </c>
      <c r="E3823" t="s">
        <v>3199</v>
      </c>
      <c r="H3823">
        <v>1204</v>
      </c>
      <c r="I3823">
        <v>24001767</v>
      </c>
      <c r="J3823" t="s">
        <v>3228</v>
      </c>
      <c r="K3823" s="38">
        <v>45320</v>
      </c>
      <c r="L3823" s="38">
        <v>45320</v>
      </c>
      <c r="M3823" t="s">
        <v>3226</v>
      </c>
      <c r="N3823" t="s">
        <v>3855</v>
      </c>
      <c r="O3823">
        <v>181</v>
      </c>
      <c r="Q3823" t="s">
        <v>36</v>
      </c>
      <c r="R3823">
        <v>1.44</v>
      </c>
      <c r="S3823">
        <v>181</v>
      </c>
      <c r="U3823">
        <v>260.64</v>
      </c>
      <c r="V3823">
        <v>14420813</v>
      </c>
      <c r="X3823" t="s">
        <v>36</v>
      </c>
      <c r="Y3823" t="s">
        <v>3204</v>
      </c>
      <c r="Z3823" t="e">
        <f>VLOOKUP(N3823,Sheet3!J:J,1,0)</f>
        <v>#N/A</v>
      </c>
      <c r="AA3823" t="e">
        <f>VLOOKUP(I3823,Sheet3!$E$2:$E$8,1,0)</f>
        <v>#N/A</v>
      </c>
    </row>
    <row r="3824" spans="1:27" hidden="1" x14ac:dyDescent="0.25">
      <c r="A3824">
        <v>290060</v>
      </c>
      <c r="B3824" t="s">
        <v>3168</v>
      </c>
      <c r="E3824" t="s">
        <v>3199</v>
      </c>
      <c r="H3824">
        <v>1204</v>
      </c>
      <c r="I3824">
        <v>181960</v>
      </c>
      <c r="J3824" t="s">
        <v>3229</v>
      </c>
      <c r="K3824" s="38">
        <v>45327</v>
      </c>
      <c r="L3824" s="38">
        <v>45327</v>
      </c>
      <c r="M3824" t="s">
        <v>3226</v>
      </c>
      <c r="N3824" t="s">
        <v>3855</v>
      </c>
      <c r="O3824">
        <v>-6</v>
      </c>
      <c r="P3824" t="e">
        <f>VLOOKUP(I3824,Sheet3!$E$2:$E$16,1,0)</f>
        <v>#N/A</v>
      </c>
      <c r="Q3824" t="s">
        <v>36</v>
      </c>
      <c r="R3824">
        <v>1.44</v>
      </c>
      <c r="S3824">
        <v>-6</v>
      </c>
      <c r="U3824">
        <v>-8.64</v>
      </c>
      <c r="V3824">
        <v>14422824</v>
      </c>
      <c r="X3824" t="s">
        <v>36</v>
      </c>
      <c r="Y3824" t="s">
        <v>3204</v>
      </c>
      <c r="Z3824" t="e">
        <f>VLOOKUP(N3824,Sheet3!J:J,1,0)</f>
        <v>#N/A</v>
      </c>
      <c r="AA3824" t="e">
        <f>VLOOKUP(I3824,Sheet3!$E$2:$E$8,1,0)</f>
        <v>#N/A</v>
      </c>
    </row>
    <row r="3825" spans="1:27" hidden="1" x14ac:dyDescent="0.25">
      <c r="A3825">
        <v>290060</v>
      </c>
      <c r="B3825" t="s">
        <v>3168</v>
      </c>
      <c r="E3825" t="s">
        <v>3199</v>
      </c>
      <c r="H3825">
        <v>1204</v>
      </c>
      <c r="I3825">
        <v>182002</v>
      </c>
      <c r="J3825" t="s">
        <v>3229</v>
      </c>
      <c r="K3825" s="38">
        <v>45331</v>
      </c>
      <c r="L3825" s="38">
        <v>45331</v>
      </c>
      <c r="M3825" t="s">
        <v>3226</v>
      </c>
      <c r="N3825" t="s">
        <v>3855</v>
      </c>
      <c r="O3825">
        <v>-175</v>
      </c>
      <c r="P3825" t="e">
        <f>VLOOKUP(I3825,Sheet3!$E$2:$E$16,1,0)</f>
        <v>#N/A</v>
      </c>
      <c r="Q3825" t="s">
        <v>36</v>
      </c>
      <c r="R3825">
        <v>1.44</v>
      </c>
      <c r="S3825">
        <v>-175</v>
      </c>
      <c r="U3825">
        <v>-252</v>
      </c>
      <c r="V3825">
        <v>14427335</v>
      </c>
      <c r="X3825" t="s">
        <v>36</v>
      </c>
      <c r="Y3825" t="s">
        <v>3204</v>
      </c>
      <c r="Z3825" t="e">
        <f>VLOOKUP(N3825,Sheet3!J:J,1,0)</f>
        <v>#N/A</v>
      </c>
      <c r="AA3825" t="e">
        <f>VLOOKUP(I3825,Sheet3!$E$2:$E$8,1,0)</f>
        <v>#N/A</v>
      </c>
    </row>
    <row r="3826" spans="1:27" hidden="1" x14ac:dyDescent="0.25">
      <c r="A3826">
        <v>290060</v>
      </c>
      <c r="B3826">
        <v>290060</v>
      </c>
      <c r="H3826">
        <v>1204</v>
      </c>
      <c r="M3826" t="s">
        <v>3226</v>
      </c>
      <c r="N3826" t="s">
        <v>3855</v>
      </c>
      <c r="R3826" t="s">
        <v>3225</v>
      </c>
      <c r="X3826" t="s">
        <v>36</v>
      </c>
      <c r="Z3826" t="e">
        <f>VLOOKUP(N3826,Sheet3!J:J,1,0)</f>
        <v>#N/A</v>
      </c>
      <c r="AA3826" t="e">
        <f>VLOOKUP(I3826,Sheet3!$E$2:$E$8,1,0)</f>
        <v>#N/A</v>
      </c>
    </row>
    <row r="3827" spans="1:27" hidden="1" x14ac:dyDescent="0.25">
      <c r="A3827">
        <v>290060</v>
      </c>
      <c r="B3827" t="s">
        <v>3168</v>
      </c>
      <c r="E3827" t="s">
        <v>3199</v>
      </c>
      <c r="H3827">
        <v>1204</v>
      </c>
      <c r="I3827">
        <v>24001768</v>
      </c>
      <c r="J3827" t="s">
        <v>3228</v>
      </c>
      <c r="K3827" s="38">
        <v>45320</v>
      </c>
      <c r="L3827" s="38">
        <v>45320</v>
      </c>
      <c r="M3827" t="s">
        <v>3226</v>
      </c>
      <c r="N3827" t="s">
        <v>3856</v>
      </c>
      <c r="O3827">
        <v>920</v>
      </c>
      <c r="Q3827" t="s">
        <v>36</v>
      </c>
      <c r="R3827">
        <v>1.44</v>
      </c>
      <c r="S3827">
        <v>920</v>
      </c>
      <c r="U3827">
        <v>1324.8</v>
      </c>
      <c r="V3827">
        <v>14420855</v>
      </c>
      <c r="X3827" t="s">
        <v>36</v>
      </c>
      <c r="Y3827" t="s">
        <v>3204</v>
      </c>
      <c r="Z3827" t="e">
        <f>VLOOKUP(N3827,Sheet3!J:J,1,0)</f>
        <v>#N/A</v>
      </c>
      <c r="AA3827" t="e">
        <f>VLOOKUP(I3827,Sheet3!$E$2:$E$8,1,0)</f>
        <v>#N/A</v>
      </c>
    </row>
    <row r="3828" spans="1:27" hidden="1" x14ac:dyDescent="0.25">
      <c r="A3828">
        <v>290060</v>
      </c>
      <c r="B3828" t="s">
        <v>3168</v>
      </c>
      <c r="E3828" t="s">
        <v>3199</v>
      </c>
      <c r="H3828">
        <v>1204</v>
      </c>
      <c r="I3828">
        <v>182002</v>
      </c>
      <c r="J3828" t="s">
        <v>3229</v>
      </c>
      <c r="K3828" s="38">
        <v>45331</v>
      </c>
      <c r="L3828" s="38">
        <v>45331</v>
      </c>
      <c r="M3828" t="s">
        <v>3226</v>
      </c>
      <c r="N3828" t="s">
        <v>3856</v>
      </c>
      <c r="O3828">
        <v>-920</v>
      </c>
      <c r="P3828" t="e">
        <f>VLOOKUP(I3828,Sheet3!$E$2:$E$16,1,0)</f>
        <v>#N/A</v>
      </c>
      <c r="Q3828" t="s">
        <v>36</v>
      </c>
      <c r="R3828">
        <v>1.44</v>
      </c>
      <c r="S3828">
        <v>-920</v>
      </c>
      <c r="U3828">
        <v>-1324.8</v>
      </c>
      <c r="V3828">
        <v>14427332</v>
      </c>
      <c r="X3828" t="s">
        <v>36</v>
      </c>
      <c r="Y3828" t="s">
        <v>3204</v>
      </c>
      <c r="Z3828" t="e">
        <f>VLOOKUP(N3828,Sheet3!J:J,1,0)</f>
        <v>#N/A</v>
      </c>
      <c r="AA3828" t="e">
        <f>VLOOKUP(I3828,Sheet3!$E$2:$E$8,1,0)</f>
        <v>#N/A</v>
      </c>
    </row>
    <row r="3829" spans="1:27" hidden="1" x14ac:dyDescent="0.25">
      <c r="A3829">
        <v>290060</v>
      </c>
      <c r="B3829">
        <v>290060</v>
      </c>
      <c r="H3829">
        <v>1204</v>
      </c>
      <c r="M3829" t="s">
        <v>3226</v>
      </c>
      <c r="N3829" t="s">
        <v>3856</v>
      </c>
      <c r="R3829" t="s">
        <v>3225</v>
      </c>
      <c r="X3829" t="s">
        <v>36</v>
      </c>
      <c r="Z3829" t="e">
        <f>VLOOKUP(N3829,Sheet3!J:J,1,0)</f>
        <v>#N/A</v>
      </c>
      <c r="AA3829" t="e">
        <f>VLOOKUP(I3829,Sheet3!$E$2:$E$8,1,0)</f>
        <v>#N/A</v>
      </c>
    </row>
    <row r="3830" spans="1:27" hidden="1" x14ac:dyDescent="0.25">
      <c r="A3830">
        <v>290060</v>
      </c>
      <c r="B3830" t="s">
        <v>3168</v>
      </c>
      <c r="E3830" t="s">
        <v>3199</v>
      </c>
      <c r="H3830">
        <v>1204</v>
      </c>
      <c r="I3830">
        <v>24001768</v>
      </c>
      <c r="J3830" t="s">
        <v>3228</v>
      </c>
      <c r="K3830" s="38">
        <v>45320</v>
      </c>
      <c r="L3830" s="38">
        <v>45320</v>
      </c>
      <c r="M3830" t="s">
        <v>3226</v>
      </c>
      <c r="N3830" t="s">
        <v>3857</v>
      </c>
      <c r="O3830">
        <v>326</v>
      </c>
      <c r="Q3830" t="s">
        <v>36</v>
      </c>
      <c r="R3830">
        <v>1.44</v>
      </c>
      <c r="S3830">
        <v>326</v>
      </c>
      <c r="U3830">
        <v>469.44</v>
      </c>
      <c r="V3830">
        <v>14420856</v>
      </c>
      <c r="X3830" t="s">
        <v>36</v>
      </c>
      <c r="Y3830" t="s">
        <v>3204</v>
      </c>
      <c r="Z3830" t="e">
        <f>VLOOKUP(N3830,Sheet3!J:J,1,0)</f>
        <v>#N/A</v>
      </c>
      <c r="AA3830" t="e">
        <f>VLOOKUP(I3830,Sheet3!$E$2:$E$8,1,0)</f>
        <v>#N/A</v>
      </c>
    </row>
    <row r="3831" spans="1:27" hidden="1" x14ac:dyDescent="0.25">
      <c r="A3831">
        <v>290060</v>
      </c>
      <c r="B3831" t="s">
        <v>3168</v>
      </c>
      <c r="E3831" t="s">
        <v>3199</v>
      </c>
      <c r="H3831">
        <v>1204</v>
      </c>
      <c r="I3831">
        <v>182002</v>
      </c>
      <c r="J3831" t="s">
        <v>3229</v>
      </c>
      <c r="K3831" s="38">
        <v>45331</v>
      </c>
      <c r="L3831" s="38">
        <v>45331</v>
      </c>
      <c r="M3831" t="s">
        <v>3226</v>
      </c>
      <c r="N3831" t="s">
        <v>3857</v>
      </c>
      <c r="O3831">
        <v>-326</v>
      </c>
      <c r="P3831" t="e">
        <f>VLOOKUP(I3831,Sheet3!$E$2:$E$16,1,0)</f>
        <v>#N/A</v>
      </c>
      <c r="Q3831" t="s">
        <v>36</v>
      </c>
      <c r="R3831">
        <v>1.44</v>
      </c>
      <c r="S3831">
        <v>-326</v>
      </c>
      <c r="U3831">
        <v>-469.44</v>
      </c>
      <c r="V3831">
        <v>14427333</v>
      </c>
      <c r="X3831" t="s">
        <v>36</v>
      </c>
      <c r="Y3831" t="s">
        <v>3204</v>
      </c>
      <c r="Z3831" t="e">
        <f>VLOOKUP(N3831,Sheet3!J:J,1,0)</f>
        <v>#N/A</v>
      </c>
      <c r="AA3831" t="e">
        <f>VLOOKUP(I3831,Sheet3!$E$2:$E$8,1,0)</f>
        <v>#N/A</v>
      </c>
    </row>
    <row r="3832" spans="1:27" hidden="1" x14ac:dyDescent="0.25">
      <c r="A3832">
        <v>290060</v>
      </c>
      <c r="B3832">
        <v>290060</v>
      </c>
      <c r="H3832">
        <v>1204</v>
      </c>
      <c r="M3832" t="s">
        <v>3226</v>
      </c>
      <c r="N3832" t="s">
        <v>3857</v>
      </c>
      <c r="R3832" t="s">
        <v>3225</v>
      </c>
      <c r="X3832" t="s">
        <v>36</v>
      </c>
      <c r="Z3832" t="e">
        <f>VLOOKUP(N3832,Sheet3!J:J,1,0)</f>
        <v>#N/A</v>
      </c>
      <c r="AA3832" t="e">
        <f>VLOOKUP(I3832,Sheet3!$E$2:$E$8,1,0)</f>
        <v>#N/A</v>
      </c>
    </row>
    <row r="3833" spans="1:27" hidden="1" x14ac:dyDescent="0.25">
      <c r="A3833">
        <v>290060</v>
      </c>
      <c r="B3833" t="s">
        <v>3168</v>
      </c>
      <c r="E3833" t="s">
        <v>3199</v>
      </c>
      <c r="H3833">
        <v>1204</v>
      </c>
      <c r="I3833">
        <v>24001769</v>
      </c>
      <c r="J3833" t="s">
        <v>3228</v>
      </c>
      <c r="K3833" s="38">
        <v>45320</v>
      </c>
      <c r="L3833" s="38">
        <v>45320</v>
      </c>
      <c r="M3833" t="s">
        <v>3226</v>
      </c>
      <c r="N3833" t="s">
        <v>3858</v>
      </c>
      <c r="O3833">
        <v>68</v>
      </c>
      <c r="Q3833" t="s">
        <v>36</v>
      </c>
      <c r="R3833">
        <v>1.44</v>
      </c>
      <c r="S3833">
        <v>68</v>
      </c>
      <c r="U3833">
        <v>97.92</v>
      </c>
      <c r="V3833">
        <v>14420861</v>
      </c>
      <c r="X3833" t="s">
        <v>36</v>
      </c>
      <c r="Y3833" t="s">
        <v>3204</v>
      </c>
      <c r="Z3833" t="e">
        <f>VLOOKUP(N3833,Sheet3!J:J,1,0)</f>
        <v>#N/A</v>
      </c>
      <c r="AA3833" t="e">
        <f>VLOOKUP(I3833,Sheet3!$E$2:$E$8,1,0)</f>
        <v>#N/A</v>
      </c>
    </row>
    <row r="3834" spans="1:27" hidden="1" x14ac:dyDescent="0.25">
      <c r="A3834">
        <v>290060</v>
      </c>
      <c r="B3834" t="s">
        <v>3168</v>
      </c>
      <c r="E3834" t="s">
        <v>3199</v>
      </c>
      <c r="H3834">
        <v>1204</v>
      </c>
      <c r="I3834">
        <v>181960</v>
      </c>
      <c r="J3834" t="s">
        <v>3229</v>
      </c>
      <c r="K3834" s="38">
        <v>45327</v>
      </c>
      <c r="L3834" s="38">
        <v>45327</v>
      </c>
      <c r="M3834" t="s">
        <v>3226</v>
      </c>
      <c r="N3834" t="s">
        <v>3858</v>
      </c>
      <c r="O3834">
        <v>-68</v>
      </c>
      <c r="P3834" t="e">
        <f>VLOOKUP(I3834,Sheet3!$E$2:$E$16,1,0)</f>
        <v>#N/A</v>
      </c>
      <c r="Q3834" t="s">
        <v>36</v>
      </c>
      <c r="R3834">
        <v>1.44</v>
      </c>
      <c r="S3834">
        <v>-68</v>
      </c>
      <c r="U3834">
        <v>-97.92</v>
      </c>
      <c r="V3834">
        <v>14422820</v>
      </c>
      <c r="X3834" t="s">
        <v>36</v>
      </c>
      <c r="Y3834" t="s">
        <v>3204</v>
      </c>
      <c r="Z3834" t="e">
        <f>VLOOKUP(N3834,Sheet3!J:J,1,0)</f>
        <v>#N/A</v>
      </c>
      <c r="AA3834" t="e">
        <f>VLOOKUP(I3834,Sheet3!$E$2:$E$8,1,0)</f>
        <v>#N/A</v>
      </c>
    </row>
    <row r="3835" spans="1:27" hidden="1" x14ac:dyDescent="0.25">
      <c r="A3835">
        <v>290060</v>
      </c>
      <c r="B3835">
        <v>290060</v>
      </c>
      <c r="H3835">
        <v>1204</v>
      </c>
      <c r="M3835" t="s">
        <v>3226</v>
      </c>
      <c r="N3835" t="s">
        <v>3858</v>
      </c>
      <c r="R3835" t="s">
        <v>3225</v>
      </c>
      <c r="X3835" t="s">
        <v>36</v>
      </c>
      <c r="Z3835" t="e">
        <f>VLOOKUP(N3835,Sheet3!J:J,1,0)</f>
        <v>#N/A</v>
      </c>
      <c r="AA3835" t="e">
        <f>VLOOKUP(I3835,Sheet3!$E$2:$E$8,1,0)</f>
        <v>#N/A</v>
      </c>
    </row>
    <row r="3836" spans="1:27" hidden="1" x14ac:dyDescent="0.25">
      <c r="A3836">
        <v>290060</v>
      </c>
      <c r="B3836" t="s">
        <v>3168</v>
      </c>
      <c r="E3836" t="s">
        <v>3199</v>
      </c>
      <c r="H3836">
        <v>1204</v>
      </c>
      <c r="I3836">
        <v>24001769</v>
      </c>
      <c r="J3836" t="s">
        <v>3228</v>
      </c>
      <c r="K3836" s="38">
        <v>45320</v>
      </c>
      <c r="L3836" s="38">
        <v>45320</v>
      </c>
      <c r="M3836" t="s">
        <v>3226</v>
      </c>
      <c r="N3836" t="s">
        <v>3859</v>
      </c>
      <c r="O3836">
        <v>524</v>
      </c>
      <c r="Q3836" t="s">
        <v>36</v>
      </c>
      <c r="R3836">
        <v>1.44</v>
      </c>
      <c r="S3836">
        <v>524</v>
      </c>
      <c r="U3836">
        <v>754.56</v>
      </c>
      <c r="V3836">
        <v>14420862</v>
      </c>
      <c r="X3836" t="s">
        <v>36</v>
      </c>
      <c r="Y3836" t="s">
        <v>3204</v>
      </c>
      <c r="Z3836" t="e">
        <f>VLOOKUP(N3836,Sheet3!J:J,1,0)</f>
        <v>#N/A</v>
      </c>
      <c r="AA3836" t="e">
        <f>VLOOKUP(I3836,Sheet3!$E$2:$E$8,1,0)</f>
        <v>#N/A</v>
      </c>
    </row>
    <row r="3837" spans="1:27" hidden="1" x14ac:dyDescent="0.25">
      <c r="A3837">
        <v>290060</v>
      </c>
      <c r="B3837" t="s">
        <v>3168</v>
      </c>
      <c r="E3837" t="s">
        <v>3199</v>
      </c>
      <c r="H3837">
        <v>1204</v>
      </c>
      <c r="I3837">
        <v>181961</v>
      </c>
      <c r="J3837" t="s">
        <v>3229</v>
      </c>
      <c r="K3837" s="38">
        <v>45327</v>
      </c>
      <c r="L3837" s="38">
        <v>45327</v>
      </c>
      <c r="M3837" t="s">
        <v>3226</v>
      </c>
      <c r="N3837" t="s">
        <v>3859</v>
      </c>
      <c r="O3837">
        <v>-524</v>
      </c>
      <c r="P3837" t="e">
        <f>VLOOKUP(I3837,Sheet3!$E$2:$E$16,1,0)</f>
        <v>#N/A</v>
      </c>
      <c r="Q3837" t="s">
        <v>36</v>
      </c>
      <c r="R3837">
        <v>1.44</v>
      </c>
      <c r="S3837">
        <v>-524</v>
      </c>
      <c r="U3837">
        <v>-754.56</v>
      </c>
      <c r="V3837">
        <v>14422829</v>
      </c>
      <c r="X3837" t="s">
        <v>36</v>
      </c>
      <c r="Y3837" t="s">
        <v>3204</v>
      </c>
      <c r="Z3837" t="e">
        <f>VLOOKUP(N3837,Sheet3!J:J,1,0)</f>
        <v>#N/A</v>
      </c>
      <c r="AA3837" t="e">
        <f>VLOOKUP(I3837,Sheet3!$E$2:$E$8,1,0)</f>
        <v>#N/A</v>
      </c>
    </row>
    <row r="3838" spans="1:27" hidden="1" x14ac:dyDescent="0.25">
      <c r="A3838">
        <v>290060</v>
      </c>
      <c r="B3838">
        <v>290060</v>
      </c>
      <c r="H3838">
        <v>1204</v>
      </c>
      <c r="M3838" t="s">
        <v>3226</v>
      </c>
      <c r="N3838" t="s">
        <v>3859</v>
      </c>
      <c r="R3838" t="s">
        <v>3225</v>
      </c>
      <c r="X3838" t="s">
        <v>36</v>
      </c>
      <c r="Z3838" t="e">
        <f>VLOOKUP(N3838,Sheet3!J:J,1,0)</f>
        <v>#N/A</v>
      </c>
      <c r="AA3838" t="e">
        <f>VLOOKUP(I3838,Sheet3!$E$2:$E$8,1,0)</f>
        <v>#N/A</v>
      </c>
    </row>
    <row r="3839" spans="1:27" hidden="1" x14ac:dyDescent="0.25">
      <c r="A3839">
        <v>290060</v>
      </c>
      <c r="B3839" t="s">
        <v>3168</v>
      </c>
      <c r="E3839" t="s">
        <v>3199</v>
      </c>
      <c r="H3839">
        <v>1204</v>
      </c>
      <c r="I3839">
        <v>24001855</v>
      </c>
      <c r="J3839" t="s">
        <v>3224</v>
      </c>
      <c r="K3839" s="38">
        <v>45324</v>
      </c>
      <c r="L3839" s="38">
        <v>45324</v>
      </c>
      <c r="M3839" t="s">
        <v>3226</v>
      </c>
      <c r="N3839" t="s">
        <v>3531</v>
      </c>
      <c r="R3839">
        <v>0</v>
      </c>
      <c r="V3839">
        <v>14423456</v>
      </c>
      <c r="X3839" t="s">
        <v>36</v>
      </c>
      <c r="Y3839" t="s">
        <v>3204</v>
      </c>
      <c r="Z3839" t="e">
        <f>VLOOKUP(N3839,Sheet3!J:J,1,0)</f>
        <v>#N/A</v>
      </c>
      <c r="AA3839" t="e">
        <f>VLOOKUP(I3839,Sheet3!$E$2:$E$8,1,0)</f>
        <v>#N/A</v>
      </c>
    </row>
    <row r="3840" spans="1:27" hidden="1" x14ac:dyDescent="0.25">
      <c r="A3840">
        <v>290060</v>
      </c>
      <c r="B3840" t="s">
        <v>3168</v>
      </c>
      <c r="E3840" t="s">
        <v>3199</v>
      </c>
      <c r="H3840">
        <v>1204</v>
      </c>
      <c r="I3840">
        <v>24001855</v>
      </c>
      <c r="J3840" t="s">
        <v>3228</v>
      </c>
      <c r="K3840" s="38">
        <v>45324</v>
      </c>
      <c r="L3840" s="38">
        <v>45324</v>
      </c>
      <c r="M3840" t="s">
        <v>3226</v>
      </c>
      <c r="N3840" t="s">
        <v>3531</v>
      </c>
      <c r="O3840">
        <v>6427</v>
      </c>
      <c r="Q3840" t="s">
        <v>36</v>
      </c>
      <c r="R3840">
        <v>1.44</v>
      </c>
      <c r="S3840">
        <v>6427</v>
      </c>
      <c r="U3840">
        <v>9254.8799999999992</v>
      </c>
      <c r="V3840">
        <v>14423457</v>
      </c>
      <c r="X3840" t="s">
        <v>36</v>
      </c>
      <c r="Y3840" t="s">
        <v>3204</v>
      </c>
      <c r="Z3840" t="e">
        <f>VLOOKUP(N3840,Sheet3!J:J,1,0)</f>
        <v>#N/A</v>
      </c>
      <c r="AA3840" t="e">
        <f>VLOOKUP(I3840,Sheet3!$E$2:$E$8,1,0)</f>
        <v>#N/A</v>
      </c>
    </row>
    <row r="3841" spans="1:27" hidden="1" x14ac:dyDescent="0.25">
      <c r="A3841">
        <v>290060</v>
      </c>
      <c r="B3841" t="s">
        <v>3168</v>
      </c>
      <c r="E3841" t="s">
        <v>3199</v>
      </c>
      <c r="H3841">
        <v>1204</v>
      </c>
      <c r="I3841">
        <v>24001006</v>
      </c>
      <c r="J3841" t="s">
        <v>3232</v>
      </c>
      <c r="K3841" s="38">
        <v>45327</v>
      </c>
      <c r="L3841" s="38">
        <v>45327</v>
      </c>
      <c r="M3841" t="s">
        <v>3226</v>
      </c>
      <c r="N3841" t="s">
        <v>3531</v>
      </c>
      <c r="O3841">
        <v>-6427</v>
      </c>
      <c r="Q3841" t="s">
        <v>36</v>
      </c>
      <c r="R3841">
        <v>1.44</v>
      </c>
      <c r="S3841">
        <v>-6427</v>
      </c>
      <c r="U3841">
        <v>-9254.8799999999992</v>
      </c>
      <c r="V3841">
        <v>14424174</v>
      </c>
      <c r="X3841" t="s">
        <v>36</v>
      </c>
      <c r="Y3841" t="s">
        <v>3204</v>
      </c>
      <c r="Z3841" t="e">
        <f>VLOOKUP(N3841,Sheet3!J:J,1,0)</f>
        <v>#N/A</v>
      </c>
      <c r="AA3841" t="e">
        <f>VLOOKUP(I3841,Sheet3!$E$2:$E$8,1,0)</f>
        <v>#N/A</v>
      </c>
    </row>
    <row r="3842" spans="1:27" hidden="1" x14ac:dyDescent="0.25">
      <c r="A3842">
        <v>290060</v>
      </c>
      <c r="B3842">
        <v>290060</v>
      </c>
      <c r="H3842">
        <v>1204</v>
      </c>
      <c r="M3842" t="s">
        <v>3226</v>
      </c>
      <c r="N3842" t="s">
        <v>3531</v>
      </c>
      <c r="R3842" t="s">
        <v>3225</v>
      </c>
      <c r="X3842" t="s">
        <v>36</v>
      </c>
      <c r="Z3842" t="e">
        <f>VLOOKUP(N3842,Sheet3!J:J,1,0)</f>
        <v>#N/A</v>
      </c>
      <c r="AA3842" t="e">
        <f>VLOOKUP(I3842,Sheet3!$E$2:$E$8,1,0)</f>
        <v>#N/A</v>
      </c>
    </row>
    <row r="3843" spans="1:27" hidden="1" x14ac:dyDescent="0.25">
      <c r="A3843">
        <v>290060</v>
      </c>
      <c r="B3843" t="s">
        <v>3168</v>
      </c>
      <c r="E3843" t="s">
        <v>3199</v>
      </c>
      <c r="H3843">
        <v>1204</v>
      </c>
      <c r="I3843">
        <v>24001855</v>
      </c>
      <c r="J3843" t="s">
        <v>3224</v>
      </c>
      <c r="K3843" s="38">
        <v>45324</v>
      </c>
      <c r="L3843" s="38">
        <v>45324</v>
      </c>
      <c r="M3843" t="s">
        <v>3226</v>
      </c>
      <c r="N3843" t="s">
        <v>3860</v>
      </c>
      <c r="R3843">
        <v>0</v>
      </c>
      <c r="V3843">
        <v>14423467</v>
      </c>
      <c r="X3843" t="s">
        <v>36</v>
      </c>
      <c r="Y3843" t="s">
        <v>3204</v>
      </c>
      <c r="Z3843" t="e">
        <f>VLOOKUP(N3843,Sheet3!J:J,1,0)</f>
        <v>#N/A</v>
      </c>
      <c r="AA3843" t="e">
        <f>VLOOKUP(I3843,Sheet3!$E$2:$E$8,1,0)</f>
        <v>#N/A</v>
      </c>
    </row>
    <row r="3844" spans="1:27" hidden="1" x14ac:dyDescent="0.25">
      <c r="A3844">
        <v>290060</v>
      </c>
      <c r="B3844" t="s">
        <v>3168</v>
      </c>
      <c r="E3844" t="s">
        <v>3199</v>
      </c>
      <c r="H3844">
        <v>1204</v>
      </c>
      <c r="I3844">
        <v>24001855</v>
      </c>
      <c r="J3844" t="s">
        <v>3228</v>
      </c>
      <c r="K3844" s="38">
        <v>45324</v>
      </c>
      <c r="L3844" s="38">
        <v>45324</v>
      </c>
      <c r="M3844" t="s">
        <v>3226</v>
      </c>
      <c r="N3844" t="s">
        <v>3860</v>
      </c>
      <c r="O3844">
        <v>3059</v>
      </c>
      <c r="Q3844" t="s">
        <v>36</v>
      </c>
      <c r="R3844">
        <v>1.44</v>
      </c>
      <c r="S3844">
        <v>3059</v>
      </c>
      <c r="U3844">
        <v>4404.96</v>
      </c>
      <c r="V3844">
        <v>14423468</v>
      </c>
      <c r="X3844" t="s">
        <v>36</v>
      </c>
      <c r="Y3844" t="s">
        <v>3204</v>
      </c>
      <c r="Z3844" t="e">
        <f>VLOOKUP(N3844,Sheet3!J:J,1,0)</f>
        <v>#N/A</v>
      </c>
      <c r="AA3844" t="e">
        <f>VLOOKUP(I3844,Sheet3!$E$2:$E$8,1,0)</f>
        <v>#N/A</v>
      </c>
    </row>
    <row r="3845" spans="1:27" hidden="1" x14ac:dyDescent="0.25">
      <c r="A3845">
        <v>290060</v>
      </c>
      <c r="B3845" t="s">
        <v>3168</v>
      </c>
      <c r="E3845" t="s">
        <v>3199</v>
      </c>
      <c r="H3845">
        <v>1204</v>
      </c>
      <c r="I3845">
        <v>24001009</v>
      </c>
      <c r="J3845" t="s">
        <v>3232</v>
      </c>
      <c r="K3845" s="38">
        <v>45327</v>
      </c>
      <c r="L3845" s="38">
        <v>45327</v>
      </c>
      <c r="M3845" t="s">
        <v>3226</v>
      </c>
      <c r="N3845" t="s">
        <v>3860</v>
      </c>
      <c r="O3845">
        <v>-3059</v>
      </c>
      <c r="Q3845" t="s">
        <v>36</v>
      </c>
      <c r="R3845">
        <v>1.44</v>
      </c>
      <c r="S3845">
        <v>-3059</v>
      </c>
      <c r="U3845">
        <v>-4404.96</v>
      </c>
      <c r="V3845">
        <v>14424185</v>
      </c>
      <c r="X3845" t="s">
        <v>36</v>
      </c>
      <c r="Y3845" t="s">
        <v>3204</v>
      </c>
      <c r="Z3845" t="e">
        <f>VLOOKUP(N3845,Sheet3!J:J,1,0)</f>
        <v>#N/A</v>
      </c>
      <c r="AA3845" t="e">
        <f>VLOOKUP(I3845,Sheet3!$E$2:$E$8,1,0)</f>
        <v>#N/A</v>
      </c>
    </row>
    <row r="3846" spans="1:27" hidden="1" x14ac:dyDescent="0.25">
      <c r="A3846">
        <v>290060</v>
      </c>
      <c r="B3846">
        <v>290060</v>
      </c>
      <c r="H3846">
        <v>1204</v>
      </c>
      <c r="M3846" t="s">
        <v>3226</v>
      </c>
      <c r="N3846" t="s">
        <v>3860</v>
      </c>
      <c r="R3846" t="s">
        <v>3225</v>
      </c>
      <c r="X3846" t="s">
        <v>36</v>
      </c>
      <c r="Z3846" t="e">
        <f>VLOOKUP(N3846,Sheet3!J:J,1,0)</f>
        <v>#N/A</v>
      </c>
      <c r="AA3846" t="e">
        <f>VLOOKUP(I3846,Sheet3!$E$2:$E$8,1,0)</f>
        <v>#N/A</v>
      </c>
    </row>
    <row r="3847" spans="1:27" hidden="1" x14ac:dyDescent="0.25">
      <c r="A3847">
        <v>290060</v>
      </c>
      <c r="B3847" t="s">
        <v>3168</v>
      </c>
      <c r="E3847" t="s">
        <v>3199</v>
      </c>
      <c r="H3847">
        <v>1204</v>
      </c>
      <c r="I3847">
        <v>24001855</v>
      </c>
      <c r="J3847" t="s">
        <v>3224</v>
      </c>
      <c r="K3847" s="38">
        <v>45324</v>
      </c>
      <c r="L3847" s="38">
        <v>45324</v>
      </c>
      <c r="M3847" t="s">
        <v>3226</v>
      </c>
      <c r="N3847" t="s">
        <v>3532</v>
      </c>
      <c r="R3847">
        <v>0</v>
      </c>
      <c r="V3847">
        <v>14423471</v>
      </c>
      <c r="X3847" t="s">
        <v>36</v>
      </c>
      <c r="Y3847" t="s">
        <v>3204</v>
      </c>
      <c r="Z3847" t="e">
        <f>VLOOKUP(N3847,Sheet3!J:J,1,0)</f>
        <v>#N/A</v>
      </c>
      <c r="AA3847" t="e">
        <f>VLOOKUP(I3847,Sheet3!$E$2:$E$8,1,0)</f>
        <v>#N/A</v>
      </c>
    </row>
    <row r="3848" spans="1:27" hidden="1" x14ac:dyDescent="0.25">
      <c r="A3848">
        <v>290060</v>
      </c>
      <c r="B3848" t="s">
        <v>3168</v>
      </c>
      <c r="E3848" t="s">
        <v>3199</v>
      </c>
      <c r="H3848">
        <v>1204</v>
      </c>
      <c r="I3848">
        <v>24001855</v>
      </c>
      <c r="J3848" t="s">
        <v>3228</v>
      </c>
      <c r="K3848" s="38">
        <v>45324</v>
      </c>
      <c r="L3848" s="38">
        <v>45324</v>
      </c>
      <c r="M3848" t="s">
        <v>3226</v>
      </c>
      <c r="N3848" t="s">
        <v>3532</v>
      </c>
      <c r="O3848">
        <v>1647</v>
      </c>
      <c r="Q3848" t="s">
        <v>36</v>
      </c>
      <c r="R3848">
        <v>1.44</v>
      </c>
      <c r="S3848">
        <v>1647</v>
      </c>
      <c r="U3848">
        <v>2371.6799999999998</v>
      </c>
      <c r="V3848">
        <v>14423472</v>
      </c>
      <c r="X3848" t="s">
        <v>36</v>
      </c>
      <c r="Y3848" t="s">
        <v>3204</v>
      </c>
      <c r="Z3848" t="e">
        <f>VLOOKUP(N3848,Sheet3!J:J,1,0)</f>
        <v>#N/A</v>
      </c>
      <c r="AA3848" t="e">
        <f>VLOOKUP(I3848,Sheet3!$E$2:$E$8,1,0)</f>
        <v>#N/A</v>
      </c>
    </row>
    <row r="3849" spans="1:27" hidden="1" x14ac:dyDescent="0.25">
      <c r="A3849">
        <v>290060</v>
      </c>
      <c r="B3849" t="s">
        <v>3168</v>
      </c>
      <c r="E3849" t="s">
        <v>3199</v>
      </c>
      <c r="H3849">
        <v>1204</v>
      </c>
      <c r="I3849">
        <v>24001007</v>
      </c>
      <c r="J3849" t="s">
        <v>3232</v>
      </c>
      <c r="K3849" s="38">
        <v>45327</v>
      </c>
      <c r="L3849" s="38">
        <v>45327</v>
      </c>
      <c r="M3849" t="s">
        <v>3226</v>
      </c>
      <c r="N3849" t="s">
        <v>3532</v>
      </c>
      <c r="O3849">
        <v>-1647</v>
      </c>
      <c r="Q3849" t="s">
        <v>36</v>
      </c>
      <c r="R3849">
        <v>1.44</v>
      </c>
      <c r="S3849">
        <v>-1647</v>
      </c>
      <c r="U3849">
        <v>-2371.6799999999998</v>
      </c>
      <c r="V3849">
        <v>14424178</v>
      </c>
      <c r="X3849" t="s">
        <v>36</v>
      </c>
      <c r="Y3849" t="s">
        <v>3204</v>
      </c>
      <c r="Z3849" t="e">
        <f>VLOOKUP(N3849,Sheet3!J:J,1,0)</f>
        <v>#N/A</v>
      </c>
      <c r="AA3849" t="e">
        <f>VLOOKUP(I3849,Sheet3!$E$2:$E$8,1,0)</f>
        <v>#N/A</v>
      </c>
    </row>
    <row r="3850" spans="1:27" hidden="1" x14ac:dyDescent="0.25">
      <c r="A3850">
        <v>290060</v>
      </c>
      <c r="B3850">
        <v>290060</v>
      </c>
      <c r="H3850">
        <v>1204</v>
      </c>
      <c r="M3850" t="s">
        <v>3226</v>
      </c>
      <c r="N3850" t="s">
        <v>3532</v>
      </c>
      <c r="R3850" t="s">
        <v>3225</v>
      </c>
      <c r="X3850" t="s">
        <v>36</v>
      </c>
      <c r="Z3850" t="e">
        <f>VLOOKUP(N3850,Sheet3!J:J,1,0)</f>
        <v>#N/A</v>
      </c>
      <c r="AA3850" t="e">
        <f>VLOOKUP(I3850,Sheet3!$E$2:$E$8,1,0)</f>
        <v>#N/A</v>
      </c>
    </row>
    <row r="3851" spans="1:27" hidden="1" x14ac:dyDescent="0.25">
      <c r="A3851">
        <v>290060</v>
      </c>
      <c r="B3851" t="s">
        <v>3168</v>
      </c>
      <c r="E3851" t="s">
        <v>3199</v>
      </c>
      <c r="H3851">
        <v>1204</v>
      </c>
      <c r="I3851">
        <v>24001855</v>
      </c>
      <c r="J3851" t="s">
        <v>3224</v>
      </c>
      <c r="K3851" s="38">
        <v>45324</v>
      </c>
      <c r="L3851" s="38">
        <v>45324</v>
      </c>
      <c r="M3851" t="s">
        <v>3226</v>
      </c>
      <c r="N3851" t="s">
        <v>3861</v>
      </c>
      <c r="R3851">
        <v>0</v>
      </c>
      <c r="V3851">
        <v>14423477</v>
      </c>
      <c r="X3851" t="s">
        <v>36</v>
      </c>
      <c r="Y3851" t="s">
        <v>3204</v>
      </c>
      <c r="Z3851" t="e">
        <f>VLOOKUP(N3851,Sheet3!J:J,1,0)</f>
        <v>#N/A</v>
      </c>
      <c r="AA3851" t="e">
        <f>VLOOKUP(I3851,Sheet3!$E$2:$E$8,1,0)</f>
        <v>#N/A</v>
      </c>
    </row>
    <row r="3852" spans="1:27" hidden="1" x14ac:dyDescent="0.25">
      <c r="A3852">
        <v>290060</v>
      </c>
      <c r="B3852" t="s">
        <v>3168</v>
      </c>
      <c r="E3852" t="s">
        <v>3199</v>
      </c>
      <c r="H3852">
        <v>1204</v>
      </c>
      <c r="I3852">
        <v>24001855</v>
      </c>
      <c r="J3852" t="s">
        <v>3228</v>
      </c>
      <c r="K3852" s="38">
        <v>45324</v>
      </c>
      <c r="L3852" s="38">
        <v>45324</v>
      </c>
      <c r="M3852" t="s">
        <v>3226</v>
      </c>
      <c r="N3852" t="s">
        <v>3861</v>
      </c>
      <c r="O3852">
        <v>2057.9</v>
      </c>
      <c r="Q3852" t="s">
        <v>36</v>
      </c>
      <c r="R3852">
        <v>1.44</v>
      </c>
      <c r="S3852">
        <v>2057.9</v>
      </c>
      <c r="U3852">
        <v>2963.38</v>
      </c>
      <c r="V3852">
        <v>14423478</v>
      </c>
      <c r="X3852" t="s">
        <v>36</v>
      </c>
      <c r="Y3852" t="s">
        <v>3204</v>
      </c>
      <c r="Z3852" t="e">
        <f>VLOOKUP(N3852,Sheet3!J:J,1,0)</f>
        <v>#N/A</v>
      </c>
      <c r="AA3852" t="e">
        <f>VLOOKUP(I3852,Sheet3!$E$2:$E$8,1,0)</f>
        <v>#N/A</v>
      </c>
    </row>
    <row r="3853" spans="1:27" hidden="1" x14ac:dyDescent="0.25">
      <c r="A3853">
        <v>290060</v>
      </c>
      <c r="B3853" t="s">
        <v>3168</v>
      </c>
      <c r="E3853" t="s">
        <v>3199</v>
      </c>
      <c r="H3853">
        <v>1204</v>
      </c>
      <c r="I3853">
        <v>24001008</v>
      </c>
      <c r="J3853" t="s">
        <v>3232</v>
      </c>
      <c r="K3853" s="38">
        <v>45327</v>
      </c>
      <c r="L3853" s="38">
        <v>45327</v>
      </c>
      <c r="M3853" t="s">
        <v>3226</v>
      </c>
      <c r="N3853" t="s">
        <v>3861</v>
      </c>
      <c r="O3853">
        <v>-2057.9</v>
      </c>
      <c r="Q3853" t="s">
        <v>36</v>
      </c>
      <c r="R3853">
        <v>1.44</v>
      </c>
      <c r="S3853">
        <v>-2057.9</v>
      </c>
      <c r="U3853">
        <v>-2963.38</v>
      </c>
      <c r="V3853">
        <v>14424181</v>
      </c>
      <c r="X3853" t="s">
        <v>36</v>
      </c>
      <c r="Y3853" t="s">
        <v>3204</v>
      </c>
      <c r="Z3853" t="e">
        <f>VLOOKUP(N3853,Sheet3!J:J,1,0)</f>
        <v>#N/A</v>
      </c>
      <c r="AA3853" t="e">
        <f>VLOOKUP(I3853,Sheet3!$E$2:$E$8,1,0)</f>
        <v>#N/A</v>
      </c>
    </row>
    <row r="3854" spans="1:27" hidden="1" x14ac:dyDescent="0.25">
      <c r="A3854">
        <v>290060</v>
      </c>
      <c r="B3854">
        <v>290060</v>
      </c>
      <c r="H3854">
        <v>1204</v>
      </c>
      <c r="M3854" t="s">
        <v>3226</v>
      </c>
      <c r="N3854" t="s">
        <v>3861</v>
      </c>
      <c r="R3854" t="s">
        <v>3225</v>
      </c>
      <c r="X3854" t="s">
        <v>36</v>
      </c>
      <c r="Z3854" t="e">
        <f>VLOOKUP(N3854,Sheet3!J:J,1,0)</f>
        <v>#N/A</v>
      </c>
      <c r="AA3854" t="e">
        <f>VLOOKUP(I3854,Sheet3!$E$2:$E$8,1,0)</f>
        <v>#N/A</v>
      </c>
    </row>
    <row r="3855" spans="1:27" hidden="1" x14ac:dyDescent="0.25">
      <c r="A3855">
        <v>290060</v>
      </c>
      <c r="B3855" t="s">
        <v>3168</v>
      </c>
      <c r="E3855" t="s">
        <v>3199</v>
      </c>
      <c r="H3855">
        <v>1204</v>
      </c>
      <c r="I3855">
        <v>24001887</v>
      </c>
      <c r="J3855" t="s">
        <v>3224</v>
      </c>
      <c r="K3855" s="38">
        <v>45328</v>
      </c>
      <c r="L3855" s="38">
        <v>45328</v>
      </c>
      <c r="M3855" t="s">
        <v>3226</v>
      </c>
      <c r="N3855" t="s">
        <v>3565</v>
      </c>
      <c r="R3855">
        <v>0</v>
      </c>
      <c r="V3855">
        <v>14424817</v>
      </c>
      <c r="X3855" t="s">
        <v>36</v>
      </c>
      <c r="Y3855" t="s">
        <v>3204</v>
      </c>
      <c r="Z3855" t="e">
        <f>VLOOKUP(N3855,Sheet3!J:J,1,0)</f>
        <v>#N/A</v>
      </c>
      <c r="AA3855" t="e">
        <f>VLOOKUP(I3855,Sheet3!$E$2:$E$8,1,0)</f>
        <v>#N/A</v>
      </c>
    </row>
    <row r="3856" spans="1:27" hidden="1" x14ac:dyDescent="0.25">
      <c r="A3856">
        <v>290060</v>
      </c>
      <c r="B3856" t="s">
        <v>3168</v>
      </c>
      <c r="E3856" t="s">
        <v>3199</v>
      </c>
      <c r="H3856">
        <v>1204</v>
      </c>
      <c r="I3856">
        <v>24001887</v>
      </c>
      <c r="J3856" t="s">
        <v>3228</v>
      </c>
      <c r="K3856" s="38">
        <v>45328</v>
      </c>
      <c r="L3856" s="38">
        <v>45328</v>
      </c>
      <c r="M3856" t="s">
        <v>3226</v>
      </c>
      <c r="N3856" t="s">
        <v>3565</v>
      </c>
      <c r="O3856">
        <v>86</v>
      </c>
      <c r="Q3856" t="s">
        <v>36</v>
      </c>
      <c r="R3856">
        <v>1.44</v>
      </c>
      <c r="S3856">
        <v>86</v>
      </c>
      <c r="U3856">
        <v>123.84</v>
      </c>
      <c r="V3856">
        <v>14424818</v>
      </c>
      <c r="X3856" t="s">
        <v>36</v>
      </c>
      <c r="Y3856" t="s">
        <v>3204</v>
      </c>
      <c r="Z3856" t="e">
        <f>VLOOKUP(N3856,Sheet3!J:J,1,0)</f>
        <v>#N/A</v>
      </c>
      <c r="AA3856" t="e">
        <f>VLOOKUP(I3856,Sheet3!$E$2:$E$8,1,0)</f>
        <v>#N/A</v>
      </c>
    </row>
    <row r="3857" spans="1:27" hidden="1" x14ac:dyDescent="0.25">
      <c r="A3857">
        <v>290060</v>
      </c>
      <c r="B3857" t="s">
        <v>3168</v>
      </c>
      <c r="E3857" t="s">
        <v>3199</v>
      </c>
      <c r="H3857">
        <v>1204</v>
      </c>
      <c r="I3857">
        <v>24001887</v>
      </c>
      <c r="J3857" t="s">
        <v>3228</v>
      </c>
      <c r="K3857" s="38">
        <v>45328</v>
      </c>
      <c r="L3857" s="38">
        <v>45328</v>
      </c>
      <c r="M3857" t="s">
        <v>3226</v>
      </c>
      <c r="N3857" t="s">
        <v>3565</v>
      </c>
      <c r="O3857">
        <v>116.8</v>
      </c>
      <c r="Q3857" t="s">
        <v>36</v>
      </c>
      <c r="R3857">
        <v>0</v>
      </c>
      <c r="S3857">
        <v>116.8</v>
      </c>
      <c r="V3857">
        <v>14424860</v>
      </c>
      <c r="X3857" t="s">
        <v>36</v>
      </c>
      <c r="Y3857" t="s">
        <v>3204</v>
      </c>
      <c r="Z3857" t="e">
        <f>VLOOKUP(N3857,Sheet3!J:J,1,0)</f>
        <v>#N/A</v>
      </c>
      <c r="AA3857" t="e">
        <f>VLOOKUP(I3857,Sheet3!$E$2:$E$8,1,0)</f>
        <v>#N/A</v>
      </c>
    </row>
    <row r="3858" spans="1:27" hidden="1" x14ac:dyDescent="0.25">
      <c r="A3858">
        <v>290060</v>
      </c>
      <c r="B3858" t="s">
        <v>3168</v>
      </c>
      <c r="E3858" t="s">
        <v>3199</v>
      </c>
      <c r="H3858">
        <v>1204</v>
      </c>
      <c r="I3858">
        <v>24001887</v>
      </c>
      <c r="J3858" t="s">
        <v>3228</v>
      </c>
      <c r="K3858" s="38">
        <v>45328</v>
      </c>
      <c r="L3858" s="38">
        <v>45328</v>
      </c>
      <c r="M3858" t="s">
        <v>3226</v>
      </c>
      <c r="N3858" t="s">
        <v>3565</v>
      </c>
      <c r="O3858">
        <v>29.3</v>
      </c>
      <c r="Q3858" t="s">
        <v>36</v>
      </c>
      <c r="R3858">
        <v>1.44</v>
      </c>
      <c r="S3858">
        <v>29.3</v>
      </c>
      <c r="U3858">
        <v>42.19</v>
      </c>
      <c r="V3858">
        <v>14424861</v>
      </c>
      <c r="X3858" t="s">
        <v>36</v>
      </c>
      <c r="Y3858" t="s">
        <v>3204</v>
      </c>
      <c r="Z3858" t="e">
        <f>VLOOKUP(N3858,Sheet3!J:J,1,0)</f>
        <v>#N/A</v>
      </c>
      <c r="AA3858" t="e">
        <f>VLOOKUP(I3858,Sheet3!$E$2:$E$8,1,0)</f>
        <v>#N/A</v>
      </c>
    </row>
    <row r="3859" spans="1:27" hidden="1" x14ac:dyDescent="0.25">
      <c r="A3859">
        <v>290060</v>
      </c>
      <c r="B3859" t="s">
        <v>3168</v>
      </c>
      <c r="E3859" t="s">
        <v>3199</v>
      </c>
      <c r="H3859">
        <v>1204</v>
      </c>
      <c r="I3859">
        <v>182002</v>
      </c>
      <c r="J3859" t="s">
        <v>3229</v>
      </c>
      <c r="K3859" s="38">
        <v>45331</v>
      </c>
      <c r="L3859" s="38">
        <v>45331</v>
      </c>
      <c r="M3859" t="s">
        <v>3226</v>
      </c>
      <c r="N3859" t="s">
        <v>3565</v>
      </c>
      <c r="O3859">
        <v>-232.1</v>
      </c>
      <c r="P3859" t="e">
        <f>VLOOKUP(I3859,Sheet3!$E$2:$E$16,1,0)</f>
        <v>#N/A</v>
      </c>
      <c r="Q3859" t="s">
        <v>36</v>
      </c>
      <c r="R3859">
        <v>0.71540000000000004</v>
      </c>
      <c r="S3859">
        <v>-232.1</v>
      </c>
      <c r="U3859">
        <v>-166.04</v>
      </c>
      <c r="V3859">
        <v>14427334</v>
      </c>
      <c r="X3859" t="s">
        <v>36</v>
      </c>
      <c r="Y3859" t="s">
        <v>3204</v>
      </c>
      <c r="Z3859" t="e">
        <f>VLOOKUP(N3859,Sheet3!J:J,1,0)</f>
        <v>#N/A</v>
      </c>
      <c r="AA3859" t="e">
        <f>VLOOKUP(I3859,Sheet3!$E$2:$E$8,1,0)</f>
        <v>#N/A</v>
      </c>
    </row>
    <row r="3860" spans="1:27" hidden="1" x14ac:dyDescent="0.25">
      <c r="A3860">
        <v>290060</v>
      </c>
      <c r="B3860">
        <v>290060</v>
      </c>
      <c r="H3860">
        <v>1204</v>
      </c>
      <c r="M3860" t="s">
        <v>3226</v>
      </c>
      <c r="N3860" t="s">
        <v>3565</v>
      </c>
      <c r="R3860" t="s">
        <v>3225</v>
      </c>
      <c r="U3860">
        <v>-0.01</v>
      </c>
      <c r="X3860" t="s">
        <v>36</v>
      </c>
      <c r="Z3860" t="e">
        <f>VLOOKUP(N3860,Sheet3!J:J,1,0)</f>
        <v>#N/A</v>
      </c>
      <c r="AA3860" t="e">
        <f>VLOOKUP(I3860,Sheet3!$E$2:$E$8,1,0)</f>
        <v>#N/A</v>
      </c>
    </row>
    <row r="3861" spans="1:27" hidden="1" x14ac:dyDescent="0.25">
      <c r="A3861">
        <v>290060</v>
      </c>
      <c r="B3861" t="s">
        <v>3168</v>
      </c>
      <c r="E3861" t="s">
        <v>3199</v>
      </c>
      <c r="H3861">
        <v>1204</v>
      </c>
      <c r="I3861">
        <v>24001878</v>
      </c>
      <c r="J3861" t="s">
        <v>3224</v>
      </c>
      <c r="K3861" s="38">
        <v>45328</v>
      </c>
      <c r="L3861" s="38">
        <v>45328</v>
      </c>
      <c r="M3861" t="s">
        <v>3226</v>
      </c>
      <c r="N3861" t="s">
        <v>3581</v>
      </c>
      <c r="R3861">
        <v>0</v>
      </c>
      <c r="V3861">
        <v>14424598</v>
      </c>
      <c r="X3861" t="s">
        <v>36</v>
      </c>
      <c r="Y3861" t="s">
        <v>3204</v>
      </c>
      <c r="Z3861" t="e">
        <f>VLOOKUP(N3861,Sheet3!J:J,1,0)</f>
        <v>#N/A</v>
      </c>
      <c r="AA3861" t="e">
        <f>VLOOKUP(I3861,Sheet3!$E$2:$E$8,1,0)</f>
        <v>#N/A</v>
      </c>
    </row>
    <row r="3862" spans="1:27" hidden="1" x14ac:dyDescent="0.25">
      <c r="A3862">
        <v>290060</v>
      </c>
      <c r="B3862" t="s">
        <v>3168</v>
      </c>
      <c r="E3862" t="s">
        <v>3199</v>
      </c>
      <c r="H3862">
        <v>1204</v>
      </c>
      <c r="I3862">
        <v>24001878</v>
      </c>
      <c r="J3862" t="s">
        <v>3228</v>
      </c>
      <c r="K3862" s="38">
        <v>45328</v>
      </c>
      <c r="L3862" s="38">
        <v>45328</v>
      </c>
      <c r="M3862" t="s">
        <v>3226</v>
      </c>
      <c r="N3862" t="s">
        <v>3581</v>
      </c>
      <c r="O3862">
        <v>2512.1999999999998</v>
      </c>
      <c r="Q3862" t="s">
        <v>36</v>
      </c>
      <c r="R3862">
        <v>1.44</v>
      </c>
      <c r="S3862">
        <v>2512.1999999999998</v>
      </c>
      <c r="U3862">
        <v>3617.57</v>
      </c>
      <c r="V3862">
        <v>14424599</v>
      </c>
      <c r="X3862" t="s">
        <v>36</v>
      </c>
      <c r="Y3862" t="s">
        <v>3204</v>
      </c>
      <c r="Z3862" t="e">
        <f>VLOOKUP(N3862,Sheet3!J:J,1,0)</f>
        <v>#N/A</v>
      </c>
      <c r="AA3862" t="e">
        <f>VLOOKUP(I3862,Sheet3!$E$2:$E$8,1,0)</f>
        <v>#N/A</v>
      </c>
    </row>
    <row r="3863" spans="1:27" hidden="1" x14ac:dyDescent="0.25">
      <c r="A3863">
        <v>290060</v>
      </c>
      <c r="B3863" t="s">
        <v>3168</v>
      </c>
      <c r="E3863" t="s">
        <v>3199</v>
      </c>
      <c r="H3863">
        <v>1204</v>
      </c>
      <c r="I3863">
        <v>24001021</v>
      </c>
      <c r="J3863" t="s">
        <v>3232</v>
      </c>
      <c r="K3863" s="38">
        <v>45329</v>
      </c>
      <c r="L3863" s="38">
        <v>45329</v>
      </c>
      <c r="M3863" t="s">
        <v>3226</v>
      </c>
      <c r="N3863" t="s">
        <v>3581</v>
      </c>
      <c r="O3863">
        <v>-2512.1999999999998</v>
      </c>
      <c r="Q3863" t="s">
        <v>36</v>
      </c>
      <c r="R3863">
        <v>1.44</v>
      </c>
      <c r="S3863">
        <v>-2512.1999999999998</v>
      </c>
      <c r="U3863">
        <v>-3617.57</v>
      </c>
      <c r="V3863">
        <v>14426080</v>
      </c>
      <c r="X3863" t="s">
        <v>36</v>
      </c>
      <c r="Y3863" t="s">
        <v>3204</v>
      </c>
      <c r="Z3863" t="e">
        <f>VLOOKUP(N3863,Sheet3!J:J,1,0)</f>
        <v>#N/A</v>
      </c>
      <c r="AA3863" t="e">
        <f>VLOOKUP(I3863,Sheet3!$E$2:$E$8,1,0)</f>
        <v>#N/A</v>
      </c>
    </row>
    <row r="3864" spans="1:27" hidden="1" x14ac:dyDescent="0.25">
      <c r="A3864">
        <v>290060</v>
      </c>
      <c r="B3864">
        <v>290060</v>
      </c>
      <c r="H3864">
        <v>1204</v>
      </c>
      <c r="M3864" t="s">
        <v>3226</v>
      </c>
      <c r="N3864" t="s">
        <v>3581</v>
      </c>
      <c r="R3864" t="s">
        <v>3225</v>
      </c>
      <c r="X3864" t="s">
        <v>36</v>
      </c>
      <c r="Z3864" t="e">
        <f>VLOOKUP(N3864,Sheet3!J:J,1,0)</f>
        <v>#N/A</v>
      </c>
      <c r="AA3864" t="e">
        <f>VLOOKUP(I3864,Sheet3!$E$2:$E$8,1,0)</f>
        <v>#N/A</v>
      </c>
    </row>
    <row r="3865" spans="1:27" hidden="1" x14ac:dyDescent="0.25">
      <c r="A3865">
        <v>290060</v>
      </c>
      <c r="B3865" t="s">
        <v>3168</v>
      </c>
      <c r="E3865" t="s">
        <v>3199</v>
      </c>
      <c r="H3865">
        <v>1204</v>
      </c>
      <c r="I3865">
        <v>24001878</v>
      </c>
      <c r="J3865" t="s">
        <v>3224</v>
      </c>
      <c r="K3865" s="38">
        <v>45328</v>
      </c>
      <c r="L3865" s="38">
        <v>45328</v>
      </c>
      <c r="M3865" t="s">
        <v>3226</v>
      </c>
      <c r="N3865" t="s">
        <v>3582</v>
      </c>
      <c r="R3865">
        <v>0</v>
      </c>
      <c r="V3865">
        <v>14424609</v>
      </c>
      <c r="X3865" t="s">
        <v>36</v>
      </c>
      <c r="Y3865" t="s">
        <v>3204</v>
      </c>
      <c r="Z3865" t="e">
        <f>VLOOKUP(N3865,Sheet3!J:J,1,0)</f>
        <v>#N/A</v>
      </c>
      <c r="AA3865" t="e">
        <f>VLOOKUP(I3865,Sheet3!$E$2:$E$8,1,0)</f>
        <v>#N/A</v>
      </c>
    </row>
    <row r="3866" spans="1:27" hidden="1" x14ac:dyDescent="0.25">
      <c r="A3866">
        <v>290060</v>
      </c>
      <c r="B3866" t="s">
        <v>3168</v>
      </c>
      <c r="E3866" t="s">
        <v>3199</v>
      </c>
      <c r="H3866">
        <v>1204</v>
      </c>
      <c r="I3866">
        <v>24001878</v>
      </c>
      <c r="J3866" t="s">
        <v>3228</v>
      </c>
      <c r="K3866" s="38">
        <v>45328</v>
      </c>
      <c r="L3866" s="38">
        <v>45328</v>
      </c>
      <c r="M3866" t="s">
        <v>3226</v>
      </c>
      <c r="N3866" t="s">
        <v>3582</v>
      </c>
      <c r="O3866">
        <v>4520</v>
      </c>
      <c r="Q3866" t="s">
        <v>36</v>
      </c>
      <c r="R3866">
        <v>1.44</v>
      </c>
      <c r="S3866">
        <v>4520</v>
      </c>
      <c r="U3866">
        <v>6508.8</v>
      </c>
      <c r="V3866">
        <v>14424610</v>
      </c>
      <c r="X3866" t="s">
        <v>36</v>
      </c>
      <c r="Y3866" t="s">
        <v>3204</v>
      </c>
      <c r="Z3866" t="e">
        <f>VLOOKUP(N3866,Sheet3!J:J,1,0)</f>
        <v>#N/A</v>
      </c>
      <c r="AA3866" t="e">
        <f>VLOOKUP(I3866,Sheet3!$E$2:$E$8,1,0)</f>
        <v>#N/A</v>
      </c>
    </row>
    <row r="3867" spans="1:27" hidden="1" x14ac:dyDescent="0.25">
      <c r="A3867">
        <v>290060</v>
      </c>
      <c r="B3867" t="s">
        <v>3168</v>
      </c>
      <c r="E3867" t="s">
        <v>3199</v>
      </c>
      <c r="H3867">
        <v>1204</v>
      </c>
      <c r="I3867">
        <v>24001878</v>
      </c>
      <c r="J3867" t="s">
        <v>3228</v>
      </c>
      <c r="K3867" s="38">
        <v>45328</v>
      </c>
      <c r="L3867" s="38">
        <v>45328</v>
      </c>
      <c r="M3867" t="s">
        <v>3226</v>
      </c>
      <c r="N3867" t="s">
        <v>3582</v>
      </c>
      <c r="O3867">
        <v>19</v>
      </c>
      <c r="Q3867" t="s">
        <v>36</v>
      </c>
      <c r="R3867">
        <v>1.44</v>
      </c>
      <c r="S3867">
        <v>19</v>
      </c>
      <c r="U3867">
        <v>27.36</v>
      </c>
      <c r="V3867">
        <v>14424616</v>
      </c>
      <c r="X3867" t="s">
        <v>36</v>
      </c>
      <c r="Y3867" t="s">
        <v>3204</v>
      </c>
      <c r="Z3867" t="e">
        <f>VLOOKUP(N3867,Sheet3!J:J,1,0)</f>
        <v>#N/A</v>
      </c>
      <c r="AA3867" t="e">
        <f>VLOOKUP(I3867,Sheet3!$E$2:$E$8,1,0)</f>
        <v>#N/A</v>
      </c>
    </row>
    <row r="3868" spans="1:27" hidden="1" x14ac:dyDescent="0.25">
      <c r="A3868">
        <v>290060</v>
      </c>
      <c r="B3868" t="s">
        <v>3168</v>
      </c>
      <c r="E3868" t="s">
        <v>3199</v>
      </c>
      <c r="H3868">
        <v>1204</v>
      </c>
      <c r="I3868">
        <v>24001022</v>
      </c>
      <c r="J3868" t="s">
        <v>3232</v>
      </c>
      <c r="K3868" s="38">
        <v>45329</v>
      </c>
      <c r="L3868" s="38">
        <v>45329</v>
      </c>
      <c r="M3868" t="s">
        <v>3226</v>
      </c>
      <c r="N3868" t="s">
        <v>3582</v>
      </c>
      <c r="O3868">
        <v>-4539</v>
      </c>
      <c r="Q3868" t="s">
        <v>36</v>
      </c>
      <c r="R3868">
        <v>1.44</v>
      </c>
      <c r="S3868">
        <v>-4539</v>
      </c>
      <c r="U3868">
        <v>-6536.16</v>
      </c>
      <c r="V3868">
        <v>14426085</v>
      </c>
      <c r="X3868" t="s">
        <v>36</v>
      </c>
      <c r="Y3868" t="s">
        <v>3204</v>
      </c>
      <c r="Z3868" t="e">
        <f>VLOOKUP(N3868,Sheet3!J:J,1,0)</f>
        <v>#N/A</v>
      </c>
      <c r="AA3868" t="e">
        <f>VLOOKUP(I3868,Sheet3!$E$2:$E$8,1,0)</f>
        <v>#N/A</v>
      </c>
    </row>
    <row r="3869" spans="1:27" hidden="1" x14ac:dyDescent="0.25">
      <c r="A3869">
        <v>290060</v>
      </c>
      <c r="B3869">
        <v>290060</v>
      </c>
      <c r="H3869">
        <v>1204</v>
      </c>
      <c r="M3869" t="s">
        <v>3226</v>
      </c>
      <c r="N3869" t="s">
        <v>3582</v>
      </c>
      <c r="R3869" t="s">
        <v>3225</v>
      </c>
      <c r="X3869" t="s">
        <v>36</v>
      </c>
      <c r="Z3869" t="e">
        <f>VLOOKUP(N3869,Sheet3!J:J,1,0)</f>
        <v>#N/A</v>
      </c>
      <c r="AA3869" t="e">
        <f>VLOOKUP(I3869,Sheet3!$E$2:$E$8,1,0)</f>
        <v>#N/A</v>
      </c>
    </row>
    <row r="3870" spans="1:27" hidden="1" x14ac:dyDescent="0.25">
      <c r="A3870">
        <v>290060</v>
      </c>
      <c r="B3870" t="s">
        <v>3168</v>
      </c>
      <c r="E3870" t="s">
        <v>3199</v>
      </c>
      <c r="H3870">
        <v>1204</v>
      </c>
      <c r="I3870">
        <v>24002143</v>
      </c>
      <c r="J3870" t="s">
        <v>3224</v>
      </c>
      <c r="K3870" s="38">
        <v>45338</v>
      </c>
      <c r="L3870" s="38">
        <v>45338</v>
      </c>
      <c r="M3870" t="s">
        <v>3226</v>
      </c>
      <c r="N3870" t="s">
        <v>3862</v>
      </c>
      <c r="R3870">
        <v>0</v>
      </c>
      <c r="V3870">
        <v>14434797</v>
      </c>
      <c r="X3870" t="s">
        <v>36</v>
      </c>
      <c r="Y3870" t="s">
        <v>3204</v>
      </c>
      <c r="Z3870" t="e">
        <f>VLOOKUP(N3870,Sheet3!J:J,1,0)</f>
        <v>#N/A</v>
      </c>
      <c r="AA3870" t="e">
        <f>VLOOKUP(I3870,Sheet3!$E$2:$E$8,1,0)</f>
        <v>#N/A</v>
      </c>
    </row>
    <row r="3871" spans="1:27" hidden="1" x14ac:dyDescent="0.25">
      <c r="A3871">
        <v>290060</v>
      </c>
      <c r="B3871" t="s">
        <v>3168</v>
      </c>
      <c r="E3871" t="s">
        <v>3199</v>
      </c>
      <c r="H3871">
        <v>1204</v>
      </c>
      <c r="I3871">
        <v>24002143</v>
      </c>
      <c r="J3871" t="s">
        <v>3228</v>
      </c>
      <c r="K3871" s="38">
        <v>45338</v>
      </c>
      <c r="L3871" s="38">
        <v>45338</v>
      </c>
      <c r="M3871" t="s">
        <v>3226</v>
      </c>
      <c r="N3871" t="s">
        <v>3862</v>
      </c>
      <c r="O3871">
        <v>1379</v>
      </c>
      <c r="Q3871" t="s">
        <v>36</v>
      </c>
      <c r="R3871">
        <v>1.39</v>
      </c>
      <c r="S3871">
        <v>1379</v>
      </c>
      <c r="U3871">
        <v>1916.81</v>
      </c>
      <c r="V3871">
        <v>14434798</v>
      </c>
      <c r="X3871" t="s">
        <v>36</v>
      </c>
      <c r="Y3871" t="s">
        <v>3204</v>
      </c>
      <c r="Z3871" t="e">
        <f>VLOOKUP(N3871,Sheet3!J:J,1,0)</f>
        <v>#N/A</v>
      </c>
      <c r="AA3871" t="e">
        <f>VLOOKUP(I3871,Sheet3!$E$2:$E$8,1,0)</f>
        <v>#N/A</v>
      </c>
    </row>
    <row r="3872" spans="1:27" hidden="1" x14ac:dyDescent="0.25">
      <c r="A3872">
        <v>290060</v>
      </c>
      <c r="B3872" t="s">
        <v>3168</v>
      </c>
      <c r="E3872" t="s">
        <v>3199</v>
      </c>
      <c r="H3872">
        <v>1204</v>
      </c>
      <c r="I3872">
        <v>24001046</v>
      </c>
      <c r="J3872" t="s">
        <v>3232</v>
      </c>
      <c r="K3872" s="38">
        <v>45341</v>
      </c>
      <c r="L3872" s="38">
        <v>45341</v>
      </c>
      <c r="M3872" t="s">
        <v>3226</v>
      </c>
      <c r="N3872" t="s">
        <v>3862</v>
      </c>
      <c r="O3872">
        <v>-1379</v>
      </c>
      <c r="Q3872" t="s">
        <v>36</v>
      </c>
      <c r="R3872">
        <v>1.39</v>
      </c>
      <c r="S3872">
        <v>-1379</v>
      </c>
      <c r="U3872">
        <v>-1916.81</v>
      </c>
      <c r="V3872">
        <v>14435646</v>
      </c>
      <c r="X3872" t="s">
        <v>36</v>
      </c>
      <c r="Y3872" t="s">
        <v>3204</v>
      </c>
      <c r="Z3872" t="e">
        <f>VLOOKUP(N3872,Sheet3!J:J,1,0)</f>
        <v>#N/A</v>
      </c>
      <c r="AA3872" t="e">
        <f>VLOOKUP(I3872,Sheet3!$E$2:$E$8,1,0)</f>
        <v>#N/A</v>
      </c>
    </row>
    <row r="3873" spans="1:27" hidden="1" x14ac:dyDescent="0.25">
      <c r="A3873">
        <v>290060</v>
      </c>
      <c r="B3873">
        <v>290060</v>
      </c>
      <c r="H3873">
        <v>1204</v>
      </c>
      <c r="M3873" t="s">
        <v>3226</v>
      </c>
      <c r="N3873" t="s">
        <v>3862</v>
      </c>
      <c r="R3873" t="s">
        <v>3225</v>
      </c>
      <c r="X3873" t="s">
        <v>36</v>
      </c>
      <c r="Z3873" t="e">
        <f>VLOOKUP(N3873,Sheet3!J:J,1,0)</f>
        <v>#N/A</v>
      </c>
      <c r="AA3873" t="e">
        <f>VLOOKUP(I3873,Sheet3!$E$2:$E$8,1,0)</f>
        <v>#N/A</v>
      </c>
    </row>
    <row r="3874" spans="1:27" hidden="1" x14ac:dyDescent="0.25">
      <c r="A3874">
        <v>290060</v>
      </c>
      <c r="B3874" t="s">
        <v>3168</v>
      </c>
      <c r="E3874" t="s">
        <v>3199</v>
      </c>
      <c r="H3874">
        <v>1204</v>
      </c>
      <c r="I3874">
        <v>24002143</v>
      </c>
      <c r="J3874" t="s">
        <v>3224</v>
      </c>
      <c r="K3874" s="38">
        <v>45338</v>
      </c>
      <c r="L3874" s="38">
        <v>45338</v>
      </c>
      <c r="M3874" t="s">
        <v>3226</v>
      </c>
      <c r="N3874" t="s">
        <v>3863</v>
      </c>
      <c r="R3874">
        <v>0</v>
      </c>
      <c r="V3874">
        <v>14434815</v>
      </c>
      <c r="X3874" t="s">
        <v>36</v>
      </c>
      <c r="Y3874" t="s">
        <v>3204</v>
      </c>
      <c r="Z3874" t="e">
        <f>VLOOKUP(N3874,Sheet3!J:J,1,0)</f>
        <v>#N/A</v>
      </c>
      <c r="AA3874" t="e">
        <f>VLOOKUP(I3874,Sheet3!$E$2:$E$8,1,0)</f>
        <v>#N/A</v>
      </c>
    </row>
    <row r="3875" spans="1:27" hidden="1" x14ac:dyDescent="0.25">
      <c r="A3875">
        <v>290060</v>
      </c>
      <c r="B3875" t="s">
        <v>3168</v>
      </c>
      <c r="E3875" t="s">
        <v>3199</v>
      </c>
      <c r="H3875">
        <v>1204</v>
      </c>
      <c r="I3875">
        <v>24002143</v>
      </c>
      <c r="J3875" t="s">
        <v>3228</v>
      </c>
      <c r="K3875" s="38">
        <v>45338</v>
      </c>
      <c r="L3875" s="38">
        <v>45338</v>
      </c>
      <c r="M3875" t="s">
        <v>3226</v>
      </c>
      <c r="N3875" t="s">
        <v>3863</v>
      </c>
      <c r="O3875">
        <v>1107</v>
      </c>
      <c r="Q3875" t="s">
        <v>36</v>
      </c>
      <c r="R3875">
        <v>1.39</v>
      </c>
      <c r="S3875">
        <v>1107</v>
      </c>
      <c r="U3875">
        <v>1538.73</v>
      </c>
      <c r="V3875">
        <v>14434816</v>
      </c>
      <c r="X3875" t="s">
        <v>36</v>
      </c>
      <c r="Y3875" t="s">
        <v>3204</v>
      </c>
      <c r="Z3875" t="e">
        <f>VLOOKUP(N3875,Sheet3!J:J,1,0)</f>
        <v>#N/A</v>
      </c>
      <c r="AA3875" t="e">
        <f>VLOOKUP(I3875,Sheet3!$E$2:$E$8,1,0)</f>
        <v>#N/A</v>
      </c>
    </row>
    <row r="3876" spans="1:27" hidden="1" x14ac:dyDescent="0.25">
      <c r="A3876">
        <v>290060</v>
      </c>
      <c r="B3876" t="s">
        <v>3168</v>
      </c>
      <c r="E3876" t="s">
        <v>3199</v>
      </c>
      <c r="H3876">
        <v>1204</v>
      </c>
      <c r="I3876">
        <v>24001055</v>
      </c>
      <c r="J3876" t="s">
        <v>3232</v>
      </c>
      <c r="K3876" s="38">
        <v>45341</v>
      </c>
      <c r="L3876" s="38">
        <v>45341</v>
      </c>
      <c r="M3876" t="s">
        <v>3226</v>
      </c>
      <c r="N3876" t="s">
        <v>3863</v>
      </c>
      <c r="O3876">
        <v>-1107</v>
      </c>
      <c r="Q3876" t="s">
        <v>36</v>
      </c>
      <c r="R3876">
        <v>1.39</v>
      </c>
      <c r="S3876">
        <v>-1107</v>
      </c>
      <c r="U3876">
        <v>-1538.73</v>
      </c>
      <c r="V3876">
        <v>14435708</v>
      </c>
      <c r="X3876" t="s">
        <v>36</v>
      </c>
      <c r="Y3876" t="s">
        <v>3204</v>
      </c>
      <c r="Z3876" t="e">
        <f>VLOOKUP(N3876,Sheet3!J:J,1,0)</f>
        <v>#N/A</v>
      </c>
      <c r="AA3876" t="e">
        <f>VLOOKUP(I3876,Sheet3!$E$2:$E$8,1,0)</f>
        <v>#N/A</v>
      </c>
    </row>
    <row r="3877" spans="1:27" hidden="1" x14ac:dyDescent="0.25">
      <c r="A3877">
        <v>290060</v>
      </c>
      <c r="B3877">
        <v>290060</v>
      </c>
      <c r="H3877">
        <v>1204</v>
      </c>
      <c r="M3877" t="s">
        <v>3226</v>
      </c>
      <c r="N3877" t="s">
        <v>3863</v>
      </c>
      <c r="R3877" t="s">
        <v>3225</v>
      </c>
      <c r="X3877" t="s">
        <v>36</v>
      </c>
      <c r="Z3877" t="e">
        <f>VLOOKUP(N3877,Sheet3!J:J,1,0)</f>
        <v>#N/A</v>
      </c>
      <c r="AA3877" t="e">
        <f>VLOOKUP(I3877,Sheet3!$E$2:$E$8,1,0)</f>
        <v>#N/A</v>
      </c>
    </row>
    <row r="3878" spans="1:27" hidden="1" x14ac:dyDescent="0.25">
      <c r="A3878">
        <v>290060</v>
      </c>
      <c r="B3878" t="s">
        <v>3168</v>
      </c>
      <c r="E3878" t="s">
        <v>3199</v>
      </c>
      <c r="H3878">
        <v>1204</v>
      </c>
      <c r="I3878">
        <v>24002143</v>
      </c>
      <c r="J3878" t="s">
        <v>3224</v>
      </c>
      <c r="K3878" s="38">
        <v>45338</v>
      </c>
      <c r="L3878" s="38">
        <v>45338</v>
      </c>
      <c r="M3878" t="s">
        <v>3226</v>
      </c>
      <c r="N3878" t="s">
        <v>3864</v>
      </c>
      <c r="R3878">
        <v>0</v>
      </c>
      <c r="V3878">
        <v>14434821</v>
      </c>
      <c r="X3878" t="s">
        <v>36</v>
      </c>
      <c r="Y3878" t="s">
        <v>3204</v>
      </c>
      <c r="Z3878" t="e">
        <f>VLOOKUP(N3878,Sheet3!J:J,1,0)</f>
        <v>#N/A</v>
      </c>
      <c r="AA3878" t="e">
        <f>VLOOKUP(I3878,Sheet3!$E$2:$E$8,1,0)</f>
        <v>#N/A</v>
      </c>
    </row>
    <row r="3879" spans="1:27" hidden="1" x14ac:dyDescent="0.25">
      <c r="A3879">
        <v>290060</v>
      </c>
      <c r="B3879" t="s">
        <v>3168</v>
      </c>
      <c r="E3879" t="s">
        <v>3199</v>
      </c>
      <c r="H3879">
        <v>1204</v>
      </c>
      <c r="I3879">
        <v>24002143</v>
      </c>
      <c r="J3879" t="s">
        <v>3228</v>
      </c>
      <c r="K3879" s="38">
        <v>45338</v>
      </c>
      <c r="L3879" s="38">
        <v>45338</v>
      </c>
      <c r="M3879" t="s">
        <v>3226</v>
      </c>
      <c r="N3879" t="s">
        <v>3864</v>
      </c>
      <c r="O3879">
        <v>223</v>
      </c>
      <c r="Q3879" t="s">
        <v>36</v>
      </c>
      <c r="R3879">
        <v>1.39</v>
      </c>
      <c r="S3879">
        <v>223</v>
      </c>
      <c r="U3879">
        <v>309.97000000000003</v>
      </c>
      <c r="V3879">
        <v>14434822</v>
      </c>
      <c r="X3879" t="s">
        <v>36</v>
      </c>
      <c r="Y3879" t="s">
        <v>3204</v>
      </c>
      <c r="Z3879" t="e">
        <f>VLOOKUP(N3879,Sheet3!J:J,1,0)</f>
        <v>#N/A</v>
      </c>
      <c r="AA3879" t="e">
        <f>VLOOKUP(I3879,Sheet3!$E$2:$E$8,1,0)</f>
        <v>#N/A</v>
      </c>
    </row>
    <row r="3880" spans="1:27" hidden="1" x14ac:dyDescent="0.25">
      <c r="A3880">
        <v>290060</v>
      </c>
      <c r="B3880" t="s">
        <v>3168</v>
      </c>
      <c r="E3880" t="s">
        <v>3199</v>
      </c>
      <c r="H3880">
        <v>1204</v>
      </c>
      <c r="I3880">
        <v>24001058</v>
      </c>
      <c r="J3880" t="s">
        <v>3232</v>
      </c>
      <c r="K3880" s="38">
        <v>45341</v>
      </c>
      <c r="L3880" s="38">
        <v>45341</v>
      </c>
      <c r="M3880" t="s">
        <v>3226</v>
      </c>
      <c r="N3880" t="s">
        <v>3864</v>
      </c>
      <c r="O3880">
        <v>-223</v>
      </c>
      <c r="Q3880" t="s">
        <v>36</v>
      </c>
      <c r="R3880">
        <v>1.39</v>
      </c>
      <c r="S3880">
        <v>-223</v>
      </c>
      <c r="U3880">
        <v>-309.97000000000003</v>
      </c>
      <c r="V3880">
        <v>14435723</v>
      </c>
      <c r="X3880" t="s">
        <v>36</v>
      </c>
      <c r="Y3880" t="s">
        <v>3204</v>
      </c>
      <c r="Z3880" t="e">
        <f>VLOOKUP(N3880,Sheet3!J:J,1,0)</f>
        <v>#N/A</v>
      </c>
      <c r="AA3880" t="e">
        <f>VLOOKUP(I3880,Sheet3!$E$2:$E$8,1,0)</f>
        <v>#N/A</v>
      </c>
    </row>
    <row r="3881" spans="1:27" hidden="1" x14ac:dyDescent="0.25">
      <c r="A3881">
        <v>290060</v>
      </c>
      <c r="B3881">
        <v>290060</v>
      </c>
      <c r="H3881">
        <v>1204</v>
      </c>
      <c r="M3881" t="s">
        <v>3226</v>
      </c>
      <c r="N3881" t="s">
        <v>3864</v>
      </c>
      <c r="R3881" t="s">
        <v>3225</v>
      </c>
      <c r="X3881" t="s">
        <v>36</v>
      </c>
      <c r="Z3881" t="e">
        <f>VLOOKUP(N3881,Sheet3!J:J,1,0)</f>
        <v>#N/A</v>
      </c>
      <c r="AA3881" t="e">
        <f>VLOOKUP(I3881,Sheet3!$E$2:$E$8,1,0)</f>
        <v>#N/A</v>
      </c>
    </row>
    <row r="3882" spans="1:27" hidden="1" x14ac:dyDescent="0.25">
      <c r="A3882">
        <v>290060</v>
      </c>
      <c r="B3882" t="s">
        <v>3168</v>
      </c>
      <c r="E3882" t="s">
        <v>3199</v>
      </c>
      <c r="H3882">
        <v>1204</v>
      </c>
      <c r="I3882">
        <v>24002143</v>
      </c>
      <c r="J3882" t="s">
        <v>3224</v>
      </c>
      <c r="K3882" s="38">
        <v>45338</v>
      </c>
      <c r="L3882" s="38">
        <v>45338</v>
      </c>
      <c r="M3882" t="s">
        <v>3226</v>
      </c>
      <c r="N3882" t="s">
        <v>3865</v>
      </c>
      <c r="R3882">
        <v>0</v>
      </c>
      <c r="V3882">
        <v>14434827</v>
      </c>
      <c r="X3882" t="s">
        <v>36</v>
      </c>
      <c r="Y3882" t="s">
        <v>3204</v>
      </c>
      <c r="Z3882" t="e">
        <f>VLOOKUP(N3882,Sheet3!J:J,1,0)</f>
        <v>#N/A</v>
      </c>
      <c r="AA3882" t="e">
        <f>VLOOKUP(I3882,Sheet3!$E$2:$E$8,1,0)</f>
        <v>#N/A</v>
      </c>
    </row>
    <row r="3883" spans="1:27" hidden="1" x14ac:dyDescent="0.25">
      <c r="A3883">
        <v>290060</v>
      </c>
      <c r="B3883" t="s">
        <v>3168</v>
      </c>
      <c r="E3883" t="s">
        <v>3199</v>
      </c>
      <c r="H3883">
        <v>1204</v>
      </c>
      <c r="I3883">
        <v>24002143</v>
      </c>
      <c r="J3883" t="s">
        <v>3228</v>
      </c>
      <c r="K3883" s="38">
        <v>45338</v>
      </c>
      <c r="L3883" s="38">
        <v>45338</v>
      </c>
      <c r="M3883" t="s">
        <v>3226</v>
      </c>
      <c r="N3883" t="s">
        <v>3865</v>
      </c>
      <c r="O3883">
        <v>2452</v>
      </c>
      <c r="Q3883" t="s">
        <v>36</v>
      </c>
      <c r="R3883">
        <v>1.39</v>
      </c>
      <c r="S3883">
        <v>2452</v>
      </c>
      <c r="U3883">
        <v>3408.28</v>
      </c>
      <c r="V3883">
        <v>14434828</v>
      </c>
      <c r="X3883" t="s">
        <v>36</v>
      </c>
      <c r="Y3883" t="s">
        <v>3204</v>
      </c>
      <c r="Z3883" t="e">
        <f>VLOOKUP(N3883,Sheet3!J:J,1,0)</f>
        <v>#N/A</v>
      </c>
      <c r="AA3883" t="e">
        <f>VLOOKUP(I3883,Sheet3!$E$2:$E$8,1,0)</f>
        <v>#N/A</v>
      </c>
    </row>
    <row r="3884" spans="1:27" hidden="1" x14ac:dyDescent="0.25">
      <c r="A3884">
        <v>290060</v>
      </c>
      <c r="B3884" t="s">
        <v>3168</v>
      </c>
      <c r="E3884" t="s">
        <v>3199</v>
      </c>
      <c r="H3884">
        <v>1204</v>
      </c>
      <c r="I3884">
        <v>24002143</v>
      </c>
      <c r="J3884" t="s">
        <v>3228</v>
      </c>
      <c r="K3884" s="38">
        <v>45338</v>
      </c>
      <c r="L3884" s="38">
        <v>45338</v>
      </c>
      <c r="M3884" t="s">
        <v>3226</v>
      </c>
      <c r="N3884" t="s">
        <v>3865</v>
      </c>
      <c r="O3884">
        <v>82</v>
      </c>
      <c r="Q3884" t="s">
        <v>36</v>
      </c>
      <c r="R3884">
        <v>1.39</v>
      </c>
      <c r="S3884">
        <v>82</v>
      </c>
      <c r="U3884">
        <v>113.98</v>
      </c>
      <c r="V3884">
        <v>14434838</v>
      </c>
      <c r="X3884" t="s">
        <v>36</v>
      </c>
      <c r="Y3884" t="s">
        <v>3204</v>
      </c>
      <c r="Z3884" t="e">
        <f>VLOOKUP(N3884,Sheet3!J:J,1,0)</f>
        <v>#N/A</v>
      </c>
      <c r="AA3884" t="e">
        <f>VLOOKUP(I3884,Sheet3!$E$2:$E$8,1,0)</f>
        <v>#N/A</v>
      </c>
    </row>
    <row r="3885" spans="1:27" hidden="1" x14ac:dyDescent="0.25">
      <c r="A3885">
        <v>290060</v>
      </c>
      <c r="B3885" t="s">
        <v>3168</v>
      </c>
      <c r="E3885" t="s">
        <v>3199</v>
      </c>
      <c r="H3885">
        <v>1204</v>
      </c>
      <c r="I3885">
        <v>24001061</v>
      </c>
      <c r="J3885" t="s">
        <v>3232</v>
      </c>
      <c r="K3885" s="38">
        <v>45341</v>
      </c>
      <c r="L3885" s="38">
        <v>45341</v>
      </c>
      <c r="M3885" t="s">
        <v>3226</v>
      </c>
      <c r="N3885" t="s">
        <v>3865</v>
      </c>
      <c r="O3885">
        <v>-2452</v>
      </c>
      <c r="Q3885" t="s">
        <v>36</v>
      </c>
      <c r="R3885">
        <v>1.39</v>
      </c>
      <c r="S3885">
        <v>-2452</v>
      </c>
      <c r="U3885">
        <v>-3408.28</v>
      </c>
      <c r="V3885">
        <v>14435738</v>
      </c>
      <c r="X3885" t="s">
        <v>36</v>
      </c>
      <c r="Y3885" t="s">
        <v>3204</v>
      </c>
      <c r="Z3885" t="e">
        <f>VLOOKUP(N3885,Sheet3!J:J,1,0)</f>
        <v>#N/A</v>
      </c>
      <c r="AA3885" t="e">
        <f>VLOOKUP(I3885,Sheet3!$E$2:$E$8,1,0)</f>
        <v>#N/A</v>
      </c>
    </row>
    <row r="3886" spans="1:27" hidden="1" x14ac:dyDescent="0.25">
      <c r="A3886">
        <v>290060</v>
      </c>
      <c r="B3886" t="s">
        <v>3168</v>
      </c>
      <c r="E3886" t="s">
        <v>3199</v>
      </c>
      <c r="H3886">
        <v>1204</v>
      </c>
      <c r="I3886">
        <v>24001067</v>
      </c>
      <c r="J3886" t="s">
        <v>3232</v>
      </c>
      <c r="K3886" s="38">
        <v>45341</v>
      </c>
      <c r="L3886" s="38">
        <v>45341</v>
      </c>
      <c r="M3886" t="s">
        <v>3226</v>
      </c>
      <c r="N3886" t="s">
        <v>3865</v>
      </c>
      <c r="O3886">
        <v>-82</v>
      </c>
      <c r="Q3886" t="s">
        <v>36</v>
      </c>
      <c r="R3886">
        <v>1.39</v>
      </c>
      <c r="S3886">
        <v>-82</v>
      </c>
      <c r="U3886">
        <v>-113.98</v>
      </c>
      <c r="V3886">
        <v>14435806</v>
      </c>
      <c r="X3886" t="s">
        <v>36</v>
      </c>
      <c r="Y3886" t="s">
        <v>3204</v>
      </c>
      <c r="Z3886" t="e">
        <f>VLOOKUP(N3886,Sheet3!J:J,1,0)</f>
        <v>#N/A</v>
      </c>
      <c r="AA3886" t="e">
        <f>VLOOKUP(I3886,Sheet3!$E$2:$E$8,1,0)</f>
        <v>#N/A</v>
      </c>
    </row>
    <row r="3887" spans="1:27" hidden="1" x14ac:dyDescent="0.25">
      <c r="A3887">
        <v>290060</v>
      </c>
      <c r="B3887">
        <v>290060</v>
      </c>
      <c r="H3887">
        <v>1204</v>
      </c>
      <c r="M3887" t="s">
        <v>3226</v>
      </c>
      <c r="N3887" t="s">
        <v>3865</v>
      </c>
      <c r="R3887" t="s">
        <v>3225</v>
      </c>
      <c r="X3887" t="s">
        <v>36</v>
      </c>
      <c r="Z3887" t="e">
        <f>VLOOKUP(N3887,Sheet3!J:J,1,0)</f>
        <v>#N/A</v>
      </c>
      <c r="AA3887" t="e">
        <f>VLOOKUP(I3887,Sheet3!$E$2:$E$8,1,0)</f>
        <v>#N/A</v>
      </c>
    </row>
    <row r="3888" spans="1:27" hidden="1" x14ac:dyDescent="0.25">
      <c r="A3888">
        <v>290060</v>
      </c>
      <c r="B3888" t="s">
        <v>3168</v>
      </c>
      <c r="E3888" t="s">
        <v>3199</v>
      </c>
      <c r="H3888">
        <v>1204</v>
      </c>
      <c r="I3888">
        <v>24002146</v>
      </c>
      <c r="J3888" t="s">
        <v>3224</v>
      </c>
      <c r="K3888" s="38">
        <v>45338</v>
      </c>
      <c r="L3888" s="38">
        <v>45338</v>
      </c>
      <c r="M3888" t="s">
        <v>3226</v>
      </c>
      <c r="N3888" t="s">
        <v>3586</v>
      </c>
      <c r="R3888">
        <v>0</v>
      </c>
      <c r="V3888">
        <v>14434903</v>
      </c>
      <c r="X3888" t="s">
        <v>36</v>
      </c>
      <c r="Y3888" t="s">
        <v>3204</v>
      </c>
      <c r="Z3888" t="e">
        <f>VLOOKUP(N3888,Sheet3!J:J,1,0)</f>
        <v>#N/A</v>
      </c>
      <c r="AA3888" t="e">
        <f>VLOOKUP(I3888,Sheet3!$E$2:$E$8,1,0)</f>
        <v>#N/A</v>
      </c>
    </row>
    <row r="3889" spans="1:27" hidden="1" x14ac:dyDescent="0.25">
      <c r="A3889">
        <v>290060</v>
      </c>
      <c r="B3889" t="s">
        <v>3168</v>
      </c>
      <c r="E3889" t="s">
        <v>3199</v>
      </c>
      <c r="H3889">
        <v>1204</v>
      </c>
      <c r="I3889">
        <v>24002146</v>
      </c>
      <c r="J3889" t="s">
        <v>3228</v>
      </c>
      <c r="K3889" s="38">
        <v>45338</v>
      </c>
      <c r="L3889" s="38">
        <v>45338</v>
      </c>
      <c r="M3889" t="s">
        <v>3226</v>
      </c>
      <c r="N3889" t="s">
        <v>3586</v>
      </c>
      <c r="O3889">
        <v>893</v>
      </c>
      <c r="Q3889" t="s">
        <v>36</v>
      </c>
      <c r="R3889">
        <v>1.39</v>
      </c>
      <c r="S3889">
        <v>893</v>
      </c>
      <c r="U3889">
        <v>1241.27</v>
      </c>
      <c r="V3889">
        <v>14434904</v>
      </c>
      <c r="X3889" t="s">
        <v>36</v>
      </c>
      <c r="Y3889" t="s">
        <v>3204</v>
      </c>
      <c r="Z3889" t="e">
        <f>VLOOKUP(N3889,Sheet3!J:J,1,0)</f>
        <v>#N/A</v>
      </c>
      <c r="AA3889" t="e">
        <f>VLOOKUP(I3889,Sheet3!$E$2:$E$8,1,0)</f>
        <v>#N/A</v>
      </c>
    </row>
    <row r="3890" spans="1:27" hidden="1" x14ac:dyDescent="0.25">
      <c r="A3890">
        <v>290060</v>
      </c>
      <c r="B3890" t="s">
        <v>3168</v>
      </c>
      <c r="E3890" t="s">
        <v>3199</v>
      </c>
      <c r="H3890">
        <v>1204</v>
      </c>
      <c r="I3890">
        <v>24001091</v>
      </c>
      <c r="J3890" t="s">
        <v>3232</v>
      </c>
      <c r="K3890" s="38">
        <v>45341</v>
      </c>
      <c r="L3890" s="38">
        <v>45341</v>
      </c>
      <c r="M3890" t="s">
        <v>3226</v>
      </c>
      <c r="N3890" t="s">
        <v>3586</v>
      </c>
      <c r="O3890">
        <v>-893</v>
      </c>
      <c r="Q3890" t="s">
        <v>36</v>
      </c>
      <c r="R3890">
        <v>1.39</v>
      </c>
      <c r="S3890">
        <v>-893</v>
      </c>
      <c r="U3890">
        <v>-1241.27</v>
      </c>
      <c r="V3890">
        <v>14436334</v>
      </c>
      <c r="X3890" t="s">
        <v>36</v>
      </c>
      <c r="Y3890" t="s">
        <v>3204</v>
      </c>
      <c r="Z3890" t="e">
        <f>VLOOKUP(N3890,Sheet3!J:J,1,0)</f>
        <v>#N/A</v>
      </c>
      <c r="AA3890" t="e">
        <f>VLOOKUP(I3890,Sheet3!$E$2:$E$8,1,0)</f>
        <v>#N/A</v>
      </c>
    </row>
    <row r="3891" spans="1:27" hidden="1" x14ac:dyDescent="0.25">
      <c r="A3891">
        <v>290060</v>
      </c>
      <c r="B3891">
        <v>290060</v>
      </c>
      <c r="H3891">
        <v>1204</v>
      </c>
      <c r="M3891" t="s">
        <v>3226</v>
      </c>
      <c r="N3891" t="s">
        <v>3586</v>
      </c>
      <c r="R3891" t="s">
        <v>3225</v>
      </c>
      <c r="X3891" t="s">
        <v>36</v>
      </c>
      <c r="Z3891" t="e">
        <f>VLOOKUP(N3891,Sheet3!J:J,1,0)</f>
        <v>#N/A</v>
      </c>
      <c r="AA3891" t="e">
        <f>VLOOKUP(I3891,Sheet3!$E$2:$E$8,1,0)</f>
        <v>#N/A</v>
      </c>
    </row>
    <row r="3892" spans="1:27" hidden="1" x14ac:dyDescent="0.25">
      <c r="A3892">
        <v>290060</v>
      </c>
      <c r="B3892" t="s">
        <v>3168</v>
      </c>
      <c r="E3892" t="s">
        <v>3199</v>
      </c>
      <c r="H3892">
        <v>1204</v>
      </c>
      <c r="I3892">
        <v>24002148</v>
      </c>
      <c r="J3892" t="s">
        <v>3224</v>
      </c>
      <c r="K3892" s="38">
        <v>45338</v>
      </c>
      <c r="L3892" s="38">
        <v>45338</v>
      </c>
      <c r="M3892" t="s">
        <v>3226</v>
      </c>
      <c r="N3892" t="s">
        <v>3587</v>
      </c>
      <c r="R3892">
        <v>0</v>
      </c>
      <c r="V3892">
        <v>14434972</v>
      </c>
      <c r="X3892" t="s">
        <v>36</v>
      </c>
      <c r="Y3892" t="s">
        <v>3204</v>
      </c>
      <c r="Z3892" t="e">
        <f>VLOOKUP(N3892,Sheet3!J:J,1,0)</f>
        <v>#N/A</v>
      </c>
      <c r="AA3892" t="e">
        <f>VLOOKUP(I3892,Sheet3!$E$2:$E$8,1,0)</f>
        <v>#N/A</v>
      </c>
    </row>
    <row r="3893" spans="1:27" hidden="1" x14ac:dyDescent="0.25">
      <c r="A3893">
        <v>290060</v>
      </c>
      <c r="B3893" t="s">
        <v>3168</v>
      </c>
      <c r="E3893" t="s">
        <v>3199</v>
      </c>
      <c r="H3893">
        <v>1204</v>
      </c>
      <c r="I3893">
        <v>24002148</v>
      </c>
      <c r="J3893" t="s">
        <v>3228</v>
      </c>
      <c r="K3893" s="38">
        <v>45338</v>
      </c>
      <c r="L3893" s="38">
        <v>45338</v>
      </c>
      <c r="M3893" t="s">
        <v>3226</v>
      </c>
      <c r="N3893" t="s">
        <v>3587</v>
      </c>
      <c r="O3893">
        <v>7121.1</v>
      </c>
      <c r="Q3893" t="s">
        <v>36</v>
      </c>
      <c r="R3893">
        <v>1.39</v>
      </c>
      <c r="S3893">
        <v>7121.1</v>
      </c>
      <c r="U3893">
        <v>9898.33</v>
      </c>
      <c r="V3893">
        <v>14434973</v>
      </c>
      <c r="X3893" t="s">
        <v>36</v>
      </c>
      <c r="Y3893" t="s">
        <v>3204</v>
      </c>
      <c r="Z3893" t="e">
        <f>VLOOKUP(N3893,Sheet3!J:J,1,0)</f>
        <v>#N/A</v>
      </c>
      <c r="AA3893" t="e">
        <f>VLOOKUP(I3893,Sheet3!$E$2:$E$8,1,0)</f>
        <v>#N/A</v>
      </c>
    </row>
    <row r="3894" spans="1:27" hidden="1" x14ac:dyDescent="0.25">
      <c r="A3894">
        <v>290060</v>
      </c>
      <c r="B3894" t="s">
        <v>3168</v>
      </c>
      <c r="E3894" t="s">
        <v>3199</v>
      </c>
      <c r="H3894">
        <v>1204</v>
      </c>
      <c r="I3894">
        <v>24001133</v>
      </c>
      <c r="J3894" t="s">
        <v>3232</v>
      </c>
      <c r="K3894" s="38">
        <v>45341</v>
      </c>
      <c r="L3894" s="38">
        <v>45341</v>
      </c>
      <c r="M3894" t="s">
        <v>3226</v>
      </c>
      <c r="N3894" t="s">
        <v>3587</v>
      </c>
      <c r="O3894">
        <v>-7121.1</v>
      </c>
      <c r="Q3894" t="s">
        <v>36</v>
      </c>
      <c r="R3894">
        <v>1.39</v>
      </c>
      <c r="S3894">
        <v>-7121.1</v>
      </c>
      <c r="U3894">
        <v>-9898.33</v>
      </c>
      <c r="V3894">
        <v>14436480</v>
      </c>
      <c r="X3894" t="s">
        <v>36</v>
      </c>
      <c r="Y3894" t="s">
        <v>3204</v>
      </c>
      <c r="Z3894" t="e">
        <f>VLOOKUP(N3894,Sheet3!J:J,1,0)</f>
        <v>#N/A</v>
      </c>
      <c r="AA3894" t="e">
        <f>VLOOKUP(I3894,Sheet3!$E$2:$E$8,1,0)</f>
        <v>#N/A</v>
      </c>
    </row>
    <row r="3895" spans="1:27" hidden="1" x14ac:dyDescent="0.25">
      <c r="A3895">
        <v>290060</v>
      </c>
      <c r="B3895">
        <v>290060</v>
      </c>
      <c r="H3895">
        <v>1204</v>
      </c>
      <c r="M3895" t="s">
        <v>3226</v>
      </c>
      <c r="N3895" t="s">
        <v>3587</v>
      </c>
      <c r="R3895" t="s">
        <v>3225</v>
      </c>
      <c r="X3895" t="s">
        <v>36</v>
      </c>
      <c r="Z3895" t="e">
        <f>VLOOKUP(N3895,Sheet3!J:J,1,0)</f>
        <v>#N/A</v>
      </c>
      <c r="AA3895" t="e">
        <f>VLOOKUP(I3895,Sheet3!$E$2:$E$8,1,0)</f>
        <v>#N/A</v>
      </c>
    </row>
    <row r="3896" spans="1:27" hidden="1" x14ac:dyDescent="0.25">
      <c r="A3896">
        <v>290060</v>
      </c>
      <c r="B3896" t="s">
        <v>3168</v>
      </c>
      <c r="E3896" t="s">
        <v>3199</v>
      </c>
      <c r="H3896">
        <v>1204</v>
      </c>
      <c r="I3896">
        <v>24002148</v>
      </c>
      <c r="J3896" t="s">
        <v>3224</v>
      </c>
      <c r="K3896" s="38">
        <v>45338</v>
      </c>
      <c r="L3896" s="38">
        <v>45338</v>
      </c>
      <c r="M3896" t="s">
        <v>3226</v>
      </c>
      <c r="N3896" t="s">
        <v>3588</v>
      </c>
      <c r="R3896">
        <v>0</v>
      </c>
      <c r="V3896">
        <v>14434977</v>
      </c>
      <c r="X3896" t="s">
        <v>36</v>
      </c>
      <c r="Y3896" t="s">
        <v>3204</v>
      </c>
      <c r="Z3896" t="e">
        <f>VLOOKUP(N3896,Sheet3!J:J,1,0)</f>
        <v>#N/A</v>
      </c>
      <c r="AA3896" t="e">
        <f>VLOOKUP(I3896,Sheet3!$E$2:$E$8,1,0)</f>
        <v>#N/A</v>
      </c>
    </row>
    <row r="3897" spans="1:27" hidden="1" x14ac:dyDescent="0.25">
      <c r="A3897">
        <v>290060</v>
      </c>
      <c r="B3897" t="s">
        <v>3168</v>
      </c>
      <c r="E3897" t="s">
        <v>3199</v>
      </c>
      <c r="H3897">
        <v>1204</v>
      </c>
      <c r="I3897">
        <v>24002148</v>
      </c>
      <c r="J3897" t="s">
        <v>3228</v>
      </c>
      <c r="K3897" s="38">
        <v>45338</v>
      </c>
      <c r="L3897" s="38">
        <v>45338</v>
      </c>
      <c r="M3897" t="s">
        <v>3226</v>
      </c>
      <c r="N3897" t="s">
        <v>3588</v>
      </c>
      <c r="O3897">
        <v>297</v>
      </c>
      <c r="Q3897" t="s">
        <v>36</v>
      </c>
      <c r="R3897">
        <v>1.39</v>
      </c>
      <c r="S3897">
        <v>297</v>
      </c>
      <c r="U3897">
        <v>412.83</v>
      </c>
      <c r="V3897">
        <v>14434978</v>
      </c>
      <c r="X3897" t="s">
        <v>36</v>
      </c>
      <c r="Y3897" t="s">
        <v>3204</v>
      </c>
      <c r="Z3897" t="e">
        <f>VLOOKUP(N3897,Sheet3!J:J,1,0)</f>
        <v>#N/A</v>
      </c>
      <c r="AA3897" t="e">
        <f>VLOOKUP(I3897,Sheet3!$E$2:$E$8,1,0)</f>
        <v>#N/A</v>
      </c>
    </row>
    <row r="3898" spans="1:27" hidden="1" x14ac:dyDescent="0.25">
      <c r="A3898">
        <v>290060</v>
      </c>
      <c r="B3898" t="s">
        <v>3168</v>
      </c>
      <c r="E3898" t="s">
        <v>3199</v>
      </c>
      <c r="H3898">
        <v>1204</v>
      </c>
      <c r="I3898">
        <v>24001134</v>
      </c>
      <c r="J3898" t="s">
        <v>3232</v>
      </c>
      <c r="K3898" s="38">
        <v>45341</v>
      </c>
      <c r="L3898" s="38">
        <v>45341</v>
      </c>
      <c r="M3898" t="s">
        <v>3226</v>
      </c>
      <c r="N3898" t="s">
        <v>3588</v>
      </c>
      <c r="O3898">
        <v>-297</v>
      </c>
      <c r="Q3898" t="s">
        <v>36</v>
      </c>
      <c r="R3898">
        <v>1.39</v>
      </c>
      <c r="S3898">
        <v>-297</v>
      </c>
      <c r="U3898">
        <v>-412.83</v>
      </c>
      <c r="V3898">
        <v>14436483</v>
      </c>
      <c r="X3898" t="s">
        <v>36</v>
      </c>
      <c r="Y3898" t="s">
        <v>3204</v>
      </c>
      <c r="Z3898" t="e">
        <f>VLOOKUP(N3898,Sheet3!J:J,1,0)</f>
        <v>#N/A</v>
      </c>
      <c r="AA3898" t="e">
        <f>VLOOKUP(I3898,Sheet3!$E$2:$E$8,1,0)</f>
        <v>#N/A</v>
      </c>
    </row>
    <row r="3899" spans="1:27" hidden="1" x14ac:dyDescent="0.25">
      <c r="A3899">
        <v>290060</v>
      </c>
      <c r="B3899">
        <v>290060</v>
      </c>
      <c r="H3899">
        <v>1204</v>
      </c>
      <c r="M3899" t="s">
        <v>3226</v>
      </c>
      <c r="N3899" t="s">
        <v>3588</v>
      </c>
      <c r="R3899" t="s">
        <v>3225</v>
      </c>
      <c r="X3899" t="s">
        <v>36</v>
      </c>
      <c r="Z3899" t="e">
        <f>VLOOKUP(N3899,Sheet3!J:J,1,0)</f>
        <v>#N/A</v>
      </c>
      <c r="AA3899" t="e">
        <f>VLOOKUP(I3899,Sheet3!$E$2:$E$8,1,0)</f>
        <v>#N/A</v>
      </c>
    </row>
    <row r="3900" spans="1:27" hidden="1" x14ac:dyDescent="0.25">
      <c r="A3900">
        <v>290060</v>
      </c>
      <c r="B3900" t="s">
        <v>3168</v>
      </c>
      <c r="E3900" t="s">
        <v>3199</v>
      </c>
      <c r="H3900">
        <v>1204</v>
      </c>
      <c r="I3900">
        <v>24002148</v>
      </c>
      <c r="J3900" t="s">
        <v>3224</v>
      </c>
      <c r="K3900" s="38">
        <v>45338</v>
      </c>
      <c r="L3900" s="38">
        <v>45338</v>
      </c>
      <c r="M3900" t="s">
        <v>3226</v>
      </c>
      <c r="N3900" t="s">
        <v>3866</v>
      </c>
      <c r="R3900">
        <v>0</v>
      </c>
      <c r="V3900">
        <v>14435023</v>
      </c>
      <c r="X3900" t="s">
        <v>36</v>
      </c>
      <c r="Y3900" t="s">
        <v>3204</v>
      </c>
      <c r="Z3900" t="e">
        <f>VLOOKUP(N3900,Sheet3!J:J,1,0)</f>
        <v>#N/A</v>
      </c>
      <c r="AA3900" t="e">
        <f>VLOOKUP(I3900,Sheet3!$E$2:$E$8,1,0)</f>
        <v>#N/A</v>
      </c>
    </row>
    <row r="3901" spans="1:27" hidden="1" x14ac:dyDescent="0.25">
      <c r="A3901">
        <v>290060</v>
      </c>
      <c r="B3901" t="s">
        <v>3168</v>
      </c>
      <c r="E3901" t="s">
        <v>3199</v>
      </c>
      <c r="H3901">
        <v>1204</v>
      </c>
      <c r="I3901">
        <v>24002148</v>
      </c>
      <c r="J3901" t="s">
        <v>3228</v>
      </c>
      <c r="K3901" s="38">
        <v>45338</v>
      </c>
      <c r="L3901" s="38">
        <v>45338</v>
      </c>
      <c r="M3901" t="s">
        <v>3226</v>
      </c>
      <c r="N3901" t="s">
        <v>3866</v>
      </c>
      <c r="O3901">
        <v>1647</v>
      </c>
      <c r="Q3901" t="s">
        <v>36</v>
      </c>
      <c r="R3901">
        <v>1.39</v>
      </c>
      <c r="S3901">
        <v>1647</v>
      </c>
      <c r="U3901">
        <v>2289.33</v>
      </c>
      <c r="V3901">
        <v>14435024</v>
      </c>
      <c r="X3901" t="s">
        <v>36</v>
      </c>
      <c r="Y3901" t="s">
        <v>3204</v>
      </c>
      <c r="Z3901" t="e">
        <f>VLOOKUP(N3901,Sheet3!J:J,1,0)</f>
        <v>#N/A</v>
      </c>
      <c r="AA3901" t="e">
        <f>VLOOKUP(I3901,Sheet3!$E$2:$E$8,1,0)</f>
        <v>#N/A</v>
      </c>
    </row>
    <row r="3902" spans="1:27" hidden="1" x14ac:dyDescent="0.25">
      <c r="A3902">
        <v>290060</v>
      </c>
      <c r="B3902" t="s">
        <v>3168</v>
      </c>
      <c r="E3902" t="s">
        <v>3199</v>
      </c>
      <c r="H3902">
        <v>1204</v>
      </c>
      <c r="I3902">
        <v>24001144</v>
      </c>
      <c r="J3902" t="s">
        <v>3232</v>
      </c>
      <c r="K3902" s="38">
        <v>45341</v>
      </c>
      <c r="L3902" s="38">
        <v>45341</v>
      </c>
      <c r="M3902" t="s">
        <v>3226</v>
      </c>
      <c r="N3902" t="s">
        <v>3866</v>
      </c>
      <c r="O3902">
        <v>-1647</v>
      </c>
      <c r="Q3902" t="s">
        <v>36</v>
      </c>
      <c r="R3902">
        <v>1.39</v>
      </c>
      <c r="S3902">
        <v>-1647</v>
      </c>
      <c r="U3902">
        <v>-2289.33</v>
      </c>
      <c r="V3902">
        <v>14436519</v>
      </c>
      <c r="X3902" t="s">
        <v>36</v>
      </c>
      <c r="Y3902" t="s">
        <v>3204</v>
      </c>
      <c r="Z3902" t="e">
        <f>VLOOKUP(N3902,Sheet3!J:J,1,0)</f>
        <v>#N/A</v>
      </c>
      <c r="AA3902" t="e">
        <f>VLOOKUP(I3902,Sheet3!$E$2:$E$8,1,0)</f>
        <v>#N/A</v>
      </c>
    </row>
    <row r="3903" spans="1:27" hidden="1" x14ac:dyDescent="0.25">
      <c r="A3903">
        <v>290060</v>
      </c>
      <c r="B3903">
        <v>290060</v>
      </c>
      <c r="H3903">
        <v>1204</v>
      </c>
      <c r="M3903" t="s">
        <v>3226</v>
      </c>
      <c r="N3903" t="s">
        <v>3866</v>
      </c>
      <c r="R3903" t="s">
        <v>3225</v>
      </c>
      <c r="X3903" t="s">
        <v>36</v>
      </c>
      <c r="Z3903" t="e">
        <f>VLOOKUP(N3903,Sheet3!J:J,1,0)</f>
        <v>#N/A</v>
      </c>
      <c r="AA3903" t="e">
        <f>VLOOKUP(I3903,Sheet3!$E$2:$E$8,1,0)</f>
        <v>#N/A</v>
      </c>
    </row>
    <row r="3904" spans="1:27" hidden="1" x14ac:dyDescent="0.25">
      <c r="A3904">
        <v>290060</v>
      </c>
      <c r="B3904" t="s">
        <v>3168</v>
      </c>
      <c r="E3904" t="s">
        <v>3199</v>
      </c>
      <c r="H3904">
        <v>1204</v>
      </c>
      <c r="I3904">
        <v>24002143</v>
      </c>
      <c r="J3904" t="s">
        <v>3224</v>
      </c>
      <c r="K3904" s="38">
        <v>45338</v>
      </c>
      <c r="L3904" s="38">
        <v>45338</v>
      </c>
      <c r="M3904" t="s">
        <v>3226</v>
      </c>
      <c r="N3904" t="s">
        <v>3867</v>
      </c>
      <c r="R3904">
        <v>0</v>
      </c>
      <c r="V3904">
        <v>14434769</v>
      </c>
      <c r="X3904" t="s">
        <v>36</v>
      </c>
      <c r="Y3904" t="s">
        <v>3204</v>
      </c>
      <c r="Z3904" t="e">
        <f>VLOOKUP(N3904,Sheet3!J:J,1,0)</f>
        <v>#N/A</v>
      </c>
      <c r="AA3904" t="e">
        <f>VLOOKUP(I3904,Sheet3!$E$2:$E$8,1,0)</f>
        <v>#N/A</v>
      </c>
    </row>
    <row r="3905" spans="1:27" hidden="1" x14ac:dyDescent="0.25">
      <c r="A3905">
        <v>290060</v>
      </c>
      <c r="B3905" t="s">
        <v>3168</v>
      </c>
      <c r="E3905" t="s">
        <v>3199</v>
      </c>
      <c r="H3905">
        <v>1204</v>
      </c>
      <c r="I3905">
        <v>24002143</v>
      </c>
      <c r="J3905" t="s">
        <v>3228</v>
      </c>
      <c r="K3905" s="38">
        <v>45338</v>
      </c>
      <c r="L3905" s="38">
        <v>45338</v>
      </c>
      <c r="M3905" t="s">
        <v>3226</v>
      </c>
      <c r="N3905" t="s">
        <v>3867</v>
      </c>
      <c r="O3905">
        <v>1502</v>
      </c>
      <c r="Q3905" t="s">
        <v>36</v>
      </c>
      <c r="R3905">
        <v>1.39</v>
      </c>
      <c r="S3905">
        <v>1502</v>
      </c>
      <c r="U3905">
        <v>2087.7800000000002</v>
      </c>
      <c r="V3905">
        <v>14434770</v>
      </c>
      <c r="X3905" t="s">
        <v>36</v>
      </c>
      <c r="Y3905" t="s">
        <v>3204</v>
      </c>
      <c r="Z3905" t="e">
        <f>VLOOKUP(N3905,Sheet3!J:J,1,0)</f>
        <v>#N/A</v>
      </c>
      <c r="AA3905" t="e">
        <f>VLOOKUP(I3905,Sheet3!$E$2:$E$8,1,0)</f>
        <v>#N/A</v>
      </c>
    </row>
    <row r="3906" spans="1:27" hidden="1" x14ac:dyDescent="0.25">
      <c r="A3906">
        <v>290060</v>
      </c>
      <c r="B3906" t="s">
        <v>3168</v>
      </c>
      <c r="E3906" t="s">
        <v>3199</v>
      </c>
      <c r="H3906">
        <v>1204</v>
      </c>
      <c r="I3906">
        <v>24001032</v>
      </c>
      <c r="J3906" t="s">
        <v>3232</v>
      </c>
      <c r="K3906" s="38">
        <v>45341</v>
      </c>
      <c r="L3906" s="38">
        <v>45341</v>
      </c>
      <c r="M3906" t="s">
        <v>3226</v>
      </c>
      <c r="N3906" t="s">
        <v>3867</v>
      </c>
      <c r="O3906">
        <v>-1502</v>
      </c>
      <c r="Q3906" t="s">
        <v>36</v>
      </c>
      <c r="R3906">
        <v>1.39</v>
      </c>
      <c r="S3906">
        <v>-1502</v>
      </c>
      <c r="U3906">
        <v>-2087.7800000000002</v>
      </c>
      <c r="V3906">
        <v>14435562</v>
      </c>
      <c r="X3906" t="s">
        <v>36</v>
      </c>
      <c r="Y3906" t="s">
        <v>3204</v>
      </c>
      <c r="Z3906" t="e">
        <f>VLOOKUP(N3906,Sheet3!J:J,1,0)</f>
        <v>#N/A</v>
      </c>
      <c r="AA3906" t="e">
        <f>VLOOKUP(I3906,Sheet3!$E$2:$E$8,1,0)</f>
        <v>#N/A</v>
      </c>
    </row>
    <row r="3907" spans="1:27" hidden="1" x14ac:dyDescent="0.25">
      <c r="A3907">
        <v>290060</v>
      </c>
      <c r="B3907">
        <v>290060</v>
      </c>
      <c r="H3907">
        <v>1204</v>
      </c>
      <c r="M3907" t="s">
        <v>3226</v>
      </c>
      <c r="N3907" t="s">
        <v>3867</v>
      </c>
      <c r="R3907" t="s">
        <v>3225</v>
      </c>
      <c r="X3907" t="s">
        <v>36</v>
      </c>
      <c r="Z3907" t="e">
        <f>VLOOKUP(N3907,Sheet3!J:J,1,0)</f>
        <v>#N/A</v>
      </c>
      <c r="AA3907" t="e">
        <f>VLOOKUP(I3907,Sheet3!$E$2:$E$8,1,0)</f>
        <v>#N/A</v>
      </c>
    </row>
    <row r="3908" spans="1:27" hidden="1" x14ac:dyDescent="0.25">
      <c r="A3908">
        <v>290060</v>
      </c>
      <c r="B3908" t="s">
        <v>3168</v>
      </c>
      <c r="E3908" t="s">
        <v>3199</v>
      </c>
      <c r="H3908">
        <v>1204</v>
      </c>
      <c r="I3908">
        <v>24002143</v>
      </c>
      <c r="J3908" t="s">
        <v>3224</v>
      </c>
      <c r="K3908" s="38">
        <v>45338</v>
      </c>
      <c r="L3908" s="38">
        <v>45338</v>
      </c>
      <c r="M3908" t="s">
        <v>3226</v>
      </c>
      <c r="N3908" t="s">
        <v>3868</v>
      </c>
      <c r="R3908">
        <v>0</v>
      </c>
      <c r="V3908">
        <v>14434775</v>
      </c>
      <c r="X3908" t="s">
        <v>36</v>
      </c>
      <c r="Y3908" t="s">
        <v>3204</v>
      </c>
      <c r="Z3908" t="e">
        <f>VLOOKUP(N3908,Sheet3!J:J,1,0)</f>
        <v>#N/A</v>
      </c>
      <c r="AA3908" t="e">
        <f>VLOOKUP(I3908,Sheet3!$E$2:$E$8,1,0)</f>
        <v>#N/A</v>
      </c>
    </row>
    <row r="3909" spans="1:27" hidden="1" x14ac:dyDescent="0.25">
      <c r="A3909">
        <v>290060</v>
      </c>
      <c r="B3909" t="s">
        <v>3168</v>
      </c>
      <c r="E3909" t="s">
        <v>3199</v>
      </c>
      <c r="H3909">
        <v>1204</v>
      </c>
      <c r="I3909">
        <v>24002143</v>
      </c>
      <c r="J3909" t="s">
        <v>3228</v>
      </c>
      <c r="K3909" s="38">
        <v>45338</v>
      </c>
      <c r="L3909" s="38">
        <v>45338</v>
      </c>
      <c r="M3909" t="s">
        <v>3226</v>
      </c>
      <c r="N3909" t="s">
        <v>3868</v>
      </c>
      <c r="O3909">
        <v>1083</v>
      </c>
      <c r="Q3909" t="s">
        <v>36</v>
      </c>
      <c r="R3909">
        <v>1.39</v>
      </c>
      <c r="S3909">
        <v>1083</v>
      </c>
      <c r="U3909">
        <v>1505.37</v>
      </c>
      <c r="V3909">
        <v>14434776</v>
      </c>
      <c r="X3909" t="s">
        <v>36</v>
      </c>
      <c r="Y3909" t="s">
        <v>3204</v>
      </c>
      <c r="Z3909" t="e">
        <f>VLOOKUP(N3909,Sheet3!J:J,1,0)</f>
        <v>#N/A</v>
      </c>
      <c r="AA3909" t="e">
        <f>VLOOKUP(I3909,Sheet3!$E$2:$E$8,1,0)</f>
        <v>#N/A</v>
      </c>
    </row>
    <row r="3910" spans="1:27" hidden="1" x14ac:dyDescent="0.25">
      <c r="A3910">
        <v>290060</v>
      </c>
      <c r="B3910" t="s">
        <v>3168</v>
      </c>
      <c r="E3910" t="s">
        <v>3199</v>
      </c>
      <c r="H3910">
        <v>1204</v>
      </c>
      <c r="I3910">
        <v>24001035</v>
      </c>
      <c r="J3910" t="s">
        <v>3232</v>
      </c>
      <c r="K3910" s="38">
        <v>45341</v>
      </c>
      <c r="L3910" s="38">
        <v>45341</v>
      </c>
      <c r="M3910" t="s">
        <v>3226</v>
      </c>
      <c r="N3910" t="s">
        <v>3868</v>
      </c>
      <c r="O3910">
        <v>-1083</v>
      </c>
      <c r="Q3910" t="s">
        <v>36</v>
      </c>
      <c r="R3910">
        <v>1.39</v>
      </c>
      <c r="S3910">
        <v>-1083</v>
      </c>
      <c r="U3910">
        <v>-1505.37</v>
      </c>
      <c r="V3910">
        <v>14435579</v>
      </c>
      <c r="X3910" t="s">
        <v>36</v>
      </c>
      <c r="Y3910" t="s">
        <v>3204</v>
      </c>
      <c r="Z3910" t="e">
        <f>VLOOKUP(N3910,Sheet3!J:J,1,0)</f>
        <v>#N/A</v>
      </c>
      <c r="AA3910" t="e">
        <f>VLOOKUP(I3910,Sheet3!$E$2:$E$8,1,0)</f>
        <v>#N/A</v>
      </c>
    </row>
    <row r="3911" spans="1:27" hidden="1" x14ac:dyDescent="0.25">
      <c r="A3911">
        <v>290060</v>
      </c>
      <c r="B3911">
        <v>290060</v>
      </c>
      <c r="H3911">
        <v>1204</v>
      </c>
      <c r="M3911" t="s">
        <v>3226</v>
      </c>
      <c r="N3911" t="s">
        <v>3868</v>
      </c>
      <c r="R3911" t="s">
        <v>3225</v>
      </c>
      <c r="X3911" t="s">
        <v>36</v>
      </c>
      <c r="Z3911" t="e">
        <f>VLOOKUP(N3911,Sheet3!J:J,1,0)</f>
        <v>#N/A</v>
      </c>
      <c r="AA3911" t="e">
        <f>VLOOKUP(I3911,Sheet3!$E$2:$E$8,1,0)</f>
        <v>#N/A</v>
      </c>
    </row>
    <row r="3912" spans="1:27" hidden="1" x14ac:dyDescent="0.25">
      <c r="A3912">
        <v>290060</v>
      </c>
      <c r="B3912" t="s">
        <v>3168</v>
      </c>
      <c r="E3912" t="s">
        <v>3199</v>
      </c>
      <c r="H3912">
        <v>1204</v>
      </c>
      <c r="I3912">
        <v>24002143</v>
      </c>
      <c r="J3912" t="s">
        <v>3224</v>
      </c>
      <c r="K3912" s="38">
        <v>45338</v>
      </c>
      <c r="L3912" s="38">
        <v>45338</v>
      </c>
      <c r="M3912" t="s">
        <v>3226</v>
      </c>
      <c r="N3912" t="s">
        <v>3869</v>
      </c>
      <c r="R3912">
        <v>0</v>
      </c>
      <c r="V3912">
        <v>14434785</v>
      </c>
      <c r="X3912" t="s">
        <v>36</v>
      </c>
      <c r="Y3912" t="s">
        <v>3204</v>
      </c>
      <c r="Z3912" t="e">
        <f>VLOOKUP(N3912,Sheet3!J:J,1,0)</f>
        <v>#N/A</v>
      </c>
      <c r="AA3912" t="e">
        <f>VLOOKUP(I3912,Sheet3!$E$2:$E$8,1,0)</f>
        <v>#N/A</v>
      </c>
    </row>
    <row r="3913" spans="1:27" hidden="1" x14ac:dyDescent="0.25">
      <c r="A3913">
        <v>290060</v>
      </c>
      <c r="B3913" t="s">
        <v>3168</v>
      </c>
      <c r="E3913" t="s">
        <v>3199</v>
      </c>
      <c r="H3913">
        <v>1204</v>
      </c>
      <c r="I3913">
        <v>24002143</v>
      </c>
      <c r="J3913" t="s">
        <v>3228</v>
      </c>
      <c r="K3913" s="38">
        <v>45338</v>
      </c>
      <c r="L3913" s="38">
        <v>45338</v>
      </c>
      <c r="M3913" t="s">
        <v>3226</v>
      </c>
      <c r="N3913" t="s">
        <v>3869</v>
      </c>
      <c r="O3913">
        <v>1859</v>
      </c>
      <c r="Q3913" t="s">
        <v>36</v>
      </c>
      <c r="R3913">
        <v>1.39</v>
      </c>
      <c r="S3913">
        <v>1859</v>
      </c>
      <c r="U3913">
        <v>2584.0100000000002</v>
      </c>
      <c r="V3913">
        <v>14434786</v>
      </c>
      <c r="X3913" t="s">
        <v>36</v>
      </c>
      <c r="Y3913" t="s">
        <v>3204</v>
      </c>
      <c r="Z3913" t="e">
        <f>VLOOKUP(N3913,Sheet3!J:J,1,0)</f>
        <v>#N/A</v>
      </c>
      <c r="AA3913" t="e">
        <f>VLOOKUP(I3913,Sheet3!$E$2:$E$8,1,0)</f>
        <v>#N/A</v>
      </c>
    </row>
    <row r="3914" spans="1:27" hidden="1" x14ac:dyDescent="0.25">
      <c r="A3914">
        <v>290060</v>
      </c>
      <c r="B3914" t="s">
        <v>3168</v>
      </c>
      <c r="E3914" t="s">
        <v>3199</v>
      </c>
      <c r="H3914">
        <v>1204</v>
      </c>
      <c r="I3914">
        <v>24001040</v>
      </c>
      <c r="J3914" t="s">
        <v>3232</v>
      </c>
      <c r="K3914" s="38">
        <v>45341</v>
      </c>
      <c r="L3914" s="38">
        <v>45341</v>
      </c>
      <c r="M3914" t="s">
        <v>3226</v>
      </c>
      <c r="N3914" t="s">
        <v>3869</v>
      </c>
      <c r="O3914">
        <v>-1859</v>
      </c>
      <c r="Q3914" t="s">
        <v>36</v>
      </c>
      <c r="R3914">
        <v>1.39</v>
      </c>
      <c r="S3914">
        <v>-1859</v>
      </c>
      <c r="U3914">
        <v>-2584.0100000000002</v>
      </c>
      <c r="V3914">
        <v>14435609</v>
      </c>
      <c r="X3914" t="s">
        <v>36</v>
      </c>
      <c r="Y3914" t="s">
        <v>3204</v>
      </c>
      <c r="Z3914" t="e">
        <f>VLOOKUP(N3914,Sheet3!J:J,1,0)</f>
        <v>#N/A</v>
      </c>
      <c r="AA3914" t="e">
        <f>VLOOKUP(I3914,Sheet3!$E$2:$E$8,1,0)</f>
        <v>#N/A</v>
      </c>
    </row>
    <row r="3915" spans="1:27" hidden="1" x14ac:dyDescent="0.25">
      <c r="A3915">
        <v>290060</v>
      </c>
      <c r="B3915">
        <v>290060</v>
      </c>
      <c r="H3915">
        <v>1204</v>
      </c>
      <c r="M3915" t="s">
        <v>3226</v>
      </c>
      <c r="N3915" t="s">
        <v>3869</v>
      </c>
      <c r="R3915" t="s">
        <v>3225</v>
      </c>
      <c r="X3915" t="s">
        <v>36</v>
      </c>
      <c r="Z3915" t="e">
        <f>VLOOKUP(N3915,Sheet3!J:J,1,0)</f>
        <v>#N/A</v>
      </c>
      <c r="AA3915" t="e">
        <f>VLOOKUP(I3915,Sheet3!$E$2:$E$8,1,0)</f>
        <v>#N/A</v>
      </c>
    </row>
    <row r="3916" spans="1:27" hidden="1" x14ac:dyDescent="0.25">
      <c r="A3916">
        <v>290060</v>
      </c>
      <c r="B3916" t="s">
        <v>3168</v>
      </c>
      <c r="E3916" t="s">
        <v>3199</v>
      </c>
      <c r="H3916">
        <v>1204</v>
      </c>
      <c r="I3916">
        <v>24002143</v>
      </c>
      <c r="J3916" t="s">
        <v>3224</v>
      </c>
      <c r="K3916" s="38">
        <v>45338</v>
      </c>
      <c r="L3916" s="38">
        <v>45338</v>
      </c>
      <c r="M3916" t="s">
        <v>3226</v>
      </c>
      <c r="N3916" t="s">
        <v>3870</v>
      </c>
      <c r="R3916">
        <v>0</v>
      </c>
      <c r="V3916">
        <v>14434803</v>
      </c>
      <c r="X3916" t="s">
        <v>36</v>
      </c>
      <c r="Y3916" t="s">
        <v>3204</v>
      </c>
      <c r="Z3916" t="e">
        <f>VLOOKUP(N3916,Sheet3!J:J,1,0)</f>
        <v>#N/A</v>
      </c>
      <c r="AA3916" t="e">
        <f>VLOOKUP(I3916,Sheet3!$E$2:$E$8,1,0)</f>
        <v>#N/A</v>
      </c>
    </row>
    <row r="3917" spans="1:27" hidden="1" x14ac:dyDescent="0.25">
      <c r="A3917">
        <v>290060</v>
      </c>
      <c r="B3917" t="s">
        <v>3168</v>
      </c>
      <c r="E3917" t="s">
        <v>3199</v>
      </c>
      <c r="H3917">
        <v>1204</v>
      </c>
      <c r="I3917">
        <v>24002143</v>
      </c>
      <c r="J3917" t="s">
        <v>3228</v>
      </c>
      <c r="K3917" s="38">
        <v>45338</v>
      </c>
      <c r="L3917" s="38">
        <v>45338</v>
      </c>
      <c r="M3917" t="s">
        <v>3226</v>
      </c>
      <c r="N3917" t="s">
        <v>3870</v>
      </c>
      <c r="O3917">
        <v>151</v>
      </c>
      <c r="Q3917" t="s">
        <v>36</v>
      </c>
      <c r="R3917">
        <v>1.39</v>
      </c>
      <c r="S3917">
        <v>151</v>
      </c>
      <c r="U3917">
        <v>209.89</v>
      </c>
      <c r="V3917">
        <v>14434804</v>
      </c>
      <c r="X3917" t="s">
        <v>36</v>
      </c>
      <c r="Y3917" t="s">
        <v>3204</v>
      </c>
      <c r="Z3917" t="e">
        <f>VLOOKUP(N3917,Sheet3!J:J,1,0)</f>
        <v>#N/A</v>
      </c>
      <c r="AA3917" t="e">
        <f>VLOOKUP(I3917,Sheet3!$E$2:$E$8,1,0)</f>
        <v>#N/A</v>
      </c>
    </row>
    <row r="3918" spans="1:27" hidden="1" x14ac:dyDescent="0.25">
      <c r="A3918">
        <v>290060</v>
      </c>
      <c r="B3918" t="s">
        <v>3168</v>
      </c>
      <c r="E3918" t="s">
        <v>3199</v>
      </c>
      <c r="H3918">
        <v>1204</v>
      </c>
      <c r="I3918">
        <v>24001049</v>
      </c>
      <c r="J3918" t="s">
        <v>3232</v>
      </c>
      <c r="K3918" s="38">
        <v>45341</v>
      </c>
      <c r="L3918" s="38">
        <v>45341</v>
      </c>
      <c r="M3918" t="s">
        <v>3226</v>
      </c>
      <c r="N3918" t="s">
        <v>3870</v>
      </c>
      <c r="O3918">
        <v>-151</v>
      </c>
      <c r="Q3918" t="s">
        <v>36</v>
      </c>
      <c r="R3918">
        <v>1.39</v>
      </c>
      <c r="S3918">
        <v>-151</v>
      </c>
      <c r="U3918">
        <v>-209.89</v>
      </c>
      <c r="V3918">
        <v>14435673</v>
      </c>
      <c r="X3918" t="s">
        <v>36</v>
      </c>
      <c r="Y3918" t="s">
        <v>3204</v>
      </c>
      <c r="Z3918" t="e">
        <f>VLOOKUP(N3918,Sheet3!J:J,1,0)</f>
        <v>#N/A</v>
      </c>
      <c r="AA3918" t="e">
        <f>VLOOKUP(I3918,Sheet3!$E$2:$E$8,1,0)</f>
        <v>#N/A</v>
      </c>
    </row>
    <row r="3919" spans="1:27" hidden="1" x14ac:dyDescent="0.25">
      <c r="A3919">
        <v>290060</v>
      </c>
      <c r="B3919">
        <v>290060</v>
      </c>
      <c r="H3919">
        <v>1204</v>
      </c>
      <c r="M3919" t="s">
        <v>3226</v>
      </c>
      <c r="N3919" t="s">
        <v>3870</v>
      </c>
      <c r="R3919" t="s">
        <v>3225</v>
      </c>
      <c r="X3919" t="s">
        <v>36</v>
      </c>
      <c r="Z3919" t="e">
        <f>VLOOKUP(N3919,Sheet3!J:J,1,0)</f>
        <v>#N/A</v>
      </c>
      <c r="AA3919" t="e">
        <f>VLOOKUP(I3919,Sheet3!$E$2:$E$8,1,0)</f>
        <v>#N/A</v>
      </c>
    </row>
    <row r="3920" spans="1:27" hidden="1" x14ac:dyDescent="0.25">
      <c r="A3920">
        <v>290060</v>
      </c>
      <c r="B3920" t="s">
        <v>3168</v>
      </c>
      <c r="E3920" t="s">
        <v>3199</v>
      </c>
      <c r="H3920">
        <v>1204</v>
      </c>
      <c r="I3920">
        <v>24002143</v>
      </c>
      <c r="J3920" t="s">
        <v>3224</v>
      </c>
      <c r="K3920" s="38">
        <v>45338</v>
      </c>
      <c r="L3920" s="38">
        <v>45338</v>
      </c>
      <c r="M3920" t="s">
        <v>3226</v>
      </c>
      <c r="N3920" t="s">
        <v>3871</v>
      </c>
      <c r="R3920">
        <v>0</v>
      </c>
      <c r="V3920">
        <v>14434805</v>
      </c>
      <c r="X3920" t="s">
        <v>36</v>
      </c>
      <c r="Y3920" t="s">
        <v>3204</v>
      </c>
      <c r="Z3920" t="e">
        <f>VLOOKUP(N3920,Sheet3!J:J,1,0)</f>
        <v>#N/A</v>
      </c>
      <c r="AA3920" t="e">
        <f>VLOOKUP(I3920,Sheet3!$E$2:$E$8,1,0)</f>
        <v>#N/A</v>
      </c>
    </row>
    <row r="3921" spans="1:27" hidden="1" x14ac:dyDescent="0.25">
      <c r="A3921">
        <v>290060</v>
      </c>
      <c r="B3921" t="s">
        <v>3168</v>
      </c>
      <c r="E3921" t="s">
        <v>3199</v>
      </c>
      <c r="H3921">
        <v>1204</v>
      </c>
      <c r="I3921">
        <v>24002143</v>
      </c>
      <c r="J3921" t="s">
        <v>3228</v>
      </c>
      <c r="K3921" s="38">
        <v>45338</v>
      </c>
      <c r="L3921" s="38">
        <v>45338</v>
      </c>
      <c r="M3921" t="s">
        <v>3226</v>
      </c>
      <c r="N3921" t="s">
        <v>3871</v>
      </c>
      <c r="O3921">
        <v>1047</v>
      </c>
      <c r="Q3921" t="s">
        <v>36</v>
      </c>
      <c r="R3921">
        <v>1.39</v>
      </c>
      <c r="S3921">
        <v>1047</v>
      </c>
      <c r="U3921">
        <v>1455.33</v>
      </c>
      <c r="V3921">
        <v>14434806</v>
      </c>
      <c r="X3921" t="s">
        <v>36</v>
      </c>
      <c r="Y3921" t="s">
        <v>3204</v>
      </c>
      <c r="Z3921" t="e">
        <f>VLOOKUP(N3921,Sheet3!J:J,1,0)</f>
        <v>#N/A</v>
      </c>
      <c r="AA3921" t="e">
        <f>VLOOKUP(I3921,Sheet3!$E$2:$E$8,1,0)</f>
        <v>#N/A</v>
      </c>
    </row>
    <row r="3922" spans="1:27" hidden="1" x14ac:dyDescent="0.25">
      <c r="A3922">
        <v>290060</v>
      </c>
      <c r="B3922" t="s">
        <v>3168</v>
      </c>
      <c r="E3922" t="s">
        <v>3199</v>
      </c>
      <c r="H3922">
        <v>1204</v>
      </c>
      <c r="I3922">
        <v>24001050</v>
      </c>
      <c r="J3922" t="s">
        <v>3232</v>
      </c>
      <c r="K3922" s="38">
        <v>45341</v>
      </c>
      <c r="L3922" s="38">
        <v>45341</v>
      </c>
      <c r="M3922" t="s">
        <v>3226</v>
      </c>
      <c r="N3922" t="s">
        <v>3871</v>
      </c>
      <c r="O3922">
        <v>-1047</v>
      </c>
      <c r="Q3922" t="s">
        <v>36</v>
      </c>
      <c r="R3922">
        <v>1.39</v>
      </c>
      <c r="S3922">
        <v>-1047</v>
      </c>
      <c r="U3922">
        <v>-1455.33</v>
      </c>
      <c r="V3922">
        <v>14435678</v>
      </c>
      <c r="X3922" t="s">
        <v>36</v>
      </c>
      <c r="Y3922" t="s">
        <v>3204</v>
      </c>
      <c r="Z3922" t="e">
        <f>VLOOKUP(N3922,Sheet3!J:J,1,0)</f>
        <v>#N/A</v>
      </c>
      <c r="AA3922" t="e">
        <f>VLOOKUP(I3922,Sheet3!$E$2:$E$8,1,0)</f>
        <v>#N/A</v>
      </c>
    </row>
    <row r="3923" spans="1:27" hidden="1" x14ac:dyDescent="0.25">
      <c r="A3923">
        <v>290060</v>
      </c>
      <c r="B3923">
        <v>290060</v>
      </c>
      <c r="H3923">
        <v>1204</v>
      </c>
      <c r="M3923" t="s">
        <v>3226</v>
      </c>
      <c r="N3923" t="s">
        <v>3871</v>
      </c>
      <c r="R3923" t="s">
        <v>3225</v>
      </c>
      <c r="X3923" t="s">
        <v>36</v>
      </c>
      <c r="Z3923" t="e">
        <f>VLOOKUP(N3923,Sheet3!J:J,1,0)</f>
        <v>#N/A</v>
      </c>
      <c r="AA3923" t="e">
        <f>VLOOKUP(I3923,Sheet3!$E$2:$E$8,1,0)</f>
        <v>#N/A</v>
      </c>
    </row>
    <row r="3924" spans="1:27" hidden="1" x14ac:dyDescent="0.25">
      <c r="A3924">
        <v>290060</v>
      </c>
      <c r="B3924" t="s">
        <v>3168</v>
      </c>
      <c r="E3924" t="s">
        <v>3199</v>
      </c>
      <c r="H3924">
        <v>1204</v>
      </c>
      <c r="I3924">
        <v>24002143</v>
      </c>
      <c r="J3924" t="s">
        <v>3224</v>
      </c>
      <c r="K3924" s="38">
        <v>45338</v>
      </c>
      <c r="L3924" s="38">
        <v>45338</v>
      </c>
      <c r="M3924" t="s">
        <v>3226</v>
      </c>
      <c r="N3924" t="s">
        <v>3872</v>
      </c>
      <c r="R3924">
        <v>0</v>
      </c>
      <c r="V3924">
        <v>14434817</v>
      </c>
      <c r="X3924" t="s">
        <v>36</v>
      </c>
      <c r="Y3924" t="s">
        <v>3204</v>
      </c>
      <c r="Z3924" t="e">
        <f>VLOOKUP(N3924,Sheet3!J:J,1,0)</f>
        <v>#N/A</v>
      </c>
      <c r="AA3924" t="e">
        <f>VLOOKUP(I3924,Sheet3!$E$2:$E$8,1,0)</f>
        <v>#N/A</v>
      </c>
    </row>
    <row r="3925" spans="1:27" hidden="1" x14ac:dyDescent="0.25">
      <c r="A3925">
        <v>290060</v>
      </c>
      <c r="B3925" t="s">
        <v>3168</v>
      </c>
      <c r="E3925" t="s">
        <v>3199</v>
      </c>
      <c r="H3925">
        <v>1204</v>
      </c>
      <c r="I3925">
        <v>24002143</v>
      </c>
      <c r="J3925" t="s">
        <v>3228</v>
      </c>
      <c r="K3925" s="38">
        <v>45338</v>
      </c>
      <c r="L3925" s="38">
        <v>45338</v>
      </c>
      <c r="M3925" t="s">
        <v>3226</v>
      </c>
      <c r="N3925" t="s">
        <v>3872</v>
      </c>
      <c r="O3925">
        <v>2313</v>
      </c>
      <c r="Q3925" t="s">
        <v>36</v>
      </c>
      <c r="R3925">
        <v>1.39</v>
      </c>
      <c r="S3925">
        <v>2313</v>
      </c>
      <c r="U3925">
        <v>3215.07</v>
      </c>
      <c r="V3925">
        <v>14434818</v>
      </c>
      <c r="X3925" t="s">
        <v>36</v>
      </c>
      <c r="Y3925" t="s">
        <v>3204</v>
      </c>
      <c r="Z3925" t="e">
        <f>VLOOKUP(N3925,Sheet3!J:J,1,0)</f>
        <v>#N/A</v>
      </c>
      <c r="AA3925" t="e">
        <f>VLOOKUP(I3925,Sheet3!$E$2:$E$8,1,0)</f>
        <v>#N/A</v>
      </c>
    </row>
    <row r="3926" spans="1:27" hidden="1" x14ac:dyDescent="0.25">
      <c r="A3926">
        <v>290060</v>
      </c>
      <c r="B3926" t="s">
        <v>3168</v>
      </c>
      <c r="E3926" t="s">
        <v>3199</v>
      </c>
      <c r="H3926">
        <v>1204</v>
      </c>
      <c r="I3926">
        <v>24001056</v>
      </c>
      <c r="J3926" t="s">
        <v>3232</v>
      </c>
      <c r="K3926" s="38">
        <v>45341</v>
      </c>
      <c r="L3926" s="38">
        <v>45341</v>
      </c>
      <c r="M3926" t="s">
        <v>3226</v>
      </c>
      <c r="N3926" t="s">
        <v>3872</v>
      </c>
      <c r="O3926">
        <v>-2313</v>
      </c>
      <c r="Q3926" t="s">
        <v>36</v>
      </c>
      <c r="R3926">
        <v>1.39</v>
      </c>
      <c r="S3926">
        <v>-2313</v>
      </c>
      <c r="U3926">
        <v>-3215.07</v>
      </c>
      <c r="V3926">
        <v>14435714</v>
      </c>
      <c r="X3926" t="s">
        <v>36</v>
      </c>
      <c r="Y3926" t="s">
        <v>3204</v>
      </c>
      <c r="Z3926" t="e">
        <f>VLOOKUP(N3926,Sheet3!J:J,1,0)</f>
        <v>#N/A</v>
      </c>
      <c r="AA3926" t="e">
        <f>VLOOKUP(I3926,Sheet3!$E$2:$E$8,1,0)</f>
        <v>#N/A</v>
      </c>
    </row>
    <row r="3927" spans="1:27" hidden="1" x14ac:dyDescent="0.25">
      <c r="A3927">
        <v>290060</v>
      </c>
      <c r="B3927">
        <v>290060</v>
      </c>
      <c r="H3927">
        <v>1204</v>
      </c>
      <c r="M3927" t="s">
        <v>3226</v>
      </c>
      <c r="N3927" t="s">
        <v>3872</v>
      </c>
      <c r="R3927" t="s">
        <v>3225</v>
      </c>
      <c r="X3927" t="s">
        <v>36</v>
      </c>
      <c r="Z3927" t="e">
        <f>VLOOKUP(N3927,Sheet3!J:J,1,0)</f>
        <v>#N/A</v>
      </c>
      <c r="AA3927" t="e">
        <f>VLOOKUP(I3927,Sheet3!$E$2:$E$8,1,0)</f>
        <v>#N/A</v>
      </c>
    </row>
    <row r="3928" spans="1:27" hidden="1" x14ac:dyDescent="0.25">
      <c r="A3928">
        <v>290060</v>
      </c>
      <c r="B3928" t="s">
        <v>3168</v>
      </c>
      <c r="E3928" t="s">
        <v>3199</v>
      </c>
      <c r="H3928">
        <v>1204</v>
      </c>
      <c r="I3928">
        <v>24002146</v>
      </c>
      <c r="J3928" t="s">
        <v>3224</v>
      </c>
      <c r="K3928" s="38">
        <v>45338</v>
      </c>
      <c r="L3928" s="38">
        <v>45338</v>
      </c>
      <c r="M3928" t="s">
        <v>3226</v>
      </c>
      <c r="N3928" t="s">
        <v>3593</v>
      </c>
      <c r="R3928">
        <v>0</v>
      </c>
      <c r="V3928">
        <v>14434886</v>
      </c>
      <c r="X3928" t="s">
        <v>36</v>
      </c>
      <c r="Y3928" t="s">
        <v>3204</v>
      </c>
      <c r="Z3928" t="e">
        <f>VLOOKUP(N3928,Sheet3!J:J,1,0)</f>
        <v>#N/A</v>
      </c>
      <c r="AA3928" t="e">
        <f>VLOOKUP(I3928,Sheet3!$E$2:$E$8,1,0)</f>
        <v>#N/A</v>
      </c>
    </row>
    <row r="3929" spans="1:27" hidden="1" x14ac:dyDescent="0.25">
      <c r="A3929">
        <v>290060</v>
      </c>
      <c r="B3929" t="s">
        <v>3168</v>
      </c>
      <c r="E3929" t="s">
        <v>3199</v>
      </c>
      <c r="H3929">
        <v>1204</v>
      </c>
      <c r="I3929">
        <v>24002146</v>
      </c>
      <c r="J3929" t="s">
        <v>3228</v>
      </c>
      <c r="K3929" s="38">
        <v>45338</v>
      </c>
      <c r="L3929" s="38">
        <v>45338</v>
      </c>
      <c r="M3929" t="s">
        <v>3226</v>
      </c>
      <c r="N3929" t="s">
        <v>3593</v>
      </c>
      <c r="O3929">
        <v>943</v>
      </c>
      <c r="Q3929" t="s">
        <v>36</v>
      </c>
      <c r="R3929">
        <v>1.39</v>
      </c>
      <c r="S3929">
        <v>943</v>
      </c>
      <c r="U3929">
        <v>1310.77</v>
      </c>
      <c r="V3929">
        <v>14434887</v>
      </c>
      <c r="X3929" t="s">
        <v>36</v>
      </c>
      <c r="Y3929" t="s">
        <v>3204</v>
      </c>
      <c r="Z3929" t="e">
        <f>VLOOKUP(N3929,Sheet3!J:J,1,0)</f>
        <v>#N/A</v>
      </c>
      <c r="AA3929" t="e">
        <f>VLOOKUP(I3929,Sheet3!$E$2:$E$8,1,0)</f>
        <v>#N/A</v>
      </c>
    </row>
    <row r="3930" spans="1:27" hidden="1" x14ac:dyDescent="0.25">
      <c r="A3930">
        <v>290060</v>
      </c>
      <c r="B3930" t="s">
        <v>3168</v>
      </c>
      <c r="E3930" t="s">
        <v>3199</v>
      </c>
      <c r="H3930">
        <v>1204</v>
      </c>
      <c r="I3930">
        <v>24001086</v>
      </c>
      <c r="J3930" t="s">
        <v>3232</v>
      </c>
      <c r="K3930" s="38">
        <v>45341</v>
      </c>
      <c r="L3930" s="38">
        <v>45341</v>
      </c>
      <c r="M3930" t="s">
        <v>3226</v>
      </c>
      <c r="N3930" t="s">
        <v>3593</v>
      </c>
      <c r="O3930">
        <v>-943</v>
      </c>
      <c r="Q3930" t="s">
        <v>36</v>
      </c>
      <c r="R3930">
        <v>1.39</v>
      </c>
      <c r="S3930">
        <v>-943</v>
      </c>
      <c r="U3930">
        <v>-1310.77</v>
      </c>
      <c r="V3930">
        <v>14436319</v>
      </c>
      <c r="X3930" t="s">
        <v>36</v>
      </c>
      <c r="Y3930" t="s">
        <v>3204</v>
      </c>
      <c r="Z3930" t="e">
        <f>VLOOKUP(N3930,Sheet3!J:J,1,0)</f>
        <v>#N/A</v>
      </c>
      <c r="AA3930" t="e">
        <f>VLOOKUP(I3930,Sheet3!$E$2:$E$8,1,0)</f>
        <v>#N/A</v>
      </c>
    </row>
    <row r="3931" spans="1:27" hidden="1" x14ac:dyDescent="0.25">
      <c r="A3931">
        <v>290060</v>
      </c>
      <c r="B3931">
        <v>290060</v>
      </c>
      <c r="H3931">
        <v>1204</v>
      </c>
      <c r="M3931" t="s">
        <v>3226</v>
      </c>
      <c r="N3931" t="s">
        <v>3593</v>
      </c>
      <c r="R3931" t="s">
        <v>3225</v>
      </c>
      <c r="X3931" t="s">
        <v>36</v>
      </c>
      <c r="Z3931" t="e">
        <f>VLOOKUP(N3931,Sheet3!J:J,1,0)</f>
        <v>#N/A</v>
      </c>
      <c r="AA3931" t="e">
        <f>VLOOKUP(I3931,Sheet3!$E$2:$E$8,1,0)</f>
        <v>#N/A</v>
      </c>
    </row>
    <row r="3932" spans="1:27" hidden="1" x14ac:dyDescent="0.25">
      <c r="A3932">
        <v>290060</v>
      </c>
      <c r="B3932" t="s">
        <v>3168</v>
      </c>
      <c r="E3932" t="s">
        <v>3199</v>
      </c>
      <c r="H3932">
        <v>1204</v>
      </c>
      <c r="I3932">
        <v>24002146</v>
      </c>
      <c r="J3932" t="s">
        <v>3224</v>
      </c>
      <c r="K3932" s="38">
        <v>45338</v>
      </c>
      <c r="L3932" s="38">
        <v>45338</v>
      </c>
      <c r="M3932" t="s">
        <v>3226</v>
      </c>
      <c r="N3932" t="s">
        <v>3594</v>
      </c>
      <c r="R3932">
        <v>0</v>
      </c>
      <c r="V3932">
        <v>14434900</v>
      </c>
      <c r="X3932" t="s">
        <v>36</v>
      </c>
      <c r="Y3932" t="s">
        <v>3204</v>
      </c>
      <c r="Z3932" t="e">
        <f>VLOOKUP(N3932,Sheet3!J:J,1,0)</f>
        <v>#N/A</v>
      </c>
      <c r="AA3932" t="e">
        <f>VLOOKUP(I3932,Sheet3!$E$2:$E$8,1,0)</f>
        <v>#N/A</v>
      </c>
    </row>
    <row r="3933" spans="1:27" hidden="1" x14ac:dyDescent="0.25">
      <c r="A3933">
        <v>290060</v>
      </c>
      <c r="B3933" t="s">
        <v>3168</v>
      </c>
      <c r="E3933" t="s">
        <v>3199</v>
      </c>
      <c r="H3933">
        <v>1204</v>
      </c>
      <c r="I3933">
        <v>24002146</v>
      </c>
      <c r="J3933" t="s">
        <v>3228</v>
      </c>
      <c r="K3933" s="38">
        <v>45338</v>
      </c>
      <c r="L3933" s="38">
        <v>45338</v>
      </c>
      <c r="M3933" t="s">
        <v>3226</v>
      </c>
      <c r="N3933" t="s">
        <v>3594</v>
      </c>
      <c r="O3933">
        <v>337</v>
      </c>
      <c r="Q3933" t="s">
        <v>36</v>
      </c>
      <c r="R3933">
        <v>1.39</v>
      </c>
      <c r="S3933">
        <v>337</v>
      </c>
      <c r="U3933">
        <v>468.43</v>
      </c>
      <c r="V3933">
        <v>14434901</v>
      </c>
      <c r="X3933" t="s">
        <v>36</v>
      </c>
      <c r="Y3933" t="s">
        <v>3204</v>
      </c>
      <c r="Z3933" t="e">
        <f>VLOOKUP(N3933,Sheet3!J:J,1,0)</f>
        <v>#N/A</v>
      </c>
      <c r="AA3933" t="e">
        <f>VLOOKUP(I3933,Sheet3!$E$2:$E$8,1,0)</f>
        <v>#N/A</v>
      </c>
    </row>
    <row r="3934" spans="1:27" hidden="1" x14ac:dyDescent="0.25">
      <c r="A3934">
        <v>290060</v>
      </c>
      <c r="B3934" t="s">
        <v>3168</v>
      </c>
      <c r="E3934" t="s">
        <v>3199</v>
      </c>
      <c r="H3934">
        <v>1204</v>
      </c>
      <c r="I3934">
        <v>24001090</v>
      </c>
      <c r="J3934" t="s">
        <v>3232</v>
      </c>
      <c r="K3934" s="38">
        <v>45341</v>
      </c>
      <c r="L3934" s="38">
        <v>45341</v>
      </c>
      <c r="M3934" t="s">
        <v>3226</v>
      </c>
      <c r="N3934" t="s">
        <v>3594</v>
      </c>
      <c r="O3934">
        <v>-337</v>
      </c>
      <c r="Q3934" t="s">
        <v>36</v>
      </c>
      <c r="R3934">
        <v>1.39</v>
      </c>
      <c r="S3934">
        <v>-337</v>
      </c>
      <c r="U3934">
        <v>-468.43</v>
      </c>
      <c r="V3934">
        <v>14436331</v>
      </c>
      <c r="X3934" t="s">
        <v>36</v>
      </c>
      <c r="Y3934" t="s">
        <v>3204</v>
      </c>
      <c r="Z3934" t="e">
        <f>VLOOKUP(N3934,Sheet3!J:J,1,0)</f>
        <v>#N/A</v>
      </c>
      <c r="AA3934" t="e">
        <f>VLOOKUP(I3934,Sheet3!$E$2:$E$8,1,0)</f>
        <v>#N/A</v>
      </c>
    </row>
    <row r="3935" spans="1:27" hidden="1" x14ac:dyDescent="0.25">
      <c r="A3935">
        <v>290060</v>
      </c>
      <c r="B3935">
        <v>290060</v>
      </c>
      <c r="H3935">
        <v>1204</v>
      </c>
      <c r="M3935" t="s">
        <v>3226</v>
      </c>
      <c r="N3935" t="s">
        <v>3594</v>
      </c>
      <c r="R3935" t="s">
        <v>3225</v>
      </c>
      <c r="X3935" t="s">
        <v>36</v>
      </c>
      <c r="Z3935" t="e">
        <f>VLOOKUP(N3935,Sheet3!J:J,1,0)</f>
        <v>#N/A</v>
      </c>
      <c r="AA3935" t="e">
        <f>VLOOKUP(I3935,Sheet3!$E$2:$E$8,1,0)</f>
        <v>#N/A</v>
      </c>
    </row>
    <row r="3936" spans="1:27" hidden="1" x14ac:dyDescent="0.25">
      <c r="A3936">
        <v>290060</v>
      </c>
      <c r="B3936" t="s">
        <v>3168</v>
      </c>
      <c r="E3936" t="s">
        <v>3199</v>
      </c>
      <c r="H3936">
        <v>1204</v>
      </c>
      <c r="I3936">
        <v>24002146</v>
      </c>
      <c r="J3936" t="s">
        <v>3224</v>
      </c>
      <c r="K3936" s="38">
        <v>45338</v>
      </c>
      <c r="L3936" s="38">
        <v>45338</v>
      </c>
      <c r="M3936" t="s">
        <v>3226</v>
      </c>
      <c r="N3936" t="s">
        <v>3595</v>
      </c>
      <c r="R3936">
        <v>0</v>
      </c>
      <c r="V3936">
        <v>14434923</v>
      </c>
      <c r="X3936" t="s">
        <v>36</v>
      </c>
      <c r="Y3936" t="s">
        <v>3204</v>
      </c>
      <c r="Z3936" t="e">
        <f>VLOOKUP(N3936,Sheet3!J:J,1,0)</f>
        <v>#N/A</v>
      </c>
      <c r="AA3936" t="e">
        <f>VLOOKUP(I3936,Sheet3!$E$2:$E$8,1,0)</f>
        <v>#N/A</v>
      </c>
    </row>
    <row r="3937" spans="1:27" hidden="1" x14ac:dyDescent="0.25">
      <c r="A3937">
        <v>290060</v>
      </c>
      <c r="B3937" t="s">
        <v>3168</v>
      </c>
      <c r="E3937" t="s">
        <v>3199</v>
      </c>
      <c r="H3937">
        <v>1204</v>
      </c>
      <c r="I3937">
        <v>24002146</v>
      </c>
      <c r="J3937" t="s">
        <v>3228</v>
      </c>
      <c r="K3937" s="38">
        <v>45338</v>
      </c>
      <c r="L3937" s="38">
        <v>45338</v>
      </c>
      <c r="M3937" t="s">
        <v>3226</v>
      </c>
      <c r="N3937" t="s">
        <v>3595</v>
      </c>
      <c r="O3937">
        <v>54.6</v>
      </c>
      <c r="Q3937" t="s">
        <v>36</v>
      </c>
      <c r="R3937">
        <v>0</v>
      </c>
      <c r="S3937">
        <v>54.6</v>
      </c>
      <c r="V3937">
        <v>14434926</v>
      </c>
      <c r="X3937" t="s">
        <v>36</v>
      </c>
      <c r="Y3937" t="s">
        <v>3204</v>
      </c>
      <c r="Z3937" t="e">
        <f>VLOOKUP(N3937,Sheet3!J:J,1,0)</f>
        <v>#N/A</v>
      </c>
      <c r="AA3937" t="e">
        <f>VLOOKUP(I3937,Sheet3!$E$2:$E$8,1,0)</f>
        <v>#N/A</v>
      </c>
    </row>
    <row r="3938" spans="1:27" hidden="1" x14ac:dyDescent="0.25">
      <c r="A3938">
        <v>290060</v>
      </c>
      <c r="B3938" t="s">
        <v>3168</v>
      </c>
      <c r="E3938" t="s">
        <v>3199</v>
      </c>
      <c r="H3938">
        <v>1204</v>
      </c>
      <c r="I3938">
        <v>24002146</v>
      </c>
      <c r="J3938" t="s">
        <v>3228</v>
      </c>
      <c r="K3938" s="38">
        <v>45338</v>
      </c>
      <c r="L3938" s="38">
        <v>45338</v>
      </c>
      <c r="M3938" t="s">
        <v>3226</v>
      </c>
      <c r="N3938" t="s">
        <v>3595</v>
      </c>
      <c r="O3938">
        <v>425</v>
      </c>
      <c r="Q3938" t="s">
        <v>36</v>
      </c>
      <c r="R3938">
        <v>1.39</v>
      </c>
      <c r="S3938">
        <v>425</v>
      </c>
      <c r="U3938">
        <v>590.75</v>
      </c>
      <c r="V3938">
        <v>14434924</v>
      </c>
      <c r="X3938" t="s">
        <v>36</v>
      </c>
      <c r="Y3938" t="s">
        <v>3204</v>
      </c>
      <c r="Z3938" t="e">
        <f>VLOOKUP(N3938,Sheet3!J:J,1,0)</f>
        <v>#N/A</v>
      </c>
      <c r="AA3938" t="e">
        <f>VLOOKUP(I3938,Sheet3!$E$2:$E$8,1,0)</f>
        <v>#N/A</v>
      </c>
    </row>
    <row r="3939" spans="1:27" hidden="1" x14ac:dyDescent="0.25">
      <c r="A3939">
        <v>290060</v>
      </c>
      <c r="B3939" t="s">
        <v>3168</v>
      </c>
      <c r="E3939" t="s">
        <v>3199</v>
      </c>
      <c r="H3939">
        <v>1204</v>
      </c>
      <c r="I3939">
        <v>24001100</v>
      </c>
      <c r="J3939" t="s">
        <v>3232</v>
      </c>
      <c r="K3939" s="38">
        <v>45341</v>
      </c>
      <c r="L3939" s="38">
        <v>45341</v>
      </c>
      <c r="M3939" t="s">
        <v>3226</v>
      </c>
      <c r="N3939" t="s">
        <v>3595</v>
      </c>
      <c r="O3939">
        <v>-425</v>
      </c>
      <c r="Q3939" t="s">
        <v>36</v>
      </c>
      <c r="R3939">
        <v>1.2318</v>
      </c>
      <c r="S3939">
        <v>-425</v>
      </c>
      <c r="U3939">
        <v>-523.52</v>
      </c>
      <c r="V3939">
        <v>14436364</v>
      </c>
      <c r="X3939" t="s">
        <v>36</v>
      </c>
      <c r="Y3939" t="s">
        <v>3204</v>
      </c>
      <c r="Z3939" t="e">
        <f>VLOOKUP(N3939,Sheet3!J:J,1,0)</f>
        <v>#N/A</v>
      </c>
      <c r="AA3939" t="e">
        <f>VLOOKUP(I3939,Sheet3!$E$2:$E$8,1,0)</f>
        <v>#N/A</v>
      </c>
    </row>
    <row r="3940" spans="1:27" hidden="1" x14ac:dyDescent="0.25">
      <c r="A3940">
        <v>290060</v>
      </c>
      <c r="B3940" t="s">
        <v>3168</v>
      </c>
      <c r="E3940" t="s">
        <v>3199</v>
      </c>
      <c r="H3940">
        <v>1204</v>
      </c>
      <c r="I3940">
        <v>24001102</v>
      </c>
      <c r="J3940" t="s">
        <v>3232</v>
      </c>
      <c r="K3940" s="38">
        <v>45341</v>
      </c>
      <c r="L3940" s="38">
        <v>45341</v>
      </c>
      <c r="M3940" t="s">
        <v>3226</v>
      </c>
      <c r="N3940" t="s">
        <v>3595</v>
      </c>
      <c r="O3940">
        <v>-54.6</v>
      </c>
      <c r="Q3940" t="s">
        <v>36</v>
      </c>
      <c r="R3940">
        <v>1.2318</v>
      </c>
      <c r="S3940">
        <v>-54.6</v>
      </c>
      <c r="U3940">
        <v>-67.260000000000005</v>
      </c>
      <c r="V3940">
        <v>14436369</v>
      </c>
      <c r="X3940" t="s">
        <v>36</v>
      </c>
      <c r="Y3940" t="s">
        <v>3204</v>
      </c>
      <c r="Z3940" t="e">
        <f>VLOOKUP(N3940,Sheet3!J:J,1,0)</f>
        <v>#N/A</v>
      </c>
      <c r="AA3940" t="e">
        <f>VLOOKUP(I3940,Sheet3!$E$2:$E$8,1,0)</f>
        <v>#N/A</v>
      </c>
    </row>
    <row r="3941" spans="1:27" hidden="1" x14ac:dyDescent="0.25">
      <c r="A3941">
        <v>290060</v>
      </c>
      <c r="B3941">
        <v>290060</v>
      </c>
      <c r="H3941">
        <v>1204</v>
      </c>
      <c r="M3941" t="s">
        <v>3226</v>
      </c>
      <c r="N3941" t="s">
        <v>3595</v>
      </c>
      <c r="R3941" t="s">
        <v>3225</v>
      </c>
      <c r="U3941">
        <v>-0.03</v>
      </c>
      <c r="X3941" t="s">
        <v>36</v>
      </c>
      <c r="Z3941" t="e">
        <f>VLOOKUP(N3941,Sheet3!J:J,1,0)</f>
        <v>#N/A</v>
      </c>
      <c r="AA3941" t="e">
        <f>VLOOKUP(I3941,Sheet3!$E$2:$E$8,1,0)</f>
        <v>#N/A</v>
      </c>
    </row>
    <row r="3942" spans="1:27" hidden="1" x14ac:dyDescent="0.25">
      <c r="A3942">
        <v>290060</v>
      </c>
      <c r="B3942" t="s">
        <v>3168</v>
      </c>
      <c r="E3942" t="s">
        <v>3199</v>
      </c>
      <c r="H3942">
        <v>1204</v>
      </c>
      <c r="I3942">
        <v>24002148</v>
      </c>
      <c r="J3942" t="s">
        <v>3224</v>
      </c>
      <c r="K3942" s="38">
        <v>45338</v>
      </c>
      <c r="L3942" s="38">
        <v>45338</v>
      </c>
      <c r="M3942" t="s">
        <v>3226</v>
      </c>
      <c r="N3942" t="s">
        <v>3596</v>
      </c>
      <c r="R3942">
        <v>0</v>
      </c>
      <c r="V3942">
        <v>14434988</v>
      </c>
      <c r="X3942" t="s">
        <v>36</v>
      </c>
      <c r="Y3942" t="s">
        <v>3204</v>
      </c>
      <c r="Z3942" t="e">
        <f>VLOOKUP(N3942,Sheet3!J:J,1,0)</f>
        <v>#N/A</v>
      </c>
      <c r="AA3942" t="e">
        <f>VLOOKUP(I3942,Sheet3!$E$2:$E$8,1,0)</f>
        <v>#N/A</v>
      </c>
    </row>
    <row r="3943" spans="1:27" hidden="1" x14ac:dyDescent="0.25">
      <c r="A3943">
        <v>290060</v>
      </c>
      <c r="B3943" t="s">
        <v>3168</v>
      </c>
      <c r="E3943" t="s">
        <v>3199</v>
      </c>
      <c r="H3943">
        <v>1204</v>
      </c>
      <c r="I3943">
        <v>24002148</v>
      </c>
      <c r="J3943" t="s">
        <v>3228</v>
      </c>
      <c r="K3943" s="38">
        <v>45338</v>
      </c>
      <c r="L3943" s="38">
        <v>45338</v>
      </c>
      <c r="M3943" t="s">
        <v>3226</v>
      </c>
      <c r="N3943" t="s">
        <v>3596</v>
      </c>
      <c r="O3943">
        <v>7121</v>
      </c>
      <c r="Q3943" t="s">
        <v>36</v>
      </c>
      <c r="R3943">
        <v>1.39</v>
      </c>
      <c r="S3943">
        <v>7121</v>
      </c>
      <c r="U3943">
        <v>9898.19</v>
      </c>
      <c r="V3943">
        <v>14434989</v>
      </c>
      <c r="X3943" t="s">
        <v>36</v>
      </c>
      <c r="Y3943" t="s">
        <v>3204</v>
      </c>
      <c r="Z3943" t="e">
        <f>VLOOKUP(N3943,Sheet3!J:J,1,0)</f>
        <v>#N/A</v>
      </c>
      <c r="AA3943" t="e">
        <f>VLOOKUP(I3943,Sheet3!$E$2:$E$8,1,0)</f>
        <v>#N/A</v>
      </c>
    </row>
    <row r="3944" spans="1:27" hidden="1" x14ac:dyDescent="0.25">
      <c r="A3944">
        <v>290060</v>
      </c>
      <c r="B3944" t="s">
        <v>3168</v>
      </c>
      <c r="E3944" t="s">
        <v>3199</v>
      </c>
      <c r="H3944">
        <v>1204</v>
      </c>
      <c r="I3944">
        <v>24001137</v>
      </c>
      <c r="J3944" t="s">
        <v>3232</v>
      </c>
      <c r="K3944" s="38">
        <v>45341</v>
      </c>
      <c r="L3944" s="38">
        <v>45341</v>
      </c>
      <c r="M3944" t="s">
        <v>3226</v>
      </c>
      <c r="N3944" t="s">
        <v>3596</v>
      </c>
      <c r="O3944">
        <v>-7121</v>
      </c>
      <c r="Q3944" t="s">
        <v>36</v>
      </c>
      <c r="R3944">
        <v>1.39</v>
      </c>
      <c r="S3944">
        <v>-7121</v>
      </c>
      <c r="U3944">
        <v>-9898.19</v>
      </c>
      <c r="V3944">
        <v>14436492</v>
      </c>
      <c r="X3944" t="s">
        <v>36</v>
      </c>
      <c r="Y3944" t="s">
        <v>3204</v>
      </c>
      <c r="Z3944" t="e">
        <f>VLOOKUP(N3944,Sheet3!J:J,1,0)</f>
        <v>#N/A</v>
      </c>
      <c r="AA3944" t="e">
        <f>VLOOKUP(I3944,Sheet3!$E$2:$E$8,1,0)</f>
        <v>#N/A</v>
      </c>
    </row>
    <row r="3945" spans="1:27" hidden="1" x14ac:dyDescent="0.25">
      <c r="A3945">
        <v>290060</v>
      </c>
      <c r="B3945">
        <v>290060</v>
      </c>
      <c r="H3945">
        <v>1204</v>
      </c>
      <c r="M3945" t="s">
        <v>3226</v>
      </c>
      <c r="N3945" t="s">
        <v>3596</v>
      </c>
      <c r="R3945" t="s">
        <v>3225</v>
      </c>
      <c r="X3945" t="s">
        <v>36</v>
      </c>
      <c r="Z3945" t="e">
        <f>VLOOKUP(N3945,Sheet3!J:J,1,0)</f>
        <v>#N/A</v>
      </c>
      <c r="AA3945" t="e">
        <f>VLOOKUP(I3945,Sheet3!$E$2:$E$8,1,0)</f>
        <v>#N/A</v>
      </c>
    </row>
    <row r="3946" spans="1:27" hidden="1" x14ac:dyDescent="0.25">
      <c r="A3946">
        <v>290060</v>
      </c>
      <c r="B3946" t="s">
        <v>3168</v>
      </c>
      <c r="E3946" t="s">
        <v>3199</v>
      </c>
      <c r="H3946">
        <v>1204</v>
      </c>
      <c r="I3946">
        <v>24002148</v>
      </c>
      <c r="J3946" t="s">
        <v>3224</v>
      </c>
      <c r="K3946" s="38">
        <v>45338</v>
      </c>
      <c r="L3946" s="38">
        <v>45338</v>
      </c>
      <c r="M3946" t="s">
        <v>3226</v>
      </c>
      <c r="N3946" t="s">
        <v>3597</v>
      </c>
      <c r="R3946">
        <v>0</v>
      </c>
      <c r="V3946">
        <v>14434994</v>
      </c>
      <c r="X3946" t="s">
        <v>36</v>
      </c>
      <c r="Y3946" t="s">
        <v>3204</v>
      </c>
      <c r="Z3946" t="e">
        <f>VLOOKUP(N3946,Sheet3!J:J,1,0)</f>
        <v>#N/A</v>
      </c>
      <c r="AA3946" t="e">
        <f>VLOOKUP(I3946,Sheet3!$E$2:$E$8,1,0)</f>
        <v>#N/A</v>
      </c>
    </row>
    <row r="3947" spans="1:27" hidden="1" x14ac:dyDescent="0.25">
      <c r="A3947">
        <v>290060</v>
      </c>
      <c r="B3947" t="s">
        <v>3168</v>
      </c>
      <c r="E3947" t="s">
        <v>3199</v>
      </c>
      <c r="H3947">
        <v>1204</v>
      </c>
      <c r="I3947">
        <v>24002148</v>
      </c>
      <c r="J3947" t="s">
        <v>3228</v>
      </c>
      <c r="K3947" s="38">
        <v>45338</v>
      </c>
      <c r="L3947" s="38">
        <v>45338</v>
      </c>
      <c r="M3947" t="s">
        <v>3226</v>
      </c>
      <c r="N3947" t="s">
        <v>3597</v>
      </c>
      <c r="O3947">
        <v>297</v>
      </c>
      <c r="Q3947" t="s">
        <v>36</v>
      </c>
      <c r="R3947">
        <v>1.39</v>
      </c>
      <c r="S3947">
        <v>297</v>
      </c>
      <c r="U3947">
        <v>412.83</v>
      </c>
      <c r="V3947">
        <v>14434995</v>
      </c>
      <c r="X3947" t="s">
        <v>36</v>
      </c>
      <c r="Y3947" t="s">
        <v>3204</v>
      </c>
      <c r="Z3947" t="e">
        <f>VLOOKUP(N3947,Sheet3!J:J,1,0)</f>
        <v>#N/A</v>
      </c>
      <c r="AA3947" t="e">
        <f>VLOOKUP(I3947,Sheet3!$E$2:$E$8,1,0)</f>
        <v>#N/A</v>
      </c>
    </row>
    <row r="3948" spans="1:27" hidden="1" x14ac:dyDescent="0.25">
      <c r="A3948">
        <v>290060</v>
      </c>
      <c r="B3948" t="s">
        <v>3168</v>
      </c>
      <c r="E3948" t="s">
        <v>3199</v>
      </c>
      <c r="H3948">
        <v>1204</v>
      </c>
      <c r="I3948">
        <v>24001139</v>
      </c>
      <c r="J3948" t="s">
        <v>3232</v>
      </c>
      <c r="K3948" s="38">
        <v>45341</v>
      </c>
      <c r="L3948" s="38">
        <v>45341</v>
      </c>
      <c r="M3948" t="s">
        <v>3226</v>
      </c>
      <c r="N3948" t="s">
        <v>3597</v>
      </c>
      <c r="O3948">
        <v>-297</v>
      </c>
      <c r="Q3948" t="s">
        <v>36</v>
      </c>
      <c r="R3948">
        <v>1.39</v>
      </c>
      <c r="S3948">
        <v>-297</v>
      </c>
      <c r="U3948">
        <v>-412.83</v>
      </c>
      <c r="V3948">
        <v>14436498</v>
      </c>
      <c r="X3948" t="s">
        <v>36</v>
      </c>
      <c r="Y3948" t="s">
        <v>3204</v>
      </c>
      <c r="Z3948" t="e">
        <f>VLOOKUP(N3948,Sheet3!J:J,1,0)</f>
        <v>#N/A</v>
      </c>
      <c r="AA3948" t="e">
        <f>VLOOKUP(I3948,Sheet3!$E$2:$E$8,1,0)</f>
        <v>#N/A</v>
      </c>
    </row>
    <row r="3949" spans="1:27" hidden="1" x14ac:dyDescent="0.25">
      <c r="A3949">
        <v>290060</v>
      </c>
      <c r="B3949">
        <v>290060</v>
      </c>
      <c r="H3949">
        <v>1204</v>
      </c>
      <c r="M3949" t="s">
        <v>3226</v>
      </c>
      <c r="N3949" t="s">
        <v>3597</v>
      </c>
      <c r="R3949" t="s">
        <v>3225</v>
      </c>
      <c r="X3949" t="s">
        <v>36</v>
      </c>
      <c r="Z3949" t="e">
        <f>VLOOKUP(N3949,Sheet3!J:J,1,0)</f>
        <v>#N/A</v>
      </c>
      <c r="AA3949" t="e">
        <f>VLOOKUP(I3949,Sheet3!$E$2:$E$8,1,0)</f>
        <v>#N/A</v>
      </c>
    </row>
    <row r="3950" spans="1:27" hidden="1" x14ac:dyDescent="0.25">
      <c r="A3950">
        <v>290060</v>
      </c>
      <c r="B3950" t="s">
        <v>3168</v>
      </c>
      <c r="E3950" t="s">
        <v>3199</v>
      </c>
      <c r="H3950">
        <v>1204</v>
      </c>
      <c r="I3950">
        <v>24002148</v>
      </c>
      <c r="J3950" t="s">
        <v>3224</v>
      </c>
      <c r="K3950" s="38">
        <v>45338</v>
      </c>
      <c r="L3950" s="38">
        <v>45338</v>
      </c>
      <c r="M3950" t="s">
        <v>3226</v>
      </c>
      <c r="N3950" t="s">
        <v>3598</v>
      </c>
      <c r="R3950">
        <v>0</v>
      </c>
      <c r="V3950">
        <v>14435011</v>
      </c>
      <c r="X3950" t="s">
        <v>36</v>
      </c>
      <c r="Y3950" t="s">
        <v>3204</v>
      </c>
      <c r="Z3950" t="e">
        <f>VLOOKUP(N3950,Sheet3!J:J,1,0)</f>
        <v>#N/A</v>
      </c>
      <c r="AA3950" t="e">
        <f>VLOOKUP(I3950,Sheet3!$E$2:$E$8,1,0)</f>
        <v>#N/A</v>
      </c>
    </row>
    <row r="3951" spans="1:27" hidden="1" x14ac:dyDescent="0.25">
      <c r="A3951">
        <v>290060</v>
      </c>
      <c r="B3951" t="s">
        <v>3168</v>
      </c>
      <c r="E3951" t="s">
        <v>3199</v>
      </c>
      <c r="H3951">
        <v>1204</v>
      </c>
      <c r="I3951">
        <v>24002148</v>
      </c>
      <c r="J3951" t="s">
        <v>3228</v>
      </c>
      <c r="K3951" s="38">
        <v>45338</v>
      </c>
      <c r="L3951" s="38">
        <v>45338</v>
      </c>
      <c r="M3951" t="s">
        <v>3226</v>
      </c>
      <c r="N3951" t="s">
        <v>3598</v>
      </c>
      <c r="O3951">
        <v>1647</v>
      </c>
      <c r="Q3951" t="s">
        <v>36</v>
      </c>
      <c r="R3951">
        <v>1.39</v>
      </c>
      <c r="S3951">
        <v>1647</v>
      </c>
      <c r="U3951">
        <v>2289.33</v>
      </c>
      <c r="V3951">
        <v>14435012</v>
      </c>
      <c r="X3951" t="s">
        <v>36</v>
      </c>
      <c r="Y3951" t="s">
        <v>3204</v>
      </c>
      <c r="Z3951" t="e">
        <f>VLOOKUP(N3951,Sheet3!J:J,1,0)</f>
        <v>#N/A</v>
      </c>
      <c r="AA3951" t="e">
        <f>VLOOKUP(I3951,Sheet3!$E$2:$E$8,1,0)</f>
        <v>#N/A</v>
      </c>
    </row>
    <row r="3952" spans="1:27" hidden="1" x14ac:dyDescent="0.25">
      <c r="A3952">
        <v>290060</v>
      </c>
      <c r="B3952" t="s">
        <v>3168</v>
      </c>
      <c r="E3952" t="s">
        <v>3199</v>
      </c>
      <c r="H3952">
        <v>1204</v>
      </c>
      <c r="I3952">
        <v>24001142</v>
      </c>
      <c r="J3952" t="s">
        <v>3232</v>
      </c>
      <c r="K3952" s="38">
        <v>45341</v>
      </c>
      <c r="L3952" s="38">
        <v>45341</v>
      </c>
      <c r="M3952" t="s">
        <v>3226</v>
      </c>
      <c r="N3952" t="s">
        <v>3598</v>
      </c>
      <c r="O3952">
        <v>-1647</v>
      </c>
      <c r="Q3952" t="s">
        <v>36</v>
      </c>
      <c r="R3952">
        <v>1.39</v>
      </c>
      <c r="S3952">
        <v>-1647</v>
      </c>
      <c r="U3952">
        <v>-2289.33</v>
      </c>
      <c r="V3952">
        <v>14436507</v>
      </c>
      <c r="X3952" t="s">
        <v>36</v>
      </c>
      <c r="Y3952" t="s">
        <v>3204</v>
      </c>
      <c r="Z3952" t="e">
        <f>VLOOKUP(N3952,Sheet3!J:J,1,0)</f>
        <v>#N/A</v>
      </c>
      <c r="AA3952" t="e">
        <f>VLOOKUP(I3952,Sheet3!$E$2:$E$8,1,0)</f>
        <v>#N/A</v>
      </c>
    </row>
    <row r="3953" spans="1:27" hidden="1" x14ac:dyDescent="0.25">
      <c r="A3953">
        <v>290060</v>
      </c>
      <c r="B3953">
        <v>290060</v>
      </c>
      <c r="H3953">
        <v>1204</v>
      </c>
      <c r="M3953" t="s">
        <v>3226</v>
      </c>
      <c r="N3953" t="s">
        <v>3598</v>
      </c>
      <c r="R3953" t="s">
        <v>3225</v>
      </c>
      <c r="X3953" t="s">
        <v>36</v>
      </c>
      <c r="Z3953" t="e">
        <f>VLOOKUP(N3953,Sheet3!J:J,1,0)</f>
        <v>#N/A</v>
      </c>
      <c r="AA3953" t="e">
        <f>VLOOKUP(I3953,Sheet3!$E$2:$E$8,1,0)</f>
        <v>#N/A</v>
      </c>
    </row>
    <row r="3954" spans="1:27" hidden="1" x14ac:dyDescent="0.25">
      <c r="A3954">
        <v>290060</v>
      </c>
      <c r="B3954" t="s">
        <v>3168</v>
      </c>
      <c r="E3954" t="s">
        <v>3199</v>
      </c>
      <c r="H3954">
        <v>1204</v>
      </c>
      <c r="I3954">
        <v>24002148</v>
      </c>
      <c r="J3954" t="s">
        <v>3224</v>
      </c>
      <c r="K3954" s="38">
        <v>45338</v>
      </c>
      <c r="L3954" s="38">
        <v>45338</v>
      </c>
      <c r="M3954" t="s">
        <v>3226</v>
      </c>
      <c r="N3954" t="s">
        <v>3873</v>
      </c>
      <c r="R3954">
        <v>0</v>
      </c>
      <c r="V3954">
        <v>14435029</v>
      </c>
      <c r="X3954" t="s">
        <v>36</v>
      </c>
      <c r="Y3954" t="s">
        <v>3204</v>
      </c>
      <c r="Z3954" t="e">
        <f>VLOOKUP(N3954,Sheet3!J:J,1,0)</f>
        <v>#N/A</v>
      </c>
      <c r="AA3954" t="e">
        <f>VLOOKUP(I3954,Sheet3!$E$2:$E$8,1,0)</f>
        <v>#N/A</v>
      </c>
    </row>
    <row r="3955" spans="1:27" hidden="1" x14ac:dyDescent="0.25">
      <c r="A3955">
        <v>290060</v>
      </c>
      <c r="B3955" t="s">
        <v>3168</v>
      </c>
      <c r="E3955" t="s">
        <v>3199</v>
      </c>
      <c r="H3955">
        <v>1204</v>
      </c>
      <c r="I3955">
        <v>24002148</v>
      </c>
      <c r="J3955" t="s">
        <v>3228</v>
      </c>
      <c r="K3955" s="38">
        <v>45338</v>
      </c>
      <c r="L3955" s="38">
        <v>45338</v>
      </c>
      <c r="M3955" t="s">
        <v>3226</v>
      </c>
      <c r="N3955" t="s">
        <v>3873</v>
      </c>
      <c r="O3955">
        <v>1090</v>
      </c>
      <c r="Q3955" t="s">
        <v>36</v>
      </c>
      <c r="R3955">
        <v>1.39</v>
      </c>
      <c r="S3955">
        <v>1090</v>
      </c>
      <c r="U3955">
        <v>1515.1</v>
      </c>
      <c r="V3955">
        <v>14435030</v>
      </c>
      <c r="X3955" t="s">
        <v>36</v>
      </c>
      <c r="Y3955" t="s">
        <v>3204</v>
      </c>
      <c r="Z3955" t="e">
        <f>VLOOKUP(N3955,Sheet3!J:J,1,0)</f>
        <v>#N/A</v>
      </c>
      <c r="AA3955" t="e">
        <f>VLOOKUP(I3955,Sheet3!$E$2:$E$8,1,0)</f>
        <v>#N/A</v>
      </c>
    </row>
    <row r="3956" spans="1:27" hidden="1" x14ac:dyDescent="0.25">
      <c r="A3956">
        <v>290060</v>
      </c>
      <c r="B3956" t="s">
        <v>3168</v>
      </c>
      <c r="E3956" t="s">
        <v>3199</v>
      </c>
      <c r="H3956">
        <v>1204</v>
      </c>
      <c r="I3956">
        <v>24001146</v>
      </c>
      <c r="J3956" t="s">
        <v>3232</v>
      </c>
      <c r="K3956" s="38">
        <v>45341</v>
      </c>
      <c r="L3956" s="38">
        <v>45341</v>
      </c>
      <c r="M3956" t="s">
        <v>3226</v>
      </c>
      <c r="N3956" t="s">
        <v>3873</v>
      </c>
      <c r="O3956">
        <v>-1090</v>
      </c>
      <c r="Q3956" t="s">
        <v>36</v>
      </c>
      <c r="R3956">
        <v>1.39</v>
      </c>
      <c r="S3956">
        <v>-1090</v>
      </c>
      <c r="U3956">
        <v>-1515.1</v>
      </c>
      <c r="V3956">
        <v>14436525</v>
      </c>
      <c r="X3956" t="s">
        <v>36</v>
      </c>
      <c r="Y3956" t="s">
        <v>3204</v>
      </c>
      <c r="Z3956" t="e">
        <f>VLOOKUP(N3956,Sheet3!J:J,1,0)</f>
        <v>#N/A</v>
      </c>
      <c r="AA3956" t="e">
        <f>VLOOKUP(I3956,Sheet3!$E$2:$E$8,1,0)</f>
        <v>#N/A</v>
      </c>
    </row>
    <row r="3957" spans="1:27" hidden="1" x14ac:dyDescent="0.25">
      <c r="A3957">
        <v>290060</v>
      </c>
      <c r="B3957">
        <v>290060</v>
      </c>
      <c r="H3957">
        <v>1204</v>
      </c>
      <c r="M3957" t="s">
        <v>3226</v>
      </c>
      <c r="N3957" t="s">
        <v>3873</v>
      </c>
      <c r="R3957" t="s">
        <v>3225</v>
      </c>
      <c r="X3957" t="s">
        <v>36</v>
      </c>
      <c r="Z3957" t="e">
        <f>VLOOKUP(N3957,Sheet3!J:J,1,0)</f>
        <v>#N/A</v>
      </c>
      <c r="AA3957" t="e">
        <f>VLOOKUP(I3957,Sheet3!$E$2:$E$8,1,0)</f>
        <v>#N/A</v>
      </c>
    </row>
    <row r="3958" spans="1:27" hidden="1" x14ac:dyDescent="0.25">
      <c r="A3958">
        <v>290060</v>
      </c>
      <c r="B3958" t="s">
        <v>3168</v>
      </c>
      <c r="E3958" t="s">
        <v>3199</v>
      </c>
      <c r="H3958">
        <v>1204</v>
      </c>
      <c r="I3958">
        <v>24002148</v>
      </c>
      <c r="J3958" t="s">
        <v>3224</v>
      </c>
      <c r="K3958" s="38">
        <v>45338</v>
      </c>
      <c r="L3958" s="38">
        <v>45338</v>
      </c>
      <c r="M3958" t="s">
        <v>3226</v>
      </c>
      <c r="N3958" t="s">
        <v>3874</v>
      </c>
      <c r="R3958">
        <v>0</v>
      </c>
      <c r="V3958">
        <v>14435031</v>
      </c>
      <c r="X3958" t="s">
        <v>36</v>
      </c>
      <c r="Y3958" t="s">
        <v>3204</v>
      </c>
      <c r="Z3958" t="e">
        <f>VLOOKUP(N3958,Sheet3!J:J,1,0)</f>
        <v>#N/A</v>
      </c>
      <c r="AA3958" t="e">
        <f>VLOOKUP(I3958,Sheet3!$E$2:$E$8,1,0)</f>
        <v>#N/A</v>
      </c>
    </row>
    <row r="3959" spans="1:27" hidden="1" x14ac:dyDescent="0.25">
      <c r="A3959">
        <v>290060</v>
      </c>
      <c r="B3959" t="s">
        <v>3168</v>
      </c>
      <c r="E3959" t="s">
        <v>3199</v>
      </c>
      <c r="H3959">
        <v>1204</v>
      </c>
      <c r="I3959">
        <v>24002148</v>
      </c>
      <c r="J3959" t="s">
        <v>3228</v>
      </c>
      <c r="K3959" s="38">
        <v>45338</v>
      </c>
      <c r="L3959" s="38">
        <v>45338</v>
      </c>
      <c r="M3959" t="s">
        <v>3226</v>
      </c>
      <c r="N3959" t="s">
        <v>3874</v>
      </c>
      <c r="O3959">
        <v>13</v>
      </c>
      <c r="Q3959" t="s">
        <v>36</v>
      </c>
      <c r="R3959">
        <v>1.39</v>
      </c>
      <c r="S3959">
        <v>13</v>
      </c>
      <c r="U3959">
        <v>18.07</v>
      </c>
      <c r="V3959">
        <v>14435034</v>
      </c>
      <c r="X3959" t="s">
        <v>36</v>
      </c>
      <c r="Y3959" t="s">
        <v>3204</v>
      </c>
      <c r="Z3959" t="e">
        <f>VLOOKUP(N3959,Sheet3!J:J,1,0)</f>
        <v>#N/A</v>
      </c>
      <c r="AA3959" t="e">
        <f>VLOOKUP(I3959,Sheet3!$E$2:$E$8,1,0)</f>
        <v>#N/A</v>
      </c>
    </row>
    <row r="3960" spans="1:27" hidden="1" x14ac:dyDescent="0.25">
      <c r="A3960">
        <v>290060</v>
      </c>
      <c r="B3960" t="s">
        <v>3168</v>
      </c>
      <c r="E3960" t="s">
        <v>3199</v>
      </c>
      <c r="H3960">
        <v>1204</v>
      </c>
      <c r="I3960">
        <v>24002148</v>
      </c>
      <c r="J3960" t="s">
        <v>3228</v>
      </c>
      <c r="K3960" s="38">
        <v>45338</v>
      </c>
      <c r="L3960" s="38">
        <v>45338</v>
      </c>
      <c r="M3960" t="s">
        <v>3226</v>
      </c>
      <c r="N3960" t="s">
        <v>3874</v>
      </c>
      <c r="O3960">
        <v>161</v>
      </c>
      <c r="Q3960" t="s">
        <v>36</v>
      </c>
      <c r="R3960">
        <v>1.39</v>
      </c>
      <c r="S3960">
        <v>161</v>
      </c>
      <c r="U3960">
        <v>223.79</v>
      </c>
      <c r="V3960">
        <v>14435032</v>
      </c>
      <c r="X3960" t="s">
        <v>36</v>
      </c>
      <c r="Y3960" t="s">
        <v>3204</v>
      </c>
      <c r="Z3960" t="e">
        <f>VLOOKUP(N3960,Sheet3!J:J,1,0)</f>
        <v>#N/A</v>
      </c>
      <c r="AA3960" t="e">
        <f>VLOOKUP(I3960,Sheet3!$E$2:$E$8,1,0)</f>
        <v>#N/A</v>
      </c>
    </row>
    <row r="3961" spans="1:27" hidden="1" x14ac:dyDescent="0.25">
      <c r="A3961">
        <v>290060</v>
      </c>
      <c r="B3961" t="s">
        <v>3168</v>
      </c>
      <c r="E3961" t="s">
        <v>3199</v>
      </c>
      <c r="H3961">
        <v>1204</v>
      </c>
      <c r="I3961">
        <v>24001148</v>
      </c>
      <c r="J3961" t="s">
        <v>3232</v>
      </c>
      <c r="K3961" s="38">
        <v>45341</v>
      </c>
      <c r="L3961" s="38">
        <v>45341</v>
      </c>
      <c r="M3961" t="s">
        <v>3226</v>
      </c>
      <c r="N3961" t="s">
        <v>3874</v>
      </c>
      <c r="O3961">
        <v>-13</v>
      </c>
      <c r="Q3961" t="s">
        <v>36</v>
      </c>
      <c r="R3961">
        <v>1.39</v>
      </c>
      <c r="S3961">
        <v>-13</v>
      </c>
      <c r="U3961">
        <v>-18.07</v>
      </c>
      <c r="V3961">
        <v>14436531</v>
      </c>
      <c r="X3961" t="s">
        <v>36</v>
      </c>
      <c r="Y3961" t="s">
        <v>3204</v>
      </c>
      <c r="Z3961" t="e">
        <f>VLOOKUP(N3961,Sheet3!J:J,1,0)</f>
        <v>#N/A</v>
      </c>
      <c r="AA3961" t="e">
        <f>VLOOKUP(I3961,Sheet3!$E$2:$E$8,1,0)</f>
        <v>#N/A</v>
      </c>
    </row>
    <row r="3962" spans="1:27" hidden="1" x14ac:dyDescent="0.25">
      <c r="A3962">
        <v>290060</v>
      </c>
      <c r="B3962" t="s">
        <v>3168</v>
      </c>
      <c r="E3962" t="s">
        <v>3199</v>
      </c>
      <c r="H3962">
        <v>1204</v>
      </c>
      <c r="I3962">
        <v>24001147</v>
      </c>
      <c r="J3962" t="s">
        <v>3232</v>
      </c>
      <c r="K3962" s="38">
        <v>45341</v>
      </c>
      <c r="L3962" s="38">
        <v>45341</v>
      </c>
      <c r="M3962" t="s">
        <v>3226</v>
      </c>
      <c r="N3962" t="s">
        <v>3874</v>
      </c>
      <c r="O3962">
        <v>-161</v>
      </c>
      <c r="Q3962" t="s">
        <v>36</v>
      </c>
      <c r="R3962">
        <v>1.39</v>
      </c>
      <c r="S3962">
        <v>-161</v>
      </c>
      <c r="U3962">
        <v>-223.79</v>
      </c>
      <c r="V3962">
        <v>14436528</v>
      </c>
      <c r="X3962" t="s">
        <v>36</v>
      </c>
      <c r="Y3962" t="s">
        <v>3204</v>
      </c>
      <c r="Z3962" t="e">
        <f>VLOOKUP(N3962,Sheet3!J:J,1,0)</f>
        <v>#N/A</v>
      </c>
      <c r="AA3962" t="e">
        <f>VLOOKUP(I3962,Sheet3!$E$2:$E$8,1,0)</f>
        <v>#N/A</v>
      </c>
    </row>
    <row r="3963" spans="1:27" hidden="1" x14ac:dyDescent="0.25">
      <c r="A3963">
        <v>290060</v>
      </c>
      <c r="B3963">
        <v>290060</v>
      </c>
      <c r="H3963">
        <v>1204</v>
      </c>
      <c r="M3963" t="s">
        <v>3226</v>
      </c>
      <c r="N3963" t="s">
        <v>3874</v>
      </c>
      <c r="R3963" t="s">
        <v>3225</v>
      </c>
      <c r="X3963" t="s">
        <v>36</v>
      </c>
      <c r="Z3963" t="e">
        <f>VLOOKUP(N3963,Sheet3!J:J,1,0)</f>
        <v>#N/A</v>
      </c>
      <c r="AA3963" t="e">
        <f>VLOOKUP(I3963,Sheet3!$E$2:$E$8,1,0)</f>
        <v>#N/A</v>
      </c>
    </row>
    <row r="3964" spans="1:27" hidden="1" x14ac:dyDescent="0.25">
      <c r="A3964">
        <v>290060</v>
      </c>
      <c r="B3964" t="s">
        <v>3168</v>
      </c>
      <c r="E3964" t="s">
        <v>3199</v>
      </c>
      <c r="H3964">
        <v>1204</v>
      </c>
      <c r="I3964">
        <v>24002148</v>
      </c>
      <c r="J3964" t="s">
        <v>3224</v>
      </c>
      <c r="K3964" s="38">
        <v>45338</v>
      </c>
      <c r="L3964" s="38">
        <v>45338</v>
      </c>
      <c r="M3964" t="s">
        <v>3226</v>
      </c>
      <c r="N3964" t="s">
        <v>3602</v>
      </c>
      <c r="R3964">
        <v>0</v>
      </c>
      <c r="V3964">
        <v>14435004</v>
      </c>
      <c r="X3964" t="s">
        <v>36</v>
      </c>
      <c r="Y3964" t="s">
        <v>3204</v>
      </c>
      <c r="Z3964" t="e">
        <f>VLOOKUP(N3964,Sheet3!J:J,1,0)</f>
        <v>#N/A</v>
      </c>
      <c r="AA3964" t="e">
        <f>VLOOKUP(I3964,Sheet3!$E$2:$E$8,1,0)</f>
        <v>#N/A</v>
      </c>
    </row>
    <row r="3965" spans="1:27" hidden="1" x14ac:dyDescent="0.25">
      <c r="A3965">
        <v>290060</v>
      </c>
      <c r="B3965" t="s">
        <v>3168</v>
      </c>
      <c r="E3965" t="s">
        <v>3199</v>
      </c>
      <c r="H3965">
        <v>1204</v>
      </c>
      <c r="I3965">
        <v>24002148</v>
      </c>
      <c r="J3965" t="s">
        <v>3228</v>
      </c>
      <c r="K3965" s="38">
        <v>45338</v>
      </c>
      <c r="L3965" s="38">
        <v>45338</v>
      </c>
      <c r="M3965" t="s">
        <v>3226</v>
      </c>
      <c r="N3965" t="s">
        <v>3602</v>
      </c>
      <c r="O3965">
        <v>495</v>
      </c>
      <c r="Q3965" t="s">
        <v>36</v>
      </c>
      <c r="R3965">
        <v>1.39</v>
      </c>
      <c r="S3965">
        <v>495</v>
      </c>
      <c r="U3965">
        <v>688.05</v>
      </c>
      <c r="V3965">
        <v>14435005</v>
      </c>
      <c r="X3965" t="s">
        <v>36</v>
      </c>
      <c r="Y3965" t="s">
        <v>3204</v>
      </c>
      <c r="Z3965" t="e">
        <f>VLOOKUP(N3965,Sheet3!J:J,1,0)</f>
        <v>#N/A</v>
      </c>
      <c r="AA3965" t="e">
        <f>VLOOKUP(I3965,Sheet3!$E$2:$E$8,1,0)</f>
        <v>#N/A</v>
      </c>
    </row>
    <row r="3966" spans="1:27" hidden="1" x14ac:dyDescent="0.25">
      <c r="A3966">
        <v>290060</v>
      </c>
      <c r="B3966" t="s">
        <v>3168</v>
      </c>
      <c r="E3966" t="s">
        <v>3199</v>
      </c>
      <c r="H3966">
        <v>1204</v>
      </c>
      <c r="I3966">
        <v>24001140</v>
      </c>
      <c r="J3966" t="s">
        <v>3232</v>
      </c>
      <c r="K3966" s="38">
        <v>45341</v>
      </c>
      <c r="L3966" s="38">
        <v>45341</v>
      </c>
      <c r="M3966" t="s">
        <v>3226</v>
      </c>
      <c r="N3966" t="s">
        <v>3602</v>
      </c>
      <c r="O3966">
        <v>-495</v>
      </c>
      <c r="Q3966" t="s">
        <v>36</v>
      </c>
      <c r="R3966">
        <v>1.39</v>
      </c>
      <c r="S3966">
        <v>-495</v>
      </c>
      <c r="U3966">
        <v>-688.05</v>
      </c>
      <c r="V3966">
        <v>14436501</v>
      </c>
      <c r="X3966" t="s">
        <v>36</v>
      </c>
      <c r="Y3966" t="s">
        <v>3204</v>
      </c>
      <c r="Z3966" t="e">
        <f>VLOOKUP(N3966,Sheet3!J:J,1,0)</f>
        <v>#N/A</v>
      </c>
      <c r="AA3966" t="e">
        <f>VLOOKUP(I3966,Sheet3!$E$2:$E$8,1,0)</f>
        <v>#N/A</v>
      </c>
    </row>
    <row r="3967" spans="1:27" hidden="1" x14ac:dyDescent="0.25">
      <c r="A3967">
        <v>290060</v>
      </c>
      <c r="B3967">
        <v>290060</v>
      </c>
      <c r="H3967">
        <v>1204</v>
      </c>
      <c r="M3967" t="s">
        <v>3226</v>
      </c>
      <c r="N3967" t="s">
        <v>3602</v>
      </c>
      <c r="R3967" t="s">
        <v>3225</v>
      </c>
      <c r="X3967" t="s">
        <v>36</v>
      </c>
      <c r="Z3967" t="e">
        <f>VLOOKUP(N3967,Sheet3!J:J,1,0)</f>
        <v>#N/A</v>
      </c>
      <c r="AA3967" t="e">
        <f>VLOOKUP(I3967,Sheet3!$E$2:$E$8,1,0)</f>
        <v>#N/A</v>
      </c>
    </row>
    <row r="3968" spans="1:27" hidden="1" x14ac:dyDescent="0.25">
      <c r="A3968">
        <v>290060</v>
      </c>
      <c r="B3968" t="s">
        <v>3168</v>
      </c>
      <c r="E3968" t="s">
        <v>3199</v>
      </c>
      <c r="H3968">
        <v>1204</v>
      </c>
      <c r="I3968">
        <v>24002863</v>
      </c>
      <c r="J3968" t="s">
        <v>3224</v>
      </c>
      <c r="K3968" s="38">
        <v>45365</v>
      </c>
      <c r="L3968" s="38">
        <v>45365</v>
      </c>
      <c r="M3968" t="s">
        <v>3226</v>
      </c>
      <c r="N3968" t="s">
        <v>3875</v>
      </c>
      <c r="R3968">
        <v>0</v>
      </c>
      <c r="V3968">
        <v>14466765</v>
      </c>
      <c r="X3968" t="s">
        <v>36</v>
      </c>
      <c r="Y3968" t="s">
        <v>3204</v>
      </c>
      <c r="Z3968" t="e">
        <f>VLOOKUP(N3968,Sheet3!J:J,1,0)</f>
        <v>#N/A</v>
      </c>
      <c r="AA3968" t="e">
        <f>VLOOKUP(I3968,Sheet3!$E$2:$E$8,1,0)</f>
        <v>#N/A</v>
      </c>
    </row>
    <row r="3969" spans="1:27" hidden="1" x14ac:dyDescent="0.25">
      <c r="A3969">
        <v>290060</v>
      </c>
      <c r="B3969" t="s">
        <v>3168</v>
      </c>
      <c r="E3969" t="s">
        <v>3199</v>
      </c>
      <c r="H3969">
        <v>1204</v>
      </c>
      <c r="I3969">
        <v>24002863</v>
      </c>
      <c r="J3969" t="s">
        <v>3228</v>
      </c>
      <c r="K3969" s="38">
        <v>45365</v>
      </c>
      <c r="L3969" s="38">
        <v>45365</v>
      </c>
      <c r="M3969" t="s">
        <v>3226</v>
      </c>
      <c r="N3969" t="s">
        <v>3875</v>
      </c>
      <c r="O3969">
        <v>1453</v>
      </c>
      <c r="Q3969" t="s">
        <v>36</v>
      </c>
      <c r="R3969">
        <v>1.39</v>
      </c>
      <c r="S3969">
        <v>1453</v>
      </c>
      <c r="U3969">
        <v>2019.67</v>
      </c>
      <c r="V3969">
        <v>14466766</v>
      </c>
      <c r="X3969" t="s">
        <v>36</v>
      </c>
      <c r="Y3969" t="s">
        <v>3204</v>
      </c>
      <c r="Z3969" t="e">
        <f>VLOOKUP(N3969,Sheet3!J:J,1,0)</f>
        <v>#N/A</v>
      </c>
      <c r="AA3969" t="e">
        <f>VLOOKUP(I3969,Sheet3!$E$2:$E$8,1,0)</f>
        <v>#N/A</v>
      </c>
    </row>
    <row r="3970" spans="1:27" hidden="1" x14ac:dyDescent="0.25">
      <c r="A3970">
        <v>290060</v>
      </c>
      <c r="B3970" t="s">
        <v>3168</v>
      </c>
      <c r="E3970" t="s">
        <v>3199</v>
      </c>
      <c r="H3970">
        <v>1204</v>
      </c>
      <c r="I3970">
        <v>182417</v>
      </c>
      <c r="J3970" t="s">
        <v>3229</v>
      </c>
      <c r="K3970" s="38">
        <v>45401</v>
      </c>
      <c r="L3970" s="38">
        <v>45401</v>
      </c>
      <c r="M3970" t="s">
        <v>3226</v>
      </c>
      <c r="N3970" t="s">
        <v>3875</v>
      </c>
      <c r="O3970">
        <v>-1453</v>
      </c>
      <c r="P3970" t="e">
        <f>VLOOKUP(I3970,Sheet3!$E$2:$E$16,1,0)</f>
        <v>#N/A</v>
      </c>
      <c r="Q3970" t="s">
        <v>36</v>
      </c>
      <c r="R3970">
        <v>1.39</v>
      </c>
      <c r="S3970">
        <v>-1453</v>
      </c>
      <c r="U3970">
        <v>-2019.67</v>
      </c>
      <c r="V3970">
        <v>14494759</v>
      </c>
      <c r="X3970" t="s">
        <v>36</v>
      </c>
      <c r="Y3970" t="s">
        <v>3204</v>
      </c>
      <c r="Z3970" t="e">
        <f>VLOOKUP(N3970,Sheet3!J:J,1,0)</f>
        <v>#N/A</v>
      </c>
      <c r="AA3970" t="e">
        <f>VLOOKUP(I3970,Sheet3!$E$2:$E$8,1,0)</f>
        <v>#N/A</v>
      </c>
    </row>
    <row r="3971" spans="1:27" hidden="1" x14ac:dyDescent="0.25">
      <c r="A3971">
        <v>290060</v>
      </c>
      <c r="B3971">
        <v>290060</v>
      </c>
      <c r="H3971">
        <v>1204</v>
      </c>
      <c r="M3971" t="s">
        <v>3226</v>
      </c>
      <c r="N3971" t="s">
        <v>3875</v>
      </c>
      <c r="R3971" t="s">
        <v>3225</v>
      </c>
      <c r="X3971" t="s">
        <v>36</v>
      </c>
      <c r="Z3971" t="e">
        <f>VLOOKUP(N3971,Sheet3!J:J,1,0)</f>
        <v>#N/A</v>
      </c>
      <c r="AA3971" t="e">
        <f>VLOOKUP(I3971,Sheet3!$E$2:$E$8,1,0)</f>
        <v>#N/A</v>
      </c>
    </row>
    <row r="3972" spans="1:27" hidden="1" x14ac:dyDescent="0.25">
      <c r="A3972">
        <v>290060</v>
      </c>
      <c r="B3972" t="s">
        <v>3168</v>
      </c>
      <c r="E3972" t="s">
        <v>3199</v>
      </c>
      <c r="H3972">
        <v>1204</v>
      </c>
      <c r="I3972">
        <v>24002863</v>
      </c>
      <c r="J3972" t="s">
        <v>3224</v>
      </c>
      <c r="K3972" s="38">
        <v>45365</v>
      </c>
      <c r="L3972" s="38">
        <v>45365</v>
      </c>
      <c r="M3972" t="s">
        <v>3226</v>
      </c>
      <c r="N3972" t="s">
        <v>3876</v>
      </c>
      <c r="R3972">
        <v>0</v>
      </c>
      <c r="V3972">
        <v>14466767</v>
      </c>
      <c r="X3972" t="s">
        <v>36</v>
      </c>
      <c r="Y3972" t="s">
        <v>3204</v>
      </c>
      <c r="Z3972" t="e">
        <f>VLOOKUP(N3972,Sheet3!J:J,1,0)</f>
        <v>#N/A</v>
      </c>
      <c r="AA3972" t="e">
        <f>VLOOKUP(I3972,Sheet3!$E$2:$E$8,1,0)</f>
        <v>#N/A</v>
      </c>
    </row>
    <row r="3973" spans="1:27" hidden="1" x14ac:dyDescent="0.25">
      <c r="A3973">
        <v>290060</v>
      </c>
      <c r="B3973" t="s">
        <v>3168</v>
      </c>
      <c r="E3973" t="s">
        <v>3199</v>
      </c>
      <c r="H3973">
        <v>1204</v>
      </c>
      <c r="I3973">
        <v>24002863</v>
      </c>
      <c r="J3973" t="s">
        <v>3228</v>
      </c>
      <c r="K3973" s="38">
        <v>45365</v>
      </c>
      <c r="L3973" s="38">
        <v>45365</v>
      </c>
      <c r="M3973" t="s">
        <v>3226</v>
      </c>
      <c r="N3973" t="s">
        <v>3876</v>
      </c>
      <c r="O3973">
        <v>257</v>
      </c>
      <c r="Q3973" t="s">
        <v>36</v>
      </c>
      <c r="R3973">
        <v>1.39</v>
      </c>
      <c r="S3973">
        <v>257</v>
      </c>
      <c r="U3973">
        <v>357.23</v>
      </c>
      <c r="V3973">
        <v>14466768</v>
      </c>
      <c r="X3973" t="s">
        <v>36</v>
      </c>
      <c r="Y3973" t="s">
        <v>3204</v>
      </c>
      <c r="Z3973" t="e">
        <f>VLOOKUP(N3973,Sheet3!J:J,1,0)</f>
        <v>#N/A</v>
      </c>
      <c r="AA3973" t="e">
        <f>VLOOKUP(I3973,Sheet3!$E$2:$E$8,1,0)</f>
        <v>#N/A</v>
      </c>
    </row>
    <row r="3974" spans="1:27" hidden="1" x14ac:dyDescent="0.25">
      <c r="A3974">
        <v>290060</v>
      </c>
      <c r="B3974" t="s">
        <v>3168</v>
      </c>
      <c r="E3974" t="s">
        <v>3199</v>
      </c>
      <c r="H3974">
        <v>1204</v>
      </c>
      <c r="I3974">
        <v>14028817</v>
      </c>
      <c r="J3974" t="s">
        <v>3233</v>
      </c>
      <c r="K3974" s="38">
        <v>45386</v>
      </c>
      <c r="L3974" s="38">
        <v>45386</v>
      </c>
      <c r="M3974" t="s">
        <v>3226</v>
      </c>
      <c r="N3974" t="s">
        <v>3876</v>
      </c>
      <c r="O3974">
        <v>76</v>
      </c>
      <c r="Q3974" t="s">
        <v>36</v>
      </c>
      <c r="R3974">
        <v>1.39</v>
      </c>
      <c r="S3974">
        <v>76</v>
      </c>
      <c r="U3974">
        <v>105.64</v>
      </c>
      <c r="V3974">
        <v>14487670</v>
      </c>
      <c r="X3974" t="s">
        <v>36</v>
      </c>
      <c r="Y3974" t="s">
        <v>3204</v>
      </c>
      <c r="Z3974" t="e">
        <f>VLOOKUP(N3974,Sheet3!J:J,1,0)</f>
        <v>#N/A</v>
      </c>
      <c r="AA3974" t="e">
        <f>VLOOKUP(I3974,Sheet3!$E$2:$E$8,1,0)</f>
        <v>#N/A</v>
      </c>
    </row>
    <row r="3975" spans="1:27" hidden="1" x14ac:dyDescent="0.25">
      <c r="A3975">
        <v>290060</v>
      </c>
      <c r="B3975" t="s">
        <v>3168</v>
      </c>
      <c r="E3975" t="s">
        <v>3199</v>
      </c>
      <c r="H3975">
        <v>1204</v>
      </c>
      <c r="I3975">
        <v>182418</v>
      </c>
      <c r="J3975" t="s">
        <v>3229</v>
      </c>
      <c r="K3975" s="38">
        <v>45401</v>
      </c>
      <c r="L3975" s="38">
        <v>45401</v>
      </c>
      <c r="M3975" t="s">
        <v>3226</v>
      </c>
      <c r="N3975" t="s">
        <v>3876</v>
      </c>
      <c r="O3975">
        <v>-333</v>
      </c>
      <c r="P3975" t="e">
        <f>VLOOKUP(I3975,Sheet3!$E$2:$E$16,1,0)</f>
        <v>#N/A</v>
      </c>
      <c r="Q3975" t="s">
        <v>36</v>
      </c>
      <c r="R3975">
        <v>1.39</v>
      </c>
      <c r="S3975">
        <v>-333</v>
      </c>
      <c r="U3975">
        <v>-462.87</v>
      </c>
      <c r="V3975">
        <v>14494764</v>
      </c>
      <c r="X3975" t="s">
        <v>36</v>
      </c>
      <c r="Y3975" t="s">
        <v>3204</v>
      </c>
      <c r="Z3975" t="e">
        <f>VLOOKUP(N3975,Sheet3!J:J,1,0)</f>
        <v>#N/A</v>
      </c>
      <c r="AA3975" t="e">
        <f>VLOOKUP(I3975,Sheet3!$E$2:$E$8,1,0)</f>
        <v>#N/A</v>
      </c>
    </row>
    <row r="3976" spans="1:27" hidden="1" x14ac:dyDescent="0.25">
      <c r="A3976">
        <v>290060</v>
      </c>
      <c r="B3976">
        <v>290060</v>
      </c>
      <c r="H3976">
        <v>1204</v>
      </c>
      <c r="M3976" t="s">
        <v>3226</v>
      </c>
      <c r="N3976" t="s">
        <v>3876</v>
      </c>
      <c r="R3976" t="s">
        <v>3225</v>
      </c>
      <c r="X3976" t="s">
        <v>36</v>
      </c>
      <c r="Z3976" t="e">
        <f>VLOOKUP(N3976,Sheet3!J:J,1,0)</f>
        <v>#N/A</v>
      </c>
      <c r="AA3976" t="e">
        <f>VLOOKUP(I3976,Sheet3!$E$2:$E$8,1,0)</f>
        <v>#N/A</v>
      </c>
    </row>
    <row r="3977" spans="1:27" hidden="1" x14ac:dyDescent="0.25">
      <c r="A3977">
        <v>290060</v>
      </c>
      <c r="B3977" t="s">
        <v>3168</v>
      </c>
      <c r="E3977" t="s">
        <v>3199</v>
      </c>
      <c r="H3977">
        <v>1204</v>
      </c>
      <c r="I3977">
        <v>24002863</v>
      </c>
      <c r="J3977" t="s">
        <v>3224</v>
      </c>
      <c r="K3977" s="38">
        <v>45365</v>
      </c>
      <c r="L3977" s="38">
        <v>45365</v>
      </c>
      <c r="M3977" t="s">
        <v>3226</v>
      </c>
      <c r="N3977" t="s">
        <v>3877</v>
      </c>
      <c r="R3977">
        <v>0</v>
      </c>
      <c r="V3977">
        <v>14466769</v>
      </c>
      <c r="X3977" t="s">
        <v>36</v>
      </c>
      <c r="Y3977" t="s">
        <v>3204</v>
      </c>
      <c r="Z3977" t="e">
        <f>VLOOKUP(N3977,Sheet3!J:J,1,0)</f>
        <v>#N/A</v>
      </c>
      <c r="AA3977" t="e">
        <f>VLOOKUP(I3977,Sheet3!$E$2:$E$8,1,0)</f>
        <v>#N/A</v>
      </c>
    </row>
    <row r="3978" spans="1:27" hidden="1" x14ac:dyDescent="0.25">
      <c r="A3978">
        <v>290060</v>
      </c>
      <c r="B3978" t="s">
        <v>3168</v>
      </c>
      <c r="E3978" t="s">
        <v>3199</v>
      </c>
      <c r="H3978">
        <v>1204</v>
      </c>
      <c r="I3978">
        <v>24002863</v>
      </c>
      <c r="J3978" t="s">
        <v>3228</v>
      </c>
      <c r="K3978" s="38">
        <v>45365</v>
      </c>
      <c r="L3978" s="38">
        <v>45365</v>
      </c>
      <c r="M3978" t="s">
        <v>3226</v>
      </c>
      <c r="N3978" t="s">
        <v>3877</v>
      </c>
      <c r="O3978">
        <v>2561</v>
      </c>
      <c r="Q3978" t="s">
        <v>36</v>
      </c>
      <c r="R3978">
        <v>1.39</v>
      </c>
      <c r="S3978">
        <v>2561</v>
      </c>
      <c r="U3978">
        <v>3559.79</v>
      </c>
      <c r="V3978">
        <v>14466770</v>
      </c>
      <c r="X3978" t="s">
        <v>36</v>
      </c>
      <c r="Y3978" t="s">
        <v>3204</v>
      </c>
      <c r="Z3978" t="e">
        <f>VLOOKUP(N3978,Sheet3!J:J,1,0)</f>
        <v>#N/A</v>
      </c>
      <c r="AA3978" t="e">
        <f>VLOOKUP(I3978,Sheet3!$E$2:$E$8,1,0)</f>
        <v>#N/A</v>
      </c>
    </row>
    <row r="3979" spans="1:27" hidden="1" x14ac:dyDescent="0.25">
      <c r="A3979">
        <v>290060</v>
      </c>
      <c r="B3979" t="s">
        <v>3168</v>
      </c>
      <c r="E3979" t="s">
        <v>3199</v>
      </c>
      <c r="H3979">
        <v>1204</v>
      </c>
      <c r="I3979">
        <v>14028824</v>
      </c>
      <c r="J3979" t="s">
        <v>3233</v>
      </c>
      <c r="K3979" s="38">
        <v>45386</v>
      </c>
      <c r="L3979" s="38">
        <v>45386</v>
      </c>
      <c r="M3979" t="s">
        <v>3226</v>
      </c>
      <c r="N3979" t="s">
        <v>3877</v>
      </c>
      <c r="O3979">
        <v>38</v>
      </c>
      <c r="Q3979" t="s">
        <v>36</v>
      </c>
      <c r="R3979">
        <v>1.39</v>
      </c>
      <c r="S3979">
        <v>38</v>
      </c>
      <c r="U3979">
        <v>52.82</v>
      </c>
      <c r="V3979">
        <v>14487679</v>
      </c>
      <c r="X3979" t="s">
        <v>36</v>
      </c>
      <c r="Y3979" t="s">
        <v>3204</v>
      </c>
      <c r="Z3979" t="e">
        <f>VLOOKUP(N3979,Sheet3!J:J,1,0)</f>
        <v>#N/A</v>
      </c>
      <c r="AA3979" t="e">
        <f>VLOOKUP(I3979,Sheet3!$E$2:$E$8,1,0)</f>
        <v>#N/A</v>
      </c>
    </row>
    <row r="3980" spans="1:27" hidden="1" x14ac:dyDescent="0.25">
      <c r="A3980">
        <v>290060</v>
      </c>
      <c r="B3980" t="s">
        <v>3168</v>
      </c>
      <c r="E3980" t="s">
        <v>3199</v>
      </c>
      <c r="H3980">
        <v>1204</v>
      </c>
      <c r="I3980">
        <v>14028822</v>
      </c>
      <c r="J3980" t="s">
        <v>3233</v>
      </c>
      <c r="K3980" s="38">
        <v>45386</v>
      </c>
      <c r="L3980" s="38">
        <v>45386</v>
      </c>
      <c r="M3980" t="s">
        <v>3226</v>
      </c>
      <c r="N3980" t="s">
        <v>3877</v>
      </c>
      <c r="O3980">
        <v>60</v>
      </c>
      <c r="Q3980" t="s">
        <v>36</v>
      </c>
      <c r="R3980">
        <v>1.39</v>
      </c>
      <c r="S3980">
        <v>60</v>
      </c>
      <c r="U3980">
        <v>83.4</v>
      </c>
      <c r="V3980">
        <v>14487677</v>
      </c>
      <c r="X3980" t="s">
        <v>36</v>
      </c>
      <c r="Y3980" t="s">
        <v>3204</v>
      </c>
      <c r="Z3980" t="e">
        <f>VLOOKUP(N3980,Sheet3!J:J,1,0)</f>
        <v>#N/A</v>
      </c>
      <c r="AA3980" t="e">
        <f>VLOOKUP(I3980,Sheet3!$E$2:$E$8,1,0)</f>
        <v>#N/A</v>
      </c>
    </row>
    <row r="3981" spans="1:27" hidden="1" x14ac:dyDescent="0.25">
      <c r="A3981">
        <v>290060</v>
      </c>
      <c r="B3981" t="s">
        <v>3168</v>
      </c>
      <c r="E3981" t="s">
        <v>3199</v>
      </c>
      <c r="H3981">
        <v>1204</v>
      </c>
      <c r="I3981">
        <v>182419</v>
      </c>
      <c r="J3981" t="s">
        <v>3229</v>
      </c>
      <c r="K3981" s="38">
        <v>45401</v>
      </c>
      <c r="L3981" s="38">
        <v>45401</v>
      </c>
      <c r="M3981" t="s">
        <v>3226</v>
      </c>
      <c r="N3981" t="s">
        <v>3877</v>
      </c>
      <c r="O3981">
        <v>-2640</v>
      </c>
      <c r="P3981" t="e">
        <f>VLOOKUP(I3981,Sheet3!$E$2:$E$16,1,0)</f>
        <v>#N/A</v>
      </c>
      <c r="Q3981" t="s">
        <v>36</v>
      </c>
      <c r="R3981">
        <v>1.39</v>
      </c>
      <c r="S3981">
        <v>-2640</v>
      </c>
      <c r="U3981">
        <v>-3669.6</v>
      </c>
      <c r="V3981">
        <v>14494771</v>
      </c>
      <c r="X3981" t="s">
        <v>36</v>
      </c>
      <c r="Y3981" t="s">
        <v>3204</v>
      </c>
      <c r="Z3981" t="e">
        <f>VLOOKUP(N3981,Sheet3!J:J,1,0)</f>
        <v>#N/A</v>
      </c>
      <c r="AA3981" t="e">
        <f>VLOOKUP(I3981,Sheet3!$E$2:$E$8,1,0)</f>
        <v>#N/A</v>
      </c>
    </row>
    <row r="3982" spans="1:27" hidden="1" x14ac:dyDescent="0.25">
      <c r="A3982">
        <v>290060</v>
      </c>
      <c r="B3982" t="s">
        <v>3168</v>
      </c>
      <c r="E3982" t="s">
        <v>3199</v>
      </c>
      <c r="H3982">
        <v>1204</v>
      </c>
      <c r="I3982">
        <v>182418</v>
      </c>
      <c r="J3982" t="s">
        <v>3229</v>
      </c>
      <c r="K3982" s="38">
        <v>45401</v>
      </c>
      <c r="L3982" s="38">
        <v>45401</v>
      </c>
      <c r="M3982" t="s">
        <v>3226</v>
      </c>
      <c r="N3982" t="s">
        <v>3877</v>
      </c>
      <c r="O3982">
        <v>-5</v>
      </c>
      <c r="P3982" t="e">
        <f>VLOOKUP(I3982,Sheet3!$E$2:$E$16,1,0)</f>
        <v>#N/A</v>
      </c>
      <c r="Q3982" t="s">
        <v>36</v>
      </c>
      <c r="R3982">
        <v>1.39</v>
      </c>
      <c r="S3982">
        <v>-5</v>
      </c>
      <c r="U3982">
        <v>-6.95</v>
      </c>
      <c r="V3982">
        <v>14494856</v>
      </c>
      <c r="X3982" t="s">
        <v>36</v>
      </c>
      <c r="Y3982" t="s">
        <v>3204</v>
      </c>
      <c r="Z3982" t="e">
        <f>VLOOKUP(N3982,Sheet3!J:J,1,0)</f>
        <v>#N/A</v>
      </c>
      <c r="AA3982" t="e">
        <f>VLOOKUP(I3982,Sheet3!$E$2:$E$8,1,0)</f>
        <v>#N/A</v>
      </c>
    </row>
    <row r="3983" spans="1:27" hidden="1" x14ac:dyDescent="0.25">
      <c r="A3983">
        <v>290060</v>
      </c>
      <c r="B3983" t="s">
        <v>3168</v>
      </c>
      <c r="E3983" t="s">
        <v>3199</v>
      </c>
      <c r="H3983">
        <v>1204</v>
      </c>
      <c r="I3983">
        <v>182190</v>
      </c>
      <c r="J3983" t="s">
        <v>3229</v>
      </c>
      <c r="K3983" s="38">
        <v>45405</v>
      </c>
      <c r="L3983" s="38">
        <v>45405</v>
      </c>
      <c r="M3983" t="s">
        <v>3226</v>
      </c>
      <c r="N3983" t="s">
        <v>3877</v>
      </c>
      <c r="O3983">
        <v>-14</v>
      </c>
      <c r="P3983" t="e">
        <f>VLOOKUP(I3983,Sheet3!$E$2:$E$16,1,0)</f>
        <v>#N/A</v>
      </c>
      <c r="Q3983" t="s">
        <v>36</v>
      </c>
      <c r="R3983">
        <v>1.39</v>
      </c>
      <c r="S3983">
        <v>-14</v>
      </c>
      <c r="U3983">
        <v>-19.46</v>
      </c>
      <c r="V3983">
        <v>14498859</v>
      </c>
      <c r="X3983" t="s">
        <v>36</v>
      </c>
      <c r="Y3983" t="s">
        <v>3204</v>
      </c>
      <c r="Z3983" t="e">
        <f>VLOOKUP(N3983,Sheet3!J:J,1,0)</f>
        <v>#N/A</v>
      </c>
      <c r="AA3983" t="e">
        <f>VLOOKUP(I3983,Sheet3!$E$2:$E$8,1,0)</f>
        <v>#N/A</v>
      </c>
    </row>
    <row r="3984" spans="1:27" hidden="1" x14ac:dyDescent="0.25">
      <c r="A3984">
        <v>290060</v>
      </c>
      <c r="B3984">
        <v>290060</v>
      </c>
      <c r="H3984">
        <v>1204</v>
      </c>
      <c r="M3984" t="s">
        <v>3226</v>
      </c>
      <c r="N3984" t="s">
        <v>3877</v>
      </c>
      <c r="R3984" t="s">
        <v>3225</v>
      </c>
      <c r="X3984" t="s">
        <v>36</v>
      </c>
      <c r="Z3984" t="e">
        <f>VLOOKUP(N3984,Sheet3!J:J,1,0)</f>
        <v>#N/A</v>
      </c>
      <c r="AA3984" t="e">
        <f>VLOOKUP(I3984,Sheet3!$E$2:$E$8,1,0)</f>
        <v>#N/A</v>
      </c>
    </row>
    <row r="3985" spans="1:27" hidden="1" x14ac:dyDescent="0.25">
      <c r="A3985">
        <v>290060</v>
      </c>
      <c r="B3985" t="s">
        <v>3168</v>
      </c>
      <c r="E3985" t="s">
        <v>3199</v>
      </c>
      <c r="H3985">
        <v>1204</v>
      </c>
      <c r="I3985">
        <v>24002863</v>
      </c>
      <c r="J3985" t="s">
        <v>3224</v>
      </c>
      <c r="K3985" s="38">
        <v>45365</v>
      </c>
      <c r="L3985" s="38">
        <v>45365</v>
      </c>
      <c r="M3985" t="s">
        <v>3226</v>
      </c>
      <c r="N3985" t="s">
        <v>3878</v>
      </c>
      <c r="R3985">
        <v>0</v>
      </c>
      <c r="V3985">
        <v>14466771</v>
      </c>
      <c r="X3985" t="s">
        <v>36</v>
      </c>
      <c r="Y3985" t="s">
        <v>3204</v>
      </c>
      <c r="Z3985" t="e">
        <f>VLOOKUP(N3985,Sheet3!J:J,1,0)</f>
        <v>#N/A</v>
      </c>
      <c r="AA3985" t="e">
        <f>VLOOKUP(I3985,Sheet3!$E$2:$E$8,1,0)</f>
        <v>#N/A</v>
      </c>
    </row>
    <row r="3986" spans="1:27" hidden="1" x14ac:dyDescent="0.25">
      <c r="A3986">
        <v>290060</v>
      </c>
      <c r="B3986" t="s">
        <v>3168</v>
      </c>
      <c r="E3986" t="s">
        <v>3199</v>
      </c>
      <c r="H3986">
        <v>1204</v>
      </c>
      <c r="I3986">
        <v>24002863</v>
      </c>
      <c r="J3986" t="s">
        <v>3228</v>
      </c>
      <c r="K3986" s="38">
        <v>45365</v>
      </c>
      <c r="L3986" s="38">
        <v>45365</v>
      </c>
      <c r="M3986" t="s">
        <v>3226</v>
      </c>
      <c r="N3986" t="s">
        <v>3878</v>
      </c>
      <c r="O3986">
        <v>242</v>
      </c>
      <c r="Q3986" t="s">
        <v>36</v>
      </c>
      <c r="R3986">
        <v>1.39</v>
      </c>
      <c r="S3986">
        <v>242</v>
      </c>
      <c r="U3986">
        <v>336.38</v>
      </c>
      <c r="V3986">
        <v>14466772</v>
      </c>
      <c r="X3986" t="s">
        <v>36</v>
      </c>
      <c r="Y3986" t="s">
        <v>3204</v>
      </c>
      <c r="Z3986" t="e">
        <f>VLOOKUP(N3986,Sheet3!J:J,1,0)</f>
        <v>#N/A</v>
      </c>
      <c r="AA3986" t="e">
        <f>VLOOKUP(I3986,Sheet3!$E$2:$E$8,1,0)</f>
        <v>#N/A</v>
      </c>
    </row>
    <row r="3987" spans="1:27" hidden="1" x14ac:dyDescent="0.25">
      <c r="A3987">
        <v>290060</v>
      </c>
      <c r="B3987" t="s">
        <v>3168</v>
      </c>
      <c r="E3987" t="s">
        <v>3199</v>
      </c>
      <c r="H3987">
        <v>1204</v>
      </c>
      <c r="I3987">
        <v>14028822</v>
      </c>
      <c r="J3987" t="s">
        <v>3233</v>
      </c>
      <c r="K3987" s="38">
        <v>45386</v>
      </c>
      <c r="L3987" s="38">
        <v>45386</v>
      </c>
      <c r="M3987" t="s">
        <v>3226</v>
      </c>
      <c r="N3987" t="s">
        <v>3878</v>
      </c>
      <c r="O3987">
        <v>-60</v>
      </c>
      <c r="Q3987" t="s">
        <v>36</v>
      </c>
      <c r="R3987">
        <v>1.39</v>
      </c>
      <c r="S3987">
        <v>-60</v>
      </c>
      <c r="U3987">
        <v>-83.4</v>
      </c>
      <c r="V3987">
        <v>14487676</v>
      </c>
      <c r="X3987" t="s">
        <v>36</v>
      </c>
      <c r="Y3987" t="s">
        <v>3204</v>
      </c>
      <c r="Z3987" t="e">
        <f>VLOOKUP(N3987,Sheet3!J:J,1,0)</f>
        <v>#N/A</v>
      </c>
      <c r="AA3987" t="e">
        <f>VLOOKUP(I3987,Sheet3!$E$2:$E$8,1,0)</f>
        <v>#N/A</v>
      </c>
    </row>
    <row r="3988" spans="1:27" hidden="1" x14ac:dyDescent="0.25">
      <c r="A3988">
        <v>290060</v>
      </c>
      <c r="B3988" t="s">
        <v>3168</v>
      </c>
      <c r="E3988" t="s">
        <v>3199</v>
      </c>
      <c r="H3988">
        <v>1204</v>
      </c>
      <c r="I3988">
        <v>182420</v>
      </c>
      <c r="J3988" t="s">
        <v>3229</v>
      </c>
      <c r="K3988" s="38">
        <v>45401</v>
      </c>
      <c r="L3988" s="38">
        <v>45401</v>
      </c>
      <c r="M3988" t="s">
        <v>3226</v>
      </c>
      <c r="N3988" t="s">
        <v>3878</v>
      </c>
      <c r="O3988">
        <v>-182</v>
      </c>
      <c r="P3988" t="e">
        <f>VLOOKUP(I3988,Sheet3!$E$2:$E$16,1,0)</f>
        <v>#N/A</v>
      </c>
      <c r="Q3988" t="s">
        <v>36</v>
      </c>
      <c r="R3988">
        <v>1.39</v>
      </c>
      <c r="S3988">
        <v>-182</v>
      </c>
      <c r="U3988">
        <v>-252.98</v>
      </c>
      <c r="V3988">
        <v>14494774</v>
      </c>
      <c r="X3988" t="s">
        <v>36</v>
      </c>
      <c r="Y3988" t="s">
        <v>3204</v>
      </c>
      <c r="Z3988" t="e">
        <f>VLOOKUP(N3988,Sheet3!J:J,1,0)</f>
        <v>#N/A</v>
      </c>
      <c r="AA3988" t="e">
        <f>VLOOKUP(I3988,Sheet3!$E$2:$E$8,1,0)</f>
        <v>#N/A</v>
      </c>
    </row>
    <row r="3989" spans="1:27" hidden="1" x14ac:dyDescent="0.25">
      <c r="A3989">
        <v>290060</v>
      </c>
      <c r="B3989">
        <v>290060</v>
      </c>
      <c r="H3989">
        <v>1204</v>
      </c>
      <c r="M3989" t="s">
        <v>3226</v>
      </c>
      <c r="N3989" t="s">
        <v>3878</v>
      </c>
      <c r="R3989" t="s">
        <v>3225</v>
      </c>
      <c r="X3989" t="s">
        <v>36</v>
      </c>
      <c r="Z3989" t="e">
        <f>VLOOKUP(N3989,Sheet3!J:J,1,0)</f>
        <v>#N/A</v>
      </c>
      <c r="AA3989" t="e">
        <f>VLOOKUP(I3989,Sheet3!$E$2:$E$8,1,0)</f>
        <v>#N/A</v>
      </c>
    </row>
    <row r="3990" spans="1:27" hidden="1" x14ac:dyDescent="0.25">
      <c r="A3990">
        <v>290060</v>
      </c>
      <c r="B3990" t="s">
        <v>3168</v>
      </c>
      <c r="E3990" t="s">
        <v>3199</v>
      </c>
      <c r="H3990">
        <v>1204</v>
      </c>
      <c r="I3990">
        <v>24002863</v>
      </c>
      <c r="J3990" t="s">
        <v>3224</v>
      </c>
      <c r="K3990" s="38">
        <v>45365</v>
      </c>
      <c r="L3990" s="38">
        <v>45365</v>
      </c>
      <c r="M3990" t="s">
        <v>3226</v>
      </c>
      <c r="N3990" t="s">
        <v>3879</v>
      </c>
      <c r="R3990">
        <v>0</v>
      </c>
      <c r="V3990">
        <v>14466779</v>
      </c>
      <c r="X3990" t="s">
        <v>36</v>
      </c>
      <c r="Y3990" t="s">
        <v>3204</v>
      </c>
      <c r="Z3990" t="e">
        <f>VLOOKUP(N3990,Sheet3!J:J,1,0)</f>
        <v>#N/A</v>
      </c>
      <c r="AA3990" t="e">
        <f>VLOOKUP(I3990,Sheet3!$E$2:$E$8,1,0)</f>
        <v>#N/A</v>
      </c>
    </row>
    <row r="3991" spans="1:27" hidden="1" x14ac:dyDescent="0.25">
      <c r="A3991">
        <v>290060</v>
      </c>
      <c r="B3991" t="s">
        <v>3168</v>
      </c>
      <c r="E3991" t="s">
        <v>3199</v>
      </c>
      <c r="H3991">
        <v>1204</v>
      </c>
      <c r="I3991">
        <v>24002863</v>
      </c>
      <c r="J3991" t="s">
        <v>3228</v>
      </c>
      <c r="K3991" s="38">
        <v>45365</v>
      </c>
      <c r="L3991" s="38">
        <v>45365</v>
      </c>
      <c r="M3991" t="s">
        <v>3226</v>
      </c>
      <c r="N3991" t="s">
        <v>3879</v>
      </c>
      <c r="O3991">
        <v>3337</v>
      </c>
      <c r="Q3991" t="s">
        <v>36</v>
      </c>
      <c r="R3991">
        <v>1.39</v>
      </c>
      <c r="S3991">
        <v>3337</v>
      </c>
      <c r="U3991">
        <v>4638.43</v>
      </c>
      <c r="V3991">
        <v>14466780</v>
      </c>
      <c r="X3991" t="s">
        <v>36</v>
      </c>
      <c r="Y3991" t="s">
        <v>3204</v>
      </c>
      <c r="Z3991" t="e">
        <f>VLOOKUP(N3991,Sheet3!J:J,1,0)</f>
        <v>#N/A</v>
      </c>
      <c r="AA3991" t="e">
        <f>VLOOKUP(I3991,Sheet3!$E$2:$E$8,1,0)</f>
        <v>#N/A</v>
      </c>
    </row>
    <row r="3992" spans="1:27" hidden="1" x14ac:dyDescent="0.25">
      <c r="A3992">
        <v>290060</v>
      </c>
      <c r="B3992" t="s">
        <v>3168</v>
      </c>
      <c r="E3992" t="s">
        <v>3199</v>
      </c>
      <c r="H3992">
        <v>1204</v>
      </c>
      <c r="I3992">
        <v>182423</v>
      </c>
      <c r="J3992" t="s">
        <v>3229</v>
      </c>
      <c r="K3992" s="38">
        <v>45386</v>
      </c>
      <c r="L3992" s="38">
        <v>45386</v>
      </c>
      <c r="M3992" t="s">
        <v>3226</v>
      </c>
      <c r="N3992" t="s">
        <v>3879</v>
      </c>
      <c r="O3992">
        <v>-3337</v>
      </c>
      <c r="P3992" t="e">
        <f>VLOOKUP(I3992,Sheet3!$E$2:$E$16,1,0)</f>
        <v>#N/A</v>
      </c>
      <c r="Q3992" t="s">
        <v>36</v>
      </c>
      <c r="R3992">
        <v>1.39</v>
      </c>
      <c r="S3992">
        <v>-3337</v>
      </c>
      <c r="U3992">
        <v>-4638.43</v>
      </c>
      <c r="V3992">
        <v>14487137</v>
      </c>
      <c r="X3992" t="s">
        <v>36</v>
      </c>
      <c r="Y3992" t="s">
        <v>3204</v>
      </c>
      <c r="Z3992" t="e">
        <f>VLOOKUP(N3992,Sheet3!J:J,1,0)</f>
        <v>#N/A</v>
      </c>
      <c r="AA3992" t="e">
        <f>VLOOKUP(I3992,Sheet3!$E$2:$E$8,1,0)</f>
        <v>#N/A</v>
      </c>
    </row>
    <row r="3993" spans="1:27" hidden="1" x14ac:dyDescent="0.25">
      <c r="A3993">
        <v>290060</v>
      </c>
      <c r="B3993" t="s">
        <v>3168</v>
      </c>
      <c r="E3993" t="s">
        <v>3199</v>
      </c>
      <c r="H3993">
        <v>1204</v>
      </c>
      <c r="I3993">
        <v>14028828</v>
      </c>
      <c r="J3993" t="s">
        <v>3233</v>
      </c>
      <c r="K3993" s="38">
        <v>45386</v>
      </c>
      <c r="L3993" s="38">
        <v>45386</v>
      </c>
      <c r="M3993" t="s">
        <v>3226</v>
      </c>
      <c r="N3993" t="s">
        <v>3879</v>
      </c>
      <c r="O3993">
        <v>24</v>
      </c>
      <c r="Q3993" t="s">
        <v>36</v>
      </c>
      <c r="R3993">
        <v>1.39</v>
      </c>
      <c r="S3993">
        <v>24</v>
      </c>
      <c r="U3993">
        <v>33.36</v>
      </c>
      <c r="V3993">
        <v>14487684</v>
      </c>
      <c r="X3993" t="s">
        <v>36</v>
      </c>
      <c r="Y3993" t="s">
        <v>3204</v>
      </c>
      <c r="Z3993" t="e">
        <f>VLOOKUP(N3993,Sheet3!J:J,1,0)</f>
        <v>#N/A</v>
      </c>
      <c r="AA3993" t="e">
        <f>VLOOKUP(I3993,Sheet3!$E$2:$E$8,1,0)</f>
        <v>#N/A</v>
      </c>
    </row>
    <row r="3994" spans="1:27" hidden="1" x14ac:dyDescent="0.25">
      <c r="A3994">
        <v>290060</v>
      </c>
      <c r="B3994" t="s">
        <v>3168</v>
      </c>
      <c r="E3994" t="s">
        <v>3199</v>
      </c>
      <c r="H3994">
        <v>1204</v>
      </c>
      <c r="I3994">
        <v>182442</v>
      </c>
      <c r="J3994" t="s">
        <v>3229</v>
      </c>
      <c r="K3994" s="38">
        <v>45398</v>
      </c>
      <c r="L3994" s="38">
        <v>45398</v>
      </c>
      <c r="M3994" t="s">
        <v>3226</v>
      </c>
      <c r="N3994" t="s">
        <v>3879</v>
      </c>
      <c r="O3994">
        <v>-24</v>
      </c>
      <c r="P3994" t="e">
        <f>VLOOKUP(I3994,Sheet3!$E$2:$E$16,1,0)</f>
        <v>#N/A</v>
      </c>
      <c r="Q3994" t="s">
        <v>36</v>
      </c>
      <c r="R3994">
        <v>1.39</v>
      </c>
      <c r="S3994">
        <v>-24</v>
      </c>
      <c r="U3994">
        <v>-33.36</v>
      </c>
      <c r="V3994">
        <v>14491210</v>
      </c>
      <c r="X3994" t="s">
        <v>36</v>
      </c>
      <c r="Y3994" t="s">
        <v>3204</v>
      </c>
      <c r="Z3994" t="e">
        <f>VLOOKUP(N3994,Sheet3!J:J,1,0)</f>
        <v>#N/A</v>
      </c>
      <c r="AA3994" t="e">
        <f>VLOOKUP(I3994,Sheet3!$E$2:$E$8,1,0)</f>
        <v>#N/A</v>
      </c>
    </row>
    <row r="3995" spans="1:27" hidden="1" x14ac:dyDescent="0.25">
      <c r="A3995">
        <v>290060</v>
      </c>
      <c r="B3995">
        <v>290060</v>
      </c>
      <c r="H3995">
        <v>1204</v>
      </c>
      <c r="M3995" t="s">
        <v>3226</v>
      </c>
      <c r="N3995" t="s">
        <v>3879</v>
      </c>
      <c r="R3995" t="s">
        <v>3225</v>
      </c>
      <c r="X3995" t="s">
        <v>36</v>
      </c>
      <c r="Z3995" t="e">
        <f>VLOOKUP(N3995,Sheet3!J:J,1,0)</f>
        <v>#N/A</v>
      </c>
      <c r="AA3995" t="e">
        <f>VLOOKUP(I3995,Sheet3!$E$2:$E$8,1,0)</f>
        <v>#N/A</v>
      </c>
    </row>
    <row r="3996" spans="1:27" hidden="1" x14ac:dyDescent="0.25">
      <c r="A3996">
        <v>290060</v>
      </c>
      <c r="B3996" t="s">
        <v>3168</v>
      </c>
      <c r="E3996" t="s">
        <v>3199</v>
      </c>
      <c r="H3996">
        <v>1204</v>
      </c>
      <c r="I3996">
        <v>24002863</v>
      </c>
      <c r="J3996" t="s">
        <v>3224</v>
      </c>
      <c r="K3996" s="38">
        <v>45365</v>
      </c>
      <c r="L3996" s="38">
        <v>45365</v>
      </c>
      <c r="M3996" t="s">
        <v>3226</v>
      </c>
      <c r="N3996" t="s">
        <v>3880</v>
      </c>
      <c r="R3996">
        <v>0</v>
      </c>
      <c r="V3996">
        <v>14466783</v>
      </c>
      <c r="X3996" t="s">
        <v>36</v>
      </c>
      <c r="Y3996" t="s">
        <v>3204</v>
      </c>
      <c r="Z3996" t="e">
        <f>VLOOKUP(N3996,Sheet3!J:J,1,0)</f>
        <v>#N/A</v>
      </c>
      <c r="AA3996" t="e">
        <f>VLOOKUP(I3996,Sheet3!$E$2:$E$8,1,0)</f>
        <v>#N/A</v>
      </c>
    </row>
    <row r="3997" spans="1:27" hidden="1" x14ac:dyDescent="0.25">
      <c r="A3997">
        <v>290060</v>
      </c>
      <c r="B3997" t="s">
        <v>3168</v>
      </c>
      <c r="E3997" t="s">
        <v>3199</v>
      </c>
      <c r="H3997">
        <v>1204</v>
      </c>
      <c r="I3997">
        <v>24002863</v>
      </c>
      <c r="J3997" t="s">
        <v>3228</v>
      </c>
      <c r="K3997" s="38">
        <v>45365</v>
      </c>
      <c r="L3997" s="38">
        <v>45365</v>
      </c>
      <c r="M3997" t="s">
        <v>3226</v>
      </c>
      <c r="N3997" t="s">
        <v>3880</v>
      </c>
      <c r="O3997">
        <v>378</v>
      </c>
      <c r="Q3997" t="s">
        <v>36</v>
      </c>
      <c r="R3997">
        <v>1.39</v>
      </c>
      <c r="S3997">
        <v>378</v>
      </c>
      <c r="U3997">
        <v>525.41999999999996</v>
      </c>
      <c r="V3997">
        <v>14466784</v>
      </c>
      <c r="X3997" t="s">
        <v>36</v>
      </c>
      <c r="Y3997" t="s">
        <v>3204</v>
      </c>
      <c r="Z3997" t="e">
        <f>VLOOKUP(N3997,Sheet3!J:J,1,0)</f>
        <v>#N/A</v>
      </c>
      <c r="AA3997" t="e">
        <f>VLOOKUP(I3997,Sheet3!$E$2:$E$8,1,0)</f>
        <v>#N/A</v>
      </c>
    </row>
    <row r="3998" spans="1:27" hidden="1" x14ac:dyDescent="0.25">
      <c r="A3998">
        <v>290060</v>
      </c>
      <c r="B3998" t="s">
        <v>3168</v>
      </c>
      <c r="E3998" t="s">
        <v>3199</v>
      </c>
      <c r="H3998">
        <v>1204</v>
      </c>
      <c r="I3998">
        <v>182424</v>
      </c>
      <c r="J3998" t="s">
        <v>3229</v>
      </c>
      <c r="K3998" s="38">
        <v>45386</v>
      </c>
      <c r="L3998" s="38">
        <v>45386</v>
      </c>
      <c r="M3998" t="s">
        <v>3226</v>
      </c>
      <c r="N3998" t="s">
        <v>3880</v>
      </c>
      <c r="O3998">
        <v>-214</v>
      </c>
      <c r="P3998" t="e">
        <f>VLOOKUP(I3998,Sheet3!$E$2:$E$16,1,0)</f>
        <v>#N/A</v>
      </c>
      <c r="Q3998" t="s">
        <v>36</v>
      </c>
      <c r="R3998">
        <v>1.39</v>
      </c>
      <c r="S3998">
        <v>-214</v>
      </c>
      <c r="U3998">
        <v>-297.45999999999998</v>
      </c>
      <c r="V3998">
        <v>14487140</v>
      </c>
      <c r="X3998" t="s">
        <v>36</v>
      </c>
      <c r="Y3998" t="s">
        <v>3204</v>
      </c>
      <c r="Z3998" t="e">
        <f>VLOOKUP(N3998,Sheet3!J:J,1,0)</f>
        <v>#N/A</v>
      </c>
      <c r="AA3998" t="e">
        <f>VLOOKUP(I3998,Sheet3!$E$2:$E$8,1,0)</f>
        <v>#N/A</v>
      </c>
    </row>
    <row r="3999" spans="1:27" hidden="1" x14ac:dyDescent="0.25">
      <c r="A3999">
        <v>290060</v>
      </c>
      <c r="B3999" t="s">
        <v>3168</v>
      </c>
      <c r="E3999" t="s">
        <v>3199</v>
      </c>
      <c r="H3999">
        <v>1204</v>
      </c>
      <c r="I3999">
        <v>14028835</v>
      </c>
      <c r="J3999" t="s">
        <v>3233</v>
      </c>
      <c r="K3999" s="38">
        <v>45386</v>
      </c>
      <c r="L3999" s="38">
        <v>45386</v>
      </c>
      <c r="M3999" t="s">
        <v>3226</v>
      </c>
      <c r="N3999" t="s">
        <v>3880</v>
      </c>
      <c r="O3999">
        <v>-50</v>
      </c>
      <c r="Q3999" t="s">
        <v>36</v>
      </c>
      <c r="R3999">
        <v>1.39</v>
      </c>
      <c r="S3999">
        <v>-50</v>
      </c>
      <c r="U3999">
        <v>-69.5</v>
      </c>
      <c r="V3999">
        <v>14487706</v>
      </c>
      <c r="X3999" t="s">
        <v>36</v>
      </c>
      <c r="Y3999" t="s">
        <v>3204</v>
      </c>
      <c r="Z3999" t="e">
        <f>VLOOKUP(N3999,Sheet3!J:J,1,0)</f>
        <v>#N/A</v>
      </c>
      <c r="AA3999" t="e">
        <f>VLOOKUP(I3999,Sheet3!$E$2:$E$8,1,0)</f>
        <v>#N/A</v>
      </c>
    </row>
    <row r="4000" spans="1:27" hidden="1" x14ac:dyDescent="0.25">
      <c r="A4000">
        <v>290060</v>
      </c>
      <c r="B4000" t="s">
        <v>3168</v>
      </c>
      <c r="E4000" t="s">
        <v>3199</v>
      </c>
      <c r="H4000">
        <v>1204</v>
      </c>
      <c r="I4000">
        <v>14028817</v>
      </c>
      <c r="J4000" t="s">
        <v>3233</v>
      </c>
      <c r="K4000" s="38">
        <v>45386</v>
      </c>
      <c r="L4000" s="38">
        <v>45386</v>
      </c>
      <c r="M4000" t="s">
        <v>3226</v>
      </c>
      <c r="N4000" t="s">
        <v>3880</v>
      </c>
      <c r="O4000">
        <v>-76</v>
      </c>
      <c r="Q4000" t="s">
        <v>36</v>
      </c>
      <c r="R4000">
        <v>1.39</v>
      </c>
      <c r="S4000">
        <v>-76</v>
      </c>
      <c r="U4000">
        <v>-105.64</v>
      </c>
      <c r="V4000">
        <v>14487669</v>
      </c>
      <c r="X4000" t="s">
        <v>36</v>
      </c>
      <c r="Y4000" t="s">
        <v>3204</v>
      </c>
      <c r="Z4000" t="e">
        <f>VLOOKUP(N4000,Sheet3!J:J,1,0)</f>
        <v>#N/A</v>
      </c>
      <c r="AA4000" t="e">
        <f>VLOOKUP(I4000,Sheet3!$E$2:$E$8,1,0)</f>
        <v>#N/A</v>
      </c>
    </row>
    <row r="4001" spans="1:27" hidden="1" x14ac:dyDescent="0.25">
      <c r="A4001">
        <v>290060</v>
      </c>
      <c r="B4001" t="s">
        <v>3168</v>
      </c>
      <c r="E4001" t="s">
        <v>3199</v>
      </c>
      <c r="H4001">
        <v>1204</v>
      </c>
      <c r="I4001">
        <v>14028824</v>
      </c>
      <c r="J4001" t="s">
        <v>3233</v>
      </c>
      <c r="K4001" s="38">
        <v>45386</v>
      </c>
      <c r="L4001" s="38">
        <v>45386</v>
      </c>
      <c r="M4001" t="s">
        <v>3226</v>
      </c>
      <c r="N4001" t="s">
        <v>3880</v>
      </c>
      <c r="O4001">
        <v>-38</v>
      </c>
      <c r="Q4001" t="s">
        <v>36</v>
      </c>
      <c r="R4001">
        <v>1.39</v>
      </c>
      <c r="S4001">
        <v>-38</v>
      </c>
      <c r="U4001">
        <v>-52.82</v>
      </c>
      <c r="V4001">
        <v>14487678</v>
      </c>
      <c r="X4001" t="s">
        <v>36</v>
      </c>
      <c r="Y4001" t="s">
        <v>3204</v>
      </c>
      <c r="Z4001" t="e">
        <f>VLOOKUP(N4001,Sheet3!J:J,1,0)</f>
        <v>#N/A</v>
      </c>
      <c r="AA4001" t="e">
        <f>VLOOKUP(I4001,Sheet3!$E$2:$E$8,1,0)</f>
        <v>#N/A</v>
      </c>
    </row>
    <row r="4002" spans="1:27" hidden="1" x14ac:dyDescent="0.25">
      <c r="A4002">
        <v>290060</v>
      </c>
      <c r="B4002">
        <v>290060</v>
      </c>
      <c r="H4002">
        <v>1204</v>
      </c>
      <c r="M4002" t="s">
        <v>3226</v>
      </c>
      <c r="N4002" t="s">
        <v>3880</v>
      </c>
      <c r="R4002" t="s">
        <v>3225</v>
      </c>
      <c r="X4002" t="s">
        <v>36</v>
      </c>
      <c r="Z4002" t="e">
        <f>VLOOKUP(N4002,Sheet3!J:J,1,0)</f>
        <v>#N/A</v>
      </c>
      <c r="AA4002" t="e">
        <f>VLOOKUP(I4002,Sheet3!$E$2:$E$8,1,0)</f>
        <v>#N/A</v>
      </c>
    </row>
    <row r="4003" spans="1:27" hidden="1" x14ac:dyDescent="0.25">
      <c r="A4003">
        <v>290060</v>
      </c>
      <c r="B4003" t="s">
        <v>3168</v>
      </c>
      <c r="E4003" t="s">
        <v>3199</v>
      </c>
      <c r="H4003">
        <v>1204</v>
      </c>
      <c r="I4003">
        <v>24002863</v>
      </c>
      <c r="J4003" t="s">
        <v>3224</v>
      </c>
      <c r="K4003" s="38">
        <v>45365</v>
      </c>
      <c r="L4003" s="38">
        <v>45365</v>
      </c>
      <c r="M4003" t="s">
        <v>3226</v>
      </c>
      <c r="N4003" t="s">
        <v>3881</v>
      </c>
      <c r="R4003">
        <v>0</v>
      </c>
      <c r="V4003">
        <v>14466797</v>
      </c>
      <c r="X4003" t="s">
        <v>36</v>
      </c>
      <c r="Y4003" t="s">
        <v>3204</v>
      </c>
      <c r="Z4003" t="e">
        <f>VLOOKUP(N4003,Sheet3!J:J,1,0)</f>
        <v>#N/A</v>
      </c>
      <c r="AA4003" t="e">
        <f>VLOOKUP(I4003,Sheet3!$E$2:$E$8,1,0)</f>
        <v>#N/A</v>
      </c>
    </row>
    <row r="4004" spans="1:27" hidden="1" x14ac:dyDescent="0.25">
      <c r="A4004">
        <v>290060</v>
      </c>
      <c r="B4004" t="s">
        <v>3168</v>
      </c>
      <c r="E4004" t="s">
        <v>3199</v>
      </c>
      <c r="H4004">
        <v>1204</v>
      </c>
      <c r="I4004">
        <v>24002863</v>
      </c>
      <c r="J4004" t="s">
        <v>3228</v>
      </c>
      <c r="K4004" s="38">
        <v>45365</v>
      </c>
      <c r="L4004" s="38">
        <v>45365</v>
      </c>
      <c r="M4004" t="s">
        <v>3226</v>
      </c>
      <c r="N4004" t="s">
        <v>3881</v>
      </c>
      <c r="O4004">
        <v>2253</v>
      </c>
      <c r="Q4004" t="s">
        <v>36</v>
      </c>
      <c r="R4004">
        <v>1.39</v>
      </c>
      <c r="S4004">
        <v>2253</v>
      </c>
      <c r="U4004">
        <v>3131.67</v>
      </c>
      <c r="V4004">
        <v>14466798</v>
      </c>
      <c r="X4004" t="s">
        <v>36</v>
      </c>
      <c r="Y4004" t="s">
        <v>3204</v>
      </c>
      <c r="Z4004" t="e">
        <f>VLOOKUP(N4004,Sheet3!J:J,1,0)</f>
        <v>#N/A</v>
      </c>
      <c r="AA4004" t="e">
        <f>VLOOKUP(I4004,Sheet3!$E$2:$E$8,1,0)</f>
        <v>#N/A</v>
      </c>
    </row>
    <row r="4005" spans="1:27" hidden="1" x14ac:dyDescent="0.25">
      <c r="A4005">
        <v>290060</v>
      </c>
      <c r="B4005" t="s">
        <v>3168</v>
      </c>
      <c r="E4005" t="s">
        <v>3199</v>
      </c>
      <c r="H4005">
        <v>1204</v>
      </c>
      <c r="I4005">
        <v>182429</v>
      </c>
      <c r="J4005" t="s">
        <v>3229</v>
      </c>
      <c r="K4005" s="38">
        <v>45386</v>
      </c>
      <c r="L4005" s="38">
        <v>45386</v>
      </c>
      <c r="M4005" t="s">
        <v>3226</v>
      </c>
      <c r="N4005" t="s">
        <v>3881</v>
      </c>
      <c r="O4005">
        <v>-1939</v>
      </c>
      <c r="P4005" t="e">
        <f>VLOOKUP(I4005,Sheet3!$E$2:$E$16,1,0)</f>
        <v>#N/A</v>
      </c>
      <c r="Q4005" t="s">
        <v>36</v>
      </c>
      <c r="R4005">
        <v>1.39</v>
      </c>
      <c r="S4005">
        <v>-1939</v>
      </c>
      <c r="U4005">
        <v>-2695.21</v>
      </c>
      <c r="V4005">
        <v>14486557</v>
      </c>
      <c r="X4005" t="s">
        <v>36</v>
      </c>
      <c r="Y4005" t="s">
        <v>3204</v>
      </c>
      <c r="Z4005" t="e">
        <f>VLOOKUP(N4005,Sheet3!J:J,1,0)</f>
        <v>#N/A</v>
      </c>
      <c r="AA4005" t="e">
        <f>VLOOKUP(I4005,Sheet3!$E$2:$E$8,1,0)</f>
        <v>#N/A</v>
      </c>
    </row>
    <row r="4006" spans="1:27" hidden="1" x14ac:dyDescent="0.25">
      <c r="A4006">
        <v>290060</v>
      </c>
      <c r="B4006" t="s">
        <v>3168</v>
      </c>
      <c r="E4006" t="s">
        <v>3199</v>
      </c>
      <c r="H4006">
        <v>1204</v>
      </c>
      <c r="I4006">
        <v>14028828</v>
      </c>
      <c r="J4006" t="s">
        <v>3233</v>
      </c>
      <c r="K4006" s="38">
        <v>45386</v>
      </c>
      <c r="L4006" s="38">
        <v>45386</v>
      </c>
      <c r="M4006" t="s">
        <v>3226</v>
      </c>
      <c r="N4006" t="s">
        <v>3881</v>
      </c>
      <c r="O4006">
        <v>-24</v>
      </c>
      <c r="Q4006" t="s">
        <v>36</v>
      </c>
      <c r="R4006">
        <v>1.39</v>
      </c>
      <c r="S4006">
        <v>-24</v>
      </c>
      <c r="U4006">
        <v>-33.36</v>
      </c>
      <c r="V4006">
        <v>14487683</v>
      </c>
      <c r="X4006" t="s">
        <v>36</v>
      </c>
      <c r="Y4006" t="s">
        <v>3204</v>
      </c>
      <c r="Z4006" t="e">
        <f>VLOOKUP(N4006,Sheet3!J:J,1,0)</f>
        <v>#N/A</v>
      </c>
      <c r="AA4006" t="e">
        <f>VLOOKUP(I4006,Sheet3!$E$2:$E$8,1,0)</f>
        <v>#N/A</v>
      </c>
    </row>
    <row r="4007" spans="1:27" hidden="1" x14ac:dyDescent="0.25">
      <c r="A4007">
        <v>290060</v>
      </c>
      <c r="B4007" t="s">
        <v>3168</v>
      </c>
      <c r="E4007" t="s">
        <v>3199</v>
      </c>
      <c r="H4007">
        <v>1204</v>
      </c>
      <c r="I4007">
        <v>182713</v>
      </c>
      <c r="J4007" t="s">
        <v>3229</v>
      </c>
      <c r="K4007" s="38">
        <v>45422</v>
      </c>
      <c r="L4007" s="38">
        <v>45422</v>
      </c>
      <c r="M4007" t="s">
        <v>3226</v>
      </c>
      <c r="N4007" t="s">
        <v>3881</v>
      </c>
      <c r="O4007">
        <v>-290</v>
      </c>
      <c r="P4007" t="e">
        <f>VLOOKUP(I4007,Sheet3!$E$2:$E$16,1,0)</f>
        <v>#N/A</v>
      </c>
      <c r="Q4007" t="s">
        <v>36</v>
      </c>
      <c r="R4007">
        <v>1.39</v>
      </c>
      <c r="S4007">
        <v>-290</v>
      </c>
      <c r="U4007">
        <v>-403.1</v>
      </c>
      <c r="V4007">
        <v>14522033</v>
      </c>
      <c r="X4007" t="s">
        <v>36</v>
      </c>
      <c r="Y4007" t="s">
        <v>3204</v>
      </c>
      <c r="Z4007" t="e">
        <f>VLOOKUP(N4007,Sheet3!J:J,1,0)</f>
        <v>#N/A</v>
      </c>
      <c r="AA4007" t="e">
        <f>VLOOKUP(I4007,Sheet3!$E$2:$E$8,1,0)</f>
        <v>#N/A</v>
      </c>
    </row>
    <row r="4008" spans="1:27" hidden="1" x14ac:dyDescent="0.25">
      <c r="A4008">
        <v>290060</v>
      </c>
      <c r="B4008">
        <v>290060</v>
      </c>
      <c r="H4008">
        <v>1204</v>
      </c>
      <c r="M4008" t="s">
        <v>3226</v>
      </c>
      <c r="N4008" t="s">
        <v>3881</v>
      </c>
      <c r="R4008" t="s">
        <v>3225</v>
      </c>
      <c r="X4008" t="s">
        <v>36</v>
      </c>
      <c r="Z4008" t="e">
        <f>VLOOKUP(N4008,Sheet3!J:J,1,0)</f>
        <v>#N/A</v>
      </c>
      <c r="AA4008" t="e">
        <f>VLOOKUP(I4008,Sheet3!$E$2:$E$8,1,0)</f>
        <v>#N/A</v>
      </c>
    </row>
    <row r="4009" spans="1:27" hidden="1" x14ac:dyDescent="0.25">
      <c r="A4009">
        <v>290060</v>
      </c>
      <c r="B4009" t="s">
        <v>3168</v>
      </c>
      <c r="E4009" t="s">
        <v>3199</v>
      </c>
      <c r="H4009">
        <v>1204</v>
      </c>
      <c r="I4009">
        <v>24002863</v>
      </c>
      <c r="J4009" t="s">
        <v>3224</v>
      </c>
      <c r="K4009" s="38">
        <v>45365</v>
      </c>
      <c r="L4009" s="38">
        <v>45365</v>
      </c>
      <c r="M4009" t="s">
        <v>3226</v>
      </c>
      <c r="N4009" t="s">
        <v>3882</v>
      </c>
      <c r="R4009">
        <v>0</v>
      </c>
      <c r="V4009">
        <v>14466799</v>
      </c>
      <c r="X4009" t="s">
        <v>36</v>
      </c>
      <c r="Y4009" t="s">
        <v>3204</v>
      </c>
      <c r="Z4009" t="e">
        <f>VLOOKUP(N4009,Sheet3!J:J,1,0)</f>
        <v>#N/A</v>
      </c>
      <c r="AA4009" t="e">
        <f>VLOOKUP(I4009,Sheet3!$E$2:$E$8,1,0)</f>
        <v>#N/A</v>
      </c>
    </row>
    <row r="4010" spans="1:27" hidden="1" x14ac:dyDescent="0.25">
      <c r="A4010">
        <v>290060</v>
      </c>
      <c r="B4010" t="s">
        <v>3168</v>
      </c>
      <c r="E4010" t="s">
        <v>3199</v>
      </c>
      <c r="H4010">
        <v>1204</v>
      </c>
      <c r="I4010">
        <v>24002863</v>
      </c>
      <c r="J4010" t="s">
        <v>3228</v>
      </c>
      <c r="K4010" s="38">
        <v>45365</v>
      </c>
      <c r="L4010" s="38">
        <v>45365</v>
      </c>
      <c r="M4010" t="s">
        <v>3226</v>
      </c>
      <c r="N4010" t="s">
        <v>3882</v>
      </c>
      <c r="O4010">
        <v>30.2</v>
      </c>
      <c r="Q4010" t="s">
        <v>36</v>
      </c>
      <c r="R4010">
        <v>1.39</v>
      </c>
      <c r="S4010">
        <v>30.2</v>
      </c>
      <c r="U4010">
        <v>41.98</v>
      </c>
      <c r="V4010">
        <v>14466800</v>
      </c>
      <c r="X4010" t="s">
        <v>36</v>
      </c>
      <c r="Y4010" t="s">
        <v>3204</v>
      </c>
      <c r="Z4010" t="e">
        <f>VLOOKUP(N4010,Sheet3!J:J,1,0)</f>
        <v>#N/A</v>
      </c>
      <c r="AA4010" t="e">
        <f>VLOOKUP(I4010,Sheet3!$E$2:$E$8,1,0)</f>
        <v>#N/A</v>
      </c>
    </row>
    <row r="4011" spans="1:27" hidden="1" x14ac:dyDescent="0.25">
      <c r="A4011">
        <v>290060</v>
      </c>
      <c r="B4011" t="s">
        <v>3168</v>
      </c>
      <c r="E4011" t="s">
        <v>3199</v>
      </c>
      <c r="H4011">
        <v>1204</v>
      </c>
      <c r="I4011">
        <v>182195</v>
      </c>
      <c r="J4011" t="s">
        <v>3229</v>
      </c>
      <c r="K4011" s="38">
        <v>45369</v>
      </c>
      <c r="L4011" s="38">
        <v>45369</v>
      </c>
      <c r="M4011" t="s">
        <v>3226</v>
      </c>
      <c r="N4011" t="s">
        <v>3882</v>
      </c>
      <c r="O4011">
        <v>-4</v>
      </c>
      <c r="P4011" t="e">
        <f>VLOOKUP(I4011,Sheet3!$E$2:$E$16,1,0)</f>
        <v>#N/A</v>
      </c>
      <c r="Q4011" t="s">
        <v>36</v>
      </c>
      <c r="R4011">
        <v>1.39</v>
      </c>
      <c r="S4011">
        <v>-4</v>
      </c>
      <c r="U4011">
        <v>-5.56</v>
      </c>
      <c r="V4011">
        <v>14468648</v>
      </c>
      <c r="X4011" t="s">
        <v>36</v>
      </c>
      <c r="Y4011" t="s">
        <v>3204</v>
      </c>
      <c r="Z4011" t="e">
        <f>VLOOKUP(N4011,Sheet3!J:J,1,0)</f>
        <v>#N/A</v>
      </c>
      <c r="AA4011" t="e">
        <f>VLOOKUP(I4011,Sheet3!$E$2:$E$8,1,0)</f>
        <v>#N/A</v>
      </c>
    </row>
    <row r="4012" spans="1:27" hidden="1" x14ac:dyDescent="0.25">
      <c r="A4012">
        <v>290060</v>
      </c>
      <c r="B4012" t="s">
        <v>3168</v>
      </c>
      <c r="E4012" t="s">
        <v>3199</v>
      </c>
      <c r="H4012">
        <v>1204</v>
      </c>
      <c r="I4012">
        <v>182216</v>
      </c>
      <c r="J4012" t="s">
        <v>3229</v>
      </c>
      <c r="K4012" s="38">
        <v>45371</v>
      </c>
      <c r="L4012" s="38">
        <v>45371</v>
      </c>
      <c r="M4012" t="s">
        <v>3226</v>
      </c>
      <c r="N4012" t="s">
        <v>3882</v>
      </c>
      <c r="O4012">
        <v>-17</v>
      </c>
      <c r="P4012" t="e">
        <f>VLOOKUP(I4012,Sheet3!$E$2:$E$16,1,0)</f>
        <v>#N/A</v>
      </c>
      <c r="Q4012" t="s">
        <v>36</v>
      </c>
      <c r="R4012">
        <v>1.39</v>
      </c>
      <c r="S4012">
        <v>-17</v>
      </c>
      <c r="U4012">
        <v>-23.63</v>
      </c>
      <c r="V4012">
        <v>14472270</v>
      </c>
      <c r="X4012" t="s">
        <v>36</v>
      </c>
      <c r="Y4012" t="s">
        <v>3204</v>
      </c>
      <c r="Z4012" t="e">
        <f>VLOOKUP(N4012,Sheet3!J:J,1,0)</f>
        <v>#N/A</v>
      </c>
      <c r="AA4012" t="e">
        <f>VLOOKUP(I4012,Sheet3!$E$2:$E$8,1,0)</f>
        <v>#N/A</v>
      </c>
    </row>
    <row r="4013" spans="1:27" hidden="1" x14ac:dyDescent="0.25">
      <c r="A4013">
        <v>290060</v>
      </c>
      <c r="B4013" t="s">
        <v>3168</v>
      </c>
      <c r="E4013" t="s">
        <v>3199</v>
      </c>
      <c r="H4013">
        <v>1204</v>
      </c>
      <c r="I4013">
        <v>182430</v>
      </c>
      <c r="J4013" t="s">
        <v>3229</v>
      </c>
      <c r="K4013" s="38">
        <v>45386</v>
      </c>
      <c r="L4013" s="38">
        <v>45386</v>
      </c>
      <c r="M4013" t="s">
        <v>3226</v>
      </c>
      <c r="N4013" t="s">
        <v>3882</v>
      </c>
      <c r="O4013">
        <v>-9</v>
      </c>
      <c r="P4013" t="e">
        <f>VLOOKUP(I4013,Sheet3!$E$2:$E$16,1,0)</f>
        <v>#N/A</v>
      </c>
      <c r="Q4013" t="s">
        <v>36</v>
      </c>
      <c r="R4013">
        <v>1.39</v>
      </c>
      <c r="S4013">
        <v>-9</v>
      </c>
      <c r="U4013">
        <v>-12.51</v>
      </c>
      <c r="V4013">
        <v>14486562</v>
      </c>
      <c r="X4013" t="s">
        <v>36</v>
      </c>
      <c r="Y4013" t="s">
        <v>3204</v>
      </c>
      <c r="Z4013" t="e">
        <f>VLOOKUP(N4013,Sheet3!J:J,1,0)</f>
        <v>#N/A</v>
      </c>
      <c r="AA4013" t="e">
        <f>VLOOKUP(I4013,Sheet3!$E$2:$E$8,1,0)</f>
        <v>#N/A</v>
      </c>
    </row>
    <row r="4014" spans="1:27" hidden="1" x14ac:dyDescent="0.25">
      <c r="A4014">
        <v>290060</v>
      </c>
      <c r="B4014" t="s">
        <v>3168</v>
      </c>
      <c r="E4014" t="s">
        <v>3199</v>
      </c>
      <c r="H4014">
        <v>1204</v>
      </c>
      <c r="I4014">
        <v>182442</v>
      </c>
      <c r="J4014" t="s">
        <v>3229</v>
      </c>
      <c r="K4014" s="38">
        <v>45398</v>
      </c>
      <c r="L4014" s="38">
        <v>45398</v>
      </c>
      <c r="M4014" t="s">
        <v>3226</v>
      </c>
      <c r="N4014" t="s">
        <v>3882</v>
      </c>
      <c r="O4014">
        <v>-0.2</v>
      </c>
      <c r="P4014" t="e">
        <f>VLOOKUP(I4014,Sheet3!$E$2:$E$16,1,0)</f>
        <v>#N/A</v>
      </c>
      <c r="Q4014" t="s">
        <v>36</v>
      </c>
      <c r="R4014">
        <v>1.39</v>
      </c>
      <c r="S4014">
        <v>-0.2</v>
      </c>
      <c r="U4014">
        <v>-0.28000000000000003</v>
      </c>
      <c r="V4014">
        <v>14491212</v>
      </c>
      <c r="X4014" t="s">
        <v>36</v>
      </c>
      <c r="Y4014" t="s">
        <v>3204</v>
      </c>
      <c r="Z4014" t="e">
        <f>VLOOKUP(N4014,Sheet3!J:J,1,0)</f>
        <v>#N/A</v>
      </c>
      <c r="AA4014" t="e">
        <f>VLOOKUP(I4014,Sheet3!$E$2:$E$8,1,0)</f>
        <v>#N/A</v>
      </c>
    </row>
    <row r="4015" spans="1:27" hidden="1" x14ac:dyDescent="0.25">
      <c r="A4015">
        <v>290060</v>
      </c>
      <c r="B4015">
        <v>290060</v>
      </c>
      <c r="H4015">
        <v>1204</v>
      </c>
      <c r="M4015" t="s">
        <v>3226</v>
      </c>
      <c r="N4015" t="s">
        <v>3882</v>
      </c>
      <c r="R4015" t="s">
        <v>3225</v>
      </c>
      <c r="X4015" t="s">
        <v>36</v>
      </c>
      <c r="Z4015" t="e">
        <f>VLOOKUP(N4015,Sheet3!J:J,1,0)</f>
        <v>#N/A</v>
      </c>
      <c r="AA4015" t="e">
        <f>VLOOKUP(I4015,Sheet3!$E$2:$E$8,1,0)</f>
        <v>#N/A</v>
      </c>
    </row>
    <row r="4016" spans="1:27" hidden="1" x14ac:dyDescent="0.25">
      <c r="A4016">
        <v>290060</v>
      </c>
      <c r="B4016" t="s">
        <v>3168</v>
      </c>
      <c r="E4016" t="s">
        <v>3199</v>
      </c>
      <c r="H4016">
        <v>1204</v>
      </c>
      <c r="I4016">
        <v>14028835</v>
      </c>
      <c r="J4016" t="s">
        <v>3224</v>
      </c>
      <c r="K4016" s="38">
        <v>45386</v>
      </c>
      <c r="L4016" s="38">
        <v>45386</v>
      </c>
      <c r="M4016" t="s">
        <v>3226</v>
      </c>
      <c r="N4016" t="s">
        <v>3883</v>
      </c>
      <c r="R4016">
        <v>0</v>
      </c>
      <c r="V4016">
        <v>14487707</v>
      </c>
      <c r="X4016" t="s">
        <v>36</v>
      </c>
      <c r="Y4016" t="s">
        <v>3204</v>
      </c>
      <c r="Z4016" t="e">
        <f>VLOOKUP(N4016,Sheet3!J:J,1,0)</f>
        <v>#N/A</v>
      </c>
      <c r="AA4016" t="e">
        <f>VLOOKUP(I4016,Sheet3!$E$2:$E$8,1,0)</f>
        <v>#N/A</v>
      </c>
    </row>
    <row r="4017" spans="1:27" hidden="1" x14ac:dyDescent="0.25">
      <c r="A4017">
        <v>290060</v>
      </c>
      <c r="B4017" t="s">
        <v>3168</v>
      </c>
      <c r="E4017" t="s">
        <v>3199</v>
      </c>
      <c r="H4017">
        <v>1204</v>
      </c>
      <c r="I4017">
        <v>14028835</v>
      </c>
      <c r="J4017" t="s">
        <v>3233</v>
      </c>
      <c r="K4017" s="38">
        <v>45386</v>
      </c>
      <c r="L4017" s="38">
        <v>45386</v>
      </c>
      <c r="M4017" t="s">
        <v>3226</v>
      </c>
      <c r="N4017" t="s">
        <v>3883</v>
      </c>
      <c r="O4017">
        <v>50</v>
      </c>
      <c r="Q4017" t="s">
        <v>36</v>
      </c>
      <c r="R4017">
        <v>1.39</v>
      </c>
      <c r="S4017">
        <v>50</v>
      </c>
      <c r="U4017">
        <v>69.5</v>
      </c>
      <c r="V4017">
        <v>14487708</v>
      </c>
      <c r="X4017" t="s">
        <v>36</v>
      </c>
      <c r="Y4017" t="s">
        <v>3204</v>
      </c>
      <c r="Z4017" t="e">
        <f>VLOOKUP(N4017,Sheet3!J:J,1,0)</f>
        <v>#N/A</v>
      </c>
      <c r="AA4017" t="e">
        <f>VLOOKUP(I4017,Sheet3!$E$2:$E$8,1,0)</f>
        <v>#N/A</v>
      </c>
    </row>
    <row r="4018" spans="1:27" hidden="1" x14ac:dyDescent="0.25">
      <c r="A4018">
        <v>290060</v>
      </c>
      <c r="B4018" t="s">
        <v>3168</v>
      </c>
      <c r="E4018" t="s">
        <v>3199</v>
      </c>
      <c r="H4018">
        <v>1204</v>
      </c>
      <c r="I4018">
        <v>182713</v>
      </c>
      <c r="J4018" t="s">
        <v>3229</v>
      </c>
      <c r="K4018" s="38">
        <v>45422</v>
      </c>
      <c r="L4018" s="38">
        <v>45422</v>
      </c>
      <c r="M4018" t="s">
        <v>3226</v>
      </c>
      <c r="N4018" t="s">
        <v>3883</v>
      </c>
      <c r="O4018">
        <v>-50</v>
      </c>
      <c r="P4018" t="e">
        <f>VLOOKUP(I4018,Sheet3!$E$2:$E$16,1,0)</f>
        <v>#N/A</v>
      </c>
      <c r="Q4018" t="s">
        <v>36</v>
      </c>
      <c r="R4018">
        <v>1.39</v>
      </c>
      <c r="S4018">
        <v>-50</v>
      </c>
      <c r="U4018">
        <v>-69.5</v>
      </c>
      <c r="V4018">
        <v>14522043</v>
      </c>
      <c r="X4018" t="s">
        <v>36</v>
      </c>
      <c r="Y4018" t="s">
        <v>3204</v>
      </c>
      <c r="Z4018" t="e">
        <f>VLOOKUP(N4018,Sheet3!J:J,1,0)</f>
        <v>#N/A</v>
      </c>
      <c r="AA4018" t="e">
        <f>VLOOKUP(I4018,Sheet3!$E$2:$E$8,1,0)</f>
        <v>#N/A</v>
      </c>
    </row>
    <row r="4019" spans="1:27" hidden="1" x14ac:dyDescent="0.25">
      <c r="A4019">
        <v>290060</v>
      </c>
      <c r="B4019">
        <v>290060</v>
      </c>
      <c r="H4019">
        <v>1204</v>
      </c>
      <c r="M4019" t="s">
        <v>3226</v>
      </c>
      <c r="N4019" t="s">
        <v>3883</v>
      </c>
      <c r="R4019" t="s">
        <v>3225</v>
      </c>
      <c r="X4019" t="s">
        <v>36</v>
      </c>
      <c r="Z4019" t="e">
        <f>VLOOKUP(N4019,Sheet3!J:J,1,0)</f>
        <v>#N/A</v>
      </c>
      <c r="AA4019" t="e">
        <f>VLOOKUP(I4019,Sheet3!$E$2:$E$8,1,0)</f>
        <v>#N/A</v>
      </c>
    </row>
    <row r="4020" spans="1:27" hidden="1" x14ac:dyDescent="0.25">
      <c r="A4020">
        <v>290060</v>
      </c>
      <c r="B4020" t="s">
        <v>3168</v>
      </c>
      <c r="E4020" t="s">
        <v>3199</v>
      </c>
      <c r="H4020">
        <v>1204</v>
      </c>
      <c r="I4020">
        <v>24002848</v>
      </c>
      <c r="J4020" t="s">
        <v>3224</v>
      </c>
      <c r="K4020" s="38">
        <v>45365</v>
      </c>
      <c r="L4020" s="38">
        <v>45365</v>
      </c>
      <c r="M4020" t="s">
        <v>3226</v>
      </c>
      <c r="N4020" t="s">
        <v>3884</v>
      </c>
      <c r="R4020">
        <v>0</v>
      </c>
      <c r="V4020">
        <v>14466479</v>
      </c>
      <c r="X4020" t="s">
        <v>36</v>
      </c>
      <c r="Y4020" t="s">
        <v>3204</v>
      </c>
      <c r="Z4020" t="e">
        <f>VLOOKUP(N4020,Sheet3!J:J,1,0)</f>
        <v>#N/A</v>
      </c>
      <c r="AA4020" t="e">
        <f>VLOOKUP(I4020,Sheet3!$E$2:$E$8,1,0)</f>
        <v>#N/A</v>
      </c>
    </row>
    <row r="4021" spans="1:27" hidden="1" x14ac:dyDescent="0.25">
      <c r="A4021">
        <v>290060</v>
      </c>
      <c r="B4021" t="s">
        <v>3168</v>
      </c>
      <c r="E4021" t="s">
        <v>3199</v>
      </c>
      <c r="H4021">
        <v>1204</v>
      </c>
      <c r="I4021">
        <v>24002848</v>
      </c>
      <c r="J4021" t="s">
        <v>3228</v>
      </c>
      <c r="K4021" s="38">
        <v>45365</v>
      </c>
      <c r="L4021" s="38">
        <v>45365</v>
      </c>
      <c r="M4021" t="s">
        <v>3226</v>
      </c>
      <c r="N4021" t="s">
        <v>3884</v>
      </c>
      <c r="O4021">
        <v>17</v>
      </c>
      <c r="Q4021" t="s">
        <v>36</v>
      </c>
      <c r="R4021">
        <v>0</v>
      </c>
      <c r="S4021">
        <v>17</v>
      </c>
      <c r="V4021">
        <v>14466486</v>
      </c>
      <c r="X4021" t="s">
        <v>36</v>
      </c>
      <c r="Y4021" t="s">
        <v>3204</v>
      </c>
      <c r="Z4021" t="e">
        <f>VLOOKUP(N4021,Sheet3!J:J,1,0)</f>
        <v>#N/A</v>
      </c>
      <c r="AA4021" t="e">
        <f>VLOOKUP(I4021,Sheet3!$E$2:$E$8,1,0)</f>
        <v>#N/A</v>
      </c>
    </row>
    <row r="4022" spans="1:27" hidden="1" x14ac:dyDescent="0.25">
      <c r="A4022">
        <v>290060</v>
      </c>
      <c r="B4022" t="s">
        <v>3168</v>
      </c>
      <c r="E4022" t="s">
        <v>3199</v>
      </c>
      <c r="H4022">
        <v>1204</v>
      </c>
      <c r="I4022">
        <v>24002848</v>
      </c>
      <c r="J4022" t="s">
        <v>3228</v>
      </c>
      <c r="K4022" s="38">
        <v>45365</v>
      </c>
      <c r="L4022" s="38">
        <v>45365</v>
      </c>
      <c r="M4022" t="s">
        <v>3226</v>
      </c>
      <c r="N4022" t="s">
        <v>3884</v>
      </c>
      <c r="O4022">
        <v>11.17</v>
      </c>
      <c r="Q4022" t="s">
        <v>36</v>
      </c>
      <c r="R4022">
        <v>1.39</v>
      </c>
      <c r="S4022">
        <v>11.17</v>
      </c>
      <c r="U4022">
        <v>15.53</v>
      </c>
      <c r="V4022">
        <v>14466485</v>
      </c>
      <c r="X4022" t="s">
        <v>36</v>
      </c>
      <c r="Y4022" t="s">
        <v>3204</v>
      </c>
      <c r="Z4022" t="e">
        <f>VLOOKUP(N4022,Sheet3!J:J,1,0)</f>
        <v>#N/A</v>
      </c>
      <c r="AA4022" t="e">
        <f>VLOOKUP(I4022,Sheet3!$E$2:$E$8,1,0)</f>
        <v>#N/A</v>
      </c>
    </row>
    <row r="4023" spans="1:27" hidden="1" x14ac:dyDescent="0.25">
      <c r="A4023">
        <v>290060</v>
      </c>
      <c r="B4023" t="s">
        <v>3168</v>
      </c>
      <c r="E4023" t="s">
        <v>3199</v>
      </c>
      <c r="H4023">
        <v>1204</v>
      </c>
      <c r="I4023">
        <v>24002848</v>
      </c>
      <c r="J4023" t="s">
        <v>3228</v>
      </c>
      <c r="K4023" s="38">
        <v>45365</v>
      </c>
      <c r="L4023" s="38">
        <v>45365</v>
      </c>
      <c r="M4023" t="s">
        <v>3226</v>
      </c>
      <c r="N4023" t="s">
        <v>3884</v>
      </c>
      <c r="O4023">
        <v>1357</v>
      </c>
      <c r="Q4023" t="s">
        <v>36</v>
      </c>
      <c r="R4023">
        <v>1.39</v>
      </c>
      <c r="S4023">
        <v>1357</v>
      </c>
      <c r="U4023">
        <v>1886.23</v>
      </c>
      <c r="V4023">
        <v>14466480</v>
      </c>
      <c r="X4023" t="s">
        <v>36</v>
      </c>
      <c r="Y4023" t="s">
        <v>3204</v>
      </c>
      <c r="Z4023" t="e">
        <f>VLOOKUP(N4023,Sheet3!J:J,1,0)</f>
        <v>#N/A</v>
      </c>
      <c r="AA4023" t="e">
        <f>VLOOKUP(I4023,Sheet3!$E$2:$E$8,1,0)</f>
        <v>#N/A</v>
      </c>
    </row>
    <row r="4024" spans="1:27" hidden="1" x14ac:dyDescent="0.25">
      <c r="A4024">
        <v>290060</v>
      </c>
      <c r="B4024" t="s">
        <v>3168</v>
      </c>
      <c r="E4024" t="s">
        <v>3199</v>
      </c>
      <c r="H4024">
        <v>1204</v>
      </c>
      <c r="I4024">
        <v>182468</v>
      </c>
      <c r="J4024" t="s">
        <v>3229</v>
      </c>
      <c r="K4024" s="38">
        <v>45401</v>
      </c>
      <c r="L4024" s="38">
        <v>45401</v>
      </c>
      <c r="M4024" t="s">
        <v>3226</v>
      </c>
      <c r="N4024" t="s">
        <v>3884</v>
      </c>
      <c r="O4024">
        <v>-934</v>
      </c>
      <c r="P4024" t="e">
        <f>VLOOKUP(I4024,Sheet3!$E$2:$E$16,1,0)</f>
        <v>#N/A</v>
      </c>
      <c r="Q4024" t="s">
        <v>36</v>
      </c>
      <c r="R4024">
        <v>1.3729</v>
      </c>
      <c r="S4024">
        <v>-934</v>
      </c>
      <c r="U4024">
        <v>-1282.29</v>
      </c>
      <c r="V4024">
        <v>14495344</v>
      </c>
      <c r="X4024" t="s">
        <v>36</v>
      </c>
      <c r="Y4024" t="s">
        <v>3204</v>
      </c>
      <c r="Z4024" t="e">
        <f>VLOOKUP(N4024,Sheet3!J:J,1,0)</f>
        <v>#N/A</v>
      </c>
      <c r="AA4024" t="e">
        <f>VLOOKUP(I4024,Sheet3!$E$2:$E$8,1,0)</f>
        <v>#N/A</v>
      </c>
    </row>
    <row r="4025" spans="1:27" hidden="1" x14ac:dyDescent="0.25">
      <c r="A4025">
        <v>290060</v>
      </c>
      <c r="B4025" t="s">
        <v>3168</v>
      </c>
      <c r="E4025" t="s">
        <v>3199</v>
      </c>
      <c r="H4025">
        <v>1204</v>
      </c>
      <c r="I4025">
        <v>182470</v>
      </c>
      <c r="J4025" t="s">
        <v>3229</v>
      </c>
      <c r="K4025" s="38">
        <v>45401</v>
      </c>
      <c r="L4025" s="38">
        <v>45401</v>
      </c>
      <c r="M4025" t="s">
        <v>3226</v>
      </c>
      <c r="N4025" t="s">
        <v>3884</v>
      </c>
      <c r="O4025">
        <v>-66</v>
      </c>
      <c r="P4025" t="e">
        <f>VLOOKUP(I4025,Sheet3!$E$2:$E$16,1,0)</f>
        <v>#N/A</v>
      </c>
      <c r="Q4025" t="s">
        <v>36</v>
      </c>
      <c r="R4025">
        <v>1.3729</v>
      </c>
      <c r="S4025">
        <v>-66</v>
      </c>
      <c r="U4025">
        <v>-90.61</v>
      </c>
      <c r="V4025">
        <v>14495342</v>
      </c>
      <c r="X4025" t="s">
        <v>36</v>
      </c>
      <c r="Y4025" t="s">
        <v>3204</v>
      </c>
      <c r="Z4025" t="e">
        <f>VLOOKUP(N4025,Sheet3!J:J,1,0)</f>
        <v>#N/A</v>
      </c>
      <c r="AA4025" t="e">
        <f>VLOOKUP(I4025,Sheet3!$E$2:$E$8,1,0)</f>
        <v>#N/A</v>
      </c>
    </row>
    <row r="4026" spans="1:27" hidden="1" x14ac:dyDescent="0.25">
      <c r="A4026">
        <v>290060</v>
      </c>
      <c r="B4026" t="s">
        <v>3168</v>
      </c>
      <c r="E4026" t="s">
        <v>3199</v>
      </c>
      <c r="H4026">
        <v>1204</v>
      </c>
      <c r="I4026">
        <v>24001029</v>
      </c>
      <c r="J4026" t="s">
        <v>3644</v>
      </c>
      <c r="K4026" s="38">
        <v>45412</v>
      </c>
      <c r="L4026" s="38">
        <v>45412</v>
      </c>
      <c r="M4026" t="s">
        <v>3226</v>
      </c>
      <c r="N4026" t="s">
        <v>3884</v>
      </c>
      <c r="Q4026" t="s">
        <v>36</v>
      </c>
      <c r="R4026">
        <v>0</v>
      </c>
      <c r="U4026">
        <v>-0.04</v>
      </c>
      <c r="V4026">
        <v>14515466</v>
      </c>
      <c r="X4026" t="s">
        <v>36</v>
      </c>
      <c r="Y4026" t="s">
        <v>3204</v>
      </c>
      <c r="Z4026" t="e">
        <f>VLOOKUP(N4026,Sheet3!J:J,1,0)</f>
        <v>#N/A</v>
      </c>
      <c r="AA4026" t="e">
        <f>VLOOKUP(I4026,Sheet3!$E$2:$E$8,1,0)</f>
        <v>#N/A</v>
      </c>
    </row>
    <row r="4027" spans="1:27" hidden="1" x14ac:dyDescent="0.25">
      <c r="A4027">
        <v>290060</v>
      </c>
      <c r="B4027" t="s">
        <v>3168</v>
      </c>
      <c r="E4027" t="s">
        <v>3199</v>
      </c>
      <c r="H4027">
        <v>1204</v>
      </c>
      <c r="I4027">
        <v>182725</v>
      </c>
      <c r="J4027" t="s">
        <v>3229</v>
      </c>
      <c r="K4027" s="38">
        <v>45422</v>
      </c>
      <c r="L4027" s="38">
        <v>45422</v>
      </c>
      <c r="M4027" t="s">
        <v>3226</v>
      </c>
      <c r="N4027" t="s">
        <v>3884</v>
      </c>
      <c r="O4027">
        <v>-385.17</v>
      </c>
      <c r="P4027" t="e">
        <f>VLOOKUP(I4027,Sheet3!$E$2:$E$16,1,0)</f>
        <v>#N/A</v>
      </c>
      <c r="Q4027" t="s">
        <v>36</v>
      </c>
      <c r="R4027">
        <v>1.3728</v>
      </c>
      <c r="S4027">
        <v>-385.17</v>
      </c>
      <c r="U4027">
        <v>-528.76</v>
      </c>
      <c r="V4027">
        <v>14523491</v>
      </c>
      <c r="X4027" t="s">
        <v>36</v>
      </c>
      <c r="Y4027" t="s">
        <v>3204</v>
      </c>
      <c r="Z4027" t="e">
        <f>VLOOKUP(N4027,Sheet3!J:J,1,0)</f>
        <v>#N/A</v>
      </c>
      <c r="AA4027" t="e">
        <f>VLOOKUP(I4027,Sheet3!$E$2:$E$8,1,0)</f>
        <v>#N/A</v>
      </c>
    </row>
    <row r="4028" spans="1:27" hidden="1" x14ac:dyDescent="0.25">
      <c r="A4028">
        <v>290060</v>
      </c>
      <c r="B4028" t="s">
        <v>3168</v>
      </c>
      <c r="E4028" t="s">
        <v>3199</v>
      </c>
      <c r="H4028">
        <v>1204</v>
      </c>
      <c r="I4028">
        <v>24001039</v>
      </c>
      <c r="J4028" t="s">
        <v>3644</v>
      </c>
      <c r="K4028" s="38">
        <v>45443</v>
      </c>
      <c r="L4028" s="38">
        <v>45443</v>
      </c>
      <c r="M4028" t="s">
        <v>3226</v>
      </c>
      <c r="N4028" t="s">
        <v>3884</v>
      </c>
      <c r="Q4028" t="s">
        <v>36</v>
      </c>
      <c r="R4028">
        <v>0</v>
      </c>
      <c r="U4028">
        <v>-0.06</v>
      </c>
      <c r="V4028">
        <v>14552592</v>
      </c>
      <c r="X4028" t="s">
        <v>36</v>
      </c>
      <c r="Y4028" t="s">
        <v>3204</v>
      </c>
      <c r="Z4028" t="e">
        <f>VLOOKUP(N4028,Sheet3!J:J,1,0)</f>
        <v>#N/A</v>
      </c>
      <c r="AA4028" t="e">
        <f>VLOOKUP(I4028,Sheet3!$E$2:$E$8,1,0)</f>
        <v>#N/A</v>
      </c>
    </row>
    <row r="4029" spans="1:27" hidden="1" x14ac:dyDescent="0.25">
      <c r="A4029">
        <v>290060</v>
      </c>
      <c r="B4029">
        <v>290060</v>
      </c>
      <c r="H4029">
        <v>1204</v>
      </c>
      <c r="M4029" t="s">
        <v>3226</v>
      </c>
      <c r="N4029" t="s">
        <v>3884</v>
      </c>
      <c r="R4029" t="s">
        <v>3225</v>
      </c>
      <c r="X4029" t="s">
        <v>36</v>
      </c>
      <c r="Z4029" t="e">
        <f>VLOOKUP(N4029,Sheet3!J:J,1,0)</f>
        <v>#N/A</v>
      </c>
      <c r="AA4029" t="e">
        <f>VLOOKUP(I4029,Sheet3!$E$2:$E$8,1,0)</f>
        <v>#N/A</v>
      </c>
    </row>
    <row r="4030" spans="1:27" hidden="1" x14ac:dyDescent="0.25">
      <c r="A4030">
        <v>290060</v>
      </c>
      <c r="B4030" t="s">
        <v>3168</v>
      </c>
      <c r="E4030" t="s">
        <v>3199</v>
      </c>
      <c r="H4030">
        <v>1204</v>
      </c>
      <c r="I4030">
        <v>24002848</v>
      </c>
      <c r="J4030" t="s">
        <v>3224</v>
      </c>
      <c r="K4030" s="38">
        <v>45365</v>
      </c>
      <c r="L4030" s="38">
        <v>45365</v>
      </c>
      <c r="M4030" t="s">
        <v>3226</v>
      </c>
      <c r="N4030" t="s">
        <v>3885</v>
      </c>
      <c r="R4030">
        <v>0</v>
      </c>
      <c r="V4030">
        <v>14466483</v>
      </c>
      <c r="X4030" t="s">
        <v>36</v>
      </c>
      <c r="Y4030" t="s">
        <v>3204</v>
      </c>
      <c r="Z4030" t="e">
        <f>VLOOKUP(N4030,Sheet3!J:J,1,0)</f>
        <v>#N/A</v>
      </c>
      <c r="AA4030" t="e">
        <f>VLOOKUP(I4030,Sheet3!$E$2:$E$8,1,0)</f>
        <v>#N/A</v>
      </c>
    </row>
    <row r="4031" spans="1:27" hidden="1" x14ac:dyDescent="0.25">
      <c r="A4031">
        <v>290060</v>
      </c>
      <c r="B4031" t="s">
        <v>3168</v>
      </c>
      <c r="E4031" t="s">
        <v>3199</v>
      </c>
      <c r="H4031">
        <v>1204</v>
      </c>
      <c r="I4031">
        <v>24002848</v>
      </c>
      <c r="J4031" t="s">
        <v>3228</v>
      </c>
      <c r="K4031" s="38">
        <v>45365</v>
      </c>
      <c r="L4031" s="38">
        <v>45365</v>
      </c>
      <c r="M4031" t="s">
        <v>3226</v>
      </c>
      <c r="N4031" t="s">
        <v>3885</v>
      </c>
      <c r="O4031">
        <v>66</v>
      </c>
      <c r="Q4031" t="s">
        <v>36</v>
      </c>
      <c r="R4031">
        <v>1.39</v>
      </c>
      <c r="S4031">
        <v>66</v>
      </c>
      <c r="U4031">
        <v>91.74</v>
      </c>
      <c r="V4031">
        <v>14466484</v>
      </c>
      <c r="X4031" t="s">
        <v>36</v>
      </c>
      <c r="Y4031" t="s">
        <v>3204</v>
      </c>
      <c r="Z4031" t="e">
        <f>VLOOKUP(N4031,Sheet3!J:J,1,0)</f>
        <v>#N/A</v>
      </c>
      <c r="AA4031" t="e">
        <f>VLOOKUP(I4031,Sheet3!$E$2:$E$8,1,0)</f>
        <v>#N/A</v>
      </c>
    </row>
    <row r="4032" spans="1:27" hidden="1" x14ac:dyDescent="0.25">
      <c r="A4032">
        <v>290060</v>
      </c>
      <c r="B4032" t="s">
        <v>3168</v>
      </c>
      <c r="E4032" t="s">
        <v>3199</v>
      </c>
      <c r="H4032">
        <v>1204</v>
      </c>
      <c r="I4032">
        <v>182216</v>
      </c>
      <c r="J4032" t="s">
        <v>3229</v>
      </c>
      <c r="K4032" s="38">
        <v>45371</v>
      </c>
      <c r="L4032" s="38">
        <v>45371</v>
      </c>
      <c r="M4032" t="s">
        <v>3226</v>
      </c>
      <c r="N4032" t="s">
        <v>3885</v>
      </c>
      <c r="O4032">
        <v>-66</v>
      </c>
      <c r="P4032" t="e">
        <f>VLOOKUP(I4032,Sheet3!$E$2:$E$16,1,0)</f>
        <v>#N/A</v>
      </c>
      <c r="Q4032" t="s">
        <v>36</v>
      </c>
      <c r="R4032">
        <v>1.39</v>
      </c>
      <c r="S4032">
        <v>-66</v>
      </c>
      <c r="U4032">
        <v>-91.74</v>
      </c>
      <c r="V4032">
        <v>14472267</v>
      </c>
      <c r="X4032" t="s">
        <v>36</v>
      </c>
      <c r="Y4032" t="s">
        <v>3204</v>
      </c>
      <c r="Z4032" t="e">
        <f>VLOOKUP(N4032,Sheet3!J:J,1,0)</f>
        <v>#N/A</v>
      </c>
      <c r="AA4032" t="e">
        <f>VLOOKUP(I4032,Sheet3!$E$2:$E$8,1,0)</f>
        <v>#N/A</v>
      </c>
    </row>
    <row r="4033" spans="1:27" hidden="1" x14ac:dyDescent="0.25">
      <c r="A4033">
        <v>290060</v>
      </c>
      <c r="B4033">
        <v>290060</v>
      </c>
      <c r="H4033">
        <v>1204</v>
      </c>
      <c r="M4033" t="s">
        <v>3226</v>
      </c>
      <c r="N4033" t="s">
        <v>3885</v>
      </c>
      <c r="R4033" t="s">
        <v>3225</v>
      </c>
      <c r="X4033" t="s">
        <v>36</v>
      </c>
      <c r="Z4033" t="e">
        <f>VLOOKUP(N4033,Sheet3!J:J,1,0)</f>
        <v>#N/A</v>
      </c>
      <c r="AA4033" t="e">
        <f>VLOOKUP(I4033,Sheet3!$E$2:$E$8,1,0)</f>
        <v>#N/A</v>
      </c>
    </row>
    <row r="4034" spans="1:27" hidden="1" x14ac:dyDescent="0.25">
      <c r="A4034">
        <v>290060</v>
      </c>
      <c r="B4034" t="s">
        <v>3168</v>
      </c>
      <c r="E4034" t="s">
        <v>3199</v>
      </c>
      <c r="H4034">
        <v>1204</v>
      </c>
      <c r="I4034">
        <v>24002855</v>
      </c>
      <c r="J4034" t="s">
        <v>3224</v>
      </c>
      <c r="K4034" s="38">
        <v>45365</v>
      </c>
      <c r="L4034" s="38">
        <v>45365</v>
      </c>
      <c r="M4034" t="s">
        <v>3226</v>
      </c>
      <c r="N4034" t="s">
        <v>3626</v>
      </c>
      <c r="R4034">
        <v>0</v>
      </c>
      <c r="V4034">
        <v>14466564</v>
      </c>
      <c r="X4034" t="s">
        <v>36</v>
      </c>
      <c r="Y4034" t="s">
        <v>3204</v>
      </c>
      <c r="Z4034" t="e">
        <f>VLOOKUP(N4034,Sheet3!J:J,1,0)</f>
        <v>#N/A</v>
      </c>
      <c r="AA4034" t="e">
        <f>VLOOKUP(I4034,Sheet3!$E$2:$E$8,1,0)</f>
        <v>#N/A</v>
      </c>
    </row>
    <row r="4035" spans="1:27" hidden="1" x14ac:dyDescent="0.25">
      <c r="A4035">
        <v>290060</v>
      </c>
      <c r="B4035" t="s">
        <v>3168</v>
      </c>
      <c r="E4035" t="s">
        <v>3199</v>
      </c>
      <c r="H4035">
        <v>1204</v>
      </c>
      <c r="I4035">
        <v>24002855</v>
      </c>
      <c r="J4035" t="s">
        <v>3228</v>
      </c>
      <c r="K4035" s="38">
        <v>45365</v>
      </c>
      <c r="L4035" s="38">
        <v>45365</v>
      </c>
      <c r="M4035" t="s">
        <v>3226</v>
      </c>
      <c r="N4035" t="s">
        <v>3626</v>
      </c>
      <c r="O4035">
        <v>23.4</v>
      </c>
      <c r="Q4035" t="s">
        <v>36</v>
      </c>
      <c r="R4035">
        <v>1.39</v>
      </c>
      <c r="S4035">
        <v>23.4</v>
      </c>
      <c r="U4035">
        <v>32.53</v>
      </c>
      <c r="V4035">
        <v>14466586</v>
      </c>
      <c r="X4035" t="s">
        <v>36</v>
      </c>
      <c r="Y4035" t="s">
        <v>3204</v>
      </c>
      <c r="Z4035" t="e">
        <f>VLOOKUP(N4035,Sheet3!J:J,1,0)</f>
        <v>#N/A</v>
      </c>
      <c r="AA4035" t="e">
        <f>VLOOKUP(I4035,Sheet3!$E$2:$E$8,1,0)</f>
        <v>#N/A</v>
      </c>
    </row>
    <row r="4036" spans="1:27" hidden="1" x14ac:dyDescent="0.25">
      <c r="A4036">
        <v>290060</v>
      </c>
      <c r="B4036" t="s">
        <v>3168</v>
      </c>
      <c r="E4036" t="s">
        <v>3199</v>
      </c>
      <c r="H4036">
        <v>1204</v>
      </c>
      <c r="I4036">
        <v>24002855</v>
      </c>
      <c r="J4036" t="s">
        <v>3228</v>
      </c>
      <c r="K4036" s="38">
        <v>45365</v>
      </c>
      <c r="L4036" s="38">
        <v>45365</v>
      </c>
      <c r="M4036" t="s">
        <v>3226</v>
      </c>
      <c r="N4036" t="s">
        <v>3626</v>
      </c>
      <c r="O4036">
        <v>1533</v>
      </c>
      <c r="Q4036" t="s">
        <v>36</v>
      </c>
      <c r="R4036">
        <v>1.39</v>
      </c>
      <c r="S4036">
        <v>1533</v>
      </c>
      <c r="U4036">
        <v>2130.87</v>
      </c>
      <c r="V4036">
        <v>14466565</v>
      </c>
      <c r="X4036" t="s">
        <v>36</v>
      </c>
      <c r="Y4036" t="s">
        <v>3204</v>
      </c>
      <c r="Z4036" t="e">
        <f>VLOOKUP(N4036,Sheet3!J:J,1,0)</f>
        <v>#N/A</v>
      </c>
      <c r="AA4036" t="e">
        <f>VLOOKUP(I4036,Sheet3!$E$2:$E$8,1,0)</f>
        <v>#N/A</v>
      </c>
    </row>
    <row r="4037" spans="1:27" hidden="1" x14ac:dyDescent="0.25">
      <c r="A4037">
        <v>290060</v>
      </c>
      <c r="B4037" t="s">
        <v>3168</v>
      </c>
      <c r="E4037" t="s">
        <v>3199</v>
      </c>
      <c r="H4037">
        <v>1204</v>
      </c>
      <c r="I4037">
        <v>14028867</v>
      </c>
      <c r="J4037" t="s">
        <v>3233</v>
      </c>
      <c r="K4037" s="38">
        <v>45386</v>
      </c>
      <c r="L4037" s="38">
        <v>45386</v>
      </c>
      <c r="M4037" t="s">
        <v>3226</v>
      </c>
      <c r="N4037" t="s">
        <v>3626</v>
      </c>
      <c r="O4037">
        <v>111</v>
      </c>
      <c r="Q4037" t="s">
        <v>36</v>
      </c>
      <c r="R4037">
        <v>1.39</v>
      </c>
      <c r="S4037">
        <v>111</v>
      </c>
      <c r="U4037">
        <v>154.29</v>
      </c>
      <c r="V4037">
        <v>14487767</v>
      </c>
      <c r="X4037" t="s">
        <v>36</v>
      </c>
      <c r="Y4037" t="s">
        <v>3204</v>
      </c>
      <c r="Z4037" t="e">
        <f>VLOOKUP(N4037,Sheet3!J:J,1,0)</f>
        <v>#N/A</v>
      </c>
      <c r="AA4037" t="e">
        <f>VLOOKUP(I4037,Sheet3!$E$2:$E$8,1,0)</f>
        <v>#N/A</v>
      </c>
    </row>
    <row r="4038" spans="1:27" hidden="1" x14ac:dyDescent="0.25">
      <c r="A4038">
        <v>290060</v>
      </c>
      <c r="B4038" t="s">
        <v>3168</v>
      </c>
      <c r="E4038" t="s">
        <v>3199</v>
      </c>
      <c r="H4038">
        <v>1204</v>
      </c>
      <c r="I4038">
        <v>182481</v>
      </c>
      <c r="J4038" t="s">
        <v>3229</v>
      </c>
      <c r="K4038" s="38">
        <v>45401</v>
      </c>
      <c r="L4038" s="38">
        <v>45401</v>
      </c>
      <c r="M4038" t="s">
        <v>3226</v>
      </c>
      <c r="N4038" t="s">
        <v>3626</v>
      </c>
      <c r="O4038">
        <v>-1667.4</v>
      </c>
      <c r="P4038" t="e">
        <f>VLOOKUP(I4038,Sheet3!$E$2:$E$16,1,0)</f>
        <v>#N/A</v>
      </c>
      <c r="Q4038" t="s">
        <v>36</v>
      </c>
      <c r="R4038">
        <v>1.39</v>
      </c>
      <c r="S4038">
        <v>-1667.4</v>
      </c>
      <c r="U4038">
        <v>-2317.69</v>
      </c>
      <c r="V4038">
        <v>14495391</v>
      </c>
      <c r="X4038" t="s">
        <v>36</v>
      </c>
      <c r="Y4038" t="s">
        <v>3204</v>
      </c>
      <c r="Z4038" t="e">
        <f>VLOOKUP(N4038,Sheet3!J:J,1,0)</f>
        <v>#N/A</v>
      </c>
      <c r="AA4038" t="e">
        <f>VLOOKUP(I4038,Sheet3!$E$2:$E$8,1,0)</f>
        <v>#N/A</v>
      </c>
    </row>
    <row r="4039" spans="1:27" hidden="1" x14ac:dyDescent="0.25">
      <c r="A4039">
        <v>290060</v>
      </c>
      <c r="B4039">
        <v>290060</v>
      </c>
      <c r="H4039">
        <v>1204</v>
      </c>
      <c r="M4039" t="s">
        <v>3226</v>
      </c>
      <c r="N4039" t="s">
        <v>3626</v>
      </c>
      <c r="R4039" t="s">
        <v>3225</v>
      </c>
      <c r="X4039" t="s">
        <v>36</v>
      </c>
      <c r="Z4039" t="e">
        <f>VLOOKUP(N4039,Sheet3!J:J,1,0)</f>
        <v>#N/A</v>
      </c>
      <c r="AA4039" t="e">
        <f>VLOOKUP(I4039,Sheet3!$E$2:$E$8,1,0)</f>
        <v>#N/A</v>
      </c>
    </row>
    <row r="4040" spans="1:27" hidden="1" x14ac:dyDescent="0.25">
      <c r="A4040">
        <v>290060</v>
      </c>
      <c r="B4040" t="s">
        <v>3168</v>
      </c>
      <c r="E4040" t="s">
        <v>3199</v>
      </c>
      <c r="H4040">
        <v>1204</v>
      </c>
      <c r="I4040">
        <v>24002855</v>
      </c>
      <c r="J4040" t="s">
        <v>3224</v>
      </c>
      <c r="K4040" s="38">
        <v>45365</v>
      </c>
      <c r="L4040" s="38">
        <v>45365</v>
      </c>
      <c r="M4040" t="s">
        <v>3226</v>
      </c>
      <c r="N4040" t="s">
        <v>3886</v>
      </c>
      <c r="R4040">
        <v>0</v>
      </c>
      <c r="V4040">
        <v>14466570</v>
      </c>
      <c r="X4040" t="s">
        <v>36</v>
      </c>
      <c r="Y4040" t="s">
        <v>3204</v>
      </c>
      <c r="Z4040" t="e">
        <f>VLOOKUP(N4040,Sheet3!J:J,1,0)</f>
        <v>#N/A</v>
      </c>
      <c r="AA4040" t="e">
        <f>VLOOKUP(I4040,Sheet3!$E$2:$E$8,1,0)</f>
        <v>#N/A</v>
      </c>
    </row>
    <row r="4041" spans="1:27" hidden="1" x14ac:dyDescent="0.25">
      <c r="A4041">
        <v>290060</v>
      </c>
      <c r="B4041" t="s">
        <v>3168</v>
      </c>
      <c r="E4041" t="s">
        <v>3199</v>
      </c>
      <c r="H4041">
        <v>1204</v>
      </c>
      <c r="I4041">
        <v>24002855</v>
      </c>
      <c r="J4041" t="s">
        <v>3228</v>
      </c>
      <c r="K4041" s="38">
        <v>45365</v>
      </c>
      <c r="L4041" s="38">
        <v>45365</v>
      </c>
      <c r="M4041" t="s">
        <v>3226</v>
      </c>
      <c r="N4041" t="s">
        <v>3886</v>
      </c>
      <c r="O4041">
        <v>326</v>
      </c>
      <c r="Q4041" t="s">
        <v>36</v>
      </c>
      <c r="R4041">
        <v>1.39</v>
      </c>
      <c r="S4041">
        <v>326</v>
      </c>
      <c r="U4041">
        <v>453.14</v>
      </c>
      <c r="V4041">
        <v>14466571</v>
      </c>
      <c r="X4041" t="s">
        <v>36</v>
      </c>
      <c r="Y4041" t="s">
        <v>3204</v>
      </c>
      <c r="Z4041" t="e">
        <f>VLOOKUP(N4041,Sheet3!J:J,1,0)</f>
        <v>#N/A</v>
      </c>
      <c r="AA4041" t="e">
        <f>VLOOKUP(I4041,Sheet3!$E$2:$E$8,1,0)</f>
        <v>#N/A</v>
      </c>
    </row>
    <row r="4042" spans="1:27" hidden="1" x14ac:dyDescent="0.25">
      <c r="A4042">
        <v>290060</v>
      </c>
      <c r="B4042" t="s">
        <v>3168</v>
      </c>
      <c r="E4042" t="s">
        <v>3199</v>
      </c>
      <c r="H4042">
        <v>1204</v>
      </c>
      <c r="I4042">
        <v>14028867</v>
      </c>
      <c r="J4042" t="s">
        <v>3233</v>
      </c>
      <c r="K4042" s="38">
        <v>45386</v>
      </c>
      <c r="L4042" s="38">
        <v>45386</v>
      </c>
      <c r="M4042" t="s">
        <v>3226</v>
      </c>
      <c r="N4042" t="s">
        <v>3886</v>
      </c>
      <c r="O4042">
        <v>-111</v>
      </c>
      <c r="Q4042" t="s">
        <v>36</v>
      </c>
      <c r="R4042">
        <v>1.39</v>
      </c>
      <c r="S4042">
        <v>-111</v>
      </c>
      <c r="U4042">
        <v>-154.29</v>
      </c>
      <c r="V4042">
        <v>14487766</v>
      </c>
      <c r="X4042" t="s">
        <v>36</v>
      </c>
      <c r="Y4042" t="s">
        <v>3204</v>
      </c>
      <c r="Z4042" t="e">
        <f>VLOOKUP(N4042,Sheet3!J:J,1,0)</f>
        <v>#N/A</v>
      </c>
      <c r="AA4042" t="e">
        <f>VLOOKUP(I4042,Sheet3!$E$2:$E$8,1,0)</f>
        <v>#N/A</v>
      </c>
    </row>
    <row r="4043" spans="1:27" hidden="1" x14ac:dyDescent="0.25">
      <c r="A4043">
        <v>290060</v>
      </c>
      <c r="B4043" t="s">
        <v>3168</v>
      </c>
      <c r="E4043" t="s">
        <v>3199</v>
      </c>
      <c r="H4043">
        <v>1204</v>
      </c>
      <c r="I4043">
        <v>182483</v>
      </c>
      <c r="J4043" t="s">
        <v>3229</v>
      </c>
      <c r="K4043" s="38">
        <v>45401</v>
      </c>
      <c r="L4043" s="38">
        <v>45401</v>
      </c>
      <c r="M4043" t="s">
        <v>3226</v>
      </c>
      <c r="N4043" t="s">
        <v>3886</v>
      </c>
      <c r="O4043">
        <v>-192</v>
      </c>
      <c r="P4043" t="e">
        <f>VLOOKUP(I4043,Sheet3!$E$2:$E$16,1,0)</f>
        <v>#N/A</v>
      </c>
      <c r="Q4043" t="s">
        <v>36</v>
      </c>
      <c r="R4043">
        <v>1.39</v>
      </c>
      <c r="S4043">
        <v>-192</v>
      </c>
      <c r="U4043">
        <v>-266.88</v>
      </c>
      <c r="V4043">
        <v>14495402</v>
      </c>
      <c r="X4043" t="s">
        <v>36</v>
      </c>
      <c r="Y4043" t="s">
        <v>3204</v>
      </c>
      <c r="Z4043" t="e">
        <f>VLOOKUP(N4043,Sheet3!J:J,1,0)</f>
        <v>#N/A</v>
      </c>
      <c r="AA4043" t="e">
        <f>VLOOKUP(I4043,Sheet3!$E$2:$E$8,1,0)</f>
        <v>#N/A</v>
      </c>
    </row>
    <row r="4044" spans="1:27" hidden="1" x14ac:dyDescent="0.25">
      <c r="A4044">
        <v>290060</v>
      </c>
      <c r="B4044" t="s">
        <v>3168</v>
      </c>
      <c r="E4044" t="s">
        <v>3199</v>
      </c>
      <c r="H4044">
        <v>1204</v>
      </c>
      <c r="I4044">
        <v>182419</v>
      </c>
      <c r="J4044" t="s">
        <v>3229</v>
      </c>
      <c r="K4044" s="38">
        <v>45408</v>
      </c>
      <c r="L4044" s="38">
        <v>45408</v>
      </c>
      <c r="M4044" t="s">
        <v>3226</v>
      </c>
      <c r="N4044" t="s">
        <v>3886</v>
      </c>
      <c r="O4044">
        <v>-20</v>
      </c>
      <c r="P4044" t="e">
        <f>VLOOKUP(I4044,Sheet3!$E$2:$E$16,1,0)</f>
        <v>#N/A</v>
      </c>
      <c r="Q4044" t="s">
        <v>36</v>
      </c>
      <c r="R4044">
        <v>1.39</v>
      </c>
      <c r="S4044">
        <v>-20</v>
      </c>
      <c r="U4044">
        <v>-27.8</v>
      </c>
      <c r="V4044">
        <v>14504233</v>
      </c>
      <c r="X4044" t="s">
        <v>36</v>
      </c>
      <c r="Y4044" t="s">
        <v>3204</v>
      </c>
      <c r="Z4044" t="e">
        <f>VLOOKUP(N4044,Sheet3!J:J,1,0)</f>
        <v>#N/A</v>
      </c>
      <c r="AA4044" t="e">
        <f>VLOOKUP(I4044,Sheet3!$E$2:$E$8,1,0)</f>
        <v>#N/A</v>
      </c>
    </row>
    <row r="4045" spans="1:27" hidden="1" x14ac:dyDescent="0.25">
      <c r="A4045">
        <v>290060</v>
      </c>
      <c r="B4045" t="s">
        <v>3168</v>
      </c>
      <c r="E4045" t="s">
        <v>3199</v>
      </c>
      <c r="H4045">
        <v>1204</v>
      </c>
      <c r="I4045">
        <v>182420</v>
      </c>
      <c r="J4045" t="s">
        <v>3229</v>
      </c>
      <c r="K4045" s="38">
        <v>45408</v>
      </c>
      <c r="L4045" s="38">
        <v>45408</v>
      </c>
      <c r="M4045" t="s">
        <v>3226</v>
      </c>
      <c r="N4045" t="s">
        <v>3886</v>
      </c>
      <c r="O4045">
        <v>-3</v>
      </c>
      <c r="P4045" t="e">
        <f>VLOOKUP(I4045,Sheet3!$E$2:$E$16,1,0)</f>
        <v>#N/A</v>
      </c>
      <c r="Q4045" t="s">
        <v>36</v>
      </c>
      <c r="R4045">
        <v>1.39</v>
      </c>
      <c r="S4045">
        <v>-3</v>
      </c>
      <c r="U4045">
        <v>-4.17</v>
      </c>
      <c r="V4045">
        <v>14504239</v>
      </c>
      <c r="X4045" t="s">
        <v>36</v>
      </c>
      <c r="Y4045" t="s">
        <v>3204</v>
      </c>
      <c r="Z4045" t="e">
        <f>VLOOKUP(N4045,Sheet3!J:J,1,0)</f>
        <v>#N/A</v>
      </c>
      <c r="AA4045" t="e">
        <f>VLOOKUP(I4045,Sheet3!$E$2:$E$8,1,0)</f>
        <v>#N/A</v>
      </c>
    </row>
    <row r="4046" spans="1:27" hidden="1" x14ac:dyDescent="0.25">
      <c r="A4046">
        <v>290060</v>
      </c>
      <c r="B4046">
        <v>290060</v>
      </c>
      <c r="H4046">
        <v>1204</v>
      </c>
      <c r="M4046" t="s">
        <v>3226</v>
      </c>
      <c r="N4046" t="s">
        <v>3886</v>
      </c>
      <c r="R4046" t="s">
        <v>3225</v>
      </c>
      <c r="X4046" t="s">
        <v>36</v>
      </c>
      <c r="Z4046" t="e">
        <f>VLOOKUP(N4046,Sheet3!J:J,1,0)</f>
        <v>#N/A</v>
      </c>
      <c r="AA4046" t="e">
        <f>VLOOKUP(I4046,Sheet3!$E$2:$E$8,1,0)</f>
        <v>#N/A</v>
      </c>
    </row>
    <row r="4047" spans="1:27" hidden="1" x14ac:dyDescent="0.25">
      <c r="A4047">
        <v>290060</v>
      </c>
      <c r="B4047" t="s">
        <v>3168</v>
      </c>
      <c r="E4047" t="s">
        <v>3199</v>
      </c>
      <c r="H4047">
        <v>1204</v>
      </c>
      <c r="I4047">
        <v>24002855</v>
      </c>
      <c r="J4047" t="s">
        <v>3224</v>
      </c>
      <c r="K4047" s="38">
        <v>45365</v>
      </c>
      <c r="L4047" s="38">
        <v>45365</v>
      </c>
      <c r="M4047" t="s">
        <v>3226</v>
      </c>
      <c r="N4047" t="s">
        <v>3627</v>
      </c>
      <c r="R4047">
        <v>0</v>
      </c>
      <c r="V4047">
        <v>14466576</v>
      </c>
      <c r="X4047" t="s">
        <v>36</v>
      </c>
      <c r="Y4047" t="s">
        <v>3204</v>
      </c>
      <c r="Z4047" t="e">
        <f>VLOOKUP(N4047,Sheet3!J:J,1,0)</f>
        <v>#N/A</v>
      </c>
      <c r="AA4047" t="e">
        <f>VLOOKUP(I4047,Sheet3!$E$2:$E$8,1,0)</f>
        <v>#N/A</v>
      </c>
    </row>
    <row r="4048" spans="1:27" hidden="1" x14ac:dyDescent="0.25">
      <c r="A4048">
        <v>290060</v>
      </c>
      <c r="B4048" t="s">
        <v>3168</v>
      </c>
      <c r="E4048" t="s">
        <v>3199</v>
      </c>
      <c r="H4048">
        <v>1204</v>
      </c>
      <c r="I4048">
        <v>24002855</v>
      </c>
      <c r="J4048" t="s">
        <v>3228</v>
      </c>
      <c r="K4048" s="38">
        <v>45365</v>
      </c>
      <c r="L4048" s="38">
        <v>45365</v>
      </c>
      <c r="M4048" t="s">
        <v>3226</v>
      </c>
      <c r="N4048" t="s">
        <v>3627</v>
      </c>
      <c r="O4048">
        <v>1755</v>
      </c>
      <c r="Q4048" t="s">
        <v>36</v>
      </c>
      <c r="R4048">
        <v>1.39</v>
      </c>
      <c r="S4048">
        <v>1755</v>
      </c>
      <c r="U4048">
        <v>2439.4499999999998</v>
      </c>
      <c r="V4048">
        <v>14466577</v>
      </c>
      <c r="X4048" t="s">
        <v>36</v>
      </c>
      <c r="Y4048" t="s">
        <v>3204</v>
      </c>
      <c r="Z4048" t="e">
        <f>VLOOKUP(N4048,Sheet3!J:J,1,0)</f>
        <v>#N/A</v>
      </c>
      <c r="AA4048" t="e">
        <f>VLOOKUP(I4048,Sheet3!$E$2:$E$8,1,0)</f>
        <v>#N/A</v>
      </c>
    </row>
    <row r="4049" spans="1:27" hidden="1" x14ac:dyDescent="0.25">
      <c r="A4049">
        <v>290060</v>
      </c>
      <c r="B4049" t="s">
        <v>3168</v>
      </c>
      <c r="E4049" t="s">
        <v>3199</v>
      </c>
      <c r="H4049">
        <v>1204</v>
      </c>
      <c r="I4049">
        <v>182485</v>
      </c>
      <c r="J4049" t="s">
        <v>3229</v>
      </c>
      <c r="K4049" s="38">
        <v>45401</v>
      </c>
      <c r="L4049" s="38">
        <v>45401</v>
      </c>
      <c r="M4049" t="s">
        <v>3226</v>
      </c>
      <c r="N4049" t="s">
        <v>3627</v>
      </c>
      <c r="O4049">
        <v>-1622</v>
      </c>
      <c r="P4049" t="e">
        <f>VLOOKUP(I4049,Sheet3!$E$2:$E$16,1,0)</f>
        <v>#N/A</v>
      </c>
      <c r="Q4049" t="s">
        <v>36</v>
      </c>
      <c r="R4049">
        <v>1.39</v>
      </c>
      <c r="S4049">
        <v>-1622</v>
      </c>
      <c r="U4049">
        <v>-2254.58</v>
      </c>
      <c r="V4049">
        <v>14495420</v>
      </c>
      <c r="X4049" t="s">
        <v>36</v>
      </c>
      <c r="Y4049" t="s">
        <v>3204</v>
      </c>
      <c r="Z4049" t="e">
        <f>VLOOKUP(N4049,Sheet3!J:J,1,0)</f>
        <v>#N/A</v>
      </c>
      <c r="AA4049" t="e">
        <f>VLOOKUP(I4049,Sheet3!$E$2:$E$8,1,0)</f>
        <v>#N/A</v>
      </c>
    </row>
    <row r="4050" spans="1:27" hidden="1" x14ac:dyDescent="0.25">
      <c r="A4050">
        <v>290060</v>
      </c>
      <c r="B4050" t="s">
        <v>3168</v>
      </c>
      <c r="E4050" t="s">
        <v>3199</v>
      </c>
      <c r="H4050">
        <v>1204</v>
      </c>
      <c r="I4050">
        <v>182713</v>
      </c>
      <c r="J4050" t="s">
        <v>3229</v>
      </c>
      <c r="K4050" s="38">
        <v>45422</v>
      </c>
      <c r="L4050" s="38">
        <v>45422</v>
      </c>
      <c r="M4050" t="s">
        <v>3226</v>
      </c>
      <c r="N4050" t="s">
        <v>3627</v>
      </c>
      <c r="O4050">
        <v>-133</v>
      </c>
      <c r="P4050" t="e">
        <f>VLOOKUP(I4050,Sheet3!$E$2:$E$16,1,0)</f>
        <v>#N/A</v>
      </c>
      <c r="Q4050" t="s">
        <v>36</v>
      </c>
      <c r="R4050">
        <v>1.39</v>
      </c>
      <c r="S4050">
        <v>-133</v>
      </c>
      <c r="U4050">
        <v>-184.87</v>
      </c>
      <c r="V4050">
        <v>14522041</v>
      </c>
      <c r="X4050" t="s">
        <v>36</v>
      </c>
      <c r="Y4050" t="s">
        <v>3204</v>
      </c>
      <c r="Z4050" t="e">
        <f>VLOOKUP(N4050,Sheet3!J:J,1,0)</f>
        <v>#N/A</v>
      </c>
      <c r="AA4050" t="e">
        <f>VLOOKUP(I4050,Sheet3!$E$2:$E$8,1,0)</f>
        <v>#N/A</v>
      </c>
    </row>
    <row r="4051" spans="1:27" hidden="1" x14ac:dyDescent="0.25">
      <c r="A4051">
        <v>290060</v>
      </c>
      <c r="B4051">
        <v>290060</v>
      </c>
      <c r="H4051">
        <v>1204</v>
      </c>
      <c r="M4051" t="s">
        <v>3226</v>
      </c>
      <c r="N4051" t="s">
        <v>3627</v>
      </c>
      <c r="R4051" t="s">
        <v>3225</v>
      </c>
      <c r="X4051" t="s">
        <v>36</v>
      </c>
      <c r="Z4051" t="e">
        <f>VLOOKUP(N4051,Sheet3!J:J,1,0)</f>
        <v>#N/A</v>
      </c>
      <c r="AA4051" t="e">
        <f>VLOOKUP(I4051,Sheet3!$E$2:$E$8,1,0)</f>
        <v>#N/A</v>
      </c>
    </row>
    <row r="4052" spans="1:27" hidden="1" x14ac:dyDescent="0.25">
      <c r="A4052">
        <v>290060</v>
      </c>
      <c r="B4052" t="s">
        <v>3168</v>
      </c>
      <c r="E4052" t="s">
        <v>3199</v>
      </c>
      <c r="H4052">
        <v>1204</v>
      </c>
      <c r="I4052">
        <v>24002855</v>
      </c>
      <c r="J4052" t="s">
        <v>3224</v>
      </c>
      <c r="K4052" s="38">
        <v>45365</v>
      </c>
      <c r="L4052" s="38">
        <v>45365</v>
      </c>
      <c r="M4052" t="s">
        <v>3226</v>
      </c>
      <c r="N4052" t="s">
        <v>3887</v>
      </c>
      <c r="R4052">
        <v>0</v>
      </c>
      <c r="V4052">
        <v>14466578</v>
      </c>
      <c r="X4052" t="s">
        <v>36</v>
      </c>
      <c r="Y4052" t="s">
        <v>3204</v>
      </c>
      <c r="Z4052" t="e">
        <f>VLOOKUP(N4052,Sheet3!J:J,1,0)</f>
        <v>#N/A</v>
      </c>
      <c r="AA4052" t="e">
        <f>VLOOKUP(I4052,Sheet3!$E$2:$E$8,1,0)</f>
        <v>#N/A</v>
      </c>
    </row>
    <row r="4053" spans="1:27" hidden="1" x14ac:dyDescent="0.25">
      <c r="A4053">
        <v>290060</v>
      </c>
      <c r="B4053" t="s">
        <v>3168</v>
      </c>
      <c r="E4053" t="s">
        <v>3199</v>
      </c>
      <c r="H4053">
        <v>1204</v>
      </c>
      <c r="I4053">
        <v>24002855</v>
      </c>
      <c r="J4053" t="s">
        <v>3228</v>
      </c>
      <c r="K4053" s="38">
        <v>45365</v>
      </c>
      <c r="L4053" s="38">
        <v>45365</v>
      </c>
      <c r="M4053" t="s">
        <v>3226</v>
      </c>
      <c r="N4053" t="s">
        <v>3887</v>
      </c>
      <c r="O4053">
        <v>308</v>
      </c>
      <c r="Q4053" t="s">
        <v>36</v>
      </c>
      <c r="R4053">
        <v>1.39</v>
      </c>
      <c r="S4053">
        <v>308</v>
      </c>
      <c r="U4053">
        <v>428.12</v>
      </c>
      <c r="V4053">
        <v>14466579</v>
      </c>
      <c r="X4053" t="s">
        <v>36</v>
      </c>
      <c r="Y4053" t="s">
        <v>3204</v>
      </c>
      <c r="Z4053" t="e">
        <f>VLOOKUP(N4053,Sheet3!J:J,1,0)</f>
        <v>#N/A</v>
      </c>
      <c r="AA4053" t="e">
        <f>VLOOKUP(I4053,Sheet3!$E$2:$E$8,1,0)</f>
        <v>#N/A</v>
      </c>
    </row>
    <row r="4054" spans="1:27" hidden="1" x14ac:dyDescent="0.25">
      <c r="A4054">
        <v>290060</v>
      </c>
      <c r="B4054" t="s">
        <v>3168</v>
      </c>
      <c r="E4054" t="s">
        <v>3199</v>
      </c>
      <c r="H4054">
        <v>1204</v>
      </c>
      <c r="I4054">
        <v>182487</v>
      </c>
      <c r="J4054" t="s">
        <v>3229</v>
      </c>
      <c r="K4054" s="38">
        <v>45401</v>
      </c>
      <c r="L4054" s="38">
        <v>45401</v>
      </c>
      <c r="M4054" t="s">
        <v>3226</v>
      </c>
      <c r="N4054" t="s">
        <v>3887</v>
      </c>
      <c r="O4054">
        <v>-262</v>
      </c>
      <c r="P4054" t="e">
        <f>VLOOKUP(I4054,Sheet3!$E$2:$E$16,1,0)</f>
        <v>#N/A</v>
      </c>
      <c r="Q4054" t="s">
        <v>36</v>
      </c>
      <c r="R4054">
        <v>1.39</v>
      </c>
      <c r="S4054">
        <v>-262</v>
      </c>
      <c r="U4054">
        <v>-364.18</v>
      </c>
      <c r="V4054">
        <v>14495419</v>
      </c>
      <c r="X4054" t="s">
        <v>36</v>
      </c>
      <c r="Y4054" t="s">
        <v>3204</v>
      </c>
      <c r="Z4054" t="e">
        <f>VLOOKUP(N4054,Sheet3!J:J,1,0)</f>
        <v>#N/A</v>
      </c>
      <c r="AA4054" t="e">
        <f>VLOOKUP(I4054,Sheet3!$E$2:$E$8,1,0)</f>
        <v>#N/A</v>
      </c>
    </row>
    <row r="4055" spans="1:27" hidden="1" x14ac:dyDescent="0.25">
      <c r="A4055">
        <v>290060</v>
      </c>
      <c r="B4055" t="s">
        <v>3168</v>
      </c>
      <c r="E4055" t="s">
        <v>3199</v>
      </c>
      <c r="H4055">
        <v>1204</v>
      </c>
      <c r="I4055">
        <v>182713</v>
      </c>
      <c r="J4055" t="s">
        <v>3229</v>
      </c>
      <c r="K4055" s="38">
        <v>45422</v>
      </c>
      <c r="L4055" s="38">
        <v>45422</v>
      </c>
      <c r="M4055" t="s">
        <v>3226</v>
      </c>
      <c r="N4055" t="s">
        <v>3887</v>
      </c>
      <c r="O4055">
        <v>-46</v>
      </c>
      <c r="P4055" t="e">
        <f>VLOOKUP(I4055,Sheet3!$E$2:$E$16,1,0)</f>
        <v>#N/A</v>
      </c>
      <c r="Q4055" t="s">
        <v>36</v>
      </c>
      <c r="R4055">
        <v>1.39</v>
      </c>
      <c r="S4055">
        <v>-46</v>
      </c>
      <c r="U4055">
        <v>-63.94</v>
      </c>
      <c r="V4055">
        <v>14522044</v>
      </c>
      <c r="X4055" t="s">
        <v>36</v>
      </c>
      <c r="Y4055" t="s">
        <v>3204</v>
      </c>
      <c r="Z4055" t="e">
        <f>VLOOKUP(N4055,Sheet3!J:J,1,0)</f>
        <v>#N/A</v>
      </c>
      <c r="AA4055" t="e">
        <f>VLOOKUP(I4055,Sheet3!$E$2:$E$8,1,0)</f>
        <v>#N/A</v>
      </c>
    </row>
    <row r="4056" spans="1:27" hidden="1" x14ac:dyDescent="0.25">
      <c r="A4056">
        <v>290060</v>
      </c>
      <c r="B4056">
        <v>290060</v>
      </c>
      <c r="H4056">
        <v>1204</v>
      </c>
      <c r="M4056" t="s">
        <v>3226</v>
      </c>
      <c r="N4056" t="s">
        <v>3887</v>
      </c>
      <c r="R4056" t="s">
        <v>3225</v>
      </c>
      <c r="X4056" t="s">
        <v>36</v>
      </c>
      <c r="Z4056" t="e">
        <f>VLOOKUP(N4056,Sheet3!J:J,1,0)</f>
        <v>#N/A</v>
      </c>
      <c r="AA4056" t="e">
        <f>VLOOKUP(I4056,Sheet3!$E$2:$E$8,1,0)</f>
        <v>#N/A</v>
      </c>
    </row>
    <row r="4057" spans="1:27" hidden="1" x14ac:dyDescent="0.25">
      <c r="A4057">
        <v>290060</v>
      </c>
      <c r="B4057" t="s">
        <v>3168</v>
      </c>
      <c r="E4057" t="s">
        <v>3199</v>
      </c>
      <c r="H4057">
        <v>1204</v>
      </c>
      <c r="I4057">
        <v>24002859</v>
      </c>
      <c r="J4057" t="s">
        <v>3224</v>
      </c>
      <c r="K4057" s="38">
        <v>45365</v>
      </c>
      <c r="L4057" s="38">
        <v>45365</v>
      </c>
      <c r="M4057" t="s">
        <v>3226</v>
      </c>
      <c r="N4057" t="s">
        <v>3888</v>
      </c>
      <c r="R4057">
        <v>0</v>
      </c>
      <c r="V4057">
        <v>14466720</v>
      </c>
      <c r="X4057" t="s">
        <v>36</v>
      </c>
      <c r="Y4057" t="s">
        <v>3204</v>
      </c>
      <c r="Z4057" t="e">
        <f>VLOOKUP(N4057,Sheet3!J:J,1,0)</f>
        <v>#N/A</v>
      </c>
      <c r="AA4057" t="e">
        <f>VLOOKUP(I4057,Sheet3!$E$2:$E$8,1,0)</f>
        <v>#N/A</v>
      </c>
    </row>
    <row r="4058" spans="1:27" hidden="1" x14ac:dyDescent="0.25">
      <c r="A4058">
        <v>290060</v>
      </c>
      <c r="B4058" t="s">
        <v>3168</v>
      </c>
      <c r="E4058" t="s">
        <v>3199</v>
      </c>
      <c r="H4058">
        <v>1204</v>
      </c>
      <c r="I4058">
        <v>24002859</v>
      </c>
      <c r="J4058" t="s">
        <v>3228</v>
      </c>
      <c r="K4058" s="38">
        <v>45365</v>
      </c>
      <c r="L4058" s="38">
        <v>45365</v>
      </c>
      <c r="M4058" t="s">
        <v>3226</v>
      </c>
      <c r="N4058" t="s">
        <v>3888</v>
      </c>
      <c r="O4058">
        <v>1087</v>
      </c>
      <c r="Q4058" t="s">
        <v>36</v>
      </c>
      <c r="R4058">
        <v>1.39</v>
      </c>
      <c r="S4058">
        <v>1087</v>
      </c>
      <c r="U4058">
        <v>1510.93</v>
      </c>
      <c r="V4058">
        <v>14466721</v>
      </c>
      <c r="X4058" t="s">
        <v>36</v>
      </c>
      <c r="Y4058" t="s">
        <v>3204</v>
      </c>
      <c r="Z4058" t="e">
        <f>VLOOKUP(N4058,Sheet3!J:J,1,0)</f>
        <v>#N/A</v>
      </c>
      <c r="AA4058" t="e">
        <f>VLOOKUP(I4058,Sheet3!$E$2:$E$8,1,0)</f>
        <v>#N/A</v>
      </c>
    </row>
    <row r="4059" spans="1:27" hidden="1" x14ac:dyDescent="0.25">
      <c r="A4059">
        <v>290060</v>
      </c>
      <c r="B4059" t="s">
        <v>3168</v>
      </c>
      <c r="E4059" t="s">
        <v>3199</v>
      </c>
      <c r="H4059">
        <v>1204</v>
      </c>
      <c r="I4059">
        <v>24002859</v>
      </c>
      <c r="J4059" t="s">
        <v>3228</v>
      </c>
      <c r="K4059" s="38">
        <v>45365</v>
      </c>
      <c r="L4059" s="38">
        <v>45365</v>
      </c>
      <c r="M4059" t="s">
        <v>3226</v>
      </c>
      <c r="N4059" t="s">
        <v>3888</v>
      </c>
      <c r="O4059">
        <v>24.6</v>
      </c>
      <c r="Q4059" t="s">
        <v>36</v>
      </c>
      <c r="R4059">
        <v>1.39</v>
      </c>
      <c r="S4059">
        <v>24.6</v>
      </c>
      <c r="U4059">
        <v>34.19</v>
      </c>
      <c r="V4059">
        <v>14466740</v>
      </c>
      <c r="X4059" t="s">
        <v>36</v>
      </c>
      <c r="Y4059" t="s">
        <v>3204</v>
      </c>
      <c r="Z4059" t="e">
        <f>VLOOKUP(N4059,Sheet3!J:J,1,0)</f>
        <v>#N/A</v>
      </c>
      <c r="AA4059" t="e">
        <f>VLOOKUP(I4059,Sheet3!$E$2:$E$8,1,0)</f>
        <v>#N/A</v>
      </c>
    </row>
    <row r="4060" spans="1:27" hidden="1" x14ac:dyDescent="0.25">
      <c r="A4060">
        <v>290060</v>
      </c>
      <c r="B4060" t="s">
        <v>3168</v>
      </c>
      <c r="E4060" t="s">
        <v>3199</v>
      </c>
      <c r="H4060">
        <v>1204</v>
      </c>
      <c r="I4060">
        <v>24002859</v>
      </c>
      <c r="J4060" t="s">
        <v>3228</v>
      </c>
      <c r="K4060" s="38">
        <v>45365</v>
      </c>
      <c r="L4060" s="38">
        <v>45365</v>
      </c>
      <c r="M4060" t="s">
        <v>3226</v>
      </c>
      <c r="N4060" t="s">
        <v>3888</v>
      </c>
      <c r="O4060">
        <v>18</v>
      </c>
      <c r="Q4060" t="s">
        <v>36</v>
      </c>
      <c r="R4060">
        <v>0</v>
      </c>
      <c r="S4060">
        <v>18</v>
      </c>
      <c r="V4060">
        <v>14466741</v>
      </c>
      <c r="X4060" t="s">
        <v>36</v>
      </c>
      <c r="Y4060" t="s">
        <v>3204</v>
      </c>
      <c r="Z4060" t="e">
        <f>VLOOKUP(N4060,Sheet3!J:J,1,0)</f>
        <v>#N/A</v>
      </c>
      <c r="AA4060" t="e">
        <f>VLOOKUP(I4060,Sheet3!$E$2:$E$8,1,0)</f>
        <v>#N/A</v>
      </c>
    </row>
    <row r="4061" spans="1:27" hidden="1" x14ac:dyDescent="0.25">
      <c r="A4061">
        <v>290060</v>
      </c>
      <c r="B4061" t="s">
        <v>3168</v>
      </c>
      <c r="E4061" t="s">
        <v>3199</v>
      </c>
      <c r="H4061">
        <v>1204</v>
      </c>
      <c r="I4061">
        <v>182441</v>
      </c>
      <c r="J4061" t="s">
        <v>3229</v>
      </c>
      <c r="K4061" s="38">
        <v>45398</v>
      </c>
      <c r="L4061" s="38">
        <v>45398</v>
      </c>
      <c r="M4061" t="s">
        <v>3226</v>
      </c>
      <c r="N4061" t="s">
        <v>3888</v>
      </c>
      <c r="O4061">
        <v>-1092</v>
      </c>
      <c r="P4061" t="e">
        <f>VLOOKUP(I4061,Sheet3!$E$2:$E$16,1,0)</f>
        <v>#N/A</v>
      </c>
      <c r="Q4061" t="s">
        <v>36</v>
      </c>
      <c r="R4061">
        <v>1.3678999999999999</v>
      </c>
      <c r="S4061">
        <v>-1092</v>
      </c>
      <c r="U4061">
        <v>-1493.75</v>
      </c>
      <c r="V4061">
        <v>14491002</v>
      </c>
      <c r="X4061" t="s">
        <v>36</v>
      </c>
      <c r="Y4061" t="s">
        <v>3204</v>
      </c>
      <c r="Z4061" t="e">
        <f>VLOOKUP(N4061,Sheet3!J:J,1,0)</f>
        <v>#N/A</v>
      </c>
      <c r="AA4061" t="e">
        <f>VLOOKUP(I4061,Sheet3!$E$2:$E$8,1,0)</f>
        <v>#N/A</v>
      </c>
    </row>
    <row r="4062" spans="1:27" hidden="1" x14ac:dyDescent="0.25">
      <c r="A4062">
        <v>290060</v>
      </c>
      <c r="B4062" t="s">
        <v>3168</v>
      </c>
      <c r="E4062" t="s">
        <v>3199</v>
      </c>
      <c r="H4062">
        <v>1204</v>
      </c>
      <c r="I4062">
        <v>24001029</v>
      </c>
      <c r="J4062" t="s">
        <v>3644</v>
      </c>
      <c r="K4062" s="38">
        <v>45412</v>
      </c>
      <c r="L4062" s="38">
        <v>45412</v>
      </c>
      <c r="M4062" t="s">
        <v>3226</v>
      </c>
      <c r="N4062" t="s">
        <v>3888</v>
      </c>
      <c r="Q4062" t="s">
        <v>36</v>
      </c>
      <c r="R4062">
        <v>0</v>
      </c>
      <c r="U4062">
        <v>0.06</v>
      </c>
      <c r="V4062">
        <v>14515467</v>
      </c>
      <c r="X4062" t="s">
        <v>36</v>
      </c>
      <c r="Y4062" t="s">
        <v>3204</v>
      </c>
      <c r="Z4062" t="e">
        <f>VLOOKUP(N4062,Sheet3!J:J,1,0)</f>
        <v>#N/A</v>
      </c>
      <c r="AA4062" t="e">
        <f>VLOOKUP(I4062,Sheet3!$E$2:$E$8,1,0)</f>
        <v>#N/A</v>
      </c>
    </row>
    <row r="4063" spans="1:27" hidden="1" x14ac:dyDescent="0.25">
      <c r="A4063">
        <v>290060</v>
      </c>
      <c r="B4063" t="s">
        <v>3168</v>
      </c>
      <c r="E4063" t="s">
        <v>3199</v>
      </c>
      <c r="H4063">
        <v>1204</v>
      </c>
      <c r="I4063">
        <v>182713</v>
      </c>
      <c r="J4063" t="s">
        <v>3229</v>
      </c>
      <c r="K4063" s="38">
        <v>45422</v>
      </c>
      <c r="L4063" s="38">
        <v>45422</v>
      </c>
      <c r="M4063" t="s">
        <v>3226</v>
      </c>
      <c r="N4063" t="s">
        <v>3888</v>
      </c>
      <c r="O4063">
        <v>-37.6</v>
      </c>
      <c r="P4063" t="e">
        <f>VLOOKUP(I4063,Sheet3!$E$2:$E$16,1,0)</f>
        <v>#N/A</v>
      </c>
      <c r="Q4063" t="s">
        <v>36</v>
      </c>
      <c r="R4063">
        <v>1.3694999999999999</v>
      </c>
      <c r="S4063">
        <v>-37.6</v>
      </c>
      <c r="U4063">
        <v>-51.49</v>
      </c>
      <c r="V4063">
        <v>14522045</v>
      </c>
      <c r="X4063" t="s">
        <v>36</v>
      </c>
      <c r="Y4063" t="s">
        <v>3204</v>
      </c>
      <c r="Z4063" t="e">
        <f>VLOOKUP(N4063,Sheet3!J:J,1,0)</f>
        <v>#N/A</v>
      </c>
      <c r="AA4063" t="e">
        <f>VLOOKUP(I4063,Sheet3!$E$2:$E$8,1,0)</f>
        <v>#N/A</v>
      </c>
    </row>
    <row r="4064" spans="1:27" hidden="1" x14ac:dyDescent="0.25">
      <c r="A4064">
        <v>290060</v>
      </c>
      <c r="B4064" t="s">
        <v>3168</v>
      </c>
      <c r="E4064" t="s">
        <v>3199</v>
      </c>
      <c r="H4064">
        <v>1204</v>
      </c>
      <c r="I4064">
        <v>24001039</v>
      </c>
      <c r="J4064" t="s">
        <v>3644</v>
      </c>
      <c r="K4064" s="38">
        <v>45443</v>
      </c>
      <c r="L4064" s="38">
        <v>45443</v>
      </c>
      <c r="M4064" t="s">
        <v>3226</v>
      </c>
      <c r="N4064" t="s">
        <v>3888</v>
      </c>
      <c r="Q4064" t="s">
        <v>36</v>
      </c>
      <c r="R4064">
        <v>0</v>
      </c>
      <c r="U4064">
        <v>0.06</v>
      </c>
      <c r="V4064">
        <v>14552593</v>
      </c>
      <c r="X4064" t="s">
        <v>36</v>
      </c>
      <c r="Y4064" t="s">
        <v>3204</v>
      </c>
      <c r="Z4064" t="e">
        <f>VLOOKUP(N4064,Sheet3!J:J,1,0)</f>
        <v>#N/A</v>
      </c>
      <c r="AA4064" t="e">
        <f>VLOOKUP(I4064,Sheet3!$E$2:$E$8,1,0)</f>
        <v>#N/A</v>
      </c>
    </row>
    <row r="4065" spans="1:27" hidden="1" x14ac:dyDescent="0.25">
      <c r="A4065">
        <v>290060</v>
      </c>
      <c r="B4065">
        <v>290060</v>
      </c>
      <c r="H4065">
        <v>1204</v>
      </c>
      <c r="M4065" t="s">
        <v>3226</v>
      </c>
      <c r="N4065" t="s">
        <v>3888</v>
      </c>
      <c r="R4065" t="s">
        <v>3225</v>
      </c>
      <c r="X4065" t="s">
        <v>36</v>
      </c>
      <c r="Z4065" t="e">
        <f>VLOOKUP(N4065,Sheet3!J:J,1,0)</f>
        <v>#N/A</v>
      </c>
      <c r="AA4065" t="e">
        <f>VLOOKUP(I4065,Sheet3!$E$2:$E$8,1,0)</f>
        <v>#N/A</v>
      </c>
    </row>
    <row r="4066" spans="1:27" hidden="1" x14ac:dyDescent="0.25">
      <c r="A4066">
        <v>290060</v>
      </c>
      <c r="B4066" t="s">
        <v>3168</v>
      </c>
      <c r="E4066" t="s">
        <v>3199</v>
      </c>
      <c r="H4066">
        <v>1204</v>
      </c>
      <c r="I4066">
        <v>24002859</v>
      </c>
      <c r="J4066" t="s">
        <v>3224</v>
      </c>
      <c r="K4066" s="38">
        <v>45365</v>
      </c>
      <c r="L4066" s="38">
        <v>45365</v>
      </c>
      <c r="M4066" t="s">
        <v>3226</v>
      </c>
      <c r="N4066" t="s">
        <v>3889</v>
      </c>
      <c r="R4066">
        <v>0</v>
      </c>
      <c r="V4066">
        <v>14466724</v>
      </c>
      <c r="X4066" t="s">
        <v>36</v>
      </c>
      <c r="Y4066" t="s">
        <v>3204</v>
      </c>
      <c r="Z4066" t="e">
        <f>VLOOKUP(N4066,Sheet3!J:J,1,0)</f>
        <v>#N/A</v>
      </c>
      <c r="AA4066" t="e">
        <f>VLOOKUP(I4066,Sheet3!$E$2:$E$8,1,0)</f>
        <v>#N/A</v>
      </c>
    </row>
    <row r="4067" spans="1:27" hidden="1" x14ac:dyDescent="0.25">
      <c r="A4067">
        <v>290060</v>
      </c>
      <c r="B4067" t="s">
        <v>3168</v>
      </c>
      <c r="E4067" t="s">
        <v>3199</v>
      </c>
      <c r="H4067">
        <v>1204</v>
      </c>
      <c r="I4067">
        <v>24002859</v>
      </c>
      <c r="J4067" t="s">
        <v>3228</v>
      </c>
      <c r="K4067" s="38">
        <v>45365</v>
      </c>
      <c r="L4067" s="38">
        <v>45365</v>
      </c>
      <c r="M4067" t="s">
        <v>3226</v>
      </c>
      <c r="N4067" t="s">
        <v>3889</v>
      </c>
      <c r="O4067">
        <v>979</v>
      </c>
      <c r="Q4067" t="s">
        <v>36</v>
      </c>
      <c r="R4067">
        <v>1.39</v>
      </c>
      <c r="S4067">
        <v>979</v>
      </c>
      <c r="U4067">
        <v>1360.81</v>
      </c>
      <c r="V4067">
        <v>14466725</v>
      </c>
      <c r="X4067" t="s">
        <v>36</v>
      </c>
      <c r="Y4067" t="s">
        <v>3204</v>
      </c>
      <c r="Z4067" t="e">
        <f>VLOOKUP(N4067,Sheet3!J:J,1,0)</f>
        <v>#N/A</v>
      </c>
      <c r="AA4067" t="e">
        <f>VLOOKUP(I4067,Sheet3!$E$2:$E$8,1,0)</f>
        <v>#N/A</v>
      </c>
    </row>
    <row r="4068" spans="1:27" hidden="1" x14ac:dyDescent="0.25">
      <c r="A4068">
        <v>290060</v>
      </c>
      <c r="B4068" t="s">
        <v>3168</v>
      </c>
      <c r="E4068" t="s">
        <v>3199</v>
      </c>
      <c r="H4068">
        <v>1204</v>
      </c>
      <c r="I4068">
        <v>182442</v>
      </c>
      <c r="J4068" t="s">
        <v>3229</v>
      </c>
      <c r="K4068" s="38">
        <v>45398</v>
      </c>
      <c r="L4068" s="38">
        <v>45398</v>
      </c>
      <c r="M4068" t="s">
        <v>3226</v>
      </c>
      <c r="N4068" t="s">
        <v>3889</v>
      </c>
      <c r="O4068">
        <v>-979</v>
      </c>
      <c r="P4068" t="e">
        <f>VLOOKUP(I4068,Sheet3!$E$2:$E$16,1,0)</f>
        <v>#N/A</v>
      </c>
      <c r="Q4068" t="s">
        <v>36</v>
      </c>
      <c r="R4068">
        <v>1.39</v>
      </c>
      <c r="S4068">
        <v>-979</v>
      </c>
      <c r="U4068">
        <v>-1360.81</v>
      </c>
      <c r="V4068">
        <v>14491006</v>
      </c>
      <c r="X4068" t="s">
        <v>36</v>
      </c>
      <c r="Y4068" t="s">
        <v>3204</v>
      </c>
      <c r="Z4068" t="e">
        <f>VLOOKUP(N4068,Sheet3!J:J,1,0)</f>
        <v>#N/A</v>
      </c>
      <c r="AA4068" t="e">
        <f>VLOOKUP(I4068,Sheet3!$E$2:$E$8,1,0)</f>
        <v>#N/A</v>
      </c>
    </row>
    <row r="4069" spans="1:27" hidden="1" x14ac:dyDescent="0.25">
      <c r="A4069">
        <v>290060</v>
      </c>
      <c r="B4069">
        <v>290060</v>
      </c>
      <c r="H4069">
        <v>1204</v>
      </c>
      <c r="M4069" t="s">
        <v>3226</v>
      </c>
      <c r="N4069" t="s">
        <v>3889</v>
      </c>
      <c r="R4069" t="s">
        <v>3225</v>
      </c>
      <c r="X4069" t="s">
        <v>36</v>
      </c>
      <c r="Z4069" t="e">
        <f>VLOOKUP(N4069,Sheet3!J:J,1,0)</f>
        <v>#N/A</v>
      </c>
      <c r="AA4069" t="e">
        <f>VLOOKUP(I4069,Sheet3!$E$2:$E$8,1,0)</f>
        <v>#N/A</v>
      </c>
    </row>
    <row r="4070" spans="1:27" hidden="1" x14ac:dyDescent="0.25">
      <c r="A4070">
        <v>290060</v>
      </c>
      <c r="B4070" t="s">
        <v>3168</v>
      </c>
      <c r="E4070" t="s">
        <v>3199</v>
      </c>
      <c r="H4070">
        <v>1204</v>
      </c>
      <c r="I4070">
        <v>24002859</v>
      </c>
      <c r="J4070" t="s">
        <v>3224</v>
      </c>
      <c r="K4070" s="38">
        <v>45365</v>
      </c>
      <c r="L4070" s="38">
        <v>45365</v>
      </c>
      <c r="M4070" t="s">
        <v>3226</v>
      </c>
      <c r="N4070" t="s">
        <v>3890</v>
      </c>
      <c r="R4070">
        <v>0</v>
      </c>
      <c r="V4070">
        <v>14466738</v>
      </c>
      <c r="X4070" t="s">
        <v>36</v>
      </c>
      <c r="Y4070" t="s">
        <v>3204</v>
      </c>
      <c r="Z4070" t="e">
        <f>VLOOKUP(N4070,Sheet3!J:J,1,0)</f>
        <v>#N/A</v>
      </c>
      <c r="AA4070" t="e">
        <f>VLOOKUP(I4070,Sheet3!$E$2:$E$8,1,0)</f>
        <v>#N/A</v>
      </c>
    </row>
    <row r="4071" spans="1:27" hidden="1" x14ac:dyDescent="0.25">
      <c r="A4071">
        <v>290060</v>
      </c>
      <c r="B4071" t="s">
        <v>3168</v>
      </c>
      <c r="E4071" t="s">
        <v>3199</v>
      </c>
      <c r="H4071">
        <v>1204</v>
      </c>
      <c r="I4071">
        <v>24002859</v>
      </c>
      <c r="J4071" t="s">
        <v>3228</v>
      </c>
      <c r="K4071" s="38">
        <v>45365</v>
      </c>
      <c r="L4071" s="38">
        <v>45365</v>
      </c>
      <c r="M4071" t="s">
        <v>3226</v>
      </c>
      <c r="N4071" t="s">
        <v>3890</v>
      </c>
      <c r="O4071">
        <v>468</v>
      </c>
      <c r="Q4071" t="s">
        <v>36</v>
      </c>
      <c r="R4071">
        <v>1.39</v>
      </c>
      <c r="S4071">
        <v>468</v>
      </c>
      <c r="U4071">
        <v>650.52</v>
      </c>
      <c r="V4071">
        <v>14466739</v>
      </c>
      <c r="X4071" t="s">
        <v>36</v>
      </c>
      <c r="Y4071" t="s">
        <v>3204</v>
      </c>
      <c r="Z4071" t="e">
        <f>VLOOKUP(N4071,Sheet3!J:J,1,0)</f>
        <v>#N/A</v>
      </c>
      <c r="AA4071" t="e">
        <f>VLOOKUP(I4071,Sheet3!$E$2:$E$8,1,0)</f>
        <v>#N/A</v>
      </c>
    </row>
    <row r="4072" spans="1:27" hidden="1" x14ac:dyDescent="0.25">
      <c r="A4072">
        <v>290060</v>
      </c>
      <c r="B4072" t="s">
        <v>3168</v>
      </c>
      <c r="E4072" t="s">
        <v>3199</v>
      </c>
      <c r="H4072">
        <v>1204</v>
      </c>
      <c r="I4072">
        <v>182445</v>
      </c>
      <c r="J4072" t="s">
        <v>3229</v>
      </c>
      <c r="K4072" s="38">
        <v>45398</v>
      </c>
      <c r="L4072" s="38">
        <v>45398</v>
      </c>
      <c r="M4072" t="s">
        <v>3226</v>
      </c>
      <c r="N4072" t="s">
        <v>3890</v>
      </c>
      <c r="O4072">
        <v>-468</v>
      </c>
      <c r="P4072" t="e">
        <f>VLOOKUP(I4072,Sheet3!$E$2:$E$16,1,0)</f>
        <v>#N/A</v>
      </c>
      <c r="Q4072" t="s">
        <v>36</v>
      </c>
      <c r="R4072">
        <v>1.39</v>
      </c>
      <c r="S4072">
        <v>-468</v>
      </c>
      <c r="U4072">
        <v>-650.52</v>
      </c>
      <c r="V4072">
        <v>14491035</v>
      </c>
      <c r="X4072" t="s">
        <v>36</v>
      </c>
      <c r="Y4072" t="s">
        <v>3204</v>
      </c>
      <c r="Z4072" t="e">
        <f>VLOOKUP(N4072,Sheet3!J:J,1,0)</f>
        <v>#N/A</v>
      </c>
      <c r="AA4072" t="e">
        <f>VLOOKUP(I4072,Sheet3!$E$2:$E$8,1,0)</f>
        <v>#N/A</v>
      </c>
    </row>
    <row r="4073" spans="1:27" hidden="1" x14ac:dyDescent="0.25">
      <c r="A4073">
        <v>290060</v>
      </c>
      <c r="B4073">
        <v>290060</v>
      </c>
      <c r="H4073">
        <v>1204</v>
      </c>
      <c r="M4073" t="s">
        <v>3226</v>
      </c>
      <c r="N4073" t="s">
        <v>3890</v>
      </c>
      <c r="R4073" t="s">
        <v>3225</v>
      </c>
      <c r="X4073" t="s">
        <v>36</v>
      </c>
      <c r="Z4073" t="e">
        <f>VLOOKUP(N4073,Sheet3!J:J,1,0)</f>
        <v>#N/A</v>
      </c>
      <c r="AA4073" t="e">
        <f>VLOOKUP(I4073,Sheet3!$E$2:$E$8,1,0)</f>
        <v>#N/A</v>
      </c>
    </row>
    <row r="4074" spans="1:27" hidden="1" x14ac:dyDescent="0.25">
      <c r="A4074">
        <v>290060</v>
      </c>
      <c r="B4074" t="s">
        <v>3168</v>
      </c>
      <c r="E4074" t="s">
        <v>3199</v>
      </c>
      <c r="H4074">
        <v>1204</v>
      </c>
      <c r="I4074">
        <v>24002857</v>
      </c>
      <c r="J4074" t="s">
        <v>3224</v>
      </c>
      <c r="K4074" s="38">
        <v>45365</v>
      </c>
      <c r="L4074" s="38">
        <v>45365</v>
      </c>
      <c r="M4074" t="s">
        <v>3226</v>
      </c>
      <c r="N4074" t="s">
        <v>3629</v>
      </c>
      <c r="R4074">
        <v>0</v>
      </c>
      <c r="V4074">
        <v>14466621</v>
      </c>
      <c r="X4074" t="s">
        <v>36</v>
      </c>
      <c r="Y4074" t="s">
        <v>3204</v>
      </c>
      <c r="Z4074" t="e">
        <f>VLOOKUP(N4074,Sheet3!J:J,1,0)</f>
        <v>#N/A</v>
      </c>
      <c r="AA4074" t="e">
        <f>VLOOKUP(I4074,Sheet3!$E$2:$E$8,1,0)</f>
        <v>#N/A</v>
      </c>
    </row>
    <row r="4075" spans="1:27" hidden="1" x14ac:dyDescent="0.25">
      <c r="A4075">
        <v>290060</v>
      </c>
      <c r="B4075" t="s">
        <v>3168</v>
      </c>
      <c r="E4075" t="s">
        <v>3199</v>
      </c>
      <c r="H4075">
        <v>1204</v>
      </c>
      <c r="I4075">
        <v>24002857</v>
      </c>
      <c r="J4075" t="s">
        <v>3228</v>
      </c>
      <c r="K4075" s="38">
        <v>45365</v>
      </c>
      <c r="L4075" s="38">
        <v>45365</v>
      </c>
      <c r="M4075" t="s">
        <v>3226</v>
      </c>
      <c r="N4075" t="s">
        <v>3629</v>
      </c>
      <c r="O4075">
        <v>1795.7</v>
      </c>
      <c r="Q4075" t="s">
        <v>36</v>
      </c>
      <c r="R4075">
        <v>1.39</v>
      </c>
      <c r="S4075">
        <v>1795.7</v>
      </c>
      <c r="U4075">
        <v>2496.02</v>
      </c>
      <c r="V4075">
        <v>14466622</v>
      </c>
      <c r="X4075" t="s">
        <v>36</v>
      </c>
      <c r="Y4075" t="s">
        <v>3204</v>
      </c>
      <c r="Z4075" t="e">
        <f>VLOOKUP(N4075,Sheet3!J:J,1,0)</f>
        <v>#N/A</v>
      </c>
      <c r="AA4075" t="e">
        <f>VLOOKUP(I4075,Sheet3!$E$2:$E$8,1,0)</f>
        <v>#N/A</v>
      </c>
    </row>
    <row r="4076" spans="1:27" hidden="1" x14ac:dyDescent="0.25">
      <c r="A4076">
        <v>290060</v>
      </c>
      <c r="B4076" t="s">
        <v>3168</v>
      </c>
      <c r="E4076" t="s">
        <v>3199</v>
      </c>
      <c r="H4076">
        <v>1204</v>
      </c>
      <c r="I4076">
        <v>182389</v>
      </c>
      <c r="J4076" t="s">
        <v>3229</v>
      </c>
      <c r="K4076" s="38">
        <v>45408</v>
      </c>
      <c r="L4076" s="38">
        <v>45408</v>
      </c>
      <c r="M4076" t="s">
        <v>3226</v>
      </c>
      <c r="N4076" t="s">
        <v>3629</v>
      </c>
      <c r="O4076">
        <v>-1795.7</v>
      </c>
      <c r="P4076" t="e">
        <f>VLOOKUP(I4076,Sheet3!$E$2:$E$16,1,0)</f>
        <v>#N/A</v>
      </c>
      <c r="Q4076" t="s">
        <v>36</v>
      </c>
      <c r="R4076">
        <v>1.39</v>
      </c>
      <c r="S4076">
        <v>-1795.7</v>
      </c>
      <c r="U4076">
        <v>-2496.02</v>
      </c>
      <c r="V4076">
        <v>14503911</v>
      </c>
      <c r="X4076" t="s">
        <v>36</v>
      </c>
      <c r="Y4076" t="s">
        <v>3204</v>
      </c>
      <c r="Z4076" t="e">
        <f>VLOOKUP(N4076,Sheet3!J:J,1,0)</f>
        <v>#N/A</v>
      </c>
      <c r="AA4076" t="e">
        <f>VLOOKUP(I4076,Sheet3!$E$2:$E$8,1,0)</f>
        <v>#N/A</v>
      </c>
    </row>
    <row r="4077" spans="1:27" hidden="1" x14ac:dyDescent="0.25">
      <c r="A4077">
        <v>290060</v>
      </c>
      <c r="B4077">
        <v>290060</v>
      </c>
      <c r="H4077">
        <v>1204</v>
      </c>
      <c r="M4077" t="s">
        <v>3226</v>
      </c>
      <c r="N4077" t="s">
        <v>3629</v>
      </c>
      <c r="R4077" t="s">
        <v>3225</v>
      </c>
      <c r="X4077" t="s">
        <v>36</v>
      </c>
      <c r="Z4077" t="e">
        <f>VLOOKUP(N4077,Sheet3!J:J,1,0)</f>
        <v>#N/A</v>
      </c>
      <c r="AA4077" t="e">
        <f>VLOOKUP(I4077,Sheet3!$E$2:$E$8,1,0)</f>
        <v>#N/A</v>
      </c>
    </row>
    <row r="4078" spans="1:27" hidden="1" x14ac:dyDescent="0.25">
      <c r="A4078">
        <v>290060</v>
      </c>
      <c r="B4078" t="s">
        <v>3168</v>
      </c>
      <c r="E4078" t="s">
        <v>3199</v>
      </c>
      <c r="H4078">
        <v>1204</v>
      </c>
      <c r="I4078">
        <v>24002985</v>
      </c>
      <c r="J4078" t="s">
        <v>3224</v>
      </c>
      <c r="K4078" s="38">
        <v>45376</v>
      </c>
      <c r="L4078" s="38">
        <v>45376</v>
      </c>
      <c r="M4078" t="s">
        <v>3226</v>
      </c>
      <c r="N4078" t="s">
        <v>3633</v>
      </c>
      <c r="R4078">
        <v>0</v>
      </c>
      <c r="V4078">
        <v>14475721</v>
      </c>
      <c r="X4078" t="s">
        <v>36</v>
      </c>
      <c r="Y4078" t="s">
        <v>3204</v>
      </c>
      <c r="Z4078" t="e">
        <f>VLOOKUP(N4078,Sheet3!J:J,1,0)</f>
        <v>#N/A</v>
      </c>
      <c r="AA4078" t="e">
        <f>VLOOKUP(I4078,Sheet3!$E$2:$E$8,1,0)</f>
        <v>#N/A</v>
      </c>
    </row>
    <row r="4079" spans="1:27" hidden="1" x14ac:dyDescent="0.25">
      <c r="A4079">
        <v>290060</v>
      </c>
      <c r="B4079" t="s">
        <v>3168</v>
      </c>
      <c r="E4079" t="s">
        <v>3199</v>
      </c>
      <c r="H4079">
        <v>1204</v>
      </c>
      <c r="I4079">
        <v>24002985</v>
      </c>
      <c r="J4079" t="s">
        <v>3228</v>
      </c>
      <c r="K4079" s="38">
        <v>45376</v>
      </c>
      <c r="L4079" s="38">
        <v>45376</v>
      </c>
      <c r="M4079" t="s">
        <v>3226</v>
      </c>
      <c r="N4079" t="s">
        <v>3633</v>
      </c>
      <c r="O4079">
        <v>3034.3</v>
      </c>
      <c r="Q4079" t="s">
        <v>36</v>
      </c>
      <c r="R4079">
        <v>1.39</v>
      </c>
      <c r="S4079">
        <v>3034.3</v>
      </c>
      <c r="U4079">
        <v>4217.68</v>
      </c>
      <c r="V4079">
        <v>14475722</v>
      </c>
      <c r="X4079" t="s">
        <v>36</v>
      </c>
      <c r="Y4079" t="s">
        <v>3204</v>
      </c>
      <c r="Z4079" t="e">
        <f>VLOOKUP(N4079,Sheet3!J:J,1,0)</f>
        <v>#N/A</v>
      </c>
      <c r="AA4079" t="e">
        <f>VLOOKUP(I4079,Sheet3!$E$2:$E$8,1,0)</f>
        <v>#N/A</v>
      </c>
    </row>
    <row r="4080" spans="1:27" hidden="1" x14ac:dyDescent="0.25">
      <c r="A4080">
        <v>290060</v>
      </c>
      <c r="B4080" t="s">
        <v>3168</v>
      </c>
      <c r="E4080" t="s">
        <v>3199</v>
      </c>
      <c r="H4080">
        <v>1204</v>
      </c>
      <c r="I4080">
        <v>182389</v>
      </c>
      <c r="J4080" t="s">
        <v>3229</v>
      </c>
      <c r="K4080" s="38">
        <v>45408</v>
      </c>
      <c r="L4080" s="38">
        <v>45408</v>
      </c>
      <c r="M4080" t="s">
        <v>3226</v>
      </c>
      <c r="N4080" t="s">
        <v>3633</v>
      </c>
      <c r="O4080">
        <v>-2877</v>
      </c>
      <c r="P4080" t="e">
        <f>VLOOKUP(I4080,Sheet3!$E$2:$E$16,1,0)</f>
        <v>#N/A</v>
      </c>
      <c r="Q4080" t="s">
        <v>36</v>
      </c>
      <c r="R4080">
        <v>1.39</v>
      </c>
      <c r="S4080">
        <v>-2877</v>
      </c>
      <c r="U4080">
        <v>-3999.03</v>
      </c>
      <c r="V4080">
        <v>14503937</v>
      </c>
      <c r="X4080" t="s">
        <v>36</v>
      </c>
      <c r="Y4080" t="s">
        <v>3204</v>
      </c>
      <c r="Z4080" t="e">
        <f>VLOOKUP(N4080,Sheet3!J:J,1,0)</f>
        <v>#N/A</v>
      </c>
      <c r="AA4080" t="e">
        <f>VLOOKUP(I4080,Sheet3!$E$2:$E$8,1,0)</f>
        <v>#N/A</v>
      </c>
    </row>
    <row r="4081" spans="1:27" hidden="1" x14ac:dyDescent="0.25">
      <c r="A4081">
        <v>290060</v>
      </c>
      <c r="B4081" t="s">
        <v>3168</v>
      </c>
      <c r="E4081" t="s">
        <v>3199</v>
      </c>
      <c r="H4081">
        <v>1204</v>
      </c>
      <c r="I4081">
        <v>182713</v>
      </c>
      <c r="J4081" t="s">
        <v>3229</v>
      </c>
      <c r="K4081" s="38">
        <v>45425</v>
      </c>
      <c r="L4081" s="38">
        <v>45425</v>
      </c>
      <c r="M4081" t="s">
        <v>3226</v>
      </c>
      <c r="N4081" t="s">
        <v>3633</v>
      </c>
      <c r="O4081">
        <v>-157.30000000000001</v>
      </c>
      <c r="P4081" t="e">
        <f>VLOOKUP(I4081,Sheet3!$E$2:$E$16,1,0)</f>
        <v>#N/A</v>
      </c>
      <c r="Q4081" t="s">
        <v>36</v>
      </c>
      <c r="R4081">
        <v>1.39</v>
      </c>
      <c r="S4081">
        <v>-157.30000000000001</v>
      </c>
      <c r="U4081">
        <v>-218.65</v>
      </c>
      <c r="V4081">
        <v>14524472</v>
      </c>
      <c r="X4081" t="s">
        <v>36</v>
      </c>
      <c r="Y4081" t="s">
        <v>3204</v>
      </c>
      <c r="Z4081" t="e">
        <f>VLOOKUP(N4081,Sheet3!J:J,1,0)</f>
        <v>#N/A</v>
      </c>
      <c r="AA4081" t="e">
        <f>VLOOKUP(I4081,Sheet3!$E$2:$E$8,1,0)</f>
        <v>#N/A</v>
      </c>
    </row>
    <row r="4082" spans="1:27" hidden="1" x14ac:dyDescent="0.25">
      <c r="A4082">
        <v>290060</v>
      </c>
      <c r="B4082">
        <v>290060</v>
      </c>
      <c r="H4082">
        <v>1204</v>
      </c>
      <c r="M4082" t="s">
        <v>3226</v>
      </c>
      <c r="N4082" t="s">
        <v>3633</v>
      </c>
      <c r="R4082" t="s">
        <v>3225</v>
      </c>
      <c r="X4082" t="s">
        <v>36</v>
      </c>
      <c r="Z4082" t="e">
        <f>VLOOKUP(N4082,Sheet3!J:J,1,0)</f>
        <v>#N/A</v>
      </c>
      <c r="AA4082" t="e">
        <f>VLOOKUP(I4082,Sheet3!$E$2:$E$8,1,0)</f>
        <v>#N/A</v>
      </c>
    </row>
    <row r="4083" spans="1:27" hidden="1" x14ac:dyDescent="0.25">
      <c r="A4083">
        <v>290060</v>
      </c>
      <c r="B4083" t="s">
        <v>3168</v>
      </c>
      <c r="E4083" t="s">
        <v>3199</v>
      </c>
      <c r="H4083">
        <v>1204</v>
      </c>
      <c r="I4083">
        <v>24002985</v>
      </c>
      <c r="J4083" t="s">
        <v>3224</v>
      </c>
      <c r="K4083" s="38">
        <v>45376</v>
      </c>
      <c r="L4083" s="38">
        <v>45376</v>
      </c>
      <c r="M4083" t="s">
        <v>3226</v>
      </c>
      <c r="N4083" t="s">
        <v>3634</v>
      </c>
      <c r="R4083">
        <v>0</v>
      </c>
      <c r="V4083">
        <v>14475725</v>
      </c>
      <c r="X4083" t="s">
        <v>36</v>
      </c>
      <c r="Y4083" t="s">
        <v>3204</v>
      </c>
      <c r="Z4083" t="e">
        <f>VLOOKUP(N4083,Sheet3!J:J,1,0)</f>
        <v>#N/A</v>
      </c>
      <c r="AA4083" t="e">
        <f>VLOOKUP(I4083,Sheet3!$E$2:$E$8,1,0)</f>
        <v>#N/A</v>
      </c>
    </row>
    <row r="4084" spans="1:27" hidden="1" x14ac:dyDescent="0.25">
      <c r="A4084">
        <v>290060</v>
      </c>
      <c r="B4084" t="s">
        <v>3168</v>
      </c>
      <c r="E4084" t="s">
        <v>3199</v>
      </c>
      <c r="H4084">
        <v>1204</v>
      </c>
      <c r="I4084">
        <v>24002985</v>
      </c>
      <c r="J4084" t="s">
        <v>3228</v>
      </c>
      <c r="K4084" s="38">
        <v>45376</v>
      </c>
      <c r="L4084" s="38">
        <v>45376</v>
      </c>
      <c r="M4084" t="s">
        <v>3226</v>
      </c>
      <c r="N4084" t="s">
        <v>3634</v>
      </c>
      <c r="O4084">
        <v>3869.3</v>
      </c>
      <c r="Q4084" t="s">
        <v>36</v>
      </c>
      <c r="R4084">
        <v>1.39</v>
      </c>
      <c r="S4084">
        <v>3869.3</v>
      </c>
      <c r="U4084">
        <v>5378.33</v>
      </c>
      <c r="V4084">
        <v>14475726</v>
      </c>
      <c r="X4084" t="s">
        <v>36</v>
      </c>
      <c r="Y4084" t="s">
        <v>3204</v>
      </c>
      <c r="Z4084" t="e">
        <f>VLOOKUP(N4084,Sheet3!J:J,1,0)</f>
        <v>#N/A</v>
      </c>
      <c r="AA4084" t="e">
        <f>VLOOKUP(I4084,Sheet3!$E$2:$E$8,1,0)</f>
        <v>#N/A</v>
      </c>
    </row>
    <row r="4085" spans="1:27" hidden="1" x14ac:dyDescent="0.25">
      <c r="A4085">
        <v>290060</v>
      </c>
      <c r="B4085" t="s">
        <v>3168</v>
      </c>
      <c r="E4085" t="s">
        <v>3199</v>
      </c>
      <c r="H4085">
        <v>1204</v>
      </c>
      <c r="I4085">
        <v>182423</v>
      </c>
      <c r="J4085" t="s">
        <v>3229</v>
      </c>
      <c r="K4085" s="38">
        <v>45386</v>
      </c>
      <c r="L4085" s="38">
        <v>45386</v>
      </c>
      <c r="M4085" t="s">
        <v>3226</v>
      </c>
      <c r="N4085" t="s">
        <v>3634</v>
      </c>
      <c r="O4085">
        <v>-24</v>
      </c>
      <c r="P4085" t="e">
        <f>VLOOKUP(I4085,Sheet3!$E$2:$E$16,1,0)</f>
        <v>#N/A</v>
      </c>
      <c r="Q4085" t="s">
        <v>36</v>
      </c>
      <c r="R4085">
        <v>1.39</v>
      </c>
      <c r="S4085">
        <v>-24</v>
      </c>
      <c r="U4085">
        <v>-33.36</v>
      </c>
      <c r="V4085">
        <v>14487515</v>
      </c>
      <c r="X4085" t="s">
        <v>36</v>
      </c>
      <c r="Y4085" t="s">
        <v>3204</v>
      </c>
      <c r="Z4085" t="e">
        <f>VLOOKUP(N4085,Sheet3!J:J,1,0)</f>
        <v>#N/A</v>
      </c>
      <c r="AA4085" t="e">
        <f>VLOOKUP(I4085,Sheet3!$E$2:$E$8,1,0)</f>
        <v>#N/A</v>
      </c>
    </row>
    <row r="4086" spans="1:27" hidden="1" x14ac:dyDescent="0.25">
      <c r="A4086">
        <v>290060</v>
      </c>
      <c r="B4086" t="s">
        <v>3168</v>
      </c>
      <c r="E4086" t="s">
        <v>3199</v>
      </c>
      <c r="H4086">
        <v>1204</v>
      </c>
      <c r="I4086">
        <v>182392</v>
      </c>
      <c r="J4086" t="s">
        <v>3229</v>
      </c>
      <c r="K4086" s="38">
        <v>45387</v>
      </c>
      <c r="L4086" s="38">
        <v>45387</v>
      </c>
      <c r="M4086" t="s">
        <v>3226</v>
      </c>
      <c r="N4086" t="s">
        <v>3634</v>
      </c>
      <c r="O4086">
        <v>-3845.3</v>
      </c>
      <c r="P4086" t="e">
        <f>VLOOKUP(I4086,Sheet3!$E$2:$E$16,1,0)</f>
        <v>#N/A</v>
      </c>
      <c r="Q4086" t="s">
        <v>36</v>
      </c>
      <c r="R4086">
        <v>1.39</v>
      </c>
      <c r="S4086">
        <v>-3845.3</v>
      </c>
      <c r="U4086">
        <v>-5344.97</v>
      </c>
      <c r="V4086">
        <v>14488291</v>
      </c>
      <c r="X4086" t="s">
        <v>36</v>
      </c>
      <c r="Y4086" t="s">
        <v>3204</v>
      </c>
      <c r="Z4086" t="e">
        <f>VLOOKUP(N4086,Sheet3!J:J,1,0)</f>
        <v>#N/A</v>
      </c>
      <c r="AA4086" t="e">
        <f>VLOOKUP(I4086,Sheet3!$E$2:$E$8,1,0)</f>
        <v>#N/A</v>
      </c>
    </row>
    <row r="4087" spans="1:27" hidden="1" x14ac:dyDescent="0.25">
      <c r="A4087">
        <v>290060</v>
      </c>
      <c r="B4087">
        <v>290060</v>
      </c>
      <c r="H4087">
        <v>1204</v>
      </c>
      <c r="M4087" t="s">
        <v>3226</v>
      </c>
      <c r="N4087" t="s">
        <v>3634</v>
      </c>
      <c r="R4087" t="s">
        <v>3225</v>
      </c>
      <c r="X4087" t="s">
        <v>36</v>
      </c>
      <c r="Z4087" t="e">
        <f>VLOOKUP(N4087,Sheet3!J:J,1,0)</f>
        <v>#N/A</v>
      </c>
      <c r="AA4087" t="e">
        <f>VLOOKUP(I4087,Sheet3!$E$2:$E$8,1,0)</f>
        <v>#N/A</v>
      </c>
    </row>
    <row r="4088" spans="1:27" hidden="1" x14ac:dyDescent="0.25">
      <c r="A4088">
        <v>290060</v>
      </c>
      <c r="B4088" t="s">
        <v>3168</v>
      </c>
      <c r="E4088" t="s">
        <v>3199</v>
      </c>
      <c r="H4088">
        <v>1204</v>
      </c>
      <c r="I4088">
        <v>24003050</v>
      </c>
      <c r="J4088" t="s">
        <v>3224</v>
      </c>
      <c r="K4088" s="38">
        <v>45378</v>
      </c>
      <c r="L4088" s="38">
        <v>45378</v>
      </c>
      <c r="M4088" t="s">
        <v>3226</v>
      </c>
      <c r="N4088" t="s">
        <v>3891</v>
      </c>
      <c r="R4088">
        <v>0</v>
      </c>
      <c r="V4088">
        <v>14478824</v>
      </c>
      <c r="X4088" t="s">
        <v>36</v>
      </c>
      <c r="Y4088" t="s">
        <v>3204</v>
      </c>
      <c r="Z4088" t="e">
        <f>VLOOKUP(N4088,Sheet3!J:J,1,0)</f>
        <v>#N/A</v>
      </c>
      <c r="AA4088" t="e">
        <f>VLOOKUP(I4088,Sheet3!$E$2:$E$8,1,0)</f>
        <v>#N/A</v>
      </c>
    </row>
    <row r="4089" spans="1:27" hidden="1" x14ac:dyDescent="0.25">
      <c r="A4089">
        <v>290060</v>
      </c>
      <c r="B4089" t="s">
        <v>3168</v>
      </c>
      <c r="E4089" t="s">
        <v>3199</v>
      </c>
      <c r="H4089">
        <v>1204</v>
      </c>
      <c r="I4089">
        <v>24003050</v>
      </c>
      <c r="J4089" t="s">
        <v>3228</v>
      </c>
      <c r="K4089" s="38">
        <v>45378</v>
      </c>
      <c r="L4089" s="38">
        <v>45378</v>
      </c>
      <c r="M4089" t="s">
        <v>3226</v>
      </c>
      <c r="N4089" t="s">
        <v>3891</v>
      </c>
      <c r="O4089">
        <v>120.8</v>
      </c>
      <c r="Q4089" t="s">
        <v>36</v>
      </c>
      <c r="R4089">
        <v>1.39</v>
      </c>
      <c r="S4089">
        <v>120.8</v>
      </c>
      <c r="U4089">
        <v>167.91</v>
      </c>
      <c r="V4089">
        <v>14478825</v>
      </c>
      <c r="X4089" t="s">
        <v>36</v>
      </c>
      <c r="Y4089" t="s">
        <v>3204</v>
      </c>
      <c r="Z4089" t="e">
        <f>VLOOKUP(N4089,Sheet3!J:J,1,0)</f>
        <v>#N/A</v>
      </c>
      <c r="AA4089" t="e">
        <f>VLOOKUP(I4089,Sheet3!$E$2:$E$8,1,0)</f>
        <v>#N/A</v>
      </c>
    </row>
    <row r="4090" spans="1:27" hidden="1" x14ac:dyDescent="0.25">
      <c r="A4090">
        <v>290060</v>
      </c>
      <c r="B4090" t="s">
        <v>3168</v>
      </c>
      <c r="E4090" t="s">
        <v>3199</v>
      </c>
      <c r="H4090">
        <v>1204</v>
      </c>
      <c r="I4090">
        <v>24003050</v>
      </c>
      <c r="J4090" t="s">
        <v>3228</v>
      </c>
      <c r="K4090" s="38">
        <v>45378</v>
      </c>
      <c r="L4090" s="38">
        <v>45378</v>
      </c>
      <c r="M4090" t="s">
        <v>3226</v>
      </c>
      <c r="N4090" t="s">
        <v>3891</v>
      </c>
      <c r="O4090">
        <v>122.2</v>
      </c>
      <c r="Q4090" t="s">
        <v>36</v>
      </c>
      <c r="R4090">
        <v>1.39</v>
      </c>
      <c r="S4090">
        <v>122.2</v>
      </c>
      <c r="U4090">
        <v>169.86</v>
      </c>
      <c r="V4090">
        <v>14478838</v>
      </c>
      <c r="X4090" t="s">
        <v>36</v>
      </c>
      <c r="Y4090" t="s">
        <v>3204</v>
      </c>
      <c r="Z4090" t="e">
        <f>VLOOKUP(N4090,Sheet3!J:J,1,0)</f>
        <v>#N/A</v>
      </c>
      <c r="AA4090" t="e">
        <f>VLOOKUP(I4090,Sheet3!$E$2:$E$8,1,0)</f>
        <v>#N/A</v>
      </c>
    </row>
    <row r="4091" spans="1:27" hidden="1" x14ac:dyDescent="0.25">
      <c r="A4091">
        <v>290060</v>
      </c>
      <c r="B4091" t="s">
        <v>3168</v>
      </c>
      <c r="E4091" t="s">
        <v>3199</v>
      </c>
      <c r="H4091">
        <v>1204</v>
      </c>
      <c r="I4091">
        <v>24003050</v>
      </c>
      <c r="J4091" t="s">
        <v>3228</v>
      </c>
      <c r="K4091" s="38">
        <v>45378</v>
      </c>
      <c r="L4091" s="38">
        <v>45378</v>
      </c>
      <c r="M4091" t="s">
        <v>3226</v>
      </c>
      <c r="N4091" t="s">
        <v>3891</v>
      </c>
      <c r="O4091">
        <v>7.7</v>
      </c>
      <c r="Q4091" t="s">
        <v>36</v>
      </c>
      <c r="R4091">
        <v>0</v>
      </c>
      <c r="S4091">
        <v>7.7</v>
      </c>
      <c r="V4091">
        <v>14478839</v>
      </c>
      <c r="X4091" t="s">
        <v>36</v>
      </c>
      <c r="Y4091" t="s">
        <v>3204</v>
      </c>
      <c r="Z4091" t="e">
        <f>VLOOKUP(N4091,Sheet3!J:J,1,0)</f>
        <v>#N/A</v>
      </c>
      <c r="AA4091" t="e">
        <f>VLOOKUP(I4091,Sheet3!$E$2:$E$8,1,0)</f>
        <v>#N/A</v>
      </c>
    </row>
    <row r="4092" spans="1:27" hidden="1" x14ac:dyDescent="0.25">
      <c r="A4092">
        <v>290060</v>
      </c>
      <c r="B4092" t="s">
        <v>3168</v>
      </c>
      <c r="E4092" t="s">
        <v>3199</v>
      </c>
      <c r="H4092">
        <v>1204</v>
      </c>
      <c r="I4092">
        <v>182430</v>
      </c>
      <c r="J4092" t="s">
        <v>3229</v>
      </c>
      <c r="K4092" s="38">
        <v>45386</v>
      </c>
      <c r="L4092" s="38">
        <v>45386</v>
      </c>
      <c r="M4092" t="s">
        <v>3226</v>
      </c>
      <c r="N4092" t="s">
        <v>3891</v>
      </c>
      <c r="O4092">
        <v>-144</v>
      </c>
      <c r="P4092" t="e">
        <f>VLOOKUP(I4092,Sheet3!$E$2:$E$16,1,0)</f>
        <v>#N/A</v>
      </c>
      <c r="Q4092" t="s">
        <v>36</v>
      </c>
      <c r="R4092">
        <v>1.3472999999999999</v>
      </c>
      <c r="S4092">
        <v>-144</v>
      </c>
      <c r="U4092">
        <v>-194.01</v>
      </c>
      <c r="V4092">
        <v>14486563</v>
      </c>
      <c r="X4092" t="s">
        <v>36</v>
      </c>
      <c r="Y4092" t="s">
        <v>3204</v>
      </c>
      <c r="Z4092" t="e">
        <f>VLOOKUP(N4092,Sheet3!J:J,1,0)</f>
        <v>#N/A</v>
      </c>
      <c r="AA4092" t="e">
        <f>VLOOKUP(I4092,Sheet3!$E$2:$E$8,1,0)</f>
        <v>#N/A</v>
      </c>
    </row>
    <row r="4093" spans="1:27" hidden="1" x14ac:dyDescent="0.25">
      <c r="A4093">
        <v>290060</v>
      </c>
      <c r="B4093" t="s">
        <v>3168</v>
      </c>
      <c r="E4093" t="s">
        <v>3199</v>
      </c>
      <c r="H4093">
        <v>1204</v>
      </c>
      <c r="I4093">
        <v>182713</v>
      </c>
      <c r="J4093" t="s">
        <v>3229</v>
      </c>
      <c r="K4093" s="38">
        <v>45422</v>
      </c>
      <c r="L4093" s="38">
        <v>45422</v>
      </c>
      <c r="M4093" t="s">
        <v>3226</v>
      </c>
      <c r="N4093" t="s">
        <v>3891</v>
      </c>
      <c r="O4093">
        <v>-106.7</v>
      </c>
      <c r="P4093" t="e">
        <f>VLOOKUP(I4093,Sheet3!$E$2:$E$16,1,0)</f>
        <v>#N/A</v>
      </c>
      <c r="Q4093" t="s">
        <v>36</v>
      </c>
      <c r="R4093">
        <v>1.3472999999999999</v>
      </c>
      <c r="S4093">
        <v>-106.7</v>
      </c>
      <c r="U4093">
        <v>-143.76</v>
      </c>
      <c r="V4093">
        <v>14522042</v>
      </c>
      <c r="X4093" t="s">
        <v>36</v>
      </c>
      <c r="Y4093" t="s">
        <v>3204</v>
      </c>
      <c r="Z4093" t="e">
        <f>VLOOKUP(N4093,Sheet3!J:J,1,0)</f>
        <v>#N/A</v>
      </c>
      <c r="AA4093" t="e">
        <f>VLOOKUP(I4093,Sheet3!$E$2:$E$8,1,0)</f>
        <v>#N/A</v>
      </c>
    </row>
    <row r="4094" spans="1:27" hidden="1" x14ac:dyDescent="0.25">
      <c r="A4094">
        <v>290060</v>
      </c>
      <c r="B4094">
        <v>290060</v>
      </c>
      <c r="H4094">
        <v>1204</v>
      </c>
      <c r="M4094" t="s">
        <v>3226</v>
      </c>
      <c r="N4094" t="s">
        <v>3891</v>
      </c>
      <c r="R4094" t="s">
        <v>3225</v>
      </c>
      <c r="X4094" t="s">
        <v>36</v>
      </c>
      <c r="Z4094" t="e">
        <f>VLOOKUP(N4094,Sheet3!J:J,1,0)</f>
        <v>#N/A</v>
      </c>
      <c r="AA4094" t="e">
        <f>VLOOKUP(I4094,Sheet3!$E$2:$E$8,1,0)</f>
        <v>#N/A</v>
      </c>
    </row>
    <row r="4095" spans="1:27" hidden="1" x14ac:dyDescent="0.25">
      <c r="A4095">
        <v>290060</v>
      </c>
      <c r="B4095" t="s">
        <v>3168</v>
      </c>
      <c r="E4095" t="s">
        <v>3199</v>
      </c>
      <c r="H4095">
        <v>1204</v>
      </c>
      <c r="I4095">
        <v>24003050</v>
      </c>
      <c r="J4095" t="s">
        <v>3224</v>
      </c>
      <c r="K4095" s="38">
        <v>45378</v>
      </c>
      <c r="L4095" s="38">
        <v>45378</v>
      </c>
      <c r="M4095" t="s">
        <v>3226</v>
      </c>
      <c r="N4095" t="s">
        <v>3892</v>
      </c>
      <c r="R4095">
        <v>0</v>
      </c>
      <c r="V4095">
        <v>14478826</v>
      </c>
      <c r="X4095" t="s">
        <v>36</v>
      </c>
      <c r="Y4095" t="s">
        <v>3204</v>
      </c>
      <c r="Z4095" t="e">
        <f>VLOOKUP(N4095,Sheet3!J:J,1,0)</f>
        <v>#N/A</v>
      </c>
      <c r="AA4095" t="e">
        <f>VLOOKUP(I4095,Sheet3!$E$2:$E$8,1,0)</f>
        <v>#N/A</v>
      </c>
    </row>
    <row r="4096" spans="1:27" hidden="1" x14ac:dyDescent="0.25">
      <c r="A4096">
        <v>290060</v>
      </c>
      <c r="B4096" t="s">
        <v>3168</v>
      </c>
      <c r="E4096" t="s">
        <v>3199</v>
      </c>
      <c r="H4096">
        <v>1204</v>
      </c>
      <c r="I4096">
        <v>24003050</v>
      </c>
      <c r="J4096" t="s">
        <v>3228</v>
      </c>
      <c r="K4096" s="38">
        <v>45378</v>
      </c>
      <c r="L4096" s="38">
        <v>45378</v>
      </c>
      <c r="M4096" t="s">
        <v>3226</v>
      </c>
      <c r="N4096" t="s">
        <v>3892</v>
      </c>
      <c r="O4096">
        <v>1465</v>
      </c>
      <c r="Q4096" t="s">
        <v>36</v>
      </c>
      <c r="R4096">
        <v>1.39</v>
      </c>
      <c r="S4096">
        <v>1465</v>
      </c>
      <c r="U4096">
        <v>2036.35</v>
      </c>
      <c r="V4096">
        <v>14478827</v>
      </c>
      <c r="X4096" t="s">
        <v>36</v>
      </c>
      <c r="Y4096" t="s">
        <v>3204</v>
      </c>
      <c r="Z4096" t="e">
        <f>VLOOKUP(N4096,Sheet3!J:J,1,0)</f>
        <v>#N/A</v>
      </c>
      <c r="AA4096" t="e">
        <f>VLOOKUP(I4096,Sheet3!$E$2:$E$8,1,0)</f>
        <v>#N/A</v>
      </c>
    </row>
    <row r="4097" spans="1:27" hidden="1" x14ac:dyDescent="0.25">
      <c r="A4097">
        <v>290060</v>
      </c>
      <c r="B4097" t="s">
        <v>3168</v>
      </c>
      <c r="E4097" t="s">
        <v>3199</v>
      </c>
      <c r="H4097">
        <v>1204</v>
      </c>
      <c r="I4097">
        <v>182432</v>
      </c>
      <c r="J4097" t="s">
        <v>3229</v>
      </c>
      <c r="K4097" s="38">
        <v>45386</v>
      </c>
      <c r="L4097" s="38">
        <v>45386</v>
      </c>
      <c r="M4097" t="s">
        <v>3226</v>
      </c>
      <c r="N4097" t="s">
        <v>3892</v>
      </c>
      <c r="O4097">
        <v>-78</v>
      </c>
      <c r="P4097" t="e">
        <f>VLOOKUP(I4097,Sheet3!$E$2:$E$16,1,0)</f>
        <v>#N/A</v>
      </c>
      <c r="Q4097" t="s">
        <v>36</v>
      </c>
      <c r="R4097">
        <v>1.39</v>
      </c>
      <c r="S4097">
        <v>-78</v>
      </c>
      <c r="U4097">
        <v>-108.42</v>
      </c>
      <c r="V4097">
        <v>14487625</v>
      </c>
      <c r="X4097" t="s">
        <v>36</v>
      </c>
      <c r="Y4097" t="s">
        <v>3204</v>
      </c>
      <c r="Z4097" t="e">
        <f>VLOOKUP(N4097,Sheet3!J:J,1,0)</f>
        <v>#N/A</v>
      </c>
      <c r="AA4097" t="e">
        <f>VLOOKUP(I4097,Sheet3!$E$2:$E$8,1,0)</f>
        <v>#N/A</v>
      </c>
    </row>
    <row r="4098" spans="1:27" hidden="1" x14ac:dyDescent="0.25">
      <c r="A4098">
        <v>290060</v>
      </c>
      <c r="B4098" t="s">
        <v>3168</v>
      </c>
      <c r="E4098" t="s">
        <v>3199</v>
      </c>
      <c r="H4098">
        <v>1204</v>
      </c>
      <c r="I4098">
        <v>182431</v>
      </c>
      <c r="J4098" t="s">
        <v>3229</v>
      </c>
      <c r="K4098" s="38">
        <v>45386</v>
      </c>
      <c r="L4098" s="38">
        <v>45386</v>
      </c>
      <c r="M4098" t="s">
        <v>3226</v>
      </c>
      <c r="N4098" t="s">
        <v>3892</v>
      </c>
      <c r="O4098">
        <v>-1087</v>
      </c>
      <c r="P4098" t="e">
        <f>VLOOKUP(I4098,Sheet3!$E$2:$E$16,1,0)</f>
        <v>#N/A</v>
      </c>
      <c r="Q4098" t="s">
        <v>36</v>
      </c>
      <c r="R4098">
        <v>1.39</v>
      </c>
      <c r="S4098">
        <v>-1087</v>
      </c>
      <c r="U4098">
        <v>-1510.93</v>
      </c>
      <c r="V4098">
        <v>14487620</v>
      </c>
      <c r="X4098" t="s">
        <v>36</v>
      </c>
      <c r="Y4098" t="s">
        <v>3204</v>
      </c>
      <c r="Z4098" t="e">
        <f>VLOOKUP(N4098,Sheet3!J:J,1,0)</f>
        <v>#N/A</v>
      </c>
      <c r="AA4098" t="e">
        <f>VLOOKUP(I4098,Sheet3!$E$2:$E$8,1,0)</f>
        <v>#N/A</v>
      </c>
    </row>
    <row r="4099" spans="1:27" hidden="1" x14ac:dyDescent="0.25">
      <c r="A4099">
        <v>290060</v>
      </c>
      <c r="B4099" t="s">
        <v>3168</v>
      </c>
      <c r="E4099" t="s">
        <v>3199</v>
      </c>
      <c r="H4099">
        <v>1204</v>
      </c>
      <c r="I4099">
        <v>182713</v>
      </c>
      <c r="J4099" t="s">
        <v>3229</v>
      </c>
      <c r="K4099" s="38">
        <v>45422</v>
      </c>
      <c r="L4099" s="38">
        <v>45422</v>
      </c>
      <c r="M4099" t="s">
        <v>3226</v>
      </c>
      <c r="N4099" t="s">
        <v>3892</v>
      </c>
      <c r="O4099">
        <v>-300</v>
      </c>
      <c r="P4099" t="e">
        <f>VLOOKUP(I4099,Sheet3!$E$2:$E$16,1,0)</f>
        <v>#N/A</v>
      </c>
      <c r="Q4099" t="s">
        <v>36</v>
      </c>
      <c r="R4099">
        <v>1.39</v>
      </c>
      <c r="S4099">
        <v>-300</v>
      </c>
      <c r="U4099">
        <v>-417</v>
      </c>
      <c r="V4099">
        <v>14522029</v>
      </c>
      <c r="X4099" t="s">
        <v>36</v>
      </c>
      <c r="Y4099" t="s">
        <v>3204</v>
      </c>
      <c r="Z4099" t="e">
        <f>VLOOKUP(N4099,Sheet3!J:J,1,0)</f>
        <v>#N/A</v>
      </c>
      <c r="AA4099" t="e">
        <f>VLOOKUP(I4099,Sheet3!$E$2:$E$8,1,0)</f>
        <v>#N/A</v>
      </c>
    </row>
    <row r="4100" spans="1:27" hidden="1" x14ac:dyDescent="0.25">
      <c r="A4100">
        <v>290060</v>
      </c>
      <c r="B4100">
        <v>290060</v>
      </c>
      <c r="H4100">
        <v>1204</v>
      </c>
      <c r="M4100" t="s">
        <v>3226</v>
      </c>
      <c r="N4100" t="s">
        <v>3892</v>
      </c>
      <c r="R4100" t="s">
        <v>3225</v>
      </c>
      <c r="X4100" t="s">
        <v>36</v>
      </c>
      <c r="Z4100" t="e">
        <f>VLOOKUP(N4100,Sheet3!J:J,1,0)</f>
        <v>#N/A</v>
      </c>
      <c r="AA4100" t="e">
        <f>VLOOKUP(I4100,Sheet3!$E$2:$E$8,1,0)</f>
        <v>#N/A</v>
      </c>
    </row>
    <row r="4101" spans="1:27" hidden="1" x14ac:dyDescent="0.25">
      <c r="A4101">
        <v>290060</v>
      </c>
      <c r="B4101" t="s">
        <v>3168</v>
      </c>
      <c r="E4101" t="s">
        <v>3199</v>
      </c>
      <c r="H4101">
        <v>1204</v>
      </c>
      <c r="I4101">
        <v>24003050</v>
      </c>
      <c r="J4101" t="s">
        <v>3224</v>
      </c>
      <c r="K4101" s="38">
        <v>45378</v>
      </c>
      <c r="L4101" s="38">
        <v>45378</v>
      </c>
      <c r="M4101" t="s">
        <v>3226</v>
      </c>
      <c r="N4101" t="s">
        <v>3893</v>
      </c>
      <c r="R4101">
        <v>0</v>
      </c>
      <c r="V4101">
        <v>14478828</v>
      </c>
      <c r="X4101" t="s">
        <v>36</v>
      </c>
      <c r="Y4101" t="s">
        <v>3204</v>
      </c>
      <c r="Z4101" t="e">
        <f>VLOOKUP(N4101,Sheet3!J:J,1,0)</f>
        <v>#N/A</v>
      </c>
      <c r="AA4101" t="e">
        <f>VLOOKUP(I4101,Sheet3!$E$2:$E$8,1,0)</f>
        <v>#N/A</v>
      </c>
    </row>
    <row r="4102" spans="1:27" hidden="1" x14ac:dyDescent="0.25">
      <c r="A4102">
        <v>290060</v>
      </c>
      <c r="B4102" t="s">
        <v>3168</v>
      </c>
      <c r="E4102" t="s">
        <v>3199</v>
      </c>
      <c r="H4102">
        <v>1204</v>
      </c>
      <c r="I4102">
        <v>24003050</v>
      </c>
      <c r="J4102" t="s">
        <v>3228</v>
      </c>
      <c r="K4102" s="38">
        <v>45378</v>
      </c>
      <c r="L4102" s="38">
        <v>45378</v>
      </c>
      <c r="M4102" t="s">
        <v>3226</v>
      </c>
      <c r="N4102" t="s">
        <v>3893</v>
      </c>
      <c r="O4102">
        <v>151</v>
      </c>
      <c r="Q4102" t="s">
        <v>36</v>
      </c>
      <c r="R4102">
        <v>1.39</v>
      </c>
      <c r="S4102">
        <v>151</v>
      </c>
      <c r="U4102">
        <v>209.89</v>
      </c>
      <c r="V4102">
        <v>14478829</v>
      </c>
      <c r="X4102" t="s">
        <v>36</v>
      </c>
      <c r="Y4102" t="s">
        <v>3204</v>
      </c>
      <c r="Z4102" t="e">
        <f>VLOOKUP(N4102,Sheet3!J:J,1,0)</f>
        <v>#N/A</v>
      </c>
      <c r="AA4102" t="e">
        <f>VLOOKUP(I4102,Sheet3!$E$2:$E$8,1,0)</f>
        <v>#N/A</v>
      </c>
    </row>
    <row r="4103" spans="1:27" hidden="1" x14ac:dyDescent="0.25">
      <c r="A4103">
        <v>290060</v>
      </c>
      <c r="B4103" t="s">
        <v>3168</v>
      </c>
      <c r="E4103" t="s">
        <v>3199</v>
      </c>
      <c r="H4103">
        <v>1204</v>
      </c>
      <c r="I4103">
        <v>182432</v>
      </c>
      <c r="J4103" t="s">
        <v>3229</v>
      </c>
      <c r="K4103" s="38">
        <v>45386</v>
      </c>
      <c r="L4103" s="38">
        <v>45386</v>
      </c>
      <c r="M4103" t="s">
        <v>3226</v>
      </c>
      <c r="N4103" t="s">
        <v>3893</v>
      </c>
      <c r="O4103">
        <v>-151</v>
      </c>
      <c r="P4103" t="e">
        <f>VLOOKUP(I4103,Sheet3!$E$2:$E$16,1,0)</f>
        <v>#N/A</v>
      </c>
      <c r="Q4103" t="s">
        <v>36</v>
      </c>
      <c r="R4103">
        <v>1.39</v>
      </c>
      <c r="S4103">
        <v>-151</v>
      </c>
      <c r="U4103">
        <v>-209.89</v>
      </c>
      <c r="V4103">
        <v>14487624</v>
      </c>
      <c r="X4103" t="s">
        <v>36</v>
      </c>
      <c r="Y4103" t="s">
        <v>3204</v>
      </c>
      <c r="Z4103" t="e">
        <f>VLOOKUP(N4103,Sheet3!J:J,1,0)</f>
        <v>#N/A</v>
      </c>
      <c r="AA4103" t="e">
        <f>VLOOKUP(I4103,Sheet3!$E$2:$E$8,1,0)</f>
        <v>#N/A</v>
      </c>
    </row>
    <row r="4104" spans="1:27" hidden="1" x14ac:dyDescent="0.25">
      <c r="A4104">
        <v>290060</v>
      </c>
      <c r="B4104">
        <v>290060</v>
      </c>
      <c r="H4104">
        <v>1204</v>
      </c>
      <c r="M4104" t="s">
        <v>3226</v>
      </c>
      <c r="N4104" t="s">
        <v>3893</v>
      </c>
      <c r="R4104" t="s">
        <v>3225</v>
      </c>
      <c r="X4104" t="s">
        <v>36</v>
      </c>
      <c r="Z4104" t="e">
        <f>VLOOKUP(N4104,Sheet3!J:J,1,0)</f>
        <v>#N/A</v>
      </c>
      <c r="AA4104" t="e">
        <f>VLOOKUP(I4104,Sheet3!$E$2:$E$8,1,0)</f>
        <v>#N/A</v>
      </c>
    </row>
    <row r="4105" spans="1:27" hidden="1" x14ac:dyDescent="0.25">
      <c r="A4105">
        <v>290060</v>
      </c>
      <c r="B4105" t="s">
        <v>3168</v>
      </c>
      <c r="E4105" t="s">
        <v>3199</v>
      </c>
      <c r="H4105">
        <v>1204</v>
      </c>
      <c r="I4105">
        <v>24003054</v>
      </c>
      <c r="J4105" t="s">
        <v>3224</v>
      </c>
      <c r="K4105" s="38">
        <v>45378</v>
      </c>
      <c r="L4105" s="38">
        <v>45378</v>
      </c>
      <c r="M4105" t="s">
        <v>3226</v>
      </c>
      <c r="N4105" t="s">
        <v>3894</v>
      </c>
      <c r="R4105">
        <v>0</v>
      </c>
      <c r="V4105">
        <v>14478993</v>
      </c>
      <c r="X4105" t="s">
        <v>36</v>
      </c>
      <c r="Y4105" t="s">
        <v>3204</v>
      </c>
      <c r="Z4105" t="e">
        <f>VLOOKUP(N4105,Sheet3!J:J,1,0)</f>
        <v>#N/A</v>
      </c>
      <c r="AA4105" t="e">
        <f>VLOOKUP(I4105,Sheet3!$E$2:$E$8,1,0)</f>
        <v>#N/A</v>
      </c>
    </row>
    <row r="4106" spans="1:27" hidden="1" x14ac:dyDescent="0.25">
      <c r="A4106">
        <v>290060</v>
      </c>
      <c r="B4106" t="s">
        <v>3168</v>
      </c>
      <c r="E4106" t="s">
        <v>3199</v>
      </c>
      <c r="H4106">
        <v>1204</v>
      </c>
      <c r="I4106">
        <v>24003054</v>
      </c>
      <c r="J4106" t="s">
        <v>3228</v>
      </c>
      <c r="K4106" s="38">
        <v>45378</v>
      </c>
      <c r="L4106" s="38">
        <v>45378</v>
      </c>
      <c r="M4106" t="s">
        <v>3226</v>
      </c>
      <c r="N4106" t="s">
        <v>3894</v>
      </c>
      <c r="O4106">
        <v>254.7</v>
      </c>
      <c r="Q4106" t="s">
        <v>36</v>
      </c>
      <c r="R4106">
        <v>1.39</v>
      </c>
      <c r="S4106">
        <v>254.7</v>
      </c>
      <c r="U4106">
        <v>354.03</v>
      </c>
      <c r="V4106">
        <v>14478994</v>
      </c>
      <c r="X4106" t="s">
        <v>36</v>
      </c>
      <c r="Y4106" t="s">
        <v>3204</v>
      </c>
      <c r="Z4106" t="e">
        <f>VLOOKUP(N4106,Sheet3!J:J,1,0)</f>
        <v>#N/A</v>
      </c>
      <c r="AA4106" t="e">
        <f>VLOOKUP(I4106,Sheet3!$E$2:$E$8,1,0)</f>
        <v>#N/A</v>
      </c>
    </row>
    <row r="4107" spans="1:27" hidden="1" x14ac:dyDescent="0.25">
      <c r="A4107">
        <v>290060</v>
      </c>
      <c r="B4107" t="s">
        <v>3168</v>
      </c>
      <c r="E4107" t="s">
        <v>3199</v>
      </c>
      <c r="H4107">
        <v>1204</v>
      </c>
      <c r="I4107">
        <v>24003054</v>
      </c>
      <c r="J4107" t="s">
        <v>3228</v>
      </c>
      <c r="K4107" s="38">
        <v>45378</v>
      </c>
      <c r="L4107" s="38">
        <v>45378</v>
      </c>
      <c r="M4107" t="s">
        <v>3226</v>
      </c>
      <c r="N4107" t="s">
        <v>3894</v>
      </c>
      <c r="O4107">
        <v>67</v>
      </c>
      <c r="Q4107" t="s">
        <v>36</v>
      </c>
      <c r="R4107">
        <v>1.39</v>
      </c>
      <c r="S4107">
        <v>67</v>
      </c>
      <c r="U4107">
        <v>93.13</v>
      </c>
      <c r="V4107">
        <v>14479019</v>
      </c>
      <c r="X4107" t="s">
        <v>36</v>
      </c>
      <c r="Y4107" t="s">
        <v>3204</v>
      </c>
      <c r="Z4107" t="e">
        <f>VLOOKUP(N4107,Sheet3!J:J,1,0)</f>
        <v>#N/A</v>
      </c>
      <c r="AA4107" t="e">
        <f>VLOOKUP(I4107,Sheet3!$E$2:$E$8,1,0)</f>
        <v>#N/A</v>
      </c>
    </row>
    <row r="4108" spans="1:27" hidden="1" x14ac:dyDescent="0.25">
      <c r="A4108">
        <v>290060</v>
      </c>
      <c r="B4108" t="s">
        <v>3168</v>
      </c>
      <c r="E4108" t="s">
        <v>3199</v>
      </c>
      <c r="H4108">
        <v>1204</v>
      </c>
      <c r="I4108">
        <v>182392</v>
      </c>
      <c r="J4108" t="s">
        <v>3229</v>
      </c>
      <c r="K4108" s="38">
        <v>45387</v>
      </c>
      <c r="L4108" s="38">
        <v>45387</v>
      </c>
      <c r="M4108" t="s">
        <v>3226</v>
      </c>
      <c r="N4108" t="s">
        <v>3894</v>
      </c>
      <c r="O4108">
        <v>-111</v>
      </c>
      <c r="P4108" t="e">
        <f>VLOOKUP(I4108,Sheet3!$E$2:$E$16,1,0)</f>
        <v>#N/A</v>
      </c>
      <c r="Q4108" t="s">
        <v>36</v>
      </c>
      <c r="R4108">
        <v>1.39</v>
      </c>
      <c r="S4108">
        <v>-111</v>
      </c>
      <c r="U4108">
        <v>-154.29</v>
      </c>
      <c r="V4108">
        <v>14488292</v>
      </c>
      <c r="X4108" t="s">
        <v>36</v>
      </c>
      <c r="Y4108" t="s">
        <v>3204</v>
      </c>
      <c r="Z4108" t="e">
        <f>VLOOKUP(N4108,Sheet3!J:J,1,0)</f>
        <v>#N/A</v>
      </c>
      <c r="AA4108" t="e">
        <f>VLOOKUP(I4108,Sheet3!$E$2:$E$8,1,0)</f>
        <v>#N/A</v>
      </c>
    </row>
    <row r="4109" spans="1:27" hidden="1" x14ac:dyDescent="0.25">
      <c r="A4109">
        <v>290060</v>
      </c>
      <c r="B4109" t="s">
        <v>3168</v>
      </c>
      <c r="E4109" t="s">
        <v>3199</v>
      </c>
      <c r="H4109">
        <v>1204</v>
      </c>
      <c r="I4109">
        <v>182691</v>
      </c>
      <c r="J4109" t="s">
        <v>3229</v>
      </c>
      <c r="K4109" s="38">
        <v>45420</v>
      </c>
      <c r="L4109" s="38">
        <v>45420</v>
      </c>
      <c r="M4109" t="s">
        <v>3226</v>
      </c>
      <c r="N4109" t="s">
        <v>3894</v>
      </c>
      <c r="O4109">
        <v>-210.7</v>
      </c>
      <c r="P4109" t="e">
        <f>VLOOKUP(I4109,Sheet3!$E$2:$E$16,1,0)</f>
        <v>#N/A</v>
      </c>
      <c r="Q4109" t="s">
        <v>36</v>
      </c>
      <c r="R4109">
        <v>1.39</v>
      </c>
      <c r="S4109">
        <v>-210.7</v>
      </c>
      <c r="U4109">
        <v>-292.87</v>
      </c>
      <c r="V4109">
        <v>14520519</v>
      </c>
      <c r="X4109" t="s">
        <v>36</v>
      </c>
      <c r="Y4109" t="s">
        <v>3204</v>
      </c>
      <c r="Z4109" t="e">
        <f>VLOOKUP(N4109,Sheet3!J:J,1,0)</f>
        <v>#N/A</v>
      </c>
      <c r="AA4109" t="e">
        <f>VLOOKUP(I4109,Sheet3!$E$2:$E$8,1,0)</f>
        <v>#N/A</v>
      </c>
    </row>
    <row r="4110" spans="1:27" hidden="1" x14ac:dyDescent="0.25">
      <c r="A4110">
        <v>290060</v>
      </c>
      <c r="B4110">
        <v>290060</v>
      </c>
      <c r="H4110">
        <v>1204</v>
      </c>
      <c r="M4110" t="s">
        <v>3226</v>
      </c>
      <c r="N4110" t="s">
        <v>3894</v>
      </c>
      <c r="R4110" t="s">
        <v>3225</v>
      </c>
      <c r="X4110" t="s">
        <v>36</v>
      </c>
      <c r="Z4110" t="e">
        <f>VLOOKUP(N4110,Sheet3!J:J,1,0)</f>
        <v>#N/A</v>
      </c>
      <c r="AA4110" t="e">
        <f>VLOOKUP(I4110,Sheet3!$E$2:$E$8,1,0)</f>
        <v>#N/A</v>
      </c>
    </row>
    <row r="4111" spans="1:27" hidden="1" x14ac:dyDescent="0.25">
      <c r="A4111">
        <v>290060</v>
      </c>
      <c r="B4111" t="s">
        <v>3168</v>
      </c>
      <c r="E4111" t="s">
        <v>3199</v>
      </c>
      <c r="H4111">
        <v>1204</v>
      </c>
      <c r="I4111">
        <v>24003054</v>
      </c>
      <c r="J4111" t="s">
        <v>3224</v>
      </c>
      <c r="K4111" s="38">
        <v>45378</v>
      </c>
      <c r="L4111" s="38">
        <v>45378</v>
      </c>
      <c r="M4111" t="s">
        <v>3226</v>
      </c>
      <c r="N4111" t="s">
        <v>3646</v>
      </c>
      <c r="R4111">
        <v>0</v>
      </c>
      <c r="V4111">
        <v>14479001</v>
      </c>
      <c r="X4111" t="s">
        <v>36</v>
      </c>
      <c r="Y4111" t="s">
        <v>3204</v>
      </c>
      <c r="Z4111" t="e">
        <f>VLOOKUP(N4111,Sheet3!J:J,1,0)</f>
        <v>#N/A</v>
      </c>
      <c r="AA4111" t="e">
        <f>VLOOKUP(I4111,Sheet3!$E$2:$E$8,1,0)</f>
        <v>#N/A</v>
      </c>
    </row>
    <row r="4112" spans="1:27" hidden="1" x14ac:dyDescent="0.25">
      <c r="A4112">
        <v>290060</v>
      </c>
      <c r="B4112" t="s">
        <v>3168</v>
      </c>
      <c r="E4112" t="s">
        <v>3199</v>
      </c>
      <c r="H4112">
        <v>1204</v>
      </c>
      <c r="I4112">
        <v>24003054</v>
      </c>
      <c r="J4112" t="s">
        <v>3228</v>
      </c>
      <c r="K4112" s="38">
        <v>45378</v>
      </c>
      <c r="L4112" s="38">
        <v>45378</v>
      </c>
      <c r="M4112" t="s">
        <v>3226</v>
      </c>
      <c r="N4112" t="s">
        <v>3646</v>
      </c>
      <c r="O4112">
        <v>2811</v>
      </c>
      <c r="Q4112" t="s">
        <v>36</v>
      </c>
      <c r="R4112">
        <v>1.39</v>
      </c>
      <c r="S4112">
        <v>2811</v>
      </c>
      <c r="U4112">
        <v>3907.29</v>
      </c>
      <c r="V4112">
        <v>14479002</v>
      </c>
      <c r="X4112" t="s">
        <v>36</v>
      </c>
      <c r="Y4112" t="s">
        <v>3204</v>
      </c>
      <c r="Z4112" t="e">
        <f>VLOOKUP(N4112,Sheet3!J:J,1,0)</f>
        <v>#N/A</v>
      </c>
      <c r="AA4112" t="e">
        <f>VLOOKUP(I4112,Sheet3!$E$2:$E$8,1,0)</f>
        <v>#N/A</v>
      </c>
    </row>
    <row r="4113" spans="1:27" hidden="1" x14ac:dyDescent="0.25">
      <c r="A4113">
        <v>290060</v>
      </c>
      <c r="B4113" t="s">
        <v>3168</v>
      </c>
      <c r="E4113" t="s">
        <v>3199</v>
      </c>
      <c r="H4113">
        <v>1204</v>
      </c>
      <c r="I4113">
        <v>182395</v>
      </c>
      <c r="J4113" t="s">
        <v>3229</v>
      </c>
      <c r="K4113" s="38">
        <v>45385</v>
      </c>
      <c r="L4113" s="38">
        <v>45385</v>
      </c>
      <c r="M4113" t="s">
        <v>3226</v>
      </c>
      <c r="N4113" t="s">
        <v>3646</v>
      </c>
      <c r="O4113">
        <v>-2270</v>
      </c>
      <c r="P4113" t="e">
        <f>VLOOKUP(I4113,Sheet3!$E$2:$E$16,1,0)</f>
        <v>#N/A</v>
      </c>
      <c r="Q4113" t="s">
        <v>36</v>
      </c>
      <c r="R4113">
        <v>1.39</v>
      </c>
      <c r="S4113">
        <v>-2270</v>
      </c>
      <c r="U4113">
        <v>-3155.3</v>
      </c>
      <c r="V4113">
        <v>14485086</v>
      </c>
      <c r="X4113" t="s">
        <v>36</v>
      </c>
      <c r="Y4113" t="s">
        <v>3204</v>
      </c>
      <c r="Z4113" t="e">
        <f>VLOOKUP(N4113,Sheet3!J:J,1,0)</f>
        <v>#N/A</v>
      </c>
      <c r="AA4113" t="e">
        <f>VLOOKUP(I4113,Sheet3!$E$2:$E$8,1,0)</f>
        <v>#N/A</v>
      </c>
    </row>
    <row r="4114" spans="1:27" hidden="1" x14ac:dyDescent="0.25">
      <c r="A4114">
        <v>290060</v>
      </c>
      <c r="B4114" t="s">
        <v>3168</v>
      </c>
      <c r="E4114" t="s">
        <v>3199</v>
      </c>
      <c r="H4114">
        <v>1204</v>
      </c>
      <c r="I4114">
        <v>182395</v>
      </c>
      <c r="J4114" t="s">
        <v>3229</v>
      </c>
      <c r="K4114" s="38">
        <v>45386</v>
      </c>
      <c r="L4114" s="38">
        <v>45386</v>
      </c>
      <c r="M4114" t="s">
        <v>3226</v>
      </c>
      <c r="N4114" t="s">
        <v>3646</v>
      </c>
      <c r="O4114">
        <v>-500</v>
      </c>
      <c r="P4114" t="e">
        <f>VLOOKUP(I4114,Sheet3!$E$2:$E$16,1,0)</f>
        <v>#N/A</v>
      </c>
      <c r="Q4114" t="s">
        <v>36</v>
      </c>
      <c r="R4114">
        <v>1.39</v>
      </c>
      <c r="S4114">
        <v>-500</v>
      </c>
      <c r="U4114">
        <v>-695</v>
      </c>
      <c r="V4114">
        <v>14487566</v>
      </c>
      <c r="X4114" t="s">
        <v>36</v>
      </c>
      <c r="Y4114" t="s">
        <v>3204</v>
      </c>
      <c r="Z4114" t="e">
        <f>VLOOKUP(N4114,Sheet3!J:J,1,0)</f>
        <v>#N/A</v>
      </c>
      <c r="AA4114" t="e">
        <f>VLOOKUP(I4114,Sheet3!$E$2:$E$8,1,0)</f>
        <v>#N/A</v>
      </c>
    </row>
    <row r="4115" spans="1:27" hidden="1" x14ac:dyDescent="0.25">
      <c r="A4115">
        <v>290060</v>
      </c>
      <c r="B4115" t="s">
        <v>3168</v>
      </c>
      <c r="E4115" t="s">
        <v>3199</v>
      </c>
      <c r="H4115">
        <v>1204</v>
      </c>
      <c r="I4115">
        <v>182445</v>
      </c>
      <c r="J4115" t="s">
        <v>3229</v>
      </c>
      <c r="K4115" s="38">
        <v>45398</v>
      </c>
      <c r="L4115" s="38">
        <v>45398</v>
      </c>
      <c r="M4115" t="s">
        <v>3226</v>
      </c>
      <c r="N4115" t="s">
        <v>3646</v>
      </c>
      <c r="O4115">
        <v>-10</v>
      </c>
      <c r="P4115" t="e">
        <f>VLOOKUP(I4115,Sheet3!$E$2:$E$16,1,0)</f>
        <v>#N/A</v>
      </c>
      <c r="Q4115" t="s">
        <v>36</v>
      </c>
      <c r="R4115">
        <v>1.39</v>
      </c>
      <c r="S4115">
        <v>-10</v>
      </c>
      <c r="U4115">
        <v>-13.9</v>
      </c>
      <c r="V4115">
        <v>14491226</v>
      </c>
      <c r="X4115" t="s">
        <v>36</v>
      </c>
      <c r="Y4115" t="s">
        <v>3204</v>
      </c>
      <c r="Z4115" t="e">
        <f>VLOOKUP(N4115,Sheet3!J:J,1,0)</f>
        <v>#N/A</v>
      </c>
      <c r="AA4115" t="e">
        <f>VLOOKUP(I4115,Sheet3!$E$2:$E$8,1,0)</f>
        <v>#N/A</v>
      </c>
    </row>
    <row r="4116" spans="1:27" hidden="1" x14ac:dyDescent="0.25">
      <c r="A4116">
        <v>290060</v>
      </c>
      <c r="B4116" t="s">
        <v>3168</v>
      </c>
      <c r="E4116" t="s">
        <v>3199</v>
      </c>
      <c r="H4116">
        <v>1204</v>
      </c>
      <c r="I4116">
        <v>182199</v>
      </c>
      <c r="J4116" t="s">
        <v>3229</v>
      </c>
      <c r="K4116" s="38">
        <v>45412</v>
      </c>
      <c r="L4116" s="38">
        <v>45412</v>
      </c>
      <c r="M4116" t="s">
        <v>3226</v>
      </c>
      <c r="N4116" t="s">
        <v>3646</v>
      </c>
      <c r="O4116">
        <v>-31</v>
      </c>
      <c r="P4116" t="e">
        <f>VLOOKUP(I4116,Sheet3!$E$2:$E$16,1,0)</f>
        <v>#N/A</v>
      </c>
      <c r="Q4116" t="s">
        <v>36</v>
      </c>
      <c r="R4116">
        <v>1.39</v>
      </c>
      <c r="S4116">
        <v>-31</v>
      </c>
      <c r="U4116">
        <v>-43.09</v>
      </c>
      <c r="V4116">
        <v>14507586</v>
      </c>
      <c r="X4116" t="s">
        <v>36</v>
      </c>
      <c r="Y4116" t="s">
        <v>3204</v>
      </c>
      <c r="Z4116" t="e">
        <f>VLOOKUP(N4116,Sheet3!J:J,1,0)</f>
        <v>#N/A</v>
      </c>
      <c r="AA4116" t="e">
        <f>VLOOKUP(I4116,Sheet3!$E$2:$E$8,1,0)</f>
        <v>#N/A</v>
      </c>
    </row>
    <row r="4117" spans="1:27" hidden="1" x14ac:dyDescent="0.25">
      <c r="A4117">
        <v>290060</v>
      </c>
      <c r="B4117">
        <v>290060</v>
      </c>
      <c r="H4117">
        <v>1204</v>
      </c>
      <c r="M4117" t="s">
        <v>3226</v>
      </c>
      <c r="N4117" t="s">
        <v>3646</v>
      </c>
      <c r="R4117" t="s">
        <v>3225</v>
      </c>
      <c r="X4117" t="s">
        <v>36</v>
      </c>
      <c r="Z4117" t="e">
        <f>VLOOKUP(N4117,Sheet3!J:J,1,0)</f>
        <v>#N/A</v>
      </c>
      <c r="AA4117" t="e">
        <f>VLOOKUP(I4117,Sheet3!$E$2:$E$8,1,0)</f>
        <v>#N/A</v>
      </c>
    </row>
    <row r="4118" spans="1:27" hidden="1" x14ac:dyDescent="0.25">
      <c r="A4118">
        <v>290060</v>
      </c>
      <c r="B4118" t="s">
        <v>3168</v>
      </c>
      <c r="E4118" t="s">
        <v>3199</v>
      </c>
      <c r="H4118">
        <v>1204</v>
      </c>
      <c r="I4118">
        <v>24003054</v>
      </c>
      <c r="J4118" t="s">
        <v>3224</v>
      </c>
      <c r="K4118" s="38">
        <v>45378</v>
      </c>
      <c r="L4118" s="38">
        <v>45378</v>
      </c>
      <c r="M4118" t="s">
        <v>3226</v>
      </c>
      <c r="N4118" t="s">
        <v>3647</v>
      </c>
      <c r="R4118">
        <v>0</v>
      </c>
      <c r="V4118">
        <v>14479006</v>
      </c>
      <c r="X4118" t="s">
        <v>36</v>
      </c>
      <c r="Y4118" t="s">
        <v>3204</v>
      </c>
      <c r="Z4118" t="e">
        <f>VLOOKUP(N4118,Sheet3!J:J,1,0)</f>
        <v>#N/A</v>
      </c>
      <c r="AA4118" t="e">
        <f>VLOOKUP(I4118,Sheet3!$E$2:$E$8,1,0)</f>
        <v>#N/A</v>
      </c>
    </row>
    <row r="4119" spans="1:27" hidden="1" x14ac:dyDescent="0.25">
      <c r="A4119">
        <v>290060</v>
      </c>
      <c r="B4119" t="s">
        <v>3168</v>
      </c>
      <c r="E4119" t="s">
        <v>3199</v>
      </c>
      <c r="H4119">
        <v>1204</v>
      </c>
      <c r="I4119">
        <v>24003054</v>
      </c>
      <c r="J4119" t="s">
        <v>3228</v>
      </c>
      <c r="K4119" s="38">
        <v>45378</v>
      </c>
      <c r="L4119" s="38">
        <v>45378</v>
      </c>
      <c r="M4119" t="s">
        <v>3226</v>
      </c>
      <c r="N4119" t="s">
        <v>3647</v>
      </c>
      <c r="O4119">
        <v>1659</v>
      </c>
      <c r="Q4119" t="s">
        <v>36</v>
      </c>
      <c r="R4119">
        <v>1.39</v>
      </c>
      <c r="S4119">
        <v>1659</v>
      </c>
      <c r="U4119">
        <v>2306.0100000000002</v>
      </c>
      <c r="V4119">
        <v>14479007</v>
      </c>
      <c r="X4119" t="s">
        <v>36</v>
      </c>
      <c r="Y4119" t="s">
        <v>3204</v>
      </c>
      <c r="Z4119" t="e">
        <f>VLOOKUP(N4119,Sheet3!J:J,1,0)</f>
        <v>#N/A</v>
      </c>
      <c r="AA4119" t="e">
        <f>VLOOKUP(I4119,Sheet3!$E$2:$E$8,1,0)</f>
        <v>#N/A</v>
      </c>
    </row>
    <row r="4120" spans="1:27" hidden="1" x14ac:dyDescent="0.25">
      <c r="A4120">
        <v>290060</v>
      </c>
      <c r="B4120" t="s">
        <v>3168</v>
      </c>
      <c r="E4120" t="s">
        <v>3199</v>
      </c>
      <c r="H4120">
        <v>1204</v>
      </c>
      <c r="I4120">
        <v>182396</v>
      </c>
      <c r="J4120" t="s">
        <v>3229</v>
      </c>
      <c r="K4120" s="38">
        <v>45385</v>
      </c>
      <c r="L4120" s="38">
        <v>45385</v>
      </c>
      <c r="M4120" t="s">
        <v>3226</v>
      </c>
      <c r="N4120" t="s">
        <v>3647</v>
      </c>
      <c r="O4120">
        <v>-1659</v>
      </c>
      <c r="P4120" t="e">
        <f>VLOOKUP(I4120,Sheet3!$E$2:$E$16,1,0)</f>
        <v>#N/A</v>
      </c>
      <c r="Q4120" t="s">
        <v>36</v>
      </c>
      <c r="R4120">
        <v>1.39</v>
      </c>
      <c r="S4120">
        <v>-1659</v>
      </c>
      <c r="U4120">
        <v>-2306.0100000000002</v>
      </c>
      <c r="V4120">
        <v>14485089</v>
      </c>
      <c r="X4120" t="s">
        <v>36</v>
      </c>
      <c r="Y4120" t="s">
        <v>3204</v>
      </c>
      <c r="Z4120" t="e">
        <f>VLOOKUP(N4120,Sheet3!J:J,1,0)</f>
        <v>#N/A</v>
      </c>
      <c r="AA4120" t="e">
        <f>VLOOKUP(I4120,Sheet3!$E$2:$E$8,1,0)</f>
        <v>#N/A</v>
      </c>
    </row>
    <row r="4121" spans="1:27" hidden="1" x14ac:dyDescent="0.25">
      <c r="A4121">
        <v>290060</v>
      </c>
      <c r="B4121">
        <v>290060</v>
      </c>
      <c r="H4121">
        <v>1204</v>
      </c>
      <c r="M4121" t="s">
        <v>3226</v>
      </c>
      <c r="N4121" t="s">
        <v>3647</v>
      </c>
      <c r="R4121" t="s">
        <v>3225</v>
      </c>
      <c r="X4121" t="s">
        <v>36</v>
      </c>
      <c r="Z4121" t="e">
        <f>VLOOKUP(N4121,Sheet3!J:J,1,0)</f>
        <v>#N/A</v>
      </c>
      <c r="AA4121" t="e">
        <f>VLOOKUP(I4121,Sheet3!$E$2:$E$8,1,0)</f>
        <v>#N/A</v>
      </c>
    </row>
    <row r="4122" spans="1:27" hidden="1" x14ac:dyDescent="0.25">
      <c r="A4122">
        <v>290060</v>
      </c>
      <c r="B4122" t="s">
        <v>3168</v>
      </c>
      <c r="E4122" t="s">
        <v>3199</v>
      </c>
      <c r="H4122">
        <v>1204</v>
      </c>
      <c r="I4122">
        <v>24003293</v>
      </c>
      <c r="J4122" t="s">
        <v>3224</v>
      </c>
      <c r="K4122" s="38">
        <v>45401</v>
      </c>
      <c r="L4122" s="38">
        <v>45401</v>
      </c>
      <c r="M4122" t="s">
        <v>3226</v>
      </c>
      <c r="N4122" t="s">
        <v>3895</v>
      </c>
      <c r="R4122">
        <v>0</v>
      </c>
      <c r="V4122">
        <v>14495651</v>
      </c>
      <c r="X4122" t="s">
        <v>36</v>
      </c>
      <c r="Y4122" t="s">
        <v>3204</v>
      </c>
      <c r="Z4122" t="e">
        <f>VLOOKUP(N4122,Sheet3!J:J,1,0)</f>
        <v>#N/A</v>
      </c>
      <c r="AA4122" t="e">
        <f>VLOOKUP(I4122,Sheet3!$E$2:$E$8,1,0)</f>
        <v>#N/A</v>
      </c>
    </row>
    <row r="4123" spans="1:27" hidden="1" x14ac:dyDescent="0.25">
      <c r="A4123">
        <v>290060</v>
      </c>
      <c r="B4123" t="s">
        <v>3168</v>
      </c>
      <c r="E4123" t="s">
        <v>3199</v>
      </c>
      <c r="H4123">
        <v>1204</v>
      </c>
      <c r="I4123">
        <v>24003293</v>
      </c>
      <c r="J4123" t="s">
        <v>3228</v>
      </c>
      <c r="K4123" s="38">
        <v>45401</v>
      </c>
      <c r="L4123" s="38">
        <v>45401</v>
      </c>
      <c r="M4123" t="s">
        <v>3226</v>
      </c>
      <c r="N4123" t="s">
        <v>3895</v>
      </c>
      <c r="O4123">
        <v>4100</v>
      </c>
      <c r="Q4123" t="s">
        <v>36</v>
      </c>
      <c r="R4123">
        <v>1.39</v>
      </c>
      <c r="S4123">
        <v>4100</v>
      </c>
      <c r="U4123">
        <v>5699</v>
      </c>
      <c r="V4123">
        <v>14495652</v>
      </c>
      <c r="X4123" t="s">
        <v>36</v>
      </c>
      <c r="Y4123" t="s">
        <v>3204</v>
      </c>
      <c r="Z4123" t="e">
        <f>VLOOKUP(N4123,Sheet3!J:J,1,0)</f>
        <v>#N/A</v>
      </c>
      <c r="AA4123" t="e">
        <f>VLOOKUP(I4123,Sheet3!$E$2:$E$8,1,0)</f>
        <v>#N/A</v>
      </c>
    </row>
    <row r="4124" spans="1:27" hidden="1" x14ac:dyDescent="0.25">
      <c r="A4124">
        <v>290060</v>
      </c>
      <c r="B4124" t="s">
        <v>3168</v>
      </c>
      <c r="E4124" t="s">
        <v>3199</v>
      </c>
      <c r="H4124">
        <v>1204</v>
      </c>
      <c r="I4124">
        <v>182688</v>
      </c>
      <c r="J4124" t="s">
        <v>3229</v>
      </c>
      <c r="K4124" s="38">
        <v>45426</v>
      </c>
      <c r="L4124" s="38">
        <v>45426</v>
      </c>
      <c r="M4124" t="s">
        <v>3226</v>
      </c>
      <c r="N4124" t="s">
        <v>3895</v>
      </c>
      <c r="O4124">
        <v>-4004</v>
      </c>
      <c r="P4124" t="e">
        <f>VLOOKUP(I4124,Sheet3!$E$2:$E$16,1,0)</f>
        <v>#N/A</v>
      </c>
      <c r="Q4124" t="s">
        <v>36</v>
      </c>
      <c r="R4124">
        <v>1.39</v>
      </c>
      <c r="S4124">
        <v>-4004</v>
      </c>
      <c r="U4124">
        <v>-5565.56</v>
      </c>
      <c r="V4124">
        <v>14527791</v>
      </c>
      <c r="X4124" t="s">
        <v>36</v>
      </c>
      <c r="Y4124" t="s">
        <v>3204</v>
      </c>
      <c r="Z4124" t="e">
        <f>VLOOKUP(N4124,Sheet3!J:J,1,0)</f>
        <v>#N/A</v>
      </c>
      <c r="AA4124" t="e">
        <f>VLOOKUP(I4124,Sheet3!$E$2:$E$8,1,0)</f>
        <v>#N/A</v>
      </c>
    </row>
    <row r="4125" spans="1:27" hidden="1" x14ac:dyDescent="0.25">
      <c r="A4125">
        <v>290060</v>
      </c>
      <c r="B4125" t="s">
        <v>3168</v>
      </c>
      <c r="E4125" t="s">
        <v>3199</v>
      </c>
      <c r="H4125">
        <v>1204</v>
      </c>
      <c r="I4125">
        <v>182755</v>
      </c>
      <c r="J4125" t="s">
        <v>3229</v>
      </c>
      <c r="K4125" s="38">
        <v>45429</v>
      </c>
      <c r="L4125" s="38">
        <v>45429</v>
      </c>
      <c r="M4125" t="s">
        <v>3226</v>
      </c>
      <c r="N4125" t="s">
        <v>3895</v>
      </c>
      <c r="O4125">
        <v>-5</v>
      </c>
      <c r="P4125" t="e">
        <f>VLOOKUP(I4125,Sheet3!$E$2:$E$16,1,0)</f>
        <v>#N/A</v>
      </c>
      <c r="Q4125" t="s">
        <v>36</v>
      </c>
      <c r="R4125">
        <v>1.39</v>
      </c>
      <c r="S4125">
        <v>-5</v>
      </c>
      <c r="U4125">
        <v>-6.95</v>
      </c>
      <c r="V4125">
        <v>14532586</v>
      </c>
      <c r="X4125" t="s">
        <v>36</v>
      </c>
      <c r="Y4125" t="s">
        <v>3204</v>
      </c>
      <c r="Z4125" t="e">
        <f>VLOOKUP(N4125,Sheet3!J:J,1,0)</f>
        <v>#N/A</v>
      </c>
      <c r="AA4125" t="e">
        <f>VLOOKUP(I4125,Sheet3!$E$2:$E$8,1,0)</f>
        <v>#N/A</v>
      </c>
    </row>
    <row r="4126" spans="1:27" hidden="1" x14ac:dyDescent="0.25">
      <c r="A4126">
        <v>290060</v>
      </c>
      <c r="B4126">
        <v>290060</v>
      </c>
      <c r="H4126">
        <v>1204</v>
      </c>
      <c r="M4126" t="s">
        <v>3226</v>
      </c>
      <c r="N4126" t="s">
        <v>3895</v>
      </c>
      <c r="R4126" t="s">
        <v>3225</v>
      </c>
      <c r="S4126">
        <v>91</v>
      </c>
      <c r="U4126">
        <v>126.49</v>
      </c>
      <c r="X4126" t="s">
        <v>36</v>
      </c>
      <c r="Z4126" t="e">
        <f>VLOOKUP(N4126,Sheet3!J:J,1,0)</f>
        <v>#N/A</v>
      </c>
      <c r="AA4126" t="e">
        <f>VLOOKUP(I4126,Sheet3!$E$2:$E$8,1,0)</f>
        <v>#N/A</v>
      </c>
    </row>
    <row r="4127" spans="1:27" hidden="1" x14ac:dyDescent="0.25">
      <c r="A4127">
        <v>290060</v>
      </c>
      <c r="B4127" t="s">
        <v>3168</v>
      </c>
      <c r="E4127" t="s">
        <v>3199</v>
      </c>
      <c r="H4127">
        <v>1204</v>
      </c>
      <c r="I4127">
        <v>24003293</v>
      </c>
      <c r="J4127" t="s">
        <v>3224</v>
      </c>
      <c r="K4127" s="38">
        <v>45401</v>
      </c>
      <c r="L4127" s="38">
        <v>45401</v>
      </c>
      <c r="M4127" t="s">
        <v>3226</v>
      </c>
      <c r="N4127" t="s">
        <v>3896</v>
      </c>
      <c r="R4127">
        <v>0</v>
      </c>
      <c r="V4127">
        <v>14495656</v>
      </c>
      <c r="X4127" t="s">
        <v>36</v>
      </c>
      <c r="Y4127" t="s">
        <v>3204</v>
      </c>
      <c r="Z4127" t="e">
        <f>VLOOKUP(N4127,Sheet3!J:J,1,0)</f>
        <v>#N/A</v>
      </c>
      <c r="AA4127" t="e">
        <f>VLOOKUP(I4127,Sheet3!$E$2:$E$8,1,0)</f>
        <v>#N/A</v>
      </c>
    </row>
    <row r="4128" spans="1:27" hidden="1" x14ac:dyDescent="0.25">
      <c r="A4128">
        <v>290060</v>
      </c>
      <c r="B4128" t="s">
        <v>3168</v>
      </c>
      <c r="E4128" t="s">
        <v>3199</v>
      </c>
      <c r="H4128">
        <v>1204</v>
      </c>
      <c r="I4128">
        <v>24003293</v>
      </c>
      <c r="J4128" t="s">
        <v>3228</v>
      </c>
      <c r="K4128" s="38">
        <v>45401</v>
      </c>
      <c r="L4128" s="38">
        <v>45401</v>
      </c>
      <c r="M4128" t="s">
        <v>3226</v>
      </c>
      <c r="N4128" t="s">
        <v>3896</v>
      </c>
      <c r="O4128">
        <v>4002</v>
      </c>
      <c r="Q4128" t="s">
        <v>36</v>
      </c>
      <c r="R4128">
        <v>1.39</v>
      </c>
      <c r="S4128">
        <v>4002</v>
      </c>
      <c r="U4128">
        <v>5562.78</v>
      </c>
      <c r="V4128">
        <v>14495657</v>
      </c>
      <c r="X4128" t="s">
        <v>36</v>
      </c>
      <c r="Y4128" t="s">
        <v>3204</v>
      </c>
      <c r="Z4128" t="e">
        <f>VLOOKUP(N4128,Sheet3!J:J,1,0)</f>
        <v>#N/A</v>
      </c>
      <c r="AA4128" t="e">
        <f>VLOOKUP(I4128,Sheet3!$E$2:$E$8,1,0)</f>
        <v>#N/A</v>
      </c>
    </row>
    <row r="4129" spans="1:27" hidden="1" x14ac:dyDescent="0.25">
      <c r="A4129">
        <v>290060</v>
      </c>
      <c r="B4129" t="s">
        <v>3168</v>
      </c>
      <c r="E4129" t="s">
        <v>3199</v>
      </c>
      <c r="H4129">
        <v>1204</v>
      </c>
      <c r="I4129">
        <v>182697</v>
      </c>
      <c r="J4129" t="s">
        <v>3229</v>
      </c>
      <c r="K4129" s="38">
        <v>45426</v>
      </c>
      <c r="L4129" s="38">
        <v>45426</v>
      </c>
      <c r="M4129" t="s">
        <v>3226</v>
      </c>
      <c r="N4129" t="s">
        <v>3896</v>
      </c>
      <c r="O4129">
        <v>-2466</v>
      </c>
      <c r="P4129" t="e">
        <f>VLOOKUP(I4129,Sheet3!$E$2:$E$16,1,0)</f>
        <v>#N/A</v>
      </c>
      <c r="Q4129" t="s">
        <v>36</v>
      </c>
      <c r="R4129">
        <v>1.39</v>
      </c>
      <c r="S4129">
        <v>-2466</v>
      </c>
      <c r="U4129">
        <v>-3427.74</v>
      </c>
      <c r="V4129">
        <v>14527932</v>
      </c>
      <c r="X4129" t="s">
        <v>36</v>
      </c>
      <c r="Y4129" t="s">
        <v>3204</v>
      </c>
      <c r="Z4129" t="e">
        <f>VLOOKUP(N4129,Sheet3!J:J,1,0)</f>
        <v>#N/A</v>
      </c>
      <c r="AA4129" t="e">
        <f>VLOOKUP(I4129,Sheet3!$E$2:$E$8,1,0)</f>
        <v>#N/A</v>
      </c>
    </row>
    <row r="4130" spans="1:27" hidden="1" x14ac:dyDescent="0.25">
      <c r="A4130">
        <v>290060</v>
      </c>
      <c r="B4130" t="s">
        <v>3168</v>
      </c>
      <c r="E4130" t="s">
        <v>3199</v>
      </c>
      <c r="H4130">
        <v>1204</v>
      </c>
      <c r="I4130">
        <v>182699</v>
      </c>
      <c r="J4130" t="s">
        <v>3229</v>
      </c>
      <c r="K4130" s="38">
        <v>45429</v>
      </c>
      <c r="L4130" s="38">
        <v>45429</v>
      </c>
      <c r="M4130" t="s">
        <v>3226</v>
      </c>
      <c r="N4130" t="s">
        <v>3896</v>
      </c>
      <c r="O4130">
        <v>-822</v>
      </c>
      <c r="P4130" t="e">
        <f>VLOOKUP(I4130,Sheet3!$E$2:$E$16,1,0)</f>
        <v>#N/A</v>
      </c>
      <c r="Q4130" t="s">
        <v>36</v>
      </c>
      <c r="R4130">
        <v>1.39</v>
      </c>
      <c r="S4130">
        <v>-822</v>
      </c>
      <c r="U4130">
        <v>-1142.58</v>
      </c>
      <c r="V4130">
        <v>14532572</v>
      </c>
      <c r="X4130" t="s">
        <v>36</v>
      </c>
      <c r="Y4130" t="s">
        <v>3204</v>
      </c>
      <c r="Z4130" t="e">
        <f>VLOOKUP(N4130,Sheet3!J:J,1,0)</f>
        <v>#N/A</v>
      </c>
      <c r="AA4130" t="e">
        <f>VLOOKUP(I4130,Sheet3!$E$2:$E$8,1,0)</f>
        <v>#N/A</v>
      </c>
    </row>
    <row r="4131" spans="1:27" hidden="1" x14ac:dyDescent="0.25">
      <c r="A4131">
        <v>290060</v>
      </c>
      <c r="B4131">
        <v>290060</v>
      </c>
      <c r="H4131">
        <v>1204</v>
      </c>
      <c r="M4131" t="s">
        <v>3226</v>
      </c>
      <c r="N4131" t="s">
        <v>3896</v>
      </c>
      <c r="R4131" t="s">
        <v>3225</v>
      </c>
      <c r="S4131">
        <v>714</v>
      </c>
      <c r="U4131">
        <v>992.46</v>
      </c>
      <c r="X4131" t="s">
        <v>36</v>
      </c>
      <c r="Z4131" t="e">
        <f>VLOOKUP(N4131,Sheet3!J:J,1,0)</f>
        <v>#N/A</v>
      </c>
      <c r="AA4131" t="e">
        <f>VLOOKUP(I4131,Sheet3!$E$2:$E$8,1,0)</f>
        <v>#N/A</v>
      </c>
    </row>
    <row r="4132" spans="1:27" hidden="1" x14ac:dyDescent="0.25">
      <c r="A4132">
        <v>290060</v>
      </c>
      <c r="B4132" t="s">
        <v>3168</v>
      </c>
      <c r="E4132" t="s">
        <v>3199</v>
      </c>
      <c r="H4132">
        <v>1204</v>
      </c>
      <c r="I4132">
        <v>24003293</v>
      </c>
      <c r="J4132" t="s">
        <v>3224</v>
      </c>
      <c r="K4132" s="38">
        <v>45401</v>
      </c>
      <c r="L4132" s="38">
        <v>45401</v>
      </c>
      <c r="M4132" t="s">
        <v>3226</v>
      </c>
      <c r="N4132" t="s">
        <v>3897</v>
      </c>
      <c r="R4132">
        <v>0</v>
      </c>
      <c r="V4132">
        <v>14495660</v>
      </c>
      <c r="X4132" t="s">
        <v>36</v>
      </c>
      <c r="Y4132" t="s">
        <v>3204</v>
      </c>
      <c r="Z4132" t="e">
        <f>VLOOKUP(N4132,Sheet3!J:J,1,0)</f>
        <v>#N/A</v>
      </c>
      <c r="AA4132" t="e">
        <f>VLOOKUP(I4132,Sheet3!$E$2:$E$8,1,0)</f>
        <v>#N/A</v>
      </c>
    </row>
    <row r="4133" spans="1:27" hidden="1" x14ac:dyDescent="0.25">
      <c r="A4133">
        <v>290060</v>
      </c>
      <c r="B4133" t="s">
        <v>3168</v>
      </c>
      <c r="E4133" t="s">
        <v>3199</v>
      </c>
      <c r="H4133">
        <v>1204</v>
      </c>
      <c r="I4133">
        <v>24003293</v>
      </c>
      <c r="J4133" t="s">
        <v>3228</v>
      </c>
      <c r="K4133" s="38">
        <v>45401</v>
      </c>
      <c r="L4133" s="38">
        <v>45401</v>
      </c>
      <c r="M4133" t="s">
        <v>3226</v>
      </c>
      <c r="N4133" t="s">
        <v>3897</v>
      </c>
      <c r="O4133">
        <v>255</v>
      </c>
      <c r="Q4133" t="s">
        <v>36</v>
      </c>
      <c r="R4133">
        <v>1.39</v>
      </c>
      <c r="S4133">
        <v>255</v>
      </c>
      <c r="U4133">
        <v>354.45</v>
      </c>
      <c r="V4133">
        <v>14495661</v>
      </c>
      <c r="X4133" t="s">
        <v>36</v>
      </c>
      <c r="Y4133" t="s">
        <v>3204</v>
      </c>
      <c r="Z4133" t="e">
        <f>VLOOKUP(N4133,Sheet3!J:J,1,0)</f>
        <v>#N/A</v>
      </c>
      <c r="AA4133" t="e">
        <f>VLOOKUP(I4133,Sheet3!$E$2:$E$8,1,0)</f>
        <v>#N/A</v>
      </c>
    </row>
    <row r="4134" spans="1:27" hidden="1" x14ac:dyDescent="0.25">
      <c r="A4134">
        <v>290060</v>
      </c>
      <c r="B4134" t="s">
        <v>3168</v>
      </c>
      <c r="E4134" t="s">
        <v>3199</v>
      </c>
      <c r="H4134">
        <v>1204</v>
      </c>
      <c r="I4134">
        <v>182697</v>
      </c>
      <c r="J4134" t="s">
        <v>3229</v>
      </c>
      <c r="K4134" s="38">
        <v>45426</v>
      </c>
      <c r="L4134" s="38">
        <v>45426</v>
      </c>
      <c r="M4134" t="s">
        <v>3226</v>
      </c>
      <c r="N4134" t="s">
        <v>3897</v>
      </c>
      <c r="O4134">
        <v>-255</v>
      </c>
      <c r="P4134" t="e">
        <f>VLOOKUP(I4134,Sheet3!$E$2:$E$16,1,0)</f>
        <v>#N/A</v>
      </c>
      <c r="Q4134" t="s">
        <v>36</v>
      </c>
      <c r="R4134">
        <v>1.39</v>
      </c>
      <c r="S4134">
        <v>-255</v>
      </c>
      <c r="U4134">
        <v>-354.45</v>
      </c>
      <c r="V4134">
        <v>14527927</v>
      </c>
      <c r="X4134" t="s">
        <v>36</v>
      </c>
      <c r="Y4134" t="s">
        <v>3204</v>
      </c>
      <c r="Z4134" t="e">
        <f>VLOOKUP(N4134,Sheet3!J:J,1,0)</f>
        <v>#N/A</v>
      </c>
      <c r="AA4134" t="e">
        <f>VLOOKUP(I4134,Sheet3!$E$2:$E$8,1,0)</f>
        <v>#N/A</v>
      </c>
    </row>
    <row r="4135" spans="1:27" hidden="1" x14ac:dyDescent="0.25">
      <c r="A4135">
        <v>290060</v>
      </c>
      <c r="B4135">
        <v>290060</v>
      </c>
      <c r="H4135">
        <v>1204</v>
      </c>
      <c r="M4135" t="s">
        <v>3226</v>
      </c>
      <c r="N4135" t="s">
        <v>3897</v>
      </c>
      <c r="R4135" t="s">
        <v>3225</v>
      </c>
      <c r="X4135" t="s">
        <v>36</v>
      </c>
      <c r="Z4135" t="e">
        <f>VLOOKUP(N4135,Sheet3!J:J,1,0)</f>
        <v>#N/A</v>
      </c>
      <c r="AA4135" t="e">
        <f>VLOOKUP(I4135,Sheet3!$E$2:$E$8,1,0)</f>
        <v>#N/A</v>
      </c>
    </row>
    <row r="4136" spans="1:27" hidden="1" x14ac:dyDescent="0.25">
      <c r="A4136">
        <v>290060</v>
      </c>
      <c r="B4136" t="s">
        <v>3168</v>
      </c>
      <c r="E4136" t="s">
        <v>3199</v>
      </c>
      <c r="H4136">
        <v>1204</v>
      </c>
      <c r="I4136">
        <v>24003293</v>
      </c>
      <c r="J4136" t="s">
        <v>3224</v>
      </c>
      <c r="K4136" s="38">
        <v>45401</v>
      </c>
      <c r="L4136" s="38">
        <v>45401</v>
      </c>
      <c r="M4136" t="s">
        <v>3226</v>
      </c>
      <c r="N4136" t="s">
        <v>3898</v>
      </c>
      <c r="R4136">
        <v>0</v>
      </c>
      <c r="V4136">
        <v>14495672</v>
      </c>
      <c r="X4136" t="s">
        <v>36</v>
      </c>
      <c r="Y4136" t="s">
        <v>3204</v>
      </c>
      <c r="Z4136" t="e">
        <f>VLOOKUP(N4136,Sheet3!J:J,1,0)</f>
        <v>#N/A</v>
      </c>
      <c r="AA4136" t="e">
        <f>VLOOKUP(I4136,Sheet3!$E$2:$E$8,1,0)</f>
        <v>#N/A</v>
      </c>
    </row>
    <row r="4137" spans="1:27" hidden="1" x14ac:dyDescent="0.25">
      <c r="A4137">
        <v>290060</v>
      </c>
      <c r="B4137" t="s">
        <v>3168</v>
      </c>
      <c r="E4137" t="s">
        <v>3199</v>
      </c>
      <c r="H4137">
        <v>1204</v>
      </c>
      <c r="I4137">
        <v>24003293</v>
      </c>
      <c r="J4137" t="s">
        <v>3228</v>
      </c>
      <c r="K4137" s="38">
        <v>45401</v>
      </c>
      <c r="L4137" s="38">
        <v>45401</v>
      </c>
      <c r="M4137" t="s">
        <v>3226</v>
      </c>
      <c r="N4137" t="s">
        <v>3898</v>
      </c>
      <c r="O4137">
        <v>3315</v>
      </c>
      <c r="Q4137" t="s">
        <v>36</v>
      </c>
      <c r="R4137">
        <v>1.39</v>
      </c>
      <c r="S4137">
        <v>3315</v>
      </c>
      <c r="U4137">
        <v>4607.8500000000004</v>
      </c>
      <c r="V4137">
        <v>14495673</v>
      </c>
      <c r="X4137" t="s">
        <v>36</v>
      </c>
      <c r="Y4137" t="s">
        <v>3204</v>
      </c>
      <c r="Z4137" t="e">
        <f>VLOOKUP(N4137,Sheet3!J:J,1,0)</f>
        <v>#N/A</v>
      </c>
      <c r="AA4137" t="e">
        <f>VLOOKUP(I4137,Sheet3!$E$2:$E$8,1,0)</f>
        <v>#N/A</v>
      </c>
    </row>
    <row r="4138" spans="1:27" hidden="1" x14ac:dyDescent="0.25">
      <c r="A4138">
        <v>290060</v>
      </c>
      <c r="B4138" t="s">
        <v>3168</v>
      </c>
      <c r="E4138" t="s">
        <v>3199</v>
      </c>
      <c r="H4138">
        <v>1204</v>
      </c>
      <c r="I4138">
        <v>182697</v>
      </c>
      <c r="J4138" t="s">
        <v>3229</v>
      </c>
      <c r="K4138" s="38">
        <v>45426</v>
      </c>
      <c r="L4138" s="38">
        <v>45426</v>
      </c>
      <c r="M4138" t="s">
        <v>3226</v>
      </c>
      <c r="N4138" t="s">
        <v>3898</v>
      </c>
      <c r="O4138">
        <v>-20</v>
      </c>
      <c r="P4138" t="e">
        <f>VLOOKUP(I4138,Sheet3!$E$2:$E$16,1,0)</f>
        <v>#N/A</v>
      </c>
      <c r="Q4138" t="s">
        <v>36</v>
      </c>
      <c r="R4138">
        <v>1.39</v>
      </c>
      <c r="S4138">
        <v>-20</v>
      </c>
      <c r="U4138">
        <v>-27.8</v>
      </c>
      <c r="V4138">
        <v>14527926</v>
      </c>
      <c r="X4138" t="s">
        <v>36</v>
      </c>
      <c r="Y4138" t="s">
        <v>3204</v>
      </c>
      <c r="Z4138" t="e">
        <f>VLOOKUP(N4138,Sheet3!J:J,1,0)</f>
        <v>#N/A</v>
      </c>
      <c r="AA4138" t="e">
        <f>VLOOKUP(I4138,Sheet3!$E$2:$E$8,1,0)</f>
        <v>#N/A</v>
      </c>
    </row>
    <row r="4139" spans="1:27" hidden="1" x14ac:dyDescent="0.25">
      <c r="A4139">
        <v>290060</v>
      </c>
      <c r="B4139" t="s">
        <v>3168</v>
      </c>
      <c r="E4139" t="s">
        <v>3199</v>
      </c>
      <c r="H4139">
        <v>1204</v>
      </c>
      <c r="I4139">
        <v>182695</v>
      </c>
      <c r="J4139" t="s">
        <v>3229</v>
      </c>
      <c r="K4139" s="38">
        <v>45426</v>
      </c>
      <c r="L4139" s="38">
        <v>45426</v>
      </c>
      <c r="M4139" t="s">
        <v>3226</v>
      </c>
      <c r="N4139" t="s">
        <v>3898</v>
      </c>
      <c r="O4139">
        <v>-3295</v>
      </c>
      <c r="P4139" t="e">
        <f>VLOOKUP(I4139,Sheet3!$E$2:$E$16,1,0)</f>
        <v>#N/A</v>
      </c>
      <c r="Q4139" t="s">
        <v>36</v>
      </c>
      <c r="R4139">
        <v>1.39</v>
      </c>
      <c r="S4139">
        <v>-3295</v>
      </c>
      <c r="U4139">
        <v>-4580.05</v>
      </c>
      <c r="V4139">
        <v>14527902</v>
      </c>
      <c r="X4139" t="s">
        <v>36</v>
      </c>
      <c r="Y4139" t="s">
        <v>3204</v>
      </c>
      <c r="Z4139" t="e">
        <f>VLOOKUP(N4139,Sheet3!J:J,1,0)</f>
        <v>#N/A</v>
      </c>
      <c r="AA4139" t="e">
        <f>VLOOKUP(I4139,Sheet3!$E$2:$E$8,1,0)</f>
        <v>#N/A</v>
      </c>
    </row>
    <row r="4140" spans="1:27" hidden="1" x14ac:dyDescent="0.25">
      <c r="A4140">
        <v>290060</v>
      </c>
      <c r="B4140">
        <v>290060</v>
      </c>
      <c r="H4140">
        <v>1204</v>
      </c>
      <c r="M4140" t="s">
        <v>3226</v>
      </c>
      <c r="N4140" t="s">
        <v>3898</v>
      </c>
      <c r="R4140" t="s">
        <v>3225</v>
      </c>
      <c r="X4140" t="s">
        <v>36</v>
      </c>
      <c r="Z4140" t="e">
        <f>VLOOKUP(N4140,Sheet3!J:J,1,0)</f>
        <v>#N/A</v>
      </c>
      <c r="AA4140" t="e">
        <f>VLOOKUP(I4140,Sheet3!$E$2:$E$8,1,0)</f>
        <v>#N/A</v>
      </c>
    </row>
    <row r="4141" spans="1:27" hidden="1" x14ac:dyDescent="0.25">
      <c r="A4141">
        <v>290060</v>
      </c>
      <c r="B4141" t="s">
        <v>3168</v>
      </c>
      <c r="E4141" t="s">
        <v>3199</v>
      </c>
      <c r="H4141">
        <v>1204</v>
      </c>
      <c r="I4141">
        <v>24003293</v>
      </c>
      <c r="J4141" t="s">
        <v>3224</v>
      </c>
      <c r="K4141" s="38">
        <v>45401</v>
      </c>
      <c r="L4141" s="38">
        <v>45401</v>
      </c>
      <c r="M4141" t="s">
        <v>3226</v>
      </c>
      <c r="N4141" t="s">
        <v>3899</v>
      </c>
      <c r="R4141">
        <v>0</v>
      </c>
      <c r="V4141">
        <v>14495675</v>
      </c>
      <c r="X4141" t="s">
        <v>36</v>
      </c>
      <c r="Y4141" t="s">
        <v>3204</v>
      </c>
      <c r="Z4141" t="e">
        <f>VLOOKUP(N4141,Sheet3!J:J,1,0)</f>
        <v>#N/A</v>
      </c>
      <c r="AA4141" t="e">
        <f>VLOOKUP(I4141,Sheet3!$E$2:$E$8,1,0)</f>
        <v>#N/A</v>
      </c>
    </row>
    <row r="4142" spans="1:27" hidden="1" x14ac:dyDescent="0.25">
      <c r="A4142">
        <v>290060</v>
      </c>
      <c r="B4142" t="s">
        <v>3168</v>
      </c>
      <c r="E4142" t="s">
        <v>3199</v>
      </c>
      <c r="H4142">
        <v>1204</v>
      </c>
      <c r="I4142">
        <v>24003293</v>
      </c>
      <c r="J4142" t="s">
        <v>3228</v>
      </c>
      <c r="K4142" s="38">
        <v>45401</v>
      </c>
      <c r="L4142" s="38">
        <v>45401</v>
      </c>
      <c r="M4142" t="s">
        <v>3226</v>
      </c>
      <c r="N4142" t="s">
        <v>3899</v>
      </c>
      <c r="O4142">
        <v>872</v>
      </c>
      <c r="Q4142" t="s">
        <v>36</v>
      </c>
      <c r="R4142">
        <v>1.39</v>
      </c>
      <c r="S4142">
        <v>872</v>
      </c>
      <c r="U4142">
        <v>1212.08</v>
      </c>
      <c r="V4142">
        <v>14495676</v>
      </c>
      <c r="X4142" t="s">
        <v>36</v>
      </c>
      <c r="Y4142" t="s">
        <v>3204</v>
      </c>
      <c r="Z4142" t="e">
        <f>VLOOKUP(N4142,Sheet3!J:J,1,0)</f>
        <v>#N/A</v>
      </c>
      <c r="AA4142" t="e">
        <f>VLOOKUP(I4142,Sheet3!$E$2:$E$8,1,0)</f>
        <v>#N/A</v>
      </c>
    </row>
    <row r="4143" spans="1:27" hidden="1" x14ac:dyDescent="0.25">
      <c r="A4143">
        <v>290060</v>
      </c>
      <c r="B4143" t="s">
        <v>3168</v>
      </c>
      <c r="E4143" t="s">
        <v>3199</v>
      </c>
      <c r="H4143">
        <v>1204</v>
      </c>
      <c r="I4143">
        <v>182696</v>
      </c>
      <c r="J4143" t="s">
        <v>3229</v>
      </c>
      <c r="K4143" s="38">
        <v>45426</v>
      </c>
      <c r="L4143" s="38">
        <v>45426</v>
      </c>
      <c r="M4143" t="s">
        <v>3226</v>
      </c>
      <c r="N4143" t="s">
        <v>3899</v>
      </c>
      <c r="O4143">
        <v>-872</v>
      </c>
      <c r="P4143" t="e">
        <f>VLOOKUP(I4143,Sheet3!$E$2:$E$16,1,0)</f>
        <v>#N/A</v>
      </c>
      <c r="Q4143" t="s">
        <v>36</v>
      </c>
      <c r="R4143">
        <v>1.39</v>
      </c>
      <c r="S4143">
        <v>-872</v>
      </c>
      <c r="U4143">
        <v>-1212.08</v>
      </c>
      <c r="V4143">
        <v>14527855</v>
      </c>
      <c r="X4143" t="s">
        <v>36</v>
      </c>
      <c r="Y4143" t="s">
        <v>3204</v>
      </c>
      <c r="Z4143" t="e">
        <f>VLOOKUP(N4143,Sheet3!J:J,1,0)</f>
        <v>#N/A</v>
      </c>
      <c r="AA4143" t="e">
        <f>VLOOKUP(I4143,Sheet3!$E$2:$E$8,1,0)</f>
        <v>#N/A</v>
      </c>
    </row>
    <row r="4144" spans="1:27" hidden="1" x14ac:dyDescent="0.25">
      <c r="A4144">
        <v>290060</v>
      </c>
      <c r="B4144">
        <v>290060</v>
      </c>
      <c r="H4144">
        <v>1204</v>
      </c>
      <c r="M4144" t="s">
        <v>3226</v>
      </c>
      <c r="N4144" t="s">
        <v>3899</v>
      </c>
      <c r="R4144" t="s">
        <v>3225</v>
      </c>
      <c r="X4144" t="s">
        <v>36</v>
      </c>
      <c r="Z4144" t="e">
        <f>VLOOKUP(N4144,Sheet3!J:J,1,0)</f>
        <v>#N/A</v>
      </c>
      <c r="AA4144" t="e">
        <f>VLOOKUP(I4144,Sheet3!$E$2:$E$8,1,0)</f>
        <v>#N/A</v>
      </c>
    </row>
    <row r="4145" spans="1:27" hidden="1" x14ac:dyDescent="0.25">
      <c r="A4145">
        <v>290060</v>
      </c>
      <c r="B4145" t="s">
        <v>3168</v>
      </c>
      <c r="E4145" t="s">
        <v>3199</v>
      </c>
      <c r="H4145">
        <v>1204</v>
      </c>
      <c r="I4145">
        <v>24003293</v>
      </c>
      <c r="J4145" t="s">
        <v>3224</v>
      </c>
      <c r="K4145" s="38">
        <v>45401</v>
      </c>
      <c r="L4145" s="38">
        <v>45401</v>
      </c>
      <c r="M4145" t="s">
        <v>3226</v>
      </c>
      <c r="N4145" t="s">
        <v>3900</v>
      </c>
      <c r="R4145">
        <v>0</v>
      </c>
      <c r="V4145">
        <v>14495677</v>
      </c>
      <c r="X4145" t="s">
        <v>36</v>
      </c>
      <c r="Y4145" t="s">
        <v>3204</v>
      </c>
      <c r="Z4145" t="e">
        <f>VLOOKUP(N4145,Sheet3!J:J,1,0)</f>
        <v>#N/A</v>
      </c>
      <c r="AA4145" t="e">
        <f>VLOOKUP(I4145,Sheet3!$E$2:$E$8,1,0)</f>
        <v>#N/A</v>
      </c>
    </row>
    <row r="4146" spans="1:27" hidden="1" x14ac:dyDescent="0.25">
      <c r="A4146">
        <v>290060</v>
      </c>
      <c r="B4146" t="s">
        <v>3168</v>
      </c>
      <c r="E4146" t="s">
        <v>3199</v>
      </c>
      <c r="H4146">
        <v>1204</v>
      </c>
      <c r="I4146">
        <v>24003293</v>
      </c>
      <c r="J4146" t="s">
        <v>3228</v>
      </c>
      <c r="K4146" s="38">
        <v>45401</v>
      </c>
      <c r="L4146" s="38">
        <v>45401</v>
      </c>
      <c r="M4146" t="s">
        <v>3226</v>
      </c>
      <c r="N4146" t="s">
        <v>3900</v>
      </c>
      <c r="O4146">
        <v>298.7</v>
      </c>
      <c r="Q4146" t="s">
        <v>36</v>
      </c>
      <c r="R4146">
        <v>1.39</v>
      </c>
      <c r="S4146">
        <v>298.7</v>
      </c>
      <c r="U4146">
        <v>415.19</v>
      </c>
      <c r="V4146">
        <v>14495678</v>
      </c>
      <c r="X4146" t="s">
        <v>36</v>
      </c>
      <c r="Y4146" t="s">
        <v>3204</v>
      </c>
      <c r="Z4146" t="e">
        <f>VLOOKUP(N4146,Sheet3!J:J,1,0)</f>
        <v>#N/A</v>
      </c>
      <c r="AA4146" t="e">
        <f>VLOOKUP(I4146,Sheet3!$E$2:$E$8,1,0)</f>
        <v>#N/A</v>
      </c>
    </row>
    <row r="4147" spans="1:27" hidden="1" x14ac:dyDescent="0.25">
      <c r="A4147">
        <v>290060</v>
      </c>
      <c r="B4147" t="s">
        <v>3168</v>
      </c>
      <c r="E4147" t="s">
        <v>3199</v>
      </c>
      <c r="H4147">
        <v>1204</v>
      </c>
      <c r="I4147">
        <v>182697</v>
      </c>
      <c r="J4147" t="s">
        <v>3229</v>
      </c>
      <c r="K4147" s="38">
        <v>45426</v>
      </c>
      <c r="L4147" s="38">
        <v>45426</v>
      </c>
      <c r="M4147" t="s">
        <v>3226</v>
      </c>
      <c r="N4147" t="s">
        <v>3900</v>
      </c>
      <c r="O4147">
        <v>-298.7</v>
      </c>
      <c r="P4147" t="e">
        <f>VLOOKUP(I4147,Sheet3!$E$2:$E$16,1,0)</f>
        <v>#N/A</v>
      </c>
      <c r="Q4147" t="s">
        <v>36</v>
      </c>
      <c r="R4147">
        <v>1.39</v>
      </c>
      <c r="S4147">
        <v>-298.7</v>
      </c>
      <c r="U4147">
        <v>-415.19</v>
      </c>
      <c r="V4147">
        <v>14527899</v>
      </c>
      <c r="X4147" t="s">
        <v>36</v>
      </c>
      <c r="Y4147" t="s">
        <v>3204</v>
      </c>
      <c r="Z4147" t="e">
        <f>VLOOKUP(N4147,Sheet3!J:J,1,0)</f>
        <v>#N/A</v>
      </c>
      <c r="AA4147" t="e">
        <f>VLOOKUP(I4147,Sheet3!$E$2:$E$8,1,0)</f>
        <v>#N/A</v>
      </c>
    </row>
    <row r="4148" spans="1:27" hidden="1" x14ac:dyDescent="0.25">
      <c r="A4148">
        <v>290060</v>
      </c>
      <c r="B4148">
        <v>290060</v>
      </c>
      <c r="H4148">
        <v>1204</v>
      </c>
      <c r="M4148" t="s">
        <v>3226</v>
      </c>
      <c r="N4148" t="s">
        <v>3900</v>
      </c>
      <c r="R4148" t="s">
        <v>3225</v>
      </c>
      <c r="X4148" t="s">
        <v>36</v>
      </c>
      <c r="Z4148" t="e">
        <f>VLOOKUP(N4148,Sheet3!J:J,1,0)</f>
        <v>#N/A</v>
      </c>
      <c r="AA4148" t="e">
        <f>VLOOKUP(I4148,Sheet3!$E$2:$E$8,1,0)</f>
        <v>#N/A</v>
      </c>
    </row>
    <row r="4149" spans="1:27" hidden="1" x14ac:dyDescent="0.25">
      <c r="A4149">
        <v>290060</v>
      </c>
      <c r="B4149" t="s">
        <v>3168</v>
      </c>
      <c r="E4149" t="s">
        <v>3199</v>
      </c>
      <c r="H4149">
        <v>1204</v>
      </c>
      <c r="I4149">
        <v>24003294</v>
      </c>
      <c r="J4149" t="s">
        <v>3224</v>
      </c>
      <c r="K4149" s="38">
        <v>45401</v>
      </c>
      <c r="L4149" s="38">
        <v>45401</v>
      </c>
      <c r="M4149" t="s">
        <v>3226</v>
      </c>
      <c r="N4149" t="s">
        <v>3901</v>
      </c>
      <c r="R4149">
        <v>0</v>
      </c>
      <c r="V4149">
        <v>14495741</v>
      </c>
      <c r="X4149" t="s">
        <v>36</v>
      </c>
      <c r="Y4149" t="s">
        <v>3204</v>
      </c>
      <c r="Z4149" t="e">
        <f>VLOOKUP(N4149,Sheet3!J:J,1,0)</f>
        <v>#N/A</v>
      </c>
      <c r="AA4149" t="e">
        <f>VLOOKUP(I4149,Sheet3!$E$2:$E$8,1,0)</f>
        <v>#N/A</v>
      </c>
    </row>
    <row r="4150" spans="1:27" hidden="1" x14ac:dyDescent="0.25">
      <c r="A4150">
        <v>290060</v>
      </c>
      <c r="B4150" t="s">
        <v>3168</v>
      </c>
      <c r="E4150" t="s">
        <v>3199</v>
      </c>
      <c r="H4150">
        <v>1204</v>
      </c>
      <c r="I4150">
        <v>24003294</v>
      </c>
      <c r="J4150" t="s">
        <v>3228</v>
      </c>
      <c r="K4150" s="38">
        <v>45401</v>
      </c>
      <c r="L4150" s="38">
        <v>45401</v>
      </c>
      <c r="M4150" t="s">
        <v>3226</v>
      </c>
      <c r="N4150" t="s">
        <v>3901</v>
      </c>
      <c r="O4150">
        <v>599</v>
      </c>
      <c r="Q4150" t="s">
        <v>36</v>
      </c>
      <c r="R4150">
        <v>1.39</v>
      </c>
      <c r="S4150">
        <v>599</v>
      </c>
      <c r="U4150">
        <v>832.61</v>
      </c>
      <c r="V4150">
        <v>14495742</v>
      </c>
      <c r="X4150" t="s">
        <v>36</v>
      </c>
      <c r="Y4150" t="s">
        <v>3204</v>
      </c>
      <c r="Z4150" t="e">
        <f>VLOOKUP(N4150,Sheet3!J:J,1,0)</f>
        <v>#N/A</v>
      </c>
      <c r="AA4150" t="e">
        <f>VLOOKUP(I4150,Sheet3!$E$2:$E$8,1,0)</f>
        <v>#N/A</v>
      </c>
    </row>
    <row r="4151" spans="1:27" hidden="1" x14ac:dyDescent="0.25">
      <c r="A4151">
        <v>290060</v>
      </c>
      <c r="B4151" t="s">
        <v>3168</v>
      </c>
      <c r="E4151" t="s">
        <v>3199</v>
      </c>
      <c r="H4151">
        <v>1204</v>
      </c>
      <c r="I4151">
        <v>182712</v>
      </c>
      <c r="J4151" t="s">
        <v>3229</v>
      </c>
      <c r="K4151" s="38">
        <v>45422</v>
      </c>
      <c r="L4151" s="38">
        <v>45422</v>
      </c>
      <c r="M4151" t="s">
        <v>3226</v>
      </c>
      <c r="N4151" t="s">
        <v>3901</v>
      </c>
      <c r="O4151">
        <v>-599</v>
      </c>
      <c r="P4151" t="e">
        <f>VLOOKUP(I4151,Sheet3!$E$2:$E$16,1,0)</f>
        <v>#N/A</v>
      </c>
      <c r="Q4151" t="s">
        <v>36</v>
      </c>
      <c r="R4151">
        <v>1.39</v>
      </c>
      <c r="S4151">
        <v>-599</v>
      </c>
      <c r="U4151">
        <v>-832.61</v>
      </c>
      <c r="V4151">
        <v>14521976</v>
      </c>
      <c r="X4151" t="s">
        <v>36</v>
      </c>
      <c r="Y4151" t="s">
        <v>3204</v>
      </c>
      <c r="Z4151" t="e">
        <f>VLOOKUP(N4151,Sheet3!J:J,1,0)</f>
        <v>#N/A</v>
      </c>
      <c r="AA4151" t="e">
        <f>VLOOKUP(I4151,Sheet3!$E$2:$E$8,1,0)</f>
        <v>#N/A</v>
      </c>
    </row>
    <row r="4152" spans="1:27" hidden="1" x14ac:dyDescent="0.25">
      <c r="A4152">
        <v>290060</v>
      </c>
      <c r="B4152">
        <v>290060</v>
      </c>
      <c r="H4152">
        <v>1204</v>
      </c>
      <c r="M4152" t="s">
        <v>3226</v>
      </c>
      <c r="N4152" t="s">
        <v>3901</v>
      </c>
      <c r="R4152" t="s">
        <v>3225</v>
      </c>
      <c r="X4152" t="s">
        <v>36</v>
      </c>
      <c r="Z4152" t="e">
        <f>VLOOKUP(N4152,Sheet3!J:J,1,0)</f>
        <v>#N/A</v>
      </c>
      <c r="AA4152" t="e">
        <f>VLOOKUP(I4152,Sheet3!$E$2:$E$8,1,0)</f>
        <v>#N/A</v>
      </c>
    </row>
    <row r="4153" spans="1:27" hidden="1" x14ac:dyDescent="0.25">
      <c r="A4153">
        <v>290060</v>
      </c>
      <c r="B4153" t="s">
        <v>3168</v>
      </c>
      <c r="E4153" t="s">
        <v>3199</v>
      </c>
      <c r="H4153">
        <v>1204</v>
      </c>
      <c r="I4153">
        <v>24003294</v>
      </c>
      <c r="J4153" t="s">
        <v>3224</v>
      </c>
      <c r="K4153" s="38">
        <v>45401</v>
      </c>
      <c r="L4153" s="38">
        <v>45401</v>
      </c>
      <c r="M4153" t="s">
        <v>3226</v>
      </c>
      <c r="N4153" t="s">
        <v>3902</v>
      </c>
      <c r="R4153">
        <v>0</v>
      </c>
      <c r="V4153">
        <v>14495743</v>
      </c>
      <c r="X4153" t="s">
        <v>36</v>
      </c>
      <c r="Y4153" t="s">
        <v>3204</v>
      </c>
      <c r="Z4153" t="e">
        <f>VLOOKUP(N4153,Sheet3!J:J,1,0)</f>
        <v>#N/A</v>
      </c>
      <c r="AA4153" t="e">
        <f>VLOOKUP(I4153,Sheet3!$E$2:$E$8,1,0)</f>
        <v>#N/A</v>
      </c>
    </row>
    <row r="4154" spans="1:27" hidden="1" x14ac:dyDescent="0.25">
      <c r="A4154">
        <v>290060</v>
      </c>
      <c r="B4154" t="s">
        <v>3168</v>
      </c>
      <c r="E4154" t="s">
        <v>3199</v>
      </c>
      <c r="H4154">
        <v>1204</v>
      </c>
      <c r="I4154">
        <v>24003294</v>
      </c>
      <c r="J4154" t="s">
        <v>3228</v>
      </c>
      <c r="K4154" s="38">
        <v>45401</v>
      </c>
      <c r="L4154" s="38">
        <v>45401</v>
      </c>
      <c r="M4154" t="s">
        <v>3226</v>
      </c>
      <c r="N4154" t="s">
        <v>3902</v>
      </c>
      <c r="O4154">
        <v>2397</v>
      </c>
      <c r="Q4154" t="s">
        <v>36</v>
      </c>
      <c r="R4154">
        <v>1.39</v>
      </c>
      <c r="S4154">
        <v>2397</v>
      </c>
      <c r="U4154">
        <v>3331.83</v>
      </c>
      <c r="V4154">
        <v>14495744</v>
      </c>
      <c r="X4154" t="s">
        <v>36</v>
      </c>
      <c r="Y4154" t="s">
        <v>3204</v>
      </c>
      <c r="Z4154" t="e">
        <f>VLOOKUP(N4154,Sheet3!J:J,1,0)</f>
        <v>#N/A</v>
      </c>
      <c r="AA4154" t="e">
        <f>VLOOKUP(I4154,Sheet3!$E$2:$E$8,1,0)</f>
        <v>#N/A</v>
      </c>
    </row>
    <row r="4155" spans="1:27" hidden="1" x14ac:dyDescent="0.25">
      <c r="A4155">
        <v>290060</v>
      </c>
      <c r="B4155" t="s">
        <v>3168</v>
      </c>
      <c r="E4155" t="s">
        <v>3199</v>
      </c>
      <c r="H4155">
        <v>1204</v>
      </c>
      <c r="I4155">
        <v>182713</v>
      </c>
      <c r="J4155" t="s">
        <v>3229</v>
      </c>
      <c r="K4155" s="38">
        <v>45422</v>
      </c>
      <c r="L4155" s="38">
        <v>45422</v>
      </c>
      <c r="M4155" t="s">
        <v>3226</v>
      </c>
      <c r="N4155" t="s">
        <v>3902</v>
      </c>
      <c r="O4155">
        <v>-993</v>
      </c>
      <c r="P4155" t="e">
        <f>VLOOKUP(I4155,Sheet3!$E$2:$E$16,1,0)</f>
        <v>#N/A</v>
      </c>
      <c r="Q4155" t="s">
        <v>36</v>
      </c>
      <c r="R4155">
        <v>1.39</v>
      </c>
      <c r="S4155">
        <v>-993</v>
      </c>
      <c r="U4155">
        <v>-1380.27</v>
      </c>
      <c r="V4155">
        <v>14521991</v>
      </c>
      <c r="X4155" t="s">
        <v>36</v>
      </c>
      <c r="Y4155" t="s">
        <v>3204</v>
      </c>
      <c r="Z4155" t="e">
        <f>VLOOKUP(N4155,Sheet3!J:J,1,0)</f>
        <v>#N/A</v>
      </c>
      <c r="AA4155" t="e">
        <f>VLOOKUP(I4155,Sheet3!$E$2:$E$8,1,0)</f>
        <v>#N/A</v>
      </c>
    </row>
    <row r="4156" spans="1:27" hidden="1" x14ac:dyDescent="0.25">
      <c r="A4156">
        <v>290060</v>
      </c>
      <c r="B4156" t="s">
        <v>3168</v>
      </c>
      <c r="E4156" t="s">
        <v>3199</v>
      </c>
      <c r="H4156">
        <v>1204</v>
      </c>
      <c r="I4156">
        <v>182712</v>
      </c>
      <c r="J4156" t="s">
        <v>3229</v>
      </c>
      <c r="K4156" s="38">
        <v>45422</v>
      </c>
      <c r="L4156" s="38">
        <v>45422</v>
      </c>
      <c r="M4156" t="s">
        <v>3226</v>
      </c>
      <c r="N4156" t="s">
        <v>3902</v>
      </c>
      <c r="O4156">
        <v>-1277</v>
      </c>
      <c r="P4156" t="e">
        <f>VLOOKUP(I4156,Sheet3!$E$2:$E$16,1,0)</f>
        <v>#N/A</v>
      </c>
      <c r="Q4156" t="s">
        <v>36</v>
      </c>
      <c r="R4156">
        <v>1.39</v>
      </c>
      <c r="S4156">
        <v>-1277</v>
      </c>
      <c r="U4156">
        <v>-1775.03</v>
      </c>
      <c r="V4156">
        <v>14521979</v>
      </c>
      <c r="X4156" t="s">
        <v>36</v>
      </c>
      <c r="Y4156" t="s">
        <v>3204</v>
      </c>
      <c r="Z4156" t="e">
        <f>VLOOKUP(N4156,Sheet3!J:J,1,0)</f>
        <v>#N/A</v>
      </c>
      <c r="AA4156" t="e">
        <f>VLOOKUP(I4156,Sheet3!$E$2:$E$8,1,0)</f>
        <v>#N/A</v>
      </c>
    </row>
    <row r="4157" spans="1:27" hidden="1" x14ac:dyDescent="0.25">
      <c r="A4157">
        <v>290060</v>
      </c>
      <c r="B4157" t="s">
        <v>3168</v>
      </c>
      <c r="E4157" t="s">
        <v>3199</v>
      </c>
      <c r="H4157">
        <v>1204</v>
      </c>
      <c r="I4157">
        <v>182697</v>
      </c>
      <c r="J4157" t="s">
        <v>3229</v>
      </c>
      <c r="K4157" s="38">
        <v>45426</v>
      </c>
      <c r="L4157" s="38">
        <v>45426</v>
      </c>
      <c r="M4157" t="s">
        <v>3226</v>
      </c>
      <c r="N4157" t="s">
        <v>3902</v>
      </c>
      <c r="O4157">
        <v>-127</v>
      </c>
      <c r="P4157" t="e">
        <f>VLOOKUP(I4157,Sheet3!$E$2:$E$16,1,0)</f>
        <v>#N/A</v>
      </c>
      <c r="Q4157" t="s">
        <v>36</v>
      </c>
      <c r="R4157">
        <v>1.39</v>
      </c>
      <c r="S4157">
        <v>-127</v>
      </c>
      <c r="U4157">
        <v>-176.53</v>
      </c>
      <c r="V4157">
        <v>14527928</v>
      </c>
      <c r="X4157" t="s">
        <v>36</v>
      </c>
      <c r="Y4157" t="s">
        <v>3204</v>
      </c>
      <c r="Z4157" t="e">
        <f>VLOOKUP(N4157,Sheet3!J:J,1,0)</f>
        <v>#N/A</v>
      </c>
      <c r="AA4157" t="e">
        <f>VLOOKUP(I4157,Sheet3!$E$2:$E$8,1,0)</f>
        <v>#N/A</v>
      </c>
    </row>
    <row r="4158" spans="1:27" hidden="1" x14ac:dyDescent="0.25">
      <c r="A4158">
        <v>290060</v>
      </c>
      <c r="B4158">
        <v>290060</v>
      </c>
      <c r="H4158">
        <v>1204</v>
      </c>
      <c r="M4158" t="s">
        <v>3226</v>
      </c>
      <c r="N4158" t="s">
        <v>3902</v>
      </c>
      <c r="R4158" t="s">
        <v>3225</v>
      </c>
      <c r="X4158" t="s">
        <v>36</v>
      </c>
      <c r="Z4158" t="e">
        <f>VLOOKUP(N4158,Sheet3!J:J,1,0)</f>
        <v>#N/A</v>
      </c>
      <c r="AA4158" t="e">
        <f>VLOOKUP(I4158,Sheet3!$E$2:$E$8,1,0)</f>
        <v>#N/A</v>
      </c>
    </row>
    <row r="4159" spans="1:27" hidden="1" x14ac:dyDescent="0.25">
      <c r="A4159">
        <v>290060</v>
      </c>
      <c r="B4159" t="s">
        <v>3168</v>
      </c>
      <c r="E4159" t="s">
        <v>3199</v>
      </c>
      <c r="H4159">
        <v>1204</v>
      </c>
      <c r="I4159">
        <v>24003294</v>
      </c>
      <c r="J4159" t="s">
        <v>3224</v>
      </c>
      <c r="K4159" s="38">
        <v>45401</v>
      </c>
      <c r="L4159" s="38">
        <v>45401</v>
      </c>
      <c r="M4159" t="s">
        <v>3226</v>
      </c>
      <c r="N4159" t="s">
        <v>3903</v>
      </c>
      <c r="R4159">
        <v>0</v>
      </c>
      <c r="V4159">
        <v>14495745</v>
      </c>
      <c r="X4159" t="s">
        <v>36</v>
      </c>
      <c r="Y4159" t="s">
        <v>3204</v>
      </c>
      <c r="Z4159" t="e">
        <f>VLOOKUP(N4159,Sheet3!J:J,1,0)</f>
        <v>#N/A</v>
      </c>
      <c r="AA4159" t="e">
        <f>VLOOKUP(I4159,Sheet3!$E$2:$E$8,1,0)</f>
        <v>#N/A</v>
      </c>
    </row>
    <row r="4160" spans="1:27" hidden="1" x14ac:dyDescent="0.25">
      <c r="A4160">
        <v>290060</v>
      </c>
      <c r="B4160" t="s">
        <v>3168</v>
      </c>
      <c r="E4160" t="s">
        <v>3199</v>
      </c>
      <c r="H4160">
        <v>1204</v>
      </c>
      <c r="I4160">
        <v>24003294</v>
      </c>
      <c r="J4160" t="s">
        <v>3228</v>
      </c>
      <c r="K4160" s="38">
        <v>45401</v>
      </c>
      <c r="L4160" s="38">
        <v>45401</v>
      </c>
      <c r="M4160" t="s">
        <v>3226</v>
      </c>
      <c r="N4160" t="s">
        <v>3903</v>
      </c>
      <c r="O4160">
        <v>150</v>
      </c>
      <c r="Q4160" t="s">
        <v>36</v>
      </c>
      <c r="R4160">
        <v>1.39</v>
      </c>
      <c r="S4160">
        <v>150</v>
      </c>
      <c r="U4160">
        <v>208.5</v>
      </c>
      <c r="V4160">
        <v>14495746</v>
      </c>
      <c r="X4160" t="s">
        <v>36</v>
      </c>
      <c r="Y4160" t="s">
        <v>3204</v>
      </c>
      <c r="Z4160" t="e">
        <f>VLOOKUP(N4160,Sheet3!J:J,1,0)</f>
        <v>#N/A</v>
      </c>
      <c r="AA4160" t="e">
        <f>VLOOKUP(I4160,Sheet3!$E$2:$E$8,1,0)</f>
        <v>#N/A</v>
      </c>
    </row>
    <row r="4161" spans="1:27" hidden="1" x14ac:dyDescent="0.25">
      <c r="A4161">
        <v>290060</v>
      </c>
      <c r="B4161" t="s">
        <v>3168</v>
      </c>
      <c r="E4161" t="s">
        <v>3199</v>
      </c>
      <c r="H4161">
        <v>1204</v>
      </c>
      <c r="I4161">
        <v>182714</v>
      </c>
      <c r="J4161" t="s">
        <v>3229</v>
      </c>
      <c r="K4161" s="38">
        <v>45422</v>
      </c>
      <c r="L4161" s="38">
        <v>45422</v>
      </c>
      <c r="M4161" t="s">
        <v>3226</v>
      </c>
      <c r="N4161" t="s">
        <v>3903</v>
      </c>
      <c r="O4161">
        <v>-150</v>
      </c>
      <c r="P4161" t="e">
        <f>VLOOKUP(I4161,Sheet3!$E$2:$E$16,1,0)</f>
        <v>#N/A</v>
      </c>
      <c r="Q4161" t="s">
        <v>36</v>
      </c>
      <c r="R4161">
        <v>1.39</v>
      </c>
      <c r="S4161">
        <v>-150</v>
      </c>
      <c r="U4161">
        <v>-208.5</v>
      </c>
      <c r="V4161">
        <v>14521998</v>
      </c>
      <c r="X4161" t="s">
        <v>36</v>
      </c>
      <c r="Y4161" t="s">
        <v>3204</v>
      </c>
      <c r="Z4161" t="e">
        <f>VLOOKUP(N4161,Sheet3!J:J,1,0)</f>
        <v>#N/A</v>
      </c>
      <c r="AA4161" t="e">
        <f>VLOOKUP(I4161,Sheet3!$E$2:$E$8,1,0)</f>
        <v>#N/A</v>
      </c>
    </row>
    <row r="4162" spans="1:27" hidden="1" x14ac:dyDescent="0.25">
      <c r="A4162">
        <v>290060</v>
      </c>
      <c r="B4162">
        <v>290060</v>
      </c>
      <c r="H4162">
        <v>1204</v>
      </c>
      <c r="M4162" t="s">
        <v>3226</v>
      </c>
      <c r="N4162" t="s">
        <v>3903</v>
      </c>
      <c r="R4162" t="s">
        <v>3225</v>
      </c>
      <c r="X4162" t="s">
        <v>36</v>
      </c>
      <c r="Z4162" t="e">
        <f>VLOOKUP(N4162,Sheet3!J:J,1,0)</f>
        <v>#N/A</v>
      </c>
      <c r="AA4162" t="e">
        <f>VLOOKUP(I4162,Sheet3!$E$2:$E$8,1,0)</f>
        <v>#N/A</v>
      </c>
    </row>
    <row r="4163" spans="1:27" hidden="1" x14ac:dyDescent="0.25">
      <c r="A4163">
        <v>290060</v>
      </c>
      <c r="B4163" t="s">
        <v>3168</v>
      </c>
      <c r="E4163" t="s">
        <v>3199</v>
      </c>
      <c r="H4163">
        <v>1204</v>
      </c>
      <c r="I4163">
        <v>24003294</v>
      </c>
      <c r="J4163" t="s">
        <v>3224</v>
      </c>
      <c r="K4163" s="38">
        <v>45401</v>
      </c>
      <c r="L4163" s="38">
        <v>45401</v>
      </c>
      <c r="M4163" t="s">
        <v>3226</v>
      </c>
      <c r="N4163" t="s">
        <v>3904</v>
      </c>
      <c r="R4163">
        <v>0</v>
      </c>
      <c r="V4163">
        <v>14495747</v>
      </c>
      <c r="X4163" t="s">
        <v>36</v>
      </c>
      <c r="Y4163" t="s">
        <v>3204</v>
      </c>
      <c r="Z4163" t="e">
        <f>VLOOKUP(N4163,Sheet3!J:J,1,0)</f>
        <v>#N/A</v>
      </c>
      <c r="AA4163" t="e">
        <f>VLOOKUP(I4163,Sheet3!$E$2:$E$8,1,0)</f>
        <v>#N/A</v>
      </c>
    </row>
    <row r="4164" spans="1:27" hidden="1" x14ac:dyDescent="0.25">
      <c r="A4164">
        <v>290060</v>
      </c>
      <c r="B4164" t="s">
        <v>3168</v>
      </c>
      <c r="E4164" t="s">
        <v>3199</v>
      </c>
      <c r="H4164">
        <v>1204</v>
      </c>
      <c r="I4164">
        <v>24003294</v>
      </c>
      <c r="J4164" t="s">
        <v>3228</v>
      </c>
      <c r="K4164" s="38">
        <v>45401</v>
      </c>
      <c r="L4164" s="38">
        <v>45401</v>
      </c>
      <c r="M4164" t="s">
        <v>3226</v>
      </c>
      <c r="N4164" t="s">
        <v>3904</v>
      </c>
      <c r="O4164">
        <v>2411.1</v>
      </c>
      <c r="Q4164" t="s">
        <v>36</v>
      </c>
      <c r="R4164">
        <v>1.39</v>
      </c>
      <c r="S4164">
        <v>2411.1</v>
      </c>
      <c r="U4164">
        <v>3351.43</v>
      </c>
      <c r="V4164">
        <v>14495748</v>
      </c>
      <c r="X4164" t="s">
        <v>36</v>
      </c>
      <c r="Y4164" t="s">
        <v>3204</v>
      </c>
      <c r="Z4164" t="e">
        <f>VLOOKUP(N4164,Sheet3!J:J,1,0)</f>
        <v>#N/A</v>
      </c>
      <c r="AA4164" t="e">
        <f>VLOOKUP(I4164,Sheet3!$E$2:$E$8,1,0)</f>
        <v>#N/A</v>
      </c>
    </row>
    <row r="4165" spans="1:27" hidden="1" x14ac:dyDescent="0.25">
      <c r="A4165">
        <v>290060</v>
      </c>
      <c r="B4165" t="s">
        <v>3168</v>
      </c>
      <c r="E4165" t="s">
        <v>3199</v>
      </c>
      <c r="H4165">
        <v>1204</v>
      </c>
      <c r="I4165">
        <v>182717</v>
      </c>
      <c r="J4165" t="s">
        <v>3229</v>
      </c>
      <c r="K4165" s="38">
        <v>45422</v>
      </c>
      <c r="L4165" s="38">
        <v>45422</v>
      </c>
      <c r="M4165" t="s">
        <v>3226</v>
      </c>
      <c r="N4165" t="s">
        <v>3904</v>
      </c>
      <c r="O4165">
        <v>-2411.1</v>
      </c>
      <c r="P4165" t="e">
        <f>VLOOKUP(I4165,Sheet3!$E$2:$E$16,1,0)</f>
        <v>#N/A</v>
      </c>
      <c r="Q4165" t="s">
        <v>36</v>
      </c>
      <c r="R4165">
        <v>1.39</v>
      </c>
      <c r="S4165">
        <v>-2411.1</v>
      </c>
      <c r="U4165">
        <v>-3351.43</v>
      </c>
      <c r="V4165">
        <v>14522027</v>
      </c>
      <c r="X4165" t="s">
        <v>36</v>
      </c>
      <c r="Y4165" t="s">
        <v>3204</v>
      </c>
      <c r="Z4165" t="e">
        <f>VLOOKUP(N4165,Sheet3!J:J,1,0)</f>
        <v>#N/A</v>
      </c>
      <c r="AA4165" t="e">
        <f>VLOOKUP(I4165,Sheet3!$E$2:$E$8,1,0)</f>
        <v>#N/A</v>
      </c>
    </row>
    <row r="4166" spans="1:27" hidden="1" x14ac:dyDescent="0.25">
      <c r="A4166">
        <v>290060</v>
      </c>
      <c r="B4166">
        <v>290060</v>
      </c>
      <c r="H4166">
        <v>1204</v>
      </c>
      <c r="M4166" t="s">
        <v>3226</v>
      </c>
      <c r="N4166" t="s">
        <v>3904</v>
      </c>
      <c r="R4166" t="s">
        <v>3225</v>
      </c>
      <c r="X4166" t="s">
        <v>36</v>
      </c>
      <c r="Z4166" t="e">
        <f>VLOOKUP(N4166,Sheet3!J:J,1,0)</f>
        <v>#N/A</v>
      </c>
      <c r="AA4166" t="e">
        <f>VLOOKUP(I4166,Sheet3!$E$2:$E$8,1,0)</f>
        <v>#N/A</v>
      </c>
    </row>
    <row r="4167" spans="1:27" hidden="1" x14ac:dyDescent="0.25">
      <c r="A4167">
        <v>290060</v>
      </c>
      <c r="B4167" t="s">
        <v>3168</v>
      </c>
      <c r="E4167" t="s">
        <v>3199</v>
      </c>
      <c r="H4167">
        <v>1204</v>
      </c>
      <c r="I4167">
        <v>24003463</v>
      </c>
      <c r="J4167" t="s">
        <v>3224</v>
      </c>
      <c r="K4167" s="38">
        <v>45408</v>
      </c>
      <c r="L4167" s="38">
        <v>45408</v>
      </c>
      <c r="M4167" t="s">
        <v>3226</v>
      </c>
      <c r="N4167" t="s">
        <v>3666</v>
      </c>
      <c r="R4167">
        <v>0</v>
      </c>
      <c r="V4167">
        <v>14504196</v>
      </c>
      <c r="X4167" t="s">
        <v>36</v>
      </c>
      <c r="Y4167" t="s">
        <v>3204</v>
      </c>
      <c r="Z4167" t="e">
        <f>VLOOKUP(N4167,Sheet3!J:J,1,0)</f>
        <v>#N/A</v>
      </c>
      <c r="AA4167" t="e">
        <f>VLOOKUP(I4167,Sheet3!$E$2:$E$8,1,0)</f>
        <v>#N/A</v>
      </c>
    </row>
    <row r="4168" spans="1:27" hidden="1" x14ac:dyDescent="0.25">
      <c r="A4168">
        <v>290060</v>
      </c>
      <c r="B4168" t="s">
        <v>3168</v>
      </c>
      <c r="E4168" t="s">
        <v>3199</v>
      </c>
      <c r="H4168">
        <v>1204</v>
      </c>
      <c r="I4168">
        <v>24003463</v>
      </c>
      <c r="J4168" t="s">
        <v>3228</v>
      </c>
      <c r="K4168" s="38">
        <v>45408</v>
      </c>
      <c r="L4168" s="38">
        <v>45408</v>
      </c>
      <c r="M4168" t="s">
        <v>3226</v>
      </c>
      <c r="N4168" t="s">
        <v>3666</v>
      </c>
      <c r="O4168">
        <v>472.9</v>
      </c>
      <c r="Q4168" t="s">
        <v>36</v>
      </c>
      <c r="R4168">
        <v>1.39</v>
      </c>
      <c r="S4168">
        <v>472.9</v>
      </c>
      <c r="U4168">
        <v>657.33</v>
      </c>
      <c r="V4168">
        <v>14504197</v>
      </c>
      <c r="X4168" t="s">
        <v>36</v>
      </c>
      <c r="Y4168" t="s">
        <v>3204</v>
      </c>
      <c r="Z4168" t="e">
        <f>VLOOKUP(N4168,Sheet3!J:J,1,0)</f>
        <v>#N/A</v>
      </c>
      <c r="AA4168" t="e">
        <f>VLOOKUP(I4168,Sheet3!$E$2:$E$8,1,0)</f>
        <v>#N/A</v>
      </c>
    </row>
    <row r="4169" spans="1:27" hidden="1" x14ac:dyDescent="0.25">
      <c r="A4169">
        <v>290060</v>
      </c>
      <c r="B4169" t="s">
        <v>3168</v>
      </c>
      <c r="E4169" t="s">
        <v>3199</v>
      </c>
      <c r="H4169">
        <v>1204</v>
      </c>
      <c r="I4169">
        <v>182717</v>
      </c>
      <c r="J4169" t="s">
        <v>3229</v>
      </c>
      <c r="K4169" s="38">
        <v>45422</v>
      </c>
      <c r="L4169" s="38">
        <v>45422</v>
      </c>
      <c r="M4169" t="s">
        <v>3226</v>
      </c>
      <c r="N4169" t="s">
        <v>3666</v>
      </c>
      <c r="O4169">
        <v>-421.9</v>
      </c>
      <c r="P4169" t="e">
        <f>VLOOKUP(I4169,Sheet3!$E$2:$E$16,1,0)</f>
        <v>#N/A</v>
      </c>
      <c r="Q4169" t="s">
        <v>36</v>
      </c>
      <c r="R4169">
        <v>1.39</v>
      </c>
      <c r="S4169">
        <v>-421.9</v>
      </c>
      <c r="U4169">
        <v>-586.44000000000005</v>
      </c>
      <c r="V4169">
        <v>14522031</v>
      </c>
      <c r="X4169" t="s">
        <v>36</v>
      </c>
      <c r="Y4169" t="s">
        <v>3204</v>
      </c>
      <c r="Z4169" t="e">
        <f>VLOOKUP(N4169,Sheet3!J:J,1,0)</f>
        <v>#N/A</v>
      </c>
      <c r="AA4169" t="e">
        <f>VLOOKUP(I4169,Sheet3!$E$2:$E$8,1,0)</f>
        <v>#N/A</v>
      </c>
    </row>
    <row r="4170" spans="1:27" hidden="1" x14ac:dyDescent="0.25">
      <c r="A4170">
        <v>290060</v>
      </c>
      <c r="B4170" t="s">
        <v>3168</v>
      </c>
      <c r="E4170" t="s">
        <v>3199</v>
      </c>
      <c r="H4170">
        <v>1204</v>
      </c>
      <c r="I4170">
        <v>182697</v>
      </c>
      <c r="J4170" t="s">
        <v>3229</v>
      </c>
      <c r="K4170" s="38">
        <v>45426</v>
      </c>
      <c r="L4170" s="38">
        <v>45426</v>
      </c>
      <c r="M4170" t="s">
        <v>3226</v>
      </c>
      <c r="N4170" t="s">
        <v>3666</v>
      </c>
      <c r="O4170">
        <v>-51</v>
      </c>
      <c r="P4170" t="e">
        <f>VLOOKUP(I4170,Sheet3!$E$2:$E$16,1,0)</f>
        <v>#N/A</v>
      </c>
      <c r="Q4170" t="s">
        <v>36</v>
      </c>
      <c r="R4170">
        <v>1.39</v>
      </c>
      <c r="S4170">
        <v>-51</v>
      </c>
      <c r="U4170">
        <v>-70.89</v>
      </c>
      <c r="V4170">
        <v>14527929</v>
      </c>
      <c r="X4170" t="s">
        <v>36</v>
      </c>
      <c r="Y4170" t="s">
        <v>3204</v>
      </c>
      <c r="Z4170" t="e">
        <f>VLOOKUP(N4170,Sheet3!J:J,1,0)</f>
        <v>#N/A</v>
      </c>
      <c r="AA4170" t="e">
        <f>VLOOKUP(I4170,Sheet3!$E$2:$E$8,1,0)</f>
        <v>#N/A</v>
      </c>
    </row>
    <row r="4171" spans="1:27" hidden="1" x14ac:dyDescent="0.25">
      <c r="A4171">
        <v>290060</v>
      </c>
      <c r="B4171">
        <v>290060</v>
      </c>
      <c r="H4171">
        <v>1204</v>
      </c>
      <c r="M4171" t="s">
        <v>3226</v>
      </c>
      <c r="N4171" t="s">
        <v>3666</v>
      </c>
      <c r="R4171" t="s">
        <v>3225</v>
      </c>
      <c r="X4171" t="s">
        <v>36</v>
      </c>
      <c r="Z4171" t="e">
        <f>VLOOKUP(N4171,Sheet3!J:J,1,0)</f>
        <v>#N/A</v>
      </c>
      <c r="AA4171" t="e">
        <f>VLOOKUP(I4171,Sheet3!$E$2:$E$8,1,0)</f>
        <v>#N/A</v>
      </c>
    </row>
    <row r="4172" spans="1:27" hidden="1" x14ac:dyDescent="0.25">
      <c r="A4172">
        <v>290060</v>
      </c>
      <c r="B4172" t="s">
        <v>3168</v>
      </c>
      <c r="E4172" t="s">
        <v>3199</v>
      </c>
      <c r="H4172">
        <v>1204</v>
      </c>
      <c r="I4172">
        <v>24003463</v>
      </c>
      <c r="J4172" t="s">
        <v>3224</v>
      </c>
      <c r="K4172" s="38">
        <v>45408</v>
      </c>
      <c r="L4172" s="38">
        <v>45408</v>
      </c>
      <c r="M4172" t="s">
        <v>3226</v>
      </c>
      <c r="N4172" t="s">
        <v>3667</v>
      </c>
      <c r="R4172">
        <v>0</v>
      </c>
      <c r="V4172">
        <v>14504200</v>
      </c>
      <c r="X4172" t="s">
        <v>36</v>
      </c>
      <c r="Y4172" t="s">
        <v>3204</v>
      </c>
      <c r="Z4172" t="e">
        <f>VLOOKUP(N4172,Sheet3!J:J,1,0)</f>
        <v>#N/A</v>
      </c>
      <c r="AA4172" t="e">
        <f>VLOOKUP(I4172,Sheet3!$E$2:$E$8,1,0)</f>
        <v>#N/A</v>
      </c>
    </row>
    <row r="4173" spans="1:27" hidden="1" x14ac:dyDescent="0.25">
      <c r="A4173">
        <v>290060</v>
      </c>
      <c r="B4173" t="s">
        <v>3168</v>
      </c>
      <c r="E4173" t="s">
        <v>3199</v>
      </c>
      <c r="H4173">
        <v>1204</v>
      </c>
      <c r="I4173">
        <v>24003463</v>
      </c>
      <c r="J4173" t="s">
        <v>3228</v>
      </c>
      <c r="K4173" s="38">
        <v>45408</v>
      </c>
      <c r="L4173" s="38">
        <v>45408</v>
      </c>
      <c r="M4173" t="s">
        <v>3226</v>
      </c>
      <c r="N4173" t="s">
        <v>3667</v>
      </c>
      <c r="O4173">
        <v>165</v>
      </c>
      <c r="Q4173" t="s">
        <v>36</v>
      </c>
      <c r="R4173">
        <v>1.39</v>
      </c>
      <c r="S4173">
        <v>165</v>
      </c>
      <c r="U4173">
        <v>229.35</v>
      </c>
      <c r="V4173">
        <v>14504201</v>
      </c>
      <c r="X4173" t="s">
        <v>36</v>
      </c>
      <c r="Y4173" t="s">
        <v>3204</v>
      </c>
      <c r="Z4173" t="e">
        <f>VLOOKUP(N4173,Sheet3!J:J,1,0)</f>
        <v>#N/A</v>
      </c>
      <c r="AA4173" t="e">
        <f>VLOOKUP(I4173,Sheet3!$E$2:$E$8,1,0)</f>
        <v>#N/A</v>
      </c>
    </row>
    <row r="4174" spans="1:27" hidden="1" x14ac:dyDescent="0.25">
      <c r="A4174">
        <v>290060</v>
      </c>
      <c r="B4174" t="s">
        <v>3168</v>
      </c>
      <c r="E4174" t="s">
        <v>3199</v>
      </c>
      <c r="H4174">
        <v>1204</v>
      </c>
      <c r="I4174">
        <v>182718</v>
      </c>
      <c r="J4174" t="s">
        <v>3229</v>
      </c>
      <c r="K4174" s="38">
        <v>45422</v>
      </c>
      <c r="L4174" s="38">
        <v>45422</v>
      </c>
      <c r="M4174" t="s">
        <v>3226</v>
      </c>
      <c r="N4174" t="s">
        <v>3667</v>
      </c>
      <c r="O4174">
        <v>-165</v>
      </c>
      <c r="P4174" t="e">
        <f>VLOOKUP(I4174,Sheet3!$E$2:$E$16,1,0)</f>
        <v>#N/A</v>
      </c>
      <c r="Q4174" t="s">
        <v>36</v>
      </c>
      <c r="R4174">
        <v>1.39</v>
      </c>
      <c r="S4174">
        <v>-165</v>
      </c>
      <c r="U4174">
        <v>-229.35</v>
      </c>
      <c r="V4174">
        <v>14522037</v>
      </c>
      <c r="X4174" t="s">
        <v>36</v>
      </c>
      <c r="Y4174" t="s">
        <v>3204</v>
      </c>
      <c r="Z4174" t="e">
        <f>VLOOKUP(N4174,Sheet3!J:J,1,0)</f>
        <v>#N/A</v>
      </c>
      <c r="AA4174" t="e">
        <f>VLOOKUP(I4174,Sheet3!$E$2:$E$8,1,0)</f>
        <v>#N/A</v>
      </c>
    </row>
    <row r="4175" spans="1:27" hidden="1" x14ac:dyDescent="0.25">
      <c r="A4175">
        <v>290060</v>
      </c>
      <c r="B4175">
        <v>290060</v>
      </c>
      <c r="H4175">
        <v>1204</v>
      </c>
      <c r="M4175" t="s">
        <v>3226</v>
      </c>
      <c r="N4175" t="s">
        <v>3667</v>
      </c>
      <c r="R4175" t="s">
        <v>3225</v>
      </c>
      <c r="X4175" t="s">
        <v>36</v>
      </c>
      <c r="Z4175" t="e">
        <f>VLOOKUP(N4175,Sheet3!J:J,1,0)</f>
        <v>#N/A</v>
      </c>
      <c r="AA4175" t="e">
        <f>VLOOKUP(I4175,Sheet3!$E$2:$E$8,1,0)</f>
        <v>#N/A</v>
      </c>
    </row>
    <row r="4176" spans="1:27" hidden="1" x14ac:dyDescent="0.25">
      <c r="A4176">
        <v>290060</v>
      </c>
      <c r="B4176" t="s">
        <v>3168</v>
      </c>
      <c r="E4176" t="s">
        <v>3199</v>
      </c>
      <c r="H4176">
        <v>1204</v>
      </c>
      <c r="I4176">
        <v>24003463</v>
      </c>
      <c r="J4176" t="s">
        <v>3224</v>
      </c>
      <c r="K4176" s="38">
        <v>45408</v>
      </c>
      <c r="L4176" s="38">
        <v>45408</v>
      </c>
      <c r="M4176" t="s">
        <v>3226</v>
      </c>
      <c r="N4176" t="s">
        <v>3905</v>
      </c>
      <c r="R4176">
        <v>0</v>
      </c>
      <c r="V4176">
        <v>14504204</v>
      </c>
      <c r="X4176" t="s">
        <v>36</v>
      </c>
      <c r="Y4176" t="s">
        <v>3204</v>
      </c>
      <c r="Z4176" t="e">
        <f>VLOOKUP(N4176,Sheet3!J:J,1,0)</f>
        <v>#N/A</v>
      </c>
      <c r="AA4176" t="e">
        <f>VLOOKUP(I4176,Sheet3!$E$2:$E$8,1,0)</f>
        <v>#N/A</v>
      </c>
    </row>
    <row r="4177" spans="1:27" hidden="1" x14ac:dyDescent="0.25">
      <c r="A4177">
        <v>290060</v>
      </c>
      <c r="B4177" t="s">
        <v>3168</v>
      </c>
      <c r="E4177" t="s">
        <v>3199</v>
      </c>
      <c r="H4177">
        <v>1204</v>
      </c>
      <c r="I4177">
        <v>24003463</v>
      </c>
      <c r="J4177" t="s">
        <v>3228</v>
      </c>
      <c r="K4177" s="38">
        <v>45408</v>
      </c>
      <c r="L4177" s="38">
        <v>45408</v>
      </c>
      <c r="M4177" t="s">
        <v>3226</v>
      </c>
      <c r="N4177" t="s">
        <v>3905</v>
      </c>
      <c r="O4177">
        <v>2361</v>
      </c>
      <c r="Q4177" t="s">
        <v>36</v>
      </c>
      <c r="R4177">
        <v>1.39</v>
      </c>
      <c r="S4177">
        <v>2361</v>
      </c>
      <c r="U4177">
        <v>3281.79</v>
      </c>
      <c r="V4177">
        <v>14504205</v>
      </c>
      <c r="X4177" t="s">
        <v>36</v>
      </c>
      <c r="Y4177" t="s">
        <v>3204</v>
      </c>
      <c r="Z4177" t="e">
        <f>VLOOKUP(N4177,Sheet3!J:J,1,0)</f>
        <v>#N/A</v>
      </c>
      <c r="AA4177" t="e">
        <f>VLOOKUP(I4177,Sheet3!$E$2:$E$8,1,0)</f>
        <v>#N/A</v>
      </c>
    </row>
    <row r="4178" spans="1:27" hidden="1" x14ac:dyDescent="0.25">
      <c r="A4178">
        <v>290060</v>
      </c>
      <c r="B4178" t="s">
        <v>3168</v>
      </c>
      <c r="E4178" t="s">
        <v>3199</v>
      </c>
      <c r="H4178">
        <v>1204</v>
      </c>
      <c r="I4178">
        <v>182723</v>
      </c>
      <c r="J4178" t="s">
        <v>3229</v>
      </c>
      <c r="K4178" s="38">
        <v>45422</v>
      </c>
      <c r="L4178" s="38">
        <v>45422</v>
      </c>
      <c r="M4178" t="s">
        <v>3226</v>
      </c>
      <c r="N4178" t="s">
        <v>3905</v>
      </c>
      <c r="O4178">
        <v>-2312</v>
      </c>
      <c r="P4178" t="e">
        <f>VLOOKUP(I4178,Sheet3!$E$2:$E$16,1,0)</f>
        <v>#N/A</v>
      </c>
      <c r="Q4178" t="s">
        <v>36</v>
      </c>
      <c r="R4178">
        <v>1.39</v>
      </c>
      <c r="S4178">
        <v>-2312</v>
      </c>
      <c r="U4178">
        <v>-3213.68</v>
      </c>
      <c r="V4178">
        <v>14523407</v>
      </c>
      <c r="X4178" t="s">
        <v>36</v>
      </c>
      <c r="Y4178" t="s">
        <v>3204</v>
      </c>
      <c r="Z4178" t="e">
        <f>VLOOKUP(N4178,Sheet3!J:J,1,0)</f>
        <v>#N/A</v>
      </c>
      <c r="AA4178" t="e">
        <f>VLOOKUP(I4178,Sheet3!$E$2:$E$8,1,0)</f>
        <v>#N/A</v>
      </c>
    </row>
    <row r="4179" spans="1:27" hidden="1" x14ac:dyDescent="0.25">
      <c r="A4179">
        <v>290060</v>
      </c>
      <c r="B4179" t="s">
        <v>3168</v>
      </c>
      <c r="E4179" t="s">
        <v>3199</v>
      </c>
      <c r="H4179">
        <v>1204</v>
      </c>
      <c r="I4179">
        <v>182697</v>
      </c>
      <c r="J4179" t="s">
        <v>3229</v>
      </c>
      <c r="K4179" s="38">
        <v>45426</v>
      </c>
      <c r="L4179" s="38">
        <v>45426</v>
      </c>
      <c r="M4179" t="s">
        <v>3226</v>
      </c>
      <c r="N4179" t="s">
        <v>3905</v>
      </c>
      <c r="O4179">
        <v>-49</v>
      </c>
      <c r="P4179" t="e">
        <f>VLOOKUP(I4179,Sheet3!$E$2:$E$16,1,0)</f>
        <v>#N/A</v>
      </c>
      <c r="Q4179" t="s">
        <v>36</v>
      </c>
      <c r="R4179">
        <v>1.39</v>
      </c>
      <c r="S4179">
        <v>-49</v>
      </c>
      <c r="U4179">
        <v>-68.11</v>
      </c>
      <c r="V4179">
        <v>14527930</v>
      </c>
      <c r="X4179" t="s">
        <v>36</v>
      </c>
      <c r="Y4179" t="s">
        <v>3204</v>
      </c>
      <c r="Z4179" t="e">
        <f>VLOOKUP(N4179,Sheet3!J:J,1,0)</f>
        <v>#N/A</v>
      </c>
      <c r="AA4179" t="e">
        <f>VLOOKUP(I4179,Sheet3!$E$2:$E$8,1,0)</f>
        <v>#N/A</v>
      </c>
    </row>
    <row r="4180" spans="1:27" hidden="1" x14ac:dyDescent="0.25">
      <c r="A4180">
        <v>290060</v>
      </c>
      <c r="B4180">
        <v>290060</v>
      </c>
      <c r="H4180">
        <v>1204</v>
      </c>
      <c r="M4180" t="s">
        <v>3226</v>
      </c>
      <c r="N4180" t="s">
        <v>3905</v>
      </c>
      <c r="R4180" t="s">
        <v>3225</v>
      </c>
      <c r="X4180" t="s">
        <v>36</v>
      </c>
      <c r="Z4180" t="e">
        <f>VLOOKUP(N4180,Sheet3!J:J,1,0)</f>
        <v>#N/A</v>
      </c>
      <c r="AA4180" t="e">
        <f>VLOOKUP(I4180,Sheet3!$E$2:$E$8,1,0)</f>
        <v>#N/A</v>
      </c>
    </row>
    <row r="4181" spans="1:27" hidden="1" x14ac:dyDescent="0.25">
      <c r="A4181">
        <v>290060</v>
      </c>
      <c r="B4181" t="s">
        <v>3168</v>
      </c>
      <c r="E4181" t="s">
        <v>3199</v>
      </c>
      <c r="H4181">
        <v>1204</v>
      </c>
      <c r="I4181">
        <v>24003463</v>
      </c>
      <c r="J4181" t="s">
        <v>3224</v>
      </c>
      <c r="K4181" s="38">
        <v>45408</v>
      </c>
      <c r="L4181" s="38">
        <v>45408</v>
      </c>
      <c r="M4181" t="s">
        <v>3226</v>
      </c>
      <c r="N4181" t="s">
        <v>3906</v>
      </c>
      <c r="R4181">
        <v>0</v>
      </c>
      <c r="V4181">
        <v>14504206</v>
      </c>
      <c r="X4181" t="s">
        <v>36</v>
      </c>
      <c r="Y4181" t="s">
        <v>3204</v>
      </c>
      <c r="Z4181" t="e">
        <f>VLOOKUP(N4181,Sheet3!J:J,1,0)</f>
        <v>#N/A</v>
      </c>
      <c r="AA4181" t="e">
        <f>VLOOKUP(I4181,Sheet3!$E$2:$E$8,1,0)</f>
        <v>#N/A</v>
      </c>
    </row>
    <row r="4182" spans="1:27" hidden="1" x14ac:dyDescent="0.25">
      <c r="A4182">
        <v>290060</v>
      </c>
      <c r="B4182" t="s">
        <v>3168</v>
      </c>
      <c r="E4182" t="s">
        <v>3199</v>
      </c>
      <c r="H4182">
        <v>1204</v>
      </c>
      <c r="I4182">
        <v>24003463</v>
      </c>
      <c r="J4182" t="s">
        <v>3228</v>
      </c>
      <c r="K4182" s="38">
        <v>45408</v>
      </c>
      <c r="L4182" s="38">
        <v>45408</v>
      </c>
      <c r="M4182" t="s">
        <v>3226</v>
      </c>
      <c r="N4182" t="s">
        <v>3906</v>
      </c>
      <c r="O4182">
        <v>150</v>
      </c>
      <c r="Q4182" t="s">
        <v>36</v>
      </c>
      <c r="R4182">
        <v>1.39</v>
      </c>
      <c r="S4182">
        <v>150</v>
      </c>
      <c r="U4182">
        <v>208.5</v>
      </c>
      <c r="V4182">
        <v>14504207</v>
      </c>
      <c r="X4182" t="s">
        <v>36</v>
      </c>
      <c r="Y4182" t="s">
        <v>3204</v>
      </c>
      <c r="Z4182" t="e">
        <f>VLOOKUP(N4182,Sheet3!J:J,1,0)</f>
        <v>#N/A</v>
      </c>
      <c r="AA4182" t="e">
        <f>VLOOKUP(I4182,Sheet3!$E$2:$E$8,1,0)</f>
        <v>#N/A</v>
      </c>
    </row>
    <row r="4183" spans="1:27" hidden="1" x14ac:dyDescent="0.25">
      <c r="A4183">
        <v>290060</v>
      </c>
      <c r="B4183" t="s">
        <v>3168</v>
      </c>
      <c r="E4183" t="s">
        <v>3199</v>
      </c>
      <c r="H4183">
        <v>1204</v>
      </c>
      <c r="I4183">
        <v>182724</v>
      </c>
      <c r="J4183" t="s">
        <v>3229</v>
      </c>
      <c r="K4183" s="38">
        <v>45422</v>
      </c>
      <c r="L4183" s="38">
        <v>45422</v>
      </c>
      <c r="M4183" t="s">
        <v>3226</v>
      </c>
      <c r="N4183" t="s">
        <v>3906</v>
      </c>
      <c r="O4183">
        <v>-150</v>
      </c>
      <c r="P4183" t="e">
        <f>VLOOKUP(I4183,Sheet3!$E$2:$E$16,1,0)</f>
        <v>#N/A</v>
      </c>
      <c r="Q4183" t="s">
        <v>36</v>
      </c>
      <c r="R4183">
        <v>1.39</v>
      </c>
      <c r="S4183">
        <v>-150</v>
      </c>
      <c r="U4183">
        <v>-208.5</v>
      </c>
      <c r="V4183">
        <v>14523425</v>
      </c>
      <c r="X4183" t="s">
        <v>36</v>
      </c>
      <c r="Y4183" t="s">
        <v>3204</v>
      </c>
      <c r="Z4183" t="e">
        <f>VLOOKUP(N4183,Sheet3!J:J,1,0)</f>
        <v>#N/A</v>
      </c>
      <c r="AA4183" t="e">
        <f>VLOOKUP(I4183,Sheet3!$E$2:$E$8,1,0)</f>
        <v>#N/A</v>
      </c>
    </row>
    <row r="4184" spans="1:27" hidden="1" x14ac:dyDescent="0.25">
      <c r="A4184">
        <v>290060</v>
      </c>
      <c r="B4184">
        <v>290060</v>
      </c>
      <c r="H4184">
        <v>1204</v>
      </c>
      <c r="M4184" t="s">
        <v>3226</v>
      </c>
      <c r="N4184" t="s">
        <v>3906</v>
      </c>
      <c r="R4184" t="s">
        <v>3225</v>
      </c>
      <c r="X4184" t="s">
        <v>36</v>
      </c>
      <c r="Z4184" t="e">
        <f>VLOOKUP(N4184,Sheet3!J:J,1,0)</f>
        <v>#N/A</v>
      </c>
      <c r="AA4184" t="e">
        <f>VLOOKUP(I4184,Sheet3!$E$2:$E$8,1,0)</f>
        <v>#N/A</v>
      </c>
    </row>
    <row r="4185" spans="1:27" hidden="1" x14ac:dyDescent="0.25">
      <c r="A4185">
        <v>290060</v>
      </c>
      <c r="B4185" t="s">
        <v>3168</v>
      </c>
      <c r="E4185" t="s">
        <v>3199</v>
      </c>
      <c r="H4185">
        <v>1204</v>
      </c>
      <c r="I4185">
        <v>24003463</v>
      </c>
      <c r="J4185" t="s">
        <v>3224</v>
      </c>
      <c r="K4185" s="38">
        <v>45408</v>
      </c>
      <c r="L4185" s="38">
        <v>45408</v>
      </c>
      <c r="M4185" t="s">
        <v>3226</v>
      </c>
      <c r="N4185" t="s">
        <v>3907</v>
      </c>
      <c r="R4185">
        <v>0</v>
      </c>
      <c r="V4185">
        <v>14504208</v>
      </c>
      <c r="X4185" t="s">
        <v>36</v>
      </c>
      <c r="Y4185" t="s">
        <v>3204</v>
      </c>
      <c r="Z4185" t="e">
        <f>VLOOKUP(N4185,Sheet3!J:J,1,0)</f>
        <v>#N/A</v>
      </c>
      <c r="AA4185" t="e">
        <f>VLOOKUP(I4185,Sheet3!$E$2:$E$8,1,0)</f>
        <v>#N/A</v>
      </c>
    </row>
    <row r="4186" spans="1:27" hidden="1" x14ac:dyDescent="0.25">
      <c r="A4186">
        <v>290060</v>
      </c>
      <c r="B4186" t="s">
        <v>3168</v>
      </c>
      <c r="E4186" t="s">
        <v>3199</v>
      </c>
      <c r="H4186">
        <v>1204</v>
      </c>
      <c r="I4186">
        <v>24003463</v>
      </c>
      <c r="J4186" t="s">
        <v>3228</v>
      </c>
      <c r="K4186" s="38">
        <v>45408</v>
      </c>
      <c r="L4186" s="38">
        <v>45408</v>
      </c>
      <c r="M4186" t="s">
        <v>3226</v>
      </c>
      <c r="N4186" t="s">
        <v>3907</v>
      </c>
      <c r="O4186">
        <v>241.3</v>
      </c>
      <c r="Q4186" t="s">
        <v>36</v>
      </c>
      <c r="R4186">
        <v>1.39</v>
      </c>
      <c r="S4186">
        <v>241.3</v>
      </c>
      <c r="U4186">
        <v>335.41</v>
      </c>
      <c r="V4186">
        <v>14504209</v>
      </c>
      <c r="X4186" t="s">
        <v>36</v>
      </c>
      <c r="Y4186" t="s">
        <v>3204</v>
      </c>
      <c r="Z4186" t="e">
        <f>VLOOKUP(N4186,Sheet3!J:J,1,0)</f>
        <v>#N/A</v>
      </c>
      <c r="AA4186" t="e">
        <f>VLOOKUP(I4186,Sheet3!$E$2:$E$8,1,0)</f>
        <v>#N/A</v>
      </c>
    </row>
    <row r="4187" spans="1:27" hidden="1" x14ac:dyDescent="0.25">
      <c r="A4187">
        <v>290060</v>
      </c>
      <c r="B4187" t="s">
        <v>3168</v>
      </c>
      <c r="E4187" t="s">
        <v>3199</v>
      </c>
      <c r="H4187">
        <v>1204</v>
      </c>
      <c r="I4187">
        <v>182725</v>
      </c>
      <c r="J4187" t="s">
        <v>3229</v>
      </c>
      <c r="K4187" s="38">
        <v>45422</v>
      </c>
      <c r="L4187" s="38">
        <v>45422</v>
      </c>
      <c r="M4187" t="s">
        <v>3226</v>
      </c>
      <c r="N4187" t="s">
        <v>3907</v>
      </c>
      <c r="O4187">
        <v>-241.3</v>
      </c>
      <c r="P4187" t="e">
        <f>VLOOKUP(I4187,Sheet3!$E$2:$E$16,1,0)</f>
        <v>#N/A</v>
      </c>
      <c r="Q4187" t="s">
        <v>36</v>
      </c>
      <c r="R4187">
        <v>1.39</v>
      </c>
      <c r="S4187">
        <v>-241.3</v>
      </c>
      <c r="U4187">
        <v>-335.41</v>
      </c>
      <c r="V4187">
        <v>14523430</v>
      </c>
      <c r="X4187" t="s">
        <v>36</v>
      </c>
      <c r="Y4187" t="s">
        <v>3204</v>
      </c>
      <c r="Z4187" t="e">
        <f>VLOOKUP(N4187,Sheet3!J:J,1,0)</f>
        <v>#N/A</v>
      </c>
      <c r="AA4187" t="e">
        <f>VLOOKUP(I4187,Sheet3!$E$2:$E$8,1,0)</f>
        <v>#N/A</v>
      </c>
    </row>
    <row r="4188" spans="1:27" hidden="1" x14ac:dyDescent="0.25">
      <c r="A4188">
        <v>290060</v>
      </c>
      <c r="B4188">
        <v>290060</v>
      </c>
      <c r="H4188">
        <v>1204</v>
      </c>
      <c r="M4188" t="s">
        <v>3226</v>
      </c>
      <c r="N4188" t="s">
        <v>3907</v>
      </c>
      <c r="R4188" t="s">
        <v>3225</v>
      </c>
      <c r="X4188" t="s">
        <v>36</v>
      </c>
      <c r="Z4188" t="e">
        <f>VLOOKUP(N4188,Sheet3!J:J,1,0)</f>
        <v>#N/A</v>
      </c>
      <c r="AA4188" t="e">
        <f>VLOOKUP(I4188,Sheet3!$E$2:$E$8,1,0)</f>
        <v>#N/A</v>
      </c>
    </row>
    <row r="4189" spans="1:27" hidden="1" x14ac:dyDescent="0.25">
      <c r="A4189">
        <v>290060</v>
      </c>
      <c r="B4189" t="s">
        <v>3168</v>
      </c>
      <c r="E4189" t="s">
        <v>3199</v>
      </c>
      <c r="H4189">
        <v>1204</v>
      </c>
      <c r="I4189">
        <v>24003644</v>
      </c>
      <c r="J4189" t="s">
        <v>3224</v>
      </c>
      <c r="K4189" s="38">
        <v>45418</v>
      </c>
      <c r="L4189" s="38">
        <v>45418</v>
      </c>
      <c r="M4189" t="s">
        <v>3226</v>
      </c>
      <c r="N4189" t="s">
        <v>3908</v>
      </c>
      <c r="R4189">
        <v>0</v>
      </c>
      <c r="V4189">
        <v>14515862</v>
      </c>
      <c r="X4189" t="s">
        <v>36</v>
      </c>
      <c r="Y4189" t="s">
        <v>3204</v>
      </c>
      <c r="Z4189" t="e">
        <f>VLOOKUP(N4189,Sheet3!J:J,1,0)</f>
        <v>#N/A</v>
      </c>
      <c r="AA4189" t="e">
        <f>VLOOKUP(I4189,Sheet3!$E$2:$E$8,1,0)</f>
        <v>#N/A</v>
      </c>
    </row>
    <row r="4190" spans="1:27" hidden="1" x14ac:dyDescent="0.25">
      <c r="A4190">
        <v>290060</v>
      </c>
      <c r="B4190" t="s">
        <v>3168</v>
      </c>
      <c r="E4190" t="s">
        <v>3199</v>
      </c>
      <c r="H4190">
        <v>1204</v>
      </c>
      <c r="I4190">
        <v>24003644</v>
      </c>
      <c r="J4190" t="s">
        <v>3228</v>
      </c>
      <c r="K4190" s="38">
        <v>45418</v>
      </c>
      <c r="L4190" s="38">
        <v>45418</v>
      </c>
      <c r="M4190" t="s">
        <v>3226</v>
      </c>
      <c r="N4190" t="s">
        <v>3908</v>
      </c>
      <c r="O4190">
        <v>3212.3</v>
      </c>
      <c r="Q4190" t="s">
        <v>36</v>
      </c>
      <c r="R4190">
        <v>1.39</v>
      </c>
      <c r="S4190">
        <v>3212.3</v>
      </c>
      <c r="U4190">
        <v>4465.1000000000004</v>
      </c>
      <c r="V4190">
        <v>14515863</v>
      </c>
      <c r="X4190" t="s">
        <v>36</v>
      </c>
      <c r="Y4190" t="s">
        <v>3204</v>
      </c>
      <c r="Z4190" t="e">
        <f>VLOOKUP(N4190,Sheet3!J:J,1,0)</f>
        <v>#N/A</v>
      </c>
      <c r="AA4190" t="e">
        <f>VLOOKUP(I4190,Sheet3!$E$2:$E$8,1,0)</f>
        <v>#N/A</v>
      </c>
    </row>
    <row r="4191" spans="1:27" hidden="1" x14ac:dyDescent="0.25">
      <c r="A4191">
        <v>290060</v>
      </c>
      <c r="B4191" t="s">
        <v>3168</v>
      </c>
      <c r="E4191" t="s">
        <v>3199</v>
      </c>
      <c r="H4191">
        <v>1204</v>
      </c>
      <c r="I4191">
        <v>24003644</v>
      </c>
      <c r="J4191" t="s">
        <v>3228</v>
      </c>
      <c r="K4191" s="38">
        <v>45418</v>
      </c>
      <c r="L4191" s="38">
        <v>45418</v>
      </c>
      <c r="M4191" t="s">
        <v>3226</v>
      </c>
      <c r="N4191" t="s">
        <v>3908</v>
      </c>
      <c r="O4191">
        <v>25.9</v>
      </c>
      <c r="Q4191" t="s">
        <v>36</v>
      </c>
      <c r="R4191">
        <v>1.39</v>
      </c>
      <c r="S4191">
        <v>25.9</v>
      </c>
      <c r="U4191">
        <v>36</v>
      </c>
      <c r="V4191">
        <v>14515873</v>
      </c>
      <c r="X4191" t="s">
        <v>36</v>
      </c>
      <c r="Y4191" t="s">
        <v>3204</v>
      </c>
      <c r="Z4191" t="e">
        <f>VLOOKUP(N4191,Sheet3!J:J,1,0)</f>
        <v>#N/A</v>
      </c>
      <c r="AA4191" t="e">
        <f>VLOOKUP(I4191,Sheet3!$E$2:$E$8,1,0)</f>
        <v>#N/A</v>
      </c>
    </row>
    <row r="4192" spans="1:27" hidden="1" x14ac:dyDescent="0.25">
      <c r="A4192">
        <v>290060</v>
      </c>
      <c r="B4192" t="s">
        <v>3168</v>
      </c>
      <c r="E4192" t="s">
        <v>3199</v>
      </c>
      <c r="H4192">
        <v>1204</v>
      </c>
      <c r="I4192">
        <v>182690</v>
      </c>
      <c r="J4192" t="s">
        <v>3229</v>
      </c>
      <c r="K4192" s="38">
        <v>45420</v>
      </c>
      <c r="L4192" s="38">
        <v>45420</v>
      </c>
      <c r="M4192" t="s">
        <v>3226</v>
      </c>
      <c r="N4192" t="s">
        <v>3908</v>
      </c>
      <c r="O4192">
        <v>-3238.2</v>
      </c>
      <c r="P4192" t="e">
        <f>VLOOKUP(I4192,Sheet3!$E$2:$E$16,1,0)</f>
        <v>#N/A</v>
      </c>
      <c r="Q4192" t="s">
        <v>36</v>
      </c>
      <c r="R4192">
        <v>1.39</v>
      </c>
      <c r="S4192">
        <v>-3238.2</v>
      </c>
      <c r="U4192">
        <v>-4501.1000000000004</v>
      </c>
      <c r="V4192">
        <v>14520364</v>
      </c>
      <c r="X4192" t="s">
        <v>36</v>
      </c>
      <c r="Y4192" t="s">
        <v>3204</v>
      </c>
      <c r="Z4192" t="e">
        <f>VLOOKUP(N4192,Sheet3!J:J,1,0)</f>
        <v>#N/A</v>
      </c>
      <c r="AA4192" t="e">
        <f>VLOOKUP(I4192,Sheet3!$E$2:$E$8,1,0)</f>
        <v>#N/A</v>
      </c>
    </row>
    <row r="4193" spans="1:27" hidden="1" x14ac:dyDescent="0.25">
      <c r="A4193">
        <v>290060</v>
      </c>
      <c r="B4193">
        <v>290060</v>
      </c>
      <c r="H4193">
        <v>1204</v>
      </c>
      <c r="M4193" t="s">
        <v>3226</v>
      </c>
      <c r="N4193" t="s">
        <v>3908</v>
      </c>
      <c r="R4193" t="s">
        <v>3225</v>
      </c>
      <c r="X4193" t="s">
        <v>36</v>
      </c>
      <c r="Z4193" t="e">
        <f>VLOOKUP(N4193,Sheet3!J:J,1,0)</f>
        <v>#N/A</v>
      </c>
      <c r="AA4193" t="e">
        <f>VLOOKUP(I4193,Sheet3!$E$2:$E$8,1,0)</f>
        <v>#N/A</v>
      </c>
    </row>
    <row r="4194" spans="1:27" hidden="1" x14ac:dyDescent="0.25">
      <c r="A4194">
        <v>290060</v>
      </c>
      <c r="B4194" t="s">
        <v>3168</v>
      </c>
      <c r="E4194" t="s">
        <v>3199</v>
      </c>
      <c r="H4194">
        <v>1204</v>
      </c>
      <c r="I4194">
        <v>24003644</v>
      </c>
      <c r="J4194" t="s">
        <v>3224</v>
      </c>
      <c r="K4194" s="38">
        <v>45418</v>
      </c>
      <c r="L4194" s="38">
        <v>45418</v>
      </c>
      <c r="M4194" t="s">
        <v>3226</v>
      </c>
      <c r="N4194" t="s">
        <v>3909</v>
      </c>
      <c r="R4194">
        <v>0</v>
      </c>
      <c r="V4194">
        <v>14515870</v>
      </c>
      <c r="X4194" t="s">
        <v>36</v>
      </c>
      <c r="Y4194" t="s">
        <v>3204</v>
      </c>
      <c r="Z4194" t="e">
        <f>VLOOKUP(N4194,Sheet3!J:J,1,0)</f>
        <v>#N/A</v>
      </c>
      <c r="AA4194" t="e">
        <f>VLOOKUP(I4194,Sheet3!$E$2:$E$8,1,0)</f>
        <v>#N/A</v>
      </c>
    </row>
    <row r="4195" spans="1:27" hidden="1" x14ac:dyDescent="0.25">
      <c r="A4195">
        <v>290060</v>
      </c>
      <c r="B4195" t="s">
        <v>3168</v>
      </c>
      <c r="E4195" t="s">
        <v>3199</v>
      </c>
      <c r="H4195">
        <v>1204</v>
      </c>
      <c r="I4195">
        <v>24003644</v>
      </c>
      <c r="J4195" t="s">
        <v>3228</v>
      </c>
      <c r="K4195" s="38">
        <v>45418</v>
      </c>
      <c r="L4195" s="38">
        <v>45418</v>
      </c>
      <c r="M4195" t="s">
        <v>3226</v>
      </c>
      <c r="N4195" t="s">
        <v>3909</v>
      </c>
      <c r="O4195">
        <v>822</v>
      </c>
      <c r="Q4195" t="s">
        <v>36</v>
      </c>
      <c r="R4195">
        <v>1.39</v>
      </c>
      <c r="S4195">
        <v>822</v>
      </c>
      <c r="U4195">
        <v>1142.58</v>
      </c>
      <c r="V4195">
        <v>14515871</v>
      </c>
      <c r="X4195" t="s">
        <v>36</v>
      </c>
      <c r="Y4195" t="s">
        <v>3204</v>
      </c>
      <c r="Z4195" t="e">
        <f>VLOOKUP(N4195,Sheet3!J:J,1,0)</f>
        <v>#N/A</v>
      </c>
      <c r="AA4195" t="e">
        <f>VLOOKUP(I4195,Sheet3!$E$2:$E$8,1,0)</f>
        <v>#N/A</v>
      </c>
    </row>
    <row r="4196" spans="1:27" hidden="1" x14ac:dyDescent="0.25">
      <c r="A4196">
        <v>290060</v>
      </c>
      <c r="B4196" t="s">
        <v>3168</v>
      </c>
      <c r="E4196" t="s">
        <v>3199</v>
      </c>
      <c r="H4196">
        <v>1204</v>
      </c>
      <c r="I4196">
        <v>182690</v>
      </c>
      <c r="J4196" t="s">
        <v>3229</v>
      </c>
      <c r="K4196" s="38">
        <v>45420</v>
      </c>
      <c r="L4196" s="38">
        <v>45420</v>
      </c>
      <c r="M4196" t="s">
        <v>3226</v>
      </c>
      <c r="N4196" t="s">
        <v>3909</v>
      </c>
      <c r="O4196">
        <v>-776</v>
      </c>
      <c r="P4196" t="e">
        <f>VLOOKUP(I4196,Sheet3!$E$2:$E$16,1,0)</f>
        <v>#N/A</v>
      </c>
      <c r="Q4196" t="s">
        <v>36</v>
      </c>
      <c r="R4196">
        <v>1.39</v>
      </c>
      <c r="S4196">
        <v>-776</v>
      </c>
      <c r="U4196">
        <v>-1078.6400000000001</v>
      </c>
      <c r="V4196">
        <v>14520365</v>
      </c>
      <c r="X4196" t="s">
        <v>36</v>
      </c>
      <c r="Y4196" t="s">
        <v>3204</v>
      </c>
      <c r="Z4196" t="e">
        <f>VLOOKUP(N4196,Sheet3!J:J,1,0)</f>
        <v>#N/A</v>
      </c>
      <c r="AA4196" t="e">
        <f>VLOOKUP(I4196,Sheet3!$E$2:$E$8,1,0)</f>
        <v>#N/A</v>
      </c>
    </row>
    <row r="4197" spans="1:27" hidden="1" x14ac:dyDescent="0.25">
      <c r="A4197">
        <v>290060</v>
      </c>
      <c r="B4197" t="s">
        <v>3168</v>
      </c>
      <c r="E4197" t="s">
        <v>3199</v>
      </c>
      <c r="H4197">
        <v>1204</v>
      </c>
      <c r="I4197">
        <v>182697</v>
      </c>
      <c r="J4197" t="s">
        <v>3229</v>
      </c>
      <c r="K4197" s="38">
        <v>45426</v>
      </c>
      <c r="L4197" s="38">
        <v>45426</v>
      </c>
      <c r="M4197" t="s">
        <v>3226</v>
      </c>
      <c r="N4197" t="s">
        <v>3909</v>
      </c>
      <c r="O4197">
        <v>-46</v>
      </c>
      <c r="P4197" t="e">
        <f>VLOOKUP(I4197,Sheet3!$E$2:$E$16,1,0)</f>
        <v>#N/A</v>
      </c>
      <c r="Q4197" t="s">
        <v>36</v>
      </c>
      <c r="R4197">
        <v>1.39</v>
      </c>
      <c r="S4197">
        <v>-46</v>
      </c>
      <c r="U4197">
        <v>-63.94</v>
      </c>
      <c r="V4197">
        <v>14527924</v>
      </c>
      <c r="X4197" t="s">
        <v>36</v>
      </c>
      <c r="Y4197" t="s">
        <v>3204</v>
      </c>
      <c r="Z4197" t="e">
        <f>VLOOKUP(N4197,Sheet3!J:J,1,0)</f>
        <v>#N/A</v>
      </c>
      <c r="AA4197" t="e">
        <f>VLOOKUP(I4197,Sheet3!$E$2:$E$8,1,0)</f>
        <v>#N/A</v>
      </c>
    </row>
    <row r="4198" spans="1:27" hidden="1" x14ac:dyDescent="0.25">
      <c r="A4198">
        <v>290060</v>
      </c>
      <c r="B4198">
        <v>290060</v>
      </c>
      <c r="H4198">
        <v>1204</v>
      </c>
      <c r="M4198" t="s">
        <v>3226</v>
      </c>
      <c r="N4198" t="s">
        <v>3909</v>
      </c>
      <c r="R4198" t="s">
        <v>3225</v>
      </c>
      <c r="X4198" t="s">
        <v>36</v>
      </c>
      <c r="Z4198" t="e">
        <f>VLOOKUP(N4198,Sheet3!J:J,1,0)</f>
        <v>#N/A</v>
      </c>
      <c r="AA4198" t="e">
        <f>VLOOKUP(I4198,Sheet3!$E$2:$E$8,1,0)</f>
        <v>#N/A</v>
      </c>
    </row>
    <row r="4199" spans="1:27" hidden="1" x14ac:dyDescent="0.25">
      <c r="A4199">
        <v>290060</v>
      </c>
      <c r="B4199" t="s">
        <v>3168</v>
      </c>
      <c r="E4199" t="s">
        <v>3199</v>
      </c>
      <c r="H4199">
        <v>1204</v>
      </c>
      <c r="I4199">
        <v>24003652</v>
      </c>
      <c r="J4199" t="s">
        <v>3224</v>
      </c>
      <c r="K4199" s="38">
        <v>45418</v>
      </c>
      <c r="L4199" s="38">
        <v>45418</v>
      </c>
      <c r="M4199" t="s">
        <v>3226</v>
      </c>
      <c r="N4199" t="s">
        <v>3910</v>
      </c>
      <c r="R4199">
        <v>0</v>
      </c>
      <c r="V4199">
        <v>14516068</v>
      </c>
      <c r="X4199" t="s">
        <v>36</v>
      </c>
      <c r="Y4199" t="s">
        <v>3204</v>
      </c>
      <c r="Z4199" t="e">
        <f>VLOOKUP(N4199,Sheet3!J:J,1,0)</f>
        <v>#N/A</v>
      </c>
      <c r="AA4199" t="e">
        <f>VLOOKUP(I4199,Sheet3!$E$2:$E$8,1,0)</f>
        <v>#N/A</v>
      </c>
    </row>
    <row r="4200" spans="1:27" hidden="1" x14ac:dyDescent="0.25">
      <c r="A4200">
        <v>290060</v>
      </c>
      <c r="B4200" t="s">
        <v>3168</v>
      </c>
      <c r="E4200" t="s">
        <v>3199</v>
      </c>
      <c r="H4200">
        <v>1204</v>
      </c>
      <c r="I4200">
        <v>24003652</v>
      </c>
      <c r="J4200" t="s">
        <v>3228</v>
      </c>
      <c r="K4200" s="38">
        <v>45418</v>
      </c>
      <c r="L4200" s="38">
        <v>45418</v>
      </c>
      <c r="M4200" t="s">
        <v>3226</v>
      </c>
      <c r="N4200" t="s">
        <v>3910</v>
      </c>
      <c r="O4200">
        <v>1901.6</v>
      </c>
      <c r="Q4200" t="s">
        <v>36</v>
      </c>
      <c r="R4200">
        <v>1.39</v>
      </c>
      <c r="S4200">
        <v>1901.6</v>
      </c>
      <c r="U4200">
        <v>2643.22</v>
      </c>
      <c r="V4200">
        <v>14516069</v>
      </c>
      <c r="X4200" t="s">
        <v>36</v>
      </c>
      <c r="Y4200" t="s">
        <v>3204</v>
      </c>
      <c r="Z4200" t="e">
        <f>VLOOKUP(N4200,Sheet3!J:J,1,0)</f>
        <v>#N/A</v>
      </c>
      <c r="AA4200" t="e">
        <f>VLOOKUP(I4200,Sheet3!$E$2:$E$8,1,0)</f>
        <v>#N/A</v>
      </c>
    </row>
    <row r="4201" spans="1:27" hidden="1" x14ac:dyDescent="0.25">
      <c r="A4201">
        <v>290060</v>
      </c>
      <c r="B4201" t="s">
        <v>3168</v>
      </c>
      <c r="E4201" t="s">
        <v>3199</v>
      </c>
      <c r="H4201">
        <v>1204</v>
      </c>
      <c r="I4201">
        <v>182725</v>
      </c>
      <c r="J4201" t="s">
        <v>3229</v>
      </c>
      <c r="K4201" s="38">
        <v>45422</v>
      </c>
      <c r="L4201" s="38">
        <v>45422</v>
      </c>
      <c r="M4201" t="s">
        <v>3226</v>
      </c>
      <c r="N4201" t="s">
        <v>3910</v>
      </c>
      <c r="O4201">
        <v>-1901.6</v>
      </c>
      <c r="P4201" t="e">
        <f>VLOOKUP(I4201,Sheet3!$E$2:$E$16,1,0)</f>
        <v>#N/A</v>
      </c>
      <c r="Q4201" t="s">
        <v>36</v>
      </c>
      <c r="R4201">
        <v>1.39</v>
      </c>
      <c r="S4201">
        <v>-1901.6</v>
      </c>
      <c r="U4201">
        <v>-2643.22</v>
      </c>
      <c r="V4201">
        <v>14523444</v>
      </c>
      <c r="X4201" t="s">
        <v>36</v>
      </c>
      <c r="Y4201" t="s">
        <v>3204</v>
      </c>
      <c r="Z4201" t="e">
        <f>VLOOKUP(N4201,Sheet3!J:J,1,0)</f>
        <v>#N/A</v>
      </c>
      <c r="AA4201" t="e">
        <f>VLOOKUP(I4201,Sheet3!$E$2:$E$8,1,0)</f>
        <v>#N/A</v>
      </c>
    </row>
    <row r="4202" spans="1:27" hidden="1" x14ac:dyDescent="0.25">
      <c r="A4202">
        <v>290060</v>
      </c>
      <c r="B4202">
        <v>290060</v>
      </c>
      <c r="H4202">
        <v>1204</v>
      </c>
      <c r="M4202" t="s">
        <v>3226</v>
      </c>
      <c r="N4202" t="s">
        <v>3910</v>
      </c>
      <c r="R4202" t="s">
        <v>3225</v>
      </c>
      <c r="X4202" t="s">
        <v>36</v>
      </c>
      <c r="Z4202" t="e">
        <f>VLOOKUP(N4202,Sheet3!J:J,1,0)</f>
        <v>#N/A</v>
      </c>
      <c r="AA4202" t="e">
        <f>VLOOKUP(I4202,Sheet3!$E$2:$E$8,1,0)</f>
        <v>#N/A</v>
      </c>
    </row>
    <row r="4203" spans="1:27" hidden="1" x14ac:dyDescent="0.25">
      <c r="A4203">
        <v>290060</v>
      </c>
      <c r="B4203" t="s">
        <v>3168</v>
      </c>
      <c r="E4203" t="s">
        <v>3199</v>
      </c>
      <c r="H4203">
        <v>1204</v>
      </c>
      <c r="I4203">
        <v>24003706</v>
      </c>
      <c r="J4203" t="s">
        <v>3224</v>
      </c>
      <c r="K4203" s="38">
        <v>45419</v>
      </c>
      <c r="L4203" s="38">
        <v>45419</v>
      </c>
      <c r="M4203" t="s">
        <v>3226</v>
      </c>
      <c r="N4203" t="s">
        <v>3911</v>
      </c>
      <c r="R4203">
        <v>0</v>
      </c>
      <c r="V4203">
        <v>14518796</v>
      </c>
      <c r="X4203" t="s">
        <v>36</v>
      </c>
      <c r="Y4203" t="s">
        <v>3204</v>
      </c>
      <c r="Z4203" t="e">
        <f>VLOOKUP(N4203,Sheet3!J:J,1,0)</f>
        <v>#N/A</v>
      </c>
      <c r="AA4203" t="e">
        <f>VLOOKUP(I4203,Sheet3!$E$2:$E$8,1,0)</f>
        <v>#N/A</v>
      </c>
    </row>
    <row r="4204" spans="1:27" hidden="1" x14ac:dyDescent="0.25">
      <c r="A4204">
        <v>290060</v>
      </c>
      <c r="B4204" t="s">
        <v>3168</v>
      </c>
      <c r="E4204" t="s">
        <v>3199</v>
      </c>
      <c r="H4204">
        <v>1204</v>
      </c>
      <c r="I4204">
        <v>24003706</v>
      </c>
      <c r="J4204" t="s">
        <v>3228</v>
      </c>
      <c r="K4204" s="38">
        <v>45419</v>
      </c>
      <c r="L4204" s="38">
        <v>45419</v>
      </c>
      <c r="M4204" t="s">
        <v>3226</v>
      </c>
      <c r="N4204" t="s">
        <v>3911</v>
      </c>
      <c r="O4204">
        <v>24.9</v>
      </c>
      <c r="Q4204" t="s">
        <v>36</v>
      </c>
      <c r="R4204">
        <v>1.39</v>
      </c>
      <c r="S4204">
        <v>24.9</v>
      </c>
      <c r="U4204">
        <v>34.61</v>
      </c>
      <c r="V4204">
        <v>14518797</v>
      </c>
      <c r="X4204" t="s">
        <v>36</v>
      </c>
      <c r="Y4204" t="s">
        <v>3204</v>
      </c>
      <c r="Z4204" t="e">
        <f>VLOOKUP(N4204,Sheet3!J:J,1,0)</f>
        <v>#N/A</v>
      </c>
      <c r="AA4204" t="e">
        <f>VLOOKUP(I4204,Sheet3!$E$2:$E$8,1,0)</f>
        <v>#N/A</v>
      </c>
    </row>
    <row r="4205" spans="1:27" hidden="1" x14ac:dyDescent="0.25">
      <c r="A4205">
        <v>290060</v>
      </c>
      <c r="B4205" t="s">
        <v>3168</v>
      </c>
      <c r="E4205" t="s">
        <v>3199</v>
      </c>
      <c r="H4205">
        <v>1204</v>
      </c>
      <c r="I4205">
        <v>182697</v>
      </c>
      <c r="J4205" t="s">
        <v>3229</v>
      </c>
      <c r="K4205" s="38">
        <v>45426</v>
      </c>
      <c r="L4205" s="38">
        <v>45426</v>
      </c>
      <c r="M4205" t="s">
        <v>3226</v>
      </c>
      <c r="N4205" t="s">
        <v>3911</v>
      </c>
      <c r="O4205">
        <v>-24.9</v>
      </c>
      <c r="P4205" t="e">
        <f>VLOOKUP(I4205,Sheet3!$E$2:$E$16,1,0)</f>
        <v>#N/A</v>
      </c>
      <c r="Q4205" t="s">
        <v>36</v>
      </c>
      <c r="R4205">
        <v>1.39</v>
      </c>
      <c r="S4205">
        <v>-24.9</v>
      </c>
      <c r="U4205">
        <v>-34.61</v>
      </c>
      <c r="V4205">
        <v>14527931</v>
      </c>
      <c r="X4205" t="s">
        <v>36</v>
      </c>
      <c r="Y4205" t="s">
        <v>3204</v>
      </c>
      <c r="Z4205" t="e">
        <f>VLOOKUP(N4205,Sheet3!J:J,1,0)</f>
        <v>#N/A</v>
      </c>
      <c r="AA4205" t="e">
        <f>VLOOKUP(I4205,Sheet3!$E$2:$E$8,1,0)</f>
        <v>#N/A</v>
      </c>
    </row>
    <row r="4206" spans="1:27" hidden="1" x14ac:dyDescent="0.25">
      <c r="A4206">
        <v>290060</v>
      </c>
      <c r="B4206">
        <v>290060</v>
      </c>
      <c r="H4206">
        <v>1204</v>
      </c>
      <c r="M4206" t="s">
        <v>3226</v>
      </c>
      <c r="N4206" t="s">
        <v>3911</v>
      </c>
      <c r="R4206" t="s">
        <v>3225</v>
      </c>
      <c r="X4206" t="s">
        <v>36</v>
      </c>
      <c r="Z4206" t="e">
        <f>VLOOKUP(N4206,Sheet3!J:J,1,0)</f>
        <v>#N/A</v>
      </c>
      <c r="AA4206" t="e">
        <f>VLOOKUP(I4206,Sheet3!$E$2:$E$8,1,0)</f>
        <v>#N/A</v>
      </c>
    </row>
    <row r="4207" spans="1:27" hidden="1" x14ac:dyDescent="0.25">
      <c r="A4207">
        <v>290060</v>
      </c>
      <c r="B4207" t="s">
        <v>3168</v>
      </c>
      <c r="E4207" t="s">
        <v>3199</v>
      </c>
      <c r="H4207">
        <v>1204</v>
      </c>
      <c r="I4207">
        <v>24003654</v>
      </c>
      <c r="J4207" t="s">
        <v>3224</v>
      </c>
      <c r="K4207" s="38">
        <v>45418</v>
      </c>
      <c r="L4207" s="38">
        <v>45418</v>
      </c>
      <c r="M4207" t="s">
        <v>3226</v>
      </c>
      <c r="N4207" t="s">
        <v>3912</v>
      </c>
      <c r="R4207">
        <v>0</v>
      </c>
      <c r="V4207">
        <v>14516147</v>
      </c>
      <c r="X4207" t="s">
        <v>36</v>
      </c>
      <c r="Y4207" t="s">
        <v>3204</v>
      </c>
      <c r="Z4207" t="e">
        <f>VLOOKUP(N4207,Sheet3!J:J,1,0)</f>
        <v>#N/A</v>
      </c>
      <c r="AA4207" t="e">
        <f>VLOOKUP(I4207,Sheet3!$E$2:$E$8,1,0)</f>
        <v>#N/A</v>
      </c>
    </row>
    <row r="4208" spans="1:27" hidden="1" x14ac:dyDescent="0.25">
      <c r="A4208">
        <v>290060</v>
      </c>
      <c r="B4208" t="s">
        <v>3168</v>
      </c>
      <c r="E4208" t="s">
        <v>3199</v>
      </c>
      <c r="H4208">
        <v>1204</v>
      </c>
      <c r="I4208">
        <v>24003654</v>
      </c>
      <c r="J4208" t="s">
        <v>3228</v>
      </c>
      <c r="K4208" s="38">
        <v>45418</v>
      </c>
      <c r="L4208" s="38">
        <v>45418</v>
      </c>
      <c r="M4208" t="s">
        <v>3226</v>
      </c>
      <c r="N4208" t="s">
        <v>3912</v>
      </c>
      <c r="O4208">
        <v>903</v>
      </c>
      <c r="Q4208" t="s">
        <v>36</v>
      </c>
      <c r="R4208">
        <v>1.39</v>
      </c>
      <c r="S4208">
        <v>903</v>
      </c>
      <c r="U4208">
        <v>1255.17</v>
      </c>
      <c r="V4208">
        <v>14516148</v>
      </c>
      <c r="X4208" t="s">
        <v>36</v>
      </c>
      <c r="Y4208" t="s">
        <v>3204</v>
      </c>
      <c r="Z4208" t="e">
        <f>VLOOKUP(N4208,Sheet3!J:J,1,0)</f>
        <v>#N/A</v>
      </c>
      <c r="AA4208" t="e">
        <f>VLOOKUP(I4208,Sheet3!$E$2:$E$8,1,0)</f>
        <v>#N/A</v>
      </c>
    </row>
    <row r="4209" spans="1:27" hidden="1" x14ac:dyDescent="0.25">
      <c r="A4209">
        <v>290060</v>
      </c>
      <c r="B4209" t="s">
        <v>3168</v>
      </c>
      <c r="E4209" t="s">
        <v>3199</v>
      </c>
      <c r="H4209">
        <v>1204</v>
      </c>
      <c r="I4209">
        <v>182735</v>
      </c>
      <c r="J4209" t="s">
        <v>3229</v>
      </c>
      <c r="K4209" s="38">
        <v>45426</v>
      </c>
      <c r="L4209" s="38">
        <v>45426</v>
      </c>
      <c r="M4209" t="s">
        <v>3226</v>
      </c>
      <c r="N4209" t="s">
        <v>3912</v>
      </c>
      <c r="O4209">
        <v>-903</v>
      </c>
      <c r="P4209" t="e">
        <f>VLOOKUP(I4209,Sheet3!$E$2:$E$16,1,0)</f>
        <v>#N/A</v>
      </c>
      <c r="Q4209" t="s">
        <v>36</v>
      </c>
      <c r="R4209">
        <v>1.39</v>
      </c>
      <c r="S4209">
        <v>-903</v>
      </c>
      <c r="U4209">
        <v>-1255.17</v>
      </c>
      <c r="V4209">
        <v>14527649</v>
      </c>
      <c r="X4209" t="s">
        <v>36</v>
      </c>
      <c r="Y4209" t="s">
        <v>3204</v>
      </c>
      <c r="Z4209" t="e">
        <f>VLOOKUP(N4209,Sheet3!J:J,1,0)</f>
        <v>#N/A</v>
      </c>
      <c r="AA4209" t="e">
        <f>VLOOKUP(I4209,Sheet3!$E$2:$E$8,1,0)</f>
        <v>#N/A</v>
      </c>
    </row>
    <row r="4210" spans="1:27" hidden="1" x14ac:dyDescent="0.25">
      <c r="A4210">
        <v>290060</v>
      </c>
      <c r="B4210">
        <v>290060</v>
      </c>
      <c r="H4210">
        <v>1204</v>
      </c>
      <c r="M4210" t="s">
        <v>3226</v>
      </c>
      <c r="N4210" t="s">
        <v>3912</v>
      </c>
      <c r="R4210" t="s">
        <v>3225</v>
      </c>
      <c r="X4210" t="s">
        <v>36</v>
      </c>
      <c r="Z4210" t="e">
        <f>VLOOKUP(N4210,Sheet3!J:J,1,0)</f>
        <v>#N/A</v>
      </c>
      <c r="AA4210" t="e">
        <f>VLOOKUP(I4210,Sheet3!$E$2:$E$8,1,0)</f>
        <v>#N/A</v>
      </c>
    </row>
    <row r="4211" spans="1:27" hidden="1" x14ac:dyDescent="0.25">
      <c r="A4211">
        <v>290060</v>
      </c>
      <c r="B4211" t="s">
        <v>3168</v>
      </c>
      <c r="E4211" t="s">
        <v>3199</v>
      </c>
      <c r="H4211">
        <v>1204</v>
      </c>
      <c r="I4211">
        <v>24003654</v>
      </c>
      <c r="J4211" t="s">
        <v>3224</v>
      </c>
      <c r="K4211" s="38">
        <v>45418</v>
      </c>
      <c r="L4211" s="38">
        <v>45418</v>
      </c>
      <c r="M4211" t="s">
        <v>3226</v>
      </c>
      <c r="N4211" t="s">
        <v>3913</v>
      </c>
      <c r="R4211">
        <v>0</v>
      </c>
      <c r="V4211">
        <v>14516149</v>
      </c>
      <c r="X4211" t="s">
        <v>36</v>
      </c>
      <c r="Y4211" t="s">
        <v>3204</v>
      </c>
      <c r="Z4211" t="e">
        <f>VLOOKUP(N4211,Sheet3!J:J,1,0)</f>
        <v>#N/A</v>
      </c>
      <c r="AA4211" t="e">
        <f>VLOOKUP(I4211,Sheet3!$E$2:$E$8,1,0)</f>
        <v>#N/A</v>
      </c>
    </row>
    <row r="4212" spans="1:27" hidden="1" x14ac:dyDescent="0.25">
      <c r="A4212">
        <v>290060</v>
      </c>
      <c r="B4212" t="s">
        <v>3168</v>
      </c>
      <c r="E4212" t="s">
        <v>3199</v>
      </c>
      <c r="H4212">
        <v>1204</v>
      </c>
      <c r="I4212">
        <v>24003654</v>
      </c>
      <c r="J4212" t="s">
        <v>3228</v>
      </c>
      <c r="K4212" s="38">
        <v>45418</v>
      </c>
      <c r="L4212" s="38">
        <v>45418</v>
      </c>
      <c r="M4212" t="s">
        <v>3226</v>
      </c>
      <c r="N4212" t="s">
        <v>3913</v>
      </c>
      <c r="O4212">
        <v>169</v>
      </c>
      <c r="Q4212" t="s">
        <v>36</v>
      </c>
      <c r="R4212">
        <v>1.39</v>
      </c>
      <c r="S4212">
        <v>169</v>
      </c>
      <c r="U4212">
        <v>234.91</v>
      </c>
      <c r="V4212">
        <v>14516150</v>
      </c>
      <c r="X4212" t="s">
        <v>36</v>
      </c>
      <c r="Y4212" t="s">
        <v>3204</v>
      </c>
      <c r="Z4212" t="e">
        <f>VLOOKUP(N4212,Sheet3!J:J,1,0)</f>
        <v>#N/A</v>
      </c>
      <c r="AA4212" t="e">
        <f>VLOOKUP(I4212,Sheet3!$E$2:$E$8,1,0)</f>
        <v>#N/A</v>
      </c>
    </row>
    <row r="4213" spans="1:27" hidden="1" x14ac:dyDescent="0.25">
      <c r="A4213">
        <v>290060</v>
      </c>
      <c r="B4213" t="s">
        <v>3168</v>
      </c>
      <c r="E4213" t="s">
        <v>3199</v>
      </c>
      <c r="H4213">
        <v>1204</v>
      </c>
      <c r="I4213">
        <v>182736</v>
      </c>
      <c r="J4213" t="s">
        <v>3229</v>
      </c>
      <c r="K4213" s="38">
        <v>45426</v>
      </c>
      <c r="L4213" s="38">
        <v>45426</v>
      </c>
      <c r="M4213" t="s">
        <v>3226</v>
      </c>
      <c r="N4213" t="s">
        <v>3913</v>
      </c>
      <c r="O4213">
        <v>-169</v>
      </c>
      <c r="P4213" t="e">
        <f>VLOOKUP(I4213,Sheet3!$E$2:$E$16,1,0)</f>
        <v>#N/A</v>
      </c>
      <c r="Q4213" t="s">
        <v>36</v>
      </c>
      <c r="R4213">
        <v>1.39</v>
      </c>
      <c r="S4213">
        <v>-169</v>
      </c>
      <c r="U4213">
        <v>-234.91</v>
      </c>
      <c r="V4213">
        <v>14527650</v>
      </c>
      <c r="X4213" t="s">
        <v>36</v>
      </c>
      <c r="Y4213" t="s">
        <v>3204</v>
      </c>
      <c r="Z4213" t="e">
        <f>VLOOKUP(N4213,Sheet3!J:J,1,0)</f>
        <v>#N/A</v>
      </c>
      <c r="AA4213" t="e">
        <f>VLOOKUP(I4213,Sheet3!$E$2:$E$8,1,0)</f>
        <v>#N/A</v>
      </c>
    </row>
    <row r="4214" spans="1:27" hidden="1" x14ac:dyDescent="0.25">
      <c r="A4214">
        <v>290060</v>
      </c>
      <c r="B4214">
        <v>290060</v>
      </c>
      <c r="H4214">
        <v>1204</v>
      </c>
      <c r="M4214" t="s">
        <v>3226</v>
      </c>
      <c r="N4214" t="s">
        <v>3913</v>
      </c>
      <c r="R4214" t="s">
        <v>3225</v>
      </c>
      <c r="X4214" t="s">
        <v>36</v>
      </c>
      <c r="Z4214" t="e">
        <f>VLOOKUP(N4214,Sheet3!J:J,1,0)</f>
        <v>#N/A</v>
      </c>
      <c r="AA4214" t="e">
        <f>VLOOKUP(I4214,Sheet3!$E$2:$E$8,1,0)</f>
        <v>#N/A</v>
      </c>
    </row>
    <row r="4215" spans="1:27" hidden="1" x14ac:dyDescent="0.25">
      <c r="A4215">
        <v>290060</v>
      </c>
      <c r="B4215" t="s">
        <v>3168</v>
      </c>
      <c r="E4215" t="s">
        <v>3199</v>
      </c>
      <c r="H4215">
        <v>1204</v>
      </c>
      <c r="I4215">
        <v>24003654</v>
      </c>
      <c r="J4215" t="s">
        <v>3224</v>
      </c>
      <c r="K4215" s="38">
        <v>45418</v>
      </c>
      <c r="L4215" s="38">
        <v>45418</v>
      </c>
      <c r="M4215" t="s">
        <v>3226</v>
      </c>
      <c r="N4215" t="s">
        <v>3914</v>
      </c>
      <c r="R4215">
        <v>0</v>
      </c>
      <c r="V4215">
        <v>14516153</v>
      </c>
      <c r="X4215" t="s">
        <v>36</v>
      </c>
      <c r="Y4215" t="s">
        <v>3204</v>
      </c>
      <c r="Z4215" t="e">
        <f>VLOOKUP(N4215,Sheet3!J:J,1,0)</f>
        <v>#N/A</v>
      </c>
      <c r="AA4215" t="e">
        <f>VLOOKUP(I4215,Sheet3!$E$2:$E$8,1,0)</f>
        <v>#N/A</v>
      </c>
    </row>
    <row r="4216" spans="1:27" hidden="1" x14ac:dyDescent="0.25">
      <c r="A4216">
        <v>290060</v>
      </c>
      <c r="B4216" t="s">
        <v>3168</v>
      </c>
      <c r="E4216" t="s">
        <v>3199</v>
      </c>
      <c r="H4216">
        <v>1204</v>
      </c>
      <c r="I4216">
        <v>24003654</v>
      </c>
      <c r="J4216" t="s">
        <v>3228</v>
      </c>
      <c r="K4216" s="38">
        <v>45418</v>
      </c>
      <c r="L4216" s="38">
        <v>45418</v>
      </c>
      <c r="M4216" t="s">
        <v>3226</v>
      </c>
      <c r="N4216" t="s">
        <v>3914</v>
      </c>
      <c r="O4216">
        <v>917</v>
      </c>
      <c r="Q4216" t="s">
        <v>36</v>
      </c>
      <c r="R4216">
        <v>1.39</v>
      </c>
      <c r="S4216">
        <v>917</v>
      </c>
      <c r="U4216">
        <v>1274.6300000000001</v>
      </c>
      <c r="V4216">
        <v>14516154</v>
      </c>
      <c r="X4216" t="s">
        <v>36</v>
      </c>
      <c r="Y4216" t="s">
        <v>3204</v>
      </c>
      <c r="Z4216" t="e">
        <f>VLOOKUP(N4216,Sheet3!J:J,1,0)</f>
        <v>#N/A</v>
      </c>
      <c r="AA4216" t="e">
        <f>VLOOKUP(I4216,Sheet3!$E$2:$E$8,1,0)</f>
        <v>#N/A</v>
      </c>
    </row>
    <row r="4217" spans="1:27" hidden="1" x14ac:dyDescent="0.25">
      <c r="A4217">
        <v>290060</v>
      </c>
      <c r="B4217" t="s">
        <v>3168</v>
      </c>
      <c r="E4217" t="s">
        <v>3199</v>
      </c>
      <c r="H4217">
        <v>1204</v>
      </c>
      <c r="I4217">
        <v>182737</v>
      </c>
      <c r="J4217" t="s">
        <v>3229</v>
      </c>
      <c r="K4217" s="38">
        <v>45426</v>
      </c>
      <c r="L4217" s="38">
        <v>45426</v>
      </c>
      <c r="M4217" t="s">
        <v>3226</v>
      </c>
      <c r="N4217" t="s">
        <v>3914</v>
      </c>
      <c r="O4217">
        <v>-917</v>
      </c>
      <c r="P4217" t="e">
        <f>VLOOKUP(I4217,Sheet3!$E$2:$E$16,1,0)</f>
        <v>#N/A</v>
      </c>
      <c r="Q4217" t="s">
        <v>36</v>
      </c>
      <c r="R4217">
        <v>1.39</v>
      </c>
      <c r="S4217">
        <v>-917</v>
      </c>
      <c r="U4217">
        <v>-1274.6300000000001</v>
      </c>
      <c r="V4217">
        <v>14527656</v>
      </c>
      <c r="X4217" t="s">
        <v>36</v>
      </c>
      <c r="Y4217" t="s">
        <v>3204</v>
      </c>
      <c r="Z4217" t="e">
        <f>VLOOKUP(N4217,Sheet3!J:J,1,0)</f>
        <v>#N/A</v>
      </c>
      <c r="AA4217" t="e">
        <f>VLOOKUP(I4217,Sheet3!$E$2:$E$8,1,0)</f>
        <v>#N/A</v>
      </c>
    </row>
    <row r="4218" spans="1:27" hidden="1" x14ac:dyDescent="0.25">
      <c r="A4218">
        <v>290060</v>
      </c>
      <c r="B4218">
        <v>290060</v>
      </c>
      <c r="H4218">
        <v>1204</v>
      </c>
      <c r="M4218" t="s">
        <v>3226</v>
      </c>
      <c r="N4218" t="s">
        <v>3914</v>
      </c>
      <c r="R4218" t="s">
        <v>3225</v>
      </c>
      <c r="X4218" t="s">
        <v>36</v>
      </c>
      <c r="Z4218" t="e">
        <f>VLOOKUP(N4218,Sheet3!J:J,1,0)</f>
        <v>#N/A</v>
      </c>
      <c r="AA4218" t="e">
        <f>VLOOKUP(I4218,Sheet3!$E$2:$E$8,1,0)</f>
        <v>#N/A</v>
      </c>
    </row>
    <row r="4219" spans="1:27" hidden="1" x14ac:dyDescent="0.25">
      <c r="A4219">
        <v>290060</v>
      </c>
      <c r="B4219" t="s">
        <v>3168</v>
      </c>
      <c r="E4219" t="s">
        <v>3199</v>
      </c>
      <c r="H4219">
        <v>1204</v>
      </c>
      <c r="I4219">
        <v>24003654</v>
      </c>
      <c r="J4219" t="s">
        <v>3224</v>
      </c>
      <c r="K4219" s="38">
        <v>45418</v>
      </c>
      <c r="L4219" s="38">
        <v>45418</v>
      </c>
      <c r="M4219" t="s">
        <v>3226</v>
      </c>
      <c r="N4219" t="s">
        <v>3915</v>
      </c>
      <c r="R4219">
        <v>0</v>
      </c>
      <c r="V4219">
        <v>14516155</v>
      </c>
      <c r="X4219" t="s">
        <v>36</v>
      </c>
      <c r="Y4219" t="s">
        <v>3204</v>
      </c>
      <c r="Z4219" t="e">
        <f>VLOOKUP(N4219,Sheet3!J:J,1,0)</f>
        <v>#N/A</v>
      </c>
      <c r="AA4219" t="e">
        <f>VLOOKUP(I4219,Sheet3!$E$2:$E$8,1,0)</f>
        <v>#N/A</v>
      </c>
    </row>
    <row r="4220" spans="1:27" hidden="1" x14ac:dyDescent="0.25">
      <c r="A4220">
        <v>290060</v>
      </c>
      <c r="B4220" t="s">
        <v>3168</v>
      </c>
      <c r="E4220" t="s">
        <v>3199</v>
      </c>
      <c r="H4220">
        <v>1204</v>
      </c>
      <c r="I4220">
        <v>24003654</v>
      </c>
      <c r="J4220" t="s">
        <v>3228</v>
      </c>
      <c r="K4220" s="38">
        <v>45418</v>
      </c>
      <c r="L4220" s="38">
        <v>45418</v>
      </c>
      <c r="M4220" t="s">
        <v>3226</v>
      </c>
      <c r="N4220" t="s">
        <v>3915</v>
      </c>
      <c r="O4220">
        <v>169</v>
      </c>
      <c r="Q4220" t="s">
        <v>36</v>
      </c>
      <c r="R4220">
        <v>1.39</v>
      </c>
      <c r="S4220">
        <v>169</v>
      </c>
      <c r="U4220">
        <v>234.91</v>
      </c>
      <c r="V4220">
        <v>14516156</v>
      </c>
      <c r="X4220" t="s">
        <v>36</v>
      </c>
      <c r="Y4220" t="s">
        <v>3204</v>
      </c>
      <c r="Z4220" t="e">
        <f>VLOOKUP(N4220,Sheet3!J:J,1,0)</f>
        <v>#N/A</v>
      </c>
      <c r="AA4220" t="e">
        <f>VLOOKUP(I4220,Sheet3!$E$2:$E$8,1,0)</f>
        <v>#N/A</v>
      </c>
    </row>
    <row r="4221" spans="1:27" hidden="1" x14ac:dyDescent="0.25">
      <c r="A4221">
        <v>290060</v>
      </c>
      <c r="B4221" t="s">
        <v>3168</v>
      </c>
      <c r="E4221" t="s">
        <v>3199</v>
      </c>
      <c r="H4221">
        <v>1204</v>
      </c>
      <c r="I4221">
        <v>182738</v>
      </c>
      <c r="J4221" t="s">
        <v>3229</v>
      </c>
      <c r="K4221" s="38">
        <v>45426</v>
      </c>
      <c r="L4221" s="38">
        <v>45426</v>
      </c>
      <c r="M4221" t="s">
        <v>3226</v>
      </c>
      <c r="N4221" t="s">
        <v>3915</v>
      </c>
      <c r="O4221">
        <v>-169</v>
      </c>
      <c r="P4221" t="e">
        <f>VLOOKUP(I4221,Sheet3!$E$2:$E$16,1,0)</f>
        <v>#N/A</v>
      </c>
      <c r="Q4221" t="s">
        <v>36</v>
      </c>
      <c r="R4221">
        <v>1.39</v>
      </c>
      <c r="S4221">
        <v>-169</v>
      </c>
      <c r="U4221">
        <v>-234.91</v>
      </c>
      <c r="V4221">
        <v>14527660</v>
      </c>
      <c r="X4221" t="s">
        <v>36</v>
      </c>
      <c r="Y4221" t="s">
        <v>3204</v>
      </c>
      <c r="Z4221" t="e">
        <f>VLOOKUP(N4221,Sheet3!J:J,1,0)</f>
        <v>#N/A</v>
      </c>
      <c r="AA4221" t="e">
        <f>VLOOKUP(I4221,Sheet3!$E$2:$E$8,1,0)</f>
        <v>#N/A</v>
      </c>
    </row>
    <row r="4222" spans="1:27" hidden="1" x14ac:dyDescent="0.25">
      <c r="A4222">
        <v>290060</v>
      </c>
      <c r="B4222">
        <v>290060</v>
      </c>
      <c r="H4222">
        <v>1204</v>
      </c>
      <c r="M4222" t="s">
        <v>3226</v>
      </c>
      <c r="N4222" t="s">
        <v>3915</v>
      </c>
      <c r="R4222" t="s">
        <v>3225</v>
      </c>
      <c r="X4222" t="s">
        <v>36</v>
      </c>
      <c r="Z4222" t="e">
        <f>VLOOKUP(N4222,Sheet3!J:J,1,0)</f>
        <v>#N/A</v>
      </c>
      <c r="AA4222" t="e">
        <f>VLOOKUP(I4222,Sheet3!$E$2:$E$8,1,0)</f>
        <v>#N/A</v>
      </c>
    </row>
    <row r="4223" spans="1:27" hidden="1" x14ac:dyDescent="0.25">
      <c r="A4223">
        <v>290060</v>
      </c>
      <c r="B4223" t="s">
        <v>3168</v>
      </c>
      <c r="E4223" t="s">
        <v>3199</v>
      </c>
      <c r="H4223">
        <v>1204</v>
      </c>
      <c r="I4223">
        <v>24003654</v>
      </c>
      <c r="J4223" t="s">
        <v>3224</v>
      </c>
      <c r="K4223" s="38">
        <v>45418</v>
      </c>
      <c r="L4223" s="38">
        <v>45418</v>
      </c>
      <c r="M4223" t="s">
        <v>3226</v>
      </c>
      <c r="N4223" t="s">
        <v>3916</v>
      </c>
      <c r="R4223">
        <v>0</v>
      </c>
      <c r="V4223">
        <v>14516169</v>
      </c>
      <c r="X4223" t="s">
        <v>36</v>
      </c>
      <c r="Y4223" t="s">
        <v>3204</v>
      </c>
      <c r="Z4223" t="e">
        <f>VLOOKUP(N4223,Sheet3!J:J,1,0)</f>
        <v>#N/A</v>
      </c>
      <c r="AA4223" t="e">
        <f>VLOOKUP(I4223,Sheet3!$E$2:$E$8,1,0)</f>
        <v>#N/A</v>
      </c>
    </row>
    <row r="4224" spans="1:27" hidden="1" x14ac:dyDescent="0.25">
      <c r="A4224">
        <v>290060</v>
      </c>
      <c r="B4224" t="s">
        <v>3168</v>
      </c>
      <c r="E4224" t="s">
        <v>3199</v>
      </c>
      <c r="H4224">
        <v>1204</v>
      </c>
      <c r="I4224">
        <v>24003654</v>
      </c>
      <c r="J4224" t="s">
        <v>3228</v>
      </c>
      <c r="K4224" s="38">
        <v>45418</v>
      </c>
      <c r="L4224" s="38">
        <v>45418</v>
      </c>
      <c r="M4224" t="s">
        <v>3226</v>
      </c>
      <c r="N4224" t="s">
        <v>3916</v>
      </c>
      <c r="O4224">
        <v>532</v>
      </c>
      <c r="Q4224" t="s">
        <v>36</v>
      </c>
      <c r="R4224">
        <v>1.39</v>
      </c>
      <c r="S4224">
        <v>532</v>
      </c>
      <c r="U4224">
        <v>739.48</v>
      </c>
      <c r="V4224">
        <v>14516170</v>
      </c>
      <c r="X4224" t="s">
        <v>36</v>
      </c>
      <c r="Y4224" t="s">
        <v>3204</v>
      </c>
      <c r="Z4224" t="e">
        <f>VLOOKUP(N4224,Sheet3!J:J,1,0)</f>
        <v>#N/A</v>
      </c>
      <c r="AA4224" t="e">
        <f>VLOOKUP(I4224,Sheet3!$E$2:$E$8,1,0)</f>
        <v>#N/A</v>
      </c>
    </row>
    <row r="4225" spans="1:27" hidden="1" x14ac:dyDescent="0.25">
      <c r="A4225">
        <v>290060</v>
      </c>
      <c r="B4225" t="s">
        <v>3168</v>
      </c>
      <c r="E4225" t="s">
        <v>3199</v>
      </c>
      <c r="H4225">
        <v>1204</v>
      </c>
      <c r="I4225">
        <v>182742</v>
      </c>
      <c r="J4225" t="s">
        <v>3229</v>
      </c>
      <c r="K4225" s="38">
        <v>45427</v>
      </c>
      <c r="L4225" s="38">
        <v>45427</v>
      </c>
      <c r="M4225" t="s">
        <v>3226</v>
      </c>
      <c r="N4225" t="s">
        <v>3916</v>
      </c>
      <c r="O4225">
        <v>-532</v>
      </c>
      <c r="P4225" t="e">
        <f>VLOOKUP(I4225,Sheet3!$E$2:$E$16,1,0)</f>
        <v>#N/A</v>
      </c>
      <c r="Q4225" t="s">
        <v>36</v>
      </c>
      <c r="R4225">
        <v>1.39</v>
      </c>
      <c r="S4225">
        <v>-532</v>
      </c>
      <c r="U4225">
        <v>-739.48</v>
      </c>
      <c r="V4225">
        <v>14528947</v>
      </c>
      <c r="X4225" t="s">
        <v>36</v>
      </c>
      <c r="Y4225" t="s">
        <v>3204</v>
      </c>
      <c r="Z4225" t="e">
        <f>VLOOKUP(N4225,Sheet3!J:J,1,0)</f>
        <v>#N/A</v>
      </c>
      <c r="AA4225" t="e">
        <f>VLOOKUP(I4225,Sheet3!$E$2:$E$8,1,0)</f>
        <v>#N/A</v>
      </c>
    </row>
    <row r="4226" spans="1:27" hidden="1" x14ac:dyDescent="0.25">
      <c r="A4226">
        <v>290060</v>
      </c>
      <c r="B4226">
        <v>290060</v>
      </c>
      <c r="H4226">
        <v>1204</v>
      </c>
      <c r="M4226" t="s">
        <v>3226</v>
      </c>
      <c r="N4226" t="s">
        <v>3916</v>
      </c>
      <c r="R4226" t="s">
        <v>3225</v>
      </c>
      <c r="X4226" t="s">
        <v>36</v>
      </c>
      <c r="Z4226" t="e">
        <f>VLOOKUP(N4226,Sheet3!J:J,1,0)</f>
        <v>#N/A</v>
      </c>
      <c r="AA4226" t="e">
        <f>VLOOKUP(I4226,Sheet3!$E$2:$E$8,1,0)</f>
        <v>#N/A</v>
      </c>
    </row>
    <row r="4227" spans="1:27" hidden="1" x14ac:dyDescent="0.25">
      <c r="A4227">
        <v>290060</v>
      </c>
      <c r="B4227" t="s">
        <v>3168</v>
      </c>
      <c r="E4227" t="s">
        <v>3199</v>
      </c>
      <c r="H4227">
        <v>1204</v>
      </c>
      <c r="I4227">
        <v>24003673</v>
      </c>
      <c r="J4227" t="s">
        <v>3224</v>
      </c>
      <c r="K4227" s="38">
        <v>45418</v>
      </c>
      <c r="L4227" s="38">
        <v>45418</v>
      </c>
      <c r="M4227" t="s">
        <v>3226</v>
      </c>
      <c r="N4227" t="s">
        <v>3674</v>
      </c>
      <c r="R4227">
        <v>0</v>
      </c>
      <c r="V4227">
        <v>14516319</v>
      </c>
      <c r="X4227" t="s">
        <v>36</v>
      </c>
      <c r="Y4227" t="s">
        <v>3204</v>
      </c>
      <c r="Z4227" t="e">
        <f>VLOOKUP(N4227,Sheet3!J:J,1,0)</f>
        <v>#N/A</v>
      </c>
      <c r="AA4227" t="e">
        <f>VLOOKUP(I4227,Sheet3!$E$2:$E$8,1,0)</f>
        <v>#N/A</v>
      </c>
    </row>
    <row r="4228" spans="1:27" hidden="1" x14ac:dyDescent="0.25">
      <c r="A4228">
        <v>290060</v>
      </c>
      <c r="B4228" t="s">
        <v>3168</v>
      </c>
      <c r="E4228" t="s">
        <v>3199</v>
      </c>
      <c r="H4228">
        <v>1204</v>
      </c>
      <c r="I4228">
        <v>24003673</v>
      </c>
      <c r="J4228" t="s">
        <v>3228</v>
      </c>
      <c r="K4228" s="38">
        <v>45418</v>
      </c>
      <c r="L4228" s="38">
        <v>45418</v>
      </c>
      <c r="M4228" t="s">
        <v>3226</v>
      </c>
      <c r="N4228" t="s">
        <v>3674</v>
      </c>
      <c r="O4228">
        <v>388</v>
      </c>
      <c r="Q4228" t="s">
        <v>36</v>
      </c>
      <c r="R4228">
        <v>1.39</v>
      </c>
      <c r="S4228">
        <v>388</v>
      </c>
      <c r="U4228">
        <v>539.32000000000005</v>
      </c>
      <c r="V4228">
        <v>14516320</v>
      </c>
      <c r="X4228" t="s">
        <v>36</v>
      </c>
      <c r="Y4228" t="s">
        <v>3204</v>
      </c>
      <c r="Z4228" t="e">
        <f>VLOOKUP(N4228,Sheet3!J:J,1,0)</f>
        <v>#N/A</v>
      </c>
      <c r="AA4228" t="e">
        <f>VLOOKUP(I4228,Sheet3!$E$2:$E$8,1,0)</f>
        <v>#N/A</v>
      </c>
    </row>
    <row r="4229" spans="1:27" hidden="1" x14ac:dyDescent="0.25">
      <c r="A4229">
        <v>290060</v>
      </c>
      <c r="B4229" t="s">
        <v>3168</v>
      </c>
      <c r="E4229" t="s">
        <v>3199</v>
      </c>
      <c r="H4229">
        <v>1204</v>
      </c>
      <c r="I4229">
        <v>24003673</v>
      </c>
      <c r="J4229" t="s">
        <v>3228</v>
      </c>
      <c r="K4229" s="38">
        <v>45418</v>
      </c>
      <c r="L4229" s="38">
        <v>45418</v>
      </c>
      <c r="M4229" t="s">
        <v>3226</v>
      </c>
      <c r="N4229" t="s">
        <v>3674</v>
      </c>
      <c r="O4229">
        <v>11</v>
      </c>
      <c r="Q4229" t="s">
        <v>36</v>
      </c>
      <c r="R4229">
        <v>1.39</v>
      </c>
      <c r="S4229">
        <v>11</v>
      </c>
      <c r="U4229">
        <v>15.29</v>
      </c>
      <c r="V4229">
        <v>14516351</v>
      </c>
      <c r="X4229" t="s">
        <v>36</v>
      </c>
      <c r="Y4229" t="s">
        <v>3204</v>
      </c>
      <c r="Z4229" t="e">
        <f>VLOOKUP(N4229,Sheet3!J:J,1,0)</f>
        <v>#N/A</v>
      </c>
      <c r="AA4229" t="e">
        <f>VLOOKUP(I4229,Sheet3!$E$2:$E$8,1,0)</f>
        <v>#N/A</v>
      </c>
    </row>
    <row r="4230" spans="1:27" hidden="1" x14ac:dyDescent="0.25">
      <c r="A4230">
        <v>290060</v>
      </c>
      <c r="B4230" t="s">
        <v>3168</v>
      </c>
      <c r="E4230" t="s">
        <v>3199</v>
      </c>
      <c r="H4230">
        <v>1204</v>
      </c>
      <c r="I4230">
        <v>182750</v>
      </c>
      <c r="J4230" t="s">
        <v>3229</v>
      </c>
      <c r="K4230" s="38">
        <v>45439</v>
      </c>
      <c r="L4230" s="38">
        <v>45439</v>
      </c>
      <c r="M4230" t="s">
        <v>3226</v>
      </c>
      <c r="N4230" t="s">
        <v>3674</v>
      </c>
      <c r="O4230">
        <v>-388</v>
      </c>
      <c r="P4230" t="e">
        <f>VLOOKUP(I4230,Sheet3!$E$2:$E$16,1,0)</f>
        <v>#N/A</v>
      </c>
      <c r="Q4230" t="s">
        <v>36</v>
      </c>
      <c r="R4230">
        <v>1.39</v>
      </c>
      <c r="S4230">
        <v>-388</v>
      </c>
      <c r="U4230">
        <v>-539.32000000000005</v>
      </c>
      <c r="V4230">
        <v>14540418</v>
      </c>
      <c r="X4230" t="s">
        <v>36</v>
      </c>
      <c r="Y4230" t="s">
        <v>3204</v>
      </c>
      <c r="Z4230" t="e">
        <f>VLOOKUP(N4230,Sheet3!J:J,1,0)</f>
        <v>#N/A</v>
      </c>
      <c r="AA4230" t="e">
        <f>VLOOKUP(I4230,Sheet3!$E$2:$E$8,1,0)</f>
        <v>#N/A</v>
      </c>
    </row>
    <row r="4231" spans="1:27" hidden="1" x14ac:dyDescent="0.25">
      <c r="A4231">
        <v>290060</v>
      </c>
      <c r="B4231" t="s">
        <v>3168</v>
      </c>
      <c r="E4231" t="s">
        <v>3199</v>
      </c>
      <c r="H4231">
        <v>1204</v>
      </c>
      <c r="I4231">
        <v>182805</v>
      </c>
      <c r="J4231" t="s">
        <v>3229</v>
      </c>
      <c r="K4231" s="38">
        <v>45454</v>
      </c>
      <c r="L4231" s="38">
        <v>45454</v>
      </c>
      <c r="M4231" t="s">
        <v>3226</v>
      </c>
      <c r="N4231" t="s">
        <v>3674</v>
      </c>
      <c r="O4231">
        <v>-5</v>
      </c>
      <c r="P4231" t="e">
        <f>VLOOKUP(I4231,Sheet3!$E$2:$E$16,1,0)</f>
        <v>#N/A</v>
      </c>
      <c r="Q4231" t="s">
        <v>36</v>
      </c>
      <c r="R4231">
        <v>1.39</v>
      </c>
      <c r="S4231">
        <v>-5</v>
      </c>
      <c r="U4231">
        <v>-6.95</v>
      </c>
      <c r="V4231">
        <v>14563138</v>
      </c>
      <c r="X4231" t="s">
        <v>36</v>
      </c>
      <c r="Y4231" t="s">
        <v>3204</v>
      </c>
      <c r="Z4231" t="e">
        <f>VLOOKUP(N4231,Sheet3!J:J,1,0)</f>
        <v>#N/A</v>
      </c>
      <c r="AA4231" t="e">
        <f>VLOOKUP(I4231,Sheet3!$E$2:$E$8,1,0)</f>
        <v>#N/A</v>
      </c>
    </row>
    <row r="4232" spans="1:27" hidden="1" x14ac:dyDescent="0.25">
      <c r="A4232">
        <v>290060</v>
      </c>
      <c r="B4232" t="s">
        <v>3168</v>
      </c>
      <c r="E4232" t="s">
        <v>3199</v>
      </c>
      <c r="H4232">
        <v>1204</v>
      </c>
      <c r="I4232">
        <v>183007</v>
      </c>
      <c r="J4232" t="s">
        <v>3229</v>
      </c>
      <c r="K4232" s="38">
        <v>45463</v>
      </c>
      <c r="L4232" s="38">
        <v>45463</v>
      </c>
      <c r="M4232" t="s">
        <v>3226</v>
      </c>
      <c r="N4232" t="s">
        <v>3674</v>
      </c>
      <c r="O4232">
        <v>-6</v>
      </c>
      <c r="P4232" t="e">
        <f>VLOOKUP(I4232,Sheet3!$E$2:$E$16,1,0)</f>
        <v>#N/A</v>
      </c>
      <c r="Q4232" t="s">
        <v>36</v>
      </c>
      <c r="R4232">
        <v>1.39</v>
      </c>
      <c r="S4232">
        <v>-6</v>
      </c>
      <c r="U4232">
        <v>-8.34</v>
      </c>
      <c r="V4232">
        <v>14572432</v>
      </c>
      <c r="X4232" t="s">
        <v>36</v>
      </c>
      <c r="Y4232" t="s">
        <v>3204</v>
      </c>
      <c r="Z4232" t="e">
        <f>VLOOKUP(N4232,Sheet3!J:J,1,0)</f>
        <v>#N/A</v>
      </c>
      <c r="AA4232" t="e">
        <f>VLOOKUP(I4232,Sheet3!$E$2:$E$8,1,0)</f>
        <v>#N/A</v>
      </c>
    </row>
    <row r="4233" spans="1:27" hidden="1" x14ac:dyDescent="0.25">
      <c r="A4233">
        <v>290060</v>
      </c>
      <c r="B4233">
        <v>290060</v>
      </c>
      <c r="H4233">
        <v>1204</v>
      </c>
      <c r="M4233" t="s">
        <v>3226</v>
      </c>
      <c r="N4233" t="s">
        <v>3674</v>
      </c>
      <c r="R4233" t="s">
        <v>3225</v>
      </c>
      <c r="X4233" t="s">
        <v>36</v>
      </c>
      <c r="Z4233" t="e">
        <f>VLOOKUP(N4233,Sheet3!J:J,1,0)</f>
        <v>#N/A</v>
      </c>
      <c r="AA4233" t="e">
        <f>VLOOKUP(I4233,Sheet3!$E$2:$E$8,1,0)</f>
        <v>#N/A</v>
      </c>
    </row>
    <row r="4234" spans="1:27" hidden="1" x14ac:dyDescent="0.25">
      <c r="A4234">
        <v>290060</v>
      </c>
      <c r="B4234" t="s">
        <v>3168</v>
      </c>
      <c r="E4234" t="s">
        <v>3199</v>
      </c>
      <c r="H4234">
        <v>1204</v>
      </c>
      <c r="I4234">
        <v>24003673</v>
      </c>
      <c r="J4234" t="s">
        <v>3224</v>
      </c>
      <c r="K4234" s="38">
        <v>45418</v>
      </c>
      <c r="L4234" s="38">
        <v>45418</v>
      </c>
      <c r="M4234" t="s">
        <v>3226</v>
      </c>
      <c r="N4234" t="s">
        <v>3678</v>
      </c>
      <c r="R4234">
        <v>0</v>
      </c>
      <c r="V4234">
        <v>14516341</v>
      </c>
      <c r="X4234" t="s">
        <v>36</v>
      </c>
      <c r="Y4234" t="s">
        <v>3204</v>
      </c>
      <c r="Z4234" t="e">
        <f>VLOOKUP(N4234,Sheet3!J:J,1,0)</f>
        <v>#N/A</v>
      </c>
      <c r="AA4234" t="e">
        <f>VLOOKUP(I4234,Sheet3!$E$2:$E$8,1,0)</f>
        <v>#N/A</v>
      </c>
    </row>
    <row r="4235" spans="1:27" hidden="1" x14ac:dyDescent="0.25">
      <c r="A4235">
        <v>290060</v>
      </c>
      <c r="B4235" t="s">
        <v>3168</v>
      </c>
      <c r="E4235" t="s">
        <v>3199</v>
      </c>
      <c r="H4235">
        <v>1204</v>
      </c>
      <c r="I4235">
        <v>24003673</v>
      </c>
      <c r="J4235" t="s">
        <v>3228</v>
      </c>
      <c r="K4235" s="38">
        <v>45418</v>
      </c>
      <c r="L4235" s="38">
        <v>45418</v>
      </c>
      <c r="M4235" t="s">
        <v>3226</v>
      </c>
      <c r="N4235" t="s">
        <v>3678</v>
      </c>
      <c r="O4235">
        <v>459.9</v>
      </c>
      <c r="Q4235" t="s">
        <v>36</v>
      </c>
      <c r="R4235">
        <v>1.39</v>
      </c>
      <c r="S4235">
        <v>459.9</v>
      </c>
      <c r="U4235">
        <v>639.26</v>
      </c>
      <c r="V4235">
        <v>14516342</v>
      </c>
      <c r="X4235" t="s">
        <v>36</v>
      </c>
      <c r="Y4235" t="s">
        <v>3204</v>
      </c>
      <c r="Z4235" t="e">
        <f>VLOOKUP(N4235,Sheet3!J:J,1,0)</f>
        <v>#N/A</v>
      </c>
      <c r="AA4235" t="e">
        <f>VLOOKUP(I4235,Sheet3!$E$2:$E$8,1,0)</f>
        <v>#N/A</v>
      </c>
    </row>
    <row r="4236" spans="1:27" hidden="1" x14ac:dyDescent="0.25">
      <c r="A4236">
        <v>290060</v>
      </c>
      <c r="B4236" t="s">
        <v>3168</v>
      </c>
      <c r="E4236" t="s">
        <v>3199</v>
      </c>
      <c r="H4236">
        <v>1204</v>
      </c>
      <c r="I4236">
        <v>182755</v>
      </c>
      <c r="J4236" t="s">
        <v>3229</v>
      </c>
      <c r="K4236" s="38">
        <v>45429</v>
      </c>
      <c r="L4236" s="38">
        <v>45429</v>
      </c>
      <c r="M4236" t="s">
        <v>3226</v>
      </c>
      <c r="N4236" t="s">
        <v>3678</v>
      </c>
      <c r="O4236">
        <v>-459.9</v>
      </c>
      <c r="P4236" t="e">
        <f>VLOOKUP(I4236,Sheet3!$E$2:$E$16,1,0)</f>
        <v>#N/A</v>
      </c>
      <c r="Q4236" t="s">
        <v>36</v>
      </c>
      <c r="R4236">
        <v>1.39</v>
      </c>
      <c r="S4236">
        <v>-459.9</v>
      </c>
      <c r="U4236">
        <v>-639.26</v>
      </c>
      <c r="V4236">
        <v>14532567</v>
      </c>
      <c r="X4236" t="s">
        <v>36</v>
      </c>
      <c r="Y4236" t="s">
        <v>3204</v>
      </c>
      <c r="Z4236" t="e">
        <f>VLOOKUP(N4236,Sheet3!J:J,1,0)</f>
        <v>#N/A</v>
      </c>
      <c r="AA4236" t="e">
        <f>VLOOKUP(I4236,Sheet3!$E$2:$E$8,1,0)</f>
        <v>#N/A</v>
      </c>
    </row>
    <row r="4237" spans="1:27" hidden="1" x14ac:dyDescent="0.25">
      <c r="A4237">
        <v>290060</v>
      </c>
      <c r="B4237">
        <v>290060</v>
      </c>
      <c r="H4237">
        <v>1204</v>
      </c>
      <c r="M4237" t="s">
        <v>3226</v>
      </c>
      <c r="N4237" t="s">
        <v>3678</v>
      </c>
      <c r="R4237" t="s">
        <v>3225</v>
      </c>
      <c r="X4237" t="s">
        <v>36</v>
      </c>
      <c r="Z4237" t="e">
        <f>VLOOKUP(N4237,Sheet3!J:J,1,0)</f>
        <v>#N/A</v>
      </c>
      <c r="AA4237" t="e">
        <f>VLOOKUP(I4237,Sheet3!$E$2:$E$8,1,0)</f>
        <v>#N/A</v>
      </c>
    </row>
    <row r="4238" spans="1:27" hidden="1" x14ac:dyDescent="0.25">
      <c r="A4238">
        <v>290060</v>
      </c>
      <c r="B4238" t="s">
        <v>3168</v>
      </c>
      <c r="E4238" t="s">
        <v>3199</v>
      </c>
      <c r="H4238">
        <v>1204</v>
      </c>
      <c r="I4238">
        <v>24003673</v>
      </c>
      <c r="J4238" t="s">
        <v>3224</v>
      </c>
      <c r="K4238" s="38">
        <v>45418</v>
      </c>
      <c r="L4238" s="38">
        <v>45418</v>
      </c>
      <c r="M4238" t="s">
        <v>3226</v>
      </c>
      <c r="N4238" t="s">
        <v>3680</v>
      </c>
      <c r="R4238">
        <v>0</v>
      </c>
      <c r="V4238">
        <v>14516347</v>
      </c>
      <c r="X4238" t="s">
        <v>36</v>
      </c>
      <c r="Y4238" t="s">
        <v>3204</v>
      </c>
      <c r="Z4238" t="e">
        <f>VLOOKUP(N4238,Sheet3!J:J,1,0)</f>
        <v>#N/A</v>
      </c>
      <c r="AA4238" t="e">
        <f>VLOOKUP(I4238,Sheet3!$E$2:$E$8,1,0)</f>
        <v>#N/A</v>
      </c>
    </row>
    <row r="4239" spans="1:27" hidden="1" x14ac:dyDescent="0.25">
      <c r="A4239">
        <v>290060</v>
      </c>
      <c r="B4239" t="s">
        <v>3168</v>
      </c>
      <c r="E4239" t="s">
        <v>3199</v>
      </c>
      <c r="H4239">
        <v>1204</v>
      </c>
      <c r="I4239">
        <v>24003673</v>
      </c>
      <c r="J4239" t="s">
        <v>3228</v>
      </c>
      <c r="K4239" s="38">
        <v>45418</v>
      </c>
      <c r="L4239" s="38">
        <v>45418</v>
      </c>
      <c r="M4239" t="s">
        <v>3226</v>
      </c>
      <c r="N4239" t="s">
        <v>3680</v>
      </c>
      <c r="O4239">
        <v>385</v>
      </c>
      <c r="Q4239" t="s">
        <v>36</v>
      </c>
      <c r="R4239">
        <v>1.39</v>
      </c>
      <c r="S4239">
        <v>385</v>
      </c>
      <c r="U4239">
        <v>535.15</v>
      </c>
      <c r="V4239">
        <v>14516348</v>
      </c>
      <c r="X4239" t="s">
        <v>36</v>
      </c>
      <c r="Y4239" t="s">
        <v>3204</v>
      </c>
      <c r="Z4239" t="e">
        <f>VLOOKUP(N4239,Sheet3!J:J,1,0)</f>
        <v>#N/A</v>
      </c>
      <c r="AA4239" t="e">
        <f>VLOOKUP(I4239,Sheet3!$E$2:$E$8,1,0)</f>
        <v>#N/A</v>
      </c>
    </row>
    <row r="4240" spans="1:27" hidden="1" x14ac:dyDescent="0.25">
      <c r="A4240">
        <v>290060</v>
      </c>
      <c r="B4240" t="s">
        <v>3168</v>
      </c>
      <c r="E4240" t="s">
        <v>3199</v>
      </c>
      <c r="H4240">
        <v>1204</v>
      </c>
      <c r="I4240">
        <v>182757</v>
      </c>
      <c r="J4240" t="s">
        <v>3229</v>
      </c>
      <c r="K4240" s="38">
        <v>45439</v>
      </c>
      <c r="L4240" s="38">
        <v>45439</v>
      </c>
      <c r="M4240" t="s">
        <v>3226</v>
      </c>
      <c r="N4240" t="s">
        <v>3680</v>
      </c>
      <c r="O4240">
        <v>-385</v>
      </c>
      <c r="P4240" t="e">
        <f>VLOOKUP(I4240,Sheet3!$E$2:$E$16,1,0)</f>
        <v>#N/A</v>
      </c>
      <c r="Q4240" t="s">
        <v>36</v>
      </c>
      <c r="R4240">
        <v>1.39</v>
      </c>
      <c r="S4240">
        <v>-385</v>
      </c>
      <c r="U4240">
        <v>-535.15</v>
      </c>
      <c r="V4240">
        <v>14540429</v>
      </c>
      <c r="X4240" t="s">
        <v>36</v>
      </c>
      <c r="Y4240" t="s">
        <v>3204</v>
      </c>
      <c r="Z4240" t="e">
        <f>VLOOKUP(N4240,Sheet3!J:J,1,0)</f>
        <v>#N/A</v>
      </c>
      <c r="AA4240" t="e">
        <f>VLOOKUP(I4240,Sheet3!$E$2:$E$8,1,0)</f>
        <v>#N/A</v>
      </c>
    </row>
    <row r="4241" spans="1:27" hidden="1" x14ac:dyDescent="0.25">
      <c r="A4241">
        <v>290060</v>
      </c>
      <c r="B4241">
        <v>290060</v>
      </c>
      <c r="H4241">
        <v>1204</v>
      </c>
      <c r="M4241" t="s">
        <v>3226</v>
      </c>
      <c r="N4241" t="s">
        <v>3680</v>
      </c>
      <c r="R4241" t="s">
        <v>3225</v>
      </c>
      <c r="X4241" t="s">
        <v>36</v>
      </c>
      <c r="Z4241" t="e">
        <f>VLOOKUP(N4241,Sheet3!J:J,1,0)</f>
        <v>#N/A</v>
      </c>
      <c r="AA4241" t="e">
        <f>VLOOKUP(I4241,Sheet3!$E$2:$E$8,1,0)</f>
        <v>#N/A</v>
      </c>
    </row>
    <row r="4242" spans="1:27" hidden="1" x14ac:dyDescent="0.25">
      <c r="A4242">
        <v>290060</v>
      </c>
      <c r="B4242" t="s">
        <v>3168</v>
      </c>
      <c r="E4242" t="s">
        <v>3199</v>
      </c>
      <c r="H4242">
        <v>1204</v>
      </c>
      <c r="I4242">
        <v>24003677</v>
      </c>
      <c r="J4242" t="s">
        <v>3224</v>
      </c>
      <c r="K4242" s="38">
        <v>45418</v>
      </c>
      <c r="L4242" s="38">
        <v>45418</v>
      </c>
      <c r="M4242" t="s">
        <v>3226</v>
      </c>
      <c r="N4242" t="s">
        <v>3681</v>
      </c>
      <c r="R4242">
        <v>0</v>
      </c>
      <c r="V4242">
        <v>14516464</v>
      </c>
      <c r="X4242" t="s">
        <v>36</v>
      </c>
      <c r="Y4242" t="s">
        <v>3204</v>
      </c>
      <c r="Z4242" t="e">
        <f>VLOOKUP(N4242,Sheet3!J:J,1,0)</f>
        <v>#N/A</v>
      </c>
      <c r="AA4242" t="e">
        <f>VLOOKUP(I4242,Sheet3!$E$2:$E$8,1,0)</f>
        <v>#N/A</v>
      </c>
    </row>
    <row r="4243" spans="1:27" hidden="1" x14ac:dyDescent="0.25">
      <c r="A4243">
        <v>290060</v>
      </c>
      <c r="B4243" t="s">
        <v>3168</v>
      </c>
      <c r="E4243" t="s">
        <v>3199</v>
      </c>
      <c r="H4243">
        <v>1204</v>
      </c>
      <c r="I4243">
        <v>24003677</v>
      </c>
      <c r="J4243" t="s">
        <v>3228</v>
      </c>
      <c r="K4243" s="38">
        <v>45418</v>
      </c>
      <c r="L4243" s="38">
        <v>45418</v>
      </c>
      <c r="M4243" t="s">
        <v>3226</v>
      </c>
      <c r="N4243" t="s">
        <v>3681</v>
      </c>
      <c r="O4243">
        <v>4439.8999999999996</v>
      </c>
      <c r="Q4243" t="s">
        <v>36</v>
      </c>
      <c r="R4243">
        <v>1.39</v>
      </c>
      <c r="S4243">
        <v>4439.8999999999996</v>
      </c>
      <c r="U4243">
        <v>6171.46</v>
      </c>
      <c r="V4243">
        <v>14516465</v>
      </c>
      <c r="X4243" t="s">
        <v>36</v>
      </c>
      <c r="Y4243" t="s">
        <v>3204</v>
      </c>
      <c r="Z4243" t="e">
        <f>VLOOKUP(N4243,Sheet3!J:J,1,0)</f>
        <v>#N/A</v>
      </c>
      <c r="AA4243" t="e">
        <f>VLOOKUP(I4243,Sheet3!$E$2:$E$8,1,0)</f>
        <v>#N/A</v>
      </c>
    </row>
    <row r="4244" spans="1:27" hidden="1" x14ac:dyDescent="0.25">
      <c r="A4244">
        <v>290060</v>
      </c>
      <c r="B4244" t="s">
        <v>3168</v>
      </c>
      <c r="E4244" t="s">
        <v>3199</v>
      </c>
      <c r="H4244">
        <v>1204</v>
      </c>
      <c r="I4244">
        <v>182763</v>
      </c>
      <c r="J4244" t="s">
        <v>3229</v>
      </c>
      <c r="K4244" s="38">
        <v>45446</v>
      </c>
      <c r="L4244" s="38">
        <v>45446</v>
      </c>
      <c r="M4244" t="s">
        <v>3226</v>
      </c>
      <c r="N4244" t="s">
        <v>3681</v>
      </c>
      <c r="O4244">
        <v>-4439.8999999999996</v>
      </c>
      <c r="P4244" t="e">
        <f>VLOOKUP(I4244,Sheet3!$E$2:$E$16,1,0)</f>
        <v>#N/A</v>
      </c>
      <c r="Q4244" t="s">
        <v>36</v>
      </c>
      <c r="R4244">
        <v>1.39</v>
      </c>
      <c r="S4244">
        <v>-4439.8999999999996</v>
      </c>
      <c r="U4244">
        <v>-6171.46</v>
      </c>
      <c r="V4244">
        <v>14551267</v>
      </c>
      <c r="X4244" t="s">
        <v>36</v>
      </c>
      <c r="Y4244" t="s">
        <v>3204</v>
      </c>
      <c r="Z4244" t="e">
        <f>VLOOKUP(N4244,Sheet3!J:J,1,0)</f>
        <v>#N/A</v>
      </c>
      <c r="AA4244" t="e">
        <f>VLOOKUP(I4244,Sheet3!$E$2:$E$8,1,0)</f>
        <v>#N/A</v>
      </c>
    </row>
    <row r="4245" spans="1:27" hidden="1" x14ac:dyDescent="0.25">
      <c r="A4245">
        <v>290060</v>
      </c>
      <c r="B4245" t="s">
        <v>3168</v>
      </c>
      <c r="E4245" t="s">
        <v>3199</v>
      </c>
      <c r="H4245">
        <v>1204</v>
      </c>
      <c r="I4245">
        <v>182763</v>
      </c>
      <c r="J4245" t="s">
        <v>3229</v>
      </c>
      <c r="K4245" s="38">
        <v>45447</v>
      </c>
      <c r="L4245" s="38">
        <v>45447</v>
      </c>
      <c r="M4245" t="s">
        <v>3226</v>
      </c>
      <c r="N4245" t="s">
        <v>3681</v>
      </c>
      <c r="O4245">
        <v>-4321.8999999999996</v>
      </c>
      <c r="P4245" t="e">
        <f>VLOOKUP(I4245,Sheet3!$E$2:$E$16,1,0)</f>
        <v>#N/A</v>
      </c>
      <c r="Q4245" t="s">
        <v>36</v>
      </c>
      <c r="R4245">
        <v>1.39</v>
      </c>
      <c r="S4245">
        <v>-4321.8999999999996</v>
      </c>
      <c r="U4245">
        <v>-6007.44</v>
      </c>
      <c r="V4245">
        <v>14554463</v>
      </c>
      <c r="X4245" t="s">
        <v>36</v>
      </c>
      <c r="Y4245" t="s">
        <v>3204</v>
      </c>
      <c r="Z4245" t="e">
        <f>VLOOKUP(N4245,Sheet3!J:J,1,0)</f>
        <v>#N/A</v>
      </c>
      <c r="AA4245" t="e">
        <f>VLOOKUP(I4245,Sheet3!$E$2:$E$8,1,0)</f>
        <v>#N/A</v>
      </c>
    </row>
    <row r="4246" spans="1:27" hidden="1" x14ac:dyDescent="0.25">
      <c r="A4246">
        <v>290060</v>
      </c>
      <c r="B4246" t="s">
        <v>3168</v>
      </c>
      <c r="E4246" t="s">
        <v>3199</v>
      </c>
      <c r="H4246">
        <v>1204</v>
      </c>
      <c r="I4246">
        <v>182763</v>
      </c>
      <c r="J4246" t="s">
        <v>3229</v>
      </c>
      <c r="K4246" s="38">
        <v>45447</v>
      </c>
      <c r="L4246" s="38">
        <v>45447</v>
      </c>
      <c r="M4246" t="s">
        <v>3226</v>
      </c>
      <c r="N4246" t="s">
        <v>3681</v>
      </c>
      <c r="O4246">
        <v>4439.8999999999996</v>
      </c>
      <c r="P4246" t="e">
        <f>VLOOKUP(I4246,Sheet3!$E$2:$E$16,1,0)</f>
        <v>#N/A</v>
      </c>
      <c r="Q4246" t="s">
        <v>36</v>
      </c>
      <c r="R4246">
        <v>1.39</v>
      </c>
      <c r="S4246">
        <v>4439.8999999999996</v>
      </c>
      <c r="U4246">
        <v>6171.46</v>
      </c>
      <c r="V4246">
        <v>14554130</v>
      </c>
      <c r="X4246" t="s">
        <v>36</v>
      </c>
      <c r="Y4246" t="s">
        <v>3204</v>
      </c>
      <c r="Z4246" t="e">
        <f>VLOOKUP(N4246,Sheet3!J:J,1,0)</f>
        <v>#N/A</v>
      </c>
      <c r="AA4246" t="e">
        <f>VLOOKUP(I4246,Sheet3!$E$2:$E$8,1,0)</f>
        <v>#N/A</v>
      </c>
    </row>
    <row r="4247" spans="1:27" hidden="1" x14ac:dyDescent="0.25">
      <c r="A4247">
        <v>290060</v>
      </c>
      <c r="B4247">
        <v>290060</v>
      </c>
      <c r="H4247">
        <v>1204</v>
      </c>
      <c r="M4247" t="s">
        <v>3226</v>
      </c>
      <c r="N4247" t="s">
        <v>3681</v>
      </c>
      <c r="R4247" t="s">
        <v>3225</v>
      </c>
      <c r="S4247">
        <v>118</v>
      </c>
      <c r="U4247">
        <v>164.02</v>
      </c>
      <c r="X4247" t="s">
        <v>36</v>
      </c>
      <c r="Z4247" t="e">
        <f>VLOOKUP(N4247,Sheet3!J:J,1,0)</f>
        <v>#N/A</v>
      </c>
      <c r="AA4247" t="e">
        <f>VLOOKUP(I4247,Sheet3!$E$2:$E$8,1,0)</f>
        <v>#N/A</v>
      </c>
    </row>
    <row r="4248" spans="1:27" hidden="1" x14ac:dyDescent="0.25">
      <c r="A4248">
        <v>290060</v>
      </c>
      <c r="B4248" t="s">
        <v>3168</v>
      </c>
      <c r="E4248" t="s">
        <v>3199</v>
      </c>
      <c r="H4248">
        <v>1204</v>
      </c>
      <c r="I4248">
        <v>24003722</v>
      </c>
      <c r="J4248" t="s">
        <v>3224</v>
      </c>
      <c r="K4248" s="38">
        <v>45420</v>
      </c>
      <c r="L4248" s="38">
        <v>45420</v>
      </c>
      <c r="M4248" t="s">
        <v>3226</v>
      </c>
      <c r="N4248" t="s">
        <v>3917</v>
      </c>
      <c r="R4248">
        <v>0</v>
      </c>
      <c r="V4248">
        <v>14519721</v>
      </c>
      <c r="X4248" t="s">
        <v>36</v>
      </c>
      <c r="Y4248" t="s">
        <v>3204</v>
      </c>
      <c r="Z4248" t="e">
        <f>VLOOKUP(N4248,Sheet3!J:J,1,0)</f>
        <v>#N/A</v>
      </c>
      <c r="AA4248" t="e">
        <f>VLOOKUP(I4248,Sheet3!$E$2:$E$8,1,0)</f>
        <v>#N/A</v>
      </c>
    </row>
    <row r="4249" spans="1:27" hidden="1" x14ac:dyDescent="0.25">
      <c r="A4249">
        <v>290060</v>
      </c>
      <c r="B4249" t="s">
        <v>3168</v>
      </c>
      <c r="E4249" t="s">
        <v>3199</v>
      </c>
      <c r="H4249">
        <v>1204</v>
      </c>
      <c r="I4249">
        <v>24003722</v>
      </c>
      <c r="J4249" t="s">
        <v>3228</v>
      </c>
      <c r="K4249" s="38">
        <v>45420</v>
      </c>
      <c r="L4249" s="38">
        <v>45420</v>
      </c>
      <c r="M4249" t="s">
        <v>3226</v>
      </c>
      <c r="N4249" t="s">
        <v>3917</v>
      </c>
      <c r="O4249">
        <v>1268.0999999999999</v>
      </c>
      <c r="Q4249" t="s">
        <v>36</v>
      </c>
      <c r="R4249">
        <v>1.39</v>
      </c>
      <c r="S4249">
        <v>1268.0999999999999</v>
      </c>
      <c r="U4249">
        <v>1762.66</v>
      </c>
      <c r="V4249">
        <v>14519722</v>
      </c>
      <c r="X4249" t="s">
        <v>36</v>
      </c>
      <c r="Y4249" t="s">
        <v>3204</v>
      </c>
      <c r="Z4249" t="e">
        <f>VLOOKUP(N4249,Sheet3!J:J,1,0)</f>
        <v>#N/A</v>
      </c>
      <c r="AA4249" t="e">
        <f>VLOOKUP(I4249,Sheet3!$E$2:$E$8,1,0)</f>
        <v>#N/A</v>
      </c>
    </row>
    <row r="4250" spans="1:27" hidden="1" x14ac:dyDescent="0.25">
      <c r="A4250">
        <v>290060</v>
      </c>
      <c r="B4250" t="s">
        <v>3168</v>
      </c>
      <c r="E4250" t="s">
        <v>3199</v>
      </c>
      <c r="H4250">
        <v>1204</v>
      </c>
      <c r="I4250">
        <v>182763</v>
      </c>
      <c r="J4250" t="s">
        <v>3229</v>
      </c>
      <c r="K4250" s="38">
        <v>45446</v>
      </c>
      <c r="L4250" s="38">
        <v>45446</v>
      </c>
      <c r="M4250" t="s">
        <v>3226</v>
      </c>
      <c r="N4250" t="s">
        <v>3917</v>
      </c>
      <c r="O4250">
        <v>-1268.0999999999999</v>
      </c>
      <c r="P4250" t="e">
        <f>VLOOKUP(I4250,Sheet3!$E$2:$E$16,1,0)</f>
        <v>#N/A</v>
      </c>
      <c r="Q4250" t="s">
        <v>36</v>
      </c>
      <c r="R4250">
        <v>1.39</v>
      </c>
      <c r="S4250">
        <v>-1268.0999999999999</v>
      </c>
      <c r="U4250">
        <v>-1762.66</v>
      </c>
      <c r="V4250">
        <v>14551268</v>
      </c>
      <c r="X4250" t="s">
        <v>36</v>
      </c>
      <c r="Y4250" t="s">
        <v>3204</v>
      </c>
      <c r="Z4250" t="e">
        <f>VLOOKUP(N4250,Sheet3!J:J,1,0)</f>
        <v>#N/A</v>
      </c>
      <c r="AA4250" t="e">
        <f>VLOOKUP(I4250,Sheet3!$E$2:$E$8,1,0)</f>
        <v>#N/A</v>
      </c>
    </row>
    <row r="4251" spans="1:27" hidden="1" x14ac:dyDescent="0.25">
      <c r="A4251">
        <v>290060</v>
      </c>
      <c r="B4251" t="s">
        <v>3168</v>
      </c>
      <c r="E4251" t="s">
        <v>3199</v>
      </c>
      <c r="H4251">
        <v>1204</v>
      </c>
      <c r="I4251">
        <v>182763</v>
      </c>
      <c r="J4251" t="s">
        <v>3229</v>
      </c>
      <c r="K4251" s="38">
        <v>45447</v>
      </c>
      <c r="L4251" s="38">
        <v>45447</v>
      </c>
      <c r="M4251" t="s">
        <v>3226</v>
      </c>
      <c r="N4251" t="s">
        <v>3917</v>
      </c>
      <c r="O4251">
        <v>-1268.0999999999999</v>
      </c>
      <c r="P4251" t="e">
        <f>VLOOKUP(I4251,Sheet3!$E$2:$E$16,1,0)</f>
        <v>#N/A</v>
      </c>
      <c r="Q4251" t="s">
        <v>36</v>
      </c>
      <c r="R4251">
        <v>1.39</v>
      </c>
      <c r="S4251">
        <v>-1268.0999999999999</v>
      </c>
      <c r="U4251">
        <v>-1762.66</v>
      </c>
      <c r="V4251">
        <v>14554462</v>
      </c>
      <c r="X4251" t="s">
        <v>36</v>
      </c>
      <c r="Y4251" t="s">
        <v>3204</v>
      </c>
      <c r="Z4251" t="e">
        <f>VLOOKUP(N4251,Sheet3!J:J,1,0)</f>
        <v>#N/A</v>
      </c>
      <c r="AA4251" t="e">
        <f>VLOOKUP(I4251,Sheet3!$E$2:$E$8,1,0)</f>
        <v>#N/A</v>
      </c>
    </row>
    <row r="4252" spans="1:27" hidden="1" x14ac:dyDescent="0.25">
      <c r="A4252">
        <v>290060</v>
      </c>
      <c r="B4252" t="s">
        <v>3168</v>
      </c>
      <c r="E4252" t="s">
        <v>3199</v>
      </c>
      <c r="H4252">
        <v>1204</v>
      </c>
      <c r="I4252">
        <v>182763</v>
      </c>
      <c r="J4252" t="s">
        <v>3229</v>
      </c>
      <c r="K4252" s="38">
        <v>45447</v>
      </c>
      <c r="L4252" s="38">
        <v>45447</v>
      </c>
      <c r="M4252" t="s">
        <v>3226</v>
      </c>
      <c r="N4252" t="s">
        <v>3917</v>
      </c>
      <c r="O4252">
        <v>1268.0999999999999</v>
      </c>
      <c r="P4252" t="e">
        <f>VLOOKUP(I4252,Sheet3!$E$2:$E$16,1,0)</f>
        <v>#N/A</v>
      </c>
      <c r="Q4252" t="s">
        <v>36</v>
      </c>
      <c r="R4252">
        <v>1.39</v>
      </c>
      <c r="S4252">
        <v>1268.0999999999999</v>
      </c>
      <c r="U4252">
        <v>1762.66</v>
      </c>
      <c r="V4252">
        <v>14554131</v>
      </c>
      <c r="X4252" t="s">
        <v>36</v>
      </c>
      <c r="Y4252" t="s">
        <v>3204</v>
      </c>
      <c r="Z4252" t="e">
        <f>VLOOKUP(N4252,Sheet3!J:J,1,0)</f>
        <v>#N/A</v>
      </c>
      <c r="AA4252" t="e">
        <f>VLOOKUP(I4252,Sheet3!$E$2:$E$8,1,0)</f>
        <v>#N/A</v>
      </c>
    </row>
    <row r="4253" spans="1:27" hidden="1" x14ac:dyDescent="0.25">
      <c r="A4253">
        <v>290060</v>
      </c>
      <c r="B4253">
        <v>290060</v>
      </c>
      <c r="H4253">
        <v>1204</v>
      </c>
      <c r="M4253" t="s">
        <v>3226</v>
      </c>
      <c r="N4253" t="s">
        <v>3917</v>
      </c>
      <c r="R4253" t="s">
        <v>3225</v>
      </c>
      <c r="X4253" t="s">
        <v>36</v>
      </c>
      <c r="Z4253" t="e">
        <f>VLOOKUP(N4253,Sheet3!J:J,1,0)</f>
        <v>#N/A</v>
      </c>
      <c r="AA4253" t="e">
        <f>VLOOKUP(I4253,Sheet3!$E$2:$E$8,1,0)</f>
        <v>#N/A</v>
      </c>
    </row>
    <row r="4254" spans="1:27" hidden="1" x14ac:dyDescent="0.25">
      <c r="A4254">
        <v>290060</v>
      </c>
      <c r="B4254" t="s">
        <v>3168</v>
      </c>
      <c r="E4254" t="s">
        <v>3199</v>
      </c>
      <c r="H4254">
        <v>1204</v>
      </c>
      <c r="I4254">
        <v>24003722</v>
      </c>
      <c r="J4254" t="s">
        <v>3224</v>
      </c>
      <c r="K4254" s="38">
        <v>45420</v>
      </c>
      <c r="L4254" s="38">
        <v>45420</v>
      </c>
      <c r="M4254" t="s">
        <v>3226</v>
      </c>
      <c r="N4254" t="s">
        <v>3918</v>
      </c>
      <c r="R4254">
        <v>0</v>
      </c>
      <c r="V4254">
        <v>14519725</v>
      </c>
      <c r="X4254" t="s">
        <v>36</v>
      </c>
      <c r="Y4254" t="s">
        <v>3204</v>
      </c>
      <c r="Z4254" t="e">
        <f>VLOOKUP(N4254,Sheet3!J:J,1,0)</f>
        <v>#N/A</v>
      </c>
      <c r="AA4254" t="e">
        <f>VLOOKUP(I4254,Sheet3!$E$2:$E$8,1,0)</f>
        <v>#N/A</v>
      </c>
    </row>
    <row r="4255" spans="1:27" hidden="1" x14ac:dyDescent="0.25">
      <c r="A4255">
        <v>290060</v>
      </c>
      <c r="B4255" t="s">
        <v>3168</v>
      </c>
      <c r="E4255" t="s">
        <v>3199</v>
      </c>
      <c r="H4255">
        <v>1204</v>
      </c>
      <c r="I4255">
        <v>24003722</v>
      </c>
      <c r="J4255" t="s">
        <v>3228</v>
      </c>
      <c r="K4255" s="38">
        <v>45420</v>
      </c>
      <c r="L4255" s="38">
        <v>45420</v>
      </c>
      <c r="M4255" t="s">
        <v>3226</v>
      </c>
      <c r="N4255" t="s">
        <v>3918</v>
      </c>
      <c r="O4255">
        <v>4076</v>
      </c>
      <c r="Q4255" t="s">
        <v>36</v>
      </c>
      <c r="R4255">
        <v>1.39</v>
      </c>
      <c r="S4255">
        <v>4076</v>
      </c>
      <c r="U4255">
        <v>5665.64</v>
      </c>
      <c r="V4255">
        <v>14519726</v>
      </c>
      <c r="X4255" t="s">
        <v>36</v>
      </c>
      <c r="Y4255" t="s">
        <v>3204</v>
      </c>
      <c r="Z4255" t="e">
        <f>VLOOKUP(N4255,Sheet3!J:J,1,0)</f>
        <v>#N/A</v>
      </c>
      <c r="AA4255" t="e">
        <f>VLOOKUP(I4255,Sheet3!$E$2:$E$8,1,0)</f>
        <v>#N/A</v>
      </c>
    </row>
    <row r="4256" spans="1:27" hidden="1" x14ac:dyDescent="0.25">
      <c r="A4256">
        <v>290060</v>
      </c>
      <c r="B4256" t="s">
        <v>3168</v>
      </c>
      <c r="E4256" t="s">
        <v>3199</v>
      </c>
      <c r="H4256">
        <v>1204</v>
      </c>
      <c r="I4256">
        <v>182764</v>
      </c>
      <c r="J4256" t="s">
        <v>3229</v>
      </c>
      <c r="K4256" s="38">
        <v>45446</v>
      </c>
      <c r="L4256" s="38">
        <v>45446</v>
      </c>
      <c r="M4256" t="s">
        <v>3226</v>
      </c>
      <c r="N4256" t="s">
        <v>3918</v>
      </c>
      <c r="O4256">
        <v>-4044</v>
      </c>
      <c r="P4256" t="e">
        <f>VLOOKUP(I4256,Sheet3!$E$2:$E$16,1,0)</f>
        <v>#N/A</v>
      </c>
      <c r="Q4256" t="s">
        <v>36</v>
      </c>
      <c r="R4256">
        <v>1.39</v>
      </c>
      <c r="S4256">
        <v>-4044</v>
      </c>
      <c r="U4256">
        <v>-5621.16</v>
      </c>
      <c r="V4256">
        <v>14551274</v>
      </c>
      <c r="X4256" t="s">
        <v>36</v>
      </c>
      <c r="Y4256" t="s">
        <v>3204</v>
      </c>
      <c r="Z4256" t="e">
        <f>VLOOKUP(N4256,Sheet3!J:J,1,0)</f>
        <v>#N/A</v>
      </c>
      <c r="AA4256" t="e">
        <f>VLOOKUP(I4256,Sheet3!$E$2:$E$8,1,0)</f>
        <v>#N/A</v>
      </c>
    </row>
    <row r="4257" spans="1:27" hidden="1" x14ac:dyDescent="0.25">
      <c r="A4257">
        <v>290060</v>
      </c>
      <c r="B4257">
        <v>290060</v>
      </c>
      <c r="H4257">
        <v>1204</v>
      </c>
      <c r="M4257" t="s">
        <v>3226</v>
      </c>
      <c r="N4257" t="s">
        <v>3918</v>
      </c>
      <c r="R4257" t="s">
        <v>3225</v>
      </c>
      <c r="S4257">
        <v>32</v>
      </c>
      <c r="U4257">
        <v>44.48</v>
      </c>
      <c r="X4257" t="s">
        <v>36</v>
      </c>
      <c r="Z4257" t="e">
        <f>VLOOKUP(N4257,Sheet3!J:J,1,0)</f>
        <v>#N/A</v>
      </c>
      <c r="AA4257" t="e">
        <f>VLOOKUP(I4257,Sheet3!$E$2:$E$8,1,0)</f>
        <v>#N/A</v>
      </c>
    </row>
    <row r="4258" spans="1:27" hidden="1" x14ac:dyDescent="0.25">
      <c r="A4258">
        <v>290060</v>
      </c>
      <c r="B4258" t="s">
        <v>3168</v>
      </c>
      <c r="E4258" t="s">
        <v>3199</v>
      </c>
      <c r="H4258">
        <v>1204</v>
      </c>
      <c r="I4258">
        <v>24003722</v>
      </c>
      <c r="J4258" t="s">
        <v>3224</v>
      </c>
      <c r="K4258" s="38">
        <v>45420</v>
      </c>
      <c r="L4258" s="38">
        <v>45420</v>
      </c>
      <c r="M4258" t="s">
        <v>3226</v>
      </c>
      <c r="N4258" t="s">
        <v>3919</v>
      </c>
      <c r="R4258">
        <v>0</v>
      </c>
      <c r="V4258">
        <v>14519731</v>
      </c>
      <c r="X4258" t="s">
        <v>36</v>
      </c>
      <c r="Y4258" t="s">
        <v>3204</v>
      </c>
      <c r="Z4258" t="e">
        <f>VLOOKUP(N4258,Sheet3!J:J,1,0)</f>
        <v>#N/A</v>
      </c>
      <c r="AA4258" t="e">
        <f>VLOOKUP(I4258,Sheet3!$E$2:$E$8,1,0)</f>
        <v>#N/A</v>
      </c>
    </row>
    <row r="4259" spans="1:27" hidden="1" x14ac:dyDescent="0.25">
      <c r="A4259">
        <v>290060</v>
      </c>
      <c r="B4259" t="s">
        <v>3168</v>
      </c>
      <c r="E4259" t="s">
        <v>3199</v>
      </c>
      <c r="H4259">
        <v>1204</v>
      </c>
      <c r="I4259">
        <v>24003722</v>
      </c>
      <c r="J4259" t="s">
        <v>3228</v>
      </c>
      <c r="K4259" s="38">
        <v>45420</v>
      </c>
      <c r="L4259" s="38">
        <v>45420</v>
      </c>
      <c r="M4259" t="s">
        <v>3226</v>
      </c>
      <c r="N4259" t="s">
        <v>3919</v>
      </c>
      <c r="O4259">
        <v>643.29999999999995</v>
      </c>
      <c r="Q4259" t="s">
        <v>36</v>
      </c>
      <c r="R4259">
        <v>1.39</v>
      </c>
      <c r="S4259">
        <v>643.29999999999995</v>
      </c>
      <c r="U4259">
        <v>894.19</v>
      </c>
      <c r="V4259">
        <v>14519732</v>
      </c>
      <c r="X4259" t="s">
        <v>36</v>
      </c>
      <c r="Y4259" t="s">
        <v>3204</v>
      </c>
      <c r="Z4259" t="e">
        <f>VLOOKUP(N4259,Sheet3!J:J,1,0)</f>
        <v>#N/A</v>
      </c>
      <c r="AA4259" t="e">
        <f>VLOOKUP(I4259,Sheet3!$E$2:$E$8,1,0)</f>
        <v>#N/A</v>
      </c>
    </row>
    <row r="4260" spans="1:27" hidden="1" x14ac:dyDescent="0.25">
      <c r="A4260">
        <v>290060</v>
      </c>
      <c r="B4260" t="s">
        <v>3168</v>
      </c>
      <c r="E4260" t="s">
        <v>3199</v>
      </c>
      <c r="H4260">
        <v>1204</v>
      </c>
      <c r="I4260">
        <v>182767</v>
      </c>
      <c r="J4260" t="s">
        <v>3229</v>
      </c>
      <c r="K4260" s="38">
        <v>45446</v>
      </c>
      <c r="L4260" s="38">
        <v>45446</v>
      </c>
      <c r="M4260" t="s">
        <v>3226</v>
      </c>
      <c r="N4260" t="s">
        <v>3919</v>
      </c>
      <c r="O4260">
        <v>-643.29999999999995</v>
      </c>
      <c r="P4260" t="e">
        <f>VLOOKUP(I4260,Sheet3!$E$2:$E$16,1,0)</f>
        <v>#N/A</v>
      </c>
      <c r="Q4260" t="s">
        <v>36</v>
      </c>
      <c r="R4260">
        <v>1.39</v>
      </c>
      <c r="S4260">
        <v>-643.29999999999995</v>
      </c>
      <c r="U4260">
        <v>-894.19</v>
      </c>
      <c r="V4260">
        <v>14551174</v>
      </c>
      <c r="X4260" t="s">
        <v>36</v>
      </c>
      <c r="Y4260" t="s">
        <v>3204</v>
      </c>
      <c r="Z4260" t="e">
        <f>VLOOKUP(N4260,Sheet3!J:J,1,0)</f>
        <v>#N/A</v>
      </c>
      <c r="AA4260" t="e">
        <f>VLOOKUP(I4260,Sheet3!$E$2:$E$8,1,0)</f>
        <v>#N/A</v>
      </c>
    </row>
    <row r="4261" spans="1:27" hidden="1" x14ac:dyDescent="0.25">
      <c r="A4261">
        <v>290060</v>
      </c>
      <c r="B4261">
        <v>290060</v>
      </c>
      <c r="H4261">
        <v>1204</v>
      </c>
      <c r="M4261" t="s">
        <v>3226</v>
      </c>
      <c r="N4261" t="s">
        <v>3919</v>
      </c>
      <c r="R4261" t="s">
        <v>3225</v>
      </c>
      <c r="X4261" t="s">
        <v>36</v>
      </c>
      <c r="Z4261" t="e">
        <f>VLOOKUP(N4261,Sheet3!J:J,1,0)</f>
        <v>#N/A</v>
      </c>
      <c r="AA4261" t="e">
        <f>VLOOKUP(I4261,Sheet3!$E$2:$E$8,1,0)</f>
        <v>#N/A</v>
      </c>
    </row>
    <row r="4262" spans="1:27" hidden="1" x14ac:dyDescent="0.25">
      <c r="A4262">
        <v>290060</v>
      </c>
      <c r="B4262" t="s">
        <v>3168</v>
      </c>
      <c r="E4262" t="s">
        <v>3199</v>
      </c>
      <c r="H4262">
        <v>1204</v>
      </c>
      <c r="I4262">
        <v>24003723</v>
      </c>
      <c r="J4262" t="s">
        <v>3224</v>
      </c>
      <c r="K4262" s="38">
        <v>45420</v>
      </c>
      <c r="L4262" s="38">
        <v>45420</v>
      </c>
      <c r="M4262" t="s">
        <v>3226</v>
      </c>
      <c r="N4262" t="s">
        <v>3920</v>
      </c>
      <c r="R4262">
        <v>0</v>
      </c>
      <c r="V4262">
        <v>14519774</v>
      </c>
      <c r="X4262" t="s">
        <v>36</v>
      </c>
      <c r="Y4262" t="s">
        <v>3204</v>
      </c>
      <c r="Z4262" t="e">
        <f>VLOOKUP(N4262,Sheet3!J:J,1,0)</f>
        <v>#N/A</v>
      </c>
      <c r="AA4262" t="e">
        <f>VLOOKUP(I4262,Sheet3!$E$2:$E$8,1,0)</f>
        <v>#N/A</v>
      </c>
    </row>
    <row r="4263" spans="1:27" hidden="1" x14ac:dyDescent="0.25">
      <c r="A4263">
        <v>290060</v>
      </c>
      <c r="B4263" t="s">
        <v>3168</v>
      </c>
      <c r="E4263" t="s">
        <v>3199</v>
      </c>
      <c r="H4263">
        <v>1204</v>
      </c>
      <c r="I4263">
        <v>24003723</v>
      </c>
      <c r="J4263" t="s">
        <v>3228</v>
      </c>
      <c r="K4263" s="38">
        <v>45420</v>
      </c>
      <c r="L4263" s="38">
        <v>45420</v>
      </c>
      <c r="M4263" t="s">
        <v>3226</v>
      </c>
      <c r="N4263" t="s">
        <v>3920</v>
      </c>
      <c r="O4263">
        <v>17.899999999999999</v>
      </c>
      <c r="Q4263" t="s">
        <v>36</v>
      </c>
      <c r="R4263">
        <v>1.39</v>
      </c>
      <c r="S4263">
        <v>17.899999999999999</v>
      </c>
      <c r="U4263">
        <v>24.88</v>
      </c>
      <c r="V4263">
        <v>14519796</v>
      </c>
      <c r="X4263" t="s">
        <v>36</v>
      </c>
      <c r="Y4263" t="s">
        <v>3204</v>
      </c>
      <c r="Z4263" t="e">
        <f>VLOOKUP(N4263,Sheet3!J:J,1,0)</f>
        <v>#N/A</v>
      </c>
      <c r="AA4263" t="e">
        <f>VLOOKUP(I4263,Sheet3!$E$2:$E$8,1,0)</f>
        <v>#N/A</v>
      </c>
    </row>
    <row r="4264" spans="1:27" hidden="1" x14ac:dyDescent="0.25">
      <c r="A4264">
        <v>290060</v>
      </c>
      <c r="B4264" t="s">
        <v>3168</v>
      </c>
      <c r="E4264" t="s">
        <v>3199</v>
      </c>
      <c r="H4264">
        <v>1204</v>
      </c>
      <c r="I4264">
        <v>24003723</v>
      </c>
      <c r="J4264" t="s">
        <v>3228</v>
      </c>
      <c r="K4264" s="38">
        <v>45420</v>
      </c>
      <c r="L4264" s="38">
        <v>45420</v>
      </c>
      <c r="M4264" t="s">
        <v>3226</v>
      </c>
      <c r="N4264" t="s">
        <v>3920</v>
      </c>
      <c r="O4264">
        <v>3</v>
      </c>
      <c r="Q4264" t="s">
        <v>36</v>
      </c>
      <c r="R4264">
        <v>0</v>
      </c>
      <c r="S4264">
        <v>3</v>
      </c>
      <c r="V4264">
        <v>14519802</v>
      </c>
      <c r="X4264" t="s">
        <v>36</v>
      </c>
      <c r="Y4264" t="s">
        <v>3204</v>
      </c>
      <c r="Z4264" t="e">
        <f>VLOOKUP(N4264,Sheet3!J:J,1,0)</f>
        <v>#N/A</v>
      </c>
      <c r="AA4264" t="e">
        <f>VLOOKUP(I4264,Sheet3!$E$2:$E$8,1,0)</f>
        <v>#N/A</v>
      </c>
    </row>
    <row r="4265" spans="1:27" hidden="1" x14ac:dyDescent="0.25">
      <c r="A4265">
        <v>290060</v>
      </c>
      <c r="B4265" t="s">
        <v>3168</v>
      </c>
      <c r="E4265" t="s">
        <v>3199</v>
      </c>
      <c r="H4265">
        <v>1204</v>
      </c>
      <c r="I4265">
        <v>24003723</v>
      </c>
      <c r="J4265" t="s">
        <v>3228</v>
      </c>
      <c r="K4265" s="38">
        <v>45420</v>
      </c>
      <c r="L4265" s="38">
        <v>45420</v>
      </c>
      <c r="M4265" t="s">
        <v>3226</v>
      </c>
      <c r="N4265" t="s">
        <v>3920</v>
      </c>
      <c r="O4265">
        <v>292</v>
      </c>
      <c r="Q4265" t="s">
        <v>36</v>
      </c>
      <c r="R4265">
        <v>1.39</v>
      </c>
      <c r="S4265">
        <v>292</v>
      </c>
      <c r="U4265">
        <v>405.88</v>
      </c>
      <c r="V4265">
        <v>14519775</v>
      </c>
      <c r="X4265" t="s">
        <v>36</v>
      </c>
      <c r="Y4265" t="s">
        <v>3204</v>
      </c>
      <c r="Z4265" t="e">
        <f>VLOOKUP(N4265,Sheet3!J:J,1,0)</f>
        <v>#N/A</v>
      </c>
      <c r="AA4265" t="e">
        <f>VLOOKUP(I4265,Sheet3!$E$2:$E$8,1,0)</f>
        <v>#N/A</v>
      </c>
    </row>
    <row r="4266" spans="1:27" hidden="1" x14ac:dyDescent="0.25">
      <c r="A4266">
        <v>290060</v>
      </c>
      <c r="B4266" t="s">
        <v>3168</v>
      </c>
      <c r="E4266" t="s">
        <v>3199</v>
      </c>
      <c r="H4266">
        <v>1204</v>
      </c>
      <c r="I4266">
        <v>182779</v>
      </c>
      <c r="J4266" t="s">
        <v>3229</v>
      </c>
      <c r="K4266" s="38">
        <v>45449</v>
      </c>
      <c r="L4266" s="38">
        <v>45449</v>
      </c>
      <c r="M4266" t="s">
        <v>3226</v>
      </c>
      <c r="N4266" t="s">
        <v>3920</v>
      </c>
      <c r="O4266">
        <v>-292</v>
      </c>
      <c r="P4266" t="e">
        <f>VLOOKUP(I4266,Sheet3!$E$2:$E$16,1,0)</f>
        <v>#N/A</v>
      </c>
      <c r="Q4266" t="s">
        <v>36</v>
      </c>
      <c r="R4266">
        <v>1.3767</v>
      </c>
      <c r="S4266">
        <v>-292</v>
      </c>
      <c r="U4266">
        <v>-402</v>
      </c>
      <c r="V4266">
        <v>14557934</v>
      </c>
      <c r="X4266" t="s">
        <v>36</v>
      </c>
      <c r="Y4266" t="s">
        <v>3204</v>
      </c>
      <c r="Z4266" t="e">
        <f>VLOOKUP(N4266,Sheet3!J:J,1,0)</f>
        <v>#N/A</v>
      </c>
      <c r="AA4266" t="e">
        <f>VLOOKUP(I4266,Sheet3!$E$2:$E$8,1,0)</f>
        <v>#N/A</v>
      </c>
    </row>
    <row r="4267" spans="1:27" hidden="1" x14ac:dyDescent="0.25">
      <c r="A4267">
        <v>290060</v>
      </c>
      <c r="B4267">
        <v>290060</v>
      </c>
      <c r="H4267">
        <v>1204</v>
      </c>
      <c r="M4267" t="s">
        <v>3226</v>
      </c>
      <c r="N4267" t="s">
        <v>3920</v>
      </c>
      <c r="R4267" t="s">
        <v>3225</v>
      </c>
      <c r="S4267">
        <v>20.9</v>
      </c>
      <c r="U4267">
        <v>28.76</v>
      </c>
      <c r="X4267" t="s">
        <v>36</v>
      </c>
      <c r="Z4267" t="e">
        <f>VLOOKUP(N4267,Sheet3!J:J,1,0)</f>
        <v>#N/A</v>
      </c>
      <c r="AA4267" t="e">
        <f>VLOOKUP(I4267,Sheet3!$E$2:$E$8,1,0)</f>
        <v>#N/A</v>
      </c>
    </row>
    <row r="4268" spans="1:27" hidden="1" x14ac:dyDescent="0.25">
      <c r="A4268">
        <v>290060</v>
      </c>
      <c r="B4268" t="s">
        <v>3168</v>
      </c>
      <c r="E4268" t="s">
        <v>3199</v>
      </c>
      <c r="H4268">
        <v>1204</v>
      </c>
      <c r="I4268">
        <v>24003723</v>
      </c>
      <c r="J4268" t="s">
        <v>3224</v>
      </c>
      <c r="K4268" s="38">
        <v>45420</v>
      </c>
      <c r="L4268" s="38">
        <v>45420</v>
      </c>
      <c r="M4268" t="s">
        <v>3226</v>
      </c>
      <c r="N4268" t="s">
        <v>3921</v>
      </c>
      <c r="R4268">
        <v>0</v>
      </c>
      <c r="V4268">
        <v>14519778</v>
      </c>
      <c r="X4268" t="s">
        <v>36</v>
      </c>
      <c r="Y4268" t="s">
        <v>3204</v>
      </c>
      <c r="Z4268" t="e">
        <f>VLOOKUP(N4268,Sheet3!J:J,1,0)</f>
        <v>#N/A</v>
      </c>
      <c r="AA4268" t="e">
        <f>VLOOKUP(I4268,Sheet3!$E$2:$E$8,1,0)</f>
        <v>#N/A</v>
      </c>
    </row>
    <row r="4269" spans="1:27" hidden="1" x14ac:dyDescent="0.25">
      <c r="A4269">
        <v>290060</v>
      </c>
      <c r="B4269" t="s">
        <v>3168</v>
      </c>
      <c r="E4269" t="s">
        <v>3199</v>
      </c>
      <c r="H4269">
        <v>1204</v>
      </c>
      <c r="I4269">
        <v>24003723</v>
      </c>
      <c r="J4269" t="s">
        <v>3228</v>
      </c>
      <c r="K4269" s="38">
        <v>45420</v>
      </c>
      <c r="L4269" s="38">
        <v>45420</v>
      </c>
      <c r="M4269" t="s">
        <v>3226</v>
      </c>
      <c r="N4269" t="s">
        <v>3921</v>
      </c>
      <c r="O4269">
        <v>633</v>
      </c>
      <c r="Q4269" t="s">
        <v>36</v>
      </c>
      <c r="R4269">
        <v>1.39</v>
      </c>
      <c r="S4269">
        <v>633</v>
      </c>
      <c r="U4269">
        <v>879.87</v>
      </c>
      <c r="V4269">
        <v>14519779</v>
      </c>
      <c r="X4269" t="s">
        <v>36</v>
      </c>
      <c r="Y4269" t="s">
        <v>3204</v>
      </c>
      <c r="Z4269" t="e">
        <f>VLOOKUP(N4269,Sheet3!J:J,1,0)</f>
        <v>#N/A</v>
      </c>
      <c r="AA4269" t="e">
        <f>VLOOKUP(I4269,Sheet3!$E$2:$E$8,1,0)</f>
        <v>#N/A</v>
      </c>
    </row>
    <row r="4270" spans="1:27" hidden="1" x14ac:dyDescent="0.25">
      <c r="A4270">
        <v>290060</v>
      </c>
      <c r="B4270" t="s">
        <v>3168</v>
      </c>
      <c r="E4270" t="s">
        <v>3199</v>
      </c>
      <c r="H4270">
        <v>1204</v>
      </c>
      <c r="I4270">
        <v>182780</v>
      </c>
      <c r="J4270" t="s">
        <v>3229</v>
      </c>
      <c r="K4270" s="38">
        <v>45446</v>
      </c>
      <c r="L4270" s="38">
        <v>45446</v>
      </c>
      <c r="M4270" t="s">
        <v>3226</v>
      </c>
      <c r="N4270" t="s">
        <v>3921</v>
      </c>
      <c r="O4270">
        <v>-620</v>
      </c>
      <c r="P4270" t="e">
        <f>VLOOKUP(I4270,Sheet3!$E$2:$E$16,1,0)</f>
        <v>#N/A</v>
      </c>
      <c r="Q4270" t="s">
        <v>36</v>
      </c>
      <c r="R4270">
        <v>1.39</v>
      </c>
      <c r="S4270">
        <v>-620</v>
      </c>
      <c r="U4270">
        <v>-861.8</v>
      </c>
      <c r="V4270">
        <v>14551280</v>
      </c>
      <c r="X4270" t="s">
        <v>36</v>
      </c>
      <c r="Y4270" t="s">
        <v>3204</v>
      </c>
      <c r="Z4270" t="e">
        <f>VLOOKUP(N4270,Sheet3!J:J,1,0)</f>
        <v>#N/A</v>
      </c>
      <c r="AA4270" t="e">
        <f>VLOOKUP(I4270,Sheet3!$E$2:$E$8,1,0)</f>
        <v>#N/A</v>
      </c>
    </row>
    <row r="4271" spans="1:27" hidden="1" x14ac:dyDescent="0.25">
      <c r="A4271">
        <v>290060</v>
      </c>
      <c r="B4271">
        <v>290060</v>
      </c>
      <c r="H4271">
        <v>1204</v>
      </c>
      <c r="M4271" t="s">
        <v>3226</v>
      </c>
      <c r="N4271" t="s">
        <v>3921</v>
      </c>
      <c r="R4271" t="s">
        <v>3225</v>
      </c>
      <c r="S4271">
        <v>13</v>
      </c>
      <c r="U4271">
        <v>18.07</v>
      </c>
      <c r="X4271" t="s">
        <v>36</v>
      </c>
      <c r="Z4271" t="e">
        <f>VLOOKUP(N4271,Sheet3!J:J,1,0)</f>
        <v>#N/A</v>
      </c>
      <c r="AA4271" t="e">
        <f>VLOOKUP(I4271,Sheet3!$E$2:$E$8,1,0)</f>
        <v>#N/A</v>
      </c>
    </row>
    <row r="4272" spans="1:27" hidden="1" x14ac:dyDescent="0.25">
      <c r="A4272">
        <v>290060</v>
      </c>
      <c r="B4272" t="s">
        <v>3168</v>
      </c>
      <c r="E4272" t="s">
        <v>3199</v>
      </c>
      <c r="H4272">
        <v>1204</v>
      </c>
      <c r="I4272">
        <v>24003723</v>
      </c>
      <c r="J4272" t="s">
        <v>3224</v>
      </c>
      <c r="K4272" s="38">
        <v>45420</v>
      </c>
      <c r="L4272" s="38">
        <v>45420</v>
      </c>
      <c r="M4272" t="s">
        <v>3226</v>
      </c>
      <c r="N4272" t="s">
        <v>3922</v>
      </c>
      <c r="R4272">
        <v>0</v>
      </c>
      <c r="V4272">
        <v>14519784</v>
      </c>
      <c r="X4272" t="s">
        <v>36</v>
      </c>
      <c r="Y4272" t="s">
        <v>3204</v>
      </c>
      <c r="Z4272" t="e">
        <f>VLOOKUP(N4272,Sheet3!J:J,1,0)</f>
        <v>#N/A</v>
      </c>
      <c r="AA4272" t="e">
        <f>VLOOKUP(I4272,Sheet3!$E$2:$E$8,1,0)</f>
        <v>#N/A</v>
      </c>
    </row>
    <row r="4273" spans="1:27" hidden="1" x14ac:dyDescent="0.25">
      <c r="A4273">
        <v>290060</v>
      </c>
      <c r="B4273" t="s">
        <v>3168</v>
      </c>
      <c r="E4273" t="s">
        <v>3199</v>
      </c>
      <c r="H4273">
        <v>1204</v>
      </c>
      <c r="I4273">
        <v>24003723</v>
      </c>
      <c r="J4273" t="s">
        <v>3228</v>
      </c>
      <c r="K4273" s="38">
        <v>45420</v>
      </c>
      <c r="L4273" s="38">
        <v>45420</v>
      </c>
      <c r="M4273" t="s">
        <v>3226</v>
      </c>
      <c r="N4273" t="s">
        <v>3922</v>
      </c>
      <c r="O4273">
        <v>645</v>
      </c>
      <c r="Q4273" t="s">
        <v>36</v>
      </c>
      <c r="R4273">
        <v>1.39</v>
      </c>
      <c r="S4273">
        <v>645</v>
      </c>
      <c r="U4273">
        <v>896.55</v>
      </c>
      <c r="V4273">
        <v>14519785</v>
      </c>
      <c r="X4273" t="s">
        <v>36</v>
      </c>
      <c r="Y4273" t="s">
        <v>3204</v>
      </c>
      <c r="Z4273" t="e">
        <f>VLOOKUP(N4273,Sheet3!J:J,1,0)</f>
        <v>#N/A</v>
      </c>
      <c r="AA4273" t="e">
        <f>VLOOKUP(I4273,Sheet3!$E$2:$E$8,1,0)</f>
        <v>#N/A</v>
      </c>
    </row>
    <row r="4274" spans="1:27" hidden="1" x14ac:dyDescent="0.25">
      <c r="A4274">
        <v>290060</v>
      </c>
      <c r="B4274" t="s">
        <v>3168</v>
      </c>
      <c r="E4274" t="s">
        <v>3199</v>
      </c>
      <c r="H4274">
        <v>1204</v>
      </c>
      <c r="I4274">
        <v>182782</v>
      </c>
      <c r="J4274" t="s">
        <v>3229</v>
      </c>
      <c r="K4274" s="38">
        <v>45453</v>
      </c>
      <c r="L4274" s="38">
        <v>45453</v>
      </c>
      <c r="M4274" t="s">
        <v>3226</v>
      </c>
      <c r="N4274" t="s">
        <v>3922</v>
      </c>
      <c r="O4274">
        <v>-630</v>
      </c>
      <c r="P4274" t="e">
        <f>VLOOKUP(I4274,Sheet3!$E$2:$E$16,1,0)</f>
        <v>#N/A</v>
      </c>
      <c r="Q4274" t="s">
        <v>36</v>
      </c>
      <c r="R4274">
        <v>1.39</v>
      </c>
      <c r="S4274">
        <v>-630</v>
      </c>
      <c r="U4274">
        <v>-875.7</v>
      </c>
      <c r="V4274">
        <v>14560475</v>
      </c>
      <c r="X4274" t="s">
        <v>36</v>
      </c>
      <c r="Y4274" t="s">
        <v>3204</v>
      </c>
      <c r="Z4274" t="e">
        <f>VLOOKUP(N4274,Sheet3!J:J,1,0)</f>
        <v>#N/A</v>
      </c>
      <c r="AA4274" t="e">
        <f>VLOOKUP(I4274,Sheet3!$E$2:$E$8,1,0)</f>
        <v>#N/A</v>
      </c>
    </row>
    <row r="4275" spans="1:27" hidden="1" x14ac:dyDescent="0.25">
      <c r="A4275">
        <v>290060</v>
      </c>
      <c r="B4275">
        <v>290060</v>
      </c>
      <c r="H4275">
        <v>1204</v>
      </c>
      <c r="M4275" t="s">
        <v>3226</v>
      </c>
      <c r="N4275" t="s">
        <v>3922</v>
      </c>
      <c r="R4275" t="s">
        <v>3225</v>
      </c>
      <c r="S4275">
        <v>15</v>
      </c>
      <c r="U4275">
        <v>20.85</v>
      </c>
      <c r="X4275" t="s">
        <v>36</v>
      </c>
      <c r="Z4275" t="e">
        <f>VLOOKUP(N4275,Sheet3!J:J,1,0)</f>
        <v>#N/A</v>
      </c>
      <c r="AA4275" t="e">
        <f>VLOOKUP(I4275,Sheet3!$E$2:$E$8,1,0)</f>
        <v>#N/A</v>
      </c>
    </row>
    <row r="4276" spans="1:27" hidden="1" x14ac:dyDescent="0.25">
      <c r="A4276">
        <v>290060</v>
      </c>
      <c r="B4276" t="s">
        <v>3168</v>
      </c>
      <c r="E4276" t="s">
        <v>3199</v>
      </c>
      <c r="H4276">
        <v>1204</v>
      </c>
      <c r="I4276">
        <v>24003723</v>
      </c>
      <c r="J4276" t="s">
        <v>3224</v>
      </c>
      <c r="K4276" s="38">
        <v>45420</v>
      </c>
      <c r="L4276" s="38">
        <v>45420</v>
      </c>
      <c r="M4276" t="s">
        <v>3226</v>
      </c>
      <c r="N4276" t="s">
        <v>3923</v>
      </c>
      <c r="R4276">
        <v>0</v>
      </c>
      <c r="V4276">
        <v>14519790</v>
      </c>
      <c r="X4276" t="s">
        <v>36</v>
      </c>
      <c r="Y4276" t="s">
        <v>3204</v>
      </c>
      <c r="Z4276" t="e">
        <f>VLOOKUP(N4276,Sheet3!J:J,1,0)</f>
        <v>#N/A</v>
      </c>
      <c r="AA4276" t="e">
        <f>VLOOKUP(I4276,Sheet3!$E$2:$E$8,1,0)</f>
        <v>#N/A</v>
      </c>
    </row>
    <row r="4277" spans="1:27" hidden="1" x14ac:dyDescent="0.25">
      <c r="A4277">
        <v>290060</v>
      </c>
      <c r="B4277" t="s">
        <v>3168</v>
      </c>
      <c r="E4277" t="s">
        <v>3199</v>
      </c>
      <c r="H4277">
        <v>1204</v>
      </c>
      <c r="I4277">
        <v>24003723</v>
      </c>
      <c r="J4277" t="s">
        <v>3228</v>
      </c>
      <c r="K4277" s="38">
        <v>45420</v>
      </c>
      <c r="L4277" s="38">
        <v>45420</v>
      </c>
      <c r="M4277" t="s">
        <v>3226</v>
      </c>
      <c r="N4277" t="s">
        <v>3923</v>
      </c>
      <c r="O4277">
        <v>195</v>
      </c>
      <c r="Q4277" t="s">
        <v>36</v>
      </c>
      <c r="R4277">
        <v>1.39</v>
      </c>
      <c r="S4277">
        <v>195</v>
      </c>
      <c r="U4277">
        <v>271.05</v>
      </c>
      <c r="V4277">
        <v>14519791</v>
      </c>
      <c r="X4277" t="s">
        <v>36</v>
      </c>
      <c r="Y4277" t="s">
        <v>3204</v>
      </c>
      <c r="Z4277" t="e">
        <f>VLOOKUP(N4277,Sheet3!J:J,1,0)</f>
        <v>#N/A</v>
      </c>
      <c r="AA4277" t="e">
        <f>VLOOKUP(I4277,Sheet3!$E$2:$E$8,1,0)</f>
        <v>#N/A</v>
      </c>
    </row>
    <row r="4278" spans="1:27" hidden="1" x14ac:dyDescent="0.25">
      <c r="A4278">
        <v>290060</v>
      </c>
      <c r="B4278" t="s">
        <v>3168</v>
      </c>
      <c r="E4278" t="s">
        <v>3199</v>
      </c>
      <c r="H4278">
        <v>1204</v>
      </c>
      <c r="I4278">
        <v>182785</v>
      </c>
      <c r="J4278" t="s">
        <v>3229</v>
      </c>
      <c r="K4278" s="38">
        <v>45453</v>
      </c>
      <c r="L4278" s="38">
        <v>45453</v>
      </c>
      <c r="M4278" t="s">
        <v>3226</v>
      </c>
      <c r="N4278" t="s">
        <v>3923</v>
      </c>
      <c r="O4278">
        <v>-195</v>
      </c>
      <c r="P4278" t="e">
        <f>VLOOKUP(I4278,Sheet3!$E$2:$E$16,1,0)</f>
        <v>#N/A</v>
      </c>
      <c r="Q4278" t="s">
        <v>36</v>
      </c>
      <c r="R4278">
        <v>1.39</v>
      </c>
      <c r="S4278">
        <v>-195</v>
      </c>
      <c r="U4278">
        <v>-271.05</v>
      </c>
      <c r="V4278">
        <v>14560482</v>
      </c>
      <c r="X4278" t="s">
        <v>36</v>
      </c>
      <c r="Y4278" t="s">
        <v>3204</v>
      </c>
      <c r="Z4278" t="e">
        <f>VLOOKUP(N4278,Sheet3!J:J,1,0)</f>
        <v>#N/A</v>
      </c>
      <c r="AA4278" t="e">
        <f>VLOOKUP(I4278,Sheet3!$E$2:$E$8,1,0)</f>
        <v>#N/A</v>
      </c>
    </row>
    <row r="4279" spans="1:27" hidden="1" x14ac:dyDescent="0.25">
      <c r="A4279">
        <v>290060</v>
      </c>
      <c r="B4279">
        <v>290060</v>
      </c>
      <c r="H4279">
        <v>1204</v>
      </c>
      <c r="M4279" t="s">
        <v>3226</v>
      </c>
      <c r="N4279" t="s">
        <v>3923</v>
      </c>
      <c r="R4279" t="s">
        <v>3225</v>
      </c>
      <c r="X4279" t="s">
        <v>36</v>
      </c>
      <c r="Z4279" t="e">
        <f>VLOOKUP(N4279,Sheet3!J:J,1,0)</f>
        <v>#N/A</v>
      </c>
      <c r="AA4279" t="e">
        <f>VLOOKUP(I4279,Sheet3!$E$2:$E$8,1,0)</f>
        <v>#N/A</v>
      </c>
    </row>
    <row r="4280" spans="1:27" hidden="1" x14ac:dyDescent="0.25">
      <c r="A4280">
        <v>290060</v>
      </c>
      <c r="B4280" t="s">
        <v>3168</v>
      </c>
      <c r="E4280" t="s">
        <v>3199</v>
      </c>
      <c r="H4280">
        <v>1204</v>
      </c>
      <c r="I4280">
        <v>24003723</v>
      </c>
      <c r="J4280" t="s">
        <v>3224</v>
      </c>
      <c r="K4280" s="38">
        <v>45420</v>
      </c>
      <c r="L4280" s="38">
        <v>45420</v>
      </c>
      <c r="M4280" t="s">
        <v>3226</v>
      </c>
      <c r="N4280" t="s">
        <v>3924</v>
      </c>
      <c r="R4280">
        <v>0</v>
      </c>
      <c r="V4280">
        <v>14519792</v>
      </c>
      <c r="X4280" t="s">
        <v>36</v>
      </c>
      <c r="Y4280" t="s">
        <v>3204</v>
      </c>
      <c r="Z4280" t="e">
        <f>VLOOKUP(N4280,Sheet3!J:J,1,0)</f>
        <v>#N/A</v>
      </c>
      <c r="AA4280" t="e">
        <f>VLOOKUP(I4280,Sheet3!$E$2:$E$8,1,0)</f>
        <v>#N/A</v>
      </c>
    </row>
    <row r="4281" spans="1:27" hidden="1" x14ac:dyDescent="0.25">
      <c r="A4281">
        <v>290060</v>
      </c>
      <c r="B4281" t="s">
        <v>3168</v>
      </c>
      <c r="E4281" t="s">
        <v>3199</v>
      </c>
      <c r="H4281">
        <v>1204</v>
      </c>
      <c r="I4281">
        <v>24003723</v>
      </c>
      <c r="J4281" t="s">
        <v>3228</v>
      </c>
      <c r="K4281" s="38">
        <v>45420</v>
      </c>
      <c r="L4281" s="38">
        <v>45420</v>
      </c>
      <c r="M4281" t="s">
        <v>3226</v>
      </c>
      <c r="N4281" t="s">
        <v>3924</v>
      </c>
      <c r="O4281">
        <v>122</v>
      </c>
      <c r="Q4281" t="s">
        <v>36</v>
      </c>
      <c r="R4281">
        <v>1.39</v>
      </c>
      <c r="S4281">
        <v>122</v>
      </c>
      <c r="U4281">
        <v>169.58</v>
      </c>
      <c r="V4281">
        <v>14519793</v>
      </c>
      <c r="X4281" t="s">
        <v>36</v>
      </c>
      <c r="Y4281" t="s">
        <v>3204</v>
      </c>
      <c r="Z4281" t="e">
        <f>VLOOKUP(N4281,Sheet3!J:J,1,0)</f>
        <v>#N/A</v>
      </c>
      <c r="AA4281" t="e">
        <f>VLOOKUP(I4281,Sheet3!$E$2:$E$8,1,0)</f>
        <v>#N/A</v>
      </c>
    </row>
    <row r="4282" spans="1:27" hidden="1" x14ac:dyDescent="0.25">
      <c r="A4282">
        <v>290060</v>
      </c>
      <c r="B4282" t="s">
        <v>3168</v>
      </c>
      <c r="E4282" t="s">
        <v>3199</v>
      </c>
      <c r="H4282">
        <v>1204</v>
      </c>
      <c r="I4282">
        <v>182786</v>
      </c>
      <c r="J4282" t="s">
        <v>3229</v>
      </c>
      <c r="K4282" s="38">
        <v>45447</v>
      </c>
      <c r="L4282" s="38">
        <v>45447</v>
      </c>
      <c r="M4282" t="s">
        <v>3226</v>
      </c>
      <c r="N4282" t="s">
        <v>3924</v>
      </c>
      <c r="O4282">
        <v>-122</v>
      </c>
      <c r="P4282" t="e">
        <f>VLOOKUP(I4282,Sheet3!$E$2:$E$16,1,0)</f>
        <v>#N/A</v>
      </c>
      <c r="Q4282" t="s">
        <v>36</v>
      </c>
      <c r="R4282">
        <v>1.39</v>
      </c>
      <c r="S4282">
        <v>-122</v>
      </c>
      <c r="U4282">
        <v>-169.58</v>
      </c>
      <c r="V4282">
        <v>14554260</v>
      </c>
      <c r="X4282" t="s">
        <v>36</v>
      </c>
      <c r="Y4282" t="s">
        <v>3204</v>
      </c>
      <c r="Z4282" t="e">
        <f>VLOOKUP(N4282,Sheet3!J:J,1,0)</f>
        <v>#N/A</v>
      </c>
      <c r="AA4282" t="e">
        <f>VLOOKUP(I4282,Sheet3!$E$2:$E$8,1,0)</f>
        <v>#N/A</v>
      </c>
    </row>
    <row r="4283" spans="1:27" hidden="1" x14ac:dyDescent="0.25">
      <c r="A4283">
        <v>290060</v>
      </c>
      <c r="B4283">
        <v>290060</v>
      </c>
      <c r="H4283">
        <v>1204</v>
      </c>
      <c r="M4283" t="s">
        <v>3226</v>
      </c>
      <c r="N4283" t="s">
        <v>3924</v>
      </c>
      <c r="R4283" t="s">
        <v>3225</v>
      </c>
      <c r="X4283" t="s">
        <v>36</v>
      </c>
      <c r="Z4283" t="e">
        <f>VLOOKUP(N4283,Sheet3!J:J,1,0)</f>
        <v>#N/A</v>
      </c>
      <c r="AA4283" t="e">
        <f>VLOOKUP(I4283,Sheet3!$E$2:$E$8,1,0)</f>
        <v>#N/A</v>
      </c>
    </row>
    <row r="4284" spans="1:27" hidden="1" x14ac:dyDescent="0.25">
      <c r="A4284">
        <v>290060</v>
      </c>
      <c r="B4284" t="s">
        <v>3168</v>
      </c>
      <c r="E4284" t="s">
        <v>3199</v>
      </c>
      <c r="H4284">
        <v>1204</v>
      </c>
      <c r="I4284">
        <v>24003921</v>
      </c>
      <c r="J4284" t="s">
        <v>3224</v>
      </c>
      <c r="K4284" s="38">
        <v>45428</v>
      </c>
      <c r="L4284" s="38">
        <v>45428</v>
      </c>
      <c r="M4284" t="s">
        <v>3226</v>
      </c>
      <c r="N4284" t="s">
        <v>3925</v>
      </c>
      <c r="R4284">
        <v>0</v>
      </c>
      <c r="V4284">
        <v>14531085</v>
      </c>
      <c r="X4284" t="s">
        <v>36</v>
      </c>
      <c r="Y4284" t="s">
        <v>3204</v>
      </c>
      <c r="Z4284" t="e">
        <f>VLOOKUP(N4284,Sheet3!J:J,1,0)</f>
        <v>#N/A</v>
      </c>
      <c r="AA4284" t="e">
        <f>VLOOKUP(I4284,Sheet3!$E$2:$E$8,1,0)</f>
        <v>#N/A</v>
      </c>
    </row>
    <row r="4285" spans="1:27" hidden="1" x14ac:dyDescent="0.25">
      <c r="A4285">
        <v>290060</v>
      </c>
      <c r="B4285" t="s">
        <v>3168</v>
      </c>
      <c r="E4285" t="s">
        <v>3199</v>
      </c>
      <c r="H4285">
        <v>1204</v>
      </c>
      <c r="I4285">
        <v>24003921</v>
      </c>
      <c r="J4285" t="s">
        <v>3228</v>
      </c>
      <c r="K4285" s="38">
        <v>45428</v>
      </c>
      <c r="L4285" s="38">
        <v>45428</v>
      </c>
      <c r="M4285" t="s">
        <v>3226</v>
      </c>
      <c r="N4285" t="s">
        <v>3925</v>
      </c>
      <c r="O4285">
        <v>814.1</v>
      </c>
      <c r="Q4285" t="s">
        <v>36</v>
      </c>
      <c r="R4285">
        <v>1.39</v>
      </c>
      <c r="S4285">
        <v>814.1</v>
      </c>
      <c r="U4285">
        <v>1131.5999999999999</v>
      </c>
      <c r="V4285">
        <v>14531086</v>
      </c>
      <c r="X4285" t="s">
        <v>36</v>
      </c>
      <c r="Y4285" t="s">
        <v>3204</v>
      </c>
      <c r="Z4285" t="e">
        <f>VLOOKUP(N4285,Sheet3!J:J,1,0)</f>
        <v>#N/A</v>
      </c>
      <c r="AA4285" t="e">
        <f>VLOOKUP(I4285,Sheet3!$E$2:$E$8,1,0)</f>
        <v>#N/A</v>
      </c>
    </row>
    <row r="4286" spans="1:27" hidden="1" x14ac:dyDescent="0.25">
      <c r="A4286">
        <v>290060</v>
      </c>
      <c r="B4286" t="s">
        <v>3168</v>
      </c>
      <c r="E4286" t="s">
        <v>3199</v>
      </c>
      <c r="H4286">
        <v>1204</v>
      </c>
      <c r="I4286">
        <v>24003921</v>
      </c>
      <c r="J4286" t="s">
        <v>3228</v>
      </c>
      <c r="K4286" s="38">
        <v>45428</v>
      </c>
      <c r="L4286" s="38">
        <v>45428</v>
      </c>
      <c r="M4286" t="s">
        <v>3226</v>
      </c>
      <c r="N4286" t="s">
        <v>3925</v>
      </c>
      <c r="O4286">
        <v>116.1</v>
      </c>
      <c r="Q4286" t="s">
        <v>36</v>
      </c>
      <c r="R4286">
        <v>1.39</v>
      </c>
      <c r="S4286">
        <v>116.1</v>
      </c>
      <c r="U4286">
        <v>161.38</v>
      </c>
      <c r="V4286">
        <v>14531090</v>
      </c>
      <c r="X4286" t="s">
        <v>36</v>
      </c>
      <c r="Y4286" t="s">
        <v>3204</v>
      </c>
      <c r="Z4286" t="e">
        <f>VLOOKUP(N4286,Sheet3!J:J,1,0)</f>
        <v>#N/A</v>
      </c>
      <c r="AA4286" t="e">
        <f>VLOOKUP(I4286,Sheet3!$E$2:$E$8,1,0)</f>
        <v>#N/A</v>
      </c>
    </row>
    <row r="4287" spans="1:27" hidden="1" x14ac:dyDescent="0.25">
      <c r="A4287">
        <v>290060</v>
      </c>
      <c r="B4287" t="s">
        <v>3168</v>
      </c>
      <c r="E4287" t="s">
        <v>3199</v>
      </c>
      <c r="H4287">
        <v>1204</v>
      </c>
      <c r="I4287">
        <v>182481</v>
      </c>
      <c r="J4287" t="s">
        <v>3229</v>
      </c>
      <c r="K4287" s="38">
        <v>45434</v>
      </c>
      <c r="L4287" s="38">
        <v>45434</v>
      </c>
      <c r="M4287" t="s">
        <v>3226</v>
      </c>
      <c r="N4287" t="s">
        <v>3925</v>
      </c>
      <c r="O4287">
        <v>-55</v>
      </c>
      <c r="P4287" t="e">
        <f>VLOOKUP(I4287,Sheet3!$E$2:$E$16,1,0)</f>
        <v>#N/A</v>
      </c>
      <c r="Q4287" t="s">
        <v>36</v>
      </c>
      <c r="R4287">
        <v>1.39</v>
      </c>
      <c r="S4287">
        <v>-55</v>
      </c>
      <c r="U4287">
        <v>-76.45</v>
      </c>
      <c r="V4287">
        <v>14538072</v>
      </c>
      <c r="X4287" t="s">
        <v>36</v>
      </c>
      <c r="Y4287" t="s">
        <v>3204</v>
      </c>
      <c r="Z4287" t="e">
        <f>VLOOKUP(N4287,Sheet3!J:J,1,0)</f>
        <v>#N/A</v>
      </c>
      <c r="AA4287" t="e">
        <f>VLOOKUP(I4287,Sheet3!$E$2:$E$8,1,0)</f>
        <v>#N/A</v>
      </c>
    </row>
    <row r="4288" spans="1:27" hidden="1" x14ac:dyDescent="0.25">
      <c r="A4288">
        <v>290060</v>
      </c>
      <c r="B4288" t="s">
        <v>3168</v>
      </c>
      <c r="E4288" t="s">
        <v>3199</v>
      </c>
      <c r="H4288">
        <v>1204</v>
      </c>
      <c r="I4288">
        <v>182395</v>
      </c>
      <c r="J4288" t="s">
        <v>3229</v>
      </c>
      <c r="K4288" s="38">
        <v>45436</v>
      </c>
      <c r="L4288" s="38">
        <v>45436</v>
      </c>
      <c r="M4288" t="s">
        <v>3226</v>
      </c>
      <c r="N4288" t="s">
        <v>3925</v>
      </c>
      <c r="O4288">
        <v>-27</v>
      </c>
      <c r="P4288" t="e">
        <f>VLOOKUP(I4288,Sheet3!$E$2:$E$16,1,0)</f>
        <v>#N/A</v>
      </c>
      <c r="Q4288" t="s">
        <v>36</v>
      </c>
      <c r="R4288">
        <v>1.39</v>
      </c>
      <c r="S4288">
        <v>-27</v>
      </c>
      <c r="U4288">
        <v>-37.53</v>
      </c>
      <c r="V4288">
        <v>14539625</v>
      </c>
      <c r="X4288" t="s">
        <v>36</v>
      </c>
      <c r="Y4288" t="s">
        <v>3204</v>
      </c>
      <c r="Z4288" t="e">
        <f>VLOOKUP(N4288,Sheet3!J:J,1,0)</f>
        <v>#N/A</v>
      </c>
      <c r="AA4288" t="e">
        <f>VLOOKUP(I4288,Sheet3!$E$2:$E$8,1,0)</f>
        <v>#N/A</v>
      </c>
    </row>
    <row r="4289" spans="1:27" hidden="1" x14ac:dyDescent="0.25">
      <c r="A4289">
        <v>290060</v>
      </c>
      <c r="B4289" t="s">
        <v>3168</v>
      </c>
      <c r="E4289" t="s">
        <v>3199</v>
      </c>
      <c r="H4289">
        <v>1204</v>
      </c>
      <c r="I4289">
        <v>182757</v>
      </c>
      <c r="J4289" t="s">
        <v>3229</v>
      </c>
      <c r="K4289" s="38">
        <v>45439</v>
      </c>
      <c r="L4289" s="38">
        <v>45439</v>
      </c>
      <c r="M4289" t="s">
        <v>3226</v>
      </c>
      <c r="N4289" t="s">
        <v>3925</v>
      </c>
      <c r="O4289">
        <v>-16</v>
      </c>
      <c r="P4289" t="e">
        <f>VLOOKUP(I4289,Sheet3!$E$2:$E$16,1,0)</f>
        <v>#N/A</v>
      </c>
      <c r="Q4289" t="s">
        <v>36</v>
      </c>
      <c r="R4289">
        <v>1.39</v>
      </c>
      <c r="S4289">
        <v>-16</v>
      </c>
      <c r="U4289">
        <v>-22.24</v>
      </c>
      <c r="V4289">
        <v>14540877</v>
      </c>
      <c r="X4289" t="s">
        <v>36</v>
      </c>
      <c r="Y4289" t="s">
        <v>3204</v>
      </c>
      <c r="Z4289" t="e">
        <f>VLOOKUP(N4289,Sheet3!J:J,1,0)</f>
        <v>#N/A</v>
      </c>
      <c r="AA4289" t="e">
        <f>VLOOKUP(I4289,Sheet3!$E$2:$E$8,1,0)</f>
        <v>#N/A</v>
      </c>
    </row>
    <row r="4290" spans="1:27" hidden="1" x14ac:dyDescent="0.25">
      <c r="A4290">
        <v>290060</v>
      </c>
      <c r="B4290" t="s">
        <v>3168</v>
      </c>
      <c r="E4290" t="s">
        <v>3199</v>
      </c>
      <c r="H4290">
        <v>1204</v>
      </c>
      <c r="I4290">
        <v>182219</v>
      </c>
      <c r="J4290" t="s">
        <v>3229</v>
      </c>
      <c r="K4290" s="38">
        <v>45441</v>
      </c>
      <c r="L4290" s="38">
        <v>45441</v>
      </c>
      <c r="M4290" t="s">
        <v>3226</v>
      </c>
      <c r="N4290" t="s">
        <v>3925</v>
      </c>
      <c r="O4290">
        <v>-56</v>
      </c>
      <c r="P4290" t="e">
        <f>VLOOKUP(I4290,Sheet3!$E$2:$E$16,1,0)</f>
        <v>#N/A</v>
      </c>
      <c r="Q4290" t="s">
        <v>36</v>
      </c>
      <c r="R4290">
        <v>1.39</v>
      </c>
      <c r="S4290">
        <v>-56</v>
      </c>
      <c r="U4290">
        <v>-77.84</v>
      </c>
      <c r="V4290">
        <v>14544728</v>
      </c>
      <c r="X4290" t="s">
        <v>36</v>
      </c>
      <c r="Y4290" t="s">
        <v>3204</v>
      </c>
      <c r="Z4290" t="e">
        <f>VLOOKUP(N4290,Sheet3!J:J,1,0)</f>
        <v>#N/A</v>
      </c>
      <c r="AA4290" t="e">
        <f>VLOOKUP(I4290,Sheet3!$E$2:$E$8,1,0)</f>
        <v>#N/A</v>
      </c>
    </row>
    <row r="4291" spans="1:27" hidden="1" x14ac:dyDescent="0.25">
      <c r="A4291">
        <v>290060</v>
      </c>
      <c r="B4291">
        <v>290060</v>
      </c>
      <c r="H4291">
        <v>1204</v>
      </c>
      <c r="M4291" t="s">
        <v>3226</v>
      </c>
      <c r="N4291" t="s">
        <v>3925</v>
      </c>
      <c r="R4291" t="s">
        <v>3225</v>
      </c>
      <c r="S4291">
        <v>776.2</v>
      </c>
      <c r="U4291">
        <v>1078.92</v>
      </c>
      <c r="X4291" t="s">
        <v>36</v>
      </c>
      <c r="Z4291" t="e">
        <f>VLOOKUP(N4291,Sheet3!J:J,1,0)</f>
        <v>#N/A</v>
      </c>
      <c r="AA4291" t="e">
        <f>VLOOKUP(I4291,Sheet3!$E$2:$E$8,1,0)</f>
        <v>#N/A</v>
      </c>
    </row>
    <row r="4292" spans="1:27" hidden="1" x14ac:dyDescent="0.25">
      <c r="A4292">
        <v>290060</v>
      </c>
      <c r="B4292" t="s">
        <v>3168</v>
      </c>
      <c r="E4292" t="s">
        <v>3199</v>
      </c>
      <c r="H4292">
        <v>1204</v>
      </c>
      <c r="I4292">
        <v>24003933</v>
      </c>
      <c r="J4292" t="s">
        <v>3224</v>
      </c>
      <c r="K4292" s="38">
        <v>45428</v>
      </c>
      <c r="L4292" s="38">
        <v>45428</v>
      </c>
      <c r="M4292" t="s">
        <v>3226</v>
      </c>
      <c r="N4292" t="s">
        <v>3693</v>
      </c>
      <c r="R4292">
        <v>0</v>
      </c>
      <c r="V4292">
        <v>14531442</v>
      </c>
      <c r="X4292" t="s">
        <v>36</v>
      </c>
      <c r="Y4292" t="s">
        <v>3204</v>
      </c>
      <c r="Z4292" t="e">
        <f>VLOOKUP(N4292,Sheet3!J:J,1,0)</f>
        <v>#N/A</v>
      </c>
      <c r="AA4292" t="e">
        <f>VLOOKUP(I4292,Sheet3!$E$2:$E$8,1,0)</f>
        <v>#N/A</v>
      </c>
    </row>
    <row r="4293" spans="1:27" hidden="1" x14ac:dyDescent="0.25">
      <c r="A4293">
        <v>290060</v>
      </c>
      <c r="B4293" t="s">
        <v>3168</v>
      </c>
      <c r="E4293" t="s">
        <v>3199</v>
      </c>
      <c r="H4293">
        <v>1204</v>
      </c>
      <c r="I4293">
        <v>24003933</v>
      </c>
      <c r="J4293" t="s">
        <v>3228</v>
      </c>
      <c r="K4293" s="38">
        <v>45428</v>
      </c>
      <c r="L4293" s="38">
        <v>45428</v>
      </c>
      <c r="M4293" t="s">
        <v>3226</v>
      </c>
      <c r="N4293" t="s">
        <v>3693</v>
      </c>
      <c r="O4293">
        <v>74.3</v>
      </c>
      <c r="Q4293" t="s">
        <v>36</v>
      </c>
      <c r="R4293">
        <v>1.39</v>
      </c>
      <c r="S4293">
        <v>74.3</v>
      </c>
      <c r="U4293">
        <v>103.28</v>
      </c>
      <c r="V4293">
        <v>14531456</v>
      </c>
      <c r="X4293" t="s">
        <v>36</v>
      </c>
      <c r="Y4293" t="s">
        <v>3204</v>
      </c>
      <c r="Z4293" t="e">
        <f>VLOOKUP(N4293,Sheet3!J:J,1,0)</f>
        <v>#N/A</v>
      </c>
      <c r="AA4293" t="e">
        <f>VLOOKUP(I4293,Sheet3!$E$2:$E$8,1,0)</f>
        <v>#N/A</v>
      </c>
    </row>
    <row r="4294" spans="1:27" hidden="1" x14ac:dyDescent="0.25">
      <c r="A4294">
        <v>290060</v>
      </c>
      <c r="B4294" t="s">
        <v>3168</v>
      </c>
      <c r="E4294" t="s">
        <v>3199</v>
      </c>
      <c r="H4294">
        <v>1204</v>
      </c>
      <c r="I4294">
        <v>24003933</v>
      </c>
      <c r="J4294" t="s">
        <v>3228</v>
      </c>
      <c r="K4294" s="38">
        <v>45428</v>
      </c>
      <c r="L4294" s="38">
        <v>45428</v>
      </c>
      <c r="M4294" t="s">
        <v>3226</v>
      </c>
      <c r="N4294" t="s">
        <v>3693</v>
      </c>
      <c r="O4294">
        <v>976.7</v>
      </c>
      <c r="Q4294" t="s">
        <v>36</v>
      </c>
      <c r="R4294">
        <v>1.39</v>
      </c>
      <c r="S4294">
        <v>976.7</v>
      </c>
      <c r="U4294">
        <v>1357.61</v>
      </c>
      <c r="V4294">
        <v>14531443</v>
      </c>
      <c r="X4294" t="s">
        <v>36</v>
      </c>
      <c r="Y4294" t="s">
        <v>3204</v>
      </c>
      <c r="Z4294" t="e">
        <f>VLOOKUP(N4294,Sheet3!J:J,1,0)</f>
        <v>#N/A</v>
      </c>
      <c r="AA4294" t="e">
        <f>VLOOKUP(I4294,Sheet3!$E$2:$E$8,1,0)</f>
        <v>#N/A</v>
      </c>
    </row>
    <row r="4295" spans="1:27" hidden="1" x14ac:dyDescent="0.25">
      <c r="A4295">
        <v>290060</v>
      </c>
      <c r="B4295" t="s">
        <v>3168</v>
      </c>
      <c r="E4295" t="s">
        <v>3199</v>
      </c>
      <c r="H4295">
        <v>1204</v>
      </c>
      <c r="I4295">
        <v>182763</v>
      </c>
      <c r="J4295" t="s">
        <v>3229</v>
      </c>
      <c r="K4295" s="38">
        <v>45446</v>
      </c>
      <c r="L4295" s="38">
        <v>45446</v>
      </c>
      <c r="M4295" t="s">
        <v>3226</v>
      </c>
      <c r="N4295" t="s">
        <v>3693</v>
      </c>
      <c r="O4295">
        <v>-57</v>
      </c>
      <c r="P4295" t="e">
        <f>VLOOKUP(I4295,Sheet3!$E$2:$E$16,1,0)</f>
        <v>#N/A</v>
      </c>
      <c r="Q4295" t="s">
        <v>36</v>
      </c>
      <c r="R4295">
        <v>1.39</v>
      </c>
      <c r="S4295">
        <v>-57</v>
      </c>
      <c r="U4295">
        <v>-79.23</v>
      </c>
      <c r="V4295">
        <v>14550473</v>
      </c>
      <c r="X4295" t="s">
        <v>36</v>
      </c>
      <c r="Y4295" t="s">
        <v>3204</v>
      </c>
      <c r="Z4295" t="e">
        <f>VLOOKUP(N4295,Sheet3!J:J,1,0)</f>
        <v>#N/A</v>
      </c>
      <c r="AA4295" t="e">
        <f>VLOOKUP(I4295,Sheet3!$E$2:$E$8,1,0)</f>
        <v>#N/A</v>
      </c>
    </row>
    <row r="4296" spans="1:27" hidden="1" x14ac:dyDescent="0.25">
      <c r="A4296">
        <v>290060</v>
      </c>
      <c r="B4296" t="s">
        <v>3168</v>
      </c>
      <c r="E4296" t="s">
        <v>3199</v>
      </c>
      <c r="H4296">
        <v>1204</v>
      </c>
      <c r="I4296">
        <v>182767</v>
      </c>
      <c r="J4296" t="s">
        <v>3229</v>
      </c>
      <c r="K4296" s="38">
        <v>45446</v>
      </c>
      <c r="L4296" s="38">
        <v>45446</v>
      </c>
      <c r="M4296" t="s">
        <v>3226</v>
      </c>
      <c r="N4296" t="s">
        <v>3693</v>
      </c>
      <c r="O4296">
        <v>-979</v>
      </c>
      <c r="P4296" t="e">
        <f>VLOOKUP(I4296,Sheet3!$E$2:$E$16,1,0)</f>
        <v>#N/A</v>
      </c>
      <c r="Q4296" t="s">
        <v>36</v>
      </c>
      <c r="R4296">
        <v>1.39</v>
      </c>
      <c r="S4296">
        <v>-979</v>
      </c>
      <c r="U4296">
        <v>-1360.81</v>
      </c>
      <c r="V4296">
        <v>14551177</v>
      </c>
      <c r="X4296" t="s">
        <v>36</v>
      </c>
      <c r="Y4296" t="s">
        <v>3204</v>
      </c>
      <c r="Z4296" t="e">
        <f>VLOOKUP(N4296,Sheet3!J:J,1,0)</f>
        <v>#N/A</v>
      </c>
      <c r="AA4296" t="e">
        <f>VLOOKUP(I4296,Sheet3!$E$2:$E$8,1,0)</f>
        <v>#N/A</v>
      </c>
    </row>
    <row r="4297" spans="1:27" hidden="1" x14ac:dyDescent="0.25">
      <c r="A4297">
        <v>290060</v>
      </c>
      <c r="B4297">
        <v>290060</v>
      </c>
      <c r="H4297">
        <v>1204</v>
      </c>
      <c r="M4297" t="s">
        <v>3226</v>
      </c>
      <c r="N4297" t="s">
        <v>3693</v>
      </c>
      <c r="R4297" t="s">
        <v>3225</v>
      </c>
      <c r="S4297">
        <v>15</v>
      </c>
      <c r="U4297">
        <v>20.85</v>
      </c>
      <c r="X4297" t="s">
        <v>36</v>
      </c>
      <c r="Z4297" t="e">
        <f>VLOOKUP(N4297,Sheet3!J:J,1,0)</f>
        <v>#N/A</v>
      </c>
      <c r="AA4297" t="e">
        <f>VLOOKUP(I4297,Sheet3!$E$2:$E$8,1,0)</f>
        <v>#N/A</v>
      </c>
    </row>
    <row r="4298" spans="1:27" hidden="1" x14ac:dyDescent="0.25">
      <c r="A4298">
        <v>290060</v>
      </c>
      <c r="B4298" t="s">
        <v>3168</v>
      </c>
      <c r="E4298" t="s">
        <v>3199</v>
      </c>
      <c r="H4298">
        <v>1204</v>
      </c>
      <c r="I4298">
        <v>24003933</v>
      </c>
      <c r="J4298" t="s">
        <v>3224</v>
      </c>
      <c r="K4298" s="38">
        <v>45428</v>
      </c>
      <c r="L4298" s="38">
        <v>45428</v>
      </c>
      <c r="M4298" t="s">
        <v>3226</v>
      </c>
      <c r="N4298" t="s">
        <v>3926</v>
      </c>
      <c r="R4298">
        <v>0</v>
      </c>
      <c r="V4298">
        <v>14531451</v>
      </c>
      <c r="X4298" t="s">
        <v>36</v>
      </c>
      <c r="Y4298" t="s">
        <v>3204</v>
      </c>
      <c r="Z4298" t="e">
        <f>VLOOKUP(N4298,Sheet3!J:J,1,0)</f>
        <v>#N/A</v>
      </c>
      <c r="AA4298" t="e">
        <f>VLOOKUP(I4298,Sheet3!$E$2:$E$8,1,0)</f>
        <v>#N/A</v>
      </c>
    </row>
    <row r="4299" spans="1:27" hidden="1" x14ac:dyDescent="0.25">
      <c r="A4299">
        <v>290060</v>
      </c>
      <c r="B4299" t="s">
        <v>3168</v>
      </c>
      <c r="E4299" t="s">
        <v>3199</v>
      </c>
      <c r="H4299">
        <v>1204</v>
      </c>
      <c r="I4299">
        <v>24003933</v>
      </c>
      <c r="J4299" t="s">
        <v>3228</v>
      </c>
      <c r="K4299" s="38">
        <v>45428</v>
      </c>
      <c r="L4299" s="38">
        <v>45428</v>
      </c>
      <c r="M4299" t="s">
        <v>3226</v>
      </c>
      <c r="N4299" t="s">
        <v>3926</v>
      </c>
      <c r="O4299">
        <v>1620</v>
      </c>
      <c r="Q4299" t="s">
        <v>36</v>
      </c>
      <c r="R4299">
        <v>1.39</v>
      </c>
      <c r="S4299">
        <v>1620</v>
      </c>
      <c r="U4299">
        <v>2251.8000000000002</v>
      </c>
      <c r="V4299">
        <v>14531452</v>
      </c>
      <c r="X4299" t="s">
        <v>36</v>
      </c>
      <c r="Y4299" t="s">
        <v>3204</v>
      </c>
      <c r="Z4299" t="e">
        <f>VLOOKUP(N4299,Sheet3!J:J,1,0)</f>
        <v>#N/A</v>
      </c>
      <c r="AA4299" t="e">
        <f>VLOOKUP(I4299,Sheet3!$E$2:$E$8,1,0)</f>
        <v>#N/A</v>
      </c>
    </row>
    <row r="4300" spans="1:27" hidden="1" x14ac:dyDescent="0.25">
      <c r="A4300">
        <v>290060</v>
      </c>
      <c r="B4300" t="s">
        <v>3168</v>
      </c>
      <c r="E4300" t="s">
        <v>3199</v>
      </c>
      <c r="H4300">
        <v>1204</v>
      </c>
      <c r="I4300">
        <v>182768</v>
      </c>
      <c r="J4300" t="s">
        <v>3229</v>
      </c>
      <c r="K4300" s="38">
        <v>45446</v>
      </c>
      <c r="L4300" s="38">
        <v>45446</v>
      </c>
      <c r="M4300" t="s">
        <v>3226</v>
      </c>
      <c r="N4300" t="s">
        <v>3926</v>
      </c>
      <c r="O4300">
        <v>-1620</v>
      </c>
      <c r="P4300" t="e">
        <f>VLOOKUP(I4300,Sheet3!$E$2:$E$16,1,0)</f>
        <v>#N/A</v>
      </c>
      <c r="Q4300" t="s">
        <v>36</v>
      </c>
      <c r="R4300">
        <v>1.39</v>
      </c>
      <c r="S4300">
        <v>-1620</v>
      </c>
      <c r="U4300">
        <v>-2251.8000000000002</v>
      </c>
      <c r="V4300">
        <v>14551230</v>
      </c>
      <c r="X4300" t="s">
        <v>36</v>
      </c>
      <c r="Y4300" t="s">
        <v>3204</v>
      </c>
      <c r="Z4300" t="e">
        <f>VLOOKUP(N4300,Sheet3!J:J,1,0)</f>
        <v>#N/A</v>
      </c>
      <c r="AA4300" t="e">
        <f>VLOOKUP(I4300,Sheet3!$E$2:$E$8,1,0)</f>
        <v>#N/A</v>
      </c>
    </row>
    <row r="4301" spans="1:27" hidden="1" x14ac:dyDescent="0.25">
      <c r="A4301">
        <v>290060</v>
      </c>
      <c r="B4301">
        <v>290060</v>
      </c>
      <c r="H4301">
        <v>1204</v>
      </c>
      <c r="M4301" t="s">
        <v>3226</v>
      </c>
      <c r="N4301" t="s">
        <v>3926</v>
      </c>
      <c r="R4301" t="s">
        <v>3225</v>
      </c>
      <c r="X4301" t="s">
        <v>36</v>
      </c>
      <c r="Z4301" t="e">
        <f>VLOOKUP(N4301,Sheet3!J:J,1,0)</f>
        <v>#N/A</v>
      </c>
      <c r="AA4301" t="e">
        <f>VLOOKUP(I4301,Sheet3!$E$2:$E$8,1,0)</f>
        <v>#N/A</v>
      </c>
    </row>
    <row r="4302" spans="1:27" hidden="1" x14ac:dyDescent="0.25">
      <c r="A4302">
        <v>290060</v>
      </c>
      <c r="B4302" t="s">
        <v>3168</v>
      </c>
      <c r="E4302" t="s">
        <v>3199</v>
      </c>
      <c r="H4302">
        <v>1204</v>
      </c>
      <c r="I4302">
        <v>24003935</v>
      </c>
      <c r="J4302" t="s">
        <v>3224</v>
      </c>
      <c r="K4302" s="38">
        <v>45428</v>
      </c>
      <c r="L4302" s="38">
        <v>45428</v>
      </c>
      <c r="M4302" t="s">
        <v>3226</v>
      </c>
      <c r="N4302" t="s">
        <v>3702</v>
      </c>
      <c r="R4302">
        <v>0</v>
      </c>
      <c r="V4302">
        <v>14531486</v>
      </c>
      <c r="X4302" t="s">
        <v>36</v>
      </c>
      <c r="Y4302" t="s">
        <v>3204</v>
      </c>
      <c r="Z4302" t="e">
        <f>VLOOKUP(N4302,Sheet3!J:J,1,0)</f>
        <v>#N/A</v>
      </c>
      <c r="AA4302" t="e">
        <f>VLOOKUP(I4302,Sheet3!$E$2:$E$8,1,0)</f>
        <v>#N/A</v>
      </c>
    </row>
    <row r="4303" spans="1:27" hidden="1" x14ac:dyDescent="0.25">
      <c r="A4303">
        <v>290060</v>
      </c>
      <c r="B4303" t="s">
        <v>3168</v>
      </c>
      <c r="E4303" t="s">
        <v>3199</v>
      </c>
      <c r="H4303">
        <v>1204</v>
      </c>
      <c r="I4303">
        <v>24003935</v>
      </c>
      <c r="J4303" t="s">
        <v>3228</v>
      </c>
      <c r="K4303" s="38">
        <v>45428</v>
      </c>
      <c r="L4303" s="38">
        <v>45428</v>
      </c>
      <c r="M4303" t="s">
        <v>3226</v>
      </c>
      <c r="N4303" t="s">
        <v>3702</v>
      </c>
      <c r="O4303">
        <v>287</v>
      </c>
      <c r="Q4303" t="s">
        <v>36</v>
      </c>
      <c r="R4303">
        <v>1.39</v>
      </c>
      <c r="S4303">
        <v>287</v>
      </c>
      <c r="U4303">
        <v>398.93</v>
      </c>
      <c r="V4303">
        <v>14531487</v>
      </c>
      <c r="X4303" t="s">
        <v>36</v>
      </c>
      <c r="Y4303" t="s">
        <v>3204</v>
      </c>
      <c r="Z4303" t="e">
        <f>VLOOKUP(N4303,Sheet3!J:J,1,0)</f>
        <v>#N/A</v>
      </c>
      <c r="AA4303" t="e">
        <f>VLOOKUP(I4303,Sheet3!$E$2:$E$8,1,0)</f>
        <v>#N/A</v>
      </c>
    </row>
    <row r="4304" spans="1:27" hidden="1" x14ac:dyDescent="0.25">
      <c r="A4304">
        <v>290060</v>
      </c>
      <c r="B4304" t="s">
        <v>3168</v>
      </c>
      <c r="E4304" t="s">
        <v>3199</v>
      </c>
      <c r="H4304">
        <v>1204</v>
      </c>
      <c r="I4304">
        <v>24003935</v>
      </c>
      <c r="J4304" t="s">
        <v>3228</v>
      </c>
      <c r="K4304" s="38">
        <v>45428</v>
      </c>
      <c r="L4304" s="38">
        <v>45428</v>
      </c>
      <c r="M4304" t="s">
        <v>3226</v>
      </c>
      <c r="N4304" t="s">
        <v>3702</v>
      </c>
      <c r="O4304">
        <v>5.0999999999999996</v>
      </c>
      <c r="Q4304" t="s">
        <v>36</v>
      </c>
      <c r="R4304">
        <v>1.39</v>
      </c>
      <c r="S4304">
        <v>5.0999999999999996</v>
      </c>
      <c r="U4304">
        <v>7.09</v>
      </c>
      <c r="V4304">
        <v>14531497</v>
      </c>
      <c r="X4304" t="s">
        <v>36</v>
      </c>
      <c r="Y4304" t="s">
        <v>3204</v>
      </c>
      <c r="Z4304" t="e">
        <f>VLOOKUP(N4304,Sheet3!J:J,1,0)</f>
        <v>#N/A</v>
      </c>
      <c r="AA4304" t="e">
        <f>VLOOKUP(I4304,Sheet3!$E$2:$E$8,1,0)</f>
        <v>#N/A</v>
      </c>
    </row>
    <row r="4305" spans="1:27" hidden="1" x14ac:dyDescent="0.25">
      <c r="A4305">
        <v>290060</v>
      </c>
      <c r="B4305" t="s">
        <v>3168</v>
      </c>
      <c r="E4305" t="s">
        <v>3199</v>
      </c>
      <c r="H4305">
        <v>1204</v>
      </c>
      <c r="I4305">
        <v>182793</v>
      </c>
      <c r="J4305" t="s">
        <v>3229</v>
      </c>
      <c r="K4305" s="38">
        <v>45447</v>
      </c>
      <c r="L4305" s="38">
        <v>45447</v>
      </c>
      <c r="M4305" t="s">
        <v>3226</v>
      </c>
      <c r="N4305" t="s">
        <v>3702</v>
      </c>
      <c r="O4305">
        <v>-292.10000000000002</v>
      </c>
      <c r="P4305" t="e">
        <f>VLOOKUP(I4305,Sheet3!$E$2:$E$16,1,0)</f>
        <v>#N/A</v>
      </c>
      <c r="Q4305" t="s">
        <v>36</v>
      </c>
      <c r="R4305">
        <v>1.39</v>
      </c>
      <c r="S4305">
        <v>-292.10000000000002</v>
      </c>
      <c r="U4305">
        <v>-406.02</v>
      </c>
      <c r="V4305">
        <v>14554264</v>
      </c>
      <c r="X4305" t="s">
        <v>36</v>
      </c>
      <c r="Y4305" t="s">
        <v>3204</v>
      </c>
      <c r="Z4305" t="e">
        <f>VLOOKUP(N4305,Sheet3!J:J,1,0)</f>
        <v>#N/A</v>
      </c>
      <c r="AA4305" t="e">
        <f>VLOOKUP(I4305,Sheet3!$E$2:$E$8,1,0)</f>
        <v>#N/A</v>
      </c>
    </row>
    <row r="4306" spans="1:27" hidden="1" x14ac:dyDescent="0.25">
      <c r="A4306">
        <v>290060</v>
      </c>
      <c r="B4306">
        <v>290060</v>
      </c>
      <c r="H4306">
        <v>1204</v>
      </c>
      <c r="M4306" t="s">
        <v>3226</v>
      </c>
      <c r="N4306" t="s">
        <v>3702</v>
      </c>
      <c r="R4306" t="s">
        <v>3225</v>
      </c>
      <c r="X4306" t="s">
        <v>36</v>
      </c>
      <c r="Z4306" t="e">
        <f>VLOOKUP(N4306,Sheet3!J:J,1,0)</f>
        <v>#N/A</v>
      </c>
      <c r="AA4306" t="e">
        <f>VLOOKUP(I4306,Sheet3!$E$2:$E$8,1,0)</f>
        <v>#N/A</v>
      </c>
    </row>
    <row r="4307" spans="1:27" hidden="1" x14ac:dyDescent="0.25">
      <c r="A4307">
        <v>290060</v>
      </c>
      <c r="B4307" t="s">
        <v>3168</v>
      </c>
      <c r="E4307" t="s">
        <v>3199</v>
      </c>
      <c r="H4307">
        <v>1204</v>
      </c>
      <c r="I4307">
        <v>24003935</v>
      </c>
      <c r="J4307" t="s">
        <v>3224</v>
      </c>
      <c r="K4307" s="38">
        <v>45428</v>
      </c>
      <c r="L4307" s="38">
        <v>45428</v>
      </c>
      <c r="M4307" t="s">
        <v>3226</v>
      </c>
      <c r="N4307" t="s">
        <v>3703</v>
      </c>
      <c r="R4307">
        <v>0</v>
      </c>
      <c r="V4307">
        <v>14531492</v>
      </c>
      <c r="X4307" t="s">
        <v>36</v>
      </c>
      <c r="Y4307" t="s">
        <v>3204</v>
      </c>
      <c r="Z4307" t="e">
        <f>VLOOKUP(N4307,Sheet3!J:J,1,0)</f>
        <v>#N/A</v>
      </c>
      <c r="AA4307" t="e">
        <f>VLOOKUP(I4307,Sheet3!$E$2:$E$8,1,0)</f>
        <v>#N/A</v>
      </c>
    </row>
    <row r="4308" spans="1:27" hidden="1" x14ac:dyDescent="0.25">
      <c r="A4308">
        <v>290060</v>
      </c>
      <c r="B4308" t="s">
        <v>3168</v>
      </c>
      <c r="E4308" t="s">
        <v>3199</v>
      </c>
      <c r="H4308">
        <v>1204</v>
      </c>
      <c r="I4308">
        <v>24003935</v>
      </c>
      <c r="J4308" t="s">
        <v>3228</v>
      </c>
      <c r="K4308" s="38">
        <v>45428</v>
      </c>
      <c r="L4308" s="38">
        <v>45428</v>
      </c>
      <c r="M4308" t="s">
        <v>3226</v>
      </c>
      <c r="N4308" t="s">
        <v>3703</v>
      </c>
      <c r="O4308">
        <v>301</v>
      </c>
      <c r="Q4308" t="s">
        <v>36</v>
      </c>
      <c r="R4308">
        <v>1.39</v>
      </c>
      <c r="S4308">
        <v>301</v>
      </c>
      <c r="U4308">
        <v>418.39</v>
      </c>
      <c r="V4308">
        <v>14531493</v>
      </c>
      <c r="X4308" t="s">
        <v>36</v>
      </c>
      <c r="Y4308" t="s">
        <v>3204</v>
      </c>
      <c r="Z4308" t="e">
        <f>VLOOKUP(N4308,Sheet3!J:J,1,0)</f>
        <v>#N/A</v>
      </c>
      <c r="AA4308" t="e">
        <f>VLOOKUP(I4308,Sheet3!$E$2:$E$8,1,0)</f>
        <v>#N/A</v>
      </c>
    </row>
    <row r="4309" spans="1:27" hidden="1" x14ac:dyDescent="0.25">
      <c r="A4309">
        <v>290060</v>
      </c>
      <c r="B4309" t="s">
        <v>3168</v>
      </c>
      <c r="E4309" t="s">
        <v>3199</v>
      </c>
      <c r="H4309">
        <v>1204</v>
      </c>
      <c r="I4309">
        <v>182794</v>
      </c>
      <c r="J4309" t="s">
        <v>3229</v>
      </c>
      <c r="K4309" s="38">
        <v>45447</v>
      </c>
      <c r="L4309" s="38">
        <v>45447</v>
      </c>
      <c r="M4309" t="s">
        <v>3226</v>
      </c>
      <c r="N4309" t="s">
        <v>3703</v>
      </c>
      <c r="O4309">
        <v>-301</v>
      </c>
      <c r="P4309" t="e">
        <f>VLOOKUP(I4309,Sheet3!$E$2:$E$16,1,0)</f>
        <v>#N/A</v>
      </c>
      <c r="Q4309" t="s">
        <v>36</v>
      </c>
      <c r="R4309">
        <v>1.39</v>
      </c>
      <c r="S4309">
        <v>-301</v>
      </c>
      <c r="U4309">
        <v>-418.39</v>
      </c>
      <c r="V4309">
        <v>14554268</v>
      </c>
      <c r="X4309" t="s">
        <v>36</v>
      </c>
      <c r="Y4309" t="s">
        <v>3204</v>
      </c>
      <c r="Z4309" t="e">
        <f>VLOOKUP(N4309,Sheet3!J:J,1,0)</f>
        <v>#N/A</v>
      </c>
      <c r="AA4309" t="e">
        <f>VLOOKUP(I4309,Sheet3!$E$2:$E$8,1,0)</f>
        <v>#N/A</v>
      </c>
    </row>
    <row r="4310" spans="1:27" hidden="1" x14ac:dyDescent="0.25">
      <c r="A4310">
        <v>290060</v>
      </c>
      <c r="B4310">
        <v>290060</v>
      </c>
      <c r="H4310">
        <v>1204</v>
      </c>
      <c r="M4310" t="s">
        <v>3226</v>
      </c>
      <c r="N4310" t="s">
        <v>3703</v>
      </c>
      <c r="R4310" t="s">
        <v>3225</v>
      </c>
      <c r="X4310" t="s">
        <v>36</v>
      </c>
      <c r="Z4310" t="e">
        <f>VLOOKUP(N4310,Sheet3!J:J,1,0)</f>
        <v>#N/A</v>
      </c>
      <c r="AA4310" t="e">
        <f>VLOOKUP(I4310,Sheet3!$E$2:$E$8,1,0)</f>
        <v>#N/A</v>
      </c>
    </row>
    <row r="4311" spans="1:27" hidden="1" x14ac:dyDescent="0.25">
      <c r="A4311">
        <v>290060</v>
      </c>
      <c r="B4311" t="s">
        <v>3168</v>
      </c>
      <c r="E4311" t="s">
        <v>3199</v>
      </c>
      <c r="H4311">
        <v>1204</v>
      </c>
      <c r="I4311">
        <v>24003943</v>
      </c>
      <c r="J4311" t="s">
        <v>3224</v>
      </c>
      <c r="K4311" s="38">
        <v>45428</v>
      </c>
      <c r="L4311" s="38">
        <v>45428</v>
      </c>
      <c r="M4311" t="s">
        <v>3226</v>
      </c>
      <c r="N4311" t="s">
        <v>3704</v>
      </c>
      <c r="R4311">
        <v>0</v>
      </c>
      <c r="V4311">
        <v>14531771</v>
      </c>
      <c r="X4311" t="s">
        <v>36</v>
      </c>
      <c r="Y4311" t="s">
        <v>3204</v>
      </c>
      <c r="Z4311" t="e">
        <f>VLOOKUP(N4311,Sheet3!J:J,1,0)</f>
        <v>#N/A</v>
      </c>
      <c r="AA4311" t="e">
        <f>VLOOKUP(I4311,Sheet3!$E$2:$E$8,1,0)</f>
        <v>#N/A</v>
      </c>
    </row>
    <row r="4312" spans="1:27" hidden="1" x14ac:dyDescent="0.25">
      <c r="A4312">
        <v>290060</v>
      </c>
      <c r="B4312" t="s">
        <v>3168</v>
      </c>
      <c r="E4312" t="s">
        <v>3199</v>
      </c>
      <c r="H4312">
        <v>1204</v>
      </c>
      <c r="I4312">
        <v>24003943</v>
      </c>
      <c r="J4312" t="s">
        <v>3228</v>
      </c>
      <c r="K4312" s="38">
        <v>45428</v>
      </c>
      <c r="L4312" s="38">
        <v>45428</v>
      </c>
      <c r="M4312" t="s">
        <v>3226</v>
      </c>
      <c r="N4312" t="s">
        <v>3704</v>
      </c>
      <c r="O4312">
        <v>124.4</v>
      </c>
      <c r="Q4312" t="s">
        <v>36</v>
      </c>
      <c r="R4312">
        <v>1.39</v>
      </c>
      <c r="S4312">
        <v>124.4</v>
      </c>
      <c r="U4312">
        <v>172.92</v>
      </c>
      <c r="V4312">
        <v>14531772</v>
      </c>
      <c r="X4312" t="s">
        <v>36</v>
      </c>
      <c r="Y4312" t="s">
        <v>3204</v>
      </c>
      <c r="Z4312" t="e">
        <f>VLOOKUP(N4312,Sheet3!J:J,1,0)</f>
        <v>#N/A</v>
      </c>
      <c r="AA4312" t="e">
        <f>VLOOKUP(I4312,Sheet3!$E$2:$E$8,1,0)</f>
        <v>#N/A</v>
      </c>
    </row>
    <row r="4313" spans="1:27" hidden="1" x14ac:dyDescent="0.25">
      <c r="A4313">
        <v>290060</v>
      </c>
      <c r="B4313" t="s">
        <v>3168</v>
      </c>
      <c r="E4313" t="s">
        <v>3199</v>
      </c>
      <c r="H4313">
        <v>1204</v>
      </c>
      <c r="I4313">
        <v>182798</v>
      </c>
      <c r="J4313" t="s">
        <v>3229</v>
      </c>
      <c r="K4313" s="38">
        <v>45448</v>
      </c>
      <c r="L4313" s="38">
        <v>45448</v>
      </c>
      <c r="M4313" t="s">
        <v>3226</v>
      </c>
      <c r="N4313" t="s">
        <v>3704</v>
      </c>
      <c r="O4313">
        <v>-124.4</v>
      </c>
      <c r="P4313" t="e">
        <f>VLOOKUP(I4313,Sheet3!$E$2:$E$16,1,0)</f>
        <v>#N/A</v>
      </c>
      <c r="Q4313" t="s">
        <v>36</v>
      </c>
      <c r="R4313">
        <v>1.39</v>
      </c>
      <c r="S4313">
        <v>-124.4</v>
      </c>
      <c r="U4313">
        <v>-172.92</v>
      </c>
      <c r="V4313">
        <v>14556293</v>
      </c>
      <c r="X4313" t="s">
        <v>36</v>
      </c>
      <c r="Y4313" t="s">
        <v>3204</v>
      </c>
      <c r="Z4313" t="e">
        <f>VLOOKUP(N4313,Sheet3!J:J,1,0)</f>
        <v>#N/A</v>
      </c>
      <c r="AA4313" t="e">
        <f>VLOOKUP(I4313,Sheet3!$E$2:$E$8,1,0)</f>
        <v>#N/A</v>
      </c>
    </row>
    <row r="4314" spans="1:27" hidden="1" x14ac:dyDescent="0.25">
      <c r="A4314">
        <v>290060</v>
      </c>
      <c r="B4314">
        <v>290060</v>
      </c>
      <c r="H4314">
        <v>1204</v>
      </c>
      <c r="M4314" t="s">
        <v>3226</v>
      </c>
      <c r="N4314" t="s">
        <v>3704</v>
      </c>
      <c r="R4314" t="s">
        <v>3225</v>
      </c>
      <c r="X4314" t="s">
        <v>36</v>
      </c>
      <c r="Z4314" t="e">
        <f>VLOOKUP(N4314,Sheet3!J:J,1,0)</f>
        <v>#N/A</v>
      </c>
      <c r="AA4314" t="e">
        <f>VLOOKUP(I4314,Sheet3!$E$2:$E$8,1,0)</f>
        <v>#N/A</v>
      </c>
    </row>
    <row r="4315" spans="1:27" hidden="1" x14ac:dyDescent="0.25">
      <c r="A4315">
        <v>290060</v>
      </c>
      <c r="B4315" t="s">
        <v>3168</v>
      </c>
      <c r="E4315" t="s">
        <v>3199</v>
      </c>
      <c r="H4315">
        <v>1204</v>
      </c>
      <c r="I4315">
        <v>24003950</v>
      </c>
      <c r="J4315" t="s">
        <v>3224</v>
      </c>
      <c r="K4315" s="38">
        <v>45428</v>
      </c>
      <c r="L4315" s="38">
        <v>45428</v>
      </c>
      <c r="M4315" t="s">
        <v>3226</v>
      </c>
      <c r="N4315" t="s">
        <v>3927</v>
      </c>
      <c r="R4315">
        <v>0</v>
      </c>
      <c r="V4315">
        <v>14531809</v>
      </c>
      <c r="X4315" t="s">
        <v>36</v>
      </c>
      <c r="Y4315" t="s">
        <v>3204</v>
      </c>
      <c r="Z4315" t="e">
        <f>VLOOKUP(N4315,Sheet3!J:J,1,0)</f>
        <v>#N/A</v>
      </c>
      <c r="AA4315" t="e">
        <f>VLOOKUP(I4315,Sheet3!$E$2:$E$8,1,0)</f>
        <v>#N/A</v>
      </c>
    </row>
    <row r="4316" spans="1:27" hidden="1" x14ac:dyDescent="0.25">
      <c r="A4316">
        <v>290060</v>
      </c>
      <c r="B4316" t="s">
        <v>3168</v>
      </c>
      <c r="E4316" t="s">
        <v>3199</v>
      </c>
      <c r="H4316">
        <v>1204</v>
      </c>
      <c r="I4316">
        <v>24003950</v>
      </c>
      <c r="J4316" t="s">
        <v>3228</v>
      </c>
      <c r="K4316" s="38">
        <v>45428</v>
      </c>
      <c r="L4316" s="38">
        <v>45428</v>
      </c>
      <c r="M4316" t="s">
        <v>3226</v>
      </c>
      <c r="N4316" t="s">
        <v>3927</v>
      </c>
      <c r="O4316">
        <v>120</v>
      </c>
      <c r="Q4316" t="s">
        <v>36</v>
      </c>
      <c r="R4316">
        <v>1.39</v>
      </c>
      <c r="S4316">
        <v>120</v>
      </c>
      <c r="U4316">
        <v>166.8</v>
      </c>
      <c r="V4316">
        <v>14531810</v>
      </c>
      <c r="X4316" t="s">
        <v>36</v>
      </c>
      <c r="Y4316" t="s">
        <v>3204</v>
      </c>
      <c r="Z4316" t="e">
        <f>VLOOKUP(N4316,Sheet3!J:J,1,0)</f>
        <v>#N/A</v>
      </c>
      <c r="AA4316" t="e">
        <f>VLOOKUP(I4316,Sheet3!$E$2:$E$8,1,0)</f>
        <v>#N/A</v>
      </c>
    </row>
    <row r="4317" spans="1:27" hidden="1" x14ac:dyDescent="0.25">
      <c r="A4317">
        <v>290060</v>
      </c>
      <c r="B4317" t="s">
        <v>3168</v>
      </c>
      <c r="E4317" t="s">
        <v>3199</v>
      </c>
      <c r="H4317">
        <v>1204</v>
      </c>
      <c r="I4317">
        <v>182805</v>
      </c>
      <c r="J4317" t="s">
        <v>3229</v>
      </c>
      <c r="K4317" s="38">
        <v>45454</v>
      </c>
      <c r="L4317" s="38">
        <v>45454</v>
      </c>
      <c r="M4317" t="s">
        <v>3226</v>
      </c>
      <c r="N4317" t="s">
        <v>3927</v>
      </c>
      <c r="O4317">
        <v>-120</v>
      </c>
      <c r="P4317" t="e">
        <f>VLOOKUP(I4317,Sheet3!$E$2:$E$16,1,0)</f>
        <v>#N/A</v>
      </c>
      <c r="Q4317" t="s">
        <v>36</v>
      </c>
      <c r="R4317">
        <v>1.39</v>
      </c>
      <c r="S4317">
        <v>-120</v>
      </c>
      <c r="U4317">
        <v>-166.8</v>
      </c>
      <c r="V4317">
        <v>14562170</v>
      </c>
      <c r="X4317" t="s">
        <v>36</v>
      </c>
      <c r="Y4317" t="s">
        <v>3204</v>
      </c>
      <c r="Z4317" t="e">
        <f>VLOOKUP(N4317,Sheet3!J:J,1,0)</f>
        <v>#N/A</v>
      </c>
      <c r="AA4317" t="e">
        <f>VLOOKUP(I4317,Sheet3!$E$2:$E$8,1,0)</f>
        <v>#N/A</v>
      </c>
    </row>
    <row r="4318" spans="1:27" hidden="1" x14ac:dyDescent="0.25">
      <c r="A4318">
        <v>290060</v>
      </c>
      <c r="B4318">
        <v>290060</v>
      </c>
      <c r="H4318">
        <v>1204</v>
      </c>
      <c r="M4318" t="s">
        <v>3226</v>
      </c>
      <c r="N4318" t="s">
        <v>3927</v>
      </c>
      <c r="R4318" t="s">
        <v>3225</v>
      </c>
      <c r="X4318" t="s">
        <v>36</v>
      </c>
      <c r="Z4318" t="e">
        <f>VLOOKUP(N4318,Sheet3!J:J,1,0)</f>
        <v>#N/A</v>
      </c>
      <c r="AA4318" t="e">
        <f>VLOOKUP(I4318,Sheet3!$E$2:$E$8,1,0)</f>
        <v>#N/A</v>
      </c>
    </row>
    <row r="4319" spans="1:27" hidden="1" x14ac:dyDescent="0.25">
      <c r="A4319">
        <v>290060</v>
      </c>
      <c r="B4319" t="s">
        <v>3168</v>
      </c>
      <c r="E4319" t="s">
        <v>3199</v>
      </c>
      <c r="H4319">
        <v>1204</v>
      </c>
      <c r="I4319">
        <v>24003950</v>
      </c>
      <c r="J4319" t="s">
        <v>3224</v>
      </c>
      <c r="K4319" s="38">
        <v>45428</v>
      </c>
      <c r="L4319" s="38">
        <v>45428</v>
      </c>
      <c r="M4319" t="s">
        <v>3226</v>
      </c>
      <c r="N4319" t="s">
        <v>3928</v>
      </c>
      <c r="R4319">
        <v>0</v>
      </c>
      <c r="V4319">
        <v>14531825</v>
      </c>
      <c r="X4319" t="s">
        <v>36</v>
      </c>
      <c r="Y4319" t="s">
        <v>3204</v>
      </c>
      <c r="Z4319" t="e">
        <f>VLOOKUP(N4319,Sheet3!J:J,1,0)</f>
        <v>#N/A</v>
      </c>
      <c r="AA4319" t="e">
        <f>VLOOKUP(I4319,Sheet3!$E$2:$E$8,1,0)</f>
        <v>#N/A</v>
      </c>
    </row>
    <row r="4320" spans="1:27" hidden="1" x14ac:dyDescent="0.25">
      <c r="A4320">
        <v>290060</v>
      </c>
      <c r="B4320" t="s">
        <v>3168</v>
      </c>
      <c r="E4320" t="s">
        <v>3199</v>
      </c>
      <c r="H4320">
        <v>1204</v>
      </c>
      <c r="I4320">
        <v>24003950</v>
      </c>
      <c r="J4320" t="s">
        <v>3228</v>
      </c>
      <c r="K4320" s="38">
        <v>45428</v>
      </c>
      <c r="L4320" s="38">
        <v>45428</v>
      </c>
      <c r="M4320" t="s">
        <v>3226</v>
      </c>
      <c r="N4320" t="s">
        <v>3928</v>
      </c>
      <c r="O4320">
        <v>141</v>
      </c>
      <c r="Q4320" t="s">
        <v>36</v>
      </c>
      <c r="R4320">
        <v>1.39</v>
      </c>
      <c r="S4320">
        <v>141</v>
      </c>
      <c r="U4320">
        <v>195.99</v>
      </c>
      <c r="V4320">
        <v>14531826</v>
      </c>
      <c r="X4320" t="s">
        <v>36</v>
      </c>
      <c r="Y4320" t="s">
        <v>3204</v>
      </c>
      <c r="Z4320" t="e">
        <f>VLOOKUP(N4320,Sheet3!J:J,1,0)</f>
        <v>#N/A</v>
      </c>
      <c r="AA4320" t="e">
        <f>VLOOKUP(I4320,Sheet3!$E$2:$E$8,1,0)</f>
        <v>#N/A</v>
      </c>
    </row>
    <row r="4321" spans="1:27" hidden="1" x14ac:dyDescent="0.25">
      <c r="A4321">
        <v>290060</v>
      </c>
      <c r="B4321" t="s">
        <v>3168</v>
      </c>
      <c r="E4321" t="s">
        <v>3199</v>
      </c>
      <c r="H4321">
        <v>1204</v>
      </c>
      <c r="I4321">
        <v>24003950</v>
      </c>
      <c r="J4321" t="s">
        <v>3228</v>
      </c>
      <c r="K4321" s="38">
        <v>45428</v>
      </c>
      <c r="L4321" s="38">
        <v>45428</v>
      </c>
      <c r="M4321" t="s">
        <v>3226</v>
      </c>
      <c r="N4321" t="s">
        <v>3928</v>
      </c>
      <c r="O4321">
        <v>2.8</v>
      </c>
      <c r="Q4321" t="s">
        <v>36</v>
      </c>
      <c r="R4321">
        <v>1.39</v>
      </c>
      <c r="S4321">
        <v>2.8</v>
      </c>
      <c r="U4321">
        <v>3.89</v>
      </c>
      <c r="V4321">
        <v>14531827</v>
      </c>
      <c r="X4321" t="s">
        <v>36</v>
      </c>
      <c r="Y4321" t="s">
        <v>3204</v>
      </c>
      <c r="Z4321" t="e">
        <f>VLOOKUP(N4321,Sheet3!J:J,1,0)</f>
        <v>#N/A</v>
      </c>
      <c r="AA4321" t="e">
        <f>VLOOKUP(I4321,Sheet3!$E$2:$E$8,1,0)</f>
        <v>#N/A</v>
      </c>
    </row>
    <row r="4322" spans="1:27" hidden="1" x14ac:dyDescent="0.25">
      <c r="A4322">
        <v>290060</v>
      </c>
      <c r="B4322" t="s">
        <v>3168</v>
      </c>
      <c r="E4322" t="s">
        <v>3199</v>
      </c>
      <c r="H4322">
        <v>1204</v>
      </c>
      <c r="I4322">
        <v>182810</v>
      </c>
      <c r="J4322" t="s">
        <v>3229</v>
      </c>
      <c r="K4322" s="38">
        <v>45454</v>
      </c>
      <c r="L4322" s="38">
        <v>45454</v>
      </c>
      <c r="M4322" t="s">
        <v>3226</v>
      </c>
      <c r="N4322" t="s">
        <v>3928</v>
      </c>
      <c r="O4322">
        <v>-143.80000000000001</v>
      </c>
      <c r="P4322" t="e">
        <f>VLOOKUP(I4322,Sheet3!$E$2:$E$16,1,0)</f>
        <v>#N/A</v>
      </c>
      <c r="Q4322" t="s">
        <v>36</v>
      </c>
      <c r="R4322">
        <v>1.39</v>
      </c>
      <c r="S4322">
        <v>-143.80000000000001</v>
      </c>
      <c r="U4322">
        <v>-199.88</v>
      </c>
      <c r="V4322">
        <v>14563042</v>
      </c>
      <c r="X4322" t="s">
        <v>36</v>
      </c>
      <c r="Y4322" t="s">
        <v>3204</v>
      </c>
      <c r="Z4322" t="e">
        <f>VLOOKUP(N4322,Sheet3!J:J,1,0)</f>
        <v>#N/A</v>
      </c>
      <c r="AA4322" t="e">
        <f>VLOOKUP(I4322,Sheet3!$E$2:$E$8,1,0)</f>
        <v>#N/A</v>
      </c>
    </row>
    <row r="4323" spans="1:27" hidden="1" x14ac:dyDescent="0.25">
      <c r="A4323">
        <v>290060</v>
      </c>
      <c r="B4323">
        <v>290060</v>
      </c>
      <c r="H4323">
        <v>1204</v>
      </c>
      <c r="M4323" t="s">
        <v>3226</v>
      </c>
      <c r="N4323" t="s">
        <v>3928</v>
      </c>
      <c r="R4323" t="s">
        <v>3225</v>
      </c>
      <c r="X4323" t="s">
        <v>36</v>
      </c>
      <c r="Z4323" t="e">
        <f>VLOOKUP(N4323,Sheet3!J:J,1,0)</f>
        <v>#N/A</v>
      </c>
      <c r="AA4323" t="e">
        <f>VLOOKUP(I4323,Sheet3!$E$2:$E$8,1,0)</f>
        <v>#N/A</v>
      </c>
    </row>
    <row r="4324" spans="1:27" hidden="1" x14ac:dyDescent="0.25">
      <c r="A4324">
        <v>290060</v>
      </c>
      <c r="B4324" t="s">
        <v>3168</v>
      </c>
      <c r="E4324" t="s">
        <v>3199</v>
      </c>
      <c r="H4324">
        <v>1204</v>
      </c>
      <c r="I4324">
        <v>24003954</v>
      </c>
      <c r="J4324" t="s">
        <v>3224</v>
      </c>
      <c r="K4324" s="38">
        <v>45428</v>
      </c>
      <c r="L4324" s="38">
        <v>45428</v>
      </c>
      <c r="M4324" t="s">
        <v>3226</v>
      </c>
      <c r="N4324" t="s">
        <v>3929</v>
      </c>
      <c r="R4324">
        <v>0</v>
      </c>
      <c r="V4324">
        <v>14532090</v>
      </c>
      <c r="X4324" t="s">
        <v>36</v>
      </c>
      <c r="Y4324" t="s">
        <v>3204</v>
      </c>
      <c r="Z4324" t="e">
        <f>VLOOKUP(N4324,Sheet3!J:J,1,0)</f>
        <v>#N/A</v>
      </c>
      <c r="AA4324" t="e">
        <f>VLOOKUP(I4324,Sheet3!$E$2:$E$8,1,0)</f>
        <v>#N/A</v>
      </c>
    </row>
    <row r="4325" spans="1:27" hidden="1" x14ac:dyDescent="0.25">
      <c r="A4325">
        <v>290060</v>
      </c>
      <c r="B4325" t="s">
        <v>3168</v>
      </c>
      <c r="E4325" t="s">
        <v>3199</v>
      </c>
      <c r="H4325">
        <v>1204</v>
      </c>
      <c r="I4325">
        <v>24003954</v>
      </c>
      <c r="J4325" t="s">
        <v>3228</v>
      </c>
      <c r="K4325" s="38">
        <v>45428</v>
      </c>
      <c r="L4325" s="38">
        <v>45428</v>
      </c>
      <c r="M4325" t="s">
        <v>3226</v>
      </c>
      <c r="N4325" t="s">
        <v>3929</v>
      </c>
      <c r="O4325">
        <v>2906</v>
      </c>
      <c r="Q4325" t="s">
        <v>36</v>
      </c>
      <c r="R4325">
        <v>1.39</v>
      </c>
      <c r="S4325">
        <v>2906</v>
      </c>
      <c r="U4325">
        <v>4039.34</v>
      </c>
      <c r="V4325">
        <v>14532091</v>
      </c>
      <c r="X4325" t="s">
        <v>36</v>
      </c>
      <c r="Y4325" t="s">
        <v>3204</v>
      </c>
      <c r="Z4325" t="e">
        <f>VLOOKUP(N4325,Sheet3!J:J,1,0)</f>
        <v>#N/A</v>
      </c>
      <c r="AA4325" t="e">
        <f>VLOOKUP(I4325,Sheet3!$E$2:$E$8,1,0)</f>
        <v>#N/A</v>
      </c>
    </row>
    <row r="4326" spans="1:27" hidden="1" x14ac:dyDescent="0.25">
      <c r="A4326">
        <v>290060</v>
      </c>
      <c r="B4326">
        <v>290060</v>
      </c>
      <c r="H4326">
        <v>1204</v>
      </c>
      <c r="M4326" t="s">
        <v>3226</v>
      </c>
      <c r="N4326" t="s">
        <v>3929</v>
      </c>
      <c r="R4326" t="s">
        <v>3225</v>
      </c>
      <c r="S4326">
        <v>2906</v>
      </c>
      <c r="U4326">
        <v>4039.34</v>
      </c>
      <c r="X4326" t="s">
        <v>36</v>
      </c>
      <c r="Z4326" t="e">
        <f>VLOOKUP(N4326,Sheet3!J:J,1,0)</f>
        <v>#N/A</v>
      </c>
      <c r="AA4326" t="e">
        <f>VLOOKUP(I4326,Sheet3!$E$2:$E$8,1,0)</f>
        <v>#N/A</v>
      </c>
    </row>
    <row r="4327" spans="1:27" hidden="1" x14ac:dyDescent="0.25">
      <c r="A4327">
        <v>290060</v>
      </c>
      <c r="B4327" t="s">
        <v>3168</v>
      </c>
      <c r="E4327" t="s">
        <v>3199</v>
      </c>
      <c r="H4327">
        <v>1204</v>
      </c>
      <c r="I4327">
        <v>24003954</v>
      </c>
      <c r="J4327" t="s">
        <v>3224</v>
      </c>
      <c r="K4327" s="38">
        <v>45428</v>
      </c>
      <c r="L4327" s="38">
        <v>45428</v>
      </c>
      <c r="M4327" t="s">
        <v>3226</v>
      </c>
      <c r="N4327" t="s">
        <v>3930</v>
      </c>
      <c r="R4327">
        <v>0</v>
      </c>
      <c r="V4327">
        <v>14532092</v>
      </c>
      <c r="X4327" t="s">
        <v>36</v>
      </c>
      <c r="Y4327" t="s">
        <v>3204</v>
      </c>
      <c r="Z4327" t="e">
        <f>VLOOKUP(N4327,Sheet3!J:J,1,0)</f>
        <v>#N/A</v>
      </c>
      <c r="AA4327" t="e">
        <f>VLOOKUP(I4327,Sheet3!$E$2:$E$8,1,0)</f>
        <v>#N/A</v>
      </c>
    </row>
    <row r="4328" spans="1:27" hidden="1" x14ac:dyDescent="0.25">
      <c r="A4328">
        <v>290060</v>
      </c>
      <c r="B4328" t="s">
        <v>3168</v>
      </c>
      <c r="E4328" t="s">
        <v>3199</v>
      </c>
      <c r="H4328">
        <v>1204</v>
      </c>
      <c r="I4328">
        <v>24003954</v>
      </c>
      <c r="J4328" t="s">
        <v>3228</v>
      </c>
      <c r="K4328" s="38">
        <v>45428</v>
      </c>
      <c r="L4328" s="38">
        <v>45428</v>
      </c>
      <c r="M4328" t="s">
        <v>3226</v>
      </c>
      <c r="N4328" t="s">
        <v>3930</v>
      </c>
      <c r="O4328">
        <v>497</v>
      </c>
      <c r="Q4328" t="s">
        <v>36</v>
      </c>
      <c r="R4328">
        <v>1.39</v>
      </c>
      <c r="S4328">
        <v>497</v>
      </c>
      <c r="U4328">
        <v>690.83</v>
      </c>
      <c r="V4328">
        <v>14532093</v>
      </c>
      <c r="X4328" t="s">
        <v>36</v>
      </c>
      <c r="Y4328" t="s">
        <v>3204</v>
      </c>
      <c r="Z4328" t="e">
        <f>VLOOKUP(N4328,Sheet3!J:J,1,0)</f>
        <v>#N/A</v>
      </c>
      <c r="AA4328" t="e">
        <f>VLOOKUP(I4328,Sheet3!$E$2:$E$8,1,0)</f>
        <v>#N/A</v>
      </c>
    </row>
    <row r="4329" spans="1:27" hidden="1" x14ac:dyDescent="0.25">
      <c r="A4329">
        <v>290060</v>
      </c>
      <c r="B4329">
        <v>290060</v>
      </c>
      <c r="H4329">
        <v>1204</v>
      </c>
      <c r="M4329" t="s">
        <v>3226</v>
      </c>
      <c r="N4329" t="s">
        <v>3930</v>
      </c>
      <c r="R4329" t="s">
        <v>3225</v>
      </c>
      <c r="S4329">
        <v>497</v>
      </c>
      <c r="U4329">
        <v>690.83</v>
      </c>
      <c r="X4329" t="s">
        <v>36</v>
      </c>
      <c r="Z4329" t="e">
        <f>VLOOKUP(N4329,Sheet3!J:J,1,0)</f>
        <v>#N/A</v>
      </c>
      <c r="AA4329" t="e">
        <f>VLOOKUP(I4329,Sheet3!$E$2:$E$8,1,0)</f>
        <v>#N/A</v>
      </c>
    </row>
    <row r="4330" spans="1:27" hidden="1" x14ac:dyDescent="0.25">
      <c r="A4330">
        <v>290060</v>
      </c>
      <c r="B4330" t="s">
        <v>3168</v>
      </c>
      <c r="E4330" t="s">
        <v>3199</v>
      </c>
      <c r="H4330">
        <v>1204</v>
      </c>
      <c r="I4330">
        <v>24003954</v>
      </c>
      <c r="J4330" t="s">
        <v>3224</v>
      </c>
      <c r="K4330" s="38">
        <v>45428</v>
      </c>
      <c r="L4330" s="38">
        <v>45428</v>
      </c>
      <c r="M4330" t="s">
        <v>3226</v>
      </c>
      <c r="N4330" t="s">
        <v>3931</v>
      </c>
      <c r="R4330">
        <v>0</v>
      </c>
      <c r="V4330">
        <v>14532096</v>
      </c>
      <c r="X4330" t="s">
        <v>36</v>
      </c>
      <c r="Y4330" t="s">
        <v>3204</v>
      </c>
      <c r="Z4330" t="e">
        <f>VLOOKUP(N4330,Sheet3!J:J,1,0)</f>
        <v>#N/A</v>
      </c>
      <c r="AA4330" t="e">
        <f>VLOOKUP(I4330,Sheet3!$E$2:$E$8,1,0)</f>
        <v>#N/A</v>
      </c>
    </row>
    <row r="4331" spans="1:27" hidden="1" x14ac:dyDescent="0.25">
      <c r="A4331">
        <v>290060</v>
      </c>
      <c r="B4331" t="s">
        <v>3168</v>
      </c>
      <c r="E4331" t="s">
        <v>3199</v>
      </c>
      <c r="H4331">
        <v>1204</v>
      </c>
      <c r="I4331">
        <v>24003954</v>
      </c>
      <c r="J4331" t="s">
        <v>3228</v>
      </c>
      <c r="K4331" s="38">
        <v>45428</v>
      </c>
      <c r="L4331" s="38">
        <v>45428</v>
      </c>
      <c r="M4331" t="s">
        <v>3226</v>
      </c>
      <c r="N4331" t="s">
        <v>3931</v>
      </c>
      <c r="O4331">
        <v>2018.8</v>
      </c>
      <c r="Q4331" t="s">
        <v>36</v>
      </c>
      <c r="R4331">
        <v>1.39</v>
      </c>
      <c r="S4331">
        <v>2018.8</v>
      </c>
      <c r="U4331">
        <v>2806.13</v>
      </c>
      <c r="V4331">
        <v>14532097</v>
      </c>
      <c r="X4331" t="s">
        <v>36</v>
      </c>
      <c r="Y4331" t="s">
        <v>3204</v>
      </c>
      <c r="Z4331" t="e">
        <f>VLOOKUP(N4331,Sheet3!J:J,1,0)</f>
        <v>#N/A</v>
      </c>
      <c r="AA4331" t="e">
        <f>VLOOKUP(I4331,Sheet3!$E$2:$E$8,1,0)</f>
        <v>#N/A</v>
      </c>
    </row>
    <row r="4332" spans="1:27" hidden="1" x14ac:dyDescent="0.25">
      <c r="A4332">
        <v>290060</v>
      </c>
      <c r="B4332">
        <v>290060</v>
      </c>
      <c r="H4332">
        <v>1204</v>
      </c>
      <c r="M4332" t="s">
        <v>3226</v>
      </c>
      <c r="N4332" t="s">
        <v>3931</v>
      </c>
      <c r="R4332" t="s">
        <v>3225</v>
      </c>
      <c r="S4332">
        <v>2018.8</v>
      </c>
      <c r="U4332">
        <v>2806.13</v>
      </c>
      <c r="X4332" t="s">
        <v>36</v>
      </c>
      <c r="Z4332" t="e">
        <f>VLOOKUP(N4332,Sheet3!J:J,1,0)</f>
        <v>#N/A</v>
      </c>
      <c r="AA4332" t="e">
        <f>VLOOKUP(I4332,Sheet3!$E$2:$E$8,1,0)</f>
        <v>#N/A</v>
      </c>
    </row>
    <row r="4333" spans="1:27" hidden="1" x14ac:dyDescent="0.25">
      <c r="A4333">
        <v>290060</v>
      </c>
      <c r="B4333" t="s">
        <v>3168</v>
      </c>
      <c r="E4333" t="s">
        <v>3199</v>
      </c>
      <c r="H4333">
        <v>1204</v>
      </c>
      <c r="I4333">
        <v>24004191</v>
      </c>
      <c r="J4333" t="s">
        <v>3224</v>
      </c>
      <c r="K4333" s="38">
        <v>45436</v>
      </c>
      <c r="L4333" s="38">
        <v>45436</v>
      </c>
      <c r="M4333" t="s">
        <v>3226</v>
      </c>
      <c r="N4333" t="s">
        <v>3713</v>
      </c>
      <c r="R4333">
        <v>0</v>
      </c>
      <c r="V4333">
        <v>14540627</v>
      </c>
      <c r="X4333" t="s">
        <v>36</v>
      </c>
      <c r="Y4333" t="s">
        <v>3204</v>
      </c>
      <c r="Z4333" t="e">
        <f>VLOOKUP(N4333,Sheet3!J:J,1,0)</f>
        <v>#N/A</v>
      </c>
      <c r="AA4333" t="e">
        <f>VLOOKUP(I4333,Sheet3!$E$2:$E$8,1,0)</f>
        <v>#N/A</v>
      </c>
    </row>
    <row r="4334" spans="1:27" hidden="1" x14ac:dyDescent="0.25">
      <c r="A4334">
        <v>290060</v>
      </c>
      <c r="B4334" t="s">
        <v>3168</v>
      </c>
      <c r="E4334" t="s">
        <v>3199</v>
      </c>
      <c r="H4334">
        <v>1204</v>
      </c>
      <c r="I4334">
        <v>24004191</v>
      </c>
      <c r="J4334" t="s">
        <v>3228</v>
      </c>
      <c r="K4334" s="38">
        <v>45436</v>
      </c>
      <c r="L4334" s="38">
        <v>45436</v>
      </c>
      <c r="M4334" t="s">
        <v>3226</v>
      </c>
      <c r="N4334" t="s">
        <v>3713</v>
      </c>
      <c r="O4334">
        <v>2640</v>
      </c>
      <c r="Q4334" t="s">
        <v>36</v>
      </c>
      <c r="R4334">
        <v>1.39</v>
      </c>
      <c r="S4334">
        <v>2640</v>
      </c>
      <c r="U4334">
        <v>3669.6</v>
      </c>
      <c r="V4334">
        <v>14540628</v>
      </c>
      <c r="X4334" t="s">
        <v>36</v>
      </c>
      <c r="Y4334" t="s">
        <v>3204</v>
      </c>
      <c r="Z4334" t="e">
        <f>VLOOKUP(N4334,Sheet3!J:J,1,0)</f>
        <v>#N/A</v>
      </c>
      <c r="AA4334" t="e">
        <f>VLOOKUP(I4334,Sheet3!$E$2:$E$8,1,0)</f>
        <v>#N/A</v>
      </c>
    </row>
    <row r="4335" spans="1:27" hidden="1" x14ac:dyDescent="0.25">
      <c r="A4335">
        <v>290060</v>
      </c>
      <c r="B4335" t="s">
        <v>3168</v>
      </c>
      <c r="E4335" t="s">
        <v>3199</v>
      </c>
      <c r="H4335">
        <v>1204</v>
      </c>
      <c r="I4335">
        <v>24004191</v>
      </c>
      <c r="J4335" t="s">
        <v>3228</v>
      </c>
      <c r="K4335" s="38">
        <v>45436</v>
      </c>
      <c r="L4335" s="38">
        <v>45436</v>
      </c>
      <c r="M4335" t="s">
        <v>3226</v>
      </c>
      <c r="N4335" t="s">
        <v>3713</v>
      </c>
      <c r="O4335">
        <v>55.9</v>
      </c>
      <c r="Q4335" t="s">
        <v>36</v>
      </c>
      <c r="R4335">
        <v>1.39</v>
      </c>
      <c r="S4335">
        <v>55.9</v>
      </c>
      <c r="U4335">
        <v>77.7</v>
      </c>
      <c r="V4335">
        <v>14540684</v>
      </c>
      <c r="X4335" t="s">
        <v>36</v>
      </c>
      <c r="Y4335" t="s">
        <v>3204</v>
      </c>
      <c r="Z4335" t="e">
        <f>VLOOKUP(N4335,Sheet3!J:J,1,0)</f>
        <v>#N/A</v>
      </c>
      <c r="AA4335" t="e">
        <f>VLOOKUP(I4335,Sheet3!$E$2:$E$8,1,0)</f>
        <v>#N/A</v>
      </c>
    </row>
    <row r="4336" spans="1:27" hidden="1" x14ac:dyDescent="0.25">
      <c r="A4336">
        <v>290060</v>
      </c>
      <c r="B4336" t="s">
        <v>3168</v>
      </c>
      <c r="E4336" t="s">
        <v>3199</v>
      </c>
      <c r="H4336">
        <v>1204</v>
      </c>
      <c r="I4336">
        <v>182972</v>
      </c>
      <c r="J4336" t="s">
        <v>3229</v>
      </c>
      <c r="K4336" s="38">
        <v>45463</v>
      </c>
      <c r="L4336" s="38">
        <v>45463</v>
      </c>
      <c r="M4336" t="s">
        <v>3226</v>
      </c>
      <c r="N4336" t="s">
        <v>3713</v>
      </c>
      <c r="O4336">
        <v>-2620</v>
      </c>
      <c r="P4336" t="e">
        <f>VLOOKUP(I4336,Sheet3!$E$2:$E$16,1,0)</f>
        <v>#N/A</v>
      </c>
      <c r="Q4336" t="s">
        <v>36</v>
      </c>
      <c r="R4336">
        <v>1.39</v>
      </c>
      <c r="S4336">
        <v>-2620</v>
      </c>
      <c r="U4336">
        <v>-3641.8</v>
      </c>
      <c r="V4336">
        <v>14571390</v>
      </c>
      <c r="X4336" t="s">
        <v>36</v>
      </c>
      <c r="Y4336" t="s">
        <v>3204</v>
      </c>
      <c r="Z4336" t="e">
        <f>VLOOKUP(N4336,Sheet3!J:J,1,0)</f>
        <v>#N/A</v>
      </c>
      <c r="AA4336" t="e">
        <f>VLOOKUP(I4336,Sheet3!$E$2:$E$8,1,0)</f>
        <v>#N/A</v>
      </c>
    </row>
    <row r="4337" spans="1:27" hidden="1" x14ac:dyDescent="0.25">
      <c r="A4337">
        <v>290060</v>
      </c>
      <c r="B4337">
        <v>290060</v>
      </c>
      <c r="H4337">
        <v>1204</v>
      </c>
      <c r="M4337" t="s">
        <v>3226</v>
      </c>
      <c r="N4337" t="s">
        <v>3713</v>
      </c>
      <c r="R4337" t="s">
        <v>3225</v>
      </c>
      <c r="S4337">
        <v>75.900000000000006</v>
      </c>
      <c r="U4337">
        <v>105.5</v>
      </c>
      <c r="X4337" t="s">
        <v>36</v>
      </c>
      <c r="Z4337" t="e">
        <f>VLOOKUP(N4337,Sheet3!J:J,1,0)</f>
        <v>#N/A</v>
      </c>
      <c r="AA4337" t="e">
        <f>VLOOKUP(I4337,Sheet3!$E$2:$E$8,1,0)</f>
        <v>#N/A</v>
      </c>
    </row>
    <row r="4338" spans="1:27" hidden="1" x14ac:dyDescent="0.25">
      <c r="A4338">
        <v>290060</v>
      </c>
      <c r="B4338" t="s">
        <v>3168</v>
      </c>
      <c r="E4338" t="s">
        <v>3199</v>
      </c>
      <c r="H4338">
        <v>1204</v>
      </c>
      <c r="I4338">
        <v>24004191</v>
      </c>
      <c r="J4338" t="s">
        <v>3224</v>
      </c>
      <c r="K4338" s="38">
        <v>45436</v>
      </c>
      <c r="L4338" s="38">
        <v>45436</v>
      </c>
      <c r="M4338" t="s">
        <v>3226</v>
      </c>
      <c r="N4338" t="s">
        <v>3714</v>
      </c>
      <c r="R4338">
        <v>0</v>
      </c>
      <c r="V4338">
        <v>14540631</v>
      </c>
      <c r="X4338" t="s">
        <v>36</v>
      </c>
      <c r="Y4338" t="s">
        <v>3204</v>
      </c>
      <c r="Z4338" t="e">
        <f>VLOOKUP(N4338,Sheet3!J:J,1,0)</f>
        <v>#N/A</v>
      </c>
      <c r="AA4338" t="e">
        <f>VLOOKUP(I4338,Sheet3!$E$2:$E$8,1,0)</f>
        <v>#N/A</v>
      </c>
    </row>
    <row r="4339" spans="1:27" hidden="1" x14ac:dyDescent="0.25">
      <c r="A4339">
        <v>290060</v>
      </c>
      <c r="B4339" t="s">
        <v>3168</v>
      </c>
      <c r="E4339" t="s">
        <v>3199</v>
      </c>
      <c r="H4339">
        <v>1204</v>
      </c>
      <c r="I4339">
        <v>24004191</v>
      </c>
      <c r="J4339" t="s">
        <v>3228</v>
      </c>
      <c r="K4339" s="38">
        <v>45436</v>
      </c>
      <c r="L4339" s="38">
        <v>45436</v>
      </c>
      <c r="M4339" t="s">
        <v>3226</v>
      </c>
      <c r="N4339" t="s">
        <v>3714</v>
      </c>
      <c r="O4339">
        <v>225</v>
      </c>
      <c r="Q4339" t="s">
        <v>36</v>
      </c>
      <c r="R4339">
        <v>1.39</v>
      </c>
      <c r="S4339">
        <v>225</v>
      </c>
      <c r="U4339">
        <v>312.75</v>
      </c>
      <c r="V4339">
        <v>14540632</v>
      </c>
      <c r="X4339" t="s">
        <v>36</v>
      </c>
      <c r="Y4339" t="s">
        <v>3204</v>
      </c>
      <c r="Z4339" t="e">
        <f>VLOOKUP(N4339,Sheet3!J:J,1,0)</f>
        <v>#N/A</v>
      </c>
      <c r="AA4339" t="e">
        <f>VLOOKUP(I4339,Sheet3!$E$2:$E$8,1,0)</f>
        <v>#N/A</v>
      </c>
    </row>
    <row r="4340" spans="1:27" hidden="1" x14ac:dyDescent="0.25">
      <c r="A4340">
        <v>290060</v>
      </c>
      <c r="B4340" t="s">
        <v>3168</v>
      </c>
      <c r="E4340" t="s">
        <v>3199</v>
      </c>
      <c r="H4340">
        <v>1204</v>
      </c>
      <c r="I4340">
        <v>182973</v>
      </c>
      <c r="J4340" t="s">
        <v>3229</v>
      </c>
      <c r="K4340" s="38">
        <v>45463</v>
      </c>
      <c r="L4340" s="38">
        <v>45463</v>
      </c>
      <c r="M4340" t="s">
        <v>3226</v>
      </c>
      <c r="N4340" t="s">
        <v>3714</v>
      </c>
      <c r="O4340">
        <v>-225</v>
      </c>
      <c r="P4340" t="e">
        <f>VLOOKUP(I4340,Sheet3!$E$2:$E$16,1,0)</f>
        <v>#N/A</v>
      </c>
      <c r="Q4340" t="s">
        <v>36</v>
      </c>
      <c r="R4340">
        <v>1.39</v>
      </c>
      <c r="S4340">
        <v>-225</v>
      </c>
      <c r="U4340">
        <v>-312.75</v>
      </c>
      <c r="V4340">
        <v>14571393</v>
      </c>
      <c r="X4340" t="s">
        <v>36</v>
      </c>
      <c r="Y4340" t="s">
        <v>3204</v>
      </c>
      <c r="Z4340" t="e">
        <f>VLOOKUP(N4340,Sheet3!J:J,1,0)</f>
        <v>#N/A</v>
      </c>
      <c r="AA4340" t="e">
        <f>VLOOKUP(I4340,Sheet3!$E$2:$E$8,1,0)</f>
        <v>#N/A</v>
      </c>
    </row>
    <row r="4341" spans="1:27" hidden="1" x14ac:dyDescent="0.25">
      <c r="A4341">
        <v>290060</v>
      </c>
      <c r="B4341">
        <v>290060</v>
      </c>
      <c r="H4341">
        <v>1204</v>
      </c>
      <c r="M4341" t="s">
        <v>3226</v>
      </c>
      <c r="N4341" t="s">
        <v>3714</v>
      </c>
      <c r="R4341" t="s">
        <v>3225</v>
      </c>
      <c r="X4341" t="s">
        <v>36</v>
      </c>
      <c r="Z4341" t="e">
        <f>VLOOKUP(N4341,Sheet3!J:J,1,0)</f>
        <v>#N/A</v>
      </c>
      <c r="AA4341" t="e">
        <f>VLOOKUP(I4341,Sheet3!$E$2:$E$8,1,0)</f>
        <v>#N/A</v>
      </c>
    </row>
    <row r="4342" spans="1:27" hidden="1" x14ac:dyDescent="0.25">
      <c r="A4342">
        <v>290060</v>
      </c>
      <c r="B4342" t="s">
        <v>3168</v>
      </c>
      <c r="E4342" t="s">
        <v>3199</v>
      </c>
      <c r="H4342">
        <v>1204</v>
      </c>
      <c r="I4342">
        <v>24004191</v>
      </c>
      <c r="J4342" t="s">
        <v>3224</v>
      </c>
      <c r="K4342" s="38">
        <v>45436</v>
      </c>
      <c r="L4342" s="38">
        <v>45436</v>
      </c>
      <c r="M4342" t="s">
        <v>3226</v>
      </c>
      <c r="N4342" t="s">
        <v>3715</v>
      </c>
      <c r="R4342">
        <v>0</v>
      </c>
      <c r="V4342">
        <v>14540635</v>
      </c>
      <c r="X4342" t="s">
        <v>36</v>
      </c>
      <c r="Y4342" t="s">
        <v>3204</v>
      </c>
      <c r="Z4342" t="e">
        <f>VLOOKUP(N4342,Sheet3!J:J,1,0)</f>
        <v>#N/A</v>
      </c>
      <c r="AA4342" t="e">
        <f>VLOOKUP(I4342,Sheet3!$E$2:$E$8,1,0)</f>
        <v>#N/A</v>
      </c>
    </row>
    <row r="4343" spans="1:27" hidden="1" x14ac:dyDescent="0.25">
      <c r="A4343">
        <v>290060</v>
      </c>
      <c r="B4343" t="s">
        <v>3168</v>
      </c>
      <c r="E4343" t="s">
        <v>3199</v>
      </c>
      <c r="H4343">
        <v>1204</v>
      </c>
      <c r="I4343">
        <v>24004191</v>
      </c>
      <c r="J4343" t="s">
        <v>3228</v>
      </c>
      <c r="K4343" s="38">
        <v>45436</v>
      </c>
      <c r="L4343" s="38">
        <v>45436</v>
      </c>
      <c r="M4343" t="s">
        <v>3226</v>
      </c>
      <c r="N4343" t="s">
        <v>3715</v>
      </c>
      <c r="O4343">
        <v>4076</v>
      </c>
      <c r="Q4343" t="s">
        <v>36</v>
      </c>
      <c r="R4343">
        <v>1.39</v>
      </c>
      <c r="S4343">
        <v>4076</v>
      </c>
      <c r="U4343">
        <v>5665.64</v>
      </c>
      <c r="V4343">
        <v>14540636</v>
      </c>
      <c r="X4343" t="s">
        <v>36</v>
      </c>
      <c r="Y4343" t="s">
        <v>3204</v>
      </c>
      <c r="Z4343" t="e">
        <f>VLOOKUP(N4343,Sheet3!J:J,1,0)</f>
        <v>#N/A</v>
      </c>
      <c r="AA4343" t="e">
        <f>VLOOKUP(I4343,Sheet3!$E$2:$E$8,1,0)</f>
        <v>#N/A</v>
      </c>
    </row>
    <row r="4344" spans="1:27" hidden="1" x14ac:dyDescent="0.25">
      <c r="A4344">
        <v>290060</v>
      </c>
      <c r="B4344" t="s">
        <v>3168</v>
      </c>
      <c r="E4344" t="s">
        <v>3199</v>
      </c>
      <c r="H4344">
        <v>1204</v>
      </c>
      <c r="I4344">
        <v>182974</v>
      </c>
      <c r="J4344" t="s">
        <v>3229</v>
      </c>
      <c r="K4344" s="38">
        <v>45463</v>
      </c>
      <c r="L4344" s="38">
        <v>45463</v>
      </c>
      <c r="M4344" t="s">
        <v>3226</v>
      </c>
      <c r="N4344" t="s">
        <v>3715</v>
      </c>
      <c r="O4344">
        <v>-4044</v>
      </c>
      <c r="P4344" t="e">
        <f>VLOOKUP(I4344,Sheet3!$E$2:$E$16,1,0)</f>
        <v>#N/A</v>
      </c>
      <c r="Q4344" t="s">
        <v>36</v>
      </c>
      <c r="R4344">
        <v>1.39</v>
      </c>
      <c r="S4344">
        <v>-4044</v>
      </c>
      <c r="U4344">
        <v>-5621.16</v>
      </c>
      <c r="V4344">
        <v>14571396</v>
      </c>
      <c r="X4344" t="s">
        <v>36</v>
      </c>
      <c r="Y4344" t="s">
        <v>3204</v>
      </c>
      <c r="Z4344" t="e">
        <f>VLOOKUP(N4344,Sheet3!J:J,1,0)</f>
        <v>#N/A</v>
      </c>
      <c r="AA4344" t="e">
        <f>VLOOKUP(I4344,Sheet3!$E$2:$E$8,1,0)</f>
        <v>#N/A</v>
      </c>
    </row>
    <row r="4345" spans="1:27" hidden="1" x14ac:dyDescent="0.25">
      <c r="A4345">
        <v>290060</v>
      </c>
      <c r="B4345">
        <v>290060</v>
      </c>
      <c r="H4345">
        <v>1204</v>
      </c>
      <c r="M4345" t="s">
        <v>3226</v>
      </c>
      <c r="N4345" t="s">
        <v>3715</v>
      </c>
      <c r="R4345" t="s">
        <v>3225</v>
      </c>
      <c r="S4345">
        <v>32</v>
      </c>
      <c r="U4345">
        <v>44.48</v>
      </c>
      <c r="X4345" t="s">
        <v>36</v>
      </c>
      <c r="Z4345" t="e">
        <f>VLOOKUP(N4345,Sheet3!J:J,1,0)</f>
        <v>#N/A</v>
      </c>
      <c r="AA4345" t="e">
        <f>VLOOKUP(I4345,Sheet3!$E$2:$E$8,1,0)</f>
        <v>#N/A</v>
      </c>
    </row>
    <row r="4346" spans="1:27" hidden="1" x14ac:dyDescent="0.25">
      <c r="A4346">
        <v>290060</v>
      </c>
      <c r="B4346" t="s">
        <v>3168</v>
      </c>
      <c r="E4346" t="s">
        <v>3199</v>
      </c>
      <c r="H4346">
        <v>1204</v>
      </c>
      <c r="I4346">
        <v>24004191</v>
      </c>
      <c r="J4346" t="s">
        <v>3224</v>
      </c>
      <c r="K4346" s="38">
        <v>45436</v>
      </c>
      <c r="L4346" s="38">
        <v>45436</v>
      </c>
      <c r="M4346" t="s">
        <v>3226</v>
      </c>
      <c r="N4346" t="s">
        <v>3716</v>
      </c>
      <c r="R4346">
        <v>0</v>
      </c>
      <c r="V4346">
        <v>14540639</v>
      </c>
      <c r="X4346" t="s">
        <v>36</v>
      </c>
      <c r="Y4346" t="s">
        <v>3204</v>
      </c>
      <c r="Z4346" t="e">
        <f>VLOOKUP(N4346,Sheet3!J:J,1,0)</f>
        <v>#N/A</v>
      </c>
      <c r="AA4346" t="e">
        <f>VLOOKUP(I4346,Sheet3!$E$2:$E$8,1,0)</f>
        <v>#N/A</v>
      </c>
    </row>
    <row r="4347" spans="1:27" hidden="1" x14ac:dyDescent="0.25">
      <c r="A4347">
        <v>290060</v>
      </c>
      <c r="B4347" t="s">
        <v>3168</v>
      </c>
      <c r="E4347" t="s">
        <v>3199</v>
      </c>
      <c r="H4347">
        <v>1204</v>
      </c>
      <c r="I4347">
        <v>24004191</v>
      </c>
      <c r="J4347" t="s">
        <v>3228</v>
      </c>
      <c r="K4347" s="38">
        <v>45436</v>
      </c>
      <c r="L4347" s="38">
        <v>45436</v>
      </c>
      <c r="M4347" t="s">
        <v>3226</v>
      </c>
      <c r="N4347" t="s">
        <v>3716</v>
      </c>
      <c r="O4347">
        <v>2081</v>
      </c>
      <c r="Q4347" t="s">
        <v>36</v>
      </c>
      <c r="R4347">
        <v>1.39</v>
      </c>
      <c r="S4347">
        <v>2081</v>
      </c>
      <c r="U4347">
        <v>2892.59</v>
      </c>
      <c r="V4347">
        <v>14540640</v>
      </c>
      <c r="X4347" t="s">
        <v>36</v>
      </c>
      <c r="Y4347" t="s">
        <v>3204</v>
      </c>
      <c r="Z4347" t="e">
        <f>VLOOKUP(N4347,Sheet3!J:J,1,0)</f>
        <v>#N/A</v>
      </c>
      <c r="AA4347" t="e">
        <f>VLOOKUP(I4347,Sheet3!$E$2:$E$8,1,0)</f>
        <v>#N/A</v>
      </c>
    </row>
    <row r="4348" spans="1:27" hidden="1" x14ac:dyDescent="0.25">
      <c r="A4348">
        <v>290060</v>
      </c>
      <c r="B4348" t="s">
        <v>3168</v>
      </c>
      <c r="E4348" t="s">
        <v>3199</v>
      </c>
      <c r="H4348">
        <v>1204</v>
      </c>
      <c r="I4348">
        <v>182976</v>
      </c>
      <c r="J4348" t="s">
        <v>3229</v>
      </c>
      <c r="K4348" s="38">
        <v>45464</v>
      </c>
      <c r="L4348" s="38">
        <v>45464</v>
      </c>
      <c r="M4348" t="s">
        <v>3226</v>
      </c>
      <c r="N4348" t="s">
        <v>3716</v>
      </c>
      <c r="O4348">
        <v>-2064</v>
      </c>
      <c r="P4348" t="e">
        <f>VLOOKUP(I4348,Sheet3!$E$2:$E$16,1,0)</f>
        <v>#N/A</v>
      </c>
      <c r="Q4348" t="s">
        <v>36</v>
      </c>
      <c r="R4348">
        <v>1.39</v>
      </c>
      <c r="S4348">
        <v>-2064</v>
      </c>
      <c r="U4348">
        <v>-2868.96</v>
      </c>
      <c r="V4348">
        <v>14573978</v>
      </c>
      <c r="X4348" t="s">
        <v>36</v>
      </c>
      <c r="Y4348" t="s">
        <v>3204</v>
      </c>
      <c r="Z4348" t="e">
        <f>VLOOKUP(N4348,Sheet3!J:J,1,0)</f>
        <v>#N/A</v>
      </c>
      <c r="AA4348" t="e">
        <f>VLOOKUP(I4348,Sheet3!$E$2:$E$8,1,0)</f>
        <v>#N/A</v>
      </c>
    </row>
    <row r="4349" spans="1:27" hidden="1" x14ac:dyDescent="0.25">
      <c r="A4349">
        <v>290060</v>
      </c>
      <c r="B4349">
        <v>290060</v>
      </c>
      <c r="H4349">
        <v>1204</v>
      </c>
      <c r="M4349" t="s">
        <v>3226</v>
      </c>
      <c r="N4349" t="s">
        <v>3716</v>
      </c>
      <c r="R4349" t="s">
        <v>3225</v>
      </c>
      <c r="S4349">
        <v>17</v>
      </c>
      <c r="U4349">
        <v>23.63</v>
      </c>
      <c r="X4349" t="s">
        <v>36</v>
      </c>
      <c r="Z4349" t="e">
        <f>VLOOKUP(N4349,Sheet3!J:J,1,0)</f>
        <v>#N/A</v>
      </c>
      <c r="AA4349" t="e">
        <f>VLOOKUP(I4349,Sheet3!$E$2:$E$8,1,0)</f>
        <v>#N/A</v>
      </c>
    </row>
    <row r="4350" spans="1:27" hidden="1" x14ac:dyDescent="0.25">
      <c r="A4350">
        <v>290060</v>
      </c>
      <c r="B4350" t="s">
        <v>3168</v>
      </c>
      <c r="E4350" t="s">
        <v>3199</v>
      </c>
      <c r="H4350">
        <v>1204</v>
      </c>
      <c r="I4350">
        <v>24004191</v>
      </c>
      <c r="J4350" t="s">
        <v>3224</v>
      </c>
      <c r="K4350" s="38">
        <v>45436</v>
      </c>
      <c r="L4350" s="38">
        <v>45436</v>
      </c>
      <c r="M4350" t="s">
        <v>3226</v>
      </c>
      <c r="N4350" t="s">
        <v>3717</v>
      </c>
      <c r="R4350">
        <v>0</v>
      </c>
      <c r="V4350">
        <v>14540643</v>
      </c>
      <c r="X4350" t="s">
        <v>36</v>
      </c>
      <c r="Y4350" t="s">
        <v>3204</v>
      </c>
      <c r="Z4350" t="e">
        <f>VLOOKUP(N4350,Sheet3!J:J,1,0)</f>
        <v>#N/A</v>
      </c>
      <c r="AA4350" t="e">
        <f>VLOOKUP(I4350,Sheet3!$E$2:$E$8,1,0)</f>
        <v>#N/A</v>
      </c>
    </row>
    <row r="4351" spans="1:27" hidden="1" x14ac:dyDescent="0.25">
      <c r="A4351">
        <v>290060</v>
      </c>
      <c r="B4351" t="s">
        <v>3168</v>
      </c>
      <c r="E4351" t="s">
        <v>3199</v>
      </c>
      <c r="H4351">
        <v>1204</v>
      </c>
      <c r="I4351">
        <v>24004191</v>
      </c>
      <c r="J4351" t="s">
        <v>3228</v>
      </c>
      <c r="K4351" s="38">
        <v>45436</v>
      </c>
      <c r="L4351" s="38">
        <v>45436</v>
      </c>
      <c r="M4351" t="s">
        <v>3226</v>
      </c>
      <c r="N4351" t="s">
        <v>3717</v>
      </c>
      <c r="O4351">
        <v>270</v>
      </c>
      <c r="Q4351" t="s">
        <v>36</v>
      </c>
      <c r="R4351">
        <v>1.39</v>
      </c>
      <c r="S4351">
        <v>270</v>
      </c>
      <c r="U4351">
        <v>375.3</v>
      </c>
      <c r="V4351">
        <v>14540644</v>
      </c>
      <c r="X4351" t="s">
        <v>36</v>
      </c>
      <c r="Y4351" t="s">
        <v>3204</v>
      </c>
      <c r="Z4351" t="e">
        <f>VLOOKUP(N4351,Sheet3!J:J,1,0)</f>
        <v>#N/A</v>
      </c>
      <c r="AA4351" t="e">
        <f>VLOOKUP(I4351,Sheet3!$E$2:$E$8,1,0)</f>
        <v>#N/A</v>
      </c>
    </row>
    <row r="4352" spans="1:27" hidden="1" x14ac:dyDescent="0.25">
      <c r="A4352">
        <v>290060</v>
      </c>
      <c r="B4352" t="s">
        <v>3168</v>
      </c>
      <c r="E4352" t="s">
        <v>3199</v>
      </c>
      <c r="H4352">
        <v>1204</v>
      </c>
      <c r="I4352">
        <v>182977</v>
      </c>
      <c r="J4352" t="s">
        <v>3229</v>
      </c>
      <c r="K4352" s="38">
        <v>45464</v>
      </c>
      <c r="L4352" s="38">
        <v>45464</v>
      </c>
      <c r="M4352" t="s">
        <v>3226</v>
      </c>
      <c r="N4352" t="s">
        <v>3717</v>
      </c>
      <c r="O4352">
        <v>-270</v>
      </c>
      <c r="P4352" t="e">
        <f>VLOOKUP(I4352,Sheet3!$E$2:$E$16,1,0)</f>
        <v>#N/A</v>
      </c>
      <c r="Q4352" t="s">
        <v>36</v>
      </c>
      <c r="R4352">
        <v>1.39</v>
      </c>
      <c r="S4352">
        <v>-270</v>
      </c>
      <c r="U4352">
        <v>-375.3</v>
      </c>
      <c r="V4352">
        <v>14573980</v>
      </c>
      <c r="X4352" t="s">
        <v>36</v>
      </c>
      <c r="Y4352" t="s">
        <v>3204</v>
      </c>
      <c r="Z4352" t="e">
        <f>VLOOKUP(N4352,Sheet3!J:J,1,0)</f>
        <v>#N/A</v>
      </c>
      <c r="AA4352" t="e">
        <f>VLOOKUP(I4352,Sheet3!$E$2:$E$8,1,0)</f>
        <v>#N/A</v>
      </c>
    </row>
    <row r="4353" spans="1:27" hidden="1" x14ac:dyDescent="0.25">
      <c r="A4353">
        <v>290060</v>
      </c>
      <c r="B4353">
        <v>290060</v>
      </c>
      <c r="H4353">
        <v>1204</v>
      </c>
      <c r="M4353" t="s">
        <v>3226</v>
      </c>
      <c r="N4353" t="s">
        <v>3717</v>
      </c>
      <c r="R4353" t="s">
        <v>3225</v>
      </c>
      <c r="X4353" t="s">
        <v>36</v>
      </c>
      <c r="Z4353" t="e">
        <f>VLOOKUP(N4353,Sheet3!J:J,1,0)</f>
        <v>#N/A</v>
      </c>
      <c r="AA4353" t="e">
        <f>VLOOKUP(I4353,Sheet3!$E$2:$E$8,1,0)</f>
        <v>#N/A</v>
      </c>
    </row>
    <row r="4354" spans="1:27" hidden="1" x14ac:dyDescent="0.25">
      <c r="A4354">
        <v>290060</v>
      </c>
      <c r="B4354" t="s">
        <v>3168</v>
      </c>
      <c r="E4354" t="s">
        <v>3199</v>
      </c>
      <c r="H4354">
        <v>1204</v>
      </c>
      <c r="I4354">
        <v>24004191</v>
      </c>
      <c r="J4354" t="s">
        <v>3224</v>
      </c>
      <c r="K4354" s="38">
        <v>45436</v>
      </c>
      <c r="L4354" s="38">
        <v>45436</v>
      </c>
      <c r="M4354" t="s">
        <v>3226</v>
      </c>
      <c r="N4354" t="s">
        <v>3932</v>
      </c>
      <c r="R4354">
        <v>0</v>
      </c>
      <c r="V4354">
        <v>14540653</v>
      </c>
      <c r="X4354" t="s">
        <v>36</v>
      </c>
      <c r="Y4354" t="s">
        <v>3204</v>
      </c>
      <c r="Z4354" t="e">
        <f>VLOOKUP(N4354,Sheet3!J:J,1,0)</f>
        <v>#N/A</v>
      </c>
      <c r="AA4354" t="e">
        <f>VLOOKUP(I4354,Sheet3!$E$2:$E$8,1,0)</f>
        <v>#N/A</v>
      </c>
    </row>
    <row r="4355" spans="1:27" hidden="1" x14ac:dyDescent="0.25">
      <c r="A4355">
        <v>290060</v>
      </c>
      <c r="B4355" t="s">
        <v>3168</v>
      </c>
      <c r="E4355" t="s">
        <v>3199</v>
      </c>
      <c r="H4355">
        <v>1204</v>
      </c>
      <c r="I4355">
        <v>24004191</v>
      </c>
      <c r="J4355" t="s">
        <v>3228</v>
      </c>
      <c r="K4355" s="38">
        <v>45436</v>
      </c>
      <c r="L4355" s="38">
        <v>45436</v>
      </c>
      <c r="M4355" t="s">
        <v>3226</v>
      </c>
      <c r="N4355" t="s">
        <v>3932</v>
      </c>
      <c r="O4355">
        <v>2093</v>
      </c>
      <c r="Q4355" t="s">
        <v>36</v>
      </c>
      <c r="R4355">
        <v>1.39</v>
      </c>
      <c r="S4355">
        <v>2093</v>
      </c>
      <c r="U4355">
        <v>2909.27</v>
      </c>
      <c r="V4355">
        <v>14540654</v>
      </c>
      <c r="X4355" t="s">
        <v>36</v>
      </c>
      <c r="Y4355" t="s">
        <v>3204</v>
      </c>
      <c r="Z4355" t="e">
        <f>VLOOKUP(N4355,Sheet3!J:J,1,0)</f>
        <v>#N/A</v>
      </c>
      <c r="AA4355" t="e">
        <f>VLOOKUP(I4355,Sheet3!$E$2:$E$8,1,0)</f>
        <v>#N/A</v>
      </c>
    </row>
    <row r="4356" spans="1:27" hidden="1" x14ac:dyDescent="0.25">
      <c r="A4356">
        <v>290060</v>
      </c>
      <c r="B4356" t="s">
        <v>3168</v>
      </c>
      <c r="E4356" t="s">
        <v>3199</v>
      </c>
      <c r="H4356">
        <v>1204</v>
      </c>
      <c r="I4356">
        <v>182981</v>
      </c>
      <c r="J4356" t="s">
        <v>3229</v>
      </c>
      <c r="K4356" s="38">
        <v>45464</v>
      </c>
      <c r="L4356" s="38">
        <v>45464</v>
      </c>
      <c r="M4356" t="s">
        <v>3226</v>
      </c>
      <c r="N4356" t="s">
        <v>3932</v>
      </c>
      <c r="O4356">
        <v>-2076</v>
      </c>
      <c r="P4356" t="e">
        <f>VLOOKUP(I4356,Sheet3!$E$2:$E$16,1,0)</f>
        <v>#N/A</v>
      </c>
      <c r="Q4356" t="s">
        <v>36</v>
      </c>
      <c r="R4356">
        <v>1.39</v>
      </c>
      <c r="S4356">
        <v>-2076</v>
      </c>
      <c r="U4356">
        <v>-2885.64</v>
      </c>
      <c r="V4356">
        <v>14573983</v>
      </c>
      <c r="X4356" t="s">
        <v>36</v>
      </c>
      <c r="Y4356" t="s">
        <v>3204</v>
      </c>
      <c r="Z4356" t="e">
        <f>VLOOKUP(N4356,Sheet3!J:J,1,0)</f>
        <v>#N/A</v>
      </c>
      <c r="AA4356" t="e">
        <f>VLOOKUP(I4356,Sheet3!$E$2:$E$8,1,0)</f>
        <v>#N/A</v>
      </c>
    </row>
    <row r="4357" spans="1:27" hidden="1" x14ac:dyDescent="0.25">
      <c r="A4357">
        <v>290060</v>
      </c>
      <c r="B4357">
        <v>290060</v>
      </c>
      <c r="H4357">
        <v>1204</v>
      </c>
      <c r="M4357" t="s">
        <v>3226</v>
      </c>
      <c r="N4357" t="s">
        <v>3932</v>
      </c>
      <c r="R4357" t="s">
        <v>3225</v>
      </c>
      <c r="S4357">
        <v>17</v>
      </c>
      <c r="U4357">
        <v>23.63</v>
      </c>
      <c r="X4357" t="s">
        <v>36</v>
      </c>
      <c r="Z4357" t="e">
        <f>VLOOKUP(N4357,Sheet3!J:J,1,0)</f>
        <v>#N/A</v>
      </c>
      <c r="AA4357" t="e">
        <f>VLOOKUP(I4357,Sheet3!$E$2:$E$8,1,0)</f>
        <v>#N/A</v>
      </c>
    </row>
    <row r="4358" spans="1:27" hidden="1" x14ac:dyDescent="0.25">
      <c r="A4358">
        <v>290060</v>
      </c>
      <c r="B4358" t="s">
        <v>3168</v>
      </c>
      <c r="E4358" t="s">
        <v>3199</v>
      </c>
      <c r="H4358">
        <v>1204</v>
      </c>
      <c r="I4358">
        <v>24004191</v>
      </c>
      <c r="J4358" t="s">
        <v>3224</v>
      </c>
      <c r="K4358" s="38">
        <v>45436</v>
      </c>
      <c r="L4358" s="38">
        <v>45436</v>
      </c>
      <c r="M4358" t="s">
        <v>3226</v>
      </c>
      <c r="N4358" t="s">
        <v>3933</v>
      </c>
      <c r="R4358">
        <v>0</v>
      </c>
      <c r="V4358">
        <v>14540655</v>
      </c>
      <c r="X4358" t="s">
        <v>36</v>
      </c>
      <c r="Y4358" t="s">
        <v>3204</v>
      </c>
      <c r="Z4358" t="e">
        <f>VLOOKUP(N4358,Sheet3!J:J,1,0)</f>
        <v>#N/A</v>
      </c>
      <c r="AA4358" t="e">
        <f>VLOOKUP(I4358,Sheet3!$E$2:$E$8,1,0)</f>
        <v>#N/A</v>
      </c>
    </row>
    <row r="4359" spans="1:27" hidden="1" x14ac:dyDescent="0.25">
      <c r="A4359">
        <v>290060</v>
      </c>
      <c r="B4359" t="s">
        <v>3168</v>
      </c>
      <c r="E4359" t="s">
        <v>3199</v>
      </c>
      <c r="H4359">
        <v>1204</v>
      </c>
      <c r="I4359">
        <v>24004191</v>
      </c>
      <c r="J4359" t="s">
        <v>3228</v>
      </c>
      <c r="K4359" s="38">
        <v>45436</v>
      </c>
      <c r="L4359" s="38">
        <v>45436</v>
      </c>
      <c r="M4359" t="s">
        <v>3226</v>
      </c>
      <c r="N4359" t="s">
        <v>3933</v>
      </c>
      <c r="O4359">
        <v>608</v>
      </c>
      <c r="Q4359" t="s">
        <v>36</v>
      </c>
      <c r="R4359">
        <v>1.39</v>
      </c>
      <c r="S4359">
        <v>608</v>
      </c>
      <c r="U4359">
        <v>845.12</v>
      </c>
      <c r="V4359">
        <v>14540656</v>
      </c>
      <c r="X4359" t="s">
        <v>36</v>
      </c>
      <c r="Y4359" t="s">
        <v>3204</v>
      </c>
      <c r="Z4359" t="e">
        <f>VLOOKUP(N4359,Sheet3!J:J,1,0)</f>
        <v>#N/A</v>
      </c>
      <c r="AA4359" t="e">
        <f>VLOOKUP(I4359,Sheet3!$E$2:$E$8,1,0)</f>
        <v>#N/A</v>
      </c>
    </row>
    <row r="4360" spans="1:27" hidden="1" x14ac:dyDescent="0.25">
      <c r="A4360">
        <v>290060</v>
      </c>
      <c r="B4360" t="s">
        <v>3168</v>
      </c>
      <c r="E4360" t="s">
        <v>3199</v>
      </c>
      <c r="H4360">
        <v>1204</v>
      </c>
      <c r="I4360">
        <v>182982</v>
      </c>
      <c r="J4360" t="s">
        <v>3229</v>
      </c>
      <c r="K4360" s="38">
        <v>45464</v>
      </c>
      <c r="L4360" s="38">
        <v>45464</v>
      </c>
      <c r="M4360" t="s">
        <v>3226</v>
      </c>
      <c r="N4360" t="s">
        <v>3933</v>
      </c>
      <c r="O4360">
        <v>-608</v>
      </c>
      <c r="P4360" t="e">
        <f>VLOOKUP(I4360,Sheet3!$E$2:$E$16,1,0)</f>
        <v>#N/A</v>
      </c>
      <c r="Q4360" t="s">
        <v>36</v>
      </c>
      <c r="R4360">
        <v>1.39</v>
      </c>
      <c r="S4360">
        <v>-608</v>
      </c>
      <c r="U4360">
        <v>-845.12</v>
      </c>
      <c r="V4360">
        <v>14573984</v>
      </c>
      <c r="X4360" t="s">
        <v>36</v>
      </c>
      <c r="Y4360" t="s">
        <v>3204</v>
      </c>
      <c r="Z4360" t="e">
        <f>VLOOKUP(N4360,Sheet3!J:J,1,0)</f>
        <v>#N/A</v>
      </c>
      <c r="AA4360" t="e">
        <f>VLOOKUP(I4360,Sheet3!$E$2:$E$8,1,0)</f>
        <v>#N/A</v>
      </c>
    </row>
    <row r="4361" spans="1:27" hidden="1" x14ac:dyDescent="0.25">
      <c r="A4361">
        <v>290060</v>
      </c>
      <c r="B4361">
        <v>290060</v>
      </c>
      <c r="H4361">
        <v>1204</v>
      </c>
      <c r="M4361" t="s">
        <v>3226</v>
      </c>
      <c r="N4361" t="s">
        <v>3933</v>
      </c>
      <c r="R4361" t="s">
        <v>3225</v>
      </c>
      <c r="X4361" t="s">
        <v>36</v>
      </c>
      <c r="Z4361" t="e">
        <f>VLOOKUP(N4361,Sheet3!J:J,1,0)</f>
        <v>#N/A</v>
      </c>
      <c r="AA4361" t="e">
        <f>VLOOKUP(I4361,Sheet3!$E$2:$E$8,1,0)</f>
        <v>#N/A</v>
      </c>
    </row>
    <row r="4362" spans="1:27" hidden="1" x14ac:dyDescent="0.25">
      <c r="A4362">
        <v>290060</v>
      </c>
      <c r="B4362" t="s">
        <v>3168</v>
      </c>
      <c r="E4362" t="s">
        <v>3199</v>
      </c>
      <c r="H4362">
        <v>1204</v>
      </c>
      <c r="I4362">
        <v>24004191</v>
      </c>
      <c r="J4362" t="s">
        <v>3224</v>
      </c>
      <c r="K4362" s="38">
        <v>45436</v>
      </c>
      <c r="L4362" s="38">
        <v>45436</v>
      </c>
      <c r="M4362" t="s">
        <v>3226</v>
      </c>
      <c r="N4362" t="s">
        <v>3934</v>
      </c>
      <c r="R4362">
        <v>0</v>
      </c>
      <c r="V4362">
        <v>14540657</v>
      </c>
      <c r="X4362" t="s">
        <v>36</v>
      </c>
      <c r="Y4362" t="s">
        <v>3204</v>
      </c>
      <c r="Z4362" t="e">
        <f>VLOOKUP(N4362,Sheet3!J:J,1,0)</f>
        <v>#N/A</v>
      </c>
      <c r="AA4362" t="e">
        <f>VLOOKUP(I4362,Sheet3!$E$2:$E$8,1,0)</f>
        <v>#N/A</v>
      </c>
    </row>
    <row r="4363" spans="1:27" hidden="1" x14ac:dyDescent="0.25">
      <c r="A4363">
        <v>290060</v>
      </c>
      <c r="B4363" t="s">
        <v>3168</v>
      </c>
      <c r="E4363" t="s">
        <v>3199</v>
      </c>
      <c r="H4363">
        <v>1204</v>
      </c>
      <c r="I4363">
        <v>24004191</v>
      </c>
      <c r="J4363" t="s">
        <v>3228</v>
      </c>
      <c r="K4363" s="38">
        <v>45436</v>
      </c>
      <c r="L4363" s="38">
        <v>45436</v>
      </c>
      <c r="M4363" t="s">
        <v>3226</v>
      </c>
      <c r="N4363" t="s">
        <v>3934</v>
      </c>
      <c r="O4363">
        <v>165</v>
      </c>
      <c r="Q4363" t="s">
        <v>36</v>
      </c>
      <c r="R4363">
        <v>1.39</v>
      </c>
      <c r="S4363">
        <v>165</v>
      </c>
      <c r="U4363">
        <v>229.35</v>
      </c>
      <c r="V4363">
        <v>14540658</v>
      </c>
      <c r="X4363" t="s">
        <v>36</v>
      </c>
      <c r="Y4363" t="s">
        <v>3204</v>
      </c>
      <c r="Z4363" t="e">
        <f>VLOOKUP(N4363,Sheet3!J:J,1,0)</f>
        <v>#N/A</v>
      </c>
      <c r="AA4363" t="e">
        <f>VLOOKUP(I4363,Sheet3!$E$2:$E$8,1,0)</f>
        <v>#N/A</v>
      </c>
    </row>
    <row r="4364" spans="1:27" hidden="1" x14ac:dyDescent="0.25">
      <c r="A4364">
        <v>290060</v>
      </c>
      <c r="B4364" t="s">
        <v>3168</v>
      </c>
      <c r="E4364" t="s">
        <v>3199</v>
      </c>
      <c r="H4364">
        <v>1204</v>
      </c>
      <c r="I4364">
        <v>182983</v>
      </c>
      <c r="J4364" t="s">
        <v>3229</v>
      </c>
      <c r="K4364" s="38">
        <v>45464</v>
      </c>
      <c r="L4364" s="38">
        <v>45464</v>
      </c>
      <c r="M4364" t="s">
        <v>3226</v>
      </c>
      <c r="N4364" t="s">
        <v>3934</v>
      </c>
      <c r="O4364">
        <v>-165</v>
      </c>
      <c r="P4364" t="e">
        <f>VLOOKUP(I4364,Sheet3!$E$2:$E$16,1,0)</f>
        <v>#N/A</v>
      </c>
      <c r="Q4364" t="s">
        <v>36</v>
      </c>
      <c r="R4364">
        <v>1.39</v>
      </c>
      <c r="S4364">
        <v>-165</v>
      </c>
      <c r="U4364">
        <v>-229.35</v>
      </c>
      <c r="V4364">
        <v>14573985</v>
      </c>
      <c r="X4364" t="s">
        <v>36</v>
      </c>
      <c r="Y4364" t="s">
        <v>3204</v>
      </c>
      <c r="Z4364" t="e">
        <f>VLOOKUP(N4364,Sheet3!J:J,1,0)</f>
        <v>#N/A</v>
      </c>
      <c r="AA4364" t="e">
        <f>VLOOKUP(I4364,Sheet3!$E$2:$E$8,1,0)</f>
        <v>#N/A</v>
      </c>
    </row>
    <row r="4365" spans="1:27" hidden="1" x14ac:dyDescent="0.25">
      <c r="A4365">
        <v>290060</v>
      </c>
      <c r="B4365">
        <v>290060</v>
      </c>
      <c r="H4365">
        <v>1204</v>
      </c>
      <c r="M4365" t="s">
        <v>3226</v>
      </c>
      <c r="N4365" t="s">
        <v>3934</v>
      </c>
      <c r="R4365" t="s">
        <v>3225</v>
      </c>
      <c r="X4365" t="s">
        <v>36</v>
      </c>
      <c r="Z4365" t="e">
        <f>VLOOKUP(N4365,Sheet3!J:J,1,0)</f>
        <v>#N/A</v>
      </c>
      <c r="AA4365" t="e">
        <f>VLOOKUP(I4365,Sheet3!$E$2:$E$8,1,0)</f>
        <v>#N/A</v>
      </c>
    </row>
    <row r="4366" spans="1:27" hidden="1" x14ac:dyDescent="0.25">
      <c r="A4366">
        <v>290060</v>
      </c>
      <c r="B4366" t="s">
        <v>3168</v>
      </c>
      <c r="E4366" t="s">
        <v>3199</v>
      </c>
      <c r="H4366">
        <v>1204</v>
      </c>
      <c r="I4366">
        <v>24004191</v>
      </c>
      <c r="J4366" t="s">
        <v>3224</v>
      </c>
      <c r="K4366" s="38">
        <v>45436</v>
      </c>
      <c r="L4366" s="38">
        <v>45436</v>
      </c>
      <c r="M4366" t="s">
        <v>3226</v>
      </c>
      <c r="N4366" t="s">
        <v>3720</v>
      </c>
      <c r="R4366">
        <v>0</v>
      </c>
      <c r="V4366">
        <v>14540671</v>
      </c>
      <c r="X4366" t="s">
        <v>36</v>
      </c>
      <c r="Y4366" t="s">
        <v>3204</v>
      </c>
      <c r="Z4366" t="e">
        <f>VLOOKUP(N4366,Sheet3!J:J,1,0)</f>
        <v>#N/A</v>
      </c>
      <c r="AA4366" t="e">
        <f>VLOOKUP(I4366,Sheet3!$E$2:$E$8,1,0)</f>
        <v>#N/A</v>
      </c>
    </row>
    <row r="4367" spans="1:27" hidden="1" x14ac:dyDescent="0.25">
      <c r="A4367">
        <v>290060</v>
      </c>
      <c r="B4367" t="s">
        <v>3168</v>
      </c>
      <c r="E4367" t="s">
        <v>3199</v>
      </c>
      <c r="H4367">
        <v>1204</v>
      </c>
      <c r="I4367">
        <v>24004191</v>
      </c>
      <c r="J4367" t="s">
        <v>3228</v>
      </c>
      <c r="K4367" s="38">
        <v>45436</v>
      </c>
      <c r="L4367" s="38">
        <v>45436</v>
      </c>
      <c r="M4367" t="s">
        <v>3226</v>
      </c>
      <c r="N4367" t="s">
        <v>3720</v>
      </c>
      <c r="O4367">
        <v>889</v>
      </c>
      <c r="Q4367" t="s">
        <v>36</v>
      </c>
      <c r="R4367">
        <v>1.39</v>
      </c>
      <c r="S4367">
        <v>889</v>
      </c>
      <c r="U4367">
        <v>1235.71</v>
      </c>
      <c r="V4367">
        <v>14540672</v>
      </c>
      <c r="X4367" t="s">
        <v>36</v>
      </c>
      <c r="Y4367" t="s">
        <v>3204</v>
      </c>
      <c r="Z4367" t="e">
        <f>VLOOKUP(N4367,Sheet3!J:J,1,0)</f>
        <v>#N/A</v>
      </c>
      <c r="AA4367" t="e">
        <f>VLOOKUP(I4367,Sheet3!$E$2:$E$8,1,0)</f>
        <v>#N/A</v>
      </c>
    </row>
    <row r="4368" spans="1:27" hidden="1" x14ac:dyDescent="0.25">
      <c r="A4368">
        <v>290060</v>
      </c>
      <c r="B4368" t="s">
        <v>3168</v>
      </c>
      <c r="E4368" t="s">
        <v>3199</v>
      </c>
      <c r="H4368">
        <v>1204</v>
      </c>
      <c r="I4368">
        <v>182989</v>
      </c>
      <c r="J4368" t="s">
        <v>3229</v>
      </c>
      <c r="K4368" s="38">
        <v>45456</v>
      </c>
      <c r="L4368" s="38">
        <v>45456</v>
      </c>
      <c r="M4368" t="s">
        <v>3226</v>
      </c>
      <c r="N4368" t="s">
        <v>3720</v>
      </c>
      <c r="O4368">
        <v>-889</v>
      </c>
      <c r="P4368" t="e">
        <f>VLOOKUP(I4368,Sheet3!$E$2:$E$16,1,0)</f>
        <v>#N/A</v>
      </c>
      <c r="Q4368" t="s">
        <v>36</v>
      </c>
      <c r="R4368">
        <v>1.39</v>
      </c>
      <c r="S4368">
        <v>-889</v>
      </c>
      <c r="U4368">
        <v>-1235.71</v>
      </c>
      <c r="V4368">
        <v>14565812</v>
      </c>
      <c r="X4368" t="s">
        <v>36</v>
      </c>
      <c r="Y4368" t="s">
        <v>3204</v>
      </c>
      <c r="Z4368" t="e">
        <f>VLOOKUP(N4368,Sheet3!J:J,1,0)</f>
        <v>#N/A</v>
      </c>
      <c r="AA4368" t="e">
        <f>VLOOKUP(I4368,Sheet3!$E$2:$E$8,1,0)</f>
        <v>#N/A</v>
      </c>
    </row>
    <row r="4369" spans="1:27" hidden="1" x14ac:dyDescent="0.25">
      <c r="A4369">
        <v>290060</v>
      </c>
      <c r="B4369">
        <v>290060</v>
      </c>
      <c r="H4369">
        <v>1204</v>
      </c>
      <c r="M4369" t="s">
        <v>3226</v>
      </c>
      <c r="N4369" t="s">
        <v>3720</v>
      </c>
      <c r="R4369" t="s">
        <v>3225</v>
      </c>
      <c r="X4369" t="s">
        <v>36</v>
      </c>
      <c r="Z4369" t="e">
        <f>VLOOKUP(N4369,Sheet3!J:J,1,0)</f>
        <v>#N/A</v>
      </c>
      <c r="AA4369" t="e">
        <f>VLOOKUP(I4369,Sheet3!$E$2:$E$8,1,0)</f>
        <v>#N/A</v>
      </c>
    </row>
    <row r="4370" spans="1:27" hidden="1" x14ac:dyDescent="0.25">
      <c r="A4370">
        <v>290060</v>
      </c>
      <c r="B4370" t="s">
        <v>3168</v>
      </c>
      <c r="E4370" t="s">
        <v>3199</v>
      </c>
      <c r="H4370">
        <v>1204</v>
      </c>
      <c r="I4370">
        <v>24004191</v>
      </c>
      <c r="J4370" t="s">
        <v>3224</v>
      </c>
      <c r="K4370" s="38">
        <v>45436</v>
      </c>
      <c r="L4370" s="38">
        <v>45436</v>
      </c>
      <c r="M4370" t="s">
        <v>3226</v>
      </c>
      <c r="N4370" t="s">
        <v>3721</v>
      </c>
      <c r="R4370">
        <v>0</v>
      </c>
      <c r="V4370">
        <v>14540675</v>
      </c>
      <c r="X4370" t="s">
        <v>36</v>
      </c>
      <c r="Y4370" t="s">
        <v>3204</v>
      </c>
      <c r="Z4370" t="e">
        <f>VLOOKUP(N4370,Sheet3!J:J,1,0)</f>
        <v>#N/A</v>
      </c>
      <c r="AA4370" t="e">
        <f>VLOOKUP(I4370,Sheet3!$E$2:$E$8,1,0)</f>
        <v>#N/A</v>
      </c>
    </row>
    <row r="4371" spans="1:27" hidden="1" x14ac:dyDescent="0.25">
      <c r="A4371">
        <v>290060</v>
      </c>
      <c r="B4371" t="s">
        <v>3168</v>
      </c>
      <c r="E4371" t="s">
        <v>3199</v>
      </c>
      <c r="H4371">
        <v>1204</v>
      </c>
      <c r="I4371">
        <v>24004191</v>
      </c>
      <c r="J4371" t="s">
        <v>3228</v>
      </c>
      <c r="K4371" s="38">
        <v>45436</v>
      </c>
      <c r="L4371" s="38">
        <v>45436</v>
      </c>
      <c r="M4371" t="s">
        <v>3226</v>
      </c>
      <c r="N4371" t="s">
        <v>3721</v>
      </c>
      <c r="O4371">
        <v>999</v>
      </c>
      <c r="Q4371" t="s">
        <v>36</v>
      </c>
      <c r="R4371">
        <v>1.39</v>
      </c>
      <c r="S4371">
        <v>999</v>
      </c>
      <c r="U4371">
        <v>1388.61</v>
      </c>
      <c r="V4371">
        <v>14540676</v>
      </c>
      <c r="X4371" t="s">
        <v>36</v>
      </c>
      <c r="Y4371" t="s">
        <v>3204</v>
      </c>
      <c r="Z4371" t="e">
        <f>VLOOKUP(N4371,Sheet3!J:J,1,0)</f>
        <v>#N/A</v>
      </c>
      <c r="AA4371" t="e">
        <f>VLOOKUP(I4371,Sheet3!$E$2:$E$8,1,0)</f>
        <v>#N/A</v>
      </c>
    </row>
    <row r="4372" spans="1:27" hidden="1" x14ac:dyDescent="0.25">
      <c r="A4372">
        <v>290060</v>
      </c>
      <c r="B4372" t="s">
        <v>3168</v>
      </c>
      <c r="E4372" t="s">
        <v>3199</v>
      </c>
      <c r="H4372">
        <v>1204</v>
      </c>
      <c r="I4372">
        <v>183007</v>
      </c>
      <c r="J4372" t="s">
        <v>3229</v>
      </c>
      <c r="K4372" s="38">
        <v>45463</v>
      </c>
      <c r="L4372" s="38">
        <v>45463</v>
      </c>
      <c r="M4372" t="s">
        <v>3226</v>
      </c>
      <c r="N4372" t="s">
        <v>3721</v>
      </c>
      <c r="O4372">
        <v>-999</v>
      </c>
      <c r="P4372" t="e">
        <f>VLOOKUP(I4372,Sheet3!$E$2:$E$16,1,0)</f>
        <v>#N/A</v>
      </c>
      <c r="Q4372" t="s">
        <v>36</v>
      </c>
      <c r="R4372">
        <v>1.39</v>
      </c>
      <c r="S4372">
        <v>-999</v>
      </c>
      <c r="U4372">
        <v>-1388.61</v>
      </c>
      <c r="V4372">
        <v>14572209</v>
      </c>
      <c r="X4372" t="s">
        <v>36</v>
      </c>
      <c r="Y4372" t="s">
        <v>3204</v>
      </c>
      <c r="Z4372" t="e">
        <f>VLOOKUP(N4372,Sheet3!J:J,1,0)</f>
        <v>#N/A</v>
      </c>
      <c r="AA4372" t="e">
        <f>VLOOKUP(I4372,Sheet3!$E$2:$E$8,1,0)</f>
        <v>#N/A</v>
      </c>
    </row>
    <row r="4373" spans="1:27" hidden="1" x14ac:dyDescent="0.25">
      <c r="A4373">
        <v>290060</v>
      </c>
      <c r="B4373">
        <v>290060</v>
      </c>
      <c r="H4373">
        <v>1204</v>
      </c>
      <c r="M4373" t="s">
        <v>3226</v>
      </c>
      <c r="N4373" t="s">
        <v>3721</v>
      </c>
      <c r="R4373" t="s">
        <v>3225</v>
      </c>
      <c r="X4373" t="s">
        <v>36</v>
      </c>
      <c r="Z4373" t="e">
        <f>VLOOKUP(N4373,Sheet3!J:J,1,0)</f>
        <v>#N/A</v>
      </c>
      <c r="AA4373" t="e">
        <f>VLOOKUP(I4373,Sheet3!$E$2:$E$8,1,0)</f>
        <v>#N/A</v>
      </c>
    </row>
    <row r="4374" spans="1:27" hidden="1" x14ac:dyDescent="0.25">
      <c r="A4374">
        <v>290060</v>
      </c>
      <c r="B4374" t="s">
        <v>3168</v>
      </c>
      <c r="E4374" t="s">
        <v>3199</v>
      </c>
      <c r="H4374">
        <v>1204</v>
      </c>
      <c r="I4374">
        <v>24004191</v>
      </c>
      <c r="J4374" t="s">
        <v>3224</v>
      </c>
      <c r="K4374" s="38">
        <v>45436</v>
      </c>
      <c r="L4374" s="38">
        <v>45436</v>
      </c>
      <c r="M4374" t="s">
        <v>3226</v>
      </c>
      <c r="N4374" t="s">
        <v>3722</v>
      </c>
      <c r="R4374">
        <v>0</v>
      </c>
      <c r="V4374">
        <v>14540679</v>
      </c>
      <c r="X4374" t="s">
        <v>36</v>
      </c>
      <c r="Y4374" t="s">
        <v>3204</v>
      </c>
      <c r="Z4374" t="e">
        <f>VLOOKUP(N4374,Sheet3!J:J,1,0)</f>
        <v>#N/A</v>
      </c>
      <c r="AA4374" t="e">
        <f>VLOOKUP(I4374,Sheet3!$E$2:$E$8,1,0)</f>
        <v>#N/A</v>
      </c>
    </row>
    <row r="4375" spans="1:27" hidden="1" x14ac:dyDescent="0.25">
      <c r="A4375">
        <v>290060</v>
      </c>
      <c r="B4375" t="s">
        <v>3168</v>
      </c>
      <c r="E4375" t="s">
        <v>3199</v>
      </c>
      <c r="H4375">
        <v>1204</v>
      </c>
      <c r="I4375">
        <v>24004191</v>
      </c>
      <c r="J4375" t="s">
        <v>3228</v>
      </c>
      <c r="K4375" s="38">
        <v>45436</v>
      </c>
      <c r="L4375" s="38">
        <v>45436</v>
      </c>
      <c r="M4375" t="s">
        <v>3226</v>
      </c>
      <c r="N4375" t="s">
        <v>3722</v>
      </c>
      <c r="O4375">
        <v>511</v>
      </c>
      <c r="Q4375" t="s">
        <v>36</v>
      </c>
      <c r="R4375">
        <v>1.39</v>
      </c>
      <c r="S4375">
        <v>511</v>
      </c>
      <c r="U4375">
        <v>710.29</v>
      </c>
      <c r="V4375">
        <v>14540680</v>
      </c>
      <c r="X4375" t="s">
        <v>36</v>
      </c>
      <c r="Y4375" t="s">
        <v>3204</v>
      </c>
      <c r="Z4375" t="e">
        <f>VLOOKUP(N4375,Sheet3!J:J,1,0)</f>
        <v>#N/A</v>
      </c>
      <c r="AA4375" t="e">
        <f>VLOOKUP(I4375,Sheet3!$E$2:$E$8,1,0)</f>
        <v>#N/A</v>
      </c>
    </row>
    <row r="4376" spans="1:27" hidden="1" x14ac:dyDescent="0.25">
      <c r="A4376">
        <v>290060</v>
      </c>
      <c r="B4376" t="s">
        <v>3168</v>
      </c>
      <c r="E4376" t="s">
        <v>3199</v>
      </c>
      <c r="H4376">
        <v>1204</v>
      </c>
      <c r="I4376">
        <v>183009</v>
      </c>
      <c r="J4376" t="s">
        <v>3229</v>
      </c>
      <c r="K4376" s="38">
        <v>45463</v>
      </c>
      <c r="L4376" s="38">
        <v>45463</v>
      </c>
      <c r="M4376" t="s">
        <v>3226</v>
      </c>
      <c r="N4376" t="s">
        <v>3722</v>
      </c>
      <c r="O4376">
        <v>-511</v>
      </c>
      <c r="P4376" t="e">
        <f>VLOOKUP(I4376,Sheet3!$E$2:$E$16,1,0)</f>
        <v>#N/A</v>
      </c>
      <c r="Q4376" t="s">
        <v>36</v>
      </c>
      <c r="R4376">
        <v>1.39</v>
      </c>
      <c r="S4376">
        <v>-511</v>
      </c>
      <c r="U4376">
        <v>-710.29</v>
      </c>
      <c r="V4376">
        <v>14572351</v>
      </c>
      <c r="X4376" t="s">
        <v>36</v>
      </c>
      <c r="Y4376" t="s">
        <v>3204</v>
      </c>
      <c r="Z4376" t="e">
        <f>VLOOKUP(N4376,Sheet3!J:J,1,0)</f>
        <v>#N/A</v>
      </c>
      <c r="AA4376" t="e">
        <f>VLOOKUP(I4376,Sheet3!$E$2:$E$8,1,0)</f>
        <v>#N/A</v>
      </c>
    </row>
    <row r="4377" spans="1:27" hidden="1" x14ac:dyDescent="0.25">
      <c r="A4377">
        <v>290060</v>
      </c>
      <c r="B4377">
        <v>290060</v>
      </c>
      <c r="H4377">
        <v>1204</v>
      </c>
      <c r="M4377" t="s">
        <v>3226</v>
      </c>
      <c r="N4377" t="s">
        <v>3722</v>
      </c>
      <c r="R4377" t="s">
        <v>3225</v>
      </c>
      <c r="X4377" t="s">
        <v>36</v>
      </c>
      <c r="Z4377" t="e">
        <f>VLOOKUP(N4377,Sheet3!J:J,1,0)</f>
        <v>#N/A</v>
      </c>
      <c r="AA4377" t="e">
        <f>VLOOKUP(I4377,Sheet3!$E$2:$E$8,1,0)</f>
        <v>#N/A</v>
      </c>
    </row>
    <row r="4378" spans="1:27" hidden="1" x14ac:dyDescent="0.25">
      <c r="A4378">
        <v>290060</v>
      </c>
      <c r="B4378" t="s">
        <v>3168</v>
      </c>
      <c r="E4378" t="s">
        <v>3199</v>
      </c>
      <c r="H4378">
        <v>1204</v>
      </c>
      <c r="I4378">
        <v>24004159</v>
      </c>
      <c r="J4378" t="s">
        <v>3224</v>
      </c>
      <c r="K4378" s="38">
        <v>45436</v>
      </c>
      <c r="L4378" s="38">
        <v>45436</v>
      </c>
      <c r="M4378" t="s">
        <v>3226</v>
      </c>
      <c r="N4378" t="s">
        <v>3727</v>
      </c>
      <c r="R4378">
        <v>0</v>
      </c>
      <c r="V4378">
        <v>14539474</v>
      </c>
      <c r="X4378" t="s">
        <v>36</v>
      </c>
      <c r="Y4378" t="s">
        <v>3204</v>
      </c>
      <c r="Z4378" t="e">
        <f>VLOOKUP(N4378,Sheet3!J:J,1,0)</f>
        <v>#N/A</v>
      </c>
      <c r="AA4378" t="e">
        <f>VLOOKUP(I4378,Sheet3!$E$2:$E$8,1,0)</f>
        <v>#N/A</v>
      </c>
    </row>
    <row r="4379" spans="1:27" hidden="1" x14ac:dyDescent="0.25">
      <c r="A4379">
        <v>290060</v>
      </c>
      <c r="B4379" t="s">
        <v>3168</v>
      </c>
      <c r="E4379" t="s">
        <v>3199</v>
      </c>
      <c r="H4379">
        <v>1204</v>
      </c>
      <c r="I4379">
        <v>24004159</v>
      </c>
      <c r="J4379" t="s">
        <v>3228</v>
      </c>
      <c r="K4379" s="38">
        <v>45436</v>
      </c>
      <c r="L4379" s="38">
        <v>45436</v>
      </c>
      <c r="M4379" t="s">
        <v>3226</v>
      </c>
      <c r="N4379" t="s">
        <v>3727</v>
      </c>
      <c r="O4379">
        <v>600.20000000000005</v>
      </c>
      <c r="Q4379" t="s">
        <v>36</v>
      </c>
      <c r="R4379">
        <v>1.39</v>
      </c>
      <c r="S4379">
        <v>600.20000000000005</v>
      </c>
      <c r="U4379">
        <v>834.28</v>
      </c>
      <c r="V4379">
        <v>14539475</v>
      </c>
      <c r="X4379" t="s">
        <v>36</v>
      </c>
      <c r="Y4379" t="s">
        <v>3204</v>
      </c>
      <c r="Z4379" t="e">
        <f>VLOOKUP(N4379,Sheet3!J:J,1,0)</f>
        <v>#N/A</v>
      </c>
      <c r="AA4379" t="e">
        <f>VLOOKUP(I4379,Sheet3!$E$2:$E$8,1,0)</f>
        <v>#N/A</v>
      </c>
    </row>
    <row r="4380" spans="1:27" hidden="1" x14ac:dyDescent="0.25">
      <c r="A4380">
        <v>290060</v>
      </c>
      <c r="B4380" t="s">
        <v>3168</v>
      </c>
      <c r="E4380" t="s">
        <v>3199</v>
      </c>
      <c r="H4380">
        <v>1204</v>
      </c>
      <c r="I4380">
        <v>24001798</v>
      </c>
      <c r="J4380" t="s">
        <v>3232</v>
      </c>
      <c r="K4380" s="38">
        <v>45440</v>
      </c>
      <c r="L4380" s="38">
        <v>45440</v>
      </c>
      <c r="M4380" t="s">
        <v>3226</v>
      </c>
      <c r="N4380" t="s">
        <v>3727</v>
      </c>
      <c r="O4380">
        <v>-600.20000000000005</v>
      </c>
      <c r="Q4380" t="s">
        <v>36</v>
      </c>
      <c r="R4380">
        <v>1.39</v>
      </c>
      <c r="S4380">
        <v>-600.20000000000005</v>
      </c>
      <c r="U4380">
        <v>-834.28</v>
      </c>
      <c r="V4380">
        <v>14541886</v>
      </c>
      <c r="X4380" t="s">
        <v>36</v>
      </c>
      <c r="Y4380" t="s">
        <v>3204</v>
      </c>
      <c r="Z4380" t="e">
        <f>VLOOKUP(N4380,Sheet3!J:J,1,0)</f>
        <v>#N/A</v>
      </c>
      <c r="AA4380" t="e">
        <f>VLOOKUP(I4380,Sheet3!$E$2:$E$8,1,0)</f>
        <v>#N/A</v>
      </c>
    </row>
    <row r="4381" spans="1:27" hidden="1" x14ac:dyDescent="0.25">
      <c r="A4381">
        <v>290060</v>
      </c>
      <c r="B4381">
        <v>290060</v>
      </c>
      <c r="H4381">
        <v>1204</v>
      </c>
      <c r="M4381" t="s">
        <v>3226</v>
      </c>
      <c r="N4381" t="s">
        <v>3727</v>
      </c>
      <c r="R4381" t="s">
        <v>3225</v>
      </c>
      <c r="X4381" t="s">
        <v>36</v>
      </c>
      <c r="Z4381" t="e">
        <f>VLOOKUP(N4381,Sheet3!J:J,1,0)</f>
        <v>#N/A</v>
      </c>
      <c r="AA4381" t="e">
        <f>VLOOKUP(I4381,Sheet3!$E$2:$E$8,1,0)</f>
        <v>#N/A</v>
      </c>
    </row>
    <row r="4382" spans="1:27" hidden="1" x14ac:dyDescent="0.25">
      <c r="A4382">
        <v>290060</v>
      </c>
      <c r="B4382" t="s">
        <v>3168</v>
      </c>
      <c r="E4382" t="s">
        <v>3199</v>
      </c>
      <c r="H4382">
        <v>1204</v>
      </c>
      <c r="I4382">
        <v>24004159</v>
      </c>
      <c r="J4382" t="s">
        <v>3224</v>
      </c>
      <c r="K4382" s="38">
        <v>45436</v>
      </c>
      <c r="L4382" s="38">
        <v>45436</v>
      </c>
      <c r="M4382" t="s">
        <v>3226</v>
      </c>
      <c r="N4382" t="s">
        <v>3728</v>
      </c>
      <c r="R4382">
        <v>0</v>
      </c>
      <c r="V4382">
        <v>14539476</v>
      </c>
      <c r="X4382" t="s">
        <v>36</v>
      </c>
      <c r="Y4382" t="s">
        <v>3204</v>
      </c>
      <c r="Z4382" t="e">
        <f>VLOOKUP(N4382,Sheet3!J:J,1,0)</f>
        <v>#N/A</v>
      </c>
      <c r="AA4382" t="e">
        <f>VLOOKUP(I4382,Sheet3!$E$2:$E$8,1,0)</f>
        <v>#N/A</v>
      </c>
    </row>
    <row r="4383" spans="1:27" hidden="1" x14ac:dyDescent="0.25">
      <c r="A4383">
        <v>290060</v>
      </c>
      <c r="B4383" t="s">
        <v>3168</v>
      </c>
      <c r="E4383" t="s">
        <v>3199</v>
      </c>
      <c r="H4383">
        <v>1204</v>
      </c>
      <c r="I4383">
        <v>24004159</v>
      </c>
      <c r="J4383" t="s">
        <v>3228</v>
      </c>
      <c r="K4383" s="38">
        <v>45436</v>
      </c>
      <c r="L4383" s="38">
        <v>45436</v>
      </c>
      <c r="M4383" t="s">
        <v>3226</v>
      </c>
      <c r="N4383" t="s">
        <v>3728</v>
      </c>
      <c r="O4383">
        <v>473</v>
      </c>
      <c r="Q4383" t="s">
        <v>36</v>
      </c>
      <c r="R4383">
        <v>1.39</v>
      </c>
      <c r="S4383">
        <v>473</v>
      </c>
      <c r="U4383">
        <v>657.47</v>
      </c>
      <c r="V4383">
        <v>14539477</v>
      </c>
      <c r="X4383" t="s">
        <v>36</v>
      </c>
      <c r="Y4383" t="s">
        <v>3204</v>
      </c>
      <c r="Z4383" t="e">
        <f>VLOOKUP(N4383,Sheet3!J:J,1,0)</f>
        <v>#N/A</v>
      </c>
      <c r="AA4383" t="e">
        <f>VLOOKUP(I4383,Sheet3!$E$2:$E$8,1,0)</f>
        <v>#N/A</v>
      </c>
    </row>
    <row r="4384" spans="1:27" hidden="1" x14ac:dyDescent="0.25">
      <c r="A4384">
        <v>290060</v>
      </c>
      <c r="B4384" t="s">
        <v>3168</v>
      </c>
      <c r="E4384" t="s">
        <v>3199</v>
      </c>
      <c r="H4384">
        <v>1204</v>
      </c>
      <c r="I4384">
        <v>24001797</v>
      </c>
      <c r="J4384" t="s">
        <v>3232</v>
      </c>
      <c r="K4384" s="38">
        <v>45440</v>
      </c>
      <c r="L4384" s="38">
        <v>45440</v>
      </c>
      <c r="M4384" t="s">
        <v>3226</v>
      </c>
      <c r="N4384" t="s">
        <v>3728</v>
      </c>
      <c r="O4384">
        <v>-473</v>
      </c>
      <c r="Q4384" t="s">
        <v>36</v>
      </c>
      <c r="R4384">
        <v>1.39</v>
      </c>
      <c r="S4384">
        <v>-473</v>
      </c>
      <c r="U4384">
        <v>-657.47</v>
      </c>
      <c r="V4384">
        <v>14541883</v>
      </c>
      <c r="X4384" t="s">
        <v>36</v>
      </c>
      <c r="Y4384" t="s">
        <v>3204</v>
      </c>
      <c r="Z4384" t="e">
        <f>VLOOKUP(N4384,Sheet3!J:J,1,0)</f>
        <v>#N/A</v>
      </c>
      <c r="AA4384" t="e">
        <f>VLOOKUP(I4384,Sheet3!$E$2:$E$8,1,0)</f>
        <v>#N/A</v>
      </c>
    </row>
    <row r="4385" spans="1:27" hidden="1" x14ac:dyDescent="0.25">
      <c r="A4385">
        <v>290060</v>
      </c>
      <c r="B4385">
        <v>290060</v>
      </c>
      <c r="H4385">
        <v>1204</v>
      </c>
      <c r="M4385" t="s">
        <v>3226</v>
      </c>
      <c r="N4385" t="s">
        <v>3728</v>
      </c>
      <c r="R4385" t="s">
        <v>3225</v>
      </c>
      <c r="X4385" t="s">
        <v>36</v>
      </c>
      <c r="Z4385" t="e">
        <f>VLOOKUP(N4385,Sheet3!J:J,1,0)</f>
        <v>#N/A</v>
      </c>
      <c r="AA4385" t="e">
        <f>VLOOKUP(I4385,Sheet3!$E$2:$E$8,1,0)</f>
        <v>#N/A</v>
      </c>
    </row>
    <row r="4386" spans="1:27" hidden="1" x14ac:dyDescent="0.25">
      <c r="A4386">
        <v>290060</v>
      </c>
      <c r="B4386" t="s">
        <v>3168</v>
      </c>
      <c r="E4386" t="s">
        <v>3199</v>
      </c>
      <c r="H4386">
        <v>1204</v>
      </c>
      <c r="I4386">
        <v>24004164</v>
      </c>
      <c r="J4386" t="s">
        <v>3224</v>
      </c>
      <c r="K4386" s="38">
        <v>45436</v>
      </c>
      <c r="L4386" s="38">
        <v>45436</v>
      </c>
      <c r="M4386" t="s">
        <v>3226</v>
      </c>
      <c r="N4386" t="s">
        <v>3935</v>
      </c>
      <c r="R4386">
        <v>0</v>
      </c>
      <c r="V4386">
        <v>14539653</v>
      </c>
      <c r="X4386" t="s">
        <v>36</v>
      </c>
      <c r="Y4386" t="s">
        <v>3204</v>
      </c>
      <c r="Z4386" t="e">
        <f>VLOOKUP(N4386,Sheet3!J:J,1,0)</f>
        <v>#N/A</v>
      </c>
      <c r="AA4386" t="e">
        <f>VLOOKUP(I4386,Sheet3!$E$2:$E$8,1,0)</f>
        <v>#N/A</v>
      </c>
    </row>
    <row r="4387" spans="1:27" hidden="1" x14ac:dyDescent="0.25">
      <c r="A4387">
        <v>290060</v>
      </c>
      <c r="B4387" t="s">
        <v>3168</v>
      </c>
      <c r="E4387" t="s">
        <v>3199</v>
      </c>
      <c r="H4387">
        <v>1204</v>
      </c>
      <c r="I4387">
        <v>24004164</v>
      </c>
      <c r="J4387" t="s">
        <v>3228</v>
      </c>
      <c r="K4387" s="38">
        <v>45436</v>
      </c>
      <c r="L4387" s="38">
        <v>45436</v>
      </c>
      <c r="M4387" t="s">
        <v>3226</v>
      </c>
      <c r="N4387" t="s">
        <v>3935</v>
      </c>
      <c r="O4387">
        <v>962.2</v>
      </c>
      <c r="Q4387" t="s">
        <v>36</v>
      </c>
      <c r="R4387">
        <v>1.39</v>
      </c>
      <c r="S4387">
        <v>962.2</v>
      </c>
      <c r="U4387">
        <v>1337.46</v>
      </c>
      <c r="V4387">
        <v>14539654</v>
      </c>
      <c r="X4387" t="s">
        <v>36</v>
      </c>
      <c r="Y4387" t="s">
        <v>3204</v>
      </c>
      <c r="Z4387" t="e">
        <f>VLOOKUP(N4387,Sheet3!J:J,1,0)</f>
        <v>#N/A</v>
      </c>
      <c r="AA4387" t="e">
        <f>VLOOKUP(I4387,Sheet3!$E$2:$E$8,1,0)</f>
        <v>#N/A</v>
      </c>
    </row>
    <row r="4388" spans="1:27" hidden="1" x14ac:dyDescent="0.25">
      <c r="A4388">
        <v>290060</v>
      </c>
      <c r="B4388" t="s">
        <v>3168</v>
      </c>
      <c r="E4388" t="s">
        <v>3199</v>
      </c>
      <c r="H4388">
        <v>1204</v>
      </c>
      <c r="I4388">
        <v>24001807</v>
      </c>
      <c r="J4388" t="s">
        <v>3232</v>
      </c>
      <c r="K4388" s="38">
        <v>45440</v>
      </c>
      <c r="L4388" s="38">
        <v>45440</v>
      </c>
      <c r="M4388" t="s">
        <v>3226</v>
      </c>
      <c r="N4388" t="s">
        <v>3935</v>
      </c>
      <c r="O4388">
        <v>-962.2</v>
      </c>
      <c r="Q4388" t="s">
        <v>36</v>
      </c>
      <c r="R4388">
        <v>1.39</v>
      </c>
      <c r="S4388">
        <v>-962.2</v>
      </c>
      <c r="U4388">
        <v>-1337.46</v>
      </c>
      <c r="V4388">
        <v>14541929</v>
      </c>
      <c r="X4388" t="s">
        <v>36</v>
      </c>
      <c r="Y4388" t="s">
        <v>3204</v>
      </c>
      <c r="Z4388" t="e">
        <f>VLOOKUP(N4388,Sheet3!J:J,1,0)</f>
        <v>#N/A</v>
      </c>
      <c r="AA4388" t="e">
        <f>VLOOKUP(I4388,Sheet3!$E$2:$E$8,1,0)</f>
        <v>#N/A</v>
      </c>
    </row>
    <row r="4389" spans="1:27" hidden="1" x14ac:dyDescent="0.25">
      <c r="A4389">
        <v>290060</v>
      </c>
      <c r="B4389">
        <v>290060</v>
      </c>
      <c r="H4389">
        <v>1204</v>
      </c>
      <c r="M4389" t="s">
        <v>3226</v>
      </c>
      <c r="N4389" t="s">
        <v>3935</v>
      </c>
      <c r="R4389" t="s">
        <v>3225</v>
      </c>
      <c r="X4389" t="s">
        <v>36</v>
      </c>
      <c r="Z4389" t="e">
        <f>VLOOKUP(N4389,Sheet3!J:J,1,0)</f>
        <v>#N/A</v>
      </c>
      <c r="AA4389" t="e">
        <f>VLOOKUP(I4389,Sheet3!$E$2:$E$8,1,0)</f>
        <v>#N/A</v>
      </c>
    </row>
    <row r="4390" spans="1:27" hidden="1" x14ac:dyDescent="0.25">
      <c r="A4390">
        <v>290060</v>
      </c>
      <c r="B4390" t="s">
        <v>3168</v>
      </c>
      <c r="E4390" t="s">
        <v>3199</v>
      </c>
      <c r="H4390">
        <v>1204</v>
      </c>
      <c r="I4390">
        <v>24004164</v>
      </c>
      <c r="J4390" t="s">
        <v>3224</v>
      </c>
      <c r="K4390" s="38">
        <v>45436</v>
      </c>
      <c r="L4390" s="38">
        <v>45436</v>
      </c>
      <c r="M4390" t="s">
        <v>3226</v>
      </c>
      <c r="N4390" t="s">
        <v>3936</v>
      </c>
      <c r="R4390">
        <v>0</v>
      </c>
      <c r="V4390">
        <v>14539655</v>
      </c>
      <c r="X4390" t="s">
        <v>36</v>
      </c>
      <c r="Y4390" t="s">
        <v>3204</v>
      </c>
      <c r="Z4390" t="e">
        <f>VLOOKUP(N4390,Sheet3!J:J,1,0)</f>
        <v>#N/A</v>
      </c>
      <c r="AA4390" t="e">
        <f>VLOOKUP(I4390,Sheet3!$E$2:$E$8,1,0)</f>
        <v>#N/A</v>
      </c>
    </row>
    <row r="4391" spans="1:27" hidden="1" x14ac:dyDescent="0.25">
      <c r="A4391">
        <v>290060</v>
      </c>
      <c r="B4391" t="s">
        <v>3168</v>
      </c>
      <c r="E4391" t="s">
        <v>3199</v>
      </c>
      <c r="H4391">
        <v>1204</v>
      </c>
      <c r="I4391">
        <v>24004164</v>
      </c>
      <c r="J4391" t="s">
        <v>3228</v>
      </c>
      <c r="K4391" s="38">
        <v>45436</v>
      </c>
      <c r="L4391" s="38">
        <v>45436</v>
      </c>
      <c r="M4391" t="s">
        <v>3226</v>
      </c>
      <c r="N4391" t="s">
        <v>3936</v>
      </c>
      <c r="O4391">
        <v>497</v>
      </c>
      <c r="Q4391" t="s">
        <v>36</v>
      </c>
      <c r="R4391">
        <v>1.39</v>
      </c>
      <c r="S4391">
        <v>497</v>
      </c>
      <c r="U4391">
        <v>690.83</v>
      </c>
      <c r="V4391">
        <v>14539656</v>
      </c>
      <c r="X4391" t="s">
        <v>36</v>
      </c>
      <c r="Y4391" t="s">
        <v>3204</v>
      </c>
      <c r="Z4391" t="e">
        <f>VLOOKUP(N4391,Sheet3!J:J,1,0)</f>
        <v>#N/A</v>
      </c>
      <c r="AA4391" t="e">
        <f>VLOOKUP(I4391,Sheet3!$E$2:$E$8,1,0)</f>
        <v>#N/A</v>
      </c>
    </row>
    <row r="4392" spans="1:27" hidden="1" x14ac:dyDescent="0.25">
      <c r="A4392">
        <v>290060</v>
      </c>
      <c r="B4392" t="s">
        <v>3168</v>
      </c>
      <c r="E4392" t="s">
        <v>3199</v>
      </c>
      <c r="H4392">
        <v>1204</v>
      </c>
      <c r="I4392">
        <v>24001811</v>
      </c>
      <c r="J4392" t="s">
        <v>3232</v>
      </c>
      <c r="K4392" s="38">
        <v>45440</v>
      </c>
      <c r="L4392" s="38">
        <v>45440</v>
      </c>
      <c r="M4392" t="s">
        <v>3226</v>
      </c>
      <c r="N4392" t="s">
        <v>3936</v>
      </c>
      <c r="O4392">
        <v>-497</v>
      </c>
      <c r="Q4392" t="s">
        <v>36</v>
      </c>
      <c r="R4392">
        <v>1.39</v>
      </c>
      <c r="S4392">
        <v>-497</v>
      </c>
      <c r="U4392">
        <v>-690.83</v>
      </c>
      <c r="V4392">
        <v>14541942</v>
      </c>
      <c r="X4392" t="s">
        <v>36</v>
      </c>
      <c r="Y4392" t="s">
        <v>3204</v>
      </c>
      <c r="Z4392" t="e">
        <f>VLOOKUP(N4392,Sheet3!J:J,1,0)</f>
        <v>#N/A</v>
      </c>
      <c r="AA4392" t="e">
        <f>VLOOKUP(I4392,Sheet3!$E$2:$E$8,1,0)</f>
        <v>#N/A</v>
      </c>
    </row>
    <row r="4393" spans="1:27" hidden="1" x14ac:dyDescent="0.25">
      <c r="A4393">
        <v>290060</v>
      </c>
      <c r="B4393">
        <v>290060</v>
      </c>
      <c r="H4393">
        <v>1204</v>
      </c>
      <c r="M4393" t="s">
        <v>3226</v>
      </c>
      <c r="N4393" t="s">
        <v>3936</v>
      </c>
      <c r="R4393" t="s">
        <v>3225</v>
      </c>
      <c r="X4393" t="s">
        <v>36</v>
      </c>
      <c r="Z4393" t="e">
        <f>VLOOKUP(N4393,Sheet3!J:J,1,0)</f>
        <v>#N/A</v>
      </c>
      <c r="AA4393" t="e">
        <f>VLOOKUP(I4393,Sheet3!$E$2:$E$8,1,0)</f>
        <v>#N/A</v>
      </c>
    </row>
    <row r="4394" spans="1:27" hidden="1" x14ac:dyDescent="0.25">
      <c r="A4394">
        <v>290060</v>
      </c>
      <c r="B4394" t="s">
        <v>3168</v>
      </c>
      <c r="E4394" t="s">
        <v>3199</v>
      </c>
      <c r="H4394">
        <v>1204</v>
      </c>
      <c r="I4394">
        <v>24004164</v>
      </c>
      <c r="J4394" t="s">
        <v>3224</v>
      </c>
      <c r="K4394" s="38">
        <v>45436</v>
      </c>
      <c r="L4394" s="38">
        <v>45436</v>
      </c>
      <c r="M4394" t="s">
        <v>3226</v>
      </c>
      <c r="N4394" t="s">
        <v>3937</v>
      </c>
      <c r="R4394">
        <v>0</v>
      </c>
      <c r="V4394">
        <v>14539665</v>
      </c>
      <c r="X4394" t="s">
        <v>36</v>
      </c>
      <c r="Y4394" t="s">
        <v>3204</v>
      </c>
      <c r="Z4394" t="e">
        <f>VLOOKUP(N4394,Sheet3!J:J,1,0)</f>
        <v>#N/A</v>
      </c>
      <c r="AA4394" t="e">
        <f>VLOOKUP(I4394,Sheet3!$E$2:$E$8,1,0)</f>
        <v>#N/A</v>
      </c>
    </row>
    <row r="4395" spans="1:27" hidden="1" x14ac:dyDescent="0.25">
      <c r="A4395">
        <v>290060</v>
      </c>
      <c r="B4395" t="s">
        <v>3168</v>
      </c>
      <c r="E4395" t="s">
        <v>3199</v>
      </c>
      <c r="H4395">
        <v>1204</v>
      </c>
      <c r="I4395">
        <v>24004164</v>
      </c>
      <c r="J4395" t="s">
        <v>3228</v>
      </c>
      <c r="K4395" s="38">
        <v>45436</v>
      </c>
      <c r="L4395" s="38">
        <v>45436</v>
      </c>
      <c r="M4395" t="s">
        <v>3226</v>
      </c>
      <c r="N4395" t="s">
        <v>3937</v>
      </c>
      <c r="O4395">
        <v>3711</v>
      </c>
      <c r="Q4395" t="s">
        <v>36</v>
      </c>
      <c r="R4395">
        <v>1.39</v>
      </c>
      <c r="S4395">
        <v>3711</v>
      </c>
      <c r="U4395">
        <v>5158.29</v>
      </c>
      <c r="V4395">
        <v>14539666</v>
      </c>
      <c r="X4395" t="s">
        <v>36</v>
      </c>
      <c r="Y4395" t="s">
        <v>3204</v>
      </c>
      <c r="Z4395" t="e">
        <f>VLOOKUP(N4395,Sheet3!J:J,1,0)</f>
        <v>#N/A</v>
      </c>
      <c r="AA4395" t="e">
        <f>VLOOKUP(I4395,Sheet3!$E$2:$E$8,1,0)</f>
        <v>#N/A</v>
      </c>
    </row>
    <row r="4396" spans="1:27" hidden="1" x14ac:dyDescent="0.25">
      <c r="A4396">
        <v>290060</v>
      </c>
      <c r="B4396" t="s">
        <v>3168</v>
      </c>
      <c r="E4396" t="s">
        <v>3199</v>
      </c>
      <c r="H4396">
        <v>1204</v>
      </c>
      <c r="I4396">
        <v>24001809</v>
      </c>
      <c r="J4396" t="s">
        <v>3232</v>
      </c>
      <c r="K4396" s="38">
        <v>45440</v>
      </c>
      <c r="L4396" s="38">
        <v>45440</v>
      </c>
      <c r="M4396" t="s">
        <v>3226</v>
      </c>
      <c r="N4396" t="s">
        <v>3937</v>
      </c>
      <c r="O4396">
        <v>-3711</v>
      </c>
      <c r="Q4396" t="s">
        <v>36</v>
      </c>
      <c r="R4396">
        <v>1.39</v>
      </c>
      <c r="S4396">
        <v>-3711</v>
      </c>
      <c r="U4396">
        <v>-5158.29</v>
      </c>
      <c r="V4396">
        <v>14541935</v>
      </c>
      <c r="X4396" t="s">
        <v>36</v>
      </c>
      <c r="Y4396" t="s">
        <v>3204</v>
      </c>
      <c r="Z4396" t="e">
        <f>VLOOKUP(N4396,Sheet3!J:J,1,0)</f>
        <v>#N/A</v>
      </c>
      <c r="AA4396" t="e">
        <f>VLOOKUP(I4396,Sheet3!$E$2:$E$8,1,0)</f>
        <v>#N/A</v>
      </c>
    </row>
    <row r="4397" spans="1:27" hidden="1" x14ac:dyDescent="0.25">
      <c r="A4397">
        <v>290060</v>
      </c>
      <c r="B4397">
        <v>290060</v>
      </c>
      <c r="H4397">
        <v>1204</v>
      </c>
      <c r="M4397" t="s">
        <v>3226</v>
      </c>
      <c r="N4397" t="s">
        <v>3937</v>
      </c>
      <c r="R4397" t="s">
        <v>3225</v>
      </c>
      <c r="X4397" t="s">
        <v>36</v>
      </c>
      <c r="Z4397" t="e">
        <f>VLOOKUP(N4397,Sheet3!J:J,1,0)</f>
        <v>#N/A</v>
      </c>
      <c r="AA4397" t="e">
        <f>VLOOKUP(I4397,Sheet3!$E$2:$E$8,1,0)</f>
        <v>#N/A</v>
      </c>
    </row>
    <row r="4398" spans="1:27" hidden="1" x14ac:dyDescent="0.25">
      <c r="A4398">
        <v>290060</v>
      </c>
      <c r="B4398" t="s">
        <v>3168</v>
      </c>
      <c r="E4398" t="s">
        <v>3199</v>
      </c>
      <c r="H4398">
        <v>1204</v>
      </c>
      <c r="I4398">
        <v>24004164</v>
      </c>
      <c r="J4398" t="s">
        <v>3224</v>
      </c>
      <c r="K4398" s="38">
        <v>45436</v>
      </c>
      <c r="L4398" s="38">
        <v>45436</v>
      </c>
      <c r="M4398" t="s">
        <v>3226</v>
      </c>
      <c r="N4398" t="s">
        <v>3938</v>
      </c>
      <c r="R4398">
        <v>0</v>
      </c>
      <c r="V4398">
        <v>14539669</v>
      </c>
      <c r="X4398" t="s">
        <v>36</v>
      </c>
      <c r="Y4398" t="s">
        <v>3204</v>
      </c>
      <c r="Z4398" t="e">
        <f>VLOOKUP(N4398,Sheet3!J:J,1,0)</f>
        <v>#N/A</v>
      </c>
      <c r="AA4398" t="e">
        <f>VLOOKUP(I4398,Sheet3!$E$2:$E$8,1,0)</f>
        <v>#N/A</v>
      </c>
    </row>
    <row r="4399" spans="1:27" hidden="1" x14ac:dyDescent="0.25">
      <c r="A4399">
        <v>290060</v>
      </c>
      <c r="B4399" t="s">
        <v>3168</v>
      </c>
      <c r="E4399" t="s">
        <v>3199</v>
      </c>
      <c r="H4399">
        <v>1204</v>
      </c>
      <c r="I4399">
        <v>24004164</v>
      </c>
      <c r="J4399" t="s">
        <v>3228</v>
      </c>
      <c r="K4399" s="38">
        <v>45436</v>
      </c>
      <c r="L4399" s="38">
        <v>45436</v>
      </c>
      <c r="M4399" t="s">
        <v>3226</v>
      </c>
      <c r="N4399" t="s">
        <v>3938</v>
      </c>
      <c r="O4399">
        <v>216</v>
      </c>
      <c r="Q4399" t="s">
        <v>36</v>
      </c>
      <c r="R4399">
        <v>1.39</v>
      </c>
      <c r="S4399">
        <v>216</v>
      </c>
      <c r="U4399">
        <v>300.24</v>
      </c>
      <c r="V4399">
        <v>14539670</v>
      </c>
      <c r="X4399" t="s">
        <v>36</v>
      </c>
      <c r="Y4399" t="s">
        <v>3204</v>
      </c>
      <c r="Z4399" t="e">
        <f>VLOOKUP(N4399,Sheet3!J:J,1,0)</f>
        <v>#N/A</v>
      </c>
      <c r="AA4399" t="e">
        <f>VLOOKUP(I4399,Sheet3!$E$2:$E$8,1,0)</f>
        <v>#N/A</v>
      </c>
    </row>
    <row r="4400" spans="1:27" hidden="1" x14ac:dyDescent="0.25">
      <c r="A4400">
        <v>290060</v>
      </c>
      <c r="B4400" t="s">
        <v>3168</v>
      </c>
      <c r="E4400" t="s">
        <v>3199</v>
      </c>
      <c r="H4400">
        <v>1204</v>
      </c>
      <c r="I4400">
        <v>24001808</v>
      </c>
      <c r="J4400" t="s">
        <v>3232</v>
      </c>
      <c r="K4400" s="38">
        <v>45440</v>
      </c>
      <c r="L4400" s="38">
        <v>45440</v>
      </c>
      <c r="M4400" t="s">
        <v>3226</v>
      </c>
      <c r="N4400" t="s">
        <v>3938</v>
      </c>
      <c r="O4400">
        <v>-216</v>
      </c>
      <c r="Q4400" t="s">
        <v>36</v>
      </c>
      <c r="R4400">
        <v>1.39</v>
      </c>
      <c r="S4400">
        <v>-216</v>
      </c>
      <c r="U4400">
        <v>-300.24</v>
      </c>
      <c r="V4400">
        <v>14541932</v>
      </c>
      <c r="X4400" t="s">
        <v>36</v>
      </c>
      <c r="Y4400" t="s">
        <v>3204</v>
      </c>
      <c r="Z4400" t="e">
        <f>VLOOKUP(N4400,Sheet3!J:J,1,0)</f>
        <v>#N/A</v>
      </c>
      <c r="AA4400" t="e">
        <f>VLOOKUP(I4400,Sheet3!$E$2:$E$8,1,0)</f>
        <v>#N/A</v>
      </c>
    </row>
    <row r="4401" spans="1:27" hidden="1" x14ac:dyDescent="0.25">
      <c r="A4401">
        <v>290060</v>
      </c>
      <c r="B4401">
        <v>290060</v>
      </c>
      <c r="H4401">
        <v>1204</v>
      </c>
      <c r="M4401" t="s">
        <v>3226</v>
      </c>
      <c r="N4401" t="s">
        <v>3938</v>
      </c>
      <c r="R4401" t="s">
        <v>3225</v>
      </c>
      <c r="X4401" t="s">
        <v>36</v>
      </c>
      <c r="Z4401" t="e">
        <f>VLOOKUP(N4401,Sheet3!J:J,1,0)</f>
        <v>#N/A</v>
      </c>
      <c r="AA4401" t="e">
        <f>VLOOKUP(I4401,Sheet3!$E$2:$E$8,1,0)</f>
        <v>#N/A</v>
      </c>
    </row>
    <row r="4402" spans="1:27" hidden="1" x14ac:dyDescent="0.25">
      <c r="A4402">
        <v>290060</v>
      </c>
      <c r="B4402" t="s">
        <v>3168</v>
      </c>
      <c r="E4402" t="s">
        <v>3199</v>
      </c>
      <c r="H4402">
        <v>1204</v>
      </c>
      <c r="I4402">
        <v>24004164</v>
      </c>
      <c r="J4402" t="s">
        <v>3224</v>
      </c>
      <c r="K4402" s="38">
        <v>45436</v>
      </c>
      <c r="L4402" s="38">
        <v>45436</v>
      </c>
      <c r="M4402" t="s">
        <v>3226</v>
      </c>
      <c r="N4402" t="s">
        <v>3939</v>
      </c>
      <c r="R4402">
        <v>0</v>
      </c>
      <c r="V4402">
        <v>14539675</v>
      </c>
      <c r="X4402" t="s">
        <v>36</v>
      </c>
      <c r="Y4402" t="s">
        <v>3204</v>
      </c>
      <c r="Z4402" t="e">
        <f>VLOOKUP(N4402,Sheet3!J:J,1,0)</f>
        <v>#N/A</v>
      </c>
      <c r="AA4402" t="e">
        <f>VLOOKUP(I4402,Sheet3!$E$2:$E$8,1,0)</f>
        <v>#N/A</v>
      </c>
    </row>
    <row r="4403" spans="1:27" hidden="1" x14ac:dyDescent="0.25">
      <c r="A4403">
        <v>290060</v>
      </c>
      <c r="B4403" t="s">
        <v>3168</v>
      </c>
      <c r="E4403" t="s">
        <v>3199</v>
      </c>
      <c r="H4403">
        <v>1204</v>
      </c>
      <c r="I4403">
        <v>24004164</v>
      </c>
      <c r="J4403" t="s">
        <v>3228</v>
      </c>
      <c r="K4403" s="38">
        <v>45436</v>
      </c>
      <c r="L4403" s="38">
        <v>45436</v>
      </c>
      <c r="M4403" t="s">
        <v>3226</v>
      </c>
      <c r="N4403" t="s">
        <v>3939</v>
      </c>
      <c r="O4403">
        <v>895.4</v>
      </c>
      <c r="Q4403" t="s">
        <v>36</v>
      </c>
      <c r="R4403">
        <v>1.39</v>
      </c>
      <c r="S4403">
        <v>895.4</v>
      </c>
      <c r="U4403">
        <v>1244.6099999999999</v>
      </c>
      <c r="V4403">
        <v>14539676</v>
      </c>
      <c r="X4403" t="s">
        <v>36</v>
      </c>
      <c r="Y4403" t="s">
        <v>3204</v>
      </c>
      <c r="Z4403" t="e">
        <f>VLOOKUP(N4403,Sheet3!J:J,1,0)</f>
        <v>#N/A</v>
      </c>
      <c r="AA4403" t="e">
        <f>VLOOKUP(I4403,Sheet3!$E$2:$E$8,1,0)</f>
        <v>#N/A</v>
      </c>
    </row>
    <row r="4404" spans="1:27" hidden="1" x14ac:dyDescent="0.25">
      <c r="A4404">
        <v>290060</v>
      </c>
      <c r="B4404" t="s">
        <v>3168</v>
      </c>
      <c r="E4404" t="s">
        <v>3199</v>
      </c>
      <c r="H4404">
        <v>1204</v>
      </c>
      <c r="I4404">
        <v>24001810</v>
      </c>
      <c r="J4404" t="s">
        <v>3232</v>
      </c>
      <c r="K4404" s="38">
        <v>45440</v>
      </c>
      <c r="L4404" s="38">
        <v>45440</v>
      </c>
      <c r="M4404" t="s">
        <v>3226</v>
      </c>
      <c r="N4404" t="s">
        <v>3939</v>
      </c>
      <c r="O4404">
        <v>-895.4</v>
      </c>
      <c r="Q4404" t="s">
        <v>36</v>
      </c>
      <c r="R4404">
        <v>1.39</v>
      </c>
      <c r="S4404">
        <v>-895.4</v>
      </c>
      <c r="U4404">
        <v>-1244.6099999999999</v>
      </c>
      <c r="V4404">
        <v>14541939</v>
      </c>
      <c r="X4404" t="s">
        <v>36</v>
      </c>
      <c r="Y4404" t="s">
        <v>3204</v>
      </c>
      <c r="Z4404" t="e">
        <f>VLOOKUP(N4404,Sheet3!J:J,1,0)</f>
        <v>#N/A</v>
      </c>
      <c r="AA4404" t="e">
        <f>VLOOKUP(I4404,Sheet3!$E$2:$E$8,1,0)</f>
        <v>#N/A</v>
      </c>
    </row>
    <row r="4405" spans="1:27" hidden="1" x14ac:dyDescent="0.25">
      <c r="A4405">
        <v>290060</v>
      </c>
      <c r="B4405">
        <v>290060</v>
      </c>
      <c r="H4405">
        <v>1204</v>
      </c>
      <c r="M4405" t="s">
        <v>3226</v>
      </c>
      <c r="N4405" t="s">
        <v>3939</v>
      </c>
      <c r="R4405" t="s">
        <v>3225</v>
      </c>
      <c r="X4405" t="s">
        <v>36</v>
      </c>
      <c r="Z4405" t="e">
        <f>VLOOKUP(N4405,Sheet3!J:J,1,0)</f>
        <v>#N/A</v>
      </c>
      <c r="AA4405" t="e">
        <f>VLOOKUP(I4405,Sheet3!$E$2:$E$8,1,0)</f>
        <v>#N/A</v>
      </c>
    </row>
    <row r="4406" spans="1:27" hidden="1" x14ac:dyDescent="0.25">
      <c r="A4406">
        <v>290060</v>
      </c>
      <c r="B4406" t="s">
        <v>3168</v>
      </c>
      <c r="E4406" t="s">
        <v>3199</v>
      </c>
      <c r="H4406">
        <v>1204</v>
      </c>
      <c r="I4406">
        <v>24004392</v>
      </c>
      <c r="J4406" t="s">
        <v>3224</v>
      </c>
      <c r="K4406" s="38">
        <v>45446</v>
      </c>
      <c r="L4406" s="38">
        <v>45446</v>
      </c>
      <c r="M4406" t="s">
        <v>3226</v>
      </c>
      <c r="N4406" t="s">
        <v>3746</v>
      </c>
      <c r="R4406">
        <v>0</v>
      </c>
      <c r="V4406">
        <v>14550220</v>
      </c>
      <c r="X4406" t="s">
        <v>36</v>
      </c>
      <c r="Y4406" t="s">
        <v>3204</v>
      </c>
      <c r="Z4406" t="e">
        <f>VLOOKUP(N4406,Sheet3!J:J,1,0)</f>
        <v>#N/A</v>
      </c>
      <c r="AA4406" t="e">
        <f>VLOOKUP(I4406,Sheet3!$E$2:$E$8,1,0)</f>
        <v>#N/A</v>
      </c>
    </row>
    <row r="4407" spans="1:27" hidden="1" x14ac:dyDescent="0.25">
      <c r="A4407">
        <v>290060</v>
      </c>
      <c r="B4407" t="s">
        <v>3168</v>
      </c>
      <c r="E4407" t="s">
        <v>3199</v>
      </c>
      <c r="H4407">
        <v>1204</v>
      </c>
      <c r="I4407">
        <v>24004392</v>
      </c>
      <c r="J4407" t="s">
        <v>3228</v>
      </c>
      <c r="K4407" s="38">
        <v>45446</v>
      </c>
      <c r="L4407" s="38">
        <v>45446</v>
      </c>
      <c r="M4407" t="s">
        <v>3226</v>
      </c>
      <c r="N4407" t="s">
        <v>3746</v>
      </c>
      <c r="O4407">
        <v>334.6</v>
      </c>
      <c r="Q4407" t="s">
        <v>36</v>
      </c>
      <c r="R4407">
        <v>1.39</v>
      </c>
      <c r="S4407">
        <v>334.6</v>
      </c>
      <c r="U4407">
        <v>465.09</v>
      </c>
      <c r="V4407">
        <v>14550221</v>
      </c>
      <c r="X4407" t="s">
        <v>36</v>
      </c>
      <c r="Y4407" t="s">
        <v>3204</v>
      </c>
      <c r="Z4407" t="e">
        <f>VLOOKUP(N4407,Sheet3!J:J,1,0)</f>
        <v>#N/A</v>
      </c>
      <c r="AA4407" t="e">
        <f>VLOOKUP(I4407,Sheet3!$E$2:$E$8,1,0)</f>
        <v>#N/A</v>
      </c>
    </row>
    <row r="4408" spans="1:27" hidden="1" x14ac:dyDescent="0.25">
      <c r="A4408">
        <v>290060</v>
      </c>
      <c r="B4408">
        <v>290060</v>
      </c>
      <c r="H4408">
        <v>1204</v>
      </c>
      <c r="M4408" t="s">
        <v>3226</v>
      </c>
      <c r="N4408" t="s">
        <v>3746</v>
      </c>
      <c r="R4408" t="s">
        <v>3225</v>
      </c>
      <c r="S4408">
        <v>334.6</v>
      </c>
      <c r="U4408">
        <v>465.09</v>
      </c>
      <c r="X4408" t="s">
        <v>36</v>
      </c>
      <c r="Z4408" t="e">
        <f>VLOOKUP(N4408,Sheet3!J:J,1,0)</f>
        <v>#N/A</v>
      </c>
      <c r="AA4408" t="e">
        <f>VLOOKUP(I4408,Sheet3!$E$2:$E$8,1,0)</f>
        <v>#N/A</v>
      </c>
    </row>
    <row r="4409" spans="1:27" hidden="1" x14ac:dyDescent="0.25">
      <c r="A4409">
        <v>290060</v>
      </c>
      <c r="B4409" t="s">
        <v>3168</v>
      </c>
      <c r="E4409" t="s">
        <v>3199</v>
      </c>
      <c r="H4409">
        <v>1204</v>
      </c>
      <c r="I4409">
        <v>24004392</v>
      </c>
      <c r="J4409" t="s">
        <v>3224</v>
      </c>
      <c r="K4409" s="38">
        <v>45446</v>
      </c>
      <c r="L4409" s="38">
        <v>45446</v>
      </c>
      <c r="M4409" t="s">
        <v>3226</v>
      </c>
      <c r="N4409" t="s">
        <v>3747</v>
      </c>
      <c r="R4409">
        <v>0</v>
      </c>
      <c r="V4409">
        <v>14550226</v>
      </c>
      <c r="X4409" t="s">
        <v>36</v>
      </c>
      <c r="Y4409" t="s">
        <v>3204</v>
      </c>
      <c r="Z4409" t="e">
        <f>VLOOKUP(N4409,Sheet3!J:J,1,0)</f>
        <v>#N/A</v>
      </c>
      <c r="AA4409" t="e">
        <f>VLOOKUP(I4409,Sheet3!$E$2:$E$8,1,0)</f>
        <v>#N/A</v>
      </c>
    </row>
    <row r="4410" spans="1:27" hidden="1" x14ac:dyDescent="0.25">
      <c r="A4410">
        <v>290060</v>
      </c>
      <c r="B4410" t="s">
        <v>3168</v>
      </c>
      <c r="E4410" t="s">
        <v>3199</v>
      </c>
      <c r="H4410">
        <v>1204</v>
      </c>
      <c r="I4410">
        <v>24004392</v>
      </c>
      <c r="J4410" t="s">
        <v>3228</v>
      </c>
      <c r="K4410" s="38">
        <v>45446</v>
      </c>
      <c r="L4410" s="38">
        <v>45446</v>
      </c>
      <c r="M4410" t="s">
        <v>3226</v>
      </c>
      <c r="N4410" t="s">
        <v>3747</v>
      </c>
      <c r="O4410">
        <v>211</v>
      </c>
      <c r="Q4410" t="s">
        <v>36</v>
      </c>
      <c r="R4410">
        <v>1.39</v>
      </c>
      <c r="S4410">
        <v>211</v>
      </c>
      <c r="U4410">
        <v>293.29000000000002</v>
      </c>
      <c r="V4410">
        <v>14550227</v>
      </c>
      <c r="X4410" t="s">
        <v>36</v>
      </c>
      <c r="Y4410" t="s">
        <v>3204</v>
      </c>
      <c r="Z4410" t="e">
        <f>VLOOKUP(N4410,Sheet3!J:J,1,0)</f>
        <v>#N/A</v>
      </c>
      <c r="AA4410" t="e">
        <f>VLOOKUP(I4410,Sheet3!$E$2:$E$8,1,0)</f>
        <v>#N/A</v>
      </c>
    </row>
    <row r="4411" spans="1:27" hidden="1" x14ac:dyDescent="0.25">
      <c r="A4411">
        <v>290060</v>
      </c>
      <c r="B4411">
        <v>290060</v>
      </c>
      <c r="H4411">
        <v>1204</v>
      </c>
      <c r="M4411" t="s">
        <v>3226</v>
      </c>
      <c r="N4411" t="s">
        <v>3747</v>
      </c>
      <c r="R4411" t="s">
        <v>3225</v>
      </c>
      <c r="S4411">
        <v>211</v>
      </c>
      <c r="U4411">
        <v>293.29000000000002</v>
      </c>
      <c r="X4411" t="s">
        <v>36</v>
      </c>
      <c r="Z4411" t="e">
        <f>VLOOKUP(N4411,Sheet3!J:J,1,0)</f>
        <v>#N/A</v>
      </c>
      <c r="AA4411" t="e">
        <f>VLOOKUP(I4411,Sheet3!$E$2:$E$8,1,0)</f>
        <v>#N/A</v>
      </c>
    </row>
    <row r="4412" spans="1:27" hidden="1" x14ac:dyDescent="0.25">
      <c r="A4412">
        <v>290060</v>
      </c>
      <c r="B4412" t="s">
        <v>3168</v>
      </c>
      <c r="E4412" t="s">
        <v>3199</v>
      </c>
      <c r="H4412">
        <v>1204</v>
      </c>
      <c r="I4412">
        <v>24004392</v>
      </c>
      <c r="J4412" t="s">
        <v>3224</v>
      </c>
      <c r="K4412" s="38">
        <v>45446</v>
      </c>
      <c r="L4412" s="38">
        <v>45446</v>
      </c>
      <c r="M4412" t="s">
        <v>3226</v>
      </c>
      <c r="N4412" t="s">
        <v>3940</v>
      </c>
      <c r="R4412">
        <v>0</v>
      </c>
      <c r="V4412">
        <v>14550240</v>
      </c>
      <c r="X4412" t="s">
        <v>36</v>
      </c>
      <c r="Y4412" t="s">
        <v>3204</v>
      </c>
      <c r="Z4412" t="e">
        <f>VLOOKUP(N4412,Sheet3!J:J,1,0)</f>
        <v>#N/A</v>
      </c>
      <c r="AA4412" t="e">
        <f>VLOOKUP(I4412,Sheet3!$E$2:$E$8,1,0)</f>
        <v>#N/A</v>
      </c>
    </row>
    <row r="4413" spans="1:27" hidden="1" x14ac:dyDescent="0.25">
      <c r="A4413">
        <v>290060</v>
      </c>
      <c r="B4413" t="s">
        <v>3168</v>
      </c>
      <c r="E4413" t="s">
        <v>3199</v>
      </c>
      <c r="H4413">
        <v>1204</v>
      </c>
      <c r="I4413">
        <v>24004392</v>
      </c>
      <c r="J4413" t="s">
        <v>3228</v>
      </c>
      <c r="K4413" s="38">
        <v>45446</v>
      </c>
      <c r="L4413" s="38">
        <v>45446</v>
      </c>
      <c r="M4413" t="s">
        <v>3226</v>
      </c>
      <c r="N4413" t="s">
        <v>3940</v>
      </c>
      <c r="O4413">
        <v>135.1</v>
      </c>
      <c r="Q4413" t="s">
        <v>36</v>
      </c>
      <c r="R4413">
        <v>1.39</v>
      </c>
      <c r="S4413">
        <v>135.1</v>
      </c>
      <c r="U4413">
        <v>187.79</v>
      </c>
      <c r="V4413">
        <v>14550243</v>
      </c>
      <c r="X4413" t="s">
        <v>36</v>
      </c>
      <c r="Y4413" t="s">
        <v>3204</v>
      </c>
      <c r="Z4413" t="e">
        <f>VLOOKUP(N4413,Sheet3!J:J,1,0)</f>
        <v>#N/A</v>
      </c>
      <c r="AA4413" t="e">
        <f>VLOOKUP(I4413,Sheet3!$E$2:$E$8,1,0)</f>
        <v>#N/A</v>
      </c>
    </row>
    <row r="4414" spans="1:27" hidden="1" x14ac:dyDescent="0.25">
      <c r="A4414">
        <v>290060</v>
      </c>
      <c r="B4414" t="s">
        <v>3168</v>
      </c>
      <c r="E4414" t="s">
        <v>3199</v>
      </c>
      <c r="H4414">
        <v>1204</v>
      </c>
      <c r="I4414">
        <v>24004392</v>
      </c>
      <c r="J4414" t="s">
        <v>3228</v>
      </c>
      <c r="K4414" s="38">
        <v>45446</v>
      </c>
      <c r="L4414" s="38">
        <v>45446</v>
      </c>
      <c r="M4414" t="s">
        <v>3226</v>
      </c>
      <c r="N4414" t="s">
        <v>3940</v>
      </c>
      <c r="O4414">
        <v>1645</v>
      </c>
      <c r="Q4414" t="s">
        <v>36</v>
      </c>
      <c r="R4414">
        <v>1.39</v>
      </c>
      <c r="S4414">
        <v>1645</v>
      </c>
      <c r="U4414">
        <v>2286.5500000000002</v>
      </c>
      <c r="V4414">
        <v>14550241</v>
      </c>
      <c r="X4414" t="s">
        <v>36</v>
      </c>
      <c r="Y4414" t="s">
        <v>3204</v>
      </c>
      <c r="Z4414" t="e">
        <f>VLOOKUP(N4414,Sheet3!J:J,1,0)</f>
        <v>#N/A</v>
      </c>
      <c r="AA4414" t="e">
        <f>VLOOKUP(I4414,Sheet3!$E$2:$E$8,1,0)</f>
        <v>#N/A</v>
      </c>
    </row>
    <row r="4415" spans="1:27" hidden="1" x14ac:dyDescent="0.25">
      <c r="A4415">
        <v>290060</v>
      </c>
      <c r="B4415" t="s">
        <v>3168</v>
      </c>
      <c r="E4415" t="s">
        <v>3199</v>
      </c>
      <c r="H4415">
        <v>1204</v>
      </c>
      <c r="I4415">
        <v>24004392</v>
      </c>
      <c r="J4415" t="s">
        <v>3228</v>
      </c>
      <c r="K4415" s="38">
        <v>45446</v>
      </c>
      <c r="L4415" s="38">
        <v>45446</v>
      </c>
      <c r="M4415" t="s">
        <v>3226</v>
      </c>
      <c r="N4415" t="s">
        <v>3940</v>
      </c>
      <c r="O4415">
        <v>3</v>
      </c>
      <c r="Q4415" t="s">
        <v>36</v>
      </c>
      <c r="R4415">
        <v>0</v>
      </c>
      <c r="S4415">
        <v>3</v>
      </c>
      <c r="V4415">
        <v>14550247</v>
      </c>
      <c r="X4415" t="s">
        <v>36</v>
      </c>
      <c r="Y4415" t="s">
        <v>3204</v>
      </c>
      <c r="Z4415" t="e">
        <f>VLOOKUP(N4415,Sheet3!J:J,1,0)</f>
        <v>#N/A</v>
      </c>
      <c r="AA4415" t="e">
        <f>VLOOKUP(I4415,Sheet3!$E$2:$E$8,1,0)</f>
        <v>#N/A</v>
      </c>
    </row>
    <row r="4416" spans="1:27" hidden="1" x14ac:dyDescent="0.25">
      <c r="A4416">
        <v>290060</v>
      </c>
      <c r="B4416">
        <v>290060</v>
      </c>
      <c r="H4416">
        <v>1204</v>
      </c>
      <c r="M4416" t="s">
        <v>3226</v>
      </c>
      <c r="N4416" t="s">
        <v>3940</v>
      </c>
      <c r="R4416" t="s">
        <v>3225</v>
      </c>
      <c r="S4416">
        <v>1783.1</v>
      </c>
      <c r="U4416">
        <v>2474.34</v>
      </c>
      <c r="X4416" t="s">
        <v>36</v>
      </c>
      <c r="Z4416" t="e">
        <f>VLOOKUP(N4416,Sheet3!J:J,1,0)</f>
        <v>#N/A</v>
      </c>
      <c r="AA4416" t="e">
        <f>VLOOKUP(I4416,Sheet3!$E$2:$E$8,1,0)</f>
        <v>#N/A</v>
      </c>
    </row>
    <row r="4417" spans="1:27" hidden="1" x14ac:dyDescent="0.25">
      <c r="A4417">
        <v>290060</v>
      </c>
      <c r="B4417" t="s">
        <v>3168</v>
      </c>
      <c r="E4417" t="s">
        <v>3199</v>
      </c>
      <c r="H4417">
        <v>1204</v>
      </c>
      <c r="I4417">
        <v>24001092</v>
      </c>
      <c r="J4417" t="s">
        <v>3224</v>
      </c>
      <c r="K4417" s="38">
        <v>45296</v>
      </c>
      <c r="L4417" s="38">
        <v>45296</v>
      </c>
      <c r="M4417" t="s">
        <v>3226</v>
      </c>
      <c r="N4417" t="s">
        <v>3941</v>
      </c>
      <c r="R4417">
        <v>0</v>
      </c>
      <c r="V4417">
        <v>14386642</v>
      </c>
      <c r="X4417" t="s">
        <v>36</v>
      </c>
      <c r="Y4417" t="s">
        <v>3204</v>
      </c>
      <c r="Z4417" t="e">
        <f>VLOOKUP(N4417,Sheet3!J:J,1,0)</f>
        <v>#N/A</v>
      </c>
      <c r="AA4417" t="e">
        <f>VLOOKUP(I4417,Sheet3!$E$2:$E$8,1,0)</f>
        <v>#N/A</v>
      </c>
    </row>
    <row r="4418" spans="1:27" hidden="1" x14ac:dyDescent="0.25">
      <c r="A4418">
        <v>290060</v>
      </c>
      <c r="B4418" t="s">
        <v>3168</v>
      </c>
      <c r="E4418" t="s">
        <v>3199</v>
      </c>
      <c r="H4418">
        <v>1204</v>
      </c>
      <c r="I4418">
        <v>24001092</v>
      </c>
      <c r="J4418" t="s">
        <v>3228</v>
      </c>
      <c r="K4418" s="38">
        <v>45296</v>
      </c>
      <c r="L4418" s="38">
        <v>45296</v>
      </c>
      <c r="M4418" t="s">
        <v>3226</v>
      </c>
      <c r="N4418" t="s">
        <v>3941</v>
      </c>
      <c r="O4418">
        <v>369</v>
      </c>
      <c r="Q4418" t="s">
        <v>36</v>
      </c>
      <c r="R4418">
        <v>1.44</v>
      </c>
      <c r="S4418">
        <v>369</v>
      </c>
      <c r="U4418">
        <v>531.36</v>
      </c>
      <c r="V4418">
        <v>14386643</v>
      </c>
      <c r="X4418" t="s">
        <v>36</v>
      </c>
      <c r="Y4418" t="s">
        <v>3204</v>
      </c>
      <c r="Z4418" t="e">
        <f>VLOOKUP(N4418,Sheet3!J:J,1,0)</f>
        <v>#N/A</v>
      </c>
      <c r="AA4418" t="e">
        <f>VLOOKUP(I4418,Sheet3!$E$2:$E$8,1,0)</f>
        <v>#N/A</v>
      </c>
    </row>
    <row r="4419" spans="1:27" hidden="1" x14ac:dyDescent="0.25">
      <c r="A4419">
        <v>290060</v>
      </c>
      <c r="B4419" t="s">
        <v>3168</v>
      </c>
      <c r="E4419" t="s">
        <v>3199</v>
      </c>
      <c r="H4419">
        <v>1204</v>
      </c>
      <c r="I4419">
        <v>181588</v>
      </c>
      <c r="J4419" t="s">
        <v>3229</v>
      </c>
      <c r="K4419" s="38">
        <v>45296</v>
      </c>
      <c r="L4419" s="38">
        <v>45299</v>
      </c>
      <c r="M4419" t="s">
        <v>3226</v>
      </c>
      <c r="N4419" t="s">
        <v>3941</v>
      </c>
      <c r="O4419">
        <v>-151</v>
      </c>
      <c r="P4419" t="e">
        <f>VLOOKUP(I4419,Sheet3!$E$2:$E$16,1,0)</f>
        <v>#N/A</v>
      </c>
      <c r="Q4419" t="s">
        <v>36</v>
      </c>
      <c r="R4419">
        <v>1.44</v>
      </c>
      <c r="S4419">
        <v>-151</v>
      </c>
      <c r="U4419">
        <v>-217.44</v>
      </c>
      <c r="V4419">
        <v>14386865</v>
      </c>
      <c r="X4419" t="s">
        <v>36</v>
      </c>
      <c r="Y4419" t="s">
        <v>3204</v>
      </c>
      <c r="Z4419" t="e">
        <f>VLOOKUP(N4419,Sheet3!J:J,1,0)</f>
        <v>#N/A</v>
      </c>
      <c r="AA4419" t="e">
        <f>VLOOKUP(I4419,Sheet3!$E$2:$E$8,1,0)</f>
        <v>#N/A</v>
      </c>
    </row>
    <row r="4420" spans="1:27" hidden="1" x14ac:dyDescent="0.25">
      <c r="A4420">
        <v>290060</v>
      </c>
      <c r="B4420" t="s">
        <v>3168</v>
      </c>
      <c r="E4420" t="s">
        <v>3199</v>
      </c>
      <c r="H4420">
        <v>1204</v>
      </c>
      <c r="I4420">
        <v>181707</v>
      </c>
      <c r="J4420" t="s">
        <v>3229</v>
      </c>
      <c r="K4420" s="38">
        <v>45301</v>
      </c>
      <c r="L4420" s="38">
        <v>45301</v>
      </c>
      <c r="M4420" t="s">
        <v>3226</v>
      </c>
      <c r="N4420" t="s">
        <v>3941</v>
      </c>
      <c r="O4420">
        <v>-80</v>
      </c>
      <c r="P4420" t="e">
        <f>VLOOKUP(I4420,Sheet3!$E$2:$E$16,1,0)</f>
        <v>#N/A</v>
      </c>
      <c r="Q4420" t="s">
        <v>36</v>
      </c>
      <c r="R4420">
        <v>1.44</v>
      </c>
      <c r="S4420">
        <v>-80</v>
      </c>
      <c r="U4420">
        <v>-115.2</v>
      </c>
      <c r="V4420">
        <v>14392884</v>
      </c>
      <c r="X4420" t="s">
        <v>36</v>
      </c>
      <c r="Y4420" t="s">
        <v>3204</v>
      </c>
      <c r="Z4420" t="e">
        <f>VLOOKUP(N4420,Sheet3!J:J,1,0)</f>
        <v>#N/A</v>
      </c>
      <c r="AA4420" t="e">
        <f>VLOOKUP(I4420,Sheet3!$E$2:$E$8,1,0)</f>
        <v>#N/A</v>
      </c>
    </row>
    <row r="4421" spans="1:27" hidden="1" x14ac:dyDescent="0.25">
      <c r="A4421">
        <v>290060</v>
      </c>
      <c r="B4421" t="s">
        <v>3168</v>
      </c>
      <c r="E4421" t="s">
        <v>3199</v>
      </c>
      <c r="H4421">
        <v>1204</v>
      </c>
      <c r="I4421">
        <v>181743</v>
      </c>
      <c r="J4421" t="s">
        <v>3229</v>
      </c>
      <c r="K4421" s="38">
        <v>45303</v>
      </c>
      <c r="L4421" s="38">
        <v>45306</v>
      </c>
      <c r="M4421" t="s">
        <v>3226</v>
      </c>
      <c r="N4421" t="s">
        <v>3941</v>
      </c>
      <c r="O4421">
        <v>-3</v>
      </c>
      <c r="P4421" t="e">
        <f>VLOOKUP(I4421,Sheet3!$E$2:$E$16,1,0)</f>
        <v>#N/A</v>
      </c>
      <c r="Q4421" t="s">
        <v>36</v>
      </c>
      <c r="R4421">
        <v>1.44</v>
      </c>
      <c r="S4421">
        <v>-3</v>
      </c>
      <c r="U4421">
        <v>-4.32</v>
      </c>
      <c r="V4421">
        <v>14395764</v>
      </c>
      <c r="X4421" t="s">
        <v>36</v>
      </c>
      <c r="Y4421" t="s">
        <v>3204</v>
      </c>
      <c r="Z4421" t="e">
        <f>VLOOKUP(N4421,Sheet3!J:J,1,0)</f>
        <v>#N/A</v>
      </c>
      <c r="AA4421" t="e">
        <f>VLOOKUP(I4421,Sheet3!$E$2:$E$8,1,0)</f>
        <v>#N/A</v>
      </c>
    </row>
    <row r="4422" spans="1:27" hidden="1" x14ac:dyDescent="0.25">
      <c r="A4422">
        <v>290060</v>
      </c>
      <c r="B4422" t="s">
        <v>3168</v>
      </c>
      <c r="E4422" t="s">
        <v>3199</v>
      </c>
      <c r="H4422">
        <v>1204</v>
      </c>
      <c r="I4422">
        <v>182184</v>
      </c>
      <c r="J4422" t="s">
        <v>3229</v>
      </c>
      <c r="K4422" s="38">
        <v>45352</v>
      </c>
      <c r="L4422" s="38">
        <v>45352</v>
      </c>
      <c r="M4422" t="s">
        <v>3226</v>
      </c>
      <c r="N4422" t="s">
        <v>3941</v>
      </c>
      <c r="O4422">
        <v>-52.1</v>
      </c>
      <c r="P4422" t="e">
        <f>VLOOKUP(I4422,Sheet3!$E$2:$E$16,1,0)</f>
        <v>#N/A</v>
      </c>
      <c r="Q4422" t="s">
        <v>36</v>
      </c>
      <c r="R4422">
        <v>1.44</v>
      </c>
      <c r="S4422">
        <v>-52.1</v>
      </c>
      <c r="U4422">
        <v>-75.02</v>
      </c>
      <c r="V4422">
        <v>14451888</v>
      </c>
      <c r="X4422" t="s">
        <v>36</v>
      </c>
      <c r="Y4422" t="s">
        <v>3204</v>
      </c>
      <c r="Z4422" t="e">
        <f>VLOOKUP(N4422,Sheet3!J:J,1,0)</f>
        <v>#N/A</v>
      </c>
      <c r="AA4422" t="e">
        <f>VLOOKUP(I4422,Sheet3!$E$2:$E$8,1,0)</f>
        <v>#N/A</v>
      </c>
    </row>
    <row r="4423" spans="1:27" hidden="1" x14ac:dyDescent="0.25">
      <c r="A4423">
        <v>290060</v>
      </c>
      <c r="B4423" t="s">
        <v>3168</v>
      </c>
      <c r="E4423" t="s">
        <v>3199</v>
      </c>
      <c r="H4423">
        <v>1204</v>
      </c>
      <c r="I4423">
        <v>182181</v>
      </c>
      <c r="J4423" t="s">
        <v>3229</v>
      </c>
      <c r="K4423" s="38">
        <v>45352</v>
      </c>
      <c r="L4423" s="38">
        <v>45352</v>
      </c>
      <c r="M4423" t="s">
        <v>3226</v>
      </c>
      <c r="N4423" t="s">
        <v>3941</v>
      </c>
      <c r="O4423">
        <v>-82.9</v>
      </c>
      <c r="P4423" t="e">
        <f>VLOOKUP(I4423,Sheet3!$E$2:$E$16,1,0)</f>
        <v>#N/A</v>
      </c>
      <c r="Q4423" t="s">
        <v>36</v>
      </c>
      <c r="R4423">
        <v>1.44</v>
      </c>
      <c r="S4423">
        <v>-82.9</v>
      </c>
      <c r="U4423">
        <v>-119.38</v>
      </c>
      <c r="V4423">
        <v>14451886</v>
      </c>
      <c r="X4423" t="s">
        <v>36</v>
      </c>
      <c r="Y4423" t="s">
        <v>3204</v>
      </c>
      <c r="Z4423" t="e">
        <f>VLOOKUP(N4423,Sheet3!J:J,1,0)</f>
        <v>#N/A</v>
      </c>
      <c r="AA4423" t="e">
        <f>VLOOKUP(I4423,Sheet3!$E$2:$E$8,1,0)</f>
        <v>#N/A</v>
      </c>
    </row>
    <row r="4424" spans="1:27" hidden="1" x14ac:dyDescent="0.25">
      <c r="A4424">
        <v>290060</v>
      </c>
      <c r="B4424">
        <v>290060</v>
      </c>
      <c r="H4424">
        <v>1204</v>
      </c>
      <c r="M4424" t="s">
        <v>3226</v>
      </c>
      <c r="N4424" t="s">
        <v>3941</v>
      </c>
      <c r="R4424" t="s">
        <v>3225</v>
      </c>
      <c r="X4424" t="s">
        <v>36</v>
      </c>
      <c r="Z4424" t="e">
        <f>VLOOKUP(N4424,Sheet3!J:J,1,0)</f>
        <v>#N/A</v>
      </c>
      <c r="AA4424" t="e">
        <f>VLOOKUP(I4424,Sheet3!$E$2:$E$8,1,0)</f>
        <v>#N/A</v>
      </c>
    </row>
    <row r="4425" spans="1:27" hidden="1" x14ac:dyDescent="0.25">
      <c r="A4425">
        <v>290060</v>
      </c>
      <c r="B4425" t="s">
        <v>3168</v>
      </c>
      <c r="E4425" t="s">
        <v>3199</v>
      </c>
      <c r="H4425">
        <v>1204</v>
      </c>
      <c r="I4425">
        <v>24001092</v>
      </c>
      <c r="J4425" t="s">
        <v>3224</v>
      </c>
      <c r="K4425" s="38">
        <v>45296</v>
      </c>
      <c r="L4425" s="38">
        <v>45296</v>
      </c>
      <c r="M4425" t="s">
        <v>3226</v>
      </c>
      <c r="N4425" t="s">
        <v>3942</v>
      </c>
      <c r="R4425">
        <v>0</v>
      </c>
      <c r="V4425">
        <v>14386646</v>
      </c>
      <c r="X4425" t="s">
        <v>36</v>
      </c>
      <c r="Y4425" t="s">
        <v>3204</v>
      </c>
      <c r="Z4425" t="e">
        <f>VLOOKUP(N4425,Sheet3!J:J,1,0)</f>
        <v>#N/A</v>
      </c>
      <c r="AA4425" t="e">
        <f>VLOOKUP(I4425,Sheet3!$E$2:$E$8,1,0)</f>
        <v>#N/A</v>
      </c>
    </row>
    <row r="4426" spans="1:27" hidden="1" x14ac:dyDescent="0.25">
      <c r="A4426">
        <v>290060</v>
      </c>
      <c r="B4426" t="s">
        <v>3168</v>
      </c>
      <c r="E4426" t="s">
        <v>3199</v>
      </c>
      <c r="H4426">
        <v>1204</v>
      </c>
      <c r="I4426">
        <v>24001092</v>
      </c>
      <c r="J4426" t="s">
        <v>3228</v>
      </c>
      <c r="K4426" s="38">
        <v>45296</v>
      </c>
      <c r="L4426" s="38">
        <v>45296</v>
      </c>
      <c r="M4426" t="s">
        <v>3226</v>
      </c>
      <c r="N4426" t="s">
        <v>3942</v>
      </c>
      <c r="O4426">
        <v>5.4</v>
      </c>
      <c r="Q4426" t="s">
        <v>36</v>
      </c>
      <c r="R4426">
        <v>1.44</v>
      </c>
      <c r="S4426">
        <v>5.4</v>
      </c>
      <c r="U4426">
        <v>7.78</v>
      </c>
      <c r="V4426">
        <v>14386664</v>
      </c>
      <c r="X4426" t="s">
        <v>36</v>
      </c>
      <c r="Y4426" t="s">
        <v>3204</v>
      </c>
      <c r="Z4426" t="e">
        <f>VLOOKUP(N4426,Sheet3!J:J,1,0)</f>
        <v>#N/A</v>
      </c>
      <c r="AA4426" t="e">
        <f>VLOOKUP(I4426,Sheet3!$E$2:$E$8,1,0)</f>
        <v>#N/A</v>
      </c>
    </row>
    <row r="4427" spans="1:27" hidden="1" x14ac:dyDescent="0.25">
      <c r="A4427">
        <v>290060</v>
      </c>
      <c r="B4427" t="s">
        <v>3168</v>
      </c>
      <c r="E4427" t="s">
        <v>3199</v>
      </c>
      <c r="H4427">
        <v>1204</v>
      </c>
      <c r="I4427">
        <v>24001092</v>
      </c>
      <c r="J4427" t="s">
        <v>3228</v>
      </c>
      <c r="K4427" s="38">
        <v>45296</v>
      </c>
      <c r="L4427" s="38">
        <v>45296</v>
      </c>
      <c r="M4427" t="s">
        <v>3226</v>
      </c>
      <c r="N4427" t="s">
        <v>3942</v>
      </c>
      <c r="O4427">
        <v>151</v>
      </c>
      <c r="Q4427" t="s">
        <v>36</v>
      </c>
      <c r="R4427">
        <v>1.44</v>
      </c>
      <c r="S4427">
        <v>151</v>
      </c>
      <c r="U4427">
        <v>217.44</v>
      </c>
      <c r="V4427">
        <v>14386647</v>
      </c>
      <c r="X4427" t="s">
        <v>36</v>
      </c>
      <c r="Y4427" t="s">
        <v>3204</v>
      </c>
      <c r="Z4427" t="e">
        <f>VLOOKUP(N4427,Sheet3!J:J,1,0)</f>
        <v>#N/A</v>
      </c>
      <c r="AA4427" t="e">
        <f>VLOOKUP(I4427,Sheet3!$E$2:$E$8,1,0)</f>
        <v>#N/A</v>
      </c>
    </row>
    <row r="4428" spans="1:27" hidden="1" x14ac:dyDescent="0.25">
      <c r="A4428">
        <v>290060</v>
      </c>
      <c r="B4428" t="s">
        <v>3168</v>
      </c>
      <c r="E4428" t="s">
        <v>3199</v>
      </c>
      <c r="H4428">
        <v>1204</v>
      </c>
      <c r="I4428">
        <v>181713</v>
      </c>
      <c r="J4428" t="s">
        <v>3229</v>
      </c>
      <c r="K4428" s="38">
        <v>45316</v>
      </c>
      <c r="L4428" s="38">
        <v>45316</v>
      </c>
      <c r="M4428" t="s">
        <v>3226</v>
      </c>
      <c r="N4428" t="s">
        <v>3942</v>
      </c>
      <c r="O4428">
        <v>-53.6</v>
      </c>
      <c r="P4428" t="e">
        <f>VLOOKUP(I4428,Sheet3!$E$2:$E$16,1,0)</f>
        <v>#N/A</v>
      </c>
      <c r="Q4428" t="s">
        <v>36</v>
      </c>
      <c r="R4428">
        <v>1.44</v>
      </c>
      <c r="S4428">
        <v>-53.6</v>
      </c>
      <c r="U4428">
        <v>-77.180000000000007</v>
      </c>
      <c r="V4428">
        <v>14411450</v>
      </c>
      <c r="X4428" t="s">
        <v>36</v>
      </c>
      <c r="Y4428" t="s">
        <v>3204</v>
      </c>
      <c r="Z4428" t="e">
        <f>VLOOKUP(N4428,Sheet3!J:J,1,0)</f>
        <v>#N/A</v>
      </c>
      <c r="AA4428" t="e">
        <f>VLOOKUP(I4428,Sheet3!$E$2:$E$8,1,0)</f>
        <v>#N/A</v>
      </c>
    </row>
    <row r="4429" spans="1:27" hidden="1" x14ac:dyDescent="0.25">
      <c r="A4429">
        <v>290060</v>
      </c>
      <c r="B4429" t="s">
        <v>3168</v>
      </c>
      <c r="E4429" t="s">
        <v>3199</v>
      </c>
      <c r="H4429">
        <v>1204</v>
      </c>
      <c r="I4429">
        <v>181714</v>
      </c>
      <c r="J4429" t="s">
        <v>3229</v>
      </c>
      <c r="K4429" s="38">
        <v>45316</v>
      </c>
      <c r="L4429" s="38">
        <v>45316</v>
      </c>
      <c r="M4429" t="s">
        <v>3226</v>
      </c>
      <c r="N4429" t="s">
        <v>3942</v>
      </c>
      <c r="O4429">
        <v>-11</v>
      </c>
      <c r="P4429" t="e">
        <f>VLOOKUP(I4429,Sheet3!$E$2:$E$16,1,0)</f>
        <v>#N/A</v>
      </c>
      <c r="Q4429" t="s">
        <v>36</v>
      </c>
      <c r="R4429">
        <v>1.44</v>
      </c>
      <c r="S4429">
        <v>-11</v>
      </c>
      <c r="U4429">
        <v>-15.84</v>
      </c>
      <c r="V4429">
        <v>14411456</v>
      </c>
      <c r="X4429" t="s">
        <v>36</v>
      </c>
      <c r="Y4429" t="s">
        <v>3204</v>
      </c>
      <c r="Z4429" t="e">
        <f>VLOOKUP(N4429,Sheet3!J:J,1,0)</f>
        <v>#N/A</v>
      </c>
      <c r="AA4429" t="e">
        <f>VLOOKUP(I4429,Sheet3!$E$2:$E$8,1,0)</f>
        <v>#N/A</v>
      </c>
    </row>
    <row r="4430" spans="1:27" hidden="1" x14ac:dyDescent="0.25">
      <c r="A4430">
        <v>290060</v>
      </c>
      <c r="B4430" t="s">
        <v>3168</v>
      </c>
      <c r="E4430" t="s">
        <v>3199</v>
      </c>
      <c r="H4430">
        <v>1204</v>
      </c>
      <c r="I4430">
        <v>181997</v>
      </c>
      <c r="J4430" t="s">
        <v>3229</v>
      </c>
      <c r="K4430" s="38">
        <v>45335</v>
      </c>
      <c r="L4430" s="38">
        <v>45335</v>
      </c>
      <c r="M4430" t="s">
        <v>3226</v>
      </c>
      <c r="N4430" t="s">
        <v>3942</v>
      </c>
      <c r="O4430">
        <v>-34</v>
      </c>
      <c r="P4430" t="e">
        <f>VLOOKUP(I4430,Sheet3!$E$2:$E$16,1,0)</f>
        <v>#N/A</v>
      </c>
      <c r="Q4430" t="s">
        <v>36</v>
      </c>
      <c r="R4430">
        <v>1.44</v>
      </c>
      <c r="S4430">
        <v>-34</v>
      </c>
      <c r="U4430">
        <v>-48.96</v>
      </c>
      <c r="V4430">
        <v>14431512</v>
      </c>
      <c r="X4430" t="s">
        <v>36</v>
      </c>
      <c r="Y4430" t="s">
        <v>3204</v>
      </c>
      <c r="Z4430" t="e">
        <f>VLOOKUP(N4430,Sheet3!J:J,1,0)</f>
        <v>#N/A</v>
      </c>
      <c r="AA4430" t="e">
        <f>VLOOKUP(I4430,Sheet3!$E$2:$E$8,1,0)</f>
        <v>#N/A</v>
      </c>
    </row>
    <row r="4431" spans="1:27" hidden="1" x14ac:dyDescent="0.25">
      <c r="A4431">
        <v>290060</v>
      </c>
      <c r="B4431" t="s">
        <v>3168</v>
      </c>
      <c r="E4431" t="s">
        <v>3199</v>
      </c>
      <c r="H4431">
        <v>1204</v>
      </c>
      <c r="I4431">
        <v>181998</v>
      </c>
      <c r="J4431" t="s">
        <v>3229</v>
      </c>
      <c r="K4431" s="38">
        <v>45343</v>
      </c>
      <c r="L4431" s="38">
        <v>45343</v>
      </c>
      <c r="M4431" t="s">
        <v>3226</v>
      </c>
      <c r="N4431" t="s">
        <v>3942</v>
      </c>
      <c r="O4431">
        <v>-21</v>
      </c>
      <c r="P4431" t="e">
        <f>VLOOKUP(I4431,Sheet3!$E$2:$E$16,1,0)</f>
        <v>#N/A</v>
      </c>
      <c r="Q4431" t="s">
        <v>36</v>
      </c>
      <c r="R4431">
        <v>1.44</v>
      </c>
      <c r="S4431">
        <v>-21</v>
      </c>
      <c r="U4431">
        <v>-30.24</v>
      </c>
      <c r="V4431">
        <v>14439413</v>
      </c>
      <c r="X4431" t="s">
        <v>36</v>
      </c>
      <c r="Y4431" t="s">
        <v>3204</v>
      </c>
      <c r="Z4431" t="e">
        <f>VLOOKUP(N4431,Sheet3!J:J,1,0)</f>
        <v>#N/A</v>
      </c>
      <c r="AA4431" t="e">
        <f>VLOOKUP(I4431,Sheet3!$E$2:$E$8,1,0)</f>
        <v>#N/A</v>
      </c>
    </row>
    <row r="4432" spans="1:27" hidden="1" x14ac:dyDescent="0.25">
      <c r="A4432">
        <v>290060</v>
      </c>
      <c r="B4432" t="s">
        <v>3168</v>
      </c>
      <c r="E4432" t="s">
        <v>3199</v>
      </c>
      <c r="H4432">
        <v>1204</v>
      </c>
      <c r="I4432">
        <v>182184</v>
      </c>
      <c r="J4432" t="s">
        <v>3229</v>
      </c>
      <c r="K4432" s="38">
        <v>45352</v>
      </c>
      <c r="L4432" s="38">
        <v>45352</v>
      </c>
      <c r="M4432" t="s">
        <v>3226</v>
      </c>
      <c r="N4432" t="s">
        <v>3942</v>
      </c>
      <c r="O4432">
        <v>-36.799999999999997</v>
      </c>
      <c r="P4432" t="e">
        <f>VLOOKUP(I4432,Sheet3!$E$2:$E$16,1,0)</f>
        <v>#N/A</v>
      </c>
      <c r="Q4432" t="s">
        <v>36</v>
      </c>
      <c r="R4432">
        <v>1.44</v>
      </c>
      <c r="S4432">
        <v>-36.799999999999997</v>
      </c>
      <c r="U4432">
        <v>-52.99</v>
      </c>
      <c r="V4432">
        <v>14451892</v>
      </c>
      <c r="X4432" t="s">
        <v>36</v>
      </c>
      <c r="Y4432" t="s">
        <v>3204</v>
      </c>
      <c r="Z4432" t="e">
        <f>VLOOKUP(N4432,Sheet3!J:J,1,0)</f>
        <v>#N/A</v>
      </c>
      <c r="AA4432" t="e">
        <f>VLOOKUP(I4432,Sheet3!$E$2:$E$8,1,0)</f>
        <v>#N/A</v>
      </c>
    </row>
    <row r="4433" spans="1:27" hidden="1" x14ac:dyDescent="0.25">
      <c r="A4433">
        <v>290060</v>
      </c>
      <c r="B4433" t="s">
        <v>3168</v>
      </c>
      <c r="E4433" t="s">
        <v>3199</v>
      </c>
      <c r="H4433">
        <v>1204</v>
      </c>
      <c r="I4433">
        <v>24001022</v>
      </c>
      <c r="J4433" t="s">
        <v>3644</v>
      </c>
      <c r="K4433" s="38">
        <v>45383</v>
      </c>
      <c r="L4433" s="38">
        <v>45383</v>
      </c>
      <c r="M4433" t="s">
        <v>3226</v>
      </c>
      <c r="N4433" t="s">
        <v>3942</v>
      </c>
      <c r="Q4433" t="s">
        <v>36</v>
      </c>
      <c r="R4433">
        <v>0</v>
      </c>
      <c r="U4433">
        <v>-0.01</v>
      </c>
      <c r="V4433">
        <v>14508595</v>
      </c>
      <c r="X4433" t="s">
        <v>36</v>
      </c>
      <c r="Y4433" t="s">
        <v>3204</v>
      </c>
      <c r="Z4433" t="e">
        <f>VLOOKUP(N4433,Sheet3!J:J,1,0)</f>
        <v>#N/A</v>
      </c>
      <c r="AA4433" t="e">
        <f>VLOOKUP(I4433,Sheet3!$E$2:$E$8,1,0)</f>
        <v>#N/A</v>
      </c>
    </row>
    <row r="4434" spans="1:27" hidden="1" x14ac:dyDescent="0.25">
      <c r="A4434">
        <v>290060</v>
      </c>
      <c r="B4434">
        <v>290060</v>
      </c>
      <c r="H4434">
        <v>1204</v>
      </c>
      <c r="M4434" t="s">
        <v>3226</v>
      </c>
      <c r="N4434" t="s">
        <v>3942</v>
      </c>
      <c r="R4434" t="s">
        <v>3225</v>
      </c>
      <c r="X4434" t="s">
        <v>36</v>
      </c>
      <c r="Z4434" t="e">
        <f>VLOOKUP(N4434,Sheet3!J:J,1,0)</f>
        <v>#N/A</v>
      </c>
      <c r="AA4434" t="e">
        <f>VLOOKUP(I4434,Sheet3!$E$2:$E$8,1,0)</f>
        <v>#N/A</v>
      </c>
    </row>
    <row r="4435" spans="1:27" hidden="1" x14ac:dyDescent="0.25">
      <c r="A4435">
        <v>290060</v>
      </c>
      <c r="B4435" t="s">
        <v>3168</v>
      </c>
      <c r="E4435" t="s">
        <v>3199</v>
      </c>
      <c r="H4435">
        <v>1204</v>
      </c>
      <c r="I4435">
        <v>24001095</v>
      </c>
      <c r="J4435" t="s">
        <v>3224</v>
      </c>
      <c r="K4435" s="38">
        <v>45296</v>
      </c>
      <c r="L4435" s="38">
        <v>45296</v>
      </c>
      <c r="M4435" t="s">
        <v>3226</v>
      </c>
      <c r="N4435" t="s">
        <v>3943</v>
      </c>
      <c r="R4435">
        <v>0</v>
      </c>
      <c r="V4435">
        <v>14386830</v>
      </c>
      <c r="X4435" t="s">
        <v>36</v>
      </c>
      <c r="Y4435" t="s">
        <v>3204</v>
      </c>
      <c r="Z4435" t="e">
        <f>VLOOKUP(N4435,Sheet3!J:J,1,0)</f>
        <v>#N/A</v>
      </c>
      <c r="AA4435" t="e">
        <f>VLOOKUP(I4435,Sheet3!$E$2:$E$8,1,0)</f>
        <v>#N/A</v>
      </c>
    </row>
    <row r="4436" spans="1:27" hidden="1" x14ac:dyDescent="0.25">
      <c r="A4436">
        <v>290060</v>
      </c>
      <c r="B4436" t="s">
        <v>3168</v>
      </c>
      <c r="E4436" t="s">
        <v>3199</v>
      </c>
      <c r="H4436">
        <v>1204</v>
      </c>
      <c r="I4436">
        <v>24001095</v>
      </c>
      <c r="J4436" t="s">
        <v>3228</v>
      </c>
      <c r="K4436" s="38">
        <v>45296</v>
      </c>
      <c r="L4436" s="38">
        <v>45296</v>
      </c>
      <c r="M4436" t="s">
        <v>3226</v>
      </c>
      <c r="N4436" t="s">
        <v>3943</v>
      </c>
      <c r="O4436">
        <v>1226.2</v>
      </c>
      <c r="Q4436" t="s">
        <v>36</v>
      </c>
      <c r="R4436">
        <v>1.44</v>
      </c>
      <c r="S4436">
        <v>1226.2</v>
      </c>
      <c r="U4436">
        <v>1765.73</v>
      </c>
      <c r="V4436">
        <v>14386831</v>
      </c>
      <c r="X4436" t="s">
        <v>36</v>
      </c>
      <c r="Y4436" t="s">
        <v>3204</v>
      </c>
      <c r="Z4436" t="e">
        <f>VLOOKUP(N4436,Sheet3!J:J,1,0)</f>
        <v>#N/A</v>
      </c>
      <c r="AA4436" t="e">
        <f>VLOOKUP(I4436,Sheet3!$E$2:$E$8,1,0)</f>
        <v>#N/A</v>
      </c>
    </row>
    <row r="4437" spans="1:27" hidden="1" x14ac:dyDescent="0.25">
      <c r="A4437">
        <v>290060</v>
      </c>
      <c r="B4437" t="s">
        <v>3168</v>
      </c>
      <c r="E4437" t="s">
        <v>3199</v>
      </c>
      <c r="H4437">
        <v>1204</v>
      </c>
      <c r="I4437">
        <v>181736</v>
      </c>
      <c r="J4437" t="s">
        <v>3229</v>
      </c>
      <c r="K4437" s="38">
        <v>45299</v>
      </c>
      <c r="L4437" s="38">
        <v>45299</v>
      </c>
      <c r="M4437" t="s">
        <v>3226</v>
      </c>
      <c r="N4437" t="s">
        <v>3943</v>
      </c>
      <c r="O4437">
        <v>-12</v>
      </c>
      <c r="P4437" t="e">
        <f>VLOOKUP(I4437,Sheet3!$E$2:$E$16,1,0)</f>
        <v>#N/A</v>
      </c>
      <c r="Q4437" t="s">
        <v>36</v>
      </c>
      <c r="R4437">
        <v>1.44</v>
      </c>
      <c r="S4437">
        <v>-12</v>
      </c>
      <c r="U4437">
        <v>-17.28</v>
      </c>
      <c r="V4437">
        <v>14389032</v>
      </c>
      <c r="X4437" t="s">
        <v>36</v>
      </c>
      <c r="Y4437" t="s">
        <v>3204</v>
      </c>
      <c r="Z4437" t="e">
        <f>VLOOKUP(N4437,Sheet3!J:J,1,0)</f>
        <v>#N/A</v>
      </c>
      <c r="AA4437" t="e">
        <f>VLOOKUP(I4437,Sheet3!$E$2:$E$8,1,0)</f>
        <v>#N/A</v>
      </c>
    </row>
    <row r="4438" spans="1:27" hidden="1" x14ac:dyDescent="0.25">
      <c r="A4438">
        <v>290060</v>
      </c>
      <c r="B4438" t="s">
        <v>3168</v>
      </c>
      <c r="E4438" t="s">
        <v>3199</v>
      </c>
      <c r="H4438">
        <v>1204</v>
      </c>
      <c r="I4438">
        <v>181729</v>
      </c>
      <c r="J4438" t="s">
        <v>3229</v>
      </c>
      <c r="K4438" s="38">
        <v>45299</v>
      </c>
      <c r="L4438" s="38">
        <v>45299</v>
      </c>
      <c r="M4438" t="s">
        <v>3226</v>
      </c>
      <c r="N4438" t="s">
        <v>3943</v>
      </c>
      <c r="O4438">
        <v>-12</v>
      </c>
      <c r="P4438" t="e">
        <f>VLOOKUP(I4438,Sheet3!$E$2:$E$16,1,0)</f>
        <v>#N/A</v>
      </c>
      <c r="Q4438" t="s">
        <v>36</v>
      </c>
      <c r="R4438">
        <v>1.44</v>
      </c>
      <c r="S4438">
        <v>-12</v>
      </c>
      <c r="U4438">
        <v>-17.28</v>
      </c>
      <c r="V4438">
        <v>14388909</v>
      </c>
      <c r="X4438" t="s">
        <v>36</v>
      </c>
      <c r="Y4438" t="s">
        <v>3204</v>
      </c>
      <c r="Z4438" t="e">
        <f>VLOOKUP(N4438,Sheet3!J:J,1,0)</f>
        <v>#N/A</v>
      </c>
      <c r="AA4438" t="e">
        <f>VLOOKUP(I4438,Sheet3!$E$2:$E$8,1,0)</f>
        <v>#N/A</v>
      </c>
    </row>
    <row r="4439" spans="1:27" hidden="1" x14ac:dyDescent="0.25">
      <c r="A4439">
        <v>290060</v>
      </c>
      <c r="B4439" t="s">
        <v>3168</v>
      </c>
      <c r="E4439" t="s">
        <v>3199</v>
      </c>
      <c r="H4439">
        <v>1204</v>
      </c>
      <c r="I4439">
        <v>181525</v>
      </c>
      <c r="J4439" t="s">
        <v>3229</v>
      </c>
      <c r="K4439" s="38">
        <v>45299</v>
      </c>
      <c r="L4439" s="38">
        <v>45299</v>
      </c>
      <c r="M4439" t="s">
        <v>3226</v>
      </c>
      <c r="N4439" t="s">
        <v>3943</v>
      </c>
      <c r="O4439">
        <v>-8</v>
      </c>
      <c r="P4439" t="e">
        <f>VLOOKUP(I4439,Sheet3!$E$2:$E$16,1,0)</f>
        <v>#N/A</v>
      </c>
      <c r="Q4439" t="s">
        <v>36</v>
      </c>
      <c r="R4439">
        <v>1.44</v>
      </c>
      <c r="S4439">
        <v>-8</v>
      </c>
      <c r="U4439">
        <v>-11.52</v>
      </c>
      <c r="V4439">
        <v>14389060</v>
      </c>
      <c r="X4439" t="s">
        <v>36</v>
      </c>
      <c r="Y4439" t="s">
        <v>3204</v>
      </c>
      <c r="Z4439" t="e">
        <f>VLOOKUP(N4439,Sheet3!J:J,1,0)</f>
        <v>#N/A</v>
      </c>
      <c r="AA4439" t="e">
        <f>VLOOKUP(I4439,Sheet3!$E$2:$E$8,1,0)</f>
        <v>#N/A</v>
      </c>
    </row>
    <row r="4440" spans="1:27" hidden="1" x14ac:dyDescent="0.25">
      <c r="A4440">
        <v>290060</v>
      </c>
      <c r="B4440" t="s">
        <v>3168</v>
      </c>
      <c r="E4440" t="s">
        <v>3199</v>
      </c>
      <c r="H4440">
        <v>1204</v>
      </c>
      <c r="I4440">
        <v>14024797</v>
      </c>
      <c r="J4440" t="s">
        <v>3233</v>
      </c>
      <c r="K4440" s="38">
        <v>45300</v>
      </c>
      <c r="L4440" s="38">
        <v>45300</v>
      </c>
      <c r="M4440" t="s">
        <v>3226</v>
      </c>
      <c r="N4440" t="s">
        <v>3943</v>
      </c>
      <c r="O4440">
        <v>-1194.2</v>
      </c>
      <c r="Q4440" t="s">
        <v>36</v>
      </c>
      <c r="R4440">
        <v>1.44</v>
      </c>
      <c r="S4440">
        <v>-1194.2</v>
      </c>
      <c r="U4440">
        <v>-1719.65</v>
      </c>
      <c r="V4440">
        <v>14389977</v>
      </c>
      <c r="X4440" t="s">
        <v>36</v>
      </c>
      <c r="Y4440" t="s">
        <v>3204</v>
      </c>
      <c r="Z4440" t="e">
        <f>VLOOKUP(N4440,Sheet3!J:J,1,0)</f>
        <v>#N/A</v>
      </c>
      <c r="AA4440" t="e">
        <f>VLOOKUP(I4440,Sheet3!$E$2:$E$8,1,0)</f>
        <v>#N/A</v>
      </c>
    </row>
    <row r="4441" spans="1:27" hidden="1" x14ac:dyDescent="0.25">
      <c r="A4441">
        <v>290060</v>
      </c>
      <c r="B4441">
        <v>290060</v>
      </c>
      <c r="H4441">
        <v>1204</v>
      </c>
      <c r="M4441" t="s">
        <v>3226</v>
      </c>
      <c r="N4441" t="s">
        <v>3943</v>
      </c>
      <c r="R4441" t="s">
        <v>3225</v>
      </c>
      <c r="X4441" t="s">
        <v>36</v>
      </c>
      <c r="Z4441" t="e">
        <f>VLOOKUP(N4441,Sheet3!J:J,1,0)</f>
        <v>#N/A</v>
      </c>
      <c r="AA4441" t="e">
        <f>VLOOKUP(I4441,Sheet3!$E$2:$E$8,1,0)</f>
        <v>#N/A</v>
      </c>
    </row>
    <row r="4442" spans="1:27" hidden="1" x14ac:dyDescent="0.25">
      <c r="A4442">
        <v>290060</v>
      </c>
      <c r="B4442" t="s">
        <v>3168</v>
      </c>
      <c r="E4442" t="s">
        <v>3199</v>
      </c>
      <c r="H4442">
        <v>1204</v>
      </c>
      <c r="I4442">
        <v>24001095</v>
      </c>
      <c r="J4442" t="s">
        <v>3224</v>
      </c>
      <c r="K4442" s="38">
        <v>45296</v>
      </c>
      <c r="L4442" s="38">
        <v>45296</v>
      </c>
      <c r="M4442" t="s">
        <v>3226</v>
      </c>
      <c r="N4442" t="s">
        <v>3944</v>
      </c>
      <c r="R4442">
        <v>0</v>
      </c>
      <c r="V4442">
        <v>14386834</v>
      </c>
      <c r="X4442" t="s">
        <v>36</v>
      </c>
      <c r="Y4442" t="s">
        <v>3204</v>
      </c>
      <c r="Z4442" t="e">
        <f>VLOOKUP(N4442,Sheet3!J:J,1,0)</f>
        <v>#N/A</v>
      </c>
      <c r="AA4442" t="e">
        <f>VLOOKUP(I4442,Sheet3!$E$2:$E$8,1,0)</f>
        <v>#N/A</v>
      </c>
    </row>
    <row r="4443" spans="1:27" hidden="1" x14ac:dyDescent="0.25">
      <c r="A4443">
        <v>290060</v>
      </c>
      <c r="B4443" t="s">
        <v>3168</v>
      </c>
      <c r="E4443" t="s">
        <v>3199</v>
      </c>
      <c r="H4443">
        <v>1204</v>
      </c>
      <c r="I4443">
        <v>24001095</v>
      </c>
      <c r="J4443" t="s">
        <v>3228</v>
      </c>
      <c r="K4443" s="38">
        <v>45296</v>
      </c>
      <c r="L4443" s="38">
        <v>45296</v>
      </c>
      <c r="M4443" t="s">
        <v>3226</v>
      </c>
      <c r="N4443" t="s">
        <v>3944</v>
      </c>
      <c r="O4443">
        <v>171</v>
      </c>
      <c r="Q4443" t="s">
        <v>36</v>
      </c>
      <c r="R4443">
        <v>1.44</v>
      </c>
      <c r="S4443">
        <v>171</v>
      </c>
      <c r="U4443">
        <v>246.24</v>
      </c>
      <c r="V4443">
        <v>14386835</v>
      </c>
      <c r="X4443" t="s">
        <v>36</v>
      </c>
      <c r="Y4443" t="s">
        <v>3204</v>
      </c>
      <c r="Z4443" t="e">
        <f>VLOOKUP(N4443,Sheet3!J:J,1,0)</f>
        <v>#N/A</v>
      </c>
      <c r="AA4443" t="e">
        <f>VLOOKUP(I4443,Sheet3!$E$2:$E$8,1,0)</f>
        <v>#N/A</v>
      </c>
    </row>
    <row r="4444" spans="1:27" hidden="1" x14ac:dyDescent="0.25">
      <c r="A4444">
        <v>290060</v>
      </c>
      <c r="B4444" t="s">
        <v>3168</v>
      </c>
      <c r="E4444" t="s">
        <v>3199</v>
      </c>
      <c r="H4444">
        <v>1204</v>
      </c>
      <c r="I4444">
        <v>181713</v>
      </c>
      <c r="J4444" t="s">
        <v>3229</v>
      </c>
      <c r="K4444" s="38">
        <v>45316</v>
      </c>
      <c r="L4444" s="38">
        <v>45316</v>
      </c>
      <c r="M4444" t="s">
        <v>3226</v>
      </c>
      <c r="N4444" t="s">
        <v>3944</v>
      </c>
      <c r="O4444">
        <v>-171</v>
      </c>
      <c r="P4444" t="e">
        <f>VLOOKUP(I4444,Sheet3!$E$2:$E$16,1,0)</f>
        <v>#N/A</v>
      </c>
      <c r="Q4444" t="s">
        <v>36</v>
      </c>
      <c r="R4444">
        <v>1.44</v>
      </c>
      <c r="S4444">
        <v>-171</v>
      </c>
      <c r="U4444">
        <v>-246.24</v>
      </c>
      <c r="V4444">
        <v>14411449</v>
      </c>
      <c r="X4444" t="s">
        <v>36</v>
      </c>
      <c r="Y4444" t="s">
        <v>3204</v>
      </c>
      <c r="Z4444" t="e">
        <f>VLOOKUP(N4444,Sheet3!J:J,1,0)</f>
        <v>#N/A</v>
      </c>
      <c r="AA4444" t="e">
        <f>VLOOKUP(I4444,Sheet3!$E$2:$E$8,1,0)</f>
        <v>#N/A</v>
      </c>
    </row>
    <row r="4445" spans="1:27" hidden="1" x14ac:dyDescent="0.25">
      <c r="A4445">
        <v>290060</v>
      </c>
      <c r="B4445">
        <v>290060</v>
      </c>
      <c r="H4445">
        <v>1204</v>
      </c>
      <c r="M4445" t="s">
        <v>3226</v>
      </c>
      <c r="N4445" t="s">
        <v>3944</v>
      </c>
      <c r="R4445" t="s">
        <v>3225</v>
      </c>
      <c r="X4445" t="s">
        <v>36</v>
      </c>
      <c r="Z4445" t="e">
        <f>VLOOKUP(N4445,Sheet3!J:J,1,0)</f>
        <v>#N/A</v>
      </c>
      <c r="AA4445" t="e">
        <f>VLOOKUP(I4445,Sheet3!$E$2:$E$8,1,0)</f>
        <v>#N/A</v>
      </c>
    </row>
    <row r="4446" spans="1:27" hidden="1" x14ac:dyDescent="0.25">
      <c r="A4446">
        <v>290060</v>
      </c>
      <c r="B4446" t="s">
        <v>3168</v>
      </c>
      <c r="E4446" t="s">
        <v>3199</v>
      </c>
      <c r="H4446">
        <v>1204</v>
      </c>
      <c r="I4446">
        <v>24001095</v>
      </c>
      <c r="J4446" t="s">
        <v>3224</v>
      </c>
      <c r="K4446" s="38">
        <v>45296</v>
      </c>
      <c r="L4446" s="38">
        <v>45296</v>
      </c>
      <c r="M4446" t="s">
        <v>3226</v>
      </c>
      <c r="N4446" t="s">
        <v>3748</v>
      </c>
      <c r="R4446">
        <v>0</v>
      </c>
      <c r="V4446">
        <v>14386840</v>
      </c>
      <c r="X4446" t="s">
        <v>36</v>
      </c>
      <c r="Y4446" t="s">
        <v>3204</v>
      </c>
      <c r="Z4446" t="e">
        <f>VLOOKUP(N4446,Sheet3!J:J,1,0)</f>
        <v>#N/A</v>
      </c>
      <c r="AA4446" t="e">
        <f>VLOOKUP(I4446,Sheet3!$E$2:$E$8,1,0)</f>
        <v>#N/A</v>
      </c>
    </row>
    <row r="4447" spans="1:27" hidden="1" x14ac:dyDescent="0.25">
      <c r="A4447">
        <v>290060</v>
      </c>
      <c r="B4447" t="s">
        <v>3168</v>
      </c>
      <c r="E4447" t="s">
        <v>3199</v>
      </c>
      <c r="H4447">
        <v>1204</v>
      </c>
      <c r="I4447">
        <v>24001095</v>
      </c>
      <c r="J4447" t="s">
        <v>3228</v>
      </c>
      <c r="K4447" s="38">
        <v>45296</v>
      </c>
      <c r="L4447" s="38">
        <v>45296</v>
      </c>
      <c r="M4447" t="s">
        <v>3226</v>
      </c>
      <c r="N4447" t="s">
        <v>3748</v>
      </c>
      <c r="O4447">
        <v>822</v>
      </c>
      <c r="Q4447" t="s">
        <v>36</v>
      </c>
      <c r="R4447">
        <v>1.44</v>
      </c>
      <c r="S4447">
        <v>822</v>
      </c>
      <c r="U4447">
        <v>1183.68</v>
      </c>
      <c r="V4447">
        <v>14386841</v>
      </c>
      <c r="X4447" t="s">
        <v>36</v>
      </c>
      <c r="Y4447" t="s">
        <v>3204</v>
      </c>
      <c r="Z4447" t="e">
        <f>VLOOKUP(N4447,Sheet3!J:J,1,0)</f>
        <v>#N/A</v>
      </c>
      <c r="AA4447" t="e">
        <f>VLOOKUP(I4447,Sheet3!$E$2:$E$8,1,0)</f>
        <v>#N/A</v>
      </c>
    </row>
    <row r="4448" spans="1:27" hidden="1" x14ac:dyDescent="0.25">
      <c r="A4448">
        <v>290060</v>
      </c>
      <c r="B4448" t="s">
        <v>3168</v>
      </c>
      <c r="E4448" t="s">
        <v>3199</v>
      </c>
      <c r="H4448">
        <v>1204</v>
      </c>
      <c r="I4448">
        <v>14024899</v>
      </c>
      <c r="J4448" t="s">
        <v>3233</v>
      </c>
      <c r="K4448" s="38">
        <v>45300</v>
      </c>
      <c r="L4448" s="38">
        <v>45300</v>
      </c>
      <c r="M4448" t="s">
        <v>3226</v>
      </c>
      <c r="N4448" t="s">
        <v>3748</v>
      </c>
      <c r="O4448">
        <v>-822</v>
      </c>
      <c r="Q4448" t="s">
        <v>36</v>
      </c>
      <c r="R4448">
        <v>1.44</v>
      </c>
      <c r="S4448">
        <v>-822</v>
      </c>
      <c r="U4448">
        <v>-1183.68</v>
      </c>
      <c r="V4448">
        <v>14391097</v>
      </c>
      <c r="X4448" t="s">
        <v>36</v>
      </c>
      <c r="Y4448" t="s">
        <v>3204</v>
      </c>
      <c r="Z4448" t="e">
        <f>VLOOKUP(N4448,Sheet3!J:J,1,0)</f>
        <v>#N/A</v>
      </c>
      <c r="AA4448" t="e">
        <f>VLOOKUP(I4448,Sheet3!$E$2:$E$8,1,0)</f>
        <v>#N/A</v>
      </c>
    </row>
    <row r="4449" spans="1:27" hidden="1" x14ac:dyDescent="0.25">
      <c r="A4449">
        <v>290060</v>
      </c>
      <c r="B4449">
        <v>290060</v>
      </c>
      <c r="H4449">
        <v>1204</v>
      </c>
      <c r="M4449" t="s">
        <v>3226</v>
      </c>
      <c r="N4449" t="s">
        <v>3748</v>
      </c>
      <c r="R4449" t="s">
        <v>3225</v>
      </c>
      <c r="X4449" t="s">
        <v>36</v>
      </c>
      <c r="Z4449" t="e">
        <f>VLOOKUP(N4449,Sheet3!J:J,1,0)</f>
        <v>#N/A</v>
      </c>
      <c r="AA4449" t="e">
        <f>VLOOKUP(I4449,Sheet3!$E$2:$E$8,1,0)</f>
        <v>#N/A</v>
      </c>
    </row>
    <row r="4450" spans="1:27" hidden="1" x14ac:dyDescent="0.25">
      <c r="A4450">
        <v>290060</v>
      </c>
      <c r="B4450" t="s">
        <v>3168</v>
      </c>
      <c r="E4450" t="s">
        <v>3199</v>
      </c>
      <c r="H4450">
        <v>1204</v>
      </c>
      <c r="I4450">
        <v>24001095</v>
      </c>
      <c r="J4450" t="s">
        <v>3224</v>
      </c>
      <c r="K4450" s="38">
        <v>45296</v>
      </c>
      <c r="L4450" s="38">
        <v>45296</v>
      </c>
      <c r="M4450" t="s">
        <v>3226</v>
      </c>
      <c r="N4450" t="s">
        <v>3749</v>
      </c>
      <c r="R4450">
        <v>0</v>
      </c>
      <c r="V4450">
        <v>14386844</v>
      </c>
      <c r="X4450" t="s">
        <v>36</v>
      </c>
      <c r="Y4450" t="s">
        <v>3204</v>
      </c>
      <c r="Z4450" t="e">
        <f>VLOOKUP(N4450,Sheet3!J:J,1,0)</f>
        <v>#N/A</v>
      </c>
      <c r="AA4450" t="e">
        <f>VLOOKUP(I4450,Sheet3!$E$2:$E$8,1,0)</f>
        <v>#N/A</v>
      </c>
    </row>
    <row r="4451" spans="1:27" hidden="1" x14ac:dyDescent="0.25">
      <c r="A4451">
        <v>290060</v>
      </c>
      <c r="B4451" t="s">
        <v>3168</v>
      </c>
      <c r="E4451" t="s">
        <v>3199</v>
      </c>
      <c r="H4451">
        <v>1204</v>
      </c>
      <c r="I4451">
        <v>24001095</v>
      </c>
      <c r="J4451" t="s">
        <v>3228</v>
      </c>
      <c r="K4451" s="38">
        <v>45296</v>
      </c>
      <c r="L4451" s="38">
        <v>45296</v>
      </c>
      <c r="M4451" t="s">
        <v>3226</v>
      </c>
      <c r="N4451" t="s">
        <v>3749</v>
      </c>
      <c r="O4451">
        <v>171</v>
      </c>
      <c r="Q4451" t="s">
        <v>36</v>
      </c>
      <c r="R4451">
        <v>1.44</v>
      </c>
      <c r="S4451">
        <v>171</v>
      </c>
      <c r="U4451">
        <v>246.24</v>
      </c>
      <c r="V4451">
        <v>14386845</v>
      </c>
      <c r="X4451" t="s">
        <v>36</v>
      </c>
      <c r="Y4451" t="s">
        <v>3204</v>
      </c>
      <c r="Z4451" t="e">
        <f>VLOOKUP(N4451,Sheet3!J:J,1,0)</f>
        <v>#N/A</v>
      </c>
      <c r="AA4451" t="e">
        <f>VLOOKUP(I4451,Sheet3!$E$2:$E$8,1,0)</f>
        <v>#N/A</v>
      </c>
    </row>
    <row r="4452" spans="1:27" hidden="1" x14ac:dyDescent="0.25">
      <c r="A4452">
        <v>290060</v>
      </c>
      <c r="B4452" t="s">
        <v>3168</v>
      </c>
      <c r="E4452" t="s">
        <v>3199</v>
      </c>
      <c r="H4452">
        <v>1204</v>
      </c>
      <c r="I4452">
        <v>24001095</v>
      </c>
      <c r="J4452" t="s">
        <v>3228</v>
      </c>
      <c r="K4452" s="38">
        <v>45296</v>
      </c>
      <c r="L4452" s="38">
        <v>45296</v>
      </c>
      <c r="M4452" t="s">
        <v>3226</v>
      </c>
      <c r="N4452" t="s">
        <v>3749</v>
      </c>
      <c r="O4452">
        <v>13</v>
      </c>
      <c r="Q4452" t="s">
        <v>36</v>
      </c>
      <c r="R4452">
        <v>1.44</v>
      </c>
      <c r="S4452">
        <v>13</v>
      </c>
      <c r="U4452">
        <v>18.72</v>
      </c>
      <c r="V4452">
        <v>14386853</v>
      </c>
      <c r="X4452" t="s">
        <v>36</v>
      </c>
      <c r="Y4452" t="s">
        <v>3204</v>
      </c>
      <c r="Z4452" t="e">
        <f>VLOOKUP(N4452,Sheet3!J:J,1,0)</f>
        <v>#N/A</v>
      </c>
      <c r="AA4452" t="e">
        <f>VLOOKUP(I4452,Sheet3!$E$2:$E$8,1,0)</f>
        <v>#N/A</v>
      </c>
    </row>
    <row r="4453" spans="1:27" hidden="1" x14ac:dyDescent="0.25">
      <c r="A4453">
        <v>290060</v>
      </c>
      <c r="B4453" t="s">
        <v>3168</v>
      </c>
      <c r="E4453" t="s">
        <v>3199</v>
      </c>
      <c r="H4453">
        <v>1204</v>
      </c>
      <c r="I4453">
        <v>14024900</v>
      </c>
      <c r="J4453" t="s">
        <v>3233</v>
      </c>
      <c r="K4453" s="38">
        <v>45300</v>
      </c>
      <c r="L4453" s="38">
        <v>45300</v>
      </c>
      <c r="M4453" t="s">
        <v>3226</v>
      </c>
      <c r="N4453" t="s">
        <v>3749</v>
      </c>
      <c r="O4453">
        <v>-184</v>
      </c>
      <c r="Q4453" t="s">
        <v>36</v>
      </c>
      <c r="R4453">
        <v>1.44</v>
      </c>
      <c r="S4453">
        <v>-184</v>
      </c>
      <c r="U4453">
        <v>-264.95999999999998</v>
      </c>
      <c r="V4453">
        <v>14391100</v>
      </c>
      <c r="X4453" t="s">
        <v>36</v>
      </c>
      <c r="Y4453" t="s">
        <v>3204</v>
      </c>
      <c r="Z4453" t="e">
        <f>VLOOKUP(N4453,Sheet3!J:J,1,0)</f>
        <v>#N/A</v>
      </c>
      <c r="AA4453" t="e">
        <f>VLOOKUP(I4453,Sheet3!$E$2:$E$8,1,0)</f>
        <v>#N/A</v>
      </c>
    </row>
    <row r="4454" spans="1:27" hidden="1" x14ac:dyDescent="0.25">
      <c r="A4454">
        <v>290060</v>
      </c>
      <c r="B4454">
        <v>290060</v>
      </c>
      <c r="H4454">
        <v>1204</v>
      </c>
      <c r="M4454" t="s">
        <v>3226</v>
      </c>
      <c r="N4454" t="s">
        <v>3749</v>
      </c>
      <c r="R4454" t="s">
        <v>3225</v>
      </c>
      <c r="X4454" t="s">
        <v>36</v>
      </c>
      <c r="Z4454" t="e">
        <f>VLOOKUP(N4454,Sheet3!J:J,1,0)</f>
        <v>#N/A</v>
      </c>
      <c r="AA4454" t="e">
        <f>VLOOKUP(I4454,Sheet3!$E$2:$E$8,1,0)</f>
        <v>#N/A</v>
      </c>
    </row>
    <row r="4455" spans="1:27" hidden="1" x14ac:dyDescent="0.25">
      <c r="A4455">
        <v>290060</v>
      </c>
      <c r="B4455" t="s">
        <v>3168</v>
      </c>
      <c r="E4455" t="s">
        <v>3199</v>
      </c>
      <c r="H4455">
        <v>1204</v>
      </c>
      <c r="I4455">
        <v>24001087</v>
      </c>
      <c r="J4455" t="s">
        <v>3224</v>
      </c>
      <c r="K4455" s="38">
        <v>45296</v>
      </c>
      <c r="L4455" s="38">
        <v>45296</v>
      </c>
      <c r="M4455" t="s">
        <v>3226</v>
      </c>
      <c r="N4455" t="s">
        <v>3945</v>
      </c>
      <c r="R4455">
        <v>0</v>
      </c>
      <c r="V4455">
        <v>14386428</v>
      </c>
      <c r="X4455" t="s">
        <v>36</v>
      </c>
      <c r="Y4455" t="s">
        <v>3204</v>
      </c>
      <c r="Z4455" t="e">
        <f>VLOOKUP(N4455,Sheet3!J:J,1,0)</f>
        <v>#N/A</v>
      </c>
      <c r="AA4455" t="e">
        <f>VLOOKUP(I4455,Sheet3!$E$2:$E$8,1,0)</f>
        <v>#N/A</v>
      </c>
    </row>
    <row r="4456" spans="1:27" hidden="1" x14ac:dyDescent="0.25">
      <c r="A4456">
        <v>290060</v>
      </c>
      <c r="B4456" t="s">
        <v>3168</v>
      </c>
      <c r="E4456" t="s">
        <v>3199</v>
      </c>
      <c r="H4456">
        <v>1204</v>
      </c>
      <c r="I4456">
        <v>24001087</v>
      </c>
      <c r="J4456" t="s">
        <v>3228</v>
      </c>
      <c r="K4456" s="38">
        <v>45296</v>
      </c>
      <c r="L4456" s="38">
        <v>45296</v>
      </c>
      <c r="M4456" t="s">
        <v>3226</v>
      </c>
      <c r="N4456" t="s">
        <v>3945</v>
      </c>
      <c r="O4456">
        <v>209</v>
      </c>
      <c r="Q4456" t="s">
        <v>36</v>
      </c>
      <c r="R4456">
        <v>1.44</v>
      </c>
      <c r="S4456">
        <v>209</v>
      </c>
      <c r="U4456">
        <v>300.95999999999998</v>
      </c>
      <c r="V4456">
        <v>14386429</v>
      </c>
      <c r="X4456" t="s">
        <v>36</v>
      </c>
      <c r="Y4456" t="s">
        <v>3204</v>
      </c>
      <c r="Z4456" t="e">
        <f>VLOOKUP(N4456,Sheet3!J:J,1,0)</f>
        <v>#N/A</v>
      </c>
      <c r="AA4456" t="e">
        <f>VLOOKUP(I4456,Sheet3!$E$2:$E$8,1,0)</f>
        <v>#N/A</v>
      </c>
    </row>
    <row r="4457" spans="1:27" hidden="1" x14ac:dyDescent="0.25">
      <c r="A4457">
        <v>290060</v>
      </c>
      <c r="B4457" t="s">
        <v>3168</v>
      </c>
      <c r="E4457" t="s">
        <v>3199</v>
      </c>
      <c r="H4457">
        <v>1204</v>
      </c>
      <c r="I4457">
        <v>181626</v>
      </c>
      <c r="J4457" t="s">
        <v>3229</v>
      </c>
      <c r="K4457" s="38">
        <v>45296</v>
      </c>
      <c r="L4457" s="38">
        <v>45299</v>
      </c>
      <c r="M4457" t="s">
        <v>3226</v>
      </c>
      <c r="N4457" t="s">
        <v>3945</v>
      </c>
      <c r="O4457">
        <v>-209</v>
      </c>
      <c r="P4457" t="e">
        <f>VLOOKUP(I4457,Sheet3!$E$2:$E$16,1,0)</f>
        <v>#N/A</v>
      </c>
      <c r="Q4457" t="s">
        <v>36</v>
      </c>
      <c r="R4457">
        <v>1.44</v>
      </c>
      <c r="S4457">
        <v>-209</v>
      </c>
      <c r="U4457">
        <v>-300.95999999999998</v>
      </c>
      <c r="V4457">
        <v>14386872</v>
      </c>
      <c r="X4457" t="s">
        <v>36</v>
      </c>
      <c r="Y4457" t="s">
        <v>3204</v>
      </c>
      <c r="Z4457" t="e">
        <f>VLOOKUP(N4457,Sheet3!J:J,1,0)</f>
        <v>#N/A</v>
      </c>
      <c r="AA4457" t="e">
        <f>VLOOKUP(I4457,Sheet3!$E$2:$E$8,1,0)</f>
        <v>#N/A</v>
      </c>
    </row>
    <row r="4458" spans="1:27" hidden="1" x14ac:dyDescent="0.25">
      <c r="A4458">
        <v>290060</v>
      </c>
      <c r="B4458">
        <v>290060</v>
      </c>
      <c r="H4458">
        <v>1204</v>
      </c>
      <c r="M4458" t="s">
        <v>3226</v>
      </c>
      <c r="N4458" t="s">
        <v>3945</v>
      </c>
      <c r="R4458" t="s">
        <v>3225</v>
      </c>
      <c r="X4458" t="s">
        <v>36</v>
      </c>
      <c r="Z4458" t="e">
        <f>VLOOKUP(N4458,Sheet3!J:J,1,0)</f>
        <v>#N/A</v>
      </c>
      <c r="AA4458" t="e">
        <f>VLOOKUP(I4458,Sheet3!$E$2:$E$8,1,0)</f>
        <v>#N/A</v>
      </c>
    </row>
    <row r="4459" spans="1:27" hidden="1" x14ac:dyDescent="0.25">
      <c r="A4459">
        <v>290060</v>
      </c>
      <c r="B4459" t="s">
        <v>3168</v>
      </c>
      <c r="E4459" t="s">
        <v>3199</v>
      </c>
      <c r="H4459">
        <v>1204</v>
      </c>
      <c r="I4459">
        <v>24001087</v>
      </c>
      <c r="J4459" t="s">
        <v>3224</v>
      </c>
      <c r="K4459" s="38">
        <v>45296</v>
      </c>
      <c r="L4459" s="38">
        <v>45296</v>
      </c>
      <c r="M4459" t="s">
        <v>3226</v>
      </c>
      <c r="N4459" t="s">
        <v>3946</v>
      </c>
      <c r="R4459">
        <v>0</v>
      </c>
      <c r="V4459">
        <v>14386432</v>
      </c>
      <c r="X4459" t="s">
        <v>36</v>
      </c>
      <c r="Y4459" t="s">
        <v>3204</v>
      </c>
      <c r="Z4459" t="e">
        <f>VLOOKUP(N4459,Sheet3!J:J,1,0)</f>
        <v>#N/A</v>
      </c>
      <c r="AA4459" t="e">
        <f>VLOOKUP(I4459,Sheet3!$E$2:$E$8,1,0)</f>
        <v>#N/A</v>
      </c>
    </row>
    <row r="4460" spans="1:27" hidden="1" x14ac:dyDescent="0.25">
      <c r="A4460">
        <v>290060</v>
      </c>
      <c r="B4460" t="s">
        <v>3168</v>
      </c>
      <c r="E4460" t="s">
        <v>3199</v>
      </c>
      <c r="H4460">
        <v>1204</v>
      </c>
      <c r="I4460">
        <v>24001087</v>
      </c>
      <c r="J4460" t="s">
        <v>3228</v>
      </c>
      <c r="K4460" s="38">
        <v>45296</v>
      </c>
      <c r="L4460" s="38">
        <v>45296</v>
      </c>
      <c r="M4460" t="s">
        <v>3226</v>
      </c>
      <c r="N4460" t="s">
        <v>3946</v>
      </c>
      <c r="O4460">
        <v>908</v>
      </c>
      <c r="Q4460" t="s">
        <v>36</v>
      </c>
      <c r="R4460">
        <v>1.44</v>
      </c>
      <c r="S4460">
        <v>908</v>
      </c>
      <c r="U4460">
        <v>1307.52</v>
      </c>
      <c r="V4460">
        <v>14386433</v>
      </c>
      <c r="X4460" t="s">
        <v>36</v>
      </c>
      <c r="Y4460" t="s">
        <v>3204</v>
      </c>
      <c r="Z4460" t="e">
        <f>VLOOKUP(N4460,Sheet3!J:J,1,0)</f>
        <v>#N/A</v>
      </c>
      <c r="AA4460" t="e">
        <f>VLOOKUP(I4460,Sheet3!$E$2:$E$8,1,0)</f>
        <v>#N/A</v>
      </c>
    </row>
    <row r="4461" spans="1:27" hidden="1" x14ac:dyDescent="0.25">
      <c r="A4461">
        <v>290060</v>
      </c>
      <c r="B4461" t="s">
        <v>3168</v>
      </c>
      <c r="E4461" t="s">
        <v>3199</v>
      </c>
      <c r="H4461">
        <v>1204</v>
      </c>
      <c r="I4461">
        <v>181713</v>
      </c>
      <c r="J4461" t="s">
        <v>3229</v>
      </c>
      <c r="K4461" s="38">
        <v>45316</v>
      </c>
      <c r="L4461" s="38">
        <v>45316</v>
      </c>
      <c r="M4461" t="s">
        <v>3226</v>
      </c>
      <c r="N4461" t="s">
        <v>3946</v>
      </c>
      <c r="O4461">
        <v>-908</v>
      </c>
      <c r="P4461" t="e">
        <f>VLOOKUP(I4461,Sheet3!$E$2:$E$16,1,0)</f>
        <v>#N/A</v>
      </c>
      <c r="Q4461" t="s">
        <v>36</v>
      </c>
      <c r="R4461">
        <v>1.44</v>
      </c>
      <c r="S4461">
        <v>-908</v>
      </c>
      <c r="U4461">
        <v>-1307.52</v>
      </c>
      <c r="V4461">
        <v>14411447</v>
      </c>
      <c r="X4461" t="s">
        <v>36</v>
      </c>
      <c r="Y4461" t="s">
        <v>3204</v>
      </c>
      <c r="Z4461" t="e">
        <f>VLOOKUP(N4461,Sheet3!J:J,1,0)</f>
        <v>#N/A</v>
      </c>
      <c r="AA4461" t="e">
        <f>VLOOKUP(I4461,Sheet3!$E$2:$E$8,1,0)</f>
        <v>#N/A</v>
      </c>
    </row>
    <row r="4462" spans="1:27" hidden="1" x14ac:dyDescent="0.25">
      <c r="A4462">
        <v>290060</v>
      </c>
      <c r="B4462">
        <v>290060</v>
      </c>
      <c r="H4462">
        <v>1204</v>
      </c>
      <c r="M4462" t="s">
        <v>3226</v>
      </c>
      <c r="N4462" t="s">
        <v>3946</v>
      </c>
      <c r="R4462" t="s">
        <v>3225</v>
      </c>
      <c r="X4462" t="s">
        <v>36</v>
      </c>
      <c r="Z4462" t="e">
        <f>VLOOKUP(N4462,Sheet3!J:J,1,0)</f>
        <v>#N/A</v>
      </c>
      <c r="AA4462" t="e">
        <f>VLOOKUP(I4462,Sheet3!$E$2:$E$8,1,0)</f>
        <v>#N/A</v>
      </c>
    </row>
    <row r="4463" spans="1:27" hidden="1" x14ac:dyDescent="0.25">
      <c r="A4463">
        <v>290060</v>
      </c>
      <c r="B4463" t="s">
        <v>3168</v>
      </c>
      <c r="E4463" t="s">
        <v>3199</v>
      </c>
      <c r="H4463">
        <v>1204</v>
      </c>
      <c r="I4463">
        <v>24001096</v>
      </c>
      <c r="J4463" t="s">
        <v>3224</v>
      </c>
      <c r="K4463" s="38">
        <v>45296</v>
      </c>
      <c r="L4463" s="38">
        <v>45296</v>
      </c>
      <c r="M4463" t="s">
        <v>3226</v>
      </c>
      <c r="N4463" t="s">
        <v>3751</v>
      </c>
      <c r="R4463">
        <v>0</v>
      </c>
      <c r="V4463">
        <v>14386874</v>
      </c>
      <c r="X4463" t="s">
        <v>36</v>
      </c>
      <c r="Y4463" t="s">
        <v>3204</v>
      </c>
      <c r="Z4463" t="e">
        <f>VLOOKUP(N4463,Sheet3!J:J,1,0)</f>
        <v>#N/A</v>
      </c>
      <c r="AA4463" t="e">
        <f>VLOOKUP(I4463,Sheet3!$E$2:$E$8,1,0)</f>
        <v>#N/A</v>
      </c>
    </row>
    <row r="4464" spans="1:27" hidden="1" x14ac:dyDescent="0.25">
      <c r="A4464">
        <v>290060</v>
      </c>
      <c r="B4464" t="s">
        <v>3168</v>
      </c>
      <c r="E4464" t="s">
        <v>3199</v>
      </c>
      <c r="H4464">
        <v>1204</v>
      </c>
      <c r="I4464">
        <v>24001096</v>
      </c>
      <c r="J4464" t="s">
        <v>3228</v>
      </c>
      <c r="K4464" s="38">
        <v>45296</v>
      </c>
      <c r="L4464" s="38">
        <v>45296</v>
      </c>
      <c r="M4464" t="s">
        <v>3226</v>
      </c>
      <c r="N4464" t="s">
        <v>3751</v>
      </c>
      <c r="O4464">
        <v>67.8</v>
      </c>
      <c r="Q4464" t="s">
        <v>36</v>
      </c>
      <c r="R4464">
        <v>1.44</v>
      </c>
      <c r="S4464">
        <v>67.8</v>
      </c>
      <c r="U4464">
        <v>97.63</v>
      </c>
      <c r="V4464">
        <v>14386875</v>
      </c>
      <c r="X4464" t="s">
        <v>36</v>
      </c>
      <c r="Y4464" t="s">
        <v>3204</v>
      </c>
      <c r="Z4464" t="e">
        <f>VLOOKUP(N4464,Sheet3!J:J,1,0)</f>
        <v>#N/A</v>
      </c>
      <c r="AA4464" t="e">
        <f>VLOOKUP(I4464,Sheet3!$E$2:$E$8,1,0)</f>
        <v>#N/A</v>
      </c>
    </row>
    <row r="4465" spans="1:27" hidden="1" x14ac:dyDescent="0.25">
      <c r="A4465">
        <v>290060</v>
      </c>
      <c r="B4465" t="s">
        <v>3168</v>
      </c>
      <c r="E4465" t="s">
        <v>3199</v>
      </c>
      <c r="H4465">
        <v>1204</v>
      </c>
      <c r="I4465">
        <v>181629</v>
      </c>
      <c r="J4465" t="s">
        <v>3229</v>
      </c>
      <c r="K4465" s="38">
        <v>45297</v>
      </c>
      <c r="L4465" s="38">
        <v>45297</v>
      </c>
      <c r="M4465" t="s">
        <v>3226</v>
      </c>
      <c r="N4465" t="s">
        <v>3751</v>
      </c>
      <c r="O4465">
        <v>-20</v>
      </c>
      <c r="P4465" t="e">
        <f>VLOOKUP(I4465,Sheet3!$E$2:$E$16,1,0)</f>
        <v>#N/A</v>
      </c>
      <c r="Q4465" t="s">
        <v>36</v>
      </c>
      <c r="R4465">
        <v>1.44</v>
      </c>
      <c r="S4465">
        <v>-20</v>
      </c>
      <c r="U4465">
        <v>-28.8</v>
      </c>
      <c r="V4465">
        <v>14387937</v>
      </c>
      <c r="X4465" t="s">
        <v>36</v>
      </c>
      <c r="Y4465" t="s">
        <v>3204</v>
      </c>
      <c r="Z4465" t="e">
        <f>VLOOKUP(N4465,Sheet3!J:J,1,0)</f>
        <v>#N/A</v>
      </c>
      <c r="AA4465" t="e">
        <f>VLOOKUP(I4465,Sheet3!$E$2:$E$8,1,0)</f>
        <v>#N/A</v>
      </c>
    </row>
    <row r="4466" spans="1:27" hidden="1" x14ac:dyDescent="0.25">
      <c r="A4466">
        <v>290060</v>
      </c>
      <c r="B4466" t="s">
        <v>3168</v>
      </c>
      <c r="E4466" t="s">
        <v>3199</v>
      </c>
      <c r="H4466">
        <v>1204</v>
      </c>
      <c r="I4466">
        <v>181707</v>
      </c>
      <c r="J4466" t="s">
        <v>3229</v>
      </c>
      <c r="K4466" s="38">
        <v>45299</v>
      </c>
      <c r="L4466" s="38">
        <v>45299</v>
      </c>
      <c r="M4466" t="s">
        <v>3226</v>
      </c>
      <c r="N4466" t="s">
        <v>3751</v>
      </c>
      <c r="O4466">
        <v>-12</v>
      </c>
      <c r="P4466" t="e">
        <f>VLOOKUP(I4466,Sheet3!$E$2:$E$16,1,0)</f>
        <v>#N/A</v>
      </c>
      <c r="Q4466" t="s">
        <v>36</v>
      </c>
      <c r="R4466">
        <v>1.44</v>
      </c>
      <c r="S4466">
        <v>-12</v>
      </c>
      <c r="U4466">
        <v>-17.28</v>
      </c>
      <c r="V4466">
        <v>14389151</v>
      </c>
      <c r="X4466" t="s">
        <v>36</v>
      </c>
      <c r="Y4466" t="s">
        <v>3204</v>
      </c>
      <c r="Z4466" t="e">
        <f>VLOOKUP(N4466,Sheet3!J:J,1,0)</f>
        <v>#N/A</v>
      </c>
      <c r="AA4466" t="e">
        <f>VLOOKUP(I4466,Sheet3!$E$2:$E$8,1,0)</f>
        <v>#N/A</v>
      </c>
    </row>
    <row r="4467" spans="1:27" hidden="1" x14ac:dyDescent="0.25">
      <c r="A4467">
        <v>290060</v>
      </c>
      <c r="B4467" t="s">
        <v>3168</v>
      </c>
      <c r="E4467" t="s">
        <v>3199</v>
      </c>
      <c r="H4467">
        <v>1204</v>
      </c>
      <c r="I4467">
        <v>14024910</v>
      </c>
      <c r="J4467" t="s">
        <v>3233</v>
      </c>
      <c r="K4467" s="38">
        <v>45300</v>
      </c>
      <c r="L4467" s="38">
        <v>45300</v>
      </c>
      <c r="M4467" t="s">
        <v>3226</v>
      </c>
      <c r="N4467" t="s">
        <v>3751</v>
      </c>
      <c r="O4467">
        <v>-15.8</v>
      </c>
      <c r="Q4467" t="s">
        <v>36</v>
      </c>
      <c r="R4467">
        <v>1.44</v>
      </c>
      <c r="S4467">
        <v>-15.8</v>
      </c>
      <c r="U4467">
        <v>-22.75</v>
      </c>
      <c r="V4467">
        <v>14391253</v>
      </c>
      <c r="X4467" t="s">
        <v>36</v>
      </c>
      <c r="Y4467" t="s">
        <v>3204</v>
      </c>
      <c r="Z4467" t="e">
        <f>VLOOKUP(N4467,Sheet3!J:J,1,0)</f>
        <v>#N/A</v>
      </c>
      <c r="AA4467" t="e">
        <f>VLOOKUP(I4467,Sheet3!$E$2:$E$8,1,0)</f>
        <v>#N/A</v>
      </c>
    </row>
    <row r="4468" spans="1:27" hidden="1" x14ac:dyDescent="0.25">
      <c r="A4468">
        <v>290060</v>
      </c>
      <c r="B4468" t="s">
        <v>3168</v>
      </c>
      <c r="E4468" t="s">
        <v>3199</v>
      </c>
      <c r="H4468">
        <v>1204</v>
      </c>
      <c r="I4468">
        <v>14024798</v>
      </c>
      <c r="J4468" t="s">
        <v>3233</v>
      </c>
      <c r="K4468" s="38">
        <v>45300</v>
      </c>
      <c r="L4468" s="38">
        <v>45300</v>
      </c>
      <c r="M4468" t="s">
        <v>3226</v>
      </c>
      <c r="N4468" t="s">
        <v>3751</v>
      </c>
      <c r="O4468">
        <v>-20</v>
      </c>
      <c r="Q4468" t="s">
        <v>36</v>
      </c>
      <c r="R4468">
        <v>1.44</v>
      </c>
      <c r="S4468">
        <v>-20</v>
      </c>
      <c r="U4468">
        <v>-28.8</v>
      </c>
      <c r="V4468">
        <v>14389983</v>
      </c>
      <c r="X4468" t="s">
        <v>36</v>
      </c>
      <c r="Y4468" t="s">
        <v>3204</v>
      </c>
      <c r="Z4468" t="e">
        <f>VLOOKUP(N4468,Sheet3!J:J,1,0)</f>
        <v>#N/A</v>
      </c>
      <c r="AA4468" t="e">
        <f>VLOOKUP(I4468,Sheet3!$E$2:$E$8,1,0)</f>
        <v>#N/A</v>
      </c>
    </row>
    <row r="4469" spans="1:27" hidden="1" x14ac:dyDescent="0.25">
      <c r="A4469">
        <v>290060</v>
      </c>
      <c r="B4469">
        <v>290060</v>
      </c>
      <c r="H4469">
        <v>1204</v>
      </c>
      <c r="M4469" t="s">
        <v>3226</v>
      </c>
      <c r="N4469" t="s">
        <v>3751</v>
      </c>
      <c r="R4469" t="s">
        <v>3225</v>
      </c>
      <c r="X4469" t="s">
        <v>36</v>
      </c>
      <c r="Z4469" t="e">
        <f>VLOOKUP(N4469,Sheet3!J:J,1,0)</f>
        <v>#N/A</v>
      </c>
      <c r="AA4469" t="e">
        <f>VLOOKUP(I4469,Sheet3!$E$2:$E$8,1,0)</f>
        <v>#N/A</v>
      </c>
    </row>
    <row r="4470" spans="1:27" hidden="1" x14ac:dyDescent="0.25">
      <c r="A4470">
        <v>290060</v>
      </c>
      <c r="B4470" t="s">
        <v>3168</v>
      </c>
      <c r="E4470" t="s">
        <v>3199</v>
      </c>
      <c r="H4470">
        <v>1204</v>
      </c>
      <c r="I4470">
        <v>24001087</v>
      </c>
      <c r="J4470" t="s">
        <v>3224</v>
      </c>
      <c r="K4470" s="38">
        <v>45296</v>
      </c>
      <c r="L4470" s="38">
        <v>45296</v>
      </c>
      <c r="M4470" t="s">
        <v>3226</v>
      </c>
      <c r="N4470" t="s">
        <v>3947</v>
      </c>
      <c r="R4470">
        <v>0</v>
      </c>
      <c r="V4470">
        <v>14386436</v>
      </c>
      <c r="X4470" t="s">
        <v>36</v>
      </c>
      <c r="Y4470" t="s">
        <v>3204</v>
      </c>
      <c r="Z4470" t="e">
        <f>VLOOKUP(N4470,Sheet3!J:J,1,0)</f>
        <v>#N/A</v>
      </c>
      <c r="AA4470" t="e">
        <f>VLOOKUP(I4470,Sheet3!$E$2:$E$8,1,0)</f>
        <v>#N/A</v>
      </c>
    </row>
    <row r="4471" spans="1:27" hidden="1" x14ac:dyDescent="0.25">
      <c r="A4471">
        <v>290060</v>
      </c>
      <c r="B4471" t="s">
        <v>3168</v>
      </c>
      <c r="E4471" t="s">
        <v>3199</v>
      </c>
      <c r="H4471">
        <v>1204</v>
      </c>
      <c r="I4471">
        <v>24001087</v>
      </c>
      <c r="J4471" t="s">
        <v>3228</v>
      </c>
      <c r="K4471" s="38">
        <v>45296</v>
      </c>
      <c r="L4471" s="38">
        <v>45296</v>
      </c>
      <c r="M4471" t="s">
        <v>3226</v>
      </c>
      <c r="N4471" t="s">
        <v>3947</v>
      </c>
      <c r="O4471">
        <v>504</v>
      </c>
      <c r="Q4471" t="s">
        <v>36</v>
      </c>
      <c r="R4471">
        <v>1.44</v>
      </c>
      <c r="S4471">
        <v>504</v>
      </c>
      <c r="U4471">
        <v>725.76</v>
      </c>
      <c r="V4471">
        <v>14386437</v>
      </c>
      <c r="X4471" t="s">
        <v>36</v>
      </c>
      <c r="Y4471" t="s">
        <v>3204</v>
      </c>
      <c r="Z4471" t="e">
        <f>VLOOKUP(N4471,Sheet3!J:J,1,0)</f>
        <v>#N/A</v>
      </c>
      <c r="AA4471" t="e">
        <f>VLOOKUP(I4471,Sheet3!$E$2:$E$8,1,0)</f>
        <v>#N/A</v>
      </c>
    </row>
    <row r="4472" spans="1:27" hidden="1" x14ac:dyDescent="0.25">
      <c r="A4472">
        <v>290060</v>
      </c>
      <c r="B4472" t="s">
        <v>3168</v>
      </c>
      <c r="E4472" t="s">
        <v>3199</v>
      </c>
      <c r="H4472">
        <v>1204</v>
      </c>
      <c r="I4472">
        <v>181713</v>
      </c>
      <c r="J4472" t="s">
        <v>3229</v>
      </c>
      <c r="K4472" s="38">
        <v>45316</v>
      </c>
      <c r="L4472" s="38">
        <v>45316</v>
      </c>
      <c r="M4472" t="s">
        <v>3226</v>
      </c>
      <c r="N4472" t="s">
        <v>3947</v>
      </c>
      <c r="O4472">
        <v>-504</v>
      </c>
      <c r="P4472" t="e">
        <f>VLOOKUP(I4472,Sheet3!$E$2:$E$16,1,0)</f>
        <v>#N/A</v>
      </c>
      <c r="Q4472" t="s">
        <v>36</v>
      </c>
      <c r="R4472">
        <v>1.44</v>
      </c>
      <c r="S4472">
        <v>-504</v>
      </c>
      <c r="U4472">
        <v>-725.76</v>
      </c>
      <c r="V4472">
        <v>14411448</v>
      </c>
      <c r="X4472" t="s">
        <v>36</v>
      </c>
      <c r="Y4472" t="s">
        <v>3204</v>
      </c>
      <c r="Z4472" t="e">
        <f>VLOOKUP(N4472,Sheet3!J:J,1,0)</f>
        <v>#N/A</v>
      </c>
      <c r="AA4472" t="e">
        <f>VLOOKUP(I4472,Sheet3!$E$2:$E$8,1,0)</f>
        <v>#N/A</v>
      </c>
    </row>
    <row r="4473" spans="1:27" hidden="1" x14ac:dyDescent="0.25">
      <c r="A4473">
        <v>290060</v>
      </c>
      <c r="B4473">
        <v>290060</v>
      </c>
      <c r="H4473">
        <v>1204</v>
      </c>
      <c r="M4473" t="s">
        <v>3226</v>
      </c>
      <c r="N4473" t="s">
        <v>3947</v>
      </c>
      <c r="R4473" t="s">
        <v>3225</v>
      </c>
      <c r="X4473" t="s">
        <v>36</v>
      </c>
      <c r="Z4473" t="e">
        <f>VLOOKUP(N4473,Sheet3!J:J,1,0)</f>
        <v>#N/A</v>
      </c>
      <c r="AA4473" t="e">
        <f>VLOOKUP(I4473,Sheet3!$E$2:$E$8,1,0)</f>
        <v>#N/A</v>
      </c>
    </row>
    <row r="4474" spans="1:27" hidden="1" x14ac:dyDescent="0.25">
      <c r="A4474">
        <v>290060</v>
      </c>
      <c r="B4474" t="s">
        <v>3168</v>
      </c>
      <c r="E4474" t="s">
        <v>3199</v>
      </c>
      <c r="H4474">
        <v>1204</v>
      </c>
      <c r="I4474">
        <v>24001087</v>
      </c>
      <c r="J4474" t="s">
        <v>3224</v>
      </c>
      <c r="K4474" s="38">
        <v>45296</v>
      </c>
      <c r="L4474" s="38">
        <v>45296</v>
      </c>
      <c r="M4474" t="s">
        <v>3226</v>
      </c>
      <c r="N4474" t="s">
        <v>3948</v>
      </c>
      <c r="R4474">
        <v>0</v>
      </c>
      <c r="V4474">
        <v>14386452</v>
      </c>
      <c r="X4474" t="s">
        <v>36</v>
      </c>
      <c r="Y4474" t="s">
        <v>3204</v>
      </c>
      <c r="Z4474" t="e">
        <f>VLOOKUP(N4474,Sheet3!J:J,1,0)</f>
        <v>#N/A</v>
      </c>
      <c r="AA4474" t="e">
        <f>VLOOKUP(I4474,Sheet3!$E$2:$E$8,1,0)</f>
        <v>#N/A</v>
      </c>
    </row>
    <row r="4475" spans="1:27" hidden="1" x14ac:dyDescent="0.25">
      <c r="A4475">
        <v>290060</v>
      </c>
      <c r="B4475" t="s">
        <v>3168</v>
      </c>
      <c r="E4475" t="s">
        <v>3199</v>
      </c>
      <c r="H4475">
        <v>1204</v>
      </c>
      <c r="I4475">
        <v>24001087</v>
      </c>
      <c r="J4475" t="s">
        <v>3228</v>
      </c>
      <c r="K4475" s="38">
        <v>45296</v>
      </c>
      <c r="L4475" s="38">
        <v>45296</v>
      </c>
      <c r="M4475" t="s">
        <v>3226</v>
      </c>
      <c r="N4475" t="s">
        <v>3948</v>
      </c>
      <c r="O4475">
        <v>268</v>
      </c>
      <c r="Q4475" t="s">
        <v>36</v>
      </c>
      <c r="R4475">
        <v>1.44</v>
      </c>
      <c r="S4475">
        <v>268</v>
      </c>
      <c r="U4475">
        <v>385.92</v>
      </c>
      <c r="V4475">
        <v>14386453</v>
      </c>
      <c r="X4475" t="s">
        <v>36</v>
      </c>
      <c r="Y4475" t="s">
        <v>3204</v>
      </c>
      <c r="Z4475" t="e">
        <f>VLOOKUP(N4475,Sheet3!J:J,1,0)</f>
        <v>#N/A</v>
      </c>
      <c r="AA4475" t="e">
        <f>VLOOKUP(I4475,Sheet3!$E$2:$E$8,1,0)</f>
        <v>#N/A</v>
      </c>
    </row>
    <row r="4476" spans="1:27" hidden="1" x14ac:dyDescent="0.25">
      <c r="A4476">
        <v>290060</v>
      </c>
      <c r="B4476" t="s">
        <v>3168</v>
      </c>
      <c r="E4476" t="s">
        <v>3199</v>
      </c>
      <c r="H4476">
        <v>1204</v>
      </c>
      <c r="I4476">
        <v>181707</v>
      </c>
      <c r="J4476" t="s">
        <v>3229</v>
      </c>
      <c r="K4476" s="38">
        <v>45301</v>
      </c>
      <c r="L4476" s="38">
        <v>45301</v>
      </c>
      <c r="M4476" t="s">
        <v>3226</v>
      </c>
      <c r="N4476" t="s">
        <v>3948</v>
      </c>
      <c r="O4476">
        <v>-268</v>
      </c>
      <c r="P4476" t="e">
        <f>VLOOKUP(I4476,Sheet3!$E$2:$E$16,1,0)</f>
        <v>#N/A</v>
      </c>
      <c r="Q4476" t="s">
        <v>36</v>
      </c>
      <c r="R4476">
        <v>1.44</v>
      </c>
      <c r="S4476">
        <v>-268</v>
      </c>
      <c r="U4476">
        <v>-385.92</v>
      </c>
      <c r="V4476">
        <v>14392885</v>
      </c>
      <c r="X4476" t="s">
        <v>36</v>
      </c>
      <c r="Y4476" t="s">
        <v>3204</v>
      </c>
      <c r="Z4476" t="e">
        <f>VLOOKUP(N4476,Sheet3!J:J,1,0)</f>
        <v>#N/A</v>
      </c>
      <c r="AA4476" t="e">
        <f>VLOOKUP(I4476,Sheet3!$E$2:$E$8,1,0)</f>
        <v>#N/A</v>
      </c>
    </row>
    <row r="4477" spans="1:27" hidden="1" x14ac:dyDescent="0.25">
      <c r="A4477">
        <v>290060</v>
      </c>
      <c r="B4477">
        <v>290060</v>
      </c>
      <c r="H4477">
        <v>1204</v>
      </c>
      <c r="M4477" t="s">
        <v>3226</v>
      </c>
      <c r="N4477" t="s">
        <v>3948</v>
      </c>
      <c r="R4477" t="s">
        <v>3225</v>
      </c>
      <c r="X4477" t="s">
        <v>36</v>
      </c>
      <c r="Z4477" t="e">
        <f>VLOOKUP(N4477,Sheet3!J:J,1,0)</f>
        <v>#N/A</v>
      </c>
      <c r="AA4477" t="e">
        <f>VLOOKUP(I4477,Sheet3!$E$2:$E$8,1,0)</f>
        <v>#N/A</v>
      </c>
    </row>
    <row r="4478" spans="1:27" hidden="1" x14ac:dyDescent="0.25">
      <c r="A4478">
        <v>290060</v>
      </c>
      <c r="B4478" t="s">
        <v>3168</v>
      </c>
      <c r="E4478" t="s">
        <v>3199</v>
      </c>
      <c r="H4478">
        <v>1204</v>
      </c>
      <c r="I4478">
        <v>24001087</v>
      </c>
      <c r="J4478" t="s">
        <v>3224</v>
      </c>
      <c r="K4478" s="38">
        <v>45296</v>
      </c>
      <c r="L4478" s="38">
        <v>45296</v>
      </c>
      <c r="M4478" t="s">
        <v>3226</v>
      </c>
      <c r="N4478" t="s">
        <v>3949</v>
      </c>
      <c r="R4478">
        <v>0</v>
      </c>
      <c r="V4478">
        <v>14386464</v>
      </c>
      <c r="X4478" t="s">
        <v>36</v>
      </c>
      <c r="Y4478" t="s">
        <v>3204</v>
      </c>
      <c r="Z4478" t="e">
        <f>VLOOKUP(N4478,Sheet3!J:J,1,0)</f>
        <v>#N/A</v>
      </c>
      <c r="AA4478" t="e">
        <f>VLOOKUP(I4478,Sheet3!$E$2:$E$8,1,0)</f>
        <v>#N/A</v>
      </c>
    </row>
    <row r="4479" spans="1:27" hidden="1" x14ac:dyDescent="0.25">
      <c r="A4479">
        <v>290060</v>
      </c>
      <c r="B4479" t="s">
        <v>3168</v>
      </c>
      <c r="E4479" t="s">
        <v>3199</v>
      </c>
      <c r="H4479">
        <v>1204</v>
      </c>
      <c r="I4479">
        <v>24001087</v>
      </c>
      <c r="J4479" t="s">
        <v>3228</v>
      </c>
      <c r="K4479" s="38">
        <v>45296</v>
      </c>
      <c r="L4479" s="38">
        <v>45296</v>
      </c>
      <c r="M4479" t="s">
        <v>3226</v>
      </c>
      <c r="N4479" t="s">
        <v>3949</v>
      </c>
      <c r="O4479">
        <v>14.8</v>
      </c>
      <c r="Q4479" t="s">
        <v>36</v>
      </c>
      <c r="R4479">
        <v>1.44</v>
      </c>
      <c r="S4479">
        <v>14.8</v>
      </c>
      <c r="U4479">
        <v>21.31</v>
      </c>
      <c r="V4479">
        <v>14386466</v>
      </c>
      <c r="X4479" t="s">
        <v>36</v>
      </c>
      <c r="Y4479" t="s">
        <v>3204</v>
      </c>
      <c r="Z4479" t="e">
        <f>VLOOKUP(N4479,Sheet3!J:J,1,0)</f>
        <v>#N/A</v>
      </c>
      <c r="AA4479" t="e">
        <f>VLOOKUP(I4479,Sheet3!$E$2:$E$8,1,0)</f>
        <v>#N/A</v>
      </c>
    </row>
    <row r="4480" spans="1:27" hidden="1" x14ac:dyDescent="0.25">
      <c r="A4480">
        <v>290060</v>
      </c>
      <c r="B4480" t="s">
        <v>3168</v>
      </c>
      <c r="E4480" t="s">
        <v>3199</v>
      </c>
      <c r="H4480">
        <v>1204</v>
      </c>
      <c r="I4480">
        <v>24001087</v>
      </c>
      <c r="J4480" t="s">
        <v>3228</v>
      </c>
      <c r="K4480" s="38">
        <v>45296</v>
      </c>
      <c r="L4480" s="38">
        <v>45296</v>
      </c>
      <c r="M4480" t="s">
        <v>3226</v>
      </c>
      <c r="N4480" t="s">
        <v>3949</v>
      </c>
      <c r="O4480">
        <v>189</v>
      </c>
      <c r="Q4480" t="s">
        <v>36</v>
      </c>
      <c r="R4480">
        <v>1.44</v>
      </c>
      <c r="S4480">
        <v>189</v>
      </c>
      <c r="U4480">
        <v>272.16000000000003</v>
      </c>
      <c r="V4480">
        <v>14386465</v>
      </c>
      <c r="X4480" t="s">
        <v>36</v>
      </c>
      <c r="Y4480" t="s">
        <v>3204</v>
      </c>
      <c r="Z4480" t="e">
        <f>VLOOKUP(N4480,Sheet3!J:J,1,0)</f>
        <v>#N/A</v>
      </c>
      <c r="AA4480" t="e">
        <f>VLOOKUP(I4480,Sheet3!$E$2:$E$8,1,0)</f>
        <v>#N/A</v>
      </c>
    </row>
    <row r="4481" spans="1:27" hidden="1" x14ac:dyDescent="0.25">
      <c r="A4481">
        <v>290060</v>
      </c>
      <c r="B4481" t="s">
        <v>3168</v>
      </c>
      <c r="E4481" t="s">
        <v>3199</v>
      </c>
      <c r="H4481">
        <v>1204</v>
      </c>
      <c r="I4481">
        <v>181708</v>
      </c>
      <c r="J4481" t="s">
        <v>3229</v>
      </c>
      <c r="K4481" s="38">
        <v>45299</v>
      </c>
      <c r="L4481" s="38">
        <v>45299</v>
      </c>
      <c r="M4481" t="s">
        <v>3226</v>
      </c>
      <c r="N4481" t="s">
        <v>3949</v>
      </c>
      <c r="O4481">
        <v>-203.8</v>
      </c>
      <c r="P4481" t="e">
        <f>VLOOKUP(I4481,Sheet3!$E$2:$E$16,1,0)</f>
        <v>#N/A</v>
      </c>
      <c r="Q4481" t="s">
        <v>36</v>
      </c>
      <c r="R4481">
        <v>1.44</v>
      </c>
      <c r="S4481">
        <v>-203.8</v>
      </c>
      <c r="U4481">
        <v>-293.47000000000003</v>
      </c>
      <c r="V4481">
        <v>14389166</v>
      </c>
      <c r="X4481" t="s">
        <v>36</v>
      </c>
      <c r="Y4481" t="s">
        <v>3204</v>
      </c>
      <c r="Z4481" t="e">
        <f>VLOOKUP(N4481,Sheet3!J:J,1,0)</f>
        <v>#N/A</v>
      </c>
      <c r="AA4481" t="e">
        <f>VLOOKUP(I4481,Sheet3!$E$2:$E$8,1,0)</f>
        <v>#N/A</v>
      </c>
    </row>
    <row r="4482" spans="1:27" hidden="1" x14ac:dyDescent="0.25">
      <c r="A4482">
        <v>290060</v>
      </c>
      <c r="B4482">
        <v>290060</v>
      </c>
      <c r="H4482">
        <v>1204</v>
      </c>
      <c r="M4482" t="s">
        <v>3226</v>
      </c>
      <c r="N4482" t="s">
        <v>3949</v>
      </c>
      <c r="R4482" t="s">
        <v>3225</v>
      </c>
      <c r="X4482" t="s">
        <v>36</v>
      </c>
      <c r="Z4482" t="e">
        <f>VLOOKUP(N4482,Sheet3!J:J,1,0)</f>
        <v>#N/A</v>
      </c>
      <c r="AA4482" t="e">
        <f>VLOOKUP(I4482,Sheet3!$E$2:$E$8,1,0)</f>
        <v>#N/A</v>
      </c>
    </row>
    <row r="4483" spans="1:27" hidden="1" x14ac:dyDescent="0.25">
      <c r="A4483">
        <v>290060</v>
      </c>
      <c r="B4483" t="s">
        <v>3168</v>
      </c>
      <c r="E4483" t="s">
        <v>3199</v>
      </c>
      <c r="H4483">
        <v>1204</v>
      </c>
      <c r="I4483">
        <v>14024797</v>
      </c>
      <c r="J4483" t="s">
        <v>3224</v>
      </c>
      <c r="K4483" s="38">
        <v>45300</v>
      </c>
      <c r="L4483" s="38">
        <v>45300</v>
      </c>
      <c r="M4483" t="s">
        <v>3226</v>
      </c>
      <c r="N4483" t="s">
        <v>3950</v>
      </c>
      <c r="R4483">
        <v>0</v>
      </c>
      <c r="V4483">
        <v>14389978</v>
      </c>
      <c r="X4483" t="s">
        <v>36</v>
      </c>
      <c r="Y4483" t="s">
        <v>3204</v>
      </c>
      <c r="Z4483" t="e">
        <f>VLOOKUP(N4483,Sheet3!J:J,1,0)</f>
        <v>#N/A</v>
      </c>
      <c r="AA4483" t="e">
        <f>VLOOKUP(I4483,Sheet3!$E$2:$E$8,1,0)</f>
        <v>#N/A</v>
      </c>
    </row>
    <row r="4484" spans="1:27" hidden="1" x14ac:dyDescent="0.25">
      <c r="A4484">
        <v>290060</v>
      </c>
      <c r="B4484" t="s">
        <v>3168</v>
      </c>
      <c r="E4484" t="s">
        <v>3199</v>
      </c>
      <c r="H4484">
        <v>1204</v>
      </c>
      <c r="I4484">
        <v>14024904</v>
      </c>
      <c r="J4484" t="s">
        <v>3233</v>
      </c>
      <c r="K4484" s="38">
        <v>45300</v>
      </c>
      <c r="L4484" s="38">
        <v>45300</v>
      </c>
      <c r="M4484" t="s">
        <v>3226</v>
      </c>
      <c r="N4484" t="s">
        <v>3950</v>
      </c>
      <c r="O4484">
        <v>-11</v>
      </c>
      <c r="Q4484" t="s">
        <v>36</v>
      </c>
      <c r="R4484">
        <v>1.44</v>
      </c>
      <c r="S4484">
        <v>-11</v>
      </c>
      <c r="U4484">
        <v>-15.84</v>
      </c>
      <c r="V4484">
        <v>14391104</v>
      </c>
      <c r="X4484" t="s">
        <v>36</v>
      </c>
      <c r="Y4484" t="s">
        <v>3204</v>
      </c>
      <c r="Z4484" t="e">
        <f>VLOOKUP(N4484,Sheet3!J:J,1,0)</f>
        <v>#N/A</v>
      </c>
      <c r="AA4484" t="e">
        <f>VLOOKUP(I4484,Sheet3!$E$2:$E$8,1,0)</f>
        <v>#N/A</v>
      </c>
    </row>
    <row r="4485" spans="1:27" hidden="1" x14ac:dyDescent="0.25">
      <c r="A4485">
        <v>290060</v>
      </c>
      <c r="B4485" t="s">
        <v>3168</v>
      </c>
      <c r="E4485" t="s">
        <v>3199</v>
      </c>
      <c r="H4485">
        <v>1204</v>
      </c>
      <c r="I4485">
        <v>14024902</v>
      </c>
      <c r="J4485" t="s">
        <v>3233</v>
      </c>
      <c r="K4485" s="38">
        <v>45300</v>
      </c>
      <c r="L4485" s="38">
        <v>45300</v>
      </c>
      <c r="M4485" t="s">
        <v>3226</v>
      </c>
      <c r="N4485" t="s">
        <v>3950</v>
      </c>
      <c r="O4485">
        <v>-337</v>
      </c>
      <c r="Q4485" t="s">
        <v>36</v>
      </c>
      <c r="R4485">
        <v>1.44</v>
      </c>
      <c r="S4485">
        <v>-337</v>
      </c>
      <c r="U4485">
        <v>-485.28</v>
      </c>
      <c r="V4485">
        <v>14391102</v>
      </c>
      <c r="X4485" t="s">
        <v>36</v>
      </c>
      <c r="Y4485" t="s">
        <v>3204</v>
      </c>
      <c r="Z4485" t="e">
        <f>VLOOKUP(N4485,Sheet3!J:J,1,0)</f>
        <v>#N/A</v>
      </c>
      <c r="AA4485" t="e">
        <f>VLOOKUP(I4485,Sheet3!$E$2:$E$8,1,0)</f>
        <v>#N/A</v>
      </c>
    </row>
    <row r="4486" spans="1:27" hidden="1" x14ac:dyDescent="0.25">
      <c r="A4486">
        <v>290060</v>
      </c>
      <c r="B4486" t="s">
        <v>3168</v>
      </c>
      <c r="E4486" t="s">
        <v>3199</v>
      </c>
      <c r="H4486">
        <v>1204</v>
      </c>
      <c r="I4486">
        <v>14024797</v>
      </c>
      <c r="J4486" t="s">
        <v>3233</v>
      </c>
      <c r="K4486" s="38">
        <v>45300</v>
      </c>
      <c r="L4486" s="38">
        <v>45300</v>
      </c>
      <c r="M4486" t="s">
        <v>3226</v>
      </c>
      <c r="N4486" t="s">
        <v>3950</v>
      </c>
      <c r="O4486">
        <v>1194.2</v>
      </c>
      <c r="Q4486" t="s">
        <v>36</v>
      </c>
      <c r="R4486">
        <v>1.44</v>
      </c>
      <c r="S4486">
        <v>1194.2</v>
      </c>
      <c r="U4486">
        <v>1719.65</v>
      </c>
      <c r="V4486">
        <v>14389979</v>
      </c>
      <c r="X4486" t="s">
        <v>36</v>
      </c>
      <c r="Y4486" t="s">
        <v>3204</v>
      </c>
      <c r="Z4486" t="e">
        <f>VLOOKUP(N4486,Sheet3!J:J,1,0)</f>
        <v>#N/A</v>
      </c>
      <c r="AA4486" t="e">
        <f>VLOOKUP(I4486,Sheet3!$E$2:$E$8,1,0)</f>
        <v>#N/A</v>
      </c>
    </row>
    <row r="4487" spans="1:27" hidden="1" x14ac:dyDescent="0.25">
      <c r="A4487">
        <v>290060</v>
      </c>
      <c r="B4487" t="s">
        <v>3168</v>
      </c>
      <c r="E4487" t="s">
        <v>3199</v>
      </c>
      <c r="H4487">
        <v>1204</v>
      </c>
      <c r="I4487">
        <v>181707</v>
      </c>
      <c r="J4487" t="s">
        <v>3229</v>
      </c>
      <c r="K4487" s="38">
        <v>45301</v>
      </c>
      <c r="L4487" s="38">
        <v>45301</v>
      </c>
      <c r="M4487" t="s">
        <v>3226</v>
      </c>
      <c r="N4487" t="s">
        <v>3950</v>
      </c>
      <c r="O4487">
        <v>-846.2</v>
      </c>
      <c r="P4487" t="e">
        <f>VLOOKUP(I4487,Sheet3!$E$2:$E$16,1,0)</f>
        <v>#N/A</v>
      </c>
      <c r="Q4487" t="s">
        <v>36</v>
      </c>
      <c r="R4487">
        <v>1.44</v>
      </c>
      <c r="S4487">
        <v>-846.2</v>
      </c>
      <c r="U4487">
        <v>-1218.53</v>
      </c>
      <c r="V4487">
        <v>14392883</v>
      </c>
      <c r="X4487" t="s">
        <v>36</v>
      </c>
      <c r="Y4487" t="s">
        <v>3204</v>
      </c>
      <c r="Z4487" t="e">
        <f>VLOOKUP(N4487,Sheet3!J:J,1,0)</f>
        <v>#N/A</v>
      </c>
      <c r="AA4487" t="e">
        <f>VLOOKUP(I4487,Sheet3!$E$2:$E$8,1,0)</f>
        <v>#N/A</v>
      </c>
    </row>
    <row r="4488" spans="1:27" hidden="1" x14ac:dyDescent="0.25">
      <c r="A4488">
        <v>290060</v>
      </c>
      <c r="B4488">
        <v>290060</v>
      </c>
      <c r="H4488">
        <v>1204</v>
      </c>
      <c r="M4488" t="s">
        <v>3226</v>
      </c>
      <c r="N4488" t="s">
        <v>3950</v>
      </c>
      <c r="R4488" t="s">
        <v>3225</v>
      </c>
      <c r="X4488" t="s">
        <v>36</v>
      </c>
      <c r="Z4488" t="e">
        <f>VLOOKUP(N4488,Sheet3!J:J,1,0)</f>
        <v>#N/A</v>
      </c>
      <c r="AA4488" t="e">
        <f>VLOOKUP(I4488,Sheet3!$E$2:$E$8,1,0)</f>
        <v>#N/A</v>
      </c>
    </row>
    <row r="4489" spans="1:27" hidden="1" x14ac:dyDescent="0.25">
      <c r="A4489">
        <v>290060</v>
      </c>
      <c r="B4489" t="s">
        <v>3168</v>
      </c>
      <c r="E4489" t="s">
        <v>3199</v>
      </c>
      <c r="H4489">
        <v>1204</v>
      </c>
      <c r="I4489">
        <v>14024798</v>
      </c>
      <c r="J4489" t="s">
        <v>3224</v>
      </c>
      <c r="K4489" s="38">
        <v>45300</v>
      </c>
      <c r="L4489" s="38">
        <v>45300</v>
      </c>
      <c r="M4489" t="s">
        <v>3226</v>
      </c>
      <c r="N4489" t="s">
        <v>3951</v>
      </c>
      <c r="R4489">
        <v>0</v>
      </c>
      <c r="V4489">
        <v>14389984</v>
      </c>
      <c r="X4489" t="s">
        <v>36</v>
      </c>
      <c r="Y4489" t="s">
        <v>3204</v>
      </c>
      <c r="Z4489" t="e">
        <f>VLOOKUP(N4489,Sheet3!J:J,1,0)</f>
        <v>#N/A</v>
      </c>
      <c r="AA4489" t="e">
        <f>VLOOKUP(I4489,Sheet3!$E$2:$E$8,1,0)</f>
        <v>#N/A</v>
      </c>
    </row>
    <row r="4490" spans="1:27" hidden="1" x14ac:dyDescent="0.25">
      <c r="A4490">
        <v>290060</v>
      </c>
      <c r="B4490" t="s">
        <v>3168</v>
      </c>
      <c r="E4490" t="s">
        <v>3199</v>
      </c>
      <c r="H4490">
        <v>1204</v>
      </c>
      <c r="I4490">
        <v>181707</v>
      </c>
      <c r="J4490" t="s">
        <v>3229</v>
      </c>
      <c r="K4490" s="38">
        <v>45300</v>
      </c>
      <c r="L4490" s="38">
        <v>45300</v>
      </c>
      <c r="M4490" t="s">
        <v>3226</v>
      </c>
      <c r="N4490" t="s">
        <v>3951</v>
      </c>
      <c r="O4490">
        <v>-20</v>
      </c>
      <c r="P4490" t="e">
        <f>VLOOKUP(I4490,Sheet3!$E$2:$E$16,1,0)</f>
        <v>#N/A</v>
      </c>
      <c r="Q4490" t="s">
        <v>36</v>
      </c>
      <c r="R4490">
        <v>1.44</v>
      </c>
      <c r="S4490">
        <v>-20</v>
      </c>
      <c r="U4490">
        <v>-28.8</v>
      </c>
      <c r="V4490">
        <v>14391252</v>
      </c>
      <c r="X4490" t="s">
        <v>36</v>
      </c>
      <c r="Y4490" t="s">
        <v>3204</v>
      </c>
      <c r="Z4490" t="e">
        <f>VLOOKUP(N4490,Sheet3!J:J,1,0)</f>
        <v>#N/A</v>
      </c>
      <c r="AA4490" t="e">
        <f>VLOOKUP(I4490,Sheet3!$E$2:$E$8,1,0)</f>
        <v>#N/A</v>
      </c>
    </row>
    <row r="4491" spans="1:27" hidden="1" x14ac:dyDescent="0.25">
      <c r="A4491">
        <v>290060</v>
      </c>
      <c r="B4491" t="s">
        <v>3168</v>
      </c>
      <c r="E4491" t="s">
        <v>3199</v>
      </c>
      <c r="H4491">
        <v>1204</v>
      </c>
      <c r="I4491">
        <v>14024798</v>
      </c>
      <c r="J4491" t="s">
        <v>3233</v>
      </c>
      <c r="K4491" s="38">
        <v>45300</v>
      </c>
      <c r="L4491" s="38">
        <v>45300</v>
      </c>
      <c r="M4491" t="s">
        <v>3226</v>
      </c>
      <c r="N4491" t="s">
        <v>3951</v>
      </c>
      <c r="O4491">
        <v>20</v>
      </c>
      <c r="Q4491" t="s">
        <v>36</v>
      </c>
      <c r="R4491">
        <v>1.44</v>
      </c>
      <c r="S4491">
        <v>20</v>
      </c>
      <c r="U4491">
        <v>28.8</v>
      </c>
      <c r="V4491">
        <v>14389985</v>
      </c>
      <c r="X4491" t="s">
        <v>36</v>
      </c>
      <c r="Y4491" t="s">
        <v>3204</v>
      </c>
      <c r="Z4491" t="e">
        <f>VLOOKUP(N4491,Sheet3!J:J,1,0)</f>
        <v>#N/A</v>
      </c>
      <c r="AA4491" t="e">
        <f>VLOOKUP(I4491,Sheet3!$E$2:$E$8,1,0)</f>
        <v>#N/A</v>
      </c>
    </row>
    <row r="4492" spans="1:27" hidden="1" x14ac:dyDescent="0.25">
      <c r="A4492">
        <v>290060</v>
      </c>
      <c r="B4492">
        <v>290060</v>
      </c>
      <c r="H4492">
        <v>1204</v>
      </c>
      <c r="M4492" t="s">
        <v>3226</v>
      </c>
      <c r="N4492" t="s">
        <v>3951</v>
      </c>
      <c r="R4492" t="s">
        <v>3225</v>
      </c>
      <c r="X4492" t="s">
        <v>36</v>
      </c>
      <c r="Z4492" t="e">
        <f>VLOOKUP(N4492,Sheet3!J:J,1,0)</f>
        <v>#N/A</v>
      </c>
      <c r="AA4492" t="e">
        <f>VLOOKUP(I4492,Sheet3!$E$2:$E$8,1,0)</f>
        <v>#N/A</v>
      </c>
    </row>
    <row r="4493" spans="1:27" hidden="1" x14ac:dyDescent="0.25">
      <c r="A4493">
        <v>290060</v>
      </c>
      <c r="B4493" t="s">
        <v>3168</v>
      </c>
      <c r="E4493" t="s">
        <v>3199</v>
      </c>
      <c r="H4493">
        <v>1204</v>
      </c>
      <c r="I4493">
        <v>14024899</v>
      </c>
      <c r="J4493" t="s">
        <v>3224</v>
      </c>
      <c r="K4493" s="38">
        <v>45300</v>
      </c>
      <c r="L4493" s="38">
        <v>45300</v>
      </c>
      <c r="M4493" t="s">
        <v>3226</v>
      </c>
      <c r="N4493" t="s">
        <v>3753</v>
      </c>
      <c r="R4493">
        <v>0</v>
      </c>
      <c r="V4493">
        <v>14391098</v>
      </c>
      <c r="X4493" t="s">
        <v>36</v>
      </c>
      <c r="Y4493" t="s">
        <v>3204</v>
      </c>
      <c r="Z4493" t="e">
        <f>VLOOKUP(N4493,Sheet3!J:J,1,0)</f>
        <v>#N/A</v>
      </c>
      <c r="AA4493" t="e">
        <f>VLOOKUP(I4493,Sheet3!$E$2:$E$8,1,0)</f>
        <v>#N/A</v>
      </c>
    </row>
    <row r="4494" spans="1:27" hidden="1" x14ac:dyDescent="0.25">
      <c r="A4494">
        <v>290060</v>
      </c>
      <c r="B4494" t="s">
        <v>3168</v>
      </c>
      <c r="E4494" t="s">
        <v>3199</v>
      </c>
      <c r="H4494">
        <v>1204</v>
      </c>
      <c r="I4494">
        <v>14024899</v>
      </c>
      <c r="J4494" t="s">
        <v>3233</v>
      </c>
      <c r="K4494" s="38">
        <v>45300</v>
      </c>
      <c r="L4494" s="38">
        <v>45300</v>
      </c>
      <c r="M4494" t="s">
        <v>3226</v>
      </c>
      <c r="N4494" t="s">
        <v>3753</v>
      </c>
      <c r="O4494">
        <v>822</v>
      </c>
      <c r="Q4494" t="s">
        <v>36</v>
      </c>
      <c r="R4494">
        <v>1.44</v>
      </c>
      <c r="S4494">
        <v>822</v>
      </c>
      <c r="U4494">
        <v>1183.68</v>
      </c>
      <c r="V4494">
        <v>14391099</v>
      </c>
      <c r="X4494" t="s">
        <v>36</v>
      </c>
      <c r="Y4494" t="s">
        <v>3204</v>
      </c>
      <c r="Z4494" t="e">
        <f>VLOOKUP(N4494,Sheet3!J:J,1,0)</f>
        <v>#N/A</v>
      </c>
      <c r="AA4494" t="e">
        <f>VLOOKUP(I4494,Sheet3!$E$2:$E$8,1,0)</f>
        <v>#N/A</v>
      </c>
    </row>
    <row r="4495" spans="1:27" hidden="1" x14ac:dyDescent="0.25">
      <c r="A4495">
        <v>290060</v>
      </c>
      <c r="B4495" t="s">
        <v>3168</v>
      </c>
      <c r="E4495" t="s">
        <v>3199</v>
      </c>
      <c r="H4495">
        <v>1204</v>
      </c>
      <c r="I4495">
        <v>14024900</v>
      </c>
      <c r="J4495" t="s">
        <v>3233</v>
      </c>
      <c r="K4495" s="38">
        <v>45300</v>
      </c>
      <c r="L4495" s="38">
        <v>45300</v>
      </c>
      <c r="M4495" t="s">
        <v>3226</v>
      </c>
      <c r="N4495" t="s">
        <v>3753</v>
      </c>
      <c r="O4495">
        <v>184</v>
      </c>
      <c r="Q4495" t="s">
        <v>36</v>
      </c>
      <c r="R4495">
        <v>1.44</v>
      </c>
      <c r="S4495">
        <v>184</v>
      </c>
      <c r="U4495">
        <v>264.95999999999998</v>
      </c>
      <c r="V4495">
        <v>14391101</v>
      </c>
      <c r="X4495" t="s">
        <v>36</v>
      </c>
      <c r="Y4495" t="s">
        <v>3204</v>
      </c>
      <c r="Z4495" t="e">
        <f>VLOOKUP(N4495,Sheet3!J:J,1,0)</f>
        <v>#N/A</v>
      </c>
      <c r="AA4495" t="e">
        <f>VLOOKUP(I4495,Sheet3!$E$2:$E$8,1,0)</f>
        <v>#N/A</v>
      </c>
    </row>
    <row r="4496" spans="1:27" hidden="1" x14ac:dyDescent="0.25">
      <c r="A4496">
        <v>290060</v>
      </c>
      <c r="B4496" t="s">
        <v>3168</v>
      </c>
      <c r="E4496" t="s">
        <v>3199</v>
      </c>
      <c r="H4496">
        <v>1204</v>
      </c>
      <c r="I4496">
        <v>14024902</v>
      </c>
      <c r="J4496" t="s">
        <v>3233</v>
      </c>
      <c r="K4496" s="38">
        <v>45300</v>
      </c>
      <c r="L4496" s="38">
        <v>45300</v>
      </c>
      <c r="M4496" t="s">
        <v>3226</v>
      </c>
      <c r="N4496" t="s">
        <v>3753</v>
      </c>
      <c r="O4496">
        <v>337</v>
      </c>
      <c r="Q4496" t="s">
        <v>36</v>
      </c>
      <c r="R4496">
        <v>1.44</v>
      </c>
      <c r="S4496">
        <v>337</v>
      </c>
      <c r="U4496">
        <v>485.28</v>
      </c>
      <c r="V4496">
        <v>14391103</v>
      </c>
      <c r="X4496" t="s">
        <v>36</v>
      </c>
      <c r="Y4496" t="s">
        <v>3204</v>
      </c>
      <c r="Z4496" t="e">
        <f>VLOOKUP(N4496,Sheet3!J:J,1,0)</f>
        <v>#N/A</v>
      </c>
      <c r="AA4496" t="e">
        <f>VLOOKUP(I4496,Sheet3!$E$2:$E$8,1,0)</f>
        <v>#N/A</v>
      </c>
    </row>
    <row r="4497" spans="1:27" hidden="1" x14ac:dyDescent="0.25">
      <c r="A4497">
        <v>290060</v>
      </c>
      <c r="B4497" t="s">
        <v>3168</v>
      </c>
      <c r="E4497" t="s">
        <v>3199</v>
      </c>
      <c r="H4497">
        <v>1204</v>
      </c>
      <c r="I4497">
        <v>181709</v>
      </c>
      <c r="J4497" t="s">
        <v>3229</v>
      </c>
      <c r="K4497" s="38">
        <v>45301</v>
      </c>
      <c r="L4497" s="38">
        <v>45301</v>
      </c>
      <c r="M4497" t="s">
        <v>3226</v>
      </c>
      <c r="N4497" t="s">
        <v>3753</v>
      </c>
      <c r="O4497">
        <v>-1343</v>
      </c>
      <c r="P4497" t="e">
        <f>VLOOKUP(I4497,Sheet3!$E$2:$E$16,1,0)</f>
        <v>#N/A</v>
      </c>
      <c r="Q4497" t="s">
        <v>36</v>
      </c>
      <c r="R4497">
        <v>1.44</v>
      </c>
      <c r="S4497">
        <v>-1343</v>
      </c>
      <c r="U4497">
        <v>-1933.92</v>
      </c>
      <c r="V4497">
        <v>14391781</v>
      </c>
      <c r="X4497" t="s">
        <v>36</v>
      </c>
      <c r="Y4497" t="s">
        <v>3204</v>
      </c>
      <c r="Z4497" t="e">
        <f>VLOOKUP(N4497,Sheet3!J:J,1,0)</f>
        <v>#N/A</v>
      </c>
      <c r="AA4497" t="e">
        <f>VLOOKUP(I4497,Sheet3!$E$2:$E$8,1,0)</f>
        <v>#N/A</v>
      </c>
    </row>
    <row r="4498" spans="1:27" hidden="1" x14ac:dyDescent="0.25">
      <c r="A4498">
        <v>290060</v>
      </c>
      <c r="B4498">
        <v>290060</v>
      </c>
      <c r="H4498">
        <v>1204</v>
      </c>
      <c r="M4498" t="s">
        <v>3226</v>
      </c>
      <c r="N4498" t="s">
        <v>3753</v>
      </c>
      <c r="R4498" t="s">
        <v>3225</v>
      </c>
      <c r="X4498" t="s">
        <v>36</v>
      </c>
      <c r="Z4498" t="e">
        <f>VLOOKUP(N4498,Sheet3!J:J,1,0)</f>
        <v>#N/A</v>
      </c>
      <c r="AA4498" t="e">
        <f>VLOOKUP(I4498,Sheet3!$E$2:$E$8,1,0)</f>
        <v>#N/A</v>
      </c>
    </row>
    <row r="4499" spans="1:27" hidden="1" x14ac:dyDescent="0.25">
      <c r="A4499">
        <v>290060</v>
      </c>
      <c r="B4499" t="s">
        <v>3168</v>
      </c>
      <c r="E4499" t="s">
        <v>3199</v>
      </c>
      <c r="H4499">
        <v>1204</v>
      </c>
      <c r="I4499">
        <v>14024904</v>
      </c>
      <c r="J4499" t="s">
        <v>3224</v>
      </c>
      <c r="K4499" s="38">
        <v>45300</v>
      </c>
      <c r="L4499" s="38">
        <v>45300</v>
      </c>
      <c r="M4499" t="s">
        <v>3226</v>
      </c>
      <c r="N4499" t="s">
        <v>3754</v>
      </c>
      <c r="R4499">
        <v>0</v>
      </c>
      <c r="V4499">
        <v>14391105</v>
      </c>
      <c r="X4499" t="s">
        <v>36</v>
      </c>
      <c r="Y4499" t="s">
        <v>3204</v>
      </c>
      <c r="Z4499" t="e">
        <f>VLOOKUP(N4499,Sheet3!J:J,1,0)</f>
        <v>#N/A</v>
      </c>
      <c r="AA4499" t="e">
        <f>VLOOKUP(I4499,Sheet3!$E$2:$E$8,1,0)</f>
        <v>#N/A</v>
      </c>
    </row>
    <row r="4500" spans="1:27" hidden="1" x14ac:dyDescent="0.25">
      <c r="A4500">
        <v>290060</v>
      </c>
      <c r="B4500" t="s">
        <v>3168</v>
      </c>
      <c r="E4500" t="s">
        <v>3199</v>
      </c>
      <c r="H4500">
        <v>1204</v>
      </c>
      <c r="I4500">
        <v>14024904</v>
      </c>
      <c r="J4500" t="s">
        <v>3233</v>
      </c>
      <c r="K4500" s="38">
        <v>45300</v>
      </c>
      <c r="L4500" s="38">
        <v>45300</v>
      </c>
      <c r="M4500" t="s">
        <v>3226</v>
      </c>
      <c r="N4500" t="s">
        <v>3754</v>
      </c>
      <c r="O4500">
        <v>11</v>
      </c>
      <c r="Q4500" t="s">
        <v>36</v>
      </c>
      <c r="R4500">
        <v>1.44</v>
      </c>
      <c r="S4500">
        <v>11</v>
      </c>
      <c r="U4500">
        <v>15.84</v>
      </c>
      <c r="V4500">
        <v>14391106</v>
      </c>
      <c r="X4500" t="s">
        <v>36</v>
      </c>
      <c r="Y4500" t="s">
        <v>3204</v>
      </c>
      <c r="Z4500" t="e">
        <f>VLOOKUP(N4500,Sheet3!J:J,1,0)</f>
        <v>#N/A</v>
      </c>
      <c r="AA4500" t="e">
        <f>VLOOKUP(I4500,Sheet3!$E$2:$E$8,1,0)</f>
        <v>#N/A</v>
      </c>
    </row>
    <row r="4501" spans="1:27" hidden="1" x14ac:dyDescent="0.25">
      <c r="A4501">
        <v>290060</v>
      </c>
      <c r="B4501" t="s">
        <v>3168</v>
      </c>
      <c r="E4501" t="s">
        <v>3199</v>
      </c>
      <c r="H4501">
        <v>1204</v>
      </c>
      <c r="I4501">
        <v>181710</v>
      </c>
      <c r="J4501" t="s">
        <v>3229</v>
      </c>
      <c r="K4501" s="38">
        <v>45301</v>
      </c>
      <c r="L4501" s="38">
        <v>45301</v>
      </c>
      <c r="M4501" t="s">
        <v>3226</v>
      </c>
      <c r="N4501" t="s">
        <v>3754</v>
      </c>
      <c r="O4501">
        <v>-11</v>
      </c>
      <c r="P4501" t="e">
        <f>VLOOKUP(I4501,Sheet3!$E$2:$E$16,1,0)</f>
        <v>#N/A</v>
      </c>
      <c r="Q4501" t="s">
        <v>36</v>
      </c>
      <c r="R4501">
        <v>1.44</v>
      </c>
      <c r="S4501">
        <v>-11</v>
      </c>
      <c r="U4501">
        <v>-15.84</v>
      </c>
      <c r="V4501">
        <v>14391821</v>
      </c>
      <c r="X4501" t="s">
        <v>36</v>
      </c>
      <c r="Y4501" t="s">
        <v>3204</v>
      </c>
      <c r="Z4501" t="e">
        <f>VLOOKUP(N4501,Sheet3!J:J,1,0)</f>
        <v>#N/A</v>
      </c>
      <c r="AA4501" t="e">
        <f>VLOOKUP(I4501,Sheet3!$E$2:$E$8,1,0)</f>
        <v>#N/A</v>
      </c>
    </row>
    <row r="4502" spans="1:27" hidden="1" x14ac:dyDescent="0.25">
      <c r="A4502">
        <v>290060</v>
      </c>
      <c r="B4502">
        <v>290060</v>
      </c>
      <c r="H4502">
        <v>1204</v>
      </c>
      <c r="M4502" t="s">
        <v>3226</v>
      </c>
      <c r="N4502" t="s">
        <v>3754</v>
      </c>
      <c r="R4502" t="s">
        <v>3225</v>
      </c>
      <c r="X4502" t="s">
        <v>36</v>
      </c>
      <c r="Z4502" t="e">
        <f>VLOOKUP(N4502,Sheet3!J:J,1,0)</f>
        <v>#N/A</v>
      </c>
      <c r="AA4502" t="e">
        <f>VLOOKUP(I4502,Sheet3!$E$2:$E$8,1,0)</f>
        <v>#N/A</v>
      </c>
    </row>
    <row r="4503" spans="1:27" hidden="1" x14ac:dyDescent="0.25">
      <c r="A4503">
        <v>290060</v>
      </c>
      <c r="B4503" t="s">
        <v>3168</v>
      </c>
      <c r="E4503" t="s">
        <v>3199</v>
      </c>
      <c r="H4503">
        <v>1204</v>
      </c>
      <c r="I4503">
        <v>24001089</v>
      </c>
      <c r="J4503" t="s">
        <v>3224</v>
      </c>
      <c r="K4503" s="38">
        <v>45296</v>
      </c>
      <c r="L4503" s="38">
        <v>45296</v>
      </c>
      <c r="M4503" t="s">
        <v>3226</v>
      </c>
      <c r="N4503" t="s">
        <v>3952</v>
      </c>
      <c r="R4503">
        <v>0</v>
      </c>
      <c r="V4503">
        <v>14386498</v>
      </c>
      <c r="X4503" t="s">
        <v>36</v>
      </c>
      <c r="Y4503" t="s">
        <v>3204</v>
      </c>
      <c r="Z4503" t="e">
        <f>VLOOKUP(N4503,Sheet3!J:J,1,0)</f>
        <v>#N/A</v>
      </c>
      <c r="AA4503" t="e">
        <f>VLOOKUP(I4503,Sheet3!$E$2:$E$8,1,0)</f>
        <v>#N/A</v>
      </c>
    </row>
    <row r="4504" spans="1:27" hidden="1" x14ac:dyDescent="0.25">
      <c r="A4504">
        <v>290060</v>
      </c>
      <c r="B4504" t="s">
        <v>3168</v>
      </c>
      <c r="E4504" t="s">
        <v>3199</v>
      </c>
      <c r="H4504">
        <v>1204</v>
      </c>
      <c r="I4504">
        <v>24001089</v>
      </c>
      <c r="J4504" t="s">
        <v>3228</v>
      </c>
      <c r="K4504" s="38">
        <v>45296</v>
      </c>
      <c r="L4504" s="38">
        <v>45296</v>
      </c>
      <c r="M4504" t="s">
        <v>3226</v>
      </c>
      <c r="N4504" t="s">
        <v>3952</v>
      </c>
      <c r="O4504">
        <v>3271.6</v>
      </c>
      <c r="Q4504" t="s">
        <v>36</v>
      </c>
      <c r="R4504">
        <v>1.44</v>
      </c>
      <c r="S4504">
        <v>3271.6</v>
      </c>
      <c r="U4504">
        <v>4711.1000000000004</v>
      </c>
      <c r="V4504">
        <v>14386499</v>
      </c>
      <c r="X4504" t="s">
        <v>36</v>
      </c>
      <c r="Y4504" t="s">
        <v>3204</v>
      </c>
      <c r="Z4504" t="e">
        <f>VLOOKUP(N4504,Sheet3!J:J,1,0)</f>
        <v>#N/A</v>
      </c>
      <c r="AA4504" t="e">
        <f>VLOOKUP(I4504,Sheet3!$E$2:$E$8,1,0)</f>
        <v>#N/A</v>
      </c>
    </row>
    <row r="4505" spans="1:27" hidden="1" x14ac:dyDescent="0.25">
      <c r="A4505">
        <v>290060</v>
      </c>
      <c r="B4505" t="s">
        <v>3168</v>
      </c>
      <c r="E4505" t="s">
        <v>3199</v>
      </c>
      <c r="H4505">
        <v>1204</v>
      </c>
      <c r="I4505">
        <v>181720</v>
      </c>
      <c r="J4505" t="s">
        <v>3229</v>
      </c>
      <c r="K4505" s="38">
        <v>45301</v>
      </c>
      <c r="L4505" s="38">
        <v>45301</v>
      </c>
      <c r="M4505" t="s">
        <v>3226</v>
      </c>
      <c r="N4505" t="s">
        <v>3952</v>
      </c>
      <c r="O4505">
        <v>-3271.6</v>
      </c>
      <c r="P4505" t="e">
        <f>VLOOKUP(I4505,Sheet3!$E$2:$E$16,1,0)</f>
        <v>#N/A</v>
      </c>
      <c r="Q4505" t="s">
        <v>36</v>
      </c>
      <c r="R4505">
        <v>1.44</v>
      </c>
      <c r="S4505">
        <v>-3271.6</v>
      </c>
      <c r="U4505">
        <v>-4711.1000000000004</v>
      </c>
      <c r="V4505">
        <v>14391944</v>
      </c>
      <c r="X4505" t="s">
        <v>36</v>
      </c>
      <c r="Y4505" t="s">
        <v>3204</v>
      </c>
      <c r="Z4505" t="e">
        <f>VLOOKUP(N4505,Sheet3!J:J,1,0)</f>
        <v>#N/A</v>
      </c>
      <c r="AA4505" t="e">
        <f>VLOOKUP(I4505,Sheet3!$E$2:$E$8,1,0)</f>
        <v>#N/A</v>
      </c>
    </row>
    <row r="4506" spans="1:27" hidden="1" x14ac:dyDescent="0.25">
      <c r="A4506">
        <v>290060</v>
      </c>
      <c r="B4506">
        <v>290060</v>
      </c>
      <c r="H4506">
        <v>1204</v>
      </c>
      <c r="M4506" t="s">
        <v>3226</v>
      </c>
      <c r="N4506" t="s">
        <v>3952</v>
      </c>
      <c r="R4506" t="s">
        <v>3225</v>
      </c>
      <c r="X4506" t="s">
        <v>36</v>
      </c>
      <c r="Z4506" t="e">
        <f>VLOOKUP(N4506,Sheet3!J:J,1,0)</f>
        <v>#N/A</v>
      </c>
      <c r="AA4506" t="e">
        <f>VLOOKUP(I4506,Sheet3!$E$2:$E$8,1,0)</f>
        <v>#N/A</v>
      </c>
    </row>
    <row r="4507" spans="1:27" hidden="1" x14ac:dyDescent="0.25">
      <c r="A4507">
        <v>290060</v>
      </c>
      <c r="B4507" t="s">
        <v>3168</v>
      </c>
      <c r="E4507" t="s">
        <v>3199</v>
      </c>
      <c r="H4507">
        <v>1204</v>
      </c>
      <c r="I4507">
        <v>14024910</v>
      </c>
      <c r="J4507" t="s">
        <v>3224</v>
      </c>
      <c r="K4507" s="38">
        <v>45300</v>
      </c>
      <c r="L4507" s="38">
        <v>45300</v>
      </c>
      <c r="M4507" t="s">
        <v>3226</v>
      </c>
      <c r="N4507" t="s">
        <v>3953</v>
      </c>
      <c r="R4507">
        <v>0</v>
      </c>
      <c r="V4507">
        <v>14391254</v>
      </c>
      <c r="X4507" t="s">
        <v>36</v>
      </c>
      <c r="Y4507" t="s">
        <v>3204</v>
      </c>
      <c r="Z4507" t="e">
        <f>VLOOKUP(N4507,Sheet3!J:J,1,0)</f>
        <v>#N/A</v>
      </c>
      <c r="AA4507" t="e">
        <f>VLOOKUP(I4507,Sheet3!$E$2:$E$8,1,0)</f>
        <v>#N/A</v>
      </c>
    </row>
    <row r="4508" spans="1:27" hidden="1" x14ac:dyDescent="0.25">
      <c r="A4508">
        <v>290060</v>
      </c>
      <c r="B4508" t="s">
        <v>3168</v>
      </c>
      <c r="E4508" t="s">
        <v>3199</v>
      </c>
      <c r="H4508">
        <v>1204</v>
      </c>
      <c r="I4508">
        <v>14024910</v>
      </c>
      <c r="J4508" t="s">
        <v>3233</v>
      </c>
      <c r="K4508" s="38">
        <v>45300</v>
      </c>
      <c r="L4508" s="38">
        <v>45300</v>
      </c>
      <c r="M4508" t="s">
        <v>3226</v>
      </c>
      <c r="N4508" t="s">
        <v>3953</v>
      </c>
      <c r="O4508">
        <v>15.8</v>
      </c>
      <c r="Q4508" t="s">
        <v>36</v>
      </c>
      <c r="R4508">
        <v>1.44</v>
      </c>
      <c r="S4508">
        <v>15.8</v>
      </c>
      <c r="U4508">
        <v>22.75</v>
      </c>
      <c r="V4508">
        <v>14391255</v>
      </c>
      <c r="X4508" t="s">
        <v>36</v>
      </c>
      <c r="Y4508" t="s">
        <v>3204</v>
      </c>
      <c r="Z4508" t="e">
        <f>VLOOKUP(N4508,Sheet3!J:J,1,0)</f>
        <v>#N/A</v>
      </c>
      <c r="AA4508" t="e">
        <f>VLOOKUP(I4508,Sheet3!$E$2:$E$8,1,0)</f>
        <v>#N/A</v>
      </c>
    </row>
    <row r="4509" spans="1:27" hidden="1" x14ac:dyDescent="0.25">
      <c r="A4509">
        <v>290060</v>
      </c>
      <c r="B4509" t="s">
        <v>3168</v>
      </c>
      <c r="E4509" t="s">
        <v>3199</v>
      </c>
      <c r="H4509">
        <v>1204</v>
      </c>
      <c r="I4509">
        <v>181721</v>
      </c>
      <c r="J4509" t="s">
        <v>3229</v>
      </c>
      <c r="K4509" s="38">
        <v>45301</v>
      </c>
      <c r="L4509" s="38">
        <v>45301</v>
      </c>
      <c r="M4509" t="s">
        <v>3226</v>
      </c>
      <c r="N4509" t="s">
        <v>3953</v>
      </c>
      <c r="O4509">
        <v>-15.8</v>
      </c>
      <c r="P4509" t="e">
        <f>VLOOKUP(I4509,Sheet3!$E$2:$E$16,1,0)</f>
        <v>#N/A</v>
      </c>
      <c r="Q4509" t="s">
        <v>36</v>
      </c>
      <c r="R4509">
        <v>1.44</v>
      </c>
      <c r="S4509">
        <v>-15.8</v>
      </c>
      <c r="U4509">
        <v>-22.75</v>
      </c>
      <c r="V4509">
        <v>14391953</v>
      </c>
      <c r="X4509" t="s">
        <v>36</v>
      </c>
      <c r="Y4509" t="s">
        <v>3204</v>
      </c>
      <c r="Z4509" t="e">
        <f>VLOOKUP(N4509,Sheet3!J:J,1,0)</f>
        <v>#N/A</v>
      </c>
      <c r="AA4509" t="e">
        <f>VLOOKUP(I4509,Sheet3!$E$2:$E$8,1,0)</f>
        <v>#N/A</v>
      </c>
    </row>
    <row r="4510" spans="1:27" hidden="1" x14ac:dyDescent="0.25">
      <c r="A4510">
        <v>290060</v>
      </c>
      <c r="B4510">
        <v>290060</v>
      </c>
      <c r="H4510">
        <v>1204</v>
      </c>
      <c r="M4510" t="s">
        <v>3226</v>
      </c>
      <c r="N4510" t="s">
        <v>3953</v>
      </c>
      <c r="R4510" t="s">
        <v>3225</v>
      </c>
      <c r="X4510" t="s">
        <v>36</v>
      </c>
      <c r="Z4510" t="e">
        <f>VLOOKUP(N4510,Sheet3!J:J,1,0)</f>
        <v>#N/A</v>
      </c>
      <c r="AA4510" t="e">
        <f>VLOOKUP(I4510,Sheet3!$E$2:$E$8,1,0)</f>
        <v>#N/A</v>
      </c>
    </row>
    <row r="4511" spans="1:27" hidden="1" x14ac:dyDescent="0.25">
      <c r="A4511">
        <v>290060</v>
      </c>
      <c r="B4511" t="s">
        <v>3168</v>
      </c>
      <c r="E4511" t="s">
        <v>3199</v>
      </c>
      <c r="H4511">
        <v>1204</v>
      </c>
      <c r="I4511">
        <v>24001089</v>
      </c>
      <c r="J4511" t="s">
        <v>3224</v>
      </c>
      <c r="K4511" s="38">
        <v>45296</v>
      </c>
      <c r="L4511" s="38">
        <v>45296</v>
      </c>
      <c r="M4511" t="s">
        <v>3226</v>
      </c>
      <c r="N4511" t="s">
        <v>3954</v>
      </c>
      <c r="R4511">
        <v>0</v>
      </c>
      <c r="V4511">
        <v>14386504</v>
      </c>
      <c r="X4511" t="s">
        <v>36</v>
      </c>
      <c r="Y4511" t="s">
        <v>3204</v>
      </c>
      <c r="Z4511" t="e">
        <f>VLOOKUP(N4511,Sheet3!J:J,1,0)</f>
        <v>#N/A</v>
      </c>
      <c r="AA4511" t="e">
        <f>VLOOKUP(I4511,Sheet3!$E$2:$E$8,1,0)</f>
        <v>#N/A</v>
      </c>
    </row>
    <row r="4512" spans="1:27" hidden="1" x14ac:dyDescent="0.25">
      <c r="A4512">
        <v>290060</v>
      </c>
      <c r="B4512" t="s">
        <v>3168</v>
      </c>
      <c r="E4512" t="s">
        <v>3199</v>
      </c>
      <c r="H4512">
        <v>1204</v>
      </c>
      <c r="I4512">
        <v>24001089</v>
      </c>
      <c r="J4512" t="s">
        <v>3228</v>
      </c>
      <c r="K4512" s="38">
        <v>45296</v>
      </c>
      <c r="L4512" s="38">
        <v>45296</v>
      </c>
      <c r="M4512" t="s">
        <v>3226</v>
      </c>
      <c r="N4512" t="s">
        <v>3954</v>
      </c>
      <c r="O4512">
        <v>1058</v>
      </c>
      <c r="Q4512" t="s">
        <v>36</v>
      </c>
      <c r="R4512">
        <v>1.44</v>
      </c>
      <c r="S4512">
        <v>1058</v>
      </c>
      <c r="U4512">
        <v>1523.52</v>
      </c>
      <c r="V4512">
        <v>14386505</v>
      </c>
      <c r="X4512" t="s">
        <v>36</v>
      </c>
      <c r="Y4512" t="s">
        <v>3204</v>
      </c>
      <c r="Z4512" t="e">
        <f>VLOOKUP(N4512,Sheet3!J:J,1,0)</f>
        <v>#N/A</v>
      </c>
      <c r="AA4512" t="e">
        <f>VLOOKUP(I4512,Sheet3!$E$2:$E$8,1,0)</f>
        <v>#N/A</v>
      </c>
    </row>
    <row r="4513" spans="1:27" hidden="1" x14ac:dyDescent="0.25">
      <c r="A4513">
        <v>290060</v>
      </c>
      <c r="B4513" t="s">
        <v>3168</v>
      </c>
      <c r="E4513" t="s">
        <v>3199</v>
      </c>
      <c r="H4513">
        <v>1204</v>
      </c>
      <c r="I4513">
        <v>181721</v>
      </c>
      <c r="J4513" t="s">
        <v>3229</v>
      </c>
      <c r="K4513" s="38">
        <v>45301</v>
      </c>
      <c r="L4513" s="38">
        <v>45301</v>
      </c>
      <c r="M4513" t="s">
        <v>3226</v>
      </c>
      <c r="N4513" t="s">
        <v>3954</v>
      </c>
      <c r="O4513">
        <v>-1058</v>
      </c>
      <c r="P4513" t="e">
        <f>VLOOKUP(I4513,Sheet3!$E$2:$E$16,1,0)</f>
        <v>#N/A</v>
      </c>
      <c r="Q4513" t="s">
        <v>36</v>
      </c>
      <c r="R4513">
        <v>1.44</v>
      </c>
      <c r="S4513">
        <v>-1058</v>
      </c>
      <c r="U4513">
        <v>-1523.52</v>
      </c>
      <c r="V4513">
        <v>14391952</v>
      </c>
      <c r="X4513" t="s">
        <v>36</v>
      </c>
      <c r="Y4513" t="s">
        <v>3204</v>
      </c>
      <c r="Z4513" t="e">
        <f>VLOOKUP(N4513,Sheet3!J:J,1,0)</f>
        <v>#N/A</v>
      </c>
      <c r="AA4513" t="e">
        <f>VLOOKUP(I4513,Sheet3!$E$2:$E$8,1,0)</f>
        <v>#N/A</v>
      </c>
    </row>
    <row r="4514" spans="1:27" hidden="1" x14ac:dyDescent="0.25">
      <c r="A4514">
        <v>290060</v>
      </c>
      <c r="B4514">
        <v>290060</v>
      </c>
      <c r="H4514">
        <v>1204</v>
      </c>
      <c r="M4514" t="s">
        <v>3226</v>
      </c>
      <c r="N4514" t="s">
        <v>3954</v>
      </c>
      <c r="R4514" t="s">
        <v>3225</v>
      </c>
      <c r="X4514" t="s">
        <v>36</v>
      </c>
      <c r="Z4514" t="e">
        <f>VLOOKUP(N4514,Sheet3!J:J,1,0)</f>
        <v>#N/A</v>
      </c>
      <c r="AA4514" t="e">
        <f>VLOOKUP(I4514,Sheet3!$E$2:$E$8,1,0)</f>
        <v>#N/A</v>
      </c>
    </row>
    <row r="4515" spans="1:27" hidden="1" x14ac:dyDescent="0.25">
      <c r="A4515">
        <v>290060</v>
      </c>
      <c r="B4515" t="s">
        <v>3168</v>
      </c>
      <c r="E4515" t="s">
        <v>3199</v>
      </c>
      <c r="H4515">
        <v>1204</v>
      </c>
      <c r="I4515">
        <v>24001089</v>
      </c>
      <c r="J4515" t="s">
        <v>3224</v>
      </c>
      <c r="K4515" s="38">
        <v>45296</v>
      </c>
      <c r="L4515" s="38">
        <v>45296</v>
      </c>
      <c r="M4515" t="s">
        <v>3226</v>
      </c>
      <c r="N4515" t="s">
        <v>3955</v>
      </c>
      <c r="R4515">
        <v>0</v>
      </c>
      <c r="V4515">
        <v>14386506</v>
      </c>
      <c r="X4515" t="s">
        <v>36</v>
      </c>
      <c r="Y4515" t="s">
        <v>3204</v>
      </c>
      <c r="Z4515" t="e">
        <f>VLOOKUP(N4515,Sheet3!J:J,1,0)</f>
        <v>#N/A</v>
      </c>
      <c r="AA4515" t="e">
        <f>VLOOKUP(I4515,Sheet3!$E$2:$E$8,1,0)</f>
        <v>#N/A</v>
      </c>
    </row>
    <row r="4516" spans="1:27" hidden="1" x14ac:dyDescent="0.25">
      <c r="A4516">
        <v>290060</v>
      </c>
      <c r="B4516" t="s">
        <v>3168</v>
      </c>
      <c r="E4516" t="s">
        <v>3199</v>
      </c>
      <c r="H4516">
        <v>1204</v>
      </c>
      <c r="I4516">
        <v>24001089</v>
      </c>
      <c r="J4516" t="s">
        <v>3228</v>
      </c>
      <c r="K4516" s="38">
        <v>45296</v>
      </c>
      <c r="L4516" s="38">
        <v>45296</v>
      </c>
      <c r="M4516" t="s">
        <v>3226</v>
      </c>
      <c r="N4516" t="s">
        <v>3955</v>
      </c>
      <c r="O4516">
        <v>5060</v>
      </c>
      <c r="Q4516" t="s">
        <v>36</v>
      </c>
      <c r="R4516">
        <v>1.44</v>
      </c>
      <c r="S4516">
        <v>5060</v>
      </c>
      <c r="U4516">
        <v>7286.4</v>
      </c>
      <c r="V4516">
        <v>14386507</v>
      </c>
      <c r="X4516" t="s">
        <v>36</v>
      </c>
      <c r="Y4516" t="s">
        <v>3204</v>
      </c>
      <c r="Z4516" t="e">
        <f>VLOOKUP(N4516,Sheet3!J:J,1,0)</f>
        <v>#N/A</v>
      </c>
      <c r="AA4516" t="e">
        <f>VLOOKUP(I4516,Sheet3!$E$2:$E$8,1,0)</f>
        <v>#N/A</v>
      </c>
    </row>
    <row r="4517" spans="1:27" hidden="1" x14ac:dyDescent="0.25">
      <c r="A4517">
        <v>290060</v>
      </c>
      <c r="B4517" t="s">
        <v>3168</v>
      </c>
      <c r="E4517" t="s">
        <v>3199</v>
      </c>
      <c r="H4517">
        <v>1204</v>
      </c>
      <c r="I4517">
        <v>181722</v>
      </c>
      <c r="J4517" t="s">
        <v>3229</v>
      </c>
      <c r="K4517" s="38">
        <v>45297</v>
      </c>
      <c r="L4517" s="38">
        <v>45297</v>
      </c>
      <c r="M4517" t="s">
        <v>3226</v>
      </c>
      <c r="N4517" t="s">
        <v>3955</v>
      </c>
      <c r="O4517">
        <v>-5060</v>
      </c>
      <c r="P4517" t="e">
        <f>VLOOKUP(I4517,Sheet3!$E$2:$E$16,1,0)</f>
        <v>#N/A</v>
      </c>
      <c r="Q4517" t="s">
        <v>36</v>
      </c>
      <c r="R4517">
        <v>1.44</v>
      </c>
      <c r="S4517">
        <v>-5060</v>
      </c>
      <c r="U4517">
        <v>-7286.4</v>
      </c>
      <c r="V4517">
        <v>14387941</v>
      </c>
      <c r="X4517" t="s">
        <v>36</v>
      </c>
      <c r="Y4517" t="s">
        <v>3204</v>
      </c>
      <c r="Z4517" t="e">
        <f>VLOOKUP(N4517,Sheet3!J:J,1,0)</f>
        <v>#N/A</v>
      </c>
      <c r="AA4517" t="e">
        <f>VLOOKUP(I4517,Sheet3!$E$2:$E$8,1,0)</f>
        <v>#N/A</v>
      </c>
    </row>
    <row r="4518" spans="1:27" hidden="1" x14ac:dyDescent="0.25">
      <c r="A4518">
        <v>290060</v>
      </c>
      <c r="B4518">
        <v>290060</v>
      </c>
      <c r="H4518">
        <v>1204</v>
      </c>
      <c r="M4518" t="s">
        <v>3226</v>
      </c>
      <c r="N4518" t="s">
        <v>3955</v>
      </c>
      <c r="R4518" t="s">
        <v>3225</v>
      </c>
      <c r="X4518" t="s">
        <v>36</v>
      </c>
      <c r="Z4518" t="e">
        <f>VLOOKUP(N4518,Sheet3!J:J,1,0)</f>
        <v>#N/A</v>
      </c>
      <c r="AA4518" t="e">
        <f>VLOOKUP(I4518,Sheet3!$E$2:$E$8,1,0)</f>
        <v>#N/A</v>
      </c>
    </row>
    <row r="4519" spans="1:27" hidden="1" x14ac:dyDescent="0.25">
      <c r="A4519">
        <v>290060</v>
      </c>
      <c r="B4519" t="s">
        <v>3168</v>
      </c>
      <c r="E4519" t="s">
        <v>3199</v>
      </c>
      <c r="H4519">
        <v>1204</v>
      </c>
      <c r="I4519">
        <v>24001089</v>
      </c>
      <c r="J4519" t="s">
        <v>3224</v>
      </c>
      <c r="K4519" s="38">
        <v>45296</v>
      </c>
      <c r="L4519" s="38">
        <v>45296</v>
      </c>
      <c r="M4519" t="s">
        <v>3226</v>
      </c>
      <c r="N4519" t="s">
        <v>3956</v>
      </c>
      <c r="R4519">
        <v>0</v>
      </c>
      <c r="V4519">
        <v>14386510</v>
      </c>
      <c r="X4519" t="s">
        <v>36</v>
      </c>
      <c r="Y4519" t="s">
        <v>3204</v>
      </c>
      <c r="Z4519" t="e">
        <f>VLOOKUP(N4519,Sheet3!J:J,1,0)</f>
        <v>#N/A</v>
      </c>
      <c r="AA4519" t="e">
        <f>VLOOKUP(I4519,Sheet3!$E$2:$E$8,1,0)</f>
        <v>#N/A</v>
      </c>
    </row>
    <row r="4520" spans="1:27" hidden="1" x14ac:dyDescent="0.25">
      <c r="A4520">
        <v>290060</v>
      </c>
      <c r="B4520" t="s">
        <v>3168</v>
      </c>
      <c r="E4520" t="s">
        <v>3199</v>
      </c>
      <c r="H4520">
        <v>1204</v>
      </c>
      <c r="I4520">
        <v>24001089</v>
      </c>
      <c r="J4520" t="s">
        <v>3228</v>
      </c>
      <c r="K4520" s="38">
        <v>45296</v>
      </c>
      <c r="L4520" s="38">
        <v>45296</v>
      </c>
      <c r="M4520" t="s">
        <v>3226</v>
      </c>
      <c r="N4520" t="s">
        <v>3956</v>
      </c>
      <c r="O4520">
        <v>1058</v>
      </c>
      <c r="Q4520" t="s">
        <v>36</v>
      </c>
      <c r="R4520">
        <v>1.44</v>
      </c>
      <c r="S4520">
        <v>1058</v>
      </c>
      <c r="U4520">
        <v>1523.52</v>
      </c>
      <c r="V4520">
        <v>14386511</v>
      </c>
      <c r="X4520" t="s">
        <v>36</v>
      </c>
      <c r="Y4520" t="s">
        <v>3204</v>
      </c>
      <c r="Z4520" t="e">
        <f>VLOOKUP(N4520,Sheet3!J:J,1,0)</f>
        <v>#N/A</v>
      </c>
      <c r="AA4520" t="e">
        <f>VLOOKUP(I4520,Sheet3!$E$2:$E$8,1,0)</f>
        <v>#N/A</v>
      </c>
    </row>
    <row r="4521" spans="1:27" hidden="1" x14ac:dyDescent="0.25">
      <c r="A4521">
        <v>290060</v>
      </c>
      <c r="B4521" t="s">
        <v>3168</v>
      </c>
      <c r="E4521" t="s">
        <v>3199</v>
      </c>
      <c r="H4521">
        <v>1204</v>
      </c>
      <c r="I4521">
        <v>181723</v>
      </c>
      <c r="J4521" t="s">
        <v>3229</v>
      </c>
      <c r="K4521" s="38">
        <v>45301</v>
      </c>
      <c r="L4521" s="38">
        <v>45301</v>
      </c>
      <c r="M4521" t="s">
        <v>3226</v>
      </c>
      <c r="N4521" t="s">
        <v>3956</v>
      </c>
      <c r="O4521">
        <v>-1058</v>
      </c>
      <c r="P4521" t="e">
        <f>VLOOKUP(I4521,Sheet3!$E$2:$E$16,1,0)</f>
        <v>#N/A</v>
      </c>
      <c r="Q4521" t="s">
        <v>36</v>
      </c>
      <c r="R4521">
        <v>1.44</v>
      </c>
      <c r="S4521">
        <v>-1058</v>
      </c>
      <c r="U4521">
        <v>-1523.52</v>
      </c>
      <c r="V4521">
        <v>14391822</v>
      </c>
      <c r="X4521" t="s">
        <v>36</v>
      </c>
      <c r="Y4521" t="s">
        <v>3204</v>
      </c>
      <c r="Z4521" t="e">
        <f>VLOOKUP(N4521,Sheet3!J:J,1,0)</f>
        <v>#N/A</v>
      </c>
      <c r="AA4521" t="e">
        <f>VLOOKUP(I4521,Sheet3!$E$2:$E$8,1,0)</f>
        <v>#N/A</v>
      </c>
    </row>
    <row r="4522" spans="1:27" hidden="1" x14ac:dyDescent="0.25">
      <c r="A4522">
        <v>290060</v>
      </c>
      <c r="B4522">
        <v>290060</v>
      </c>
      <c r="H4522">
        <v>1204</v>
      </c>
      <c r="M4522" t="s">
        <v>3226</v>
      </c>
      <c r="N4522" t="s">
        <v>3956</v>
      </c>
      <c r="R4522" t="s">
        <v>3225</v>
      </c>
      <c r="X4522" t="s">
        <v>36</v>
      </c>
      <c r="Z4522" t="e">
        <f>VLOOKUP(N4522,Sheet3!J:J,1,0)</f>
        <v>#N/A</v>
      </c>
      <c r="AA4522" t="e">
        <f>VLOOKUP(I4522,Sheet3!$E$2:$E$8,1,0)</f>
        <v>#N/A</v>
      </c>
    </row>
    <row r="4523" spans="1:27" hidden="1" x14ac:dyDescent="0.25">
      <c r="A4523">
        <v>290060</v>
      </c>
      <c r="B4523" t="s">
        <v>3168</v>
      </c>
      <c r="E4523" t="s">
        <v>3199</v>
      </c>
      <c r="H4523">
        <v>1204</v>
      </c>
      <c r="I4523">
        <v>24001089</v>
      </c>
      <c r="J4523" t="s">
        <v>3224</v>
      </c>
      <c r="K4523" s="38">
        <v>45296</v>
      </c>
      <c r="L4523" s="38">
        <v>45296</v>
      </c>
      <c r="M4523" t="s">
        <v>3226</v>
      </c>
      <c r="N4523" t="s">
        <v>3957</v>
      </c>
      <c r="R4523">
        <v>0</v>
      </c>
      <c r="V4523">
        <v>14386518</v>
      </c>
      <c r="X4523" t="s">
        <v>36</v>
      </c>
      <c r="Y4523" t="s">
        <v>3204</v>
      </c>
      <c r="Z4523" t="e">
        <f>VLOOKUP(N4523,Sheet3!J:J,1,0)</f>
        <v>#N/A</v>
      </c>
      <c r="AA4523" t="e">
        <f>VLOOKUP(I4523,Sheet3!$E$2:$E$8,1,0)</f>
        <v>#N/A</v>
      </c>
    </row>
    <row r="4524" spans="1:27" hidden="1" x14ac:dyDescent="0.25">
      <c r="A4524">
        <v>290060</v>
      </c>
      <c r="B4524" t="s">
        <v>3168</v>
      </c>
      <c r="E4524" t="s">
        <v>3199</v>
      </c>
      <c r="H4524">
        <v>1204</v>
      </c>
      <c r="I4524">
        <v>24001089</v>
      </c>
      <c r="J4524" t="s">
        <v>3228</v>
      </c>
      <c r="K4524" s="38">
        <v>45296</v>
      </c>
      <c r="L4524" s="38">
        <v>45296</v>
      </c>
      <c r="M4524" t="s">
        <v>3226</v>
      </c>
      <c r="N4524" t="s">
        <v>3957</v>
      </c>
      <c r="O4524">
        <v>2968</v>
      </c>
      <c r="Q4524" t="s">
        <v>36</v>
      </c>
      <c r="R4524">
        <v>1.44</v>
      </c>
      <c r="S4524">
        <v>2968</v>
      </c>
      <c r="U4524">
        <v>4273.92</v>
      </c>
      <c r="V4524">
        <v>14386519</v>
      </c>
      <c r="X4524" t="s">
        <v>36</v>
      </c>
      <c r="Y4524" t="s">
        <v>3204</v>
      </c>
      <c r="Z4524" t="e">
        <f>VLOOKUP(N4524,Sheet3!J:J,1,0)</f>
        <v>#N/A</v>
      </c>
      <c r="AA4524" t="e">
        <f>VLOOKUP(I4524,Sheet3!$E$2:$E$8,1,0)</f>
        <v>#N/A</v>
      </c>
    </row>
    <row r="4525" spans="1:27" hidden="1" x14ac:dyDescent="0.25">
      <c r="A4525">
        <v>290060</v>
      </c>
      <c r="B4525" t="s">
        <v>3168</v>
      </c>
      <c r="E4525" t="s">
        <v>3199</v>
      </c>
      <c r="H4525">
        <v>1204</v>
      </c>
      <c r="I4525">
        <v>181728</v>
      </c>
      <c r="J4525" t="s">
        <v>3229</v>
      </c>
      <c r="K4525" s="38">
        <v>45297</v>
      </c>
      <c r="L4525" s="38">
        <v>45297</v>
      </c>
      <c r="M4525" t="s">
        <v>3226</v>
      </c>
      <c r="N4525" t="s">
        <v>3957</v>
      </c>
      <c r="O4525">
        <v>-2968</v>
      </c>
      <c r="P4525" t="e">
        <f>VLOOKUP(I4525,Sheet3!$E$2:$E$16,1,0)</f>
        <v>#N/A</v>
      </c>
      <c r="Q4525" t="s">
        <v>36</v>
      </c>
      <c r="R4525">
        <v>1.44</v>
      </c>
      <c r="S4525">
        <v>-2968</v>
      </c>
      <c r="U4525">
        <v>-4273.92</v>
      </c>
      <c r="V4525">
        <v>14387763</v>
      </c>
      <c r="X4525" t="s">
        <v>36</v>
      </c>
      <c r="Y4525" t="s">
        <v>3204</v>
      </c>
      <c r="Z4525" t="e">
        <f>VLOOKUP(N4525,Sheet3!J:J,1,0)</f>
        <v>#N/A</v>
      </c>
      <c r="AA4525" t="e">
        <f>VLOOKUP(I4525,Sheet3!$E$2:$E$8,1,0)</f>
        <v>#N/A</v>
      </c>
    </row>
    <row r="4526" spans="1:27" hidden="1" x14ac:dyDescent="0.25">
      <c r="A4526">
        <v>290060</v>
      </c>
      <c r="B4526">
        <v>290060</v>
      </c>
      <c r="H4526">
        <v>1204</v>
      </c>
      <c r="M4526" t="s">
        <v>3226</v>
      </c>
      <c r="N4526" t="s">
        <v>3957</v>
      </c>
      <c r="R4526" t="s">
        <v>3225</v>
      </c>
      <c r="X4526" t="s">
        <v>36</v>
      </c>
      <c r="Z4526" t="e">
        <f>VLOOKUP(N4526,Sheet3!J:J,1,0)</f>
        <v>#N/A</v>
      </c>
      <c r="AA4526" t="e">
        <f>VLOOKUP(I4526,Sheet3!$E$2:$E$8,1,0)</f>
        <v>#N/A</v>
      </c>
    </row>
    <row r="4527" spans="1:27" hidden="1" x14ac:dyDescent="0.25">
      <c r="A4527">
        <v>290060</v>
      </c>
      <c r="B4527" t="s">
        <v>3168</v>
      </c>
      <c r="E4527" t="s">
        <v>3199</v>
      </c>
      <c r="H4527">
        <v>1204</v>
      </c>
      <c r="I4527">
        <v>24001089</v>
      </c>
      <c r="J4527" t="s">
        <v>3224</v>
      </c>
      <c r="K4527" s="38">
        <v>45296</v>
      </c>
      <c r="L4527" s="38">
        <v>45296</v>
      </c>
      <c r="M4527" t="s">
        <v>3226</v>
      </c>
      <c r="N4527" t="s">
        <v>3958</v>
      </c>
      <c r="R4527">
        <v>0</v>
      </c>
      <c r="V4527">
        <v>14386522</v>
      </c>
      <c r="X4527" t="s">
        <v>36</v>
      </c>
      <c r="Y4527" t="s">
        <v>3204</v>
      </c>
      <c r="Z4527" t="e">
        <f>VLOOKUP(N4527,Sheet3!J:J,1,0)</f>
        <v>#N/A</v>
      </c>
      <c r="AA4527" t="e">
        <f>VLOOKUP(I4527,Sheet3!$E$2:$E$8,1,0)</f>
        <v>#N/A</v>
      </c>
    </row>
    <row r="4528" spans="1:27" hidden="1" x14ac:dyDescent="0.25">
      <c r="A4528">
        <v>290060</v>
      </c>
      <c r="B4528" t="s">
        <v>3168</v>
      </c>
      <c r="E4528" t="s">
        <v>3199</v>
      </c>
      <c r="H4528">
        <v>1204</v>
      </c>
      <c r="I4528">
        <v>24001089</v>
      </c>
      <c r="J4528" t="s">
        <v>3228</v>
      </c>
      <c r="K4528" s="38">
        <v>45296</v>
      </c>
      <c r="L4528" s="38">
        <v>45296</v>
      </c>
      <c r="M4528" t="s">
        <v>3226</v>
      </c>
      <c r="N4528" t="s">
        <v>3958</v>
      </c>
      <c r="O4528">
        <v>617</v>
      </c>
      <c r="Q4528" t="s">
        <v>36</v>
      </c>
      <c r="R4528">
        <v>1.44</v>
      </c>
      <c r="S4528">
        <v>617</v>
      </c>
      <c r="U4528">
        <v>888.48</v>
      </c>
      <c r="V4528">
        <v>14386523</v>
      </c>
      <c r="X4528" t="s">
        <v>36</v>
      </c>
      <c r="Y4528" t="s">
        <v>3204</v>
      </c>
      <c r="Z4528" t="e">
        <f>VLOOKUP(N4528,Sheet3!J:J,1,0)</f>
        <v>#N/A</v>
      </c>
      <c r="AA4528" t="e">
        <f>VLOOKUP(I4528,Sheet3!$E$2:$E$8,1,0)</f>
        <v>#N/A</v>
      </c>
    </row>
    <row r="4529" spans="1:27" hidden="1" x14ac:dyDescent="0.25">
      <c r="A4529">
        <v>290060</v>
      </c>
      <c r="B4529" t="s">
        <v>3168</v>
      </c>
      <c r="E4529" t="s">
        <v>3199</v>
      </c>
      <c r="H4529">
        <v>1204</v>
      </c>
      <c r="I4529">
        <v>181729</v>
      </c>
      <c r="J4529" t="s">
        <v>3229</v>
      </c>
      <c r="K4529" s="38">
        <v>45297</v>
      </c>
      <c r="L4529" s="38">
        <v>45297</v>
      </c>
      <c r="M4529" t="s">
        <v>3226</v>
      </c>
      <c r="N4529" t="s">
        <v>3958</v>
      </c>
      <c r="O4529">
        <v>-617</v>
      </c>
      <c r="P4529" t="e">
        <f>VLOOKUP(I4529,Sheet3!$E$2:$E$16,1,0)</f>
        <v>#N/A</v>
      </c>
      <c r="Q4529" t="s">
        <v>36</v>
      </c>
      <c r="R4529">
        <v>1.44</v>
      </c>
      <c r="S4529">
        <v>-617</v>
      </c>
      <c r="U4529">
        <v>-888.48</v>
      </c>
      <c r="V4529">
        <v>14387599</v>
      </c>
      <c r="X4529" t="s">
        <v>36</v>
      </c>
      <c r="Y4529" t="s">
        <v>3204</v>
      </c>
      <c r="Z4529" t="e">
        <f>VLOOKUP(N4529,Sheet3!J:J,1,0)</f>
        <v>#N/A</v>
      </c>
      <c r="AA4529" t="e">
        <f>VLOOKUP(I4529,Sheet3!$E$2:$E$8,1,0)</f>
        <v>#N/A</v>
      </c>
    </row>
    <row r="4530" spans="1:27" hidden="1" x14ac:dyDescent="0.25">
      <c r="A4530">
        <v>290060</v>
      </c>
      <c r="B4530">
        <v>290060</v>
      </c>
      <c r="H4530">
        <v>1204</v>
      </c>
      <c r="M4530" t="s">
        <v>3226</v>
      </c>
      <c r="N4530" t="s">
        <v>3958</v>
      </c>
      <c r="R4530" t="s">
        <v>3225</v>
      </c>
      <c r="X4530" t="s">
        <v>36</v>
      </c>
      <c r="Z4530" t="e">
        <f>VLOOKUP(N4530,Sheet3!J:J,1,0)</f>
        <v>#N/A</v>
      </c>
      <c r="AA4530" t="e">
        <f>VLOOKUP(I4530,Sheet3!$E$2:$E$8,1,0)</f>
        <v>#N/A</v>
      </c>
    </row>
    <row r="4531" spans="1:27" hidden="1" x14ac:dyDescent="0.25">
      <c r="A4531">
        <v>290060</v>
      </c>
      <c r="B4531" t="s">
        <v>3168</v>
      </c>
      <c r="E4531" t="s">
        <v>3199</v>
      </c>
      <c r="H4531">
        <v>1204</v>
      </c>
      <c r="I4531">
        <v>24001089</v>
      </c>
      <c r="J4531" t="s">
        <v>3224</v>
      </c>
      <c r="K4531" s="38">
        <v>45296</v>
      </c>
      <c r="L4531" s="38">
        <v>45296</v>
      </c>
      <c r="M4531" t="s">
        <v>3226</v>
      </c>
      <c r="N4531" t="s">
        <v>3959</v>
      </c>
      <c r="R4531">
        <v>0</v>
      </c>
      <c r="V4531">
        <v>14386526</v>
      </c>
      <c r="X4531" t="s">
        <v>36</v>
      </c>
      <c r="Y4531" t="s">
        <v>3204</v>
      </c>
      <c r="Z4531" t="e">
        <f>VLOOKUP(N4531,Sheet3!J:J,1,0)</f>
        <v>#N/A</v>
      </c>
      <c r="AA4531" t="e">
        <f>VLOOKUP(I4531,Sheet3!$E$2:$E$8,1,0)</f>
        <v>#N/A</v>
      </c>
    </row>
    <row r="4532" spans="1:27" hidden="1" x14ac:dyDescent="0.25">
      <c r="A4532">
        <v>290060</v>
      </c>
      <c r="B4532" t="s">
        <v>3168</v>
      </c>
      <c r="E4532" t="s">
        <v>3199</v>
      </c>
      <c r="H4532">
        <v>1204</v>
      </c>
      <c r="I4532">
        <v>24001089</v>
      </c>
      <c r="J4532" t="s">
        <v>3228</v>
      </c>
      <c r="K4532" s="38">
        <v>45296</v>
      </c>
      <c r="L4532" s="38">
        <v>45296</v>
      </c>
      <c r="M4532" t="s">
        <v>3226</v>
      </c>
      <c r="N4532" t="s">
        <v>3959</v>
      </c>
      <c r="O4532">
        <v>5698</v>
      </c>
      <c r="Q4532" t="s">
        <v>36</v>
      </c>
      <c r="R4532">
        <v>1.44</v>
      </c>
      <c r="S4532">
        <v>5698</v>
      </c>
      <c r="U4532">
        <v>8205.1200000000008</v>
      </c>
      <c r="V4532">
        <v>14386527</v>
      </c>
      <c r="X4532" t="s">
        <v>36</v>
      </c>
      <c r="Y4532" t="s">
        <v>3204</v>
      </c>
      <c r="Z4532" t="e">
        <f>VLOOKUP(N4532,Sheet3!J:J,1,0)</f>
        <v>#N/A</v>
      </c>
      <c r="AA4532" t="e">
        <f>VLOOKUP(I4532,Sheet3!$E$2:$E$8,1,0)</f>
        <v>#N/A</v>
      </c>
    </row>
    <row r="4533" spans="1:27" hidden="1" x14ac:dyDescent="0.25">
      <c r="A4533">
        <v>290060</v>
      </c>
      <c r="B4533" t="s">
        <v>3168</v>
      </c>
      <c r="E4533" t="s">
        <v>3199</v>
      </c>
      <c r="H4533">
        <v>1204</v>
      </c>
      <c r="I4533">
        <v>181730</v>
      </c>
      <c r="J4533" t="s">
        <v>3229</v>
      </c>
      <c r="K4533" s="38">
        <v>45297</v>
      </c>
      <c r="L4533" s="38">
        <v>45297</v>
      </c>
      <c r="M4533" t="s">
        <v>3226</v>
      </c>
      <c r="N4533" t="s">
        <v>3959</v>
      </c>
      <c r="O4533">
        <v>-5698</v>
      </c>
      <c r="P4533" t="e">
        <f>VLOOKUP(I4533,Sheet3!$E$2:$E$16,1,0)</f>
        <v>#N/A</v>
      </c>
      <c r="Q4533" t="s">
        <v>36</v>
      </c>
      <c r="R4533">
        <v>1.44</v>
      </c>
      <c r="S4533">
        <v>-5698</v>
      </c>
      <c r="U4533">
        <v>-8205.1200000000008</v>
      </c>
      <c r="V4533">
        <v>14387761</v>
      </c>
      <c r="X4533" t="s">
        <v>36</v>
      </c>
      <c r="Y4533" t="s">
        <v>3204</v>
      </c>
      <c r="Z4533" t="e">
        <f>VLOOKUP(N4533,Sheet3!J:J,1,0)</f>
        <v>#N/A</v>
      </c>
      <c r="AA4533" t="e">
        <f>VLOOKUP(I4533,Sheet3!$E$2:$E$8,1,0)</f>
        <v>#N/A</v>
      </c>
    </row>
    <row r="4534" spans="1:27" hidden="1" x14ac:dyDescent="0.25">
      <c r="A4534">
        <v>290060</v>
      </c>
      <c r="B4534">
        <v>290060</v>
      </c>
      <c r="H4534">
        <v>1204</v>
      </c>
      <c r="M4534" t="s">
        <v>3226</v>
      </c>
      <c r="N4534" t="s">
        <v>3959</v>
      </c>
      <c r="R4534" t="s">
        <v>3225</v>
      </c>
      <c r="X4534" t="s">
        <v>36</v>
      </c>
      <c r="Z4534" t="e">
        <f>VLOOKUP(N4534,Sheet3!J:J,1,0)</f>
        <v>#N/A</v>
      </c>
      <c r="AA4534" t="e">
        <f>VLOOKUP(I4534,Sheet3!$E$2:$E$8,1,0)</f>
        <v>#N/A</v>
      </c>
    </row>
    <row r="4535" spans="1:27" hidden="1" x14ac:dyDescent="0.25">
      <c r="A4535">
        <v>290060</v>
      </c>
      <c r="B4535" t="s">
        <v>3168</v>
      </c>
      <c r="E4535" t="s">
        <v>3199</v>
      </c>
      <c r="H4535">
        <v>1204</v>
      </c>
      <c r="I4535">
        <v>24001089</v>
      </c>
      <c r="J4535" t="s">
        <v>3224</v>
      </c>
      <c r="K4535" s="38">
        <v>45296</v>
      </c>
      <c r="L4535" s="38">
        <v>45296</v>
      </c>
      <c r="M4535" t="s">
        <v>3226</v>
      </c>
      <c r="N4535" t="s">
        <v>3960</v>
      </c>
      <c r="R4535">
        <v>0</v>
      </c>
      <c r="V4535">
        <v>14386528</v>
      </c>
      <c r="X4535" t="s">
        <v>36</v>
      </c>
      <c r="Y4535" t="s">
        <v>3204</v>
      </c>
      <c r="Z4535" t="e">
        <f>VLOOKUP(N4535,Sheet3!J:J,1,0)</f>
        <v>#N/A</v>
      </c>
      <c r="AA4535" t="e">
        <f>VLOOKUP(I4535,Sheet3!$E$2:$E$8,1,0)</f>
        <v>#N/A</v>
      </c>
    </row>
    <row r="4536" spans="1:27" hidden="1" x14ac:dyDescent="0.25">
      <c r="A4536">
        <v>290060</v>
      </c>
      <c r="B4536" t="s">
        <v>3168</v>
      </c>
      <c r="E4536" t="s">
        <v>3199</v>
      </c>
      <c r="H4536">
        <v>1204</v>
      </c>
      <c r="I4536">
        <v>24001089</v>
      </c>
      <c r="J4536" t="s">
        <v>3228</v>
      </c>
      <c r="K4536" s="38">
        <v>45296</v>
      </c>
      <c r="L4536" s="38">
        <v>45296</v>
      </c>
      <c r="M4536" t="s">
        <v>3226</v>
      </c>
      <c r="N4536" t="s">
        <v>3960</v>
      </c>
      <c r="O4536">
        <v>1182</v>
      </c>
      <c r="Q4536" t="s">
        <v>36</v>
      </c>
      <c r="R4536">
        <v>1.44</v>
      </c>
      <c r="S4536">
        <v>1182</v>
      </c>
      <c r="U4536">
        <v>1702.08</v>
      </c>
      <c r="V4536">
        <v>14386529</v>
      </c>
      <c r="X4536" t="s">
        <v>36</v>
      </c>
      <c r="Y4536" t="s">
        <v>3204</v>
      </c>
      <c r="Z4536" t="e">
        <f>VLOOKUP(N4536,Sheet3!J:J,1,0)</f>
        <v>#N/A</v>
      </c>
      <c r="AA4536" t="e">
        <f>VLOOKUP(I4536,Sheet3!$E$2:$E$8,1,0)</f>
        <v>#N/A</v>
      </c>
    </row>
    <row r="4537" spans="1:27" hidden="1" x14ac:dyDescent="0.25">
      <c r="A4537">
        <v>290060</v>
      </c>
      <c r="B4537" t="s">
        <v>3168</v>
      </c>
      <c r="E4537" t="s">
        <v>3199</v>
      </c>
      <c r="H4537">
        <v>1204</v>
      </c>
      <c r="I4537">
        <v>181731</v>
      </c>
      <c r="J4537" t="s">
        <v>3229</v>
      </c>
      <c r="K4537" s="38">
        <v>45297</v>
      </c>
      <c r="L4537" s="38">
        <v>45297</v>
      </c>
      <c r="M4537" t="s">
        <v>3226</v>
      </c>
      <c r="N4537" t="s">
        <v>3960</v>
      </c>
      <c r="O4537">
        <v>-1182</v>
      </c>
      <c r="P4537" t="e">
        <f>VLOOKUP(I4537,Sheet3!$E$2:$E$16,1,0)</f>
        <v>#N/A</v>
      </c>
      <c r="Q4537" t="s">
        <v>36</v>
      </c>
      <c r="R4537">
        <v>1.44</v>
      </c>
      <c r="S4537">
        <v>-1182</v>
      </c>
      <c r="U4537">
        <v>-1702.08</v>
      </c>
      <c r="V4537">
        <v>14387750</v>
      </c>
      <c r="X4537" t="s">
        <v>36</v>
      </c>
      <c r="Y4537" t="s">
        <v>3204</v>
      </c>
      <c r="Z4537" t="e">
        <f>VLOOKUP(N4537,Sheet3!J:J,1,0)</f>
        <v>#N/A</v>
      </c>
      <c r="AA4537" t="e">
        <f>VLOOKUP(I4537,Sheet3!$E$2:$E$8,1,0)</f>
        <v>#N/A</v>
      </c>
    </row>
    <row r="4538" spans="1:27" hidden="1" x14ac:dyDescent="0.25">
      <c r="A4538">
        <v>290060</v>
      </c>
      <c r="B4538">
        <v>290060</v>
      </c>
      <c r="H4538">
        <v>1204</v>
      </c>
      <c r="M4538" t="s">
        <v>3226</v>
      </c>
      <c r="N4538" t="s">
        <v>3960</v>
      </c>
      <c r="R4538" t="s">
        <v>3225</v>
      </c>
      <c r="X4538" t="s">
        <v>36</v>
      </c>
      <c r="Z4538" t="e">
        <f>VLOOKUP(N4538,Sheet3!J:J,1,0)</f>
        <v>#N/A</v>
      </c>
      <c r="AA4538" t="e">
        <f>VLOOKUP(I4538,Sheet3!$E$2:$E$8,1,0)</f>
        <v>#N/A</v>
      </c>
    </row>
    <row r="4539" spans="1:27" hidden="1" x14ac:dyDescent="0.25">
      <c r="A4539">
        <v>290060</v>
      </c>
      <c r="B4539" t="s">
        <v>3168</v>
      </c>
      <c r="E4539" t="s">
        <v>3199</v>
      </c>
      <c r="H4539">
        <v>1204</v>
      </c>
      <c r="I4539">
        <v>24001089</v>
      </c>
      <c r="J4539" t="s">
        <v>3224</v>
      </c>
      <c r="K4539" s="38">
        <v>45296</v>
      </c>
      <c r="L4539" s="38">
        <v>45296</v>
      </c>
      <c r="M4539" t="s">
        <v>3226</v>
      </c>
      <c r="N4539" t="s">
        <v>3961</v>
      </c>
      <c r="R4539">
        <v>0</v>
      </c>
      <c r="V4539">
        <v>14386552</v>
      </c>
      <c r="X4539" t="s">
        <v>36</v>
      </c>
      <c r="Y4539" t="s">
        <v>3204</v>
      </c>
      <c r="Z4539" t="e">
        <f>VLOOKUP(N4539,Sheet3!J:J,1,0)</f>
        <v>#N/A</v>
      </c>
      <c r="AA4539" t="e">
        <f>VLOOKUP(I4539,Sheet3!$E$2:$E$8,1,0)</f>
        <v>#N/A</v>
      </c>
    </row>
    <row r="4540" spans="1:27" hidden="1" x14ac:dyDescent="0.25">
      <c r="A4540">
        <v>290060</v>
      </c>
      <c r="B4540" t="s">
        <v>3168</v>
      </c>
      <c r="E4540" t="s">
        <v>3199</v>
      </c>
      <c r="H4540">
        <v>1204</v>
      </c>
      <c r="I4540">
        <v>24001089</v>
      </c>
      <c r="J4540" t="s">
        <v>3228</v>
      </c>
      <c r="K4540" s="38">
        <v>45296</v>
      </c>
      <c r="L4540" s="38">
        <v>45296</v>
      </c>
      <c r="M4540" t="s">
        <v>3226</v>
      </c>
      <c r="N4540" t="s">
        <v>3961</v>
      </c>
      <c r="O4540">
        <v>960</v>
      </c>
      <c r="Q4540" t="s">
        <v>36</v>
      </c>
      <c r="R4540">
        <v>1.44</v>
      </c>
      <c r="S4540">
        <v>960</v>
      </c>
      <c r="U4540">
        <v>1382.4</v>
      </c>
      <c r="V4540">
        <v>14386553</v>
      </c>
      <c r="X4540" t="s">
        <v>36</v>
      </c>
      <c r="Y4540" t="s">
        <v>3204</v>
      </c>
      <c r="Z4540" t="e">
        <f>VLOOKUP(N4540,Sheet3!J:J,1,0)</f>
        <v>#N/A</v>
      </c>
      <c r="AA4540" t="e">
        <f>VLOOKUP(I4540,Sheet3!$E$2:$E$8,1,0)</f>
        <v>#N/A</v>
      </c>
    </row>
    <row r="4541" spans="1:27" hidden="1" x14ac:dyDescent="0.25">
      <c r="A4541">
        <v>290060</v>
      </c>
      <c r="B4541" t="s">
        <v>3168</v>
      </c>
      <c r="E4541" t="s">
        <v>3199</v>
      </c>
      <c r="H4541">
        <v>1204</v>
      </c>
      <c r="I4541">
        <v>181736</v>
      </c>
      <c r="J4541" t="s">
        <v>3229</v>
      </c>
      <c r="K4541" s="38">
        <v>45297</v>
      </c>
      <c r="L4541" s="38">
        <v>45297</v>
      </c>
      <c r="M4541" t="s">
        <v>3226</v>
      </c>
      <c r="N4541" t="s">
        <v>3961</v>
      </c>
      <c r="O4541">
        <v>-960</v>
      </c>
      <c r="P4541" t="e">
        <f>VLOOKUP(I4541,Sheet3!$E$2:$E$16,1,0)</f>
        <v>#N/A</v>
      </c>
      <c r="Q4541" t="s">
        <v>36</v>
      </c>
      <c r="R4541">
        <v>1.44</v>
      </c>
      <c r="S4541">
        <v>-960</v>
      </c>
      <c r="U4541">
        <v>-1382.4</v>
      </c>
      <c r="V4541">
        <v>14387702</v>
      </c>
      <c r="X4541" t="s">
        <v>36</v>
      </c>
      <c r="Y4541" t="s">
        <v>3204</v>
      </c>
      <c r="Z4541" t="e">
        <f>VLOOKUP(N4541,Sheet3!J:J,1,0)</f>
        <v>#N/A</v>
      </c>
      <c r="AA4541" t="e">
        <f>VLOOKUP(I4541,Sheet3!$E$2:$E$8,1,0)</f>
        <v>#N/A</v>
      </c>
    </row>
    <row r="4542" spans="1:27" hidden="1" x14ac:dyDescent="0.25">
      <c r="A4542">
        <v>290060</v>
      </c>
      <c r="B4542">
        <v>290060</v>
      </c>
      <c r="H4542">
        <v>1204</v>
      </c>
      <c r="M4542" t="s">
        <v>3226</v>
      </c>
      <c r="N4542" t="s">
        <v>3961</v>
      </c>
      <c r="R4542" t="s">
        <v>3225</v>
      </c>
      <c r="X4542" t="s">
        <v>36</v>
      </c>
      <c r="Z4542" t="e">
        <f>VLOOKUP(N4542,Sheet3!J:J,1,0)</f>
        <v>#N/A</v>
      </c>
      <c r="AA4542" t="e">
        <f>VLOOKUP(I4542,Sheet3!$E$2:$E$8,1,0)</f>
        <v>#N/A</v>
      </c>
    </row>
    <row r="4543" spans="1:27" hidden="1" x14ac:dyDescent="0.25">
      <c r="A4543">
        <v>290060</v>
      </c>
      <c r="B4543" t="s">
        <v>3168</v>
      </c>
      <c r="E4543" t="s">
        <v>3199</v>
      </c>
      <c r="H4543">
        <v>1204</v>
      </c>
      <c r="I4543">
        <v>24001089</v>
      </c>
      <c r="J4543" t="s">
        <v>3224</v>
      </c>
      <c r="K4543" s="38">
        <v>45296</v>
      </c>
      <c r="L4543" s="38">
        <v>45296</v>
      </c>
      <c r="M4543" t="s">
        <v>3226</v>
      </c>
      <c r="N4543" t="s">
        <v>3962</v>
      </c>
      <c r="R4543">
        <v>0</v>
      </c>
      <c r="V4543">
        <v>14386556</v>
      </c>
      <c r="X4543" t="s">
        <v>36</v>
      </c>
      <c r="Y4543" t="s">
        <v>3204</v>
      </c>
      <c r="Z4543" t="e">
        <f>VLOOKUP(N4543,Sheet3!J:J,1,0)</f>
        <v>#N/A</v>
      </c>
      <c r="AA4543" t="e">
        <f>VLOOKUP(I4543,Sheet3!$E$2:$E$8,1,0)</f>
        <v>#N/A</v>
      </c>
    </row>
    <row r="4544" spans="1:27" hidden="1" x14ac:dyDescent="0.25">
      <c r="A4544">
        <v>290060</v>
      </c>
      <c r="B4544" t="s">
        <v>3168</v>
      </c>
      <c r="E4544" t="s">
        <v>3199</v>
      </c>
      <c r="H4544">
        <v>1204</v>
      </c>
      <c r="I4544">
        <v>24001089</v>
      </c>
      <c r="J4544" t="s">
        <v>3228</v>
      </c>
      <c r="K4544" s="38">
        <v>45296</v>
      </c>
      <c r="L4544" s="38">
        <v>45296</v>
      </c>
      <c r="M4544" t="s">
        <v>3226</v>
      </c>
      <c r="N4544" t="s">
        <v>3962</v>
      </c>
      <c r="O4544">
        <v>131</v>
      </c>
      <c r="Q4544" t="s">
        <v>36</v>
      </c>
      <c r="R4544">
        <v>1.44</v>
      </c>
      <c r="S4544">
        <v>131</v>
      </c>
      <c r="U4544">
        <v>188.64</v>
      </c>
      <c r="V4544">
        <v>14386557</v>
      </c>
      <c r="X4544" t="s">
        <v>36</v>
      </c>
      <c r="Y4544" t="s">
        <v>3204</v>
      </c>
      <c r="Z4544" t="e">
        <f>VLOOKUP(N4544,Sheet3!J:J,1,0)</f>
        <v>#N/A</v>
      </c>
      <c r="AA4544" t="e">
        <f>VLOOKUP(I4544,Sheet3!$E$2:$E$8,1,0)</f>
        <v>#N/A</v>
      </c>
    </row>
    <row r="4545" spans="1:27" hidden="1" x14ac:dyDescent="0.25">
      <c r="A4545">
        <v>290060</v>
      </c>
      <c r="B4545" t="s">
        <v>3168</v>
      </c>
      <c r="E4545" t="s">
        <v>3199</v>
      </c>
      <c r="H4545">
        <v>1204</v>
      </c>
      <c r="I4545">
        <v>24001089</v>
      </c>
      <c r="J4545" t="s">
        <v>3228</v>
      </c>
      <c r="K4545" s="38">
        <v>45296</v>
      </c>
      <c r="L4545" s="38">
        <v>45296</v>
      </c>
      <c r="M4545" t="s">
        <v>3226</v>
      </c>
      <c r="N4545" t="s">
        <v>3962</v>
      </c>
      <c r="O4545">
        <v>362</v>
      </c>
      <c r="Q4545" t="s">
        <v>36</v>
      </c>
      <c r="R4545">
        <v>1.44</v>
      </c>
      <c r="S4545">
        <v>362</v>
      </c>
      <c r="U4545">
        <v>521.28</v>
      </c>
      <c r="V4545">
        <v>14386563</v>
      </c>
      <c r="X4545" t="s">
        <v>36</v>
      </c>
      <c r="Y4545" t="s">
        <v>3204</v>
      </c>
      <c r="Z4545" t="e">
        <f>VLOOKUP(N4545,Sheet3!J:J,1,0)</f>
        <v>#N/A</v>
      </c>
      <c r="AA4545" t="e">
        <f>VLOOKUP(I4545,Sheet3!$E$2:$E$8,1,0)</f>
        <v>#N/A</v>
      </c>
    </row>
    <row r="4546" spans="1:27" hidden="1" x14ac:dyDescent="0.25">
      <c r="A4546">
        <v>290060</v>
      </c>
      <c r="B4546" t="s">
        <v>3168</v>
      </c>
      <c r="E4546" t="s">
        <v>3199</v>
      </c>
      <c r="H4546">
        <v>1204</v>
      </c>
      <c r="I4546">
        <v>181737</v>
      </c>
      <c r="J4546" t="s">
        <v>3229</v>
      </c>
      <c r="K4546" s="38">
        <v>45297</v>
      </c>
      <c r="L4546" s="38">
        <v>45297</v>
      </c>
      <c r="M4546" t="s">
        <v>3226</v>
      </c>
      <c r="N4546" t="s">
        <v>3962</v>
      </c>
      <c r="O4546">
        <v>-131</v>
      </c>
      <c r="P4546" t="e">
        <f>VLOOKUP(I4546,Sheet3!$E$2:$E$16,1,0)</f>
        <v>#N/A</v>
      </c>
      <c r="Q4546" t="s">
        <v>36</v>
      </c>
      <c r="R4546">
        <v>1.44</v>
      </c>
      <c r="S4546">
        <v>-131</v>
      </c>
      <c r="U4546">
        <v>-188.64</v>
      </c>
      <c r="V4546">
        <v>14387743</v>
      </c>
      <c r="X4546" t="s">
        <v>36</v>
      </c>
      <c r="Y4546" t="s">
        <v>3204</v>
      </c>
      <c r="Z4546" t="e">
        <f>VLOOKUP(N4546,Sheet3!J:J,1,0)</f>
        <v>#N/A</v>
      </c>
      <c r="AA4546" t="e">
        <f>VLOOKUP(I4546,Sheet3!$E$2:$E$8,1,0)</f>
        <v>#N/A</v>
      </c>
    </row>
    <row r="4547" spans="1:27" hidden="1" x14ac:dyDescent="0.25">
      <c r="A4547">
        <v>290060</v>
      </c>
      <c r="B4547" t="s">
        <v>3168</v>
      </c>
      <c r="E4547" t="s">
        <v>3199</v>
      </c>
      <c r="H4547">
        <v>1204</v>
      </c>
      <c r="I4547">
        <v>181731</v>
      </c>
      <c r="J4547" t="s">
        <v>3229</v>
      </c>
      <c r="K4547" s="38">
        <v>45323</v>
      </c>
      <c r="L4547" s="38">
        <v>45323</v>
      </c>
      <c r="M4547" t="s">
        <v>3226</v>
      </c>
      <c r="N4547" t="s">
        <v>3962</v>
      </c>
      <c r="O4547">
        <v>-23</v>
      </c>
      <c r="P4547" t="e">
        <f>VLOOKUP(I4547,Sheet3!$E$2:$E$16,1,0)</f>
        <v>#N/A</v>
      </c>
      <c r="Q4547" t="s">
        <v>36</v>
      </c>
      <c r="R4547">
        <v>1.44</v>
      </c>
      <c r="S4547">
        <v>-23</v>
      </c>
      <c r="U4547">
        <v>-33.119999999999997</v>
      </c>
      <c r="V4547">
        <v>14459020</v>
      </c>
      <c r="X4547" t="s">
        <v>36</v>
      </c>
      <c r="Y4547" t="s">
        <v>3204</v>
      </c>
      <c r="Z4547" t="e">
        <f>VLOOKUP(N4547,Sheet3!J:J,1,0)</f>
        <v>#N/A</v>
      </c>
      <c r="AA4547" t="e">
        <f>VLOOKUP(I4547,Sheet3!$E$2:$E$8,1,0)</f>
        <v>#N/A</v>
      </c>
    </row>
    <row r="4548" spans="1:27" hidden="1" x14ac:dyDescent="0.25">
      <c r="A4548">
        <v>290060</v>
      </c>
      <c r="B4548" t="s">
        <v>3168</v>
      </c>
      <c r="E4548" t="s">
        <v>3199</v>
      </c>
      <c r="H4548">
        <v>1204</v>
      </c>
      <c r="I4548">
        <v>181848</v>
      </c>
      <c r="J4548" t="s">
        <v>3229</v>
      </c>
      <c r="K4548" s="38">
        <v>45323</v>
      </c>
      <c r="L4548" s="38">
        <v>45323</v>
      </c>
      <c r="M4548" t="s">
        <v>3226</v>
      </c>
      <c r="N4548" t="s">
        <v>3962</v>
      </c>
      <c r="O4548">
        <v>-10</v>
      </c>
      <c r="P4548" t="e">
        <f>VLOOKUP(I4548,Sheet3!$E$2:$E$16,1,0)</f>
        <v>#N/A</v>
      </c>
      <c r="Q4548" t="s">
        <v>36</v>
      </c>
      <c r="R4548">
        <v>1.44</v>
      </c>
      <c r="S4548">
        <v>-10</v>
      </c>
      <c r="U4548">
        <v>-14.4</v>
      </c>
      <c r="V4548">
        <v>14459030</v>
      </c>
      <c r="X4548" t="s">
        <v>36</v>
      </c>
      <c r="Y4548" t="s">
        <v>3204</v>
      </c>
      <c r="Z4548" t="e">
        <f>VLOOKUP(N4548,Sheet3!J:J,1,0)</f>
        <v>#N/A</v>
      </c>
      <c r="AA4548" t="e">
        <f>VLOOKUP(I4548,Sheet3!$E$2:$E$8,1,0)</f>
        <v>#N/A</v>
      </c>
    </row>
    <row r="4549" spans="1:27" hidden="1" x14ac:dyDescent="0.25">
      <c r="A4549">
        <v>290060</v>
      </c>
      <c r="B4549" t="s">
        <v>3168</v>
      </c>
      <c r="E4549" t="s">
        <v>3199</v>
      </c>
      <c r="H4549">
        <v>1204</v>
      </c>
      <c r="I4549">
        <v>182135</v>
      </c>
      <c r="J4549" t="s">
        <v>3229</v>
      </c>
      <c r="K4549" s="38">
        <v>45363</v>
      </c>
      <c r="L4549" s="38">
        <v>45363</v>
      </c>
      <c r="M4549" t="s">
        <v>3226</v>
      </c>
      <c r="N4549" t="s">
        <v>3962</v>
      </c>
      <c r="O4549">
        <v>-329</v>
      </c>
      <c r="P4549" t="e">
        <f>VLOOKUP(I4549,Sheet3!$E$2:$E$16,1,0)</f>
        <v>#N/A</v>
      </c>
      <c r="Q4549" t="s">
        <v>36</v>
      </c>
      <c r="R4549">
        <v>1.44</v>
      </c>
      <c r="S4549">
        <v>-329</v>
      </c>
      <c r="U4549">
        <v>-473.76</v>
      </c>
      <c r="V4549">
        <v>14462177</v>
      </c>
      <c r="X4549" t="s">
        <v>36</v>
      </c>
      <c r="Y4549" t="s">
        <v>3204</v>
      </c>
      <c r="Z4549" t="e">
        <f>VLOOKUP(N4549,Sheet3!J:J,1,0)</f>
        <v>#N/A</v>
      </c>
      <c r="AA4549" t="e">
        <f>VLOOKUP(I4549,Sheet3!$E$2:$E$8,1,0)</f>
        <v>#N/A</v>
      </c>
    </row>
    <row r="4550" spans="1:27" hidden="1" x14ac:dyDescent="0.25">
      <c r="A4550">
        <v>290060</v>
      </c>
      <c r="B4550">
        <v>290060</v>
      </c>
      <c r="H4550">
        <v>1204</v>
      </c>
      <c r="M4550" t="s">
        <v>3226</v>
      </c>
      <c r="N4550" t="s">
        <v>3962</v>
      </c>
      <c r="R4550" t="s">
        <v>3225</v>
      </c>
      <c r="X4550" t="s">
        <v>36</v>
      </c>
      <c r="Z4550" t="e">
        <f>VLOOKUP(N4550,Sheet3!J:J,1,0)</f>
        <v>#N/A</v>
      </c>
      <c r="AA4550" t="e">
        <f>VLOOKUP(I4550,Sheet3!$E$2:$E$8,1,0)</f>
        <v>#N/A</v>
      </c>
    </row>
    <row r="4551" spans="1:27" hidden="1" x14ac:dyDescent="0.25">
      <c r="A4551">
        <v>290060</v>
      </c>
      <c r="B4551" t="s">
        <v>3168</v>
      </c>
      <c r="E4551" t="s">
        <v>3199</v>
      </c>
      <c r="H4551">
        <v>1204</v>
      </c>
      <c r="I4551">
        <v>24001078</v>
      </c>
      <c r="J4551" t="s">
        <v>3224</v>
      </c>
      <c r="K4551" s="38">
        <v>45296</v>
      </c>
      <c r="L4551" s="38">
        <v>45296</v>
      </c>
      <c r="M4551" t="s">
        <v>3226</v>
      </c>
      <c r="N4551" t="s">
        <v>3761</v>
      </c>
      <c r="R4551">
        <v>0</v>
      </c>
      <c r="V4551">
        <v>14385878</v>
      </c>
      <c r="X4551" t="s">
        <v>36</v>
      </c>
      <c r="Y4551" t="s">
        <v>3204</v>
      </c>
      <c r="Z4551" t="e">
        <f>VLOOKUP(N4551,Sheet3!J:J,1,0)</f>
        <v>#N/A</v>
      </c>
      <c r="AA4551" t="e">
        <f>VLOOKUP(I4551,Sheet3!$E$2:$E$8,1,0)</f>
        <v>#N/A</v>
      </c>
    </row>
    <row r="4552" spans="1:27" hidden="1" x14ac:dyDescent="0.25">
      <c r="A4552">
        <v>290060</v>
      </c>
      <c r="B4552" t="s">
        <v>3168</v>
      </c>
      <c r="E4552" t="s">
        <v>3199</v>
      </c>
      <c r="H4552">
        <v>1204</v>
      </c>
      <c r="I4552">
        <v>24001078</v>
      </c>
      <c r="J4552" t="s">
        <v>3228</v>
      </c>
      <c r="K4552" s="38">
        <v>45296</v>
      </c>
      <c r="L4552" s="38">
        <v>45296</v>
      </c>
      <c r="M4552" t="s">
        <v>3226</v>
      </c>
      <c r="N4552" t="s">
        <v>3761</v>
      </c>
      <c r="O4552">
        <v>1663.2</v>
      </c>
      <c r="Q4552" t="s">
        <v>36</v>
      </c>
      <c r="R4552">
        <v>1.44</v>
      </c>
      <c r="S4552">
        <v>1663.2</v>
      </c>
      <c r="U4552">
        <v>2395.0100000000002</v>
      </c>
      <c r="V4552">
        <v>14385879</v>
      </c>
      <c r="X4552" t="s">
        <v>36</v>
      </c>
      <c r="Y4552" t="s">
        <v>3204</v>
      </c>
      <c r="Z4552" t="e">
        <f>VLOOKUP(N4552,Sheet3!J:J,1,0)</f>
        <v>#N/A</v>
      </c>
      <c r="AA4552" t="e">
        <f>VLOOKUP(I4552,Sheet3!$E$2:$E$8,1,0)</f>
        <v>#N/A</v>
      </c>
    </row>
    <row r="4553" spans="1:27" hidden="1" x14ac:dyDescent="0.25">
      <c r="A4553">
        <v>290060</v>
      </c>
      <c r="B4553" t="s">
        <v>3168</v>
      </c>
      <c r="E4553" t="s">
        <v>3199</v>
      </c>
      <c r="H4553">
        <v>1204</v>
      </c>
      <c r="I4553">
        <v>181743</v>
      </c>
      <c r="J4553" t="s">
        <v>3229</v>
      </c>
      <c r="K4553" s="38">
        <v>45303</v>
      </c>
      <c r="L4553" s="38">
        <v>45306</v>
      </c>
      <c r="M4553" t="s">
        <v>3226</v>
      </c>
      <c r="N4553" t="s">
        <v>3761</v>
      </c>
      <c r="O4553">
        <v>-1663.2</v>
      </c>
      <c r="P4553" t="e">
        <f>VLOOKUP(I4553,Sheet3!$E$2:$E$16,1,0)</f>
        <v>#N/A</v>
      </c>
      <c r="Q4553" t="s">
        <v>36</v>
      </c>
      <c r="R4553">
        <v>1.44</v>
      </c>
      <c r="S4553">
        <v>-1663.2</v>
      </c>
      <c r="U4553">
        <v>-2395.0100000000002</v>
      </c>
      <c r="V4553">
        <v>14395763</v>
      </c>
      <c r="X4553" t="s">
        <v>36</v>
      </c>
      <c r="Y4553" t="s">
        <v>3204</v>
      </c>
      <c r="Z4553" t="e">
        <f>VLOOKUP(N4553,Sheet3!J:J,1,0)</f>
        <v>#N/A</v>
      </c>
      <c r="AA4553" t="e">
        <f>VLOOKUP(I4553,Sheet3!$E$2:$E$8,1,0)</f>
        <v>#N/A</v>
      </c>
    </row>
    <row r="4554" spans="1:27" hidden="1" x14ac:dyDescent="0.25">
      <c r="A4554">
        <v>290060</v>
      </c>
      <c r="B4554">
        <v>290060</v>
      </c>
      <c r="H4554">
        <v>1204</v>
      </c>
      <c r="M4554" t="s">
        <v>3226</v>
      </c>
      <c r="N4554" t="s">
        <v>3761</v>
      </c>
      <c r="R4554" t="s">
        <v>3225</v>
      </c>
      <c r="X4554" t="s">
        <v>36</v>
      </c>
      <c r="Z4554" t="e">
        <f>VLOOKUP(N4554,Sheet3!J:J,1,0)</f>
        <v>#N/A</v>
      </c>
      <c r="AA4554" t="e">
        <f>VLOOKUP(I4554,Sheet3!$E$2:$E$8,1,0)</f>
        <v>#N/A</v>
      </c>
    </row>
    <row r="4555" spans="1:27" hidden="1" x14ac:dyDescent="0.25">
      <c r="A4555">
        <v>290060</v>
      </c>
      <c r="B4555" t="s">
        <v>3168</v>
      </c>
      <c r="E4555" t="s">
        <v>3199</v>
      </c>
      <c r="H4555">
        <v>1204</v>
      </c>
      <c r="I4555">
        <v>24001094</v>
      </c>
      <c r="J4555" t="s">
        <v>3224</v>
      </c>
      <c r="K4555" s="38">
        <v>45296</v>
      </c>
      <c r="L4555" s="38">
        <v>45296</v>
      </c>
      <c r="M4555" t="s">
        <v>3226</v>
      </c>
      <c r="N4555" t="s">
        <v>3762</v>
      </c>
      <c r="R4555">
        <v>0</v>
      </c>
      <c r="V4555">
        <v>14386680</v>
      </c>
      <c r="X4555" t="s">
        <v>36</v>
      </c>
      <c r="Y4555" t="s">
        <v>3204</v>
      </c>
      <c r="Z4555" t="e">
        <f>VLOOKUP(N4555,Sheet3!J:J,1,0)</f>
        <v>#N/A</v>
      </c>
      <c r="AA4555" t="e">
        <f>VLOOKUP(I4555,Sheet3!$E$2:$E$8,1,0)</f>
        <v>#N/A</v>
      </c>
    </row>
    <row r="4556" spans="1:27" hidden="1" x14ac:dyDescent="0.25">
      <c r="A4556">
        <v>290060</v>
      </c>
      <c r="B4556" t="s">
        <v>3168</v>
      </c>
      <c r="E4556" t="s">
        <v>3199</v>
      </c>
      <c r="H4556">
        <v>1204</v>
      </c>
      <c r="I4556">
        <v>24001094</v>
      </c>
      <c r="J4556" t="s">
        <v>3228</v>
      </c>
      <c r="K4556" s="38">
        <v>45296</v>
      </c>
      <c r="L4556" s="38">
        <v>45296</v>
      </c>
      <c r="M4556" t="s">
        <v>3226</v>
      </c>
      <c r="N4556" t="s">
        <v>3762</v>
      </c>
      <c r="O4556">
        <v>1699.9</v>
      </c>
      <c r="Q4556" t="s">
        <v>36</v>
      </c>
      <c r="R4556">
        <v>1.44</v>
      </c>
      <c r="S4556">
        <v>1699.9</v>
      </c>
      <c r="U4556">
        <v>2447.86</v>
      </c>
      <c r="V4556">
        <v>14386681</v>
      </c>
      <c r="X4556" t="s">
        <v>36</v>
      </c>
      <c r="Y4556" t="s">
        <v>3204</v>
      </c>
      <c r="Z4556" t="e">
        <f>VLOOKUP(N4556,Sheet3!J:J,1,0)</f>
        <v>#N/A</v>
      </c>
      <c r="AA4556" t="e">
        <f>VLOOKUP(I4556,Sheet3!$E$2:$E$8,1,0)</f>
        <v>#N/A</v>
      </c>
    </row>
    <row r="4557" spans="1:27" hidden="1" x14ac:dyDescent="0.25">
      <c r="A4557">
        <v>290060</v>
      </c>
      <c r="B4557" t="s">
        <v>3168</v>
      </c>
      <c r="E4557" t="s">
        <v>3199</v>
      </c>
      <c r="H4557">
        <v>1204</v>
      </c>
      <c r="I4557">
        <v>181744</v>
      </c>
      <c r="J4557" t="s">
        <v>3229</v>
      </c>
      <c r="K4557" s="38">
        <v>45306</v>
      </c>
      <c r="L4557" s="38">
        <v>45306</v>
      </c>
      <c r="M4557" t="s">
        <v>3226</v>
      </c>
      <c r="N4557" t="s">
        <v>3762</v>
      </c>
      <c r="O4557">
        <v>-1699.9</v>
      </c>
      <c r="P4557" t="e">
        <f>VLOOKUP(I4557,Sheet3!$E$2:$E$16,1,0)</f>
        <v>#N/A</v>
      </c>
      <c r="Q4557" t="s">
        <v>36</v>
      </c>
      <c r="R4557">
        <v>1.44</v>
      </c>
      <c r="S4557">
        <v>-1699.9</v>
      </c>
      <c r="U4557">
        <v>-2447.86</v>
      </c>
      <c r="V4557">
        <v>14397125</v>
      </c>
      <c r="X4557" t="s">
        <v>36</v>
      </c>
      <c r="Y4557" t="s">
        <v>3204</v>
      </c>
      <c r="Z4557" t="e">
        <f>VLOOKUP(N4557,Sheet3!J:J,1,0)</f>
        <v>#N/A</v>
      </c>
      <c r="AA4557" t="e">
        <f>VLOOKUP(I4557,Sheet3!$E$2:$E$8,1,0)</f>
        <v>#N/A</v>
      </c>
    </row>
    <row r="4558" spans="1:27" hidden="1" x14ac:dyDescent="0.25">
      <c r="A4558">
        <v>290060</v>
      </c>
      <c r="B4558">
        <v>290060</v>
      </c>
      <c r="H4558">
        <v>1204</v>
      </c>
      <c r="M4558" t="s">
        <v>3226</v>
      </c>
      <c r="N4558" t="s">
        <v>3762</v>
      </c>
      <c r="R4558" t="s">
        <v>3225</v>
      </c>
      <c r="X4558" t="s">
        <v>36</v>
      </c>
      <c r="Z4558" t="e">
        <f>VLOOKUP(N4558,Sheet3!J:J,1,0)</f>
        <v>#N/A</v>
      </c>
      <c r="AA4558" t="e">
        <f>VLOOKUP(I4558,Sheet3!$E$2:$E$8,1,0)</f>
        <v>#N/A</v>
      </c>
    </row>
    <row r="4559" spans="1:27" hidden="1" x14ac:dyDescent="0.25">
      <c r="A4559">
        <v>290060</v>
      </c>
      <c r="B4559" t="s">
        <v>3168</v>
      </c>
      <c r="E4559" t="s">
        <v>3199</v>
      </c>
      <c r="H4559">
        <v>1204</v>
      </c>
      <c r="I4559">
        <v>24001094</v>
      </c>
      <c r="J4559" t="s">
        <v>3224</v>
      </c>
      <c r="K4559" s="38">
        <v>45296</v>
      </c>
      <c r="L4559" s="38">
        <v>45296</v>
      </c>
      <c r="M4559" t="s">
        <v>3226</v>
      </c>
      <c r="N4559" t="s">
        <v>3764</v>
      </c>
      <c r="R4559">
        <v>0</v>
      </c>
      <c r="V4559">
        <v>14386702</v>
      </c>
      <c r="X4559" t="s">
        <v>36</v>
      </c>
      <c r="Y4559" t="s">
        <v>3204</v>
      </c>
      <c r="Z4559" t="e">
        <f>VLOOKUP(N4559,Sheet3!J:J,1,0)</f>
        <v>#N/A</v>
      </c>
      <c r="AA4559" t="e">
        <f>VLOOKUP(I4559,Sheet3!$E$2:$E$8,1,0)</f>
        <v>#N/A</v>
      </c>
    </row>
    <row r="4560" spans="1:27" hidden="1" x14ac:dyDescent="0.25">
      <c r="A4560">
        <v>290060</v>
      </c>
      <c r="B4560" t="s">
        <v>3168</v>
      </c>
      <c r="E4560" t="s">
        <v>3199</v>
      </c>
      <c r="H4560">
        <v>1204</v>
      </c>
      <c r="I4560">
        <v>24001094</v>
      </c>
      <c r="J4560" t="s">
        <v>3228</v>
      </c>
      <c r="K4560" s="38">
        <v>45296</v>
      </c>
      <c r="L4560" s="38">
        <v>45296</v>
      </c>
      <c r="M4560" t="s">
        <v>3226</v>
      </c>
      <c r="N4560" t="s">
        <v>3764</v>
      </c>
      <c r="O4560">
        <v>288</v>
      </c>
      <c r="Q4560" t="s">
        <v>36</v>
      </c>
      <c r="R4560">
        <v>1.44</v>
      </c>
      <c r="S4560">
        <v>288</v>
      </c>
      <c r="U4560">
        <v>414.72</v>
      </c>
      <c r="V4560">
        <v>14386703</v>
      </c>
      <c r="X4560" t="s">
        <v>36</v>
      </c>
      <c r="Y4560" t="s">
        <v>3204</v>
      </c>
      <c r="Z4560" t="e">
        <f>VLOOKUP(N4560,Sheet3!J:J,1,0)</f>
        <v>#N/A</v>
      </c>
      <c r="AA4560" t="e">
        <f>VLOOKUP(I4560,Sheet3!$E$2:$E$8,1,0)</f>
        <v>#N/A</v>
      </c>
    </row>
    <row r="4561" spans="1:27" hidden="1" x14ac:dyDescent="0.25">
      <c r="A4561">
        <v>290060</v>
      </c>
      <c r="B4561" t="s">
        <v>3168</v>
      </c>
      <c r="E4561" t="s">
        <v>3199</v>
      </c>
      <c r="H4561">
        <v>1204</v>
      </c>
      <c r="I4561">
        <v>24001094</v>
      </c>
      <c r="J4561" t="s">
        <v>3228</v>
      </c>
      <c r="K4561" s="38">
        <v>45296</v>
      </c>
      <c r="L4561" s="38">
        <v>45296</v>
      </c>
      <c r="M4561" t="s">
        <v>3226</v>
      </c>
      <c r="N4561" t="s">
        <v>3764</v>
      </c>
      <c r="O4561">
        <v>21</v>
      </c>
      <c r="Q4561" t="s">
        <v>36</v>
      </c>
      <c r="R4561">
        <v>1.44</v>
      </c>
      <c r="S4561">
        <v>21</v>
      </c>
      <c r="U4561">
        <v>30.24</v>
      </c>
      <c r="V4561">
        <v>14386705</v>
      </c>
      <c r="X4561" t="s">
        <v>36</v>
      </c>
      <c r="Y4561" t="s">
        <v>3204</v>
      </c>
      <c r="Z4561" t="e">
        <f>VLOOKUP(N4561,Sheet3!J:J,1,0)</f>
        <v>#N/A</v>
      </c>
      <c r="AA4561" t="e">
        <f>VLOOKUP(I4561,Sheet3!$E$2:$E$8,1,0)</f>
        <v>#N/A</v>
      </c>
    </row>
    <row r="4562" spans="1:27" hidden="1" x14ac:dyDescent="0.25">
      <c r="A4562">
        <v>290060</v>
      </c>
      <c r="B4562" t="s">
        <v>3168</v>
      </c>
      <c r="E4562" t="s">
        <v>3199</v>
      </c>
      <c r="H4562">
        <v>1204</v>
      </c>
      <c r="I4562">
        <v>181747</v>
      </c>
      <c r="J4562" t="s">
        <v>3229</v>
      </c>
      <c r="K4562" s="38">
        <v>45306</v>
      </c>
      <c r="L4562" s="38">
        <v>45306</v>
      </c>
      <c r="M4562" t="s">
        <v>3226</v>
      </c>
      <c r="N4562" t="s">
        <v>3764</v>
      </c>
      <c r="O4562">
        <v>-287</v>
      </c>
      <c r="P4562" t="e">
        <f>VLOOKUP(I4562,Sheet3!$E$2:$E$16,1,0)</f>
        <v>#N/A</v>
      </c>
      <c r="Q4562" t="s">
        <v>36</v>
      </c>
      <c r="R4562">
        <v>1.44</v>
      </c>
      <c r="S4562">
        <v>-287</v>
      </c>
      <c r="U4562">
        <v>-413.28</v>
      </c>
      <c r="V4562">
        <v>14397009</v>
      </c>
      <c r="X4562" t="s">
        <v>36</v>
      </c>
      <c r="Y4562" t="s">
        <v>3204</v>
      </c>
      <c r="Z4562" t="e">
        <f>VLOOKUP(N4562,Sheet3!J:J,1,0)</f>
        <v>#N/A</v>
      </c>
      <c r="AA4562" t="e">
        <f>VLOOKUP(I4562,Sheet3!$E$2:$E$8,1,0)</f>
        <v>#N/A</v>
      </c>
    </row>
    <row r="4563" spans="1:27" hidden="1" x14ac:dyDescent="0.25">
      <c r="A4563">
        <v>290060</v>
      </c>
      <c r="B4563" t="s">
        <v>3168</v>
      </c>
      <c r="E4563" t="s">
        <v>3199</v>
      </c>
      <c r="H4563">
        <v>1204</v>
      </c>
      <c r="I4563">
        <v>182184</v>
      </c>
      <c r="J4563" t="s">
        <v>3229</v>
      </c>
      <c r="K4563" s="38">
        <v>45352</v>
      </c>
      <c r="L4563" s="38">
        <v>45352</v>
      </c>
      <c r="M4563" t="s">
        <v>3226</v>
      </c>
      <c r="N4563" t="s">
        <v>3764</v>
      </c>
      <c r="O4563">
        <v>-22</v>
      </c>
      <c r="P4563" t="e">
        <f>VLOOKUP(I4563,Sheet3!$E$2:$E$16,1,0)</f>
        <v>#N/A</v>
      </c>
      <c r="Q4563" t="s">
        <v>36</v>
      </c>
      <c r="R4563">
        <v>1.44</v>
      </c>
      <c r="S4563">
        <v>-22</v>
      </c>
      <c r="U4563">
        <v>-31.68</v>
      </c>
      <c r="V4563">
        <v>14451897</v>
      </c>
      <c r="X4563" t="s">
        <v>36</v>
      </c>
      <c r="Y4563" t="s">
        <v>3204</v>
      </c>
      <c r="Z4563" t="e">
        <f>VLOOKUP(N4563,Sheet3!J:J,1,0)</f>
        <v>#N/A</v>
      </c>
      <c r="AA4563" t="e">
        <f>VLOOKUP(I4563,Sheet3!$E$2:$E$8,1,0)</f>
        <v>#N/A</v>
      </c>
    </row>
    <row r="4564" spans="1:27" hidden="1" x14ac:dyDescent="0.25">
      <c r="A4564">
        <v>290060</v>
      </c>
      <c r="B4564">
        <v>290060</v>
      </c>
      <c r="H4564">
        <v>1204</v>
      </c>
      <c r="M4564" t="s">
        <v>3226</v>
      </c>
      <c r="N4564" t="s">
        <v>3764</v>
      </c>
      <c r="R4564" t="s">
        <v>3225</v>
      </c>
      <c r="X4564" t="s">
        <v>36</v>
      </c>
      <c r="Z4564" t="e">
        <f>VLOOKUP(N4564,Sheet3!J:J,1,0)</f>
        <v>#N/A</v>
      </c>
      <c r="AA4564" t="e">
        <f>VLOOKUP(I4564,Sheet3!$E$2:$E$8,1,0)</f>
        <v>#N/A</v>
      </c>
    </row>
    <row r="4565" spans="1:27" hidden="1" x14ac:dyDescent="0.25">
      <c r="A4565">
        <v>290060</v>
      </c>
      <c r="B4565" t="s">
        <v>3168</v>
      </c>
      <c r="E4565" t="s">
        <v>3199</v>
      </c>
      <c r="H4565">
        <v>1204</v>
      </c>
      <c r="I4565">
        <v>24001097</v>
      </c>
      <c r="J4565" t="s">
        <v>3224</v>
      </c>
      <c r="K4565" s="38">
        <v>45296</v>
      </c>
      <c r="L4565" s="38">
        <v>45296</v>
      </c>
      <c r="M4565" t="s">
        <v>3226</v>
      </c>
      <c r="N4565" t="s">
        <v>3766</v>
      </c>
      <c r="R4565">
        <v>0</v>
      </c>
      <c r="V4565">
        <v>14386894</v>
      </c>
      <c r="X4565" t="s">
        <v>36</v>
      </c>
      <c r="Y4565" t="s">
        <v>3204</v>
      </c>
      <c r="Z4565" t="e">
        <f>VLOOKUP(N4565,Sheet3!J:J,1,0)</f>
        <v>#N/A</v>
      </c>
      <c r="AA4565" t="e">
        <f>VLOOKUP(I4565,Sheet3!$E$2:$E$8,1,0)</f>
        <v>#N/A</v>
      </c>
    </row>
    <row r="4566" spans="1:27" hidden="1" x14ac:dyDescent="0.25">
      <c r="A4566">
        <v>290060</v>
      </c>
      <c r="B4566" t="s">
        <v>3168</v>
      </c>
      <c r="E4566" t="s">
        <v>3199</v>
      </c>
      <c r="H4566">
        <v>1204</v>
      </c>
      <c r="I4566">
        <v>24001097</v>
      </c>
      <c r="J4566" t="s">
        <v>3228</v>
      </c>
      <c r="K4566" s="38">
        <v>45296</v>
      </c>
      <c r="L4566" s="38">
        <v>45296</v>
      </c>
      <c r="M4566" t="s">
        <v>3226</v>
      </c>
      <c r="N4566" t="s">
        <v>3766</v>
      </c>
      <c r="O4566">
        <v>574</v>
      </c>
      <c r="Q4566" t="s">
        <v>36</v>
      </c>
      <c r="R4566">
        <v>1.44</v>
      </c>
      <c r="S4566">
        <v>574</v>
      </c>
      <c r="U4566">
        <v>826.56</v>
      </c>
      <c r="V4566">
        <v>14386895</v>
      </c>
      <c r="X4566" t="s">
        <v>36</v>
      </c>
      <c r="Y4566" t="s">
        <v>3204</v>
      </c>
      <c r="Z4566" t="e">
        <f>VLOOKUP(N4566,Sheet3!J:J,1,0)</f>
        <v>#N/A</v>
      </c>
      <c r="AA4566" t="e">
        <f>VLOOKUP(I4566,Sheet3!$E$2:$E$8,1,0)</f>
        <v>#N/A</v>
      </c>
    </row>
    <row r="4567" spans="1:27" hidden="1" x14ac:dyDescent="0.25">
      <c r="A4567">
        <v>290060</v>
      </c>
      <c r="B4567" t="s">
        <v>3168</v>
      </c>
      <c r="E4567" t="s">
        <v>3199</v>
      </c>
      <c r="H4567">
        <v>1204</v>
      </c>
      <c r="I4567">
        <v>181824</v>
      </c>
      <c r="J4567" t="s">
        <v>3229</v>
      </c>
      <c r="K4567" s="38">
        <v>45306</v>
      </c>
      <c r="L4567" s="38">
        <v>45306</v>
      </c>
      <c r="M4567" t="s">
        <v>3226</v>
      </c>
      <c r="N4567" t="s">
        <v>3766</v>
      </c>
      <c r="O4567">
        <v>-574</v>
      </c>
      <c r="P4567" t="e">
        <f>VLOOKUP(I4567,Sheet3!$E$2:$E$16,1,0)</f>
        <v>#N/A</v>
      </c>
      <c r="Q4567" t="s">
        <v>36</v>
      </c>
      <c r="R4567">
        <v>1.44</v>
      </c>
      <c r="S4567">
        <v>-574</v>
      </c>
      <c r="U4567">
        <v>-826.56</v>
      </c>
      <c r="V4567">
        <v>14397399</v>
      </c>
      <c r="X4567" t="s">
        <v>36</v>
      </c>
      <c r="Y4567" t="s">
        <v>3204</v>
      </c>
      <c r="Z4567" t="e">
        <f>VLOOKUP(N4567,Sheet3!J:J,1,0)</f>
        <v>#N/A</v>
      </c>
      <c r="AA4567" t="e">
        <f>VLOOKUP(I4567,Sheet3!$E$2:$E$8,1,0)</f>
        <v>#N/A</v>
      </c>
    </row>
    <row r="4568" spans="1:27" hidden="1" x14ac:dyDescent="0.25">
      <c r="A4568">
        <v>290060</v>
      </c>
      <c r="B4568">
        <v>290060</v>
      </c>
      <c r="H4568">
        <v>1204</v>
      </c>
      <c r="M4568" t="s">
        <v>3226</v>
      </c>
      <c r="N4568" t="s">
        <v>3766</v>
      </c>
      <c r="R4568" t="s">
        <v>3225</v>
      </c>
      <c r="X4568" t="s">
        <v>36</v>
      </c>
      <c r="Z4568" t="e">
        <f>VLOOKUP(N4568,Sheet3!J:J,1,0)</f>
        <v>#N/A</v>
      </c>
      <c r="AA4568" t="e">
        <f>VLOOKUP(I4568,Sheet3!$E$2:$E$8,1,0)</f>
        <v>#N/A</v>
      </c>
    </row>
    <row r="4569" spans="1:27" hidden="1" x14ac:dyDescent="0.25">
      <c r="A4569">
        <v>290060</v>
      </c>
      <c r="B4569" t="s">
        <v>3168</v>
      </c>
      <c r="E4569" t="s">
        <v>3199</v>
      </c>
      <c r="H4569">
        <v>1204</v>
      </c>
      <c r="I4569">
        <v>24001097</v>
      </c>
      <c r="J4569" t="s">
        <v>3224</v>
      </c>
      <c r="K4569" s="38">
        <v>45296</v>
      </c>
      <c r="L4569" s="38">
        <v>45296</v>
      </c>
      <c r="M4569" t="s">
        <v>3226</v>
      </c>
      <c r="N4569" t="s">
        <v>3768</v>
      </c>
      <c r="R4569">
        <v>0</v>
      </c>
      <c r="V4569">
        <v>14386908</v>
      </c>
      <c r="X4569" t="s">
        <v>36</v>
      </c>
      <c r="Y4569" t="s">
        <v>3204</v>
      </c>
      <c r="Z4569" t="e">
        <f>VLOOKUP(N4569,Sheet3!J:J,1,0)</f>
        <v>#N/A</v>
      </c>
      <c r="AA4569" t="e">
        <f>VLOOKUP(I4569,Sheet3!$E$2:$E$8,1,0)</f>
        <v>#N/A</v>
      </c>
    </row>
    <row r="4570" spans="1:27" hidden="1" x14ac:dyDescent="0.25">
      <c r="A4570">
        <v>290060</v>
      </c>
      <c r="B4570" t="s">
        <v>3168</v>
      </c>
      <c r="E4570" t="s">
        <v>3199</v>
      </c>
      <c r="H4570">
        <v>1204</v>
      </c>
      <c r="I4570">
        <v>24001097</v>
      </c>
      <c r="J4570" t="s">
        <v>3228</v>
      </c>
      <c r="K4570" s="38">
        <v>45296</v>
      </c>
      <c r="L4570" s="38">
        <v>45296</v>
      </c>
      <c r="M4570" t="s">
        <v>3226</v>
      </c>
      <c r="N4570" t="s">
        <v>3768</v>
      </c>
      <c r="O4570">
        <v>1096</v>
      </c>
      <c r="Q4570" t="s">
        <v>36</v>
      </c>
      <c r="R4570">
        <v>1.44</v>
      </c>
      <c r="S4570">
        <v>1096</v>
      </c>
      <c r="U4570">
        <v>1578.24</v>
      </c>
      <c r="V4570">
        <v>14386909</v>
      </c>
      <c r="X4570" t="s">
        <v>36</v>
      </c>
      <c r="Y4570" t="s">
        <v>3204</v>
      </c>
      <c r="Z4570" t="e">
        <f>VLOOKUP(N4570,Sheet3!J:J,1,0)</f>
        <v>#N/A</v>
      </c>
      <c r="AA4570" t="e">
        <f>VLOOKUP(I4570,Sheet3!$E$2:$E$8,1,0)</f>
        <v>#N/A</v>
      </c>
    </row>
    <row r="4571" spans="1:27" hidden="1" x14ac:dyDescent="0.25">
      <c r="A4571">
        <v>290060</v>
      </c>
      <c r="B4571" t="s">
        <v>3168</v>
      </c>
      <c r="E4571" t="s">
        <v>3199</v>
      </c>
      <c r="H4571">
        <v>1204</v>
      </c>
      <c r="I4571">
        <v>181827</v>
      </c>
      <c r="J4571" t="s">
        <v>3229</v>
      </c>
      <c r="K4571" s="38">
        <v>45306</v>
      </c>
      <c r="L4571" s="38">
        <v>45306</v>
      </c>
      <c r="M4571" t="s">
        <v>3226</v>
      </c>
      <c r="N4571" t="s">
        <v>3768</v>
      </c>
      <c r="O4571">
        <v>-1096</v>
      </c>
      <c r="P4571" t="e">
        <f>VLOOKUP(I4571,Sheet3!$E$2:$E$16,1,0)</f>
        <v>#N/A</v>
      </c>
      <c r="Q4571" t="s">
        <v>36</v>
      </c>
      <c r="R4571">
        <v>1.44</v>
      </c>
      <c r="S4571">
        <v>-1096</v>
      </c>
      <c r="U4571">
        <v>-1578.24</v>
      </c>
      <c r="V4571">
        <v>14397425</v>
      </c>
      <c r="X4571" t="s">
        <v>36</v>
      </c>
      <c r="Y4571" t="s">
        <v>3204</v>
      </c>
      <c r="Z4571" t="e">
        <f>VLOOKUP(N4571,Sheet3!J:J,1,0)</f>
        <v>#N/A</v>
      </c>
      <c r="AA4571" t="e">
        <f>VLOOKUP(I4571,Sheet3!$E$2:$E$8,1,0)</f>
        <v>#N/A</v>
      </c>
    </row>
    <row r="4572" spans="1:27" hidden="1" x14ac:dyDescent="0.25">
      <c r="A4572">
        <v>290060</v>
      </c>
      <c r="B4572">
        <v>290060</v>
      </c>
      <c r="H4572">
        <v>1204</v>
      </c>
      <c r="M4572" t="s">
        <v>3226</v>
      </c>
      <c r="N4572" t="s">
        <v>3768</v>
      </c>
      <c r="R4572" t="s">
        <v>3225</v>
      </c>
      <c r="X4572" t="s">
        <v>36</v>
      </c>
      <c r="Z4572" t="e">
        <f>VLOOKUP(N4572,Sheet3!J:J,1,0)</f>
        <v>#N/A</v>
      </c>
      <c r="AA4572" t="e">
        <f>VLOOKUP(I4572,Sheet3!$E$2:$E$8,1,0)</f>
        <v>#N/A</v>
      </c>
    </row>
    <row r="4573" spans="1:27" hidden="1" x14ac:dyDescent="0.25">
      <c r="A4573">
        <v>290060</v>
      </c>
      <c r="B4573" t="s">
        <v>3168</v>
      </c>
      <c r="E4573" t="s">
        <v>3199</v>
      </c>
      <c r="H4573">
        <v>1204</v>
      </c>
      <c r="I4573">
        <v>24001097</v>
      </c>
      <c r="J4573" t="s">
        <v>3224</v>
      </c>
      <c r="K4573" s="38">
        <v>45296</v>
      </c>
      <c r="L4573" s="38">
        <v>45296</v>
      </c>
      <c r="M4573" t="s">
        <v>3226</v>
      </c>
      <c r="N4573" t="s">
        <v>3769</v>
      </c>
      <c r="R4573">
        <v>0</v>
      </c>
      <c r="V4573">
        <v>14386914</v>
      </c>
      <c r="X4573" t="s">
        <v>36</v>
      </c>
      <c r="Y4573" t="s">
        <v>3204</v>
      </c>
      <c r="Z4573" t="e">
        <f>VLOOKUP(N4573,Sheet3!J:J,1,0)</f>
        <v>#N/A</v>
      </c>
      <c r="AA4573" t="e">
        <f>VLOOKUP(I4573,Sheet3!$E$2:$E$8,1,0)</f>
        <v>#N/A</v>
      </c>
    </row>
    <row r="4574" spans="1:27" hidden="1" x14ac:dyDescent="0.25">
      <c r="A4574">
        <v>290060</v>
      </c>
      <c r="B4574" t="s">
        <v>3168</v>
      </c>
      <c r="E4574" t="s">
        <v>3199</v>
      </c>
      <c r="H4574">
        <v>1204</v>
      </c>
      <c r="I4574">
        <v>24001097</v>
      </c>
      <c r="J4574" t="s">
        <v>3228</v>
      </c>
      <c r="K4574" s="38">
        <v>45296</v>
      </c>
      <c r="L4574" s="38">
        <v>45296</v>
      </c>
      <c r="M4574" t="s">
        <v>3226</v>
      </c>
      <c r="N4574" t="s">
        <v>3769</v>
      </c>
      <c r="O4574">
        <v>151</v>
      </c>
      <c r="Q4574" t="s">
        <v>36</v>
      </c>
      <c r="R4574">
        <v>1.44</v>
      </c>
      <c r="S4574">
        <v>151</v>
      </c>
      <c r="U4574">
        <v>217.44</v>
      </c>
      <c r="V4574">
        <v>14386915</v>
      </c>
      <c r="X4574" t="s">
        <v>36</v>
      </c>
      <c r="Y4574" t="s">
        <v>3204</v>
      </c>
      <c r="Z4574" t="e">
        <f>VLOOKUP(N4574,Sheet3!J:J,1,0)</f>
        <v>#N/A</v>
      </c>
      <c r="AA4574" t="e">
        <f>VLOOKUP(I4574,Sheet3!$E$2:$E$8,1,0)</f>
        <v>#N/A</v>
      </c>
    </row>
    <row r="4575" spans="1:27" hidden="1" x14ac:dyDescent="0.25">
      <c r="A4575">
        <v>290060</v>
      </c>
      <c r="B4575" t="s">
        <v>3168</v>
      </c>
      <c r="E4575" t="s">
        <v>3199</v>
      </c>
      <c r="H4575">
        <v>1204</v>
      </c>
      <c r="I4575">
        <v>181828</v>
      </c>
      <c r="J4575" t="s">
        <v>3229</v>
      </c>
      <c r="K4575" s="38">
        <v>45306</v>
      </c>
      <c r="L4575" s="38">
        <v>45306</v>
      </c>
      <c r="M4575" t="s">
        <v>3226</v>
      </c>
      <c r="N4575" t="s">
        <v>3769</v>
      </c>
      <c r="O4575">
        <v>-151</v>
      </c>
      <c r="P4575" t="e">
        <f>VLOOKUP(I4575,Sheet3!$E$2:$E$16,1,0)</f>
        <v>#N/A</v>
      </c>
      <c r="Q4575" t="s">
        <v>36</v>
      </c>
      <c r="R4575">
        <v>1.44</v>
      </c>
      <c r="S4575">
        <v>-151</v>
      </c>
      <c r="U4575">
        <v>-217.44</v>
      </c>
      <c r="V4575">
        <v>14398414</v>
      </c>
      <c r="X4575" t="s">
        <v>36</v>
      </c>
      <c r="Y4575" t="s">
        <v>3204</v>
      </c>
      <c r="Z4575" t="e">
        <f>VLOOKUP(N4575,Sheet3!J:J,1,0)</f>
        <v>#N/A</v>
      </c>
      <c r="AA4575" t="e">
        <f>VLOOKUP(I4575,Sheet3!$E$2:$E$8,1,0)</f>
        <v>#N/A</v>
      </c>
    </row>
    <row r="4576" spans="1:27" hidden="1" x14ac:dyDescent="0.25">
      <c r="A4576">
        <v>290060</v>
      </c>
      <c r="B4576">
        <v>290060</v>
      </c>
      <c r="H4576">
        <v>1204</v>
      </c>
      <c r="M4576" t="s">
        <v>3226</v>
      </c>
      <c r="N4576" t="s">
        <v>3769</v>
      </c>
      <c r="R4576" t="s">
        <v>3225</v>
      </c>
      <c r="X4576" t="s">
        <v>36</v>
      </c>
      <c r="Z4576" t="e">
        <f>VLOOKUP(N4576,Sheet3!J:J,1,0)</f>
        <v>#N/A</v>
      </c>
      <c r="AA4576" t="e">
        <f>VLOOKUP(I4576,Sheet3!$E$2:$E$8,1,0)</f>
        <v>#N/A</v>
      </c>
    </row>
    <row r="4577" spans="1:27" hidden="1" x14ac:dyDescent="0.25">
      <c r="A4577">
        <v>290060</v>
      </c>
      <c r="B4577" t="s">
        <v>3168</v>
      </c>
      <c r="E4577" t="s">
        <v>3199</v>
      </c>
      <c r="H4577">
        <v>1204</v>
      </c>
      <c r="I4577">
        <v>24001097</v>
      </c>
      <c r="J4577" t="s">
        <v>3224</v>
      </c>
      <c r="K4577" s="38">
        <v>45296</v>
      </c>
      <c r="L4577" s="38">
        <v>45296</v>
      </c>
      <c r="M4577" t="s">
        <v>3226</v>
      </c>
      <c r="N4577" t="s">
        <v>3771</v>
      </c>
      <c r="R4577">
        <v>0</v>
      </c>
      <c r="V4577">
        <v>14386926</v>
      </c>
      <c r="X4577" t="s">
        <v>36</v>
      </c>
      <c r="Y4577" t="s">
        <v>3204</v>
      </c>
      <c r="Z4577" t="e">
        <f>VLOOKUP(N4577,Sheet3!J:J,1,0)</f>
        <v>#N/A</v>
      </c>
      <c r="AA4577" t="e">
        <f>VLOOKUP(I4577,Sheet3!$E$2:$E$8,1,0)</f>
        <v>#N/A</v>
      </c>
    </row>
    <row r="4578" spans="1:27" hidden="1" x14ac:dyDescent="0.25">
      <c r="A4578">
        <v>290060</v>
      </c>
      <c r="B4578" t="s">
        <v>3168</v>
      </c>
      <c r="E4578" t="s">
        <v>3199</v>
      </c>
      <c r="H4578">
        <v>1204</v>
      </c>
      <c r="I4578">
        <v>24001097</v>
      </c>
      <c r="J4578" t="s">
        <v>3228</v>
      </c>
      <c r="K4578" s="38">
        <v>45296</v>
      </c>
      <c r="L4578" s="38">
        <v>45296</v>
      </c>
      <c r="M4578" t="s">
        <v>3226</v>
      </c>
      <c r="N4578" t="s">
        <v>3771</v>
      </c>
      <c r="O4578">
        <v>1010</v>
      </c>
      <c r="Q4578" t="s">
        <v>36</v>
      </c>
      <c r="R4578">
        <v>1.44</v>
      </c>
      <c r="S4578">
        <v>1010</v>
      </c>
      <c r="U4578">
        <v>1454.4</v>
      </c>
      <c r="V4578">
        <v>14386927</v>
      </c>
      <c r="X4578" t="s">
        <v>36</v>
      </c>
      <c r="Y4578" t="s">
        <v>3204</v>
      </c>
      <c r="Z4578" t="e">
        <f>VLOOKUP(N4578,Sheet3!J:J,1,0)</f>
        <v>#N/A</v>
      </c>
      <c r="AA4578" t="e">
        <f>VLOOKUP(I4578,Sheet3!$E$2:$E$8,1,0)</f>
        <v>#N/A</v>
      </c>
    </row>
    <row r="4579" spans="1:27" hidden="1" x14ac:dyDescent="0.25">
      <c r="A4579">
        <v>290060</v>
      </c>
      <c r="B4579" t="s">
        <v>3168</v>
      </c>
      <c r="E4579" t="s">
        <v>3199</v>
      </c>
      <c r="H4579">
        <v>1204</v>
      </c>
      <c r="I4579">
        <v>181830</v>
      </c>
      <c r="J4579" t="s">
        <v>3229</v>
      </c>
      <c r="K4579" s="38">
        <v>45306</v>
      </c>
      <c r="L4579" s="38">
        <v>45306</v>
      </c>
      <c r="M4579" t="s">
        <v>3226</v>
      </c>
      <c r="N4579" t="s">
        <v>3771</v>
      </c>
      <c r="O4579">
        <v>-1010</v>
      </c>
      <c r="P4579" t="e">
        <f>VLOOKUP(I4579,Sheet3!$E$2:$E$16,1,0)</f>
        <v>#N/A</v>
      </c>
      <c r="Q4579" t="s">
        <v>36</v>
      </c>
      <c r="R4579">
        <v>1.44</v>
      </c>
      <c r="S4579">
        <v>-1010</v>
      </c>
      <c r="U4579">
        <v>-1454.4</v>
      </c>
      <c r="V4579">
        <v>14396690</v>
      </c>
      <c r="X4579" t="s">
        <v>36</v>
      </c>
      <c r="Y4579" t="s">
        <v>3204</v>
      </c>
      <c r="Z4579" t="e">
        <f>VLOOKUP(N4579,Sheet3!J:J,1,0)</f>
        <v>#N/A</v>
      </c>
      <c r="AA4579" t="e">
        <f>VLOOKUP(I4579,Sheet3!$E$2:$E$8,1,0)</f>
        <v>#N/A</v>
      </c>
    </row>
    <row r="4580" spans="1:27" hidden="1" x14ac:dyDescent="0.25">
      <c r="A4580">
        <v>290060</v>
      </c>
      <c r="B4580">
        <v>290060</v>
      </c>
      <c r="H4580">
        <v>1204</v>
      </c>
      <c r="M4580" t="s">
        <v>3226</v>
      </c>
      <c r="N4580" t="s">
        <v>3771</v>
      </c>
      <c r="R4580" t="s">
        <v>3225</v>
      </c>
      <c r="X4580" t="s">
        <v>36</v>
      </c>
      <c r="Z4580" t="e">
        <f>VLOOKUP(N4580,Sheet3!J:J,1,0)</f>
        <v>#N/A</v>
      </c>
      <c r="AA4580" t="e">
        <f>VLOOKUP(I4580,Sheet3!$E$2:$E$8,1,0)</f>
        <v>#N/A</v>
      </c>
    </row>
    <row r="4581" spans="1:27" hidden="1" x14ac:dyDescent="0.25">
      <c r="A4581">
        <v>290060</v>
      </c>
      <c r="B4581" t="s">
        <v>3168</v>
      </c>
      <c r="E4581" t="s">
        <v>3199</v>
      </c>
      <c r="H4581">
        <v>1204</v>
      </c>
      <c r="I4581">
        <v>24001097</v>
      </c>
      <c r="J4581" t="s">
        <v>3224</v>
      </c>
      <c r="K4581" s="38">
        <v>45296</v>
      </c>
      <c r="L4581" s="38">
        <v>45296</v>
      </c>
      <c r="M4581" t="s">
        <v>3226</v>
      </c>
      <c r="N4581" t="s">
        <v>3774</v>
      </c>
      <c r="R4581">
        <v>0</v>
      </c>
      <c r="V4581">
        <v>14386954</v>
      </c>
      <c r="X4581" t="s">
        <v>36</v>
      </c>
      <c r="Y4581" t="s">
        <v>3204</v>
      </c>
      <c r="Z4581" t="e">
        <f>VLOOKUP(N4581,Sheet3!J:J,1,0)</f>
        <v>#N/A</v>
      </c>
      <c r="AA4581" t="e">
        <f>VLOOKUP(I4581,Sheet3!$E$2:$E$8,1,0)</f>
        <v>#N/A</v>
      </c>
    </row>
    <row r="4582" spans="1:27" hidden="1" x14ac:dyDescent="0.25">
      <c r="A4582">
        <v>290060</v>
      </c>
      <c r="B4582" t="s">
        <v>3168</v>
      </c>
      <c r="E4582" t="s">
        <v>3199</v>
      </c>
      <c r="H4582">
        <v>1204</v>
      </c>
      <c r="I4582">
        <v>24001097</v>
      </c>
      <c r="J4582" t="s">
        <v>3228</v>
      </c>
      <c r="K4582" s="38">
        <v>45296</v>
      </c>
      <c r="L4582" s="38">
        <v>45296</v>
      </c>
      <c r="M4582" t="s">
        <v>3226</v>
      </c>
      <c r="N4582" t="s">
        <v>3774</v>
      </c>
      <c r="O4582">
        <v>933</v>
      </c>
      <c r="Q4582" t="s">
        <v>36</v>
      </c>
      <c r="R4582">
        <v>1.44</v>
      </c>
      <c r="S4582">
        <v>933</v>
      </c>
      <c r="U4582">
        <v>1343.52</v>
      </c>
      <c r="V4582">
        <v>14386955</v>
      </c>
      <c r="X4582" t="s">
        <v>36</v>
      </c>
      <c r="Y4582" t="s">
        <v>3204</v>
      </c>
      <c r="Z4582" t="e">
        <f>VLOOKUP(N4582,Sheet3!J:J,1,0)</f>
        <v>#N/A</v>
      </c>
      <c r="AA4582" t="e">
        <f>VLOOKUP(I4582,Sheet3!$E$2:$E$8,1,0)</f>
        <v>#N/A</v>
      </c>
    </row>
    <row r="4583" spans="1:27" hidden="1" x14ac:dyDescent="0.25">
      <c r="A4583">
        <v>290060</v>
      </c>
      <c r="B4583" t="s">
        <v>3168</v>
      </c>
      <c r="E4583" t="s">
        <v>3199</v>
      </c>
      <c r="H4583">
        <v>1204</v>
      </c>
      <c r="I4583">
        <v>181836</v>
      </c>
      <c r="J4583" t="s">
        <v>3229</v>
      </c>
      <c r="K4583" s="38">
        <v>45301</v>
      </c>
      <c r="L4583" s="38">
        <v>45301</v>
      </c>
      <c r="M4583" t="s">
        <v>3226</v>
      </c>
      <c r="N4583" t="s">
        <v>3774</v>
      </c>
      <c r="O4583">
        <v>-886</v>
      </c>
      <c r="P4583" t="e">
        <f>VLOOKUP(I4583,Sheet3!$E$2:$E$16,1,0)</f>
        <v>#N/A</v>
      </c>
      <c r="Q4583" t="s">
        <v>36</v>
      </c>
      <c r="R4583">
        <v>1.44</v>
      </c>
      <c r="S4583">
        <v>-886</v>
      </c>
      <c r="U4583">
        <v>-1275.8399999999999</v>
      </c>
      <c r="V4583">
        <v>14392838</v>
      </c>
      <c r="X4583" t="s">
        <v>36</v>
      </c>
      <c r="Y4583" t="s">
        <v>3204</v>
      </c>
      <c r="Z4583" t="e">
        <f>VLOOKUP(N4583,Sheet3!J:J,1,0)</f>
        <v>#N/A</v>
      </c>
      <c r="AA4583" t="e">
        <f>VLOOKUP(I4583,Sheet3!$E$2:$E$8,1,0)</f>
        <v>#N/A</v>
      </c>
    </row>
    <row r="4584" spans="1:27" hidden="1" x14ac:dyDescent="0.25">
      <c r="A4584">
        <v>290060</v>
      </c>
      <c r="B4584" t="s">
        <v>3168</v>
      </c>
      <c r="E4584" t="s">
        <v>3199</v>
      </c>
      <c r="H4584">
        <v>1204</v>
      </c>
      <c r="I4584">
        <v>181836</v>
      </c>
      <c r="J4584" t="s">
        <v>3229</v>
      </c>
      <c r="K4584" s="38">
        <v>45306</v>
      </c>
      <c r="L4584" s="38">
        <v>45306</v>
      </c>
      <c r="M4584" t="s">
        <v>3226</v>
      </c>
      <c r="N4584" t="s">
        <v>3774</v>
      </c>
      <c r="O4584">
        <v>-47</v>
      </c>
      <c r="P4584" t="e">
        <f>VLOOKUP(I4584,Sheet3!$E$2:$E$16,1,0)</f>
        <v>#N/A</v>
      </c>
      <c r="Q4584" t="s">
        <v>36</v>
      </c>
      <c r="R4584">
        <v>1.44</v>
      </c>
      <c r="S4584">
        <v>-47</v>
      </c>
      <c r="U4584">
        <v>-67.680000000000007</v>
      </c>
      <c r="V4584">
        <v>14398252</v>
      </c>
      <c r="X4584" t="s">
        <v>36</v>
      </c>
      <c r="Y4584" t="s">
        <v>3204</v>
      </c>
      <c r="Z4584" t="e">
        <f>VLOOKUP(N4584,Sheet3!J:J,1,0)</f>
        <v>#N/A</v>
      </c>
      <c r="AA4584" t="e">
        <f>VLOOKUP(I4584,Sheet3!$E$2:$E$8,1,0)</f>
        <v>#N/A</v>
      </c>
    </row>
    <row r="4585" spans="1:27" hidden="1" x14ac:dyDescent="0.25">
      <c r="A4585">
        <v>290060</v>
      </c>
      <c r="B4585">
        <v>290060</v>
      </c>
      <c r="H4585">
        <v>1204</v>
      </c>
      <c r="M4585" t="s">
        <v>3226</v>
      </c>
      <c r="N4585" t="s">
        <v>3774</v>
      </c>
      <c r="R4585" t="s">
        <v>3225</v>
      </c>
      <c r="X4585" t="s">
        <v>36</v>
      </c>
      <c r="Z4585" t="e">
        <f>VLOOKUP(N4585,Sheet3!J:J,1,0)</f>
        <v>#N/A</v>
      </c>
      <c r="AA4585" t="e">
        <f>VLOOKUP(I4585,Sheet3!$E$2:$E$8,1,0)</f>
        <v>#N/A</v>
      </c>
    </row>
    <row r="4586" spans="1:27" hidden="1" x14ac:dyDescent="0.25">
      <c r="A4586">
        <v>290060</v>
      </c>
      <c r="B4586" t="s">
        <v>3168</v>
      </c>
      <c r="E4586" t="s">
        <v>3199</v>
      </c>
      <c r="H4586">
        <v>1204</v>
      </c>
      <c r="I4586">
        <v>24001097</v>
      </c>
      <c r="J4586" t="s">
        <v>3224</v>
      </c>
      <c r="K4586" s="38">
        <v>45296</v>
      </c>
      <c r="L4586" s="38">
        <v>45296</v>
      </c>
      <c r="M4586" t="s">
        <v>3226</v>
      </c>
      <c r="N4586" t="s">
        <v>3775</v>
      </c>
      <c r="R4586">
        <v>0</v>
      </c>
      <c r="V4586">
        <v>14386964</v>
      </c>
      <c r="X4586" t="s">
        <v>36</v>
      </c>
      <c r="Y4586" t="s">
        <v>3204</v>
      </c>
      <c r="Z4586" t="e">
        <f>VLOOKUP(N4586,Sheet3!J:J,1,0)</f>
        <v>#N/A</v>
      </c>
      <c r="AA4586" t="e">
        <f>VLOOKUP(I4586,Sheet3!$E$2:$E$8,1,0)</f>
        <v>#N/A</v>
      </c>
    </row>
    <row r="4587" spans="1:27" hidden="1" x14ac:dyDescent="0.25">
      <c r="A4587">
        <v>290060</v>
      </c>
      <c r="B4587" t="s">
        <v>3168</v>
      </c>
      <c r="E4587" t="s">
        <v>3199</v>
      </c>
      <c r="H4587">
        <v>1204</v>
      </c>
      <c r="I4587">
        <v>24001097</v>
      </c>
      <c r="J4587" t="s">
        <v>3228</v>
      </c>
      <c r="K4587" s="38">
        <v>45296</v>
      </c>
      <c r="L4587" s="38">
        <v>45296</v>
      </c>
      <c r="M4587" t="s">
        <v>3226</v>
      </c>
      <c r="N4587" t="s">
        <v>3775</v>
      </c>
      <c r="O4587">
        <v>864</v>
      </c>
      <c r="Q4587" t="s">
        <v>36</v>
      </c>
      <c r="R4587">
        <v>1.44</v>
      </c>
      <c r="S4587">
        <v>864</v>
      </c>
      <c r="U4587">
        <v>1244.1600000000001</v>
      </c>
      <c r="V4587">
        <v>14386965</v>
      </c>
      <c r="X4587" t="s">
        <v>36</v>
      </c>
      <c r="Y4587" t="s">
        <v>3204</v>
      </c>
      <c r="Z4587" t="e">
        <f>VLOOKUP(N4587,Sheet3!J:J,1,0)</f>
        <v>#N/A</v>
      </c>
      <c r="AA4587" t="e">
        <f>VLOOKUP(I4587,Sheet3!$E$2:$E$8,1,0)</f>
        <v>#N/A</v>
      </c>
    </row>
    <row r="4588" spans="1:27" hidden="1" x14ac:dyDescent="0.25">
      <c r="A4588">
        <v>290060</v>
      </c>
      <c r="B4588" t="s">
        <v>3168</v>
      </c>
      <c r="E4588" t="s">
        <v>3199</v>
      </c>
      <c r="H4588">
        <v>1204</v>
      </c>
      <c r="I4588">
        <v>181837</v>
      </c>
      <c r="J4588" t="s">
        <v>3229</v>
      </c>
      <c r="K4588" s="38">
        <v>45301</v>
      </c>
      <c r="L4588" s="38">
        <v>45301</v>
      </c>
      <c r="M4588" t="s">
        <v>3226</v>
      </c>
      <c r="N4588" t="s">
        <v>3775</v>
      </c>
      <c r="O4588">
        <v>-820</v>
      </c>
      <c r="P4588" t="e">
        <f>VLOOKUP(I4588,Sheet3!$E$2:$E$16,1,0)</f>
        <v>#N/A</v>
      </c>
      <c r="Q4588" t="s">
        <v>36</v>
      </c>
      <c r="R4588">
        <v>1.44</v>
      </c>
      <c r="S4588">
        <v>-820</v>
      </c>
      <c r="U4588">
        <v>-1180.8</v>
      </c>
      <c r="V4588">
        <v>14392842</v>
      </c>
      <c r="X4588" t="s">
        <v>36</v>
      </c>
      <c r="Y4588" t="s">
        <v>3204</v>
      </c>
      <c r="Z4588" t="e">
        <f>VLOOKUP(N4588,Sheet3!J:J,1,0)</f>
        <v>#N/A</v>
      </c>
      <c r="AA4588" t="e">
        <f>VLOOKUP(I4588,Sheet3!$E$2:$E$8,1,0)</f>
        <v>#N/A</v>
      </c>
    </row>
    <row r="4589" spans="1:27" hidden="1" x14ac:dyDescent="0.25">
      <c r="A4589">
        <v>290060</v>
      </c>
      <c r="B4589" t="s">
        <v>3168</v>
      </c>
      <c r="E4589" t="s">
        <v>3199</v>
      </c>
      <c r="H4589">
        <v>1204</v>
      </c>
      <c r="I4589">
        <v>181837</v>
      </c>
      <c r="J4589" t="s">
        <v>3229</v>
      </c>
      <c r="K4589" s="38">
        <v>45306</v>
      </c>
      <c r="L4589" s="38">
        <v>45306</v>
      </c>
      <c r="M4589" t="s">
        <v>3226</v>
      </c>
      <c r="N4589" t="s">
        <v>3775</v>
      </c>
      <c r="O4589">
        <v>-44</v>
      </c>
      <c r="P4589" t="e">
        <f>VLOOKUP(I4589,Sheet3!$E$2:$E$16,1,0)</f>
        <v>#N/A</v>
      </c>
      <c r="Q4589" t="s">
        <v>36</v>
      </c>
      <c r="R4589">
        <v>1.44</v>
      </c>
      <c r="S4589">
        <v>-44</v>
      </c>
      <c r="U4589">
        <v>-63.36</v>
      </c>
      <c r="V4589">
        <v>14398291</v>
      </c>
      <c r="X4589" t="s">
        <v>36</v>
      </c>
      <c r="Y4589" t="s">
        <v>3204</v>
      </c>
      <c r="Z4589" t="e">
        <f>VLOOKUP(N4589,Sheet3!J:J,1,0)</f>
        <v>#N/A</v>
      </c>
      <c r="AA4589" t="e">
        <f>VLOOKUP(I4589,Sheet3!$E$2:$E$8,1,0)</f>
        <v>#N/A</v>
      </c>
    </row>
    <row r="4590" spans="1:27" hidden="1" x14ac:dyDescent="0.25">
      <c r="A4590">
        <v>290060</v>
      </c>
      <c r="B4590">
        <v>290060</v>
      </c>
      <c r="H4590">
        <v>1204</v>
      </c>
      <c r="M4590" t="s">
        <v>3226</v>
      </c>
      <c r="N4590" t="s">
        <v>3775</v>
      </c>
      <c r="R4590" t="s">
        <v>3225</v>
      </c>
      <c r="X4590" t="s">
        <v>36</v>
      </c>
      <c r="Z4590" t="e">
        <f>VLOOKUP(N4590,Sheet3!J:J,1,0)</f>
        <v>#N/A</v>
      </c>
      <c r="AA4590" t="e">
        <f>VLOOKUP(I4590,Sheet3!$E$2:$E$8,1,0)</f>
        <v>#N/A</v>
      </c>
    </row>
    <row r="4591" spans="1:27" hidden="1" x14ac:dyDescent="0.25">
      <c r="A4591">
        <v>290060</v>
      </c>
      <c r="B4591" t="s">
        <v>3168</v>
      </c>
      <c r="E4591" t="s">
        <v>3199</v>
      </c>
      <c r="H4591">
        <v>1204</v>
      </c>
      <c r="I4591">
        <v>24001097</v>
      </c>
      <c r="J4591" t="s">
        <v>3224</v>
      </c>
      <c r="K4591" s="38">
        <v>45296</v>
      </c>
      <c r="L4591" s="38">
        <v>45296</v>
      </c>
      <c r="M4591" t="s">
        <v>3226</v>
      </c>
      <c r="N4591" t="s">
        <v>3778</v>
      </c>
      <c r="R4591">
        <v>0</v>
      </c>
      <c r="V4591">
        <v>14386978</v>
      </c>
      <c r="X4591" t="s">
        <v>36</v>
      </c>
      <c r="Y4591" t="s">
        <v>3204</v>
      </c>
      <c r="Z4591" t="e">
        <f>VLOOKUP(N4591,Sheet3!J:J,1,0)</f>
        <v>#N/A</v>
      </c>
      <c r="AA4591" t="e">
        <f>VLOOKUP(I4591,Sheet3!$E$2:$E$8,1,0)</f>
        <v>#N/A</v>
      </c>
    </row>
    <row r="4592" spans="1:27" hidden="1" x14ac:dyDescent="0.25">
      <c r="A4592">
        <v>290060</v>
      </c>
      <c r="B4592" t="s">
        <v>3168</v>
      </c>
      <c r="E4592" t="s">
        <v>3199</v>
      </c>
      <c r="H4592">
        <v>1204</v>
      </c>
      <c r="I4592">
        <v>24001097</v>
      </c>
      <c r="J4592" t="s">
        <v>3228</v>
      </c>
      <c r="K4592" s="38">
        <v>45296</v>
      </c>
      <c r="L4592" s="38">
        <v>45296</v>
      </c>
      <c r="M4592" t="s">
        <v>3226</v>
      </c>
      <c r="N4592" t="s">
        <v>3778</v>
      </c>
      <c r="O4592">
        <v>731</v>
      </c>
      <c r="Q4592" t="s">
        <v>36</v>
      </c>
      <c r="R4592">
        <v>1.44</v>
      </c>
      <c r="S4592">
        <v>731</v>
      </c>
      <c r="U4592">
        <v>1052.6400000000001</v>
      </c>
      <c r="V4592">
        <v>14386979</v>
      </c>
      <c r="X4592" t="s">
        <v>36</v>
      </c>
      <c r="Y4592" t="s">
        <v>3204</v>
      </c>
      <c r="Z4592" t="e">
        <f>VLOOKUP(N4592,Sheet3!J:J,1,0)</f>
        <v>#N/A</v>
      </c>
      <c r="AA4592" t="e">
        <f>VLOOKUP(I4592,Sheet3!$E$2:$E$8,1,0)</f>
        <v>#N/A</v>
      </c>
    </row>
    <row r="4593" spans="1:27" hidden="1" x14ac:dyDescent="0.25">
      <c r="A4593">
        <v>290060</v>
      </c>
      <c r="B4593" t="s">
        <v>3168</v>
      </c>
      <c r="E4593" t="s">
        <v>3199</v>
      </c>
      <c r="H4593">
        <v>1204</v>
      </c>
      <c r="I4593">
        <v>24001097</v>
      </c>
      <c r="J4593" t="s">
        <v>3228</v>
      </c>
      <c r="K4593" s="38">
        <v>45296</v>
      </c>
      <c r="L4593" s="38">
        <v>45296</v>
      </c>
      <c r="M4593" t="s">
        <v>3226</v>
      </c>
      <c r="N4593" t="s">
        <v>3778</v>
      </c>
      <c r="O4593">
        <v>43.9</v>
      </c>
      <c r="Q4593" t="s">
        <v>36</v>
      </c>
      <c r="R4593">
        <v>1.44</v>
      </c>
      <c r="S4593">
        <v>43.9</v>
      </c>
      <c r="U4593">
        <v>63.22</v>
      </c>
      <c r="V4593">
        <v>14386985</v>
      </c>
      <c r="X4593" t="s">
        <v>36</v>
      </c>
      <c r="Y4593" t="s">
        <v>3204</v>
      </c>
      <c r="Z4593" t="e">
        <f>VLOOKUP(N4593,Sheet3!J:J,1,0)</f>
        <v>#N/A</v>
      </c>
      <c r="AA4593" t="e">
        <f>VLOOKUP(I4593,Sheet3!$E$2:$E$8,1,0)</f>
        <v>#N/A</v>
      </c>
    </row>
    <row r="4594" spans="1:27" hidden="1" x14ac:dyDescent="0.25">
      <c r="A4594">
        <v>290060</v>
      </c>
      <c r="B4594" t="s">
        <v>3168</v>
      </c>
      <c r="E4594" t="s">
        <v>3199</v>
      </c>
      <c r="H4594">
        <v>1204</v>
      </c>
      <c r="I4594">
        <v>181840</v>
      </c>
      <c r="J4594" t="s">
        <v>3229</v>
      </c>
      <c r="K4594" s="38">
        <v>45306</v>
      </c>
      <c r="L4594" s="38">
        <v>45306</v>
      </c>
      <c r="M4594" t="s">
        <v>3226</v>
      </c>
      <c r="N4594" t="s">
        <v>3778</v>
      </c>
      <c r="O4594">
        <v>-727</v>
      </c>
      <c r="P4594" t="e">
        <f>VLOOKUP(I4594,Sheet3!$E$2:$E$16,1,0)</f>
        <v>#N/A</v>
      </c>
      <c r="Q4594" t="s">
        <v>36</v>
      </c>
      <c r="R4594">
        <v>1.44</v>
      </c>
      <c r="S4594">
        <v>-727</v>
      </c>
      <c r="U4594">
        <v>-1046.8800000000001</v>
      </c>
      <c r="V4594">
        <v>14396647</v>
      </c>
      <c r="X4594" t="s">
        <v>36</v>
      </c>
      <c r="Y4594" t="s">
        <v>3204</v>
      </c>
      <c r="Z4594" t="e">
        <f>VLOOKUP(N4594,Sheet3!J:J,1,0)</f>
        <v>#N/A</v>
      </c>
      <c r="AA4594" t="e">
        <f>VLOOKUP(I4594,Sheet3!$E$2:$E$8,1,0)</f>
        <v>#N/A</v>
      </c>
    </row>
    <row r="4595" spans="1:27" hidden="1" x14ac:dyDescent="0.25">
      <c r="A4595">
        <v>290060</v>
      </c>
      <c r="B4595" t="s">
        <v>3168</v>
      </c>
      <c r="E4595" t="s">
        <v>3199</v>
      </c>
      <c r="H4595">
        <v>1204</v>
      </c>
      <c r="I4595">
        <v>181836</v>
      </c>
      <c r="J4595" t="s">
        <v>3229</v>
      </c>
      <c r="K4595" s="38">
        <v>45306</v>
      </c>
      <c r="L4595" s="38">
        <v>45306</v>
      </c>
      <c r="M4595" t="s">
        <v>3226</v>
      </c>
      <c r="N4595" t="s">
        <v>3778</v>
      </c>
      <c r="O4595">
        <v>-34.9</v>
      </c>
      <c r="P4595" t="e">
        <f>VLOOKUP(I4595,Sheet3!$E$2:$E$16,1,0)</f>
        <v>#N/A</v>
      </c>
      <c r="Q4595" t="s">
        <v>36</v>
      </c>
      <c r="R4595">
        <v>1.44</v>
      </c>
      <c r="S4595">
        <v>-34.9</v>
      </c>
      <c r="U4595">
        <v>-50.26</v>
      </c>
      <c r="V4595">
        <v>14398256</v>
      </c>
      <c r="X4595" t="s">
        <v>36</v>
      </c>
      <c r="Y4595" t="s">
        <v>3204</v>
      </c>
      <c r="Z4595" t="e">
        <f>VLOOKUP(N4595,Sheet3!J:J,1,0)</f>
        <v>#N/A</v>
      </c>
      <c r="AA4595" t="e">
        <f>VLOOKUP(I4595,Sheet3!$E$2:$E$8,1,0)</f>
        <v>#N/A</v>
      </c>
    </row>
    <row r="4596" spans="1:27" hidden="1" x14ac:dyDescent="0.25">
      <c r="A4596">
        <v>290060</v>
      </c>
      <c r="B4596" t="s">
        <v>3168</v>
      </c>
      <c r="E4596" t="s">
        <v>3199</v>
      </c>
      <c r="H4596">
        <v>1204</v>
      </c>
      <c r="I4596">
        <v>181837</v>
      </c>
      <c r="J4596" t="s">
        <v>3229</v>
      </c>
      <c r="K4596" s="38">
        <v>45306</v>
      </c>
      <c r="L4596" s="38">
        <v>45306</v>
      </c>
      <c r="M4596" t="s">
        <v>3226</v>
      </c>
      <c r="N4596" t="s">
        <v>3778</v>
      </c>
      <c r="O4596">
        <v>-13</v>
      </c>
      <c r="P4596" t="e">
        <f>VLOOKUP(I4596,Sheet3!$E$2:$E$16,1,0)</f>
        <v>#N/A</v>
      </c>
      <c r="Q4596" t="s">
        <v>36</v>
      </c>
      <c r="R4596">
        <v>1.44</v>
      </c>
      <c r="S4596">
        <v>-13</v>
      </c>
      <c r="U4596">
        <v>-18.72</v>
      </c>
      <c r="V4596">
        <v>14398297</v>
      </c>
      <c r="X4596" t="s">
        <v>36</v>
      </c>
      <c r="Y4596" t="s">
        <v>3204</v>
      </c>
      <c r="Z4596" t="e">
        <f>VLOOKUP(N4596,Sheet3!J:J,1,0)</f>
        <v>#N/A</v>
      </c>
      <c r="AA4596" t="e">
        <f>VLOOKUP(I4596,Sheet3!$E$2:$E$8,1,0)</f>
        <v>#N/A</v>
      </c>
    </row>
    <row r="4597" spans="1:27" hidden="1" x14ac:dyDescent="0.25">
      <c r="A4597">
        <v>290060</v>
      </c>
      <c r="B4597">
        <v>290060</v>
      </c>
      <c r="H4597">
        <v>1204</v>
      </c>
      <c r="M4597" t="s">
        <v>3226</v>
      </c>
      <c r="N4597" t="s">
        <v>3778</v>
      </c>
      <c r="R4597" t="s">
        <v>3225</v>
      </c>
      <c r="X4597" t="s">
        <v>36</v>
      </c>
      <c r="Z4597" t="e">
        <f>VLOOKUP(N4597,Sheet3!J:J,1,0)</f>
        <v>#N/A</v>
      </c>
      <c r="AA4597" t="e">
        <f>VLOOKUP(I4597,Sheet3!$E$2:$E$8,1,0)</f>
        <v>#N/A</v>
      </c>
    </row>
    <row r="4598" spans="1:27" hidden="1" x14ac:dyDescent="0.25">
      <c r="A4598">
        <v>290060</v>
      </c>
      <c r="B4598" t="s">
        <v>3168</v>
      </c>
      <c r="E4598" t="s">
        <v>3199</v>
      </c>
      <c r="H4598">
        <v>1204</v>
      </c>
      <c r="I4598">
        <v>24001077</v>
      </c>
      <c r="J4598" t="s">
        <v>3224</v>
      </c>
      <c r="K4598" s="38">
        <v>45296</v>
      </c>
      <c r="L4598" s="38">
        <v>45296</v>
      </c>
      <c r="M4598" t="s">
        <v>3226</v>
      </c>
      <c r="N4598" t="s">
        <v>3779</v>
      </c>
      <c r="R4598">
        <v>0</v>
      </c>
      <c r="V4598">
        <v>14385860</v>
      </c>
      <c r="X4598" t="s">
        <v>36</v>
      </c>
      <c r="Y4598" t="s">
        <v>3204</v>
      </c>
      <c r="Z4598" t="e">
        <f>VLOOKUP(N4598,Sheet3!J:J,1,0)</f>
        <v>#N/A</v>
      </c>
      <c r="AA4598" t="e">
        <f>VLOOKUP(I4598,Sheet3!$E$2:$E$8,1,0)</f>
        <v>#N/A</v>
      </c>
    </row>
    <row r="4599" spans="1:27" hidden="1" x14ac:dyDescent="0.25">
      <c r="A4599">
        <v>290060</v>
      </c>
      <c r="B4599" t="s">
        <v>3168</v>
      </c>
      <c r="E4599" t="s">
        <v>3199</v>
      </c>
      <c r="H4599">
        <v>1204</v>
      </c>
      <c r="I4599">
        <v>24001077</v>
      </c>
      <c r="J4599" t="s">
        <v>3228</v>
      </c>
      <c r="K4599" s="38">
        <v>45296</v>
      </c>
      <c r="L4599" s="38">
        <v>45296</v>
      </c>
      <c r="M4599" t="s">
        <v>3226</v>
      </c>
      <c r="N4599" t="s">
        <v>3779</v>
      </c>
      <c r="O4599">
        <v>339.8</v>
      </c>
      <c r="Q4599" t="s">
        <v>36</v>
      </c>
      <c r="R4599">
        <v>1.44</v>
      </c>
      <c r="S4599">
        <v>339.8</v>
      </c>
      <c r="U4599">
        <v>489.31</v>
      </c>
      <c r="V4599">
        <v>14385861</v>
      </c>
      <c r="X4599" t="s">
        <v>36</v>
      </c>
      <c r="Y4599" t="s">
        <v>3204</v>
      </c>
      <c r="Z4599" t="e">
        <f>VLOOKUP(N4599,Sheet3!J:J,1,0)</f>
        <v>#N/A</v>
      </c>
      <c r="AA4599" t="e">
        <f>VLOOKUP(I4599,Sheet3!$E$2:$E$8,1,0)</f>
        <v>#N/A</v>
      </c>
    </row>
    <row r="4600" spans="1:27" hidden="1" x14ac:dyDescent="0.25">
      <c r="A4600">
        <v>290060</v>
      </c>
      <c r="B4600" t="s">
        <v>3168</v>
      </c>
      <c r="E4600" t="s">
        <v>3199</v>
      </c>
      <c r="H4600">
        <v>1204</v>
      </c>
      <c r="I4600">
        <v>181749</v>
      </c>
      <c r="J4600" t="s">
        <v>3229</v>
      </c>
      <c r="K4600" s="38">
        <v>45306</v>
      </c>
      <c r="L4600" s="38">
        <v>45306</v>
      </c>
      <c r="M4600" t="s">
        <v>3226</v>
      </c>
      <c r="N4600" t="s">
        <v>3779</v>
      </c>
      <c r="O4600">
        <v>-339.8</v>
      </c>
      <c r="P4600" t="e">
        <f>VLOOKUP(I4600,Sheet3!$E$2:$E$16,1,0)</f>
        <v>#N/A</v>
      </c>
      <c r="Q4600" t="s">
        <v>36</v>
      </c>
      <c r="R4600">
        <v>1.44</v>
      </c>
      <c r="S4600">
        <v>-339.8</v>
      </c>
      <c r="U4600">
        <v>-489.31</v>
      </c>
      <c r="V4600">
        <v>14397024</v>
      </c>
      <c r="X4600" t="s">
        <v>36</v>
      </c>
      <c r="Y4600" t="s">
        <v>3204</v>
      </c>
      <c r="Z4600" t="e">
        <f>VLOOKUP(N4600,Sheet3!J:J,1,0)</f>
        <v>#N/A</v>
      </c>
      <c r="AA4600" t="e">
        <f>VLOOKUP(I4600,Sheet3!$E$2:$E$8,1,0)</f>
        <v>#N/A</v>
      </c>
    </row>
    <row r="4601" spans="1:27" hidden="1" x14ac:dyDescent="0.25">
      <c r="A4601">
        <v>290060</v>
      </c>
      <c r="B4601">
        <v>290060</v>
      </c>
      <c r="H4601">
        <v>1204</v>
      </c>
      <c r="M4601" t="s">
        <v>3226</v>
      </c>
      <c r="N4601" t="s">
        <v>3779</v>
      </c>
      <c r="R4601" t="s">
        <v>3225</v>
      </c>
      <c r="X4601" t="s">
        <v>36</v>
      </c>
      <c r="Z4601" t="e">
        <f>VLOOKUP(N4601,Sheet3!J:J,1,0)</f>
        <v>#N/A</v>
      </c>
      <c r="AA4601" t="e">
        <f>VLOOKUP(I4601,Sheet3!$E$2:$E$8,1,0)</f>
        <v>#N/A</v>
      </c>
    </row>
    <row r="4602" spans="1:27" hidden="1" x14ac:dyDescent="0.25">
      <c r="A4602">
        <v>290060</v>
      </c>
      <c r="B4602" t="s">
        <v>3168</v>
      </c>
      <c r="E4602" t="s">
        <v>3199</v>
      </c>
      <c r="H4602">
        <v>1204</v>
      </c>
      <c r="I4602">
        <v>23002470</v>
      </c>
      <c r="J4602" t="s">
        <v>3224</v>
      </c>
      <c r="K4602" s="38">
        <v>45215</v>
      </c>
      <c r="L4602" s="38">
        <v>45215</v>
      </c>
      <c r="M4602" t="s">
        <v>3226</v>
      </c>
      <c r="N4602" t="s">
        <v>3785</v>
      </c>
      <c r="R4602">
        <v>0</v>
      </c>
      <c r="V4602">
        <v>14279129</v>
      </c>
      <c r="X4602" t="s">
        <v>36</v>
      </c>
      <c r="Y4602" t="s">
        <v>3204</v>
      </c>
      <c r="Z4602" t="e">
        <f>VLOOKUP(N4602,Sheet3!J:J,1,0)</f>
        <v>#N/A</v>
      </c>
      <c r="AA4602" t="e">
        <f>VLOOKUP(I4602,Sheet3!$E$2:$E$8,1,0)</f>
        <v>#N/A</v>
      </c>
    </row>
    <row r="4603" spans="1:27" hidden="1" x14ac:dyDescent="0.25">
      <c r="A4603">
        <v>290060</v>
      </c>
      <c r="B4603" t="s">
        <v>3168</v>
      </c>
      <c r="E4603" t="s">
        <v>3199</v>
      </c>
      <c r="H4603">
        <v>1204</v>
      </c>
      <c r="I4603">
        <v>23002470</v>
      </c>
      <c r="J4603" t="s">
        <v>3786</v>
      </c>
      <c r="K4603" s="38">
        <v>45215</v>
      </c>
      <c r="L4603" s="38">
        <v>45215</v>
      </c>
      <c r="M4603" t="s">
        <v>3226</v>
      </c>
      <c r="N4603" t="s">
        <v>3785</v>
      </c>
      <c r="O4603">
        <v>114.2</v>
      </c>
      <c r="Q4603" t="s">
        <v>36</v>
      </c>
      <c r="R4603">
        <v>0</v>
      </c>
      <c r="S4603">
        <v>114.2</v>
      </c>
      <c r="V4603">
        <v>14279130</v>
      </c>
      <c r="X4603" t="s">
        <v>36</v>
      </c>
      <c r="Y4603" t="s">
        <v>3204</v>
      </c>
      <c r="Z4603" t="e">
        <f>VLOOKUP(N4603,Sheet3!J:J,1,0)</f>
        <v>#N/A</v>
      </c>
      <c r="AA4603" t="e">
        <f>VLOOKUP(I4603,Sheet3!$E$2:$E$8,1,0)</f>
        <v>#N/A</v>
      </c>
    </row>
    <row r="4604" spans="1:27" hidden="1" x14ac:dyDescent="0.25">
      <c r="A4604">
        <v>290060</v>
      </c>
      <c r="B4604" t="s">
        <v>3168</v>
      </c>
      <c r="E4604" t="s">
        <v>3199</v>
      </c>
      <c r="H4604">
        <v>1204</v>
      </c>
      <c r="I4604">
        <v>23002470</v>
      </c>
      <c r="J4604" t="s">
        <v>3786</v>
      </c>
      <c r="K4604" s="38">
        <v>45215</v>
      </c>
      <c r="L4604" s="38">
        <v>45215</v>
      </c>
      <c r="M4604" t="s">
        <v>3226</v>
      </c>
      <c r="N4604" t="s">
        <v>3785</v>
      </c>
      <c r="O4604">
        <v>-114.2</v>
      </c>
      <c r="Q4604" t="s">
        <v>36</v>
      </c>
      <c r="R4604">
        <v>0</v>
      </c>
      <c r="S4604">
        <v>-114.2</v>
      </c>
      <c r="V4604">
        <v>14279156</v>
      </c>
      <c r="X4604" t="s">
        <v>36</v>
      </c>
      <c r="Y4604" t="s">
        <v>3204</v>
      </c>
      <c r="Z4604" t="e">
        <f>VLOOKUP(N4604,Sheet3!J:J,1,0)</f>
        <v>#N/A</v>
      </c>
      <c r="AA4604" t="e">
        <f>VLOOKUP(I4604,Sheet3!$E$2:$E$8,1,0)</f>
        <v>#N/A</v>
      </c>
    </row>
    <row r="4605" spans="1:27" hidden="1" x14ac:dyDescent="0.25">
      <c r="A4605">
        <v>290060</v>
      </c>
      <c r="B4605">
        <v>290060</v>
      </c>
      <c r="H4605">
        <v>1204</v>
      </c>
      <c r="M4605" t="s">
        <v>3226</v>
      </c>
      <c r="N4605" t="s">
        <v>3785</v>
      </c>
      <c r="R4605" t="s">
        <v>3225</v>
      </c>
      <c r="X4605" t="s">
        <v>36</v>
      </c>
      <c r="Z4605" t="e">
        <f>VLOOKUP(N4605,Sheet3!J:J,1,0)</f>
        <v>#N/A</v>
      </c>
      <c r="AA4605" t="e">
        <f>VLOOKUP(I4605,Sheet3!$E$2:$E$8,1,0)</f>
        <v>#N/A</v>
      </c>
    </row>
    <row r="4606" spans="1:27" hidden="1" x14ac:dyDescent="0.25">
      <c r="A4606">
        <v>290060</v>
      </c>
      <c r="B4606" t="s">
        <v>3168</v>
      </c>
      <c r="E4606" t="s">
        <v>3199</v>
      </c>
      <c r="H4606">
        <v>1204</v>
      </c>
      <c r="I4606">
        <v>23002751</v>
      </c>
      <c r="J4606" t="s">
        <v>3224</v>
      </c>
      <c r="K4606" s="38">
        <v>45231</v>
      </c>
      <c r="L4606" s="38">
        <v>45231</v>
      </c>
      <c r="M4606" t="s">
        <v>3226</v>
      </c>
      <c r="N4606" t="s">
        <v>3787</v>
      </c>
      <c r="R4606">
        <v>0</v>
      </c>
      <c r="V4606">
        <v>14343354</v>
      </c>
      <c r="X4606" t="s">
        <v>36</v>
      </c>
      <c r="Y4606" t="s">
        <v>3204</v>
      </c>
      <c r="Z4606" t="e">
        <f>VLOOKUP(N4606,Sheet3!J:J,1,0)</f>
        <v>#N/A</v>
      </c>
      <c r="AA4606" t="e">
        <f>VLOOKUP(I4606,Sheet3!$E$2:$E$8,1,0)</f>
        <v>#N/A</v>
      </c>
    </row>
    <row r="4607" spans="1:27" hidden="1" x14ac:dyDescent="0.25">
      <c r="A4607">
        <v>290060</v>
      </c>
      <c r="B4607" t="s">
        <v>3168</v>
      </c>
      <c r="E4607" t="s">
        <v>3199</v>
      </c>
      <c r="H4607">
        <v>1204</v>
      </c>
      <c r="I4607">
        <v>23002751</v>
      </c>
      <c r="J4607" t="s">
        <v>3786</v>
      </c>
      <c r="K4607" s="38">
        <v>45231</v>
      </c>
      <c r="L4607" s="38">
        <v>45231</v>
      </c>
      <c r="M4607" t="s">
        <v>3226</v>
      </c>
      <c r="N4607" t="s">
        <v>3787</v>
      </c>
      <c r="O4607">
        <v>791.1</v>
      </c>
      <c r="Q4607" t="s">
        <v>36</v>
      </c>
      <c r="R4607">
        <v>0</v>
      </c>
      <c r="S4607">
        <v>791.1</v>
      </c>
      <c r="V4607">
        <v>14343355</v>
      </c>
      <c r="X4607" t="s">
        <v>36</v>
      </c>
      <c r="Y4607" t="s">
        <v>3204</v>
      </c>
      <c r="Z4607" t="e">
        <f>VLOOKUP(N4607,Sheet3!J:J,1,0)</f>
        <v>#N/A</v>
      </c>
      <c r="AA4607" t="e">
        <f>VLOOKUP(I4607,Sheet3!$E$2:$E$8,1,0)</f>
        <v>#N/A</v>
      </c>
    </row>
    <row r="4608" spans="1:27" hidden="1" x14ac:dyDescent="0.25">
      <c r="A4608">
        <v>290060</v>
      </c>
      <c r="B4608" t="s">
        <v>3168</v>
      </c>
      <c r="E4608" t="s">
        <v>3199</v>
      </c>
      <c r="H4608">
        <v>1204</v>
      </c>
      <c r="I4608">
        <v>23002789</v>
      </c>
      <c r="J4608" t="s">
        <v>3786</v>
      </c>
      <c r="K4608" s="38">
        <v>45231</v>
      </c>
      <c r="L4608" s="38">
        <v>45231</v>
      </c>
      <c r="M4608" t="s">
        <v>3226</v>
      </c>
      <c r="N4608" t="s">
        <v>3787</v>
      </c>
      <c r="O4608">
        <v>-791.1</v>
      </c>
      <c r="Q4608" t="s">
        <v>36</v>
      </c>
      <c r="R4608">
        <v>0</v>
      </c>
      <c r="S4608">
        <v>-791.1</v>
      </c>
      <c r="V4608">
        <v>14346643</v>
      </c>
      <c r="X4608" t="s">
        <v>36</v>
      </c>
      <c r="Y4608" t="s">
        <v>3204</v>
      </c>
      <c r="Z4608" t="e">
        <f>VLOOKUP(N4608,Sheet3!J:J,1,0)</f>
        <v>#N/A</v>
      </c>
      <c r="AA4608" t="e">
        <f>VLOOKUP(I4608,Sheet3!$E$2:$E$8,1,0)</f>
        <v>#N/A</v>
      </c>
    </row>
    <row r="4609" spans="1:27" hidden="1" x14ac:dyDescent="0.25">
      <c r="A4609">
        <v>290060</v>
      </c>
      <c r="B4609" t="s">
        <v>3168</v>
      </c>
      <c r="E4609" t="s">
        <v>3199</v>
      </c>
      <c r="H4609">
        <v>1204</v>
      </c>
      <c r="I4609">
        <v>23002751</v>
      </c>
      <c r="J4609" t="s">
        <v>3786</v>
      </c>
      <c r="K4609" s="38">
        <v>45231</v>
      </c>
      <c r="L4609" s="38">
        <v>45261</v>
      </c>
      <c r="M4609" t="s">
        <v>3226</v>
      </c>
      <c r="N4609" t="s">
        <v>3787</v>
      </c>
      <c r="O4609">
        <v>-791.1</v>
      </c>
      <c r="Q4609" t="s">
        <v>36</v>
      </c>
      <c r="R4609">
        <v>0</v>
      </c>
      <c r="S4609">
        <v>-791.1</v>
      </c>
      <c r="V4609">
        <v>14343369</v>
      </c>
      <c r="X4609" t="s">
        <v>36</v>
      </c>
      <c r="Y4609" t="s">
        <v>3204</v>
      </c>
      <c r="Z4609" t="e">
        <f>VLOOKUP(N4609,Sheet3!J:J,1,0)</f>
        <v>#N/A</v>
      </c>
      <c r="AA4609" t="e">
        <f>VLOOKUP(I4609,Sheet3!$E$2:$E$8,1,0)</f>
        <v>#N/A</v>
      </c>
    </row>
    <row r="4610" spans="1:27" hidden="1" x14ac:dyDescent="0.25">
      <c r="A4610">
        <v>290060</v>
      </c>
      <c r="B4610" t="s">
        <v>3168</v>
      </c>
      <c r="E4610" t="s">
        <v>3199</v>
      </c>
      <c r="H4610">
        <v>1204</v>
      </c>
      <c r="I4610">
        <v>23002789</v>
      </c>
      <c r="J4610" t="s">
        <v>3786</v>
      </c>
      <c r="K4610" s="38">
        <v>45261</v>
      </c>
      <c r="L4610" s="38">
        <v>45261</v>
      </c>
      <c r="M4610" t="s">
        <v>3226</v>
      </c>
      <c r="N4610" t="s">
        <v>3787</v>
      </c>
      <c r="O4610">
        <v>791.1</v>
      </c>
      <c r="Q4610" t="s">
        <v>36</v>
      </c>
      <c r="R4610">
        <v>0</v>
      </c>
      <c r="S4610">
        <v>791.1</v>
      </c>
      <c r="V4610">
        <v>14346636</v>
      </c>
      <c r="X4610" t="s">
        <v>36</v>
      </c>
      <c r="Y4610" t="s">
        <v>3204</v>
      </c>
      <c r="Z4610" t="e">
        <f>VLOOKUP(N4610,Sheet3!J:J,1,0)</f>
        <v>#N/A</v>
      </c>
      <c r="AA4610" t="e">
        <f>VLOOKUP(I4610,Sheet3!$E$2:$E$8,1,0)</f>
        <v>#N/A</v>
      </c>
    </row>
    <row r="4611" spans="1:27" hidden="1" x14ac:dyDescent="0.25">
      <c r="A4611">
        <v>290060</v>
      </c>
      <c r="B4611">
        <v>290060</v>
      </c>
      <c r="H4611">
        <v>1204</v>
      </c>
      <c r="M4611" t="s">
        <v>3226</v>
      </c>
      <c r="N4611" t="s">
        <v>3787</v>
      </c>
      <c r="R4611" t="s">
        <v>3225</v>
      </c>
      <c r="X4611" t="s">
        <v>36</v>
      </c>
      <c r="Z4611" t="e">
        <f>VLOOKUP(N4611,Sheet3!J:J,1,0)</f>
        <v>#N/A</v>
      </c>
      <c r="AA4611" t="e">
        <f>VLOOKUP(I4611,Sheet3!$E$2:$E$8,1,0)</f>
        <v>#N/A</v>
      </c>
    </row>
    <row r="4612" spans="1:27" hidden="1" x14ac:dyDescent="0.25">
      <c r="A4612">
        <v>290060</v>
      </c>
      <c r="B4612" t="s">
        <v>3168</v>
      </c>
      <c r="E4612" t="s">
        <v>3199</v>
      </c>
      <c r="H4612">
        <v>1204</v>
      </c>
      <c r="I4612">
        <v>24001235</v>
      </c>
      <c r="J4612" t="s">
        <v>3224</v>
      </c>
      <c r="K4612" s="38">
        <v>45349</v>
      </c>
      <c r="L4612" s="38">
        <v>45349</v>
      </c>
      <c r="M4612" t="s">
        <v>3226</v>
      </c>
      <c r="N4612" t="s">
        <v>3963</v>
      </c>
      <c r="R4612">
        <v>0</v>
      </c>
      <c r="V4612">
        <v>14445630</v>
      </c>
      <c r="X4612" t="s">
        <v>36</v>
      </c>
      <c r="Y4612" t="s">
        <v>3204</v>
      </c>
      <c r="Z4612" t="e">
        <f>VLOOKUP(N4612,Sheet3!J:J,1,0)</f>
        <v>#N/A</v>
      </c>
      <c r="AA4612" t="e">
        <f>VLOOKUP(I4612,Sheet3!$E$2:$E$8,1,0)</f>
        <v>#N/A</v>
      </c>
    </row>
    <row r="4613" spans="1:27" hidden="1" x14ac:dyDescent="0.25">
      <c r="A4613">
        <v>290060</v>
      </c>
      <c r="B4613" t="s">
        <v>3168</v>
      </c>
      <c r="E4613" t="s">
        <v>3199</v>
      </c>
      <c r="H4613">
        <v>1204</v>
      </c>
      <c r="I4613">
        <v>24001235</v>
      </c>
      <c r="J4613" t="s">
        <v>3786</v>
      </c>
      <c r="K4613" s="38">
        <v>45349</v>
      </c>
      <c r="L4613" s="38">
        <v>45349</v>
      </c>
      <c r="M4613" t="s">
        <v>3226</v>
      </c>
      <c r="N4613" t="s">
        <v>3963</v>
      </c>
      <c r="O4613">
        <v>3059</v>
      </c>
      <c r="Q4613" t="s">
        <v>36</v>
      </c>
      <c r="R4613">
        <v>0</v>
      </c>
      <c r="S4613">
        <v>3059</v>
      </c>
      <c r="V4613">
        <v>14445631</v>
      </c>
      <c r="X4613" t="s">
        <v>36</v>
      </c>
      <c r="Y4613" t="s">
        <v>3204</v>
      </c>
      <c r="Z4613" t="e">
        <f>VLOOKUP(N4613,Sheet3!J:J,1,0)</f>
        <v>#N/A</v>
      </c>
      <c r="AA4613" t="e">
        <f>VLOOKUP(I4613,Sheet3!$E$2:$E$8,1,0)</f>
        <v>#N/A</v>
      </c>
    </row>
    <row r="4614" spans="1:27" hidden="1" x14ac:dyDescent="0.25">
      <c r="A4614">
        <v>290060</v>
      </c>
      <c r="B4614" t="s">
        <v>3168</v>
      </c>
      <c r="E4614" t="s">
        <v>3199</v>
      </c>
      <c r="H4614">
        <v>1204</v>
      </c>
      <c r="I4614">
        <v>24001235</v>
      </c>
      <c r="J4614" t="s">
        <v>3786</v>
      </c>
      <c r="K4614" s="38">
        <v>45349</v>
      </c>
      <c r="L4614" s="38">
        <v>45349</v>
      </c>
      <c r="M4614" t="s">
        <v>3226</v>
      </c>
      <c r="N4614" t="s">
        <v>3963</v>
      </c>
      <c r="O4614">
        <v>-3059</v>
      </c>
      <c r="Q4614" t="s">
        <v>36</v>
      </c>
      <c r="R4614">
        <v>0</v>
      </c>
      <c r="S4614">
        <v>-3059</v>
      </c>
      <c r="V4614">
        <v>14445648</v>
      </c>
      <c r="X4614" t="s">
        <v>36</v>
      </c>
      <c r="Y4614" t="s">
        <v>3204</v>
      </c>
      <c r="Z4614" t="e">
        <f>VLOOKUP(N4614,Sheet3!J:J,1,0)</f>
        <v>#N/A</v>
      </c>
      <c r="AA4614" t="e">
        <f>VLOOKUP(I4614,Sheet3!$E$2:$E$8,1,0)</f>
        <v>#N/A</v>
      </c>
    </row>
    <row r="4615" spans="1:27" hidden="1" x14ac:dyDescent="0.25">
      <c r="A4615">
        <v>290060</v>
      </c>
      <c r="B4615">
        <v>290060</v>
      </c>
      <c r="H4615">
        <v>1204</v>
      </c>
      <c r="M4615" t="s">
        <v>3226</v>
      </c>
      <c r="N4615" t="s">
        <v>3963</v>
      </c>
      <c r="R4615" t="s">
        <v>3225</v>
      </c>
      <c r="X4615" t="s">
        <v>36</v>
      </c>
      <c r="Z4615" t="e">
        <f>VLOOKUP(N4615,Sheet3!J:J,1,0)</f>
        <v>#N/A</v>
      </c>
      <c r="AA4615" t="e">
        <f>VLOOKUP(I4615,Sheet3!$E$2:$E$8,1,0)</f>
        <v>#N/A</v>
      </c>
    </row>
    <row r="4616" spans="1:27" hidden="1" x14ac:dyDescent="0.25">
      <c r="A4616">
        <v>290060</v>
      </c>
      <c r="B4616" t="s">
        <v>3168</v>
      </c>
      <c r="E4616" t="s">
        <v>3199</v>
      </c>
      <c r="H4616">
        <v>1204</v>
      </c>
      <c r="I4616">
        <v>24001056</v>
      </c>
      <c r="J4616" t="s">
        <v>3224</v>
      </c>
      <c r="K4616" s="38">
        <v>45313</v>
      </c>
      <c r="L4616" s="38">
        <v>45313</v>
      </c>
      <c r="M4616" t="s">
        <v>3788</v>
      </c>
      <c r="N4616" t="s">
        <v>3789</v>
      </c>
      <c r="R4616">
        <v>0</v>
      </c>
      <c r="V4616">
        <v>14406390</v>
      </c>
      <c r="X4616" t="s">
        <v>36</v>
      </c>
      <c r="Y4616" t="s">
        <v>3204</v>
      </c>
      <c r="Z4616" t="e">
        <f>VLOOKUP(N4616,Sheet3!J:J,1,0)</f>
        <v>#N/A</v>
      </c>
      <c r="AA4616" t="e">
        <f>VLOOKUP(I4616,Sheet3!$E$2:$E$8,1,0)</f>
        <v>#N/A</v>
      </c>
    </row>
    <row r="4617" spans="1:27" hidden="1" x14ac:dyDescent="0.25">
      <c r="A4617">
        <v>290060</v>
      </c>
      <c r="B4617" t="s">
        <v>3168</v>
      </c>
      <c r="E4617" t="s">
        <v>3199</v>
      </c>
      <c r="H4617">
        <v>1204</v>
      </c>
      <c r="I4617">
        <v>24001056</v>
      </c>
      <c r="J4617" t="s">
        <v>3786</v>
      </c>
      <c r="K4617" s="38">
        <v>45313</v>
      </c>
      <c r="L4617" s="38">
        <v>45313</v>
      </c>
      <c r="M4617" t="s">
        <v>3788</v>
      </c>
      <c r="N4617" t="s">
        <v>3789</v>
      </c>
      <c r="O4617">
        <v>-1790.2</v>
      </c>
      <c r="Q4617" t="s">
        <v>36</v>
      </c>
      <c r="R4617">
        <v>0</v>
      </c>
      <c r="S4617">
        <v>-1790.2</v>
      </c>
      <c r="V4617">
        <v>14406441</v>
      </c>
      <c r="X4617" t="s">
        <v>36</v>
      </c>
      <c r="Y4617" t="s">
        <v>3204</v>
      </c>
      <c r="Z4617" t="e">
        <f>VLOOKUP(N4617,Sheet3!J:J,1,0)</f>
        <v>#N/A</v>
      </c>
      <c r="AA4617" t="e">
        <f>VLOOKUP(I4617,Sheet3!$E$2:$E$8,1,0)</f>
        <v>#N/A</v>
      </c>
    </row>
    <row r="4618" spans="1:27" hidden="1" x14ac:dyDescent="0.25">
      <c r="A4618">
        <v>290060</v>
      </c>
      <c r="B4618" t="s">
        <v>3168</v>
      </c>
      <c r="E4618" t="s">
        <v>3199</v>
      </c>
      <c r="H4618">
        <v>1204</v>
      </c>
      <c r="I4618">
        <v>24001056</v>
      </c>
      <c r="J4618" t="s">
        <v>3786</v>
      </c>
      <c r="K4618" s="38">
        <v>45313</v>
      </c>
      <c r="L4618" s="38">
        <v>45313</v>
      </c>
      <c r="M4618" t="s">
        <v>3788</v>
      </c>
      <c r="N4618" t="s">
        <v>3789</v>
      </c>
      <c r="O4618">
        <v>1790.2</v>
      </c>
      <c r="Q4618" t="s">
        <v>36</v>
      </c>
      <c r="R4618">
        <v>0</v>
      </c>
      <c r="S4618">
        <v>1790.2</v>
      </c>
      <c r="V4618">
        <v>14406391</v>
      </c>
      <c r="X4618" t="s">
        <v>36</v>
      </c>
      <c r="Y4618" t="s">
        <v>3204</v>
      </c>
      <c r="Z4618" t="e">
        <f>VLOOKUP(N4618,Sheet3!J:J,1,0)</f>
        <v>#N/A</v>
      </c>
      <c r="AA4618" t="e">
        <f>VLOOKUP(I4618,Sheet3!$E$2:$E$8,1,0)</f>
        <v>#N/A</v>
      </c>
    </row>
    <row r="4619" spans="1:27" hidden="1" x14ac:dyDescent="0.25">
      <c r="A4619">
        <v>290060</v>
      </c>
      <c r="B4619">
        <v>290060</v>
      </c>
      <c r="H4619">
        <v>1204</v>
      </c>
      <c r="M4619" t="s">
        <v>3788</v>
      </c>
      <c r="N4619" t="s">
        <v>3789</v>
      </c>
      <c r="R4619" t="s">
        <v>3225</v>
      </c>
      <c r="X4619" t="s">
        <v>36</v>
      </c>
      <c r="Z4619" t="e">
        <f>VLOOKUP(N4619,Sheet3!J:J,1,0)</f>
        <v>#N/A</v>
      </c>
      <c r="AA4619" t="e">
        <f>VLOOKUP(I4619,Sheet3!$E$2:$E$8,1,0)</f>
        <v>#N/A</v>
      </c>
    </row>
    <row r="4620" spans="1:27" hidden="1" x14ac:dyDescent="0.25">
      <c r="A4620">
        <v>290060</v>
      </c>
      <c r="B4620" t="s">
        <v>3168</v>
      </c>
      <c r="E4620" t="s">
        <v>3199</v>
      </c>
      <c r="H4620">
        <v>1204</v>
      </c>
      <c r="I4620">
        <v>24001287</v>
      </c>
      <c r="J4620" t="s">
        <v>3224</v>
      </c>
      <c r="K4620" s="38">
        <v>45363</v>
      </c>
      <c r="L4620" s="38">
        <v>45363</v>
      </c>
      <c r="M4620" t="s">
        <v>3788</v>
      </c>
      <c r="N4620" t="s">
        <v>3790</v>
      </c>
      <c r="R4620">
        <v>0</v>
      </c>
      <c r="V4620">
        <v>14462851</v>
      </c>
      <c r="X4620" t="s">
        <v>36</v>
      </c>
      <c r="Y4620" t="s">
        <v>3204</v>
      </c>
      <c r="Z4620" t="e">
        <f>VLOOKUP(N4620,Sheet3!J:J,1,0)</f>
        <v>#N/A</v>
      </c>
      <c r="AA4620" t="e">
        <f>VLOOKUP(I4620,Sheet3!$E$2:$E$8,1,0)</f>
        <v>#N/A</v>
      </c>
    </row>
    <row r="4621" spans="1:27" hidden="1" x14ac:dyDescent="0.25">
      <c r="A4621">
        <v>290060</v>
      </c>
      <c r="B4621" t="s">
        <v>3168</v>
      </c>
      <c r="E4621" t="s">
        <v>3199</v>
      </c>
      <c r="H4621">
        <v>1204</v>
      </c>
      <c r="I4621">
        <v>24001287</v>
      </c>
      <c r="J4621" t="s">
        <v>3786</v>
      </c>
      <c r="K4621" s="38">
        <v>45363</v>
      </c>
      <c r="L4621" s="38">
        <v>45363</v>
      </c>
      <c r="M4621" t="s">
        <v>3788</v>
      </c>
      <c r="N4621" t="s">
        <v>3790</v>
      </c>
      <c r="O4621">
        <v>626.79999999999995</v>
      </c>
      <c r="Q4621" t="s">
        <v>36</v>
      </c>
      <c r="R4621">
        <v>0</v>
      </c>
      <c r="S4621">
        <v>626.79999999999995</v>
      </c>
      <c r="V4621">
        <v>14462852</v>
      </c>
      <c r="X4621" t="s">
        <v>36</v>
      </c>
      <c r="Y4621" t="s">
        <v>3204</v>
      </c>
      <c r="Z4621" t="e">
        <f>VLOOKUP(N4621,Sheet3!J:J,1,0)</f>
        <v>#N/A</v>
      </c>
      <c r="AA4621" t="e">
        <f>VLOOKUP(I4621,Sheet3!$E$2:$E$8,1,0)</f>
        <v>#N/A</v>
      </c>
    </row>
    <row r="4622" spans="1:27" hidden="1" x14ac:dyDescent="0.25">
      <c r="A4622">
        <v>290060</v>
      </c>
      <c r="B4622" t="s">
        <v>3168</v>
      </c>
      <c r="E4622" t="s">
        <v>3199</v>
      </c>
      <c r="H4622">
        <v>1204</v>
      </c>
      <c r="I4622">
        <v>24001287</v>
      </c>
      <c r="J4622" t="s">
        <v>3786</v>
      </c>
      <c r="K4622" s="38">
        <v>45363</v>
      </c>
      <c r="L4622" s="38">
        <v>45363</v>
      </c>
      <c r="M4622" t="s">
        <v>3788</v>
      </c>
      <c r="N4622" t="s">
        <v>3790</v>
      </c>
      <c r="O4622">
        <v>-626.79999999999995</v>
      </c>
      <c r="Q4622" t="s">
        <v>36</v>
      </c>
      <c r="R4622">
        <v>0</v>
      </c>
      <c r="S4622">
        <v>-626.79999999999995</v>
      </c>
      <c r="V4622">
        <v>14462950</v>
      </c>
      <c r="X4622" t="s">
        <v>36</v>
      </c>
      <c r="Y4622" t="s">
        <v>3204</v>
      </c>
      <c r="Z4622" t="e">
        <f>VLOOKUP(N4622,Sheet3!J:J,1,0)</f>
        <v>#N/A</v>
      </c>
      <c r="AA4622" t="e">
        <f>VLOOKUP(I4622,Sheet3!$E$2:$E$8,1,0)</f>
        <v>#N/A</v>
      </c>
    </row>
    <row r="4623" spans="1:27" hidden="1" x14ac:dyDescent="0.25">
      <c r="A4623">
        <v>290060</v>
      </c>
      <c r="B4623">
        <v>290060</v>
      </c>
      <c r="H4623">
        <v>1204</v>
      </c>
      <c r="M4623" t="s">
        <v>3788</v>
      </c>
      <c r="N4623" t="s">
        <v>3790</v>
      </c>
      <c r="R4623" t="s">
        <v>3225</v>
      </c>
      <c r="X4623" t="s">
        <v>36</v>
      </c>
      <c r="Z4623" t="e">
        <f>VLOOKUP(N4623,Sheet3!J:J,1,0)</f>
        <v>#N/A</v>
      </c>
      <c r="AA4623" t="e">
        <f>VLOOKUP(I4623,Sheet3!$E$2:$E$8,1,0)</f>
        <v>#N/A</v>
      </c>
    </row>
    <row r="4624" spans="1:27" hidden="1" x14ac:dyDescent="0.25">
      <c r="A4624">
        <v>290060</v>
      </c>
      <c r="B4624" t="s">
        <v>3168</v>
      </c>
      <c r="E4624" t="s">
        <v>3199</v>
      </c>
      <c r="H4624">
        <v>1204</v>
      </c>
      <c r="I4624">
        <v>23009231</v>
      </c>
      <c r="J4624" t="s">
        <v>3224</v>
      </c>
      <c r="K4624" s="38">
        <v>45260</v>
      </c>
      <c r="L4624" s="38">
        <v>45260</v>
      </c>
      <c r="M4624" t="s">
        <v>3791</v>
      </c>
      <c r="N4624" t="s">
        <v>3235</v>
      </c>
      <c r="R4624">
        <v>0</v>
      </c>
      <c r="V4624">
        <v>14341387</v>
      </c>
      <c r="X4624" t="s">
        <v>36</v>
      </c>
      <c r="Y4624" t="s">
        <v>3204</v>
      </c>
      <c r="Z4624" t="e">
        <f>VLOOKUP(N4624,Sheet3!J:J,1,0)</f>
        <v>#N/A</v>
      </c>
      <c r="AA4624" t="e">
        <f>VLOOKUP(I4624,Sheet3!$E$2:$E$8,1,0)</f>
        <v>#N/A</v>
      </c>
    </row>
    <row r="4625" spans="1:27" hidden="1" x14ac:dyDescent="0.25">
      <c r="A4625">
        <v>290060</v>
      </c>
      <c r="B4625" t="s">
        <v>3168</v>
      </c>
      <c r="E4625" t="s">
        <v>3199</v>
      </c>
      <c r="H4625">
        <v>1204</v>
      </c>
      <c r="I4625">
        <v>14023568</v>
      </c>
      <c r="J4625" t="s">
        <v>3233</v>
      </c>
      <c r="K4625" s="38">
        <v>45260</v>
      </c>
      <c r="L4625" s="38">
        <v>45260</v>
      </c>
      <c r="M4625" t="s">
        <v>3791</v>
      </c>
      <c r="N4625" t="s">
        <v>3235</v>
      </c>
      <c r="O4625">
        <v>-13.5</v>
      </c>
      <c r="Q4625" t="s">
        <v>36</v>
      </c>
      <c r="R4625">
        <v>1.44</v>
      </c>
      <c r="S4625">
        <v>-13.5</v>
      </c>
      <c r="U4625">
        <v>-19.440000000000001</v>
      </c>
      <c r="V4625">
        <v>14341433</v>
      </c>
      <c r="X4625" t="s">
        <v>36</v>
      </c>
      <c r="Y4625" t="s">
        <v>3204</v>
      </c>
      <c r="Z4625" t="e">
        <f>VLOOKUP(N4625,Sheet3!J:J,1,0)</f>
        <v>#N/A</v>
      </c>
      <c r="AA4625" t="e">
        <f>VLOOKUP(I4625,Sheet3!$E$2:$E$8,1,0)</f>
        <v>#N/A</v>
      </c>
    </row>
    <row r="4626" spans="1:27" hidden="1" x14ac:dyDescent="0.25">
      <c r="A4626">
        <v>290060</v>
      </c>
      <c r="B4626" t="s">
        <v>3168</v>
      </c>
      <c r="E4626" t="s">
        <v>3199</v>
      </c>
      <c r="H4626">
        <v>1204</v>
      </c>
      <c r="I4626">
        <v>14023570</v>
      </c>
      <c r="J4626" t="s">
        <v>3233</v>
      </c>
      <c r="K4626" s="38">
        <v>45260</v>
      </c>
      <c r="L4626" s="38">
        <v>45260</v>
      </c>
      <c r="M4626" t="s">
        <v>3791</v>
      </c>
      <c r="N4626" t="s">
        <v>3235</v>
      </c>
      <c r="O4626">
        <v>-0.3</v>
      </c>
      <c r="Q4626" t="s">
        <v>36</v>
      </c>
      <c r="R4626">
        <v>1.44</v>
      </c>
      <c r="S4626">
        <v>-0.3</v>
      </c>
      <c r="U4626">
        <v>-0.43</v>
      </c>
      <c r="V4626">
        <v>14341439</v>
      </c>
      <c r="X4626" t="s">
        <v>36</v>
      </c>
      <c r="Y4626" t="s">
        <v>3204</v>
      </c>
      <c r="Z4626" t="e">
        <f>VLOOKUP(N4626,Sheet3!J:J,1,0)</f>
        <v>#N/A</v>
      </c>
      <c r="AA4626" t="e">
        <f>VLOOKUP(I4626,Sheet3!$E$2:$E$8,1,0)</f>
        <v>#N/A</v>
      </c>
    </row>
    <row r="4627" spans="1:27" hidden="1" x14ac:dyDescent="0.25">
      <c r="A4627">
        <v>290060</v>
      </c>
      <c r="B4627" t="s">
        <v>3168</v>
      </c>
      <c r="E4627" t="s">
        <v>3199</v>
      </c>
      <c r="H4627">
        <v>1204</v>
      </c>
      <c r="I4627">
        <v>14023569</v>
      </c>
      <c r="J4627" t="s">
        <v>3233</v>
      </c>
      <c r="K4627" s="38">
        <v>45260</v>
      </c>
      <c r="L4627" s="38">
        <v>45260</v>
      </c>
      <c r="M4627" t="s">
        <v>3791</v>
      </c>
      <c r="N4627" t="s">
        <v>3235</v>
      </c>
      <c r="O4627">
        <v>-0.3</v>
      </c>
      <c r="Q4627" t="s">
        <v>36</v>
      </c>
      <c r="R4627">
        <v>1.44</v>
      </c>
      <c r="S4627">
        <v>-0.3</v>
      </c>
      <c r="U4627">
        <v>-0.43</v>
      </c>
      <c r="V4627">
        <v>14341436</v>
      </c>
      <c r="X4627" t="s">
        <v>36</v>
      </c>
      <c r="Y4627" t="s">
        <v>3204</v>
      </c>
      <c r="Z4627" t="e">
        <f>VLOOKUP(N4627,Sheet3!J:J,1,0)</f>
        <v>#N/A</v>
      </c>
      <c r="AA4627" t="e">
        <f>VLOOKUP(I4627,Sheet3!$E$2:$E$8,1,0)</f>
        <v>#N/A</v>
      </c>
    </row>
    <row r="4628" spans="1:27" hidden="1" x14ac:dyDescent="0.25">
      <c r="A4628">
        <v>290060</v>
      </c>
      <c r="B4628" t="s">
        <v>3168</v>
      </c>
      <c r="E4628" t="s">
        <v>3199</v>
      </c>
      <c r="H4628">
        <v>1204</v>
      </c>
      <c r="I4628">
        <v>23009231</v>
      </c>
      <c r="J4628" t="s">
        <v>3232</v>
      </c>
      <c r="K4628" s="38">
        <v>45260</v>
      </c>
      <c r="L4628" s="38">
        <v>45260</v>
      </c>
      <c r="M4628" t="s">
        <v>3791</v>
      </c>
      <c r="N4628" t="s">
        <v>3235</v>
      </c>
      <c r="O4628">
        <v>14.1</v>
      </c>
      <c r="Q4628" t="s">
        <v>36</v>
      </c>
      <c r="R4628">
        <v>1.44</v>
      </c>
      <c r="S4628">
        <v>14.1</v>
      </c>
      <c r="U4628">
        <v>20.3</v>
      </c>
      <c r="V4628">
        <v>14341388</v>
      </c>
      <c r="X4628" t="s">
        <v>36</v>
      </c>
      <c r="Y4628" t="s">
        <v>3204</v>
      </c>
      <c r="Z4628" t="e">
        <f>VLOOKUP(N4628,Sheet3!J:J,1,0)</f>
        <v>#N/A</v>
      </c>
      <c r="AA4628" t="e">
        <f>VLOOKUP(I4628,Sheet3!$E$2:$E$8,1,0)</f>
        <v>#N/A</v>
      </c>
    </row>
    <row r="4629" spans="1:27" hidden="1" x14ac:dyDescent="0.25">
      <c r="A4629">
        <v>290060</v>
      </c>
      <c r="B4629">
        <v>290060</v>
      </c>
      <c r="H4629">
        <v>1204</v>
      </c>
      <c r="M4629" t="s">
        <v>3791</v>
      </c>
      <c r="N4629" t="s">
        <v>3235</v>
      </c>
      <c r="R4629" t="s">
        <v>3225</v>
      </c>
      <c r="X4629" t="s">
        <v>36</v>
      </c>
      <c r="Z4629" t="e">
        <f>VLOOKUP(N4629,Sheet3!J:J,1,0)</f>
        <v>#N/A</v>
      </c>
      <c r="AA4629" t="e">
        <f>VLOOKUP(I4629,Sheet3!$E$2:$E$8,1,0)</f>
        <v>#N/A</v>
      </c>
    </row>
    <row r="4630" spans="1:27" hidden="1" x14ac:dyDescent="0.25">
      <c r="A4630">
        <v>290060</v>
      </c>
      <c r="B4630" t="s">
        <v>3168</v>
      </c>
      <c r="E4630" t="s">
        <v>3199</v>
      </c>
      <c r="H4630">
        <v>1204</v>
      </c>
      <c r="I4630">
        <v>14023750</v>
      </c>
      <c r="J4630" t="s">
        <v>3224</v>
      </c>
      <c r="K4630" s="38">
        <v>45266</v>
      </c>
      <c r="L4630" s="38">
        <v>45266</v>
      </c>
      <c r="M4630" t="s">
        <v>3791</v>
      </c>
      <c r="N4630" t="s">
        <v>3964</v>
      </c>
      <c r="R4630">
        <v>0</v>
      </c>
      <c r="V4630">
        <v>14349099</v>
      </c>
      <c r="X4630" t="s">
        <v>36</v>
      </c>
      <c r="Y4630" t="s">
        <v>3204</v>
      </c>
      <c r="Z4630" t="e">
        <f>VLOOKUP(N4630,Sheet3!J:J,1,0)</f>
        <v>#N/A</v>
      </c>
      <c r="AA4630" t="e">
        <f>VLOOKUP(I4630,Sheet3!$E$2:$E$8,1,0)</f>
        <v>#N/A</v>
      </c>
    </row>
    <row r="4631" spans="1:27" hidden="1" x14ac:dyDescent="0.25">
      <c r="A4631">
        <v>290060</v>
      </c>
      <c r="B4631" t="s">
        <v>3168</v>
      </c>
      <c r="E4631" t="s">
        <v>3199</v>
      </c>
      <c r="H4631">
        <v>1204</v>
      </c>
      <c r="I4631">
        <v>14023751</v>
      </c>
      <c r="J4631" t="s">
        <v>3233</v>
      </c>
      <c r="K4631" s="38">
        <v>45266</v>
      </c>
      <c r="L4631" s="38">
        <v>45266</v>
      </c>
      <c r="M4631" t="s">
        <v>3791</v>
      </c>
      <c r="N4631" t="s">
        <v>3964</v>
      </c>
      <c r="O4631">
        <v>0.3</v>
      </c>
      <c r="Q4631" t="s">
        <v>36</v>
      </c>
      <c r="R4631">
        <v>1.44</v>
      </c>
      <c r="S4631">
        <v>0.3</v>
      </c>
      <c r="U4631">
        <v>0.43</v>
      </c>
      <c r="V4631">
        <v>14349102</v>
      </c>
      <c r="X4631" t="s">
        <v>36</v>
      </c>
      <c r="Y4631" t="s">
        <v>3204</v>
      </c>
      <c r="Z4631" t="e">
        <f>VLOOKUP(N4631,Sheet3!J:J,1,0)</f>
        <v>#N/A</v>
      </c>
      <c r="AA4631" t="e">
        <f>VLOOKUP(I4631,Sheet3!$E$2:$E$8,1,0)</f>
        <v>#N/A</v>
      </c>
    </row>
    <row r="4632" spans="1:27" hidden="1" x14ac:dyDescent="0.25">
      <c r="A4632">
        <v>290060</v>
      </c>
      <c r="B4632" t="s">
        <v>3168</v>
      </c>
      <c r="E4632" t="s">
        <v>3199</v>
      </c>
      <c r="H4632">
        <v>1204</v>
      </c>
      <c r="I4632">
        <v>14023750</v>
      </c>
      <c r="J4632" t="s">
        <v>3233</v>
      </c>
      <c r="K4632" s="38">
        <v>45266</v>
      </c>
      <c r="L4632" s="38">
        <v>45266</v>
      </c>
      <c r="M4632" t="s">
        <v>3791</v>
      </c>
      <c r="N4632" t="s">
        <v>3964</v>
      </c>
      <c r="O4632">
        <v>0.3</v>
      </c>
      <c r="Q4632" t="s">
        <v>36</v>
      </c>
      <c r="R4632">
        <v>1.44</v>
      </c>
      <c r="S4632">
        <v>0.3</v>
      </c>
      <c r="U4632">
        <v>0.43</v>
      </c>
      <c r="V4632">
        <v>14349100</v>
      </c>
      <c r="X4632" t="s">
        <v>36</v>
      </c>
      <c r="Y4632" t="s">
        <v>3204</v>
      </c>
      <c r="Z4632" t="e">
        <f>VLOOKUP(N4632,Sheet3!J:J,1,0)</f>
        <v>#N/A</v>
      </c>
      <c r="AA4632" t="e">
        <f>VLOOKUP(I4632,Sheet3!$E$2:$E$8,1,0)</f>
        <v>#N/A</v>
      </c>
    </row>
    <row r="4633" spans="1:27" hidden="1" x14ac:dyDescent="0.25">
      <c r="A4633">
        <v>290060</v>
      </c>
      <c r="B4633" t="s">
        <v>3168</v>
      </c>
      <c r="E4633" t="s">
        <v>3199</v>
      </c>
      <c r="H4633">
        <v>1204</v>
      </c>
      <c r="I4633">
        <v>181338</v>
      </c>
      <c r="J4633" t="s">
        <v>3229</v>
      </c>
      <c r="K4633" s="38">
        <v>45274</v>
      </c>
      <c r="L4633" s="38">
        <v>45274</v>
      </c>
      <c r="M4633" t="s">
        <v>3791</v>
      </c>
      <c r="N4633" t="s">
        <v>3964</v>
      </c>
      <c r="O4633">
        <v>-0.6</v>
      </c>
      <c r="P4633" t="e">
        <f>VLOOKUP(I4633,Sheet3!$E$2:$E$16,1,0)</f>
        <v>#N/A</v>
      </c>
      <c r="Q4633" t="s">
        <v>36</v>
      </c>
      <c r="R4633">
        <v>1.44</v>
      </c>
      <c r="S4633">
        <v>-0.6</v>
      </c>
      <c r="U4633">
        <v>-0.86</v>
      </c>
      <c r="V4633">
        <v>14362179</v>
      </c>
      <c r="X4633" t="s">
        <v>36</v>
      </c>
      <c r="Y4633" t="s">
        <v>3204</v>
      </c>
      <c r="Z4633" t="e">
        <f>VLOOKUP(N4633,Sheet3!J:J,1,0)</f>
        <v>#N/A</v>
      </c>
      <c r="AA4633" t="e">
        <f>VLOOKUP(I4633,Sheet3!$E$2:$E$8,1,0)</f>
        <v>#N/A</v>
      </c>
    </row>
    <row r="4634" spans="1:27" hidden="1" x14ac:dyDescent="0.25">
      <c r="A4634">
        <v>290060</v>
      </c>
      <c r="B4634">
        <v>290060</v>
      </c>
      <c r="H4634">
        <v>1204</v>
      </c>
      <c r="M4634" t="s">
        <v>3791</v>
      </c>
      <c r="N4634" t="s">
        <v>3964</v>
      </c>
      <c r="R4634" t="s">
        <v>3225</v>
      </c>
      <c r="X4634" t="s">
        <v>36</v>
      </c>
      <c r="Z4634" t="e">
        <f>VLOOKUP(N4634,Sheet3!J:J,1,0)</f>
        <v>#N/A</v>
      </c>
      <c r="AA4634" t="e">
        <f>VLOOKUP(I4634,Sheet3!$E$2:$E$8,1,0)</f>
        <v>#N/A</v>
      </c>
    </row>
    <row r="4635" spans="1:27" hidden="1" x14ac:dyDescent="0.25">
      <c r="A4635">
        <v>290060</v>
      </c>
      <c r="B4635" t="s">
        <v>3168</v>
      </c>
      <c r="E4635" t="s">
        <v>3199</v>
      </c>
      <c r="H4635">
        <v>1204</v>
      </c>
      <c r="I4635">
        <v>14023568</v>
      </c>
      <c r="J4635" t="s">
        <v>3224</v>
      </c>
      <c r="K4635" s="38">
        <v>45260</v>
      </c>
      <c r="L4635" s="38">
        <v>45260</v>
      </c>
      <c r="M4635" t="s">
        <v>3791</v>
      </c>
      <c r="N4635" t="s">
        <v>3792</v>
      </c>
      <c r="R4635">
        <v>0</v>
      </c>
      <c r="V4635">
        <v>14341434</v>
      </c>
      <c r="X4635" t="s">
        <v>36</v>
      </c>
      <c r="Y4635" t="s">
        <v>3204</v>
      </c>
      <c r="Z4635" t="e">
        <f>VLOOKUP(N4635,Sheet3!J:J,1,0)</f>
        <v>#N/A</v>
      </c>
      <c r="AA4635" t="e">
        <f>VLOOKUP(I4635,Sheet3!$E$2:$E$8,1,0)</f>
        <v>#N/A</v>
      </c>
    </row>
    <row r="4636" spans="1:27" hidden="1" x14ac:dyDescent="0.25">
      <c r="A4636">
        <v>290060</v>
      </c>
      <c r="B4636" t="s">
        <v>3168</v>
      </c>
      <c r="E4636" t="s">
        <v>3199</v>
      </c>
      <c r="H4636">
        <v>1204</v>
      </c>
      <c r="I4636">
        <v>14023568</v>
      </c>
      <c r="J4636" t="s">
        <v>3233</v>
      </c>
      <c r="K4636" s="38">
        <v>45260</v>
      </c>
      <c r="L4636" s="38">
        <v>45260</v>
      </c>
      <c r="M4636" t="s">
        <v>3791</v>
      </c>
      <c r="N4636" t="s">
        <v>3792</v>
      </c>
      <c r="O4636">
        <v>13.5</v>
      </c>
      <c r="Q4636" t="s">
        <v>36</v>
      </c>
      <c r="R4636">
        <v>1.44</v>
      </c>
      <c r="S4636">
        <v>13.5</v>
      </c>
      <c r="U4636">
        <v>19.440000000000001</v>
      </c>
      <c r="V4636">
        <v>14341435</v>
      </c>
      <c r="X4636" t="s">
        <v>36</v>
      </c>
      <c r="Y4636" t="s">
        <v>3204</v>
      </c>
      <c r="Z4636" t="e">
        <f>VLOOKUP(N4636,Sheet3!J:J,1,0)</f>
        <v>#N/A</v>
      </c>
      <c r="AA4636" t="e">
        <f>VLOOKUP(I4636,Sheet3!$E$2:$E$8,1,0)</f>
        <v>#N/A</v>
      </c>
    </row>
    <row r="4637" spans="1:27" hidden="1" x14ac:dyDescent="0.25">
      <c r="A4637">
        <v>290060</v>
      </c>
      <c r="B4637" t="s">
        <v>3168</v>
      </c>
      <c r="E4637" t="s">
        <v>3199</v>
      </c>
      <c r="H4637">
        <v>1204</v>
      </c>
      <c r="I4637">
        <v>181314</v>
      </c>
      <c r="J4637" t="s">
        <v>3229</v>
      </c>
      <c r="K4637" s="38">
        <v>45274</v>
      </c>
      <c r="L4637" s="38">
        <v>45274</v>
      </c>
      <c r="M4637" t="s">
        <v>3791</v>
      </c>
      <c r="N4637" t="s">
        <v>3792</v>
      </c>
      <c r="O4637">
        <v>-7</v>
      </c>
      <c r="P4637" t="e">
        <f>VLOOKUP(I4637,Sheet3!$E$2:$E$16,1,0)</f>
        <v>#N/A</v>
      </c>
      <c r="Q4637" t="s">
        <v>36</v>
      </c>
      <c r="R4637">
        <v>1.44</v>
      </c>
      <c r="S4637">
        <v>-7</v>
      </c>
      <c r="U4637">
        <v>-10.08</v>
      </c>
      <c r="V4637">
        <v>14362082</v>
      </c>
      <c r="X4637" t="s">
        <v>36</v>
      </c>
      <c r="Y4637" t="s">
        <v>3204</v>
      </c>
      <c r="Z4637" t="e">
        <f>VLOOKUP(N4637,Sheet3!J:J,1,0)</f>
        <v>#N/A</v>
      </c>
      <c r="AA4637" t="e">
        <f>VLOOKUP(I4637,Sheet3!$E$2:$E$8,1,0)</f>
        <v>#N/A</v>
      </c>
    </row>
    <row r="4638" spans="1:27" hidden="1" x14ac:dyDescent="0.25">
      <c r="A4638">
        <v>290060</v>
      </c>
      <c r="B4638" t="s">
        <v>3168</v>
      </c>
      <c r="E4638" t="s">
        <v>3199</v>
      </c>
      <c r="H4638">
        <v>1204</v>
      </c>
      <c r="I4638">
        <v>181332</v>
      </c>
      <c r="J4638" t="s">
        <v>3229</v>
      </c>
      <c r="K4638" s="38">
        <v>45274</v>
      </c>
      <c r="L4638" s="38">
        <v>45274</v>
      </c>
      <c r="M4638" t="s">
        <v>3791</v>
      </c>
      <c r="N4638" t="s">
        <v>3792</v>
      </c>
      <c r="O4638">
        <v>-6.5</v>
      </c>
      <c r="P4638" t="e">
        <f>VLOOKUP(I4638,Sheet3!$E$2:$E$16,1,0)</f>
        <v>#N/A</v>
      </c>
      <c r="Q4638" t="s">
        <v>36</v>
      </c>
      <c r="R4638">
        <v>1.44</v>
      </c>
      <c r="S4638">
        <v>-6.5</v>
      </c>
      <c r="U4638">
        <v>-9.36</v>
      </c>
      <c r="V4638">
        <v>14362083</v>
      </c>
      <c r="X4638" t="s">
        <v>36</v>
      </c>
      <c r="Y4638" t="s">
        <v>3204</v>
      </c>
      <c r="Z4638" t="e">
        <f>VLOOKUP(N4638,Sheet3!J:J,1,0)</f>
        <v>#N/A</v>
      </c>
      <c r="AA4638" t="e">
        <f>VLOOKUP(I4638,Sheet3!$E$2:$E$8,1,0)</f>
        <v>#N/A</v>
      </c>
    </row>
    <row r="4639" spans="1:27" hidden="1" x14ac:dyDescent="0.25">
      <c r="A4639">
        <v>290060</v>
      </c>
      <c r="B4639">
        <v>290060</v>
      </c>
      <c r="H4639">
        <v>1204</v>
      </c>
      <c r="M4639" t="s">
        <v>3791</v>
      </c>
      <c r="N4639" t="s">
        <v>3792</v>
      </c>
      <c r="R4639" t="s">
        <v>3225</v>
      </c>
      <c r="X4639" t="s">
        <v>36</v>
      </c>
      <c r="Z4639" t="e">
        <f>VLOOKUP(N4639,Sheet3!J:J,1,0)</f>
        <v>#N/A</v>
      </c>
      <c r="AA4639" t="e">
        <f>VLOOKUP(I4639,Sheet3!$E$2:$E$8,1,0)</f>
        <v>#N/A</v>
      </c>
    </row>
    <row r="4640" spans="1:27" hidden="1" x14ac:dyDescent="0.25">
      <c r="A4640">
        <v>290060</v>
      </c>
      <c r="B4640" t="s">
        <v>3168</v>
      </c>
      <c r="E4640" t="s">
        <v>3199</v>
      </c>
      <c r="H4640">
        <v>1204</v>
      </c>
      <c r="I4640">
        <v>14023570</v>
      </c>
      <c r="J4640" t="s">
        <v>3224</v>
      </c>
      <c r="K4640" s="38">
        <v>45260</v>
      </c>
      <c r="L4640" s="38">
        <v>45260</v>
      </c>
      <c r="M4640" t="s">
        <v>3791</v>
      </c>
      <c r="N4640" t="s">
        <v>3793</v>
      </c>
      <c r="R4640">
        <v>0</v>
      </c>
      <c r="V4640">
        <v>14341440</v>
      </c>
      <c r="X4640" t="s">
        <v>36</v>
      </c>
      <c r="Y4640" t="s">
        <v>3204</v>
      </c>
      <c r="Z4640" t="e">
        <f>VLOOKUP(N4640,Sheet3!J:J,1,0)</f>
        <v>#N/A</v>
      </c>
      <c r="AA4640" t="e">
        <f>VLOOKUP(I4640,Sheet3!$E$2:$E$8,1,0)</f>
        <v>#N/A</v>
      </c>
    </row>
    <row r="4641" spans="1:27" hidden="1" x14ac:dyDescent="0.25">
      <c r="A4641">
        <v>290060</v>
      </c>
      <c r="B4641" t="s">
        <v>3168</v>
      </c>
      <c r="E4641" t="s">
        <v>3199</v>
      </c>
      <c r="H4641">
        <v>1204</v>
      </c>
      <c r="I4641">
        <v>14023570</v>
      </c>
      <c r="J4641" t="s">
        <v>3233</v>
      </c>
      <c r="K4641" s="38">
        <v>45260</v>
      </c>
      <c r="L4641" s="38">
        <v>45260</v>
      </c>
      <c r="M4641" t="s">
        <v>3791</v>
      </c>
      <c r="N4641" t="s">
        <v>3793</v>
      </c>
      <c r="O4641">
        <v>0.3</v>
      </c>
      <c r="Q4641" t="s">
        <v>36</v>
      </c>
      <c r="R4641">
        <v>1.44</v>
      </c>
      <c r="S4641">
        <v>0.3</v>
      </c>
      <c r="U4641">
        <v>0.43</v>
      </c>
      <c r="V4641">
        <v>14341441</v>
      </c>
      <c r="X4641" t="s">
        <v>36</v>
      </c>
      <c r="Y4641" t="s">
        <v>3204</v>
      </c>
      <c r="Z4641" t="e">
        <f>VLOOKUP(N4641,Sheet3!J:J,1,0)</f>
        <v>#N/A</v>
      </c>
      <c r="AA4641" t="e">
        <f>VLOOKUP(I4641,Sheet3!$E$2:$E$8,1,0)</f>
        <v>#N/A</v>
      </c>
    </row>
    <row r="4642" spans="1:27" hidden="1" x14ac:dyDescent="0.25">
      <c r="A4642">
        <v>290060</v>
      </c>
      <c r="B4642" t="s">
        <v>3168</v>
      </c>
      <c r="E4642" t="s">
        <v>3199</v>
      </c>
      <c r="H4642">
        <v>1204</v>
      </c>
      <c r="I4642">
        <v>14023750</v>
      </c>
      <c r="J4642" t="s">
        <v>3233</v>
      </c>
      <c r="K4642" s="38">
        <v>45266</v>
      </c>
      <c r="L4642" s="38">
        <v>45266</v>
      </c>
      <c r="M4642" t="s">
        <v>3791</v>
      </c>
      <c r="N4642" t="s">
        <v>3793</v>
      </c>
      <c r="O4642">
        <v>-0.3</v>
      </c>
      <c r="Q4642" t="s">
        <v>36</v>
      </c>
      <c r="R4642">
        <v>1.44</v>
      </c>
      <c r="S4642">
        <v>-0.3</v>
      </c>
      <c r="U4642">
        <v>-0.43</v>
      </c>
      <c r="V4642">
        <v>14349098</v>
      </c>
      <c r="X4642" t="s">
        <v>36</v>
      </c>
      <c r="Y4642" t="s">
        <v>3204</v>
      </c>
      <c r="Z4642" t="e">
        <f>VLOOKUP(N4642,Sheet3!J:J,1,0)</f>
        <v>#N/A</v>
      </c>
      <c r="AA4642" t="e">
        <f>VLOOKUP(I4642,Sheet3!$E$2:$E$8,1,0)</f>
        <v>#N/A</v>
      </c>
    </row>
    <row r="4643" spans="1:27" hidden="1" x14ac:dyDescent="0.25">
      <c r="A4643">
        <v>290060</v>
      </c>
      <c r="B4643">
        <v>290060</v>
      </c>
      <c r="H4643">
        <v>1204</v>
      </c>
      <c r="M4643" t="s">
        <v>3791</v>
      </c>
      <c r="N4643" t="s">
        <v>3793</v>
      </c>
      <c r="R4643" t="s">
        <v>3225</v>
      </c>
      <c r="X4643" t="s">
        <v>36</v>
      </c>
      <c r="Z4643" t="e">
        <f>VLOOKUP(N4643,Sheet3!J:J,1,0)</f>
        <v>#N/A</v>
      </c>
      <c r="AA4643" t="e">
        <f>VLOOKUP(I4643,Sheet3!$E$2:$E$8,1,0)</f>
        <v>#N/A</v>
      </c>
    </row>
    <row r="4644" spans="1:27" hidden="1" x14ac:dyDescent="0.25">
      <c r="A4644">
        <v>290060</v>
      </c>
      <c r="B4644" t="s">
        <v>3168</v>
      </c>
      <c r="E4644" t="s">
        <v>3199</v>
      </c>
      <c r="H4644">
        <v>1204</v>
      </c>
      <c r="I4644">
        <v>14023569</v>
      </c>
      <c r="J4644" t="s">
        <v>3224</v>
      </c>
      <c r="K4644" s="38">
        <v>45260</v>
      </c>
      <c r="L4644" s="38">
        <v>45260</v>
      </c>
      <c r="M4644" t="s">
        <v>3791</v>
      </c>
      <c r="N4644" t="s">
        <v>3794</v>
      </c>
      <c r="R4644">
        <v>0</v>
      </c>
      <c r="V4644">
        <v>14341437</v>
      </c>
      <c r="X4644" t="s">
        <v>36</v>
      </c>
      <c r="Y4644" t="s">
        <v>3204</v>
      </c>
      <c r="Z4644" t="e">
        <f>VLOOKUP(N4644,Sheet3!J:J,1,0)</f>
        <v>#N/A</v>
      </c>
      <c r="AA4644" t="e">
        <f>VLOOKUP(I4644,Sheet3!$E$2:$E$8,1,0)</f>
        <v>#N/A</v>
      </c>
    </row>
    <row r="4645" spans="1:27" hidden="1" x14ac:dyDescent="0.25">
      <c r="A4645">
        <v>290060</v>
      </c>
      <c r="B4645" t="s">
        <v>3168</v>
      </c>
      <c r="E4645" t="s">
        <v>3199</v>
      </c>
      <c r="H4645">
        <v>1204</v>
      </c>
      <c r="I4645">
        <v>14023569</v>
      </c>
      <c r="J4645" t="s">
        <v>3233</v>
      </c>
      <c r="K4645" s="38">
        <v>45260</v>
      </c>
      <c r="L4645" s="38">
        <v>45260</v>
      </c>
      <c r="M4645" t="s">
        <v>3791</v>
      </c>
      <c r="N4645" t="s">
        <v>3794</v>
      </c>
      <c r="O4645">
        <v>0.3</v>
      </c>
      <c r="Q4645" t="s">
        <v>36</v>
      </c>
      <c r="R4645">
        <v>1.44</v>
      </c>
      <c r="S4645">
        <v>0.3</v>
      </c>
      <c r="U4645">
        <v>0.43</v>
      </c>
      <c r="V4645">
        <v>14341438</v>
      </c>
      <c r="X4645" t="s">
        <v>36</v>
      </c>
      <c r="Y4645" t="s">
        <v>3204</v>
      </c>
      <c r="Z4645" t="e">
        <f>VLOOKUP(N4645,Sheet3!J:J,1,0)</f>
        <v>#N/A</v>
      </c>
      <c r="AA4645" t="e">
        <f>VLOOKUP(I4645,Sheet3!$E$2:$E$8,1,0)</f>
        <v>#N/A</v>
      </c>
    </row>
    <row r="4646" spans="1:27" hidden="1" x14ac:dyDescent="0.25">
      <c r="A4646">
        <v>290060</v>
      </c>
      <c r="B4646" t="s">
        <v>3168</v>
      </c>
      <c r="E4646" t="s">
        <v>3199</v>
      </c>
      <c r="H4646">
        <v>1204</v>
      </c>
      <c r="I4646">
        <v>14023751</v>
      </c>
      <c r="J4646" t="s">
        <v>3233</v>
      </c>
      <c r="K4646" s="38">
        <v>45266</v>
      </c>
      <c r="L4646" s="38">
        <v>45266</v>
      </c>
      <c r="M4646" t="s">
        <v>3791</v>
      </c>
      <c r="N4646" t="s">
        <v>3794</v>
      </c>
      <c r="O4646">
        <v>-0.3</v>
      </c>
      <c r="Q4646" t="s">
        <v>36</v>
      </c>
      <c r="R4646">
        <v>1.44</v>
      </c>
      <c r="S4646">
        <v>-0.3</v>
      </c>
      <c r="U4646">
        <v>-0.43</v>
      </c>
      <c r="V4646">
        <v>14349101</v>
      </c>
      <c r="X4646" t="s">
        <v>36</v>
      </c>
      <c r="Y4646" t="s">
        <v>3204</v>
      </c>
      <c r="Z4646" t="e">
        <f>VLOOKUP(N4646,Sheet3!J:J,1,0)</f>
        <v>#N/A</v>
      </c>
      <c r="AA4646" t="e">
        <f>VLOOKUP(I4646,Sheet3!$E$2:$E$8,1,0)</f>
        <v>#N/A</v>
      </c>
    </row>
    <row r="4647" spans="1:27" hidden="1" x14ac:dyDescent="0.25">
      <c r="A4647">
        <v>290060</v>
      </c>
      <c r="B4647">
        <v>290060</v>
      </c>
      <c r="H4647">
        <v>1204</v>
      </c>
      <c r="M4647" t="s">
        <v>3791</v>
      </c>
      <c r="N4647" t="s">
        <v>3794</v>
      </c>
      <c r="R4647" t="s">
        <v>3225</v>
      </c>
      <c r="X4647" t="s">
        <v>36</v>
      </c>
      <c r="Z4647" t="e">
        <f>VLOOKUP(N4647,Sheet3!J:J,1,0)</f>
        <v>#N/A</v>
      </c>
      <c r="AA4647" t="e">
        <f>VLOOKUP(I4647,Sheet3!$E$2:$E$8,1,0)</f>
        <v>#N/A</v>
      </c>
    </row>
    <row r="4648" spans="1:27" hidden="1" x14ac:dyDescent="0.25">
      <c r="A4648">
        <v>290060</v>
      </c>
      <c r="B4648" t="s">
        <v>3168</v>
      </c>
      <c r="E4648" t="s">
        <v>3199</v>
      </c>
      <c r="H4648">
        <v>1204</v>
      </c>
      <c r="I4648">
        <v>24001127</v>
      </c>
      <c r="J4648" t="s">
        <v>3224</v>
      </c>
      <c r="K4648" s="38">
        <v>45334</v>
      </c>
      <c r="L4648" s="38">
        <v>45334</v>
      </c>
      <c r="M4648" t="s">
        <v>3791</v>
      </c>
      <c r="N4648" t="s">
        <v>3531</v>
      </c>
      <c r="R4648">
        <v>0</v>
      </c>
      <c r="V4648">
        <v>14429314</v>
      </c>
      <c r="X4648" t="s">
        <v>36</v>
      </c>
      <c r="Y4648" t="s">
        <v>3204</v>
      </c>
      <c r="Z4648" t="e">
        <f>VLOOKUP(N4648,Sheet3!J:J,1,0)</f>
        <v>#N/A</v>
      </c>
      <c r="AA4648" t="e">
        <f>VLOOKUP(I4648,Sheet3!$E$2:$E$8,1,0)</f>
        <v>#N/A</v>
      </c>
    </row>
    <row r="4649" spans="1:27" hidden="1" x14ac:dyDescent="0.25">
      <c r="A4649">
        <v>290060</v>
      </c>
      <c r="B4649" t="s">
        <v>3168</v>
      </c>
      <c r="E4649" t="s">
        <v>3199</v>
      </c>
      <c r="H4649">
        <v>1204</v>
      </c>
      <c r="I4649">
        <v>24001127</v>
      </c>
      <c r="J4649" t="s">
        <v>3232</v>
      </c>
      <c r="K4649" s="38">
        <v>45334</v>
      </c>
      <c r="L4649" s="38">
        <v>45334</v>
      </c>
      <c r="M4649" t="s">
        <v>3791</v>
      </c>
      <c r="N4649" t="s">
        <v>3531</v>
      </c>
      <c r="O4649">
        <v>6427</v>
      </c>
      <c r="Q4649" t="s">
        <v>36</v>
      </c>
      <c r="R4649">
        <v>1.44</v>
      </c>
      <c r="S4649">
        <v>6427</v>
      </c>
      <c r="U4649">
        <v>9254.8799999999992</v>
      </c>
      <c r="V4649">
        <v>14429315</v>
      </c>
      <c r="X4649" t="s">
        <v>36</v>
      </c>
      <c r="Y4649" t="s">
        <v>3204</v>
      </c>
      <c r="Z4649" t="e">
        <f>VLOOKUP(N4649,Sheet3!J:J,1,0)</f>
        <v>#N/A</v>
      </c>
      <c r="AA4649" t="e">
        <f>VLOOKUP(I4649,Sheet3!$E$2:$E$8,1,0)</f>
        <v>#N/A</v>
      </c>
    </row>
    <row r="4650" spans="1:27" hidden="1" x14ac:dyDescent="0.25">
      <c r="A4650">
        <v>290060</v>
      </c>
      <c r="B4650" t="s">
        <v>3168</v>
      </c>
      <c r="E4650" t="s">
        <v>3199</v>
      </c>
      <c r="H4650">
        <v>1204</v>
      </c>
      <c r="I4650">
        <v>181997</v>
      </c>
      <c r="J4650" t="s">
        <v>3229</v>
      </c>
      <c r="K4650" s="38">
        <v>45335</v>
      </c>
      <c r="L4650" s="38">
        <v>45335</v>
      </c>
      <c r="M4650" t="s">
        <v>3791</v>
      </c>
      <c r="N4650" t="s">
        <v>3531</v>
      </c>
      <c r="O4650">
        <v>-6427</v>
      </c>
      <c r="P4650" t="e">
        <f>VLOOKUP(I4650,Sheet3!$E$2:$E$16,1,0)</f>
        <v>#N/A</v>
      </c>
      <c r="Q4650" t="s">
        <v>36</v>
      </c>
      <c r="R4650">
        <v>1.44</v>
      </c>
      <c r="S4650">
        <v>-6427</v>
      </c>
      <c r="U4650">
        <v>-9254.8799999999992</v>
      </c>
      <c r="V4650">
        <v>14431511</v>
      </c>
      <c r="X4650" t="s">
        <v>36</v>
      </c>
      <c r="Y4650" t="s">
        <v>3204</v>
      </c>
      <c r="Z4650" t="e">
        <f>VLOOKUP(N4650,Sheet3!J:J,1,0)</f>
        <v>#N/A</v>
      </c>
      <c r="AA4650" t="e">
        <f>VLOOKUP(I4650,Sheet3!$E$2:$E$8,1,0)</f>
        <v>#N/A</v>
      </c>
    </row>
    <row r="4651" spans="1:27" hidden="1" x14ac:dyDescent="0.25">
      <c r="A4651">
        <v>290060</v>
      </c>
      <c r="B4651">
        <v>290060</v>
      </c>
      <c r="H4651">
        <v>1204</v>
      </c>
      <c r="M4651" t="s">
        <v>3791</v>
      </c>
      <c r="N4651" t="s">
        <v>3531</v>
      </c>
      <c r="R4651" t="s">
        <v>3225</v>
      </c>
      <c r="X4651" t="s">
        <v>36</v>
      </c>
      <c r="Z4651" t="e">
        <f>VLOOKUP(N4651,Sheet3!J:J,1,0)</f>
        <v>#N/A</v>
      </c>
      <c r="AA4651" t="e">
        <f>VLOOKUP(I4651,Sheet3!$E$2:$E$8,1,0)</f>
        <v>#N/A</v>
      </c>
    </row>
    <row r="4652" spans="1:27" hidden="1" x14ac:dyDescent="0.25">
      <c r="A4652">
        <v>290060</v>
      </c>
      <c r="B4652" t="s">
        <v>3168</v>
      </c>
      <c r="E4652" t="s">
        <v>3199</v>
      </c>
      <c r="H4652">
        <v>1204</v>
      </c>
      <c r="I4652">
        <v>24001127</v>
      </c>
      <c r="J4652" t="s">
        <v>3224</v>
      </c>
      <c r="K4652" s="38">
        <v>45334</v>
      </c>
      <c r="L4652" s="38">
        <v>45334</v>
      </c>
      <c r="M4652" t="s">
        <v>3791</v>
      </c>
      <c r="N4652" t="s">
        <v>3860</v>
      </c>
      <c r="R4652">
        <v>0</v>
      </c>
      <c r="V4652">
        <v>14429320</v>
      </c>
      <c r="X4652" t="s">
        <v>36</v>
      </c>
      <c r="Y4652" t="s">
        <v>3204</v>
      </c>
      <c r="Z4652" t="e">
        <f>VLOOKUP(N4652,Sheet3!J:J,1,0)</f>
        <v>#N/A</v>
      </c>
      <c r="AA4652" t="e">
        <f>VLOOKUP(I4652,Sheet3!$E$2:$E$8,1,0)</f>
        <v>#N/A</v>
      </c>
    </row>
    <row r="4653" spans="1:27" hidden="1" x14ac:dyDescent="0.25">
      <c r="A4653">
        <v>290060</v>
      </c>
      <c r="B4653" t="s">
        <v>3168</v>
      </c>
      <c r="E4653" t="s">
        <v>3199</v>
      </c>
      <c r="H4653">
        <v>1204</v>
      </c>
      <c r="I4653">
        <v>24001127</v>
      </c>
      <c r="J4653" t="s">
        <v>3232</v>
      </c>
      <c r="K4653" s="38">
        <v>45334</v>
      </c>
      <c r="L4653" s="38">
        <v>45334</v>
      </c>
      <c r="M4653" t="s">
        <v>3791</v>
      </c>
      <c r="N4653" t="s">
        <v>3860</v>
      </c>
      <c r="O4653">
        <v>3059</v>
      </c>
      <c r="Q4653" t="s">
        <v>36</v>
      </c>
      <c r="R4653">
        <v>1.44</v>
      </c>
      <c r="S4653">
        <v>3059</v>
      </c>
      <c r="U4653">
        <v>4404.96</v>
      </c>
      <c r="V4653">
        <v>14429321</v>
      </c>
      <c r="X4653" t="s">
        <v>36</v>
      </c>
      <c r="Y4653" t="s">
        <v>3204</v>
      </c>
      <c r="Z4653" t="e">
        <f>VLOOKUP(N4653,Sheet3!J:J,1,0)</f>
        <v>#N/A</v>
      </c>
      <c r="AA4653" t="e">
        <f>VLOOKUP(I4653,Sheet3!$E$2:$E$8,1,0)</f>
        <v>#N/A</v>
      </c>
    </row>
    <row r="4654" spans="1:27" hidden="1" x14ac:dyDescent="0.25">
      <c r="A4654">
        <v>290060</v>
      </c>
      <c r="B4654" t="s">
        <v>3168</v>
      </c>
      <c r="E4654" t="s">
        <v>3199</v>
      </c>
      <c r="H4654">
        <v>1204</v>
      </c>
      <c r="I4654">
        <v>181998</v>
      </c>
      <c r="J4654" t="s">
        <v>3229</v>
      </c>
      <c r="K4654" s="38">
        <v>45337</v>
      </c>
      <c r="L4654" s="38">
        <v>45337</v>
      </c>
      <c r="M4654" t="s">
        <v>3791</v>
      </c>
      <c r="N4654" t="s">
        <v>3860</v>
      </c>
      <c r="O4654">
        <v>-3059</v>
      </c>
      <c r="P4654" t="e">
        <f>VLOOKUP(I4654,Sheet3!$E$2:$E$16,1,0)</f>
        <v>#N/A</v>
      </c>
      <c r="Q4654" t="s">
        <v>36</v>
      </c>
      <c r="R4654">
        <v>1.44</v>
      </c>
      <c r="S4654">
        <v>-3059</v>
      </c>
      <c r="U4654">
        <v>-4404.96</v>
      </c>
      <c r="V4654">
        <v>14432939</v>
      </c>
      <c r="X4654" t="s">
        <v>36</v>
      </c>
      <c r="Y4654" t="s">
        <v>3204</v>
      </c>
      <c r="Z4654" t="e">
        <f>VLOOKUP(N4654,Sheet3!J:J,1,0)</f>
        <v>#N/A</v>
      </c>
      <c r="AA4654" t="e">
        <f>VLOOKUP(I4654,Sheet3!$E$2:$E$8,1,0)</f>
        <v>#N/A</v>
      </c>
    </row>
    <row r="4655" spans="1:27" hidden="1" x14ac:dyDescent="0.25">
      <c r="A4655">
        <v>290060</v>
      </c>
      <c r="B4655">
        <v>290060</v>
      </c>
      <c r="H4655">
        <v>1204</v>
      </c>
      <c r="M4655" t="s">
        <v>3791</v>
      </c>
      <c r="N4655" t="s">
        <v>3860</v>
      </c>
      <c r="R4655" t="s">
        <v>3225</v>
      </c>
      <c r="X4655" t="s">
        <v>36</v>
      </c>
      <c r="Z4655" t="e">
        <f>VLOOKUP(N4655,Sheet3!J:J,1,0)</f>
        <v>#N/A</v>
      </c>
      <c r="AA4655" t="e">
        <f>VLOOKUP(I4655,Sheet3!$E$2:$E$8,1,0)</f>
        <v>#N/A</v>
      </c>
    </row>
    <row r="4656" spans="1:27" hidden="1" x14ac:dyDescent="0.25">
      <c r="A4656">
        <v>290060</v>
      </c>
      <c r="B4656" t="s">
        <v>3168</v>
      </c>
      <c r="E4656" t="s">
        <v>3199</v>
      </c>
      <c r="H4656">
        <v>1204</v>
      </c>
      <c r="I4656">
        <v>24001127</v>
      </c>
      <c r="J4656" t="s">
        <v>3224</v>
      </c>
      <c r="K4656" s="38">
        <v>45334</v>
      </c>
      <c r="L4656" s="38">
        <v>45334</v>
      </c>
      <c r="M4656" t="s">
        <v>3791</v>
      </c>
      <c r="N4656" t="s">
        <v>3532</v>
      </c>
      <c r="R4656">
        <v>0</v>
      </c>
      <c r="V4656">
        <v>14429329</v>
      </c>
      <c r="X4656" t="s">
        <v>36</v>
      </c>
      <c r="Y4656" t="s">
        <v>3204</v>
      </c>
      <c r="Z4656" t="e">
        <f>VLOOKUP(N4656,Sheet3!J:J,1,0)</f>
        <v>#N/A</v>
      </c>
      <c r="AA4656" t="e">
        <f>VLOOKUP(I4656,Sheet3!$E$2:$E$8,1,0)</f>
        <v>#N/A</v>
      </c>
    </row>
    <row r="4657" spans="1:27" hidden="1" x14ac:dyDescent="0.25">
      <c r="A4657">
        <v>290060</v>
      </c>
      <c r="B4657" t="s">
        <v>3168</v>
      </c>
      <c r="E4657" t="s">
        <v>3199</v>
      </c>
      <c r="H4657">
        <v>1204</v>
      </c>
      <c r="I4657">
        <v>24001127</v>
      </c>
      <c r="J4657" t="s">
        <v>3232</v>
      </c>
      <c r="K4657" s="38">
        <v>45334</v>
      </c>
      <c r="L4657" s="38">
        <v>45334</v>
      </c>
      <c r="M4657" t="s">
        <v>3791</v>
      </c>
      <c r="N4657" t="s">
        <v>3532</v>
      </c>
      <c r="O4657">
        <v>1647</v>
      </c>
      <c r="Q4657" t="s">
        <v>36</v>
      </c>
      <c r="R4657">
        <v>1.44</v>
      </c>
      <c r="S4657">
        <v>1647</v>
      </c>
      <c r="U4657">
        <v>2371.6799999999998</v>
      </c>
      <c r="V4657">
        <v>14429330</v>
      </c>
      <c r="X4657" t="s">
        <v>36</v>
      </c>
      <c r="Y4657" t="s">
        <v>3204</v>
      </c>
      <c r="Z4657" t="e">
        <f>VLOOKUP(N4657,Sheet3!J:J,1,0)</f>
        <v>#N/A</v>
      </c>
      <c r="AA4657" t="e">
        <f>VLOOKUP(I4657,Sheet3!$E$2:$E$8,1,0)</f>
        <v>#N/A</v>
      </c>
    </row>
    <row r="4658" spans="1:27" hidden="1" x14ac:dyDescent="0.25">
      <c r="A4658">
        <v>290060</v>
      </c>
      <c r="B4658" t="s">
        <v>3168</v>
      </c>
      <c r="E4658" t="s">
        <v>3199</v>
      </c>
      <c r="H4658">
        <v>1204</v>
      </c>
      <c r="I4658">
        <v>181999</v>
      </c>
      <c r="J4658" t="s">
        <v>3229</v>
      </c>
      <c r="K4658" s="38">
        <v>45337</v>
      </c>
      <c r="L4658" s="38">
        <v>45337</v>
      </c>
      <c r="M4658" t="s">
        <v>3791</v>
      </c>
      <c r="N4658" t="s">
        <v>3532</v>
      </c>
      <c r="O4658">
        <v>-1647</v>
      </c>
      <c r="P4658" t="e">
        <f>VLOOKUP(I4658,Sheet3!$E$2:$E$16,1,0)</f>
        <v>#N/A</v>
      </c>
      <c r="Q4658" t="s">
        <v>36</v>
      </c>
      <c r="R4658">
        <v>1.44</v>
      </c>
      <c r="S4658">
        <v>-1647</v>
      </c>
      <c r="U4658">
        <v>-2371.6799999999998</v>
      </c>
      <c r="V4658">
        <v>14433027</v>
      </c>
      <c r="X4658" t="s">
        <v>36</v>
      </c>
      <c r="Y4658" t="s">
        <v>3204</v>
      </c>
      <c r="Z4658" t="e">
        <f>VLOOKUP(N4658,Sheet3!J:J,1,0)</f>
        <v>#N/A</v>
      </c>
      <c r="AA4658" t="e">
        <f>VLOOKUP(I4658,Sheet3!$E$2:$E$8,1,0)</f>
        <v>#N/A</v>
      </c>
    </row>
    <row r="4659" spans="1:27" hidden="1" x14ac:dyDescent="0.25">
      <c r="A4659">
        <v>290060</v>
      </c>
      <c r="B4659">
        <v>290060</v>
      </c>
      <c r="H4659">
        <v>1204</v>
      </c>
      <c r="M4659" t="s">
        <v>3791</v>
      </c>
      <c r="N4659" t="s">
        <v>3532</v>
      </c>
      <c r="R4659" t="s">
        <v>3225</v>
      </c>
      <c r="X4659" t="s">
        <v>36</v>
      </c>
      <c r="Z4659" t="e">
        <f>VLOOKUP(N4659,Sheet3!J:J,1,0)</f>
        <v>#N/A</v>
      </c>
      <c r="AA4659" t="e">
        <f>VLOOKUP(I4659,Sheet3!$E$2:$E$8,1,0)</f>
        <v>#N/A</v>
      </c>
    </row>
    <row r="4660" spans="1:27" hidden="1" x14ac:dyDescent="0.25">
      <c r="A4660">
        <v>290060</v>
      </c>
      <c r="B4660" t="s">
        <v>3168</v>
      </c>
      <c r="E4660" t="s">
        <v>3199</v>
      </c>
      <c r="H4660">
        <v>1204</v>
      </c>
      <c r="I4660">
        <v>24001127</v>
      </c>
      <c r="J4660" t="s">
        <v>3224</v>
      </c>
      <c r="K4660" s="38">
        <v>45334</v>
      </c>
      <c r="L4660" s="38">
        <v>45334</v>
      </c>
      <c r="M4660" t="s">
        <v>3791</v>
      </c>
      <c r="N4660" t="s">
        <v>3861</v>
      </c>
      <c r="R4660">
        <v>0</v>
      </c>
      <c r="V4660">
        <v>14429326</v>
      </c>
      <c r="X4660" t="s">
        <v>36</v>
      </c>
      <c r="Y4660" t="s">
        <v>3204</v>
      </c>
      <c r="Z4660" t="e">
        <f>VLOOKUP(N4660,Sheet3!J:J,1,0)</f>
        <v>#N/A</v>
      </c>
      <c r="AA4660" t="e">
        <f>VLOOKUP(I4660,Sheet3!$E$2:$E$8,1,0)</f>
        <v>#N/A</v>
      </c>
    </row>
    <row r="4661" spans="1:27" hidden="1" x14ac:dyDescent="0.25">
      <c r="A4661">
        <v>290060</v>
      </c>
      <c r="B4661" t="s">
        <v>3168</v>
      </c>
      <c r="E4661" t="s">
        <v>3199</v>
      </c>
      <c r="H4661">
        <v>1204</v>
      </c>
      <c r="I4661">
        <v>24001127</v>
      </c>
      <c r="J4661" t="s">
        <v>3232</v>
      </c>
      <c r="K4661" s="38">
        <v>45334</v>
      </c>
      <c r="L4661" s="38">
        <v>45334</v>
      </c>
      <c r="M4661" t="s">
        <v>3791</v>
      </c>
      <c r="N4661" t="s">
        <v>3861</v>
      </c>
      <c r="O4661">
        <v>2057.9</v>
      </c>
      <c r="Q4661" t="s">
        <v>36</v>
      </c>
      <c r="R4661">
        <v>1.44</v>
      </c>
      <c r="S4661">
        <v>2057.9</v>
      </c>
      <c r="U4661">
        <v>2963.38</v>
      </c>
      <c r="V4661">
        <v>14429327</v>
      </c>
      <c r="X4661" t="s">
        <v>36</v>
      </c>
      <c r="Y4661" t="s">
        <v>3204</v>
      </c>
      <c r="Z4661" t="e">
        <f>VLOOKUP(N4661,Sheet3!J:J,1,0)</f>
        <v>#N/A</v>
      </c>
      <c r="AA4661" t="e">
        <f>VLOOKUP(I4661,Sheet3!$E$2:$E$8,1,0)</f>
        <v>#N/A</v>
      </c>
    </row>
    <row r="4662" spans="1:27" hidden="1" x14ac:dyDescent="0.25">
      <c r="A4662">
        <v>290060</v>
      </c>
      <c r="B4662" t="s">
        <v>3168</v>
      </c>
      <c r="E4662" t="s">
        <v>3199</v>
      </c>
      <c r="H4662">
        <v>1204</v>
      </c>
      <c r="I4662">
        <v>182002</v>
      </c>
      <c r="J4662" t="s">
        <v>3229</v>
      </c>
      <c r="K4662" s="38">
        <v>45335</v>
      </c>
      <c r="L4662" s="38">
        <v>45335</v>
      </c>
      <c r="M4662" t="s">
        <v>3791</v>
      </c>
      <c r="N4662" t="s">
        <v>3861</v>
      </c>
      <c r="O4662">
        <v>-1258</v>
      </c>
      <c r="P4662" t="e">
        <f>VLOOKUP(I4662,Sheet3!$E$2:$E$16,1,0)</f>
        <v>#N/A</v>
      </c>
      <c r="Q4662" t="s">
        <v>36</v>
      </c>
      <c r="R4662">
        <v>1.44</v>
      </c>
      <c r="S4662">
        <v>-1258</v>
      </c>
      <c r="U4662">
        <v>-1811.52</v>
      </c>
      <c r="V4662">
        <v>14431347</v>
      </c>
      <c r="X4662" t="s">
        <v>36</v>
      </c>
      <c r="Y4662" t="s">
        <v>3204</v>
      </c>
      <c r="Z4662" t="e">
        <f>VLOOKUP(N4662,Sheet3!J:J,1,0)</f>
        <v>#N/A</v>
      </c>
      <c r="AA4662" t="e">
        <f>VLOOKUP(I4662,Sheet3!$E$2:$E$8,1,0)</f>
        <v>#N/A</v>
      </c>
    </row>
    <row r="4663" spans="1:27" hidden="1" x14ac:dyDescent="0.25">
      <c r="A4663">
        <v>290060</v>
      </c>
      <c r="B4663" t="s">
        <v>3168</v>
      </c>
      <c r="E4663" t="s">
        <v>3199</v>
      </c>
      <c r="H4663">
        <v>1204</v>
      </c>
      <c r="I4663">
        <v>182135</v>
      </c>
      <c r="J4663" t="s">
        <v>3229</v>
      </c>
      <c r="K4663" s="38">
        <v>45356</v>
      </c>
      <c r="L4663" s="38">
        <v>45356</v>
      </c>
      <c r="M4663" t="s">
        <v>3791</v>
      </c>
      <c r="N4663" t="s">
        <v>3861</v>
      </c>
      <c r="O4663">
        <v>-799.9</v>
      </c>
      <c r="P4663" t="e">
        <f>VLOOKUP(I4663,Sheet3!$E$2:$E$16,1,0)</f>
        <v>#N/A</v>
      </c>
      <c r="Q4663" t="s">
        <v>36</v>
      </c>
      <c r="R4663">
        <v>1.44</v>
      </c>
      <c r="S4663">
        <v>-799.9</v>
      </c>
      <c r="U4663">
        <v>-1151.8599999999999</v>
      </c>
      <c r="V4663">
        <v>14455951</v>
      </c>
      <c r="X4663" t="s">
        <v>36</v>
      </c>
      <c r="Y4663" t="s">
        <v>3204</v>
      </c>
      <c r="Z4663" t="e">
        <f>VLOOKUP(N4663,Sheet3!J:J,1,0)</f>
        <v>#N/A</v>
      </c>
      <c r="AA4663" t="e">
        <f>VLOOKUP(I4663,Sheet3!$E$2:$E$8,1,0)</f>
        <v>#N/A</v>
      </c>
    </row>
    <row r="4664" spans="1:27" hidden="1" x14ac:dyDescent="0.25">
      <c r="A4664">
        <v>290060</v>
      </c>
      <c r="B4664">
        <v>290060</v>
      </c>
      <c r="H4664">
        <v>1204</v>
      </c>
      <c r="M4664" t="s">
        <v>3791</v>
      </c>
      <c r="N4664" t="s">
        <v>3861</v>
      </c>
      <c r="R4664" t="s">
        <v>3225</v>
      </c>
      <c r="X4664" t="s">
        <v>36</v>
      </c>
      <c r="Z4664" t="e">
        <f>VLOOKUP(N4664,Sheet3!J:J,1,0)</f>
        <v>#N/A</v>
      </c>
      <c r="AA4664" t="e">
        <f>VLOOKUP(I4664,Sheet3!$E$2:$E$8,1,0)</f>
        <v>#N/A</v>
      </c>
    </row>
    <row r="4665" spans="1:27" hidden="1" x14ac:dyDescent="0.25">
      <c r="A4665">
        <v>290060</v>
      </c>
      <c r="B4665" t="s">
        <v>3168</v>
      </c>
      <c r="E4665" t="s">
        <v>3199</v>
      </c>
      <c r="H4665">
        <v>1204</v>
      </c>
      <c r="I4665">
        <v>24001127</v>
      </c>
      <c r="J4665" t="s">
        <v>3224</v>
      </c>
      <c r="K4665" s="38">
        <v>45334</v>
      </c>
      <c r="L4665" s="38">
        <v>45334</v>
      </c>
      <c r="M4665" t="s">
        <v>3791</v>
      </c>
      <c r="N4665" t="s">
        <v>3581</v>
      </c>
      <c r="R4665">
        <v>0</v>
      </c>
      <c r="V4665">
        <v>14429323</v>
      </c>
      <c r="X4665" t="s">
        <v>36</v>
      </c>
      <c r="Y4665" t="s">
        <v>3204</v>
      </c>
      <c r="Z4665" t="e">
        <f>VLOOKUP(N4665,Sheet3!J:J,1,0)</f>
        <v>#N/A</v>
      </c>
      <c r="AA4665" t="e">
        <f>VLOOKUP(I4665,Sheet3!$E$2:$E$8,1,0)</f>
        <v>#N/A</v>
      </c>
    </row>
    <row r="4666" spans="1:27" hidden="1" x14ac:dyDescent="0.25">
      <c r="A4666">
        <v>290060</v>
      </c>
      <c r="B4666" t="s">
        <v>3168</v>
      </c>
      <c r="E4666" t="s">
        <v>3199</v>
      </c>
      <c r="H4666">
        <v>1204</v>
      </c>
      <c r="I4666">
        <v>24001127</v>
      </c>
      <c r="J4666" t="s">
        <v>3232</v>
      </c>
      <c r="K4666" s="38">
        <v>45334</v>
      </c>
      <c r="L4666" s="38">
        <v>45334</v>
      </c>
      <c r="M4666" t="s">
        <v>3791</v>
      </c>
      <c r="N4666" t="s">
        <v>3581</v>
      </c>
      <c r="O4666">
        <v>2512.1999999999998</v>
      </c>
      <c r="Q4666" t="s">
        <v>36</v>
      </c>
      <c r="R4666">
        <v>1.44</v>
      </c>
      <c r="S4666">
        <v>2512.1999999999998</v>
      </c>
      <c r="U4666">
        <v>3617.57</v>
      </c>
      <c r="V4666">
        <v>14429324</v>
      </c>
      <c r="X4666" t="s">
        <v>36</v>
      </c>
      <c r="Y4666" t="s">
        <v>3204</v>
      </c>
      <c r="Z4666" t="e">
        <f>VLOOKUP(N4666,Sheet3!J:J,1,0)</f>
        <v>#N/A</v>
      </c>
      <c r="AA4666" t="e">
        <f>VLOOKUP(I4666,Sheet3!$E$2:$E$8,1,0)</f>
        <v>#N/A</v>
      </c>
    </row>
    <row r="4667" spans="1:27" hidden="1" x14ac:dyDescent="0.25">
      <c r="A4667">
        <v>290060</v>
      </c>
      <c r="B4667" t="s">
        <v>3168</v>
      </c>
      <c r="E4667" t="s">
        <v>3199</v>
      </c>
      <c r="H4667">
        <v>1204</v>
      </c>
      <c r="I4667">
        <v>182135</v>
      </c>
      <c r="J4667" t="s">
        <v>3229</v>
      </c>
      <c r="K4667" s="38">
        <v>45356</v>
      </c>
      <c r="L4667" s="38">
        <v>45356</v>
      </c>
      <c r="M4667" t="s">
        <v>3791</v>
      </c>
      <c r="N4667" t="s">
        <v>3581</v>
      </c>
      <c r="O4667">
        <v>-2512.1999999999998</v>
      </c>
      <c r="P4667" t="e">
        <f>VLOOKUP(I4667,Sheet3!$E$2:$E$16,1,0)</f>
        <v>#N/A</v>
      </c>
      <c r="Q4667" t="s">
        <v>36</v>
      </c>
      <c r="R4667">
        <v>1.44</v>
      </c>
      <c r="S4667">
        <v>-2512.1999999999998</v>
      </c>
      <c r="U4667">
        <v>-3617.57</v>
      </c>
      <c r="V4667">
        <v>14455950</v>
      </c>
      <c r="X4667" t="s">
        <v>36</v>
      </c>
      <c r="Y4667" t="s">
        <v>3204</v>
      </c>
      <c r="Z4667" t="e">
        <f>VLOOKUP(N4667,Sheet3!J:J,1,0)</f>
        <v>#N/A</v>
      </c>
      <c r="AA4667" t="e">
        <f>VLOOKUP(I4667,Sheet3!$E$2:$E$8,1,0)</f>
        <v>#N/A</v>
      </c>
    </row>
    <row r="4668" spans="1:27" hidden="1" x14ac:dyDescent="0.25">
      <c r="A4668">
        <v>290060</v>
      </c>
      <c r="B4668">
        <v>290060</v>
      </c>
      <c r="H4668">
        <v>1204</v>
      </c>
      <c r="M4668" t="s">
        <v>3791</v>
      </c>
      <c r="N4668" t="s">
        <v>3581</v>
      </c>
      <c r="R4668" t="s">
        <v>3225</v>
      </c>
      <c r="X4668" t="s">
        <v>36</v>
      </c>
      <c r="Z4668" t="e">
        <f>VLOOKUP(N4668,Sheet3!J:J,1,0)</f>
        <v>#N/A</v>
      </c>
      <c r="AA4668" t="e">
        <f>VLOOKUP(I4668,Sheet3!$E$2:$E$8,1,0)</f>
        <v>#N/A</v>
      </c>
    </row>
    <row r="4669" spans="1:27" hidden="1" x14ac:dyDescent="0.25">
      <c r="A4669">
        <v>290060</v>
      </c>
      <c r="B4669" t="s">
        <v>3168</v>
      </c>
      <c r="E4669" t="s">
        <v>3199</v>
      </c>
      <c r="H4669">
        <v>1204</v>
      </c>
      <c r="I4669">
        <v>24001127</v>
      </c>
      <c r="J4669" t="s">
        <v>3224</v>
      </c>
      <c r="K4669" s="38">
        <v>45334</v>
      </c>
      <c r="L4669" s="38">
        <v>45334</v>
      </c>
      <c r="M4669" t="s">
        <v>3791</v>
      </c>
      <c r="N4669" t="s">
        <v>3582</v>
      </c>
      <c r="R4669">
        <v>0</v>
      </c>
      <c r="V4669">
        <v>14429317</v>
      </c>
      <c r="X4669" t="s">
        <v>36</v>
      </c>
      <c r="Y4669" t="s">
        <v>3204</v>
      </c>
      <c r="Z4669" t="e">
        <f>VLOOKUP(N4669,Sheet3!J:J,1,0)</f>
        <v>#N/A</v>
      </c>
      <c r="AA4669" t="e">
        <f>VLOOKUP(I4669,Sheet3!$E$2:$E$8,1,0)</f>
        <v>#N/A</v>
      </c>
    </row>
    <row r="4670" spans="1:27" hidden="1" x14ac:dyDescent="0.25">
      <c r="A4670">
        <v>290060</v>
      </c>
      <c r="B4670" t="s">
        <v>3168</v>
      </c>
      <c r="E4670" t="s">
        <v>3199</v>
      </c>
      <c r="H4670">
        <v>1204</v>
      </c>
      <c r="I4670">
        <v>24001127</v>
      </c>
      <c r="J4670" t="s">
        <v>3232</v>
      </c>
      <c r="K4670" s="38">
        <v>45334</v>
      </c>
      <c r="L4670" s="38">
        <v>45334</v>
      </c>
      <c r="M4670" t="s">
        <v>3791</v>
      </c>
      <c r="N4670" t="s">
        <v>3582</v>
      </c>
      <c r="O4670">
        <v>4539</v>
      </c>
      <c r="Q4670" t="s">
        <v>36</v>
      </c>
      <c r="R4670">
        <v>1.44</v>
      </c>
      <c r="S4670">
        <v>4539</v>
      </c>
      <c r="U4670">
        <v>6536.16</v>
      </c>
      <c r="V4670">
        <v>14429318</v>
      </c>
      <c r="X4670" t="s">
        <v>36</v>
      </c>
      <c r="Y4670" t="s">
        <v>3204</v>
      </c>
      <c r="Z4670" t="e">
        <f>VLOOKUP(N4670,Sheet3!J:J,1,0)</f>
        <v>#N/A</v>
      </c>
      <c r="AA4670" t="e">
        <f>VLOOKUP(I4670,Sheet3!$E$2:$E$8,1,0)</f>
        <v>#N/A</v>
      </c>
    </row>
    <row r="4671" spans="1:27" hidden="1" x14ac:dyDescent="0.25">
      <c r="A4671">
        <v>290060</v>
      </c>
      <c r="B4671" t="s">
        <v>3168</v>
      </c>
      <c r="E4671" t="s">
        <v>3199</v>
      </c>
      <c r="H4671">
        <v>1204</v>
      </c>
      <c r="I4671">
        <v>182004</v>
      </c>
      <c r="J4671" t="s">
        <v>3229</v>
      </c>
      <c r="K4671" s="38">
        <v>45335</v>
      </c>
      <c r="L4671" s="38">
        <v>45335</v>
      </c>
      <c r="M4671" t="s">
        <v>3791</v>
      </c>
      <c r="N4671" t="s">
        <v>3582</v>
      </c>
      <c r="O4671">
        <v>-4508</v>
      </c>
      <c r="P4671" t="e">
        <f>VLOOKUP(I4671,Sheet3!$E$2:$E$16,1,0)</f>
        <v>#N/A</v>
      </c>
      <c r="Q4671" t="s">
        <v>36</v>
      </c>
      <c r="R4671">
        <v>1.44</v>
      </c>
      <c r="S4671">
        <v>-4508</v>
      </c>
      <c r="U4671">
        <v>-6491.52</v>
      </c>
      <c r="V4671">
        <v>14431392</v>
      </c>
      <c r="X4671" t="s">
        <v>36</v>
      </c>
      <c r="Y4671" t="s">
        <v>3204</v>
      </c>
      <c r="Z4671" t="e">
        <f>VLOOKUP(N4671,Sheet3!J:J,1,0)</f>
        <v>#N/A</v>
      </c>
      <c r="AA4671" t="e">
        <f>VLOOKUP(I4671,Sheet3!$E$2:$E$8,1,0)</f>
        <v>#N/A</v>
      </c>
    </row>
    <row r="4672" spans="1:27" hidden="1" x14ac:dyDescent="0.25">
      <c r="A4672">
        <v>290060</v>
      </c>
      <c r="B4672" t="s">
        <v>3168</v>
      </c>
      <c r="E4672" t="s">
        <v>3199</v>
      </c>
      <c r="H4672">
        <v>1204</v>
      </c>
      <c r="I4672">
        <v>182184</v>
      </c>
      <c r="J4672" t="s">
        <v>3229</v>
      </c>
      <c r="K4672" s="38">
        <v>45352</v>
      </c>
      <c r="L4672" s="38">
        <v>45352</v>
      </c>
      <c r="M4672" t="s">
        <v>3791</v>
      </c>
      <c r="N4672" t="s">
        <v>3582</v>
      </c>
      <c r="O4672">
        <v>-31</v>
      </c>
      <c r="P4672" t="e">
        <f>VLOOKUP(I4672,Sheet3!$E$2:$E$16,1,0)</f>
        <v>#N/A</v>
      </c>
      <c r="Q4672" t="s">
        <v>36</v>
      </c>
      <c r="R4672">
        <v>1.44</v>
      </c>
      <c r="S4672">
        <v>-31</v>
      </c>
      <c r="U4672">
        <v>-44.64</v>
      </c>
      <c r="V4672">
        <v>14451893</v>
      </c>
      <c r="X4672" t="s">
        <v>36</v>
      </c>
      <c r="Y4672" t="s">
        <v>3204</v>
      </c>
      <c r="Z4672" t="e">
        <f>VLOOKUP(N4672,Sheet3!J:J,1,0)</f>
        <v>#N/A</v>
      </c>
      <c r="AA4672" t="e">
        <f>VLOOKUP(I4672,Sheet3!$E$2:$E$8,1,0)</f>
        <v>#N/A</v>
      </c>
    </row>
    <row r="4673" spans="1:27" hidden="1" x14ac:dyDescent="0.25">
      <c r="A4673">
        <v>290060</v>
      </c>
      <c r="B4673">
        <v>290060</v>
      </c>
      <c r="H4673">
        <v>1204</v>
      </c>
      <c r="M4673" t="s">
        <v>3791</v>
      </c>
      <c r="N4673" t="s">
        <v>3582</v>
      </c>
      <c r="R4673" t="s">
        <v>3225</v>
      </c>
      <c r="X4673" t="s">
        <v>36</v>
      </c>
      <c r="Z4673" t="e">
        <f>VLOOKUP(N4673,Sheet3!J:J,1,0)</f>
        <v>#N/A</v>
      </c>
      <c r="AA4673" t="e">
        <f>VLOOKUP(I4673,Sheet3!$E$2:$E$8,1,0)</f>
        <v>#N/A</v>
      </c>
    </row>
    <row r="4674" spans="1:27" hidden="1" x14ac:dyDescent="0.25">
      <c r="A4674">
        <v>290060</v>
      </c>
      <c r="B4674" t="s">
        <v>3168</v>
      </c>
      <c r="E4674" t="s">
        <v>3199</v>
      </c>
      <c r="H4674">
        <v>1204</v>
      </c>
      <c r="I4674">
        <v>24001140</v>
      </c>
      <c r="J4674" t="s">
        <v>3224</v>
      </c>
      <c r="K4674" s="38">
        <v>45364</v>
      </c>
      <c r="L4674" s="38">
        <v>45364</v>
      </c>
      <c r="M4674" t="s">
        <v>3791</v>
      </c>
      <c r="N4674" t="s">
        <v>3862</v>
      </c>
      <c r="R4674">
        <v>0</v>
      </c>
      <c r="V4674">
        <v>14463298</v>
      </c>
      <c r="X4674" t="s">
        <v>36</v>
      </c>
      <c r="Y4674" t="s">
        <v>3204</v>
      </c>
      <c r="Z4674" t="e">
        <f>VLOOKUP(N4674,Sheet3!J:J,1,0)</f>
        <v>#N/A</v>
      </c>
      <c r="AA4674" t="e">
        <f>VLOOKUP(I4674,Sheet3!$E$2:$E$8,1,0)</f>
        <v>#N/A</v>
      </c>
    </row>
    <row r="4675" spans="1:27" hidden="1" x14ac:dyDescent="0.25">
      <c r="A4675">
        <v>290060</v>
      </c>
      <c r="B4675" t="s">
        <v>3168</v>
      </c>
      <c r="E4675" t="s">
        <v>3199</v>
      </c>
      <c r="H4675">
        <v>1204</v>
      </c>
      <c r="I4675">
        <v>24001140</v>
      </c>
      <c r="J4675" t="s">
        <v>3232</v>
      </c>
      <c r="K4675" s="38">
        <v>45364</v>
      </c>
      <c r="L4675" s="38">
        <v>45364</v>
      </c>
      <c r="M4675" t="s">
        <v>3791</v>
      </c>
      <c r="N4675" t="s">
        <v>3862</v>
      </c>
      <c r="O4675">
        <v>1379</v>
      </c>
      <c r="Q4675" t="s">
        <v>36</v>
      </c>
      <c r="R4675">
        <v>1.39</v>
      </c>
      <c r="S4675">
        <v>1379</v>
      </c>
      <c r="U4675">
        <v>1916.81</v>
      </c>
      <c r="V4675">
        <v>14463299</v>
      </c>
      <c r="X4675" t="s">
        <v>36</v>
      </c>
      <c r="Y4675" t="s">
        <v>3204</v>
      </c>
      <c r="Z4675" t="e">
        <f>VLOOKUP(N4675,Sheet3!J:J,1,0)</f>
        <v>#N/A</v>
      </c>
      <c r="AA4675" t="e">
        <f>VLOOKUP(I4675,Sheet3!$E$2:$E$8,1,0)</f>
        <v>#N/A</v>
      </c>
    </row>
    <row r="4676" spans="1:27" hidden="1" x14ac:dyDescent="0.25">
      <c r="A4676">
        <v>290060</v>
      </c>
      <c r="B4676" t="s">
        <v>3168</v>
      </c>
      <c r="E4676" t="s">
        <v>3199</v>
      </c>
      <c r="H4676">
        <v>1204</v>
      </c>
      <c r="I4676">
        <v>182217</v>
      </c>
      <c r="J4676" t="s">
        <v>3229</v>
      </c>
      <c r="K4676" s="38">
        <v>45372</v>
      </c>
      <c r="L4676" s="38">
        <v>45372</v>
      </c>
      <c r="M4676" t="s">
        <v>3791</v>
      </c>
      <c r="N4676" t="s">
        <v>3862</v>
      </c>
      <c r="O4676">
        <v>-133</v>
      </c>
      <c r="P4676" t="e">
        <f>VLOOKUP(I4676,Sheet3!$E$2:$E$16,1,0)</f>
        <v>#N/A</v>
      </c>
      <c r="Q4676" t="s">
        <v>36</v>
      </c>
      <c r="R4676">
        <v>1.39</v>
      </c>
      <c r="S4676">
        <v>-133</v>
      </c>
      <c r="U4676">
        <v>-184.87</v>
      </c>
      <c r="V4676">
        <v>14473300</v>
      </c>
      <c r="X4676" t="s">
        <v>36</v>
      </c>
      <c r="Y4676" t="s">
        <v>3204</v>
      </c>
      <c r="Z4676" t="e">
        <f>VLOOKUP(N4676,Sheet3!J:J,1,0)</f>
        <v>#N/A</v>
      </c>
      <c r="AA4676" t="e">
        <f>VLOOKUP(I4676,Sheet3!$E$2:$E$8,1,0)</f>
        <v>#N/A</v>
      </c>
    </row>
    <row r="4677" spans="1:27" hidden="1" x14ac:dyDescent="0.25">
      <c r="A4677">
        <v>290060</v>
      </c>
      <c r="B4677" t="s">
        <v>3168</v>
      </c>
      <c r="E4677" t="s">
        <v>3199</v>
      </c>
      <c r="H4677">
        <v>1204</v>
      </c>
      <c r="I4677">
        <v>182218</v>
      </c>
      <c r="J4677" t="s">
        <v>3229</v>
      </c>
      <c r="K4677" s="38">
        <v>45372</v>
      </c>
      <c r="L4677" s="38">
        <v>45372</v>
      </c>
      <c r="M4677" t="s">
        <v>3791</v>
      </c>
      <c r="N4677" t="s">
        <v>3862</v>
      </c>
      <c r="O4677">
        <v>-1246</v>
      </c>
      <c r="P4677" t="e">
        <f>VLOOKUP(I4677,Sheet3!$E$2:$E$16,1,0)</f>
        <v>#N/A</v>
      </c>
      <c r="Q4677" t="s">
        <v>36</v>
      </c>
      <c r="R4677">
        <v>1.39</v>
      </c>
      <c r="S4677">
        <v>-1246</v>
      </c>
      <c r="U4677">
        <v>-1731.94</v>
      </c>
      <c r="V4677">
        <v>14473301</v>
      </c>
      <c r="X4677" t="s">
        <v>36</v>
      </c>
      <c r="Y4677" t="s">
        <v>3204</v>
      </c>
      <c r="Z4677" t="e">
        <f>VLOOKUP(N4677,Sheet3!J:J,1,0)</f>
        <v>#N/A</v>
      </c>
      <c r="AA4677" t="e">
        <f>VLOOKUP(I4677,Sheet3!$E$2:$E$8,1,0)</f>
        <v>#N/A</v>
      </c>
    </row>
    <row r="4678" spans="1:27" hidden="1" x14ac:dyDescent="0.25">
      <c r="A4678">
        <v>290060</v>
      </c>
      <c r="B4678">
        <v>290060</v>
      </c>
      <c r="H4678">
        <v>1204</v>
      </c>
      <c r="M4678" t="s">
        <v>3791</v>
      </c>
      <c r="N4678" t="s">
        <v>3862</v>
      </c>
      <c r="R4678" t="s">
        <v>3225</v>
      </c>
      <c r="X4678" t="s">
        <v>36</v>
      </c>
      <c r="Z4678" t="e">
        <f>VLOOKUP(N4678,Sheet3!J:J,1,0)</f>
        <v>#N/A</v>
      </c>
      <c r="AA4678" t="e">
        <f>VLOOKUP(I4678,Sheet3!$E$2:$E$8,1,0)</f>
        <v>#N/A</v>
      </c>
    </row>
    <row r="4679" spans="1:27" hidden="1" x14ac:dyDescent="0.25">
      <c r="A4679">
        <v>290060</v>
      </c>
      <c r="B4679" t="s">
        <v>3168</v>
      </c>
      <c r="E4679" t="s">
        <v>3199</v>
      </c>
      <c r="H4679">
        <v>1204</v>
      </c>
      <c r="I4679">
        <v>24001140</v>
      </c>
      <c r="J4679" t="s">
        <v>3224</v>
      </c>
      <c r="K4679" s="38">
        <v>45364</v>
      </c>
      <c r="L4679" s="38">
        <v>45364</v>
      </c>
      <c r="M4679" t="s">
        <v>3791</v>
      </c>
      <c r="N4679" t="s">
        <v>3863</v>
      </c>
      <c r="R4679">
        <v>0</v>
      </c>
      <c r="V4679">
        <v>14463301</v>
      </c>
      <c r="X4679" t="s">
        <v>36</v>
      </c>
      <c r="Y4679" t="s">
        <v>3204</v>
      </c>
      <c r="Z4679" t="e">
        <f>VLOOKUP(N4679,Sheet3!J:J,1,0)</f>
        <v>#N/A</v>
      </c>
      <c r="AA4679" t="e">
        <f>VLOOKUP(I4679,Sheet3!$E$2:$E$8,1,0)</f>
        <v>#N/A</v>
      </c>
    </row>
    <row r="4680" spans="1:27" hidden="1" x14ac:dyDescent="0.25">
      <c r="A4680">
        <v>290060</v>
      </c>
      <c r="B4680" t="s">
        <v>3168</v>
      </c>
      <c r="E4680" t="s">
        <v>3199</v>
      </c>
      <c r="H4680">
        <v>1204</v>
      </c>
      <c r="I4680">
        <v>24001140</v>
      </c>
      <c r="J4680" t="s">
        <v>3232</v>
      </c>
      <c r="K4680" s="38">
        <v>45364</v>
      </c>
      <c r="L4680" s="38">
        <v>45364</v>
      </c>
      <c r="M4680" t="s">
        <v>3791</v>
      </c>
      <c r="N4680" t="s">
        <v>3863</v>
      </c>
      <c r="O4680">
        <v>1107</v>
      </c>
      <c r="Q4680" t="s">
        <v>36</v>
      </c>
      <c r="R4680">
        <v>1.39</v>
      </c>
      <c r="S4680">
        <v>1107</v>
      </c>
      <c r="U4680">
        <v>1538.73</v>
      </c>
      <c r="V4680">
        <v>14463302</v>
      </c>
      <c r="X4680" t="s">
        <v>36</v>
      </c>
      <c r="Y4680" t="s">
        <v>3204</v>
      </c>
      <c r="Z4680" t="e">
        <f>VLOOKUP(N4680,Sheet3!J:J,1,0)</f>
        <v>#N/A</v>
      </c>
      <c r="AA4680" t="e">
        <f>VLOOKUP(I4680,Sheet3!$E$2:$E$8,1,0)</f>
        <v>#N/A</v>
      </c>
    </row>
    <row r="4681" spans="1:27" hidden="1" x14ac:dyDescent="0.25">
      <c r="A4681">
        <v>290060</v>
      </c>
      <c r="B4681" t="s">
        <v>3168</v>
      </c>
      <c r="E4681" t="s">
        <v>3199</v>
      </c>
      <c r="H4681">
        <v>1204</v>
      </c>
      <c r="I4681">
        <v>182202</v>
      </c>
      <c r="J4681" t="s">
        <v>3229</v>
      </c>
      <c r="K4681" s="38">
        <v>45365</v>
      </c>
      <c r="L4681" s="38">
        <v>45365</v>
      </c>
      <c r="M4681" t="s">
        <v>3791</v>
      </c>
      <c r="N4681" t="s">
        <v>3863</v>
      </c>
      <c r="O4681">
        <v>-1107</v>
      </c>
      <c r="P4681" t="e">
        <f>VLOOKUP(I4681,Sheet3!$E$2:$E$16,1,0)</f>
        <v>#N/A</v>
      </c>
      <c r="Q4681" t="s">
        <v>36</v>
      </c>
      <c r="R4681">
        <v>1.39</v>
      </c>
      <c r="S4681">
        <v>-1107</v>
      </c>
      <c r="U4681">
        <v>-1538.73</v>
      </c>
      <c r="V4681">
        <v>14466196</v>
      </c>
      <c r="X4681" t="s">
        <v>36</v>
      </c>
      <c r="Y4681" t="s">
        <v>3204</v>
      </c>
      <c r="Z4681" t="e">
        <f>VLOOKUP(N4681,Sheet3!J:J,1,0)</f>
        <v>#N/A</v>
      </c>
      <c r="AA4681" t="e">
        <f>VLOOKUP(I4681,Sheet3!$E$2:$E$8,1,0)</f>
        <v>#N/A</v>
      </c>
    </row>
    <row r="4682" spans="1:27" hidden="1" x14ac:dyDescent="0.25">
      <c r="A4682">
        <v>290060</v>
      </c>
      <c r="B4682">
        <v>290060</v>
      </c>
      <c r="H4682">
        <v>1204</v>
      </c>
      <c r="M4682" t="s">
        <v>3791</v>
      </c>
      <c r="N4682" t="s">
        <v>3863</v>
      </c>
      <c r="R4682" t="s">
        <v>3225</v>
      </c>
      <c r="X4682" t="s">
        <v>36</v>
      </c>
      <c r="Z4682" t="e">
        <f>VLOOKUP(N4682,Sheet3!J:J,1,0)</f>
        <v>#N/A</v>
      </c>
      <c r="AA4682" t="e">
        <f>VLOOKUP(I4682,Sheet3!$E$2:$E$8,1,0)</f>
        <v>#N/A</v>
      </c>
    </row>
    <row r="4683" spans="1:27" hidden="1" x14ac:dyDescent="0.25">
      <c r="A4683">
        <v>290060</v>
      </c>
      <c r="B4683" t="s">
        <v>3168</v>
      </c>
      <c r="E4683" t="s">
        <v>3199</v>
      </c>
      <c r="H4683">
        <v>1204</v>
      </c>
      <c r="I4683">
        <v>24001140</v>
      </c>
      <c r="J4683" t="s">
        <v>3224</v>
      </c>
      <c r="K4683" s="38">
        <v>45364</v>
      </c>
      <c r="L4683" s="38">
        <v>45364</v>
      </c>
      <c r="M4683" t="s">
        <v>3791</v>
      </c>
      <c r="N4683" t="s">
        <v>3864</v>
      </c>
      <c r="R4683">
        <v>0</v>
      </c>
      <c r="V4683">
        <v>14463311</v>
      </c>
      <c r="X4683" t="s">
        <v>36</v>
      </c>
      <c r="Y4683" t="s">
        <v>3204</v>
      </c>
      <c r="Z4683" t="e">
        <f>VLOOKUP(N4683,Sheet3!J:J,1,0)</f>
        <v>#N/A</v>
      </c>
      <c r="AA4683" t="e">
        <f>VLOOKUP(I4683,Sheet3!$E$2:$E$8,1,0)</f>
        <v>#N/A</v>
      </c>
    </row>
    <row r="4684" spans="1:27" hidden="1" x14ac:dyDescent="0.25">
      <c r="A4684">
        <v>290060</v>
      </c>
      <c r="B4684" t="s">
        <v>3168</v>
      </c>
      <c r="E4684" t="s">
        <v>3199</v>
      </c>
      <c r="H4684">
        <v>1204</v>
      </c>
      <c r="I4684">
        <v>24001140</v>
      </c>
      <c r="J4684" t="s">
        <v>3232</v>
      </c>
      <c r="K4684" s="38">
        <v>45364</v>
      </c>
      <c r="L4684" s="38">
        <v>45364</v>
      </c>
      <c r="M4684" t="s">
        <v>3791</v>
      </c>
      <c r="N4684" t="s">
        <v>3864</v>
      </c>
      <c r="O4684">
        <v>223</v>
      </c>
      <c r="Q4684" t="s">
        <v>36</v>
      </c>
      <c r="R4684">
        <v>1.39</v>
      </c>
      <c r="S4684">
        <v>223</v>
      </c>
      <c r="U4684">
        <v>309.97000000000003</v>
      </c>
      <c r="V4684">
        <v>14463312</v>
      </c>
      <c r="X4684" t="s">
        <v>36</v>
      </c>
      <c r="Y4684" t="s">
        <v>3204</v>
      </c>
      <c r="Z4684" t="e">
        <f>VLOOKUP(N4684,Sheet3!J:J,1,0)</f>
        <v>#N/A</v>
      </c>
      <c r="AA4684" t="e">
        <f>VLOOKUP(I4684,Sheet3!$E$2:$E$8,1,0)</f>
        <v>#N/A</v>
      </c>
    </row>
    <row r="4685" spans="1:27" hidden="1" x14ac:dyDescent="0.25">
      <c r="A4685">
        <v>290060</v>
      </c>
      <c r="B4685" t="s">
        <v>3168</v>
      </c>
      <c r="E4685" t="s">
        <v>3199</v>
      </c>
      <c r="H4685">
        <v>1204</v>
      </c>
      <c r="I4685">
        <v>182216</v>
      </c>
      <c r="J4685" t="s">
        <v>3229</v>
      </c>
      <c r="K4685" s="38">
        <v>45371</v>
      </c>
      <c r="L4685" s="38">
        <v>45371</v>
      </c>
      <c r="M4685" t="s">
        <v>3791</v>
      </c>
      <c r="N4685" t="s">
        <v>3864</v>
      </c>
      <c r="O4685">
        <v>-223</v>
      </c>
      <c r="P4685" t="e">
        <f>VLOOKUP(I4685,Sheet3!$E$2:$E$16,1,0)</f>
        <v>#N/A</v>
      </c>
      <c r="Q4685" t="s">
        <v>36</v>
      </c>
      <c r="R4685">
        <v>1.39</v>
      </c>
      <c r="S4685">
        <v>-223</v>
      </c>
      <c r="U4685">
        <v>-309.97000000000003</v>
      </c>
      <c r="V4685">
        <v>14472265</v>
      </c>
      <c r="X4685" t="s">
        <v>36</v>
      </c>
      <c r="Y4685" t="s">
        <v>3204</v>
      </c>
      <c r="Z4685" t="e">
        <f>VLOOKUP(N4685,Sheet3!J:J,1,0)</f>
        <v>#N/A</v>
      </c>
      <c r="AA4685" t="e">
        <f>VLOOKUP(I4685,Sheet3!$E$2:$E$8,1,0)</f>
        <v>#N/A</v>
      </c>
    </row>
    <row r="4686" spans="1:27" hidden="1" x14ac:dyDescent="0.25">
      <c r="A4686">
        <v>290060</v>
      </c>
      <c r="B4686">
        <v>290060</v>
      </c>
      <c r="H4686">
        <v>1204</v>
      </c>
      <c r="M4686" t="s">
        <v>3791</v>
      </c>
      <c r="N4686" t="s">
        <v>3864</v>
      </c>
      <c r="R4686" t="s">
        <v>3225</v>
      </c>
      <c r="X4686" t="s">
        <v>36</v>
      </c>
      <c r="Z4686" t="e">
        <f>VLOOKUP(N4686,Sheet3!J:J,1,0)</f>
        <v>#N/A</v>
      </c>
      <c r="AA4686" t="e">
        <f>VLOOKUP(I4686,Sheet3!$E$2:$E$8,1,0)</f>
        <v>#N/A</v>
      </c>
    </row>
    <row r="4687" spans="1:27" hidden="1" x14ac:dyDescent="0.25">
      <c r="A4687">
        <v>290060</v>
      </c>
      <c r="B4687" t="s">
        <v>3168</v>
      </c>
      <c r="E4687" t="s">
        <v>3199</v>
      </c>
      <c r="H4687">
        <v>1204</v>
      </c>
      <c r="I4687">
        <v>24001140</v>
      </c>
      <c r="J4687" t="s">
        <v>3224</v>
      </c>
      <c r="K4687" s="38">
        <v>45364</v>
      </c>
      <c r="L4687" s="38">
        <v>45364</v>
      </c>
      <c r="M4687" t="s">
        <v>3791</v>
      </c>
      <c r="N4687" t="s">
        <v>3865</v>
      </c>
      <c r="R4687">
        <v>0</v>
      </c>
      <c r="V4687">
        <v>14463286</v>
      </c>
      <c r="X4687" t="s">
        <v>36</v>
      </c>
      <c r="Y4687" t="s">
        <v>3204</v>
      </c>
      <c r="Z4687" t="e">
        <f>VLOOKUP(N4687,Sheet3!J:J,1,0)</f>
        <v>#N/A</v>
      </c>
      <c r="AA4687" t="e">
        <f>VLOOKUP(I4687,Sheet3!$E$2:$E$8,1,0)</f>
        <v>#N/A</v>
      </c>
    </row>
    <row r="4688" spans="1:27" hidden="1" x14ac:dyDescent="0.25">
      <c r="A4688">
        <v>290060</v>
      </c>
      <c r="B4688" t="s">
        <v>3168</v>
      </c>
      <c r="E4688" t="s">
        <v>3199</v>
      </c>
      <c r="H4688">
        <v>1204</v>
      </c>
      <c r="I4688">
        <v>24001140</v>
      </c>
      <c r="J4688" t="s">
        <v>3232</v>
      </c>
      <c r="K4688" s="38">
        <v>45364</v>
      </c>
      <c r="L4688" s="38">
        <v>45364</v>
      </c>
      <c r="M4688" t="s">
        <v>3791</v>
      </c>
      <c r="N4688" t="s">
        <v>3865</v>
      </c>
      <c r="O4688">
        <v>2534</v>
      </c>
      <c r="Q4688" t="s">
        <v>36</v>
      </c>
      <c r="R4688">
        <v>1.39</v>
      </c>
      <c r="S4688">
        <v>2534</v>
      </c>
      <c r="U4688">
        <v>3522.26</v>
      </c>
      <c r="V4688">
        <v>14463287</v>
      </c>
      <c r="X4688" t="s">
        <v>36</v>
      </c>
      <c r="Y4688" t="s">
        <v>3204</v>
      </c>
      <c r="Z4688" t="e">
        <f>VLOOKUP(N4688,Sheet3!J:J,1,0)</f>
        <v>#N/A</v>
      </c>
      <c r="AA4688" t="e">
        <f>VLOOKUP(I4688,Sheet3!$E$2:$E$8,1,0)</f>
        <v>#N/A</v>
      </c>
    </row>
    <row r="4689" spans="1:27" hidden="1" x14ac:dyDescent="0.25">
      <c r="A4689">
        <v>290060</v>
      </c>
      <c r="B4689" t="s">
        <v>3168</v>
      </c>
      <c r="E4689" t="s">
        <v>3199</v>
      </c>
      <c r="H4689">
        <v>1204</v>
      </c>
      <c r="I4689">
        <v>181956</v>
      </c>
      <c r="J4689" t="s">
        <v>3229</v>
      </c>
      <c r="K4689" s="38">
        <v>45365</v>
      </c>
      <c r="L4689" s="38">
        <v>45365</v>
      </c>
      <c r="M4689" t="s">
        <v>3791</v>
      </c>
      <c r="N4689" t="s">
        <v>3865</v>
      </c>
      <c r="O4689">
        <v>-322</v>
      </c>
      <c r="P4689" t="e">
        <f>VLOOKUP(I4689,Sheet3!$E$2:$E$16,1,0)</f>
        <v>#N/A</v>
      </c>
      <c r="Q4689" t="s">
        <v>36</v>
      </c>
      <c r="R4689">
        <v>1.39</v>
      </c>
      <c r="S4689">
        <v>-322</v>
      </c>
      <c r="U4689">
        <v>-447.58</v>
      </c>
      <c r="V4689">
        <v>14465870</v>
      </c>
      <c r="X4689" t="s">
        <v>36</v>
      </c>
      <c r="Y4689" t="s">
        <v>3204</v>
      </c>
      <c r="Z4689" t="e">
        <f>VLOOKUP(N4689,Sheet3!J:J,1,0)</f>
        <v>#N/A</v>
      </c>
      <c r="AA4689" t="e">
        <f>VLOOKUP(I4689,Sheet3!$E$2:$E$8,1,0)</f>
        <v>#N/A</v>
      </c>
    </row>
    <row r="4690" spans="1:27" hidden="1" x14ac:dyDescent="0.25">
      <c r="A4690">
        <v>290060</v>
      </c>
      <c r="B4690" t="s">
        <v>3168</v>
      </c>
      <c r="E4690" t="s">
        <v>3199</v>
      </c>
      <c r="H4690">
        <v>1204</v>
      </c>
      <c r="I4690">
        <v>181955</v>
      </c>
      <c r="J4690" t="s">
        <v>3229</v>
      </c>
      <c r="K4690" s="38">
        <v>45365</v>
      </c>
      <c r="L4690" s="38">
        <v>45365</v>
      </c>
      <c r="M4690" t="s">
        <v>3791</v>
      </c>
      <c r="N4690" t="s">
        <v>3865</v>
      </c>
      <c r="O4690">
        <v>-444</v>
      </c>
      <c r="P4690" t="e">
        <f>VLOOKUP(I4690,Sheet3!$E$2:$E$16,1,0)</f>
        <v>#N/A</v>
      </c>
      <c r="Q4690" t="s">
        <v>36</v>
      </c>
      <c r="R4690">
        <v>1.39</v>
      </c>
      <c r="S4690">
        <v>-444</v>
      </c>
      <c r="U4690">
        <v>-617.16</v>
      </c>
      <c r="V4690">
        <v>14465868</v>
      </c>
      <c r="X4690" t="s">
        <v>36</v>
      </c>
      <c r="Y4690" t="s">
        <v>3204</v>
      </c>
      <c r="Z4690" t="e">
        <f>VLOOKUP(N4690,Sheet3!J:J,1,0)</f>
        <v>#N/A</v>
      </c>
      <c r="AA4690" t="e">
        <f>VLOOKUP(I4690,Sheet3!$E$2:$E$8,1,0)</f>
        <v>#N/A</v>
      </c>
    </row>
    <row r="4691" spans="1:27" hidden="1" x14ac:dyDescent="0.25">
      <c r="A4691">
        <v>290060</v>
      </c>
      <c r="B4691" t="s">
        <v>3168</v>
      </c>
      <c r="E4691" t="s">
        <v>3199</v>
      </c>
      <c r="H4691">
        <v>1204</v>
      </c>
      <c r="I4691">
        <v>181948</v>
      </c>
      <c r="J4691" t="s">
        <v>3229</v>
      </c>
      <c r="K4691" s="38">
        <v>45365</v>
      </c>
      <c r="L4691" s="38">
        <v>45365</v>
      </c>
      <c r="M4691" t="s">
        <v>3791</v>
      </c>
      <c r="N4691" t="s">
        <v>3865</v>
      </c>
      <c r="O4691">
        <v>-833</v>
      </c>
      <c r="P4691" t="e">
        <f>VLOOKUP(I4691,Sheet3!$E$2:$E$16,1,0)</f>
        <v>#N/A</v>
      </c>
      <c r="Q4691" t="s">
        <v>36</v>
      </c>
      <c r="R4691">
        <v>1.39</v>
      </c>
      <c r="S4691">
        <v>-833</v>
      </c>
      <c r="U4691">
        <v>-1157.8699999999999</v>
      </c>
      <c r="V4691">
        <v>14465886</v>
      </c>
      <c r="X4691" t="s">
        <v>36</v>
      </c>
      <c r="Y4691" t="s">
        <v>3204</v>
      </c>
      <c r="Z4691" t="e">
        <f>VLOOKUP(N4691,Sheet3!J:J,1,0)</f>
        <v>#N/A</v>
      </c>
      <c r="AA4691" t="e">
        <f>VLOOKUP(I4691,Sheet3!$E$2:$E$8,1,0)</f>
        <v>#N/A</v>
      </c>
    </row>
    <row r="4692" spans="1:27" hidden="1" x14ac:dyDescent="0.25">
      <c r="A4692">
        <v>290060</v>
      </c>
      <c r="B4692" t="s">
        <v>3168</v>
      </c>
      <c r="E4692" t="s">
        <v>3199</v>
      </c>
      <c r="H4692">
        <v>1204</v>
      </c>
      <c r="I4692">
        <v>182203</v>
      </c>
      <c r="J4692" t="s">
        <v>3229</v>
      </c>
      <c r="K4692" s="38">
        <v>45365</v>
      </c>
      <c r="L4692" s="38">
        <v>45365</v>
      </c>
      <c r="M4692" t="s">
        <v>3791</v>
      </c>
      <c r="N4692" t="s">
        <v>3865</v>
      </c>
      <c r="O4692">
        <v>-935</v>
      </c>
      <c r="P4692" t="e">
        <f>VLOOKUP(I4692,Sheet3!$E$2:$E$16,1,0)</f>
        <v>#N/A</v>
      </c>
      <c r="Q4692" t="s">
        <v>36</v>
      </c>
      <c r="R4692">
        <v>1.39</v>
      </c>
      <c r="S4692">
        <v>-935</v>
      </c>
      <c r="U4692">
        <v>-1299.6500000000001</v>
      </c>
      <c r="V4692">
        <v>14466198</v>
      </c>
      <c r="X4692" t="s">
        <v>36</v>
      </c>
      <c r="Y4692" t="s">
        <v>3204</v>
      </c>
      <c r="Z4692" t="e">
        <f>VLOOKUP(N4692,Sheet3!J:J,1,0)</f>
        <v>#N/A</v>
      </c>
      <c r="AA4692" t="e">
        <f>VLOOKUP(I4692,Sheet3!$E$2:$E$8,1,0)</f>
        <v>#N/A</v>
      </c>
    </row>
    <row r="4693" spans="1:27" hidden="1" x14ac:dyDescent="0.25">
      <c r="A4693">
        <v>290060</v>
      </c>
      <c r="B4693">
        <v>290060</v>
      </c>
      <c r="H4693">
        <v>1204</v>
      </c>
      <c r="M4693" t="s">
        <v>3791</v>
      </c>
      <c r="N4693" t="s">
        <v>3865</v>
      </c>
      <c r="R4693" t="s">
        <v>3225</v>
      </c>
      <c r="X4693" t="s">
        <v>36</v>
      </c>
      <c r="Z4693" t="e">
        <f>VLOOKUP(N4693,Sheet3!J:J,1,0)</f>
        <v>#N/A</v>
      </c>
      <c r="AA4693" t="e">
        <f>VLOOKUP(I4693,Sheet3!$E$2:$E$8,1,0)</f>
        <v>#N/A</v>
      </c>
    </row>
    <row r="4694" spans="1:27" hidden="1" x14ac:dyDescent="0.25">
      <c r="A4694">
        <v>290060</v>
      </c>
      <c r="B4694" t="s">
        <v>3168</v>
      </c>
      <c r="E4694" t="s">
        <v>3199</v>
      </c>
      <c r="H4694">
        <v>1204</v>
      </c>
      <c r="I4694">
        <v>24001143</v>
      </c>
      <c r="J4694" t="s">
        <v>3224</v>
      </c>
      <c r="K4694" s="38">
        <v>45369</v>
      </c>
      <c r="L4694" s="38">
        <v>45369</v>
      </c>
      <c r="M4694" t="s">
        <v>3791</v>
      </c>
      <c r="N4694" t="s">
        <v>3586</v>
      </c>
      <c r="R4694">
        <v>0</v>
      </c>
      <c r="V4694">
        <v>14468504</v>
      </c>
      <c r="X4694" t="s">
        <v>36</v>
      </c>
      <c r="Y4694" t="s">
        <v>3204</v>
      </c>
      <c r="Z4694" t="e">
        <f>VLOOKUP(N4694,Sheet3!J:J,1,0)</f>
        <v>#N/A</v>
      </c>
      <c r="AA4694" t="e">
        <f>VLOOKUP(I4694,Sheet3!$E$2:$E$8,1,0)</f>
        <v>#N/A</v>
      </c>
    </row>
    <row r="4695" spans="1:27" hidden="1" x14ac:dyDescent="0.25">
      <c r="A4695">
        <v>290060</v>
      </c>
      <c r="B4695" t="s">
        <v>3168</v>
      </c>
      <c r="E4695" t="s">
        <v>3199</v>
      </c>
      <c r="H4695">
        <v>1204</v>
      </c>
      <c r="I4695">
        <v>182190</v>
      </c>
      <c r="J4695" t="s">
        <v>3229</v>
      </c>
      <c r="K4695" s="38">
        <v>45369</v>
      </c>
      <c r="L4695" s="38">
        <v>45369</v>
      </c>
      <c r="M4695" t="s">
        <v>3791</v>
      </c>
      <c r="N4695" t="s">
        <v>3586</v>
      </c>
      <c r="O4695">
        <v>-893</v>
      </c>
      <c r="P4695" t="e">
        <f>VLOOKUP(I4695,Sheet3!$E$2:$E$16,1,0)</f>
        <v>#N/A</v>
      </c>
      <c r="Q4695" t="s">
        <v>36</v>
      </c>
      <c r="R4695">
        <v>1.39</v>
      </c>
      <c r="S4695">
        <v>-893</v>
      </c>
      <c r="U4695">
        <v>-1241.27</v>
      </c>
      <c r="V4695">
        <v>14468822</v>
      </c>
      <c r="X4695" t="s">
        <v>36</v>
      </c>
      <c r="Y4695" t="s">
        <v>3204</v>
      </c>
      <c r="Z4695" t="e">
        <f>VLOOKUP(N4695,Sheet3!J:J,1,0)</f>
        <v>#N/A</v>
      </c>
      <c r="AA4695" t="e">
        <f>VLOOKUP(I4695,Sheet3!$E$2:$E$8,1,0)</f>
        <v>#N/A</v>
      </c>
    </row>
    <row r="4696" spans="1:27" hidden="1" x14ac:dyDescent="0.25">
      <c r="A4696">
        <v>290060</v>
      </c>
      <c r="B4696" t="s">
        <v>3168</v>
      </c>
      <c r="E4696" t="s">
        <v>3199</v>
      </c>
      <c r="H4696">
        <v>1204</v>
      </c>
      <c r="I4696">
        <v>24001143</v>
      </c>
      <c r="J4696" t="s">
        <v>3232</v>
      </c>
      <c r="K4696" s="38">
        <v>45369</v>
      </c>
      <c r="L4696" s="38">
        <v>45369</v>
      </c>
      <c r="M4696" t="s">
        <v>3791</v>
      </c>
      <c r="N4696" t="s">
        <v>3586</v>
      </c>
      <c r="O4696">
        <v>893</v>
      </c>
      <c r="Q4696" t="s">
        <v>36</v>
      </c>
      <c r="R4696">
        <v>1.39</v>
      </c>
      <c r="S4696">
        <v>893</v>
      </c>
      <c r="U4696">
        <v>1241.27</v>
      </c>
      <c r="V4696">
        <v>14468505</v>
      </c>
      <c r="X4696" t="s">
        <v>36</v>
      </c>
      <c r="Y4696" t="s">
        <v>3204</v>
      </c>
      <c r="Z4696" t="e">
        <f>VLOOKUP(N4696,Sheet3!J:J,1,0)</f>
        <v>#N/A</v>
      </c>
      <c r="AA4696" t="e">
        <f>VLOOKUP(I4696,Sheet3!$E$2:$E$8,1,0)</f>
        <v>#N/A</v>
      </c>
    </row>
    <row r="4697" spans="1:27" hidden="1" x14ac:dyDescent="0.25">
      <c r="A4697">
        <v>290060</v>
      </c>
      <c r="B4697">
        <v>290060</v>
      </c>
      <c r="H4697">
        <v>1204</v>
      </c>
      <c r="M4697" t="s">
        <v>3791</v>
      </c>
      <c r="N4697" t="s">
        <v>3586</v>
      </c>
      <c r="R4697" t="s">
        <v>3225</v>
      </c>
      <c r="X4697" t="s">
        <v>36</v>
      </c>
      <c r="Z4697" t="e">
        <f>VLOOKUP(N4697,Sheet3!J:J,1,0)</f>
        <v>#N/A</v>
      </c>
      <c r="AA4697" t="e">
        <f>VLOOKUP(I4697,Sheet3!$E$2:$E$8,1,0)</f>
        <v>#N/A</v>
      </c>
    </row>
    <row r="4698" spans="1:27" hidden="1" x14ac:dyDescent="0.25">
      <c r="A4698">
        <v>290060</v>
      </c>
      <c r="B4698" t="s">
        <v>3168</v>
      </c>
      <c r="E4698" t="s">
        <v>3199</v>
      </c>
      <c r="H4698">
        <v>1204</v>
      </c>
      <c r="I4698">
        <v>24001132</v>
      </c>
      <c r="J4698" t="s">
        <v>3224</v>
      </c>
      <c r="K4698" s="38">
        <v>45350</v>
      </c>
      <c r="L4698" s="38">
        <v>45350</v>
      </c>
      <c r="M4698" t="s">
        <v>3791</v>
      </c>
      <c r="N4698" t="s">
        <v>3587</v>
      </c>
      <c r="R4698">
        <v>0</v>
      </c>
      <c r="V4698">
        <v>14446767</v>
      </c>
      <c r="X4698" t="s">
        <v>36</v>
      </c>
      <c r="Y4698" t="s">
        <v>3204</v>
      </c>
      <c r="Z4698" t="e">
        <f>VLOOKUP(N4698,Sheet3!J:J,1,0)</f>
        <v>#N/A</v>
      </c>
      <c r="AA4698" t="e">
        <f>VLOOKUP(I4698,Sheet3!$E$2:$E$8,1,0)</f>
        <v>#N/A</v>
      </c>
    </row>
    <row r="4699" spans="1:27" hidden="1" x14ac:dyDescent="0.25">
      <c r="A4699">
        <v>290060</v>
      </c>
      <c r="B4699" t="s">
        <v>3168</v>
      </c>
      <c r="E4699" t="s">
        <v>3199</v>
      </c>
      <c r="H4699">
        <v>1204</v>
      </c>
      <c r="I4699">
        <v>24001132</v>
      </c>
      <c r="J4699" t="s">
        <v>3232</v>
      </c>
      <c r="K4699" s="38">
        <v>45350</v>
      </c>
      <c r="L4699" s="38">
        <v>45350</v>
      </c>
      <c r="M4699" t="s">
        <v>3791</v>
      </c>
      <c r="N4699" t="s">
        <v>3587</v>
      </c>
      <c r="O4699">
        <v>7121.1</v>
      </c>
      <c r="Q4699" t="s">
        <v>36</v>
      </c>
      <c r="R4699">
        <v>1.39</v>
      </c>
      <c r="S4699">
        <v>7121.1</v>
      </c>
      <c r="U4699">
        <v>9898.33</v>
      </c>
      <c r="V4699">
        <v>14446768</v>
      </c>
      <c r="X4699" t="s">
        <v>36</v>
      </c>
      <c r="Y4699" t="s">
        <v>3204</v>
      </c>
      <c r="Z4699" t="e">
        <f>VLOOKUP(N4699,Sheet3!J:J,1,0)</f>
        <v>#N/A</v>
      </c>
      <c r="AA4699" t="e">
        <f>VLOOKUP(I4699,Sheet3!$E$2:$E$8,1,0)</f>
        <v>#N/A</v>
      </c>
    </row>
    <row r="4700" spans="1:27" hidden="1" x14ac:dyDescent="0.25">
      <c r="A4700">
        <v>290060</v>
      </c>
      <c r="B4700" t="s">
        <v>3168</v>
      </c>
      <c r="E4700" t="s">
        <v>3199</v>
      </c>
      <c r="H4700">
        <v>1204</v>
      </c>
      <c r="I4700">
        <v>182175</v>
      </c>
      <c r="J4700" t="s">
        <v>3229</v>
      </c>
      <c r="K4700" s="38">
        <v>45352</v>
      </c>
      <c r="L4700" s="38">
        <v>45352</v>
      </c>
      <c r="M4700" t="s">
        <v>3791</v>
      </c>
      <c r="N4700" t="s">
        <v>3587</v>
      </c>
      <c r="O4700">
        <v>-1379</v>
      </c>
      <c r="P4700" t="e">
        <f>VLOOKUP(I4700,Sheet3!$E$2:$E$16,1,0)</f>
        <v>#N/A</v>
      </c>
      <c r="Q4700" t="s">
        <v>36</v>
      </c>
      <c r="R4700">
        <v>1.39</v>
      </c>
      <c r="S4700">
        <v>-1379</v>
      </c>
      <c r="U4700">
        <v>-1916.81</v>
      </c>
      <c r="V4700">
        <v>14451882</v>
      </c>
      <c r="X4700" t="s">
        <v>36</v>
      </c>
      <c r="Y4700" t="s">
        <v>3204</v>
      </c>
      <c r="Z4700" t="e">
        <f>VLOOKUP(N4700,Sheet3!J:J,1,0)</f>
        <v>#N/A</v>
      </c>
      <c r="AA4700" t="e">
        <f>VLOOKUP(I4700,Sheet3!$E$2:$E$8,1,0)</f>
        <v>#N/A</v>
      </c>
    </row>
    <row r="4701" spans="1:27" hidden="1" x14ac:dyDescent="0.25">
      <c r="A4701">
        <v>290060</v>
      </c>
      <c r="B4701" t="s">
        <v>3168</v>
      </c>
      <c r="E4701" t="s">
        <v>3199</v>
      </c>
      <c r="H4701">
        <v>1204</v>
      </c>
      <c r="I4701">
        <v>182181</v>
      </c>
      <c r="J4701" t="s">
        <v>3229</v>
      </c>
      <c r="K4701" s="38">
        <v>45352</v>
      </c>
      <c r="L4701" s="38">
        <v>45352</v>
      </c>
      <c r="M4701" t="s">
        <v>3791</v>
      </c>
      <c r="N4701" t="s">
        <v>3587</v>
      </c>
      <c r="O4701">
        <v>-2230.1</v>
      </c>
      <c r="P4701" t="e">
        <f>VLOOKUP(I4701,Sheet3!$E$2:$E$16,1,0)</f>
        <v>#N/A</v>
      </c>
      <c r="Q4701" t="s">
        <v>36</v>
      </c>
      <c r="R4701">
        <v>1.39</v>
      </c>
      <c r="S4701">
        <v>-2230.1</v>
      </c>
      <c r="U4701">
        <v>-3099.84</v>
      </c>
      <c r="V4701">
        <v>14451885</v>
      </c>
      <c r="X4701" t="s">
        <v>36</v>
      </c>
      <c r="Y4701" t="s">
        <v>3204</v>
      </c>
      <c r="Z4701" t="e">
        <f>VLOOKUP(N4701,Sheet3!J:J,1,0)</f>
        <v>#N/A</v>
      </c>
      <c r="AA4701" t="e">
        <f>VLOOKUP(I4701,Sheet3!$E$2:$E$8,1,0)</f>
        <v>#N/A</v>
      </c>
    </row>
    <row r="4702" spans="1:27" hidden="1" x14ac:dyDescent="0.25">
      <c r="A4702">
        <v>290060</v>
      </c>
      <c r="B4702" t="s">
        <v>3168</v>
      </c>
      <c r="E4702" t="s">
        <v>3199</v>
      </c>
      <c r="H4702">
        <v>1204</v>
      </c>
      <c r="I4702">
        <v>182176</v>
      </c>
      <c r="J4702" t="s">
        <v>3229</v>
      </c>
      <c r="K4702" s="38">
        <v>45352</v>
      </c>
      <c r="L4702" s="38">
        <v>45352</v>
      </c>
      <c r="M4702" t="s">
        <v>3791</v>
      </c>
      <c r="N4702" t="s">
        <v>3587</v>
      </c>
      <c r="O4702">
        <v>-151</v>
      </c>
      <c r="P4702" t="e">
        <f>VLOOKUP(I4702,Sheet3!$E$2:$E$16,1,0)</f>
        <v>#N/A</v>
      </c>
      <c r="Q4702" t="s">
        <v>36</v>
      </c>
      <c r="R4702">
        <v>1.39</v>
      </c>
      <c r="S4702">
        <v>-151</v>
      </c>
      <c r="U4702">
        <v>-209.89</v>
      </c>
      <c r="V4702">
        <v>14451883</v>
      </c>
      <c r="X4702" t="s">
        <v>36</v>
      </c>
      <c r="Y4702" t="s">
        <v>3204</v>
      </c>
      <c r="Z4702" t="e">
        <f>VLOOKUP(N4702,Sheet3!J:J,1,0)</f>
        <v>#N/A</v>
      </c>
      <c r="AA4702" t="e">
        <f>VLOOKUP(I4702,Sheet3!$E$2:$E$8,1,0)</f>
        <v>#N/A</v>
      </c>
    </row>
    <row r="4703" spans="1:27" hidden="1" x14ac:dyDescent="0.25">
      <c r="A4703">
        <v>290060</v>
      </c>
      <c r="B4703" t="s">
        <v>3168</v>
      </c>
      <c r="E4703" t="s">
        <v>3199</v>
      </c>
      <c r="H4703">
        <v>1204</v>
      </c>
      <c r="I4703">
        <v>182173</v>
      </c>
      <c r="J4703" t="s">
        <v>3229</v>
      </c>
      <c r="K4703" s="38">
        <v>45352</v>
      </c>
      <c r="L4703" s="38">
        <v>45352</v>
      </c>
      <c r="M4703" t="s">
        <v>3791</v>
      </c>
      <c r="N4703" t="s">
        <v>3587</v>
      </c>
      <c r="O4703">
        <v>-1859</v>
      </c>
      <c r="P4703" t="e">
        <f>VLOOKUP(I4703,Sheet3!$E$2:$E$16,1,0)</f>
        <v>#N/A</v>
      </c>
      <c r="Q4703" t="s">
        <v>36</v>
      </c>
      <c r="R4703">
        <v>1.39</v>
      </c>
      <c r="S4703">
        <v>-1859</v>
      </c>
      <c r="U4703">
        <v>-2584.0100000000002</v>
      </c>
      <c r="V4703">
        <v>14451881</v>
      </c>
      <c r="X4703" t="s">
        <v>36</v>
      </c>
      <c r="Y4703" t="s">
        <v>3204</v>
      </c>
      <c r="Z4703" t="e">
        <f>VLOOKUP(N4703,Sheet3!J:J,1,0)</f>
        <v>#N/A</v>
      </c>
      <c r="AA4703" t="e">
        <f>VLOOKUP(I4703,Sheet3!$E$2:$E$8,1,0)</f>
        <v>#N/A</v>
      </c>
    </row>
    <row r="4704" spans="1:27" hidden="1" x14ac:dyDescent="0.25">
      <c r="A4704">
        <v>290060</v>
      </c>
      <c r="B4704" t="s">
        <v>3168</v>
      </c>
      <c r="E4704" t="s">
        <v>3199</v>
      </c>
      <c r="H4704">
        <v>1204</v>
      </c>
      <c r="I4704">
        <v>182172</v>
      </c>
      <c r="J4704" t="s">
        <v>3229</v>
      </c>
      <c r="K4704" s="38">
        <v>45352</v>
      </c>
      <c r="L4704" s="38">
        <v>45352</v>
      </c>
      <c r="M4704" t="s">
        <v>3791</v>
      </c>
      <c r="N4704" t="s">
        <v>3587</v>
      </c>
      <c r="O4704">
        <v>-1502</v>
      </c>
      <c r="P4704" t="e">
        <f>VLOOKUP(I4704,Sheet3!$E$2:$E$16,1,0)</f>
        <v>#N/A</v>
      </c>
      <c r="Q4704" t="s">
        <v>36</v>
      </c>
      <c r="R4704">
        <v>1.39</v>
      </c>
      <c r="S4704">
        <v>-1502</v>
      </c>
      <c r="U4704">
        <v>-2087.7800000000002</v>
      </c>
      <c r="V4704">
        <v>14451880</v>
      </c>
      <c r="X4704" t="s">
        <v>36</v>
      </c>
      <c r="Y4704" t="s">
        <v>3204</v>
      </c>
      <c r="Z4704" t="e">
        <f>VLOOKUP(N4704,Sheet3!J:J,1,0)</f>
        <v>#N/A</v>
      </c>
      <c r="AA4704" t="e">
        <f>VLOOKUP(I4704,Sheet3!$E$2:$E$8,1,0)</f>
        <v>#N/A</v>
      </c>
    </row>
    <row r="4705" spans="1:27" hidden="1" x14ac:dyDescent="0.25">
      <c r="A4705">
        <v>290060</v>
      </c>
      <c r="B4705">
        <v>290060</v>
      </c>
      <c r="H4705">
        <v>1204</v>
      </c>
      <c r="M4705" t="s">
        <v>3791</v>
      </c>
      <c r="N4705" t="s">
        <v>3587</v>
      </c>
      <c r="R4705" t="s">
        <v>3225</v>
      </c>
      <c r="X4705" t="s">
        <v>36</v>
      </c>
      <c r="Z4705" t="e">
        <f>VLOOKUP(N4705,Sheet3!J:J,1,0)</f>
        <v>#N/A</v>
      </c>
      <c r="AA4705" t="e">
        <f>VLOOKUP(I4705,Sheet3!$E$2:$E$8,1,0)</f>
        <v>#N/A</v>
      </c>
    </row>
    <row r="4706" spans="1:27" hidden="1" x14ac:dyDescent="0.25">
      <c r="A4706">
        <v>290060</v>
      </c>
      <c r="B4706" t="s">
        <v>3168</v>
      </c>
      <c r="E4706" t="s">
        <v>3199</v>
      </c>
      <c r="H4706">
        <v>1204</v>
      </c>
      <c r="I4706">
        <v>24001132</v>
      </c>
      <c r="J4706" t="s">
        <v>3224</v>
      </c>
      <c r="K4706" s="38">
        <v>45350</v>
      </c>
      <c r="L4706" s="38">
        <v>45350</v>
      </c>
      <c r="M4706" t="s">
        <v>3791</v>
      </c>
      <c r="N4706" t="s">
        <v>3588</v>
      </c>
      <c r="R4706">
        <v>0</v>
      </c>
      <c r="V4706">
        <v>14446770</v>
      </c>
      <c r="X4706" t="s">
        <v>36</v>
      </c>
      <c r="Y4706" t="s">
        <v>3204</v>
      </c>
      <c r="Z4706" t="e">
        <f>VLOOKUP(N4706,Sheet3!J:J,1,0)</f>
        <v>#N/A</v>
      </c>
      <c r="AA4706" t="e">
        <f>VLOOKUP(I4706,Sheet3!$E$2:$E$8,1,0)</f>
        <v>#N/A</v>
      </c>
    </row>
    <row r="4707" spans="1:27" hidden="1" x14ac:dyDescent="0.25">
      <c r="A4707">
        <v>290060</v>
      </c>
      <c r="B4707" t="s">
        <v>3168</v>
      </c>
      <c r="E4707" t="s">
        <v>3199</v>
      </c>
      <c r="H4707">
        <v>1204</v>
      </c>
      <c r="I4707">
        <v>24001132</v>
      </c>
      <c r="J4707" t="s">
        <v>3232</v>
      </c>
      <c r="K4707" s="38">
        <v>45350</v>
      </c>
      <c r="L4707" s="38">
        <v>45350</v>
      </c>
      <c r="M4707" t="s">
        <v>3791</v>
      </c>
      <c r="N4707" t="s">
        <v>3588</v>
      </c>
      <c r="O4707">
        <v>297</v>
      </c>
      <c r="Q4707" t="s">
        <v>36</v>
      </c>
      <c r="R4707">
        <v>1.39</v>
      </c>
      <c r="S4707">
        <v>297</v>
      </c>
      <c r="U4707">
        <v>412.83</v>
      </c>
      <c r="V4707">
        <v>14446771</v>
      </c>
      <c r="X4707" t="s">
        <v>36</v>
      </c>
      <c r="Y4707" t="s">
        <v>3204</v>
      </c>
      <c r="Z4707" t="e">
        <f>VLOOKUP(N4707,Sheet3!J:J,1,0)</f>
        <v>#N/A</v>
      </c>
      <c r="AA4707" t="e">
        <f>VLOOKUP(I4707,Sheet3!$E$2:$E$8,1,0)</f>
        <v>#N/A</v>
      </c>
    </row>
    <row r="4708" spans="1:27" hidden="1" x14ac:dyDescent="0.25">
      <c r="A4708">
        <v>290060</v>
      </c>
      <c r="B4708" t="s">
        <v>3168</v>
      </c>
      <c r="E4708" t="s">
        <v>3199</v>
      </c>
      <c r="H4708">
        <v>1204</v>
      </c>
      <c r="I4708">
        <v>182136</v>
      </c>
      <c r="J4708" t="s">
        <v>3229</v>
      </c>
      <c r="K4708" s="38">
        <v>45356</v>
      </c>
      <c r="L4708" s="38">
        <v>45356</v>
      </c>
      <c r="M4708" t="s">
        <v>3791</v>
      </c>
      <c r="N4708" t="s">
        <v>3588</v>
      </c>
      <c r="O4708">
        <v>-297</v>
      </c>
      <c r="P4708" t="e">
        <f>VLOOKUP(I4708,Sheet3!$E$2:$E$16,1,0)</f>
        <v>#N/A</v>
      </c>
      <c r="Q4708" t="s">
        <v>36</v>
      </c>
      <c r="R4708">
        <v>1.39</v>
      </c>
      <c r="S4708">
        <v>-297</v>
      </c>
      <c r="U4708">
        <v>-412.83</v>
      </c>
      <c r="V4708">
        <v>14456032</v>
      </c>
      <c r="X4708" t="s">
        <v>36</v>
      </c>
      <c r="Y4708" t="s">
        <v>3204</v>
      </c>
      <c r="Z4708" t="e">
        <f>VLOOKUP(N4708,Sheet3!J:J,1,0)</f>
        <v>#N/A</v>
      </c>
      <c r="AA4708" t="e">
        <f>VLOOKUP(I4708,Sheet3!$E$2:$E$8,1,0)</f>
        <v>#N/A</v>
      </c>
    </row>
    <row r="4709" spans="1:27" hidden="1" x14ac:dyDescent="0.25">
      <c r="A4709">
        <v>290060</v>
      </c>
      <c r="B4709">
        <v>290060</v>
      </c>
      <c r="H4709">
        <v>1204</v>
      </c>
      <c r="M4709" t="s">
        <v>3791</v>
      </c>
      <c r="N4709" t="s">
        <v>3588</v>
      </c>
      <c r="R4709" t="s">
        <v>3225</v>
      </c>
      <c r="X4709" t="s">
        <v>36</v>
      </c>
      <c r="Z4709" t="e">
        <f>VLOOKUP(N4709,Sheet3!J:J,1,0)</f>
        <v>#N/A</v>
      </c>
      <c r="AA4709" t="e">
        <f>VLOOKUP(I4709,Sheet3!$E$2:$E$8,1,0)</f>
        <v>#N/A</v>
      </c>
    </row>
    <row r="4710" spans="1:27" hidden="1" x14ac:dyDescent="0.25">
      <c r="A4710">
        <v>290060</v>
      </c>
      <c r="B4710" t="s">
        <v>3168</v>
      </c>
      <c r="E4710" t="s">
        <v>3199</v>
      </c>
      <c r="H4710">
        <v>1204</v>
      </c>
      <c r="I4710">
        <v>24001132</v>
      </c>
      <c r="J4710" t="s">
        <v>3224</v>
      </c>
      <c r="K4710" s="38">
        <v>45350</v>
      </c>
      <c r="L4710" s="38">
        <v>45350</v>
      </c>
      <c r="M4710" t="s">
        <v>3791</v>
      </c>
      <c r="N4710" t="s">
        <v>3866</v>
      </c>
      <c r="R4710">
        <v>0</v>
      </c>
      <c r="V4710">
        <v>14446773</v>
      </c>
      <c r="X4710" t="s">
        <v>36</v>
      </c>
      <c r="Y4710" t="s">
        <v>3204</v>
      </c>
      <c r="Z4710" t="e">
        <f>VLOOKUP(N4710,Sheet3!J:J,1,0)</f>
        <v>#N/A</v>
      </c>
      <c r="AA4710" t="e">
        <f>VLOOKUP(I4710,Sheet3!$E$2:$E$8,1,0)</f>
        <v>#N/A</v>
      </c>
    </row>
    <row r="4711" spans="1:27" hidden="1" x14ac:dyDescent="0.25">
      <c r="A4711">
        <v>290060</v>
      </c>
      <c r="B4711" t="s">
        <v>3168</v>
      </c>
      <c r="E4711" t="s">
        <v>3199</v>
      </c>
      <c r="H4711">
        <v>1204</v>
      </c>
      <c r="I4711">
        <v>24001132</v>
      </c>
      <c r="J4711" t="s">
        <v>3232</v>
      </c>
      <c r="K4711" s="38">
        <v>45350</v>
      </c>
      <c r="L4711" s="38">
        <v>45350</v>
      </c>
      <c r="M4711" t="s">
        <v>3791</v>
      </c>
      <c r="N4711" t="s">
        <v>3866</v>
      </c>
      <c r="O4711">
        <v>1647</v>
      </c>
      <c r="Q4711" t="s">
        <v>36</v>
      </c>
      <c r="R4711">
        <v>1.39</v>
      </c>
      <c r="S4711">
        <v>1647</v>
      </c>
      <c r="U4711">
        <v>2289.33</v>
      </c>
      <c r="V4711">
        <v>14446774</v>
      </c>
      <c r="X4711" t="s">
        <v>36</v>
      </c>
      <c r="Y4711" t="s">
        <v>3204</v>
      </c>
      <c r="Z4711" t="e">
        <f>VLOOKUP(N4711,Sheet3!J:J,1,0)</f>
        <v>#N/A</v>
      </c>
      <c r="AA4711" t="e">
        <f>VLOOKUP(I4711,Sheet3!$E$2:$E$8,1,0)</f>
        <v>#N/A</v>
      </c>
    </row>
    <row r="4712" spans="1:27" hidden="1" x14ac:dyDescent="0.25">
      <c r="A4712">
        <v>290060</v>
      </c>
      <c r="B4712" t="s">
        <v>3168</v>
      </c>
      <c r="E4712" t="s">
        <v>3199</v>
      </c>
      <c r="H4712">
        <v>1204</v>
      </c>
      <c r="I4712">
        <v>182135</v>
      </c>
      <c r="J4712" t="s">
        <v>3229</v>
      </c>
      <c r="K4712" s="38">
        <v>45363</v>
      </c>
      <c r="L4712" s="38">
        <v>45363</v>
      </c>
      <c r="M4712" t="s">
        <v>3791</v>
      </c>
      <c r="N4712" t="s">
        <v>3866</v>
      </c>
      <c r="O4712">
        <v>-1647</v>
      </c>
      <c r="P4712" t="e">
        <f>VLOOKUP(I4712,Sheet3!$E$2:$E$16,1,0)</f>
        <v>#N/A</v>
      </c>
      <c r="Q4712" t="s">
        <v>36</v>
      </c>
      <c r="R4712">
        <v>1.39</v>
      </c>
      <c r="S4712">
        <v>-1647</v>
      </c>
      <c r="U4712">
        <v>-2289.33</v>
      </c>
      <c r="V4712">
        <v>14462175</v>
      </c>
      <c r="X4712" t="s">
        <v>36</v>
      </c>
      <c r="Y4712" t="s">
        <v>3204</v>
      </c>
      <c r="Z4712" t="e">
        <f>VLOOKUP(N4712,Sheet3!J:J,1,0)</f>
        <v>#N/A</v>
      </c>
      <c r="AA4712" t="e">
        <f>VLOOKUP(I4712,Sheet3!$E$2:$E$8,1,0)</f>
        <v>#N/A</v>
      </c>
    </row>
    <row r="4713" spans="1:27" hidden="1" x14ac:dyDescent="0.25">
      <c r="A4713">
        <v>290060</v>
      </c>
      <c r="B4713">
        <v>290060</v>
      </c>
      <c r="H4713">
        <v>1204</v>
      </c>
      <c r="M4713" t="s">
        <v>3791</v>
      </c>
      <c r="N4713" t="s">
        <v>3866</v>
      </c>
      <c r="R4713" t="s">
        <v>3225</v>
      </c>
      <c r="X4713" t="s">
        <v>36</v>
      </c>
      <c r="Z4713" t="e">
        <f>VLOOKUP(N4713,Sheet3!J:J,1,0)</f>
        <v>#N/A</v>
      </c>
      <c r="AA4713" t="e">
        <f>VLOOKUP(I4713,Sheet3!$E$2:$E$8,1,0)</f>
        <v>#N/A</v>
      </c>
    </row>
    <row r="4714" spans="1:27" hidden="1" x14ac:dyDescent="0.25">
      <c r="A4714">
        <v>290060</v>
      </c>
      <c r="B4714" t="s">
        <v>3168</v>
      </c>
      <c r="E4714" t="s">
        <v>3199</v>
      </c>
      <c r="H4714">
        <v>1204</v>
      </c>
      <c r="I4714">
        <v>24001140</v>
      </c>
      <c r="J4714" t="s">
        <v>3224</v>
      </c>
      <c r="K4714" s="38">
        <v>45364</v>
      </c>
      <c r="L4714" s="38">
        <v>45364</v>
      </c>
      <c r="M4714" t="s">
        <v>3791</v>
      </c>
      <c r="N4714" t="s">
        <v>3867</v>
      </c>
      <c r="R4714">
        <v>0</v>
      </c>
      <c r="V4714">
        <v>14463295</v>
      </c>
      <c r="X4714" t="s">
        <v>36</v>
      </c>
      <c r="Y4714" t="s">
        <v>3204</v>
      </c>
      <c r="Z4714" t="e">
        <f>VLOOKUP(N4714,Sheet3!J:J,1,0)</f>
        <v>#N/A</v>
      </c>
      <c r="AA4714" t="e">
        <f>VLOOKUP(I4714,Sheet3!$E$2:$E$8,1,0)</f>
        <v>#N/A</v>
      </c>
    </row>
    <row r="4715" spans="1:27" hidden="1" x14ac:dyDescent="0.25">
      <c r="A4715">
        <v>290060</v>
      </c>
      <c r="B4715" t="s">
        <v>3168</v>
      </c>
      <c r="E4715" t="s">
        <v>3199</v>
      </c>
      <c r="H4715">
        <v>1204</v>
      </c>
      <c r="I4715">
        <v>24001140</v>
      </c>
      <c r="J4715" t="s">
        <v>3232</v>
      </c>
      <c r="K4715" s="38">
        <v>45364</v>
      </c>
      <c r="L4715" s="38">
        <v>45364</v>
      </c>
      <c r="M4715" t="s">
        <v>3791</v>
      </c>
      <c r="N4715" t="s">
        <v>3867</v>
      </c>
      <c r="O4715">
        <v>1502</v>
      </c>
      <c r="Q4715" t="s">
        <v>36</v>
      </c>
      <c r="R4715">
        <v>1.39</v>
      </c>
      <c r="S4715">
        <v>1502</v>
      </c>
      <c r="U4715">
        <v>2087.7800000000002</v>
      </c>
      <c r="V4715">
        <v>14463296</v>
      </c>
      <c r="X4715" t="s">
        <v>36</v>
      </c>
      <c r="Y4715" t="s">
        <v>3204</v>
      </c>
      <c r="Z4715" t="e">
        <f>VLOOKUP(N4715,Sheet3!J:J,1,0)</f>
        <v>#N/A</v>
      </c>
      <c r="AA4715" t="e">
        <f>VLOOKUP(I4715,Sheet3!$E$2:$E$8,1,0)</f>
        <v>#N/A</v>
      </c>
    </row>
    <row r="4716" spans="1:27" hidden="1" x14ac:dyDescent="0.25">
      <c r="A4716">
        <v>290060</v>
      </c>
      <c r="B4716" t="s">
        <v>3168</v>
      </c>
      <c r="E4716" t="s">
        <v>3199</v>
      </c>
      <c r="H4716">
        <v>1204</v>
      </c>
      <c r="I4716">
        <v>182217</v>
      </c>
      <c r="J4716" t="s">
        <v>3229</v>
      </c>
      <c r="K4716" s="38">
        <v>45372</v>
      </c>
      <c r="L4716" s="38">
        <v>45372</v>
      </c>
      <c r="M4716" t="s">
        <v>3791</v>
      </c>
      <c r="N4716" t="s">
        <v>3867</v>
      </c>
      <c r="O4716">
        <v>-1502</v>
      </c>
      <c r="P4716" t="e">
        <f>VLOOKUP(I4716,Sheet3!$E$2:$E$16,1,0)</f>
        <v>#N/A</v>
      </c>
      <c r="Q4716" t="s">
        <v>36</v>
      </c>
      <c r="R4716">
        <v>1.39</v>
      </c>
      <c r="S4716">
        <v>-1502</v>
      </c>
      <c r="U4716">
        <v>-2087.7800000000002</v>
      </c>
      <c r="V4716">
        <v>14473299</v>
      </c>
      <c r="X4716" t="s">
        <v>36</v>
      </c>
      <c r="Y4716" t="s">
        <v>3204</v>
      </c>
      <c r="Z4716" t="e">
        <f>VLOOKUP(N4716,Sheet3!J:J,1,0)</f>
        <v>#N/A</v>
      </c>
      <c r="AA4716" t="e">
        <f>VLOOKUP(I4716,Sheet3!$E$2:$E$8,1,0)</f>
        <v>#N/A</v>
      </c>
    </row>
    <row r="4717" spans="1:27" hidden="1" x14ac:dyDescent="0.25">
      <c r="A4717">
        <v>290060</v>
      </c>
      <c r="B4717">
        <v>290060</v>
      </c>
      <c r="H4717">
        <v>1204</v>
      </c>
      <c r="M4717" t="s">
        <v>3791</v>
      </c>
      <c r="N4717" t="s">
        <v>3867</v>
      </c>
      <c r="R4717" t="s">
        <v>3225</v>
      </c>
      <c r="X4717" t="s">
        <v>36</v>
      </c>
      <c r="Z4717" t="e">
        <f>VLOOKUP(N4717,Sheet3!J:J,1,0)</f>
        <v>#N/A</v>
      </c>
      <c r="AA4717" t="e">
        <f>VLOOKUP(I4717,Sheet3!$E$2:$E$8,1,0)</f>
        <v>#N/A</v>
      </c>
    </row>
    <row r="4718" spans="1:27" hidden="1" x14ac:dyDescent="0.25">
      <c r="A4718">
        <v>290060</v>
      </c>
      <c r="B4718" t="s">
        <v>3168</v>
      </c>
      <c r="E4718" t="s">
        <v>3199</v>
      </c>
      <c r="H4718">
        <v>1204</v>
      </c>
      <c r="I4718">
        <v>24001140</v>
      </c>
      <c r="J4718" t="s">
        <v>3224</v>
      </c>
      <c r="K4718" s="38">
        <v>45364</v>
      </c>
      <c r="L4718" s="38">
        <v>45364</v>
      </c>
      <c r="M4718" t="s">
        <v>3791</v>
      </c>
      <c r="N4718" t="s">
        <v>3868</v>
      </c>
      <c r="R4718">
        <v>0</v>
      </c>
      <c r="V4718">
        <v>14463304</v>
      </c>
      <c r="X4718" t="s">
        <v>36</v>
      </c>
      <c r="Y4718" t="s">
        <v>3204</v>
      </c>
      <c r="Z4718" t="e">
        <f>VLOOKUP(N4718,Sheet3!J:J,1,0)</f>
        <v>#N/A</v>
      </c>
      <c r="AA4718" t="e">
        <f>VLOOKUP(I4718,Sheet3!$E$2:$E$8,1,0)</f>
        <v>#N/A</v>
      </c>
    </row>
    <row r="4719" spans="1:27" hidden="1" x14ac:dyDescent="0.25">
      <c r="A4719">
        <v>290060</v>
      </c>
      <c r="B4719" t="s">
        <v>3168</v>
      </c>
      <c r="E4719" t="s">
        <v>3199</v>
      </c>
      <c r="H4719">
        <v>1204</v>
      </c>
      <c r="I4719">
        <v>24001140</v>
      </c>
      <c r="J4719" t="s">
        <v>3232</v>
      </c>
      <c r="K4719" s="38">
        <v>45364</v>
      </c>
      <c r="L4719" s="38">
        <v>45364</v>
      </c>
      <c r="M4719" t="s">
        <v>3791</v>
      </c>
      <c r="N4719" t="s">
        <v>3868</v>
      </c>
      <c r="O4719">
        <v>1083</v>
      </c>
      <c r="Q4719" t="s">
        <v>36</v>
      </c>
      <c r="R4719">
        <v>1.39</v>
      </c>
      <c r="S4719">
        <v>1083</v>
      </c>
      <c r="U4719">
        <v>1505.37</v>
      </c>
      <c r="V4719">
        <v>14463305</v>
      </c>
      <c r="X4719" t="s">
        <v>36</v>
      </c>
      <c r="Y4719" t="s">
        <v>3204</v>
      </c>
      <c r="Z4719" t="e">
        <f>VLOOKUP(N4719,Sheet3!J:J,1,0)</f>
        <v>#N/A</v>
      </c>
      <c r="AA4719" t="e">
        <f>VLOOKUP(I4719,Sheet3!$E$2:$E$8,1,0)</f>
        <v>#N/A</v>
      </c>
    </row>
    <row r="4720" spans="1:27" hidden="1" x14ac:dyDescent="0.25">
      <c r="A4720">
        <v>290060</v>
      </c>
      <c r="B4720" t="s">
        <v>3168</v>
      </c>
      <c r="E4720" t="s">
        <v>3199</v>
      </c>
      <c r="H4720">
        <v>1204</v>
      </c>
      <c r="I4720">
        <v>182220</v>
      </c>
      <c r="J4720" t="s">
        <v>3229</v>
      </c>
      <c r="K4720" s="38">
        <v>45372</v>
      </c>
      <c r="L4720" s="38">
        <v>45372</v>
      </c>
      <c r="M4720" t="s">
        <v>3791</v>
      </c>
      <c r="N4720" t="s">
        <v>3868</v>
      </c>
      <c r="O4720">
        <v>-196</v>
      </c>
      <c r="P4720" t="e">
        <f>VLOOKUP(I4720,Sheet3!$E$2:$E$16,1,0)</f>
        <v>#N/A</v>
      </c>
      <c r="Q4720" t="s">
        <v>36</v>
      </c>
      <c r="R4720">
        <v>1.39</v>
      </c>
      <c r="S4720">
        <v>-196</v>
      </c>
      <c r="U4720">
        <v>-272.44</v>
      </c>
      <c r="V4720">
        <v>14473305</v>
      </c>
      <c r="X4720" t="s">
        <v>36</v>
      </c>
      <c r="Y4720" t="s">
        <v>3204</v>
      </c>
      <c r="Z4720" t="e">
        <f>VLOOKUP(N4720,Sheet3!J:J,1,0)</f>
        <v>#N/A</v>
      </c>
      <c r="AA4720" t="e">
        <f>VLOOKUP(I4720,Sheet3!$E$2:$E$8,1,0)</f>
        <v>#N/A</v>
      </c>
    </row>
    <row r="4721" spans="1:27" hidden="1" x14ac:dyDescent="0.25">
      <c r="A4721">
        <v>290060</v>
      </c>
      <c r="B4721" t="s">
        <v>3168</v>
      </c>
      <c r="E4721" t="s">
        <v>3199</v>
      </c>
      <c r="H4721">
        <v>1204</v>
      </c>
      <c r="I4721">
        <v>182219</v>
      </c>
      <c r="J4721" t="s">
        <v>3229</v>
      </c>
      <c r="K4721" s="38">
        <v>45372</v>
      </c>
      <c r="L4721" s="38">
        <v>45372</v>
      </c>
      <c r="M4721" t="s">
        <v>3791</v>
      </c>
      <c r="N4721" t="s">
        <v>3868</v>
      </c>
      <c r="O4721">
        <v>-286</v>
      </c>
      <c r="P4721" t="e">
        <f>VLOOKUP(I4721,Sheet3!$E$2:$E$16,1,0)</f>
        <v>#N/A</v>
      </c>
      <c r="Q4721" t="s">
        <v>36</v>
      </c>
      <c r="R4721">
        <v>1.39</v>
      </c>
      <c r="S4721">
        <v>-286</v>
      </c>
      <c r="U4721">
        <v>-397.54</v>
      </c>
      <c r="V4721">
        <v>14473304</v>
      </c>
      <c r="X4721" t="s">
        <v>36</v>
      </c>
      <c r="Y4721" t="s">
        <v>3204</v>
      </c>
      <c r="Z4721" t="e">
        <f>VLOOKUP(N4721,Sheet3!J:J,1,0)</f>
        <v>#N/A</v>
      </c>
      <c r="AA4721" t="e">
        <f>VLOOKUP(I4721,Sheet3!$E$2:$E$8,1,0)</f>
        <v>#N/A</v>
      </c>
    </row>
    <row r="4722" spans="1:27" hidden="1" x14ac:dyDescent="0.25">
      <c r="A4722">
        <v>290060</v>
      </c>
      <c r="B4722" t="s">
        <v>3168</v>
      </c>
      <c r="E4722" t="s">
        <v>3199</v>
      </c>
      <c r="H4722">
        <v>1204</v>
      </c>
      <c r="I4722">
        <v>181955</v>
      </c>
      <c r="J4722" t="s">
        <v>3229</v>
      </c>
      <c r="K4722" s="38">
        <v>45376</v>
      </c>
      <c r="L4722" s="38">
        <v>45376</v>
      </c>
      <c r="M4722" t="s">
        <v>3791</v>
      </c>
      <c r="N4722" t="s">
        <v>3868</v>
      </c>
      <c r="O4722">
        <v>-150</v>
      </c>
      <c r="P4722" t="e">
        <f>VLOOKUP(I4722,Sheet3!$E$2:$E$16,1,0)</f>
        <v>#N/A</v>
      </c>
      <c r="Q4722" t="s">
        <v>36</v>
      </c>
      <c r="R4722">
        <v>1.39</v>
      </c>
      <c r="S4722">
        <v>-150</v>
      </c>
      <c r="U4722">
        <v>-208.5</v>
      </c>
      <c r="V4722">
        <v>14476161</v>
      </c>
      <c r="X4722" t="s">
        <v>36</v>
      </c>
      <c r="Y4722" t="s">
        <v>3204</v>
      </c>
      <c r="Z4722" t="e">
        <f>VLOOKUP(N4722,Sheet3!J:J,1,0)</f>
        <v>#N/A</v>
      </c>
      <c r="AA4722" t="e">
        <f>VLOOKUP(I4722,Sheet3!$E$2:$E$8,1,0)</f>
        <v>#N/A</v>
      </c>
    </row>
    <row r="4723" spans="1:27" hidden="1" x14ac:dyDescent="0.25">
      <c r="A4723">
        <v>290060</v>
      </c>
      <c r="B4723" t="s">
        <v>3168</v>
      </c>
      <c r="E4723" t="s">
        <v>3199</v>
      </c>
      <c r="H4723">
        <v>1204</v>
      </c>
      <c r="I4723">
        <v>182202</v>
      </c>
      <c r="J4723" t="s">
        <v>3229</v>
      </c>
      <c r="K4723" s="38">
        <v>45386</v>
      </c>
      <c r="L4723" s="38">
        <v>45386</v>
      </c>
      <c r="M4723" t="s">
        <v>3791</v>
      </c>
      <c r="N4723" t="s">
        <v>3868</v>
      </c>
      <c r="O4723">
        <v>-6</v>
      </c>
      <c r="P4723" t="e">
        <f>VLOOKUP(I4723,Sheet3!$E$2:$E$16,1,0)</f>
        <v>#N/A</v>
      </c>
      <c r="Q4723" t="s">
        <v>36</v>
      </c>
      <c r="R4723">
        <v>1.39</v>
      </c>
      <c r="S4723">
        <v>-6</v>
      </c>
      <c r="U4723">
        <v>-8.34</v>
      </c>
      <c r="V4723">
        <v>14487040</v>
      </c>
      <c r="X4723" t="s">
        <v>36</v>
      </c>
      <c r="Y4723" t="s">
        <v>3204</v>
      </c>
      <c r="Z4723" t="e">
        <f>VLOOKUP(N4723,Sheet3!J:J,1,0)</f>
        <v>#N/A</v>
      </c>
      <c r="AA4723" t="e">
        <f>VLOOKUP(I4723,Sheet3!$E$2:$E$8,1,0)</f>
        <v>#N/A</v>
      </c>
    </row>
    <row r="4724" spans="1:27" hidden="1" x14ac:dyDescent="0.25">
      <c r="A4724">
        <v>290060</v>
      </c>
      <c r="B4724" t="s">
        <v>3168</v>
      </c>
      <c r="E4724" t="s">
        <v>3199</v>
      </c>
      <c r="H4724">
        <v>1204</v>
      </c>
      <c r="I4724">
        <v>182725</v>
      </c>
      <c r="J4724" t="s">
        <v>3229</v>
      </c>
      <c r="K4724" s="38">
        <v>45422</v>
      </c>
      <c r="L4724" s="38">
        <v>45422</v>
      </c>
      <c r="M4724" t="s">
        <v>3791</v>
      </c>
      <c r="N4724" t="s">
        <v>3868</v>
      </c>
      <c r="O4724">
        <v>-292</v>
      </c>
      <c r="P4724" t="e">
        <f>VLOOKUP(I4724,Sheet3!$E$2:$E$16,1,0)</f>
        <v>#N/A</v>
      </c>
      <c r="Q4724" t="s">
        <v>36</v>
      </c>
      <c r="R4724">
        <v>1.39</v>
      </c>
      <c r="S4724">
        <v>-292</v>
      </c>
      <c r="U4724">
        <v>-405.88</v>
      </c>
      <c r="V4724">
        <v>14523583</v>
      </c>
      <c r="X4724" t="s">
        <v>36</v>
      </c>
      <c r="Y4724" t="s">
        <v>3204</v>
      </c>
      <c r="Z4724" t="e">
        <f>VLOOKUP(N4724,Sheet3!J:J,1,0)</f>
        <v>#N/A</v>
      </c>
      <c r="AA4724" t="e">
        <f>VLOOKUP(I4724,Sheet3!$E$2:$E$8,1,0)</f>
        <v>#N/A</v>
      </c>
    </row>
    <row r="4725" spans="1:27" hidden="1" x14ac:dyDescent="0.25">
      <c r="A4725">
        <v>290060</v>
      </c>
      <c r="B4725" t="s">
        <v>3168</v>
      </c>
      <c r="E4725" t="s">
        <v>3199</v>
      </c>
      <c r="H4725">
        <v>1204</v>
      </c>
      <c r="I4725">
        <v>182697</v>
      </c>
      <c r="J4725" t="s">
        <v>3229</v>
      </c>
      <c r="K4725" s="38">
        <v>45426</v>
      </c>
      <c r="L4725" s="38">
        <v>45426</v>
      </c>
      <c r="M4725" t="s">
        <v>3791</v>
      </c>
      <c r="N4725" t="s">
        <v>3868</v>
      </c>
      <c r="O4725">
        <v>-153</v>
      </c>
      <c r="P4725" t="e">
        <f>VLOOKUP(I4725,Sheet3!$E$2:$E$16,1,0)</f>
        <v>#N/A</v>
      </c>
      <c r="Q4725" t="s">
        <v>36</v>
      </c>
      <c r="R4725">
        <v>1.39</v>
      </c>
      <c r="S4725">
        <v>-153</v>
      </c>
      <c r="U4725">
        <v>-212.67</v>
      </c>
      <c r="V4725">
        <v>14527925</v>
      </c>
      <c r="X4725" t="s">
        <v>36</v>
      </c>
      <c r="Y4725" t="s">
        <v>3204</v>
      </c>
      <c r="Z4725" t="e">
        <f>VLOOKUP(N4725,Sheet3!J:J,1,0)</f>
        <v>#N/A</v>
      </c>
      <c r="AA4725" t="e">
        <f>VLOOKUP(I4725,Sheet3!$E$2:$E$8,1,0)</f>
        <v>#N/A</v>
      </c>
    </row>
    <row r="4726" spans="1:27" hidden="1" x14ac:dyDescent="0.25">
      <c r="A4726">
        <v>290060</v>
      </c>
      <c r="B4726">
        <v>290060</v>
      </c>
      <c r="H4726">
        <v>1204</v>
      </c>
      <c r="M4726" t="s">
        <v>3791</v>
      </c>
      <c r="N4726" t="s">
        <v>3868</v>
      </c>
      <c r="R4726" t="s">
        <v>3225</v>
      </c>
      <c r="X4726" t="s">
        <v>36</v>
      </c>
      <c r="Z4726" t="e">
        <f>VLOOKUP(N4726,Sheet3!J:J,1,0)</f>
        <v>#N/A</v>
      </c>
      <c r="AA4726" t="e">
        <f>VLOOKUP(I4726,Sheet3!$E$2:$E$8,1,0)</f>
        <v>#N/A</v>
      </c>
    </row>
    <row r="4727" spans="1:27" hidden="1" x14ac:dyDescent="0.25">
      <c r="A4727">
        <v>290060</v>
      </c>
      <c r="B4727" t="s">
        <v>3168</v>
      </c>
      <c r="E4727" t="s">
        <v>3199</v>
      </c>
      <c r="H4727">
        <v>1204</v>
      </c>
      <c r="I4727">
        <v>24001140</v>
      </c>
      <c r="J4727" t="s">
        <v>3224</v>
      </c>
      <c r="K4727" s="38">
        <v>45364</v>
      </c>
      <c r="L4727" s="38">
        <v>45364</v>
      </c>
      <c r="M4727" t="s">
        <v>3791</v>
      </c>
      <c r="N4727" t="s">
        <v>3869</v>
      </c>
      <c r="R4727">
        <v>0</v>
      </c>
      <c r="V4727">
        <v>14463292</v>
      </c>
      <c r="X4727" t="s">
        <v>36</v>
      </c>
      <c r="Y4727" t="s">
        <v>3204</v>
      </c>
      <c r="Z4727" t="e">
        <f>VLOOKUP(N4727,Sheet3!J:J,1,0)</f>
        <v>#N/A</v>
      </c>
      <c r="AA4727" t="e">
        <f>VLOOKUP(I4727,Sheet3!$E$2:$E$8,1,0)</f>
        <v>#N/A</v>
      </c>
    </row>
    <row r="4728" spans="1:27" hidden="1" x14ac:dyDescent="0.25">
      <c r="A4728">
        <v>290060</v>
      </c>
      <c r="B4728" t="s">
        <v>3168</v>
      </c>
      <c r="E4728" t="s">
        <v>3199</v>
      </c>
      <c r="H4728">
        <v>1204</v>
      </c>
      <c r="I4728">
        <v>24001140</v>
      </c>
      <c r="J4728" t="s">
        <v>3232</v>
      </c>
      <c r="K4728" s="38">
        <v>45364</v>
      </c>
      <c r="L4728" s="38">
        <v>45364</v>
      </c>
      <c r="M4728" t="s">
        <v>3791</v>
      </c>
      <c r="N4728" t="s">
        <v>3869</v>
      </c>
      <c r="O4728">
        <v>1859</v>
      </c>
      <c r="Q4728" t="s">
        <v>36</v>
      </c>
      <c r="R4728">
        <v>1.39</v>
      </c>
      <c r="S4728">
        <v>1859</v>
      </c>
      <c r="U4728">
        <v>2584.0100000000002</v>
      </c>
      <c r="V4728">
        <v>14463293</v>
      </c>
      <c r="X4728" t="s">
        <v>36</v>
      </c>
      <c r="Y4728" t="s">
        <v>3204</v>
      </c>
      <c r="Z4728" t="e">
        <f>VLOOKUP(N4728,Sheet3!J:J,1,0)</f>
        <v>#N/A</v>
      </c>
      <c r="AA4728" t="e">
        <f>VLOOKUP(I4728,Sheet3!$E$2:$E$8,1,0)</f>
        <v>#N/A</v>
      </c>
    </row>
    <row r="4729" spans="1:27" hidden="1" x14ac:dyDescent="0.25">
      <c r="A4729">
        <v>290060</v>
      </c>
      <c r="B4729" t="s">
        <v>3168</v>
      </c>
      <c r="E4729" t="s">
        <v>3199</v>
      </c>
      <c r="H4729">
        <v>1204</v>
      </c>
      <c r="I4729">
        <v>182203</v>
      </c>
      <c r="J4729" t="s">
        <v>3229</v>
      </c>
      <c r="K4729" s="38">
        <v>45365</v>
      </c>
      <c r="L4729" s="38">
        <v>45365</v>
      </c>
      <c r="M4729" t="s">
        <v>3791</v>
      </c>
      <c r="N4729" t="s">
        <v>3869</v>
      </c>
      <c r="O4729">
        <v>-1532</v>
      </c>
      <c r="P4729" t="e">
        <f>VLOOKUP(I4729,Sheet3!$E$2:$E$16,1,0)</f>
        <v>#N/A</v>
      </c>
      <c r="Q4729" t="s">
        <v>36</v>
      </c>
      <c r="R4729">
        <v>1.39</v>
      </c>
      <c r="S4729">
        <v>-1532</v>
      </c>
      <c r="U4729">
        <v>-2129.48</v>
      </c>
      <c r="V4729">
        <v>14466209</v>
      </c>
      <c r="X4729" t="s">
        <v>36</v>
      </c>
      <c r="Y4729" t="s">
        <v>3204</v>
      </c>
      <c r="Z4729" t="e">
        <f>VLOOKUP(N4729,Sheet3!J:J,1,0)</f>
        <v>#N/A</v>
      </c>
      <c r="AA4729" t="e">
        <f>VLOOKUP(I4729,Sheet3!$E$2:$E$8,1,0)</f>
        <v>#N/A</v>
      </c>
    </row>
    <row r="4730" spans="1:27" hidden="1" x14ac:dyDescent="0.25">
      <c r="A4730">
        <v>290060</v>
      </c>
      <c r="B4730" t="s">
        <v>3168</v>
      </c>
      <c r="E4730" t="s">
        <v>3199</v>
      </c>
      <c r="H4730">
        <v>1204</v>
      </c>
      <c r="I4730">
        <v>182713</v>
      </c>
      <c r="J4730" t="s">
        <v>3229</v>
      </c>
      <c r="K4730" s="38">
        <v>45422</v>
      </c>
      <c r="L4730" s="38">
        <v>45422</v>
      </c>
      <c r="M4730" t="s">
        <v>3791</v>
      </c>
      <c r="N4730" t="s">
        <v>3869</v>
      </c>
      <c r="O4730">
        <v>-242</v>
      </c>
      <c r="P4730" t="e">
        <f>VLOOKUP(I4730,Sheet3!$E$2:$E$16,1,0)</f>
        <v>#N/A</v>
      </c>
      <c r="Q4730" t="s">
        <v>36</v>
      </c>
      <c r="R4730">
        <v>1.39</v>
      </c>
      <c r="S4730">
        <v>-242</v>
      </c>
      <c r="U4730">
        <v>-336.38</v>
      </c>
      <c r="V4730">
        <v>14522046</v>
      </c>
      <c r="X4730" t="s">
        <v>36</v>
      </c>
      <c r="Y4730" t="s">
        <v>3204</v>
      </c>
      <c r="Z4730" t="e">
        <f>VLOOKUP(N4730,Sheet3!J:J,1,0)</f>
        <v>#N/A</v>
      </c>
      <c r="AA4730" t="e">
        <f>VLOOKUP(I4730,Sheet3!$E$2:$E$8,1,0)</f>
        <v>#N/A</v>
      </c>
    </row>
    <row r="4731" spans="1:27" hidden="1" x14ac:dyDescent="0.25">
      <c r="A4731">
        <v>290060</v>
      </c>
      <c r="B4731" t="s">
        <v>3168</v>
      </c>
      <c r="E4731" t="s">
        <v>3199</v>
      </c>
      <c r="H4731">
        <v>1204</v>
      </c>
      <c r="I4731">
        <v>182725</v>
      </c>
      <c r="J4731" t="s">
        <v>3229</v>
      </c>
      <c r="K4731" s="38">
        <v>45422</v>
      </c>
      <c r="L4731" s="38">
        <v>45422</v>
      </c>
      <c r="M4731" t="s">
        <v>3791</v>
      </c>
      <c r="N4731" t="s">
        <v>3869</v>
      </c>
      <c r="O4731">
        <v>-85</v>
      </c>
      <c r="P4731" t="e">
        <f>VLOOKUP(I4731,Sheet3!$E$2:$E$16,1,0)</f>
        <v>#N/A</v>
      </c>
      <c r="Q4731" t="s">
        <v>36</v>
      </c>
      <c r="R4731">
        <v>1.39</v>
      </c>
      <c r="S4731">
        <v>-85</v>
      </c>
      <c r="U4731">
        <v>-118.15</v>
      </c>
      <c r="V4731">
        <v>14523492</v>
      </c>
      <c r="X4731" t="s">
        <v>36</v>
      </c>
      <c r="Y4731" t="s">
        <v>3204</v>
      </c>
      <c r="Z4731" t="e">
        <f>VLOOKUP(N4731,Sheet3!J:J,1,0)</f>
        <v>#N/A</v>
      </c>
      <c r="AA4731" t="e">
        <f>VLOOKUP(I4731,Sheet3!$E$2:$E$8,1,0)</f>
        <v>#N/A</v>
      </c>
    </row>
    <row r="4732" spans="1:27" hidden="1" x14ac:dyDescent="0.25">
      <c r="A4732">
        <v>290060</v>
      </c>
      <c r="B4732">
        <v>290060</v>
      </c>
      <c r="H4732">
        <v>1204</v>
      </c>
      <c r="M4732" t="s">
        <v>3791</v>
      </c>
      <c r="N4732" t="s">
        <v>3869</v>
      </c>
      <c r="R4732" t="s">
        <v>3225</v>
      </c>
      <c r="X4732" t="s">
        <v>36</v>
      </c>
      <c r="Z4732" t="e">
        <f>VLOOKUP(N4732,Sheet3!J:J,1,0)</f>
        <v>#N/A</v>
      </c>
      <c r="AA4732" t="e">
        <f>VLOOKUP(I4732,Sheet3!$E$2:$E$8,1,0)</f>
        <v>#N/A</v>
      </c>
    </row>
    <row r="4733" spans="1:27" hidden="1" x14ac:dyDescent="0.25">
      <c r="A4733">
        <v>290060</v>
      </c>
      <c r="B4733" t="s">
        <v>3168</v>
      </c>
      <c r="E4733" t="s">
        <v>3199</v>
      </c>
      <c r="H4733">
        <v>1204</v>
      </c>
      <c r="I4733">
        <v>24001140</v>
      </c>
      <c r="J4733" t="s">
        <v>3224</v>
      </c>
      <c r="K4733" s="38">
        <v>45364</v>
      </c>
      <c r="L4733" s="38">
        <v>45364</v>
      </c>
      <c r="M4733" t="s">
        <v>3791</v>
      </c>
      <c r="N4733" t="s">
        <v>3870</v>
      </c>
      <c r="R4733">
        <v>0</v>
      </c>
      <c r="V4733">
        <v>14463314</v>
      </c>
      <c r="X4733" t="s">
        <v>36</v>
      </c>
      <c r="Y4733" t="s">
        <v>3204</v>
      </c>
      <c r="Z4733" t="e">
        <f>VLOOKUP(N4733,Sheet3!J:J,1,0)</f>
        <v>#N/A</v>
      </c>
      <c r="AA4733" t="e">
        <f>VLOOKUP(I4733,Sheet3!$E$2:$E$8,1,0)</f>
        <v>#N/A</v>
      </c>
    </row>
    <row r="4734" spans="1:27" hidden="1" x14ac:dyDescent="0.25">
      <c r="A4734">
        <v>290060</v>
      </c>
      <c r="B4734" t="s">
        <v>3168</v>
      </c>
      <c r="E4734" t="s">
        <v>3199</v>
      </c>
      <c r="H4734">
        <v>1204</v>
      </c>
      <c r="I4734">
        <v>24001140</v>
      </c>
      <c r="J4734" t="s">
        <v>3232</v>
      </c>
      <c r="K4734" s="38">
        <v>45364</v>
      </c>
      <c r="L4734" s="38">
        <v>45364</v>
      </c>
      <c r="M4734" t="s">
        <v>3791</v>
      </c>
      <c r="N4734" t="s">
        <v>3870</v>
      </c>
      <c r="O4734">
        <v>151</v>
      </c>
      <c r="Q4734" t="s">
        <v>36</v>
      </c>
      <c r="R4734">
        <v>1.39</v>
      </c>
      <c r="S4734">
        <v>151</v>
      </c>
      <c r="U4734">
        <v>209.89</v>
      </c>
      <c r="V4734">
        <v>14463315</v>
      </c>
      <c r="X4734" t="s">
        <v>36</v>
      </c>
      <c r="Y4734" t="s">
        <v>3204</v>
      </c>
      <c r="Z4734" t="e">
        <f>VLOOKUP(N4734,Sheet3!J:J,1,0)</f>
        <v>#N/A</v>
      </c>
      <c r="AA4734" t="e">
        <f>VLOOKUP(I4734,Sheet3!$E$2:$E$8,1,0)</f>
        <v>#N/A</v>
      </c>
    </row>
    <row r="4735" spans="1:27" hidden="1" x14ac:dyDescent="0.25">
      <c r="A4735">
        <v>290060</v>
      </c>
      <c r="B4735" t="s">
        <v>3168</v>
      </c>
      <c r="E4735" t="s">
        <v>3199</v>
      </c>
      <c r="H4735">
        <v>1204</v>
      </c>
      <c r="I4735">
        <v>182216</v>
      </c>
      <c r="J4735" t="s">
        <v>3229</v>
      </c>
      <c r="K4735" s="38">
        <v>45371</v>
      </c>
      <c r="L4735" s="38">
        <v>45371</v>
      </c>
      <c r="M4735" t="s">
        <v>3791</v>
      </c>
      <c r="N4735" t="s">
        <v>3870</v>
      </c>
      <c r="O4735">
        <v>-151</v>
      </c>
      <c r="P4735" t="e">
        <f>VLOOKUP(I4735,Sheet3!$E$2:$E$16,1,0)</f>
        <v>#N/A</v>
      </c>
      <c r="Q4735" t="s">
        <v>36</v>
      </c>
      <c r="R4735">
        <v>1.39</v>
      </c>
      <c r="S4735">
        <v>-151</v>
      </c>
      <c r="U4735">
        <v>-209.89</v>
      </c>
      <c r="V4735">
        <v>14472266</v>
      </c>
      <c r="X4735" t="s">
        <v>36</v>
      </c>
      <c r="Y4735" t="s">
        <v>3204</v>
      </c>
      <c r="Z4735" t="e">
        <f>VLOOKUP(N4735,Sheet3!J:J,1,0)</f>
        <v>#N/A</v>
      </c>
      <c r="AA4735" t="e">
        <f>VLOOKUP(I4735,Sheet3!$E$2:$E$8,1,0)</f>
        <v>#N/A</v>
      </c>
    </row>
    <row r="4736" spans="1:27" hidden="1" x14ac:dyDescent="0.25">
      <c r="A4736">
        <v>290060</v>
      </c>
      <c r="B4736">
        <v>290060</v>
      </c>
      <c r="H4736">
        <v>1204</v>
      </c>
      <c r="M4736" t="s">
        <v>3791</v>
      </c>
      <c r="N4736" t="s">
        <v>3870</v>
      </c>
      <c r="R4736" t="s">
        <v>3225</v>
      </c>
      <c r="X4736" t="s">
        <v>36</v>
      </c>
      <c r="Z4736" t="e">
        <f>VLOOKUP(N4736,Sheet3!J:J,1,0)</f>
        <v>#N/A</v>
      </c>
      <c r="AA4736" t="e">
        <f>VLOOKUP(I4736,Sheet3!$E$2:$E$8,1,0)</f>
        <v>#N/A</v>
      </c>
    </row>
    <row r="4737" spans="1:27" hidden="1" x14ac:dyDescent="0.25">
      <c r="A4737">
        <v>290060</v>
      </c>
      <c r="B4737" t="s">
        <v>3168</v>
      </c>
      <c r="E4737" t="s">
        <v>3199</v>
      </c>
      <c r="H4737">
        <v>1204</v>
      </c>
      <c r="I4737">
        <v>24001140</v>
      </c>
      <c r="J4737" t="s">
        <v>3224</v>
      </c>
      <c r="K4737" s="38">
        <v>45364</v>
      </c>
      <c r="L4737" s="38">
        <v>45364</v>
      </c>
      <c r="M4737" t="s">
        <v>3791</v>
      </c>
      <c r="N4737" t="s">
        <v>3871</v>
      </c>
      <c r="R4737">
        <v>0</v>
      </c>
      <c r="V4737">
        <v>14463308</v>
      </c>
      <c r="X4737" t="s">
        <v>36</v>
      </c>
      <c r="Y4737" t="s">
        <v>3204</v>
      </c>
      <c r="Z4737" t="e">
        <f>VLOOKUP(N4737,Sheet3!J:J,1,0)</f>
        <v>#N/A</v>
      </c>
      <c r="AA4737" t="e">
        <f>VLOOKUP(I4737,Sheet3!$E$2:$E$8,1,0)</f>
        <v>#N/A</v>
      </c>
    </row>
    <row r="4738" spans="1:27" hidden="1" x14ac:dyDescent="0.25">
      <c r="A4738">
        <v>290060</v>
      </c>
      <c r="B4738" t="s">
        <v>3168</v>
      </c>
      <c r="E4738" t="s">
        <v>3199</v>
      </c>
      <c r="H4738">
        <v>1204</v>
      </c>
      <c r="I4738">
        <v>24001140</v>
      </c>
      <c r="J4738" t="s">
        <v>3232</v>
      </c>
      <c r="K4738" s="38">
        <v>45364</v>
      </c>
      <c r="L4738" s="38">
        <v>45364</v>
      </c>
      <c r="M4738" t="s">
        <v>3791</v>
      </c>
      <c r="N4738" t="s">
        <v>3871</v>
      </c>
      <c r="O4738">
        <v>1047</v>
      </c>
      <c r="Q4738" t="s">
        <v>36</v>
      </c>
      <c r="R4738">
        <v>1.39</v>
      </c>
      <c r="S4738">
        <v>1047</v>
      </c>
      <c r="U4738">
        <v>1455.33</v>
      </c>
      <c r="V4738">
        <v>14463309</v>
      </c>
      <c r="X4738" t="s">
        <v>36</v>
      </c>
      <c r="Y4738" t="s">
        <v>3204</v>
      </c>
      <c r="Z4738" t="e">
        <f>VLOOKUP(N4738,Sheet3!J:J,1,0)</f>
        <v>#N/A</v>
      </c>
      <c r="AA4738" t="e">
        <f>VLOOKUP(I4738,Sheet3!$E$2:$E$8,1,0)</f>
        <v>#N/A</v>
      </c>
    </row>
    <row r="4739" spans="1:27" hidden="1" x14ac:dyDescent="0.25">
      <c r="A4739">
        <v>290060</v>
      </c>
      <c r="B4739" t="s">
        <v>3168</v>
      </c>
      <c r="E4739" t="s">
        <v>3199</v>
      </c>
      <c r="H4739">
        <v>1204</v>
      </c>
      <c r="I4739">
        <v>182199</v>
      </c>
      <c r="J4739" t="s">
        <v>3229</v>
      </c>
      <c r="K4739" s="38">
        <v>45365</v>
      </c>
      <c r="L4739" s="38">
        <v>45365</v>
      </c>
      <c r="M4739" t="s">
        <v>3791</v>
      </c>
      <c r="N4739" t="s">
        <v>3871</v>
      </c>
      <c r="O4739">
        <v>-1047</v>
      </c>
      <c r="P4739" t="e">
        <f>VLOOKUP(I4739,Sheet3!$E$2:$E$16,1,0)</f>
        <v>#N/A</v>
      </c>
      <c r="Q4739" t="s">
        <v>36</v>
      </c>
      <c r="R4739">
        <v>1.39</v>
      </c>
      <c r="S4739">
        <v>-1047</v>
      </c>
      <c r="U4739">
        <v>-1455.33</v>
      </c>
      <c r="V4739">
        <v>14466193</v>
      </c>
      <c r="X4739" t="s">
        <v>36</v>
      </c>
      <c r="Y4739" t="s">
        <v>3204</v>
      </c>
      <c r="Z4739" t="e">
        <f>VLOOKUP(N4739,Sheet3!J:J,1,0)</f>
        <v>#N/A</v>
      </c>
      <c r="AA4739" t="e">
        <f>VLOOKUP(I4739,Sheet3!$E$2:$E$8,1,0)</f>
        <v>#N/A</v>
      </c>
    </row>
    <row r="4740" spans="1:27" hidden="1" x14ac:dyDescent="0.25">
      <c r="A4740">
        <v>290060</v>
      </c>
      <c r="B4740">
        <v>290060</v>
      </c>
      <c r="H4740">
        <v>1204</v>
      </c>
      <c r="M4740" t="s">
        <v>3791</v>
      </c>
      <c r="N4740" t="s">
        <v>3871</v>
      </c>
      <c r="R4740" t="s">
        <v>3225</v>
      </c>
      <c r="X4740" t="s">
        <v>36</v>
      </c>
      <c r="Z4740" t="e">
        <f>VLOOKUP(N4740,Sheet3!J:J,1,0)</f>
        <v>#N/A</v>
      </c>
      <c r="AA4740" t="e">
        <f>VLOOKUP(I4740,Sheet3!$E$2:$E$8,1,0)</f>
        <v>#N/A</v>
      </c>
    </row>
    <row r="4741" spans="1:27" hidden="1" x14ac:dyDescent="0.25">
      <c r="A4741">
        <v>290060</v>
      </c>
      <c r="B4741" t="s">
        <v>3168</v>
      </c>
      <c r="E4741" t="s">
        <v>3199</v>
      </c>
      <c r="H4741">
        <v>1204</v>
      </c>
      <c r="I4741">
        <v>24001140</v>
      </c>
      <c r="J4741" t="s">
        <v>3224</v>
      </c>
      <c r="K4741" s="38">
        <v>45364</v>
      </c>
      <c r="L4741" s="38">
        <v>45364</v>
      </c>
      <c r="M4741" t="s">
        <v>3791</v>
      </c>
      <c r="N4741" t="s">
        <v>3872</v>
      </c>
      <c r="R4741">
        <v>0</v>
      </c>
      <c r="V4741">
        <v>14463289</v>
      </c>
      <c r="X4741" t="s">
        <v>36</v>
      </c>
      <c r="Y4741" t="s">
        <v>3204</v>
      </c>
      <c r="Z4741" t="e">
        <f>VLOOKUP(N4741,Sheet3!J:J,1,0)</f>
        <v>#N/A</v>
      </c>
      <c r="AA4741" t="e">
        <f>VLOOKUP(I4741,Sheet3!$E$2:$E$8,1,0)</f>
        <v>#N/A</v>
      </c>
    </row>
    <row r="4742" spans="1:27" hidden="1" x14ac:dyDescent="0.25">
      <c r="A4742">
        <v>290060</v>
      </c>
      <c r="B4742" t="s">
        <v>3168</v>
      </c>
      <c r="E4742" t="s">
        <v>3199</v>
      </c>
      <c r="H4742">
        <v>1204</v>
      </c>
      <c r="I4742">
        <v>24001140</v>
      </c>
      <c r="J4742" t="s">
        <v>3232</v>
      </c>
      <c r="K4742" s="38">
        <v>45364</v>
      </c>
      <c r="L4742" s="38">
        <v>45364</v>
      </c>
      <c r="M4742" t="s">
        <v>3791</v>
      </c>
      <c r="N4742" t="s">
        <v>3872</v>
      </c>
      <c r="O4742">
        <v>2313</v>
      </c>
      <c r="Q4742" t="s">
        <v>36</v>
      </c>
      <c r="R4742">
        <v>1.39</v>
      </c>
      <c r="S4742">
        <v>2313</v>
      </c>
      <c r="U4742">
        <v>3215.07</v>
      </c>
      <c r="V4742">
        <v>14463290</v>
      </c>
      <c r="X4742" t="s">
        <v>36</v>
      </c>
      <c r="Y4742" t="s">
        <v>3204</v>
      </c>
      <c r="Z4742" t="e">
        <f>VLOOKUP(N4742,Sheet3!J:J,1,0)</f>
        <v>#N/A</v>
      </c>
      <c r="AA4742" t="e">
        <f>VLOOKUP(I4742,Sheet3!$E$2:$E$8,1,0)</f>
        <v>#N/A</v>
      </c>
    </row>
    <row r="4743" spans="1:27" hidden="1" x14ac:dyDescent="0.25">
      <c r="A4743">
        <v>290060</v>
      </c>
      <c r="B4743" t="s">
        <v>3168</v>
      </c>
      <c r="E4743" t="s">
        <v>3199</v>
      </c>
      <c r="H4743">
        <v>1204</v>
      </c>
      <c r="I4743">
        <v>181949</v>
      </c>
      <c r="J4743" t="s">
        <v>3229</v>
      </c>
      <c r="K4743" s="38">
        <v>45365</v>
      </c>
      <c r="L4743" s="38">
        <v>45365</v>
      </c>
      <c r="M4743" t="s">
        <v>3791</v>
      </c>
      <c r="N4743" t="s">
        <v>3872</v>
      </c>
      <c r="O4743">
        <v>-181</v>
      </c>
      <c r="P4743" t="e">
        <f>VLOOKUP(I4743,Sheet3!$E$2:$E$16,1,0)</f>
        <v>#N/A</v>
      </c>
      <c r="Q4743" t="s">
        <v>36</v>
      </c>
      <c r="R4743">
        <v>1.39</v>
      </c>
      <c r="S4743">
        <v>-181</v>
      </c>
      <c r="U4743">
        <v>-251.59</v>
      </c>
      <c r="V4743">
        <v>14465890</v>
      </c>
      <c r="X4743" t="s">
        <v>36</v>
      </c>
      <c r="Y4743" t="s">
        <v>3204</v>
      </c>
      <c r="Z4743" t="e">
        <f>VLOOKUP(N4743,Sheet3!J:J,1,0)</f>
        <v>#N/A</v>
      </c>
      <c r="AA4743" t="e">
        <f>VLOOKUP(I4743,Sheet3!$E$2:$E$8,1,0)</f>
        <v>#N/A</v>
      </c>
    </row>
    <row r="4744" spans="1:27" hidden="1" x14ac:dyDescent="0.25">
      <c r="A4744">
        <v>290060</v>
      </c>
      <c r="B4744" t="s">
        <v>3168</v>
      </c>
      <c r="E4744" t="s">
        <v>3199</v>
      </c>
      <c r="H4744">
        <v>1204</v>
      </c>
      <c r="I4744">
        <v>181948</v>
      </c>
      <c r="J4744" t="s">
        <v>3229</v>
      </c>
      <c r="K4744" s="38">
        <v>45365</v>
      </c>
      <c r="L4744" s="38">
        <v>45365</v>
      </c>
      <c r="M4744" t="s">
        <v>3791</v>
      </c>
      <c r="N4744" t="s">
        <v>3872</v>
      </c>
      <c r="O4744">
        <v>-933</v>
      </c>
      <c r="P4744" t="e">
        <f>VLOOKUP(I4744,Sheet3!$E$2:$E$16,1,0)</f>
        <v>#N/A</v>
      </c>
      <c r="Q4744" t="s">
        <v>36</v>
      </c>
      <c r="R4744">
        <v>1.39</v>
      </c>
      <c r="S4744">
        <v>-933</v>
      </c>
      <c r="U4744">
        <v>-1296.8699999999999</v>
      </c>
      <c r="V4744">
        <v>14465888</v>
      </c>
      <c r="X4744" t="s">
        <v>36</v>
      </c>
      <c r="Y4744" t="s">
        <v>3204</v>
      </c>
      <c r="Z4744" t="e">
        <f>VLOOKUP(N4744,Sheet3!J:J,1,0)</f>
        <v>#N/A</v>
      </c>
      <c r="AA4744" t="e">
        <f>VLOOKUP(I4744,Sheet3!$E$2:$E$8,1,0)</f>
        <v>#N/A</v>
      </c>
    </row>
    <row r="4745" spans="1:27" hidden="1" x14ac:dyDescent="0.25">
      <c r="A4745">
        <v>290060</v>
      </c>
      <c r="B4745" t="s">
        <v>3168</v>
      </c>
      <c r="E4745" t="s">
        <v>3199</v>
      </c>
      <c r="H4745">
        <v>1204</v>
      </c>
      <c r="I4745">
        <v>182218</v>
      </c>
      <c r="J4745" t="s">
        <v>3229</v>
      </c>
      <c r="K4745" s="38">
        <v>45372</v>
      </c>
      <c r="L4745" s="38">
        <v>45372</v>
      </c>
      <c r="M4745" t="s">
        <v>3791</v>
      </c>
      <c r="N4745" t="s">
        <v>3872</v>
      </c>
      <c r="O4745">
        <v>-389</v>
      </c>
      <c r="P4745" t="e">
        <f>VLOOKUP(I4745,Sheet3!$E$2:$E$16,1,0)</f>
        <v>#N/A</v>
      </c>
      <c r="Q4745" t="s">
        <v>36</v>
      </c>
      <c r="R4745">
        <v>1.39</v>
      </c>
      <c r="S4745">
        <v>-389</v>
      </c>
      <c r="U4745">
        <v>-540.71</v>
      </c>
      <c r="V4745">
        <v>14473302</v>
      </c>
      <c r="X4745" t="s">
        <v>36</v>
      </c>
      <c r="Y4745" t="s">
        <v>3204</v>
      </c>
      <c r="Z4745" t="e">
        <f>VLOOKUP(N4745,Sheet3!J:J,1,0)</f>
        <v>#N/A</v>
      </c>
      <c r="AA4745" t="e">
        <f>VLOOKUP(I4745,Sheet3!$E$2:$E$8,1,0)</f>
        <v>#N/A</v>
      </c>
    </row>
    <row r="4746" spans="1:27" hidden="1" x14ac:dyDescent="0.25">
      <c r="A4746">
        <v>290060</v>
      </c>
      <c r="B4746" t="s">
        <v>3168</v>
      </c>
      <c r="E4746" t="s">
        <v>3199</v>
      </c>
      <c r="H4746">
        <v>1204</v>
      </c>
      <c r="I4746">
        <v>182219</v>
      </c>
      <c r="J4746" t="s">
        <v>3229</v>
      </c>
      <c r="K4746" s="38">
        <v>45372</v>
      </c>
      <c r="L4746" s="38">
        <v>45372</v>
      </c>
      <c r="M4746" t="s">
        <v>3791</v>
      </c>
      <c r="N4746" t="s">
        <v>3872</v>
      </c>
      <c r="O4746">
        <v>-810</v>
      </c>
      <c r="P4746" t="e">
        <f>VLOOKUP(I4746,Sheet3!$E$2:$E$16,1,0)</f>
        <v>#N/A</v>
      </c>
      <c r="Q4746" t="s">
        <v>36</v>
      </c>
      <c r="R4746">
        <v>1.39</v>
      </c>
      <c r="S4746">
        <v>-810</v>
      </c>
      <c r="U4746">
        <v>-1125.9000000000001</v>
      </c>
      <c r="V4746">
        <v>14473303</v>
      </c>
      <c r="X4746" t="s">
        <v>36</v>
      </c>
      <c r="Y4746" t="s">
        <v>3204</v>
      </c>
      <c r="Z4746" t="e">
        <f>VLOOKUP(N4746,Sheet3!J:J,1,0)</f>
        <v>#N/A</v>
      </c>
      <c r="AA4746" t="e">
        <f>VLOOKUP(I4746,Sheet3!$E$2:$E$8,1,0)</f>
        <v>#N/A</v>
      </c>
    </row>
    <row r="4747" spans="1:27" hidden="1" x14ac:dyDescent="0.25">
      <c r="A4747">
        <v>290060</v>
      </c>
      <c r="B4747">
        <v>290060</v>
      </c>
      <c r="H4747">
        <v>1204</v>
      </c>
      <c r="M4747" t="s">
        <v>3791</v>
      </c>
      <c r="N4747" t="s">
        <v>3872</v>
      </c>
      <c r="R4747" t="s">
        <v>3225</v>
      </c>
      <c r="X4747" t="s">
        <v>36</v>
      </c>
      <c r="Z4747" t="e">
        <f>VLOOKUP(N4747,Sheet3!J:J,1,0)</f>
        <v>#N/A</v>
      </c>
      <c r="AA4747" t="e">
        <f>VLOOKUP(I4747,Sheet3!$E$2:$E$8,1,0)</f>
        <v>#N/A</v>
      </c>
    </row>
    <row r="4748" spans="1:27" hidden="1" x14ac:dyDescent="0.25">
      <c r="A4748">
        <v>290060</v>
      </c>
      <c r="B4748" t="s">
        <v>3168</v>
      </c>
      <c r="E4748" t="s">
        <v>3199</v>
      </c>
      <c r="H4748">
        <v>1204</v>
      </c>
      <c r="I4748">
        <v>24001143</v>
      </c>
      <c r="J4748" t="s">
        <v>3224</v>
      </c>
      <c r="K4748" s="38">
        <v>45369</v>
      </c>
      <c r="L4748" s="38">
        <v>45369</v>
      </c>
      <c r="M4748" t="s">
        <v>3791</v>
      </c>
      <c r="N4748" t="s">
        <v>3593</v>
      </c>
      <c r="R4748">
        <v>0</v>
      </c>
      <c r="V4748">
        <v>14468495</v>
      </c>
      <c r="X4748" t="s">
        <v>36</v>
      </c>
      <c r="Y4748" t="s">
        <v>3204</v>
      </c>
      <c r="Z4748" t="e">
        <f>VLOOKUP(N4748,Sheet3!J:J,1,0)</f>
        <v>#N/A</v>
      </c>
      <c r="AA4748" t="e">
        <f>VLOOKUP(I4748,Sheet3!$E$2:$E$8,1,0)</f>
        <v>#N/A</v>
      </c>
    </row>
    <row r="4749" spans="1:27" hidden="1" x14ac:dyDescent="0.25">
      <c r="A4749">
        <v>290060</v>
      </c>
      <c r="B4749" t="s">
        <v>3168</v>
      </c>
      <c r="E4749" t="s">
        <v>3199</v>
      </c>
      <c r="H4749">
        <v>1204</v>
      </c>
      <c r="I4749">
        <v>24001143</v>
      </c>
      <c r="J4749" t="s">
        <v>3232</v>
      </c>
      <c r="K4749" s="38">
        <v>45369</v>
      </c>
      <c r="L4749" s="38">
        <v>45369</v>
      </c>
      <c r="M4749" t="s">
        <v>3791</v>
      </c>
      <c r="N4749" t="s">
        <v>3593</v>
      </c>
      <c r="O4749">
        <v>943</v>
      </c>
      <c r="Q4749" t="s">
        <v>36</v>
      </c>
      <c r="R4749">
        <v>1.39</v>
      </c>
      <c r="S4749">
        <v>943</v>
      </c>
      <c r="U4749">
        <v>1310.77</v>
      </c>
      <c r="V4749">
        <v>14468496</v>
      </c>
      <c r="X4749" t="s">
        <v>36</v>
      </c>
      <c r="Y4749" t="s">
        <v>3204</v>
      </c>
      <c r="Z4749" t="e">
        <f>VLOOKUP(N4749,Sheet3!J:J,1,0)</f>
        <v>#N/A</v>
      </c>
      <c r="AA4749" t="e">
        <f>VLOOKUP(I4749,Sheet3!$E$2:$E$8,1,0)</f>
        <v>#N/A</v>
      </c>
    </row>
    <row r="4750" spans="1:27" hidden="1" x14ac:dyDescent="0.25">
      <c r="A4750">
        <v>290060</v>
      </c>
      <c r="B4750" t="s">
        <v>3168</v>
      </c>
      <c r="E4750" t="s">
        <v>3199</v>
      </c>
      <c r="H4750">
        <v>1204</v>
      </c>
      <c r="I4750">
        <v>182210</v>
      </c>
      <c r="J4750" t="s">
        <v>3229</v>
      </c>
      <c r="K4750" s="38">
        <v>45371</v>
      </c>
      <c r="L4750" s="38">
        <v>45371</v>
      </c>
      <c r="M4750" t="s">
        <v>3791</v>
      </c>
      <c r="N4750" t="s">
        <v>3593</v>
      </c>
      <c r="O4750">
        <v>-943</v>
      </c>
      <c r="P4750" t="e">
        <f>VLOOKUP(I4750,Sheet3!$E$2:$E$16,1,0)</f>
        <v>#N/A</v>
      </c>
      <c r="Q4750" t="s">
        <v>36</v>
      </c>
      <c r="R4750">
        <v>1.39</v>
      </c>
      <c r="S4750">
        <v>-943</v>
      </c>
      <c r="U4750">
        <v>-1310.77</v>
      </c>
      <c r="V4750">
        <v>14472117</v>
      </c>
      <c r="X4750" t="s">
        <v>36</v>
      </c>
      <c r="Y4750" t="s">
        <v>3204</v>
      </c>
      <c r="Z4750" t="e">
        <f>VLOOKUP(N4750,Sheet3!J:J,1,0)</f>
        <v>#N/A</v>
      </c>
      <c r="AA4750" t="e">
        <f>VLOOKUP(I4750,Sheet3!$E$2:$E$8,1,0)</f>
        <v>#N/A</v>
      </c>
    </row>
    <row r="4751" spans="1:27" hidden="1" x14ac:dyDescent="0.25">
      <c r="A4751">
        <v>290060</v>
      </c>
      <c r="B4751">
        <v>290060</v>
      </c>
      <c r="H4751">
        <v>1204</v>
      </c>
      <c r="M4751" t="s">
        <v>3791</v>
      </c>
      <c r="N4751" t="s">
        <v>3593</v>
      </c>
      <c r="R4751" t="s">
        <v>3225</v>
      </c>
      <c r="X4751" t="s">
        <v>36</v>
      </c>
      <c r="Z4751" t="e">
        <f>VLOOKUP(N4751,Sheet3!J:J,1,0)</f>
        <v>#N/A</v>
      </c>
      <c r="AA4751" t="e">
        <f>VLOOKUP(I4751,Sheet3!$E$2:$E$8,1,0)</f>
        <v>#N/A</v>
      </c>
    </row>
    <row r="4752" spans="1:27" hidden="1" x14ac:dyDescent="0.25">
      <c r="A4752">
        <v>290060</v>
      </c>
      <c r="B4752" t="s">
        <v>3168</v>
      </c>
      <c r="E4752" t="s">
        <v>3199</v>
      </c>
      <c r="H4752">
        <v>1204</v>
      </c>
      <c r="I4752">
        <v>24001143</v>
      </c>
      <c r="J4752" t="s">
        <v>3224</v>
      </c>
      <c r="K4752" s="38">
        <v>45369</v>
      </c>
      <c r="L4752" s="38">
        <v>45369</v>
      </c>
      <c r="M4752" t="s">
        <v>3791</v>
      </c>
      <c r="N4752" t="s">
        <v>3594</v>
      </c>
      <c r="R4752">
        <v>0</v>
      </c>
      <c r="V4752">
        <v>14468541</v>
      </c>
      <c r="X4752" t="s">
        <v>36</v>
      </c>
      <c r="Y4752" t="s">
        <v>3204</v>
      </c>
      <c r="Z4752" t="e">
        <f>VLOOKUP(N4752,Sheet3!J:J,1,0)</f>
        <v>#N/A</v>
      </c>
      <c r="AA4752" t="e">
        <f>VLOOKUP(I4752,Sheet3!$E$2:$E$8,1,0)</f>
        <v>#N/A</v>
      </c>
    </row>
    <row r="4753" spans="1:27" hidden="1" x14ac:dyDescent="0.25">
      <c r="A4753">
        <v>290060</v>
      </c>
      <c r="B4753" t="s">
        <v>3168</v>
      </c>
      <c r="E4753" t="s">
        <v>3199</v>
      </c>
      <c r="H4753">
        <v>1204</v>
      </c>
      <c r="I4753">
        <v>182189</v>
      </c>
      <c r="J4753" t="s">
        <v>3229</v>
      </c>
      <c r="K4753" s="38">
        <v>45369</v>
      </c>
      <c r="L4753" s="38">
        <v>45369</v>
      </c>
      <c r="M4753" t="s">
        <v>3791</v>
      </c>
      <c r="N4753" t="s">
        <v>3594</v>
      </c>
      <c r="O4753">
        <v>-337</v>
      </c>
      <c r="P4753" t="e">
        <f>VLOOKUP(I4753,Sheet3!$E$2:$E$16,1,0)</f>
        <v>#N/A</v>
      </c>
      <c r="Q4753" t="s">
        <v>36</v>
      </c>
      <c r="R4753">
        <v>1.39</v>
      </c>
      <c r="S4753">
        <v>-337</v>
      </c>
      <c r="U4753">
        <v>-468.43</v>
      </c>
      <c r="V4753">
        <v>14468871</v>
      </c>
      <c r="X4753" t="s">
        <v>36</v>
      </c>
      <c r="Y4753" t="s">
        <v>3204</v>
      </c>
      <c r="Z4753" t="e">
        <f>VLOOKUP(N4753,Sheet3!J:J,1,0)</f>
        <v>#N/A</v>
      </c>
      <c r="AA4753" t="e">
        <f>VLOOKUP(I4753,Sheet3!$E$2:$E$8,1,0)</f>
        <v>#N/A</v>
      </c>
    </row>
    <row r="4754" spans="1:27" hidden="1" x14ac:dyDescent="0.25">
      <c r="A4754">
        <v>290060</v>
      </c>
      <c r="B4754" t="s">
        <v>3168</v>
      </c>
      <c r="E4754" t="s">
        <v>3199</v>
      </c>
      <c r="H4754">
        <v>1204</v>
      </c>
      <c r="I4754">
        <v>24001143</v>
      </c>
      <c r="J4754" t="s">
        <v>3232</v>
      </c>
      <c r="K4754" s="38">
        <v>45369</v>
      </c>
      <c r="L4754" s="38">
        <v>45369</v>
      </c>
      <c r="M4754" t="s">
        <v>3791</v>
      </c>
      <c r="N4754" t="s">
        <v>3594</v>
      </c>
      <c r="O4754">
        <v>337</v>
      </c>
      <c r="Q4754" t="s">
        <v>36</v>
      </c>
      <c r="R4754">
        <v>1.39</v>
      </c>
      <c r="S4754">
        <v>337</v>
      </c>
      <c r="U4754">
        <v>468.43</v>
      </c>
      <c r="V4754">
        <v>14468542</v>
      </c>
      <c r="X4754" t="s">
        <v>36</v>
      </c>
      <c r="Y4754" t="s">
        <v>3204</v>
      </c>
      <c r="Z4754" t="e">
        <f>VLOOKUP(N4754,Sheet3!J:J,1,0)</f>
        <v>#N/A</v>
      </c>
      <c r="AA4754" t="e">
        <f>VLOOKUP(I4754,Sheet3!$E$2:$E$8,1,0)</f>
        <v>#N/A</v>
      </c>
    </row>
    <row r="4755" spans="1:27" hidden="1" x14ac:dyDescent="0.25">
      <c r="A4755">
        <v>290060</v>
      </c>
      <c r="B4755">
        <v>290060</v>
      </c>
      <c r="H4755">
        <v>1204</v>
      </c>
      <c r="M4755" t="s">
        <v>3791</v>
      </c>
      <c r="N4755" t="s">
        <v>3594</v>
      </c>
      <c r="R4755" t="s">
        <v>3225</v>
      </c>
      <c r="X4755" t="s">
        <v>36</v>
      </c>
      <c r="Z4755" t="e">
        <f>VLOOKUP(N4755,Sheet3!J:J,1,0)</f>
        <v>#N/A</v>
      </c>
      <c r="AA4755" t="e">
        <f>VLOOKUP(I4755,Sheet3!$E$2:$E$8,1,0)</f>
        <v>#N/A</v>
      </c>
    </row>
    <row r="4756" spans="1:27" hidden="1" x14ac:dyDescent="0.25">
      <c r="A4756">
        <v>290060</v>
      </c>
      <c r="B4756" t="s">
        <v>3168</v>
      </c>
      <c r="E4756" t="s">
        <v>3199</v>
      </c>
      <c r="H4756">
        <v>1204</v>
      </c>
      <c r="I4756">
        <v>24001143</v>
      </c>
      <c r="J4756" t="s">
        <v>3224</v>
      </c>
      <c r="K4756" s="38">
        <v>45369</v>
      </c>
      <c r="L4756" s="38">
        <v>45369</v>
      </c>
      <c r="M4756" t="s">
        <v>3791</v>
      </c>
      <c r="N4756" t="s">
        <v>3595</v>
      </c>
      <c r="R4756">
        <v>0</v>
      </c>
      <c r="V4756">
        <v>14468529</v>
      </c>
      <c r="X4756" t="s">
        <v>36</v>
      </c>
      <c r="Y4756" t="s">
        <v>3204</v>
      </c>
      <c r="Z4756" t="e">
        <f>VLOOKUP(N4756,Sheet3!J:J,1,0)</f>
        <v>#N/A</v>
      </c>
      <c r="AA4756" t="e">
        <f>VLOOKUP(I4756,Sheet3!$E$2:$E$8,1,0)</f>
        <v>#N/A</v>
      </c>
    </row>
    <row r="4757" spans="1:27" hidden="1" x14ac:dyDescent="0.25">
      <c r="A4757">
        <v>290060</v>
      </c>
      <c r="B4757" t="s">
        <v>3168</v>
      </c>
      <c r="E4757" t="s">
        <v>3199</v>
      </c>
      <c r="H4757">
        <v>1204</v>
      </c>
      <c r="I4757">
        <v>24001143</v>
      </c>
      <c r="J4757" t="s">
        <v>3232</v>
      </c>
      <c r="K4757" s="38">
        <v>45369</v>
      </c>
      <c r="L4757" s="38">
        <v>45369</v>
      </c>
      <c r="M4757" t="s">
        <v>3791</v>
      </c>
      <c r="N4757" t="s">
        <v>3595</v>
      </c>
      <c r="O4757">
        <v>479.6</v>
      </c>
      <c r="Q4757" t="s">
        <v>36</v>
      </c>
      <c r="R4757">
        <v>1.2318</v>
      </c>
      <c r="S4757">
        <v>479.6</v>
      </c>
      <c r="U4757">
        <v>590.77</v>
      </c>
      <c r="V4757">
        <v>14468530</v>
      </c>
      <c r="X4757" t="s">
        <v>36</v>
      </c>
      <c r="Y4757" t="s">
        <v>3204</v>
      </c>
      <c r="Z4757" t="e">
        <f>VLOOKUP(N4757,Sheet3!J:J,1,0)</f>
        <v>#N/A</v>
      </c>
      <c r="AA4757" t="e">
        <f>VLOOKUP(I4757,Sheet3!$E$2:$E$8,1,0)</f>
        <v>#N/A</v>
      </c>
    </row>
    <row r="4758" spans="1:27" hidden="1" x14ac:dyDescent="0.25">
      <c r="A4758">
        <v>290060</v>
      </c>
      <c r="B4758" t="s">
        <v>3168</v>
      </c>
      <c r="E4758" t="s">
        <v>3199</v>
      </c>
      <c r="H4758">
        <v>1204</v>
      </c>
      <c r="I4758">
        <v>182210</v>
      </c>
      <c r="J4758" t="s">
        <v>3229</v>
      </c>
      <c r="K4758" s="38">
        <v>45371</v>
      </c>
      <c r="L4758" s="38">
        <v>45371</v>
      </c>
      <c r="M4758" t="s">
        <v>3791</v>
      </c>
      <c r="N4758" t="s">
        <v>3595</v>
      </c>
      <c r="O4758">
        <v>-10</v>
      </c>
      <c r="P4758" t="e">
        <f>VLOOKUP(I4758,Sheet3!$E$2:$E$16,1,0)</f>
        <v>#N/A</v>
      </c>
      <c r="Q4758" t="s">
        <v>36</v>
      </c>
      <c r="R4758">
        <v>1.2318</v>
      </c>
      <c r="S4758">
        <v>-10</v>
      </c>
      <c r="U4758">
        <v>-12.32</v>
      </c>
      <c r="V4758">
        <v>14472124</v>
      </c>
      <c r="X4758" t="s">
        <v>36</v>
      </c>
      <c r="Y4758" t="s">
        <v>3204</v>
      </c>
      <c r="Z4758" t="e">
        <f>VLOOKUP(N4758,Sheet3!J:J,1,0)</f>
        <v>#N/A</v>
      </c>
      <c r="AA4758" t="e">
        <f>VLOOKUP(I4758,Sheet3!$E$2:$E$8,1,0)</f>
        <v>#N/A</v>
      </c>
    </row>
    <row r="4759" spans="1:27" hidden="1" x14ac:dyDescent="0.25">
      <c r="A4759">
        <v>290060</v>
      </c>
      <c r="B4759" t="s">
        <v>3168</v>
      </c>
      <c r="E4759" t="s">
        <v>3199</v>
      </c>
      <c r="H4759">
        <v>1204</v>
      </c>
      <c r="I4759">
        <v>182216</v>
      </c>
      <c r="J4759" t="s">
        <v>3229</v>
      </c>
      <c r="K4759" s="38">
        <v>45371</v>
      </c>
      <c r="L4759" s="38">
        <v>45371</v>
      </c>
      <c r="M4759" t="s">
        <v>3791</v>
      </c>
      <c r="N4759" t="s">
        <v>3595</v>
      </c>
      <c r="O4759">
        <v>-46.6</v>
      </c>
      <c r="P4759" t="e">
        <f>VLOOKUP(I4759,Sheet3!$E$2:$E$16,1,0)</f>
        <v>#N/A</v>
      </c>
      <c r="Q4759" t="s">
        <v>36</v>
      </c>
      <c r="R4759">
        <v>1.2318</v>
      </c>
      <c r="S4759">
        <v>-46.6</v>
      </c>
      <c r="U4759">
        <v>-57.4</v>
      </c>
      <c r="V4759">
        <v>14472268</v>
      </c>
      <c r="X4759" t="s">
        <v>36</v>
      </c>
      <c r="Y4759" t="s">
        <v>3204</v>
      </c>
      <c r="Z4759" t="e">
        <f>VLOOKUP(N4759,Sheet3!J:J,1,0)</f>
        <v>#N/A</v>
      </c>
      <c r="AA4759" t="e">
        <f>VLOOKUP(I4759,Sheet3!$E$2:$E$8,1,0)</f>
        <v>#N/A</v>
      </c>
    </row>
    <row r="4760" spans="1:27" hidden="1" x14ac:dyDescent="0.25">
      <c r="A4760">
        <v>290060</v>
      </c>
      <c r="B4760" t="s">
        <v>3168</v>
      </c>
      <c r="E4760" t="s">
        <v>3199</v>
      </c>
      <c r="H4760">
        <v>1204</v>
      </c>
      <c r="I4760">
        <v>182213</v>
      </c>
      <c r="J4760" t="s">
        <v>3229</v>
      </c>
      <c r="K4760" s="38">
        <v>45371</v>
      </c>
      <c r="L4760" s="38">
        <v>45371</v>
      </c>
      <c r="M4760" t="s">
        <v>3791</v>
      </c>
      <c r="N4760" t="s">
        <v>3595</v>
      </c>
      <c r="O4760">
        <v>-423</v>
      </c>
      <c r="P4760" t="e">
        <f>VLOOKUP(I4760,Sheet3!$E$2:$E$16,1,0)</f>
        <v>#N/A</v>
      </c>
      <c r="Q4760" t="s">
        <v>36</v>
      </c>
      <c r="R4760">
        <v>1.2318</v>
      </c>
      <c r="S4760">
        <v>-423</v>
      </c>
      <c r="U4760">
        <v>-521.04999999999995</v>
      </c>
      <c r="V4760">
        <v>14472182</v>
      </c>
      <c r="X4760" t="s">
        <v>36</v>
      </c>
      <c r="Y4760" t="s">
        <v>3204</v>
      </c>
      <c r="Z4760" t="e">
        <f>VLOOKUP(N4760,Sheet3!J:J,1,0)</f>
        <v>#N/A</v>
      </c>
      <c r="AA4760" t="e">
        <f>VLOOKUP(I4760,Sheet3!$E$2:$E$8,1,0)</f>
        <v>#N/A</v>
      </c>
    </row>
    <row r="4761" spans="1:27" hidden="1" x14ac:dyDescent="0.25">
      <c r="A4761">
        <v>290060</v>
      </c>
      <c r="B4761" t="s">
        <v>3168</v>
      </c>
      <c r="E4761" t="s">
        <v>3199</v>
      </c>
      <c r="H4761">
        <v>1204</v>
      </c>
      <c r="I4761">
        <v>24001022</v>
      </c>
      <c r="J4761" t="s">
        <v>3644</v>
      </c>
      <c r="K4761" s="38">
        <v>45383</v>
      </c>
      <c r="L4761" s="38">
        <v>45383</v>
      </c>
      <c r="M4761" t="s">
        <v>3791</v>
      </c>
      <c r="N4761" t="s">
        <v>3595</v>
      </c>
      <c r="Q4761" t="s">
        <v>36</v>
      </c>
      <c r="R4761">
        <v>0</v>
      </c>
      <c r="U4761">
        <v>0.03</v>
      </c>
      <c r="V4761">
        <v>14508594</v>
      </c>
      <c r="X4761" t="s">
        <v>36</v>
      </c>
      <c r="Y4761" t="s">
        <v>3204</v>
      </c>
      <c r="Z4761" t="e">
        <f>VLOOKUP(N4761,Sheet3!J:J,1,0)</f>
        <v>#N/A</v>
      </c>
      <c r="AA4761" t="e">
        <f>VLOOKUP(I4761,Sheet3!$E$2:$E$8,1,0)</f>
        <v>#N/A</v>
      </c>
    </row>
    <row r="4762" spans="1:27" hidden="1" x14ac:dyDescent="0.25">
      <c r="A4762">
        <v>290060</v>
      </c>
      <c r="B4762">
        <v>290060</v>
      </c>
      <c r="H4762">
        <v>1204</v>
      </c>
      <c r="M4762" t="s">
        <v>3791</v>
      </c>
      <c r="N4762" t="s">
        <v>3595</v>
      </c>
      <c r="R4762" t="s">
        <v>3225</v>
      </c>
      <c r="U4762">
        <v>0.03</v>
      </c>
      <c r="X4762" t="s">
        <v>36</v>
      </c>
      <c r="Z4762" t="e">
        <f>VLOOKUP(N4762,Sheet3!J:J,1,0)</f>
        <v>#N/A</v>
      </c>
      <c r="AA4762" t="e">
        <f>VLOOKUP(I4762,Sheet3!$E$2:$E$8,1,0)</f>
        <v>#N/A</v>
      </c>
    </row>
    <row r="4763" spans="1:27" hidden="1" x14ac:dyDescent="0.25">
      <c r="A4763">
        <v>290060</v>
      </c>
      <c r="B4763" t="s">
        <v>3168</v>
      </c>
      <c r="E4763" t="s">
        <v>3199</v>
      </c>
      <c r="H4763">
        <v>1204</v>
      </c>
      <c r="I4763">
        <v>24001132</v>
      </c>
      <c r="J4763" t="s">
        <v>3224</v>
      </c>
      <c r="K4763" s="38">
        <v>45350</v>
      </c>
      <c r="L4763" s="38">
        <v>45350</v>
      </c>
      <c r="M4763" t="s">
        <v>3791</v>
      </c>
      <c r="N4763" t="s">
        <v>3596</v>
      </c>
      <c r="R4763">
        <v>0</v>
      </c>
      <c r="V4763">
        <v>14446776</v>
      </c>
      <c r="X4763" t="s">
        <v>36</v>
      </c>
      <c r="Y4763" t="s">
        <v>3204</v>
      </c>
      <c r="Z4763" t="e">
        <f>VLOOKUP(N4763,Sheet3!J:J,1,0)</f>
        <v>#N/A</v>
      </c>
      <c r="AA4763" t="e">
        <f>VLOOKUP(I4763,Sheet3!$E$2:$E$8,1,0)</f>
        <v>#N/A</v>
      </c>
    </row>
    <row r="4764" spans="1:27" hidden="1" x14ac:dyDescent="0.25">
      <c r="A4764">
        <v>290060</v>
      </c>
      <c r="B4764" t="s">
        <v>3168</v>
      </c>
      <c r="E4764" t="s">
        <v>3199</v>
      </c>
      <c r="H4764">
        <v>1204</v>
      </c>
      <c r="I4764">
        <v>24001132</v>
      </c>
      <c r="J4764" t="s">
        <v>3232</v>
      </c>
      <c r="K4764" s="38">
        <v>45350</v>
      </c>
      <c r="L4764" s="38">
        <v>45350</v>
      </c>
      <c r="M4764" t="s">
        <v>3791</v>
      </c>
      <c r="N4764" t="s">
        <v>3596</v>
      </c>
      <c r="O4764">
        <v>7121</v>
      </c>
      <c r="Q4764" t="s">
        <v>36</v>
      </c>
      <c r="R4764">
        <v>1.39</v>
      </c>
      <c r="S4764">
        <v>7121</v>
      </c>
      <c r="U4764">
        <v>9898.19</v>
      </c>
      <c r="V4764">
        <v>14446777</v>
      </c>
      <c r="X4764" t="s">
        <v>36</v>
      </c>
      <c r="Y4764" t="s">
        <v>3204</v>
      </c>
      <c r="Z4764" t="e">
        <f>VLOOKUP(N4764,Sheet3!J:J,1,0)</f>
        <v>#N/A</v>
      </c>
      <c r="AA4764" t="e">
        <f>VLOOKUP(I4764,Sheet3!$E$2:$E$8,1,0)</f>
        <v>#N/A</v>
      </c>
    </row>
    <row r="4765" spans="1:27" hidden="1" x14ac:dyDescent="0.25">
      <c r="A4765">
        <v>290060</v>
      </c>
      <c r="B4765" t="s">
        <v>3168</v>
      </c>
      <c r="E4765" t="s">
        <v>3199</v>
      </c>
      <c r="H4765">
        <v>1204</v>
      </c>
      <c r="I4765">
        <v>182138</v>
      </c>
      <c r="J4765" t="s">
        <v>3229</v>
      </c>
      <c r="K4765" s="38">
        <v>45351</v>
      </c>
      <c r="L4765" s="38">
        <v>45351</v>
      </c>
      <c r="M4765" t="s">
        <v>3791</v>
      </c>
      <c r="N4765" t="s">
        <v>3596</v>
      </c>
      <c r="O4765">
        <v>-7121</v>
      </c>
      <c r="P4765" t="e">
        <f>VLOOKUP(I4765,Sheet3!$E$2:$E$16,1,0)</f>
        <v>#N/A</v>
      </c>
      <c r="Q4765" t="s">
        <v>36</v>
      </c>
      <c r="R4765">
        <v>1.39</v>
      </c>
      <c r="S4765">
        <v>-7121</v>
      </c>
      <c r="U4765">
        <v>-9898.19</v>
      </c>
      <c r="V4765">
        <v>14450662</v>
      </c>
      <c r="X4765" t="s">
        <v>36</v>
      </c>
      <c r="Y4765" t="s">
        <v>3204</v>
      </c>
      <c r="Z4765" t="e">
        <f>VLOOKUP(N4765,Sheet3!J:J,1,0)</f>
        <v>#N/A</v>
      </c>
      <c r="AA4765" t="e">
        <f>VLOOKUP(I4765,Sheet3!$E$2:$E$8,1,0)</f>
        <v>#N/A</v>
      </c>
    </row>
    <row r="4766" spans="1:27" hidden="1" x14ac:dyDescent="0.25">
      <c r="A4766">
        <v>290060</v>
      </c>
      <c r="B4766">
        <v>290060</v>
      </c>
      <c r="H4766">
        <v>1204</v>
      </c>
      <c r="M4766" t="s">
        <v>3791</v>
      </c>
      <c r="N4766" t="s">
        <v>3596</v>
      </c>
      <c r="R4766" t="s">
        <v>3225</v>
      </c>
      <c r="X4766" t="s">
        <v>36</v>
      </c>
      <c r="Z4766" t="e">
        <f>VLOOKUP(N4766,Sheet3!J:J,1,0)</f>
        <v>#N/A</v>
      </c>
      <c r="AA4766" t="e">
        <f>VLOOKUP(I4766,Sheet3!$E$2:$E$8,1,0)</f>
        <v>#N/A</v>
      </c>
    </row>
    <row r="4767" spans="1:27" hidden="1" x14ac:dyDescent="0.25">
      <c r="A4767">
        <v>290060</v>
      </c>
      <c r="B4767" t="s">
        <v>3168</v>
      </c>
      <c r="E4767" t="s">
        <v>3199</v>
      </c>
      <c r="H4767">
        <v>1204</v>
      </c>
      <c r="I4767">
        <v>24001132</v>
      </c>
      <c r="J4767" t="s">
        <v>3224</v>
      </c>
      <c r="K4767" s="38">
        <v>45350</v>
      </c>
      <c r="L4767" s="38">
        <v>45350</v>
      </c>
      <c r="M4767" t="s">
        <v>3791</v>
      </c>
      <c r="N4767" t="s">
        <v>3597</v>
      </c>
      <c r="R4767">
        <v>0</v>
      </c>
      <c r="V4767">
        <v>14446779</v>
      </c>
      <c r="X4767" t="s">
        <v>36</v>
      </c>
      <c r="Y4767" t="s">
        <v>3204</v>
      </c>
      <c r="Z4767" t="e">
        <f>VLOOKUP(N4767,Sheet3!J:J,1,0)</f>
        <v>#N/A</v>
      </c>
      <c r="AA4767" t="e">
        <f>VLOOKUP(I4767,Sheet3!$E$2:$E$8,1,0)</f>
        <v>#N/A</v>
      </c>
    </row>
    <row r="4768" spans="1:27" hidden="1" x14ac:dyDescent="0.25">
      <c r="A4768">
        <v>290060</v>
      </c>
      <c r="B4768" t="s">
        <v>3168</v>
      </c>
      <c r="E4768" t="s">
        <v>3199</v>
      </c>
      <c r="H4768">
        <v>1204</v>
      </c>
      <c r="I4768">
        <v>24001132</v>
      </c>
      <c r="J4768" t="s">
        <v>3232</v>
      </c>
      <c r="K4768" s="38">
        <v>45350</v>
      </c>
      <c r="L4768" s="38">
        <v>45350</v>
      </c>
      <c r="M4768" t="s">
        <v>3791</v>
      </c>
      <c r="N4768" t="s">
        <v>3597</v>
      </c>
      <c r="O4768">
        <v>297</v>
      </c>
      <c r="Q4768" t="s">
        <v>36</v>
      </c>
      <c r="R4768">
        <v>1.39</v>
      </c>
      <c r="S4768">
        <v>297</v>
      </c>
      <c r="U4768">
        <v>412.83</v>
      </c>
      <c r="V4768">
        <v>14446780</v>
      </c>
      <c r="X4768" t="s">
        <v>36</v>
      </c>
      <c r="Y4768" t="s">
        <v>3204</v>
      </c>
      <c r="Z4768" t="e">
        <f>VLOOKUP(N4768,Sheet3!J:J,1,0)</f>
        <v>#N/A</v>
      </c>
      <c r="AA4768" t="e">
        <f>VLOOKUP(I4768,Sheet3!$E$2:$E$8,1,0)</f>
        <v>#N/A</v>
      </c>
    </row>
    <row r="4769" spans="1:27" hidden="1" x14ac:dyDescent="0.25">
      <c r="A4769">
        <v>290060</v>
      </c>
      <c r="B4769" t="s">
        <v>3168</v>
      </c>
      <c r="E4769" t="s">
        <v>3199</v>
      </c>
      <c r="H4769">
        <v>1204</v>
      </c>
      <c r="I4769">
        <v>182139</v>
      </c>
      <c r="J4769" t="s">
        <v>3229</v>
      </c>
      <c r="K4769" s="38">
        <v>45351</v>
      </c>
      <c r="L4769" s="38">
        <v>45351</v>
      </c>
      <c r="M4769" t="s">
        <v>3791</v>
      </c>
      <c r="N4769" t="s">
        <v>3597</v>
      </c>
      <c r="O4769">
        <v>-297</v>
      </c>
      <c r="P4769" t="e">
        <f>VLOOKUP(I4769,Sheet3!$E$2:$E$16,1,0)</f>
        <v>#N/A</v>
      </c>
      <c r="Q4769" t="s">
        <v>36</v>
      </c>
      <c r="R4769">
        <v>1.39</v>
      </c>
      <c r="S4769">
        <v>-297</v>
      </c>
      <c r="U4769">
        <v>-412.83</v>
      </c>
      <c r="V4769">
        <v>14450669</v>
      </c>
      <c r="X4769" t="s">
        <v>36</v>
      </c>
      <c r="Y4769" t="s">
        <v>3204</v>
      </c>
      <c r="Z4769" t="e">
        <f>VLOOKUP(N4769,Sheet3!J:J,1,0)</f>
        <v>#N/A</v>
      </c>
      <c r="AA4769" t="e">
        <f>VLOOKUP(I4769,Sheet3!$E$2:$E$8,1,0)</f>
        <v>#N/A</v>
      </c>
    </row>
    <row r="4770" spans="1:27" hidden="1" x14ac:dyDescent="0.25">
      <c r="A4770">
        <v>290060</v>
      </c>
      <c r="B4770">
        <v>290060</v>
      </c>
      <c r="H4770">
        <v>1204</v>
      </c>
      <c r="M4770" t="s">
        <v>3791</v>
      </c>
      <c r="N4770" t="s">
        <v>3597</v>
      </c>
      <c r="R4770" t="s">
        <v>3225</v>
      </c>
      <c r="X4770" t="s">
        <v>36</v>
      </c>
      <c r="Z4770" t="e">
        <f>VLOOKUP(N4770,Sheet3!J:J,1,0)</f>
        <v>#N/A</v>
      </c>
      <c r="AA4770" t="e">
        <f>VLOOKUP(I4770,Sheet3!$E$2:$E$8,1,0)</f>
        <v>#N/A</v>
      </c>
    </row>
    <row r="4771" spans="1:27" hidden="1" x14ac:dyDescent="0.25">
      <c r="A4771">
        <v>290060</v>
      </c>
      <c r="B4771" t="s">
        <v>3168</v>
      </c>
      <c r="E4771" t="s">
        <v>3199</v>
      </c>
      <c r="H4771">
        <v>1204</v>
      </c>
      <c r="I4771">
        <v>24001132</v>
      </c>
      <c r="J4771" t="s">
        <v>3224</v>
      </c>
      <c r="K4771" s="38">
        <v>45350</v>
      </c>
      <c r="L4771" s="38">
        <v>45350</v>
      </c>
      <c r="M4771" t="s">
        <v>3791</v>
      </c>
      <c r="N4771" t="s">
        <v>3598</v>
      </c>
      <c r="R4771">
        <v>0</v>
      </c>
      <c r="V4771">
        <v>14446782</v>
      </c>
      <c r="X4771" t="s">
        <v>36</v>
      </c>
      <c r="Y4771" t="s">
        <v>3204</v>
      </c>
      <c r="Z4771" t="e">
        <f>VLOOKUP(N4771,Sheet3!J:J,1,0)</f>
        <v>#N/A</v>
      </c>
      <c r="AA4771" t="e">
        <f>VLOOKUP(I4771,Sheet3!$E$2:$E$8,1,0)</f>
        <v>#N/A</v>
      </c>
    </row>
    <row r="4772" spans="1:27" hidden="1" x14ac:dyDescent="0.25">
      <c r="A4772">
        <v>290060</v>
      </c>
      <c r="B4772" t="s">
        <v>3168</v>
      </c>
      <c r="E4772" t="s">
        <v>3199</v>
      </c>
      <c r="H4772">
        <v>1204</v>
      </c>
      <c r="I4772">
        <v>24001132</v>
      </c>
      <c r="J4772" t="s">
        <v>3232</v>
      </c>
      <c r="K4772" s="38">
        <v>45350</v>
      </c>
      <c r="L4772" s="38">
        <v>45350</v>
      </c>
      <c r="M4772" t="s">
        <v>3791</v>
      </c>
      <c r="N4772" t="s">
        <v>3598</v>
      </c>
      <c r="O4772">
        <v>1647</v>
      </c>
      <c r="Q4772" t="s">
        <v>36</v>
      </c>
      <c r="R4772">
        <v>1.39</v>
      </c>
      <c r="S4772">
        <v>1647</v>
      </c>
      <c r="U4772">
        <v>2289.33</v>
      </c>
      <c r="V4772">
        <v>14446783</v>
      </c>
      <c r="X4772" t="s">
        <v>36</v>
      </c>
      <c r="Y4772" t="s">
        <v>3204</v>
      </c>
      <c r="Z4772" t="e">
        <f>VLOOKUP(N4772,Sheet3!J:J,1,0)</f>
        <v>#N/A</v>
      </c>
      <c r="AA4772" t="e">
        <f>VLOOKUP(I4772,Sheet3!$E$2:$E$8,1,0)</f>
        <v>#N/A</v>
      </c>
    </row>
    <row r="4773" spans="1:27" hidden="1" x14ac:dyDescent="0.25">
      <c r="A4773">
        <v>290060</v>
      </c>
      <c r="B4773" t="s">
        <v>3168</v>
      </c>
      <c r="E4773" t="s">
        <v>3199</v>
      </c>
      <c r="H4773">
        <v>1204</v>
      </c>
      <c r="I4773">
        <v>182135</v>
      </c>
      <c r="J4773" t="s">
        <v>3229</v>
      </c>
      <c r="K4773" s="38">
        <v>45363</v>
      </c>
      <c r="L4773" s="38">
        <v>45363</v>
      </c>
      <c r="M4773" t="s">
        <v>3791</v>
      </c>
      <c r="N4773" t="s">
        <v>3598</v>
      </c>
      <c r="O4773">
        <v>-1647</v>
      </c>
      <c r="P4773" t="e">
        <f>VLOOKUP(I4773,Sheet3!$E$2:$E$16,1,0)</f>
        <v>#N/A</v>
      </c>
      <c r="Q4773" t="s">
        <v>36</v>
      </c>
      <c r="R4773">
        <v>1.39</v>
      </c>
      <c r="S4773">
        <v>-1647</v>
      </c>
      <c r="U4773">
        <v>-2289.33</v>
      </c>
      <c r="V4773">
        <v>14462176</v>
      </c>
      <c r="X4773" t="s">
        <v>36</v>
      </c>
      <c r="Y4773" t="s">
        <v>3204</v>
      </c>
      <c r="Z4773" t="e">
        <f>VLOOKUP(N4773,Sheet3!J:J,1,0)</f>
        <v>#N/A</v>
      </c>
      <c r="AA4773" t="e">
        <f>VLOOKUP(I4773,Sheet3!$E$2:$E$8,1,0)</f>
        <v>#N/A</v>
      </c>
    </row>
    <row r="4774" spans="1:27" hidden="1" x14ac:dyDescent="0.25">
      <c r="A4774">
        <v>290060</v>
      </c>
      <c r="B4774">
        <v>290060</v>
      </c>
      <c r="H4774">
        <v>1204</v>
      </c>
      <c r="M4774" t="s">
        <v>3791</v>
      </c>
      <c r="N4774" t="s">
        <v>3598</v>
      </c>
      <c r="R4774" t="s">
        <v>3225</v>
      </c>
      <c r="X4774" t="s">
        <v>36</v>
      </c>
      <c r="Z4774" t="e">
        <f>VLOOKUP(N4774,Sheet3!J:J,1,0)</f>
        <v>#N/A</v>
      </c>
      <c r="AA4774" t="e">
        <f>VLOOKUP(I4774,Sheet3!$E$2:$E$8,1,0)</f>
        <v>#N/A</v>
      </c>
    </row>
    <row r="4775" spans="1:27" hidden="1" x14ac:dyDescent="0.25">
      <c r="A4775">
        <v>290060</v>
      </c>
      <c r="B4775" t="s">
        <v>3168</v>
      </c>
      <c r="E4775" t="s">
        <v>3199</v>
      </c>
      <c r="H4775">
        <v>1204</v>
      </c>
      <c r="I4775">
        <v>24001132</v>
      </c>
      <c r="J4775" t="s">
        <v>3224</v>
      </c>
      <c r="K4775" s="38">
        <v>45350</v>
      </c>
      <c r="L4775" s="38">
        <v>45350</v>
      </c>
      <c r="M4775" t="s">
        <v>3791</v>
      </c>
      <c r="N4775" t="s">
        <v>3873</v>
      </c>
      <c r="R4775">
        <v>0</v>
      </c>
      <c r="V4775">
        <v>14446785</v>
      </c>
      <c r="X4775" t="s">
        <v>36</v>
      </c>
      <c r="Y4775" t="s">
        <v>3204</v>
      </c>
      <c r="Z4775" t="e">
        <f>VLOOKUP(N4775,Sheet3!J:J,1,0)</f>
        <v>#N/A</v>
      </c>
      <c r="AA4775" t="e">
        <f>VLOOKUP(I4775,Sheet3!$E$2:$E$8,1,0)</f>
        <v>#N/A</v>
      </c>
    </row>
    <row r="4776" spans="1:27" hidden="1" x14ac:dyDescent="0.25">
      <c r="A4776">
        <v>290060</v>
      </c>
      <c r="B4776" t="s">
        <v>3168</v>
      </c>
      <c r="E4776" t="s">
        <v>3199</v>
      </c>
      <c r="H4776">
        <v>1204</v>
      </c>
      <c r="I4776">
        <v>24001132</v>
      </c>
      <c r="J4776" t="s">
        <v>3232</v>
      </c>
      <c r="K4776" s="38">
        <v>45350</v>
      </c>
      <c r="L4776" s="38">
        <v>45350</v>
      </c>
      <c r="M4776" t="s">
        <v>3791</v>
      </c>
      <c r="N4776" t="s">
        <v>3873</v>
      </c>
      <c r="O4776">
        <v>1090</v>
      </c>
      <c r="Q4776" t="s">
        <v>36</v>
      </c>
      <c r="R4776">
        <v>1.39</v>
      </c>
      <c r="S4776">
        <v>1090</v>
      </c>
      <c r="U4776">
        <v>1515.1</v>
      </c>
      <c r="V4776">
        <v>14446786</v>
      </c>
      <c r="X4776" t="s">
        <v>36</v>
      </c>
      <c r="Y4776" t="s">
        <v>3204</v>
      </c>
      <c r="Z4776" t="e">
        <f>VLOOKUP(N4776,Sheet3!J:J,1,0)</f>
        <v>#N/A</v>
      </c>
      <c r="AA4776" t="e">
        <f>VLOOKUP(I4776,Sheet3!$E$2:$E$8,1,0)</f>
        <v>#N/A</v>
      </c>
    </row>
    <row r="4777" spans="1:27" hidden="1" x14ac:dyDescent="0.25">
      <c r="A4777">
        <v>290060</v>
      </c>
      <c r="B4777" t="s">
        <v>3168</v>
      </c>
      <c r="E4777" t="s">
        <v>3199</v>
      </c>
      <c r="H4777">
        <v>1204</v>
      </c>
      <c r="I4777">
        <v>182195</v>
      </c>
      <c r="J4777" t="s">
        <v>3229</v>
      </c>
      <c r="K4777" s="38">
        <v>45356</v>
      </c>
      <c r="L4777" s="38">
        <v>45356</v>
      </c>
      <c r="M4777" t="s">
        <v>3791</v>
      </c>
      <c r="N4777" t="s">
        <v>3873</v>
      </c>
      <c r="O4777">
        <v>-1090</v>
      </c>
      <c r="P4777" t="e">
        <f>VLOOKUP(I4777,Sheet3!$E$2:$E$16,1,0)</f>
        <v>#N/A</v>
      </c>
      <c r="Q4777" t="s">
        <v>36</v>
      </c>
      <c r="R4777">
        <v>1.39</v>
      </c>
      <c r="S4777">
        <v>-1090</v>
      </c>
      <c r="U4777">
        <v>-1515.1</v>
      </c>
      <c r="V4777">
        <v>14455954</v>
      </c>
      <c r="X4777" t="s">
        <v>36</v>
      </c>
      <c r="Y4777" t="s">
        <v>3204</v>
      </c>
      <c r="Z4777" t="e">
        <f>VLOOKUP(N4777,Sheet3!J:J,1,0)</f>
        <v>#N/A</v>
      </c>
      <c r="AA4777" t="e">
        <f>VLOOKUP(I4777,Sheet3!$E$2:$E$8,1,0)</f>
        <v>#N/A</v>
      </c>
    </row>
    <row r="4778" spans="1:27" hidden="1" x14ac:dyDescent="0.25">
      <c r="A4778">
        <v>290060</v>
      </c>
      <c r="B4778">
        <v>290060</v>
      </c>
      <c r="H4778">
        <v>1204</v>
      </c>
      <c r="M4778" t="s">
        <v>3791</v>
      </c>
      <c r="N4778" t="s">
        <v>3873</v>
      </c>
      <c r="R4778" t="s">
        <v>3225</v>
      </c>
      <c r="X4778" t="s">
        <v>36</v>
      </c>
      <c r="Z4778" t="e">
        <f>VLOOKUP(N4778,Sheet3!J:J,1,0)</f>
        <v>#N/A</v>
      </c>
      <c r="AA4778" t="e">
        <f>VLOOKUP(I4778,Sheet3!$E$2:$E$8,1,0)</f>
        <v>#N/A</v>
      </c>
    </row>
    <row r="4779" spans="1:27" hidden="1" x14ac:dyDescent="0.25">
      <c r="A4779">
        <v>290060</v>
      </c>
      <c r="B4779" t="s">
        <v>3168</v>
      </c>
      <c r="E4779" t="s">
        <v>3199</v>
      </c>
      <c r="H4779">
        <v>1204</v>
      </c>
      <c r="I4779">
        <v>24001132</v>
      </c>
      <c r="J4779" t="s">
        <v>3224</v>
      </c>
      <c r="K4779" s="38">
        <v>45350</v>
      </c>
      <c r="L4779" s="38">
        <v>45350</v>
      </c>
      <c r="M4779" t="s">
        <v>3791</v>
      </c>
      <c r="N4779" t="s">
        <v>3874</v>
      </c>
      <c r="R4779">
        <v>0</v>
      </c>
      <c r="V4779">
        <v>14446788</v>
      </c>
      <c r="X4779" t="s">
        <v>36</v>
      </c>
      <c r="Y4779" t="s">
        <v>3204</v>
      </c>
      <c r="Z4779" t="e">
        <f>VLOOKUP(N4779,Sheet3!J:J,1,0)</f>
        <v>#N/A</v>
      </c>
      <c r="AA4779" t="e">
        <f>VLOOKUP(I4779,Sheet3!$E$2:$E$8,1,0)</f>
        <v>#N/A</v>
      </c>
    </row>
    <row r="4780" spans="1:27" hidden="1" x14ac:dyDescent="0.25">
      <c r="A4780">
        <v>290060</v>
      </c>
      <c r="B4780" t="s">
        <v>3168</v>
      </c>
      <c r="E4780" t="s">
        <v>3199</v>
      </c>
      <c r="H4780">
        <v>1204</v>
      </c>
      <c r="I4780">
        <v>24001132</v>
      </c>
      <c r="J4780" t="s">
        <v>3232</v>
      </c>
      <c r="K4780" s="38">
        <v>45350</v>
      </c>
      <c r="L4780" s="38">
        <v>45350</v>
      </c>
      <c r="M4780" t="s">
        <v>3791</v>
      </c>
      <c r="N4780" t="s">
        <v>3874</v>
      </c>
      <c r="O4780">
        <v>174</v>
      </c>
      <c r="Q4780" t="s">
        <v>36</v>
      </c>
      <c r="R4780">
        <v>1.39</v>
      </c>
      <c r="S4780">
        <v>174</v>
      </c>
      <c r="U4780">
        <v>241.86</v>
      </c>
      <c r="V4780">
        <v>14446789</v>
      </c>
      <c r="X4780" t="s">
        <v>36</v>
      </c>
      <c r="Y4780" t="s">
        <v>3204</v>
      </c>
      <c r="Z4780" t="e">
        <f>VLOOKUP(N4780,Sheet3!J:J,1,0)</f>
        <v>#N/A</v>
      </c>
      <c r="AA4780" t="e">
        <f>VLOOKUP(I4780,Sheet3!$E$2:$E$8,1,0)</f>
        <v>#N/A</v>
      </c>
    </row>
    <row r="4781" spans="1:27" hidden="1" x14ac:dyDescent="0.25">
      <c r="A4781">
        <v>290060</v>
      </c>
      <c r="B4781" t="s">
        <v>3168</v>
      </c>
      <c r="E4781" t="s">
        <v>3199</v>
      </c>
      <c r="H4781">
        <v>1204</v>
      </c>
      <c r="I4781">
        <v>182135</v>
      </c>
      <c r="J4781" t="s">
        <v>3229</v>
      </c>
      <c r="K4781" s="38">
        <v>45363</v>
      </c>
      <c r="L4781" s="38">
        <v>45363</v>
      </c>
      <c r="M4781" t="s">
        <v>3791</v>
      </c>
      <c r="N4781" t="s">
        <v>3874</v>
      </c>
      <c r="O4781">
        <v>-174</v>
      </c>
      <c r="P4781" t="e">
        <f>VLOOKUP(I4781,Sheet3!$E$2:$E$16,1,0)</f>
        <v>#N/A</v>
      </c>
      <c r="Q4781" t="s">
        <v>36</v>
      </c>
      <c r="R4781">
        <v>1.39</v>
      </c>
      <c r="S4781">
        <v>-174</v>
      </c>
      <c r="U4781">
        <v>-241.86</v>
      </c>
      <c r="V4781">
        <v>14462178</v>
      </c>
      <c r="X4781" t="s">
        <v>36</v>
      </c>
      <c r="Y4781" t="s">
        <v>3204</v>
      </c>
      <c r="Z4781" t="e">
        <f>VLOOKUP(N4781,Sheet3!J:J,1,0)</f>
        <v>#N/A</v>
      </c>
      <c r="AA4781" t="e">
        <f>VLOOKUP(I4781,Sheet3!$E$2:$E$8,1,0)</f>
        <v>#N/A</v>
      </c>
    </row>
    <row r="4782" spans="1:27" hidden="1" x14ac:dyDescent="0.25">
      <c r="A4782">
        <v>290060</v>
      </c>
      <c r="B4782">
        <v>290060</v>
      </c>
      <c r="H4782">
        <v>1204</v>
      </c>
      <c r="M4782" t="s">
        <v>3791</v>
      </c>
      <c r="N4782" t="s">
        <v>3874</v>
      </c>
      <c r="R4782" t="s">
        <v>3225</v>
      </c>
      <c r="X4782" t="s">
        <v>36</v>
      </c>
      <c r="Z4782" t="e">
        <f>VLOOKUP(N4782,Sheet3!J:J,1,0)</f>
        <v>#N/A</v>
      </c>
      <c r="AA4782" t="e">
        <f>VLOOKUP(I4782,Sheet3!$E$2:$E$8,1,0)</f>
        <v>#N/A</v>
      </c>
    </row>
    <row r="4783" spans="1:27" hidden="1" x14ac:dyDescent="0.25">
      <c r="A4783">
        <v>290060</v>
      </c>
      <c r="B4783" t="s">
        <v>3168</v>
      </c>
      <c r="E4783" t="s">
        <v>3199</v>
      </c>
      <c r="H4783">
        <v>1204</v>
      </c>
      <c r="I4783">
        <v>24001132</v>
      </c>
      <c r="J4783" t="s">
        <v>3224</v>
      </c>
      <c r="K4783" s="38">
        <v>45350</v>
      </c>
      <c r="L4783" s="38">
        <v>45350</v>
      </c>
      <c r="M4783" t="s">
        <v>3791</v>
      </c>
      <c r="N4783" t="s">
        <v>3602</v>
      </c>
      <c r="R4783">
        <v>0</v>
      </c>
      <c r="V4783">
        <v>14446791</v>
      </c>
      <c r="X4783" t="s">
        <v>36</v>
      </c>
      <c r="Y4783" t="s">
        <v>3204</v>
      </c>
      <c r="Z4783" t="e">
        <f>VLOOKUP(N4783,Sheet3!J:J,1,0)</f>
        <v>#N/A</v>
      </c>
      <c r="AA4783" t="e">
        <f>VLOOKUP(I4783,Sheet3!$E$2:$E$8,1,0)</f>
        <v>#N/A</v>
      </c>
    </row>
    <row r="4784" spans="1:27" hidden="1" x14ac:dyDescent="0.25">
      <c r="A4784">
        <v>290060</v>
      </c>
      <c r="B4784" t="s">
        <v>3168</v>
      </c>
      <c r="E4784" t="s">
        <v>3199</v>
      </c>
      <c r="H4784">
        <v>1204</v>
      </c>
      <c r="I4784">
        <v>24001132</v>
      </c>
      <c r="J4784" t="s">
        <v>3232</v>
      </c>
      <c r="K4784" s="38">
        <v>45350</v>
      </c>
      <c r="L4784" s="38">
        <v>45350</v>
      </c>
      <c r="M4784" t="s">
        <v>3791</v>
      </c>
      <c r="N4784" t="s">
        <v>3602</v>
      </c>
      <c r="O4784">
        <v>495</v>
      </c>
      <c r="Q4784" t="s">
        <v>36</v>
      </c>
      <c r="R4784">
        <v>1.39</v>
      </c>
      <c r="S4784">
        <v>495</v>
      </c>
      <c r="U4784">
        <v>688.05</v>
      </c>
      <c r="V4784">
        <v>14446792</v>
      </c>
      <c r="X4784" t="s">
        <v>36</v>
      </c>
      <c r="Y4784" t="s">
        <v>3204</v>
      </c>
      <c r="Z4784" t="e">
        <f>VLOOKUP(N4784,Sheet3!J:J,1,0)</f>
        <v>#N/A</v>
      </c>
      <c r="AA4784" t="e">
        <f>VLOOKUP(I4784,Sheet3!$E$2:$E$8,1,0)</f>
        <v>#N/A</v>
      </c>
    </row>
    <row r="4785" spans="1:27" hidden="1" x14ac:dyDescent="0.25">
      <c r="A4785">
        <v>290060</v>
      </c>
      <c r="B4785" t="s">
        <v>3168</v>
      </c>
      <c r="E4785" t="s">
        <v>3199</v>
      </c>
      <c r="H4785">
        <v>1204</v>
      </c>
      <c r="I4785">
        <v>181955</v>
      </c>
      <c r="J4785" t="s">
        <v>3229</v>
      </c>
      <c r="K4785" s="38">
        <v>45364</v>
      </c>
      <c r="L4785" s="38">
        <v>45364</v>
      </c>
      <c r="M4785" t="s">
        <v>3791</v>
      </c>
      <c r="N4785" t="s">
        <v>3602</v>
      </c>
      <c r="O4785">
        <v>-495</v>
      </c>
      <c r="P4785" t="e">
        <f>VLOOKUP(I4785,Sheet3!$E$2:$E$16,1,0)</f>
        <v>#N/A</v>
      </c>
      <c r="Q4785" t="s">
        <v>36</v>
      </c>
      <c r="R4785">
        <v>1.39</v>
      </c>
      <c r="S4785">
        <v>-495</v>
      </c>
      <c r="U4785">
        <v>-688.05</v>
      </c>
      <c r="V4785">
        <v>14463627</v>
      </c>
      <c r="X4785" t="s">
        <v>36</v>
      </c>
      <c r="Y4785" t="s">
        <v>3204</v>
      </c>
      <c r="Z4785" t="e">
        <f>VLOOKUP(N4785,Sheet3!J:J,1,0)</f>
        <v>#N/A</v>
      </c>
      <c r="AA4785" t="e">
        <f>VLOOKUP(I4785,Sheet3!$E$2:$E$8,1,0)</f>
        <v>#N/A</v>
      </c>
    </row>
    <row r="4786" spans="1:27" hidden="1" x14ac:dyDescent="0.25">
      <c r="A4786">
        <v>290060</v>
      </c>
      <c r="B4786">
        <v>290060</v>
      </c>
      <c r="H4786">
        <v>1204</v>
      </c>
      <c r="M4786" t="s">
        <v>3791</v>
      </c>
      <c r="N4786" t="s">
        <v>3602</v>
      </c>
      <c r="R4786" t="s">
        <v>3225</v>
      </c>
      <c r="X4786" t="s">
        <v>36</v>
      </c>
      <c r="Z4786" t="e">
        <f>VLOOKUP(N4786,Sheet3!J:J,1,0)</f>
        <v>#N/A</v>
      </c>
      <c r="AA4786" t="e">
        <f>VLOOKUP(I4786,Sheet3!$E$2:$E$8,1,0)</f>
        <v>#N/A</v>
      </c>
    </row>
    <row r="4787" spans="1:27" hidden="1" x14ac:dyDescent="0.25">
      <c r="A4787">
        <v>290060</v>
      </c>
      <c r="B4787" t="s">
        <v>3168</v>
      </c>
      <c r="E4787" t="s">
        <v>3199</v>
      </c>
      <c r="H4787">
        <v>1204</v>
      </c>
      <c r="I4787">
        <v>24001183</v>
      </c>
      <c r="J4787" t="s">
        <v>3224</v>
      </c>
      <c r="K4787" s="38">
        <v>45461</v>
      </c>
      <c r="L4787" s="38">
        <v>45461</v>
      </c>
      <c r="M4787" t="s">
        <v>3791</v>
      </c>
      <c r="N4787" t="s">
        <v>3727</v>
      </c>
      <c r="R4787">
        <v>0</v>
      </c>
      <c r="V4787">
        <v>14569404</v>
      </c>
      <c r="X4787" t="s">
        <v>36</v>
      </c>
      <c r="Y4787" t="s">
        <v>3204</v>
      </c>
      <c r="Z4787" t="e">
        <f>VLOOKUP(N4787,Sheet3!J:J,1,0)</f>
        <v>#N/A</v>
      </c>
      <c r="AA4787" t="e">
        <f>VLOOKUP(I4787,Sheet3!$E$2:$E$8,1,0)</f>
        <v>#N/A</v>
      </c>
    </row>
    <row r="4788" spans="1:27" hidden="1" x14ac:dyDescent="0.25">
      <c r="A4788">
        <v>290060</v>
      </c>
      <c r="B4788" t="s">
        <v>3168</v>
      </c>
      <c r="E4788" t="s">
        <v>3199</v>
      </c>
      <c r="H4788">
        <v>1204</v>
      </c>
      <c r="I4788">
        <v>24001183</v>
      </c>
      <c r="J4788" t="s">
        <v>3232</v>
      </c>
      <c r="K4788" s="38">
        <v>45461</v>
      </c>
      <c r="L4788" s="38">
        <v>45461</v>
      </c>
      <c r="M4788" t="s">
        <v>3791</v>
      </c>
      <c r="N4788" t="s">
        <v>3727</v>
      </c>
      <c r="O4788">
        <v>600.20000000000005</v>
      </c>
      <c r="Q4788" t="s">
        <v>36</v>
      </c>
      <c r="R4788">
        <v>1.39</v>
      </c>
      <c r="S4788">
        <v>600.20000000000005</v>
      </c>
      <c r="U4788">
        <v>834.28</v>
      </c>
      <c r="V4788">
        <v>14569405</v>
      </c>
      <c r="X4788" t="s">
        <v>36</v>
      </c>
      <c r="Y4788" t="s">
        <v>3204</v>
      </c>
      <c r="Z4788" t="e">
        <f>VLOOKUP(N4788,Sheet3!J:J,1,0)</f>
        <v>#N/A</v>
      </c>
      <c r="AA4788" t="e">
        <f>VLOOKUP(I4788,Sheet3!$E$2:$E$8,1,0)</f>
        <v>#N/A</v>
      </c>
    </row>
    <row r="4789" spans="1:27" hidden="1" x14ac:dyDescent="0.25">
      <c r="A4789">
        <v>290060</v>
      </c>
      <c r="B4789" t="s">
        <v>3168</v>
      </c>
      <c r="E4789" t="s">
        <v>3199</v>
      </c>
      <c r="H4789">
        <v>1204</v>
      </c>
      <c r="I4789">
        <v>183019</v>
      </c>
      <c r="J4789" t="s">
        <v>3229</v>
      </c>
      <c r="K4789" s="38">
        <v>45463</v>
      </c>
      <c r="L4789" s="38">
        <v>45463</v>
      </c>
      <c r="M4789" t="s">
        <v>3791</v>
      </c>
      <c r="N4789" t="s">
        <v>3727</v>
      </c>
      <c r="O4789">
        <v>-600.20000000000005</v>
      </c>
      <c r="P4789" t="e">
        <f>VLOOKUP(I4789,Sheet3!$E$2:$E$16,1,0)</f>
        <v>#N/A</v>
      </c>
      <c r="Q4789" t="s">
        <v>36</v>
      </c>
      <c r="R4789">
        <v>1.39</v>
      </c>
      <c r="S4789">
        <v>-600.20000000000005</v>
      </c>
      <c r="U4789">
        <v>-834.28</v>
      </c>
      <c r="V4789">
        <v>14571698</v>
      </c>
      <c r="X4789" t="s">
        <v>36</v>
      </c>
      <c r="Y4789" t="s">
        <v>3204</v>
      </c>
      <c r="Z4789" t="e">
        <f>VLOOKUP(N4789,Sheet3!J:J,1,0)</f>
        <v>#N/A</v>
      </c>
      <c r="AA4789" t="e">
        <f>VLOOKUP(I4789,Sheet3!$E$2:$E$8,1,0)</f>
        <v>#N/A</v>
      </c>
    </row>
    <row r="4790" spans="1:27" hidden="1" x14ac:dyDescent="0.25">
      <c r="A4790">
        <v>290060</v>
      </c>
      <c r="B4790">
        <v>290060</v>
      </c>
      <c r="H4790">
        <v>1204</v>
      </c>
      <c r="M4790" t="s">
        <v>3791</v>
      </c>
      <c r="N4790" t="s">
        <v>3727</v>
      </c>
      <c r="R4790" t="s">
        <v>3225</v>
      </c>
      <c r="X4790" t="s">
        <v>36</v>
      </c>
      <c r="Z4790" t="e">
        <f>VLOOKUP(N4790,Sheet3!J:J,1,0)</f>
        <v>#N/A</v>
      </c>
      <c r="AA4790" t="e">
        <f>VLOOKUP(I4790,Sheet3!$E$2:$E$8,1,0)</f>
        <v>#N/A</v>
      </c>
    </row>
    <row r="4791" spans="1:27" hidden="1" x14ac:dyDescent="0.25">
      <c r="A4791">
        <v>290060</v>
      </c>
      <c r="B4791" t="s">
        <v>3168</v>
      </c>
      <c r="E4791" t="s">
        <v>3199</v>
      </c>
      <c r="H4791">
        <v>1204</v>
      </c>
      <c r="I4791">
        <v>24001183</v>
      </c>
      <c r="J4791" t="s">
        <v>3224</v>
      </c>
      <c r="K4791" s="38">
        <v>45461</v>
      </c>
      <c r="L4791" s="38">
        <v>45461</v>
      </c>
      <c r="M4791" t="s">
        <v>3791</v>
      </c>
      <c r="N4791" t="s">
        <v>3728</v>
      </c>
      <c r="R4791">
        <v>0</v>
      </c>
      <c r="V4791">
        <v>14569407</v>
      </c>
      <c r="X4791" t="s">
        <v>36</v>
      </c>
      <c r="Y4791" t="s">
        <v>3204</v>
      </c>
      <c r="Z4791" t="e">
        <f>VLOOKUP(N4791,Sheet3!J:J,1,0)</f>
        <v>#N/A</v>
      </c>
      <c r="AA4791" t="e">
        <f>VLOOKUP(I4791,Sheet3!$E$2:$E$8,1,0)</f>
        <v>#N/A</v>
      </c>
    </row>
    <row r="4792" spans="1:27" hidden="1" x14ac:dyDescent="0.25">
      <c r="A4792">
        <v>290060</v>
      </c>
      <c r="B4792" t="s">
        <v>3168</v>
      </c>
      <c r="E4792" t="s">
        <v>3199</v>
      </c>
      <c r="H4792">
        <v>1204</v>
      </c>
      <c r="I4792">
        <v>24001183</v>
      </c>
      <c r="J4792" t="s">
        <v>3232</v>
      </c>
      <c r="K4792" s="38">
        <v>45461</v>
      </c>
      <c r="L4792" s="38">
        <v>45461</v>
      </c>
      <c r="M4792" t="s">
        <v>3791</v>
      </c>
      <c r="N4792" t="s">
        <v>3728</v>
      </c>
      <c r="O4792">
        <v>473</v>
      </c>
      <c r="Q4792" t="s">
        <v>36</v>
      </c>
      <c r="R4792">
        <v>1.39</v>
      </c>
      <c r="S4792">
        <v>473</v>
      </c>
      <c r="U4792">
        <v>657.47</v>
      </c>
      <c r="V4792">
        <v>14569408</v>
      </c>
      <c r="X4792" t="s">
        <v>36</v>
      </c>
      <c r="Y4792" t="s">
        <v>3204</v>
      </c>
      <c r="Z4792" t="e">
        <f>VLOOKUP(N4792,Sheet3!J:J,1,0)</f>
        <v>#N/A</v>
      </c>
      <c r="AA4792" t="e">
        <f>VLOOKUP(I4792,Sheet3!$E$2:$E$8,1,0)</f>
        <v>#N/A</v>
      </c>
    </row>
    <row r="4793" spans="1:27" hidden="1" x14ac:dyDescent="0.25">
      <c r="A4793">
        <v>290060</v>
      </c>
      <c r="B4793">
        <v>290060</v>
      </c>
      <c r="H4793">
        <v>1204</v>
      </c>
      <c r="M4793" t="s">
        <v>3791</v>
      </c>
      <c r="N4793" t="s">
        <v>3728</v>
      </c>
      <c r="R4793" t="s">
        <v>3225</v>
      </c>
      <c r="S4793">
        <v>473</v>
      </c>
      <c r="U4793">
        <v>657.47</v>
      </c>
      <c r="X4793" t="s">
        <v>36</v>
      </c>
      <c r="Z4793" t="e">
        <f>VLOOKUP(N4793,Sheet3!J:J,1,0)</f>
        <v>#N/A</v>
      </c>
      <c r="AA4793" t="e">
        <f>VLOOKUP(I4793,Sheet3!$E$2:$E$8,1,0)</f>
        <v>#N/A</v>
      </c>
    </row>
    <row r="4794" spans="1:27" hidden="1" x14ac:dyDescent="0.25">
      <c r="A4794">
        <v>290060</v>
      </c>
      <c r="B4794" t="s">
        <v>3168</v>
      </c>
      <c r="E4794" t="s">
        <v>3199</v>
      </c>
      <c r="H4794">
        <v>1204</v>
      </c>
      <c r="I4794">
        <v>24001183</v>
      </c>
      <c r="J4794" t="s">
        <v>3224</v>
      </c>
      <c r="K4794" s="38">
        <v>45461</v>
      </c>
      <c r="L4794" s="38">
        <v>45461</v>
      </c>
      <c r="M4794" t="s">
        <v>3791</v>
      </c>
      <c r="N4794" t="s">
        <v>3935</v>
      </c>
      <c r="R4794">
        <v>0</v>
      </c>
      <c r="V4794">
        <v>14569332</v>
      </c>
      <c r="X4794" t="s">
        <v>36</v>
      </c>
      <c r="Y4794" t="s">
        <v>3204</v>
      </c>
      <c r="Z4794" t="e">
        <f>VLOOKUP(N4794,Sheet3!J:J,1,0)</f>
        <v>#N/A</v>
      </c>
      <c r="AA4794" t="e">
        <f>VLOOKUP(I4794,Sheet3!$E$2:$E$8,1,0)</f>
        <v>#N/A</v>
      </c>
    </row>
    <row r="4795" spans="1:27" hidden="1" x14ac:dyDescent="0.25">
      <c r="A4795">
        <v>290060</v>
      </c>
      <c r="B4795" t="s">
        <v>3168</v>
      </c>
      <c r="E4795" t="s">
        <v>3199</v>
      </c>
      <c r="H4795">
        <v>1204</v>
      </c>
      <c r="I4795">
        <v>24001183</v>
      </c>
      <c r="J4795" t="s">
        <v>3232</v>
      </c>
      <c r="K4795" s="38">
        <v>45461</v>
      </c>
      <c r="L4795" s="38">
        <v>45461</v>
      </c>
      <c r="M4795" t="s">
        <v>3791</v>
      </c>
      <c r="N4795" t="s">
        <v>3935</v>
      </c>
      <c r="O4795">
        <v>962.2</v>
      </c>
      <c r="Q4795" t="s">
        <v>36</v>
      </c>
      <c r="R4795">
        <v>1.39</v>
      </c>
      <c r="S4795">
        <v>962.2</v>
      </c>
      <c r="U4795">
        <v>1337.46</v>
      </c>
      <c r="V4795">
        <v>14569333</v>
      </c>
      <c r="X4795" t="s">
        <v>36</v>
      </c>
      <c r="Y4795" t="s">
        <v>3204</v>
      </c>
      <c r="Z4795" t="e">
        <f>VLOOKUP(N4795,Sheet3!J:J,1,0)</f>
        <v>#N/A</v>
      </c>
      <c r="AA4795" t="e">
        <f>VLOOKUP(I4795,Sheet3!$E$2:$E$8,1,0)</f>
        <v>#N/A</v>
      </c>
    </row>
    <row r="4796" spans="1:27" hidden="1" x14ac:dyDescent="0.25">
      <c r="A4796">
        <v>290060</v>
      </c>
      <c r="B4796">
        <v>290060</v>
      </c>
      <c r="H4796">
        <v>1204</v>
      </c>
      <c r="M4796" t="s">
        <v>3791</v>
      </c>
      <c r="N4796" t="s">
        <v>3935</v>
      </c>
      <c r="R4796" t="s">
        <v>3225</v>
      </c>
      <c r="S4796">
        <v>962.2</v>
      </c>
      <c r="U4796">
        <v>1337.46</v>
      </c>
      <c r="X4796" t="s">
        <v>36</v>
      </c>
      <c r="Z4796" t="e">
        <f>VLOOKUP(N4796,Sheet3!J:J,1,0)</f>
        <v>#N/A</v>
      </c>
      <c r="AA4796" t="e">
        <f>VLOOKUP(I4796,Sheet3!$E$2:$E$8,1,0)</f>
        <v>#N/A</v>
      </c>
    </row>
    <row r="4797" spans="1:27" hidden="1" x14ac:dyDescent="0.25">
      <c r="A4797">
        <v>290060</v>
      </c>
      <c r="B4797" t="s">
        <v>3168</v>
      </c>
      <c r="E4797" t="s">
        <v>3199</v>
      </c>
      <c r="H4797">
        <v>1204</v>
      </c>
      <c r="I4797">
        <v>24001183</v>
      </c>
      <c r="J4797" t="s">
        <v>3224</v>
      </c>
      <c r="K4797" s="38">
        <v>45461</v>
      </c>
      <c r="L4797" s="38">
        <v>45461</v>
      </c>
      <c r="M4797" t="s">
        <v>3791</v>
      </c>
      <c r="N4797" t="s">
        <v>3936</v>
      </c>
      <c r="R4797">
        <v>0</v>
      </c>
      <c r="V4797">
        <v>14569338</v>
      </c>
      <c r="X4797" t="s">
        <v>36</v>
      </c>
      <c r="Y4797" t="s">
        <v>3204</v>
      </c>
      <c r="Z4797" t="e">
        <f>VLOOKUP(N4797,Sheet3!J:J,1,0)</f>
        <v>#N/A</v>
      </c>
      <c r="AA4797" t="e">
        <f>VLOOKUP(I4797,Sheet3!$E$2:$E$8,1,0)</f>
        <v>#N/A</v>
      </c>
    </row>
    <row r="4798" spans="1:27" hidden="1" x14ac:dyDescent="0.25">
      <c r="A4798">
        <v>290060</v>
      </c>
      <c r="B4798" t="s">
        <v>3168</v>
      </c>
      <c r="E4798" t="s">
        <v>3199</v>
      </c>
      <c r="H4798">
        <v>1204</v>
      </c>
      <c r="I4798">
        <v>24001183</v>
      </c>
      <c r="J4798" t="s">
        <v>3232</v>
      </c>
      <c r="K4798" s="38">
        <v>45461</v>
      </c>
      <c r="L4798" s="38">
        <v>45461</v>
      </c>
      <c r="M4798" t="s">
        <v>3791</v>
      </c>
      <c r="N4798" t="s">
        <v>3936</v>
      </c>
      <c r="O4798">
        <v>497</v>
      </c>
      <c r="Q4798" t="s">
        <v>36</v>
      </c>
      <c r="R4798">
        <v>1.39</v>
      </c>
      <c r="S4798">
        <v>497</v>
      </c>
      <c r="U4798">
        <v>690.83</v>
      </c>
      <c r="V4798">
        <v>14569339</v>
      </c>
      <c r="X4798" t="s">
        <v>36</v>
      </c>
      <c r="Y4798" t="s">
        <v>3204</v>
      </c>
      <c r="Z4798" t="e">
        <f>VLOOKUP(N4798,Sheet3!J:J,1,0)</f>
        <v>#N/A</v>
      </c>
      <c r="AA4798" t="e">
        <f>VLOOKUP(I4798,Sheet3!$E$2:$E$8,1,0)</f>
        <v>#N/A</v>
      </c>
    </row>
    <row r="4799" spans="1:27" hidden="1" x14ac:dyDescent="0.25">
      <c r="A4799">
        <v>290060</v>
      </c>
      <c r="B4799">
        <v>290060</v>
      </c>
      <c r="H4799">
        <v>1204</v>
      </c>
      <c r="M4799" t="s">
        <v>3791</v>
      </c>
      <c r="N4799" t="s">
        <v>3936</v>
      </c>
      <c r="R4799" t="s">
        <v>3225</v>
      </c>
      <c r="S4799">
        <v>497</v>
      </c>
      <c r="U4799">
        <v>690.83</v>
      </c>
      <c r="X4799" t="s">
        <v>36</v>
      </c>
      <c r="Z4799" t="e">
        <f>VLOOKUP(N4799,Sheet3!J:J,1,0)</f>
        <v>#N/A</v>
      </c>
      <c r="AA4799" t="e">
        <f>VLOOKUP(I4799,Sheet3!$E$2:$E$8,1,0)</f>
        <v>#N/A</v>
      </c>
    </row>
    <row r="4800" spans="1:27" hidden="1" x14ac:dyDescent="0.25">
      <c r="A4800">
        <v>290060</v>
      </c>
      <c r="B4800" t="s">
        <v>3168</v>
      </c>
      <c r="E4800" t="s">
        <v>3199</v>
      </c>
      <c r="H4800">
        <v>1204</v>
      </c>
      <c r="I4800">
        <v>24001183</v>
      </c>
      <c r="J4800" t="s">
        <v>3224</v>
      </c>
      <c r="K4800" s="38">
        <v>45461</v>
      </c>
      <c r="L4800" s="38">
        <v>45461</v>
      </c>
      <c r="M4800" t="s">
        <v>3791</v>
      </c>
      <c r="N4800" t="s">
        <v>3937</v>
      </c>
      <c r="R4800">
        <v>0</v>
      </c>
      <c r="V4800">
        <v>14569329</v>
      </c>
      <c r="X4800" t="s">
        <v>36</v>
      </c>
      <c r="Y4800" t="s">
        <v>3204</v>
      </c>
      <c r="Z4800" t="e">
        <f>VLOOKUP(N4800,Sheet3!J:J,1,0)</f>
        <v>#N/A</v>
      </c>
      <c r="AA4800" t="e">
        <f>VLOOKUP(I4800,Sheet3!$E$2:$E$8,1,0)</f>
        <v>#N/A</v>
      </c>
    </row>
    <row r="4801" spans="1:27" hidden="1" x14ac:dyDescent="0.25">
      <c r="A4801">
        <v>290060</v>
      </c>
      <c r="B4801" t="s">
        <v>3168</v>
      </c>
      <c r="E4801" t="s">
        <v>3199</v>
      </c>
      <c r="H4801">
        <v>1204</v>
      </c>
      <c r="I4801">
        <v>24001183</v>
      </c>
      <c r="J4801" t="s">
        <v>3232</v>
      </c>
      <c r="K4801" s="38">
        <v>45461</v>
      </c>
      <c r="L4801" s="38">
        <v>45461</v>
      </c>
      <c r="M4801" t="s">
        <v>3791</v>
      </c>
      <c r="N4801" t="s">
        <v>3937</v>
      </c>
      <c r="O4801">
        <v>3711</v>
      </c>
      <c r="Q4801" t="s">
        <v>36</v>
      </c>
      <c r="R4801">
        <v>1.39</v>
      </c>
      <c r="S4801">
        <v>3711</v>
      </c>
      <c r="U4801">
        <v>5158.29</v>
      </c>
      <c r="V4801">
        <v>14569330</v>
      </c>
      <c r="X4801" t="s">
        <v>36</v>
      </c>
      <c r="Y4801" t="s">
        <v>3204</v>
      </c>
      <c r="Z4801" t="e">
        <f>VLOOKUP(N4801,Sheet3!J:J,1,0)</f>
        <v>#N/A</v>
      </c>
      <c r="AA4801" t="e">
        <f>VLOOKUP(I4801,Sheet3!$E$2:$E$8,1,0)</f>
        <v>#N/A</v>
      </c>
    </row>
    <row r="4802" spans="1:27" hidden="1" x14ac:dyDescent="0.25">
      <c r="A4802">
        <v>290060</v>
      </c>
      <c r="B4802">
        <v>290060</v>
      </c>
      <c r="H4802">
        <v>1204</v>
      </c>
      <c r="M4802" t="s">
        <v>3791</v>
      </c>
      <c r="N4802" t="s">
        <v>3937</v>
      </c>
      <c r="R4802" t="s">
        <v>3225</v>
      </c>
      <c r="S4802">
        <v>3711</v>
      </c>
      <c r="U4802">
        <v>5158.29</v>
      </c>
      <c r="X4802" t="s">
        <v>36</v>
      </c>
      <c r="Z4802" t="e">
        <f>VLOOKUP(N4802,Sheet3!J:J,1,0)</f>
        <v>#N/A</v>
      </c>
      <c r="AA4802" t="e">
        <f>VLOOKUP(I4802,Sheet3!$E$2:$E$8,1,0)</f>
        <v>#N/A</v>
      </c>
    </row>
    <row r="4803" spans="1:27" hidden="1" x14ac:dyDescent="0.25">
      <c r="A4803">
        <v>290060</v>
      </c>
      <c r="B4803" t="s">
        <v>3168</v>
      </c>
      <c r="E4803" t="s">
        <v>3199</v>
      </c>
      <c r="H4803">
        <v>1204</v>
      </c>
      <c r="I4803">
        <v>24001183</v>
      </c>
      <c r="J4803" t="s">
        <v>3224</v>
      </c>
      <c r="K4803" s="38">
        <v>45461</v>
      </c>
      <c r="L4803" s="38">
        <v>45461</v>
      </c>
      <c r="M4803" t="s">
        <v>3791</v>
      </c>
      <c r="N4803" t="s">
        <v>3938</v>
      </c>
      <c r="R4803">
        <v>0</v>
      </c>
      <c r="V4803">
        <v>14569341</v>
      </c>
      <c r="X4803" t="s">
        <v>36</v>
      </c>
      <c r="Y4803" t="s">
        <v>3204</v>
      </c>
      <c r="Z4803" t="e">
        <f>VLOOKUP(N4803,Sheet3!J:J,1,0)</f>
        <v>#N/A</v>
      </c>
      <c r="AA4803" t="e">
        <f>VLOOKUP(I4803,Sheet3!$E$2:$E$8,1,0)</f>
        <v>#N/A</v>
      </c>
    </row>
    <row r="4804" spans="1:27" hidden="1" x14ac:dyDescent="0.25">
      <c r="A4804">
        <v>290060</v>
      </c>
      <c r="B4804" t="s">
        <v>3168</v>
      </c>
      <c r="E4804" t="s">
        <v>3199</v>
      </c>
      <c r="H4804">
        <v>1204</v>
      </c>
      <c r="I4804">
        <v>24001183</v>
      </c>
      <c r="J4804" t="s">
        <v>3232</v>
      </c>
      <c r="K4804" s="38">
        <v>45461</v>
      </c>
      <c r="L4804" s="38">
        <v>45461</v>
      </c>
      <c r="M4804" t="s">
        <v>3791</v>
      </c>
      <c r="N4804" t="s">
        <v>3938</v>
      </c>
      <c r="O4804">
        <v>216</v>
      </c>
      <c r="Q4804" t="s">
        <v>36</v>
      </c>
      <c r="R4804">
        <v>1.39</v>
      </c>
      <c r="S4804">
        <v>216</v>
      </c>
      <c r="U4804">
        <v>300.24</v>
      </c>
      <c r="V4804">
        <v>14569342</v>
      </c>
      <c r="X4804" t="s">
        <v>36</v>
      </c>
      <c r="Y4804" t="s">
        <v>3204</v>
      </c>
      <c r="Z4804" t="e">
        <f>VLOOKUP(N4804,Sheet3!J:J,1,0)</f>
        <v>#N/A</v>
      </c>
      <c r="AA4804" t="e">
        <f>VLOOKUP(I4804,Sheet3!$E$2:$E$8,1,0)</f>
        <v>#N/A</v>
      </c>
    </row>
    <row r="4805" spans="1:27" hidden="1" x14ac:dyDescent="0.25">
      <c r="A4805">
        <v>290060</v>
      </c>
      <c r="B4805">
        <v>290060</v>
      </c>
      <c r="H4805">
        <v>1204</v>
      </c>
      <c r="M4805" t="s">
        <v>3791</v>
      </c>
      <c r="N4805" t="s">
        <v>3938</v>
      </c>
      <c r="R4805" t="s">
        <v>3225</v>
      </c>
      <c r="S4805">
        <v>216</v>
      </c>
      <c r="U4805">
        <v>300.24</v>
      </c>
      <c r="X4805" t="s">
        <v>36</v>
      </c>
      <c r="Z4805" t="e">
        <f>VLOOKUP(N4805,Sheet3!J:J,1,0)</f>
        <v>#N/A</v>
      </c>
      <c r="AA4805" t="e">
        <f>VLOOKUP(I4805,Sheet3!$E$2:$E$8,1,0)</f>
        <v>#N/A</v>
      </c>
    </row>
    <row r="4806" spans="1:27" hidden="1" x14ac:dyDescent="0.25">
      <c r="A4806">
        <v>290060</v>
      </c>
      <c r="B4806" t="s">
        <v>3168</v>
      </c>
      <c r="E4806" t="s">
        <v>3199</v>
      </c>
      <c r="H4806">
        <v>1204</v>
      </c>
      <c r="I4806">
        <v>24001183</v>
      </c>
      <c r="J4806" t="s">
        <v>3224</v>
      </c>
      <c r="K4806" s="38">
        <v>45461</v>
      </c>
      <c r="L4806" s="38">
        <v>45461</v>
      </c>
      <c r="M4806" t="s">
        <v>3791</v>
      </c>
      <c r="N4806" t="s">
        <v>3939</v>
      </c>
      <c r="R4806">
        <v>0</v>
      </c>
      <c r="V4806">
        <v>14569335</v>
      </c>
      <c r="X4806" t="s">
        <v>36</v>
      </c>
      <c r="Y4806" t="s">
        <v>3204</v>
      </c>
      <c r="Z4806" t="e">
        <f>VLOOKUP(N4806,Sheet3!J:J,1,0)</f>
        <v>#N/A</v>
      </c>
      <c r="AA4806" t="e">
        <f>VLOOKUP(I4806,Sheet3!$E$2:$E$8,1,0)</f>
        <v>#N/A</v>
      </c>
    </row>
    <row r="4807" spans="1:27" hidden="1" x14ac:dyDescent="0.25">
      <c r="A4807">
        <v>290060</v>
      </c>
      <c r="B4807" t="s">
        <v>3168</v>
      </c>
      <c r="E4807" t="s">
        <v>3199</v>
      </c>
      <c r="H4807">
        <v>1204</v>
      </c>
      <c r="I4807">
        <v>24001183</v>
      </c>
      <c r="J4807" t="s">
        <v>3232</v>
      </c>
      <c r="K4807" s="38">
        <v>45461</v>
      </c>
      <c r="L4807" s="38">
        <v>45461</v>
      </c>
      <c r="M4807" t="s">
        <v>3791</v>
      </c>
      <c r="N4807" t="s">
        <v>3939</v>
      </c>
      <c r="O4807">
        <v>895.4</v>
      </c>
      <c r="Q4807" t="s">
        <v>36</v>
      </c>
      <c r="R4807">
        <v>1.39</v>
      </c>
      <c r="S4807">
        <v>895.4</v>
      </c>
      <c r="U4807">
        <v>1244.6099999999999</v>
      </c>
      <c r="V4807">
        <v>14569336</v>
      </c>
      <c r="X4807" t="s">
        <v>36</v>
      </c>
      <c r="Y4807" t="s">
        <v>3204</v>
      </c>
      <c r="Z4807" t="e">
        <f>VLOOKUP(N4807,Sheet3!J:J,1,0)</f>
        <v>#N/A</v>
      </c>
      <c r="AA4807" t="e">
        <f>VLOOKUP(I4807,Sheet3!$E$2:$E$8,1,0)</f>
        <v>#N/A</v>
      </c>
    </row>
    <row r="4808" spans="1:27" hidden="1" x14ac:dyDescent="0.25">
      <c r="A4808">
        <v>290060</v>
      </c>
      <c r="B4808">
        <v>290060</v>
      </c>
      <c r="H4808">
        <v>1204</v>
      </c>
      <c r="M4808" t="s">
        <v>3791</v>
      </c>
      <c r="N4808" t="s">
        <v>3939</v>
      </c>
      <c r="R4808" t="s">
        <v>3225</v>
      </c>
      <c r="S4808">
        <v>895.4</v>
      </c>
      <c r="U4808">
        <v>1244.6099999999999</v>
      </c>
      <c r="X4808" t="s">
        <v>36</v>
      </c>
      <c r="Z4808" t="e">
        <f>VLOOKUP(N4808,Sheet3!J:J,1,0)</f>
        <v>#N/A</v>
      </c>
      <c r="AA4808" t="e">
        <f>VLOOKUP(I4808,Sheet3!$E$2:$E$8,1,0)</f>
        <v>#N/A</v>
      </c>
    </row>
    <row r="4809" spans="1:27" hidden="1" x14ac:dyDescent="0.25">
      <c r="A4809">
        <v>290060</v>
      </c>
      <c r="B4809" t="s">
        <v>3168</v>
      </c>
      <c r="E4809" t="s">
        <v>3199</v>
      </c>
      <c r="H4809">
        <v>1204</v>
      </c>
      <c r="J4809" t="s">
        <v>3797</v>
      </c>
      <c r="R4809" t="s">
        <v>3798</v>
      </c>
      <c r="S4809">
        <v>16442.099999999999</v>
      </c>
      <c r="U4809">
        <v>22850.05</v>
      </c>
      <c r="X4809" t="s">
        <v>36</v>
      </c>
      <c r="Z4809" t="e">
        <f>VLOOKUP(N4809,Sheet3!J:J,1,0)</f>
        <v>#N/A</v>
      </c>
      <c r="AA4809" t="e">
        <f>VLOOKUP(I4809,Sheet3!$E$2:$E$8,1,0)</f>
        <v>#N/A</v>
      </c>
    </row>
    <row r="4810" spans="1:27" hidden="1" x14ac:dyDescent="0.25">
      <c r="A4810">
        <v>290061</v>
      </c>
      <c r="B4810" t="s">
        <v>3168</v>
      </c>
      <c r="E4810" t="s">
        <v>3197</v>
      </c>
      <c r="H4810">
        <v>1204</v>
      </c>
      <c r="I4810">
        <v>41021</v>
      </c>
      <c r="J4810" t="s">
        <v>3224</v>
      </c>
      <c r="K4810" s="38">
        <v>44979</v>
      </c>
      <c r="L4810" s="38">
        <v>44979</v>
      </c>
      <c r="Q4810" t="s">
        <v>36</v>
      </c>
      <c r="R4810">
        <v>0</v>
      </c>
      <c r="V4810">
        <v>13938604</v>
      </c>
      <c r="X4810" t="s">
        <v>36</v>
      </c>
      <c r="Y4810" t="s">
        <v>3204</v>
      </c>
      <c r="Z4810" t="e">
        <f>VLOOKUP(N4810,Sheet3!J:J,1,0)</f>
        <v>#N/A</v>
      </c>
      <c r="AA4810" t="e">
        <f>VLOOKUP(I4810,Sheet3!$E$2:$E$8,1,0)</f>
        <v>#N/A</v>
      </c>
    </row>
    <row r="4811" spans="1:27" hidden="1" x14ac:dyDescent="0.25">
      <c r="A4811">
        <v>290061</v>
      </c>
      <c r="B4811">
        <v>290061</v>
      </c>
      <c r="H4811">
        <v>1204</v>
      </c>
      <c r="R4811" t="s">
        <v>3225</v>
      </c>
      <c r="X4811" t="s">
        <v>36</v>
      </c>
      <c r="Z4811" t="e">
        <f>VLOOKUP(N4811,Sheet3!J:J,1,0)</f>
        <v>#N/A</v>
      </c>
      <c r="AA4811" t="e">
        <f>VLOOKUP(I4811,Sheet3!$E$2:$E$8,1,0)</f>
        <v>#N/A</v>
      </c>
    </row>
    <row r="4812" spans="1:27" hidden="1" x14ac:dyDescent="0.25">
      <c r="A4812">
        <v>290061</v>
      </c>
      <c r="B4812" t="s">
        <v>3168</v>
      </c>
      <c r="E4812" t="s">
        <v>3197</v>
      </c>
      <c r="H4812">
        <v>1204</v>
      </c>
      <c r="I4812">
        <v>23010069</v>
      </c>
      <c r="J4812" t="s">
        <v>3224</v>
      </c>
      <c r="K4812" s="38">
        <v>45247</v>
      </c>
      <c r="L4812" s="38">
        <v>45247</v>
      </c>
      <c r="M4812" t="s">
        <v>3226</v>
      </c>
      <c r="R4812">
        <v>0</v>
      </c>
      <c r="V4812">
        <v>14325891</v>
      </c>
      <c r="X4812" t="s">
        <v>36</v>
      </c>
      <c r="Y4812" t="s">
        <v>3204</v>
      </c>
      <c r="Z4812" t="e">
        <f>VLOOKUP(N4812,Sheet3!J:J,1,0)</f>
        <v>#N/A</v>
      </c>
      <c r="AA4812" t="e">
        <f>VLOOKUP(I4812,Sheet3!$E$2:$E$8,1,0)</f>
        <v>#N/A</v>
      </c>
    </row>
    <row r="4813" spans="1:27" hidden="1" x14ac:dyDescent="0.25">
      <c r="N4813" t="s">
        <v>3965</v>
      </c>
      <c r="Z4813" t="e">
        <f>VLOOKUP(N4813,Sheet3!J:J,1,0)</f>
        <v>#N/A</v>
      </c>
      <c r="AA4813" t="e">
        <f>VLOOKUP(I4813,Sheet3!$E$2:$E$8,1,0)</f>
        <v>#N/A</v>
      </c>
    </row>
    <row r="4814" spans="1:27" hidden="1" x14ac:dyDescent="0.25">
      <c r="A4814">
        <v>290061</v>
      </c>
      <c r="B4814" t="s">
        <v>3168</v>
      </c>
      <c r="E4814" t="s">
        <v>3197</v>
      </c>
      <c r="H4814">
        <v>1204</v>
      </c>
      <c r="I4814">
        <v>23010069</v>
      </c>
      <c r="J4814" t="s">
        <v>3228</v>
      </c>
      <c r="K4814" s="38">
        <v>45247</v>
      </c>
      <c r="L4814" s="38">
        <v>45247</v>
      </c>
      <c r="M4814" t="s">
        <v>3226</v>
      </c>
      <c r="O4814">
        <v>51</v>
      </c>
      <c r="Q4814" t="s">
        <v>36</v>
      </c>
      <c r="R4814">
        <v>1.44</v>
      </c>
      <c r="S4814">
        <v>51</v>
      </c>
      <c r="U4814">
        <v>73.44</v>
      </c>
      <c r="V4814">
        <v>14325892</v>
      </c>
      <c r="X4814" t="s">
        <v>36</v>
      </c>
      <c r="Y4814" t="s">
        <v>3204</v>
      </c>
      <c r="Z4814" t="e">
        <f>VLOOKUP(N4814,Sheet3!J:J,1,0)</f>
        <v>#N/A</v>
      </c>
      <c r="AA4814" t="e">
        <f>VLOOKUP(I4814,Sheet3!$E$2:$E$8,1,0)</f>
        <v>#N/A</v>
      </c>
    </row>
    <row r="4815" spans="1:27" hidden="1" x14ac:dyDescent="0.25">
      <c r="N4815" t="s">
        <v>3965</v>
      </c>
      <c r="Z4815" t="e">
        <f>VLOOKUP(N4815,Sheet3!J:J,1,0)</f>
        <v>#N/A</v>
      </c>
      <c r="AA4815" t="e">
        <f>VLOOKUP(I4815,Sheet3!$E$2:$E$8,1,0)</f>
        <v>#N/A</v>
      </c>
    </row>
    <row r="4816" spans="1:27" hidden="1" x14ac:dyDescent="0.25">
      <c r="A4816">
        <v>290061</v>
      </c>
      <c r="B4816" t="s">
        <v>3168</v>
      </c>
      <c r="E4816" t="s">
        <v>3197</v>
      </c>
      <c r="H4816">
        <v>1204</v>
      </c>
      <c r="I4816">
        <v>181620</v>
      </c>
      <c r="J4816" t="s">
        <v>3229</v>
      </c>
      <c r="K4816" s="38">
        <v>45281</v>
      </c>
      <c r="L4816" s="38">
        <v>45281</v>
      </c>
      <c r="M4816" t="s">
        <v>3226</v>
      </c>
      <c r="O4816">
        <v>-51</v>
      </c>
      <c r="P4816" t="e">
        <f>VLOOKUP(I4816,Sheet3!$E$2:$E$16,1,0)</f>
        <v>#N/A</v>
      </c>
      <c r="Q4816" t="s">
        <v>36</v>
      </c>
      <c r="R4816">
        <v>1.44</v>
      </c>
      <c r="S4816">
        <v>-51</v>
      </c>
      <c r="U4816">
        <v>-73.44</v>
      </c>
      <c r="V4816">
        <v>14369830</v>
      </c>
      <c r="X4816" t="s">
        <v>36</v>
      </c>
      <c r="Y4816" t="s">
        <v>3204</v>
      </c>
      <c r="Z4816" t="e">
        <f>VLOOKUP(N4816,Sheet3!J:J,1,0)</f>
        <v>#N/A</v>
      </c>
      <c r="AA4816" t="e">
        <f>VLOOKUP(I4816,Sheet3!$E$2:$E$8,1,0)</f>
        <v>#N/A</v>
      </c>
    </row>
    <row r="4817" spans="1:27" hidden="1" x14ac:dyDescent="0.25">
      <c r="N4817" t="s">
        <v>3965</v>
      </c>
      <c r="Z4817" t="e">
        <f>VLOOKUP(N4817,Sheet3!J:J,1,0)</f>
        <v>#N/A</v>
      </c>
      <c r="AA4817" t="e">
        <f>VLOOKUP(I4817,Sheet3!$E$2:$E$8,1,0)</f>
        <v>#N/A</v>
      </c>
    </row>
    <row r="4818" spans="1:27" hidden="1" x14ac:dyDescent="0.25">
      <c r="A4818">
        <v>290061</v>
      </c>
      <c r="B4818">
        <v>290061</v>
      </c>
      <c r="H4818">
        <v>1204</v>
      </c>
      <c r="M4818" t="s">
        <v>3226</v>
      </c>
      <c r="R4818" t="s">
        <v>3225</v>
      </c>
      <c r="X4818" t="s">
        <v>36</v>
      </c>
      <c r="Z4818" t="e">
        <f>VLOOKUP(N4818,Sheet3!J:J,1,0)</f>
        <v>#N/A</v>
      </c>
      <c r="AA4818" t="e">
        <f>VLOOKUP(I4818,Sheet3!$E$2:$E$8,1,0)</f>
        <v>#N/A</v>
      </c>
    </row>
    <row r="4819" spans="1:27" hidden="1" x14ac:dyDescent="0.25">
      <c r="N4819" t="s">
        <v>3965</v>
      </c>
      <c r="Z4819" t="e">
        <f>VLOOKUP(N4819,Sheet3!J:J,1,0)</f>
        <v>#N/A</v>
      </c>
      <c r="AA4819" t="e">
        <f>VLOOKUP(I4819,Sheet3!$E$2:$E$8,1,0)</f>
        <v>#N/A</v>
      </c>
    </row>
    <row r="4820" spans="1:27" hidden="1" x14ac:dyDescent="0.25">
      <c r="A4820">
        <v>290061</v>
      </c>
      <c r="B4820" t="s">
        <v>3168</v>
      </c>
      <c r="E4820" t="s">
        <v>3197</v>
      </c>
      <c r="H4820">
        <v>1204</v>
      </c>
      <c r="I4820">
        <v>24003921</v>
      </c>
      <c r="J4820" t="s">
        <v>3224</v>
      </c>
      <c r="K4820" s="38">
        <v>45428</v>
      </c>
      <c r="L4820" s="38">
        <v>45428</v>
      </c>
      <c r="M4820" t="s">
        <v>3226</v>
      </c>
      <c r="R4820">
        <v>0</v>
      </c>
      <c r="V4820">
        <v>14531077</v>
      </c>
      <c r="X4820" t="s">
        <v>36</v>
      </c>
      <c r="Y4820" t="s">
        <v>3204</v>
      </c>
      <c r="Z4820" t="e">
        <f>VLOOKUP(N4820,Sheet3!J:J,1,0)</f>
        <v>#N/A</v>
      </c>
      <c r="AA4820" t="e">
        <f>VLOOKUP(I4820,Sheet3!$E$2:$E$8,1,0)</f>
        <v>#N/A</v>
      </c>
    </row>
    <row r="4821" spans="1:27" hidden="1" x14ac:dyDescent="0.25">
      <c r="N4821" t="s">
        <v>3966</v>
      </c>
      <c r="Z4821" t="e">
        <f>VLOOKUP(N4821,Sheet3!J:J,1,0)</f>
        <v>#N/A</v>
      </c>
      <c r="AA4821" t="e">
        <f>VLOOKUP(I4821,Sheet3!$E$2:$E$8,1,0)</f>
        <v>#N/A</v>
      </c>
    </row>
    <row r="4822" spans="1:27" hidden="1" x14ac:dyDescent="0.25">
      <c r="A4822">
        <v>290061</v>
      </c>
      <c r="B4822" t="s">
        <v>3168</v>
      </c>
      <c r="E4822" t="s">
        <v>3197</v>
      </c>
      <c r="H4822">
        <v>1204</v>
      </c>
      <c r="I4822">
        <v>24003921</v>
      </c>
      <c r="J4822" t="s">
        <v>3228</v>
      </c>
      <c r="K4822" s="38">
        <v>45428</v>
      </c>
      <c r="L4822" s="38">
        <v>45428</v>
      </c>
      <c r="M4822" t="s">
        <v>3226</v>
      </c>
      <c r="O4822">
        <v>47.3</v>
      </c>
      <c r="Q4822" t="s">
        <v>36</v>
      </c>
      <c r="R4822">
        <v>1.39</v>
      </c>
      <c r="S4822">
        <v>47.3</v>
      </c>
      <c r="U4822">
        <v>65.75</v>
      </c>
      <c r="V4822">
        <v>14531089</v>
      </c>
      <c r="X4822" t="s">
        <v>36</v>
      </c>
      <c r="Y4822" t="s">
        <v>3204</v>
      </c>
      <c r="Z4822" t="e">
        <f>VLOOKUP(N4822,Sheet3!J:J,1,0)</f>
        <v>#N/A</v>
      </c>
      <c r="AA4822" t="e">
        <f>VLOOKUP(I4822,Sheet3!$E$2:$E$8,1,0)</f>
        <v>#N/A</v>
      </c>
    </row>
    <row r="4823" spans="1:27" hidden="1" x14ac:dyDescent="0.25">
      <c r="N4823" t="s">
        <v>3966</v>
      </c>
      <c r="Z4823" t="e">
        <f>VLOOKUP(N4823,Sheet3!J:J,1,0)</f>
        <v>#N/A</v>
      </c>
      <c r="AA4823" t="e">
        <f>VLOOKUP(I4823,Sheet3!$E$2:$E$8,1,0)</f>
        <v>#N/A</v>
      </c>
    </row>
    <row r="4824" spans="1:27" hidden="1" x14ac:dyDescent="0.25">
      <c r="A4824">
        <v>290061</v>
      </c>
      <c r="B4824" t="s">
        <v>3168</v>
      </c>
      <c r="E4824" t="s">
        <v>3197</v>
      </c>
      <c r="H4824">
        <v>1204</v>
      </c>
      <c r="I4824">
        <v>24003921</v>
      </c>
      <c r="J4824" t="s">
        <v>3228</v>
      </c>
      <c r="K4824" s="38">
        <v>45428</v>
      </c>
      <c r="L4824" s="38">
        <v>45428</v>
      </c>
      <c r="M4824" t="s">
        <v>3226</v>
      </c>
      <c r="O4824">
        <v>1910</v>
      </c>
      <c r="Q4824" t="s">
        <v>36</v>
      </c>
      <c r="R4824">
        <v>1.39</v>
      </c>
      <c r="S4824">
        <v>1910</v>
      </c>
      <c r="U4824">
        <v>2654.9</v>
      </c>
      <c r="V4824">
        <v>14531078</v>
      </c>
      <c r="X4824" t="s">
        <v>36</v>
      </c>
      <c r="Y4824" t="s">
        <v>3204</v>
      </c>
      <c r="Z4824" t="e">
        <f>VLOOKUP(N4824,Sheet3!J:J,1,0)</f>
        <v>#N/A</v>
      </c>
      <c r="AA4824" t="e">
        <f>VLOOKUP(I4824,Sheet3!$E$2:$E$8,1,0)</f>
        <v>#N/A</v>
      </c>
    </row>
    <row r="4825" spans="1:27" hidden="1" x14ac:dyDescent="0.25">
      <c r="N4825" t="s">
        <v>3966</v>
      </c>
      <c r="Z4825" t="e">
        <f>VLOOKUP(N4825,Sheet3!J:J,1,0)</f>
        <v>#N/A</v>
      </c>
      <c r="AA4825" t="e">
        <f>VLOOKUP(I4825,Sheet3!$E$2:$E$8,1,0)</f>
        <v>#N/A</v>
      </c>
    </row>
    <row r="4826" spans="1:27" hidden="1" x14ac:dyDescent="0.25">
      <c r="A4826">
        <v>290061</v>
      </c>
      <c r="B4826" t="s">
        <v>3168</v>
      </c>
      <c r="E4826" t="s">
        <v>3197</v>
      </c>
      <c r="H4826">
        <v>1204</v>
      </c>
      <c r="I4826">
        <v>14030687</v>
      </c>
      <c r="J4826" t="s">
        <v>3233</v>
      </c>
      <c r="K4826" s="38">
        <v>45432</v>
      </c>
      <c r="L4826" s="38">
        <v>45432</v>
      </c>
      <c r="M4826" t="s">
        <v>3226</v>
      </c>
      <c r="O4826">
        <v>-1957.3</v>
      </c>
      <c r="Q4826" t="s">
        <v>36</v>
      </c>
      <c r="R4826">
        <v>1.39</v>
      </c>
      <c r="S4826">
        <v>-1957.3</v>
      </c>
      <c r="U4826">
        <v>-2720.65</v>
      </c>
      <c r="V4826">
        <v>14533458</v>
      </c>
      <c r="X4826" t="s">
        <v>36</v>
      </c>
      <c r="Y4826" t="s">
        <v>3204</v>
      </c>
      <c r="Z4826" t="e">
        <f>VLOOKUP(N4826,Sheet3!J:J,1,0)</f>
        <v>#N/A</v>
      </c>
      <c r="AA4826" t="e">
        <f>VLOOKUP(I4826,Sheet3!$E$2:$E$8,1,0)</f>
        <v>#N/A</v>
      </c>
    </row>
    <row r="4827" spans="1:27" hidden="1" x14ac:dyDescent="0.25">
      <c r="N4827" t="s">
        <v>3966</v>
      </c>
      <c r="Z4827" t="e">
        <f>VLOOKUP(N4827,Sheet3!J:J,1,0)</f>
        <v>#N/A</v>
      </c>
      <c r="AA4827" t="e">
        <f>VLOOKUP(I4827,Sheet3!$E$2:$E$8,1,0)</f>
        <v>#N/A</v>
      </c>
    </row>
    <row r="4828" spans="1:27" hidden="1" x14ac:dyDescent="0.25">
      <c r="A4828">
        <v>290061</v>
      </c>
      <c r="B4828">
        <v>290061</v>
      </c>
      <c r="H4828">
        <v>1204</v>
      </c>
      <c r="M4828" t="s">
        <v>3226</v>
      </c>
      <c r="R4828" t="s">
        <v>3225</v>
      </c>
      <c r="X4828" t="s">
        <v>36</v>
      </c>
      <c r="Z4828" t="e">
        <f>VLOOKUP(N4828,Sheet3!J:J,1,0)</f>
        <v>#N/A</v>
      </c>
      <c r="AA4828" t="e">
        <f>VLOOKUP(I4828,Sheet3!$E$2:$E$8,1,0)</f>
        <v>#N/A</v>
      </c>
    </row>
    <row r="4829" spans="1:27" hidden="1" x14ac:dyDescent="0.25">
      <c r="N4829" t="s">
        <v>3966</v>
      </c>
      <c r="Z4829" t="e">
        <f>VLOOKUP(N4829,Sheet3!J:J,1,0)</f>
        <v>#N/A</v>
      </c>
      <c r="AA4829" t="e">
        <f>VLOOKUP(I4829,Sheet3!$E$2:$E$8,1,0)</f>
        <v>#N/A</v>
      </c>
    </row>
    <row r="4830" spans="1:27" hidden="1" x14ac:dyDescent="0.25">
      <c r="A4830">
        <v>290061</v>
      </c>
      <c r="B4830" t="s">
        <v>3168</v>
      </c>
      <c r="E4830" t="s">
        <v>3197</v>
      </c>
      <c r="H4830">
        <v>1204</v>
      </c>
      <c r="I4830">
        <v>24003921</v>
      </c>
      <c r="J4830" t="s">
        <v>3224</v>
      </c>
      <c r="K4830" s="38">
        <v>45428</v>
      </c>
      <c r="L4830" s="38">
        <v>45428</v>
      </c>
      <c r="M4830" t="s">
        <v>3226</v>
      </c>
      <c r="R4830">
        <v>0</v>
      </c>
      <c r="V4830">
        <v>14531079</v>
      </c>
      <c r="X4830" t="s">
        <v>36</v>
      </c>
      <c r="Y4830" t="s">
        <v>3204</v>
      </c>
      <c r="Z4830" t="e">
        <f>VLOOKUP(N4830,Sheet3!J:J,1,0)</f>
        <v>#N/A</v>
      </c>
      <c r="AA4830" t="e">
        <f>VLOOKUP(I4830,Sheet3!$E$2:$E$8,1,0)</f>
        <v>#N/A</v>
      </c>
    </row>
    <row r="4831" spans="1:27" hidden="1" x14ac:dyDescent="0.25">
      <c r="N4831" t="s">
        <v>3967</v>
      </c>
      <c r="Z4831" t="e">
        <f>VLOOKUP(N4831,Sheet3!J:J,1,0)</f>
        <v>#N/A</v>
      </c>
      <c r="AA4831" t="e">
        <f>VLOOKUP(I4831,Sheet3!$E$2:$E$8,1,0)</f>
        <v>#N/A</v>
      </c>
    </row>
    <row r="4832" spans="1:27" hidden="1" x14ac:dyDescent="0.25">
      <c r="A4832">
        <v>290061</v>
      </c>
      <c r="B4832" t="s">
        <v>3168</v>
      </c>
      <c r="E4832" t="s">
        <v>3197</v>
      </c>
      <c r="H4832">
        <v>1204</v>
      </c>
      <c r="I4832">
        <v>24003921</v>
      </c>
      <c r="J4832" t="s">
        <v>3228</v>
      </c>
      <c r="K4832" s="38">
        <v>45428</v>
      </c>
      <c r="L4832" s="38">
        <v>45428</v>
      </c>
      <c r="M4832" t="s">
        <v>3226</v>
      </c>
      <c r="O4832">
        <v>2385</v>
      </c>
      <c r="Q4832" t="s">
        <v>36</v>
      </c>
      <c r="R4832">
        <v>1.39</v>
      </c>
      <c r="S4832">
        <v>2385</v>
      </c>
      <c r="U4832">
        <v>3315.15</v>
      </c>
      <c r="V4832">
        <v>14531080</v>
      </c>
      <c r="X4832" t="s">
        <v>36</v>
      </c>
      <c r="Y4832" t="s">
        <v>3204</v>
      </c>
      <c r="Z4832" t="e">
        <f>VLOOKUP(N4832,Sheet3!J:J,1,0)</f>
        <v>#N/A</v>
      </c>
      <c r="AA4832" t="e">
        <f>VLOOKUP(I4832,Sheet3!$E$2:$E$8,1,0)</f>
        <v>#N/A</v>
      </c>
    </row>
    <row r="4833" spans="1:27" hidden="1" x14ac:dyDescent="0.25">
      <c r="N4833" t="s">
        <v>3967</v>
      </c>
      <c r="Z4833" t="e">
        <f>VLOOKUP(N4833,Sheet3!J:J,1,0)</f>
        <v>#N/A</v>
      </c>
      <c r="AA4833" t="e">
        <f>VLOOKUP(I4833,Sheet3!$E$2:$E$8,1,0)</f>
        <v>#N/A</v>
      </c>
    </row>
    <row r="4834" spans="1:27" hidden="1" x14ac:dyDescent="0.25">
      <c r="A4834">
        <v>290061</v>
      </c>
      <c r="B4834" t="s">
        <v>3168</v>
      </c>
      <c r="E4834" t="s">
        <v>3197</v>
      </c>
      <c r="H4834">
        <v>1204</v>
      </c>
      <c r="I4834">
        <v>14030688</v>
      </c>
      <c r="J4834" t="s">
        <v>3233</v>
      </c>
      <c r="K4834" s="38">
        <v>45432</v>
      </c>
      <c r="L4834" s="38">
        <v>45432</v>
      </c>
      <c r="M4834" t="s">
        <v>3226</v>
      </c>
      <c r="O4834">
        <v>-2385</v>
      </c>
      <c r="Q4834" t="s">
        <v>36</v>
      </c>
      <c r="R4834">
        <v>1.39</v>
      </c>
      <c r="S4834">
        <v>-2385</v>
      </c>
      <c r="U4834">
        <v>-3315.15</v>
      </c>
      <c r="V4834">
        <v>14533468</v>
      </c>
      <c r="X4834" t="s">
        <v>36</v>
      </c>
      <c r="Y4834" t="s">
        <v>3204</v>
      </c>
      <c r="Z4834" t="e">
        <f>VLOOKUP(N4834,Sheet3!J:J,1,0)</f>
        <v>#N/A</v>
      </c>
      <c r="AA4834" t="e">
        <f>VLOOKUP(I4834,Sheet3!$E$2:$E$8,1,0)</f>
        <v>#N/A</v>
      </c>
    </row>
    <row r="4835" spans="1:27" hidden="1" x14ac:dyDescent="0.25">
      <c r="N4835" t="s">
        <v>3967</v>
      </c>
      <c r="Z4835" t="e">
        <f>VLOOKUP(N4835,Sheet3!J:J,1,0)</f>
        <v>#N/A</v>
      </c>
      <c r="AA4835" t="e">
        <f>VLOOKUP(I4835,Sheet3!$E$2:$E$8,1,0)</f>
        <v>#N/A</v>
      </c>
    </row>
    <row r="4836" spans="1:27" hidden="1" x14ac:dyDescent="0.25">
      <c r="A4836">
        <v>290061</v>
      </c>
      <c r="B4836">
        <v>290061</v>
      </c>
      <c r="H4836">
        <v>1204</v>
      </c>
      <c r="M4836" t="s">
        <v>3226</v>
      </c>
      <c r="R4836" t="s">
        <v>3225</v>
      </c>
      <c r="X4836" t="s">
        <v>36</v>
      </c>
      <c r="Z4836" t="e">
        <f>VLOOKUP(N4836,Sheet3!J:J,1,0)</f>
        <v>#N/A</v>
      </c>
      <c r="AA4836" t="e">
        <f>VLOOKUP(I4836,Sheet3!$E$2:$E$8,1,0)</f>
        <v>#N/A</v>
      </c>
    </row>
    <row r="4837" spans="1:27" hidden="1" x14ac:dyDescent="0.25">
      <c r="N4837" t="s">
        <v>3967</v>
      </c>
      <c r="Z4837" t="e">
        <f>VLOOKUP(N4837,Sheet3!J:J,1,0)</f>
        <v>#N/A</v>
      </c>
      <c r="AA4837" t="e">
        <f>VLOOKUP(I4837,Sheet3!$E$2:$E$8,1,0)</f>
        <v>#N/A</v>
      </c>
    </row>
    <row r="4838" spans="1:27" hidden="1" x14ac:dyDescent="0.25">
      <c r="A4838">
        <v>290061</v>
      </c>
      <c r="B4838" t="s">
        <v>3168</v>
      </c>
      <c r="E4838" t="s">
        <v>3197</v>
      </c>
      <c r="H4838">
        <v>1204</v>
      </c>
      <c r="I4838">
        <v>24003921</v>
      </c>
      <c r="J4838" t="s">
        <v>3224</v>
      </c>
      <c r="K4838" s="38">
        <v>45428</v>
      </c>
      <c r="L4838" s="38">
        <v>45428</v>
      </c>
      <c r="M4838" t="s">
        <v>3226</v>
      </c>
      <c r="R4838">
        <v>0</v>
      </c>
      <c r="V4838">
        <v>14531081</v>
      </c>
      <c r="X4838" t="s">
        <v>36</v>
      </c>
      <c r="Y4838" t="s">
        <v>3204</v>
      </c>
      <c r="Z4838" t="e">
        <f>VLOOKUP(N4838,Sheet3!J:J,1,0)</f>
        <v>#N/A</v>
      </c>
      <c r="AA4838" t="e">
        <f>VLOOKUP(I4838,Sheet3!$E$2:$E$8,1,0)</f>
        <v>#N/A</v>
      </c>
    </row>
    <row r="4839" spans="1:27" hidden="1" x14ac:dyDescent="0.25">
      <c r="N4839" t="s">
        <v>3968</v>
      </c>
      <c r="Z4839" t="e">
        <f>VLOOKUP(N4839,Sheet3!J:J,1,0)</f>
        <v>#N/A</v>
      </c>
      <c r="AA4839" t="e">
        <f>VLOOKUP(I4839,Sheet3!$E$2:$E$8,1,0)</f>
        <v>#N/A</v>
      </c>
    </row>
    <row r="4840" spans="1:27" hidden="1" x14ac:dyDescent="0.25">
      <c r="A4840">
        <v>290061</v>
      </c>
      <c r="B4840" t="s">
        <v>3168</v>
      </c>
      <c r="E4840" t="s">
        <v>3197</v>
      </c>
      <c r="H4840">
        <v>1204</v>
      </c>
      <c r="I4840">
        <v>24003921</v>
      </c>
      <c r="J4840" t="s">
        <v>3228</v>
      </c>
      <c r="K4840" s="38">
        <v>45428</v>
      </c>
      <c r="L4840" s="38">
        <v>45428</v>
      </c>
      <c r="M4840" t="s">
        <v>3226</v>
      </c>
      <c r="O4840">
        <v>150</v>
      </c>
      <c r="Q4840" t="s">
        <v>36</v>
      </c>
      <c r="R4840">
        <v>1.39</v>
      </c>
      <c r="S4840">
        <v>150</v>
      </c>
      <c r="U4840">
        <v>208.5</v>
      </c>
      <c r="V4840">
        <v>14531082</v>
      </c>
      <c r="X4840" t="s">
        <v>36</v>
      </c>
      <c r="Y4840" t="s">
        <v>3204</v>
      </c>
      <c r="Z4840" t="e">
        <f>VLOOKUP(N4840,Sheet3!J:J,1,0)</f>
        <v>#N/A</v>
      </c>
      <c r="AA4840" t="e">
        <f>VLOOKUP(I4840,Sheet3!$E$2:$E$8,1,0)</f>
        <v>#N/A</v>
      </c>
    </row>
    <row r="4841" spans="1:27" hidden="1" x14ac:dyDescent="0.25">
      <c r="N4841" t="s">
        <v>3968</v>
      </c>
      <c r="Z4841" t="e">
        <f>VLOOKUP(N4841,Sheet3!J:J,1,0)</f>
        <v>#N/A</v>
      </c>
      <c r="AA4841" t="e">
        <f>VLOOKUP(I4841,Sheet3!$E$2:$E$8,1,0)</f>
        <v>#N/A</v>
      </c>
    </row>
    <row r="4842" spans="1:27" hidden="1" x14ac:dyDescent="0.25">
      <c r="A4842">
        <v>290061</v>
      </c>
      <c r="B4842" t="s">
        <v>3168</v>
      </c>
      <c r="E4842" t="s">
        <v>3197</v>
      </c>
      <c r="H4842">
        <v>1204</v>
      </c>
      <c r="I4842">
        <v>14030689</v>
      </c>
      <c r="J4842" t="s">
        <v>3233</v>
      </c>
      <c r="K4842" s="38">
        <v>45432</v>
      </c>
      <c r="L4842" s="38">
        <v>45432</v>
      </c>
      <c r="M4842" t="s">
        <v>3226</v>
      </c>
      <c r="O4842">
        <v>-150</v>
      </c>
      <c r="Q4842" t="s">
        <v>36</v>
      </c>
      <c r="R4842">
        <v>1.39</v>
      </c>
      <c r="S4842">
        <v>-150</v>
      </c>
      <c r="U4842">
        <v>-208.5</v>
      </c>
      <c r="V4842">
        <v>14533477</v>
      </c>
      <c r="X4842" t="s">
        <v>36</v>
      </c>
      <c r="Y4842" t="s">
        <v>3204</v>
      </c>
      <c r="Z4842" t="e">
        <f>VLOOKUP(N4842,Sheet3!J:J,1,0)</f>
        <v>#N/A</v>
      </c>
      <c r="AA4842" t="e">
        <f>VLOOKUP(I4842,Sheet3!$E$2:$E$8,1,0)</f>
        <v>#N/A</v>
      </c>
    </row>
    <row r="4843" spans="1:27" hidden="1" x14ac:dyDescent="0.25">
      <c r="N4843" t="s">
        <v>3968</v>
      </c>
      <c r="Z4843" t="e">
        <f>VLOOKUP(N4843,Sheet3!J:J,1,0)</f>
        <v>#N/A</v>
      </c>
      <c r="AA4843" t="e">
        <f>VLOOKUP(I4843,Sheet3!$E$2:$E$8,1,0)</f>
        <v>#N/A</v>
      </c>
    </row>
    <row r="4844" spans="1:27" hidden="1" x14ac:dyDescent="0.25">
      <c r="A4844">
        <v>290061</v>
      </c>
      <c r="B4844">
        <v>290061</v>
      </c>
      <c r="H4844">
        <v>1204</v>
      </c>
      <c r="M4844" t="s">
        <v>3226</v>
      </c>
      <c r="R4844" t="s">
        <v>3225</v>
      </c>
      <c r="X4844" t="s">
        <v>36</v>
      </c>
      <c r="Z4844" t="e">
        <f>VLOOKUP(N4844,Sheet3!J:J,1,0)</f>
        <v>#N/A</v>
      </c>
      <c r="AA4844" t="e">
        <f>VLOOKUP(I4844,Sheet3!$E$2:$E$8,1,0)</f>
        <v>#N/A</v>
      </c>
    </row>
    <row r="4845" spans="1:27" hidden="1" x14ac:dyDescent="0.25">
      <c r="N4845" t="s">
        <v>3968</v>
      </c>
      <c r="Z4845" t="e">
        <f>VLOOKUP(N4845,Sheet3!J:J,1,0)</f>
        <v>#N/A</v>
      </c>
      <c r="AA4845" t="e">
        <f>VLOOKUP(I4845,Sheet3!$E$2:$E$8,1,0)</f>
        <v>#N/A</v>
      </c>
    </row>
    <row r="4846" spans="1:27" hidden="1" x14ac:dyDescent="0.25">
      <c r="A4846">
        <v>290061</v>
      </c>
      <c r="B4846" t="s">
        <v>3168</v>
      </c>
      <c r="E4846" t="s">
        <v>3197</v>
      </c>
      <c r="H4846">
        <v>1204</v>
      </c>
      <c r="I4846">
        <v>24003921</v>
      </c>
      <c r="J4846" t="s">
        <v>3224</v>
      </c>
      <c r="K4846" s="38">
        <v>45428</v>
      </c>
      <c r="L4846" s="38">
        <v>45428</v>
      </c>
      <c r="M4846" t="s">
        <v>3226</v>
      </c>
      <c r="R4846">
        <v>0</v>
      </c>
      <c r="V4846">
        <v>14531083</v>
      </c>
      <c r="X4846" t="s">
        <v>36</v>
      </c>
      <c r="Y4846" t="s">
        <v>3204</v>
      </c>
      <c r="Z4846" t="e">
        <f>VLOOKUP(N4846,Sheet3!J:J,1,0)</f>
        <v>#N/A</v>
      </c>
      <c r="AA4846" t="e">
        <f>VLOOKUP(I4846,Sheet3!$E$2:$E$8,1,0)</f>
        <v>#N/A</v>
      </c>
    </row>
    <row r="4847" spans="1:27" hidden="1" x14ac:dyDescent="0.25">
      <c r="N4847" t="s">
        <v>3969</v>
      </c>
      <c r="Z4847" t="e">
        <f>VLOOKUP(N4847,Sheet3!J:J,1,0)</f>
        <v>#N/A</v>
      </c>
      <c r="AA4847" t="e">
        <f>VLOOKUP(I4847,Sheet3!$E$2:$E$8,1,0)</f>
        <v>#N/A</v>
      </c>
    </row>
    <row r="4848" spans="1:27" hidden="1" x14ac:dyDescent="0.25">
      <c r="A4848">
        <v>290061</v>
      </c>
      <c r="B4848" t="s">
        <v>3168</v>
      </c>
      <c r="E4848" t="s">
        <v>3197</v>
      </c>
      <c r="H4848">
        <v>1204</v>
      </c>
      <c r="I4848">
        <v>24003921</v>
      </c>
      <c r="J4848" t="s">
        <v>3228</v>
      </c>
      <c r="K4848" s="38">
        <v>45428</v>
      </c>
      <c r="L4848" s="38">
        <v>45428</v>
      </c>
      <c r="M4848" t="s">
        <v>3226</v>
      </c>
      <c r="O4848">
        <v>4003</v>
      </c>
      <c r="Q4848" t="s">
        <v>36</v>
      </c>
      <c r="R4848">
        <v>1.39</v>
      </c>
      <c r="S4848">
        <v>4003</v>
      </c>
      <c r="U4848">
        <v>5564.17</v>
      </c>
      <c r="V4848">
        <v>14531084</v>
      </c>
      <c r="X4848" t="s">
        <v>36</v>
      </c>
      <c r="Y4848" t="s">
        <v>3204</v>
      </c>
      <c r="Z4848" t="e">
        <f>VLOOKUP(N4848,Sheet3!J:J,1,0)</f>
        <v>#N/A</v>
      </c>
      <c r="AA4848" t="e">
        <f>VLOOKUP(I4848,Sheet3!$E$2:$E$8,1,0)</f>
        <v>#N/A</v>
      </c>
    </row>
    <row r="4849" spans="1:27" hidden="1" x14ac:dyDescent="0.25">
      <c r="N4849" t="s">
        <v>3969</v>
      </c>
      <c r="Z4849" t="e">
        <f>VLOOKUP(N4849,Sheet3!J:J,1,0)</f>
        <v>#N/A</v>
      </c>
      <c r="AA4849" t="e">
        <f>VLOOKUP(I4849,Sheet3!$E$2:$E$8,1,0)</f>
        <v>#N/A</v>
      </c>
    </row>
    <row r="4850" spans="1:27" hidden="1" x14ac:dyDescent="0.25">
      <c r="A4850">
        <v>290061</v>
      </c>
      <c r="B4850" t="s">
        <v>3168</v>
      </c>
      <c r="E4850" t="s">
        <v>3197</v>
      </c>
      <c r="H4850">
        <v>1204</v>
      </c>
      <c r="I4850">
        <v>14030690</v>
      </c>
      <c r="J4850" t="s">
        <v>3233</v>
      </c>
      <c r="K4850" s="38">
        <v>45432</v>
      </c>
      <c r="L4850" s="38">
        <v>45432</v>
      </c>
      <c r="M4850" t="s">
        <v>3226</v>
      </c>
      <c r="O4850">
        <v>-4003</v>
      </c>
      <c r="Q4850" t="s">
        <v>36</v>
      </c>
      <c r="R4850">
        <v>1.39</v>
      </c>
      <c r="S4850">
        <v>-4003</v>
      </c>
      <c r="U4850">
        <v>-5564.17</v>
      </c>
      <c r="V4850">
        <v>14533484</v>
      </c>
      <c r="X4850" t="s">
        <v>36</v>
      </c>
      <c r="Y4850" t="s">
        <v>3204</v>
      </c>
      <c r="Z4850" t="e">
        <f>VLOOKUP(N4850,Sheet3!J:J,1,0)</f>
        <v>#N/A</v>
      </c>
      <c r="AA4850" t="e">
        <f>VLOOKUP(I4850,Sheet3!$E$2:$E$8,1,0)</f>
        <v>#N/A</v>
      </c>
    </row>
    <row r="4851" spans="1:27" hidden="1" x14ac:dyDescent="0.25">
      <c r="N4851" t="s">
        <v>3969</v>
      </c>
      <c r="Z4851" t="e">
        <f>VLOOKUP(N4851,Sheet3!J:J,1,0)</f>
        <v>#N/A</v>
      </c>
      <c r="AA4851" t="e">
        <f>VLOOKUP(I4851,Sheet3!$E$2:$E$8,1,0)</f>
        <v>#N/A</v>
      </c>
    </row>
    <row r="4852" spans="1:27" hidden="1" x14ac:dyDescent="0.25">
      <c r="A4852">
        <v>290061</v>
      </c>
      <c r="B4852">
        <v>290061</v>
      </c>
      <c r="H4852">
        <v>1204</v>
      </c>
      <c r="M4852" t="s">
        <v>3226</v>
      </c>
      <c r="R4852" t="s">
        <v>3225</v>
      </c>
      <c r="X4852" t="s">
        <v>36</v>
      </c>
      <c r="Z4852" t="e">
        <f>VLOOKUP(N4852,Sheet3!J:J,1,0)</f>
        <v>#N/A</v>
      </c>
      <c r="AA4852" t="e">
        <f>VLOOKUP(I4852,Sheet3!$E$2:$E$8,1,0)</f>
        <v>#N/A</v>
      </c>
    </row>
    <row r="4853" spans="1:27" hidden="1" x14ac:dyDescent="0.25">
      <c r="N4853" t="s">
        <v>3969</v>
      </c>
      <c r="Z4853" t="e">
        <f>VLOOKUP(N4853,Sheet3!J:J,1,0)</f>
        <v>#N/A</v>
      </c>
      <c r="AA4853" t="e">
        <f>VLOOKUP(I4853,Sheet3!$E$2:$E$8,1,0)</f>
        <v>#N/A</v>
      </c>
    </row>
    <row r="4854" spans="1:27" hidden="1" x14ac:dyDescent="0.25">
      <c r="A4854">
        <v>290061</v>
      </c>
      <c r="B4854" t="s">
        <v>3168</v>
      </c>
      <c r="E4854" t="s">
        <v>3197</v>
      </c>
      <c r="H4854">
        <v>1204</v>
      </c>
      <c r="I4854">
        <v>24003921</v>
      </c>
      <c r="J4854" t="s">
        <v>3224</v>
      </c>
      <c r="K4854" s="38">
        <v>45428</v>
      </c>
      <c r="L4854" s="38">
        <v>45428</v>
      </c>
      <c r="M4854" t="s">
        <v>3226</v>
      </c>
      <c r="R4854">
        <v>0</v>
      </c>
      <c r="V4854">
        <v>14531087</v>
      </c>
      <c r="X4854" t="s">
        <v>36</v>
      </c>
      <c r="Y4854" t="s">
        <v>3204</v>
      </c>
      <c r="Z4854" t="e">
        <f>VLOOKUP(N4854,Sheet3!J:J,1,0)</f>
        <v>#N/A</v>
      </c>
      <c r="AA4854" t="e">
        <f>VLOOKUP(I4854,Sheet3!$E$2:$E$8,1,0)</f>
        <v>#N/A</v>
      </c>
    </row>
    <row r="4855" spans="1:27" hidden="1" x14ac:dyDescent="0.25">
      <c r="N4855" t="s">
        <v>3970</v>
      </c>
      <c r="Z4855" t="e">
        <f>VLOOKUP(N4855,Sheet3!J:J,1,0)</f>
        <v>#N/A</v>
      </c>
      <c r="AA4855" t="e">
        <f>VLOOKUP(I4855,Sheet3!$E$2:$E$8,1,0)</f>
        <v>#N/A</v>
      </c>
    </row>
    <row r="4856" spans="1:27" hidden="1" x14ac:dyDescent="0.25">
      <c r="A4856">
        <v>290061</v>
      </c>
      <c r="B4856" t="s">
        <v>3168</v>
      </c>
      <c r="E4856" t="s">
        <v>3197</v>
      </c>
      <c r="H4856">
        <v>1204</v>
      </c>
      <c r="I4856">
        <v>24003921</v>
      </c>
      <c r="J4856" t="s">
        <v>3228</v>
      </c>
      <c r="K4856" s="38">
        <v>45428</v>
      </c>
      <c r="L4856" s="38">
        <v>45428</v>
      </c>
      <c r="M4856" t="s">
        <v>3226</v>
      </c>
      <c r="O4856">
        <v>1764</v>
      </c>
      <c r="Q4856" t="s">
        <v>36</v>
      </c>
      <c r="R4856">
        <v>1.39</v>
      </c>
      <c r="S4856">
        <v>1764</v>
      </c>
      <c r="U4856">
        <v>2451.96</v>
      </c>
      <c r="V4856">
        <v>14531088</v>
      </c>
      <c r="X4856" t="s">
        <v>36</v>
      </c>
      <c r="Y4856" t="s">
        <v>3204</v>
      </c>
      <c r="Z4856" t="e">
        <f>VLOOKUP(N4856,Sheet3!J:J,1,0)</f>
        <v>#N/A</v>
      </c>
      <c r="AA4856" t="e">
        <f>VLOOKUP(I4856,Sheet3!$E$2:$E$8,1,0)</f>
        <v>#N/A</v>
      </c>
    </row>
    <row r="4857" spans="1:27" hidden="1" x14ac:dyDescent="0.25">
      <c r="N4857" t="s">
        <v>3970</v>
      </c>
      <c r="Z4857" t="e">
        <f>VLOOKUP(N4857,Sheet3!J:J,1,0)</f>
        <v>#N/A</v>
      </c>
      <c r="AA4857" t="e">
        <f>VLOOKUP(I4857,Sheet3!$E$2:$E$8,1,0)</f>
        <v>#N/A</v>
      </c>
    </row>
    <row r="4858" spans="1:27" hidden="1" x14ac:dyDescent="0.25">
      <c r="A4858">
        <v>290061</v>
      </c>
      <c r="B4858" t="s">
        <v>3168</v>
      </c>
      <c r="E4858" t="s">
        <v>3197</v>
      </c>
      <c r="H4858">
        <v>1204</v>
      </c>
      <c r="I4858">
        <v>14030691</v>
      </c>
      <c r="J4858" t="s">
        <v>3233</v>
      </c>
      <c r="K4858" s="38">
        <v>45432</v>
      </c>
      <c r="L4858" s="38">
        <v>45432</v>
      </c>
      <c r="M4858" t="s">
        <v>3226</v>
      </c>
      <c r="O4858">
        <v>-1764</v>
      </c>
      <c r="Q4858" t="s">
        <v>36</v>
      </c>
      <c r="R4858">
        <v>1.39</v>
      </c>
      <c r="S4858">
        <v>-1764</v>
      </c>
      <c r="U4858">
        <v>-2451.96</v>
      </c>
      <c r="V4858">
        <v>14533500</v>
      </c>
      <c r="X4858" t="s">
        <v>36</v>
      </c>
      <c r="Y4858" t="s">
        <v>3204</v>
      </c>
      <c r="Z4858" t="e">
        <f>VLOOKUP(N4858,Sheet3!J:J,1,0)</f>
        <v>#N/A</v>
      </c>
      <c r="AA4858" t="e">
        <f>VLOOKUP(I4858,Sheet3!$E$2:$E$8,1,0)</f>
        <v>#N/A</v>
      </c>
    </row>
    <row r="4859" spans="1:27" hidden="1" x14ac:dyDescent="0.25">
      <c r="N4859" t="s">
        <v>3970</v>
      </c>
      <c r="Z4859" t="e">
        <f>VLOOKUP(N4859,Sheet3!J:J,1,0)</f>
        <v>#N/A</v>
      </c>
      <c r="AA4859" t="e">
        <f>VLOOKUP(I4859,Sheet3!$E$2:$E$8,1,0)</f>
        <v>#N/A</v>
      </c>
    </row>
    <row r="4860" spans="1:27" hidden="1" x14ac:dyDescent="0.25">
      <c r="A4860">
        <v>290061</v>
      </c>
      <c r="B4860">
        <v>290061</v>
      </c>
      <c r="H4860">
        <v>1204</v>
      </c>
      <c r="M4860" t="s">
        <v>3226</v>
      </c>
      <c r="R4860" t="s">
        <v>3225</v>
      </c>
      <c r="X4860" t="s">
        <v>36</v>
      </c>
      <c r="Z4860" t="e">
        <f>VLOOKUP(N4860,Sheet3!J:J,1,0)</f>
        <v>#N/A</v>
      </c>
      <c r="AA4860" t="e">
        <f>VLOOKUP(I4860,Sheet3!$E$2:$E$8,1,0)</f>
        <v>#N/A</v>
      </c>
    </row>
    <row r="4861" spans="1:27" hidden="1" x14ac:dyDescent="0.25">
      <c r="N4861" t="s">
        <v>3970</v>
      </c>
      <c r="Z4861" t="e">
        <f>VLOOKUP(N4861,Sheet3!J:J,1,0)</f>
        <v>#N/A</v>
      </c>
      <c r="AA4861" t="e">
        <f>VLOOKUP(I4861,Sheet3!$E$2:$E$8,1,0)</f>
        <v>#N/A</v>
      </c>
    </row>
    <row r="4862" spans="1:27" hidden="1" x14ac:dyDescent="0.25">
      <c r="A4862">
        <v>290061</v>
      </c>
      <c r="B4862" t="s">
        <v>3168</v>
      </c>
      <c r="E4862" t="s">
        <v>3197</v>
      </c>
      <c r="H4862">
        <v>1204</v>
      </c>
      <c r="I4862">
        <v>23004238</v>
      </c>
      <c r="J4862" t="s">
        <v>3224</v>
      </c>
      <c r="K4862" s="38">
        <v>45033</v>
      </c>
      <c r="L4862" s="38">
        <v>45033</v>
      </c>
      <c r="M4862" t="s">
        <v>3226</v>
      </c>
      <c r="N4862" t="s">
        <v>3971</v>
      </c>
      <c r="R4862">
        <v>0</v>
      </c>
      <c r="V4862">
        <v>14010483</v>
      </c>
      <c r="X4862" t="s">
        <v>36</v>
      </c>
      <c r="Y4862" t="s">
        <v>3204</v>
      </c>
      <c r="Z4862" t="e">
        <f>VLOOKUP(N4862,Sheet3!J:J,1,0)</f>
        <v>#N/A</v>
      </c>
      <c r="AA4862" t="e">
        <f>VLOOKUP(I4862,Sheet3!$E$2:$E$8,1,0)</f>
        <v>#N/A</v>
      </c>
    </row>
    <row r="4863" spans="1:27" hidden="1" x14ac:dyDescent="0.25">
      <c r="A4863">
        <v>290061</v>
      </c>
      <c r="B4863" t="s">
        <v>3168</v>
      </c>
      <c r="E4863" t="s">
        <v>3197</v>
      </c>
      <c r="H4863">
        <v>1204</v>
      </c>
      <c r="I4863">
        <v>23004238</v>
      </c>
      <c r="J4863" t="s">
        <v>3228</v>
      </c>
      <c r="K4863" s="38">
        <v>45033</v>
      </c>
      <c r="L4863" s="38">
        <v>45033</v>
      </c>
      <c r="M4863" t="s">
        <v>3226</v>
      </c>
      <c r="N4863" t="s">
        <v>3971</v>
      </c>
      <c r="O4863">
        <v>1735</v>
      </c>
      <c r="Q4863" t="s">
        <v>36</v>
      </c>
      <c r="R4863">
        <v>1.44</v>
      </c>
      <c r="S4863">
        <v>1735</v>
      </c>
      <c r="U4863">
        <v>2498.4</v>
      </c>
      <c r="V4863">
        <v>14010484</v>
      </c>
      <c r="X4863" t="s">
        <v>36</v>
      </c>
      <c r="Y4863" t="s">
        <v>3204</v>
      </c>
      <c r="Z4863" t="e">
        <f>VLOOKUP(N4863,Sheet3!J:J,1,0)</f>
        <v>#N/A</v>
      </c>
      <c r="AA4863" t="e">
        <f>VLOOKUP(I4863,Sheet3!$E$2:$E$8,1,0)</f>
        <v>#N/A</v>
      </c>
    </row>
    <row r="4864" spans="1:27" hidden="1" x14ac:dyDescent="0.25">
      <c r="A4864">
        <v>290061</v>
      </c>
      <c r="B4864" t="s">
        <v>3168</v>
      </c>
      <c r="E4864" t="s">
        <v>3197</v>
      </c>
      <c r="H4864">
        <v>1204</v>
      </c>
      <c r="I4864">
        <v>179634</v>
      </c>
      <c r="J4864" t="s">
        <v>3229</v>
      </c>
      <c r="K4864" s="38">
        <v>45054</v>
      </c>
      <c r="L4864" s="38">
        <v>45054</v>
      </c>
      <c r="M4864" t="s">
        <v>3226</v>
      </c>
      <c r="N4864" t="s">
        <v>3971</v>
      </c>
      <c r="O4864">
        <v>-1735</v>
      </c>
      <c r="P4864" t="e">
        <f>VLOOKUP(I4864,Sheet3!$E$2:$E$16,1,0)</f>
        <v>#N/A</v>
      </c>
      <c r="Q4864" t="s">
        <v>36</v>
      </c>
      <c r="R4864">
        <v>1.44</v>
      </c>
      <c r="S4864">
        <v>-1735</v>
      </c>
      <c r="U4864">
        <v>-2498.4</v>
      </c>
      <c r="V4864">
        <v>14026042</v>
      </c>
      <c r="X4864" t="s">
        <v>36</v>
      </c>
      <c r="Y4864" t="s">
        <v>3204</v>
      </c>
      <c r="Z4864" t="e">
        <f>VLOOKUP(N4864,Sheet3!J:J,1,0)</f>
        <v>#N/A</v>
      </c>
      <c r="AA4864" t="e">
        <f>VLOOKUP(I4864,Sheet3!$E$2:$E$8,1,0)</f>
        <v>#N/A</v>
      </c>
    </row>
    <row r="4865" spans="1:27" hidden="1" x14ac:dyDescent="0.25">
      <c r="A4865">
        <v>290061</v>
      </c>
      <c r="B4865">
        <v>290061</v>
      </c>
      <c r="H4865">
        <v>1204</v>
      </c>
      <c r="M4865" t="s">
        <v>3226</v>
      </c>
      <c r="N4865" t="s">
        <v>3971</v>
      </c>
      <c r="R4865" t="s">
        <v>3225</v>
      </c>
      <c r="X4865" t="s">
        <v>36</v>
      </c>
      <c r="Z4865" t="e">
        <f>VLOOKUP(N4865,Sheet3!J:J,1,0)</f>
        <v>#N/A</v>
      </c>
      <c r="AA4865" t="e">
        <f>VLOOKUP(I4865,Sheet3!$E$2:$E$8,1,0)</f>
        <v>#N/A</v>
      </c>
    </row>
    <row r="4866" spans="1:27" hidden="1" x14ac:dyDescent="0.25">
      <c r="A4866">
        <v>290061</v>
      </c>
      <c r="B4866" t="s">
        <v>3168</v>
      </c>
      <c r="E4866" t="s">
        <v>3197</v>
      </c>
      <c r="H4866">
        <v>1204</v>
      </c>
      <c r="I4866">
        <v>23004241</v>
      </c>
      <c r="J4866" t="s">
        <v>3224</v>
      </c>
      <c r="K4866" s="38">
        <v>45033</v>
      </c>
      <c r="L4866" s="38">
        <v>45033</v>
      </c>
      <c r="M4866" t="s">
        <v>3226</v>
      </c>
      <c r="N4866" t="s">
        <v>3237</v>
      </c>
      <c r="R4866">
        <v>0</v>
      </c>
      <c r="V4866">
        <v>14010583</v>
      </c>
      <c r="X4866" t="s">
        <v>36</v>
      </c>
      <c r="Y4866" t="s">
        <v>3204</v>
      </c>
      <c r="Z4866" t="e">
        <f>VLOOKUP(N4866,Sheet3!J:J,1,0)</f>
        <v>#N/A</v>
      </c>
      <c r="AA4866" t="e">
        <f>VLOOKUP(I4866,Sheet3!$E$2:$E$8,1,0)</f>
        <v>#N/A</v>
      </c>
    </row>
    <row r="4867" spans="1:27" hidden="1" x14ac:dyDescent="0.25">
      <c r="A4867">
        <v>290061</v>
      </c>
      <c r="B4867" t="s">
        <v>3168</v>
      </c>
      <c r="E4867" t="s">
        <v>3197</v>
      </c>
      <c r="H4867">
        <v>1204</v>
      </c>
      <c r="I4867">
        <v>23004241</v>
      </c>
      <c r="J4867" t="s">
        <v>3228</v>
      </c>
      <c r="K4867" s="38">
        <v>45033</v>
      </c>
      <c r="L4867" s="38">
        <v>45033</v>
      </c>
      <c r="M4867" t="s">
        <v>3226</v>
      </c>
      <c r="N4867" t="s">
        <v>3237</v>
      </c>
      <c r="O4867">
        <v>6336</v>
      </c>
      <c r="Q4867" t="s">
        <v>36</v>
      </c>
      <c r="R4867">
        <v>1.44</v>
      </c>
      <c r="S4867">
        <v>6336</v>
      </c>
      <c r="U4867">
        <v>9123.84</v>
      </c>
      <c r="V4867">
        <v>14010584</v>
      </c>
      <c r="X4867" t="s">
        <v>36</v>
      </c>
      <c r="Y4867" t="s">
        <v>3204</v>
      </c>
      <c r="Z4867" t="e">
        <f>VLOOKUP(N4867,Sheet3!J:J,1,0)</f>
        <v>#N/A</v>
      </c>
      <c r="AA4867" t="e">
        <f>VLOOKUP(I4867,Sheet3!$E$2:$E$8,1,0)</f>
        <v>#N/A</v>
      </c>
    </row>
    <row r="4868" spans="1:27" hidden="1" x14ac:dyDescent="0.25">
      <c r="A4868">
        <v>290061</v>
      </c>
      <c r="B4868" t="s">
        <v>3168</v>
      </c>
      <c r="E4868" t="s">
        <v>3197</v>
      </c>
      <c r="H4868">
        <v>1204</v>
      </c>
      <c r="I4868">
        <v>179637</v>
      </c>
      <c r="J4868" t="s">
        <v>3229</v>
      </c>
      <c r="K4868" s="38">
        <v>45083</v>
      </c>
      <c r="L4868" s="38">
        <v>45083</v>
      </c>
      <c r="M4868" t="s">
        <v>3226</v>
      </c>
      <c r="N4868" t="s">
        <v>3237</v>
      </c>
      <c r="O4868">
        <v>-5206</v>
      </c>
      <c r="P4868" t="e">
        <f>VLOOKUP(I4868,Sheet3!$E$2:$E$16,1,0)</f>
        <v>#N/A</v>
      </c>
      <c r="Q4868" t="s">
        <v>36</v>
      </c>
      <c r="R4868">
        <v>1.44</v>
      </c>
      <c r="S4868">
        <v>-5206</v>
      </c>
      <c r="U4868">
        <v>-7496.64</v>
      </c>
      <c r="V4868">
        <v>14062821</v>
      </c>
      <c r="X4868" t="s">
        <v>36</v>
      </c>
      <c r="Y4868" t="s">
        <v>3204</v>
      </c>
      <c r="Z4868" t="e">
        <f>VLOOKUP(N4868,Sheet3!J:J,1,0)</f>
        <v>#N/A</v>
      </c>
      <c r="AA4868" t="e">
        <f>VLOOKUP(I4868,Sheet3!$E$2:$E$8,1,0)</f>
        <v>#N/A</v>
      </c>
    </row>
    <row r="4869" spans="1:27" hidden="1" x14ac:dyDescent="0.25">
      <c r="A4869">
        <v>290061</v>
      </c>
      <c r="B4869" t="s">
        <v>3168</v>
      </c>
      <c r="E4869" t="s">
        <v>3197</v>
      </c>
      <c r="H4869">
        <v>1204</v>
      </c>
      <c r="I4869">
        <v>179637</v>
      </c>
      <c r="J4869" t="s">
        <v>3229</v>
      </c>
      <c r="K4869" s="38">
        <v>45097</v>
      </c>
      <c r="L4869" s="38">
        <v>45097</v>
      </c>
      <c r="M4869" t="s">
        <v>3226</v>
      </c>
      <c r="N4869" t="s">
        <v>3237</v>
      </c>
      <c r="O4869">
        <v>-101</v>
      </c>
      <c r="P4869" t="e">
        <f>VLOOKUP(I4869,Sheet3!$E$2:$E$16,1,0)</f>
        <v>#N/A</v>
      </c>
      <c r="Q4869" t="s">
        <v>36</v>
      </c>
      <c r="R4869">
        <v>1.44</v>
      </c>
      <c r="S4869">
        <v>-101</v>
      </c>
      <c r="U4869">
        <v>-145.44</v>
      </c>
      <c r="V4869">
        <v>14084806</v>
      </c>
      <c r="X4869" t="s">
        <v>36</v>
      </c>
      <c r="Y4869" t="s">
        <v>3204</v>
      </c>
      <c r="Z4869" t="e">
        <f>VLOOKUP(N4869,Sheet3!J:J,1,0)</f>
        <v>#N/A</v>
      </c>
      <c r="AA4869" t="e">
        <f>VLOOKUP(I4869,Sheet3!$E$2:$E$8,1,0)</f>
        <v>#N/A</v>
      </c>
    </row>
    <row r="4870" spans="1:27" hidden="1" x14ac:dyDescent="0.25">
      <c r="A4870">
        <v>290061</v>
      </c>
      <c r="B4870" t="s">
        <v>3168</v>
      </c>
      <c r="E4870" t="s">
        <v>3197</v>
      </c>
      <c r="H4870">
        <v>1204</v>
      </c>
      <c r="I4870">
        <v>14014383</v>
      </c>
      <c r="J4870" t="s">
        <v>3233</v>
      </c>
      <c r="K4870" s="38">
        <v>45134</v>
      </c>
      <c r="L4870" s="38">
        <v>45134</v>
      </c>
      <c r="M4870" t="s">
        <v>3226</v>
      </c>
      <c r="N4870" t="s">
        <v>3237</v>
      </c>
      <c r="O4870">
        <v>-559</v>
      </c>
      <c r="Q4870" t="s">
        <v>36</v>
      </c>
      <c r="R4870">
        <v>1.44</v>
      </c>
      <c r="S4870">
        <v>-559</v>
      </c>
      <c r="U4870">
        <v>-804.96</v>
      </c>
      <c r="V4870">
        <v>14140562</v>
      </c>
      <c r="X4870" t="s">
        <v>36</v>
      </c>
      <c r="Y4870" t="s">
        <v>3204</v>
      </c>
      <c r="Z4870" t="e">
        <f>VLOOKUP(N4870,Sheet3!J:J,1,0)</f>
        <v>#N/A</v>
      </c>
      <c r="AA4870" t="e">
        <f>VLOOKUP(I4870,Sheet3!$E$2:$E$8,1,0)</f>
        <v>#N/A</v>
      </c>
    </row>
    <row r="4871" spans="1:27" hidden="1" x14ac:dyDescent="0.25">
      <c r="A4871">
        <v>290061</v>
      </c>
      <c r="B4871" t="s">
        <v>3168</v>
      </c>
      <c r="E4871" t="s">
        <v>3197</v>
      </c>
      <c r="H4871">
        <v>1204</v>
      </c>
      <c r="I4871">
        <v>180854</v>
      </c>
      <c r="J4871" t="s">
        <v>3229</v>
      </c>
      <c r="K4871" s="38">
        <v>45181</v>
      </c>
      <c r="L4871" s="38">
        <v>45181</v>
      </c>
      <c r="M4871" t="s">
        <v>3226</v>
      </c>
      <c r="N4871" t="s">
        <v>3237</v>
      </c>
      <c r="O4871">
        <v>-470</v>
      </c>
      <c r="P4871" t="e">
        <f>VLOOKUP(I4871,Sheet3!$E$2:$E$16,1,0)</f>
        <v>#N/A</v>
      </c>
      <c r="Q4871" t="s">
        <v>36</v>
      </c>
      <c r="R4871">
        <v>1.44</v>
      </c>
      <c r="S4871">
        <v>-470</v>
      </c>
      <c r="U4871">
        <v>-676.8</v>
      </c>
      <c r="V4871">
        <v>14211269</v>
      </c>
      <c r="X4871" t="s">
        <v>36</v>
      </c>
      <c r="Y4871" t="s">
        <v>3204</v>
      </c>
      <c r="Z4871" t="e">
        <f>VLOOKUP(N4871,Sheet3!J:J,1,0)</f>
        <v>#N/A</v>
      </c>
      <c r="AA4871" t="e">
        <f>VLOOKUP(I4871,Sheet3!$E$2:$E$8,1,0)</f>
        <v>#N/A</v>
      </c>
    </row>
    <row r="4872" spans="1:27" hidden="1" x14ac:dyDescent="0.25">
      <c r="A4872">
        <v>290061</v>
      </c>
      <c r="B4872">
        <v>290061</v>
      </c>
      <c r="H4872">
        <v>1204</v>
      </c>
      <c r="M4872" t="s">
        <v>3226</v>
      </c>
      <c r="N4872" t="s">
        <v>3237</v>
      </c>
      <c r="R4872" t="s">
        <v>3225</v>
      </c>
      <c r="X4872" t="s">
        <v>36</v>
      </c>
      <c r="Z4872" t="e">
        <f>VLOOKUP(N4872,Sheet3!J:J,1,0)</f>
        <v>#N/A</v>
      </c>
      <c r="AA4872" t="e">
        <f>VLOOKUP(I4872,Sheet3!$E$2:$E$8,1,0)</f>
        <v>#N/A</v>
      </c>
    </row>
    <row r="4873" spans="1:27" hidden="1" x14ac:dyDescent="0.25">
      <c r="A4873">
        <v>290061</v>
      </c>
      <c r="B4873" t="s">
        <v>3168</v>
      </c>
      <c r="E4873" t="s">
        <v>3197</v>
      </c>
      <c r="H4873">
        <v>1204</v>
      </c>
      <c r="I4873">
        <v>23004241</v>
      </c>
      <c r="J4873" t="s">
        <v>3224</v>
      </c>
      <c r="K4873" s="38">
        <v>45033</v>
      </c>
      <c r="L4873" s="38">
        <v>45033</v>
      </c>
      <c r="M4873" t="s">
        <v>3226</v>
      </c>
      <c r="N4873" t="s">
        <v>3803</v>
      </c>
      <c r="R4873">
        <v>0</v>
      </c>
      <c r="V4873">
        <v>14010587</v>
      </c>
      <c r="X4873" t="s">
        <v>36</v>
      </c>
      <c r="Y4873" t="s">
        <v>3204</v>
      </c>
      <c r="Z4873" t="e">
        <f>VLOOKUP(N4873,Sheet3!J:J,1,0)</f>
        <v>#N/A</v>
      </c>
      <c r="AA4873" t="e">
        <f>VLOOKUP(I4873,Sheet3!$E$2:$E$8,1,0)</f>
        <v>#N/A</v>
      </c>
    </row>
    <row r="4874" spans="1:27" hidden="1" x14ac:dyDescent="0.25">
      <c r="A4874">
        <v>290061</v>
      </c>
      <c r="B4874" t="s">
        <v>3168</v>
      </c>
      <c r="E4874" t="s">
        <v>3197</v>
      </c>
      <c r="H4874">
        <v>1204</v>
      </c>
      <c r="I4874">
        <v>23004241</v>
      </c>
      <c r="J4874" t="s">
        <v>3228</v>
      </c>
      <c r="K4874" s="38">
        <v>45033</v>
      </c>
      <c r="L4874" s="38">
        <v>45033</v>
      </c>
      <c r="M4874" t="s">
        <v>3226</v>
      </c>
      <c r="N4874" t="s">
        <v>3803</v>
      </c>
      <c r="O4874">
        <v>6352</v>
      </c>
      <c r="Q4874" t="s">
        <v>36</v>
      </c>
      <c r="R4874">
        <v>1.44</v>
      </c>
      <c r="S4874">
        <v>6352</v>
      </c>
      <c r="U4874">
        <v>9146.8799999999992</v>
      </c>
      <c r="V4874">
        <v>14010588</v>
      </c>
      <c r="X4874" t="s">
        <v>36</v>
      </c>
      <c r="Y4874" t="s">
        <v>3204</v>
      </c>
      <c r="Z4874" t="e">
        <f>VLOOKUP(N4874,Sheet3!J:J,1,0)</f>
        <v>#N/A</v>
      </c>
      <c r="AA4874" t="e">
        <f>VLOOKUP(I4874,Sheet3!$E$2:$E$8,1,0)</f>
        <v>#N/A</v>
      </c>
    </row>
    <row r="4875" spans="1:27" hidden="1" x14ac:dyDescent="0.25">
      <c r="A4875">
        <v>290061</v>
      </c>
      <c r="B4875" t="s">
        <v>3168</v>
      </c>
      <c r="E4875" t="s">
        <v>3197</v>
      </c>
      <c r="H4875">
        <v>1204</v>
      </c>
      <c r="I4875">
        <v>179638</v>
      </c>
      <c r="J4875" t="s">
        <v>3229</v>
      </c>
      <c r="K4875" s="38">
        <v>45068</v>
      </c>
      <c r="L4875" s="38">
        <v>45068</v>
      </c>
      <c r="M4875" t="s">
        <v>3226</v>
      </c>
      <c r="N4875" t="s">
        <v>3803</v>
      </c>
      <c r="O4875">
        <v>-5338</v>
      </c>
      <c r="P4875" t="e">
        <f>VLOOKUP(I4875,Sheet3!$E$2:$E$16,1,0)</f>
        <v>#N/A</v>
      </c>
      <c r="Q4875" t="s">
        <v>36</v>
      </c>
      <c r="R4875">
        <v>1.44</v>
      </c>
      <c r="S4875">
        <v>-5338</v>
      </c>
      <c r="U4875">
        <v>-7686.72</v>
      </c>
      <c r="V4875">
        <v>14042935</v>
      </c>
      <c r="X4875" t="s">
        <v>36</v>
      </c>
      <c r="Y4875" t="s">
        <v>3204</v>
      </c>
      <c r="Z4875" t="e">
        <f>VLOOKUP(N4875,Sheet3!J:J,1,0)</f>
        <v>#N/A</v>
      </c>
      <c r="AA4875" t="e">
        <f>VLOOKUP(I4875,Sheet3!$E$2:$E$8,1,0)</f>
        <v>#N/A</v>
      </c>
    </row>
    <row r="4876" spans="1:27" hidden="1" x14ac:dyDescent="0.25">
      <c r="A4876">
        <v>290061</v>
      </c>
      <c r="B4876" t="s">
        <v>3168</v>
      </c>
      <c r="E4876" t="s">
        <v>3197</v>
      </c>
      <c r="H4876">
        <v>1204</v>
      </c>
      <c r="I4876">
        <v>179638</v>
      </c>
      <c r="J4876" t="s">
        <v>3229</v>
      </c>
      <c r="K4876" s="38">
        <v>45097</v>
      </c>
      <c r="L4876" s="38">
        <v>45097</v>
      </c>
      <c r="M4876" t="s">
        <v>3226</v>
      </c>
      <c r="N4876" t="s">
        <v>3803</v>
      </c>
      <c r="O4876">
        <v>-104</v>
      </c>
      <c r="P4876" t="e">
        <f>VLOOKUP(I4876,Sheet3!$E$2:$E$16,1,0)</f>
        <v>#N/A</v>
      </c>
      <c r="Q4876" t="s">
        <v>36</v>
      </c>
      <c r="R4876">
        <v>1.44</v>
      </c>
      <c r="S4876">
        <v>-104</v>
      </c>
      <c r="U4876">
        <v>-149.76</v>
      </c>
      <c r="V4876">
        <v>14084810</v>
      </c>
      <c r="X4876" t="s">
        <v>36</v>
      </c>
      <c r="Y4876" t="s">
        <v>3204</v>
      </c>
      <c r="Z4876" t="e">
        <f>VLOOKUP(N4876,Sheet3!J:J,1,0)</f>
        <v>#N/A</v>
      </c>
      <c r="AA4876" t="e">
        <f>VLOOKUP(I4876,Sheet3!$E$2:$E$8,1,0)</f>
        <v>#N/A</v>
      </c>
    </row>
    <row r="4877" spans="1:27" hidden="1" x14ac:dyDescent="0.25">
      <c r="A4877">
        <v>290061</v>
      </c>
      <c r="B4877" t="s">
        <v>3168</v>
      </c>
      <c r="E4877" t="s">
        <v>3197</v>
      </c>
      <c r="H4877">
        <v>1204</v>
      </c>
      <c r="I4877">
        <v>14013147</v>
      </c>
      <c r="J4877" t="s">
        <v>3233</v>
      </c>
      <c r="K4877" s="38">
        <v>45119</v>
      </c>
      <c r="L4877" s="38">
        <v>45119</v>
      </c>
      <c r="M4877" t="s">
        <v>3226</v>
      </c>
      <c r="N4877" t="s">
        <v>3803</v>
      </c>
      <c r="O4877">
        <v>-297</v>
      </c>
      <c r="Q4877" t="s">
        <v>36</v>
      </c>
      <c r="R4877">
        <v>1.44</v>
      </c>
      <c r="S4877">
        <v>-297</v>
      </c>
      <c r="U4877">
        <v>-427.68</v>
      </c>
      <c r="V4877">
        <v>14114410</v>
      </c>
      <c r="X4877" t="s">
        <v>36</v>
      </c>
      <c r="Y4877" t="s">
        <v>3204</v>
      </c>
      <c r="Z4877" t="e">
        <f>VLOOKUP(N4877,Sheet3!J:J,1,0)</f>
        <v>#N/A</v>
      </c>
      <c r="AA4877" t="e">
        <f>VLOOKUP(I4877,Sheet3!$E$2:$E$8,1,0)</f>
        <v>#N/A</v>
      </c>
    </row>
    <row r="4878" spans="1:27" hidden="1" x14ac:dyDescent="0.25">
      <c r="A4878">
        <v>290061</v>
      </c>
      <c r="B4878" t="s">
        <v>3168</v>
      </c>
      <c r="E4878" t="s">
        <v>3197</v>
      </c>
      <c r="H4878">
        <v>1204</v>
      </c>
      <c r="I4878">
        <v>14014318</v>
      </c>
      <c r="J4878" t="s">
        <v>3233</v>
      </c>
      <c r="K4878" s="38">
        <v>45133</v>
      </c>
      <c r="L4878" s="38">
        <v>45133</v>
      </c>
      <c r="M4878" t="s">
        <v>3226</v>
      </c>
      <c r="N4878" t="s">
        <v>3803</v>
      </c>
      <c r="O4878">
        <v>-190</v>
      </c>
      <c r="Q4878" t="s">
        <v>36</v>
      </c>
      <c r="R4878">
        <v>1.44</v>
      </c>
      <c r="S4878">
        <v>-190</v>
      </c>
      <c r="U4878">
        <v>-273.60000000000002</v>
      </c>
      <c r="V4878">
        <v>14139189</v>
      </c>
      <c r="X4878" t="s">
        <v>36</v>
      </c>
      <c r="Y4878" t="s">
        <v>3204</v>
      </c>
      <c r="Z4878" t="e">
        <f>VLOOKUP(N4878,Sheet3!J:J,1,0)</f>
        <v>#N/A</v>
      </c>
      <c r="AA4878" t="e">
        <f>VLOOKUP(I4878,Sheet3!$E$2:$E$8,1,0)</f>
        <v>#N/A</v>
      </c>
    </row>
    <row r="4879" spans="1:27" hidden="1" x14ac:dyDescent="0.25">
      <c r="A4879">
        <v>290061</v>
      </c>
      <c r="B4879" t="s">
        <v>3168</v>
      </c>
      <c r="E4879" t="s">
        <v>3197</v>
      </c>
      <c r="H4879">
        <v>1204</v>
      </c>
      <c r="I4879">
        <v>14014379</v>
      </c>
      <c r="J4879" t="s">
        <v>3233</v>
      </c>
      <c r="K4879" s="38">
        <v>45134</v>
      </c>
      <c r="L4879" s="38">
        <v>45134</v>
      </c>
      <c r="M4879" t="s">
        <v>3226</v>
      </c>
      <c r="N4879" t="s">
        <v>3803</v>
      </c>
      <c r="O4879">
        <v>-423</v>
      </c>
      <c r="Q4879" t="s">
        <v>36</v>
      </c>
      <c r="R4879">
        <v>1.44</v>
      </c>
      <c r="S4879">
        <v>-423</v>
      </c>
      <c r="U4879">
        <v>-609.12</v>
      </c>
      <c r="V4879">
        <v>14140550</v>
      </c>
      <c r="X4879" t="s">
        <v>36</v>
      </c>
      <c r="Y4879" t="s">
        <v>3204</v>
      </c>
      <c r="Z4879" t="e">
        <f>VLOOKUP(N4879,Sheet3!J:J,1,0)</f>
        <v>#N/A</v>
      </c>
      <c r="AA4879" t="e">
        <f>VLOOKUP(I4879,Sheet3!$E$2:$E$8,1,0)</f>
        <v>#N/A</v>
      </c>
    </row>
    <row r="4880" spans="1:27" hidden="1" x14ac:dyDescent="0.25">
      <c r="A4880">
        <v>290061</v>
      </c>
      <c r="B4880">
        <v>290061</v>
      </c>
      <c r="H4880">
        <v>1204</v>
      </c>
      <c r="M4880" t="s">
        <v>3226</v>
      </c>
      <c r="N4880" t="s">
        <v>3803</v>
      </c>
      <c r="R4880" t="s">
        <v>3225</v>
      </c>
      <c r="X4880" t="s">
        <v>36</v>
      </c>
      <c r="Z4880" t="e">
        <f>VLOOKUP(N4880,Sheet3!J:J,1,0)</f>
        <v>#N/A</v>
      </c>
      <c r="AA4880" t="e">
        <f>VLOOKUP(I4880,Sheet3!$E$2:$E$8,1,0)</f>
        <v>#N/A</v>
      </c>
    </row>
    <row r="4881" spans="1:27" hidden="1" x14ac:dyDescent="0.25">
      <c r="A4881">
        <v>290061</v>
      </c>
      <c r="B4881" t="s">
        <v>3168</v>
      </c>
      <c r="E4881" t="s">
        <v>3197</v>
      </c>
      <c r="H4881">
        <v>1204</v>
      </c>
      <c r="I4881">
        <v>23004241</v>
      </c>
      <c r="J4881" t="s">
        <v>3224</v>
      </c>
      <c r="K4881" s="38">
        <v>45033</v>
      </c>
      <c r="L4881" s="38">
        <v>45033</v>
      </c>
      <c r="M4881" t="s">
        <v>3226</v>
      </c>
      <c r="N4881" t="s">
        <v>3238</v>
      </c>
      <c r="R4881">
        <v>0</v>
      </c>
      <c r="V4881">
        <v>14010599</v>
      </c>
      <c r="X4881" t="s">
        <v>36</v>
      </c>
      <c r="Y4881" t="s">
        <v>3204</v>
      </c>
      <c r="Z4881" t="e">
        <f>VLOOKUP(N4881,Sheet3!J:J,1,0)</f>
        <v>#N/A</v>
      </c>
      <c r="AA4881" t="e">
        <f>VLOOKUP(I4881,Sheet3!$E$2:$E$8,1,0)</f>
        <v>#N/A</v>
      </c>
    </row>
    <row r="4882" spans="1:27" hidden="1" x14ac:dyDescent="0.25">
      <c r="A4882">
        <v>290061</v>
      </c>
      <c r="B4882" t="s">
        <v>3168</v>
      </c>
      <c r="E4882" t="s">
        <v>3197</v>
      </c>
      <c r="H4882">
        <v>1204</v>
      </c>
      <c r="I4882">
        <v>23004241</v>
      </c>
      <c r="J4882" t="s">
        <v>3228</v>
      </c>
      <c r="K4882" s="38">
        <v>45033</v>
      </c>
      <c r="L4882" s="38">
        <v>45033</v>
      </c>
      <c r="M4882" t="s">
        <v>3226</v>
      </c>
      <c r="N4882" t="s">
        <v>3238</v>
      </c>
      <c r="O4882">
        <v>5148</v>
      </c>
      <c r="Q4882" t="s">
        <v>36</v>
      </c>
      <c r="R4882">
        <v>1.44</v>
      </c>
      <c r="S4882">
        <v>5148</v>
      </c>
      <c r="U4882">
        <v>7413.12</v>
      </c>
      <c r="V4882">
        <v>14010600</v>
      </c>
      <c r="X4882" t="s">
        <v>36</v>
      </c>
      <c r="Y4882" t="s">
        <v>3204</v>
      </c>
      <c r="Z4882" t="e">
        <f>VLOOKUP(N4882,Sheet3!J:J,1,0)</f>
        <v>#N/A</v>
      </c>
      <c r="AA4882" t="e">
        <f>VLOOKUP(I4882,Sheet3!$E$2:$E$8,1,0)</f>
        <v>#N/A</v>
      </c>
    </row>
    <row r="4883" spans="1:27" hidden="1" x14ac:dyDescent="0.25">
      <c r="A4883">
        <v>290061</v>
      </c>
      <c r="B4883" t="s">
        <v>3168</v>
      </c>
      <c r="E4883" t="s">
        <v>3197</v>
      </c>
      <c r="H4883">
        <v>1204</v>
      </c>
      <c r="I4883">
        <v>179639</v>
      </c>
      <c r="J4883" t="s">
        <v>3229</v>
      </c>
      <c r="K4883" s="38">
        <v>45068</v>
      </c>
      <c r="L4883" s="38">
        <v>45068</v>
      </c>
      <c r="M4883" t="s">
        <v>3226</v>
      </c>
      <c r="N4883" t="s">
        <v>3238</v>
      </c>
      <c r="O4883">
        <v>-5148</v>
      </c>
      <c r="P4883" t="e">
        <f>VLOOKUP(I4883,Sheet3!$E$2:$E$16,1,0)</f>
        <v>#N/A</v>
      </c>
      <c r="Q4883" t="s">
        <v>36</v>
      </c>
      <c r="R4883">
        <v>1.44</v>
      </c>
      <c r="S4883">
        <v>-5148</v>
      </c>
      <c r="U4883">
        <v>-7413.12</v>
      </c>
      <c r="V4883">
        <v>14042979</v>
      </c>
      <c r="X4883" t="s">
        <v>36</v>
      </c>
      <c r="Y4883" t="s">
        <v>3204</v>
      </c>
      <c r="Z4883" t="e">
        <f>VLOOKUP(N4883,Sheet3!J:J,1,0)</f>
        <v>#N/A</v>
      </c>
      <c r="AA4883" t="e">
        <f>VLOOKUP(I4883,Sheet3!$E$2:$E$8,1,0)</f>
        <v>#N/A</v>
      </c>
    </row>
    <row r="4884" spans="1:27" hidden="1" x14ac:dyDescent="0.25">
      <c r="A4884">
        <v>290061</v>
      </c>
      <c r="B4884">
        <v>290061</v>
      </c>
      <c r="H4884">
        <v>1204</v>
      </c>
      <c r="M4884" t="s">
        <v>3226</v>
      </c>
      <c r="N4884" t="s">
        <v>3238</v>
      </c>
      <c r="R4884" t="s">
        <v>3225</v>
      </c>
      <c r="X4884" t="s">
        <v>36</v>
      </c>
      <c r="Z4884" t="e">
        <f>VLOOKUP(N4884,Sheet3!J:J,1,0)</f>
        <v>#N/A</v>
      </c>
      <c r="AA4884" t="e">
        <f>VLOOKUP(I4884,Sheet3!$E$2:$E$8,1,0)</f>
        <v>#N/A</v>
      </c>
    </row>
    <row r="4885" spans="1:27" hidden="1" x14ac:dyDescent="0.25">
      <c r="A4885">
        <v>290061</v>
      </c>
      <c r="B4885" t="s">
        <v>3168</v>
      </c>
      <c r="E4885" t="s">
        <v>3197</v>
      </c>
      <c r="H4885">
        <v>1204</v>
      </c>
      <c r="I4885">
        <v>14014318</v>
      </c>
      <c r="J4885" t="s">
        <v>3224</v>
      </c>
      <c r="K4885" s="38">
        <v>45133</v>
      </c>
      <c r="L4885" s="38">
        <v>45133</v>
      </c>
      <c r="M4885" t="s">
        <v>3226</v>
      </c>
      <c r="N4885" t="s">
        <v>3972</v>
      </c>
      <c r="R4885">
        <v>0</v>
      </c>
      <c r="V4885">
        <v>14139190</v>
      </c>
      <c r="X4885" t="s">
        <v>36</v>
      </c>
      <c r="Y4885" t="s">
        <v>3204</v>
      </c>
      <c r="Z4885" t="e">
        <f>VLOOKUP(N4885,Sheet3!J:J,1,0)</f>
        <v>#N/A</v>
      </c>
      <c r="AA4885" t="e">
        <f>VLOOKUP(I4885,Sheet3!$E$2:$E$8,1,0)</f>
        <v>#N/A</v>
      </c>
    </row>
    <row r="4886" spans="1:27" hidden="1" x14ac:dyDescent="0.25">
      <c r="A4886">
        <v>290061</v>
      </c>
      <c r="B4886" t="s">
        <v>3168</v>
      </c>
      <c r="E4886" t="s">
        <v>3197</v>
      </c>
      <c r="H4886">
        <v>1204</v>
      </c>
      <c r="I4886">
        <v>179822</v>
      </c>
      <c r="J4886" t="s">
        <v>3229</v>
      </c>
      <c r="K4886" s="38">
        <v>45133</v>
      </c>
      <c r="L4886" s="38">
        <v>45133</v>
      </c>
      <c r="M4886" t="s">
        <v>3226</v>
      </c>
      <c r="N4886" t="s">
        <v>3972</v>
      </c>
      <c r="O4886">
        <v>-190</v>
      </c>
      <c r="P4886" t="e">
        <f>VLOOKUP(I4886,Sheet3!$E$2:$E$16,1,0)</f>
        <v>#N/A</v>
      </c>
      <c r="Q4886" t="s">
        <v>36</v>
      </c>
      <c r="R4886">
        <v>1.44</v>
      </c>
      <c r="S4886">
        <v>-190</v>
      </c>
      <c r="U4886">
        <v>-273.60000000000002</v>
      </c>
      <c r="V4886">
        <v>14139261</v>
      </c>
      <c r="X4886" t="s">
        <v>36</v>
      </c>
      <c r="Y4886" t="s">
        <v>3204</v>
      </c>
      <c r="Z4886" t="e">
        <f>VLOOKUP(N4886,Sheet3!J:J,1,0)</f>
        <v>#N/A</v>
      </c>
      <c r="AA4886" t="e">
        <f>VLOOKUP(I4886,Sheet3!$E$2:$E$8,1,0)</f>
        <v>#N/A</v>
      </c>
    </row>
    <row r="4887" spans="1:27" hidden="1" x14ac:dyDescent="0.25">
      <c r="A4887">
        <v>290061</v>
      </c>
      <c r="B4887" t="s">
        <v>3168</v>
      </c>
      <c r="E4887" t="s">
        <v>3197</v>
      </c>
      <c r="H4887">
        <v>1204</v>
      </c>
      <c r="I4887">
        <v>14014318</v>
      </c>
      <c r="J4887" t="s">
        <v>3233</v>
      </c>
      <c r="K4887" s="38">
        <v>45133</v>
      </c>
      <c r="L4887" s="38">
        <v>45133</v>
      </c>
      <c r="M4887" t="s">
        <v>3226</v>
      </c>
      <c r="N4887" t="s">
        <v>3972</v>
      </c>
      <c r="O4887">
        <v>190</v>
      </c>
      <c r="Q4887" t="s">
        <v>36</v>
      </c>
      <c r="R4887">
        <v>1.44</v>
      </c>
      <c r="S4887">
        <v>190</v>
      </c>
      <c r="U4887">
        <v>273.60000000000002</v>
      </c>
      <c r="V4887">
        <v>14139191</v>
      </c>
      <c r="X4887" t="s">
        <v>36</v>
      </c>
      <c r="Y4887" t="s">
        <v>3204</v>
      </c>
      <c r="Z4887" t="e">
        <f>VLOOKUP(N4887,Sheet3!J:J,1,0)</f>
        <v>#N/A</v>
      </c>
      <c r="AA4887" t="e">
        <f>VLOOKUP(I4887,Sheet3!$E$2:$E$8,1,0)</f>
        <v>#N/A</v>
      </c>
    </row>
    <row r="4888" spans="1:27" hidden="1" x14ac:dyDescent="0.25">
      <c r="A4888">
        <v>290061</v>
      </c>
      <c r="B4888">
        <v>290061</v>
      </c>
      <c r="H4888">
        <v>1204</v>
      </c>
      <c r="M4888" t="s">
        <v>3226</v>
      </c>
      <c r="N4888" t="s">
        <v>3972</v>
      </c>
      <c r="R4888" t="s">
        <v>3225</v>
      </c>
      <c r="X4888" t="s">
        <v>36</v>
      </c>
      <c r="Z4888" t="e">
        <f>VLOOKUP(N4888,Sheet3!J:J,1,0)</f>
        <v>#N/A</v>
      </c>
      <c r="AA4888" t="e">
        <f>VLOOKUP(I4888,Sheet3!$E$2:$E$8,1,0)</f>
        <v>#N/A</v>
      </c>
    </row>
    <row r="4889" spans="1:27" hidden="1" x14ac:dyDescent="0.25">
      <c r="A4889">
        <v>290061</v>
      </c>
      <c r="B4889" t="s">
        <v>3168</v>
      </c>
      <c r="E4889" t="s">
        <v>3197</v>
      </c>
      <c r="H4889">
        <v>1204</v>
      </c>
      <c r="I4889">
        <v>14013147</v>
      </c>
      <c r="J4889" t="s">
        <v>3224</v>
      </c>
      <c r="K4889" s="38">
        <v>45119</v>
      </c>
      <c r="L4889" s="38">
        <v>45119</v>
      </c>
      <c r="M4889" t="s">
        <v>3226</v>
      </c>
      <c r="N4889" t="s">
        <v>3973</v>
      </c>
      <c r="R4889">
        <v>0</v>
      </c>
      <c r="V4889">
        <v>14114411</v>
      </c>
      <c r="X4889" t="s">
        <v>36</v>
      </c>
      <c r="Y4889" t="s">
        <v>3204</v>
      </c>
      <c r="Z4889" t="e">
        <f>VLOOKUP(N4889,Sheet3!J:J,1,0)</f>
        <v>#N/A</v>
      </c>
      <c r="AA4889" t="e">
        <f>VLOOKUP(I4889,Sheet3!$E$2:$E$8,1,0)</f>
        <v>#N/A</v>
      </c>
    </row>
    <row r="4890" spans="1:27" hidden="1" x14ac:dyDescent="0.25">
      <c r="A4890">
        <v>290061</v>
      </c>
      <c r="B4890" t="s">
        <v>3168</v>
      </c>
      <c r="E4890" t="s">
        <v>3197</v>
      </c>
      <c r="H4890">
        <v>1204</v>
      </c>
      <c r="I4890">
        <v>14013147</v>
      </c>
      <c r="J4890" t="s">
        <v>3233</v>
      </c>
      <c r="K4890" s="38">
        <v>45119</v>
      </c>
      <c r="L4890" s="38">
        <v>45119</v>
      </c>
      <c r="M4890" t="s">
        <v>3226</v>
      </c>
      <c r="N4890" t="s">
        <v>3973</v>
      </c>
      <c r="O4890">
        <v>297</v>
      </c>
      <c r="Q4890" t="s">
        <v>36</v>
      </c>
      <c r="R4890">
        <v>1.44</v>
      </c>
      <c r="S4890">
        <v>297</v>
      </c>
      <c r="U4890">
        <v>427.68</v>
      </c>
      <c r="V4890">
        <v>14114412</v>
      </c>
      <c r="X4890" t="s">
        <v>36</v>
      </c>
      <c r="Y4890" t="s">
        <v>3204</v>
      </c>
      <c r="Z4890" t="e">
        <f>VLOOKUP(N4890,Sheet3!J:J,1,0)</f>
        <v>#N/A</v>
      </c>
      <c r="AA4890" t="e">
        <f>VLOOKUP(I4890,Sheet3!$E$2:$E$8,1,0)</f>
        <v>#N/A</v>
      </c>
    </row>
    <row r="4891" spans="1:27" hidden="1" x14ac:dyDescent="0.25">
      <c r="A4891">
        <v>290061</v>
      </c>
      <c r="B4891" t="s">
        <v>3168</v>
      </c>
      <c r="E4891" t="s">
        <v>3197</v>
      </c>
      <c r="H4891">
        <v>1204</v>
      </c>
      <c r="I4891">
        <v>180246</v>
      </c>
      <c r="J4891" t="s">
        <v>3229</v>
      </c>
      <c r="K4891" s="38">
        <v>45120</v>
      </c>
      <c r="L4891" s="38">
        <v>45120</v>
      </c>
      <c r="M4891" t="s">
        <v>3226</v>
      </c>
      <c r="N4891" t="s">
        <v>3973</v>
      </c>
      <c r="O4891">
        <v>-297</v>
      </c>
      <c r="P4891" t="e">
        <f>VLOOKUP(I4891,Sheet3!$E$2:$E$16,1,0)</f>
        <v>#N/A</v>
      </c>
      <c r="Q4891" t="s">
        <v>36</v>
      </c>
      <c r="R4891">
        <v>1.44</v>
      </c>
      <c r="S4891">
        <v>-297</v>
      </c>
      <c r="U4891">
        <v>-427.68</v>
      </c>
      <c r="V4891">
        <v>14115594</v>
      </c>
      <c r="X4891" t="s">
        <v>36</v>
      </c>
      <c r="Y4891" t="s">
        <v>3204</v>
      </c>
      <c r="Z4891" t="e">
        <f>VLOOKUP(N4891,Sheet3!J:J,1,0)</f>
        <v>#N/A</v>
      </c>
      <c r="AA4891" t="e">
        <f>VLOOKUP(I4891,Sheet3!$E$2:$E$8,1,0)</f>
        <v>#N/A</v>
      </c>
    </row>
    <row r="4892" spans="1:27" hidden="1" x14ac:dyDescent="0.25">
      <c r="A4892">
        <v>290061</v>
      </c>
      <c r="B4892">
        <v>290061</v>
      </c>
      <c r="H4892">
        <v>1204</v>
      </c>
      <c r="M4892" t="s">
        <v>3226</v>
      </c>
      <c r="N4892" t="s">
        <v>3973</v>
      </c>
      <c r="R4892" t="s">
        <v>3225</v>
      </c>
      <c r="X4892" t="s">
        <v>36</v>
      </c>
      <c r="Z4892" t="e">
        <f>VLOOKUP(N4892,Sheet3!J:J,1,0)</f>
        <v>#N/A</v>
      </c>
      <c r="AA4892" t="e">
        <f>VLOOKUP(I4892,Sheet3!$E$2:$E$8,1,0)</f>
        <v>#N/A</v>
      </c>
    </row>
    <row r="4893" spans="1:27" hidden="1" x14ac:dyDescent="0.25">
      <c r="A4893">
        <v>290061</v>
      </c>
      <c r="B4893" t="s">
        <v>3168</v>
      </c>
      <c r="E4893" t="s">
        <v>3197</v>
      </c>
      <c r="H4893">
        <v>1204</v>
      </c>
      <c r="I4893">
        <v>14014379</v>
      </c>
      <c r="J4893" t="s">
        <v>3224</v>
      </c>
      <c r="K4893" s="38">
        <v>45134</v>
      </c>
      <c r="L4893" s="38">
        <v>45134</v>
      </c>
      <c r="M4893" t="s">
        <v>3226</v>
      </c>
      <c r="N4893" t="s">
        <v>3809</v>
      </c>
      <c r="R4893">
        <v>0</v>
      </c>
      <c r="V4893">
        <v>14140551</v>
      </c>
      <c r="X4893" t="s">
        <v>36</v>
      </c>
      <c r="Y4893" t="s">
        <v>3204</v>
      </c>
      <c r="Z4893" t="e">
        <f>VLOOKUP(N4893,Sheet3!J:J,1,0)</f>
        <v>#N/A</v>
      </c>
      <c r="AA4893" t="e">
        <f>VLOOKUP(I4893,Sheet3!$E$2:$E$8,1,0)</f>
        <v>#N/A</v>
      </c>
    </row>
    <row r="4894" spans="1:27" hidden="1" x14ac:dyDescent="0.25">
      <c r="A4894">
        <v>290061</v>
      </c>
      <c r="B4894" t="s">
        <v>3168</v>
      </c>
      <c r="E4894" t="s">
        <v>3197</v>
      </c>
      <c r="H4894">
        <v>1204</v>
      </c>
      <c r="I4894">
        <v>14014379</v>
      </c>
      <c r="J4894" t="s">
        <v>3233</v>
      </c>
      <c r="K4894" s="38">
        <v>45134</v>
      </c>
      <c r="L4894" s="38">
        <v>45134</v>
      </c>
      <c r="M4894" t="s">
        <v>3226</v>
      </c>
      <c r="N4894" t="s">
        <v>3809</v>
      </c>
      <c r="O4894">
        <v>423</v>
      </c>
      <c r="Q4894" t="s">
        <v>36</v>
      </c>
      <c r="R4894">
        <v>1.44</v>
      </c>
      <c r="S4894">
        <v>423</v>
      </c>
      <c r="U4894">
        <v>609.12</v>
      </c>
      <c r="V4894">
        <v>14140552</v>
      </c>
      <c r="X4894" t="s">
        <v>36</v>
      </c>
      <c r="Y4894" t="s">
        <v>3204</v>
      </c>
      <c r="Z4894" t="e">
        <f>VLOOKUP(N4894,Sheet3!J:J,1,0)</f>
        <v>#N/A</v>
      </c>
      <c r="AA4894" t="e">
        <f>VLOOKUP(I4894,Sheet3!$E$2:$E$8,1,0)</f>
        <v>#N/A</v>
      </c>
    </row>
    <row r="4895" spans="1:27" hidden="1" x14ac:dyDescent="0.25">
      <c r="A4895">
        <v>290061</v>
      </c>
      <c r="B4895" t="s">
        <v>3168</v>
      </c>
      <c r="E4895" t="s">
        <v>3197</v>
      </c>
      <c r="H4895">
        <v>1204</v>
      </c>
      <c r="I4895">
        <v>180383</v>
      </c>
      <c r="J4895" t="s">
        <v>3229</v>
      </c>
      <c r="K4895" s="38">
        <v>45156</v>
      </c>
      <c r="L4895" s="38">
        <v>45156</v>
      </c>
      <c r="M4895" t="s">
        <v>3226</v>
      </c>
      <c r="N4895" t="s">
        <v>3809</v>
      </c>
      <c r="O4895">
        <v>-423</v>
      </c>
      <c r="P4895" t="e">
        <f>VLOOKUP(I4895,Sheet3!$E$2:$E$16,1,0)</f>
        <v>#N/A</v>
      </c>
      <c r="Q4895" t="s">
        <v>36</v>
      </c>
      <c r="R4895">
        <v>1.44</v>
      </c>
      <c r="S4895">
        <v>-423</v>
      </c>
      <c r="U4895">
        <v>-609.12</v>
      </c>
      <c r="V4895">
        <v>14168723</v>
      </c>
      <c r="X4895" t="s">
        <v>36</v>
      </c>
      <c r="Y4895" t="s">
        <v>3204</v>
      </c>
      <c r="Z4895" t="e">
        <f>VLOOKUP(N4895,Sheet3!J:J,1,0)</f>
        <v>#N/A</v>
      </c>
      <c r="AA4895" t="e">
        <f>VLOOKUP(I4895,Sheet3!$E$2:$E$8,1,0)</f>
        <v>#N/A</v>
      </c>
    </row>
    <row r="4896" spans="1:27" hidden="1" x14ac:dyDescent="0.25">
      <c r="A4896">
        <v>290061</v>
      </c>
      <c r="B4896">
        <v>290061</v>
      </c>
      <c r="H4896">
        <v>1204</v>
      </c>
      <c r="M4896" t="s">
        <v>3226</v>
      </c>
      <c r="N4896" t="s">
        <v>3809</v>
      </c>
      <c r="R4896" t="s">
        <v>3225</v>
      </c>
      <c r="X4896" t="s">
        <v>36</v>
      </c>
      <c r="Z4896" t="e">
        <f>VLOOKUP(N4896,Sheet3!J:J,1,0)</f>
        <v>#N/A</v>
      </c>
      <c r="AA4896" t="e">
        <f>VLOOKUP(I4896,Sheet3!$E$2:$E$8,1,0)</f>
        <v>#N/A</v>
      </c>
    </row>
    <row r="4897" spans="1:27" hidden="1" x14ac:dyDescent="0.25">
      <c r="A4897">
        <v>290061</v>
      </c>
      <c r="B4897" t="s">
        <v>3168</v>
      </c>
      <c r="E4897" t="s">
        <v>3197</v>
      </c>
      <c r="H4897">
        <v>1204</v>
      </c>
      <c r="I4897">
        <v>14014383</v>
      </c>
      <c r="J4897" t="s">
        <v>3224</v>
      </c>
      <c r="K4897" s="38">
        <v>45134</v>
      </c>
      <c r="L4897" s="38">
        <v>45134</v>
      </c>
      <c r="M4897" t="s">
        <v>3226</v>
      </c>
      <c r="N4897" t="s">
        <v>3810</v>
      </c>
      <c r="R4897">
        <v>0</v>
      </c>
      <c r="V4897">
        <v>14140563</v>
      </c>
      <c r="X4897" t="s">
        <v>36</v>
      </c>
      <c r="Y4897" t="s">
        <v>3204</v>
      </c>
      <c r="Z4897" t="e">
        <f>VLOOKUP(N4897,Sheet3!J:J,1,0)</f>
        <v>#N/A</v>
      </c>
      <c r="AA4897" t="e">
        <f>VLOOKUP(I4897,Sheet3!$E$2:$E$8,1,0)</f>
        <v>#N/A</v>
      </c>
    </row>
    <row r="4898" spans="1:27" hidden="1" x14ac:dyDescent="0.25">
      <c r="A4898">
        <v>290061</v>
      </c>
      <c r="B4898" t="s">
        <v>3168</v>
      </c>
      <c r="E4898" t="s">
        <v>3197</v>
      </c>
      <c r="H4898">
        <v>1204</v>
      </c>
      <c r="I4898">
        <v>14014383</v>
      </c>
      <c r="J4898" t="s">
        <v>3233</v>
      </c>
      <c r="K4898" s="38">
        <v>45134</v>
      </c>
      <c r="L4898" s="38">
        <v>45134</v>
      </c>
      <c r="M4898" t="s">
        <v>3226</v>
      </c>
      <c r="N4898" t="s">
        <v>3810</v>
      </c>
      <c r="O4898">
        <v>559</v>
      </c>
      <c r="Q4898" t="s">
        <v>36</v>
      </c>
      <c r="R4898">
        <v>1.44</v>
      </c>
      <c r="S4898">
        <v>559</v>
      </c>
      <c r="U4898">
        <v>804.96</v>
      </c>
      <c r="V4898">
        <v>14140564</v>
      </c>
      <c r="X4898" t="s">
        <v>36</v>
      </c>
      <c r="Y4898" t="s">
        <v>3204</v>
      </c>
      <c r="Z4898" t="e">
        <f>VLOOKUP(N4898,Sheet3!J:J,1,0)</f>
        <v>#N/A</v>
      </c>
      <c r="AA4898" t="e">
        <f>VLOOKUP(I4898,Sheet3!$E$2:$E$8,1,0)</f>
        <v>#N/A</v>
      </c>
    </row>
    <row r="4899" spans="1:27" hidden="1" x14ac:dyDescent="0.25">
      <c r="A4899">
        <v>290061</v>
      </c>
      <c r="B4899" t="s">
        <v>3168</v>
      </c>
      <c r="E4899" t="s">
        <v>3197</v>
      </c>
      <c r="H4899">
        <v>1204</v>
      </c>
      <c r="I4899">
        <v>180384</v>
      </c>
      <c r="J4899" t="s">
        <v>3229</v>
      </c>
      <c r="K4899" s="38">
        <v>45156</v>
      </c>
      <c r="L4899" s="38">
        <v>45156</v>
      </c>
      <c r="M4899" t="s">
        <v>3226</v>
      </c>
      <c r="N4899" t="s">
        <v>3810</v>
      </c>
      <c r="O4899">
        <v>-513</v>
      </c>
      <c r="P4899" t="e">
        <f>VLOOKUP(I4899,Sheet3!$E$2:$E$16,1,0)</f>
        <v>#N/A</v>
      </c>
      <c r="Q4899" t="s">
        <v>36</v>
      </c>
      <c r="R4899">
        <v>1.44</v>
      </c>
      <c r="S4899">
        <v>-513</v>
      </c>
      <c r="U4899">
        <v>-738.72</v>
      </c>
      <c r="V4899">
        <v>14168738</v>
      </c>
      <c r="X4899" t="s">
        <v>36</v>
      </c>
      <c r="Y4899" t="s">
        <v>3204</v>
      </c>
      <c r="Z4899" t="e">
        <f>VLOOKUP(N4899,Sheet3!J:J,1,0)</f>
        <v>#N/A</v>
      </c>
      <c r="AA4899" t="e">
        <f>VLOOKUP(I4899,Sheet3!$E$2:$E$8,1,0)</f>
        <v>#N/A</v>
      </c>
    </row>
    <row r="4900" spans="1:27" hidden="1" x14ac:dyDescent="0.25">
      <c r="A4900">
        <v>290061</v>
      </c>
      <c r="B4900" t="s">
        <v>3168</v>
      </c>
      <c r="E4900" t="s">
        <v>3197</v>
      </c>
      <c r="H4900">
        <v>1204</v>
      </c>
      <c r="I4900">
        <v>180854</v>
      </c>
      <c r="J4900" t="s">
        <v>3229</v>
      </c>
      <c r="K4900" s="38">
        <v>45181</v>
      </c>
      <c r="L4900" s="38">
        <v>45181</v>
      </c>
      <c r="M4900" t="s">
        <v>3226</v>
      </c>
      <c r="N4900" t="s">
        <v>3810</v>
      </c>
      <c r="O4900">
        <v>-46</v>
      </c>
      <c r="P4900" t="e">
        <f>VLOOKUP(I4900,Sheet3!$E$2:$E$16,1,0)</f>
        <v>#N/A</v>
      </c>
      <c r="Q4900" t="s">
        <v>36</v>
      </c>
      <c r="R4900">
        <v>1.44</v>
      </c>
      <c r="S4900">
        <v>-46</v>
      </c>
      <c r="U4900">
        <v>-66.239999999999995</v>
      </c>
      <c r="V4900">
        <v>14211270</v>
      </c>
      <c r="X4900" t="s">
        <v>36</v>
      </c>
      <c r="Y4900" t="s">
        <v>3204</v>
      </c>
      <c r="Z4900" t="e">
        <f>VLOOKUP(N4900,Sheet3!J:J,1,0)</f>
        <v>#N/A</v>
      </c>
      <c r="AA4900" t="e">
        <f>VLOOKUP(I4900,Sheet3!$E$2:$E$8,1,0)</f>
        <v>#N/A</v>
      </c>
    </row>
    <row r="4901" spans="1:27" hidden="1" x14ac:dyDescent="0.25">
      <c r="A4901">
        <v>290061</v>
      </c>
      <c r="B4901">
        <v>290061</v>
      </c>
      <c r="H4901">
        <v>1204</v>
      </c>
      <c r="M4901" t="s">
        <v>3226</v>
      </c>
      <c r="N4901" t="s">
        <v>3810</v>
      </c>
      <c r="R4901" t="s">
        <v>3225</v>
      </c>
      <c r="X4901" t="s">
        <v>36</v>
      </c>
      <c r="Z4901" t="e">
        <f>VLOOKUP(N4901,Sheet3!J:J,1,0)</f>
        <v>#N/A</v>
      </c>
      <c r="AA4901" t="e">
        <f>VLOOKUP(I4901,Sheet3!$E$2:$E$8,1,0)</f>
        <v>#N/A</v>
      </c>
    </row>
    <row r="4902" spans="1:27" hidden="1" x14ac:dyDescent="0.25">
      <c r="A4902">
        <v>290061</v>
      </c>
      <c r="B4902" t="s">
        <v>3168</v>
      </c>
      <c r="E4902" t="s">
        <v>3197</v>
      </c>
      <c r="H4902">
        <v>1204</v>
      </c>
      <c r="I4902">
        <v>23007993</v>
      </c>
      <c r="J4902" t="s">
        <v>3224</v>
      </c>
      <c r="K4902" s="38">
        <v>45180</v>
      </c>
      <c r="L4902" s="38">
        <v>45180</v>
      </c>
      <c r="M4902" t="s">
        <v>3226</v>
      </c>
      <c r="N4902" t="s">
        <v>3286</v>
      </c>
      <c r="R4902">
        <v>0</v>
      </c>
      <c r="V4902">
        <v>14207562</v>
      </c>
      <c r="X4902" t="s">
        <v>36</v>
      </c>
      <c r="Y4902" t="s">
        <v>3204</v>
      </c>
      <c r="Z4902" t="e">
        <f>VLOOKUP(N4902,Sheet3!J:J,1,0)</f>
        <v>#N/A</v>
      </c>
      <c r="AA4902" t="e">
        <f>VLOOKUP(I4902,Sheet3!$E$2:$E$8,1,0)</f>
        <v>#N/A</v>
      </c>
    </row>
    <row r="4903" spans="1:27" hidden="1" x14ac:dyDescent="0.25">
      <c r="A4903">
        <v>290061</v>
      </c>
      <c r="B4903" t="s">
        <v>3168</v>
      </c>
      <c r="E4903" t="s">
        <v>3197</v>
      </c>
      <c r="H4903">
        <v>1204</v>
      </c>
      <c r="I4903">
        <v>23007993</v>
      </c>
      <c r="J4903" t="s">
        <v>3228</v>
      </c>
      <c r="K4903" s="38">
        <v>45180</v>
      </c>
      <c r="L4903" s="38">
        <v>45180</v>
      </c>
      <c r="M4903" t="s">
        <v>3226</v>
      </c>
      <c r="N4903" t="s">
        <v>3286</v>
      </c>
      <c r="O4903">
        <v>151</v>
      </c>
      <c r="Q4903" t="s">
        <v>36</v>
      </c>
      <c r="R4903">
        <v>1.44</v>
      </c>
      <c r="S4903">
        <v>151</v>
      </c>
      <c r="U4903">
        <v>217.44</v>
      </c>
      <c r="V4903">
        <v>14207563</v>
      </c>
      <c r="X4903" t="s">
        <v>36</v>
      </c>
      <c r="Y4903" t="s">
        <v>3204</v>
      </c>
      <c r="Z4903" t="e">
        <f>VLOOKUP(N4903,Sheet3!J:J,1,0)</f>
        <v>#N/A</v>
      </c>
      <c r="AA4903" t="e">
        <f>VLOOKUP(I4903,Sheet3!$E$2:$E$8,1,0)</f>
        <v>#N/A</v>
      </c>
    </row>
    <row r="4904" spans="1:27" hidden="1" x14ac:dyDescent="0.25">
      <c r="A4904">
        <v>290061</v>
      </c>
      <c r="B4904" t="s">
        <v>3168</v>
      </c>
      <c r="E4904" t="s">
        <v>3197</v>
      </c>
      <c r="H4904">
        <v>1204</v>
      </c>
      <c r="I4904">
        <v>180855</v>
      </c>
      <c r="J4904" t="s">
        <v>3229</v>
      </c>
      <c r="K4904" s="38">
        <v>45181</v>
      </c>
      <c r="L4904" s="38">
        <v>45181</v>
      </c>
      <c r="M4904" t="s">
        <v>3226</v>
      </c>
      <c r="N4904" t="s">
        <v>3286</v>
      </c>
      <c r="O4904">
        <v>-151</v>
      </c>
      <c r="P4904" t="e">
        <f>VLOOKUP(I4904,Sheet3!$E$2:$E$16,1,0)</f>
        <v>#N/A</v>
      </c>
      <c r="Q4904" t="s">
        <v>36</v>
      </c>
      <c r="R4904">
        <v>1.44</v>
      </c>
      <c r="S4904">
        <v>-151</v>
      </c>
      <c r="U4904">
        <v>-217.44</v>
      </c>
      <c r="V4904">
        <v>14211240</v>
      </c>
      <c r="X4904" t="s">
        <v>36</v>
      </c>
      <c r="Y4904" t="s">
        <v>3204</v>
      </c>
      <c r="Z4904" t="e">
        <f>VLOOKUP(N4904,Sheet3!J:J,1,0)</f>
        <v>#N/A</v>
      </c>
      <c r="AA4904" t="e">
        <f>VLOOKUP(I4904,Sheet3!$E$2:$E$8,1,0)</f>
        <v>#N/A</v>
      </c>
    </row>
    <row r="4905" spans="1:27" hidden="1" x14ac:dyDescent="0.25">
      <c r="A4905">
        <v>290061</v>
      </c>
      <c r="B4905">
        <v>290061</v>
      </c>
      <c r="H4905">
        <v>1204</v>
      </c>
      <c r="M4905" t="s">
        <v>3226</v>
      </c>
      <c r="N4905" t="s">
        <v>3286</v>
      </c>
      <c r="R4905" t="s">
        <v>3225</v>
      </c>
      <c r="X4905" t="s">
        <v>36</v>
      </c>
      <c r="Z4905" t="e">
        <f>VLOOKUP(N4905,Sheet3!J:J,1,0)</f>
        <v>#N/A</v>
      </c>
      <c r="AA4905" t="e">
        <f>VLOOKUP(I4905,Sheet3!$E$2:$E$8,1,0)</f>
        <v>#N/A</v>
      </c>
    </row>
    <row r="4906" spans="1:27" hidden="1" x14ac:dyDescent="0.25">
      <c r="A4906">
        <v>290061</v>
      </c>
      <c r="B4906" t="s">
        <v>3168</v>
      </c>
      <c r="E4906" t="s">
        <v>3197</v>
      </c>
      <c r="H4906">
        <v>1204</v>
      </c>
      <c r="I4906">
        <v>23007993</v>
      </c>
      <c r="J4906" t="s">
        <v>3224</v>
      </c>
      <c r="K4906" s="38">
        <v>45180</v>
      </c>
      <c r="L4906" s="38">
        <v>45180</v>
      </c>
      <c r="M4906" t="s">
        <v>3226</v>
      </c>
      <c r="N4906" t="s">
        <v>3974</v>
      </c>
      <c r="R4906">
        <v>0</v>
      </c>
      <c r="V4906">
        <v>14207568</v>
      </c>
      <c r="X4906" t="s">
        <v>36</v>
      </c>
      <c r="Y4906" t="s">
        <v>3204</v>
      </c>
      <c r="Z4906" t="e">
        <f>VLOOKUP(N4906,Sheet3!J:J,1,0)</f>
        <v>#N/A</v>
      </c>
      <c r="AA4906" t="e">
        <f>VLOOKUP(I4906,Sheet3!$E$2:$E$8,1,0)</f>
        <v>#N/A</v>
      </c>
    </row>
    <row r="4907" spans="1:27" hidden="1" x14ac:dyDescent="0.25">
      <c r="A4907">
        <v>290061</v>
      </c>
      <c r="B4907" t="s">
        <v>3168</v>
      </c>
      <c r="E4907" t="s">
        <v>3197</v>
      </c>
      <c r="H4907">
        <v>1204</v>
      </c>
      <c r="I4907">
        <v>23007993</v>
      </c>
      <c r="J4907" t="s">
        <v>3228</v>
      </c>
      <c r="K4907" s="38">
        <v>45180</v>
      </c>
      <c r="L4907" s="38">
        <v>45180</v>
      </c>
      <c r="M4907" t="s">
        <v>3226</v>
      </c>
      <c r="N4907" t="s">
        <v>3974</v>
      </c>
      <c r="O4907">
        <v>1194</v>
      </c>
      <c r="Q4907" t="s">
        <v>36</v>
      </c>
      <c r="R4907">
        <v>1.44</v>
      </c>
      <c r="S4907">
        <v>1194</v>
      </c>
      <c r="U4907">
        <v>1719.36</v>
      </c>
      <c r="V4907">
        <v>14207569</v>
      </c>
      <c r="X4907" t="s">
        <v>36</v>
      </c>
      <c r="Y4907" t="s">
        <v>3204</v>
      </c>
      <c r="Z4907" t="e">
        <f>VLOOKUP(N4907,Sheet3!J:J,1,0)</f>
        <v>#N/A</v>
      </c>
      <c r="AA4907" t="e">
        <f>VLOOKUP(I4907,Sheet3!$E$2:$E$8,1,0)</f>
        <v>#N/A</v>
      </c>
    </row>
    <row r="4908" spans="1:27" hidden="1" x14ac:dyDescent="0.25">
      <c r="A4908">
        <v>290061</v>
      </c>
      <c r="B4908" t="s">
        <v>3168</v>
      </c>
      <c r="E4908" t="s">
        <v>3197</v>
      </c>
      <c r="H4908">
        <v>1204</v>
      </c>
      <c r="I4908">
        <v>180856</v>
      </c>
      <c r="J4908" t="s">
        <v>3229</v>
      </c>
      <c r="K4908" s="38">
        <v>45181</v>
      </c>
      <c r="L4908" s="38">
        <v>45181</v>
      </c>
      <c r="M4908" t="s">
        <v>3226</v>
      </c>
      <c r="N4908" t="s">
        <v>3974</v>
      </c>
      <c r="O4908">
        <v>-1194</v>
      </c>
      <c r="P4908" t="e">
        <f>VLOOKUP(I4908,Sheet3!$E$2:$E$16,1,0)</f>
        <v>#N/A</v>
      </c>
      <c r="Q4908" t="s">
        <v>36</v>
      </c>
      <c r="R4908">
        <v>1.44</v>
      </c>
      <c r="S4908">
        <v>-1194</v>
      </c>
      <c r="U4908">
        <v>-1719.36</v>
      </c>
      <c r="V4908">
        <v>14211244</v>
      </c>
      <c r="X4908" t="s">
        <v>36</v>
      </c>
      <c r="Y4908" t="s">
        <v>3204</v>
      </c>
      <c r="Z4908" t="e">
        <f>VLOOKUP(N4908,Sheet3!J:J,1,0)</f>
        <v>#N/A</v>
      </c>
      <c r="AA4908" t="e">
        <f>VLOOKUP(I4908,Sheet3!$E$2:$E$8,1,0)</f>
        <v>#N/A</v>
      </c>
    </row>
    <row r="4909" spans="1:27" hidden="1" x14ac:dyDescent="0.25">
      <c r="A4909">
        <v>290061</v>
      </c>
      <c r="B4909">
        <v>290061</v>
      </c>
      <c r="H4909">
        <v>1204</v>
      </c>
      <c r="M4909" t="s">
        <v>3226</v>
      </c>
      <c r="N4909" t="s">
        <v>3974</v>
      </c>
      <c r="R4909" t="s">
        <v>3225</v>
      </c>
      <c r="X4909" t="s">
        <v>36</v>
      </c>
      <c r="Z4909" t="e">
        <f>VLOOKUP(N4909,Sheet3!J:J,1,0)</f>
        <v>#N/A</v>
      </c>
      <c r="AA4909" t="e">
        <f>VLOOKUP(I4909,Sheet3!$E$2:$E$8,1,0)</f>
        <v>#N/A</v>
      </c>
    </row>
    <row r="4910" spans="1:27" hidden="1" x14ac:dyDescent="0.25">
      <c r="A4910">
        <v>290061</v>
      </c>
      <c r="B4910" t="s">
        <v>3168</v>
      </c>
      <c r="E4910" t="s">
        <v>3197</v>
      </c>
      <c r="H4910">
        <v>1204</v>
      </c>
      <c r="I4910">
        <v>23007993</v>
      </c>
      <c r="J4910" t="s">
        <v>3224</v>
      </c>
      <c r="K4910" s="38">
        <v>45180</v>
      </c>
      <c r="L4910" s="38">
        <v>45180</v>
      </c>
      <c r="M4910" t="s">
        <v>3226</v>
      </c>
      <c r="N4910" t="s">
        <v>3287</v>
      </c>
      <c r="R4910">
        <v>0</v>
      </c>
      <c r="V4910">
        <v>14207576</v>
      </c>
      <c r="X4910" t="s">
        <v>36</v>
      </c>
      <c r="Y4910" t="s">
        <v>3204</v>
      </c>
      <c r="Z4910" t="e">
        <f>VLOOKUP(N4910,Sheet3!J:J,1,0)</f>
        <v>#N/A</v>
      </c>
      <c r="AA4910" t="e">
        <f>VLOOKUP(I4910,Sheet3!$E$2:$E$8,1,0)</f>
        <v>#N/A</v>
      </c>
    </row>
    <row r="4911" spans="1:27" hidden="1" x14ac:dyDescent="0.25">
      <c r="A4911">
        <v>290061</v>
      </c>
      <c r="B4911" t="s">
        <v>3168</v>
      </c>
      <c r="E4911" t="s">
        <v>3197</v>
      </c>
      <c r="H4911">
        <v>1204</v>
      </c>
      <c r="I4911">
        <v>23007993</v>
      </c>
      <c r="J4911" t="s">
        <v>3228</v>
      </c>
      <c r="K4911" s="38">
        <v>45180</v>
      </c>
      <c r="L4911" s="38">
        <v>45180</v>
      </c>
      <c r="M4911" t="s">
        <v>3226</v>
      </c>
      <c r="N4911" t="s">
        <v>3287</v>
      </c>
      <c r="O4911">
        <v>3484</v>
      </c>
      <c r="Q4911" t="s">
        <v>36</v>
      </c>
      <c r="R4911">
        <v>1.44</v>
      </c>
      <c r="S4911">
        <v>3484</v>
      </c>
      <c r="U4911">
        <v>5016.96</v>
      </c>
      <c r="V4911">
        <v>14207577</v>
      </c>
      <c r="X4911" t="s">
        <v>36</v>
      </c>
      <c r="Y4911" t="s">
        <v>3204</v>
      </c>
      <c r="Z4911" t="e">
        <f>VLOOKUP(N4911,Sheet3!J:J,1,0)</f>
        <v>#N/A</v>
      </c>
      <c r="AA4911" t="e">
        <f>VLOOKUP(I4911,Sheet3!$E$2:$E$8,1,0)</f>
        <v>#N/A</v>
      </c>
    </row>
    <row r="4912" spans="1:27" hidden="1" x14ac:dyDescent="0.25">
      <c r="A4912">
        <v>290061</v>
      </c>
      <c r="B4912" t="s">
        <v>3168</v>
      </c>
      <c r="E4912" t="s">
        <v>3197</v>
      </c>
      <c r="H4912">
        <v>1204</v>
      </c>
      <c r="I4912">
        <v>180857</v>
      </c>
      <c r="J4912" t="s">
        <v>3229</v>
      </c>
      <c r="K4912" s="38">
        <v>45184</v>
      </c>
      <c r="L4912" s="38">
        <v>45184</v>
      </c>
      <c r="M4912" t="s">
        <v>3226</v>
      </c>
      <c r="N4912" t="s">
        <v>3287</v>
      </c>
      <c r="O4912">
        <v>-3484</v>
      </c>
      <c r="P4912" t="e">
        <f>VLOOKUP(I4912,Sheet3!$E$2:$E$16,1,0)</f>
        <v>#N/A</v>
      </c>
      <c r="Q4912" t="s">
        <v>36</v>
      </c>
      <c r="R4912">
        <v>1.44</v>
      </c>
      <c r="S4912">
        <v>-3484</v>
      </c>
      <c r="U4912">
        <v>-5016.96</v>
      </c>
      <c r="V4912">
        <v>14222834</v>
      </c>
      <c r="X4912" t="s">
        <v>36</v>
      </c>
      <c r="Y4912" t="s">
        <v>3204</v>
      </c>
      <c r="Z4912" t="e">
        <f>VLOOKUP(N4912,Sheet3!J:J,1,0)</f>
        <v>#N/A</v>
      </c>
      <c r="AA4912" t="e">
        <f>VLOOKUP(I4912,Sheet3!$E$2:$E$8,1,0)</f>
        <v>#N/A</v>
      </c>
    </row>
    <row r="4913" spans="1:27" hidden="1" x14ac:dyDescent="0.25">
      <c r="A4913">
        <v>290061</v>
      </c>
      <c r="B4913">
        <v>290061</v>
      </c>
      <c r="H4913">
        <v>1204</v>
      </c>
      <c r="M4913" t="s">
        <v>3226</v>
      </c>
      <c r="N4913" t="s">
        <v>3287</v>
      </c>
      <c r="R4913" t="s">
        <v>3225</v>
      </c>
      <c r="X4913" t="s">
        <v>36</v>
      </c>
      <c r="Z4913" t="e">
        <f>VLOOKUP(N4913,Sheet3!J:J,1,0)</f>
        <v>#N/A</v>
      </c>
      <c r="AA4913" t="e">
        <f>VLOOKUP(I4913,Sheet3!$E$2:$E$8,1,0)</f>
        <v>#N/A</v>
      </c>
    </row>
    <row r="4914" spans="1:27" hidden="1" x14ac:dyDescent="0.25">
      <c r="A4914">
        <v>290061</v>
      </c>
      <c r="B4914" t="s">
        <v>3168</v>
      </c>
      <c r="E4914" t="s">
        <v>3197</v>
      </c>
      <c r="H4914">
        <v>1204</v>
      </c>
      <c r="I4914">
        <v>23007993</v>
      </c>
      <c r="J4914" t="s">
        <v>3224</v>
      </c>
      <c r="K4914" s="38">
        <v>45180</v>
      </c>
      <c r="L4914" s="38">
        <v>45180</v>
      </c>
      <c r="M4914" t="s">
        <v>3226</v>
      </c>
      <c r="N4914" t="s">
        <v>3288</v>
      </c>
      <c r="R4914">
        <v>0</v>
      </c>
      <c r="V4914">
        <v>14207582</v>
      </c>
      <c r="X4914" t="s">
        <v>36</v>
      </c>
      <c r="Y4914" t="s">
        <v>3204</v>
      </c>
      <c r="Z4914" t="e">
        <f>VLOOKUP(N4914,Sheet3!J:J,1,0)</f>
        <v>#N/A</v>
      </c>
      <c r="AA4914" t="e">
        <f>VLOOKUP(I4914,Sheet3!$E$2:$E$8,1,0)</f>
        <v>#N/A</v>
      </c>
    </row>
    <row r="4915" spans="1:27" hidden="1" x14ac:dyDescent="0.25">
      <c r="A4915">
        <v>290061</v>
      </c>
      <c r="B4915" t="s">
        <v>3168</v>
      </c>
      <c r="E4915" t="s">
        <v>3197</v>
      </c>
      <c r="H4915">
        <v>1204</v>
      </c>
      <c r="I4915">
        <v>23007993</v>
      </c>
      <c r="J4915" t="s">
        <v>3228</v>
      </c>
      <c r="K4915" s="38">
        <v>45180</v>
      </c>
      <c r="L4915" s="38">
        <v>45180</v>
      </c>
      <c r="M4915" t="s">
        <v>3226</v>
      </c>
      <c r="N4915" t="s">
        <v>3288</v>
      </c>
      <c r="O4915">
        <v>151</v>
      </c>
      <c r="Q4915" t="s">
        <v>36</v>
      </c>
      <c r="R4915">
        <v>1.44</v>
      </c>
      <c r="S4915">
        <v>151</v>
      </c>
      <c r="U4915">
        <v>217.44</v>
      </c>
      <c r="V4915">
        <v>14207583</v>
      </c>
      <c r="X4915" t="s">
        <v>36</v>
      </c>
      <c r="Y4915" t="s">
        <v>3204</v>
      </c>
      <c r="Z4915" t="e">
        <f>VLOOKUP(N4915,Sheet3!J:J,1,0)</f>
        <v>#N/A</v>
      </c>
      <c r="AA4915" t="e">
        <f>VLOOKUP(I4915,Sheet3!$E$2:$E$8,1,0)</f>
        <v>#N/A</v>
      </c>
    </row>
    <row r="4916" spans="1:27" hidden="1" x14ac:dyDescent="0.25">
      <c r="A4916">
        <v>290061</v>
      </c>
      <c r="B4916" t="s">
        <v>3168</v>
      </c>
      <c r="E4916" t="s">
        <v>3197</v>
      </c>
      <c r="H4916">
        <v>1204</v>
      </c>
      <c r="I4916">
        <v>180858</v>
      </c>
      <c r="J4916" t="s">
        <v>3229</v>
      </c>
      <c r="K4916" s="38">
        <v>45184</v>
      </c>
      <c r="L4916" s="38">
        <v>45184</v>
      </c>
      <c r="M4916" t="s">
        <v>3226</v>
      </c>
      <c r="N4916" t="s">
        <v>3288</v>
      </c>
      <c r="O4916">
        <v>-151</v>
      </c>
      <c r="P4916" t="e">
        <f>VLOOKUP(I4916,Sheet3!$E$2:$E$16,1,0)</f>
        <v>#N/A</v>
      </c>
      <c r="Q4916" t="s">
        <v>36</v>
      </c>
      <c r="R4916">
        <v>1.44</v>
      </c>
      <c r="S4916">
        <v>-151</v>
      </c>
      <c r="U4916">
        <v>-217.44</v>
      </c>
      <c r="V4916">
        <v>14222835</v>
      </c>
      <c r="X4916" t="s">
        <v>36</v>
      </c>
      <c r="Y4916" t="s">
        <v>3204</v>
      </c>
      <c r="Z4916" t="e">
        <f>VLOOKUP(N4916,Sheet3!J:J,1,0)</f>
        <v>#N/A</v>
      </c>
      <c r="AA4916" t="e">
        <f>VLOOKUP(I4916,Sheet3!$E$2:$E$8,1,0)</f>
        <v>#N/A</v>
      </c>
    </row>
    <row r="4917" spans="1:27" hidden="1" x14ac:dyDescent="0.25">
      <c r="A4917">
        <v>290061</v>
      </c>
      <c r="B4917">
        <v>290061</v>
      </c>
      <c r="H4917">
        <v>1204</v>
      </c>
      <c r="M4917" t="s">
        <v>3226</v>
      </c>
      <c r="N4917" t="s">
        <v>3288</v>
      </c>
      <c r="R4917" t="s">
        <v>3225</v>
      </c>
      <c r="X4917" t="s">
        <v>36</v>
      </c>
      <c r="Z4917" t="e">
        <f>VLOOKUP(N4917,Sheet3!J:J,1,0)</f>
        <v>#N/A</v>
      </c>
      <c r="AA4917" t="e">
        <f>VLOOKUP(I4917,Sheet3!$E$2:$E$8,1,0)</f>
        <v>#N/A</v>
      </c>
    </row>
    <row r="4918" spans="1:27" hidden="1" x14ac:dyDescent="0.25">
      <c r="A4918">
        <v>290061</v>
      </c>
      <c r="B4918" t="s">
        <v>3168</v>
      </c>
      <c r="E4918" t="s">
        <v>3197</v>
      </c>
      <c r="H4918">
        <v>1204</v>
      </c>
      <c r="I4918">
        <v>23007993</v>
      </c>
      <c r="J4918" t="s">
        <v>3224</v>
      </c>
      <c r="K4918" s="38">
        <v>45180</v>
      </c>
      <c r="L4918" s="38">
        <v>45180</v>
      </c>
      <c r="M4918" t="s">
        <v>3226</v>
      </c>
      <c r="N4918" t="s">
        <v>3291</v>
      </c>
      <c r="R4918">
        <v>0</v>
      </c>
      <c r="V4918">
        <v>14207592</v>
      </c>
      <c r="X4918" t="s">
        <v>36</v>
      </c>
      <c r="Y4918" t="s">
        <v>3204</v>
      </c>
      <c r="Z4918" t="e">
        <f>VLOOKUP(N4918,Sheet3!J:J,1,0)</f>
        <v>#N/A</v>
      </c>
      <c r="AA4918" t="e">
        <f>VLOOKUP(I4918,Sheet3!$E$2:$E$8,1,0)</f>
        <v>#N/A</v>
      </c>
    </row>
    <row r="4919" spans="1:27" hidden="1" x14ac:dyDescent="0.25">
      <c r="A4919">
        <v>290061</v>
      </c>
      <c r="B4919" t="s">
        <v>3168</v>
      </c>
      <c r="E4919" t="s">
        <v>3197</v>
      </c>
      <c r="H4919">
        <v>1204</v>
      </c>
      <c r="I4919">
        <v>23008050</v>
      </c>
      <c r="J4919" t="s">
        <v>3228</v>
      </c>
      <c r="K4919" s="38">
        <v>45180</v>
      </c>
      <c r="L4919" s="38">
        <v>45180</v>
      </c>
      <c r="M4919" t="s">
        <v>3226</v>
      </c>
      <c r="N4919" t="s">
        <v>3291</v>
      </c>
      <c r="O4919">
        <v>78.8</v>
      </c>
      <c r="Q4919" t="s">
        <v>36</v>
      </c>
      <c r="R4919">
        <v>1.44</v>
      </c>
      <c r="S4919">
        <v>78.8</v>
      </c>
      <c r="U4919">
        <v>113.47</v>
      </c>
      <c r="V4919">
        <v>14209976</v>
      </c>
      <c r="X4919" t="s">
        <v>36</v>
      </c>
      <c r="Y4919" t="s">
        <v>3204</v>
      </c>
      <c r="Z4919" t="e">
        <f>VLOOKUP(N4919,Sheet3!J:J,1,0)</f>
        <v>#N/A</v>
      </c>
      <c r="AA4919" t="e">
        <f>VLOOKUP(I4919,Sheet3!$E$2:$E$8,1,0)</f>
        <v>#N/A</v>
      </c>
    </row>
    <row r="4920" spans="1:27" hidden="1" x14ac:dyDescent="0.25">
      <c r="A4920">
        <v>290061</v>
      </c>
      <c r="B4920" t="s">
        <v>3168</v>
      </c>
      <c r="E4920" t="s">
        <v>3197</v>
      </c>
      <c r="H4920">
        <v>1204</v>
      </c>
      <c r="I4920">
        <v>23007993</v>
      </c>
      <c r="J4920" t="s">
        <v>3228</v>
      </c>
      <c r="K4920" s="38">
        <v>45180</v>
      </c>
      <c r="L4920" s="38">
        <v>45180</v>
      </c>
      <c r="M4920" t="s">
        <v>3226</v>
      </c>
      <c r="N4920" t="s">
        <v>3291</v>
      </c>
      <c r="O4920">
        <v>763</v>
      </c>
      <c r="Q4920" t="s">
        <v>36</v>
      </c>
      <c r="R4920">
        <v>1.44</v>
      </c>
      <c r="S4920">
        <v>763</v>
      </c>
      <c r="U4920">
        <v>1098.72</v>
      </c>
      <c r="V4920">
        <v>14207593</v>
      </c>
      <c r="X4920" t="s">
        <v>36</v>
      </c>
      <c r="Y4920" t="s">
        <v>3204</v>
      </c>
      <c r="Z4920" t="e">
        <f>VLOOKUP(N4920,Sheet3!J:J,1,0)</f>
        <v>#N/A</v>
      </c>
      <c r="AA4920" t="e">
        <f>VLOOKUP(I4920,Sheet3!$E$2:$E$8,1,0)</f>
        <v>#N/A</v>
      </c>
    </row>
    <row r="4921" spans="1:27" hidden="1" x14ac:dyDescent="0.25">
      <c r="A4921">
        <v>290061</v>
      </c>
      <c r="B4921" t="s">
        <v>3168</v>
      </c>
      <c r="E4921" t="s">
        <v>3197</v>
      </c>
      <c r="H4921">
        <v>1204</v>
      </c>
      <c r="I4921">
        <v>180861</v>
      </c>
      <c r="J4921" t="s">
        <v>3229</v>
      </c>
      <c r="K4921" s="38">
        <v>45184</v>
      </c>
      <c r="L4921" s="38">
        <v>45184</v>
      </c>
      <c r="M4921" t="s">
        <v>3226</v>
      </c>
      <c r="N4921" t="s">
        <v>3291</v>
      </c>
      <c r="O4921">
        <v>-841.8</v>
      </c>
      <c r="P4921" t="e">
        <f>VLOOKUP(I4921,Sheet3!$E$2:$E$16,1,0)</f>
        <v>#N/A</v>
      </c>
      <c r="Q4921" t="s">
        <v>36</v>
      </c>
      <c r="R4921">
        <v>1.44</v>
      </c>
      <c r="S4921">
        <v>-841.8</v>
      </c>
      <c r="U4921">
        <v>-1212.19</v>
      </c>
      <c r="V4921">
        <v>14222836</v>
      </c>
      <c r="X4921" t="s">
        <v>36</v>
      </c>
      <c r="Y4921" t="s">
        <v>3204</v>
      </c>
      <c r="Z4921" t="e">
        <f>VLOOKUP(N4921,Sheet3!J:J,1,0)</f>
        <v>#N/A</v>
      </c>
      <c r="AA4921" t="e">
        <f>VLOOKUP(I4921,Sheet3!$E$2:$E$8,1,0)</f>
        <v>#N/A</v>
      </c>
    </row>
    <row r="4922" spans="1:27" hidden="1" x14ac:dyDescent="0.25">
      <c r="A4922">
        <v>290061</v>
      </c>
      <c r="B4922">
        <v>290061</v>
      </c>
      <c r="H4922">
        <v>1204</v>
      </c>
      <c r="M4922" t="s">
        <v>3226</v>
      </c>
      <c r="N4922" t="s">
        <v>3291</v>
      </c>
      <c r="R4922" t="s">
        <v>3225</v>
      </c>
      <c r="X4922" t="s">
        <v>36</v>
      </c>
      <c r="Z4922" t="e">
        <f>VLOOKUP(N4922,Sheet3!J:J,1,0)</f>
        <v>#N/A</v>
      </c>
      <c r="AA4922" t="e">
        <f>VLOOKUP(I4922,Sheet3!$E$2:$E$8,1,0)</f>
        <v>#N/A</v>
      </c>
    </row>
    <row r="4923" spans="1:27" hidden="1" x14ac:dyDescent="0.25">
      <c r="A4923">
        <v>290061</v>
      </c>
      <c r="B4923" t="s">
        <v>3168</v>
      </c>
      <c r="E4923" t="s">
        <v>3197</v>
      </c>
      <c r="H4923">
        <v>1204</v>
      </c>
      <c r="I4923">
        <v>23007993</v>
      </c>
      <c r="J4923" t="s">
        <v>3224</v>
      </c>
      <c r="K4923" s="38">
        <v>45180</v>
      </c>
      <c r="L4923" s="38">
        <v>45180</v>
      </c>
      <c r="M4923" t="s">
        <v>3226</v>
      </c>
      <c r="N4923" t="s">
        <v>3292</v>
      </c>
      <c r="R4923">
        <v>0</v>
      </c>
      <c r="V4923">
        <v>14207556</v>
      </c>
      <c r="X4923" t="s">
        <v>36</v>
      </c>
      <c r="Y4923" t="s">
        <v>3204</v>
      </c>
      <c r="Z4923" t="e">
        <f>VLOOKUP(N4923,Sheet3!J:J,1,0)</f>
        <v>#N/A</v>
      </c>
      <c r="AA4923" t="e">
        <f>VLOOKUP(I4923,Sheet3!$E$2:$E$8,1,0)</f>
        <v>#N/A</v>
      </c>
    </row>
    <row r="4924" spans="1:27" hidden="1" x14ac:dyDescent="0.25">
      <c r="A4924">
        <v>290061</v>
      </c>
      <c r="B4924" t="s">
        <v>3168</v>
      </c>
      <c r="E4924" t="s">
        <v>3197</v>
      </c>
      <c r="H4924">
        <v>1204</v>
      </c>
      <c r="I4924">
        <v>23007993</v>
      </c>
      <c r="J4924" t="s">
        <v>3228</v>
      </c>
      <c r="K4924" s="38">
        <v>45180</v>
      </c>
      <c r="L4924" s="38">
        <v>45180</v>
      </c>
      <c r="M4924" t="s">
        <v>3226</v>
      </c>
      <c r="N4924" t="s">
        <v>3292</v>
      </c>
      <c r="O4924">
        <v>2228</v>
      </c>
      <c r="Q4924" t="s">
        <v>36</v>
      </c>
      <c r="R4924">
        <v>1.44</v>
      </c>
      <c r="S4924">
        <v>2228</v>
      </c>
      <c r="U4924">
        <v>3208.32</v>
      </c>
      <c r="V4924">
        <v>14207557</v>
      </c>
      <c r="X4924" t="s">
        <v>36</v>
      </c>
      <c r="Y4924" t="s">
        <v>3204</v>
      </c>
      <c r="Z4924" t="e">
        <f>VLOOKUP(N4924,Sheet3!J:J,1,0)</f>
        <v>#N/A</v>
      </c>
      <c r="AA4924" t="e">
        <f>VLOOKUP(I4924,Sheet3!$E$2:$E$8,1,0)</f>
        <v>#N/A</v>
      </c>
    </row>
    <row r="4925" spans="1:27" hidden="1" x14ac:dyDescent="0.25">
      <c r="A4925">
        <v>290061</v>
      </c>
      <c r="B4925" t="s">
        <v>3168</v>
      </c>
      <c r="E4925" t="s">
        <v>3197</v>
      </c>
      <c r="H4925">
        <v>1204</v>
      </c>
      <c r="I4925">
        <v>180854</v>
      </c>
      <c r="J4925" t="s">
        <v>3229</v>
      </c>
      <c r="K4925" s="38">
        <v>45181</v>
      </c>
      <c r="L4925" s="38">
        <v>45181</v>
      </c>
      <c r="M4925" t="s">
        <v>3226</v>
      </c>
      <c r="N4925" t="s">
        <v>3292</v>
      </c>
      <c r="O4925">
        <v>-2228</v>
      </c>
      <c r="P4925" t="e">
        <f>VLOOKUP(I4925,Sheet3!$E$2:$E$16,1,0)</f>
        <v>#N/A</v>
      </c>
      <c r="Q4925" t="s">
        <v>36</v>
      </c>
      <c r="R4925">
        <v>1.44</v>
      </c>
      <c r="S4925">
        <v>-2228</v>
      </c>
      <c r="U4925">
        <v>-3208.32</v>
      </c>
      <c r="V4925">
        <v>14211239</v>
      </c>
      <c r="X4925" t="s">
        <v>36</v>
      </c>
      <c r="Y4925" t="s">
        <v>3204</v>
      </c>
      <c r="Z4925" t="e">
        <f>VLOOKUP(N4925,Sheet3!J:J,1,0)</f>
        <v>#N/A</v>
      </c>
      <c r="AA4925" t="e">
        <f>VLOOKUP(I4925,Sheet3!$E$2:$E$8,1,0)</f>
        <v>#N/A</v>
      </c>
    </row>
    <row r="4926" spans="1:27" hidden="1" x14ac:dyDescent="0.25">
      <c r="A4926">
        <v>290061</v>
      </c>
      <c r="B4926">
        <v>290061</v>
      </c>
      <c r="H4926">
        <v>1204</v>
      </c>
      <c r="M4926" t="s">
        <v>3226</v>
      </c>
      <c r="N4926" t="s">
        <v>3292</v>
      </c>
      <c r="R4926" t="s">
        <v>3225</v>
      </c>
      <c r="X4926" t="s">
        <v>36</v>
      </c>
      <c r="Z4926" t="e">
        <f>VLOOKUP(N4926,Sheet3!J:J,1,0)</f>
        <v>#N/A</v>
      </c>
      <c r="AA4926" t="e">
        <f>VLOOKUP(I4926,Sheet3!$E$2:$E$8,1,0)</f>
        <v>#N/A</v>
      </c>
    </row>
    <row r="4927" spans="1:27" hidden="1" x14ac:dyDescent="0.25">
      <c r="A4927">
        <v>290061</v>
      </c>
      <c r="B4927" t="s">
        <v>3168</v>
      </c>
      <c r="E4927" t="s">
        <v>3197</v>
      </c>
      <c r="H4927">
        <v>1204</v>
      </c>
      <c r="I4927">
        <v>23008001</v>
      </c>
      <c r="J4927" t="s">
        <v>3224</v>
      </c>
      <c r="K4927" s="38">
        <v>45180</v>
      </c>
      <c r="L4927" s="38">
        <v>45180</v>
      </c>
      <c r="M4927" t="s">
        <v>3226</v>
      </c>
      <c r="N4927" t="s">
        <v>3295</v>
      </c>
      <c r="R4927">
        <v>0</v>
      </c>
      <c r="V4927">
        <v>14207692</v>
      </c>
      <c r="X4927" t="s">
        <v>36</v>
      </c>
      <c r="Y4927" t="s">
        <v>3204</v>
      </c>
      <c r="Z4927" t="e">
        <f>VLOOKUP(N4927,Sheet3!J:J,1,0)</f>
        <v>#N/A</v>
      </c>
      <c r="AA4927" t="e">
        <f>VLOOKUP(I4927,Sheet3!$E$2:$E$8,1,0)</f>
        <v>#N/A</v>
      </c>
    </row>
    <row r="4928" spans="1:27" hidden="1" x14ac:dyDescent="0.25">
      <c r="A4928">
        <v>290061</v>
      </c>
      <c r="B4928" t="s">
        <v>3168</v>
      </c>
      <c r="E4928" t="s">
        <v>3197</v>
      </c>
      <c r="H4928">
        <v>1204</v>
      </c>
      <c r="I4928">
        <v>23008001</v>
      </c>
      <c r="J4928" t="s">
        <v>3228</v>
      </c>
      <c r="K4928" s="38">
        <v>45180</v>
      </c>
      <c r="L4928" s="38">
        <v>45180</v>
      </c>
      <c r="M4928" t="s">
        <v>3226</v>
      </c>
      <c r="N4928" t="s">
        <v>3295</v>
      </c>
      <c r="O4928">
        <v>906</v>
      </c>
      <c r="Q4928" t="s">
        <v>36</v>
      </c>
      <c r="R4928">
        <v>1.44</v>
      </c>
      <c r="S4928">
        <v>906</v>
      </c>
      <c r="U4928">
        <v>1304.6400000000001</v>
      </c>
      <c r="V4928">
        <v>14207693</v>
      </c>
      <c r="X4928" t="s">
        <v>36</v>
      </c>
      <c r="Y4928" t="s">
        <v>3204</v>
      </c>
      <c r="Z4928" t="e">
        <f>VLOOKUP(N4928,Sheet3!J:J,1,0)</f>
        <v>#N/A</v>
      </c>
      <c r="AA4928" t="e">
        <f>VLOOKUP(I4928,Sheet3!$E$2:$E$8,1,0)</f>
        <v>#N/A</v>
      </c>
    </row>
    <row r="4929" spans="1:27" hidden="1" x14ac:dyDescent="0.25">
      <c r="A4929">
        <v>290061</v>
      </c>
      <c r="B4929" t="s">
        <v>3168</v>
      </c>
      <c r="E4929" t="s">
        <v>3197</v>
      </c>
      <c r="H4929">
        <v>1204</v>
      </c>
      <c r="I4929">
        <v>180873</v>
      </c>
      <c r="J4929" t="s">
        <v>3229</v>
      </c>
      <c r="K4929" s="38">
        <v>45183</v>
      </c>
      <c r="L4929" s="38">
        <v>45183</v>
      </c>
      <c r="M4929" t="s">
        <v>3226</v>
      </c>
      <c r="N4929" t="s">
        <v>3295</v>
      </c>
      <c r="O4929">
        <v>-906</v>
      </c>
      <c r="P4929" t="e">
        <f>VLOOKUP(I4929,Sheet3!$E$2:$E$16,1,0)</f>
        <v>#N/A</v>
      </c>
      <c r="Q4929" t="s">
        <v>36</v>
      </c>
      <c r="R4929">
        <v>1.44</v>
      </c>
      <c r="S4929">
        <v>-906</v>
      </c>
      <c r="U4929">
        <v>-1304.6400000000001</v>
      </c>
      <c r="V4929">
        <v>14222127</v>
      </c>
      <c r="X4929" t="s">
        <v>36</v>
      </c>
      <c r="Y4929" t="s">
        <v>3204</v>
      </c>
      <c r="Z4929" t="e">
        <f>VLOOKUP(N4929,Sheet3!J:J,1,0)</f>
        <v>#N/A</v>
      </c>
      <c r="AA4929" t="e">
        <f>VLOOKUP(I4929,Sheet3!$E$2:$E$8,1,0)</f>
        <v>#N/A</v>
      </c>
    </row>
    <row r="4930" spans="1:27" hidden="1" x14ac:dyDescent="0.25">
      <c r="A4930">
        <v>290061</v>
      </c>
      <c r="B4930">
        <v>290061</v>
      </c>
      <c r="H4930">
        <v>1204</v>
      </c>
      <c r="M4930" t="s">
        <v>3226</v>
      </c>
      <c r="N4930" t="s">
        <v>3295</v>
      </c>
      <c r="R4930" t="s">
        <v>3225</v>
      </c>
      <c r="X4930" t="s">
        <v>36</v>
      </c>
      <c r="Z4930" t="e">
        <f>VLOOKUP(N4930,Sheet3!J:J,1,0)</f>
        <v>#N/A</v>
      </c>
      <c r="AA4930" t="e">
        <f>VLOOKUP(I4930,Sheet3!$E$2:$E$8,1,0)</f>
        <v>#N/A</v>
      </c>
    </row>
    <row r="4931" spans="1:27" hidden="1" x14ac:dyDescent="0.25">
      <c r="A4931">
        <v>290061</v>
      </c>
      <c r="B4931" t="s">
        <v>3168</v>
      </c>
      <c r="E4931" t="s">
        <v>3197</v>
      </c>
      <c r="H4931">
        <v>1204</v>
      </c>
      <c r="I4931">
        <v>23008001</v>
      </c>
      <c r="J4931" t="s">
        <v>3224</v>
      </c>
      <c r="K4931" s="38">
        <v>45180</v>
      </c>
      <c r="L4931" s="38">
        <v>45180</v>
      </c>
      <c r="M4931" t="s">
        <v>3226</v>
      </c>
      <c r="N4931" t="s">
        <v>3296</v>
      </c>
      <c r="R4931">
        <v>0</v>
      </c>
      <c r="V4931">
        <v>14207698</v>
      </c>
      <c r="X4931" t="s">
        <v>36</v>
      </c>
      <c r="Y4931" t="s">
        <v>3204</v>
      </c>
      <c r="Z4931" t="e">
        <f>VLOOKUP(N4931,Sheet3!J:J,1,0)</f>
        <v>#N/A</v>
      </c>
      <c r="AA4931" t="e">
        <f>VLOOKUP(I4931,Sheet3!$E$2:$E$8,1,0)</f>
        <v>#N/A</v>
      </c>
    </row>
    <row r="4932" spans="1:27" hidden="1" x14ac:dyDescent="0.25">
      <c r="A4932">
        <v>290061</v>
      </c>
      <c r="B4932" t="s">
        <v>3168</v>
      </c>
      <c r="E4932" t="s">
        <v>3197</v>
      </c>
      <c r="H4932">
        <v>1204</v>
      </c>
      <c r="I4932">
        <v>23008001</v>
      </c>
      <c r="J4932" t="s">
        <v>3228</v>
      </c>
      <c r="K4932" s="38">
        <v>45180</v>
      </c>
      <c r="L4932" s="38">
        <v>45180</v>
      </c>
      <c r="M4932" t="s">
        <v>3226</v>
      </c>
      <c r="N4932" t="s">
        <v>3296</v>
      </c>
      <c r="O4932">
        <v>171</v>
      </c>
      <c r="Q4932" t="s">
        <v>36</v>
      </c>
      <c r="R4932">
        <v>1.44</v>
      </c>
      <c r="S4932">
        <v>171</v>
      </c>
      <c r="U4932">
        <v>246.24</v>
      </c>
      <c r="V4932">
        <v>14207699</v>
      </c>
      <c r="X4932" t="s">
        <v>36</v>
      </c>
      <c r="Y4932" t="s">
        <v>3204</v>
      </c>
      <c r="Z4932" t="e">
        <f>VLOOKUP(N4932,Sheet3!J:J,1,0)</f>
        <v>#N/A</v>
      </c>
      <c r="AA4932" t="e">
        <f>VLOOKUP(I4932,Sheet3!$E$2:$E$8,1,0)</f>
        <v>#N/A</v>
      </c>
    </row>
    <row r="4933" spans="1:27" hidden="1" x14ac:dyDescent="0.25">
      <c r="A4933">
        <v>290061</v>
      </c>
      <c r="B4933" t="s">
        <v>3168</v>
      </c>
      <c r="E4933" t="s">
        <v>3197</v>
      </c>
      <c r="H4933">
        <v>1204</v>
      </c>
      <c r="I4933">
        <v>180874</v>
      </c>
      <c r="J4933" t="s">
        <v>3229</v>
      </c>
      <c r="K4933" s="38">
        <v>45183</v>
      </c>
      <c r="L4933" s="38">
        <v>45183</v>
      </c>
      <c r="M4933" t="s">
        <v>3226</v>
      </c>
      <c r="N4933" t="s">
        <v>3296</v>
      </c>
      <c r="O4933">
        <v>-171</v>
      </c>
      <c r="P4933" t="e">
        <f>VLOOKUP(I4933,Sheet3!$E$2:$E$16,1,0)</f>
        <v>#N/A</v>
      </c>
      <c r="Q4933" t="s">
        <v>36</v>
      </c>
      <c r="R4933">
        <v>1.44</v>
      </c>
      <c r="S4933">
        <v>-171</v>
      </c>
      <c r="U4933">
        <v>-246.24</v>
      </c>
      <c r="V4933">
        <v>14222128</v>
      </c>
      <c r="X4933" t="s">
        <v>36</v>
      </c>
      <c r="Y4933" t="s">
        <v>3204</v>
      </c>
      <c r="Z4933" t="e">
        <f>VLOOKUP(N4933,Sheet3!J:J,1,0)</f>
        <v>#N/A</v>
      </c>
      <c r="AA4933" t="e">
        <f>VLOOKUP(I4933,Sheet3!$E$2:$E$8,1,0)</f>
        <v>#N/A</v>
      </c>
    </row>
    <row r="4934" spans="1:27" hidden="1" x14ac:dyDescent="0.25">
      <c r="A4934">
        <v>290061</v>
      </c>
      <c r="B4934">
        <v>290061</v>
      </c>
      <c r="H4934">
        <v>1204</v>
      </c>
      <c r="M4934" t="s">
        <v>3226</v>
      </c>
      <c r="N4934" t="s">
        <v>3296</v>
      </c>
      <c r="R4934" t="s">
        <v>3225</v>
      </c>
      <c r="X4934" t="s">
        <v>36</v>
      </c>
      <c r="Z4934" t="e">
        <f>VLOOKUP(N4934,Sheet3!J:J,1,0)</f>
        <v>#N/A</v>
      </c>
      <c r="AA4934" t="e">
        <f>VLOOKUP(I4934,Sheet3!$E$2:$E$8,1,0)</f>
        <v>#N/A</v>
      </c>
    </row>
    <row r="4935" spans="1:27" hidden="1" x14ac:dyDescent="0.25">
      <c r="A4935">
        <v>290061</v>
      </c>
      <c r="B4935" t="s">
        <v>3168</v>
      </c>
      <c r="E4935" t="s">
        <v>3197</v>
      </c>
      <c r="H4935">
        <v>1204</v>
      </c>
      <c r="I4935">
        <v>23008001</v>
      </c>
      <c r="J4935" t="s">
        <v>3224</v>
      </c>
      <c r="K4935" s="38">
        <v>45180</v>
      </c>
      <c r="L4935" s="38">
        <v>45180</v>
      </c>
      <c r="M4935" t="s">
        <v>3226</v>
      </c>
      <c r="N4935" t="s">
        <v>3297</v>
      </c>
      <c r="R4935">
        <v>0</v>
      </c>
      <c r="V4935">
        <v>14207704</v>
      </c>
      <c r="X4935" t="s">
        <v>36</v>
      </c>
      <c r="Y4935" t="s">
        <v>3204</v>
      </c>
      <c r="Z4935" t="e">
        <f>VLOOKUP(N4935,Sheet3!J:J,1,0)</f>
        <v>#N/A</v>
      </c>
      <c r="AA4935" t="e">
        <f>VLOOKUP(I4935,Sheet3!$E$2:$E$8,1,0)</f>
        <v>#N/A</v>
      </c>
    </row>
    <row r="4936" spans="1:27" hidden="1" x14ac:dyDescent="0.25">
      <c r="A4936">
        <v>290061</v>
      </c>
      <c r="B4936" t="s">
        <v>3168</v>
      </c>
      <c r="E4936" t="s">
        <v>3197</v>
      </c>
      <c r="H4936">
        <v>1204</v>
      </c>
      <c r="I4936">
        <v>23008001</v>
      </c>
      <c r="J4936" t="s">
        <v>3228</v>
      </c>
      <c r="K4936" s="38">
        <v>45180</v>
      </c>
      <c r="L4936" s="38">
        <v>45180</v>
      </c>
      <c r="M4936" t="s">
        <v>3226</v>
      </c>
      <c r="N4936" t="s">
        <v>3297</v>
      </c>
      <c r="O4936">
        <v>1201</v>
      </c>
      <c r="Q4936" t="s">
        <v>36</v>
      </c>
      <c r="R4936">
        <v>1.44</v>
      </c>
      <c r="S4936">
        <v>1201</v>
      </c>
      <c r="U4936">
        <v>1729.44</v>
      </c>
      <c r="V4936">
        <v>14207705</v>
      </c>
      <c r="X4936" t="s">
        <v>36</v>
      </c>
      <c r="Y4936" t="s">
        <v>3204</v>
      </c>
      <c r="Z4936" t="e">
        <f>VLOOKUP(N4936,Sheet3!J:J,1,0)</f>
        <v>#N/A</v>
      </c>
      <c r="AA4936" t="e">
        <f>VLOOKUP(I4936,Sheet3!$E$2:$E$8,1,0)</f>
        <v>#N/A</v>
      </c>
    </row>
    <row r="4937" spans="1:27" hidden="1" x14ac:dyDescent="0.25">
      <c r="A4937">
        <v>290061</v>
      </c>
      <c r="B4937" t="s">
        <v>3168</v>
      </c>
      <c r="E4937" t="s">
        <v>3197</v>
      </c>
      <c r="H4937">
        <v>1204</v>
      </c>
      <c r="I4937">
        <v>180875</v>
      </c>
      <c r="J4937" t="s">
        <v>3229</v>
      </c>
      <c r="K4937" s="38">
        <v>45188</v>
      </c>
      <c r="L4937" s="38">
        <v>45188</v>
      </c>
      <c r="M4937" t="s">
        <v>3226</v>
      </c>
      <c r="N4937" t="s">
        <v>3297</v>
      </c>
      <c r="O4937">
        <v>-1201</v>
      </c>
      <c r="P4937" t="e">
        <f>VLOOKUP(I4937,Sheet3!$E$2:$E$16,1,0)</f>
        <v>#N/A</v>
      </c>
      <c r="Q4937" t="s">
        <v>36</v>
      </c>
      <c r="R4937">
        <v>1.44</v>
      </c>
      <c r="S4937">
        <v>-1201</v>
      </c>
      <c r="U4937">
        <v>-1729.44</v>
      </c>
      <c r="V4937">
        <v>14225101</v>
      </c>
      <c r="X4937" t="s">
        <v>36</v>
      </c>
      <c r="Y4937" t="s">
        <v>3204</v>
      </c>
      <c r="Z4937" t="e">
        <f>VLOOKUP(N4937,Sheet3!J:J,1,0)</f>
        <v>#N/A</v>
      </c>
      <c r="AA4937" t="e">
        <f>VLOOKUP(I4937,Sheet3!$E$2:$E$8,1,0)</f>
        <v>#N/A</v>
      </c>
    </row>
    <row r="4938" spans="1:27" hidden="1" x14ac:dyDescent="0.25">
      <c r="A4938">
        <v>290061</v>
      </c>
      <c r="B4938">
        <v>290061</v>
      </c>
      <c r="H4938">
        <v>1204</v>
      </c>
      <c r="M4938" t="s">
        <v>3226</v>
      </c>
      <c r="N4938" t="s">
        <v>3297</v>
      </c>
      <c r="R4938" t="s">
        <v>3225</v>
      </c>
      <c r="X4938" t="s">
        <v>36</v>
      </c>
      <c r="Z4938" t="e">
        <f>VLOOKUP(N4938,Sheet3!J:J,1,0)</f>
        <v>#N/A</v>
      </c>
      <c r="AA4938" t="e">
        <f>VLOOKUP(I4938,Sheet3!$E$2:$E$8,1,0)</f>
        <v>#N/A</v>
      </c>
    </row>
    <row r="4939" spans="1:27" hidden="1" x14ac:dyDescent="0.25">
      <c r="A4939">
        <v>290061</v>
      </c>
      <c r="B4939" t="s">
        <v>3168</v>
      </c>
      <c r="E4939" t="s">
        <v>3197</v>
      </c>
      <c r="H4939">
        <v>1204</v>
      </c>
      <c r="I4939">
        <v>23008001</v>
      </c>
      <c r="J4939" t="s">
        <v>3224</v>
      </c>
      <c r="K4939" s="38">
        <v>45180</v>
      </c>
      <c r="L4939" s="38">
        <v>45180</v>
      </c>
      <c r="M4939" t="s">
        <v>3226</v>
      </c>
      <c r="N4939" t="s">
        <v>3298</v>
      </c>
      <c r="R4939">
        <v>0</v>
      </c>
      <c r="V4939">
        <v>14207710</v>
      </c>
      <c r="X4939" t="s">
        <v>36</v>
      </c>
      <c r="Y4939" t="s">
        <v>3204</v>
      </c>
      <c r="Z4939" t="e">
        <f>VLOOKUP(N4939,Sheet3!J:J,1,0)</f>
        <v>#N/A</v>
      </c>
      <c r="AA4939" t="e">
        <f>VLOOKUP(I4939,Sheet3!$E$2:$E$8,1,0)</f>
        <v>#N/A</v>
      </c>
    </row>
    <row r="4940" spans="1:27" hidden="1" x14ac:dyDescent="0.25">
      <c r="A4940">
        <v>290061</v>
      </c>
      <c r="B4940" t="s">
        <v>3168</v>
      </c>
      <c r="E4940" t="s">
        <v>3197</v>
      </c>
      <c r="H4940">
        <v>1204</v>
      </c>
      <c r="I4940">
        <v>23008001</v>
      </c>
      <c r="J4940" t="s">
        <v>3228</v>
      </c>
      <c r="K4940" s="38">
        <v>45180</v>
      </c>
      <c r="L4940" s="38">
        <v>45180</v>
      </c>
      <c r="M4940" t="s">
        <v>3226</v>
      </c>
      <c r="N4940" t="s">
        <v>3298</v>
      </c>
      <c r="O4940">
        <v>131</v>
      </c>
      <c r="Q4940" t="s">
        <v>36</v>
      </c>
      <c r="R4940">
        <v>1.44</v>
      </c>
      <c r="S4940">
        <v>131</v>
      </c>
      <c r="U4940">
        <v>188.64</v>
      </c>
      <c r="V4940">
        <v>14207711</v>
      </c>
      <c r="X4940" t="s">
        <v>36</v>
      </c>
      <c r="Y4940" t="s">
        <v>3204</v>
      </c>
      <c r="Z4940" t="e">
        <f>VLOOKUP(N4940,Sheet3!J:J,1,0)</f>
        <v>#N/A</v>
      </c>
      <c r="AA4940" t="e">
        <f>VLOOKUP(I4940,Sheet3!$E$2:$E$8,1,0)</f>
        <v>#N/A</v>
      </c>
    </row>
    <row r="4941" spans="1:27" hidden="1" x14ac:dyDescent="0.25">
      <c r="A4941">
        <v>290061</v>
      </c>
      <c r="B4941" t="s">
        <v>3168</v>
      </c>
      <c r="E4941" t="s">
        <v>3197</v>
      </c>
      <c r="H4941">
        <v>1204</v>
      </c>
      <c r="I4941">
        <v>180876</v>
      </c>
      <c r="J4941" t="s">
        <v>3229</v>
      </c>
      <c r="K4941" s="38">
        <v>45188</v>
      </c>
      <c r="L4941" s="38">
        <v>45188</v>
      </c>
      <c r="M4941" t="s">
        <v>3226</v>
      </c>
      <c r="N4941" t="s">
        <v>3298</v>
      </c>
      <c r="O4941">
        <v>-131</v>
      </c>
      <c r="P4941" t="e">
        <f>VLOOKUP(I4941,Sheet3!$E$2:$E$16,1,0)</f>
        <v>#N/A</v>
      </c>
      <c r="Q4941" t="s">
        <v>36</v>
      </c>
      <c r="R4941">
        <v>1.44</v>
      </c>
      <c r="S4941">
        <v>-131</v>
      </c>
      <c r="U4941">
        <v>-188.64</v>
      </c>
      <c r="V4941">
        <v>14225121</v>
      </c>
      <c r="X4941" t="s">
        <v>36</v>
      </c>
      <c r="Y4941" t="s">
        <v>3204</v>
      </c>
      <c r="Z4941" t="e">
        <f>VLOOKUP(N4941,Sheet3!J:J,1,0)</f>
        <v>#N/A</v>
      </c>
      <c r="AA4941" t="e">
        <f>VLOOKUP(I4941,Sheet3!$E$2:$E$8,1,0)</f>
        <v>#N/A</v>
      </c>
    </row>
    <row r="4942" spans="1:27" hidden="1" x14ac:dyDescent="0.25">
      <c r="A4942">
        <v>290061</v>
      </c>
      <c r="B4942">
        <v>290061</v>
      </c>
      <c r="H4942">
        <v>1204</v>
      </c>
      <c r="M4942" t="s">
        <v>3226</v>
      </c>
      <c r="N4942" t="s">
        <v>3298</v>
      </c>
      <c r="R4942" t="s">
        <v>3225</v>
      </c>
      <c r="X4942" t="s">
        <v>36</v>
      </c>
      <c r="Z4942" t="e">
        <f>VLOOKUP(N4942,Sheet3!J:J,1,0)</f>
        <v>#N/A</v>
      </c>
      <c r="AA4942" t="e">
        <f>VLOOKUP(I4942,Sheet3!$E$2:$E$8,1,0)</f>
        <v>#N/A</v>
      </c>
    </row>
    <row r="4943" spans="1:27" hidden="1" x14ac:dyDescent="0.25">
      <c r="A4943">
        <v>290061</v>
      </c>
      <c r="B4943" t="s">
        <v>3168</v>
      </c>
      <c r="E4943" t="s">
        <v>3197</v>
      </c>
      <c r="H4943">
        <v>1204</v>
      </c>
      <c r="I4943">
        <v>23008001</v>
      </c>
      <c r="J4943" t="s">
        <v>3224</v>
      </c>
      <c r="K4943" s="38">
        <v>45180</v>
      </c>
      <c r="L4943" s="38">
        <v>45180</v>
      </c>
      <c r="M4943" t="s">
        <v>3226</v>
      </c>
      <c r="N4943" t="s">
        <v>3300</v>
      </c>
      <c r="R4943">
        <v>0</v>
      </c>
      <c r="V4943">
        <v>14207718</v>
      </c>
      <c r="X4943" t="s">
        <v>36</v>
      </c>
      <c r="Y4943" t="s">
        <v>3204</v>
      </c>
      <c r="Z4943" t="e">
        <f>VLOOKUP(N4943,Sheet3!J:J,1,0)</f>
        <v>#N/A</v>
      </c>
      <c r="AA4943" t="e">
        <f>VLOOKUP(I4943,Sheet3!$E$2:$E$8,1,0)</f>
        <v>#N/A</v>
      </c>
    </row>
    <row r="4944" spans="1:27" hidden="1" x14ac:dyDescent="0.25">
      <c r="A4944">
        <v>290061</v>
      </c>
      <c r="B4944" t="s">
        <v>3168</v>
      </c>
      <c r="E4944" t="s">
        <v>3197</v>
      </c>
      <c r="H4944">
        <v>1204</v>
      </c>
      <c r="I4944">
        <v>23008001</v>
      </c>
      <c r="J4944" t="s">
        <v>3228</v>
      </c>
      <c r="K4944" s="38">
        <v>45180</v>
      </c>
      <c r="L4944" s="38">
        <v>45180</v>
      </c>
      <c r="M4944" t="s">
        <v>3226</v>
      </c>
      <c r="N4944" t="s">
        <v>3300</v>
      </c>
      <c r="O4944">
        <v>510</v>
      </c>
      <c r="Q4944" t="s">
        <v>36</v>
      </c>
      <c r="R4944">
        <v>1.44</v>
      </c>
      <c r="S4944">
        <v>510</v>
      </c>
      <c r="U4944">
        <v>734.4</v>
      </c>
      <c r="V4944">
        <v>14207719</v>
      </c>
      <c r="X4944" t="s">
        <v>36</v>
      </c>
      <c r="Y4944" t="s">
        <v>3204</v>
      </c>
      <c r="Z4944" t="e">
        <f>VLOOKUP(N4944,Sheet3!J:J,1,0)</f>
        <v>#N/A</v>
      </c>
      <c r="AA4944" t="e">
        <f>VLOOKUP(I4944,Sheet3!$E$2:$E$8,1,0)</f>
        <v>#N/A</v>
      </c>
    </row>
    <row r="4945" spans="1:27" hidden="1" x14ac:dyDescent="0.25">
      <c r="A4945">
        <v>290061</v>
      </c>
      <c r="B4945" t="s">
        <v>3168</v>
      </c>
      <c r="E4945" t="s">
        <v>3197</v>
      </c>
      <c r="H4945">
        <v>1204</v>
      </c>
      <c r="I4945">
        <v>23008051</v>
      </c>
      <c r="J4945" t="s">
        <v>3228</v>
      </c>
      <c r="K4945" s="38">
        <v>45180</v>
      </c>
      <c r="L4945" s="38">
        <v>45180</v>
      </c>
      <c r="M4945" t="s">
        <v>3226</v>
      </c>
      <c r="N4945" t="s">
        <v>3300</v>
      </c>
      <c r="O4945">
        <v>38.1</v>
      </c>
      <c r="Q4945" t="s">
        <v>36</v>
      </c>
      <c r="R4945">
        <v>1.44</v>
      </c>
      <c r="S4945">
        <v>38.1</v>
      </c>
      <c r="U4945">
        <v>54.86</v>
      </c>
      <c r="V4945">
        <v>14209985</v>
      </c>
      <c r="X4945" t="s">
        <v>36</v>
      </c>
      <c r="Y4945" t="s">
        <v>3204</v>
      </c>
      <c r="Z4945" t="e">
        <f>VLOOKUP(N4945,Sheet3!J:J,1,0)</f>
        <v>#N/A</v>
      </c>
      <c r="AA4945" t="e">
        <f>VLOOKUP(I4945,Sheet3!$E$2:$E$8,1,0)</f>
        <v>#N/A</v>
      </c>
    </row>
    <row r="4946" spans="1:27" hidden="1" x14ac:dyDescent="0.25">
      <c r="A4946">
        <v>290061</v>
      </c>
      <c r="B4946" t="s">
        <v>3168</v>
      </c>
      <c r="E4946" t="s">
        <v>3197</v>
      </c>
      <c r="H4946">
        <v>1204</v>
      </c>
      <c r="I4946">
        <v>23008187</v>
      </c>
      <c r="J4946" t="s">
        <v>3228</v>
      </c>
      <c r="K4946" s="38">
        <v>45183</v>
      </c>
      <c r="L4946" s="38">
        <v>45183</v>
      </c>
      <c r="M4946" t="s">
        <v>3226</v>
      </c>
      <c r="N4946" t="s">
        <v>3300</v>
      </c>
      <c r="O4946">
        <v>16.100000000000001</v>
      </c>
      <c r="Q4946" t="s">
        <v>36</v>
      </c>
      <c r="R4946">
        <v>1.44</v>
      </c>
      <c r="S4946">
        <v>16.100000000000001</v>
      </c>
      <c r="U4946">
        <v>23.18</v>
      </c>
      <c r="V4946">
        <v>14222277</v>
      </c>
      <c r="X4946" t="s">
        <v>36</v>
      </c>
      <c r="Y4946" t="s">
        <v>3204</v>
      </c>
      <c r="Z4946" t="e">
        <f>VLOOKUP(N4946,Sheet3!J:J,1,0)</f>
        <v>#N/A</v>
      </c>
      <c r="AA4946" t="e">
        <f>VLOOKUP(I4946,Sheet3!$E$2:$E$8,1,0)</f>
        <v>#N/A</v>
      </c>
    </row>
    <row r="4947" spans="1:27" hidden="1" x14ac:dyDescent="0.25">
      <c r="A4947">
        <v>290061</v>
      </c>
      <c r="B4947" t="s">
        <v>3168</v>
      </c>
      <c r="E4947" t="s">
        <v>3197</v>
      </c>
      <c r="H4947">
        <v>1204</v>
      </c>
      <c r="I4947">
        <v>23008186</v>
      </c>
      <c r="J4947" t="s">
        <v>3228</v>
      </c>
      <c r="K4947" s="38">
        <v>45183</v>
      </c>
      <c r="L4947" s="38">
        <v>45183</v>
      </c>
      <c r="M4947" t="s">
        <v>3226</v>
      </c>
      <c r="N4947" t="s">
        <v>3300</v>
      </c>
      <c r="O4947">
        <v>-38.1</v>
      </c>
      <c r="Q4947" t="s">
        <v>36</v>
      </c>
      <c r="R4947">
        <v>1.44</v>
      </c>
      <c r="S4947">
        <v>-38.1</v>
      </c>
      <c r="U4947">
        <v>-54.86</v>
      </c>
      <c r="V4947">
        <v>14222196</v>
      </c>
      <c r="X4947" t="s">
        <v>36</v>
      </c>
      <c r="Y4947" t="s">
        <v>3204</v>
      </c>
      <c r="Z4947" t="e">
        <f>VLOOKUP(N4947,Sheet3!J:J,1,0)</f>
        <v>#N/A</v>
      </c>
      <c r="AA4947" t="e">
        <f>VLOOKUP(I4947,Sheet3!$E$2:$E$8,1,0)</f>
        <v>#N/A</v>
      </c>
    </row>
    <row r="4948" spans="1:27" hidden="1" x14ac:dyDescent="0.25">
      <c r="A4948">
        <v>290061</v>
      </c>
      <c r="B4948" t="s">
        <v>3168</v>
      </c>
      <c r="E4948" t="s">
        <v>3197</v>
      </c>
      <c r="H4948">
        <v>1204</v>
      </c>
      <c r="I4948">
        <v>180845</v>
      </c>
      <c r="J4948" t="s">
        <v>3229</v>
      </c>
      <c r="K4948" s="38">
        <v>45188</v>
      </c>
      <c r="L4948" s="38">
        <v>45188</v>
      </c>
      <c r="M4948" t="s">
        <v>3226</v>
      </c>
      <c r="N4948" t="s">
        <v>3300</v>
      </c>
      <c r="O4948">
        <v>-526.1</v>
      </c>
      <c r="P4948" t="e">
        <f>VLOOKUP(I4948,Sheet3!$E$2:$E$16,1,0)</f>
        <v>#N/A</v>
      </c>
      <c r="Q4948" t="s">
        <v>36</v>
      </c>
      <c r="R4948">
        <v>1.44</v>
      </c>
      <c r="S4948">
        <v>-526.1</v>
      </c>
      <c r="U4948">
        <v>-757.58</v>
      </c>
      <c r="V4948">
        <v>14225175</v>
      </c>
      <c r="X4948" t="s">
        <v>36</v>
      </c>
      <c r="Y4948" t="s">
        <v>3204</v>
      </c>
      <c r="Z4948" t="e">
        <f>VLOOKUP(N4948,Sheet3!J:J,1,0)</f>
        <v>#N/A</v>
      </c>
      <c r="AA4948" t="e">
        <f>VLOOKUP(I4948,Sheet3!$E$2:$E$8,1,0)</f>
        <v>#N/A</v>
      </c>
    </row>
    <row r="4949" spans="1:27" hidden="1" x14ac:dyDescent="0.25">
      <c r="A4949">
        <v>290061</v>
      </c>
      <c r="B4949">
        <v>290061</v>
      </c>
      <c r="H4949">
        <v>1204</v>
      </c>
      <c r="M4949" t="s">
        <v>3226</v>
      </c>
      <c r="N4949" t="s">
        <v>3300</v>
      </c>
      <c r="R4949" t="s">
        <v>3225</v>
      </c>
      <c r="X4949" t="s">
        <v>36</v>
      </c>
      <c r="Z4949" t="e">
        <f>VLOOKUP(N4949,Sheet3!J:J,1,0)</f>
        <v>#N/A</v>
      </c>
      <c r="AA4949" t="e">
        <f>VLOOKUP(I4949,Sheet3!$E$2:$E$8,1,0)</f>
        <v>#N/A</v>
      </c>
    </row>
    <row r="4950" spans="1:27" hidden="1" x14ac:dyDescent="0.25">
      <c r="A4950">
        <v>290061</v>
      </c>
      <c r="B4950" t="s">
        <v>3168</v>
      </c>
      <c r="E4950" t="s">
        <v>3197</v>
      </c>
      <c r="H4950">
        <v>1204</v>
      </c>
      <c r="I4950">
        <v>23008475</v>
      </c>
      <c r="J4950" t="s">
        <v>3224</v>
      </c>
      <c r="K4950" s="38">
        <v>45196</v>
      </c>
      <c r="L4950" s="38">
        <v>45196</v>
      </c>
      <c r="M4950" t="s">
        <v>3226</v>
      </c>
      <c r="N4950" t="s">
        <v>3303</v>
      </c>
      <c r="R4950">
        <v>0</v>
      </c>
      <c r="V4950">
        <v>14236362</v>
      </c>
      <c r="X4950" t="s">
        <v>36</v>
      </c>
      <c r="Y4950" t="s">
        <v>3204</v>
      </c>
      <c r="Z4950" t="e">
        <f>VLOOKUP(N4950,Sheet3!J:J,1,0)</f>
        <v>#N/A</v>
      </c>
      <c r="AA4950" t="e">
        <f>VLOOKUP(I4950,Sheet3!$E$2:$E$8,1,0)</f>
        <v>#N/A</v>
      </c>
    </row>
    <row r="4951" spans="1:27" hidden="1" x14ac:dyDescent="0.25">
      <c r="A4951">
        <v>290061</v>
      </c>
      <c r="B4951" t="s">
        <v>3168</v>
      </c>
      <c r="E4951" t="s">
        <v>3197</v>
      </c>
      <c r="H4951">
        <v>1204</v>
      </c>
      <c r="I4951">
        <v>23008475</v>
      </c>
      <c r="J4951" t="s">
        <v>3228</v>
      </c>
      <c r="K4951" s="38">
        <v>45196</v>
      </c>
      <c r="L4951" s="38">
        <v>45196</v>
      </c>
      <c r="M4951" t="s">
        <v>3226</v>
      </c>
      <c r="N4951" t="s">
        <v>3303</v>
      </c>
      <c r="O4951">
        <v>1268</v>
      </c>
      <c r="Q4951" t="s">
        <v>36</v>
      </c>
      <c r="R4951">
        <v>1.44</v>
      </c>
      <c r="S4951">
        <v>1268</v>
      </c>
      <c r="U4951">
        <v>1825.92</v>
      </c>
      <c r="V4951">
        <v>14236363</v>
      </c>
      <c r="X4951" t="s">
        <v>36</v>
      </c>
      <c r="Y4951" t="s">
        <v>3204</v>
      </c>
      <c r="Z4951" t="e">
        <f>VLOOKUP(N4951,Sheet3!J:J,1,0)</f>
        <v>#N/A</v>
      </c>
      <c r="AA4951" t="e">
        <f>VLOOKUP(I4951,Sheet3!$E$2:$E$8,1,0)</f>
        <v>#N/A</v>
      </c>
    </row>
    <row r="4952" spans="1:27" hidden="1" x14ac:dyDescent="0.25">
      <c r="A4952">
        <v>290061</v>
      </c>
      <c r="B4952" t="s">
        <v>3168</v>
      </c>
      <c r="E4952" t="s">
        <v>3197</v>
      </c>
      <c r="H4952">
        <v>1204</v>
      </c>
      <c r="I4952">
        <v>180988</v>
      </c>
      <c r="J4952" t="s">
        <v>3229</v>
      </c>
      <c r="K4952" s="38">
        <v>45204</v>
      </c>
      <c r="L4952" s="38">
        <v>45204</v>
      </c>
      <c r="M4952" t="s">
        <v>3226</v>
      </c>
      <c r="N4952" t="s">
        <v>3303</v>
      </c>
      <c r="O4952">
        <v>-1268</v>
      </c>
      <c r="P4952" t="e">
        <f>VLOOKUP(I4952,Sheet3!$E$2:$E$16,1,0)</f>
        <v>#N/A</v>
      </c>
      <c r="Q4952" t="s">
        <v>36</v>
      </c>
      <c r="R4952">
        <v>1.44</v>
      </c>
      <c r="S4952">
        <v>-1268</v>
      </c>
      <c r="U4952">
        <v>-1825.92</v>
      </c>
      <c r="V4952">
        <v>14248586</v>
      </c>
      <c r="X4952" t="s">
        <v>36</v>
      </c>
      <c r="Y4952" t="s">
        <v>3204</v>
      </c>
      <c r="Z4952" t="e">
        <f>VLOOKUP(N4952,Sheet3!J:J,1,0)</f>
        <v>#N/A</v>
      </c>
      <c r="AA4952" t="e">
        <f>VLOOKUP(I4952,Sheet3!$E$2:$E$8,1,0)</f>
        <v>#N/A</v>
      </c>
    </row>
    <row r="4953" spans="1:27" hidden="1" x14ac:dyDescent="0.25">
      <c r="A4953">
        <v>290061</v>
      </c>
      <c r="B4953">
        <v>290061</v>
      </c>
      <c r="H4953">
        <v>1204</v>
      </c>
      <c r="M4953" t="s">
        <v>3226</v>
      </c>
      <c r="N4953" t="s">
        <v>3303</v>
      </c>
      <c r="R4953" t="s">
        <v>3225</v>
      </c>
      <c r="X4953" t="s">
        <v>36</v>
      </c>
      <c r="Z4953" t="e">
        <f>VLOOKUP(N4953,Sheet3!J:J,1,0)</f>
        <v>#N/A</v>
      </c>
      <c r="AA4953" t="e">
        <f>VLOOKUP(I4953,Sheet3!$E$2:$E$8,1,0)</f>
        <v>#N/A</v>
      </c>
    </row>
    <row r="4954" spans="1:27" hidden="1" x14ac:dyDescent="0.25">
      <c r="A4954">
        <v>290061</v>
      </c>
      <c r="B4954" t="s">
        <v>3168</v>
      </c>
      <c r="E4954" t="s">
        <v>3197</v>
      </c>
      <c r="H4954">
        <v>1204</v>
      </c>
      <c r="I4954">
        <v>23008475</v>
      </c>
      <c r="J4954" t="s">
        <v>3224</v>
      </c>
      <c r="K4954" s="38">
        <v>45196</v>
      </c>
      <c r="L4954" s="38">
        <v>45196</v>
      </c>
      <c r="M4954" t="s">
        <v>3226</v>
      </c>
      <c r="N4954" t="s">
        <v>3975</v>
      </c>
      <c r="R4954">
        <v>0</v>
      </c>
      <c r="V4954">
        <v>14236368</v>
      </c>
      <c r="X4954" t="s">
        <v>36</v>
      </c>
      <c r="Y4954" t="s">
        <v>3204</v>
      </c>
      <c r="Z4954" t="e">
        <f>VLOOKUP(N4954,Sheet3!J:J,1,0)</f>
        <v>#N/A</v>
      </c>
      <c r="AA4954" t="e">
        <f>VLOOKUP(I4954,Sheet3!$E$2:$E$8,1,0)</f>
        <v>#N/A</v>
      </c>
    </row>
    <row r="4955" spans="1:27" hidden="1" x14ac:dyDescent="0.25">
      <c r="A4955">
        <v>290061</v>
      </c>
      <c r="B4955" t="s">
        <v>3168</v>
      </c>
      <c r="E4955" t="s">
        <v>3197</v>
      </c>
      <c r="H4955">
        <v>1204</v>
      </c>
      <c r="I4955">
        <v>23008475</v>
      </c>
      <c r="J4955" t="s">
        <v>3228</v>
      </c>
      <c r="K4955" s="38">
        <v>45196</v>
      </c>
      <c r="L4955" s="38">
        <v>45196</v>
      </c>
      <c r="M4955" t="s">
        <v>3226</v>
      </c>
      <c r="N4955" t="s">
        <v>3975</v>
      </c>
      <c r="O4955">
        <v>596</v>
      </c>
      <c r="Q4955" t="s">
        <v>36</v>
      </c>
      <c r="R4955">
        <v>1.44</v>
      </c>
      <c r="S4955">
        <v>596</v>
      </c>
      <c r="U4955">
        <v>858.24</v>
      </c>
      <c r="V4955">
        <v>14236369</v>
      </c>
      <c r="X4955" t="s">
        <v>36</v>
      </c>
      <c r="Y4955" t="s">
        <v>3204</v>
      </c>
      <c r="Z4955" t="e">
        <f>VLOOKUP(N4955,Sheet3!J:J,1,0)</f>
        <v>#N/A</v>
      </c>
      <c r="AA4955" t="e">
        <f>VLOOKUP(I4955,Sheet3!$E$2:$E$8,1,0)</f>
        <v>#N/A</v>
      </c>
    </row>
    <row r="4956" spans="1:27" hidden="1" x14ac:dyDescent="0.25">
      <c r="A4956">
        <v>290061</v>
      </c>
      <c r="B4956" t="s">
        <v>3168</v>
      </c>
      <c r="E4956" t="s">
        <v>3197</v>
      </c>
      <c r="H4956">
        <v>1204</v>
      </c>
      <c r="I4956">
        <v>180989</v>
      </c>
      <c r="J4956" t="s">
        <v>3229</v>
      </c>
      <c r="K4956" s="38">
        <v>45203</v>
      </c>
      <c r="L4956" s="38">
        <v>45203</v>
      </c>
      <c r="M4956" t="s">
        <v>3226</v>
      </c>
      <c r="N4956" t="s">
        <v>3975</v>
      </c>
      <c r="O4956">
        <v>-596</v>
      </c>
      <c r="P4956" t="e">
        <f>VLOOKUP(I4956,Sheet3!$E$2:$E$16,1,0)</f>
        <v>#N/A</v>
      </c>
      <c r="Q4956" t="s">
        <v>36</v>
      </c>
      <c r="R4956">
        <v>1.44</v>
      </c>
      <c r="S4956">
        <v>-596</v>
      </c>
      <c r="U4956">
        <v>-858.24</v>
      </c>
      <c r="V4956">
        <v>14245770</v>
      </c>
      <c r="X4956" t="s">
        <v>36</v>
      </c>
      <c r="Y4956" t="s">
        <v>3204</v>
      </c>
      <c r="Z4956" t="e">
        <f>VLOOKUP(N4956,Sheet3!J:J,1,0)</f>
        <v>#N/A</v>
      </c>
      <c r="AA4956" t="e">
        <f>VLOOKUP(I4956,Sheet3!$E$2:$E$8,1,0)</f>
        <v>#N/A</v>
      </c>
    </row>
    <row r="4957" spans="1:27" hidden="1" x14ac:dyDescent="0.25">
      <c r="A4957">
        <v>290061</v>
      </c>
      <c r="B4957">
        <v>290061</v>
      </c>
      <c r="H4957">
        <v>1204</v>
      </c>
      <c r="M4957" t="s">
        <v>3226</v>
      </c>
      <c r="N4957" t="s">
        <v>3975</v>
      </c>
      <c r="R4957" t="s">
        <v>3225</v>
      </c>
      <c r="X4957" t="s">
        <v>36</v>
      </c>
      <c r="Z4957" t="e">
        <f>VLOOKUP(N4957,Sheet3!J:J,1,0)</f>
        <v>#N/A</v>
      </c>
      <c r="AA4957" t="e">
        <f>VLOOKUP(I4957,Sheet3!$E$2:$E$8,1,0)</f>
        <v>#N/A</v>
      </c>
    </row>
    <row r="4958" spans="1:27" hidden="1" x14ac:dyDescent="0.25">
      <c r="A4958">
        <v>290061</v>
      </c>
      <c r="B4958" t="s">
        <v>3168</v>
      </c>
      <c r="E4958" t="s">
        <v>3197</v>
      </c>
      <c r="H4958">
        <v>1204</v>
      </c>
      <c r="I4958">
        <v>23008475</v>
      </c>
      <c r="J4958" t="s">
        <v>3224</v>
      </c>
      <c r="K4958" s="38">
        <v>45196</v>
      </c>
      <c r="L4958" s="38">
        <v>45196</v>
      </c>
      <c r="M4958" t="s">
        <v>3226</v>
      </c>
      <c r="N4958" t="s">
        <v>3304</v>
      </c>
      <c r="R4958">
        <v>0</v>
      </c>
      <c r="V4958">
        <v>14236376</v>
      </c>
      <c r="X4958" t="s">
        <v>36</v>
      </c>
      <c r="Y4958" t="s">
        <v>3204</v>
      </c>
      <c r="Z4958" t="e">
        <f>VLOOKUP(N4958,Sheet3!J:J,1,0)</f>
        <v>#N/A</v>
      </c>
      <c r="AA4958" t="e">
        <f>VLOOKUP(I4958,Sheet3!$E$2:$E$8,1,0)</f>
        <v>#N/A</v>
      </c>
    </row>
    <row r="4959" spans="1:27" hidden="1" x14ac:dyDescent="0.25">
      <c r="A4959">
        <v>290061</v>
      </c>
      <c r="B4959" t="s">
        <v>3168</v>
      </c>
      <c r="E4959" t="s">
        <v>3197</v>
      </c>
      <c r="H4959">
        <v>1204</v>
      </c>
      <c r="I4959">
        <v>23008475</v>
      </c>
      <c r="J4959" t="s">
        <v>3228</v>
      </c>
      <c r="K4959" s="38">
        <v>45196</v>
      </c>
      <c r="L4959" s="38">
        <v>45196</v>
      </c>
      <c r="M4959" t="s">
        <v>3226</v>
      </c>
      <c r="N4959" t="s">
        <v>3304</v>
      </c>
      <c r="O4959">
        <v>1405</v>
      </c>
      <c r="Q4959" t="s">
        <v>36</v>
      </c>
      <c r="R4959">
        <v>1.44</v>
      </c>
      <c r="S4959">
        <v>1405</v>
      </c>
      <c r="U4959">
        <v>2023.2</v>
      </c>
      <c r="V4959">
        <v>14236377</v>
      </c>
      <c r="X4959" t="s">
        <v>36</v>
      </c>
      <c r="Y4959" t="s">
        <v>3204</v>
      </c>
      <c r="Z4959" t="e">
        <f>VLOOKUP(N4959,Sheet3!J:J,1,0)</f>
        <v>#N/A</v>
      </c>
      <c r="AA4959" t="e">
        <f>VLOOKUP(I4959,Sheet3!$E$2:$E$8,1,0)</f>
        <v>#N/A</v>
      </c>
    </row>
    <row r="4960" spans="1:27" hidden="1" x14ac:dyDescent="0.25">
      <c r="A4960">
        <v>290061</v>
      </c>
      <c r="B4960" t="s">
        <v>3168</v>
      </c>
      <c r="E4960" t="s">
        <v>3197</v>
      </c>
      <c r="H4960">
        <v>1204</v>
      </c>
      <c r="I4960">
        <v>180990</v>
      </c>
      <c r="J4960" t="s">
        <v>3229</v>
      </c>
      <c r="K4960" s="38">
        <v>45203</v>
      </c>
      <c r="L4960" s="38">
        <v>45203</v>
      </c>
      <c r="M4960" t="s">
        <v>3226</v>
      </c>
      <c r="N4960" t="s">
        <v>3304</v>
      </c>
      <c r="O4960">
        <v>-1405</v>
      </c>
      <c r="P4960" t="e">
        <f>VLOOKUP(I4960,Sheet3!$E$2:$E$16,1,0)</f>
        <v>#N/A</v>
      </c>
      <c r="Q4960" t="s">
        <v>36</v>
      </c>
      <c r="R4960">
        <v>1.44</v>
      </c>
      <c r="S4960">
        <v>-1405</v>
      </c>
      <c r="U4960">
        <v>-2023.2</v>
      </c>
      <c r="V4960">
        <v>14245791</v>
      </c>
      <c r="X4960" t="s">
        <v>36</v>
      </c>
      <c r="Y4960" t="s">
        <v>3204</v>
      </c>
      <c r="Z4960" t="e">
        <f>VLOOKUP(N4960,Sheet3!J:J,1,0)</f>
        <v>#N/A</v>
      </c>
      <c r="AA4960" t="e">
        <f>VLOOKUP(I4960,Sheet3!$E$2:$E$8,1,0)</f>
        <v>#N/A</v>
      </c>
    </row>
    <row r="4961" spans="1:27" hidden="1" x14ac:dyDescent="0.25">
      <c r="A4961">
        <v>290061</v>
      </c>
      <c r="B4961">
        <v>290061</v>
      </c>
      <c r="H4961">
        <v>1204</v>
      </c>
      <c r="M4961" t="s">
        <v>3226</v>
      </c>
      <c r="N4961" t="s">
        <v>3304</v>
      </c>
      <c r="R4961" t="s">
        <v>3225</v>
      </c>
      <c r="X4961" t="s">
        <v>36</v>
      </c>
      <c r="Z4961" t="e">
        <f>VLOOKUP(N4961,Sheet3!J:J,1,0)</f>
        <v>#N/A</v>
      </c>
      <c r="AA4961" t="e">
        <f>VLOOKUP(I4961,Sheet3!$E$2:$E$8,1,0)</f>
        <v>#N/A</v>
      </c>
    </row>
    <row r="4962" spans="1:27" hidden="1" x14ac:dyDescent="0.25">
      <c r="A4962">
        <v>290061</v>
      </c>
      <c r="B4962" t="s">
        <v>3168</v>
      </c>
      <c r="E4962" t="s">
        <v>3197</v>
      </c>
      <c r="H4962">
        <v>1204</v>
      </c>
      <c r="I4962">
        <v>23008475</v>
      </c>
      <c r="J4962" t="s">
        <v>3224</v>
      </c>
      <c r="K4962" s="38">
        <v>45196</v>
      </c>
      <c r="L4962" s="38">
        <v>45196</v>
      </c>
      <c r="M4962" t="s">
        <v>3226</v>
      </c>
      <c r="N4962" t="s">
        <v>3305</v>
      </c>
      <c r="R4962">
        <v>0</v>
      </c>
      <c r="V4962">
        <v>14236382</v>
      </c>
      <c r="X4962" t="s">
        <v>36</v>
      </c>
      <c r="Y4962" t="s">
        <v>3204</v>
      </c>
      <c r="Z4962" t="e">
        <f>VLOOKUP(N4962,Sheet3!J:J,1,0)</f>
        <v>#N/A</v>
      </c>
      <c r="AA4962" t="e">
        <f>VLOOKUP(I4962,Sheet3!$E$2:$E$8,1,0)</f>
        <v>#N/A</v>
      </c>
    </row>
    <row r="4963" spans="1:27" hidden="1" x14ac:dyDescent="0.25">
      <c r="A4963">
        <v>290061</v>
      </c>
      <c r="B4963" t="s">
        <v>3168</v>
      </c>
      <c r="E4963" t="s">
        <v>3197</v>
      </c>
      <c r="H4963">
        <v>1204</v>
      </c>
      <c r="I4963">
        <v>23008475</v>
      </c>
      <c r="J4963" t="s">
        <v>3228</v>
      </c>
      <c r="K4963" s="38">
        <v>45196</v>
      </c>
      <c r="L4963" s="38">
        <v>45196</v>
      </c>
      <c r="M4963" t="s">
        <v>3226</v>
      </c>
      <c r="N4963" t="s">
        <v>3305</v>
      </c>
      <c r="O4963">
        <v>427</v>
      </c>
      <c r="Q4963" t="s">
        <v>36</v>
      </c>
      <c r="R4963">
        <v>1.44</v>
      </c>
      <c r="S4963">
        <v>427</v>
      </c>
      <c r="U4963">
        <v>614.88</v>
      </c>
      <c r="V4963">
        <v>14236383</v>
      </c>
      <c r="X4963" t="s">
        <v>36</v>
      </c>
      <c r="Y4963" t="s">
        <v>3204</v>
      </c>
      <c r="Z4963" t="e">
        <f>VLOOKUP(N4963,Sheet3!J:J,1,0)</f>
        <v>#N/A</v>
      </c>
      <c r="AA4963" t="e">
        <f>VLOOKUP(I4963,Sheet3!$E$2:$E$8,1,0)</f>
        <v>#N/A</v>
      </c>
    </row>
    <row r="4964" spans="1:27" hidden="1" x14ac:dyDescent="0.25">
      <c r="A4964">
        <v>290061</v>
      </c>
      <c r="B4964" t="s">
        <v>3168</v>
      </c>
      <c r="E4964" t="s">
        <v>3197</v>
      </c>
      <c r="H4964">
        <v>1204</v>
      </c>
      <c r="I4964">
        <v>180991</v>
      </c>
      <c r="J4964" t="s">
        <v>3229</v>
      </c>
      <c r="K4964" s="38">
        <v>45204</v>
      </c>
      <c r="L4964" s="38">
        <v>45204</v>
      </c>
      <c r="M4964" t="s">
        <v>3226</v>
      </c>
      <c r="N4964" t="s">
        <v>3305</v>
      </c>
      <c r="O4964">
        <v>-427</v>
      </c>
      <c r="P4964" t="e">
        <f>VLOOKUP(I4964,Sheet3!$E$2:$E$16,1,0)</f>
        <v>#N/A</v>
      </c>
      <c r="Q4964" t="s">
        <v>36</v>
      </c>
      <c r="R4964">
        <v>1.44</v>
      </c>
      <c r="S4964">
        <v>-427</v>
      </c>
      <c r="U4964">
        <v>-614.88</v>
      </c>
      <c r="V4964">
        <v>14248587</v>
      </c>
      <c r="X4964" t="s">
        <v>36</v>
      </c>
      <c r="Y4964" t="s">
        <v>3204</v>
      </c>
      <c r="Z4964" t="e">
        <f>VLOOKUP(N4964,Sheet3!J:J,1,0)</f>
        <v>#N/A</v>
      </c>
      <c r="AA4964" t="e">
        <f>VLOOKUP(I4964,Sheet3!$E$2:$E$8,1,0)</f>
        <v>#N/A</v>
      </c>
    </row>
    <row r="4965" spans="1:27" hidden="1" x14ac:dyDescent="0.25">
      <c r="A4965">
        <v>290061</v>
      </c>
      <c r="B4965">
        <v>290061</v>
      </c>
      <c r="H4965">
        <v>1204</v>
      </c>
      <c r="M4965" t="s">
        <v>3226</v>
      </c>
      <c r="N4965" t="s">
        <v>3305</v>
      </c>
      <c r="R4965" t="s">
        <v>3225</v>
      </c>
      <c r="X4965" t="s">
        <v>36</v>
      </c>
      <c r="Z4965" t="e">
        <f>VLOOKUP(N4965,Sheet3!J:J,1,0)</f>
        <v>#N/A</v>
      </c>
      <c r="AA4965" t="e">
        <f>VLOOKUP(I4965,Sheet3!$E$2:$E$8,1,0)</f>
        <v>#N/A</v>
      </c>
    </row>
    <row r="4966" spans="1:27" hidden="1" x14ac:dyDescent="0.25">
      <c r="A4966">
        <v>290061</v>
      </c>
      <c r="B4966" t="s">
        <v>3168</v>
      </c>
      <c r="E4966" t="s">
        <v>3197</v>
      </c>
      <c r="H4966">
        <v>1204</v>
      </c>
      <c r="I4966">
        <v>23008475</v>
      </c>
      <c r="J4966" t="s">
        <v>3224</v>
      </c>
      <c r="K4966" s="38">
        <v>45196</v>
      </c>
      <c r="L4966" s="38">
        <v>45196</v>
      </c>
      <c r="M4966" t="s">
        <v>3226</v>
      </c>
      <c r="N4966" t="s">
        <v>3976</v>
      </c>
      <c r="R4966">
        <v>0</v>
      </c>
      <c r="V4966">
        <v>14236398</v>
      </c>
      <c r="X4966" t="s">
        <v>36</v>
      </c>
      <c r="Y4966" t="s">
        <v>3204</v>
      </c>
      <c r="Z4966" t="e">
        <f>VLOOKUP(N4966,Sheet3!J:J,1,0)</f>
        <v>#N/A</v>
      </c>
      <c r="AA4966" t="e">
        <f>VLOOKUP(I4966,Sheet3!$E$2:$E$8,1,0)</f>
        <v>#N/A</v>
      </c>
    </row>
    <row r="4967" spans="1:27" hidden="1" x14ac:dyDescent="0.25">
      <c r="A4967">
        <v>290061</v>
      </c>
      <c r="B4967" t="s">
        <v>3168</v>
      </c>
      <c r="E4967" t="s">
        <v>3197</v>
      </c>
      <c r="H4967">
        <v>1204</v>
      </c>
      <c r="I4967">
        <v>23008475</v>
      </c>
      <c r="J4967" t="s">
        <v>3228</v>
      </c>
      <c r="K4967" s="38">
        <v>45196</v>
      </c>
      <c r="L4967" s="38">
        <v>45196</v>
      </c>
      <c r="M4967" t="s">
        <v>3226</v>
      </c>
      <c r="N4967" t="s">
        <v>3976</v>
      </c>
      <c r="O4967">
        <v>695</v>
      </c>
      <c r="Q4967" t="s">
        <v>36</v>
      </c>
      <c r="R4967">
        <v>1.44</v>
      </c>
      <c r="S4967">
        <v>695</v>
      </c>
      <c r="U4967">
        <v>1000.8</v>
      </c>
      <c r="V4967">
        <v>14236399</v>
      </c>
      <c r="X4967" t="s">
        <v>36</v>
      </c>
      <c r="Y4967" t="s">
        <v>3204</v>
      </c>
      <c r="Z4967" t="e">
        <f>VLOOKUP(N4967,Sheet3!J:J,1,0)</f>
        <v>#N/A</v>
      </c>
      <c r="AA4967" t="e">
        <f>VLOOKUP(I4967,Sheet3!$E$2:$E$8,1,0)</f>
        <v>#N/A</v>
      </c>
    </row>
    <row r="4968" spans="1:27" hidden="1" x14ac:dyDescent="0.25">
      <c r="A4968">
        <v>290061</v>
      </c>
      <c r="B4968" t="s">
        <v>3168</v>
      </c>
      <c r="E4968" t="s">
        <v>3197</v>
      </c>
      <c r="H4968">
        <v>1204</v>
      </c>
      <c r="I4968">
        <v>180995</v>
      </c>
      <c r="J4968" t="s">
        <v>3229</v>
      </c>
      <c r="K4968" s="38">
        <v>45204</v>
      </c>
      <c r="L4968" s="38">
        <v>45204</v>
      </c>
      <c r="M4968" t="s">
        <v>3226</v>
      </c>
      <c r="N4968" t="s">
        <v>3976</v>
      </c>
      <c r="O4968">
        <v>-695</v>
      </c>
      <c r="P4968" t="e">
        <f>VLOOKUP(I4968,Sheet3!$E$2:$E$16,1,0)</f>
        <v>#N/A</v>
      </c>
      <c r="Q4968" t="s">
        <v>36</v>
      </c>
      <c r="R4968">
        <v>1.44</v>
      </c>
      <c r="S4968">
        <v>-695</v>
      </c>
      <c r="U4968">
        <v>-1000.8</v>
      </c>
      <c r="V4968">
        <v>14248588</v>
      </c>
      <c r="X4968" t="s">
        <v>36</v>
      </c>
      <c r="Y4968" t="s">
        <v>3204</v>
      </c>
      <c r="Z4968" t="e">
        <f>VLOOKUP(N4968,Sheet3!J:J,1,0)</f>
        <v>#N/A</v>
      </c>
      <c r="AA4968" t="e">
        <f>VLOOKUP(I4968,Sheet3!$E$2:$E$8,1,0)</f>
        <v>#N/A</v>
      </c>
    </row>
    <row r="4969" spans="1:27" hidden="1" x14ac:dyDescent="0.25">
      <c r="A4969">
        <v>290061</v>
      </c>
      <c r="B4969">
        <v>290061</v>
      </c>
      <c r="H4969">
        <v>1204</v>
      </c>
      <c r="M4969" t="s">
        <v>3226</v>
      </c>
      <c r="N4969" t="s">
        <v>3976</v>
      </c>
      <c r="R4969" t="s">
        <v>3225</v>
      </c>
      <c r="X4969" t="s">
        <v>36</v>
      </c>
      <c r="Z4969" t="e">
        <f>VLOOKUP(N4969,Sheet3!J:J,1,0)</f>
        <v>#N/A</v>
      </c>
      <c r="AA4969" t="e">
        <f>VLOOKUP(I4969,Sheet3!$E$2:$E$8,1,0)</f>
        <v>#N/A</v>
      </c>
    </row>
    <row r="4970" spans="1:27" hidden="1" x14ac:dyDescent="0.25">
      <c r="A4970">
        <v>290061</v>
      </c>
      <c r="B4970" t="s">
        <v>3168</v>
      </c>
      <c r="E4970" t="s">
        <v>3197</v>
      </c>
      <c r="H4970">
        <v>1204</v>
      </c>
      <c r="I4970">
        <v>23008475</v>
      </c>
      <c r="J4970" t="s">
        <v>3224</v>
      </c>
      <c r="K4970" s="38">
        <v>45196</v>
      </c>
      <c r="L4970" s="38">
        <v>45196</v>
      </c>
      <c r="M4970" t="s">
        <v>3226</v>
      </c>
      <c r="N4970" t="s">
        <v>3977</v>
      </c>
      <c r="R4970">
        <v>0</v>
      </c>
      <c r="V4970">
        <v>14236402</v>
      </c>
      <c r="X4970" t="s">
        <v>36</v>
      </c>
      <c r="Y4970" t="s">
        <v>3204</v>
      </c>
      <c r="Z4970" t="e">
        <f>VLOOKUP(N4970,Sheet3!J:J,1,0)</f>
        <v>#N/A</v>
      </c>
      <c r="AA4970" t="e">
        <f>VLOOKUP(I4970,Sheet3!$E$2:$E$8,1,0)</f>
        <v>#N/A</v>
      </c>
    </row>
    <row r="4971" spans="1:27" hidden="1" x14ac:dyDescent="0.25">
      <c r="A4971">
        <v>290061</v>
      </c>
      <c r="B4971" t="s">
        <v>3168</v>
      </c>
      <c r="E4971" t="s">
        <v>3197</v>
      </c>
      <c r="H4971">
        <v>1204</v>
      </c>
      <c r="I4971">
        <v>23008475</v>
      </c>
      <c r="J4971" t="s">
        <v>3228</v>
      </c>
      <c r="K4971" s="38">
        <v>45196</v>
      </c>
      <c r="L4971" s="38">
        <v>45196</v>
      </c>
      <c r="M4971" t="s">
        <v>3226</v>
      </c>
      <c r="N4971" t="s">
        <v>3977</v>
      </c>
      <c r="O4971">
        <v>152</v>
      </c>
      <c r="Q4971" t="s">
        <v>36</v>
      </c>
      <c r="R4971">
        <v>1.44</v>
      </c>
      <c r="S4971">
        <v>152</v>
      </c>
      <c r="U4971">
        <v>218.88</v>
      </c>
      <c r="V4971">
        <v>14236403</v>
      </c>
      <c r="X4971" t="s">
        <v>36</v>
      </c>
      <c r="Y4971" t="s">
        <v>3204</v>
      </c>
      <c r="Z4971" t="e">
        <f>VLOOKUP(N4971,Sheet3!J:J,1,0)</f>
        <v>#N/A</v>
      </c>
      <c r="AA4971" t="e">
        <f>VLOOKUP(I4971,Sheet3!$E$2:$E$8,1,0)</f>
        <v>#N/A</v>
      </c>
    </row>
    <row r="4972" spans="1:27" hidden="1" x14ac:dyDescent="0.25">
      <c r="A4972">
        <v>290061</v>
      </c>
      <c r="B4972" t="s">
        <v>3168</v>
      </c>
      <c r="E4972" t="s">
        <v>3197</v>
      </c>
      <c r="H4972">
        <v>1204</v>
      </c>
      <c r="I4972">
        <v>180996</v>
      </c>
      <c r="J4972" t="s">
        <v>3229</v>
      </c>
      <c r="K4972" s="38">
        <v>45204</v>
      </c>
      <c r="L4972" s="38">
        <v>45204</v>
      </c>
      <c r="M4972" t="s">
        <v>3226</v>
      </c>
      <c r="N4972" t="s">
        <v>3977</v>
      </c>
      <c r="O4972">
        <v>-152</v>
      </c>
      <c r="P4972" t="e">
        <f>VLOOKUP(I4972,Sheet3!$E$2:$E$16,1,0)</f>
        <v>#N/A</v>
      </c>
      <c r="Q4972" t="s">
        <v>36</v>
      </c>
      <c r="R4972">
        <v>1.44</v>
      </c>
      <c r="S4972">
        <v>-152</v>
      </c>
      <c r="U4972">
        <v>-218.88</v>
      </c>
      <c r="V4972">
        <v>14248621</v>
      </c>
      <c r="X4972" t="s">
        <v>36</v>
      </c>
      <c r="Y4972" t="s">
        <v>3204</v>
      </c>
      <c r="Z4972" t="e">
        <f>VLOOKUP(N4972,Sheet3!J:J,1,0)</f>
        <v>#N/A</v>
      </c>
      <c r="AA4972" t="e">
        <f>VLOOKUP(I4972,Sheet3!$E$2:$E$8,1,0)</f>
        <v>#N/A</v>
      </c>
    </row>
    <row r="4973" spans="1:27" hidden="1" x14ac:dyDescent="0.25">
      <c r="A4973">
        <v>290061</v>
      </c>
      <c r="B4973">
        <v>290061</v>
      </c>
      <c r="H4973">
        <v>1204</v>
      </c>
      <c r="M4973" t="s">
        <v>3226</v>
      </c>
      <c r="N4973" t="s">
        <v>3977</v>
      </c>
      <c r="R4973" t="s">
        <v>3225</v>
      </c>
      <c r="X4973" t="s">
        <v>36</v>
      </c>
      <c r="Z4973" t="e">
        <f>VLOOKUP(N4973,Sheet3!J:J,1,0)</f>
        <v>#N/A</v>
      </c>
      <c r="AA4973" t="e">
        <f>VLOOKUP(I4973,Sheet3!$E$2:$E$8,1,0)</f>
        <v>#N/A</v>
      </c>
    </row>
    <row r="4974" spans="1:27" hidden="1" x14ac:dyDescent="0.25">
      <c r="A4974">
        <v>290061</v>
      </c>
      <c r="B4974" t="s">
        <v>3168</v>
      </c>
      <c r="E4974" t="s">
        <v>3197</v>
      </c>
      <c r="H4974">
        <v>1204</v>
      </c>
      <c r="I4974">
        <v>23008475</v>
      </c>
      <c r="J4974" t="s">
        <v>3224</v>
      </c>
      <c r="K4974" s="38">
        <v>45196</v>
      </c>
      <c r="L4974" s="38">
        <v>45196</v>
      </c>
      <c r="M4974" t="s">
        <v>3226</v>
      </c>
      <c r="N4974" t="s">
        <v>3309</v>
      </c>
      <c r="R4974">
        <v>0</v>
      </c>
      <c r="V4974">
        <v>14236408</v>
      </c>
      <c r="X4974" t="s">
        <v>36</v>
      </c>
      <c r="Y4974" t="s">
        <v>3204</v>
      </c>
      <c r="Z4974" t="e">
        <f>VLOOKUP(N4974,Sheet3!J:J,1,0)</f>
        <v>#N/A</v>
      </c>
      <c r="AA4974" t="e">
        <f>VLOOKUP(I4974,Sheet3!$E$2:$E$8,1,0)</f>
        <v>#N/A</v>
      </c>
    </row>
    <row r="4975" spans="1:27" hidden="1" x14ac:dyDescent="0.25">
      <c r="A4975">
        <v>290061</v>
      </c>
      <c r="B4975" t="s">
        <v>3168</v>
      </c>
      <c r="E4975" t="s">
        <v>3197</v>
      </c>
      <c r="H4975">
        <v>1204</v>
      </c>
      <c r="I4975">
        <v>23008480</v>
      </c>
      <c r="J4975" t="s">
        <v>3228</v>
      </c>
      <c r="K4975" s="38">
        <v>45196</v>
      </c>
      <c r="L4975" s="38">
        <v>45196</v>
      </c>
      <c r="M4975" t="s">
        <v>3226</v>
      </c>
      <c r="N4975" t="s">
        <v>3309</v>
      </c>
      <c r="O4975">
        <v>8.6</v>
      </c>
      <c r="Q4975" t="s">
        <v>36</v>
      </c>
      <c r="R4975">
        <v>1.44</v>
      </c>
      <c r="S4975">
        <v>8.6</v>
      </c>
      <c r="U4975">
        <v>12.38</v>
      </c>
      <c r="V4975">
        <v>14237112</v>
      </c>
      <c r="X4975" t="s">
        <v>36</v>
      </c>
      <c r="Y4975" t="s">
        <v>3204</v>
      </c>
      <c r="Z4975" t="e">
        <f>VLOOKUP(N4975,Sheet3!J:J,1,0)</f>
        <v>#N/A</v>
      </c>
      <c r="AA4975" t="e">
        <f>VLOOKUP(I4975,Sheet3!$E$2:$E$8,1,0)</f>
        <v>#N/A</v>
      </c>
    </row>
    <row r="4976" spans="1:27" hidden="1" x14ac:dyDescent="0.25">
      <c r="A4976">
        <v>290061</v>
      </c>
      <c r="B4976" t="s">
        <v>3168</v>
      </c>
      <c r="E4976" t="s">
        <v>3197</v>
      </c>
      <c r="H4976">
        <v>1204</v>
      </c>
      <c r="I4976">
        <v>23008475</v>
      </c>
      <c r="J4976" t="s">
        <v>3228</v>
      </c>
      <c r="K4976" s="38">
        <v>45196</v>
      </c>
      <c r="L4976" s="38">
        <v>45196</v>
      </c>
      <c r="M4976" t="s">
        <v>3226</v>
      </c>
      <c r="N4976" t="s">
        <v>3309</v>
      </c>
      <c r="O4976">
        <v>1278</v>
      </c>
      <c r="Q4976" t="s">
        <v>36</v>
      </c>
      <c r="R4976">
        <v>1.44</v>
      </c>
      <c r="S4976">
        <v>1278</v>
      </c>
      <c r="U4976">
        <v>1840.32</v>
      </c>
      <c r="V4976">
        <v>14236409</v>
      </c>
      <c r="X4976" t="s">
        <v>36</v>
      </c>
      <c r="Y4976" t="s">
        <v>3204</v>
      </c>
      <c r="Z4976" t="e">
        <f>VLOOKUP(N4976,Sheet3!J:J,1,0)</f>
        <v>#N/A</v>
      </c>
      <c r="AA4976" t="e">
        <f>VLOOKUP(I4976,Sheet3!$E$2:$E$8,1,0)</f>
        <v>#N/A</v>
      </c>
    </row>
    <row r="4977" spans="1:27" hidden="1" x14ac:dyDescent="0.25">
      <c r="A4977">
        <v>290061</v>
      </c>
      <c r="B4977" t="s">
        <v>3168</v>
      </c>
      <c r="E4977" t="s">
        <v>3197</v>
      </c>
      <c r="H4977">
        <v>1204</v>
      </c>
      <c r="I4977">
        <v>180997</v>
      </c>
      <c r="J4977" t="s">
        <v>3229</v>
      </c>
      <c r="K4977" s="38">
        <v>45203</v>
      </c>
      <c r="L4977" s="38">
        <v>45203</v>
      </c>
      <c r="M4977" t="s">
        <v>3226</v>
      </c>
      <c r="N4977" t="s">
        <v>3309</v>
      </c>
      <c r="O4977">
        <v>-1286.5999999999999</v>
      </c>
      <c r="P4977" t="e">
        <f>VLOOKUP(I4977,Sheet3!$E$2:$E$16,1,0)</f>
        <v>#N/A</v>
      </c>
      <c r="Q4977" t="s">
        <v>36</v>
      </c>
      <c r="R4977">
        <v>1.44</v>
      </c>
      <c r="S4977">
        <v>-1286.5999999999999</v>
      </c>
      <c r="U4977">
        <v>-1852.7</v>
      </c>
      <c r="V4977">
        <v>14245476</v>
      </c>
      <c r="X4977" t="s">
        <v>36</v>
      </c>
      <c r="Y4977" t="s">
        <v>3204</v>
      </c>
      <c r="Z4977" t="e">
        <f>VLOOKUP(N4977,Sheet3!J:J,1,0)</f>
        <v>#N/A</v>
      </c>
      <c r="AA4977" t="e">
        <f>VLOOKUP(I4977,Sheet3!$E$2:$E$8,1,0)</f>
        <v>#N/A</v>
      </c>
    </row>
    <row r="4978" spans="1:27" hidden="1" x14ac:dyDescent="0.25">
      <c r="A4978">
        <v>290061</v>
      </c>
      <c r="B4978">
        <v>290061</v>
      </c>
      <c r="H4978">
        <v>1204</v>
      </c>
      <c r="M4978" t="s">
        <v>3226</v>
      </c>
      <c r="N4978" t="s">
        <v>3309</v>
      </c>
      <c r="R4978" t="s">
        <v>3225</v>
      </c>
      <c r="X4978" t="s">
        <v>36</v>
      </c>
      <c r="Z4978" t="e">
        <f>VLOOKUP(N4978,Sheet3!J:J,1,0)</f>
        <v>#N/A</v>
      </c>
      <c r="AA4978" t="e">
        <f>VLOOKUP(I4978,Sheet3!$E$2:$E$8,1,0)</f>
        <v>#N/A</v>
      </c>
    </row>
    <row r="4979" spans="1:27" hidden="1" x14ac:dyDescent="0.25">
      <c r="A4979">
        <v>290061</v>
      </c>
      <c r="B4979" t="s">
        <v>3168</v>
      </c>
      <c r="E4979" t="s">
        <v>3197</v>
      </c>
      <c r="H4979">
        <v>1204</v>
      </c>
      <c r="I4979">
        <v>23008477</v>
      </c>
      <c r="J4979" t="s">
        <v>3224</v>
      </c>
      <c r="K4979" s="38">
        <v>45196</v>
      </c>
      <c r="L4979" s="38">
        <v>45196</v>
      </c>
      <c r="M4979" t="s">
        <v>3226</v>
      </c>
      <c r="N4979" t="s">
        <v>3311</v>
      </c>
      <c r="R4979">
        <v>0</v>
      </c>
      <c r="V4979">
        <v>14236433</v>
      </c>
      <c r="X4979" t="s">
        <v>36</v>
      </c>
      <c r="Y4979" t="s">
        <v>3204</v>
      </c>
      <c r="Z4979" t="e">
        <f>VLOOKUP(N4979,Sheet3!J:J,1,0)</f>
        <v>#N/A</v>
      </c>
      <c r="AA4979" t="e">
        <f>VLOOKUP(I4979,Sheet3!$E$2:$E$8,1,0)</f>
        <v>#N/A</v>
      </c>
    </row>
    <row r="4980" spans="1:27" hidden="1" x14ac:dyDescent="0.25">
      <c r="A4980">
        <v>290061</v>
      </c>
      <c r="B4980" t="s">
        <v>3168</v>
      </c>
      <c r="E4980" t="s">
        <v>3197</v>
      </c>
      <c r="H4980">
        <v>1204</v>
      </c>
      <c r="I4980">
        <v>23008477</v>
      </c>
      <c r="J4980" t="s">
        <v>3228</v>
      </c>
      <c r="K4980" s="38">
        <v>45196</v>
      </c>
      <c r="L4980" s="38">
        <v>45196</v>
      </c>
      <c r="M4980" t="s">
        <v>3226</v>
      </c>
      <c r="N4980" t="s">
        <v>3311</v>
      </c>
      <c r="O4980">
        <v>590</v>
      </c>
      <c r="Q4980" t="s">
        <v>36</v>
      </c>
      <c r="R4980">
        <v>1.44</v>
      </c>
      <c r="S4980">
        <v>590</v>
      </c>
      <c r="U4980">
        <v>849.6</v>
      </c>
      <c r="V4980">
        <v>14236434</v>
      </c>
      <c r="X4980" t="s">
        <v>36</v>
      </c>
      <c r="Y4980" t="s">
        <v>3204</v>
      </c>
      <c r="Z4980" t="e">
        <f>VLOOKUP(N4980,Sheet3!J:J,1,0)</f>
        <v>#N/A</v>
      </c>
      <c r="AA4980" t="e">
        <f>VLOOKUP(I4980,Sheet3!$E$2:$E$8,1,0)</f>
        <v>#N/A</v>
      </c>
    </row>
    <row r="4981" spans="1:27" hidden="1" x14ac:dyDescent="0.25">
      <c r="A4981">
        <v>290061</v>
      </c>
      <c r="B4981" t="s">
        <v>3168</v>
      </c>
      <c r="E4981" t="s">
        <v>3197</v>
      </c>
      <c r="H4981">
        <v>1204</v>
      </c>
      <c r="I4981">
        <v>181033</v>
      </c>
      <c r="J4981" t="s">
        <v>3229</v>
      </c>
      <c r="K4981" s="38">
        <v>45211</v>
      </c>
      <c r="L4981" s="38">
        <v>45211</v>
      </c>
      <c r="M4981" t="s">
        <v>3226</v>
      </c>
      <c r="N4981" t="s">
        <v>3311</v>
      </c>
      <c r="O4981">
        <v>-590</v>
      </c>
      <c r="P4981" t="e">
        <f>VLOOKUP(I4981,Sheet3!$E$2:$E$16,1,0)</f>
        <v>#N/A</v>
      </c>
      <c r="Q4981" t="s">
        <v>36</v>
      </c>
      <c r="R4981">
        <v>1.44</v>
      </c>
      <c r="S4981">
        <v>-590</v>
      </c>
      <c r="U4981">
        <v>-849.6</v>
      </c>
      <c r="V4981">
        <v>14258970</v>
      </c>
      <c r="X4981" t="s">
        <v>36</v>
      </c>
      <c r="Y4981" t="s">
        <v>3204</v>
      </c>
      <c r="Z4981" t="e">
        <f>VLOOKUP(N4981,Sheet3!J:J,1,0)</f>
        <v>#N/A</v>
      </c>
      <c r="AA4981" t="e">
        <f>VLOOKUP(I4981,Sheet3!$E$2:$E$8,1,0)</f>
        <v>#N/A</v>
      </c>
    </row>
    <row r="4982" spans="1:27" hidden="1" x14ac:dyDescent="0.25">
      <c r="A4982">
        <v>290061</v>
      </c>
      <c r="B4982">
        <v>290061</v>
      </c>
      <c r="H4982">
        <v>1204</v>
      </c>
      <c r="M4982" t="s">
        <v>3226</v>
      </c>
      <c r="N4982" t="s">
        <v>3311</v>
      </c>
      <c r="R4982" t="s">
        <v>3225</v>
      </c>
      <c r="X4982" t="s">
        <v>36</v>
      </c>
      <c r="Z4982" t="e">
        <f>VLOOKUP(N4982,Sheet3!J:J,1,0)</f>
        <v>#N/A</v>
      </c>
      <c r="AA4982" t="e">
        <f>VLOOKUP(I4982,Sheet3!$E$2:$E$8,1,0)</f>
        <v>#N/A</v>
      </c>
    </row>
    <row r="4983" spans="1:27" hidden="1" x14ac:dyDescent="0.25">
      <c r="A4983">
        <v>290061</v>
      </c>
      <c r="B4983" t="s">
        <v>3168</v>
      </c>
      <c r="E4983" t="s">
        <v>3197</v>
      </c>
      <c r="H4983">
        <v>1204</v>
      </c>
      <c r="I4983">
        <v>23008477</v>
      </c>
      <c r="J4983" t="s">
        <v>3224</v>
      </c>
      <c r="K4983" s="38">
        <v>45196</v>
      </c>
      <c r="L4983" s="38">
        <v>45196</v>
      </c>
      <c r="M4983" t="s">
        <v>3226</v>
      </c>
      <c r="N4983" t="s">
        <v>3312</v>
      </c>
      <c r="R4983">
        <v>0</v>
      </c>
      <c r="V4983">
        <v>14236441</v>
      </c>
      <c r="X4983" t="s">
        <v>36</v>
      </c>
      <c r="Y4983" t="s">
        <v>3204</v>
      </c>
      <c r="Z4983" t="e">
        <f>VLOOKUP(N4983,Sheet3!J:J,1,0)</f>
        <v>#N/A</v>
      </c>
      <c r="AA4983" t="e">
        <f>VLOOKUP(I4983,Sheet3!$E$2:$E$8,1,0)</f>
        <v>#N/A</v>
      </c>
    </row>
    <row r="4984" spans="1:27" hidden="1" x14ac:dyDescent="0.25">
      <c r="A4984">
        <v>290061</v>
      </c>
      <c r="B4984" t="s">
        <v>3168</v>
      </c>
      <c r="E4984" t="s">
        <v>3197</v>
      </c>
      <c r="H4984">
        <v>1204</v>
      </c>
      <c r="I4984">
        <v>23008477</v>
      </c>
      <c r="J4984" t="s">
        <v>3228</v>
      </c>
      <c r="K4984" s="38">
        <v>45196</v>
      </c>
      <c r="L4984" s="38">
        <v>45196</v>
      </c>
      <c r="M4984" t="s">
        <v>3226</v>
      </c>
      <c r="N4984" t="s">
        <v>3312</v>
      </c>
      <c r="O4984">
        <v>1740</v>
      </c>
      <c r="Q4984" t="s">
        <v>36</v>
      </c>
      <c r="R4984">
        <v>1.44</v>
      </c>
      <c r="S4984">
        <v>1740</v>
      </c>
      <c r="U4984">
        <v>2505.6</v>
      </c>
      <c r="V4984">
        <v>14236442</v>
      </c>
      <c r="X4984" t="s">
        <v>36</v>
      </c>
      <c r="Y4984" t="s">
        <v>3204</v>
      </c>
      <c r="Z4984" t="e">
        <f>VLOOKUP(N4984,Sheet3!J:J,1,0)</f>
        <v>#N/A</v>
      </c>
      <c r="AA4984" t="e">
        <f>VLOOKUP(I4984,Sheet3!$E$2:$E$8,1,0)</f>
        <v>#N/A</v>
      </c>
    </row>
    <row r="4985" spans="1:27" hidden="1" x14ac:dyDescent="0.25">
      <c r="A4985">
        <v>290061</v>
      </c>
      <c r="B4985" t="s">
        <v>3168</v>
      </c>
      <c r="E4985" t="s">
        <v>3197</v>
      </c>
      <c r="H4985">
        <v>1204</v>
      </c>
      <c r="I4985">
        <v>181040</v>
      </c>
      <c r="J4985" t="s">
        <v>3229</v>
      </c>
      <c r="K4985" s="38">
        <v>45211</v>
      </c>
      <c r="L4985" s="38">
        <v>45211</v>
      </c>
      <c r="M4985" t="s">
        <v>3226</v>
      </c>
      <c r="N4985" t="s">
        <v>3312</v>
      </c>
      <c r="O4985">
        <v>-1740</v>
      </c>
      <c r="P4985" t="e">
        <f>VLOOKUP(I4985,Sheet3!$E$2:$E$16,1,0)</f>
        <v>#N/A</v>
      </c>
      <c r="Q4985" t="s">
        <v>36</v>
      </c>
      <c r="R4985">
        <v>1.44</v>
      </c>
      <c r="S4985">
        <v>-1740</v>
      </c>
      <c r="U4985">
        <v>-2505.6</v>
      </c>
      <c r="V4985">
        <v>14259627</v>
      </c>
      <c r="X4985" t="s">
        <v>36</v>
      </c>
      <c r="Y4985" t="s">
        <v>3204</v>
      </c>
      <c r="Z4985" t="e">
        <f>VLOOKUP(N4985,Sheet3!J:J,1,0)</f>
        <v>#N/A</v>
      </c>
      <c r="AA4985" t="e">
        <f>VLOOKUP(I4985,Sheet3!$E$2:$E$8,1,0)</f>
        <v>#N/A</v>
      </c>
    </row>
    <row r="4986" spans="1:27" hidden="1" x14ac:dyDescent="0.25">
      <c r="A4986">
        <v>290061</v>
      </c>
      <c r="B4986">
        <v>290061</v>
      </c>
      <c r="H4986">
        <v>1204</v>
      </c>
      <c r="M4986" t="s">
        <v>3226</v>
      </c>
      <c r="N4986" t="s">
        <v>3312</v>
      </c>
      <c r="R4986" t="s">
        <v>3225</v>
      </c>
      <c r="X4986" t="s">
        <v>36</v>
      </c>
      <c r="Z4986" t="e">
        <f>VLOOKUP(N4986,Sheet3!J:J,1,0)</f>
        <v>#N/A</v>
      </c>
      <c r="AA4986" t="e">
        <f>VLOOKUP(I4986,Sheet3!$E$2:$E$8,1,0)</f>
        <v>#N/A</v>
      </c>
    </row>
    <row r="4987" spans="1:27" hidden="1" x14ac:dyDescent="0.25">
      <c r="A4987">
        <v>290061</v>
      </c>
      <c r="B4987" t="s">
        <v>3168</v>
      </c>
      <c r="E4987" t="s">
        <v>3197</v>
      </c>
      <c r="H4987">
        <v>1204</v>
      </c>
      <c r="I4987">
        <v>23008474</v>
      </c>
      <c r="J4987" t="s">
        <v>3224</v>
      </c>
      <c r="K4987" s="38">
        <v>45196</v>
      </c>
      <c r="L4987" s="38">
        <v>45196</v>
      </c>
      <c r="M4987" t="s">
        <v>3226</v>
      </c>
      <c r="N4987" t="s">
        <v>3978</v>
      </c>
      <c r="R4987">
        <v>0</v>
      </c>
      <c r="V4987">
        <v>14236345</v>
      </c>
      <c r="X4987" t="s">
        <v>36</v>
      </c>
      <c r="Y4987" t="s">
        <v>3204</v>
      </c>
      <c r="Z4987" t="e">
        <f>VLOOKUP(N4987,Sheet3!J:J,1,0)</f>
        <v>#N/A</v>
      </c>
      <c r="AA4987" t="e">
        <f>VLOOKUP(I4987,Sheet3!$E$2:$E$8,1,0)</f>
        <v>#N/A</v>
      </c>
    </row>
    <row r="4988" spans="1:27" hidden="1" x14ac:dyDescent="0.25">
      <c r="A4988">
        <v>290061</v>
      </c>
      <c r="B4988" t="s">
        <v>3168</v>
      </c>
      <c r="E4988" t="s">
        <v>3197</v>
      </c>
      <c r="H4988">
        <v>1204</v>
      </c>
      <c r="I4988">
        <v>23008474</v>
      </c>
      <c r="J4988" t="s">
        <v>3228</v>
      </c>
      <c r="K4988" s="38">
        <v>45196</v>
      </c>
      <c r="L4988" s="38">
        <v>45196</v>
      </c>
      <c r="M4988" t="s">
        <v>3226</v>
      </c>
      <c r="N4988" t="s">
        <v>3978</v>
      </c>
      <c r="O4988">
        <v>232.5</v>
      </c>
      <c r="Q4988" t="s">
        <v>36</v>
      </c>
      <c r="R4988">
        <v>1.44</v>
      </c>
      <c r="S4988">
        <v>232.5</v>
      </c>
      <c r="U4988">
        <v>334.8</v>
      </c>
      <c r="V4988">
        <v>14236346</v>
      </c>
      <c r="X4988" t="s">
        <v>36</v>
      </c>
      <c r="Y4988" t="s">
        <v>3204</v>
      </c>
      <c r="Z4988" t="e">
        <f>VLOOKUP(N4988,Sheet3!J:J,1,0)</f>
        <v>#N/A</v>
      </c>
      <c r="AA4988" t="e">
        <f>VLOOKUP(I4988,Sheet3!$E$2:$E$8,1,0)</f>
        <v>#N/A</v>
      </c>
    </row>
    <row r="4989" spans="1:27" hidden="1" x14ac:dyDescent="0.25">
      <c r="A4989">
        <v>290061</v>
      </c>
      <c r="B4989" t="s">
        <v>3168</v>
      </c>
      <c r="E4989" t="s">
        <v>3197</v>
      </c>
      <c r="H4989">
        <v>1204</v>
      </c>
      <c r="I4989">
        <v>181048</v>
      </c>
      <c r="J4989" t="s">
        <v>3229</v>
      </c>
      <c r="K4989" s="38">
        <v>45211</v>
      </c>
      <c r="L4989" s="38">
        <v>45211</v>
      </c>
      <c r="M4989" t="s">
        <v>3226</v>
      </c>
      <c r="N4989" t="s">
        <v>3978</v>
      </c>
      <c r="O4989">
        <v>-232.5</v>
      </c>
      <c r="P4989" t="e">
        <f>VLOOKUP(I4989,Sheet3!$E$2:$E$16,1,0)</f>
        <v>#N/A</v>
      </c>
      <c r="Q4989" t="s">
        <v>36</v>
      </c>
      <c r="R4989">
        <v>1.44</v>
      </c>
      <c r="S4989">
        <v>-232.5</v>
      </c>
      <c r="U4989">
        <v>-334.8</v>
      </c>
      <c r="V4989">
        <v>14259634</v>
      </c>
      <c r="X4989" t="s">
        <v>36</v>
      </c>
      <c r="Y4989" t="s">
        <v>3204</v>
      </c>
      <c r="Z4989" t="e">
        <f>VLOOKUP(N4989,Sheet3!J:J,1,0)</f>
        <v>#N/A</v>
      </c>
      <c r="AA4989" t="e">
        <f>VLOOKUP(I4989,Sheet3!$E$2:$E$8,1,0)</f>
        <v>#N/A</v>
      </c>
    </row>
    <row r="4990" spans="1:27" hidden="1" x14ac:dyDescent="0.25">
      <c r="A4990">
        <v>290061</v>
      </c>
      <c r="B4990">
        <v>290061</v>
      </c>
      <c r="H4990">
        <v>1204</v>
      </c>
      <c r="M4990" t="s">
        <v>3226</v>
      </c>
      <c r="N4990" t="s">
        <v>3978</v>
      </c>
      <c r="R4990" t="s">
        <v>3225</v>
      </c>
      <c r="X4990" t="s">
        <v>36</v>
      </c>
      <c r="Z4990" t="e">
        <f>VLOOKUP(N4990,Sheet3!J:J,1,0)</f>
        <v>#N/A</v>
      </c>
      <c r="AA4990" t="e">
        <f>VLOOKUP(I4990,Sheet3!$E$2:$E$8,1,0)</f>
        <v>#N/A</v>
      </c>
    </row>
    <row r="4991" spans="1:27" hidden="1" x14ac:dyDescent="0.25">
      <c r="A4991">
        <v>290061</v>
      </c>
      <c r="B4991" t="s">
        <v>3168</v>
      </c>
      <c r="E4991" t="s">
        <v>3197</v>
      </c>
      <c r="H4991">
        <v>1204</v>
      </c>
      <c r="I4991">
        <v>23008477</v>
      </c>
      <c r="J4991" t="s">
        <v>3224</v>
      </c>
      <c r="K4991" s="38">
        <v>45196</v>
      </c>
      <c r="L4991" s="38">
        <v>45196</v>
      </c>
      <c r="M4991" t="s">
        <v>3226</v>
      </c>
      <c r="N4991" t="s">
        <v>3813</v>
      </c>
      <c r="R4991">
        <v>0</v>
      </c>
      <c r="V4991">
        <v>14236455</v>
      </c>
      <c r="X4991" t="s">
        <v>36</v>
      </c>
      <c r="Y4991" t="s">
        <v>3204</v>
      </c>
      <c r="Z4991" t="e">
        <f>VLOOKUP(N4991,Sheet3!J:J,1,0)</f>
        <v>#N/A</v>
      </c>
      <c r="AA4991" t="e">
        <f>VLOOKUP(I4991,Sheet3!$E$2:$E$8,1,0)</f>
        <v>#N/A</v>
      </c>
    </row>
    <row r="4992" spans="1:27" hidden="1" x14ac:dyDescent="0.25">
      <c r="A4992">
        <v>290061</v>
      </c>
      <c r="B4992" t="s">
        <v>3168</v>
      </c>
      <c r="E4992" t="s">
        <v>3197</v>
      </c>
      <c r="H4992">
        <v>1204</v>
      </c>
      <c r="I4992">
        <v>23008477</v>
      </c>
      <c r="J4992" t="s">
        <v>3228</v>
      </c>
      <c r="K4992" s="38">
        <v>45196</v>
      </c>
      <c r="L4992" s="38">
        <v>45196</v>
      </c>
      <c r="M4992" t="s">
        <v>3226</v>
      </c>
      <c r="N4992" t="s">
        <v>3813</v>
      </c>
      <c r="O4992">
        <v>1525</v>
      </c>
      <c r="Q4992" t="s">
        <v>36</v>
      </c>
      <c r="R4992">
        <v>1.44</v>
      </c>
      <c r="S4992">
        <v>1525</v>
      </c>
      <c r="U4992">
        <v>2196</v>
      </c>
      <c r="V4992">
        <v>14236456</v>
      </c>
      <c r="X4992" t="s">
        <v>36</v>
      </c>
      <c r="Y4992" t="s">
        <v>3204</v>
      </c>
      <c r="Z4992" t="e">
        <f>VLOOKUP(N4992,Sheet3!J:J,1,0)</f>
        <v>#N/A</v>
      </c>
      <c r="AA4992" t="e">
        <f>VLOOKUP(I4992,Sheet3!$E$2:$E$8,1,0)</f>
        <v>#N/A</v>
      </c>
    </row>
    <row r="4993" spans="1:27" hidden="1" x14ac:dyDescent="0.25">
      <c r="A4993">
        <v>290061</v>
      </c>
      <c r="B4993" t="s">
        <v>3168</v>
      </c>
      <c r="E4993" t="s">
        <v>3197</v>
      </c>
      <c r="H4993">
        <v>1204</v>
      </c>
      <c r="I4993">
        <v>181050</v>
      </c>
      <c r="J4993" t="s">
        <v>3229</v>
      </c>
      <c r="K4993" s="38">
        <v>45211</v>
      </c>
      <c r="L4993" s="38">
        <v>45211</v>
      </c>
      <c r="M4993" t="s">
        <v>3226</v>
      </c>
      <c r="N4993" t="s">
        <v>3813</v>
      </c>
      <c r="O4993">
        <v>-1525</v>
      </c>
      <c r="P4993" t="e">
        <f>VLOOKUP(I4993,Sheet3!$E$2:$E$16,1,0)</f>
        <v>#N/A</v>
      </c>
      <c r="Q4993" t="s">
        <v>36</v>
      </c>
      <c r="R4993">
        <v>1.44</v>
      </c>
      <c r="S4993">
        <v>-1525</v>
      </c>
      <c r="U4993">
        <v>-2196</v>
      </c>
      <c r="V4993">
        <v>14258961</v>
      </c>
      <c r="X4993" t="s">
        <v>36</v>
      </c>
      <c r="Y4993" t="s">
        <v>3204</v>
      </c>
      <c r="Z4993" t="e">
        <f>VLOOKUP(N4993,Sheet3!J:J,1,0)</f>
        <v>#N/A</v>
      </c>
      <c r="AA4993" t="e">
        <f>VLOOKUP(I4993,Sheet3!$E$2:$E$8,1,0)</f>
        <v>#N/A</v>
      </c>
    </row>
    <row r="4994" spans="1:27" hidden="1" x14ac:dyDescent="0.25">
      <c r="A4994">
        <v>290061</v>
      </c>
      <c r="B4994">
        <v>290061</v>
      </c>
      <c r="H4994">
        <v>1204</v>
      </c>
      <c r="M4994" t="s">
        <v>3226</v>
      </c>
      <c r="N4994" t="s">
        <v>3813</v>
      </c>
      <c r="R4994" t="s">
        <v>3225</v>
      </c>
      <c r="X4994" t="s">
        <v>36</v>
      </c>
      <c r="Z4994" t="e">
        <f>VLOOKUP(N4994,Sheet3!J:J,1,0)</f>
        <v>#N/A</v>
      </c>
      <c r="AA4994" t="e">
        <f>VLOOKUP(I4994,Sheet3!$E$2:$E$8,1,0)</f>
        <v>#N/A</v>
      </c>
    </row>
    <row r="4995" spans="1:27" hidden="1" x14ac:dyDescent="0.25">
      <c r="A4995">
        <v>290061</v>
      </c>
      <c r="B4995" t="s">
        <v>3168</v>
      </c>
      <c r="E4995" t="s">
        <v>3197</v>
      </c>
      <c r="H4995">
        <v>1204</v>
      </c>
      <c r="I4995">
        <v>23008477</v>
      </c>
      <c r="J4995" t="s">
        <v>3224</v>
      </c>
      <c r="K4995" s="38">
        <v>45196</v>
      </c>
      <c r="L4995" s="38">
        <v>45196</v>
      </c>
      <c r="M4995" t="s">
        <v>3226</v>
      </c>
      <c r="N4995" t="s">
        <v>3814</v>
      </c>
      <c r="R4995">
        <v>0</v>
      </c>
      <c r="V4995">
        <v>14236459</v>
      </c>
      <c r="X4995" t="s">
        <v>36</v>
      </c>
      <c r="Y4995" t="s">
        <v>3204</v>
      </c>
      <c r="Z4995" t="e">
        <f>VLOOKUP(N4995,Sheet3!J:J,1,0)</f>
        <v>#N/A</v>
      </c>
      <c r="AA4995" t="e">
        <f>VLOOKUP(I4995,Sheet3!$E$2:$E$8,1,0)</f>
        <v>#N/A</v>
      </c>
    </row>
    <row r="4996" spans="1:27" hidden="1" x14ac:dyDescent="0.25">
      <c r="A4996">
        <v>290061</v>
      </c>
      <c r="B4996" t="s">
        <v>3168</v>
      </c>
      <c r="E4996" t="s">
        <v>3197</v>
      </c>
      <c r="H4996">
        <v>1204</v>
      </c>
      <c r="I4996">
        <v>23008477</v>
      </c>
      <c r="J4996" t="s">
        <v>3228</v>
      </c>
      <c r="K4996" s="38">
        <v>45196</v>
      </c>
      <c r="L4996" s="38">
        <v>45196</v>
      </c>
      <c r="M4996" t="s">
        <v>3226</v>
      </c>
      <c r="N4996" t="s">
        <v>3814</v>
      </c>
      <c r="O4996">
        <v>2189</v>
      </c>
      <c r="Q4996" t="s">
        <v>36</v>
      </c>
      <c r="R4996">
        <v>1.44</v>
      </c>
      <c r="S4996">
        <v>2189</v>
      </c>
      <c r="U4996">
        <v>3152.16</v>
      </c>
      <c r="V4996">
        <v>14236460</v>
      </c>
      <c r="X4996" t="s">
        <v>36</v>
      </c>
      <c r="Y4996" t="s">
        <v>3204</v>
      </c>
      <c r="Z4996" t="e">
        <f>VLOOKUP(N4996,Sheet3!J:J,1,0)</f>
        <v>#N/A</v>
      </c>
      <c r="AA4996" t="e">
        <f>VLOOKUP(I4996,Sheet3!$E$2:$E$8,1,0)</f>
        <v>#N/A</v>
      </c>
    </row>
    <row r="4997" spans="1:27" hidden="1" x14ac:dyDescent="0.25">
      <c r="A4997">
        <v>290061</v>
      </c>
      <c r="B4997" t="s">
        <v>3168</v>
      </c>
      <c r="E4997" t="s">
        <v>3197</v>
      </c>
      <c r="H4997">
        <v>1204</v>
      </c>
      <c r="I4997">
        <v>23008482</v>
      </c>
      <c r="J4997" t="s">
        <v>3228</v>
      </c>
      <c r="K4997" s="38">
        <v>45196</v>
      </c>
      <c r="L4997" s="38">
        <v>45196</v>
      </c>
      <c r="M4997" t="s">
        <v>3226</v>
      </c>
      <c r="N4997" t="s">
        <v>3814</v>
      </c>
      <c r="O4997">
        <v>13.5</v>
      </c>
      <c r="Q4997" t="s">
        <v>36</v>
      </c>
      <c r="R4997">
        <v>1.44</v>
      </c>
      <c r="S4997">
        <v>13.5</v>
      </c>
      <c r="U4997">
        <v>19.440000000000001</v>
      </c>
      <c r="V4997">
        <v>14237119</v>
      </c>
      <c r="X4997" t="s">
        <v>36</v>
      </c>
      <c r="Y4997" t="s">
        <v>3204</v>
      </c>
      <c r="Z4997" t="e">
        <f>VLOOKUP(N4997,Sheet3!J:J,1,0)</f>
        <v>#N/A</v>
      </c>
      <c r="AA4997" t="e">
        <f>VLOOKUP(I4997,Sheet3!$E$2:$E$8,1,0)</f>
        <v>#N/A</v>
      </c>
    </row>
    <row r="4998" spans="1:27" hidden="1" x14ac:dyDescent="0.25">
      <c r="A4998">
        <v>290061</v>
      </c>
      <c r="B4998" t="s">
        <v>3168</v>
      </c>
      <c r="E4998" t="s">
        <v>3197</v>
      </c>
      <c r="H4998">
        <v>1204</v>
      </c>
      <c r="I4998">
        <v>181051</v>
      </c>
      <c r="J4998" t="s">
        <v>3229</v>
      </c>
      <c r="K4998" s="38">
        <v>45211</v>
      </c>
      <c r="L4998" s="38">
        <v>45211</v>
      </c>
      <c r="M4998" t="s">
        <v>3226</v>
      </c>
      <c r="N4998" t="s">
        <v>3814</v>
      </c>
      <c r="O4998">
        <v>-2202.5</v>
      </c>
      <c r="P4998" t="e">
        <f>VLOOKUP(I4998,Sheet3!$E$2:$E$16,1,0)</f>
        <v>#N/A</v>
      </c>
      <c r="Q4998" t="s">
        <v>36</v>
      </c>
      <c r="R4998">
        <v>1.44</v>
      </c>
      <c r="S4998">
        <v>-2202.5</v>
      </c>
      <c r="U4998">
        <v>-3171.6</v>
      </c>
      <c r="V4998">
        <v>14258965</v>
      </c>
      <c r="X4998" t="s">
        <v>36</v>
      </c>
      <c r="Y4998" t="s">
        <v>3204</v>
      </c>
      <c r="Z4998" t="e">
        <f>VLOOKUP(N4998,Sheet3!J:J,1,0)</f>
        <v>#N/A</v>
      </c>
      <c r="AA4998" t="e">
        <f>VLOOKUP(I4998,Sheet3!$E$2:$E$8,1,0)</f>
        <v>#N/A</v>
      </c>
    </row>
    <row r="4999" spans="1:27" hidden="1" x14ac:dyDescent="0.25">
      <c r="A4999">
        <v>290061</v>
      </c>
      <c r="B4999">
        <v>290061</v>
      </c>
      <c r="H4999">
        <v>1204</v>
      </c>
      <c r="M4999" t="s">
        <v>3226</v>
      </c>
      <c r="N4999" t="s">
        <v>3814</v>
      </c>
      <c r="R4999" t="s">
        <v>3225</v>
      </c>
      <c r="X4999" t="s">
        <v>36</v>
      </c>
      <c r="Z4999" t="e">
        <f>VLOOKUP(N4999,Sheet3!J:J,1,0)</f>
        <v>#N/A</v>
      </c>
      <c r="AA4999" t="e">
        <f>VLOOKUP(I4999,Sheet3!$E$2:$E$8,1,0)</f>
        <v>#N/A</v>
      </c>
    </row>
    <row r="5000" spans="1:27" hidden="1" x14ac:dyDescent="0.25">
      <c r="A5000">
        <v>290061</v>
      </c>
      <c r="B5000" t="s">
        <v>3168</v>
      </c>
      <c r="E5000" t="s">
        <v>3197</v>
      </c>
      <c r="H5000">
        <v>1204</v>
      </c>
      <c r="I5000">
        <v>23008473</v>
      </c>
      <c r="J5000" t="s">
        <v>3224</v>
      </c>
      <c r="K5000" s="38">
        <v>45196</v>
      </c>
      <c r="L5000" s="38">
        <v>45196</v>
      </c>
      <c r="M5000" t="s">
        <v>3226</v>
      </c>
      <c r="N5000" t="s">
        <v>3979</v>
      </c>
      <c r="R5000">
        <v>0</v>
      </c>
      <c r="V5000">
        <v>14236220</v>
      </c>
      <c r="X5000" t="s">
        <v>36</v>
      </c>
      <c r="Y5000" t="s">
        <v>3204</v>
      </c>
      <c r="Z5000" t="e">
        <f>VLOOKUP(N5000,Sheet3!J:J,1,0)</f>
        <v>#N/A</v>
      </c>
      <c r="AA5000" t="e">
        <f>VLOOKUP(I5000,Sheet3!$E$2:$E$8,1,0)</f>
        <v>#N/A</v>
      </c>
    </row>
    <row r="5001" spans="1:27" hidden="1" x14ac:dyDescent="0.25">
      <c r="A5001">
        <v>290061</v>
      </c>
      <c r="B5001" t="s">
        <v>3168</v>
      </c>
      <c r="E5001" t="s">
        <v>3197</v>
      </c>
      <c r="H5001">
        <v>1204</v>
      </c>
      <c r="I5001">
        <v>23008473</v>
      </c>
      <c r="J5001" t="s">
        <v>3228</v>
      </c>
      <c r="K5001" s="38">
        <v>45196</v>
      </c>
      <c r="L5001" s="38">
        <v>45196</v>
      </c>
      <c r="M5001" t="s">
        <v>3226</v>
      </c>
      <c r="N5001" t="s">
        <v>3979</v>
      </c>
      <c r="O5001">
        <v>3253.9</v>
      </c>
      <c r="Q5001" t="s">
        <v>36</v>
      </c>
      <c r="R5001">
        <v>1.44</v>
      </c>
      <c r="S5001">
        <v>3253.9</v>
      </c>
      <c r="U5001">
        <v>4685.62</v>
      </c>
      <c r="V5001">
        <v>14236221</v>
      </c>
      <c r="X5001" t="s">
        <v>36</v>
      </c>
      <c r="Y5001" t="s">
        <v>3204</v>
      </c>
      <c r="Z5001" t="e">
        <f>VLOOKUP(N5001,Sheet3!J:J,1,0)</f>
        <v>#N/A</v>
      </c>
      <c r="AA5001" t="e">
        <f>VLOOKUP(I5001,Sheet3!$E$2:$E$8,1,0)</f>
        <v>#N/A</v>
      </c>
    </row>
    <row r="5002" spans="1:27" hidden="1" x14ac:dyDescent="0.25">
      <c r="A5002">
        <v>290061</v>
      </c>
      <c r="B5002" t="s">
        <v>3168</v>
      </c>
      <c r="E5002" t="s">
        <v>3197</v>
      </c>
      <c r="H5002">
        <v>1204</v>
      </c>
      <c r="I5002">
        <v>181054</v>
      </c>
      <c r="J5002" t="s">
        <v>3229</v>
      </c>
      <c r="K5002" s="38">
        <v>45202</v>
      </c>
      <c r="L5002" s="38">
        <v>45202</v>
      </c>
      <c r="M5002" t="s">
        <v>3226</v>
      </c>
      <c r="N5002" t="s">
        <v>3979</v>
      </c>
      <c r="O5002">
        <v>-3253.9</v>
      </c>
      <c r="P5002" t="e">
        <f>VLOOKUP(I5002,Sheet3!$E$2:$E$16,1,0)</f>
        <v>#N/A</v>
      </c>
      <c r="Q5002" t="s">
        <v>36</v>
      </c>
      <c r="R5002">
        <v>1.44</v>
      </c>
      <c r="S5002">
        <v>-3253.9</v>
      </c>
      <c r="U5002">
        <v>-4685.62</v>
      </c>
      <c r="V5002">
        <v>14242162</v>
      </c>
      <c r="X5002" t="s">
        <v>36</v>
      </c>
      <c r="Y5002" t="s">
        <v>3204</v>
      </c>
      <c r="Z5002" t="e">
        <f>VLOOKUP(N5002,Sheet3!J:J,1,0)</f>
        <v>#N/A</v>
      </c>
      <c r="AA5002" t="e">
        <f>VLOOKUP(I5002,Sheet3!$E$2:$E$8,1,0)</f>
        <v>#N/A</v>
      </c>
    </row>
    <row r="5003" spans="1:27" hidden="1" x14ac:dyDescent="0.25">
      <c r="A5003">
        <v>290061</v>
      </c>
      <c r="B5003">
        <v>290061</v>
      </c>
      <c r="H5003">
        <v>1204</v>
      </c>
      <c r="M5003" t="s">
        <v>3226</v>
      </c>
      <c r="N5003" t="s">
        <v>3979</v>
      </c>
      <c r="R5003" t="s">
        <v>3225</v>
      </c>
      <c r="X5003" t="s">
        <v>36</v>
      </c>
      <c r="Z5003" t="e">
        <f>VLOOKUP(N5003,Sheet3!J:J,1,0)</f>
        <v>#N/A</v>
      </c>
      <c r="AA5003" t="e">
        <f>VLOOKUP(I5003,Sheet3!$E$2:$E$8,1,0)</f>
        <v>#N/A</v>
      </c>
    </row>
    <row r="5004" spans="1:27" hidden="1" x14ac:dyDescent="0.25">
      <c r="A5004">
        <v>290061</v>
      </c>
      <c r="B5004" t="s">
        <v>3168</v>
      </c>
      <c r="E5004" t="s">
        <v>3197</v>
      </c>
      <c r="H5004">
        <v>1204</v>
      </c>
      <c r="I5004">
        <v>23004645</v>
      </c>
      <c r="J5004" t="s">
        <v>3224</v>
      </c>
      <c r="K5004" s="38">
        <v>45055</v>
      </c>
      <c r="L5004" s="38">
        <v>45055</v>
      </c>
      <c r="M5004" t="s">
        <v>3226</v>
      </c>
      <c r="N5004" t="s">
        <v>3815</v>
      </c>
      <c r="R5004">
        <v>0</v>
      </c>
      <c r="V5004">
        <v>14028915</v>
      </c>
      <c r="X5004" t="s">
        <v>36</v>
      </c>
      <c r="Y5004" t="s">
        <v>3204</v>
      </c>
      <c r="Z5004" t="e">
        <f>VLOOKUP(N5004,Sheet3!J:J,1,0)</f>
        <v>#N/A</v>
      </c>
      <c r="AA5004" t="e">
        <f>VLOOKUP(I5004,Sheet3!$E$2:$E$8,1,0)</f>
        <v>#N/A</v>
      </c>
    </row>
    <row r="5005" spans="1:27" hidden="1" x14ac:dyDescent="0.25">
      <c r="A5005">
        <v>290061</v>
      </c>
      <c r="B5005" t="s">
        <v>3168</v>
      </c>
      <c r="E5005" t="s">
        <v>3197</v>
      </c>
      <c r="H5005">
        <v>1204</v>
      </c>
      <c r="I5005">
        <v>23004645</v>
      </c>
      <c r="J5005" t="s">
        <v>3228</v>
      </c>
      <c r="K5005" s="38">
        <v>45055</v>
      </c>
      <c r="L5005" s="38">
        <v>45055</v>
      </c>
      <c r="M5005" t="s">
        <v>3226</v>
      </c>
      <c r="N5005" t="s">
        <v>3815</v>
      </c>
      <c r="O5005">
        <v>1077</v>
      </c>
      <c r="Q5005" t="s">
        <v>36</v>
      </c>
      <c r="R5005">
        <v>1.44</v>
      </c>
      <c r="S5005">
        <v>1077</v>
      </c>
      <c r="U5005">
        <v>1550.88</v>
      </c>
      <c r="V5005">
        <v>14028916</v>
      </c>
      <c r="X5005" t="s">
        <v>36</v>
      </c>
      <c r="Y5005" t="s">
        <v>3204</v>
      </c>
      <c r="Z5005" t="e">
        <f>VLOOKUP(N5005,Sheet3!J:J,1,0)</f>
        <v>#N/A</v>
      </c>
      <c r="AA5005" t="e">
        <f>VLOOKUP(I5005,Sheet3!$E$2:$E$8,1,0)</f>
        <v>#N/A</v>
      </c>
    </row>
    <row r="5006" spans="1:27" hidden="1" x14ac:dyDescent="0.25">
      <c r="A5006">
        <v>290061</v>
      </c>
      <c r="B5006" t="s">
        <v>3168</v>
      </c>
      <c r="E5006" t="s">
        <v>3197</v>
      </c>
      <c r="H5006">
        <v>1204</v>
      </c>
      <c r="I5006">
        <v>179631</v>
      </c>
      <c r="J5006" t="s">
        <v>3229</v>
      </c>
      <c r="K5006" s="38">
        <v>45057</v>
      </c>
      <c r="L5006" s="38">
        <v>45057</v>
      </c>
      <c r="M5006" t="s">
        <v>3226</v>
      </c>
      <c r="N5006" t="s">
        <v>3815</v>
      </c>
      <c r="O5006">
        <v>-885</v>
      </c>
      <c r="P5006" t="e">
        <f>VLOOKUP(I5006,Sheet3!$E$2:$E$16,1,0)</f>
        <v>#N/A</v>
      </c>
      <c r="Q5006" t="s">
        <v>36</v>
      </c>
      <c r="R5006">
        <v>1.44</v>
      </c>
      <c r="S5006">
        <v>-885</v>
      </c>
      <c r="U5006">
        <v>-1274.4000000000001</v>
      </c>
      <c r="V5006">
        <v>14033862</v>
      </c>
      <c r="X5006" t="s">
        <v>36</v>
      </c>
      <c r="Y5006" t="s">
        <v>3204</v>
      </c>
      <c r="Z5006" t="e">
        <f>VLOOKUP(N5006,Sheet3!J:J,1,0)</f>
        <v>#N/A</v>
      </c>
      <c r="AA5006" t="e">
        <f>VLOOKUP(I5006,Sheet3!$E$2:$E$8,1,0)</f>
        <v>#N/A</v>
      </c>
    </row>
    <row r="5007" spans="1:27" hidden="1" x14ac:dyDescent="0.25">
      <c r="A5007">
        <v>290061</v>
      </c>
      <c r="B5007" t="s">
        <v>3168</v>
      </c>
      <c r="E5007" t="s">
        <v>3197</v>
      </c>
      <c r="H5007">
        <v>1204</v>
      </c>
      <c r="I5007">
        <v>14010732</v>
      </c>
      <c r="J5007" t="s">
        <v>3233</v>
      </c>
      <c r="K5007" s="38">
        <v>45083</v>
      </c>
      <c r="L5007" s="38">
        <v>45083</v>
      </c>
      <c r="M5007" t="s">
        <v>3226</v>
      </c>
      <c r="N5007" t="s">
        <v>3815</v>
      </c>
      <c r="O5007">
        <v>-137.69999999999999</v>
      </c>
      <c r="Q5007" t="s">
        <v>36</v>
      </c>
      <c r="R5007">
        <v>1.44</v>
      </c>
      <c r="S5007">
        <v>-137.69999999999999</v>
      </c>
      <c r="U5007">
        <v>-198.29</v>
      </c>
      <c r="V5007">
        <v>14063268</v>
      </c>
      <c r="X5007" t="s">
        <v>36</v>
      </c>
      <c r="Y5007" t="s">
        <v>3204</v>
      </c>
      <c r="Z5007" t="e">
        <f>VLOOKUP(N5007,Sheet3!J:J,1,0)</f>
        <v>#N/A</v>
      </c>
      <c r="AA5007" t="e">
        <f>VLOOKUP(I5007,Sheet3!$E$2:$E$8,1,0)</f>
        <v>#N/A</v>
      </c>
    </row>
    <row r="5008" spans="1:27" hidden="1" x14ac:dyDescent="0.25">
      <c r="A5008">
        <v>290061</v>
      </c>
      <c r="B5008" t="s">
        <v>3168</v>
      </c>
      <c r="E5008" t="s">
        <v>3197</v>
      </c>
      <c r="H5008">
        <v>1204</v>
      </c>
      <c r="I5008">
        <v>14014380</v>
      </c>
      <c r="J5008" t="s">
        <v>3233</v>
      </c>
      <c r="K5008" s="38">
        <v>45134</v>
      </c>
      <c r="L5008" s="38">
        <v>45134</v>
      </c>
      <c r="M5008" t="s">
        <v>3226</v>
      </c>
      <c r="N5008" t="s">
        <v>3815</v>
      </c>
      <c r="O5008">
        <v>-54.3</v>
      </c>
      <c r="Q5008" t="s">
        <v>36</v>
      </c>
      <c r="R5008">
        <v>1.44</v>
      </c>
      <c r="S5008">
        <v>-54.3</v>
      </c>
      <c r="U5008">
        <v>-78.19</v>
      </c>
      <c r="V5008">
        <v>14140553</v>
      </c>
      <c r="X5008" t="s">
        <v>36</v>
      </c>
      <c r="Y5008" t="s">
        <v>3204</v>
      </c>
      <c r="Z5008" t="e">
        <f>VLOOKUP(N5008,Sheet3!J:J,1,0)</f>
        <v>#N/A</v>
      </c>
      <c r="AA5008" t="e">
        <f>VLOOKUP(I5008,Sheet3!$E$2:$E$8,1,0)</f>
        <v>#N/A</v>
      </c>
    </row>
    <row r="5009" spans="1:27" hidden="1" x14ac:dyDescent="0.25">
      <c r="A5009">
        <v>290061</v>
      </c>
      <c r="B5009">
        <v>290061</v>
      </c>
      <c r="H5009">
        <v>1204</v>
      </c>
      <c r="M5009" t="s">
        <v>3226</v>
      </c>
      <c r="N5009" t="s">
        <v>3815</v>
      </c>
      <c r="R5009" t="s">
        <v>3225</v>
      </c>
      <c r="X5009" t="s">
        <v>36</v>
      </c>
      <c r="Z5009" t="e">
        <f>VLOOKUP(N5009,Sheet3!J:J,1,0)</f>
        <v>#N/A</v>
      </c>
      <c r="AA5009" t="e">
        <f>VLOOKUP(I5009,Sheet3!$E$2:$E$8,1,0)</f>
        <v>#N/A</v>
      </c>
    </row>
    <row r="5010" spans="1:27" hidden="1" x14ac:dyDescent="0.25">
      <c r="A5010">
        <v>290061</v>
      </c>
      <c r="B5010" t="s">
        <v>3168</v>
      </c>
      <c r="E5010" t="s">
        <v>3197</v>
      </c>
      <c r="H5010">
        <v>1204</v>
      </c>
      <c r="I5010">
        <v>23004645</v>
      </c>
      <c r="J5010" t="s">
        <v>3224</v>
      </c>
      <c r="K5010" s="38">
        <v>45055</v>
      </c>
      <c r="L5010" s="38">
        <v>45055</v>
      </c>
      <c r="M5010" t="s">
        <v>3226</v>
      </c>
      <c r="N5010" t="s">
        <v>3980</v>
      </c>
      <c r="R5010">
        <v>0</v>
      </c>
      <c r="V5010">
        <v>14028921</v>
      </c>
      <c r="X5010" t="s">
        <v>36</v>
      </c>
      <c r="Y5010" t="s">
        <v>3204</v>
      </c>
      <c r="Z5010" t="e">
        <f>VLOOKUP(N5010,Sheet3!J:J,1,0)</f>
        <v>#N/A</v>
      </c>
      <c r="AA5010" t="e">
        <f>VLOOKUP(I5010,Sheet3!$E$2:$E$8,1,0)</f>
        <v>#N/A</v>
      </c>
    </row>
    <row r="5011" spans="1:27" hidden="1" x14ac:dyDescent="0.25">
      <c r="A5011">
        <v>290061</v>
      </c>
      <c r="B5011" t="s">
        <v>3168</v>
      </c>
      <c r="E5011" t="s">
        <v>3197</v>
      </c>
      <c r="H5011">
        <v>1204</v>
      </c>
      <c r="I5011">
        <v>23004645</v>
      </c>
      <c r="J5011" t="s">
        <v>3228</v>
      </c>
      <c r="K5011" s="38">
        <v>45055</v>
      </c>
      <c r="L5011" s="38">
        <v>45055</v>
      </c>
      <c r="M5011" t="s">
        <v>3226</v>
      </c>
      <c r="N5011" t="s">
        <v>3980</v>
      </c>
      <c r="O5011">
        <v>2920.3</v>
      </c>
      <c r="Q5011" t="s">
        <v>36</v>
      </c>
      <c r="R5011">
        <v>1.44</v>
      </c>
      <c r="S5011">
        <v>2920.3</v>
      </c>
      <c r="U5011">
        <v>4205.2299999999996</v>
      </c>
      <c r="V5011">
        <v>14028922</v>
      </c>
      <c r="X5011" t="s">
        <v>36</v>
      </c>
      <c r="Y5011" t="s">
        <v>3204</v>
      </c>
      <c r="Z5011" t="e">
        <f>VLOOKUP(N5011,Sheet3!J:J,1,0)</f>
        <v>#N/A</v>
      </c>
      <c r="AA5011" t="e">
        <f>VLOOKUP(I5011,Sheet3!$E$2:$E$8,1,0)</f>
        <v>#N/A</v>
      </c>
    </row>
    <row r="5012" spans="1:27" hidden="1" x14ac:dyDescent="0.25">
      <c r="A5012">
        <v>290061</v>
      </c>
      <c r="B5012" t="s">
        <v>3168</v>
      </c>
      <c r="E5012" t="s">
        <v>3197</v>
      </c>
      <c r="H5012">
        <v>1204</v>
      </c>
      <c r="I5012">
        <v>179634</v>
      </c>
      <c r="J5012" t="s">
        <v>3229</v>
      </c>
      <c r="K5012" s="38">
        <v>45057</v>
      </c>
      <c r="L5012" s="38">
        <v>45057</v>
      </c>
      <c r="M5012" t="s">
        <v>3226</v>
      </c>
      <c r="N5012" t="s">
        <v>3980</v>
      </c>
      <c r="O5012">
        <v>-2241</v>
      </c>
      <c r="P5012" t="e">
        <f>VLOOKUP(I5012,Sheet3!$E$2:$E$16,1,0)</f>
        <v>#N/A</v>
      </c>
      <c r="Q5012" t="s">
        <v>36</v>
      </c>
      <c r="R5012">
        <v>1.44</v>
      </c>
      <c r="S5012">
        <v>-2241</v>
      </c>
      <c r="U5012">
        <v>-3227.04</v>
      </c>
      <c r="V5012">
        <v>14033877</v>
      </c>
      <c r="X5012" t="s">
        <v>36</v>
      </c>
      <c r="Y5012" t="s">
        <v>3204</v>
      </c>
      <c r="Z5012" t="e">
        <f>VLOOKUP(N5012,Sheet3!J:J,1,0)</f>
        <v>#N/A</v>
      </c>
      <c r="AA5012" t="e">
        <f>VLOOKUP(I5012,Sheet3!$E$2:$E$8,1,0)</f>
        <v>#N/A</v>
      </c>
    </row>
    <row r="5013" spans="1:27" hidden="1" x14ac:dyDescent="0.25">
      <c r="A5013">
        <v>290061</v>
      </c>
      <c r="B5013" t="s">
        <v>3168</v>
      </c>
      <c r="E5013" t="s">
        <v>3197</v>
      </c>
      <c r="H5013">
        <v>1204</v>
      </c>
      <c r="I5013">
        <v>14010733</v>
      </c>
      <c r="J5013" t="s">
        <v>3233</v>
      </c>
      <c r="K5013" s="38">
        <v>45083</v>
      </c>
      <c r="L5013" s="38">
        <v>45083</v>
      </c>
      <c r="M5013" t="s">
        <v>3226</v>
      </c>
      <c r="N5013" t="s">
        <v>3980</v>
      </c>
      <c r="O5013">
        <v>-679.3</v>
      </c>
      <c r="Q5013" t="s">
        <v>36</v>
      </c>
      <c r="R5013">
        <v>1.44</v>
      </c>
      <c r="S5013">
        <v>-679.3</v>
      </c>
      <c r="U5013">
        <v>-978.19</v>
      </c>
      <c r="V5013">
        <v>14063271</v>
      </c>
      <c r="X5013" t="s">
        <v>36</v>
      </c>
      <c r="Y5013" t="s">
        <v>3204</v>
      </c>
      <c r="Z5013" t="e">
        <f>VLOOKUP(N5013,Sheet3!J:J,1,0)</f>
        <v>#N/A</v>
      </c>
      <c r="AA5013" t="e">
        <f>VLOOKUP(I5013,Sheet3!$E$2:$E$8,1,0)</f>
        <v>#N/A</v>
      </c>
    </row>
    <row r="5014" spans="1:27" hidden="1" x14ac:dyDescent="0.25">
      <c r="A5014">
        <v>290061</v>
      </c>
      <c r="B5014">
        <v>290061</v>
      </c>
      <c r="H5014">
        <v>1204</v>
      </c>
      <c r="M5014" t="s">
        <v>3226</v>
      </c>
      <c r="N5014" t="s">
        <v>3980</v>
      </c>
      <c r="R5014" t="s">
        <v>3225</v>
      </c>
      <c r="X5014" t="s">
        <v>36</v>
      </c>
      <c r="Z5014" t="e">
        <f>VLOOKUP(N5014,Sheet3!J:J,1,0)</f>
        <v>#N/A</v>
      </c>
      <c r="AA5014" t="e">
        <f>VLOOKUP(I5014,Sheet3!$E$2:$E$8,1,0)</f>
        <v>#N/A</v>
      </c>
    </row>
    <row r="5015" spans="1:27" hidden="1" x14ac:dyDescent="0.25">
      <c r="A5015">
        <v>290061</v>
      </c>
      <c r="B5015" t="s">
        <v>3168</v>
      </c>
      <c r="E5015" t="s">
        <v>3197</v>
      </c>
      <c r="H5015">
        <v>1204</v>
      </c>
      <c r="I5015">
        <v>23004647</v>
      </c>
      <c r="J5015" t="s">
        <v>3224</v>
      </c>
      <c r="K5015" s="38">
        <v>45055</v>
      </c>
      <c r="L5015" s="38">
        <v>45055</v>
      </c>
      <c r="M5015" t="s">
        <v>3226</v>
      </c>
      <c r="N5015" t="s">
        <v>3981</v>
      </c>
      <c r="R5015">
        <v>0</v>
      </c>
      <c r="V5015">
        <v>14028965</v>
      </c>
      <c r="X5015" t="s">
        <v>36</v>
      </c>
      <c r="Y5015" t="s">
        <v>3204</v>
      </c>
      <c r="Z5015" t="e">
        <f>VLOOKUP(N5015,Sheet3!J:J,1,0)</f>
        <v>#N/A</v>
      </c>
      <c r="AA5015" t="e">
        <f>VLOOKUP(I5015,Sheet3!$E$2:$E$8,1,0)</f>
        <v>#N/A</v>
      </c>
    </row>
    <row r="5016" spans="1:27" hidden="1" x14ac:dyDescent="0.25">
      <c r="A5016">
        <v>290061</v>
      </c>
      <c r="B5016" t="s">
        <v>3168</v>
      </c>
      <c r="E5016" t="s">
        <v>3197</v>
      </c>
      <c r="H5016">
        <v>1204</v>
      </c>
      <c r="I5016">
        <v>23004647</v>
      </c>
      <c r="J5016" t="s">
        <v>3228</v>
      </c>
      <c r="K5016" s="38">
        <v>45055</v>
      </c>
      <c r="L5016" s="38">
        <v>45055</v>
      </c>
      <c r="M5016" t="s">
        <v>3226</v>
      </c>
      <c r="N5016" t="s">
        <v>3981</v>
      </c>
      <c r="O5016">
        <v>3471.9</v>
      </c>
      <c r="Q5016" t="s">
        <v>36</v>
      </c>
      <c r="R5016">
        <v>1.44</v>
      </c>
      <c r="S5016">
        <v>3471.9</v>
      </c>
      <c r="U5016">
        <v>4999.54</v>
      </c>
      <c r="V5016">
        <v>14028966</v>
      </c>
      <c r="X5016" t="s">
        <v>36</v>
      </c>
      <c r="Y5016" t="s">
        <v>3204</v>
      </c>
      <c r="Z5016" t="e">
        <f>VLOOKUP(N5016,Sheet3!J:J,1,0)</f>
        <v>#N/A</v>
      </c>
      <c r="AA5016" t="e">
        <f>VLOOKUP(I5016,Sheet3!$E$2:$E$8,1,0)</f>
        <v>#N/A</v>
      </c>
    </row>
    <row r="5017" spans="1:27" hidden="1" x14ac:dyDescent="0.25">
      <c r="A5017">
        <v>290061</v>
      </c>
      <c r="B5017" t="s">
        <v>3168</v>
      </c>
      <c r="E5017" t="s">
        <v>3197</v>
      </c>
      <c r="H5017">
        <v>1204</v>
      </c>
      <c r="I5017">
        <v>179822</v>
      </c>
      <c r="J5017" t="s">
        <v>3229</v>
      </c>
      <c r="K5017" s="38">
        <v>45133</v>
      </c>
      <c r="L5017" s="38">
        <v>45133</v>
      </c>
      <c r="M5017" t="s">
        <v>3226</v>
      </c>
      <c r="N5017" t="s">
        <v>3981</v>
      </c>
      <c r="O5017">
        <v>-3471.9</v>
      </c>
      <c r="P5017" t="e">
        <f>VLOOKUP(I5017,Sheet3!$E$2:$E$16,1,0)</f>
        <v>#N/A</v>
      </c>
      <c r="Q5017" t="s">
        <v>36</v>
      </c>
      <c r="R5017">
        <v>1.44</v>
      </c>
      <c r="S5017">
        <v>-3471.9</v>
      </c>
      <c r="U5017">
        <v>-4999.54</v>
      </c>
      <c r="V5017">
        <v>14139216</v>
      </c>
      <c r="X5017" t="s">
        <v>36</v>
      </c>
      <c r="Y5017" t="s">
        <v>3204</v>
      </c>
      <c r="Z5017" t="e">
        <f>VLOOKUP(N5017,Sheet3!J:J,1,0)</f>
        <v>#N/A</v>
      </c>
      <c r="AA5017" t="e">
        <f>VLOOKUP(I5017,Sheet3!$E$2:$E$8,1,0)</f>
        <v>#N/A</v>
      </c>
    </row>
    <row r="5018" spans="1:27" hidden="1" x14ac:dyDescent="0.25">
      <c r="A5018">
        <v>290061</v>
      </c>
      <c r="B5018">
        <v>290061</v>
      </c>
      <c r="H5018">
        <v>1204</v>
      </c>
      <c r="M5018" t="s">
        <v>3226</v>
      </c>
      <c r="N5018" t="s">
        <v>3981</v>
      </c>
      <c r="R5018" t="s">
        <v>3225</v>
      </c>
      <c r="X5018" t="s">
        <v>36</v>
      </c>
      <c r="Z5018" t="e">
        <f>VLOOKUP(N5018,Sheet3!J:J,1,0)</f>
        <v>#N/A</v>
      </c>
      <c r="AA5018" t="e">
        <f>VLOOKUP(I5018,Sheet3!$E$2:$E$8,1,0)</f>
        <v>#N/A</v>
      </c>
    </row>
    <row r="5019" spans="1:27" hidden="1" x14ac:dyDescent="0.25">
      <c r="A5019">
        <v>290061</v>
      </c>
      <c r="B5019" t="s">
        <v>3168</v>
      </c>
      <c r="E5019" t="s">
        <v>3197</v>
      </c>
      <c r="H5019">
        <v>1204</v>
      </c>
      <c r="I5019">
        <v>14010732</v>
      </c>
      <c r="J5019" t="s">
        <v>3224</v>
      </c>
      <c r="K5019" s="38">
        <v>45083</v>
      </c>
      <c r="L5019" s="38">
        <v>45083</v>
      </c>
      <c r="M5019" t="s">
        <v>3226</v>
      </c>
      <c r="N5019" t="s">
        <v>3982</v>
      </c>
      <c r="R5019">
        <v>0</v>
      </c>
      <c r="V5019">
        <v>14063269</v>
      </c>
      <c r="X5019" t="s">
        <v>36</v>
      </c>
      <c r="Y5019" t="s">
        <v>3204</v>
      </c>
      <c r="Z5019" t="e">
        <f>VLOOKUP(N5019,Sheet3!J:J,1,0)</f>
        <v>#N/A</v>
      </c>
      <c r="AA5019" t="e">
        <f>VLOOKUP(I5019,Sheet3!$E$2:$E$8,1,0)</f>
        <v>#N/A</v>
      </c>
    </row>
    <row r="5020" spans="1:27" hidden="1" x14ac:dyDescent="0.25">
      <c r="A5020">
        <v>290061</v>
      </c>
      <c r="B5020" t="s">
        <v>3168</v>
      </c>
      <c r="E5020" t="s">
        <v>3197</v>
      </c>
      <c r="H5020">
        <v>1204</v>
      </c>
      <c r="I5020">
        <v>14010732</v>
      </c>
      <c r="J5020" t="s">
        <v>3233</v>
      </c>
      <c r="K5020" s="38">
        <v>45083</v>
      </c>
      <c r="L5020" s="38">
        <v>45083</v>
      </c>
      <c r="M5020" t="s">
        <v>3226</v>
      </c>
      <c r="N5020" t="s">
        <v>3982</v>
      </c>
      <c r="O5020">
        <v>137.69999999999999</v>
      </c>
      <c r="Q5020" t="s">
        <v>36</v>
      </c>
      <c r="R5020">
        <v>1.44</v>
      </c>
      <c r="S5020">
        <v>137.69999999999999</v>
      </c>
      <c r="U5020">
        <v>198.29</v>
      </c>
      <c r="V5020">
        <v>14063270</v>
      </c>
      <c r="X5020" t="s">
        <v>36</v>
      </c>
      <c r="Y5020" t="s">
        <v>3204</v>
      </c>
      <c r="Z5020" t="e">
        <f>VLOOKUP(N5020,Sheet3!J:J,1,0)</f>
        <v>#N/A</v>
      </c>
      <c r="AA5020" t="e">
        <f>VLOOKUP(I5020,Sheet3!$E$2:$E$8,1,0)</f>
        <v>#N/A</v>
      </c>
    </row>
    <row r="5021" spans="1:27" hidden="1" x14ac:dyDescent="0.25">
      <c r="A5021">
        <v>290061</v>
      </c>
      <c r="B5021" t="s">
        <v>3168</v>
      </c>
      <c r="E5021" t="s">
        <v>3197</v>
      </c>
      <c r="H5021">
        <v>1204</v>
      </c>
      <c r="I5021">
        <v>14010733</v>
      </c>
      <c r="J5021" t="s">
        <v>3233</v>
      </c>
      <c r="K5021" s="38">
        <v>45083</v>
      </c>
      <c r="L5021" s="38">
        <v>45083</v>
      </c>
      <c r="M5021" t="s">
        <v>3226</v>
      </c>
      <c r="N5021" t="s">
        <v>3982</v>
      </c>
      <c r="O5021">
        <v>679.3</v>
      </c>
      <c r="Q5021" t="s">
        <v>36</v>
      </c>
      <c r="R5021">
        <v>1.44</v>
      </c>
      <c r="S5021">
        <v>679.3</v>
      </c>
      <c r="U5021">
        <v>978.19</v>
      </c>
      <c r="V5021">
        <v>14063272</v>
      </c>
      <c r="X5021" t="s">
        <v>36</v>
      </c>
      <c r="Y5021" t="s">
        <v>3204</v>
      </c>
      <c r="Z5021" t="e">
        <f>VLOOKUP(N5021,Sheet3!J:J,1,0)</f>
        <v>#N/A</v>
      </c>
      <c r="AA5021" t="e">
        <f>VLOOKUP(I5021,Sheet3!$E$2:$E$8,1,0)</f>
        <v>#N/A</v>
      </c>
    </row>
    <row r="5022" spans="1:27" hidden="1" x14ac:dyDescent="0.25">
      <c r="A5022">
        <v>290061</v>
      </c>
      <c r="B5022" t="s">
        <v>3168</v>
      </c>
      <c r="E5022" t="s">
        <v>3197</v>
      </c>
      <c r="H5022">
        <v>1204</v>
      </c>
      <c r="I5022">
        <v>23001182</v>
      </c>
      <c r="J5022" t="s">
        <v>3232</v>
      </c>
      <c r="K5022" s="38">
        <v>45099</v>
      </c>
      <c r="L5022" s="38">
        <v>45099</v>
      </c>
      <c r="M5022" t="s">
        <v>3226</v>
      </c>
      <c r="N5022" t="s">
        <v>3982</v>
      </c>
      <c r="O5022">
        <v>-276</v>
      </c>
      <c r="Q5022" t="s">
        <v>36</v>
      </c>
      <c r="R5022">
        <v>1.44</v>
      </c>
      <c r="S5022">
        <v>-276</v>
      </c>
      <c r="U5022">
        <v>-397.44</v>
      </c>
      <c r="V5022">
        <v>14087772</v>
      </c>
      <c r="X5022" t="s">
        <v>36</v>
      </c>
      <c r="Y5022" t="s">
        <v>3204</v>
      </c>
      <c r="Z5022" t="e">
        <f>VLOOKUP(N5022,Sheet3!J:J,1,0)</f>
        <v>#N/A</v>
      </c>
      <c r="AA5022" t="e">
        <f>VLOOKUP(I5022,Sheet3!$E$2:$E$8,1,0)</f>
        <v>#N/A</v>
      </c>
    </row>
    <row r="5023" spans="1:27" hidden="1" x14ac:dyDescent="0.25">
      <c r="A5023">
        <v>290061</v>
      </c>
      <c r="B5023" t="s">
        <v>3168</v>
      </c>
      <c r="E5023" t="s">
        <v>3197</v>
      </c>
      <c r="H5023">
        <v>1204</v>
      </c>
      <c r="I5023">
        <v>180246</v>
      </c>
      <c r="J5023" t="s">
        <v>3229</v>
      </c>
      <c r="K5023" s="38">
        <v>45120</v>
      </c>
      <c r="L5023" s="38">
        <v>45120</v>
      </c>
      <c r="M5023" t="s">
        <v>3226</v>
      </c>
      <c r="N5023" t="s">
        <v>3982</v>
      </c>
      <c r="O5023">
        <v>-541</v>
      </c>
      <c r="P5023" t="e">
        <f>VLOOKUP(I5023,Sheet3!$E$2:$E$16,1,0)</f>
        <v>#N/A</v>
      </c>
      <c r="Q5023" t="s">
        <v>36</v>
      </c>
      <c r="R5023">
        <v>1.44</v>
      </c>
      <c r="S5023">
        <v>-541</v>
      </c>
      <c r="U5023">
        <v>-779.04</v>
      </c>
      <c r="V5023">
        <v>14115590</v>
      </c>
      <c r="X5023" t="s">
        <v>36</v>
      </c>
      <c r="Y5023" t="s">
        <v>3204</v>
      </c>
      <c r="Z5023" t="e">
        <f>VLOOKUP(N5023,Sheet3!J:J,1,0)</f>
        <v>#N/A</v>
      </c>
      <c r="AA5023" t="e">
        <f>VLOOKUP(I5023,Sheet3!$E$2:$E$8,1,0)</f>
        <v>#N/A</v>
      </c>
    </row>
    <row r="5024" spans="1:27" hidden="1" x14ac:dyDescent="0.25">
      <c r="A5024">
        <v>290061</v>
      </c>
      <c r="B5024">
        <v>290061</v>
      </c>
      <c r="H5024">
        <v>1204</v>
      </c>
      <c r="M5024" t="s">
        <v>3226</v>
      </c>
      <c r="N5024" t="s">
        <v>3982</v>
      </c>
      <c r="R5024" t="s">
        <v>3225</v>
      </c>
      <c r="X5024" t="s">
        <v>36</v>
      </c>
      <c r="Z5024" t="e">
        <f>VLOOKUP(N5024,Sheet3!J:J,1,0)</f>
        <v>#N/A</v>
      </c>
      <c r="AA5024" t="e">
        <f>VLOOKUP(I5024,Sheet3!$E$2:$E$8,1,0)</f>
        <v>#N/A</v>
      </c>
    </row>
    <row r="5025" spans="1:27" hidden="1" x14ac:dyDescent="0.25">
      <c r="A5025">
        <v>290061</v>
      </c>
      <c r="B5025" t="s">
        <v>3168</v>
      </c>
      <c r="E5025" t="s">
        <v>3197</v>
      </c>
      <c r="H5025">
        <v>1204</v>
      </c>
      <c r="I5025">
        <v>14014380</v>
      </c>
      <c r="J5025" t="s">
        <v>3224</v>
      </c>
      <c r="K5025" s="38">
        <v>45134</v>
      </c>
      <c r="L5025" s="38">
        <v>45134</v>
      </c>
      <c r="M5025" t="s">
        <v>3226</v>
      </c>
      <c r="N5025" t="s">
        <v>3983</v>
      </c>
      <c r="R5025">
        <v>0</v>
      </c>
      <c r="V5025">
        <v>14140554</v>
      </c>
      <c r="X5025" t="s">
        <v>36</v>
      </c>
      <c r="Y5025" t="s">
        <v>3204</v>
      </c>
      <c r="Z5025" t="e">
        <f>VLOOKUP(N5025,Sheet3!J:J,1,0)</f>
        <v>#N/A</v>
      </c>
      <c r="AA5025" t="e">
        <f>VLOOKUP(I5025,Sheet3!$E$2:$E$8,1,0)</f>
        <v>#N/A</v>
      </c>
    </row>
    <row r="5026" spans="1:27" hidden="1" x14ac:dyDescent="0.25">
      <c r="A5026">
        <v>290061</v>
      </c>
      <c r="B5026" t="s">
        <v>3168</v>
      </c>
      <c r="E5026" t="s">
        <v>3197</v>
      </c>
      <c r="H5026">
        <v>1204</v>
      </c>
      <c r="I5026">
        <v>14014380</v>
      </c>
      <c r="J5026" t="s">
        <v>3233</v>
      </c>
      <c r="K5026" s="38">
        <v>45134</v>
      </c>
      <c r="L5026" s="38">
        <v>45134</v>
      </c>
      <c r="M5026" t="s">
        <v>3226</v>
      </c>
      <c r="N5026" t="s">
        <v>3983</v>
      </c>
      <c r="O5026">
        <v>54.3</v>
      </c>
      <c r="Q5026" t="s">
        <v>36</v>
      </c>
      <c r="R5026">
        <v>1.44</v>
      </c>
      <c r="S5026">
        <v>54.3</v>
      </c>
      <c r="U5026">
        <v>78.19</v>
      </c>
      <c r="V5026">
        <v>14140555</v>
      </c>
      <c r="X5026" t="s">
        <v>36</v>
      </c>
      <c r="Y5026" t="s">
        <v>3204</v>
      </c>
      <c r="Z5026" t="e">
        <f>VLOOKUP(N5026,Sheet3!J:J,1,0)</f>
        <v>#N/A</v>
      </c>
      <c r="AA5026" t="e">
        <f>VLOOKUP(I5026,Sheet3!$E$2:$E$8,1,0)</f>
        <v>#N/A</v>
      </c>
    </row>
    <row r="5027" spans="1:27" hidden="1" x14ac:dyDescent="0.25">
      <c r="A5027">
        <v>290061</v>
      </c>
      <c r="B5027" t="s">
        <v>3168</v>
      </c>
      <c r="E5027" t="s">
        <v>3197</v>
      </c>
      <c r="H5027">
        <v>1204</v>
      </c>
      <c r="I5027">
        <v>180383</v>
      </c>
      <c r="J5027" t="s">
        <v>3229</v>
      </c>
      <c r="K5027" s="38">
        <v>45156</v>
      </c>
      <c r="L5027" s="38">
        <v>45156</v>
      </c>
      <c r="M5027" t="s">
        <v>3226</v>
      </c>
      <c r="N5027" t="s">
        <v>3983</v>
      </c>
      <c r="O5027">
        <v>-54</v>
      </c>
      <c r="P5027" t="e">
        <f>VLOOKUP(I5027,Sheet3!$E$2:$E$16,1,0)</f>
        <v>#N/A</v>
      </c>
      <c r="Q5027" t="s">
        <v>36</v>
      </c>
      <c r="R5027">
        <v>1.44</v>
      </c>
      <c r="S5027">
        <v>-54</v>
      </c>
      <c r="U5027">
        <v>-77.760000000000005</v>
      </c>
      <c r="V5027">
        <v>14168724</v>
      </c>
      <c r="X5027" t="s">
        <v>36</v>
      </c>
      <c r="Y5027" t="s">
        <v>3204</v>
      </c>
      <c r="Z5027" t="e">
        <f>VLOOKUP(N5027,Sheet3!J:J,1,0)</f>
        <v>#N/A</v>
      </c>
      <c r="AA5027" t="e">
        <f>VLOOKUP(I5027,Sheet3!$E$2:$E$8,1,0)</f>
        <v>#N/A</v>
      </c>
    </row>
    <row r="5028" spans="1:27" hidden="1" x14ac:dyDescent="0.25">
      <c r="A5028">
        <v>290061</v>
      </c>
      <c r="B5028" t="s">
        <v>3168</v>
      </c>
      <c r="E5028" t="s">
        <v>3197</v>
      </c>
      <c r="H5028">
        <v>1204</v>
      </c>
      <c r="I5028">
        <v>180854</v>
      </c>
      <c r="J5028" t="s">
        <v>3229</v>
      </c>
      <c r="K5028" s="38">
        <v>45181</v>
      </c>
      <c r="L5028" s="38">
        <v>45181</v>
      </c>
      <c r="M5028" t="s">
        <v>3226</v>
      </c>
      <c r="N5028" t="s">
        <v>3983</v>
      </c>
      <c r="O5028">
        <v>-0.3</v>
      </c>
      <c r="P5028" t="e">
        <f>VLOOKUP(I5028,Sheet3!$E$2:$E$16,1,0)</f>
        <v>#N/A</v>
      </c>
      <c r="Q5028" t="s">
        <v>36</v>
      </c>
      <c r="R5028">
        <v>1.44</v>
      </c>
      <c r="S5028">
        <v>-0.3</v>
      </c>
      <c r="U5028">
        <v>-0.43</v>
      </c>
      <c r="V5028">
        <v>14211275</v>
      </c>
      <c r="X5028" t="s">
        <v>36</v>
      </c>
      <c r="Y5028" t="s">
        <v>3204</v>
      </c>
      <c r="Z5028" t="e">
        <f>VLOOKUP(N5028,Sheet3!J:J,1,0)</f>
        <v>#N/A</v>
      </c>
      <c r="AA5028" t="e">
        <f>VLOOKUP(I5028,Sheet3!$E$2:$E$8,1,0)</f>
        <v>#N/A</v>
      </c>
    </row>
    <row r="5029" spans="1:27" hidden="1" x14ac:dyDescent="0.25">
      <c r="A5029">
        <v>290061</v>
      </c>
      <c r="B5029">
        <v>290061</v>
      </c>
      <c r="H5029">
        <v>1204</v>
      </c>
      <c r="M5029" t="s">
        <v>3226</v>
      </c>
      <c r="N5029" t="s">
        <v>3983</v>
      </c>
      <c r="R5029" t="s">
        <v>3225</v>
      </c>
      <c r="X5029" t="s">
        <v>36</v>
      </c>
      <c r="Z5029" t="e">
        <f>VLOOKUP(N5029,Sheet3!J:J,1,0)</f>
        <v>#N/A</v>
      </c>
      <c r="AA5029" t="e">
        <f>VLOOKUP(I5029,Sheet3!$E$2:$E$8,1,0)</f>
        <v>#N/A</v>
      </c>
    </row>
    <row r="5030" spans="1:27" hidden="1" x14ac:dyDescent="0.25">
      <c r="A5030">
        <v>290061</v>
      </c>
      <c r="B5030" t="s">
        <v>3168</v>
      </c>
      <c r="E5030" t="s">
        <v>3197</v>
      </c>
      <c r="H5030">
        <v>1204</v>
      </c>
      <c r="I5030">
        <v>23004646</v>
      </c>
      <c r="J5030" t="s">
        <v>3224</v>
      </c>
      <c r="K5030" s="38">
        <v>45055</v>
      </c>
      <c r="L5030" s="38">
        <v>45055</v>
      </c>
      <c r="M5030" t="s">
        <v>3226</v>
      </c>
      <c r="N5030" t="s">
        <v>3824</v>
      </c>
      <c r="R5030">
        <v>0</v>
      </c>
      <c r="V5030">
        <v>14028945</v>
      </c>
      <c r="X5030" t="s">
        <v>36</v>
      </c>
      <c r="Y5030" t="s">
        <v>3204</v>
      </c>
      <c r="Z5030" t="e">
        <f>VLOOKUP(N5030,Sheet3!J:J,1,0)</f>
        <v>#N/A</v>
      </c>
      <c r="AA5030" t="e">
        <f>VLOOKUP(I5030,Sheet3!$E$2:$E$8,1,0)</f>
        <v>#N/A</v>
      </c>
    </row>
    <row r="5031" spans="1:27" hidden="1" x14ac:dyDescent="0.25">
      <c r="A5031">
        <v>290061</v>
      </c>
      <c r="B5031" t="s">
        <v>3168</v>
      </c>
      <c r="E5031" t="s">
        <v>3197</v>
      </c>
      <c r="H5031">
        <v>1204</v>
      </c>
      <c r="I5031">
        <v>23004646</v>
      </c>
      <c r="J5031" t="s">
        <v>3228</v>
      </c>
      <c r="K5031" s="38">
        <v>45055</v>
      </c>
      <c r="L5031" s="38">
        <v>45055</v>
      </c>
      <c r="M5031" t="s">
        <v>3226</v>
      </c>
      <c r="N5031" t="s">
        <v>3824</v>
      </c>
      <c r="O5031">
        <v>912.5</v>
      </c>
      <c r="Q5031" t="s">
        <v>36</v>
      </c>
      <c r="R5031">
        <v>1.44</v>
      </c>
      <c r="S5031">
        <v>912.5</v>
      </c>
      <c r="U5031">
        <v>1314</v>
      </c>
      <c r="V5031">
        <v>14028946</v>
      </c>
      <c r="X5031" t="s">
        <v>36</v>
      </c>
      <c r="Y5031" t="s">
        <v>3204</v>
      </c>
      <c r="Z5031" t="e">
        <f>VLOOKUP(N5031,Sheet3!J:J,1,0)</f>
        <v>#N/A</v>
      </c>
      <c r="AA5031" t="e">
        <f>VLOOKUP(I5031,Sheet3!$E$2:$E$8,1,0)</f>
        <v>#N/A</v>
      </c>
    </row>
    <row r="5032" spans="1:27" hidden="1" x14ac:dyDescent="0.25">
      <c r="A5032">
        <v>290061</v>
      </c>
      <c r="B5032" t="s">
        <v>3168</v>
      </c>
      <c r="E5032" t="s">
        <v>3197</v>
      </c>
      <c r="H5032">
        <v>1204</v>
      </c>
      <c r="I5032">
        <v>179639</v>
      </c>
      <c r="J5032" t="s">
        <v>3229</v>
      </c>
      <c r="K5032" s="38">
        <v>45068</v>
      </c>
      <c r="L5032" s="38">
        <v>45068</v>
      </c>
      <c r="M5032" t="s">
        <v>3226</v>
      </c>
      <c r="N5032" t="s">
        <v>3824</v>
      </c>
      <c r="O5032">
        <v>-190</v>
      </c>
      <c r="P5032" t="e">
        <f>VLOOKUP(I5032,Sheet3!$E$2:$E$16,1,0)</f>
        <v>#N/A</v>
      </c>
      <c r="Q5032" t="s">
        <v>36</v>
      </c>
      <c r="R5032">
        <v>1.44</v>
      </c>
      <c r="S5032">
        <v>-190</v>
      </c>
      <c r="U5032">
        <v>-273.60000000000002</v>
      </c>
      <c r="V5032">
        <v>14042982</v>
      </c>
      <c r="X5032" t="s">
        <v>36</v>
      </c>
      <c r="Y5032" t="s">
        <v>3204</v>
      </c>
      <c r="Z5032" t="e">
        <f>VLOOKUP(N5032,Sheet3!J:J,1,0)</f>
        <v>#N/A</v>
      </c>
      <c r="AA5032" t="e">
        <f>VLOOKUP(I5032,Sheet3!$E$2:$E$8,1,0)</f>
        <v>#N/A</v>
      </c>
    </row>
    <row r="5033" spans="1:27" hidden="1" x14ac:dyDescent="0.25">
      <c r="A5033">
        <v>290061</v>
      </c>
      <c r="B5033" t="s">
        <v>3168</v>
      </c>
      <c r="E5033" t="s">
        <v>3197</v>
      </c>
      <c r="H5033">
        <v>1204</v>
      </c>
      <c r="I5033">
        <v>179639</v>
      </c>
      <c r="J5033" t="s">
        <v>3229</v>
      </c>
      <c r="K5033" s="38">
        <v>45097</v>
      </c>
      <c r="L5033" s="38">
        <v>45097</v>
      </c>
      <c r="M5033" t="s">
        <v>3226</v>
      </c>
      <c r="N5033" t="s">
        <v>3824</v>
      </c>
      <c r="O5033">
        <v>-105</v>
      </c>
      <c r="P5033" t="e">
        <f>VLOOKUP(I5033,Sheet3!$E$2:$E$16,1,0)</f>
        <v>#N/A</v>
      </c>
      <c r="Q5033" t="s">
        <v>36</v>
      </c>
      <c r="R5033">
        <v>1.44</v>
      </c>
      <c r="S5033">
        <v>-105</v>
      </c>
      <c r="U5033">
        <v>-151.19999999999999</v>
      </c>
      <c r="V5033">
        <v>14084816</v>
      </c>
      <c r="X5033" t="s">
        <v>36</v>
      </c>
      <c r="Y5033" t="s">
        <v>3204</v>
      </c>
      <c r="Z5033" t="e">
        <f>VLOOKUP(N5033,Sheet3!J:J,1,0)</f>
        <v>#N/A</v>
      </c>
      <c r="AA5033" t="e">
        <f>VLOOKUP(I5033,Sheet3!$E$2:$E$8,1,0)</f>
        <v>#N/A</v>
      </c>
    </row>
    <row r="5034" spans="1:27" hidden="1" x14ac:dyDescent="0.25">
      <c r="A5034">
        <v>290061</v>
      </c>
      <c r="B5034" t="s">
        <v>3168</v>
      </c>
      <c r="E5034" t="s">
        <v>3197</v>
      </c>
      <c r="H5034">
        <v>1204</v>
      </c>
      <c r="I5034">
        <v>14014382</v>
      </c>
      <c r="J5034" t="s">
        <v>3233</v>
      </c>
      <c r="K5034" s="38">
        <v>45134</v>
      </c>
      <c r="L5034" s="38">
        <v>45134</v>
      </c>
      <c r="M5034" t="s">
        <v>3226</v>
      </c>
      <c r="N5034" t="s">
        <v>3824</v>
      </c>
      <c r="O5034">
        <v>-327.5</v>
      </c>
      <c r="Q5034" t="s">
        <v>36</v>
      </c>
      <c r="R5034">
        <v>1.44</v>
      </c>
      <c r="S5034">
        <v>-327.5</v>
      </c>
      <c r="U5034">
        <v>-471.6</v>
      </c>
      <c r="V5034">
        <v>14140559</v>
      </c>
      <c r="X5034" t="s">
        <v>36</v>
      </c>
      <c r="Y5034" t="s">
        <v>3204</v>
      </c>
      <c r="Z5034" t="e">
        <f>VLOOKUP(N5034,Sheet3!J:J,1,0)</f>
        <v>#N/A</v>
      </c>
      <c r="AA5034" t="e">
        <f>VLOOKUP(I5034,Sheet3!$E$2:$E$8,1,0)</f>
        <v>#N/A</v>
      </c>
    </row>
    <row r="5035" spans="1:27" hidden="1" x14ac:dyDescent="0.25">
      <c r="A5035">
        <v>290061</v>
      </c>
      <c r="B5035" t="s">
        <v>3168</v>
      </c>
      <c r="E5035" t="s">
        <v>3197</v>
      </c>
      <c r="H5035">
        <v>1204</v>
      </c>
      <c r="I5035">
        <v>14014381</v>
      </c>
      <c r="J5035" t="s">
        <v>3233</v>
      </c>
      <c r="K5035" s="38">
        <v>45134</v>
      </c>
      <c r="L5035" s="38">
        <v>45134</v>
      </c>
      <c r="M5035" t="s">
        <v>3226</v>
      </c>
      <c r="N5035" t="s">
        <v>3824</v>
      </c>
      <c r="O5035">
        <v>-290</v>
      </c>
      <c r="Q5035" t="s">
        <v>36</v>
      </c>
      <c r="R5035">
        <v>1.44</v>
      </c>
      <c r="S5035">
        <v>-290</v>
      </c>
      <c r="U5035">
        <v>-417.6</v>
      </c>
      <c r="V5035">
        <v>14140556</v>
      </c>
      <c r="X5035" t="s">
        <v>36</v>
      </c>
      <c r="Y5035" t="s">
        <v>3204</v>
      </c>
      <c r="Z5035" t="e">
        <f>VLOOKUP(N5035,Sheet3!J:J,1,0)</f>
        <v>#N/A</v>
      </c>
      <c r="AA5035" t="e">
        <f>VLOOKUP(I5035,Sheet3!$E$2:$E$8,1,0)</f>
        <v>#N/A</v>
      </c>
    </row>
    <row r="5036" spans="1:27" hidden="1" x14ac:dyDescent="0.25">
      <c r="A5036">
        <v>290061</v>
      </c>
      <c r="B5036">
        <v>290061</v>
      </c>
      <c r="H5036">
        <v>1204</v>
      </c>
      <c r="M5036" t="s">
        <v>3226</v>
      </c>
      <c r="N5036" t="s">
        <v>3824</v>
      </c>
      <c r="R5036" t="s">
        <v>3225</v>
      </c>
      <c r="X5036" t="s">
        <v>36</v>
      </c>
      <c r="Z5036" t="e">
        <f>VLOOKUP(N5036,Sheet3!J:J,1,0)</f>
        <v>#N/A</v>
      </c>
      <c r="AA5036" t="e">
        <f>VLOOKUP(I5036,Sheet3!$E$2:$E$8,1,0)</f>
        <v>#N/A</v>
      </c>
    </row>
    <row r="5037" spans="1:27" hidden="1" x14ac:dyDescent="0.25">
      <c r="A5037">
        <v>290061</v>
      </c>
      <c r="B5037" t="s">
        <v>3168</v>
      </c>
      <c r="E5037" t="s">
        <v>3197</v>
      </c>
      <c r="H5037">
        <v>1204</v>
      </c>
      <c r="I5037">
        <v>14014381</v>
      </c>
      <c r="J5037" t="s">
        <v>3224</v>
      </c>
      <c r="K5037" s="38">
        <v>45134</v>
      </c>
      <c r="L5037" s="38">
        <v>45134</v>
      </c>
      <c r="M5037" t="s">
        <v>3226</v>
      </c>
      <c r="N5037" t="s">
        <v>3984</v>
      </c>
      <c r="R5037">
        <v>0</v>
      </c>
      <c r="V5037">
        <v>14140557</v>
      </c>
      <c r="X5037" t="s">
        <v>36</v>
      </c>
      <c r="Y5037" t="s">
        <v>3204</v>
      </c>
      <c r="Z5037" t="e">
        <f>VLOOKUP(N5037,Sheet3!J:J,1,0)</f>
        <v>#N/A</v>
      </c>
      <c r="AA5037" t="e">
        <f>VLOOKUP(I5037,Sheet3!$E$2:$E$8,1,0)</f>
        <v>#N/A</v>
      </c>
    </row>
    <row r="5038" spans="1:27" hidden="1" x14ac:dyDescent="0.25">
      <c r="A5038">
        <v>290061</v>
      </c>
      <c r="B5038" t="s">
        <v>3168</v>
      </c>
      <c r="E5038" t="s">
        <v>3197</v>
      </c>
      <c r="H5038">
        <v>1204</v>
      </c>
      <c r="I5038">
        <v>14014381</v>
      </c>
      <c r="J5038" t="s">
        <v>3233</v>
      </c>
      <c r="K5038" s="38">
        <v>45134</v>
      </c>
      <c r="L5038" s="38">
        <v>45134</v>
      </c>
      <c r="M5038" t="s">
        <v>3226</v>
      </c>
      <c r="N5038" t="s">
        <v>3984</v>
      </c>
      <c r="O5038">
        <v>290</v>
      </c>
      <c r="Q5038" t="s">
        <v>36</v>
      </c>
      <c r="R5038">
        <v>1.44</v>
      </c>
      <c r="S5038">
        <v>290</v>
      </c>
      <c r="U5038">
        <v>417.6</v>
      </c>
      <c r="V5038">
        <v>14140558</v>
      </c>
      <c r="X5038" t="s">
        <v>36</v>
      </c>
      <c r="Y5038" t="s">
        <v>3204</v>
      </c>
      <c r="Z5038" t="e">
        <f>VLOOKUP(N5038,Sheet3!J:J,1,0)</f>
        <v>#N/A</v>
      </c>
      <c r="AA5038" t="e">
        <f>VLOOKUP(I5038,Sheet3!$E$2:$E$8,1,0)</f>
        <v>#N/A</v>
      </c>
    </row>
    <row r="5039" spans="1:27" hidden="1" x14ac:dyDescent="0.25">
      <c r="A5039">
        <v>290061</v>
      </c>
      <c r="B5039" t="s">
        <v>3168</v>
      </c>
      <c r="E5039" t="s">
        <v>3197</v>
      </c>
      <c r="H5039">
        <v>1204</v>
      </c>
      <c r="I5039">
        <v>180383</v>
      </c>
      <c r="J5039" t="s">
        <v>3229</v>
      </c>
      <c r="K5039" s="38">
        <v>45156</v>
      </c>
      <c r="L5039" s="38">
        <v>45156</v>
      </c>
      <c r="M5039" t="s">
        <v>3226</v>
      </c>
      <c r="N5039" t="s">
        <v>3984</v>
      </c>
      <c r="O5039">
        <v>-271</v>
      </c>
      <c r="P5039" t="e">
        <f>VLOOKUP(I5039,Sheet3!$E$2:$E$16,1,0)</f>
        <v>#N/A</v>
      </c>
      <c r="Q5039" t="s">
        <v>36</v>
      </c>
      <c r="R5039">
        <v>1.44</v>
      </c>
      <c r="S5039">
        <v>-271</v>
      </c>
      <c r="U5039">
        <v>-390.24</v>
      </c>
      <c r="V5039">
        <v>14168725</v>
      </c>
      <c r="X5039" t="s">
        <v>36</v>
      </c>
      <c r="Y5039" t="s">
        <v>3204</v>
      </c>
      <c r="Z5039" t="e">
        <f>VLOOKUP(N5039,Sheet3!J:J,1,0)</f>
        <v>#N/A</v>
      </c>
      <c r="AA5039" t="e">
        <f>VLOOKUP(I5039,Sheet3!$E$2:$E$8,1,0)</f>
        <v>#N/A</v>
      </c>
    </row>
    <row r="5040" spans="1:27" hidden="1" x14ac:dyDescent="0.25">
      <c r="A5040">
        <v>290061</v>
      </c>
      <c r="B5040" t="s">
        <v>3168</v>
      </c>
      <c r="E5040" t="s">
        <v>3197</v>
      </c>
      <c r="H5040">
        <v>1204</v>
      </c>
      <c r="I5040">
        <v>180854</v>
      </c>
      <c r="J5040" t="s">
        <v>3229</v>
      </c>
      <c r="K5040" s="38">
        <v>45181</v>
      </c>
      <c r="L5040" s="38">
        <v>45181</v>
      </c>
      <c r="M5040" t="s">
        <v>3226</v>
      </c>
      <c r="N5040" t="s">
        <v>3984</v>
      </c>
      <c r="O5040">
        <v>-19</v>
      </c>
      <c r="P5040" t="e">
        <f>VLOOKUP(I5040,Sheet3!$E$2:$E$16,1,0)</f>
        <v>#N/A</v>
      </c>
      <c r="Q5040" t="s">
        <v>36</v>
      </c>
      <c r="R5040">
        <v>1.44</v>
      </c>
      <c r="S5040">
        <v>-19</v>
      </c>
      <c r="U5040">
        <v>-27.36</v>
      </c>
      <c r="V5040">
        <v>14211273</v>
      </c>
      <c r="X5040" t="s">
        <v>36</v>
      </c>
      <c r="Y5040" t="s">
        <v>3204</v>
      </c>
      <c r="Z5040" t="e">
        <f>VLOOKUP(N5040,Sheet3!J:J,1,0)</f>
        <v>#N/A</v>
      </c>
      <c r="AA5040" t="e">
        <f>VLOOKUP(I5040,Sheet3!$E$2:$E$8,1,0)</f>
        <v>#N/A</v>
      </c>
    </row>
    <row r="5041" spans="1:27" hidden="1" x14ac:dyDescent="0.25">
      <c r="A5041">
        <v>290061</v>
      </c>
      <c r="B5041">
        <v>290061</v>
      </c>
      <c r="H5041">
        <v>1204</v>
      </c>
      <c r="M5041" t="s">
        <v>3226</v>
      </c>
      <c r="N5041" t="s">
        <v>3984</v>
      </c>
      <c r="R5041" t="s">
        <v>3225</v>
      </c>
      <c r="X5041" t="s">
        <v>36</v>
      </c>
      <c r="Z5041" t="e">
        <f>VLOOKUP(N5041,Sheet3!J:J,1,0)</f>
        <v>#N/A</v>
      </c>
      <c r="AA5041" t="e">
        <f>VLOOKUP(I5041,Sheet3!$E$2:$E$8,1,0)</f>
        <v>#N/A</v>
      </c>
    </row>
    <row r="5042" spans="1:27" hidden="1" x14ac:dyDescent="0.25">
      <c r="A5042">
        <v>290061</v>
      </c>
      <c r="B5042" t="s">
        <v>3168</v>
      </c>
      <c r="E5042" t="s">
        <v>3197</v>
      </c>
      <c r="H5042">
        <v>1204</v>
      </c>
      <c r="I5042">
        <v>14014382</v>
      </c>
      <c r="J5042" t="s">
        <v>3224</v>
      </c>
      <c r="K5042" s="38">
        <v>45134</v>
      </c>
      <c r="L5042" s="38">
        <v>45134</v>
      </c>
      <c r="M5042" t="s">
        <v>3226</v>
      </c>
      <c r="N5042" t="s">
        <v>3985</v>
      </c>
      <c r="R5042">
        <v>0</v>
      </c>
      <c r="V5042">
        <v>14140560</v>
      </c>
      <c r="X5042" t="s">
        <v>36</v>
      </c>
      <c r="Y5042" t="s">
        <v>3204</v>
      </c>
      <c r="Z5042" t="e">
        <f>VLOOKUP(N5042,Sheet3!J:J,1,0)</f>
        <v>#N/A</v>
      </c>
      <c r="AA5042" t="e">
        <f>VLOOKUP(I5042,Sheet3!$E$2:$E$8,1,0)</f>
        <v>#N/A</v>
      </c>
    </row>
    <row r="5043" spans="1:27" hidden="1" x14ac:dyDescent="0.25">
      <c r="A5043">
        <v>290061</v>
      </c>
      <c r="B5043" t="s">
        <v>3168</v>
      </c>
      <c r="E5043" t="s">
        <v>3197</v>
      </c>
      <c r="H5043">
        <v>1204</v>
      </c>
      <c r="I5043">
        <v>14014382</v>
      </c>
      <c r="J5043" t="s">
        <v>3233</v>
      </c>
      <c r="K5043" s="38">
        <v>45134</v>
      </c>
      <c r="L5043" s="38">
        <v>45134</v>
      </c>
      <c r="M5043" t="s">
        <v>3226</v>
      </c>
      <c r="N5043" t="s">
        <v>3985</v>
      </c>
      <c r="O5043">
        <v>327.5</v>
      </c>
      <c r="Q5043" t="s">
        <v>36</v>
      </c>
      <c r="R5043">
        <v>1.44</v>
      </c>
      <c r="S5043">
        <v>327.5</v>
      </c>
      <c r="U5043">
        <v>471.6</v>
      </c>
      <c r="V5043">
        <v>14140561</v>
      </c>
      <c r="X5043" t="s">
        <v>36</v>
      </c>
      <c r="Y5043" t="s">
        <v>3204</v>
      </c>
      <c r="Z5043" t="e">
        <f>VLOOKUP(N5043,Sheet3!J:J,1,0)</f>
        <v>#N/A</v>
      </c>
      <c r="AA5043" t="e">
        <f>VLOOKUP(I5043,Sheet3!$E$2:$E$8,1,0)</f>
        <v>#N/A</v>
      </c>
    </row>
    <row r="5044" spans="1:27" hidden="1" x14ac:dyDescent="0.25">
      <c r="A5044">
        <v>290061</v>
      </c>
      <c r="B5044" t="s">
        <v>3168</v>
      </c>
      <c r="E5044" t="s">
        <v>3197</v>
      </c>
      <c r="H5044">
        <v>1204</v>
      </c>
      <c r="I5044">
        <v>180384</v>
      </c>
      <c r="J5044" t="s">
        <v>3229</v>
      </c>
      <c r="K5044" s="38">
        <v>45156</v>
      </c>
      <c r="L5044" s="38">
        <v>45156</v>
      </c>
      <c r="M5044" t="s">
        <v>3226</v>
      </c>
      <c r="N5044" t="s">
        <v>3985</v>
      </c>
      <c r="O5044">
        <v>-327.5</v>
      </c>
      <c r="P5044" t="e">
        <f>VLOOKUP(I5044,Sheet3!$E$2:$E$16,1,0)</f>
        <v>#N/A</v>
      </c>
      <c r="Q5044" t="s">
        <v>36</v>
      </c>
      <c r="R5044">
        <v>1.44</v>
      </c>
      <c r="S5044">
        <v>-327.5</v>
      </c>
      <c r="U5044">
        <v>-471.6</v>
      </c>
      <c r="V5044">
        <v>14168736</v>
      </c>
      <c r="X5044" t="s">
        <v>36</v>
      </c>
      <c r="Y5044" t="s">
        <v>3204</v>
      </c>
      <c r="Z5044" t="e">
        <f>VLOOKUP(N5044,Sheet3!J:J,1,0)</f>
        <v>#N/A</v>
      </c>
      <c r="AA5044" t="e">
        <f>VLOOKUP(I5044,Sheet3!$E$2:$E$8,1,0)</f>
        <v>#N/A</v>
      </c>
    </row>
    <row r="5045" spans="1:27" hidden="1" x14ac:dyDescent="0.25">
      <c r="A5045">
        <v>290061</v>
      </c>
      <c r="B5045">
        <v>290061</v>
      </c>
      <c r="H5045">
        <v>1204</v>
      </c>
      <c r="M5045" t="s">
        <v>3226</v>
      </c>
      <c r="N5045" t="s">
        <v>3985</v>
      </c>
      <c r="R5045" t="s">
        <v>3225</v>
      </c>
      <c r="X5045" t="s">
        <v>36</v>
      </c>
      <c r="Z5045" t="e">
        <f>VLOOKUP(N5045,Sheet3!J:J,1,0)</f>
        <v>#N/A</v>
      </c>
      <c r="AA5045" t="e">
        <f>VLOOKUP(I5045,Sheet3!$E$2:$E$8,1,0)</f>
        <v>#N/A</v>
      </c>
    </row>
    <row r="5046" spans="1:27" hidden="1" x14ac:dyDescent="0.25">
      <c r="A5046">
        <v>290061</v>
      </c>
      <c r="B5046" t="s">
        <v>3168</v>
      </c>
      <c r="E5046" t="s">
        <v>3197</v>
      </c>
      <c r="H5046">
        <v>1204</v>
      </c>
      <c r="I5046">
        <v>23009252</v>
      </c>
      <c r="J5046" t="s">
        <v>3224</v>
      </c>
      <c r="K5046" s="38">
        <v>45222</v>
      </c>
      <c r="L5046" s="38">
        <v>45222</v>
      </c>
      <c r="M5046" t="s">
        <v>3226</v>
      </c>
      <c r="N5046" t="s">
        <v>3986</v>
      </c>
      <c r="R5046">
        <v>0</v>
      </c>
      <c r="V5046">
        <v>14289239</v>
      </c>
      <c r="X5046" t="s">
        <v>36</v>
      </c>
      <c r="Y5046" t="s">
        <v>3204</v>
      </c>
      <c r="Z5046" t="e">
        <f>VLOOKUP(N5046,Sheet3!J:J,1,0)</f>
        <v>#N/A</v>
      </c>
      <c r="AA5046" t="e">
        <f>VLOOKUP(I5046,Sheet3!$E$2:$E$8,1,0)</f>
        <v>#N/A</v>
      </c>
    </row>
    <row r="5047" spans="1:27" hidden="1" x14ac:dyDescent="0.25">
      <c r="A5047">
        <v>290061</v>
      </c>
      <c r="B5047" t="s">
        <v>3168</v>
      </c>
      <c r="E5047" t="s">
        <v>3197</v>
      </c>
      <c r="H5047">
        <v>1204</v>
      </c>
      <c r="I5047">
        <v>23009252</v>
      </c>
      <c r="J5047" t="s">
        <v>3228</v>
      </c>
      <c r="K5047" s="38">
        <v>45222</v>
      </c>
      <c r="L5047" s="38">
        <v>45222</v>
      </c>
      <c r="M5047" t="s">
        <v>3226</v>
      </c>
      <c r="N5047" t="s">
        <v>3986</v>
      </c>
      <c r="O5047">
        <v>1477</v>
      </c>
      <c r="Q5047" t="s">
        <v>36</v>
      </c>
      <c r="R5047">
        <v>1.44</v>
      </c>
      <c r="S5047">
        <v>1477</v>
      </c>
      <c r="U5047">
        <v>2126.88</v>
      </c>
      <c r="V5047">
        <v>14289240</v>
      </c>
      <c r="X5047" t="s">
        <v>36</v>
      </c>
      <c r="Y5047" t="s">
        <v>3204</v>
      </c>
      <c r="Z5047" t="e">
        <f>VLOOKUP(N5047,Sheet3!J:J,1,0)</f>
        <v>#N/A</v>
      </c>
      <c r="AA5047" t="e">
        <f>VLOOKUP(I5047,Sheet3!$E$2:$E$8,1,0)</f>
        <v>#N/A</v>
      </c>
    </row>
    <row r="5048" spans="1:27" hidden="1" x14ac:dyDescent="0.25">
      <c r="A5048">
        <v>290061</v>
      </c>
      <c r="B5048" t="s">
        <v>3168</v>
      </c>
      <c r="E5048" t="s">
        <v>3197</v>
      </c>
      <c r="H5048">
        <v>1204</v>
      </c>
      <c r="I5048">
        <v>181149</v>
      </c>
      <c r="J5048" t="s">
        <v>3229</v>
      </c>
      <c r="K5048" s="38">
        <v>45223</v>
      </c>
      <c r="L5048" s="38">
        <v>45223</v>
      </c>
      <c r="M5048" t="s">
        <v>3226</v>
      </c>
      <c r="N5048" t="s">
        <v>3986</v>
      </c>
      <c r="O5048">
        <v>-1477</v>
      </c>
      <c r="P5048" t="e">
        <f>VLOOKUP(I5048,Sheet3!$E$2:$E$16,1,0)</f>
        <v>#N/A</v>
      </c>
      <c r="Q5048" t="s">
        <v>36</v>
      </c>
      <c r="R5048">
        <v>1.44</v>
      </c>
      <c r="S5048">
        <v>-1477</v>
      </c>
      <c r="U5048">
        <v>-2126.88</v>
      </c>
      <c r="V5048">
        <v>14291510</v>
      </c>
      <c r="X5048" t="s">
        <v>36</v>
      </c>
      <c r="Y5048" t="s">
        <v>3204</v>
      </c>
      <c r="Z5048" t="e">
        <f>VLOOKUP(N5048,Sheet3!J:J,1,0)</f>
        <v>#N/A</v>
      </c>
      <c r="AA5048" t="e">
        <f>VLOOKUP(I5048,Sheet3!$E$2:$E$8,1,0)</f>
        <v>#N/A</v>
      </c>
    </row>
    <row r="5049" spans="1:27" hidden="1" x14ac:dyDescent="0.25">
      <c r="A5049">
        <v>290061</v>
      </c>
      <c r="B5049">
        <v>290061</v>
      </c>
      <c r="H5049">
        <v>1204</v>
      </c>
      <c r="M5049" t="s">
        <v>3226</v>
      </c>
      <c r="N5049" t="s">
        <v>3986</v>
      </c>
      <c r="R5049" t="s">
        <v>3225</v>
      </c>
      <c r="X5049" t="s">
        <v>36</v>
      </c>
      <c r="Z5049" t="e">
        <f>VLOOKUP(N5049,Sheet3!J:J,1,0)</f>
        <v>#N/A</v>
      </c>
      <c r="AA5049" t="e">
        <f>VLOOKUP(I5049,Sheet3!$E$2:$E$8,1,0)</f>
        <v>#N/A</v>
      </c>
    </row>
    <row r="5050" spans="1:27" hidden="1" x14ac:dyDescent="0.25">
      <c r="A5050">
        <v>290061</v>
      </c>
      <c r="B5050" t="s">
        <v>3168</v>
      </c>
      <c r="E5050" t="s">
        <v>3197</v>
      </c>
      <c r="H5050">
        <v>1204</v>
      </c>
      <c r="I5050">
        <v>23009252</v>
      </c>
      <c r="J5050" t="s">
        <v>3224</v>
      </c>
      <c r="K5050" s="38">
        <v>45222</v>
      </c>
      <c r="L5050" s="38">
        <v>45222</v>
      </c>
      <c r="M5050" t="s">
        <v>3226</v>
      </c>
      <c r="N5050" t="s">
        <v>3987</v>
      </c>
      <c r="R5050">
        <v>0</v>
      </c>
      <c r="V5050">
        <v>14289245</v>
      </c>
      <c r="X5050" t="s">
        <v>36</v>
      </c>
      <c r="Y5050" t="s">
        <v>3204</v>
      </c>
      <c r="Z5050" t="e">
        <f>VLOOKUP(N5050,Sheet3!J:J,1,0)</f>
        <v>#N/A</v>
      </c>
      <c r="AA5050" t="e">
        <f>VLOOKUP(I5050,Sheet3!$E$2:$E$8,1,0)</f>
        <v>#N/A</v>
      </c>
    </row>
    <row r="5051" spans="1:27" hidden="1" x14ac:dyDescent="0.25">
      <c r="A5051">
        <v>290061</v>
      </c>
      <c r="B5051" t="s">
        <v>3168</v>
      </c>
      <c r="E5051" t="s">
        <v>3197</v>
      </c>
      <c r="H5051">
        <v>1204</v>
      </c>
      <c r="I5051">
        <v>23009252</v>
      </c>
      <c r="J5051" t="s">
        <v>3228</v>
      </c>
      <c r="K5051" s="38">
        <v>45222</v>
      </c>
      <c r="L5051" s="38">
        <v>45222</v>
      </c>
      <c r="M5051" t="s">
        <v>3226</v>
      </c>
      <c r="N5051" t="s">
        <v>3987</v>
      </c>
      <c r="O5051">
        <v>151</v>
      </c>
      <c r="Q5051" t="s">
        <v>36</v>
      </c>
      <c r="R5051">
        <v>1.44</v>
      </c>
      <c r="S5051">
        <v>151</v>
      </c>
      <c r="U5051">
        <v>217.44</v>
      </c>
      <c r="V5051">
        <v>14289246</v>
      </c>
      <c r="X5051" t="s">
        <v>36</v>
      </c>
      <c r="Y5051" t="s">
        <v>3204</v>
      </c>
      <c r="Z5051" t="e">
        <f>VLOOKUP(N5051,Sheet3!J:J,1,0)</f>
        <v>#N/A</v>
      </c>
      <c r="AA5051" t="e">
        <f>VLOOKUP(I5051,Sheet3!$E$2:$E$8,1,0)</f>
        <v>#N/A</v>
      </c>
    </row>
    <row r="5052" spans="1:27" hidden="1" x14ac:dyDescent="0.25">
      <c r="A5052">
        <v>290061</v>
      </c>
      <c r="B5052" t="s">
        <v>3168</v>
      </c>
      <c r="E5052" t="s">
        <v>3197</v>
      </c>
      <c r="H5052">
        <v>1204</v>
      </c>
      <c r="I5052">
        <v>181150</v>
      </c>
      <c r="J5052" t="s">
        <v>3229</v>
      </c>
      <c r="K5052" s="38">
        <v>45223</v>
      </c>
      <c r="L5052" s="38">
        <v>45223</v>
      </c>
      <c r="M5052" t="s">
        <v>3226</v>
      </c>
      <c r="N5052" t="s">
        <v>3987</v>
      </c>
      <c r="O5052">
        <v>-151</v>
      </c>
      <c r="P5052" t="e">
        <f>VLOOKUP(I5052,Sheet3!$E$2:$E$16,1,0)</f>
        <v>#N/A</v>
      </c>
      <c r="Q5052" t="s">
        <v>36</v>
      </c>
      <c r="R5052">
        <v>1.44</v>
      </c>
      <c r="S5052">
        <v>-151</v>
      </c>
      <c r="U5052">
        <v>-217.44</v>
      </c>
      <c r="V5052">
        <v>14291511</v>
      </c>
      <c r="X5052" t="s">
        <v>36</v>
      </c>
      <c r="Y5052" t="s">
        <v>3204</v>
      </c>
      <c r="Z5052" t="e">
        <f>VLOOKUP(N5052,Sheet3!J:J,1,0)</f>
        <v>#N/A</v>
      </c>
      <c r="AA5052" t="e">
        <f>VLOOKUP(I5052,Sheet3!$E$2:$E$8,1,0)</f>
        <v>#N/A</v>
      </c>
    </row>
    <row r="5053" spans="1:27" hidden="1" x14ac:dyDescent="0.25">
      <c r="A5053">
        <v>290061</v>
      </c>
      <c r="B5053">
        <v>290061</v>
      </c>
      <c r="H5053">
        <v>1204</v>
      </c>
      <c r="M5053" t="s">
        <v>3226</v>
      </c>
      <c r="N5053" t="s">
        <v>3987</v>
      </c>
      <c r="R5053" t="s">
        <v>3225</v>
      </c>
      <c r="X5053" t="s">
        <v>36</v>
      </c>
      <c r="Z5053" t="e">
        <f>VLOOKUP(N5053,Sheet3!J:J,1,0)</f>
        <v>#N/A</v>
      </c>
      <c r="AA5053" t="e">
        <f>VLOOKUP(I5053,Sheet3!$E$2:$E$8,1,0)</f>
        <v>#N/A</v>
      </c>
    </row>
    <row r="5054" spans="1:27" hidden="1" x14ac:dyDescent="0.25">
      <c r="A5054">
        <v>290061</v>
      </c>
      <c r="B5054" t="s">
        <v>3168</v>
      </c>
      <c r="E5054" t="s">
        <v>3197</v>
      </c>
      <c r="H5054">
        <v>1204</v>
      </c>
      <c r="I5054">
        <v>23009252</v>
      </c>
      <c r="J5054" t="s">
        <v>3224</v>
      </c>
      <c r="K5054" s="38">
        <v>45222</v>
      </c>
      <c r="L5054" s="38">
        <v>45222</v>
      </c>
      <c r="M5054" t="s">
        <v>3226</v>
      </c>
      <c r="N5054" t="s">
        <v>3344</v>
      </c>
      <c r="R5054">
        <v>0</v>
      </c>
      <c r="V5054">
        <v>14289271</v>
      </c>
      <c r="X5054" t="s">
        <v>36</v>
      </c>
      <c r="Y5054" t="s">
        <v>3204</v>
      </c>
      <c r="Z5054" t="e">
        <f>VLOOKUP(N5054,Sheet3!J:J,1,0)</f>
        <v>#N/A</v>
      </c>
      <c r="AA5054" t="e">
        <f>VLOOKUP(I5054,Sheet3!$E$2:$E$8,1,0)</f>
        <v>#N/A</v>
      </c>
    </row>
    <row r="5055" spans="1:27" hidden="1" x14ac:dyDescent="0.25">
      <c r="A5055">
        <v>290061</v>
      </c>
      <c r="B5055" t="s">
        <v>3168</v>
      </c>
      <c r="E5055" t="s">
        <v>3197</v>
      </c>
      <c r="H5055">
        <v>1204</v>
      </c>
      <c r="I5055">
        <v>23009252</v>
      </c>
      <c r="J5055" t="s">
        <v>3228</v>
      </c>
      <c r="K5055" s="38">
        <v>45222</v>
      </c>
      <c r="L5055" s="38">
        <v>45222</v>
      </c>
      <c r="M5055" t="s">
        <v>3226</v>
      </c>
      <c r="N5055" t="s">
        <v>3344</v>
      </c>
      <c r="O5055">
        <v>837</v>
      </c>
      <c r="Q5055" t="s">
        <v>36</v>
      </c>
      <c r="R5055">
        <v>1.44</v>
      </c>
      <c r="S5055">
        <v>837</v>
      </c>
      <c r="U5055">
        <v>1205.28</v>
      </c>
      <c r="V5055">
        <v>14289272</v>
      </c>
      <c r="X5055" t="s">
        <v>36</v>
      </c>
      <c r="Y5055" t="s">
        <v>3204</v>
      </c>
      <c r="Z5055" t="e">
        <f>VLOOKUP(N5055,Sheet3!J:J,1,0)</f>
        <v>#N/A</v>
      </c>
      <c r="AA5055" t="e">
        <f>VLOOKUP(I5055,Sheet3!$E$2:$E$8,1,0)</f>
        <v>#N/A</v>
      </c>
    </row>
    <row r="5056" spans="1:27" hidden="1" x14ac:dyDescent="0.25">
      <c r="A5056">
        <v>290061</v>
      </c>
      <c r="B5056" t="s">
        <v>3168</v>
      </c>
      <c r="E5056" t="s">
        <v>3197</v>
      </c>
      <c r="H5056">
        <v>1204</v>
      </c>
      <c r="I5056">
        <v>181155</v>
      </c>
      <c r="J5056" t="s">
        <v>3229</v>
      </c>
      <c r="K5056" s="38">
        <v>45225</v>
      </c>
      <c r="L5056" s="38">
        <v>45225</v>
      </c>
      <c r="M5056" t="s">
        <v>3226</v>
      </c>
      <c r="N5056" t="s">
        <v>3344</v>
      </c>
      <c r="O5056">
        <v>-837</v>
      </c>
      <c r="P5056" t="e">
        <f>VLOOKUP(I5056,Sheet3!$E$2:$E$16,1,0)</f>
        <v>#N/A</v>
      </c>
      <c r="Q5056" t="s">
        <v>36</v>
      </c>
      <c r="R5056">
        <v>1.44</v>
      </c>
      <c r="S5056">
        <v>-837</v>
      </c>
      <c r="U5056">
        <v>-1205.28</v>
      </c>
      <c r="V5056">
        <v>14293492</v>
      </c>
      <c r="X5056" t="s">
        <v>36</v>
      </c>
      <c r="Y5056" t="s">
        <v>3204</v>
      </c>
      <c r="Z5056" t="e">
        <f>VLOOKUP(N5056,Sheet3!J:J,1,0)</f>
        <v>#N/A</v>
      </c>
      <c r="AA5056" t="e">
        <f>VLOOKUP(I5056,Sheet3!$E$2:$E$8,1,0)</f>
        <v>#N/A</v>
      </c>
    </row>
    <row r="5057" spans="1:27" hidden="1" x14ac:dyDescent="0.25">
      <c r="A5057">
        <v>290061</v>
      </c>
      <c r="B5057">
        <v>290061</v>
      </c>
      <c r="H5057">
        <v>1204</v>
      </c>
      <c r="M5057" t="s">
        <v>3226</v>
      </c>
      <c r="N5057" t="s">
        <v>3344</v>
      </c>
      <c r="R5057" t="s">
        <v>3225</v>
      </c>
      <c r="X5057" t="s">
        <v>36</v>
      </c>
      <c r="Z5057" t="e">
        <f>VLOOKUP(N5057,Sheet3!J:J,1,0)</f>
        <v>#N/A</v>
      </c>
      <c r="AA5057" t="e">
        <f>VLOOKUP(I5057,Sheet3!$E$2:$E$8,1,0)</f>
        <v>#N/A</v>
      </c>
    </row>
    <row r="5058" spans="1:27" hidden="1" x14ac:dyDescent="0.25">
      <c r="A5058">
        <v>290061</v>
      </c>
      <c r="B5058" t="s">
        <v>3168</v>
      </c>
      <c r="E5058" t="s">
        <v>3197</v>
      </c>
      <c r="H5058">
        <v>1204</v>
      </c>
      <c r="I5058">
        <v>23009252</v>
      </c>
      <c r="J5058" t="s">
        <v>3224</v>
      </c>
      <c r="K5058" s="38">
        <v>45222</v>
      </c>
      <c r="L5058" s="38">
        <v>45222</v>
      </c>
      <c r="M5058" t="s">
        <v>3226</v>
      </c>
      <c r="N5058" t="s">
        <v>3345</v>
      </c>
      <c r="R5058">
        <v>0</v>
      </c>
      <c r="V5058">
        <v>14289283</v>
      </c>
      <c r="X5058" t="s">
        <v>36</v>
      </c>
      <c r="Y5058" t="s">
        <v>3204</v>
      </c>
      <c r="Z5058" t="e">
        <f>VLOOKUP(N5058,Sheet3!J:J,1,0)</f>
        <v>#N/A</v>
      </c>
      <c r="AA5058" t="e">
        <f>VLOOKUP(I5058,Sheet3!$E$2:$E$8,1,0)</f>
        <v>#N/A</v>
      </c>
    </row>
    <row r="5059" spans="1:27" hidden="1" x14ac:dyDescent="0.25">
      <c r="A5059">
        <v>290061</v>
      </c>
      <c r="B5059" t="s">
        <v>3168</v>
      </c>
      <c r="E5059" t="s">
        <v>3197</v>
      </c>
      <c r="H5059">
        <v>1204</v>
      </c>
      <c r="I5059">
        <v>23009252</v>
      </c>
      <c r="J5059" t="s">
        <v>3228</v>
      </c>
      <c r="K5059" s="38">
        <v>45222</v>
      </c>
      <c r="L5059" s="38">
        <v>45222</v>
      </c>
      <c r="M5059" t="s">
        <v>3226</v>
      </c>
      <c r="N5059" t="s">
        <v>3345</v>
      </c>
      <c r="O5059">
        <v>1164.8</v>
      </c>
      <c r="Q5059" t="s">
        <v>36</v>
      </c>
      <c r="R5059">
        <v>1.44</v>
      </c>
      <c r="S5059">
        <v>1164.8</v>
      </c>
      <c r="U5059">
        <v>1677.31</v>
      </c>
      <c r="V5059">
        <v>14289284</v>
      </c>
      <c r="X5059" t="s">
        <v>36</v>
      </c>
      <c r="Y5059" t="s">
        <v>3204</v>
      </c>
      <c r="Z5059" t="e">
        <f>VLOOKUP(N5059,Sheet3!J:J,1,0)</f>
        <v>#N/A</v>
      </c>
      <c r="AA5059" t="e">
        <f>VLOOKUP(I5059,Sheet3!$E$2:$E$8,1,0)</f>
        <v>#N/A</v>
      </c>
    </row>
    <row r="5060" spans="1:27" hidden="1" x14ac:dyDescent="0.25">
      <c r="A5060">
        <v>290061</v>
      </c>
      <c r="B5060" t="s">
        <v>3168</v>
      </c>
      <c r="E5060" t="s">
        <v>3197</v>
      </c>
      <c r="H5060">
        <v>1204</v>
      </c>
      <c r="I5060">
        <v>23009252</v>
      </c>
      <c r="J5060" t="s">
        <v>3228</v>
      </c>
      <c r="K5060" s="38">
        <v>45222</v>
      </c>
      <c r="L5060" s="38">
        <v>45222</v>
      </c>
      <c r="M5060" t="s">
        <v>3226</v>
      </c>
      <c r="N5060" t="s">
        <v>3345</v>
      </c>
      <c r="O5060">
        <v>68</v>
      </c>
      <c r="Q5060" t="s">
        <v>36</v>
      </c>
      <c r="R5060">
        <v>1.44</v>
      </c>
      <c r="S5060">
        <v>68</v>
      </c>
      <c r="U5060">
        <v>97.92</v>
      </c>
      <c r="V5060">
        <v>14289287</v>
      </c>
      <c r="X5060" t="s">
        <v>36</v>
      </c>
      <c r="Y5060" t="s">
        <v>3204</v>
      </c>
      <c r="Z5060" t="e">
        <f>VLOOKUP(N5060,Sheet3!J:J,1,0)</f>
        <v>#N/A</v>
      </c>
      <c r="AA5060" t="e">
        <f>VLOOKUP(I5060,Sheet3!$E$2:$E$8,1,0)</f>
        <v>#N/A</v>
      </c>
    </row>
    <row r="5061" spans="1:27" hidden="1" x14ac:dyDescent="0.25">
      <c r="A5061">
        <v>290061</v>
      </c>
      <c r="B5061" t="s">
        <v>3168</v>
      </c>
      <c r="E5061" t="s">
        <v>3197</v>
      </c>
      <c r="H5061">
        <v>1204</v>
      </c>
      <c r="I5061">
        <v>181161</v>
      </c>
      <c r="J5061" t="s">
        <v>3229</v>
      </c>
      <c r="K5061" s="38">
        <v>45232</v>
      </c>
      <c r="L5061" s="38">
        <v>45232</v>
      </c>
      <c r="M5061" t="s">
        <v>3226</v>
      </c>
      <c r="N5061" t="s">
        <v>3345</v>
      </c>
      <c r="O5061">
        <v>-1051</v>
      </c>
      <c r="P5061" t="e">
        <f>VLOOKUP(I5061,Sheet3!$E$2:$E$16,1,0)</f>
        <v>#N/A</v>
      </c>
      <c r="Q5061" t="s">
        <v>36</v>
      </c>
      <c r="R5061">
        <v>1.44</v>
      </c>
      <c r="S5061">
        <v>-1051</v>
      </c>
      <c r="U5061">
        <v>-1513.44</v>
      </c>
      <c r="V5061">
        <v>14303848</v>
      </c>
      <c r="X5061" t="s">
        <v>36</v>
      </c>
      <c r="Y5061" t="s">
        <v>3204</v>
      </c>
      <c r="Z5061" t="e">
        <f>VLOOKUP(N5061,Sheet3!J:J,1,0)</f>
        <v>#N/A</v>
      </c>
      <c r="AA5061" t="e">
        <f>VLOOKUP(I5061,Sheet3!$E$2:$E$8,1,0)</f>
        <v>#N/A</v>
      </c>
    </row>
    <row r="5062" spans="1:27" hidden="1" x14ac:dyDescent="0.25">
      <c r="A5062">
        <v>290061</v>
      </c>
      <c r="B5062" t="s">
        <v>3168</v>
      </c>
      <c r="E5062" t="s">
        <v>3197</v>
      </c>
      <c r="H5062">
        <v>1204</v>
      </c>
      <c r="I5062">
        <v>14024350</v>
      </c>
      <c r="J5062" t="s">
        <v>3233</v>
      </c>
      <c r="K5062" s="38">
        <v>45287</v>
      </c>
      <c r="L5062" s="38">
        <v>45287</v>
      </c>
      <c r="M5062" t="s">
        <v>3226</v>
      </c>
      <c r="N5062" t="s">
        <v>3345</v>
      </c>
      <c r="O5062">
        <v>-181.8</v>
      </c>
      <c r="Q5062" t="s">
        <v>36</v>
      </c>
      <c r="R5062">
        <v>1.44</v>
      </c>
      <c r="S5062">
        <v>-181.8</v>
      </c>
      <c r="U5062">
        <v>-261.79000000000002</v>
      </c>
      <c r="V5062">
        <v>14376980</v>
      </c>
      <c r="X5062" t="s">
        <v>36</v>
      </c>
      <c r="Y5062" t="s">
        <v>3204</v>
      </c>
      <c r="Z5062" t="e">
        <f>VLOOKUP(N5062,Sheet3!J:J,1,0)</f>
        <v>#N/A</v>
      </c>
      <c r="AA5062" t="e">
        <f>VLOOKUP(I5062,Sheet3!$E$2:$E$8,1,0)</f>
        <v>#N/A</v>
      </c>
    </row>
    <row r="5063" spans="1:27" hidden="1" x14ac:dyDescent="0.25">
      <c r="A5063">
        <v>290061</v>
      </c>
      <c r="B5063">
        <v>290061</v>
      </c>
      <c r="H5063">
        <v>1204</v>
      </c>
      <c r="M5063" t="s">
        <v>3226</v>
      </c>
      <c r="N5063" t="s">
        <v>3345</v>
      </c>
      <c r="R5063" t="s">
        <v>3225</v>
      </c>
      <c r="X5063" t="s">
        <v>36</v>
      </c>
      <c r="Z5063" t="e">
        <f>VLOOKUP(N5063,Sheet3!J:J,1,0)</f>
        <v>#N/A</v>
      </c>
      <c r="AA5063" t="e">
        <f>VLOOKUP(I5063,Sheet3!$E$2:$E$8,1,0)</f>
        <v>#N/A</v>
      </c>
    </row>
    <row r="5064" spans="1:27" hidden="1" x14ac:dyDescent="0.25">
      <c r="A5064">
        <v>290061</v>
      </c>
      <c r="B5064" t="s">
        <v>3168</v>
      </c>
      <c r="E5064" t="s">
        <v>3197</v>
      </c>
      <c r="H5064">
        <v>1204</v>
      </c>
      <c r="I5064">
        <v>14024350</v>
      </c>
      <c r="J5064" t="s">
        <v>3224</v>
      </c>
      <c r="K5064" s="38">
        <v>45287</v>
      </c>
      <c r="L5064" s="38">
        <v>45287</v>
      </c>
      <c r="M5064" t="s">
        <v>3226</v>
      </c>
      <c r="N5064" t="s">
        <v>3826</v>
      </c>
      <c r="R5064">
        <v>0</v>
      </c>
      <c r="V5064">
        <v>14376981</v>
      </c>
      <c r="X5064" t="s">
        <v>36</v>
      </c>
      <c r="Y5064" t="s">
        <v>3204</v>
      </c>
      <c r="Z5064" t="e">
        <f>VLOOKUP(N5064,Sheet3!J:J,1,0)</f>
        <v>#N/A</v>
      </c>
      <c r="AA5064" t="e">
        <f>VLOOKUP(I5064,Sheet3!$E$2:$E$8,1,0)</f>
        <v>#N/A</v>
      </c>
    </row>
    <row r="5065" spans="1:27" hidden="1" x14ac:dyDescent="0.25">
      <c r="A5065">
        <v>290061</v>
      </c>
      <c r="B5065" t="s">
        <v>3168</v>
      </c>
      <c r="E5065" t="s">
        <v>3197</v>
      </c>
      <c r="H5065">
        <v>1204</v>
      </c>
      <c r="I5065">
        <v>14024350</v>
      </c>
      <c r="J5065" t="s">
        <v>3233</v>
      </c>
      <c r="K5065" s="38">
        <v>45287</v>
      </c>
      <c r="L5065" s="38">
        <v>45287</v>
      </c>
      <c r="M5065" t="s">
        <v>3226</v>
      </c>
      <c r="N5065" t="s">
        <v>3826</v>
      </c>
      <c r="O5065">
        <v>181.8</v>
      </c>
      <c r="Q5065" t="s">
        <v>36</v>
      </c>
      <c r="R5065">
        <v>1.44</v>
      </c>
      <c r="S5065">
        <v>181.8</v>
      </c>
      <c r="U5065">
        <v>261.79000000000002</v>
      </c>
      <c r="V5065">
        <v>14376982</v>
      </c>
      <c r="X5065" t="s">
        <v>36</v>
      </c>
      <c r="Y5065" t="s">
        <v>3204</v>
      </c>
      <c r="Z5065" t="e">
        <f>VLOOKUP(N5065,Sheet3!J:J,1,0)</f>
        <v>#N/A</v>
      </c>
      <c r="AA5065" t="e">
        <f>VLOOKUP(I5065,Sheet3!$E$2:$E$8,1,0)</f>
        <v>#N/A</v>
      </c>
    </row>
    <row r="5066" spans="1:27" hidden="1" x14ac:dyDescent="0.25">
      <c r="A5066">
        <v>290061</v>
      </c>
      <c r="B5066" t="s">
        <v>3168</v>
      </c>
      <c r="E5066" t="s">
        <v>3197</v>
      </c>
      <c r="H5066">
        <v>1204</v>
      </c>
      <c r="I5066">
        <v>181633</v>
      </c>
      <c r="J5066" t="s">
        <v>3229</v>
      </c>
      <c r="K5066" s="38">
        <v>45288</v>
      </c>
      <c r="L5066" s="38">
        <v>45288</v>
      </c>
      <c r="M5066" t="s">
        <v>3226</v>
      </c>
      <c r="N5066" t="s">
        <v>3826</v>
      </c>
      <c r="O5066">
        <v>-181.8</v>
      </c>
      <c r="P5066" t="e">
        <f>VLOOKUP(I5066,Sheet3!$E$2:$E$16,1,0)</f>
        <v>#N/A</v>
      </c>
      <c r="Q5066" t="s">
        <v>36</v>
      </c>
      <c r="R5066">
        <v>1.44</v>
      </c>
      <c r="S5066">
        <v>-181.8</v>
      </c>
      <c r="U5066">
        <v>-261.79000000000002</v>
      </c>
      <c r="V5066">
        <v>14378273</v>
      </c>
      <c r="X5066" t="s">
        <v>36</v>
      </c>
      <c r="Y5066" t="s">
        <v>3204</v>
      </c>
      <c r="Z5066" t="e">
        <f>VLOOKUP(N5066,Sheet3!J:J,1,0)</f>
        <v>#N/A</v>
      </c>
      <c r="AA5066" t="e">
        <f>VLOOKUP(I5066,Sheet3!$E$2:$E$8,1,0)</f>
        <v>#N/A</v>
      </c>
    </row>
    <row r="5067" spans="1:27" hidden="1" x14ac:dyDescent="0.25">
      <c r="A5067">
        <v>290061</v>
      </c>
      <c r="B5067">
        <v>290061</v>
      </c>
      <c r="H5067">
        <v>1204</v>
      </c>
      <c r="M5067" t="s">
        <v>3226</v>
      </c>
      <c r="N5067" t="s">
        <v>3826</v>
      </c>
      <c r="R5067" t="s">
        <v>3225</v>
      </c>
      <c r="X5067" t="s">
        <v>36</v>
      </c>
      <c r="Z5067" t="e">
        <f>VLOOKUP(N5067,Sheet3!J:J,1,0)</f>
        <v>#N/A</v>
      </c>
      <c r="AA5067" t="e">
        <f>VLOOKUP(I5067,Sheet3!$E$2:$E$8,1,0)</f>
        <v>#N/A</v>
      </c>
    </row>
    <row r="5068" spans="1:27" hidden="1" x14ac:dyDescent="0.25">
      <c r="A5068">
        <v>290061</v>
      </c>
      <c r="B5068" t="s">
        <v>3168</v>
      </c>
      <c r="E5068" t="s">
        <v>3197</v>
      </c>
      <c r="H5068">
        <v>1204</v>
      </c>
      <c r="I5068">
        <v>14023455</v>
      </c>
      <c r="J5068" t="s">
        <v>3224</v>
      </c>
      <c r="K5068" s="38">
        <v>45254</v>
      </c>
      <c r="L5068" s="38">
        <v>45254</v>
      </c>
      <c r="M5068" t="s">
        <v>3226</v>
      </c>
      <c r="N5068" t="s">
        <v>3988</v>
      </c>
      <c r="R5068">
        <v>0</v>
      </c>
      <c r="V5068">
        <v>14334826</v>
      </c>
      <c r="X5068" t="s">
        <v>36</v>
      </c>
      <c r="Y5068" t="s">
        <v>3204</v>
      </c>
      <c r="Z5068" t="e">
        <f>VLOOKUP(N5068,Sheet3!J:J,1,0)</f>
        <v>#N/A</v>
      </c>
      <c r="AA5068" t="e">
        <f>VLOOKUP(I5068,Sheet3!$E$2:$E$8,1,0)</f>
        <v>#N/A</v>
      </c>
    </row>
    <row r="5069" spans="1:27" hidden="1" x14ac:dyDescent="0.25">
      <c r="A5069">
        <v>290061</v>
      </c>
      <c r="B5069" t="s">
        <v>3168</v>
      </c>
      <c r="E5069" t="s">
        <v>3197</v>
      </c>
      <c r="H5069">
        <v>1204</v>
      </c>
      <c r="I5069">
        <v>14023456</v>
      </c>
      <c r="J5069" t="s">
        <v>3233</v>
      </c>
      <c r="K5069" s="38">
        <v>45254</v>
      </c>
      <c r="L5069" s="38">
        <v>45254</v>
      </c>
      <c r="M5069" t="s">
        <v>3226</v>
      </c>
      <c r="N5069" t="s">
        <v>3988</v>
      </c>
      <c r="O5069">
        <v>-25</v>
      </c>
      <c r="Q5069" t="s">
        <v>36</v>
      </c>
      <c r="R5069">
        <v>0</v>
      </c>
      <c r="S5069">
        <v>-25</v>
      </c>
      <c r="V5069">
        <v>14334835</v>
      </c>
      <c r="X5069" t="s">
        <v>36</v>
      </c>
      <c r="Y5069" t="s">
        <v>3204</v>
      </c>
      <c r="Z5069" t="e">
        <f>VLOOKUP(N5069,Sheet3!J:J,1,0)</f>
        <v>#N/A</v>
      </c>
      <c r="AA5069" t="e">
        <f>VLOOKUP(I5069,Sheet3!$E$2:$E$8,1,0)</f>
        <v>#N/A</v>
      </c>
    </row>
    <row r="5070" spans="1:27" hidden="1" x14ac:dyDescent="0.25">
      <c r="A5070">
        <v>290061</v>
      </c>
      <c r="B5070" t="s">
        <v>3168</v>
      </c>
      <c r="E5070" t="s">
        <v>3197</v>
      </c>
      <c r="H5070">
        <v>1204</v>
      </c>
      <c r="I5070">
        <v>14023455</v>
      </c>
      <c r="J5070" t="s">
        <v>3233</v>
      </c>
      <c r="K5070" s="38">
        <v>45254</v>
      </c>
      <c r="L5070" s="38">
        <v>45254</v>
      </c>
      <c r="M5070" t="s">
        <v>3226</v>
      </c>
      <c r="N5070" t="s">
        <v>3988</v>
      </c>
      <c r="O5070">
        <v>25</v>
      </c>
      <c r="Q5070" t="s">
        <v>36</v>
      </c>
      <c r="R5070">
        <v>0</v>
      </c>
      <c r="S5070">
        <v>25</v>
      </c>
      <c r="V5070">
        <v>14334827</v>
      </c>
      <c r="X5070" t="s">
        <v>36</v>
      </c>
      <c r="Y5070" t="s">
        <v>3204</v>
      </c>
      <c r="Z5070" t="e">
        <f>VLOOKUP(N5070,Sheet3!J:J,1,0)</f>
        <v>#N/A</v>
      </c>
      <c r="AA5070" t="e">
        <f>VLOOKUP(I5070,Sheet3!$E$2:$E$8,1,0)</f>
        <v>#N/A</v>
      </c>
    </row>
    <row r="5071" spans="1:27" hidden="1" x14ac:dyDescent="0.25">
      <c r="A5071">
        <v>290061</v>
      </c>
      <c r="B5071">
        <v>290061</v>
      </c>
      <c r="H5071">
        <v>1204</v>
      </c>
      <c r="M5071" t="s">
        <v>3226</v>
      </c>
      <c r="N5071" t="s">
        <v>3988</v>
      </c>
      <c r="R5071" t="s">
        <v>3225</v>
      </c>
      <c r="X5071" t="s">
        <v>36</v>
      </c>
      <c r="Z5071" t="e">
        <f>VLOOKUP(N5071,Sheet3!J:J,1,0)</f>
        <v>#N/A</v>
      </c>
      <c r="AA5071" t="e">
        <f>VLOOKUP(I5071,Sheet3!$E$2:$E$8,1,0)</f>
        <v>#N/A</v>
      </c>
    </row>
    <row r="5072" spans="1:27" hidden="1" x14ac:dyDescent="0.25">
      <c r="A5072">
        <v>290061</v>
      </c>
      <c r="B5072" t="s">
        <v>3168</v>
      </c>
      <c r="E5072" t="s">
        <v>3197</v>
      </c>
      <c r="H5072">
        <v>1204</v>
      </c>
      <c r="I5072">
        <v>23009473</v>
      </c>
      <c r="J5072" t="s">
        <v>3224</v>
      </c>
      <c r="K5072" s="38">
        <v>45231</v>
      </c>
      <c r="L5072" s="38">
        <v>45231</v>
      </c>
      <c r="M5072" t="s">
        <v>3226</v>
      </c>
      <c r="N5072" t="s">
        <v>3352</v>
      </c>
      <c r="R5072">
        <v>0</v>
      </c>
      <c r="V5072">
        <v>14302412</v>
      </c>
      <c r="X5072" t="s">
        <v>36</v>
      </c>
      <c r="Y5072" t="s">
        <v>3204</v>
      </c>
      <c r="Z5072" t="e">
        <f>VLOOKUP(N5072,Sheet3!J:J,1,0)</f>
        <v>#N/A</v>
      </c>
      <c r="AA5072" t="e">
        <f>VLOOKUP(I5072,Sheet3!$E$2:$E$8,1,0)</f>
        <v>#N/A</v>
      </c>
    </row>
    <row r="5073" spans="1:27" hidden="1" x14ac:dyDescent="0.25">
      <c r="A5073">
        <v>290061</v>
      </c>
      <c r="B5073" t="s">
        <v>3168</v>
      </c>
      <c r="E5073" t="s">
        <v>3197</v>
      </c>
      <c r="H5073">
        <v>1204</v>
      </c>
      <c r="I5073">
        <v>23009473</v>
      </c>
      <c r="J5073" t="s">
        <v>3228</v>
      </c>
      <c r="K5073" s="38">
        <v>45231</v>
      </c>
      <c r="L5073" s="38">
        <v>45231</v>
      </c>
      <c r="M5073" t="s">
        <v>3226</v>
      </c>
      <c r="N5073" t="s">
        <v>3352</v>
      </c>
      <c r="O5073">
        <v>561.4</v>
      </c>
      <c r="Q5073" t="s">
        <v>36</v>
      </c>
      <c r="R5073">
        <v>1.44</v>
      </c>
      <c r="S5073">
        <v>561.4</v>
      </c>
      <c r="U5073">
        <v>808.42</v>
      </c>
      <c r="V5073">
        <v>14302413</v>
      </c>
      <c r="X5073" t="s">
        <v>36</v>
      </c>
      <c r="Y5073" t="s">
        <v>3204</v>
      </c>
      <c r="Z5073" t="e">
        <f>VLOOKUP(N5073,Sheet3!J:J,1,0)</f>
        <v>#N/A</v>
      </c>
      <c r="AA5073" t="e">
        <f>VLOOKUP(I5073,Sheet3!$E$2:$E$8,1,0)</f>
        <v>#N/A</v>
      </c>
    </row>
    <row r="5074" spans="1:27" hidden="1" x14ac:dyDescent="0.25">
      <c r="A5074">
        <v>290061</v>
      </c>
      <c r="B5074" t="s">
        <v>3168</v>
      </c>
      <c r="E5074" t="s">
        <v>3197</v>
      </c>
      <c r="H5074">
        <v>1204</v>
      </c>
      <c r="I5074">
        <v>181186</v>
      </c>
      <c r="J5074" t="s">
        <v>3229</v>
      </c>
      <c r="K5074" s="38">
        <v>45233</v>
      </c>
      <c r="L5074" s="38">
        <v>45233</v>
      </c>
      <c r="M5074" t="s">
        <v>3226</v>
      </c>
      <c r="N5074" t="s">
        <v>3352</v>
      </c>
      <c r="O5074">
        <v>-561.4</v>
      </c>
      <c r="P5074" t="e">
        <f>VLOOKUP(I5074,Sheet3!$E$2:$E$16,1,0)</f>
        <v>#N/A</v>
      </c>
      <c r="Q5074" t="s">
        <v>36</v>
      </c>
      <c r="R5074">
        <v>1.44</v>
      </c>
      <c r="S5074">
        <v>-561.4</v>
      </c>
      <c r="U5074">
        <v>-808.42</v>
      </c>
      <c r="V5074">
        <v>14304440</v>
      </c>
      <c r="X5074" t="s">
        <v>36</v>
      </c>
      <c r="Y5074" t="s">
        <v>3204</v>
      </c>
      <c r="Z5074" t="e">
        <f>VLOOKUP(N5074,Sheet3!J:J,1,0)</f>
        <v>#N/A</v>
      </c>
      <c r="AA5074" t="e">
        <f>VLOOKUP(I5074,Sheet3!$E$2:$E$8,1,0)</f>
        <v>#N/A</v>
      </c>
    </row>
    <row r="5075" spans="1:27" hidden="1" x14ac:dyDescent="0.25">
      <c r="A5075">
        <v>290061</v>
      </c>
      <c r="B5075">
        <v>290061</v>
      </c>
      <c r="H5075">
        <v>1204</v>
      </c>
      <c r="M5075" t="s">
        <v>3226</v>
      </c>
      <c r="N5075" t="s">
        <v>3352</v>
      </c>
      <c r="R5075" t="s">
        <v>3225</v>
      </c>
      <c r="X5075" t="s">
        <v>36</v>
      </c>
      <c r="Z5075" t="e">
        <f>VLOOKUP(N5075,Sheet3!J:J,1,0)</f>
        <v>#N/A</v>
      </c>
      <c r="AA5075" t="e">
        <f>VLOOKUP(I5075,Sheet3!$E$2:$E$8,1,0)</f>
        <v>#N/A</v>
      </c>
    </row>
    <row r="5076" spans="1:27" hidden="1" x14ac:dyDescent="0.25">
      <c r="A5076">
        <v>290061</v>
      </c>
      <c r="B5076" t="s">
        <v>3168</v>
      </c>
      <c r="E5076" t="s">
        <v>3197</v>
      </c>
      <c r="H5076">
        <v>1204</v>
      </c>
      <c r="I5076">
        <v>23009474</v>
      </c>
      <c r="J5076" t="s">
        <v>3224</v>
      </c>
      <c r="K5076" s="38">
        <v>45231</v>
      </c>
      <c r="L5076" s="38">
        <v>45231</v>
      </c>
      <c r="M5076" t="s">
        <v>3226</v>
      </c>
      <c r="N5076" t="s">
        <v>3989</v>
      </c>
      <c r="R5076">
        <v>0</v>
      </c>
      <c r="V5076">
        <v>14302439</v>
      </c>
      <c r="X5076" t="s">
        <v>36</v>
      </c>
      <c r="Y5076" t="s">
        <v>3204</v>
      </c>
      <c r="Z5076" t="e">
        <f>VLOOKUP(N5076,Sheet3!J:J,1,0)</f>
        <v>#N/A</v>
      </c>
      <c r="AA5076" t="e">
        <f>VLOOKUP(I5076,Sheet3!$E$2:$E$8,1,0)</f>
        <v>#N/A</v>
      </c>
    </row>
    <row r="5077" spans="1:27" hidden="1" x14ac:dyDescent="0.25">
      <c r="A5077">
        <v>290061</v>
      </c>
      <c r="B5077" t="s">
        <v>3168</v>
      </c>
      <c r="E5077" t="s">
        <v>3197</v>
      </c>
      <c r="H5077">
        <v>1204</v>
      </c>
      <c r="I5077">
        <v>23009474</v>
      </c>
      <c r="J5077" t="s">
        <v>3228</v>
      </c>
      <c r="K5077" s="38">
        <v>45231</v>
      </c>
      <c r="L5077" s="38">
        <v>45231</v>
      </c>
      <c r="M5077" t="s">
        <v>3226</v>
      </c>
      <c r="N5077" t="s">
        <v>3989</v>
      </c>
      <c r="O5077">
        <v>300.89999999999998</v>
      </c>
      <c r="Q5077" t="s">
        <v>36</v>
      </c>
      <c r="R5077">
        <v>1.44</v>
      </c>
      <c r="S5077">
        <v>300.89999999999998</v>
      </c>
      <c r="U5077">
        <v>433.3</v>
      </c>
      <c r="V5077">
        <v>14302440</v>
      </c>
      <c r="X5077" t="s">
        <v>36</v>
      </c>
      <c r="Y5077" t="s">
        <v>3204</v>
      </c>
      <c r="Z5077" t="e">
        <f>VLOOKUP(N5077,Sheet3!J:J,1,0)</f>
        <v>#N/A</v>
      </c>
      <c r="AA5077" t="e">
        <f>VLOOKUP(I5077,Sheet3!$E$2:$E$8,1,0)</f>
        <v>#N/A</v>
      </c>
    </row>
    <row r="5078" spans="1:27" hidden="1" x14ac:dyDescent="0.25">
      <c r="A5078">
        <v>290061</v>
      </c>
      <c r="B5078" t="s">
        <v>3168</v>
      </c>
      <c r="E5078" t="s">
        <v>3197</v>
      </c>
      <c r="H5078">
        <v>1204</v>
      </c>
      <c r="I5078">
        <v>181193</v>
      </c>
      <c r="J5078" t="s">
        <v>3229</v>
      </c>
      <c r="K5078" s="38">
        <v>45239</v>
      </c>
      <c r="L5078" s="38">
        <v>45239</v>
      </c>
      <c r="M5078" t="s">
        <v>3226</v>
      </c>
      <c r="N5078" t="s">
        <v>3989</v>
      </c>
      <c r="O5078">
        <v>-290</v>
      </c>
      <c r="P5078" t="e">
        <f>VLOOKUP(I5078,Sheet3!$E$2:$E$16,1,0)</f>
        <v>#N/A</v>
      </c>
      <c r="Q5078" t="s">
        <v>36</v>
      </c>
      <c r="R5078">
        <v>1.44</v>
      </c>
      <c r="S5078">
        <v>-290</v>
      </c>
      <c r="U5078">
        <v>-417.6</v>
      </c>
      <c r="V5078">
        <v>14315305</v>
      </c>
      <c r="X5078" t="s">
        <v>36</v>
      </c>
      <c r="Y5078" t="s">
        <v>3204</v>
      </c>
      <c r="Z5078" t="e">
        <f>VLOOKUP(N5078,Sheet3!J:J,1,0)</f>
        <v>#N/A</v>
      </c>
      <c r="AA5078" t="e">
        <f>VLOOKUP(I5078,Sheet3!$E$2:$E$8,1,0)</f>
        <v>#N/A</v>
      </c>
    </row>
    <row r="5079" spans="1:27" hidden="1" x14ac:dyDescent="0.25">
      <c r="A5079">
        <v>290061</v>
      </c>
      <c r="B5079" t="s">
        <v>3168</v>
      </c>
      <c r="E5079" t="s">
        <v>3197</v>
      </c>
      <c r="H5079">
        <v>1204</v>
      </c>
      <c r="I5079">
        <v>181197</v>
      </c>
      <c r="J5079" t="s">
        <v>3229</v>
      </c>
      <c r="K5079" s="38">
        <v>45253</v>
      </c>
      <c r="L5079" s="38">
        <v>45253</v>
      </c>
      <c r="M5079" t="s">
        <v>3226</v>
      </c>
      <c r="N5079" t="s">
        <v>3989</v>
      </c>
      <c r="O5079">
        <v>-10.9</v>
      </c>
      <c r="P5079" t="e">
        <f>VLOOKUP(I5079,Sheet3!$E$2:$E$16,1,0)</f>
        <v>#N/A</v>
      </c>
      <c r="Q5079" t="s">
        <v>36</v>
      </c>
      <c r="R5079">
        <v>1.44</v>
      </c>
      <c r="S5079">
        <v>-10.9</v>
      </c>
      <c r="U5079">
        <v>-15.7</v>
      </c>
      <c r="V5079">
        <v>14333067</v>
      </c>
      <c r="X5079" t="s">
        <v>36</v>
      </c>
      <c r="Y5079" t="s">
        <v>3204</v>
      </c>
      <c r="Z5079" t="e">
        <f>VLOOKUP(N5079,Sheet3!J:J,1,0)</f>
        <v>#N/A</v>
      </c>
      <c r="AA5079" t="e">
        <f>VLOOKUP(I5079,Sheet3!$E$2:$E$8,1,0)</f>
        <v>#N/A</v>
      </c>
    </row>
    <row r="5080" spans="1:27" hidden="1" x14ac:dyDescent="0.25">
      <c r="A5080">
        <v>290061</v>
      </c>
      <c r="B5080">
        <v>290061</v>
      </c>
      <c r="H5080">
        <v>1204</v>
      </c>
      <c r="M5080" t="s">
        <v>3226</v>
      </c>
      <c r="N5080" t="s">
        <v>3989</v>
      </c>
      <c r="R5080" t="s">
        <v>3225</v>
      </c>
      <c r="X5080" t="s">
        <v>36</v>
      </c>
      <c r="Z5080" t="e">
        <f>VLOOKUP(N5080,Sheet3!J:J,1,0)</f>
        <v>#N/A</v>
      </c>
      <c r="AA5080" t="e">
        <f>VLOOKUP(I5080,Sheet3!$E$2:$E$8,1,0)</f>
        <v>#N/A</v>
      </c>
    </row>
    <row r="5081" spans="1:27" hidden="1" x14ac:dyDescent="0.25">
      <c r="A5081">
        <v>290061</v>
      </c>
      <c r="B5081" t="s">
        <v>3168</v>
      </c>
      <c r="E5081" t="s">
        <v>3197</v>
      </c>
      <c r="H5081">
        <v>1204</v>
      </c>
      <c r="I5081">
        <v>14023456</v>
      </c>
      <c r="J5081" t="s">
        <v>3224</v>
      </c>
      <c r="K5081" s="38">
        <v>45254</v>
      </c>
      <c r="L5081" s="38">
        <v>45254</v>
      </c>
      <c r="M5081" t="s">
        <v>3226</v>
      </c>
      <c r="N5081" t="s">
        <v>3990</v>
      </c>
      <c r="R5081">
        <v>0</v>
      </c>
      <c r="V5081">
        <v>14334836</v>
      </c>
      <c r="X5081" t="s">
        <v>36</v>
      </c>
      <c r="Y5081" t="s">
        <v>3204</v>
      </c>
      <c r="Z5081" t="e">
        <f>VLOOKUP(N5081,Sheet3!J:J,1,0)</f>
        <v>#N/A</v>
      </c>
      <c r="AA5081" t="e">
        <f>VLOOKUP(I5081,Sheet3!$E$2:$E$8,1,0)</f>
        <v>#N/A</v>
      </c>
    </row>
    <row r="5082" spans="1:27" hidden="1" x14ac:dyDescent="0.25">
      <c r="A5082">
        <v>290061</v>
      </c>
      <c r="B5082" t="s">
        <v>3168</v>
      </c>
      <c r="E5082" t="s">
        <v>3197</v>
      </c>
      <c r="H5082">
        <v>1204</v>
      </c>
      <c r="I5082">
        <v>181193</v>
      </c>
      <c r="J5082" t="s">
        <v>3229</v>
      </c>
      <c r="K5082" s="38">
        <v>45254</v>
      </c>
      <c r="L5082" s="38">
        <v>45254</v>
      </c>
      <c r="M5082" t="s">
        <v>3226</v>
      </c>
      <c r="N5082" t="s">
        <v>3990</v>
      </c>
      <c r="O5082">
        <v>-25</v>
      </c>
      <c r="P5082" t="e">
        <f>VLOOKUP(I5082,Sheet3!$E$2:$E$16,1,0)</f>
        <v>#N/A</v>
      </c>
      <c r="Q5082" t="s">
        <v>36</v>
      </c>
      <c r="R5082">
        <v>0</v>
      </c>
      <c r="S5082">
        <v>-25</v>
      </c>
      <c r="V5082">
        <v>14334876</v>
      </c>
      <c r="X5082" t="s">
        <v>36</v>
      </c>
      <c r="Y5082" t="s">
        <v>3204</v>
      </c>
      <c r="Z5082" t="e">
        <f>VLOOKUP(N5082,Sheet3!J:J,1,0)</f>
        <v>#N/A</v>
      </c>
      <c r="AA5082" t="e">
        <f>VLOOKUP(I5082,Sheet3!$E$2:$E$8,1,0)</f>
        <v>#N/A</v>
      </c>
    </row>
    <row r="5083" spans="1:27" hidden="1" x14ac:dyDescent="0.25">
      <c r="A5083">
        <v>290061</v>
      </c>
      <c r="B5083" t="s">
        <v>3168</v>
      </c>
      <c r="E5083" t="s">
        <v>3197</v>
      </c>
      <c r="H5083">
        <v>1204</v>
      </c>
      <c r="I5083">
        <v>14023456</v>
      </c>
      <c r="J5083" t="s">
        <v>3233</v>
      </c>
      <c r="K5083" s="38">
        <v>45254</v>
      </c>
      <c r="L5083" s="38">
        <v>45254</v>
      </c>
      <c r="M5083" t="s">
        <v>3226</v>
      </c>
      <c r="N5083" t="s">
        <v>3990</v>
      </c>
      <c r="O5083">
        <v>25</v>
      </c>
      <c r="Q5083" t="s">
        <v>36</v>
      </c>
      <c r="R5083">
        <v>0</v>
      </c>
      <c r="S5083">
        <v>25</v>
      </c>
      <c r="V5083">
        <v>14334837</v>
      </c>
      <c r="X5083" t="s">
        <v>36</v>
      </c>
      <c r="Y5083" t="s">
        <v>3204</v>
      </c>
      <c r="Z5083" t="e">
        <f>VLOOKUP(N5083,Sheet3!J:J,1,0)</f>
        <v>#N/A</v>
      </c>
      <c r="AA5083" t="e">
        <f>VLOOKUP(I5083,Sheet3!$E$2:$E$8,1,0)</f>
        <v>#N/A</v>
      </c>
    </row>
    <row r="5084" spans="1:27" hidden="1" x14ac:dyDescent="0.25">
      <c r="A5084">
        <v>290061</v>
      </c>
      <c r="B5084">
        <v>290061</v>
      </c>
      <c r="H5084">
        <v>1204</v>
      </c>
      <c r="M5084" t="s">
        <v>3226</v>
      </c>
      <c r="N5084" t="s">
        <v>3990</v>
      </c>
      <c r="R5084" t="s">
        <v>3225</v>
      </c>
      <c r="X5084" t="s">
        <v>36</v>
      </c>
      <c r="Z5084" t="e">
        <f>VLOOKUP(N5084,Sheet3!J:J,1,0)</f>
        <v>#N/A</v>
      </c>
      <c r="AA5084" t="e">
        <f>VLOOKUP(I5084,Sheet3!$E$2:$E$8,1,0)</f>
        <v>#N/A</v>
      </c>
    </row>
    <row r="5085" spans="1:27" hidden="1" x14ac:dyDescent="0.25">
      <c r="A5085">
        <v>290061</v>
      </c>
      <c r="B5085" t="s">
        <v>3168</v>
      </c>
      <c r="E5085" t="s">
        <v>3197</v>
      </c>
      <c r="H5085">
        <v>1204</v>
      </c>
      <c r="I5085">
        <v>23009475</v>
      </c>
      <c r="J5085" t="s">
        <v>3224</v>
      </c>
      <c r="K5085" s="38">
        <v>45231</v>
      </c>
      <c r="L5085" s="38">
        <v>45231</v>
      </c>
      <c r="M5085" t="s">
        <v>3226</v>
      </c>
      <c r="N5085" t="s">
        <v>3360</v>
      </c>
      <c r="R5085">
        <v>0</v>
      </c>
      <c r="V5085">
        <v>14302489</v>
      </c>
      <c r="X5085" t="s">
        <v>36</v>
      </c>
      <c r="Y5085" t="s">
        <v>3204</v>
      </c>
      <c r="Z5085" t="e">
        <f>VLOOKUP(N5085,Sheet3!J:J,1,0)</f>
        <v>#N/A</v>
      </c>
      <c r="AA5085" t="e">
        <f>VLOOKUP(I5085,Sheet3!$E$2:$E$8,1,0)</f>
        <v>#N/A</v>
      </c>
    </row>
    <row r="5086" spans="1:27" hidden="1" x14ac:dyDescent="0.25">
      <c r="A5086">
        <v>290061</v>
      </c>
      <c r="B5086" t="s">
        <v>3168</v>
      </c>
      <c r="E5086" t="s">
        <v>3197</v>
      </c>
      <c r="H5086">
        <v>1204</v>
      </c>
      <c r="I5086">
        <v>23009475</v>
      </c>
      <c r="J5086" t="s">
        <v>3228</v>
      </c>
      <c r="K5086" s="38">
        <v>45231</v>
      </c>
      <c r="L5086" s="38">
        <v>45231</v>
      </c>
      <c r="M5086" t="s">
        <v>3226</v>
      </c>
      <c r="N5086" t="s">
        <v>3360</v>
      </c>
      <c r="O5086">
        <v>467.6</v>
      </c>
      <c r="Q5086" t="s">
        <v>36</v>
      </c>
      <c r="R5086">
        <v>1.44</v>
      </c>
      <c r="S5086">
        <v>467.6</v>
      </c>
      <c r="U5086">
        <v>673.34</v>
      </c>
      <c r="V5086">
        <v>14302490</v>
      </c>
      <c r="X5086" t="s">
        <v>36</v>
      </c>
      <c r="Y5086" t="s">
        <v>3204</v>
      </c>
      <c r="Z5086" t="e">
        <f>VLOOKUP(N5086,Sheet3!J:J,1,0)</f>
        <v>#N/A</v>
      </c>
      <c r="AA5086" t="e">
        <f>VLOOKUP(I5086,Sheet3!$E$2:$E$8,1,0)</f>
        <v>#N/A</v>
      </c>
    </row>
    <row r="5087" spans="1:27" hidden="1" x14ac:dyDescent="0.25">
      <c r="A5087">
        <v>290061</v>
      </c>
      <c r="B5087" t="s">
        <v>3168</v>
      </c>
      <c r="E5087" t="s">
        <v>3197</v>
      </c>
      <c r="H5087">
        <v>1204</v>
      </c>
      <c r="I5087">
        <v>181197</v>
      </c>
      <c r="J5087" t="s">
        <v>3229</v>
      </c>
      <c r="K5087" s="38">
        <v>45240</v>
      </c>
      <c r="L5087" s="38">
        <v>45240</v>
      </c>
      <c r="M5087" t="s">
        <v>3226</v>
      </c>
      <c r="N5087" t="s">
        <v>3360</v>
      </c>
      <c r="O5087">
        <v>-436</v>
      </c>
      <c r="P5087" t="e">
        <f>VLOOKUP(I5087,Sheet3!$E$2:$E$16,1,0)</f>
        <v>#N/A</v>
      </c>
      <c r="Q5087" t="s">
        <v>36</v>
      </c>
      <c r="R5087">
        <v>1.44</v>
      </c>
      <c r="S5087">
        <v>-436</v>
      </c>
      <c r="U5087">
        <v>-627.84</v>
      </c>
      <c r="V5087">
        <v>14317263</v>
      </c>
      <c r="X5087" t="s">
        <v>36</v>
      </c>
      <c r="Y5087" t="s">
        <v>3204</v>
      </c>
      <c r="Z5087" t="e">
        <f>VLOOKUP(N5087,Sheet3!J:J,1,0)</f>
        <v>#N/A</v>
      </c>
      <c r="AA5087" t="e">
        <f>VLOOKUP(I5087,Sheet3!$E$2:$E$8,1,0)</f>
        <v>#N/A</v>
      </c>
    </row>
    <row r="5088" spans="1:27" hidden="1" x14ac:dyDescent="0.25">
      <c r="A5088">
        <v>290061</v>
      </c>
      <c r="B5088" t="s">
        <v>3168</v>
      </c>
      <c r="E5088" t="s">
        <v>3197</v>
      </c>
      <c r="H5088">
        <v>1204</v>
      </c>
      <c r="I5088">
        <v>181337</v>
      </c>
      <c r="J5088" t="s">
        <v>3229</v>
      </c>
      <c r="K5088" s="38">
        <v>45274</v>
      </c>
      <c r="L5088" s="38">
        <v>45274</v>
      </c>
      <c r="M5088" t="s">
        <v>3226</v>
      </c>
      <c r="N5088" t="s">
        <v>3360</v>
      </c>
      <c r="O5088">
        <v>-2</v>
      </c>
      <c r="P5088" t="e">
        <f>VLOOKUP(I5088,Sheet3!$E$2:$E$16,1,0)</f>
        <v>#N/A</v>
      </c>
      <c r="Q5088" t="s">
        <v>36</v>
      </c>
      <c r="R5088">
        <v>1.44</v>
      </c>
      <c r="S5088">
        <v>-2</v>
      </c>
      <c r="U5088">
        <v>-2.88</v>
      </c>
      <c r="V5088">
        <v>14362076</v>
      </c>
      <c r="X5088" t="s">
        <v>36</v>
      </c>
      <c r="Y5088" t="s">
        <v>3204</v>
      </c>
      <c r="Z5088" t="e">
        <f>VLOOKUP(N5088,Sheet3!J:J,1,0)</f>
        <v>#N/A</v>
      </c>
      <c r="AA5088" t="e">
        <f>VLOOKUP(I5088,Sheet3!$E$2:$E$8,1,0)</f>
        <v>#N/A</v>
      </c>
    </row>
    <row r="5089" spans="1:27" hidden="1" x14ac:dyDescent="0.25">
      <c r="A5089">
        <v>290061</v>
      </c>
      <c r="B5089" t="s">
        <v>3168</v>
      </c>
      <c r="E5089" t="s">
        <v>3197</v>
      </c>
      <c r="H5089">
        <v>1204</v>
      </c>
      <c r="I5089">
        <v>181338</v>
      </c>
      <c r="J5089" t="s">
        <v>3229</v>
      </c>
      <c r="K5089" s="38">
        <v>45274</v>
      </c>
      <c r="L5089" s="38">
        <v>45274</v>
      </c>
      <c r="M5089" t="s">
        <v>3226</v>
      </c>
      <c r="N5089" t="s">
        <v>3360</v>
      </c>
      <c r="O5089">
        <v>-7</v>
      </c>
      <c r="P5089" t="e">
        <f>VLOOKUP(I5089,Sheet3!$E$2:$E$16,1,0)</f>
        <v>#N/A</v>
      </c>
      <c r="Q5089" t="s">
        <v>36</v>
      </c>
      <c r="R5089">
        <v>1.44</v>
      </c>
      <c r="S5089">
        <v>-7</v>
      </c>
      <c r="U5089">
        <v>-10.08</v>
      </c>
      <c r="V5089">
        <v>14362079</v>
      </c>
      <c r="X5089" t="s">
        <v>36</v>
      </c>
      <c r="Y5089" t="s">
        <v>3204</v>
      </c>
      <c r="Z5089" t="e">
        <f>VLOOKUP(N5089,Sheet3!J:J,1,0)</f>
        <v>#N/A</v>
      </c>
      <c r="AA5089" t="e">
        <f>VLOOKUP(I5089,Sheet3!$E$2:$E$8,1,0)</f>
        <v>#N/A</v>
      </c>
    </row>
    <row r="5090" spans="1:27" hidden="1" x14ac:dyDescent="0.25">
      <c r="A5090">
        <v>290061</v>
      </c>
      <c r="B5090" t="s">
        <v>3168</v>
      </c>
      <c r="E5090" t="s">
        <v>3197</v>
      </c>
      <c r="H5090">
        <v>1204</v>
      </c>
      <c r="I5090">
        <v>181317</v>
      </c>
      <c r="J5090" t="s">
        <v>3229</v>
      </c>
      <c r="K5090" s="38">
        <v>45274</v>
      </c>
      <c r="L5090" s="38">
        <v>45274</v>
      </c>
      <c r="M5090" t="s">
        <v>3226</v>
      </c>
      <c r="N5090" t="s">
        <v>3360</v>
      </c>
      <c r="O5090">
        <v>-2</v>
      </c>
      <c r="P5090" t="e">
        <f>VLOOKUP(I5090,Sheet3!$E$2:$E$16,1,0)</f>
        <v>#N/A</v>
      </c>
      <c r="Q5090" t="s">
        <v>36</v>
      </c>
      <c r="R5090">
        <v>1.44</v>
      </c>
      <c r="S5090">
        <v>-2</v>
      </c>
      <c r="U5090">
        <v>-2.88</v>
      </c>
      <c r="V5090">
        <v>14362072</v>
      </c>
      <c r="X5090" t="s">
        <v>36</v>
      </c>
      <c r="Y5090" t="s">
        <v>3204</v>
      </c>
      <c r="Z5090" t="e">
        <f>VLOOKUP(N5090,Sheet3!J:J,1,0)</f>
        <v>#N/A</v>
      </c>
      <c r="AA5090" t="e">
        <f>VLOOKUP(I5090,Sheet3!$E$2:$E$8,1,0)</f>
        <v>#N/A</v>
      </c>
    </row>
    <row r="5091" spans="1:27" hidden="1" x14ac:dyDescent="0.25">
      <c r="A5091">
        <v>290061</v>
      </c>
      <c r="B5091" t="s">
        <v>3168</v>
      </c>
      <c r="E5091" t="s">
        <v>3197</v>
      </c>
      <c r="H5091">
        <v>1204</v>
      </c>
      <c r="I5091">
        <v>181620</v>
      </c>
      <c r="J5091" t="s">
        <v>3229</v>
      </c>
      <c r="K5091" s="38">
        <v>45281</v>
      </c>
      <c r="L5091" s="38">
        <v>45281</v>
      </c>
      <c r="M5091" t="s">
        <v>3226</v>
      </c>
      <c r="N5091" t="s">
        <v>3360</v>
      </c>
      <c r="O5091">
        <v>-13</v>
      </c>
      <c r="P5091" t="e">
        <f>VLOOKUP(I5091,Sheet3!$E$2:$E$16,1,0)</f>
        <v>#N/A</v>
      </c>
      <c r="Q5091" t="s">
        <v>36</v>
      </c>
      <c r="R5091">
        <v>1.44</v>
      </c>
      <c r="S5091">
        <v>-13</v>
      </c>
      <c r="U5091">
        <v>-18.72</v>
      </c>
      <c r="V5091">
        <v>14369832</v>
      </c>
      <c r="X5091" t="s">
        <v>36</v>
      </c>
      <c r="Y5091" t="s">
        <v>3204</v>
      </c>
      <c r="Z5091" t="e">
        <f>VLOOKUP(N5091,Sheet3!J:J,1,0)</f>
        <v>#N/A</v>
      </c>
      <c r="AA5091" t="e">
        <f>VLOOKUP(I5091,Sheet3!$E$2:$E$8,1,0)</f>
        <v>#N/A</v>
      </c>
    </row>
    <row r="5092" spans="1:27" hidden="1" x14ac:dyDescent="0.25">
      <c r="A5092">
        <v>290061</v>
      </c>
      <c r="B5092" t="s">
        <v>3168</v>
      </c>
      <c r="E5092" t="s">
        <v>3197</v>
      </c>
      <c r="H5092">
        <v>1204</v>
      </c>
      <c r="I5092">
        <v>14024348</v>
      </c>
      <c r="J5092" t="s">
        <v>3233</v>
      </c>
      <c r="K5092" s="38">
        <v>45287</v>
      </c>
      <c r="L5092" s="38">
        <v>45287</v>
      </c>
      <c r="M5092" t="s">
        <v>3226</v>
      </c>
      <c r="N5092" t="s">
        <v>3360</v>
      </c>
      <c r="O5092">
        <v>-7.6</v>
      </c>
      <c r="Q5092" t="s">
        <v>36</v>
      </c>
      <c r="R5092">
        <v>1.44</v>
      </c>
      <c r="S5092">
        <v>-7.6</v>
      </c>
      <c r="U5092">
        <v>-10.94</v>
      </c>
      <c r="V5092">
        <v>14376973</v>
      </c>
      <c r="X5092" t="s">
        <v>36</v>
      </c>
      <c r="Y5092" t="s">
        <v>3204</v>
      </c>
      <c r="Z5092" t="e">
        <f>VLOOKUP(N5092,Sheet3!J:J,1,0)</f>
        <v>#N/A</v>
      </c>
      <c r="AA5092" t="e">
        <f>VLOOKUP(I5092,Sheet3!$E$2:$E$8,1,0)</f>
        <v>#N/A</v>
      </c>
    </row>
    <row r="5093" spans="1:27" hidden="1" x14ac:dyDescent="0.25">
      <c r="A5093">
        <v>290061</v>
      </c>
      <c r="B5093">
        <v>290061</v>
      </c>
      <c r="H5093">
        <v>1204</v>
      </c>
      <c r="M5093" t="s">
        <v>3226</v>
      </c>
      <c r="N5093" t="s">
        <v>3360</v>
      </c>
      <c r="R5093" t="s">
        <v>3225</v>
      </c>
      <c r="X5093" t="s">
        <v>36</v>
      </c>
      <c r="Z5093" t="e">
        <f>VLOOKUP(N5093,Sheet3!J:J,1,0)</f>
        <v>#N/A</v>
      </c>
      <c r="AA5093" t="e">
        <f>VLOOKUP(I5093,Sheet3!$E$2:$E$8,1,0)</f>
        <v>#N/A</v>
      </c>
    </row>
    <row r="5094" spans="1:27" hidden="1" x14ac:dyDescent="0.25">
      <c r="A5094">
        <v>290061</v>
      </c>
      <c r="B5094" t="s">
        <v>3168</v>
      </c>
      <c r="E5094" t="s">
        <v>3197</v>
      </c>
      <c r="H5094">
        <v>1204</v>
      </c>
      <c r="I5094">
        <v>23009475</v>
      </c>
      <c r="J5094" t="s">
        <v>3224</v>
      </c>
      <c r="K5094" s="38">
        <v>45231</v>
      </c>
      <c r="L5094" s="38">
        <v>45231</v>
      </c>
      <c r="M5094" t="s">
        <v>3226</v>
      </c>
      <c r="N5094" t="s">
        <v>3361</v>
      </c>
      <c r="R5094">
        <v>0</v>
      </c>
      <c r="V5094">
        <v>14302497</v>
      </c>
      <c r="X5094" t="s">
        <v>36</v>
      </c>
      <c r="Y5094" t="s">
        <v>3204</v>
      </c>
      <c r="Z5094" t="e">
        <f>VLOOKUP(N5094,Sheet3!J:J,1,0)</f>
        <v>#N/A</v>
      </c>
      <c r="AA5094" t="e">
        <f>VLOOKUP(I5094,Sheet3!$E$2:$E$8,1,0)</f>
        <v>#N/A</v>
      </c>
    </row>
    <row r="5095" spans="1:27" hidden="1" x14ac:dyDescent="0.25">
      <c r="A5095">
        <v>290061</v>
      </c>
      <c r="B5095" t="s">
        <v>3168</v>
      </c>
      <c r="E5095" t="s">
        <v>3197</v>
      </c>
      <c r="H5095">
        <v>1204</v>
      </c>
      <c r="I5095">
        <v>23009475</v>
      </c>
      <c r="J5095" t="s">
        <v>3228</v>
      </c>
      <c r="K5095" s="38">
        <v>45231</v>
      </c>
      <c r="L5095" s="38">
        <v>45231</v>
      </c>
      <c r="M5095" t="s">
        <v>3226</v>
      </c>
      <c r="N5095" t="s">
        <v>3361</v>
      </c>
      <c r="O5095">
        <v>811</v>
      </c>
      <c r="Q5095" t="s">
        <v>36</v>
      </c>
      <c r="R5095">
        <v>1.44</v>
      </c>
      <c r="S5095">
        <v>811</v>
      </c>
      <c r="U5095">
        <v>1167.8399999999999</v>
      </c>
      <c r="V5095">
        <v>14302498</v>
      </c>
      <c r="X5095" t="s">
        <v>36</v>
      </c>
      <c r="Y5095" t="s">
        <v>3204</v>
      </c>
      <c r="Z5095" t="e">
        <f>VLOOKUP(N5095,Sheet3!J:J,1,0)</f>
        <v>#N/A</v>
      </c>
      <c r="AA5095" t="e">
        <f>VLOOKUP(I5095,Sheet3!$E$2:$E$8,1,0)</f>
        <v>#N/A</v>
      </c>
    </row>
    <row r="5096" spans="1:27" hidden="1" x14ac:dyDescent="0.25">
      <c r="A5096">
        <v>290061</v>
      </c>
      <c r="B5096" t="s">
        <v>3168</v>
      </c>
      <c r="E5096" t="s">
        <v>3197</v>
      </c>
      <c r="H5096">
        <v>1204</v>
      </c>
      <c r="I5096">
        <v>181198</v>
      </c>
      <c r="J5096" t="s">
        <v>3229</v>
      </c>
      <c r="K5096" s="38">
        <v>45240</v>
      </c>
      <c r="L5096" s="38">
        <v>45240</v>
      </c>
      <c r="M5096" t="s">
        <v>3226</v>
      </c>
      <c r="N5096" t="s">
        <v>3361</v>
      </c>
      <c r="O5096">
        <v>-773</v>
      </c>
      <c r="P5096" t="e">
        <f>VLOOKUP(I5096,Sheet3!$E$2:$E$16,1,0)</f>
        <v>#N/A</v>
      </c>
      <c r="Q5096" t="s">
        <v>36</v>
      </c>
      <c r="R5096">
        <v>1.44</v>
      </c>
      <c r="S5096">
        <v>-773</v>
      </c>
      <c r="U5096">
        <v>-1113.1199999999999</v>
      </c>
      <c r="V5096">
        <v>14317267</v>
      </c>
      <c r="X5096" t="s">
        <v>36</v>
      </c>
      <c r="Y5096" t="s">
        <v>3204</v>
      </c>
      <c r="Z5096" t="e">
        <f>VLOOKUP(N5096,Sheet3!J:J,1,0)</f>
        <v>#N/A</v>
      </c>
      <c r="AA5096" t="e">
        <f>VLOOKUP(I5096,Sheet3!$E$2:$E$8,1,0)</f>
        <v>#N/A</v>
      </c>
    </row>
    <row r="5097" spans="1:27" hidden="1" x14ac:dyDescent="0.25">
      <c r="A5097">
        <v>290061</v>
      </c>
      <c r="B5097" t="s">
        <v>3168</v>
      </c>
      <c r="E5097" t="s">
        <v>3197</v>
      </c>
      <c r="H5097">
        <v>1204</v>
      </c>
      <c r="I5097">
        <v>14023455</v>
      </c>
      <c r="J5097" t="s">
        <v>3233</v>
      </c>
      <c r="K5097" s="38">
        <v>45254</v>
      </c>
      <c r="L5097" s="38">
        <v>45254</v>
      </c>
      <c r="M5097" t="s">
        <v>3226</v>
      </c>
      <c r="N5097" t="s">
        <v>3361</v>
      </c>
      <c r="O5097">
        <v>-25</v>
      </c>
      <c r="Q5097" t="s">
        <v>36</v>
      </c>
      <c r="R5097">
        <v>1.44</v>
      </c>
      <c r="S5097">
        <v>-25</v>
      </c>
      <c r="U5097">
        <v>-36</v>
      </c>
      <c r="V5097">
        <v>14334825</v>
      </c>
      <c r="X5097" t="s">
        <v>36</v>
      </c>
      <c r="Y5097" t="s">
        <v>3204</v>
      </c>
      <c r="Z5097" t="e">
        <f>VLOOKUP(N5097,Sheet3!J:J,1,0)</f>
        <v>#N/A</v>
      </c>
      <c r="AA5097" t="e">
        <f>VLOOKUP(I5097,Sheet3!$E$2:$E$8,1,0)</f>
        <v>#N/A</v>
      </c>
    </row>
    <row r="5098" spans="1:27" hidden="1" x14ac:dyDescent="0.25">
      <c r="A5098">
        <v>290061</v>
      </c>
      <c r="B5098" t="s">
        <v>3168</v>
      </c>
      <c r="E5098" t="s">
        <v>3197</v>
      </c>
      <c r="H5098">
        <v>1204</v>
      </c>
      <c r="I5098">
        <v>14023740</v>
      </c>
      <c r="J5098" t="s">
        <v>3233</v>
      </c>
      <c r="K5098" s="38">
        <v>45266</v>
      </c>
      <c r="L5098" s="38">
        <v>45266</v>
      </c>
      <c r="M5098" t="s">
        <v>3226</v>
      </c>
      <c r="N5098" t="s">
        <v>3361</v>
      </c>
      <c r="O5098">
        <v>-13</v>
      </c>
      <c r="Q5098" t="s">
        <v>36</v>
      </c>
      <c r="R5098">
        <v>1.44</v>
      </c>
      <c r="S5098">
        <v>-13</v>
      </c>
      <c r="U5098">
        <v>-18.72</v>
      </c>
      <c r="V5098">
        <v>14349080</v>
      </c>
      <c r="X5098" t="s">
        <v>36</v>
      </c>
      <c r="Y5098" t="s">
        <v>3204</v>
      </c>
      <c r="Z5098" t="e">
        <f>VLOOKUP(N5098,Sheet3!J:J,1,0)</f>
        <v>#N/A</v>
      </c>
      <c r="AA5098" t="e">
        <f>VLOOKUP(I5098,Sheet3!$E$2:$E$8,1,0)</f>
        <v>#N/A</v>
      </c>
    </row>
    <row r="5099" spans="1:27" hidden="1" x14ac:dyDescent="0.25">
      <c r="A5099">
        <v>290061</v>
      </c>
      <c r="B5099">
        <v>290061</v>
      </c>
      <c r="H5099">
        <v>1204</v>
      </c>
      <c r="M5099" t="s">
        <v>3226</v>
      </c>
      <c r="N5099" t="s">
        <v>3361</v>
      </c>
      <c r="R5099" t="s">
        <v>3225</v>
      </c>
      <c r="X5099" t="s">
        <v>36</v>
      </c>
      <c r="Z5099" t="e">
        <f>VLOOKUP(N5099,Sheet3!J:J,1,0)</f>
        <v>#N/A</v>
      </c>
      <c r="AA5099" t="e">
        <f>VLOOKUP(I5099,Sheet3!$E$2:$E$8,1,0)</f>
        <v>#N/A</v>
      </c>
    </row>
    <row r="5100" spans="1:27" hidden="1" x14ac:dyDescent="0.25">
      <c r="A5100">
        <v>290061</v>
      </c>
      <c r="B5100" t="s">
        <v>3168</v>
      </c>
      <c r="E5100" t="s">
        <v>3197</v>
      </c>
      <c r="H5100">
        <v>1204</v>
      </c>
      <c r="I5100">
        <v>23009475</v>
      </c>
      <c r="J5100" t="s">
        <v>3224</v>
      </c>
      <c r="K5100" s="38">
        <v>45231</v>
      </c>
      <c r="L5100" s="38">
        <v>45231</v>
      </c>
      <c r="M5100" t="s">
        <v>3226</v>
      </c>
      <c r="N5100" t="s">
        <v>3363</v>
      </c>
      <c r="R5100">
        <v>0</v>
      </c>
      <c r="V5100">
        <v>14302510</v>
      </c>
      <c r="X5100" t="s">
        <v>36</v>
      </c>
      <c r="Y5100" t="s">
        <v>3204</v>
      </c>
      <c r="Z5100" t="e">
        <f>VLOOKUP(N5100,Sheet3!J:J,1,0)</f>
        <v>#N/A</v>
      </c>
      <c r="AA5100" t="e">
        <f>VLOOKUP(I5100,Sheet3!$E$2:$E$8,1,0)</f>
        <v>#N/A</v>
      </c>
    </row>
    <row r="5101" spans="1:27" hidden="1" x14ac:dyDescent="0.25">
      <c r="A5101">
        <v>290061</v>
      </c>
      <c r="B5101" t="s">
        <v>3168</v>
      </c>
      <c r="E5101" t="s">
        <v>3197</v>
      </c>
      <c r="H5101">
        <v>1204</v>
      </c>
      <c r="I5101">
        <v>23009475</v>
      </c>
      <c r="J5101" t="s">
        <v>3228</v>
      </c>
      <c r="K5101" s="38">
        <v>45231</v>
      </c>
      <c r="L5101" s="38">
        <v>45231</v>
      </c>
      <c r="M5101" t="s">
        <v>3226</v>
      </c>
      <c r="N5101" t="s">
        <v>3363</v>
      </c>
      <c r="O5101">
        <v>310</v>
      </c>
      <c r="Q5101" t="s">
        <v>36</v>
      </c>
      <c r="R5101">
        <v>1.44</v>
      </c>
      <c r="S5101">
        <v>310</v>
      </c>
      <c r="U5101">
        <v>446.4</v>
      </c>
      <c r="V5101">
        <v>14302511</v>
      </c>
      <c r="X5101" t="s">
        <v>36</v>
      </c>
      <c r="Y5101" t="s">
        <v>3204</v>
      </c>
      <c r="Z5101" t="e">
        <f>VLOOKUP(N5101,Sheet3!J:J,1,0)</f>
        <v>#N/A</v>
      </c>
      <c r="AA5101" t="e">
        <f>VLOOKUP(I5101,Sheet3!$E$2:$E$8,1,0)</f>
        <v>#N/A</v>
      </c>
    </row>
    <row r="5102" spans="1:27" hidden="1" x14ac:dyDescent="0.25">
      <c r="A5102">
        <v>290061</v>
      </c>
      <c r="B5102" t="s">
        <v>3168</v>
      </c>
      <c r="E5102" t="s">
        <v>3197</v>
      </c>
      <c r="H5102">
        <v>1204</v>
      </c>
      <c r="I5102">
        <v>181200</v>
      </c>
      <c r="J5102" t="s">
        <v>3229</v>
      </c>
      <c r="K5102" s="38">
        <v>45240</v>
      </c>
      <c r="L5102" s="38">
        <v>45240</v>
      </c>
      <c r="M5102" t="s">
        <v>3226</v>
      </c>
      <c r="N5102" t="s">
        <v>3363</v>
      </c>
      <c r="O5102">
        <v>-289</v>
      </c>
      <c r="P5102" t="e">
        <f>VLOOKUP(I5102,Sheet3!$E$2:$E$16,1,0)</f>
        <v>#N/A</v>
      </c>
      <c r="Q5102" t="s">
        <v>36</v>
      </c>
      <c r="R5102">
        <v>1.44</v>
      </c>
      <c r="S5102">
        <v>-289</v>
      </c>
      <c r="U5102">
        <v>-416.16</v>
      </c>
      <c r="V5102">
        <v>14317275</v>
      </c>
      <c r="X5102" t="s">
        <v>36</v>
      </c>
      <c r="Y5102" t="s">
        <v>3204</v>
      </c>
      <c r="Z5102" t="e">
        <f>VLOOKUP(N5102,Sheet3!J:J,1,0)</f>
        <v>#N/A</v>
      </c>
      <c r="AA5102" t="e">
        <f>VLOOKUP(I5102,Sheet3!$E$2:$E$8,1,0)</f>
        <v>#N/A</v>
      </c>
    </row>
    <row r="5103" spans="1:27" hidden="1" x14ac:dyDescent="0.25">
      <c r="A5103">
        <v>290061</v>
      </c>
      <c r="B5103" t="s">
        <v>3168</v>
      </c>
      <c r="E5103" t="s">
        <v>3197</v>
      </c>
      <c r="H5103">
        <v>1204</v>
      </c>
      <c r="I5103">
        <v>181198</v>
      </c>
      <c r="J5103" t="s">
        <v>3229</v>
      </c>
      <c r="K5103" s="38">
        <v>45253</v>
      </c>
      <c r="L5103" s="38">
        <v>45253</v>
      </c>
      <c r="M5103" t="s">
        <v>3226</v>
      </c>
      <c r="N5103" t="s">
        <v>3363</v>
      </c>
      <c r="O5103">
        <v>-6</v>
      </c>
      <c r="P5103" t="e">
        <f>VLOOKUP(I5103,Sheet3!$E$2:$E$16,1,0)</f>
        <v>#N/A</v>
      </c>
      <c r="Q5103" t="s">
        <v>36</v>
      </c>
      <c r="R5103">
        <v>1.44</v>
      </c>
      <c r="S5103">
        <v>-6</v>
      </c>
      <c r="U5103">
        <v>-8.64</v>
      </c>
      <c r="V5103">
        <v>14333069</v>
      </c>
      <c r="X5103" t="s">
        <v>36</v>
      </c>
      <c r="Y5103" t="s">
        <v>3204</v>
      </c>
      <c r="Z5103" t="e">
        <f>VLOOKUP(N5103,Sheet3!J:J,1,0)</f>
        <v>#N/A</v>
      </c>
      <c r="AA5103" t="e">
        <f>VLOOKUP(I5103,Sheet3!$E$2:$E$8,1,0)</f>
        <v>#N/A</v>
      </c>
    </row>
    <row r="5104" spans="1:27" hidden="1" x14ac:dyDescent="0.25">
      <c r="A5104">
        <v>290061</v>
      </c>
      <c r="B5104" t="s">
        <v>3168</v>
      </c>
      <c r="E5104" t="s">
        <v>3197</v>
      </c>
      <c r="H5104">
        <v>1204</v>
      </c>
      <c r="I5104">
        <v>181197</v>
      </c>
      <c r="J5104" t="s">
        <v>3229</v>
      </c>
      <c r="K5104" s="38">
        <v>45253</v>
      </c>
      <c r="L5104" s="38">
        <v>45253</v>
      </c>
      <c r="M5104" t="s">
        <v>3226</v>
      </c>
      <c r="N5104" t="s">
        <v>3363</v>
      </c>
      <c r="O5104">
        <v>-2</v>
      </c>
      <c r="P5104" t="e">
        <f>VLOOKUP(I5104,Sheet3!$E$2:$E$16,1,0)</f>
        <v>#N/A</v>
      </c>
      <c r="Q5104" t="s">
        <v>36</v>
      </c>
      <c r="R5104">
        <v>1.44</v>
      </c>
      <c r="S5104">
        <v>-2</v>
      </c>
      <c r="U5104">
        <v>-2.88</v>
      </c>
      <c r="V5104">
        <v>14333068</v>
      </c>
      <c r="X5104" t="s">
        <v>36</v>
      </c>
      <c r="Y5104" t="s">
        <v>3204</v>
      </c>
      <c r="Z5104" t="e">
        <f>VLOOKUP(N5104,Sheet3!J:J,1,0)</f>
        <v>#N/A</v>
      </c>
      <c r="AA5104" t="e">
        <f>VLOOKUP(I5104,Sheet3!$E$2:$E$8,1,0)</f>
        <v>#N/A</v>
      </c>
    </row>
    <row r="5105" spans="1:27" hidden="1" x14ac:dyDescent="0.25">
      <c r="A5105">
        <v>290061</v>
      </c>
      <c r="B5105" t="s">
        <v>3168</v>
      </c>
      <c r="E5105" t="s">
        <v>3197</v>
      </c>
      <c r="H5105">
        <v>1204</v>
      </c>
      <c r="I5105">
        <v>14023741</v>
      </c>
      <c r="J5105" t="s">
        <v>3233</v>
      </c>
      <c r="K5105" s="38">
        <v>45266</v>
      </c>
      <c r="L5105" s="38">
        <v>45266</v>
      </c>
      <c r="M5105" t="s">
        <v>3226</v>
      </c>
      <c r="N5105" t="s">
        <v>3363</v>
      </c>
      <c r="O5105">
        <v>-13</v>
      </c>
      <c r="Q5105" t="s">
        <v>36</v>
      </c>
      <c r="R5105">
        <v>1.44</v>
      </c>
      <c r="S5105">
        <v>-13</v>
      </c>
      <c r="U5105">
        <v>-18.72</v>
      </c>
      <c r="V5105">
        <v>14349083</v>
      </c>
      <c r="X5105" t="s">
        <v>36</v>
      </c>
      <c r="Y5105" t="s">
        <v>3204</v>
      </c>
      <c r="Z5105" t="e">
        <f>VLOOKUP(N5105,Sheet3!J:J,1,0)</f>
        <v>#N/A</v>
      </c>
      <c r="AA5105" t="e">
        <f>VLOOKUP(I5105,Sheet3!$E$2:$E$8,1,0)</f>
        <v>#N/A</v>
      </c>
    </row>
    <row r="5106" spans="1:27" hidden="1" x14ac:dyDescent="0.25">
      <c r="A5106">
        <v>290061</v>
      </c>
      <c r="B5106">
        <v>290061</v>
      </c>
      <c r="H5106">
        <v>1204</v>
      </c>
      <c r="M5106" t="s">
        <v>3226</v>
      </c>
      <c r="N5106" t="s">
        <v>3363</v>
      </c>
      <c r="R5106" t="s">
        <v>3225</v>
      </c>
      <c r="X5106" t="s">
        <v>36</v>
      </c>
      <c r="Z5106" t="e">
        <f>VLOOKUP(N5106,Sheet3!J:J,1,0)</f>
        <v>#N/A</v>
      </c>
      <c r="AA5106" t="e">
        <f>VLOOKUP(I5106,Sheet3!$E$2:$E$8,1,0)</f>
        <v>#N/A</v>
      </c>
    </row>
    <row r="5107" spans="1:27" hidden="1" x14ac:dyDescent="0.25">
      <c r="A5107">
        <v>290061</v>
      </c>
      <c r="B5107" t="s">
        <v>3168</v>
      </c>
      <c r="E5107" t="s">
        <v>3197</v>
      </c>
      <c r="H5107">
        <v>1204</v>
      </c>
      <c r="I5107">
        <v>23009475</v>
      </c>
      <c r="J5107" t="s">
        <v>3224</v>
      </c>
      <c r="K5107" s="38">
        <v>45231</v>
      </c>
      <c r="L5107" s="38">
        <v>45231</v>
      </c>
      <c r="M5107" t="s">
        <v>3226</v>
      </c>
      <c r="N5107" t="s">
        <v>3827</v>
      </c>
      <c r="R5107">
        <v>0</v>
      </c>
      <c r="V5107">
        <v>14302516</v>
      </c>
      <c r="X5107" t="s">
        <v>36</v>
      </c>
      <c r="Y5107" t="s">
        <v>3204</v>
      </c>
      <c r="Z5107" t="e">
        <f>VLOOKUP(N5107,Sheet3!J:J,1,0)</f>
        <v>#N/A</v>
      </c>
      <c r="AA5107" t="e">
        <f>VLOOKUP(I5107,Sheet3!$E$2:$E$8,1,0)</f>
        <v>#N/A</v>
      </c>
    </row>
    <row r="5108" spans="1:27" hidden="1" x14ac:dyDescent="0.25">
      <c r="A5108">
        <v>290061</v>
      </c>
      <c r="B5108" t="s">
        <v>3168</v>
      </c>
      <c r="E5108" t="s">
        <v>3197</v>
      </c>
      <c r="H5108">
        <v>1204</v>
      </c>
      <c r="I5108">
        <v>23009475</v>
      </c>
      <c r="J5108" t="s">
        <v>3228</v>
      </c>
      <c r="K5108" s="38">
        <v>45231</v>
      </c>
      <c r="L5108" s="38">
        <v>45231</v>
      </c>
      <c r="M5108" t="s">
        <v>3226</v>
      </c>
      <c r="N5108" t="s">
        <v>3827</v>
      </c>
      <c r="O5108">
        <v>286.8</v>
      </c>
      <c r="Q5108" t="s">
        <v>36</v>
      </c>
      <c r="R5108">
        <v>1.44</v>
      </c>
      <c r="S5108">
        <v>286.8</v>
      </c>
      <c r="U5108">
        <v>412.99</v>
      </c>
      <c r="V5108">
        <v>14302517</v>
      </c>
      <c r="X5108" t="s">
        <v>36</v>
      </c>
      <c r="Y5108" t="s">
        <v>3204</v>
      </c>
      <c r="Z5108" t="e">
        <f>VLOOKUP(N5108,Sheet3!J:J,1,0)</f>
        <v>#N/A</v>
      </c>
      <c r="AA5108" t="e">
        <f>VLOOKUP(I5108,Sheet3!$E$2:$E$8,1,0)</f>
        <v>#N/A</v>
      </c>
    </row>
    <row r="5109" spans="1:27" hidden="1" x14ac:dyDescent="0.25">
      <c r="A5109">
        <v>290061</v>
      </c>
      <c r="B5109" t="s">
        <v>3168</v>
      </c>
      <c r="E5109" t="s">
        <v>3197</v>
      </c>
      <c r="H5109">
        <v>1204</v>
      </c>
      <c r="I5109">
        <v>181201</v>
      </c>
      <c r="J5109" t="s">
        <v>3229</v>
      </c>
      <c r="K5109" s="38">
        <v>45240</v>
      </c>
      <c r="L5109" s="38">
        <v>45240</v>
      </c>
      <c r="M5109" t="s">
        <v>3226</v>
      </c>
      <c r="N5109" t="s">
        <v>3827</v>
      </c>
      <c r="O5109">
        <v>-270</v>
      </c>
      <c r="P5109" t="e">
        <f>VLOOKUP(I5109,Sheet3!$E$2:$E$16,1,0)</f>
        <v>#N/A</v>
      </c>
      <c r="Q5109" t="s">
        <v>36</v>
      </c>
      <c r="R5109">
        <v>1.44</v>
      </c>
      <c r="S5109">
        <v>-270</v>
      </c>
      <c r="U5109">
        <v>-388.8</v>
      </c>
      <c r="V5109">
        <v>14317278</v>
      </c>
      <c r="X5109" t="s">
        <v>36</v>
      </c>
      <c r="Y5109" t="s">
        <v>3204</v>
      </c>
      <c r="Z5109" t="e">
        <f>VLOOKUP(N5109,Sheet3!J:J,1,0)</f>
        <v>#N/A</v>
      </c>
      <c r="AA5109" t="e">
        <f>VLOOKUP(I5109,Sheet3!$E$2:$E$8,1,0)</f>
        <v>#N/A</v>
      </c>
    </row>
    <row r="5110" spans="1:27" hidden="1" x14ac:dyDescent="0.25">
      <c r="A5110">
        <v>290061</v>
      </c>
      <c r="B5110" t="s">
        <v>3168</v>
      </c>
      <c r="E5110" t="s">
        <v>3197</v>
      </c>
      <c r="H5110">
        <v>1204</v>
      </c>
      <c r="I5110">
        <v>181200</v>
      </c>
      <c r="J5110" t="s">
        <v>3229</v>
      </c>
      <c r="K5110" s="38">
        <v>45253</v>
      </c>
      <c r="L5110" s="38">
        <v>45253</v>
      </c>
      <c r="M5110" t="s">
        <v>3226</v>
      </c>
      <c r="N5110" t="s">
        <v>3827</v>
      </c>
      <c r="O5110">
        <v>-16.8</v>
      </c>
      <c r="P5110" t="e">
        <f>VLOOKUP(I5110,Sheet3!$E$2:$E$16,1,0)</f>
        <v>#N/A</v>
      </c>
      <c r="Q5110" t="s">
        <v>36</v>
      </c>
      <c r="R5110">
        <v>1.44</v>
      </c>
      <c r="S5110">
        <v>-16.8</v>
      </c>
      <c r="U5110">
        <v>-24.19</v>
      </c>
      <c r="V5110">
        <v>14333087</v>
      </c>
      <c r="X5110" t="s">
        <v>36</v>
      </c>
      <c r="Y5110" t="s">
        <v>3204</v>
      </c>
      <c r="Z5110" t="e">
        <f>VLOOKUP(N5110,Sheet3!J:J,1,0)</f>
        <v>#N/A</v>
      </c>
      <c r="AA5110" t="e">
        <f>VLOOKUP(I5110,Sheet3!$E$2:$E$8,1,0)</f>
        <v>#N/A</v>
      </c>
    </row>
    <row r="5111" spans="1:27" hidden="1" x14ac:dyDescent="0.25">
      <c r="A5111">
        <v>290061</v>
      </c>
      <c r="B5111">
        <v>290061</v>
      </c>
      <c r="H5111">
        <v>1204</v>
      </c>
      <c r="M5111" t="s">
        <v>3226</v>
      </c>
      <c r="N5111" t="s">
        <v>3827</v>
      </c>
      <c r="R5111" t="s">
        <v>3225</v>
      </c>
      <c r="X5111" t="s">
        <v>36</v>
      </c>
      <c r="Z5111" t="e">
        <f>VLOOKUP(N5111,Sheet3!J:J,1,0)</f>
        <v>#N/A</v>
      </c>
      <c r="AA5111" t="e">
        <f>VLOOKUP(I5111,Sheet3!$E$2:$E$8,1,0)</f>
        <v>#N/A</v>
      </c>
    </row>
    <row r="5112" spans="1:27" hidden="1" x14ac:dyDescent="0.25">
      <c r="A5112">
        <v>290061</v>
      </c>
      <c r="B5112" t="s">
        <v>3168</v>
      </c>
      <c r="E5112" t="s">
        <v>3197</v>
      </c>
      <c r="H5112">
        <v>1204</v>
      </c>
      <c r="I5112">
        <v>23009476</v>
      </c>
      <c r="J5112" t="s">
        <v>3224</v>
      </c>
      <c r="K5112" s="38">
        <v>45231</v>
      </c>
      <c r="L5112" s="38">
        <v>45231</v>
      </c>
      <c r="M5112" t="s">
        <v>3226</v>
      </c>
      <c r="N5112" t="s">
        <v>3364</v>
      </c>
      <c r="R5112">
        <v>0</v>
      </c>
      <c r="V5112">
        <v>14302527</v>
      </c>
      <c r="X5112" t="s">
        <v>36</v>
      </c>
      <c r="Y5112" t="s">
        <v>3204</v>
      </c>
      <c r="Z5112" t="e">
        <f>VLOOKUP(N5112,Sheet3!J:J,1,0)</f>
        <v>#N/A</v>
      </c>
      <c r="AA5112" t="e">
        <f>VLOOKUP(I5112,Sheet3!$E$2:$E$8,1,0)</f>
        <v>#N/A</v>
      </c>
    </row>
    <row r="5113" spans="1:27" hidden="1" x14ac:dyDescent="0.25">
      <c r="A5113">
        <v>290061</v>
      </c>
      <c r="B5113" t="s">
        <v>3168</v>
      </c>
      <c r="E5113" t="s">
        <v>3197</v>
      </c>
      <c r="H5113">
        <v>1204</v>
      </c>
      <c r="I5113">
        <v>23009476</v>
      </c>
      <c r="J5113" t="s">
        <v>3228</v>
      </c>
      <c r="K5113" s="38">
        <v>45231</v>
      </c>
      <c r="L5113" s="38">
        <v>45231</v>
      </c>
      <c r="M5113" t="s">
        <v>3226</v>
      </c>
      <c r="N5113" t="s">
        <v>3364</v>
      </c>
      <c r="O5113">
        <v>1675.7</v>
      </c>
      <c r="Q5113" t="s">
        <v>36</v>
      </c>
      <c r="R5113">
        <v>1.44</v>
      </c>
      <c r="S5113">
        <v>1675.7</v>
      </c>
      <c r="U5113">
        <v>2413.0100000000002</v>
      </c>
      <c r="V5113">
        <v>14302528</v>
      </c>
      <c r="X5113" t="s">
        <v>36</v>
      </c>
      <c r="Y5113" t="s">
        <v>3204</v>
      </c>
      <c r="Z5113" t="e">
        <f>VLOOKUP(N5113,Sheet3!J:J,1,0)</f>
        <v>#N/A</v>
      </c>
      <c r="AA5113" t="e">
        <f>VLOOKUP(I5113,Sheet3!$E$2:$E$8,1,0)</f>
        <v>#N/A</v>
      </c>
    </row>
    <row r="5114" spans="1:27" hidden="1" x14ac:dyDescent="0.25">
      <c r="A5114">
        <v>290061</v>
      </c>
      <c r="B5114" t="s">
        <v>3168</v>
      </c>
      <c r="E5114" t="s">
        <v>3197</v>
      </c>
      <c r="H5114">
        <v>1204</v>
      </c>
      <c r="I5114">
        <v>181202</v>
      </c>
      <c r="J5114" t="s">
        <v>3229</v>
      </c>
      <c r="K5114" s="38">
        <v>45238</v>
      </c>
      <c r="L5114" s="38">
        <v>45238</v>
      </c>
      <c r="M5114" t="s">
        <v>3226</v>
      </c>
      <c r="N5114" t="s">
        <v>3364</v>
      </c>
      <c r="O5114">
        <v>-1675.7</v>
      </c>
      <c r="P5114" t="e">
        <f>VLOOKUP(I5114,Sheet3!$E$2:$E$16,1,0)</f>
        <v>#N/A</v>
      </c>
      <c r="Q5114" t="s">
        <v>36</v>
      </c>
      <c r="R5114">
        <v>1.44</v>
      </c>
      <c r="S5114">
        <v>-1675.7</v>
      </c>
      <c r="U5114">
        <v>-2413.0100000000002</v>
      </c>
      <c r="V5114">
        <v>14311687</v>
      </c>
      <c r="X5114" t="s">
        <v>36</v>
      </c>
      <c r="Y5114" t="s">
        <v>3204</v>
      </c>
      <c r="Z5114" t="e">
        <f>VLOOKUP(N5114,Sheet3!J:J,1,0)</f>
        <v>#N/A</v>
      </c>
      <c r="AA5114" t="e">
        <f>VLOOKUP(I5114,Sheet3!$E$2:$E$8,1,0)</f>
        <v>#N/A</v>
      </c>
    </row>
    <row r="5115" spans="1:27" hidden="1" x14ac:dyDescent="0.25">
      <c r="A5115">
        <v>290061</v>
      </c>
      <c r="B5115">
        <v>290061</v>
      </c>
      <c r="H5115">
        <v>1204</v>
      </c>
      <c r="M5115" t="s">
        <v>3226</v>
      </c>
      <c r="N5115" t="s">
        <v>3364</v>
      </c>
      <c r="R5115" t="s">
        <v>3225</v>
      </c>
      <c r="X5115" t="s">
        <v>36</v>
      </c>
      <c r="Z5115" t="e">
        <f>VLOOKUP(N5115,Sheet3!J:J,1,0)</f>
        <v>#N/A</v>
      </c>
      <c r="AA5115" t="e">
        <f>VLOOKUP(I5115,Sheet3!$E$2:$E$8,1,0)</f>
        <v>#N/A</v>
      </c>
    </row>
    <row r="5116" spans="1:27" hidden="1" x14ac:dyDescent="0.25">
      <c r="A5116">
        <v>290061</v>
      </c>
      <c r="B5116" t="s">
        <v>3168</v>
      </c>
      <c r="E5116" t="s">
        <v>3197</v>
      </c>
      <c r="H5116">
        <v>1204</v>
      </c>
      <c r="I5116">
        <v>23009476</v>
      </c>
      <c r="J5116" t="s">
        <v>3224</v>
      </c>
      <c r="K5116" s="38">
        <v>45231</v>
      </c>
      <c r="L5116" s="38">
        <v>45231</v>
      </c>
      <c r="M5116" t="s">
        <v>3226</v>
      </c>
      <c r="N5116" t="s">
        <v>3828</v>
      </c>
      <c r="R5116">
        <v>0</v>
      </c>
      <c r="V5116">
        <v>14302531</v>
      </c>
      <c r="X5116" t="s">
        <v>36</v>
      </c>
      <c r="Y5116" t="s">
        <v>3204</v>
      </c>
      <c r="Z5116" t="e">
        <f>VLOOKUP(N5116,Sheet3!J:J,1,0)</f>
        <v>#N/A</v>
      </c>
      <c r="AA5116" t="e">
        <f>VLOOKUP(I5116,Sheet3!$E$2:$E$8,1,0)</f>
        <v>#N/A</v>
      </c>
    </row>
    <row r="5117" spans="1:27" hidden="1" x14ac:dyDescent="0.25">
      <c r="A5117">
        <v>290061</v>
      </c>
      <c r="B5117" t="s">
        <v>3168</v>
      </c>
      <c r="E5117" t="s">
        <v>3197</v>
      </c>
      <c r="H5117">
        <v>1204</v>
      </c>
      <c r="I5117">
        <v>23009476</v>
      </c>
      <c r="J5117" t="s">
        <v>3228</v>
      </c>
      <c r="K5117" s="38">
        <v>45231</v>
      </c>
      <c r="L5117" s="38">
        <v>45231</v>
      </c>
      <c r="M5117" t="s">
        <v>3226</v>
      </c>
      <c r="N5117" t="s">
        <v>3828</v>
      </c>
      <c r="O5117">
        <v>1675.7</v>
      </c>
      <c r="Q5117" t="s">
        <v>36</v>
      </c>
      <c r="R5117">
        <v>1.44</v>
      </c>
      <c r="S5117">
        <v>1675.7</v>
      </c>
      <c r="U5117">
        <v>2413.0100000000002</v>
      </c>
      <c r="V5117">
        <v>14302532</v>
      </c>
      <c r="X5117" t="s">
        <v>36</v>
      </c>
      <c r="Y5117" t="s">
        <v>3204</v>
      </c>
      <c r="Z5117" t="e">
        <f>VLOOKUP(N5117,Sheet3!J:J,1,0)</f>
        <v>#N/A</v>
      </c>
      <c r="AA5117" t="e">
        <f>VLOOKUP(I5117,Sheet3!$E$2:$E$8,1,0)</f>
        <v>#N/A</v>
      </c>
    </row>
    <row r="5118" spans="1:27" hidden="1" x14ac:dyDescent="0.25">
      <c r="A5118">
        <v>290061</v>
      </c>
      <c r="B5118" t="s">
        <v>3168</v>
      </c>
      <c r="E5118" t="s">
        <v>3197</v>
      </c>
      <c r="H5118">
        <v>1204</v>
      </c>
      <c r="I5118">
        <v>181203</v>
      </c>
      <c r="J5118" t="s">
        <v>3229</v>
      </c>
      <c r="K5118" s="38">
        <v>45236</v>
      </c>
      <c r="L5118" s="38">
        <v>45236</v>
      </c>
      <c r="M5118" t="s">
        <v>3226</v>
      </c>
      <c r="N5118" t="s">
        <v>3828</v>
      </c>
      <c r="O5118">
        <v>-1675.7</v>
      </c>
      <c r="P5118" t="e">
        <f>VLOOKUP(I5118,Sheet3!$E$2:$E$16,1,0)</f>
        <v>#N/A</v>
      </c>
      <c r="Q5118" t="s">
        <v>36</v>
      </c>
      <c r="R5118">
        <v>1.44</v>
      </c>
      <c r="S5118">
        <v>-1675.7</v>
      </c>
      <c r="U5118">
        <v>-2413.0100000000002</v>
      </c>
      <c r="V5118">
        <v>14307833</v>
      </c>
      <c r="X5118" t="s">
        <v>36</v>
      </c>
      <c r="Y5118" t="s">
        <v>3204</v>
      </c>
      <c r="Z5118" t="e">
        <f>VLOOKUP(N5118,Sheet3!J:J,1,0)</f>
        <v>#N/A</v>
      </c>
      <c r="AA5118" t="e">
        <f>VLOOKUP(I5118,Sheet3!$E$2:$E$8,1,0)</f>
        <v>#N/A</v>
      </c>
    </row>
    <row r="5119" spans="1:27" hidden="1" x14ac:dyDescent="0.25">
      <c r="A5119">
        <v>290061</v>
      </c>
      <c r="B5119">
        <v>290061</v>
      </c>
      <c r="H5119">
        <v>1204</v>
      </c>
      <c r="M5119" t="s">
        <v>3226</v>
      </c>
      <c r="N5119" t="s">
        <v>3828</v>
      </c>
      <c r="R5119" t="s">
        <v>3225</v>
      </c>
      <c r="X5119" t="s">
        <v>36</v>
      </c>
      <c r="Z5119" t="e">
        <f>VLOOKUP(N5119,Sheet3!J:J,1,0)</f>
        <v>#N/A</v>
      </c>
      <c r="AA5119" t="e">
        <f>VLOOKUP(I5119,Sheet3!$E$2:$E$8,1,0)</f>
        <v>#N/A</v>
      </c>
    </row>
    <row r="5120" spans="1:27" hidden="1" x14ac:dyDescent="0.25">
      <c r="A5120">
        <v>290061</v>
      </c>
      <c r="B5120" t="s">
        <v>3168</v>
      </c>
      <c r="E5120" t="s">
        <v>3197</v>
      </c>
      <c r="H5120">
        <v>1204</v>
      </c>
      <c r="I5120">
        <v>23009476</v>
      </c>
      <c r="J5120" t="s">
        <v>3224</v>
      </c>
      <c r="K5120" s="38">
        <v>45231</v>
      </c>
      <c r="L5120" s="38">
        <v>45231</v>
      </c>
      <c r="M5120" t="s">
        <v>3226</v>
      </c>
      <c r="N5120" t="s">
        <v>3365</v>
      </c>
      <c r="R5120">
        <v>0</v>
      </c>
      <c r="V5120">
        <v>14302543</v>
      </c>
      <c r="X5120" t="s">
        <v>36</v>
      </c>
      <c r="Y5120" t="s">
        <v>3204</v>
      </c>
      <c r="Z5120" t="e">
        <f>VLOOKUP(N5120,Sheet3!J:J,1,0)</f>
        <v>#N/A</v>
      </c>
      <c r="AA5120" t="e">
        <f>VLOOKUP(I5120,Sheet3!$E$2:$E$8,1,0)</f>
        <v>#N/A</v>
      </c>
    </row>
    <row r="5121" spans="1:27" hidden="1" x14ac:dyDescent="0.25">
      <c r="A5121">
        <v>290061</v>
      </c>
      <c r="B5121" t="s">
        <v>3168</v>
      </c>
      <c r="E5121" t="s">
        <v>3197</v>
      </c>
      <c r="H5121">
        <v>1204</v>
      </c>
      <c r="I5121">
        <v>23009476</v>
      </c>
      <c r="J5121" t="s">
        <v>3228</v>
      </c>
      <c r="K5121" s="38">
        <v>45231</v>
      </c>
      <c r="L5121" s="38">
        <v>45231</v>
      </c>
      <c r="M5121" t="s">
        <v>3226</v>
      </c>
      <c r="N5121" t="s">
        <v>3365</v>
      </c>
      <c r="O5121">
        <v>1788.8</v>
      </c>
      <c r="Q5121" t="s">
        <v>36</v>
      </c>
      <c r="R5121">
        <v>1.44</v>
      </c>
      <c r="S5121">
        <v>1788.8</v>
      </c>
      <c r="U5121">
        <v>2575.87</v>
      </c>
      <c r="V5121">
        <v>14302544</v>
      </c>
      <c r="X5121" t="s">
        <v>36</v>
      </c>
      <c r="Y5121" t="s">
        <v>3204</v>
      </c>
      <c r="Z5121" t="e">
        <f>VLOOKUP(N5121,Sheet3!J:J,1,0)</f>
        <v>#N/A</v>
      </c>
      <c r="AA5121" t="e">
        <f>VLOOKUP(I5121,Sheet3!$E$2:$E$8,1,0)</f>
        <v>#N/A</v>
      </c>
    </row>
    <row r="5122" spans="1:27" hidden="1" x14ac:dyDescent="0.25">
      <c r="A5122">
        <v>290061</v>
      </c>
      <c r="B5122" t="s">
        <v>3168</v>
      </c>
      <c r="E5122" t="s">
        <v>3197</v>
      </c>
      <c r="H5122">
        <v>1204</v>
      </c>
      <c r="I5122">
        <v>181204</v>
      </c>
      <c r="J5122" t="s">
        <v>3229</v>
      </c>
      <c r="K5122" s="38">
        <v>45236</v>
      </c>
      <c r="L5122" s="38">
        <v>45236</v>
      </c>
      <c r="M5122" t="s">
        <v>3226</v>
      </c>
      <c r="N5122" t="s">
        <v>3365</v>
      </c>
      <c r="O5122">
        <v>-1788.8</v>
      </c>
      <c r="P5122" t="e">
        <f>VLOOKUP(I5122,Sheet3!$E$2:$E$16,1,0)</f>
        <v>#N/A</v>
      </c>
      <c r="Q5122" t="s">
        <v>36</v>
      </c>
      <c r="R5122">
        <v>1.44</v>
      </c>
      <c r="S5122">
        <v>-1788.8</v>
      </c>
      <c r="U5122">
        <v>-2575.87</v>
      </c>
      <c r="V5122">
        <v>14307837</v>
      </c>
      <c r="X5122" t="s">
        <v>36</v>
      </c>
      <c r="Y5122" t="s">
        <v>3204</v>
      </c>
      <c r="Z5122" t="e">
        <f>VLOOKUP(N5122,Sheet3!J:J,1,0)</f>
        <v>#N/A</v>
      </c>
      <c r="AA5122" t="e">
        <f>VLOOKUP(I5122,Sheet3!$E$2:$E$8,1,0)</f>
        <v>#N/A</v>
      </c>
    </row>
    <row r="5123" spans="1:27" hidden="1" x14ac:dyDescent="0.25">
      <c r="A5123">
        <v>290061</v>
      </c>
      <c r="B5123">
        <v>290061</v>
      </c>
      <c r="H5123">
        <v>1204</v>
      </c>
      <c r="M5123" t="s">
        <v>3226</v>
      </c>
      <c r="N5123" t="s">
        <v>3365</v>
      </c>
      <c r="R5123" t="s">
        <v>3225</v>
      </c>
      <c r="X5123" t="s">
        <v>36</v>
      </c>
      <c r="Z5123" t="e">
        <f>VLOOKUP(N5123,Sheet3!J:J,1,0)</f>
        <v>#N/A</v>
      </c>
      <c r="AA5123" t="e">
        <f>VLOOKUP(I5123,Sheet3!$E$2:$E$8,1,0)</f>
        <v>#N/A</v>
      </c>
    </row>
    <row r="5124" spans="1:27" hidden="1" x14ac:dyDescent="0.25">
      <c r="A5124">
        <v>290061</v>
      </c>
      <c r="B5124" t="s">
        <v>3168</v>
      </c>
      <c r="E5124" t="s">
        <v>3197</v>
      </c>
      <c r="H5124">
        <v>1204</v>
      </c>
      <c r="I5124">
        <v>23009476</v>
      </c>
      <c r="J5124" t="s">
        <v>3224</v>
      </c>
      <c r="K5124" s="38">
        <v>45231</v>
      </c>
      <c r="L5124" s="38">
        <v>45231</v>
      </c>
      <c r="M5124" t="s">
        <v>3226</v>
      </c>
      <c r="N5124" t="s">
        <v>3991</v>
      </c>
      <c r="R5124">
        <v>0</v>
      </c>
      <c r="V5124">
        <v>14302556</v>
      </c>
      <c r="X5124" t="s">
        <v>36</v>
      </c>
      <c r="Y5124" t="s">
        <v>3204</v>
      </c>
      <c r="Z5124" t="e">
        <f>VLOOKUP(N5124,Sheet3!J:J,1,0)</f>
        <v>#N/A</v>
      </c>
      <c r="AA5124" t="e">
        <f>VLOOKUP(I5124,Sheet3!$E$2:$E$8,1,0)</f>
        <v>#N/A</v>
      </c>
    </row>
    <row r="5125" spans="1:27" hidden="1" x14ac:dyDescent="0.25">
      <c r="A5125">
        <v>290061</v>
      </c>
      <c r="B5125" t="s">
        <v>3168</v>
      </c>
      <c r="E5125" t="s">
        <v>3197</v>
      </c>
      <c r="H5125">
        <v>1204</v>
      </c>
      <c r="I5125">
        <v>23009485</v>
      </c>
      <c r="J5125" t="s">
        <v>3228</v>
      </c>
      <c r="K5125" s="38">
        <v>45231</v>
      </c>
      <c r="L5125" s="38">
        <v>45231</v>
      </c>
      <c r="M5125" t="s">
        <v>3226</v>
      </c>
      <c r="N5125" t="s">
        <v>3991</v>
      </c>
      <c r="O5125">
        <v>14.9</v>
      </c>
      <c r="Q5125" t="s">
        <v>36</v>
      </c>
      <c r="R5125">
        <v>1.44</v>
      </c>
      <c r="S5125">
        <v>14.9</v>
      </c>
      <c r="U5125">
        <v>21.46</v>
      </c>
      <c r="V5125">
        <v>14304096</v>
      </c>
      <c r="X5125" t="s">
        <v>36</v>
      </c>
      <c r="Y5125" t="s">
        <v>3204</v>
      </c>
      <c r="Z5125" t="e">
        <f>VLOOKUP(N5125,Sheet3!J:J,1,0)</f>
        <v>#N/A</v>
      </c>
      <c r="AA5125" t="e">
        <f>VLOOKUP(I5125,Sheet3!$E$2:$E$8,1,0)</f>
        <v>#N/A</v>
      </c>
    </row>
    <row r="5126" spans="1:27" hidden="1" x14ac:dyDescent="0.25">
      <c r="A5126">
        <v>290061</v>
      </c>
      <c r="B5126" t="s">
        <v>3168</v>
      </c>
      <c r="E5126" t="s">
        <v>3197</v>
      </c>
      <c r="H5126">
        <v>1204</v>
      </c>
      <c r="I5126">
        <v>23009476</v>
      </c>
      <c r="J5126" t="s">
        <v>3228</v>
      </c>
      <c r="K5126" s="38">
        <v>45231</v>
      </c>
      <c r="L5126" s="38">
        <v>45231</v>
      </c>
      <c r="M5126" t="s">
        <v>3226</v>
      </c>
      <c r="N5126" t="s">
        <v>3991</v>
      </c>
      <c r="O5126">
        <v>625</v>
      </c>
      <c r="Q5126" t="s">
        <v>36</v>
      </c>
      <c r="R5126">
        <v>1.44</v>
      </c>
      <c r="S5126">
        <v>625</v>
      </c>
      <c r="U5126">
        <v>900</v>
      </c>
      <c r="V5126">
        <v>14302557</v>
      </c>
      <c r="X5126" t="s">
        <v>36</v>
      </c>
      <c r="Y5126" t="s">
        <v>3204</v>
      </c>
      <c r="Z5126" t="e">
        <f>VLOOKUP(N5126,Sheet3!J:J,1,0)</f>
        <v>#N/A</v>
      </c>
      <c r="AA5126" t="e">
        <f>VLOOKUP(I5126,Sheet3!$E$2:$E$8,1,0)</f>
        <v>#N/A</v>
      </c>
    </row>
    <row r="5127" spans="1:27" hidden="1" x14ac:dyDescent="0.25">
      <c r="A5127">
        <v>290061</v>
      </c>
      <c r="B5127" t="s">
        <v>3168</v>
      </c>
      <c r="E5127" t="s">
        <v>3197</v>
      </c>
      <c r="H5127">
        <v>1204</v>
      </c>
      <c r="I5127">
        <v>181208</v>
      </c>
      <c r="J5127" t="s">
        <v>3229</v>
      </c>
      <c r="K5127" s="38">
        <v>45240</v>
      </c>
      <c r="L5127" s="38">
        <v>45240</v>
      </c>
      <c r="M5127" t="s">
        <v>3226</v>
      </c>
      <c r="N5127" t="s">
        <v>3991</v>
      </c>
      <c r="O5127">
        <v>-639.9</v>
      </c>
      <c r="P5127" t="e">
        <f>VLOOKUP(I5127,Sheet3!$E$2:$E$16,1,0)</f>
        <v>#N/A</v>
      </c>
      <c r="Q5127" t="s">
        <v>36</v>
      </c>
      <c r="R5127">
        <v>1.44</v>
      </c>
      <c r="S5127">
        <v>-639.9</v>
      </c>
      <c r="U5127">
        <v>-921.46</v>
      </c>
      <c r="V5127">
        <v>14316748</v>
      </c>
      <c r="X5127" t="s">
        <v>36</v>
      </c>
      <c r="Y5127" t="s">
        <v>3204</v>
      </c>
      <c r="Z5127" t="e">
        <f>VLOOKUP(N5127,Sheet3!J:J,1,0)</f>
        <v>#N/A</v>
      </c>
      <c r="AA5127" t="e">
        <f>VLOOKUP(I5127,Sheet3!$E$2:$E$8,1,0)</f>
        <v>#N/A</v>
      </c>
    </row>
    <row r="5128" spans="1:27" hidden="1" x14ac:dyDescent="0.25">
      <c r="A5128">
        <v>290061</v>
      </c>
      <c r="B5128">
        <v>290061</v>
      </c>
      <c r="H5128">
        <v>1204</v>
      </c>
      <c r="M5128" t="s">
        <v>3226</v>
      </c>
      <c r="N5128" t="s">
        <v>3991</v>
      </c>
      <c r="R5128" t="s">
        <v>3225</v>
      </c>
      <c r="X5128" t="s">
        <v>36</v>
      </c>
      <c r="Z5128" t="e">
        <f>VLOOKUP(N5128,Sheet3!J:J,1,0)</f>
        <v>#N/A</v>
      </c>
      <c r="AA5128" t="e">
        <f>VLOOKUP(I5128,Sheet3!$E$2:$E$8,1,0)</f>
        <v>#N/A</v>
      </c>
    </row>
    <row r="5129" spans="1:27" hidden="1" x14ac:dyDescent="0.25">
      <c r="A5129">
        <v>290061</v>
      </c>
      <c r="B5129" t="s">
        <v>3168</v>
      </c>
      <c r="E5129" t="s">
        <v>3197</v>
      </c>
      <c r="H5129">
        <v>1204</v>
      </c>
      <c r="I5129">
        <v>14023740</v>
      </c>
      <c r="J5129" t="s">
        <v>3224</v>
      </c>
      <c r="K5129" s="38">
        <v>45266</v>
      </c>
      <c r="L5129" s="38">
        <v>45266</v>
      </c>
      <c r="M5129" t="s">
        <v>3226</v>
      </c>
      <c r="N5129" t="s">
        <v>3829</v>
      </c>
      <c r="R5129">
        <v>0</v>
      </c>
      <c r="V5129">
        <v>14349081</v>
      </c>
      <c r="X5129" t="s">
        <v>36</v>
      </c>
      <c r="Y5129" t="s">
        <v>3204</v>
      </c>
      <c r="Z5129" t="e">
        <f>VLOOKUP(N5129,Sheet3!J:J,1,0)</f>
        <v>#N/A</v>
      </c>
      <c r="AA5129" t="e">
        <f>VLOOKUP(I5129,Sheet3!$E$2:$E$8,1,0)</f>
        <v>#N/A</v>
      </c>
    </row>
    <row r="5130" spans="1:27" hidden="1" x14ac:dyDescent="0.25">
      <c r="A5130">
        <v>290061</v>
      </c>
      <c r="B5130" t="s">
        <v>3168</v>
      </c>
      <c r="E5130" t="s">
        <v>3197</v>
      </c>
      <c r="H5130">
        <v>1204</v>
      </c>
      <c r="I5130">
        <v>14023740</v>
      </c>
      <c r="J5130" t="s">
        <v>3233</v>
      </c>
      <c r="K5130" s="38">
        <v>45266</v>
      </c>
      <c r="L5130" s="38">
        <v>45266</v>
      </c>
      <c r="M5130" t="s">
        <v>3226</v>
      </c>
      <c r="N5130" t="s">
        <v>3829</v>
      </c>
      <c r="O5130">
        <v>13</v>
      </c>
      <c r="Q5130" t="s">
        <v>36</v>
      </c>
      <c r="R5130">
        <v>1.44</v>
      </c>
      <c r="S5130">
        <v>13</v>
      </c>
      <c r="U5130">
        <v>18.72</v>
      </c>
      <c r="V5130">
        <v>14349082</v>
      </c>
      <c r="X5130" t="s">
        <v>36</v>
      </c>
      <c r="Y5130" t="s">
        <v>3204</v>
      </c>
      <c r="Z5130" t="e">
        <f>VLOOKUP(N5130,Sheet3!J:J,1,0)</f>
        <v>#N/A</v>
      </c>
      <c r="AA5130" t="e">
        <f>VLOOKUP(I5130,Sheet3!$E$2:$E$8,1,0)</f>
        <v>#N/A</v>
      </c>
    </row>
    <row r="5131" spans="1:27" hidden="1" x14ac:dyDescent="0.25">
      <c r="A5131">
        <v>290061</v>
      </c>
      <c r="B5131" t="s">
        <v>3168</v>
      </c>
      <c r="E5131" t="s">
        <v>3197</v>
      </c>
      <c r="H5131">
        <v>1204</v>
      </c>
      <c r="I5131">
        <v>14023741</v>
      </c>
      <c r="J5131" t="s">
        <v>3233</v>
      </c>
      <c r="K5131" s="38">
        <v>45266</v>
      </c>
      <c r="L5131" s="38">
        <v>45266</v>
      </c>
      <c r="M5131" t="s">
        <v>3226</v>
      </c>
      <c r="N5131" t="s">
        <v>3829</v>
      </c>
      <c r="O5131">
        <v>13</v>
      </c>
      <c r="Q5131" t="s">
        <v>36</v>
      </c>
      <c r="R5131">
        <v>1.44</v>
      </c>
      <c r="S5131">
        <v>13</v>
      </c>
      <c r="U5131">
        <v>18.72</v>
      </c>
      <c r="V5131">
        <v>14349084</v>
      </c>
      <c r="X5131" t="s">
        <v>36</v>
      </c>
      <c r="Y5131" t="s">
        <v>3204</v>
      </c>
      <c r="Z5131" t="e">
        <f>VLOOKUP(N5131,Sheet3!J:J,1,0)</f>
        <v>#N/A</v>
      </c>
      <c r="AA5131" t="e">
        <f>VLOOKUP(I5131,Sheet3!$E$2:$E$8,1,0)</f>
        <v>#N/A</v>
      </c>
    </row>
    <row r="5132" spans="1:27" hidden="1" x14ac:dyDescent="0.25">
      <c r="A5132">
        <v>290061</v>
      </c>
      <c r="B5132" t="s">
        <v>3168</v>
      </c>
      <c r="E5132" t="s">
        <v>3197</v>
      </c>
      <c r="H5132">
        <v>1204</v>
      </c>
      <c r="I5132">
        <v>181341</v>
      </c>
      <c r="J5132" t="s">
        <v>3229</v>
      </c>
      <c r="K5132" s="38">
        <v>45273</v>
      </c>
      <c r="L5132" s="38">
        <v>45273</v>
      </c>
      <c r="M5132" t="s">
        <v>3226</v>
      </c>
      <c r="N5132" t="s">
        <v>3829</v>
      </c>
      <c r="O5132">
        <v>-26</v>
      </c>
      <c r="P5132" t="e">
        <f>VLOOKUP(I5132,Sheet3!$E$2:$E$16,1,0)</f>
        <v>#N/A</v>
      </c>
      <c r="Q5132" t="s">
        <v>36</v>
      </c>
      <c r="R5132">
        <v>1.44</v>
      </c>
      <c r="S5132">
        <v>-26</v>
      </c>
      <c r="U5132">
        <v>-37.44</v>
      </c>
      <c r="V5132">
        <v>14359232</v>
      </c>
      <c r="X5132" t="s">
        <v>36</v>
      </c>
      <c r="Y5132" t="s">
        <v>3204</v>
      </c>
      <c r="Z5132" t="e">
        <f>VLOOKUP(N5132,Sheet3!J:J,1,0)</f>
        <v>#N/A</v>
      </c>
      <c r="AA5132" t="e">
        <f>VLOOKUP(I5132,Sheet3!$E$2:$E$8,1,0)</f>
        <v>#N/A</v>
      </c>
    </row>
    <row r="5133" spans="1:27" hidden="1" x14ac:dyDescent="0.25">
      <c r="A5133">
        <v>290061</v>
      </c>
      <c r="B5133">
        <v>290061</v>
      </c>
      <c r="H5133">
        <v>1204</v>
      </c>
      <c r="M5133" t="s">
        <v>3226</v>
      </c>
      <c r="N5133" t="s">
        <v>3829</v>
      </c>
      <c r="R5133" t="s">
        <v>3225</v>
      </c>
      <c r="X5133" t="s">
        <v>36</v>
      </c>
      <c r="Z5133" t="e">
        <f>VLOOKUP(N5133,Sheet3!J:J,1,0)</f>
        <v>#N/A</v>
      </c>
      <c r="AA5133" t="e">
        <f>VLOOKUP(I5133,Sheet3!$E$2:$E$8,1,0)</f>
        <v>#N/A</v>
      </c>
    </row>
    <row r="5134" spans="1:27" hidden="1" x14ac:dyDescent="0.25">
      <c r="A5134">
        <v>290061</v>
      </c>
      <c r="B5134" t="s">
        <v>3168</v>
      </c>
      <c r="E5134" t="s">
        <v>3197</v>
      </c>
      <c r="H5134">
        <v>1204</v>
      </c>
      <c r="I5134">
        <v>14024348</v>
      </c>
      <c r="J5134" t="s">
        <v>3224</v>
      </c>
      <c r="K5134" s="38">
        <v>45287</v>
      </c>
      <c r="L5134" s="38">
        <v>45287</v>
      </c>
      <c r="M5134" t="s">
        <v>3226</v>
      </c>
      <c r="N5134" t="s">
        <v>3992</v>
      </c>
      <c r="R5134">
        <v>0</v>
      </c>
      <c r="V5134">
        <v>14376974</v>
      </c>
      <c r="X5134" t="s">
        <v>36</v>
      </c>
      <c r="Y5134" t="s">
        <v>3204</v>
      </c>
      <c r="Z5134" t="e">
        <f>VLOOKUP(N5134,Sheet3!J:J,1,0)</f>
        <v>#N/A</v>
      </c>
      <c r="AA5134" t="e">
        <f>VLOOKUP(I5134,Sheet3!$E$2:$E$8,1,0)</f>
        <v>#N/A</v>
      </c>
    </row>
    <row r="5135" spans="1:27" hidden="1" x14ac:dyDescent="0.25">
      <c r="A5135">
        <v>290061</v>
      </c>
      <c r="B5135" t="s">
        <v>3168</v>
      </c>
      <c r="E5135" t="s">
        <v>3197</v>
      </c>
      <c r="H5135">
        <v>1204</v>
      </c>
      <c r="I5135">
        <v>14024348</v>
      </c>
      <c r="J5135" t="s">
        <v>3233</v>
      </c>
      <c r="K5135" s="38">
        <v>45287</v>
      </c>
      <c r="L5135" s="38">
        <v>45287</v>
      </c>
      <c r="M5135" t="s">
        <v>3226</v>
      </c>
      <c r="N5135" t="s">
        <v>3992</v>
      </c>
      <c r="O5135">
        <v>7.6</v>
      </c>
      <c r="Q5135" t="s">
        <v>36</v>
      </c>
      <c r="R5135">
        <v>1.44</v>
      </c>
      <c r="S5135">
        <v>7.6</v>
      </c>
      <c r="U5135">
        <v>10.94</v>
      </c>
      <c r="V5135">
        <v>14376975</v>
      </c>
      <c r="X5135" t="s">
        <v>36</v>
      </c>
      <c r="Y5135" t="s">
        <v>3204</v>
      </c>
      <c r="Z5135" t="e">
        <f>VLOOKUP(N5135,Sheet3!J:J,1,0)</f>
        <v>#N/A</v>
      </c>
      <c r="AA5135" t="e">
        <f>VLOOKUP(I5135,Sheet3!$E$2:$E$8,1,0)</f>
        <v>#N/A</v>
      </c>
    </row>
    <row r="5136" spans="1:27" hidden="1" x14ac:dyDescent="0.25">
      <c r="A5136">
        <v>290061</v>
      </c>
      <c r="B5136" t="s">
        <v>3168</v>
      </c>
      <c r="E5136" t="s">
        <v>3197</v>
      </c>
      <c r="H5136">
        <v>1204</v>
      </c>
      <c r="I5136">
        <v>181633</v>
      </c>
      <c r="J5136" t="s">
        <v>3229</v>
      </c>
      <c r="K5136" s="38">
        <v>45288</v>
      </c>
      <c r="L5136" s="38">
        <v>45288</v>
      </c>
      <c r="M5136" t="s">
        <v>3226</v>
      </c>
      <c r="N5136" t="s">
        <v>3992</v>
      </c>
      <c r="O5136">
        <v>-7.6</v>
      </c>
      <c r="P5136" t="e">
        <f>VLOOKUP(I5136,Sheet3!$E$2:$E$16,1,0)</f>
        <v>#N/A</v>
      </c>
      <c r="Q5136" t="s">
        <v>36</v>
      </c>
      <c r="R5136">
        <v>1.44</v>
      </c>
      <c r="S5136">
        <v>-7.6</v>
      </c>
      <c r="U5136">
        <v>-10.94</v>
      </c>
      <c r="V5136">
        <v>14378285</v>
      </c>
      <c r="X5136" t="s">
        <v>36</v>
      </c>
      <c r="Y5136" t="s">
        <v>3204</v>
      </c>
      <c r="Z5136" t="e">
        <f>VLOOKUP(N5136,Sheet3!J:J,1,0)</f>
        <v>#N/A</v>
      </c>
      <c r="AA5136" t="e">
        <f>VLOOKUP(I5136,Sheet3!$E$2:$E$8,1,0)</f>
        <v>#N/A</v>
      </c>
    </row>
    <row r="5137" spans="1:27" hidden="1" x14ac:dyDescent="0.25">
      <c r="A5137">
        <v>290061</v>
      </c>
      <c r="B5137">
        <v>290061</v>
      </c>
      <c r="H5137">
        <v>1204</v>
      </c>
      <c r="M5137" t="s">
        <v>3226</v>
      </c>
      <c r="N5137" t="s">
        <v>3992</v>
      </c>
      <c r="R5137" t="s">
        <v>3225</v>
      </c>
      <c r="X5137" t="s">
        <v>36</v>
      </c>
      <c r="Z5137" t="e">
        <f>VLOOKUP(N5137,Sheet3!J:J,1,0)</f>
        <v>#N/A</v>
      </c>
      <c r="AA5137" t="e">
        <f>VLOOKUP(I5137,Sheet3!$E$2:$E$8,1,0)</f>
        <v>#N/A</v>
      </c>
    </row>
    <row r="5138" spans="1:27" hidden="1" x14ac:dyDescent="0.25">
      <c r="A5138">
        <v>290061</v>
      </c>
      <c r="B5138" t="s">
        <v>3168</v>
      </c>
      <c r="E5138" t="s">
        <v>3197</v>
      </c>
      <c r="H5138">
        <v>1204</v>
      </c>
      <c r="I5138">
        <v>23010066</v>
      </c>
      <c r="J5138" t="s">
        <v>3224</v>
      </c>
      <c r="K5138" s="38">
        <v>45247</v>
      </c>
      <c r="L5138" s="38">
        <v>45247</v>
      </c>
      <c r="M5138" t="s">
        <v>3226</v>
      </c>
      <c r="N5138" t="s">
        <v>3373</v>
      </c>
      <c r="R5138">
        <v>0</v>
      </c>
      <c r="V5138">
        <v>14325419</v>
      </c>
      <c r="X5138" t="s">
        <v>36</v>
      </c>
      <c r="Y5138" t="s">
        <v>3204</v>
      </c>
      <c r="Z5138" t="e">
        <f>VLOOKUP(N5138,Sheet3!J:J,1,0)</f>
        <v>#N/A</v>
      </c>
      <c r="AA5138" t="e">
        <f>VLOOKUP(I5138,Sheet3!$E$2:$E$8,1,0)</f>
        <v>#N/A</v>
      </c>
    </row>
    <row r="5139" spans="1:27" hidden="1" x14ac:dyDescent="0.25">
      <c r="A5139">
        <v>290061</v>
      </c>
      <c r="B5139" t="s">
        <v>3168</v>
      </c>
      <c r="E5139" t="s">
        <v>3197</v>
      </c>
      <c r="H5139">
        <v>1204</v>
      </c>
      <c r="I5139">
        <v>23010066</v>
      </c>
      <c r="J5139" t="s">
        <v>3228</v>
      </c>
      <c r="K5139" s="38">
        <v>45247</v>
      </c>
      <c r="L5139" s="38">
        <v>45247</v>
      </c>
      <c r="M5139" t="s">
        <v>3226</v>
      </c>
      <c r="N5139" t="s">
        <v>3373</v>
      </c>
      <c r="O5139">
        <v>1847.3</v>
      </c>
      <c r="Q5139" t="s">
        <v>36</v>
      </c>
      <c r="R5139">
        <v>1.44</v>
      </c>
      <c r="S5139">
        <v>1847.3</v>
      </c>
      <c r="U5139">
        <v>2660.11</v>
      </c>
      <c r="V5139">
        <v>14325420</v>
      </c>
      <c r="X5139" t="s">
        <v>36</v>
      </c>
      <c r="Y5139" t="s">
        <v>3204</v>
      </c>
      <c r="Z5139" t="e">
        <f>VLOOKUP(N5139,Sheet3!J:J,1,0)</f>
        <v>#N/A</v>
      </c>
      <c r="AA5139" t="e">
        <f>VLOOKUP(I5139,Sheet3!$E$2:$E$8,1,0)</f>
        <v>#N/A</v>
      </c>
    </row>
    <row r="5140" spans="1:27" hidden="1" x14ac:dyDescent="0.25">
      <c r="A5140">
        <v>290061</v>
      </c>
      <c r="B5140" t="s">
        <v>3168</v>
      </c>
      <c r="E5140" t="s">
        <v>3197</v>
      </c>
      <c r="H5140">
        <v>1204</v>
      </c>
      <c r="I5140">
        <v>23010066</v>
      </c>
      <c r="J5140" t="s">
        <v>3228</v>
      </c>
      <c r="K5140" s="38">
        <v>45247</v>
      </c>
      <c r="L5140" s="38">
        <v>45247</v>
      </c>
      <c r="M5140" t="s">
        <v>3226</v>
      </c>
      <c r="N5140" t="s">
        <v>3373</v>
      </c>
      <c r="O5140">
        <v>10</v>
      </c>
      <c r="Q5140" t="s">
        <v>36</v>
      </c>
      <c r="R5140">
        <v>1.44</v>
      </c>
      <c r="S5140">
        <v>10</v>
      </c>
      <c r="U5140">
        <v>14.4</v>
      </c>
      <c r="V5140">
        <v>14325479</v>
      </c>
      <c r="X5140" t="s">
        <v>36</v>
      </c>
      <c r="Y5140" t="s">
        <v>3204</v>
      </c>
      <c r="Z5140" t="e">
        <f>VLOOKUP(N5140,Sheet3!J:J,1,0)</f>
        <v>#N/A</v>
      </c>
      <c r="AA5140" t="e">
        <f>VLOOKUP(I5140,Sheet3!$E$2:$E$8,1,0)</f>
        <v>#N/A</v>
      </c>
    </row>
    <row r="5141" spans="1:27" hidden="1" x14ac:dyDescent="0.25">
      <c r="A5141">
        <v>290061</v>
      </c>
      <c r="B5141" t="s">
        <v>3168</v>
      </c>
      <c r="E5141" t="s">
        <v>3197</v>
      </c>
      <c r="H5141">
        <v>1204</v>
      </c>
      <c r="I5141">
        <v>181280</v>
      </c>
      <c r="J5141" t="s">
        <v>3229</v>
      </c>
      <c r="K5141" s="38">
        <v>45252</v>
      </c>
      <c r="L5141" s="38">
        <v>45252</v>
      </c>
      <c r="M5141" t="s">
        <v>3226</v>
      </c>
      <c r="N5141" t="s">
        <v>3373</v>
      </c>
      <c r="O5141">
        <v>-1847.3</v>
      </c>
      <c r="P5141" t="e">
        <f>VLOOKUP(I5141,Sheet3!$E$2:$E$16,1,0)</f>
        <v>#N/A</v>
      </c>
      <c r="Q5141" t="s">
        <v>36</v>
      </c>
      <c r="R5141">
        <v>1.44</v>
      </c>
      <c r="S5141">
        <v>-1847.3</v>
      </c>
      <c r="U5141">
        <v>-2660.11</v>
      </c>
      <c r="V5141">
        <v>14330464</v>
      </c>
      <c r="X5141" t="s">
        <v>36</v>
      </c>
      <c r="Y5141" t="s">
        <v>3204</v>
      </c>
      <c r="Z5141" t="e">
        <f>VLOOKUP(N5141,Sheet3!J:J,1,0)</f>
        <v>#N/A</v>
      </c>
      <c r="AA5141" t="e">
        <f>VLOOKUP(I5141,Sheet3!$E$2:$E$8,1,0)</f>
        <v>#N/A</v>
      </c>
    </row>
    <row r="5142" spans="1:27" hidden="1" x14ac:dyDescent="0.25">
      <c r="A5142">
        <v>290061</v>
      </c>
      <c r="B5142" t="s">
        <v>3168</v>
      </c>
      <c r="E5142" t="s">
        <v>3197</v>
      </c>
      <c r="H5142">
        <v>1204</v>
      </c>
      <c r="I5142">
        <v>181201</v>
      </c>
      <c r="J5142" t="s">
        <v>3229</v>
      </c>
      <c r="K5142" s="38">
        <v>45253</v>
      </c>
      <c r="L5142" s="38">
        <v>45253</v>
      </c>
      <c r="M5142" t="s">
        <v>3226</v>
      </c>
      <c r="N5142" t="s">
        <v>3373</v>
      </c>
      <c r="O5142">
        <v>-10</v>
      </c>
      <c r="P5142" t="e">
        <f>VLOOKUP(I5142,Sheet3!$E$2:$E$16,1,0)</f>
        <v>#N/A</v>
      </c>
      <c r="Q5142" t="s">
        <v>36</v>
      </c>
      <c r="R5142">
        <v>1.44</v>
      </c>
      <c r="S5142">
        <v>-10</v>
      </c>
      <c r="U5142">
        <v>-14.4</v>
      </c>
      <c r="V5142">
        <v>14333088</v>
      </c>
      <c r="X5142" t="s">
        <v>36</v>
      </c>
      <c r="Y5142" t="s">
        <v>3204</v>
      </c>
      <c r="Z5142" t="e">
        <f>VLOOKUP(N5142,Sheet3!J:J,1,0)</f>
        <v>#N/A</v>
      </c>
      <c r="AA5142" t="e">
        <f>VLOOKUP(I5142,Sheet3!$E$2:$E$8,1,0)</f>
        <v>#N/A</v>
      </c>
    </row>
    <row r="5143" spans="1:27" hidden="1" x14ac:dyDescent="0.25">
      <c r="A5143">
        <v>290061</v>
      </c>
      <c r="B5143">
        <v>290061</v>
      </c>
      <c r="H5143">
        <v>1204</v>
      </c>
      <c r="M5143" t="s">
        <v>3226</v>
      </c>
      <c r="N5143" t="s">
        <v>3373</v>
      </c>
      <c r="R5143" t="s">
        <v>3225</v>
      </c>
      <c r="X5143" t="s">
        <v>36</v>
      </c>
      <c r="Z5143" t="e">
        <f>VLOOKUP(N5143,Sheet3!J:J,1,0)</f>
        <v>#N/A</v>
      </c>
      <c r="AA5143" t="e">
        <f>VLOOKUP(I5143,Sheet3!$E$2:$E$8,1,0)</f>
        <v>#N/A</v>
      </c>
    </row>
    <row r="5144" spans="1:27" hidden="1" x14ac:dyDescent="0.25">
      <c r="A5144">
        <v>290061</v>
      </c>
      <c r="B5144" t="s">
        <v>3168</v>
      </c>
      <c r="E5144" t="s">
        <v>3197</v>
      </c>
      <c r="H5144">
        <v>1204</v>
      </c>
      <c r="I5144">
        <v>23010066</v>
      </c>
      <c r="J5144" t="s">
        <v>3224</v>
      </c>
      <c r="K5144" s="38">
        <v>45247</v>
      </c>
      <c r="L5144" s="38">
        <v>45247</v>
      </c>
      <c r="M5144" t="s">
        <v>3226</v>
      </c>
      <c r="N5144" t="s">
        <v>3993</v>
      </c>
      <c r="R5144">
        <v>0</v>
      </c>
      <c r="V5144">
        <v>14325425</v>
      </c>
      <c r="X5144" t="s">
        <v>36</v>
      </c>
      <c r="Y5144" t="s">
        <v>3204</v>
      </c>
      <c r="Z5144" t="e">
        <f>VLOOKUP(N5144,Sheet3!J:J,1,0)</f>
        <v>#N/A</v>
      </c>
      <c r="AA5144" t="e">
        <f>VLOOKUP(I5144,Sheet3!$E$2:$E$8,1,0)</f>
        <v>#N/A</v>
      </c>
    </row>
    <row r="5145" spans="1:27" hidden="1" x14ac:dyDescent="0.25">
      <c r="A5145">
        <v>290061</v>
      </c>
      <c r="B5145" t="s">
        <v>3168</v>
      </c>
      <c r="E5145" t="s">
        <v>3197</v>
      </c>
      <c r="H5145">
        <v>1204</v>
      </c>
      <c r="I5145">
        <v>23010066</v>
      </c>
      <c r="J5145" t="s">
        <v>3228</v>
      </c>
      <c r="K5145" s="38">
        <v>45247</v>
      </c>
      <c r="L5145" s="38">
        <v>45247</v>
      </c>
      <c r="M5145" t="s">
        <v>3226</v>
      </c>
      <c r="N5145" t="s">
        <v>3993</v>
      </c>
      <c r="O5145">
        <v>1798</v>
      </c>
      <c r="Q5145" t="s">
        <v>36</v>
      </c>
      <c r="R5145">
        <v>1.44</v>
      </c>
      <c r="S5145">
        <v>1798</v>
      </c>
      <c r="U5145">
        <v>2589.12</v>
      </c>
      <c r="V5145">
        <v>14325426</v>
      </c>
      <c r="X5145" t="s">
        <v>36</v>
      </c>
      <c r="Y5145" t="s">
        <v>3204</v>
      </c>
      <c r="Z5145" t="e">
        <f>VLOOKUP(N5145,Sheet3!J:J,1,0)</f>
        <v>#N/A</v>
      </c>
      <c r="AA5145" t="e">
        <f>VLOOKUP(I5145,Sheet3!$E$2:$E$8,1,0)</f>
        <v>#N/A</v>
      </c>
    </row>
    <row r="5146" spans="1:27" hidden="1" x14ac:dyDescent="0.25">
      <c r="A5146">
        <v>290061</v>
      </c>
      <c r="B5146" t="s">
        <v>3168</v>
      </c>
      <c r="E5146" t="s">
        <v>3197</v>
      </c>
      <c r="H5146">
        <v>1204</v>
      </c>
      <c r="I5146">
        <v>181281</v>
      </c>
      <c r="J5146" t="s">
        <v>3229</v>
      </c>
      <c r="K5146" s="38">
        <v>45250</v>
      </c>
      <c r="L5146" s="38">
        <v>45250</v>
      </c>
      <c r="M5146" t="s">
        <v>3226</v>
      </c>
      <c r="N5146" t="s">
        <v>3993</v>
      </c>
      <c r="O5146">
        <v>-1798</v>
      </c>
      <c r="P5146" t="e">
        <f>VLOOKUP(I5146,Sheet3!$E$2:$E$16,1,0)</f>
        <v>#N/A</v>
      </c>
      <c r="Q5146" t="s">
        <v>36</v>
      </c>
      <c r="R5146">
        <v>1.44</v>
      </c>
      <c r="S5146">
        <v>-1798</v>
      </c>
      <c r="U5146">
        <v>-2589.12</v>
      </c>
      <c r="V5146">
        <v>14327728</v>
      </c>
      <c r="X5146" t="s">
        <v>36</v>
      </c>
      <c r="Y5146" t="s">
        <v>3204</v>
      </c>
      <c r="Z5146" t="e">
        <f>VLOOKUP(N5146,Sheet3!J:J,1,0)</f>
        <v>#N/A</v>
      </c>
      <c r="AA5146" t="e">
        <f>VLOOKUP(I5146,Sheet3!$E$2:$E$8,1,0)</f>
        <v>#N/A</v>
      </c>
    </row>
    <row r="5147" spans="1:27" hidden="1" x14ac:dyDescent="0.25">
      <c r="A5147">
        <v>290061</v>
      </c>
      <c r="B5147">
        <v>290061</v>
      </c>
      <c r="H5147">
        <v>1204</v>
      </c>
      <c r="M5147" t="s">
        <v>3226</v>
      </c>
      <c r="N5147" t="s">
        <v>3993</v>
      </c>
      <c r="R5147" t="s">
        <v>3225</v>
      </c>
      <c r="X5147" t="s">
        <v>36</v>
      </c>
      <c r="Z5147" t="e">
        <f>VLOOKUP(N5147,Sheet3!J:J,1,0)</f>
        <v>#N/A</v>
      </c>
      <c r="AA5147" t="e">
        <f>VLOOKUP(I5147,Sheet3!$E$2:$E$8,1,0)</f>
        <v>#N/A</v>
      </c>
    </row>
    <row r="5148" spans="1:27" hidden="1" x14ac:dyDescent="0.25">
      <c r="A5148">
        <v>290061</v>
      </c>
      <c r="B5148" t="s">
        <v>3168</v>
      </c>
      <c r="E5148" t="s">
        <v>3197</v>
      </c>
      <c r="H5148">
        <v>1204</v>
      </c>
      <c r="I5148">
        <v>23010066</v>
      </c>
      <c r="J5148" t="s">
        <v>3224</v>
      </c>
      <c r="K5148" s="38">
        <v>45247</v>
      </c>
      <c r="L5148" s="38">
        <v>45247</v>
      </c>
      <c r="M5148" t="s">
        <v>3226</v>
      </c>
      <c r="N5148" t="s">
        <v>3374</v>
      </c>
      <c r="R5148">
        <v>0</v>
      </c>
      <c r="V5148">
        <v>14325433</v>
      </c>
      <c r="X5148" t="s">
        <v>36</v>
      </c>
      <c r="Y5148" t="s">
        <v>3204</v>
      </c>
      <c r="Z5148" t="e">
        <f>VLOOKUP(N5148,Sheet3!J:J,1,0)</f>
        <v>#N/A</v>
      </c>
      <c r="AA5148" t="e">
        <f>VLOOKUP(I5148,Sheet3!$E$2:$E$8,1,0)</f>
        <v>#N/A</v>
      </c>
    </row>
    <row r="5149" spans="1:27" hidden="1" x14ac:dyDescent="0.25">
      <c r="A5149">
        <v>290061</v>
      </c>
      <c r="B5149" t="s">
        <v>3168</v>
      </c>
      <c r="E5149" t="s">
        <v>3197</v>
      </c>
      <c r="H5149">
        <v>1204</v>
      </c>
      <c r="I5149">
        <v>23010066</v>
      </c>
      <c r="J5149" t="s">
        <v>3228</v>
      </c>
      <c r="K5149" s="38">
        <v>45247</v>
      </c>
      <c r="L5149" s="38">
        <v>45247</v>
      </c>
      <c r="M5149" t="s">
        <v>3226</v>
      </c>
      <c r="N5149" t="s">
        <v>3374</v>
      </c>
      <c r="O5149">
        <v>591</v>
      </c>
      <c r="Q5149" t="s">
        <v>36</v>
      </c>
      <c r="R5149">
        <v>1.44</v>
      </c>
      <c r="S5149">
        <v>591</v>
      </c>
      <c r="U5149">
        <v>851.04</v>
      </c>
      <c r="V5149">
        <v>14325434</v>
      </c>
      <c r="X5149" t="s">
        <v>36</v>
      </c>
      <c r="Y5149" t="s">
        <v>3204</v>
      </c>
      <c r="Z5149" t="e">
        <f>VLOOKUP(N5149,Sheet3!J:J,1,0)</f>
        <v>#N/A</v>
      </c>
      <c r="AA5149" t="e">
        <f>VLOOKUP(I5149,Sheet3!$E$2:$E$8,1,0)</f>
        <v>#N/A</v>
      </c>
    </row>
    <row r="5150" spans="1:27" hidden="1" x14ac:dyDescent="0.25">
      <c r="A5150">
        <v>290061</v>
      </c>
      <c r="B5150" t="s">
        <v>3168</v>
      </c>
      <c r="E5150" t="s">
        <v>3197</v>
      </c>
      <c r="H5150">
        <v>1204</v>
      </c>
      <c r="I5150">
        <v>181282</v>
      </c>
      <c r="J5150" t="s">
        <v>3229</v>
      </c>
      <c r="K5150" s="38">
        <v>45250</v>
      </c>
      <c r="L5150" s="38">
        <v>45250</v>
      </c>
      <c r="M5150" t="s">
        <v>3226</v>
      </c>
      <c r="N5150" t="s">
        <v>3374</v>
      </c>
      <c r="O5150">
        <v>-591</v>
      </c>
      <c r="P5150" t="e">
        <f>VLOOKUP(I5150,Sheet3!$E$2:$E$16,1,0)</f>
        <v>#N/A</v>
      </c>
      <c r="Q5150" t="s">
        <v>36</v>
      </c>
      <c r="R5150">
        <v>1.44</v>
      </c>
      <c r="S5150">
        <v>-591</v>
      </c>
      <c r="U5150">
        <v>-851.04</v>
      </c>
      <c r="V5150">
        <v>14327732</v>
      </c>
      <c r="X5150" t="s">
        <v>36</v>
      </c>
      <c r="Y5150" t="s">
        <v>3204</v>
      </c>
      <c r="Z5150" t="e">
        <f>VLOOKUP(N5150,Sheet3!J:J,1,0)</f>
        <v>#N/A</v>
      </c>
      <c r="AA5150" t="e">
        <f>VLOOKUP(I5150,Sheet3!$E$2:$E$8,1,0)</f>
        <v>#N/A</v>
      </c>
    </row>
    <row r="5151" spans="1:27" hidden="1" x14ac:dyDescent="0.25">
      <c r="A5151">
        <v>290061</v>
      </c>
      <c r="B5151">
        <v>290061</v>
      </c>
      <c r="H5151">
        <v>1204</v>
      </c>
      <c r="M5151" t="s">
        <v>3226</v>
      </c>
      <c r="N5151" t="s">
        <v>3374</v>
      </c>
      <c r="R5151" t="s">
        <v>3225</v>
      </c>
      <c r="X5151" t="s">
        <v>36</v>
      </c>
      <c r="Z5151" t="e">
        <f>VLOOKUP(N5151,Sheet3!J:J,1,0)</f>
        <v>#N/A</v>
      </c>
      <c r="AA5151" t="e">
        <f>VLOOKUP(I5151,Sheet3!$E$2:$E$8,1,0)</f>
        <v>#N/A</v>
      </c>
    </row>
    <row r="5152" spans="1:27" hidden="1" x14ac:dyDescent="0.25">
      <c r="A5152">
        <v>290061</v>
      </c>
      <c r="B5152" t="s">
        <v>3168</v>
      </c>
      <c r="E5152" t="s">
        <v>3197</v>
      </c>
      <c r="H5152">
        <v>1204</v>
      </c>
      <c r="I5152">
        <v>23010066</v>
      </c>
      <c r="J5152" t="s">
        <v>3224</v>
      </c>
      <c r="K5152" s="38">
        <v>45247</v>
      </c>
      <c r="L5152" s="38">
        <v>45247</v>
      </c>
      <c r="M5152" t="s">
        <v>3226</v>
      </c>
      <c r="N5152" t="s">
        <v>3375</v>
      </c>
      <c r="R5152">
        <v>0</v>
      </c>
      <c r="V5152">
        <v>14325439</v>
      </c>
      <c r="X5152" t="s">
        <v>36</v>
      </c>
      <c r="Y5152" t="s">
        <v>3204</v>
      </c>
      <c r="Z5152" t="e">
        <f>VLOOKUP(N5152,Sheet3!J:J,1,0)</f>
        <v>#N/A</v>
      </c>
      <c r="AA5152" t="e">
        <f>VLOOKUP(I5152,Sheet3!$E$2:$E$8,1,0)</f>
        <v>#N/A</v>
      </c>
    </row>
    <row r="5153" spans="1:27" hidden="1" x14ac:dyDescent="0.25">
      <c r="A5153">
        <v>290061</v>
      </c>
      <c r="B5153" t="s">
        <v>3168</v>
      </c>
      <c r="E5153" t="s">
        <v>3197</v>
      </c>
      <c r="H5153">
        <v>1204</v>
      </c>
      <c r="I5153">
        <v>23010066</v>
      </c>
      <c r="J5153" t="s">
        <v>3228</v>
      </c>
      <c r="K5153" s="38">
        <v>45247</v>
      </c>
      <c r="L5153" s="38">
        <v>45247</v>
      </c>
      <c r="M5153" t="s">
        <v>3226</v>
      </c>
      <c r="N5153" t="s">
        <v>3375</v>
      </c>
      <c r="O5153">
        <v>348</v>
      </c>
      <c r="Q5153" t="s">
        <v>36</v>
      </c>
      <c r="R5153">
        <v>1.44</v>
      </c>
      <c r="S5153">
        <v>348</v>
      </c>
      <c r="U5153">
        <v>501.12</v>
      </c>
      <c r="V5153">
        <v>14325440</v>
      </c>
      <c r="X5153" t="s">
        <v>36</v>
      </c>
      <c r="Y5153" t="s">
        <v>3204</v>
      </c>
      <c r="Z5153" t="e">
        <f>VLOOKUP(N5153,Sheet3!J:J,1,0)</f>
        <v>#N/A</v>
      </c>
      <c r="AA5153" t="e">
        <f>VLOOKUP(I5153,Sheet3!$E$2:$E$8,1,0)</f>
        <v>#N/A</v>
      </c>
    </row>
    <row r="5154" spans="1:27" hidden="1" x14ac:dyDescent="0.25">
      <c r="A5154">
        <v>290061</v>
      </c>
      <c r="B5154" t="s">
        <v>3168</v>
      </c>
      <c r="E5154" t="s">
        <v>3197</v>
      </c>
      <c r="H5154">
        <v>1204</v>
      </c>
      <c r="I5154">
        <v>181283</v>
      </c>
      <c r="J5154" t="s">
        <v>3229</v>
      </c>
      <c r="K5154" s="38">
        <v>45250</v>
      </c>
      <c r="L5154" s="38">
        <v>45250</v>
      </c>
      <c r="M5154" t="s">
        <v>3226</v>
      </c>
      <c r="N5154" t="s">
        <v>3375</v>
      </c>
      <c r="O5154">
        <v>-348</v>
      </c>
      <c r="P5154" t="e">
        <f>VLOOKUP(I5154,Sheet3!$E$2:$E$16,1,0)</f>
        <v>#N/A</v>
      </c>
      <c r="Q5154" t="s">
        <v>36</v>
      </c>
      <c r="R5154">
        <v>1.44</v>
      </c>
      <c r="S5154">
        <v>-348</v>
      </c>
      <c r="U5154">
        <v>-501.12</v>
      </c>
      <c r="V5154">
        <v>14327735</v>
      </c>
      <c r="X5154" t="s">
        <v>36</v>
      </c>
      <c r="Y5154" t="s">
        <v>3204</v>
      </c>
      <c r="Z5154" t="e">
        <f>VLOOKUP(N5154,Sheet3!J:J,1,0)</f>
        <v>#N/A</v>
      </c>
      <c r="AA5154" t="e">
        <f>VLOOKUP(I5154,Sheet3!$E$2:$E$8,1,0)</f>
        <v>#N/A</v>
      </c>
    </row>
    <row r="5155" spans="1:27" hidden="1" x14ac:dyDescent="0.25">
      <c r="A5155">
        <v>290061</v>
      </c>
      <c r="B5155">
        <v>290061</v>
      </c>
      <c r="H5155">
        <v>1204</v>
      </c>
      <c r="M5155" t="s">
        <v>3226</v>
      </c>
      <c r="N5155" t="s">
        <v>3375</v>
      </c>
      <c r="R5155" t="s">
        <v>3225</v>
      </c>
      <c r="X5155" t="s">
        <v>36</v>
      </c>
      <c r="Z5155" t="e">
        <f>VLOOKUP(N5155,Sheet3!J:J,1,0)</f>
        <v>#N/A</v>
      </c>
      <c r="AA5155" t="e">
        <f>VLOOKUP(I5155,Sheet3!$E$2:$E$8,1,0)</f>
        <v>#N/A</v>
      </c>
    </row>
    <row r="5156" spans="1:27" hidden="1" x14ac:dyDescent="0.25">
      <c r="A5156">
        <v>290061</v>
      </c>
      <c r="B5156" t="s">
        <v>3168</v>
      </c>
      <c r="E5156" t="s">
        <v>3197</v>
      </c>
      <c r="H5156">
        <v>1204</v>
      </c>
      <c r="I5156">
        <v>23010066</v>
      </c>
      <c r="J5156" t="s">
        <v>3224</v>
      </c>
      <c r="K5156" s="38">
        <v>45247</v>
      </c>
      <c r="L5156" s="38">
        <v>45247</v>
      </c>
      <c r="M5156" t="s">
        <v>3226</v>
      </c>
      <c r="N5156" t="s">
        <v>3380</v>
      </c>
      <c r="R5156">
        <v>0</v>
      </c>
      <c r="V5156">
        <v>14325459</v>
      </c>
      <c r="X5156" t="s">
        <v>36</v>
      </c>
      <c r="Y5156" t="s">
        <v>3204</v>
      </c>
      <c r="Z5156" t="e">
        <f>VLOOKUP(N5156,Sheet3!J:J,1,0)</f>
        <v>#N/A</v>
      </c>
      <c r="AA5156" t="e">
        <f>VLOOKUP(I5156,Sheet3!$E$2:$E$8,1,0)</f>
        <v>#N/A</v>
      </c>
    </row>
    <row r="5157" spans="1:27" hidden="1" x14ac:dyDescent="0.25">
      <c r="A5157">
        <v>290061</v>
      </c>
      <c r="B5157" t="s">
        <v>3168</v>
      </c>
      <c r="E5157" t="s">
        <v>3197</v>
      </c>
      <c r="H5157">
        <v>1204</v>
      </c>
      <c r="I5157">
        <v>23010066</v>
      </c>
      <c r="J5157" t="s">
        <v>3228</v>
      </c>
      <c r="K5157" s="38">
        <v>45247</v>
      </c>
      <c r="L5157" s="38">
        <v>45247</v>
      </c>
      <c r="M5157" t="s">
        <v>3226</v>
      </c>
      <c r="N5157" t="s">
        <v>3380</v>
      </c>
      <c r="O5157">
        <v>554</v>
      </c>
      <c r="Q5157" t="s">
        <v>36</v>
      </c>
      <c r="R5157">
        <v>1.44</v>
      </c>
      <c r="S5157">
        <v>554</v>
      </c>
      <c r="U5157">
        <v>797.76</v>
      </c>
      <c r="V5157">
        <v>14325460</v>
      </c>
      <c r="X5157" t="s">
        <v>36</v>
      </c>
      <c r="Y5157" t="s">
        <v>3204</v>
      </c>
      <c r="Z5157" t="e">
        <f>VLOOKUP(N5157,Sheet3!J:J,1,0)</f>
        <v>#N/A</v>
      </c>
      <c r="AA5157" t="e">
        <f>VLOOKUP(I5157,Sheet3!$E$2:$E$8,1,0)</f>
        <v>#N/A</v>
      </c>
    </row>
    <row r="5158" spans="1:27" hidden="1" x14ac:dyDescent="0.25">
      <c r="A5158">
        <v>290061</v>
      </c>
      <c r="B5158" t="s">
        <v>3168</v>
      </c>
      <c r="E5158" t="s">
        <v>3197</v>
      </c>
      <c r="H5158">
        <v>1204</v>
      </c>
      <c r="I5158">
        <v>181288</v>
      </c>
      <c r="J5158" t="s">
        <v>3229</v>
      </c>
      <c r="K5158" s="38">
        <v>45250</v>
      </c>
      <c r="L5158" s="38">
        <v>45250</v>
      </c>
      <c r="M5158" t="s">
        <v>3226</v>
      </c>
      <c r="N5158" t="s">
        <v>3380</v>
      </c>
      <c r="O5158">
        <v>-554</v>
      </c>
      <c r="P5158" t="e">
        <f>VLOOKUP(I5158,Sheet3!$E$2:$E$16,1,0)</f>
        <v>#N/A</v>
      </c>
      <c r="Q5158" t="s">
        <v>36</v>
      </c>
      <c r="R5158">
        <v>1.44</v>
      </c>
      <c r="S5158">
        <v>-554</v>
      </c>
      <c r="U5158">
        <v>-797.76</v>
      </c>
      <c r="V5158">
        <v>14327762</v>
      </c>
      <c r="X5158" t="s">
        <v>36</v>
      </c>
      <c r="Y5158" t="s">
        <v>3204</v>
      </c>
      <c r="Z5158" t="e">
        <f>VLOOKUP(N5158,Sheet3!J:J,1,0)</f>
        <v>#N/A</v>
      </c>
      <c r="AA5158" t="e">
        <f>VLOOKUP(I5158,Sheet3!$E$2:$E$8,1,0)</f>
        <v>#N/A</v>
      </c>
    </row>
    <row r="5159" spans="1:27" hidden="1" x14ac:dyDescent="0.25">
      <c r="A5159">
        <v>290061</v>
      </c>
      <c r="B5159">
        <v>290061</v>
      </c>
      <c r="H5159">
        <v>1204</v>
      </c>
      <c r="M5159" t="s">
        <v>3226</v>
      </c>
      <c r="N5159" t="s">
        <v>3380</v>
      </c>
      <c r="R5159" t="s">
        <v>3225</v>
      </c>
      <c r="X5159" t="s">
        <v>36</v>
      </c>
      <c r="Z5159" t="e">
        <f>VLOOKUP(N5159,Sheet3!J:J,1,0)</f>
        <v>#N/A</v>
      </c>
      <c r="AA5159" t="e">
        <f>VLOOKUP(I5159,Sheet3!$E$2:$E$8,1,0)</f>
        <v>#N/A</v>
      </c>
    </row>
    <row r="5160" spans="1:27" hidden="1" x14ac:dyDescent="0.25">
      <c r="A5160">
        <v>290061</v>
      </c>
      <c r="B5160" t="s">
        <v>3168</v>
      </c>
      <c r="E5160" t="s">
        <v>3197</v>
      </c>
      <c r="H5160">
        <v>1204</v>
      </c>
      <c r="I5160">
        <v>23010067</v>
      </c>
      <c r="J5160" t="s">
        <v>3224</v>
      </c>
      <c r="K5160" s="38">
        <v>45247</v>
      </c>
      <c r="L5160" s="38">
        <v>45247</v>
      </c>
      <c r="M5160" t="s">
        <v>3226</v>
      </c>
      <c r="N5160" t="s">
        <v>3383</v>
      </c>
      <c r="R5160">
        <v>0</v>
      </c>
      <c r="V5160">
        <v>14325549</v>
      </c>
      <c r="X5160" t="s">
        <v>36</v>
      </c>
      <c r="Y5160" t="s">
        <v>3204</v>
      </c>
      <c r="Z5160" t="e">
        <f>VLOOKUP(N5160,Sheet3!J:J,1,0)</f>
        <v>#N/A</v>
      </c>
      <c r="AA5160" t="e">
        <f>VLOOKUP(I5160,Sheet3!$E$2:$E$8,1,0)</f>
        <v>#N/A</v>
      </c>
    </row>
    <row r="5161" spans="1:27" hidden="1" x14ac:dyDescent="0.25">
      <c r="A5161">
        <v>290061</v>
      </c>
      <c r="B5161" t="s">
        <v>3168</v>
      </c>
      <c r="E5161" t="s">
        <v>3197</v>
      </c>
      <c r="H5161">
        <v>1204</v>
      </c>
      <c r="I5161">
        <v>23010067</v>
      </c>
      <c r="J5161" t="s">
        <v>3228</v>
      </c>
      <c r="K5161" s="38">
        <v>45247</v>
      </c>
      <c r="L5161" s="38">
        <v>45247</v>
      </c>
      <c r="M5161" t="s">
        <v>3226</v>
      </c>
      <c r="N5161" t="s">
        <v>3383</v>
      </c>
      <c r="O5161">
        <v>40</v>
      </c>
      <c r="Q5161" t="s">
        <v>36</v>
      </c>
      <c r="R5161">
        <v>1.44</v>
      </c>
      <c r="S5161">
        <v>40</v>
      </c>
      <c r="U5161">
        <v>57.6</v>
      </c>
      <c r="V5161">
        <v>14325585</v>
      </c>
      <c r="X5161" t="s">
        <v>36</v>
      </c>
      <c r="Y5161" t="s">
        <v>3204</v>
      </c>
      <c r="Z5161" t="e">
        <f>VLOOKUP(N5161,Sheet3!J:J,1,0)</f>
        <v>#N/A</v>
      </c>
      <c r="AA5161" t="e">
        <f>VLOOKUP(I5161,Sheet3!$E$2:$E$8,1,0)</f>
        <v>#N/A</v>
      </c>
    </row>
    <row r="5162" spans="1:27" hidden="1" x14ac:dyDescent="0.25">
      <c r="A5162">
        <v>290061</v>
      </c>
      <c r="B5162" t="s">
        <v>3168</v>
      </c>
      <c r="E5162" t="s">
        <v>3197</v>
      </c>
      <c r="H5162">
        <v>1204</v>
      </c>
      <c r="I5162">
        <v>23010067</v>
      </c>
      <c r="J5162" t="s">
        <v>3228</v>
      </c>
      <c r="K5162" s="38">
        <v>45247</v>
      </c>
      <c r="L5162" s="38">
        <v>45247</v>
      </c>
      <c r="M5162" t="s">
        <v>3226</v>
      </c>
      <c r="N5162" t="s">
        <v>3383</v>
      </c>
      <c r="O5162">
        <v>655</v>
      </c>
      <c r="Q5162" t="s">
        <v>36</v>
      </c>
      <c r="R5162">
        <v>1.44</v>
      </c>
      <c r="S5162">
        <v>655</v>
      </c>
      <c r="U5162">
        <v>943.2</v>
      </c>
      <c r="V5162">
        <v>14325550</v>
      </c>
      <c r="X5162" t="s">
        <v>36</v>
      </c>
      <c r="Y5162" t="s">
        <v>3204</v>
      </c>
      <c r="Z5162" t="e">
        <f>VLOOKUP(N5162,Sheet3!J:J,1,0)</f>
        <v>#N/A</v>
      </c>
      <c r="AA5162" t="e">
        <f>VLOOKUP(I5162,Sheet3!$E$2:$E$8,1,0)</f>
        <v>#N/A</v>
      </c>
    </row>
    <row r="5163" spans="1:27" hidden="1" x14ac:dyDescent="0.25">
      <c r="A5163">
        <v>290061</v>
      </c>
      <c r="B5163" t="s">
        <v>3168</v>
      </c>
      <c r="E5163" t="s">
        <v>3197</v>
      </c>
      <c r="H5163">
        <v>1204</v>
      </c>
      <c r="I5163">
        <v>181314</v>
      </c>
      <c r="J5163" t="s">
        <v>3229</v>
      </c>
      <c r="K5163" s="38">
        <v>45257</v>
      </c>
      <c r="L5163" s="38">
        <v>45257</v>
      </c>
      <c r="M5163" t="s">
        <v>3226</v>
      </c>
      <c r="N5163" t="s">
        <v>3383</v>
      </c>
      <c r="O5163">
        <v>-695</v>
      </c>
      <c r="P5163" t="e">
        <f>VLOOKUP(I5163,Sheet3!$E$2:$E$16,1,0)</f>
        <v>#N/A</v>
      </c>
      <c r="Q5163" t="s">
        <v>36</v>
      </c>
      <c r="R5163">
        <v>1.44</v>
      </c>
      <c r="S5163">
        <v>-695</v>
      </c>
      <c r="U5163">
        <v>-1000.8</v>
      </c>
      <c r="V5163">
        <v>14337368</v>
      </c>
      <c r="X5163" t="s">
        <v>36</v>
      </c>
      <c r="Y5163" t="s">
        <v>3204</v>
      </c>
      <c r="Z5163" t="e">
        <f>VLOOKUP(N5163,Sheet3!J:J,1,0)</f>
        <v>#N/A</v>
      </c>
      <c r="AA5163" t="e">
        <f>VLOOKUP(I5163,Sheet3!$E$2:$E$8,1,0)</f>
        <v>#N/A</v>
      </c>
    </row>
    <row r="5164" spans="1:27" hidden="1" x14ac:dyDescent="0.25">
      <c r="A5164">
        <v>290061</v>
      </c>
      <c r="B5164">
        <v>290061</v>
      </c>
      <c r="H5164">
        <v>1204</v>
      </c>
      <c r="M5164" t="s">
        <v>3226</v>
      </c>
      <c r="N5164" t="s">
        <v>3383</v>
      </c>
      <c r="R5164" t="s">
        <v>3225</v>
      </c>
      <c r="X5164" t="s">
        <v>36</v>
      </c>
      <c r="Z5164" t="e">
        <f>VLOOKUP(N5164,Sheet3!J:J,1,0)</f>
        <v>#N/A</v>
      </c>
      <c r="AA5164" t="e">
        <f>VLOOKUP(I5164,Sheet3!$E$2:$E$8,1,0)</f>
        <v>#N/A</v>
      </c>
    </row>
    <row r="5165" spans="1:27" hidden="1" x14ac:dyDescent="0.25">
      <c r="A5165">
        <v>290061</v>
      </c>
      <c r="B5165" t="s">
        <v>3168</v>
      </c>
      <c r="E5165" t="s">
        <v>3197</v>
      </c>
      <c r="H5165">
        <v>1204</v>
      </c>
      <c r="I5165">
        <v>23010067</v>
      </c>
      <c r="J5165" t="s">
        <v>3224</v>
      </c>
      <c r="K5165" s="38">
        <v>45247</v>
      </c>
      <c r="L5165" s="38">
        <v>45247</v>
      </c>
      <c r="M5165" t="s">
        <v>3226</v>
      </c>
      <c r="N5165" t="s">
        <v>3385</v>
      </c>
      <c r="R5165">
        <v>0</v>
      </c>
      <c r="V5165">
        <v>14325553</v>
      </c>
      <c r="X5165" t="s">
        <v>36</v>
      </c>
      <c r="Y5165" t="s">
        <v>3204</v>
      </c>
      <c r="Z5165" t="e">
        <f>VLOOKUP(N5165,Sheet3!J:J,1,0)</f>
        <v>#N/A</v>
      </c>
      <c r="AA5165" t="e">
        <f>VLOOKUP(I5165,Sheet3!$E$2:$E$8,1,0)</f>
        <v>#N/A</v>
      </c>
    </row>
    <row r="5166" spans="1:27" hidden="1" x14ac:dyDescent="0.25">
      <c r="A5166">
        <v>290061</v>
      </c>
      <c r="B5166" t="s">
        <v>3168</v>
      </c>
      <c r="E5166" t="s">
        <v>3197</v>
      </c>
      <c r="H5166">
        <v>1204</v>
      </c>
      <c r="I5166">
        <v>23010067</v>
      </c>
      <c r="J5166" t="s">
        <v>3228</v>
      </c>
      <c r="K5166" s="38">
        <v>45247</v>
      </c>
      <c r="L5166" s="38">
        <v>45247</v>
      </c>
      <c r="M5166" t="s">
        <v>3226</v>
      </c>
      <c r="N5166" t="s">
        <v>3385</v>
      </c>
      <c r="O5166">
        <v>641</v>
      </c>
      <c r="Q5166" t="s">
        <v>36</v>
      </c>
      <c r="R5166">
        <v>1.44</v>
      </c>
      <c r="S5166">
        <v>641</v>
      </c>
      <c r="U5166">
        <v>923.04</v>
      </c>
      <c r="V5166">
        <v>14325554</v>
      </c>
      <c r="X5166" t="s">
        <v>36</v>
      </c>
      <c r="Y5166" t="s">
        <v>3204</v>
      </c>
      <c r="Z5166" t="e">
        <f>VLOOKUP(N5166,Sheet3!J:J,1,0)</f>
        <v>#N/A</v>
      </c>
      <c r="AA5166" t="e">
        <f>VLOOKUP(I5166,Sheet3!$E$2:$E$8,1,0)</f>
        <v>#N/A</v>
      </c>
    </row>
    <row r="5167" spans="1:27" hidden="1" x14ac:dyDescent="0.25">
      <c r="A5167">
        <v>290061</v>
      </c>
      <c r="B5167" t="s">
        <v>3168</v>
      </c>
      <c r="E5167" t="s">
        <v>3197</v>
      </c>
      <c r="H5167">
        <v>1204</v>
      </c>
      <c r="I5167">
        <v>181316</v>
      </c>
      <c r="J5167" t="s">
        <v>3229</v>
      </c>
      <c r="K5167" s="38">
        <v>45257</v>
      </c>
      <c r="L5167" s="38">
        <v>45257</v>
      </c>
      <c r="M5167" t="s">
        <v>3226</v>
      </c>
      <c r="N5167" t="s">
        <v>3385</v>
      </c>
      <c r="O5167">
        <v>-641</v>
      </c>
      <c r="P5167" t="e">
        <f>VLOOKUP(I5167,Sheet3!$E$2:$E$16,1,0)</f>
        <v>#N/A</v>
      </c>
      <c r="Q5167" t="s">
        <v>36</v>
      </c>
      <c r="R5167">
        <v>1.44</v>
      </c>
      <c r="S5167">
        <v>-641</v>
      </c>
      <c r="U5167">
        <v>-923.04</v>
      </c>
      <c r="V5167">
        <v>14337392</v>
      </c>
      <c r="X5167" t="s">
        <v>36</v>
      </c>
      <c r="Y5167" t="s">
        <v>3204</v>
      </c>
      <c r="Z5167" t="e">
        <f>VLOOKUP(N5167,Sheet3!J:J,1,0)</f>
        <v>#N/A</v>
      </c>
      <c r="AA5167" t="e">
        <f>VLOOKUP(I5167,Sheet3!$E$2:$E$8,1,0)</f>
        <v>#N/A</v>
      </c>
    </row>
    <row r="5168" spans="1:27" hidden="1" x14ac:dyDescent="0.25">
      <c r="A5168">
        <v>290061</v>
      </c>
      <c r="B5168">
        <v>290061</v>
      </c>
      <c r="H5168">
        <v>1204</v>
      </c>
      <c r="M5168" t="s">
        <v>3226</v>
      </c>
      <c r="N5168" t="s">
        <v>3385</v>
      </c>
      <c r="R5168" t="s">
        <v>3225</v>
      </c>
      <c r="X5168" t="s">
        <v>36</v>
      </c>
      <c r="Z5168" t="e">
        <f>VLOOKUP(N5168,Sheet3!J:J,1,0)</f>
        <v>#N/A</v>
      </c>
      <c r="AA5168" t="e">
        <f>VLOOKUP(I5168,Sheet3!$E$2:$E$8,1,0)</f>
        <v>#N/A</v>
      </c>
    </row>
    <row r="5169" spans="1:27" hidden="1" x14ac:dyDescent="0.25">
      <c r="A5169">
        <v>290061</v>
      </c>
      <c r="B5169" t="s">
        <v>3168</v>
      </c>
      <c r="E5169" t="s">
        <v>3197</v>
      </c>
      <c r="H5169">
        <v>1204</v>
      </c>
      <c r="I5169">
        <v>23010067</v>
      </c>
      <c r="J5169" t="s">
        <v>3224</v>
      </c>
      <c r="K5169" s="38">
        <v>45247</v>
      </c>
      <c r="L5169" s="38">
        <v>45247</v>
      </c>
      <c r="M5169" t="s">
        <v>3226</v>
      </c>
      <c r="N5169" t="s">
        <v>3386</v>
      </c>
      <c r="R5169">
        <v>0</v>
      </c>
      <c r="V5169">
        <v>14325559</v>
      </c>
      <c r="X5169" t="s">
        <v>36</v>
      </c>
      <c r="Y5169" t="s">
        <v>3204</v>
      </c>
      <c r="Z5169" t="e">
        <f>VLOOKUP(N5169,Sheet3!J:J,1,0)</f>
        <v>#N/A</v>
      </c>
      <c r="AA5169" t="e">
        <f>VLOOKUP(I5169,Sheet3!$E$2:$E$8,1,0)</f>
        <v>#N/A</v>
      </c>
    </row>
    <row r="5170" spans="1:27" hidden="1" x14ac:dyDescent="0.25">
      <c r="A5170">
        <v>290061</v>
      </c>
      <c r="B5170" t="s">
        <v>3168</v>
      </c>
      <c r="E5170" t="s">
        <v>3197</v>
      </c>
      <c r="H5170">
        <v>1204</v>
      </c>
      <c r="I5170">
        <v>23010067</v>
      </c>
      <c r="J5170" t="s">
        <v>3228</v>
      </c>
      <c r="K5170" s="38">
        <v>45247</v>
      </c>
      <c r="L5170" s="38">
        <v>45247</v>
      </c>
      <c r="M5170" t="s">
        <v>3226</v>
      </c>
      <c r="N5170" t="s">
        <v>3386</v>
      </c>
      <c r="O5170">
        <v>171</v>
      </c>
      <c r="Q5170" t="s">
        <v>36</v>
      </c>
      <c r="R5170">
        <v>1.44</v>
      </c>
      <c r="S5170">
        <v>171</v>
      </c>
      <c r="U5170">
        <v>246.24</v>
      </c>
      <c r="V5170">
        <v>14325560</v>
      </c>
      <c r="X5170" t="s">
        <v>36</v>
      </c>
      <c r="Y5170" t="s">
        <v>3204</v>
      </c>
      <c r="Z5170" t="e">
        <f>VLOOKUP(N5170,Sheet3!J:J,1,0)</f>
        <v>#N/A</v>
      </c>
      <c r="AA5170" t="e">
        <f>VLOOKUP(I5170,Sheet3!$E$2:$E$8,1,0)</f>
        <v>#N/A</v>
      </c>
    </row>
    <row r="5171" spans="1:27" hidden="1" x14ac:dyDescent="0.25">
      <c r="A5171">
        <v>290061</v>
      </c>
      <c r="B5171" t="s">
        <v>3168</v>
      </c>
      <c r="E5171" t="s">
        <v>3197</v>
      </c>
      <c r="H5171">
        <v>1204</v>
      </c>
      <c r="I5171">
        <v>181317</v>
      </c>
      <c r="J5171" t="s">
        <v>3229</v>
      </c>
      <c r="K5171" s="38">
        <v>45257</v>
      </c>
      <c r="L5171" s="38">
        <v>45257</v>
      </c>
      <c r="M5171" t="s">
        <v>3226</v>
      </c>
      <c r="N5171" t="s">
        <v>3386</v>
      </c>
      <c r="O5171">
        <v>-171</v>
      </c>
      <c r="P5171" t="e">
        <f>VLOOKUP(I5171,Sheet3!$E$2:$E$16,1,0)</f>
        <v>#N/A</v>
      </c>
      <c r="Q5171" t="s">
        <v>36</v>
      </c>
      <c r="R5171">
        <v>1.44</v>
      </c>
      <c r="S5171">
        <v>-171</v>
      </c>
      <c r="U5171">
        <v>-246.24</v>
      </c>
      <c r="V5171">
        <v>14337406</v>
      </c>
      <c r="X5171" t="s">
        <v>36</v>
      </c>
      <c r="Y5171" t="s">
        <v>3204</v>
      </c>
      <c r="Z5171" t="e">
        <f>VLOOKUP(N5171,Sheet3!J:J,1,0)</f>
        <v>#N/A</v>
      </c>
      <c r="AA5171" t="e">
        <f>VLOOKUP(I5171,Sheet3!$E$2:$E$8,1,0)</f>
        <v>#N/A</v>
      </c>
    </row>
    <row r="5172" spans="1:27" hidden="1" x14ac:dyDescent="0.25">
      <c r="A5172">
        <v>290061</v>
      </c>
      <c r="B5172">
        <v>290061</v>
      </c>
      <c r="H5172">
        <v>1204</v>
      </c>
      <c r="M5172" t="s">
        <v>3226</v>
      </c>
      <c r="N5172" t="s">
        <v>3386</v>
      </c>
      <c r="R5172" t="s">
        <v>3225</v>
      </c>
      <c r="X5172" t="s">
        <v>36</v>
      </c>
      <c r="Z5172" t="e">
        <f>VLOOKUP(N5172,Sheet3!J:J,1,0)</f>
        <v>#N/A</v>
      </c>
      <c r="AA5172" t="e">
        <f>VLOOKUP(I5172,Sheet3!$E$2:$E$8,1,0)</f>
        <v>#N/A</v>
      </c>
    </row>
    <row r="5173" spans="1:27" hidden="1" x14ac:dyDescent="0.25">
      <c r="A5173">
        <v>290061</v>
      </c>
      <c r="B5173" t="s">
        <v>3168</v>
      </c>
      <c r="E5173" t="s">
        <v>3197</v>
      </c>
      <c r="H5173">
        <v>1204</v>
      </c>
      <c r="I5173">
        <v>23010067</v>
      </c>
      <c r="J5173" t="s">
        <v>3224</v>
      </c>
      <c r="K5173" s="38">
        <v>45247</v>
      </c>
      <c r="L5173" s="38">
        <v>45247</v>
      </c>
      <c r="M5173" t="s">
        <v>3226</v>
      </c>
      <c r="N5173" t="s">
        <v>3387</v>
      </c>
      <c r="R5173">
        <v>0</v>
      </c>
      <c r="V5173">
        <v>14325567</v>
      </c>
      <c r="X5173" t="s">
        <v>36</v>
      </c>
      <c r="Y5173" t="s">
        <v>3204</v>
      </c>
      <c r="Z5173" t="e">
        <f>VLOOKUP(N5173,Sheet3!J:J,1,0)</f>
        <v>#N/A</v>
      </c>
      <c r="AA5173" t="e">
        <f>VLOOKUP(I5173,Sheet3!$E$2:$E$8,1,0)</f>
        <v>#N/A</v>
      </c>
    </row>
    <row r="5174" spans="1:27" hidden="1" x14ac:dyDescent="0.25">
      <c r="A5174">
        <v>290061</v>
      </c>
      <c r="B5174" t="s">
        <v>3168</v>
      </c>
      <c r="E5174" t="s">
        <v>3197</v>
      </c>
      <c r="H5174">
        <v>1204</v>
      </c>
      <c r="I5174">
        <v>23010067</v>
      </c>
      <c r="J5174" t="s">
        <v>3228</v>
      </c>
      <c r="K5174" s="38">
        <v>45247</v>
      </c>
      <c r="L5174" s="38">
        <v>45247</v>
      </c>
      <c r="M5174" t="s">
        <v>3226</v>
      </c>
      <c r="N5174" t="s">
        <v>3387</v>
      </c>
      <c r="O5174">
        <v>1681</v>
      </c>
      <c r="Q5174" t="s">
        <v>36</v>
      </c>
      <c r="R5174">
        <v>1.44</v>
      </c>
      <c r="S5174">
        <v>1681</v>
      </c>
      <c r="U5174">
        <v>2420.64</v>
      </c>
      <c r="V5174">
        <v>14325568</v>
      </c>
      <c r="X5174" t="s">
        <v>36</v>
      </c>
      <c r="Y5174" t="s">
        <v>3204</v>
      </c>
      <c r="Z5174" t="e">
        <f>VLOOKUP(N5174,Sheet3!J:J,1,0)</f>
        <v>#N/A</v>
      </c>
      <c r="AA5174" t="e">
        <f>VLOOKUP(I5174,Sheet3!$E$2:$E$8,1,0)</f>
        <v>#N/A</v>
      </c>
    </row>
    <row r="5175" spans="1:27" hidden="1" x14ac:dyDescent="0.25">
      <c r="A5175">
        <v>290061</v>
      </c>
      <c r="B5175" t="s">
        <v>3168</v>
      </c>
      <c r="E5175" t="s">
        <v>3197</v>
      </c>
      <c r="H5175">
        <v>1204</v>
      </c>
      <c r="I5175">
        <v>181324</v>
      </c>
      <c r="J5175" t="s">
        <v>3229</v>
      </c>
      <c r="K5175" s="38">
        <v>45265</v>
      </c>
      <c r="L5175" s="38">
        <v>45265</v>
      </c>
      <c r="M5175" t="s">
        <v>3226</v>
      </c>
      <c r="N5175" t="s">
        <v>3387</v>
      </c>
      <c r="O5175">
        <v>-23.4</v>
      </c>
      <c r="P5175" t="e">
        <f>VLOOKUP(I5175,Sheet3!$E$2:$E$16,1,0)</f>
        <v>#N/A</v>
      </c>
      <c r="Q5175" t="s">
        <v>36</v>
      </c>
      <c r="R5175">
        <v>1.44</v>
      </c>
      <c r="S5175">
        <v>-23.4</v>
      </c>
      <c r="U5175">
        <v>-33.700000000000003</v>
      </c>
      <c r="V5175">
        <v>14345572</v>
      </c>
      <c r="X5175" t="s">
        <v>36</v>
      </c>
      <c r="Y5175" t="s">
        <v>3204</v>
      </c>
      <c r="Z5175" t="e">
        <f>VLOOKUP(N5175,Sheet3!J:J,1,0)</f>
        <v>#N/A</v>
      </c>
      <c r="AA5175" t="e">
        <f>VLOOKUP(I5175,Sheet3!$E$2:$E$8,1,0)</f>
        <v>#N/A</v>
      </c>
    </row>
    <row r="5176" spans="1:27" hidden="1" x14ac:dyDescent="0.25">
      <c r="A5176">
        <v>290061</v>
      </c>
      <c r="B5176" t="s">
        <v>3168</v>
      </c>
      <c r="E5176" t="s">
        <v>3197</v>
      </c>
      <c r="H5176">
        <v>1204</v>
      </c>
      <c r="I5176">
        <v>181324</v>
      </c>
      <c r="J5176" t="s">
        <v>3229</v>
      </c>
      <c r="K5176" s="38">
        <v>45265</v>
      </c>
      <c r="L5176" s="38">
        <v>45265</v>
      </c>
      <c r="M5176" t="s">
        <v>3226</v>
      </c>
      <c r="N5176" t="s">
        <v>3387</v>
      </c>
      <c r="O5176">
        <v>-1657.6</v>
      </c>
      <c r="P5176" t="e">
        <f>VLOOKUP(I5176,Sheet3!$E$2:$E$16,1,0)</f>
        <v>#N/A</v>
      </c>
      <c r="Q5176" t="s">
        <v>36</v>
      </c>
      <c r="R5176">
        <v>1.44</v>
      </c>
      <c r="S5176">
        <v>-1657.6</v>
      </c>
      <c r="U5176">
        <v>-2386.94</v>
      </c>
      <c r="V5176">
        <v>14345376</v>
      </c>
      <c r="X5176" t="s">
        <v>36</v>
      </c>
      <c r="Y5176" t="s">
        <v>3204</v>
      </c>
      <c r="Z5176" t="e">
        <f>VLOOKUP(N5176,Sheet3!J:J,1,0)</f>
        <v>#N/A</v>
      </c>
      <c r="AA5176" t="e">
        <f>VLOOKUP(I5176,Sheet3!$E$2:$E$8,1,0)</f>
        <v>#N/A</v>
      </c>
    </row>
    <row r="5177" spans="1:27" hidden="1" x14ac:dyDescent="0.25">
      <c r="A5177">
        <v>290061</v>
      </c>
      <c r="B5177">
        <v>290061</v>
      </c>
      <c r="H5177">
        <v>1204</v>
      </c>
      <c r="M5177" t="s">
        <v>3226</v>
      </c>
      <c r="N5177" t="s">
        <v>3387</v>
      </c>
      <c r="R5177" t="s">
        <v>3225</v>
      </c>
      <c r="X5177" t="s">
        <v>36</v>
      </c>
      <c r="Z5177" t="e">
        <f>VLOOKUP(N5177,Sheet3!J:J,1,0)</f>
        <v>#N/A</v>
      </c>
      <c r="AA5177" t="e">
        <f>VLOOKUP(I5177,Sheet3!$E$2:$E$8,1,0)</f>
        <v>#N/A</v>
      </c>
    </row>
    <row r="5178" spans="1:27" hidden="1" x14ac:dyDescent="0.25">
      <c r="A5178">
        <v>290061</v>
      </c>
      <c r="B5178" t="s">
        <v>3168</v>
      </c>
      <c r="E5178" t="s">
        <v>3197</v>
      </c>
      <c r="H5178">
        <v>1204</v>
      </c>
      <c r="I5178">
        <v>23010066</v>
      </c>
      <c r="J5178" t="s">
        <v>3224</v>
      </c>
      <c r="K5178" s="38">
        <v>45247</v>
      </c>
      <c r="L5178" s="38">
        <v>45247</v>
      </c>
      <c r="M5178" t="s">
        <v>3226</v>
      </c>
      <c r="N5178" t="s">
        <v>3994</v>
      </c>
      <c r="R5178">
        <v>0</v>
      </c>
      <c r="V5178">
        <v>14325467</v>
      </c>
      <c r="X5178" t="s">
        <v>36</v>
      </c>
      <c r="Y5178" t="s">
        <v>3204</v>
      </c>
      <c r="Z5178" t="e">
        <f>VLOOKUP(N5178,Sheet3!J:J,1,0)</f>
        <v>#N/A</v>
      </c>
      <c r="AA5178" t="e">
        <f>VLOOKUP(I5178,Sheet3!$E$2:$E$8,1,0)</f>
        <v>#N/A</v>
      </c>
    </row>
    <row r="5179" spans="1:27" hidden="1" x14ac:dyDescent="0.25">
      <c r="A5179">
        <v>290061</v>
      </c>
      <c r="B5179" t="s">
        <v>3168</v>
      </c>
      <c r="E5179" t="s">
        <v>3197</v>
      </c>
      <c r="H5179">
        <v>1204</v>
      </c>
      <c r="I5179">
        <v>23010066</v>
      </c>
      <c r="J5179" t="s">
        <v>3228</v>
      </c>
      <c r="K5179" s="38">
        <v>45247</v>
      </c>
      <c r="L5179" s="38">
        <v>45247</v>
      </c>
      <c r="M5179" t="s">
        <v>3226</v>
      </c>
      <c r="N5179" t="s">
        <v>3994</v>
      </c>
      <c r="O5179">
        <v>1219</v>
      </c>
      <c r="Q5179" t="s">
        <v>36</v>
      </c>
      <c r="R5179">
        <v>1.44</v>
      </c>
      <c r="S5179">
        <v>1219</v>
      </c>
      <c r="U5179">
        <v>1755.36</v>
      </c>
      <c r="V5179">
        <v>14325468</v>
      </c>
      <c r="X5179" t="s">
        <v>36</v>
      </c>
      <c r="Y5179" t="s">
        <v>3204</v>
      </c>
      <c r="Z5179" t="e">
        <f>VLOOKUP(N5179,Sheet3!J:J,1,0)</f>
        <v>#N/A</v>
      </c>
      <c r="AA5179" t="e">
        <f>VLOOKUP(I5179,Sheet3!$E$2:$E$8,1,0)</f>
        <v>#N/A</v>
      </c>
    </row>
    <row r="5180" spans="1:27" hidden="1" x14ac:dyDescent="0.25">
      <c r="A5180">
        <v>290061</v>
      </c>
      <c r="B5180" t="s">
        <v>3168</v>
      </c>
      <c r="E5180" t="s">
        <v>3197</v>
      </c>
      <c r="H5180">
        <v>1204</v>
      </c>
      <c r="I5180">
        <v>181289</v>
      </c>
      <c r="J5180" t="s">
        <v>3229</v>
      </c>
      <c r="K5180" s="38">
        <v>45250</v>
      </c>
      <c r="L5180" s="38">
        <v>45250</v>
      </c>
      <c r="M5180" t="s">
        <v>3226</v>
      </c>
      <c r="N5180" t="s">
        <v>3994</v>
      </c>
      <c r="O5180">
        <v>-1219</v>
      </c>
      <c r="P5180" t="e">
        <f>VLOOKUP(I5180,Sheet3!$E$2:$E$16,1,0)</f>
        <v>#N/A</v>
      </c>
      <c r="Q5180" t="s">
        <v>36</v>
      </c>
      <c r="R5180">
        <v>1.44</v>
      </c>
      <c r="S5180">
        <v>-1219</v>
      </c>
      <c r="U5180">
        <v>-1755.36</v>
      </c>
      <c r="V5180">
        <v>14327769</v>
      </c>
      <c r="X5180" t="s">
        <v>36</v>
      </c>
      <c r="Y5180" t="s">
        <v>3204</v>
      </c>
      <c r="Z5180" t="e">
        <f>VLOOKUP(N5180,Sheet3!J:J,1,0)</f>
        <v>#N/A</v>
      </c>
      <c r="AA5180" t="e">
        <f>VLOOKUP(I5180,Sheet3!$E$2:$E$8,1,0)</f>
        <v>#N/A</v>
      </c>
    </row>
    <row r="5181" spans="1:27" hidden="1" x14ac:dyDescent="0.25">
      <c r="A5181">
        <v>290061</v>
      </c>
      <c r="B5181">
        <v>290061</v>
      </c>
      <c r="H5181">
        <v>1204</v>
      </c>
      <c r="M5181" t="s">
        <v>3226</v>
      </c>
      <c r="N5181" t="s">
        <v>3994</v>
      </c>
      <c r="R5181" t="s">
        <v>3225</v>
      </c>
      <c r="X5181" t="s">
        <v>36</v>
      </c>
      <c r="Z5181" t="e">
        <f>VLOOKUP(N5181,Sheet3!J:J,1,0)</f>
        <v>#N/A</v>
      </c>
      <c r="AA5181" t="e">
        <f>VLOOKUP(I5181,Sheet3!$E$2:$E$8,1,0)</f>
        <v>#N/A</v>
      </c>
    </row>
    <row r="5182" spans="1:27" hidden="1" x14ac:dyDescent="0.25">
      <c r="A5182">
        <v>290061</v>
      </c>
      <c r="B5182" t="s">
        <v>3168</v>
      </c>
      <c r="E5182" t="s">
        <v>3197</v>
      </c>
      <c r="H5182">
        <v>1204</v>
      </c>
      <c r="I5182">
        <v>23010069</v>
      </c>
      <c r="J5182" t="s">
        <v>3224</v>
      </c>
      <c r="K5182" s="38">
        <v>45247</v>
      </c>
      <c r="L5182" s="38">
        <v>45247</v>
      </c>
      <c r="M5182" t="s">
        <v>3226</v>
      </c>
      <c r="N5182" t="s">
        <v>3995</v>
      </c>
      <c r="R5182">
        <v>0</v>
      </c>
      <c r="V5182">
        <v>14325836</v>
      </c>
      <c r="X5182" t="s">
        <v>36</v>
      </c>
      <c r="Y5182" t="s">
        <v>3204</v>
      </c>
      <c r="Z5182" t="e">
        <f>VLOOKUP(N5182,Sheet3!J:J,1,0)</f>
        <v>#N/A</v>
      </c>
      <c r="AA5182" t="e">
        <f>VLOOKUP(I5182,Sheet3!$E$2:$E$8,1,0)</f>
        <v>#N/A</v>
      </c>
    </row>
    <row r="5183" spans="1:27" hidden="1" x14ac:dyDescent="0.25">
      <c r="A5183">
        <v>290061</v>
      </c>
      <c r="B5183" t="s">
        <v>3168</v>
      </c>
      <c r="E5183" t="s">
        <v>3197</v>
      </c>
      <c r="H5183">
        <v>1204</v>
      </c>
      <c r="I5183">
        <v>23010069</v>
      </c>
      <c r="J5183" t="s">
        <v>3228</v>
      </c>
      <c r="K5183" s="38">
        <v>45247</v>
      </c>
      <c r="L5183" s="38">
        <v>45247</v>
      </c>
      <c r="M5183" t="s">
        <v>3226</v>
      </c>
      <c r="N5183" t="s">
        <v>3995</v>
      </c>
      <c r="O5183">
        <v>294.7</v>
      </c>
      <c r="Q5183" t="s">
        <v>36</v>
      </c>
      <c r="R5183">
        <v>1.44</v>
      </c>
      <c r="S5183">
        <v>294.7</v>
      </c>
      <c r="U5183">
        <v>424.37</v>
      </c>
      <c r="V5183">
        <v>14325837</v>
      </c>
      <c r="X5183" t="s">
        <v>36</v>
      </c>
      <c r="Y5183" t="s">
        <v>3204</v>
      </c>
      <c r="Z5183" t="e">
        <f>VLOOKUP(N5183,Sheet3!J:J,1,0)</f>
        <v>#N/A</v>
      </c>
      <c r="AA5183" t="e">
        <f>VLOOKUP(I5183,Sheet3!$E$2:$E$8,1,0)</f>
        <v>#N/A</v>
      </c>
    </row>
    <row r="5184" spans="1:27" hidden="1" x14ac:dyDescent="0.25">
      <c r="A5184">
        <v>290061</v>
      </c>
      <c r="B5184" t="s">
        <v>3168</v>
      </c>
      <c r="E5184" t="s">
        <v>3197</v>
      </c>
      <c r="H5184">
        <v>1204</v>
      </c>
      <c r="I5184">
        <v>181334</v>
      </c>
      <c r="J5184" t="s">
        <v>3229</v>
      </c>
      <c r="K5184" s="38">
        <v>45254</v>
      </c>
      <c r="L5184" s="38">
        <v>45254</v>
      </c>
      <c r="M5184" t="s">
        <v>3226</v>
      </c>
      <c r="N5184" t="s">
        <v>3995</v>
      </c>
      <c r="O5184">
        <v>-294.7</v>
      </c>
      <c r="P5184" t="e">
        <f>VLOOKUP(I5184,Sheet3!$E$2:$E$16,1,0)</f>
        <v>#N/A</v>
      </c>
      <c r="Q5184" t="s">
        <v>36</v>
      </c>
      <c r="R5184">
        <v>1.44</v>
      </c>
      <c r="S5184">
        <v>-294.7</v>
      </c>
      <c r="U5184">
        <v>-424.37</v>
      </c>
      <c r="V5184">
        <v>14334904</v>
      </c>
      <c r="X5184" t="s">
        <v>36</v>
      </c>
      <c r="Y5184" t="s">
        <v>3204</v>
      </c>
      <c r="Z5184" t="e">
        <f>VLOOKUP(N5184,Sheet3!J:J,1,0)</f>
        <v>#N/A</v>
      </c>
      <c r="AA5184" t="e">
        <f>VLOOKUP(I5184,Sheet3!$E$2:$E$8,1,0)</f>
        <v>#N/A</v>
      </c>
    </row>
    <row r="5185" spans="1:27" hidden="1" x14ac:dyDescent="0.25">
      <c r="A5185">
        <v>290061</v>
      </c>
      <c r="B5185">
        <v>290061</v>
      </c>
      <c r="H5185">
        <v>1204</v>
      </c>
      <c r="M5185" t="s">
        <v>3226</v>
      </c>
      <c r="N5185" t="s">
        <v>3995</v>
      </c>
      <c r="R5185" t="s">
        <v>3225</v>
      </c>
      <c r="X5185" t="s">
        <v>36</v>
      </c>
      <c r="Z5185" t="e">
        <f>VLOOKUP(N5185,Sheet3!J:J,1,0)</f>
        <v>#N/A</v>
      </c>
      <c r="AA5185" t="e">
        <f>VLOOKUP(I5185,Sheet3!$E$2:$E$8,1,0)</f>
        <v>#N/A</v>
      </c>
    </row>
    <row r="5186" spans="1:27" hidden="1" x14ac:dyDescent="0.25">
      <c r="A5186">
        <v>290061</v>
      </c>
      <c r="B5186" t="s">
        <v>3168</v>
      </c>
      <c r="E5186" t="s">
        <v>3197</v>
      </c>
      <c r="H5186">
        <v>1204</v>
      </c>
      <c r="I5186">
        <v>23010069</v>
      </c>
      <c r="J5186" t="s">
        <v>3224</v>
      </c>
      <c r="K5186" s="38">
        <v>45247</v>
      </c>
      <c r="L5186" s="38">
        <v>45247</v>
      </c>
      <c r="M5186" t="s">
        <v>3226</v>
      </c>
      <c r="N5186" t="s">
        <v>3395</v>
      </c>
      <c r="R5186">
        <v>0</v>
      </c>
      <c r="V5186">
        <v>14325856</v>
      </c>
      <c r="X5186" t="s">
        <v>36</v>
      </c>
      <c r="Y5186" t="s">
        <v>3204</v>
      </c>
      <c r="Z5186" t="e">
        <f>VLOOKUP(N5186,Sheet3!J:J,1,0)</f>
        <v>#N/A</v>
      </c>
      <c r="AA5186" t="e">
        <f>VLOOKUP(I5186,Sheet3!$E$2:$E$8,1,0)</f>
        <v>#N/A</v>
      </c>
    </row>
    <row r="5187" spans="1:27" hidden="1" x14ac:dyDescent="0.25">
      <c r="A5187">
        <v>290061</v>
      </c>
      <c r="B5187" t="s">
        <v>3168</v>
      </c>
      <c r="E5187" t="s">
        <v>3197</v>
      </c>
      <c r="H5187">
        <v>1204</v>
      </c>
      <c r="I5187">
        <v>23010069</v>
      </c>
      <c r="J5187" t="s">
        <v>3228</v>
      </c>
      <c r="K5187" s="38">
        <v>45247</v>
      </c>
      <c r="L5187" s="38">
        <v>45247</v>
      </c>
      <c r="M5187" t="s">
        <v>3226</v>
      </c>
      <c r="N5187" t="s">
        <v>3395</v>
      </c>
      <c r="O5187">
        <v>401</v>
      </c>
      <c r="Q5187" t="s">
        <v>36</v>
      </c>
      <c r="R5187">
        <v>1.44</v>
      </c>
      <c r="S5187">
        <v>401</v>
      </c>
      <c r="U5187">
        <v>577.44000000000005</v>
      </c>
      <c r="V5187">
        <v>14325857</v>
      </c>
      <c r="X5187" t="s">
        <v>36</v>
      </c>
      <c r="Y5187" t="s">
        <v>3204</v>
      </c>
      <c r="Z5187" t="e">
        <f>VLOOKUP(N5187,Sheet3!J:J,1,0)</f>
        <v>#N/A</v>
      </c>
      <c r="AA5187" t="e">
        <f>VLOOKUP(I5187,Sheet3!$E$2:$E$8,1,0)</f>
        <v>#N/A</v>
      </c>
    </row>
    <row r="5188" spans="1:27" hidden="1" x14ac:dyDescent="0.25">
      <c r="A5188">
        <v>290061</v>
      </c>
      <c r="B5188" t="s">
        <v>3168</v>
      </c>
      <c r="E5188" t="s">
        <v>3197</v>
      </c>
      <c r="H5188">
        <v>1204</v>
      </c>
      <c r="I5188">
        <v>181337</v>
      </c>
      <c r="J5188" t="s">
        <v>3229</v>
      </c>
      <c r="K5188" s="38">
        <v>45252</v>
      </c>
      <c r="L5188" s="38">
        <v>45252</v>
      </c>
      <c r="M5188" t="s">
        <v>3226</v>
      </c>
      <c r="N5188" t="s">
        <v>3395</v>
      </c>
      <c r="O5188">
        <v>-401</v>
      </c>
      <c r="P5188" t="e">
        <f>VLOOKUP(I5188,Sheet3!$E$2:$E$16,1,0)</f>
        <v>#N/A</v>
      </c>
      <c r="Q5188" t="s">
        <v>36</v>
      </c>
      <c r="R5188">
        <v>1.44</v>
      </c>
      <c r="S5188">
        <v>-401</v>
      </c>
      <c r="U5188">
        <v>-577.44000000000005</v>
      </c>
      <c r="V5188">
        <v>14330554</v>
      </c>
      <c r="X5188" t="s">
        <v>36</v>
      </c>
      <c r="Y5188" t="s">
        <v>3204</v>
      </c>
      <c r="Z5188" t="e">
        <f>VLOOKUP(N5188,Sheet3!J:J,1,0)</f>
        <v>#N/A</v>
      </c>
      <c r="AA5188" t="e">
        <f>VLOOKUP(I5188,Sheet3!$E$2:$E$8,1,0)</f>
        <v>#N/A</v>
      </c>
    </row>
    <row r="5189" spans="1:27" hidden="1" x14ac:dyDescent="0.25">
      <c r="A5189">
        <v>290061</v>
      </c>
      <c r="B5189">
        <v>290061</v>
      </c>
      <c r="H5189">
        <v>1204</v>
      </c>
      <c r="M5189" t="s">
        <v>3226</v>
      </c>
      <c r="N5189" t="s">
        <v>3395</v>
      </c>
      <c r="R5189" t="s">
        <v>3225</v>
      </c>
      <c r="X5189" t="s">
        <v>36</v>
      </c>
      <c r="Z5189" t="e">
        <f>VLOOKUP(N5189,Sheet3!J:J,1,0)</f>
        <v>#N/A</v>
      </c>
      <c r="AA5189" t="e">
        <f>VLOOKUP(I5189,Sheet3!$E$2:$E$8,1,0)</f>
        <v>#N/A</v>
      </c>
    </row>
    <row r="5190" spans="1:27" hidden="1" x14ac:dyDescent="0.25">
      <c r="A5190">
        <v>290061</v>
      </c>
      <c r="B5190" t="s">
        <v>3168</v>
      </c>
      <c r="E5190" t="s">
        <v>3197</v>
      </c>
      <c r="H5190">
        <v>1204</v>
      </c>
      <c r="I5190">
        <v>23010069</v>
      </c>
      <c r="J5190" t="s">
        <v>3224</v>
      </c>
      <c r="K5190" s="38">
        <v>45247</v>
      </c>
      <c r="L5190" s="38">
        <v>45247</v>
      </c>
      <c r="M5190" t="s">
        <v>3226</v>
      </c>
      <c r="N5190" t="s">
        <v>3396</v>
      </c>
      <c r="R5190">
        <v>0</v>
      </c>
      <c r="V5190">
        <v>14325862</v>
      </c>
      <c r="X5190" t="s">
        <v>36</v>
      </c>
      <c r="Y5190" t="s">
        <v>3204</v>
      </c>
      <c r="Z5190" t="e">
        <f>VLOOKUP(N5190,Sheet3!J:J,1,0)</f>
        <v>#N/A</v>
      </c>
      <c r="AA5190" t="e">
        <f>VLOOKUP(I5190,Sheet3!$E$2:$E$8,1,0)</f>
        <v>#N/A</v>
      </c>
    </row>
    <row r="5191" spans="1:27" hidden="1" x14ac:dyDescent="0.25">
      <c r="A5191">
        <v>290061</v>
      </c>
      <c r="B5191" t="s">
        <v>3168</v>
      </c>
      <c r="E5191" t="s">
        <v>3197</v>
      </c>
      <c r="H5191">
        <v>1204</v>
      </c>
      <c r="I5191">
        <v>23010069</v>
      </c>
      <c r="J5191" t="s">
        <v>3228</v>
      </c>
      <c r="K5191" s="38">
        <v>45247</v>
      </c>
      <c r="L5191" s="38">
        <v>45247</v>
      </c>
      <c r="M5191" t="s">
        <v>3226</v>
      </c>
      <c r="N5191" t="s">
        <v>3396</v>
      </c>
      <c r="O5191">
        <v>769</v>
      </c>
      <c r="Q5191" t="s">
        <v>36</v>
      </c>
      <c r="R5191">
        <v>1.44</v>
      </c>
      <c r="S5191">
        <v>769</v>
      </c>
      <c r="U5191">
        <v>1107.3599999999999</v>
      </c>
      <c r="V5191">
        <v>14325863</v>
      </c>
      <c r="X5191" t="s">
        <v>36</v>
      </c>
      <c r="Y5191" t="s">
        <v>3204</v>
      </c>
      <c r="Z5191" t="e">
        <f>VLOOKUP(N5191,Sheet3!J:J,1,0)</f>
        <v>#N/A</v>
      </c>
      <c r="AA5191" t="e">
        <f>VLOOKUP(I5191,Sheet3!$E$2:$E$8,1,0)</f>
        <v>#N/A</v>
      </c>
    </row>
    <row r="5192" spans="1:27" hidden="1" x14ac:dyDescent="0.25">
      <c r="A5192">
        <v>290061</v>
      </c>
      <c r="B5192" t="s">
        <v>3168</v>
      </c>
      <c r="E5192" t="s">
        <v>3197</v>
      </c>
      <c r="H5192">
        <v>1204</v>
      </c>
      <c r="I5192">
        <v>181338</v>
      </c>
      <c r="J5192" t="s">
        <v>3229</v>
      </c>
      <c r="K5192" s="38">
        <v>45254</v>
      </c>
      <c r="L5192" s="38">
        <v>45254</v>
      </c>
      <c r="M5192" t="s">
        <v>3226</v>
      </c>
      <c r="N5192" t="s">
        <v>3396</v>
      </c>
      <c r="O5192">
        <v>-769</v>
      </c>
      <c r="P5192" t="e">
        <f>VLOOKUP(I5192,Sheet3!$E$2:$E$16,1,0)</f>
        <v>#N/A</v>
      </c>
      <c r="Q5192" t="s">
        <v>36</v>
      </c>
      <c r="R5192">
        <v>1.44</v>
      </c>
      <c r="S5192">
        <v>-769</v>
      </c>
      <c r="U5192">
        <v>-1107.3599999999999</v>
      </c>
      <c r="V5192">
        <v>14334709</v>
      </c>
      <c r="X5192" t="s">
        <v>36</v>
      </c>
      <c r="Y5192" t="s">
        <v>3204</v>
      </c>
      <c r="Z5192" t="e">
        <f>VLOOKUP(N5192,Sheet3!J:J,1,0)</f>
        <v>#N/A</v>
      </c>
      <c r="AA5192" t="e">
        <f>VLOOKUP(I5192,Sheet3!$E$2:$E$8,1,0)</f>
        <v>#N/A</v>
      </c>
    </row>
    <row r="5193" spans="1:27" hidden="1" x14ac:dyDescent="0.25">
      <c r="A5193">
        <v>290061</v>
      </c>
      <c r="B5193">
        <v>290061</v>
      </c>
      <c r="H5193">
        <v>1204</v>
      </c>
      <c r="M5193" t="s">
        <v>3226</v>
      </c>
      <c r="N5193" t="s">
        <v>3396</v>
      </c>
      <c r="R5193" t="s">
        <v>3225</v>
      </c>
      <c r="X5193" t="s">
        <v>36</v>
      </c>
      <c r="Z5193" t="e">
        <f>VLOOKUP(N5193,Sheet3!J:J,1,0)</f>
        <v>#N/A</v>
      </c>
      <c r="AA5193" t="e">
        <f>VLOOKUP(I5193,Sheet3!$E$2:$E$8,1,0)</f>
        <v>#N/A</v>
      </c>
    </row>
    <row r="5194" spans="1:27" hidden="1" x14ac:dyDescent="0.25">
      <c r="A5194">
        <v>290061</v>
      </c>
      <c r="B5194" t="s">
        <v>3168</v>
      </c>
      <c r="E5194" t="s">
        <v>3197</v>
      </c>
      <c r="H5194">
        <v>1204</v>
      </c>
      <c r="I5194">
        <v>23010069</v>
      </c>
      <c r="J5194" t="s">
        <v>3224</v>
      </c>
      <c r="K5194" s="38">
        <v>45247</v>
      </c>
      <c r="L5194" s="38">
        <v>45247</v>
      </c>
      <c r="M5194" t="s">
        <v>3226</v>
      </c>
      <c r="N5194" t="s">
        <v>3398</v>
      </c>
      <c r="R5194">
        <v>0</v>
      </c>
      <c r="V5194">
        <v>14325875</v>
      </c>
      <c r="X5194" t="s">
        <v>36</v>
      </c>
      <c r="Y5194" t="s">
        <v>3204</v>
      </c>
      <c r="Z5194" t="e">
        <f>VLOOKUP(N5194,Sheet3!J:J,1,0)</f>
        <v>#N/A</v>
      </c>
      <c r="AA5194" t="e">
        <f>VLOOKUP(I5194,Sheet3!$E$2:$E$8,1,0)</f>
        <v>#N/A</v>
      </c>
    </row>
    <row r="5195" spans="1:27" hidden="1" x14ac:dyDescent="0.25">
      <c r="A5195">
        <v>290061</v>
      </c>
      <c r="B5195" t="s">
        <v>3168</v>
      </c>
      <c r="E5195" t="s">
        <v>3197</v>
      </c>
      <c r="H5195">
        <v>1204</v>
      </c>
      <c r="I5195">
        <v>23010069</v>
      </c>
      <c r="J5195" t="s">
        <v>3228</v>
      </c>
      <c r="K5195" s="38">
        <v>45247</v>
      </c>
      <c r="L5195" s="38">
        <v>45247</v>
      </c>
      <c r="M5195" t="s">
        <v>3226</v>
      </c>
      <c r="N5195" t="s">
        <v>3398</v>
      </c>
      <c r="O5195">
        <v>426</v>
      </c>
      <c r="Q5195" t="s">
        <v>36</v>
      </c>
      <c r="R5195">
        <v>1.44</v>
      </c>
      <c r="S5195">
        <v>426</v>
      </c>
      <c r="U5195">
        <v>613.44000000000005</v>
      </c>
      <c r="V5195">
        <v>14325876</v>
      </c>
      <c r="X5195" t="s">
        <v>36</v>
      </c>
      <c r="Y5195" t="s">
        <v>3204</v>
      </c>
      <c r="Z5195" t="e">
        <f>VLOOKUP(N5195,Sheet3!J:J,1,0)</f>
        <v>#N/A</v>
      </c>
      <c r="AA5195" t="e">
        <f>VLOOKUP(I5195,Sheet3!$E$2:$E$8,1,0)</f>
        <v>#N/A</v>
      </c>
    </row>
    <row r="5196" spans="1:27" hidden="1" x14ac:dyDescent="0.25">
      <c r="A5196">
        <v>290061</v>
      </c>
      <c r="B5196" t="s">
        <v>3168</v>
      </c>
      <c r="E5196" t="s">
        <v>3197</v>
      </c>
      <c r="H5196">
        <v>1204</v>
      </c>
      <c r="I5196">
        <v>181340</v>
      </c>
      <c r="J5196" t="s">
        <v>3229</v>
      </c>
      <c r="K5196" s="38">
        <v>45258</v>
      </c>
      <c r="L5196" s="38">
        <v>45258</v>
      </c>
      <c r="M5196" t="s">
        <v>3226</v>
      </c>
      <c r="N5196" t="s">
        <v>3398</v>
      </c>
      <c r="O5196">
        <v>-426</v>
      </c>
      <c r="P5196" t="e">
        <f>VLOOKUP(I5196,Sheet3!$E$2:$E$16,1,0)</f>
        <v>#N/A</v>
      </c>
      <c r="Q5196" t="s">
        <v>36</v>
      </c>
      <c r="R5196">
        <v>1.44</v>
      </c>
      <c r="S5196">
        <v>-426</v>
      </c>
      <c r="U5196">
        <v>-613.44000000000005</v>
      </c>
      <c r="V5196">
        <v>14338445</v>
      </c>
      <c r="X5196" t="s">
        <v>36</v>
      </c>
      <c r="Y5196" t="s">
        <v>3204</v>
      </c>
      <c r="Z5196" t="e">
        <f>VLOOKUP(N5196,Sheet3!J:J,1,0)</f>
        <v>#N/A</v>
      </c>
      <c r="AA5196" t="e">
        <f>VLOOKUP(I5196,Sheet3!$E$2:$E$8,1,0)</f>
        <v>#N/A</v>
      </c>
    </row>
    <row r="5197" spans="1:27" hidden="1" x14ac:dyDescent="0.25">
      <c r="A5197">
        <v>290061</v>
      </c>
      <c r="B5197">
        <v>290061</v>
      </c>
      <c r="H5197">
        <v>1204</v>
      </c>
      <c r="M5197" t="s">
        <v>3226</v>
      </c>
      <c r="N5197" t="s">
        <v>3398</v>
      </c>
      <c r="R5197" t="s">
        <v>3225</v>
      </c>
      <c r="X5197" t="s">
        <v>36</v>
      </c>
      <c r="Z5197" t="e">
        <f>VLOOKUP(N5197,Sheet3!J:J,1,0)</f>
        <v>#N/A</v>
      </c>
      <c r="AA5197" t="e">
        <f>VLOOKUP(I5197,Sheet3!$E$2:$E$8,1,0)</f>
        <v>#N/A</v>
      </c>
    </row>
    <row r="5198" spans="1:27" hidden="1" x14ac:dyDescent="0.25">
      <c r="A5198">
        <v>290061</v>
      </c>
      <c r="B5198" t="s">
        <v>3168</v>
      </c>
      <c r="E5198" t="s">
        <v>3197</v>
      </c>
      <c r="H5198">
        <v>1204</v>
      </c>
      <c r="I5198">
        <v>23010069</v>
      </c>
      <c r="J5198" t="s">
        <v>3224</v>
      </c>
      <c r="K5198" s="38">
        <v>45247</v>
      </c>
      <c r="L5198" s="38">
        <v>45247</v>
      </c>
      <c r="M5198" t="s">
        <v>3226</v>
      </c>
      <c r="N5198" t="s">
        <v>3830</v>
      </c>
      <c r="R5198">
        <v>0</v>
      </c>
      <c r="V5198">
        <v>14325881</v>
      </c>
      <c r="X5198" t="s">
        <v>36</v>
      </c>
      <c r="Y5198" t="s">
        <v>3204</v>
      </c>
      <c r="Z5198" t="e">
        <f>VLOOKUP(N5198,Sheet3!J:J,1,0)</f>
        <v>#N/A</v>
      </c>
      <c r="AA5198" t="e">
        <f>VLOOKUP(I5198,Sheet3!$E$2:$E$8,1,0)</f>
        <v>#N/A</v>
      </c>
    </row>
    <row r="5199" spans="1:27" hidden="1" x14ac:dyDescent="0.25">
      <c r="A5199">
        <v>290061</v>
      </c>
      <c r="B5199" t="s">
        <v>3168</v>
      </c>
      <c r="E5199" t="s">
        <v>3197</v>
      </c>
      <c r="H5199">
        <v>1204</v>
      </c>
      <c r="I5199">
        <v>23010069</v>
      </c>
      <c r="J5199" t="s">
        <v>3228</v>
      </c>
      <c r="K5199" s="38">
        <v>45247</v>
      </c>
      <c r="L5199" s="38">
        <v>45247</v>
      </c>
      <c r="M5199" t="s">
        <v>3226</v>
      </c>
      <c r="N5199" t="s">
        <v>3830</v>
      </c>
      <c r="O5199">
        <v>512</v>
      </c>
      <c r="Q5199" t="s">
        <v>36</v>
      </c>
      <c r="R5199">
        <v>1.44</v>
      </c>
      <c r="S5199">
        <v>512</v>
      </c>
      <c r="U5199">
        <v>737.28</v>
      </c>
      <c r="V5199">
        <v>14325882</v>
      </c>
      <c r="X5199" t="s">
        <v>36</v>
      </c>
      <c r="Y5199" t="s">
        <v>3204</v>
      </c>
      <c r="Z5199" t="e">
        <f>VLOOKUP(N5199,Sheet3!J:J,1,0)</f>
        <v>#N/A</v>
      </c>
      <c r="AA5199" t="e">
        <f>VLOOKUP(I5199,Sheet3!$E$2:$E$8,1,0)</f>
        <v>#N/A</v>
      </c>
    </row>
    <row r="5200" spans="1:27" hidden="1" x14ac:dyDescent="0.25">
      <c r="A5200">
        <v>290061</v>
      </c>
      <c r="B5200" t="s">
        <v>3168</v>
      </c>
      <c r="E5200" t="s">
        <v>3197</v>
      </c>
      <c r="H5200">
        <v>1204</v>
      </c>
      <c r="I5200">
        <v>181341</v>
      </c>
      <c r="J5200" t="s">
        <v>3229</v>
      </c>
      <c r="K5200" s="38">
        <v>45258</v>
      </c>
      <c r="L5200" s="38">
        <v>45258</v>
      </c>
      <c r="M5200" t="s">
        <v>3226</v>
      </c>
      <c r="N5200" t="s">
        <v>3830</v>
      </c>
      <c r="O5200">
        <v>-512</v>
      </c>
      <c r="P5200" t="e">
        <f>VLOOKUP(I5200,Sheet3!$E$2:$E$16,1,0)</f>
        <v>#N/A</v>
      </c>
      <c r="Q5200" t="s">
        <v>36</v>
      </c>
      <c r="R5200">
        <v>1.44</v>
      </c>
      <c r="S5200">
        <v>-512</v>
      </c>
      <c r="U5200">
        <v>-737.28</v>
      </c>
      <c r="V5200">
        <v>14338457</v>
      </c>
      <c r="X5200" t="s">
        <v>36</v>
      </c>
      <c r="Y5200" t="s">
        <v>3204</v>
      </c>
      <c r="Z5200" t="e">
        <f>VLOOKUP(N5200,Sheet3!J:J,1,0)</f>
        <v>#N/A</v>
      </c>
      <c r="AA5200" t="e">
        <f>VLOOKUP(I5200,Sheet3!$E$2:$E$8,1,0)</f>
        <v>#N/A</v>
      </c>
    </row>
    <row r="5201" spans="1:27" hidden="1" x14ac:dyDescent="0.25">
      <c r="A5201">
        <v>290061</v>
      </c>
      <c r="B5201">
        <v>290061</v>
      </c>
      <c r="H5201">
        <v>1204</v>
      </c>
      <c r="M5201" t="s">
        <v>3226</v>
      </c>
      <c r="N5201" t="s">
        <v>3830</v>
      </c>
      <c r="R5201" t="s">
        <v>3225</v>
      </c>
      <c r="X5201" t="s">
        <v>36</v>
      </c>
      <c r="Z5201" t="e">
        <f>VLOOKUP(N5201,Sheet3!J:J,1,0)</f>
        <v>#N/A</v>
      </c>
      <c r="AA5201" t="e">
        <f>VLOOKUP(I5201,Sheet3!$E$2:$E$8,1,0)</f>
        <v>#N/A</v>
      </c>
    </row>
    <row r="5202" spans="1:27" hidden="1" x14ac:dyDescent="0.25">
      <c r="A5202">
        <v>290061</v>
      </c>
      <c r="B5202" t="s">
        <v>3168</v>
      </c>
      <c r="E5202" t="s">
        <v>3197</v>
      </c>
      <c r="H5202">
        <v>1204</v>
      </c>
      <c r="I5202">
        <v>23010068</v>
      </c>
      <c r="J5202" t="s">
        <v>3224</v>
      </c>
      <c r="K5202" s="38">
        <v>45247</v>
      </c>
      <c r="L5202" s="38">
        <v>45247</v>
      </c>
      <c r="M5202" t="s">
        <v>3226</v>
      </c>
      <c r="N5202" t="s">
        <v>3399</v>
      </c>
      <c r="R5202">
        <v>0</v>
      </c>
      <c r="V5202">
        <v>14325704</v>
      </c>
      <c r="X5202" t="s">
        <v>36</v>
      </c>
      <c r="Y5202" t="s">
        <v>3204</v>
      </c>
      <c r="Z5202" t="e">
        <f>VLOOKUP(N5202,Sheet3!J:J,1,0)</f>
        <v>#N/A</v>
      </c>
      <c r="AA5202" t="e">
        <f>VLOOKUP(I5202,Sheet3!$E$2:$E$8,1,0)</f>
        <v>#N/A</v>
      </c>
    </row>
    <row r="5203" spans="1:27" hidden="1" x14ac:dyDescent="0.25">
      <c r="A5203">
        <v>290061</v>
      </c>
      <c r="B5203" t="s">
        <v>3168</v>
      </c>
      <c r="E5203" t="s">
        <v>3197</v>
      </c>
      <c r="H5203">
        <v>1204</v>
      </c>
      <c r="I5203">
        <v>23010068</v>
      </c>
      <c r="J5203" t="s">
        <v>3228</v>
      </c>
      <c r="K5203" s="38">
        <v>45247</v>
      </c>
      <c r="L5203" s="38">
        <v>45247</v>
      </c>
      <c r="M5203" t="s">
        <v>3226</v>
      </c>
      <c r="N5203" t="s">
        <v>3399</v>
      </c>
      <c r="O5203">
        <v>1461.4</v>
      </c>
      <c r="Q5203" t="s">
        <v>36</v>
      </c>
      <c r="R5203">
        <v>1.44</v>
      </c>
      <c r="S5203">
        <v>1461.4</v>
      </c>
      <c r="U5203">
        <v>2104.42</v>
      </c>
      <c r="V5203">
        <v>14325705</v>
      </c>
      <c r="X5203" t="s">
        <v>36</v>
      </c>
      <c r="Y5203" t="s">
        <v>3204</v>
      </c>
      <c r="Z5203" t="e">
        <f>VLOOKUP(N5203,Sheet3!J:J,1,0)</f>
        <v>#N/A</v>
      </c>
      <c r="AA5203" t="e">
        <f>VLOOKUP(I5203,Sheet3!$E$2:$E$8,1,0)</f>
        <v>#N/A</v>
      </c>
    </row>
    <row r="5204" spans="1:27" hidden="1" x14ac:dyDescent="0.25">
      <c r="A5204">
        <v>290061</v>
      </c>
      <c r="B5204" t="s">
        <v>3168</v>
      </c>
      <c r="E5204" t="s">
        <v>3197</v>
      </c>
      <c r="H5204">
        <v>1204</v>
      </c>
      <c r="I5204">
        <v>23010068</v>
      </c>
      <c r="J5204" t="s">
        <v>3228</v>
      </c>
      <c r="K5204" s="38">
        <v>45247</v>
      </c>
      <c r="L5204" s="38">
        <v>45247</v>
      </c>
      <c r="M5204" t="s">
        <v>3226</v>
      </c>
      <c r="N5204" t="s">
        <v>3399</v>
      </c>
      <c r="O5204">
        <v>24</v>
      </c>
      <c r="Q5204" t="s">
        <v>36</v>
      </c>
      <c r="R5204">
        <v>1.44</v>
      </c>
      <c r="S5204">
        <v>24</v>
      </c>
      <c r="U5204">
        <v>34.56</v>
      </c>
      <c r="V5204">
        <v>14325739</v>
      </c>
      <c r="X5204" t="s">
        <v>36</v>
      </c>
      <c r="Y5204" t="s">
        <v>3204</v>
      </c>
      <c r="Z5204" t="e">
        <f>VLOOKUP(N5204,Sheet3!J:J,1,0)</f>
        <v>#N/A</v>
      </c>
      <c r="AA5204" t="e">
        <f>VLOOKUP(I5204,Sheet3!$E$2:$E$8,1,0)</f>
        <v>#N/A</v>
      </c>
    </row>
    <row r="5205" spans="1:27" hidden="1" x14ac:dyDescent="0.25">
      <c r="A5205">
        <v>290061</v>
      </c>
      <c r="B5205" t="s">
        <v>3168</v>
      </c>
      <c r="E5205" t="s">
        <v>3197</v>
      </c>
      <c r="H5205">
        <v>1204</v>
      </c>
      <c r="I5205">
        <v>181342</v>
      </c>
      <c r="J5205" t="s">
        <v>3229</v>
      </c>
      <c r="K5205" s="38">
        <v>45251</v>
      </c>
      <c r="L5205" s="38">
        <v>45251</v>
      </c>
      <c r="M5205" t="s">
        <v>3226</v>
      </c>
      <c r="N5205" t="s">
        <v>3399</v>
      </c>
      <c r="O5205">
        <v>-1485.4</v>
      </c>
      <c r="P5205" t="e">
        <f>VLOOKUP(I5205,Sheet3!$E$2:$E$16,1,0)</f>
        <v>#N/A</v>
      </c>
      <c r="Q5205" t="s">
        <v>36</v>
      </c>
      <c r="R5205">
        <v>1.44</v>
      </c>
      <c r="S5205">
        <v>-1485.4</v>
      </c>
      <c r="U5205">
        <v>-2138.98</v>
      </c>
      <c r="V5205">
        <v>14328610</v>
      </c>
      <c r="X5205" t="s">
        <v>36</v>
      </c>
      <c r="Y5205" t="s">
        <v>3204</v>
      </c>
      <c r="Z5205" t="e">
        <f>VLOOKUP(N5205,Sheet3!J:J,1,0)</f>
        <v>#N/A</v>
      </c>
      <c r="AA5205" t="e">
        <f>VLOOKUP(I5205,Sheet3!$E$2:$E$8,1,0)</f>
        <v>#N/A</v>
      </c>
    </row>
    <row r="5206" spans="1:27" hidden="1" x14ac:dyDescent="0.25">
      <c r="A5206">
        <v>290061</v>
      </c>
      <c r="B5206">
        <v>290061</v>
      </c>
      <c r="H5206">
        <v>1204</v>
      </c>
      <c r="M5206" t="s">
        <v>3226</v>
      </c>
      <c r="N5206" t="s">
        <v>3399</v>
      </c>
      <c r="R5206" t="s">
        <v>3225</v>
      </c>
      <c r="X5206" t="s">
        <v>36</v>
      </c>
      <c r="Z5206" t="e">
        <f>VLOOKUP(N5206,Sheet3!J:J,1,0)</f>
        <v>#N/A</v>
      </c>
      <c r="AA5206" t="e">
        <f>VLOOKUP(I5206,Sheet3!$E$2:$E$8,1,0)</f>
        <v>#N/A</v>
      </c>
    </row>
    <row r="5207" spans="1:27" hidden="1" x14ac:dyDescent="0.25">
      <c r="A5207">
        <v>290061</v>
      </c>
      <c r="B5207" t="s">
        <v>3168</v>
      </c>
      <c r="E5207" t="s">
        <v>3197</v>
      </c>
      <c r="H5207">
        <v>1204</v>
      </c>
      <c r="I5207">
        <v>23010068</v>
      </c>
      <c r="J5207" t="s">
        <v>3224</v>
      </c>
      <c r="K5207" s="38">
        <v>45247</v>
      </c>
      <c r="L5207" s="38">
        <v>45247</v>
      </c>
      <c r="M5207" t="s">
        <v>3226</v>
      </c>
      <c r="N5207" t="s">
        <v>3831</v>
      </c>
      <c r="R5207">
        <v>0</v>
      </c>
      <c r="V5207">
        <v>14325708</v>
      </c>
      <c r="X5207" t="s">
        <v>36</v>
      </c>
      <c r="Y5207" t="s">
        <v>3204</v>
      </c>
      <c r="Z5207" t="e">
        <f>VLOOKUP(N5207,Sheet3!J:J,1,0)</f>
        <v>#N/A</v>
      </c>
      <c r="AA5207" t="e">
        <f>VLOOKUP(I5207,Sheet3!$E$2:$E$8,1,0)</f>
        <v>#N/A</v>
      </c>
    </row>
    <row r="5208" spans="1:27" hidden="1" x14ac:dyDescent="0.25">
      <c r="A5208">
        <v>290061</v>
      </c>
      <c r="B5208" t="s">
        <v>3168</v>
      </c>
      <c r="E5208" t="s">
        <v>3197</v>
      </c>
      <c r="H5208">
        <v>1204</v>
      </c>
      <c r="I5208">
        <v>23010068</v>
      </c>
      <c r="J5208" t="s">
        <v>3228</v>
      </c>
      <c r="K5208" s="38">
        <v>45247</v>
      </c>
      <c r="L5208" s="38">
        <v>45247</v>
      </c>
      <c r="M5208" t="s">
        <v>3226</v>
      </c>
      <c r="N5208" t="s">
        <v>3831</v>
      </c>
      <c r="O5208">
        <v>1461</v>
      </c>
      <c r="Q5208" t="s">
        <v>36</v>
      </c>
      <c r="R5208">
        <v>1.44</v>
      </c>
      <c r="S5208">
        <v>1461</v>
      </c>
      <c r="U5208">
        <v>2103.84</v>
      </c>
      <c r="V5208">
        <v>14325709</v>
      </c>
      <c r="X5208" t="s">
        <v>36</v>
      </c>
      <c r="Y5208" t="s">
        <v>3204</v>
      </c>
      <c r="Z5208" t="e">
        <f>VLOOKUP(N5208,Sheet3!J:J,1,0)</f>
        <v>#N/A</v>
      </c>
      <c r="AA5208" t="e">
        <f>VLOOKUP(I5208,Sheet3!$E$2:$E$8,1,0)</f>
        <v>#N/A</v>
      </c>
    </row>
    <row r="5209" spans="1:27" hidden="1" x14ac:dyDescent="0.25">
      <c r="A5209">
        <v>290061</v>
      </c>
      <c r="B5209" t="s">
        <v>3168</v>
      </c>
      <c r="E5209" t="s">
        <v>3197</v>
      </c>
      <c r="H5209">
        <v>1204</v>
      </c>
      <c r="I5209">
        <v>181343</v>
      </c>
      <c r="J5209" t="s">
        <v>3229</v>
      </c>
      <c r="K5209" s="38">
        <v>45251</v>
      </c>
      <c r="L5209" s="38">
        <v>45251</v>
      </c>
      <c r="M5209" t="s">
        <v>3226</v>
      </c>
      <c r="N5209" t="s">
        <v>3831</v>
      </c>
      <c r="O5209">
        <v>-1461</v>
      </c>
      <c r="P5209" t="e">
        <f>VLOOKUP(I5209,Sheet3!$E$2:$E$16,1,0)</f>
        <v>#N/A</v>
      </c>
      <c r="Q5209" t="s">
        <v>36</v>
      </c>
      <c r="R5209">
        <v>1.44</v>
      </c>
      <c r="S5209">
        <v>-1461</v>
      </c>
      <c r="U5209">
        <v>-2103.84</v>
      </c>
      <c r="V5209">
        <v>14328614</v>
      </c>
      <c r="X5209" t="s">
        <v>36</v>
      </c>
      <c r="Y5209" t="s">
        <v>3204</v>
      </c>
      <c r="Z5209" t="e">
        <f>VLOOKUP(N5209,Sheet3!J:J,1,0)</f>
        <v>#N/A</v>
      </c>
      <c r="AA5209" t="e">
        <f>VLOOKUP(I5209,Sheet3!$E$2:$E$8,1,0)</f>
        <v>#N/A</v>
      </c>
    </row>
    <row r="5210" spans="1:27" hidden="1" x14ac:dyDescent="0.25">
      <c r="A5210">
        <v>290061</v>
      </c>
      <c r="B5210">
        <v>290061</v>
      </c>
      <c r="H5210">
        <v>1204</v>
      </c>
      <c r="M5210" t="s">
        <v>3226</v>
      </c>
      <c r="N5210" t="s">
        <v>3831</v>
      </c>
      <c r="R5210" t="s">
        <v>3225</v>
      </c>
      <c r="X5210" t="s">
        <v>36</v>
      </c>
      <c r="Z5210" t="e">
        <f>VLOOKUP(N5210,Sheet3!J:J,1,0)</f>
        <v>#N/A</v>
      </c>
      <c r="AA5210" t="e">
        <f>VLOOKUP(I5210,Sheet3!$E$2:$E$8,1,0)</f>
        <v>#N/A</v>
      </c>
    </row>
    <row r="5211" spans="1:27" hidden="1" x14ac:dyDescent="0.25">
      <c r="A5211">
        <v>290061</v>
      </c>
      <c r="B5211" t="s">
        <v>3168</v>
      </c>
      <c r="E5211" t="s">
        <v>3197</v>
      </c>
      <c r="H5211">
        <v>1204</v>
      </c>
      <c r="I5211">
        <v>23010068</v>
      </c>
      <c r="J5211" t="s">
        <v>3224</v>
      </c>
      <c r="K5211" s="38">
        <v>45247</v>
      </c>
      <c r="L5211" s="38">
        <v>45247</v>
      </c>
      <c r="M5211" t="s">
        <v>3226</v>
      </c>
      <c r="N5211" t="s">
        <v>3400</v>
      </c>
      <c r="R5211">
        <v>0</v>
      </c>
      <c r="V5211">
        <v>14325720</v>
      </c>
      <c r="X5211" t="s">
        <v>36</v>
      </c>
      <c r="Y5211" t="s">
        <v>3204</v>
      </c>
      <c r="Z5211" t="e">
        <f>VLOOKUP(N5211,Sheet3!J:J,1,0)</f>
        <v>#N/A</v>
      </c>
      <c r="AA5211" t="e">
        <f>VLOOKUP(I5211,Sheet3!$E$2:$E$8,1,0)</f>
        <v>#N/A</v>
      </c>
    </row>
    <row r="5212" spans="1:27" hidden="1" x14ac:dyDescent="0.25">
      <c r="A5212">
        <v>290061</v>
      </c>
      <c r="B5212" t="s">
        <v>3168</v>
      </c>
      <c r="E5212" t="s">
        <v>3197</v>
      </c>
      <c r="H5212">
        <v>1204</v>
      </c>
      <c r="I5212">
        <v>23010068</v>
      </c>
      <c r="J5212" t="s">
        <v>3228</v>
      </c>
      <c r="K5212" s="38">
        <v>45247</v>
      </c>
      <c r="L5212" s="38">
        <v>45247</v>
      </c>
      <c r="M5212" t="s">
        <v>3226</v>
      </c>
      <c r="N5212" t="s">
        <v>3400</v>
      </c>
      <c r="O5212">
        <v>1424</v>
      </c>
      <c r="Q5212" t="s">
        <v>36</v>
      </c>
      <c r="R5212">
        <v>1.44</v>
      </c>
      <c r="S5212">
        <v>1424</v>
      </c>
      <c r="U5212">
        <v>2050.56</v>
      </c>
      <c r="V5212">
        <v>14325721</v>
      </c>
      <c r="X5212" t="s">
        <v>36</v>
      </c>
      <c r="Y5212" t="s">
        <v>3204</v>
      </c>
      <c r="Z5212" t="e">
        <f>VLOOKUP(N5212,Sheet3!J:J,1,0)</f>
        <v>#N/A</v>
      </c>
      <c r="AA5212" t="e">
        <f>VLOOKUP(I5212,Sheet3!$E$2:$E$8,1,0)</f>
        <v>#N/A</v>
      </c>
    </row>
    <row r="5213" spans="1:27" hidden="1" x14ac:dyDescent="0.25">
      <c r="A5213">
        <v>290061</v>
      </c>
      <c r="B5213" t="s">
        <v>3168</v>
      </c>
      <c r="E5213" t="s">
        <v>3197</v>
      </c>
      <c r="H5213">
        <v>1204</v>
      </c>
      <c r="I5213">
        <v>181344</v>
      </c>
      <c r="J5213" t="s">
        <v>3229</v>
      </c>
      <c r="K5213" s="38">
        <v>45251</v>
      </c>
      <c r="L5213" s="38">
        <v>45251</v>
      </c>
      <c r="M5213" t="s">
        <v>3226</v>
      </c>
      <c r="N5213" t="s">
        <v>3400</v>
      </c>
      <c r="O5213">
        <v>-1424</v>
      </c>
      <c r="P5213" t="e">
        <f>VLOOKUP(I5213,Sheet3!$E$2:$E$16,1,0)</f>
        <v>#N/A</v>
      </c>
      <c r="Q5213" t="s">
        <v>36</v>
      </c>
      <c r="R5213">
        <v>1.44</v>
      </c>
      <c r="S5213">
        <v>-1424</v>
      </c>
      <c r="U5213">
        <v>-2050.56</v>
      </c>
      <c r="V5213">
        <v>14328624</v>
      </c>
      <c r="X5213" t="s">
        <v>36</v>
      </c>
      <c r="Y5213" t="s">
        <v>3204</v>
      </c>
      <c r="Z5213" t="e">
        <f>VLOOKUP(N5213,Sheet3!J:J,1,0)</f>
        <v>#N/A</v>
      </c>
      <c r="AA5213" t="e">
        <f>VLOOKUP(I5213,Sheet3!$E$2:$E$8,1,0)</f>
        <v>#N/A</v>
      </c>
    </row>
    <row r="5214" spans="1:27" hidden="1" x14ac:dyDescent="0.25">
      <c r="A5214">
        <v>290061</v>
      </c>
      <c r="B5214">
        <v>290061</v>
      </c>
      <c r="H5214">
        <v>1204</v>
      </c>
      <c r="M5214" t="s">
        <v>3226</v>
      </c>
      <c r="N5214" t="s">
        <v>3400</v>
      </c>
      <c r="R5214" t="s">
        <v>3225</v>
      </c>
      <c r="X5214" t="s">
        <v>36</v>
      </c>
      <c r="Z5214" t="e">
        <f>VLOOKUP(N5214,Sheet3!J:J,1,0)</f>
        <v>#N/A</v>
      </c>
      <c r="AA5214" t="e">
        <f>VLOOKUP(I5214,Sheet3!$E$2:$E$8,1,0)</f>
        <v>#N/A</v>
      </c>
    </row>
    <row r="5215" spans="1:27" hidden="1" x14ac:dyDescent="0.25">
      <c r="A5215">
        <v>290061</v>
      </c>
      <c r="B5215" t="s">
        <v>3168</v>
      </c>
      <c r="E5215" t="s">
        <v>3197</v>
      </c>
      <c r="H5215">
        <v>1204</v>
      </c>
      <c r="I5215">
        <v>23010071</v>
      </c>
      <c r="J5215" t="s">
        <v>3224</v>
      </c>
      <c r="K5215" s="38">
        <v>45247</v>
      </c>
      <c r="L5215" s="38">
        <v>45247</v>
      </c>
      <c r="M5215" t="s">
        <v>3226</v>
      </c>
      <c r="N5215" t="s">
        <v>3996</v>
      </c>
      <c r="R5215">
        <v>0</v>
      </c>
      <c r="V5215">
        <v>14325933</v>
      </c>
      <c r="X5215" t="s">
        <v>36</v>
      </c>
      <c r="Y5215" t="s">
        <v>3204</v>
      </c>
      <c r="Z5215" t="e">
        <f>VLOOKUP(N5215,Sheet3!J:J,1,0)</f>
        <v>#N/A</v>
      </c>
      <c r="AA5215" t="e">
        <f>VLOOKUP(I5215,Sheet3!$E$2:$E$8,1,0)</f>
        <v>#N/A</v>
      </c>
    </row>
    <row r="5216" spans="1:27" hidden="1" x14ac:dyDescent="0.25">
      <c r="A5216">
        <v>290061</v>
      </c>
      <c r="B5216" t="s">
        <v>3168</v>
      </c>
      <c r="E5216" t="s">
        <v>3197</v>
      </c>
      <c r="H5216">
        <v>1204</v>
      </c>
      <c r="I5216">
        <v>23010071</v>
      </c>
      <c r="J5216" t="s">
        <v>3228</v>
      </c>
      <c r="K5216" s="38">
        <v>45247</v>
      </c>
      <c r="L5216" s="38">
        <v>45247</v>
      </c>
      <c r="M5216" t="s">
        <v>3226</v>
      </c>
      <c r="N5216" t="s">
        <v>3996</v>
      </c>
      <c r="O5216">
        <v>102</v>
      </c>
      <c r="Q5216" t="s">
        <v>36</v>
      </c>
      <c r="R5216">
        <v>0</v>
      </c>
      <c r="S5216">
        <v>102</v>
      </c>
      <c r="V5216">
        <v>14325934</v>
      </c>
      <c r="X5216" t="s">
        <v>36</v>
      </c>
      <c r="Y5216" t="s">
        <v>3204</v>
      </c>
      <c r="Z5216" t="e">
        <f>VLOOKUP(N5216,Sheet3!J:J,1,0)</f>
        <v>#N/A</v>
      </c>
      <c r="AA5216" t="e">
        <f>VLOOKUP(I5216,Sheet3!$E$2:$E$8,1,0)</f>
        <v>#N/A</v>
      </c>
    </row>
    <row r="5217" spans="1:27" hidden="1" x14ac:dyDescent="0.25">
      <c r="A5217">
        <v>290061</v>
      </c>
      <c r="B5217" t="s">
        <v>3168</v>
      </c>
      <c r="E5217" t="s">
        <v>3197</v>
      </c>
      <c r="H5217">
        <v>1204</v>
      </c>
      <c r="I5217">
        <v>14024351</v>
      </c>
      <c r="J5217" t="s">
        <v>3233</v>
      </c>
      <c r="K5217" s="38">
        <v>45287</v>
      </c>
      <c r="L5217" s="38">
        <v>45287</v>
      </c>
      <c r="M5217" t="s">
        <v>3226</v>
      </c>
      <c r="N5217" t="s">
        <v>3996</v>
      </c>
      <c r="O5217">
        <v>-102</v>
      </c>
      <c r="Q5217" t="s">
        <v>36</v>
      </c>
      <c r="R5217">
        <v>0</v>
      </c>
      <c r="S5217">
        <v>-102</v>
      </c>
      <c r="V5217">
        <v>14376983</v>
      </c>
      <c r="X5217" t="s">
        <v>36</v>
      </c>
      <c r="Y5217" t="s">
        <v>3204</v>
      </c>
      <c r="Z5217" t="e">
        <f>VLOOKUP(N5217,Sheet3!J:J,1,0)</f>
        <v>#N/A</v>
      </c>
      <c r="AA5217" t="e">
        <f>VLOOKUP(I5217,Sheet3!$E$2:$E$8,1,0)</f>
        <v>#N/A</v>
      </c>
    </row>
    <row r="5218" spans="1:27" hidden="1" x14ac:dyDescent="0.25">
      <c r="A5218">
        <v>290061</v>
      </c>
      <c r="B5218">
        <v>290061</v>
      </c>
      <c r="H5218">
        <v>1204</v>
      </c>
      <c r="M5218" t="s">
        <v>3226</v>
      </c>
      <c r="N5218" t="s">
        <v>3996</v>
      </c>
      <c r="R5218" t="s">
        <v>3225</v>
      </c>
      <c r="X5218" t="s">
        <v>36</v>
      </c>
      <c r="Z5218" t="e">
        <f>VLOOKUP(N5218,Sheet3!J:J,1,0)</f>
        <v>#N/A</v>
      </c>
      <c r="AA5218" t="e">
        <f>VLOOKUP(I5218,Sheet3!$E$2:$E$8,1,0)</f>
        <v>#N/A</v>
      </c>
    </row>
    <row r="5219" spans="1:27" hidden="1" x14ac:dyDescent="0.25">
      <c r="A5219">
        <v>290061</v>
      </c>
      <c r="B5219" t="s">
        <v>3168</v>
      </c>
      <c r="E5219" t="s">
        <v>3197</v>
      </c>
      <c r="H5219">
        <v>1204</v>
      </c>
      <c r="I5219">
        <v>14024351</v>
      </c>
      <c r="J5219" t="s">
        <v>3224</v>
      </c>
      <c r="K5219" s="38">
        <v>45287</v>
      </c>
      <c r="L5219" s="38">
        <v>45287</v>
      </c>
      <c r="M5219" t="s">
        <v>3226</v>
      </c>
      <c r="N5219" t="s">
        <v>3997</v>
      </c>
      <c r="R5219">
        <v>0</v>
      </c>
      <c r="V5219">
        <v>14376984</v>
      </c>
      <c r="X5219" t="s">
        <v>36</v>
      </c>
      <c r="Y5219" t="s">
        <v>3204</v>
      </c>
      <c r="Z5219" t="e">
        <f>VLOOKUP(N5219,Sheet3!J:J,1,0)</f>
        <v>#N/A</v>
      </c>
      <c r="AA5219" t="e">
        <f>VLOOKUP(I5219,Sheet3!$E$2:$E$8,1,0)</f>
        <v>#N/A</v>
      </c>
    </row>
    <row r="5220" spans="1:27" hidden="1" x14ac:dyDescent="0.25">
      <c r="A5220">
        <v>290061</v>
      </c>
      <c r="B5220" t="s">
        <v>3168</v>
      </c>
      <c r="E5220" t="s">
        <v>3197</v>
      </c>
      <c r="H5220">
        <v>1204</v>
      </c>
      <c r="I5220">
        <v>14024351</v>
      </c>
      <c r="J5220" t="s">
        <v>3233</v>
      </c>
      <c r="K5220" s="38">
        <v>45287</v>
      </c>
      <c r="L5220" s="38">
        <v>45287</v>
      </c>
      <c r="M5220" t="s">
        <v>3226</v>
      </c>
      <c r="N5220" t="s">
        <v>3997</v>
      </c>
      <c r="O5220">
        <v>102</v>
      </c>
      <c r="Q5220" t="s">
        <v>36</v>
      </c>
      <c r="R5220">
        <v>0</v>
      </c>
      <c r="S5220">
        <v>102</v>
      </c>
      <c r="V5220">
        <v>14376985</v>
      </c>
      <c r="X5220" t="s">
        <v>36</v>
      </c>
      <c r="Y5220" t="s">
        <v>3204</v>
      </c>
      <c r="Z5220" t="e">
        <f>VLOOKUP(N5220,Sheet3!J:J,1,0)</f>
        <v>#N/A</v>
      </c>
      <c r="AA5220" t="e">
        <f>VLOOKUP(I5220,Sheet3!$E$2:$E$8,1,0)</f>
        <v>#N/A</v>
      </c>
    </row>
    <row r="5221" spans="1:27" hidden="1" x14ac:dyDescent="0.25">
      <c r="A5221">
        <v>290061</v>
      </c>
      <c r="B5221" t="s">
        <v>3168</v>
      </c>
      <c r="E5221" t="s">
        <v>3197</v>
      </c>
      <c r="H5221">
        <v>1204</v>
      </c>
      <c r="I5221">
        <v>181633</v>
      </c>
      <c r="J5221" t="s">
        <v>3229</v>
      </c>
      <c r="K5221" s="38">
        <v>45288</v>
      </c>
      <c r="L5221" s="38">
        <v>45288</v>
      </c>
      <c r="M5221" t="s">
        <v>3226</v>
      </c>
      <c r="N5221" t="s">
        <v>3997</v>
      </c>
      <c r="O5221">
        <v>-102</v>
      </c>
      <c r="P5221" t="e">
        <f>VLOOKUP(I5221,Sheet3!$E$2:$E$16,1,0)</f>
        <v>#N/A</v>
      </c>
      <c r="Q5221" t="s">
        <v>36</v>
      </c>
      <c r="R5221">
        <v>0</v>
      </c>
      <c r="S5221">
        <v>-102</v>
      </c>
      <c r="V5221">
        <v>14378281</v>
      </c>
      <c r="X5221" t="s">
        <v>36</v>
      </c>
      <c r="Y5221" t="s">
        <v>3204</v>
      </c>
      <c r="Z5221" t="e">
        <f>VLOOKUP(N5221,Sheet3!J:J,1,0)</f>
        <v>#N/A</v>
      </c>
      <c r="AA5221" t="e">
        <f>VLOOKUP(I5221,Sheet3!$E$2:$E$8,1,0)</f>
        <v>#N/A</v>
      </c>
    </row>
    <row r="5222" spans="1:27" hidden="1" x14ac:dyDescent="0.25">
      <c r="A5222">
        <v>290061</v>
      </c>
      <c r="B5222">
        <v>290061</v>
      </c>
      <c r="H5222">
        <v>1204</v>
      </c>
      <c r="M5222" t="s">
        <v>3226</v>
      </c>
      <c r="N5222" t="s">
        <v>3997</v>
      </c>
      <c r="R5222" t="s">
        <v>3225</v>
      </c>
      <c r="X5222" t="s">
        <v>36</v>
      </c>
      <c r="Z5222" t="e">
        <f>VLOOKUP(N5222,Sheet3!J:J,1,0)</f>
        <v>#N/A</v>
      </c>
      <c r="AA5222" t="e">
        <f>VLOOKUP(I5222,Sheet3!$E$2:$E$8,1,0)</f>
        <v>#N/A</v>
      </c>
    </row>
    <row r="5223" spans="1:27" hidden="1" x14ac:dyDescent="0.25">
      <c r="A5223">
        <v>290061</v>
      </c>
      <c r="B5223" t="s">
        <v>3168</v>
      </c>
      <c r="E5223" t="s">
        <v>3197</v>
      </c>
      <c r="H5223">
        <v>1204</v>
      </c>
      <c r="I5223">
        <v>23010268</v>
      </c>
      <c r="J5223" t="s">
        <v>3224</v>
      </c>
      <c r="K5223" s="38">
        <v>45260</v>
      </c>
      <c r="L5223" s="38">
        <v>45260</v>
      </c>
      <c r="M5223" t="s">
        <v>3226</v>
      </c>
      <c r="N5223" t="s">
        <v>3998</v>
      </c>
      <c r="R5223">
        <v>0</v>
      </c>
      <c r="V5223">
        <v>14341267</v>
      </c>
      <c r="X5223" t="s">
        <v>36</v>
      </c>
      <c r="Y5223" t="s">
        <v>3204</v>
      </c>
      <c r="Z5223" t="e">
        <f>VLOOKUP(N5223,Sheet3!J:J,1,0)</f>
        <v>#N/A</v>
      </c>
      <c r="AA5223" t="e">
        <f>VLOOKUP(I5223,Sheet3!$E$2:$E$8,1,0)</f>
        <v>#N/A</v>
      </c>
    </row>
    <row r="5224" spans="1:27" hidden="1" x14ac:dyDescent="0.25">
      <c r="A5224">
        <v>290061</v>
      </c>
      <c r="B5224" t="s">
        <v>3168</v>
      </c>
      <c r="E5224" t="s">
        <v>3197</v>
      </c>
      <c r="H5224">
        <v>1204</v>
      </c>
      <c r="I5224">
        <v>23010268</v>
      </c>
      <c r="J5224" t="s">
        <v>3228</v>
      </c>
      <c r="K5224" s="38">
        <v>45260</v>
      </c>
      <c r="L5224" s="38">
        <v>45260</v>
      </c>
      <c r="M5224" t="s">
        <v>3226</v>
      </c>
      <c r="N5224" t="s">
        <v>3998</v>
      </c>
      <c r="O5224">
        <v>1851.1</v>
      </c>
      <c r="Q5224" t="s">
        <v>36</v>
      </c>
      <c r="R5224">
        <v>1.44</v>
      </c>
      <c r="S5224">
        <v>1851.1</v>
      </c>
      <c r="U5224">
        <v>2665.58</v>
      </c>
      <c r="V5224">
        <v>14341268</v>
      </c>
      <c r="X5224" t="s">
        <v>36</v>
      </c>
      <c r="Y5224" t="s">
        <v>3204</v>
      </c>
      <c r="Z5224" t="e">
        <f>VLOOKUP(N5224,Sheet3!J:J,1,0)</f>
        <v>#N/A</v>
      </c>
      <c r="AA5224" t="e">
        <f>VLOOKUP(I5224,Sheet3!$E$2:$E$8,1,0)</f>
        <v>#N/A</v>
      </c>
    </row>
    <row r="5225" spans="1:27" hidden="1" x14ac:dyDescent="0.25">
      <c r="A5225">
        <v>290061</v>
      </c>
      <c r="B5225" t="s">
        <v>3168</v>
      </c>
      <c r="E5225" t="s">
        <v>3197</v>
      </c>
      <c r="H5225">
        <v>1204</v>
      </c>
      <c r="I5225">
        <v>181520</v>
      </c>
      <c r="J5225" t="s">
        <v>3229</v>
      </c>
      <c r="K5225" s="38">
        <v>45274</v>
      </c>
      <c r="L5225" s="38">
        <v>45274</v>
      </c>
      <c r="M5225" t="s">
        <v>3226</v>
      </c>
      <c r="N5225" t="s">
        <v>3998</v>
      </c>
      <c r="O5225">
        <v>-1851.1</v>
      </c>
      <c r="P5225" t="e">
        <f>VLOOKUP(I5225,Sheet3!$E$2:$E$16,1,0)</f>
        <v>#N/A</v>
      </c>
      <c r="Q5225" t="s">
        <v>36</v>
      </c>
      <c r="R5225">
        <v>1.44</v>
      </c>
      <c r="S5225">
        <v>-1851.1</v>
      </c>
      <c r="U5225">
        <v>-2665.58</v>
      </c>
      <c r="V5225">
        <v>14361486</v>
      </c>
      <c r="X5225" t="s">
        <v>36</v>
      </c>
      <c r="Y5225" t="s">
        <v>3204</v>
      </c>
      <c r="Z5225" t="e">
        <f>VLOOKUP(N5225,Sheet3!J:J,1,0)</f>
        <v>#N/A</v>
      </c>
      <c r="AA5225" t="e">
        <f>VLOOKUP(I5225,Sheet3!$E$2:$E$8,1,0)</f>
        <v>#N/A</v>
      </c>
    </row>
    <row r="5226" spans="1:27" hidden="1" x14ac:dyDescent="0.25">
      <c r="A5226">
        <v>290061</v>
      </c>
      <c r="B5226">
        <v>290061</v>
      </c>
      <c r="H5226">
        <v>1204</v>
      </c>
      <c r="M5226" t="s">
        <v>3226</v>
      </c>
      <c r="N5226" t="s">
        <v>3998</v>
      </c>
      <c r="R5226" t="s">
        <v>3225</v>
      </c>
      <c r="X5226" t="s">
        <v>36</v>
      </c>
      <c r="Z5226" t="e">
        <f>VLOOKUP(N5226,Sheet3!J:J,1,0)</f>
        <v>#N/A</v>
      </c>
      <c r="AA5226" t="e">
        <f>VLOOKUP(I5226,Sheet3!$E$2:$E$8,1,0)</f>
        <v>#N/A</v>
      </c>
    </row>
    <row r="5227" spans="1:27" hidden="1" x14ac:dyDescent="0.25">
      <c r="A5227">
        <v>290061</v>
      </c>
      <c r="B5227" t="s">
        <v>3168</v>
      </c>
      <c r="E5227" t="s">
        <v>3197</v>
      </c>
      <c r="H5227">
        <v>1204</v>
      </c>
      <c r="I5227">
        <v>23010428</v>
      </c>
      <c r="J5227" t="s">
        <v>3224</v>
      </c>
      <c r="K5227" s="38">
        <v>45265</v>
      </c>
      <c r="L5227" s="38">
        <v>45265</v>
      </c>
      <c r="M5227" t="s">
        <v>3226</v>
      </c>
      <c r="N5227" t="s">
        <v>3408</v>
      </c>
      <c r="R5227">
        <v>0</v>
      </c>
      <c r="V5227">
        <v>14347533</v>
      </c>
      <c r="X5227" t="s">
        <v>36</v>
      </c>
      <c r="Y5227" t="s">
        <v>3204</v>
      </c>
      <c r="Z5227" t="e">
        <f>VLOOKUP(N5227,Sheet3!J:J,1,0)</f>
        <v>#N/A</v>
      </c>
      <c r="AA5227" t="e">
        <f>VLOOKUP(I5227,Sheet3!$E$2:$E$8,1,0)</f>
        <v>#N/A</v>
      </c>
    </row>
    <row r="5228" spans="1:27" hidden="1" x14ac:dyDescent="0.25">
      <c r="A5228">
        <v>290061</v>
      </c>
      <c r="B5228" t="s">
        <v>3168</v>
      </c>
      <c r="E5228" t="s">
        <v>3197</v>
      </c>
      <c r="H5228">
        <v>1204</v>
      </c>
      <c r="I5228">
        <v>23010428</v>
      </c>
      <c r="J5228" t="s">
        <v>3228</v>
      </c>
      <c r="K5228" s="38">
        <v>45265</v>
      </c>
      <c r="L5228" s="38">
        <v>45265</v>
      </c>
      <c r="M5228" t="s">
        <v>3226</v>
      </c>
      <c r="N5228" t="s">
        <v>3408</v>
      </c>
      <c r="O5228">
        <v>1018.6</v>
      </c>
      <c r="Q5228" t="s">
        <v>36</v>
      </c>
      <c r="R5228">
        <v>1.44</v>
      </c>
      <c r="S5228">
        <v>1018.6</v>
      </c>
      <c r="U5228">
        <v>1466.78</v>
      </c>
      <c r="V5228">
        <v>14347534</v>
      </c>
      <c r="X5228" t="s">
        <v>36</v>
      </c>
      <c r="Y5228" t="s">
        <v>3204</v>
      </c>
      <c r="Z5228" t="e">
        <f>VLOOKUP(N5228,Sheet3!J:J,1,0)</f>
        <v>#N/A</v>
      </c>
      <c r="AA5228" t="e">
        <f>VLOOKUP(I5228,Sheet3!$E$2:$E$8,1,0)</f>
        <v>#N/A</v>
      </c>
    </row>
    <row r="5229" spans="1:27" hidden="1" x14ac:dyDescent="0.25">
      <c r="A5229">
        <v>290061</v>
      </c>
      <c r="B5229" t="s">
        <v>3168</v>
      </c>
      <c r="E5229" t="s">
        <v>3197</v>
      </c>
      <c r="H5229">
        <v>1204</v>
      </c>
      <c r="I5229">
        <v>181520</v>
      </c>
      <c r="J5229" t="s">
        <v>3229</v>
      </c>
      <c r="K5229" s="38">
        <v>45274</v>
      </c>
      <c r="L5229" s="38">
        <v>45274</v>
      </c>
      <c r="M5229" t="s">
        <v>3226</v>
      </c>
      <c r="N5229" t="s">
        <v>3408</v>
      </c>
      <c r="O5229">
        <v>-1018.6</v>
      </c>
      <c r="P5229" t="e">
        <f>VLOOKUP(I5229,Sheet3!$E$2:$E$16,1,0)</f>
        <v>#N/A</v>
      </c>
      <c r="Q5229" t="s">
        <v>36</v>
      </c>
      <c r="R5229">
        <v>1.44</v>
      </c>
      <c r="S5229">
        <v>-1018.6</v>
      </c>
      <c r="U5229">
        <v>-1466.78</v>
      </c>
      <c r="V5229">
        <v>14361487</v>
      </c>
      <c r="X5229" t="s">
        <v>36</v>
      </c>
      <c r="Y5229" t="s">
        <v>3204</v>
      </c>
      <c r="Z5229" t="e">
        <f>VLOOKUP(N5229,Sheet3!J:J,1,0)</f>
        <v>#N/A</v>
      </c>
      <c r="AA5229" t="e">
        <f>VLOOKUP(I5229,Sheet3!$E$2:$E$8,1,0)</f>
        <v>#N/A</v>
      </c>
    </row>
    <row r="5230" spans="1:27" hidden="1" x14ac:dyDescent="0.25">
      <c r="A5230">
        <v>290061</v>
      </c>
      <c r="B5230">
        <v>290061</v>
      </c>
      <c r="H5230">
        <v>1204</v>
      </c>
      <c r="M5230" t="s">
        <v>3226</v>
      </c>
      <c r="N5230" t="s">
        <v>3408</v>
      </c>
      <c r="R5230" t="s">
        <v>3225</v>
      </c>
      <c r="X5230" t="s">
        <v>36</v>
      </c>
      <c r="Z5230" t="e">
        <f>VLOOKUP(N5230,Sheet3!J:J,1,0)</f>
        <v>#N/A</v>
      </c>
      <c r="AA5230" t="e">
        <f>VLOOKUP(I5230,Sheet3!$E$2:$E$8,1,0)</f>
        <v>#N/A</v>
      </c>
    </row>
    <row r="5231" spans="1:27" hidden="1" x14ac:dyDescent="0.25">
      <c r="A5231">
        <v>290061</v>
      </c>
      <c r="B5231" t="s">
        <v>3168</v>
      </c>
      <c r="E5231" t="s">
        <v>3197</v>
      </c>
      <c r="H5231">
        <v>1204</v>
      </c>
      <c r="I5231">
        <v>23010428</v>
      </c>
      <c r="J5231" t="s">
        <v>3224</v>
      </c>
      <c r="K5231" s="38">
        <v>45265</v>
      </c>
      <c r="L5231" s="38">
        <v>45265</v>
      </c>
      <c r="M5231" t="s">
        <v>3226</v>
      </c>
      <c r="N5231" t="s">
        <v>3409</v>
      </c>
      <c r="R5231">
        <v>0</v>
      </c>
      <c r="V5231">
        <v>14347537</v>
      </c>
      <c r="X5231" t="s">
        <v>36</v>
      </c>
      <c r="Y5231" t="s">
        <v>3204</v>
      </c>
      <c r="Z5231" t="e">
        <f>VLOOKUP(N5231,Sheet3!J:J,1,0)</f>
        <v>#N/A</v>
      </c>
      <c r="AA5231" t="e">
        <f>VLOOKUP(I5231,Sheet3!$E$2:$E$8,1,0)</f>
        <v>#N/A</v>
      </c>
    </row>
    <row r="5232" spans="1:27" hidden="1" x14ac:dyDescent="0.25">
      <c r="A5232">
        <v>290061</v>
      </c>
      <c r="B5232" t="s">
        <v>3168</v>
      </c>
      <c r="E5232" t="s">
        <v>3197</v>
      </c>
      <c r="H5232">
        <v>1204</v>
      </c>
      <c r="I5232">
        <v>23010428</v>
      </c>
      <c r="J5232" t="s">
        <v>3228</v>
      </c>
      <c r="K5232" s="38">
        <v>45265</v>
      </c>
      <c r="L5232" s="38">
        <v>45265</v>
      </c>
      <c r="M5232" t="s">
        <v>3226</v>
      </c>
      <c r="N5232" t="s">
        <v>3409</v>
      </c>
      <c r="O5232">
        <v>76</v>
      </c>
      <c r="Q5232" t="s">
        <v>36</v>
      </c>
      <c r="R5232">
        <v>1.44</v>
      </c>
      <c r="S5232">
        <v>76</v>
      </c>
      <c r="U5232">
        <v>109.44</v>
      </c>
      <c r="V5232">
        <v>14347538</v>
      </c>
      <c r="X5232" t="s">
        <v>36</v>
      </c>
      <c r="Y5232" t="s">
        <v>3204</v>
      </c>
      <c r="Z5232" t="e">
        <f>VLOOKUP(N5232,Sheet3!J:J,1,0)</f>
        <v>#N/A</v>
      </c>
      <c r="AA5232" t="e">
        <f>VLOOKUP(I5232,Sheet3!$E$2:$E$8,1,0)</f>
        <v>#N/A</v>
      </c>
    </row>
    <row r="5233" spans="1:27" hidden="1" x14ac:dyDescent="0.25">
      <c r="A5233">
        <v>290061</v>
      </c>
      <c r="B5233" t="s">
        <v>3168</v>
      </c>
      <c r="E5233" t="s">
        <v>3197</v>
      </c>
      <c r="H5233">
        <v>1204</v>
      </c>
      <c r="I5233">
        <v>181521</v>
      </c>
      <c r="J5233" t="s">
        <v>3229</v>
      </c>
      <c r="K5233" s="38">
        <v>45274</v>
      </c>
      <c r="L5233" s="38">
        <v>45274</v>
      </c>
      <c r="M5233" t="s">
        <v>3226</v>
      </c>
      <c r="N5233" t="s">
        <v>3409</v>
      </c>
      <c r="O5233">
        <v>-76</v>
      </c>
      <c r="P5233" t="e">
        <f>VLOOKUP(I5233,Sheet3!$E$2:$E$16,1,0)</f>
        <v>#N/A</v>
      </c>
      <c r="Q5233" t="s">
        <v>36</v>
      </c>
      <c r="R5233">
        <v>1.44</v>
      </c>
      <c r="S5233">
        <v>-76</v>
      </c>
      <c r="U5233">
        <v>-109.44</v>
      </c>
      <c r="V5233">
        <v>14361492</v>
      </c>
      <c r="X5233" t="s">
        <v>36</v>
      </c>
      <c r="Y5233" t="s">
        <v>3204</v>
      </c>
      <c r="Z5233" t="e">
        <f>VLOOKUP(N5233,Sheet3!J:J,1,0)</f>
        <v>#N/A</v>
      </c>
      <c r="AA5233" t="e">
        <f>VLOOKUP(I5233,Sheet3!$E$2:$E$8,1,0)</f>
        <v>#N/A</v>
      </c>
    </row>
    <row r="5234" spans="1:27" hidden="1" x14ac:dyDescent="0.25">
      <c r="A5234">
        <v>290061</v>
      </c>
      <c r="B5234">
        <v>290061</v>
      </c>
      <c r="H5234">
        <v>1204</v>
      </c>
      <c r="M5234" t="s">
        <v>3226</v>
      </c>
      <c r="N5234" t="s">
        <v>3409</v>
      </c>
      <c r="R5234" t="s">
        <v>3225</v>
      </c>
      <c r="X5234" t="s">
        <v>36</v>
      </c>
      <c r="Z5234" t="e">
        <f>VLOOKUP(N5234,Sheet3!J:J,1,0)</f>
        <v>#N/A</v>
      </c>
      <c r="AA5234" t="e">
        <f>VLOOKUP(I5234,Sheet3!$E$2:$E$8,1,0)</f>
        <v>#N/A</v>
      </c>
    </row>
    <row r="5235" spans="1:27" hidden="1" x14ac:dyDescent="0.25">
      <c r="A5235">
        <v>290061</v>
      </c>
      <c r="B5235" t="s">
        <v>3168</v>
      </c>
      <c r="E5235" t="s">
        <v>3197</v>
      </c>
      <c r="H5235">
        <v>1204</v>
      </c>
      <c r="I5235">
        <v>23010428</v>
      </c>
      <c r="J5235" t="s">
        <v>3224</v>
      </c>
      <c r="K5235" s="38">
        <v>45265</v>
      </c>
      <c r="L5235" s="38">
        <v>45265</v>
      </c>
      <c r="M5235" t="s">
        <v>3226</v>
      </c>
      <c r="N5235" t="s">
        <v>3999</v>
      </c>
      <c r="R5235">
        <v>0</v>
      </c>
      <c r="V5235">
        <v>14347541</v>
      </c>
      <c r="X5235" t="s">
        <v>36</v>
      </c>
      <c r="Y5235" t="s">
        <v>3204</v>
      </c>
      <c r="Z5235" t="e">
        <f>VLOOKUP(N5235,Sheet3!J:J,1,0)</f>
        <v>#N/A</v>
      </c>
      <c r="AA5235" t="e">
        <f>VLOOKUP(I5235,Sheet3!$E$2:$E$8,1,0)</f>
        <v>#N/A</v>
      </c>
    </row>
    <row r="5236" spans="1:27" hidden="1" x14ac:dyDescent="0.25">
      <c r="A5236">
        <v>290061</v>
      </c>
      <c r="B5236" t="s">
        <v>3168</v>
      </c>
      <c r="E5236" t="s">
        <v>3197</v>
      </c>
      <c r="H5236">
        <v>1204</v>
      </c>
      <c r="I5236">
        <v>23010428</v>
      </c>
      <c r="J5236" t="s">
        <v>3228</v>
      </c>
      <c r="K5236" s="38">
        <v>45265</v>
      </c>
      <c r="L5236" s="38">
        <v>45265</v>
      </c>
      <c r="M5236" t="s">
        <v>3226</v>
      </c>
      <c r="N5236" t="s">
        <v>3999</v>
      </c>
      <c r="O5236">
        <v>369</v>
      </c>
      <c r="Q5236" t="s">
        <v>36</v>
      </c>
      <c r="R5236">
        <v>1.44</v>
      </c>
      <c r="S5236">
        <v>369</v>
      </c>
      <c r="U5236">
        <v>531.36</v>
      </c>
      <c r="V5236">
        <v>14347542</v>
      </c>
      <c r="X5236" t="s">
        <v>36</v>
      </c>
      <c r="Y5236" t="s">
        <v>3204</v>
      </c>
      <c r="Z5236" t="e">
        <f>VLOOKUP(N5236,Sheet3!J:J,1,0)</f>
        <v>#N/A</v>
      </c>
      <c r="AA5236" t="e">
        <f>VLOOKUP(I5236,Sheet3!$E$2:$E$8,1,0)</f>
        <v>#N/A</v>
      </c>
    </row>
    <row r="5237" spans="1:27" hidden="1" x14ac:dyDescent="0.25">
      <c r="A5237">
        <v>290061</v>
      </c>
      <c r="B5237" t="s">
        <v>3168</v>
      </c>
      <c r="E5237" t="s">
        <v>3197</v>
      </c>
      <c r="H5237">
        <v>1204</v>
      </c>
      <c r="I5237">
        <v>181521</v>
      </c>
      <c r="J5237" t="s">
        <v>3229</v>
      </c>
      <c r="K5237" s="38">
        <v>45274</v>
      </c>
      <c r="L5237" s="38">
        <v>45274</v>
      </c>
      <c r="M5237" t="s">
        <v>3226</v>
      </c>
      <c r="N5237" t="s">
        <v>3999</v>
      </c>
      <c r="O5237">
        <v>-369</v>
      </c>
      <c r="P5237" t="e">
        <f>VLOOKUP(I5237,Sheet3!$E$2:$E$16,1,0)</f>
        <v>#N/A</v>
      </c>
      <c r="Q5237" t="s">
        <v>36</v>
      </c>
      <c r="R5237">
        <v>1.44</v>
      </c>
      <c r="S5237">
        <v>-369</v>
      </c>
      <c r="U5237">
        <v>-531.36</v>
      </c>
      <c r="V5237">
        <v>14361494</v>
      </c>
      <c r="X5237" t="s">
        <v>36</v>
      </c>
      <c r="Y5237" t="s">
        <v>3204</v>
      </c>
      <c r="Z5237" t="e">
        <f>VLOOKUP(N5237,Sheet3!J:J,1,0)</f>
        <v>#N/A</v>
      </c>
      <c r="AA5237" t="e">
        <f>VLOOKUP(I5237,Sheet3!$E$2:$E$8,1,0)</f>
        <v>#N/A</v>
      </c>
    </row>
    <row r="5238" spans="1:27" hidden="1" x14ac:dyDescent="0.25">
      <c r="A5238">
        <v>290061</v>
      </c>
      <c r="B5238" t="s">
        <v>3168</v>
      </c>
      <c r="E5238" t="s">
        <v>3197</v>
      </c>
      <c r="H5238">
        <v>1204</v>
      </c>
      <c r="I5238">
        <v>181522</v>
      </c>
      <c r="J5238" t="s">
        <v>3229</v>
      </c>
      <c r="K5238" s="38">
        <v>45323</v>
      </c>
      <c r="L5238" s="38">
        <v>45323</v>
      </c>
      <c r="M5238" t="s">
        <v>3226</v>
      </c>
      <c r="N5238" t="s">
        <v>3999</v>
      </c>
      <c r="O5238">
        <v>-369</v>
      </c>
      <c r="P5238" t="e">
        <f>VLOOKUP(I5238,Sheet3!$E$2:$E$16,1,0)</f>
        <v>#N/A</v>
      </c>
      <c r="Q5238" t="s">
        <v>36</v>
      </c>
      <c r="R5238">
        <v>1.44</v>
      </c>
      <c r="S5238">
        <v>-369</v>
      </c>
      <c r="U5238">
        <v>-531.36</v>
      </c>
      <c r="V5238">
        <v>14445733</v>
      </c>
      <c r="X5238" t="s">
        <v>36</v>
      </c>
      <c r="Y5238" t="s">
        <v>3204</v>
      </c>
      <c r="Z5238" t="e">
        <f>VLOOKUP(N5238,Sheet3!J:J,1,0)</f>
        <v>#N/A</v>
      </c>
      <c r="AA5238" t="e">
        <f>VLOOKUP(I5238,Sheet3!$E$2:$E$8,1,0)</f>
        <v>#N/A</v>
      </c>
    </row>
    <row r="5239" spans="1:27" hidden="1" x14ac:dyDescent="0.25">
      <c r="A5239">
        <v>290061</v>
      </c>
      <c r="B5239" t="s">
        <v>3168</v>
      </c>
      <c r="E5239" t="s">
        <v>3197</v>
      </c>
      <c r="H5239">
        <v>1204</v>
      </c>
      <c r="I5239">
        <v>181521</v>
      </c>
      <c r="J5239" t="s">
        <v>3229</v>
      </c>
      <c r="K5239" s="38">
        <v>45349</v>
      </c>
      <c r="L5239" s="38">
        <v>45349</v>
      </c>
      <c r="M5239" t="s">
        <v>3226</v>
      </c>
      <c r="N5239" t="s">
        <v>3999</v>
      </c>
      <c r="O5239">
        <v>369</v>
      </c>
      <c r="P5239" t="e">
        <f>VLOOKUP(I5239,Sheet3!$E$2:$E$16,1,0)</f>
        <v>#N/A</v>
      </c>
      <c r="Q5239" t="s">
        <v>36</v>
      </c>
      <c r="R5239">
        <v>1.44</v>
      </c>
      <c r="S5239">
        <v>369</v>
      </c>
      <c r="U5239">
        <v>531.36</v>
      </c>
      <c r="V5239">
        <v>14445384</v>
      </c>
      <c r="X5239" t="s">
        <v>36</v>
      </c>
      <c r="Y5239" t="s">
        <v>3204</v>
      </c>
      <c r="Z5239" t="e">
        <f>VLOOKUP(N5239,Sheet3!J:J,1,0)</f>
        <v>#N/A</v>
      </c>
      <c r="AA5239" t="e">
        <f>VLOOKUP(I5239,Sheet3!$E$2:$E$8,1,0)</f>
        <v>#N/A</v>
      </c>
    </row>
    <row r="5240" spans="1:27" hidden="1" x14ac:dyDescent="0.25">
      <c r="A5240">
        <v>290061</v>
      </c>
      <c r="B5240">
        <v>290061</v>
      </c>
      <c r="H5240">
        <v>1204</v>
      </c>
      <c r="M5240" t="s">
        <v>3226</v>
      </c>
      <c r="N5240" t="s">
        <v>3999</v>
      </c>
      <c r="R5240" t="s">
        <v>3225</v>
      </c>
      <c r="X5240" t="s">
        <v>36</v>
      </c>
      <c r="Z5240" t="e">
        <f>VLOOKUP(N5240,Sheet3!J:J,1,0)</f>
        <v>#N/A</v>
      </c>
      <c r="AA5240" t="e">
        <f>VLOOKUP(I5240,Sheet3!$E$2:$E$8,1,0)</f>
        <v>#N/A</v>
      </c>
    </row>
    <row r="5241" spans="1:27" hidden="1" x14ac:dyDescent="0.25">
      <c r="A5241">
        <v>290061</v>
      </c>
      <c r="B5241" t="s">
        <v>3168</v>
      </c>
      <c r="E5241" t="s">
        <v>3197</v>
      </c>
      <c r="H5241">
        <v>1204</v>
      </c>
      <c r="I5241">
        <v>23010428</v>
      </c>
      <c r="J5241" t="s">
        <v>3224</v>
      </c>
      <c r="K5241" s="38">
        <v>45265</v>
      </c>
      <c r="L5241" s="38">
        <v>45265</v>
      </c>
      <c r="M5241" t="s">
        <v>3226</v>
      </c>
      <c r="N5241" t="s">
        <v>4000</v>
      </c>
      <c r="R5241">
        <v>0</v>
      </c>
      <c r="V5241">
        <v>14347545</v>
      </c>
      <c r="X5241" t="s">
        <v>36</v>
      </c>
      <c r="Y5241" t="s">
        <v>3204</v>
      </c>
      <c r="Z5241" t="e">
        <f>VLOOKUP(N5241,Sheet3!J:J,1,0)</f>
        <v>#N/A</v>
      </c>
      <c r="AA5241" t="e">
        <f>VLOOKUP(I5241,Sheet3!$E$2:$E$8,1,0)</f>
        <v>#N/A</v>
      </c>
    </row>
    <row r="5242" spans="1:27" hidden="1" x14ac:dyDescent="0.25">
      <c r="A5242">
        <v>290061</v>
      </c>
      <c r="B5242" t="s">
        <v>3168</v>
      </c>
      <c r="E5242" t="s">
        <v>3197</v>
      </c>
      <c r="H5242">
        <v>1204</v>
      </c>
      <c r="I5242">
        <v>23010428</v>
      </c>
      <c r="J5242" t="s">
        <v>3228</v>
      </c>
      <c r="K5242" s="38">
        <v>45265</v>
      </c>
      <c r="L5242" s="38">
        <v>45265</v>
      </c>
      <c r="M5242" t="s">
        <v>3226</v>
      </c>
      <c r="N5242" t="s">
        <v>4000</v>
      </c>
      <c r="O5242">
        <v>242</v>
      </c>
      <c r="Q5242" t="s">
        <v>36</v>
      </c>
      <c r="R5242">
        <v>1.44</v>
      </c>
      <c r="S5242">
        <v>242</v>
      </c>
      <c r="U5242">
        <v>348.48</v>
      </c>
      <c r="V5242">
        <v>14347546</v>
      </c>
      <c r="X5242" t="s">
        <v>36</v>
      </c>
      <c r="Y5242" t="s">
        <v>3204</v>
      </c>
      <c r="Z5242" t="e">
        <f>VLOOKUP(N5242,Sheet3!J:J,1,0)</f>
        <v>#N/A</v>
      </c>
      <c r="AA5242" t="e">
        <f>VLOOKUP(I5242,Sheet3!$E$2:$E$8,1,0)</f>
        <v>#N/A</v>
      </c>
    </row>
    <row r="5243" spans="1:27" hidden="1" x14ac:dyDescent="0.25">
      <c r="A5243">
        <v>290061</v>
      </c>
      <c r="B5243" t="s">
        <v>3168</v>
      </c>
      <c r="E5243" t="s">
        <v>3197</v>
      </c>
      <c r="H5243">
        <v>1204</v>
      </c>
      <c r="I5243">
        <v>181523</v>
      </c>
      <c r="J5243" t="s">
        <v>3229</v>
      </c>
      <c r="K5243" s="38">
        <v>45274</v>
      </c>
      <c r="L5243" s="38">
        <v>45274</v>
      </c>
      <c r="M5243" t="s">
        <v>3226</v>
      </c>
      <c r="N5243" t="s">
        <v>4000</v>
      </c>
      <c r="O5243">
        <v>-242</v>
      </c>
      <c r="P5243" t="e">
        <f>VLOOKUP(I5243,Sheet3!$E$2:$E$16,1,0)</f>
        <v>#N/A</v>
      </c>
      <c r="Q5243" t="s">
        <v>36</v>
      </c>
      <c r="R5243">
        <v>1.44</v>
      </c>
      <c r="S5243">
        <v>-242</v>
      </c>
      <c r="U5243">
        <v>-348.48</v>
      </c>
      <c r="V5243">
        <v>14361499</v>
      </c>
      <c r="X5243" t="s">
        <v>36</v>
      </c>
      <c r="Y5243" t="s">
        <v>3204</v>
      </c>
      <c r="Z5243" t="e">
        <f>VLOOKUP(N5243,Sheet3!J:J,1,0)</f>
        <v>#N/A</v>
      </c>
      <c r="AA5243" t="e">
        <f>VLOOKUP(I5243,Sheet3!$E$2:$E$8,1,0)</f>
        <v>#N/A</v>
      </c>
    </row>
    <row r="5244" spans="1:27" hidden="1" x14ac:dyDescent="0.25">
      <c r="A5244">
        <v>290061</v>
      </c>
      <c r="B5244">
        <v>290061</v>
      </c>
      <c r="H5244">
        <v>1204</v>
      </c>
      <c r="M5244" t="s">
        <v>3226</v>
      </c>
      <c r="N5244" t="s">
        <v>4000</v>
      </c>
      <c r="R5244" t="s">
        <v>3225</v>
      </c>
      <c r="X5244" t="s">
        <v>36</v>
      </c>
      <c r="Z5244" t="e">
        <f>VLOOKUP(N5244,Sheet3!J:J,1,0)</f>
        <v>#N/A</v>
      </c>
      <c r="AA5244" t="e">
        <f>VLOOKUP(I5244,Sheet3!$E$2:$E$8,1,0)</f>
        <v>#N/A</v>
      </c>
    </row>
    <row r="5245" spans="1:27" hidden="1" x14ac:dyDescent="0.25">
      <c r="A5245">
        <v>290061</v>
      </c>
      <c r="B5245" t="s">
        <v>3168</v>
      </c>
      <c r="E5245" t="s">
        <v>3197</v>
      </c>
      <c r="H5245">
        <v>1204</v>
      </c>
      <c r="I5245">
        <v>23010428</v>
      </c>
      <c r="J5245" t="s">
        <v>3224</v>
      </c>
      <c r="K5245" s="38">
        <v>45265</v>
      </c>
      <c r="L5245" s="38">
        <v>45265</v>
      </c>
      <c r="M5245" t="s">
        <v>3226</v>
      </c>
      <c r="N5245" t="s">
        <v>3410</v>
      </c>
      <c r="R5245">
        <v>0</v>
      </c>
      <c r="V5245">
        <v>14347551</v>
      </c>
      <c r="X5245" t="s">
        <v>36</v>
      </c>
      <c r="Y5245" t="s">
        <v>3204</v>
      </c>
      <c r="Z5245" t="e">
        <f>VLOOKUP(N5245,Sheet3!J:J,1,0)</f>
        <v>#N/A</v>
      </c>
      <c r="AA5245" t="e">
        <f>VLOOKUP(I5245,Sheet3!$E$2:$E$8,1,0)</f>
        <v>#N/A</v>
      </c>
    </row>
    <row r="5246" spans="1:27" hidden="1" x14ac:dyDescent="0.25">
      <c r="A5246">
        <v>290061</v>
      </c>
      <c r="B5246" t="s">
        <v>3168</v>
      </c>
      <c r="E5246" t="s">
        <v>3197</v>
      </c>
      <c r="H5246">
        <v>1204</v>
      </c>
      <c r="I5246">
        <v>23010428</v>
      </c>
      <c r="J5246" t="s">
        <v>3228</v>
      </c>
      <c r="K5246" s="38">
        <v>45265</v>
      </c>
      <c r="L5246" s="38">
        <v>45265</v>
      </c>
      <c r="M5246" t="s">
        <v>3226</v>
      </c>
      <c r="N5246" t="s">
        <v>3410</v>
      </c>
      <c r="O5246">
        <v>1010</v>
      </c>
      <c r="Q5246" t="s">
        <v>36</v>
      </c>
      <c r="R5246">
        <v>1.44</v>
      </c>
      <c r="S5246">
        <v>1010</v>
      </c>
      <c r="U5246">
        <v>1454.4</v>
      </c>
      <c r="V5246">
        <v>14347552</v>
      </c>
      <c r="X5246" t="s">
        <v>36</v>
      </c>
      <c r="Y5246" t="s">
        <v>3204</v>
      </c>
      <c r="Z5246" t="e">
        <f>VLOOKUP(N5246,Sheet3!J:J,1,0)</f>
        <v>#N/A</v>
      </c>
      <c r="AA5246" t="e">
        <f>VLOOKUP(I5246,Sheet3!$E$2:$E$8,1,0)</f>
        <v>#N/A</v>
      </c>
    </row>
    <row r="5247" spans="1:27" hidden="1" x14ac:dyDescent="0.25">
      <c r="A5247">
        <v>290061</v>
      </c>
      <c r="B5247" t="s">
        <v>3168</v>
      </c>
      <c r="E5247" t="s">
        <v>3197</v>
      </c>
      <c r="H5247">
        <v>1204</v>
      </c>
      <c r="I5247">
        <v>181524</v>
      </c>
      <c r="J5247" t="s">
        <v>3229</v>
      </c>
      <c r="K5247" s="38">
        <v>45279</v>
      </c>
      <c r="L5247" s="38">
        <v>45279</v>
      </c>
      <c r="M5247" t="s">
        <v>3226</v>
      </c>
      <c r="N5247" t="s">
        <v>3410</v>
      </c>
      <c r="O5247">
        <v>-1000</v>
      </c>
      <c r="P5247" t="e">
        <f>VLOOKUP(I5247,Sheet3!$E$2:$E$16,1,0)</f>
        <v>#N/A</v>
      </c>
      <c r="Q5247" t="s">
        <v>36</v>
      </c>
      <c r="R5247">
        <v>1.44</v>
      </c>
      <c r="S5247">
        <v>-1000</v>
      </c>
      <c r="U5247">
        <v>-1440</v>
      </c>
      <c r="V5247">
        <v>14366492</v>
      </c>
      <c r="X5247" t="s">
        <v>36</v>
      </c>
      <c r="Y5247" t="s">
        <v>3204</v>
      </c>
      <c r="Z5247" t="e">
        <f>VLOOKUP(N5247,Sheet3!J:J,1,0)</f>
        <v>#N/A</v>
      </c>
      <c r="AA5247" t="e">
        <f>VLOOKUP(I5247,Sheet3!$E$2:$E$8,1,0)</f>
        <v>#N/A</v>
      </c>
    </row>
    <row r="5248" spans="1:27" hidden="1" x14ac:dyDescent="0.25">
      <c r="A5248">
        <v>290061</v>
      </c>
      <c r="B5248" t="s">
        <v>3168</v>
      </c>
      <c r="E5248" t="s">
        <v>3197</v>
      </c>
      <c r="H5248">
        <v>1204</v>
      </c>
      <c r="I5248">
        <v>14024346</v>
      </c>
      <c r="J5248" t="s">
        <v>3233</v>
      </c>
      <c r="K5248" s="38">
        <v>45287</v>
      </c>
      <c r="L5248" s="38">
        <v>45287</v>
      </c>
      <c r="M5248" t="s">
        <v>3226</v>
      </c>
      <c r="N5248" t="s">
        <v>3410</v>
      </c>
      <c r="O5248">
        <v>-10</v>
      </c>
      <c r="Q5248" t="s">
        <v>36</v>
      </c>
      <c r="R5248">
        <v>1.44</v>
      </c>
      <c r="S5248">
        <v>-10</v>
      </c>
      <c r="U5248">
        <v>-14.4</v>
      </c>
      <c r="V5248">
        <v>14376971</v>
      </c>
      <c r="X5248" t="s">
        <v>36</v>
      </c>
      <c r="Y5248" t="s">
        <v>3204</v>
      </c>
      <c r="Z5248" t="e">
        <f>VLOOKUP(N5248,Sheet3!J:J,1,0)</f>
        <v>#N/A</v>
      </c>
      <c r="AA5248" t="e">
        <f>VLOOKUP(I5248,Sheet3!$E$2:$E$8,1,0)</f>
        <v>#N/A</v>
      </c>
    </row>
    <row r="5249" spans="1:27" hidden="1" x14ac:dyDescent="0.25">
      <c r="A5249">
        <v>290061</v>
      </c>
      <c r="B5249">
        <v>290061</v>
      </c>
      <c r="H5249">
        <v>1204</v>
      </c>
      <c r="M5249" t="s">
        <v>3226</v>
      </c>
      <c r="N5249" t="s">
        <v>3410</v>
      </c>
      <c r="R5249" t="s">
        <v>3225</v>
      </c>
      <c r="X5249" t="s">
        <v>36</v>
      </c>
      <c r="Z5249" t="e">
        <f>VLOOKUP(N5249,Sheet3!J:J,1,0)</f>
        <v>#N/A</v>
      </c>
      <c r="AA5249" t="e">
        <f>VLOOKUP(I5249,Sheet3!$E$2:$E$8,1,0)</f>
        <v>#N/A</v>
      </c>
    </row>
    <row r="5250" spans="1:27" hidden="1" x14ac:dyDescent="0.25">
      <c r="A5250">
        <v>290061</v>
      </c>
      <c r="B5250" t="s">
        <v>3168</v>
      </c>
      <c r="E5250" t="s">
        <v>3197</v>
      </c>
      <c r="H5250">
        <v>1204</v>
      </c>
      <c r="I5250">
        <v>23010428</v>
      </c>
      <c r="J5250" t="s">
        <v>3224</v>
      </c>
      <c r="K5250" s="38">
        <v>45265</v>
      </c>
      <c r="L5250" s="38">
        <v>45265</v>
      </c>
      <c r="M5250" t="s">
        <v>3226</v>
      </c>
      <c r="N5250" t="s">
        <v>3413</v>
      </c>
      <c r="R5250">
        <v>0</v>
      </c>
      <c r="V5250">
        <v>14347563</v>
      </c>
      <c r="X5250" t="s">
        <v>36</v>
      </c>
      <c r="Y5250" t="s">
        <v>3204</v>
      </c>
      <c r="Z5250" t="e">
        <f>VLOOKUP(N5250,Sheet3!J:J,1,0)</f>
        <v>#N/A</v>
      </c>
      <c r="AA5250" t="e">
        <f>VLOOKUP(I5250,Sheet3!$E$2:$E$8,1,0)</f>
        <v>#N/A</v>
      </c>
    </row>
    <row r="5251" spans="1:27" hidden="1" x14ac:dyDescent="0.25">
      <c r="A5251">
        <v>290061</v>
      </c>
      <c r="B5251" t="s">
        <v>3168</v>
      </c>
      <c r="E5251" t="s">
        <v>3197</v>
      </c>
      <c r="H5251">
        <v>1204</v>
      </c>
      <c r="I5251">
        <v>23010428</v>
      </c>
      <c r="J5251" t="s">
        <v>3228</v>
      </c>
      <c r="K5251" s="38">
        <v>45265</v>
      </c>
      <c r="L5251" s="38">
        <v>45265</v>
      </c>
      <c r="M5251" t="s">
        <v>3226</v>
      </c>
      <c r="N5251" t="s">
        <v>3413</v>
      </c>
      <c r="O5251">
        <v>332</v>
      </c>
      <c r="Q5251" t="s">
        <v>36</v>
      </c>
      <c r="R5251">
        <v>1.44</v>
      </c>
      <c r="S5251">
        <v>332</v>
      </c>
      <c r="U5251">
        <v>478.08</v>
      </c>
      <c r="V5251">
        <v>14347564</v>
      </c>
      <c r="X5251" t="s">
        <v>36</v>
      </c>
      <c r="Y5251" t="s">
        <v>3204</v>
      </c>
      <c r="Z5251" t="e">
        <f>VLOOKUP(N5251,Sheet3!J:J,1,0)</f>
        <v>#N/A</v>
      </c>
      <c r="AA5251" t="e">
        <f>VLOOKUP(I5251,Sheet3!$E$2:$E$8,1,0)</f>
        <v>#N/A</v>
      </c>
    </row>
    <row r="5252" spans="1:27" hidden="1" x14ac:dyDescent="0.25">
      <c r="A5252">
        <v>290061</v>
      </c>
      <c r="B5252" t="s">
        <v>3168</v>
      </c>
      <c r="E5252" t="s">
        <v>3197</v>
      </c>
      <c r="H5252">
        <v>1204</v>
      </c>
      <c r="I5252">
        <v>181527</v>
      </c>
      <c r="J5252" t="s">
        <v>3229</v>
      </c>
      <c r="K5252" s="38">
        <v>45279</v>
      </c>
      <c r="L5252" s="38">
        <v>45279</v>
      </c>
      <c r="M5252" t="s">
        <v>3226</v>
      </c>
      <c r="N5252" t="s">
        <v>3413</v>
      </c>
      <c r="O5252">
        <v>-332</v>
      </c>
      <c r="P5252" t="e">
        <f>VLOOKUP(I5252,Sheet3!$E$2:$E$16,1,0)</f>
        <v>#N/A</v>
      </c>
      <c r="Q5252" t="s">
        <v>36</v>
      </c>
      <c r="R5252">
        <v>1.44</v>
      </c>
      <c r="S5252">
        <v>-332</v>
      </c>
      <c r="U5252">
        <v>-478.08</v>
      </c>
      <c r="V5252">
        <v>14366589</v>
      </c>
      <c r="X5252" t="s">
        <v>36</v>
      </c>
      <c r="Y5252" t="s">
        <v>3204</v>
      </c>
      <c r="Z5252" t="e">
        <f>VLOOKUP(N5252,Sheet3!J:J,1,0)</f>
        <v>#N/A</v>
      </c>
      <c r="AA5252" t="e">
        <f>VLOOKUP(I5252,Sheet3!$E$2:$E$8,1,0)</f>
        <v>#N/A</v>
      </c>
    </row>
    <row r="5253" spans="1:27" hidden="1" x14ac:dyDescent="0.25">
      <c r="A5253">
        <v>290061</v>
      </c>
      <c r="B5253">
        <v>290061</v>
      </c>
      <c r="H5253">
        <v>1204</v>
      </c>
      <c r="M5253" t="s">
        <v>3226</v>
      </c>
      <c r="N5253" t="s">
        <v>3413</v>
      </c>
      <c r="R5253" t="s">
        <v>3225</v>
      </c>
      <c r="X5253" t="s">
        <v>36</v>
      </c>
      <c r="Z5253" t="e">
        <f>VLOOKUP(N5253,Sheet3!J:J,1,0)</f>
        <v>#N/A</v>
      </c>
      <c r="AA5253" t="e">
        <f>VLOOKUP(I5253,Sheet3!$E$2:$E$8,1,0)</f>
        <v>#N/A</v>
      </c>
    </row>
    <row r="5254" spans="1:27" hidden="1" x14ac:dyDescent="0.25">
      <c r="A5254">
        <v>290061</v>
      </c>
      <c r="B5254" t="s">
        <v>3168</v>
      </c>
      <c r="E5254" t="s">
        <v>3197</v>
      </c>
      <c r="H5254">
        <v>1204</v>
      </c>
      <c r="I5254">
        <v>23010428</v>
      </c>
      <c r="J5254" t="s">
        <v>3224</v>
      </c>
      <c r="K5254" s="38">
        <v>45265</v>
      </c>
      <c r="L5254" s="38">
        <v>45265</v>
      </c>
      <c r="M5254" t="s">
        <v>3226</v>
      </c>
      <c r="N5254" t="s">
        <v>3414</v>
      </c>
      <c r="R5254">
        <v>0</v>
      </c>
      <c r="V5254">
        <v>14347569</v>
      </c>
      <c r="X5254" t="s">
        <v>36</v>
      </c>
      <c r="Y5254" t="s">
        <v>3204</v>
      </c>
      <c r="Z5254" t="e">
        <f>VLOOKUP(N5254,Sheet3!J:J,1,0)</f>
        <v>#N/A</v>
      </c>
      <c r="AA5254" t="e">
        <f>VLOOKUP(I5254,Sheet3!$E$2:$E$8,1,0)</f>
        <v>#N/A</v>
      </c>
    </row>
    <row r="5255" spans="1:27" hidden="1" x14ac:dyDescent="0.25">
      <c r="A5255">
        <v>290061</v>
      </c>
      <c r="B5255" t="s">
        <v>3168</v>
      </c>
      <c r="E5255" t="s">
        <v>3197</v>
      </c>
      <c r="H5255">
        <v>1204</v>
      </c>
      <c r="I5255">
        <v>23010428</v>
      </c>
      <c r="J5255" t="s">
        <v>3228</v>
      </c>
      <c r="K5255" s="38">
        <v>45265</v>
      </c>
      <c r="L5255" s="38">
        <v>45265</v>
      </c>
      <c r="M5255" t="s">
        <v>3226</v>
      </c>
      <c r="N5255" t="s">
        <v>3414</v>
      </c>
      <c r="O5255">
        <v>151</v>
      </c>
      <c r="Q5255" t="s">
        <v>36</v>
      </c>
      <c r="R5255">
        <v>1.44</v>
      </c>
      <c r="S5255">
        <v>151</v>
      </c>
      <c r="U5255">
        <v>217.44</v>
      </c>
      <c r="V5255">
        <v>14347570</v>
      </c>
      <c r="X5255" t="s">
        <v>36</v>
      </c>
      <c r="Y5255" t="s">
        <v>3204</v>
      </c>
      <c r="Z5255" t="e">
        <f>VLOOKUP(N5255,Sheet3!J:J,1,0)</f>
        <v>#N/A</v>
      </c>
      <c r="AA5255" t="e">
        <f>VLOOKUP(I5255,Sheet3!$E$2:$E$8,1,0)</f>
        <v>#N/A</v>
      </c>
    </row>
    <row r="5256" spans="1:27" hidden="1" x14ac:dyDescent="0.25">
      <c r="A5256">
        <v>290061</v>
      </c>
      <c r="B5256" t="s">
        <v>3168</v>
      </c>
      <c r="E5256" t="s">
        <v>3197</v>
      </c>
      <c r="H5256">
        <v>1204</v>
      </c>
      <c r="I5256">
        <v>23010428</v>
      </c>
      <c r="J5256" t="s">
        <v>3228</v>
      </c>
      <c r="K5256" s="38">
        <v>45265</v>
      </c>
      <c r="L5256" s="38">
        <v>45265</v>
      </c>
      <c r="M5256" t="s">
        <v>3226</v>
      </c>
      <c r="N5256" t="s">
        <v>3414</v>
      </c>
      <c r="O5256">
        <v>50</v>
      </c>
      <c r="Q5256" t="s">
        <v>36</v>
      </c>
      <c r="R5256">
        <v>1.44</v>
      </c>
      <c r="S5256">
        <v>50</v>
      </c>
      <c r="U5256">
        <v>72</v>
      </c>
      <c r="V5256">
        <v>14347576</v>
      </c>
      <c r="X5256" t="s">
        <v>36</v>
      </c>
      <c r="Y5256" t="s">
        <v>3204</v>
      </c>
      <c r="Z5256" t="e">
        <f>VLOOKUP(N5256,Sheet3!J:J,1,0)</f>
        <v>#N/A</v>
      </c>
      <c r="AA5256" t="e">
        <f>VLOOKUP(I5256,Sheet3!$E$2:$E$8,1,0)</f>
        <v>#N/A</v>
      </c>
    </row>
    <row r="5257" spans="1:27" hidden="1" x14ac:dyDescent="0.25">
      <c r="A5257">
        <v>290061</v>
      </c>
      <c r="B5257" t="s">
        <v>3168</v>
      </c>
      <c r="E5257" t="s">
        <v>3197</v>
      </c>
      <c r="H5257">
        <v>1204</v>
      </c>
      <c r="I5257">
        <v>181520</v>
      </c>
      <c r="J5257" t="s">
        <v>3229</v>
      </c>
      <c r="K5257" s="38">
        <v>45274</v>
      </c>
      <c r="L5257" s="38">
        <v>45274</v>
      </c>
      <c r="M5257" t="s">
        <v>3226</v>
      </c>
      <c r="N5257" t="s">
        <v>3414</v>
      </c>
      <c r="O5257">
        <v>-10</v>
      </c>
      <c r="P5257" t="e">
        <f>VLOOKUP(I5257,Sheet3!$E$2:$E$16,1,0)</f>
        <v>#N/A</v>
      </c>
      <c r="Q5257" t="s">
        <v>36</v>
      </c>
      <c r="R5257">
        <v>1.44</v>
      </c>
      <c r="S5257">
        <v>-10</v>
      </c>
      <c r="U5257">
        <v>-14.4</v>
      </c>
      <c r="V5257">
        <v>14361488</v>
      </c>
      <c r="X5257" t="s">
        <v>36</v>
      </c>
      <c r="Y5257" t="s">
        <v>3204</v>
      </c>
      <c r="Z5257" t="e">
        <f>VLOOKUP(N5257,Sheet3!J:J,1,0)</f>
        <v>#N/A</v>
      </c>
      <c r="AA5257" t="e">
        <f>VLOOKUP(I5257,Sheet3!$E$2:$E$8,1,0)</f>
        <v>#N/A</v>
      </c>
    </row>
    <row r="5258" spans="1:27" hidden="1" x14ac:dyDescent="0.25">
      <c r="A5258">
        <v>290061</v>
      </c>
      <c r="B5258" t="s">
        <v>3168</v>
      </c>
      <c r="E5258" t="s">
        <v>3197</v>
      </c>
      <c r="H5258">
        <v>1204</v>
      </c>
      <c r="I5258">
        <v>181528</v>
      </c>
      <c r="J5258" t="s">
        <v>3229</v>
      </c>
      <c r="K5258" s="38">
        <v>45279</v>
      </c>
      <c r="L5258" s="38">
        <v>45279</v>
      </c>
      <c r="M5258" t="s">
        <v>3226</v>
      </c>
      <c r="N5258" t="s">
        <v>3414</v>
      </c>
      <c r="O5258">
        <v>-152</v>
      </c>
      <c r="P5258" t="e">
        <f>VLOOKUP(I5258,Sheet3!$E$2:$E$16,1,0)</f>
        <v>#N/A</v>
      </c>
      <c r="Q5258" t="s">
        <v>36</v>
      </c>
      <c r="R5258">
        <v>1.44</v>
      </c>
      <c r="S5258">
        <v>-152</v>
      </c>
      <c r="U5258">
        <v>-218.88</v>
      </c>
      <c r="V5258">
        <v>14366648</v>
      </c>
      <c r="X5258" t="s">
        <v>36</v>
      </c>
      <c r="Y5258" t="s">
        <v>3204</v>
      </c>
      <c r="Z5258" t="e">
        <f>VLOOKUP(N5258,Sheet3!J:J,1,0)</f>
        <v>#N/A</v>
      </c>
      <c r="AA5258" t="e">
        <f>VLOOKUP(I5258,Sheet3!$E$2:$E$8,1,0)</f>
        <v>#N/A</v>
      </c>
    </row>
    <row r="5259" spans="1:27" hidden="1" x14ac:dyDescent="0.25">
      <c r="A5259">
        <v>290061</v>
      </c>
      <c r="B5259" t="s">
        <v>3168</v>
      </c>
      <c r="E5259" t="s">
        <v>3197</v>
      </c>
      <c r="H5259">
        <v>1204</v>
      </c>
      <c r="I5259">
        <v>14024345</v>
      </c>
      <c r="J5259" t="s">
        <v>3233</v>
      </c>
      <c r="K5259" s="38">
        <v>45287</v>
      </c>
      <c r="L5259" s="38">
        <v>45287</v>
      </c>
      <c r="M5259" t="s">
        <v>3226</v>
      </c>
      <c r="N5259" t="s">
        <v>3414</v>
      </c>
      <c r="O5259">
        <v>-39</v>
      </c>
      <c r="Q5259" t="s">
        <v>36</v>
      </c>
      <c r="R5259">
        <v>1.44</v>
      </c>
      <c r="S5259">
        <v>-39</v>
      </c>
      <c r="U5259">
        <v>-56.16</v>
      </c>
      <c r="V5259">
        <v>14376968</v>
      </c>
      <c r="X5259" t="s">
        <v>36</v>
      </c>
      <c r="Y5259" t="s">
        <v>3204</v>
      </c>
      <c r="Z5259" t="e">
        <f>VLOOKUP(N5259,Sheet3!J:J,1,0)</f>
        <v>#N/A</v>
      </c>
      <c r="AA5259" t="e">
        <f>VLOOKUP(I5259,Sheet3!$E$2:$E$8,1,0)</f>
        <v>#N/A</v>
      </c>
    </row>
    <row r="5260" spans="1:27" hidden="1" x14ac:dyDescent="0.25">
      <c r="A5260">
        <v>290061</v>
      </c>
      <c r="B5260">
        <v>290061</v>
      </c>
      <c r="H5260">
        <v>1204</v>
      </c>
      <c r="M5260" t="s">
        <v>3226</v>
      </c>
      <c r="N5260" t="s">
        <v>3414</v>
      </c>
      <c r="R5260" t="s">
        <v>3225</v>
      </c>
      <c r="X5260" t="s">
        <v>36</v>
      </c>
      <c r="Z5260" t="e">
        <f>VLOOKUP(N5260,Sheet3!J:J,1,0)</f>
        <v>#N/A</v>
      </c>
      <c r="AA5260" t="e">
        <f>VLOOKUP(I5260,Sheet3!$E$2:$E$8,1,0)</f>
        <v>#N/A</v>
      </c>
    </row>
    <row r="5261" spans="1:27" hidden="1" x14ac:dyDescent="0.25">
      <c r="A5261">
        <v>290061</v>
      </c>
      <c r="B5261" t="s">
        <v>3168</v>
      </c>
      <c r="E5261" t="s">
        <v>3197</v>
      </c>
      <c r="H5261">
        <v>1204</v>
      </c>
      <c r="I5261">
        <v>23010430</v>
      </c>
      <c r="J5261" t="s">
        <v>3224</v>
      </c>
      <c r="K5261" s="38">
        <v>45265</v>
      </c>
      <c r="L5261" s="38">
        <v>45265</v>
      </c>
      <c r="M5261" t="s">
        <v>3226</v>
      </c>
      <c r="N5261" t="s">
        <v>4001</v>
      </c>
      <c r="R5261">
        <v>0</v>
      </c>
      <c r="V5261">
        <v>14347646</v>
      </c>
      <c r="X5261" t="s">
        <v>36</v>
      </c>
      <c r="Y5261" t="s">
        <v>3204</v>
      </c>
      <c r="Z5261" t="e">
        <f>VLOOKUP(N5261,Sheet3!J:J,1,0)</f>
        <v>#N/A</v>
      </c>
      <c r="AA5261" t="e">
        <f>VLOOKUP(I5261,Sheet3!$E$2:$E$8,1,0)</f>
        <v>#N/A</v>
      </c>
    </row>
    <row r="5262" spans="1:27" hidden="1" x14ac:dyDescent="0.25">
      <c r="A5262">
        <v>290061</v>
      </c>
      <c r="B5262" t="s">
        <v>3168</v>
      </c>
      <c r="E5262" t="s">
        <v>3197</v>
      </c>
      <c r="H5262">
        <v>1204</v>
      </c>
      <c r="I5262">
        <v>23010430</v>
      </c>
      <c r="J5262" t="s">
        <v>3228</v>
      </c>
      <c r="K5262" s="38">
        <v>45265</v>
      </c>
      <c r="L5262" s="38">
        <v>45265</v>
      </c>
      <c r="M5262" t="s">
        <v>3226</v>
      </c>
      <c r="N5262" t="s">
        <v>4001</v>
      </c>
      <c r="O5262">
        <v>842.8</v>
      </c>
      <c r="Q5262" t="s">
        <v>36</v>
      </c>
      <c r="R5262">
        <v>1.44</v>
      </c>
      <c r="S5262">
        <v>842.8</v>
      </c>
      <c r="U5262">
        <v>1213.6300000000001</v>
      </c>
      <c r="V5262">
        <v>14347647</v>
      </c>
      <c r="X5262" t="s">
        <v>36</v>
      </c>
      <c r="Y5262" t="s">
        <v>3204</v>
      </c>
      <c r="Z5262" t="e">
        <f>VLOOKUP(N5262,Sheet3!J:J,1,0)</f>
        <v>#N/A</v>
      </c>
      <c r="AA5262" t="e">
        <f>VLOOKUP(I5262,Sheet3!$E$2:$E$8,1,0)</f>
        <v>#N/A</v>
      </c>
    </row>
    <row r="5263" spans="1:27" hidden="1" x14ac:dyDescent="0.25">
      <c r="A5263">
        <v>290061</v>
      </c>
      <c r="B5263" t="s">
        <v>3168</v>
      </c>
      <c r="E5263" t="s">
        <v>3197</v>
      </c>
      <c r="H5263">
        <v>1204</v>
      </c>
      <c r="I5263">
        <v>23010430</v>
      </c>
      <c r="J5263" t="s">
        <v>3228</v>
      </c>
      <c r="K5263" s="38">
        <v>45265</v>
      </c>
      <c r="L5263" s="38">
        <v>45265</v>
      </c>
      <c r="M5263" t="s">
        <v>3226</v>
      </c>
      <c r="N5263" t="s">
        <v>4001</v>
      </c>
      <c r="O5263">
        <v>8</v>
      </c>
      <c r="Q5263" t="s">
        <v>36</v>
      </c>
      <c r="R5263">
        <v>1.44</v>
      </c>
      <c r="S5263">
        <v>8</v>
      </c>
      <c r="U5263">
        <v>11.52</v>
      </c>
      <c r="V5263">
        <v>14347663</v>
      </c>
      <c r="X5263" t="s">
        <v>36</v>
      </c>
      <c r="Y5263" t="s">
        <v>3204</v>
      </c>
      <c r="Z5263" t="e">
        <f>VLOOKUP(N5263,Sheet3!J:J,1,0)</f>
        <v>#N/A</v>
      </c>
      <c r="AA5263" t="e">
        <f>VLOOKUP(I5263,Sheet3!$E$2:$E$8,1,0)</f>
        <v>#N/A</v>
      </c>
    </row>
    <row r="5264" spans="1:27" hidden="1" x14ac:dyDescent="0.25">
      <c r="A5264">
        <v>290061</v>
      </c>
      <c r="B5264" t="s">
        <v>3168</v>
      </c>
      <c r="E5264" t="s">
        <v>3197</v>
      </c>
      <c r="H5264">
        <v>1204</v>
      </c>
      <c r="I5264">
        <v>181540</v>
      </c>
      <c r="J5264" t="s">
        <v>3229</v>
      </c>
      <c r="K5264" s="38">
        <v>45271</v>
      </c>
      <c r="L5264" s="38">
        <v>45271</v>
      </c>
      <c r="M5264" t="s">
        <v>3226</v>
      </c>
      <c r="N5264" t="s">
        <v>4001</v>
      </c>
      <c r="O5264">
        <v>-850.8</v>
      </c>
      <c r="P5264" t="e">
        <f>VLOOKUP(I5264,Sheet3!$E$2:$E$16,1,0)</f>
        <v>#N/A</v>
      </c>
      <c r="Q5264" t="s">
        <v>36</v>
      </c>
      <c r="R5264">
        <v>1.44</v>
      </c>
      <c r="S5264">
        <v>-850.8</v>
      </c>
      <c r="U5264">
        <v>-1225.1500000000001</v>
      </c>
      <c r="V5264">
        <v>14353007</v>
      </c>
      <c r="X5264" t="s">
        <v>36</v>
      </c>
      <c r="Y5264" t="s">
        <v>3204</v>
      </c>
      <c r="Z5264" t="e">
        <f>VLOOKUP(N5264,Sheet3!J:J,1,0)</f>
        <v>#N/A</v>
      </c>
      <c r="AA5264" t="e">
        <f>VLOOKUP(I5264,Sheet3!$E$2:$E$8,1,0)</f>
        <v>#N/A</v>
      </c>
    </row>
    <row r="5265" spans="1:27" hidden="1" x14ac:dyDescent="0.25">
      <c r="A5265">
        <v>290061</v>
      </c>
      <c r="B5265">
        <v>290061</v>
      </c>
      <c r="H5265">
        <v>1204</v>
      </c>
      <c r="M5265" t="s">
        <v>3226</v>
      </c>
      <c r="N5265" t="s">
        <v>4001</v>
      </c>
      <c r="R5265" t="s">
        <v>3225</v>
      </c>
      <c r="X5265" t="s">
        <v>36</v>
      </c>
      <c r="Z5265" t="e">
        <f>VLOOKUP(N5265,Sheet3!J:J,1,0)</f>
        <v>#N/A</v>
      </c>
      <c r="AA5265" t="e">
        <f>VLOOKUP(I5265,Sheet3!$E$2:$E$8,1,0)</f>
        <v>#N/A</v>
      </c>
    </row>
    <row r="5266" spans="1:27" hidden="1" x14ac:dyDescent="0.25">
      <c r="A5266">
        <v>290061</v>
      </c>
      <c r="B5266" t="s">
        <v>3168</v>
      </c>
      <c r="E5266" t="s">
        <v>3197</v>
      </c>
      <c r="H5266">
        <v>1204</v>
      </c>
      <c r="I5266">
        <v>14024345</v>
      </c>
      <c r="J5266" t="s">
        <v>3224</v>
      </c>
      <c r="K5266" s="38">
        <v>45287</v>
      </c>
      <c r="L5266" s="38">
        <v>45287</v>
      </c>
      <c r="M5266" t="s">
        <v>3226</v>
      </c>
      <c r="N5266" t="s">
        <v>4002</v>
      </c>
      <c r="R5266">
        <v>0</v>
      </c>
      <c r="V5266">
        <v>14376969</v>
      </c>
      <c r="X5266" t="s">
        <v>36</v>
      </c>
      <c r="Y5266" t="s">
        <v>3204</v>
      </c>
      <c r="Z5266" t="e">
        <f>VLOOKUP(N5266,Sheet3!J:J,1,0)</f>
        <v>#N/A</v>
      </c>
      <c r="AA5266" t="e">
        <f>VLOOKUP(I5266,Sheet3!$E$2:$E$8,1,0)</f>
        <v>#N/A</v>
      </c>
    </row>
    <row r="5267" spans="1:27" hidden="1" x14ac:dyDescent="0.25">
      <c r="A5267">
        <v>290061</v>
      </c>
      <c r="B5267" t="s">
        <v>3168</v>
      </c>
      <c r="E5267" t="s">
        <v>3197</v>
      </c>
      <c r="H5267">
        <v>1204</v>
      </c>
      <c r="I5267">
        <v>14024346</v>
      </c>
      <c r="J5267" t="s">
        <v>3233</v>
      </c>
      <c r="K5267" s="38">
        <v>45287</v>
      </c>
      <c r="L5267" s="38">
        <v>45287</v>
      </c>
      <c r="M5267" t="s">
        <v>3226</v>
      </c>
      <c r="N5267" t="s">
        <v>4002</v>
      </c>
      <c r="O5267">
        <v>10</v>
      </c>
      <c r="Q5267" t="s">
        <v>36</v>
      </c>
      <c r="R5267">
        <v>1.44</v>
      </c>
      <c r="S5267">
        <v>10</v>
      </c>
      <c r="U5267">
        <v>14.4</v>
      </c>
      <c r="V5267">
        <v>14376972</v>
      </c>
      <c r="X5267" t="s">
        <v>36</v>
      </c>
      <c r="Y5267" t="s">
        <v>3204</v>
      </c>
      <c r="Z5267" t="e">
        <f>VLOOKUP(N5267,Sheet3!J:J,1,0)</f>
        <v>#N/A</v>
      </c>
      <c r="AA5267" t="e">
        <f>VLOOKUP(I5267,Sheet3!$E$2:$E$8,1,0)</f>
        <v>#N/A</v>
      </c>
    </row>
    <row r="5268" spans="1:27" hidden="1" x14ac:dyDescent="0.25">
      <c r="A5268">
        <v>290061</v>
      </c>
      <c r="B5268" t="s">
        <v>3168</v>
      </c>
      <c r="E5268" t="s">
        <v>3197</v>
      </c>
      <c r="H5268">
        <v>1204</v>
      </c>
      <c r="I5268">
        <v>14024345</v>
      </c>
      <c r="J5268" t="s">
        <v>3233</v>
      </c>
      <c r="K5268" s="38">
        <v>45287</v>
      </c>
      <c r="L5268" s="38">
        <v>45287</v>
      </c>
      <c r="M5268" t="s">
        <v>3226</v>
      </c>
      <c r="N5268" t="s">
        <v>4002</v>
      </c>
      <c r="O5268">
        <v>39</v>
      </c>
      <c r="Q5268" t="s">
        <v>36</v>
      </c>
      <c r="R5268">
        <v>1.44</v>
      </c>
      <c r="S5268">
        <v>39</v>
      </c>
      <c r="U5268">
        <v>56.16</v>
      </c>
      <c r="V5268">
        <v>14376970</v>
      </c>
      <c r="X5268" t="s">
        <v>36</v>
      </c>
      <c r="Y5268" t="s">
        <v>3204</v>
      </c>
      <c r="Z5268" t="e">
        <f>VLOOKUP(N5268,Sheet3!J:J,1,0)</f>
        <v>#N/A</v>
      </c>
      <c r="AA5268" t="e">
        <f>VLOOKUP(I5268,Sheet3!$E$2:$E$8,1,0)</f>
        <v>#N/A</v>
      </c>
    </row>
    <row r="5269" spans="1:27" hidden="1" x14ac:dyDescent="0.25">
      <c r="A5269">
        <v>290061</v>
      </c>
      <c r="B5269" t="s">
        <v>3168</v>
      </c>
      <c r="E5269" t="s">
        <v>3197</v>
      </c>
      <c r="H5269">
        <v>1204</v>
      </c>
      <c r="I5269">
        <v>181633</v>
      </c>
      <c r="J5269" t="s">
        <v>3229</v>
      </c>
      <c r="K5269" s="38">
        <v>45288</v>
      </c>
      <c r="L5269" s="38">
        <v>45288</v>
      </c>
      <c r="M5269" t="s">
        <v>3226</v>
      </c>
      <c r="N5269" t="s">
        <v>4002</v>
      </c>
      <c r="O5269">
        <v>-49</v>
      </c>
      <c r="P5269" t="e">
        <f>VLOOKUP(I5269,Sheet3!$E$2:$E$16,1,0)</f>
        <v>#N/A</v>
      </c>
      <c r="Q5269" t="s">
        <v>36</v>
      </c>
      <c r="R5269">
        <v>1.44</v>
      </c>
      <c r="S5269">
        <v>-49</v>
      </c>
      <c r="U5269">
        <v>-70.56</v>
      </c>
      <c r="V5269">
        <v>14378291</v>
      </c>
      <c r="X5269" t="s">
        <v>36</v>
      </c>
      <c r="Y5269" t="s">
        <v>3204</v>
      </c>
      <c r="Z5269" t="e">
        <f>VLOOKUP(N5269,Sheet3!J:J,1,0)</f>
        <v>#N/A</v>
      </c>
      <c r="AA5269" t="e">
        <f>VLOOKUP(I5269,Sheet3!$E$2:$E$8,1,0)</f>
        <v>#N/A</v>
      </c>
    </row>
    <row r="5270" spans="1:27" hidden="1" x14ac:dyDescent="0.25">
      <c r="A5270">
        <v>290061</v>
      </c>
      <c r="B5270">
        <v>290061</v>
      </c>
      <c r="H5270">
        <v>1204</v>
      </c>
      <c r="M5270" t="s">
        <v>3226</v>
      </c>
      <c r="N5270" t="s">
        <v>4002</v>
      </c>
      <c r="R5270" t="s">
        <v>3225</v>
      </c>
      <c r="X5270" t="s">
        <v>36</v>
      </c>
      <c r="Z5270" t="e">
        <f>VLOOKUP(N5270,Sheet3!J:J,1,0)</f>
        <v>#N/A</v>
      </c>
      <c r="AA5270" t="e">
        <f>VLOOKUP(I5270,Sheet3!$E$2:$E$8,1,0)</f>
        <v>#N/A</v>
      </c>
    </row>
    <row r="5271" spans="1:27" hidden="1" x14ac:dyDescent="0.25">
      <c r="A5271">
        <v>290061</v>
      </c>
      <c r="B5271" t="s">
        <v>3168</v>
      </c>
      <c r="E5271" t="s">
        <v>3197</v>
      </c>
      <c r="H5271">
        <v>1204</v>
      </c>
      <c r="I5271">
        <v>23010431</v>
      </c>
      <c r="J5271" t="s">
        <v>3224</v>
      </c>
      <c r="K5271" s="38">
        <v>45265</v>
      </c>
      <c r="L5271" s="38">
        <v>45265</v>
      </c>
      <c r="M5271" t="s">
        <v>3226</v>
      </c>
      <c r="N5271" t="s">
        <v>3839</v>
      </c>
      <c r="R5271">
        <v>0</v>
      </c>
      <c r="V5271">
        <v>14347670</v>
      </c>
      <c r="X5271" t="s">
        <v>36</v>
      </c>
      <c r="Y5271" t="s">
        <v>3204</v>
      </c>
      <c r="Z5271" t="e">
        <f>VLOOKUP(N5271,Sheet3!J:J,1,0)</f>
        <v>#N/A</v>
      </c>
      <c r="AA5271" t="e">
        <f>VLOOKUP(I5271,Sheet3!$E$2:$E$8,1,0)</f>
        <v>#N/A</v>
      </c>
    </row>
    <row r="5272" spans="1:27" hidden="1" x14ac:dyDescent="0.25">
      <c r="A5272">
        <v>290061</v>
      </c>
      <c r="B5272" t="s">
        <v>3168</v>
      </c>
      <c r="E5272" t="s">
        <v>3197</v>
      </c>
      <c r="H5272">
        <v>1204</v>
      </c>
      <c r="I5272">
        <v>23010431</v>
      </c>
      <c r="J5272" t="s">
        <v>3228</v>
      </c>
      <c r="K5272" s="38">
        <v>45265</v>
      </c>
      <c r="L5272" s="38">
        <v>45265</v>
      </c>
      <c r="M5272" t="s">
        <v>3226</v>
      </c>
      <c r="N5272" t="s">
        <v>3839</v>
      </c>
      <c r="O5272">
        <v>1587.7</v>
      </c>
      <c r="Q5272" t="s">
        <v>36</v>
      </c>
      <c r="R5272">
        <v>1.44</v>
      </c>
      <c r="S5272">
        <v>1587.7</v>
      </c>
      <c r="U5272">
        <v>2286.29</v>
      </c>
      <c r="V5272">
        <v>14347671</v>
      </c>
      <c r="X5272" t="s">
        <v>36</v>
      </c>
      <c r="Y5272" t="s">
        <v>3204</v>
      </c>
      <c r="Z5272" t="e">
        <f>VLOOKUP(N5272,Sheet3!J:J,1,0)</f>
        <v>#N/A</v>
      </c>
      <c r="AA5272" t="e">
        <f>VLOOKUP(I5272,Sheet3!$E$2:$E$8,1,0)</f>
        <v>#N/A</v>
      </c>
    </row>
    <row r="5273" spans="1:27" hidden="1" x14ac:dyDescent="0.25">
      <c r="A5273">
        <v>290061</v>
      </c>
      <c r="B5273" t="s">
        <v>3168</v>
      </c>
      <c r="E5273" t="s">
        <v>3197</v>
      </c>
      <c r="H5273">
        <v>1204</v>
      </c>
      <c r="I5273">
        <v>181534</v>
      </c>
      <c r="J5273" t="s">
        <v>3229</v>
      </c>
      <c r="K5273" s="38">
        <v>45268</v>
      </c>
      <c r="L5273" s="38">
        <v>45268</v>
      </c>
      <c r="M5273" t="s">
        <v>3226</v>
      </c>
      <c r="N5273" t="s">
        <v>3839</v>
      </c>
      <c r="O5273">
        <v>-1587.7</v>
      </c>
      <c r="P5273" t="e">
        <f>VLOOKUP(I5273,Sheet3!$E$2:$E$16,1,0)</f>
        <v>#N/A</v>
      </c>
      <c r="Q5273" t="s">
        <v>36</v>
      </c>
      <c r="R5273">
        <v>1.44</v>
      </c>
      <c r="S5273">
        <v>-1587.7</v>
      </c>
      <c r="U5273">
        <v>-2286.29</v>
      </c>
      <c r="V5273">
        <v>14352196</v>
      </c>
      <c r="X5273" t="s">
        <v>36</v>
      </c>
      <c r="Y5273" t="s">
        <v>3204</v>
      </c>
      <c r="Z5273" t="e">
        <f>VLOOKUP(N5273,Sheet3!J:J,1,0)</f>
        <v>#N/A</v>
      </c>
      <c r="AA5273" t="e">
        <f>VLOOKUP(I5273,Sheet3!$E$2:$E$8,1,0)</f>
        <v>#N/A</v>
      </c>
    </row>
    <row r="5274" spans="1:27" hidden="1" x14ac:dyDescent="0.25">
      <c r="A5274">
        <v>290061</v>
      </c>
      <c r="B5274">
        <v>290061</v>
      </c>
      <c r="H5274">
        <v>1204</v>
      </c>
      <c r="M5274" t="s">
        <v>3226</v>
      </c>
      <c r="N5274" t="s">
        <v>3839</v>
      </c>
      <c r="R5274" t="s">
        <v>3225</v>
      </c>
      <c r="X5274" t="s">
        <v>36</v>
      </c>
      <c r="Z5274" t="e">
        <f>VLOOKUP(N5274,Sheet3!J:J,1,0)</f>
        <v>#N/A</v>
      </c>
      <c r="AA5274" t="e">
        <f>VLOOKUP(I5274,Sheet3!$E$2:$E$8,1,0)</f>
        <v>#N/A</v>
      </c>
    </row>
    <row r="5275" spans="1:27" hidden="1" x14ac:dyDescent="0.25">
      <c r="A5275">
        <v>290061</v>
      </c>
      <c r="B5275" t="s">
        <v>3168</v>
      </c>
      <c r="E5275" t="s">
        <v>3197</v>
      </c>
      <c r="H5275">
        <v>1204</v>
      </c>
      <c r="I5275">
        <v>23010431</v>
      </c>
      <c r="J5275" t="s">
        <v>3224</v>
      </c>
      <c r="K5275" s="38">
        <v>45265</v>
      </c>
      <c r="L5275" s="38">
        <v>45265</v>
      </c>
      <c r="M5275" t="s">
        <v>3226</v>
      </c>
      <c r="N5275" t="s">
        <v>3840</v>
      </c>
      <c r="R5275">
        <v>0</v>
      </c>
      <c r="V5275">
        <v>14347674</v>
      </c>
      <c r="X5275" t="s">
        <v>36</v>
      </c>
      <c r="Y5275" t="s">
        <v>3204</v>
      </c>
      <c r="Z5275" t="e">
        <f>VLOOKUP(N5275,Sheet3!J:J,1,0)</f>
        <v>#N/A</v>
      </c>
      <c r="AA5275" t="e">
        <f>VLOOKUP(I5275,Sheet3!$E$2:$E$8,1,0)</f>
        <v>#N/A</v>
      </c>
    </row>
    <row r="5276" spans="1:27" hidden="1" x14ac:dyDescent="0.25">
      <c r="A5276">
        <v>290061</v>
      </c>
      <c r="B5276" t="s">
        <v>3168</v>
      </c>
      <c r="E5276" t="s">
        <v>3197</v>
      </c>
      <c r="H5276">
        <v>1204</v>
      </c>
      <c r="I5276">
        <v>23010431</v>
      </c>
      <c r="J5276" t="s">
        <v>3228</v>
      </c>
      <c r="K5276" s="38">
        <v>45265</v>
      </c>
      <c r="L5276" s="38">
        <v>45265</v>
      </c>
      <c r="M5276" t="s">
        <v>3226</v>
      </c>
      <c r="N5276" t="s">
        <v>3840</v>
      </c>
      <c r="O5276">
        <v>158</v>
      </c>
      <c r="Q5276" t="s">
        <v>36</v>
      </c>
      <c r="R5276">
        <v>1.44</v>
      </c>
      <c r="S5276">
        <v>158</v>
      </c>
      <c r="U5276">
        <v>227.52</v>
      </c>
      <c r="V5276">
        <v>14347675</v>
      </c>
      <c r="X5276" t="s">
        <v>36</v>
      </c>
      <c r="Y5276" t="s">
        <v>3204</v>
      </c>
      <c r="Z5276" t="e">
        <f>VLOOKUP(N5276,Sheet3!J:J,1,0)</f>
        <v>#N/A</v>
      </c>
      <c r="AA5276" t="e">
        <f>VLOOKUP(I5276,Sheet3!$E$2:$E$8,1,0)</f>
        <v>#N/A</v>
      </c>
    </row>
    <row r="5277" spans="1:27" hidden="1" x14ac:dyDescent="0.25">
      <c r="A5277">
        <v>290061</v>
      </c>
      <c r="B5277" t="s">
        <v>3168</v>
      </c>
      <c r="E5277" t="s">
        <v>3197</v>
      </c>
      <c r="H5277">
        <v>1204</v>
      </c>
      <c r="I5277">
        <v>181535</v>
      </c>
      <c r="J5277" t="s">
        <v>3229</v>
      </c>
      <c r="K5277" s="38">
        <v>45268</v>
      </c>
      <c r="L5277" s="38">
        <v>45268</v>
      </c>
      <c r="M5277" t="s">
        <v>3226</v>
      </c>
      <c r="N5277" t="s">
        <v>3840</v>
      </c>
      <c r="O5277">
        <v>-158</v>
      </c>
      <c r="P5277" t="e">
        <f>VLOOKUP(I5277,Sheet3!$E$2:$E$16,1,0)</f>
        <v>#N/A</v>
      </c>
      <c r="Q5277" t="s">
        <v>36</v>
      </c>
      <c r="R5277">
        <v>1.44</v>
      </c>
      <c r="S5277">
        <v>-158</v>
      </c>
      <c r="U5277">
        <v>-227.52</v>
      </c>
      <c r="V5277">
        <v>14352199</v>
      </c>
      <c r="X5277" t="s">
        <v>36</v>
      </c>
      <c r="Y5277" t="s">
        <v>3204</v>
      </c>
      <c r="Z5277" t="e">
        <f>VLOOKUP(N5277,Sheet3!J:J,1,0)</f>
        <v>#N/A</v>
      </c>
      <c r="AA5277" t="e">
        <f>VLOOKUP(I5277,Sheet3!$E$2:$E$8,1,0)</f>
        <v>#N/A</v>
      </c>
    </row>
    <row r="5278" spans="1:27" hidden="1" x14ac:dyDescent="0.25">
      <c r="A5278">
        <v>290061</v>
      </c>
      <c r="B5278">
        <v>290061</v>
      </c>
      <c r="H5278">
        <v>1204</v>
      </c>
      <c r="M5278" t="s">
        <v>3226</v>
      </c>
      <c r="N5278" t="s">
        <v>3840</v>
      </c>
      <c r="R5278" t="s">
        <v>3225</v>
      </c>
      <c r="X5278" t="s">
        <v>36</v>
      </c>
      <c r="Z5278" t="e">
        <f>VLOOKUP(N5278,Sheet3!J:J,1,0)</f>
        <v>#N/A</v>
      </c>
      <c r="AA5278" t="e">
        <f>VLOOKUP(I5278,Sheet3!$E$2:$E$8,1,0)</f>
        <v>#N/A</v>
      </c>
    </row>
    <row r="5279" spans="1:27" hidden="1" x14ac:dyDescent="0.25">
      <c r="A5279">
        <v>290061</v>
      </c>
      <c r="B5279" t="s">
        <v>3168</v>
      </c>
      <c r="E5279" t="s">
        <v>3197</v>
      </c>
      <c r="H5279">
        <v>1204</v>
      </c>
      <c r="I5279">
        <v>23010431</v>
      </c>
      <c r="J5279" t="s">
        <v>3224</v>
      </c>
      <c r="K5279" s="38">
        <v>45265</v>
      </c>
      <c r="L5279" s="38">
        <v>45265</v>
      </c>
      <c r="M5279" t="s">
        <v>3226</v>
      </c>
      <c r="N5279" t="s">
        <v>3841</v>
      </c>
      <c r="R5279">
        <v>0</v>
      </c>
      <c r="V5279">
        <v>14347678</v>
      </c>
      <c r="X5279" t="s">
        <v>36</v>
      </c>
      <c r="Y5279" t="s">
        <v>3204</v>
      </c>
      <c r="Z5279" t="e">
        <f>VLOOKUP(N5279,Sheet3!J:J,1,0)</f>
        <v>#N/A</v>
      </c>
      <c r="AA5279" t="e">
        <f>VLOOKUP(I5279,Sheet3!$E$2:$E$8,1,0)</f>
        <v>#N/A</v>
      </c>
    </row>
    <row r="5280" spans="1:27" hidden="1" x14ac:dyDescent="0.25">
      <c r="A5280">
        <v>290061</v>
      </c>
      <c r="B5280" t="s">
        <v>3168</v>
      </c>
      <c r="E5280" t="s">
        <v>3197</v>
      </c>
      <c r="H5280">
        <v>1204</v>
      </c>
      <c r="I5280">
        <v>23010431</v>
      </c>
      <c r="J5280" t="s">
        <v>3228</v>
      </c>
      <c r="K5280" s="38">
        <v>45265</v>
      </c>
      <c r="L5280" s="38">
        <v>45265</v>
      </c>
      <c r="M5280" t="s">
        <v>3226</v>
      </c>
      <c r="N5280" t="s">
        <v>3841</v>
      </c>
      <c r="O5280">
        <v>313</v>
      </c>
      <c r="Q5280" t="s">
        <v>36</v>
      </c>
      <c r="R5280">
        <v>1.44</v>
      </c>
      <c r="S5280">
        <v>313</v>
      </c>
      <c r="U5280">
        <v>450.72</v>
      </c>
      <c r="V5280">
        <v>14347679</v>
      </c>
      <c r="X5280" t="s">
        <v>36</v>
      </c>
      <c r="Y5280" t="s">
        <v>3204</v>
      </c>
      <c r="Z5280" t="e">
        <f>VLOOKUP(N5280,Sheet3!J:J,1,0)</f>
        <v>#N/A</v>
      </c>
      <c r="AA5280" t="e">
        <f>VLOOKUP(I5280,Sheet3!$E$2:$E$8,1,0)</f>
        <v>#N/A</v>
      </c>
    </row>
    <row r="5281" spans="1:27" hidden="1" x14ac:dyDescent="0.25">
      <c r="A5281">
        <v>290061</v>
      </c>
      <c r="B5281" t="s">
        <v>3168</v>
      </c>
      <c r="E5281" t="s">
        <v>3197</v>
      </c>
      <c r="H5281">
        <v>1204</v>
      </c>
      <c r="I5281">
        <v>181538</v>
      </c>
      <c r="J5281" t="s">
        <v>3229</v>
      </c>
      <c r="K5281" s="38">
        <v>45268</v>
      </c>
      <c r="L5281" s="38">
        <v>45268</v>
      </c>
      <c r="M5281" t="s">
        <v>3226</v>
      </c>
      <c r="N5281" t="s">
        <v>3841</v>
      </c>
      <c r="O5281">
        <v>-313</v>
      </c>
      <c r="P5281" t="e">
        <f>VLOOKUP(I5281,Sheet3!$E$2:$E$16,1,0)</f>
        <v>#N/A</v>
      </c>
      <c r="Q5281" t="s">
        <v>36</v>
      </c>
      <c r="R5281">
        <v>1.44</v>
      </c>
      <c r="S5281">
        <v>-313</v>
      </c>
      <c r="U5281">
        <v>-450.72</v>
      </c>
      <c r="V5281">
        <v>14352204</v>
      </c>
      <c r="X5281" t="s">
        <v>36</v>
      </c>
      <c r="Y5281" t="s">
        <v>3204</v>
      </c>
      <c r="Z5281" t="e">
        <f>VLOOKUP(N5281,Sheet3!J:J,1,0)</f>
        <v>#N/A</v>
      </c>
      <c r="AA5281" t="e">
        <f>VLOOKUP(I5281,Sheet3!$E$2:$E$8,1,0)</f>
        <v>#N/A</v>
      </c>
    </row>
    <row r="5282" spans="1:27" hidden="1" x14ac:dyDescent="0.25">
      <c r="A5282">
        <v>290061</v>
      </c>
      <c r="B5282">
        <v>290061</v>
      </c>
      <c r="H5282">
        <v>1204</v>
      </c>
      <c r="M5282" t="s">
        <v>3226</v>
      </c>
      <c r="N5282" t="s">
        <v>3841</v>
      </c>
      <c r="R5282" t="s">
        <v>3225</v>
      </c>
      <c r="X5282" t="s">
        <v>36</v>
      </c>
      <c r="Z5282" t="e">
        <f>VLOOKUP(N5282,Sheet3!J:J,1,0)</f>
        <v>#N/A</v>
      </c>
      <c r="AA5282" t="e">
        <f>VLOOKUP(I5282,Sheet3!$E$2:$E$8,1,0)</f>
        <v>#N/A</v>
      </c>
    </row>
    <row r="5283" spans="1:27" hidden="1" x14ac:dyDescent="0.25">
      <c r="A5283">
        <v>290061</v>
      </c>
      <c r="B5283" t="s">
        <v>3168</v>
      </c>
      <c r="E5283" t="s">
        <v>3197</v>
      </c>
      <c r="H5283">
        <v>1204</v>
      </c>
      <c r="I5283">
        <v>23010431</v>
      </c>
      <c r="J5283" t="s">
        <v>3224</v>
      </c>
      <c r="K5283" s="38">
        <v>45265</v>
      </c>
      <c r="L5283" s="38">
        <v>45265</v>
      </c>
      <c r="M5283" t="s">
        <v>3226</v>
      </c>
      <c r="N5283" t="s">
        <v>3842</v>
      </c>
      <c r="R5283">
        <v>0</v>
      </c>
      <c r="V5283">
        <v>14347682</v>
      </c>
      <c r="X5283" t="s">
        <v>36</v>
      </c>
      <c r="Y5283" t="s">
        <v>3204</v>
      </c>
      <c r="Z5283" t="e">
        <f>VLOOKUP(N5283,Sheet3!J:J,1,0)</f>
        <v>#N/A</v>
      </c>
      <c r="AA5283" t="e">
        <f>VLOOKUP(I5283,Sheet3!$E$2:$E$8,1,0)</f>
        <v>#N/A</v>
      </c>
    </row>
    <row r="5284" spans="1:27" hidden="1" x14ac:dyDescent="0.25">
      <c r="A5284">
        <v>290061</v>
      </c>
      <c r="B5284" t="s">
        <v>3168</v>
      </c>
      <c r="E5284" t="s">
        <v>3197</v>
      </c>
      <c r="H5284">
        <v>1204</v>
      </c>
      <c r="I5284">
        <v>23010431</v>
      </c>
      <c r="J5284" t="s">
        <v>3228</v>
      </c>
      <c r="K5284" s="38">
        <v>45265</v>
      </c>
      <c r="L5284" s="38">
        <v>45265</v>
      </c>
      <c r="M5284" t="s">
        <v>3226</v>
      </c>
      <c r="N5284" t="s">
        <v>3842</v>
      </c>
      <c r="O5284">
        <v>930</v>
      </c>
      <c r="Q5284" t="s">
        <v>36</v>
      </c>
      <c r="R5284">
        <v>1.44</v>
      </c>
      <c r="S5284">
        <v>930</v>
      </c>
      <c r="U5284">
        <v>1339.2</v>
      </c>
      <c r="V5284">
        <v>14347683</v>
      </c>
      <c r="X5284" t="s">
        <v>36</v>
      </c>
      <c r="Y5284" t="s">
        <v>3204</v>
      </c>
      <c r="Z5284" t="e">
        <f>VLOOKUP(N5284,Sheet3!J:J,1,0)</f>
        <v>#N/A</v>
      </c>
      <c r="AA5284" t="e">
        <f>VLOOKUP(I5284,Sheet3!$E$2:$E$8,1,0)</f>
        <v>#N/A</v>
      </c>
    </row>
    <row r="5285" spans="1:27" hidden="1" x14ac:dyDescent="0.25">
      <c r="A5285">
        <v>290061</v>
      </c>
      <c r="B5285" t="s">
        <v>3168</v>
      </c>
      <c r="E5285" t="s">
        <v>3197</v>
      </c>
      <c r="H5285">
        <v>1204</v>
      </c>
      <c r="I5285">
        <v>23010431</v>
      </c>
      <c r="J5285" t="s">
        <v>3228</v>
      </c>
      <c r="K5285" s="38">
        <v>45265</v>
      </c>
      <c r="L5285" s="38">
        <v>45265</v>
      </c>
      <c r="M5285" t="s">
        <v>3226</v>
      </c>
      <c r="N5285" t="s">
        <v>3842</v>
      </c>
      <c r="O5285">
        <v>17</v>
      </c>
      <c r="Q5285" t="s">
        <v>36</v>
      </c>
      <c r="R5285">
        <v>1.44</v>
      </c>
      <c r="S5285">
        <v>17</v>
      </c>
      <c r="U5285">
        <v>24.48</v>
      </c>
      <c r="V5285">
        <v>14347685</v>
      </c>
      <c r="X5285" t="s">
        <v>36</v>
      </c>
      <c r="Y5285" t="s">
        <v>3204</v>
      </c>
      <c r="Z5285" t="e">
        <f>VLOOKUP(N5285,Sheet3!J:J,1,0)</f>
        <v>#N/A</v>
      </c>
      <c r="AA5285" t="e">
        <f>VLOOKUP(I5285,Sheet3!$E$2:$E$8,1,0)</f>
        <v>#N/A</v>
      </c>
    </row>
    <row r="5286" spans="1:27" hidden="1" x14ac:dyDescent="0.25">
      <c r="A5286">
        <v>290061</v>
      </c>
      <c r="B5286" t="s">
        <v>3168</v>
      </c>
      <c r="E5286" t="s">
        <v>3197</v>
      </c>
      <c r="H5286">
        <v>1204</v>
      </c>
      <c r="I5286">
        <v>181539</v>
      </c>
      <c r="J5286" t="s">
        <v>3229</v>
      </c>
      <c r="K5286" s="38">
        <v>45268</v>
      </c>
      <c r="L5286" s="38">
        <v>45268</v>
      </c>
      <c r="M5286" t="s">
        <v>3226</v>
      </c>
      <c r="N5286" t="s">
        <v>3842</v>
      </c>
      <c r="O5286">
        <v>-947</v>
      </c>
      <c r="P5286" t="e">
        <f>VLOOKUP(I5286,Sheet3!$E$2:$E$16,1,0)</f>
        <v>#N/A</v>
      </c>
      <c r="Q5286" t="s">
        <v>36</v>
      </c>
      <c r="R5286">
        <v>1.44</v>
      </c>
      <c r="S5286">
        <v>-947</v>
      </c>
      <c r="U5286">
        <v>-1363.68</v>
      </c>
      <c r="V5286">
        <v>14352173</v>
      </c>
      <c r="X5286" t="s">
        <v>36</v>
      </c>
      <c r="Y5286" t="s">
        <v>3204</v>
      </c>
      <c r="Z5286" t="e">
        <f>VLOOKUP(N5286,Sheet3!J:J,1,0)</f>
        <v>#N/A</v>
      </c>
      <c r="AA5286" t="e">
        <f>VLOOKUP(I5286,Sheet3!$E$2:$E$8,1,0)</f>
        <v>#N/A</v>
      </c>
    </row>
    <row r="5287" spans="1:27" hidden="1" x14ac:dyDescent="0.25">
      <c r="A5287">
        <v>290061</v>
      </c>
      <c r="B5287">
        <v>290061</v>
      </c>
      <c r="H5287">
        <v>1204</v>
      </c>
      <c r="M5287" t="s">
        <v>3226</v>
      </c>
      <c r="N5287" t="s">
        <v>3842</v>
      </c>
      <c r="R5287" t="s">
        <v>3225</v>
      </c>
      <c r="X5287" t="s">
        <v>36</v>
      </c>
      <c r="Z5287" t="e">
        <f>VLOOKUP(N5287,Sheet3!J:J,1,0)</f>
        <v>#N/A</v>
      </c>
      <c r="AA5287" t="e">
        <f>VLOOKUP(I5287,Sheet3!$E$2:$E$8,1,0)</f>
        <v>#N/A</v>
      </c>
    </row>
    <row r="5288" spans="1:27" hidden="1" x14ac:dyDescent="0.25">
      <c r="A5288">
        <v>290061</v>
      </c>
      <c r="B5288" t="s">
        <v>3168</v>
      </c>
      <c r="E5288" t="s">
        <v>3197</v>
      </c>
      <c r="H5288">
        <v>1204</v>
      </c>
      <c r="I5288">
        <v>14024118</v>
      </c>
      <c r="J5288" t="s">
        <v>3224</v>
      </c>
      <c r="K5288" s="38">
        <v>45279</v>
      </c>
      <c r="L5288" s="38">
        <v>45279</v>
      </c>
      <c r="M5288" t="s">
        <v>3226</v>
      </c>
      <c r="N5288" t="s">
        <v>4003</v>
      </c>
      <c r="R5288">
        <v>0</v>
      </c>
      <c r="V5288">
        <v>14366085</v>
      </c>
      <c r="X5288" t="s">
        <v>36</v>
      </c>
      <c r="Y5288" t="s">
        <v>3204</v>
      </c>
      <c r="Z5288" t="e">
        <f>VLOOKUP(N5288,Sheet3!J:J,1,0)</f>
        <v>#N/A</v>
      </c>
      <c r="AA5288" t="e">
        <f>VLOOKUP(I5288,Sheet3!$E$2:$E$8,1,0)</f>
        <v>#N/A</v>
      </c>
    </row>
    <row r="5289" spans="1:27" hidden="1" x14ac:dyDescent="0.25">
      <c r="A5289">
        <v>290061</v>
      </c>
      <c r="B5289" t="s">
        <v>3168</v>
      </c>
      <c r="E5289" t="s">
        <v>3197</v>
      </c>
      <c r="H5289">
        <v>1204</v>
      </c>
      <c r="I5289">
        <v>14024118</v>
      </c>
      <c r="J5289" t="s">
        <v>3233</v>
      </c>
      <c r="K5289" s="38">
        <v>45279</v>
      </c>
      <c r="L5289" s="38">
        <v>45279</v>
      </c>
      <c r="M5289" t="s">
        <v>3226</v>
      </c>
      <c r="N5289" t="s">
        <v>4003</v>
      </c>
      <c r="O5289">
        <v>1047</v>
      </c>
      <c r="Q5289" t="s">
        <v>36</v>
      </c>
      <c r="R5289">
        <v>1.44</v>
      </c>
      <c r="S5289">
        <v>1047</v>
      </c>
      <c r="U5289">
        <v>1507.68</v>
      </c>
      <c r="V5289">
        <v>14366086</v>
      </c>
      <c r="X5289" t="s">
        <v>36</v>
      </c>
      <c r="Y5289" t="s">
        <v>3204</v>
      </c>
      <c r="Z5289" t="e">
        <f>VLOOKUP(N5289,Sheet3!J:J,1,0)</f>
        <v>#N/A</v>
      </c>
      <c r="AA5289" t="e">
        <f>VLOOKUP(I5289,Sheet3!$E$2:$E$8,1,0)</f>
        <v>#N/A</v>
      </c>
    </row>
    <row r="5290" spans="1:27" hidden="1" x14ac:dyDescent="0.25">
      <c r="A5290">
        <v>290061</v>
      </c>
      <c r="B5290" t="s">
        <v>3168</v>
      </c>
      <c r="E5290" t="s">
        <v>3197</v>
      </c>
      <c r="H5290">
        <v>1204</v>
      </c>
      <c r="I5290">
        <v>181585</v>
      </c>
      <c r="J5290" t="s">
        <v>3229</v>
      </c>
      <c r="K5290" s="38">
        <v>45287</v>
      </c>
      <c r="L5290" s="38">
        <v>45287</v>
      </c>
      <c r="M5290" t="s">
        <v>3226</v>
      </c>
      <c r="N5290" t="s">
        <v>4003</v>
      </c>
      <c r="O5290">
        <v>-1047</v>
      </c>
      <c r="P5290" t="e">
        <f>VLOOKUP(I5290,Sheet3!$E$2:$E$16,1,0)</f>
        <v>#N/A</v>
      </c>
      <c r="Q5290" t="s">
        <v>36</v>
      </c>
      <c r="R5290">
        <v>1.44</v>
      </c>
      <c r="S5290">
        <v>-1047</v>
      </c>
      <c r="U5290">
        <v>-1507.68</v>
      </c>
      <c r="V5290">
        <v>14376843</v>
      </c>
      <c r="X5290" t="s">
        <v>36</v>
      </c>
      <c r="Y5290" t="s">
        <v>3204</v>
      </c>
      <c r="Z5290" t="e">
        <f>VLOOKUP(N5290,Sheet3!J:J,1,0)</f>
        <v>#N/A</v>
      </c>
      <c r="AA5290" t="e">
        <f>VLOOKUP(I5290,Sheet3!$E$2:$E$8,1,0)</f>
        <v>#N/A</v>
      </c>
    </row>
    <row r="5291" spans="1:27" hidden="1" x14ac:dyDescent="0.25">
      <c r="A5291">
        <v>290061</v>
      </c>
      <c r="B5291">
        <v>290061</v>
      </c>
      <c r="H5291">
        <v>1204</v>
      </c>
      <c r="M5291" t="s">
        <v>3226</v>
      </c>
      <c r="N5291" t="s">
        <v>4003</v>
      </c>
      <c r="R5291" t="s">
        <v>3225</v>
      </c>
      <c r="X5291" t="s">
        <v>36</v>
      </c>
      <c r="Z5291" t="e">
        <f>VLOOKUP(N5291,Sheet3!J:J,1,0)</f>
        <v>#N/A</v>
      </c>
      <c r="AA5291" t="e">
        <f>VLOOKUP(I5291,Sheet3!$E$2:$E$8,1,0)</f>
        <v>#N/A</v>
      </c>
    </row>
    <row r="5292" spans="1:27" hidden="1" x14ac:dyDescent="0.25">
      <c r="A5292">
        <v>290061</v>
      </c>
      <c r="B5292" t="s">
        <v>3168</v>
      </c>
      <c r="E5292" t="s">
        <v>3197</v>
      </c>
      <c r="H5292">
        <v>1204</v>
      </c>
      <c r="I5292">
        <v>14024117</v>
      </c>
      <c r="J5292" t="s">
        <v>3224</v>
      </c>
      <c r="K5292" s="38">
        <v>45279</v>
      </c>
      <c r="L5292" s="38">
        <v>45279</v>
      </c>
      <c r="M5292" t="s">
        <v>3226</v>
      </c>
      <c r="N5292" t="s">
        <v>3439</v>
      </c>
      <c r="R5292">
        <v>0</v>
      </c>
      <c r="V5292">
        <v>14366082</v>
      </c>
      <c r="X5292" t="s">
        <v>36</v>
      </c>
      <c r="Y5292" t="s">
        <v>3204</v>
      </c>
      <c r="Z5292" t="e">
        <f>VLOOKUP(N5292,Sheet3!J:J,1,0)</f>
        <v>#N/A</v>
      </c>
      <c r="AA5292" t="e">
        <f>VLOOKUP(I5292,Sheet3!$E$2:$E$8,1,0)</f>
        <v>#N/A</v>
      </c>
    </row>
    <row r="5293" spans="1:27" hidden="1" x14ac:dyDescent="0.25">
      <c r="A5293">
        <v>290061</v>
      </c>
      <c r="B5293" t="s">
        <v>3168</v>
      </c>
      <c r="E5293" t="s">
        <v>3197</v>
      </c>
      <c r="H5293">
        <v>1204</v>
      </c>
      <c r="I5293">
        <v>14024117</v>
      </c>
      <c r="J5293" t="s">
        <v>3233</v>
      </c>
      <c r="K5293" s="38">
        <v>45279</v>
      </c>
      <c r="L5293" s="38">
        <v>45279</v>
      </c>
      <c r="M5293" t="s">
        <v>3226</v>
      </c>
      <c r="N5293" t="s">
        <v>3439</v>
      </c>
      <c r="O5293">
        <v>1226</v>
      </c>
      <c r="Q5293" t="s">
        <v>36</v>
      </c>
      <c r="R5293">
        <v>1.44</v>
      </c>
      <c r="S5293">
        <v>1226</v>
      </c>
      <c r="U5293">
        <v>1765.44</v>
      </c>
      <c r="V5293">
        <v>14366083</v>
      </c>
      <c r="X5293" t="s">
        <v>36</v>
      </c>
      <c r="Y5293" t="s">
        <v>3204</v>
      </c>
      <c r="Z5293" t="e">
        <f>VLOOKUP(N5293,Sheet3!J:J,1,0)</f>
        <v>#N/A</v>
      </c>
      <c r="AA5293" t="e">
        <f>VLOOKUP(I5293,Sheet3!$E$2:$E$8,1,0)</f>
        <v>#N/A</v>
      </c>
    </row>
    <row r="5294" spans="1:27" hidden="1" x14ac:dyDescent="0.25">
      <c r="A5294">
        <v>290061</v>
      </c>
      <c r="B5294" t="s">
        <v>3168</v>
      </c>
      <c r="E5294" t="s">
        <v>3197</v>
      </c>
      <c r="H5294">
        <v>1204</v>
      </c>
      <c r="I5294">
        <v>181616</v>
      </c>
      <c r="J5294" t="s">
        <v>3229</v>
      </c>
      <c r="K5294" s="38">
        <v>45281</v>
      </c>
      <c r="L5294" s="38">
        <v>45281</v>
      </c>
      <c r="M5294" t="s">
        <v>3226</v>
      </c>
      <c r="N5294" t="s">
        <v>3439</v>
      </c>
      <c r="O5294">
        <v>-1220</v>
      </c>
      <c r="P5294" t="e">
        <f>VLOOKUP(I5294,Sheet3!$E$2:$E$16,1,0)</f>
        <v>#N/A</v>
      </c>
      <c r="Q5294" t="s">
        <v>36</v>
      </c>
      <c r="R5294">
        <v>1.44</v>
      </c>
      <c r="S5294">
        <v>-1220</v>
      </c>
      <c r="U5294">
        <v>-1756.8</v>
      </c>
      <c r="V5294">
        <v>14369839</v>
      </c>
      <c r="X5294" t="s">
        <v>36</v>
      </c>
      <c r="Y5294" t="s">
        <v>3204</v>
      </c>
      <c r="Z5294" t="e">
        <f>VLOOKUP(N5294,Sheet3!J:J,1,0)</f>
        <v>#N/A</v>
      </c>
      <c r="AA5294" t="e">
        <f>VLOOKUP(I5294,Sheet3!$E$2:$E$8,1,0)</f>
        <v>#N/A</v>
      </c>
    </row>
    <row r="5295" spans="1:27" hidden="1" x14ac:dyDescent="0.25">
      <c r="A5295">
        <v>290061</v>
      </c>
      <c r="B5295" t="s">
        <v>3168</v>
      </c>
      <c r="E5295" t="s">
        <v>3197</v>
      </c>
      <c r="H5295">
        <v>1204</v>
      </c>
      <c r="I5295">
        <v>14024349</v>
      </c>
      <c r="J5295" t="s">
        <v>3233</v>
      </c>
      <c r="K5295" s="38">
        <v>45287</v>
      </c>
      <c r="L5295" s="38">
        <v>45287</v>
      </c>
      <c r="M5295" t="s">
        <v>3226</v>
      </c>
      <c r="N5295" t="s">
        <v>3439</v>
      </c>
      <c r="O5295">
        <v>-6</v>
      </c>
      <c r="Q5295" t="s">
        <v>36</v>
      </c>
      <c r="R5295">
        <v>1.44</v>
      </c>
      <c r="S5295">
        <v>-6</v>
      </c>
      <c r="U5295">
        <v>-8.64</v>
      </c>
      <c r="V5295">
        <v>14376977</v>
      </c>
      <c r="X5295" t="s">
        <v>36</v>
      </c>
      <c r="Y5295" t="s">
        <v>3204</v>
      </c>
      <c r="Z5295" t="e">
        <f>VLOOKUP(N5295,Sheet3!J:J,1,0)</f>
        <v>#N/A</v>
      </c>
      <c r="AA5295" t="e">
        <f>VLOOKUP(I5295,Sheet3!$E$2:$E$8,1,0)</f>
        <v>#N/A</v>
      </c>
    </row>
    <row r="5296" spans="1:27" hidden="1" x14ac:dyDescent="0.25">
      <c r="A5296">
        <v>290061</v>
      </c>
      <c r="B5296">
        <v>290061</v>
      </c>
      <c r="H5296">
        <v>1204</v>
      </c>
      <c r="M5296" t="s">
        <v>3226</v>
      </c>
      <c r="N5296" t="s">
        <v>3439</v>
      </c>
      <c r="R5296" t="s">
        <v>3225</v>
      </c>
      <c r="X5296" t="s">
        <v>36</v>
      </c>
      <c r="Z5296" t="e">
        <f>VLOOKUP(N5296,Sheet3!J:J,1,0)</f>
        <v>#N/A</v>
      </c>
      <c r="AA5296" t="e">
        <f>VLOOKUP(I5296,Sheet3!$E$2:$E$8,1,0)</f>
        <v>#N/A</v>
      </c>
    </row>
    <row r="5297" spans="1:27" hidden="1" x14ac:dyDescent="0.25">
      <c r="A5297">
        <v>290061</v>
      </c>
      <c r="B5297" t="s">
        <v>3168</v>
      </c>
      <c r="E5297" t="s">
        <v>3197</v>
      </c>
      <c r="H5297">
        <v>1204</v>
      </c>
      <c r="I5297">
        <v>14024119</v>
      </c>
      <c r="J5297" t="s">
        <v>3224</v>
      </c>
      <c r="K5297" s="38">
        <v>45279</v>
      </c>
      <c r="L5297" s="38">
        <v>45279</v>
      </c>
      <c r="M5297" t="s">
        <v>3226</v>
      </c>
      <c r="N5297" t="s">
        <v>3440</v>
      </c>
      <c r="R5297">
        <v>0</v>
      </c>
      <c r="V5297">
        <v>14366089</v>
      </c>
      <c r="X5297" t="s">
        <v>36</v>
      </c>
      <c r="Y5297" t="s">
        <v>3204</v>
      </c>
      <c r="Z5297" t="e">
        <f>VLOOKUP(N5297,Sheet3!J:J,1,0)</f>
        <v>#N/A</v>
      </c>
      <c r="AA5297" t="e">
        <f>VLOOKUP(I5297,Sheet3!$E$2:$E$8,1,0)</f>
        <v>#N/A</v>
      </c>
    </row>
    <row r="5298" spans="1:27" hidden="1" x14ac:dyDescent="0.25">
      <c r="A5298">
        <v>290061</v>
      </c>
      <c r="B5298" t="s">
        <v>3168</v>
      </c>
      <c r="E5298" t="s">
        <v>3197</v>
      </c>
      <c r="H5298">
        <v>1204</v>
      </c>
      <c r="I5298">
        <v>14024119</v>
      </c>
      <c r="J5298" t="s">
        <v>3233</v>
      </c>
      <c r="K5298" s="38">
        <v>45279</v>
      </c>
      <c r="L5298" s="38">
        <v>45279</v>
      </c>
      <c r="M5298" t="s">
        <v>3226</v>
      </c>
      <c r="N5298" t="s">
        <v>3440</v>
      </c>
      <c r="O5298">
        <v>171</v>
      </c>
      <c r="Q5298" t="s">
        <v>36</v>
      </c>
      <c r="R5298">
        <v>1.44</v>
      </c>
      <c r="S5298">
        <v>171</v>
      </c>
      <c r="U5298">
        <v>246.24</v>
      </c>
      <c r="V5298">
        <v>14366090</v>
      </c>
      <c r="X5298" t="s">
        <v>36</v>
      </c>
      <c r="Y5298" t="s">
        <v>3204</v>
      </c>
      <c r="Z5298" t="e">
        <f>VLOOKUP(N5298,Sheet3!J:J,1,0)</f>
        <v>#N/A</v>
      </c>
      <c r="AA5298" t="e">
        <f>VLOOKUP(I5298,Sheet3!$E$2:$E$8,1,0)</f>
        <v>#N/A</v>
      </c>
    </row>
    <row r="5299" spans="1:27" hidden="1" x14ac:dyDescent="0.25">
      <c r="A5299">
        <v>290061</v>
      </c>
      <c r="B5299" t="s">
        <v>3168</v>
      </c>
      <c r="E5299" t="s">
        <v>3197</v>
      </c>
      <c r="H5299">
        <v>1204</v>
      </c>
      <c r="I5299">
        <v>181617</v>
      </c>
      <c r="J5299" t="s">
        <v>3229</v>
      </c>
      <c r="K5299" s="38">
        <v>45281</v>
      </c>
      <c r="L5299" s="38">
        <v>45281</v>
      </c>
      <c r="M5299" t="s">
        <v>3226</v>
      </c>
      <c r="N5299" t="s">
        <v>3440</v>
      </c>
      <c r="O5299">
        <v>-171</v>
      </c>
      <c r="P5299" t="e">
        <f>VLOOKUP(I5299,Sheet3!$E$2:$E$16,1,0)</f>
        <v>#N/A</v>
      </c>
      <c r="Q5299" t="s">
        <v>36</v>
      </c>
      <c r="R5299">
        <v>1.44</v>
      </c>
      <c r="S5299">
        <v>-171</v>
      </c>
      <c r="U5299">
        <v>-246.24</v>
      </c>
      <c r="V5299">
        <v>14369845</v>
      </c>
      <c r="X5299" t="s">
        <v>36</v>
      </c>
      <c r="Y5299" t="s">
        <v>3204</v>
      </c>
      <c r="Z5299" t="e">
        <f>VLOOKUP(N5299,Sheet3!J:J,1,0)</f>
        <v>#N/A</v>
      </c>
      <c r="AA5299" t="e">
        <f>VLOOKUP(I5299,Sheet3!$E$2:$E$8,1,0)</f>
        <v>#N/A</v>
      </c>
    </row>
    <row r="5300" spans="1:27" hidden="1" x14ac:dyDescent="0.25">
      <c r="A5300">
        <v>290061</v>
      </c>
      <c r="B5300">
        <v>290061</v>
      </c>
      <c r="H5300">
        <v>1204</v>
      </c>
      <c r="M5300" t="s">
        <v>3226</v>
      </c>
      <c r="N5300" t="s">
        <v>3440</v>
      </c>
      <c r="R5300" t="s">
        <v>3225</v>
      </c>
      <c r="X5300" t="s">
        <v>36</v>
      </c>
      <c r="Z5300" t="e">
        <f>VLOOKUP(N5300,Sheet3!J:J,1,0)</f>
        <v>#N/A</v>
      </c>
      <c r="AA5300" t="e">
        <f>VLOOKUP(I5300,Sheet3!$E$2:$E$8,1,0)</f>
        <v>#N/A</v>
      </c>
    </row>
    <row r="5301" spans="1:27" hidden="1" x14ac:dyDescent="0.25">
      <c r="A5301">
        <v>290061</v>
      </c>
      <c r="B5301" t="s">
        <v>3168</v>
      </c>
      <c r="E5301" t="s">
        <v>3197</v>
      </c>
      <c r="H5301">
        <v>1204</v>
      </c>
      <c r="I5301">
        <v>14024120</v>
      </c>
      <c r="J5301" t="s">
        <v>3224</v>
      </c>
      <c r="K5301" s="38">
        <v>45279</v>
      </c>
      <c r="L5301" s="38">
        <v>45279</v>
      </c>
      <c r="M5301" t="s">
        <v>3226</v>
      </c>
      <c r="N5301" t="s">
        <v>3443</v>
      </c>
      <c r="R5301">
        <v>0</v>
      </c>
      <c r="V5301">
        <v>14366092</v>
      </c>
      <c r="X5301" t="s">
        <v>36</v>
      </c>
      <c r="Y5301" t="s">
        <v>3204</v>
      </c>
      <c r="Z5301" t="e">
        <f>VLOOKUP(N5301,Sheet3!J:J,1,0)</f>
        <v>#N/A</v>
      </c>
      <c r="AA5301" t="e">
        <f>VLOOKUP(I5301,Sheet3!$E$2:$E$8,1,0)</f>
        <v>#N/A</v>
      </c>
    </row>
    <row r="5302" spans="1:27" hidden="1" x14ac:dyDescent="0.25">
      <c r="A5302">
        <v>290061</v>
      </c>
      <c r="B5302" t="s">
        <v>3168</v>
      </c>
      <c r="E5302" t="s">
        <v>3197</v>
      </c>
      <c r="H5302">
        <v>1204</v>
      </c>
      <c r="I5302">
        <v>14024120</v>
      </c>
      <c r="J5302" t="s">
        <v>3233</v>
      </c>
      <c r="K5302" s="38">
        <v>45279</v>
      </c>
      <c r="L5302" s="38">
        <v>45279</v>
      </c>
      <c r="M5302" t="s">
        <v>3226</v>
      </c>
      <c r="N5302" t="s">
        <v>3443</v>
      </c>
      <c r="O5302">
        <v>493.3</v>
      </c>
      <c r="Q5302" t="s">
        <v>36</v>
      </c>
      <c r="R5302">
        <v>1.44</v>
      </c>
      <c r="S5302">
        <v>493.3</v>
      </c>
      <c r="U5302">
        <v>710.35</v>
      </c>
      <c r="V5302">
        <v>14366093</v>
      </c>
      <c r="X5302" t="s">
        <v>36</v>
      </c>
      <c r="Y5302" t="s">
        <v>3204</v>
      </c>
      <c r="Z5302" t="e">
        <f>VLOOKUP(N5302,Sheet3!J:J,1,0)</f>
        <v>#N/A</v>
      </c>
      <c r="AA5302" t="e">
        <f>VLOOKUP(I5302,Sheet3!$E$2:$E$8,1,0)</f>
        <v>#N/A</v>
      </c>
    </row>
    <row r="5303" spans="1:27" hidden="1" x14ac:dyDescent="0.25">
      <c r="A5303">
        <v>290061</v>
      </c>
      <c r="B5303" t="s">
        <v>3168</v>
      </c>
      <c r="E5303" t="s">
        <v>3197</v>
      </c>
      <c r="H5303">
        <v>1204</v>
      </c>
      <c r="I5303">
        <v>181620</v>
      </c>
      <c r="J5303" t="s">
        <v>3229</v>
      </c>
      <c r="K5303" s="38">
        <v>45281</v>
      </c>
      <c r="L5303" s="38">
        <v>45281</v>
      </c>
      <c r="M5303" t="s">
        <v>3226</v>
      </c>
      <c r="N5303" t="s">
        <v>3443</v>
      </c>
      <c r="O5303">
        <v>-493.3</v>
      </c>
      <c r="P5303" t="e">
        <f>VLOOKUP(I5303,Sheet3!$E$2:$E$16,1,0)</f>
        <v>#N/A</v>
      </c>
      <c r="Q5303" t="s">
        <v>36</v>
      </c>
      <c r="R5303">
        <v>1.44</v>
      </c>
      <c r="S5303">
        <v>-493.3</v>
      </c>
      <c r="U5303">
        <v>-710.35</v>
      </c>
      <c r="V5303">
        <v>14369831</v>
      </c>
      <c r="X5303" t="s">
        <v>36</v>
      </c>
      <c r="Y5303" t="s">
        <v>3204</v>
      </c>
      <c r="Z5303" t="e">
        <f>VLOOKUP(N5303,Sheet3!J:J,1,0)</f>
        <v>#N/A</v>
      </c>
      <c r="AA5303" t="e">
        <f>VLOOKUP(I5303,Sheet3!$E$2:$E$8,1,0)</f>
        <v>#N/A</v>
      </c>
    </row>
    <row r="5304" spans="1:27" hidden="1" x14ac:dyDescent="0.25">
      <c r="A5304">
        <v>290061</v>
      </c>
      <c r="B5304">
        <v>290061</v>
      </c>
      <c r="H5304">
        <v>1204</v>
      </c>
      <c r="M5304" t="s">
        <v>3226</v>
      </c>
      <c r="N5304" t="s">
        <v>3443</v>
      </c>
      <c r="R5304" t="s">
        <v>3225</v>
      </c>
      <c r="X5304" t="s">
        <v>36</v>
      </c>
      <c r="Z5304" t="e">
        <f>VLOOKUP(N5304,Sheet3!J:J,1,0)</f>
        <v>#N/A</v>
      </c>
      <c r="AA5304" t="e">
        <f>VLOOKUP(I5304,Sheet3!$E$2:$E$8,1,0)</f>
        <v>#N/A</v>
      </c>
    </row>
    <row r="5305" spans="1:27" hidden="1" x14ac:dyDescent="0.25">
      <c r="A5305">
        <v>290061</v>
      </c>
      <c r="B5305" t="s">
        <v>3168</v>
      </c>
      <c r="E5305" t="s">
        <v>3197</v>
      </c>
      <c r="H5305">
        <v>1204</v>
      </c>
      <c r="I5305">
        <v>14024349</v>
      </c>
      <c r="J5305" t="s">
        <v>3224</v>
      </c>
      <c r="K5305" s="38">
        <v>45287</v>
      </c>
      <c r="L5305" s="38">
        <v>45287</v>
      </c>
      <c r="M5305" t="s">
        <v>3226</v>
      </c>
      <c r="N5305" t="s">
        <v>4004</v>
      </c>
      <c r="R5305">
        <v>0</v>
      </c>
      <c r="V5305">
        <v>14376978</v>
      </c>
      <c r="X5305" t="s">
        <v>36</v>
      </c>
      <c r="Y5305" t="s">
        <v>3204</v>
      </c>
      <c r="Z5305" t="e">
        <f>VLOOKUP(N5305,Sheet3!J:J,1,0)</f>
        <v>#N/A</v>
      </c>
      <c r="AA5305" t="e">
        <f>VLOOKUP(I5305,Sheet3!$E$2:$E$8,1,0)</f>
        <v>#N/A</v>
      </c>
    </row>
    <row r="5306" spans="1:27" hidden="1" x14ac:dyDescent="0.25">
      <c r="A5306">
        <v>290061</v>
      </c>
      <c r="B5306" t="s">
        <v>3168</v>
      </c>
      <c r="E5306" t="s">
        <v>3197</v>
      </c>
      <c r="H5306">
        <v>1204</v>
      </c>
      <c r="I5306">
        <v>14024349</v>
      </c>
      <c r="J5306" t="s">
        <v>3233</v>
      </c>
      <c r="K5306" s="38">
        <v>45287</v>
      </c>
      <c r="L5306" s="38">
        <v>45287</v>
      </c>
      <c r="M5306" t="s">
        <v>3226</v>
      </c>
      <c r="N5306" t="s">
        <v>4004</v>
      </c>
      <c r="O5306">
        <v>6</v>
      </c>
      <c r="Q5306" t="s">
        <v>36</v>
      </c>
      <c r="R5306">
        <v>1.44</v>
      </c>
      <c r="S5306">
        <v>6</v>
      </c>
      <c r="U5306">
        <v>8.64</v>
      </c>
      <c r="V5306">
        <v>14376979</v>
      </c>
      <c r="X5306" t="s">
        <v>36</v>
      </c>
      <c r="Y5306" t="s">
        <v>3204</v>
      </c>
      <c r="Z5306" t="e">
        <f>VLOOKUP(N5306,Sheet3!J:J,1,0)</f>
        <v>#N/A</v>
      </c>
      <c r="AA5306" t="e">
        <f>VLOOKUP(I5306,Sheet3!$E$2:$E$8,1,0)</f>
        <v>#N/A</v>
      </c>
    </row>
    <row r="5307" spans="1:27" hidden="1" x14ac:dyDescent="0.25">
      <c r="A5307">
        <v>290061</v>
      </c>
      <c r="B5307" t="s">
        <v>3168</v>
      </c>
      <c r="E5307" t="s">
        <v>3197</v>
      </c>
      <c r="H5307">
        <v>1204</v>
      </c>
      <c r="I5307">
        <v>181633</v>
      </c>
      <c r="J5307" t="s">
        <v>3229</v>
      </c>
      <c r="K5307" s="38">
        <v>45288</v>
      </c>
      <c r="L5307" s="38">
        <v>45288</v>
      </c>
      <c r="M5307" t="s">
        <v>3226</v>
      </c>
      <c r="N5307" t="s">
        <v>4004</v>
      </c>
      <c r="O5307">
        <v>-6</v>
      </c>
      <c r="P5307" t="e">
        <f>VLOOKUP(I5307,Sheet3!$E$2:$E$16,1,0)</f>
        <v>#N/A</v>
      </c>
      <c r="Q5307" t="s">
        <v>36</v>
      </c>
      <c r="R5307">
        <v>1.44</v>
      </c>
      <c r="S5307">
        <v>-6</v>
      </c>
      <c r="U5307">
        <v>-8.64</v>
      </c>
      <c r="V5307">
        <v>14378287</v>
      </c>
      <c r="X5307" t="s">
        <v>36</v>
      </c>
      <c r="Y5307" t="s">
        <v>3204</v>
      </c>
      <c r="Z5307" t="e">
        <f>VLOOKUP(N5307,Sheet3!J:J,1,0)</f>
        <v>#N/A</v>
      </c>
      <c r="AA5307" t="e">
        <f>VLOOKUP(I5307,Sheet3!$E$2:$E$8,1,0)</f>
        <v>#N/A</v>
      </c>
    </row>
    <row r="5308" spans="1:27" hidden="1" x14ac:dyDescent="0.25">
      <c r="A5308">
        <v>290061</v>
      </c>
      <c r="B5308">
        <v>290061</v>
      </c>
      <c r="H5308">
        <v>1204</v>
      </c>
      <c r="M5308" t="s">
        <v>3226</v>
      </c>
      <c r="N5308" t="s">
        <v>4004</v>
      </c>
      <c r="R5308" t="s">
        <v>3225</v>
      </c>
      <c r="X5308" t="s">
        <v>36</v>
      </c>
      <c r="Z5308" t="e">
        <f>VLOOKUP(N5308,Sheet3!J:J,1,0)</f>
        <v>#N/A</v>
      </c>
      <c r="AA5308" t="e">
        <f>VLOOKUP(I5308,Sheet3!$E$2:$E$8,1,0)</f>
        <v>#N/A</v>
      </c>
    </row>
    <row r="5309" spans="1:27" hidden="1" x14ac:dyDescent="0.25">
      <c r="A5309">
        <v>290061</v>
      </c>
      <c r="B5309" t="s">
        <v>3168</v>
      </c>
      <c r="E5309" t="s">
        <v>3197</v>
      </c>
      <c r="H5309">
        <v>1204</v>
      </c>
      <c r="I5309">
        <v>23010696</v>
      </c>
      <c r="J5309" t="s">
        <v>3224</v>
      </c>
      <c r="K5309" s="38">
        <v>45275</v>
      </c>
      <c r="L5309" s="38">
        <v>45275</v>
      </c>
      <c r="M5309" t="s">
        <v>3226</v>
      </c>
      <c r="N5309" t="s">
        <v>3448</v>
      </c>
      <c r="R5309">
        <v>0</v>
      </c>
      <c r="V5309">
        <v>14363202</v>
      </c>
      <c r="X5309" t="s">
        <v>36</v>
      </c>
      <c r="Y5309" t="s">
        <v>3204</v>
      </c>
      <c r="Z5309" t="e">
        <f>VLOOKUP(N5309,Sheet3!J:J,1,0)</f>
        <v>#N/A</v>
      </c>
      <c r="AA5309" t="e">
        <f>VLOOKUP(I5309,Sheet3!$E$2:$E$8,1,0)</f>
        <v>#N/A</v>
      </c>
    </row>
    <row r="5310" spans="1:27" hidden="1" x14ac:dyDescent="0.25">
      <c r="A5310">
        <v>290061</v>
      </c>
      <c r="B5310" t="s">
        <v>3168</v>
      </c>
      <c r="E5310" t="s">
        <v>3197</v>
      </c>
      <c r="H5310">
        <v>1204</v>
      </c>
      <c r="I5310">
        <v>23010696</v>
      </c>
      <c r="J5310" t="s">
        <v>3228</v>
      </c>
      <c r="K5310" s="38">
        <v>45275</v>
      </c>
      <c r="L5310" s="38">
        <v>45275</v>
      </c>
      <c r="M5310" t="s">
        <v>3226</v>
      </c>
      <c r="N5310" t="s">
        <v>3448</v>
      </c>
      <c r="O5310">
        <v>2659</v>
      </c>
      <c r="Q5310" t="s">
        <v>36</v>
      </c>
      <c r="R5310">
        <v>1.44</v>
      </c>
      <c r="S5310">
        <v>2659</v>
      </c>
      <c r="U5310">
        <v>3828.96</v>
      </c>
      <c r="V5310">
        <v>14363203</v>
      </c>
      <c r="X5310" t="s">
        <v>36</v>
      </c>
      <c r="Y5310" t="s">
        <v>3204</v>
      </c>
      <c r="Z5310" t="e">
        <f>VLOOKUP(N5310,Sheet3!J:J,1,0)</f>
        <v>#N/A</v>
      </c>
      <c r="AA5310" t="e">
        <f>VLOOKUP(I5310,Sheet3!$E$2:$E$8,1,0)</f>
        <v>#N/A</v>
      </c>
    </row>
    <row r="5311" spans="1:27" hidden="1" x14ac:dyDescent="0.25">
      <c r="A5311">
        <v>290061</v>
      </c>
      <c r="B5311" t="s">
        <v>3168</v>
      </c>
      <c r="E5311" t="s">
        <v>3197</v>
      </c>
      <c r="H5311">
        <v>1204</v>
      </c>
      <c r="I5311">
        <v>14024117</v>
      </c>
      <c r="J5311" t="s">
        <v>3233</v>
      </c>
      <c r="K5311" s="38">
        <v>45279</v>
      </c>
      <c r="L5311" s="38">
        <v>45279</v>
      </c>
      <c r="M5311" t="s">
        <v>3226</v>
      </c>
      <c r="N5311" t="s">
        <v>3448</v>
      </c>
      <c r="O5311">
        <v>-1226</v>
      </c>
      <c r="Q5311" t="s">
        <v>36</v>
      </c>
      <c r="R5311">
        <v>1.44</v>
      </c>
      <c r="S5311">
        <v>-1226</v>
      </c>
      <c r="U5311">
        <v>-1765.44</v>
      </c>
      <c r="V5311">
        <v>14366081</v>
      </c>
      <c r="X5311" t="s">
        <v>36</v>
      </c>
      <c r="Y5311" t="s">
        <v>3204</v>
      </c>
      <c r="Z5311" t="e">
        <f>VLOOKUP(N5311,Sheet3!J:J,1,0)</f>
        <v>#N/A</v>
      </c>
      <c r="AA5311" t="e">
        <f>VLOOKUP(I5311,Sheet3!$E$2:$E$8,1,0)</f>
        <v>#N/A</v>
      </c>
    </row>
    <row r="5312" spans="1:27" hidden="1" x14ac:dyDescent="0.25">
      <c r="A5312">
        <v>290061</v>
      </c>
      <c r="B5312" t="s">
        <v>3168</v>
      </c>
      <c r="E5312" t="s">
        <v>3197</v>
      </c>
      <c r="H5312">
        <v>1204</v>
      </c>
      <c r="I5312">
        <v>14024118</v>
      </c>
      <c r="J5312" t="s">
        <v>3233</v>
      </c>
      <c r="K5312" s="38">
        <v>45279</v>
      </c>
      <c r="L5312" s="38">
        <v>45279</v>
      </c>
      <c r="M5312" t="s">
        <v>3226</v>
      </c>
      <c r="N5312" t="s">
        <v>3448</v>
      </c>
      <c r="O5312">
        <v>-1047</v>
      </c>
      <c r="Q5312" t="s">
        <v>36</v>
      </c>
      <c r="R5312">
        <v>1.44</v>
      </c>
      <c r="S5312">
        <v>-1047</v>
      </c>
      <c r="U5312">
        <v>-1507.68</v>
      </c>
      <c r="V5312">
        <v>14366084</v>
      </c>
      <c r="X5312" t="s">
        <v>36</v>
      </c>
      <c r="Y5312" t="s">
        <v>3204</v>
      </c>
      <c r="Z5312" t="e">
        <f>VLOOKUP(N5312,Sheet3!J:J,1,0)</f>
        <v>#N/A</v>
      </c>
      <c r="AA5312" t="e">
        <f>VLOOKUP(I5312,Sheet3!$E$2:$E$8,1,0)</f>
        <v>#N/A</v>
      </c>
    </row>
    <row r="5313" spans="1:27" hidden="1" x14ac:dyDescent="0.25">
      <c r="A5313">
        <v>290061</v>
      </c>
      <c r="B5313" t="s">
        <v>3168</v>
      </c>
      <c r="E5313" t="s">
        <v>3197</v>
      </c>
      <c r="H5313">
        <v>1204</v>
      </c>
      <c r="I5313">
        <v>181707</v>
      </c>
      <c r="J5313" t="s">
        <v>3229</v>
      </c>
      <c r="K5313" s="38">
        <v>45299</v>
      </c>
      <c r="L5313" s="38">
        <v>45299</v>
      </c>
      <c r="M5313" t="s">
        <v>3226</v>
      </c>
      <c r="N5313" t="s">
        <v>3448</v>
      </c>
      <c r="O5313">
        <v>-386</v>
      </c>
      <c r="P5313" t="e">
        <f>VLOOKUP(I5313,Sheet3!$E$2:$E$16,1,0)</f>
        <v>#N/A</v>
      </c>
      <c r="Q5313" t="s">
        <v>36</v>
      </c>
      <c r="R5313">
        <v>1.44</v>
      </c>
      <c r="S5313">
        <v>-386</v>
      </c>
      <c r="U5313">
        <v>-555.84</v>
      </c>
      <c r="V5313">
        <v>14389152</v>
      </c>
      <c r="X5313" t="s">
        <v>36</v>
      </c>
      <c r="Y5313" t="s">
        <v>3204</v>
      </c>
      <c r="Z5313" t="e">
        <f>VLOOKUP(N5313,Sheet3!J:J,1,0)</f>
        <v>#N/A</v>
      </c>
      <c r="AA5313" t="e">
        <f>VLOOKUP(I5313,Sheet3!$E$2:$E$8,1,0)</f>
        <v>#N/A</v>
      </c>
    </row>
    <row r="5314" spans="1:27" hidden="1" x14ac:dyDescent="0.25">
      <c r="A5314">
        <v>290061</v>
      </c>
      <c r="B5314">
        <v>290061</v>
      </c>
      <c r="H5314">
        <v>1204</v>
      </c>
      <c r="M5314" t="s">
        <v>3226</v>
      </c>
      <c r="N5314" t="s">
        <v>3448</v>
      </c>
      <c r="R5314" t="s">
        <v>3225</v>
      </c>
      <c r="X5314" t="s">
        <v>36</v>
      </c>
      <c r="Z5314" t="e">
        <f>VLOOKUP(N5314,Sheet3!J:J,1,0)</f>
        <v>#N/A</v>
      </c>
      <c r="AA5314" t="e">
        <f>VLOOKUP(I5314,Sheet3!$E$2:$E$8,1,0)</f>
        <v>#N/A</v>
      </c>
    </row>
    <row r="5315" spans="1:27" hidden="1" x14ac:dyDescent="0.25">
      <c r="A5315">
        <v>290061</v>
      </c>
      <c r="B5315" t="s">
        <v>3168</v>
      </c>
      <c r="E5315" t="s">
        <v>3197</v>
      </c>
      <c r="H5315">
        <v>1204</v>
      </c>
      <c r="I5315">
        <v>23010696</v>
      </c>
      <c r="J5315" t="s">
        <v>3224</v>
      </c>
      <c r="K5315" s="38">
        <v>45275</v>
      </c>
      <c r="L5315" s="38">
        <v>45275</v>
      </c>
      <c r="M5315" t="s">
        <v>3226</v>
      </c>
      <c r="N5315" t="s">
        <v>3449</v>
      </c>
      <c r="R5315">
        <v>0</v>
      </c>
      <c r="V5315">
        <v>14363208</v>
      </c>
      <c r="X5315" t="s">
        <v>36</v>
      </c>
      <c r="Y5315" t="s">
        <v>3204</v>
      </c>
      <c r="Z5315" t="e">
        <f>VLOOKUP(N5315,Sheet3!J:J,1,0)</f>
        <v>#N/A</v>
      </c>
      <c r="AA5315" t="e">
        <f>VLOOKUP(I5315,Sheet3!$E$2:$E$8,1,0)</f>
        <v>#N/A</v>
      </c>
    </row>
    <row r="5316" spans="1:27" hidden="1" x14ac:dyDescent="0.25">
      <c r="A5316">
        <v>290061</v>
      </c>
      <c r="B5316" t="s">
        <v>3168</v>
      </c>
      <c r="E5316" t="s">
        <v>3197</v>
      </c>
      <c r="H5316">
        <v>1204</v>
      </c>
      <c r="I5316">
        <v>23010696</v>
      </c>
      <c r="J5316" t="s">
        <v>3228</v>
      </c>
      <c r="K5316" s="38">
        <v>45275</v>
      </c>
      <c r="L5316" s="38">
        <v>45275</v>
      </c>
      <c r="M5316" t="s">
        <v>3226</v>
      </c>
      <c r="N5316" t="s">
        <v>3449</v>
      </c>
      <c r="O5316">
        <v>559</v>
      </c>
      <c r="Q5316" t="s">
        <v>36</v>
      </c>
      <c r="R5316">
        <v>1.44</v>
      </c>
      <c r="S5316">
        <v>559</v>
      </c>
      <c r="U5316">
        <v>804.96</v>
      </c>
      <c r="V5316">
        <v>14363209</v>
      </c>
      <c r="X5316" t="s">
        <v>36</v>
      </c>
      <c r="Y5316" t="s">
        <v>3204</v>
      </c>
      <c r="Z5316" t="e">
        <f>VLOOKUP(N5316,Sheet3!J:J,1,0)</f>
        <v>#N/A</v>
      </c>
      <c r="AA5316" t="e">
        <f>VLOOKUP(I5316,Sheet3!$E$2:$E$8,1,0)</f>
        <v>#N/A</v>
      </c>
    </row>
    <row r="5317" spans="1:27" hidden="1" x14ac:dyDescent="0.25">
      <c r="A5317">
        <v>290061</v>
      </c>
      <c r="B5317" t="s">
        <v>3168</v>
      </c>
      <c r="E5317" t="s">
        <v>3197</v>
      </c>
      <c r="H5317">
        <v>1204</v>
      </c>
      <c r="I5317">
        <v>14024119</v>
      </c>
      <c r="J5317" t="s">
        <v>3233</v>
      </c>
      <c r="K5317" s="38">
        <v>45279</v>
      </c>
      <c r="L5317" s="38">
        <v>45279</v>
      </c>
      <c r="M5317" t="s">
        <v>3226</v>
      </c>
      <c r="N5317" t="s">
        <v>3449</v>
      </c>
      <c r="O5317">
        <v>-171</v>
      </c>
      <c r="Q5317" t="s">
        <v>36</v>
      </c>
      <c r="R5317">
        <v>1.44</v>
      </c>
      <c r="S5317">
        <v>-171</v>
      </c>
      <c r="U5317">
        <v>-246.24</v>
      </c>
      <c r="V5317">
        <v>14366088</v>
      </c>
      <c r="X5317" t="s">
        <v>36</v>
      </c>
      <c r="Y5317" t="s">
        <v>3204</v>
      </c>
      <c r="Z5317" t="e">
        <f>VLOOKUP(N5317,Sheet3!J:J,1,0)</f>
        <v>#N/A</v>
      </c>
      <c r="AA5317" t="e">
        <f>VLOOKUP(I5317,Sheet3!$E$2:$E$8,1,0)</f>
        <v>#N/A</v>
      </c>
    </row>
    <row r="5318" spans="1:27" hidden="1" x14ac:dyDescent="0.25">
      <c r="A5318">
        <v>290061</v>
      </c>
      <c r="B5318" t="s">
        <v>3168</v>
      </c>
      <c r="E5318" t="s">
        <v>3197</v>
      </c>
      <c r="H5318">
        <v>1204</v>
      </c>
      <c r="I5318">
        <v>181708</v>
      </c>
      <c r="J5318" t="s">
        <v>3229</v>
      </c>
      <c r="K5318" s="38">
        <v>45299</v>
      </c>
      <c r="L5318" s="38">
        <v>45299</v>
      </c>
      <c r="M5318" t="s">
        <v>3226</v>
      </c>
      <c r="N5318" t="s">
        <v>3449</v>
      </c>
      <c r="O5318">
        <v>-388</v>
      </c>
      <c r="P5318" t="e">
        <f>VLOOKUP(I5318,Sheet3!$E$2:$E$16,1,0)</f>
        <v>#N/A</v>
      </c>
      <c r="Q5318" t="s">
        <v>36</v>
      </c>
      <c r="R5318">
        <v>1.44</v>
      </c>
      <c r="S5318">
        <v>-388</v>
      </c>
      <c r="U5318">
        <v>-558.72</v>
      </c>
      <c r="V5318">
        <v>14389167</v>
      </c>
      <c r="X5318" t="s">
        <v>36</v>
      </c>
      <c r="Y5318" t="s">
        <v>3204</v>
      </c>
      <c r="Z5318" t="e">
        <f>VLOOKUP(N5318,Sheet3!J:J,1,0)</f>
        <v>#N/A</v>
      </c>
      <c r="AA5318" t="e">
        <f>VLOOKUP(I5318,Sheet3!$E$2:$E$8,1,0)</f>
        <v>#N/A</v>
      </c>
    </row>
    <row r="5319" spans="1:27" hidden="1" x14ac:dyDescent="0.25">
      <c r="A5319">
        <v>290061</v>
      </c>
      <c r="B5319">
        <v>290061</v>
      </c>
      <c r="H5319">
        <v>1204</v>
      </c>
      <c r="M5319" t="s">
        <v>3226</v>
      </c>
      <c r="N5319" t="s">
        <v>3449</v>
      </c>
      <c r="R5319" t="s">
        <v>3225</v>
      </c>
      <c r="X5319" t="s">
        <v>36</v>
      </c>
      <c r="Z5319" t="e">
        <f>VLOOKUP(N5319,Sheet3!J:J,1,0)</f>
        <v>#N/A</v>
      </c>
      <c r="AA5319" t="e">
        <f>VLOOKUP(I5319,Sheet3!$E$2:$E$8,1,0)</f>
        <v>#N/A</v>
      </c>
    </row>
    <row r="5320" spans="1:27" hidden="1" x14ac:dyDescent="0.25">
      <c r="A5320">
        <v>290061</v>
      </c>
      <c r="B5320" t="s">
        <v>3168</v>
      </c>
      <c r="E5320" t="s">
        <v>3197</v>
      </c>
      <c r="H5320">
        <v>1204</v>
      </c>
      <c r="I5320">
        <v>23010696</v>
      </c>
      <c r="J5320" t="s">
        <v>3224</v>
      </c>
      <c r="K5320" s="38">
        <v>45275</v>
      </c>
      <c r="L5320" s="38">
        <v>45275</v>
      </c>
      <c r="M5320" t="s">
        <v>3226</v>
      </c>
      <c r="N5320" t="s">
        <v>4005</v>
      </c>
      <c r="R5320">
        <v>0</v>
      </c>
      <c r="V5320">
        <v>14363218</v>
      </c>
      <c r="X5320" t="s">
        <v>36</v>
      </c>
      <c r="Y5320" t="s">
        <v>3204</v>
      </c>
      <c r="Z5320" t="e">
        <f>VLOOKUP(N5320,Sheet3!J:J,1,0)</f>
        <v>#N/A</v>
      </c>
      <c r="AA5320" t="e">
        <f>VLOOKUP(I5320,Sheet3!$E$2:$E$8,1,0)</f>
        <v>#N/A</v>
      </c>
    </row>
    <row r="5321" spans="1:27" hidden="1" x14ac:dyDescent="0.25">
      <c r="A5321">
        <v>290061</v>
      </c>
      <c r="B5321" t="s">
        <v>3168</v>
      </c>
      <c r="E5321" t="s">
        <v>3197</v>
      </c>
      <c r="H5321">
        <v>1204</v>
      </c>
      <c r="I5321">
        <v>23010696</v>
      </c>
      <c r="J5321" t="s">
        <v>3228</v>
      </c>
      <c r="K5321" s="38">
        <v>45275</v>
      </c>
      <c r="L5321" s="38">
        <v>45275</v>
      </c>
      <c r="M5321" t="s">
        <v>3226</v>
      </c>
      <c r="N5321" t="s">
        <v>4005</v>
      </c>
      <c r="O5321">
        <v>493.3</v>
      </c>
      <c r="Q5321" t="s">
        <v>36</v>
      </c>
      <c r="R5321">
        <v>1.44</v>
      </c>
      <c r="S5321">
        <v>493.3</v>
      </c>
      <c r="U5321">
        <v>710.35</v>
      </c>
      <c r="V5321">
        <v>14363219</v>
      </c>
      <c r="X5321" t="s">
        <v>36</v>
      </c>
      <c r="Y5321" t="s">
        <v>3204</v>
      </c>
      <c r="Z5321" t="e">
        <f>VLOOKUP(N5321,Sheet3!J:J,1,0)</f>
        <v>#N/A</v>
      </c>
      <c r="AA5321" t="e">
        <f>VLOOKUP(I5321,Sheet3!$E$2:$E$8,1,0)</f>
        <v>#N/A</v>
      </c>
    </row>
    <row r="5322" spans="1:27" hidden="1" x14ac:dyDescent="0.25">
      <c r="A5322">
        <v>290061</v>
      </c>
      <c r="B5322" t="s">
        <v>3168</v>
      </c>
      <c r="E5322" t="s">
        <v>3197</v>
      </c>
      <c r="H5322">
        <v>1204</v>
      </c>
      <c r="I5322">
        <v>14024120</v>
      </c>
      <c r="J5322" t="s">
        <v>3233</v>
      </c>
      <c r="K5322" s="38">
        <v>45279</v>
      </c>
      <c r="L5322" s="38">
        <v>45279</v>
      </c>
      <c r="M5322" t="s">
        <v>3226</v>
      </c>
      <c r="N5322" t="s">
        <v>4005</v>
      </c>
      <c r="O5322">
        <v>-493.3</v>
      </c>
      <c r="Q5322" t="s">
        <v>36</v>
      </c>
      <c r="R5322">
        <v>1.44</v>
      </c>
      <c r="S5322">
        <v>-493.3</v>
      </c>
      <c r="U5322">
        <v>-710.35</v>
      </c>
      <c r="V5322">
        <v>14366091</v>
      </c>
      <c r="X5322" t="s">
        <v>36</v>
      </c>
      <c r="Y5322" t="s">
        <v>3204</v>
      </c>
      <c r="Z5322" t="e">
        <f>VLOOKUP(N5322,Sheet3!J:J,1,0)</f>
        <v>#N/A</v>
      </c>
      <c r="AA5322" t="e">
        <f>VLOOKUP(I5322,Sheet3!$E$2:$E$8,1,0)</f>
        <v>#N/A</v>
      </c>
    </row>
    <row r="5323" spans="1:27" hidden="1" x14ac:dyDescent="0.25">
      <c r="A5323">
        <v>290061</v>
      </c>
      <c r="B5323">
        <v>290061</v>
      </c>
      <c r="H5323">
        <v>1204</v>
      </c>
      <c r="M5323" t="s">
        <v>3226</v>
      </c>
      <c r="N5323" t="s">
        <v>4005</v>
      </c>
      <c r="R5323" t="s">
        <v>3225</v>
      </c>
      <c r="X5323" t="s">
        <v>36</v>
      </c>
      <c r="Z5323" t="e">
        <f>VLOOKUP(N5323,Sheet3!J:J,1,0)</f>
        <v>#N/A</v>
      </c>
      <c r="AA5323" t="e">
        <f>VLOOKUP(I5323,Sheet3!$E$2:$E$8,1,0)</f>
        <v>#N/A</v>
      </c>
    </row>
    <row r="5324" spans="1:27" hidden="1" x14ac:dyDescent="0.25">
      <c r="A5324">
        <v>290061</v>
      </c>
      <c r="B5324" t="s">
        <v>3168</v>
      </c>
      <c r="E5324" t="s">
        <v>3197</v>
      </c>
      <c r="H5324">
        <v>1204</v>
      </c>
      <c r="I5324">
        <v>14024352</v>
      </c>
      <c r="J5324" t="s">
        <v>3224</v>
      </c>
      <c r="K5324" s="38">
        <v>45287</v>
      </c>
      <c r="L5324" s="38">
        <v>45287</v>
      </c>
      <c r="M5324" t="s">
        <v>3226</v>
      </c>
      <c r="N5324" t="s">
        <v>3846</v>
      </c>
      <c r="R5324">
        <v>0</v>
      </c>
      <c r="V5324">
        <v>14376987</v>
      </c>
      <c r="X5324" t="s">
        <v>36</v>
      </c>
      <c r="Y5324" t="s">
        <v>3204</v>
      </c>
      <c r="Z5324" t="e">
        <f>VLOOKUP(N5324,Sheet3!J:J,1,0)</f>
        <v>#N/A</v>
      </c>
      <c r="AA5324" t="e">
        <f>VLOOKUP(I5324,Sheet3!$E$2:$E$8,1,0)</f>
        <v>#N/A</v>
      </c>
    </row>
    <row r="5325" spans="1:27" hidden="1" x14ac:dyDescent="0.25">
      <c r="A5325">
        <v>290061</v>
      </c>
      <c r="B5325" t="s">
        <v>3168</v>
      </c>
      <c r="E5325" t="s">
        <v>3197</v>
      </c>
      <c r="H5325">
        <v>1204</v>
      </c>
      <c r="I5325">
        <v>14024352</v>
      </c>
      <c r="J5325" t="s">
        <v>3233</v>
      </c>
      <c r="K5325" s="38">
        <v>45287</v>
      </c>
      <c r="L5325" s="38">
        <v>45287</v>
      </c>
      <c r="M5325" t="s">
        <v>3226</v>
      </c>
      <c r="N5325" t="s">
        <v>3846</v>
      </c>
      <c r="O5325">
        <v>158</v>
      </c>
      <c r="Q5325" t="s">
        <v>36</v>
      </c>
      <c r="R5325">
        <v>1.44</v>
      </c>
      <c r="S5325">
        <v>158</v>
      </c>
      <c r="U5325">
        <v>227.52</v>
      </c>
      <c r="V5325">
        <v>14376988</v>
      </c>
      <c r="X5325" t="s">
        <v>36</v>
      </c>
      <c r="Y5325" t="s">
        <v>3204</v>
      </c>
      <c r="Z5325" t="e">
        <f>VLOOKUP(N5325,Sheet3!J:J,1,0)</f>
        <v>#N/A</v>
      </c>
      <c r="AA5325" t="e">
        <f>VLOOKUP(I5325,Sheet3!$E$2:$E$8,1,0)</f>
        <v>#N/A</v>
      </c>
    </row>
    <row r="5326" spans="1:27" hidden="1" x14ac:dyDescent="0.25">
      <c r="A5326">
        <v>290061</v>
      </c>
      <c r="B5326" t="s">
        <v>3168</v>
      </c>
      <c r="E5326" t="s">
        <v>3197</v>
      </c>
      <c r="H5326">
        <v>1204</v>
      </c>
      <c r="I5326">
        <v>181633</v>
      </c>
      <c r="J5326" t="s">
        <v>3229</v>
      </c>
      <c r="K5326" s="38">
        <v>45288</v>
      </c>
      <c r="L5326" s="38">
        <v>45288</v>
      </c>
      <c r="M5326" t="s">
        <v>3226</v>
      </c>
      <c r="N5326" t="s">
        <v>3846</v>
      </c>
      <c r="O5326">
        <v>-158</v>
      </c>
      <c r="P5326" t="e">
        <f>VLOOKUP(I5326,Sheet3!$E$2:$E$16,1,0)</f>
        <v>#N/A</v>
      </c>
      <c r="Q5326" t="s">
        <v>36</v>
      </c>
      <c r="R5326">
        <v>1.44</v>
      </c>
      <c r="S5326">
        <v>-158</v>
      </c>
      <c r="U5326">
        <v>-227.52</v>
      </c>
      <c r="V5326">
        <v>14378277</v>
      </c>
      <c r="X5326" t="s">
        <v>36</v>
      </c>
      <c r="Y5326" t="s">
        <v>3204</v>
      </c>
      <c r="Z5326" t="e">
        <f>VLOOKUP(N5326,Sheet3!J:J,1,0)</f>
        <v>#N/A</v>
      </c>
      <c r="AA5326" t="e">
        <f>VLOOKUP(I5326,Sheet3!$E$2:$E$8,1,0)</f>
        <v>#N/A</v>
      </c>
    </row>
    <row r="5327" spans="1:27" hidden="1" x14ac:dyDescent="0.25">
      <c r="A5327">
        <v>290061</v>
      </c>
      <c r="B5327">
        <v>290061</v>
      </c>
      <c r="H5327">
        <v>1204</v>
      </c>
      <c r="M5327" t="s">
        <v>3226</v>
      </c>
      <c r="N5327" t="s">
        <v>3846</v>
      </c>
      <c r="R5327" t="s">
        <v>3225</v>
      </c>
      <c r="X5327" t="s">
        <v>36</v>
      </c>
      <c r="Z5327" t="e">
        <f>VLOOKUP(N5327,Sheet3!J:J,1,0)</f>
        <v>#N/A</v>
      </c>
      <c r="AA5327" t="e">
        <f>VLOOKUP(I5327,Sheet3!$E$2:$E$8,1,0)</f>
        <v>#N/A</v>
      </c>
    </row>
    <row r="5328" spans="1:27" hidden="1" x14ac:dyDescent="0.25">
      <c r="A5328">
        <v>290061</v>
      </c>
      <c r="B5328" t="s">
        <v>3168</v>
      </c>
      <c r="E5328" t="s">
        <v>3197</v>
      </c>
      <c r="H5328">
        <v>1204</v>
      </c>
      <c r="I5328">
        <v>14024354</v>
      </c>
      <c r="J5328" t="s">
        <v>3224</v>
      </c>
      <c r="K5328" s="38">
        <v>45287</v>
      </c>
      <c r="L5328" s="38">
        <v>45287</v>
      </c>
      <c r="M5328" t="s">
        <v>3226</v>
      </c>
      <c r="N5328" t="s">
        <v>4006</v>
      </c>
      <c r="R5328">
        <v>0</v>
      </c>
      <c r="V5328">
        <v>14376993</v>
      </c>
      <c r="X5328" t="s">
        <v>36</v>
      </c>
      <c r="Y5328" t="s">
        <v>3204</v>
      </c>
      <c r="Z5328" t="e">
        <f>VLOOKUP(N5328,Sheet3!J:J,1,0)</f>
        <v>#N/A</v>
      </c>
      <c r="AA5328" t="e">
        <f>VLOOKUP(I5328,Sheet3!$E$2:$E$8,1,0)</f>
        <v>#N/A</v>
      </c>
    </row>
    <row r="5329" spans="1:27" hidden="1" x14ac:dyDescent="0.25">
      <c r="A5329">
        <v>290061</v>
      </c>
      <c r="B5329" t="s">
        <v>3168</v>
      </c>
      <c r="E5329" t="s">
        <v>3197</v>
      </c>
      <c r="H5329">
        <v>1204</v>
      </c>
      <c r="I5329">
        <v>14024354</v>
      </c>
      <c r="J5329" t="s">
        <v>3233</v>
      </c>
      <c r="K5329" s="38">
        <v>45287</v>
      </c>
      <c r="L5329" s="38">
        <v>45287</v>
      </c>
      <c r="M5329" t="s">
        <v>3226</v>
      </c>
      <c r="N5329" t="s">
        <v>4006</v>
      </c>
      <c r="O5329">
        <v>327</v>
      </c>
      <c r="Q5329" t="s">
        <v>36</v>
      </c>
      <c r="R5329">
        <v>1.44</v>
      </c>
      <c r="S5329">
        <v>327</v>
      </c>
      <c r="U5329">
        <v>470.88</v>
      </c>
      <c r="V5329">
        <v>14376994</v>
      </c>
      <c r="X5329" t="s">
        <v>36</v>
      </c>
      <c r="Y5329" t="s">
        <v>3204</v>
      </c>
      <c r="Z5329" t="e">
        <f>VLOOKUP(N5329,Sheet3!J:J,1,0)</f>
        <v>#N/A</v>
      </c>
      <c r="AA5329" t="e">
        <f>VLOOKUP(I5329,Sheet3!$E$2:$E$8,1,0)</f>
        <v>#N/A</v>
      </c>
    </row>
    <row r="5330" spans="1:27" hidden="1" x14ac:dyDescent="0.25">
      <c r="A5330">
        <v>290061</v>
      </c>
      <c r="B5330" t="s">
        <v>3168</v>
      </c>
      <c r="E5330" t="s">
        <v>3197</v>
      </c>
      <c r="H5330">
        <v>1204</v>
      </c>
      <c r="I5330">
        <v>181635</v>
      </c>
      <c r="J5330" t="s">
        <v>3229</v>
      </c>
      <c r="K5330" s="38">
        <v>45288</v>
      </c>
      <c r="L5330" s="38">
        <v>45288</v>
      </c>
      <c r="M5330" t="s">
        <v>3226</v>
      </c>
      <c r="N5330" t="s">
        <v>4006</v>
      </c>
      <c r="O5330">
        <v>-327</v>
      </c>
      <c r="P5330" t="e">
        <f>VLOOKUP(I5330,Sheet3!$E$2:$E$16,1,0)</f>
        <v>#N/A</v>
      </c>
      <c r="Q5330" t="s">
        <v>36</v>
      </c>
      <c r="R5330">
        <v>1.44</v>
      </c>
      <c r="S5330">
        <v>-327</v>
      </c>
      <c r="U5330">
        <v>-470.88</v>
      </c>
      <c r="V5330">
        <v>14378728</v>
      </c>
      <c r="X5330" t="s">
        <v>36</v>
      </c>
      <c r="Y5330" t="s">
        <v>3204</v>
      </c>
      <c r="Z5330" t="e">
        <f>VLOOKUP(N5330,Sheet3!J:J,1,0)</f>
        <v>#N/A</v>
      </c>
      <c r="AA5330" t="e">
        <f>VLOOKUP(I5330,Sheet3!$E$2:$E$8,1,0)</f>
        <v>#N/A</v>
      </c>
    </row>
    <row r="5331" spans="1:27" hidden="1" x14ac:dyDescent="0.25">
      <c r="A5331">
        <v>290061</v>
      </c>
      <c r="B5331">
        <v>290061</v>
      </c>
      <c r="H5331">
        <v>1204</v>
      </c>
      <c r="M5331" t="s">
        <v>3226</v>
      </c>
      <c r="N5331" t="s">
        <v>4006</v>
      </c>
      <c r="R5331" t="s">
        <v>3225</v>
      </c>
      <c r="X5331" t="s">
        <v>36</v>
      </c>
      <c r="Z5331" t="e">
        <f>VLOOKUP(N5331,Sheet3!J:J,1,0)</f>
        <v>#N/A</v>
      </c>
      <c r="AA5331" t="e">
        <f>VLOOKUP(I5331,Sheet3!$E$2:$E$8,1,0)</f>
        <v>#N/A</v>
      </c>
    </row>
    <row r="5332" spans="1:27" hidden="1" x14ac:dyDescent="0.25">
      <c r="A5332">
        <v>290061</v>
      </c>
      <c r="B5332" t="s">
        <v>3168</v>
      </c>
      <c r="E5332" t="s">
        <v>3197</v>
      </c>
      <c r="H5332">
        <v>1204</v>
      </c>
      <c r="I5332">
        <v>14024356</v>
      </c>
      <c r="J5332" t="s">
        <v>3224</v>
      </c>
      <c r="K5332" s="38">
        <v>45287</v>
      </c>
      <c r="L5332" s="38">
        <v>45287</v>
      </c>
      <c r="M5332" t="s">
        <v>3226</v>
      </c>
      <c r="N5332" t="s">
        <v>3847</v>
      </c>
      <c r="R5332">
        <v>0</v>
      </c>
      <c r="V5332">
        <v>14376999</v>
      </c>
      <c r="X5332" t="s">
        <v>36</v>
      </c>
      <c r="Y5332" t="s">
        <v>3204</v>
      </c>
      <c r="Z5332" t="e">
        <f>VLOOKUP(N5332,Sheet3!J:J,1,0)</f>
        <v>#N/A</v>
      </c>
      <c r="AA5332" t="e">
        <f>VLOOKUP(I5332,Sheet3!$E$2:$E$8,1,0)</f>
        <v>#N/A</v>
      </c>
    </row>
    <row r="5333" spans="1:27" hidden="1" x14ac:dyDescent="0.25">
      <c r="A5333">
        <v>290061</v>
      </c>
      <c r="B5333" t="s">
        <v>3168</v>
      </c>
      <c r="E5333" t="s">
        <v>3197</v>
      </c>
      <c r="H5333">
        <v>1204</v>
      </c>
      <c r="I5333">
        <v>14024356</v>
      </c>
      <c r="J5333" t="s">
        <v>3233</v>
      </c>
      <c r="K5333" s="38">
        <v>45287</v>
      </c>
      <c r="L5333" s="38">
        <v>45287</v>
      </c>
      <c r="M5333" t="s">
        <v>3226</v>
      </c>
      <c r="N5333" t="s">
        <v>3847</v>
      </c>
      <c r="O5333">
        <v>268</v>
      </c>
      <c r="Q5333" t="s">
        <v>36</v>
      </c>
      <c r="R5333">
        <v>1.44</v>
      </c>
      <c r="S5333">
        <v>268</v>
      </c>
      <c r="U5333">
        <v>385.92</v>
      </c>
      <c r="V5333">
        <v>14377000</v>
      </c>
      <c r="X5333" t="s">
        <v>36</v>
      </c>
      <c r="Y5333" t="s">
        <v>3204</v>
      </c>
      <c r="Z5333" t="e">
        <f>VLOOKUP(N5333,Sheet3!J:J,1,0)</f>
        <v>#N/A</v>
      </c>
      <c r="AA5333" t="e">
        <f>VLOOKUP(I5333,Sheet3!$E$2:$E$8,1,0)</f>
        <v>#N/A</v>
      </c>
    </row>
    <row r="5334" spans="1:27" hidden="1" x14ac:dyDescent="0.25">
      <c r="A5334">
        <v>290061</v>
      </c>
      <c r="B5334" t="s">
        <v>3168</v>
      </c>
      <c r="E5334" t="s">
        <v>3197</v>
      </c>
      <c r="H5334">
        <v>1204</v>
      </c>
      <c r="I5334">
        <v>181636</v>
      </c>
      <c r="J5334" t="s">
        <v>3229</v>
      </c>
      <c r="K5334" s="38">
        <v>45288</v>
      </c>
      <c r="L5334" s="38">
        <v>45288</v>
      </c>
      <c r="M5334" t="s">
        <v>3226</v>
      </c>
      <c r="N5334" t="s">
        <v>3847</v>
      </c>
      <c r="O5334">
        <v>-268</v>
      </c>
      <c r="P5334" t="e">
        <f>VLOOKUP(I5334,Sheet3!$E$2:$E$16,1,0)</f>
        <v>#N/A</v>
      </c>
      <c r="Q5334" t="s">
        <v>36</v>
      </c>
      <c r="R5334">
        <v>1.44</v>
      </c>
      <c r="S5334">
        <v>-268</v>
      </c>
      <c r="U5334">
        <v>-385.92</v>
      </c>
      <c r="V5334">
        <v>14378733</v>
      </c>
      <c r="X5334" t="s">
        <v>36</v>
      </c>
      <c r="Y5334" t="s">
        <v>3204</v>
      </c>
      <c r="Z5334" t="e">
        <f>VLOOKUP(N5334,Sheet3!J:J,1,0)</f>
        <v>#N/A</v>
      </c>
      <c r="AA5334" t="e">
        <f>VLOOKUP(I5334,Sheet3!$E$2:$E$8,1,0)</f>
        <v>#N/A</v>
      </c>
    </row>
    <row r="5335" spans="1:27" hidden="1" x14ac:dyDescent="0.25">
      <c r="A5335">
        <v>290061</v>
      </c>
      <c r="B5335">
        <v>290061</v>
      </c>
      <c r="H5335">
        <v>1204</v>
      </c>
      <c r="M5335" t="s">
        <v>3226</v>
      </c>
      <c r="N5335" t="s">
        <v>3847</v>
      </c>
      <c r="R5335" t="s">
        <v>3225</v>
      </c>
      <c r="X5335" t="s">
        <v>36</v>
      </c>
      <c r="Z5335" t="e">
        <f>VLOOKUP(N5335,Sheet3!J:J,1,0)</f>
        <v>#N/A</v>
      </c>
      <c r="AA5335" t="e">
        <f>VLOOKUP(I5335,Sheet3!$E$2:$E$8,1,0)</f>
        <v>#N/A</v>
      </c>
    </row>
    <row r="5336" spans="1:27" hidden="1" x14ac:dyDescent="0.25">
      <c r="A5336">
        <v>290061</v>
      </c>
      <c r="B5336" t="s">
        <v>3168</v>
      </c>
      <c r="E5336" t="s">
        <v>3197</v>
      </c>
      <c r="H5336">
        <v>1204</v>
      </c>
      <c r="I5336">
        <v>14024357</v>
      </c>
      <c r="J5336" t="s">
        <v>3224</v>
      </c>
      <c r="K5336" s="38">
        <v>45287</v>
      </c>
      <c r="L5336" s="38">
        <v>45287</v>
      </c>
      <c r="M5336" t="s">
        <v>3226</v>
      </c>
      <c r="N5336" t="s">
        <v>3848</v>
      </c>
      <c r="R5336">
        <v>0</v>
      </c>
      <c r="V5336">
        <v>14377002</v>
      </c>
      <c r="X5336" t="s">
        <v>36</v>
      </c>
      <c r="Y5336" t="s">
        <v>3204</v>
      </c>
      <c r="Z5336" t="e">
        <f>VLOOKUP(N5336,Sheet3!J:J,1,0)</f>
        <v>#N/A</v>
      </c>
      <c r="AA5336" t="e">
        <f>VLOOKUP(I5336,Sheet3!$E$2:$E$8,1,0)</f>
        <v>#N/A</v>
      </c>
    </row>
    <row r="5337" spans="1:27" hidden="1" x14ac:dyDescent="0.25">
      <c r="A5337">
        <v>290061</v>
      </c>
      <c r="B5337" t="s">
        <v>3168</v>
      </c>
      <c r="E5337" t="s">
        <v>3197</v>
      </c>
      <c r="H5337">
        <v>1204</v>
      </c>
      <c r="I5337">
        <v>14024357</v>
      </c>
      <c r="J5337" t="s">
        <v>3233</v>
      </c>
      <c r="K5337" s="38">
        <v>45287</v>
      </c>
      <c r="L5337" s="38">
        <v>45287</v>
      </c>
      <c r="M5337" t="s">
        <v>3226</v>
      </c>
      <c r="N5337" t="s">
        <v>3848</v>
      </c>
      <c r="O5337">
        <v>189</v>
      </c>
      <c r="Q5337" t="s">
        <v>36</v>
      </c>
      <c r="R5337">
        <v>1.44</v>
      </c>
      <c r="S5337">
        <v>189</v>
      </c>
      <c r="U5337">
        <v>272.16000000000003</v>
      </c>
      <c r="V5337">
        <v>14377003</v>
      </c>
      <c r="X5337" t="s">
        <v>36</v>
      </c>
      <c r="Y5337" t="s">
        <v>3204</v>
      </c>
      <c r="Z5337" t="e">
        <f>VLOOKUP(N5337,Sheet3!J:J,1,0)</f>
        <v>#N/A</v>
      </c>
      <c r="AA5337" t="e">
        <f>VLOOKUP(I5337,Sheet3!$E$2:$E$8,1,0)</f>
        <v>#N/A</v>
      </c>
    </row>
    <row r="5338" spans="1:27" hidden="1" x14ac:dyDescent="0.25">
      <c r="A5338">
        <v>290061</v>
      </c>
      <c r="B5338" t="s">
        <v>3168</v>
      </c>
      <c r="E5338" t="s">
        <v>3197</v>
      </c>
      <c r="H5338">
        <v>1204</v>
      </c>
      <c r="I5338">
        <v>181637</v>
      </c>
      <c r="J5338" t="s">
        <v>3229</v>
      </c>
      <c r="K5338" s="38">
        <v>45288</v>
      </c>
      <c r="L5338" s="38">
        <v>45288</v>
      </c>
      <c r="M5338" t="s">
        <v>3226</v>
      </c>
      <c r="N5338" t="s">
        <v>3848</v>
      </c>
      <c r="O5338">
        <v>-189</v>
      </c>
      <c r="P5338" t="e">
        <f>VLOOKUP(I5338,Sheet3!$E$2:$E$16,1,0)</f>
        <v>#N/A</v>
      </c>
      <c r="Q5338" t="s">
        <v>36</v>
      </c>
      <c r="R5338">
        <v>1.44</v>
      </c>
      <c r="S5338">
        <v>-189</v>
      </c>
      <c r="U5338">
        <v>-272.16000000000003</v>
      </c>
      <c r="V5338">
        <v>14378741</v>
      </c>
      <c r="X5338" t="s">
        <v>36</v>
      </c>
      <c r="Y5338" t="s">
        <v>3204</v>
      </c>
      <c r="Z5338" t="e">
        <f>VLOOKUP(N5338,Sheet3!J:J,1,0)</f>
        <v>#N/A</v>
      </c>
      <c r="AA5338" t="e">
        <f>VLOOKUP(I5338,Sheet3!$E$2:$E$8,1,0)</f>
        <v>#N/A</v>
      </c>
    </row>
    <row r="5339" spans="1:27" hidden="1" x14ac:dyDescent="0.25">
      <c r="A5339">
        <v>290061</v>
      </c>
      <c r="B5339">
        <v>290061</v>
      </c>
      <c r="H5339">
        <v>1204</v>
      </c>
      <c r="M5339" t="s">
        <v>3226</v>
      </c>
      <c r="N5339" t="s">
        <v>3848</v>
      </c>
      <c r="R5339" t="s">
        <v>3225</v>
      </c>
      <c r="X5339" t="s">
        <v>36</v>
      </c>
      <c r="Z5339" t="e">
        <f>VLOOKUP(N5339,Sheet3!J:J,1,0)</f>
        <v>#N/A</v>
      </c>
      <c r="AA5339" t="e">
        <f>VLOOKUP(I5339,Sheet3!$E$2:$E$8,1,0)</f>
        <v>#N/A</v>
      </c>
    </row>
    <row r="5340" spans="1:27" hidden="1" x14ac:dyDescent="0.25">
      <c r="A5340">
        <v>290061</v>
      </c>
      <c r="B5340" t="s">
        <v>3168</v>
      </c>
      <c r="E5340" t="s">
        <v>3197</v>
      </c>
      <c r="H5340">
        <v>1204</v>
      </c>
      <c r="I5340">
        <v>23010793</v>
      </c>
      <c r="J5340" t="s">
        <v>3224</v>
      </c>
      <c r="K5340" s="38">
        <v>45280</v>
      </c>
      <c r="L5340" s="38">
        <v>45280</v>
      </c>
      <c r="M5340" t="s">
        <v>3226</v>
      </c>
      <c r="N5340" t="s">
        <v>4007</v>
      </c>
      <c r="R5340">
        <v>0</v>
      </c>
      <c r="V5340">
        <v>14368816</v>
      </c>
      <c r="X5340" t="s">
        <v>36</v>
      </c>
      <c r="Y5340" t="s">
        <v>3204</v>
      </c>
      <c r="Z5340" t="e">
        <f>VLOOKUP(N5340,Sheet3!J:J,1,0)</f>
        <v>#N/A</v>
      </c>
      <c r="AA5340" t="e">
        <f>VLOOKUP(I5340,Sheet3!$E$2:$E$8,1,0)</f>
        <v>#N/A</v>
      </c>
    </row>
    <row r="5341" spans="1:27" hidden="1" x14ac:dyDescent="0.25">
      <c r="A5341">
        <v>290061</v>
      </c>
      <c r="B5341" t="s">
        <v>3168</v>
      </c>
      <c r="E5341" t="s">
        <v>3197</v>
      </c>
      <c r="H5341">
        <v>1204</v>
      </c>
      <c r="I5341">
        <v>23010793</v>
      </c>
      <c r="J5341" t="s">
        <v>3228</v>
      </c>
      <c r="K5341" s="38">
        <v>45280</v>
      </c>
      <c r="L5341" s="38">
        <v>45280</v>
      </c>
      <c r="M5341" t="s">
        <v>3226</v>
      </c>
      <c r="N5341" t="s">
        <v>4007</v>
      </c>
      <c r="O5341">
        <v>4579.7</v>
      </c>
      <c r="Q5341" t="s">
        <v>36</v>
      </c>
      <c r="R5341">
        <v>1.44</v>
      </c>
      <c r="S5341">
        <v>4579.7</v>
      </c>
      <c r="U5341">
        <v>6594.77</v>
      </c>
      <c r="V5341">
        <v>14368817</v>
      </c>
      <c r="X5341" t="s">
        <v>36</v>
      </c>
      <c r="Y5341" t="s">
        <v>3204</v>
      </c>
      <c r="Z5341" t="e">
        <f>VLOOKUP(N5341,Sheet3!J:J,1,0)</f>
        <v>#N/A</v>
      </c>
      <c r="AA5341" t="e">
        <f>VLOOKUP(I5341,Sheet3!$E$2:$E$8,1,0)</f>
        <v>#N/A</v>
      </c>
    </row>
    <row r="5342" spans="1:27" hidden="1" x14ac:dyDescent="0.25">
      <c r="A5342">
        <v>290061</v>
      </c>
      <c r="B5342" t="s">
        <v>3168</v>
      </c>
      <c r="E5342" t="s">
        <v>3197</v>
      </c>
      <c r="H5342">
        <v>1204</v>
      </c>
      <c r="I5342">
        <v>181589</v>
      </c>
      <c r="J5342" t="s">
        <v>3229</v>
      </c>
      <c r="K5342" s="38">
        <v>45281</v>
      </c>
      <c r="L5342" s="38">
        <v>45281</v>
      </c>
      <c r="M5342" t="s">
        <v>3226</v>
      </c>
      <c r="N5342" t="s">
        <v>4007</v>
      </c>
      <c r="O5342">
        <v>-1096</v>
      </c>
      <c r="P5342" t="e">
        <f>VLOOKUP(I5342,Sheet3!$E$2:$E$16,1,0)</f>
        <v>#N/A</v>
      </c>
      <c r="Q5342" t="s">
        <v>36</v>
      </c>
      <c r="R5342">
        <v>1.44</v>
      </c>
      <c r="S5342">
        <v>-1096</v>
      </c>
      <c r="U5342">
        <v>-1578.24</v>
      </c>
      <c r="V5342">
        <v>14370260</v>
      </c>
      <c r="X5342" t="s">
        <v>36</v>
      </c>
      <c r="Y5342" t="s">
        <v>3204</v>
      </c>
      <c r="Z5342" t="e">
        <f>VLOOKUP(N5342,Sheet3!J:J,1,0)</f>
        <v>#N/A</v>
      </c>
      <c r="AA5342" t="e">
        <f>VLOOKUP(I5342,Sheet3!$E$2:$E$8,1,0)</f>
        <v>#N/A</v>
      </c>
    </row>
    <row r="5343" spans="1:27" hidden="1" x14ac:dyDescent="0.25">
      <c r="A5343">
        <v>290061</v>
      </c>
      <c r="B5343" t="s">
        <v>3168</v>
      </c>
      <c r="E5343" t="s">
        <v>3197</v>
      </c>
      <c r="H5343">
        <v>1204</v>
      </c>
      <c r="I5343">
        <v>14024356</v>
      </c>
      <c r="J5343" t="s">
        <v>3233</v>
      </c>
      <c r="K5343" s="38">
        <v>45287</v>
      </c>
      <c r="L5343" s="38">
        <v>45287</v>
      </c>
      <c r="M5343" t="s">
        <v>3226</v>
      </c>
      <c r="N5343" t="s">
        <v>4007</v>
      </c>
      <c r="O5343">
        <v>-268</v>
      </c>
      <c r="Q5343" t="s">
        <v>36</v>
      </c>
      <c r="R5343">
        <v>1.44</v>
      </c>
      <c r="S5343">
        <v>-268</v>
      </c>
      <c r="U5343">
        <v>-385.92</v>
      </c>
      <c r="V5343">
        <v>14376998</v>
      </c>
      <c r="X5343" t="s">
        <v>36</v>
      </c>
      <c r="Y5343" t="s">
        <v>3204</v>
      </c>
      <c r="Z5343" t="e">
        <f>VLOOKUP(N5343,Sheet3!J:J,1,0)</f>
        <v>#N/A</v>
      </c>
      <c r="AA5343" t="e">
        <f>VLOOKUP(I5343,Sheet3!$E$2:$E$8,1,0)</f>
        <v>#N/A</v>
      </c>
    </row>
    <row r="5344" spans="1:27" hidden="1" x14ac:dyDescent="0.25">
      <c r="A5344">
        <v>290061</v>
      </c>
      <c r="B5344" t="s">
        <v>3168</v>
      </c>
      <c r="E5344" t="s">
        <v>3197</v>
      </c>
      <c r="H5344">
        <v>1204</v>
      </c>
      <c r="I5344">
        <v>14024357</v>
      </c>
      <c r="J5344" t="s">
        <v>3233</v>
      </c>
      <c r="K5344" s="38">
        <v>45287</v>
      </c>
      <c r="L5344" s="38">
        <v>45287</v>
      </c>
      <c r="M5344" t="s">
        <v>3226</v>
      </c>
      <c r="N5344" t="s">
        <v>4007</v>
      </c>
      <c r="O5344">
        <v>-189</v>
      </c>
      <c r="Q5344" t="s">
        <v>36</v>
      </c>
      <c r="R5344">
        <v>1.44</v>
      </c>
      <c r="S5344">
        <v>-189</v>
      </c>
      <c r="U5344">
        <v>-272.16000000000003</v>
      </c>
      <c r="V5344">
        <v>14377001</v>
      </c>
      <c r="X5344" t="s">
        <v>36</v>
      </c>
      <c r="Y5344" t="s">
        <v>3204</v>
      </c>
      <c r="Z5344" t="e">
        <f>VLOOKUP(N5344,Sheet3!J:J,1,0)</f>
        <v>#N/A</v>
      </c>
      <c r="AA5344" t="e">
        <f>VLOOKUP(I5344,Sheet3!$E$2:$E$8,1,0)</f>
        <v>#N/A</v>
      </c>
    </row>
    <row r="5345" spans="1:27" hidden="1" x14ac:dyDescent="0.25">
      <c r="A5345">
        <v>290061</v>
      </c>
      <c r="B5345" t="s">
        <v>3168</v>
      </c>
      <c r="E5345" t="s">
        <v>3197</v>
      </c>
      <c r="H5345">
        <v>1204</v>
      </c>
      <c r="I5345">
        <v>14024354</v>
      </c>
      <c r="J5345" t="s">
        <v>3233</v>
      </c>
      <c r="K5345" s="38">
        <v>45287</v>
      </c>
      <c r="L5345" s="38">
        <v>45287</v>
      </c>
      <c r="M5345" t="s">
        <v>3226</v>
      </c>
      <c r="N5345" t="s">
        <v>4007</v>
      </c>
      <c r="O5345">
        <v>-327</v>
      </c>
      <c r="Q5345" t="s">
        <v>36</v>
      </c>
      <c r="R5345">
        <v>1.44</v>
      </c>
      <c r="S5345">
        <v>-327</v>
      </c>
      <c r="U5345">
        <v>-470.88</v>
      </c>
      <c r="V5345">
        <v>14376992</v>
      </c>
      <c r="X5345" t="s">
        <v>36</v>
      </c>
      <c r="Y5345" t="s">
        <v>3204</v>
      </c>
      <c r="Z5345" t="e">
        <f>VLOOKUP(N5345,Sheet3!J:J,1,0)</f>
        <v>#N/A</v>
      </c>
      <c r="AA5345" t="e">
        <f>VLOOKUP(I5345,Sheet3!$E$2:$E$8,1,0)</f>
        <v>#N/A</v>
      </c>
    </row>
    <row r="5346" spans="1:27" hidden="1" x14ac:dyDescent="0.25">
      <c r="A5346">
        <v>290061</v>
      </c>
      <c r="B5346" t="s">
        <v>3168</v>
      </c>
      <c r="E5346" t="s">
        <v>3197</v>
      </c>
      <c r="H5346">
        <v>1204</v>
      </c>
      <c r="I5346">
        <v>14024352</v>
      </c>
      <c r="J5346" t="s">
        <v>3233</v>
      </c>
      <c r="K5346" s="38">
        <v>45287</v>
      </c>
      <c r="L5346" s="38">
        <v>45287</v>
      </c>
      <c r="M5346" t="s">
        <v>3226</v>
      </c>
      <c r="N5346" t="s">
        <v>4007</v>
      </c>
      <c r="O5346">
        <v>-158</v>
      </c>
      <c r="Q5346" t="s">
        <v>36</v>
      </c>
      <c r="R5346">
        <v>1.44</v>
      </c>
      <c r="S5346">
        <v>-158</v>
      </c>
      <c r="U5346">
        <v>-227.52</v>
      </c>
      <c r="V5346">
        <v>14376986</v>
      </c>
      <c r="X5346" t="s">
        <v>36</v>
      </c>
      <c r="Y5346" t="s">
        <v>3204</v>
      </c>
      <c r="Z5346" t="e">
        <f>VLOOKUP(N5346,Sheet3!J:J,1,0)</f>
        <v>#N/A</v>
      </c>
      <c r="AA5346" t="e">
        <f>VLOOKUP(I5346,Sheet3!$E$2:$E$8,1,0)</f>
        <v>#N/A</v>
      </c>
    </row>
    <row r="5347" spans="1:27" hidden="1" x14ac:dyDescent="0.25">
      <c r="A5347">
        <v>290061</v>
      </c>
      <c r="B5347" t="s">
        <v>3168</v>
      </c>
      <c r="E5347" t="s">
        <v>3197</v>
      </c>
      <c r="H5347">
        <v>1204</v>
      </c>
      <c r="I5347">
        <v>181636</v>
      </c>
      <c r="J5347" t="s">
        <v>3229</v>
      </c>
      <c r="K5347" s="38">
        <v>45288</v>
      </c>
      <c r="L5347" s="38">
        <v>45288</v>
      </c>
      <c r="M5347" t="s">
        <v>3226</v>
      </c>
      <c r="N5347" t="s">
        <v>4007</v>
      </c>
      <c r="O5347">
        <v>-4</v>
      </c>
      <c r="P5347" t="e">
        <f>VLOOKUP(I5347,Sheet3!$E$2:$E$16,1,0)</f>
        <v>#N/A</v>
      </c>
      <c r="Q5347" t="s">
        <v>36</v>
      </c>
      <c r="R5347">
        <v>1.44</v>
      </c>
      <c r="S5347">
        <v>-4</v>
      </c>
      <c r="U5347">
        <v>-5.76</v>
      </c>
      <c r="V5347">
        <v>14378736</v>
      </c>
      <c r="X5347" t="s">
        <v>36</v>
      </c>
      <c r="Y5347" t="s">
        <v>3204</v>
      </c>
      <c r="Z5347" t="e">
        <f>VLOOKUP(N5347,Sheet3!J:J,1,0)</f>
        <v>#N/A</v>
      </c>
      <c r="AA5347" t="e">
        <f>VLOOKUP(I5347,Sheet3!$E$2:$E$8,1,0)</f>
        <v>#N/A</v>
      </c>
    </row>
    <row r="5348" spans="1:27" hidden="1" x14ac:dyDescent="0.25">
      <c r="A5348">
        <v>290061</v>
      </c>
      <c r="B5348" t="s">
        <v>3168</v>
      </c>
      <c r="E5348" t="s">
        <v>3197</v>
      </c>
      <c r="H5348">
        <v>1204</v>
      </c>
      <c r="I5348">
        <v>181711</v>
      </c>
      <c r="J5348" t="s">
        <v>3229</v>
      </c>
      <c r="K5348" s="38">
        <v>45301</v>
      </c>
      <c r="L5348" s="38">
        <v>45301</v>
      </c>
      <c r="M5348" t="s">
        <v>3226</v>
      </c>
      <c r="N5348" t="s">
        <v>4007</v>
      </c>
      <c r="O5348">
        <v>-2537.6999999999998</v>
      </c>
      <c r="P5348" t="e">
        <f>VLOOKUP(I5348,Sheet3!$E$2:$E$16,1,0)</f>
        <v>#N/A</v>
      </c>
      <c r="Q5348" t="s">
        <v>36</v>
      </c>
      <c r="R5348">
        <v>1.44</v>
      </c>
      <c r="S5348">
        <v>-2537.6999999999998</v>
      </c>
      <c r="U5348">
        <v>-3654.29</v>
      </c>
      <c r="V5348">
        <v>14392878</v>
      </c>
      <c r="X5348" t="s">
        <v>36</v>
      </c>
      <c r="Y5348" t="s">
        <v>3204</v>
      </c>
      <c r="Z5348" t="e">
        <f>VLOOKUP(N5348,Sheet3!J:J,1,0)</f>
        <v>#N/A</v>
      </c>
      <c r="AA5348" t="e">
        <f>VLOOKUP(I5348,Sheet3!$E$2:$E$8,1,0)</f>
        <v>#N/A</v>
      </c>
    </row>
    <row r="5349" spans="1:27" hidden="1" x14ac:dyDescent="0.25">
      <c r="A5349">
        <v>290061</v>
      </c>
      <c r="B5349">
        <v>290061</v>
      </c>
      <c r="H5349">
        <v>1204</v>
      </c>
      <c r="M5349" t="s">
        <v>3226</v>
      </c>
      <c r="N5349" t="s">
        <v>4007</v>
      </c>
      <c r="R5349" t="s">
        <v>3225</v>
      </c>
      <c r="X5349" t="s">
        <v>36</v>
      </c>
      <c r="Z5349" t="e">
        <f>VLOOKUP(N5349,Sheet3!J:J,1,0)</f>
        <v>#N/A</v>
      </c>
      <c r="AA5349" t="e">
        <f>VLOOKUP(I5349,Sheet3!$E$2:$E$8,1,0)</f>
        <v>#N/A</v>
      </c>
    </row>
    <row r="5350" spans="1:27" hidden="1" x14ac:dyDescent="0.25">
      <c r="A5350">
        <v>290061</v>
      </c>
      <c r="B5350" t="s">
        <v>3168</v>
      </c>
      <c r="E5350" t="s">
        <v>3197</v>
      </c>
      <c r="H5350">
        <v>1204</v>
      </c>
      <c r="I5350">
        <v>23010793</v>
      </c>
      <c r="J5350" t="s">
        <v>3224</v>
      </c>
      <c r="K5350" s="38">
        <v>45280</v>
      </c>
      <c r="L5350" s="38">
        <v>45280</v>
      </c>
      <c r="M5350" t="s">
        <v>3226</v>
      </c>
      <c r="N5350" t="s">
        <v>4008</v>
      </c>
      <c r="R5350">
        <v>0</v>
      </c>
      <c r="V5350">
        <v>14368822</v>
      </c>
      <c r="X5350" t="s">
        <v>36</v>
      </c>
      <c r="Y5350" t="s">
        <v>3204</v>
      </c>
      <c r="Z5350" t="e">
        <f>VLOOKUP(N5350,Sheet3!J:J,1,0)</f>
        <v>#N/A</v>
      </c>
      <c r="AA5350" t="e">
        <f>VLOOKUP(I5350,Sheet3!$E$2:$E$8,1,0)</f>
        <v>#N/A</v>
      </c>
    </row>
    <row r="5351" spans="1:27" hidden="1" x14ac:dyDescent="0.25">
      <c r="A5351">
        <v>290061</v>
      </c>
      <c r="B5351" t="s">
        <v>3168</v>
      </c>
      <c r="E5351" t="s">
        <v>3197</v>
      </c>
      <c r="H5351">
        <v>1204</v>
      </c>
      <c r="I5351">
        <v>23010793</v>
      </c>
      <c r="J5351" t="s">
        <v>3228</v>
      </c>
      <c r="K5351" s="38">
        <v>45280</v>
      </c>
      <c r="L5351" s="38">
        <v>45280</v>
      </c>
      <c r="M5351" t="s">
        <v>3226</v>
      </c>
      <c r="N5351" t="s">
        <v>4008</v>
      </c>
      <c r="O5351">
        <v>1058</v>
      </c>
      <c r="Q5351" t="s">
        <v>36</v>
      </c>
      <c r="R5351">
        <v>1.44</v>
      </c>
      <c r="S5351">
        <v>1058</v>
      </c>
      <c r="U5351">
        <v>1523.52</v>
      </c>
      <c r="V5351">
        <v>14368823</v>
      </c>
      <c r="X5351" t="s">
        <v>36</v>
      </c>
      <c r="Y5351" t="s">
        <v>3204</v>
      </c>
      <c r="Z5351" t="e">
        <f>VLOOKUP(N5351,Sheet3!J:J,1,0)</f>
        <v>#N/A</v>
      </c>
      <c r="AA5351" t="e">
        <f>VLOOKUP(I5351,Sheet3!$E$2:$E$8,1,0)</f>
        <v>#N/A</v>
      </c>
    </row>
    <row r="5352" spans="1:27" hidden="1" x14ac:dyDescent="0.25">
      <c r="A5352">
        <v>290061</v>
      </c>
      <c r="B5352" t="s">
        <v>3168</v>
      </c>
      <c r="E5352" t="s">
        <v>3197</v>
      </c>
      <c r="H5352">
        <v>1204</v>
      </c>
      <c r="I5352">
        <v>181712</v>
      </c>
      <c r="J5352" t="s">
        <v>3229</v>
      </c>
      <c r="K5352" s="38">
        <v>45301</v>
      </c>
      <c r="L5352" s="38">
        <v>45301</v>
      </c>
      <c r="M5352" t="s">
        <v>3226</v>
      </c>
      <c r="N5352" t="s">
        <v>4008</v>
      </c>
      <c r="O5352">
        <v>-1058</v>
      </c>
      <c r="P5352" t="e">
        <f>VLOOKUP(I5352,Sheet3!$E$2:$E$16,1,0)</f>
        <v>#N/A</v>
      </c>
      <c r="Q5352" t="s">
        <v>36</v>
      </c>
      <c r="R5352">
        <v>1.44</v>
      </c>
      <c r="S5352">
        <v>-1058</v>
      </c>
      <c r="U5352">
        <v>-1523.52</v>
      </c>
      <c r="V5352">
        <v>14392892</v>
      </c>
      <c r="X5352" t="s">
        <v>36</v>
      </c>
      <c r="Y5352" t="s">
        <v>3204</v>
      </c>
      <c r="Z5352" t="e">
        <f>VLOOKUP(N5352,Sheet3!J:J,1,0)</f>
        <v>#N/A</v>
      </c>
      <c r="AA5352" t="e">
        <f>VLOOKUP(I5352,Sheet3!$E$2:$E$8,1,0)</f>
        <v>#N/A</v>
      </c>
    </row>
    <row r="5353" spans="1:27" hidden="1" x14ac:dyDescent="0.25">
      <c r="A5353">
        <v>290061</v>
      </c>
      <c r="B5353">
        <v>290061</v>
      </c>
      <c r="H5353">
        <v>1204</v>
      </c>
      <c r="M5353" t="s">
        <v>3226</v>
      </c>
      <c r="N5353" t="s">
        <v>4008</v>
      </c>
      <c r="R5353" t="s">
        <v>3225</v>
      </c>
      <c r="X5353" t="s">
        <v>36</v>
      </c>
      <c r="Z5353" t="e">
        <f>VLOOKUP(N5353,Sheet3!J:J,1,0)</f>
        <v>#N/A</v>
      </c>
      <c r="AA5353" t="e">
        <f>VLOOKUP(I5353,Sheet3!$E$2:$E$8,1,0)</f>
        <v>#N/A</v>
      </c>
    </row>
    <row r="5354" spans="1:27" hidden="1" x14ac:dyDescent="0.25">
      <c r="A5354">
        <v>290061</v>
      </c>
      <c r="B5354" t="s">
        <v>3168</v>
      </c>
      <c r="E5354" t="s">
        <v>3197</v>
      </c>
      <c r="H5354">
        <v>1204</v>
      </c>
      <c r="I5354">
        <v>23010793</v>
      </c>
      <c r="J5354" t="s">
        <v>3224</v>
      </c>
      <c r="K5354" s="38">
        <v>45280</v>
      </c>
      <c r="L5354" s="38">
        <v>45280</v>
      </c>
      <c r="M5354" t="s">
        <v>3226</v>
      </c>
      <c r="N5354" t="s">
        <v>4009</v>
      </c>
      <c r="R5354">
        <v>0</v>
      </c>
      <c r="V5354">
        <v>14368838</v>
      </c>
      <c r="X5354" t="s">
        <v>36</v>
      </c>
      <c r="Y5354" t="s">
        <v>3204</v>
      </c>
      <c r="Z5354" t="e">
        <f>VLOOKUP(N5354,Sheet3!J:J,1,0)</f>
        <v>#N/A</v>
      </c>
      <c r="AA5354" t="e">
        <f>VLOOKUP(I5354,Sheet3!$E$2:$E$8,1,0)</f>
        <v>#N/A</v>
      </c>
    </row>
    <row r="5355" spans="1:27" hidden="1" x14ac:dyDescent="0.25">
      <c r="A5355">
        <v>290061</v>
      </c>
      <c r="B5355" t="s">
        <v>3168</v>
      </c>
      <c r="E5355" t="s">
        <v>3197</v>
      </c>
      <c r="H5355">
        <v>1204</v>
      </c>
      <c r="I5355">
        <v>23010793</v>
      </c>
      <c r="J5355" t="s">
        <v>3228</v>
      </c>
      <c r="K5355" s="38">
        <v>45280</v>
      </c>
      <c r="L5355" s="38">
        <v>45280</v>
      </c>
      <c r="M5355" t="s">
        <v>3226</v>
      </c>
      <c r="N5355" t="s">
        <v>4009</v>
      </c>
      <c r="O5355">
        <v>2659</v>
      </c>
      <c r="Q5355" t="s">
        <v>36</v>
      </c>
      <c r="R5355">
        <v>1.44</v>
      </c>
      <c r="S5355">
        <v>2659</v>
      </c>
      <c r="U5355">
        <v>3828.96</v>
      </c>
      <c r="V5355">
        <v>14368839</v>
      </c>
      <c r="X5355" t="s">
        <v>36</v>
      </c>
      <c r="Y5355" t="s">
        <v>3204</v>
      </c>
      <c r="Z5355" t="e">
        <f>VLOOKUP(N5355,Sheet3!J:J,1,0)</f>
        <v>#N/A</v>
      </c>
      <c r="AA5355" t="e">
        <f>VLOOKUP(I5355,Sheet3!$E$2:$E$8,1,0)</f>
        <v>#N/A</v>
      </c>
    </row>
    <row r="5356" spans="1:27" hidden="1" x14ac:dyDescent="0.25">
      <c r="A5356">
        <v>290061</v>
      </c>
      <c r="B5356" t="s">
        <v>3168</v>
      </c>
      <c r="E5356" t="s">
        <v>3197</v>
      </c>
      <c r="H5356">
        <v>1204</v>
      </c>
      <c r="I5356">
        <v>181718</v>
      </c>
      <c r="J5356" t="s">
        <v>3229</v>
      </c>
      <c r="K5356" s="38">
        <v>45301</v>
      </c>
      <c r="L5356" s="38">
        <v>45301</v>
      </c>
      <c r="M5356" t="s">
        <v>3226</v>
      </c>
      <c r="N5356" t="s">
        <v>4009</v>
      </c>
      <c r="O5356">
        <v>-2659</v>
      </c>
      <c r="P5356" t="e">
        <f>VLOOKUP(I5356,Sheet3!$E$2:$E$16,1,0)</f>
        <v>#N/A</v>
      </c>
      <c r="Q5356" t="s">
        <v>36</v>
      </c>
      <c r="R5356">
        <v>1.44</v>
      </c>
      <c r="S5356">
        <v>-2659</v>
      </c>
      <c r="U5356">
        <v>-3828.96</v>
      </c>
      <c r="V5356">
        <v>14391879</v>
      </c>
      <c r="X5356" t="s">
        <v>36</v>
      </c>
      <c r="Y5356" t="s">
        <v>3204</v>
      </c>
      <c r="Z5356" t="e">
        <f>VLOOKUP(N5356,Sheet3!J:J,1,0)</f>
        <v>#N/A</v>
      </c>
      <c r="AA5356" t="e">
        <f>VLOOKUP(I5356,Sheet3!$E$2:$E$8,1,0)</f>
        <v>#N/A</v>
      </c>
    </row>
    <row r="5357" spans="1:27" hidden="1" x14ac:dyDescent="0.25">
      <c r="A5357">
        <v>290061</v>
      </c>
      <c r="B5357">
        <v>290061</v>
      </c>
      <c r="H5357">
        <v>1204</v>
      </c>
      <c r="M5357" t="s">
        <v>3226</v>
      </c>
      <c r="N5357" t="s">
        <v>4009</v>
      </c>
      <c r="R5357" t="s">
        <v>3225</v>
      </c>
      <c r="X5357" t="s">
        <v>36</v>
      </c>
      <c r="Z5357" t="e">
        <f>VLOOKUP(N5357,Sheet3!J:J,1,0)</f>
        <v>#N/A</v>
      </c>
      <c r="AA5357" t="e">
        <f>VLOOKUP(I5357,Sheet3!$E$2:$E$8,1,0)</f>
        <v>#N/A</v>
      </c>
    </row>
    <row r="5358" spans="1:27" hidden="1" x14ac:dyDescent="0.25">
      <c r="A5358">
        <v>290061</v>
      </c>
      <c r="B5358" t="s">
        <v>3168</v>
      </c>
      <c r="E5358" t="s">
        <v>3197</v>
      </c>
      <c r="H5358">
        <v>1204</v>
      </c>
      <c r="I5358">
        <v>23010793</v>
      </c>
      <c r="J5358" t="s">
        <v>3224</v>
      </c>
      <c r="K5358" s="38">
        <v>45280</v>
      </c>
      <c r="L5358" s="38">
        <v>45280</v>
      </c>
      <c r="M5358" t="s">
        <v>3226</v>
      </c>
      <c r="N5358" t="s">
        <v>4010</v>
      </c>
      <c r="R5358">
        <v>0</v>
      </c>
      <c r="V5358">
        <v>14368840</v>
      </c>
      <c r="X5358" t="s">
        <v>36</v>
      </c>
      <c r="Y5358" t="s">
        <v>3204</v>
      </c>
      <c r="Z5358" t="e">
        <f>VLOOKUP(N5358,Sheet3!J:J,1,0)</f>
        <v>#N/A</v>
      </c>
      <c r="AA5358" t="e">
        <f>VLOOKUP(I5358,Sheet3!$E$2:$E$8,1,0)</f>
        <v>#N/A</v>
      </c>
    </row>
    <row r="5359" spans="1:27" hidden="1" x14ac:dyDescent="0.25">
      <c r="A5359">
        <v>290061</v>
      </c>
      <c r="B5359" t="s">
        <v>3168</v>
      </c>
      <c r="E5359" t="s">
        <v>3197</v>
      </c>
      <c r="H5359">
        <v>1204</v>
      </c>
      <c r="I5359">
        <v>23010793</v>
      </c>
      <c r="J5359" t="s">
        <v>3228</v>
      </c>
      <c r="K5359" s="38">
        <v>45280</v>
      </c>
      <c r="L5359" s="38">
        <v>45280</v>
      </c>
      <c r="M5359" t="s">
        <v>3226</v>
      </c>
      <c r="N5359" t="s">
        <v>4010</v>
      </c>
      <c r="O5359">
        <v>559</v>
      </c>
      <c r="Q5359" t="s">
        <v>36</v>
      </c>
      <c r="R5359">
        <v>1.44</v>
      </c>
      <c r="S5359">
        <v>559</v>
      </c>
      <c r="U5359">
        <v>804.96</v>
      </c>
      <c r="V5359">
        <v>14368841</v>
      </c>
      <c r="X5359" t="s">
        <v>36</v>
      </c>
      <c r="Y5359" t="s">
        <v>3204</v>
      </c>
      <c r="Z5359" t="e">
        <f>VLOOKUP(N5359,Sheet3!J:J,1,0)</f>
        <v>#N/A</v>
      </c>
      <c r="AA5359" t="e">
        <f>VLOOKUP(I5359,Sheet3!$E$2:$E$8,1,0)</f>
        <v>#N/A</v>
      </c>
    </row>
    <row r="5360" spans="1:27" hidden="1" x14ac:dyDescent="0.25">
      <c r="A5360">
        <v>290061</v>
      </c>
      <c r="B5360" t="s">
        <v>3168</v>
      </c>
      <c r="E5360" t="s">
        <v>3197</v>
      </c>
      <c r="H5360">
        <v>1204</v>
      </c>
      <c r="I5360">
        <v>181719</v>
      </c>
      <c r="J5360" t="s">
        <v>3229</v>
      </c>
      <c r="K5360" s="38">
        <v>45301</v>
      </c>
      <c r="L5360" s="38">
        <v>45301</v>
      </c>
      <c r="M5360" t="s">
        <v>3226</v>
      </c>
      <c r="N5360" t="s">
        <v>4010</v>
      </c>
      <c r="O5360">
        <v>-559</v>
      </c>
      <c r="P5360" t="e">
        <f>VLOOKUP(I5360,Sheet3!$E$2:$E$16,1,0)</f>
        <v>#N/A</v>
      </c>
      <c r="Q5360" t="s">
        <v>36</v>
      </c>
      <c r="R5360">
        <v>1.44</v>
      </c>
      <c r="S5360">
        <v>-559</v>
      </c>
      <c r="U5360">
        <v>-804.96</v>
      </c>
      <c r="V5360">
        <v>14391917</v>
      </c>
      <c r="X5360" t="s">
        <v>36</v>
      </c>
      <c r="Y5360" t="s">
        <v>3204</v>
      </c>
      <c r="Z5360" t="e">
        <f>VLOOKUP(N5360,Sheet3!J:J,1,0)</f>
        <v>#N/A</v>
      </c>
      <c r="AA5360" t="e">
        <f>VLOOKUP(I5360,Sheet3!$E$2:$E$8,1,0)</f>
        <v>#N/A</v>
      </c>
    </row>
    <row r="5361" spans="1:27" hidden="1" x14ac:dyDescent="0.25">
      <c r="A5361">
        <v>290061</v>
      </c>
      <c r="B5361">
        <v>290061</v>
      </c>
      <c r="H5361">
        <v>1204</v>
      </c>
      <c r="M5361" t="s">
        <v>3226</v>
      </c>
      <c r="N5361" t="s">
        <v>4010</v>
      </c>
      <c r="R5361" t="s">
        <v>3225</v>
      </c>
      <c r="X5361" t="s">
        <v>36</v>
      </c>
      <c r="Z5361" t="e">
        <f>VLOOKUP(N5361,Sheet3!J:J,1,0)</f>
        <v>#N/A</v>
      </c>
      <c r="AA5361" t="e">
        <f>VLOOKUP(I5361,Sheet3!$E$2:$E$8,1,0)</f>
        <v>#N/A</v>
      </c>
    </row>
    <row r="5362" spans="1:27" hidden="1" x14ac:dyDescent="0.25">
      <c r="A5362">
        <v>290061</v>
      </c>
      <c r="B5362" t="s">
        <v>3168</v>
      </c>
      <c r="E5362" t="s">
        <v>3197</v>
      </c>
      <c r="H5362">
        <v>1204</v>
      </c>
      <c r="I5362">
        <v>23010793</v>
      </c>
      <c r="J5362" t="s">
        <v>3224</v>
      </c>
      <c r="K5362" s="38">
        <v>45280</v>
      </c>
      <c r="L5362" s="38">
        <v>45280</v>
      </c>
      <c r="M5362" t="s">
        <v>3226</v>
      </c>
      <c r="N5362" t="s">
        <v>4011</v>
      </c>
      <c r="R5362">
        <v>0</v>
      </c>
      <c r="V5362">
        <v>14368850</v>
      </c>
      <c r="X5362" t="s">
        <v>36</v>
      </c>
      <c r="Y5362" t="s">
        <v>3204</v>
      </c>
      <c r="Z5362" t="e">
        <f>VLOOKUP(N5362,Sheet3!J:J,1,0)</f>
        <v>#N/A</v>
      </c>
      <c r="AA5362" t="e">
        <f>VLOOKUP(I5362,Sheet3!$E$2:$E$8,1,0)</f>
        <v>#N/A</v>
      </c>
    </row>
    <row r="5363" spans="1:27" hidden="1" x14ac:dyDescent="0.25">
      <c r="A5363">
        <v>290061</v>
      </c>
      <c r="B5363" t="s">
        <v>3168</v>
      </c>
      <c r="E5363" t="s">
        <v>3197</v>
      </c>
      <c r="H5363">
        <v>1204</v>
      </c>
      <c r="I5363">
        <v>23010793</v>
      </c>
      <c r="J5363" t="s">
        <v>3228</v>
      </c>
      <c r="K5363" s="38">
        <v>45280</v>
      </c>
      <c r="L5363" s="38">
        <v>45280</v>
      </c>
      <c r="M5363" t="s">
        <v>3226</v>
      </c>
      <c r="N5363" t="s">
        <v>4011</v>
      </c>
      <c r="O5363">
        <v>1216.8</v>
      </c>
      <c r="Q5363" t="s">
        <v>36</v>
      </c>
      <c r="R5363">
        <v>1.44</v>
      </c>
      <c r="S5363">
        <v>1216.8</v>
      </c>
      <c r="U5363">
        <v>1752.19</v>
      </c>
      <c r="V5363">
        <v>14368851</v>
      </c>
      <c r="X5363" t="s">
        <v>36</v>
      </c>
      <c r="Y5363" t="s">
        <v>3204</v>
      </c>
      <c r="Z5363" t="e">
        <f>VLOOKUP(N5363,Sheet3!J:J,1,0)</f>
        <v>#N/A</v>
      </c>
      <c r="AA5363" t="e">
        <f>VLOOKUP(I5363,Sheet3!$E$2:$E$8,1,0)</f>
        <v>#N/A</v>
      </c>
    </row>
    <row r="5364" spans="1:27" hidden="1" x14ac:dyDescent="0.25">
      <c r="A5364">
        <v>290061</v>
      </c>
      <c r="B5364" t="s">
        <v>3168</v>
      </c>
      <c r="E5364" t="s">
        <v>3197</v>
      </c>
      <c r="H5364">
        <v>1204</v>
      </c>
      <c r="I5364">
        <v>181724</v>
      </c>
      <c r="J5364" t="s">
        <v>3229</v>
      </c>
      <c r="K5364" s="38">
        <v>45301</v>
      </c>
      <c r="L5364" s="38">
        <v>45301</v>
      </c>
      <c r="M5364" t="s">
        <v>3226</v>
      </c>
      <c r="N5364" t="s">
        <v>4011</v>
      </c>
      <c r="O5364">
        <v>-1216.8</v>
      </c>
      <c r="P5364" t="e">
        <f>VLOOKUP(I5364,Sheet3!$E$2:$E$16,1,0)</f>
        <v>#N/A</v>
      </c>
      <c r="Q5364" t="s">
        <v>36</v>
      </c>
      <c r="R5364">
        <v>1.44</v>
      </c>
      <c r="S5364">
        <v>-1216.8</v>
      </c>
      <c r="U5364">
        <v>-1752.19</v>
      </c>
      <c r="V5364">
        <v>14391958</v>
      </c>
      <c r="X5364" t="s">
        <v>36</v>
      </c>
      <c r="Y5364" t="s">
        <v>3204</v>
      </c>
      <c r="Z5364" t="e">
        <f>VLOOKUP(N5364,Sheet3!J:J,1,0)</f>
        <v>#N/A</v>
      </c>
      <c r="AA5364" t="e">
        <f>VLOOKUP(I5364,Sheet3!$E$2:$E$8,1,0)</f>
        <v>#N/A</v>
      </c>
    </row>
    <row r="5365" spans="1:27" hidden="1" x14ac:dyDescent="0.25">
      <c r="A5365">
        <v>290061</v>
      </c>
      <c r="B5365">
        <v>290061</v>
      </c>
      <c r="H5365">
        <v>1204</v>
      </c>
      <c r="M5365" t="s">
        <v>3226</v>
      </c>
      <c r="N5365" t="s">
        <v>4011</v>
      </c>
      <c r="R5365" t="s">
        <v>3225</v>
      </c>
      <c r="X5365" t="s">
        <v>36</v>
      </c>
      <c r="Z5365" t="e">
        <f>VLOOKUP(N5365,Sheet3!J:J,1,0)</f>
        <v>#N/A</v>
      </c>
      <c r="AA5365" t="e">
        <f>VLOOKUP(I5365,Sheet3!$E$2:$E$8,1,0)</f>
        <v>#N/A</v>
      </c>
    </row>
    <row r="5366" spans="1:27" hidden="1" x14ac:dyDescent="0.25">
      <c r="A5366">
        <v>290061</v>
      </c>
      <c r="B5366" t="s">
        <v>3168</v>
      </c>
      <c r="E5366" t="s">
        <v>3197</v>
      </c>
      <c r="H5366">
        <v>1204</v>
      </c>
      <c r="I5366">
        <v>24001717</v>
      </c>
      <c r="J5366" t="s">
        <v>3228</v>
      </c>
      <c r="K5366" s="38">
        <v>45320</v>
      </c>
      <c r="L5366" s="38">
        <v>45320</v>
      </c>
      <c r="M5366" t="s">
        <v>3226</v>
      </c>
      <c r="N5366" t="s">
        <v>4012</v>
      </c>
      <c r="O5366">
        <v>8</v>
      </c>
      <c r="Q5366" t="s">
        <v>36</v>
      </c>
      <c r="R5366">
        <v>1.44</v>
      </c>
      <c r="S5366">
        <v>8</v>
      </c>
      <c r="U5366">
        <v>11.52</v>
      </c>
      <c r="V5366">
        <v>14419219</v>
      </c>
      <c r="X5366" t="s">
        <v>36</v>
      </c>
      <c r="Y5366" t="s">
        <v>3204</v>
      </c>
      <c r="Z5366" t="e">
        <f>VLOOKUP(N5366,Sheet3!J:J,1,0)</f>
        <v>#N/A</v>
      </c>
      <c r="AA5366" t="e">
        <f>VLOOKUP(I5366,Sheet3!$E$2:$E$8,1,0)</f>
        <v>#N/A</v>
      </c>
    </row>
    <row r="5367" spans="1:27" hidden="1" x14ac:dyDescent="0.25">
      <c r="A5367">
        <v>290061</v>
      </c>
      <c r="B5367" t="s">
        <v>3168</v>
      </c>
      <c r="E5367" t="s">
        <v>3197</v>
      </c>
      <c r="H5367">
        <v>1204</v>
      </c>
      <c r="I5367">
        <v>24001717</v>
      </c>
      <c r="J5367" t="s">
        <v>3228</v>
      </c>
      <c r="K5367" s="38">
        <v>45320</v>
      </c>
      <c r="L5367" s="38">
        <v>45320</v>
      </c>
      <c r="M5367" t="s">
        <v>3226</v>
      </c>
      <c r="N5367" t="s">
        <v>4012</v>
      </c>
      <c r="O5367">
        <v>17.5</v>
      </c>
      <c r="Q5367" t="s">
        <v>36</v>
      </c>
      <c r="R5367">
        <v>1.44</v>
      </c>
      <c r="S5367">
        <v>17.5</v>
      </c>
      <c r="U5367">
        <v>25.2</v>
      </c>
      <c r="V5367">
        <v>14419221</v>
      </c>
      <c r="X5367" t="s">
        <v>36</v>
      </c>
      <c r="Y5367" t="s">
        <v>3204</v>
      </c>
      <c r="Z5367" t="e">
        <f>VLOOKUP(N5367,Sheet3!J:J,1,0)</f>
        <v>#N/A</v>
      </c>
      <c r="AA5367" t="e">
        <f>VLOOKUP(I5367,Sheet3!$E$2:$E$8,1,0)</f>
        <v>#N/A</v>
      </c>
    </row>
    <row r="5368" spans="1:27" hidden="1" x14ac:dyDescent="0.25">
      <c r="A5368">
        <v>290061</v>
      </c>
      <c r="B5368" t="s">
        <v>3168</v>
      </c>
      <c r="E5368" t="s">
        <v>3197</v>
      </c>
      <c r="H5368">
        <v>1204</v>
      </c>
      <c r="I5368">
        <v>182172</v>
      </c>
      <c r="J5368" t="s">
        <v>3229</v>
      </c>
      <c r="K5368" s="38">
        <v>45352</v>
      </c>
      <c r="L5368" s="38">
        <v>45352</v>
      </c>
      <c r="M5368" t="s">
        <v>3226</v>
      </c>
      <c r="N5368" t="s">
        <v>4012</v>
      </c>
      <c r="O5368">
        <v>-25.5</v>
      </c>
      <c r="P5368" t="e">
        <f>VLOOKUP(I5368,Sheet3!$E$2:$E$16,1,0)</f>
        <v>#N/A</v>
      </c>
      <c r="Q5368" t="s">
        <v>36</v>
      </c>
      <c r="R5368">
        <v>1.44</v>
      </c>
      <c r="S5368">
        <v>-25.5</v>
      </c>
      <c r="U5368">
        <v>-36.72</v>
      </c>
      <c r="V5368">
        <v>14451913</v>
      </c>
      <c r="X5368" t="s">
        <v>36</v>
      </c>
      <c r="Y5368" t="s">
        <v>3204</v>
      </c>
      <c r="Z5368" t="e">
        <f>VLOOKUP(N5368,Sheet3!J:J,1,0)</f>
        <v>#N/A</v>
      </c>
      <c r="AA5368" t="e">
        <f>VLOOKUP(I5368,Sheet3!$E$2:$E$8,1,0)</f>
        <v>#N/A</v>
      </c>
    </row>
    <row r="5369" spans="1:27" hidden="1" x14ac:dyDescent="0.25">
      <c r="A5369">
        <v>290061</v>
      </c>
      <c r="B5369">
        <v>290061</v>
      </c>
      <c r="H5369">
        <v>1204</v>
      </c>
      <c r="M5369" t="s">
        <v>3226</v>
      </c>
      <c r="N5369" t="s">
        <v>4012</v>
      </c>
      <c r="R5369" t="s">
        <v>3225</v>
      </c>
      <c r="X5369" t="s">
        <v>36</v>
      </c>
      <c r="Z5369" t="e">
        <f>VLOOKUP(N5369,Sheet3!J:J,1,0)</f>
        <v>#N/A</v>
      </c>
      <c r="AA5369" t="e">
        <f>VLOOKUP(I5369,Sheet3!$E$2:$E$8,1,0)</f>
        <v>#N/A</v>
      </c>
    </row>
    <row r="5370" spans="1:27" hidden="1" x14ac:dyDescent="0.25">
      <c r="A5370">
        <v>290061</v>
      </c>
      <c r="B5370" t="s">
        <v>3168</v>
      </c>
      <c r="E5370" t="s">
        <v>3197</v>
      </c>
      <c r="H5370">
        <v>1204</v>
      </c>
      <c r="I5370">
        <v>24001836</v>
      </c>
      <c r="J5370" t="s">
        <v>3224</v>
      </c>
      <c r="K5370" s="38">
        <v>45322</v>
      </c>
      <c r="L5370" s="38">
        <v>45322</v>
      </c>
      <c r="M5370" t="s">
        <v>3226</v>
      </c>
      <c r="N5370" t="s">
        <v>4013</v>
      </c>
      <c r="R5370">
        <v>0</v>
      </c>
      <c r="V5370">
        <v>14422459</v>
      </c>
      <c r="X5370" t="s">
        <v>36</v>
      </c>
      <c r="Y5370" t="s">
        <v>3204</v>
      </c>
      <c r="Z5370" t="e">
        <f>VLOOKUP(N5370,Sheet3!J:J,1,0)</f>
        <v>#N/A</v>
      </c>
      <c r="AA5370" t="e">
        <f>VLOOKUP(I5370,Sheet3!$E$2:$E$8,1,0)</f>
        <v>#N/A</v>
      </c>
    </row>
    <row r="5371" spans="1:27" hidden="1" x14ac:dyDescent="0.25">
      <c r="A5371">
        <v>290061</v>
      </c>
      <c r="B5371" t="s">
        <v>3168</v>
      </c>
      <c r="E5371" t="s">
        <v>3197</v>
      </c>
      <c r="H5371">
        <v>1204</v>
      </c>
      <c r="I5371">
        <v>24001836</v>
      </c>
      <c r="J5371" t="s">
        <v>3228</v>
      </c>
      <c r="K5371" s="38">
        <v>45322</v>
      </c>
      <c r="L5371" s="38">
        <v>45322</v>
      </c>
      <c r="M5371" t="s">
        <v>3226</v>
      </c>
      <c r="N5371" t="s">
        <v>4013</v>
      </c>
      <c r="O5371">
        <v>308</v>
      </c>
      <c r="Q5371" t="s">
        <v>36</v>
      </c>
      <c r="R5371">
        <v>1.44</v>
      </c>
      <c r="S5371">
        <v>308</v>
      </c>
      <c r="U5371">
        <v>443.52</v>
      </c>
      <c r="V5371">
        <v>14422460</v>
      </c>
      <c r="X5371" t="s">
        <v>36</v>
      </c>
      <c r="Y5371" t="s">
        <v>3204</v>
      </c>
      <c r="Z5371" t="e">
        <f>VLOOKUP(N5371,Sheet3!J:J,1,0)</f>
        <v>#N/A</v>
      </c>
      <c r="AA5371" t="e">
        <f>VLOOKUP(I5371,Sheet3!$E$2:$E$8,1,0)</f>
        <v>#N/A</v>
      </c>
    </row>
    <row r="5372" spans="1:27" hidden="1" x14ac:dyDescent="0.25">
      <c r="A5372">
        <v>290061</v>
      </c>
      <c r="B5372" t="s">
        <v>3168</v>
      </c>
      <c r="E5372" t="s">
        <v>3197</v>
      </c>
      <c r="H5372">
        <v>1204</v>
      </c>
      <c r="I5372">
        <v>181843</v>
      </c>
      <c r="J5372" t="s">
        <v>3229</v>
      </c>
      <c r="K5372" s="38">
        <v>45323</v>
      </c>
      <c r="L5372" s="38">
        <v>45323</v>
      </c>
      <c r="M5372" t="s">
        <v>3226</v>
      </c>
      <c r="N5372" t="s">
        <v>4013</v>
      </c>
      <c r="O5372">
        <v>-304</v>
      </c>
      <c r="P5372" t="e">
        <f>VLOOKUP(I5372,Sheet3!$E$2:$E$16,1,0)</f>
        <v>#N/A</v>
      </c>
      <c r="Q5372" t="s">
        <v>36</v>
      </c>
      <c r="R5372">
        <v>1.44</v>
      </c>
      <c r="S5372">
        <v>-304</v>
      </c>
      <c r="U5372">
        <v>-437.76</v>
      </c>
      <c r="V5372">
        <v>14438675</v>
      </c>
      <c r="X5372" t="s">
        <v>36</v>
      </c>
      <c r="Y5372" t="s">
        <v>3204</v>
      </c>
      <c r="Z5372" t="e">
        <f>VLOOKUP(N5372,Sheet3!J:J,1,0)</f>
        <v>#N/A</v>
      </c>
      <c r="AA5372" t="e">
        <f>VLOOKUP(I5372,Sheet3!$E$2:$E$8,1,0)</f>
        <v>#N/A</v>
      </c>
    </row>
    <row r="5373" spans="1:27" hidden="1" x14ac:dyDescent="0.25">
      <c r="A5373">
        <v>290061</v>
      </c>
      <c r="B5373" t="s">
        <v>3168</v>
      </c>
      <c r="E5373" t="s">
        <v>3197</v>
      </c>
      <c r="H5373">
        <v>1204</v>
      </c>
      <c r="I5373">
        <v>181848</v>
      </c>
      <c r="J5373" t="s">
        <v>3229</v>
      </c>
      <c r="K5373" s="38">
        <v>45323</v>
      </c>
      <c r="L5373" s="38">
        <v>45343</v>
      </c>
      <c r="M5373" t="s">
        <v>3226</v>
      </c>
      <c r="N5373" t="s">
        <v>4013</v>
      </c>
      <c r="O5373">
        <v>-4</v>
      </c>
      <c r="P5373" t="e">
        <f>VLOOKUP(I5373,Sheet3!$E$2:$E$16,1,0)</f>
        <v>#N/A</v>
      </c>
      <c r="Q5373" t="s">
        <v>36</v>
      </c>
      <c r="R5373">
        <v>1.44</v>
      </c>
      <c r="S5373">
        <v>-4</v>
      </c>
      <c r="U5373">
        <v>-5.76</v>
      </c>
      <c r="V5373">
        <v>14439924</v>
      </c>
      <c r="X5373" t="s">
        <v>36</v>
      </c>
      <c r="Y5373" t="s">
        <v>3204</v>
      </c>
      <c r="Z5373" t="e">
        <f>VLOOKUP(N5373,Sheet3!J:J,1,0)</f>
        <v>#N/A</v>
      </c>
      <c r="AA5373" t="e">
        <f>VLOOKUP(I5373,Sheet3!$E$2:$E$8,1,0)</f>
        <v>#N/A</v>
      </c>
    </row>
    <row r="5374" spans="1:27" hidden="1" x14ac:dyDescent="0.25">
      <c r="A5374">
        <v>290061</v>
      </c>
      <c r="B5374">
        <v>290061</v>
      </c>
      <c r="H5374">
        <v>1204</v>
      </c>
      <c r="M5374" t="s">
        <v>3226</v>
      </c>
      <c r="N5374" t="s">
        <v>4013</v>
      </c>
      <c r="R5374" t="s">
        <v>3225</v>
      </c>
      <c r="X5374" t="s">
        <v>36</v>
      </c>
      <c r="Z5374" t="e">
        <f>VLOOKUP(N5374,Sheet3!J:J,1,0)</f>
        <v>#N/A</v>
      </c>
      <c r="AA5374" t="e">
        <f>VLOOKUP(I5374,Sheet3!$E$2:$E$8,1,0)</f>
        <v>#N/A</v>
      </c>
    </row>
    <row r="5375" spans="1:27" hidden="1" x14ac:dyDescent="0.25">
      <c r="A5375">
        <v>290061</v>
      </c>
      <c r="B5375" t="s">
        <v>3168</v>
      </c>
      <c r="E5375" t="s">
        <v>3197</v>
      </c>
      <c r="H5375">
        <v>1204</v>
      </c>
      <c r="I5375">
        <v>24001836</v>
      </c>
      <c r="J5375" t="s">
        <v>3224</v>
      </c>
      <c r="K5375" s="38">
        <v>45322</v>
      </c>
      <c r="L5375" s="38">
        <v>45322</v>
      </c>
      <c r="M5375" t="s">
        <v>3226</v>
      </c>
      <c r="N5375" t="s">
        <v>3504</v>
      </c>
      <c r="R5375">
        <v>0</v>
      </c>
      <c r="V5375">
        <v>14422481</v>
      </c>
      <c r="X5375" t="s">
        <v>36</v>
      </c>
      <c r="Y5375" t="s">
        <v>3204</v>
      </c>
      <c r="Z5375" t="e">
        <f>VLOOKUP(N5375,Sheet3!J:J,1,0)</f>
        <v>#N/A</v>
      </c>
      <c r="AA5375" t="e">
        <f>VLOOKUP(I5375,Sheet3!$E$2:$E$8,1,0)</f>
        <v>#N/A</v>
      </c>
    </row>
    <row r="5376" spans="1:27" hidden="1" x14ac:dyDescent="0.25">
      <c r="A5376">
        <v>290061</v>
      </c>
      <c r="B5376" t="s">
        <v>3168</v>
      </c>
      <c r="E5376" t="s">
        <v>3197</v>
      </c>
      <c r="H5376">
        <v>1204</v>
      </c>
      <c r="I5376">
        <v>24001836</v>
      </c>
      <c r="J5376" t="s">
        <v>3228</v>
      </c>
      <c r="K5376" s="38">
        <v>45322</v>
      </c>
      <c r="L5376" s="38">
        <v>45322</v>
      </c>
      <c r="M5376" t="s">
        <v>3226</v>
      </c>
      <c r="N5376" t="s">
        <v>3504</v>
      </c>
      <c r="O5376">
        <v>231</v>
      </c>
      <c r="Q5376" t="s">
        <v>36</v>
      </c>
      <c r="R5376">
        <v>1.44</v>
      </c>
      <c r="S5376">
        <v>231</v>
      </c>
      <c r="U5376">
        <v>332.64</v>
      </c>
      <c r="V5376">
        <v>14422482</v>
      </c>
      <c r="X5376" t="s">
        <v>36</v>
      </c>
      <c r="Y5376" t="s">
        <v>3204</v>
      </c>
      <c r="Z5376" t="e">
        <f>VLOOKUP(N5376,Sheet3!J:J,1,0)</f>
        <v>#N/A</v>
      </c>
      <c r="AA5376" t="e">
        <f>VLOOKUP(I5376,Sheet3!$E$2:$E$8,1,0)</f>
        <v>#N/A</v>
      </c>
    </row>
    <row r="5377" spans="1:27" hidden="1" x14ac:dyDescent="0.25">
      <c r="A5377">
        <v>290061</v>
      </c>
      <c r="B5377" t="s">
        <v>3168</v>
      </c>
      <c r="E5377" t="s">
        <v>3197</v>
      </c>
      <c r="H5377">
        <v>1204</v>
      </c>
      <c r="I5377">
        <v>181847</v>
      </c>
      <c r="J5377" t="s">
        <v>3229</v>
      </c>
      <c r="K5377" s="38">
        <v>45323</v>
      </c>
      <c r="L5377" s="38">
        <v>45323</v>
      </c>
      <c r="M5377" t="s">
        <v>3226</v>
      </c>
      <c r="N5377" t="s">
        <v>3504</v>
      </c>
      <c r="O5377">
        <v>-231</v>
      </c>
      <c r="P5377" t="e">
        <f>VLOOKUP(I5377,Sheet3!$E$2:$E$16,1,0)</f>
        <v>#N/A</v>
      </c>
      <c r="Q5377" t="s">
        <v>36</v>
      </c>
      <c r="R5377">
        <v>1.44</v>
      </c>
      <c r="S5377">
        <v>-231</v>
      </c>
      <c r="U5377">
        <v>-332.64</v>
      </c>
      <c r="V5377">
        <v>14439902</v>
      </c>
      <c r="X5377" t="s">
        <v>36</v>
      </c>
      <c r="Y5377" t="s">
        <v>3204</v>
      </c>
      <c r="Z5377" t="e">
        <f>VLOOKUP(N5377,Sheet3!J:J,1,0)</f>
        <v>#N/A</v>
      </c>
      <c r="AA5377" t="e">
        <f>VLOOKUP(I5377,Sheet3!$E$2:$E$8,1,0)</f>
        <v>#N/A</v>
      </c>
    </row>
    <row r="5378" spans="1:27" hidden="1" x14ac:dyDescent="0.25">
      <c r="A5378">
        <v>290061</v>
      </c>
      <c r="B5378">
        <v>290061</v>
      </c>
      <c r="H5378">
        <v>1204</v>
      </c>
      <c r="M5378" t="s">
        <v>3226</v>
      </c>
      <c r="N5378" t="s">
        <v>3504</v>
      </c>
      <c r="R5378" t="s">
        <v>3225</v>
      </c>
      <c r="X5378" t="s">
        <v>36</v>
      </c>
      <c r="Z5378" t="e">
        <f>VLOOKUP(N5378,Sheet3!J:J,1,0)</f>
        <v>#N/A</v>
      </c>
      <c r="AA5378" t="e">
        <f>VLOOKUP(I5378,Sheet3!$E$2:$E$8,1,0)</f>
        <v>#N/A</v>
      </c>
    </row>
    <row r="5379" spans="1:27" hidden="1" x14ac:dyDescent="0.25">
      <c r="A5379">
        <v>290061</v>
      </c>
      <c r="B5379" t="s">
        <v>3168</v>
      </c>
      <c r="E5379" t="s">
        <v>3197</v>
      </c>
      <c r="H5379">
        <v>1204</v>
      </c>
      <c r="I5379">
        <v>24001836</v>
      </c>
      <c r="J5379" t="s">
        <v>3224</v>
      </c>
      <c r="K5379" s="38">
        <v>45322</v>
      </c>
      <c r="L5379" s="38">
        <v>45322</v>
      </c>
      <c r="M5379" t="s">
        <v>3226</v>
      </c>
      <c r="N5379" t="s">
        <v>3505</v>
      </c>
      <c r="R5379">
        <v>0</v>
      </c>
      <c r="V5379">
        <v>14422489</v>
      </c>
      <c r="X5379" t="s">
        <v>36</v>
      </c>
      <c r="Y5379" t="s">
        <v>3204</v>
      </c>
      <c r="Z5379" t="e">
        <f>VLOOKUP(N5379,Sheet3!J:J,1,0)</f>
        <v>#N/A</v>
      </c>
      <c r="AA5379" t="e">
        <f>VLOOKUP(I5379,Sheet3!$E$2:$E$8,1,0)</f>
        <v>#N/A</v>
      </c>
    </row>
    <row r="5380" spans="1:27" hidden="1" x14ac:dyDescent="0.25">
      <c r="A5380">
        <v>290061</v>
      </c>
      <c r="B5380" t="s">
        <v>3168</v>
      </c>
      <c r="E5380" t="s">
        <v>3197</v>
      </c>
      <c r="H5380">
        <v>1204</v>
      </c>
      <c r="I5380">
        <v>24001836</v>
      </c>
      <c r="J5380" t="s">
        <v>3228</v>
      </c>
      <c r="K5380" s="38">
        <v>45322</v>
      </c>
      <c r="L5380" s="38">
        <v>45322</v>
      </c>
      <c r="M5380" t="s">
        <v>3226</v>
      </c>
      <c r="N5380" t="s">
        <v>3505</v>
      </c>
      <c r="O5380">
        <v>374</v>
      </c>
      <c r="Q5380" t="s">
        <v>36</v>
      </c>
      <c r="R5380">
        <v>1.44</v>
      </c>
      <c r="S5380">
        <v>374</v>
      </c>
      <c r="U5380">
        <v>538.55999999999995</v>
      </c>
      <c r="V5380">
        <v>14422490</v>
      </c>
      <c r="X5380" t="s">
        <v>36</v>
      </c>
      <c r="Y5380" t="s">
        <v>3204</v>
      </c>
      <c r="Z5380" t="e">
        <f>VLOOKUP(N5380,Sheet3!J:J,1,0)</f>
        <v>#N/A</v>
      </c>
      <c r="AA5380" t="e">
        <f>VLOOKUP(I5380,Sheet3!$E$2:$E$8,1,0)</f>
        <v>#N/A</v>
      </c>
    </row>
    <row r="5381" spans="1:27" hidden="1" x14ac:dyDescent="0.25">
      <c r="A5381">
        <v>290061</v>
      </c>
      <c r="B5381" t="s">
        <v>3168</v>
      </c>
      <c r="E5381" t="s">
        <v>3197</v>
      </c>
      <c r="H5381">
        <v>1204</v>
      </c>
      <c r="I5381">
        <v>181848</v>
      </c>
      <c r="J5381" t="s">
        <v>3229</v>
      </c>
      <c r="K5381" s="38">
        <v>45342</v>
      </c>
      <c r="L5381" s="38">
        <v>45342</v>
      </c>
      <c r="M5381" t="s">
        <v>3226</v>
      </c>
      <c r="N5381" t="s">
        <v>3505</v>
      </c>
      <c r="O5381">
        <v>380</v>
      </c>
      <c r="P5381" t="e">
        <f>VLOOKUP(I5381,Sheet3!$E$2:$E$16,1,0)</f>
        <v>#N/A</v>
      </c>
      <c r="Q5381" t="s">
        <v>36</v>
      </c>
      <c r="R5381">
        <v>1.44</v>
      </c>
      <c r="S5381">
        <v>380</v>
      </c>
      <c r="U5381">
        <v>547.20000000000005</v>
      </c>
      <c r="V5381">
        <v>14438618</v>
      </c>
      <c r="X5381" t="s">
        <v>36</v>
      </c>
      <c r="Y5381" t="s">
        <v>3204</v>
      </c>
      <c r="Z5381" t="e">
        <f>VLOOKUP(N5381,Sheet3!J:J,1,0)</f>
        <v>#N/A</v>
      </c>
      <c r="AA5381" t="e">
        <f>VLOOKUP(I5381,Sheet3!$E$2:$E$8,1,0)</f>
        <v>#N/A</v>
      </c>
    </row>
    <row r="5382" spans="1:27" hidden="1" x14ac:dyDescent="0.25">
      <c r="A5382">
        <v>290061</v>
      </c>
      <c r="B5382" t="s">
        <v>3168</v>
      </c>
      <c r="E5382" t="s">
        <v>3197</v>
      </c>
      <c r="H5382">
        <v>1204</v>
      </c>
      <c r="I5382">
        <v>181848</v>
      </c>
      <c r="J5382" t="s">
        <v>3229</v>
      </c>
      <c r="K5382" s="38">
        <v>45323</v>
      </c>
      <c r="L5382" s="38">
        <v>45342</v>
      </c>
      <c r="M5382" t="s">
        <v>3226</v>
      </c>
      <c r="N5382" t="s">
        <v>3505</v>
      </c>
      <c r="O5382">
        <v>-380</v>
      </c>
      <c r="P5382" t="e">
        <f>VLOOKUP(I5382,Sheet3!$E$2:$E$16,1,0)</f>
        <v>#N/A</v>
      </c>
      <c r="Q5382" t="s">
        <v>36</v>
      </c>
      <c r="R5382">
        <v>1.44</v>
      </c>
      <c r="S5382">
        <v>-380</v>
      </c>
      <c r="U5382">
        <v>-547.20000000000005</v>
      </c>
      <c r="V5382">
        <v>14438623</v>
      </c>
      <c r="X5382" t="s">
        <v>36</v>
      </c>
      <c r="Y5382" t="s">
        <v>3204</v>
      </c>
      <c r="Z5382" t="e">
        <f>VLOOKUP(N5382,Sheet3!J:J,1,0)</f>
        <v>#N/A</v>
      </c>
      <c r="AA5382" t="e">
        <f>VLOOKUP(I5382,Sheet3!$E$2:$E$8,1,0)</f>
        <v>#N/A</v>
      </c>
    </row>
    <row r="5383" spans="1:27" hidden="1" x14ac:dyDescent="0.25">
      <c r="A5383">
        <v>290061</v>
      </c>
      <c r="B5383" t="s">
        <v>3168</v>
      </c>
      <c r="E5383" t="s">
        <v>3197</v>
      </c>
      <c r="H5383">
        <v>1204</v>
      </c>
      <c r="I5383">
        <v>181848</v>
      </c>
      <c r="J5383" t="s">
        <v>3229</v>
      </c>
      <c r="K5383" s="38">
        <v>45323</v>
      </c>
      <c r="L5383" s="38">
        <v>45343</v>
      </c>
      <c r="M5383" t="s">
        <v>3226</v>
      </c>
      <c r="N5383" t="s">
        <v>3505</v>
      </c>
      <c r="O5383">
        <v>-374</v>
      </c>
      <c r="P5383" t="e">
        <f>VLOOKUP(I5383,Sheet3!$E$2:$E$16,1,0)</f>
        <v>#N/A</v>
      </c>
      <c r="Q5383" t="s">
        <v>36</v>
      </c>
      <c r="R5383">
        <v>1.44</v>
      </c>
      <c r="S5383">
        <v>-374</v>
      </c>
      <c r="U5383">
        <v>-538.55999999999995</v>
      </c>
      <c r="V5383">
        <v>14439914</v>
      </c>
      <c r="X5383" t="s">
        <v>36</v>
      </c>
      <c r="Y5383" t="s">
        <v>3204</v>
      </c>
      <c r="Z5383" t="e">
        <f>VLOOKUP(N5383,Sheet3!J:J,1,0)</f>
        <v>#N/A</v>
      </c>
      <c r="AA5383" t="e">
        <f>VLOOKUP(I5383,Sheet3!$E$2:$E$8,1,0)</f>
        <v>#N/A</v>
      </c>
    </row>
    <row r="5384" spans="1:27" hidden="1" x14ac:dyDescent="0.25">
      <c r="A5384">
        <v>290061</v>
      </c>
      <c r="B5384" t="s">
        <v>3168</v>
      </c>
      <c r="E5384" t="s">
        <v>3197</v>
      </c>
      <c r="H5384">
        <v>1204</v>
      </c>
      <c r="I5384">
        <v>181848</v>
      </c>
      <c r="J5384" t="s">
        <v>3229</v>
      </c>
      <c r="K5384" s="38">
        <v>45343</v>
      </c>
      <c r="L5384" s="38">
        <v>45343</v>
      </c>
      <c r="M5384" t="s">
        <v>3226</v>
      </c>
      <c r="N5384" t="s">
        <v>3505</v>
      </c>
      <c r="O5384">
        <v>374</v>
      </c>
      <c r="P5384" t="e">
        <f>VLOOKUP(I5384,Sheet3!$E$2:$E$16,1,0)</f>
        <v>#N/A</v>
      </c>
      <c r="Q5384" t="s">
        <v>36</v>
      </c>
      <c r="R5384">
        <v>1.44</v>
      </c>
      <c r="S5384">
        <v>374</v>
      </c>
      <c r="U5384">
        <v>538.55999999999995</v>
      </c>
      <c r="V5384">
        <v>14439912</v>
      </c>
      <c r="X5384" t="s">
        <v>36</v>
      </c>
      <c r="Y5384" t="s">
        <v>3204</v>
      </c>
      <c r="Z5384" t="e">
        <f>VLOOKUP(N5384,Sheet3!J:J,1,0)</f>
        <v>#N/A</v>
      </c>
      <c r="AA5384" t="e">
        <f>VLOOKUP(I5384,Sheet3!$E$2:$E$8,1,0)</f>
        <v>#N/A</v>
      </c>
    </row>
    <row r="5385" spans="1:27" hidden="1" x14ac:dyDescent="0.25">
      <c r="A5385">
        <v>290061</v>
      </c>
      <c r="B5385" t="s">
        <v>3168</v>
      </c>
      <c r="E5385" t="s">
        <v>3197</v>
      </c>
      <c r="H5385">
        <v>1204</v>
      </c>
      <c r="I5385">
        <v>181848</v>
      </c>
      <c r="J5385" t="s">
        <v>3229</v>
      </c>
      <c r="K5385" s="38">
        <v>45343</v>
      </c>
      <c r="L5385" s="38">
        <v>45343</v>
      </c>
      <c r="M5385" t="s">
        <v>3226</v>
      </c>
      <c r="N5385" t="s">
        <v>3505</v>
      </c>
      <c r="O5385">
        <v>-374</v>
      </c>
      <c r="P5385" t="e">
        <f>VLOOKUP(I5385,Sheet3!$E$2:$E$16,1,0)</f>
        <v>#N/A</v>
      </c>
      <c r="Q5385" t="s">
        <v>36</v>
      </c>
      <c r="R5385">
        <v>1.44</v>
      </c>
      <c r="S5385">
        <v>-374</v>
      </c>
      <c r="U5385">
        <v>-538.55999999999995</v>
      </c>
      <c r="V5385">
        <v>14439911</v>
      </c>
      <c r="X5385" t="s">
        <v>36</v>
      </c>
      <c r="Y5385" t="s">
        <v>3204</v>
      </c>
      <c r="Z5385" t="e">
        <f>VLOOKUP(N5385,Sheet3!J:J,1,0)</f>
        <v>#N/A</v>
      </c>
      <c r="AA5385" t="e">
        <f>VLOOKUP(I5385,Sheet3!$E$2:$E$8,1,0)</f>
        <v>#N/A</v>
      </c>
    </row>
    <row r="5386" spans="1:27" hidden="1" x14ac:dyDescent="0.25">
      <c r="A5386">
        <v>290061</v>
      </c>
      <c r="B5386">
        <v>290061</v>
      </c>
      <c r="H5386">
        <v>1204</v>
      </c>
      <c r="M5386" t="s">
        <v>3226</v>
      </c>
      <c r="N5386" t="s">
        <v>3505</v>
      </c>
      <c r="R5386" t="s">
        <v>3225</v>
      </c>
      <c r="X5386" t="s">
        <v>36</v>
      </c>
      <c r="Z5386" t="e">
        <f>VLOOKUP(N5386,Sheet3!J:J,1,0)</f>
        <v>#N/A</v>
      </c>
      <c r="AA5386" t="e">
        <f>VLOOKUP(I5386,Sheet3!$E$2:$E$8,1,0)</f>
        <v>#N/A</v>
      </c>
    </row>
    <row r="5387" spans="1:27" hidden="1" x14ac:dyDescent="0.25">
      <c r="A5387">
        <v>290061</v>
      </c>
      <c r="B5387" t="s">
        <v>3168</v>
      </c>
      <c r="E5387" t="s">
        <v>3197</v>
      </c>
      <c r="H5387">
        <v>1204</v>
      </c>
      <c r="I5387">
        <v>24001836</v>
      </c>
      <c r="J5387" t="s">
        <v>3224</v>
      </c>
      <c r="K5387" s="38">
        <v>45322</v>
      </c>
      <c r="L5387" s="38">
        <v>45322</v>
      </c>
      <c r="M5387" t="s">
        <v>3226</v>
      </c>
      <c r="N5387" t="s">
        <v>3851</v>
      </c>
      <c r="R5387">
        <v>0</v>
      </c>
      <c r="V5387">
        <v>14422493</v>
      </c>
      <c r="X5387" t="s">
        <v>36</v>
      </c>
      <c r="Y5387" t="s">
        <v>3204</v>
      </c>
      <c r="Z5387" t="e">
        <f>VLOOKUP(N5387,Sheet3!J:J,1,0)</f>
        <v>#N/A</v>
      </c>
      <c r="AA5387" t="e">
        <f>VLOOKUP(I5387,Sheet3!$E$2:$E$8,1,0)</f>
        <v>#N/A</v>
      </c>
    </row>
    <row r="5388" spans="1:27" hidden="1" x14ac:dyDescent="0.25">
      <c r="A5388">
        <v>290061</v>
      </c>
      <c r="B5388" t="s">
        <v>3168</v>
      </c>
      <c r="E5388" t="s">
        <v>3197</v>
      </c>
      <c r="H5388">
        <v>1204</v>
      </c>
      <c r="I5388">
        <v>24001836</v>
      </c>
      <c r="J5388" t="s">
        <v>3228</v>
      </c>
      <c r="K5388" s="38">
        <v>45322</v>
      </c>
      <c r="L5388" s="38">
        <v>45322</v>
      </c>
      <c r="M5388" t="s">
        <v>3226</v>
      </c>
      <c r="N5388" t="s">
        <v>3851</v>
      </c>
      <c r="O5388">
        <v>906.9</v>
      </c>
      <c r="Q5388" t="s">
        <v>36</v>
      </c>
      <c r="R5388">
        <v>1.44</v>
      </c>
      <c r="S5388">
        <v>906.9</v>
      </c>
      <c r="U5388">
        <v>1305.94</v>
      </c>
      <c r="V5388">
        <v>14422494</v>
      </c>
      <c r="X5388" t="s">
        <v>36</v>
      </c>
      <c r="Y5388" t="s">
        <v>3204</v>
      </c>
      <c r="Z5388" t="e">
        <f>VLOOKUP(N5388,Sheet3!J:J,1,0)</f>
        <v>#N/A</v>
      </c>
      <c r="AA5388" t="e">
        <f>VLOOKUP(I5388,Sheet3!$E$2:$E$8,1,0)</f>
        <v>#N/A</v>
      </c>
    </row>
    <row r="5389" spans="1:27" hidden="1" x14ac:dyDescent="0.25">
      <c r="A5389">
        <v>290061</v>
      </c>
      <c r="B5389" t="s">
        <v>3168</v>
      </c>
      <c r="E5389" t="s">
        <v>3197</v>
      </c>
      <c r="H5389">
        <v>1204</v>
      </c>
      <c r="I5389">
        <v>24001836</v>
      </c>
      <c r="J5389" t="s">
        <v>3228</v>
      </c>
      <c r="K5389" s="38">
        <v>45322</v>
      </c>
      <c r="L5389" s="38">
        <v>45322</v>
      </c>
      <c r="M5389" t="s">
        <v>3226</v>
      </c>
      <c r="N5389" t="s">
        <v>3851</v>
      </c>
      <c r="O5389">
        <v>3</v>
      </c>
      <c r="Q5389" t="s">
        <v>36</v>
      </c>
      <c r="R5389">
        <v>1.44</v>
      </c>
      <c r="S5389">
        <v>3</v>
      </c>
      <c r="U5389">
        <v>4.32</v>
      </c>
      <c r="V5389">
        <v>14422501</v>
      </c>
      <c r="X5389" t="s">
        <v>36</v>
      </c>
      <c r="Y5389" t="s">
        <v>3204</v>
      </c>
      <c r="Z5389" t="e">
        <f>VLOOKUP(N5389,Sheet3!J:J,1,0)</f>
        <v>#N/A</v>
      </c>
      <c r="AA5389" t="e">
        <f>VLOOKUP(I5389,Sheet3!$E$2:$E$8,1,0)</f>
        <v>#N/A</v>
      </c>
    </row>
    <row r="5390" spans="1:27" hidden="1" x14ac:dyDescent="0.25">
      <c r="A5390">
        <v>290061</v>
      </c>
      <c r="B5390" t="s">
        <v>3168</v>
      </c>
      <c r="E5390" t="s">
        <v>3197</v>
      </c>
      <c r="H5390">
        <v>1204</v>
      </c>
      <c r="I5390">
        <v>181847</v>
      </c>
      <c r="J5390" t="s">
        <v>3229</v>
      </c>
      <c r="K5390" s="38">
        <v>45323</v>
      </c>
      <c r="L5390" s="38">
        <v>45323</v>
      </c>
      <c r="M5390" t="s">
        <v>3226</v>
      </c>
      <c r="N5390" t="s">
        <v>3851</v>
      </c>
      <c r="O5390">
        <v>-5</v>
      </c>
      <c r="P5390" t="e">
        <f>VLOOKUP(I5390,Sheet3!$E$2:$E$16,1,0)</f>
        <v>#N/A</v>
      </c>
      <c r="Q5390" t="s">
        <v>36</v>
      </c>
      <c r="R5390">
        <v>1.44</v>
      </c>
      <c r="S5390">
        <v>-5</v>
      </c>
      <c r="U5390">
        <v>-7.2</v>
      </c>
      <c r="V5390">
        <v>14439903</v>
      </c>
      <c r="X5390" t="s">
        <v>36</v>
      </c>
      <c r="Y5390" t="s">
        <v>3204</v>
      </c>
      <c r="Z5390" t="e">
        <f>VLOOKUP(N5390,Sheet3!J:J,1,0)</f>
        <v>#N/A</v>
      </c>
      <c r="AA5390" t="e">
        <f>VLOOKUP(I5390,Sheet3!$E$2:$E$8,1,0)</f>
        <v>#N/A</v>
      </c>
    </row>
    <row r="5391" spans="1:27" hidden="1" x14ac:dyDescent="0.25">
      <c r="A5391">
        <v>290061</v>
      </c>
      <c r="B5391" t="s">
        <v>3168</v>
      </c>
      <c r="E5391" t="s">
        <v>3197</v>
      </c>
      <c r="H5391">
        <v>1204</v>
      </c>
      <c r="I5391">
        <v>181849</v>
      </c>
      <c r="J5391" t="s">
        <v>3229</v>
      </c>
      <c r="K5391" s="38">
        <v>45323</v>
      </c>
      <c r="L5391" s="38">
        <v>45323</v>
      </c>
      <c r="M5391" t="s">
        <v>3226</v>
      </c>
      <c r="N5391" t="s">
        <v>3851</v>
      </c>
      <c r="O5391">
        <v>-902.9</v>
      </c>
      <c r="P5391" t="e">
        <f>VLOOKUP(I5391,Sheet3!$E$2:$E$16,1,0)</f>
        <v>#N/A</v>
      </c>
      <c r="Q5391" t="s">
        <v>36</v>
      </c>
      <c r="R5391">
        <v>1.44</v>
      </c>
      <c r="S5391">
        <v>-902.9</v>
      </c>
      <c r="U5391">
        <v>-1300.18</v>
      </c>
      <c r="V5391">
        <v>14444306</v>
      </c>
      <c r="X5391" t="s">
        <v>36</v>
      </c>
      <c r="Y5391" t="s">
        <v>3204</v>
      </c>
      <c r="Z5391" t="e">
        <f>VLOOKUP(N5391,Sheet3!J:J,1,0)</f>
        <v>#N/A</v>
      </c>
      <c r="AA5391" t="e">
        <f>VLOOKUP(I5391,Sheet3!$E$2:$E$8,1,0)</f>
        <v>#N/A</v>
      </c>
    </row>
    <row r="5392" spans="1:27" hidden="1" x14ac:dyDescent="0.25">
      <c r="A5392">
        <v>290061</v>
      </c>
      <c r="B5392" t="s">
        <v>3168</v>
      </c>
      <c r="E5392" t="s">
        <v>3197</v>
      </c>
      <c r="H5392">
        <v>1204</v>
      </c>
      <c r="I5392">
        <v>181848</v>
      </c>
      <c r="J5392" t="s">
        <v>3229</v>
      </c>
      <c r="K5392" s="38">
        <v>45323</v>
      </c>
      <c r="L5392" s="38">
        <v>45343</v>
      </c>
      <c r="M5392" t="s">
        <v>3226</v>
      </c>
      <c r="N5392" t="s">
        <v>3851</v>
      </c>
      <c r="O5392">
        <v>-2</v>
      </c>
      <c r="P5392" t="e">
        <f>VLOOKUP(I5392,Sheet3!$E$2:$E$16,1,0)</f>
        <v>#N/A</v>
      </c>
      <c r="Q5392" t="s">
        <v>36</v>
      </c>
      <c r="R5392">
        <v>1.44</v>
      </c>
      <c r="S5392">
        <v>-2</v>
      </c>
      <c r="U5392">
        <v>-2.88</v>
      </c>
      <c r="V5392">
        <v>14439929</v>
      </c>
      <c r="X5392" t="s">
        <v>36</v>
      </c>
      <c r="Y5392" t="s">
        <v>3204</v>
      </c>
      <c r="Z5392" t="e">
        <f>VLOOKUP(N5392,Sheet3!J:J,1,0)</f>
        <v>#N/A</v>
      </c>
      <c r="AA5392" t="e">
        <f>VLOOKUP(I5392,Sheet3!$E$2:$E$8,1,0)</f>
        <v>#N/A</v>
      </c>
    </row>
    <row r="5393" spans="1:27" hidden="1" x14ac:dyDescent="0.25">
      <c r="A5393">
        <v>290061</v>
      </c>
      <c r="B5393">
        <v>290061</v>
      </c>
      <c r="H5393">
        <v>1204</v>
      </c>
      <c r="M5393" t="s">
        <v>3226</v>
      </c>
      <c r="N5393" t="s">
        <v>3851</v>
      </c>
      <c r="R5393" t="s">
        <v>3225</v>
      </c>
      <c r="X5393" t="s">
        <v>36</v>
      </c>
      <c r="Z5393" t="e">
        <f>VLOOKUP(N5393,Sheet3!J:J,1,0)</f>
        <v>#N/A</v>
      </c>
      <c r="AA5393" t="e">
        <f>VLOOKUP(I5393,Sheet3!$E$2:$E$8,1,0)</f>
        <v>#N/A</v>
      </c>
    </row>
    <row r="5394" spans="1:27" hidden="1" x14ac:dyDescent="0.25">
      <c r="A5394">
        <v>290061</v>
      </c>
      <c r="B5394" t="s">
        <v>3168</v>
      </c>
      <c r="E5394" t="s">
        <v>3197</v>
      </c>
      <c r="H5394">
        <v>1204</v>
      </c>
      <c r="I5394">
        <v>24001828</v>
      </c>
      <c r="J5394" t="s">
        <v>3224</v>
      </c>
      <c r="K5394" s="38">
        <v>45322</v>
      </c>
      <c r="L5394" s="38">
        <v>45322</v>
      </c>
      <c r="M5394" t="s">
        <v>3226</v>
      </c>
      <c r="N5394" t="s">
        <v>3508</v>
      </c>
      <c r="R5394">
        <v>0</v>
      </c>
      <c r="V5394">
        <v>14422036</v>
      </c>
      <c r="X5394" t="s">
        <v>36</v>
      </c>
      <c r="Y5394" t="s">
        <v>3204</v>
      </c>
      <c r="Z5394" t="e">
        <f>VLOOKUP(N5394,Sheet3!J:J,1,0)</f>
        <v>#N/A</v>
      </c>
      <c r="AA5394" t="e">
        <f>VLOOKUP(I5394,Sheet3!$E$2:$E$8,1,0)</f>
        <v>#N/A</v>
      </c>
    </row>
    <row r="5395" spans="1:27" hidden="1" x14ac:dyDescent="0.25">
      <c r="A5395">
        <v>290061</v>
      </c>
      <c r="B5395" t="s">
        <v>3168</v>
      </c>
      <c r="E5395" t="s">
        <v>3197</v>
      </c>
      <c r="H5395">
        <v>1204</v>
      </c>
      <c r="I5395">
        <v>24001828</v>
      </c>
      <c r="J5395" t="s">
        <v>3228</v>
      </c>
      <c r="K5395" s="38">
        <v>45322</v>
      </c>
      <c r="L5395" s="38">
        <v>45322</v>
      </c>
      <c r="M5395" t="s">
        <v>3226</v>
      </c>
      <c r="N5395" t="s">
        <v>3508</v>
      </c>
      <c r="O5395">
        <v>763</v>
      </c>
      <c r="Q5395" t="s">
        <v>36</v>
      </c>
      <c r="R5395">
        <v>1.44</v>
      </c>
      <c r="S5395">
        <v>763</v>
      </c>
      <c r="U5395">
        <v>1098.72</v>
      </c>
      <c r="V5395">
        <v>14422037</v>
      </c>
      <c r="X5395" t="s">
        <v>36</v>
      </c>
      <c r="Y5395" t="s">
        <v>3204</v>
      </c>
      <c r="Z5395" t="e">
        <f>VLOOKUP(N5395,Sheet3!J:J,1,0)</f>
        <v>#N/A</v>
      </c>
      <c r="AA5395" t="e">
        <f>VLOOKUP(I5395,Sheet3!$E$2:$E$8,1,0)</f>
        <v>#N/A</v>
      </c>
    </row>
    <row r="5396" spans="1:27" hidden="1" x14ac:dyDescent="0.25">
      <c r="A5396">
        <v>290061</v>
      </c>
      <c r="B5396" t="s">
        <v>3168</v>
      </c>
      <c r="E5396" t="s">
        <v>3197</v>
      </c>
      <c r="H5396">
        <v>1204</v>
      </c>
      <c r="I5396">
        <v>181921</v>
      </c>
      <c r="J5396" t="s">
        <v>3229</v>
      </c>
      <c r="K5396" s="38">
        <v>45323</v>
      </c>
      <c r="L5396" s="38">
        <v>45323</v>
      </c>
      <c r="M5396" t="s">
        <v>3226</v>
      </c>
      <c r="N5396" t="s">
        <v>3508</v>
      </c>
      <c r="O5396">
        <v>-763</v>
      </c>
      <c r="P5396" t="e">
        <f>VLOOKUP(I5396,Sheet3!$E$2:$E$16,1,0)</f>
        <v>#N/A</v>
      </c>
      <c r="Q5396" t="s">
        <v>36</v>
      </c>
      <c r="R5396">
        <v>1.44</v>
      </c>
      <c r="S5396">
        <v>-763</v>
      </c>
      <c r="U5396">
        <v>-1098.72</v>
      </c>
      <c r="V5396">
        <v>14440103</v>
      </c>
      <c r="X5396" t="s">
        <v>36</v>
      </c>
      <c r="Y5396" t="s">
        <v>3204</v>
      </c>
      <c r="Z5396" t="e">
        <f>VLOOKUP(N5396,Sheet3!J:J,1,0)</f>
        <v>#N/A</v>
      </c>
      <c r="AA5396" t="e">
        <f>VLOOKUP(I5396,Sheet3!$E$2:$E$8,1,0)</f>
        <v>#N/A</v>
      </c>
    </row>
    <row r="5397" spans="1:27" hidden="1" x14ac:dyDescent="0.25">
      <c r="A5397">
        <v>290061</v>
      </c>
      <c r="B5397">
        <v>290061</v>
      </c>
      <c r="H5397">
        <v>1204</v>
      </c>
      <c r="M5397" t="s">
        <v>3226</v>
      </c>
      <c r="N5397" t="s">
        <v>3508</v>
      </c>
      <c r="R5397" t="s">
        <v>3225</v>
      </c>
      <c r="X5397" t="s">
        <v>36</v>
      </c>
      <c r="Z5397" t="e">
        <f>VLOOKUP(N5397,Sheet3!J:J,1,0)</f>
        <v>#N/A</v>
      </c>
      <c r="AA5397" t="e">
        <f>VLOOKUP(I5397,Sheet3!$E$2:$E$8,1,0)</f>
        <v>#N/A</v>
      </c>
    </row>
    <row r="5398" spans="1:27" hidden="1" x14ac:dyDescent="0.25">
      <c r="A5398">
        <v>290061</v>
      </c>
      <c r="B5398" t="s">
        <v>3168</v>
      </c>
      <c r="E5398" t="s">
        <v>3197</v>
      </c>
      <c r="H5398">
        <v>1204</v>
      </c>
      <c r="I5398">
        <v>24001828</v>
      </c>
      <c r="J5398" t="s">
        <v>3224</v>
      </c>
      <c r="K5398" s="38">
        <v>45322</v>
      </c>
      <c r="L5398" s="38">
        <v>45322</v>
      </c>
      <c r="M5398" t="s">
        <v>3226</v>
      </c>
      <c r="N5398" t="s">
        <v>4014</v>
      </c>
      <c r="R5398">
        <v>0</v>
      </c>
      <c r="V5398">
        <v>14422040</v>
      </c>
      <c r="X5398" t="s">
        <v>36</v>
      </c>
      <c r="Y5398" t="s">
        <v>3204</v>
      </c>
      <c r="Z5398" t="e">
        <f>VLOOKUP(N5398,Sheet3!J:J,1,0)</f>
        <v>#N/A</v>
      </c>
      <c r="AA5398" t="e">
        <f>VLOOKUP(I5398,Sheet3!$E$2:$E$8,1,0)</f>
        <v>#N/A</v>
      </c>
    </row>
    <row r="5399" spans="1:27" hidden="1" x14ac:dyDescent="0.25">
      <c r="A5399">
        <v>290061</v>
      </c>
      <c r="B5399" t="s">
        <v>3168</v>
      </c>
      <c r="E5399" t="s">
        <v>3197</v>
      </c>
      <c r="H5399">
        <v>1204</v>
      </c>
      <c r="I5399">
        <v>24001828</v>
      </c>
      <c r="J5399" t="s">
        <v>3228</v>
      </c>
      <c r="K5399" s="38">
        <v>45322</v>
      </c>
      <c r="L5399" s="38">
        <v>45322</v>
      </c>
      <c r="M5399" t="s">
        <v>3226</v>
      </c>
      <c r="N5399" t="s">
        <v>4014</v>
      </c>
      <c r="O5399">
        <v>1527</v>
      </c>
      <c r="Q5399" t="s">
        <v>36</v>
      </c>
      <c r="R5399">
        <v>1.44</v>
      </c>
      <c r="S5399">
        <v>1527</v>
      </c>
      <c r="U5399">
        <v>2198.88</v>
      </c>
      <c r="V5399">
        <v>14422041</v>
      </c>
      <c r="X5399" t="s">
        <v>36</v>
      </c>
      <c r="Y5399" t="s">
        <v>3204</v>
      </c>
      <c r="Z5399" t="e">
        <f>VLOOKUP(N5399,Sheet3!J:J,1,0)</f>
        <v>#N/A</v>
      </c>
      <c r="AA5399" t="e">
        <f>VLOOKUP(I5399,Sheet3!$E$2:$E$8,1,0)</f>
        <v>#N/A</v>
      </c>
    </row>
    <row r="5400" spans="1:27" hidden="1" x14ac:dyDescent="0.25">
      <c r="A5400">
        <v>290061</v>
      </c>
      <c r="B5400" t="s">
        <v>3168</v>
      </c>
      <c r="E5400" t="s">
        <v>3197</v>
      </c>
      <c r="H5400">
        <v>1204</v>
      </c>
      <c r="I5400">
        <v>181922</v>
      </c>
      <c r="J5400" t="s">
        <v>3229</v>
      </c>
      <c r="K5400" s="38">
        <v>45323</v>
      </c>
      <c r="L5400" s="38">
        <v>45323</v>
      </c>
      <c r="M5400" t="s">
        <v>3226</v>
      </c>
      <c r="N5400" t="s">
        <v>4014</v>
      </c>
      <c r="O5400">
        <v>-1527</v>
      </c>
      <c r="P5400" t="e">
        <f>VLOOKUP(I5400,Sheet3!$E$2:$E$16,1,0)</f>
        <v>#N/A</v>
      </c>
      <c r="Q5400" t="s">
        <v>36</v>
      </c>
      <c r="R5400">
        <v>1.44</v>
      </c>
      <c r="S5400">
        <v>-1527</v>
      </c>
      <c r="U5400">
        <v>-2198.88</v>
      </c>
      <c r="V5400">
        <v>14440111</v>
      </c>
      <c r="X5400" t="s">
        <v>36</v>
      </c>
      <c r="Y5400" t="s">
        <v>3204</v>
      </c>
      <c r="Z5400" t="e">
        <f>VLOOKUP(N5400,Sheet3!J:J,1,0)</f>
        <v>#N/A</v>
      </c>
      <c r="AA5400" t="e">
        <f>VLOOKUP(I5400,Sheet3!$E$2:$E$8,1,0)</f>
        <v>#N/A</v>
      </c>
    </row>
    <row r="5401" spans="1:27" hidden="1" x14ac:dyDescent="0.25">
      <c r="A5401">
        <v>290061</v>
      </c>
      <c r="B5401">
        <v>290061</v>
      </c>
      <c r="H5401">
        <v>1204</v>
      </c>
      <c r="M5401" t="s">
        <v>3226</v>
      </c>
      <c r="N5401" t="s">
        <v>4014</v>
      </c>
      <c r="R5401" t="s">
        <v>3225</v>
      </c>
      <c r="X5401" t="s">
        <v>36</v>
      </c>
      <c r="Z5401" t="e">
        <f>VLOOKUP(N5401,Sheet3!J:J,1,0)</f>
        <v>#N/A</v>
      </c>
      <c r="AA5401" t="e">
        <f>VLOOKUP(I5401,Sheet3!$E$2:$E$8,1,0)</f>
        <v>#N/A</v>
      </c>
    </row>
    <row r="5402" spans="1:27" hidden="1" x14ac:dyDescent="0.25">
      <c r="A5402">
        <v>290061</v>
      </c>
      <c r="B5402" t="s">
        <v>3168</v>
      </c>
      <c r="E5402" t="s">
        <v>3197</v>
      </c>
      <c r="H5402">
        <v>1204</v>
      </c>
      <c r="I5402">
        <v>24001828</v>
      </c>
      <c r="J5402" t="s">
        <v>3224</v>
      </c>
      <c r="K5402" s="38">
        <v>45322</v>
      </c>
      <c r="L5402" s="38">
        <v>45322</v>
      </c>
      <c r="M5402" t="s">
        <v>3226</v>
      </c>
      <c r="N5402" t="s">
        <v>3852</v>
      </c>
      <c r="R5402">
        <v>0</v>
      </c>
      <c r="V5402">
        <v>14422044</v>
      </c>
      <c r="X5402" t="s">
        <v>36</v>
      </c>
      <c r="Y5402" t="s">
        <v>3204</v>
      </c>
      <c r="Z5402" t="e">
        <f>VLOOKUP(N5402,Sheet3!J:J,1,0)</f>
        <v>#N/A</v>
      </c>
      <c r="AA5402" t="e">
        <f>VLOOKUP(I5402,Sheet3!$E$2:$E$8,1,0)</f>
        <v>#N/A</v>
      </c>
    </row>
    <row r="5403" spans="1:27" hidden="1" x14ac:dyDescent="0.25">
      <c r="A5403">
        <v>290061</v>
      </c>
      <c r="B5403" t="s">
        <v>3168</v>
      </c>
      <c r="E5403" t="s">
        <v>3197</v>
      </c>
      <c r="H5403">
        <v>1204</v>
      </c>
      <c r="I5403">
        <v>24001828</v>
      </c>
      <c r="J5403" t="s">
        <v>3228</v>
      </c>
      <c r="K5403" s="38">
        <v>45322</v>
      </c>
      <c r="L5403" s="38">
        <v>45322</v>
      </c>
      <c r="M5403" t="s">
        <v>3226</v>
      </c>
      <c r="N5403" t="s">
        <v>3852</v>
      </c>
      <c r="O5403">
        <v>181</v>
      </c>
      <c r="Q5403" t="s">
        <v>36</v>
      </c>
      <c r="R5403">
        <v>1.44</v>
      </c>
      <c r="S5403">
        <v>181</v>
      </c>
      <c r="U5403">
        <v>260.64</v>
      </c>
      <c r="V5403">
        <v>14422045</v>
      </c>
      <c r="X5403" t="s">
        <v>36</v>
      </c>
      <c r="Y5403" t="s">
        <v>3204</v>
      </c>
      <c r="Z5403" t="e">
        <f>VLOOKUP(N5403,Sheet3!J:J,1,0)</f>
        <v>#N/A</v>
      </c>
      <c r="AA5403" t="e">
        <f>VLOOKUP(I5403,Sheet3!$E$2:$E$8,1,0)</f>
        <v>#N/A</v>
      </c>
    </row>
    <row r="5404" spans="1:27" hidden="1" x14ac:dyDescent="0.25">
      <c r="A5404">
        <v>290061</v>
      </c>
      <c r="B5404" t="s">
        <v>3168</v>
      </c>
      <c r="E5404" t="s">
        <v>3197</v>
      </c>
      <c r="H5404">
        <v>1204</v>
      </c>
      <c r="I5404">
        <v>181923</v>
      </c>
      <c r="J5404" t="s">
        <v>3229</v>
      </c>
      <c r="K5404" s="38">
        <v>45323</v>
      </c>
      <c r="L5404" s="38">
        <v>45323</v>
      </c>
      <c r="M5404" t="s">
        <v>3226</v>
      </c>
      <c r="N5404" t="s">
        <v>3852</v>
      </c>
      <c r="O5404">
        <v>-181</v>
      </c>
      <c r="P5404" t="e">
        <f>VLOOKUP(I5404,Sheet3!$E$2:$E$16,1,0)</f>
        <v>#N/A</v>
      </c>
      <c r="Q5404" t="s">
        <v>36</v>
      </c>
      <c r="R5404">
        <v>1.44</v>
      </c>
      <c r="S5404">
        <v>-181</v>
      </c>
      <c r="U5404">
        <v>-260.64</v>
      </c>
      <c r="V5404">
        <v>14440118</v>
      </c>
      <c r="X5404" t="s">
        <v>36</v>
      </c>
      <c r="Y5404" t="s">
        <v>3204</v>
      </c>
      <c r="Z5404" t="e">
        <f>VLOOKUP(N5404,Sheet3!J:J,1,0)</f>
        <v>#N/A</v>
      </c>
      <c r="AA5404" t="e">
        <f>VLOOKUP(I5404,Sheet3!$E$2:$E$8,1,0)</f>
        <v>#N/A</v>
      </c>
    </row>
    <row r="5405" spans="1:27" hidden="1" x14ac:dyDescent="0.25">
      <c r="A5405">
        <v>290061</v>
      </c>
      <c r="B5405">
        <v>290061</v>
      </c>
      <c r="H5405">
        <v>1204</v>
      </c>
      <c r="M5405" t="s">
        <v>3226</v>
      </c>
      <c r="N5405" t="s">
        <v>3852</v>
      </c>
      <c r="R5405" t="s">
        <v>3225</v>
      </c>
      <c r="X5405" t="s">
        <v>36</v>
      </c>
      <c r="Z5405" t="e">
        <f>VLOOKUP(N5405,Sheet3!J:J,1,0)</f>
        <v>#N/A</v>
      </c>
      <c r="AA5405" t="e">
        <f>VLOOKUP(I5405,Sheet3!$E$2:$E$8,1,0)</f>
        <v>#N/A</v>
      </c>
    </row>
    <row r="5406" spans="1:27" hidden="1" x14ac:dyDescent="0.25">
      <c r="A5406">
        <v>290061</v>
      </c>
      <c r="B5406" t="s">
        <v>3168</v>
      </c>
      <c r="E5406" t="s">
        <v>3197</v>
      </c>
      <c r="H5406">
        <v>1204</v>
      </c>
      <c r="I5406">
        <v>24001828</v>
      </c>
      <c r="J5406" t="s">
        <v>3224</v>
      </c>
      <c r="K5406" s="38">
        <v>45322</v>
      </c>
      <c r="L5406" s="38">
        <v>45322</v>
      </c>
      <c r="M5406" t="s">
        <v>3226</v>
      </c>
      <c r="N5406" t="s">
        <v>3509</v>
      </c>
      <c r="R5406">
        <v>0</v>
      </c>
      <c r="V5406">
        <v>14422095</v>
      </c>
      <c r="X5406" t="s">
        <v>36</v>
      </c>
      <c r="Y5406" t="s">
        <v>3204</v>
      </c>
      <c r="Z5406" t="e">
        <f>VLOOKUP(N5406,Sheet3!J:J,1,0)</f>
        <v>#N/A</v>
      </c>
      <c r="AA5406" t="e">
        <f>VLOOKUP(I5406,Sheet3!$E$2:$E$8,1,0)</f>
        <v>#N/A</v>
      </c>
    </row>
    <row r="5407" spans="1:27" hidden="1" x14ac:dyDescent="0.25">
      <c r="A5407">
        <v>290061</v>
      </c>
      <c r="B5407" t="s">
        <v>3168</v>
      </c>
      <c r="E5407" t="s">
        <v>3197</v>
      </c>
      <c r="H5407">
        <v>1204</v>
      </c>
      <c r="I5407">
        <v>24001828</v>
      </c>
      <c r="J5407" t="s">
        <v>3228</v>
      </c>
      <c r="K5407" s="38">
        <v>45322</v>
      </c>
      <c r="L5407" s="38">
        <v>45322</v>
      </c>
      <c r="M5407" t="s">
        <v>3226</v>
      </c>
      <c r="N5407" t="s">
        <v>3509</v>
      </c>
      <c r="O5407">
        <v>110</v>
      </c>
      <c r="Q5407" t="s">
        <v>36</v>
      </c>
      <c r="R5407">
        <v>1.44</v>
      </c>
      <c r="S5407">
        <v>110</v>
      </c>
      <c r="U5407">
        <v>158.4</v>
      </c>
      <c r="V5407">
        <v>14422096</v>
      </c>
      <c r="X5407" t="s">
        <v>36</v>
      </c>
      <c r="Y5407" t="s">
        <v>3204</v>
      </c>
      <c r="Z5407" t="e">
        <f>VLOOKUP(N5407,Sheet3!J:J,1,0)</f>
        <v>#N/A</v>
      </c>
      <c r="AA5407" t="e">
        <f>VLOOKUP(I5407,Sheet3!$E$2:$E$8,1,0)</f>
        <v>#N/A</v>
      </c>
    </row>
    <row r="5408" spans="1:27" hidden="1" x14ac:dyDescent="0.25">
      <c r="A5408">
        <v>290061</v>
      </c>
      <c r="B5408" t="s">
        <v>3168</v>
      </c>
      <c r="E5408" t="s">
        <v>3197</v>
      </c>
      <c r="H5408">
        <v>1204</v>
      </c>
      <c r="I5408">
        <v>181924</v>
      </c>
      <c r="J5408" t="s">
        <v>3229</v>
      </c>
      <c r="K5408" s="38">
        <v>45323</v>
      </c>
      <c r="L5408" s="38">
        <v>45323</v>
      </c>
      <c r="M5408" t="s">
        <v>3226</v>
      </c>
      <c r="N5408" t="s">
        <v>3509</v>
      </c>
      <c r="O5408">
        <v>-19</v>
      </c>
      <c r="P5408" t="e">
        <f>VLOOKUP(I5408,Sheet3!$E$2:$E$16,1,0)</f>
        <v>#N/A</v>
      </c>
      <c r="Q5408" t="s">
        <v>36</v>
      </c>
      <c r="R5408">
        <v>1.44</v>
      </c>
      <c r="S5408">
        <v>-19</v>
      </c>
      <c r="U5408">
        <v>-27.36</v>
      </c>
      <c r="V5408">
        <v>14440136</v>
      </c>
      <c r="X5408" t="s">
        <v>36</v>
      </c>
      <c r="Y5408" t="s">
        <v>3204</v>
      </c>
      <c r="Z5408" t="e">
        <f>VLOOKUP(N5408,Sheet3!J:J,1,0)</f>
        <v>#N/A</v>
      </c>
      <c r="AA5408" t="e">
        <f>VLOOKUP(I5408,Sheet3!$E$2:$E$8,1,0)</f>
        <v>#N/A</v>
      </c>
    </row>
    <row r="5409" spans="1:27" hidden="1" x14ac:dyDescent="0.25">
      <c r="A5409">
        <v>290061</v>
      </c>
      <c r="B5409" t="s">
        <v>3168</v>
      </c>
      <c r="E5409" t="s">
        <v>3197</v>
      </c>
      <c r="H5409">
        <v>1204</v>
      </c>
      <c r="I5409">
        <v>181936</v>
      </c>
      <c r="J5409" t="s">
        <v>3229</v>
      </c>
      <c r="K5409" s="38">
        <v>45323</v>
      </c>
      <c r="L5409" s="38">
        <v>45323</v>
      </c>
      <c r="M5409" t="s">
        <v>3226</v>
      </c>
      <c r="N5409" t="s">
        <v>3509</v>
      </c>
      <c r="O5409">
        <v>-27</v>
      </c>
      <c r="P5409" t="e">
        <f>VLOOKUP(I5409,Sheet3!$E$2:$E$16,1,0)</f>
        <v>#N/A</v>
      </c>
      <c r="Q5409" t="s">
        <v>36</v>
      </c>
      <c r="R5409">
        <v>1.44</v>
      </c>
      <c r="S5409">
        <v>-27</v>
      </c>
      <c r="U5409">
        <v>-38.880000000000003</v>
      </c>
      <c r="V5409">
        <v>14440192</v>
      </c>
      <c r="X5409" t="s">
        <v>36</v>
      </c>
      <c r="Y5409" t="s">
        <v>3204</v>
      </c>
      <c r="Z5409" t="e">
        <f>VLOOKUP(N5409,Sheet3!J:J,1,0)</f>
        <v>#N/A</v>
      </c>
      <c r="AA5409" t="e">
        <f>VLOOKUP(I5409,Sheet3!$E$2:$E$8,1,0)</f>
        <v>#N/A</v>
      </c>
    </row>
    <row r="5410" spans="1:27" hidden="1" x14ac:dyDescent="0.25">
      <c r="A5410">
        <v>290061</v>
      </c>
      <c r="B5410" t="s">
        <v>3168</v>
      </c>
      <c r="E5410" t="s">
        <v>3197</v>
      </c>
      <c r="H5410">
        <v>1204</v>
      </c>
      <c r="I5410">
        <v>181938</v>
      </c>
      <c r="J5410" t="s">
        <v>3229</v>
      </c>
      <c r="K5410" s="38">
        <v>45323</v>
      </c>
      <c r="L5410" s="38">
        <v>45323</v>
      </c>
      <c r="M5410" t="s">
        <v>3226</v>
      </c>
      <c r="N5410" t="s">
        <v>3509</v>
      </c>
      <c r="O5410">
        <v>-22</v>
      </c>
      <c r="P5410" t="e">
        <f>VLOOKUP(I5410,Sheet3!$E$2:$E$16,1,0)</f>
        <v>#N/A</v>
      </c>
      <c r="Q5410" t="s">
        <v>36</v>
      </c>
      <c r="R5410">
        <v>1.44</v>
      </c>
      <c r="S5410">
        <v>-22</v>
      </c>
      <c r="U5410">
        <v>-31.68</v>
      </c>
      <c r="V5410">
        <v>14440210</v>
      </c>
      <c r="X5410" t="s">
        <v>36</v>
      </c>
      <c r="Y5410" t="s">
        <v>3204</v>
      </c>
      <c r="Z5410" t="e">
        <f>VLOOKUP(N5410,Sheet3!J:J,1,0)</f>
        <v>#N/A</v>
      </c>
      <c r="AA5410" t="e">
        <f>VLOOKUP(I5410,Sheet3!$E$2:$E$8,1,0)</f>
        <v>#N/A</v>
      </c>
    </row>
    <row r="5411" spans="1:27" hidden="1" x14ac:dyDescent="0.25">
      <c r="A5411">
        <v>290061</v>
      </c>
      <c r="B5411" t="s">
        <v>3168</v>
      </c>
      <c r="E5411" t="s">
        <v>3197</v>
      </c>
      <c r="H5411">
        <v>1204</v>
      </c>
      <c r="I5411">
        <v>181941</v>
      </c>
      <c r="J5411" t="s">
        <v>3229</v>
      </c>
      <c r="K5411" s="38">
        <v>45323</v>
      </c>
      <c r="L5411" s="38">
        <v>45323</v>
      </c>
      <c r="M5411" t="s">
        <v>3226</v>
      </c>
      <c r="N5411" t="s">
        <v>3509</v>
      </c>
      <c r="O5411">
        <v>-9</v>
      </c>
      <c r="P5411" t="e">
        <f>VLOOKUP(I5411,Sheet3!$E$2:$E$16,1,0)</f>
        <v>#N/A</v>
      </c>
      <c r="Q5411" t="s">
        <v>36</v>
      </c>
      <c r="R5411">
        <v>1.44</v>
      </c>
      <c r="S5411">
        <v>-9</v>
      </c>
      <c r="U5411">
        <v>-12.96</v>
      </c>
      <c r="V5411">
        <v>14440226</v>
      </c>
      <c r="X5411" t="s">
        <v>36</v>
      </c>
      <c r="Y5411" t="s">
        <v>3204</v>
      </c>
      <c r="Z5411" t="e">
        <f>VLOOKUP(N5411,Sheet3!J:J,1,0)</f>
        <v>#N/A</v>
      </c>
      <c r="AA5411" t="e">
        <f>VLOOKUP(I5411,Sheet3!$E$2:$E$8,1,0)</f>
        <v>#N/A</v>
      </c>
    </row>
    <row r="5412" spans="1:27" hidden="1" x14ac:dyDescent="0.25">
      <c r="A5412">
        <v>290061</v>
      </c>
      <c r="B5412" t="s">
        <v>3168</v>
      </c>
      <c r="E5412" t="s">
        <v>3197</v>
      </c>
      <c r="H5412">
        <v>1204</v>
      </c>
      <c r="I5412">
        <v>182184</v>
      </c>
      <c r="J5412" t="s">
        <v>3229</v>
      </c>
      <c r="K5412" s="38">
        <v>45352</v>
      </c>
      <c r="L5412" s="38">
        <v>45352</v>
      </c>
      <c r="M5412" t="s">
        <v>3226</v>
      </c>
      <c r="N5412" t="s">
        <v>3509</v>
      </c>
      <c r="O5412">
        <v>-33</v>
      </c>
      <c r="P5412" t="e">
        <f>VLOOKUP(I5412,Sheet3!$E$2:$E$16,1,0)</f>
        <v>#N/A</v>
      </c>
      <c r="Q5412" t="s">
        <v>36</v>
      </c>
      <c r="R5412">
        <v>1.44</v>
      </c>
      <c r="S5412">
        <v>-33</v>
      </c>
      <c r="U5412">
        <v>-47.52</v>
      </c>
      <c r="V5412">
        <v>14451933</v>
      </c>
      <c r="X5412" t="s">
        <v>36</v>
      </c>
      <c r="Y5412" t="s">
        <v>3204</v>
      </c>
      <c r="Z5412" t="e">
        <f>VLOOKUP(N5412,Sheet3!J:J,1,0)</f>
        <v>#N/A</v>
      </c>
      <c r="AA5412" t="e">
        <f>VLOOKUP(I5412,Sheet3!$E$2:$E$8,1,0)</f>
        <v>#N/A</v>
      </c>
    </row>
    <row r="5413" spans="1:27" hidden="1" x14ac:dyDescent="0.25">
      <c r="A5413">
        <v>290061</v>
      </c>
      <c r="B5413">
        <v>290061</v>
      </c>
      <c r="H5413">
        <v>1204</v>
      </c>
      <c r="M5413" t="s">
        <v>3226</v>
      </c>
      <c r="N5413" t="s">
        <v>3509</v>
      </c>
      <c r="R5413" t="s">
        <v>3225</v>
      </c>
      <c r="X5413" t="s">
        <v>36</v>
      </c>
      <c r="Z5413" t="e">
        <f>VLOOKUP(N5413,Sheet3!J:J,1,0)</f>
        <v>#N/A</v>
      </c>
      <c r="AA5413" t="e">
        <f>VLOOKUP(I5413,Sheet3!$E$2:$E$8,1,0)</f>
        <v>#N/A</v>
      </c>
    </row>
    <row r="5414" spans="1:27" hidden="1" x14ac:dyDescent="0.25">
      <c r="A5414">
        <v>290061</v>
      </c>
      <c r="B5414" t="s">
        <v>3168</v>
      </c>
      <c r="E5414" t="s">
        <v>3197</v>
      </c>
      <c r="H5414">
        <v>1204</v>
      </c>
      <c r="I5414">
        <v>24001828</v>
      </c>
      <c r="J5414" t="s">
        <v>3224</v>
      </c>
      <c r="K5414" s="38">
        <v>45322</v>
      </c>
      <c r="L5414" s="38">
        <v>45322</v>
      </c>
      <c r="M5414" t="s">
        <v>3226</v>
      </c>
      <c r="N5414" t="s">
        <v>3513</v>
      </c>
      <c r="R5414">
        <v>0</v>
      </c>
      <c r="V5414">
        <v>14422052</v>
      </c>
      <c r="X5414" t="s">
        <v>36</v>
      </c>
      <c r="Y5414" t="s">
        <v>3204</v>
      </c>
      <c r="Z5414" t="e">
        <f>VLOOKUP(N5414,Sheet3!J:J,1,0)</f>
        <v>#N/A</v>
      </c>
      <c r="AA5414" t="e">
        <f>VLOOKUP(I5414,Sheet3!$E$2:$E$8,1,0)</f>
        <v>#N/A</v>
      </c>
    </row>
    <row r="5415" spans="1:27" hidden="1" x14ac:dyDescent="0.25">
      <c r="A5415">
        <v>290061</v>
      </c>
      <c r="B5415" t="s">
        <v>3168</v>
      </c>
      <c r="E5415" t="s">
        <v>3197</v>
      </c>
      <c r="H5415">
        <v>1204</v>
      </c>
      <c r="I5415">
        <v>24001828</v>
      </c>
      <c r="J5415" t="s">
        <v>3228</v>
      </c>
      <c r="K5415" s="38">
        <v>45322</v>
      </c>
      <c r="L5415" s="38">
        <v>45322</v>
      </c>
      <c r="M5415" t="s">
        <v>3226</v>
      </c>
      <c r="N5415" t="s">
        <v>3513</v>
      </c>
      <c r="O5415">
        <v>638</v>
      </c>
      <c r="Q5415" t="s">
        <v>36</v>
      </c>
      <c r="R5415">
        <v>1.44</v>
      </c>
      <c r="S5415">
        <v>638</v>
      </c>
      <c r="U5415">
        <v>918.72</v>
      </c>
      <c r="V5415">
        <v>14422053</v>
      </c>
      <c r="X5415" t="s">
        <v>36</v>
      </c>
      <c r="Y5415" t="s">
        <v>3204</v>
      </c>
      <c r="Z5415" t="e">
        <f>VLOOKUP(N5415,Sheet3!J:J,1,0)</f>
        <v>#N/A</v>
      </c>
      <c r="AA5415" t="e">
        <f>VLOOKUP(I5415,Sheet3!$E$2:$E$8,1,0)</f>
        <v>#N/A</v>
      </c>
    </row>
    <row r="5416" spans="1:27" hidden="1" x14ac:dyDescent="0.25">
      <c r="A5416">
        <v>290061</v>
      </c>
      <c r="B5416" t="s">
        <v>3168</v>
      </c>
      <c r="E5416" t="s">
        <v>3197</v>
      </c>
      <c r="H5416">
        <v>1204</v>
      </c>
      <c r="I5416">
        <v>181929</v>
      </c>
      <c r="J5416" t="s">
        <v>3229</v>
      </c>
      <c r="K5416" s="38">
        <v>45323</v>
      </c>
      <c r="L5416" s="38">
        <v>45323</v>
      </c>
      <c r="M5416" t="s">
        <v>3226</v>
      </c>
      <c r="N5416" t="s">
        <v>3513</v>
      </c>
      <c r="O5416">
        <v>-638</v>
      </c>
      <c r="P5416" t="e">
        <f>VLOOKUP(I5416,Sheet3!$E$2:$E$16,1,0)</f>
        <v>#N/A</v>
      </c>
      <c r="Q5416" t="s">
        <v>36</v>
      </c>
      <c r="R5416">
        <v>1.44</v>
      </c>
      <c r="S5416">
        <v>-638</v>
      </c>
      <c r="U5416">
        <v>-918.72</v>
      </c>
      <c r="V5416">
        <v>14440147</v>
      </c>
      <c r="X5416" t="s">
        <v>36</v>
      </c>
      <c r="Y5416" t="s">
        <v>3204</v>
      </c>
      <c r="Z5416" t="e">
        <f>VLOOKUP(N5416,Sheet3!J:J,1,0)</f>
        <v>#N/A</v>
      </c>
      <c r="AA5416" t="e">
        <f>VLOOKUP(I5416,Sheet3!$E$2:$E$8,1,0)</f>
        <v>#N/A</v>
      </c>
    </row>
    <row r="5417" spans="1:27" hidden="1" x14ac:dyDescent="0.25">
      <c r="A5417">
        <v>290061</v>
      </c>
      <c r="B5417">
        <v>290061</v>
      </c>
      <c r="H5417">
        <v>1204</v>
      </c>
      <c r="M5417" t="s">
        <v>3226</v>
      </c>
      <c r="N5417" t="s">
        <v>3513</v>
      </c>
      <c r="R5417" t="s">
        <v>3225</v>
      </c>
      <c r="X5417" t="s">
        <v>36</v>
      </c>
      <c r="Z5417" t="e">
        <f>VLOOKUP(N5417,Sheet3!J:J,1,0)</f>
        <v>#N/A</v>
      </c>
      <c r="AA5417" t="e">
        <f>VLOOKUP(I5417,Sheet3!$E$2:$E$8,1,0)</f>
        <v>#N/A</v>
      </c>
    </row>
    <row r="5418" spans="1:27" hidden="1" x14ac:dyDescent="0.25">
      <c r="A5418">
        <v>290061</v>
      </c>
      <c r="B5418" t="s">
        <v>3168</v>
      </c>
      <c r="E5418" t="s">
        <v>3197</v>
      </c>
      <c r="H5418">
        <v>1204</v>
      </c>
      <c r="I5418">
        <v>24001828</v>
      </c>
      <c r="J5418" t="s">
        <v>3224</v>
      </c>
      <c r="K5418" s="38">
        <v>45322</v>
      </c>
      <c r="L5418" s="38">
        <v>45322</v>
      </c>
      <c r="M5418" t="s">
        <v>3226</v>
      </c>
      <c r="N5418" t="s">
        <v>3516</v>
      </c>
      <c r="R5418">
        <v>0</v>
      </c>
      <c r="V5418">
        <v>14422060</v>
      </c>
      <c r="X5418" t="s">
        <v>36</v>
      </c>
      <c r="Y5418" t="s">
        <v>3204</v>
      </c>
      <c r="Z5418" t="e">
        <f>VLOOKUP(N5418,Sheet3!J:J,1,0)</f>
        <v>#N/A</v>
      </c>
      <c r="AA5418" t="e">
        <f>VLOOKUP(I5418,Sheet3!$E$2:$E$8,1,0)</f>
        <v>#N/A</v>
      </c>
    </row>
    <row r="5419" spans="1:27" hidden="1" x14ac:dyDescent="0.25">
      <c r="A5419">
        <v>290061</v>
      </c>
      <c r="B5419" t="s">
        <v>3168</v>
      </c>
      <c r="E5419" t="s">
        <v>3197</v>
      </c>
      <c r="H5419">
        <v>1204</v>
      </c>
      <c r="I5419">
        <v>24001828</v>
      </c>
      <c r="J5419" t="s">
        <v>3228</v>
      </c>
      <c r="K5419" s="38">
        <v>45322</v>
      </c>
      <c r="L5419" s="38">
        <v>45322</v>
      </c>
      <c r="M5419" t="s">
        <v>3226</v>
      </c>
      <c r="N5419" t="s">
        <v>3516</v>
      </c>
      <c r="O5419">
        <v>1686</v>
      </c>
      <c r="Q5419" t="s">
        <v>36</v>
      </c>
      <c r="R5419">
        <v>1.44</v>
      </c>
      <c r="S5419">
        <v>1686</v>
      </c>
      <c r="U5419">
        <v>2427.84</v>
      </c>
      <c r="V5419">
        <v>14422061</v>
      </c>
      <c r="X5419" t="s">
        <v>36</v>
      </c>
      <c r="Y5419" t="s">
        <v>3204</v>
      </c>
      <c r="Z5419" t="e">
        <f>VLOOKUP(N5419,Sheet3!J:J,1,0)</f>
        <v>#N/A</v>
      </c>
      <c r="AA5419" t="e">
        <f>VLOOKUP(I5419,Sheet3!$E$2:$E$8,1,0)</f>
        <v>#N/A</v>
      </c>
    </row>
    <row r="5420" spans="1:27" hidden="1" x14ac:dyDescent="0.25">
      <c r="A5420">
        <v>290061</v>
      </c>
      <c r="B5420" t="s">
        <v>3168</v>
      </c>
      <c r="E5420" t="s">
        <v>3197</v>
      </c>
      <c r="H5420">
        <v>1204</v>
      </c>
      <c r="I5420">
        <v>181933</v>
      </c>
      <c r="J5420" t="s">
        <v>3229</v>
      </c>
      <c r="K5420" s="38">
        <v>45323</v>
      </c>
      <c r="L5420" s="38">
        <v>45323</v>
      </c>
      <c r="M5420" t="s">
        <v>3226</v>
      </c>
      <c r="N5420" t="s">
        <v>3516</v>
      </c>
      <c r="O5420">
        <v>-1686</v>
      </c>
      <c r="P5420" t="e">
        <f>VLOOKUP(I5420,Sheet3!$E$2:$E$16,1,0)</f>
        <v>#N/A</v>
      </c>
      <c r="Q5420" t="s">
        <v>36</v>
      </c>
      <c r="R5420">
        <v>1.44</v>
      </c>
      <c r="S5420">
        <v>-1686</v>
      </c>
      <c r="U5420">
        <v>-2427.84</v>
      </c>
      <c r="V5420">
        <v>14440164</v>
      </c>
      <c r="X5420" t="s">
        <v>36</v>
      </c>
      <c r="Y5420" t="s">
        <v>3204</v>
      </c>
      <c r="Z5420" t="e">
        <f>VLOOKUP(N5420,Sheet3!J:J,1,0)</f>
        <v>#N/A</v>
      </c>
      <c r="AA5420" t="e">
        <f>VLOOKUP(I5420,Sheet3!$E$2:$E$8,1,0)</f>
        <v>#N/A</v>
      </c>
    </row>
    <row r="5421" spans="1:27" hidden="1" x14ac:dyDescent="0.25">
      <c r="A5421">
        <v>290061</v>
      </c>
      <c r="B5421">
        <v>290061</v>
      </c>
      <c r="H5421">
        <v>1204</v>
      </c>
      <c r="M5421" t="s">
        <v>3226</v>
      </c>
      <c r="N5421" t="s">
        <v>3516</v>
      </c>
      <c r="R5421" t="s">
        <v>3225</v>
      </c>
      <c r="X5421" t="s">
        <v>36</v>
      </c>
      <c r="Z5421" t="e">
        <f>VLOOKUP(N5421,Sheet3!J:J,1,0)</f>
        <v>#N/A</v>
      </c>
      <c r="AA5421" t="e">
        <f>VLOOKUP(I5421,Sheet3!$E$2:$E$8,1,0)</f>
        <v>#N/A</v>
      </c>
    </row>
    <row r="5422" spans="1:27" hidden="1" x14ac:dyDescent="0.25">
      <c r="A5422">
        <v>290061</v>
      </c>
      <c r="B5422" t="s">
        <v>3168</v>
      </c>
      <c r="E5422" t="s">
        <v>3197</v>
      </c>
      <c r="H5422">
        <v>1204</v>
      </c>
      <c r="I5422">
        <v>24001828</v>
      </c>
      <c r="J5422" t="s">
        <v>3224</v>
      </c>
      <c r="K5422" s="38">
        <v>45322</v>
      </c>
      <c r="L5422" s="38">
        <v>45322</v>
      </c>
      <c r="M5422" t="s">
        <v>3226</v>
      </c>
      <c r="N5422" t="s">
        <v>3519</v>
      </c>
      <c r="R5422">
        <v>0</v>
      </c>
      <c r="V5422">
        <v>14422068</v>
      </c>
      <c r="X5422" t="s">
        <v>36</v>
      </c>
      <c r="Y5422" t="s">
        <v>3204</v>
      </c>
      <c r="Z5422" t="e">
        <f>VLOOKUP(N5422,Sheet3!J:J,1,0)</f>
        <v>#N/A</v>
      </c>
      <c r="AA5422" t="e">
        <f>VLOOKUP(I5422,Sheet3!$E$2:$E$8,1,0)</f>
        <v>#N/A</v>
      </c>
    </row>
    <row r="5423" spans="1:27" hidden="1" x14ac:dyDescent="0.25">
      <c r="A5423">
        <v>290061</v>
      </c>
      <c r="B5423" t="s">
        <v>3168</v>
      </c>
      <c r="E5423" t="s">
        <v>3197</v>
      </c>
      <c r="H5423">
        <v>1204</v>
      </c>
      <c r="I5423">
        <v>24001828</v>
      </c>
      <c r="J5423" t="s">
        <v>3228</v>
      </c>
      <c r="K5423" s="38">
        <v>45322</v>
      </c>
      <c r="L5423" s="38">
        <v>45322</v>
      </c>
      <c r="M5423" t="s">
        <v>3226</v>
      </c>
      <c r="N5423" t="s">
        <v>3519</v>
      </c>
      <c r="O5423">
        <v>515</v>
      </c>
      <c r="Q5423" t="s">
        <v>36</v>
      </c>
      <c r="R5423">
        <v>1.44</v>
      </c>
      <c r="S5423">
        <v>515</v>
      </c>
      <c r="U5423">
        <v>741.6</v>
      </c>
      <c r="V5423">
        <v>14422069</v>
      </c>
      <c r="X5423" t="s">
        <v>36</v>
      </c>
      <c r="Y5423" t="s">
        <v>3204</v>
      </c>
      <c r="Z5423" t="e">
        <f>VLOOKUP(N5423,Sheet3!J:J,1,0)</f>
        <v>#N/A</v>
      </c>
      <c r="AA5423" t="e">
        <f>VLOOKUP(I5423,Sheet3!$E$2:$E$8,1,0)</f>
        <v>#N/A</v>
      </c>
    </row>
    <row r="5424" spans="1:27" hidden="1" x14ac:dyDescent="0.25">
      <c r="A5424">
        <v>290061</v>
      </c>
      <c r="B5424" t="s">
        <v>3168</v>
      </c>
      <c r="E5424" t="s">
        <v>3197</v>
      </c>
      <c r="H5424">
        <v>1204</v>
      </c>
      <c r="I5424">
        <v>181936</v>
      </c>
      <c r="J5424" t="s">
        <v>3229</v>
      </c>
      <c r="K5424" s="38">
        <v>45323</v>
      </c>
      <c r="L5424" s="38">
        <v>45323</v>
      </c>
      <c r="M5424" t="s">
        <v>3226</v>
      </c>
      <c r="N5424" t="s">
        <v>3519</v>
      </c>
      <c r="O5424">
        <v>-515</v>
      </c>
      <c r="P5424" t="e">
        <f>VLOOKUP(I5424,Sheet3!$E$2:$E$16,1,0)</f>
        <v>#N/A</v>
      </c>
      <c r="Q5424" t="s">
        <v>36</v>
      </c>
      <c r="R5424">
        <v>1.44</v>
      </c>
      <c r="S5424">
        <v>-515</v>
      </c>
      <c r="U5424">
        <v>-741.6</v>
      </c>
      <c r="V5424">
        <v>14440181</v>
      </c>
      <c r="X5424" t="s">
        <v>36</v>
      </c>
      <c r="Y5424" t="s">
        <v>3204</v>
      </c>
      <c r="Z5424" t="e">
        <f>VLOOKUP(N5424,Sheet3!J:J,1,0)</f>
        <v>#N/A</v>
      </c>
      <c r="AA5424" t="e">
        <f>VLOOKUP(I5424,Sheet3!$E$2:$E$8,1,0)</f>
        <v>#N/A</v>
      </c>
    </row>
    <row r="5425" spans="1:27" hidden="1" x14ac:dyDescent="0.25">
      <c r="A5425">
        <v>290061</v>
      </c>
      <c r="B5425">
        <v>290061</v>
      </c>
      <c r="H5425">
        <v>1204</v>
      </c>
      <c r="M5425" t="s">
        <v>3226</v>
      </c>
      <c r="N5425" t="s">
        <v>3519</v>
      </c>
      <c r="R5425" t="s">
        <v>3225</v>
      </c>
      <c r="X5425" t="s">
        <v>36</v>
      </c>
      <c r="Z5425" t="e">
        <f>VLOOKUP(N5425,Sheet3!J:J,1,0)</f>
        <v>#N/A</v>
      </c>
      <c r="AA5425" t="e">
        <f>VLOOKUP(I5425,Sheet3!$E$2:$E$8,1,0)</f>
        <v>#N/A</v>
      </c>
    </row>
    <row r="5426" spans="1:27" hidden="1" x14ac:dyDescent="0.25">
      <c r="A5426">
        <v>290061</v>
      </c>
      <c r="B5426" t="s">
        <v>3168</v>
      </c>
      <c r="E5426" t="s">
        <v>3197</v>
      </c>
      <c r="H5426">
        <v>1204</v>
      </c>
      <c r="I5426">
        <v>24001828</v>
      </c>
      <c r="J5426" t="s">
        <v>3224</v>
      </c>
      <c r="K5426" s="38">
        <v>45322</v>
      </c>
      <c r="L5426" s="38">
        <v>45322</v>
      </c>
      <c r="M5426" t="s">
        <v>3226</v>
      </c>
      <c r="N5426" t="s">
        <v>3520</v>
      </c>
      <c r="R5426">
        <v>0</v>
      </c>
      <c r="V5426">
        <v>14422072</v>
      </c>
      <c r="X5426" t="s">
        <v>36</v>
      </c>
      <c r="Y5426" t="s">
        <v>3204</v>
      </c>
      <c r="Z5426" t="e">
        <f>VLOOKUP(N5426,Sheet3!J:J,1,0)</f>
        <v>#N/A</v>
      </c>
      <c r="AA5426" t="e">
        <f>VLOOKUP(I5426,Sheet3!$E$2:$E$8,1,0)</f>
        <v>#N/A</v>
      </c>
    </row>
    <row r="5427" spans="1:27" hidden="1" x14ac:dyDescent="0.25">
      <c r="A5427">
        <v>290061</v>
      </c>
      <c r="B5427" t="s">
        <v>3168</v>
      </c>
      <c r="E5427" t="s">
        <v>3197</v>
      </c>
      <c r="H5427">
        <v>1204</v>
      </c>
      <c r="I5427">
        <v>24001828</v>
      </c>
      <c r="J5427" t="s">
        <v>3228</v>
      </c>
      <c r="K5427" s="38">
        <v>45322</v>
      </c>
      <c r="L5427" s="38">
        <v>45322</v>
      </c>
      <c r="M5427" t="s">
        <v>3226</v>
      </c>
      <c r="N5427" t="s">
        <v>3520</v>
      </c>
      <c r="O5427">
        <v>171</v>
      </c>
      <c r="Q5427" t="s">
        <v>36</v>
      </c>
      <c r="R5427">
        <v>1.44</v>
      </c>
      <c r="S5427">
        <v>171</v>
      </c>
      <c r="U5427">
        <v>246.24</v>
      </c>
      <c r="V5427">
        <v>14422073</v>
      </c>
      <c r="X5427" t="s">
        <v>36</v>
      </c>
      <c r="Y5427" t="s">
        <v>3204</v>
      </c>
      <c r="Z5427" t="e">
        <f>VLOOKUP(N5427,Sheet3!J:J,1,0)</f>
        <v>#N/A</v>
      </c>
      <c r="AA5427" t="e">
        <f>VLOOKUP(I5427,Sheet3!$E$2:$E$8,1,0)</f>
        <v>#N/A</v>
      </c>
    </row>
    <row r="5428" spans="1:27" hidden="1" x14ac:dyDescent="0.25">
      <c r="A5428">
        <v>290061</v>
      </c>
      <c r="B5428" t="s">
        <v>3168</v>
      </c>
      <c r="E5428" t="s">
        <v>3197</v>
      </c>
      <c r="H5428">
        <v>1204</v>
      </c>
      <c r="I5428">
        <v>181937</v>
      </c>
      <c r="J5428" t="s">
        <v>3229</v>
      </c>
      <c r="K5428" s="38">
        <v>45323</v>
      </c>
      <c r="L5428" s="38">
        <v>45323</v>
      </c>
      <c r="M5428" t="s">
        <v>3226</v>
      </c>
      <c r="N5428" t="s">
        <v>3520</v>
      </c>
      <c r="O5428">
        <v>-171</v>
      </c>
      <c r="P5428" t="e">
        <f>VLOOKUP(I5428,Sheet3!$E$2:$E$16,1,0)</f>
        <v>#N/A</v>
      </c>
      <c r="Q5428" t="s">
        <v>36</v>
      </c>
      <c r="R5428">
        <v>1.44</v>
      </c>
      <c r="S5428">
        <v>-171</v>
      </c>
      <c r="U5428">
        <v>-246.24</v>
      </c>
      <c r="V5428">
        <v>14440196</v>
      </c>
      <c r="X5428" t="s">
        <v>36</v>
      </c>
      <c r="Y5428" t="s">
        <v>3204</v>
      </c>
      <c r="Z5428" t="e">
        <f>VLOOKUP(N5428,Sheet3!J:J,1,0)</f>
        <v>#N/A</v>
      </c>
      <c r="AA5428" t="e">
        <f>VLOOKUP(I5428,Sheet3!$E$2:$E$8,1,0)</f>
        <v>#N/A</v>
      </c>
    </row>
    <row r="5429" spans="1:27" hidden="1" x14ac:dyDescent="0.25">
      <c r="A5429">
        <v>290061</v>
      </c>
      <c r="B5429">
        <v>290061</v>
      </c>
      <c r="H5429">
        <v>1204</v>
      </c>
      <c r="M5429" t="s">
        <v>3226</v>
      </c>
      <c r="N5429" t="s">
        <v>3520</v>
      </c>
      <c r="R5429" t="s">
        <v>3225</v>
      </c>
      <c r="X5429" t="s">
        <v>36</v>
      </c>
      <c r="Z5429" t="e">
        <f>VLOOKUP(N5429,Sheet3!J:J,1,0)</f>
        <v>#N/A</v>
      </c>
      <c r="AA5429" t="e">
        <f>VLOOKUP(I5429,Sheet3!$E$2:$E$8,1,0)</f>
        <v>#N/A</v>
      </c>
    </row>
    <row r="5430" spans="1:27" hidden="1" x14ac:dyDescent="0.25">
      <c r="A5430">
        <v>290061</v>
      </c>
      <c r="B5430" t="s">
        <v>3168</v>
      </c>
      <c r="E5430" t="s">
        <v>3197</v>
      </c>
      <c r="H5430">
        <v>1204</v>
      </c>
      <c r="I5430">
        <v>24001828</v>
      </c>
      <c r="J5430" t="s">
        <v>3224</v>
      </c>
      <c r="K5430" s="38">
        <v>45322</v>
      </c>
      <c r="L5430" s="38">
        <v>45322</v>
      </c>
      <c r="M5430" t="s">
        <v>3226</v>
      </c>
      <c r="N5430" t="s">
        <v>3521</v>
      </c>
      <c r="R5430">
        <v>0</v>
      </c>
      <c r="V5430">
        <v>14422077</v>
      </c>
      <c r="X5430" t="s">
        <v>36</v>
      </c>
      <c r="Y5430" t="s">
        <v>3204</v>
      </c>
      <c r="Z5430" t="e">
        <f>VLOOKUP(N5430,Sheet3!J:J,1,0)</f>
        <v>#N/A</v>
      </c>
      <c r="AA5430" t="e">
        <f>VLOOKUP(I5430,Sheet3!$E$2:$E$8,1,0)</f>
        <v>#N/A</v>
      </c>
    </row>
    <row r="5431" spans="1:27" hidden="1" x14ac:dyDescent="0.25">
      <c r="A5431">
        <v>290061</v>
      </c>
      <c r="B5431" t="s">
        <v>3168</v>
      </c>
      <c r="E5431" t="s">
        <v>3197</v>
      </c>
      <c r="H5431">
        <v>1204</v>
      </c>
      <c r="I5431">
        <v>24001828</v>
      </c>
      <c r="J5431" t="s">
        <v>3228</v>
      </c>
      <c r="K5431" s="38">
        <v>45322</v>
      </c>
      <c r="L5431" s="38">
        <v>45322</v>
      </c>
      <c r="M5431" t="s">
        <v>3226</v>
      </c>
      <c r="N5431" t="s">
        <v>3521</v>
      </c>
      <c r="O5431">
        <v>971</v>
      </c>
      <c r="Q5431" t="s">
        <v>36</v>
      </c>
      <c r="R5431">
        <v>1.44</v>
      </c>
      <c r="S5431">
        <v>971</v>
      </c>
      <c r="U5431">
        <v>1398.24</v>
      </c>
      <c r="V5431">
        <v>14422078</v>
      </c>
      <c r="X5431" t="s">
        <v>36</v>
      </c>
      <c r="Y5431" t="s">
        <v>3204</v>
      </c>
      <c r="Z5431" t="e">
        <f>VLOOKUP(N5431,Sheet3!J:J,1,0)</f>
        <v>#N/A</v>
      </c>
      <c r="AA5431" t="e">
        <f>VLOOKUP(I5431,Sheet3!$E$2:$E$8,1,0)</f>
        <v>#N/A</v>
      </c>
    </row>
    <row r="5432" spans="1:27" hidden="1" x14ac:dyDescent="0.25">
      <c r="A5432">
        <v>290061</v>
      </c>
      <c r="B5432" t="s">
        <v>3168</v>
      </c>
      <c r="E5432" t="s">
        <v>3197</v>
      </c>
      <c r="H5432">
        <v>1204</v>
      </c>
      <c r="I5432">
        <v>181938</v>
      </c>
      <c r="J5432" t="s">
        <v>3229</v>
      </c>
      <c r="K5432" s="38">
        <v>45323</v>
      </c>
      <c r="L5432" s="38">
        <v>45323</v>
      </c>
      <c r="M5432" t="s">
        <v>3226</v>
      </c>
      <c r="N5432" t="s">
        <v>3521</v>
      </c>
      <c r="O5432">
        <v>-971</v>
      </c>
      <c r="P5432" t="e">
        <f>VLOOKUP(I5432,Sheet3!$E$2:$E$16,1,0)</f>
        <v>#N/A</v>
      </c>
      <c r="Q5432" t="s">
        <v>36</v>
      </c>
      <c r="R5432">
        <v>1.44</v>
      </c>
      <c r="S5432">
        <v>-971</v>
      </c>
      <c r="U5432">
        <v>-1398.24</v>
      </c>
      <c r="V5432">
        <v>14440203</v>
      </c>
      <c r="X5432" t="s">
        <v>36</v>
      </c>
      <c r="Y5432" t="s">
        <v>3204</v>
      </c>
      <c r="Z5432" t="e">
        <f>VLOOKUP(N5432,Sheet3!J:J,1,0)</f>
        <v>#N/A</v>
      </c>
      <c r="AA5432" t="e">
        <f>VLOOKUP(I5432,Sheet3!$E$2:$E$8,1,0)</f>
        <v>#N/A</v>
      </c>
    </row>
    <row r="5433" spans="1:27" hidden="1" x14ac:dyDescent="0.25">
      <c r="A5433">
        <v>290061</v>
      </c>
      <c r="B5433">
        <v>290061</v>
      </c>
      <c r="H5433">
        <v>1204</v>
      </c>
      <c r="M5433" t="s">
        <v>3226</v>
      </c>
      <c r="N5433" t="s">
        <v>3521</v>
      </c>
      <c r="R5433" t="s">
        <v>3225</v>
      </c>
      <c r="X5433" t="s">
        <v>36</v>
      </c>
      <c r="Z5433" t="e">
        <f>VLOOKUP(N5433,Sheet3!J:J,1,0)</f>
        <v>#N/A</v>
      </c>
      <c r="AA5433" t="e">
        <f>VLOOKUP(I5433,Sheet3!$E$2:$E$8,1,0)</f>
        <v>#N/A</v>
      </c>
    </row>
    <row r="5434" spans="1:27" hidden="1" x14ac:dyDescent="0.25">
      <c r="A5434">
        <v>290061</v>
      </c>
      <c r="B5434" t="s">
        <v>3168</v>
      </c>
      <c r="E5434" t="s">
        <v>3197</v>
      </c>
      <c r="H5434">
        <v>1204</v>
      </c>
      <c r="I5434">
        <v>24001828</v>
      </c>
      <c r="J5434" t="s">
        <v>3224</v>
      </c>
      <c r="K5434" s="38">
        <v>45322</v>
      </c>
      <c r="L5434" s="38">
        <v>45322</v>
      </c>
      <c r="M5434" t="s">
        <v>3226</v>
      </c>
      <c r="N5434" t="s">
        <v>3524</v>
      </c>
      <c r="R5434">
        <v>0</v>
      </c>
      <c r="V5434">
        <v>14422082</v>
      </c>
      <c r="X5434" t="s">
        <v>36</v>
      </c>
      <c r="Y5434" t="s">
        <v>3204</v>
      </c>
      <c r="Z5434" t="e">
        <f>VLOOKUP(N5434,Sheet3!J:J,1,0)</f>
        <v>#N/A</v>
      </c>
      <c r="AA5434" t="e">
        <f>VLOOKUP(I5434,Sheet3!$E$2:$E$8,1,0)</f>
        <v>#N/A</v>
      </c>
    </row>
    <row r="5435" spans="1:27" hidden="1" x14ac:dyDescent="0.25">
      <c r="A5435">
        <v>290061</v>
      </c>
      <c r="B5435" t="s">
        <v>3168</v>
      </c>
      <c r="E5435" t="s">
        <v>3197</v>
      </c>
      <c r="H5435">
        <v>1204</v>
      </c>
      <c r="I5435">
        <v>24001828</v>
      </c>
      <c r="J5435" t="s">
        <v>3228</v>
      </c>
      <c r="K5435" s="38">
        <v>45322</v>
      </c>
      <c r="L5435" s="38">
        <v>45322</v>
      </c>
      <c r="M5435" t="s">
        <v>3226</v>
      </c>
      <c r="N5435" t="s">
        <v>3524</v>
      </c>
      <c r="O5435">
        <v>694</v>
      </c>
      <c r="Q5435" t="s">
        <v>36</v>
      </c>
      <c r="R5435">
        <v>1.44</v>
      </c>
      <c r="S5435">
        <v>694</v>
      </c>
      <c r="U5435">
        <v>999.36</v>
      </c>
      <c r="V5435">
        <v>14422083</v>
      </c>
      <c r="X5435" t="s">
        <v>36</v>
      </c>
      <c r="Y5435" t="s">
        <v>3204</v>
      </c>
      <c r="Z5435" t="e">
        <f>VLOOKUP(N5435,Sheet3!J:J,1,0)</f>
        <v>#N/A</v>
      </c>
      <c r="AA5435" t="e">
        <f>VLOOKUP(I5435,Sheet3!$E$2:$E$8,1,0)</f>
        <v>#N/A</v>
      </c>
    </row>
    <row r="5436" spans="1:27" hidden="1" x14ac:dyDescent="0.25">
      <c r="A5436">
        <v>290061</v>
      </c>
      <c r="B5436" t="s">
        <v>3168</v>
      </c>
      <c r="E5436" t="s">
        <v>3197</v>
      </c>
      <c r="H5436">
        <v>1204</v>
      </c>
      <c r="I5436">
        <v>181941</v>
      </c>
      <c r="J5436" t="s">
        <v>3229</v>
      </c>
      <c r="K5436" s="38">
        <v>45323</v>
      </c>
      <c r="L5436" s="38">
        <v>45323</v>
      </c>
      <c r="M5436" t="s">
        <v>3226</v>
      </c>
      <c r="N5436" t="s">
        <v>3524</v>
      </c>
      <c r="O5436">
        <v>-694</v>
      </c>
      <c r="P5436" t="e">
        <f>VLOOKUP(I5436,Sheet3!$E$2:$E$16,1,0)</f>
        <v>#N/A</v>
      </c>
      <c r="Q5436" t="s">
        <v>36</v>
      </c>
      <c r="R5436">
        <v>1.44</v>
      </c>
      <c r="S5436">
        <v>-694</v>
      </c>
      <c r="U5436">
        <v>-999.36</v>
      </c>
      <c r="V5436">
        <v>14440220</v>
      </c>
      <c r="X5436" t="s">
        <v>36</v>
      </c>
      <c r="Y5436" t="s">
        <v>3204</v>
      </c>
      <c r="Z5436" t="e">
        <f>VLOOKUP(N5436,Sheet3!J:J,1,0)</f>
        <v>#N/A</v>
      </c>
      <c r="AA5436" t="e">
        <f>VLOOKUP(I5436,Sheet3!$E$2:$E$8,1,0)</f>
        <v>#N/A</v>
      </c>
    </row>
    <row r="5437" spans="1:27" hidden="1" x14ac:dyDescent="0.25">
      <c r="A5437">
        <v>290061</v>
      </c>
      <c r="B5437">
        <v>290061</v>
      </c>
      <c r="H5437">
        <v>1204</v>
      </c>
      <c r="M5437" t="s">
        <v>3226</v>
      </c>
      <c r="N5437" t="s">
        <v>3524</v>
      </c>
      <c r="R5437" t="s">
        <v>3225</v>
      </c>
      <c r="X5437" t="s">
        <v>36</v>
      </c>
      <c r="Z5437" t="e">
        <f>VLOOKUP(N5437,Sheet3!J:J,1,0)</f>
        <v>#N/A</v>
      </c>
      <c r="AA5437" t="e">
        <f>VLOOKUP(I5437,Sheet3!$E$2:$E$8,1,0)</f>
        <v>#N/A</v>
      </c>
    </row>
    <row r="5438" spans="1:27" hidden="1" x14ac:dyDescent="0.25">
      <c r="A5438">
        <v>290061</v>
      </c>
      <c r="B5438" t="s">
        <v>3168</v>
      </c>
      <c r="E5438" t="s">
        <v>3197</v>
      </c>
      <c r="H5438">
        <v>1204</v>
      </c>
      <c r="I5438">
        <v>24001828</v>
      </c>
      <c r="J5438" t="s">
        <v>3224</v>
      </c>
      <c r="K5438" s="38">
        <v>45322</v>
      </c>
      <c r="L5438" s="38">
        <v>45322</v>
      </c>
      <c r="M5438" t="s">
        <v>3226</v>
      </c>
      <c r="N5438" t="s">
        <v>3525</v>
      </c>
      <c r="R5438">
        <v>0</v>
      </c>
      <c r="V5438">
        <v>14422087</v>
      </c>
      <c r="X5438" t="s">
        <v>36</v>
      </c>
      <c r="Y5438" t="s">
        <v>3204</v>
      </c>
      <c r="Z5438" t="e">
        <f>VLOOKUP(N5438,Sheet3!J:J,1,0)</f>
        <v>#N/A</v>
      </c>
      <c r="AA5438" t="e">
        <f>VLOOKUP(I5438,Sheet3!$E$2:$E$8,1,0)</f>
        <v>#N/A</v>
      </c>
    </row>
    <row r="5439" spans="1:27" hidden="1" x14ac:dyDescent="0.25">
      <c r="A5439">
        <v>290061</v>
      </c>
      <c r="B5439" t="s">
        <v>3168</v>
      </c>
      <c r="E5439" t="s">
        <v>3197</v>
      </c>
      <c r="H5439">
        <v>1204</v>
      </c>
      <c r="I5439">
        <v>24001828</v>
      </c>
      <c r="J5439" t="s">
        <v>3228</v>
      </c>
      <c r="K5439" s="38">
        <v>45322</v>
      </c>
      <c r="L5439" s="38">
        <v>45322</v>
      </c>
      <c r="M5439" t="s">
        <v>3226</v>
      </c>
      <c r="N5439" t="s">
        <v>3525</v>
      </c>
      <c r="O5439">
        <v>578</v>
      </c>
      <c r="Q5439" t="s">
        <v>36</v>
      </c>
      <c r="R5439">
        <v>1.44</v>
      </c>
      <c r="S5439">
        <v>578</v>
      </c>
      <c r="U5439">
        <v>832.32</v>
      </c>
      <c r="V5439">
        <v>14422088</v>
      </c>
      <c r="X5439" t="s">
        <v>36</v>
      </c>
      <c r="Y5439" t="s">
        <v>3204</v>
      </c>
      <c r="Z5439" t="e">
        <f>VLOOKUP(N5439,Sheet3!J:J,1,0)</f>
        <v>#N/A</v>
      </c>
      <c r="AA5439" t="e">
        <f>VLOOKUP(I5439,Sheet3!$E$2:$E$8,1,0)</f>
        <v>#N/A</v>
      </c>
    </row>
    <row r="5440" spans="1:27" hidden="1" x14ac:dyDescent="0.25">
      <c r="A5440">
        <v>290061</v>
      </c>
      <c r="B5440" t="s">
        <v>3168</v>
      </c>
      <c r="E5440" t="s">
        <v>3197</v>
      </c>
      <c r="H5440">
        <v>1204</v>
      </c>
      <c r="I5440">
        <v>181923</v>
      </c>
      <c r="J5440" t="s">
        <v>3229</v>
      </c>
      <c r="K5440" s="38">
        <v>45323</v>
      </c>
      <c r="L5440" s="38">
        <v>45323</v>
      </c>
      <c r="M5440" t="s">
        <v>3226</v>
      </c>
      <c r="N5440" t="s">
        <v>3525</v>
      </c>
      <c r="O5440">
        <v>-2</v>
      </c>
      <c r="P5440" t="e">
        <f>VLOOKUP(I5440,Sheet3!$E$2:$E$16,1,0)</f>
        <v>#N/A</v>
      </c>
      <c r="Q5440" t="s">
        <v>36</v>
      </c>
      <c r="R5440">
        <v>1.44</v>
      </c>
      <c r="S5440">
        <v>-2</v>
      </c>
      <c r="U5440">
        <v>-2.88</v>
      </c>
      <c r="V5440">
        <v>14440122</v>
      </c>
      <c r="X5440" t="s">
        <v>36</v>
      </c>
      <c r="Y5440" t="s">
        <v>3204</v>
      </c>
      <c r="Z5440" t="e">
        <f>VLOOKUP(N5440,Sheet3!J:J,1,0)</f>
        <v>#N/A</v>
      </c>
      <c r="AA5440" t="e">
        <f>VLOOKUP(I5440,Sheet3!$E$2:$E$8,1,0)</f>
        <v>#N/A</v>
      </c>
    </row>
    <row r="5441" spans="1:27" hidden="1" x14ac:dyDescent="0.25">
      <c r="A5441">
        <v>290061</v>
      </c>
      <c r="B5441" t="s">
        <v>3168</v>
      </c>
      <c r="E5441" t="s">
        <v>3197</v>
      </c>
      <c r="H5441">
        <v>1204</v>
      </c>
      <c r="I5441">
        <v>181933</v>
      </c>
      <c r="J5441" t="s">
        <v>3229</v>
      </c>
      <c r="K5441" s="38">
        <v>45323</v>
      </c>
      <c r="L5441" s="38">
        <v>45323</v>
      </c>
      <c r="M5441" t="s">
        <v>3226</v>
      </c>
      <c r="N5441" t="s">
        <v>3525</v>
      </c>
      <c r="O5441">
        <v>-2</v>
      </c>
      <c r="P5441" t="e">
        <f>VLOOKUP(I5441,Sheet3!$E$2:$E$16,1,0)</f>
        <v>#N/A</v>
      </c>
      <c r="Q5441" t="s">
        <v>36</v>
      </c>
      <c r="R5441">
        <v>1.44</v>
      </c>
      <c r="S5441">
        <v>-2</v>
      </c>
      <c r="U5441">
        <v>-2.88</v>
      </c>
      <c r="V5441">
        <v>14440180</v>
      </c>
      <c r="X5441" t="s">
        <v>36</v>
      </c>
      <c r="Y5441" t="s">
        <v>3204</v>
      </c>
      <c r="Z5441" t="e">
        <f>VLOOKUP(N5441,Sheet3!J:J,1,0)</f>
        <v>#N/A</v>
      </c>
      <c r="AA5441" t="e">
        <f>VLOOKUP(I5441,Sheet3!$E$2:$E$8,1,0)</f>
        <v>#N/A</v>
      </c>
    </row>
    <row r="5442" spans="1:27" hidden="1" x14ac:dyDescent="0.25">
      <c r="A5442">
        <v>290061</v>
      </c>
      <c r="B5442" t="s">
        <v>3168</v>
      </c>
      <c r="E5442" t="s">
        <v>3197</v>
      </c>
      <c r="H5442">
        <v>1204</v>
      </c>
      <c r="I5442">
        <v>181942</v>
      </c>
      <c r="J5442" t="s">
        <v>3229</v>
      </c>
      <c r="K5442" s="38">
        <v>45323</v>
      </c>
      <c r="L5442" s="38">
        <v>45323</v>
      </c>
      <c r="M5442" t="s">
        <v>3226</v>
      </c>
      <c r="N5442" t="s">
        <v>3525</v>
      </c>
      <c r="O5442">
        <v>-574</v>
      </c>
      <c r="P5442" t="e">
        <f>VLOOKUP(I5442,Sheet3!$E$2:$E$16,1,0)</f>
        <v>#N/A</v>
      </c>
      <c r="Q5442" t="s">
        <v>36</v>
      </c>
      <c r="R5442">
        <v>1.44</v>
      </c>
      <c r="S5442">
        <v>-574</v>
      </c>
      <c r="U5442">
        <v>-826.56</v>
      </c>
      <c r="V5442">
        <v>14440235</v>
      </c>
      <c r="X5442" t="s">
        <v>36</v>
      </c>
      <c r="Y5442" t="s">
        <v>3204</v>
      </c>
      <c r="Z5442" t="e">
        <f>VLOOKUP(N5442,Sheet3!J:J,1,0)</f>
        <v>#N/A</v>
      </c>
      <c r="AA5442" t="e">
        <f>VLOOKUP(I5442,Sheet3!$E$2:$E$8,1,0)</f>
        <v>#N/A</v>
      </c>
    </row>
    <row r="5443" spans="1:27" hidden="1" x14ac:dyDescent="0.25">
      <c r="A5443">
        <v>290061</v>
      </c>
      <c r="B5443">
        <v>290061</v>
      </c>
      <c r="H5443">
        <v>1204</v>
      </c>
      <c r="M5443" t="s">
        <v>3226</v>
      </c>
      <c r="N5443" t="s">
        <v>3525</v>
      </c>
      <c r="R5443" t="s">
        <v>3225</v>
      </c>
      <c r="X5443" t="s">
        <v>36</v>
      </c>
      <c r="Z5443" t="e">
        <f>VLOOKUP(N5443,Sheet3!J:J,1,0)</f>
        <v>#N/A</v>
      </c>
      <c r="AA5443" t="e">
        <f>VLOOKUP(I5443,Sheet3!$E$2:$E$8,1,0)</f>
        <v>#N/A</v>
      </c>
    </row>
    <row r="5444" spans="1:27" hidden="1" x14ac:dyDescent="0.25">
      <c r="A5444">
        <v>290061</v>
      </c>
      <c r="B5444" t="s">
        <v>3168</v>
      </c>
      <c r="E5444" t="s">
        <v>3197</v>
      </c>
      <c r="H5444">
        <v>1204</v>
      </c>
      <c r="I5444">
        <v>24001565</v>
      </c>
      <c r="J5444" t="s">
        <v>3224</v>
      </c>
      <c r="K5444" s="38">
        <v>45320</v>
      </c>
      <c r="L5444" s="38">
        <v>45320</v>
      </c>
      <c r="M5444" t="s">
        <v>3226</v>
      </c>
      <c r="N5444" t="s">
        <v>3853</v>
      </c>
      <c r="R5444">
        <v>0</v>
      </c>
      <c r="V5444">
        <v>14416143</v>
      </c>
      <c r="X5444" t="s">
        <v>36</v>
      </c>
      <c r="Y5444" t="s">
        <v>3204</v>
      </c>
      <c r="Z5444" t="e">
        <f>VLOOKUP(N5444,Sheet3!J:J,1,0)</f>
        <v>#N/A</v>
      </c>
      <c r="AA5444" t="e">
        <f>VLOOKUP(I5444,Sheet3!$E$2:$E$8,1,0)</f>
        <v>#N/A</v>
      </c>
    </row>
    <row r="5445" spans="1:27" hidden="1" x14ac:dyDescent="0.25">
      <c r="A5445">
        <v>290061</v>
      </c>
      <c r="B5445" t="s">
        <v>3168</v>
      </c>
      <c r="E5445" t="s">
        <v>3197</v>
      </c>
      <c r="H5445">
        <v>1204</v>
      </c>
      <c r="I5445">
        <v>24001565</v>
      </c>
      <c r="J5445" t="s">
        <v>3228</v>
      </c>
      <c r="K5445" s="38">
        <v>45320</v>
      </c>
      <c r="L5445" s="38">
        <v>45320</v>
      </c>
      <c r="M5445" t="s">
        <v>3226</v>
      </c>
      <c r="N5445" t="s">
        <v>3853</v>
      </c>
      <c r="O5445">
        <v>2105</v>
      </c>
      <c r="Q5445" t="s">
        <v>36</v>
      </c>
      <c r="R5445">
        <v>1.44</v>
      </c>
      <c r="S5445">
        <v>2105</v>
      </c>
      <c r="U5445">
        <v>3031.2</v>
      </c>
      <c r="V5445">
        <v>14416144</v>
      </c>
      <c r="X5445" t="s">
        <v>36</v>
      </c>
      <c r="Y5445" t="s">
        <v>3204</v>
      </c>
      <c r="Z5445" t="e">
        <f>VLOOKUP(N5445,Sheet3!J:J,1,0)</f>
        <v>#N/A</v>
      </c>
      <c r="AA5445" t="e">
        <f>VLOOKUP(I5445,Sheet3!$E$2:$E$8,1,0)</f>
        <v>#N/A</v>
      </c>
    </row>
    <row r="5446" spans="1:27" hidden="1" x14ac:dyDescent="0.25">
      <c r="A5446">
        <v>290061</v>
      </c>
      <c r="B5446" t="s">
        <v>3168</v>
      </c>
      <c r="E5446" t="s">
        <v>3197</v>
      </c>
      <c r="H5446">
        <v>1204</v>
      </c>
      <c r="I5446">
        <v>181924</v>
      </c>
      <c r="J5446" t="s">
        <v>3229</v>
      </c>
      <c r="K5446" s="38">
        <v>45323</v>
      </c>
      <c r="L5446" s="38">
        <v>45323</v>
      </c>
      <c r="M5446" t="s">
        <v>3226</v>
      </c>
      <c r="N5446" t="s">
        <v>3853</v>
      </c>
      <c r="O5446">
        <v>-2105</v>
      </c>
      <c r="P5446" t="e">
        <f>VLOOKUP(I5446,Sheet3!$E$2:$E$16,1,0)</f>
        <v>#N/A</v>
      </c>
      <c r="Q5446" t="s">
        <v>36</v>
      </c>
      <c r="R5446">
        <v>1.44</v>
      </c>
      <c r="S5446">
        <v>-2105</v>
      </c>
      <c r="U5446">
        <v>-3031.2</v>
      </c>
      <c r="V5446">
        <v>14440129</v>
      </c>
      <c r="X5446" t="s">
        <v>36</v>
      </c>
      <c r="Y5446" t="s">
        <v>3204</v>
      </c>
      <c r="Z5446" t="e">
        <f>VLOOKUP(N5446,Sheet3!J:J,1,0)</f>
        <v>#N/A</v>
      </c>
      <c r="AA5446" t="e">
        <f>VLOOKUP(I5446,Sheet3!$E$2:$E$8,1,0)</f>
        <v>#N/A</v>
      </c>
    </row>
    <row r="5447" spans="1:27" hidden="1" x14ac:dyDescent="0.25">
      <c r="A5447">
        <v>290061</v>
      </c>
      <c r="B5447">
        <v>290061</v>
      </c>
      <c r="H5447">
        <v>1204</v>
      </c>
      <c r="M5447" t="s">
        <v>3226</v>
      </c>
      <c r="N5447" t="s">
        <v>3853</v>
      </c>
      <c r="R5447" t="s">
        <v>3225</v>
      </c>
      <c r="X5447" t="s">
        <v>36</v>
      </c>
      <c r="Z5447" t="e">
        <f>VLOOKUP(N5447,Sheet3!J:J,1,0)</f>
        <v>#N/A</v>
      </c>
      <c r="AA5447" t="e">
        <f>VLOOKUP(I5447,Sheet3!$E$2:$E$8,1,0)</f>
        <v>#N/A</v>
      </c>
    </row>
    <row r="5448" spans="1:27" hidden="1" x14ac:dyDescent="0.25">
      <c r="A5448">
        <v>290061</v>
      </c>
      <c r="B5448" t="s">
        <v>3168</v>
      </c>
      <c r="E5448" t="s">
        <v>3197</v>
      </c>
      <c r="H5448">
        <v>1204</v>
      </c>
      <c r="I5448">
        <v>24001565</v>
      </c>
      <c r="J5448" t="s">
        <v>3224</v>
      </c>
      <c r="K5448" s="38">
        <v>45320</v>
      </c>
      <c r="L5448" s="38">
        <v>45320</v>
      </c>
      <c r="M5448" t="s">
        <v>3226</v>
      </c>
      <c r="N5448" t="s">
        <v>4015</v>
      </c>
      <c r="R5448">
        <v>0</v>
      </c>
      <c r="V5448">
        <v>14416145</v>
      </c>
      <c r="X5448" t="s">
        <v>36</v>
      </c>
      <c r="Y5448" t="s">
        <v>3204</v>
      </c>
      <c r="Z5448" t="e">
        <f>VLOOKUP(N5448,Sheet3!J:J,1,0)</f>
        <v>#N/A</v>
      </c>
      <c r="AA5448" t="e">
        <f>VLOOKUP(I5448,Sheet3!$E$2:$E$8,1,0)</f>
        <v>#N/A</v>
      </c>
    </row>
    <row r="5449" spans="1:27" hidden="1" x14ac:dyDescent="0.25">
      <c r="A5449">
        <v>290061</v>
      </c>
      <c r="B5449" t="s">
        <v>3168</v>
      </c>
      <c r="E5449" t="s">
        <v>3197</v>
      </c>
      <c r="H5449">
        <v>1204</v>
      </c>
      <c r="I5449">
        <v>24001565</v>
      </c>
      <c r="J5449" t="s">
        <v>3228</v>
      </c>
      <c r="K5449" s="38">
        <v>45320</v>
      </c>
      <c r="L5449" s="38">
        <v>45320</v>
      </c>
      <c r="M5449" t="s">
        <v>3226</v>
      </c>
      <c r="N5449" t="s">
        <v>4015</v>
      </c>
      <c r="O5449">
        <v>469.8</v>
      </c>
      <c r="Q5449" t="s">
        <v>36</v>
      </c>
      <c r="R5449">
        <v>1.44</v>
      </c>
      <c r="S5449">
        <v>469.8</v>
      </c>
      <c r="U5449">
        <v>676.51</v>
      </c>
      <c r="V5449">
        <v>14416146</v>
      </c>
      <c r="X5449" t="s">
        <v>36</v>
      </c>
      <c r="Y5449" t="s">
        <v>3204</v>
      </c>
      <c r="Z5449" t="e">
        <f>VLOOKUP(N5449,Sheet3!J:J,1,0)</f>
        <v>#N/A</v>
      </c>
      <c r="AA5449" t="e">
        <f>VLOOKUP(I5449,Sheet3!$E$2:$E$8,1,0)</f>
        <v>#N/A</v>
      </c>
    </row>
    <row r="5450" spans="1:27" hidden="1" x14ac:dyDescent="0.25">
      <c r="A5450">
        <v>290061</v>
      </c>
      <c r="B5450" t="s">
        <v>3168</v>
      </c>
      <c r="E5450" t="s">
        <v>3197</v>
      </c>
      <c r="H5450">
        <v>1204</v>
      </c>
      <c r="I5450">
        <v>181929</v>
      </c>
      <c r="J5450" t="s">
        <v>3229</v>
      </c>
      <c r="K5450" s="38">
        <v>45323</v>
      </c>
      <c r="L5450" s="38">
        <v>45323</v>
      </c>
      <c r="M5450" t="s">
        <v>3226</v>
      </c>
      <c r="N5450" t="s">
        <v>4015</v>
      </c>
      <c r="O5450">
        <v>-469.8</v>
      </c>
      <c r="P5450" t="e">
        <f>VLOOKUP(I5450,Sheet3!$E$2:$E$16,1,0)</f>
        <v>#N/A</v>
      </c>
      <c r="Q5450" t="s">
        <v>36</v>
      </c>
      <c r="R5450">
        <v>1.44</v>
      </c>
      <c r="S5450">
        <v>-469.8</v>
      </c>
      <c r="U5450">
        <v>-676.51</v>
      </c>
      <c r="V5450">
        <v>14440155</v>
      </c>
      <c r="X5450" t="s">
        <v>36</v>
      </c>
      <c r="Y5450" t="s">
        <v>3204</v>
      </c>
      <c r="Z5450" t="e">
        <f>VLOOKUP(N5450,Sheet3!J:J,1,0)</f>
        <v>#N/A</v>
      </c>
      <c r="AA5450" t="e">
        <f>VLOOKUP(I5450,Sheet3!$E$2:$E$8,1,0)</f>
        <v>#N/A</v>
      </c>
    </row>
    <row r="5451" spans="1:27" hidden="1" x14ac:dyDescent="0.25">
      <c r="A5451">
        <v>290061</v>
      </c>
      <c r="B5451">
        <v>290061</v>
      </c>
      <c r="H5451">
        <v>1204</v>
      </c>
      <c r="M5451" t="s">
        <v>3226</v>
      </c>
      <c r="N5451" t="s">
        <v>4015</v>
      </c>
      <c r="R5451" t="s">
        <v>3225</v>
      </c>
      <c r="X5451" t="s">
        <v>36</v>
      </c>
      <c r="Z5451" t="e">
        <f>VLOOKUP(N5451,Sheet3!J:J,1,0)</f>
        <v>#N/A</v>
      </c>
      <c r="AA5451" t="e">
        <f>VLOOKUP(I5451,Sheet3!$E$2:$E$8,1,0)</f>
        <v>#N/A</v>
      </c>
    </row>
    <row r="5452" spans="1:27" hidden="1" x14ac:dyDescent="0.25">
      <c r="A5452">
        <v>290061</v>
      </c>
      <c r="B5452" t="s">
        <v>3168</v>
      </c>
      <c r="E5452" t="s">
        <v>3197</v>
      </c>
      <c r="H5452">
        <v>1204</v>
      </c>
      <c r="I5452">
        <v>24001708</v>
      </c>
      <c r="J5452" t="s">
        <v>3228</v>
      </c>
      <c r="K5452" s="38">
        <v>45320</v>
      </c>
      <c r="L5452" s="38">
        <v>45320</v>
      </c>
      <c r="M5452" t="s">
        <v>3226</v>
      </c>
      <c r="N5452" t="s">
        <v>4016</v>
      </c>
      <c r="O5452">
        <v>1650</v>
      </c>
      <c r="Q5452" t="s">
        <v>36</v>
      </c>
      <c r="R5452">
        <v>1.44</v>
      </c>
      <c r="S5452">
        <v>1650</v>
      </c>
      <c r="U5452">
        <v>2376</v>
      </c>
      <c r="V5452">
        <v>14419075</v>
      </c>
      <c r="X5452" t="s">
        <v>36</v>
      </c>
      <c r="Y5452" t="s">
        <v>3204</v>
      </c>
      <c r="Z5452" t="e">
        <f>VLOOKUP(N5452,Sheet3!J:J,1,0)</f>
        <v>#N/A</v>
      </c>
      <c r="AA5452" t="e">
        <f>VLOOKUP(I5452,Sheet3!$E$2:$E$8,1,0)</f>
        <v>#N/A</v>
      </c>
    </row>
    <row r="5453" spans="1:27" hidden="1" x14ac:dyDescent="0.25">
      <c r="A5453">
        <v>290061</v>
      </c>
      <c r="B5453" t="s">
        <v>3168</v>
      </c>
      <c r="E5453" t="s">
        <v>3197</v>
      </c>
      <c r="H5453">
        <v>1204</v>
      </c>
      <c r="I5453">
        <v>24001707</v>
      </c>
      <c r="J5453" t="s">
        <v>3228</v>
      </c>
      <c r="K5453" s="38">
        <v>45323</v>
      </c>
      <c r="L5453" s="38">
        <v>45323</v>
      </c>
      <c r="M5453" t="s">
        <v>3226</v>
      </c>
      <c r="N5453" t="s">
        <v>4016</v>
      </c>
      <c r="O5453">
        <v>-1650</v>
      </c>
      <c r="Q5453" t="s">
        <v>36</v>
      </c>
      <c r="R5453">
        <v>1.44</v>
      </c>
      <c r="S5453">
        <v>-1650</v>
      </c>
      <c r="U5453">
        <v>-2376</v>
      </c>
      <c r="V5453">
        <v>14419069</v>
      </c>
      <c r="X5453" t="s">
        <v>36</v>
      </c>
      <c r="Y5453" t="s">
        <v>3204</v>
      </c>
      <c r="Z5453" t="e">
        <f>VLOOKUP(N5453,Sheet3!J:J,1,0)</f>
        <v>#N/A</v>
      </c>
      <c r="AA5453" t="e">
        <f>VLOOKUP(I5453,Sheet3!$E$2:$E$8,1,0)</f>
        <v>#N/A</v>
      </c>
    </row>
    <row r="5454" spans="1:27" hidden="1" x14ac:dyDescent="0.25">
      <c r="A5454">
        <v>290061</v>
      </c>
      <c r="B5454" t="s">
        <v>3168</v>
      </c>
      <c r="E5454" t="s">
        <v>3197</v>
      </c>
      <c r="H5454">
        <v>1204</v>
      </c>
      <c r="I5454">
        <v>24001702</v>
      </c>
      <c r="J5454" t="s">
        <v>3228</v>
      </c>
      <c r="K5454" s="38">
        <v>45323</v>
      </c>
      <c r="L5454" s="38">
        <v>45323</v>
      </c>
      <c r="M5454" t="s">
        <v>3226</v>
      </c>
      <c r="N5454" t="s">
        <v>4016</v>
      </c>
      <c r="O5454">
        <v>1650</v>
      </c>
      <c r="Q5454" t="s">
        <v>36</v>
      </c>
      <c r="R5454">
        <v>1.44</v>
      </c>
      <c r="S5454">
        <v>1650</v>
      </c>
      <c r="U5454">
        <v>2376</v>
      </c>
      <c r="V5454">
        <v>14419016</v>
      </c>
      <c r="X5454" t="s">
        <v>36</v>
      </c>
      <c r="Y5454" t="s">
        <v>3204</v>
      </c>
      <c r="Z5454" t="e">
        <f>VLOOKUP(N5454,Sheet3!J:J,1,0)</f>
        <v>#N/A</v>
      </c>
      <c r="AA5454" t="e">
        <f>VLOOKUP(I5454,Sheet3!$E$2:$E$8,1,0)</f>
        <v>#N/A</v>
      </c>
    </row>
    <row r="5455" spans="1:27" hidden="1" x14ac:dyDescent="0.25">
      <c r="A5455">
        <v>290061</v>
      </c>
      <c r="B5455" t="s">
        <v>3168</v>
      </c>
      <c r="E5455" t="s">
        <v>3197</v>
      </c>
      <c r="H5455">
        <v>1204</v>
      </c>
      <c r="I5455">
        <v>181945</v>
      </c>
      <c r="J5455" t="s">
        <v>3229</v>
      </c>
      <c r="K5455" s="38">
        <v>45358</v>
      </c>
      <c r="L5455" s="38">
        <v>45359</v>
      </c>
      <c r="M5455" t="s">
        <v>3226</v>
      </c>
      <c r="N5455" t="s">
        <v>4016</v>
      </c>
      <c r="O5455">
        <v>-1650</v>
      </c>
      <c r="P5455" t="e">
        <f>VLOOKUP(I5455,Sheet3!$E$2:$E$16,1,0)</f>
        <v>#N/A</v>
      </c>
      <c r="Q5455" t="s">
        <v>36</v>
      </c>
      <c r="R5455">
        <v>1.44</v>
      </c>
      <c r="S5455">
        <v>-1650</v>
      </c>
      <c r="U5455">
        <v>-2376</v>
      </c>
      <c r="V5455">
        <v>14458374</v>
      </c>
      <c r="X5455" t="s">
        <v>36</v>
      </c>
      <c r="Y5455" t="s">
        <v>3204</v>
      </c>
      <c r="Z5455" t="e">
        <f>VLOOKUP(N5455,Sheet3!J:J,1,0)</f>
        <v>#N/A</v>
      </c>
      <c r="AA5455" t="e">
        <f>VLOOKUP(I5455,Sheet3!$E$2:$E$8,1,0)</f>
        <v>#N/A</v>
      </c>
    </row>
    <row r="5456" spans="1:27" hidden="1" x14ac:dyDescent="0.25">
      <c r="A5456">
        <v>290061</v>
      </c>
      <c r="B5456">
        <v>290061</v>
      </c>
      <c r="H5456">
        <v>1204</v>
      </c>
      <c r="M5456" t="s">
        <v>3226</v>
      </c>
      <c r="N5456" t="s">
        <v>4016</v>
      </c>
      <c r="R5456" t="s">
        <v>3225</v>
      </c>
      <c r="X5456" t="s">
        <v>36</v>
      </c>
      <c r="Z5456" t="e">
        <f>VLOOKUP(N5456,Sheet3!J:J,1,0)</f>
        <v>#N/A</v>
      </c>
      <c r="AA5456" t="e">
        <f>VLOOKUP(I5456,Sheet3!$E$2:$E$8,1,0)</f>
        <v>#N/A</v>
      </c>
    </row>
    <row r="5457" spans="1:27" hidden="1" x14ac:dyDescent="0.25">
      <c r="A5457">
        <v>290061</v>
      </c>
      <c r="B5457" t="s">
        <v>3168</v>
      </c>
      <c r="E5457" t="s">
        <v>3197</v>
      </c>
      <c r="H5457">
        <v>1204</v>
      </c>
      <c r="I5457">
        <v>24001708</v>
      </c>
      <c r="J5457" t="s">
        <v>3228</v>
      </c>
      <c r="K5457" s="38">
        <v>45320</v>
      </c>
      <c r="L5457" s="38">
        <v>45320</v>
      </c>
      <c r="M5457" t="s">
        <v>3226</v>
      </c>
      <c r="N5457" t="s">
        <v>4017</v>
      </c>
      <c r="O5457">
        <v>3359.1</v>
      </c>
      <c r="Q5457" t="s">
        <v>36</v>
      </c>
      <c r="R5457">
        <v>1.44</v>
      </c>
      <c r="S5457">
        <v>3359.1</v>
      </c>
      <c r="U5457">
        <v>4837.1000000000004</v>
      </c>
      <c r="V5457">
        <v>14419076</v>
      </c>
      <c r="X5457" t="s">
        <v>36</v>
      </c>
      <c r="Y5457" t="s">
        <v>3204</v>
      </c>
      <c r="Z5457" t="e">
        <f>VLOOKUP(N5457,Sheet3!J:J,1,0)</f>
        <v>#N/A</v>
      </c>
      <c r="AA5457" t="e">
        <f>VLOOKUP(I5457,Sheet3!$E$2:$E$8,1,0)</f>
        <v>#N/A</v>
      </c>
    </row>
    <row r="5458" spans="1:27" hidden="1" x14ac:dyDescent="0.25">
      <c r="A5458">
        <v>290061</v>
      </c>
      <c r="B5458" t="s">
        <v>3168</v>
      </c>
      <c r="E5458" t="s">
        <v>3197</v>
      </c>
      <c r="H5458">
        <v>1204</v>
      </c>
      <c r="I5458">
        <v>24001707</v>
      </c>
      <c r="J5458" t="s">
        <v>3228</v>
      </c>
      <c r="K5458" s="38">
        <v>45323</v>
      </c>
      <c r="L5458" s="38">
        <v>45323</v>
      </c>
      <c r="M5458" t="s">
        <v>3226</v>
      </c>
      <c r="N5458" t="s">
        <v>4017</v>
      </c>
      <c r="O5458">
        <v>-3359.1</v>
      </c>
      <c r="Q5458" t="s">
        <v>36</v>
      </c>
      <c r="R5458">
        <v>1.44</v>
      </c>
      <c r="S5458">
        <v>-3359.1</v>
      </c>
      <c r="U5458">
        <v>-4837.1000000000004</v>
      </c>
      <c r="V5458">
        <v>14419070</v>
      </c>
      <c r="X5458" t="s">
        <v>36</v>
      </c>
      <c r="Y5458" t="s">
        <v>3204</v>
      </c>
      <c r="Z5458" t="e">
        <f>VLOOKUP(N5458,Sheet3!J:J,1,0)</f>
        <v>#N/A</v>
      </c>
      <c r="AA5458" t="e">
        <f>VLOOKUP(I5458,Sheet3!$E$2:$E$8,1,0)</f>
        <v>#N/A</v>
      </c>
    </row>
    <row r="5459" spans="1:27" hidden="1" x14ac:dyDescent="0.25">
      <c r="A5459">
        <v>290061</v>
      </c>
      <c r="B5459" t="s">
        <v>3168</v>
      </c>
      <c r="E5459" t="s">
        <v>3197</v>
      </c>
      <c r="H5459">
        <v>1204</v>
      </c>
      <c r="I5459">
        <v>24001702</v>
      </c>
      <c r="J5459" t="s">
        <v>3228</v>
      </c>
      <c r="K5459" s="38">
        <v>45323</v>
      </c>
      <c r="L5459" s="38">
        <v>45323</v>
      </c>
      <c r="M5459" t="s">
        <v>3226</v>
      </c>
      <c r="N5459" t="s">
        <v>4017</v>
      </c>
      <c r="O5459">
        <v>3359.1</v>
      </c>
      <c r="Q5459" t="s">
        <v>36</v>
      </c>
      <c r="R5459">
        <v>1.44</v>
      </c>
      <c r="S5459">
        <v>3359.1</v>
      </c>
      <c r="U5459">
        <v>4837.1000000000004</v>
      </c>
      <c r="V5459">
        <v>14419017</v>
      </c>
      <c r="X5459" t="s">
        <v>36</v>
      </c>
      <c r="Y5459" t="s">
        <v>3204</v>
      </c>
      <c r="Z5459" t="e">
        <f>VLOOKUP(N5459,Sheet3!J:J,1,0)</f>
        <v>#N/A</v>
      </c>
      <c r="AA5459" t="e">
        <f>VLOOKUP(I5459,Sheet3!$E$2:$E$8,1,0)</f>
        <v>#N/A</v>
      </c>
    </row>
    <row r="5460" spans="1:27" hidden="1" x14ac:dyDescent="0.25">
      <c r="A5460">
        <v>290061</v>
      </c>
      <c r="B5460" t="s">
        <v>3168</v>
      </c>
      <c r="E5460" t="s">
        <v>3197</v>
      </c>
      <c r="H5460">
        <v>1204</v>
      </c>
      <c r="I5460">
        <v>181960</v>
      </c>
      <c r="J5460" t="s">
        <v>3229</v>
      </c>
      <c r="K5460" s="38">
        <v>45327</v>
      </c>
      <c r="L5460" s="38">
        <v>45327</v>
      </c>
      <c r="M5460" t="s">
        <v>3226</v>
      </c>
      <c r="N5460" t="s">
        <v>4017</v>
      </c>
      <c r="O5460">
        <v>-74</v>
      </c>
      <c r="P5460" t="e">
        <f>VLOOKUP(I5460,Sheet3!$E$2:$E$16,1,0)</f>
        <v>#N/A</v>
      </c>
      <c r="Q5460" t="s">
        <v>36</v>
      </c>
      <c r="R5460">
        <v>1.44</v>
      </c>
      <c r="S5460">
        <v>-74</v>
      </c>
      <c r="U5460">
        <v>-106.56</v>
      </c>
      <c r="V5460">
        <v>14422877</v>
      </c>
      <c r="X5460" t="s">
        <v>36</v>
      </c>
      <c r="Y5460" t="s">
        <v>3204</v>
      </c>
      <c r="Z5460" t="e">
        <f>VLOOKUP(N5460,Sheet3!J:J,1,0)</f>
        <v>#N/A</v>
      </c>
      <c r="AA5460" t="e">
        <f>VLOOKUP(I5460,Sheet3!$E$2:$E$8,1,0)</f>
        <v>#N/A</v>
      </c>
    </row>
    <row r="5461" spans="1:27" hidden="1" x14ac:dyDescent="0.25">
      <c r="A5461">
        <v>290061</v>
      </c>
      <c r="B5461" t="s">
        <v>3168</v>
      </c>
      <c r="E5461" t="s">
        <v>3197</v>
      </c>
      <c r="H5461">
        <v>1204</v>
      </c>
      <c r="I5461">
        <v>181961</v>
      </c>
      <c r="J5461" t="s">
        <v>3229</v>
      </c>
      <c r="K5461" s="38">
        <v>45327</v>
      </c>
      <c r="L5461" s="38">
        <v>45327</v>
      </c>
      <c r="M5461" t="s">
        <v>3226</v>
      </c>
      <c r="N5461" t="s">
        <v>4017</v>
      </c>
      <c r="O5461">
        <v>-529</v>
      </c>
      <c r="P5461" t="e">
        <f>VLOOKUP(I5461,Sheet3!$E$2:$E$16,1,0)</f>
        <v>#N/A</v>
      </c>
      <c r="Q5461" t="s">
        <v>36</v>
      </c>
      <c r="R5461">
        <v>1.44</v>
      </c>
      <c r="S5461">
        <v>-529</v>
      </c>
      <c r="U5461">
        <v>-761.76</v>
      </c>
      <c r="V5461">
        <v>14422888</v>
      </c>
      <c r="X5461" t="s">
        <v>36</v>
      </c>
      <c r="Y5461" t="s">
        <v>3204</v>
      </c>
      <c r="Z5461" t="e">
        <f>VLOOKUP(N5461,Sheet3!J:J,1,0)</f>
        <v>#N/A</v>
      </c>
      <c r="AA5461" t="e">
        <f>VLOOKUP(I5461,Sheet3!$E$2:$E$8,1,0)</f>
        <v>#N/A</v>
      </c>
    </row>
    <row r="5462" spans="1:27" hidden="1" x14ac:dyDescent="0.25">
      <c r="A5462">
        <v>290061</v>
      </c>
      <c r="B5462" t="s">
        <v>3168</v>
      </c>
      <c r="E5462" t="s">
        <v>3197</v>
      </c>
      <c r="H5462">
        <v>1204</v>
      </c>
      <c r="I5462">
        <v>182174</v>
      </c>
      <c r="J5462" t="s">
        <v>3229</v>
      </c>
      <c r="K5462" s="38">
        <v>45352</v>
      </c>
      <c r="L5462" s="38">
        <v>45352</v>
      </c>
      <c r="M5462" t="s">
        <v>3226</v>
      </c>
      <c r="N5462" t="s">
        <v>4017</v>
      </c>
      <c r="O5462">
        <v>-985</v>
      </c>
      <c r="P5462" t="e">
        <f>VLOOKUP(I5462,Sheet3!$E$2:$E$16,1,0)</f>
        <v>#N/A</v>
      </c>
      <c r="Q5462" t="s">
        <v>36</v>
      </c>
      <c r="R5462">
        <v>1.44</v>
      </c>
      <c r="S5462">
        <v>-985</v>
      </c>
      <c r="U5462">
        <v>-1418.4</v>
      </c>
      <c r="V5462">
        <v>14451921</v>
      </c>
      <c r="X5462" t="s">
        <v>36</v>
      </c>
      <c r="Y5462" t="s">
        <v>3204</v>
      </c>
      <c r="Z5462" t="e">
        <f>VLOOKUP(N5462,Sheet3!J:J,1,0)</f>
        <v>#N/A</v>
      </c>
      <c r="AA5462" t="e">
        <f>VLOOKUP(I5462,Sheet3!$E$2:$E$8,1,0)</f>
        <v>#N/A</v>
      </c>
    </row>
    <row r="5463" spans="1:27" hidden="1" x14ac:dyDescent="0.25">
      <c r="A5463">
        <v>290061</v>
      </c>
      <c r="B5463" t="s">
        <v>3168</v>
      </c>
      <c r="E5463" t="s">
        <v>3197</v>
      </c>
      <c r="H5463">
        <v>1204</v>
      </c>
      <c r="I5463">
        <v>182172</v>
      </c>
      <c r="J5463" t="s">
        <v>3229</v>
      </c>
      <c r="K5463" s="38">
        <v>45352</v>
      </c>
      <c r="L5463" s="38">
        <v>45352</v>
      </c>
      <c r="M5463" t="s">
        <v>3226</v>
      </c>
      <c r="N5463" t="s">
        <v>4017</v>
      </c>
      <c r="O5463">
        <v>-1315</v>
      </c>
      <c r="P5463" t="e">
        <f>VLOOKUP(I5463,Sheet3!$E$2:$E$16,1,0)</f>
        <v>#N/A</v>
      </c>
      <c r="Q5463" t="s">
        <v>36</v>
      </c>
      <c r="R5463">
        <v>1.44</v>
      </c>
      <c r="S5463">
        <v>-1315</v>
      </c>
      <c r="U5463">
        <v>-1893.6</v>
      </c>
      <c r="V5463">
        <v>14451916</v>
      </c>
      <c r="X5463" t="s">
        <v>36</v>
      </c>
      <c r="Y5463" t="s">
        <v>3204</v>
      </c>
      <c r="Z5463" t="e">
        <f>VLOOKUP(N5463,Sheet3!J:J,1,0)</f>
        <v>#N/A</v>
      </c>
      <c r="AA5463" t="e">
        <f>VLOOKUP(I5463,Sheet3!$E$2:$E$8,1,0)</f>
        <v>#N/A</v>
      </c>
    </row>
    <row r="5464" spans="1:27" hidden="1" x14ac:dyDescent="0.25">
      <c r="A5464">
        <v>290061</v>
      </c>
      <c r="B5464" t="s">
        <v>3168</v>
      </c>
      <c r="E5464" t="s">
        <v>3197</v>
      </c>
      <c r="H5464">
        <v>1204</v>
      </c>
      <c r="I5464">
        <v>182181</v>
      </c>
      <c r="J5464" t="s">
        <v>3229</v>
      </c>
      <c r="K5464" s="38">
        <v>45352</v>
      </c>
      <c r="L5464" s="38">
        <v>45352</v>
      </c>
      <c r="M5464" t="s">
        <v>3226</v>
      </c>
      <c r="N5464" t="s">
        <v>4017</v>
      </c>
      <c r="O5464">
        <v>-456.1</v>
      </c>
      <c r="P5464" t="e">
        <f>VLOOKUP(I5464,Sheet3!$E$2:$E$16,1,0)</f>
        <v>#N/A</v>
      </c>
      <c r="Q5464" t="s">
        <v>36</v>
      </c>
      <c r="R5464">
        <v>1.44</v>
      </c>
      <c r="S5464">
        <v>-456.1</v>
      </c>
      <c r="U5464">
        <v>-656.78</v>
      </c>
      <c r="V5464">
        <v>14451923</v>
      </c>
      <c r="X5464" t="s">
        <v>36</v>
      </c>
      <c r="Y5464" t="s">
        <v>3204</v>
      </c>
      <c r="Z5464" t="e">
        <f>VLOOKUP(N5464,Sheet3!J:J,1,0)</f>
        <v>#N/A</v>
      </c>
      <c r="AA5464" t="e">
        <f>VLOOKUP(I5464,Sheet3!$E$2:$E$8,1,0)</f>
        <v>#N/A</v>
      </c>
    </row>
    <row r="5465" spans="1:27" hidden="1" x14ac:dyDescent="0.25">
      <c r="A5465">
        <v>290061</v>
      </c>
      <c r="B5465">
        <v>290061</v>
      </c>
      <c r="H5465">
        <v>1204</v>
      </c>
      <c r="M5465" t="s">
        <v>3226</v>
      </c>
      <c r="N5465" t="s">
        <v>4017</v>
      </c>
      <c r="R5465" t="s">
        <v>3225</v>
      </c>
      <c r="X5465" t="s">
        <v>36</v>
      </c>
      <c r="Z5465" t="e">
        <f>VLOOKUP(N5465,Sheet3!J:J,1,0)</f>
        <v>#N/A</v>
      </c>
      <c r="AA5465" t="e">
        <f>VLOOKUP(I5465,Sheet3!$E$2:$E$8,1,0)</f>
        <v>#N/A</v>
      </c>
    </row>
    <row r="5466" spans="1:27" hidden="1" x14ac:dyDescent="0.25">
      <c r="A5466">
        <v>290061</v>
      </c>
      <c r="B5466" t="s">
        <v>3168</v>
      </c>
      <c r="E5466" t="s">
        <v>3197</v>
      </c>
      <c r="H5466">
        <v>1204</v>
      </c>
      <c r="I5466">
        <v>24001708</v>
      </c>
      <c r="J5466" t="s">
        <v>3228</v>
      </c>
      <c r="K5466" s="38">
        <v>45320</v>
      </c>
      <c r="L5466" s="38">
        <v>45320</v>
      </c>
      <c r="M5466" t="s">
        <v>3226</v>
      </c>
      <c r="N5466" t="s">
        <v>4018</v>
      </c>
      <c r="O5466">
        <v>197</v>
      </c>
      <c r="Q5466" t="s">
        <v>36</v>
      </c>
      <c r="R5466">
        <v>1.44</v>
      </c>
      <c r="S5466">
        <v>197</v>
      </c>
      <c r="U5466">
        <v>283.68</v>
      </c>
      <c r="V5466">
        <v>14419077</v>
      </c>
      <c r="X5466" t="s">
        <v>36</v>
      </c>
      <c r="Y5466" t="s">
        <v>3204</v>
      </c>
      <c r="Z5466" t="e">
        <f>VLOOKUP(N5466,Sheet3!J:J,1,0)</f>
        <v>#N/A</v>
      </c>
      <c r="AA5466" t="e">
        <f>VLOOKUP(I5466,Sheet3!$E$2:$E$8,1,0)</f>
        <v>#N/A</v>
      </c>
    </row>
    <row r="5467" spans="1:27" hidden="1" x14ac:dyDescent="0.25">
      <c r="A5467">
        <v>290061</v>
      </c>
      <c r="B5467" t="s">
        <v>3168</v>
      </c>
      <c r="E5467" t="s">
        <v>3197</v>
      </c>
      <c r="H5467">
        <v>1204</v>
      </c>
      <c r="I5467">
        <v>24001707</v>
      </c>
      <c r="J5467" t="s">
        <v>3228</v>
      </c>
      <c r="K5467" s="38">
        <v>45323</v>
      </c>
      <c r="L5467" s="38">
        <v>45323</v>
      </c>
      <c r="M5467" t="s">
        <v>3226</v>
      </c>
      <c r="N5467" t="s">
        <v>4018</v>
      </c>
      <c r="O5467">
        <v>-197</v>
      </c>
      <c r="Q5467" t="s">
        <v>36</v>
      </c>
      <c r="R5467">
        <v>1.44</v>
      </c>
      <c r="S5467">
        <v>-197</v>
      </c>
      <c r="U5467">
        <v>-283.68</v>
      </c>
      <c r="V5467">
        <v>14419071</v>
      </c>
      <c r="X5467" t="s">
        <v>36</v>
      </c>
      <c r="Y5467" t="s">
        <v>3204</v>
      </c>
      <c r="Z5467" t="e">
        <f>VLOOKUP(N5467,Sheet3!J:J,1,0)</f>
        <v>#N/A</v>
      </c>
      <c r="AA5467" t="e">
        <f>VLOOKUP(I5467,Sheet3!$E$2:$E$8,1,0)</f>
        <v>#N/A</v>
      </c>
    </row>
    <row r="5468" spans="1:27" hidden="1" x14ac:dyDescent="0.25">
      <c r="A5468">
        <v>290061</v>
      </c>
      <c r="B5468" t="s">
        <v>3168</v>
      </c>
      <c r="E5468" t="s">
        <v>3197</v>
      </c>
      <c r="H5468">
        <v>1204</v>
      </c>
      <c r="I5468">
        <v>24001702</v>
      </c>
      <c r="J5468" t="s">
        <v>3228</v>
      </c>
      <c r="K5468" s="38">
        <v>45323</v>
      </c>
      <c r="L5468" s="38">
        <v>45323</v>
      </c>
      <c r="M5468" t="s">
        <v>3226</v>
      </c>
      <c r="N5468" t="s">
        <v>4018</v>
      </c>
      <c r="O5468">
        <v>197</v>
      </c>
      <c r="Q5468" t="s">
        <v>36</v>
      </c>
      <c r="R5468">
        <v>1.44</v>
      </c>
      <c r="S5468">
        <v>197</v>
      </c>
      <c r="U5468">
        <v>283.68</v>
      </c>
      <c r="V5468">
        <v>14419018</v>
      </c>
      <c r="X5468" t="s">
        <v>36</v>
      </c>
      <c r="Y5468" t="s">
        <v>3204</v>
      </c>
      <c r="Z5468" t="e">
        <f>VLOOKUP(N5468,Sheet3!J:J,1,0)</f>
        <v>#N/A</v>
      </c>
      <c r="AA5468" t="e">
        <f>VLOOKUP(I5468,Sheet3!$E$2:$E$8,1,0)</f>
        <v>#N/A</v>
      </c>
    </row>
    <row r="5469" spans="1:27" hidden="1" x14ac:dyDescent="0.25">
      <c r="A5469">
        <v>290061</v>
      </c>
      <c r="B5469" t="s">
        <v>3168</v>
      </c>
      <c r="E5469" t="s">
        <v>3197</v>
      </c>
      <c r="H5469">
        <v>1204</v>
      </c>
      <c r="I5469">
        <v>181947</v>
      </c>
      <c r="J5469" t="s">
        <v>3229</v>
      </c>
      <c r="K5469" s="38">
        <v>45358</v>
      </c>
      <c r="L5469" s="38">
        <v>45359</v>
      </c>
      <c r="M5469" t="s">
        <v>3226</v>
      </c>
      <c r="N5469" t="s">
        <v>4018</v>
      </c>
      <c r="O5469">
        <v>-197</v>
      </c>
      <c r="P5469" t="e">
        <f>VLOOKUP(I5469,Sheet3!$E$2:$E$16,1,0)</f>
        <v>#N/A</v>
      </c>
      <c r="Q5469" t="s">
        <v>36</v>
      </c>
      <c r="R5469">
        <v>1.44</v>
      </c>
      <c r="S5469">
        <v>-197</v>
      </c>
      <c r="U5469">
        <v>-283.68</v>
      </c>
      <c r="V5469">
        <v>14458380</v>
      </c>
      <c r="X5469" t="s">
        <v>36</v>
      </c>
      <c r="Y5469" t="s">
        <v>3204</v>
      </c>
      <c r="Z5469" t="e">
        <f>VLOOKUP(N5469,Sheet3!J:J,1,0)</f>
        <v>#N/A</v>
      </c>
      <c r="AA5469" t="e">
        <f>VLOOKUP(I5469,Sheet3!$E$2:$E$8,1,0)</f>
        <v>#N/A</v>
      </c>
    </row>
    <row r="5470" spans="1:27" hidden="1" x14ac:dyDescent="0.25">
      <c r="A5470">
        <v>290061</v>
      </c>
      <c r="B5470">
        <v>290061</v>
      </c>
      <c r="H5470">
        <v>1204</v>
      </c>
      <c r="M5470" t="s">
        <v>3226</v>
      </c>
      <c r="N5470" t="s">
        <v>4018</v>
      </c>
      <c r="R5470" t="s">
        <v>3225</v>
      </c>
      <c r="X5470" t="s">
        <v>36</v>
      </c>
      <c r="Z5470" t="e">
        <f>VLOOKUP(N5470,Sheet3!J:J,1,0)</f>
        <v>#N/A</v>
      </c>
      <c r="AA5470" t="e">
        <f>VLOOKUP(I5470,Sheet3!$E$2:$E$8,1,0)</f>
        <v>#N/A</v>
      </c>
    </row>
    <row r="5471" spans="1:27" hidden="1" x14ac:dyDescent="0.25">
      <c r="A5471">
        <v>290061</v>
      </c>
      <c r="B5471" t="s">
        <v>3168</v>
      </c>
      <c r="E5471" t="s">
        <v>3197</v>
      </c>
      <c r="H5471">
        <v>1204</v>
      </c>
      <c r="I5471">
        <v>24001708</v>
      </c>
      <c r="J5471" t="s">
        <v>3228</v>
      </c>
      <c r="K5471" s="38">
        <v>45320</v>
      </c>
      <c r="L5471" s="38">
        <v>45320</v>
      </c>
      <c r="M5471" t="s">
        <v>3226</v>
      </c>
      <c r="N5471" t="s">
        <v>4019</v>
      </c>
      <c r="O5471">
        <v>1982</v>
      </c>
      <c r="Q5471" t="s">
        <v>36</v>
      </c>
      <c r="R5471">
        <v>1.44</v>
      </c>
      <c r="S5471">
        <v>1982</v>
      </c>
      <c r="U5471">
        <v>2854.08</v>
      </c>
      <c r="V5471">
        <v>14419078</v>
      </c>
      <c r="X5471" t="s">
        <v>36</v>
      </c>
      <c r="Y5471" t="s">
        <v>3204</v>
      </c>
      <c r="Z5471" t="e">
        <f>VLOOKUP(N5471,Sheet3!J:J,1,0)</f>
        <v>#N/A</v>
      </c>
      <c r="AA5471" t="e">
        <f>VLOOKUP(I5471,Sheet3!$E$2:$E$8,1,0)</f>
        <v>#N/A</v>
      </c>
    </row>
    <row r="5472" spans="1:27" hidden="1" x14ac:dyDescent="0.25">
      <c r="A5472">
        <v>290061</v>
      </c>
      <c r="B5472" t="s">
        <v>3168</v>
      </c>
      <c r="E5472" t="s">
        <v>3197</v>
      </c>
      <c r="H5472">
        <v>1204</v>
      </c>
      <c r="I5472">
        <v>24001702</v>
      </c>
      <c r="J5472" t="s">
        <v>3228</v>
      </c>
      <c r="K5472" s="38">
        <v>45323</v>
      </c>
      <c r="L5472" s="38">
        <v>45323</v>
      </c>
      <c r="M5472" t="s">
        <v>3226</v>
      </c>
      <c r="N5472" t="s">
        <v>4019</v>
      </c>
      <c r="O5472">
        <v>1982</v>
      </c>
      <c r="Q5472" t="s">
        <v>36</v>
      </c>
      <c r="R5472">
        <v>1.44</v>
      </c>
      <c r="S5472">
        <v>1982</v>
      </c>
      <c r="U5472">
        <v>2854.08</v>
      </c>
      <c r="V5472">
        <v>14419019</v>
      </c>
      <c r="X5472" t="s">
        <v>36</v>
      </c>
      <c r="Y5472" t="s">
        <v>3204</v>
      </c>
      <c r="Z5472" t="e">
        <f>VLOOKUP(N5472,Sheet3!J:J,1,0)</f>
        <v>#N/A</v>
      </c>
      <c r="AA5472" t="e">
        <f>VLOOKUP(I5472,Sheet3!$E$2:$E$8,1,0)</f>
        <v>#N/A</v>
      </c>
    </row>
    <row r="5473" spans="1:27" hidden="1" x14ac:dyDescent="0.25">
      <c r="A5473">
        <v>290061</v>
      </c>
      <c r="B5473" t="s">
        <v>3168</v>
      </c>
      <c r="E5473" t="s">
        <v>3197</v>
      </c>
      <c r="H5473">
        <v>1204</v>
      </c>
      <c r="I5473">
        <v>24001707</v>
      </c>
      <c r="J5473" t="s">
        <v>3228</v>
      </c>
      <c r="K5473" s="38">
        <v>45323</v>
      </c>
      <c r="L5473" s="38">
        <v>45323</v>
      </c>
      <c r="M5473" t="s">
        <v>3226</v>
      </c>
      <c r="N5473" t="s">
        <v>4019</v>
      </c>
      <c r="O5473">
        <v>-1982</v>
      </c>
      <c r="Q5473" t="s">
        <v>36</v>
      </c>
      <c r="R5473">
        <v>1.44</v>
      </c>
      <c r="S5473">
        <v>-1982</v>
      </c>
      <c r="U5473">
        <v>-2854.08</v>
      </c>
      <c r="V5473">
        <v>14419072</v>
      </c>
      <c r="X5473" t="s">
        <v>36</v>
      </c>
      <c r="Y5473" t="s">
        <v>3204</v>
      </c>
      <c r="Z5473" t="e">
        <f>VLOOKUP(N5473,Sheet3!J:J,1,0)</f>
        <v>#N/A</v>
      </c>
      <c r="AA5473" t="e">
        <f>VLOOKUP(I5473,Sheet3!$E$2:$E$8,1,0)</f>
        <v>#N/A</v>
      </c>
    </row>
    <row r="5474" spans="1:27" hidden="1" x14ac:dyDescent="0.25">
      <c r="A5474">
        <v>290061</v>
      </c>
      <c r="B5474" t="s">
        <v>3168</v>
      </c>
      <c r="E5474" t="s">
        <v>3197</v>
      </c>
      <c r="H5474">
        <v>1204</v>
      </c>
      <c r="I5474">
        <v>182181</v>
      </c>
      <c r="J5474" t="s">
        <v>3229</v>
      </c>
      <c r="K5474" s="38">
        <v>45352</v>
      </c>
      <c r="L5474" s="38">
        <v>45352</v>
      </c>
      <c r="M5474" t="s">
        <v>3226</v>
      </c>
      <c r="N5474" t="s">
        <v>4019</v>
      </c>
      <c r="O5474">
        <v>-1856.9</v>
      </c>
      <c r="P5474" t="e">
        <f>VLOOKUP(I5474,Sheet3!$E$2:$E$16,1,0)</f>
        <v>#N/A</v>
      </c>
      <c r="Q5474" t="s">
        <v>36</v>
      </c>
      <c r="R5474">
        <v>1.44</v>
      </c>
      <c r="S5474">
        <v>-1856.9</v>
      </c>
      <c r="U5474">
        <v>-2673.94</v>
      </c>
      <c r="V5474">
        <v>14451924</v>
      </c>
      <c r="X5474" t="s">
        <v>36</v>
      </c>
      <c r="Y5474" t="s">
        <v>3204</v>
      </c>
      <c r="Z5474" t="e">
        <f>VLOOKUP(N5474,Sheet3!J:J,1,0)</f>
        <v>#N/A</v>
      </c>
      <c r="AA5474" t="e">
        <f>VLOOKUP(I5474,Sheet3!$E$2:$E$8,1,0)</f>
        <v>#N/A</v>
      </c>
    </row>
    <row r="5475" spans="1:27" hidden="1" x14ac:dyDescent="0.25">
      <c r="A5475">
        <v>290061</v>
      </c>
      <c r="B5475" t="s">
        <v>3168</v>
      </c>
      <c r="E5475" t="s">
        <v>3197</v>
      </c>
      <c r="H5475">
        <v>1204</v>
      </c>
      <c r="I5475">
        <v>182137</v>
      </c>
      <c r="J5475" t="s">
        <v>3229</v>
      </c>
      <c r="K5475" s="38">
        <v>45363</v>
      </c>
      <c r="L5475" s="38">
        <v>45363</v>
      </c>
      <c r="M5475" t="s">
        <v>3226</v>
      </c>
      <c r="N5475" t="s">
        <v>4019</v>
      </c>
      <c r="O5475">
        <v>-125.1</v>
      </c>
      <c r="P5475" t="e">
        <f>VLOOKUP(I5475,Sheet3!$E$2:$E$16,1,0)</f>
        <v>#N/A</v>
      </c>
      <c r="Q5475" t="s">
        <v>36</v>
      </c>
      <c r="R5475">
        <v>1.44</v>
      </c>
      <c r="S5475">
        <v>-125.1</v>
      </c>
      <c r="U5475">
        <v>-180.14</v>
      </c>
      <c r="V5475">
        <v>14462186</v>
      </c>
      <c r="X5475" t="s">
        <v>36</v>
      </c>
      <c r="Y5475" t="s">
        <v>3204</v>
      </c>
      <c r="Z5475" t="e">
        <f>VLOOKUP(N5475,Sheet3!J:J,1,0)</f>
        <v>#N/A</v>
      </c>
      <c r="AA5475" t="e">
        <f>VLOOKUP(I5475,Sheet3!$E$2:$E$8,1,0)</f>
        <v>#N/A</v>
      </c>
    </row>
    <row r="5476" spans="1:27" hidden="1" x14ac:dyDescent="0.25">
      <c r="A5476">
        <v>290061</v>
      </c>
      <c r="B5476">
        <v>290061</v>
      </c>
      <c r="H5476">
        <v>1204</v>
      </c>
      <c r="M5476" t="s">
        <v>3226</v>
      </c>
      <c r="N5476" t="s">
        <v>4019</v>
      </c>
      <c r="R5476" t="s">
        <v>3225</v>
      </c>
      <c r="X5476" t="s">
        <v>36</v>
      </c>
      <c r="Z5476" t="e">
        <f>VLOOKUP(N5476,Sheet3!J:J,1,0)</f>
        <v>#N/A</v>
      </c>
      <c r="AA5476" t="e">
        <f>VLOOKUP(I5476,Sheet3!$E$2:$E$8,1,0)</f>
        <v>#N/A</v>
      </c>
    </row>
    <row r="5477" spans="1:27" hidden="1" x14ac:dyDescent="0.25">
      <c r="A5477">
        <v>290061</v>
      </c>
      <c r="B5477" t="s">
        <v>3168</v>
      </c>
      <c r="E5477" t="s">
        <v>3197</v>
      </c>
      <c r="H5477">
        <v>1204</v>
      </c>
      <c r="I5477">
        <v>24001856</v>
      </c>
      <c r="J5477" t="s">
        <v>3224</v>
      </c>
      <c r="K5477" s="38">
        <v>45324</v>
      </c>
      <c r="L5477" s="38">
        <v>45324</v>
      </c>
      <c r="M5477" t="s">
        <v>3226</v>
      </c>
      <c r="N5477" t="s">
        <v>4020</v>
      </c>
      <c r="R5477">
        <v>0</v>
      </c>
      <c r="V5477">
        <v>14423660</v>
      </c>
      <c r="X5477" t="s">
        <v>36</v>
      </c>
      <c r="Y5477" t="s">
        <v>3204</v>
      </c>
      <c r="Z5477" t="e">
        <f>VLOOKUP(N5477,Sheet3!J:J,1,0)</f>
        <v>#N/A</v>
      </c>
      <c r="AA5477" t="e">
        <f>VLOOKUP(I5477,Sheet3!$E$2:$E$8,1,0)</f>
        <v>#N/A</v>
      </c>
    </row>
    <row r="5478" spans="1:27" hidden="1" x14ac:dyDescent="0.25">
      <c r="A5478">
        <v>290061</v>
      </c>
      <c r="B5478" t="s">
        <v>3168</v>
      </c>
      <c r="E5478" t="s">
        <v>3197</v>
      </c>
      <c r="H5478">
        <v>1204</v>
      </c>
      <c r="I5478">
        <v>24001856</v>
      </c>
      <c r="J5478" t="s">
        <v>3228</v>
      </c>
      <c r="K5478" s="38">
        <v>45324</v>
      </c>
      <c r="L5478" s="38">
        <v>45324</v>
      </c>
      <c r="M5478" t="s">
        <v>3226</v>
      </c>
      <c r="N5478" t="s">
        <v>4020</v>
      </c>
      <c r="O5478">
        <v>336.1</v>
      </c>
      <c r="Q5478" t="s">
        <v>36</v>
      </c>
      <c r="R5478">
        <v>1.44</v>
      </c>
      <c r="S5478">
        <v>336.1</v>
      </c>
      <c r="U5478">
        <v>483.98</v>
      </c>
      <c r="V5478">
        <v>14423661</v>
      </c>
      <c r="X5478" t="s">
        <v>36</v>
      </c>
      <c r="Y5478" t="s">
        <v>3204</v>
      </c>
      <c r="Z5478" t="e">
        <f>VLOOKUP(N5478,Sheet3!J:J,1,0)</f>
        <v>#N/A</v>
      </c>
      <c r="AA5478" t="e">
        <f>VLOOKUP(I5478,Sheet3!$E$2:$E$8,1,0)</f>
        <v>#N/A</v>
      </c>
    </row>
    <row r="5479" spans="1:27" hidden="1" x14ac:dyDescent="0.25">
      <c r="A5479">
        <v>290061</v>
      </c>
      <c r="B5479" t="s">
        <v>3168</v>
      </c>
      <c r="E5479" t="s">
        <v>3197</v>
      </c>
      <c r="H5479">
        <v>1204</v>
      </c>
      <c r="I5479">
        <v>181946</v>
      </c>
      <c r="J5479" t="s">
        <v>3229</v>
      </c>
      <c r="K5479" s="38">
        <v>45358</v>
      </c>
      <c r="L5479" s="38">
        <v>45359</v>
      </c>
      <c r="M5479" t="s">
        <v>3226</v>
      </c>
      <c r="N5479" t="s">
        <v>4020</v>
      </c>
      <c r="O5479">
        <v>-336.1</v>
      </c>
      <c r="P5479" t="e">
        <f>VLOOKUP(I5479,Sheet3!$E$2:$E$16,1,0)</f>
        <v>#N/A</v>
      </c>
      <c r="Q5479" t="s">
        <v>36</v>
      </c>
      <c r="R5479">
        <v>1.44</v>
      </c>
      <c r="S5479">
        <v>-336.1</v>
      </c>
      <c r="U5479">
        <v>-483.98</v>
      </c>
      <c r="V5479">
        <v>14458385</v>
      </c>
      <c r="X5479" t="s">
        <v>36</v>
      </c>
      <c r="Y5479" t="s">
        <v>3204</v>
      </c>
      <c r="Z5479" t="e">
        <f>VLOOKUP(N5479,Sheet3!J:J,1,0)</f>
        <v>#N/A</v>
      </c>
      <c r="AA5479" t="e">
        <f>VLOOKUP(I5479,Sheet3!$E$2:$E$8,1,0)</f>
        <v>#N/A</v>
      </c>
    </row>
    <row r="5480" spans="1:27" hidden="1" x14ac:dyDescent="0.25">
      <c r="A5480">
        <v>290061</v>
      </c>
      <c r="B5480">
        <v>290061</v>
      </c>
      <c r="H5480">
        <v>1204</v>
      </c>
      <c r="M5480" t="s">
        <v>3226</v>
      </c>
      <c r="N5480" t="s">
        <v>4020</v>
      </c>
      <c r="R5480" t="s">
        <v>3225</v>
      </c>
      <c r="X5480" t="s">
        <v>36</v>
      </c>
      <c r="Z5480" t="e">
        <f>VLOOKUP(N5480,Sheet3!J:J,1,0)</f>
        <v>#N/A</v>
      </c>
      <c r="AA5480" t="e">
        <f>VLOOKUP(I5480,Sheet3!$E$2:$E$8,1,0)</f>
        <v>#N/A</v>
      </c>
    </row>
    <row r="5481" spans="1:27" hidden="1" x14ac:dyDescent="0.25">
      <c r="A5481">
        <v>290061</v>
      </c>
      <c r="B5481" t="s">
        <v>3168</v>
      </c>
      <c r="E5481" t="s">
        <v>3197</v>
      </c>
      <c r="H5481">
        <v>1204</v>
      </c>
      <c r="I5481">
        <v>24001855</v>
      </c>
      <c r="J5481" t="s">
        <v>3224</v>
      </c>
      <c r="K5481" s="38">
        <v>45324</v>
      </c>
      <c r="L5481" s="38">
        <v>45324</v>
      </c>
      <c r="M5481" t="s">
        <v>3226</v>
      </c>
      <c r="N5481" t="s">
        <v>3531</v>
      </c>
      <c r="R5481">
        <v>0</v>
      </c>
      <c r="V5481">
        <v>14423459</v>
      </c>
      <c r="X5481" t="s">
        <v>36</v>
      </c>
      <c r="Y5481" t="s">
        <v>3204</v>
      </c>
      <c r="Z5481" t="e">
        <f>VLOOKUP(N5481,Sheet3!J:J,1,0)</f>
        <v>#N/A</v>
      </c>
      <c r="AA5481" t="e">
        <f>VLOOKUP(I5481,Sheet3!$E$2:$E$8,1,0)</f>
        <v>#N/A</v>
      </c>
    </row>
    <row r="5482" spans="1:27" hidden="1" x14ac:dyDescent="0.25">
      <c r="A5482">
        <v>290061</v>
      </c>
      <c r="B5482" t="s">
        <v>3168</v>
      </c>
      <c r="E5482" t="s">
        <v>3197</v>
      </c>
      <c r="H5482">
        <v>1204</v>
      </c>
      <c r="I5482">
        <v>24001855</v>
      </c>
      <c r="J5482" t="s">
        <v>3228</v>
      </c>
      <c r="K5482" s="38">
        <v>45324</v>
      </c>
      <c r="L5482" s="38">
        <v>45324</v>
      </c>
      <c r="M5482" t="s">
        <v>3226</v>
      </c>
      <c r="N5482" t="s">
        <v>3531</v>
      </c>
      <c r="O5482">
        <v>6427</v>
      </c>
      <c r="Q5482" t="s">
        <v>36</v>
      </c>
      <c r="R5482">
        <v>1.44</v>
      </c>
      <c r="S5482">
        <v>6427</v>
      </c>
      <c r="U5482">
        <v>9254.8799999999992</v>
      </c>
      <c r="V5482">
        <v>14423460</v>
      </c>
      <c r="X5482" t="s">
        <v>36</v>
      </c>
      <c r="Y5482" t="s">
        <v>3204</v>
      </c>
      <c r="Z5482" t="e">
        <f>VLOOKUP(N5482,Sheet3!J:J,1,0)</f>
        <v>#N/A</v>
      </c>
      <c r="AA5482" t="e">
        <f>VLOOKUP(I5482,Sheet3!$E$2:$E$8,1,0)</f>
        <v>#N/A</v>
      </c>
    </row>
    <row r="5483" spans="1:27" hidden="1" x14ac:dyDescent="0.25">
      <c r="A5483">
        <v>290061</v>
      </c>
      <c r="B5483" t="s">
        <v>3168</v>
      </c>
      <c r="E5483" t="s">
        <v>3197</v>
      </c>
      <c r="H5483">
        <v>1204</v>
      </c>
      <c r="I5483">
        <v>24001011</v>
      </c>
      <c r="J5483" t="s">
        <v>3232</v>
      </c>
      <c r="K5483" s="38">
        <v>45327</v>
      </c>
      <c r="L5483" s="38">
        <v>45327</v>
      </c>
      <c r="M5483" t="s">
        <v>3226</v>
      </c>
      <c r="N5483" t="s">
        <v>3531</v>
      </c>
      <c r="O5483">
        <v>-6427</v>
      </c>
      <c r="Q5483" t="s">
        <v>36</v>
      </c>
      <c r="R5483">
        <v>1.44</v>
      </c>
      <c r="S5483">
        <v>-6427</v>
      </c>
      <c r="U5483">
        <v>-9254.8799999999992</v>
      </c>
      <c r="V5483">
        <v>14424192</v>
      </c>
      <c r="X5483" t="s">
        <v>36</v>
      </c>
      <c r="Y5483" t="s">
        <v>3204</v>
      </c>
      <c r="Z5483" t="e">
        <f>VLOOKUP(N5483,Sheet3!J:J,1,0)</f>
        <v>#N/A</v>
      </c>
      <c r="AA5483" t="e">
        <f>VLOOKUP(I5483,Sheet3!$E$2:$E$8,1,0)</f>
        <v>#N/A</v>
      </c>
    </row>
    <row r="5484" spans="1:27" hidden="1" x14ac:dyDescent="0.25">
      <c r="A5484">
        <v>290061</v>
      </c>
      <c r="B5484">
        <v>290061</v>
      </c>
      <c r="H5484">
        <v>1204</v>
      </c>
      <c r="M5484" t="s">
        <v>3226</v>
      </c>
      <c r="N5484" t="s">
        <v>3531</v>
      </c>
      <c r="R5484" t="s">
        <v>3225</v>
      </c>
      <c r="X5484" t="s">
        <v>36</v>
      </c>
      <c r="Z5484" t="e">
        <f>VLOOKUP(N5484,Sheet3!J:J,1,0)</f>
        <v>#N/A</v>
      </c>
      <c r="AA5484" t="e">
        <f>VLOOKUP(I5484,Sheet3!$E$2:$E$8,1,0)</f>
        <v>#N/A</v>
      </c>
    </row>
    <row r="5485" spans="1:27" hidden="1" x14ac:dyDescent="0.25">
      <c r="A5485">
        <v>290061</v>
      </c>
      <c r="B5485" t="s">
        <v>3168</v>
      </c>
      <c r="E5485" t="s">
        <v>3197</v>
      </c>
      <c r="H5485">
        <v>1204</v>
      </c>
      <c r="I5485">
        <v>24001855</v>
      </c>
      <c r="J5485" t="s">
        <v>3224</v>
      </c>
      <c r="K5485" s="38">
        <v>45324</v>
      </c>
      <c r="L5485" s="38">
        <v>45324</v>
      </c>
      <c r="M5485" t="s">
        <v>3226</v>
      </c>
      <c r="N5485" t="s">
        <v>3860</v>
      </c>
      <c r="R5485">
        <v>0</v>
      </c>
      <c r="V5485">
        <v>14423463</v>
      </c>
      <c r="X5485" t="s">
        <v>36</v>
      </c>
      <c r="Y5485" t="s">
        <v>3204</v>
      </c>
      <c r="Z5485" t="e">
        <f>VLOOKUP(N5485,Sheet3!J:J,1,0)</f>
        <v>#N/A</v>
      </c>
      <c r="AA5485" t="e">
        <f>VLOOKUP(I5485,Sheet3!$E$2:$E$8,1,0)</f>
        <v>#N/A</v>
      </c>
    </row>
    <row r="5486" spans="1:27" hidden="1" x14ac:dyDescent="0.25">
      <c r="A5486">
        <v>290061</v>
      </c>
      <c r="B5486" t="s">
        <v>3168</v>
      </c>
      <c r="E5486" t="s">
        <v>3197</v>
      </c>
      <c r="H5486">
        <v>1204</v>
      </c>
      <c r="I5486">
        <v>24001855</v>
      </c>
      <c r="J5486" t="s">
        <v>3228</v>
      </c>
      <c r="K5486" s="38">
        <v>45324</v>
      </c>
      <c r="L5486" s="38">
        <v>45324</v>
      </c>
      <c r="M5486" t="s">
        <v>3226</v>
      </c>
      <c r="N5486" t="s">
        <v>3860</v>
      </c>
      <c r="O5486">
        <v>137.6</v>
      </c>
      <c r="Q5486" t="s">
        <v>36</v>
      </c>
      <c r="R5486">
        <v>1.44</v>
      </c>
      <c r="S5486">
        <v>137.6</v>
      </c>
      <c r="U5486">
        <v>198.14</v>
      </c>
      <c r="V5486">
        <v>14423464</v>
      </c>
      <c r="X5486" t="s">
        <v>36</v>
      </c>
      <c r="Y5486" t="s">
        <v>3204</v>
      </c>
      <c r="Z5486" t="e">
        <f>VLOOKUP(N5486,Sheet3!J:J,1,0)</f>
        <v>#N/A</v>
      </c>
      <c r="AA5486" t="e">
        <f>VLOOKUP(I5486,Sheet3!$E$2:$E$8,1,0)</f>
        <v>#N/A</v>
      </c>
    </row>
    <row r="5487" spans="1:27" hidden="1" x14ac:dyDescent="0.25">
      <c r="A5487">
        <v>290061</v>
      </c>
      <c r="B5487" t="s">
        <v>3168</v>
      </c>
      <c r="E5487" t="s">
        <v>3197</v>
      </c>
      <c r="H5487">
        <v>1204</v>
      </c>
      <c r="I5487">
        <v>24001012</v>
      </c>
      <c r="J5487" t="s">
        <v>3232</v>
      </c>
      <c r="K5487" s="38">
        <v>45327</v>
      </c>
      <c r="L5487" s="38">
        <v>45327</v>
      </c>
      <c r="M5487" t="s">
        <v>3226</v>
      </c>
      <c r="N5487" t="s">
        <v>3860</v>
      </c>
      <c r="O5487">
        <v>-137.6</v>
      </c>
      <c r="Q5487" t="s">
        <v>36</v>
      </c>
      <c r="R5487">
        <v>1.44</v>
      </c>
      <c r="S5487">
        <v>-137.6</v>
      </c>
      <c r="U5487">
        <v>-198.14</v>
      </c>
      <c r="V5487">
        <v>14424197</v>
      </c>
      <c r="X5487" t="s">
        <v>36</v>
      </c>
      <c r="Y5487" t="s">
        <v>3204</v>
      </c>
      <c r="Z5487" t="e">
        <f>VLOOKUP(N5487,Sheet3!J:J,1,0)</f>
        <v>#N/A</v>
      </c>
      <c r="AA5487" t="e">
        <f>VLOOKUP(I5487,Sheet3!$E$2:$E$8,1,0)</f>
        <v>#N/A</v>
      </c>
    </row>
    <row r="5488" spans="1:27" hidden="1" x14ac:dyDescent="0.25">
      <c r="A5488">
        <v>290061</v>
      </c>
      <c r="B5488">
        <v>290061</v>
      </c>
      <c r="H5488">
        <v>1204</v>
      </c>
      <c r="M5488" t="s">
        <v>3226</v>
      </c>
      <c r="N5488" t="s">
        <v>3860</v>
      </c>
      <c r="R5488" t="s">
        <v>3225</v>
      </c>
      <c r="X5488" t="s">
        <v>36</v>
      </c>
      <c r="Z5488" t="e">
        <f>VLOOKUP(N5488,Sheet3!J:J,1,0)</f>
        <v>#N/A</v>
      </c>
      <c r="AA5488" t="e">
        <f>VLOOKUP(I5488,Sheet3!$E$2:$E$8,1,0)</f>
        <v>#N/A</v>
      </c>
    </row>
    <row r="5489" spans="1:27" hidden="1" x14ac:dyDescent="0.25">
      <c r="A5489">
        <v>290061</v>
      </c>
      <c r="B5489" t="s">
        <v>3168</v>
      </c>
      <c r="E5489" t="s">
        <v>3197</v>
      </c>
      <c r="H5489">
        <v>1204</v>
      </c>
      <c r="I5489">
        <v>24001887</v>
      </c>
      <c r="J5489" t="s">
        <v>3224</v>
      </c>
      <c r="K5489" s="38">
        <v>45328</v>
      </c>
      <c r="L5489" s="38">
        <v>45328</v>
      </c>
      <c r="M5489" t="s">
        <v>3226</v>
      </c>
      <c r="N5489" t="s">
        <v>4021</v>
      </c>
      <c r="R5489">
        <v>0</v>
      </c>
      <c r="V5489">
        <v>14424809</v>
      </c>
      <c r="X5489" t="s">
        <v>36</v>
      </c>
      <c r="Y5489" t="s">
        <v>3204</v>
      </c>
      <c r="Z5489" t="e">
        <f>VLOOKUP(N5489,Sheet3!J:J,1,0)</f>
        <v>#N/A</v>
      </c>
      <c r="AA5489" t="e">
        <f>VLOOKUP(I5489,Sheet3!$E$2:$E$8,1,0)</f>
        <v>#N/A</v>
      </c>
    </row>
    <row r="5490" spans="1:27" hidden="1" x14ac:dyDescent="0.25">
      <c r="A5490">
        <v>290061</v>
      </c>
      <c r="B5490" t="s">
        <v>3168</v>
      </c>
      <c r="E5490" t="s">
        <v>3197</v>
      </c>
      <c r="H5490">
        <v>1204</v>
      </c>
      <c r="I5490">
        <v>24001887</v>
      </c>
      <c r="J5490" t="s">
        <v>3228</v>
      </c>
      <c r="K5490" s="38">
        <v>45328</v>
      </c>
      <c r="L5490" s="38">
        <v>45328</v>
      </c>
      <c r="M5490" t="s">
        <v>3226</v>
      </c>
      <c r="N5490" t="s">
        <v>4021</v>
      </c>
      <c r="O5490">
        <v>639.20000000000005</v>
      </c>
      <c r="Q5490" t="s">
        <v>36</v>
      </c>
      <c r="R5490">
        <v>1.44</v>
      </c>
      <c r="S5490">
        <v>639.20000000000005</v>
      </c>
      <c r="U5490">
        <v>920.45</v>
      </c>
      <c r="V5490">
        <v>14424810</v>
      </c>
      <c r="X5490" t="s">
        <v>36</v>
      </c>
      <c r="Y5490" t="s">
        <v>3204</v>
      </c>
      <c r="Z5490" t="e">
        <f>VLOOKUP(N5490,Sheet3!J:J,1,0)</f>
        <v>#N/A</v>
      </c>
      <c r="AA5490" t="e">
        <f>VLOOKUP(I5490,Sheet3!$E$2:$E$8,1,0)</f>
        <v>#N/A</v>
      </c>
    </row>
    <row r="5491" spans="1:27" hidden="1" x14ac:dyDescent="0.25">
      <c r="A5491">
        <v>290061</v>
      </c>
      <c r="B5491" t="s">
        <v>3168</v>
      </c>
      <c r="E5491" t="s">
        <v>3197</v>
      </c>
      <c r="H5491">
        <v>1204</v>
      </c>
      <c r="I5491">
        <v>181946</v>
      </c>
      <c r="J5491" t="s">
        <v>3229</v>
      </c>
      <c r="K5491" s="38">
        <v>45358</v>
      </c>
      <c r="L5491" s="38">
        <v>45359</v>
      </c>
      <c r="M5491" t="s">
        <v>3226</v>
      </c>
      <c r="N5491" t="s">
        <v>4021</v>
      </c>
      <c r="O5491">
        <v>-639.20000000000005</v>
      </c>
      <c r="P5491" t="e">
        <f>VLOOKUP(I5491,Sheet3!$E$2:$E$16,1,0)</f>
        <v>#N/A</v>
      </c>
      <c r="Q5491" t="s">
        <v>36</v>
      </c>
      <c r="R5491">
        <v>1.44</v>
      </c>
      <c r="S5491">
        <v>-639.20000000000005</v>
      </c>
      <c r="U5491">
        <v>-920.45</v>
      </c>
      <c r="V5491">
        <v>14458387</v>
      </c>
      <c r="X5491" t="s">
        <v>36</v>
      </c>
      <c r="Y5491" t="s">
        <v>3204</v>
      </c>
      <c r="Z5491" t="e">
        <f>VLOOKUP(N5491,Sheet3!J:J,1,0)</f>
        <v>#N/A</v>
      </c>
      <c r="AA5491" t="e">
        <f>VLOOKUP(I5491,Sheet3!$E$2:$E$8,1,0)</f>
        <v>#N/A</v>
      </c>
    </row>
    <row r="5492" spans="1:27" hidden="1" x14ac:dyDescent="0.25">
      <c r="A5492">
        <v>290061</v>
      </c>
      <c r="B5492">
        <v>290061</v>
      </c>
      <c r="H5492">
        <v>1204</v>
      </c>
      <c r="M5492" t="s">
        <v>3226</v>
      </c>
      <c r="N5492" t="s">
        <v>4021</v>
      </c>
      <c r="R5492" t="s">
        <v>3225</v>
      </c>
      <c r="X5492" t="s">
        <v>36</v>
      </c>
      <c r="Z5492" t="e">
        <f>VLOOKUP(N5492,Sheet3!J:J,1,0)</f>
        <v>#N/A</v>
      </c>
      <c r="AA5492" t="e">
        <f>VLOOKUP(I5492,Sheet3!$E$2:$E$8,1,0)</f>
        <v>#N/A</v>
      </c>
    </row>
    <row r="5493" spans="1:27" hidden="1" x14ac:dyDescent="0.25">
      <c r="A5493">
        <v>290061</v>
      </c>
      <c r="B5493" t="s">
        <v>3168</v>
      </c>
      <c r="E5493" t="s">
        <v>3197</v>
      </c>
      <c r="H5493">
        <v>1204</v>
      </c>
      <c r="I5493">
        <v>24001887</v>
      </c>
      <c r="J5493" t="s">
        <v>3224</v>
      </c>
      <c r="K5493" s="38">
        <v>45328</v>
      </c>
      <c r="L5493" s="38">
        <v>45328</v>
      </c>
      <c r="M5493" t="s">
        <v>3226</v>
      </c>
      <c r="N5493" t="s">
        <v>3574</v>
      </c>
      <c r="R5493">
        <v>0</v>
      </c>
      <c r="V5493">
        <v>14424843</v>
      </c>
      <c r="X5493" t="s">
        <v>36</v>
      </c>
      <c r="Y5493" t="s">
        <v>3204</v>
      </c>
      <c r="Z5493" t="e">
        <f>VLOOKUP(N5493,Sheet3!J:J,1,0)</f>
        <v>#N/A</v>
      </c>
      <c r="AA5493" t="e">
        <f>VLOOKUP(I5493,Sheet3!$E$2:$E$8,1,0)</f>
        <v>#N/A</v>
      </c>
    </row>
    <row r="5494" spans="1:27" hidden="1" x14ac:dyDescent="0.25">
      <c r="A5494">
        <v>290061</v>
      </c>
      <c r="B5494" t="s">
        <v>3168</v>
      </c>
      <c r="E5494" t="s">
        <v>3197</v>
      </c>
      <c r="H5494">
        <v>1204</v>
      </c>
      <c r="I5494">
        <v>24001887</v>
      </c>
      <c r="J5494" t="s">
        <v>3228</v>
      </c>
      <c r="K5494" s="38">
        <v>45328</v>
      </c>
      <c r="L5494" s="38">
        <v>45328</v>
      </c>
      <c r="M5494" t="s">
        <v>3226</v>
      </c>
      <c r="N5494" t="s">
        <v>3574</v>
      </c>
      <c r="O5494">
        <v>308</v>
      </c>
      <c r="Q5494" t="s">
        <v>36</v>
      </c>
      <c r="R5494">
        <v>1.44</v>
      </c>
      <c r="S5494">
        <v>308</v>
      </c>
      <c r="U5494">
        <v>443.52</v>
      </c>
      <c r="V5494">
        <v>14424844</v>
      </c>
      <c r="X5494" t="s">
        <v>36</v>
      </c>
      <c r="Y5494" t="s">
        <v>3204</v>
      </c>
      <c r="Z5494" t="e">
        <f>VLOOKUP(N5494,Sheet3!J:J,1,0)</f>
        <v>#N/A</v>
      </c>
      <c r="AA5494" t="e">
        <f>VLOOKUP(I5494,Sheet3!$E$2:$E$8,1,0)</f>
        <v>#N/A</v>
      </c>
    </row>
    <row r="5495" spans="1:27" hidden="1" x14ac:dyDescent="0.25">
      <c r="A5495">
        <v>290061</v>
      </c>
      <c r="B5495" t="s">
        <v>3168</v>
      </c>
      <c r="E5495" t="s">
        <v>3197</v>
      </c>
      <c r="H5495">
        <v>1204</v>
      </c>
      <c r="I5495">
        <v>182137</v>
      </c>
      <c r="J5495" t="s">
        <v>3229</v>
      </c>
      <c r="K5495" s="38">
        <v>45363</v>
      </c>
      <c r="L5495" s="38">
        <v>45363</v>
      </c>
      <c r="M5495" t="s">
        <v>3226</v>
      </c>
      <c r="N5495" t="s">
        <v>3574</v>
      </c>
      <c r="O5495">
        <v>-308</v>
      </c>
      <c r="P5495" t="e">
        <f>VLOOKUP(I5495,Sheet3!$E$2:$E$16,1,0)</f>
        <v>#N/A</v>
      </c>
      <c r="Q5495" t="s">
        <v>36</v>
      </c>
      <c r="R5495">
        <v>1.44</v>
      </c>
      <c r="S5495">
        <v>-308</v>
      </c>
      <c r="U5495">
        <v>-443.52</v>
      </c>
      <c r="V5495">
        <v>14462187</v>
      </c>
      <c r="X5495" t="s">
        <v>36</v>
      </c>
      <c r="Y5495" t="s">
        <v>3204</v>
      </c>
      <c r="Z5495" t="e">
        <f>VLOOKUP(N5495,Sheet3!J:J,1,0)</f>
        <v>#N/A</v>
      </c>
      <c r="AA5495" t="e">
        <f>VLOOKUP(I5495,Sheet3!$E$2:$E$8,1,0)</f>
        <v>#N/A</v>
      </c>
    </row>
    <row r="5496" spans="1:27" hidden="1" x14ac:dyDescent="0.25">
      <c r="A5496">
        <v>290061</v>
      </c>
      <c r="B5496">
        <v>290061</v>
      </c>
      <c r="H5496">
        <v>1204</v>
      </c>
      <c r="M5496" t="s">
        <v>3226</v>
      </c>
      <c r="N5496" t="s">
        <v>3574</v>
      </c>
      <c r="R5496" t="s">
        <v>3225</v>
      </c>
      <c r="X5496" t="s">
        <v>36</v>
      </c>
      <c r="Z5496" t="e">
        <f>VLOOKUP(N5496,Sheet3!J:J,1,0)</f>
        <v>#N/A</v>
      </c>
      <c r="AA5496" t="e">
        <f>VLOOKUP(I5496,Sheet3!$E$2:$E$8,1,0)</f>
        <v>#N/A</v>
      </c>
    </row>
    <row r="5497" spans="1:27" hidden="1" x14ac:dyDescent="0.25">
      <c r="A5497">
        <v>290061</v>
      </c>
      <c r="B5497" t="s">
        <v>3168</v>
      </c>
      <c r="E5497" t="s">
        <v>3197</v>
      </c>
      <c r="H5497">
        <v>1204</v>
      </c>
      <c r="I5497">
        <v>24001887</v>
      </c>
      <c r="J5497" t="s">
        <v>3224</v>
      </c>
      <c r="K5497" s="38">
        <v>45328</v>
      </c>
      <c r="L5497" s="38">
        <v>45328</v>
      </c>
      <c r="M5497" t="s">
        <v>3226</v>
      </c>
      <c r="N5497" t="s">
        <v>3576</v>
      </c>
      <c r="R5497">
        <v>0</v>
      </c>
      <c r="V5497">
        <v>14424851</v>
      </c>
      <c r="X5497" t="s">
        <v>36</v>
      </c>
      <c r="Y5497" t="s">
        <v>3204</v>
      </c>
      <c r="Z5497" t="e">
        <f>VLOOKUP(N5497,Sheet3!J:J,1,0)</f>
        <v>#N/A</v>
      </c>
      <c r="AA5497" t="e">
        <f>VLOOKUP(I5497,Sheet3!$E$2:$E$8,1,0)</f>
        <v>#N/A</v>
      </c>
    </row>
    <row r="5498" spans="1:27" hidden="1" x14ac:dyDescent="0.25">
      <c r="A5498">
        <v>290061</v>
      </c>
      <c r="B5498" t="s">
        <v>3168</v>
      </c>
      <c r="E5498" t="s">
        <v>3197</v>
      </c>
      <c r="H5498">
        <v>1204</v>
      </c>
      <c r="I5498">
        <v>24001887</v>
      </c>
      <c r="J5498" t="s">
        <v>3228</v>
      </c>
      <c r="K5498" s="38">
        <v>45328</v>
      </c>
      <c r="L5498" s="38">
        <v>45328</v>
      </c>
      <c r="M5498" t="s">
        <v>3226</v>
      </c>
      <c r="N5498" t="s">
        <v>3576</v>
      </c>
      <c r="O5498">
        <v>68</v>
      </c>
      <c r="Q5498" t="s">
        <v>36</v>
      </c>
      <c r="R5498">
        <v>1.44</v>
      </c>
      <c r="S5498">
        <v>68</v>
      </c>
      <c r="U5498">
        <v>97.92</v>
      </c>
      <c r="V5498">
        <v>14424852</v>
      </c>
      <c r="X5498" t="s">
        <v>36</v>
      </c>
      <c r="Y5498" t="s">
        <v>3204</v>
      </c>
      <c r="Z5498" t="e">
        <f>VLOOKUP(N5498,Sheet3!J:J,1,0)</f>
        <v>#N/A</v>
      </c>
      <c r="AA5498" t="e">
        <f>VLOOKUP(I5498,Sheet3!$E$2:$E$8,1,0)</f>
        <v>#N/A</v>
      </c>
    </row>
    <row r="5499" spans="1:27" hidden="1" x14ac:dyDescent="0.25">
      <c r="A5499">
        <v>290061</v>
      </c>
      <c r="B5499" t="s">
        <v>3168</v>
      </c>
      <c r="E5499" t="s">
        <v>3197</v>
      </c>
      <c r="H5499">
        <v>1204</v>
      </c>
      <c r="I5499">
        <v>182137</v>
      </c>
      <c r="J5499" t="s">
        <v>3229</v>
      </c>
      <c r="K5499" s="38">
        <v>45363</v>
      </c>
      <c r="L5499" s="38">
        <v>45363</v>
      </c>
      <c r="M5499" t="s">
        <v>3226</v>
      </c>
      <c r="N5499" t="s">
        <v>3576</v>
      </c>
      <c r="O5499">
        <v>-68</v>
      </c>
      <c r="P5499" t="e">
        <f>VLOOKUP(I5499,Sheet3!$E$2:$E$16,1,0)</f>
        <v>#N/A</v>
      </c>
      <c r="Q5499" t="s">
        <v>36</v>
      </c>
      <c r="R5499">
        <v>1.44</v>
      </c>
      <c r="S5499">
        <v>-68</v>
      </c>
      <c r="U5499">
        <v>-97.92</v>
      </c>
      <c r="V5499">
        <v>14462185</v>
      </c>
      <c r="X5499" t="s">
        <v>36</v>
      </c>
      <c r="Y5499" t="s">
        <v>3204</v>
      </c>
      <c r="Z5499" t="e">
        <f>VLOOKUP(N5499,Sheet3!J:J,1,0)</f>
        <v>#N/A</v>
      </c>
      <c r="AA5499" t="e">
        <f>VLOOKUP(I5499,Sheet3!$E$2:$E$8,1,0)</f>
        <v>#N/A</v>
      </c>
    </row>
    <row r="5500" spans="1:27" hidden="1" x14ac:dyDescent="0.25">
      <c r="A5500">
        <v>290061</v>
      </c>
      <c r="B5500">
        <v>290061</v>
      </c>
      <c r="H5500">
        <v>1204</v>
      </c>
      <c r="M5500" t="s">
        <v>3226</v>
      </c>
      <c r="N5500" t="s">
        <v>3576</v>
      </c>
      <c r="R5500" t="s">
        <v>3225</v>
      </c>
      <c r="X5500" t="s">
        <v>36</v>
      </c>
      <c r="Z5500" t="e">
        <f>VLOOKUP(N5500,Sheet3!J:J,1,0)</f>
        <v>#N/A</v>
      </c>
      <c r="AA5500" t="e">
        <f>VLOOKUP(I5500,Sheet3!$E$2:$E$8,1,0)</f>
        <v>#N/A</v>
      </c>
    </row>
    <row r="5501" spans="1:27" hidden="1" x14ac:dyDescent="0.25">
      <c r="A5501">
        <v>290061</v>
      </c>
      <c r="B5501" t="s">
        <v>3168</v>
      </c>
      <c r="E5501" t="s">
        <v>3197</v>
      </c>
      <c r="H5501">
        <v>1204</v>
      </c>
      <c r="I5501">
        <v>24001887</v>
      </c>
      <c r="J5501" t="s">
        <v>3224</v>
      </c>
      <c r="K5501" s="38">
        <v>45328</v>
      </c>
      <c r="L5501" s="38">
        <v>45328</v>
      </c>
      <c r="M5501" t="s">
        <v>3226</v>
      </c>
      <c r="N5501" t="s">
        <v>3577</v>
      </c>
      <c r="R5501">
        <v>0</v>
      </c>
      <c r="V5501">
        <v>14424855</v>
      </c>
      <c r="X5501" t="s">
        <v>36</v>
      </c>
      <c r="Y5501" t="s">
        <v>3204</v>
      </c>
      <c r="Z5501" t="e">
        <f>VLOOKUP(N5501,Sheet3!J:J,1,0)</f>
        <v>#N/A</v>
      </c>
      <c r="AA5501" t="e">
        <f>VLOOKUP(I5501,Sheet3!$E$2:$E$8,1,0)</f>
        <v>#N/A</v>
      </c>
    </row>
    <row r="5502" spans="1:27" hidden="1" x14ac:dyDescent="0.25">
      <c r="A5502">
        <v>290061</v>
      </c>
      <c r="B5502" t="s">
        <v>3168</v>
      </c>
      <c r="E5502" t="s">
        <v>3197</v>
      </c>
      <c r="H5502">
        <v>1204</v>
      </c>
      <c r="I5502">
        <v>24001887</v>
      </c>
      <c r="J5502" t="s">
        <v>3228</v>
      </c>
      <c r="K5502" s="38">
        <v>45328</v>
      </c>
      <c r="L5502" s="38">
        <v>45328</v>
      </c>
      <c r="M5502" t="s">
        <v>3226</v>
      </c>
      <c r="N5502" t="s">
        <v>3577</v>
      </c>
      <c r="O5502">
        <v>106</v>
      </c>
      <c r="Q5502" t="s">
        <v>36</v>
      </c>
      <c r="R5502">
        <v>1.44</v>
      </c>
      <c r="S5502">
        <v>106</v>
      </c>
      <c r="U5502">
        <v>152.63999999999999</v>
      </c>
      <c r="V5502">
        <v>14424858</v>
      </c>
      <c r="X5502" t="s">
        <v>36</v>
      </c>
      <c r="Y5502" t="s">
        <v>3204</v>
      </c>
      <c r="Z5502" t="e">
        <f>VLOOKUP(N5502,Sheet3!J:J,1,0)</f>
        <v>#N/A</v>
      </c>
      <c r="AA5502" t="e">
        <f>VLOOKUP(I5502,Sheet3!$E$2:$E$8,1,0)</f>
        <v>#N/A</v>
      </c>
    </row>
    <row r="5503" spans="1:27" hidden="1" x14ac:dyDescent="0.25">
      <c r="A5503">
        <v>290061</v>
      </c>
      <c r="B5503" t="s">
        <v>3168</v>
      </c>
      <c r="E5503" t="s">
        <v>3197</v>
      </c>
      <c r="H5503">
        <v>1204</v>
      </c>
      <c r="I5503">
        <v>24001887</v>
      </c>
      <c r="J5503" t="s">
        <v>3228</v>
      </c>
      <c r="K5503" s="38">
        <v>45328</v>
      </c>
      <c r="L5503" s="38">
        <v>45328</v>
      </c>
      <c r="M5503" t="s">
        <v>3226</v>
      </c>
      <c r="N5503" t="s">
        <v>3577</v>
      </c>
      <c r="O5503">
        <v>524</v>
      </c>
      <c r="Q5503" t="s">
        <v>36</v>
      </c>
      <c r="R5503">
        <v>1.44</v>
      </c>
      <c r="S5503">
        <v>524</v>
      </c>
      <c r="U5503">
        <v>754.56</v>
      </c>
      <c r="V5503">
        <v>14424856</v>
      </c>
      <c r="X5503" t="s">
        <v>36</v>
      </c>
      <c r="Y5503" t="s">
        <v>3204</v>
      </c>
      <c r="Z5503" t="e">
        <f>VLOOKUP(N5503,Sheet3!J:J,1,0)</f>
        <v>#N/A</v>
      </c>
      <c r="AA5503" t="e">
        <f>VLOOKUP(I5503,Sheet3!$E$2:$E$8,1,0)</f>
        <v>#N/A</v>
      </c>
    </row>
    <row r="5504" spans="1:27" hidden="1" x14ac:dyDescent="0.25">
      <c r="A5504">
        <v>290061</v>
      </c>
      <c r="B5504" t="s">
        <v>3168</v>
      </c>
      <c r="E5504" t="s">
        <v>3197</v>
      </c>
      <c r="H5504">
        <v>1204</v>
      </c>
      <c r="I5504">
        <v>182137</v>
      </c>
      <c r="J5504" t="s">
        <v>3229</v>
      </c>
      <c r="K5504" s="38">
        <v>45363</v>
      </c>
      <c r="L5504" s="38">
        <v>45363</v>
      </c>
      <c r="M5504" t="s">
        <v>3226</v>
      </c>
      <c r="N5504" t="s">
        <v>3577</v>
      </c>
      <c r="O5504">
        <v>-473</v>
      </c>
      <c r="P5504" t="e">
        <f>VLOOKUP(I5504,Sheet3!$E$2:$E$16,1,0)</f>
        <v>#N/A</v>
      </c>
      <c r="Q5504" t="s">
        <v>36</v>
      </c>
      <c r="R5504">
        <v>1.44</v>
      </c>
      <c r="S5504">
        <v>-473</v>
      </c>
      <c r="U5504">
        <v>-681.12</v>
      </c>
      <c r="V5504">
        <v>14462188</v>
      </c>
      <c r="X5504" t="s">
        <v>36</v>
      </c>
      <c r="Y5504" t="s">
        <v>3204</v>
      </c>
      <c r="Z5504" t="e">
        <f>VLOOKUP(N5504,Sheet3!J:J,1,0)</f>
        <v>#N/A</v>
      </c>
      <c r="AA5504" t="e">
        <f>VLOOKUP(I5504,Sheet3!$E$2:$E$8,1,0)</f>
        <v>#N/A</v>
      </c>
    </row>
    <row r="5505" spans="1:27" hidden="1" x14ac:dyDescent="0.25">
      <c r="A5505">
        <v>290061</v>
      </c>
      <c r="B5505" t="s">
        <v>3168</v>
      </c>
      <c r="E5505" t="s">
        <v>3197</v>
      </c>
      <c r="H5505">
        <v>1204</v>
      </c>
      <c r="I5505">
        <v>181958</v>
      </c>
      <c r="J5505" t="s">
        <v>3229</v>
      </c>
      <c r="K5505" s="38">
        <v>45364</v>
      </c>
      <c r="L5505" s="38">
        <v>45364</v>
      </c>
      <c r="M5505" t="s">
        <v>3226</v>
      </c>
      <c r="N5505" t="s">
        <v>3577</v>
      </c>
      <c r="O5505">
        <v>-117</v>
      </c>
      <c r="P5505" t="e">
        <f>VLOOKUP(I5505,Sheet3!$E$2:$E$16,1,0)</f>
        <v>#N/A</v>
      </c>
      <c r="Q5505" t="s">
        <v>36</v>
      </c>
      <c r="R5505">
        <v>1.44</v>
      </c>
      <c r="S5505">
        <v>-117</v>
      </c>
      <c r="U5505">
        <v>-168.48</v>
      </c>
      <c r="V5505">
        <v>14463939</v>
      </c>
      <c r="X5505" t="s">
        <v>36</v>
      </c>
      <c r="Y5505" t="s">
        <v>3204</v>
      </c>
      <c r="Z5505" t="e">
        <f>VLOOKUP(N5505,Sheet3!J:J,1,0)</f>
        <v>#N/A</v>
      </c>
      <c r="AA5505" t="e">
        <f>VLOOKUP(I5505,Sheet3!$E$2:$E$8,1,0)</f>
        <v>#N/A</v>
      </c>
    </row>
    <row r="5506" spans="1:27" hidden="1" x14ac:dyDescent="0.25">
      <c r="A5506">
        <v>290061</v>
      </c>
      <c r="B5506" t="s">
        <v>3168</v>
      </c>
      <c r="E5506" t="s">
        <v>3197</v>
      </c>
      <c r="H5506">
        <v>1204</v>
      </c>
      <c r="I5506">
        <v>181957</v>
      </c>
      <c r="J5506" t="s">
        <v>3229</v>
      </c>
      <c r="K5506" s="38">
        <v>45364</v>
      </c>
      <c r="L5506" s="38">
        <v>45364</v>
      </c>
      <c r="M5506" t="s">
        <v>3226</v>
      </c>
      <c r="N5506" t="s">
        <v>3577</v>
      </c>
      <c r="O5506">
        <v>-40</v>
      </c>
      <c r="P5506" t="e">
        <f>VLOOKUP(I5506,Sheet3!$E$2:$E$16,1,0)</f>
        <v>#N/A</v>
      </c>
      <c r="Q5506" t="s">
        <v>36</v>
      </c>
      <c r="R5506">
        <v>1.44</v>
      </c>
      <c r="S5506">
        <v>-40</v>
      </c>
      <c r="U5506">
        <v>-57.6</v>
      </c>
      <c r="V5506">
        <v>14463936</v>
      </c>
      <c r="X5506" t="s">
        <v>36</v>
      </c>
      <c r="Y5506" t="s">
        <v>3204</v>
      </c>
      <c r="Z5506" t="e">
        <f>VLOOKUP(N5506,Sheet3!J:J,1,0)</f>
        <v>#N/A</v>
      </c>
      <c r="AA5506" t="e">
        <f>VLOOKUP(I5506,Sheet3!$E$2:$E$8,1,0)</f>
        <v>#N/A</v>
      </c>
    </row>
    <row r="5507" spans="1:27" hidden="1" x14ac:dyDescent="0.25">
      <c r="A5507">
        <v>290061</v>
      </c>
      <c r="B5507">
        <v>290061</v>
      </c>
      <c r="H5507">
        <v>1204</v>
      </c>
      <c r="M5507" t="s">
        <v>3226</v>
      </c>
      <c r="N5507" t="s">
        <v>3577</v>
      </c>
      <c r="R5507" t="s">
        <v>3225</v>
      </c>
      <c r="X5507" t="s">
        <v>36</v>
      </c>
      <c r="Z5507" t="e">
        <f>VLOOKUP(N5507,Sheet3!J:J,1,0)</f>
        <v>#N/A</v>
      </c>
      <c r="AA5507" t="e">
        <f>VLOOKUP(I5507,Sheet3!$E$2:$E$8,1,0)</f>
        <v>#N/A</v>
      </c>
    </row>
    <row r="5508" spans="1:27" hidden="1" x14ac:dyDescent="0.25">
      <c r="A5508">
        <v>290061</v>
      </c>
      <c r="B5508" t="s">
        <v>3168</v>
      </c>
      <c r="E5508" t="s">
        <v>3197</v>
      </c>
      <c r="H5508">
        <v>1204</v>
      </c>
      <c r="I5508">
        <v>24001887</v>
      </c>
      <c r="J5508" t="s">
        <v>3224</v>
      </c>
      <c r="K5508" s="38">
        <v>45328</v>
      </c>
      <c r="L5508" s="38">
        <v>45328</v>
      </c>
      <c r="M5508" t="s">
        <v>3226</v>
      </c>
      <c r="N5508" t="s">
        <v>3578</v>
      </c>
      <c r="R5508">
        <v>0</v>
      </c>
      <c r="V5508">
        <v>14424837</v>
      </c>
      <c r="X5508" t="s">
        <v>36</v>
      </c>
      <c r="Y5508" t="s">
        <v>3204</v>
      </c>
      <c r="Z5508" t="e">
        <f>VLOOKUP(N5508,Sheet3!J:J,1,0)</f>
        <v>#N/A</v>
      </c>
      <c r="AA5508" t="e">
        <f>VLOOKUP(I5508,Sheet3!$E$2:$E$8,1,0)</f>
        <v>#N/A</v>
      </c>
    </row>
    <row r="5509" spans="1:27" hidden="1" x14ac:dyDescent="0.25">
      <c r="A5509">
        <v>290061</v>
      </c>
      <c r="B5509" t="s">
        <v>3168</v>
      </c>
      <c r="E5509" t="s">
        <v>3197</v>
      </c>
      <c r="H5509">
        <v>1204</v>
      </c>
      <c r="I5509">
        <v>24001887</v>
      </c>
      <c r="J5509" t="s">
        <v>3228</v>
      </c>
      <c r="K5509" s="38">
        <v>45328</v>
      </c>
      <c r="L5509" s="38">
        <v>45328</v>
      </c>
      <c r="M5509" t="s">
        <v>3226</v>
      </c>
      <c r="N5509" t="s">
        <v>3578</v>
      </c>
      <c r="O5509">
        <v>1184</v>
      </c>
      <c r="Q5509" t="s">
        <v>36</v>
      </c>
      <c r="R5509">
        <v>1.44</v>
      </c>
      <c r="S5509">
        <v>1184</v>
      </c>
      <c r="U5509">
        <v>1704.96</v>
      </c>
      <c r="V5509">
        <v>14424838</v>
      </c>
      <c r="X5509" t="s">
        <v>36</v>
      </c>
      <c r="Y5509" t="s">
        <v>3204</v>
      </c>
      <c r="Z5509" t="e">
        <f>VLOOKUP(N5509,Sheet3!J:J,1,0)</f>
        <v>#N/A</v>
      </c>
      <c r="AA5509" t="e">
        <f>VLOOKUP(I5509,Sheet3!$E$2:$E$8,1,0)</f>
        <v>#N/A</v>
      </c>
    </row>
    <row r="5510" spans="1:27" hidden="1" x14ac:dyDescent="0.25">
      <c r="A5510">
        <v>290061</v>
      </c>
      <c r="B5510" t="s">
        <v>3168</v>
      </c>
      <c r="E5510" t="s">
        <v>3197</v>
      </c>
      <c r="H5510">
        <v>1204</v>
      </c>
      <c r="I5510">
        <v>181957</v>
      </c>
      <c r="J5510" t="s">
        <v>3229</v>
      </c>
      <c r="K5510" s="38">
        <v>45364</v>
      </c>
      <c r="L5510" s="38">
        <v>45364</v>
      </c>
      <c r="M5510" t="s">
        <v>3226</v>
      </c>
      <c r="N5510" t="s">
        <v>3578</v>
      </c>
      <c r="O5510">
        <v>-1184</v>
      </c>
      <c r="P5510" t="e">
        <f>VLOOKUP(I5510,Sheet3!$E$2:$E$16,1,0)</f>
        <v>#N/A</v>
      </c>
      <c r="Q5510" t="s">
        <v>36</v>
      </c>
      <c r="R5510">
        <v>1.44</v>
      </c>
      <c r="S5510">
        <v>-1184</v>
      </c>
      <c r="U5510">
        <v>-1704.96</v>
      </c>
      <c r="V5510">
        <v>14463863</v>
      </c>
      <c r="X5510" t="s">
        <v>36</v>
      </c>
      <c r="Y5510" t="s">
        <v>3204</v>
      </c>
      <c r="Z5510" t="e">
        <f>VLOOKUP(N5510,Sheet3!J:J,1,0)</f>
        <v>#N/A</v>
      </c>
      <c r="AA5510" t="e">
        <f>VLOOKUP(I5510,Sheet3!$E$2:$E$8,1,0)</f>
        <v>#N/A</v>
      </c>
    </row>
    <row r="5511" spans="1:27" hidden="1" x14ac:dyDescent="0.25">
      <c r="A5511">
        <v>290061</v>
      </c>
      <c r="B5511">
        <v>290061</v>
      </c>
      <c r="H5511">
        <v>1204</v>
      </c>
      <c r="M5511" t="s">
        <v>3226</v>
      </c>
      <c r="N5511" t="s">
        <v>3578</v>
      </c>
      <c r="R5511" t="s">
        <v>3225</v>
      </c>
      <c r="X5511" t="s">
        <v>36</v>
      </c>
      <c r="Z5511" t="e">
        <f>VLOOKUP(N5511,Sheet3!J:J,1,0)</f>
        <v>#N/A</v>
      </c>
      <c r="AA5511" t="e">
        <f>VLOOKUP(I5511,Sheet3!$E$2:$E$8,1,0)</f>
        <v>#N/A</v>
      </c>
    </row>
    <row r="5512" spans="1:27" hidden="1" x14ac:dyDescent="0.25">
      <c r="A5512">
        <v>290061</v>
      </c>
      <c r="B5512" t="s">
        <v>3168</v>
      </c>
      <c r="E5512" t="s">
        <v>3197</v>
      </c>
      <c r="H5512">
        <v>1204</v>
      </c>
      <c r="I5512">
        <v>24001878</v>
      </c>
      <c r="J5512" t="s">
        <v>3224</v>
      </c>
      <c r="K5512" s="38">
        <v>45328</v>
      </c>
      <c r="L5512" s="38">
        <v>45328</v>
      </c>
      <c r="M5512" t="s">
        <v>3226</v>
      </c>
      <c r="N5512" t="s">
        <v>4022</v>
      </c>
      <c r="R5512">
        <v>0</v>
      </c>
      <c r="V5512">
        <v>14424588</v>
      </c>
      <c r="X5512" t="s">
        <v>36</v>
      </c>
      <c r="Y5512" t="s">
        <v>3204</v>
      </c>
      <c r="Z5512" t="e">
        <f>VLOOKUP(N5512,Sheet3!J:J,1,0)</f>
        <v>#N/A</v>
      </c>
      <c r="AA5512" t="e">
        <f>VLOOKUP(I5512,Sheet3!$E$2:$E$8,1,0)</f>
        <v>#N/A</v>
      </c>
    </row>
    <row r="5513" spans="1:27" hidden="1" x14ac:dyDescent="0.25">
      <c r="A5513">
        <v>290061</v>
      </c>
      <c r="B5513" t="s">
        <v>3168</v>
      </c>
      <c r="E5513" t="s">
        <v>3197</v>
      </c>
      <c r="H5513">
        <v>1204</v>
      </c>
      <c r="I5513">
        <v>24001878</v>
      </c>
      <c r="J5513" t="s">
        <v>3228</v>
      </c>
      <c r="K5513" s="38">
        <v>45328</v>
      </c>
      <c r="L5513" s="38">
        <v>45328</v>
      </c>
      <c r="M5513" t="s">
        <v>3226</v>
      </c>
      <c r="N5513" t="s">
        <v>4022</v>
      </c>
      <c r="O5513">
        <v>2921.6</v>
      </c>
      <c r="Q5513" t="s">
        <v>36</v>
      </c>
      <c r="R5513">
        <v>1.44</v>
      </c>
      <c r="S5513">
        <v>2921.6</v>
      </c>
      <c r="U5513">
        <v>4207.1000000000004</v>
      </c>
      <c r="V5513">
        <v>14424589</v>
      </c>
      <c r="X5513" t="s">
        <v>36</v>
      </c>
      <c r="Y5513" t="s">
        <v>3204</v>
      </c>
      <c r="Z5513" t="e">
        <f>VLOOKUP(N5513,Sheet3!J:J,1,0)</f>
        <v>#N/A</v>
      </c>
      <c r="AA5513" t="e">
        <f>VLOOKUP(I5513,Sheet3!$E$2:$E$8,1,0)</f>
        <v>#N/A</v>
      </c>
    </row>
    <row r="5514" spans="1:27" hidden="1" x14ac:dyDescent="0.25">
      <c r="A5514">
        <v>290061</v>
      </c>
      <c r="B5514" t="s">
        <v>3168</v>
      </c>
      <c r="E5514" t="s">
        <v>3197</v>
      </c>
      <c r="H5514">
        <v>1204</v>
      </c>
      <c r="I5514">
        <v>24001023</v>
      </c>
      <c r="J5514" t="s">
        <v>3232</v>
      </c>
      <c r="K5514" s="38">
        <v>45329</v>
      </c>
      <c r="L5514" s="38">
        <v>45329</v>
      </c>
      <c r="M5514" t="s">
        <v>3226</v>
      </c>
      <c r="N5514" t="s">
        <v>4022</v>
      </c>
      <c r="O5514">
        <v>-2921.6</v>
      </c>
      <c r="Q5514" t="s">
        <v>36</v>
      </c>
      <c r="R5514">
        <v>1.44</v>
      </c>
      <c r="S5514">
        <v>-2921.6</v>
      </c>
      <c r="U5514">
        <v>-4207.1000000000004</v>
      </c>
      <c r="V5514">
        <v>14426088</v>
      </c>
      <c r="X5514" t="s">
        <v>36</v>
      </c>
      <c r="Y5514" t="s">
        <v>3204</v>
      </c>
      <c r="Z5514" t="e">
        <f>VLOOKUP(N5514,Sheet3!J:J,1,0)</f>
        <v>#N/A</v>
      </c>
      <c r="AA5514" t="e">
        <f>VLOOKUP(I5514,Sheet3!$E$2:$E$8,1,0)</f>
        <v>#N/A</v>
      </c>
    </row>
    <row r="5515" spans="1:27" hidden="1" x14ac:dyDescent="0.25">
      <c r="A5515">
        <v>290061</v>
      </c>
      <c r="B5515">
        <v>290061</v>
      </c>
      <c r="H5515">
        <v>1204</v>
      </c>
      <c r="M5515" t="s">
        <v>3226</v>
      </c>
      <c r="N5515" t="s">
        <v>4022</v>
      </c>
      <c r="R5515" t="s">
        <v>3225</v>
      </c>
      <c r="X5515" t="s">
        <v>36</v>
      </c>
      <c r="Z5515" t="e">
        <f>VLOOKUP(N5515,Sheet3!J:J,1,0)</f>
        <v>#N/A</v>
      </c>
      <c r="AA5515" t="e">
        <f>VLOOKUP(I5515,Sheet3!$E$2:$E$8,1,0)</f>
        <v>#N/A</v>
      </c>
    </row>
    <row r="5516" spans="1:27" hidden="1" x14ac:dyDescent="0.25">
      <c r="A5516">
        <v>290061</v>
      </c>
      <c r="B5516" t="s">
        <v>3168</v>
      </c>
      <c r="E5516" t="s">
        <v>3197</v>
      </c>
      <c r="H5516">
        <v>1204</v>
      </c>
      <c r="I5516">
        <v>24001878</v>
      </c>
      <c r="J5516" t="s">
        <v>3224</v>
      </c>
      <c r="K5516" s="38">
        <v>45328</v>
      </c>
      <c r="L5516" s="38">
        <v>45328</v>
      </c>
      <c r="M5516" t="s">
        <v>3226</v>
      </c>
      <c r="N5516" t="s">
        <v>4023</v>
      </c>
      <c r="R5516">
        <v>0</v>
      </c>
      <c r="V5516">
        <v>14424590</v>
      </c>
      <c r="X5516" t="s">
        <v>36</v>
      </c>
      <c r="Y5516" t="s">
        <v>3204</v>
      </c>
      <c r="Z5516" t="e">
        <f>VLOOKUP(N5516,Sheet3!J:J,1,0)</f>
        <v>#N/A</v>
      </c>
      <c r="AA5516" t="e">
        <f>VLOOKUP(I5516,Sheet3!$E$2:$E$8,1,0)</f>
        <v>#N/A</v>
      </c>
    </row>
    <row r="5517" spans="1:27" hidden="1" x14ac:dyDescent="0.25">
      <c r="A5517">
        <v>290061</v>
      </c>
      <c r="B5517" t="s">
        <v>3168</v>
      </c>
      <c r="E5517" t="s">
        <v>3197</v>
      </c>
      <c r="H5517">
        <v>1204</v>
      </c>
      <c r="I5517">
        <v>24001878</v>
      </c>
      <c r="J5517" t="s">
        <v>3228</v>
      </c>
      <c r="K5517" s="38">
        <v>45328</v>
      </c>
      <c r="L5517" s="38">
        <v>45328</v>
      </c>
      <c r="M5517" t="s">
        <v>3226</v>
      </c>
      <c r="N5517" t="s">
        <v>4023</v>
      </c>
      <c r="O5517">
        <v>1647</v>
      </c>
      <c r="Q5517" t="s">
        <v>36</v>
      </c>
      <c r="R5517">
        <v>1.44</v>
      </c>
      <c r="S5517">
        <v>1647</v>
      </c>
      <c r="U5517">
        <v>2371.6799999999998</v>
      </c>
      <c r="V5517">
        <v>14424591</v>
      </c>
      <c r="X5517" t="s">
        <v>36</v>
      </c>
      <c r="Y5517" t="s">
        <v>3204</v>
      </c>
      <c r="Z5517" t="e">
        <f>VLOOKUP(N5517,Sheet3!J:J,1,0)</f>
        <v>#N/A</v>
      </c>
      <c r="AA5517" t="e">
        <f>VLOOKUP(I5517,Sheet3!$E$2:$E$8,1,0)</f>
        <v>#N/A</v>
      </c>
    </row>
    <row r="5518" spans="1:27" hidden="1" x14ac:dyDescent="0.25">
      <c r="A5518">
        <v>290061</v>
      </c>
      <c r="B5518" t="s">
        <v>3168</v>
      </c>
      <c r="E5518" t="s">
        <v>3197</v>
      </c>
      <c r="H5518">
        <v>1204</v>
      </c>
      <c r="I5518">
        <v>24001024</v>
      </c>
      <c r="J5518" t="s">
        <v>3232</v>
      </c>
      <c r="K5518" s="38">
        <v>45329</v>
      </c>
      <c r="L5518" s="38">
        <v>45329</v>
      </c>
      <c r="M5518" t="s">
        <v>3226</v>
      </c>
      <c r="N5518" t="s">
        <v>4023</v>
      </c>
      <c r="O5518">
        <v>-1647</v>
      </c>
      <c r="Q5518" t="s">
        <v>36</v>
      </c>
      <c r="R5518">
        <v>1.44</v>
      </c>
      <c r="S5518">
        <v>-1647</v>
      </c>
      <c r="U5518">
        <v>-2371.6799999999998</v>
      </c>
      <c r="V5518">
        <v>14426091</v>
      </c>
      <c r="X5518" t="s">
        <v>36</v>
      </c>
      <c r="Y5518" t="s">
        <v>3204</v>
      </c>
      <c r="Z5518" t="e">
        <f>VLOOKUP(N5518,Sheet3!J:J,1,0)</f>
        <v>#N/A</v>
      </c>
      <c r="AA5518" t="e">
        <f>VLOOKUP(I5518,Sheet3!$E$2:$E$8,1,0)</f>
        <v>#N/A</v>
      </c>
    </row>
    <row r="5519" spans="1:27" hidden="1" x14ac:dyDescent="0.25">
      <c r="A5519">
        <v>290061</v>
      </c>
      <c r="B5519">
        <v>290061</v>
      </c>
      <c r="H5519">
        <v>1204</v>
      </c>
      <c r="M5519" t="s">
        <v>3226</v>
      </c>
      <c r="N5519" t="s">
        <v>4023</v>
      </c>
      <c r="R5519" t="s">
        <v>3225</v>
      </c>
      <c r="X5519" t="s">
        <v>36</v>
      </c>
      <c r="Z5519" t="e">
        <f>VLOOKUP(N5519,Sheet3!J:J,1,0)</f>
        <v>#N/A</v>
      </c>
      <c r="AA5519" t="e">
        <f>VLOOKUP(I5519,Sheet3!$E$2:$E$8,1,0)</f>
        <v>#N/A</v>
      </c>
    </row>
    <row r="5520" spans="1:27" hidden="1" x14ac:dyDescent="0.25">
      <c r="A5520">
        <v>290061</v>
      </c>
      <c r="B5520" t="s">
        <v>3168</v>
      </c>
      <c r="E5520" t="s">
        <v>3197</v>
      </c>
      <c r="H5520">
        <v>1204</v>
      </c>
      <c r="I5520">
        <v>24001878</v>
      </c>
      <c r="J5520" t="s">
        <v>3224</v>
      </c>
      <c r="K5520" s="38">
        <v>45328</v>
      </c>
      <c r="L5520" s="38">
        <v>45328</v>
      </c>
      <c r="M5520" t="s">
        <v>3226</v>
      </c>
      <c r="N5520" t="s">
        <v>4024</v>
      </c>
      <c r="R5520">
        <v>0</v>
      </c>
      <c r="V5520">
        <v>14424603</v>
      </c>
      <c r="X5520" t="s">
        <v>36</v>
      </c>
      <c r="Y5520" t="s">
        <v>3204</v>
      </c>
      <c r="Z5520" t="e">
        <f>VLOOKUP(N5520,Sheet3!J:J,1,0)</f>
        <v>#N/A</v>
      </c>
      <c r="AA5520" t="e">
        <f>VLOOKUP(I5520,Sheet3!$E$2:$E$8,1,0)</f>
        <v>#N/A</v>
      </c>
    </row>
    <row r="5521" spans="1:27" hidden="1" x14ac:dyDescent="0.25">
      <c r="A5521">
        <v>290061</v>
      </c>
      <c r="B5521" t="s">
        <v>3168</v>
      </c>
      <c r="E5521" t="s">
        <v>3197</v>
      </c>
      <c r="H5521">
        <v>1204</v>
      </c>
      <c r="I5521">
        <v>24001878</v>
      </c>
      <c r="J5521" t="s">
        <v>3228</v>
      </c>
      <c r="K5521" s="38">
        <v>45328</v>
      </c>
      <c r="L5521" s="38">
        <v>45328</v>
      </c>
      <c r="M5521" t="s">
        <v>3226</v>
      </c>
      <c r="N5521" t="s">
        <v>4024</v>
      </c>
      <c r="O5521">
        <v>3232</v>
      </c>
      <c r="Q5521" t="s">
        <v>36</v>
      </c>
      <c r="R5521">
        <v>1.44</v>
      </c>
      <c r="S5521">
        <v>3232</v>
      </c>
      <c r="U5521">
        <v>4654.08</v>
      </c>
      <c r="V5521">
        <v>14424604</v>
      </c>
      <c r="X5521" t="s">
        <v>36</v>
      </c>
      <c r="Y5521" t="s">
        <v>3204</v>
      </c>
      <c r="Z5521" t="e">
        <f>VLOOKUP(N5521,Sheet3!J:J,1,0)</f>
        <v>#N/A</v>
      </c>
      <c r="AA5521" t="e">
        <f>VLOOKUP(I5521,Sheet3!$E$2:$E$8,1,0)</f>
        <v>#N/A</v>
      </c>
    </row>
    <row r="5522" spans="1:27" hidden="1" x14ac:dyDescent="0.25">
      <c r="A5522">
        <v>290061</v>
      </c>
      <c r="B5522" t="s">
        <v>3168</v>
      </c>
      <c r="E5522" t="s">
        <v>3197</v>
      </c>
      <c r="H5522">
        <v>1204</v>
      </c>
      <c r="I5522">
        <v>24001878</v>
      </c>
      <c r="J5522" t="s">
        <v>3228</v>
      </c>
      <c r="K5522" s="38">
        <v>45328</v>
      </c>
      <c r="L5522" s="38">
        <v>45328</v>
      </c>
      <c r="M5522" t="s">
        <v>3226</v>
      </c>
      <c r="N5522" t="s">
        <v>4024</v>
      </c>
      <c r="O5522">
        <v>38</v>
      </c>
      <c r="Q5522" t="s">
        <v>36</v>
      </c>
      <c r="R5522">
        <v>1.44</v>
      </c>
      <c r="S5522">
        <v>38</v>
      </c>
      <c r="U5522">
        <v>54.72</v>
      </c>
      <c r="V5522">
        <v>14424617</v>
      </c>
      <c r="X5522" t="s">
        <v>36</v>
      </c>
      <c r="Y5522" t="s">
        <v>3204</v>
      </c>
      <c r="Z5522" t="e">
        <f>VLOOKUP(N5522,Sheet3!J:J,1,0)</f>
        <v>#N/A</v>
      </c>
      <c r="AA5522" t="e">
        <f>VLOOKUP(I5522,Sheet3!$E$2:$E$8,1,0)</f>
        <v>#N/A</v>
      </c>
    </row>
    <row r="5523" spans="1:27" hidden="1" x14ac:dyDescent="0.25">
      <c r="A5523">
        <v>290061</v>
      </c>
      <c r="B5523" t="s">
        <v>3168</v>
      </c>
      <c r="E5523" t="s">
        <v>3197</v>
      </c>
      <c r="H5523">
        <v>1204</v>
      </c>
      <c r="I5523">
        <v>24001025</v>
      </c>
      <c r="J5523" t="s">
        <v>3232</v>
      </c>
      <c r="K5523" s="38">
        <v>45329</v>
      </c>
      <c r="L5523" s="38">
        <v>45329</v>
      </c>
      <c r="M5523" t="s">
        <v>3226</v>
      </c>
      <c r="N5523" t="s">
        <v>4024</v>
      </c>
      <c r="O5523">
        <v>-3270</v>
      </c>
      <c r="Q5523" t="s">
        <v>36</v>
      </c>
      <c r="R5523">
        <v>1.44</v>
      </c>
      <c r="S5523">
        <v>-3270</v>
      </c>
      <c r="U5523">
        <v>-4708.8</v>
      </c>
      <c r="V5523">
        <v>14426096</v>
      </c>
      <c r="X5523" t="s">
        <v>36</v>
      </c>
      <c r="Y5523" t="s">
        <v>3204</v>
      </c>
      <c r="Z5523" t="e">
        <f>VLOOKUP(N5523,Sheet3!J:J,1,0)</f>
        <v>#N/A</v>
      </c>
      <c r="AA5523" t="e">
        <f>VLOOKUP(I5523,Sheet3!$E$2:$E$8,1,0)</f>
        <v>#N/A</v>
      </c>
    </row>
    <row r="5524" spans="1:27" hidden="1" x14ac:dyDescent="0.25">
      <c r="A5524">
        <v>290061</v>
      </c>
      <c r="B5524">
        <v>290061</v>
      </c>
      <c r="H5524">
        <v>1204</v>
      </c>
      <c r="M5524" t="s">
        <v>3226</v>
      </c>
      <c r="N5524" t="s">
        <v>4024</v>
      </c>
      <c r="R5524" t="s">
        <v>3225</v>
      </c>
      <c r="X5524" t="s">
        <v>36</v>
      </c>
      <c r="Z5524" t="e">
        <f>VLOOKUP(N5524,Sheet3!J:J,1,0)</f>
        <v>#N/A</v>
      </c>
      <c r="AA5524" t="e">
        <f>VLOOKUP(I5524,Sheet3!$E$2:$E$8,1,0)</f>
        <v>#N/A</v>
      </c>
    </row>
    <row r="5525" spans="1:27" hidden="1" x14ac:dyDescent="0.25">
      <c r="A5525">
        <v>290061</v>
      </c>
      <c r="B5525" t="s">
        <v>3168</v>
      </c>
      <c r="E5525" t="s">
        <v>3197</v>
      </c>
      <c r="H5525">
        <v>1204</v>
      </c>
      <c r="I5525">
        <v>24002143</v>
      </c>
      <c r="J5525" t="s">
        <v>3224</v>
      </c>
      <c r="K5525" s="38">
        <v>45338</v>
      </c>
      <c r="L5525" s="38">
        <v>45338</v>
      </c>
      <c r="M5525" t="s">
        <v>3226</v>
      </c>
      <c r="N5525" t="s">
        <v>4025</v>
      </c>
      <c r="R5525">
        <v>0</v>
      </c>
      <c r="V5525">
        <v>14434779</v>
      </c>
      <c r="X5525" t="s">
        <v>36</v>
      </c>
      <c r="Y5525" t="s">
        <v>3204</v>
      </c>
      <c r="Z5525" t="e">
        <f>VLOOKUP(N5525,Sheet3!J:J,1,0)</f>
        <v>#N/A</v>
      </c>
      <c r="AA5525" t="e">
        <f>VLOOKUP(I5525,Sheet3!$E$2:$E$8,1,0)</f>
        <v>#N/A</v>
      </c>
    </row>
    <row r="5526" spans="1:27" hidden="1" x14ac:dyDescent="0.25">
      <c r="A5526">
        <v>290061</v>
      </c>
      <c r="B5526" t="s">
        <v>3168</v>
      </c>
      <c r="E5526" t="s">
        <v>3197</v>
      </c>
      <c r="H5526">
        <v>1204</v>
      </c>
      <c r="I5526">
        <v>24002143</v>
      </c>
      <c r="J5526" t="s">
        <v>3228</v>
      </c>
      <c r="K5526" s="38">
        <v>45338</v>
      </c>
      <c r="L5526" s="38">
        <v>45338</v>
      </c>
      <c r="M5526" t="s">
        <v>3226</v>
      </c>
      <c r="N5526" t="s">
        <v>4025</v>
      </c>
      <c r="O5526">
        <v>2659.5</v>
      </c>
      <c r="Q5526" t="s">
        <v>36</v>
      </c>
      <c r="R5526">
        <v>1.39</v>
      </c>
      <c r="S5526">
        <v>2659.5</v>
      </c>
      <c r="U5526">
        <v>3696.71</v>
      </c>
      <c r="V5526">
        <v>14434780</v>
      </c>
      <c r="X5526" t="s">
        <v>36</v>
      </c>
      <c r="Y5526" t="s">
        <v>3204</v>
      </c>
      <c r="Z5526" t="e">
        <f>VLOOKUP(N5526,Sheet3!J:J,1,0)</f>
        <v>#N/A</v>
      </c>
      <c r="AA5526" t="e">
        <f>VLOOKUP(I5526,Sheet3!$E$2:$E$8,1,0)</f>
        <v>#N/A</v>
      </c>
    </row>
    <row r="5527" spans="1:27" hidden="1" x14ac:dyDescent="0.25">
      <c r="A5527">
        <v>290061</v>
      </c>
      <c r="B5527" t="s">
        <v>3168</v>
      </c>
      <c r="E5527" t="s">
        <v>3197</v>
      </c>
      <c r="H5527">
        <v>1204</v>
      </c>
      <c r="I5527">
        <v>24001037</v>
      </c>
      <c r="J5527" t="s">
        <v>3232</v>
      </c>
      <c r="K5527" s="38">
        <v>45341</v>
      </c>
      <c r="L5527" s="38">
        <v>45341</v>
      </c>
      <c r="M5527" t="s">
        <v>3226</v>
      </c>
      <c r="N5527" t="s">
        <v>4025</v>
      </c>
      <c r="O5527">
        <v>-2659.5</v>
      </c>
      <c r="Q5527" t="s">
        <v>36</v>
      </c>
      <c r="R5527">
        <v>1.39</v>
      </c>
      <c r="S5527">
        <v>-2659.5</v>
      </c>
      <c r="U5527">
        <v>-3696.71</v>
      </c>
      <c r="V5527">
        <v>14435590</v>
      </c>
      <c r="X5527" t="s">
        <v>36</v>
      </c>
      <c r="Y5527" t="s">
        <v>3204</v>
      </c>
      <c r="Z5527" t="e">
        <f>VLOOKUP(N5527,Sheet3!J:J,1,0)</f>
        <v>#N/A</v>
      </c>
      <c r="AA5527" t="e">
        <f>VLOOKUP(I5527,Sheet3!$E$2:$E$8,1,0)</f>
        <v>#N/A</v>
      </c>
    </row>
    <row r="5528" spans="1:27" hidden="1" x14ac:dyDescent="0.25">
      <c r="A5528">
        <v>290061</v>
      </c>
      <c r="B5528">
        <v>290061</v>
      </c>
      <c r="H5528">
        <v>1204</v>
      </c>
      <c r="M5528" t="s">
        <v>3226</v>
      </c>
      <c r="N5528" t="s">
        <v>4025</v>
      </c>
      <c r="R5528" t="s">
        <v>3225</v>
      </c>
      <c r="X5528" t="s">
        <v>36</v>
      </c>
      <c r="Z5528" t="e">
        <f>VLOOKUP(N5528,Sheet3!J:J,1,0)</f>
        <v>#N/A</v>
      </c>
      <c r="AA5528" t="e">
        <f>VLOOKUP(I5528,Sheet3!$E$2:$E$8,1,0)</f>
        <v>#N/A</v>
      </c>
    </row>
    <row r="5529" spans="1:27" hidden="1" x14ac:dyDescent="0.25">
      <c r="A5529">
        <v>290061</v>
      </c>
      <c r="B5529" t="s">
        <v>3168</v>
      </c>
      <c r="E5529" t="s">
        <v>3197</v>
      </c>
      <c r="H5529">
        <v>1204</v>
      </c>
      <c r="I5529">
        <v>24002143</v>
      </c>
      <c r="J5529" t="s">
        <v>3224</v>
      </c>
      <c r="K5529" s="38">
        <v>45338</v>
      </c>
      <c r="L5529" s="38">
        <v>45338</v>
      </c>
      <c r="M5529" t="s">
        <v>3226</v>
      </c>
      <c r="N5529" t="s">
        <v>4026</v>
      </c>
      <c r="R5529">
        <v>0</v>
      </c>
      <c r="V5529">
        <v>14434789</v>
      </c>
      <c r="X5529" t="s">
        <v>36</v>
      </c>
      <c r="Y5529" t="s">
        <v>3204</v>
      </c>
      <c r="Z5529" t="e">
        <f>VLOOKUP(N5529,Sheet3!J:J,1,0)</f>
        <v>#N/A</v>
      </c>
      <c r="AA5529" t="e">
        <f>VLOOKUP(I5529,Sheet3!$E$2:$E$8,1,0)</f>
        <v>#N/A</v>
      </c>
    </row>
    <row r="5530" spans="1:27" hidden="1" x14ac:dyDescent="0.25">
      <c r="A5530">
        <v>290061</v>
      </c>
      <c r="B5530" t="s">
        <v>3168</v>
      </c>
      <c r="E5530" t="s">
        <v>3197</v>
      </c>
      <c r="H5530">
        <v>1204</v>
      </c>
      <c r="I5530">
        <v>24002143</v>
      </c>
      <c r="J5530" t="s">
        <v>3228</v>
      </c>
      <c r="K5530" s="38">
        <v>45338</v>
      </c>
      <c r="L5530" s="38">
        <v>45338</v>
      </c>
      <c r="M5530" t="s">
        <v>3226</v>
      </c>
      <c r="N5530" t="s">
        <v>4026</v>
      </c>
      <c r="O5530">
        <v>985</v>
      </c>
      <c r="Q5530" t="s">
        <v>36</v>
      </c>
      <c r="R5530">
        <v>1.39</v>
      </c>
      <c r="S5530">
        <v>985</v>
      </c>
      <c r="U5530">
        <v>1369.15</v>
      </c>
      <c r="V5530">
        <v>14434790</v>
      </c>
      <c r="X5530" t="s">
        <v>36</v>
      </c>
      <c r="Y5530" t="s">
        <v>3204</v>
      </c>
      <c r="Z5530" t="e">
        <f>VLOOKUP(N5530,Sheet3!J:J,1,0)</f>
        <v>#N/A</v>
      </c>
      <c r="AA5530" t="e">
        <f>VLOOKUP(I5530,Sheet3!$E$2:$E$8,1,0)</f>
        <v>#N/A</v>
      </c>
    </row>
    <row r="5531" spans="1:27" hidden="1" x14ac:dyDescent="0.25">
      <c r="A5531">
        <v>290061</v>
      </c>
      <c r="B5531" t="s">
        <v>3168</v>
      </c>
      <c r="E5531" t="s">
        <v>3197</v>
      </c>
      <c r="H5531">
        <v>1204</v>
      </c>
      <c r="I5531">
        <v>24001042</v>
      </c>
      <c r="J5531" t="s">
        <v>3232</v>
      </c>
      <c r="K5531" s="38">
        <v>45341</v>
      </c>
      <c r="L5531" s="38">
        <v>45341</v>
      </c>
      <c r="M5531" t="s">
        <v>3226</v>
      </c>
      <c r="N5531" t="s">
        <v>4026</v>
      </c>
      <c r="O5531">
        <v>-985</v>
      </c>
      <c r="Q5531" t="s">
        <v>36</v>
      </c>
      <c r="R5531">
        <v>1.39</v>
      </c>
      <c r="S5531">
        <v>-985</v>
      </c>
      <c r="U5531">
        <v>-1369.15</v>
      </c>
      <c r="V5531">
        <v>14435624</v>
      </c>
      <c r="X5531" t="s">
        <v>36</v>
      </c>
      <c r="Y5531" t="s">
        <v>3204</v>
      </c>
      <c r="Z5531" t="e">
        <f>VLOOKUP(N5531,Sheet3!J:J,1,0)</f>
        <v>#N/A</v>
      </c>
      <c r="AA5531" t="e">
        <f>VLOOKUP(I5531,Sheet3!$E$2:$E$8,1,0)</f>
        <v>#N/A</v>
      </c>
    </row>
    <row r="5532" spans="1:27" hidden="1" x14ac:dyDescent="0.25">
      <c r="A5532">
        <v>290061</v>
      </c>
      <c r="B5532">
        <v>290061</v>
      </c>
      <c r="H5532">
        <v>1204</v>
      </c>
      <c r="M5532" t="s">
        <v>3226</v>
      </c>
      <c r="N5532" t="s">
        <v>4026</v>
      </c>
      <c r="R5532" t="s">
        <v>3225</v>
      </c>
      <c r="X5532" t="s">
        <v>36</v>
      </c>
      <c r="Z5532" t="e">
        <f>VLOOKUP(N5532,Sheet3!J:J,1,0)</f>
        <v>#N/A</v>
      </c>
      <c r="AA5532" t="e">
        <f>VLOOKUP(I5532,Sheet3!$E$2:$E$8,1,0)</f>
        <v>#N/A</v>
      </c>
    </row>
    <row r="5533" spans="1:27" hidden="1" x14ac:dyDescent="0.25">
      <c r="A5533">
        <v>290061</v>
      </c>
      <c r="B5533" t="s">
        <v>3168</v>
      </c>
      <c r="E5533" t="s">
        <v>3197</v>
      </c>
      <c r="H5533">
        <v>1204</v>
      </c>
      <c r="I5533">
        <v>24002143</v>
      </c>
      <c r="J5533" t="s">
        <v>3224</v>
      </c>
      <c r="K5533" s="38">
        <v>45338</v>
      </c>
      <c r="L5533" s="38">
        <v>45338</v>
      </c>
      <c r="M5533" t="s">
        <v>3226</v>
      </c>
      <c r="N5533" t="s">
        <v>3864</v>
      </c>
      <c r="R5533">
        <v>0</v>
      </c>
      <c r="V5533">
        <v>14434823</v>
      </c>
      <c r="X5533" t="s">
        <v>36</v>
      </c>
      <c r="Y5533" t="s">
        <v>3204</v>
      </c>
      <c r="Z5533" t="e">
        <f>VLOOKUP(N5533,Sheet3!J:J,1,0)</f>
        <v>#N/A</v>
      </c>
      <c r="AA5533" t="e">
        <f>VLOOKUP(I5533,Sheet3!$E$2:$E$8,1,0)</f>
        <v>#N/A</v>
      </c>
    </row>
    <row r="5534" spans="1:27" hidden="1" x14ac:dyDescent="0.25">
      <c r="A5534">
        <v>290061</v>
      </c>
      <c r="B5534" t="s">
        <v>3168</v>
      </c>
      <c r="E5534" t="s">
        <v>3197</v>
      </c>
      <c r="H5534">
        <v>1204</v>
      </c>
      <c r="I5534">
        <v>24002143</v>
      </c>
      <c r="J5534" t="s">
        <v>3228</v>
      </c>
      <c r="K5534" s="38">
        <v>45338</v>
      </c>
      <c r="L5534" s="38">
        <v>45338</v>
      </c>
      <c r="M5534" t="s">
        <v>3226</v>
      </c>
      <c r="N5534" t="s">
        <v>3864</v>
      </c>
      <c r="O5534">
        <v>223</v>
      </c>
      <c r="Q5534" t="s">
        <v>36</v>
      </c>
      <c r="R5534">
        <v>1.39</v>
      </c>
      <c r="S5534">
        <v>223</v>
      </c>
      <c r="U5534">
        <v>309.97000000000003</v>
      </c>
      <c r="V5534">
        <v>14434824</v>
      </c>
      <c r="X5534" t="s">
        <v>36</v>
      </c>
      <c r="Y5534" t="s">
        <v>3204</v>
      </c>
      <c r="Z5534" t="e">
        <f>VLOOKUP(N5534,Sheet3!J:J,1,0)</f>
        <v>#N/A</v>
      </c>
      <c r="AA5534" t="e">
        <f>VLOOKUP(I5534,Sheet3!$E$2:$E$8,1,0)</f>
        <v>#N/A</v>
      </c>
    </row>
    <row r="5535" spans="1:27" hidden="1" x14ac:dyDescent="0.25">
      <c r="A5535">
        <v>290061</v>
      </c>
      <c r="B5535" t="s">
        <v>3168</v>
      </c>
      <c r="E5535" t="s">
        <v>3197</v>
      </c>
      <c r="H5535">
        <v>1204</v>
      </c>
      <c r="I5535">
        <v>24001059</v>
      </c>
      <c r="J5535" t="s">
        <v>3232</v>
      </c>
      <c r="K5535" s="38">
        <v>45341</v>
      </c>
      <c r="L5535" s="38">
        <v>45341</v>
      </c>
      <c r="M5535" t="s">
        <v>3226</v>
      </c>
      <c r="N5535" t="s">
        <v>3864</v>
      </c>
      <c r="O5535">
        <v>-223</v>
      </c>
      <c r="Q5535" t="s">
        <v>36</v>
      </c>
      <c r="R5535">
        <v>1.39</v>
      </c>
      <c r="S5535">
        <v>-223</v>
      </c>
      <c r="U5535">
        <v>-309.97000000000003</v>
      </c>
      <c r="V5535">
        <v>14435727</v>
      </c>
      <c r="X5535" t="s">
        <v>36</v>
      </c>
      <c r="Y5535" t="s">
        <v>3204</v>
      </c>
      <c r="Z5535" t="e">
        <f>VLOOKUP(N5535,Sheet3!J:J,1,0)</f>
        <v>#N/A</v>
      </c>
      <c r="AA5535" t="e">
        <f>VLOOKUP(I5535,Sheet3!$E$2:$E$8,1,0)</f>
        <v>#N/A</v>
      </c>
    </row>
    <row r="5536" spans="1:27" hidden="1" x14ac:dyDescent="0.25">
      <c r="A5536">
        <v>290061</v>
      </c>
      <c r="B5536">
        <v>290061</v>
      </c>
      <c r="H5536">
        <v>1204</v>
      </c>
      <c r="M5536" t="s">
        <v>3226</v>
      </c>
      <c r="N5536" t="s">
        <v>3864</v>
      </c>
      <c r="R5536" t="s">
        <v>3225</v>
      </c>
      <c r="X5536" t="s">
        <v>36</v>
      </c>
      <c r="Z5536" t="e">
        <f>VLOOKUP(N5536,Sheet3!J:J,1,0)</f>
        <v>#N/A</v>
      </c>
      <c r="AA5536" t="e">
        <f>VLOOKUP(I5536,Sheet3!$E$2:$E$8,1,0)</f>
        <v>#N/A</v>
      </c>
    </row>
    <row r="5537" spans="1:27" hidden="1" x14ac:dyDescent="0.25">
      <c r="A5537">
        <v>290061</v>
      </c>
      <c r="B5537" t="s">
        <v>3168</v>
      </c>
      <c r="E5537" t="s">
        <v>3197</v>
      </c>
      <c r="H5537">
        <v>1204</v>
      </c>
      <c r="I5537">
        <v>24002146</v>
      </c>
      <c r="J5537" t="s">
        <v>3224</v>
      </c>
      <c r="K5537" s="38">
        <v>45338</v>
      </c>
      <c r="L5537" s="38">
        <v>45338</v>
      </c>
      <c r="M5537" t="s">
        <v>3226</v>
      </c>
      <c r="N5537" t="s">
        <v>3584</v>
      </c>
      <c r="R5537">
        <v>0</v>
      </c>
      <c r="V5537">
        <v>14434872</v>
      </c>
      <c r="X5537" t="s">
        <v>36</v>
      </c>
      <c r="Y5537" t="s">
        <v>3204</v>
      </c>
      <c r="Z5537" t="e">
        <f>VLOOKUP(N5537,Sheet3!J:J,1,0)</f>
        <v>#N/A</v>
      </c>
      <c r="AA5537" t="e">
        <f>VLOOKUP(I5537,Sheet3!$E$2:$E$8,1,0)</f>
        <v>#N/A</v>
      </c>
    </row>
    <row r="5538" spans="1:27" hidden="1" x14ac:dyDescent="0.25">
      <c r="A5538">
        <v>290061</v>
      </c>
      <c r="B5538" t="s">
        <v>3168</v>
      </c>
      <c r="E5538" t="s">
        <v>3197</v>
      </c>
      <c r="H5538">
        <v>1204</v>
      </c>
      <c r="I5538">
        <v>24002146</v>
      </c>
      <c r="J5538" t="s">
        <v>3228</v>
      </c>
      <c r="K5538" s="38">
        <v>45338</v>
      </c>
      <c r="L5538" s="38">
        <v>45338</v>
      </c>
      <c r="M5538" t="s">
        <v>3226</v>
      </c>
      <c r="N5538" t="s">
        <v>3584</v>
      </c>
      <c r="O5538">
        <v>662</v>
      </c>
      <c r="Q5538" t="s">
        <v>36</v>
      </c>
      <c r="R5538">
        <v>1.39</v>
      </c>
      <c r="S5538">
        <v>662</v>
      </c>
      <c r="U5538">
        <v>920.18</v>
      </c>
      <c r="V5538">
        <v>14434873</v>
      </c>
      <c r="X5538" t="s">
        <v>36</v>
      </c>
      <c r="Y5538" t="s">
        <v>3204</v>
      </c>
      <c r="Z5538" t="e">
        <f>VLOOKUP(N5538,Sheet3!J:J,1,0)</f>
        <v>#N/A</v>
      </c>
      <c r="AA5538" t="e">
        <f>VLOOKUP(I5538,Sheet3!$E$2:$E$8,1,0)</f>
        <v>#N/A</v>
      </c>
    </row>
    <row r="5539" spans="1:27" hidden="1" x14ac:dyDescent="0.25">
      <c r="A5539">
        <v>290061</v>
      </c>
      <c r="B5539" t="s">
        <v>3168</v>
      </c>
      <c r="E5539" t="s">
        <v>3197</v>
      </c>
      <c r="H5539">
        <v>1204</v>
      </c>
      <c r="I5539">
        <v>24001082</v>
      </c>
      <c r="J5539" t="s">
        <v>3232</v>
      </c>
      <c r="K5539" s="38">
        <v>45341</v>
      </c>
      <c r="L5539" s="38">
        <v>45341</v>
      </c>
      <c r="M5539" t="s">
        <v>3226</v>
      </c>
      <c r="N5539" t="s">
        <v>3584</v>
      </c>
      <c r="O5539">
        <v>-662</v>
      </c>
      <c r="Q5539" t="s">
        <v>36</v>
      </c>
      <c r="R5539">
        <v>1.39</v>
      </c>
      <c r="S5539">
        <v>-662</v>
      </c>
      <c r="U5539">
        <v>-920.18</v>
      </c>
      <c r="V5539">
        <v>14436304</v>
      </c>
      <c r="X5539" t="s">
        <v>36</v>
      </c>
      <c r="Y5539" t="s">
        <v>3204</v>
      </c>
      <c r="Z5539" t="e">
        <f>VLOOKUP(N5539,Sheet3!J:J,1,0)</f>
        <v>#N/A</v>
      </c>
      <c r="AA5539" t="e">
        <f>VLOOKUP(I5539,Sheet3!$E$2:$E$8,1,0)</f>
        <v>#N/A</v>
      </c>
    </row>
    <row r="5540" spans="1:27" hidden="1" x14ac:dyDescent="0.25">
      <c r="A5540">
        <v>290061</v>
      </c>
      <c r="B5540">
        <v>290061</v>
      </c>
      <c r="H5540">
        <v>1204</v>
      </c>
      <c r="M5540" t="s">
        <v>3226</v>
      </c>
      <c r="N5540" t="s">
        <v>3584</v>
      </c>
      <c r="R5540" t="s">
        <v>3225</v>
      </c>
      <c r="X5540" t="s">
        <v>36</v>
      </c>
      <c r="Z5540" t="e">
        <f>VLOOKUP(N5540,Sheet3!J:J,1,0)</f>
        <v>#N/A</v>
      </c>
      <c r="AA5540" t="e">
        <f>VLOOKUP(I5540,Sheet3!$E$2:$E$8,1,0)</f>
        <v>#N/A</v>
      </c>
    </row>
    <row r="5541" spans="1:27" hidden="1" x14ac:dyDescent="0.25">
      <c r="A5541">
        <v>290061</v>
      </c>
      <c r="B5541" t="s">
        <v>3168</v>
      </c>
      <c r="E5541" t="s">
        <v>3197</v>
      </c>
      <c r="H5541">
        <v>1204</v>
      </c>
      <c r="I5541">
        <v>24002146</v>
      </c>
      <c r="J5541" t="s">
        <v>3224</v>
      </c>
      <c r="K5541" s="38">
        <v>45338</v>
      </c>
      <c r="L5541" s="38">
        <v>45338</v>
      </c>
      <c r="M5541" t="s">
        <v>3226</v>
      </c>
      <c r="N5541" t="s">
        <v>3586</v>
      </c>
      <c r="R5541">
        <v>0</v>
      </c>
      <c r="V5541">
        <v>14434909</v>
      </c>
      <c r="X5541" t="s">
        <v>36</v>
      </c>
      <c r="Y5541" t="s">
        <v>3204</v>
      </c>
      <c r="Z5541" t="e">
        <f>VLOOKUP(N5541,Sheet3!J:J,1,0)</f>
        <v>#N/A</v>
      </c>
      <c r="AA5541" t="e">
        <f>VLOOKUP(I5541,Sheet3!$E$2:$E$8,1,0)</f>
        <v>#N/A</v>
      </c>
    </row>
    <row r="5542" spans="1:27" hidden="1" x14ac:dyDescent="0.25">
      <c r="A5542">
        <v>290061</v>
      </c>
      <c r="B5542" t="s">
        <v>3168</v>
      </c>
      <c r="E5542" t="s">
        <v>3197</v>
      </c>
      <c r="H5542">
        <v>1204</v>
      </c>
      <c r="I5542">
        <v>24002146</v>
      </c>
      <c r="J5542" t="s">
        <v>3228</v>
      </c>
      <c r="K5542" s="38">
        <v>45338</v>
      </c>
      <c r="L5542" s="38">
        <v>45338</v>
      </c>
      <c r="M5542" t="s">
        <v>3226</v>
      </c>
      <c r="N5542" t="s">
        <v>3586</v>
      </c>
      <c r="O5542">
        <v>893</v>
      </c>
      <c r="Q5542" t="s">
        <v>36</v>
      </c>
      <c r="R5542">
        <v>1.39</v>
      </c>
      <c r="S5542">
        <v>893</v>
      </c>
      <c r="U5542">
        <v>1241.27</v>
      </c>
      <c r="V5542">
        <v>14434910</v>
      </c>
      <c r="X5542" t="s">
        <v>36</v>
      </c>
      <c r="Y5542" t="s">
        <v>3204</v>
      </c>
      <c r="Z5542" t="e">
        <f>VLOOKUP(N5542,Sheet3!J:J,1,0)</f>
        <v>#N/A</v>
      </c>
      <c r="AA5542" t="e">
        <f>VLOOKUP(I5542,Sheet3!$E$2:$E$8,1,0)</f>
        <v>#N/A</v>
      </c>
    </row>
    <row r="5543" spans="1:27" hidden="1" x14ac:dyDescent="0.25">
      <c r="A5543">
        <v>290061</v>
      </c>
      <c r="B5543" t="s">
        <v>3168</v>
      </c>
      <c r="E5543" t="s">
        <v>3197</v>
      </c>
      <c r="H5543">
        <v>1204</v>
      </c>
      <c r="I5543">
        <v>24001093</v>
      </c>
      <c r="J5543" t="s">
        <v>3232</v>
      </c>
      <c r="K5543" s="38">
        <v>45341</v>
      </c>
      <c r="L5543" s="38">
        <v>45341</v>
      </c>
      <c r="M5543" t="s">
        <v>3226</v>
      </c>
      <c r="N5543" t="s">
        <v>3586</v>
      </c>
      <c r="O5543">
        <v>-893</v>
      </c>
      <c r="Q5543" t="s">
        <v>36</v>
      </c>
      <c r="R5543">
        <v>1.39</v>
      </c>
      <c r="S5543">
        <v>-893</v>
      </c>
      <c r="U5543">
        <v>-1241.27</v>
      </c>
      <c r="V5543">
        <v>14436340</v>
      </c>
      <c r="X5543" t="s">
        <v>36</v>
      </c>
      <c r="Y5543" t="s">
        <v>3204</v>
      </c>
      <c r="Z5543" t="e">
        <f>VLOOKUP(N5543,Sheet3!J:J,1,0)</f>
        <v>#N/A</v>
      </c>
      <c r="AA5543" t="e">
        <f>VLOOKUP(I5543,Sheet3!$E$2:$E$8,1,0)</f>
        <v>#N/A</v>
      </c>
    </row>
    <row r="5544" spans="1:27" hidden="1" x14ac:dyDescent="0.25">
      <c r="A5544">
        <v>290061</v>
      </c>
      <c r="B5544">
        <v>290061</v>
      </c>
      <c r="H5544">
        <v>1204</v>
      </c>
      <c r="M5544" t="s">
        <v>3226</v>
      </c>
      <c r="N5544" t="s">
        <v>3586</v>
      </c>
      <c r="R5544" t="s">
        <v>3225</v>
      </c>
      <c r="X5544" t="s">
        <v>36</v>
      </c>
      <c r="Z5544" t="e">
        <f>VLOOKUP(N5544,Sheet3!J:J,1,0)</f>
        <v>#N/A</v>
      </c>
      <c r="AA5544" t="e">
        <f>VLOOKUP(I5544,Sheet3!$E$2:$E$8,1,0)</f>
        <v>#N/A</v>
      </c>
    </row>
    <row r="5545" spans="1:27" hidden="1" x14ac:dyDescent="0.25">
      <c r="A5545">
        <v>290061</v>
      </c>
      <c r="B5545" t="s">
        <v>3168</v>
      </c>
      <c r="E5545" t="s">
        <v>3197</v>
      </c>
      <c r="H5545">
        <v>1204</v>
      </c>
      <c r="I5545">
        <v>24002146</v>
      </c>
      <c r="J5545" t="s">
        <v>3224</v>
      </c>
      <c r="K5545" s="38">
        <v>45338</v>
      </c>
      <c r="L5545" s="38">
        <v>45338</v>
      </c>
      <c r="M5545" t="s">
        <v>3226</v>
      </c>
      <c r="N5545" t="s">
        <v>4027</v>
      </c>
      <c r="R5545">
        <v>0</v>
      </c>
      <c r="V5545">
        <v>14434911</v>
      </c>
      <c r="X5545" t="s">
        <v>36</v>
      </c>
      <c r="Y5545" t="s">
        <v>3204</v>
      </c>
      <c r="Z5545" t="e">
        <f>VLOOKUP(N5545,Sheet3!J:J,1,0)</f>
        <v>#N/A</v>
      </c>
      <c r="AA5545" t="e">
        <f>VLOOKUP(I5545,Sheet3!$E$2:$E$8,1,0)</f>
        <v>#N/A</v>
      </c>
    </row>
    <row r="5546" spans="1:27" hidden="1" x14ac:dyDescent="0.25">
      <c r="A5546">
        <v>290061</v>
      </c>
      <c r="B5546" t="s">
        <v>3168</v>
      </c>
      <c r="E5546" t="s">
        <v>3197</v>
      </c>
      <c r="H5546">
        <v>1204</v>
      </c>
      <c r="I5546">
        <v>24002146</v>
      </c>
      <c r="J5546" t="s">
        <v>3228</v>
      </c>
      <c r="K5546" s="38">
        <v>45338</v>
      </c>
      <c r="L5546" s="38">
        <v>45338</v>
      </c>
      <c r="M5546" t="s">
        <v>3226</v>
      </c>
      <c r="N5546" t="s">
        <v>4027</v>
      </c>
      <c r="O5546">
        <v>245</v>
      </c>
      <c r="Q5546" t="s">
        <v>36</v>
      </c>
      <c r="R5546">
        <v>1.39</v>
      </c>
      <c r="S5546">
        <v>245</v>
      </c>
      <c r="U5546">
        <v>340.55</v>
      </c>
      <c r="V5546">
        <v>14434912</v>
      </c>
      <c r="X5546" t="s">
        <v>36</v>
      </c>
      <c r="Y5546" t="s">
        <v>3204</v>
      </c>
      <c r="Z5546" t="e">
        <f>VLOOKUP(N5546,Sheet3!J:J,1,0)</f>
        <v>#N/A</v>
      </c>
      <c r="AA5546" t="e">
        <f>VLOOKUP(I5546,Sheet3!$E$2:$E$8,1,0)</f>
        <v>#N/A</v>
      </c>
    </row>
    <row r="5547" spans="1:27" hidden="1" x14ac:dyDescent="0.25">
      <c r="A5547">
        <v>290061</v>
      </c>
      <c r="B5547" t="s">
        <v>3168</v>
      </c>
      <c r="E5547" t="s">
        <v>3197</v>
      </c>
      <c r="H5547">
        <v>1204</v>
      </c>
      <c r="I5547">
        <v>24001094</v>
      </c>
      <c r="J5547" t="s">
        <v>3232</v>
      </c>
      <c r="K5547" s="38">
        <v>45341</v>
      </c>
      <c r="L5547" s="38">
        <v>45341</v>
      </c>
      <c r="M5547" t="s">
        <v>3226</v>
      </c>
      <c r="N5547" t="s">
        <v>4027</v>
      </c>
      <c r="O5547">
        <v>-245</v>
      </c>
      <c r="Q5547" t="s">
        <v>36</v>
      </c>
      <c r="R5547">
        <v>1.39</v>
      </c>
      <c r="S5547">
        <v>-245</v>
      </c>
      <c r="U5547">
        <v>-340.55</v>
      </c>
      <c r="V5547">
        <v>14436344</v>
      </c>
      <c r="X5547" t="s">
        <v>36</v>
      </c>
      <c r="Y5547" t="s">
        <v>3204</v>
      </c>
      <c r="Z5547" t="e">
        <f>VLOOKUP(N5547,Sheet3!J:J,1,0)</f>
        <v>#N/A</v>
      </c>
      <c r="AA5547" t="e">
        <f>VLOOKUP(I5547,Sheet3!$E$2:$E$8,1,0)</f>
        <v>#N/A</v>
      </c>
    </row>
    <row r="5548" spans="1:27" hidden="1" x14ac:dyDescent="0.25">
      <c r="A5548">
        <v>290061</v>
      </c>
      <c r="B5548">
        <v>290061</v>
      </c>
      <c r="H5548">
        <v>1204</v>
      </c>
      <c r="M5548" t="s">
        <v>3226</v>
      </c>
      <c r="N5548" t="s">
        <v>4027</v>
      </c>
      <c r="R5548" t="s">
        <v>3225</v>
      </c>
      <c r="X5548" t="s">
        <v>36</v>
      </c>
      <c r="Z5548" t="e">
        <f>VLOOKUP(N5548,Sheet3!J:J,1,0)</f>
        <v>#N/A</v>
      </c>
      <c r="AA5548" t="e">
        <f>VLOOKUP(I5548,Sheet3!$E$2:$E$8,1,0)</f>
        <v>#N/A</v>
      </c>
    </row>
    <row r="5549" spans="1:27" hidden="1" x14ac:dyDescent="0.25">
      <c r="A5549">
        <v>290061</v>
      </c>
      <c r="B5549" t="s">
        <v>3168</v>
      </c>
      <c r="E5549" t="s">
        <v>3197</v>
      </c>
      <c r="H5549">
        <v>1204</v>
      </c>
      <c r="I5549">
        <v>24002148</v>
      </c>
      <c r="J5549" t="s">
        <v>3224</v>
      </c>
      <c r="K5549" s="38">
        <v>45338</v>
      </c>
      <c r="L5549" s="38">
        <v>45338</v>
      </c>
      <c r="M5549" t="s">
        <v>3226</v>
      </c>
      <c r="N5549" t="s">
        <v>3866</v>
      </c>
      <c r="R5549">
        <v>0</v>
      </c>
      <c r="V5549">
        <v>14435019</v>
      </c>
      <c r="X5549" t="s">
        <v>36</v>
      </c>
      <c r="Y5549" t="s">
        <v>3204</v>
      </c>
      <c r="Z5549" t="e">
        <f>VLOOKUP(N5549,Sheet3!J:J,1,0)</f>
        <v>#N/A</v>
      </c>
      <c r="AA5549" t="e">
        <f>VLOOKUP(I5549,Sheet3!$E$2:$E$8,1,0)</f>
        <v>#N/A</v>
      </c>
    </row>
    <row r="5550" spans="1:27" hidden="1" x14ac:dyDescent="0.25">
      <c r="A5550">
        <v>290061</v>
      </c>
      <c r="B5550" t="s">
        <v>3168</v>
      </c>
      <c r="E5550" t="s">
        <v>3197</v>
      </c>
      <c r="H5550">
        <v>1204</v>
      </c>
      <c r="I5550">
        <v>24002148</v>
      </c>
      <c r="J5550" t="s">
        <v>3228</v>
      </c>
      <c r="K5550" s="38">
        <v>45338</v>
      </c>
      <c r="L5550" s="38">
        <v>45338</v>
      </c>
      <c r="M5550" t="s">
        <v>3226</v>
      </c>
      <c r="N5550" t="s">
        <v>3866</v>
      </c>
      <c r="O5550">
        <v>1647</v>
      </c>
      <c r="Q5550" t="s">
        <v>36</v>
      </c>
      <c r="R5550">
        <v>1.39</v>
      </c>
      <c r="S5550">
        <v>1647</v>
      </c>
      <c r="U5550">
        <v>2289.33</v>
      </c>
      <c r="V5550">
        <v>14435020</v>
      </c>
      <c r="X5550" t="s">
        <v>36</v>
      </c>
      <c r="Y5550" t="s">
        <v>3204</v>
      </c>
      <c r="Z5550" t="e">
        <f>VLOOKUP(N5550,Sheet3!J:J,1,0)</f>
        <v>#N/A</v>
      </c>
      <c r="AA5550" t="e">
        <f>VLOOKUP(I5550,Sheet3!$E$2:$E$8,1,0)</f>
        <v>#N/A</v>
      </c>
    </row>
    <row r="5551" spans="1:27" hidden="1" x14ac:dyDescent="0.25">
      <c r="A5551">
        <v>290061</v>
      </c>
      <c r="B5551" t="s">
        <v>3168</v>
      </c>
      <c r="E5551" t="s">
        <v>3197</v>
      </c>
      <c r="H5551">
        <v>1204</v>
      </c>
      <c r="I5551">
        <v>24001130</v>
      </c>
      <c r="J5551" t="s">
        <v>3232</v>
      </c>
      <c r="K5551" s="38">
        <v>45341</v>
      </c>
      <c r="L5551" s="38">
        <v>45341</v>
      </c>
      <c r="M5551" t="s">
        <v>3226</v>
      </c>
      <c r="N5551" t="s">
        <v>3866</v>
      </c>
      <c r="O5551">
        <v>-1647</v>
      </c>
      <c r="Q5551" t="s">
        <v>36</v>
      </c>
      <c r="R5551">
        <v>1.39</v>
      </c>
      <c r="S5551">
        <v>-1647</v>
      </c>
      <c r="U5551">
        <v>-2289.33</v>
      </c>
      <c r="V5551">
        <v>14436472</v>
      </c>
      <c r="X5551" t="s">
        <v>36</v>
      </c>
      <c r="Y5551" t="s">
        <v>3204</v>
      </c>
      <c r="Z5551" t="e">
        <f>VLOOKUP(N5551,Sheet3!J:J,1,0)</f>
        <v>#N/A</v>
      </c>
      <c r="AA5551" t="e">
        <f>VLOOKUP(I5551,Sheet3!$E$2:$E$8,1,0)</f>
        <v>#N/A</v>
      </c>
    </row>
    <row r="5552" spans="1:27" hidden="1" x14ac:dyDescent="0.25">
      <c r="A5552">
        <v>290061</v>
      </c>
      <c r="B5552">
        <v>290061</v>
      </c>
      <c r="H5552">
        <v>1204</v>
      </c>
      <c r="M5552" t="s">
        <v>3226</v>
      </c>
      <c r="N5552" t="s">
        <v>3866</v>
      </c>
      <c r="R5552" t="s">
        <v>3225</v>
      </c>
      <c r="X5552" t="s">
        <v>36</v>
      </c>
      <c r="Z5552" t="e">
        <f>VLOOKUP(N5552,Sheet3!J:J,1,0)</f>
        <v>#N/A</v>
      </c>
      <c r="AA5552" t="e">
        <f>VLOOKUP(I5552,Sheet3!$E$2:$E$8,1,0)</f>
        <v>#N/A</v>
      </c>
    </row>
    <row r="5553" spans="1:27" hidden="1" x14ac:dyDescent="0.25">
      <c r="A5553">
        <v>290061</v>
      </c>
      <c r="B5553" t="s">
        <v>3168</v>
      </c>
      <c r="E5553" t="s">
        <v>3197</v>
      </c>
      <c r="H5553">
        <v>1204</v>
      </c>
      <c r="I5553">
        <v>24002143</v>
      </c>
      <c r="J5553" t="s">
        <v>3224</v>
      </c>
      <c r="K5553" s="38">
        <v>45338</v>
      </c>
      <c r="L5553" s="38">
        <v>45338</v>
      </c>
      <c r="M5553" t="s">
        <v>3226</v>
      </c>
      <c r="N5553" t="s">
        <v>3867</v>
      </c>
      <c r="R5553">
        <v>0</v>
      </c>
      <c r="V5553">
        <v>14434771</v>
      </c>
      <c r="X5553" t="s">
        <v>36</v>
      </c>
      <c r="Y5553" t="s">
        <v>3204</v>
      </c>
      <c r="Z5553" t="e">
        <f>VLOOKUP(N5553,Sheet3!J:J,1,0)</f>
        <v>#N/A</v>
      </c>
      <c r="AA5553" t="e">
        <f>VLOOKUP(I5553,Sheet3!$E$2:$E$8,1,0)</f>
        <v>#N/A</v>
      </c>
    </row>
    <row r="5554" spans="1:27" hidden="1" x14ac:dyDescent="0.25">
      <c r="A5554">
        <v>290061</v>
      </c>
      <c r="B5554" t="s">
        <v>3168</v>
      </c>
      <c r="E5554" t="s">
        <v>3197</v>
      </c>
      <c r="H5554">
        <v>1204</v>
      </c>
      <c r="I5554">
        <v>24002143</v>
      </c>
      <c r="J5554" t="s">
        <v>3228</v>
      </c>
      <c r="K5554" s="38">
        <v>45338</v>
      </c>
      <c r="L5554" s="38">
        <v>45338</v>
      </c>
      <c r="M5554" t="s">
        <v>3226</v>
      </c>
      <c r="N5554" t="s">
        <v>3867</v>
      </c>
      <c r="O5554">
        <v>1502</v>
      </c>
      <c r="Q5554" t="s">
        <v>36</v>
      </c>
      <c r="R5554">
        <v>1.39</v>
      </c>
      <c r="S5554">
        <v>1502</v>
      </c>
      <c r="U5554">
        <v>2087.7800000000002</v>
      </c>
      <c r="V5554">
        <v>14434772</v>
      </c>
      <c r="X5554" t="s">
        <v>36</v>
      </c>
      <c r="Y5554" t="s">
        <v>3204</v>
      </c>
      <c r="Z5554" t="e">
        <f>VLOOKUP(N5554,Sheet3!J:J,1,0)</f>
        <v>#N/A</v>
      </c>
      <c r="AA5554" t="e">
        <f>VLOOKUP(I5554,Sheet3!$E$2:$E$8,1,0)</f>
        <v>#N/A</v>
      </c>
    </row>
    <row r="5555" spans="1:27" hidden="1" x14ac:dyDescent="0.25">
      <c r="A5555">
        <v>290061</v>
      </c>
      <c r="B5555" t="s">
        <v>3168</v>
      </c>
      <c r="E5555" t="s">
        <v>3197</v>
      </c>
      <c r="H5555">
        <v>1204</v>
      </c>
      <c r="I5555">
        <v>24001033</v>
      </c>
      <c r="J5555" t="s">
        <v>3232</v>
      </c>
      <c r="K5555" s="38">
        <v>45341</v>
      </c>
      <c r="L5555" s="38">
        <v>45341</v>
      </c>
      <c r="M5555" t="s">
        <v>3226</v>
      </c>
      <c r="N5555" t="s">
        <v>3867</v>
      </c>
      <c r="O5555">
        <v>-1502</v>
      </c>
      <c r="Q5555" t="s">
        <v>36</v>
      </c>
      <c r="R5555">
        <v>1.39</v>
      </c>
      <c r="S5555">
        <v>-1502</v>
      </c>
      <c r="U5555">
        <v>-2087.7800000000002</v>
      </c>
      <c r="V5555">
        <v>14435568</v>
      </c>
      <c r="X5555" t="s">
        <v>36</v>
      </c>
      <c r="Y5555" t="s">
        <v>3204</v>
      </c>
      <c r="Z5555" t="e">
        <f>VLOOKUP(N5555,Sheet3!J:J,1,0)</f>
        <v>#N/A</v>
      </c>
      <c r="AA5555" t="e">
        <f>VLOOKUP(I5555,Sheet3!$E$2:$E$8,1,0)</f>
        <v>#N/A</v>
      </c>
    </row>
    <row r="5556" spans="1:27" hidden="1" x14ac:dyDescent="0.25">
      <c r="A5556">
        <v>290061</v>
      </c>
      <c r="B5556">
        <v>290061</v>
      </c>
      <c r="H5556">
        <v>1204</v>
      </c>
      <c r="M5556" t="s">
        <v>3226</v>
      </c>
      <c r="N5556" t="s">
        <v>3867</v>
      </c>
      <c r="R5556" t="s">
        <v>3225</v>
      </c>
      <c r="X5556" t="s">
        <v>36</v>
      </c>
      <c r="Z5556" t="e">
        <f>VLOOKUP(N5556,Sheet3!J:J,1,0)</f>
        <v>#N/A</v>
      </c>
      <c r="AA5556" t="e">
        <f>VLOOKUP(I5556,Sheet3!$E$2:$E$8,1,0)</f>
        <v>#N/A</v>
      </c>
    </row>
    <row r="5557" spans="1:27" hidden="1" x14ac:dyDescent="0.25">
      <c r="A5557">
        <v>290061</v>
      </c>
      <c r="B5557" t="s">
        <v>3168</v>
      </c>
      <c r="E5557" t="s">
        <v>3197</v>
      </c>
      <c r="H5557">
        <v>1204</v>
      </c>
      <c r="I5557">
        <v>24002143</v>
      </c>
      <c r="J5557" t="s">
        <v>3224</v>
      </c>
      <c r="K5557" s="38">
        <v>45338</v>
      </c>
      <c r="L5557" s="38">
        <v>45338</v>
      </c>
      <c r="M5557" t="s">
        <v>3226</v>
      </c>
      <c r="N5557" t="s">
        <v>4028</v>
      </c>
      <c r="R5557">
        <v>0</v>
      </c>
      <c r="V5557">
        <v>14434807</v>
      </c>
      <c r="X5557" t="s">
        <v>36</v>
      </c>
      <c r="Y5557" t="s">
        <v>3204</v>
      </c>
      <c r="Z5557" t="e">
        <f>VLOOKUP(N5557,Sheet3!J:J,1,0)</f>
        <v>#N/A</v>
      </c>
      <c r="AA5557" t="e">
        <f>VLOOKUP(I5557,Sheet3!$E$2:$E$8,1,0)</f>
        <v>#N/A</v>
      </c>
    </row>
    <row r="5558" spans="1:27" hidden="1" x14ac:dyDescent="0.25">
      <c r="A5558">
        <v>290061</v>
      </c>
      <c r="B5558" t="s">
        <v>3168</v>
      </c>
      <c r="E5558" t="s">
        <v>3197</v>
      </c>
      <c r="H5558">
        <v>1204</v>
      </c>
      <c r="I5558">
        <v>24002143</v>
      </c>
      <c r="J5558" t="s">
        <v>3228</v>
      </c>
      <c r="K5558" s="38">
        <v>45338</v>
      </c>
      <c r="L5558" s="38">
        <v>45338</v>
      </c>
      <c r="M5558" t="s">
        <v>3226</v>
      </c>
      <c r="N5558" t="s">
        <v>4028</v>
      </c>
      <c r="O5558">
        <v>1059</v>
      </c>
      <c r="Q5558" t="s">
        <v>36</v>
      </c>
      <c r="R5558">
        <v>1.39</v>
      </c>
      <c r="S5558">
        <v>1059</v>
      </c>
      <c r="U5558">
        <v>1472.01</v>
      </c>
      <c r="V5558">
        <v>14434808</v>
      </c>
      <c r="X5558" t="s">
        <v>36</v>
      </c>
      <c r="Y5558" t="s">
        <v>3204</v>
      </c>
      <c r="Z5558" t="e">
        <f>VLOOKUP(N5558,Sheet3!J:J,1,0)</f>
        <v>#N/A</v>
      </c>
      <c r="AA5558" t="e">
        <f>VLOOKUP(I5558,Sheet3!$E$2:$E$8,1,0)</f>
        <v>#N/A</v>
      </c>
    </row>
    <row r="5559" spans="1:27" hidden="1" x14ac:dyDescent="0.25">
      <c r="A5559">
        <v>290061</v>
      </c>
      <c r="B5559" t="s">
        <v>3168</v>
      </c>
      <c r="E5559" t="s">
        <v>3197</v>
      </c>
      <c r="H5559">
        <v>1204</v>
      </c>
      <c r="I5559">
        <v>24001051</v>
      </c>
      <c r="J5559" t="s">
        <v>3232</v>
      </c>
      <c r="K5559" s="38">
        <v>45341</v>
      </c>
      <c r="L5559" s="38">
        <v>45341</v>
      </c>
      <c r="M5559" t="s">
        <v>3226</v>
      </c>
      <c r="N5559" t="s">
        <v>4028</v>
      </c>
      <c r="O5559">
        <v>-1059</v>
      </c>
      <c r="Q5559" t="s">
        <v>36</v>
      </c>
      <c r="R5559">
        <v>1.39</v>
      </c>
      <c r="S5559">
        <v>-1059</v>
      </c>
      <c r="U5559">
        <v>-1472.01</v>
      </c>
      <c r="V5559">
        <v>14435685</v>
      </c>
      <c r="X5559" t="s">
        <v>36</v>
      </c>
      <c r="Y5559" t="s">
        <v>3204</v>
      </c>
      <c r="Z5559" t="e">
        <f>VLOOKUP(N5559,Sheet3!J:J,1,0)</f>
        <v>#N/A</v>
      </c>
      <c r="AA5559" t="e">
        <f>VLOOKUP(I5559,Sheet3!$E$2:$E$8,1,0)</f>
        <v>#N/A</v>
      </c>
    </row>
    <row r="5560" spans="1:27" hidden="1" x14ac:dyDescent="0.25">
      <c r="A5560">
        <v>290061</v>
      </c>
      <c r="B5560">
        <v>290061</v>
      </c>
      <c r="H5560">
        <v>1204</v>
      </c>
      <c r="M5560" t="s">
        <v>3226</v>
      </c>
      <c r="N5560" t="s">
        <v>4028</v>
      </c>
      <c r="R5560" t="s">
        <v>3225</v>
      </c>
      <c r="X5560" t="s">
        <v>36</v>
      </c>
      <c r="Z5560" t="e">
        <f>VLOOKUP(N5560,Sheet3!J:J,1,0)</f>
        <v>#N/A</v>
      </c>
      <c r="AA5560" t="e">
        <f>VLOOKUP(I5560,Sheet3!$E$2:$E$8,1,0)</f>
        <v>#N/A</v>
      </c>
    </row>
    <row r="5561" spans="1:27" hidden="1" x14ac:dyDescent="0.25">
      <c r="A5561">
        <v>290061</v>
      </c>
      <c r="B5561" t="s">
        <v>3168</v>
      </c>
      <c r="E5561" t="s">
        <v>3197</v>
      </c>
      <c r="H5561">
        <v>1204</v>
      </c>
      <c r="I5561">
        <v>24002143</v>
      </c>
      <c r="J5561" t="s">
        <v>3224</v>
      </c>
      <c r="K5561" s="38">
        <v>45338</v>
      </c>
      <c r="L5561" s="38">
        <v>45338</v>
      </c>
      <c r="M5561" t="s">
        <v>3226</v>
      </c>
      <c r="N5561" t="s">
        <v>4029</v>
      </c>
      <c r="R5561">
        <v>0</v>
      </c>
      <c r="V5561">
        <v>14434811</v>
      </c>
      <c r="X5561" t="s">
        <v>36</v>
      </c>
      <c r="Y5561" t="s">
        <v>3204</v>
      </c>
      <c r="Z5561" t="e">
        <f>VLOOKUP(N5561,Sheet3!J:J,1,0)</f>
        <v>#N/A</v>
      </c>
      <c r="AA5561" t="e">
        <f>VLOOKUP(I5561,Sheet3!$E$2:$E$8,1,0)</f>
        <v>#N/A</v>
      </c>
    </row>
    <row r="5562" spans="1:27" hidden="1" x14ac:dyDescent="0.25">
      <c r="A5562">
        <v>290061</v>
      </c>
      <c r="B5562" t="s">
        <v>3168</v>
      </c>
      <c r="E5562" t="s">
        <v>3197</v>
      </c>
      <c r="H5562">
        <v>1204</v>
      </c>
      <c r="I5562">
        <v>24002143</v>
      </c>
      <c r="J5562" t="s">
        <v>3228</v>
      </c>
      <c r="K5562" s="38">
        <v>45338</v>
      </c>
      <c r="L5562" s="38">
        <v>45338</v>
      </c>
      <c r="M5562" t="s">
        <v>3226</v>
      </c>
      <c r="N5562" t="s">
        <v>4029</v>
      </c>
      <c r="O5562">
        <v>1190</v>
      </c>
      <c r="Q5562" t="s">
        <v>36</v>
      </c>
      <c r="R5562">
        <v>1.39</v>
      </c>
      <c r="S5562">
        <v>1190</v>
      </c>
      <c r="U5562">
        <v>1654.1</v>
      </c>
      <c r="V5562">
        <v>14434812</v>
      </c>
      <c r="X5562" t="s">
        <v>36</v>
      </c>
      <c r="Y5562" t="s">
        <v>3204</v>
      </c>
      <c r="Z5562" t="e">
        <f>VLOOKUP(N5562,Sheet3!J:J,1,0)</f>
        <v>#N/A</v>
      </c>
      <c r="AA5562" t="e">
        <f>VLOOKUP(I5562,Sheet3!$E$2:$E$8,1,0)</f>
        <v>#N/A</v>
      </c>
    </row>
    <row r="5563" spans="1:27" hidden="1" x14ac:dyDescent="0.25">
      <c r="A5563">
        <v>290061</v>
      </c>
      <c r="B5563" t="s">
        <v>3168</v>
      </c>
      <c r="E5563" t="s">
        <v>3197</v>
      </c>
      <c r="H5563">
        <v>1204</v>
      </c>
      <c r="I5563">
        <v>24001053</v>
      </c>
      <c r="J5563" t="s">
        <v>3232</v>
      </c>
      <c r="K5563" s="38">
        <v>45341</v>
      </c>
      <c r="L5563" s="38">
        <v>45341</v>
      </c>
      <c r="M5563" t="s">
        <v>3226</v>
      </c>
      <c r="N5563" t="s">
        <v>4029</v>
      </c>
      <c r="O5563">
        <v>-1190</v>
      </c>
      <c r="Q5563" t="s">
        <v>36</v>
      </c>
      <c r="R5563">
        <v>1.39</v>
      </c>
      <c r="S5563">
        <v>-1190</v>
      </c>
      <c r="U5563">
        <v>-1654.1</v>
      </c>
      <c r="V5563">
        <v>14435697</v>
      </c>
      <c r="X5563" t="s">
        <v>36</v>
      </c>
      <c r="Y5563" t="s">
        <v>3204</v>
      </c>
      <c r="Z5563" t="e">
        <f>VLOOKUP(N5563,Sheet3!J:J,1,0)</f>
        <v>#N/A</v>
      </c>
      <c r="AA5563" t="e">
        <f>VLOOKUP(I5563,Sheet3!$E$2:$E$8,1,0)</f>
        <v>#N/A</v>
      </c>
    </row>
    <row r="5564" spans="1:27" hidden="1" x14ac:dyDescent="0.25">
      <c r="A5564">
        <v>290061</v>
      </c>
      <c r="B5564">
        <v>290061</v>
      </c>
      <c r="H5564">
        <v>1204</v>
      </c>
      <c r="M5564" t="s">
        <v>3226</v>
      </c>
      <c r="N5564" t="s">
        <v>4029</v>
      </c>
      <c r="R5564" t="s">
        <v>3225</v>
      </c>
      <c r="X5564" t="s">
        <v>36</v>
      </c>
      <c r="Z5564" t="e">
        <f>VLOOKUP(N5564,Sheet3!J:J,1,0)</f>
        <v>#N/A</v>
      </c>
      <c r="AA5564" t="e">
        <f>VLOOKUP(I5564,Sheet3!$E$2:$E$8,1,0)</f>
        <v>#N/A</v>
      </c>
    </row>
    <row r="5565" spans="1:27" hidden="1" x14ac:dyDescent="0.25">
      <c r="A5565">
        <v>290061</v>
      </c>
      <c r="B5565" t="s">
        <v>3168</v>
      </c>
      <c r="E5565" t="s">
        <v>3197</v>
      </c>
      <c r="H5565">
        <v>1204</v>
      </c>
      <c r="I5565">
        <v>24002143</v>
      </c>
      <c r="J5565" t="s">
        <v>3224</v>
      </c>
      <c r="K5565" s="38">
        <v>45338</v>
      </c>
      <c r="L5565" s="38">
        <v>45338</v>
      </c>
      <c r="M5565" t="s">
        <v>3226</v>
      </c>
      <c r="N5565" t="s">
        <v>3872</v>
      </c>
      <c r="R5565">
        <v>0</v>
      </c>
      <c r="V5565">
        <v>14434819</v>
      </c>
      <c r="X5565" t="s">
        <v>36</v>
      </c>
      <c r="Y5565" t="s">
        <v>3204</v>
      </c>
      <c r="Z5565" t="e">
        <f>VLOOKUP(N5565,Sheet3!J:J,1,0)</f>
        <v>#N/A</v>
      </c>
      <c r="AA5565" t="e">
        <f>VLOOKUP(I5565,Sheet3!$E$2:$E$8,1,0)</f>
        <v>#N/A</v>
      </c>
    </row>
    <row r="5566" spans="1:27" hidden="1" x14ac:dyDescent="0.25">
      <c r="A5566">
        <v>290061</v>
      </c>
      <c r="B5566" t="s">
        <v>3168</v>
      </c>
      <c r="E5566" t="s">
        <v>3197</v>
      </c>
      <c r="H5566">
        <v>1204</v>
      </c>
      <c r="I5566">
        <v>24002143</v>
      </c>
      <c r="J5566" t="s">
        <v>3228</v>
      </c>
      <c r="K5566" s="38">
        <v>45338</v>
      </c>
      <c r="L5566" s="38">
        <v>45338</v>
      </c>
      <c r="M5566" t="s">
        <v>3226</v>
      </c>
      <c r="N5566" t="s">
        <v>3872</v>
      </c>
      <c r="O5566">
        <v>2313</v>
      </c>
      <c r="Q5566" t="s">
        <v>36</v>
      </c>
      <c r="R5566">
        <v>1.39</v>
      </c>
      <c r="S5566">
        <v>2313</v>
      </c>
      <c r="U5566">
        <v>3215.07</v>
      </c>
      <c r="V5566">
        <v>14434820</v>
      </c>
      <c r="X5566" t="s">
        <v>36</v>
      </c>
      <c r="Y5566" t="s">
        <v>3204</v>
      </c>
      <c r="Z5566" t="e">
        <f>VLOOKUP(N5566,Sheet3!J:J,1,0)</f>
        <v>#N/A</v>
      </c>
      <c r="AA5566" t="e">
        <f>VLOOKUP(I5566,Sheet3!$E$2:$E$8,1,0)</f>
        <v>#N/A</v>
      </c>
    </row>
    <row r="5567" spans="1:27" hidden="1" x14ac:dyDescent="0.25">
      <c r="A5567">
        <v>290061</v>
      </c>
      <c r="B5567" t="s">
        <v>3168</v>
      </c>
      <c r="E5567" t="s">
        <v>3197</v>
      </c>
      <c r="H5567">
        <v>1204</v>
      </c>
      <c r="I5567">
        <v>24001057</v>
      </c>
      <c r="J5567" t="s">
        <v>3232</v>
      </c>
      <c r="K5567" s="38">
        <v>45341</v>
      </c>
      <c r="L5567" s="38">
        <v>45341</v>
      </c>
      <c r="M5567" t="s">
        <v>3226</v>
      </c>
      <c r="N5567" t="s">
        <v>3872</v>
      </c>
      <c r="O5567">
        <v>-2313</v>
      </c>
      <c r="Q5567" t="s">
        <v>36</v>
      </c>
      <c r="R5567">
        <v>1.39</v>
      </c>
      <c r="S5567">
        <v>-2313</v>
      </c>
      <c r="U5567">
        <v>-3215.07</v>
      </c>
      <c r="V5567">
        <v>14435717</v>
      </c>
      <c r="X5567" t="s">
        <v>36</v>
      </c>
      <c r="Y5567" t="s">
        <v>3204</v>
      </c>
      <c r="Z5567" t="e">
        <f>VLOOKUP(N5567,Sheet3!J:J,1,0)</f>
        <v>#N/A</v>
      </c>
      <c r="AA5567" t="e">
        <f>VLOOKUP(I5567,Sheet3!$E$2:$E$8,1,0)</f>
        <v>#N/A</v>
      </c>
    </row>
    <row r="5568" spans="1:27" hidden="1" x14ac:dyDescent="0.25">
      <c r="A5568">
        <v>290061</v>
      </c>
      <c r="B5568">
        <v>290061</v>
      </c>
      <c r="H5568">
        <v>1204</v>
      </c>
      <c r="M5568" t="s">
        <v>3226</v>
      </c>
      <c r="N5568" t="s">
        <v>3872</v>
      </c>
      <c r="R5568" t="s">
        <v>3225</v>
      </c>
      <c r="X5568" t="s">
        <v>36</v>
      </c>
      <c r="Z5568" t="e">
        <f>VLOOKUP(N5568,Sheet3!J:J,1,0)</f>
        <v>#N/A</v>
      </c>
      <c r="AA5568" t="e">
        <f>VLOOKUP(I5568,Sheet3!$E$2:$E$8,1,0)</f>
        <v>#N/A</v>
      </c>
    </row>
    <row r="5569" spans="1:27" hidden="1" x14ac:dyDescent="0.25">
      <c r="A5569">
        <v>290061</v>
      </c>
      <c r="B5569" t="s">
        <v>3168</v>
      </c>
      <c r="E5569" t="s">
        <v>3197</v>
      </c>
      <c r="H5569">
        <v>1204</v>
      </c>
      <c r="I5569">
        <v>24002143</v>
      </c>
      <c r="J5569" t="s">
        <v>3224</v>
      </c>
      <c r="K5569" s="38">
        <v>45338</v>
      </c>
      <c r="L5569" s="38">
        <v>45338</v>
      </c>
      <c r="M5569" t="s">
        <v>3226</v>
      </c>
      <c r="N5569" t="s">
        <v>4030</v>
      </c>
      <c r="R5569">
        <v>0</v>
      </c>
      <c r="V5569">
        <v>14434831</v>
      </c>
      <c r="X5569" t="s">
        <v>36</v>
      </c>
      <c r="Y5569" t="s">
        <v>3204</v>
      </c>
      <c r="Z5569" t="e">
        <f>VLOOKUP(N5569,Sheet3!J:J,1,0)</f>
        <v>#N/A</v>
      </c>
      <c r="AA5569" t="e">
        <f>VLOOKUP(I5569,Sheet3!$E$2:$E$8,1,0)</f>
        <v>#N/A</v>
      </c>
    </row>
    <row r="5570" spans="1:27" hidden="1" x14ac:dyDescent="0.25">
      <c r="A5570">
        <v>290061</v>
      </c>
      <c r="B5570" t="s">
        <v>3168</v>
      </c>
      <c r="E5570" t="s">
        <v>3197</v>
      </c>
      <c r="H5570">
        <v>1204</v>
      </c>
      <c r="I5570">
        <v>24002143</v>
      </c>
      <c r="J5570" t="s">
        <v>3228</v>
      </c>
      <c r="K5570" s="38">
        <v>45338</v>
      </c>
      <c r="L5570" s="38">
        <v>45338</v>
      </c>
      <c r="M5570" t="s">
        <v>3226</v>
      </c>
      <c r="N5570" t="s">
        <v>4030</v>
      </c>
      <c r="O5570">
        <v>39</v>
      </c>
      <c r="Q5570" t="s">
        <v>36</v>
      </c>
      <c r="R5570">
        <v>1.39</v>
      </c>
      <c r="S5570">
        <v>39</v>
      </c>
      <c r="U5570">
        <v>54.21</v>
      </c>
      <c r="V5570">
        <v>14434839</v>
      </c>
      <c r="X5570" t="s">
        <v>36</v>
      </c>
      <c r="Y5570" t="s">
        <v>3204</v>
      </c>
      <c r="Z5570" t="e">
        <f>VLOOKUP(N5570,Sheet3!J:J,1,0)</f>
        <v>#N/A</v>
      </c>
      <c r="AA5570" t="e">
        <f>VLOOKUP(I5570,Sheet3!$E$2:$E$8,1,0)</f>
        <v>#N/A</v>
      </c>
    </row>
    <row r="5571" spans="1:27" hidden="1" x14ac:dyDescent="0.25">
      <c r="A5571">
        <v>290061</v>
      </c>
      <c r="B5571" t="s">
        <v>3168</v>
      </c>
      <c r="E5571" t="s">
        <v>3197</v>
      </c>
      <c r="H5571">
        <v>1204</v>
      </c>
      <c r="I5571">
        <v>24002143</v>
      </c>
      <c r="J5571" t="s">
        <v>3228</v>
      </c>
      <c r="K5571" s="38">
        <v>45338</v>
      </c>
      <c r="L5571" s="38">
        <v>45338</v>
      </c>
      <c r="M5571" t="s">
        <v>3226</v>
      </c>
      <c r="N5571" t="s">
        <v>4030</v>
      </c>
      <c r="O5571">
        <v>1379</v>
      </c>
      <c r="Q5571" t="s">
        <v>36</v>
      </c>
      <c r="R5571">
        <v>1.39</v>
      </c>
      <c r="S5571">
        <v>1379</v>
      </c>
      <c r="U5571">
        <v>1916.81</v>
      </c>
      <c r="V5571">
        <v>14434832</v>
      </c>
      <c r="X5571" t="s">
        <v>36</v>
      </c>
      <c r="Y5571" t="s">
        <v>3204</v>
      </c>
      <c r="Z5571" t="e">
        <f>VLOOKUP(N5571,Sheet3!J:J,1,0)</f>
        <v>#N/A</v>
      </c>
      <c r="AA5571" t="e">
        <f>VLOOKUP(I5571,Sheet3!$E$2:$E$8,1,0)</f>
        <v>#N/A</v>
      </c>
    </row>
    <row r="5572" spans="1:27" hidden="1" x14ac:dyDescent="0.25">
      <c r="A5572">
        <v>290061</v>
      </c>
      <c r="B5572" t="s">
        <v>3168</v>
      </c>
      <c r="E5572" t="s">
        <v>3197</v>
      </c>
      <c r="H5572">
        <v>1204</v>
      </c>
      <c r="I5572">
        <v>24001063</v>
      </c>
      <c r="J5572" t="s">
        <v>3232</v>
      </c>
      <c r="K5572" s="38">
        <v>45341</v>
      </c>
      <c r="L5572" s="38">
        <v>45341</v>
      </c>
      <c r="M5572" t="s">
        <v>3226</v>
      </c>
      <c r="N5572" t="s">
        <v>4030</v>
      </c>
      <c r="O5572">
        <v>-1379</v>
      </c>
      <c r="Q5572" t="s">
        <v>36</v>
      </c>
      <c r="R5572">
        <v>1.39</v>
      </c>
      <c r="S5572">
        <v>-1379</v>
      </c>
      <c r="U5572">
        <v>-1916.81</v>
      </c>
      <c r="V5572">
        <v>14435791</v>
      </c>
      <c r="X5572" t="s">
        <v>36</v>
      </c>
      <c r="Y5572" t="s">
        <v>3204</v>
      </c>
      <c r="Z5572" t="e">
        <f>VLOOKUP(N5572,Sheet3!J:J,1,0)</f>
        <v>#N/A</v>
      </c>
      <c r="AA5572" t="e">
        <f>VLOOKUP(I5572,Sheet3!$E$2:$E$8,1,0)</f>
        <v>#N/A</v>
      </c>
    </row>
    <row r="5573" spans="1:27" hidden="1" x14ac:dyDescent="0.25">
      <c r="A5573">
        <v>290061</v>
      </c>
      <c r="B5573" t="s">
        <v>3168</v>
      </c>
      <c r="E5573" t="s">
        <v>3197</v>
      </c>
      <c r="H5573">
        <v>1204</v>
      </c>
      <c r="I5573">
        <v>24001068</v>
      </c>
      <c r="J5573" t="s">
        <v>3232</v>
      </c>
      <c r="K5573" s="38">
        <v>45341</v>
      </c>
      <c r="L5573" s="38">
        <v>45341</v>
      </c>
      <c r="M5573" t="s">
        <v>3226</v>
      </c>
      <c r="N5573" t="s">
        <v>4030</v>
      </c>
      <c r="O5573">
        <v>-39</v>
      </c>
      <c r="Q5573" t="s">
        <v>36</v>
      </c>
      <c r="R5573">
        <v>1.39</v>
      </c>
      <c r="S5573">
        <v>-39</v>
      </c>
      <c r="U5573">
        <v>-54.21</v>
      </c>
      <c r="V5573">
        <v>14435808</v>
      </c>
      <c r="X5573" t="s">
        <v>36</v>
      </c>
      <c r="Y5573" t="s">
        <v>3204</v>
      </c>
      <c r="Z5573" t="e">
        <f>VLOOKUP(N5573,Sheet3!J:J,1,0)</f>
        <v>#N/A</v>
      </c>
      <c r="AA5573" t="e">
        <f>VLOOKUP(I5573,Sheet3!$E$2:$E$8,1,0)</f>
        <v>#N/A</v>
      </c>
    </row>
    <row r="5574" spans="1:27" hidden="1" x14ac:dyDescent="0.25">
      <c r="A5574">
        <v>290061</v>
      </c>
      <c r="B5574">
        <v>290061</v>
      </c>
      <c r="H5574">
        <v>1204</v>
      </c>
      <c r="M5574" t="s">
        <v>3226</v>
      </c>
      <c r="N5574" t="s">
        <v>4030</v>
      </c>
      <c r="R5574" t="s">
        <v>3225</v>
      </c>
      <c r="X5574" t="s">
        <v>36</v>
      </c>
      <c r="Z5574" t="e">
        <f>VLOOKUP(N5574,Sheet3!J:J,1,0)</f>
        <v>#N/A</v>
      </c>
      <c r="AA5574" t="e">
        <f>VLOOKUP(I5574,Sheet3!$E$2:$E$8,1,0)</f>
        <v>#N/A</v>
      </c>
    </row>
    <row r="5575" spans="1:27" hidden="1" x14ac:dyDescent="0.25">
      <c r="A5575">
        <v>290061</v>
      </c>
      <c r="B5575" t="s">
        <v>3168</v>
      </c>
      <c r="E5575" t="s">
        <v>3197</v>
      </c>
      <c r="H5575">
        <v>1204</v>
      </c>
      <c r="I5575">
        <v>24002146</v>
      </c>
      <c r="J5575" t="s">
        <v>3224</v>
      </c>
      <c r="K5575" s="38">
        <v>45338</v>
      </c>
      <c r="L5575" s="38">
        <v>45338</v>
      </c>
      <c r="M5575" t="s">
        <v>3226</v>
      </c>
      <c r="N5575" t="s">
        <v>3593</v>
      </c>
      <c r="R5575">
        <v>0</v>
      </c>
      <c r="V5575">
        <v>14434882</v>
      </c>
      <c r="X5575" t="s">
        <v>36</v>
      </c>
      <c r="Y5575" t="s">
        <v>3204</v>
      </c>
      <c r="Z5575" t="e">
        <f>VLOOKUP(N5575,Sheet3!J:J,1,0)</f>
        <v>#N/A</v>
      </c>
      <c r="AA5575" t="e">
        <f>VLOOKUP(I5575,Sheet3!$E$2:$E$8,1,0)</f>
        <v>#N/A</v>
      </c>
    </row>
    <row r="5576" spans="1:27" hidden="1" x14ac:dyDescent="0.25">
      <c r="A5576">
        <v>290061</v>
      </c>
      <c r="B5576" t="s">
        <v>3168</v>
      </c>
      <c r="E5576" t="s">
        <v>3197</v>
      </c>
      <c r="H5576">
        <v>1204</v>
      </c>
      <c r="I5576">
        <v>24002146</v>
      </c>
      <c r="J5576" t="s">
        <v>3228</v>
      </c>
      <c r="K5576" s="38">
        <v>45338</v>
      </c>
      <c r="L5576" s="38">
        <v>45338</v>
      </c>
      <c r="M5576" t="s">
        <v>3226</v>
      </c>
      <c r="N5576" t="s">
        <v>3593</v>
      </c>
      <c r="O5576">
        <v>943</v>
      </c>
      <c r="Q5576" t="s">
        <v>36</v>
      </c>
      <c r="R5576">
        <v>1.39</v>
      </c>
      <c r="S5576">
        <v>943</v>
      </c>
      <c r="U5576">
        <v>1310.77</v>
      </c>
      <c r="V5576">
        <v>14434883</v>
      </c>
      <c r="X5576" t="s">
        <v>36</v>
      </c>
      <c r="Y5576" t="s">
        <v>3204</v>
      </c>
      <c r="Z5576" t="e">
        <f>VLOOKUP(N5576,Sheet3!J:J,1,0)</f>
        <v>#N/A</v>
      </c>
      <c r="AA5576" t="e">
        <f>VLOOKUP(I5576,Sheet3!$E$2:$E$8,1,0)</f>
        <v>#N/A</v>
      </c>
    </row>
    <row r="5577" spans="1:27" hidden="1" x14ac:dyDescent="0.25">
      <c r="A5577">
        <v>290061</v>
      </c>
      <c r="B5577" t="s">
        <v>3168</v>
      </c>
      <c r="E5577" t="s">
        <v>3197</v>
      </c>
      <c r="H5577">
        <v>1204</v>
      </c>
      <c r="I5577">
        <v>24001085</v>
      </c>
      <c r="J5577" t="s">
        <v>3232</v>
      </c>
      <c r="K5577" s="38">
        <v>45341</v>
      </c>
      <c r="L5577" s="38">
        <v>45341</v>
      </c>
      <c r="M5577" t="s">
        <v>3226</v>
      </c>
      <c r="N5577" t="s">
        <v>3593</v>
      </c>
      <c r="O5577">
        <v>-943</v>
      </c>
      <c r="Q5577" t="s">
        <v>36</v>
      </c>
      <c r="R5577">
        <v>1.39</v>
      </c>
      <c r="S5577">
        <v>-943</v>
      </c>
      <c r="U5577">
        <v>-1310.77</v>
      </c>
      <c r="V5577">
        <v>14436316</v>
      </c>
      <c r="X5577" t="s">
        <v>36</v>
      </c>
      <c r="Y5577" t="s">
        <v>3204</v>
      </c>
      <c r="Z5577" t="e">
        <f>VLOOKUP(N5577,Sheet3!J:J,1,0)</f>
        <v>#N/A</v>
      </c>
      <c r="AA5577" t="e">
        <f>VLOOKUP(I5577,Sheet3!$E$2:$E$8,1,0)</f>
        <v>#N/A</v>
      </c>
    </row>
    <row r="5578" spans="1:27" hidden="1" x14ac:dyDescent="0.25">
      <c r="A5578">
        <v>290061</v>
      </c>
      <c r="B5578">
        <v>290061</v>
      </c>
      <c r="H5578">
        <v>1204</v>
      </c>
      <c r="M5578" t="s">
        <v>3226</v>
      </c>
      <c r="N5578" t="s">
        <v>3593</v>
      </c>
      <c r="R5578" t="s">
        <v>3225</v>
      </c>
      <c r="X5578" t="s">
        <v>36</v>
      </c>
      <c r="Z5578" t="e">
        <f>VLOOKUP(N5578,Sheet3!J:J,1,0)</f>
        <v>#N/A</v>
      </c>
      <c r="AA5578" t="e">
        <f>VLOOKUP(I5578,Sheet3!$E$2:$E$8,1,0)</f>
        <v>#N/A</v>
      </c>
    </row>
    <row r="5579" spans="1:27" hidden="1" x14ac:dyDescent="0.25">
      <c r="A5579">
        <v>290061</v>
      </c>
      <c r="B5579" t="s">
        <v>3168</v>
      </c>
      <c r="E5579" t="s">
        <v>3197</v>
      </c>
      <c r="H5579">
        <v>1204</v>
      </c>
      <c r="I5579">
        <v>24002146</v>
      </c>
      <c r="J5579" t="s">
        <v>3224</v>
      </c>
      <c r="K5579" s="38">
        <v>45338</v>
      </c>
      <c r="L5579" s="38">
        <v>45338</v>
      </c>
      <c r="M5579" t="s">
        <v>3226</v>
      </c>
      <c r="N5579" t="s">
        <v>3594</v>
      </c>
      <c r="R5579">
        <v>0</v>
      </c>
      <c r="V5579">
        <v>14434895</v>
      </c>
      <c r="X5579" t="s">
        <v>36</v>
      </c>
      <c r="Y5579" t="s">
        <v>3204</v>
      </c>
      <c r="Z5579" t="e">
        <f>VLOOKUP(N5579,Sheet3!J:J,1,0)</f>
        <v>#N/A</v>
      </c>
      <c r="AA5579" t="e">
        <f>VLOOKUP(I5579,Sheet3!$E$2:$E$8,1,0)</f>
        <v>#N/A</v>
      </c>
    </row>
    <row r="5580" spans="1:27" hidden="1" x14ac:dyDescent="0.25">
      <c r="A5580">
        <v>290061</v>
      </c>
      <c r="B5580" t="s">
        <v>3168</v>
      </c>
      <c r="E5580" t="s">
        <v>3197</v>
      </c>
      <c r="H5580">
        <v>1204</v>
      </c>
      <c r="I5580">
        <v>24002146</v>
      </c>
      <c r="J5580" t="s">
        <v>3228</v>
      </c>
      <c r="K5580" s="38">
        <v>45338</v>
      </c>
      <c r="L5580" s="38">
        <v>45338</v>
      </c>
      <c r="M5580" t="s">
        <v>3226</v>
      </c>
      <c r="N5580" t="s">
        <v>3594</v>
      </c>
      <c r="O5580">
        <v>337</v>
      </c>
      <c r="Q5580" t="s">
        <v>36</v>
      </c>
      <c r="R5580">
        <v>1.39</v>
      </c>
      <c r="S5580">
        <v>337</v>
      </c>
      <c r="U5580">
        <v>468.43</v>
      </c>
      <c r="V5580">
        <v>14434897</v>
      </c>
      <c r="X5580" t="s">
        <v>36</v>
      </c>
      <c r="Y5580" t="s">
        <v>3204</v>
      </c>
      <c r="Z5580" t="e">
        <f>VLOOKUP(N5580,Sheet3!J:J,1,0)</f>
        <v>#N/A</v>
      </c>
      <c r="AA5580" t="e">
        <f>VLOOKUP(I5580,Sheet3!$E$2:$E$8,1,0)</f>
        <v>#N/A</v>
      </c>
    </row>
    <row r="5581" spans="1:27" hidden="1" x14ac:dyDescent="0.25">
      <c r="A5581">
        <v>290061</v>
      </c>
      <c r="B5581" t="s">
        <v>3168</v>
      </c>
      <c r="E5581" t="s">
        <v>3197</v>
      </c>
      <c r="H5581">
        <v>1204</v>
      </c>
      <c r="I5581">
        <v>24001089</v>
      </c>
      <c r="J5581" t="s">
        <v>3232</v>
      </c>
      <c r="K5581" s="38">
        <v>45341</v>
      </c>
      <c r="L5581" s="38">
        <v>45341</v>
      </c>
      <c r="M5581" t="s">
        <v>3226</v>
      </c>
      <c r="N5581" t="s">
        <v>3594</v>
      </c>
      <c r="O5581">
        <v>-337</v>
      </c>
      <c r="Q5581" t="s">
        <v>36</v>
      </c>
      <c r="R5581">
        <v>1.39</v>
      </c>
      <c r="S5581">
        <v>-337</v>
      </c>
      <c r="U5581">
        <v>-468.43</v>
      </c>
      <c r="V5581">
        <v>14436328</v>
      </c>
      <c r="X5581" t="s">
        <v>36</v>
      </c>
      <c r="Y5581" t="s">
        <v>3204</v>
      </c>
      <c r="Z5581" t="e">
        <f>VLOOKUP(N5581,Sheet3!J:J,1,0)</f>
        <v>#N/A</v>
      </c>
      <c r="AA5581" t="e">
        <f>VLOOKUP(I5581,Sheet3!$E$2:$E$8,1,0)</f>
        <v>#N/A</v>
      </c>
    </row>
    <row r="5582" spans="1:27" hidden="1" x14ac:dyDescent="0.25">
      <c r="A5582">
        <v>290061</v>
      </c>
      <c r="B5582">
        <v>290061</v>
      </c>
      <c r="H5582">
        <v>1204</v>
      </c>
      <c r="M5582" t="s">
        <v>3226</v>
      </c>
      <c r="N5582" t="s">
        <v>3594</v>
      </c>
      <c r="R5582" t="s">
        <v>3225</v>
      </c>
      <c r="X5582" t="s">
        <v>36</v>
      </c>
      <c r="Z5582" t="e">
        <f>VLOOKUP(N5582,Sheet3!J:J,1,0)</f>
        <v>#N/A</v>
      </c>
      <c r="AA5582" t="e">
        <f>VLOOKUP(I5582,Sheet3!$E$2:$E$8,1,0)</f>
        <v>#N/A</v>
      </c>
    </row>
    <row r="5583" spans="1:27" hidden="1" x14ac:dyDescent="0.25">
      <c r="A5583">
        <v>290061</v>
      </c>
      <c r="B5583" t="s">
        <v>3168</v>
      </c>
      <c r="E5583" t="s">
        <v>3197</v>
      </c>
      <c r="H5583">
        <v>1204</v>
      </c>
      <c r="I5583">
        <v>24002148</v>
      </c>
      <c r="J5583" t="s">
        <v>3224</v>
      </c>
      <c r="K5583" s="38">
        <v>45338</v>
      </c>
      <c r="L5583" s="38">
        <v>45338</v>
      </c>
      <c r="M5583" t="s">
        <v>3226</v>
      </c>
      <c r="N5583" t="s">
        <v>4031</v>
      </c>
      <c r="R5583">
        <v>0</v>
      </c>
      <c r="V5583">
        <v>14434982</v>
      </c>
      <c r="X5583" t="s">
        <v>36</v>
      </c>
      <c r="Y5583" t="s">
        <v>3204</v>
      </c>
      <c r="Z5583" t="e">
        <f>VLOOKUP(N5583,Sheet3!J:J,1,0)</f>
        <v>#N/A</v>
      </c>
      <c r="AA5583" t="e">
        <f>VLOOKUP(I5583,Sheet3!$E$2:$E$8,1,0)</f>
        <v>#N/A</v>
      </c>
    </row>
    <row r="5584" spans="1:27" hidden="1" x14ac:dyDescent="0.25">
      <c r="A5584">
        <v>290061</v>
      </c>
      <c r="B5584" t="s">
        <v>3168</v>
      </c>
      <c r="E5584" t="s">
        <v>3197</v>
      </c>
      <c r="H5584">
        <v>1204</v>
      </c>
      <c r="I5584">
        <v>24002148</v>
      </c>
      <c r="J5584" t="s">
        <v>3228</v>
      </c>
      <c r="K5584" s="38">
        <v>45338</v>
      </c>
      <c r="L5584" s="38">
        <v>45338</v>
      </c>
      <c r="M5584" t="s">
        <v>3226</v>
      </c>
      <c r="N5584" t="s">
        <v>4031</v>
      </c>
      <c r="O5584">
        <v>3430</v>
      </c>
      <c r="Q5584" t="s">
        <v>36</v>
      </c>
      <c r="R5584">
        <v>1.39</v>
      </c>
      <c r="S5584">
        <v>3430</v>
      </c>
      <c r="U5584">
        <v>4767.7</v>
      </c>
      <c r="V5584">
        <v>14434983</v>
      </c>
      <c r="X5584" t="s">
        <v>36</v>
      </c>
      <c r="Y5584" t="s">
        <v>3204</v>
      </c>
      <c r="Z5584" t="e">
        <f>VLOOKUP(N5584,Sheet3!J:J,1,0)</f>
        <v>#N/A</v>
      </c>
      <c r="AA5584" t="e">
        <f>VLOOKUP(I5584,Sheet3!$E$2:$E$8,1,0)</f>
        <v>#N/A</v>
      </c>
    </row>
    <row r="5585" spans="1:27" hidden="1" x14ac:dyDescent="0.25">
      <c r="A5585">
        <v>290061</v>
      </c>
      <c r="B5585" t="s">
        <v>3168</v>
      </c>
      <c r="E5585" t="s">
        <v>3197</v>
      </c>
      <c r="H5585">
        <v>1204</v>
      </c>
      <c r="I5585">
        <v>24001120</v>
      </c>
      <c r="J5585" t="s">
        <v>3232</v>
      </c>
      <c r="K5585" s="38">
        <v>45341</v>
      </c>
      <c r="L5585" s="38">
        <v>45341</v>
      </c>
      <c r="M5585" t="s">
        <v>3226</v>
      </c>
      <c r="N5585" t="s">
        <v>4031</v>
      </c>
      <c r="O5585">
        <v>-3430</v>
      </c>
      <c r="Q5585" t="s">
        <v>36</v>
      </c>
      <c r="R5585">
        <v>1.39</v>
      </c>
      <c r="S5585">
        <v>-3430</v>
      </c>
      <c r="U5585">
        <v>-4767.7</v>
      </c>
      <c r="V5585">
        <v>14436443</v>
      </c>
      <c r="X5585" t="s">
        <v>36</v>
      </c>
      <c r="Y5585" t="s">
        <v>3204</v>
      </c>
      <c r="Z5585" t="e">
        <f>VLOOKUP(N5585,Sheet3!J:J,1,0)</f>
        <v>#N/A</v>
      </c>
      <c r="AA5585" t="e">
        <f>VLOOKUP(I5585,Sheet3!$E$2:$E$8,1,0)</f>
        <v>#N/A</v>
      </c>
    </row>
    <row r="5586" spans="1:27" hidden="1" x14ac:dyDescent="0.25">
      <c r="A5586">
        <v>290061</v>
      </c>
      <c r="B5586">
        <v>290061</v>
      </c>
      <c r="H5586">
        <v>1204</v>
      </c>
      <c r="M5586" t="s">
        <v>3226</v>
      </c>
      <c r="N5586" t="s">
        <v>4031</v>
      </c>
      <c r="R5586" t="s">
        <v>3225</v>
      </c>
      <c r="X5586" t="s">
        <v>36</v>
      </c>
      <c r="Z5586" t="e">
        <f>VLOOKUP(N5586,Sheet3!J:J,1,0)</f>
        <v>#N/A</v>
      </c>
      <c r="AA5586" t="e">
        <f>VLOOKUP(I5586,Sheet3!$E$2:$E$8,1,0)</f>
        <v>#N/A</v>
      </c>
    </row>
    <row r="5587" spans="1:27" hidden="1" x14ac:dyDescent="0.25">
      <c r="A5587">
        <v>290061</v>
      </c>
      <c r="B5587" t="s">
        <v>3168</v>
      </c>
      <c r="E5587" t="s">
        <v>3197</v>
      </c>
      <c r="H5587">
        <v>1204</v>
      </c>
      <c r="I5587">
        <v>24002148</v>
      </c>
      <c r="J5587" t="s">
        <v>3224</v>
      </c>
      <c r="K5587" s="38">
        <v>45338</v>
      </c>
      <c r="L5587" s="38">
        <v>45338</v>
      </c>
      <c r="M5587" t="s">
        <v>3226</v>
      </c>
      <c r="N5587" t="s">
        <v>3598</v>
      </c>
      <c r="R5587">
        <v>0</v>
      </c>
      <c r="V5587">
        <v>14435015</v>
      </c>
      <c r="X5587" t="s">
        <v>36</v>
      </c>
      <c r="Y5587" t="s">
        <v>3204</v>
      </c>
      <c r="Z5587" t="e">
        <f>VLOOKUP(N5587,Sheet3!J:J,1,0)</f>
        <v>#N/A</v>
      </c>
      <c r="AA5587" t="e">
        <f>VLOOKUP(I5587,Sheet3!$E$2:$E$8,1,0)</f>
        <v>#N/A</v>
      </c>
    </row>
    <row r="5588" spans="1:27" hidden="1" x14ac:dyDescent="0.25">
      <c r="A5588">
        <v>290061</v>
      </c>
      <c r="B5588" t="s">
        <v>3168</v>
      </c>
      <c r="E5588" t="s">
        <v>3197</v>
      </c>
      <c r="H5588">
        <v>1204</v>
      </c>
      <c r="I5588">
        <v>24002148</v>
      </c>
      <c r="J5588" t="s">
        <v>3228</v>
      </c>
      <c r="K5588" s="38">
        <v>45338</v>
      </c>
      <c r="L5588" s="38">
        <v>45338</v>
      </c>
      <c r="M5588" t="s">
        <v>3226</v>
      </c>
      <c r="N5588" t="s">
        <v>3598</v>
      </c>
      <c r="O5588">
        <v>1647</v>
      </c>
      <c r="Q5588" t="s">
        <v>36</v>
      </c>
      <c r="R5588">
        <v>1.39</v>
      </c>
      <c r="S5588">
        <v>1647</v>
      </c>
      <c r="U5588">
        <v>2289.33</v>
      </c>
      <c r="V5588">
        <v>14435016</v>
      </c>
      <c r="X5588" t="s">
        <v>36</v>
      </c>
      <c r="Y5588" t="s">
        <v>3204</v>
      </c>
      <c r="Z5588" t="e">
        <f>VLOOKUP(N5588,Sheet3!J:J,1,0)</f>
        <v>#N/A</v>
      </c>
      <c r="AA5588" t="e">
        <f>VLOOKUP(I5588,Sheet3!$E$2:$E$8,1,0)</f>
        <v>#N/A</v>
      </c>
    </row>
    <row r="5589" spans="1:27" hidden="1" x14ac:dyDescent="0.25">
      <c r="A5589">
        <v>290061</v>
      </c>
      <c r="B5589" t="s">
        <v>3168</v>
      </c>
      <c r="E5589" t="s">
        <v>3197</v>
      </c>
      <c r="H5589">
        <v>1204</v>
      </c>
      <c r="I5589">
        <v>24001129</v>
      </c>
      <c r="J5589" t="s">
        <v>3232</v>
      </c>
      <c r="K5589" s="38">
        <v>45341</v>
      </c>
      <c r="L5589" s="38">
        <v>45341</v>
      </c>
      <c r="M5589" t="s">
        <v>3226</v>
      </c>
      <c r="N5589" t="s">
        <v>3598</v>
      </c>
      <c r="O5589">
        <v>-1647</v>
      </c>
      <c r="Q5589" t="s">
        <v>36</v>
      </c>
      <c r="R5589">
        <v>1.39</v>
      </c>
      <c r="S5589">
        <v>-1647</v>
      </c>
      <c r="U5589">
        <v>-2289.33</v>
      </c>
      <c r="V5589">
        <v>14436469</v>
      </c>
      <c r="X5589" t="s">
        <v>36</v>
      </c>
      <c r="Y5589" t="s">
        <v>3204</v>
      </c>
      <c r="Z5589" t="e">
        <f>VLOOKUP(N5589,Sheet3!J:J,1,0)</f>
        <v>#N/A</v>
      </c>
      <c r="AA5589" t="e">
        <f>VLOOKUP(I5589,Sheet3!$E$2:$E$8,1,0)</f>
        <v>#N/A</v>
      </c>
    </row>
    <row r="5590" spans="1:27" hidden="1" x14ac:dyDescent="0.25">
      <c r="A5590">
        <v>290061</v>
      </c>
      <c r="B5590">
        <v>290061</v>
      </c>
      <c r="H5590">
        <v>1204</v>
      </c>
      <c r="M5590" t="s">
        <v>3226</v>
      </c>
      <c r="N5590" t="s">
        <v>3598</v>
      </c>
      <c r="R5590" t="s">
        <v>3225</v>
      </c>
      <c r="X5590" t="s">
        <v>36</v>
      </c>
      <c r="Z5590" t="e">
        <f>VLOOKUP(N5590,Sheet3!J:J,1,0)</f>
        <v>#N/A</v>
      </c>
      <c r="AA5590" t="e">
        <f>VLOOKUP(I5590,Sheet3!$E$2:$E$8,1,0)</f>
        <v>#N/A</v>
      </c>
    </row>
    <row r="5591" spans="1:27" hidden="1" x14ac:dyDescent="0.25">
      <c r="A5591">
        <v>290061</v>
      </c>
      <c r="B5591" t="s">
        <v>3168</v>
      </c>
      <c r="E5591" t="s">
        <v>3197</v>
      </c>
      <c r="H5591">
        <v>1204</v>
      </c>
      <c r="I5591">
        <v>24002148</v>
      </c>
      <c r="J5591" t="s">
        <v>3224</v>
      </c>
      <c r="K5591" s="38">
        <v>45338</v>
      </c>
      <c r="L5591" s="38">
        <v>45338</v>
      </c>
      <c r="M5591" t="s">
        <v>3226</v>
      </c>
      <c r="N5591" t="s">
        <v>3873</v>
      </c>
      <c r="R5591">
        <v>0</v>
      </c>
      <c r="V5591">
        <v>14435025</v>
      </c>
      <c r="X5591" t="s">
        <v>36</v>
      </c>
      <c r="Y5591" t="s">
        <v>3204</v>
      </c>
      <c r="Z5591" t="e">
        <f>VLOOKUP(N5591,Sheet3!J:J,1,0)</f>
        <v>#N/A</v>
      </c>
      <c r="AA5591" t="e">
        <f>VLOOKUP(I5591,Sheet3!$E$2:$E$8,1,0)</f>
        <v>#N/A</v>
      </c>
    </row>
    <row r="5592" spans="1:27" hidden="1" x14ac:dyDescent="0.25">
      <c r="A5592">
        <v>290061</v>
      </c>
      <c r="B5592" t="s">
        <v>3168</v>
      </c>
      <c r="E5592" t="s">
        <v>3197</v>
      </c>
      <c r="H5592">
        <v>1204</v>
      </c>
      <c r="I5592">
        <v>24002148</v>
      </c>
      <c r="J5592" t="s">
        <v>3228</v>
      </c>
      <c r="K5592" s="38">
        <v>45338</v>
      </c>
      <c r="L5592" s="38">
        <v>45338</v>
      </c>
      <c r="M5592" t="s">
        <v>3226</v>
      </c>
      <c r="N5592" t="s">
        <v>3873</v>
      </c>
      <c r="O5592">
        <v>1067.5999999999999</v>
      </c>
      <c r="Q5592" t="s">
        <v>36</v>
      </c>
      <c r="R5592">
        <v>1.39</v>
      </c>
      <c r="S5592">
        <v>1067.5999999999999</v>
      </c>
      <c r="U5592">
        <v>1483.96</v>
      </c>
      <c r="V5592">
        <v>14435026</v>
      </c>
      <c r="X5592" t="s">
        <v>36</v>
      </c>
      <c r="Y5592" t="s">
        <v>3204</v>
      </c>
      <c r="Z5592" t="e">
        <f>VLOOKUP(N5592,Sheet3!J:J,1,0)</f>
        <v>#N/A</v>
      </c>
      <c r="AA5592" t="e">
        <f>VLOOKUP(I5592,Sheet3!$E$2:$E$8,1,0)</f>
        <v>#N/A</v>
      </c>
    </row>
    <row r="5593" spans="1:27" hidden="1" x14ac:dyDescent="0.25">
      <c r="A5593">
        <v>290061</v>
      </c>
      <c r="B5593" t="s">
        <v>3168</v>
      </c>
      <c r="E5593" t="s">
        <v>3197</v>
      </c>
      <c r="H5593">
        <v>1204</v>
      </c>
      <c r="I5593">
        <v>24001131</v>
      </c>
      <c r="J5593" t="s">
        <v>3232</v>
      </c>
      <c r="K5593" s="38">
        <v>45341</v>
      </c>
      <c r="L5593" s="38">
        <v>45341</v>
      </c>
      <c r="M5593" t="s">
        <v>3226</v>
      </c>
      <c r="N5593" t="s">
        <v>3873</v>
      </c>
      <c r="O5593">
        <v>-1067.5999999999999</v>
      </c>
      <c r="Q5593" t="s">
        <v>36</v>
      </c>
      <c r="R5593">
        <v>1.39</v>
      </c>
      <c r="S5593">
        <v>-1067.5999999999999</v>
      </c>
      <c r="U5593">
        <v>-1483.96</v>
      </c>
      <c r="V5593">
        <v>14436475</v>
      </c>
      <c r="X5593" t="s">
        <v>36</v>
      </c>
      <c r="Y5593" t="s">
        <v>3204</v>
      </c>
      <c r="Z5593" t="e">
        <f>VLOOKUP(N5593,Sheet3!J:J,1,0)</f>
        <v>#N/A</v>
      </c>
      <c r="AA5593" t="e">
        <f>VLOOKUP(I5593,Sheet3!$E$2:$E$8,1,0)</f>
        <v>#N/A</v>
      </c>
    </row>
    <row r="5594" spans="1:27" hidden="1" x14ac:dyDescent="0.25">
      <c r="A5594">
        <v>290061</v>
      </c>
      <c r="B5594">
        <v>290061</v>
      </c>
      <c r="H5594">
        <v>1204</v>
      </c>
      <c r="M5594" t="s">
        <v>3226</v>
      </c>
      <c r="N5594" t="s">
        <v>3873</v>
      </c>
      <c r="R5594" t="s">
        <v>3225</v>
      </c>
      <c r="X5594" t="s">
        <v>36</v>
      </c>
      <c r="Z5594" t="e">
        <f>VLOOKUP(N5594,Sheet3!J:J,1,0)</f>
        <v>#N/A</v>
      </c>
      <c r="AA5594" t="e">
        <f>VLOOKUP(I5594,Sheet3!$E$2:$E$8,1,0)</f>
        <v>#N/A</v>
      </c>
    </row>
    <row r="5595" spans="1:27" hidden="1" x14ac:dyDescent="0.25">
      <c r="A5595">
        <v>290061</v>
      </c>
      <c r="B5595" t="s">
        <v>3168</v>
      </c>
      <c r="E5595" t="s">
        <v>3197</v>
      </c>
      <c r="H5595">
        <v>1204</v>
      </c>
      <c r="I5595">
        <v>24002146</v>
      </c>
      <c r="J5595" t="s">
        <v>3224</v>
      </c>
      <c r="K5595" s="38">
        <v>45338</v>
      </c>
      <c r="L5595" s="38">
        <v>45338</v>
      </c>
      <c r="M5595" t="s">
        <v>3226</v>
      </c>
      <c r="N5595" t="s">
        <v>3599</v>
      </c>
      <c r="R5595">
        <v>0</v>
      </c>
      <c r="V5595">
        <v>14434917</v>
      </c>
      <c r="X5595" t="s">
        <v>36</v>
      </c>
      <c r="Y5595" t="s">
        <v>3204</v>
      </c>
      <c r="Z5595" t="e">
        <f>VLOOKUP(N5595,Sheet3!J:J,1,0)</f>
        <v>#N/A</v>
      </c>
      <c r="AA5595" t="e">
        <f>VLOOKUP(I5595,Sheet3!$E$2:$E$8,1,0)</f>
        <v>#N/A</v>
      </c>
    </row>
    <row r="5596" spans="1:27" hidden="1" x14ac:dyDescent="0.25">
      <c r="A5596">
        <v>290061</v>
      </c>
      <c r="B5596" t="s">
        <v>3168</v>
      </c>
      <c r="E5596" t="s">
        <v>3197</v>
      </c>
      <c r="H5596">
        <v>1204</v>
      </c>
      <c r="I5596">
        <v>24002146</v>
      </c>
      <c r="J5596" t="s">
        <v>3228</v>
      </c>
      <c r="K5596" s="38">
        <v>45338</v>
      </c>
      <c r="L5596" s="38">
        <v>45338</v>
      </c>
      <c r="M5596" t="s">
        <v>3226</v>
      </c>
      <c r="N5596" t="s">
        <v>3599</v>
      </c>
      <c r="O5596">
        <v>526.29999999999995</v>
      </c>
      <c r="Q5596" t="s">
        <v>36</v>
      </c>
      <c r="R5596">
        <v>1.39</v>
      </c>
      <c r="S5596">
        <v>526.29999999999995</v>
      </c>
      <c r="U5596">
        <v>731.56</v>
      </c>
      <c r="V5596">
        <v>14434918</v>
      </c>
      <c r="X5596" t="s">
        <v>36</v>
      </c>
      <c r="Y5596" t="s">
        <v>3204</v>
      </c>
      <c r="Z5596" t="e">
        <f>VLOOKUP(N5596,Sheet3!J:J,1,0)</f>
        <v>#N/A</v>
      </c>
      <c r="AA5596" t="e">
        <f>VLOOKUP(I5596,Sheet3!$E$2:$E$8,1,0)</f>
        <v>#N/A</v>
      </c>
    </row>
    <row r="5597" spans="1:27" hidden="1" x14ac:dyDescent="0.25">
      <c r="A5597">
        <v>290061</v>
      </c>
      <c r="B5597" t="s">
        <v>3168</v>
      </c>
      <c r="E5597" t="s">
        <v>3197</v>
      </c>
      <c r="H5597">
        <v>1204</v>
      </c>
      <c r="I5597">
        <v>24001097</v>
      </c>
      <c r="J5597" t="s">
        <v>3232</v>
      </c>
      <c r="K5597" s="38">
        <v>45341</v>
      </c>
      <c r="L5597" s="38">
        <v>45341</v>
      </c>
      <c r="M5597" t="s">
        <v>3226</v>
      </c>
      <c r="N5597" t="s">
        <v>3599</v>
      </c>
      <c r="O5597">
        <v>-526.29999999999995</v>
      </c>
      <c r="Q5597" t="s">
        <v>36</v>
      </c>
      <c r="R5597">
        <v>1.39</v>
      </c>
      <c r="S5597">
        <v>-526.29999999999995</v>
      </c>
      <c r="U5597">
        <v>-731.56</v>
      </c>
      <c r="V5597">
        <v>14436355</v>
      </c>
      <c r="X5597" t="s">
        <v>36</v>
      </c>
      <c r="Y5597" t="s">
        <v>3204</v>
      </c>
      <c r="Z5597" t="e">
        <f>VLOOKUP(N5597,Sheet3!J:J,1,0)</f>
        <v>#N/A</v>
      </c>
      <c r="AA5597" t="e">
        <f>VLOOKUP(I5597,Sheet3!$E$2:$E$8,1,0)</f>
        <v>#N/A</v>
      </c>
    </row>
    <row r="5598" spans="1:27" hidden="1" x14ac:dyDescent="0.25">
      <c r="A5598">
        <v>290061</v>
      </c>
      <c r="B5598">
        <v>290061</v>
      </c>
      <c r="H5598">
        <v>1204</v>
      </c>
      <c r="M5598" t="s">
        <v>3226</v>
      </c>
      <c r="N5598" t="s">
        <v>3599</v>
      </c>
      <c r="R5598" t="s">
        <v>3225</v>
      </c>
      <c r="X5598" t="s">
        <v>36</v>
      </c>
      <c r="Z5598" t="e">
        <f>VLOOKUP(N5598,Sheet3!J:J,1,0)</f>
        <v>#N/A</v>
      </c>
      <c r="AA5598" t="e">
        <f>VLOOKUP(I5598,Sheet3!$E$2:$E$8,1,0)</f>
        <v>#N/A</v>
      </c>
    </row>
    <row r="5599" spans="1:27" hidden="1" x14ac:dyDescent="0.25">
      <c r="A5599">
        <v>290061</v>
      </c>
      <c r="B5599" t="s">
        <v>3168</v>
      </c>
      <c r="E5599" t="s">
        <v>3197</v>
      </c>
      <c r="H5599">
        <v>1204</v>
      </c>
      <c r="I5599">
        <v>24002148</v>
      </c>
      <c r="J5599" t="s">
        <v>3224</v>
      </c>
      <c r="K5599" s="38">
        <v>45338</v>
      </c>
      <c r="L5599" s="38">
        <v>45338</v>
      </c>
      <c r="M5599" t="s">
        <v>3226</v>
      </c>
      <c r="N5599" t="s">
        <v>3602</v>
      </c>
      <c r="R5599">
        <v>0</v>
      </c>
      <c r="V5599">
        <v>14435007</v>
      </c>
      <c r="X5599" t="s">
        <v>36</v>
      </c>
      <c r="Y5599" t="s">
        <v>3204</v>
      </c>
      <c r="Z5599" t="e">
        <f>VLOOKUP(N5599,Sheet3!J:J,1,0)</f>
        <v>#N/A</v>
      </c>
      <c r="AA5599" t="e">
        <f>VLOOKUP(I5599,Sheet3!$E$2:$E$8,1,0)</f>
        <v>#N/A</v>
      </c>
    </row>
    <row r="5600" spans="1:27" hidden="1" x14ac:dyDescent="0.25">
      <c r="A5600">
        <v>290061</v>
      </c>
      <c r="B5600" t="s">
        <v>3168</v>
      </c>
      <c r="E5600" t="s">
        <v>3197</v>
      </c>
      <c r="H5600">
        <v>1204</v>
      </c>
      <c r="I5600">
        <v>24002148</v>
      </c>
      <c r="J5600" t="s">
        <v>3228</v>
      </c>
      <c r="K5600" s="38">
        <v>45338</v>
      </c>
      <c r="L5600" s="38">
        <v>45338</v>
      </c>
      <c r="M5600" t="s">
        <v>3226</v>
      </c>
      <c r="N5600" t="s">
        <v>3602</v>
      </c>
      <c r="O5600">
        <v>495</v>
      </c>
      <c r="Q5600" t="s">
        <v>36</v>
      </c>
      <c r="R5600">
        <v>1.39</v>
      </c>
      <c r="S5600">
        <v>495</v>
      </c>
      <c r="U5600">
        <v>688.05</v>
      </c>
      <c r="V5600">
        <v>14435008</v>
      </c>
      <c r="X5600" t="s">
        <v>36</v>
      </c>
      <c r="Y5600" t="s">
        <v>3204</v>
      </c>
      <c r="Z5600" t="e">
        <f>VLOOKUP(N5600,Sheet3!J:J,1,0)</f>
        <v>#N/A</v>
      </c>
      <c r="AA5600" t="e">
        <f>VLOOKUP(I5600,Sheet3!$E$2:$E$8,1,0)</f>
        <v>#N/A</v>
      </c>
    </row>
    <row r="5601" spans="1:27" hidden="1" x14ac:dyDescent="0.25">
      <c r="A5601">
        <v>290061</v>
      </c>
      <c r="B5601" t="s">
        <v>3168</v>
      </c>
      <c r="E5601" t="s">
        <v>3197</v>
      </c>
      <c r="H5601">
        <v>1204</v>
      </c>
      <c r="I5601">
        <v>24001127</v>
      </c>
      <c r="J5601" t="s">
        <v>3232</v>
      </c>
      <c r="K5601" s="38">
        <v>45341</v>
      </c>
      <c r="L5601" s="38">
        <v>45341</v>
      </c>
      <c r="M5601" t="s">
        <v>3226</v>
      </c>
      <c r="N5601" t="s">
        <v>3602</v>
      </c>
      <c r="O5601">
        <v>-495</v>
      </c>
      <c r="Q5601" t="s">
        <v>36</v>
      </c>
      <c r="R5601">
        <v>1.39</v>
      </c>
      <c r="S5601">
        <v>-495</v>
      </c>
      <c r="U5601">
        <v>-688.05</v>
      </c>
      <c r="V5601">
        <v>14436463</v>
      </c>
      <c r="X5601" t="s">
        <v>36</v>
      </c>
      <c r="Y5601" t="s">
        <v>3204</v>
      </c>
      <c r="Z5601" t="e">
        <f>VLOOKUP(N5601,Sheet3!J:J,1,0)</f>
        <v>#N/A</v>
      </c>
      <c r="AA5601" t="e">
        <f>VLOOKUP(I5601,Sheet3!$E$2:$E$8,1,0)</f>
        <v>#N/A</v>
      </c>
    </row>
    <row r="5602" spans="1:27" hidden="1" x14ac:dyDescent="0.25">
      <c r="A5602">
        <v>290061</v>
      </c>
      <c r="B5602">
        <v>290061</v>
      </c>
      <c r="H5602">
        <v>1204</v>
      </c>
      <c r="M5602" t="s">
        <v>3226</v>
      </c>
      <c r="N5602" t="s">
        <v>3602</v>
      </c>
      <c r="R5602" t="s">
        <v>3225</v>
      </c>
      <c r="X5602" t="s">
        <v>36</v>
      </c>
      <c r="Z5602" t="e">
        <f>VLOOKUP(N5602,Sheet3!J:J,1,0)</f>
        <v>#N/A</v>
      </c>
      <c r="AA5602" t="e">
        <f>VLOOKUP(I5602,Sheet3!$E$2:$E$8,1,0)</f>
        <v>#N/A</v>
      </c>
    </row>
    <row r="5603" spans="1:27" hidden="1" x14ac:dyDescent="0.25">
      <c r="A5603">
        <v>290061</v>
      </c>
      <c r="B5603" t="s">
        <v>3168</v>
      </c>
      <c r="E5603" t="s">
        <v>3197</v>
      </c>
      <c r="H5603">
        <v>1204</v>
      </c>
      <c r="I5603">
        <v>24002280</v>
      </c>
      <c r="J5603" t="s">
        <v>3224</v>
      </c>
      <c r="K5603" s="38">
        <v>45343</v>
      </c>
      <c r="L5603" s="38">
        <v>45343</v>
      </c>
      <c r="M5603" t="s">
        <v>3226</v>
      </c>
      <c r="N5603" t="s">
        <v>4032</v>
      </c>
      <c r="R5603">
        <v>0</v>
      </c>
      <c r="V5603">
        <v>14440302</v>
      </c>
      <c r="X5603" t="s">
        <v>36</v>
      </c>
      <c r="Y5603" t="s">
        <v>3204</v>
      </c>
      <c r="Z5603" t="e">
        <f>VLOOKUP(N5603,Sheet3!J:J,1,0)</f>
        <v>#N/A</v>
      </c>
      <c r="AA5603" t="e">
        <f>VLOOKUP(I5603,Sheet3!$E$2:$E$8,1,0)</f>
        <v>#N/A</v>
      </c>
    </row>
    <row r="5604" spans="1:27" hidden="1" x14ac:dyDescent="0.25">
      <c r="A5604">
        <v>290061</v>
      </c>
      <c r="B5604" t="s">
        <v>3168</v>
      </c>
      <c r="E5604" t="s">
        <v>3197</v>
      </c>
      <c r="H5604">
        <v>1204</v>
      </c>
      <c r="I5604">
        <v>24002280</v>
      </c>
      <c r="J5604" t="s">
        <v>3228</v>
      </c>
      <c r="K5604" s="38">
        <v>45343</v>
      </c>
      <c r="L5604" s="38">
        <v>45343</v>
      </c>
      <c r="M5604" t="s">
        <v>3226</v>
      </c>
      <c r="N5604" t="s">
        <v>4032</v>
      </c>
      <c r="O5604">
        <v>22.4</v>
      </c>
      <c r="Q5604" t="s">
        <v>36</v>
      </c>
      <c r="R5604">
        <v>1.39</v>
      </c>
      <c r="S5604">
        <v>22.4</v>
      </c>
      <c r="U5604">
        <v>31.14</v>
      </c>
      <c r="V5604">
        <v>14440303</v>
      </c>
      <c r="X5604" t="s">
        <v>36</v>
      </c>
      <c r="Y5604" t="s">
        <v>3204</v>
      </c>
      <c r="Z5604" t="e">
        <f>VLOOKUP(N5604,Sheet3!J:J,1,0)</f>
        <v>#N/A</v>
      </c>
      <c r="AA5604" t="e">
        <f>VLOOKUP(I5604,Sheet3!$E$2:$E$8,1,0)</f>
        <v>#N/A</v>
      </c>
    </row>
    <row r="5605" spans="1:27" hidden="1" x14ac:dyDescent="0.25">
      <c r="A5605">
        <v>290061</v>
      </c>
      <c r="B5605" t="s">
        <v>3168</v>
      </c>
      <c r="E5605" t="s">
        <v>3197</v>
      </c>
      <c r="H5605">
        <v>1204</v>
      </c>
      <c r="I5605">
        <v>24002280</v>
      </c>
      <c r="J5605" t="s">
        <v>3228</v>
      </c>
      <c r="K5605" s="38">
        <v>45343</v>
      </c>
      <c r="L5605" s="38">
        <v>45343</v>
      </c>
      <c r="M5605" t="s">
        <v>3226</v>
      </c>
      <c r="N5605" t="s">
        <v>4032</v>
      </c>
      <c r="O5605">
        <v>161</v>
      </c>
      <c r="Q5605" t="s">
        <v>36</v>
      </c>
      <c r="R5605">
        <v>1.39</v>
      </c>
      <c r="S5605">
        <v>161</v>
      </c>
      <c r="U5605">
        <v>223.79</v>
      </c>
      <c r="V5605">
        <v>14440306</v>
      </c>
      <c r="X5605" t="s">
        <v>36</v>
      </c>
      <c r="Y5605" t="s">
        <v>3204</v>
      </c>
      <c r="Z5605" t="e">
        <f>VLOOKUP(N5605,Sheet3!J:J,1,0)</f>
        <v>#N/A</v>
      </c>
      <c r="AA5605" t="e">
        <f>VLOOKUP(I5605,Sheet3!$E$2:$E$8,1,0)</f>
        <v>#N/A</v>
      </c>
    </row>
    <row r="5606" spans="1:27" hidden="1" x14ac:dyDescent="0.25">
      <c r="A5606">
        <v>290061</v>
      </c>
      <c r="B5606" t="s">
        <v>3168</v>
      </c>
      <c r="E5606" t="s">
        <v>3197</v>
      </c>
      <c r="H5606">
        <v>1204</v>
      </c>
      <c r="I5606">
        <v>24002280</v>
      </c>
      <c r="J5606" t="s">
        <v>3228</v>
      </c>
      <c r="K5606" s="38">
        <v>45343</v>
      </c>
      <c r="L5606" s="38">
        <v>45343</v>
      </c>
      <c r="M5606" t="s">
        <v>3226</v>
      </c>
      <c r="N5606" t="s">
        <v>4032</v>
      </c>
      <c r="O5606">
        <v>43</v>
      </c>
      <c r="Q5606" t="s">
        <v>36</v>
      </c>
      <c r="R5606">
        <v>1.39</v>
      </c>
      <c r="S5606">
        <v>43</v>
      </c>
      <c r="U5606">
        <v>59.77</v>
      </c>
      <c r="V5606">
        <v>14440307</v>
      </c>
      <c r="X5606" t="s">
        <v>36</v>
      </c>
      <c r="Y5606" t="s">
        <v>3204</v>
      </c>
      <c r="Z5606" t="e">
        <f>VLOOKUP(N5606,Sheet3!J:J,1,0)</f>
        <v>#N/A</v>
      </c>
      <c r="AA5606" t="e">
        <f>VLOOKUP(I5606,Sheet3!$E$2:$E$8,1,0)</f>
        <v>#N/A</v>
      </c>
    </row>
    <row r="5607" spans="1:27" hidden="1" x14ac:dyDescent="0.25">
      <c r="A5607">
        <v>290061</v>
      </c>
      <c r="B5607" t="s">
        <v>3168</v>
      </c>
      <c r="E5607" t="s">
        <v>3197</v>
      </c>
      <c r="H5607">
        <v>1204</v>
      </c>
      <c r="I5607">
        <v>24001488</v>
      </c>
      <c r="J5607" t="s">
        <v>3232</v>
      </c>
      <c r="K5607" s="38">
        <v>45349</v>
      </c>
      <c r="L5607" s="38">
        <v>45349</v>
      </c>
      <c r="M5607" t="s">
        <v>3226</v>
      </c>
      <c r="N5607" t="s">
        <v>4032</v>
      </c>
      <c r="O5607">
        <v>-226.4</v>
      </c>
      <c r="Q5607" t="s">
        <v>36</v>
      </c>
      <c r="R5607">
        <v>1.39</v>
      </c>
      <c r="S5607">
        <v>-226.4</v>
      </c>
      <c r="U5607">
        <v>-314.7</v>
      </c>
      <c r="V5607">
        <v>14446259</v>
      </c>
      <c r="X5607" t="s">
        <v>36</v>
      </c>
      <c r="Y5607" t="s">
        <v>3204</v>
      </c>
      <c r="Z5607" t="e">
        <f>VLOOKUP(N5607,Sheet3!J:J,1,0)</f>
        <v>#N/A</v>
      </c>
      <c r="AA5607" t="e">
        <f>VLOOKUP(I5607,Sheet3!$E$2:$E$8,1,0)</f>
        <v>#N/A</v>
      </c>
    </row>
    <row r="5608" spans="1:27" hidden="1" x14ac:dyDescent="0.25">
      <c r="A5608">
        <v>290061</v>
      </c>
      <c r="B5608">
        <v>290061</v>
      </c>
      <c r="H5608">
        <v>1204</v>
      </c>
      <c r="M5608" t="s">
        <v>3226</v>
      </c>
      <c r="N5608" t="s">
        <v>4032</v>
      </c>
      <c r="R5608" t="s">
        <v>3225</v>
      </c>
      <c r="X5608" t="s">
        <v>36</v>
      </c>
      <c r="Z5608" t="e">
        <f>VLOOKUP(N5608,Sheet3!J:J,1,0)</f>
        <v>#N/A</v>
      </c>
      <c r="AA5608" t="e">
        <f>VLOOKUP(I5608,Sheet3!$E$2:$E$8,1,0)</f>
        <v>#N/A</v>
      </c>
    </row>
    <row r="5609" spans="1:27" hidden="1" x14ac:dyDescent="0.25">
      <c r="A5609">
        <v>290061</v>
      </c>
      <c r="B5609" t="s">
        <v>3168</v>
      </c>
      <c r="E5609" t="s">
        <v>3197</v>
      </c>
      <c r="H5609">
        <v>1204</v>
      </c>
      <c r="I5609">
        <v>24002283</v>
      </c>
      <c r="J5609" t="s">
        <v>3224</v>
      </c>
      <c r="K5609" s="38">
        <v>45343</v>
      </c>
      <c r="L5609" s="38">
        <v>45343</v>
      </c>
      <c r="M5609" t="s">
        <v>3226</v>
      </c>
      <c r="N5609" t="s">
        <v>4033</v>
      </c>
      <c r="R5609">
        <v>0</v>
      </c>
      <c r="V5609">
        <v>14440336</v>
      </c>
      <c r="X5609" t="s">
        <v>36</v>
      </c>
      <c r="Y5609" t="s">
        <v>3204</v>
      </c>
      <c r="Z5609" t="e">
        <f>VLOOKUP(N5609,Sheet3!J:J,1,0)</f>
        <v>#N/A</v>
      </c>
      <c r="AA5609" t="e">
        <f>VLOOKUP(I5609,Sheet3!$E$2:$E$8,1,0)</f>
        <v>#N/A</v>
      </c>
    </row>
    <row r="5610" spans="1:27" hidden="1" x14ac:dyDescent="0.25">
      <c r="A5610">
        <v>290061</v>
      </c>
      <c r="B5610" t="s">
        <v>3168</v>
      </c>
      <c r="E5610" t="s">
        <v>3197</v>
      </c>
      <c r="H5610">
        <v>1204</v>
      </c>
      <c r="I5610">
        <v>24002283</v>
      </c>
      <c r="J5610" t="s">
        <v>3228</v>
      </c>
      <c r="K5610" s="38">
        <v>45343</v>
      </c>
      <c r="L5610" s="38">
        <v>45343</v>
      </c>
      <c r="M5610" t="s">
        <v>3226</v>
      </c>
      <c r="N5610" t="s">
        <v>4033</v>
      </c>
      <c r="O5610">
        <v>1453</v>
      </c>
      <c r="Q5610" t="s">
        <v>36</v>
      </c>
      <c r="R5610">
        <v>1.39</v>
      </c>
      <c r="S5610">
        <v>1453</v>
      </c>
      <c r="U5610">
        <v>2019.67</v>
      </c>
      <c r="V5610">
        <v>14440337</v>
      </c>
      <c r="X5610" t="s">
        <v>36</v>
      </c>
      <c r="Y5610" t="s">
        <v>3204</v>
      </c>
      <c r="Z5610" t="e">
        <f>VLOOKUP(N5610,Sheet3!J:J,1,0)</f>
        <v>#N/A</v>
      </c>
      <c r="AA5610" t="e">
        <f>VLOOKUP(I5610,Sheet3!$E$2:$E$8,1,0)</f>
        <v>#N/A</v>
      </c>
    </row>
    <row r="5611" spans="1:27" hidden="1" x14ac:dyDescent="0.25">
      <c r="A5611">
        <v>290061</v>
      </c>
      <c r="B5611" t="s">
        <v>3168</v>
      </c>
      <c r="E5611" t="s">
        <v>3197</v>
      </c>
      <c r="H5611">
        <v>1204</v>
      </c>
      <c r="I5611">
        <v>24001493</v>
      </c>
      <c r="J5611" t="s">
        <v>3232</v>
      </c>
      <c r="K5611" s="38">
        <v>45349</v>
      </c>
      <c r="L5611" s="38">
        <v>45349</v>
      </c>
      <c r="M5611" t="s">
        <v>3226</v>
      </c>
      <c r="N5611" t="s">
        <v>4033</v>
      </c>
      <c r="O5611">
        <v>-1453</v>
      </c>
      <c r="Q5611" t="s">
        <v>36</v>
      </c>
      <c r="R5611">
        <v>1.39</v>
      </c>
      <c r="S5611">
        <v>-1453</v>
      </c>
      <c r="U5611">
        <v>-2019.67</v>
      </c>
      <c r="V5611">
        <v>14446274</v>
      </c>
      <c r="X5611" t="s">
        <v>36</v>
      </c>
      <c r="Y5611" t="s">
        <v>3204</v>
      </c>
      <c r="Z5611" t="e">
        <f>VLOOKUP(N5611,Sheet3!J:J,1,0)</f>
        <v>#N/A</v>
      </c>
      <c r="AA5611" t="e">
        <f>VLOOKUP(I5611,Sheet3!$E$2:$E$8,1,0)</f>
        <v>#N/A</v>
      </c>
    </row>
    <row r="5612" spans="1:27" hidden="1" x14ac:dyDescent="0.25">
      <c r="A5612">
        <v>290061</v>
      </c>
      <c r="B5612">
        <v>290061</v>
      </c>
      <c r="H5612">
        <v>1204</v>
      </c>
      <c r="M5612" t="s">
        <v>3226</v>
      </c>
      <c r="N5612" t="s">
        <v>4033</v>
      </c>
      <c r="R5612" t="s">
        <v>3225</v>
      </c>
      <c r="X5612" t="s">
        <v>36</v>
      </c>
      <c r="Z5612" t="e">
        <f>VLOOKUP(N5612,Sheet3!J:J,1,0)</f>
        <v>#N/A</v>
      </c>
      <c r="AA5612" t="e">
        <f>VLOOKUP(I5612,Sheet3!$E$2:$E$8,1,0)</f>
        <v>#N/A</v>
      </c>
    </row>
    <row r="5613" spans="1:27" hidden="1" x14ac:dyDescent="0.25">
      <c r="A5613">
        <v>290061</v>
      </c>
      <c r="B5613" t="s">
        <v>3168</v>
      </c>
      <c r="E5613" t="s">
        <v>3197</v>
      </c>
      <c r="H5613">
        <v>1204</v>
      </c>
      <c r="I5613">
        <v>24002283</v>
      </c>
      <c r="J5613" t="s">
        <v>3224</v>
      </c>
      <c r="K5613" s="38">
        <v>45343</v>
      </c>
      <c r="L5613" s="38">
        <v>45343</v>
      </c>
      <c r="M5613" t="s">
        <v>3226</v>
      </c>
      <c r="N5613" t="s">
        <v>4034</v>
      </c>
      <c r="R5613">
        <v>0</v>
      </c>
      <c r="V5613">
        <v>14440338</v>
      </c>
      <c r="X5613" t="s">
        <v>36</v>
      </c>
      <c r="Y5613" t="s">
        <v>3204</v>
      </c>
      <c r="Z5613" t="e">
        <f>VLOOKUP(N5613,Sheet3!J:J,1,0)</f>
        <v>#N/A</v>
      </c>
      <c r="AA5613" t="e">
        <f>VLOOKUP(I5613,Sheet3!$E$2:$E$8,1,0)</f>
        <v>#N/A</v>
      </c>
    </row>
    <row r="5614" spans="1:27" hidden="1" x14ac:dyDescent="0.25">
      <c r="A5614">
        <v>290061</v>
      </c>
      <c r="B5614" t="s">
        <v>3168</v>
      </c>
      <c r="E5614" t="s">
        <v>3197</v>
      </c>
      <c r="H5614">
        <v>1204</v>
      </c>
      <c r="I5614">
        <v>24002283</v>
      </c>
      <c r="J5614" t="s">
        <v>3228</v>
      </c>
      <c r="K5614" s="38">
        <v>45343</v>
      </c>
      <c r="L5614" s="38">
        <v>45343</v>
      </c>
      <c r="M5614" t="s">
        <v>3226</v>
      </c>
      <c r="N5614" t="s">
        <v>4034</v>
      </c>
      <c r="O5614">
        <v>257</v>
      </c>
      <c r="Q5614" t="s">
        <v>36</v>
      </c>
      <c r="R5614">
        <v>1.39</v>
      </c>
      <c r="S5614">
        <v>257</v>
      </c>
      <c r="U5614">
        <v>357.23</v>
      </c>
      <c r="V5614">
        <v>14440339</v>
      </c>
      <c r="X5614" t="s">
        <v>36</v>
      </c>
      <c r="Y5614" t="s">
        <v>3204</v>
      </c>
      <c r="Z5614" t="e">
        <f>VLOOKUP(N5614,Sheet3!J:J,1,0)</f>
        <v>#N/A</v>
      </c>
      <c r="AA5614" t="e">
        <f>VLOOKUP(I5614,Sheet3!$E$2:$E$8,1,0)</f>
        <v>#N/A</v>
      </c>
    </row>
    <row r="5615" spans="1:27" hidden="1" x14ac:dyDescent="0.25">
      <c r="A5615">
        <v>290061</v>
      </c>
      <c r="B5615" t="s">
        <v>3168</v>
      </c>
      <c r="E5615" t="s">
        <v>3197</v>
      </c>
      <c r="H5615">
        <v>1204</v>
      </c>
      <c r="I5615">
        <v>24001494</v>
      </c>
      <c r="J5615" t="s">
        <v>3232</v>
      </c>
      <c r="K5615" s="38">
        <v>45349</v>
      </c>
      <c r="L5615" s="38">
        <v>45349</v>
      </c>
      <c r="M5615" t="s">
        <v>3226</v>
      </c>
      <c r="N5615" t="s">
        <v>4034</v>
      </c>
      <c r="O5615">
        <v>-257</v>
      </c>
      <c r="Q5615" t="s">
        <v>36</v>
      </c>
      <c r="R5615">
        <v>1.39</v>
      </c>
      <c r="S5615">
        <v>-257</v>
      </c>
      <c r="U5615">
        <v>-357.23</v>
      </c>
      <c r="V5615">
        <v>14446277</v>
      </c>
      <c r="X5615" t="s">
        <v>36</v>
      </c>
      <c r="Y5615" t="s">
        <v>3204</v>
      </c>
      <c r="Z5615" t="e">
        <f>VLOOKUP(N5615,Sheet3!J:J,1,0)</f>
        <v>#N/A</v>
      </c>
      <c r="AA5615" t="e">
        <f>VLOOKUP(I5615,Sheet3!$E$2:$E$8,1,0)</f>
        <v>#N/A</v>
      </c>
    </row>
    <row r="5616" spans="1:27" hidden="1" x14ac:dyDescent="0.25">
      <c r="A5616">
        <v>290061</v>
      </c>
      <c r="B5616">
        <v>290061</v>
      </c>
      <c r="H5616">
        <v>1204</v>
      </c>
      <c r="M5616" t="s">
        <v>3226</v>
      </c>
      <c r="N5616" t="s">
        <v>4034</v>
      </c>
      <c r="R5616" t="s">
        <v>3225</v>
      </c>
      <c r="X5616" t="s">
        <v>36</v>
      </c>
      <c r="Z5616" t="e">
        <f>VLOOKUP(N5616,Sheet3!J:J,1,0)</f>
        <v>#N/A</v>
      </c>
      <c r="AA5616" t="e">
        <f>VLOOKUP(I5616,Sheet3!$E$2:$E$8,1,0)</f>
        <v>#N/A</v>
      </c>
    </row>
    <row r="5617" spans="1:27" hidden="1" x14ac:dyDescent="0.25">
      <c r="A5617">
        <v>290061</v>
      </c>
      <c r="B5617" t="s">
        <v>3168</v>
      </c>
      <c r="E5617" t="s">
        <v>3197</v>
      </c>
      <c r="H5617">
        <v>1204</v>
      </c>
      <c r="I5617">
        <v>24002283</v>
      </c>
      <c r="J5617" t="s">
        <v>3224</v>
      </c>
      <c r="K5617" s="38">
        <v>45343</v>
      </c>
      <c r="L5617" s="38">
        <v>45343</v>
      </c>
      <c r="M5617" t="s">
        <v>3226</v>
      </c>
      <c r="N5617" t="s">
        <v>4035</v>
      </c>
      <c r="R5617">
        <v>0</v>
      </c>
      <c r="V5617">
        <v>14440346</v>
      </c>
      <c r="X5617" t="s">
        <v>36</v>
      </c>
      <c r="Y5617" t="s">
        <v>3204</v>
      </c>
      <c r="Z5617" t="e">
        <f>VLOOKUP(N5617,Sheet3!J:J,1,0)</f>
        <v>#N/A</v>
      </c>
      <c r="AA5617" t="e">
        <f>VLOOKUP(I5617,Sheet3!$E$2:$E$8,1,0)</f>
        <v>#N/A</v>
      </c>
    </row>
    <row r="5618" spans="1:27" hidden="1" x14ac:dyDescent="0.25">
      <c r="A5618">
        <v>290061</v>
      </c>
      <c r="B5618" t="s">
        <v>3168</v>
      </c>
      <c r="E5618" t="s">
        <v>3197</v>
      </c>
      <c r="H5618">
        <v>1204</v>
      </c>
      <c r="I5618">
        <v>24002283</v>
      </c>
      <c r="J5618" t="s">
        <v>3228</v>
      </c>
      <c r="K5618" s="38">
        <v>45343</v>
      </c>
      <c r="L5618" s="38">
        <v>45343</v>
      </c>
      <c r="M5618" t="s">
        <v>3226</v>
      </c>
      <c r="N5618" t="s">
        <v>4035</v>
      </c>
      <c r="O5618">
        <v>1173.2</v>
      </c>
      <c r="Q5618" t="s">
        <v>36</v>
      </c>
      <c r="R5618">
        <v>1.39</v>
      </c>
      <c r="S5618">
        <v>1173.2</v>
      </c>
      <c r="U5618">
        <v>1630.75</v>
      </c>
      <c r="V5618">
        <v>14440347</v>
      </c>
      <c r="X5618" t="s">
        <v>36</v>
      </c>
      <c r="Y5618" t="s">
        <v>3204</v>
      </c>
      <c r="Z5618" t="e">
        <f>VLOOKUP(N5618,Sheet3!J:J,1,0)</f>
        <v>#N/A</v>
      </c>
      <c r="AA5618" t="e">
        <f>VLOOKUP(I5618,Sheet3!$E$2:$E$8,1,0)</f>
        <v>#N/A</v>
      </c>
    </row>
    <row r="5619" spans="1:27" hidden="1" x14ac:dyDescent="0.25">
      <c r="A5619">
        <v>290061</v>
      </c>
      <c r="B5619" t="s">
        <v>3168</v>
      </c>
      <c r="E5619" t="s">
        <v>3197</v>
      </c>
      <c r="H5619">
        <v>1204</v>
      </c>
      <c r="I5619">
        <v>24001495</v>
      </c>
      <c r="J5619" t="s">
        <v>3232</v>
      </c>
      <c r="K5619" s="38">
        <v>45349</v>
      </c>
      <c r="L5619" s="38">
        <v>45349</v>
      </c>
      <c r="M5619" t="s">
        <v>3226</v>
      </c>
      <c r="N5619" t="s">
        <v>4035</v>
      </c>
      <c r="O5619">
        <v>-1173.2</v>
      </c>
      <c r="Q5619" t="s">
        <v>36</v>
      </c>
      <c r="R5619">
        <v>1.39</v>
      </c>
      <c r="S5619">
        <v>-1173.2</v>
      </c>
      <c r="U5619">
        <v>-1630.75</v>
      </c>
      <c r="V5619">
        <v>14446280</v>
      </c>
      <c r="X5619" t="s">
        <v>36</v>
      </c>
      <c r="Y5619" t="s">
        <v>3204</v>
      </c>
      <c r="Z5619" t="e">
        <f>VLOOKUP(N5619,Sheet3!J:J,1,0)</f>
        <v>#N/A</v>
      </c>
      <c r="AA5619" t="e">
        <f>VLOOKUP(I5619,Sheet3!$E$2:$E$8,1,0)</f>
        <v>#N/A</v>
      </c>
    </row>
    <row r="5620" spans="1:27" hidden="1" x14ac:dyDescent="0.25">
      <c r="A5620">
        <v>290061</v>
      </c>
      <c r="B5620">
        <v>290061</v>
      </c>
      <c r="H5620">
        <v>1204</v>
      </c>
      <c r="M5620" t="s">
        <v>3226</v>
      </c>
      <c r="N5620" t="s">
        <v>4035</v>
      </c>
      <c r="R5620" t="s">
        <v>3225</v>
      </c>
      <c r="X5620" t="s">
        <v>36</v>
      </c>
      <c r="Z5620" t="e">
        <f>VLOOKUP(N5620,Sheet3!J:J,1,0)</f>
        <v>#N/A</v>
      </c>
      <c r="AA5620" t="e">
        <f>VLOOKUP(I5620,Sheet3!$E$2:$E$8,1,0)</f>
        <v>#N/A</v>
      </c>
    </row>
    <row r="5621" spans="1:27" hidden="1" x14ac:dyDescent="0.25">
      <c r="A5621">
        <v>290061</v>
      </c>
      <c r="B5621" t="s">
        <v>3168</v>
      </c>
      <c r="E5621" t="s">
        <v>3197</v>
      </c>
      <c r="H5621">
        <v>1204</v>
      </c>
      <c r="I5621">
        <v>24002843</v>
      </c>
      <c r="J5621" t="s">
        <v>3224</v>
      </c>
      <c r="K5621" s="38">
        <v>45365</v>
      </c>
      <c r="L5621" s="38">
        <v>45365</v>
      </c>
      <c r="M5621" t="s">
        <v>3226</v>
      </c>
      <c r="N5621" t="s">
        <v>4036</v>
      </c>
      <c r="R5621">
        <v>0</v>
      </c>
      <c r="V5621">
        <v>14465788</v>
      </c>
      <c r="X5621" t="s">
        <v>36</v>
      </c>
      <c r="Y5621" t="s">
        <v>3204</v>
      </c>
      <c r="Z5621" t="e">
        <f>VLOOKUP(N5621,Sheet3!J:J,1,0)</f>
        <v>#N/A</v>
      </c>
      <c r="AA5621" t="e">
        <f>VLOOKUP(I5621,Sheet3!$E$2:$E$8,1,0)</f>
        <v>#N/A</v>
      </c>
    </row>
    <row r="5622" spans="1:27" hidden="1" x14ac:dyDescent="0.25">
      <c r="A5622">
        <v>290061</v>
      </c>
      <c r="B5622" t="s">
        <v>3168</v>
      </c>
      <c r="E5622" t="s">
        <v>3197</v>
      </c>
      <c r="H5622">
        <v>1204</v>
      </c>
      <c r="I5622">
        <v>182201</v>
      </c>
      <c r="J5622" t="s">
        <v>3229</v>
      </c>
      <c r="K5622" s="38">
        <v>45365</v>
      </c>
      <c r="L5622" s="38">
        <v>45365</v>
      </c>
      <c r="M5622" t="s">
        <v>3226</v>
      </c>
      <c r="N5622" t="s">
        <v>4036</v>
      </c>
      <c r="O5622">
        <v>-30.3</v>
      </c>
      <c r="P5622" t="e">
        <f>VLOOKUP(I5622,Sheet3!$E$2:$E$16,1,0)</f>
        <v>#N/A</v>
      </c>
      <c r="Q5622" t="s">
        <v>36</v>
      </c>
      <c r="R5622">
        <v>1.39</v>
      </c>
      <c r="S5622">
        <v>-30.3</v>
      </c>
      <c r="U5622">
        <v>-42.12</v>
      </c>
      <c r="V5622">
        <v>14466205</v>
      </c>
      <c r="X5622" t="s">
        <v>36</v>
      </c>
      <c r="Y5622" t="s">
        <v>3204</v>
      </c>
      <c r="Z5622" t="e">
        <f>VLOOKUP(N5622,Sheet3!J:J,1,0)</f>
        <v>#N/A</v>
      </c>
      <c r="AA5622" t="e">
        <f>VLOOKUP(I5622,Sheet3!$E$2:$E$8,1,0)</f>
        <v>#N/A</v>
      </c>
    </row>
    <row r="5623" spans="1:27" hidden="1" x14ac:dyDescent="0.25">
      <c r="A5623">
        <v>290061</v>
      </c>
      <c r="B5623" t="s">
        <v>3168</v>
      </c>
      <c r="E5623" t="s">
        <v>3197</v>
      </c>
      <c r="H5623">
        <v>1204</v>
      </c>
      <c r="I5623">
        <v>24002843</v>
      </c>
      <c r="J5623" t="s">
        <v>3228</v>
      </c>
      <c r="K5623" s="38">
        <v>45365</v>
      </c>
      <c r="L5623" s="38">
        <v>45365</v>
      </c>
      <c r="M5623" t="s">
        <v>3226</v>
      </c>
      <c r="N5623" t="s">
        <v>4036</v>
      </c>
      <c r="O5623">
        <v>30.3</v>
      </c>
      <c r="Q5623" t="s">
        <v>36</v>
      </c>
      <c r="R5623">
        <v>1.39</v>
      </c>
      <c r="S5623">
        <v>30.3</v>
      </c>
      <c r="U5623">
        <v>42.12</v>
      </c>
      <c r="V5623">
        <v>14465789</v>
      </c>
      <c r="X5623" t="s">
        <v>36</v>
      </c>
      <c r="Y5623" t="s">
        <v>3204</v>
      </c>
      <c r="Z5623" t="e">
        <f>VLOOKUP(N5623,Sheet3!J:J,1,0)</f>
        <v>#N/A</v>
      </c>
      <c r="AA5623" t="e">
        <f>VLOOKUP(I5623,Sheet3!$E$2:$E$8,1,0)</f>
        <v>#N/A</v>
      </c>
    </row>
    <row r="5624" spans="1:27" hidden="1" x14ac:dyDescent="0.25">
      <c r="A5624">
        <v>290061</v>
      </c>
      <c r="B5624">
        <v>290061</v>
      </c>
      <c r="H5624">
        <v>1204</v>
      </c>
      <c r="M5624" t="s">
        <v>3226</v>
      </c>
      <c r="N5624" t="s">
        <v>4036</v>
      </c>
      <c r="R5624" t="s">
        <v>3225</v>
      </c>
      <c r="X5624" t="s">
        <v>36</v>
      </c>
      <c r="Z5624" t="e">
        <f>VLOOKUP(N5624,Sheet3!J:J,1,0)</f>
        <v>#N/A</v>
      </c>
      <c r="AA5624" t="e">
        <f>VLOOKUP(I5624,Sheet3!$E$2:$E$8,1,0)</f>
        <v>#N/A</v>
      </c>
    </row>
    <row r="5625" spans="1:27" hidden="1" x14ac:dyDescent="0.25">
      <c r="A5625">
        <v>290061</v>
      </c>
      <c r="B5625" t="s">
        <v>3168</v>
      </c>
      <c r="E5625" t="s">
        <v>3197</v>
      </c>
      <c r="H5625">
        <v>1204</v>
      </c>
      <c r="I5625">
        <v>24002843</v>
      </c>
      <c r="J5625" t="s">
        <v>3224</v>
      </c>
      <c r="K5625" s="38">
        <v>45365</v>
      </c>
      <c r="L5625" s="38">
        <v>45365</v>
      </c>
      <c r="M5625" t="s">
        <v>3226</v>
      </c>
      <c r="N5625" t="s">
        <v>4037</v>
      </c>
      <c r="R5625">
        <v>0</v>
      </c>
      <c r="V5625">
        <v>14465780</v>
      </c>
      <c r="X5625" t="s">
        <v>36</v>
      </c>
      <c r="Y5625" t="s">
        <v>3204</v>
      </c>
      <c r="Z5625" t="e">
        <f>VLOOKUP(N5625,Sheet3!J:J,1,0)</f>
        <v>#N/A</v>
      </c>
      <c r="AA5625" t="e">
        <f>VLOOKUP(I5625,Sheet3!$E$2:$E$8,1,0)</f>
        <v>#N/A</v>
      </c>
    </row>
    <row r="5626" spans="1:27" hidden="1" x14ac:dyDescent="0.25">
      <c r="A5626">
        <v>290061</v>
      </c>
      <c r="B5626" t="s">
        <v>3168</v>
      </c>
      <c r="E5626" t="s">
        <v>3197</v>
      </c>
      <c r="H5626">
        <v>1204</v>
      </c>
      <c r="I5626">
        <v>182201</v>
      </c>
      <c r="J5626" t="s">
        <v>3229</v>
      </c>
      <c r="K5626" s="38">
        <v>45365</v>
      </c>
      <c r="L5626" s="38">
        <v>45365</v>
      </c>
      <c r="M5626" t="s">
        <v>3226</v>
      </c>
      <c r="N5626" t="s">
        <v>4037</v>
      </c>
      <c r="O5626">
        <v>-20.7</v>
      </c>
      <c r="P5626" t="e">
        <f>VLOOKUP(I5626,Sheet3!$E$2:$E$16,1,0)</f>
        <v>#N/A</v>
      </c>
      <c r="Q5626" t="s">
        <v>36</v>
      </c>
      <c r="R5626">
        <v>1.39</v>
      </c>
      <c r="S5626">
        <v>-20.7</v>
      </c>
      <c r="U5626">
        <v>-28.77</v>
      </c>
      <c r="V5626">
        <v>14466206</v>
      </c>
      <c r="X5626" t="s">
        <v>36</v>
      </c>
      <c r="Y5626" t="s">
        <v>3204</v>
      </c>
      <c r="Z5626" t="e">
        <f>VLOOKUP(N5626,Sheet3!J:J,1,0)</f>
        <v>#N/A</v>
      </c>
      <c r="AA5626" t="e">
        <f>VLOOKUP(I5626,Sheet3!$E$2:$E$8,1,0)</f>
        <v>#N/A</v>
      </c>
    </row>
    <row r="5627" spans="1:27" hidden="1" x14ac:dyDescent="0.25">
      <c r="A5627">
        <v>290061</v>
      </c>
      <c r="B5627" t="s">
        <v>3168</v>
      </c>
      <c r="E5627" t="s">
        <v>3197</v>
      </c>
      <c r="H5627">
        <v>1204</v>
      </c>
      <c r="I5627">
        <v>24002843</v>
      </c>
      <c r="J5627" t="s">
        <v>3228</v>
      </c>
      <c r="K5627" s="38">
        <v>45365</v>
      </c>
      <c r="L5627" s="38">
        <v>45365</v>
      </c>
      <c r="M5627" t="s">
        <v>3226</v>
      </c>
      <c r="N5627" t="s">
        <v>4037</v>
      </c>
      <c r="O5627">
        <v>20.7</v>
      </c>
      <c r="Q5627" t="s">
        <v>36</v>
      </c>
      <c r="R5627">
        <v>1.39</v>
      </c>
      <c r="S5627">
        <v>20.7</v>
      </c>
      <c r="U5627">
        <v>28.77</v>
      </c>
      <c r="V5627">
        <v>14465781</v>
      </c>
      <c r="X5627" t="s">
        <v>36</v>
      </c>
      <c r="Y5627" t="s">
        <v>3204</v>
      </c>
      <c r="Z5627" t="e">
        <f>VLOOKUP(N5627,Sheet3!J:J,1,0)</f>
        <v>#N/A</v>
      </c>
      <c r="AA5627" t="e">
        <f>VLOOKUP(I5627,Sheet3!$E$2:$E$8,1,0)</f>
        <v>#N/A</v>
      </c>
    </row>
    <row r="5628" spans="1:27" hidden="1" x14ac:dyDescent="0.25">
      <c r="A5628">
        <v>290061</v>
      </c>
      <c r="B5628">
        <v>290061</v>
      </c>
      <c r="H5628">
        <v>1204</v>
      </c>
      <c r="M5628" t="s">
        <v>3226</v>
      </c>
      <c r="N5628" t="s">
        <v>4037</v>
      </c>
      <c r="R5628" t="s">
        <v>3225</v>
      </c>
      <c r="X5628" t="s">
        <v>36</v>
      </c>
      <c r="Z5628" t="e">
        <f>VLOOKUP(N5628,Sheet3!J:J,1,0)</f>
        <v>#N/A</v>
      </c>
      <c r="AA5628" t="e">
        <f>VLOOKUP(I5628,Sheet3!$E$2:$E$8,1,0)</f>
        <v>#N/A</v>
      </c>
    </row>
    <row r="5629" spans="1:27" hidden="1" x14ac:dyDescent="0.25">
      <c r="A5629">
        <v>290061</v>
      </c>
      <c r="B5629" t="s">
        <v>3168</v>
      </c>
      <c r="E5629" t="s">
        <v>3197</v>
      </c>
      <c r="H5629">
        <v>1204</v>
      </c>
      <c r="I5629">
        <v>14028819</v>
      </c>
      <c r="J5629" t="s">
        <v>3224</v>
      </c>
      <c r="K5629" s="38">
        <v>45386</v>
      </c>
      <c r="L5629" s="38">
        <v>45386</v>
      </c>
      <c r="M5629" t="s">
        <v>3226</v>
      </c>
      <c r="N5629" t="s">
        <v>3876</v>
      </c>
      <c r="R5629">
        <v>0</v>
      </c>
      <c r="V5629">
        <v>14487672</v>
      </c>
      <c r="X5629" t="s">
        <v>36</v>
      </c>
      <c r="Y5629" t="s">
        <v>3204</v>
      </c>
      <c r="Z5629" t="e">
        <f>VLOOKUP(N5629,Sheet3!J:J,1,0)</f>
        <v>#N/A</v>
      </c>
      <c r="AA5629" t="e">
        <f>VLOOKUP(I5629,Sheet3!$E$2:$E$8,1,0)</f>
        <v>#N/A</v>
      </c>
    </row>
    <row r="5630" spans="1:27" hidden="1" x14ac:dyDescent="0.25">
      <c r="A5630">
        <v>290061</v>
      </c>
      <c r="B5630" t="s">
        <v>3168</v>
      </c>
      <c r="E5630" t="s">
        <v>3197</v>
      </c>
      <c r="H5630">
        <v>1204</v>
      </c>
      <c r="I5630">
        <v>14028819</v>
      </c>
      <c r="J5630" t="s">
        <v>3233</v>
      </c>
      <c r="K5630" s="38">
        <v>45386</v>
      </c>
      <c r="L5630" s="38">
        <v>45386</v>
      </c>
      <c r="M5630" t="s">
        <v>3226</v>
      </c>
      <c r="N5630" t="s">
        <v>3876</v>
      </c>
      <c r="O5630">
        <v>61.8</v>
      </c>
      <c r="Q5630" t="s">
        <v>36</v>
      </c>
      <c r="R5630">
        <v>1.39</v>
      </c>
      <c r="S5630">
        <v>61.8</v>
      </c>
      <c r="U5630">
        <v>85.9</v>
      </c>
      <c r="V5630">
        <v>14487673</v>
      </c>
      <c r="X5630" t="s">
        <v>36</v>
      </c>
      <c r="Y5630" t="s">
        <v>3204</v>
      </c>
      <c r="Z5630" t="e">
        <f>VLOOKUP(N5630,Sheet3!J:J,1,0)</f>
        <v>#N/A</v>
      </c>
      <c r="AA5630" t="e">
        <f>VLOOKUP(I5630,Sheet3!$E$2:$E$8,1,0)</f>
        <v>#N/A</v>
      </c>
    </row>
    <row r="5631" spans="1:27" hidden="1" x14ac:dyDescent="0.25">
      <c r="A5631">
        <v>290061</v>
      </c>
      <c r="B5631" t="s">
        <v>3168</v>
      </c>
      <c r="E5631" t="s">
        <v>3197</v>
      </c>
      <c r="H5631">
        <v>1204</v>
      </c>
      <c r="I5631">
        <v>182417</v>
      </c>
      <c r="J5631" t="s">
        <v>3229</v>
      </c>
      <c r="K5631" s="38">
        <v>45401</v>
      </c>
      <c r="L5631" s="38">
        <v>45401</v>
      </c>
      <c r="M5631" t="s">
        <v>3226</v>
      </c>
      <c r="N5631" t="s">
        <v>3876</v>
      </c>
      <c r="O5631">
        <v>-61.8</v>
      </c>
      <c r="P5631" t="e">
        <f>VLOOKUP(I5631,Sheet3!$E$2:$E$16,1,0)</f>
        <v>#N/A</v>
      </c>
      <c r="Q5631" t="s">
        <v>36</v>
      </c>
      <c r="R5631">
        <v>1.39</v>
      </c>
      <c r="S5631">
        <v>-61.8</v>
      </c>
      <c r="U5631">
        <v>-85.9</v>
      </c>
      <c r="V5631">
        <v>14494868</v>
      </c>
      <c r="X5631" t="s">
        <v>36</v>
      </c>
      <c r="Y5631" t="s">
        <v>3204</v>
      </c>
      <c r="Z5631" t="e">
        <f>VLOOKUP(N5631,Sheet3!J:J,1,0)</f>
        <v>#N/A</v>
      </c>
      <c r="AA5631" t="e">
        <f>VLOOKUP(I5631,Sheet3!$E$2:$E$8,1,0)</f>
        <v>#N/A</v>
      </c>
    </row>
    <row r="5632" spans="1:27" hidden="1" x14ac:dyDescent="0.25">
      <c r="A5632">
        <v>290061</v>
      </c>
      <c r="B5632">
        <v>290061</v>
      </c>
      <c r="H5632">
        <v>1204</v>
      </c>
      <c r="M5632" t="s">
        <v>3226</v>
      </c>
      <c r="N5632" t="s">
        <v>3876</v>
      </c>
      <c r="R5632" t="s">
        <v>3225</v>
      </c>
      <c r="X5632" t="s">
        <v>36</v>
      </c>
      <c r="Z5632" t="e">
        <f>VLOOKUP(N5632,Sheet3!J:J,1,0)</f>
        <v>#N/A</v>
      </c>
      <c r="AA5632" t="e">
        <f>VLOOKUP(I5632,Sheet3!$E$2:$E$8,1,0)</f>
        <v>#N/A</v>
      </c>
    </row>
    <row r="5633" spans="1:27" hidden="1" x14ac:dyDescent="0.25">
      <c r="A5633">
        <v>290061</v>
      </c>
      <c r="B5633" t="s">
        <v>3168</v>
      </c>
      <c r="E5633" t="s">
        <v>3197</v>
      </c>
      <c r="H5633">
        <v>1204</v>
      </c>
      <c r="I5633">
        <v>24002863</v>
      </c>
      <c r="J5633" t="s">
        <v>3224</v>
      </c>
      <c r="K5633" s="38">
        <v>45365</v>
      </c>
      <c r="L5633" s="38">
        <v>45365</v>
      </c>
      <c r="M5633" t="s">
        <v>3226</v>
      </c>
      <c r="N5633" t="s">
        <v>4038</v>
      </c>
      <c r="R5633">
        <v>0</v>
      </c>
      <c r="V5633">
        <v>14466773</v>
      </c>
      <c r="X5633" t="s">
        <v>36</v>
      </c>
      <c r="Y5633" t="s">
        <v>3204</v>
      </c>
      <c r="Z5633" t="e">
        <f>VLOOKUP(N5633,Sheet3!J:J,1,0)</f>
        <v>#N/A</v>
      </c>
      <c r="AA5633" t="e">
        <f>VLOOKUP(I5633,Sheet3!$E$2:$E$8,1,0)</f>
        <v>#N/A</v>
      </c>
    </row>
    <row r="5634" spans="1:27" hidden="1" x14ac:dyDescent="0.25">
      <c r="A5634">
        <v>290061</v>
      </c>
      <c r="B5634" t="s">
        <v>3168</v>
      </c>
      <c r="E5634" t="s">
        <v>3197</v>
      </c>
      <c r="H5634">
        <v>1204</v>
      </c>
      <c r="I5634">
        <v>24002863</v>
      </c>
      <c r="J5634" t="s">
        <v>3228</v>
      </c>
      <c r="K5634" s="38">
        <v>45365</v>
      </c>
      <c r="L5634" s="38">
        <v>45365</v>
      </c>
      <c r="M5634" t="s">
        <v>3226</v>
      </c>
      <c r="N5634" t="s">
        <v>4038</v>
      </c>
      <c r="O5634">
        <v>808.8</v>
      </c>
      <c r="Q5634" t="s">
        <v>36</v>
      </c>
      <c r="R5634">
        <v>1.39</v>
      </c>
      <c r="S5634">
        <v>808.8</v>
      </c>
      <c r="U5634">
        <v>1124.23</v>
      </c>
      <c r="V5634">
        <v>14466774</v>
      </c>
      <c r="X5634" t="s">
        <v>36</v>
      </c>
      <c r="Y5634" t="s">
        <v>3204</v>
      </c>
      <c r="Z5634" t="e">
        <f>VLOOKUP(N5634,Sheet3!J:J,1,0)</f>
        <v>#N/A</v>
      </c>
      <c r="AA5634" t="e">
        <f>VLOOKUP(I5634,Sheet3!$E$2:$E$8,1,0)</f>
        <v>#N/A</v>
      </c>
    </row>
    <row r="5635" spans="1:27" hidden="1" x14ac:dyDescent="0.25">
      <c r="A5635">
        <v>290061</v>
      </c>
      <c r="B5635" t="s">
        <v>3168</v>
      </c>
      <c r="E5635" t="s">
        <v>3197</v>
      </c>
      <c r="H5635">
        <v>1204</v>
      </c>
      <c r="I5635">
        <v>182421</v>
      </c>
      <c r="J5635" t="s">
        <v>3229</v>
      </c>
      <c r="K5635" s="38">
        <v>45386</v>
      </c>
      <c r="L5635" s="38">
        <v>45386</v>
      </c>
      <c r="M5635" t="s">
        <v>3226</v>
      </c>
      <c r="N5635" t="s">
        <v>4038</v>
      </c>
      <c r="O5635">
        <v>-747</v>
      </c>
      <c r="P5635" t="e">
        <f>VLOOKUP(I5635,Sheet3!$E$2:$E$16,1,0)</f>
        <v>#N/A</v>
      </c>
      <c r="Q5635" t="s">
        <v>36</v>
      </c>
      <c r="R5635">
        <v>1.39</v>
      </c>
      <c r="S5635">
        <v>-747</v>
      </c>
      <c r="U5635">
        <v>-1038.33</v>
      </c>
      <c r="V5635">
        <v>14487117</v>
      </c>
      <c r="X5635" t="s">
        <v>36</v>
      </c>
      <c r="Y5635" t="s">
        <v>3204</v>
      </c>
      <c r="Z5635" t="e">
        <f>VLOOKUP(N5635,Sheet3!J:J,1,0)</f>
        <v>#N/A</v>
      </c>
      <c r="AA5635" t="e">
        <f>VLOOKUP(I5635,Sheet3!$E$2:$E$8,1,0)</f>
        <v>#N/A</v>
      </c>
    </row>
    <row r="5636" spans="1:27" hidden="1" x14ac:dyDescent="0.25">
      <c r="A5636">
        <v>290061</v>
      </c>
      <c r="B5636" t="s">
        <v>3168</v>
      </c>
      <c r="E5636" t="s">
        <v>3197</v>
      </c>
      <c r="H5636">
        <v>1204</v>
      </c>
      <c r="I5636">
        <v>14028819</v>
      </c>
      <c r="J5636" t="s">
        <v>3233</v>
      </c>
      <c r="K5636" s="38">
        <v>45386</v>
      </c>
      <c r="L5636" s="38">
        <v>45386</v>
      </c>
      <c r="M5636" t="s">
        <v>3226</v>
      </c>
      <c r="N5636" t="s">
        <v>4038</v>
      </c>
      <c r="O5636">
        <v>-61.8</v>
      </c>
      <c r="Q5636" t="s">
        <v>36</v>
      </c>
      <c r="R5636">
        <v>1.39</v>
      </c>
      <c r="S5636">
        <v>-61.8</v>
      </c>
      <c r="U5636">
        <v>-85.9</v>
      </c>
      <c r="V5636">
        <v>14487671</v>
      </c>
      <c r="X5636" t="s">
        <v>36</v>
      </c>
      <c r="Y5636" t="s">
        <v>3204</v>
      </c>
      <c r="Z5636" t="e">
        <f>VLOOKUP(N5636,Sheet3!J:J,1,0)</f>
        <v>#N/A</v>
      </c>
      <c r="AA5636" t="e">
        <f>VLOOKUP(I5636,Sheet3!$E$2:$E$8,1,0)</f>
        <v>#N/A</v>
      </c>
    </row>
    <row r="5637" spans="1:27" hidden="1" x14ac:dyDescent="0.25">
      <c r="A5637">
        <v>290061</v>
      </c>
      <c r="B5637">
        <v>290061</v>
      </c>
      <c r="H5637">
        <v>1204</v>
      </c>
      <c r="M5637" t="s">
        <v>3226</v>
      </c>
      <c r="N5637" t="s">
        <v>4038</v>
      </c>
      <c r="R5637" t="s">
        <v>3225</v>
      </c>
      <c r="X5637" t="s">
        <v>36</v>
      </c>
      <c r="Z5637" t="e">
        <f>VLOOKUP(N5637,Sheet3!J:J,1,0)</f>
        <v>#N/A</v>
      </c>
      <c r="AA5637" t="e">
        <f>VLOOKUP(I5637,Sheet3!$E$2:$E$8,1,0)</f>
        <v>#N/A</v>
      </c>
    </row>
    <row r="5638" spans="1:27" hidden="1" x14ac:dyDescent="0.25">
      <c r="A5638">
        <v>290061</v>
      </c>
      <c r="B5638" t="s">
        <v>3168</v>
      </c>
      <c r="E5638" t="s">
        <v>3197</v>
      </c>
      <c r="H5638">
        <v>1204</v>
      </c>
      <c r="I5638">
        <v>24002863</v>
      </c>
      <c r="J5638" t="s">
        <v>3224</v>
      </c>
      <c r="K5638" s="38">
        <v>45365</v>
      </c>
      <c r="L5638" s="38">
        <v>45365</v>
      </c>
      <c r="M5638" t="s">
        <v>3226</v>
      </c>
      <c r="N5638" t="s">
        <v>4039</v>
      </c>
      <c r="R5638">
        <v>0</v>
      </c>
      <c r="V5638">
        <v>14466775</v>
      </c>
      <c r="X5638" t="s">
        <v>36</v>
      </c>
      <c r="Y5638" t="s">
        <v>3204</v>
      </c>
      <c r="Z5638" t="e">
        <f>VLOOKUP(N5638,Sheet3!J:J,1,0)</f>
        <v>#N/A</v>
      </c>
      <c r="AA5638" t="e">
        <f>VLOOKUP(I5638,Sheet3!$E$2:$E$8,1,0)</f>
        <v>#N/A</v>
      </c>
    </row>
    <row r="5639" spans="1:27" hidden="1" x14ac:dyDescent="0.25">
      <c r="A5639">
        <v>290061</v>
      </c>
      <c r="B5639" t="s">
        <v>3168</v>
      </c>
      <c r="E5639" t="s">
        <v>3197</v>
      </c>
      <c r="H5639">
        <v>1204</v>
      </c>
      <c r="I5639">
        <v>24002863</v>
      </c>
      <c r="J5639" t="s">
        <v>3228</v>
      </c>
      <c r="K5639" s="38">
        <v>45365</v>
      </c>
      <c r="L5639" s="38">
        <v>45365</v>
      </c>
      <c r="M5639" t="s">
        <v>3226</v>
      </c>
      <c r="N5639" t="s">
        <v>4039</v>
      </c>
      <c r="O5639">
        <v>287</v>
      </c>
      <c r="Q5639" t="s">
        <v>36</v>
      </c>
      <c r="R5639">
        <v>1.39</v>
      </c>
      <c r="S5639">
        <v>287</v>
      </c>
      <c r="U5639">
        <v>398.93</v>
      </c>
      <c r="V5639">
        <v>14466776</v>
      </c>
      <c r="X5639" t="s">
        <v>36</v>
      </c>
      <c r="Y5639" t="s">
        <v>3204</v>
      </c>
      <c r="Z5639" t="e">
        <f>VLOOKUP(N5639,Sheet3!J:J,1,0)</f>
        <v>#N/A</v>
      </c>
      <c r="AA5639" t="e">
        <f>VLOOKUP(I5639,Sheet3!$E$2:$E$8,1,0)</f>
        <v>#N/A</v>
      </c>
    </row>
    <row r="5640" spans="1:27" hidden="1" x14ac:dyDescent="0.25">
      <c r="A5640">
        <v>290061</v>
      </c>
      <c r="B5640" t="s">
        <v>3168</v>
      </c>
      <c r="E5640" t="s">
        <v>3197</v>
      </c>
      <c r="H5640">
        <v>1204</v>
      </c>
      <c r="I5640">
        <v>182422</v>
      </c>
      <c r="J5640" t="s">
        <v>3229</v>
      </c>
      <c r="K5640" s="38">
        <v>45386</v>
      </c>
      <c r="L5640" s="38">
        <v>45386</v>
      </c>
      <c r="M5640" t="s">
        <v>3226</v>
      </c>
      <c r="N5640" t="s">
        <v>4039</v>
      </c>
      <c r="O5640">
        <v>-199</v>
      </c>
      <c r="P5640" t="e">
        <f>VLOOKUP(I5640,Sheet3!$E$2:$E$16,1,0)</f>
        <v>#N/A</v>
      </c>
      <c r="Q5640" t="s">
        <v>36</v>
      </c>
      <c r="R5640">
        <v>1.39</v>
      </c>
      <c r="S5640">
        <v>-199</v>
      </c>
      <c r="U5640">
        <v>-276.61</v>
      </c>
      <c r="V5640">
        <v>14487121</v>
      </c>
      <c r="X5640" t="s">
        <v>36</v>
      </c>
      <c r="Y5640" t="s">
        <v>3204</v>
      </c>
      <c r="Z5640" t="e">
        <f>VLOOKUP(N5640,Sheet3!J:J,1,0)</f>
        <v>#N/A</v>
      </c>
      <c r="AA5640" t="e">
        <f>VLOOKUP(I5640,Sheet3!$E$2:$E$8,1,0)</f>
        <v>#N/A</v>
      </c>
    </row>
    <row r="5641" spans="1:27" hidden="1" x14ac:dyDescent="0.25">
      <c r="A5641">
        <v>290061</v>
      </c>
      <c r="B5641" t="s">
        <v>3168</v>
      </c>
      <c r="E5641" t="s">
        <v>3197</v>
      </c>
      <c r="H5641">
        <v>1204</v>
      </c>
      <c r="I5641">
        <v>14028831</v>
      </c>
      <c r="J5641" t="s">
        <v>3233</v>
      </c>
      <c r="K5641" s="38">
        <v>45386</v>
      </c>
      <c r="L5641" s="38">
        <v>45386</v>
      </c>
      <c r="M5641" t="s">
        <v>3226</v>
      </c>
      <c r="N5641" t="s">
        <v>4039</v>
      </c>
      <c r="O5641">
        <v>-88</v>
      </c>
      <c r="Q5641" t="s">
        <v>36</v>
      </c>
      <c r="R5641">
        <v>1.39</v>
      </c>
      <c r="S5641">
        <v>-88</v>
      </c>
      <c r="U5641">
        <v>-122.32</v>
      </c>
      <c r="V5641">
        <v>14487688</v>
      </c>
      <c r="X5641" t="s">
        <v>36</v>
      </c>
      <c r="Y5641" t="s">
        <v>3204</v>
      </c>
      <c r="Z5641" t="e">
        <f>VLOOKUP(N5641,Sheet3!J:J,1,0)</f>
        <v>#N/A</v>
      </c>
      <c r="AA5641" t="e">
        <f>VLOOKUP(I5641,Sheet3!$E$2:$E$8,1,0)</f>
        <v>#N/A</v>
      </c>
    </row>
    <row r="5642" spans="1:27" hidden="1" x14ac:dyDescent="0.25">
      <c r="A5642">
        <v>290061</v>
      </c>
      <c r="B5642">
        <v>290061</v>
      </c>
      <c r="H5642">
        <v>1204</v>
      </c>
      <c r="M5642" t="s">
        <v>3226</v>
      </c>
      <c r="N5642" t="s">
        <v>4039</v>
      </c>
      <c r="R5642" t="s">
        <v>3225</v>
      </c>
      <c r="X5642" t="s">
        <v>36</v>
      </c>
      <c r="Z5642" t="e">
        <f>VLOOKUP(N5642,Sheet3!J:J,1,0)</f>
        <v>#N/A</v>
      </c>
      <c r="AA5642" t="e">
        <f>VLOOKUP(I5642,Sheet3!$E$2:$E$8,1,0)</f>
        <v>#N/A</v>
      </c>
    </row>
    <row r="5643" spans="1:27" hidden="1" x14ac:dyDescent="0.25">
      <c r="A5643">
        <v>290061</v>
      </c>
      <c r="B5643" t="s">
        <v>3168</v>
      </c>
      <c r="E5643" t="s">
        <v>3197</v>
      </c>
      <c r="H5643">
        <v>1204</v>
      </c>
      <c r="I5643">
        <v>24002863</v>
      </c>
      <c r="J5643" t="s">
        <v>3224</v>
      </c>
      <c r="K5643" s="38">
        <v>45365</v>
      </c>
      <c r="L5643" s="38">
        <v>45365</v>
      </c>
      <c r="M5643" t="s">
        <v>3226</v>
      </c>
      <c r="N5643" t="s">
        <v>4040</v>
      </c>
      <c r="R5643">
        <v>0</v>
      </c>
      <c r="V5643">
        <v>14466787</v>
      </c>
      <c r="X5643" t="s">
        <v>36</v>
      </c>
      <c r="Y5643" t="s">
        <v>3204</v>
      </c>
      <c r="Z5643" t="e">
        <f>VLOOKUP(N5643,Sheet3!J:J,1,0)</f>
        <v>#N/A</v>
      </c>
      <c r="AA5643" t="e">
        <f>VLOOKUP(I5643,Sheet3!$E$2:$E$8,1,0)</f>
        <v>#N/A</v>
      </c>
    </row>
    <row r="5644" spans="1:27" hidden="1" x14ac:dyDescent="0.25">
      <c r="A5644">
        <v>290061</v>
      </c>
      <c r="B5644" t="s">
        <v>3168</v>
      </c>
      <c r="E5644" t="s">
        <v>3197</v>
      </c>
      <c r="H5644">
        <v>1204</v>
      </c>
      <c r="I5644">
        <v>24002863</v>
      </c>
      <c r="J5644" t="s">
        <v>3228</v>
      </c>
      <c r="K5644" s="38">
        <v>45365</v>
      </c>
      <c r="L5644" s="38">
        <v>45365</v>
      </c>
      <c r="M5644" t="s">
        <v>3226</v>
      </c>
      <c r="N5644" t="s">
        <v>4040</v>
      </c>
      <c r="O5644">
        <v>1453</v>
      </c>
      <c r="Q5644" t="s">
        <v>36</v>
      </c>
      <c r="R5644">
        <v>1.39</v>
      </c>
      <c r="S5644">
        <v>1453</v>
      </c>
      <c r="U5644">
        <v>2019.67</v>
      </c>
      <c r="V5644">
        <v>14466788</v>
      </c>
      <c r="X5644" t="s">
        <v>36</v>
      </c>
      <c r="Y5644" t="s">
        <v>3204</v>
      </c>
      <c r="Z5644" t="e">
        <f>VLOOKUP(N5644,Sheet3!J:J,1,0)</f>
        <v>#N/A</v>
      </c>
      <c r="AA5644" t="e">
        <f>VLOOKUP(I5644,Sheet3!$E$2:$E$8,1,0)</f>
        <v>#N/A</v>
      </c>
    </row>
    <row r="5645" spans="1:27" hidden="1" x14ac:dyDescent="0.25">
      <c r="A5645">
        <v>290061</v>
      </c>
      <c r="B5645" t="s">
        <v>3168</v>
      </c>
      <c r="E5645" t="s">
        <v>3197</v>
      </c>
      <c r="H5645">
        <v>1204</v>
      </c>
      <c r="I5645">
        <v>182427</v>
      </c>
      <c r="J5645" t="s">
        <v>3229</v>
      </c>
      <c r="K5645" s="38">
        <v>45386</v>
      </c>
      <c r="L5645" s="38">
        <v>45386</v>
      </c>
      <c r="M5645" t="s">
        <v>3226</v>
      </c>
      <c r="N5645" t="s">
        <v>4040</v>
      </c>
      <c r="O5645">
        <v>-1453</v>
      </c>
      <c r="P5645" t="e">
        <f>VLOOKUP(I5645,Sheet3!$E$2:$E$16,1,0)</f>
        <v>#N/A</v>
      </c>
      <c r="Q5645" t="s">
        <v>36</v>
      </c>
      <c r="R5645">
        <v>1.39</v>
      </c>
      <c r="S5645">
        <v>-1453</v>
      </c>
      <c r="U5645">
        <v>-2019.67</v>
      </c>
      <c r="V5645">
        <v>14486566</v>
      </c>
      <c r="X5645" t="s">
        <v>36</v>
      </c>
      <c r="Y5645" t="s">
        <v>3204</v>
      </c>
      <c r="Z5645" t="e">
        <f>VLOOKUP(N5645,Sheet3!J:J,1,0)</f>
        <v>#N/A</v>
      </c>
      <c r="AA5645" t="e">
        <f>VLOOKUP(I5645,Sheet3!$E$2:$E$8,1,0)</f>
        <v>#N/A</v>
      </c>
    </row>
    <row r="5646" spans="1:27" hidden="1" x14ac:dyDescent="0.25">
      <c r="A5646">
        <v>290061</v>
      </c>
      <c r="B5646">
        <v>290061</v>
      </c>
      <c r="H5646">
        <v>1204</v>
      </c>
      <c r="M5646" t="s">
        <v>3226</v>
      </c>
      <c r="N5646" t="s">
        <v>4040</v>
      </c>
      <c r="R5646" t="s">
        <v>3225</v>
      </c>
      <c r="X5646" t="s">
        <v>36</v>
      </c>
      <c r="Z5646" t="e">
        <f>VLOOKUP(N5646,Sheet3!J:J,1,0)</f>
        <v>#N/A</v>
      </c>
      <c r="AA5646" t="e">
        <f>VLOOKUP(I5646,Sheet3!$E$2:$E$8,1,0)</f>
        <v>#N/A</v>
      </c>
    </row>
    <row r="5647" spans="1:27" hidden="1" x14ac:dyDescent="0.25">
      <c r="A5647">
        <v>290061</v>
      </c>
      <c r="B5647" t="s">
        <v>3168</v>
      </c>
      <c r="E5647" t="s">
        <v>3197</v>
      </c>
      <c r="H5647">
        <v>1204</v>
      </c>
      <c r="I5647">
        <v>14028830</v>
      </c>
      <c r="J5647" t="s">
        <v>3224</v>
      </c>
      <c r="K5647" s="38">
        <v>45386</v>
      </c>
      <c r="L5647" s="38">
        <v>45386</v>
      </c>
      <c r="M5647" t="s">
        <v>3226</v>
      </c>
      <c r="N5647" t="s">
        <v>4041</v>
      </c>
      <c r="R5647">
        <v>0</v>
      </c>
      <c r="V5647">
        <v>14487686</v>
      </c>
      <c r="X5647" t="s">
        <v>36</v>
      </c>
      <c r="Y5647" t="s">
        <v>3204</v>
      </c>
      <c r="Z5647" t="e">
        <f>VLOOKUP(N5647,Sheet3!J:J,1,0)</f>
        <v>#N/A</v>
      </c>
      <c r="AA5647" t="e">
        <f>VLOOKUP(I5647,Sheet3!$E$2:$E$8,1,0)</f>
        <v>#N/A</v>
      </c>
    </row>
    <row r="5648" spans="1:27" hidden="1" x14ac:dyDescent="0.25">
      <c r="A5648">
        <v>290061</v>
      </c>
      <c r="B5648" t="s">
        <v>3168</v>
      </c>
      <c r="E5648" t="s">
        <v>3197</v>
      </c>
      <c r="H5648">
        <v>1204</v>
      </c>
      <c r="I5648">
        <v>14028830</v>
      </c>
      <c r="J5648" t="s">
        <v>3233</v>
      </c>
      <c r="K5648" s="38">
        <v>45386</v>
      </c>
      <c r="L5648" s="38">
        <v>45386</v>
      </c>
      <c r="M5648" t="s">
        <v>3226</v>
      </c>
      <c r="N5648" t="s">
        <v>4041</v>
      </c>
      <c r="O5648">
        <v>167</v>
      </c>
      <c r="Q5648" t="s">
        <v>36</v>
      </c>
      <c r="R5648">
        <v>1.39</v>
      </c>
      <c r="S5648">
        <v>167</v>
      </c>
      <c r="U5648">
        <v>232.13</v>
      </c>
      <c r="V5648">
        <v>14487687</v>
      </c>
      <c r="X5648" t="s">
        <v>36</v>
      </c>
      <c r="Y5648" t="s">
        <v>3204</v>
      </c>
      <c r="Z5648" t="e">
        <f>VLOOKUP(N5648,Sheet3!J:J,1,0)</f>
        <v>#N/A</v>
      </c>
      <c r="AA5648" t="e">
        <f>VLOOKUP(I5648,Sheet3!$E$2:$E$8,1,0)</f>
        <v>#N/A</v>
      </c>
    </row>
    <row r="5649" spans="1:27" hidden="1" x14ac:dyDescent="0.25">
      <c r="A5649">
        <v>290061</v>
      </c>
      <c r="B5649" t="s">
        <v>3168</v>
      </c>
      <c r="E5649" t="s">
        <v>3197</v>
      </c>
      <c r="H5649">
        <v>1204</v>
      </c>
      <c r="I5649">
        <v>182466</v>
      </c>
      <c r="J5649" t="s">
        <v>3229</v>
      </c>
      <c r="K5649" s="38">
        <v>45401</v>
      </c>
      <c r="L5649" s="38">
        <v>45401</v>
      </c>
      <c r="M5649" t="s">
        <v>3226</v>
      </c>
      <c r="N5649" t="s">
        <v>4041</v>
      </c>
      <c r="O5649">
        <v>-145</v>
      </c>
      <c r="P5649" t="e">
        <f>VLOOKUP(I5649,Sheet3!$E$2:$E$16,1,0)</f>
        <v>#N/A</v>
      </c>
      <c r="Q5649" t="s">
        <v>36</v>
      </c>
      <c r="R5649">
        <v>1.39</v>
      </c>
      <c r="S5649">
        <v>-145</v>
      </c>
      <c r="U5649">
        <v>-201.55</v>
      </c>
      <c r="V5649">
        <v>14495340</v>
      </c>
      <c r="X5649" t="s">
        <v>36</v>
      </c>
      <c r="Y5649" t="s">
        <v>3204</v>
      </c>
      <c r="Z5649" t="e">
        <f>VLOOKUP(N5649,Sheet3!J:J,1,0)</f>
        <v>#N/A</v>
      </c>
      <c r="AA5649" t="e">
        <f>VLOOKUP(I5649,Sheet3!$E$2:$E$8,1,0)</f>
        <v>#N/A</v>
      </c>
    </row>
    <row r="5650" spans="1:27" hidden="1" x14ac:dyDescent="0.25">
      <c r="A5650">
        <v>290061</v>
      </c>
      <c r="B5650" t="s">
        <v>3168</v>
      </c>
      <c r="E5650" t="s">
        <v>3197</v>
      </c>
      <c r="H5650">
        <v>1204</v>
      </c>
      <c r="I5650">
        <v>182489</v>
      </c>
      <c r="J5650" t="s">
        <v>3229</v>
      </c>
      <c r="K5650" s="38">
        <v>45401</v>
      </c>
      <c r="L5650" s="38">
        <v>45401</v>
      </c>
      <c r="M5650" t="s">
        <v>3226</v>
      </c>
      <c r="N5650" t="s">
        <v>4041</v>
      </c>
      <c r="O5650">
        <v>-22</v>
      </c>
      <c r="P5650" t="e">
        <f>VLOOKUP(I5650,Sheet3!$E$2:$E$16,1,0)</f>
        <v>#N/A</v>
      </c>
      <c r="Q5650" t="s">
        <v>36</v>
      </c>
      <c r="R5650">
        <v>1.39</v>
      </c>
      <c r="S5650">
        <v>-22</v>
      </c>
      <c r="U5650">
        <v>-30.58</v>
      </c>
      <c r="V5650">
        <v>14495380</v>
      </c>
      <c r="X5650" t="s">
        <v>36</v>
      </c>
      <c r="Y5650" t="s">
        <v>3204</v>
      </c>
      <c r="Z5650" t="e">
        <f>VLOOKUP(N5650,Sheet3!J:J,1,0)</f>
        <v>#N/A</v>
      </c>
      <c r="AA5650" t="e">
        <f>VLOOKUP(I5650,Sheet3!$E$2:$E$8,1,0)</f>
        <v>#N/A</v>
      </c>
    </row>
    <row r="5651" spans="1:27" hidden="1" x14ac:dyDescent="0.25">
      <c r="A5651">
        <v>290061</v>
      </c>
      <c r="B5651">
        <v>290061</v>
      </c>
      <c r="H5651">
        <v>1204</v>
      </c>
      <c r="M5651" t="s">
        <v>3226</v>
      </c>
      <c r="N5651" t="s">
        <v>4041</v>
      </c>
      <c r="R5651" t="s">
        <v>3225</v>
      </c>
      <c r="X5651" t="s">
        <v>36</v>
      </c>
      <c r="Z5651" t="e">
        <f>VLOOKUP(N5651,Sheet3!J:J,1,0)</f>
        <v>#N/A</v>
      </c>
      <c r="AA5651" t="e">
        <f>VLOOKUP(I5651,Sheet3!$E$2:$E$8,1,0)</f>
        <v>#N/A</v>
      </c>
    </row>
    <row r="5652" spans="1:27" hidden="1" x14ac:dyDescent="0.25">
      <c r="A5652">
        <v>290061</v>
      </c>
      <c r="B5652" t="s">
        <v>3168</v>
      </c>
      <c r="E5652" t="s">
        <v>3197</v>
      </c>
      <c r="H5652">
        <v>1204</v>
      </c>
      <c r="I5652">
        <v>24002863</v>
      </c>
      <c r="J5652" t="s">
        <v>3224</v>
      </c>
      <c r="K5652" s="38">
        <v>45365</v>
      </c>
      <c r="L5652" s="38">
        <v>45365</v>
      </c>
      <c r="M5652" t="s">
        <v>3226</v>
      </c>
      <c r="N5652" t="s">
        <v>4042</v>
      </c>
      <c r="R5652">
        <v>0</v>
      </c>
      <c r="V5652">
        <v>14466793</v>
      </c>
      <c r="X5652" t="s">
        <v>36</v>
      </c>
      <c r="Y5652" t="s">
        <v>3204</v>
      </c>
      <c r="Z5652" t="e">
        <f>VLOOKUP(N5652,Sheet3!J:J,1,0)</f>
        <v>#N/A</v>
      </c>
      <c r="AA5652" t="e">
        <f>VLOOKUP(I5652,Sheet3!$E$2:$E$8,1,0)</f>
        <v>#N/A</v>
      </c>
    </row>
    <row r="5653" spans="1:27" hidden="1" x14ac:dyDescent="0.25">
      <c r="A5653">
        <v>290061</v>
      </c>
      <c r="B5653" t="s">
        <v>3168</v>
      </c>
      <c r="E5653" t="s">
        <v>3197</v>
      </c>
      <c r="H5653">
        <v>1204</v>
      </c>
      <c r="I5653">
        <v>24002863</v>
      </c>
      <c r="J5653" t="s">
        <v>3228</v>
      </c>
      <c r="K5653" s="38">
        <v>45365</v>
      </c>
      <c r="L5653" s="38">
        <v>45365</v>
      </c>
      <c r="M5653" t="s">
        <v>3226</v>
      </c>
      <c r="N5653" t="s">
        <v>4042</v>
      </c>
      <c r="O5653">
        <v>181</v>
      </c>
      <c r="Q5653" t="s">
        <v>36</v>
      </c>
      <c r="R5653">
        <v>1.39</v>
      </c>
      <c r="S5653">
        <v>181</v>
      </c>
      <c r="U5653">
        <v>251.59</v>
      </c>
      <c r="V5653">
        <v>14466794</v>
      </c>
      <c r="X5653" t="s">
        <v>36</v>
      </c>
      <c r="Y5653" t="s">
        <v>3204</v>
      </c>
      <c r="Z5653" t="e">
        <f>VLOOKUP(N5653,Sheet3!J:J,1,0)</f>
        <v>#N/A</v>
      </c>
      <c r="AA5653" t="e">
        <f>VLOOKUP(I5653,Sheet3!$E$2:$E$8,1,0)</f>
        <v>#N/A</v>
      </c>
    </row>
    <row r="5654" spans="1:27" hidden="1" x14ac:dyDescent="0.25">
      <c r="A5654">
        <v>290061</v>
      </c>
      <c r="B5654" t="s">
        <v>3168</v>
      </c>
      <c r="E5654" t="s">
        <v>3197</v>
      </c>
      <c r="H5654">
        <v>1204</v>
      </c>
      <c r="I5654">
        <v>182397</v>
      </c>
      <c r="J5654" t="s">
        <v>3229</v>
      </c>
      <c r="K5654" s="38">
        <v>45385</v>
      </c>
      <c r="L5654" s="38">
        <v>45385</v>
      </c>
      <c r="M5654" t="s">
        <v>3226</v>
      </c>
      <c r="N5654" t="s">
        <v>4042</v>
      </c>
      <c r="O5654">
        <v>-69</v>
      </c>
      <c r="P5654" t="e">
        <f>VLOOKUP(I5654,Sheet3!$E$2:$E$16,1,0)</f>
        <v>#N/A</v>
      </c>
      <c r="Q5654" t="s">
        <v>36</v>
      </c>
      <c r="R5654">
        <v>1.39</v>
      </c>
      <c r="S5654">
        <v>-69</v>
      </c>
      <c r="U5654">
        <v>-95.91</v>
      </c>
      <c r="V5654">
        <v>14485571</v>
      </c>
      <c r="X5654" t="s">
        <v>36</v>
      </c>
      <c r="Y5654" t="s">
        <v>3204</v>
      </c>
      <c r="Z5654" t="e">
        <f>VLOOKUP(N5654,Sheet3!J:J,1,0)</f>
        <v>#N/A</v>
      </c>
      <c r="AA5654" t="e">
        <f>VLOOKUP(I5654,Sheet3!$E$2:$E$8,1,0)</f>
        <v>#N/A</v>
      </c>
    </row>
    <row r="5655" spans="1:27" hidden="1" x14ac:dyDescent="0.25">
      <c r="A5655">
        <v>290061</v>
      </c>
      <c r="B5655" t="s">
        <v>3168</v>
      </c>
      <c r="E5655" t="s">
        <v>3197</v>
      </c>
      <c r="H5655">
        <v>1204</v>
      </c>
      <c r="I5655">
        <v>182428</v>
      </c>
      <c r="J5655" t="s">
        <v>3229</v>
      </c>
      <c r="K5655" s="38">
        <v>45386</v>
      </c>
      <c r="L5655" s="38">
        <v>45386</v>
      </c>
      <c r="M5655" t="s">
        <v>3226</v>
      </c>
      <c r="N5655" t="s">
        <v>4042</v>
      </c>
      <c r="O5655">
        <v>-112</v>
      </c>
      <c r="P5655" t="e">
        <f>VLOOKUP(I5655,Sheet3!$E$2:$E$16,1,0)</f>
        <v>#N/A</v>
      </c>
      <c r="Q5655" t="s">
        <v>36</v>
      </c>
      <c r="R5655">
        <v>1.39</v>
      </c>
      <c r="S5655">
        <v>-112</v>
      </c>
      <c r="U5655">
        <v>-155.68</v>
      </c>
      <c r="V5655">
        <v>14486596</v>
      </c>
      <c r="X5655" t="s">
        <v>36</v>
      </c>
      <c r="Y5655" t="s">
        <v>3204</v>
      </c>
      <c r="Z5655" t="e">
        <f>VLOOKUP(N5655,Sheet3!J:J,1,0)</f>
        <v>#N/A</v>
      </c>
      <c r="AA5655" t="e">
        <f>VLOOKUP(I5655,Sheet3!$E$2:$E$8,1,0)</f>
        <v>#N/A</v>
      </c>
    </row>
    <row r="5656" spans="1:27" hidden="1" x14ac:dyDescent="0.25">
      <c r="A5656">
        <v>290061</v>
      </c>
      <c r="B5656" t="s">
        <v>3168</v>
      </c>
      <c r="E5656" t="s">
        <v>3197</v>
      </c>
      <c r="H5656">
        <v>1204</v>
      </c>
      <c r="I5656">
        <v>14028831</v>
      </c>
      <c r="J5656" t="s">
        <v>3233</v>
      </c>
      <c r="K5656" s="38">
        <v>45386</v>
      </c>
      <c r="L5656" s="38">
        <v>45386</v>
      </c>
      <c r="M5656" t="s">
        <v>3226</v>
      </c>
      <c r="N5656" t="s">
        <v>4042</v>
      </c>
      <c r="O5656">
        <v>88</v>
      </c>
      <c r="Q5656" t="s">
        <v>36</v>
      </c>
      <c r="R5656">
        <v>1.39</v>
      </c>
      <c r="S5656">
        <v>88</v>
      </c>
      <c r="U5656">
        <v>122.32</v>
      </c>
      <c r="V5656">
        <v>14487689</v>
      </c>
      <c r="X5656" t="s">
        <v>36</v>
      </c>
      <c r="Y5656" t="s">
        <v>3204</v>
      </c>
      <c r="Z5656" t="e">
        <f>VLOOKUP(N5656,Sheet3!J:J,1,0)</f>
        <v>#N/A</v>
      </c>
      <c r="AA5656" t="e">
        <f>VLOOKUP(I5656,Sheet3!$E$2:$E$8,1,0)</f>
        <v>#N/A</v>
      </c>
    </row>
    <row r="5657" spans="1:27" hidden="1" x14ac:dyDescent="0.25">
      <c r="A5657">
        <v>290061</v>
      </c>
      <c r="B5657" t="s">
        <v>3168</v>
      </c>
      <c r="E5657" t="s">
        <v>3197</v>
      </c>
      <c r="H5657">
        <v>1204</v>
      </c>
      <c r="I5657">
        <v>182418</v>
      </c>
      <c r="J5657" t="s">
        <v>3229</v>
      </c>
      <c r="K5657" s="38">
        <v>45401</v>
      </c>
      <c r="L5657" s="38">
        <v>45401</v>
      </c>
      <c r="M5657" t="s">
        <v>3226</v>
      </c>
      <c r="N5657" t="s">
        <v>4042</v>
      </c>
      <c r="O5657">
        <v>-54</v>
      </c>
      <c r="P5657" t="e">
        <f>VLOOKUP(I5657,Sheet3!$E$2:$E$16,1,0)</f>
        <v>#N/A</v>
      </c>
      <c r="Q5657" t="s">
        <v>36</v>
      </c>
      <c r="R5657">
        <v>1.39</v>
      </c>
      <c r="S5657">
        <v>-54</v>
      </c>
      <c r="U5657">
        <v>-75.06</v>
      </c>
      <c r="V5657">
        <v>14494874</v>
      </c>
      <c r="X5657" t="s">
        <v>36</v>
      </c>
      <c r="Y5657" t="s">
        <v>3204</v>
      </c>
      <c r="Z5657" t="e">
        <f>VLOOKUP(N5657,Sheet3!J:J,1,0)</f>
        <v>#N/A</v>
      </c>
      <c r="AA5657" t="e">
        <f>VLOOKUP(I5657,Sheet3!$E$2:$E$8,1,0)</f>
        <v>#N/A</v>
      </c>
    </row>
    <row r="5658" spans="1:27" hidden="1" x14ac:dyDescent="0.25">
      <c r="A5658">
        <v>290061</v>
      </c>
      <c r="B5658" t="s">
        <v>3168</v>
      </c>
      <c r="E5658" t="s">
        <v>3197</v>
      </c>
      <c r="H5658">
        <v>1204</v>
      </c>
      <c r="I5658">
        <v>182489</v>
      </c>
      <c r="J5658" t="s">
        <v>3229</v>
      </c>
      <c r="K5658" s="38">
        <v>45401</v>
      </c>
      <c r="L5658" s="38">
        <v>45401</v>
      </c>
      <c r="M5658" t="s">
        <v>3226</v>
      </c>
      <c r="N5658" t="s">
        <v>4042</v>
      </c>
      <c r="O5658">
        <v>-34</v>
      </c>
      <c r="P5658" t="e">
        <f>VLOOKUP(I5658,Sheet3!$E$2:$E$16,1,0)</f>
        <v>#N/A</v>
      </c>
      <c r="Q5658" t="s">
        <v>36</v>
      </c>
      <c r="R5658">
        <v>1.39</v>
      </c>
      <c r="S5658">
        <v>-34</v>
      </c>
      <c r="U5658">
        <v>-47.26</v>
      </c>
      <c r="V5658">
        <v>14495379</v>
      </c>
      <c r="X5658" t="s">
        <v>36</v>
      </c>
      <c r="Y5658" t="s">
        <v>3204</v>
      </c>
      <c r="Z5658" t="e">
        <f>VLOOKUP(N5658,Sheet3!J:J,1,0)</f>
        <v>#N/A</v>
      </c>
      <c r="AA5658" t="e">
        <f>VLOOKUP(I5658,Sheet3!$E$2:$E$8,1,0)</f>
        <v>#N/A</v>
      </c>
    </row>
    <row r="5659" spans="1:27" hidden="1" x14ac:dyDescent="0.25">
      <c r="A5659">
        <v>290061</v>
      </c>
      <c r="B5659">
        <v>290061</v>
      </c>
      <c r="H5659">
        <v>1204</v>
      </c>
      <c r="M5659" t="s">
        <v>3226</v>
      </c>
      <c r="N5659" t="s">
        <v>4042</v>
      </c>
      <c r="R5659" t="s">
        <v>3225</v>
      </c>
      <c r="X5659" t="s">
        <v>36</v>
      </c>
      <c r="Z5659" t="e">
        <f>VLOOKUP(N5659,Sheet3!J:J,1,0)</f>
        <v>#N/A</v>
      </c>
      <c r="AA5659" t="e">
        <f>VLOOKUP(I5659,Sheet3!$E$2:$E$8,1,0)</f>
        <v>#N/A</v>
      </c>
    </row>
    <row r="5660" spans="1:27" hidden="1" x14ac:dyDescent="0.25">
      <c r="A5660">
        <v>290061</v>
      </c>
      <c r="B5660" t="s">
        <v>3168</v>
      </c>
      <c r="E5660" t="s">
        <v>3197</v>
      </c>
      <c r="H5660">
        <v>1204</v>
      </c>
      <c r="I5660">
        <v>24002863</v>
      </c>
      <c r="J5660" t="s">
        <v>3224</v>
      </c>
      <c r="K5660" s="38">
        <v>45365</v>
      </c>
      <c r="L5660" s="38">
        <v>45365</v>
      </c>
      <c r="M5660" t="s">
        <v>3226</v>
      </c>
      <c r="N5660" t="s">
        <v>4043</v>
      </c>
      <c r="R5660">
        <v>0</v>
      </c>
      <c r="V5660">
        <v>14466805</v>
      </c>
      <c r="X5660" t="s">
        <v>36</v>
      </c>
      <c r="Y5660" t="s">
        <v>3204</v>
      </c>
      <c r="Z5660" t="e">
        <f>VLOOKUP(N5660,Sheet3!J:J,1,0)</f>
        <v>#N/A</v>
      </c>
      <c r="AA5660" t="e">
        <f>VLOOKUP(I5660,Sheet3!$E$2:$E$8,1,0)</f>
        <v>#N/A</v>
      </c>
    </row>
    <row r="5661" spans="1:27" hidden="1" x14ac:dyDescent="0.25">
      <c r="A5661">
        <v>290061</v>
      </c>
      <c r="B5661" t="s">
        <v>3168</v>
      </c>
      <c r="E5661" t="s">
        <v>3197</v>
      </c>
      <c r="H5661">
        <v>1204</v>
      </c>
      <c r="I5661">
        <v>24002863</v>
      </c>
      <c r="J5661" t="s">
        <v>3228</v>
      </c>
      <c r="K5661" s="38">
        <v>45365</v>
      </c>
      <c r="L5661" s="38">
        <v>45365</v>
      </c>
      <c r="M5661" t="s">
        <v>3226</v>
      </c>
      <c r="N5661" t="s">
        <v>4043</v>
      </c>
      <c r="O5661">
        <v>1588</v>
      </c>
      <c r="Q5661" t="s">
        <v>36</v>
      </c>
      <c r="R5661">
        <v>1.39</v>
      </c>
      <c r="S5661">
        <v>1588</v>
      </c>
      <c r="U5661">
        <v>2207.3200000000002</v>
      </c>
      <c r="V5661">
        <v>14466806</v>
      </c>
      <c r="X5661" t="s">
        <v>36</v>
      </c>
      <c r="Y5661" t="s">
        <v>3204</v>
      </c>
      <c r="Z5661" t="e">
        <f>VLOOKUP(N5661,Sheet3!J:J,1,0)</f>
        <v>#N/A</v>
      </c>
      <c r="AA5661" t="e">
        <f>VLOOKUP(I5661,Sheet3!$E$2:$E$8,1,0)</f>
        <v>#N/A</v>
      </c>
    </row>
    <row r="5662" spans="1:27" hidden="1" x14ac:dyDescent="0.25">
      <c r="A5662">
        <v>290061</v>
      </c>
      <c r="B5662" t="s">
        <v>3168</v>
      </c>
      <c r="E5662" t="s">
        <v>3197</v>
      </c>
      <c r="H5662">
        <v>1204</v>
      </c>
      <c r="I5662">
        <v>182433</v>
      </c>
      <c r="J5662" t="s">
        <v>3229</v>
      </c>
      <c r="K5662" s="38">
        <v>45386</v>
      </c>
      <c r="L5662" s="38">
        <v>45386</v>
      </c>
      <c r="M5662" t="s">
        <v>3226</v>
      </c>
      <c r="N5662" t="s">
        <v>4043</v>
      </c>
      <c r="O5662">
        <v>-1185</v>
      </c>
      <c r="P5662" t="e">
        <f>VLOOKUP(I5662,Sheet3!$E$2:$E$16,1,0)</f>
        <v>#N/A</v>
      </c>
      <c r="Q5662" t="s">
        <v>36</v>
      </c>
      <c r="R5662">
        <v>1.39</v>
      </c>
      <c r="S5662">
        <v>-1185</v>
      </c>
      <c r="U5662">
        <v>-1647.15</v>
      </c>
      <c r="V5662">
        <v>14487634</v>
      </c>
      <c r="X5662" t="s">
        <v>36</v>
      </c>
      <c r="Y5662" t="s">
        <v>3204</v>
      </c>
      <c r="Z5662" t="e">
        <f>VLOOKUP(N5662,Sheet3!J:J,1,0)</f>
        <v>#N/A</v>
      </c>
      <c r="AA5662" t="e">
        <f>VLOOKUP(I5662,Sheet3!$E$2:$E$8,1,0)</f>
        <v>#N/A</v>
      </c>
    </row>
    <row r="5663" spans="1:27" hidden="1" x14ac:dyDescent="0.25">
      <c r="A5663">
        <v>290061</v>
      </c>
      <c r="B5663" t="s">
        <v>3168</v>
      </c>
      <c r="E5663" t="s">
        <v>3197</v>
      </c>
      <c r="H5663">
        <v>1204</v>
      </c>
      <c r="I5663">
        <v>182421</v>
      </c>
      <c r="J5663" t="s">
        <v>3229</v>
      </c>
      <c r="K5663" s="38">
        <v>45386</v>
      </c>
      <c r="L5663" s="38">
        <v>45386</v>
      </c>
      <c r="M5663" t="s">
        <v>3226</v>
      </c>
      <c r="N5663" t="s">
        <v>4043</v>
      </c>
      <c r="O5663">
        <v>-322</v>
      </c>
      <c r="P5663" t="e">
        <f>VLOOKUP(I5663,Sheet3!$E$2:$E$16,1,0)</f>
        <v>#N/A</v>
      </c>
      <c r="Q5663" t="s">
        <v>36</v>
      </c>
      <c r="R5663">
        <v>1.39</v>
      </c>
      <c r="S5663">
        <v>-322</v>
      </c>
      <c r="U5663">
        <v>-447.58</v>
      </c>
      <c r="V5663">
        <v>14487534</v>
      </c>
      <c r="X5663" t="s">
        <v>36</v>
      </c>
      <c r="Y5663" t="s">
        <v>3204</v>
      </c>
      <c r="Z5663" t="e">
        <f>VLOOKUP(N5663,Sheet3!J:J,1,0)</f>
        <v>#N/A</v>
      </c>
      <c r="AA5663" t="e">
        <f>VLOOKUP(I5663,Sheet3!$E$2:$E$8,1,0)</f>
        <v>#N/A</v>
      </c>
    </row>
    <row r="5664" spans="1:27" hidden="1" x14ac:dyDescent="0.25">
      <c r="A5664">
        <v>290061</v>
      </c>
      <c r="B5664" t="s">
        <v>3168</v>
      </c>
      <c r="E5664" t="s">
        <v>3197</v>
      </c>
      <c r="H5664">
        <v>1204</v>
      </c>
      <c r="I5664">
        <v>14028842</v>
      </c>
      <c r="J5664" t="s">
        <v>3233</v>
      </c>
      <c r="K5664" s="38">
        <v>45386</v>
      </c>
      <c r="L5664" s="38">
        <v>45386</v>
      </c>
      <c r="M5664" t="s">
        <v>3226</v>
      </c>
      <c r="N5664" t="s">
        <v>4043</v>
      </c>
      <c r="O5664">
        <v>-81</v>
      </c>
      <c r="Q5664" t="s">
        <v>36</v>
      </c>
      <c r="R5664">
        <v>1.39</v>
      </c>
      <c r="S5664">
        <v>-81</v>
      </c>
      <c r="U5664">
        <v>-112.59</v>
      </c>
      <c r="V5664">
        <v>14487717</v>
      </c>
      <c r="X5664" t="s">
        <v>36</v>
      </c>
      <c r="Y5664" t="s">
        <v>3204</v>
      </c>
      <c r="Z5664" t="e">
        <f>VLOOKUP(N5664,Sheet3!J:J,1,0)</f>
        <v>#N/A</v>
      </c>
      <c r="AA5664" t="e">
        <f>VLOOKUP(I5664,Sheet3!$E$2:$E$8,1,0)</f>
        <v>#N/A</v>
      </c>
    </row>
    <row r="5665" spans="1:27" hidden="1" x14ac:dyDescent="0.25">
      <c r="A5665">
        <v>290061</v>
      </c>
      <c r="B5665">
        <v>290061</v>
      </c>
      <c r="H5665">
        <v>1204</v>
      </c>
      <c r="M5665" t="s">
        <v>3226</v>
      </c>
      <c r="N5665" t="s">
        <v>4043</v>
      </c>
      <c r="R5665" t="s">
        <v>3225</v>
      </c>
      <c r="X5665" t="s">
        <v>36</v>
      </c>
      <c r="Z5665" t="e">
        <f>VLOOKUP(N5665,Sheet3!J:J,1,0)</f>
        <v>#N/A</v>
      </c>
      <c r="AA5665" t="e">
        <f>VLOOKUP(I5665,Sheet3!$E$2:$E$8,1,0)</f>
        <v>#N/A</v>
      </c>
    </row>
    <row r="5666" spans="1:27" hidden="1" x14ac:dyDescent="0.25">
      <c r="A5666">
        <v>290061</v>
      </c>
      <c r="B5666" t="s">
        <v>3168</v>
      </c>
      <c r="E5666" t="s">
        <v>3197</v>
      </c>
      <c r="H5666">
        <v>1204</v>
      </c>
      <c r="I5666">
        <v>24002863</v>
      </c>
      <c r="J5666" t="s">
        <v>3224</v>
      </c>
      <c r="K5666" s="38">
        <v>45365</v>
      </c>
      <c r="L5666" s="38">
        <v>45365</v>
      </c>
      <c r="M5666" t="s">
        <v>3226</v>
      </c>
      <c r="N5666" t="s">
        <v>4044</v>
      </c>
      <c r="R5666">
        <v>0</v>
      </c>
      <c r="V5666">
        <v>14466807</v>
      </c>
      <c r="X5666" t="s">
        <v>36</v>
      </c>
      <c r="Y5666" t="s">
        <v>3204</v>
      </c>
      <c r="Z5666" t="e">
        <f>VLOOKUP(N5666,Sheet3!J:J,1,0)</f>
        <v>#N/A</v>
      </c>
      <c r="AA5666" t="e">
        <f>VLOOKUP(I5666,Sheet3!$E$2:$E$8,1,0)</f>
        <v>#N/A</v>
      </c>
    </row>
    <row r="5667" spans="1:27" hidden="1" x14ac:dyDescent="0.25">
      <c r="A5667">
        <v>290061</v>
      </c>
      <c r="B5667" t="s">
        <v>3168</v>
      </c>
      <c r="E5667" t="s">
        <v>3197</v>
      </c>
      <c r="H5667">
        <v>1204</v>
      </c>
      <c r="I5667">
        <v>24002863</v>
      </c>
      <c r="J5667" t="s">
        <v>3228</v>
      </c>
      <c r="K5667" s="38">
        <v>45365</v>
      </c>
      <c r="L5667" s="38">
        <v>45365</v>
      </c>
      <c r="M5667" t="s">
        <v>3226</v>
      </c>
      <c r="N5667" t="s">
        <v>4044</v>
      </c>
      <c r="O5667">
        <v>66.3</v>
      </c>
      <c r="Q5667" t="s">
        <v>36</v>
      </c>
      <c r="R5667">
        <v>1.39</v>
      </c>
      <c r="S5667">
        <v>66.3</v>
      </c>
      <c r="U5667">
        <v>92.16</v>
      </c>
      <c r="V5667">
        <v>14466808</v>
      </c>
      <c r="X5667" t="s">
        <v>36</v>
      </c>
      <c r="Y5667" t="s">
        <v>3204</v>
      </c>
      <c r="Z5667" t="e">
        <f>VLOOKUP(N5667,Sheet3!J:J,1,0)</f>
        <v>#N/A</v>
      </c>
      <c r="AA5667" t="e">
        <f>VLOOKUP(I5667,Sheet3!$E$2:$E$8,1,0)</f>
        <v>#N/A</v>
      </c>
    </row>
    <row r="5668" spans="1:27" hidden="1" x14ac:dyDescent="0.25">
      <c r="A5668">
        <v>290061</v>
      </c>
      <c r="B5668" t="s">
        <v>3168</v>
      </c>
      <c r="E5668" t="s">
        <v>3197</v>
      </c>
      <c r="H5668">
        <v>1204</v>
      </c>
      <c r="I5668">
        <v>182191</v>
      </c>
      <c r="J5668" t="s">
        <v>3229</v>
      </c>
      <c r="K5668" s="38">
        <v>45369</v>
      </c>
      <c r="L5668" s="38">
        <v>45369</v>
      </c>
      <c r="M5668" t="s">
        <v>3226</v>
      </c>
      <c r="N5668" t="s">
        <v>4044</v>
      </c>
      <c r="O5668">
        <v>-21</v>
      </c>
      <c r="P5668" t="e">
        <f>VLOOKUP(I5668,Sheet3!$E$2:$E$16,1,0)</f>
        <v>#N/A</v>
      </c>
      <c r="Q5668" t="s">
        <v>36</v>
      </c>
      <c r="R5668">
        <v>1.39</v>
      </c>
      <c r="S5668">
        <v>-21</v>
      </c>
      <c r="U5668">
        <v>-29.19</v>
      </c>
      <c r="V5668">
        <v>14468850</v>
      </c>
      <c r="X5668" t="s">
        <v>36</v>
      </c>
      <c r="Y5668" t="s">
        <v>3204</v>
      </c>
      <c r="Z5668" t="e">
        <f>VLOOKUP(N5668,Sheet3!J:J,1,0)</f>
        <v>#N/A</v>
      </c>
      <c r="AA5668" t="e">
        <f>VLOOKUP(I5668,Sheet3!$E$2:$E$8,1,0)</f>
        <v>#N/A</v>
      </c>
    </row>
    <row r="5669" spans="1:27" hidden="1" x14ac:dyDescent="0.25">
      <c r="A5669">
        <v>290061</v>
      </c>
      <c r="B5669" t="s">
        <v>3168</v>
      </c>
      <c r="E5669" t="s">
        <v>3197</v>
      </c>
      <c r="H5669">
        <v>1204</v>
      </c>
      <c r="I5669">
        <v>182397</v>
      </c>
      <c r="J5669" t="s">
        <v>3229</v>
      </c>
      <c r="K5669" s="38">
        <v>45385</v>
      </c>
      <c r="L5669" s="38">
        <v>45385</v>
      </c>
      <c r="M5669" t="s">
        <v>3226</v>
      </c>
      <c r="N5669" t="s">
        <v>4044</v>
      </c>
      <c r="O5669">
        <v>-45.3</v>
      </c>
      <c r="P5669" t="e">
        <f>VLOOKUP(I5669,Sheet3!$E$2:$E$16,1,0)</f>
        <v>#N/A</v>
      </c>
      <c r="Q5669" t="s">
        <v>36</v>
      </c>
      <c r="R5669">
        <v>1.39</v>
      </c>
      <c r="S5669">
        <v>-45.3</v>
      </c>
      <c r="U5669">
        <v>-62.97</v>
      </c>
      <c r="V5669">
        <v>14485573</v>
      </c>
      <c r="X5669" t="s">
        <v>36</v>
      </c>
      <c r="Y5669" t="s">
        <v>3204</v>
      </c>
      <c r="Z5669" t="e">
        <f>VLOOKUP(N5669,Sheet3!J:J,1,0)</f>
        <v>#N/A</v>
      </c>
      <c r="AA5669" t="e">
        <f>VLOOKUP(I5669,Sheet3!$E$2:$E$8,1,0)</f>
        <v>#N/A</v>
      </c>
    </row>
    <row r="5670" spans="1:27" hidden="1" x14ac:dyDescent="0.25">
      <c r="A5670">
        <v>290061</v>
      </c>
      <c r="B5670" t="s">
        <v>3168</v>
      </c>
      <c r="E5670" t="s">
        <v>3197</v>
      </c>
      <c r="H5670">
        <v>1204</v>
      </c>
      <c r="I5670">
        <v>14028842</v>
      </c>
      <c r="J5670" t="s">
        <v>3233</v>
      </c>
      <c r="K5670" s="38">
        <v>45386</v>
      </c>
      <c r="L5670" s="38">
        <v>45386</v>
      </c>
      <c r="M5670" t="s">
        <v>3226</v>
      </c>
      <c r="N5670" t="s">
        <v>4044</v>
      </c>
      <c r="O5670">
        <v>81</v>
      </c>
      <c r="Q5670" t="s">
        <v>36</v>
      </c>
      <c r="R5670">
        <v>1.39</v>
      </c>
      <c r="S5670">
        <v>81</v>
      </c>
      <c r="U5670">
        <v>112.59</v>
      </c>
      <c r="V5670">
        <v>14487718</v>
      </c>
      <c r="X5670" t="s">
        <v>36</v>
      </c>
      <c r="Y5670" t="s">
        <v>3204</v>
      </c>
      <c r="Z5670" t="e">
        <f>VLOOKUP(N5670,Sheet3!J:J,1,0)</f>
        <v>#N/A</v>
      </c>
      <c r="AA5670" t="e">
        <f>VLOOKUP(I5670,Sheet3!$E$2:$E$8,1,0)</f>
        <v>#N/A</v>
      </c>
    </row>
    <row r="5671" spans="1:27" hidden="1" x14ac:dyDescent="0.25">
      <c r="A5671">
        <v>290061</v>
      </c>
      <c r="B5671" t="s">
        <v>3168</v>
      </c>
      <c r="E5671" t="s">
        <v>3197</v>
      </c>
      <c r="H5671">
        <v>1204</v>
      </c>
      <c r="I5671">
        <v>182417</v>
      </c>
      <c r="J5671" t="s">
        <v>3229</v>
      </c>
      <c r="K5671" s="38">
        <v>45401</v>
      </c>
      <c r="L5671" s="38">
        <v>45401</v>
      </c>
      <c r="M5671" t="s">
        <v>3226</v>
      </c>
      <c r="N5671" t="s">
        <v>4044</v>
      </c>
      <c r="O5671">
        <v>-81</v>
      </c>
      <c r="P5671" t="e">
        <f>VLOOKUP(I5671,Sheet3!$E$2:$E$16,1,0)</f>
        <v>#N/A</v>
      </c>
      <c r="Q5671" t="s">
        <v>36</v>
      </c>
      <c r="R5671">
        <v>1.39</v>
      </c>
      <c r="S5671">
        <v>-81</v>
      </c>
      <c r="U5671">
        <v>-112.59</v>
      </c>
      <c r="V5671">
        <v>14494861</v>
      </c>
      <c r="X5671" t="s">
        <v>36</v>
      </c>
      <c r="Y5671" t="s">
        <v>3204</v>
      </c>
      <c r="Z5671" t="e">
        <f>VLOOKUP(N5671,Sheet3!J:J,1,0)</f>
        <v>#N/A</v>
      </c>
      <c r="AA5671" t="e">
        <f>VLOOKUP(I5671,Sheet3!$E$2:$E$8,1,0)</f>
        <v>#N/A</v>
      </c>
    </row>
    <row r="5672" spans="1:27" hidden="1" x14ac:dyDescent="0.25">
      <c r="A5672">
        <v>290061</v>
      </c>
      <c r="B5672">
        <v>290061</v>
      </c>
      <c r="H5672">
        <v>1204</v>
      </c>
      <c r="M5672" t="s">
        <v>3226</v>
      </c>
      <c r="N5672" t="s">
        <v>4044</v>
      </c>
      <c r="R5672" t="s">
        <v>3225</v>
      </c>
      <c r="X5672" t="s">
        <v>36</v>
      </c>
      <c r="Z5672" t="e">
        <f>VLOOKUP(N5672,Sheet3!J:J,1,0)</f>
        <v>#N/A</v>
      </c>
      <c r="AA5672" t="e">
        <f>VLOOKUP(I5672,Sheet3!$E$2:$E$8,1,0)</f>
        <v>#N/A</v>
      </c>
    </row>
    <row r="5673" spans="1:27" hidden="1" x14ac:dyDescent="0.25">
      <c r="A5673">
        <v>290061</v>
      </c>
      <c r="B5673" t="s">
        <v>3168</v>
      </c>
      <c r="E5673" t="s">
        <v>3197</v>
      </c>
      <c r="H5673">
        <v>1204</v>
      </c>
      <c r="I5673">
        <v>24002848</v>
      </c>
      <c r="J5673" t="s">
        <v>3224</v>
      </c>
      <c r="K5673" s="38">
        <v>45365</v>
      </c>
      <c r="L5673" s="38">
        <v>45365</v>
      </c>
      <c r="M5673" t="s">
        <v>3226</v>
      </c>
      <c r="N5673" t="s">
        <v>4045</v>
      </c>
      <c r="R5673">
        <v>0</v>
      </c>
      <c r="V5673">
        <v>14466469</v>
      </c>
      <c r="X5673" t="s">
        <v>36</v>
      </c>
      <c r="Y5673" t="s">
        <v>3204</v>
      </c>
      <c r="Z5673" t="e">
        <f>VLOOKUP(N5673,Sheet3!J:J,1,0)</f>
        <v>#N/A</v>
      </c>
      <c r="AA5673" t="e">
        <f>VLOOKUP(I5673,Sheet3!$E$2:$E$8,1,0)</f>
        <v>#N/A</v>
      </c>
    </row>
    <row r="5674" spans="1:27" hidden="1" x14ac:dyDescent="0.25">
      <c r="A5674">
        <v>290061</v>
      </c>
      <c r="B5674" t="s">
        <v>3168</v>
      </c>
      <c r="E5674" t="s">
        <v>3197</v>
      </c>
      <c r="H5674">
        <v>1204</v>
      </c>
      <c r="I5674">
        <v>24002848</v>
      </c>
      <c r="J5674" t="s">
        <v>3228</v>
      </c>
      <c r="K5674" s="38">
        <v>45365</v>
      </c>
      <c r="L5674" s="38">
        <v>45365</v>
      </c>
      <c r="M5674" t="s">
        <v>3226</v>
      </c>
      <c r="N5674" t="s">
        <v>4045</v>
      </c>
      <c r="O5674">
        <v>12.7</v>
      </c>
      <c r="Q5674" t="s">
        <v>36</v>
      </c>
      <c r="R5674">
        <v>1.39</v>
      </c>
      <c r="S5674">
        <v>12.7</v>
      </c>
      <c r="U5674">
        <v>17.649999999999999</v>
      </c>
      <c r="V5674">
        <v>14466487</v>
      </c>
      <c r="X5674" t="s">
        <v>36</v>
      </c>
      <c r="Y5674" t="s">
        <v>3204</v>
      </c>
      <c r="Z5674" t="e">
        <f>VLOOKUP(N5674,Sheet3!J:J,1,0)</f>
        <v>#N/A</v>
      </c>
      <c r="AA5674" t="e">
        <f>VLOOKUP(I5674,Sheet3!$E$2:$E$8,1,0)</f>
        <v>#N/A</v>
      </c>
    </row>
    <row r="5675" spans="1:27" hidden="1" x14ac:dyDescent="0.25">
      <c r="A5675">
        <v>290061</v>
      </c>
      <c r="B5675" t="s">
        <v>3168</v>
      </c>
      <c r="E5675" t="s">
        <v>3197</v>
      </c>
      <c r="H5675">
        <v>1204</v>
      </c>
      <c r="I5675">
        <v>24002848</v>
      </c>
      <c r="J5675" t="s">
        <v>3228</v>
      </c>
      <c r="K5675" s="38">
        <v>45365</v>
      </c>
      <c r="L5675" s="38">
        <v>45365</v>
      </c>
      <c r="M5675" t="s">
        <v>3226</v>
      </c>
      <c r="N5675" t="s">
        <v>4045</v>
      </c>
      <c r="O5675">
        <v>1148</v>
      </c>
      <c r="Q5675" t="s">
        <v>36</v>
      </c>
      <c r="R5675">
        <v>1.39</v>
      </c>
      <c r="S5675">
        <v>1148</v>
      </c>
      <c r="U5675">
        <v>1595.72</v>
      </c>
      <c r="V5675">
        <v>14466470</v>
      </c>
      <c r="X5675" t="s">
        <v>36</v>
      </c>
      <c r="Y5675" t="s">
        <v>3204</v>
      </c>
      <c r="Z5675" t="e">
        <f>VLOOKUP(N5675,Sheet3!J:J,1,0)</f>
        <v>#N/A</v>
      </c>
      <c r="AA5675" t="e">
        <f>VLOOKUP(I5675,Sheet3!$E$2:$E$8,1,0)</f>
        <v>#N/A</v>
      </c>
    </row>
    <row r="5676" spans="1:27" hidden="1" x14ac:dyDescent="0.25">
      <c r="A5676">
        <v>290061</v>
      </c>
      <c r="B5676" t="s">
        <v>3168</v>
      </c>
      <c r="E5676" t="s">
        <v>3197</v>
      </c>
      <c r="H5676">
        <v>1204</v>
      </c>
      <c r="I5676">
        <v>182464</v>
      </c>
      <c r="J5676" t="s">
        <v>3229</v>
      </c>
      <c r="K5676" s="38">
        <v>45387</v>
      </c>
      <c r="L5676" s="38">
        <v>45387</v>
      </c>
      <c r="M5676" t="s">
        <v>3226</v>
      </c>
      <c r="N5676" t="s">
        <v>4045</v>
      </c>
      <c r="O5676">
        <v>-1160.7</v>
      </c>
      <c r="P5676" t="e">
        <f>VLOOKUP(I5676,Sheet3!$E$2:$E$16,1,0)</f>
        <v>#N/A</v>
      </c>
      <c r="Q5676" t="s">
        <v>36</v>
      </c>
      <c r="R5676">
        <v>1.39</v>
      </c>
      <c r="S5676">
        <v>-1160.7</v>
      </c>
      <c r="U5676">
        <v>-1613.37</v>
      </c>
      <c r="V5676">
        <v>14488262</v>
      </c>
      <c r="X5676" t="s">
        <v>36</v>
      </c>
      <c r="Y5676" t="s">
        <v>3204</v>
      </c>
      <c r="Z5676" t="e">
        <f>VLOOKUP(N5676,Sheet3!J:J,1,0)</f>
        <v>#N/A</v>
      </c>
      <c r="AA5676" t="e">
        <f>VLOOKUP(I5676,Sheet3!$E$2:$E$8,1,0)</f>
        <v>#N/A</v>
      </c>
    </row>
    <row r="5677" spans="1:27" hidden="1" x14ac:dyDescent="0.25">
      <c r="A5677">
        <v>290061</v>
      </c>
      <c r="B5677">
        <v>290061</v>
      </c>
      <c r="H5677">
        <v>1204</v>
      </c>
      <c r="M5677" t="s">
        <v>3226</v>
      </c>
      <c r="N5677" t="s">
        <v>4045</v>
      </c>
      <c r="R5677" t="s">
        <v>3225</v>
      </c>
      <c r="X5677" t="s">
        <v>36</v>
      </c>
      <c r="Z5677" t="e">
        <f>VLOOKUP(N5677,Sheet3!J:J,1,0)</f>
        <v>#N/A</v>
      </c>
      <c r="AA5677" t="e">
        <f>VLOOKUP(I5677,Sheet3!$E$2:$E$8,1,0)</f>
        <v>#N/A</v>
      </c>
    </row>
    <row r="5678" spans="1:27" hidden="1" x14ac:dyDescent="0.25">
      <c r="A5678">
        <v>290061</v>
      </c>
      <c r="B5678" t="s">
        <v>3168</v>
      </c>
      <c r="E5678" t="s">
        <v>3197</v>
      </c>
      <c r="H5678">
        <v>1204</v>
      </c>
      <c r="I5678">
        <v>14028856</v>
      </c>
      <c r="J5678" t="s">
        <v>3224</v>
      </c>
      <c r="K5678" s="38">
        <v>45386</v>
      </c>
      <c r="L5678" s="38">
        <v>45386</v>
      </c>
      <c r="M5678" t="s">
        <v>3226</v>
      </c>
      <c r="N5678" t="s">
        <v>4046</v>
      </c>
      <c r="R5678">
        <v>0</v>
      </c>
      <c r="V5678">
        <v>14487740</v>
      </c>
      <c r="X5678" t="s">
        <v>36</v>
      </c>
      <c r="Y5678" t="s">
        <v>3204</v>
      </c>
      <c r="Z5678" t="e">
        <f>VLOOKUP(N5678,Sheet3!J:J,1,0)</f>
        <v>#N/A</v>
      </c>
      <c r="AA5678" t="e">
        <f>VLOOKUP(I5678,Sheet3!$E$2:$E$8,1,0)</f>
        <v>#N/A</v>
      </c>
    </row>
    <row r="5679" spans="1:27" hidden="1" x14ac:dyDescent="0.25">
      <c r="A5679">
        <v>290061</v>
      </c>
      <c r="B5679" t="s">
        <v>3168</v>
      </c>
      <c r="E5679" t="s">
        <v>3197</v>
      </c>
      <c r="H5679">
        <v>1204</v>
      </c>
      <c r="I5679">
        <v>14028856</v>
      </c>
      <c r="J5679" t="s">
        <v>3233</v>
      </c>
      <c r="K5679" s="38">
        <v>45386</v>
      </c>
      <c r="L5679" s="38">
        <v>45386</v>
      </c>
      <c r="M5679" t="s">
        <v>3226</v>
      </c>
      <c r="N5679" t="s">
        <v>4046</v>
      </c>
      <c r="O5679">
        <v>113</v>
      </c>
      <c r="Q5679" t="s">
        <v>36</v>
      </c>
      <c r="R5679">
        <v>1.39</v>
      </c>
      <c r="S5679">
        <v>113</v>
      </c>
      <c r="U5679">
        <v>157.07</v>
      </c>
      <c r="V5679">
        <v>14487741</v>
      </c>
      <c r="X5679" t="s">
        <v>36</v>
      </c>
      <c r="Y5679" t="s">
        <v>3204</v>
      </c>
      <c r="Z5679" t="e">
        <f>VLOOKUP(N5679,Sheet3!J:J,1,0)</f>
        <v>#N/A</v>
      </c>
      <c r="AA5679" t="e">
        <f>VLOOKUP(I5679,Sheet3!$E$2:$E$8,1,0)</f>
        <v>#N/A</v>
      </c>
    </row>
    <row r="5680" spans="1:27" hidden="1" x14ac:dyDescent="0.25">
      <c r="A5680">
        <v>290061</v>
      </c>
      <c r="B5680" t="s">
        <v>3168</v>
      </c>
      <c r="E5680" t="s">
        <v>3197</v>
      </c>
      <c r="H5680">
        <v>1204</v>
      </c>
      <c r="I5680">
        <v>182464</v>
      </c>
      <c r="J5680" t="s">
        <v>3229</v>
      </c>
      <c r="K5680" s="38">
        <v>45387</v>
      </c>
      <c r="L5680" s="38">
        <v>45387</v>
      </c>
      <c r="M5680" t="s">
        <v>3226</v>
      </c>
      <c r="N5680" t="s">
        <v>4046</v>
      </c>
      <c r="O5680">
        <v>-113</v>
      </c>
      <c r="P5680" t="e">
        <f>VLOOKUP(I5680,Sheet3!$E$2:$E$16,1,0)</f>
        <v>#N/A</v>
      </c>
      <c r="Q5680" t="s">
        <v>36</v>
      </c>
      <c r="R5680">
        <v>1.39</v>
      </c>
      <c r="S5680">
        <v>-113</v>
      </c>
      <c r="U5680">
        <v>-157.07</v>
      </c>
      <c r="V5680">
        <v>14488263</v>
      </c>
      <c r="X5680" t="s">
        <v>36</v>
      </c>
      <c r="Y5680" t="s">
        <v>3204</v>
      </c>
      <c r="Z5680" t="e">
        <f>VLOOKUP(N5680,Sheet3!J:J,1,0)</f>
        <v>#N/A</v>
      </c>
      <c r="AA5680" t="e">
        <f>VLOOKUP(I5680,Sheet3!$E$2:$E$8,1,0)</f>
        <v>#N/A</v>
      </c>
    </row>
    <row r="5681" spans="1:27" hidden="1" x14ac:dyDescent="0.25">
      <c r="A5681">
        <v>290061</v>
      </c>
      <c r="B5681">
        <v>290061</v>
      </c>
      <c r="H5681">
        <v>1204</v>
      </c>
      <c r="M5681" t="s">
        <v>3226</v>
      </c>
      <c r="N5681" t="s">
        <v>4046</v>
      </c>
      <c r="R5681" t="s">
        <v>3225</v>
      </c>
      <c r="X5681" t="s">
        <v>36</v>
      </c>
      <c r="Z5681" t="e">
        <f>VLOOKUP(N5681,Sheet3!J:J,1,0)</f>
        <v>#N/A</v>
      </c>
      <c r="AA5681" t="e">
        <f>VLOOKUP(I5681,Sheet3!$E$2:$E$8,1,0)</f>
        <v>#N/A</v>
      </c>
    </row>
    <row r="5682" spans="1:27" hidden="1" x14ac:dyDescent="0.25">
      <c r="A5682">
        <v>290061</v>
      </c>
      <c r="B5682" t="s">
        <v>3168</v>
      </c>
      <c r="E5682" t="s">
        <v>3197</v>
      </c>
      <c r="H5682">
        <v>1204</v>
      </c>
      <c r="I5682">
        <v>24002848</v>
      </c>
      <c r="J5682" t="s">
        <v>3224</v>
      </c>
      <c r="K5682" s="38">
        <v>45365</v>
      </c>
      <c r="L5682" s="38">
        <v>45365</v>
      </c>
      <c r="M5682" t="s">
        <v>3226</v>
      </c>
      <c r="N5682" t="s">
        <v>4047</v>
      </c>
      <c r="R5682">
        <v>0</v>
      </c>
      <c r="V5682">
        <v>14466473</v>
      </c>
      <c r="X5682" t="s">
        <v>36</v>
      </c>
      <c r="Y5682" t="s">
        <v>3204</v>
      </c>
      <c r="Z5682" t="e">
        <f>VLOOKUP(N5682,Sheet3!J:J,1,0)</f>
        <v>#N/A</v>
      </c>
      <c r="AA5682" t="e">
        <f>VLOOKUP(I5682,Sheet3!$E$2:$E$8,1,0)</f>
        <v>#N/A</v>
      </c>
    </row>
    <row r="5683" spans="1:27" hidden="1" x14ac:dyDescent="0.25">
      <c r="A5683">
        <v>290061</v>
      </c>
      <c r="B5683" t="s">
        <v>3168</v>
      </c>
      <c r="E5683" t="s">
        <v>3197</v>
      </c>
      <c r="H5683">
        <v>1204</v>
      </c>
      <c r="I5683">
        <v>24002848</v>
      </c>
      <c r="J5683" t="s">
        <v>3228</v>
      </c>
      <c r="K5683" s="38">
        <v>45365</v>
      </c>
      <c r="L5683" s="38">
        <v>45365</v>
      </c>
      <c r="M5683" t="s">
        <v>3226</v>
      </c>
      <c r="N5683" t="s">
        <v>4047</v>
      </c>
      <c r="O5683">
        <v>250</v>
      </c>
      <c r="Q5683" t="s">
        <v>36</v>
      </c>
      <c r="R5683">
        <v>1.39</v>
      </c>
      <c r="S5683">
        <v>250</v>
      </c>
      <c r="U5683">
        <v>347.5</v>
      </c>
      <c r="V5683">
        <v>14466474</v>
      </c>
      <c r="X5683" t="s">
        <v>36</v>
      </c>
      <c r="Y5683" t="s">
        <v>3204</v>
      </c>
      <c r="Z5683" t="e">
        <f>VLOOKUP(N5683,Sheet3!J:J,1,0)</f>
        <v>#N/A</v>
      </c>
      <c r="AA5683" t="e">
        <f>VLOOKUP(I5683,Sheet3!$E$2:$E$8,1,0)</f>
        <v>#N/A</v>
      </c>
    </row>
    <row r="5684" spans="1:27" hidden="1" x14ac:dyDescent="0.25">
      <c r="A5684">
        <v>290061</v>
      </c>
      <c r="B5684" t="s">
        <v>3168</v>
      </c>
      <c r="E5684" t="s">
        <v>3197</v>
      </c>
      <c r="H5684">
        <v>1204</v>
      </c>
      <c r="I5684">
        <v>14028830</v>
      </c>
      <c r="J5684" t="s">
        <v>3233</v>
      </c>
      <c r="K5684" s="38">
        <v>45386</v>
      </c>
      <c r="L5684" s="38">
        <v>45386</v>
      </c>
      <c r="M5684" t="s">
        <v>3226</v>
      </c>
      <c r="N5684" t="s">
        <v>4047</v>
      </c>
      <c r="O5684">
        <v>-167</v>
      </c>
      <c r="Q5684" t="s">
        <v>36</v>
      </c>
      <c r="R5684">
        <v>1.39</v>
      </c>
      <c r="S5684">
        <v>-167</v>
      </c>
      <c r="U5684">
        <v>-232.13</v>
      </c>
      <c r="V5684">
        <v>14487685</v>
      </c>
      <c r="X5684" t="s">
        <v>36</v>
      </c>
      <c r="Y5684" t="s">
        <v>3204</v>
      </c>
      <c r="Z5684" t="e">
        <f>VLOOKUP(N5684,Sheet3!J:J,1,0)</f>
        <v>#N/A</v>
      </c>
      <c r="AA5684" t="e">
        <f>VLOOKUP(I5684,Sheet3!$E$2:$E$8,1,0)</f>
        <v>#N/A</v>
      </c>
    </row>
    <row r="5685" spans="1:27" hidden="1" x14ac:dyDescent="0.25">
      <c r="A5685">
        <v>290061</v>
      </c>
      <c r="B5685" t="s">
        <v>3168</v>
      </c>
      <c r="E5685" t="s">
        <v>3197</v>
      </c>
      <c r="H5685">
        <v>1204</v>
      </c>
      <c r="I5685">
        <v>182417</v>
      </c>
      <c r="J5685" t="s">
        <v>3229</v>
      </c>
      <c r="K5685" s="38">
        <v>45401</v>
      </c>
      <c r="L5685" s="38">
        <v>45401</v>
      </c>
      <c r="M5685" t="s">
        <v>3226</v>
      </c>
      <c r="N5685" t="s">
        <v>4047</v>
      </c>
      <c r="O5685">
        <v>-56</v>
      </c>
      <c r="P5685" t="e">
        <f>VLOOKUP(I5685,Sheet3!$E$2:$E$16,1,0)</f>
        <v>#N/A</v>
      </c>
      <c r="Q5685" t="s">
        <v>36</v>
      </c>
      <c r="R5685">
        <v>1.39</v>
      </c>
      <c r="S5685">
        <v>-56</v>
      </c>
      <c r="U5685">
        <v>-77.84</v>
      </c>
      <c r="V5685">
        <v>14494872</v>
      </c>
      <c r="X5685" t="s">
        <v>36</v>
      </c>
      <c r="Y5685" t="s">
        <v>3204</v>
      </c>
      <c r="Z5685" t="e">
        <f>VLOOKUP(N5685,Sheet3!J:J,1,0)</f>
        <v>#N/A</v>
      </c>
      <c r="AA5685" t="e">
        <f>VLOOKUP(I5685,Sheet3!$E$2:$E$8,1,0)</f>
        <v>#N/A</v>
      </c>
    </row>
    <row r="5686" spans="1:27" hidden="1" x14ac:dyDescent="0.25">
      <c r="A5686">
        <v>290061</v>
      </c>
      <c r="B5686" t="s">
        <v>3168</v>
      </c>
      <c r="E5686" t="s">
        <v>3197</v>
      </c>
      <c r="H5686">
        <v>1204</v>
      </c>
      <c r="I5686">
        <v>182418</v>
      </c>
      <c r="J5686" t="s">
        <v>3229</v>
      </c>
      <c r="K5686" s="38">
        <v>45401</v>
      </c>
      <c r="L5686" s="38">
        <v>45401</v>
      </c>
      <c r="M5686" t="s">
        <v>3226</v>
      </c>
      <c r="N5686" t="s">
        <v>4047</v>
      </c>
      <c r="O5686">
        <v>-27</v>
      </c>
      <c r="P5686" t="e">
        <f>VLOOKUP(I5686,Sheet3!$E$2:$E$16,1,0)</f>
        <v>#N/A</v>
      </c>
      <c r="Q5686" t="s">
        <v>36</v>
      </c>
      <c r="R5686">
        <v>1.39</v>
      </c>
      <c r="S5686">
        <v>-27</v>
      </c>
      <c r="U5686">
        <v>-37.53</v>
      </c>
      <c r="V5686">
        <v>14494873</v>
      </c>
      <c r="X5686" t="s">
        <v>36</v>
      </c>
      <c r="Y5686" t="s">
        <v>3204</v>
      </c>
      <c r="Z5686" t="e">
        <f>VLOOKUP(N5686,Sheet3!J:J,1,0)</f>
        <v>#N/A</v>
      </c>
      <c r="AA5686" t="e">
        <f>VLOOKUP(I5686,Sheet3!$E$2:$E$8,1,0)</f>
        <v>#N/A</v>
      </c>
    </row>
    <row r="5687" spans="1:27" hidden="1" x14ac:dyDescent="0.25">
      <c r="A5687">
        <v>290061</v>
      </c>
      <c r="B5687">
        <v>290061</v>
      </c>
      <c r="H5687">
        <v>1204</v>
      </c>
      <c r="M5687" t="s">
        <v>3226</v>
      </c>
      <c r="N5687" t="s">
        <v>4047</v>
      </c>
      <c r="R5687" t="s">
        <v>3225</v>
      </c>
      <c r="X5687" t="s">
        <v>36</v>
      </c>
      <c r="Z5687" t="e">
        <f>VLOOKUP(N5687,Sheet3!J:J,1,0)</f>
        <v>#N/A</v>
      </c>
      <c r="AA5687" t="e">
        <f>VLOOKUP(I5687,Sheet3!$E$2:$E$8,1,0)</f>
        <v>#N/A</v>
      </c>
    </row>
    <row r="5688" spans="1:27" hidden="1" x14ac:dyDescent="0.25">
      <c r="A5688">
        <v>290061</v>
      </c>
      <c r="B5688" t="s">
        <v>3168</v>
      </c>
      <c r="E5688" t="s">
        <v>3197</v>
      </c>
      <c r="H5688">
        <v>1204</v>
      </c>
      <c r="I5688">
        <v>24002855</v>
      </c>
      <c r="J5688" t="s">
        <v>3224</v>
      </c>
      <c r="K5688" s="38">
        <v>45365</v>
      </c>
      <c r="L5688" s="38">
        <v>45365</v>
      </c>
      <c r="M5688" t="s">
        <v>3226</v>
      </c>
      <c r="N5688" t="s">
        <v>3626</v>
      </c>
      <c r="R5688">
        <v>0</v>
      </c>
      <c r="V5688">
        <v>14466566</v>
      </c>
      <c r="X5688" t="s">
        <v>36</v>
      </c>
      <c r="Y5688" t="s">
        <v>3204</v>
      </c>
      <c r="Z5688" t="e">
        <f>VLOOKUP(N5688,Sheet3!J:J,1,0)</f>
        <v>#N/A</v>
      </c>
      <c r="AA5688" t="e">
        <f>VLOOKUP(I5688,Sheet3!$E$2:$E$8,1,0)</f>
        <v>#N/A</v>
      </c>
    </row>
    <row r="5689" spans="1:27" hidden="1" x14ac:dyDescent="0.25">
      <c r="A5689">
        <v>290061</v>
      </c>
      <c r="B5689" t="s">
        <v>3168</v>
      </c>
      <c r="E5689" t="s">
        <v>3197</v>
      </c>
      <c r="H5689">
        <v>1204</v>
      </c>
      <c r="I5689">
        <v>24002855</v>
      </c>
      <c r="J5689" t="s">
        <v>3228</v>
      </c>
      <c r="K5689" s="38">
        <v>45365</v>
      </c>
      <c r="L5689" s="38">
        <v>45365</v>
      </c>
      <c r="M5689" t="s">
        <v>3226</v>
      </c>
      <c r="N5689" t="s">
        <v>3626</v>
      </c>
      <c r="O5689">
        <v>1533</v>
      </c>
      <c r="Q5689" t="s">
        <v>36</v>
      </c>
      <c r="R5689">
        <v>1.39</v>
      </c>
      <c r="S5689">
        <v>1533</v>
      </c>
      <c r="U5689">
        <v>2130.87</v>
      </c>
      <c r="V5689">
        <v>14466567</v>
      </c>
      <c r="X5689" t="s">
        <v>36</v>
      </c>
      <c r="Y5689" t="s">
        <v>3204</v>
      </c>
      <c r="Z5689" t="e">
        <f>VLOOKUP(N5689,Sheet3!J:J,1,0)</f>
        <v>#N/A</v>
      </c>
      <c r="AA5689" t="e">
        <f>VLOOKUP(I5689,Sheet3!$E$2:$E$8,1,0)</f>
        <v>#N/A</v>
      </c>
    </row>
    <row r="5690" spans="1:27" hidden="1" x14ac:dyDescent="0.25">
      <c r="A5690">
        <v>290061</v>
      </c>
      <c r="B5690" t="s">
        <v>3168</v>
      </c>
      <c r="E5690" t="s">
        <v>3197</v>
      </c>
      <c r="H5690">
        <v>1204</v>
      </c>
      <c r="I5690">
        <v>24002855</v>
      </c>
      <c r="J5690" t="s">
        <v>3228</v>
      </c>
      <c r="K5690" s="38">
        <v>45365</v>
      </c>
      <c r="L5690" s="38">
        <v>45365</v>
      </c>
      <c r="M5690" t="s">
        <v>3226</v>
      </c>
      <c r="N5690" t="s">
        <v>3626</v>
      </c>
      <c r="O5690">
        <v>26.6</v>
      </c>
      <c r="Q5690" t="s">
        <v>36</v>
      </c>
      <c r="R5690">
        <v>1.39</v>
      </c>
      <c r="S5690">
        <v>26.6</v>
      </c>
      <c r="U5690">
        <v>36.97</v>
      </c>
      <c r="V5690">
        <v>14466587</v>
      </c>
      <c r="X5690" t="s">
        <v>36</v>
      </c>
      <c r="Y5690" t="s">
        <v>3204</v>
      </c>
      <c r="Z5690" t="e">
        <f>VLOOKUP(N5690,Sheet3!J:J,1,0)</f>
        <v>#N/A</v>
      </c>
      <c r="AA5690" t="e">
        <f>VLOOKUP(I5690,Sheet3!$E$2:$E$8,1,0)</f>
        <v>#N/A</v>
      </c>
    </row>
    <row r="5691" spans="1:27" hidden="1" x14ac:dyDescent="0.25">
      <c r="A5691">
        <v>290061</v>
      </c>
      <c r="B5691" t="s">
        <v>3168</v>
      </c>
      <c r="E5691" t="s">
        <v>3197</v>
      </c>
      <c r="H5691">
        <v>1204</v>
      </c>
      <c r="I5691">
        <v>14028869</v>
      </c>
      <c r="J5691" t="s">
        <v>3233</v>
      </c>
      <c r="K5691" s="38">
        <v>45386</v>
      </c>
      <c r="L5691" s="38">
        <v>45386</v>
      </c>
      <c r="M5691" t="s">
        <v>3226</v>
      </c>
      <c r="N5691" t="s">
        <v>3626</v>
      </c>
      <c r="O5691">
        <v>237</v>
      </c>
      <c r="Q5691" t="s">
        <v>36</v>
      </c>
      <c r="R5691">
        <v>1.39</v>
      </c>
      <c r="S5691">
        <v>237</v>
      </c>
      <c r="U5691">
        <v>329.43</v>
      </c>
      <c r="V5691">
        <v>14487769</v>
      </c>
      <c r="X5691" t="s">
        <v>36</v>
      </c>
      <c r="Y5691" t="s">
        <v>3204</v>
      </c>
      <c r="Z5691" t="e">
        <f>VLOOKUP(N5691,Sheet3!J:J,1,0)</f>
        <v>#N/A</v>
      </c>
      <c r="AA5691" t="e">
        <f>VLOOKUP(I5691,Sheet3!$E$2:$E$8,1,0)</f>
        <v>#N/A</v>
      </c>
    </row>
    <row r="5692" spans="1:27" hidden="1" x14ac:dyDescent="0.25">
      <c r="A5692">
        <v>290061</v>
      </c>
      <c r="B5692" t="s">
        <v>3168</v>
      </c>
      <c r="E5692" t="s">
        <v>3197</v>
      </c>
      <c r="H5692">
        <v>1204</v>
      </c>
      <c r="I5692">
        <v>182489</v>
      </c>
      <c r="J5692" t="s">
        <v>3229</v>
      </c>
      <c r="K5692" s="38">
        <v>45401</v>
      </c>
      <c r="L5692" s="38">
        <v>45401</v>
      </c>
      <c r="M5692" t="s">
        <v>3226</v>
      </c>
      <c r="N5692" t="s">
        <v>3626</v>
      </c>
      <c r="O5692">
        <v>-133.6</v>
      </c>
      <c r="P5692" t="e">
        <f>VLOOKUP(I5692,Sheet3!$E$2:$E$16,1,0)</f>
        <v>#N/A</v>
      </c>
      <c r="Q5692" t="s">
        <v>36</v>
      </c>
      <c r="R5692">
        <v>1.39</v>
      </c>
      <c r="S5692">
        <v>-133.6</v>
      </c>
      <c r="U5692">
        <v>-185.7</v>
      </c>
      <c r="V5692">
        <v>14495377</v>
      </c>
      <c r="X5692" t="s">
        <v>36</v>
      </c>
      <c r="Y5692" t="s">
        <v>3204</v>
      </c>
      <c r="Z5692" t="e">
        <f>VLOOKUP(N5692,Sheet3!J:J,1,0)</f>
        <v>#N/A</v>
      </c>
      <c r="AA5692" t="e">
        <f>VLOOKUP(I5692,Sheet3!$E$2:$E$8,1,0)</f>
        <v>#N/A</v>
      </c>
    </row>
    <row r="5693" spans="1:27" hidden="1" x14ac:dyDescent="0.25">
      <c r="A5693">
        <v>290061</v>
      </c>
      <c r="B5693" t="s">
        <v>3168</v>
      </c>
      <c r="E5693" t="s">
        <v>3197</v>
      </c>
      <c r="H5693">
        <v>1204</v>
      </c>
      <c r="I5693">
        <v>182481</v>
      </c>
      <c r="J5693" t="s">
        <v>3229</v>
      </c>
      <c r="K5693" s="38">
        <v>45401</v>
      </c>
      <c r="L5693" s="38">
        <v>45401</v>
      </c>
      <c r="M5693" t="s">
        <v>3226</v>
      </c>
      <c r="N5693" t="s">
        <v>3626</v>
      </c>
      <c r="O5693">
        <v>-1663</v>
      </c>
      <c r="P5693" t="e">
        <f>VLOOKUP(I5693,Sheet3!$E$2:$E$16,1,0)</f>
        <v>#N/A</v>
      </c>
      <c r="Q5693" t="s">
        <v>36</v>
      </c>
      <c r="R5693">
        <v>1.39</v>
      </c>
      <c r="S5693">
        <v>-1663</v>
      </c>
      <c r="U5693">
        <v>-2311.5700000000002</v>
      </c>
      <c r="V5693">
        <v>14495394</v>
      </c>
      <c r="X5693" t="s">
        <v>36</v>
      </c>
      <c r="Y5693" t="s">
        <v>3204</v>
      </c>
      <c r="Z5693" t="e">
        <f>VLOOKUP(N5693,Sheet3!J:J,1,0)</f>
        <v>#N/A</v>
      </c>
      <c r="AA5693" t="e">
        <f>VLOOKUP(I5693,Sheet3!$E$2:$E$8,1,0)</f>
        <v>#N/A</v>
      </c>
    </row>
    <row r="5694" spans="1:27" hidden="1" x14ac:dyDescent="0.25">
      <c r="A5694">
        <v>290061</v>
      </c>
      <c r="B5694">
        <v>290061</v>
      </c>
      <c r="H5694">
        <v>1204</v>
      </c>
      <c r="M5694" t="s">
        <v>3226</v>
      </c>
      <c r="N5694" t="s">
        <v>3626</v>
      </c>
      <c r="R5694" t="s">
        <v>3225</v>
      </c>
      <c r="X5694" t="s">
        <v>36</v>
      </c>
      <c r="Z5694" t="e">
        <f>VLOOKUP(N5694,Sheet3!J:J,1,0)</f>
        <v>#N/A</v>
      </c>
      <c r="AA5694" t="e">
        <f>VLOOKUP(I5694,Sheet3!$E$2:$E$8,1,0)</f>
        <v>#N/A</v>
      </c>
    </row>
    <row r="5695" spans="1:27" hidden="1" x14ac:dyDescent="0.25">
      <c r="A5695">
        <v>290061</v>
      </c>
      <c r="B5695" t="s">
        <v>3168</v>
      </c>
      <c r="E5695" t="s">
        <v>3197</v>
      </c>
      <c r="H5695">
        <v>1204</v>
      </c>
      <c r="I5695">
        <v>24002855</v>
      </c>
      <c r="J5695" t="s">
        <v>3224</v>
      </c>
      <c r="K5695" s="38">
        <v>45365</v>
      </c>
      <c r="L5695" s="38">
        <v>45365</v>
      </c>
      <c r="M5695" t="s">
        <v>3226</v>
      </c>
      <c r="N5695" t="s">
        <v>3886</v>
      </c>
      <c r="R5695">
        <v>0</v>
      </c>
      <c r="V5695">
        <v>14466572</v>
      </c>
      <c r="X5695" t="s">
        <v>36</v>
      </c>
      <c r="Y5695" t="s">
        <v>3204</v>
      </c>
      <c r="Z5695" t="e">
        <f>VLOOKUP(N5695,Sheet3!J:J,1,0)</f>
        <v>#N/A</v>
      </c>
      <c r="AA5695" t="e">
        <f>VLOOKUP(I5695,Sheet3!$E$2:$E$8,1,0)</f>
        <v>#N/A</v>
      </c>
    </row>
    <row r="5696" spans="1:27" hidden="1" x14ac:dyDescent="0.25">
      <c r="A5696">
        <v>290061</v>
      </c>
      <c r="B5696" t="s">
        <v>3168</v>
      </c>
      <c r="E5696" t="s">
        <v>3197</v>
      </c>
      <c r="H5696">
        <v>1204</v>
      </c>
      <c r="I5696">
        <v>24002855</v>
      </c>
      <c r="J5696" t="s">
        <v>3228</v>
      </c>
      <c r="K5696" s="38">
        <v>45365</v>
      </c>
      <c r="L5696" s="38">
        <v>45365</v>
      </c>
      <c r="M5696" t="s">
        <v>3226</v>
      </c>
      <c r="N5696" t="s">
        <v>3886</v>
      </c>
      <c r="O5696">
        <v>326</v>
      </c>
      <c r="Q5696" t="s">
        <v>36</v>
      </c>
      <c r="R5696">
        <v>1.39</v>
      </c>
      <c r="S5696">
        <v>326</v>
      </c>
      <c r="U5696">
        <v>453.14</v>
      </c>
      <c r="V5696">
        <v>14466573</v>
      </c>
      <c r="X5696" t="s">
        <v>36</v>
      </c>
      <c r="Y5696" t="s">
        <v>3204</v>
      </c>
      <c r="Z5696" t="e">
        <f>VLOOKUP(N5696,Sheet3!J:J,1,0)</f>
        <v>#N/A</v>
      </c>
      <c r="AA5696" t="e">
        <f>VLOOKUP(I5696,Sheet3!$E$2:$E$8,1,0)</f>
        <v>#N/A</v>
      </c>
    </row>
    <row r="5697" spans="1:27" hidden="1" x14ac:dyDescent="0.25">
      <c r="A5697">
        <v>290061</v>
      </c>
      <c r="B5697" t="s">
        <v>3168</v>
      </c>
      <c r="E5697" t="s">
        <v>3197</v>
      </c>
      <c r="H5697">
        <v>1204</v>
      </c>
      <c r="I5697">
        <v>14028856</v>
      </c>
      <c r="J5697" t="s">
        <v>3233</v>
      </c>
      <c r="K5697" s="38">
        <v>45386</v>
      </c>
      <c r="L5697" s="38">
        <v>45386</v>
      </c>
      <c r="M5697" t="s">
        <v>3226</v>
      </c>
      <c r="N5697" t="s">
        <v>3886</v>
      </c>
      <c r="O5697">
        <v>-113</v>
      </c>
      <c r="Q5697" t="s">
        <v>36</v>
      </c>
      <c r="R5697">
        <v>1.39</v>
      </c>
      <c r="S5697">
        <v>-113</v>
      </c>
      <c r="U5697">
        <v>-157.07</v>
      </c>
      <c r="V5697">
        <v>14487739</v>
      </c>
      <c r="X5697" t="s">
        <v>36</v>
      </c>
      <c r="Y5697" t="s">
        <v>3204</v>
      </c>
      <c r="Z5697" t="e">
        <f>VLOOKUP(N5697,Sheet3!J:J,1,0)</f>
        <v>#N/A</v>
      </c>
      <c r="AA5697" t="e">
        <f>VLOOKUP(I5697,Sheet3!$E$2:$E$8,1,0)</f>
        <v>#N/A</v>
      </c>
    </row>
    <row r="5698" spans="1:27" hidden="1" x14ac:dyDescent="0.25">
      <c r="A5698">
        <v>290061</v>
      </c>
      <c r="B5698" t="s">
        <v>3168</v>
      </c>
      <c r="E5698" t="s">
        <v>3197</v>
      </c>
      <c r="H5698">
        <v>1204</v>
      </c>
      <c r="I5698">
        <v>182489</v>
      </c>
      <c r="J5698" t="s">
        <v>3229</v>
      </c>
      <c r="K5698" s="38">
        <v>45401</v>
      </c>
      <c r="L5698" s="38">
        <v>45401</v>
      </c>
      <c r="M5698" t="s">
        <v>3226</v>
      </c>
      <c r="N5698" t="s">
        <v>3886</v>
      </c>
      <c r="O5698">
        <v>-21</v>
      </c>
      <c r="P5698" t="e">
        <f>VLOOKUP(I5698,Sheet3!$E$2:$E$16,1,0)</f>
        <v>#N/A</v>
      </c>
      <c r="Q5698" t="s">
        <v>36</v>
      </c>
      <c r="R5698">
        <v>1.39</v>
      </c>
      <c r="S5698">
        <v>-21</v>
      </c>
      <c r="U5698">
        <v>-29.19</v>
      </c>
      <c r="V5698">
        <v>14495378</v>
      </c>
      <c r="X5698" t="s">
        <v>36</v>
      </c>
      <c r="Y5698" t="s">
        <v>3204</v>
      </c>
      <c r="Z5698" t="e">
        <f>VLOOKUP(N5698,Sheet3!J:J,1,0)</f>
        <v>#N/A</v>
      </c>
      <c r="AA5698" t="e">
        <f>VLOOKUP(I5698,Sheet3!$E$2:$E$8,1,0)</f>
        <v>#N/A</v>
      </c>
    </row>
    <row r="5699" spans="1:27" hidden="1" x14ac:dyDescent="0.25">
      <c r="A5699">
        <v>290061</v>
      </c>
      <c r="B5699" t="s">
        <v>3168</v>
      </c>
      <c r="E5699" t="s">
        <v>3197</v>
      </c>
      <c r="H5699">
        <v>1204</v>
      </c>
      <c r="I5699">
        <v>182483</v>
      </c>
      <c r="J5699" t="s">
        <v>3229</v>
      </c>
      <c r="K5699" s="38">
        <v>45401</v>
      </c>
      <c r="L5699" s="38">
        <v>45401</v>
      </c>
      <c r="M5699" t="s">
        <v>3226</v>
      </c>
      <c r="N5699" t="s">
        <v>3886</v>
      </c>
      <c r="O5699">
        <v>-192</v>
      </c>
      <c r="P5699" t="e">
        <f>VLOOKUP(I5699,Sheet3!$E$2:$E$16,1,0)</f>
        <v>#N/A</v>
      </c>
      <c r="Q5699" t="s">
        <v>36</v>
      </c>
      <c r="R5699">
        <v>1.39</v>
      </c>
      <c r="S5699">
        <v>-192</v>
      </c>
      <c r="U5699">
        <v>-266.88</v>
      </c>
      <c r="V5699">
        <v>14495406</v>
      </c>
      <c r="X5699" t="s">
        <v>36</v>
      </c>
      <c r="Y5699" t="s">
        <v>3204</v>
      </c>
      <c r="Z5699" t="e">
        <f>VLOOKUP(N5699,Sheet3!J:J,1,0)</f>
        <v>#N/A</v>
      </c>
      <c r="AA5699" t="e">
        <f>VLOOKUP(I5699,Sheet3!$E$2:$E$8,1,0)</f>
        <v>#N/A</v>
      </c>
    </row>
    <row r="5700" spans="1:27" hidden="1" x14ac:dyDescent="0.25">
      <c r="A5700">
        <v>290061</v>
      </c>
      <c r="B5700">
        <v>290061</v>
      </c>
      <c r="H5700">
        <v>1204</v>
      </c>
      <c r="M5700" t="s">
        <v>3226</v>
      </c>
      <c r="N5700" t="s">
        <v>3886</v>
      </c>
      <c r="R5700" t="s">
        <v>3225</v>
      </c>
      <c r="X5700" t="s">
        <v>36</v>
      </c>
      <c r="Z5700" t="e">
        <f>VLOOKUP(N5700,Sheet3!J:J,1,0)</f>
        <v>#N/A</v>
      </c>
      <c r="AA5700" t="e">
        <f>VLOOKUP(I5700,Sheet3!$E$2:$E$8,1,0)</f>
        <v>#N/A</v>
      </c>
    </row>
    <row r="5701" spans="1:27" hidden="1" x14ac:dyDescent="0.25">
      <c r="A5701">
        <v>290061</v>
      </c>
      <c r="B5701" t="s">
        <v>3168</v>
      </c>
      <c r="E5701" t="s">
        <v>3197</v>
      </c>
      <c r="H5701">
        <v>1204</v>
      </c>
      <c r="I5701">
        <v>24002855</v>
      </c>
      <c r="J5701" t="s">
        <v>3224</v>
      </c>
      <c r="K5701" s="38">
        <v>45365</v>
      </c>
      <c r="L5701" s="38">
        <v>45365</v>
      </c>
      <c r="M5701" t="s">
        <v>3226</v>
      </c>
      <c r="N5701" t="s">
        <v>4048</v>
      </c>
      <c r="R5701">
        <v>0</v>
      </c>
      <c r="V5701">
        <v>14466582</v>
      </c>
      <c r="X5701" t="s">
        <v>36</v>
      </c>
      <c r="Y5701" t="s">
        <v>3204</v>
      </c>
      <c r="Z5701" t="e">
        <f>VLOOKUP(N5701,Sheet3!J:J,1,0)</f>
        <v>#N/A</v>
      </c>
      <c r="AA5701" t="e">
        <f>VLOOKUP(I5701,Sheet3!$E$2:$E$8,1,0)</f>
        <v>#N/A</v>
      </c>
    </row>
    <row r="5702" spans="1:27" hidden="1" x14ac:dyDescent="0.25">
      <c r="A5702">
        <v>290061</v>
      </c>
      <c r="B5702" t="s">
        <v>3168</v>
      </c>
      <c r="E5702" t="s">
        <v>3197</v>
      </c>
      <c r="H5702">
        <v>1204</v>
      </c>
      <c r="I5702">
        <v>24002855</v>
      </c>
      <c r="J5702" t="s">
        <v>3228</v>
      </c>
      <c r="K5702" s="38">
        <v>45365</v>
      </c>
      <c r="L5702" s="38">
        <v>45365</v>
      </c>
      <c r="M5702" t="s">
        <v>3226</v>
      </c>
      <c r="N5702" t="s">
        <v>4048</v>
      </c>
      <c r="O5702">
        <v>1351</v>
      </c>
      <c r="Q5702" t="s">
        <v>36</v>
      </c>
      <c r="R5702">
        <v>1.39</v>
      </c>
      <c r="S5702">
        <v>1351</v>
      </c>
      <c r="U5702">
        <v>1877.89</v>
      </c>
      <c r="V5702">
        <v>14466583</v>
      </c>
      <c r="X5702" t="s">
        <v>36</v>
      </c>
      <c r="Y5702" t="s">
        <v>3204</v>
      </c>
      <c r="Z5702" t="e">
        <f>VLOOKUP(N5702,Sheet3!J:J,1,0)</f>
        <v>#N/A</v>
      </c>
      <c r="AA5702" t="e">
        <f>VLOOKUP(I5702,Sheet3!$E$2:$E$8,1,0)</f>
        <v>#N/A</v>
      </c>
    </row>
    <row r="5703" spans="1:27" hidden="1" x14ac:dyDescent="0.25">
      <c r="A5703">
        <v>290061</v>
      </c>
      <c r="B5703" t="s">
        <v>3168</v>
      </c>
      <c r="E5703" t="s">
        <v>3197</v>
      </c>
      <c r="H5703">
        <v>1204</v>
      </c>
      <c r="I5703">
        <v>14028873</v>
      </c>
      <c r="J5703" t="s">
        <v>3233</v>
      </c>
      <c r="K5703" s="38">
        <v>45386</v>
      </c>
      <c r="L5703" s="38">
        <v>45386</v>
      </c>
      <c r="M5703" t="s">
        <v>3226</v>
      </c>
      <c r="N5703" t="s">
        <v>4048</v>
      </c>
      <c r="O5703">
        <v>-86</v>
      </c>
      <c r="Q5703" t="s">
        <v>36</v>
      </c>
      <c r="R5703">
        <v>1.39</v>
      </c>
      <c r="S5703">
        <v>-86</v>
      </c>
      <c r="U5703">
        <v>-119.54</v>
      </c>
      <c r="V5703">
        <v>14487776</v>
      </c>
      <c r="X5703" t="s">
        <v>36</v>
      </c>
      <c r="Y5703" t="s">
        <v>3204</v>
      </c>
      <c r="Z5703" t="e">
        <f>VLOOKUP(N5703,Sheet3!J:J,1,0)</f>
        <v>#N/A</v>
      </c>
      <c r="AA5703" t="e">
        <f>VLOOKUP(I5703,Sheet3!$E$2:$E$8,1,0)</f>
        <v>#N/A</v>
      </c>
    </row>
    <row r="5704" spans="1:27" hidden="1" x14ac:dyDescent="0.25">
      <c r="A5704">
        <v>290061</v>
      </c>
      <c r="B5704" t="s">
        <v>3168</v>
      </c>
      <c r="E5704" t="s">
        <v>3197</v>
      </c>
      <c r="H5704">
        <v>1204</v>
      </c>
      <c r="I5704">
        <v>14028869</v>
      </c>
      <c r="J5704" t="s">
        <v>3233</v>
      </c>
      <c r="K5704" s="38">
        <v>45386</v>
      </c>
      <c r="L5704" s="38">
        <v>45386</v>
      </c>
      <c r="M5704" t="s">
        <v>3226</v>
      </c>
      <c r="N5704" t="s">
        <v>4048</v>
      </c>
      <c r="O5704">
        <v>-237</v>
      </c>
      <c r="Q5704" t="s">
        <v>36</v>
      </c>
      <c r="R5704">
        <v>1.39</v>
      </c>
      <c r="S5704">
        <v>-237</v>
      </c>
      <c r="U5704">
        <v>-329.43</v>
      </c>
      <c r="V5704">
        <v>14487768</v>
      </c>
      <c r="X5704" t="s">
        <v>36</v>
      </c>
      <c r="Y5704" t="s">
        <v>3204</v>
      </c>
      <c r="Z5704" t="e">
        <f>VLOOKUP(N5704,Sheet3!J:J,1,0)</f>
        <v>#N/A</v>
      </c>
      <c r="AA5704" t="e">
        <f>VLOOKUP(I5704,Sheet3!$E$2:$E$8,1,0)</f>
        <v>#N/A</v>
      </c>
    </row>
    <row r="5705" spans="1:27" hidden="1" x14ac:dyDescent="0.25">
      <c r="A5705">
        <v>290061</v>
      </c>
      <c r="B5705" t="s">
        <v>3168</v>
      </c>
      <c r="E5705" t="s">
        <v>3197</v>
      </c>
      <c r="H5705">
        <v>1204</v>
      </c>
      <c r="I5705">
        <v>182464</v>
      </c>
      <c r="J5705" t="s">
        <v>3229</v>
      </c>
      <c r="K5705" s="38">
        <v>45387</v>
      </c>
      <c r="L5705" s="38">
        <v>45387</v>
      </c>
      <c r="M5705" t="s">
        <v>3226</v>
      </c>
      <c r="N5705" t="s">
        <v>4048</v>
      </c>
      <c r="O5705">
        <v>-306</v>
      </c>
      <c r="P5705" t="e">
        <f>VLOOKUP(I5705,Sheet3!$E$2:$E$16,1,0)</f>
        <v>#N/A</v>
      </c>
      <c r="Q5705" t="s">
        <v>36</v>
      </c>
      <c r="R5705">
        <v>1.39</v>
      </c>
      <c r="S5705">
        <v>-306</v>
      </c>
      <c r="U5705">
        <v>-425.34</v>
      </c>
      <c r="V5705">
        <v>14488264</v>
      </c>
      <c r="X5705" t="s">
        <v>36</v>
      </c>
      <c r="Y5705" t="s">
        <v>3204</v>
      </c>
      <c r="Z5705" t="e">
        <f>VLOOKUP(N5705,Sheet3!J:J,1,0)</f>
        <v>#N/A</v>
      </c>
      <c r="AA5705" t="e">
        <f>VLOOKUP(I5705,Sheet3!$E$2:$E$8,1,0)</f>
        <v>#N/A</v>
      </c>
    </row>
    <row r="5706" spans="1:27" hidden="1" x14ac:dyDescent="0.25">
      <c r="A5706">
        <v>290061</v>
      </c>
      <c r="B5706" t="s">
        <v>3168</v>
      </c>
      <c r="E5706" t="s">
        <v>3197</v>
      </c>
      <c r="H5706">
        <v>1204</v>
      </c>
      <c r="I5706">
        <v>182489</v>
      </c>
      <c r="J5706" t="s">
        <v>3229</v>
      </c>
      <c r="K5706" s="38">
        <v>45401</v>
      </c>
      <c r="L5706" s="38">
        <v>45401</v>
      </c>
      <c r="M5706" t="s">
        <v>3226</v>
      </c>
      <c r="N5706" t="s">
        <v>4048</v>
      </c>
      <c r="O5706">
        <v>-722</v>
      </c>
      <c r="P5706" t="e">
        <f>VLOOKUP(I5706,Sheet3!$E$2:$E$16,1,0)</f>
        <v>#N/A</v>
      </c>
      <c r="Q5706" t="s">
        <v>36</v>
      </c>
      <c r="R5706">
        <v>1.39</v>
      </c>
      <c r="S5706">
        <v>-722</v>
      </c>
      <c r="U5706">
        <v>-1003.58</v>
      </c>
      <c r="V5706">
        <v>14495434</v>
      </c>
      <c r="X5706" t="s">
        <v>36</v>
      </c>
      <c r="Y5706" t="s">
        <v>3204</v>
      </c>
      <c r="Z5706" t="e">
        <f>VLOOKUP(N5706,Sheet3!J:J,1,0)</f>
        <v>#N/A</v>
      </c>
      <c r="AA5706" t="e">
        <f>VLOOKUP(I5706,Sheet3!$E$2:$E$8,1,0)</f>
        <v>#N/A</v>
      </c>
    </row>
    <row r="5707" spans="1:27" hidden="1" x14ac:dyDescent="0.25">
      <c r="A5707">
        <v>290061</v>
      </c>
      <c r="B5707">
        <v>290061</v>
      </c>
      <c r="H5707">
        <v>1204</v>
      </c>
      <c r="M5707" t="s">
        <v>3226</v>
      </c>
      <c r="N5707" t="s">
        <v>4048</v>
      </c>
      <c r="R5707" t="s">
        <v>3225</v>
      </c>
      <c r="X5707" t="s">
        <v>36</v>
      </c>
      <c r="Z5707" t="e">
        <f>VLOOKUP(N5707,Sheet3!J:J,1,0)</f>
        <v>#N/A</v>
      </c>
      <c r="AA5707" t="e">
        <f>VLOOKUP(I5707,Sheet3!$E$2:$E$8,1,0)</f>
        <v>#N/A</v>
      </c>
    </row>
    <row r="5708" spans="1:27" hidden="1" x14ac:dyDescent="0.25">
      <c r="A5708">
        <v>290061</v>
      </c>
      <c r="B5708" t="s">
        <v>3168</v>
      </c>
      <c r="E5708" t="s">
        <v>3197</v>
      </c>
      <c r="H5708">
        <v>1204</v>
      </c>
      <c r="I5708">
        <v>24002855</v>
      </c>
      <c r="J5708" t="s">
        <v>3224</v>
      </c>
      <c r="K5708" s="38">
        <v>45365</v>
      </c>
      <c r="L5708" s="38">
        <v>45365</v>
      </c>
      <c r="M5708" t="s">
        <v>3226</v>
      </c>
      <c r="N5708" t="s">
        <v>4049</v>
      </c>
      <c r="R5708">
        <v>0</v>
      </c>
      <c r="V5708">
        <v>14466584</v>
      </c>
      <c r="X5708" t="s">
        <v>36</v>
      </c>
      <c r="Y5708" t="s">
        <v>3204</v>
      </c>
      <c r="Z5708" t="e">
        <f>VLOOKUP(N5708,Sheet3!J:J,1,0)</f>
        <v>#N/A</v>
      </c>
      <c r="AA5708" t="e">
        <f>VLOOKUP(I5708,Sheet3!$E$2:$E$8,1,0)</f>
        <v>#N/A</v>
      </c>
    </row>
    <row r="5709" spans="1:27" hidden="1" x14ac:dyDescent="0.25">
      <c r="A5709">
        <v>290061</v>
      </c>
      <c r="B5709" t="s">
        <v>3168</v>
      </c>
      <c r="E5709" t="s">
        <v>3197</v>
      </c>
      <c r="H5709">
        <v>1204</v>
      </c>
      <c r="I5709">
        <v>24002855</v>
      </c>
      <c r="J5709" t="s">
        <v>3228</v>
      </c>
      <c r="K5709" s="38">
        <v>45365</v>
      </c>
      <c r="L5709" s="38">
        <v>45365</v>
      </c>
      <c r="M5709" t="s">
        <v>3226</v>
      </c>
      <c r="N5709" t="s">
        <v>4049</v>
      </c>
      <c r="O5709">
        <v>326</v>
      </c>
      <c r="Q5709" t="s">
        <v>36</v>
      </c>
      <c r="R5709">
        <v>1.39</v>
      </c>
      <c r="S5709">
        <v>326</v>
      </c>
      <c r="U5709">
        <v>453.14</v>
      </c>
      <c r="V5709">
        <v>14466585</v>
      </c>
      <c r="X5709" t="s">
        <v>36</v>
      </c>
      <c r="Y5709" t="s">
        <v>3204</v>
      </c>
      <c r="Z5709" t="e">
        <f>VLOOKUP(N5709,Sheet3!J:J,1,0)</f>
        <v>#N/A</v>
      </c>
      <c r="AA5709" t="e">
        <f>VLOOKUP(I5709,Sheet3!$E$2:$E$8,1,0)</f>
        <v>#N/A</v>
      </c>
    </row>
    <row r="5710" spans="1:27" hidden="1" x14ac:dyDescent="0.25">
      <c r="A5710">
        <v>290061</v>
      </c>
      <c r="B5710" t="s">
        <v>3168</v>
      </c>
      <c r="E5710" t="s">
        <v>3197</v>
      </c>
      <c r="H5710">
        <v>1204</v>
      </c>
      <c r="I5710">
        <v>14028873</v>
      </c>
      <c r="J5710" t="s">
        <v>3233</v>
      </c>
      <c r="K5710" s="38">
        <v>45386</v>
      </c>
      <c r="L5710" s="38">
        <v>45386</v>
      </c>
      <c r="M5710" t="s">
        <v>3226</v>
      </c>
      <c r="N5710" t="s">
        <v>4049</v>
      </c>
      <c r="O5710">
        <v>86</v>
      </c>
      <c r="Q5710" t="s">
        <v>36</v>
      </c>
      <c r="R5710">
        <v>1.39</v>
      </c>
      <c r="S5710">
        <v>86</v>
      </c>
      <c r="U5710">
        <v>119.54</v>
      </c>
      <c r="V5710">
        <v>14487777</v>
      </c>
      <c r="X5710" t="s">
        <v>36</v>
      </c>
      <c r="Y5710" t="s">
        <v>3204</v>
      </c>
      <c r="Z5710" t="e">
        <f>VLOOKUP(N5710,Sheet3!J:J,1,0)</f>
        <v>#N/A</v>
      </c>
      <c r="AA5710" t="e">
        <f>VLOOKUP(I5710,Sheet3!$E$2:$E$8,1,0)</f>
        <v>#N/A</v>
      </c>
    </row>
    <row r="5711" spans="1:27" hidden="1" x14ac:dyDescent="0.25">
      <c r="A5711">
        <v>290061</v>
      </c>
      <c r="B5711" t="s">
        <v>3168</v>
      </c>
      <c r="E5711" t="s">
        <v>3197</v>
      </c>
      <c r="H5711">
        <v>1204</v>
      </c>
      <c r="I5711">
        <v>182491</v>
      </c>
      <c r="J5711" t="s">
        <v>3229</v>
      </c>
      <c r="K5711" s="38">
        <v>45401</v>
      </c>
      <c r="L5711" s="38">
        <v>45401</v>
      </c>
      <c r="M5711" t="s">
        <v>3226</v>
      </c>
      <c r="N5711" t="s">
        <v>4049</v>
      </c>
      <c r="O5711">
        <v>-412</v>
      </c>
      <c r="P5711" t="e">
        <f>VLOOKUP(I5711,Sheet3!$E$2:$E$16,1,0)</f>
        <v>#N/A</v>
      </c>
      <c r="Q5711" t="s">
        <v>36</v>
      </c>
      <c r="R5711">
        <v>1.39</v>
      </c>
      <c r="S5711">
        <v>-412</v>
      </c>
      <c r="U5711">
        <v>-572.67999999999995</v>
      </c>
      <c r="V5711">
        <v>14495607</v>
      </c>
      <c r="X5711" t="s">
        <v>36</v>
      </c>
      <c r="Y5711" t="s">
        <v>3204</v>
      </c>
      <c r="Z5711" t="e">
        <f>VLOOKUP(N5711,Sheet3!J:J,1,0)</f>
        <v>#N/A</v>
      </c>
      <c r="AA5711" t="e">
        <f>VLOOKUP(I5711,Sheet3!$E$2:$E$8,1,0)</f>
        <v>#N/A</v>
      </c>
    </row>
    <row r="5712" spans="1:27" hidden="1" x14ac:dyDescent="0.25">
      <c r="A5712">
        <v>290061</v>
      </c>
      <c r="B5712">
        <v>290061</v>
      </c>
      <c r="H5712">
        <v>1204</v>
      </c>
      <c r="M5712" t="s">
        <v>3226</v>
      </c>
      <c r="N5712" t="s">
        <v>4049</v>
      </c>
      <c r="R5712" t="s">
        <v>3225</v>
      </c>
      <c r="X5712" t="s">
        <v>36</v>
      </c>
      <c r="Z5712" t="e">
        <f>VLOOKUP(N5712,Sheet3!J:J,1,0)</f>
        <v>#N/A</v>
      </c>
      <c r="AA5712" t="e">
        <f>VLOOKUP(I5712,Sheet3!$E$2:$E$8,1,0)</f>
        <v>#N/A</v>
      </c>
    </row>
    <row r="5713" spans="1:27" hidden="1" x14ac:dyDescent="0.25">
      <c r="A5713">
        <v>290061</v>
      </c>
      <c r="B5713" t="s">
        <v>3168</v>
      </c>
      <c r="E5713" t="s">
        <v>3197</v>
      </c>
      <c r="H5713">
        <v>1204</v>
      </c>
      <c r="I5713">
        <v>24002859</v>
      </c>
      <c r="J5713" t="s">
        <v>3224</v>
      </c>
      <c r="K5713" s="38">
        <v>45365</v>
      </c>
      <c r="L5713" s="38">
        <v>45365</v>
      </c>
      <c r="M5713" t="s">
        <v>3226</v>
      </c>
      <c r="N5713" t="s">
        <v>4050</v>
      </c>
      <c r="R5713">
        <v>0</v>
      </c>
      <c r="V5713">
        <v>14466714</v>
      </c>
      <c r="X5713" t="s">
        <v>36</v>
      </c>
      <c r="Y5713" t="s">
        <v>3204</v>
      </c>
      <c r="Z5713" t="e">
        <f>VLOOKUP(N5713,Sheet3!J:J,1,0)</f>
        <v>#N/A</v>
      </c>
      <c r="AA5713" t="e">
        <f>VLOOKUP(I5713,Sheet3!$E$2:$E$8,1,0)</f>
        <v>#N/A</v>
      </c>
    </row>
    <row r="5714" spans="1:27" hidden="1" x14ac:dyDescent="0.25">
      <c r="A5714">
        <v>290061</v>
      </c>
      <c r="B5714" t="s">
        <v>3168</v>
      </c>
      <c r="E5714" t="s">
        <v>3197</v>
      </c>
      <c r="H5714">
        <v>1204</v>
      </c>
      <c r="I5714">
        <v>24002859</v>
      </c>
      <c r="J5714" t="s">
        <v>3228</v>
      </c>
      <c r="K5714" s="38">
        <v>45365</v>
      </c>
      <c r="L5714" s="38">
        <v>45365</v>
      </c>
      <c r="M5714" t="s">
        <v>3226</v>
      </c>
      <c r="N5714" t="s">
        <v>4050</v>
      </c>
      <c r="O5714">
        <v>490</v>
      </c>
      <c r="Q5714" t="s">
        <v>36</v>
      </c>
      <c r="R5714">
        <v>1.39</v>
      </c>
      <c r="S5714">
        <v>490</v>
      </c>
      <c r="U5714">
        <v>681.1</v>
      </c>
      <c r="V5714">
        <v>14466715</v>
      </c>
      <c r="X5714" t="s">
        <v>36</v>
      </c>
      <c r="Y5714" t="s">
        <v>3204</v>
      </c>
      <c r="Z5714" t="e">
        <f>VLOOKUP(N5714,Sheet3!J:J,1,0)</f>
        <v>#N/A</v>
      </c>
      <c r="AA5714" t="e">
        <f>VLOOKUP(I5714,Sheet3!$E$2:$E$8,1,0)</f>
        <v>#N/A</v>
      </c>
    </row>
    <row r="5715" spans="1:27" hidden="1" x14ac:dyDescent="0.25">
      <c r="A5715">
        <v>290061</v>
      </c>
      <c r="B5715" t="s">
        <v>3168</v>
      </c>
      <c r="E5715" t="s">
        <v>3197</v>
      </c>
      <c r="H5715">
        <v>1204</v>
      </c>
      <c r="I5715">
        <v>24002859</v>
      </c>
      <c r="J5715" t="s">
        <v>3228</v>
      </c>
      <c r="K5715" s="38">
        <v>45365</v>
      </c>
      <c r="L5715" s="38">
        <v>45365</v>
      </c>
      <c r="M5715" t="s">
        <v>3226</v>
      </c>
      <c r="N5715" t="s">
        <v>4050</v>
      </c>
      <c r="O5715">
        <v>2.5</v>
      </c>
      <c r="Q5715" t="s">
        <v>36</v>
      </c>
      <c r="R5715">
        <v>1.39</v>
      </c>
      <c r="S5715">
        <v>2.5</v>
      </c>
      <c r="U5715">
        <v>3.48</v>
      </c>
      <c r="V5715">
        <v>14466742</v>
      </c>
      <c r="X5715" t="s">
        <v>36</v>
      </c>
      <c r="Y5715" t="s">
        <v>3204</v>
      </c>
      <c r="Z5715" t="e">
        <f>VLOOKUP(N5715,Sheet3!J:J,1,0)</f>
        <v>#N/A</v>
      </c>
      <c r="AA5715" t="e">
        <f>VLOOKUP(I5715,Sheet3!$E$2:$E$8,1,0)</f>
        <v>#N/A</v>
      </c>
    </row>
    <row r="5716" spans="1:27" hidden="1" x14ac:dyDescent="0.25">
      <c r="A5716">
        <v>290061</v>
      </c>
      <c r="B5716" t="s">
        <v>3168</v>
      </c>
      <c r="E5716" t="s">
        <v>3197</v>
      </c>
      <c r="H5716">
        <v>1204</v>
      </c>
      <c r="I5716">
        <v>182440</v>
      </c>
      <c r="J5716" t="s">
        <v>3229</v>
      </c>
      <c r="K5716" s="38">
        <v>45398</v>
      </c>
      <c r="L5716" s="38">
        <v>45398</v>
      </c>
      <c r="M5716" t="s">
        <v>3226</v>
      </c>
      <c r="N5716" t="s">
        <v>4050</v>
      </c>
      <c r="O5716">
        <v>-492.5</v>
      </c>
      <c r="P5716" t="e">
        <f>VLOOKUP(I5716,Sheet3!$E$2:$E$16,1,0)</f>
        <v>#N/A</v>
      </c>
      <c r="Q5716" t="s">
        <v>36</v>
      </c>
      <c r="R5716">
        <v>1.39</v>
      </c>
      <c r="S5716">
        <v>-492.5</v>
      </c>
      <c r="U5716">
        <v>-684.58</v>
      </c>
      <c r="V5716">
        <v>14490994</v>
      </c>
      <c r="X5716" t="s">
        <v>36</v>
      </c>
      <c r="Y5716" t="s">
        <v>3204</v>
      </c>
      <c r="Z5716" t="e">
        <f>VLOOKUP(N5716,Sheet3!J:J,1,0)</f>
        <v>#N/A</v>
      </c>
      <c r="AA5716" t="e">
        <f>VLOOKUP(I5716,Sheet3!$E$2:$E$8,1,0)</f>
        <v>#N/A</v>
      </c>
    </row>
    <row r="5717" spans="1:27" hidden="1" x14ac:dyDescent="0.25">
      <c r="A5717">
        <v>290061</v>
      </c>
      <c r="B5717">
        <v>290061</v>
      </c>
      <c r="H5717">
        <v>1204</v>
      </c>
      <c r="M5717" t="s">
        <v>3226</v>
      </c>
      <c r="N5717" t="s">
        <v>4050</v>
      </c>
      <c r="R5717" t="s">
        <v>3225</v>
      </c>
      <c r="X5717" t="s">
        <v>36</v>
      </c>
      <c r="Z5717" t="e">
        <f>VLOOKUP(N5717,Sheet3!J:J,1,0)</f>
        <v>#N/A</v>
      </c>
      <c r="AA5717" t="e">
        <f>VLOOKUP(I5717,Sheet3!$E$2:$E$8,1,0)</f>
        <v>#N/A</v>
      </c>
    </row>
    <row r="5718" spans="1:27" hidden="1" x14ac:dyDescent="0.25">
      <c r="A5718">
        <v>290061</v>
      </c>
      <c r="B5718" t="s">
        <v>3168</v>
      </c>
      <c r="E5718" t="s">
        <v>3197</v>
      </c>
      <c r="H5718">
        <v>1204</v>
      </c>
      <c r="I5718">
        <v>24002859</v>
      </c>
      <c r="J5718" t="s">
        <v>3224</v>
      </c>
      <c r="K5718" s="38">
        <v>45365</v>
      </c>
      <c r="L5718" s="38">
        <v>45365</v>
      </c>
      <c r="M5718" t="s">
        <v>3226</v>
      </c>
      <c r="N5718" t="s">
        <v>3888</v>
      </c>
      <c r="R5718">
        <v>0</v>
      </c>
      <c r="V5718">
        <v>14466718</v>
      </c>
      <c r="X5718" t="s">
        <v>36</v>
      </c>
      <c r="Y5718" t="s">
        <v>3204</v>
      </c>
      <c r="Z5718" t="e">
        <f>VLOOKUP(N5718,Sheet3!J:J,1,0)</f>
        <v>#N/A</v>
      </c>
      <c r="AA5718" t="e">
        <f>VLOOKUP(I5718,Sheet3!$E$2:$E$8,1,0)</f>
        <v>#N/A</v>
      </c>
    </row>
    <row r="5719" spans="1:27" hidden="1" x14ac:dyDescent="0.25">
      <c r="A5719">
        <v>290061</v>
      </c>
      <c r="B5719" t="s">
        <v>3168</v>
      </c>
      <c r="E5719" t="s">
        <v>3197</v>
      </c>
      <c r="H5719">
        <v>1204</v>
      </c>
      <c r="I5719">
        <v>24002859</v>
      </c>
      <c r="J5719" t="s">
        <v>3228</v>
      </c>
      <c r="K5719" s="38">
        <v>45365</v>
      </c>
      <c r="L5719" s="38">
        <v>45365</v>
      </c>
      <c r="M5719" t="s">
        <v>3226</v>
      </c>
      <c r="N5719" t="s">
        <v>3888</v>
      </c>
      <c r="O5719">
        <v>1087</v>
      </c>
      <c r="Q5719" t="s">
        <v>36</v>
      </c>
      <c r="R5719">
        <v>1.39</v>
      </c>
      <c r="S5719">
        <v>1087</v>
      </c>
      <c r="U5719">
        <v>1510.93</v>
      </c>
      <c r="V5719">
        <v>14466719</v>
      </c>
      <c r="X5719" t="s">
        <v>36</v>
      </c>
      <c r="Y5719" t="s">
        <v>3204</v>
      </c>
      <c r="Z5719" t="e">
        <f>VLOOKUP(N5719,Sheet3!J:J,1,0)</f>
        <v>#N/A</v>
      </c>
      <c r="AA5719" t="e">
        <f>VLOOKUP(I5719,Sheet3!$E$2:$E$8,1,0)</f>
        <v>#N/A</v>
      </c>
    </row>
    <row r="5720" spans="1:27" hidden="1" x14ac:dyDescent="0.25">
      <c r="A5720">
        <v>290061</v>
      </c>
      <c r="B5720" t="s">
        <v>3168</v>
      </c>
      <c r="E5720" t="s">
        <v>3197</v>
      </c>
      <c r="H5720">
        <v>1204</v>
      </c>
      <c r="I5720">
        <v>182441</v>
      </c>
      <c r="J5720" t="s">
        <v>3229</v>
      </c>
      <c r="K5720" s="38">
        <v>45398</v>
      </c>
      <c r="L5720" s="38">
        <v>45398</v>
      </c>
      <c r="M5720" t="s">
        <v>3226</v>
      </c>
      <c r="N5720" t="s">
        <v>3888</v>
      </c>
      <c r="O5720">
        <v>-1087</v>
      </c>
      <c r="P5720" t="e">
        <f>VLOOKUP(I5720,Sheet3!$E$2:$E$16,1,0)</f>
        <v>#N/A</v>
      </c>
      <c r="Q5720" t="s">
        <v>36</v>
      </c>
      <c r="R5720">
        <v>1.39</v>
      </c>
      <c r="S5720">
        <v>-1087</v>
      </c>
      <c r="U5720">
        <v>-1510.93</v>
      </c>
      <c r="V5720">
        <v>14490999</v>
      </c>
      <c r="X5720" t="s">
        <v>36</v>
      </c>
      <c r="Y5720" t="s">
        <v>3204</v>
      </c>
      <c r="Z5720" t="e">
        <f>VLOOKUP(N5720,Sheet3!J:J,1,0)</f>
        <v>#N/A</v>
      </c>
      <c r="AA5720" t="e">
        <f>VLOOKUP(I5720,Sheet3!$E$2:$E$8,1,0)</f>
        <v>#N/A</v>
      </c>
    </row>
    <row r="5721" spans="1:27" hidden="1" x14ac:dyDescent="0.25">
      <c r="A5721">
        <v>290061</v>
      </c>
      <c r="B5721">
        <v>290061</v>
      </c>
      <c r="H5721">
        <v>1204</v>
      </c>
      <c r="M5721" t="s">
        <v>3226</v>
      </c>
      <c r="N5721" t="s">
        <v>3888</v>
      </c>
      <c r="R5721" t="s">
        <v>3225</v>
      </c>
      <c r="X5721" t="s">
        <v>36</v>
      </c>
      <c r="Z5721" t="e">
        <f>VLOOKUP(N5721,Sheet3!J:J,1,0)</f>
        <v>#N/A</v>
      </c>
      <c r="AA5721" t="e">
        <f>VLOOKUP(I5721,Sheet3!$E$2:$E$8,1,0)</f>
        <v>#N/A</v>
      </c>
    </row>
    <row r="5722" spans="1:27" hidden="1" x14ac:dyDescent="0.25">
      <c r="A5722">
        <v>290061</v>
      </c>
      <c r="B5722" t="s">
        <v>3168</v>
      </c>
      <c r="E5722" t="s">
        <v>3197</v>
      </c>
      <c r="H5722">
        <v>1204</v>
      </c>
      <c r="I5722">
        <v>24002859</v>
      </c>
      <c r="J5722" t="s">
        <v>3224</v>
      </c>
      <c r="K5722" s="38">
        <v>45365</v>
      </c>
      <c r="L5722" s="38">
        <v>45365</v>
      </c>
      <c r="M5722" t="s">
        <v>3226</v>
      </c>
      <c r="N5722" t="s">
        <v>3889</v>
      </c>
      <c r="R5722">
        <v>0</v>
      </c>
      <c r="V5722">
        <v>14466726</v>
      </c>
      <c r="X5722" t="s">
        <v>36</v>
      </c>
      <c r="Y5722" t="s">
        <v>3204</v>
      </c>
      <c r="Z5722" t="e">
        <f>VLOOKUP(N5722,Sheet3!J:J,1,0)</f>
        <v>#N/A</v>
      </c>
      <c r="AA5722" t="e">
        <f>VLOOKUP(I5722,Sheet3!$E$2:$E$8,1,0)</f>
        <v>#N/A</v>
      </c>
    </row>
    <row r="5723" spans="1:27" hidden="1" x14ac:dyDescent="0.25">
      <c r="A5723">
        <v>290061</v>
      </c>
      <c r="B5723" t="s">
        <v>3168</v>
      </c>
      <c r="E5723" t="s">
        <v>3197</v>
      </c>
      <c r="H5723">
        <v>1204</v>
      </c>
      <c r="I5723">
        <v>24002859</v>
      </c>
      <c r="J5723" t="s">
        <v>3228</v>
      </c>
      <c r="K5723" s="38">
        <v>45365</v>
      </c>
      <c r="L5723" s="38">
        <v>45365</v>
      </c>
      <c r="M5723" t="s">
        <v>3226</v>
      </c>
      <c r="N5723" t="s">
        <v>3889</v>
      </c>
      <c r="O5723">
        <v>979</v>
      </c>
      <c r="Q5723" t="s">
        <v>36</v>
      </c>
      <c r="R5723">
        <v>1.39</v>
      </c>
      <c r="S5723">
        <v>979</v>
      </c>
      <c r="U5723">
        <v>1360.81</v>
      </c>
      <c r="V5723">
        <v>14466727</v>
      </c>
      <c r="X5723" t="s">
        <v>36</v>
      </c>
      <c r="Y5723" t="s">
        <v>3204</v>
      </c>
      <c r="Z5723" t="e">
        <f>VLOOKUP(N5723,Sheet3!J:J,1,0)</f>
        <v>#N/A</v>
      </c>
      <c r="AA5723" t="e">
        <f>VLOOKUP(I5723,Sheet3!$E$2:$E$8,1,0)</f>
        <v>#N/A</v>
      </c>
    </row>
    <row r="5724" spans="1:27" hidden="1" x14ac:dyDescent="0.25">
      <c r="A5724">
        <v>290061</v>
      </c>
      <c r="B5724" t="s">
        <v>3168</v>
      </c>
      <c r="E5724" t="s">
        <v>3197</v>
      </c>
      <c r="H5724">
        <v>1204</v>
      </c>
      <c r="I5724">
        <v>182442</v>
      </c>
      <c r="J5724" t="s">
        <v>3229</v>
      </c>
      <c r="K5724" s="38">
        <v>45398</v>
      </c>
      <c r="L5724" s="38">
        <v>45398</v>
      </c>
      <c r="M5724" t="s">
        <v>3226</v>
      </c>
      <c r="N5724" t="s">
        <v>3889</v>
      </c>
      <c r="O5724">
        <v>-979</v>
      </c>
      <c r="P5724" t="e">
        <f>VLOOKUP(I5724,Sheet3!$E$2:$E$16,1,0)</f>
        <v>#N/A</v>
      </c>
      <c r="Q5724" t="s">
        <v>36</v>
      </c>
      <c r="R5724">
        <v>1.39</v>
      </c>
      <c r="S5724">
        <v>-979</v>
      </c>
      <c r="U5724">
        <v>-1360.81</v>
      </c>
      <c r="V5724">
        <v>14491013</v>
      </c>
      <c r="X5724" t="s">
        <v>36</v>
      </c>
      <c r="Y5724" t="s">
        <v>3204</v>
      </c>
      <c r="Z5724" t="e">
        <f>VLOOKUP(N5724,Sheet3!J:J,1,0)</f>
        <v>#N/A</v>
      </c>
      <c r="AA5724" t="e">
        <f>VLOOKUP(I5724,Sheet3!$E$2:$E$8,1,0)</f>
        <v>#N/A</v>
      </c>
    </row>
    <row r="5725" spans="1:27" hidden="1" x14ac:dyDescent="0.25">
      <c r="A5725">
        <v>290061</v>
      </c>
      <c r="B5725">
        <v>290061</v>
      </c>
      <c r="H5725">
        <v>1204</v>
      </c>
      <c r="M5725" t="s">
        <v>3226</v>
      </c>
      <c r="N5725" t="s">
        <v>3889</v>
      </c>
      <c r="R5725" t="s">
        <v>3225</v>
      </c>
      <c r="X5725" t="s">
        <v>36</v>
      </c>
      <c r="Z5725" t="e">
        <f>VLOOKUP(N5725,Sheet3!J:J,1,0)</f>
        <v>#N/A</v>
      </c>
      <c r="AA5725" t="e">
        <f>VLOOKUP(I5725,Sheet3!$E$2:$E$8,1,0)</f>
        <v>#N/A</v>
      </c>
    </row>
    <row r="5726" spans="1:27" hidden="1" x14ac:dyDescent="0.25">
      <c r="A5726">
        <v>290061</v>
      </c>
      <c r="B5726" t="s">
        <v>3168</v>
      </c>
      <c r="E5726" t="s">
        <v>3197</v>
      </c>
      <c r="H5726">
        <v>1204</v>
      </c>
      <c r="I5726">
        <v>24002859</v>
      </c>
      <c r="J5726" t="s">
        <v>3224</v>
      </c>
      <c r="K5726" s="38">
        <v>45365</v>
      </c>
      <c r="L5726" s="38">
        <v>45365</v>
      </c>
      <c r="M5726" t="s">
        <v>3226</v>
      </c>
      <c r="N5726" t="s">
        <v>4051</v>
      </c>
      <c r="R5726">
        <v>0</v>
      </c>
      <c r="V5726">
        <v>14466730</v>
      </c>
      <c r="X5726" t="s">
        <v>36</v>
      </c>
      <c r="Y5726" t="s">
        <v>3204</v>
      </c>
      <c r="Z5726" t="e">
        <f>VLOOKUP(N5726,Sheet3!J:J,1,0)</f>
        <v>#N/A</v>
      </c>
      <c r="AA5726" t="e">
        <f>VLOOKUP(I5726,Sheet3!$E$2:$E$8,1,0)</f>
        <v>#N/A</v>
      </c>
    </row>
    <row r="5727" spans="1:27" hidden="1" x14ac:dyDescent="0.25">
      <c r="A5727">
        <v>290061</v>
      </c>
      <c r="B5727" t="s">
        <v>3168</v>
      </c>
      <c r="E5727" t="s">
        <v>3197</v>
      </c>
      <c r="H5727">
        <v>1204</v>
      </c>
      <c r="I5727">
        <v>24002859</v>
      </c>
      <c r="J5727" t="s">
        <v>3228</v>
      </c>
      <c r="K5727" s="38">
        <v>45365</v>
      </c>
      <c r="L5727" s="38">
        <v>45365</v>
      </c>
      <c r="M5727" t="s">
        <v>3226</v>
      </c>
      <c r="N5727" t="s">
        <v>4051</v>
      </c>
      <c r="O5727">
        <v>446</v>
      </c>
      <c r="Q5727" t="s">
        <v>36</v>
      </c>
      <c r="R5727">
        <v>1.39</v>
      </c>
      <c r="S5727">
        <v>446</v>
      </c>
      <c r="U5727">
        <v>619.94000000000005</v>
      </c>
      <c r="V5727">
        <v>14466731</v>
      </c>
      <c r="X5727" t="s">
        <v>36</v>
      </c>
      <c r="Y5727" t="s">
        <v>3204</v>
      </c>
      <c r="Z5727" t="e">
        <f>VLOOKUP(N5727,Sheet3!J:J,1,0)</f>
        <v>#N/A</v>
      </c>
      <c r="AA5727" t="e">
        <f>VLOOKUP(I5727,Sheet3!$E$2:$E$8,1,0)</f>
        <v>#N/A</v>
      </c>
    </row>
    <row r="5728" spans="1:27" hidden="1" x14ac:dyDescent="0.25">
      <c r="A5728">
        <v>290061</v>
      </c>
      <c r="B5728" t="s">
        <v>3168</v>
      </c>
      <c r="E5728" t="s">
        <v>3197</v>
      </c>
      <c r="H5728">
        <v>1204</v>
      </c>
      <c r="I5728">
        <v>182443</v>
      </c>
      <c r="J5728" t="s">
        <v>3229</v>
      </c>
      <c r="K5728" s="38">
        <v>45398</v>
      </c>
      <c r="L5728" s="38">
        <v>45398</v>
      </c>
      <c r="M5728" t="s">
        <v>3226</v>
      </c>
      <c r="N5728" t="s">
        <v>4051</v>
      </c>
      <c r="O5728">
        <v>-446</v>
      </c>
      <c r="P5728" t="e">
        <f>VLOOKUP(I5728,Sheet3!$E$2:$E$16,1,0)</f>
        <v>#N/A</v>
      </c>
      <c r="Q5728" t="s">
        <v>36</v>
      </c>
      <c r="R5728">
        <v>1.39</v>
      </c>
      <c r="S5728">
        <v>-446</v>
      </c>
      <c r="U5728">
        <v>-619.94000000000005</v>
      </c>
      <c r="V5728">
        <v>14491020</v>
      </c>
      <c r="X5728" t="s">
        <v>36</v>
      </c>
      <c r="Y5728" t="s">
        <v>3204</v>
      </c>
      <c r="Z5728" t="e">
        <f>VLOOKUP(N5728,Sheet3!J:J,1,0)</f>
        <v>#N/A</v>
      </c>
      <c r="AA5728" t="e">
        <f>VLOOKUP(I5728,Sheet3!$E$2:$E$8,1,0)</f>
        <v>#N/A</v>
      </c>
    </row>
    <row r="5729" spans="1:27" hidden="1" x14ac:dyDescent="0.25">
      <c r="A5729">
        <v>290061</v>
      </c>
      <c r="B5729">
        <v>290061</v>
      </c>
      <c r="H5729">
        <v>1204</v>
      </c>
      <c r="M5729" t="s">
        <v>3226</v>
      </c>
      <c r="N5729" t="s">
        <v>4051</v>
      </c>
      <c r="R5729" t="s">
        <v>3225</v>
      </c>
      <c r="X5729" t="s">
        <v>36</v>
      </c>
      <c r="Z5729" t="e">
        <f>VLOOKUP(N5729,Sheet3!J:J,1,0)</f>
        <v>#N/A</v>
      </c>
      <c r="AA5729" t="e">
        <f>VLOOKUP(I5729,Sheet3!$E$2:$E$8,1,0)</f>
        <v>#N/A</v>
      </c>
    </row>
    <row r="5730" spans="1:27" hidden="1" x14ac:dyDescent="0.25">
      <c r="A5730">
        <v>290061</v>
      </c>
      <c r="B5730" t="s">
        <v>3168</v>
      </c>
      <c r="E5730" t="s">
        <v>3197</v>
      </c>
      <c r="H5730">
        <v>1204</v>
      </c>
      <c r="I5730">
        <v>24002859</v>
      </c>
      <c r="J5730" t="s">
        <v>3224</v>
      </c>
      <c r="K5730" s="38">
        <v>45365</v>
      </c>
      <c r="L5730" s="38">
        <v>45365</v>
      </c>
      <c r="M5730" t="s">
        <v>3226</v>
      </c>
      <c r="N5730" t="s">
        <v>4052</v>
      </c>
      <c r="R5730">
        <v>0</v>
      </c>
      <c r="V5730">
        <v>14466734</v>
      </c>
      <c r="X5730" t="s">
        <v>36</v>
      </c>
      <c r="Y5730" t="s">
        <v>3204</v>
      </c>
      <c r="Z5730" t="e">
        <f>VLOOKUP(N5730,Sheet3!J:J,1,0)</f>
        <v>#N/A</v>
      </c>
      <c r="AA5730" t="e">
        <f>VLOOKUP(I5730,Sheet3!$E$2:$E$8,1,0)</f>
        <v>#N/A</v>
      </c>
    </row>
    <row r="5731" spans="1:27" hidden="1" x14ac:dyDescent="0.25">
      <c r="A5731">
        <v>290061</v>
      </c>
      <c r="B5731" t="s">
        <v>3168</v>
      </c>
      <c r="E5731" t="s">
        <v>3197</v>
      </c>
      <c r="H5731">
        <v>1204</v>
      </c>
      <c r="I5731">
        <v>24002859</v>
      </c>
      <c r="J5731" t="s">
        <v>3228</v>
      </c>
      <c r="K5731" s="38">
        <v>45365</v>
      </c>
      <c r="L5731" s="38">
        <v>45365</v>
      </c>
      <c r="M5731" t="s">
        <v>3226</v>
      </c>
      <c r="N5731" t="s">
        <v>4052</v>
      </c>
      <c r="O5731">
        <v>720</v>
      </c>
      <c r="Q5731" t="s">
        <v>36</v>
      </c>
      <c r="R5731">
        <v>1.39</v>
      </c>
      <c r="S5731">
        <v>720</v>
      </c>
      <c r="U5731">
        <v>1000.8</v>
      </c>
      <c r="V5731">
        <v>14466735</v>
      </c>
      <c r="X5731" t="s">
        <v>36</v>
      </c>
      <c r="Y5731" t="s">
        <v>3204</v>
      </c>
      <c r="Z5731" t="e">
        <f>VLOOKUP(N5731,Sheet3!J:J,1,0)</f>
        <v>#N/A</v>
      </c>
      <c r="AA5731" t="e">
        <f>VLOOKUP(I5731,Sheet3!$E$2:$E$8,1,0)</f>
        <v>#N/A</v>
      </c>
    </row>
    <row r="5732" spans="1:27" hidden="1" x14ac:dyDescent="0.25">
      <c r="A5732">
        <v>290061</v>
      </c>
      <c r="B5732" t="s">
        <v>3168</v>
      </c>
      <c r="E5732" t="s">
        <v>3197</v>
      </c>
      <c r="H5732">
        <v>1204</v>
      </c>
      <c r="I5732">
        <v>182444</v>
      </c>
      <c r="J5732" t="s">
        <v>3229</v>
      </c>
      <c r="K5732" s="38">
        <v>45398</v>
      </c>
      <c r="L5732" s="38">
        <v>45398</v>
      </c>
      <c r="M5732" t="s">
        <v>3226</v>
      </c>
      <c r="N5732" t="s">
        <v>4052</v>
      </c>
      <c r="O5732">
        <v>-720</v>
      </c>
      <c r="P5732" t="e">
        <f>VLOOKUP(I5732,Sheet3!$E$2:$E$16,1,0)</f>
        <v>#N/A</v>
      </c>
      <c r="Q5732" t="s">
        <v>36</v>
      </c>
      <c r="R5732">
        <v>1.39</v>
      </c>
      <c r="S5732">
        <v>-720</v>
      </c>
      <c r="U5732">
        <v>-1000.8</v>
      </c>
      <c r="V5732">
        <v>14491031</v>
      </c>
      <c r="X5732" t="s">
        <v>36</v>
      </c>
      <c r="Y5732" t="s">
        <v>3204</v>
      </c>
      <c r="Z5732" t="e">
        <f>VLOOKUP(N5732,Sheet3!J:J,1,0)</f>
        <v>#N/A</v>
      </c>
      <c r="AA5732" t="e">
        <f>VLOOKUP(I5732,Sheet3!$E$2:$E$8,1,0)</f>
        <v>#N/A</v>
      </c>
    </row>
    <row r="5733" spans="1:27" hidden="1" x14ac:dyDescent="0.25">
      <c r="A5733">
        <v>290061</v>
      </c>
      <c r="B5733">
        <v>290061</v>
      </c>
      <c r="H5733">
        <v>1204</v>
      </c>
      <c r="M5733" t="s">
        <v>3226</v>
      </c>
      <c r="N5733" t="s">
        <v>4052</v>
      </c>
      <c r="R5733" t="s">
        <v>3225</v>
      </c>
      <c r="X5733" t="s">
        <v>36</v>
      </c>
      <c r="Z5733" t="e">
        <f>VLOOKUP(N5733,Sheet3!J:J,1,0)</f>
        <v>#N/A</v>
      </c>
      <c r="AA5733" t="e">
        <f>VLOOKUP(I5733,Sheet3!$E$2:$E$8,1,0)</f>
        <v>#N/A</v>
      </c>
    </row>
    <row r="5734" spans="1:27" hidden="1" x14ac:dyDescent="0.25">
      <c r="A5734">
        <v>290061</v>
      </c>
      <c r="B5734" t="s">
        <v>3168</v>
      </c>
      <c r="E5734" t="s">
        <v>3197</v>
      </c>
      <c r="H5734">
        <v>1204</v>
      </c>
      <c r="I5734">
        <v>24002857</v>
      </c>
      <c r="J5734" t="s">
        <v>3224</v>
      </c>
      <c r="K5734" s="38">
        <v>45365</v>
      </c>
      <c r="L5734" s="38">
        <v>45365</v>
      </c>
      <c r="M5734" t="s">
        <v>3226</v>
      </c>
      <c r="N5734" t="s">
        <v>4053</v>
      </c>
      <c r="R5734">
        <v>0</v>
      </c>
      <c r="V5734">
        <v>14466623</v>
      </c>
      <c r="X5734" t="s">
        <v>36</v>
      </c>
      <c r="Y5734" t="s">
        <v>3204</v>
      </c>
      <c r="Z5734" t="e">
        <f>VLOOKUP(N5734,Sheet3!J:J,1,0)</f>
        <v>#N/A</v>
      </c>
      <c r="AA5734" t="e">
        <f>VLOOKUP(I5734,Sheet3!$E$2:$E$8,1,0)</f>
        <v>#N/A</v>
      </c>
    </row>
    <row r="5735" spans="1:27" hidden="1" x14ac:dyDescent="0.25">
      <c r="A5735">
        <v>290061</v>
      </c>
      <c r="B5735" t="s">
        <v>3168</v>
      </c>
      <c r="E5735" t="s">
        <v>3197</v>
      </c>
      <c r="H5735">
        <v>1204</v>
      </c>
      <c r="I5735">
        <v>24002857</v>
      </c>
      <c r="J5735" t="s">
        <v>3228</v>
      </c>
      <c r="K5735" s="38">
        <v>45365</v>
      </c>
      <c r="L5735" s="38">
        <v>45365</v>
      </c>
      <c r="M5735" t="s">
        <v>3226</v>
      </c>
      <c r="N5735" t="s">
        <v>4053</v>
      </c>
      <c r="O5735">
        <v>3926</v>
      </c>
      <c r="Q5735" t="s">
        <v>36</v>
      </c>
      <c r="R5735">
        <v>1.39</v>
      </c>
      <c r="S5735">
        <v>3926</v>
      </c>
      <c r="U5735">
        <v>5457.14</v>
      </c>
      <c r="V5735">
        <v>14466624</v>
      </c>
      <c r="X5735" t="s">
        <v>36</v>
      </c>
      <c r="Y5735" t="s">
        <v>3204</v>
      </c>
      <c r="Z5735" t="e">
        <f>VLOOKUP(N5735,Sheet3!J:J,1,0)</f>
        <v>#N/A</v>
      </c>
      <c r="AA5735" t="e">
        <f>VLOOKUP(I5735,Sheet3!$E$2:$E$8,1,0)</f>
        <v>#N/A</v>
      </c>
    </row>
    <row r="5736" spans="1:27" hidden="1" x14ac:dyDescent="0.25">
      <c r="A5736">
        <v>290061</v>
      </c>
      <c r="B5736" t="s">
        <v>3168</v>
      </c>
      <c r="E5736" t="s">
        <v>3197</v>
      </c>
      <c r="H5736">
        <v>1204</v>
      </c>
      <c r="I5736">
        <v>182390</v>
      </c>
      <c r="J5736" t="s">
        <v>3229</v>
      </c>
      <c r="K5736" s="38">
        <v>45385</v>
      </c>
      <c r="L5736" s="38">
        <v>45385</v>
      </c>
      <c r="M5736" t="s">
        <v>3226</v>
      </c>
      <c r="N5736" t="s">
        <v>4053</v>
      </c>
      <c r="O5736">
        <v>-3880</v>
      </c>
      <c r="P5736" t="e">
        <f>VLOOKUP(I5736,Sheet3!$E$2:$E$16,1,0)</f>
        <v>#N/A</v>
      </c>
      <c r="Q5736" t="s">
        <v>36</v>
      </c>
      <c r="R5736">
        <v>1.39</v>
      </c>
      <c r="S5736">
        <v>-3880</v>
      </c>
      <c r="U5736">
        <v>-5393.2</v>
      </c>
      <c r="V5736">
        <v>14485080</v>
      </c>
      <c r="X5736" t="s">
        <v>36</v>
      </c>
      <c r="Y5736" t="s">
        <v>3204</v>
      </c>
      <c r="Z5736" t="e">
        <f>VLOOKUP(N5736,Sheet3!J:J,1,0)</f>
        <v>#N/A</v>
      </c>
      <c r="AA5736" t="e">
        <f>VLOOKUP(I5736,Sheet3!$E$2:$E$8,1,0)</f>
        <v>#N/A</v>
      </c>
    </row>
    <row r="5737" spans="1:27" hidden="1" x14ac:dyDescent="0.25">
      <c r="A5737">
        <v>290061</v>
      </c>
      <c r="B5737" t="s">
        <v>3168</v>
      </c>
      <c r="E5737" t="s">
        <v>3197</v>
      </c>
      <c r="H5737">
        <v>1204</v>
      </c>
      <c r="I5737">
        <v>182417</v>
      </c>
      <c r="J5737" t="s">
        <v>3229</v>
      </c>
      <c r="K5737" s="38">
        <v>45401</v>
      </c>
      <c r="L5737" s="38">
        <v>45401</v>
      </c>
      <c r="M5737" t="s">
        <v>3226</v>
      </c>
      <c r="N5737" t="s">
        <v>4053</v>
      </c>
      <c r="O5737">
        <v>-46</v>
      </c>
      <c r="P5737" t="e">
        <f>VLOOKUP(I5737,Sheet3!$E$2:$E$16,1,0)</f>
        <v>#N/A</v>
      </c>
      <c r="Q5737" t="s">
        <v>36</v>
      </c>
      <c r="R5737">
        <v>1.39</v>
      </c>
      <c r="S5737">
        <v>-46</v>
      </c>
      <c r="U5737">
        <v>-63.94</v>
      </c>
      <c r="V5737">
        <v>14494871</v>
      </c>
      <c r="X5737" t="s">
        <v>36</v>
      </c>
      <c r="Y5737" t="s">
        <v>3204</v>
      </c>
      <c r="Z5737" t="e">
        <f>VLOOKUP(N5737,Sheet3!J:J,1,0)</f>
        <v>#N/A</v>
      </c>
      <c r="AA5737" t="e">
        <f>VLOOKUP(I5737,Sheet3!$E$2:$E$8,1,0)</f>
        <v>#N/A</v>
      </c>
    </row>
    <row r="5738" spans="1:27" hidden="1" x14ac:dyDescent="0.25">
      <c r="A5738">
        <v>290061</v>
      </c>
      <c r="B5738">
        <v>290061</v>
      </c>
      <c r="H5738">
        <v>1204</v>
      </c>
      <c r="M5738" t="s">
        <v>3226</v>
      </c>
      <c r="N5738" t="s">
        <v>4053</v>
      </c>
      <c r="R5738" t="s">
        <v>3225</v>
      </c>
      <c r="X5738" t="s">
        <v>36</v>
      </c>
      <c r="Z5738" t="e">
        <f>VLOOKUP(N5738,Sheet3!J:J,1,0)</f>
        <v>#N/A</v>
      </c>
      <c r="AA5738" t="e">
        <f>VLOOKUP(I5738,Sheet3!$E$2:$E$8,1,0)</f>
        <v>#N/A</v>
      </c>
    </row>
    <row r="5739" spans="1:27" hidden="1" x14ac:dyDescent="0.25">
      <c r="A5739">
        <v>290061</v>
      </c>
      <c r="B5739" t="s">
        <v>3168</v>
      </c>
      <c r="E5739" t="s">
        <v>3197</v>
      </c>
      <c r="H5739">
        <v>1204</v>
      </c>
      <c r="I5739">
        <v>24002857</v>
      </c>
      <c r="J5739" t="s">
        <v>3224</v>
      </c>
      <c r="K5739" s="38">
        <v>45365</v>
      </c>
      <c r="L5739" s="38">
        <v>45365</v>
      </c>
      <c r="M5739" t="s">
        <v>3226</v>
      </c>
      <c r="N5739" t="s">
        <v>4054</v>
      </c>
      <c r="R5739">
        <v>0</v>
      </c>
      <c r="V5739">
        <v>14466627</v>
      </c>
      <c r="X5739" t="s">
        <v>36</v>
      </c>
      <c r="Y5739" t="s">
        <v>3204</v>
      </c>
      <c r="Z5739" t="e">
        <f>VLOOKUP(N5739,Sheet3!J:J,1,0)</f>
        <v>#N/A</v>
      </c>
      <c r="AA5739" t="e">
        <f>VLOOKUP(I5739,Sheet3!$E$2:$E$8,1,0)</f>
        <v>#N/A</v>
      </c>
    </row>
    <row r="5740" spans="1:27" hidden="1" x14ac:dyDescent="0.25">
      <c r="A5740">
        <v>290061</v>
      </c>
      <c r="B5740" t="s">
        <v>3168</v>
      </c>
      <c r="E5740" t="s">
        <v>3197</v>
      </c>
      <c r="H5740">
        <v>1204</v>
      </c>
      <c r="I5740">
        <v>24002857</v>
      </c>
      <c r="J5740" t="s">
        <v>3228</v>
      </c>
      <c r="K5740" s="38">
        <v>45365</v>
      </c>
      <c r="L5740" s="38">
        <v>45365</v>
      </c>
      <c r="M5740" t="s">
        <v>3226</v>
      </c>
      <c r="N5740" t="s">
        <v>4054</v>
      </c>
      <c r="O5740">
        <v>211</v>
      </c>
      <c r="Q5740" t="s">
        <v>36</v>
      </c>
      <c r="R5740">
        <v>1.39</v>
      </c>
      <c r="S5740">
        <v>211</v>
      </c>
      <c r="U5740">
        <v>293.29000000000002</v>
      </c>
      <c r="V5740">
        <v>14466628</v>
      </c>
      <c r="X5740" t="s">
        <v>36</v>
      </c>
      <c r="Y5740" t="s">
        <v>3204</v>
      </c>
      <c r="Z5740" t="e">
        <f>VLOOKUP(N5740,Sheet3!J:J,1,0)</f>
        <v>#N/A</v>
      </c>
      <c r="AA5740" t="e">
        <f>VLOOKUP(I5740,Sheet3!$E$2:$E$8,1,0)</f>
        <v>#N/A</v>
      </c>
    </row>
    <row r="5741" spans="1:27" hidden="1" x14ac:dyDescent="0.25">
      <c r="A5741">
        <v>290061</v>
      </c>
      <c r="B5741" t="s">
        <v>3168</v>
      </c>
      <c r="E5741" t="s">
        <v>3197</v>
      </c>
      <c r="H5741">
        <v>1204</v>
      </c>
      <c r="I5741">
        <v>182391</v>
      </c>
      <c r="J5741" t="s">
        <v>3229</v>
      </c>
      <c r="K5741" s="38">
        <v>45385</v>
      </c>
      <c r="L5741" s="38">
        <v>45385</v>
      </c>
      <c r="M5741" t="s">
        <v>3226</v>
      </c>
      <c r="N5741" t="s">
        <v>4054</v>
      </c>
      <c r="O5741">
        <v>-211</v>
      </c>
      <c r="P5741" t="e">
        <f>VLOOKUP(I5741,Sheet3!$E$2:$E$16,1,0)</f>
        <v>#N/A</v>
      </c>
      <c r="Q5741" t="s">
        <v>36</v>
      </c>
      <c r="R5741">
        <v>1.39</v>
      </c>
      <c r="S5741">
        <v>-211</v>
      </c>
      <c r="U5741">
        <v>-293.29000000000002</v>
      </c>
      <c r="V5741">
        <v>14485083</v>
      </c>
      <c r="X5741" t="s">
        <v>36</v>
      </c>
      <c r="Y5741" t="s">
        <v>3204</v>
      </c>
      <c r="Z5741" t="e">
        <f>VLOOKUP(N5741,Sheet3!J:J,1,0)</f>
        <v>#N/A</v>
      </c>
      <c r="AA5741" t="e">
        <f>VLOOKUP(I5741,Sheet3!$E$2:$E$8,1,0)</f>
        <v>#N/A</v>
      </c>
    </row>
    <row r="5742" spans="1:27" hidden="1" x14ac:dyDescent="0.25">
      <c r="A5742">
        <v>290061</v>
      </c>
      <c r="B5742">
        <v>290061</v>
      </c>
      <c r="H5742">
        <v>1204</v>
      </c>
      <c r="M5742" t="s">
        <v>3226</v>
      </c>
      <c r="N5742" t="s">
        <v>4054</v>
      </c>
      <c r="R5742" t="s">
        <v>3225</v>
      </c>
      <c r="X5742" t="s">
        <v>36</v>
      </c>
      <c r="Z5742" t="e">
        <f>VLOOKUP(N5742,Sheet3!J:J,1,0)</f>
        <v>#N/A</v>
      </c>
      <c r="AA5742" t="e">
        <f>VLOOKUP(I5742,Sheet3!$E$2:$E$8,1,0)</f>
        <v>#N/A</v>
      </c>
    </row>
    <row r="5743" spans="1:27" hidden="1" x14ac:dyDescent="0.25">
      <c r="A5743">
        <v>290061</v>
      </c>
      <c r="B5743" t="s">
        <v>3168</v>
      </c>
      <c r="E5743" t="s">
        <v>3197</v>
      </c>
      <c r="H5743">
        <v>1204</v>
      </c>
      <c r="I5743">
        <v>24002857</v>
      </c>
      <c r="J5743" t="s">
        <v>3224</v>
      </c>
      <c r="K5743" s="38">
        <v>45365</v>
      </c>
      <c r="L5743" s="38">
        <v>45365</v>
      </c>
      <c r="M5743" t="s">
        <v>3226</v>
      </c>
      <c r="N5743" t="s">
        <v>4055</v>
      </c>
      <c r="R5743">
        <v>0</v>
      </c>
      <c r="V5743">
        <v>14466629</v>
      </c>
      <c r="X5743" t="s">
        <v>36</v>
      </c>
      <c r="Y5743" t="s">
        <v>3204</v>
      </c>
      <c r="Z5743" t="e">
        <f>VLOOKUP(N5743,Sheet3!J:J,1,0)</f>
        <v>#N/A</v>
      </c>
      <c r="AA5743" t="e">
        <f>VLOOKUP(I5743,Sheet3!$E$2:$E$8,1,0)</f>
        <v>#N/A</v>
      </c>
    </row>
    <row r="5744" spans="1:27" hidden="1" x14ac:dyDescent="0.25">
      <c r="A5744">
        <v>290061</v>
      </c>
      <c r="B5744" t="s">
        <v>3168</v>
      </c>
      <c r="E5744" t="s">
        <v>3197</v>
      </c>
      <c r="H5744">
        <v>1204</v>
      </c>
      <c r="I5744">
        <v>24002857</v>
      </c>
      <c r="J5744" t="s">
        <v>3228</v>
      </c>
      <c r="K5744" s="38">
        <v>45365</v>
      </c>
      <c r="L5744" s="38">
        <v>45365</v>
      </c>
      <c r="M5744" t="s">
        <v>3226</v>
      </c>
      <c r="N5744" t="s">
        <v>4055</v>
      </c>
      <c r="O5744">
        <v>2618.5</v>
      </c>
      <c r="Q5744" t="s">
        <v>36</v>
      </c>
      <c r="R5744">
        <v>1.39</v>
      </c>
      <c r="S5744">
        <v>2618.5</v>
      </c>
      <c r="U5744">
        <v>3639.72</v>
      </c>
      <c r="V5744">
        <v>14466630</v>
      </c>
      <c r="X5744" t="s">
        <v>36</v>
      </c>
      <c r="Y5744" t="s">
        <v>3204</v>
      </c>
      <c r="Z5744" t="e">
        <f>VLOOKUP(N5744,Sheet3!J:J,1,0)</f>
        <v>#N/A</v>
      </c>
      <c r="AA5744" t="e">
        <f>VLOOKUP(I5744,Sheet3!$E$2:$E$8,1,0)</f>
        <v>#N/A</v>
      </c>
    </row>
    <row r="5745" spans="1:27" hidden="1" x14ac:dyDescent="0.25">
      <c r="A5745">
        <v>290061</v>
      </c>
      <c r="B5745" t="s">
        <v>3168</v>
      </c>
      <c r="E5745" t="s">
        <v>3197</v>
      </c>
      <c r="H5745">
        <v>1204</v>
      </c>
      <c r="I5745">
        <v>182395</v>
      </c>
      <c r="J5745" t="s">
        <v>3229</v>
      </c>
      <c r="K5745" s="38">
        <v>45385</v>
      </c>
      <c r="L5745" s="38">
        <v>45385</v>
      </c>
      <c r="M5745" t="s">
        <v>3226</v>
      </c>
      <c r="N5745" t="s">
        <v>4055</v>
      </c>
      <c r="O5745">
        <v>-2618.5</v>
      </c>
      <c r="P5745" t="e">
        <f>VLOOKUP(I5745,Sheet3!$E$2:$E$16,1,0)</f>
        <v>#N/A</v>
      </c>
      <c r="Q5745" t="s">
        <v>36</v>
      </c>
      <c r="R5745">
        <v>1.39</v>
      </c>
      <c r="S5745">
        <v>-2618.5</v>
      </c>
      <c r="U5745">
        <v>-3639.72</v>
      </c>
      <c r="V5745">
        <v>14485087</v>
      </c>
      <c r="X5745" t="s">
        <v>36</v>
      </c>
      <c r="Y5745" t="s">
        <v>3204</v>
      </c>
      <c r="Z5745" t="e">
        <f>VLOOKUP(N5745,Sheet3!J:J,1,0)</f>
        <v>#N/A</v>
      </c>
      <c r="AA5745" t="e">
        <f>VLOOKUP(I5745,Sheet3!$E$2:$E$8,1,0)</f>
        <v>#N/A</v>
      </c>
    </row>
    <row r="5746" spans="1:27" hidden="1" x14ac:dyDescent="0.25">
      <c r="A5746">
        <v>290061</v>
      </c>
      <c r="B5746">
        <v>290061</v>
      </c>
      <c r="H5746">
        <v>1204</v>
      </c>
      <c r="M5746" t="s">
        <v>3226</v>
      </c>
      <c r="N5746" t="s">
        <v>4055</v>
      </c>
      <c r="R5746" t="s">
        <v>3225</v>
      </c>
      <c r="X5746" t="s">
        <v>36</v>
      </c>
      <c r="Z5746" t="e">
        <f>VLOOKUP(N5746,Sheet3!J:J,1,0)</f>
        <v>#N/A</v>
      </c>
      <c r="AA5746" t="e">
        <f>VLOOKUP(I5746,Sheet3!$E$2:$E$8,1,0)</f>
        <v>#N/A</v>
      </c>
    </row>
    <row r="5747" spans="1:27" hidden="1" x14ac:dyDescent="0.25">
      <c r="A5747">
        <v>290061</v>
      </c>
      <c r="B5747" t="s">
        <v>3168</v>
      </c>
      <c r="E5747" t="s">
        <v>3197</v>
      </c>
      <c r="H5747">
        <v>1204</v>
      </c>
      <c r="I5747">
        <v>24003056</v>
      </c>
      <c r="J5747" t="s">
        <v>3224</v>
      </c>
      <c r="K5747" s="38">
        <v>45378</v>
      </c>
      <c r="L5747" s="38">
        <v>45378</v>
      </c>
      <c r="M5747" t="s">
        <v>3226</v>
      </c>
      <c r="N5747" t="s">
        <v>4056</v>
      </c>
      <c r="R5747">
        <v>0</v>
      </c>
      <c r="V5747">
        <v>14479080</v>
      </c>
      <c r="X5747" t="s">
        <v>36</v>
      </c>
      <c r="Y5747" t="s">
        <v>3204</v>
      </c>
      <c r="Z5747" t="e">
        <f>VLOOKUP(N5747,Sheet3!J:J,1,0)</f>
        <v>#N/A</v>
      </c>
      <c r="AA5747" t="e">
        <f>VLOOKUP(I5747,Sheet3!$E$2:$E$8,1,0)</f>
        <v>#N/A</v>
      </c>
    </row>
    <row r="5748" spans="1:27" hidden="1" x14ac:dyDescent="0.25">
      <c r="A5748">
        <v>290061</v>
      </c>
      <c r="B5748" t="s">
        <v>3168</v>
      </c>
      <c r="E5748" t="s">
        <v>3197</v>
      </c>
      <c r="H5748">
        <v>1204</v>
      </c>
      <c r="I5748">
        <v>24003056</v>
      </c>
      <c r="J5748" t="s">
        <v>3228</v>
      </c>
      <c r="K5748" s="38">
        <v>45378</v>
      </c>
      <c r="L5748" s="38">
        <v>45378</v>
      </c>
      <c r="M5748" t="s">
        <v>3226</v>
      </c>
      <c r="N5748" t="s">
        <v>4056</v>
      </c>
      <c r="O5748">
        <v>830</v>
      </c>
      <c r="Q5748" t="s">
        <v>36</v>
      </c>
      <c r="R5748">
        <v>1.39</v>
      </c>
      <c r="S5748">
        <v>830</v>
      </c>
      <c r="U5748">
        <v>1153.7</v>
      </c>
      <c r="V5748">
        <v>14479081</v>
      </c>
      <c r="X5748" t="s">
        <v>36</v>
      </c>
      <c r="Y5748" t="s">
        <v>3204</v>
      </c>
      <c r="Z5748" t="e">
        <f>VLOOKUP(N5748,Sheet3!J:J,1,0)</f>
        <v>#N/A</v>
      </c>
      <c r="AA5748" t="e">
        <f>VLOOKUP(I5748,Sheet3!$E$2:$E$8,1,0)</f>
        <v>#N/A</v>
      </c>
    </row>
    <row r="5749" spans="1:27" hidden="1" x14ac:dyDescent="0.25">
      <c r="A5749">
        <v>290061</v>
      </c>
      <c r="B5749" t="s">
        <v>3168</v>
      </c>
      <c r="E5749" t="s">
        <v>3197</v>
      </c>
      <c r="H5749">
        <v>1204</v>
      </c>
      <c r="I5749">
        <v>24003056</v>
      </c>
      <c r="J5749" t="s">
        <v>3228</v>
      </c>
      <c r="K5749" s="38">
        <v>45378</v>
      </c>
      <c r="L5749" s="38">
        <v>45378</v>
      </c>
      <c r="M5749" t="s">
        <v>3226</v>
      </c>
      <c r="N5749" t="s">
        <v>4056</v>
      </c>
      <c r="O5749">
        <v>8</v>
      </c>
      <c r="Q5749" t="s">
        <v>36</v>
      </c>
      <c r="R5749">
        <v>1.39</v>
      </c>
      <c r="S5749">
        <v>8</v>
      </c>
      <c r="U5749">
        <v>11.12</v>
      </c>
      <c r="V5749">
        <v>14479094</v>
      </c>
      <c r="X5749" t="s">
        <v>36</v>
      </c>
      <c r="Y5749" t="s">
        <v>3204</v>
      </c>
      <c r="Z5749" t="e">
        <f>VLOOKUP(N5749,Sheet3!J:J,1,0)</f>
        <v>#N/A</v>
      </c>
      <c r="AA5749" t="e">
        <f>VLOOKUP(I5749,Sheet3!$E$2:$E$8,1,0)</f>
        <v>#N/A</v>
      </c>
    </row>
    <row r="5750" spans="1:27" hidden="1" x14ac:dyDescent="0.25">
      <c r="A5750">
        <v>290061</v>
      </c>
      <c r="B5750" t="s">
        <v>3168</v>
      </c>
      <c r="E5750" t="s">
        <v>3197</v>
      </c>
      <c r="H5750">
        <v>1204</v>
      </c>
      <c r="I5750">
        <v>182427</v>
      </c>
      <c r="J5750" t="s">
        <v>3229</v>
      </c>
      <c r="K5750" s="38">
        <v>45386</v>
      </c>
      <c r="L5750" s="38">
        <v>45386</v>
      </c>
      <c r="M5750" t="s">
        <v>3226</v>
      </c>
      <c r="N5750" t="s">
        <v>4056</v>
      </c>
      <c r="O5750">
        <v>-838</v>
      </c>
      <c r="P5750" t="e">
        <f>VLOOKUP(I5750,Sheet3!$E$2:$E$16,1,0)</f>
        <v>#N/A</v>
      </c>
      <c r="Q5750" t="s">
        <v>36</v>
      </c>
      <c r="R5750">
        <v>1.39</v>
      </c>
      <c r="S5750">
        <v>-838</v>
      </c>
      <c r="U5750">
        <v>-1164.82</v>
      </c>
      <c r="V5750">
        <v>14486568</v>
      </c>
      <c r="X5750" t="s">
        <v>36</v>
      </c>
      <c r="Y5750" t="s">
        <v>3204</v>
      </c>
      <c r="Z5750" t="e">
        <f>VLOOKUP(N5750,Sheet3!J:J,1,0)</f>
        <v>#N/A</v>
      </c>
      <c r="AA5750" t="e">
        <f>VLOOKUP(I5750,Sheet3!$E$2:$E$8,1,0)</f>
        <v>#N/A</v>
      </c>
    </row>
    <row r="5751" spans="1:27" hidden="1" x14ac:dyDescent="0.25">
      <c r="A5751">
        <v>290061</v>
      </c>
      <c r="B5751">
        <v>290061</v>
      </c>
      <c r="H5751">
        <v>1204</v>
      </c>
      <c r="M5751" t="s">
        <v>3226</v>
      </c>
      <c r="N5751" t="s">
        <v>4056</v>
      </c>
      <c r="R5751" t="s">
        <v>3225</v>
      </c>
      <c r="X5751" t="s">
        <v>36</v>
      </c>
      <c r="Z5751" t="e">
        <f>VLOOKUP(N5751,Sheet3!J:J,1,0)</f>
        <v>#N/A</v>
      </c>
      <c r="AA5751" t="e">
        <f>VLOOKUP(I5751,Sheet3!$E$2:$E$8,1,0)</f>
        <v>#N/A</v>
      </c>
    </row>
    <row r="5752" spans="1:27" hidden="1" x14ac:dyDescent="0.25">
      <c r="A5752">
        <v>290061</v>
      </c>
      <c r="B5752" t="s">
        <v>3168</v>
      </c>
      <c r="E5752" t="s">
        <v>3197</v>
      </c>
      <c r="H5752">
        <v>1204</v>
      </c>
      <c r="I5752">
        <v>24003050</v>
      </c>
      <c r="J5752" t="s">
        <v>3224</v>
      </c>
      <c r="K5752" s="38">
        <v>45378</v>
      </c>
      <c r="L5752" s="38">
        <v>45378</v>
      </c>
      <c r="M5752" t="s">
        <v>3226</v>
      </c>
      <c r="N5752" t="s">
        <v>4057</v>
      </c>
      <c r="R5752">
        <v>0</v>
      </c>
      <c r="V5752">
        <v>14478834</v>
      </c>
      <c r="X5752" t="s">
        <v>36</v>
      </c>
      <c r="Y5752" t="s">
        <v>3204</v>
      </c>
      <c r="Z5752" t="e">
        <f>VLOOKUP(N5752,Sheet3!J:J,1,0)</f>
        <v>#N/A</v>
      </c>
      <c r="AA5752" t="e">
        <f>VLOOKUP(I5752,Sheet3!$E$2:$E$8,1,0)</f>
        <v>#N/A</v>
      </c>
    </row>
    <row r="5753" spans="1:27" hidden="1" x14ac:dyDescent="0.25">
      <c r="A5753">
        <v>290061</v>
      </c>
      <c r="B5753" t="s">
        <v>3168</v>
      </c>
      <c r="E5753" t="s">
        <v>3197</v>
      </c>
      <c r="H5753">
        <v>1204</v>
      </c>
      <c r="I5753">
        <v>24003050</v>
      </c>
      <c r="J5753" t="s">
        <v>3228</v>
      </c>
      <c r="K5753" s="38">
        <v>45378</v>
      </c>
      <c r="L5753" s="38">
        <v>45378</v>
      </c>
      <c r="M5753" t="s">
        <v>3226</v>
      </c>
      <c r="N5753" t="s">
        <v>4057</v>
      </c>
      <c r="O5753">
        <v>70.900000000000006</v>
      </c>
      <c r="Q5753" t="s">
        <v>36</v>
      </c>
      <c r="R5753">
        <v>1.39</v>
      </c>
      <c r="S5753">
        <v>70.900000000000006</v>
      </c>
      <c r="U5753">
        <v>98.55</v>
      </c>
      <c r="V5753">
        <v>14478840</v>
      </c>
      <c r="X5753" t="s">
        <v>36</v>
      </c>
      <c r="Y5753" t="s">
        <v>3204</v>
      </c>
      <c r="Z5753" t="e">
        <f>VLOOKUP(N5753,Sheet3!J:J,1,0)</f>
        <v>#N/A</v>
      </c>
      <c r="AA5753" t="e">
        <f>VLOOKUP(I5753,Sheet3!$E$2:$E$8,1,0)</f>
        <v>#N/A</v>
      </c>
    </row>
    <row r="5754" spans="1:27" hidden="1" x14ac:dyDescent="0.25">
      <c r="A5754">
        <v>290061</v>
      </c>
      <c r="B5754" t="s">
        <v>3168</v>
      </c>
      <c r="E5754" t="s">
        <v>3197</v>
      </c>
      <c r="H5754">
        <v>1204</v>
      </c>
      <c r="I5754">
        <v>24003050</v>
      </c>
      <c r="J5754" t="s">
        <v>3228</v>
      </c>
      <c r="K5754" s="38">
        <v>45378</v>
      </c>
      <c r="L5754" s="38">
        <v>45378</v>
      </c>
      <c r="M5754" t="s">
        <v>3226</v>
      </c>
      <c r="N5754" t="s">
        <v>4057</v>
      </c>
      <c r="O5754">
        <v>84.7</v>
      </c>
      <c r="Q5754" t="s">
        <v>36</v>
      </c>
      <c r="R5754">
        <v>1.39</v>
      </c>
      <c r="S5754">
        <v>84.7</v>
      </c>
      <c r="U5754">
        <v>117.73</v>
      </c>
      <c r="V5754">
        <v>14478835</v>
      </c>
      <c r="X5754" t="s">
        <v>36</v>
      </c>
      <c r="Y5754" t="s">
        <v>3204</v>
      </c>
      <c r="Z5754" t="e">
        <f>VLOOKUP(N5754,Sheet3!J:J,1,0)</f>
        <v>#N/A</v>
      </c>
      <c r="AA5754" t="e">
        <f>VLOOKUP(I5754,Sheet3!$E$2:$E$8,1,0)</f>
        <v>#N/A</v>
      </c>
    </row>
    <row r="5755" spans="1:27" hidden="1" x14ac:dyDescent="0.25">
      <c r="A5755">
        <v>290061</v>
      </c>
      <c r="B5755" t="s">
        <v>3168</v>
      </c>
      <c r="E5755" t="s">
        <v>3197</v>
      </c>
      <c r="H5755">
        <v>1204</v>
      </c>
      <c r="I5755">
        <v>182397</v>
      </c>
      <c r="J5755" t="s">
        <v>3229</v>
      </c>
      <c r="K5755" s="38">
        <v>45385</v>
      </c>
      <c r="L5755" s="38">
        <v>45385</v>
      </c>
      <c r="M5755" t="s">
        <v>3226</v>
      </c>
      <c r="N5755" t="s">
        <v>4057</v>
      </c>
      <c r="O5755">
        <v>-155.6</v>
      </c>
      <c r="P5755" t="e">
        <f>VLOOKUP(I5755,Sheet3!$E$2:$E$16,1,0)</f>
        <v>#N/A</v>
      </c>
      <c r="Q5755" t="s">
        <v>36</v>
      </c>
      <c r="R5755">
        <v>1.39</v>
      </c>
      <c r="S5755">
        <v>-155.6</v>
      </c>
      <c r="U5755">
        <v>-216.28</v>
      </c>
      <c r="V5755">
        <v>14485572</v>
      </c>
      <c r="X5755" t="s">
        <v>36</v>
      </c>
      <c r="Y5755" t="s">
        <v>3204</v>
      </c>
      <c r="Z5755" t="e">
        <f>VLOOKUP(N5755,Sheet3!J:J,1,0)</f>
        <v>#N/A</v>
      </c>
      <c r="AA5755" t="e">
        <f>VLOOKUP(I5755,Sheet3!$E$2:$E$8,1,0)</f>
        <v>#N/A</v>
      </c>
    </row>
    <row r="5756" spans="1:27" hidden="1" x14ac:dyDescent="0.25">
      <c r="A5756">
        <v>290061</v>
      </c>
      <c r="B5756">
        <v>290061</v>
      </c>
      <c r="H5756">
        <v>1204</v>
      </c>
      <c r="M5756" t="s">
        <v>3226</v>
      </c>
      <c r="N5756" t="s">
        <v>4057</v>
      </c>
      <c r="R5756" t="s">
        <v>3225</v>
      </c>
      <c r="X5756" t="s">
        <v>36</v>
      </c>
      <c r="Z5756" t="e">
        <f>VLOOKUP(N5756,Sheet3!J:J,1,0)</f>
        <v>#N/A</v>
      </c>
      <c r="AA5756" t="e">
        <f>VLOOKUP(I5756,Sheet3!$E$2:$E$8,1,0)</f>
        <v>#N/A</v>
      </c>
    </row>
    <row r="5757" spans="1:27" hidden="1" x14ac:dyDescent="0.25">
      <c r="A5757">
        <v>290061</v>
      </c>
      <c r="B5757" t="s">
        <v>3168</v>
      </c>
      <c r="E5757" t="s">
        <v>3197</v>
      </c>
      <c r="H5757">
        <v>1204</v>
      </c>
      <c r="I5757">
        <v>24003054</v>
      </c>
      <c r="J5757" t="s">
        <v>3224</v>
      </c>
      <c r="K5757" s="38">
        <v>45378</v>
      </c>
      <c r="L5757" s="38">
        <v>45378</v>
      </c>
      <c r="M5757" t="s">
        <v>3226</v>
      </c>
      <c r="N5757" t="s">
        <v>3646</v>
      </c>
      <c r="R5757">
        <v>0</v>
      </c>
      <c r="V5757">
        <v>14479004</v>
      </c>
      <c r="X5757" t="s">
        <v>36</v>
      </c>
      <c r="Y5757" t="s">
        <v>3204</v>
      </c>
      <c r="Z5757" t="e">
        <f>VLOOKUP(N5757,Sheet3!J:J,1,0)</f>
        <v>#N/A</v>
      </c>
      <c r="AA5757" t="e">
        <f>VLOOKUP(I5757,Sheet3!$E$2:$E$8,1,0)</f>
        <v>#N/A</v>
      </c>
    </row>
    <row r="5758" spans="1:27" hidden="1" x14ac:dyDescent="0.25">
      <c r="A5758">
        <v>290061</v>
      </c>
      <c r="B5758" t="s">
        <v>3168</v>
      </c>
      <c r="E5758" t="s">
        <v>3197</v>
      </c>
      <c r="H5758">
        <v>1204</v>
      </c>
      <c r="I5758">
        <v>24003054</v>
      </c>
      <c r="J5758" t="s">
        <v>3228</v>
      </c>
      <c r="K5758" s="38">
        <v>45378</v>
      </c>
      <c r="L5758" s="38">
        <v>45378</v>
      </c>
      <c r="M5758" t="s">
        <v>3226</v>
      </c>
      <c r="N5758" t="s">
        <v>3646</v>
      </c>
      <c r="O5758">
        <v>192.5</v>
      </c>
      <c r="Q5758" t="s">
        <v>36</v>
      </c>
      <c r="R5758">
        <v>1.39</v>
      </c>
      <c r="S5758">
        <v>192.5</v>
      </c>
      <c r="U5758">
        <v>267.58</v>
      </c>
      <c r="V5758">
        <v>14479005</v>
      </c>
      <c r="X5758" t="s">
        <v>36</v>
      </c>
      <c r="Y5758" t="s">
        <v>3204</v>
      </c>
      <c r="Z5758" t="e">
        <f>VLOOKUP(N5758,Sheet3!J:J,1,0)</f>
        <v>#N/A</v>
      </c>
      <c r="AA5758" t="e">
        <f>VLOOKUP(I5758,Sheet3!$E$2:$E$8,1,0)</f>
        <v>#N/A</v>
      </c>
    </row>
    <row r="5759" spans="1:27" hidden="1" x14ac:dyDescent="0.25">
      <c r="A5759">
        <v>290061</v>
      </c>
      <c r="B5759" t="s">
        <v>3168</v>
      </c>
      <c r="E5759" t="s">
        <v>3197</v>
      </c>
      <c r="H5759">
        <v>1204</v>
      </c>
      <c r="I5759">
        <v>182395</v>
      </c>
      <c r="J5759" t="s">
        <v>3229</v>
      </c>
      <c r="K5759" s="38">
        <v>45385</v>
      </c>
      <c r="L5759" s="38">
        <v>45385</v>
      </c>
      <c r="M5759" t="s">
        <v>3226</v>
      </c>
      <c r="N5759" t="s">
        <v>3646</v>
      </c>
      <c r="O5759">
        <v>-152</v>
      </c>
      <c r="P5759" t="e">
        <f>VLOOKUP(I5759,Sheet3!$E$2:$E$16,1,0)</f>
        <v>#N/A</v>
      </c>
      <c r="Q5759" t="s">
        <v>36</v>
      </c>
      <c r="R5759">
        <v>1.39</v>
      </c>
      <c r="S5759">
        <v>-152</v>
      </c>
      <c r="U5759">
        <v>-211.28</v>
      </c>
      <c r="V5759">
        <v>14485773</v>
      </c>
      <c r="X5759" t="s">
        <v>36</v>
      </c>
      <c r="Y5759" t="s">
        <v>3204</v>
      </c>
      <c r="Z5759" t="e">
        <f>VLOOKUP(N5759,Sheet3!J:J,1,0)</f>
        <v>#N/A</v>
      </c>
      <c r="AA5759" t="e">
        <f>VLOOKUP(I5759,Sheet3!$E$2:$E$8,1,0)</f>
        <v>#N/A</v>
      </c>
    </row>
    <row r="5760" spans="1:27" hidden="1" x14ac:dyDescent="0.25">
      <c r="A5760">
        <v>290061</v>
      </c>
      <c r="B5760" t="s">
        <v>3168</v>
      </c>
      <c r="E5760" t="s">
        <v>3197</v>
      </c>
      <c r="H5760">
        <v>1204</v>
      </c>
      <c r="I5760">
        <v>182442</v>
      </c>
      <c r="J5760" t="s">
        <v>3229</v>
      </c>
      <c r="K5760" s="38">
        <v>45398</v>
      </c>
      <c r="L5760" s="38">
        <v>45398</v>
      </c>
      <c r="M5760" t="s">
        <v>3226</v>
      </c>
      <c r="N5760" t="s">
        <v>3646</v>
      </c>
      <c r="O5760">
        <v>-14</v>
      </c>
      <c r="P5760" t="e">
        <f>VLOOKUP(I5760,Sheet3!$E$2:$E$16,1,0)</f>
        <v>#N/A</v>
      </c>
      <c r="Q5760" t="s">
        <v>36</v>
      </c>
      <c r="R5760">
        <v>1.39</v>
      </c>
      <c r="S5760">
        <v>-14</v>
      </c>
      <c r="U5760">
        <v>-19.46</v>
      </c>
      <c r="V5760">
        <v>14491215</v>
      </c>
      <c r="X5760" t="s">
        <v>36</v>
      </c>
      <c r="Y5760" t="s">
        <v>3204</v>
      </c>
      <c r="Z5760" t="e">
        <f>VLOOKUP(N5760,Sheet3!J:J,1,0)</f>
        <v>#N/A</v>
      </c>
      <c r="AA5760" t="e">
        <f>VLOOKUP(I5760,Sheet3!$E$2:$E$8,1,0)</f>
        <v>#N/A</v>
      </c>
    </row>
    <row r="5761" spans="1:27" hidden="1" x14ac:dyDescent="0.25">
      <c r="A5761">
        <v>290061</v>
      </c>
      <c r="B5761" t="s">
        <v>3168</v>
      </c>
      <c r="E5761" t="s">
        <v>3197</v>
      </c>
      <c r="H5761">
        <v>1204</v>
      </c>
      <c r="I5761">
        <v>182444</v>
      </c>
      <c r="J5761" t="s">
        <v>3229</v>
      </c>
      <c r="K5761" s="38">
        <v>45398</v>
      </c>
      <c r="L5761" s="38">
        <v>45398</v>
      </c>
      <c r="M5761" t="s">
        <v>3226</v>
      </c>
      <c r="N5761" t="s">
        <v>3646</v>
      </c>
      <c r="O5761">
        <v>-11.5</v>
      </c>
      <c r="P5761" t="e">
        <f>VLOOKUP(I5761,Sheet3!$E$2:$E$16,1,0)</f>
        <v>#N/A</v>
      </c>
      <c r="Q5761" t="s">
        <v>36</v>
      </c>
      <c r="R5761">
        <v>1.39</v>
      </c>
      <c r="S5761">
        <v>-11.5</v>
      </c>
      <c r="U5761">
        <v>-15.99</v>
      </c>
      <c r="V5761">
        <v>14491221</v>
      </c>
      <c r="X5761" t="s">
        <v>36</v>
      </c>
      <c r="Y5761" t="s">
        <v>3204</v>
      </c>
      <c r="Z5761" t="e">
        <f>VLOOKUP(N5761,Sheet3!J:J,1,0)</f>
        <v>#N/A</v>
      </c>
      <c r="AA5761" t="e">
        <f>VLOOKUP(I5761,Sheet3!$E$2:$E$8,1,0)</f>
        <v>#N/A</v>
      </c>
    </row>
    <row r="5762" spans="1:27" hidden="1" x14ac:dyDescent="0.25">
      <c r="A5762">
        <v>290061</v>
      </c>
      <c r="B5762" t="s">
        <v>3168</v>
      </c>
      <c r="E5762" t="s">
        <v>3197</v>
      </c>
      <c r="H5762">
        <v>1204</v>
      </c>
      <c r="I5762">
        <v>182440</v>
      </c>
      <c r="J5762" t="s">
        <v>3229</v>
      </c>
      <c r="K5762" s="38">
        <v>45398</v>
      </c>
      <c r="L5762" s="38">
        <v>45398</v>
      </c>
      <c r="M5762" t="s">
        <v>3226</v>
      </c>
      <c r="N5762" t="s">
        <v>3646</v>
      </c>
      <c r="O5762">
        <v>-10</v>
      </c>
      <c r="P5762" t="e">
        <f>VLOOKUP(I5762,Sheet3!$E$2:$E$16,1,0)</f>
        <v>#N/A</v>
      </c>
      <c r="Q5762" t="s">
        <v>36</v>
      </c>
      <c r="R5762">
        <v>1.39</v>
      </c>
      <c r="S5762">
        <v>-10</v>
      </c>
      <c r="U5762">
        <v>-13.9</v>
      </c>
      <c r="V5762">
        <v>14491205</v>
      </c>
      <c r="X5762" t="s">
        <v>36</v>
      </c>
      <c r="Y5762" t="s">
        <v>3204</v>
      </c>
      <c r="Z5762" t="e">
        <f>VLOOKUP(N5762,Sheet3!J:J,1,0)</f>
        <v>#N/A</v>
      </c>
      <c r="AA5762" t="e">
        <f>VLOOKUP(I5762,Sheet3!$E$2:$E$8,1,0)</f>
        <v>#N/A</v>
      </c>
    </row>
    <row r="5763" spans="1:27" hidden="1" x14ac:dyDescent="0.25">
      <c r="A5763">
        <v>290061</v>
      </c>
      <c r="B5763" t="s">
        <v>3168</v>
      </c>
      <c r="E5763" t="s">
        <v>3197</v>
      </c>
      <c r="H5763">
        <v>1204</v>
      </c>
      <c r="I5763">
        <v>182441</v>
      </c>
      <c r="J5763" t="s">
        <v>3229</v>
      </c>
      <c r="K5763" s="38">
        <v>45398</v>
      </c>
      <c r="L5763" s="38">
        <v>45398</v>
      </c>
      <c r="M5763" t="s">
        <v>3226</v>
      </c>
      <c r="N5763" t="s">
        <v>3646</v>
      </c>
      <c r="O5763">
        <v>-5</v>
      </c>
      <c r="P5763" t="e">
        <f>VLOOKUP(I5763,Sheet3!$E$2:$E$16,1,0)</f>
        <v>#N/A</v>
      </c>
      <c r="Q5763" t="s">
        <v>36</v>
      </c>
      <c r="R5763">
        <v>1.39</v>
      </c>
      <c r="S5763">
        <v>-5</v>
      </c>
      <c r="U5763">
        <v>-6.95</v>
      </c>
      <c r="V5763">
        <v>14491207</v>
      </c>
      <c r="X5763" t="s">
        <v>36</v>
      </c>
      <c r="Y5763" t="s">
        <v>3204</v>
      </c>
      <c r="Z5763" t="e">
        <f>VLOOKUP(N5763,Sheet3!J:J,1,0)</f>
        <v>#N/A</v>
      </c>
      <c r="AA5763" t="e">
        <f>VLOOKUP(I5763,Sheet3!$E$2:$E$8,1,0)</f>
        <v>#N/A</v>
      </c>
    </row>
    <row r="5764" spans="1:27" hidden="1" x14ac:dyDescent="0.25">
      <c r="A5764">
        <v>290061</v>
      </c>
      <c r="B5764">
        <v>290061</v>
      </c>
      <c r="H5764">
        <v>1204</v>
      </c>
      <c r="M5764" t="s">
        <v>3226</v>
      </c>
      <c r="N5764" t="s">
        <v>3646</v>
      </c>
      <c r="R5764" t="s">
        <v>3225</v>
      </c>
      <c r="X5764" t="s">
        <v>36</v>
      </c>
      <c r="Z5764" t="e">
        <f>VLOOKUP(N5764,Sheet3!J:J,1,0)</f>
        <v>#N/A</v>
      </c>
      <c r="AA5764" t="e">
        <f>VLOOKUP(I5764,Sheet3!$E$2:$E$8,1,0)</f>
        <v>#N/A</v>
      </c>
    </row>
    <row r="5765" spans="1:27" hidden="1" x14ac:dyDescent="0.25">
      <c r="A5765">
        <v>290061</v>
      </c>
      <c r="B5765" t="s">
        <v>3168</v>
      </c>
      <c r="E5765" t="s">
        <v>3197</v>
      </c>
      <c r="H5765">
        <v>1204</v>
      </c>
      <c r="I5765">
        <v>24003054</v>
      </c>
      <c r="J5765" t="s">
        <v>3224</v>
      </c>
      <c r="K5765" s="38">
        <v>45378</v>
      </c>
      <c r="L5765" s="38">
        <v>45378</v>
      </c>
      <c r="M5765" t="s">
        <v>3226</v>
      </c>
      <c r="N5765" t="s">
        <v>3647</v>
      </c>
      <c r="R5765">
        <v>0</v>
      </c>
      <c r="V5765">
        <v>14479010</v>
      </c>
      <c r="X5765" t="s">
        <v>36</v>
      </c>
      <c r="Y5765" t="s">
        <v>3204</v>
      </c>
      <c r="Z5765" t="e">
        <f>VLOOKUP(N5765,Sheet3!J:J,1,0)</f>
        <v>#N/A</v>
      </c>
      <c r="AA5765" t="e">
        <f>VLOOKUP(I5765,Sheet3!$E$2:$E$8,1,0)</f>
        <v>#N/A</v>
      </c>
    </row>
    <row r="5766" spans="1:27" hidden="1" x14ac:dyDescent="0.25">
      <c r="A5766">
        <v>290061</v>
      </c>
      <c r="B5766" t="s">
        <v>3168</v>
      </c>
      <c r="E5766" t="s">
        <v>3197</v>
      </c>
      <c r="H5766">
        <v>1204</v>
      </c>
      <c r="I5766">
        <v>24003054</v>
      </c>
      <c r="J5766" t="s">
        <v>3228</v>
      </c>
      <c r="K5766" s="38">
        <v>45378</v>
      </c>
      <c r="L5766" s="38">
        <v>45378</v>
      </c>
      <c r="M5766" t="s">
        <v>3226</v>
      </c>
      <c r="N5766" t="s">
        <v>3647</v>
      </c>
      <c r="O5766">
        <v>1659</v>
      </c>
      <c r="Q5766" t="s">
        <v>36</v>
      </c>
      <c r="R5766">
        <v>1.39</v>
      </c>
      <c r="S5766">
        <v>1659</v>
      </c>
      <c r="U5766">
        <v>2306.0100000000002</v>
      </c>
      <c r="V5766">
        <v>14479011</v>
      </c>
      <c r="X5766" t="s">
        <v>36</v>
      </c>
      <c r="Y5766" t="s">
        <v>3204</v>
      </c>
      <c r="Z5766" t="e">
        <f>VLOOKUP(N5766,Sheet3!J:J,1,0)</f>
        <v>#N/A</v>
      </c>
      <c r="AA5766" t="e">
        <f>VLOOKUP(I5766,Sheet3!$E$2:$E$8,1,0)</f>
        <v>#N/A</v>
      </c>
    </row>
    <row r="5767" spans="1:27" hidden="1" x14ac:dyDescent="0.25">
      <c r="A5767">
        <v>290061</v>
      </c>
      <c r="B5767" t="s">
        <v>3168</v>
      </c>
      <c r="E5767" t="s">
        <v>3197</v>
      </c>
      <c r="H5767">
        <v>1204</v>
      </c>
      <c r="I5767">
        <v>182396</v>
      </c>
      <c r="J5767" t="s">
        <v>3229</v>
      </c>
      <c r="K5767" s="38">
        <v>45385</v>
      </c>
      <c r="L5767" s="38">
        <v>45385</v>
      </c>
      <c r="M5767" t="s">
        <v>3226</v>
      </c>
      <c r="N5767" t="s">
        <v>3647</v>
      </c>
      <c r="O5767">
        <v>-1659</v>
      </c>
      <c r="P5767" t="e">
        <f>VLOOKUP(I5767,Sheet3!$E$2:$E$16,1,0)</f>
        <v>#N/A</v>
      </c>
      <c r="Q5767" t="s">
        <v>36</v>
      </c>
      <c r="R5767">
        <v>1.39</v>
      </c>
      <c r="S5767">
        <v>-1659</v>
      </c>
      <c r="U5767">
        <v>-2306.0100000000002</v>
      </c>
      <c r="V5767">
        <v>14485091</v>
      </c>
      <c r="X5767" t="s">
        <v>36</v>
      </c>
      <c r="Y5767" t="s">
        <v>3204</v>
      </c>
      <c r="Z5767" t="e">
        <f>VLOOKUP(N5767,Sheet3!J:J,1,0)</f>
        <v>#N/A</v>
      </c>
      <c r="AA5767" t="e">
        <f>VLOOKUP(I5767,Sheet3!$E$2:$E$8,1,0)</f>
        <v>#N/A</v>
      </c>
    </row>
    <row r="5768" spans="1:27" hidden="1" x14ac:dyDescent="0.25">
      <c r="A5768">
        <v>290061</v>
      </c>
      <c r="B5768">
        <v>290061</v>
      </c>
      <c r="H5768">
        <v>1204</v>
      </c>
      <c r="M5768" t="s">
        <v>3226</v>
      </c>
      <c r="N5768" t="s">
        <v>3647</v>
      </c>
      <c r="R5768" t="s">
        <v>3225</v>
      </c>
      <c r="X5768" t="s">
        <v>36</v>
      </c>
      <c r="Z5768" t="e">
        <f>VLOOKUP(N5768,Sheet3!J:J,1,0)</f>
        <v>#N/A</v>
      </c>
      <c r="AA5768" t="e">
        <f>VLOOKUP(I5768,Sheet3!$E$2:$E$8,1,0)</f>
        <v>#N/A</v>
      </c>
    </row>
    <row r="5769" spans="1:27" hidden="1" x14ac:dyDescent="0.25">
      <c r="A5769">
        <v>290061</v>
      </c>
      <c r="B5769" t="s">
        <v>3168</v>
      </c>
      <c r="E5769" t="s">
        <v>3197</v>
      </c>
      <c r="H5769">
        <v>1204</v>
      </c>
      <c r="I5769">
        <v>24003054</v>
      </c>
      <c r="J5769" t="s">
        <v>3224</v>
      </c>
      <c r="K5769" s="38">
        <v>45378</v>
      </c>
      <c r="L5769" s="38">
        <v>45378</v>
      </c>
      <c r="M5769" t="s">
        <v>3226</v>
      </c>
      <c r="N5769" t="s">
        <v>4058</v>
      </c>
      <c r="R5769">
        <v>0</v>
      </c>
      <c r="V5769">
        <v>14479014</v>
      </c>
      <c r="X5769" t="s">
        <v>36</v>
      </c>
      <c r="Y5769" t="s">
        <v>3204</v>
      </c>
      <c r="Z5769" t="e">
        <f>VLOOKUP(N5769,Sheet3!J:J,1,0)</f>
        <v>#N/A</v>
      </c>
      <c r="AA5769" t="e">
        <f>VLOOKUP(I5769,Sheet3!$E$2:$E$8,1,0)</f>
        <v>#N/A</v>
      </c>
    </row>
    <row r="5770" spans="1:27" hidden="1" x14ac:dyDescent="0.25">
      <c r="A5770">
        <v>290061</v>
      </c>
      <c r="B5770" t="s">
        <v>3168</v>
      </c>
      <c r="E5770" t="s">
        <v>3197</v>
      </c>
      <c r="H5770">
        <v>1204</v>
      </c>
      <c r="I5770">
        <v>24003054</v>
      </c>
      <c r="J5770" t="s">
        <v>3228</v>
      </c>
      <c r="K5770" s="38">
        <v>45378</v>
      </c>
      <c r="L5770" s="38">
        <v>45378</v>
      </c>
      <c r="M5770" t="s">
        <v>3226</v>
      </c>
      <c r="N5770" t="s">
        <v>4058</v>
      </c>
      <c r="O5770">
        <v>560.9</v>
      </c>
      <c r="Q5770" t="s">
        <v>36</v>
      </c>
      <c r="R5770">
        <v>1.39</v>
      </c>
      <c r="S5770">
        <v>560.9</v>
      </c>
      <c r="U5770">
        <v>779.65</v>
      </c>
      <c r="V5770">
        <v>14479015</v>
      </c>
      <c r="X5770" t="s">
        <v>36</v>
      </c>
      <c r="Y5770" t="s">
        <v>3204</v>
      </c>
      <c r="Z5770" t="e">
        <f>VLOOKUP(N5770,Sheet3!J:J,1,0)</f>
        <v>#N/A</v>
      </c>
      <c r="AA5770" t="e">
        <f>VLOOKUP(I5770,Sheet3!$E$2:$E$8,1,0)</f>
        <v>#N/A</v>
      </c>
    </row>
    <row r="5771" spans="1:27" hidden="1" x14ac:dyDescent="0.25">
      <c r="A5771">
        <v>290061</v>
      </c>
      <c r="B5771" t="s">
        <v>3168</v>
      </c>
      <c r="E5771" t="s">
        <v>3197</v>
      </c>
      <c r="H5771">
        <v>1204</v>
      </c>
      <c r="I5771">
        <v>182397</v>
      </c>
      <c r="J5771" t="s">
        <v>3229</v>
      </c>
      <c r="K5771" s="38">
        <v>45385</v>
      </c>
      <c r="L5771" s="38">
        <v>45385</v>
      </c>
      <c r="M5771" t="s">
        <v>3226</v>
      </c>
      <c r="N5771" t="s">
        <v>4058</v>
      </c>
      <c r="O5771">
        <v>-560.9</v>
      </c>
      <c r="P5771" t="e">
        <f>VLOOKUP(I5771,Sheet3!$E$2:$E$16,1,0)</f>
        <v>#N/A</v>
      </c>
      <c r="Q5771" t="s">
        <v>36</v>
      </c>
      <c r="R5771">
        <v>1.39</v>
      </c>
      <c r="S5771">
        <v>-560.9</v>
      </c>
      <c r="U5771">
        <v>-779.65</v>
      </c>
      <c r="V5771">
        <v>14485094</v>
      </c>
      <c r="X5771" t="s">
        <v>36</v>
      </c>
      <c r="Y5771" t="s">
        <v>3204</v>
      </c>
      <c r="Z5771" t="e">
        <f>VLOOKUP(N5771,Sheet3!J:J,1,0)</f>
        <v>#N/A</v>
      </c>
      <c r="AA5771" t="e">
        <f>VLOOKUP(I5771,Sheet3!$E$2:$E$8,1,0)</f>
        <v>#N/A</v>
      </c>
    </row>
    <row r="5772" spans="1:27" hidden="1" x14ac:dyDescent="0.25">
      <c r="A5772">
        <v>290061</v>
      </c>
      <c r="B5772">
        <v>290061</v>
      </c>
      <c r="H5772">
        <v>1204</v>
      </c>
      <c r="M5772" t="s">
        <v>3226</v>
      </c>
      <c r="N5772" t="s">
        <v>4058</v>
      </c>
      <c r="R5772" t="s">
        <v>3225</v>
      </c>
      <c r="X5772" t="s">
        <v>36</v>
      </c>
      <c r="Z5772" t="e">
        <f>VLOOKUP(N5772,Sheet3!J:J,1,0)</f>
        <v>#N/A</v>
      </c>
      <c r="AA5772" t="e">
        <f>VLOOKUP(I5772,Sheet3!$E$2:$E$8,1,0)</f>
        <v>#N/A</v>
      </c>
    </row>
    <row r="5773" spans="1:27" hidden="1" x14ac:dyDescent="0.25">
      <c r="A5773">
        <v>290061</v>
      </c>
      <c r="B5773" t="s">
        <v>3168</v>
      </c>
      <c r="E5773" t="s">
        <v>3197</v>
      </c>
      <c r="H5773">
        <v>1204</v>
      </c>
      <c r="I5773">
        <v>24003308</v>
      </c>
      <c r="J5773" t="s">
        <v>3224</v>
      </c>
      <c r="K5773" s="38">
        <v>45405</v>
      </c>
      <c r="L5773" s="38">
        <v>45405</v>
      </c>
      <c r="M5773" t="s">
        <v>3226</v>
      </c>
      <c r="N5773" t="s">
        <v>4059</v>
      </c>
      <c r="R5773">
        <v>0</v>
      </c>
      <c r="V5773">
        <v>14497624</v>
      </c>
      <c r="X5773" t="s">
        <v>36</v>
      </c>
      <c r="Y5773" t="s">
        <v>3204</v>
      </c>
      <c r="Z5773" t="e">
        <f>VLOOKUP(N5773,Sheet3!J:J,1,0)</f>
        <v>#N/A</v>
      </c>
      <c r="AA5773" t="e">
        <f>VLOOKUP(I5773,Sheet3!$E$2:$E$8,1,0)</f>
        <v>#N/A</v>
      </c>
    </row>
    <row r="5774" spans="1:27" hidden="1" x14ac:dyDescent="0.25">
      <c r="A5774">
        <v>290061</v>
      </c>
      <c r="B5774" t="s">
        <v>3168</v>
      </c>
      <c r="E5774" t="s">
        <v>3197</v>
      </c>
      <c r="H5774">
        <v>1204</v>
      </c>
      <c r="I5774">
        <v>182491</v>
      </c>
      <c r="J5774" t="s">
        <v>3229</v>
      </c>
      <c r="K5774" s="38">
        <v>45405</v>
      </c>
      <c r="L5774" s="38">
        <v>45405</v>
      </c>
      <c r="M5774" t="s">
        <v>3226</v>
      </c>
      <c r="N5774" t="s">
        <v>4059</v>
      </c>
      <c r="O5774">
        <v>-7</v>
      </c>
      <c r="P5774" t="e">
        <f>VLOOKUP(I5774,Sheet3!$E$2:$E$16,1,0)</f>
        <v>#N/A</v>
      </c>
      <c r="Q5774" t="s">
        <v>36</v>
      </c>
      <c r="R5774">
        <v>1.39</v>
      </c>
      <c r="S5774">
        <v>-7</v>
      </c>
      <c r="U5774">
        <v>-9.73</v>
      </c>
      <c r="V5774">
        <v>14498681</v>
      </c>
      <c r="X5774" t="s">
        <v>36</v>
      </c>
      <c r="Y5774" t="s">
        <v>3204</v>
      </c>
      <c r="Z5774" t="e">
        <f>VLOOKUP(N5774,Sheet3!J:J,1,0)</f>
        <v>#N/A</v>
      </c>
      <c r="AA5774" t="e">
        <f>VLOOKUP(I5774,Sheet3!$E$2:$E$8,1,0)</f>
        <v>#N/A</v>
      </c>
    </row>
    <row r="5775" spans="1:27" hidden="1" x14ac:dyDescent="0.25">
      <c r="A5775">
        <v>290061</v>
      </c>
      <c r="B5775" t="s">
        <v>3168</v>
      </c>
      <c r="E5775" t="s">
        <v>3197</v>
      </c>
      <c r="H5775">
        <v>1204</v>
      </c>
      <c r="I5775">
        <v>182489</v>
      </c>
      <c r="J5775" t="s">
        <v>3229</v>
      </c>
      <c r="K5775" s="38">
        <v>45405</v>
      </c>
      <c r="L5775" s="38">
        <v>45405</v>
      </c>
      <c r="M5775" t="s">
        <v>3226</v>
      </c>
      <c r="N5775" t="s">
        <v>4059</v>
      </c>
      <c r="O5775">
        <v>-210</v>
      </c>
      <c r="P5775" t="e">
        <f>VLOOKUP(I5775,Sheet3!$E$2:$E$16,1,0)</f>
        <v>#N/A</v>
      </c>
      <c r="Q5775" t="s">
        <v>36</v>
      </c>
      <c r="R5775">
        <v>1.39</v>
      </c>
      <c r="S5775">
        <v>-210</v>
      </c>
      <c r="U5775">
        <v>-291.89999999999998</v>
      </c>
      <c r="V5775">
        <v>14498595</v>
      </c>
      <c r="X5775" t="s">
        <v>36</v>
      </c>
      <c r="Y5775" t="s">
        <v>3204</v>
      </c>
      <c r="Z5775" t="e">
        <f>VLOOKUP(N5775,Sheet3!J:J,1,0)</f>
        <v>#N/A</v>
      </c>
      <c r="AA5775" t="e">
        <f>VLOOKUP(I5775,Sheet3!$E$2:$E$8,1,0)</f>
        <v>#N/A</v>
      </c>
    </row>
    <row r="5776" spans="1:27" hidden="1" x14ac:dyDescent="0.25">
      <c r="A5776">
        <v>290061</v>
      </c>
      <c r="B5776" t="s">
        <v>3168</v>
      </c>
      <c r="E5776" t="s">
        <v>3197</v>
      </c>
      <c r="H5776">
        <v>1204</v>
      </c>
      <c r="I5776">
        <v>182190</v>
      </c>
      <c r="J5776" t="s">
        <v>3229</v>
      </c>
      <c r="K5776" s="38">
        <v>45405</v>
      </c>
      <c r="L5776" s="38">
        <v>45405</v>
      </c>
      <c r="M5776" t="s">
        <v>3226</v>
      </c>
      <c r="N5776" t="s">
        <v>4059</v>
      </c>
      <c r="O5776">
        <v>-45</v>
      </c>
      <c r="P5776" t="e">
        <f>VLOOKUP(I5776,Sheet3!$E$2:$E$16,1,0)</f>
        <v>#N/A</v>
      </c>
      <c r="Q5776" t="s">
        <v>36</v>
      </c>
      <c r="R5776">
        <v>1.39</v>
      </c>
      <c r="S5776">
        <v>-45</v>
      </c>
      <c r="U5776">
        <v>-62.55</v>
      </c>
      <c r="V5776">
        <v>14498860</v>
      </c>
      <c r="X5776" t="s">
        <v>36</v>
      </c>
      <c r="Y5776" t="s">
        <v>3204</v>
      </c>
      <c r="Z5776" t="e">
        <f>VLOOKUP(N5776,Sheet3!J:J,1,0)</f>
        <v>#N/A</v>
      </c>
      <c r="AA5776" t="e">
        <f>VLOOKUP(I5776,Sheet3!$E$2:$E$8,1,0)</f>
        <v>#N/A</v>
      </c>
    </row>
    <row r="5777" spans="1:27" hidden="1" x14ac:dyDescent="0.25">
      <c r="A5777">
        <v>290061</v>
      </c>
      <c r="B5777" t="s">
        <v>3168</v>
      </c>
      <c r="E5777" t="s">
        <v>3197</v>
      </c>
      <c r="H5777">
        <v>1204</v>
      </c>
      <c r="I5777">
        <v>24003308</v>
      </c>
      <c r="J5777" t="s">
        <v>3228</v>
      </c>
      <c r="K5777" s="38">
        <v>45405</v>
      </c>
      <c r="L5777" s="38">
        <v>45405</v>
      </c>
      <c r="M5777" t="s">
        <v>3226</v>
      </c>
      <c r="N5777" t="s">
        <v>4059</v>
      </c>
      <c r="O5777">
        <v>1098.0999999999999</v>
      </c>
      <c r="Q5777" t="s">
        <v>36</v>
      </c>
      <c r="R5777">
        <v>1.39</v>
      </c>
      <c r="S5777">
        <v>1098.0999999999999</v>
      </c>
      <c r="U5777">
        <v>1526.36</v>
      </c>
      <c r="V5777">
        <v>14497625</v>
      </c>
      <c r="X5777" t="s">
        <v>36</v>
      </c>
      <c r="Y5777" t="s">
        <v>3204</v>
      </c>
      <c r="Z5777" t="e">
        <f>VLOOKUP(N5777,Sheet3!J:J,1,0)</f>
        <v>#N/A</v>
      </c>
      <c r="AA5777" t="e">
        <f>VLOOKUP(I5777,Sheet3!$E$2:$E$8,1,0)</f>
        <v>#N/A</v>
      </c>
    </row>
    <row r="5778" spans="1:27" hidden="1" x14ac:dyDescent="0.25">
      <c r="A5778">
        <v>290061</v>
      </c>
      <c r="B5778" t="s">
        <v>3168</v>
      </c>
      <c r="E5778" t="s">
        <v>3197</v>
      </c>
      <c r="H5778">
        <v>1204</v>
      </c>
      <c r="I5778">
        <v>24003308</v>
      </c>
      <c r="J5778" t="s">
        <v>3228</v>
      </c>
      <c r="K5778" s="38">
        <v>45405</v>
      </c>
      <c r="L5778" s="38">
        <v>45405</v>
      </c>
      <c r="M5778" t="s">
        <v>3226</v>
      </c>
      <c r="N5778" t="s">
        <v>4059</v>
      </c>
      <c r="O5778">
        <v>30.9</v>
      </c>
      <c r="Q5778" t="s">
        <v>36</v>
      </c>
      <c r="R5778">
        <v>1.39</v>
      </c>
      <c r="S5778">
        <v>30.9</v>
      </c>
      <c r="U5778">
        <v>42.95</v>
      </c>
      <c r="V5778">
        <v>14497626</v>
      </c>
      <c r="X5778" t="s">
        <v>36</v>
      </c>
      <c r="Y5778" t="s">
        <v>3204</v>
      </c>
      <c r="Z5778" t="e">
        <f>VLOOKUP(N5778,Sheet3!J:J,1,0)</f>
        <v>#N/A</v>
      </c>
      <c r="AA5778" t="e">
        <f>VLOOKUP(I5778,Sheet3!$E$2:$E$8,1,0)</f>
        <v>#N/A</v>
      </c>
    </row>
    <row r="5779" spans="1:27" hidden="1" x14ac:dyDescent="0.25">
      <c r="A5779">
        <v>290061</v>
      </c>
      <c r="B5779" t="s">
        <v>3168</v>
      </c>
      <c r="E5779" t="s">
        <v>3197</v>
      </c>
      <c r="H5779">
        <v>1204</v>
      </c>
      <c r="I5779">
        <v>181848</v>
      </c>
      <c r="J5779" t="s">
        <v>3229</v>
      </c>
      <c r="K5779" s="38">
        <v>45432</v>
      </c>
      <c r="L5779" s="38">
        <v>45432</v>
      </c>
      <c r="M5779" t="s">
        <v>3226</v>
      </c>
      <c r="N5779" t="s">
        <v>4059</v>
      </c>
      <c r="O5779">
        <v>439</v>
      </c>
      <c r="P5779" t="e">
        <f>VLOOKUP(I5779,Sheet3!$E$2:$E$16,1,0)</f>
        <v>#N/A</v>
      </c>
      <c r="Q5779" t="s">
        <v>36</v>
      </c>
      <c r="R5779">
        <v>1.39</v>
      </c>
      <c r="S5779">
        <v>439</v>
      </c>
      <c r="U5779">
        <v>610.21</v>
      </c>
      <c r="V5779">
        <v>14534032</v>
      </c>
      <c r="X5779" t="s">
        <v>36</v>
      </c>
      <c r="Y5779" t="s">
        <v>3204</v>
      </c>
      <c r="Z5779" t="e">
        <f>VLOOKUP(N5779,Sheet3!J:J,1,0)</f>
        <v>#N/A</v>
      </c>
      <c r="AA5779" t="e">
        <f>VLOOKUP(I5779,Sheet3!$E$2:$E$8,1,0)</f>
        <v>#N/A</v>
      </c>
    </row>
    <row r="5780" spans="1:27" hidden="1" x14ac:dyDescent="0.25">
      <c r="A5780">
        <v>290061</v>
      </c>
      <c r="B5780" t="s">
        <v>3168</v>
      </c>
      <c r="E5780" t="s">
        <v>3197</v>
      </c>
      <c r="H5780">
        <v>1204</v>
      </c>
      <c r="I5780">
        <v>181848</v>
      </c>
      <c r="J5780" t="s">
        <v>3229</v>
      </c>
      <c r="K5780" s="38">
        <v>45432</v>
      </c>
      <c r="L5780" s="38">
        <v>45432</v>
      </c>
      <c r="M5780" t="s">
        <v>3226</v>
      </c>
      <c r="N5780" t="s">
        <v>4059</v>
      </c>
      <c r="O5780">
        <v>-439</v>
      </c>
      <c r="P5780" t="e">
        <f>VLOOKUP(I5780,Sheet3!$E$2:$E$16,1,0)</f>
        <v>#N/A</v>
      </c>
      <c r="Q5780" t="s">
        <v>36</v>
      </c>
      <c r="R5780">
        <v>1.39</v>
      </c>
      <c r="S5780">
        <v>-439</v>
      </c>
      <c r="U5780">
        <v>-610.21</v>
      </c>
      <c r="V5780">
        <v>14533634</v>
      </c>
      <c r="X5780" t="s">
        <v>36</v>
      </c>
      <c r="Y5780" t="s">
        <v>3204</v>
      </c>
      <c r="Z5780" t="e">
        <f>VLOOKUP(N5780,Sheet3!J:J,1,0)</f>
        <v>#N/A</v>
      </c>
      <c r="AA5780" t="e">
        <f>VLOOKUP(I5780,Sheet3!$E$2:$E$8,1,0)</f>
        <v>#N/A</v>
      </c>
    </row>
    <row r="5781" spans="1:27" hidden="1" x14ac:dyDescent="0.25">
      <c r="A5781">
        <v>290061</v>
      </c>
      <c r="B5781" t="s">
        <v>3168</v>
      </c>
      <c r="E5781" t="s">
        <v>3197</v>
      </c>
      <c r="H5781">
        <v>1204</v>
      </c>
      <c r="I5781">
        <v>181521</v>
      </c>
      <c r="J5781" t="s">
        <v>3229</v>
      </c>
      <c r="K5781" s="38">
        <v>45432</v>
      </c>
      <c r="L5781" s="38">
        <v>45432</v>
      </c>
      <c r="M5781" t="s">
        <v>3226</v>
      </c>
      <c r="N5781" t="s">
        <v>4059</v>
      </c>
      <c r="O5781">
        <v>428</v>
      </c>
      <c r="P5781" t="e">
        <f>VLOOKUP(I5781,Sheet3!$E$2:$E$16,1,0)</f>
        <v>#N/A</v>
      </c>
      <c r="Q5781" t="s">
        <v>36</v>
      </c>
      <c r="R5781">
        <v>1.39</v>
      </c>
      <c r="S5781">
        <v>428</v>
      </c>
      <c r="U5781">
        <v>594.91999999999996</v>
      </c>
      <c r="V5781">
        <v>14534027</v>
      </c>
      <c r="X5781" t="s">
        <v>36</v>
      </c>
      <c r="Y5781" t="s">
        <v>3204</v>
      </c>
      <c r="Z5781" t="e">
        <f>VLOOKUP(N5781,Sheet3!J:J,1,0)</f>
        <v>#N/A</v>
      </c>
      <c r="AA5781" t="e">
        <f>VLOOKUP(I5781,Sheet3!$E$2:$E$8,1,0)</f>
        <v>#N/A</v>
      </c>
    </row>
    <row r="5782" spans="1:27" hidden="1" x14ac:dyDescent="0.25">
      <c r="A5782">
        <v>290061</v>
      </c>
      <c r="B5782" t="s">
        <v>3168</v>
      </c>
      <c r="E5782" t="s">
        <v>3197</v>
      </c>
      <c r="H5782">
        <v>1204</v>
      </c>
      <c r="I5782">
        <v>181521</v>
      </c>
      <c r="J5782" t="s">
        <v>3229</v>
      </c>
      <c r="K5782" s="38">
        <v>45432</v>
      </c>
      <c r="L5782" s="38">
        <v>45432</v>
      </c>
      <c r="M5782" t="s">
        <v>3226</v>
      </c>
      <c r="N5782" t="s">
        <v>4059</v>
      </c>
      <c r="O5782">
        <v>-428</v>
      </c>
      <c r="P5782" t="e">
        <f>VLOOKUP(I5782,Sheet3!$E$2:$E$16,1,0)</f>
        <v>#N/A</v>
      </c>
      <c r="Q5782" t="s">
        <v>36</v>
      </c>
      <c r="R5782">
        <v>1.39</v>
      </c>
      <c r="S5782">
        <v>-428</v>
      </c>
      <c r="U5782">
        <v>-594.91999999999996</v>
      </c>
      <c r="V5782">
        <v>14533559</v>
      </c>
      <c r="X5782" t="s">
        <v>36</v>
      </c>
      <c r="Y5782" t="s">
        <v>3204</v>
      </c>
      <c r="Z5782" t="e">
        <f>VLOOKUP(N5782,Sheet3!J:J,1,0)</f>
        <v>#N/A</v>
      </c>
      <c r="AA5782" t="e">
        <f>VLOOKUP(I5782,Sheet3!$E$2:$E$8,1,0)</f>
        <v>#N/A</v>
      </c>
    </row>
    <row r="5783" spans="1:27" hidden="1" x14ac:dyDescent="0.25">
      <c r="A5783">
        <v>290061</v>
      </c>
      <c r="B5783">
        <v>290061</v>
      </c>
      <c r="H5783">
        <v>1204</v>
      </c>
      <c r="M5783" t="s">
        <v>3226</v>
      </c>
      <c r="N5783" t="s">
        <v>4059</v>
      </c>
      <c r="R5783" t="s">
        <v>3225</v>
      </c>
      <c r="S5783">
        <v>867</v>
      </c>
      <c r="U5783">
        <v>1205.1300000000001</v>
      </c>
      <c r="X5783" t="s">
        <v>36</v>
      </c>
      <c r="Z5783" t="e">
        <f>VLOOKUP(N5783,Sheet3!J:J,1,0)</f>
        <v>#N/A</v>
      </c>
      <c r="AA5783" t="e">
        <f>VLOOKUP(I5783,Sheet3!$E$2:$E$8,1,0)</f>
        <v>#N/A</v>
      </c>
    </row>
    <row r="5784" spans="1:27" hidden="1" x14ac:dyDescent="0.25">
      <c r="A5784">
        <v>290061</v>
      </c>
      <c r="B5784" t="s">
        <v>3168</v>
      </c>
      <c r="E5784" t="s">
        <v>3197</v>
      </c>
      <c r="H5784">
        <v>1204</v>
      </c>
      <c r="I5784">
        <v>24003644</v>
      </c>
      <c r="J5784" t="s">
        <v>3224</v>
      </c>
      <c r="K5784" s="38">
        <v>45418</v>
      </c>
      <c r="L5784" s="38">
        <v>45418</v>
      </c>
      <c r="M5784" t="s">
        <v>3226</v>
      </c>
      <c r="N5784" t="s">
        <v>4060</v>
      </c>
      <c r="R5784">
        <v>0</v>
      </c>
      <c r="V5784">
        <v>14515848</v>
      </c>
      <c r="X5784" t="s">
        <v>36</v>
      </c>
      <c r="Y5784" t="s">
        <v>3204</v>
      </c>
      <c r="Z5784" t="e">
        <f>VLOOKUP(N5784,Sheet3!J:J,1,0)</f>
        <v>#N/A</v>
      </c>
      <c r="AA5784" t="e">
        <f>VLOOKUP(I5784,Sheet3!$E$2:$E$8,1,0)</f>
        <v>#N/A</v>
      </c>
    </row>
    <row r="5785" spans="1:27" hidden="1" x14ac:dyDescent="0.25">
      <c r="A5785">
        <v>290061</v>
      </c>
      <c r="B5785" t="s">
        <v>3168</v>
      </c>
      <c r="E5785" t="s">
        <v>3197</v>
      </c>
      <c r="H5785">
        <v>1204</v>
      </c>
      <c r="I5785">
        <v>24003644</v>
      </c>
      <c r="J5785" t="s">
        <v>3228</v>
      </c>
      <c r="K5785" s="38">
        <v>45418</v>
      </c>
      <c r="L5785" s="38">
        <v>45418</v>
      </c>
      <c r="M5785" t="s">
        <v>3226</v>
      </c>
      <c r="N5785" t="s">
        <v>4060</v>
      </c>
      <c r="O5785">
        <v>1670</v>
      </c>
      <c r="Q5785" t="s">
        <v>36</v>
      </c>
      <c r="R5785">
        <v>1.39</v>
      </c>
      <c r="S5785">
        <v>1670</v>
      </c>
      <c r="U5785">
        <v>2321.3000000000002</v>
      </c>
      <c r="V5785">
        <v>14515849</v>
      </c>
      <c r="X5785" t="s">
        <v>36</v>
      </c>
      <c r="Y5785" t="s">
        <v>3204</v>
      </c>
      <c r="Z5785" t="e">
        <f>VLOOKUP(N5785,Sheet3!J:J,1,0)</f>
        <v>#N/A</v>
      </c>
      <c r="AA5785" t="e">
        <f>VLOOKUP(I5785,Sheet3!$E$2:$E$8,1,0)</f>
        <v>#N/A</v>
      </c>
    </row>
    <row r="5786" spans="1:27" hidden="1" x14ac:dyDescent="0.25">
      <c r="A5786">
        <v>290061</v>
      </c>
      <c r="B5786" t="s">
        <v>3168</v>
      </c>
      <c r="E5786" t="s">
        <v>3197</v>
      </c>
      <c r="H5786">
        <v>1204</v>
      </c>
      <c r="I5786">
        <v>182693</v>
      </c>
      <c r="J5786" t="s">
        <v>3229</v>
      </c>
      <c r="K5786" s="38">
        <v>45426</v>
      </c>
      <c r="L5786" s="38">
        <v>45426</v>
      </c>
      <c r="M5786" t="s">
        <v>3226</v>
      </c>
      <c r="N5786" t="s">
        <v>4060</v>
      </c>
      <c r="O5786">
        <v>-35</v>
      </c>
      <c r="P5786" t="e">
        <f>VLOOKUP(I5786,Sheet3!$E$2:$E$16,1,0)</f>
        <v>#N/A</v>
      </c>
      <c r="Q5786" t="s">
        <v>36</v>
      </c>
      <c r="R5786">
        <v>1.39</v>
      </c>
      <c r="S5786">
        <v>-35</v>
      </c>
      <c r="U5786">
        <v>-48.65</v>
      </c>
      <c r="V5786">
        <v>14527912</v>
      </c>
      <c r="X5786" t="s">
        <v>36</v>
      </c>
      <c r="Y5786" t="s">
        <v>3204</v>
      </c>
      <c r="Z5786" t="e">
        <f>VLOOKUP(N5786,Sheet3!J:J,1,0)</f>
        <v>#N/A</v>
      </c>
      <c r="AA5786" t="e">
        <f>VLOOKUP(I5786,Sheet3!$E$2:$E$8,1,0)</f>
        <v>#N/A</v>
      </c>
    </row>
    <row r="5787" spans="1:27" hidden="1" x14ac:dyDescent="0.25">
      <c r="A5787">
        <v>290061</v>
      </c>
      <c r="B5787" t="s">
        <v>3168</v>
      </c>
      <c r="E5787" t="s">
        <v>3197</v>
      </c>
      <c r="H5787">
        <v>1204</v>
      </c>
      <c r="I5787">
        <v>182689</v>
      </c>
      <c r="J5787" t="s">
        <v>3229</v>
      </c>
      <c r="K5787" s="38">
        <v>45426</v>
      </c>
      <c r="L5787" s="38">
        <v>45426</v>
      </c>
      <c r="M5787" t="s">
        <v>3226</v>
      </c>
      <c r="N5787" t="s">
        <v>4060</v>
      </c>
      <c r="O5787">
        <v>-1635</v>
      </c>
      <c r="P5787" t="e">
        <f>VLOOKUP(I5787,Sheet3!$E$2:$E$16,1,0)</f>
        <v>#N/A</v>
      </c>
      <c r="Q5787" t="s">
        <v>36</v>
      </c>
      <c r="R5787">
        <v>1.39</v>
      </c>
      <c r="S5787">
        <v>-1635</v>
      </c>
      <c r="U5787">
        <v>-2272.65</v>
      </c>
      <c r="V5787">
        <v>14527797</v>
      </c>
      <c r="X5787" t="s">
        <v>36</v>
      </c>
      <c r="Y5787" t="s">
        <v>3204</v>
      </c>
      <c r="Z5787" t="e">
        <f>VLOOKUP(N5787,Sheet3!J:J,1,0)</f>
        <v>#N/A</v>
      </c>
      <c r="AA5787" t="e">
        <f>VLOOKUP(I5787,Sheet3!$E$2:$E$8,1,0)</f>
        <v>#N/A</v>
      </c>
    </row>
    <row r="5788" spans="1:27" hidden="1" x14ac:dyDescent="0.25">
      <c r="A5788">
        <v>290061</v>
      </c>
      <c r="B5788">
        <v>290061</v>
      </c>
      <c r="H5788">
        <v>1204</v>
      </c>
      <c r="M5788" t="s">
        <v>3226</v>
      </c>
      <c r="N5788" t="s">
        <v>4060</v>
      </c>
      <c r="R5788" t="s">
        <v>3225</v>
      </c>
      <c r="X5788" t="s">
        <v>36</v>
      </c>
      <c r="Z5788" t="e">
        <f>VLOOKUP(N5788,Sheet3!J:J,1,0)</f>
        <v>#N/A</v>
      </c>
      <c r="AA5788" t="e">
        <f>VLOOKUP(I5788,Sheet3!$E$2:$E$8,1,0)</f>
        <v>#N/A</v>
      </c>
    </row>
    <row r="5789" spans="1:27" hidden="1" x14ac:dyDescent="0.25">
      <c r="A5789">
        <v>290061</v>
      </c>
      <c r="B5789" t="s">
        <v>3168</v>
      </c>
      <c r="E5789" t="s">
        <v>3197</v>
      </c>
      <c r="H5789">
        <v>1204</v>
      </c>
      <c r="I5789">
        <v>24003644</v>
      </c>
      <c r="J5789" t="s">
        <v>3224</v>
      </c>
      <c r="K5789" s="38">
        <v>45418</v>
      </c>
      <c r="L5789" s="38">
        <v>45418</v>
      </c>
      <c r="M5789" t="s">
        <v>3226</v>
      </c>
      <c r="N5789" t="s">
        <v>4061</v>
      </c>
      <c r="R5789">
        <v>0</v>
      </c>
      <c r="V5789">
        <v>14515854</v>
      </c>
      <c r="X5789" t="s">
        <v>36</v>
      </c>
      <c r="Y5789" t="s">
        <v>3204</v>
      </c>
      <c r="Z5789" t="e">
        <f>VLOOKUP(N5789,Sheet3!J:J,1,0)</f>
        <v>#N/A</v>
      </c>
      <c r="AA5789" t="e">
        <f>VLOOKUP(I5789,Sheet3!$E$2:$E$8,1,0)</f>
        <v>#N/A</v>
      </c>
    </row>
    <row r="5790" spans="1:27" hidden="1" x14ac:dyDescent="0.25">
      <c r="A5790">
        <v>290061</v>
      </c>
      <c r="B5790" t="s">
        <v>3168</v>
      </c>
      <c r="E5790" t="s">
        <v>3197</v>
      </c>
      <c r="H5790">
        <v>1204</v>
      </c>
      <c r="I5790">
        <v>24003644</v>
      </c>
      <c r="J5790" t="s">
        <v>3228</v>
      </c>
      <c r="K5790" s="38">
        <v>45418</v>
      </c>
      <c r="L5790" s="38">
        <v>45418</v>
      </c>
      <c r="M5790" t="s">
        <v>3226</v>
      </c>
      <c r="N5790" t="s">
        <v>4061</v>
      </c>
      <c r="O5790">
        <v>673.6</v>
      </c>
      <c r="Q5790" t="s">
        <v>36</v>
      </c>
      <c r="R5790">
        <v>1.39</v>
      </c>
      <c r="S5790">
        <v>673.6</v>
      </c>
      <c r="U5790">
        <v>936.3</v>
      </c>
      <c r="V5790">
        <v>14515855</v>
      </c>
      <c r="X5790" t="s">
        <v>36</v>
      </c>
      <c r="Y5790" t="s">
        <v>3204</v>
      </c>
      <c r="Z5790" t="e">
        <f>VLOOKUP(N5790,Sheet3!J:J,1,0)</f>
        <v>#N/A</v>
      </c>
      <c r="AA5790" t="e">
        <f>VLOOKUP(I5790,Sheet3!$E$2:$E$8,1,0)</f>
        <v>#N/A</v>
      </c>
    </row>
    <row r="5791" spans="1:27" hidden="1" x14ac:dyDescent="0.25">
      <c r="A5791">
        <v>290061</v>
      </c>
      <c r="B5791" t="s">
        <v>3168</v>
      </c>
      <c r="E5791" t="s">
        <v>3197</v>
      </c>
      <c r="H5791">
        <v>1204</v>
      </c>
      <c r="I5791">
        <v>182693</v>
      </c>
      <c r="J5791" t="s">
        <v>3229</v>
      </c>
      <c r="K5791" s="38">
        <v>45426</v>
      </c>
      <c r="L5791" s="38">
        <v>45426</v>
      </c>
      <c r="M5791" t="s">
        <v>3226</v>
      </c>
      <c r="N5791" t="s">
        <v>4061</v>
      </c>
      <c r="O5791">
        <v>-673.6</v>
      </c>
      <c r="P5791" t="e">
        <f>VLOOKUP(I5791,Sheet3!$E$2:$E$16,1,0)</f>
        <v>#N/A</v>
      </c>
      <c r="Q5791" t="s">
        <v>36</v>
      </c>
      <c r="R5791">
        <v>1.39</v>
      </c>
      <c r="S5791">
        <v>-673.6</v>
      </c>
      <c r="U5791">
        <v>-936.3</v>
      </c>
      <c r="V5791">
        <v>14527810</v>
      </c>
      <c r="X5791" t="s">
        <v>36</v>
      </c>
      <c r="Y5791" t="s">
        <v>3204</v>
      </c>
      <c r="Z5791" t="e">
        <f>VLOOKUP(N5791,Sheet3!J:J,1,0)</f>
        <v>#N/A</v>
      </c>
      <c r="AA5791" t="e">
        <f>VLOOKUP(I5791,Sheet3!$E$2:$E$8,1,0)</f>
        <v>#N/A</v>
      </c>
    </row>
    <row r="5792" spans="1:27" hidden="1" x14ac:dyDescent="0.25">
      <c r="A5792">
        <v>290061</v>
      </c>
      <c r="B5792">
        <v>290061</v>
      </c>
      <c r="H5792">
        <v>1204</v>
      </c>
      <c r="M5792" t="s">
        <v>3226</v>
      </c>
      <c r="N5792" t="s">
        <v>4061</v>
      </c>
      <c r="R5792" t="s">
        <v>3225</v>
      </c>
      <c r="X5792" t="s">
        <v>36</v>
      </c>
      <c r="Z5792" t="e">
        <f>VLOOKUP(N5792,Sheet3!J:J,1,0)</f>
        <v>#N/A</v>
      </c>
      <c r="AA5792" t="e">
        <f>VLOOKUP(I5792,Sheet3!$E$2:$E$8,1,0)</f>
        <v>#N/A</v>
      </c>
    </row>
    <row r="5793" spans="1:27" hidden="1" x14ac:dyDescent="0.25">
      <c r="A5793">
        <v>290061</v>
      </c>
      <c r="B5793" t="s">
        <v>3168</v>
      </c>
      <c r="E5793" t="s">
        <v>3197</v>
      </c>
      <c r="H5793">
        <v>1204</v>
      </c>
      <c r="I5793">
        <v>24003920</v>
      </c>
      <c r="J5793" t="s">
        <v>3224</v>
      </c>
      <c r="K5793" s="38">
        <v>45428</v>
      </c>
      <c r="L5793" s="38">
        <v>45428</v>
      </c>
      <c r="M5793" t="s">
        <v>3226</v>
      </c>
      <c r="N5793" t="s">
        <v>4062</v>
      </c>
      <c r="R5793">
        <v>0</v>
      </c>
      <c r="V5793">
        <v>14531054</v>
      </c>
      <c r="X5793" t="s">
        <v>36</v>
      </c>
      <c r="Y5793" t="s">
        <v>3204</v>
      </c>
      <c r="Z5793" t="e">
        <f>VLOOKUP(N5793,Sheet3!J:J,1,0)</f>
        <v>#N/A</v>
      </c>
      <c r="AA5793" t="e">
        <f>VLOOKUP(I5793,Sheet3!$E$2:$E$8,1,0)</f>
        <v>#N/A</v>
      </c>
    </row>
    <row r="5794" spans="1:27" hidden="1" x14ac:dyDescent="0.25">
      <c r="A5794">
        <v>290061</v>
      </c>
      <c r="B5794" t="s">
        <v>3168</v>
      </c>
      <c r="E5794" t="s">
        <v>3197</v>
      </c>
      <c r="H5794">
        <v>1204</v>
      </c>
      <c r="I5794">
        <v>24003920</v>
      </c>
      <c r="J5794" t="s">
        <v>3228</v>
      </c>
      <c r="K5794" s="38">
        <v>45428</v>
      </c>
      <c r="L5794" s="38">
        <v>45428</v>
      </c>
      <c r="M5794" t="s">
        <v>3226</v>
      </c>
      <c r="N5794" t="s">
        <v>4062</v>
      </c>
      <c r="O5794">
        <v>971.4</v>
      </c>
      <c r="Q5794" t="s">
        <v>36</v>
      </c>
      <c r="R5794">
        <v>1.39</v>
      </c>
      <c r="S5794">
        <v>971.4</v>
      </c>
      <c r="U5794">
        <v>1350.25</v>
      </c>
      <c r="V5794">
        <v>14531055</v>
      </c>
      <c r="X5794" t="s">
        <v>36</v>
      </c>
      <c r="Y5794" t="s">
        <v>3204</v>
      </c>
      <c r="Z5794" t="e">
        <f>VLOOKUP(N5794,Sheet3!J:J,1,0)</f>
        <v>#N/A</v>
      </c>
      <c r="AA5794" t="e">
        <f>VLOOKUP(I5794,Sheet3!$E$2:$E$8,1,0)</f>
        <v>#N/A</v>
      </c>
    </row>
    <row r="5795" spans="1:27" hidden="1" x14ac:dyDescent="0.25">
      <c r="A5795">
        <v>290061</v>
      </c>
      <c r="B5795" t="s">
        <v>3168</v>
      </c>
      <c r="E5795" t="s">
        <v>3197</v>
      </c>
      <c r="H5795">
        <v>1204</v>
      </c>
      <c r="I5795">
        <v>24003920</v>
      </c>
      <c r="J5795" t="s">
        <v>3228</v>
      </c>
      <c r="K5795" s="38">
        <v>45428</v>
      </c>
      <c r="L5795" s="38">
        <v>45428</v>
      </c>
      <c r="M5795" t="s">
        <v>3226</v>
      </c>
      <c r="N5795" t="s">
        <v>4062</v>
      </c>
      <c r="O5795">
        <v>91.2</v>
      </c>
      <c r="Q5795" t="s">
        <v>36</v>
      </c>
      <c r="R5795">
        <v>1.39</v>
      </c>
      <c r="S5795">
        <v>91.2</v>
      </c>
      <c r="U5795">
        <v>126.77</v>
      </c>
      <c r="V5795">
        <v>14531064</v>
      </c>
      <c r="X5795" t="s">
        <v>36</v>
      </c>
      <c r="Y5795" t="s">
        <v>3204</v>
      </c>
      <c r="Z5795" t="e">
        <f>VLOOKUP(N5795,Sheet3!J:J,1,0)</f>
        <v>#N/A</v>
      </c>
      <c r="AA5795" t="e">
        <f>VLOOKUP(I5795,Sheet3!$E$2:$E$8,1,0)</f>
        <v>#N/A</v>
      </c>
    </row>
    <row r="5796" spans="1:27" hidden="1" x14ac:dyDescent="0.25">
      <c r="A5796">
        <v>290061</v>
      </c>
      <c r="B5796" t="s">
        <v>3168</v>
      </c>
      <c r="E5796" t="s">
        <v>3197</v>
      </c>
      <c r="H5796">
        <v>1204</v>
      </c>
      <c r="I5796">
        <v>182693</v>
      </c>
      <c r="J5796" t="s">
        <v>3229</v>
      </c>
      <c r="K5796" s="38">
        <v>45434</v>
      </c>
      <c r="L5796" s="38">
        <v>45434</v>
      </c>
      <c r="M5796" t="s">
        <v>3226</v>
      </c>
      <c r="N5796" t="s">
        <v>4062</v>
      </c>
      <c r="O5796">
        <v>-930</v>
      </c>
      <c r="P5796" t="e">
        <f>VLOOKUP(I5796,Sheet3!$E$2:$E$16,1,0)</f>
        <v>#N/A</v>
      </c>
      <c r="Q5796" t="s">
        <v>36</v>
      </c>
      <c r="R5796">
        <v>1.39</v>
      </c>
      <c r="S5796">
        <v>-930</v>
      </c>
      <c r="U5796">
        <v>-1292.7</v>
      </c>
      <c r="V5796">
        <v>14536859</v>
      </c>
      <c r="X5796" t="s">
        <v>36</v>
      </c>
      <c r="Y5796" t="s">
        <v>3204</v>
      </c>
      <c r="Z5796" t="e">
        <f>VLOOKUP(N5796,Sheet3!J:J,1,0)</f>
        <v>#N/A</v>
      </c>
      <c r="AA5796" t="e">
        <f>VLOOKUP(I5796,Sheet3!$E$2:$E$8,1,0)</f>
        <v>#N/A</v>
      </c>
    </row>
    <row r="5797" spans="1:27" hidden="1" x14ac:dyDescent="0.25">
      <c r="A5797">
        <v>290061</v>
      </c>
      <c r="B5797" t="s">
        <v>3168</v>
      </c>
      <c r="E5797" t="s">
        <v>3197</v>
      </c>
      <c r="H5797">
        <v>1204</v>
      </c>
      <c r="I5797">
        <v>182784</v>
      </c>
      <c r="J5797" t="s">
        <v>3229</v>
      </c>
      <c r="K5797" s="38">
        <v>45453</v>
      </c>
      <c r="L5797" s="38">
        <v>45453</v>
      </c>
      <c r="M5797" t="s">
        <v>3226</v>
      </c>
      <c r="N5797" t="s">
        <v>4062</v>
      </c>
      <c r="O5797">
        <v>-132.6</v>
      </c>
      <c r="P5797" t="e">
        <f>VLOOKUP(I5797,Sheet3!$E$2:$E$16,1,0)</f>
        <v>#N/A</v>
      </c>
      <c r="Q5797" t="s">
        <v>36</v>
      </c>
      <c r="R5797">
        <v>1.39</v>
      </c>
      <c r="S5797">
        <v>-132.6</v>
      </c>
      <c r="U5797">
        <v>-184.31</v>
      </c>
      <c r="V5797">
        <v>14561079</v>
      </c>
      <c r="X5797" t="s">
        <v>36</v>
      </c>
      <c r="Y5797" t="s">
        <v>3204</v>
      </c>
      <c r="Z5797" t="e">
        <f>VLOOKUP(N5797,Sheet3!J:J,1,0)</f>
        <v>#N/A</v>
      </c>
      <c r="AA5797" t="e">
        <f>VLOOKUP(I5797,Sheet3!$E$2:$E$8,1,0)</f>
        <v>#N/A</v>
      </c>
    </row>
    <row r="5798" spans="1:27" hidden="1" x14ac:dyDescent="0.25">
      <c r="A5798">
        <v>290061</v>
      </c>
      <c r="B5798">
        <v>290061</v>
      </c>
      <c r="H5798">
        <v>1204</v>
      </c>
      <c r="M5798" t="s">
        <v>3226</v>
      </c>
      <c r="N5798" t="s">
        <v>4062</v>
      </c>
      <c r="R5798" t="s">
        <v>3225</v>
      </c>
      <c r="U5798">
        <v>0.01</v>
      </c>
      <c r="X5798" t="s">
        <v>36</v>
      </c>
      <c r="Z5798" t="e">
        <f>VLOOKUP(N5798,Sheet3!J:J,1,0)</f>
        <v>#N/A</v>
      </c>
      <c r="AA5798" t="e">
        <f>VLOOKUP(I5798,Sheet3!$E$2:$E$8,1,0)</f>
        <v>#N/A</v>
      </c>
    </row>
    <row r="5799" spans="1:27" hidden="1" x14ac:dyDescent="0.25">
      <c r="A5799">
        <v>290061</v>
      </c>
      <c r="B5799" t="s">
        <v>3168</v>
      </c>
      <c r="E5799" t="s">
        <v>3197</v>
      </c>
      <c r="H5799">
        <v>1204</v>
      </c>
      <c r="I5799">
        <v>24003920</v>
      </c>
      <c r="J5799" t="s">
        <v>3224</v>
      </c>
      <c r="K5799" s="38">
        <v>45428</v>
      </c>
      <c r="L5799" s="38">
        <v>45428</v>
      </c>
      <c r="M5799" t="s">
        <v>3226</v>
      </c>
      <c r="N5799" t="s">
        <v>4063</v>
      </c>
      <c r="R5799">
        <v>0</v>
      </c>
      <c r="V5799">
        <v>14531056</v>
      </c>
      <c r="X5799" t="s">
        <v>36</v>
      </c>
      <c r="Y5799" t="s">
        <v>3204</v>
      </c>
      <c r="Z5799" t="e">
        <f>VLOOKUP(N5799,Sheet3!J:J,1,0)</f>
        <v>#N/A</v>
      </c>
      <c r="AA5799" t="e">
        <f>VLOOKUP(I5799,Sheet3!$E$2:$E$8,1,0)</f>
        <v>#N/A</v>
      </c>
    </row>
    <row r="5800" spans="1:27" hidden="1" x14ac:dyDescent="0.25">
      <c r="A5800">
        <v>290061</v>
      </c>
      <c r="B5800" t="s">
        <v>3168</v>
      </c>
      <c r="E5800" t="s">
        <v>3197</v>
      </c>
      <c r="H5800">
        <v>1204</v>
      </c>
      <c r="I5800">
        <v>24003920</v>
      </c>
      <c r="J5800" t="s">
        <v>3228</v>
      </c>
      <c r="K5800" s="38">
        <v>45428</v>
      </c>
      <c r="L5800" s="38">
        <v>45428</v>
      </c>
      <c r="M5800" t="s">
        <v>3226</v>
      </c>
      <c r="N5800" t="s">
        <v>4063</v>
      </c>
      <c r="O5800">
        <v>3315</v>
      </c>
      <c r="Q5800" t="s">
        <v>36</v>
      </c>
      <c r="R5800">
        <v>1.39</v>
      </c>
      <c r="S5800">
        <v>3315</v>
      </c>
      <c r="U5800">
        <v>4607.8500000000004</v>
      </c>
      <c r="V5800">
        <v>14531057</v>
      </c>
      <c r="X5800" t="s">
        <v>36</v>
      </c>
      <c r="Y5800" t="s">
        <v>3204</v>
      </c>
      <c r="Z5800" t="e">
        <f>VLOOKUP(N5800,Sheet3!J:J,1,0)</f>
        <v>#N/A</v>
      </c>
      <c r="AA5800" t="e">
        <f>VLOOKUP(I5800,Sheet3!$E$2:$E$8,1,0)</f>
        <v>#N/A</v>
      </c>
    </row>
    <row r="5801" spans="1:27" hidden="1" x14ac:dyDescent="0.25">
      <c r="A5801">
        <v>290061</v>
      </c>
      <c r="B5801" t="s">
        <v>3168</v>
      </c>
      <c r="E5801" t="s">
        <v>3197</v>
      </c>
      <c r="H5801">
        <v>1204</v>
      </c>
      <c r="I5801">
        <v>182695</v>
      </c>
      <c r="J5801" t="s">
        <v>3229</v>
      </c>
      <c r="K5801" s="38">
        <v>45433</v>
      </c>
      <c r="L5801" s="38">
        <v>45433</v>
      </c>
      <c r="M5801" t="s">
        <v>3226</v>
      </c>
      <c r="N5801" t="s">
        <v>4063</v>
      </c>
      <c r="O5801">
        <v>-3295</v>
      </c>
      <c r="P5801" t="e">
        <f>VLOOKUP(I5801,Sheet3!$E$2:$E$16,1,0)</f>
        <v>#N/A</v>
      </c>
      <c r="Q5801" t="s">
        <v>36</v>
      </c>
      <c r="R5801">
        <v>1.39</v>
      </c>
      <c r="S5801">
        <v>-3295</v>
      </c>
      <c r="U5801">
        <v>-4580.05</v>
      </c>
      <c r="V5801">
        <v>14534934</v>
      </c>
      <c r="X5801" t="s">
        <v>36</v>
      </c>
      <c r="Y5801" t="s">
        <v>3204</v>
      </c>
      <c r="Z5801" t="e">
        <f>VLOOKUP(N5801,Sheet3!J:J,1,0)</f>
        <v>#N/A</v>
      </c>
      <c r="AA5801" t="e">
        <f>VLOOKUP(I5801,Sheet3!$E$2:$E$8,1,0)</f>
        <v>#N/A</v>
      </c>
    </row>
    <row r="5802" spans="1:27" hidden="1" x14ac:dyDescent="0.25">
      <c r="A5802">
        <v>290061</v>
      </c>
      <c r="B5802" t="s">
        <v>3168</v>
      </c>
      <c r="E5802" t="s">
        <v>3197</v>
      </c>
      <c r="H5802">
        <v>1204</v>
      </c>
      <c r="I5802">
        <v>182757</v>
      </c>
      <c r="J5802" t="s">
        <v>3229</v>
      </c>
      <c r="K5802" s="38">
        <v>45439</v>
      </c>
      <c r="L5802" s="38">
        <v>45439</v>
      </c>
      <c r="M5802" t="s">
        <v>3226</v>
      </c>
      <c r="N5802" t="s">
        <v>4063</v>
      </c>
      <c r="O5802">
        <v>-16</v>
      </c>
      <c r="P5802" t="e">
        <f>VLOOKUP(I5802,Sheet3!$E$2:$E$16,1,0)</f>
        <v>#N/A</v>
      </c>
      <c r="Q5802" t="s">
        <v>36</v>
      </c>
      <c r="R5802">
        <v>1.39</v>
      </c>
      <c r="S5802">
        <v>-16</v>
      </c>
      <c r="U5802">
        <v>-22.24</v>
      </c>
      <c r="V5802">
        <v>14540875</v>
      </c>
      <c r="X5802" t="s">
        <v>36</v>
      </c>
      <c r="Y5802" t="s">
        <v>3204</v>
      </c>
      <c r="Z5802" t="e">
        <f>VLOOKUP(N5802,Sheet3!J:J,1,0)</f>
        <v>#N/A</v>
      </c>
      <c r="AA5802" t="e">
        <f>VLOOKUP(I5802,Sheet3!$E$2:$E$8,1,0)</f>
        <v>#N/A</v>
      </c>
    </row>
    <row r="5803" spans="1:27" hidden="1" x14ac:dyDescent="0.25">
      <c r="A5803">
        <v>290061</v>
      </c>
      <c r="B5803" t="s">
        <v>3168</v>
      </c>
      <c r="E5803" t="s">
        <v>3197</v>
      </c>
      <c r="H5803">
        <v>1204</v>
      </c>
      <c r="I5803">
        <v>182689</v>
      </c>
      <c r="J5803" t="s">
        <v>3229</v>
      </c>
      <c r="K5803" s="38">
        <v>45443</v>
      </c>
      <c r="L5803" s="38">
        <v>45443</v>
      </c>
      <c r="M5803" t="s">
        <v>3226</v>
      </c>
      <c r="N5803" t="s">
        <v>4063</v>
      </c>
      <c r="O5803">
        <v>-4</v>
      </c>
      <c r="P5803" t="e">
        <f>VLOOKUP(I5803,Sheet3!$E$2:$E$16,1,0)</f>
        <v>#N/A</v>
      </c>
      <c r="Q5803" t="s">
        <v>36</v>
      </c>
      <c r="R5803">
        <v>1.39</v>
      </c>
      <c r="S5803">
        <v>-4</v>
      </c>
      <c r="U5803">
        <v>-5.56</v>
      </c>
      <c r="V5803">
        <v>14548382</v>
      </c>
      <c r="X5803" t="s">
        <v>36</v>
      </c>
      <c r="Y5803" t="s">
        <v>3204</v>
      </c>
      <c r="Z5803" t="e">
        <f>VLOOKUP(N5803,Sheet3!J:J,1,0)</f>
        <v>#N/A</v>
      </c>
      <c r="AA5803" t="e">
        <f>VLOOKUP(I5803,Sheet3!$E$2:$E$8,1,0)</f>
        <v>#N/A</v>
      </c>
    </row>
    <row r="5804" spans="1:27" hidden="1" x14ac:dyDescent="0.25">
      <c r="A5804">
        <v>290061</v>
      </c>
      <c r="B5804">
        <v>290061</v>
      </c>
      <c r="H5804">
        <v>1204</v>
      </c>
      <c r="M5804" t="s">
        <v>3226</v>
      </c>
      <c r="N5804" t="s">
        <v>4063</v>
      </c>
      <c r="R5804" t="s">
        <v>3225</v>
      </c>
      <c r="X5804" t="s">
        <v>36</v>
      </c>
      <c r="Z5804" t="e">
        <f>VLOOKUP(N5804,Sheet3!J:J,1,0)</f>
        <v>#N/A</v>
      </c>
      <c r="AA5804" t="e">
        <f>VLOOKUP(I5804,Sheet3!$E$2:$E$8,1,0)</f>
        <v>#N/A</v>
      </c>
    </row>
    <row r="5805" spans="1:27" hidden="1" x14ac:dyDescent="0.25">
      <c r="A5805">
        <v>290061</v>
      </c>
      <c r="B5805" t="s">
        <v>3168</v>
      </c>
      <c r="E5805" t="s">
        <v>3197</v>
      </c>
      <c r="H5805">
        <v>1204</v>
      </c>
      <c r="I5805">
        <v>24003920</v>
      </c>
      <c r="J5805" t="s">
        <v>3224</v>
      </c>
      <c r="K5805" s="38">
        <v>45428</v>
      </c>
      <c r="L5805" s="38">
        <v>45428</v>
      </c>
      <c r="M5805" t="s">
        <v>3226</v>
      </c>
      <c r="N5805" t="s">
        <v>4064</v>
      </c>
      <c r="R5805">
        <v>0</v>
      </c>
      <c r="V5805">
        <v>14531058</v>
      </c>
      <c r="X5805" t="s">
        <v>36</v>
      </c>
      <c r="Y5805" t="s">
        <v>3204</v>
      </c>
      <c r="Z5805" t="e">
        <f>VLOOKUP(N5805,Sheet3!J:J,1,0)</f>
        <v>#N/A</v>
      </c>
      <c r="AA5805" t="e">
        <f>VLOOKUP(I5805,Sheet3!$E$2:$E$8,1,0)</f>
        <v>#N/A</v>
      </c>
    </row>
    <row r="5806" spans="1:27" hidden="1" x14ac:dyDescent="0.25">
      <c r="A5806">
        <v>290061</v>
      </c>
      <c r="B5806" t="s">
        <v>3168</v>
      </c>
      <c r="E5806" t="s">
        <v>3197</v>
      </c>
      <c r="H5806">
        <v>1204</v>
      </c>
      <c r="I5806">
        <v>24003920</v>
      </c>
      <c r="J5806" t="s">
        <v>3228</v>
      </c>
      <c r="K5806" s="38">
        <v>45428</v>
      </c>
      <c r="L5806" s="38">
        <v>45428</v>
      </c>
      <c r="M5806" t="s">
        <v>3226</v>
      </c>
      <c r="N5806" t="s">
        <v>4064</v>
      </c>
      <c r="O5806">
        <v>872</v>
      </c>
      <c r="Q5806" t="s">
        <v>36</v>
      </c>
      <c r="R5806">
        <v>1.39</v>
      </c>
      <c r="S5806">
        <v>872</v>
      </c>
      <c r="U5806">
        <v>1212.08</v>
      </c>
      <c r="V5806">
        <v>14531059</v>
      </c>
      <c r="X5806" t="s">
        <v>36</v>
      </c>
      <c r="Y5806" t="s">
        <v>3204</v>
      </c>
      <c r="Z5806" t="e">
        <f>VLOOKUP(N5806,Sheet3!J:J,1,0)</f>
        <v>#N/A</v>
      </c>
      <c r="AA5806" t="e">
        <f>VLOOKUP(I5806,Sheet3!$E$2:$E$8,1,0)</f>
        <v>#N/A</v>
      </c>
    </row>
    <row r="5807" spans="1:27" hidden="1" x14ac:dyDescent="0.25">
      <c r="A5807">
        <v>290061</v>
      </c>
      <c r="B5807" t="s">
        <v>3168</v>
      </c>
      <c r="E5807" t="s">
        <v>3197</v>
      </c>
      <c r="H5807">
        <v>1204</v>
      </c>
      <c r="I5807">
        <v>182696</v>
      </c>
      <c r="J5807" t="s">
        <v>3229</v>
      </c>
      <c r="K5807" s="38">
        <v>45433</v>
      </c>
      <c r="L5807" s="38">
        <v>45433</v>
      </c>
      <c r="M5807" t="s">
        <v>3226</v>
      </c>
      <c r="N5807" t="s">
        <v>4064</v>
      </c>
      <c r="O5807">
        <v>-872</v>
      </c>
      <c r="P5807" t="e">
        <f>VLOOKUP(I5807,Sheet3!$E$2:$E$16,1,0)</f>
        <v>#N/A</v>
      </c>
      <c r="Q5807" t="s">
        <v>36</v>
      </c>
      <c r="R5807">
        <v>1.39</v>
      </c>
      <c r="S5807">
        <v>-872</v>
      </c>
      <c r="U5807">
        <v>-1212.08</v>
      </c>
      <c r="V5807">
        <v>14534939</v>
      </c>
      <c r="X5807" t="s">
        <v>36</v>
      </c>
      <c r="Y5807" t="s">
        <v>3204</v>
      </c>
      <c r="Z5807" t="e">
        <f>VLOOKUP(N5807,Sheet3!J:J,1,0)</f>
        <v>#N/A</v>
      </c>
      <c r="AA5807" t="e">
        <f>VLOOKUP(I5807,Sheet3!$E$2:$E$8,1,0)</f>
        <v>#N/A</v>
      </c>
    </row>
    <row r="5808" spans="1:27" hidden="1" x14ac:dyDescent="0.25">
      <c r="A5808">
        <v>290061</v>
      </c>
      <c r="B5808">
        <v>290061</v>
      </c>
      <c r="H5808">
        <v>1204</v>
      </c>
      <c r="M5808" t="s">
        <v>3226</v>
      </c>
      <c r="N5808" t="s">
        <v>4064</v>
      </c>
      <c r="R5808" t="s">
        <v>3225</v>
      </c>
      <c r="X5808" t="s">
        <v>36</v>
      </c>
      <c r="Z5808" t="e">
        <f>VLOOKUP(N5808,Sheet3!J:J,1,0)</f>
        <v>#N/A</v>
      </c>
      <c r="AA5808" t="e">
        <f>VLOOKUP(I5808,Sheet3!$E$2:$E$8,1,0)</f>
        <v>#N/A</v>
      </c>
    </row>
    <row r="5809" spans="1:27" hidden="1" x14ac:dyDescent="0.25">
      <c r="A5809">
        <v>290061</v>
      </c>
      <c r="B5809" t="s">
        <v>3168</v>
      </c>
      <c r="E5809" t="s">
        <v>3197</v>
      </c>
      <c r="H5809">
        <v>1204</v>
      </c>
      <c r="I5809">
        <v>24003920</v>
      </c>
      <c r="J5809" t="s">
        <v>3224</v>
      </c>
      <c r="K5809" s="38">
        <v>45428</v>
      </c>
      <c r="L5809" s="38">
        <v>45428</v>
      </c>
      <c r="M5809" t="s">
        <v>3226</v>
      </c>
      <c r="N5809" t="s">
        <v>4065</v>
      </c>
      <c r="R5809">
        <v>0</v>
      </c>
      <c r="V5809">
        <v>14531060</v>
      </c>
      <c r="X5809" t="s">
        <v>36</v>
      </c>
      <c r="Y5809" t="s">
        <v>3204</v>
      </c>
      <c r="Z5809" t="e">
        <f>VLOOKUP(N5809,Sheet3!J:J,1,0)</f>
        <v>#N/A</v>
      </c>
      <c r="AA5809" t="e">
        <f>VLOOKUP(I5809,Sheet3!$E$2:$E$8,1,0)</f>
        <v>#N/A</v>
      </c>
    </row>
    <row r="5810" spans="1:27" hidden="1" x14ac:dyDescent="0.25">
      <c r="A5810">
        <v>290061</v>
      </c>
      <c r="B5810" t="s">
        <v>3168</v>
      </c>
      <c r="E5810" t="s">
        <v>3197</v>
      </c>
      <c r="H5810">
        <v>1204</v>
      </c>
      <c r="I5810">
        <v>24003920</v>
      </c>
      <c r="J5810" t="s">
        <v>3228</v>
      </c>
      <c r="K5810" s="38">
        <v>45428</v>
      </c>
      <c r="L5810" s="38">
        <v>45428</v>
      </c>
      <c r="M5810" t="s">
        <v>3226</v>
      </c>
      <c r="N5810" t="s">
        <v>4065</v>
      </c>
      <c r="O5810">
        <v>3511</v>
      </c>
      <c r="Q5810" t="s">
        <v>36</v>
      </c>
      <c r="R5810">
        <v>1.39</v>
      </c>
      <c r="S5810">
        <v>3511</v>
      </c>
      <c r="U5810">
        <v>4880.29</v>
      </c>
      <c r="V5810">
        <v>14531061</v>
      </c>
      <c r="X5810" t="s">
        <v>36</v>
      </c>
      <c r="Y5810" t="s">
        <v>3204</v>
      </c>
      <c r="Z5810" t="e">
        <f>VLOOKUP(N5810,Sheet3!J:J,1,0)</f>
        <v>#N/A</v>
      </c>
      <c r="AA5810" t="e">
        <f>VLOOKUP(I5810,Sheet3!$E$2:$E$8,1,0)</f>
        <v>#N/A</v>
      </c>
    </row>
    <row r="5811" spans="1:27" hidden="1" x14ac:dyDescent="0.25">
      <c r="A5811">
        <v>290061</v>
      </c>
      <c r="B5811" t="s">
        <v>3168</v>
      </c>
      <c r="E5811" t="s">
        <v>3197</v>
      </c>
      <c r="H5811">
        <v>1204</v>
      </c>
      <c r="I5811">
        <v>182697</v>
      </c>
      <c r="J5811" t="s">
        <v>3229</v>
      </c>
      <c r="K5811" s="38">
        <v>45433</v>
      </c>
      <c r="L5811" s="38">
        <v>45433</v>
      </c>
      <c r="M5811" t="s">
        <v>3226</v>
      </c>
      <c r="N5811" t="s">
        <v>4065</v>
      </c>
      <c r="O5811">
        <v>-3490</v>
      </c>
      <c r="P5811" t="e">
        <f>VLOOKUP(I5811,Sheet3!$E$2:$E$16,1,0)</f>
        <v>#N/A</v>
      </c>
      <c r="Q5811" t="s">
        <v>36</v>
      </c>
      <c r="R5811">
        <v>1.39</v>
      </c>
      <c r="S5811">
        <v>-3490</v>
      </c>
      <c r="U5811">
        <v>-4851.1000000000004</v>
      </c>
      <c r="V5811">
        <v>14534952</v>
      </c>
      <c r="X5811" t="s">
        <v>36</v>
      </c>
      <c r="Y5811" t="s">
        <v>3204</v>
      </c>
      <c r="Z5811" t="e">
        <f>VLOOKUP(N5811,Sheet3!J:J,1,0)</f>
        <v>#N/A</v>
      </c>
      <c r="AA5811" t="e">
        <f>VLOOKUP(I5811,Sheet3!$E$2:$E$8,1,0)</f>
        <v>#N/A</v>
      </c>
    </row>
    <row r="5812" spans="1:27" hidden="1" x14ac:dyDescent="0.25">
      <c r="A5812">
        <v>290061</v>
      </c>
      <c r="B5812" t="s">
        <v>3168</v>
      </c>
      <c r="E5812" t="s">
        <v>3197</v>
      </c>
      <c r="H5812">
        <v>1204</v>
      </c>
      <c r="I5812">
        <v>182689</v>
      </c>
      <c r="J5812" t="s">
        <v>3229</v>
      </c>
      <c r="K5812" s="38">
        <v>45443</v>
      </c>
      <c r="L5812" s="38">
        <v>45443</v>
      </c>
      <c r="M5812" t="s">
        <v>3226</v>
      </c>
      <c r="N5812" t="s">
        <v>4065</v>
      </c>
      <c r="O5812">
        <v>-21</v>
      </c>
      <c r="P5812" t="e">
        <f>VLOOKUP(I5812,Sheet3!$E$2:$E$16,1,0)</f>
        <v>#N/A</v>
      </c>
      <c r="Q5812" t="s">
        <v>36</v>
      </c>
      <c r="R5812">
        <v>1.39</v>
      </c>
      <c r="S5812">
        <v>-21</v>
      </c>
      <c r="U5812">
        <v>-29.19</v>
      </c>
      <c r="V5812">
        <v>14548381</v>
      </c>
      <c r="X5812" t="s">
        <v>36</v>
      </c>
      <c r="Y5812" t="s">
        <v>3204</v>
      </c>
      <c r="Z5812" t="e">
        <f>VLOOKUP(N5812,Sheet3!J:J,1,0)</f>
        <v>#N/A</v>
      </c>
      <c r="AA5812" t="e">
        <f>VLOOKUP(I5812,Sheet3!$E$2:$E$8,1,0)</f>
        <v>#N/A</v>
      </c>
    </row>
    <row r="5813" spans="1:27" hidden="1" x14ac:dyDescent="0.25">
      <c r="A5813">
        <v>290061</v>
      </c>
      <c r="B5813">
        <v>290061</v>
      </c>
      <c r="H5813">
        <v>1204</v>
      </c>
      <c r="M5813" t="s">
        <v>3226</v>
      </c>
      <c r="N5813" t="s">
        <v>4065</v>
      </c>
      <c r="R5813" t="s">
        <v>3225</v>
      </c>
      <c r="X5813" t="s">
        <v>36</v>
      </c>
      <c r="Z5813" t="e">
        <f>VLOOKUP(N5813,Sheet3!J:J,1,0)</f>
        <v>#N/A</v>
      </c>
      <c r="AA5813" t="e">
        <f>VLOOKUP(I5813,Sheet3!$E$2:$E$8,1,0)</f>
        <v>#N/A</v>
      </c>
    </row>
    <row r="5814" spans="1:27" hidden="1" x14ac:dyDescent="0.25">
      <c r="A5814">
        <v>290061</v>
      </c>
      <c r="B5814" t="s">
        <v>3168</v>
      </c>
      <c r="E5814" t="s">
        <v>3197</v>
      </c>
      <c r="H5814">
        <v>1204</v>
      </c>
      <c r="I5814">
        <v>24003920</v>
      </c>
      <c r="J5814" t="s">
        <v>3224</v>
      </c>
      <c r="K5814" s="38">
        <v>45428</v>
      </c>
      <c r="L5814" s="38">
        <v>45428</v>
      </c>
      <c r="M5814" t="s">
        <v>3226</v>
      </c>
      <c r="N5814" t="s">
        <v>4066</v>
      </c>
      <c r="R5814">
        <v>0</v>
      </c>
      <c r="V5814">
        <v>14531062</v>
      </c>
      <c r="X5814" t="s">
        <v>36</v>
      </c>
      <c r="Y5814" t="s">
        <v>3204</v>
      </c>
      <c r="Z5814" t="e">
        <f>VLOOKUP(N5814,Sheet3!J:J,1,0)</f>
        <v>#N/A</v>
      </c>
      <c r="AA5814" t="e">
        <f>VLOOKUP(I5814,Sheet3!$E$2:$E$8,1,0)</f>
        <v>#N/A</v>
      </c>
    </row>
    <row r="5815" spans="1:27" hidden="1" x14ac:dyDescent="0.25">
      <c r="A5815">
        <v>290061</v>
      </c>
      <c r="B5815" t="s">
        <v>3168</v>
      </c>
      <c r="E5815" t="s">
        <v>3197</v>
      </c>
      <c r="H5815">
        <v>1204</v>
      </c>
      <c r="I5815">
        <v>24003920</v>
      </c>
      <c r="J5815" t="s">
        <v>3228</v>
      </c>
      <c r="K5815" s="38">
        <v>45428</v>
      </c>
      <c r="L5815" s="38">
        <v>45428</v>
      </c>
      <c r="M5815" t="s">
        <v>3226</v>
      </c>
      <c r="N5815" t="s">
        <v>4066</v>
      </c>
      <c r="O5815">
        <v>822</v>
      </c>
      <c r="Q5815" t="s">
        <v>36</v>
      </c>
      <c r="R5815">
        <v>1.39</v>
      </c>
      <c r="S5815">
        <v>822</v>
      </c>
      <c r="U5815">
        <v>1142.58</v>
      </c>
      <c r="V5815">
        <v>14531063</v>
      </c>
      <c r="X5815" t="s">
        <v>36</v>
      </c>
      <c r="Y5815" t="s">
        <v>3204</v>
      </c>
      <c r="Z5815" t="e">
        <f>VLOOKUP(N5815,Sheet3!J:J,1,0)</f>
        <v>#N/A</v>
      </c>
      <c r="AA5815" t="e">
        <f>VLOOKUP(I5815,Sheet3!$E$2:$E$8,1,0)</f>
        <v>#N/A</v>
      </c>
    </row>
    <row r="5816" spans="1:27" hidden="1" x14ac:dyDescent="0.25">
      <c r="A5816">
        <v>290061</v>
      </c>
      <c r="B5816" t="s">
        <v>3168</v>
      </c>
      <c r="E5816" t="s">
        <v>3197</v>
      </c>
      <c r="H5816">
        <v>1204</v>
      </c>
      <c r="I5816">
        <v>182699</v>
      </c>
      <c r="J5816" t="s">
        <v>3229</v>
      </c>
      <c r="K5816" s="38">
        <v>45429</v>
      </c>
      <c r="L5816" s="38">
        <v>45429</v>
      </c>
      <c r="M5816" t="s">
        <v>3226</v>
      </c>
      <c r="N5816" t="s">
        <v>4066</v>
      </c>
      <c r="O5816">
        <v>-822</v>
      </c>
      <c r="P5816" t="e">
        <f>VLOOKUP(I5816,Sheet3!$E$2:$E$16,1,0)</f>
        <v>#N/A</v>
      </c>
      <c r="Q5816" t="s">
        <v>36</v>
      </c>
      <c r="R5816">
        <v>1.39</v>
      </c>
      <c r="S5816">
        <v>-822</v>
      </c>
      <c r="U5816">
        <v>-1142.58</v>
      </c>
      <c r="V5816">
        <v>14532553</v>
      </c>
      <c r="X5816" t="s">
        <v>36</v>
      </c>
      <c r="Y5816" t="s">
        <v>3204</v>
      </c>
      <c r="Z5816" t="e">
        <f>VLOOKUP(N5816,Sheet3!J:J,1,0)</f>
        <v>#N/A</v>
      </c>
      <c r="AA5816" t="e">
        <f>VLOOKUP(I5816,Sheet3!$E$2:$E$8,1,0)</f>
        <v>#N/A</v>
      </c>
    </row>
    <row r="5817" spans="1:27" hidden="1" x14ac:dyDescent="0.25">
      <c r="A5817">
        <v>290061</v>
      </c>
      <c r="B5817">
        <v>290061</v>
      </c>
      <c r="H5817">
        <v>1204</v>
      </c>
      <c r="M5817" t="s">
        <v>3226</v>
      </c>
      <c r="N5817" t="s">
        <v>4066</v>
      </c>
      <c r="R5817" t="s">
        <v>3225</v>
      </c>
      <c r="X5817" t="s">
        <v>36</v>
      </c>
      <c r="Z5817" t="e">
        <f>VLOOKUP(N5817,Sheet3!J:J,1,0)</f>
        <v>#N/A</v>
      </c>
      <c r="AA5817" t="e">
        <f>VLOOKUP(I5817,Sheet3!$E$2:$E$8,1,0)</f>
        <v>#N/A</v>
      </c>
    </row>
    <row r="5818" spans="1:27" hidden="1" x14ac:dyDescent="0.25">
      <c r="A5818">
        <v>290061</v>
      </c>
      <c r="B5818" t="s">
        <v>3168</v>
      </c>
      <c r="E5818" t="s">
        <v>3197</v>
      </c>
      <c r="H5818">
        <v>1204</v>
      </c>
      <c r="I5818">
        <v>14030687</v>
      </c>
      <c r="J5818" t="s">
        <v>3224</v>
      </c>
      <c r="K5818" s="38">
        <v>45432</v>
      </c>
      <c r="L5818" s="38">
        <v>45432</v>
      </c>
      <c r="M5818" t="s">
        <v>3226</v>
      </c>
      <c r="N5818" t="s">
        <v>4067</v>
      </c>
      <c r="R5818">
        <v>0</v>
      </c>
      <c r="V5818">
        <v>14533459</v>
      </c>
      <c r="X5818" t="s">
        <v>36</v>
      </c>
      <c r="Y5818" t="s">
        <v>3204</v>
      </c>
      <c r="Z5818" t="e">
        <f>VLOOKUP(N5818,Sheet3!J:J,1,0)</f>
        <v>#N/A</v>
      </c>
      <c r="AA5818" t="e">
        <f>VLOOKUP(I5818,Sheet3!$E$2:$E$8,1,0)</f>
        <v>#N/A</v>
      </c>
    </row>
    <row r="5819" spans="1:27" hidden="1" x14ac:dyDescent="0.25">
      <c r="A5819">
        <v>290061</v>
      </c>
      <c r="B5819" t="s">
        <v>3168</v>
      </c>
      <c r="E5819" t="s">
        <v>3197</v>
      </c>
      <c r="H5819">
        <v>1204</v>
      </c>
      <c r="I5819">
        <v>14030687</v>
      </c>
      <c r="J5819" t="s">
        <v>3233</v>
      </c>
      <c r="K5819" s="38">
        <v>45432</v>
      </c>
      <c r="L5819" s="38">
        <v>45432</v>
      </c>
      <c r="M5819" t="s">
        <v>3226</v>
      </c>
      <c r="N5819" t="s">
        <v>4067</v>
      </c>
      <c r="O5819">
        <v>1957.3</v>
      </c>
      <c r="Q5819" t="s">
        <v>36</v>
      </c>
      <c r="R5819">
        <v>1.39</v>
      </c>
      <c r="S5819">
        <v>1957.3</v>
      </c>
      <c r="U5819">
        <v>2720.65</v>
      </c>
      <c r="V5819">
        <v>14533460</v>
      </c>
      <c r="X5819" t="s">
        <v>36</v>
      </c>
      <c r="Y5819" t="s">
        <v>3204</v>
      </c>
      <c r="Z5819" t="e">
        <f>VLOOKUP(N5819,Sheet3!J:J,1,0)</f>
        <v>#N/A</v>
      </c>
      <c r="AA5819" t="e">
        <f>VLOOKUP(I5819,Sheet3!$E$2:$E$8,1,0)</f>
        <v>#N/A</v>
      </c>
    </row>
    <row r="5820" spans="1:27" hidden="1" x14ac:dyDescent="0.25">
      <c r="A5820">
        <v>290061</v>
      </c>
      <c r="B5820" t="s">
        <v>3168</v>
      </c>
      <c r="E5820" t="s">
        <v>3197</v>
      </c>
      <c r="H5820">
        <v>1204</v>
      </c>
      <c r="I5820">
        <v>182712</v>
      </c>
      <c r="J5820" t="s">
        <v>3229</v>
      </c>
      <c r="K5820" s="38">
        <v>45436</v>
      </c>
      <c r="L5820" s="38">
        <v>45436</v>
      </c>
      <c r="M5820" t="s">
        <v>3226</v>
      </c>
      <c r="N5820" t="s">
        <v>4067</v>
      </c>
      <c r="O5820">
        <v>-1876</v>
      </c>
      <c r="P5820" t="e">
        <f>VLOOKUP(I5820,Sheet3!$E$2:$E$16,1,0)</f>
        <v>#N/A</v>
      </c>
      <c r="Q5820" t="s">
        <v>36</v>
      </c>
      <c r="R5820">
        <v>1.39</v>
      </c>
      <c r="S5820">
        <v>-1876</v>
      </c>
      <c r="U5820">
        <v>-2607.64</v>
      </c>
      <c r="V5820">
        <v>14539535</v>
      </c>
      <c r="X5820" t="s">
        <v>36</v>
      </c>
      <c r="Y5820" t="s">
        <v>3204</v>
      </c>
      <c r="Z5820" t="e">
        <f>VLOOKUP(N5820,Sheet3!J:J,1,0)</f>
        <v>#N/A</v>
      </c>
      <c r="AA5820" t="e">
        <f>VLOOKUP(I5820,Sheet3!$E$2:$E$8,1,0)</f>
        <v>#N/A</v>
      </c>
    </row>
    <row r="5821" spans="1:27" hidden="1" x14ac:dyDescent="0.25">
      <c r="A5821">
        <v>290061</v>
      </c>
      <c r="B5821" t="s">
        <v>3168</v>
      </c>
      <c r="E5821" t="s">
        <v>3197</v>
      </c>
      <c r="H5821">
        <v>1204</v>
      </c>
      <c r="I5821">
        <v>182784</v>
      </c>
      <c r="J5821" t="s">
        <v>3229</v>
      </c>
      <c r="K5821" s="38">
        <v>45453</v>
      </c>
      <c r="L5821" s="38">
        <v>45453</v>
      </c>
      <c r="M5821" t="s">
        <v>3226</v>
      </c>
      <c r="N5821" t="s">
        <v>4067</v>
      </c>
      <c r="O5821">
        <v>-81.3</v>
      </c>
      <c r="P5821" t="e">
        <f>VLOOKUP(I5821,Sheet3!$E$2:$E$16,1,0)</f>
        <v>#N/A</v>
      </c>
      <c r="Q5821" t="s">
        <v>36</v>
      </c>
      <c r="R5821">
        <v>1.39</v>
      </c>
      <c r="S5821">
        <v>-81.3</v>
      </c>
      <c r="U5821">
        <v>-113.01</v>
      </c>
      <c r="V5821">
        <v>14561082</v>
      </c>
      <c r="X5821" t="s">
        <v>36</v>
      </c>
      <c r="Y5821" t="s">
        <v>3204</v>
      </c>
      <c r="Z5821" t="e">
        <f>VLOOKUP(N5821,Sheet3!J:J,1,0)</f>
        <v>#N/A</v>
      </c>
      <c r="AA5821" t="e">
        <f>VLOOKUP(I5821,Sheet3!$E$2:$E$8,1,0)</f>
        <v>#N/A</v>
      </c>
    </row>
    <row r="5822" spans="1:27" hidden="1" x14ac:dyDescent="0.25">
      <c r="A5822">
        <v>290061</v>
      </c>
      <c r="B5822">
        <v>290061</v>
      </c>
      <c r="H5822">
        <v>1204</v>
      </c>
      <c r="M5822" t="s">
        <v>3226</v>
      </c>
      <c r="N5822" t="s">
        <v>4067</v>
      </c>
      <c r="R5822" t="s">
        <v>3225</v>
      </c>
      <c r="X5822" t="s">
        <v>36</v>
      </c>
      <c r="Z5822" t="e">
        <f>VLOOKUP(N5822,Sheet3!J:J,1,0)</f>
        <v>#N/A</v>
      </c>
      <c r="AA5822" t="e">
        <f>VLOOKUP(I5822,Sheet3!$E$2:$E$8,1,0)</f>
        <v>#N/A</v>
      </c>
    </row>
    <row r="5823" spans="1:27" hidden="1" x14ac:dyDescent="0.25">
      <c r="A5823">
        <v>290061</v>
      </c>
      <c r="B5823" t="s">
        <v>3168</v>
      </c>
      <c r="E5823" t="s">
        <v>3197</v>
      </c>
      <c r="H5823">
        <v>1204</v>
      </c>
      <c r="I5823">
        <v>14030688</v>
      </c>
      <c r="J5823" t="s">
        <v>3224</v>
      </c>
      <c r="K5823" s="38">
        <v>45432</v>
      </c>
      <c r="L5823" s="38">
        <v>45432</v>
      </c>
      <c r="M5823" t="s">
        <v>3226</v>
      </c>
      <c r="N5823" t="s">
        <v>4068</v>
      </c>
      <c r="R5823">
        <v>0</v>
      </c>
      <c r="V5823">
        <v>14533469</v>
      </c>
      <c r="X5823" t="s">
        <v>36</v>
      </c>
      <c r="Y5823" t="s">
        <v>3204</v>
      </c>
      <c r="Z5823" t="e">
        <f>VLOOKUP(N5823,Sheet3!J:J,1,0)</f>
        <v>#N/A</v>
      </c>
      <c r="AA5823" t="e">
        <f>VLOOKUP(I5823,Sheet3!$E$2:$E$8,1,0)</f>
        <v>#N/A</v>
      </c>
    </row>
    <row r="5824" spans="1:27" hidden="1" x14ac:dyDescent="0.25">
      <c r="A5824">
        <v>290061</v>
      </c>
      <c r="B5824" t="s">
        <v>3168</v>
      </c>
      <c r="E5824" t="s">
        <v>3197</v>
      </c>
      <c r="H5824">
        <v>1204</v>
      </c>
      <c r="I5824">
        <v>14030688</v>
      </c>
      <c r="J5824" t="s">
        <v>3233</v>
      </c>
      <c r="K5824" s="38">
        <v>45432</v>
      </c>
      <c r="L5824" s="38">
        <v>45432</v>
      </c>
      <c r="M5824" t="s">
        <v>3226</v>
      </c>
      <c r="N5824" t="s">
        <v>4068</v>
      </c>
      <c r="O5824">
        <v>2385</v>
      </c>
      <c r="Q5824" t="s">
        <v>36</v>
      </c>
      <c r="R5824">
        <v>1.39</v>
      </c>
      <c r="S5824">
        <v>2385</v>
      </c>
      <c r="U5824">
        <v>3315.15</v>
      </c>
      <c r="V5824">
        <v>14533470</v>
      </c>
      <c r="X5824" t="s">
        <v>36</v>
      </c>
      <c r="Y5824" t="s">
        <v>3204</v>
      </c>
      <c r="Z5824" t="e">
        <f>VLOOKUP(N5824,Sheet3!J:J,1,0)</f>
        <v>#N/A</v>
      </c>
      <c r="AA5824" t="e">
        <f>VLOOKUP(I5824,Sheet3!$E$2:$E$8,1,0)</f>
        <v>#N/A</v>
      </c>
    </row>
    <row r="5825" spans="1:27" hidden="1" x14ac:dyDescent="0.25">
      <c r="A5825">
        <v>290061</v>
      </c>
      <c r="B5825" t="s">
        <v>3168</v>
      </c>
      <c r="E5825" t="s">
        <v>3197</v>
      </c>
      <c r="H5825">
        <v>1204</v>
      </c>
      <c r="I5825">
        <v>182715</v>
      </c>
      <c r="J5825" t="s">
        <v>3229</v>
      </c>
      <c r="K5825" s="38">
        <v>45436</v>
      </c>
      <c r="L5825" s="38">
        <v>45436</v>
      </c>
      <c r="M5825" t="s">
        <v>3226</v>
      </c>
      <c r="N5825" t="s">
        <v>4068</v>
      </c>
      <c r="O5825">
        <v>-2343</v>
      </c>
      <c r="P5825" t="e">
        <f>VLOOKUP(I5825,Sheet3!$E$2:$E$16,1,0)</f>
        <v>#N/A</v>
      </c>
      <c r="Q5825" t="s">
        <v>36</v>
      </c>
      <c r="R5825">
        <v>1.39</v>
      </c>
      <c r="S5825">
        <v>-2343</v>
      </c>
      <c r="U5825">
        <v>-3256.77</v>
      </c>
      <c r="V5825">
        <v>14539545</v>
      </c>
      <c r="X5825" t="s">
        <v>36</v>
      </c>
      <c r="Y5825" t="s">
        <v>3204</v>
      </c>
      <c r="Z5825" t="e">
        <f>VLOOKUP(N5825,Sheet3!J:J,1,0)</f>
        <v>#N/A</v>
      </c>
      <c r="AA5825" t="e">
        <f>VLOOKUP(I5825,Sheet3!$E$2:$E$8,1,0)</f>
        <v>#N/A</v>
      </c>
    </row>
    <row r="5826" spans="1:27" hidden="1" x14ac:dyDescent="0.25">
      <c r="A5826">
        <v>290061</v>
      </c>
      <c r="B5826" t="s">
        <v>3168</v>
      </c>
      <c r="E5826" t="s">
        <v>3197</v>
      </c>
      <c r="H5826">
        <v>1204</v>
      </c>
      <c r="I5826">
        <v>182784</v>
      </c>
      <c r="J5826" t="s">
        <v>3229</v>
      </c>
      <c r="K5826" s="38">
        <v>45453</v>
      </c>
      <c r="L5826" s="38">
        <v>45453</v>
      </c>
      <c r="M5826" t="s">
        <v>3226</v>
      </c>
      <c r="N5826" t="s">
        <v>4068</v>
      </c>
      <c r="O5826">
        <v>-42</v>
      </c>
      <c r="P5826" t="e">
        <f>VLOOKUP(I5826,Sheet3!$E$2:$E$16,1,0)</f>
        <v>#N/A</v>
      </c>
      <c r="Q5826" t="s">
        <v>36</v>
      </c>
      <c r="R5826">
        <v>1.39</v>
      </c>
      <c r="S5826">
        <v>-42</v>
      </c>
      <c r="U5826">
        <v>-58.38</v>
      </c>
      <c r="V5826">
        <v>14561086</v>
      </c>
      <c r="X5826" t="s">
        <v>36</v>
      </c>
      <c r="Y5826" t="s">
        <v>3204</v>
      </c>
      <c r="Z5826" t="e">
        <f>VLOOKUP(N5826,Sheet3!J:J,1,0)</f>
        <v>#N/A</v>
      </c>
      <c r="AA5826" t="e">
        <f>VLOOKUP(I5826,Sheet3!$E$2:$E$8,1,0)</f>
        <v>#N/A</v>
      </c>
    </row>
    <row r="5827" spans="1:27" hidden="1" x14ac:dyDescent="0.25">
      <c r="A5827">
        <v>290061</v>
      </c>
      <c r="B5827">
        <v>290061</v>
      </c>
      <c r="H5827">
        <v>1204</v>
      </c>
      <c r="M5827" t="s">
        <v>3226</v>
      </c>
      <c r="N5827" t="s">
        <v>4068</v>
      </c>
      <c r="R5827" t="s">
        <v>3225</v>
      </c>
      <c r="X5827" t="s">
        <v>36</v>
      </c>
      <c r="Z5827" t="e">
        <f>VLOOKUP(N5827,Sheet3!J:J,1,0)</f>
        <v>#N/A</v>
      </c>
      <c r="AA5827" t="e">
        <f>VLOOKUP(I5827,Sheet3!$E$2:$E$8,1,0)</f>
        <v>#N/A</v>
      </c>
    </row>
    <row r="5828" spans="1:27" hidden="1" x14ac:dyDescent="0.25">
      <c r="A5828">
        <v>290061</v>
      </c>
      <c r="B5828" t="s">
        <v>3168</v>
      </c>
      <c r="E5828" t="s">
        <v>3197</v>
      </c>
      <c r="H5828">
        <v>1204</v>
      </c>
      <c r="I5828">
        <v>14030689</v>
      </c>
      <c r="J5828" t="s">
        <v>3224</v>
      </c>
      <c r="K5828" s="38">
        <v>45432</v>
      </c>
      <c r="L5828" s="38">
        <v>45432</v>
      </c>
      <c r="M5828" t="s">
        <v>3226</v>
      </c>
      <c r="N5828" t="s">
        <v>4069</v>
      </c>
      <c r="R5828">
        <v>0</v>
      </c>
      <c r="V5828">
        <v>14533478</v>
      </c>
      <c r="X5828" t="s">
        <v>36</v>
      </c>
      <c r="Y5828" t="s">
        <v>3204</v>
      </c>
      <c r="Z5828" t="e">
        <f>VLOOKUP(N5828,Sheet3!J:J,1,0)</f>
        <v>#N/A</v>
      </c>
      <c r="AA5828" t="e">
        <f>VLOOKUP(I5828,Sheet3!$E$2:$E$8,1,0)</f>
        <v>#N/A</v>
      </c>
    </row>
    <row r="5829" spans="1:27" hidden="1" x14ac:dyDescent="0.25">
      <c r="A5829">
        <v>290061</v>
      </c>
      <c r="B5829" t="s">
        <v>3168</v>
      </c>
      <c r="E5829" t="s">
        <v>3197</v>
      </c>
      <c r="H5829">
        <v>1204</v>
      </c>
      <c r="I5829">
        <v>14030689</v>
      </c>
      <c r="J5829" t="s">
        <v>3233</v>
      </c>
      <c r="K5829" s="38">
        <v>45432</v>
      </c>
      <c r="L5829" s="38">
        <v>45432</v>
      </c>
      <c r="M5829" t="s">
        <v>3226</v>
      </c>
      <c r="N5829" t="s">
        <v>4069</v>
      </c>
      <c r="O5829">
        <v>150</v>
      </c>
      <c r="Q5829" t="s">
        <v>36</v>
      </c>
      <c r="R5829">
        <v>1.39</v>
      </c>
      <c r="S5829">
        <v>150</v>
      </c>
      <c r="U5829">
        <v>208.5</v>
      </c>
      <c r="V5829">
        <v>14533479</v>
      </c>
      <c r="X5829" t="s">
        <v>36</v>
      </c>
      <c r="Y5829" t="s">
        <v>3204</v>
      </c>
      <c r="Z5829" t="e">
        <f>VLOOKUP(N5829,Sheet3!J:J,1,0)</f>
        <v>#N/A</v>
      </c>
      <c r="AA5829" t="e">
        <f>VLOOKUP(I5829,Sheet3!$E$2:$E$8,1,0)</f>
        <v>#N/A</v>
      </c>
    </row>
    <row r="5830" spans="1:27" hidden="1" x14ac:dyDescent="0.25">
      <c r="A5830">
        <v>290061</v>
      </c>
      <c r="B5830" t="s">
        <v>3168</v>
      </c>
      <c r="E5830" t="s">
        <v>3197</v>
      </c>
      <c r="H5830">
        <v>1204</v>
      </c>
      <c r="I5830">
        <v>182716</v>
      </c>
      <c r="J5830" t="s">
        <v>3229</v>
      </c>
      <c r="K5830" s="38">
        <v>45436</v>
      </c>
      <c r="L5830" s="38">
        <v>45436</v>
      </c>
      <c r="M5830" t="s">
        <v>3226</v>
      </c>
      <c r="N5830" t="s">
        <v>4069</v>
      </c>
      <c r="O5830">
        <v>-150</v>
      </c>
      <c r="P5830" t="e">
        <f>VLOOKUP(I5830,Sheet3!$E$2:$E$16,1,0)</f>
        <v>#N/A</v>
      </c>
      <c r="Q5830" t="s">
        <v>36</v>
      </c>
      <c r="R5830">
        <v>1.39</v>
      </c>
      <c r="S5830">
        <v>-150</v>
      </c>
      <c r="U5830">
        <v>-208.5</v>
      </c>
      <c r="V5830">
        <v>14539547</v>
      </c>
      <c r="X5830" t="s">
        <v>36</v>
      </c>
      <c r="Y5830" t="s">
        <v>3204</v>
      </c>
      <c r="Z5830" t="e">
        <f>VLOOKUP(N5830,Sheet3!J:J,1,0)</f>
        <v>#N/A</v>
      </c>
      <c r="AA5830" t="e">
        <f>VLOOKUP(I5830,Sheet3!$E$2:$E$8,1,0)</f>
        <v>#N/A</v>
      </c>
    </row>
    <row r="5831" spans="1:27" hidden="1" x14ac:dyDescent="0.25">
      <c r="A5831">
        <v>290061</v>
      </c>
      <c r="B5831">
        <v>290061</v>
      </c>
      <c r="H5831">
        <v>1204</v>
      </c>
      <c r="M5831" t="s">
        <v>3226</v>
      </c>
      <c r="N5831" t="s">
        <v>4069</v>
      </c>
      <c r="R5831" t="s">
        <v>3225</v>
      </c>
      <c r="X5831" t="s">
        <v>36</v>
      </c>
      <c r="Z5831" t="e">
        <f>VLOOKUP(N5831,Sheet3!J:J,1,0)</f>
        <v>#N/A</v>
      </c>
      <c r="AA5831" t="e">
        <f>VLOOKUP(I5831,Sheet3!$E$2:$E$8,1,0)</f>
        <v>#N/A</v>
      </c>
    </row>
    <row r="5832" spans="1:27" hidden="1" x14ac:dyDescent="0.25">
      <c r="A5832">
        <v>290061</v>
      </c>
      <c r="B5832" t="s">
        <v>3168</v>
      </c>
      <c r="E5832" t="s">
        <v>3197</v>
      </c>
      <c r="H5832">
        <v>1204</v>
      </c>
      <c r="I5832">
        <v>14030690</v>
      </c>
      <c r="J5832" t="s">
        <v>3224</v>
      </c>
      <c r="K5832" s="38">
        <v>45432</v>
      </c>
      <c r="L5832" s="38">
        <v>45432</v>
      </c>
      <c r="M5832" t="s">
        <v>3226</v>
      </c>
      <c r="N5832" t="s">
        <v>4070</v>
      </c>
      <c r="R5832">
        <v>0</v>
      </c>
      <c r="V5832">
        <v>14533485</v>
      </c>
      <c r="X5832" t="s">
        <v>36</v>
      </c>
      <c r="Y5832" t="s">
        <v>3204</v>
      </c>
      <c r="Z5832" t="e">
        <f>VLOOKUP(N5832,Sheet3!J:J,1,0)</f>
        <v>#N/A</v>
      </c>
      <c r="AA5832" t="e">
        <f>VLOOKUP(I5832,Sheet3!$E$2:$E$8,1,0)</f>
        <v>#N/A</v>
      </c>
    </row>
    <row r="5833" spans="1:27" hidden="1" x14ac:dyDescent="0.25">
      <c r="A5833">
        <v>290061</v>
      </c>
      <c r="B5833" t="s">
        <v>3168</v>
      </c>
      <c r="E5833" t="s">
        <v>3197</v>
      </c>
      <c r="H5833">
        <v>1204</v>
      </c>
      <c r="I5833">
        <v>14030690</v>
      </c>
      <c r="J5833" t="s">
        <v>3233</v>
      </c>
      <c r="K5833" s="38">
        <v>45432</v>
      </c>
      <c r="L5833" s="38">
        <v>45432</v>
      </c>
      <c r="M5833" t="s">
        <v>3226</v>
      </c>
      <c r="N5833" t="s">
        <v>4070</v>
      </c>
      <c r="O5833">
        <v>4003</v>
      </c>
      <c r="Q5833" t="s">
        <v>36</v>
      </c>
      <c r="R5833">
        <v>1.39</v>
      </c>
      <c r="S5833">
        <v>4003</v>
      </c>
      <c r="U5833">
        <v>5564.17</v>
      </c>
      <c r="V5833">
        <v>14533486</v>
      </c>
      <c r="X5833" t="s">
        <v>36</v>
      </c>
      <c r="Y5833" t="s">
        <v>3204</v>
      </c>
      <c r="Z5833" t="e">
        <f>VLOOKUP(N5833,Sheet3!J:J,1,0)</f>
        <v>#N/A</v>
      </c>
      <c r="AA5833" t="e">
        <f>VLOOKUP(I5833,Sheet3!$E$2:$E$8,1,0)</f>
        <v>#N/A</v>
      </c>
    </row>
    <row r="5834" spans="1:27" hidden="1" x14ac:dyDescent="0.25">
      <c r="A5834">
        <v>290061</v>
      </c>
      <c r="B5834" t="s">
        <v>3168</v>
      </c>
      <c r="E5834" t="s">
        <v>3197</v>
      </c>
      <c r="H5834">
        <v>1204</v>
      </c>
      <c r="I5834">
        <v>182722</v>
      </c>
      <c r="J5834" t="s">
        <v>3229</v>
      </c>
      <c r="K5834" s="38">
        <v>45433</v>
      </c>
      <c r="L5834" s="38">
        <v>45433</v>
      </c>
      <c r="M5834" t="s">
        <v>3226</v>
      </c>
      <c r="N5834" t="s">
        <v>4070</v>
      </c>
      <c r="O5834">
        <v>-3923</v>
      </c>
      <c r="P5834" t="e">
        <f>VLOOKUP(I5834,Sheet3!$E$2:$E$16,1,0)</f>
        <v>#N/A</v>
      </c>
      <c r="Q5834" t="s">
        <v>36</v>
      </c>
      <c r="R5834">
        <v>1.39</v>
      </c>
      <c r="S5834">
        <v>-3923</v>
      </c>
      <c r="U5834">
        <v>-5452.97</v>
      </c>
      <c r="V5834">
        <v>14534846</v>
      </c>
      <c r="X5834" t="s">
        <v>36</v>
      </c>
      <c r="Y5834" t="s">
        <v>3204</v>
      </c>
      <c r="Z5834" t="e">
        <f>VLOOKUP(N5834,Sheet3!J:J,1,0)</f>
        <v>#N/A</v>
      </c>
      <c r="AA5834" t="e">
        <f>VLOOKUP(I5834,Sheet3!$E$2:$E$8,1,0)</f>
        <v>#N/A</v>
      </c>
    </row>
    <row r="5835" spans="1:27" hidden="1" x14ac:dyDescent="0.25">
      <c r="A5835">
        <v>290061</v>
      </c>
      <c r="B5835" t="s">
        <v>3168</v>
      </c>
      <c r="E5835" t="s">
        <v>3197</v>
      </c>
      <c r="H5835">
        <v>1204</v>
      </c>
      <c r="I5835">
        <v>182395</v>
      </c>
      <c r="J5835" t="s">
        <v>3229</v>
      </c>
      <c r="K5835" s="38">
        <v>45436</v>
      </c>
      <c r="L5835" s="38">
        <v>45436</v>
      </c>
      <c r="M5835" t="s">
        <v>3226</v>
      </c>
      <c r="N5835" t="s">
        <v>4070</v>
      </c>
      <c r="O5835">
        <v>-50</v>
      </c>
      <c r="P5835" t="e">
        <f>VLOOKUP(I5835,Sheet3!$E$2:$E$16,1,0)</f>
        <v>#N/A</v>
      </c>
      <c r="Q5835" t="s">
        <v>36</v>
      </c>
      <c r="R5835">
        <v>1.39</v>
      </c>
      <c r="S5835">
        <v>-50</v>
      </c>
      <c r="U5835">
        <v>-69.5</v>
      </c>
      <c r="V5835">
        <v>14539626</v>
      </c>
      <c r="X5835" t="s">
        <v>36</v>
      </c>
      <c r="Y5835" t="s">
        <v>3204</v>
      </c>
      <c r="Z5835" t="e">
        <f>VLOOKUP(N5835,Sheet3!J:J,1,0)</f>
        <v>#N/A</v>
      </c>
      <c r="AA5835" t="e">
        <f>VLOOKUP(I5835,Sheet3!$E$2:$E$8,1,0)</f>
        <v>#N/A</v>
      </c>
    </row>
    <row r="5836" spans="1:27" hidden="1" x14ac:dyDescent="0.25">
      <c r="A5836">
        <v>290061</v>
      </c>
      <c r="B5836" t="s">
        <v>3168</v>
      </c>
      <c r="E5836" t="s">
        <v>3197</v>
      </c>
      <c r="H5836">
        <v>1204</v>
      </c>
      <c r="I5836">
        <v>182219</v>
      </c>
      <c r="J5836" t="s">
        <v>3229</v>
      </c>
      <c r="K5836" s="38">
        <v>45441</v>
      </c>
      <c r="L5836" s="38">
        <v>45441</v>
      </c>
      <c r="M5836" t="s">
        <v>3226</v>
      </c>
      <c r="N5836" t="s">
        <v>4070</v>
      </c>
      <c r="O5836">
        <v>-30</v>
      </c>
      <c r="P5836" t="e">
        <f>VLOOKUP(I5836,Sheet3!$E$2:$E$16,1,0)</f>
        <v>#N/A</v>
      </c>
      <c r="Q5836" t="s">
        <v>36</v>
      </c>
      <c r="R5836">
        <v>1.39</v>
      </c>
      <c r="S5836">
        <v>-30</v>
      </c>
      <c r="U5836">
        <v>-41.7</v>
      </c>
      <c r="V5836">
        <v>14544726</v>
      </c>
      <c r="X5836" t="s">
        <v>36</v>
      </c>
      <c r="Y5836" t="s">
        <v>3204</v>
      </c>
      <c r="Z5836" t="e">
        <f>VLOOKUP(N5836,Sheet3!J:J,1,0)</f>
        <v>#N/A</v>
      </c>
      <c r="AA5836" t="e">
        <f>VLOOKUP(I5836,Sheet3!$E$2:$E$8,1,0)</f>
        <v>#N/A</v>
      </c>
    </row>
    <row r="5837" spans="1:27" hidden="1" x14ac:dyDescent="0.25">
      <c r="A5837">
        <v>290061</v>
      </c>
      <c r="B5837">
        <v>290061</v>
      </c>
      <c r="H5837">
        <v>1204</v>
      </c>
      <c r="M5837" t="s">
        <v>3226</v>
      </c>
      <c r="N5837" t="s">
        <v>4070</v>
      </c>
      <c r="R5837" t="s">
        <v>3225</v>
      </c>
      <c r="X5837" t="s">
        <v>36</v>
      </c>
      <c r="Z5837" t="e">
        <f>VLOOKUP(N5837,Sheet3!J:J,1,0)</f>
        <v>#N/A</v>
      </c>
      <c r="AA5837" t="e">
        <f>VLOOKUP(I5837,Sheet3!$E$2:$E$8,1,0)</f>
        <v>#N/A</v>
      </c>
    </row>
    <row r="5838" spans="1:27" hidden="1" x14ac:dyDescent="0.25">
      <c r="A5838">
        <v>290061</v>
      </c>
      <c r="B5838" t="s">
        <v>3168</v>
      </c>
      <c r="E5838" t="s">
        <v>3197</v>
      </c>
      <c r="H5838">
        <v>1204</v>
      </c>
      <c r="I5838">
        <v>14030691</v>
      </c>
      <c r="J5838" t="s">
        <v>3224</v>
      </c>
      <c r="K5838" s="38">
        <v>45432</v>
      </c>
      <c r="L5838" s="38">
        <v>45432</v>
      </c>
      <c r="M5838" t="s">
        <v>3226</v>
      </c>
      <c r="N5838" t="s">
        <v>4071</v>
      </c>
      <c r="R5838">
        <v>0</v>
      </c>
      <c r="V5838">
        <v>14533501</v>
      </c>
      <c r="X5838" t="s">
        <v>36</v>
      </c>
      <c r="Y5838" t="s">
        <v>3204</v>
      </c>
      <c r="Z5838" t="e">
        <f>VLOOKUP(N5838,Sheet3!J:J,1,0)</f>
        <v>#N/A</v>
      </c>
      <c r="AA5838" t="e">
        <f>VLOOKUP(I5838,Sheet3!$E$2:$E$8,1,0)</f>
        <v>#N/A</v>
      </c>
    </row>
    <row r="5839" spans="1:27" hidden="1" x14ac:dyDescent="0.25">
      <c r="A5839">
        <v>290061</v>
      </c>
      <c r="B5839" t="s">
        <v>3168</v>
      </c>
      <c r="E5839" t="s">
        <v>3197</v>
      </c>
      <c r="H5839">
        <v>1204</v>
      </c>
      <c r="I5839">
        <v>14030691</v>
      </c>
      <c r="J5839" t="s">
        <v>3233</v>
      </c>
      <c r="K5839" s="38">
        <v>45432</v>
      </c>
      <c r="L5839" s="38">
        <v>45432</v>
      </c>
      <c r="M5839" t="s">
        <v>3226</v>
      </c>
      <c r="N5839" t="s">
        <v>4071</v>
      </c>
      <c r="O5839">
        <v>1764</v>
      </c>
      <c r="Q5839" t="s">
        <v>36</v>
      </c>
      <c r="R5839">
        <v>1.39</v>
      </c>
      <c r="S5839">
        <v>1764</v>
      </c>
      <c r="U5839">
        <v>2451.96</v>
      </c>
      <c r="V5839">
        <v>14533502</v>
      </c>
      <c r="X5839" t="s">
        <v>36</v>
      </c>
      <c r="Y5839" t="s">
        <v>3204</v>
      </c>
      <c r="Z5839" t="e">
        <f>VLOOKUP(N5839,Sheet3!J:J,1,0)</f>
        <v>#N/A</v>
      </c>
      <c r="AA5839" t="e">
        <f>VLOOKUP(I5839,Sheet3!$E$2:$E$8,1,0)</f>
        <v>#N/A</v>
      </c>
    </row>
    <row r="5840" spans="1:27" hidden="1" x14ac:dyDescent="0.25">
      <c r="A5840">
        <v>290061</v>
      </c>
      <c r="B5840" t="s">
        <v>3168</v>
      </c>
      <c r="E5840" t="s">
        <v>3197</v>
      </c>
      <c r="H5840">
        <v>1204</v>
      </c>
      <c r="I5840">
        <v>182726</v>
      </c>
      <c r="J5840" t="s">
        <v>3229</v>
      </c>
      <c r="K5840" s="38">
        <v>45433</v>
      </c>
      <c r="L5840" s="38">
        <v>45433</v>
      </c>
      <c r="M5840" t="s">
        <v>3226</v>
      </c>
      <c r="N5840" t="s">
        <v>4071</v>
      </c>
      <c r="O5840">
        <v>-1717</v>
      </c>
      <c r="P5840" t="e">
        <f>VLOOKUP(I5840,Sheet3!$E$2:$E$16,1,0)</f>
        <v>#N/A</v>
      </c>
      <c r="Q5840" t="s">
        <v>36</v>
      </c>
      <c r="R5840">
        <v>1.39</v>
      </c>
      <c r="S5840">
        <v>-1717</v>
      </c>
      <c r="U5840">
        <v>-2386.63</v>
      </c>
      <c r="V5840">
        <v>14534848</v>
      </c>
      <c r="X5840" t="s">
        <v>36</v>
      </c>
      <c r="Y5840" t="s">
        <v>3204</v>
      </c>
      <c r="Z5840" t="e">
        <f>VLOOKUP(N5840,Sheet3!J:J,1,0)</f>
        <v>#N/A</v>
      </c>
      <c r="AA5840" t="e">
        <f>VLOOKUP(I5840,Sheet3!$E$2:$E$8,1,0)</f>
        <v>#N/A</v>
      </c>
    </row>
    <row r="5841" spans="1:27" hidden="1" x14ac:dyDescent="0.25">
      <c r="A5841">
        <v>290061</v>
      </c>
      <c r="B5841" t="s">
        <v>3168</v>
      </c>
      <c r="E5841" t="s">
        <v>3197</v>
      </c>
      <c r="H5841">
        <v>1204</v>
      </c>
      <c r="I5841">
        <v>182784</v>
      </c>
      <c r="J5841" t="s">
        <v>3229</v>
      </c>
      <c r="K5841" s="38">
        <v>45453</v>
      </c>
      <c r="L5841" s="38">
        <v>45453</v>
      </c>
      <c r="M5841" t="s">
        <v>3226</v>
      </c>
      <c r="N5841" t="s">
        <v>4071</v>
      </c>
      <c r="O5841">
        <v>-47</v>
      </c>
      <c r="P5841" t="e">
        <f>VLOOKUP(I5841,Sheet3!$E$2:$E$16,1,0)</f>
        <v>#N/A</v>
      </c>
      <c r="Q5841" t="s">
        <v>36</v>
      </c>
      <c r="R5841">
        <v>1.39</v>
      </c>
      <c r="S5841">
        <v>-47</v>
      </c>
      <c r="U5841">
        <v>-65.33</v>
      </c>
      <c r="V5841">
        <v>14561084</v>
      </c>
      <c r="X5841" t="s">
        <v>36</v>
      </c>
      <c r="Y5841" t="s">
        <v>3204</v>
      </c>
      <c r="Z5841" t="e">
        <f>VLOOKUP(N5841,Sheet3!J:J,1,0)</f>
        <v>#N/A</v>
      </c>
      <c r="AA5841" t="e">
        <f>VLOOKUP(I5841,Sheet3!$E$2:$E$8,1,0)</f>
        <v>#N/A</v>
      </c>
    </row>
    <row r="5842" spans="1:27" hidden="1" x14ac:dyDescent="0.25">
      <c r="A5842">
        <v>290061</v>
      </c>
      <c r="B5842">
        <v>290061</v>
      </c>
      <c r="H5842">
        <v>1204</v>
      </c>
      <c r="M5842" t="s">
        <v>3226</v>
      </c>
      <c r="N5842" t="s">
        <v>4071</v>
      </c>
      <c r="R5842" t="s">
        <v>3225</v>
      </c>
      <c r="X5842" t="s">
        <v>36</v>
      </c>
      <c r="Z5842" t="e">
        <f>VLOOKUP(N5842,Sheet3!J:J,1,0)</f>
        <v>#N/A</v>
      </c>
      <c r="AA5842" t="e">
        <f>VLOOKUP(I5842,Sheet3!$E$2:$E$8,1,0)</f>
        <v>#N/A</v>
      </c>
    </row>
    <row r="5843" spans="1:27" hidden="1" x14ac:dyDescent="0.25">
      <c r="A5843">
        <v>290061</v>
      </c>
      <c r="B5843" t="s">
        <v>3168</v>
      </c>
      <c r="E5843" t="s">
        <v>3197</v>
      </c>
      <c r="H5843">
        <v>1204</v>
      </c>
      <c r="I5843">
        <v>24003923</v>
      </c>
      <c r="J5843" t="s">
        <v>3224</v>
      </c>
      <c r="K5843" s="38">
        <v>45428</v>
      </c>
      <c r="L5843" s="38">
        <v>45428</v>
      </c>
      <c r="M5843" t="s">
        <v>3226</v>
      </c>
      <c r="N5843" t="s">
        <v>3684</v>
      </c>
      <c r="R5843">
        <v>0</v>
      </c>
      <c r="V5843">
        <v>14531134</v>
      </c>
      <c r="X5843" t="s">
        <v>36</v>
      </c>
      <c r="Y5843" t="s">
        <v>3204</v>
      </c>
      <c r="Z5843" t="e">
        <f>VLOOKUP(N5843,Sheet3!J:J,1,0)</f>
        <v>#N/A</v>
      </c>
      <c r="AA5843" t="e">
        <f>VLOOKUP(I5843,Sheet3!$E$2:$E$8,1,0)</f>
        <v>#N/A</v>
      </c>
    </row>
    <row r="5844" spans="1:27" hidden="1" x14ac:dyDescent="0.25">
      <c r="A5844">
        <v>290061</v>
      </c>
      <c r="B5844" t="s">
        <v>3168</v>
      </c>
      <c r="E5844" t="s">
        <v>3197</v>
      </c>
      <c r="H5844">
        <v>1204</v>
      </c>
      <c r="I5844">
        <v>24003923</v>
      </c>
      <c r="J5844" t="s">
        <v>3228</v>
      </c>
      <c r="K5844" s="38">
        <v>45428</v>
      </c>
      <c r="L5844" s="38">
        <v>45428</v>
      </c>
      <c r="M5844" t="s">
        <v>3226</v>
      </c>
      <c r="N5844" t="s">
        <v>3684</v>
      </c>
      <c r="O5844">
        <v>903</v>
      </c>
      <c r="Q5844" t="s">
        <v>36</v>
      </c>
      <c r="R5844">
        <v>1.39</v>
      </c>
      <c r="S5844">
        <v>903</v>
      </c>
      <c r="U5844">
        <v>1255.17</v>
      </c>
      <c r="V5844">
        <v>14531135</v>
      </c>
      <c r="X5844" t="s">
        <v>36</v>
      </c>
      <c r="Y5844" t="s">
        <v>3204</v>
      </c>
      <c r="Z5844" t="e">
        <f>VLOOKUP(N5844,Sheet3!J:J,1,0)</f>
        <v>#N/A</v>
      </c>
      <c r="AA5844" t="e">
        <f>VLOOKUP(I5844,Sheet3!$E$2:$E$8,1,0)</f>
        <v>#N/A</v>
      </c>
    </row>
    <row r="5845" spans="1:27" hidden="1" x14ac:dyDescent="0.25">
      <c r="A5845">
        <v>290061</v>
      </c>
      <c r="B5845" t="s">
        <v>3168</v>
      </c>
      <c r="E5845" t="s">
        <v>3197</v>
      </c>
      <c r="H5845">
        <v>1204</v>
      </c>
      <c r="I5845">
        <v>24003923</v>
      </c>
      <c r="J5845" t="s">
        <v>3228</v>
      </c>
      <c r="K5845" s="38">
        <v>45428</v>
      </c>
      <c r="L5845" s="38">
        <v>45428</v>
      </c>
      <c r="M5845" t="s">
        <v>3226</v>
      </c>
      <c r="N5845" t="s">
        <v>3684</v>
      </c>
      <c r="O5845">
        <v>25.6</v>
      </c>
      <c r="Q5845" t="s">
        <v>36</v>
      </c>
      <c r="R5845">
        <v>1.39</v>
      </c>
      <c r="S5845">
        <v>25.6</v>
      </c>
      <c r="U5845">
        <v>35.58</v>
      </c>
      <c r="V5845">
        <v>14531165</v>
      </c>
      <c r="X5845" t="s">
        <v>36</v>
      </c>
      <c r="Y5845" t="s">
        <v>3204</v>
      </c>
      <c r="Z5845" t="e">
        <f>VLOOKUP(N5845,Sheet3!J:J,1,0)</f>
        <v>#N/A</v>
      </c>
      <c r="AA5845" t="e">
        <f>VLOOKUP(I5845,Sheet3!$E$2:$E$8,1,0)</f>
        <v>#N/A</v>
      </c>
    </row>
    <row r="5846" spans="1:27" hidden="1" x14ac:dyDescent="0.25">
      <c r="A5846">
        <v>290061</v>
      </c>
      <c r="B5846" t="s">
        <v>3168</v>
      </c>
      <c r="E5846" t="s">
        <v>3197</v>
      </c>
      <c r="H5846">
        <v>1204</v>
      </c>
      <c r="I5846">
        <v>182735</v>
      </c>
      <c r="J5846" t="s">
        <v>3229</v>
      </c>
      <c r="K5846" s="38">
        <v>45433</v>
      </c>
      <c r="L5846" s="38">
        <v>45433</v>
      </c>
      <c r="M5846" t="s">
        <v>3226</v>
      </c>
      <c r="N5846" t="s">
        <v>3684</v>
      </c>
      <c r="O5846">
        <v>-903</v>
      </c>
      <c r="P5846" t="e">
        <f>VLOOKUP(I5846,Sheet3!$E$2:$E$16,1,0)</f>
        <v>#N/A</v>
      </c>
      <c r="Q5846" t="s">
        <v>36</v>
      </c>
      <c r="R5846">
        <v>1.39</v>
      </c>
      <c r="S5846">
        <v>-903</v>
      </c>
      <c r="U5846">
        <v>-1255.17</v>
      </c>
      <c r="V5846">
        <v>14534849</v>
      </c>
      <c r="X5846" t="s">
        <v>36</v>
      </c>
      <c r="Y5846" t="s">
        <v>3204</v>
      </c>
      <c r="Z5846" t="e">
        <f>VLOOKUP(N5846,Sheet3!J:J,1,0)</f>
        <v>#N/A</v>
      </c>
      <c r="AA5846" t="e">
        <f>VLOOKUP(I5846,Sheet3!$E$2:$E$8,1,0)</f>
        <v>#N/A</v>
      </c>
    </row>
    <row r="5847" spans="1:27" hidden="1" x14ac:dyDescent="0.25">
      <c r="A5847">
        <v>290061</v>
      </c>
      <c r="B5847" t="s">
        <v>3168</v>
      </c>
      <c r="E5847" t="s">
        <v>3197</v>
      </c>
      <c r="H5847">
        <v>1204</v>
      </c>
      <c r="I5847">
        <v>182689</v>
      </c>
      <c r="J5847" t="s">
        <v>3229</v>
      </c>
      <c r="K5847" s="38">
        <v>45443</v>
      </c>
      <c r="L5847" s="38">
        <v>45443</v>
      </c>
      <c r="M5847" t="s">
        <v>3226</v>
      </c>
      <c r="N5847" t="s">
        <v>3684</v>
      </c>
      <c r="O5847">
        <v>-25.6</v>
      </c>
      <c r="P5847" t="e">
        <f>VLOOKUP(I5847,Sheet3!$E$2:$E$16,1,0)</f>
        <v>#N/A</v>
      </c>
      <c r="Q5847" t="s">
        <v>36</v>
      </c>
      <c r="R5847">
        <v>1.39</v>
      </c>
      <c r="S5847">
        <v>-25.6</v>
      </c>
      <c r="U5847">
        <v>-35.58</v>
      </c>
      <c r="V5847">
        <v>14548380</v>
      </c>
      <c r="X5847" t="s">
        <v>36</v>
      </c>
      <c r="Y5847" t="s">
        <v>3204</v>
      </c>
      <c r="Z5847" t="e">
        <f>VLOOKUP(N5847,Sheet3!J:J,1,0)</f>
        <v>#N/A</v>
      </c>
      <c r="AA5847" t="e">
        <f>VLOOKUP(I5847,Sheet3!$E$2:$E$8,1,0)</f>
        <v>#N/A</v>
      </c>
    </row>
    <row r="5848" spans="1:27" hidden="1" x14ac:dyDescent="0.25">
      <c r="A5848">
        <v>290061</v>
      </c>
      <c r="B5848">
        <v>290061</v>
      </c>
      <c r="H5848">
        <v>1204</v>
      </c>
      <c r="M5848" t="s">
        <v>3226</v>
      </c>
      <c r="N5848" t="s">
        <v>3684</v>
      </c>
      <c r="R5848" t="s">
        <v>3225</v>
      </c>
      <c r="X5848" t="s">
        <v>36</v>
      </c>
      <c r="Z5848" t="e">
        <f>VLOOKUP(N5848,Sheet3!J:J,1,0)</f>
        <v>#N/A</v>
      </c>
      <c r="AA5848" t="e">
        <f>VLOOKUP(I5848,Sheet3!$E$2:$E$8,1,0)</f>
        <v>#N/A</v>
      </c>
    </row>
    <row r="5849" spans="1:27" hidden="1" x14ac:dyDescent="0.25">
      <c r="A5849">
        <v>290061</v>
      </c>
      <c r="B5849" t="s">
        <v>3168</v>
      </c>
      <c r="E5849" t="s">
        <v>3197</v>
      </c>
      <c r="H5849">
        <v>1204</v>
      </c>
      <c r="I5849">
        <v>24003923</v>
      </c>
      <c r="J5849" t="s">
        <v>3224</v>
      </c>
      <c r="K5849" s="38">
        <v>45428</v>
      </c>
      <c r="L5849" s="38">
        <v>45428</v>
      </c>
      <c r="M5849" t="s">
        <v>3226</v>
      </c>
      <c r="N5849" t="s">
        <v>3685</v>
      </c>
      <c r="R5849">
        <v>0</v>
      </c>
      <c r="V5849">
        <v>14531138</v>
      </c>
      <c r="X5849" t="s">
        <v>36</v>
      </c>
      <c r="Y5849" t="s">
        <v>3204</v>
      </c>
      <c r="Z5849" t="e">
        <f>VLOOKUP(N5849,Sheet3!J:J,1,0)</f>
        <v>#N/A</v>
      </c>
      <c r="AA5849" t="e">
        <f>VLOOKUP(I5849,Sheet3!$E$2:$E$8,1,0)</f>
        <v>#N/A</v>
      </c>
    </row>
    <row r="5850" spans="1:27" hidden="1" x14ac:dyDescent="0.25">
      <c r="A5850">
        <v>290061</v>
      </c>
      <c r="B5850" t="s">
        <v>3168</v>
      </c>
      <c r="E5850" t="s">
        <v>3197</v>
      </c>
      <c r="H5850">
        <v>1204</v>
      </c>
      <c r="I5850">
        <v>24003923</v>
      </c>
      <c r="J5850" t="s">
        <v>3228</v>
      </c>
      <c r="K5850" s="38">
        <v>45428</v>
      </c>
      <c r="L5850" s="38">
        <v>45428</v>
      </c>
      <c r="M5850" t="s">
        <v>3226</v>
      </c>
      <c r="N5850" t="s">
        <v>3685</v>
      </c>
      <c r="O5850">
        <v>169</v>
      </c>
      <c r="Q5850" t="s">
        <v>36</v>
      </c>
      <c r="R5850">
        <v>1.39</v>
      </c>
      <c r="S5850">
        <v>169</v>
      </c>
      <c r="U5850">
        <v>234.91</v>
      </c>
      <c r="V5850">
        <v>14531139</v>
      </c>
      <c r="X5850" t="s">
        <v>36</v>
      </c>
      <c r="Y5850" t="s">
        <v>3204</v>
      </c>
      <c r="Z5850" t="e">
        <f>VLOOKUP(N5850,Sheet3!J:J,1,0)</f>
        <v>#N/A</v>
      </c>
      <c r="AA5850" t="e">
        <f>VLOOKUP(I5850,Sheet3!$E$2:$E$8,1,0)</f>
        <v>#N/A</v>
      </c>
    </row>
    <row r="5851" spans="1:27" hidden="1" x14ac:dyDescent="0.25">
      <c r="A5851">
        <v>290061</v>
      </c>
      <c r="B5851" t="s">
        <v>3168</v>
      </c>
      <c r="E5851" t="s">
        <v>3197</v>
      </c>
      <c r="H5851">
        <v>1204</v>
      </c>
      <c r="I5851">
        <v>182736</v>
      </c>
      <c r="J5851" t="s">
        <v>3229</v>
      </c>
      <c r="K5851" s="38">
        <v>45433</v>
      </c>
      <c r="L5851" s="38">
        <v>45433</v>
      </c>
      <c r="M5851" t="s">
        <v>3226</v>
      </c>
      <c r="N5851" t="s">
        <v>3685</v>
      </c>
      <c r="O5851">
        <v>-169</v>
      </c>
      <c r="P5851" t="e">
        <f>VLOOKUP(I5851,Sheet3!$E$2:$E$16,1,0)</f>
        <v>#N/A</v>
      </c>
      <c r="Q5851" t="s">
        <v>36</v>
      </c>
      <c r="R5851">
        <v>1.39</v>
      </c>
      <c r="S5851">
        <v>-169</v>
      </c>
      <c r="U5851">
        <v>-234.91</v>
      </c>
      <c r="V5851">
        <v>14534851</v>
      </c>
      <c r="X5851" t="s">
        <v>36</v>
      </c>
      <c r="Y5851" t="s">
        <v>3204</v>
      </c>
      <c r="Z5851" t="e">
        <f>VLOOKUP(N5851,Sheet3!J:J,1,0)</f>
        <v>#N/A</v>
      </c>
      <c r="AA5851" t="e">
        <f>VLOOKUP(I5851,Sheet3!$E$2:$E$8,1,0)</f>
        <v>#N/A</v>
      </c>
    </row>
    <row r="5852" spans="1:27" hidden="1" x14ac:dyDescent="0.25">
      <c r="A5852">
        <v>290061</v>
      </c>
      <c r="B5852">
        <v>290061</v>
      </c>
      <c r="H5852">
        <v>1204</v>
      </c>
      <c r="M5852" t="s">
        <v>3226</v>
      </c>
      <c r="N5852" t="s">
        <v>3685</v>
      </c>
      <c r="R5852" t="s">
        <v>3225</v>
      </c>
      <c r="X5852" t="s">
        <v>36</v>
      </c>
      <c r="Z5852" t="e">
        <f>VLOOKUP(N5852,Sheet3!J:J,1,0)</f>
        <v>#N/A</v>
      </c>
      <c r="AA5852" t="e">
        <f>VLOOKUP(I5852,Sheet3!$E$2:$E$8,1,0)</f>
        <v>#N/A</v>
      </c>
    </row>
    <row r="5853" spans="1:27" hidden="1" x14ac:dyDescent="0.25">
      <c r="A5853">
        <v>290061</v>
      </c>
      <c r="B5853" t="s">
        <v>3168</v>
      </c>
      <c r="E5853" t="s">
        <v>3197</v>
      </c>
      <c r="H5853">
        <v>1204</v>
      </c>
      <c r="I5853">
        <v>24003923</v>
      </c>
      <c r="J5853" t="s">
        <v>3224</v>
      </c>
      <c r="K5853" s="38">
        <v>45428</v>
      </c>
      <c r="L5853" s="38">
        <v>45428</v>
      </c>
      <c r="M5853" t="s">
        <v>3226</v>
      </c>
      <c r="N5853" t="s">
        <v>4072</v>
      </c>
      <c r="R5853">
        <v>0</v>
      </c>
      <c r="V5853">
        <v>14531148</v>
      </c>
      <c r="X5853" t="s">
        <v>36</v>
      </c>
      <c r="Y5853" t="s">
        <v>3204</v>
      </c>
      <c r="Z5853" t="e">
        <f>VLOOKUP(N5853,Sheet3!J:J,1,0)</f>
        <v>#N/A</v>
      </c>
      <c r="AA5853" t="e">
        <f>VLOOKUP(I5853,Sheet3!$E$2:$E$8,1,0)</f>
        <v>#N/A</v>
      </c>
    </row>
    <row r="5854" spans="1:27" hidden="1" x14ac:dyDescent="0.25">
      <c r="A5854">
        <v>290061</v>
      </c>
      <c r="B5854" t="s">
        <v>3168</v>
      </c>
      <c r="E5854" t="s">
        <v>3197</v>
      </c>
      <c r="H5854">
        <v>1204</v>
      </c>
      <c r="I5854">
        <v>24003923</v>
      </c>
      <c r="J5854" t="s">
        <v>3228</v>
      </c>
      <c r="K5854" s="38">
        <v>45428</v>
      </c>
      <c r="L5854" s="38">
        <v>45428</v>
      </c>
      <c r="M5854" t="s">
        <v>3226</v>
      </c>
      <c r="N5854" t="s">
        <v>4072</v>
      </c>
      <c r="O5854">
        <v>629</v>
      </c>
      <c r="Q5854" t="s">
        <v>36</v>
      </c>
      <c r="R5854">
        <v>1.39</v>
      </c>
      <c r="S5854">
        <v>629</v>
      </c>
      <c r="U5854">
        <v>874.31</v>
      </c>
      <c r="V5854">
        <v>14531149</v>
      </c>
      <c r="X5854" t="s">
        <v>36</v>
      </c>
      <c r="Y5854" t="s">
        <v>3204</v>
      </c>
      <c r="Z5854" t="e">
        <f>VLOOKUP(N5854,Sheet3!J:J,1,0)</f>
        <v>#N/A</v>
      </c>
      <c r="AA5854" t="e">
        <f>VLOOKUP(I5854,Sheet3!$E$2:$E$8,1,0)</f>
        <v>#N/A</v>
      </c>
    </row>
    <row r="5855" spans="1:27" hidden="1" x14ac:dyDescent="0.25">
      <c r="A5855">
        <v>290061</v>
      </c>
      <c r="B5855" t="s">
        <v>3168</v>
      </c>
      <c r="E5855" t="s">
        <v>3197</v>
      </c>
      <c r="H5855">
        <v>1204</v>
      </c>
      <c r="I5855">
        <v>182739</v>
      </c>
      <c r="J5855" t="s">
        <v>3229</v>
      </c>
      <c r="K5855" s="38">
        <v>45433</v>
      </c>
      <c r="L5855" s="38">
        <v>45433</v>
      </c>
      <c r="M5855" t="s">
        <v>3226</v>
      </c>
      <c r="N5855" t="s">
        <v>4072</v>
      </c>
      <c r="O5855">
        <v>-629</v>
      </c>
      <c r="P5855" t="e">
        <f>VLOOKUP(I5855,Sheet3!$E$2:$E$16,1,0)</f>
        <v>#N/A</v>
      </c>
      <c r="Q5855" t="s">
        <v>36</v>
      </c>
      <c r="R5855">
        <v>1.39</v>
      </c>
      <c r="S5855">
        <v>-629</v>
      </c>
      <c r="U5855">
        <v>-874.31</v>
      </c>
      <c r="V5855">
        <v>14534852</v>
      </c>
      <c r="X5855" t="s">
        <v>36</v>
      </c>
      <c r="Y5855" t="s">
        <v>3204</v>
      </c>
      <c r="Z5855" t="e">
        <f>VLOOKUP(N5855,Sheet3!J:J,1,0)</f>
        <v>#N/A</v>
      </c>
      <c r="AA5855" t="e">
        <f>VLOOKUP(I5855,Sheet3!$E$2:$E$8,1,0)</f>
        <v>#N/A</v>
      </c>
    </row>
    <row r="5856" spans="1:27" hidden="1" x14ac:dyDescent="0.25">
      <c r="A5856">
        <v>290061</v>
      </c>
      <c r="B5856">
        <v>290061</v>
      </c>
      <c r="H5856">
        <v>1204</v>
      </c>
      <c r="M5856" t="s">
        <v>3226</v>
      </c>
      <c r="N5856" t="s">
        <v>4072</v>
      </c>
      <c r="R5856" t="s">
        <v>3225</v>
      </c>
      <c r="X5856" t="s">
        <v>36</v>
      </c>
      <c r="Z5856" t="e">
        <f>VLOOKUP(N5856,Sheet3!J:J,1,0)</f>
        <v>#N/A</v>
      </c>
      <c r="AA5856" t="e">
        <f>VLOOKUP(I5856,Sheet3!$E$2:$E$8,1,0)</f>
        <v>#N/A</v>
      </c>
    </row>
    <row r="5857" spans="1:27" hidden="1" x14ac:dyDescent="0.25">
      <c r="A5857">
        <v>290061</v>
      </c>
      <c r="B5857" t="s">
        <v>3168</v>
      </c>
      <c r="E5857" t="s">
        <v>3197</v>
      </c>
      <c r="H5857">
        <v>1204</v>
      </c>
      <c r="I5857">
        <v>24003923</v>
      </c>
      <c r="J5857" t="s">
        <v>3224</v>
      </c>
      <c r="K5857" s="38">
        <v>45428</v>
      </c>
      <c r="L5857" s="38">
        <v>45428</v>
      </c>
      <c r="M5857" t="s">
        <v>3226</v>
      </c>
      <c r="N5857" t="s">
        <v>4073</v>
      </c>
      <c r="R5857">
        <v>0</v>
      </c>
      <c r="V5857">
        <v>14531150</v>
      </c>
      <c r="X5857" t="s">
        <v>36</v>
      </c>
      <c r="Y5857" t="s">
        <v>3204</v>
      </c>
      <c r="Z5857" t="e">
        <f>VLOOKUP(N5857,Sheet3!J:J,1,0)</f>
        <v>#N/A</v>
      </c>
      <c r="AA5857" t="e">
        <f>VLOOKUP(I5857,Sheet3!$E$2:$E$8,1,0)</f>
        <v>#N/A</v>
      </c>
    </row>
    <row r="5858" spans="1:27" hidden="1" x14ac:dyDescent="0.25">
      <c r="A5858">
        <v>290061</v>
      </c>
      <c r="B5858" t="s">
        <v>3168</v>
      </c>
      <c r="E5858" t="s">
        <v>3197</v>
      </c>
      <c r="H5858">
        <v>1204</v>
      </c>
      <c r="I5858">
        <v>24003923</v>
      </c>
      <c r="J5858" t="s">
        <v>3228</v>
      </c>
      <c r="K5858" s="38">
        <v>45428</v>
      </c>
      <c r="L5858" s="38">
        <v>45428</v>
      </c>
      <c r="M5858" t="s">
        <v>3226</v>
      </c>
      <c r="N5858" t="s">
        <v>4073</v>
      </c>
      <c r="O5858">
        <v>716</v>
      </c>
      <c r="Q5858" t="s">
        <v>36</v>
      </c>
      <c r="R5858">
        <v>1.39</v>
      </c>
      <c r="S5858">
        <v>716</v>
      </c>
      <c r="U5858">
        <v>995.24</v>
      </c>
      <c r="V5858">
        <v>14531151</v>
      </c>
      <c r="X5858" t="s">
        <v>36</v>
      </c>
      <c r="Y5858" t="s">
        <v>3204</v>
      </c>
      <c r="Z5858" t="e">
        <f>VLOOKUP(N5858,Sheet3!J:J,1,0)</f>
        <v>#N/A</v>
      </c>
      <c r="AA5858" t="e">
        <f>VLOOKUP(I5858,Sheet3!$E$2:$E$8,1,0)</f>
        <v>#N/A</v>
      </c>
    </row>
    <row r="5859" spans="1:27" hidden="1" x14ac:dyDescent="0.25">
      <c r="A5859">
        <v>290061</v>
      </c>
      <c r="B5859" t="s">
        <v>3168</v>
      </c>
      <c r="E5859" t="s">
        <v>3197</v>
      </c>
      <c r="H5859">
        <v>1204</v>
      </c>
      <c r="I5859">
        <v>182740</v>
      </c>
      <c r="J5859" t="s">
        <v>3229</v>
      </c>
      <c r="K5859" s="38">
        <v>45433</v>
      </c>
      <c r="L5859" s="38">
        <v>45433</v>
      </c>
      <c r="M5859" t="s">
        <v>3226</v>
      </c>
      <c r="N5859" t="s">
        <v>4073</v>
      </c>
      <c r="O5859">
        <v>-716</v>
      </c>
      <c r="P5859" t="e">
        <f>VLOOKUP(I5859,Sheet3!$E$2:$E$16,1,0)</f>
        <v>#N/A</v>
      </c>
      <c r="Q5859" t="s">
        <v>36</v>
      </c>
      <c r="R5859">
        <v>1.39</v>
      </c>
      <c r="S5859">
        <v>-716</v>
      </c>
      <c r="U5859">
        <v>-995.24</v>
      </c>
      <c r="V5859">
        <v>14534854</v>
      </c>
      <c r="X5859" t="s">
        <v>36</v>
      </c>
      <c r="Y5859" t="s">
        <v>3204</v>
      </c>
      <c r="Z5859" t="e">
        <f>VLOOKUP(N5859,Sheet3!J:J,1,0)</f>
        <v>#N/A</v>
      </c>
      <c r="AA5859" t="e">
        <f>VLOOKUP(I5859,Sheet3!$E$2:$E$8,1,0)</f>
        <v>#N/A</v>
      </c>
    </row>
    <row r="5860" spans="1:27" hidden="1" x14ac:dyDescent="0.25">
      <c r="A5860">
        <v>290061</v>
      </c>
      <c r="B5860">
        <v>290061</v>
      </c>
      <c r="H5860">
        <v>1204</v>
      </c>
      <c r="M5860" t="s">
        <v>3226</v>
      </c>
      <c r="N5860" t="s">
        <v>4073</v>
      </c>
      <c r="R5860" t="s">
        <v>3225</v>
      </c>
      <c r="X5860" t="s">
        <v>36</v>
      </c>
      <c r="Z5860" t="e">
        <f>VLOOKUP(N5860,Sheet3!J:J,1,0)</f>
        <v>#N/A</v>
      </c>
      <c r="AA5860" t="e">
        <f>VLOOKUP(I5860,Sheet3!$E$2:$E$8,1,0)</f>
        <v>#N/A</v>
      </c>
    </row>
    <row r="5861" spans="1:27" hidden="1" x14ac:dyDescent="0.25">
      <c r="A5861">
        <v>290061</v>
      </c>
      <c r="B5861" t="s">
        <v>3168</v>
      </c>
      <c r="E5861" t="s">
        <v>3197</v>
      </c>
      <c r="H5861">
        <v>1204</v>
      </c>
      <c r="I5861">
        <v>24003923</v>
      </c>
      <c r="J5861" t="s">
        <v>3224</v>
      </c>
      <c r="K5861" s="38">
        <v>45428</v>
      </c>
      <c r="L5861" s="38">
        <v>45428</v>
      </c>
      <c r="M5861" t="s">
        <v>3226</v>
      </c>
      <c r="N5861" t="s">
        <v>4074</v>
      </c>
      <c r="R5861">
        <v>0</v>
      </c>
      <c r="V5861">
        <v>14531154</v>
      </c>
      <c r="X5861" t="s">
        <v>36</v>
      </c>
      <c r="Y5861" t="s">
        <v>3204</v>
      </c>
      <c r="Z5861" t="e">
        <f>VLOOKUP(N5861,Sheet3!J:J,1,0)</f>
        <v>#N/A</v>
      </c>
      <c r="AA5861" t="e">
        <f>VLOOKUP(I5861,Sheet3!$E$2:$E$8,1,0)</f>
        <v>#N/A</v>
      </c>
    </row>
    <row r="5862" spans="1:27" hidden="1" x14ac:dyDescent="0.25">
      <c r="A5862">
        <v>290061</v>
      </c>
      <c r="B5862" t="s">
        <v>3168</v>
      </c>
      <c r="E5862" t="s">
        <v>3197</v>
      </c>
      <c r="H5862">
        <v>1204</v>
      </c>
      <c r="I5862">
        <v>24003923</v>
      </c>
      <c r="J5862" t="s">
        <v>3228</v>
      </c>
      <c r="K5862" s="38">
        <v>45428</v>
      </c>
      <c r="L5862" s="38">
        <v>45428</v>
      </c>
      <c r="M5862" t="s">
        <v>3226</v>
      </c>
      <c r="N5862" t="s">
        <v>4074</v>
      </c>
      <c r="O5862">
        <v>127</v>
      </c>
      <c r="Q5862" t="s">
        <v>36</v>
      </c>
      <c r="R5862">
        <v>1.39</v>
      </c>
      <c r="S5862">
        <v>127</v>
      </c>
      <c r="U5862">
        <v>176.53</v>
      </c>
      <c r="V5862">
        <v>14531155</v>
      </c>
      <c r="X5862" t="s">
        <v>36</v>
      </c>
      <c r="Y5862" t="s">
        <v>3204</v>
      </c>
      <c r="Z5862" t="e">
        <f>VLOOKUP(N5862,Sheet3!J:J,1,0)</f>
        <v>#N/A</v>
      </c>
      <c r="AA5862" t="e">
        <f>VLOOKUP(I5862,Sheet3!$E$2:$E$8,1,0)</f>
        <v>#N/A</v>
      </c>
    </row>
    <row r="5863" spans="1:27" hidden="1" x14ac:dyDescent="0.25">
      <c r="A5863">
        <v>290061</v>
      </c>
      <c r="B5863" t="s">
        <v>3168</v>
      </c>
      <c r="E5863" t="s">
        <v>3197</v>
      </c>
      <c r="H5863">
        <v>1204</v>
      </c>
      <c r="I5863">
        <v>182741</v>
      </c>
      <c r="J5863" t="s">
        <v>3229</v>
      </c>
      <c r="K5863" s="38">
        <v>45433</v>
      </c>
      <c r="L5863" s="38">
        <v>45433</v>
      </c>
      <c r="M5863" t="s">
        <v>3226</v>
      </c>
      <c r="N5863" t="s">
        <v>4074</v>
      </c>
      <c r="O5863">
        <v>-127</v>
      </c>
      <c r="P5863" t="e">
        <f>VLOOKUP(I5863,Sheet3!$E$2:$E$16,1,0)</f>
        <v>#N/A</v>
      </c>
      <c r="Q5863" t="s">
        <v>36</v>
      </c>
      <c r="R5863">
        <v>1.39</v>
      </c>
      <c r="S5863">
        <v>-127</v>
      </c>
      <c r="U5863">
        <v>-176.53</v>
      </c>
      <c r="V5863">
        <v>14534855</v>
      </c>
      <c r="X5863" t="s">
        <v>36</v>
      </c>
      <c r="Y5863" t="s">
        <v>3204</v>
      </c>
      <c r="Z5863" t="e">
        <f>VLOOKUP(N5863,Sheet3!J:J,1,0)</f>
        <v>#N/A</v>
      </c>
      <c r="AA5863" t="e">
        <f>VLOOKUP(I5863,Sheet3!$E$2:$E$8,1,0)</f>
        <v>#N/A</v>
      </c>
    </row>
    <row r="5864" spans="1:27" hidden="1" x14ac:dyDescent="0.25">
      <c r="A5864">
        <v>290061</v>
      </c>
      <c r="B5864">
        <v>290061</v>
      </c>
      <c r="H5864">
        <v>1204</v>
      </c>
      <c r="M5864" t="s">
        <v>3226</v>
      </c>
      <c r="N5864" t="s">
        <v>4074</v>
      </c>
      <c r="R5864" t="s">
        <v>3225</v>
      </c>
      <c r="X5864" t="s">
        <v>36</v>
      </c>
      <c r="Z5864" t="e">
        <f>VLOOKUP(N5864,Sheet3!J:J,1,0)</f>
        <v>#N/A</v>
      </c>
      <c r="AA5864" t="e">
        <f>VLOOKUP(I5864,Sheet3!$E$2:$E$8,1,0)</f>
        <v>#N/A</v>
      </c>
    </row>
    <row r="5865" spans="1:27" hidden="1" x14ac:dyDescent="0.25">
      <c r="A5865">
        <v>290061</v>
      </c>
      <c r="B5865" t="s">
        <v>3168</v>
      </c>
      <c r="E5865" t="s">
        <v>3197</v>
      </c>
      <c r="H5865">
        <v>1204</v>
      </c>
      <c r="I5865">
        <v>24003931</v>
      </c>
      <c r="J5865" t="s">
        <v>3224</v>
      </c>
      <c r="K5865" s="38">
        <v>45428</v>
      </c>
      <c r="L5865" s="38">
        <v>45428</v>
      </c>
      <c r="M5865" t="s">
        <v>3226</v>
      </c>
      <c r="N5865" t="s">
        <v>4075</v>
      </c>
      <c r="R5865">
        <v>0</v>
      </c>
      <c r="V5865">
        <v>14531373</v>
      </c>
      <c r="X5865" t="s">
        <v>36</v>
      </c>
      <c r="Y5865" t="s">
        <v>3204</v>
      </c>
      <c r="Z5865" t="e">
        <f>VLOOKUP(N5865,Sheet3!J:J,1,0)</f>
        <v>#N/A</v>
      </c>
      <c r="AA5865" t="e">
        <f>VLOOKUP(I5865,Sheet3!$E$2:$E$8,1,0)</f>
        <v>#N/A</v>
      </c>
    </row>
    <row r="5866" spans="1:27" hidden="1" x14ac:dyDescent="0.25">
      <c r="A5866">
        <v>290061</v>
      </c>
      <c r="B5866" t="s">
        <v>3168</v>
      </c>
      <c r="E5866" t="s">
        <v>3197</v>
      </c>
      <c r="H5866">
        <v>1204</v>
      </c>
      <c r="I5866">
        <v>24003931</v>
      </c>
      <c r="J5866" t="s">
        <v>3228</v>
      </c>
      <c r="K5866" s="38">
        <v>45428</v>
      </c>
      <c r="L5866" s="38">
        <v>45428</v>
      </c>
      <c r="M5866" t="s">
        <v>3226</v>
      </c>
      <c r="N5866" t="s">
        <v>4075</v>
      </c>
      <c r="O5866">
        <v>388</v>
      </c>
      <c r="Q5866" t="s">
        <v>36</v>
      </c>
      <c r="R5866">
        <v>1.39</v>
      </c>
      <c r="S5866">
        <v>388</v>
      </c>
      <c r="U5866">
        <v>539.32000000000005</v>
      </c>
      <c r="V5866">
        <v>14531374</v>
      </c>
      <c r="X5866" t="s">
        <v>36</v>
      </c>
      <c r="Y5866" t="s">
        <v>3204</v>
      </c>
      <c r="Z5866" t="e">
        <f>VLOOKUP(N5866,Sheet3!J:J,1,0)</f>
        <v>#N/A</v>
      </c>
      <c r="AA5866" t="e">
        <f>VLOOKUP(I5866,Sheet3!$E$2:$E$8,1,0)</f>
        <v>#N/A</v>
      </c>
    </row>
    <row r="5867" spans="1:27" hidden="1" x14ac:dyDescent="0.25">
      <c r="A5867">
        <v>290061</v>
      </c>
      <c r="B5867" t="s">
        <v>3168</v>
      </c>
      <c r="E5867" t="s">
        <v>3197</v>
      </c>
      <c r="H5867">
        <v>1204</v>
      </c>
      <c r="I5867">
        <v>24003931</v>
      </c>
      <c r="J5867" t="s">
        <v>3228</v>
      </c>
      <c r="K5867" s="38">
        <v>45428</v>
      </c>
      <c r="L5867" s="38">
        <v>45428</v>
      </c>
      <c r="M5867" t="s">
        <v>3226</v>
      </c>
      <c r="N5867" t="s">
        <v>4075</v>
      </c>
      <c r="O5867">
        <v>7</v>
      </c>
      <c r="Q5867" t="s">
        <v>36</v>
      </c>
      <c r="R5867">
        <v>1.39</v>
      </c>
      <c r="S5867">
        <v>7</v>
      </c>
      <c r="U5867">
        <v>9.73</v>
      </c>
      <c r="V5867">
        <v>14531401</v>
      </c>
      <c r="X5867" t="s">
        <v>36</v>
      </c>
      <c r="Y5867" t="s">
        <v>3204</v>
      </c>
      <c r="Z5867" t="e">
        <f>VLOOKUP(N5867,Sheet3!J:J,1,0)</f>
        <v>#N/A</v>
      </c>
      <c r="AA5867" t="e">
        <f>VLOOKUP(I5867,Sheet3!$E$2:$E$8,1,0)</f>
        <v>#N/A</v>
      </c>
    </row>
    <row r="5868" spans="1:27" hidden="1" x14ac:dyDescent="0.25">
      <c r="A5868">
        <v>290061</v>
      </c>
      <c r="B5868" t="s">
        <v>3168</v>
      </c>
      <c r="E5868" t="s">
        <v>3197</v>
      </c>
      <c r="H5868">
        <v>1204</v>
      </c>
      <c r="I5868">
        <v>182750</v>
      </c>
      <c r="J5868" t="s">
        <v>3229</v>
      </c>
      <c r="K5868" s="38">
        <v>45439</v>
      </c>
      <c r="L5868" s="38">
        <v>45439</v>
      </c>
      <c r="M5868" t="s">
        <v>3226</v>
      </c>
      <c r="N5868" t="s">
        <v>4075</v>
      </c>
      <c r="O5868">
        <v>-395</v>
      </c>
      <c r="P5868" t="e">
        <f>VLOOKUP(I5868,Sheet3!$E$2:$E$16,1,0)</f>
        <v>#N/A</v>
      </c>
      <c r="Q5868" t="s">
        <v>36</v>
      </c>
      <c r="R5868">
        <v>1.39</v>
      </c>
      <c r="S5868">
        <v>-395</v>
      </c>
      <c r="U5868">
        <v>-549.04999999999995</v>
      </c>
      <c r="V5868">
        <v>14540420</v>
      </c>
      <c r="X5868" t="s">
        <v>36</v>
      </c>
      <c r="Y5868" t="s">
        <v>3204</v>
      </c>
      <c r="Z5868" t="e">
        <f>VLOOKUP(N5868,Sheet3!J:J,1,0)</f>
        <v>#N/A</v>
      </c>
      <c r="AA5868" t="e">
        <f>VLOOKUP(I5868,Sheet3!$E$2:$E$8,1,0)</f>
        <v>#N/A</v>
      </c>
    </row>
    <row r="5869" spans="1:27" hidden="1" x14ac:dyDescent="0.25">
      <c r="A5869">
        <v>290061</v>
      </c>
      <c r="B5869">
        <v>290061</v>
      </c>
      <c r="H5869">
        <v>1204</v>
      </c>
      <c r="M5869" t="s">
        <v>3226</v>
      </c>
      <c r="N5869" t="s">
        <v>4075</v>
      </c>
      <c r="R5869" t="s">
        <v>3225</v>
      </c>
      <c r="X5869" t="s">
        <v>36</v>
      </c>
      <c r="Z5869" t="e">
        <f>VLOOKUP(N5869,Sheet3!J:J,1,0)</f>
        <v>#N/A</v>
      </c>
      <c r="AA5869" t="e">
        <f>VLOOKUP(I5869,Sheet3!$E$2:$E$8,1,0)</f>
        <v>#N/A</v>
      </c>
    </row>
    <row r="5870" spans="1:27" hidden="1" x14ac:dyDescent="0.25">
      <c r="A5870">
        <v>290061</v>
      </c>
      <c r="B5870" t="s">
        <v>3168</v>
      </c>
      <c r="E5870" t="s">
        <v>3197</v>
      </c>
      <c r="H5870">
        <v>1204</v>
      </c>
      <c r="I5870">
        <v>24003931</v>
      </c>
      <c r="J5870" t="s">
        <v>3224</v>
      </c>
      <c r="K5870" s="38">
        <v>45428</v>
      </c>
      <c r="L5870" s="38">
        <v>45428</v>
      </c>
      <c r="M5870" t="s">
        <v>3226</v>
      </c>
      <c r="N5870" t="s">
        <v>4076</v>
      </c>
      <c r="R5870">
        <v>0</v>
      </c>
      <c r="V5870">
        <v>14531377</v>
      </c>
      <c r="X5870" t="s">
        <v>36</v>
      </c>
      <c r="Y5870" t="s">
        <v>3204</v>
      </c>
      <c r="Z5870" t="e">
        <f>VLOOKUP(N5870,Sheet3!J:J,1,0)</f>
        <v>#N/A</v>
      </c>
      <c r="AA5870" t="e">
        <f>VLOOKUP(I5870,Sheet3!$E$2:$E$8,1,0)</f>
        <v>#N/A</v>
      </c>
    </row>
    <row r="5871" spans="1:27" hidden="1" x14ac:dyDescent="0.25">
      <c r="A5871">
        <v>290061</v>
      </c>
      <c r="B5871" t="s">
        <v>3168</v>
      </c>
      <c r="E5871" t="s">
        <v>3197</v>
      </c>
      <c r="H5871">
        <v>1204</v>
      </c>
      <c r="I5871">
        <v>24003931</v>
      </c>
      <c r="J5871" t="s">
        <v>3228</v>
      </c>
      <c r="K5871" s="38">
        <v>45428</v>
      </c>
      <c r="L5871" s="38">
        <v>45428</v>
      </c>
      <c r="M5871" t="s">
        <v>3226</v>
      </c>
      <c r="N5871" t="s">
        <v>4076</v>
      </c>
      <c r="O5871">
        <v>501</v>
      </c>
      <c r="Q5871" t="s">
        <v>36</v>
      </c>
      <c r="R5871">
        <v>1.39</v>
      </c>
      <c r="S5871">
        <v>501</v>
      </c>
      <c r="U5871">
        <v>696.39</v>
      </c>
      <c r="V5871">
        <v>14531378</v>
      </c>
      <c r="X5871" t="s">
        <v>36</v>
      </c>
      <c r="Y5871" t="s">
        <v>3204</v>
      </c>
      <c r="Z5871" t="e">
        <f>VLOOKUP(N5871,Sheet3!J:J,1,0)</f>
        <v>#N/A</v>
      </c>
      <c r="AA5871" t="e">
        <f>VLOOKUP(I5871,Sheet3!$E$2:$E$8,1,0)</f>
        <v>#N/A</v>
      </c>
    </row>
    <row r="5872" spans="1:27" hidden="1" x14ac:dyDescent="0.25">
      <c r="A5872">
        <v>290061</v>
      </c>
      <c r="B5872" t="s">
        <v>3168</v>
      </c>
      <c r="E5872" t="s">
        <v>3197</v>
      </c>
      <c r="H5872">
        <v>1204</v>
      </c>
      <c r="I5872">
        <v>182751</v>
      </c>
      <c r="J5872" t="s">
        <v>3229</v>
      </c>
      <c r="K5872" s="38">
        <v>45440</v>
      </c>
      <c r="L5872" s="38">
        <v>45440</v>
      </c>
      <c r="M5872" t="s">
        <v>3226</v>
      </c>
      <c r="N5872" t="s">
        <v>4076</v>
      </c>
      <c r="O5872">
        <v>-501</v>
      </c>
      <c r="P5872" t="e">
        <f>VLOOKUP(I5872,Sheet3!$E$2:$E$16,1,0)</f>
        <v>#N/A</v>
      </c>
      <c r="Q5872" t="s">
        <v>36</v>
      </c>
      <c r="R5872">
        <v>1.39</v>
      </c>
      <c r="S5872">
        <v>-501</v>
      </c>
      <c r="U5872">
        <v>-696.39</v>
      </c>
      <c r="V5872">
        <v>14541696</v>
      </c>
      <c r="X5872" t="s">
        <v>36</v>
      </c>
      <c r="Y5872" t="s">
        <v>3204</v>
      </c>
      <c r="Z5872" t="e">
        <f>VLOOKUP(N5872,Sheet3!J:J,1,0)</f>
        <v>#N/A</v>
      </c>
      <c r="AA5872" t="e">
        <f>VLOOKUP(I5872,Sheet3!$E$2:$E$8,1,0)</f>
        <v>#N/A</v>
      </c>
    </row>
    <row r="5873" spans="1:27" hidden="1" x14ac:dyDescent="0.25">
      <c r="A5873">
        <v>290061</v>
      </c>
      <c r="B5873">
        <v>290061</v>
      </c>
      <c r="H5873">
        <v>1204</v>
      </c>
      <c r="M5873" t="s">
        <v>3226</v>
      </c>
      <c r="N5873" t="s">
        <v>4076</v>
      </c>
      <c r="R5873" t="s">
        <v>3225</v>
      </c>
      <c r="X5873" t="s">
        <v>36</v>
      </c>
      <c r="Z5873" t="e">
        <f>VLOOKUP(N5873,Sheet3!J:J,1,0)</f>
        <v>#N/A</v>
      </c>
      <c r="AA5873" t="e">
        <f>VLOOKUP(I5873,Sheet3!$E$2:$E$8,1,0)</f>
        <v>#N/A</v>
      </c>
    </row>
    <row r="5874" spans="1:27" hidden="1" x14ac:dyDescent="0.25">
      <c r="A5874">
        <v>290061</v>
      </c>
      <c r="B5874" t="s">
        <v>3168</v>
      </c>
      <c r="E5874" t="s">
        <v>3197</v>
      </c>
      <c r="H5874">
        <v>1204</v>
      </c>
      <c r="I5874">
        <v>24003931</v>
      </c>
      <c r="J5874" t="s">
        <v>3224</v>
      </c>
      <c r="K5874" s="38">
        <v>45428</v>
      </c>
      <c r="L5874" s="38">
        <v>45428</v>
      </c>
      <c r="M5874" t="s">
        <v>3226</v>
      </c>
      <c r="N5874" t="s">
        <v>4077</v>
      </c>
      <c r="R5874">
        <v>0</v>
      </c>
      <c r="V5874">
        <v>14531380</v>
      </c>
      <c r="X5874" t="s">
        <v>36</v>
      </c>
      <c r="Y5874" t="s">
        <v>3204</v>
      </c>
      <c r="Z5874" t="e">
        <f>VLOOKUP(N5874,Sheet3!J:J,1,0)</f>
        <v>#N/A</v>
      </c>
      <c r="AA5874" t="e">
        <f>VLOOKUP(I5874,Sheet3!$E$2:$E$8,1,0)</f>
        <v>#N/A</v>
      </c>
    </row>
    <row r="5875" spans="1:27" hidden="1" x14ac:dyDescent="0.25">
      <c r="A5875">
        <v>290061</v>
      </c>
      <c r="B5875" t="s">
        <v>3168</v>
      </c>
      <c r="E5875" t="s">
        <v>3197</v>
      </c>
      <c r="H5875">
        <v>1204</v>
      </c>
      <c r="I5875">
        <v>24003931</v>
      </c>
      <c r="J5875" t="s">
        <v>3228</v>
      </c>
      <c r="K5875" s="38">
        <v>45428</v>
      </c>
      <c r="L5875" s="38">
        <v>45428</v>
      </c>
      <c r="M5875" t="s">
        <v>3226</v>
      </c>
      <c r="N5875" t="s">
        <v>4077</v>
      </c>
      <c r="O5875">
        <v>332</v>
      </c>
      <c r="Q5875" t="s">
        <v>36</v>
      </c>
      <c r="R5875">
        <v>1.39</v>
      </c>
      <c r="S5875">
        <v>332</v>
      </c>
      <c r="U5875">
        <v>461.48</v>
      </c>
      <c r="V5875">
        <v>14531382</v>
      </c>
      <c r="X5875" t="s">
        <v>36</v>
      </c>
      <c r="Y5875" t="s">
        <v>3204</v>
      </c>
      <c r="Z5875" t="e">
        <f>VLOOKUP(N5875,Sheet3!J:J,1,0)</f>
        <v>#N/A</v>
      </c>
      <c r="AA5875" t="e">
        <f>VLOOKUP(I5875,Sheet3!$E$2:$E$8,1,0)</f>
        <v>#N/A</v>
      </c>
    </row>
    <row r="5876" spans="1:27" hidden="1" x14ac:dyDescent="0.25">
      <c r="A5876">
        <v>290061</v>
      </c>
      <c r="B5876" t="s">
        <v>3168</v>
      </c>
      <c r="E5876" t="s">
        <v>3197</v>
      </c>
      <c r="H5876">
        <v>1204</v>
      </c>
      <c r="I5876">
        <v>182752</v>
      </c>
      <c r="J5876" t="s">
        <v>3229</v>
      </c>
      <c r="K5876" s="38">
        <v>45439</v>
      </c>
      <c r="L5876" s="38">
        <v>45439</v>
      </c>
      <c r="M5876" t="s">
        <v>3226</v>
      </c>
      <c r="N5876" t="s">
        <v>4077</v>
      </c>
      <c r="O5876">
        <v>-332</v>
      </c>
      <c r="P5876" t="e">
        <f>VLOOKUP(I5876,Sheet3!$E$2:$E$16,1,0)</f>
        <v>#N/A</v>
      </c>
      <c r="Q5876" t="s">
        <v>36</v>
      </c>
      <c r="R5876">
        <v>1.39</v>
      </c>
      <c r="S5876">
        <v>-332</v>
      </c>
      <c r="U5876">
        <v>-461.48</v>
      </c>
      <c r="V5876">
        <v>14540424</v>
      </c>
      <c r="X5876" t="s">
        <v>36</v>
      </c>
      <c r="Y5876" t="s">
        <v>3204</v>
      </c>
      <c r="Z5876" t="e">
        <f>VLOOKUP(N5876,Sheet3!J:J,1,0)</f>
        <v>#N/A</v>
      </c>
      <c r="AA5876" t="e">
        <f>VLOOKUP(I5876,Sheet3!$E$2:$E$8,1,0)</f>
        <v>#N/A</v>
      </c>
    </row>
    <row r="5877" spans="1:27" hidden="1" x14ac:dyDescent="0.25">
      <c r="A5877">
        <v>290061</v>
      </c>
      <c r="B5877">
        <v>290061</v>
      </c>
      <c r="H5877">
        <v>1204</v>
      </c>
      <c r="M5877" t="s">
        <v>3226</v>
      </c>
      <c r="N5877" t="s">
        <v>4077</v>
      </c>
      <c r="R5877" t="s">
        <v>3225</v>
      </c>
      <c r="X5877" t="s">
        <v>36</v>
      </c>
      <c r="Z5877" t="e">
        <f>VLOOKUP(N5877,Sheet3!J:J,1,0)</f>
        <v>#N/A</v>
      </c>
      <c r="AA5877" t="e">
        <f>VLOOKUP(I5877,Sheet3!$E$2:$E$8,1,0)</f>
        <v>#N/A</v>
      </c>
    </row>
    <row r="5878" spans="1:27" hidden="1" x14ac:dyDescent="0.25">
      <c r="A5878">
        <v>290061</v>
      </c>
      <c r="B5878" t="s">
        <v>3168</v>
      </c>
      <c r="E5878" t="s">
        <v>3197</v>
      </c>
      <c r="H5878">
        <v>1204</v>
      </c>
      <c r="I5878">
        <v>24003931</v>
      </c>
      <c r="J5878" t="s">
        <v>3224</v>
      </c>
      <c r="K5878" s="38">
        <v>45428</v>
      </c>
      <c r="L5878" s="38">
        <v>45428</v>
      </c>
      <c r="M5878" t="s">
        <v>3226</v>
      </c>
      <c r="N5878" t="s">
        <v>4078</v>
      </c>
      <c r="R5878">
        <v>0</v>
      </c>
      <c r="V5878">
        <v>14531383</v>
      </c>
      <c r="X5878" t="s">
        <v>36</v>
      </c>
      <c r="Y5878" t="s">
        <v>3204</v>
      </c>
      <c r="Z5878" t="e">
        <f>VLOOKUP(N5878,Sheet3!J:J,1,0)</f>
        <v>#N/A</v>
      </c>
      <c r="AA5878" t="e">
        <f>VLOOKUP(I5878,Sheet3!$E$2:$E$8,1,0)</f>
        <v>#N/A</v>
      </c>
    </row>
    <row r="5879" spans="1:27" hidden="1" x14ac:dyDescent="0.25">
      <c r="A5879">
        <v>290061</v>
      </c>
      <c r="B5879" t="s">
        <v>3168</v>
      </c>
      <c r="E5879" t="s">
        <v>3197</v>
      </c>
      <c r="H5879">
        <v>1204</v>
      </c>
      <c r="I5879">
        <v>24003931</v>
      </c>
      <c r="J5879" t="s">
        <v>3228</v>
      </c>
      <c r="K5879" s="38">
        <v>45428</v>
      </c>
      <c r="L5879" s="38">
        <v>45428</v>
      </c>
      <c r="M5879" t="s">
        <v>3226</v>
      </c>
      <c r="N5879" t="s">
        <v>4078</v>
      </c>
      <c r="O5879">
        <v>310</v>
      </c>
      <c r="Q5879" t="s">
        <v>36</v>
      </c>
      <c r="R5879">
        <v>1.39</v>
      </c>
      <c r="S5879">
        <v>310</v>
      </c>
      <c r="U5879">
        <v>430.9</v>
      </c>
      <c r="V5879">
        <v>14531385</v>
      </c>
      <c r="X5879" t="s">
        <v>36</v>
      </c>
      <c r="Y5879" t="s">
        <v>3204</v>
      </c>
      <c r="Z5879" t="e">
        <f>VLOOKUP(N5879,Sheet3!J:J,1,0)</f>
        <v>#N/A</v>
      </c>
      <c r="AA5879" t="e">
        <f>VLOOKUP(I5879,Sheet3!$E$2:$E$8,1,0)</f>
        <v>#N/A</v>
      </c>
    </row>
    <row r="5880" spans="1:27" hidden="1" x14ac:dyDescent="0.25">
      <c r="A5880">
        <v>290061</v>
      </c>
      <c r="B5880" t="s">
        <v>3168</v>
      </c>
      <c r="E5880" t="s">
        <v>3197</v>
      </c>
      <c r="H5880">
        <v>1204</v>
      </c>
      <c r="I5880">
        <v>182754</v>
      </c>
      <c r="J5880" t="s">
        <v>3229</v>
      </c>
      <c r="K5880" s="38">
        <v>45429</v>
      </c>
      <c r="L5880" s="38">
        <v>45429</v>
      </c>
      <c r="M5880" t="s">
        <v>3226</v>
      </c>
      <c r="N5880" t="s">
        <v>4078</v>
      </c>
      <c r="O5880">
        <v>-310</v>
      </c>
      <c r="P5880" t="e">
        <f>VLOOKUP(I5880,Sheet3!$E$2:$E$16,1,0)</f>
        <v>#N/A</v>
      </c>
      <c r="Q5880" t="s">
        <v>36</v>
      </c>
      <c r="R5880">
        <v>1.39</v>
      </c>
      <c r="S5880">
        <v>-310</v>
      </c>
      <c r="U5880">
        <v>-430.9</v>
      </c>
      <c r="V5880">
        <v>14532563</v>
      </c>
      <c r="X5880" t="s">
        <v>36</v>
      </c>
      <c r="Y5880" t="s">
        <v>3204</v>
      </c>
      <c r="Z5880" t="e">
        <f>VLOOKUP(N5880,Sheet3!J:J,1,0)</f>
        <v>#N/A</v>
      </c>
      <c r="AA5880" t="e">
        <f>VLOOKUP(I5880,Sheet3!$E$2:$E$8,1,0)</f>
        <v>#N/A</v>
      </c>
    </row>
    <row r="5881" spans="1:27" hidden="1" x14ac:dyDescent="0.25">
      <c r="A5881">
        <v>290061</v>
      </c>
      <c r="B5881">
        <v>290061</v>
      </c>
      <c r="H5881">
        <v>1204</v>
      </c>
      <c r="M5881" t="s">
        <v>3226</v>
      </c>
      <c r="N5881" t="s">
        <v>4078</v>
      </c>
      <c r="R5881" t="s">
        <v>3225</v>
      </c>
      <c r="X5881" t="s">
        <v>36</v>
      </c>
      <c r="Z5881" t="e">
        <f>VLOOKUP(N5881,Sheet3!J:J,1,0)</f>
        <v>#N/A</v>
      </c>
      <c r="AA5881" t="e">
        <f>VLOOKUP(I5881,Sheet3!$E$2:$E$8,1,0)</f>
        <v>#N/A</v>
      </c>
    </row>
    <row r="5882" spans="1:27" hidden="1" x14ac:dyDescent="0.25">
      <c r="A5882">
        <v>290061</v>
      </c>
      <c r="B5882" t="s">
        <v>3168</v>
      </c>
      <c r="E5882" t="s">
        <v>3197</v>
      </c>
      <c r="H5882">
        <v>1204</v>
      </c>
      <c r="I5882">
        <v>24003931</v>
      </c>
      <c r="J5882" t="s">
        <v>3224</v>
      </c>
      <c r="K5882" s="38">
        <v>45428</v>
      </c>
      <c r="L5882" s="38">
        <v>45428</v>
      </c>
      <c r="M5882" t="s">
        <v>3226</v>
      </c>
      <c r="N5882" t="s">
        <v>4079</v>
      </c>
      <c r="R5882">
        <v>0</v>
      </c>
      <c r="V5882">
        <v>14531391</v>
      </c>
      <c r="X5882" t="s">
        <v>36</v>
      </c>
      <c r="Y5882" t="s">
        <v>3204</v>
      </c>
      <c r="Z5882" t="e">
        <f>VLOOKUP(N5882,Sheet3!J:J,1,0)</f>
        <v>#N/A</v>
      </c>
      <c r="AA5882" t="e">
        <f>VLOOKUP(I5882,Sheet3!$E$2:$E$8,1,0)</f>
        <v>#N/A</v>
      </c>
    </row>
    <row r="5883" spans="1:27" hidden="1" x14ac:dyDescent="0.25">
      <c r="A5883">
        <v>290061</v>
      </c>
      <c r="B5883" t="s">
        <v>3168</v>
      </c>
      <c r="E5883" t="s">
        <v>3197</v>
      </c>
      <c r="H5883">
        <v>1204</v>
      </c>
      <c r="I5883">
        <v>24003931</v>
      </c>
      <c r="J5883" t="s">
        <v>3228</v>
      </c>
      <c r="K5883" s="38">
        <v>45428</v>
      </c>
      <c r="L5883" s="38">
        <v>45428</v>
      </c>
      <c r="M5883" t="s">
        <v>3226</v>
      </c>
      <c r="N5883" t="s">
        <v>4079</v>
      </c>
      <c r="O5883">
        <v>459</v>
      </c>
      <c r="Q5883" t="s">
        <v>36</v>
      </c>
      <c r="R5883">
        <v>1.39</v>
      </c>
      <c r="S5883">
        <v>459</v>
      </c>
      <c r="U5883">
        <v>638.01</v>
      </c>
      <c r="V5883">
        <v>14531392</v>
      </c>
      <c r="X5883" t="s">
        <v>36</v>
      </c>
      <c r="Y5883" t="s">
        <v>3204</v>
      </c>
      <c r="Z5883" t="e">
        <f>VLOOKUP(N5883,Sheet3!J:J,1,0)</f>
        <v>#N/A</v>
      </c>
      <c r="AA5883" t="e">
        <f>VLOOKUP(I5883,Sheet3!$E$2:$E$8,1,0)</f>
        <v>#N/A</v>
      </c>
    </row>
    <row r="5884" spans="1:27" hidden="1" x14ac:dyDescent="0.25">
      <c r="A5884">
        <v>290061</v>
      </c>
      <c r="B5884" t="s">
        <v>3168</v>
      </c>
      <c r="E5884" t="s">
        <v>3197</v>
      </c>
      <c r="H5884">
        <v>1204</v>
      </c>
      <c r="I5884">
        <v>182755</v>
      </c>
      <c r="J5884" t="s">
        <v>3229</v>
      </c>
      <c r="K5884" s="38">
        <v>45429</v>
      </c>
      <c r="L5884" s="38">
        <v>45429</v>
      </c>
      <c r="M5884" t="s">
        <v>3226</v>
      </c>
      <c r="N5884" t="s">
        <v>4079</v>
      </c>
      <c r="O5884">
        <v>-459</v>
      </c>
      <c r="P5884" t="e">
        <f>VLOOKUP(I5884,Sheet3!$E$2:$E$16,1,0)</f>
        <v>#N/A</v>
      </c>
      <c r="Q5884" t="s">
        <v>36</v>
      </c>
      <c r="R5884">
        <v>1.39</v>
      </c>
      <c r="S5884">
        <v>-459</v>
      </c>
      <c r="U5884">
        <v>-638.01</v>
      </c>
      <c r="V5884">
        <v>14532566</v>
      </c>
      <c r="X5884" t="s">
        <v>36</v>
      </c>
      <c r="Y5884" t="s">
        <v>3204</v>
      </c>
      <c r="Z5884" t="e">
        <f>VLOOKUP(N5884,Sheet3!J:J,1,0)</f>
        <v>#N/A</v>
      </c>
      <c r="AA5884" t="e">
        <f>VLOOKUP(I5884,Sheet3!$E$2:$E$8,1,0)</f>
        <v>#N/A</v>
      </c>
    </row>
    <row r="5885" spans="1:27" hidden="1" x14ac:dyDescent="0.25">
      <c r="A5885">
        <v>290061</v>
      </c>
      <c r="B5885">
        <v>290061</v>
      </c>
      <c r="H5885">
        <v>1204</v>
      </c>
      <c r="M5885" t="s">
        <v>3226</v>
      </c>
      <c r="N5885" t="s">
        <v>4079</v>
      </c>
      <c r="R5885" t="s">
        <v>3225</v>
      </c>
      <c r="X5885" t="s">
        <v>36</v>
      </c>
      <c r="Z5885" t="e">
        <f>VLOOKUP(N5885,Sheet3!J:J,1,0)</f>
        <v>#N/A</v>
      </c>
      <c r="AA5885" t="e">
        <f>VLOOKUP(I5885,Sheet3!$E$2:$E$8,1,0)</f>
        <v>#N/A</v>
      </c>
    </row>
    <row r="5886" spans="1:27" hidden="1" x14ac:dyDescent="0.25">
      <c r="A5886">
        <v>290061</v>
      </c>
      <c r="B5886" t="s">
        <v>3168</v>
      </c>
      <c r="E5886" t="s">
        <v>3197</v>
      </c>
      <c r="H5886">
        <v>1204</v>
      </c>
      <c r="I5886">
        <v>24003931</v>
      </c>
      <c r="J5886" t="s">
        <v>3224</v>
      </c>
      <c r="K5886" s="38">
        <v>45428</v>
      </c>
      <c r="L5886" s="38">
        <v>45428</v>
      </c>
      <c r="M5886" t="s">
        <v>3226</v>
      </c>
      <c r="N5886" t="s">
        <v>4080</v>
      </c>
      <c r="R5886">
        <v>0</v>
      </c>
      <c r="V5886">
        <v>14531397</v>
      </c>
      <c r="X5886" t="s">
        <v>36</v>
      </c>
      <c r="Y5886" t="s">
        <v>3204</v>
      </c>
      <c r="Z5886" t="e">
        <f>VLOOKUP(N5886,Sheet3!J:J,1,0)</f>
        <v>#N/A</v>
      </c>
      <c r="AA5886" t="e">
        <f>VLOOKUP(I5886,Sheet3!$E$2:$E$8,1,0)</f>
        <v>#N/A</v>
      </c>
    </row>
    <row r="5887" spans="1:27" hidden="1" x14ac:dyDescent="0.25">
      <c r="A5887">
        <v>290061</v>
      </c>
      <c r="B5887" t="s">
        <v>3168</v>
      </c>
      <c r="E5887" t="s">
        <v>3197</v>
      </c>
      <c r="H5887">
        <v>1204</v>
      </c>
      <c r="I5887">
        <v>24003931</v>
      </c>
      <c r="J5887" t="s">
        <v>3228</v>
      </c>
      <c r="K5887" s="38">
        <v>45428</v>
      </c>
      <c r="L5887" s="38">
        <v>45428</v>
      </c>
      <c r="M5887" t="s">
        <v>3226</v>
      </c>
      <c r="N5887" t="s">
        <v>4080</v>
      </c>
      <c r="O5887">
        <v>385</v>
      </c>
      <c r="Q5887" t="s">
        <v>36</v>
      </c>
      <c r="R5887">
        <v>1.39</v>
      </c>
      <c r="S5887">
        <v>385</v>
      </c>
      <c r="U5887">
        <v>535.15</v>
      </c>
      <c r="V5887">
        <v>14531399</v>
      </c>
      <c r="X5887" t="s">
        <v>36</v>
      </c>
      <c r="Y5887" t="s">
        <v>3204</v>
      </c>
      <c r="Z5887" t="e">
        <f>VLOOKUP(N5887,Sheet3!J:J,1,0)</f>
        <v>#N/A</v>
      </c>
      <c r="AA5887" t="e">
        <f>VLOOKUP(I5887,Sheet3!$E$2:$E$8,1,0)</f>
        <v>#N/A</v>
      </c>
    </row>
    <row r="5888" spans="1:27" hidden="1" x14ac:dyDescent="0.25">
      <c r="A5888">
        <v>290061</v>
      </c>
      <c r="B5888" t="s">
        <v>3168</v>
      </c>
      <c r="E5888" t="s">
        <v>3197</v>
      </c>
      <c r="H5888">
        <v>1204</v>
      </c>
      <c r="I5888">
        <v>182757</v>
      </c>
      <c r="J5888" t="s">
        <v>3229</v>
      </c>
      <c r="K5888" s="38">
        <v>45439</v>
      </c>
      <c r="L5888" s="38">
        <v>45439</v>
      </c>
      <c r="M5888" t="s">
        <v>3226</v>
      </c>
      <c r="N5888" t="s">
        <v>4080</v>
      </c>
      <c r="O5888">
        <v>-385</v>
      </c>
      <c r="P5888" t="e">
        <f>VLOOKUP(I5888,Sheet3!$E$2:$E$16,1,0)</f>
        <v>#N/A</v>
      </c>
      <c r="Q5888" t="s">
        <v>36</v>
      </c>
      <c r="R5888">
        <v>1.39</v>
      </c>
      <c r="S5888">
        <v>-385</v>
      </c>
      <c r="U5888">
        <v>-535.15</v>
      </c>
      <c r="V5888">
        <v>14540428</v>
      </c>
      <c r="X5888" t="s">
        <v>36</v>
      </c>
      <c r="Y5888" t="s">
        <v>3204</v>
      </c>
      <c r="Z5888" t="e">
        <f>VLOOKUP(N5888,Sheet3!J:J,1,0)</f>
        <v>#N/A</v>
      </c>
      <c r="AA5888" t="e">
        <f>VLOOKUP(I5888,Sheet3!$E$2:$E$8,1,0)</f>
        <v>#N/A</v>
      </c>
    </row>
    <row r="5889" spans="1:27" hidden="1" x14ac:dyDescent="0.25">
      <c r="A5889">
        <v>290061</v>
      </c>
      <c r="B5889">
        <v>290061</v>
      </c>
      <c r="H5889">
        <v>1204</v>
      </c>
      <c r="M5889" t="s">
        <v>3226</v>
      </c>
      <c r="N5889" t="s">
        <v>4080</v>
      </c>
      <c r="R5889" t="s">
        <v>3225</v>
      </c>
      <c r="X5889" t="s">
        <v>36</v>
      </c>
      <c r="Z5889" t="e">
        <f>VLOOKUP(N5889,Sheet3!J:J,1,0)</f>
        <v>#N/A</v>
      </c>
      <c r="AA5889" t="e">
        <f>VLOOKUP(I5889,Sheet3!$E$2:$E$8,1,0)</f>
        <v>#N/A</v>
      </c>
    </row>
    <row r="5890" spans="1:27" hidden="1" x14ac:dyDescent="0.25">
      <c r="A5890">
        <v>290061</v>
      </c>
      <c r="B5890" t="s">
        <v>3168</v>
      </c>
      <c r="E5890" t="s">
        <v>3197</v>
      </c>
      <c r="H5890">
        <v>1204</v>
      </c>
      <c r="I5890">
        <v>24003933</v>
      </c>
      <c r="J5890" t="s">
        <v>3224</v>
      </c>
      <c r="K5890" s="38">
        <v>45428</v>
      </c>
      <c r="L5890" s="38">
        <v>45428</v>
      </c>
      <c r="M5890" t="s">
        <v>3226</v>
      </c>
      <c r="N5890" t="s">
        <v>4081</v>
      </c>
      <c r="R5890">
        <v>0</v>
      </c>
      <c r="V5890">
        <v>14531434</v>
      </c>
      <c r="X5890" t="s">
        <v>36</v>
      </c>
      <c r="Y5890" t="s">
        <v>3204</v>
      </c>
      <c r="Z5890" t="e">
        <f>VLOOKUP(N5890,Sheet3!J:J,1,0)</f>
        <v>#N/A</v>
      </c>
      <c r="AA5890" t="e">
        <f>VLOOKUP(I5890,Sheet3!$E$2:$E$8,1,0)</f>
        <v>#N/A</v>
      </c>
    </row>
    <row r="5891" spans="1:27" hidden="1" x14ac:dyDescent="0.25">
      <c r="A5891">
        <v>290061</v>
      </c>
      <c r="B5891" t="s">
        <v>3168</v>
      </c>
      <c r="E5891" t="s">
        <v>3197</v>
      </c>
      <c r="H5891">
        <v>1204</v>
      </c>
      <c r="I5891">
        <v>24003933</v>
      </c>
      <c r="J5891" t="s">
        <v>3228</v>
      </c>
      <c r="K5891" s="38">
        <v>45428</v>
      </c>
      <c r="L5891" s="38">
        <v>45428</v>
      </c>
      <c r="M5891" t="s">
        <v>3226</v>
      </c>
      <c r="N5891" t="s">
        <v>4081</v>
      </c>
      <c r="O5891">
        <v>2455</v>
      </c>
      <c r="Q5891" t="s">
        <v>36</v>
      </c>
      <c r="R5891">
        <v>1.39</v>
      </c>
      <c r="S5891">
        <v>2455</v>
      </c>
      <c r="U5891">
        <v>3412.45</v>
      </c>
      <c r="V5891">
        <v>14531435</v>
      </c>
      <c r="X5891" t="s">
        <v>36</v>
      </c>
      <c r="Y5891" t="s">
        <v>3204</v>
      </c>
      <c r="Z5891" t="e">
        <f>VLOOKUP(N5891,Sheet3!J:J,1,0)</f>
        <v>#N/A</v>
      </c>
      <c r="AA5891" t="e">
        <f>VLOOKUP(I5891,Sheet3!$E$2:$E$8,1,0)</f>
        <v>#N/A</v>
      </c>
    </row>
    <row r="5892" spans="1:27" hidden="1" x14ac:dyDescent="0.25">
      <c r="A5892">
        <v>290061</v>
      </c>
      <c r="B5892" t="s">
        <v>3168</v>
      </c>
      <c r="E5892" t="s">
        <v>3197</v>
      </c>
      <c r="H5892">
        <v>1204</v>
      </c>
      <c r="I5892">
        <v>182765</v>
      </c>
      <c r="J5892" t="s">
        <v>3229</v>
      </c>
      <c r="K5892" s="38">
        <v>45446</v>
      </c>
      <c r="L5892" s="38">
        <v>45446</v>
      </c>
      <c r="M5892" t="s">
        <v>3226</v>
      </c>
      <c r="N5892" t="s">
        <v>4081</v>
      </c>
      <c r="O5892">
        <v>-2422</v>
      </c>
      <c r="P5892" t="e">
        <f>VLOOKUP(I5892,Sheet3!$E$2:$E$16,1,0)</f>
        <v>#N/A</v>
      </c>
      <c r="Q5892" t="s">
        <v>36</v>
      </c>
      <c r="R5892">
        <v>1.39</v>
      </c>
      <c r="S5892">
        <v>-2422</v>
      </c>
      <c r="U5892">
        <v>-3366.58</v>
      </c>
      <c r="V5892">
        <v>14551155</v>
      </c>
      <c r="X5892" t="s">
        <v>36</v>
      </c>
      <c r="Y5892" t="s">
        <v>3204</v>
      </c>
      <c r="Z5892" t="e">
        <f>VLOOKUP(N5892,Sheet3!J:J,1,0)</f>
        <v>#N/A</v>
      </c>
      <c r="AA5892" t="e">
        <f>VLOOKUP(I5892,Sheet3!$E$2:$E$8,1,0)</f>
        <v>#N/A</v>
      </c>
    </row>
    <row r="5893" spans="1:27" hidden="1" x14ac:dyDescent="0.25">
      <c r="A5893">
        <v>290061</v>
      </c>
      <c r="B5893" t="s">
        <v>3168</v>
      </c>
      <c r="E5893" t="s">
        <v>3197</v>
      </c>
      <c r="H5893">
        <v>1204</v>
      </c>
      <c r="I5893">
        <v>182784</v>
      </c>
      <c r="J5893" t="s">
        <v>3229</v>
      </c>
      <c r="K5893" s="38">
        <v>45453</v>
      </c>
      <c r="L5893" s="38">
        <v>45453</v>
      </c>
      <c r="M5893" t="s">
        <v>3226</v>
      </c>
      <c r="N5893" t="s">
        <v>4081</v>
      </c>
      <c r="O5893">
        <v>-33</v>
      </c>
      <c r="P5893" t="e">
        <f>VLOOKUP(I5893,Sheet3!$E$2:$E$16,1,0)</f>
        <v>#N/A</v>
      </c>
      <c r="Q5893" t="s">
        <v>36</v>
      </c>
      <c r="R5893">
        <v>1.39</v>
      </c>
      <c r="S5893">
        <v>-33</v>
      </c>
      <c r="U5893">
        <v>-45.87</v>
      </c>
      <c r="V5893">
        <v>14561088</v>
      </c>
      <c r="X5893" t="s">
        <v>36</v>
      </c>
      <c r="Y5893" t="s">
        <v>3204</v>
      </c>
      <c r="Z5893" t="e">
        <f>VLOOKUP(N5893,Sheet3!J:J,1,0)</f>
        <v>#N/A</v>
      </c>
      <c r="AA5893" t="e">
        <f>VLOOKUP(I5893,Sheet3!$E$2:$E$8,1,0)</f>
        <v>#N/A</v>
      </c>
    </row>
    <row r="5894" spans="1:27" hidden="1" x14ac:dyDescent="0.25">
      <c r="A5894">
        <v>290061</v>
      </c>
      <c r="B5894">
        <v>290061</v>
      </c>
      <c r="H5894">
        <v>1204</v>
      </c>
      <c r="M5894" t="s">
        <v>3226</v>
      </c>
      <c r="N5894" t="s">
        <v>4081</v>
      </c>
      <c r="R5894" t="s">
        <v>3225</v>
      </c>
      <c r="X5894" t="s">
        <v>36</v>
      </c>
      <c r="Z5894" t="e">
        <f>VLOOKUP(N5894,Sheet3!J:J,1,0)</f>
        <v>#N/A</v>
      </c>
      <c r="AA5894" t="e">
        <f>VLOOKUP(I5894,Sheet3!$E$2:$E$8,1,0)</f>
        <v>#N/A</v>
      </c>
    </row>
    <row r="5895" spans="1:27" hidden="1" x14ac:dyDescent="0.25">
      <c r="A5895">
        <v>290061</v>
      </c>
      <c r="B5895" t="s">
        <v>3168</v>
      </c>
      <c r="E5895" t="s">
        <v>3197</v>
      </c>
      <c r="H5895">
        <v>1204</v>
      </c>
      <c r="I5895">
        <v>24003933</v>
      </c>
      <c r="J5895" t="s">
        <v>3224</v>
      </c>
      <c r="K5895" s="38">
        <v>45428</v>
      </c>
      <c r="L5895" s="38">
        <v>45428</v>
      </c>
      <c r="M5895" t="s">
        <v>3226</v>
      </c>
      <c r="N5895" t="s">
        <v>3693</v>
      </c>
      <c r="R5895">
        <v>0</v>
      </c>
      <c r="V5895">
        <v>14531445</v>
      </c>
      <c r="X5895" t="s">
        <v>36</v>
      </c>
      <c r="Y5895" t="s">
        <v>3204</v>
      </c>
      <c r="Z5895" t="e">
        <f>VLOOKUP(N5895,Sheet3!J:J,1,0)</f>
        <v>#N/A</v>
      </c>
      <c r="AA5895" t="e">
        <f>VLOOKUP(I5895,Sheet3!$E$2:$E$8,1,0)</f>
        <v>#N/A</v>
      </c>
    </row>
    <row r="5896" spans="1:27" hidden="1" x14ac:dyDescent="0.25">
      <c r="A5896">
        <v>290061</v>
      </c>
      <c r="B5896" t="s">
        <v>3168</v>
      </c>
      <c r="E5896" t="s">
        <v>3197</v>
      </c>
      <c r="H5896">
        <v>1204</v>
      </c>
      <c r="I5896">
        <v>24003933</v>
      </c>
      <c r="J5896" t="s">
        <v>3228</v>
      </c>
      <c r="K5896" s="38">
        <v>45428</v>
      </c>
      <c r="L5896" s="38">
        <v>45428</v>
      </c>
      <c r="M5896" t="s">
        <v>3226</v>
      </c>
      <c r="N5896" t="s">
        <v>3693</v>
      </c>
      <c r="O5896">
        <v>1620</v>
      </c>
      <c r="Q5896" t="s">
        <v>36</v>
      </c>
      <c r="R5896">
        <v>1.39</v>
      </c>
      <c r="S5896">
        <v>1620</v>
      </c>
      <c r="U5896">
        <v>2251.8000000000002</v>
      </c>
      <c r="V5896">
        <v>14531446</v>
      </c>
      <c r="X5896" t="s">
        <v>36</v>
      </c>
      <c r="Y5896" t="s">
        <v>3204</v>
      </c>
      <c r="Z5896" t="e">
        <f>VLOOKUP(N5896,Sheet3!J:J,1,0)</f>
        <v>#N/A</v>
      </c>
      <c r="AA5896" t="e">
        <f>VLOOKUP(I5896,Sheet3!$E$2:$E$8,1,0)</f>
        <v>#N/A</v>
      </c>
    </row>
    <row r="5897" spans="1:27" hidden="1" x14ac:dyDescent="0.25">
      <c r="A5897">
        <v>290061</v>
      </c>
      <c r="B5897" t="s">
        <v>3168</v>
      </c>
      <c r="E5897" t="s">
        <v>3197</v>
      </c>
      <c r="H5897">
        <v>1204</v>
      </c>
      <c r="I5897">
        <v>182767</v>
      </c>
      <c r="J5897" t="s">
        <v>3229</v>
      </c>
      <c r="K5897" s="38">
        <v>45446</v>
      </c>
      <c r="L5897" s="38">
        <v>45446</v>
      </c>
      <c r="M5897" t="s">
        <v>3226</v>
      </c>
      <c r="N5897" t="s">
        <v>3693</v>
      </c>
      <c r="O5897">
        <v>-1620</v>
      </c>
      <c r="P5897" t="e">
        <f>VLOOKUP(I5897,Sheet3!$E$2:$E$16,1,0)</f>
        <v>#N/A</v>
      </c>
      <c r="Q5897" t="s">
        <v>36</v>
      </c>
      <c r="R5897">
        <v>1.39</v>
      </c>
      <c r="S5897">
        <v>-1620</v>
      </c>
      <c r="U5897">
        <v>-2251.8000000000002</v>
      </c>
      <c r="V5897">
        <v>14551202</v>
      </c>
      <c r="X5897" t="s">
        <v>36</v>
      </c>
      <c r="Y5897" t="s">
        <v>3204</v>
      </c>
      <c r="Z5897" t="e">
        <f>VLOOKUP(N5897,Sheet3!J:J,1,0)</f>
        <v>#N/A</v>
      </c>
      <c r="AA5897" t="e">
        <f>VLOOKUP(I5897,Sheet3!$E$2:$E$8,1,0)</f>
        <v>#N/A</v>
      </c>
    </row>
    <row r="5898" spans="1:27" hidden="1" x14ac:dyDescent="0.25">
      <c r="A5898">
        <v>290061</v>
      </c>
      <c r="B5898">
        <v>290061</v>
      </c>
      <c r="H5898">
        <v>1204</v>
      </c>
      <c r="M5898" t="s">
        <v>3226</v>
      </c>
      <c r="N5898" t="s">
        <v>3693</v>
      </c>
      <c r="R5898" t="s">
        <v>3225</v>
      </c>
      <c r="X5898" t="s">
        <v>36</v>
      </c>
      <c r="Z5898" t="e">
        <f>VLOOKUP(N5898,Sheet3!J:J,1,0)</f>
        <v>#N/A</v>
      </c>
      <c r="AA5898" t="e">
        <f>VLOOKUP(I5898,Sheet3!$E$2:$E$8,1,0)</f>
        <v>#N/A</v>
      </c>
    </row>
    <row r="5899" spans="1:27" hidden="1" x14ac:dyDescent="0.25">
      <c r="A5899">
        <v>290061</v>
      </c>
      <c r="B5899" t="s">
        <v>3168</v>
      </c>
      <c r="E5899" t="s">
        <v>3197</v>
      </c>
      <c r="H5899">
        <v>1204</v>
      </c>
      <c r="I5899">
        <v>24003933</v>
      </c>
      <c r="J5899" t="s">
        <v>3224</v>
      </c>
      <c r="K5899" s="38">
        <v>45428</v>
      </c>
      <c r="L5899" s="38">
        <v>45428</v>
      </c>
      <c r="M5899" t="s">
        <v>3226</v>
      </c>
      <c r="N5899" t="s">
        <v>3926</v>
      </c>
      <c r="R5899">
        <v>0</v>
      </c>
      <c r="V5899">
        <v>14531449</v>
      </c>
      <c r="X5899" t="s">
        <v>36</v>
      </c>
      <c r="Y5899" t="s">
        <v>3204</v>
      </c>
      <c r="Z5899" t="e">
        <f>VLOOKUP(N5899,Sheet3!J:J,1,0)</f>
        <v>#N/A</v>
      </c>
      <c r="AA5899" t="e">
        <f>VLOOKUP(I5899,Sheet3!$E$2:$E$8,1,0)</f>
        <v>#N/A</v>
      </c>
    </row>
    <row r="5900" spans="1:27" hidden="1" x14ac:dyDescent="0.25">
      <c r="A5900">
        <v>290061</v>
      </c>
      <c r="B5900" t="s">
        <v>3168</v>
      </c>
      <c r="E5900" t="s">
        <v>3197</v>
      </c>
      <c r="H5900">
        <v>1204</v>
      </c>
      <c r="I5900">
        <v>24003933</v>
      </c>
      <c r="J5900" t="s">
        <v>3228</v>
      </c>
      <c r="K5900" s="38">
        <v>45428</v>
      </c>
      <c r="L5900" s="38">
        <v>45428</v>
      </c>
      <c r="M5900" t="s">
        <v>3226</v>
      </c>
      <c r="N5900" t="s">
        <v>3926</v>
      </c>
      <c r="O5900">
        <v>1620</v>
      </c>
      <c r="Q5900" t="s">
        <v>36</v>
      </c>
      <c r="R5900">
        <v>1.39</v>
      </c>
      <c r="S5900">
        <v>1620</v>
      </c>
      <c r="U5900">
        <v>2251.8000000000002</v>
      </c>
      <c r="V5900">
        <v>14531450</v>
      </c>
      <c r="X5900" t="s">
        <v>36</v>
      </c>
      <c r="Y5900" t="s">
        <v>3204</v>
      </c>
      <c r="Z5900" t="e">
        <f>VLOOKUP(N5900,Sheet3!J:J,1,0)</f>
        <v>#N/A</v>
      </c>
      <c r="AA5900" t="e">
        <f>VLOOKUP(I5900,Sheet3!$E$2:$E$8,1,0)</f>
        <v>#N/A</v>
      </c>
    </row>
    <row r="5901" spans="1:27" hidden="1" x14ac:dyDescent="0.25">
      <c r="A5901">
        <v>290061</v>
      </c>
      <c r="B5901" t="s">
        <v>3168</v>
      </c>
      <c r="E5901" t="s">
        <v>3197</v>
      </c>
      <c r="H5901">
        <v>1204</v>
      </c>
      <c r="I5901">
        <v>24003933</v>
      </c>
      <c r="J5901" t="s">
        <v>3228</v>
      </c>
      <c r="K5901" s="38">
        <v>45428</v>
      </c>
      <c r="L5901" s="38">
        <v>45428</v>
      </c>
      <c r="M5901" t="s">
        <v>3226</v>
      </c>
      <c r="N5901" t="s">
        <v>3926</v>
      </c>
      <c r="O5901">
        <v>57.4</v>
      </c>
      <c r="Q5901" t="s">
        <v>36</v>
      </c>
      <c r="R5901">
        <v>1.39</v>
      </c>
      <c r="S5901">
        <v>57.4</v>
      </c>
      <c r="U5901">
        <v>79.790000000000006</v>
      </c>
      <c r="V5901">
        <v>14531459</v>
      </c>
      <c r="X5901" t="s">
        <v>36</v>
      </c>
      <c r="Y5901" t="s">
        <v>3204</v>
      </c>
      <c r="Z5901" t="e">
        <f>VLOOKUP(N5901,Sheet3!J:J,1,0)</f>
        <v>#N/A</v>
      </c>
      <c r="AA5901" t="e">
        <f>VLOOKUP(I5901,Sheet3!$E$2:$E$8,1,0)</f>
        <v>#N/A</v>
      </c>
    </row>
    <row r="5902" spans="1:27" hidden="1" x14ac:dyDescent="0.25">
      <c r="A5902">
        <v>290061</v>
      </c>
      <c r="B5902" t="s">
        <v>3168</v>
      </c>
      <c r="E5902" t="s">
        <v>3197</v>
      </c>
      <c r="H5902">
        <v>1204</v>
      </c>
      <c r="I5902">
        <v>182768</v>
      </c>
      <c r="J5902" t="s">
        <v>3229</v>
      </c>
      <c r="K5902" s="38">
        <v>45446</v>
      </c>
      <c r="L5902" s="38">
        <v>45446</v>
      </c>
      <c r="M5902" t="s">
        <v>3226</v>
      </c>
      <c r="N5902" t="s">
        <v>3926</v>
      </c>
      <c r="O5902">
        <v>-1622</v>
      </c>
      <c r="P5902" t="e">
        <f>VLOOKUP(I5902,Sheet3!$E$2:$E$16,1,0)</f>
        <v>#N/A</v>
      </c>
      <c r="Q5902" t="s">
        <v>36</v>
      </c>
      <c r="R5902">
        <v>1.39</v>
      </c>
      <c r="S5902">
        <v>-1622</v>
      </c>
      <c r="U5902">
        <v>-2254.58</v>
      </c>
      <c r="V5902">
        <v>14551218</v>
      </c>
      <c r="X5902" t="s">
        <v>36</v>
      </c>
      <c r="Y5902" t="s">
        <v>3204</v>
      </c>
      <c r="Z5902" t="e">
        <f>VLOOKUP(N5902,Sheet3!J:J,1,0)</f>
        <v>#N/A</v>
      </c>
      <c r="AA5902" t="e">
        <f>VLOOKUP(I5902,Sheet3!$E$2:$E$8,1,0)</f>
        <v>#N/A</v>
      </c>
    </row>
    <row r="5903" spans="1:27" hidden="1" x14ac:dyDescent="0.25">
      <c r="A5903">
        <v>290061</v>
      </c>
      <c r="B5903" t="s">
        <v>3168</v>
      </c>
      <c r="E5903" t="s">
        <v>3197</v>
      </c>
      <c r="H5903">
        <v>1204</v>
      </c>
      <c r="I5903">
        <v>182784</v>
      </c>
      <c r="J5903" t="s">
        <v>3229</v>
      </c>
      <c r="K5903" s="38">
        <v>45453</v>
      </c>
      <c r="L5903" s="38">
        <v>45453</v>
      </c>
      <c r="M5903" t="s">
        <v>3226</v>
      </c>
      <c r="N5903" t="s">
        <v>3926</v>
      </c>
      <c r="O5903">
        <v>-55.4</v>
      </c>
      <c r="P5903" t="e">
        <f>VLOOKUP(I5903,Sheet3!$E$2:$E$16,1,0)</f>
        <v>#N/A</v>
      </c>
      <c r="Q5903" t="s">
        <v>36</v>
      </c>
      <c r="R5903">
        <v>1.39</v>
      </c>
      <c r="S5903">
        <v>-55.4</v>
      </c>
      <c r="U5903">
        <v>-77.010000000000005</v>
      </c>
      <c r="V5903">
        <v>14561109</v>
      </c>
      <c r="X5903" t="s">
        <v>36</v>
      </c>
      <c r="Y5903" t="s">
        <v>3204</v>
      </c>
      <c r="Z5903" t="e">
        <f>VLOOKUP(N5903,Sheet3!J:J,1,0)</f>
        <v>#N/A</v>
      </c>
      <c r="AA5903" t="e">
        <f>VLOOKUP(I5903,Sheet3!$E$2:$E$8,1,0)</f>
        <v>#N/A</v>
      </c>
    </row>
    <row r="5904" spans="1:27" hidden="1" x14ac:dyDescent="0.25">
      <c r="A5904">
        <v>290061</v>
      </c>
      <c r="B5904">
        <v>290061</v>
      </c>
      <c r="H5904">
        <v>1204</v>
      </c>
      <c r="M5904" t="s">
        <v>3226</v>
      </c>
      <c r="N5904" t="s">
        <v>3926</v>
      </c>
      <c r="R5904" t="s">
        <v>3225</v>
      </c>
      <c r="X5904" t="s">
        <v>36</v>
      </c>
      <c r="Z5904" t="e">
        <f>VLOOKUP(N5904,Sheet3!J:J,1,0)</f>
        <v>#N/A</v>
      </c>
      <c r="AA5904" t="e">
        <f>VLOOKUP(I5904,Sheet3!$E$2:$E$8,1,0)</f>
        <v>#N/A</v>
      </c>
    </row>
    <row r="5905" spans="1:27" hidden="1" x14ac:dyDescent="0.25">
      <c r="A5905">
        <v>290061</v>
      </c>
      <c r="B5905" t="s">
        <v>3168</v>
      </c>
      <c r="E5905" t="s">
        <v>3197</v>
      </c>
      <c r="H5905">
        <v>1204</v>
      </c>
      <c r="I5905">
        <v>24003939</v>
      </c>
      <c r="J5905" t="s">
        <v>3224</v>
      </c>
      <c r="K5905" s="38">
        <v>45428</v>
      </c>
      <c r="L5905" s="38">
        <v>45428</v>
      </c>
      <c r="M5905" t="s">
        <v>3226</v>
      </c>
      <c r="N5905" t="s">
        <v>3697</v>
      </c>
      <c r="R5905">
        <v>0</v>
      </c>
      <c r="V5905">
        <v>14531679</v>
      </c>
      <c r="X5905" t="s">
        <v>36</v>
      </c>
      <c r="Y5905" t="s">
        <v>3204</v>
      </c>
      <c r="Z5905" t="e">
        <f>VLOOKUP(N5905,Sheet3!J:J,1,0)</f>
        <v>#N/A</v>
      </c>
      <c r="AA5905" t="e">
        <f>VLOOKUP(I5905,Sheet3!$E$2:$E$8,1,0)</f>
        <v>#N/A</v>
      </c>
    </row>
    <row r="5906" spans="1:27" hidden="1" x14ac:dyDescent="0.25">
      <c r="A5906">
        <v>290061</v>
      </c>
      <c r="B5906" t="s">
        <v>3168</v>
      </c>
      <c r="E5906" t="s">
        <v>3197</v>
      </c>
      <c r="H5906">
        <v>1204</v>
      </c>
      <c r="I5906">
        <v>24003939</v>
      </c>
      <c r="J5906" t="s">
        <v>3228</v>
      </c>
      <c r="K5906" s="38">
        <v>45428</v>
      </c>
      <c r="L5906" s="38">
        <v>45428</v>
      </c>
      <c r="M5906" t="s">
        <v>3226</v>
      </c>
      <c r="N5906" t="s">
        <v>3697</v>
      </c>
      <c r="O5906">
        <v>292</v>
      </c>
      <c r="Q5906" t="s">
        <v>36</v>
      </c>
      <c r="R5906">
        <v>1.39</v>
      </c>
      <c r="S5906">
        <v>292</v>
      </c>
      <c r="U5906">
        <v>405.88</v>
      </c>
      <c r="V5906">
        <v>14531680</v>
      </c>
      <c r="X5906" t="s">
        <v>36</v>
      </c>
      <c r="Y5906" t="s">
        <v>3204</v>
      </c>
      <c r="Z5906" t="e">
        <f>VLOOKUP(N5906,Sheet3!J:J,1,0)</f>
        <v>#N/A</v>
      </c>
      <c r="AA5906" t="e">
        <f>VLOOKUP(I5906,Sheet3!$E$2:$E$8,1,0)</f>
        <v>#N/A</v>
      </c>
    </row>
    <row r="5907" spans="1:27" hidden="1" x14ac:dyDescent="0.25">
      <c r="A5907">
        <v>290061</v>
      </c>
      <c r="B5907" t="s">
        <v>3168</v>
      </c>
      <c r="E5907" t="s">
        <v>3197</v>
      </c>
      <c r="H5907">
        <v>1204</v>
      </c>
      <c r="I5907">
        <v>182779</v>
      </c>
      <c r="J5907" t="s">
        <v>3229</v>
      </c>
      <c r="K5907" s="38">
        <v>45449</v>
      </c>
      <c r="L5907" s="38">
        <v>45449</v>
      </c>
      <c r="M5907" t="s">
        <v>3226</v>
      </c>
      <c r="N5907" t="s">
        <v>3697</v>
      </c>
      <c r="O5907">
        <v>-292</v>
      </c>
      <c r="P5907" t="e">
        <f>VLOOKUP(I5907,Sheet3!$E$2:$E$16,1,0)</f>
        <v>#N/A</v>
      </c>
      <c r="Q5907" t="s">
        <v>36</v>
      </c>
      <c r="R5907">
        <v>1.39</v>
      </c>
      <c r="S5907">
        <v>-292</v>
      </c>
      <c r="U5907">
        <v>-405.88</v>
      </c>
      <c r="V5907">
        <v>14557939</v>
      </c>
      <c r="X5907" t="s">
        <v>36</v>
      </c>
      <c r="Y5907" t="s">
        <v>3204</v>
      </c>
      <c r="Z5907" t="e">
        <f>VLOOKUP(N5907,Sheet3!J:J,1,0)</f>
        <v>#N/A</v>
      </c>
      <c r="AA5907" t="e">
        <f>VLOOKUP(I5907,Sheet3!$E$2:$E$8,1,0)</f>
        <v>#N/A</v>
      </c>
    </row>
    <row r="5908" spans="1:27" hidden="1" x14ac:dyDescent="0.25">
      <c r="A5908">
        <v>290061</v>
      </c>
      <c r="B5908">
        <v>290061</v>
      </c>
      <c r="H5908">
        <v>1204</v>
      </c>
      <c r="M5908" t="s">
        <v>3226</v>
      </c>
      <c r="N5908" t="s">
        <v>3697</v>
      </c>
      <c r="R5908" t="s">
        <v>3225</v>
      </c>
      <c r="X5908" t="s">
        <v>36</v>
      </c>
      <c r="Z5908" t="e">
        <f>VLOOKUP(N5908,Sheet3!J:J,1,0)</f>
        <v>#N/A</v>
      </c>
      <c r="AA5908" t="e">
        <f>VLOOKUP(I5908,Sheet3!$E$2:$E$8,1,0)</f>
        <v>#N/A</v>
      </c>
    </row>
    <row r="5909" spans="1:27" hidden="1" x14ac:dyDescent="0.25">
      <c r="A5909">
        <v>290061</v>
      </c>
      <c r="B5909" t="s">
        <v>3168</v>
      </c>
      <c r="E5909" t="s">
        <v>3197</v>
      </c>
      <c r="H5909">
        <v>1204</v>
      </c>
      <c r="I5909">
        <v>24003939</v>
      </c>
      <c r="J5909" t="s">
        <v>3224</v>
      </c>
      <c r="K5909" s="38">
        <v>45428</v>
      </c>
      <c r="L5909" s="38">
        <v>45428</v>
      </c>
      <c r="M5909" t="s">
        <v>3226</v>
      </c>
      <c r="N5909" t="s">
        <v>4082</v>
      </c>
      <c r="R5909">
        <v>0</v>
      </c>
      <c r="V5909">
        <v>14531685</v>
      </c>
      <c r="X5909" t="s">
        <v>36</v>
      </c>
      <c r="Y5909" t="s">
        <v>3204</v>
      </c>
      <c r="Z5909" t="e">
        <f>VLOOKUP(N5909,Sheet3!J:J,1,0)</f>
        <v>#N/A</v>
      </c>
      <c r="AA5909" t="e">
        <f>VLOOKUP(I5909,Sheet3!$E$2:$E$8,1,0)</f>
        <v>#N/A</v>
      </c>
    </row>
    <row r="5910" spans="1:27" hidden="1" x14ac:dyDescent="0.25">
      <c r="A5910">
        <v>290061</v>
      </c>
      <c r="B5910" t="s">
        <v>3168</v>
      </c>
      <c r="E5910" t="s">
        <v>3197</v>
      </c>
      <c r="H5910">
        <v>1204</v>
      </c>
      <c r="I5910">
        <v>24003939</v>
      </c>
      <c r="J5910" t="s">
        <v>3228</v>
      </c>
      <c r="K5910" s="38">
        <v>45428</v>
      </c>
      <c r="L5910" s="38">
        <v>45428</v>
      </c>
      <c r="M5910" t="s">
        <v>3226</v>
      </c>
      <c r="N5910" t="s">
        <v>4082</v>
      </c>
      <c r="O5910">
        <v>450</v>
      </c>
      <c r="Q5910" t="s">
        <v>36</v>
      </c>
      <c r="R5910">
        <v>1.39</v>
      </c>
      <c r="S5910">
        <v>450</v>
      </c>
      <c r="U5910">
        <v>625.5</v>
      </c>
      <c r="V5910">
        <v>14531686</v>
      </c>
      <c r="X5910" t="s">
        <v>36</v>
      </c>
      <c r="Y5910" t="s">
        <v>3204</v>
      </c>
      <c r="Z5910" t="e">
        <f>VLOOKUP(N5910,Sheet3!J:J,1,0)</f>
        <v>#N/A</v>
      </c>
      <c r="AA5910" t="e">
        <f>VLOOKUP(I5910,Sheet3!$E$2:$E$8,1,0)</f>
        <v>#N/A</v>
      </c>
    </row>
    <row r="5911" spans="1:27" hidden="1" x14ac:dyDescent="0.25">
      <c r="A5911">
        <v>290061</v>
      </c>
      <c r="B5911" t="s">
        <v>3168</v>
      </c>
      <c r="E5911" t="s">
        <v>3197</v>
      </c>
      <c r="H5911">
        <v>1204</v>
      </c>
      <c r="I5911">
        <v>182781</v>
      </c>
      <c r="J5911" t="s">
        <v>3229</v>
      </c>
      <c r="K5911" s="38">
        <v>45446</v>
      </c>
      <c r="L5911" s="38">
        <v>45446</v>
      </c>
      <c r="M5911" t="s">
        <v>3226</v>
      </c>
      <c r="N5911" t="s">
        <v>4082</v>
      </c>
      <c r="O5911">
        <v>-450</v>
      </c>
      <c r="P5911" t="e">
        <f>VLOOKUP(I5911,Sheet3!$E$2:$E$16,1,0)</f>
        <v>#N/A</v>
      </c>
      <c r="Q5911" t="s">
        <v>36</v>
      </c>
      <c r="R5911">
        <v>1.39</v>
      </c>
      <c r="S5911">
        <v>-450</v>
      </c>
      <c r="U5911">
        <v>-625.5</v>
      </c>
      <c r="V5911">
        <v>14551282</v>
      </c>
      <c r="X5911" t="s">
        <v>36</v>
      </c>
      <c r="Y5911" t="s">
        <v>3204</v>
      </c>
      <c r="Z5911" t="e">
        <f>VLOOKUP(N5911,Sheet3!J:J,1,0)</f>
        <v>#N/A</v>
      </c>
      <c r="AA5911" t="e">
        <f>VLOOKUP(I5911,Sheet3!$E$2:$E$8,1,0)</f>
        <v>#N/A</v>
      </c>
    </row>
    <row r="5912" spans="1:27" hidden="1" x14ac:dyDescent="0.25">
      <c r="A5912">
        <v>290061</v>
      </c>
      <c r="B5912">
        <v>290061</v>
      </c>
      <c r="H5912">
        <v>1204</v>
      </c>
      <c r="M5912" t="s">
        <v>3226</v>
      </c>
      <c r="N5912" t="s">
        <v>4082</v>
      </c>
      <c r="R5912" t="s">
        <v>3225</v>
      </c>
      <c r="X5912" t="s">
        <v>36</v>
      </c>
      <c r="Z5912" t="e">
        <f>VLOOKUP(N5912,Sheet3!J:J,1,0)</f>
        <v>#N/A</v>
      </c>
      <c r="AA5912" t="e">
        <f>VLOOKUP(I5912,Sheet3!$E$2:$E$8,1,0)</f>
        <v>#N/A</v>
      </c>
    </row>
    <row r="5913" spans="1:27" hidden="1" x14ac:dyDescent="0.25">
      <c r="A5913">
        <v>290061</v>
      </c>
      <c r="B5913" t="s">
        <v>3168</v>
      </c>
      <c r="E5913" t="s">
        <v>3197</v>
      </c>
      <c r="H5913">
        <v>1204</v>
      </c>
      <c r="I5913">
        <v>24003939</v>
      </c>
      <c r="J5913" t="s">
        <v>3224</v>
      </c>
      <c r="K5913" s="38">
        <v>45428</v>
      </c>
      <c r="L5913" s="38">
        <v>45428</v>
      </c>
      <c r="M5913" t="s">
        <v>3226</v>
      </c>
      <c r="N5913" t="s">
        <v>4083</v>
      </c>
      <c r="R5913">
        <v>0</v>
      </c>
      <c r="V5913">
        <v>14531691</v>
      </c>
      <c r="X5913" t="s">
        <v>36</v>
      </c>
      <c r="Y5913" t="s">
        <v>3204</v>
      </c>
      <c r="Z5913" t="e">
        <f>VLOOKUP(N5913,Sheet3!J:J,1,0)</f>
        <v>#N/A</v>
      </c>
      <c r="AA5913" t="e">
        <f>VLOOKUP(I5913,Sheet3!$E$2:$E$8,1,0)</f>
        <v>#N/A</v>
      </c>
    </row>
    <row r="5914" spans="1:27" hidden="1" x14ac:dyDescent="0.25">
      <c r="A5914">
        <v>290061</v>
      </c>
      <c r="B5914" t="s">
        <v>3168</v>
      </c>
      <c r="E5914" t="s">
        <v>3197</v>
      </c>
      <c r="H5914">
        <v>1204</v>
      </c>
      <c r="I5914">
        <v>24003939</v>
      </c>
      <c r="J5914" t="s">
        <v>3228</v>
      </c>
      <c r="K5914" s="38">
        <v>45428</v>
      </c>
      <c r="L5914" s="38">
        <v>45428</v>
      </c>
      <c r="M5914" t="s">
        <v>3226</v>
      </c>
      <c r="N5914" t="s">
        <v>4083</v>
      </c>
      <c r="O5914">
        <v>730</v>
      </c>
      <c r="Q5914" t="s">
        <v>36</v>
      </c>
      <c r="R5914">
        <v>1.39</v>
      </c>
      <c r="S5914">
        <v>730</v>
      </c>
      <c r="U5914">
        <v>1014.7</v>
      </c>
      <c r="V5914">
        <v>14531692</v>
      </c>
      <c r="X5914" t="s">
        <v>36</v>
      </c>
      <c r="Y5914" t="s">
        <v>3204</v>
      </c>
      <c r="Z5914" t="e">
        <f>VLOOKUP(N5914,Sheet3!J:J,1,0)</f>
        <v>#N/A</v>
      </c>
      <c r="AA5914" t="e">
        <f>VLOOKUP(I5914,Sheet3!$E$2:$E$8,1,0)</f>
        <v>#N/A</v>
      </c>
    </row>
    <row r="5915" spans="1:27" hidden="1" x14ac:dyDescent="0.25">
      <c r="A5915">
        <v>290061</v>
      </c>
      <c r="B5915" t="s">
        <v>3168</v>
      </c>
      <c r="E5915" t="s">
        <v>3197</v>
      </c>
      <c r="H5915">
        <v>1204</v>
      </c>
      <c r="I5915">
        <v>182784</v>
      </c>
      <c r="J5915" t="s">
        <v>3229</v>
      </c>
      <c r="K5915" s="38">
        <v>45453</v>
      </c>
      <c r="L5915" s="38">
        <v>45453</v>
      </c>
      <c r="M5915" t="s">
        <v>3226</v>
      </c>
      <c r="N5915" t="s">
        <v>4083</v>
      </c>
      <c r="O5915">
        <v>-326</v>
      </c>
      <c r="P5915" t="e">
        <f>VLOOKUP(I5915,Sheet3!$E$2:$E$16,1,0)</f>
        <v>#N/A</v>
      </c>
      <c r="Q5915" t="s">
        <v>36</v>
      </c>
      <c r="R5915">
        <v>1.39</v>
      </c>
      <c r="S5915">
        <v>-326</v>
      </c>
      <c r="U5915">
        <v>-453.14</v>
      </c>
      <c r="V5915">
        <v>14560478</v>
      </c>
      <c r="X5915" t="s">
        <v>36</v>
      </c>
      <c r="Y5915" t="s">
        <v>3204</v>
      </c>
      <c r="Z5915" t="e">
        <f>VLOOKUP(N5915,Sheet3!J:J,1,0)</f>
        <v>#N/A</v>
      </c>
      <c r="AA5915" t="e">
        <f>VLOOKUP(I5915,Sheet3!$E$2:$E$8,1,0)</f>
        <v>#N/A</v>
      </c>
    </row>
    <row r="5916" spans="1:27" hidden="1" x14ac:dyDescent="0.25">
      <c r="A5916">
        <v>290061</v>
      </c>
      <c r="B5916">
        <v>290061</v>
      </c>
      <c r="H5916">
        <v>1204</v>
      </c>
      <c r="M5916" t="s">
        <v>3226</v>
      </c>
      <c r="N5916" t="s">
        <v>4083</v>
      </c>
      <c r="R5916" t="s">
        <v>3225</v>
      </c>
      <c r="S5916">
        <v>404</v>
      </c>
      <c r="U5916">
        <v>561.55999999999995</v>
      </c>
      <c r="X5916" t="s">
        <v>36</v>
      </c>
      <c r="Z5916" t="e">
        <f>VLOOKUP(N5916,Sheet3!J:J,1,0)</f>
        <v>#N/A</v>
      </c>
      <c r="AA5916" t="e">
        <f>VLOOKUP(I5916,Sheet3!$E$2:$E$8,1,0)</f>
        <v>#N/A</v>
      </c>
    </row>
    <row r="5917" spans="1:27" hidden="1" x14ac:dyDescent="0.25">
      <c r="A5917">
        <v>290061</v>
      </c>
      <c r="B5917" t="s">
        <v>3168</v>
      </c>
      <c r="E5917" t="s">
        <v>3197</v>
      </c>
      <c r="H5917">
        <v>1204</v>
      </c>
      <c r="I5917">
        <v>24003939</v>
      </c>
      <c r="J5917" t="s">
        <v>3224</v>
      </c>
      <c r="K5917" s="38">
        <v>45428</v>
      </c>
      <c r="L5917" s="38">
        <v>45428</v>
      </c>
      <c r="M5917" t="s">
        <v>3226</v>
      </c>
      <c r="N5917" t="s">
        <v>4084</v>
      </c>
      <c r="R5917">
        <v>0</v>
      </c>
      <c r="V5917">
        <v>14531697</v>
      </c>
      <c r="X5917" t="s">
        <v>36</v>
      </c>
      <c r="Y5917" t="s">
        <v>3204</v>
      </c>
      <c r="Z5917" t="e">
        <f>VLOOKUP(N5917,Sheet3!J:J,1,0)</f>
        <v>#N/A</v>
      </c>
      <c r="AA5917" t="e">
        <f>VLOOKUP(I5917,Sheet3!$E$2:$E$8,1,0)</f>
        <v>#N/A</v>
      </c>
    </row>
    <row r="5918" spans="1:27" hidden="1" x14ac:dyDescent="0.25">
      <c r="A5918">
        <v>290061</v>
      </c>
      <c r="B5918" t="s">
        <v>3168</v>
      </c>
      <c r="E5918" t="s">
        <v>3197</v>
      </c>
      <c r="H5918">
        <v>1204</v>
      </c>
      <c r="I5918">
        <v>24003939</v>
      </c>
      <c r="J5918" t="s">
        <v>3228</v>
      </c>
      <c r="K5918" s="38">
        <v>45428</v>
      </c>
      <c r="L5918" s="38">
        <v>45428</v>
      </c>
      <c r="M5918" t="s">
        <v>3226</v>
      </c>
      <c r="N5918" t="s">
        <v>4084</v>
      </c>
      <c r="O5918">
        <v>122</v>
      </c>
      <c r="Q5918" t="s">
        <v>36</v>
      </c>
      <c r="R5918">
        <v>1.39</v>
      </c>
      <c r="S5918">
        <v>122</v>
      </c>
      <c r="U5918">
        <v>169.58</v>
      </c>
      <c r="V5918">
        <v>14531698</v>
      </c>
      <c r="X5918" t="s">
        <v>36</v>
      </c>
      <c r="Y5918" t="s">
        <v>3204</v>
      </c>
      <c r="Z5918" t="e">
        <f>VLOOKUP(N5918,Sheet3!J:J,1,0)</f>
        <v>#N/A</v>
      </c>
      <c r="AA5918" t="e">
        <f>VLOOKUP(I5918,Sheet3!$E$2:$E$8,1,0)</f>
        <v>#N/A</v>
      </c>
    </row>
    <row r="5919" spans="1:27" hidden="1" x14ac:dyDescent="0.25">
      <c r="A5919">
        <v>290061</v>
      </c>
      <c r="B5919" t="s">
        <v>3168</v>
      </c>
      <c r="E5919" t="s">
        <v>3197</v>
      </c>
      <c r="H5919">
        <v>1204</v>
      </c>
      <c r="I5919">
        <v>24003939</v>
      </c>
      <c r="J5919" t="s">
        <v>3228</v>
      </c>
      <c r="K5919" s="38">
        <v>45428</v>
      </c>
      <c r="L5919" s="38">
        <v>45428</v>
      </c>
      <c r="M5919" t="s">
        <v>3226</v>
      </c>
      <c r="N5919" t="s">
        <v>4084</v>
      </c>
      <c r="O5919">
        <v>16.7</v>
      </c>
      <c r="Q5919" t="s">
        <v>36</v>
      </c>
      <c r="R5919">
        <v>1.39</v>
      </c>
      <c r="S5919">
        <v>16.7</v>
      </c>
      <c r="U5919">
        <v>23.21</v>
      </c>
      <c r="V5919">
        <v>14531700</v>
      </c>
      <c r="X5919" t="s">
        <v>36</v>
      </c>
      <c r="Y5919" t="s">
        <v>3204</v>
      </c>
      <c r="Z5919" t="e">
        <f>VLOOKUP(N5919,Sheet3!J:J,1,0)</f>
        <v>#N/A</v>
      </c>
      <c r="AA5919" t="e">
        <f>VLOOKUP(I5919,Sheet3!$E$2:$E$8,1,0)</f>
        <v>#N/A</v>
      </c>
    </row>
    <row r="5920" spans="1:27" hidden="1" x14ac:dyDescent="0.25">
      <c r="A5920">
        <v>290061</v>
      </c>
      <c r="B5920" t="s">
        <v>3168</v>
      </c>
      <c r="E5920" t="s">
        <v>3197</v>
      </c>
      <c r="H5920">
        <v>1204</v>
      </c>
      <c r="I5920">
        <v>182787</v>
      </c>
      <c r="J5920" t="s">
        <v>3229</v>
      </c>
      <c r="K5920" s="38">
        <v>45453</v>
      </c>
      <c r="L5920" s="38">
        <v>45453</v>
      </c>
      <c r="M5920" t="s">
        <v>3226</v>
      </c>
      <c r="N5920" t="s">
        <v>4084</v>
      </c>
      <c r="O5920">
        <v>-120</v>
      </c>
      <c r="P5920" t="e">
        <f>VLOOKUP(I5920,Sheet3!$E$2:$E$16,1,0)</f>
        <v>#N/A</v>
      </c>
      <c r="Q5920" t="s">
        <v>36</v>
      </c>
      <c r="R5920">
        <v>1.39</v>
      </c>
      <c r="S5920">
        <v>-120</v>
      </c>
      <c r="U5920">
        <v>-166.8</v>
      </c>
      <c r="V5920">
        <v>14560485</v>
      </c>
      <c r="X5920" t="s">
        <v>36</v>
      </c>
      <c r="Y5920" t="s">
        <v>3204</v>
      </c>
      <c r="Z5920" t="e">
        <f>VLOOKUP(N5920,Sheet3!J:J,1,0)</f>
        <v>#N/A</v>
      </c>
      <c r="AA5920" t="e">
        <f>VLOOKUP(I5920,Sheet3!$E$2:$E$8,1,0)</f>
        <v>#N/A</v>
      </c>
    </row>
    <row r="5921" spans="1:27" hidden="1" x14ac:dyDescent="0.25">
      <c r="A5921">
        <v>290061</v>
      </c>
      <c r="B5921" t="s">
        <v>3168</v>
      </c>
      <c r="E5921" t="s">
        <v>3197</v>
      </c>
      <c r="H5921">
        <v>1204</v>
      </c>
      <c r="I5921">
        <v>182809</v>
      </c>
      <c r="J5921" t="s">
        <v>3229</v>
      </c>
      <c r="K5921" s="38">
        <v>45454</v>
      </c>
      <c r="L5921" s="38">
        <v>45454</v>
      </c>
      <c r="M5921" t="s">
        <v>3226</v>
      </c>
      <c r="N5921" t="s">
        <v>4084</v>
      </c>
      <c r="O5921">
        <v>-9.6999999999999993</v>
      </c>
      <c r="P5921" t="e">
        <f>VLOOKUP(I5921,Sheet3!$E$2:$E$16,1,0)</f>
        <v>#N/A</v>
      </c>
      <c r="Q5921" t="s">
        <v>36</v>
      </c>
      <c r="R5921">
        <v>1.39</v>
      </c>
      <c r="S5921">
        <v>-9.6999999999999993</v>
      </c>
      <c r="U5921">
        <v>-13.48</v>
      </c>
      <c r="V5921">
        <v>14563153</v>
      </c>
      <c r="X5921" t="s">
        <v>36</v>
      </c>
      <c r="Y5921" t="s">
        <v>3204</v>
      </c>
      <c r="Z5921" t="e">
        <f>VLOOKUP(N5921,Sheet3!J:J,1,0)</f>
        <v>#N/A</v>
      </c>
      <c r="AA5921" t="e">
        <f>VLOOKUP(I5921,Sheet3!$E$2:$E$8,1,0)</f>
        <v>#N/A</v>
      </c>
    </row>
    <row r="5922" spans="1:27" hidden="1" x14ac:dyDescent="0.25">
      <c r="A5922">
        <v>290061</v>
      </c>
      <c r="B5922" t="s">
        <v>3168</v>
      </c>
      <c r="E5922" t="s">
        <v>3197</v>
      </c>
      <c r="H5922">
        <v>1204</v>
      </c>
      <c r="I5922">
        <v>182806</v>
      </c>
      <c r="J5922" t="s">
        <v>3229</v>
      </c>
      <c r="K5922" s="38">
        <v>45454</v>
      </c>
      <c r="L5922" s="38">
        <v>45454</v>
      </c>
      <c r="M5922" t="s">
        <v>3226</v>
      </c>
      <c r="N5922" t="s">
        <v>4084</v>
      </c>
      <c r="O5922">
        <v>-4</v>
      </c>
      <c r="P5922" t="e">
        <f>VLOOKUP(I5922,Sheet3!$E$2:$E$16,1,0)</f>
        <v>#N/A</v>
      </c>
      <c r="Q5922" t="s">
        <v>36</v>
      </c>
      <c r="R5922">
        <v>1.39</v>
      </c>
      <c r="S5922">
        <v>-4</v>
      </c>
      <c r="U5922">
        <v>-5.56</v>
      </c>
      <c r="V5922">
        <v>14563140</v>
      </c>
      <c r="X5922" t="s">
        <v>36</v>
      </c>
      <c r="Y5922" t="s">
        <v>3204</v>
      </c>
      <c r="Z5922" t="e">
        <f>VLOOKUP(N5922,Sheet3!J:J,1,0)</f>
        <v>#N/A</v>
      </c>
      <c r="AA5922" t="e">
        <f>VLOOKUP(I5922,Sheet3!$E$2:$E$8,1,0)</f>
        <v>#N/A</v>
      </c>
    </row>
    <row r="5923" spans="1:27" hidden="1" x14ac:dyDescent="0.25">
      <c r="A5923">
        <v>290061</v>
      </c>
      <c r="B5923" t="s">
        <v>3168</v>
      </c>
      <c r="E5923" t="s">
        <v>3197</v>
      </c>
      <c r="H5923">
        <v>1204</v>
      </c>
      <c r="I5923">
        <v>182805</v>
      </c>
      <c r="J5923" t="s">
        <v>3229</v>
      </c>
      <c r="K5923" s="38">
        <v>45454</v>
      </c>
      <c r="L5923" s="38">
        <v>45454</v>
      </c>
      <c r="M5923" t="s">
        <v>3226</v>
      </c>
      <c r="N5923" t="s">
        <v>4084</v>
      </c>
      <c r="O5923">
        <v>-5</v>
      </c>
      <c r="P5923" t="e">
        <f>VLOOKUP(I5923,Sheet3!$E$2:$E$16,1,0)</f>
        <v>#N/A</v>
      </c>
      <c r="Q5923" t="s">
        <v>36</v>
      </c>
      <c r="R5923">
        <v>1.39</v>
      </c>
      <c r="S5923">
        <v>-5</v>
      </c>
      <c r="U5923">
        <v>-6.95</v>
      </c>
      <c r="V5923">
        <v>14563139</v>
      </c>
      <c r="X5923" t="s">
        <v>36</v>
      </c>
      <c r="Y5923" t="s">
        <v>3204</v>
      </c>
      <c r="Z5923" t="e">
        <f>VLOOKUP(N5923,Sheet3!J:J,1,0)</f>
        <v>#N/A</v>
      </c>
      <c r="AA5923" t="e">
        <f>VLOOKUP(I5923,Sheet3!$E$2:$E$8,1,0)</f>
        <v>#N/A</v>
      </c>
    </row>
    <row r="5924" spans="1:27" hidden="1" x14ac:dyDescent="0.25">
      <c r="A5924">
        <v>290061</v>
      </c>
      <c r="B5924">
        <v>290061</v>
      </c>
      <c r="H5924">
        <v>1204</v>
      </c>
      <c r="M5924" t="s">
        <v>3226</v>
      </c>
      <c r="N5924" t="s">
        <v>4084</v>
      </c>
      <c r="R5924" t="s">
        <v>3225</v>
      </c>
      <c r="X5924" t="s">
        <v>36</v>
      </c>
      <c r="Z5924" t="e">
        <f>VLOOKUP(N5924,Sheet3!J:J,1,0)</f>
        <v>#N/A</v>
      </c>
      <c r="AA5924" t="e">
        <f>VLOOKUP(I5924,Sheet3!$E$2:$E$8,1,0)</f>
        <v>#N/A</v>
      </c>
    </row>
    <row r="5925" spans="1:27" hidden="1" x14ac:dyDescent="0.25">
      <c r="A5925">
        <v>290061</v>
      </c>
      <c r="B5925" t="s">
        <v>3168</v>
      </c>
      <c r="E5925" t="s">
        <v>3197</v>
      </c>
      <c r="H5925">
        <v>1204</v>
      </c>
      <c r="I5925">
        <v>24003935</v>
      </c>
      <c r="J5925" t="s">
        <v>3224</v>
      </c>
      <c r="K5925" s="38">
        <v>45428</v>
      </c>
      <c r="L5925" s="38">
        <v>45428</v>
      </c>
      <c r="M5925" t="s">
        <v>3226</v>
      </c>
      <c r="N5925" t="s">
        <v>3702</v>
      </c>
      <c r="R5925">
        <v>0</v>
      </c>
      <c r="V5925">
        <v>14531488</v>
      </c>
      <c r="X5925" t="s">
        <v>36</v>
      </c>
      <c r="Y5925" t="s">
        <v>3204</v>
      </c>
      <c r="Z5925" t="e">
        <f>VLOOKUP(N5925,Sheet3!J:J,1,0)</f>
        <v>#N/A</v>
      </c>
      <c r="AA5925" t="e">
        <f>VLOOKUP(I5925,Sheet3!$E$2:$E$8,1,0)</f>
        <v>#N/A</v>
      </c>
    </row>
    <row r="5926" spans="1:27" hidden="1" x14ac:dyDescent="0.25">
      <c r="A5926">
        <v>290061</v>
      </c>
      <c r="B5926" t="s">
        <v>3168</v>
      </c>
      <c r="E5926" t="s">
        <v>3197</v>
      </c>
      <c r="H5926">
        <v>1204</v>
      </c>
      <c r="I5926">
        <v>24003935</v>
      </c>
      <c r="J5926" t="s">
        <v>3228</v>
      </c>
      <c r="K5926" s="38">
        <v>45428</v>
      </c>
      <c r="L5926" s="38">
        <v>45428</v>
      </c>
      <c r="M5926" t="s">
        <v>3226</v>
      </c>
      <c r="N5926" t="s">
        <v>3702</v>
      </c>
      <c r="O5926">
        <v>2.1</v>
      </c>
      <c r="Q5926" t="s">
        <v>36</v>
      </c>
      <c r="R5926">
        <v>1.39</v>
      </c>
      <c r="S5926">
        <v>2.1</v>
      </c>
      <c r="U5926">
        <v>2.92</v>
      </c>
      <c r="V5926">
        <v>14531498</v>
      </c>
      <c r="X5926" t="s">
        <v>36</v>
      </c>
      <c r="Y5926" t="s">
        <v>3204</v>
      </c>
      <c r="Z5926" t="e">
        <f>VLOOKUP(N5926,Sheet3!J:J,1,0)</f>
        <v>#N/A</v>
      </c>
      <c r="AA5926" t="e">
        <f>VLOOKUP(I5926,Sheet3!$E$2:$E$8,1,0)</f>
        <v>#N/A</v>
      </c>
    </row>
    <row r="5927" spans="1:27" hidden="1" x14ac:dyDescent="0.25">
      <c r="A5927">
        <v>290061</v>
      </c>
      <c r="B5927" t="s">
        <v>3168</v>
      </c>
      <c r="E5927" t="s">
        <v>3197</v>
      </c>
      <c r="H5927">
        <v>1204</v>
      </c>
      <c r="I5927">
        <v>24003935</v>
      </c>
      <c r="J5927" t="s">
        <v>3228</v>
      </c>
      <c r="K5927" s="38">
        <v>45428</v>
      </c>
      <c r="L5927" s="38">
        <v>45428</v>
      </c>
      <c r="M5927" t="s">
        <v>3226</v>
      </c>
      <c r="N5927" t="s">
        <v>3702</v>
      </c>
      <c r="O5927">
        <v>287</v>
      </c>
      <c r="Q5927" t="s">
        <v>36</v>
      </c>
      <c r="R5927">
        <v>1.39</v>
      </c>
      <c r="S5927">
        <v>287</v>
      </c>
      <c r="U5927">
        <v>398.93</v>
      </c>
      <c r="V5927">
        <v>14531489</v>
      </c>
      <c r="X5927" t="s">
        <v>36</v>
      </c>
      <c r="Y5927" t="s">
        <v>3204</v>
      </c>
      <c r="Z5927" t="e">
        <f>VLOOKUP(N5927,Sheet3!J:J,1,0)</f>
        <v>#N/A</v>
      </c>
      <c r="AA5927" t="e">
        <f>VLOOKUP(I5927,Sheet3!$E$2:$E$8,1,0)</f>
        <v>#N/A</v>
      </c>
    </row>
    <row r="5928" spans="1:27" hidden="1" x14ac:dyDescent="0.25">
      <c r="A5928">
        <v>290061</v>
      </c>
      <c r="B5928" t="s">
        <v>3168</v>
      </c>
      <c r="E5928" t="s">
        <v>3197</v>
      </c>
      <c r="H5928">
        <v>1204</v>
      </c>
      <c r="I5928">
        <v>182793</v>
      </c>
      <c r="J5928" t="s">
        <v>3229</v>
      </c>
      <c r="K5928" s="38">
        <v>45447</v>
      </c>
      <c r="L5928" s="38">
        <v>45447</v>
      </c>
      <c r="M5928" t="s">
        <v>3226</v>
      </c>
      <c r="N5928" t="s">
        <v>3702</v>
      </c>
      <c r="O5928">
        <v>-289.10000000000002</v>
      </c>
      <c r="P5928" t="e">
        <f>VLOOKUP(I5928,Sheet3!$E$2:$E$16,1,0)</f>
        <v>#N/A</v>
      </c>
      <c r="Q5928" t="s">
        <v>36</v>
      </c>
      <c r="R5928">
        <v>1.39</v>
      </c>
      <c r="S5928">
        <v>-289.10000000000002</v>
      </c>
      <c r="U5928">
        <v>-401.85</v>
      </c>
      <c r="V5928">
        <v>14554265</v>
      </c>
      <c r="X5928" t="s">
        <v>36</v>
      </c>
      <c r="Y5928" t="s">
        <v>3204</v>
      </c>
      <c r="Z5928" t="e">
        <f>VLOOKUP(N5928,Sheet3!J:J,1,0)</f>
        <v>#N/A</v>
      </c>
      <c r="AA5928" t="e">
        <f>VLOOKUP(I5928,Sheet3!$E$2:$E$8,1,0)</f>
        <v>#N/A</v>
      </c>
    </row>
    <row r="5929" spans="1:27" hidden="1" x14ac:dyDescent="0.25">
      <c r="A5929">
        <v>290061</v>
      </c>
      <c r="B5929">
        <v>290061</v>
      </c>
      <c r="H5929">
        <v>1204</v>
      </c>
      <c r="M5929" t="s">
        <v>3226</v>
      </c>
      <c r="N5929" t="s">
        <v>3702</v>
      </c>
      <c r="R5929" t="s">
        <v>3225</v>
      </c>
      <c r="X5929" t="s">
        <v>36</v>
      </c>
      <c r="Z5929" t="e">
        <f>VLOOKUP(N5929,Sheet3!J:J,1,0)</f>
        <v>#N/A</v>
      </c>
      <c r="AA5929" t="e">
        <f>VLOOKUP(I5929,Sheet3!$E$2:$E$8,1,0)</f>
        <v>#N/A</v>
      </c>
    </row>
    <row r="5930" spans="1:27" hidden="1" x14ac:dyDescent="0.25">
      <c r="A5930">
        <v>290061</v>
      </c>
      <c r="B5930" t="s">
        <v>3168</v>
      </c>
      <c r="E5930" t="s">
        <v>3197</v>
      </c>
      <c r="H5930">
        <v>1204</v>
      </c>
      <c r="I5930">
        <v>24003935</v>
      </c>
      <c r="J5930" t="s">
        <v>3224</v>
      </c>
      <c r="K5930" s="38">
        <v>45428</v>
      </c>
      <c r="L5930" s="38">
        <v>45428</v>
      </c>
      <c r="M5930" t="s">
        <v>3226</v>
      </c>
      <c r="N5930" t="s">
        <v>4085</v>
      </c>
      <c r="R5930">
        <v>0</v>
      </c>
      <c r="V5930">
        <v>14531494</v>
      </c>
      <c r="X5930" t="s">
        <v>36</v>
      </c>
      <c r="Y5930" t="s">
        <v>3204</v>
      </c>
      <c r="Z5930" t="e">
        <f>VLOOKUP(N5930,Sheet3!J:J,1,0)</f>
        <v>#N/A</v>
      </c>
      <c r="AA5930" t="e">
        <f>VLOOKUP(I5930,Sheet3!$E$2:$E$8,1,0)</f>
        <v>#N/A</v>
      </c>
    </row>
    <row r="5931" spans="1:27" hidden="1" x14ac:dyDescent="0.25">
      <c r="A5931">
        <v>290061</v>
      </c>
      <c r="B5931" t="s">
        <v>3168</v>
      </c>
      <c r="E5931" t="s">
        <v>3197</v>
      </c>
      <c r="H5931">
        <v>1204</v>
      </c>
      <c r="I5931">
        <v>24003935</v>
      </c>
      <c r="J5931" t="s">
        <v>3228</v>
      </c>
      <c r="K5931" s="38">
        <v>45428</v>
      </c>
      <c r="L5931" s="38">
        <v>45428</v>
      </c>
      <c r="M5931" t="s">
        <v>3226</v>
      </c>
      <c r="N5931" t="s">
        <v>4085</v>
      </c>
      <c r="O5931">
        <v>178</v>
      </c>
      <c r="Q5931" t="s">
        <v>36</v>
      </c>
      <c r="R5931">
        <v>1.39</v>
      </c>
      <c r="S5931">
        <v>178</v>
      </c>
      <c r="U5931">
        <v>247.42</v>
      </c>
      <c r="V5931">
        <v>14531495</v>
      </c>
      <c r="X5931" t="s">
        <v>36</v>
      </c>
      <c r="Y5931" t="s">
        <v>3204</v>
      </c>
      <c r="Z5931" t="e">
        <f>VLOOKUP(N5931,Sheet3!J:J,1,0)</f>
        <v>#N/A</v>
      </c>
      <c r="AA5931" t="e">
        <f>VLOOKUP(I5931,Sheet3!$E$2:$E$8,1,0)</f>
        <v>#N/A</v>
      </c>
    </row>
    <row r="5932" spans="1:27" hidden="1" x14ac:dyDescent="0.25">
      <c r="A5932">
        <v>290061</v>
      </c>
      <c r="B5932" t="s">
        <v>3168</v>
      </c>
      <c r="E5932" t="s">
        <v>3197</v>
      </c>
      <c r="H5932">
        <v>1204</v>
      </c>
      <c r="I5932">
        <v>182795</v>
      </c>
      <c r="J5932" t="s">
        <v>3229</v>
      </c>
      <c r="K5932" s="38">
        <v>45447</v>
      </c>
      <c r="L5932" s="38">
        <v>45447</v>
      </c>
      <c r="M5932" t="s">
        <v>3226</v>
      </c>
      <c r="N5932" t="s">
        <v>4085</v>
      </c>
      <c r="O5932">
        <v>-178</v>
      </c>
      <c r="P5932" t="e">
        <f>VLOOKUP(I5932,Sheet3!$E$2:$E$16,1,0)</f>
        <v>#N/A</v>
      </c>
      <c r="Q5932" t="s">
        <v>36</v>
      </c>
      <c r="R5932">
        <v>1.39</v>
      </c>
      <c r="S5932">
        <v>-178</v>
      </c>
      <c r="U5932">
        <v>-247.42</v>
      </c>
      <c r="V5932">
        <v>14554270</v>
      </c>
      <c r="X5932" t="s">
        <v>36</v>
      </c>
      <c r="Y5932" t="s">
        <v>3204</v>
      </c>
      <c r="Z5932" t="e">
        <f>VLOOKUP(N5932,Sheet3!J:J,1,0)</f>
        <v>#N/A</v>
      </c>
      <c r="AA5932" t="e">
        <f>VLOOKUP(I5932,Sheet3!$E$2:$E$8,1,0)</f>
        <v>#N/A</v>
      </c>
    </row>
    <row r="5933" spans="1:27" hidden="1" x14ac:dyDescent="0.25">
      <c r="A5933">
        <v>290061</v>
      </c>
      <c r="B5933">
        <v>290061</v>
      </c>
      <c r="H5933">
        <v>1204</v>
      </c>
      <c r="M5933" t="s">
        <v>3226</v>
      </c>
      <c r="N5933" t="s">
        <v>4085</v>
      </c>
      <c r="R5933" t="s">
        <v>3225</v>
      </c>
      <c r="X5933" t="s">
        <v>36</v>
      </c>
      <c r="Z5933" t="e">
        <f>VLOOKUP(N5933,Sheet3!J:J,1,0)</f>
        <v>#N/A</v>
      </c>
      <c r="AA5933" t="e">
        <f>VLOOKUP(I5933,Sheet3!$E$2:$E$8,1,0)</f>
        <v>#N/A</v>
      </c>
    </row>
    <row r="5934" spans="1:27" hidden="1" x14ac:dyDescent="0.25">
      <c r="A5934">
        <v>290061</v>
      </c>
      <c r="B5934" t="s">
        <v>3168</v>
      </c>
      <c r="E5934" t="s">
        <v>3197</v>
      </c>
      <c r="H5934">
        <v>1204</v>
      </c>
      <c r="I5934">
        <v>24003943</v>
      </c>
      <c r="J5934" t="s">
        <v>3224</v>
      </c>
      <c r="K5934" s="38">
        <v>45428</v>
      </c>
      <c r="L5934" s="38">
        <v>45428</v>
      </c>
      <c r="M5934" t="s">
        <v>3226</v>
      </c>
      <c r="N5934" t="s">
        <v>4086</v>
      </c>
      <c r="R5934">
        <v>0</v>
      </c>
      <c r="V5934">
        <v>14531765</v>
      </c>
      <c r="X5934" t="s">
        <v>36</v>
      </c>
      <c r="Y5934" t="s">
        <v>3204</v>
      </c>
      <c r="Z5934" t="e">
        <f>VLOOKUP(N5934,Sheet3!J:J,1,0)</f>
        <v>#N/A</v>
      </c>
      <c r="AA5934" t="e">
        <f>VLOOKUP(I5934,Sheet3!$E$2:$E$8,1,0)</f>
        <v>#N/A</v>
      </c>
    </row>
    <row r="5935" spans="1:27" hidden="1" x14ac:dyDescent="0.25">
      <c r="A5935">
        <v>290061</v>
      </c>
      <c r="B5935" t="s">
        <v>3168</v>
      </c>
      <c r="E5935" t="s">
        <v>3197</v>
      </c>
      <c r="H5935">
        <v>1204</v>
      </c>
      <c r="I5935">
        <v>24003943</v>
      </c>
      <c r="J5935" t="s">
        <v>3228</v>
      </c>
      <c r="K5935" s="38">
        <v>45428</v>
      </c>
      <c r="L5935" s="38">
        <v>45428</v>
      </c>
      <c r="M5935" t="s">
        <v>3226</v>
      </c>
      <c r="N5935" t="s">
        <v>4086</v>
      </c>
      <c r="O5935">
        <v>266.2</v>
      </c>
      <c r="Q5935" t="s">
        <v>36</v>
      </c>
      <c r="R5935">
        <v>1.39</v>
      </c>
      <c r="S5935">
        <v>266.2</v>
      </c>
      <c r="U5935">
        <v>370.02</v>
      </c>
      <c r="V5935">
        <v>14531766</v>
      </c>
      <c r="X5935" t="s">
        <v>36</v>
      </c>
      <c r="Y5935" t="s">
        <v>3204</v>
      </c>
      <c r="Z5935" t="e">
        <f>VLOOKUP(N5935,Sheet3!J:J,1,0)</f>
        <v>#N/A</v>
      </c>
      <c r="AA5935" t="e">
        <f>VLOOKUP(I5935,Sheet3!$E$2:$E$8,1,0)</f>
        <v>#N/A</v>
      </c>
    </row>
    <row r="5936" spans="1:27" hidden="1" x14ac:dyDescent="0.25">
      <c r="A5936">
        <v>290061</v>
      </c>
      <c r="B5936" t="s">
        <v>3168</v>
      </c>
      <c r="E5936" t="s">
        <v>3197</v>
      </c>
      <c r="H5936">
        <v>1204</v>
      </c>
      <c r="I5936">
        <v>182797</v>
      </c>
      <c r="J5936" t="s">
        <v>3229</v>
      </c>
      <c r="K5936" s="38">
        <v>45447</v>
      </c>
      <c r="L5936" s="38">
        <v>45447</v>
      </c>
      <c r="M5936" t="s">
        <v>3226</v>
      </c>
      <c r="N5936" t="s">
        <v>4086</v>
      </c>
      <c r="O5936">
        <v>-266.2</v>
      </c>
      <c r="P5936" t="e">
        <f>VLOOKUP(I5936,Sheet3!$E$2:$E$16,1,0)</f>
        <v>#N/A</v>
      </c>
      <c r="Q5936" t="s">
        <v>36</v>
      </c>
      <c r="R5936">
        <v>1.39</v>
      </c>
      <c r="S5936">
        <v>-266.2</v>
      </c>
      <c r="U5936">
        <v>-370.02</v>
      </c>
      <c r="V5936">
        <v>14554273</v>
      </c>
      <c r="X5936" t="s">
        <v>36</v>
      </c>
      <c r="Y5936" t="s">
        <v>3204</v>
      </c>
      <c r="Z5936" t="e">
        <f>VLOOKUP(N5936,Sheet3!J:J,1,0)</f>
        <v>#N/A</v>
      </c>
      <c r="AA5936" t="e">
        <f>VLOOKUP(I5936,Sheet3!$E$2:$E$8,1,0)</f>
        <v>#N/A</v>
      </c>
    </row>
    <row r="5937" spans="1:27" hidden="1" x14ac:dyDescent="0.25">
      <c r="A5937">
        <v>290061</v>
      </c>
      <c r="B5937">
        <v>290061</v>
      </c>
      <c r="H5937">
        <v>1204</v>
      </c>
      <c r="M5937" t="s">
        <v>3226</v>
      </c>
      <c r="N5937" t="s">
        <v>4086</v>
      </c>
      <c r="R5937" t="s">
        <v>3225</v>
      </c>
      <c r="X5937" t="s">
        <v>36</v>
      </c>
      <c r="Z5937" t="e">
        <f>VLOOKUP(N5937,Sheet3!J:J,1,0)</f>
        <v>#N/A</v>
      </c>
      <c r="AA5937" t="e">
        <f>VLOOKUP(I5937,Sheet3!$E$2:$E$8,1,0)</f>
        <v>#N/A</v>
      </c>
    </row>
    <row r="5938" spans="1:27" hidden="1" x14ac:dyDescent="0.25">
      <c r="A5938">
        <v>290061</v>
      </c>
      <c r="B5938" t="s">
        <v>3168</v>
      </c>
      <c r="E5938" t="s">
        <v>3197</v>
      </c>
      <c r="H5938">
        <v>1204</v>
      </c>
      <c r="I5938">
        <v>24003950</v>
      </c>
      <c r="J5938" t="s">
        <v>3224</v>
      </c>
      <c r="K5938" s="38">
        <v>45428</v>
      </c>
      <c r="L5938" s="38">
        <v>45428</v>
      </c>
      <c r="M5938" t="s">
        <v>3226</v>
      </c>
      <c r="N5938" t="s">
        <v>3927</v>
      </c>
      <c r="R5938">
        <v>0</v>
      </c>
      <c r="V5938">
        <v>14531811</v>
      </c>
      <c r="X5938" t="s">
        <v>36</v>
      </c>
      <c r="Y5938" t="s">
        <v>3204</v>
      </c>
      <c r="Z5938" t="e">
        <f>VLOOKUP(N5938,Sheet3!J:J,1,0)</f>
        <v>#N/A</v>
      </c>
      <c r="AA5938" t="e">
        <f>VLOOKUP(I5938,Sheet3!$E$2:$E$8,1,0)</f>
        <v>#N/A</v>
      </c>
    </row>
    <row r="5939" spans="1:27" hidden="1" x14ac:dyDescent="0.25">
      <c r="A5939">
        <v>290061</v>
      </c>
      <c r="B5939" t="s">
        <v>3168</v>
      </c>
      <c r="E5939" t="s">
        <v>3197</v>
      </c>
      <c r="H5939">
        <v>1204</v>
      </c>
      <c r="I5939">
        <v>24003950</v>
      </c>
      <c r="J5939" t="s">
        <v>3228</v>
      </c>
      <c r="K5939" s="38">
        <v>45428</v>
      </c>
      <c r="L5939" s="38">
        <v>45428</v>
      </c>
      <c r="M5939" t="s">
        <v>3226</v>
      </c>
      <c r="N5939" t="s">
        <v>3927</v>
      </c>
      <c r="O5939">
        <v>120</v>
      </c>
      <c r="Q5939" t="s">
        <v>36</v>
      </c>
      <c r="R5939">
        <v>1.39</v>
      </c>
      <c r="S5939">
        <v>120</v>
      </c>
      <c r="U5939">
        <v>166.8</v>
      </c>
      <c r="V5939">
        <v>14531812</v>
      </c>
      <c r="X5939" t="s">
        <v>36</v>
      </c>
      <c r="Y5939" t="s">
        <v>3204</v>
      </c>
      <c r="Z5939" t="e">
        <f>VLOOKUP(N5939,Sheet3!J:J,1,0)</f>
        <v>#N/A</v>
      </c>
      <c r="AA5939" t="e">
        <f>VLOOKUP(I5939,Sheet3!$E$2:$E$8,1,0)</f>
        <v>#N/A</v>
      </c>
    </row>
    <row r="5940" spans="1:27" hidden="1" x14ac:dyDescent="0.25">
      <c r="A5940">
        <v>290061</v>
      </c>
      <c r="B5940" t="s">
        <v>3168</v>
      </c>
      <c r="E5940" t="s">
        <v>3197</v>
      </c>
      <c r="H5940">
        <v>1204</v>
      </c>
      <c r="I5940">
        <v>182805</v>
      </c>
      <c r="J5940" t="s">
        <v>3229</v>
      </c>
      <c r="K5940" s="38">
        <v>45454</v>
      </c>
      <c r="L5940" s="38">
        <v>45454</v>
      </c>
      <c r="M5940" t="s">
        <v>3226</v>
      </c>
      <c r="N5940" t="s">
        <v>3927</v>
      </c>
      <c r="O5940">
        <v>-120</v>
      </c>
      <c r="P5940" t="e">
        <f>VLOOKUP(I5940,Sheet3!$E$2:$E$16,1,0)</f>
        <v>#N/A</v>
      </c>
      <c r="Q5940" t="s">
        <v>36</v>
      </c>
      <c r="R5940">
        <v>1.39</v>
      </c>
      <c r="S5940">
        <v>-120</v>
      </c>
      <c r="U5940">
        <v>-166.8</v>
      </c>
      <c r="V5940">
        <v>14562175</v>
      </c>
      <c r="X5940" t="s">
        <v>36</v>
      </c>
      <c r="Y5940" t="s">
        <v>3204</v>
      </c>
      <c r="Z5940" t="e">
        <f>VLOOKUP(N5940,Sheet3!J:J,1,0)</f>
        <v>#N/A</v>
      </c>
      <c r="AA5940" t="e">
        <f>VLOOKUP(I5940,Sheet3!$E$2:$E$8,1,0)</f>
        <v>#N/A</v>
      </c>
    </row>
    <row r="5941" spans="1:27" hidden="1" x14ac:dyDescent="0.25">
      <c r="A5941">
        <v>290061</v>
      </c>
      <c r="B5941">
        <v>290061</v>
      </c>
      <c r="H5941">
        <v>1204</v>
      </c>
      <c r="M5941" t="s">
        <v>3226</v>
      </c>
      <c r="N5941" t="s">
        <v>3927</v>
      </c>
      <c r="R5941" t="s">
        <v>3225</v>
      </c>
      <c r="X5941" t="s">
        <v>36</v>
      </c>
      <c r="Z5941" t="e">
        <f>VLOOKUP(N5941,Sheet3!J:J,1,0)</f>
        <v>#N/A</v>
      </c>
      <c r="AA5941" t="e">
        <f>VLOOKUP(I5941,Sheet3!$E$2:$E$8,1,0)</f>
        <v>#N/A</v>
      </c>
    </row>
    <row r="5942" spans="1:27" hidden="1" x14ac:dyDescent="0.25">
      <c r="A5942">
        <v>290061</v>
      </c>
      <c r="B5942" t="s">
        <v>3168</v>
      </c>
      <c r="E5942" t="s">
        <v>3197</v>
      </c>
      <c r="H5942">
        <v>1204</v>
      </c>
      <c r="I5942">
        <v>24003950</v>
      </c>
      <c r="J5942" t="s">
        <v>3224</v>
      </c>
      <c r="K5942" s="38">
        <v>45428</v>
      </c>
      <c r="L5942" s="38">
        <v>45428</v>
      </c>
      <c r="M5942" t="s">
        <v>3226</v>
      </c>
      <c r="N5942" t="s">
        <v>4087</v>
      </c>
      <c r="R5942">
        <v>0</v>
      </c>
      <c r="V5942">
        <v>14531813</v>
      </c>
      <c r="X5942" t="s">
        <v>36</v>
      </c>
      <c r="Y5942" t="s">
        <v>3204</v>
      </c>
      <c r="Z5942" t="e">
        <f>VLOOKUP(N5942,Sheet3!J:J,1,0)</f>
        <v>#N/A</v>
      </c>
      <c r="AA5942" t="e">
        <f>VLOOKUP(I5942,Sheet3!$E$2:$E$8,1,0)</f>
        <v>#N/A</v>
      </c>
    </row>
    <row r="5943" spans="1:27" hidden="1" x14ac:dyDescent="0.25">
      <c r="A5943">
        <v>290061</v>
      </c>
      <c r="B5943" t="s">
        <v>3168</v>
      </c>
      <c r="E5943" t="s">
        <v>3197</v>
      </c>
      <c r="H5943">
        <v>1204</v>
      </c>
      <c r="I5943">
        <v>24003950</v>
      </c>
      <c r="J5943" t="s">
        <v>3228</v>
      </c>
      <c r="K5943" s="38">
        <v>45428</v>
      </c>
      <c r="L5943" s="38">
        <v>45428</v>
      </c>
      <c r="M5943" t="s">
        <v>3226</v>
      </c>
      <c r="N5943" t="s">
        <v>4087</v>
      </c>
      <c r="O5943">
        <v>148</v>
      </c>
      <c r="Q5943" t="s">
        <v>36</v>
      </c>
      <c r="R5943">
        <v>1.39</v>
      </c>
      <c r="S5943">
        <v>148</v>
      </c>
      <c r="U5943">
        <v>205.72</v>
      </c>
      <c r="V5943">
        <v>14531814</v>
      </c>
      <c r="X5943" t="s">
        <v>36</v>
      </c>
      <c r="Y5943" t="s">
        <v>3204</v>
      </c>
      <c r="Z5943" t="e">
        <f>VLOOKUP(N5943,Sheet3!J:J,1,0)</f>
        <v>#N/A</v>
      </c>
      <c r="AA5943" t="e">
        <f>VLOOKUP(I5943,Sheet3!$E$2:$E$8,1,0)</f>
        <v>#N/A</v>
      </c>
    </row>
    <row r="5944" spans="1:27" hidden="1" x14ac:dyDescent="0.25">
      <c r="A5944">
        <v>290061</v>
      </c>
      <c r="B5944" t="s">
        <v>3168</v>
      </c>
      <c r="E5944" t="s">
        <v>3197</v>
      </c>
      <c r="H5944">
        <v>1204</v>
      </c>
      <c r="I5944">
        <v>182806</v>
      </c>
      <c r="J5944" t="s">
        <v>3229</v>
      </c>
      <c r="K5944" s="38">
        <v>45454</v>
      </c>
      <c r="L5944" s="38">
        <v>45454</v>
      </c>
      <c r="M5944" t="s">
        <v>3226</v>
      </c>
      <c r="N5944" t="s">
        <v>4087</v>
      </c>
      <c r="O5944">
        <v>-148</v>
      </c>
      <c r="P5944" t="e">
        <f>VLOOKUP(I5944,Sheet3!$E$2:$E$16,1,0)</f>
        <v>#N/A</v>
      </c>
      <c r="Q5944" t="s">
        <v>36</v>
      </c>
      <c r="R5944">
        <v>1.39</v>
      </c>
      <c r="S5944">
        <v>-148</v>
      </c>
      <c r="U5944">
        <v>-205.72</v>
      </c>
      <c r="V5944">
        <v>14562190</v>
      </c>
      <c r="X5944" t="s">
        <v>36</v>
      </c>
      <c r="Y5944" t="s">
        <v>3204</v>
      </c>
      <c r="Z5944" t="e">
        <f>VLOOKUP(N5944,Sheet3!J:J,1,0)</f>
        <v>#N/A</v>
      </c>
      <c r="AA5944" t="e">
        <f>VLOOKUP(I5944,Sheet3!$E$2:$E$8,1,0)</f>
        <v>#N/A</v>
      </c>
    </row>
    <row r="5945" spans="1:27" hidden="1" x14ac:dyDescent="0.25">
      <c r="A5945">
        <v>290061</v>
      </c>
      <c r="B5945">
        <v>290061</v>
      </c>
      <c r="H5945">
        <v>1204</v>
      </c>
      <c r="M5945" t="s">
        <v>3226</v>
      </c>
      <c r="N5945" t="s">
        <v>4087</v>
      </c>
      <c r="R5945" t="s">
        <v>3225</v>
      </c>
      <c r="X5945" t="s">
        <v>36</v>
      </c>
      <c r="Z5945" t="e">
        <f>VLOOKUP(N5945,Sheet3!J:J,1,0)</f>
        <v>#N/A</v>
      </c>
      <c r="AA5945" t="e">
        <f>VLOOKUP(I5945,Sheet3!$E$2:$E$8,1,0)</f>
        <v>#N/A</v>
      </c>
    </row>
    <row r="5946" spans="1:27" hidden="1" x14ac:dyDescent="0.25">
      <c r="A5946">
        <v>290061</v>
      </c>
      <c r="B5946" t="s">
        <v>3168</v>
      </c>
      <c r="E5946" t="s">
        <v>3197</v>
      </c>
      <c r="H5946">
        <v>1204</v>
      </c>
      <c r="I5946">
        <v>24003950</v>
      </c>
      <c r="J5946" t="s">
        <v>3224</v>
      </c>
      <c r="K5946" s="38">
        <v>45428</v>
      </c>
      <c r="L5946" s="38">
        <v>45428</v>
      </c>
      <c r="M5946" t="s">
        <v>3226</v>
      </c>
      <c r="N5946" t="s">
        <v>4088</v>
      </c>
      <c r="R5946">
        <v>0</v>
      </c>
      <c r="V5946">
        <v>14531815</v>
      </c>
      <c r="X5946" t="s">
        <v>36</v>
      </c>
      <c r="Y5946" t="s">
        <v>3204</v>
      </c>
      <c r="Z5946" t="e">
        <f>VLOOKUP(N5946,Sheet3!J:J,1,0)</f>
        <v>#N/A</v>
      </c>
      <c r="AA5946" t="e">
        <f>VLOOKUP(I5946,Sheet3!$E$2:$E$8,1,0)</f>
        <v>#N/A</v>
      </c>
    </row>
    <row r="5947" spans="1:27" hidden="1" x14ac:dyDescent="0.25">
      <c r="A5947">
        <v>290061</v>
      </c>
      <c r="B5947" t="s">
        <v>3168</v>
      </c>
      <c r="E5947" t="s">
        <v>3197</v>
      </c>
      <c r="H5947">
        <v>1204</v>
      </c>
      <c r="I5947">
        <v>24003950</v>
      </c>
      <c r="J5947" t="s">
        <v>3228</v>
      </c>
      <c r="K5947" s="38">
        <v>45428</v>
      </c>
      <c r="L5947" s="38">
        <v>45428</v>
      </c>
      <c r="M5947" t="s">
        <v>3226</v>
      </c>
      <c r="N5947" t="s">
        <v>4088</v>
      </c>
      <c r="O5947">
        <v>64</v>
      </c>
      <c r="Q5947" t="s">
        <v>36</v>
      </c>
      <c r="R5947">
        <v>1.39</v>
      </c>
      <c r="S5947">
        <v>64</v>
      </c>
      <c r="U5947">
        <v>88.96</v>
      </c>
      <c r="V5947">
        <v>14531816</v>
      </c>
      <c r="X5947" t="s">
        <v>36</v>
      </c>
      <c r="Y5947" t="s">
        <v>3204</v>
      </c>
      <c r="Z5947" t="e">
        <f>VLOOKUP(N5947,Sheet3!J:J,1,0)</f>
        <v>#N/A</v>
      </c>
      <c r="AA5947" t="e">
        <f>VLOOKUP(I5947,Sheet3!$E$2:$E$8,1,0)</f>
        <v>#N/A</v>
      </c>
    </row>
    <row r="5948" spans="1:27" hidden="1" x14ac:dyDescent="0.25">
      <c r="A5948">
        <v>290061</v>
      </c>
      <c r="B5948" t="s">
        <v>3168</v>
      </c>
      <c r="E5948" t="s">
        <v>3197</v>
      </c>
      <c r="H5948">
        <v>1204</v>
      </c>
      <c r="I5948">
        <v>182807</v>
      </c>
      <c r="J5948" t="s">
        <v>3229</v>
      </c>
      <c r="K5948" s="38">
        <v>45454</v>
      </c>
      <c r="L5948" s="38">
        <v>45454</v>
      </c>
      <c r="M5948" t="s">
        <v>3226</v>
      </c>
      <c r="N5948" t="s">
        <v>4088</v>
      </c>
      <c r="O5948">
        <v>-64</v>
      </c>
      <c r="P5948" t="e">
        <f>VLOOKUP(I5948,Sheet3!$E$2:$E$16,1,0)</f>
        <v>#N/A</v>
      </c>
      <c r="Q5948" t="s">
        <v>36</v>
      </c>
      <c r="R5948">
        <v>1.39</v>
      </c>
      <c r="S5948">
        <v>-64</v>
      </c>
      <c r="U5948">
        <v>-88.96</v>
      </c>
      <c r="V5948">
        <v>14562205</v>
      </c>
      <c r="X5948" t="s">
        <v>36</v>
      </c>
      <c r="Y5948" t="s">
        <v>3204</v>
      </c>
      <c r="Z5948" t="e">
        <f>VLOOKUP(N5948,Sheet3!J:J,1,0)</f>
        <v>#N/A</v>
      </c>
      <c r="AA5948" t="e">
        <f>VLOOKUP(I5948,Sheet3!$E$2:$E$8,1,0)</f>
        <v>#N/A</v>
      </c>
    </row>
    <row r="5949" spans="1:27" hidden="1" x14ac:dyDescent="0.25">
      <c r="A5949">
        <v>290061</v>
      </c>
      <c r="B5949">
        <v>290061</v>
      </c>
      <c r="H5949">
        <v>1204</v>
      </c>
      <c r="M5949" t="s">
        <v>3226</v>
      </c>
      <c r="N5949" t="s">
        <v>4088</v>
      </c>
      <c r="R5949" t="s">
        <v>3225</v>
      </c>
      <c r="X5949" t="s">
        <v>36</v>
      </c>
      <c r="Z5949" t="e">
        <f>VLOOKUP(N5949,Sheet3!J:J,1,0)</f>
        <v>#N/A</v>
      </c>
      <c r="AA5949" t="e">
        <f>VLOOKUP(I5949,Sheet3!$E$2:$E$8,1,0)</f>
        <v>#N/A</v>
      </c>
    </row>
    <row r="5950" spans="1:27" hidden="1" x14ac:dyDescent="0.25">
      <c r="A5950">
        <v>290061</v>
      </c>
      <c r="B5950" t="s">
        <v>3168</v>
      </c>
      <c r="E5950" t="s">
        <v>3197</v>
      </c>
      <c r="H5950">
        <v>1204</v>
      </c>
      <c r="I5950">
        <v>24003950</v>
      </c>
      <c r="J5950" t="s">
        <v>3224</v>
      </c>
      <c r="K5950" s="38">
        <v>45428</v>
      </c>
      <c r="L5950" s="38">
        <v>45428</v>
      </c>
      <c r="M5950" t="s">
        <v>3226</v>
      </c>
      <c r="N5950" t="s">
        <v>4089</v>
      </c>
      <c r="R5950">
        <v>0</v>
      </c>
      <c r="V5950">
        <v>14531819</v>
      </c>
      <c r="X5950" t="s">
        <v>36</v>
      </c>
      <c r="Y5950" t="s">
        <v>3204</v>
      </c>
      <c r="Z5950" t="e">
        <f>VLOOKUP(N5950,Sheet3!J:J,1,0)</f>
        <v>#N/A</v>
      </c>
      <c r="AA5950" t="e">
        <f>VLOOKUP(I5950,Sheet3!$E$2:$E$8,1,0)</f>
        <v>#N/A</v>
      </c>
    </row>
    <row r="5951" spans="1:27" hidden="1" x14ac:dyDescent="0.25">
      <c r="A5951">
        <v>290061</v>
      </c>
      <c r="B5951" t="s">
        <v>3168</v>
      </c>
      <c r="E5951" t="s">
        <v>3197</v>
      </c>
      <c r="H5951">
        <v>1204</v>
      </c>
      <c r="I5951">
        <v>24003950</v>
      </c>
      <c r="J5951" t="s">
        <v>3228</v>
      </c>
      <c r="K5951" s="38">
        <v>45428</v>
      </c>
      <c r="L5951" s="38">
        <v>45428</v>
      </c>
      <c r="M5951" t="s">
        <v>3226</v>
      </c>
      <c r="N5951" t="s">
        <v>4089</v>
      </c>
      <c r="O5951">
        <v>56</v>
      </c>
      <c r="Q5951" t="s">
        <v>36</v>
      </c>
      <c r="R5951">
        <v>1.39</v>
      </c>
      <c r="S5951">
        <v>56</v>
      </c>
      <c r="U5951">
        <v>77.84</v>
      </c>
      <c r="V5951">
        <v>14531820</v>
      </c>
      <c r="X5951" t="s">
        <v>36</v>
      </c>
      <c r="Y5951" t="s">
        <v>3204</v>
      </c>
      <c r="Z5951" t="e">
        <f>VLOOKUP(N5951,Sheet3!J:J,1,0)</f>
        <v>#N/A</v>
      </c>
      <c r="AA5951" t="e">
        <f>VLOOKUP(I5951,Sheet3!$E$2:$E$8,1,0)</f>
        <v>#N/A</v>
      </c>
    </row>
    <row r="5952" spans="1:27" hidden="1" x14ac:dyDescent="0.25">
      <c r="A5952">
        <v>290061</v>
      </c>
      <c r="B5952" t="s">
        <v>3168</v>
      </c>
      <c r="E5952" t="s">
        <v>3197</v>
      </c>
      <c r="H5952">
        <v>1204</v>
      </c>
      <c r="I5952">
        <v>182755</v>
      </c>
      <c r="J5952" t="s">
        <v>3229</v>
      </c>
      <c r="K5952" s="38">
        <v>45429</v>
      </c>
      <c r="L5952" s="38">
        <v>45429</v>
      </c>
      <c r="M5952" t="s">
        <v>3226</v>
      </c>
      <c r="N5952" t="s">
        <v>4089</v>
      </c>
      <c r="O5952">
        <v>-5</v>
      </c>
      <c r="P5952" t="e">
        <f>VLOOKUP(I5952,Sheet3!$E$2:$E$16,1,0)</f>
        <v>#N/A</v>
      </c>
      <c r="Q5952" t="s">
        <v>36</v>
      </c>
      <c r="R5952">
        <v>1.39</v>
      </c>
      <c r="S5952">
        <v>-5</v>
      </c>
      <c r="U5952">
        <v>-6.95</v>
      </c>
      <c r="V5952">
        <v>14532581</v>
      </c>
      <c r="X5952" t="s">
        <v>36</v>
      </c>
      <c r="Y5952" t="s">
        <v>3204</v>
      </c>
      <c r="Z5952" t="e">
        <f>VLOOKUP(N5952,Sheet3!J:J,1,0)</f>
        <v>#N/A</v>
      </c>
      <c r="AA5952" t="e">
        <f>VLOOKUP(I5952,Sheet3!$E$2:$E$8,1,0)</f>
        <v>#N/A</v>
      </c>
    </row>
    <row r="5953" spans="1:27" hidden="1" x14ac:dyDescent="0.25">
      <c r="A5953">
        <v>290061</v>
      </c>
      <c r="B5953" t="s">
        <v>3168</v>
      </c>
      <c r="E5953" t="s">
        <v>3197</v>
      </c>
      <c r="H5953">
        <v>1204</v>
      </c>
      <c r="I5953">
        <v>182809</v>
      </c>
      <c r="J5953" t="s">
        <v>3229</v>
      </c>
      <c r="K5953" s="38">
        <v>45454</v>
      </c>
      <c r="L5953" s="38">
        <v>45454</v>
      </c>
      <c r="M5953" t="s">
        <v>3226</v>
      </c>
      <c r="N5953" t="s">
        <v>4089</v>
      </c>
      <c r="O5953">
        <v>-51</v>
      </c>
      <c r="P5953" t="e">
        <f>VLOOKUP(I5953,Sheet3!$E$2:$E$16,1,0)</f>
        <v>#N/A</v>
      </c>
      <c r="Q5953" t="s">
        <v>36</v>
      </c>
      <c r="R5953">
        <v>1.39</v>
      </c>
      <c r="S5953">
        <v>-51</v>
      </c>
      <c r="U5953">
        <v>-70.89</v>
      </c>
      <c r="V5953">
        <v>14563018</v>
      </c>
      <c r="X5953" t="s">
        <v>36</v>
      </c>
      <c r="Y5953" t="s">
        <v>3204</v>
      </c>
      <c r="Z5953" t="e">
        <f>VLOOKUP(N5953,Sheet3!J:J,1,0)</f>
        <v>#N/A</v>
      </c>
      <c r="AA5953" t="e">
        <f>VLOOKUP(I5953,Sheet3!$E$2:$E$8,1,0)</f>
        <v>#N/A</v>
      </c>
    </row>
    <row r="5954" spans="1:27" hidden="1" x14ac:dyDescent="0.25">
      <c r="A5954">
        <v>290061</v>
      </c>
      <c r="B5954">
        <v>290061</v>
      </c>
      <c r="H5954">
        <v>1204</v>
      </c>
      <c r="M5954" t="s">
        <v>3226</v>
      </c>
      <c r="N5954" t="s">
        <v>4089</v>
      </c>
      <c r="R5954" t="s">
        <v>3225</v>
      </c>
      <c r="X5954" t="s">
        <v>36</v>
      </c>
      <c r="Z5954" t="e">
        <f>VLOOKUP(N5954,Sheet3!J:J,1,0)</f>
        <v>#N/A</v>
      </c>
      <c r="AA5954" t="e">
        <f>VLOOKUP(I5954,Sheet3!$E$2:$E$8,1,0)</f>
        <v>#N/A</v>
      </c>
    </row>
    <row r="5955" spans="1:27" hidden="1" x14ac:dyDescent="0.25">
      <c r="A5955">
        <v>290061</v>
      </c>
      <c r="B5955" t="s">
        <v>3168</v>
      </c>
      <c r="E5955" t="s">
        <v>3197</v>
      </c>
      <c r="H5955">
        <v>1204</v>
      </c>
      <c r="I5955">
        <v>24003950</v>
      </c>
      <c r="J5955" t="s">
        <v>3224</v>
      </c>
      <c r="K5955" s="38">
        <v>45428</v>
      </c>
      <c r="L5955" s="38">
        <v>45428</v>
      </c>
      <c r="M5955" t="s">
        <v>3226</v>
      </c>
      <c r="N5955" t="s">
        <v>3928</v>
      </c>
      <c r="R5955">
        <v>0</v>
      </c>
      <c r="V5955">
        <v>14531823</v>
      </c>
      <c r="X5955" t="s">
        <v>36</v>
      </c>
      <c r="Y5955" t="s">
        <v>3204</v>
      </c>
      <c r="Z5955" t="e">
        <f>VLOOKUP(N5955,Sheet3!J:J,1,0)</f>
        <v>#N/A</v>
      </c>
      <c r="AA5955" t="e">
        <f>VLOOKUP(I5955,Sheet3!$E$2:$E$8,1,0)</f>
        <v>#N/A</v>
      </c>
    </row>
    <row r="5956" spans="1:27" hidden="1" x14ac:dyDescent="0.25">
      <c r="A5956">
        <v>290061</v>
      </c>
      <c r="B5956" t="s">
        <v>3168</v>
      </c>
      <c r="E5956" t="s">
        <v>3197</v>
      </c>
      <c r="H5956">
        <v>1204</v>
      </c>
      <c r="I5956">
        <v>24003950</v>
      </c>
      <c r="J5956" t="s">
        <v>3228</v>
      </c>
      <c r="K5956" s="38">
        <v>45428</v>
      </c>
      <c r="L5956" s="38">
        <v>45428</v>
      </c>
      <c r="M5956" t="s">
        <v>3226</v>
      </c>
      <c r="N5956" t="s">
        <v>3928</v>
      </c>
      <c r="O5956">
        <v>2</v>
      </c>
      <c r="Q5956" t="s">
        <v>36</v>
      </c>
      <c r="R5956">
        <v>1.39</v>
      </c>
      <c r="S5956">
        <v>2</v>
      </c>
      <c r="U5956">
        <v>2.78</v>
      </c>
      <c r="V5956">
        <v>14531828</v>
      </c>
      <c r="X5956" t="s">
        <v>36</v>
      </c>
      <c r="Y5956" t="s">
        <v>3204</v>
      </c>
      <c r="Z5956" t="e">
        <f>VLOOKUP(N5956,Sheet3!J:J,1,0)</f>
        <v>#N/A</v>
      </c>
      <c r="AA5956" t="e">
        <f>VLOOKUP(I5956,Sheet3!$E$2:$E$8,1,0)</f>
        <v>#N/A</v>
      </c>
    </row>
    <row r="5957" spans="1:27" hidden="1" x14ac:dyDescent="0.25">
      <c r="A5957">
        <v>290061</v>
      </c>
      <c r="B5957" t="s">
        <v>3168</v>
      </c>
      <c r="E5957" t="s">
        <v>3197</v>
      </c>
      <c r="H5957">
        <v>1204</v>
      </c>
      <c r="I5957">
        <v>24003950</v>
      </c>
      <c r="J5957" t="s">
        <v>3228</v>
      </c>
      <c r="K5957" s="38">
        <v>45428</v>
      </c>
      <c r="L5957" s="38">
        <v>45428</v>
      </c>
      <c r="M5957" t="s">
        <v>3226</v>
      </c>
      <c r="N5957" t="s">
        <v>3928</v>
      </c>
      <c r="O5957">
        <v>141</v>
      </c>
      <c r="Q5957" t="s">
        <v>36</v>
      </c>
      <c r="R5957">
        <v>1.39</v>
      </c>
      <c r="S5957">
        <v>141</v>
      </c>
      <c r="U5957">
        <v>195.99</v>
      </c>
      <c r="V5957">
        <v>14531824</v>
      </c>
      <c r="X5957" t="s">
        <v>36</v>
      </c>
      <c r="Y5957" t="s">
        <v>3204</v>
      </c>
      <c r="Z5957" t="e">
        <f>VLOOKUP(N5957,Sheet3!J:J,1,0)</f>
        <v>#N/A</v>
      </c>
      <c r="AA5957" t="e">
        <f>VLOOKUP(I5957,Sheet3!$E$2:$E$8,1,0)</f>
        <v>#N/A</v>
      </c>
    </row>
    <row r="5958" spans="1:27" hidden="1" x14ac:dyDescent="0.25">
      <c r="A5958">
        <v>290061</v>
      </c>
      <c r="B5958" t="s">
        <v>3168</v>
      </c>
      <c r="E5958" t="s">
        <v>3197</v>
      </c>
      <c r="H5958">
        <v>1204</v>
      </c>
      <c r="I5958">
        <v>182810</v>
      </c>
      <c r="J5958" t="s">
        <v>3229</v>
      </c>
      <c r="K5958" s="38">
        <v>45454</v>
      </c>
      <c r="L5958" s="38">
        <v>45454</v>
      </c>
      <c r="M5958" t="s">
        <v>3226</v>
      </c>
      <c r="N5958" t="s">
        <v>3928</v>
      </c>
      <c r="O5958">
        <v>-143</v>
      </c>
      <c r="P5958" t="e">
        <f>VLOOKUP(I5958,Sheet3!$E$2:$E$16,1,0)</f>
        <v>#N/A</v>
      </c>
      <c r="Q5958" t="s">
        <v>36</v>
      </c>
      <c r="R5958">
        <v>1.39</v>
      </c>
      <c r="S5958">
        <v>-143</v>
      </c>
      <c r="U5958">
        <v>-198.77</v>
      </c>
      <c r="V5958">
        <v>14563035</v>
      </c>
      <c r="X5958" t="s">
        <v>36</v>
      </c>
      <c r="Y5958" t="s">
        <v>3204</v>
      </c>
      <c r="Z5958" t="e">
        <f>VLOOKUP(N5958,Sheet3!J:J,1,0)</f>
        <v>#N/A</v>
      </c>
      <c r="AA5958" t="e">
        <f>VLOOKUP(I5958,Sheet3!$E$2:$E$8,1,0)</f>
        <v>#N/A</v>
      </c>
    </row>
    <row r="5959" spans="1:27" hidden="1" x14ac:dyDescent="0.25">
      <c r="A5959">
        <v>290061</v>
      </c>
      <c r="B5959">
        <v>290061</v>
      </c>
      <c r="H5959">
        <v>1204</v>
      </c>
      <c r="M5959" t="s">
        <v>3226</v>
      </c>
      <c r="N5959" t="s">
        <v>3928</v>
      </c>
      <c r="R5959" t="s">
        <v>3225</v>
      </c>
      <c r="X5959" t="s">
        <v>36</v>
      </c>
      <c r="Z5959" t="e">
        <f>VLOOKUP(N5959,Sheet3!J:J,1,0)</f>
        <v>#N/A</v>
      </c>
      <c r="AA5959" t="e">
        <f>VLOOKUP(I5959,Sheet3!$E$2:$E$8,1,0)</f>
        <v>#N/A</v>
      </c>
    </row>
    <row r="5960" spans="1:27" hidden="1" x14ac:dyDescent="0.25">
      <c r="A5960">
        <v>290061</v>
      </c>
      <c r="B5960" t="s">
        <v>3168</v>
      </c>
      <c r="E5960" t="s">
        <v>3197</v>
      </c>
      <c r="H5960">
        <v>1204</v>
      </c>
      <c r="I5960">
        <v>24004148</v>
      </c>
      <c r="J5960" t="s">
        <v>3224</v>
      </c>
      <c r="K5960" s="38">
        <v>45436</v>
      </c>
      <c r="L5960" s="38">
        <v>45436</v>
      </c>
      <c r="M5960" t="s">
        <v>3226</v>
      </c>
      <c r="N5960" t="s">
        <v>4090</v>
      </c>
      <c r="R5960">
        <v>0</v>
      </c>
      <c r="V5960">
        <v>14539312</v>
      </c>
      <c r="X5960" t="s">
        <v>36</v>
      </c>
      <c r="Y5960" t="s">
        <v>3204</v>
      </c>
      <c r="Z5960" t="e">
        <f>VLOOKUP(N5960,Sheet3!J:J,1,0)</f>
        <v>#N/A</v>
      </c>
      <c r="AA5960" t="e">
        <f>VLOOKUP(I5960,Sheet3!$E$2:$E$8,1,0)</f>
        <v>#N/A</v>
      </c>
    </row>
    <row r="5961" spans="1:27" hidden="1" x14ac:dyDescent="0.25">
      <c r="A5961">
        <v>290061</v>
      </c>
      <c r="B5961" t="s">
        <v>3168</v>
      </c>
      <c r="E5961" t="s">
        <v>3197</v>
      </c>
      <c r="H5961">
        <v>1204</v>
      </c>
      <c r="I5961">
        <v>24004148</v>
      </c>
      <c r="J5961" t="s">
        <v>3228</v>
      </c>
      <c r="K5961" s="38">
        <v>45436</v>
      </c>
      <c r="L5961" s="38">
        <v>45436</v>
      </c>
      <c r="M5961" t="s">
        <v>3226</v>
      </c>
      <c r="N5961" t="s">
        <v>4090</v>
      </c>
      <c r="O5961">
        <v>2640</v>
      </c>
      <c r="Q5961" t="s">
        <v>36</v>
      </c>
      <c r="R5961">
        <v>1.39</v>
      </c>
      <c r="S5961">
        <v>2640</v>
      </c>
      <c r="U5961">
        <v>3669.6</v>
      </c>
      <c r="V5961">
        <v>14539313</v>
      </c>
      <c r="X5961" t="s">
        <v>36</v>
      </c>
      <c r="Y5961" t="s">
        <v>3204</v>
      </c>
      <c r="Z5961" t="e">
        <f>VLOOKUP(N5961,Sheet3!J:J,1,0)</f>
        <v>#N/A</v>
      </c>
      <c r="AA5961" t="e">
        <f>VLOOKUP(I5961,Sheet3!$E$2:$E$8,1,0)</f>
        <v>#N/A</v>
      </c>
    </row>
    <row r="5962" spans="1:27" hidden="1" x14ac:dyDescent="0.25">
      <c r="A5962">
        <v>290061</v>
      </c>
      <c r="B5962" t="s">
        <v>3168</v>
      </c>
      <c r="E5962" t="s">
        <v>3197</v>
      </c>
      <c r="H5962">
        <v>1204</v>
      </c>
      <c r="I5962">
        <v>24001756</v>
      </c>
      <c r="J5962" t="s">
        <v>3232</v>
      </c>
      <c r="K5962" s="38">
        <v>45439</v>
      </c>
      <c r="L5962" s="38">
        <v>45439</v>
      </c>
      <c r="M5962" t="s">
        <v>3226</v>
      </c>
      <c r="N5962" t="s">
        <v>4090</v>
      </c>
      <c r="O5962">
        <v>-2640</v>
      </c>
      <c r="Q5962" t="s">
        <v>36</v>
      </c>
      <c r="R5962">
        <v>1.39</v>
      </c>
      <c r="S5962">
        <v>-2640</v>
      </c>
      <c r="U5962">
        <v>-3669.6</v>
      </c>
      <c r="V5962">
        <v>14540970</v>
      </c>
      <c r="X5962" t="s">
        <v>36</v>
      </c>
      <c r="Y5962" t="s">
        <v>3204</v>
      </c>
      <c r="Z5962" t="e">
        <f>VLOOKUP(N5962,Sheet3!J:J,1,0)</f>
        <v>#N/A</v>
      </c>
      <c r="AA5962" t="e">
        <f>VLOOKUP(I5962,Sheet3!$E$2:$E$8,1,0)</f>
        <v>#N/A</v>
      </c>
    </row>
    <row r="5963" spans="1:27" hidden="1" x14ac:dyDescent="0.25">
      <c r="A5963">
        <v>290061</v>
      </c>
      <c r="B5963">
        <v>290061</v>
      </c>
      <c r="H5963">
        <v>1204</v>
      </c>
      <c r="M5963" t="s">
        <v>3226</v>
      </c>
      <c r="N5963" t="s">
        <v>4090</v>
      </c>
      <c r="R5963" t="s">
        <v>3225</v>
      </c>
      <c r="X5963" t="s">
        <v>36</v>
      </c>
      <c r="Z5963" t="e">
        <f>VLOOKUP(N5963,Sheet3!J:J,1,0)</f>
        <v>#N/A</v>
      </c>
      <c r="AA5963" t="e">
        <f>VLOOKUP(I5963,Sheet3!$E$2:$E$8,1,0)</f>
        <v>#N/A</v>
      </c>
    </row>
    <row r="5964" spans="1:27" hidden="1" x14ac:dyDescent="0.25">
      <c r="A5964">
        <v>290061</v>
      </c>
      <c r="B5964" t="s">
        <v>3168</v>
      </c>
      <c r="E5964" t="s">
        <v>3197</v>
      </c>
      <c r="H5964">
        <v>1204</v>
      </c>
      <c r="I5964">
        <v>24004148</v>
      </c>
      <c r="J5964" t="s">
        <v>3224</v>
      </c>
      <c r="K5964" s="38">
        <v>45436</v>
      </c>
      <c r="L5964" s="38">
        <v>45436</v>
      </c>
      <c r="M5964" t="s">
        <v>3226</v>
      </c>
      <c r="N5964" t="s">
        <v>4091</v>
      </c>
      <c r="R5964">
        <v>0</v>
      </c>
      <c r="V5964">
        <v>14539314</v>
      </c>
      <c r="X5964" t="s">
        <v>36</v>
      </c>
      <c r="Y5964" t="s">
        <v>3204</v>
      </c>
      <c r="Z5964" t="e">
        <f>VLOOKUP(N5964,Sheet3!J:J,1,0)</f>
        <v>#N/A</v>
      </c>
      <c r="AA5964" t="e">
        <f>VLOOKUP(I5964,Sheet3!$E$2:$E$8,1,0)</f>
        <v>#N/A</v>
      </c>
    </row>
    <row r="5965" spans="1:27" hidden="1" x14ac:dyDescent="0.25">
      <c r="A5965">
        <v>290061</v>
      </c>
      <c r="B5965" t="s">
        <v>3168</v>
      </c>
      <c r="E5965" t="s">
        <v>3197</v>
      </c>
      <c r="H5965">
        <v>1204</v>
      </c>
      <c r="I5965">
        <v>24004148</v>
      </c>
      <c r="J5965" t="s">
        <v>3228</v>
      </c>
      <c r="K5965" s="38">
        <v>45436</v>
      </c>
      <c r="L5965" s="38">
        <v>45436</v>
      </c>
      <c r="M5965" t="s">
        <v>3226</v>
      </c>
      <c r="N5965" t="s">
        <v>4091</v>
      </c>
      <c r="O5965">
        <v>225</v>
      </c>
      <c r="Q5965" t="s">
        <v>36</v>
      </c>
      <c r="R5965">
        <v>1.39</v>
      </c>
      <c r="S5965">
        <v>225</v>
      </c>
      <c r="U5965">
        <v>312.75</v>
      </c>
      <c r="V5965">
        <v>14539315</v>
      </c>
      <c r="X5965" t="s">
        <v>36</v>
      </c>
      <c r="Y5965" t="s">
        <v>3204</v>
      </c>
      <c r="Z5965" t="e">
        <f>VLOOKUP(N5965,Sheet3!J:J,1,0)</f>
        <v>#N/A</v>
      </c>
      <c r="AA5965" t="e">
        <f>VLOOKUP(I5965,Sheet3!$E$2:$E$8,1,0)</f>
        <v>#N/A</v>
      </c>
    </row>
    <row r="5966" spans="1:27" hidden="1" x14ac:dyDescent="0.25">
      <c r="A5966">
        <v>290061</v>
      </c>
      <c r="B5966" t="s">
        <v>3168</v>
      </c>
      <c r="E5966" t="s">
        <v>3197</v>
      </c>
      <c r="H5966">
        <v>1204</v>
      </c>
      <c r="I5966">
        <v>24001757</v>
      </c>
      <c r="J5966" t="s">
        <v>3232</v>
      </c>
      <c r="K5966" s="38">
        <v>45439</v>
      </c>
      <c r="L5966" s="38">
        <v>45439</v>
      </c>
      <c r="M5966" t="s">
        <v>3226</v>
      </c>
      <c r="N5966" t="s">
        <v>4091</v>
      </c>
      <c r="O5966">
        <v>-225</v>
      </c>
      <c r="Q5966" t="s">
        <v>36</v>
      </c>
      <c r="R5966">
        <v>1.39</v>
      </c>
      <c r="S5966">
        <v>-225</v>
      </c>
      <c r="U5966">
        <v>-312.75</v>
      </c>
      <c r="V5966">
        <v>14540973</v>
      </c>
      <c r="X5966" t="s">
        <v>36</v>
      </c>
      <c r="Y5966" t="s">
        <v>3204</v>
      </c>
      <c r="Z5966" t="e">
        <f>VLOOKUP(N5966,Sheet3!J:J,1,0)</f>
        <v>#N/A</v>
      </c>
      <c r="AA5966" t="e">
        <f>VLOOKUP(I5966,Sheet3!$E$2:$E$8,1,0)</f>
        <v>#N/A</v>
      </c>
    </row>
    <row r="5967" spans="1:27" hidden="1" x14ac:dyDescent="0.25">
      <c r="A5967">
        <v>290061</v>
      </c>
      <c r="B5967">
        <v>290061</v>
      </c>
      <c r="H5967">
        <v>1204</v>
      </c>
      <c r="M5967" t="s">
        <v>3226</v>
      </c>
      <c r="N5967" t="s">
        <v>4091</v>
      </c>
      <c r="R5967" t="s">
        <v>3225</v>
      </c>
      <c r="X5967" t="s">
        <v>36</v>
      </c>
      <c r="Z5967" t="e">
        <f>VLOOKUP(N5967,Sheet3!J:J,1,0)</f>
        <v>#N/A</v>
      </c>
      <c r="AA5967" t="e">
        <f>VLOOKUP(I5967,Sheet3!$E$2:$E$8,1,0)</f>
        <v>#N/A</v>
      </c>
    </row>
    <row r="5968" spans="1:27" hidden="1" x14ac:dyDescent="0.25">
      <c r="A5968">
        <v>290061</v>
      </c>
      <c r="B5968" t="s">
        <v>3168</v>
      </c>
      <c r="E5968" t="s">
        <v>3197</v>
      </c>
      <c r="H5968">
        <v>1204</v>
      </c>
      <c r="I5968">
        <v>24004148</v>
      </c>
      <c r="J5968" t="s">
        <v>3224</v>
      </c>
      <c r="K5968" s="38">
        <v>45436</v>
      </c>
      <c r="L5968" s="38">
        <v>45436</v>
      </c>
      <c r="M5968" t="s">
        <v>3226</v>
      </c>
      <c r="N5968" t="s">
        <v>4092</v>
      </c>
      <c r="R5968">
        <v>0</v>
      </c>
      <c r="V5968">
        <v>14539320</v>
      </c>
      <c r="X5968" t="s">
        <v>36</v>
      </c>
      <c r="Y5968" t="s">
        <v>3204</v>
      </c>
      <c r="Z5968" t="e">
        <f>VLOOKUP(N5968,Sheet3!J:J,1,0)</f>
        <v>#N/A</v>
      </c>
      <c r="AA5968" t="e">
        <f>VLOOKUP(I5968,Sheet3!$E$2:$E$8,1,0)</f>
        <v>#N/A</v>
      </c>
    </row>
    <row r="5969" spans="1:27" hidden="1" x14ac:dyDescent="0.25">
      <c r="A5969">
        <v>290061</v>
      </c>
      <c r="B5969" t="s">
        <v>3168</v>
      </c>
      <c r="E5969" t="s">
        <v>3197</v>
      </c>
      <c r="H5969">
        <v>1204</v>
      </c>
      <c r="I5969">
        <v>24004148</v>
      </c>
      <c r="J5969" t="s">
        <v>3228</v>
      </c>
      <c r="K5969" s="38">
        <v>45436</v>
      </c>
      <c r="L5969" s="38">
        <v>45436</v>
      </c>
      <c r="M5969" t="s">
        <v>3226</v>
      </c>
      <c r="N5969" t="s">
        <v>4092</v>
      </c>
      <c r="O5969">
        <v>1764</v>
      </c>
      <c r="Q5969" t="s">
        <v>36</v>
      </c>
      <c r="R5969">
        <v>1.39</v>
      </c>
      <c r="S5969">
        <v>1764</v>
      </c>
      <c r="U5969">
        <v>2451.96</v>
      </c>
      <c r="V5969">
        <v>14539321</v>
      </c>
      <c r="X5969" t="s">
        <v>36</v>
      </c>
      <c r="Y5969" t="s">
        <v>3204</v>
      </c>
      <c r="Z5969" t="e">
        <f>VLOOKUP(N5969,Sheet3!J:J,1,0)</f>
        <v>#N/A</v>
      </c>
      <c r="AA5969" t="e">
        <f>VLOOKUP(I5969,Sheet3!$E$2:$E$8,1,0)</f>
        <v>#N/A</v>
      </c>
    </row>
    <row r="5970" spans="1:27" hidden="1" x14ac:dyDescent="0.25">
      <c r="A5970">
        <v>290061</v>
      </c>
      <c r="B5970" t="s">
        <v>3168</v>
      </c>
      <c r="E5970" t="s">
        <v>3197</v>
      </c>
      <c r="H5970">
        <v>1204</v>
      </c>
      <c r="I5970">
        <v>24001758</v>
      </c>
      <c r="J5970" t="s">
        <v>3232</v>
      </c>
      <c r="K5970" s="38">
        <v>45439</v>
      </c>
      <c r="L5970" s="38">
        <v>45439</v>
      </c>
      <c r="M5970" t="s">
        <v>3226</v>
      </c>
      <c r="N5970" t="s">
        <v>4092</v>
      </c>
      <c r="O5970">
        <v>-1764</v>
      </c>
      <c r="Q5970" t="s">
        <v>36</v>
      </c>
      <c r="R5970">
        <v>1.39</v>
      </c>
      <c r="S5970">
        <v>-1764</v>
      </c>
      <c r="U5970">
        <v>-2451.96</v>
      </c>
      <c r="V5970">
        <v>14540976</v>
      </c>
      <c r="X5970" t="s">
        <v>36</v>
      </c>
      <c r="Y5970" t="s">
        <v>3204</v>
      </c>
      <c r="Z5970" t="e">
        <f>VLOOKUP(N5970,Sheet3!J:J,1,0)</f>
        <v>#N/A</v>
      </c>
      <c r="AA5970" t="e">
        <f>VLOOKUP(I5970,Sheet3!$E$2:$E$8,1,0)</f>
        <v>#N/A</v>
      </c>
    </row>
    <row r="5971" spans="1:27" hidden="1" x14ac:dyDescent="0.25">
      <c r="A5971">
        <v>290061</v>
      </c>
      <c r="B5971">
        <v>290061</v>
      </c>
      <c r="H5971">
        <v>1204</v>
      </c>
      <c r="M5971" t="s">
        <v>3226</v>
      </c>
      <c r="N5971" t="s">
        <v>4092</v>
      </c>
      <c r="R5971" t="s">
        <v>3225</v>
      </c>
      <c r="X5971" t="s">
        <v>36</v>
      </c>
      <c r="Z5971" t="e">
        <f>VLOOKUP(N5971,Sheet3!J:J,1,0)</f>
        <v>#N/A</v>
      </c>
      <c r="AA5971" t="e">
        <f>VLOOKUP(I5971,Sheet3!$E$2:$E$8,1,0)</f>
        <v>#N/A</v>
      </c>
    </row>
    <row r="5972" spans="1:27" hidden="1" x14ac:dyDescent="0.25">
      <c r="A5972">
        <v>290061</v>
      </c>
      <c r="B5972" t="s">
        <v>3168</v>
      </c>
      <c r="E5972" t="s">
        <v>3197</v>
      </c>
      <c r="H5972">
        <v>1204</v>
      </c>
      <c r="I5972">
        <v>24004148</v>
      </c>
      <c r="J5972" t="s">
        <v>3224</v>
      </c>
      <c r="K5972" s="38">
        <v>45436</v>
      </c>
      <c r="L5972" s="38">
        <v>45436</v>
      </c>
      <c r="M5972" t="s">
        <v>3226</v>
      </c>
      <c r="N5972" t="s">
        <v>4093</v>
      </c>
      <c r="R5972">
        <v>0</v>
      </c>
      <c r="V5972">
        <v>14539326</v>
      </c>
      <c r="X5972" t="s">
        <v>36</v>
      </c>
      <c r="Y5972" t="s">
        <v>3204</v>
      </c>
      <c r="Z5972" t="e">
        <f>VLOOKUP(N5972,Sheet3!J:J,1,0)</f>
        <v>#N/A</v>
      </c>
      <c r="AA5972" t="e">
        <f>VLOOKUP(I5972,Sheet3!$E$2:$E$8,1,0)</f>
        <v>#N/A</v>
      </c>
    </row>
    <row r="5973" spans="1:27" hidden="1" x14ac:dyDescent="0.25">
      <c r="A5973">
        <v>290061</v>
      </c>
      <c r="B5973" t="s">
        <v>3168</v>
      </c>
      <c r="E5973" t="s">
        <v>3197</v>
      </c>
      <c r="H5973">
        <v>1204</v>
      </c>
      <c r="I5973">
        <v>24004148</v>
      </c>
      <c r="J5973" t="s">
        <v>3228</v>
      </c>
      <c r="K5973" s="38">
        <v>45436</v>
      </c>
      <c r="L5973" s="38">
        <v>45436</v>
      </c>
      <c r="M5973" t="s">
        <v>3226</v>
      </c>
      <c r="N5973" t="s">
        <v>4093</v>
      </c>
      <c r="O5973">
        <v>1399</v>
      </c>
      <c r="Q5973" t="s">
        <v>36</v>
      </c>
      <c r="R5973">
        <v>1.39</v>
      </c>
      <c r="S5973">
        <v>1399</v>
      </c>
      <c r="U5973">
        <v>1944.61</v>
      </c>
      <c r="V5973">
        <v>14539327</v>
      </c>
      <c r="X5973" t="s">
        <v>36</v>
      </c>
      <c r="Y5973" t="s">
        <v>3204</v>
      </c>
      <c r="Z5973" t="e">
        <f>VLOOKUP(N5973,Sheet3!J:J,1,0)</f>
        <v>#N/A</v>
      </c>
      <c r="AA5973" t="e">
        <f>VLOOKUP(I5973,Sheet3!$E$2:$E$8,1,0)</f>
        <v>#N/A</v>
      </c>
    </row>
    <row r="5974" spans="1:27" hidden="1" x14ac:dyDescent="0.25">
      <c r="A5974">
        <v>290061</v>
      </c>
      <c r="B5974" t="s">
        <v>3168</v>
      </c>
      <c r="E5974" t="s">
        <v>3197</v>
      </c>
      <c r="H5974">
        <v>1204</v>
      </c>
      <c r="I5974">
        <v>24001759</v>
      </c>
      <c r="J5974" t="s">
        <v>3232</v>
      </c>
      <c r="K5974" s="38">
        <v>45439</v>
      </c>
      <c r="L5974" s="38">
        <v>45439</v>
      </c>
      <c r="M5974" t="s">
        <v>3226</v>
      </c>
      <c r="N5974" t="s">
        <v>4093</v>
      </c>
      <c r="O5974">
        <v>-1399</v>
      </c>
      <c r="Q5974" t="s">
        <v>36</v>
      </c>
      <c r="R5974">
        <v>1.39</v>
      </c>
      <c r="S5974">
        <v>-1399</v>
      </c>
      <c r="U5974">
        <v>-1944.61</v>
      </c>
      <c r="V5974">
        <v>14540979</v>
      </c>
      <c r="X5974" t="s">
        <v>36</v>
      </c>
      <c r="Y5974" t="s">
        <v>3204</v>
      </c>
      <c r="Z5974" t="e">
        <f>VLOOKUP(N5974,Sheet3!J:J,1,0)</f>
        <v>#N/A</v>
      </c>
      <c r="AA5974" t="e">
        <f>VLOOKUP(I5974,Sheet3!$E$2:$E$8,1,0)</f>
        <v>#N/A</v>
      </c>
    </row>
    <row r="5975" spans="1:27" hidden="1" x14ac:dyDescent="0.25">
      <c r="A5975">
        <v>290061</v>
      </c>
      <c r="B5975">
        <v>290061</v>
      </c>
      <c r="H5975">
        <v>1204</v>
      </c>
      <c r="M5975" t="s">
        <v>3226</v>
      </c>
      <c r="N5975" t="s">
        <v>4093</v>
      </c>
      <c r="R5975" t="s">
        <v>3225</v>
      </c>
      <c r="X5975" t="s">
        <v>36</v>
      </c>
      <c r="Z5975" t="e">
        <f>VLOOKUP(N5975,Sheet3!J:J,1,0)</f>
        <v>#N/A</v>
      </c>
      <c r="AA5975" t="e">
        <f>VLOOKUP(I5975,Sheet3!$E$2:$E$8,1,0)</f>
        <v>#N/A</v>
      </c>
    </row>
    <row r="5976" spans="1:27" hidden="1" x14ac:dyDescent="0.25">
      <c r="A5976">
        <v>290061</v>
      </c>
      <c r="B5976" t="s">
        <v>3168</v>
      </c>
      <c r="E5976" t="s">
        <v>3197</v>
      </c>
      <c r="H5976">
        <v>1204</v>
      </c>
      <c r="I5976">
        <v>24004148</v>
      </c>
      <c r="J5976" t="s">
        <v>3224</v>
      </c>
      <c r="K5976" s="38">
        <v>45436</v>
      </c>
      <c r="L5976" s="38">
        <v>45436</v>
      </c>
      <c r="M5976" t="s">
        <v>3226</v>
      </c>
      <c r="N5976" t="s">
        <v>4094</v>
      </c>
      <c r="R5976">
        <v>0</v>
      </c>
      <c r="V5976">
        <v>14539330</v>
      </c>
      <c r="X5976" t="s">
        <v>36</v>
      </c>
      <c r="Y5976" t="s">
        <v>3204</v>
      </c>
      <c r="Z5976" t="e">
        <f>VLOOKUP(N5976,Sheet3!J:J,1,0)</f>
        <v>#N/A</v>
      </c>
      <c r="AA5976" t="e">
        <f>VLOOKUP(I5976,Sheet3!$E$2:$E$8,1,0)</f>
        <v>#N/A</v>
      </c>
    </row>
    <row r="5977" spans="1:27" hidden="1" x14ac:dyDescent="0.25">
      <c r="A5977">
        <v>290061</v>
      </c>
      <c r="B5977" t="s">
        <v>3168</v>
      </c>
      <c r="E5977" t="s">
        <v>3197</v>
      </c>
      <c r="H5977">
        <v>1204</v>
      </c>
      <c r="I5977">
        <v>24004148</v>
      </c>
      <c r="J5977" t="s">
        <v>3228</v>
      </c>
      <c r="K5977" s="38">
        <v>45436</v>
      </c>
      <c r="L5977" s="38">
        <v>45436</v>
      </c>
      <c r="M5977" t="s">
        <v>3226</v>
      </c>
      <c r="N5977" t="s">
        <v>4094</v>
      </c>
      <c r="O5977">
        <v>150</v>
      </c>
      <c r="Q5977" t="s">
        <v>36</v>
      </c>
      <c r="R5977">
        <v>1.39</v>
      </c>
      <c r="S5977">
        <v>150</v>
      </c>
      <c r="U5977">
        <v>208.5</v>
      </c>
      <c r="V5977">
        <v>14539331</v>
      </c>
      <c r="X5977" t="s">
        <v>36</v>
      </c>
      <c r="Y5977" t="s">
        <v>3204</v>
      </c>
      <c r="Z5977" t="e">
        <f>VLOOKUP(N5977,Sheet3!J:J,1,0)</f>
        <v>#N/A</v>
      </c>
      <c r="AA5977" t="e">
        <f>VLOOKUP(I5977,Sheet3!$E$2:$E$8,1,0)</f>
        <v>#N/A</v>
      </c>
    </row>
    <row r="5978" spans="1:27" hidden="1" x14ac:dyDescent="0.25">
      <c r="A5978">
        <v>290061</v>
      </c>
      <c r="B5978" t="s">
        <v>3168</v>
      </c>
      <c r="E5978" t="s">
        <v>3197</v>
      </c>
      <c r="H5978">
        <v>1204</v>
      </c>
      <c r="I5978">
        <v>24001760</v>
      </c>
      <c r="J5978" t="s">
        <v>3232</v>
      </c>
      <c r="K5978" s="38">
        <v>45439</v>
      </c>
      <c r="L5978" s="38">
        <v>45439</v>
      </c>
      <c r="M5978" t="s">
        <v>3226</v>
      </c>
      <c r="N5978" t="s">
        <v>4094</v>
      </c>
      <c r="O5978">
        <v>-150</v>
      </c>
      <c r="Q5978" t="s">
        <v>36</v>
      </c>
      <c r="R5978">
        <v>1.39</v>
      </c>
      <c r="S5978">
        <v>-150</v>
      </c>
      <c r="U5978">
        <v>-208.5</v>
      </c>
      <c r="V5978">
        <v>14540983</v>
      </c>
      <c r="X5978" t="s">
        <v>36</v>
      </c>
      <c r="Y5978" t="s">
        <v>3204</v>
      </c>
      <c r="Z5978" t="e">
        <f>VLOOKUP(N5978,Sheet3!J:J,1,0)</f>
        <v>#N/A</v>
      </c>
      <c r="AA5978" t="e">
        <f>VLOOKUP(I5978,Sheet3!$E$2:$E$8,1,0)</f>
        <v>#N/A</v>
      </c>
    </row>
    <row r="5979" spans="1:27" hidden="1" x14ac:dyDescent="0.25">
      <c r="A5979">
        <v>290061</v>
      </c>
      <c r="B5979">
        <v>290061</v>
      </c>
      <c r="H5979">
        <v>1204</v>
      </c>
      <c r="M5979" t="s">
        <v>3226</v>
      </c>
      <c r="N5979" t="s">
        <v>4094</v>
      </c>
      <c r="R5979" t="s">
        <v>3225</v>
      </c>
      <c r="X5979" t="s">
        <v>36</v>
      </c>
      <c r="Z5979" t="e">
        <f>VLOOKUP(N5979,Sheet3!J:J,1,0)</f>
        <v>#N/A</v>
      </c>
      <c r="AA5979" t="e">
        <f>VLOOKUP(I5979,Sheet3!$E$2:$E$8,1,0)</f>
        <v>#N/A</v>
      </c>
    </row>
    <row r="5980" spans="1:27" hidden="1" x14ac:dyDescent="0.25">
      <c r="A5980">
        <v>290061</v>
      </c>
      <c r="B5980" t="s">
        <v>3168</v>
      </c>
      <c r="E5980" t="s">
        <v>3197</v>
      </c>
      <c r="H5980">
        <v>1204</v>
      </c>
      <c r="I5980">
        <v>24004148</v>
      </c>
      <c r="J5980" t="s">
        <v>3224</v>
      </c>
      <c r="K5980" s="38">
        <v>45436</v>
      </c>
      <c r="L5980" s="38">
        <v>45436</v>
      </c>
      <c r="M5980" t="s">
        <v>3226</v>
      </c>
      <c r="N5980" t="s">
        <v>4095</v>
      </c>
      <c r="R5980">
        <v>0</v>
      </c>
      <c r="V5980">
        <v>14539340</v>
      </c>
      <c r="X5980" t="s">
        <v>36</v>
      </c>
      <c r="Y5980" t="s">
        <v>3204</v>
      </c>
      <c r="Z5980" t="e">
        <f>VLOOKUP(N5980,Sheet3!J:J,1,0)</f>
        <v>#N/A</v>
      </c>
      <c r="AA5980" t="e">
        <f>VLOOKUP(I5980,Sheet3!$E$2:$E$8,1,0)</f>
        <v>#N/A</v>
      </c>
    </row>
    <row r="5981" spans="1:27" hidden="1" x14ac:dyDescent="0.25">
      <c r="A5981">
        <v>290061</v>
      </c>
      <c r="B5981" t="s">
        <v>3168</v>
      </c>
      <c r="E5981" t="s">
        <v>3197</v>
      </c>
      <c r="H5981">
        <v>1204</v>
      </c>
      <c r="I5981">
        <v>24004148</v>
      </c>
      <c r="J5981" t="s">
        <v>3228</v>
      </c>
      <c r="K5981" s="38">
        <v>45436</v>
      </c>
      <c r="L5981" s="38">
        <v>45436</v>
      </c>
      <c r="M5981" t="s">
        <v>3226</v>
      </c>
      <c r="N5981" t="s">
        <v>4095</v>
      </c>
      <c r="O5981">
        <v>621</v>
      </c>
      <c r="Q5981" t="s">
        <v>36</v>
      </c>
      <c r="R5981">
        <v>1.39</v>
      </c>
      <c r="S5981">
        <v>621</v>
      </c>
      <c r="U5981">
        <v>863.19</v>
      </c>
      <c r="V5981">
        <v>14539341</v>
      </c>
      <c r="X5981" t="s">
        <v>36</v>
      </c>
      <c r="Y5981" t="s">
        <v>3204</v>
      </c>
      <c r="Z5981" t="e">
        <f>VLOOKUP(N5981,Sheet3!J:J,1,0)</f>
        <v>#N/A</v>
      </c>
      <c r="AA5981" t="e">
        <f>VLOOKUP(I5981,Sheet3!$E$2:$E$8,1,0)</f>
        <v>#N/A</v>
      </c>
    </row>
    <row r="5982" spans="1:27" hidden="1" x14ac:dyDescent="0.25">
      <c r="A5982">
        <v>290061</v>
      </c>
      <c r="B5982" t="s">
        <v>3168</v>
      </c>
      <c r="E5982" t="s">
        <v>3197</v>
      </c>
      <c r="H5982">
        <v>1204</v>
      </c>
      <c r="I5982">
        <v>24001767</v>
      </c>
      <c r="J5982" t="s">
        <v>3232</v>
      </c>
      <c r="K5982" s="38">
        <v>45439</v>
      </c>
      <c r="L5982" s="38">
        <v>45439</v>
      </c>
      <c r="M5982" t="s">
        <v>3226</v>
      </c>
      <c r="N5982" t="s">
        <v>4095</v>
      </c>
      <c r="O5982">
        <v>-621</v>
      </c>
      <c r="Q5982" t="s">
        <v>36</v>
      </c>
      <c r="R5982">
        <v>1.39</v>
      </c>
      <c r="S5982">
        <v>-621</v>
      </c>
      <c r="U5982">
        <v>-863.19</v>
      </c>
      <c r="V5982">
        <v>14541005</v>
      </c>
      <c r="X5982" t="s">
        <v>36</v>
      </c>
      <c r="Y5982" t="s">
        <v>3204</v>
      </c>
      <c r="Z5982" t="e">
        <f>VLOOKUP(N5982,Sheet3!J:J,1,0)</f>
        <v>#N/A</v>
      </c>
      <c r="AA5982" t="e">
        <f>VLOOKUP(I5982,Sheet3!$E$2:$E$8,1,0)</f>
        <v>#N/A</v>
      </c>
    </row>
    <row r="5983" spans="1:27" hidden="1" x14ac:dyDescent="0.25">
      <c r="A5983">
        <v>290061</v>
      </c>
      <c r="B5983">
        <v>290061</v>
      </c>
      <c r="H5983">
        <v>1204</v>
      </c>
      <c r="M5983" t="s">
        <v>3226</v>
      </c>
      <c r="N5983" t="s">
        <v>4095</v>
      </c>
      <c r="R5983" t="s">
        <v>3225</v>
      </c>
      <c r="X5983" t="s">
        <v>36</v>
      </c>
      <c r="Z5983" t="e">
        <f>VLOOKUP(N5983,Sheet3!J:J,1,0)</f>
        <v>#N/A</v>
      </c>
      <c r="AA5983" t="e">
        <f>VLOOKUP(I5983,Sheet3!$E$2:$E$8,1,0)</f>
        <v>#N/A</v>
      </c>
    </row>
    <row r="5984" spans="1:27" hidden="1" x14ac:dyDescent="0.25">
      <c r="A5984">
        <v>290061</v>
      </c>
      <c r="B5984" t="s">
        <v>3168</v>
      </c>
      <c r="E5984" t="s">
        <v>3197</v>
      </c>
      <c r="H5984">
        <v>1204</v>
      </c>
      <c r="I5984">
        <v>24004148</v>
      </c>
      <c r="J5984" t="s">
        <v>3224</v>
      </c>
      <c r="K5984" s="38">
        <v>45436</v>
      </c>
      <c r="L5984" s="38">
        <v>45436</v>
      </c>
      <c r="M5984" t="s">
        <v>3226</v>
      </c>
      <c r="N5984" t="s">
        <v>4096</v>
      </c>
      <c r="R5984">
        <v>0</v>
      </c>
      <c r="V5984">
        <v>14539342</v>
      </c>
      <c r="X5984" t="s">
        <v>36</v>
      </c>
      <c r="Y5984" t="s">
        <v>3204</v>
      </c>
      <c r="Z5984" t="e">
        <f>VLOOKUP(N5984,Sheet3!J:J,1,0)</f>
        <v>#N/A</v>
      </c>
      <c r="AA5984" t="e">
        <f>VLOOKUP(I5984,Sheet3!$E$2:$E$8,1,0)</f>
        <v>#N/A</v>
      </c>
    </row>
    <row r="5985" spans="1:27" hidden="1" x14ac:dyDescent="0.25">
      <c r="A5985">
        <v>290061</v>
      </c>
      <c r="B5985" t="s">
        <v>3168</v>
      </c>
      <c r="E5985" t="s">
        <v>3197</v>
      </c>
      <c r="H5985">
        <v>1204</v>
      </c>
      <c r="I5985">
        <v>24004148</v>
      </c>
      <c r="J5985" t="s">
        <v>3228</v>
      </c>
      <c r="K5985" s="38">
        <v>45436</v>
      </c>
      <c r="L5985" s="38">
        <v>45436</v>
      </c>
      <c r="M5985" t="s">
        <v>3226</v>
      </c>
      <c r="N5985" t="s">
        <v>4096</v>
      </c>
      <c r="O5985">
        <v>150</v>
      </c>
      <c r="Q5985" t="s">
        <v>36</v>
      </c>
      <c r="R5985">
        <v>1.39</v>
      </c>
      <c r="S5985">
        <v>150</v>
      </c>
      <c r="U5985">
        <v>208.5</v>
      </c>
      <c r="V5985">
        <v>14539343</v>
      </c>
      <c r="X5985" t="s">
        <v>36</v>
      </c>
      <c r="Y5985" t="s">
        <v>3204</v>
      </c>
      <c r="Z5985" t="e">
        <f>VLOOKUP(N5985,Sheet3!J:J,1,0)</f>
        <v>#N/A</v>
      </c>
      <c r="AA5985" t="e">
        <f>VLOOKUP(I5985,Sheet3!$E$2:$E$8,1,0)</f>
        <v>#N/A</v>
      </c>
    </row>
    <row r="5986" spans="1:27" hidden="1" x14ac:dyDescent="0.25">
      <c r="A5986">
        <v>290061</v>
      </c>
      <c r="B5986" t="s">
        <v>3168</v>
      </c>
      <c r="E5986" t="s">
        <v>3197</v>
      </c>
      <c r="H5986">
        <v>1204</v>
      </c>
      <c r="I5986">
        <v>24001762</v>
      </c>
      <c r="J5986" t="s">
        <v>3232</v>
      </c>
      <c r="K5986" s="38">
        <v>45439</v>
      </c>
      <c r="L5986" s="38">
        <v>45439</v>
      </c>
      <c r="M5986" t="s">
        <v>3226</v>
      </c>
      <c r="N5986" t="s">
        <v>4096</v>
      </c>
      <c r="O5986">
        <v>-150</v>
      </c>
      <c r="Q5986" t="s">
        <v>36</v>
      </c>
      <c r="R5986">
        <v>1.39</v>
      </c>
      <c r="S5986">
        <v>-150</v>
      </c>
      <c r="U5986">
        <v>-208.5</v>
      </c>
      <c r="V5986">
        <v>14540989</v>
      </c>
      <c r="X5986" t="s">
        <v>36</v>
      </c>
      <c r="Y5986" t="s">
        <v>3204</v>
      </c>
      <c r="Z5986" t="e">
        <f>VLOOKUP(N5986,Sheet3!J:J,1,0)</f>
        <v>#N/A</v>
      </c>
      <c r="AA5986" t="e">
        <f>VLOOKUP(I5986,Sheet3!$E$2:$E$8,1,0)</f>
        <v>#N/A</v>
      </c>
    </row>
    <row r="5987" spans="1:27" hidden="1" x14ac:dyDescent="0.25">
      <c r="A5987">
        <v>290061</v>
      </c>
      <c r="B5987">
        <v>290061</v>
      </c>
      <c r="H5987">
        <v>1204</v>
      </c>
      <c r="M5987" t="s">
        <v>3226</v>
      </c>
      <c r="N5987" t="s">
        <v>4096</v>
      </c>
      <c r="R5987" t="s">
        <v>3225</v>
      </c>
      <c r="X5987" t="s">
        <v>36</v>
      </c>
      <c r="Z5987" t="e">
        <f>VLOOKUP(N5987,Sheet3!J:J,1,0)</f>
        <v>#N/A</v>
      </c>
      <c r="AA5987" t="e">
        <f>VLOOKUP(I5987,Sheet3!$E$2:$E$8,1,0)</f>
        <v>#N/A</v>
      </c>
    </row>
    <row r="5988" spans="1:27" hidden="1" x14ac:dyDescent="0.25">
      <c r="A5988">
        <v>290061</v>
      </c>
      <c r="B5988" t="s">
        <v>3168</v>
      </c>
      <c r="E5988" t="s">
        <v>3197</v>
      </c>
      <c r="H5988">
        <v>1204</v>
      </c>
      <c r="I5988">
        <v>24004148</v>
      </c>
      <c r="J5988" t="s">
        <v>3224</v>
      </c>
      <c r="K5988" s="38">
        <v>45436</v>
      </c>
      <c r="L5988" s="38">
        <v>45436</v>
      </c>
      <c r="M5988" t="s">
        <v>3226</v>
      </c>
      <c r="N5988" t="s">
        <v>4097</v>
      </c>
      <c r="R5988">
        <v>0</v>
      </c>
      <c r="V5988">
        <v>14539344</v>
      </c>
      <c r="X5988" t="s">
        <v>36</v>
      </c>
      <c r="Y5988" t="s">
        <v>3204</v>
      </c>
      <c r="Z5988" t="e">
        <f>VLOOKUP(N5988,Sheet3!J:J,1,0)</f>
        <v>#N/A</v>
      </c>
      <c r="AA5988" t="e">
        <f>VLOOKUP(I5988,Sheet3!$E$2:$E$8,1,0)</f>
        <v>#N/A</v>
      </c>
    </row>
    <row r="5989" spans="1:27" hidden="1" x14ac:dyDescent="0.25">
      <c r="A5989">
        <v>290061</v>
      </c>
      <c r="B5989" t="s">
        <v>3168</v>
      </c>
      <c r="E5989" t="s">
        <v>3197</v>
      </c>
      <c r="H5989">
        <v>1204</v>
      </c>
      <c r="I5989">
        <v>24004148</v>
      </c>
      <c r="J5989" t="s">
        <v>3228</v>
      </c>
      <c r="K5989" s="38">
        <v>45436</v>
      </c>
      <c r="L5989" s="38">
        <v>45436</v>
      </c>
      <c r="M5989" t="s">
        <v>3226</v>
      </c>
      <c r="N5989" t="s">
        <v>4097</v>
      </c>
      <c r="O5989">
        <v>487</v>
      </c>
      <c r="Q5989" t="s">
        <v>36</v>
      </c>
      <c r="R5989">
        <v>1.39</v>
      </c>
      <c r="S5989">
        <v>487</v>
      </c>
      <c r="U5989">
        <v>676.93</v>
      </c>
      <c r="V5989">
        <v>14539345</v>
      </c>
      <c r="X5989" t="s">
        <v>36</v>
      </c>
      <c r="Y5989" t="s">
        <v>3204</v>
      </c>
      <c r="Z5989" t="e">
        <f>VLOOKUP(N5989,Sheet3!J:J,1,0)</f>
        <v>#N/A</v>
      </c>
      <c r="AA5989" t="e">
        <f>VLOOKUP(I5989,Sheet3!$E$2:$E$8,1,0)</f>
        <v>#N/A</v>
      </c>
    </row>
    <row r="5990" spans="1:27" hidden="1" x14ac:dyDescent="0.25">
      <c r="A5990">
        <v>290061</v>
      </c>
      <c r="B5990" t="s">
        <v>3168</v>
      </c>
      <c r="E5990" t="s">
        <v>3197</v>
      </c>
      <c r="H5990">
        <v>1204</v>
      </c>
      <c r="I5990">
        <v>24001763</v>
      </c>
      <c r="J5990" t="s">
        <v>3232</v>
      </c>
      <c r="K5990" s="38">
        <v>45439</v>
      </c>
      <c r="L5990" s="38">
        <v>45439</v>
      </c>
      <c r="M5990" t="s">
        <v>3226</v>
      </c>
      <c r="N5990" t="s">
        <v>4097</v>
      </c>
      <c r="O5990">
        <v>-487</v>
      </c>
      <c r="Q5990" t="s">
        <v>36</v>
      </c>
      <c r="R5990">
        <v>1.39</v>
      </c>
      <c r="S5990">
        <v>-487</v>
      </c>
      <c r="U5990">
        <v>-676.93</v>
      </c>
      <c r="V5990">
        <v>14540993</v>
      </c>
      <c r="X5990" t="s">
        <v>36</v>
      </c>
      <c r="Y5990" t="s">
        <v>3204</v>
      </c>
      <c r="Z5990" t="e">
        <f>VLOOKUP(N5990,Sheet3!J:J,1,0)</f>
        <v>#N/A</v>
      </c>
      <c r="AA5990" t="e">
        <f>VLOOKUP(I5990,Sheet3!$E$2:$E$8,1,0)</f>
        <v>#N/A</v>
      </c>
    </row>
    <row r="5991" spans="1:27" hidden="1" x14ac:dyDescent="0.25">
      <c r="A5991">
        <v>290061</v>
      </c>
      <c r="B5991">
        <v>290061</v>
      </c>
      <c r="H5991">
        <v>1204</v>
      </c>
      <c r="M5991" t="s">
        <v>3226</v>
      </c>
      <c r="N5991" t="s">
        <v>4097</v>
      </c>
      <c r="R5991" t="s">
        <v>3225</v>
      </c>
      <c r="X5991" t="s">
        <v>36</v>
      </c>
      <c r="Z5991" t="e">
        <f>VLOOKUP(N5991,Sheet3!J:J,1,0)</f>
        <v>#N/A</v>
      </c>
      <c r="AA5991" t="e">
        <f>VLOOKUP(I5991,Sheet3!$E$2:$E$8,1,0)</f>
        <v>#N/A</v>
      </c>
    </row>
    <row r="5992" spans="1:27" hidden="1" x14ac:dyDescent="0.25">
      <c r="A5992">
        <v>290061</v>
      </c>
      <c r="B5992" t="s">
        <v>3168</v>
      </c>
      <c r="E5992" t="s">
        <v>3197</v>
      </c>
      <c r="H5992">
        <v>1204</v>
      </c>
      <c r="I5992">
        <v>24004148</v>
      </c>
      <c r="J5992" t="s">
        <v>3224</v>
      </c>
      <c r="K5992" s="38">
        <v>45436</v>
      </c>
      <c r="L5992" s="38">
        <v>45436</v>
      </c>
      <c r="M5992" t="s">
        <v>3226</v>
      </c>
      <c r="N5992" t="s">
        <v>4098</v>
      </c>
      <c r="R5992">
        <v>0</v>
      </c>
      <c r="V5992">
        <v>14539346</v>
      </c>
      <c r="X5992" t="s">
        <v>36</v>
      </c>
      <c r="Y5992" t="s">
        <v>3204</v>
      </c>
      <c r="Z5992" t="e">
        <f>VLOOKUP(N5992,Sheet3!J:J,1,0)</f>
        <v>#N/A</v>
      </c>
      <c r="AA5992" t="e">
        <f>VLOOKUP(I5992,Sheet3!$E$2:$E$8,1,0)</f>
        <v>#N/A</v>
      </c>
    </row>
    <row r="5993" spans="1:27" hidden="1" x14ac:dyDescent="0.25">
      <c r="A5993">
        <v>290061</v>
      </c>
      <c r="B5993" t="s">
        <v>3168</v>
      </c>
      <c r="E5993" t="s">
        <v>3197</v>
      </c>
      <c r="H5993">
        <v>1204</v>
      </c>
      <c r="I5993">
        <v>24004148</v>
      </c>
      <c r="J5993" t="s">
        <v>3228</v>
      </c>
      <c r="K5993" s="38">
        <v>45436</v>
      </c>
      <c r="L5993" s="38">
        <v>45436</v>
      </c>
      <c r="M5993" t="s">
        <v>3226</v>
      </c>
      <c r="N5993" t="s">
        <v>4098</v>
      </c>
      <c r="O5993">
        <v>75</v>
      </c>
      <c r="Q5993" t="s">
        <v>36</v>
      </c>
      <c r="R5993">
        <v>1.39</v>
      </c>
      <c r="S5993">
        <v>75</v>
      </c>
      <c r="U5993">
        <v>104.25</v>
      </c>
      <c r="V5993">
        <v>14539347</v>
      </c>
      <c r="X5993" t="s">
        <v>36</v>
      </c>
      <c r="Y5993" t="s">
        <v>3204</v>
      </c>
      <c r="Z5993" t="e">
        <f>VLOOKUP(N5993,Sheet3!J:J,1,0)</f>
        <v>#N/A</v>
      </c>
      <c r="AA5993" t="e">
        <f>VLOOKUP(I5993,Sheet3!$E$2:$E$8,1,0)</f>
        <v>#N/A</v>
      </c>
    </row>
    <row r="5994" spans="1:27" hidden="1" x14ac:dyDescent="0.25">
      <c r="A5994">
        <v>290061</v>
      </c>
      <c r="B5994" t="s">
        <v>3168</v>
      </c>
      <c r="E5994" t="s">
        <v>3197</v>
      </c>
      <c r="H5994">
        <v>1204</v>
      </c>
      <c r="I5994">
        <v>24001764</v>
      </c>
      <c r="J5994" t="s">
        <v>3232</v>
      </c>
      <c r="K5994" s="38">
        <v>45439</v>
      </c>
      <c r="L5994" s="38">
        <v>45439</v>
      </c>
      <c r="M5994" t="s">
        <v>3226</v>
      </c>
      <c r="N5994" t="s">
        <v>4098</v>
      </c>
      <c r="O5994">
        <v>-75</v>
      </c>
      <c r="Q5994" t="s">
        <v>36</v>
      </c>
      <c r="R5994">
        <v>1.39</v>
      </c>
      <c r="S5994">
        <v>-75</v>
      </c>
      <c r="U5994">
        <v>-104.25</v>
      </c>
      <c r="V5994">
        <v>14540996</v>
      </c>
      <c r="X5994" t="s">
        <v>36</v>
      </c>
      <c r="Y5994" t="s">
        <v>3204</v>
      </c>
      <c r="Z5994" t="e">
        <f>VLOOKUP(N5994,Sheet3!J:J,1,0)</f>
        <v>#N/A</v>
      </c>
      <c r="AA5994" t="e">
        <f>VLOOKUP(I5994,Sheet3!$E$2:$E$8,1,0)</f>
        <v>#N/A</v>
      </c>
    </row>
    <row r="5995" spans="1:27" hidden="1" x14ac:dyDescent="0.25">
      <c r="A5995">
        <v>290061</v>
      </c>
      <c r="B5995">
        <v>290061</v>
      </c>
      <c r="H5995">
        <v>1204</v>
      </c>
      <c r="M5995" t="s">
        <v>3226</v>
      </c>
      <c r="N5995" t="s">
        <v>4098</v>
      </c>
      <c r="R5995" t="s">
        <v>3225</v>
      </c>
      <c r="X5995" t="s">
        <v>36</v>
      </c>
      <c r="Z5995" t="e">
        <f>VLOOKUP(N5995,Sheet3!J:J,1,0)</f>
        <v>#N/A</v>
      </c>
      <c r="AA5995" t="e">
        <f>VLOOKUP(I5995,Sheet3!$E$2:$E$8,1,0)</f>
        <v>#N/A</v>
      </c>
    </row>
    <row r="5996" spans="1:27" hidden="1" x14ac:dyDescent="0.25">
      <c r="A5996">
        <v>290061</v>
      </c>
      <c r="B5996" t="s">
        <v>3168</v>
      </c>
      <c r="E5996" t="s">
        <v>3197</v>
      </c>
      <c r="H5996">
        <v>1204</v>
      </c>
      <c r="I5996">
        <v>24004148</v>
      </c>
      <c r="J5996" t="s">
        <v>3224</v>
      </c>
      <c r="K5996" s="38">
        <v>45436</v>
      </c>
      <c r="L5996" s="38">
        <v>45436</v>
      </c>
      <c r="M5996" t="s">
        <v>3226</v>
      </c>
      <c r="N5996" t="s">
        <v>4099</v>
      </c>
      <c r="R5996">
        <v>0</v>
      </c>
      <c r="V5996">
        <v>14539348</v>
      </c>
      <c r="X5996" t="s">
        <v>36</v>
      </c>
      <c r="Y5996" t="s">
        <v>3204</v>
      </c>
      <c r="Z5996" t="e">
        <f>VLOOKUP(N5996,Sheet3!J:J,1,0)</f>
        <v>#N/A</v>
      </c>
      <c r="AA5996" t="e">
        <f>VLOOKUP(I5996,Sheet3!$E$2:$E$8,1,0)</f>
        <v>#N/A</v>
      </c>
    </row>
    <row r="5997" spans="1:27" hidden="1" x14ac:dyDescent="0.25">
      <c r="A5997">
        <v>290061</v>
      </c>
      <c r="B5997" t="s">
        <v>3168</v>
      </c>
      <c r="E5997" t="s">
        <v>3197</v>
      </c>
      <c r="H5997">
        <v>1204</v>
      </c>
      <c r="I5997">
        <v>24004148</v>
      </c>
      <c r="J5997" t="s">
        <v>3228</v>
      </c>
      <c r="K5997" s="38">
        <v>45436</v>
      </c>
      <c r="L5997" s="38">
        <v>45436</v>
      </c>
      <c r="M5997" t="s">
        <v>3226</v>
      </c>
      <c r="N5997" t="s">
        <v>4099</v>
      </c>
      <c r="O5997">
        <v>889</v>
      </c>
      <c r="Q5997" t="s">
        <v>36</v>
      </c>
      <c r="R5997">
        <v>1.39</v>
      </c>
      <c r="S5997">
        <v>889</v>
      </c>
      <c r="U5997">
        <v>1235.71</v>
      </c>
      <c r="V5997">
        <v>14539349</v>
      </c>
      <c r="X5997" t="s">
        <v>36</v>
      </c>
      <c r="Y5997" t="s">
        <v>3204</v>
      </c>
      <c r="Z5997" t="e">
        <f>VLOOKUP(N5997,Sheet3!J:J,1,0)</f>
        <v>#N/A</v>
      </c>
      <c r="AA5997" t="e">
        <f>VLOOKUP(I5997,Sheet3!$E$2:$E$8,1,0)</f>
        <v>#N/A</v>
      </c>
    </row>
    <row r="5998" spans="1:27" hidden="1" x14ac:dyDescent="0.25">
      <c r="A5998">
        <v>290061</v>
      </c>
      <c r="B5998" t="s">
        <v>3168</v>
      </c>
      <c r="E5998" t="s">
        <v>3197</v>
      </c>
      <c r="H5998">
        <v>1204</v>
      </c>
      <c r="I5998">
        <v>24001765</v>
      </c>
      <c r="J5998" t="s">
        <v>3232</v>
      </c>
      <c r="K5998" s="38">
        <v>45439</v>
      </c>
      <c r="L5998" s="38">
        <v>45439</v>
      </c>
      <c r="M5998" t="s">
        <v>3226</v>
      </c>
      <c r="N5998" t="s">
        <v>4099</v>
      </c>
      <c r="O5998">
        <v>-889</v>
      </c>
      <c r="Q5998" t="s">
        <v>36</v>
      </c>
      <c r="R5998">
        <v>1.39</v>
      </c>
      <c r="S5998">
        <v>-889</v>
      </c>
      <c r="U5998">
        <v>-1235.71</v>
      </c>
      <c r="V5998">
        <v>14540999</v>
      </c>
      <c r="X5998" t="s">
        <v>36</v>
      </c>
      <c r="Y5998" t="s">
        <v>3204</v>
      </c>
      <c r="Z5998" t="e">
        <f>VLOOKUP(N5998,Sheet3!J:J,1,0)</f>
        <v>#N/A</v>
      </c>
      <c r="AA5998" t="e">
        <f>VLOOKUP(I5998,Sheet3!$E$2:$E$8,1,0)</f>
        <v>#N/A</v>
      </c>
    </row>
    <row r="5999" spans="1:27" hidden="1" x14ac:dyDescent="0.25">
      <c r="A5999">
        <v>290061</v>
      </c>
      <c r="B5999">
        <v>290061</v>
      </c>
      <c r="H5999">
        <v>1204</v>
      </c>
      <c r="M5999" t="s">
        <v>3226</v>
      </c>
      <c r="N5999" t="s">
        <v>4099</v>
      </c>
      <c r="R5999" t="s">
        <v>3225</v>
      </c>
      <c r="X5999" t="s">
        <v>36</v>
      </c>
      <c r="Z5999" t="e">
        <f>VLOOKUP(N5999,Sheet3!J:J,1,0)</f>
        <v>#N/A</v>
      </c>
      <c r="AA5999" t="e">
        <f>VLOOKUP(I5999,Sheet3!$E$2:$E$8,1,0)</f>
        <v>#N/A</v>
      </c>
    </row>
    <row r="6000" spans="1:27" hidden="1" x14ac:dyDescent="0.25">
      <c r="A6000">
        <v>290061</v>
      </c>
      <c r="B6000" t="s">
        <v>3168</v>
      </c>
      <c r="E6000" t="s">
        <v>3197</v>
      </c>
      <c r="H6000">
        <v>1204</v>
      </c>
      <c r="I6000">
        <v>24004148</v>
      </c>
      <c r="J6000" t="s">
        <v>3224</v>
      </c>
      <c r="K6000" s="38">
        <v>45436</v>
      </c>
      <c r="L6000" s="38">
        <v>45436</v>
      </c>
      <c r="M6000" t="s">
        <v>3226</v>
      </c>
      <c r="N6000" t="s">
        <v>4100</v>
      </c>
      <c r="R6000">
        <v>0</v>
      </c>
      <c r="V6000">
        <v>14539354</v>
      </c>
      <c r="X6000" t="s">
        <v>36</v>
      </c>
      <c r="Y6000" t="s">
        <v>3204</v>
      </c>
      <c r="Z6000" t="e">
        <f>VLOOKUP(N6000,Sheet3!J:J,1,0)</f>
        <v>#N/A</v>
      </c>
      <c r="AA6000" t="e">
        <f>VLOOKUP(I6000,Sheet3!$E$2:$E$8,1,0)</f>
        <v>#N/A</v>
      </c>
    </row>
    <row r="6001" spans="1:27" hidden="1" x14ac:dyDescent="0.25">
      <c r="A6001">
        <v>290061</v>
      </c>
      <c r="B6001" t="s">
        <v>3168</v>
      </c>
      <c r="E6001" t="s">
        <v>3197</v>
      </c>
      <c r="H6001">
        <v>1204</v>
      </c>
      <c r="I6001">
        <v>24004148</v>
      </c>
      <c r="J6001" t="s">
        <v>3228</v>
      </c>
      <c r="K6001" s="38">
        <v>45436</v>
      </c>
      <c r="L6001" s="38">
        <v>45436</v>
      </c>
      <c r="M6001" t="s">
        <v>3226</v>
      </c>
      <c r="N6001" t="s">
        <v>4100</v>
      </c>
      <c r="O6001">
        <v>534</v>
      </c>
      <c r="Q6001" t="s">
        <v>36</v>
      </c>
      <c r="R6001">
        <v>1.39</v>
      </c>
      <c r="S6001">
        <v>534</v>
      </c>
      <c r="U6001">
        <v>742.26</v>
      </c>
      <c r="V6001">
        <v>14539355</v>
      </c>
      <c r="X6001" t="s">
        <v>36</v>
      </c>
      <c r="Y6001" t="s">
        <v>3204</v>
      </c>
      <c r="Z6001" t="e">
        <f>VLOOKUP(N6001,Sheet3!J:J,1,0)</f>
        <v>#N/A</v>
      </c>
      <c r="AA6001" t="e">
        <f>VLOOKUP(I6001,Sheet3!$E$2:$E$8,1,0)</f>
        <v>#N/A</v>
      </c>
    </row>
    <row r="6002" spans="1:27" hidden="1" x14ac:dyDescent="0.25">
      <c r="A6002">
        <v>290061</v>
      </c>
      <c r="B6002" t="s">
        <v>3168</v>
      </c>
      <c r="E6002" t="s">
        <v>3197</v>
      </c>
      <c r="H6002">
        <v>1204</v>
      </c>
      <c r="I6002">
        <v>24001766</v>
      </c>
      <c r="J6002" t="s">
        <v>3232</v>
      </c>
      <c r="K6002" s="38">
        <v>45439</v>
      </c>
      <c r="L6002" s="38">
        <v>45439</v>
      </c>
      <c r="M6002" t="s">
        <v>3226</v>
      </c>
      <c r="N6002" t="s">
        <v>4100</v>
      </c>
      <c r="O6002">
        <v>-534</v>
      </c>
      <c r="Q6002" t="s">
        <v>36</v>
      </c>
      <c r="R6002">
        <v>1.39</v>
      </c>
      <c r="S6002">
        <v>-534</v>
      </c>
      <c r="U6002">
        <v>-742.26</v>
      </c>
      <c r="V6002">
        <v>14541002</v>
      </c>
      <c r="X6002" t="s">
        <v>36</v>
      </c>
      <c r="Y6002" t="s">
        <v>3204</v>
      </c>
      <c r="Z6002" t="e">
        <f>VLOOKUP(N6002,Sheet3!J:J,1,0)</f>
        <v>#N/A</v>
      </c>
      <c r="AA6002" t="e">
        <f>VLOOKUP(I6002,Sheet3!$E$2:$E$8,1,0)</f>
        <v>#N/A</v>
      </c>
    </row>
    <row r="6003" spans="1:27" hidden="1" x14ac:dyDescent="0.25">
      <c r="A6003">
        <v>290061</v>
      </c>
      <c r="B6003">
        <v>290061</v>
      </c>
      <c r="H6003">
        <v>1204</v>
      </c>
      <c r="M6003" t="s">
        <v>3226</v>
      </c>
      <c r="N6003" t="s">
        <v>4100</v>
      </c>
      <c r="R6003" t="s">
        <v>3225</v>
      </c>
      <c r="X6003" t="s">
        <v>36</v>
      </c>
      <c r="Z6003" t="e">
        <f>VLOOKUP(N6003,Sheet3!J:J,1,0)</f>
        <v>#N/A</v>
      </c>
      <c r="AA6003" t="e">
        <f>VLOOKUP(I6003,Sheet3!$E$2:$E$8,1,0)</f>
        <v>#N/A</v>
      </c>
    </row>
    <row r="6004" spans="1:27" hidden="1" x14ac:dyDescent="0.25">
      <c r="A6004">
        <v>290061</v>
      </c>
      <c r="B6004" t="s">
        <v>3168</v>
      </c>
      <c r="E6004" t="s">
        <v>3197</v>
      </c>
      <c r="H6004">
        <v>1204</v>
      </c>
      <c r="I6004">
        <v>24004148</v>
      </c>
      <c r="J6004" t="s">
        <v>3224</v>
      </c>
      <c r="K6004" s="38">
        <v>45436</v>
      </c>
      <c r="L6004" s="38">
        <v>45436</v>
      </c>
      <c r="M6004" t="s">
        <v>3226</v>
      </c>
      <c r="N6004" t="s">
        <v>4101</v>
      </c>
      <c r="R6004">
        <v>0</v>
      </c>
      <c r="V6004">
        <v>14539360</v>
      </c>
      <c r="X6004" t="s">
        <v>36</v>
      </c>
      <c r="Y6004" t="s">
        <v>3204</v>
      </c>
      <c r="Z6004" t="e">
        <f>VLOOKUP(N6004,Sheet3!J:J,1,0)</f>
        <v>#N/A</v>
      </c>
      <c r="AA6004" t="e">
        <f>VLOOKUP(I6004,Sheet3!$E$2:$E$8,1,0)</f>
        <v>#N/A</v>
      </c>
    </row>
    <row r="6005" spans="1:27" hidden="1" x14ac:dyDescent="0.25">
      <c r="A6005">
        <v>290061</v>
      </c>
      <c r="B6005" t="s">
        <v>3168</v>
      </c>
      <c r="E6005" t="s">
        <v>3197</v>
      </c>
      <c r="H6005">
        <v>1204</v>
      </c>
      <c r="I6005">
        <v>24004148</v>
      </c>
      <c r="J6005" t="s">
        <v>3228</v>
      </c>
      <c r="K6005" s="38">
        <v>45436</v>
      </c>
      <c r="L6005" s="38">
        <v>45436</v>
      </c>
      <c r="M6005" t="s">
        <v>3226</v>
      </c>
      <c r="N6005" t="s">
        <v>4101</v>
      </c>
      <c r="O6005">
        <v>6.9</v>
      </c>
      <c r="Q6005" t="s">
        <v>36</v>
      </c>
      <c r="R6005">
        <v>1.39</v>
      </c>
      <c r="S6005">
        <v>6.9</v>
      </c>
      <c r="U6005">
        <v>9.59</v>
      </c>
      <c r="V6005">
        <v>14539361</v>
      </c>
      <c r="X6005" t="s">
        <v>36</v>
      </c>
      <c r="Y6005" t="s">
        <v>3204</v>
      </c>
      <c r="Z6005" t="e">
        <f>VLOOKUP(N6005,Sheet3!J:J,1,0)</f>
        <v>#N/A</v>
      </c>
      <c r="AA6005" t="e">
        <f>VLOOKUP(I6005,Sheet3!$E$2:$E$8,1,0)</f>
        <v>#N/A</v>
      </c>
    </row>
    <row r="6006" spans="1:27" hidden="1" x14ac:dyDescent="0.25">
      <c r="A6006">
        <v>290061</v>
      </c>
      <c r="B6006" t="s">
        <v>3168</v>
      </c>
      <c r="E6006" t="s">
        <v>3197</v>
      </c>
      <c r="H6006">
        <v>1204</v>
      </c>
      <c r="I6006">
        <v>24001761</v>
      </c>
      <c r="J6006" t="s">
        <v>3232</v>
      </c>
      <c r="K6006" s="38">
        <v>45439</v>
      </c>
      <c r="L6006" s="38">
        <v>45439</v>
      </c>
      <c r="M6006" t="s">
        <v>3226</v>
      </c>
      <c r="N6006" t="s">
        <v>4101</v>
      </c>
      <c r="O6006">
        <v>-6.9</v>
      </c>
      <c r="Q6006" t="s">
        <v>36</v>
      </c>
      <c r="R6006">
        <v>1.39</v>
      </c>
      <c r="S6006">
        <v>-6.9</v>
      </c>
      <c r="U6006">
        <v>-9.59</v>
      </c>
      <c r="V6006">
        <v>14540986</v>
      </c>
      <c r="X6006" t="s">
        <v>36</v>
      </c>
      <c r="Y6006" t="s">
        <v>3204</v>
      </c>
      <c r="Z6006" t="e">
        <f>VLOOKUP(N6006,Sheet3!J:J,1,0)</f>
        <v>#N/A</v>
      </c>
      <c r="AA6006" t="e">
        <f>VLOOKUP(I6006,Sheet3!$E$2:$E$8,1,0)</f>
        <v>#N/A</v>
      </c>
    </row>
    <row r="6007" spans="1:27" hidden="1" x14ac:dyDescent="0.25">
      <c r="A6007">
        <v>290061</v>
      </c>
      <c r="B6007">
        <v>290061</v>
      </c>
      <c r="H6007">
        <v>1204</v>
      </c>
      <c r="M6007" t="s">
        <v>3226</v>
      </c>
      <c r="N6007" t="s">
        <v>4101</v>
      </c>
      <c r="R6007" t="s">
        <v>3225</v>
      </c>
      <c r="X6007" t="s">
        <v>36</v>
      </c>
      <c r="Z6007" t="e">
        <f>VLOOKUP(N6007,Sheet3!J:J,1,0)</f>
        <v>#N/A</v>
      </c>
      <c r="AA6007" t="e">
        <f>VLOOKUP(I6007,Sheet3!$E$2:$E$8,1,0)</f>
        <v>#N/A</v>
      </c>
    </row>
    <row r="6008" spans="1:27" hidden="1" x14ac:dyDescent="0.25">
      <c r="A6008">
        <v>290061</v>
      </c>
      <c r="B6008" t="s">
        <v>3168</v>
      </c>
      <c r="E6008" t="s">
        <v>3197</v>
      </c>
      <c r="H6008">
        <v>1204</v>
      </c>
      <c r="I6008">
        <v>24004159</v>
      </c>
      <c r="J6008" t="s">
        <v>3224</v>
      </c>
      <c r="K6008" s="38">
        <v>45436</v>
      </c>
      <c r="L6008" s="38">
        <v>45436</v>
      </c>
      <c r="M6008" t="s">
        <v>3226</v>
      </c>
      <c r="N6008" t="s">
        <v>3726</v>
      </c>
      <c r="R6008">
        <v>0</v>
      </c>
      <c r="V6008">
        <v>14539466</v>
      </c>
      <c r="X6008" t="s">
        <v>36</v>
      </c>
      <c r="Y6008" t="s">
        <v>3204</v>
      </c>
      <c r="Z6008" t="e">
        <f>VLOOKUP(N6008,Sheet3!J:J,1,0)</f>
        <v>#N/A</v>
      </c>
      <c r="AA6008" t="e">
        <f>VLOOKUP(I6008,Sheet3!$E$2:$E$8,1,0)</f>
        <v>#N/A</v>
      </c>
    </row>
    <row r="6009" spans="1:27" hidden="1" x14ac:dyDescent="0.25">
      <c r="A6009">
        <v>290061</v>
      </c>
      <c r="B6009" t="s">
        <v>3168</v>
      </c>
      <c r="E6009" t="s">
        <v>3197</v>
      </c>
      <c r="H6009">
        <v>1204</v>
      </c>
      <c r="I6009">
        <v>24004159</v>
      </c>
      <c r="J6009" t="s">
        <v>3228</v>
      </c>
      <c r="K6009" s="38">
        <v>45436</v>
      </c>
      <c r="L6009" s="38">
        <v>45436</v>
      </c>
      <c r="M6009" t="s">
        <v>3226</v>
      </c>
      <c r="N6009" t="s">
        <v>3726</v>
      </c>
      <c r="O6009">
        <v>614</v>
      </c>
      <c r="Q6009" t="s">
        <v>36</v>
      </c>
      <c r="R6009">
        <v>1.39</v>
      </c>
      <c r="S6009">
        <v>614</v>
      </c>
      <c r="U6009">
        <v>853.46</v>
      </c>
      <c r="V6009">
        <v>14539467</v>
      </c>
      <c r="X6009" t="s">
        <v>36</v>
      </c>
      <c r="Y6009" t="s">
        <v>3204</v>
      </c>
      <c r="Z6009" t="e">
        <f>VLOOKUP(N6009,Sheet3!J:J,1,0)</f>
        <v>#N/A</v>
      </c>
      <c r="AA6009" t="e">
        <f>VLOOKUP(I6009,Sheet3!$E$2:$E$8,1,0)</f>
        <v>#N/A</v>
      </c>
    </row>
    <row r="6010" spans="1:27" hidden="1" x14ac:dyDescent="0.25">
      <c r="A6010">
        <v>290061</v>
      </c>
      <c r="B6010" t="s">
        <v>3168</v>
      </c>
      <c r="E6010" t="s">
        <v>3197</v>
      </c>
      <c r="H6010">
        <v>1204</v>
      </c>
      <c r="I6010">
        <v>24001799</v>
      </c>
      <c r="J6010" t="s">
        <v>3232</v>
      </c>
      <c r="K6010" s="38">
        <v>45440</v>
      </c>
      <c r="L6010" s="38">
        <v>45440</v>
      </c>
      <c r="M6010" t="s">
        <v>3226</v>
      </c>
      <c r="N6010" t="s">
        <v>3726</v>
      </c>
      <c r="O6010">
        <v>-614</v>
      </c>
      <c r="Q6010" t="s">
        <v>36</v>
      </c>
      <c r="R6010">
        <v>1.39</v>
      </c>
      <c r="S6010">
        <v>-614</v>
      </c>
      <c r="U6010">
        <v>-853.46</v>
      </c>
      <c r="V6010">
        <v>14541890</v>
      </c>
      <c r="X6010" t="s">
        <v>36</v>
      </c>
      <c r="Y6010" t="s">
        <v>3204</v>
      </c>
      <c r="Z6010" t="e">
        <f>VLOOKUP(N6010,Sheet3!J:J,1,0)</f>
        <v>#N/A</v>
      </c>
      <c r="AA6010" t="e">
        <f>VLOOKUP(I6010,Sheet3!$E$2:$E$8,1,0)</f>
        <v>#N/A</v>
      </c>
    </row>
    <row r="6011" spans="1:27" hidden="1" x14ac:dyDescent="0.25">
      <c r="A6011">
        <v>290061</v>
      </c>
      <c r="B6011">
        <v>290061</v>
      </c>
      <c r="H6011">
        <v>1204</v>
      </c>
      <c r="M6011" t="s">
        <v>3226</v>
      </c>
      <c r="N6011" t="s">
        <v>3726</v>
      </c>
      <c r="R6011" t="s">
        <v>3225</v>
      </c>
      <c r="X6011" t="s">
        <v>36</v>
      </c>
      <c r="Z6011" t="e">
        <f>VLOOKUP(N6011,Sheet3!J:J,1,0)</f>
        <v>#N/A</v>
      </c>
      <c r="AA6011" t="e">
        <f>VLOOKUP(I6011,Sheet3!$E$2:$E$8,1,0)</f>
        <v>#N/A</v>
      </c>
    </row>
    <row r="6012" spans="1:27" hidden="1" x14ac:dyDescent="0.25">
      <c r="A6012">
        <v>290061</v>
      </c>
      <c r="B6012" t="s">
        <v>3168</v>
      </c>
      <c r="E6012" t="s">
        <v>3197</v>
      </c>
      <c r="H6012">
        <v>1204</v>
      </c>
      <c r="I6012">
        <v>24004159</v>
      </c>
      <c r="J6012" t="s">
        <v>3224</v>
      </c>
      <c r="K6012" s="38">
        <v>45436</v>
      </c>
      <c r="L6012" s="38">
        <v>45436</v>
      </c>
      <c r="M6012" t="s">
        <v>3226</v>
      </c>
      <c r="N6012" t="s">
        <v>3727</v>
      </c>
      <c r="R6012">
        <v>0</v>
      </c>
      <c r="V6012">
        <v>14539472</v>
      </c>
      <c r="X6012" t="s">
        <v>36</v>
      </c>
      <c r="Y6012" t="s">
        <v>3204</v>
      </c>
      <c r="Z6012" t="e">
        <f>VLOOKUP(N6012,Sheet3!J:J,1,0)</f>
        <v>#N/A</v>
      </c>
      <c r="AA6012" t="e">
        <f>VLOOKUP(I6012,Sheet3!$E$2:$E$8,1,0)</f>
        <v>#N/A</v>
      </c>
    </row>
    <row r="6013" spans="1:27" hidden="1" x14ac:dyDescent="0.25">
      <c r="A6013">
        <v>290061</v>
      </c>
      <c r="B6013" t="s">
        <v>3168</v>
      </c>
      <c r="E6013" t="s">
        <v>3197</v>
      </c>
      <c r="H6013">
        <v>1204</v>
      </c>
      <c r="I6013">
        <v>24004159</v>
      </c>
      <c r="J6013" t="s">
        <v>3228</v>
      </c>
      <c r="K6013" s="38">
        <v>45436</v>
      </c>
      <c r="L6013" s="38">
        <v>45436</v>
      </c>
      <c r="M6013" t="s">
        <v>3226</v>
      </c>
      <c r="N6013" t="s">
        <v>3727</v>
      </c>
      <c r="O6013">
        <v>600.20000000000005</v>
      </c>
      <c r="Q6013" t="s">
        <v>36</v>
      </c>
      <c r="R6013">
        <v>1.39</v>
      </c>
      <c r="S6013">
        <v>600.20000000000005</v>
      </c>
      <c r="U6013">
        <v>834.28</v>
      </c>
      <c r="V6013">
        <v>14539473</v>
      </c>
      <c r="X6013" t="s">
        <v>36</v>
      </c>
      <c r="Y6013" t="s">
        <v>3204</v>
      </c>
      <c r="Z6013" t="e">
        <f>VLOOKUP(N6013,Sheet3!J:J,1,0)</f>
        <v>#N/A</v>
      </c>
      <c r="AA6013" t="e">
        <f>VLOOKUP(I6013,Sheet3!$E$2:$E$8,1,0)</f>
        <v>#N/A</v>
      </c>
    </row>
    <row r="6014" spans="1:27" hidden="1" x14ac:dyDescent="0.25">
      <c r="A6014">
        <v>290061</v>
      </c>
      <c r="B6014" t="s">
        <v>3168</v>
      </c>
      <c r="E6014" t="s">
        <v>3197</v>
      </c>
      <c r="H6014">
        <v>1204</v>
      </c>
      <c r="I6014">
        <v>24001800</v>
      </c>
      <c r="J6014" t="s">
        <v>3232</v>
      </c>
      <c r="K6014" s="38">
        <v>45440</v>
      </c>
      <c r="L6014" s="38">
        <v>45440</v>
      </c>
      <c r="M6014" t="s">
        <v>3226</v>
      </c>
      <c r="N6014" t="s">
        <v>3727</v>
      </c>
      <c r="O6014">
        <v>-600.20000000000005</v>
      </c>
      <c r="Q6014" t="s">
        <v>36</v>
      </c>
      <c r="R6014">
        <v>1.39</v>
      </c>
      <c r="S6014">
        <v>-600.20000000000005</v>
      </c>
      <c r="U6014">
        <v>-834.28</v>
      </c>
      <c r="V6014">
        <v>14541902</v>
      </c>
      <c r="X6014" t="s">
        <v>36</v>
      </c>
      <c r="Y6014" t="s">
        <v>3204</v>
      </c>
      <c r="Z6014" t="e">
        <f>VLOOKUP(N6014,Sheet3!J:J,1,0)</f>
        <v>#N/A</v>
      </c>
      <c r="AA6014" t="e">
        <f>VLOOKUP(I6014,Sheet3!$E$2:$E$8,1,0)</f>
        <v>#N/A</v>
      </c>
    </row>
    <row r="6015" spans="1:27" hidden="1" x14ac:dyDescent="0.25">
      <c r="A6015">
        <v>290061</v>
      </c>
      <c r="B6015">
        <v>290061</v>
      </c>
      <c r="H6015">
        <v>1204</v>
      </c>
      <c r="M6015" t="s">
        <v>3226</v>
      </c>
      <c r="N6015" t="s">
        <v>3727</v>
      </c>
      <c r="R6015" t="s">
        <v>3225</v>
      </c>
      <c r="X6015" t="s">
        <v>36</v>
      </c>
      <c r="Z6015" t="e">
        <f>VLOOKUP(N6015,Sheet3!J:J,1,0)</f>
        <v>#N/A</v>
      </c>
      <c r="AA6015" t="e">
        <f>VLOOKUP(I6015,Sheet3!$E$2:$E$8,1,0)</f>
        <v>#N/A</v>
      </c>
    </row>
    <row r="6016" spans="1:27" hidden="1" x14ac:dyDescent="0.25">
      <c r="A6016">
        <v>290061</v>
      </c>
      <c r="B6016" t="s">
        <v>3168</v>
      </c>
      <c r="E6016" t="s">
        <v>3197</v>
      </c>
      <c r="H6016">
        <v>1204</v>
      </c>
      <c r="I6016">
        <v>24004159</v>
      </c>
      <c r="J6016" t="s">
        <v>3224</v>
      </c>
      <c r="K6016" s="38">
        <v>45436</v>
      </c>
      <c r="L6016" s="38">
        <v>45436</v>
      </c>
      <c r="M6016" t="s">
        <v>3226</v>
      </c>
      <c r="N6016" t="s">
        <v>3728</v>
      </c>
      <c r="R6016">
        <v>0</v>
      </c>
      <c r="V6016">
        <v>14539480</v>
      </c>
      <c r="X6016" t="s">
        <v>36</v>
      </c>
      <c r="Y6016" t="s">
        <v>3204</v>
      </c>
      <c r="Z6016" t="e">
        <f>VLOOKUP(N6016,Sheet3!J:J,1,0)</f>
        <v>#N/A</v>
      </c>
      <c r="AA6016" t="e">
        <f>VLOOKUP(I6016,Sheet3!$E$2:$E$8,1,0)</f>
        <v>#N/A</v>
      </c>
    </row>
    <row r="6017" spans="1:27" hidden="1" x14ac:dyDescent="0.25">
      <c r="A6017">
        <v>290061</v>
      </c>
      <c r="B6017" t="s">
        <v>3168</v>
      </c>
      <c r="E6017" t="s">
        <v>3197</v>
      </c>
      <c r="H6017">
        <v>1204</v>
      </c>
      <c r="I6017">
        <v>24004159</v>
      </c>
      <c r="J6017" t="s">
        <v>3228</v>
      </c>
      <c r="K6017" s="38">
        <v>45436</v>
      </c>
      <c r="L6017" s="38">
        <v>45436</v>
      </c>
      <c r="M6017" t="s">
        <v>3226</v>
      </c>
      <c r="N6017" t="s">
        <v>3728</v>
      </c>
      <c r="O6017">
        <v>473</v>
      </c>
      <c r="Q6017" t="s">
        <v>36</v>
      </c>
      <c r="R6017">
        <v>1.39</v>
      </c>
      <c r="S6017">
        <v>473</v>
      </c>
      <c r="U6017">
        <v>657.47</v>
      </c>
      <c r="V6017">
        <v>14539481</v>
      </c>
      <c r="X6017" t="s">
        <v>36</v>
      </c>
      <c r="Y6017" t="s">
        <v>3204</v>
      </c>
      <c r="Z6017" t="e">
        <f>VLOOKUP(N6017,Sheet3!J:J,1,0)</f>
        <v>#N/A</v>
      </c>
      <c r="AA6017" t="e">
        <f>VLOOKUP(I6017,Sheet3!$E$2:$E$8,1,0)</f>
        <v>#N/A</v>
      </c>
    </row>
    <row r="6018" spans="1:27" hidden="1" x14ac:dyDescent="0.25">
      <c r="A6018">
        <v>290061</v>
      </c>
      <c r="B6018" t="s">
        <v>3168</v>
      </c>
      <c r="E6018" t="s">
        <v>3197</v>
      </c>
      <c r="H6018">
        <v>1204</v>
      </c>
      <c r="I6018">
        <v>24001803</v>
      </c>
      <c r="J6018" t="s">
        <v>3232</v>
      </c>
      <c r="K6018" s="38">
        <v>45440</v>
      </c>
      <c r="L6018" s="38">
        <v>45440</v>
      </c>
      <c r="M6018" t="s">
        <v>3226</v>
      </c>
      <c r="N6018" t="s">
        <v>3728</v>
      </c>
      <c r="O6018">
        <v>-473</v>
      </c>
      <c r="Q6018" t="s">
        <v>36</v>
      </c>
      <c r="R6018">
        <v>1.39</v>
      </c>
      <c r="S6018">
        <v>-473</v>
      </c>
      <c r="U6018">
        <v>-657.47</v>
      </c>
      <c r="V6018">
        <v>14541911</v>
      </c>
      <c r="X6018" t="s">
        <v>36</v>
      </c>
      <c r="Y6018" t="s">
        <v>3204</v>
      </c>
      <c r="Z6018" t="e">
        <f>VLOOKUP(N6018,Sheet3!J:J,1,0)</f>
        <v>#N/A</v>
      </c>
      <c r="AA6018" t="e">
        <f>VLOOKUP(I6018,Sheet3!$E$2:$E$8,1,0)</f>
        <v>#N/A</v>
      </c>
    </row>
    <row r="6019" spans="1:27" hidden="1" x14ac:dyDescent="0.25">
      <c r="A6019">
        <v>290061</v>
      </c>
      <c r="B6019">
        <v>290061</v>
      </c>
      <c r="H6019">
        <v>1204</v>
      </c>
      <c r="M6019" t="s">
        <v>3226</v>
      </c>
      <c r="N6019" t="s">
        <v>3728</v>
      </c>
      <c r="R6019" t="s">
        <v>3225</v>
      </c>
      <c r="X6019" t="s">
        <v>36</v>
      </c>
      <c r="Z6019" t="e">
        <f>VLOOKUP(N6019,Sheet3!J:J,1,0)</f>
        <v>#N/A</v>
      </c>
      <c r="AA6019" t="e">
        <f>VLOOKUP(I6019,Sheet3!$E$2:$E$8,1,0)</f>
        <v>#N/A</v>
      </c>
    </row>
    <row r="6020" spans="1:27" hidden="1" x14ac:dyDescent="0.25">
      <c r="A6020">
        <v>290061</v>
      </c>
      <c r="B6020" t="s">
        <v>3168</v>
      </c>
      <c r="E6020" t="s">
        <v>3197</v>
      </c>
      <c r="H6020">
        <v>1204</v>
      </c>
      <c r="I6020">
        <v>24004159</v>
      </c>
      <c r="J6020" t="s">
        <v>3224</v>
      </c>
      <c r="K6020" s="38">
        <v>45436</v>
      </c>
      <c r="L6020" s="38">
        <v>45436</v>
      </c>
      <c r="M6020" t="s">
        <v>3226</v>
      </c>
      <c r="N6020" t="s">
        <v>4102</v>
      </c>
      <c r="R6020">
        <v>0</v>
      </c>
      <c r="V6020">
        <v>14539482</v>
      </c>
      <c r="X6020" t="s">
        <v>36</v>
      </c>
      <c r="Y6020" t="s">
        <v>3204</v>
      </c>
      <c r="Z6020" t="e">
        <f>VLOOKUP(N6020,Sheet3!J:J,1,0)</f>
        <v>#N/A</v>
      </c>
      <c r="AA6020" t="e">
        <f>VLOOKUP(I6020,Sheet3!$E$2:$E$8,1,0)</f>
        <v>#N/A</v>
      </c>
    </row>
    <row r="6021" spans="1:27" hidden="1" x14ac:dyDescent="0.25">
      <c r="A6021">
        <v>290061</v>
      </c>
      <c r="B6021" t="s">
        <v>3168</v>
      </c>
      <c r="E6021" t="s">
        <v>3197</v>
      </c>
      <c r="H6021">
        <v>1204</v>
      </c>
      <c r="I6021">
        <v>24004159</v>
      </c>
      <c r="J6021" t="s">
        <v>3228</v>
      </c>
      <c r="K6021" s="38">
        <v>45436</v>
      </c>
      <c r="L6021" s="38">
        <v>45436</v>
      </c>
      <c r="M6021" t="s">
        <v>3226</v>
      </c>
      <c r="N6021" t="s">
        <v>4102</v>
      </c>
      <c r="O6021">
        <v>875</v>
      </c>
      <c r="Q6021" t="s">
        <v>36</v>
      </c>
      <c r="R6021">
        <v>1.39</v>
      </c>
      <c r="S6021">
        <v>875</v>
      </c>
      <c r="U6021">
        <v>1216.25</v>
      </c>
      <c r="V6021">
        <v>14539483</v>
      </c>
      <c r="X6021" t="s">
        <v>36</v>
      </c>
      <c r="Y6021" t="s">
        <v>3204</v>
      </c>
      <c r="Z6021" t="e">
        <f>VLOOKUP(N6021,Sheet3!J:J,1,0)</f>
        <v>#N/A</v>
      </c>
      <c r="AA6021" t="e">
        <f>VLOOKUP(I6021,Sheet3!$E$2:$E$8,1,0)</f>
        <v>#N/A</v>
      </c>
    </row>
    <row r="6022" spans="1:27" hidden="1" x14ac:dyDescent="0.25">
      <c r="A6022">
        <v>290061</v>
      </c>
      <c r="B6022" t="s">
        <v>3168</v>
      </c>
      <c r="E6022" t="s">
        <v>3197</v>
      </c>
      <c r="H6022">
        <v>1204</v>
      </c>
      <c r="I6022">
        <v>24001802</v>
      </c>
      <c r="J6022" t="s">
        <v>3232</v>
      </c>
      <c r="K6022" s="38">
        <v>45440</v>
      </c>
      <c r="L6022" s="38">
        <v>45440</v>
      </c>
      <c r="M6022" t="s">
        <v>3226</v>
      </c>
      <c r="N6022" t="s">
        <v>4102</v>
      </c>
      <c r="O6022">
        <v>-875</v>
      </c>
      <c r="Q6022" t="s">
        <v>36</v>
      </c>
      <c r="R6022">
        <v>1.39</v>
      </c>
      <c r="S6022">
        <v>-875</v>
      </c>
      <c r="U6022">
        <v>-1216.25</v>
      </c>
      <c r="V6022">
        <v>14541908</v>
      </c>
      <c r="X6022" t="s">
        <v>36</v>
      </c>
      <c r="Y6022" t="s">
        <v>3204</v>
      </c>
      <c r="Z6022" t="e">
        <f>VLOOKUP(N6022,Sheet3!J:J,1,0)</f>
        <v>#N/A</v>
      </c>
      <c r="AA6022" t="e">
        <f>VLOOKUP(I6022,Sheet3!$E$2:$E$8,1,0)</f>
        <v>#N/A</v>
      </c>
    </row>
    <row r="6023" spans="1:27" hidden="1" x14ac:dyDescent="0.25">
      <c r="A6023">
        <v>290061</v>
      </c>
      <c r="B6023">
        <v>290061</v>
      </c>
      <c r="H6023">
        <v>1204</v>
      </c>
      <c r="M6023" t="s">
        <v>3226</v>
      </c>
      <c r="N6023" t="s">
        <v>4102</v>
      </c>
      <c r="R6023" t="s">
        <v>3225</v>
      </c>
      <c r="X6023" t="s">
        <v>36</v>
      </c>
      <c r="Z6023" t="e">
        <f>VLOOKUP(N6023,Sheet3!J:J,1,0)</f>
        <v>#N/A</v>
      </c>
      <c r="AA6023" t="e">
        <f>VLOOKUP(I6023,Sheet3!$E$2:$E$8,1,0)</f>
        <v>#N/A</v>
      </c>
    </row>
    <row r="6024" spans="1:27" hidden="1" x14ac:dyDescent="0.25">
      <c r="A6024">
        <v>290061</v>
      </c>
      <c r="B6024" t="s">
        <v>3168</v>
      </c>
      <c r="E6024" t="s">
        <v>3197</v>
      </c>
      <c r="H6024">
        <v>1204</v>
      </c>
      <c r="I6024">
        <v>24004159</v>
      </c>
      <c r="J6024" t="s">
        <v>3224</v>
      </c>
      <c r="K6024" s="38">
        <v>45436</v>
      </c>
      <c r="L6024" s="38">
        <v>45436</v>
      </c>
      <c r="M6024" t="s">
        <v>3226</v>
      </c>
      <c r="N6024" t="s">
        <v>3729</v>
      </c>
      <c r="R6024">
        <v>0</v>
      </c>
      <c r="V6024">
        <v>14539490</v>
      </c>
      <c r="X6024" t="s">
        <v>36</v>
      </c>
      <c r="Y6024" t="s">
        <v>3204</v>
      </c>
      <c r="Z6024" t="e">
        <f>VLOOKUP(N6024,Sheet3!J:J,1,0)</f>
        <v>#N/A</v>
      </c>
      <c r="AA6024" t="e">
        <f>VLOOKUP(I6024,Sheet3!$E$2:$E$8,1,0)</f>
        <v>#N/A</v>
      </c>
    </row>
    <row r="6025" spans="1:27" hidden="1" x14ac:dyDescent="0.25">
      <c r="A6025">
        <v>290061</v>
      </c>
      <c r="B6025" t="s">
        <v>3168</v>
      </c>
      <c r="E6025" t="s">
        <v>3197</v>
      </c>
      <c r="H6025">
        <v>1204</v>
      </c>
      <c r="I6025">
        <v>24004159</v>
      </c>
      <c r="J6025" t="s">
        <v>3228</v>
      </c>
      <c r="K6025" s="38">
        <v>45436</v>
      </c>
      <c r="L6025" s="38">
        <v>45436</v>
      </c>
      <c r="M6025" t="s">
        <v>3226</v>
      </c>
      <c r="N6025" t="s">
        <v>3729</v>
      </c>
      <c r="O6025">
        <v>423</v>
      </c>
      <c r="Q6025" t="s">
        <v>36</v>
      </c>
      <c r="R6025">
        <v>1.39</v>
      </c>
      <c r="S6025">
        <v>423</v>
      </c>
      <c r="U6025">
        <v>587.97</v>
      </c>
      <c r="V6025">
        <v>14539491</v>
      </c>
      <c r="X6025" t="s">
        <v>36</v>
      </c>
      <c r="Y6025" t="s">
        <v>3204</v>
      </c>
      <c r="Z6025" t="e">
        <f>VLOOKUP(N6025,Sheet3!J:J,1,0)</f>
        <v>#N/A</v>
      </c>
      <c r="AA6025" t="e">
        <f>VLOOKUP(I6025,Sheet3!$E$2:$E$8,1,0)</f>
        <v>#N/A</v>
      </c>
    </row>
    <row r="6026" spans="1:27" hidden="1" x14ac:dyDescent="0.25">
      <c r="A6026">
        <v>290061</v>
      </c>
      <c r="B6026" t="s">
        <v>3168</v>
      </c>
      <c r="E6026" t="s">
        <v>3197</v>
      </c>
      <c r="H6026">
        <v>1204</v>
      </c>
      <c r="I6026">
        <v>24001801</v>
      </c>
      <c r="J6026" t="s">
        <v>3232</v>
      </c>
      <c r="K6026" s="38">
        <v>45440</v>
      </c>
      <c r="L6026" s="38">
        <v>45440</v>
      </c>
      <c r="M6026" t="s">
        <v>3226</v>
      </c>
      <c r="N6026" t="s">
        <v>3729</v>
      </c>
      <c r="O6026">
        <v>-423</v>
      </c>
      <c r="Q6026" t="s">
        <v>36</v>
      </c>
      <c r="R6026">
        <v>1.39</v>
      </c>
      <c r="S6026">
        <v>-423</v>
      </c>
      <c r="U6026">
        <v>-587.97</v>
      </c>
      <c r="V6026">
        <v>14541905</v>
      </c>
      <c r="X6026" t="s">
        <v>36</v>
      </c>
      <c r="Y6026" t="s">
        <v>3204</v>
      </c>
      <c r="Z6026" t="e">
        <f>VLOOKUP(N6026,Sheet3!J:J,1,0)</f>
        <v>#N/A</v>
      </c>
      <c r="AA6026" t="e">
        <f>VLOOKUP(I6026,Sheet3!$E$2:$E$8,1,0)</f>
        <v>#N/A</v>
      </c>
    </row>
    <row r="6027" spans="1:27" hidden="1" x14ac:dyDescent="0.25">
      <c r="A6027">
        <v>290061</v>
      </c>
      <c r="B6027">
        <v>290061</v>
      </c>
      <c r="H6027">
        <v>1204</v>
      </c>
      <c r="M6027" t="s">
        <v>3226</v>
      </c>
      <c r="N6027" t="s">
        <v>3729</v>
      </c>
      <c r="R6027" t="s">
        <v>3225</v>
      </c>
      <c r="X6027" t="s">
        <v>36</v>
      </c>
      <c r="Z6027" t="e">
        <f>VLOOKUP(N6027,Sheet3!J:J,1,0)</f>
        <v>#N/A</v>
      </c>
      <c r="AA6027" t="e">
        <f>VLOOKUP(I6027,Sheet3!$E$2:$E$8,1,0)</f>
        <v>#N/A</v>
      </c>
    </row>
    <row r="6028" spans="1:27" hidden="1" x14ac:dyDescent="0.25">
      <c r="A6028">
        <v>290061</v>
      </c>
      <c r="B6028" t="s">
        <v>3168</v>
      </c>
      <c r="E6028" t="s">
        <v>3197</v>
      </c>
      <c r="H6028">
        <v>1204</v>
      </c>
      <c r="I6028">
        <v>24004164</v>
      </c>
      <c r="J6028" t="s">
        <v>3224</v>
      </c>
      <c r="K6028" s="38">
        <v>45436</v>
      </c>
      <c r="L6028" s="38">
        <v>45436</v>
      </c>
      <c r="M6028" t="s">
        <v>3226</v>
      </c>
      <c r="N6028" t="s">
        <v>4103</v>
      </c>
      <c r="R6028">
        <v>0</v>
      </c>
      <c r="V6028">
        <v>14539659</v>
      </c>
      <c r="X6028" t="s">
        <v>36</v>
      </c>
      <c r="Y6028" t="s">
        <v>3204</v>
      </c>
      <c r="Z6028" t="e">
        <f>VLOOKUP(N6028,Sheet3!J:J,1,0)</f>
        <v>#N/A</v>
      </c>
      <c r="AA6028" t="e">
        <f>VLOOKUP(I6028,Sheet3!$E$2:$E$8,1,0)</f>
        <v>#N/A</v>
      </c>
    </row>
    <row r="6029" spans="1:27" hidden="1" x14ac:dyDescent="0.25">
      <c r="A6029">
        <v>290061</v>
      </c>
      <c r="B6029" t="s">
        <v>3168</v>
      </c>
      <c r="E6029" t="s">
        <v>3197</v>
      </c>
      <c r="H6029">
        <v>1204</v>
      </c>
      <c r="I6029">
        <v>24004164</v>
      </c>
      <c r="J6029" t="s">
        <v>3228</v>
      </c>
      <c r="K6029" s="38">
        <v>45436</v>
      </c>
      <c r="L6029" s="38">
        <v>45436</v>
      </c>
      <c r="M6029" t="s">
        <v>3226</v>
      </c>
      <c r="N6029" t="s">
        <v>4103</v>
      </c>
      <c r="O6029">
        <v>2012</v>
      </c>
      <c r="Q6029" t="s">
        <v>36</v>
      </c>
      <c r="R6029">
        <v>1.39</v>
      </c>
      <c r="S6029">
        <v>2012</v>
      </c>
      <c r="U6029">
        <v>2796.68</v>
      </c>
      <c r="V6029">
        <v>14539660</v>
      </c>
      <c r="X6029" t="s">
        <v>36</v>
      </c>
      <c r="Y6029" t="s">
        <v>3204</v>
      </c>
      <c r="Z6029" t="e">
        <f>VLOOKUP(N6029,Sheet3!J:J,1,0)</f>
        <v>#N/A</v>
      </c>
      <c r="AA6029" t="e">
        <f>VLOOKUP(I6029,Sheet3!$E$2:$E$8,1,0)</f>
        <v>#N/A</v>
      </c>
    </row>
    <row r="6030" spans="1:27" hidden="1" x14ac:dyDescent="0.25">
      <c r="A6030">
        <v>290061</v>
      </c>
      <c r="B6030" t="s">
        <v>3168</v>
      </c>
      <c r="E6030" t="s">
        <v>3197</v>
      </c>
      <c r="H6030">
        <v>1204</v>
      </c>
      <c r="I6030">
        <v>24001812</v>
      </c>
      <c r="J6030" t="s">
        <v>3232</v>
      </c>
      <c r="K6030" s="38">
        <v>45440</v>
      </c>
      <c r="L6030" s="38">
        <v>45440</v>
      </c>
      <c r="M6030" t="s">
        <v>3226</v>
      </c>
      <c r="N6030" t="s">
        <v>4103</v>
      </c>
      <c r="O6030">
        <v>-2012</v>
      </c>
      <c r="Q6030" t="s">
        <v>36</v>
      </c>
      <c r="R6030">
        <v>1.39</v>
      </c>
      <c r="S6030">
        <v>-2012</v>
      </c>
      <c r="U6030">
        <v>-2796.68</v>
      </c>
      <c r="V6030">
        <v>14541946</v>
      </c>
      <c r="X6030" t="s">
        <v>36</v>
      </c>
      <c r="Y6030" t="s">
        <v>3204</v>
      </c>
      <c r="Z6030" t="e">
        <f>VLOOKUP(N6030,Sheet3!J:J,1,0)</f>
        <v>#N/A</v>
      </c>
      <c r="AA6030" t="e">
        <f>VLOOKUP(I6030,Sheet3!$E$2:$E$8,1,0)</f>
        <v>#N/A</v>
      </c>
    </row>
    <row r="6031" spans="1:27" hidden="1" x14ac:dyDescent="0.25">
      <c r="A6031">
        <v>290061</v>
      </c>
      <c r="B6031">
        <v>290061</v>
      </c>
      <c r="H6031">
        <v>1204</v>
      </c>
      <c r="M6031" t="s">
        <v>3226</v>
      </c>
      <c r="N6031" t="s">
        <v>4103</v>
      </c>
      <c r="R6031" t="s">
        <v>3225</v>
      </c>
      <c r="X6031" t="s">
        <v>36</v>
      </c>
      <c r="Z6031" t="e">
        <f>VLOOKUP(N6031,Sheet3!J:J,1,0)</f>
        <v>#N/A</v>
      </c>
      <c r="AA6031" t="e">
        <f>VLOOKUP(I6031,Sheet3!$E$2:$E$8,1,0)</f>
        <v>#N/A</v>
      </c>
    </row>
    <row r="6032" spans="1:27" hidden="1" x14ac:dyDescent="0.25">
      <c r="A6032">
        <v>290061</v>
      </c>
      <c r="B6032" t="s">
        <v>3168</v>
      </c>
      <c r="E6032" t="s">
        <v>3197</v>
      </c>
      <c r="H6032">
        <v>1204</v>
      </c>
      <c r="I6032">
        <v>24004164</v>
      </c>
      <c r="J6032" t="s">
        <v>3224</v>
      </c>
      <c r="K6032" s="38">
        <v>45436</v>
      </c>
      <c r="L6032" s="38">
        <v>45436</v>
      </c>
      <c r="M6032" t="s">
        <v>3226</v>
      </c>
      <c r="N6032" t="s">
        <v>4104</v>
      </c>
      <c r="R6032">
        <v>0</v>
      </c>
      <c r="V6032">
        <v>14539663</v>
      </c>
      <c r="X6032" t="s">
        <v>36</v>
      </c>
      <c r="Y6032" t="s">
        <v>3204</v>
      </c>
      <c r="Z6032" t="e">
        <f>VLOOKUP(N6032,Sheet3!J:J,1,0)</f>
        <v>#N/A</v>
      </c>
      <c r="AA6032" t="e">
        <f>VLOOKUP(I6032,Sheet3!$E$2:$E$8,1,0)</f>
        <v>#N/A</v>
      </c>
    </row>
    <row r="6033" spans="1:27" hidden="1" x14ac:dyDescent="0.25">
      <c r="A6033">
        <v>290061</v>
      </c>
      <c r="B6033" t="s">
        <v>3168</v>
      </c>
      <c r="E6033" t="s">
        <v>3197</v>
      </c>
      <c r="H6033">
        <v>1204</v>
      </c>
      <c r="I6033">
        <v>24004164</v>
      </c>
      <c r="J6033" t="s">
        <v>3228</v>
      </c>
      <c r="K6033" s="38">
        <v>45436</v>
      </c>
      <c r="L6033" s="38">
        <v>45436</v>
      </c>
      <c r="M6033" t="s">
        <v>3226</v>
      </c>
      <c r="N6033" t="s">
        <v>4104</v>
      </c>
      <c r="O6033">
        <v>335</v>
      </c>
      <c r="Q6033" t="s">
        <v>36</v>
      </c>
      <c r="R6033">
        <v>1.39</v>
      </c>
      <c r="S6033">
        <v>335</v>
      </c>
      <c r="U6033">
        <v>465.65</v>
      </c>
      <c r="V6033">
        <v>14539664</v>
      </c>
      <c r="X6033" t="s">
        <v>36</v>
      </c>
      <c r="Y6033" t="s">
        <v>3204</v>
      </c>
      <c r="Z6033" t="e">
        <f>VLOOKUP(N6033,Sheet3!J:J,1,0)</f>
        <v>#N/A</v>
      </c>
      <c r="AA6033" t="e">
        <f>VLOOKUP(I6033,Sheet3!$E$2:$E$8,1,0)</f>
        <v>#N/A</v>
      </c>
    </row>
    <row r="6034" spans="1:27" hidden="1" x14ac:dyDescent="0.25">
      <c r="A6034">
        <v>290061</v>
      </c>
      <c r="B6034" t="s">
        <v>3168</v>
      </c>
      <c r="E6034" t="s">
        <v>3197</v>
      </c>
      <c r="H6034">
        <v>1204</v>
      </c>
      <c r="I6034">
        <v>24001813</v>
      </c>
      <c r="J6034" t="s">
        <v>3232</v>
      </c>
      <c r="K6034" s="38">
        <v>45440</v>
      </c>
      <c r="L6034" s="38">
        <v>45440</v>
      </c>
      <c r="M6034" t="s">
        <v>3226</v>
      </c>
      <c r="N6034" t="s">
        <v>4104</v>
      </c>
      <c r="O6034">
        <v>-335</v>
      </c>
      <c r="Q6034" t="s">
        <v>36</v>
      </c>
      <c r="R6034">
        <v>1.39</v>
      </c>
      <c r="S6034">
        <v>-335</v>
      </c>
      <c r="U6034">
        <v>-465.65</v>
      </c>
      <c r="V6034">
        <v>14541958</v>
      </c>
      <c r="X6034" t="s">
        <v>36</v>
      </c>
      <c r="Y6034" t="s">
        <v>3204</v>
      </c>
      <c r="Z6034" t="e">
        <f>VLOOKUP(N6034,Sheet3!J:J,1,0)</f>
        <v>#N/A</v>
      </c>
      <c r="AA6034" t="e">
        <f>VLOOKUP(I6034,Sheet3!$E$2:$E$8,1,0)</f>
        <v>#N/A</v>
      </c>
    </row>
    <row r="6035" spans="1:27" hidden="1" x14ac:dyDescent="0.25">
      <c r="A6035">
        <v>290061</v>
      </c>
      <c r="B6035">
        <v>290061</v>
      </c>
      <c r="H6035">
        <v>1204</v>
      </c>
      <c r="M6035" t="s">
        <v>3226</v>
      </c>
      <c r="N6035" t="s">
        <v>4104</v>
      </c>
      <c r="R6035" t="s">
        <v>3225</v>
      </c>
      <c r="X6035" t="s">
        <v>36</v>
      </c>
      <c r="Z6035" t="e">
        <f>VLOOKUP(N6035,Sheet3!J:J,1,0)</f>
        <v>#N/A</v>
      </c>
      <c r="AA6035" t="e">
        <f>VLOOKUP(I6035,Sheet3!$E$2:$E$8,1,0)</f>
        <v>#N/A</v>
      </c>
    </row>
    <row r="6036" spans="1:27" hidden="1" x14ac:dyDescent="0.25">
      <c r="A6036">
        <v>290061</v>
      </c>
      <c r="B6036" t="s">
        <v>3168</v>
      </c>
      <c r="E6036" t="s">
        <v>3197</v>
      </c>
      <c r="H6036">
        <v>1204</v>
      </c>
      <c r="I6036">
        <v>24004164</v>
      </c>
      <c r="J6036" t="s">
        <v>3224</v>
      </c>
      <c r="K6036" s="38">
        <v>45436</v>
      </c>
      <c r="L6036" s="38">
        <v>45436</v>
      </c>
      <c r="M6036" t="s">
        <v>3226</v>
      </c>
      <c r="N6036" t="s">
        <v>3937</v>
      </c>
      <c r="R6036">
        <v>0</v>
      </c>
      <c r="V6036">
        <v>14539667</v>
      </c>
      <c r="X6036" t="s">
        <v>36</v>
      </c>
      <c r="Y6036" t="s">
        <v>3204</v>
      </c>
      <c r="Z6036" t="e">
        <f>VLOOKUP(N6036,Sheet3!J:J,1,0)</f>
        <v>#N/A</v>
      </c>
      <c r="AA6036" t="e">
        <f>VLOOKUP(I6036,Sheet3!$E$2:$E$8,1,0)</f>
        <v>#N/A</v>
      </c>
    </row>
    <row r="6037" spans="1:27" hidden="1" x14ac:dyDescent="0.25">
      <c r="A6037">
        <v>290061</v>
      </c>
      <c r="B6037" t="s">
        <v>3168</v>
      </c>
      <c r="E6037" t="s">
        <v>3197</v>
      </c>
      <c r="H6037">
        <v>1204</v>
      </c>
      <c r="I6037">
        <v>24004164</v>
      </c>
      <c r="J6037" t="s">
        <v>3228</v>
      </c>
      <c r="K6037" s="38">
        <v>45436</v>
      </c>
      <c r="L6037" s="38">
        <v>45436</v>
      </c>
      <c r="M6037" t="s">
        <v>3226</v>
      </c>
      <c r="N6037" t="s">
        <v>3937</v>
      </c>
      <c r="O6037">
        <v>3711</v>
      </c>
      <c r="Q6037" t="s">
        <v>36</v>
      </c>
      <c r="R6037">
        <v>1.39</v>
      </c>
      <c r="S6037">
        <v>3711</v>
      </c>
      <c r="U6037">
        <v>5158.29</v>
      </c>
      <c r="V6037">
        <v>14539668</v>
      </c>
      <c r="X6037" t="s">
        <v>36</v>
      </c>
      <c r="Y6037" t="s">
        <v>3204</v>
      </c>
      <c r="Z6037" t="e">
        <f>VLOOKUP(N6037,Sheet3!J:J,1,0)</f>
        <v>#N/A</v>
      </c>
      <c r="AA6037" t="e">
        <f>VLOOKUP(I6037,Sheet3!$E$2:$E$8,1,0)</f>
        <v>#N/A</v>
      </c>
    </row>
    <row r="6038" spans="1:27" hidden="1" x14ac:dyDescent="0.25">
      <c r="A6038">
        <v>290061</v>
      </c>
      <c r="B6038" t="s">
        <v>3168</v>
      </c>
      <c r="E6038" t="s">
        <v>3197</v>
      </c>
      <c r="H6038">
        <v>1204</v>
      </c>
      <c r="I6038">
        <v>24001816</v>
      </c>
      <c r="J6038" t="s">
        <v>3232</v>
      </c>
      <c r="K6038" s="38">
        <v>45440</v>
      </c>
      <c r="L6038" s="38">
        <v>45440</v>
      </c>
      <c r="M6038" t="s">
        <v>3226</v>
      </c>
      <c r="N6038" t="s">
        <v>3937</v>
      </c>
      <c r="O6038">
        <v>-3711</v>
      </c>
      <c r="Q6038" t="s">
        <v>36</v>
      </c>
      <c r="R6038">
        <v>1.39</v>
      </c>
      <c r="S6038">
        <v>-3711</v>
      </c>
      <c r="U6038">
        <v>-5158.29</v>
      </c>
      <c r="V6038">
        <v>14541967</v>
      </c>
      <c r="X6038" t="s">
        <v>36</v>
      </c>
      <c r="Y6038" t="s">
        <v>3204</v>
      </c>
      <c r="Z6038" t="e">
        <f>VLOOKUP(N6038,Sheet3!J:J,1,0)</f>
        <v>#N/A</v>
      </c>
      <c r="AA6038" t="e">
        <f>VLOOKUP(I6038,Sheet3!$E$2:$E$8,1,0)</f>
        <v>#N/A</v>
      </c>
    </row>
    <row r="6039" spans="1:27" hidden="1" x14ac:dyDescent="0.25">
      <c r="A6039">
        <v>290061</v>
      </c>
      <c r="B6039">
        <v>290061</v>
      </c>
      <c r="H6039">
        <v>1204</v>
      </c>
      <c r="M6039" t="s">
        <v>3226</v>
      </c>
      <c r="N6039" t="s">
        <v>3937</v>
      </c>
      <c r="R6039" t="s">
        <v>3225</v>
      </c>
      <c r="X6039" t="s">
        <v>36</v>
      </c>
      <c r="Z6039" t="e">
        <f>VLOOKUP(N6039,Sheet3!J:J,1,0)</f>
        <v>#N/A</v>
      </c>
      <c r="AA6039" t="e">
        <f>VLOOKUP(I6039,Sheet3!$E$2:$E$8,1,0)</f>
        <v>#N/A</v>
      </c>
    </row>
    <row r="6040" spans="1:27" hidden="1" x14ac:dyDescent="0.25">
      <c r="A6040">
        <v>290061</v>
      </c>
      <c r="B6040" t="s">
        <v>3168</v>
      </c>
      <c r="E6040" t="s">
        <v>3197</v>
      </c>
      <c r="H6040">
        <v>1204</v>
      </c>
      <c r="I6040">
        <v>24004164</v>
      </c>
      <c r="J6040" t="s">
        <v>3224</v>
      </c>
      <c r="K6040" s="38">
        <v>45436</v>
      </c>
      <c r="L6040" s="38">
        <v>45436</v>
      </c>
      <c r="M6040" t="s">
        <v>3226</v>
      </c>
      <c r="N6040" t="s">
        <v>3938</v>
      </c>
      <c r="R6040">
        <v>0</v>
      </c>
      <c r="V6040">
        <v>14539671</v>
      </c>
      <c r="X6040" t="s">
        <v>36</v>
      </c>
      <c r="Y6040" t="s">
        <v>3204</v>
      </c>
      <c r="Z6040" t="e">
        <f>VLOOKUP(N6040,Sheet3!J:J,1,0)</f>
        <v>#N/A</v>
      </c>
      <c r="AA6040" t="e">
        <f>VLOOKUP(I6040,Sheet3!$E$2:$E$8,1,0)</f>
        <v>#N/A</v>
      </c>
    </row>
    <row r="6041" spans="1:27" hidden="1" x14ac:dyDescent="0.25">
      <c r="A6041">
        <v>290061</v>
      </c>
      <c r="B6041" t="s">
        <v>3168</v>
      </c>
      <c r="E6041" t="s">
        <v>3197</v>
      </c>
      <c r="H6041">
        <v>1204</v>
      </c>
      <c r="I6041">
        <v>24004164</v>
      </c>
      <c r="J6041" t="s">
        <v>3228</v>
      </c>
      <c r="K6041" s="38">
        <v>45436</v>
      </c>
      <c r="L6041" s="38">
        <v>45436</v>
      </c>
      <c r="M6041" t="s">
        <v>3226</v>
      </c>
      <c r="N6041" t="s">
        <v>3938</v>
      </c>
      <c r="O6041">
        <v>216</v>
      </c>
      <c r="Q6041" t="s">
        <v>36</v>
      </c>
      <c r="R6041">
        <v>1.39</v>
      </c>
      <c r="S6041">
        <v>216</v>
      </c>
      <c r="U6041">
        <v>300.24</v>
      </c>
      <c r="V6041">
        <v>14539672</v>
      </c>
      <c r="X6041" t="s">
        <v>36</v>
      </c>
      <c r="Y6041" t="s">
        <v>3204</v>
      </c>
      <c r="Z6041" t="e">
        <f>VLOOKUP(N6041,Sheet3!J:J,1,0)</f>
        <v>#N/A</v>
      </c>
      <c r="AA6041" t="e">
        <f>VLOOKUP(I6041,Sheet3!$E$2:$E$8,1,0)</f>
        <v>#N/A</v>
      </c>
    </row>
    <row r="6042" spans="1:27" hidden="1" x14ac:dyDescent="0.25">
      <c r="A6042">
        <v>290061</v>
      </c>
      <c r="B6042" t="s">
        <v>3168</v>
      </c>
      <c r="E6042" t="s">
        <v>3197</v>
      </c>
      <c r="H6042">
        <v>1204</v>
      </c>
      <c r="I6042">
        <v>24001815</v>
      </c>
      <c r="J6042" t="s">
        <v>3232</v>
      </c>
      <c r="K6042" s="38">
        <v>45440</v>
      </c>
      <c r="L6042" s="38">
        <v>45440</v>
      </c>
      <c r="M6042" t="s">
        <v>3226</v>
      </c>
      <c r="N6042" t="s">
        <v>3938</v>
      </c>
      <c r="O6042">
        <v>-216</v>
      </c>
      <c r="Q6042" t="s">
        <v>36</v>
      </c>
      <c r="R6042">
        <v>1.39</v>
      </c>
      <c r="S6042">
        <v>-216</v>
      </c>
      <c r="U6042">
        <v>-300.24</v>
      </c>
      <c r="V6042">
        <v>14541964</v>
      </c>
      <c r="X6042" t="s">
        <v>36</v>
      </c>
      <c r="Y6042" t="s">
        <v>3204</v>
      </c>
      <c r="Z6042" t="e">
        <f>VLOOKUP(N6042,Sheet3!J:J,1,0)</f>
        <v>#N/A</v>
      </c>
      <c r="AA6042" t="e">
        <f>VLOOKUP(I6042,Sheet3!$E$2:$E$8,1,0)</f>
        <v>#N/A</v>
      </c>
    </row>
    <row r="6043" spans="1:27" hidden="1" x14ac:dyDescent="0.25">
      <c r="A6043">
        <v>290061</v>
      </c>
      <c r="B6043">
        <v>290061</v>
      </c>
      <c r="H6043">
        <v>1204</v>
      </c>
      <c r="M6043" t="s">
        <v>3226</v>
      </c>
      <c r="N6043" t="s">
        <v>3938</v>
      </c>
      <c r="R6043" t="s">
        <v>3225</v>
      </c>
      <c r="X6043" t="s">
        <v>36</v>
      </c>
      <c r="Z6043" t="e">
        <f>VLOOKUP(N6043,Sheet3!J:J,1,0)</f>
        <v>#N/A</v>
      </c>
      <c r="AA6043" t="e">
        <f>VLOOKUP(I6043,Sheet3!$E$2:$E$8,1,0)</f>
        <v>#N/A</v>
      </c>
    </row>
    <row r="6044" spans="1:27" hidden="1" x14ac:dyDescent="0.25">
      <c r="A6044">
        <v>290061</v>
      </c>
      <c r="B6044" t="s">
        <v>3168</v>
      </c>
      <c r="E6044" t="s">
        <v>3197</v>
      </c>
      <c r="H6044">
        <v>1204</v>
      </c>
      <c r="I6044">
        <v>24004164</v>
      </c>
      <c r="J6044" t="s">
        <v>3224</v>
      </c>
      <c r="K6044" s="38">
        <v>45436</v>
      </c>
      <c r="L6044" s="38">
        <v>45436</v>
      </c>
      <c r="M6044" t="s">
        <v>3226</v>
      </c>
      <c r="N6044" t="s">
        <v>3939</v>
      </c>
      <c r="R6044">
        <v>0</v>
      </c>
      <c r="V6044">
        <v>14539677</v>
      </c>
      <c r="X6044" t="s">
        <v>36</v>
      </c>
      <c r="Y6044" t="s">
        <v>3204</v>
      </c>
      <c r="Z6044" t="e">
        <f>VLOOKUP(N6044,Sheet3!J:J,1,0)</f>
        <v>#N/A</v>
      </c>
      <c r="AA6044" t="e">
        <f>VLOOKUP(I6044,Sheet3!$E$2:$E$8,1,0)</f>
        <v>#N/A</v>
      </c>
    </row>
    <row r="6045" spans="1:27" hidden="1" x14ac:dyDescent="0.25">
      <c r="A6045">
        <v>290061</v>
      </c>
      <c r="B6045" t="s">
        <v>3168</v>
      </c>
      <c r="E6045" t="s">
        <v>3197</v>
      </c>
      <c r="H6045">
        <v>1204</v>
      </c>
      <c r="I6045">
        <v>24004164</v>
      </c>
      <c r="J6045" t="s">
        <v>3228</v>
      </c>
      <c r="K6045" s="38">
        <v>45436</v>
      </c>
      <c r="L6045" s="38">
        <v>45436</v>
      </c>
      <c r="M6045" t="s">
        <v>3226</v>
      </c>
      <c r="N6045" t="s">
        <v>3939</v>
      </c>
      <c r="O6045">
        <v>911</v>
      </c>
      <c r="Q6045" t="s">
        <v>36</v>
      </c>
      <c r="R6045">
        <v>1.39</v>
      </c>
      <c r="S6045">
        <v>911</v>
      </c>
      <c r="U6045">
        <v>1266.29</v>
      </c>
      <c r="V6045">
        <v>14539678</v>
      </c>
      <c r="X6045" t="s">
        <v>36</v>
      </c>
      <c r="Y6045" t="s">
        <v>3204</v>
      </c>
      <c r="Z6045" t="e">
        <f>VLOOKUP(N6045,Sheet3!J:J,1,0)</f>
        <v>#N/A</v>
      </c>
      <c r="AA6045" t="e">
        <f>VLOOKUP(I6045,Sheet3!$E$2:$E$8,1,0)</f>
        <v>#N/A</v>
      </c>
    </row>
    <row r="6046" spans="1:27" hidden="1" x14ac:dyDescent="0.25">
      <c r="A6046">
        <v>290061</v>
      </c>
      <c r="B6046" t="s">
        <v>3168</v>
      </c>
      <c r="E6046" t="s">
        <v>3197</v>
      </c>
      <c r="H6046">
        <v>1204</v>
      </c>
      <c r="I6046">
        <v>24001814</v>
      </c>
      <c r="J6046" t="s">
        <v>3232</v>
      </c>
      <c r="K6046" s="38">
        <v>45440</v>
      </c>
      <c r="L6046" s="38">
        <v>45440</v>
      </c>
      <c r="M6046" t="s">
        <v>3226</v>
      </c>
      <c r="N6046" t="s">
        <v>3939</v>
      </c>
      <c r="O6046">
        <v>-911</v>
      </c>
      <c r="Q6046" t="s">
        <v>36</v>
      </c>
      <c r="R6046">
        <v>1.39</v>
      </c>
      <c r="S6046">
        <v>-911</v>
      </c>
      <c r="U6046">
        <v>-1266.29</v>
      </c>
      <c r="V6046">
        <v>14541961</v>
      </c>
      <c r="X6046" t="s">
        <v>36</v>
      </c>
      <c r="Y6046" t="s">
        <v>3204</v>
      </c>
      <c r="Z6046" t="e">
        <f>VLOOKUP(N6046,Sheet3!J:J,1,0)</f>
        <v>#N/A</v>
      </c>
      <c r="AA6046" t="e">
        <f>VLOOKUP(I6046,Sheet3!$E$2:$E$8,1,0)</f>
        <v>#N/A</v>
      </c>
    </row>
    <row r="6047" spans="1:27" hidden="1" x14ac:dyDescent="0.25">
      <c r="A6047">
        <v>290061</v>
      </c>
      <c r="B6047">
        <v>290061</v>
      </c>
      <c r="H6047">
        <v>1204</v>
      </c>
      <c r="M6047" t="s">
        <v>3226</v>
      </c>
      <c r="N6047" t="s">
        <v>3939</v>
      </c>
      <c r="R6047" t="s">
        <v>3225</v>
      </c>
      <c r="X6047" t="s">
        <v>36</v>
      </c>
      <c r="Z6047" t="e">
        <f>VLOOKUP(N6047,Sheet3!J:J,1,0)</f>
        <v>#N/A</v>
      </c>
      <c r="AA6047" t="e">
        <f>VLOOKUP(I6047,Sheet3!$E$2:$E$8,1,0)</f>
        <v>#N/A</v>
      </c>
    </row>
    <row r="6048" spans="1:27" hidden="1" x14ac:dyDescent="0.25">
      <c r="A6048">
        <v>290061</v>
      </c>
      <c r="B6048" t="s">
        <v>3168</v>
      </c>
      <c r="E6048" t="s">
        <v>3197</v>
      </c>
      <c r="H6048">
        <v>1204</v>
      </c>
      <c r="I6048">
        <v>24004370</v>
      </c>
      <c r="J6048" t="s">
        <v>3224</v>
      </c>
      <c r="K6048" s="38">
        <v>45446</v>
      </c>
      <c r="L6048" s="38">
        <v>45446</v>
      </c>
      <c r="M6048" t="s">
        <v>3226</v>
      </c>
      <c r="N6048" t="s">
        <v>4105</v>
      </c>
      <c r="R6048">
        <v>0</v>
      </c>
      <c r="V6048">
        <v>14549854</v>
      </c>
      <c r="X6048" t="s">
        <v>36</v>
      </c>
      <c r="Y6048" t="s">
        <v>3204</v>
      </c>
      <c r="Z6048" t="e">
        <f>VLOOKUP(N6048,Sheet3!J:J,1,0)</f>
        <v>#N/A</v>
      </c>
      <c r="AA6048" t="e">
        <f>VLOOKUP(I6048,Sheet3!$E$2:$E$8,1,0)</f>
        <v>#N/A</v>
      </c>
    </row>
    <row r="6049" spans="1:27" hidden="1" x14ac:dyDescent="0.25">
      <c r="A6049">
        <v>290061</v>
      </c>
      <c r="B6049" t="s">
        <v>3168</v>
      </c>
      <c r="E6049" t="s">
        <v>3197</v>
      </c>
      <c r="H6049">
        <v>1204</v>
      </c>
      <c r="I6049">
        <v>24004370</v>
      </c>
      <c r="J6049" t="s">
        <v>3228</v>
      </c>
      <c r="K6049" s="38">
        <v>45446</v>
      </c>
      <c r="L6049" s="38">
        <v>45446</v>
      </c>
      <c r="M6049" t="s">
        <v>3226</v>
      </c>
      <c r="N6049" t="s">
        <v>4105</v>
      </c>
      <c r="O6049">
        <v>67.3</v>
      </c>
      <c r="Q6049" t="s">
        <v>36</v>
      </c>
      <c r="R6049">
        <v>1.39</v>
      </c>
      <c r="S6049">
        <v>67.3</v>
      </c>
      <c r="U6049">
        <v>93.55</v>
      </c>
      <c r="V6049">
        <v>14549863</v>
      </c>
      <c r="X6049" t="s">
        <v>36</v>
      </c>
      <c r="Y6049" t="s">
        <v>3204</v>
      </c>
      <c r="Z6049" t="e">
        <f>VLOOKUP(N6049,Sheet3!J:J,1,0)</f>
        <v>#N/A</v>
      </c>
      <c r="AA6049" t="e">
        <f>VLOOKUP(I6049,Sheet3!$E$2:$E$8,1,0)</f>
        <v>#N/A</v>
      </c>
    </row>
    <row r="6050" spans="1:27" hidden="1" x14ac:dyDescent="0.25">
      <c r="A6050">
        <v>290061</v>
      </c>
      <c r="B6050" t="s">
        <v>3168</v>
      </c>
      <c r="E6050" t="s">
        <v>3197</v>
      </c>
      <c r="H6050">
        <v>1204</v>
      </c>
      <c r="I6050">
        <v>24004370</v>
      </c>
      <c r="J6050" t="s">
        <v>3228</v>
      </c>
      <c r="K6050" s="38">
        <v>45446</v>
      </c>
      <c r="L6050" s="38">
        <v>45446</v>
      </c>
      <c r="M6050" t="s">
        <v>3226</v>
      </c>
      <c r="N6050" t="s">
        <v>4105</v>
      </c>
      <c r="O6050">
        <v>1230.0999999999999</v>
      </c>
      <c r="Q6050" t="s">
        <v>36</v>
      </c>
      <c r="R6050">
        <v>1.39</v>
      </c>
      <c r="S6050">
        <v>1230.0999999999999</v>
      </c>
      <c r="U6050">
        <v>1709.84</v>
      </c>
      <c r="V6050">
        <v>14549855</v>
      </c>
      <c r="X6050" t="s">
        <v>36</v>
      </c>
      <c r="Y6050" t="s">
        <v>3204</v>
      </c>
      <c r="Z6050" t="e">
        <f>VLOOKUP(N6050,Sheet3!J:J,1,0)</f>
        <v>#N/A</v>
      </c>
      <c r="AA6050" t="e">
        <f>VLOOKUP(I6050,Sheet3!$E$2:$E$8,1,0)</f>
        <v>#N/A</v>
      </c>
    </row>
    <row r="6051" spans="1:27" hidden="1" x14ac:dyDescent="0.25">
      <c r="A6051">
        <v>290061</v>
      </c>
      <c r="B6051" t="s">
        <v>3168</v>
      </c>
      <c r="E6051" t="s">
        <v>3197</v>
      </c>
      <c r="H6051">
        <v>1204</v>
      </c>
      <c r="I6051">
        <v>182989</v>
      </c>
      <c r="J6051" t="s">
        <v>3229</v>
      </c>
      <c r="K6051" s="38">
        <v>45462</v>
      </c>
      <c r="L6051" s="38">
        <v>45462</v>
      </c>
      <c r="M6051" t="s">
        <v>3226</v>
      </c>
      <c r="N6051" t="s">
        <v>4105</v>
      </c>
      <c r="O6051">
        <v>-889</v>
      </c>
      <c r="P6051" t="e">
        <f>VLOOKUP(I6051,Sheet3!$E$2:$E$16,1,0)</f>
        <v>#N/A</v>
      </c>
      <c r="Q6051" t="s">
        <v>36</v>
      </c>
      <c r="R6051">
        <v>1.39</v>
      </c>
      <c r="S6051">
        <v>-889</v>
      </c>
      <c r="U6051">
        <v>-1235.71</v>
      </c>
      <c r="V6051">
        <v>14570788</v>
      </c>
      <c r="X6051" t="s">
        <v>36</v>
      </c>
      <c r="Y6051" t="s">
        <v>3204</v>
      </c>
      <c r="Z6051" t="e">
        <f>VLOOKUP(N6051,Sheet3!J:J,1,0)</f>
        <v>#N/A</v>
      </c>
      <c r="AA6051" t="e">
        <f>VLOOKUP(I6051,Sheet3!$E$2:$E$8,1,0)</f>
        <v>#N/A</v>
      </c>
    </row>
    <row r="6052" spans="1:27" hidden="1" x14ac:dyDescent="0.25">
      <c r="A6052">
        <v>290061</v>
      </c>
      <c r="B6052">
        <v>290061</v>
      </c>
      <c r="H6052">
        <v>1204</v>
      </c>
      <c r="M6052" t="s">
        <v>3226</v>
      </c>
      <c r="N6052" t="s">
        <v>4105</v>
      </c>
      <c r="R6052" t="s">
        <v>3225</v>
      </c>
      <c r="S6052">
        <v>408.4</v>
      </c>
      <c r="U6052">
        <v>567.67999999999995</v>
      </c>
      <c r="X6052" t="s">
        <v>36</v>
      </c>
      <c r="Z6052" t="e">
        <f>VLOOKUP(N6052,Sheet3!J:J,1,0)</f>
        <v>#N/A</v>
      </c>
      <c r="AA6052" t="e">
        <f>VLOOKUP(I6052,Sheet3!$E$2:$E$8,1,0)</f>
        <v>#N/A</v>
      </c>
    </row>
    <row r="6053" spans="1:27" hidden="1" x14ac:dyDescent="0.25">
      <c r="A6053">
        <v>290061</v>
      </c>
      <c r="B6053" t="s">
        <v>3168</v>
      </c>
      <c r="E6053" t="s">
        <v>3197</v>
      </c>
      <c r="H6053">
        <v>1204</v>
      </c>
      <c r="I6053">
        <v>24004392</v>
      </c>
      <c r="J6053" t="s">
        <v>3224</v>
      </c>
      <c r="K6053" s="38">
        <v>45446</v>
      </c>
      <c r="L6053" s="38">
        <v>45446</v>
      </c>
      <c r="M6053" t="s">
        <v>3226</v>
      </c>
      <c r="N6053" t="s">
        <v>3746</v>
      </c>
      <c r="R6053">
        <v>0</v>
      </c>
      <c r="V6053">
        <v>14550224</v>
      </c>
      <c r="X6053" t="s">
        <v>36</v>
      </c>
      <c r="Y6053" t="s">
        <v>3204</v>
      </c>
      <c r="Z6053" t="e">
        <f>VLOOKUP(N6053,Sheet3!J:J,1,0)</f>
        <v>#N/A</v>
      </c>
      <c r="AA6053" t="e">
        <f>VLOOKUP(I6053,Sheet3!$E$2:$E$8,1,0)</f>
        <v>#N/A</v>
      </c>
    </row>
    <row r="6054" spans="1:27" hidden="1" x14ac:dyDescent="0.25">
      <c r="A6054">
        <v>290061</v>
      </c>
      <c r="B6054" t="s">
        <v>3168</v>
      </c>
      <c r="E6054" t="s">
        <v>3197</v>
      </c>
      <c r="H6054">
        <v>1204</v>
      </c>
      <c r="I6054">
        <v>24004392</v>
      </c>
      <c r="J6054" t="s">
        <v>3228</v>
      </c>
      <c r="K6054" s="38">
        <v>45446</v>
      </c>
      <c r="L6054" s="38">
        <v>45446</v>
      </c>
      <c r="M6054" t="s">
        <v>3226</v>
      </c>
      <c r="N6054" t="s">
        <v>3746</v>
      </c>
      <c r="O6054">
        <v>319</v>
      </c>
      <c r="Q6054" t="s">
        <v>36</v>
      </c>
      <c r="R6054">
        <v>1.39</v>
      </c>
      <c r="S6054">
        <v>319</v>
      </c>
      <c r="U6054">
        <v>443.41</v>
      </c>
      <c r="V6054">
        <v>14550225</v>
      </c>
      <c r="X6054" t="s">
        <v>36</v>
      </c>
      <c r="Y6054" t="s">
        <v>3204</v>
      </c>
      <c r="Z6054" t="e">
        <f>VLOOKUP(N6054,Sheet3!J:J,1,0)</f>
        <v>#N/A</v>
      </c>
      <c r="AA6054" t="e">
        <f>VLOOKUP(I6054,Sheet3!$E$2:$E$8,1,0)</f>
        <v>#N/A</v>
      </c>
    </row>
    <row r="6055" spans="1:27" hidden="1" x14ac:dyDescent="0.25">
      <c r="A6055">
        <v>290061</v>
      </c>
      <c r="B6055">
        <v>290061</v>
      </c>
      <c r="H6055">
        <v>1204</v>
      </c>
      <c r="M6055" t="s">
        <v>3226</v>
      </c>
      <c r="N6055" t="s">
        <v>3746</v>
      </c>
      <c r="R6055" t="s">
        <v>3225</v>
      </c>
      <c r="S6055">
        <v>319</v>
      </c>
      <c r="U6055">
        <v>443.41</v>
      </c>
      <c r="X6055" t="s">
        <v>36</v>
      </c>
      <c r="Z6055" t="e">
        <f>VLOOKUP(N6055,Sheet3!J:J,1,0)</f>
        <v>#N/A</v>
      </c>
      <c r="AA6055" t="e">
        <f>VLOOKUP(I6055,Sheet3!$E$2:$E$8,1,0)</f>
        <v>#N/A</v>
      </c>
    </row>
    <row r="6056" spans="1:27" hidden="1" x14ac:dyDescent="0.25">
      <c r="A6056">
        <v>290061</v>
      </c>
      <c r="B6056" t="s">
        <v>3168</v>
      </c>
      <c r="E6056" t="s">
        <v>3197</v>
      </c>
      <c r="H6056">
        <v>1204</v>
      </c>
      <c r="I6056">
        <v>24004392</v>
      </c>
      <c r="J6056" t="s">
        <v>3224</v>
      </c>
      <c r="K6056" s="38">
        <v>45446</v>
      </c>
      <c r="L6056" s="38">
        <v>45446</v>
      </c>
      <c r="M6056" t="s">
        <v>3226</v>
      </c>
      <c r="N6056" t="s">
        <v>3747</v>
      </c>
      <c r="R6056">
        <v>0</v>
      </c>
      <c r="V6056">
        <v>14550230</v>
      </c>
      <c r="X6056" t="s">
        <v>36</v>
      </c>
      <c r="Y6056" t="s">
        <v>3204</v>
      </c>
      <c r="Z6056" t="e">
        <f>VLOOKUP(N6056,Sheet3!J:J,1,0)</f>
        <v>#N/A</v>
      </c>
      <c r="AA6056" t="e">
        <f>VLOOKUP(I6056,Sheet3!$E$2:$E$8,1,0)</f>
        <v>#N/A</v>
      </c>
    </row>
    <row r="6057" spans="1:27" hidden="1" x14ac:dyDescent="0.25">
      <c r="A6057">
        <v>290061</v>
      </c>
      <c r="B6057" t="s">
        <v>3168</v>
      </c>
      <c r="E6057" t="s">
        <v>3197</v>
      </c>
      <c r="H6057">
        <v>1204</v>
      </c>
      <c r="I6057">
        <v>24004392</v>
      </c>
      <c r="J6057" t="s">
        <v>3228</v>
      </c>
      <c r="K6057" s="38">
        <v>45446</v>
      </c>
      <c r="L6057" s="38">
        <v>45446</v>
      </c>
      <c r="M6057" t="s">
        <v>3226</v>
      </c>
      <c r="N6057" t="s">
        <v>3747</v>
      </c>
      <c r="O6057">
        <v>211</v>
      </c>
      <c r="Q6057" t="s">
        <v>36</v>
      </c>
      <c r="R6057">
        <v>1.39</v>
      </c>
      <c r="S6057">
        <v>211</v>
      </c>
      <c r="U6057">
        <v>293.29000000000002</v>
      </c>
      <c r="V6057">
        <v>14550231</v>
      </c>
      <c r="X6057" t="s">
        <v>36</v>
      </c>
      <c r="Y6057" t="s">
        <v>3204</v>
      </c>
      <c r="Z6057" t="e">
        <f>VLOOKUP(N6057,Sheet3!J:J,1,0)</f>
        <v>#N/A</v>
      </c>
      <c r="AA6057" t="e">
        <f>VLOOKUP(I6057,Sheet3!$E$2:$E$8,1,0)</f>
        <v>#N/A</v>
      </c>
    </row>
    <row r="6058" spans="1:27" hidden="1" x14ac:dyDescent="0.25">
      <c r="A6058">
        <v>290061</v>
      </c>
      <c r="B6058">
        <v>290061</v>
      </c>
      <c r="H6058">
        <v>1204</v>
      </c>
      <c r="M6058" t="s">
        <v>3226</v>
      </c>
      <c r="N6058" t="s">
        <v>3747</v>
      </c>
      <c r="R6058" t="s">
        <v>3225</v>
      </c>
      <c r="S6058">
        <v>211</v>
      </c>
      <c r="U6058">
        <v>293.29000000000002</v>
      </c>
      <c r="X6058" t="s">
        <v>36</v>
      </c>
      <c r="Z6058" t="e">
        <f>VLOOKUP(N6058,Sheet3!J:J,1,0)</f>
        <v>#N/A</v>
      </c>
      <c r="AA6058" t="e">
        <f>VLOOKUP(I6058,Sheet3!$E$2:$E$8,1,0)</f>
        <v>#N/A</v>
      </c>
    </row>
    <row r="6059" spans="1:27" hidden="1" x14ac:dyDescent="0.25">
      <c r="A6059">
        <v>290061</v>
      </c>
      <c r="B6059" t="s">
        <v>3168</v>
      </c>
      <c r="E6059" t="s">
        <v>3197</v>
      </c>
      <c r="H6059">
        <v>1204</v>
      </c>
      <c r="I6059">
        <v>24004392</v>
      </c>
      <c r="J6059" t="s">
        <v>3224</v>
      </c>
      <c r="K6059" s="38">
        <v>45446</v>
      </c>
      <c r="L6059" s="38">
        <v>45446</v>
      </c>
      <c r="M6059" t="s">
        <v>3226</v>
      </c>
      <c r="N6059" t="s">
        <v>4106</v>
      </c>
      <c r="R6059">
        <v>0</v>
      </c>
      <c r="V6059">
        <v>14550232</v>
      </c>
      <c r="X6059" t="s">
        <v>36</v>
      </c>
      <c r="Y6059" t="s">
        <v>3204</v>
      </c>
      <c r="Z6059" t="e">
        <f>VLOOKUP(N6059,Sheet3!J:J,1,0)</f>
        <v>#N/A</v>
      </c>
      <c r="AA6059" t="e">
        <f>VLOOKUP(I6059,Sheet3!$E$2:$E$8,1,0)</f>
        <v>#N/A</v>
      </c>
    </row>
    <row r="6060" spans="1:27" hidden="1" x14ac:dyDescent="0.25">
      <c r="A6060">
        <v>290061</v>
      </c>
      <c r="B6060" t="s">
        <v>3168</v>
      </c>
      <c r="E6060" t="s">
        <v>3197</v>
      </c>
      <c r="H6060">
        <v>1204</v>
      </c>
      <c r="I6060">
        <v>24004392</v>
      </c>
      <c r="J6060" t="s">
        <v>3228</v>
      </c>
      <c r="K6060" s="38">
        <v>45446</v>
      </c>
      <c r="L6060" s="38">
        <v>45446</v>
      </c>
      <c r="M6060" t="s">
        <v>3226</v>
      </c>
      <c r="N6060" t="s">
        <v>4106</v>
      </c>
      <c r="O6060">
        <v>810</v>
      </c>
      <c r="Q6060" t="s">
        <v>36</v>
      </c>
      <c r="R6060">
        <v>1.39</v>
      </c>
      <c r="S6060">
        <v>810</v>
      </c>
      <c r="U6060">
        <v>1125.9000000000001</v>
      </c>
      <c r="V6060">
        <v>14550233</v>
      </c>
      <c r="X6060" t="s">
        <v>36</v>
      </c>
      <c r="Y6060" t="s">
        <v>3204</v>
      </c>
      <c r="Z6060" t="e">
        <f>VLOOKUP(N6060,Sheet3!J:J,1,0)</f>
        <v>#N/A</v>
      </c>
      <c r="AA6060" t="e">
        <f>VLOOKUP(I6060,Sheet3!$E$2:$E$8,1,0)</f>
        <v>#N/A</v>
      </c>
    </row>
    <row r="6061" spans="1:27" hidden="1" x14ac:dyDescent="0.25">
      <c r="A6061">
        <v>290061</v>
      </c>
      <c r="B6061">
        <v>290061</v>
      </c>
      <c r="H6061">
        <v>1204</v>
      </c>
      <c r="M6061" t="s">
        <v>3226</v>
      </c>
      <c r="N6061" t="s">
        <v>4106</v>
      </c>
      <c r="R6061" t="s">
        <v>3225</v>
      </c>
      <c r="S6061">
        <v>810</v>
      </c>
      <c r="U6061">
        <v>1125.9000000000001</v>
      </c>
      <c r="X6061" t="s">
        <v>36</v>
      </c>
      <c r="Z6061" t="e">
        <f>VLOOKUP(N6061,Sheet3!J:J,1,0)</f>
        <v>#N/A</v>
      </c>
      <c r="AA6061" t="e">
        <f>VLOOKUP(I6061,Sheet3!$E$2:$E$8,1,0)</f>
        <v>#N/A</v>
      </c>
    </row>
    <row r="6062" spans="1:27" hidden="1" x14ac:dyDescent="0.25">
      <c r="A6062">
        <v>290061</v>
      </c>
      <c r="B6062" t="s">
        <v>3168</v>
      </c>
      <c r="E6062" t="s">
        <v>3197</v>
      </c>
      <c r="H6062">
        <v>1204</v>
      </c>
      <c r="I6062">
        <v>24004392</v>
      </c>
      <c r="J6062" t="s">
        <v>3224</v>
      </c>
      <c r="K6062" s="38">
        <v>45446</v>
      </c>
      <c r="L6062" s="38">
        <v>45446</v>
      </c>
      <c r="M6062" t="s">
        <v>3226</v>
      </c>
      <c r="N6062" t="s">
        <v>3940</v>
      </c>
      <c r="R6062">
        <v>0</v>
      </c>
      <c r="V6062">
        <v>14550236</v>
      </c>
      <c r="X6062" t="s">
        <v>36</v>
      </c>
      <c r="Y6062" t="s">
        <v>3204</v>
      </c>
      <c r="Z6062" t="e">
        <f>VLOOKUP(N6062,Sheet3!J:J,1,0)</f>
        <v>#N/A</v>
      </c>
      <c r="AA6062" t="e">
        <f>VLOOKUP(I6062,Sheet3!$E$2:$E$8,1,0)</f>
        <v>#N/A</v>
      </c>
    </row>
    <row r="6063" spans="1:27" hidden="1" x14ac:dyDescent="0.25">
      <c r="A6063">
        <v>290061</v>
      </c>
      <c r="B6063" t="s">
        <v>3168</v>
      </c>
      <c r="E6063" t="s">
        <v>3197</v>
      </c>
      <c r="H6063">
        <v>1204</v>
      </c>
      <c r="I6063">
        <v>24004392</v>
      </c>
      <c r="J6063" t="s">
        <v>3228</v>
      </c>
      <c r="K6063" s="38">
        <v>45446</v>
      </c>
      <c r="L6063" s="38">
        <v>45446</v>
      </c>
      <c r="M6063" t="s">
        <v>3226</v>
      </c>
      <c r="N6063" t="s">
        <v>3940</v>
      </c>
      <c r="O6063">
        <v>27</v>
      </c>
      <c r="Q6063" t="s">
        <v>36</v>
      </c>
      <c r="R6063">
        <v>1.39</v>
      </c>
      <c r="S6063">
        <v>27</v>
      </c>
      <c r="U6063">
        <v>37.53</v>
      </c>
      <c r="V6063">
        <v>14550244</v>
      </c>
      <c r="X6063" t="s">
        <v>36</v>
      </c>
      <c r="Y6063" t="s">
        <v>3204</v>
      </c>
      <c r="Z6063" t="e">
        <f>VLOOKUP(N6063,Sheet3!J:J,1,0)</f>
        <v>#N/A</v>
      </c>
      <c r="AA6063" t="e">
        <f>VLOOKUP(I6063,Sheet3!$E$2:$E$8,1,0)</f>
        <v>#N/A</v>
      </c>
    </row>
    <row r="6064" spans="1:27" hidden="1" x14ac:dyDescent="0.25">
      <c r="A6064">
        <v>290061</v>
      </c>
      <c r="B6064" t="s">
        <v>3168</v>
      </c>
      <c r="E6064" t="s">
        <v>3197</v>
      </c>
      <c r="H6064">
        <v>1204</v>
      </c>
      <c r="I6064">
        <v>24004392</v>
      </c>
      <c r="J6064" t="s">
        <v>3228</v>
      </c>
      <c r="K6064" s="38">
        <v>45446</v>
      </c>
      <c r="L6064" s="38">
        <v>45446</v>
      </c>
      <c r="M6064" t="s">
        <v>3226</v>
      </c>
      <c r="N6064" t="s">
        <v>3940</v>
      </c>
      <c r="O6064">
        <v>1645</v>
      </c>
      <c r="Q6064" t="s">
        <v>36</v>
      </c>
      <c r="R6064">
        <v>1.39</v>
      </c>
      <c r="S6064">
        <v>1645</v>
      </c>
      <c r="U6064">
        <v>2286.5500000000002</v>
      </c>
      <c r="V6064">
        <v>14550237</v>
      </c>
      <c r="X6064" t="s">
        <v>36</v>
      </c>
      <c r="Y6064" t="s">
        <v>3204</v>
      </c>
      <c r="Z6064" t="e">
        <f>VLOOKUP(N6064,Sheet3!J:J,1,0)</f>
        <v>#N/A</v>
      </c>
      <c r="AA6064" t="e">
        <f>VLOOKUP(I6064,Sheet3!$E$2:$E$8,1,0)</f>
        <v>#N/A</v>
      </c>
    </row>
    <row r="6065" spans="1:27" hidden="1" x14ac:dyDescent="0.25">
      <c r="A6065">
        <v>290061</v>
      </c>
      <c r="B6065">
        <v>290061</v>
      </c>
      <c r="H6065">
        <v>1204</v>
      </c>
      <c r="M6065" t="s">
        <v>3226</v>
      </c>
      <c r="N6065" t="s">
        <v>3940</v>
      </c>
      <c r="R6065" t="s">
        <v>3225</v>
      </c>
      <c r="S6065">
        <v>1672</v>
      </c>
      <c r="U6065">
        <v>2324.08</v>
      </c>
      <c r="X6065" t="s">
        <v>36</v>
      </c>
      <c r="Z6065" t="e">
        <f>VLOOKUP(N6065,Sheet3!J:J,1,0)</f>
        <v>#N/A</v>
      </c>
      <c r="AA6065" t="e">
        <f>VLOOKUP(I6065,Sheet3!$E$2:$E$8,1,0)</f>
        <v>#N/A</v>
      </c>
    </row>
    <row r="6066" spans="1:27" hidden="1" x14ac:dyDescent="0.25">
      <c r="A6066">
        <v>290061</v>
      </c>
      <c r="B6066" t="s">
        <v>3168</v>
      </c>
      <c r="E6066" t="s">
        <v>3197</v>
      </c>
      <c r="H6066">
        <v>1204</v>
      </c>
      <c r="I6066">
        <v>24001092</v>
      </c>
      <c r="J6066" t="s">
        <v>3224</v>
      </c>
      <c r="K6066" s="38">
        <v>45296</v>
      </c>
      <c r="L6066" s="38">
        <v>45296</v>
      </c>
      <c r="M6066" t="s">
        <v>3226</v>
      </c>
      <c r="N6066" t="s">
        <v>4107</v>
      </c>
      <c r="R6066">
        <v>0</v>
      </c>
      <c r="V6066">
        <v>14386636</v>
      </c>
      <c r="X6066" t="s">
        <v>36</v>
      </c>
      <c r="Y6066" t="s">
        <v>3204</v>
      </c>
      <c r="Z6066" t="e">
        <f>VLOOKUP(N6066,Sheet3!J:J,1,0)</f>
        <v>#N/A</v>
      </c>
      <c r="AA6066" t="e">
        <f>VLOOKUP(I6066,Sheet3!$E$2:$E$8,1,0)</f>
        <v>#N/A</v>
      </c>
    </row>
    <row r="6067" spans="1:27" hidden="1" x14ac:dyDescent="0.25">
      <c r="A6067">
        <v>290061</v>
      </c>
      <c r="B6067" t="s">
        <v>3168</v>
      </c>
      <c r="E6067" t="s">
        <v>3197</v>
      </c>
      <c r="H6067">
        <v>1204</v>
      </c>
      <c r="I6067">
        <v>24001092</v>
      </c>
      <c r="J6067" t="s">
        <v>3228</v>
      </c>
      <c r="K6067" s="38">
        <v>45296</v>
      </c>
      <c r="L6067" s="38">
        <v>45296</v>
      </c>
      <c r="M6067" t="s">
        <v>3226</v>
      </c>
      <c r="N6067" t="s">
        <v>4107</v>
      </c>
      <c r="O6067">
        <v>1047</v>
      </c>
      <c r="Q6067" t="s">
        <v>36</v>
      </c>
      <c r="R6067">
        <v>1.44</v>
      </c>
      <c r="S6067">
        <v>1047</v>
      </c>
      <c r="U6067">
        <v>1507.68</v>
      </c>
      <c r="V6067">
        <v>14386637</v>
      </c>
      <c r="X6067" t="s">
        <v>36</v>
      </c>
      <c r="Y6067" t="s">
        <v>3204</v>
      </c>
      <c r="Z6067" t="e">
        <f>VLOOKUP(N6067,Sheet3!J:J,1,0)</f>
        <v>#N/A</v>
      </c>
      <c r="AA6067" t="e">
        <f>VLOOKUP(I6067,Sheet3!$E$2:$E$8,1,0)</f>
        <v>#N/A</v>
      </c>
    </row>
    <row r="6068" spans="1:27" hidden="1" x14ac:dyDescent="0.25">
      <c r="A6068">
        <v>290061</v>
      </c>
      <c r="B6068" t="s">
        <v>3168</v>
      </c>
      <c r="E6068" t="s">
        <v>3197</v>
      </c>
      <c r="H6068">
        <v>1204</v>
      </c>
      <c r="I6068">
        <v>181707</v>
      </c>
      <c r="J6068" t="s">
        <v>3229</v>
      </c>
      <c r="K6068" s="38">
        <v>45299</v>
      </c>
      <c r="L6068" s="38">
        <v>45299</v>
      </c>
      <c r="M6068" t="s">
        <v>3226</v>
      </c>
      <c r="N6068" t="s">
        <v>4107</v>
      </c>
      <c r="O6068">
        <v>-1047</v>
      </c>
      <c r="P6068" t="e">
        <f>VLOOKUP(I6068,Sheet3!$E$2:$E$16,1,0)</f>
        <v>#N/A</v>
      </c>
      <c r="Q6068" t="s">
        <v>36</v>
      </c>
      <c r="R6068">
        <v>1.44</v>
      </c>
      <c r="S6068">
        <v>-1047</v>
      </c>
      <c r="U6068">
        <v>-1507.68</v>
      </c>
      <c r="V6068">
        <v>14389154</v>
      </c>
      <c r="X6068" t="s">
        <v>36</v>
      </c>
      <c r="Y6068" t="s">
        <v>3204</v>
      </c>
      <c r="Z6068" t="e">
        <f>VLOOKUP(N6068,Sheet3!J:J,1,0)</f>
        <v>#N/A</v>
      </c>
      <c r="AA6068" t="e">
        <f>VLOOKUP(I6068,Sheet3!$E$2:$E$8,1,0)</f>
        <v>#N/A</v>
      </c>
    </row>
    <row r="6069" spans="1:27" hidden="1" x14ac:dyDescent="0.25">
      <c r="A6069">
        <v>290061</v>
      </c>
      <c r="B6069">
        <v>290061</v>
      </c>
      <c r="H6069">
        <v>1204</v>
      </c>
      <c r="M6069" t="s">
        <v>3226</v>
      </c>
      <c r="N6069" t="s">
        <v>4107</v>
      </c>
      <c r="R6069" t="s">
        <v>3225</v>
      </c>
      <c r="X6069" t="s">
        <v>36</v>
      </c>
      <c r="Z6069" t="e">
        <f>VLOOKUP(N6069,Sheet3!J:J,1,0)</f>
        <v>#N/A</v>
      </c>
      <c r="AA6069" t="e">
        <f>VLOOKUP(I6069,Sheet3!$E$2:$E$8,1,0)</f>
        <v>#N/A</v>
      </c>
    </row>
    <row r="6070" spans="1:27" hidden="1" x14ac:dyDescent="0.25">
      <c r="A6070">
        <v>290061</v>
      </c>
      <c r="B6070" t="s">
        <v>3168</v>
      </c>
      <c r="E6070" t="s">
        <v>3197</v>
      </c>
      <c r="H6070">
        <v>1204</v>
      </c>
      <c r="I6070">
        <v>24001092</v>
      </c>
      <c r="J6070" t="s">
        <v>3224</v>
      </c>
      <c r="K6070" s="38">
        <v>45296</v>
      </c>
      <c r="L6070" s="38">
        <v>45296</v>
      </c>
      <c r="M6070" t="s">
        <v>3226</v>
      </c>
      <c r="N6070" t="s">
        <v>4108</v>
      </c>
      <c r="R6070">
        <v>0</v>
      </c>
      <c r="V6070">
        <v>14386650</v>
      </c>
      <c r="X6070" t="s">
        <v>36</v>
      </c>
      <c r="Y6070" t="s">
        <v>3204</v>
      </c>
      <c r="Z6070" t="e">
        <f>VLOOKUP(N6070,Sheet3!J:J,1,0)</f>
        <v>#N/A</v>
      </c>
      <c r="AA6070" t="e">
        <f>VLOOKUP(I6070,Sheet3!$E$2:$E$8,1,0)</f>
        <v>#N/A</v>
      </c>
    </row>
    <row r="6071" spans="1:27" hidden="1" x14ac:dyDescent="0.25">
      <c r="A6071">
        <v>290061</v>
      </c>
      <c r="B6071" t="s">
        <v>3168</v>
      </c>
      <c r="E6071" t="s">
        <v>3197</v>
      </c>
      <c r="H6071">
        <v>1204</v>
      </c>
      <c r="I6071">
        <v>24001092</v>
      </c>
      <c r="J6071" t="s">
        <v>3228</v>
      </c>
      <c r="K6071" s="38">
        <v>45296</v>
      </c>
      <c r="L6071" s="38">
        <v>45296</v>
      </c>
      <c r="M6071" t="s">
        <v>3226</v>
      </c>
      <c r="N6071" t="s">
        <v>4108</v>
      </c>
      <c r="O6071">
        <v>1120</v>
      </c>
      <c r="Q6071" t="s">
        <v>36</v>
      </c>
      <c r="R6071">
        <v>1.44</v>
      </c>
      <c r="S6071">
        <v>1120</v>
      </c>
      <c r="U6071">
        <v>1612.8</v>
      </c>
      <c r="V6071">
        <v>14386651</v>
      </c>
      <c r="X6071" t="s">
        <v>36</v>
      </c>
      <c r="Y6071" t="s">
        <v>3204</v>
      </c>
      <c r="Z6071" t="e">
        <f>VLOOKUP(N6071,Sheet3!J:J,1,0)</f>
        <v>#N/A</v>
      </c>
      <c r="AA6071" t="e">
        <f>VLOOKUP(I6071,Sheet3!$E$2:$E$8,1,0)</f>
        <v>#N/A</v>
      </c>
    </row>
    <row r="6072" spans="1:27" hidden="1" x14ac:dyDescent="0.25">
      <c r="A6072">
        <v>290061</v>
      </c>
      <c r="B6072" t="s">
        <v>3168</v>
      </c>
      <c r="E6072" t="s">
        <v>3197</v>
      </c>
      <c r="H6072">
        <v>1204</v>
      </c>
      <c r="I6072">
        <v>181711</v>
      </c>
      <c r="J6072" t="s">
        <v>3229</v>
      </c>
      <c r="K6072" s="38">
        <v>45301</v>
      </c>
      <c r="L6072" s="38">
        <v>45301</v>
      </c>
      <c r="M6072" t="s">
        <v>3226</v>
      </c>
      <c r="N6072" t="s">
        <v>4108</v>
      </c>
      <c r="O6072">
        <v>-1120</v>
      </c>
      <c r="P6072" t="e">
        <f>VLOOKUP(I6072,Sheet3!$E$2:$E$16,1,0)</f>
        <v>#N/A</v>
      </c>
      <c r="Q6072" t="s">
        <v>36</v>
      </c>
      <c r="R6072">
        <v>1.44</v>
      </c>
      <c r="S6072">
        <v>-1120</v>
      </c>
      <c r="U6072">
        <v>-1612.8</v>
      </c>
      <c r="V6072">
        <v>14392879</v>
      </c>
      <c r="X6072" t="s">
        <v>36</v>
      </c>
      <c r="Y6072" t="s">
        <v>3204</v>
      </c>
      <c r="Z6072" t="e">
        <f>VLOOKUP(N6072,Sheet3!J:J,1,0)</f>
        <v>#N/A</v>
      </c>
      <c r="AA6072" t="e">
        <f>VLOOKUP(I6072,Sheet3!$E$2:$E$8,1,0)</f>
        <v>#N/A</v>
      </c>
    </row>
    <row r="6073" spans="1:27" hidden="1" x14ac:dyDescent="0.25">
      <c r="A6073">
        <v>290061</v>
      </c>
      <c r="B6073">
        <v>290061</v>
      </c>
      <c r="H6073">
        <v>1204</v>
      </c>
      <c r="M6073" t="s">
        <v>3226</v>
      </c>
      <c r="N6073" t="s">
        <v>4108</v>
      </c>
      <c r="R6073" t="s">
        <v>3225</v>
      </c>
      <c r="X6073" t="s">
        <v>36</v>
      </c>
      <c r="Z6073" t="e">
        <f>VLOOKUP(N6073,Sheet3!J:J,1,0)</f>
        <v>#N/A</v>
      </c>
      <c r="AA6073" t="e">
        <f>VLOOKUP(I6073,Sheet3!$E$2:$E$8,1,0)</f>
        <v>#N/A</v>
      </c>
    </row>
    <row r="6074" spans="1:27" hidden="1" x14ac:dyDescent="0.25">
      <c r="A6074">
        <v>290061</v>
      </c>
      <c r="B6074" t="s">
        <v>3168</v>
      </c>
      <c r="E6074" t="s">
        <v>3197</v>
      </c>
      <c r="H6074">
        <v>1204</v>
      </c>
      <c r="I6074">
        <v>24001092</v>
      </c>
      <c r="J6074" t="s">
        <v>3224</v>
      </c>
      <c r="K6074" s="38">
        <v>45296</v>
      </c>
      <c r="L6074" s="38">
        <v>45296</v>
      </c>
      <c r="M6074" t="s">
        <v>3226</v>
      </c>
      <c r="N6074" t="s">
        <v>4109</v>
      </c>
      <c r="R6074">
        <v>0</v>
      </c>
      <c r="V6074">
        <v>14386656</v>
      </c>
      <c r="X6074" t="s">
        <v>36</v>
      </c>
      <c r="Y6074" t="s">
        <v>3204</v>
      </c>
      <c r="Z6074" t="e">
        <f>VLOOKUP(N6074,Sheet3!J:J,1,0)</f>
        <v>#N/A</v>
      </c>
      <c r="AA6074" t="e">
        <f>VLOOKUP(I6074,Sheet3!$E$2:$E$8,1,0)</f>
        <v>#N/A</v>
      </c>
    </row>
    <row r="6075" spans="1:27" hidden="1" x14ac:dyDescent="0.25">
      <c r="A6075">
        <v>290061</v>
      </c>
      <c r="B6075" t="s">
        <v>3168</v>
      </c>
      <c r="E6075" t="s">
        <v>3197</v>
      </c>
      <c r="H6075">
        <v>1204</v>
      </c>
      <c r="I6075">
        <v>24001092</v>
      </c>
      <c r="J6075" t="s">
        <v>3228</v>
      </c>
      <c r="K6075" s="38">
        <v>45296</v>
      </c>
      <c r="L6075" s="38">
        <v>45296</v>
      </c>
      <c r="M6075" t="s">
        <v>3226</v>
      </c>
      <c r="N6075" t="s">
        <v>4109</v>
      </c>
      <c r="O6075">
        <v>788</v>
      </c>
      <c r="Q6075" t="s">
        <v>36</v>
      </c>
      <c r="R6075">
        <v>1.44</v>
      </c>
      <c r="S6075">
        <v>788</v>
      </c>
      <c r="U6075">
        <v>1134.72</v>
      </c>
      <c r="V6075">
        <v>14386657</v>
      </c>
      <c r="X6075" t="s">
        <v>36</v>
      </c>
      <c r="Y6075" t="s">
        <v>3204</v>
      </c>
      <c r="Z6075" t="e">
        <f>VLOOKUP(N6075,Sheet3!J:J,1,0)</f>
        <v>#N/A</v>
      </c>
      <c r="AA6075" t="e">
        <f>VLOOKUP(I6075,Sheet3!$E$2:$E$8,1,0)</f>
        <v>#N/A</v>
      </c>
    </row>
    <row r="6076" spans="1:27" hidden="1" x14ac:dyDescent="0.25">
      <c r="A6076">
        <v>290061</v>
      </c>
      <c r="B6076" t="s">
        <v>3168</v>
      </c>
      <c r="E6076" t="s">
        <v>3197</v>
      </c>
      <c r="H6076">
        <v>1204</v>
      </c>
      <c r="I6076">
        <v>181590</v>
      </c>
      <c r="J6076" t="s">
        <v>3229</v>
      </c>
      <c r="K6076" s="38">
        <v>45296</v>
      </c>
      <c r="L6076" s="38">
        <v>45299</v>
      </c>
      <c r="M6076" t="s">
        <v>3226</v>
      </c>
      <c r="N6076" t="s">
        <v>4109</v>
      </c>
      <c r="O6076">
        <v>-788</v>
      </c>
      <c r="P6076" t="e">
        <f>VLOOKUP(I6076,Sheet3!$E$2:$E$16,1,0)</f>
        <v>#N/A</v>
      </c>
      <c r="Q6076" t="s">
        <v>36</v>
      </c>
      <c r="R6076">
        <v>1.44</v>
      </c>
      <c r="S6076">
        <v>-788</v>
      </c>
      <c r="U6076">
        <v>-1134.72</v>
      </c>
      <c r="V6076">
        <v>14386869</v>
      </c>
      <c r="X6076" t="s">
        <v>36</v>
      </c>
      <c r="Y6076" t="s">
        <v>3204</v>
      </c>
      <c r="Z6076" t="e">
        <f>VLOOKUP(N6076,Sheet3!J:J,1,0)</f>
        <v>#N/A</v>
      </c>
      <c r="AA6076" t="e">
        <f>VLOOKUP(I6076,Sheet3!$E$2:$E$8,1,0)</f>
        <v>#N/A</v>
      </c>
    </row>
    <row r="6077" spans="1:27" hidden="1" x14ac:dyDescent="0.25">
      <c r="A6077">
        <v>290061</v>
      </c>
      <c r="B6077">
        <v>290061</v>
      </c>
      <c r="H6077">
        <v>1204</v>
      </c>
      <c r="M6077" t="s">
        <v>3226</v>
      </c>
      <c r="N6077" t="s">
        <v>4109</v>
      </c>
      <c r="R6077" t="s">
        <v>3225</v>
      </c>
      <c r="X6077" t="s">
        <v>36</v>
      </c>
      <c r="Z6077" t="e">
        <f>VLOOKUP(N6077,Sheet3!J:J,1,0)</f>
        <v>#N/A</v>
      </c>
      <c r="AA6077" t="e">
        <f>VLOOKUP(I6077,Sheet3!$E$2:$E$8,1,0)</f>
        <v>#N/A</v>
      </c>
    </row>
    <row r="6078" spans="1:27" hidden="1" x14ac:dyDescent="0.25">
      <c r="A6078">
        <v>290061</v>
      </c>
      <c r="B6078" t="s">
        <v>3168</v>
      </c>
      <c r="E6078" t="s">
        <v>3197</v>
      </c>
      <c r="H6078">
        <v>1204</v>
      </c>
      <c r="I6078">
        <v>24001092</v>
      </c>
      <c r="J6078" t="s">
        <v>3224</v>
      </c>
      <c r="K6078" s="38">
        <v>45296</v>
      </c>
      <c r="L6078" s="38">
        <v>45296</v>
      </c>
      <c r="M6078" t="s">
        <v>3226</v>
      </c>
      <c r="N6078" t="s">
        <v>4110</v>
      </c>
      <c r="R6078">
        <v>0</v>
      </c>
      <c r="V6078">
        <v>14386662</v>
      </c>
      <c r="X6078" t="s">
        <v>36</v>
      </c>
      <c r="Y6078" t="s">
        <v>3204</v>
      </c>
      <c r="Z6078" t="e">
        <f>VLOOKUP(N6078,Sheet3!J:J,1,0)</f>
        <v>#N/A</v>
      </c>
      <c r="AA6078" t="e">
        <f>VLOOKUP(I6078,Sheet3!$E$2:$E$8,1,0)</f>
        <v>#N/A</v>
      </c>
    </row>
    <row r="6079" spans="1:27" hidden="1" x14ac:dyDescent="0.25">
      <c r="A6079">
        <v>290061</v>
      </c>
      <c r="B6079" t="s">
        <v>3168</v>
      </c>
      <c r="E6079" t="s">
        <v>3197</v>
      </c>
      <c r="H6079">
        <v>1204</v>
      </c>
      <c r="I6079">
        <v>24001092</v>
      </c>
      <c r="J6079" t="s">
        <v>3228</v>
      </c>
      <c r="K6079" s="38">
        <v>45296</v>
      </c>
      <c r="L6079" s="38">
        <v>45296</v>
      </c>
      <c r="M6079" t="s">
        <v>3226</v>
      </c>
      <c r="N6079" t="s">
        <v>4110</v>
      </c>
      <c r="O6079">
        <v>151</v>
      </c>
      <c r="Q6079" t="s">
        <v>36</v>
      </c>
      <c r="R6079">
        <v>1.44</v>
      </c>
      <c r="S6079">
        <v>151</v>
      </c>
      <c r="U6079">
        <v>217.44</v>
      </c>
      <c r="V6079">
        <v>14386663</v>
      </c>
      <c r="X6079" t="s">
        <v>36</v>
      </c>
      <c r="Y6079" t="s">
        <v>3204</v>
      </c>
      <c r="Z6079" t="e">
        <f>VLOOKUP(N6079,Sheet3!J:J,1,0)</f>
        <v>#N/A</v>
      </c>
      <c r="AA6079" t="e">
        <f>VLOOKUP(I6079,Sheet3!$E$2:$E$8,1,0)</f>
        <v>#N/A</v>
      </c>
    </row>
    <row r="6080" spans="1:27" hidden="1" x14ac:dyDescent="0.25">
      <c r="A6080">
        <v>290061</v>
      </c>
      <c r="B6080" t="s">
        <v>3168</v>
      </c>
      <c r="E6080" t="s">
        <v>3197</v>
      </c>
      <c r="H6080">
        <v>1204</v>
      </c>
      <c r="I6080">
        <v>24001092</v>
      </c>
      <c r="J6080" t="s">
        <v>3228</v>
      </c>
      <c r="K6080" s="38">
        <v>45296</v>
      </c>
      <c r="L6080" s="38">
        <v>45296</v>
      </c>
      <c r="M6080" t="s">
        <v>3226</v>
      </c>
      <c r="N6080" t="s">
        <v>4110</v>
      </c>
      <c r="O6080">
        <v>29.7</v>
      </c>
      <c r="Q6080" t="s">
        <v>36</v>
      </c>
      <c r="R6080">
        <v>1.44</v>
      </c>
      <c r="S6080">
        <v>29.7</v>
      </c>
      <c r="U6080">
        <v>42.77</v>
      </c>
      <c r="V6080">
        <v>14386666</v>
      </c>
      <c r="X6080" t="s">
        <v>36</v>
      </c>
      <c r="Y6080" t="s">
        <v>3204</v>
      </c>
      <c r="Z6080" t="e">
        <f>VLOOKUP(N6080,Sheet3!J:J,1,0)</f>
        <v>#N/A</v>
      </c>
      <c r="AA6080" t="e">
        <f>VLOOKUP(I6080,Sheet3!$E$2:$E$8,1,0)</f>
        <v>#N/A</v>
      </c>
    </row>
    <row r="6081" spans="1:27" hidden="1" x14ac:dyDescent="0.25">
      <c r="A6081">
        <v>290061</v>
      </c>
      <c r="B6081" t="s">
        <v>3168</v>
      </c>
      <c r="E6081" t="s">
        <v>3197</v>
      </c>
      <c r="H6081">
        <v>1204</v>
      </c>
      <c r="I6081">
        <v>181707</v>
      </c>
      <c r="J6081" t="s">
        <v>3229</v>
      </c>
      <c r="K6081" s="38">
        <v>45299</v>
      </c>
      <c r="L6081" s="38">
        <v>45299</v>
      </c>
      <c r="M6081" t="s">
        <v>3226</v>
      </c>
      <c r="N6081" t="s">
        <v>4110</v>
      </c>
      <c r="O6081">
        <v>-45</v>
      </c>
      <c r="P6081" t="e">
        <f>VLOOKUP(I6081,Sheet3!$E$2:$E$16,1,0)</f>
        <v>#N/A</v>
      </c>
      <c r="Q6081" t="s">
        <v>36</v>
      </c>
      <c r="R6081">
        <v>1.44</v>
      </c>
      <c r="S6081">
        <v>-45</v>
      </c>
      <c r="U6081">
        <v>-64.8</v>
      </c>
      <c r="V6081">
        <v>14389155</v>
      </c>
      <c r="X6081" t="s">
        <v>36</v>
      </c>
      <c r="Y6081" t="s">
        <v>3204</v>
      </c>
      <c r="Z6081" t="e">
        <f>VLOOKUP(N6081,Sheet3!J:J,1,0)</f>
        <v>#N/A</v>
      </c>
      <c r="AA6081" t="e">
        <f>VLOOKUP(I6081,Sheet3!$E$2:$E$8,1,0)</f>
        <v>#N/A</v>
      </c>
    </row>
    <row r="6082" spans="1:27" hidden="1" x14ac:dyDescent="0.25">
      <c r="A6082">
        <v>290061</v>
      </c>
      <c r="B6082" t="s">
        <v>3168</v>
      </c>
      <c r="E6082" t="s">
        <v>3197</v>
      </c>
      <c r="H6082">
        <v>1204</v>
      </c>
      <c r="I6082">
        <v>181591</v>
      </c>
      <c r="J6082" t="s">
        <v>3229</v>
      </c>
      <c r="K6082" s="38">
        <v>45300</v>
      </c>
      <c r="L6082" s="38">
        <v>45300</v>
      </c>
      <c r="M6082" t="s">
        <v>3226</v>
      </c>
      <c r="N6082" t="s">
        <v>4110</v>
      </c>
      <c r="O6082">
        <v>-135.69999999999999</v>
      </c>
      <c r="P6082" t="e">
        <f>VLOOKUP(I6082,Sheet3!$E$2:$E$16,1,0)</f>
        <v>#N/A</v>
      </c>
      <c r="Q6082" t="s">
        <v>36</v>
      </c>
      <c r="R6082">
        <v>1.44</v>
      </c>
      <c r="S6082">
        <v>-135.69999999999999</v>
      </c>
      <c r="U6082">
        <v>-195.41</v>
      </c>
      <c r="V6082">
        <v>14391142</v>
      </c>
      <c r="X6082" t="s">
        <v>36</v>
      </c>
      <c r="Y6082" t="s">
        <v>3204</v>
      </c>
      <c r="Z6082" t="e">
        <f>VLOOKUP(N6082,Sheet3!J:J,1,0)</f>
        <v>#N/A</v>
      </c>
      <c r="AA6082" t="e">
        <f>VLOOKUP(I6082,Sheet3!$E$2:$E$8,1,0)</f>
        <v>#N/A</v>
      </c>
    </row>
    <row r="6083" spans="1:27" hidden="1" x14ac:dyDescent="0.25">
      <c r="A6083">
        <v>290061</v>
      </c>
      <c r="B6083">
        <v>290061</v>
      </c>
      <c r="H6083">
        <v>1204</v>
      </c>
      <c r="M6083" t="s">
        <v>3226</v>
      </c>
      <c r="N6083" t="s">
        <v>4110</v>
      </c>
      <c r="R6083" t="s">
        <v>3225</v>
      </c>
      <c r="X6083" t="s">
        <v>36</v>
      </c>
      <c r="Z6083" t="e">
        <f>VLOOKUP(N6083,Sheet3!J:J,1,0)</f>
        <v>#N/A</v>
      </c>
      <c r="AA6083" t="e">
        <f>VLOOKUP(I6083,Sheet3!$E$2:$E$8,1,0)</f>
        <v>#N/A</v>
      </c>
    </row>
    <row r="6084" spans="1:27" hidden="1" x14ac:dyDescent="0.25">
      <c r="A6084">
        <v>290061</v>
      </c>
      <c r="B6084" t="s">
        <v>3168</v>
      </c>
      <c r="E6084" t="s">
        <v>3197</v>
      </c>
      <c r="H6084">
        <v>1204</v>
      </c>
      <c r="I6084">
        <v>24001095</v>
      </c>
      <c r="J6084" t="s">
        <v>3224</v>
      </c>
      <c r="K6084" s="38">
        <v>45296</v>
      </c>
      <c r="L6084" s="38">
        <v>45296</v>
      </c>
      <c r="M6084" t="s">
        <v>3226</v>
      </c>
      <c r="N6084" t="s">
        <v>3943</v>
      </c>
      <c r="R6084">
        <v>0</v>
      </c>
      <c r="V6084">
        <v>14386832</v>
      </c>
      <c r="X6084" t="s">
        <v>36</v>
      </c>
      <c r="Y6084" t="s">
        <v>3204</v>
      </c>
      <c r="Z6084" t="e">
        <f>VLOOKUP(N6084,Sheet3!J:J,1,0)</f>
        <v>#N/A</v>
      </c>
      <c r="AA6084" t="e">
        <f>VLOOKUP(I6084,Sheet3!$E$2:$E$8,1,0)</f>
        <v>#N/A</v>
      </c>
    </row>
    <row r="6085" spans="1:27" hidden="1" x14ac:dyDescent="0.25">
      <c r="A6085">
        <v>290061</v>
      </c>
      <c r="B6085" t="s">
        <v>3168</v>
      </c>
      <c r="E6085" t="s">
        <v>3197</v>
      </c>
      <c r="H6085">
        <v>1204</v>
      </c>
      <c r="I6085">
        <v>24001095</v>
      </c>
      <c r="J6085" t="s">
        <v>3228</v>
      </c>
      <c r="K6085" s="38">
        <v>45296</v>
      </c>
      <c r="L6085" s="38">
        <v>45296</v>
      </c>
      <c r="M6085" t="s">
        <v>3226</v>
      </c>
      <c r="N6085" t="s">
        <v>3943</v>
      </c>
      <c r="O6085">
        <v>1226.2</v>
      </c>
      <c r="Q6085" t="s">
        <v>36</v>
      </c>
      <c r="R6085">
        <v>1.44</v>
      </c>
      <c r="S6085">
        <v>1226.2</v>
      </c>
      <c r="U6085">
        <v>1765.73</v>
      </c>
      <c r="V6085">
        <v>14386833</v>
      </c>
      <c r="X6085" t="s">
        <v>36</v>
      </c>
      <c r="Y6085" t="s">
        <v>3204</v>
      </c>
      <c r="Z6085" t="e">
        <f>VLOOKUP(N6085,Sheet3!J:J,1,0)</f>
        <v>#N/A</v>
      </c>
      <c r="AA6085" t="e">
        <f>VLOOKUP(I6085,Sheet3!$E$2:$E$8,1,0)</f>
        <v>#N/A</v>
      </c>
    </row>
    <row r="6086" spans="1:27" hidden="1" x14ac:dyDescent="0.25">
      <c r="A6086">
        <v>290061</v>
      </c>
      <c r="B6086" t="s">
        <v>3168</v>
      </c>
      <c r="E6086" t="s">
        <v>3197</v>
      </c>
      <c r="H6086">
        <v>1204</v>
      </c>
      <c r="I6086">
        <v>181734</v>
      </c>
      <c r="J6086" t="s">
        <v>3229</v>
      </c>
      <c r="K6086" s="38">
        <v>45299</v>
      </c>
      <c r="L6086" s="38">
        <v>45299</v>
      </c>
      <c r="M6086" t="s">
        <v>3226</v>
      </c>
      <c r="N6086" t="s">
        <v>3943</v>
      </c>
      <c r="O6086">
        <v>-20</v>
      </c>
      <c r="P6086" t="e">
        <f>VLOOKUP(I6086,Sheet3!$E$2:$E$16,1,0)</f>
        <v>#N/A</v>
      </c>
      <c r="Q6086" t="s">
        <v>36</v>
      </c>
      <c r="R6086">
        <v>1.44</v>
      </c>
      <c r="S6086">
        <v>-20</v>
      </c>
      <c r="U6086">
        <v>-28.8</v>
      </c>
      <c r="V6086">
        <v>14389024</v>
      </c>
      <c r="X6086" t="s">
        <v>36</v>
      </c>
      <c r="Y6086" t="s">
        <v>3204</v>
      </c>
      <c r="Z6086" t="e">
        <f>VLOOKUP(N6086,Sheet3!J:J,1,0)</f>
        <v>#N/A</v>
      </c>
      <c r="AA6086" t="e">
        <f>VLOOKUP(I6086,Sheet3!$E$2:$E$8,1,0)</f>
        <v>#N/A</v>
      </c>
    </row>
    <row r="6087" spans="1:27" hidden="1" x14ac:dyDescent="0.25">
      <c r="A6087">
        <v>290061</v>
      </c>
      <c r="B6087" t="s">
        <v>3168</v>
      </c>
      <c r="E6087" t="s">
        <v>3197</v>
      </c>
      <c r="H6087">
        <v>1204</v>
      </c>
      <c r="I6087">
        <v>181729</v>
      </c>
      <c r="J6087" t="s">
        <v>3229</v>
      </c>
      <c r="K6087" s="38">
        <v>45299</v>
      </c>
      <c r="L6087" s="38">
        <v>45299</v>
      </c>
      <c r="M6087" t="s">
        <v>3226</v>
      </c>
      <c r="N6087" t="s">
        <v>3943</v>
      </c>
      <c r="O6087">
        <v>-12</v>
      </c>
      <c r="P6087" t="e">
        <f>VLOOKUP(I6087,Sheet3!$E$2:$E$16,1,0)</f>
        <v>#N/A</v>
      </c>
      <c r="Q6087" t="s">
        <v>36</v>
      </c>
      <c r="R6087">
        <v>1.44</v>
      </c>
      <c r="S6087">
        <v>-12</v>
      </c>
      <c r="U6087">
        <v>-17.28</v>
      </c>
      <c r="V6087">
        <v>14388914</v>
      </c>
      <c r="X6087" t="s">
        <v>36</v>
      </c>
      <c r="Y6087" t="s">
        <v>3204</v>
      </c>
      <c r="Z6087" t="e">
        <f>VLOOKUP(N6087,Sheet3!J:J,1,0)</f>
        <v>#N/A</v>
      </c>
      <c r="AA6087" t="e">
        <f>VLOOKUP(I6087,Sheet3!$E$2:$E$8,1,0)</f>
        <v>#N/A</v>
      </c>
    </row>
    <row r="6088" spans="1:27" hidden="1" x14ac:dyDescent="0.25">
      <c r="A6088">
        <v>290061</v>
      </c>
      <c r="B6088" t="s">
        <v>3168</v>
      </c>
      <c r="E6088" t="s">
        <v>3197</v>
      </c>
      <c r="H6088">
        <v>1204</v>
      </c>
      <c r="I6088">
        <v>181707</v>
      </c>
      <c r="J6088" t="s">
        <v>3229</v>
      </c>
      <c r="K6088" s="38">
        <v>45299</v>
      </c>
      <c r="L6088" s="38">
        <v>45299</v>
      </c>
      <c r="M6088" t="s">
        <v>3226</v>
      </c>
      <c r="N6088" t="s">
        <v>3943</v>
      </c>
      <c r="O6088">
        <v>-1182.2</v>
      </c>
      <c r="P6088" t="e">
        <f>VLOOKUP(I6088,Sheet3!$E$2:$E$16,1,0)</f>
        <v>#N/A</v>
      </c>
      <c r="Q6088" t="s">
        <v>36</v>
      </c>
      <c r="R6088">
        <v>1.44</v>
      </c>
      <c r="S6088">
        <v>-1182.2</v>
      </c>
      <c r="U6088">
        <v>-1702.37</v>
      </c>
      <c r="V6088">
        <v>14389153</v>
      </c>
      <c r="X6088" t="s">
        <v>36</v>
      </c>
      <c r="Y6088" t="s">
        <v>3204</v>
      </c>
      <c r="Z6088" t="e">
        <f>VLOOKUP(N6088,Sheet3!J:J,1,0)</f>
        <v>#N/A</v>
      </c>
      <c r="AA6088" t="e">
        <f>VLOOKUP(I6088,Sheet3!$E$2:$E$8,1,0)</f>
        <v>#N/A</v>
      </c>
    </row>
    <row r="6089" spans="1:27" hidden="1" x14ac:dyDescent="0.25">
      <c r="A6089">
        <v>290061</v>
      </c>
      <c r="B6089" t="s">
        <v>3168</v>
      </c>
      <c r="E6089" t="s">
        <v>3197</v>
      </c>
      <c r="H6089">
        <v>1204</v>
      </c>
      <c r="I6089">
        <v>14024909</v>
      </c>
      <c r="J6089" t="s">
        <v>3233</v>
      </c>
      <c r="K6089" s="38">
        <v>45300</v>
      </c>
      <c r="L6089" s="38">
        <v>45300</v>
      </c>
      <c r="M6089" t="s">
        <v>3226</v>
      </c>
      <c r="N6089" t="s">
        <v>3943</v>
      </c>
      <c r="O6089">
        <v>-6</v>
      </c>
      <c r="Q6089" t="s">
        <v>36</v>
      </c>
      <c r="R6089">
        <v>1.44</v>
      </c>
      <c r="S6089">
        <v>-6</v>
      </c>
      <c r="U6089">
        <v>-8.64</v>
      </c>
      <c r="V6089">
        <v>14391247</v>
      </c>
      <c r="X6089" t="s">
        <v>36</v>
      </c>
      <c r="Y6089" t="s">
        <v>3204</v>
      </c>
      <c r="Z6089" t="e">
        <f>VLOOKUP(N6089,Sheet3!J:J,1,0)</f>
        <v>#N/A</v>
      </c>
      <c r="AA6089" t="e">
        <f>VLOOKUP(I6089,Sheet3!$E$2:$E$8,1,0)</f>
        <v>#N/A</v>
      </c>
    </row>
    <row r="6090" spans="1:27" hidden="1" x14ac:dyDescent="0.25">
      <c r="A6090">
        <v>290061</v>
      </c>
      <c r="B6090" t="s">
        <v>3168</v>
      </c>
      <c r="E6090" t="s">
        <v>3197</v>
      </c>
      <c r="H6090">
        <v>1204</v>
      </c>
      <c r="I6090">
        <v>181534</v>
      </c>
      <c r="J6090" t="s">
        <v>3229</v>
      </c>
      <c r="K6090" s="38">
        <v>45303</v>
      </c>
      <c r="L6090" s="38">
        <v>45303</v>
      </c>
      <c r="M6090" t="s">
        <v>3226</v>
      </c>
      <c r="N6090" t="s">
        <v>3943</v>
      </c>
      <c r="O6090">
        <v>-6</v>
      </c>
      <c r="P6090" t="e">
        <f>VLOOKUP(I6090,Sheet3!$E$2:$E$16,1,0)</f>
        <v>#N/A</v>
      </c>
      <c r="Q6090" t="s">
        <v>36</v>
      </c>
      <c r="R6090">
        <v>1.44</v>
      </c>
      <c r="S6090">
        <v>-6</v>
      </c>
      <c r="U6090">
        <v>-8.64</v>
      </c>
      <c r="V6090">
        <v>14395146</v>
      </c>
      <c r="X6090" t="s">
        <v>36</v>
      </c>
      <c r="Y6090" t="s">
        <v>3204</v>
      </c>
      <c r="Z6090" t="e">
        <f>VLOOKUP(N6090,Sheet3!J:J,1,0)</f>
        <v>#N/A</v>
      </c>
      <c r="AA6090" t="e">
        <f>VLOOKUP(I6090,Sheet3!$E$2:$E$8,1,0)</f>
        <v>#N/A</v>
      </c>
    </row>
    <row r="6091" spans="1:27" hidden="1" x14ac:dyDescent="0.25">
      <c r="A6091">
        <v>290061</v>
      </c>
      <c r="B6091">
        <v>290061</v>
      </c>
      <c r="H6091">
        <v>1204</v>
      </c>
      <c r="M6091" t="s">
        <v>3226</v>
      </c>
      <c r="N6091" t="s">
        <v>3943</v>
      </c>
      <c r="R6091" t="s">
        <v>3225</v>
      </c>
      <c r="X6091" t="s">
        <v>36</v>
      </c>
      <c r="Z6091" t="e">
        <f>VLOOKUP(N6091,Sheet3!J:J,1,0)</f>
        <v>#N/A</v>
      </c>
      <c r="AA6091" t="e">
        <f>VLOOKUP(I6091,Sheet3!$E$2:$E$8,1,0)</f>
        <v>#N/A</v>
      </c>
    </row>
    <row r="6092" spans="1:27" hidden="1" x14ac:dyDescent="0.25">
      <c r="A6092">
        <v>290061</v>
      </c>
      <c r="B6092" t="s">
        <v>3168</v>
      </c>
      <c r="E6092" t="s">
        <v>3197</v>
      </c>
      <c r="H6092">
        <v>1204</v>
      </c>
      <c r="I6092">
        <v>24001095</v>
      </c>
      <c r="J6092" t="s">
        <v>3224</v>
      </c>
      <c r="K6092" s="38">
        <v>45296</v>
      </c>
      <c r="L6092" s="38">
        <v>45296</v>
      </c>
      <c r="M6092" t="s">
        <v>3226</v>
      </c>
      <c r="N6092" t="s">
        <v>3944</v>
      </c>
      <c r="R6092">
        <v>0</v>
      </c>
      <c r="V6092">
        <v>14386836</v>
      </c>
      <c r="X6092" t="s">
        <v>36</v>
      </c>
      <c r="Y6092" t="s">
        <v>3204</v>
      </c>
      <c r="Z6092" t="e">
        <f>VLOOKUP(N6092,Sheet3!J:J,1,0)</f>
        <v>#N/A</v>
      </c>
      <c r="AA6092" t="e">
        <f>VLOOKUP(I6092,Sheet3!$E$2:$E$8,1,0)</f>
        <v>#N/A</v>
      </c>
    </row>
    <row r="6093" spans="1:27" hidden="1" x14ac:dyDescent="0.25">
      <c r="A6093">
        <v>290061</v>
      </c>
      <c r="B6093" t="s">
        <v>3168</v>
      </c>
      <c r="E6093" t="s">
        <v>3197</v>
      </c>
      <c r="H6093">
        <v>1204</v>
      </c>
      <c r="I6093">
        <v>24001095</v>
      </c>
      <c r="J6093" t="s">
        <v>3228</v>
      </c>
      <c r="K6093" s="38">
        <v>45296</v>
      </c>
      <c r="L6093" s="38">
        <v>45296</v>
      </c>
      <c r="M6093" t="s">
        <v>3226</v>
      </c>
      <c r="N6093" t="s">
        <v>3944</v>
      </c>
      <c r="O6093">
        <v>171</v>
      </c>
      <c r="Q6093" t="s">
        <v>36</v>
      </c>
      <c r="R6093">
        <v>1.44</v>
      </c>
      <c r="S6093">
        <v>171</v>
      </c>
      <c r="U6093">
        <v>246.24</v>
      </c>
      <c r="V6093">
        <v>14386837</v>
      </c>
      <c r="X6093" t="s">
        <v>36</v>
      </c>
      <c r="Y6093" t="s">
        <v>3204</v>
      </c>
      <c r="Z6093" t="e">
        <f>VLOOKUP(N6093,Sheet3!J:J,1,0)</f>
        <v>#N/A</v>
      </c>
      <c r="AA6093" t="e">
        <f>VLOOKUP(I6093,Sheet3!$E$2:$E$8,1,0)</f>
        <v>#N/A</v>
      </c>
    </row>
    <row r="6094" spans="1:27" hidden="1" x14ac:dyDescent="0.25">
      <c r="A6094">
        <v>290061</v>
      </c>
      <c r="B6094" t="s">
        <v>3168</v>
      </c>
      <c r="E6094" t="s">
        <v>3197</v>
      </c>
      <c r="H6094">
        <v>1204</v>
      </c>
      <c r="I6094">
        <v>14025444</v>
      </c>
      <c r="J6094" t="s">
        <v>3233</v>
      </c>
      <c r="K6094" s="38">
        <v>45309</v>
      </c>
      <c r="L6094" s="38">
        <v>45309</v>
      </c>
      <c r="M6094" t="s">
        <v>3226</v>
      </c>
      <c r="N6094" t="s">
        <v>3944</v>
      </c>
      <c r="O6094">
        <v>-0.3</v>
      </c>
      <c r="Q6094" t="s">
        <v>36</v>
      </c>
      <c r="R6094">
        <v>1.44</v>
      </c>
      <c r="S6094">
        <v>-0.3</v>
      </c>
      <c r="U6094">
        <v>-0.43</v>
      </c>
      <c r="V6094">
        <v>14406055</v>
      </c>
      <c r="X6094" t="s">
        <v>36</v>
      </c>
      <c r="Y6094" t="s">
        <v>3204</v>
      </c>
      <c r="Z6094" t="e">
        <f>VLOOKUP(N6094,Sheet3!J:J,1,0)</f>
        <v>#N/A</v>
      </c>
      <c r="AA6094" t="e">
        <f>VLOOKUP(I6094,Sheet3!$E$2:$E$8,1,0)</f>
        <v>#N/A</v>
      </c>
    </row>
    <row r="6095" spans="1:27" hidden="1" x14ac:dyDescent="0.25">
      <c r="A6095">
        <v>290061</v>
      </c>
      <c r="B6095" t="s">
        <v>3168</v>
      </c>
      <c r="E6095" t="s">
        <v>3197</v>
      </c>
      <c r="H6095">
        <v>1204</v>
      </c>
      <c r="I6095">
        <v>14025442</v>
      </c>
      <c r="J6095" t="s">
        <v>3233</v>
      </c>
      <c r="K6095" s="38">
        <v>45309</v>
      </c>
      <c r="L6095" s="38">
        <v>45309</v>
      </c>
      <c r="M6095" t="s">
        <v>3226</v>
      </c>
      <c r="N6095" t="s">
        <v>3944</v>
      </c>
      <c r="O6095">
        <v>-13.5</v>
      </c>
      <c r="Q6095" t="s">
        <v>36</v>
      </c>
      <c r="R6095">
        <v>1.44</v>
      </c>
      <c r="S6095">
        <v>-13.5</v>
      </c>
      <c r="U6095">
        <v>-19.440000000000001</v>
      </c>
      <c r="V6095">
        <v>14406049</v>
      </c>
      <c r="X6095" t="s">
        <v>36</v>
      </c>
      <c r="Y6095" t="s">
        <v>3204</v>
      </c>
      <c r="Z6095" t="e">
        <f>VLOOKUP(N6095,Sheet3!J:J,1,0)</f>
        <v>#N/A</v>
      </c>
      <c r="AA6095" t="e">
        <f>VLOOKUP(I6095,Sheet3!$E$2:$E$8,1,0)</f>
        <v>#N/A</v>
      </c>
    </row>
    <row r="6096" spans="1:27" hidden="1" x14ac:dyDescent="0.25">
      <c r="A6096">
        <v>290061</v>
      </c>
      <c r="B6096" t="s">
        <v>3168</v>
      </c>
      <c r="E6096" t="s">
        <v>3197</v>
      </c>
      <c r="H6096">
        <v>1204</v>
      </c>
      <c r="I6096">
        <v>14025443</v>
      </c>
      <c r="J6096" t="s">
        <v>3233</v>
      </c>
      <c r="K6096" s="38">
        <v>45309</v>
      </c>
      <c r="L6096" s="38">
        <v>45309</v>
      </c>
      <c r="M6096" t="s">
        <v>3226</v>
      </c>
      <c r="N6096" t="s">
        <v>3944</v>
      </c>
      <c r="O6096">
        <v>-0.3</v>
      </c>
      <c r="Q6096" t="s">
        <v>36</v>
      </c>
      <c r="R6096">
        <v>1.44</v>
      </c>
      <c r="S6096">
        <v>-0.3</v>
      </c>
      <c r="U6096">
        <v>-0.43</v>
      </c>
      <c r="V6096">
        <v>14406052</v>
      </c>
      <c r="X6096" t="s">
        <v>36</v>
      </c>
      <c r="Y6096" t="s">
        <v>3204</v>
      </c>
      <c r="Z6096" t="e">
        <f>VLOOKUP(N6096,Sheet3!J:J,1,0)</f>
        <v>#N/A</v>
      </c>
      <c r="AA6096" t="e">
        <f>VLOOKUP(I6096,Sheet3!$E$2:$E$8,1,0)</f>
        <v>#N/A</v>
      </c>
    </row>
    <row r="6097" spans="1:27" hidden="1" x14ac:dyDescent="0.25">
      <c r="A6097">
        <v>290061</v>
      </c>
      <c r="B6097" t="s">
        <v>3168</v>
      </c>
      <c r="E6097" t="s">
        <v>3197</v>
      </c>
      <c r="H6097">
        <v>1204</v>
      </c>
      <c r="I6097">
        <v>181743</v>
      </c>
      <c r="J6097" t="s">
        <v>3229</v>
      </c>
      <c r="K6097" s="38">
        <v>45324</v>
      </c>
      <c r="L6097" s="38">
        <v>45324</v>
      </c>
      <c r="M6097" t="s">
        <v>3226</v>
      </c>
      <c r="N6097" t="s">
        <v>3944</v>
      </c>
      <c r="O6097">
        <v>-10</v>
      </c>
      <c r="P6097" t="e">
        <f>VLOOKUP(I6097,Sheet3!$E$2:$E$16,1,0)</f>
        <v>#N/A</v>
      </c>
      <c r="Q6097" t="s">
        <v>36</v>
      </c>
      <c r="R6097">
        <v>1.44</v>
      </c>
      <c r="S6097">
        <v>-10</v>
      </c>
      <c r="U6097">
        <v>-14.4</v>
      </c>
      <c r="V6097">
        <v>14420699</v>
      </c>
      <c r="X6097" t="s">
        <v>36</v>
      </c>
      <c r="Y6097" t="s">
        <v>3204</v>
      </c>
      <c r="Z6097" t="e">
        <f>VLOOKUP(N6097,Sheet3!J:J,1,0)</f>
        <v>#N/A</v>
      </c>
      <c r="AA6097" t="e">
        <f>VLOOKUP(I6097,Sheet3!$E$2:$E$8,1,0)</f>
        <v>#N/A</v>
      </c>
    </row>
    <row r="6098" spans="1:27" hidden="1" x14ac:dyDescent="0.25">
      <c r="A6098">
        <v>290061</v>
      </c>
      <c r="B6098" t="s">
        <v>3168</v>
      </c>
      <c r="E6098" t="s">
        <v>3197</v>
      </c>
      <c r="H6098">
        <v>1204</v>
      </c>
      <c r="I6098">
        <v>181742</v>
      </c>
      <c r="J6098" t="s">
        <v>3229</v>
      </c>
      <c r="K6098" s="38">
        <v>45324</v>
      </c>
      <c r="L6098" s="38">
        <v>45324</v>
      </c>
      <c r="M6098" t="s">
        <v>3226</v>
      </c>
      <c r="N6098" t="s">
        <v>3944</v>
      </c>
      <c r="O6098">
        <v>-15</v>
      </c>
      <c r="P6098" t="e">
        <f>VLOOKUP(I6098,Sheet3!$E$2:$E$16,1,0)</f>
        <v>#N/A</v>
      </c>
      <c r="Q6098" t="s">
        <v>36</v>
      </c>
      <c r="R6098">
        <v>1.44</v>
      </c>
      <c r="S6098">
        <v>-15</v>
      </c>
      <c r="U6098">
        <v>-21.6</v>
      </c>
      <c r="V6098">
        <v>14420694</v>
      </c>
      <c r="X6098" t="s">
        <v>36</v>
      </c>
      <c r="Y6098" t="s">
        <v>3204</v>
      </c>
      <c r="Z6098" t="e">
        <f>VLOOKUP(N6098,Sheet3!J:J,1,0)</f>
        <v>#N/A</v>
      </c>
      <c r="AA6098" t="e">
        <f>VLOOKUP(I6098,Sheet3!$E$2:$E$8,1,0)</f>
        <v>#N/A</v>
      </c>
    </row>
    <row r="6099" spans="1:27" hidden="1" x14ac:dyDescent="0.25">
      <c r="A6099">
        <v>290061</v>
      </c>
      <c r="B6099" t="s">
        <v>3168</v>
      </c>
      <c r="E6099" t="s">
        <v>3197</v>
      </c>
      <c r="H6099">
        <v>1204</v>
      </c>
      <c r="I6099">
        <v>182184</v>
      </c>
      <c r="J6099" t="s">
        <v>3229</v>
      </c>
      <c r="K6099" s="38">
        <v>45352</v>
      </c>
      <c r="L6099" s="38">
        <v>45352</v>
      </c>
      <c r="M6099" t="s">
        <v>3226</v>
      </c>
      <c r="N6099" t="s">
        <v>3944</v>
      </c>
      <c r="O6099">
        <v>-131.9</v>
      </c>
      <c r="P6099" t="e">
        <f>VLOOKUP(I6099,Sheet3!$E$2:$E$16,1,0)</f>
        <v>#N/A</v>
      </c>
      <c r="Q6099" t="s">
        <v>36</v>
      </c>
      <c r="R6099">
        <v>1.44</v>
      </c>
      <c r="S6099">
        <v>-131.9</v>
      </c>
      <c r="U6099">
        <v>-189.94</v>
      </c>
      <c r="V6099">
        <v>14451925</v>
      </c>
      <c r="X6099" t="s">
        <v>36</v>
      </c>
      <c r="Y6099" t="s">
        <v>3204</v>
      </c>
      <c r="Z6099" t="e">
        <f>VLOOKUP(N6099,Sheet3!J:J,1,0)</f>
        <v>#N/A</v>
      </c>
      <c r="AA6099" t="e">
        <f>VLOOKUP(I6099,Sheet3!$E$2:$E$8,1,0)</f>
        <v>#N/A</v>
      </c>
    </row>
    <row r="6100" spans="1:27" hidden="1" x14ac:dyDescent="0.25">
      <c r="A6100">
        <v>290061</v>
      </c>
      <c r="B6100">
        <v>290061</v>
      </c>
      <c r="H6100">
        <v>1204</v>
      </c>
      <c r="M6100" t="s">
        <v>3226</v>
      </c>
      <c r="N6100" t="s">
        <v>3944</v>
      </c>
      <c r="R6100" t="s">
        <v>3225</v>
      </c>
      <c r="X6100" t="s">
        <v>36</v>
      </c>
      <c r="Z6100" t="e">
        <f>VLOOKUP(N6100,Sheet3!J:J,1,0)</f>
        <v>#N/A</v>
      </c>
      <c r="AA6100" t="e">
        <f>VLOOKUP(I6100,Sheet3!$E$2:$E$8,1,0)</f>
        <v>#N/A</v>
      </c>
    </row>
    <row r="6101" spans="1:27" hidden="1" x14ac:dyDescent="0.25">
      <c r="A6101">
        <v>290061</v>
      </c>
      <c r="B6101" t="s">
        <v>3168</v>
      </c>
      <c r="E6101" t="s">
        <v>3197</v>
      </c>
      <c r="H6101">
        <v>1204</v>
      </c>
      <c r="I6101">
        <v>24001095</v>
      </c>
      <c r="J6101" t="s">
        <v>3224</v>
      </c>
      <c r="K6101" s="38">
        <v>45296</v>
      </c>
      <c r="L6101" s="38">
        <v>45296</v>
      </c>
      <c r="M6101" t="s">
        <v>3226</v>
      </c>
      <c r="N6101" t="s">
        <v>3750</v>
      </c>
      <c r="R6101">
        <v>0</v>
      </c>
      <c r="V6101">
        <v>14386848</v>
      </c>
      <c r="X6101" t="s">
        <v>36</v>
      </c>
      <c r="Y6101" t="s">
        <v>3204</v>
      </c>
      <c r="Z6101" t="e">
        <f>VLOOKUP(N6101,Sheet3!J:J,1,0)</f>
        <v>#N/A</v>
      </c>
      <c r="AA6101" t="e">
        <f>VLOOKUP(I6101,Sheet3!$E$2:$E$8,1,0)</f>
        <v>#N/A</v>
      </c>
    </row>
    <row r="6102" spans="1:27" hidden="1" x14ac:dyDescent="0.25">
      <c r="A6102">
        <v>290061</v>
      </c>
      <c r="B6102" t="s">
        <v>3168</v>
      </c>
      <c r="E6102" t="s">
        <v>3197</v>
      </c>
      <c r="H6102">
        <v>1204</v>
      </c>
      <c r="I6102">
        <v>24001095</v>
      </c>
      <c r="J6102" t="s">
        <v>3228</v>
      </c>
      <c r="K6102" s="38">
        <v>45296</v>
      </c>
      <c r="L6102" s="38">
        <v>45296</v>
      </c>
      <c r="M6102" t="s">
        <v>3226</v>
      </c>
      <c r="N6102" t="s">
        <v>3750</v>
      </c>
      <c r="O6102">
        <v>557</v>
      </c>
      <c r="Q6102" t="s">
        <v>36</v>
      </c>
      <c r="R6102">
        <v>1.44</v>
      </c>
      <c r="S6102">
        <v>557</v>
      </c>
      <c r="U6102">
        <v>802.08</v>
      </c>
      <c r="V6102">
        <v>14386849</v>
      </c>
      <c r="X6102" t="s">
        <v>36</v>
      </c>
      <c r="Y6102" t="s">
        <v>3204</v>
      </c>
      <c r="Z6102" t="e">
        <f>VLOOKUP(N6102,Sheet3!J:J,1,0)</f>
        <v>#N/A</v>
      </c>
      <c r="AA6102" t="e">
        <f>VLOOKUP(I6102,Sheet3!$E$2:$E$8,1,0)</f>
        <v>#N/A</v>
      </c>
    </row>
    <row r="6103" spans="1:27" hidden="1" x14ac:dyDescent="0.25">
      <c r="A6103">
        <v>290061</v>
      </c>
      <c r="B6103" t="s">
        <v>3168</v>
      </c>
      <c r="E6103" t="s">
        <v>3197</v>
      </c>
      <c r="H6103">
        <v>1204</v>
      </c>
      <c r="I6103">
        <v>24001095</v>
      </c>
      <c r="J6103" t="s">
        <v>3228</v>
      </c>
      <c r="K6103" s="38">
        <v>45296</v>
      </c>
      <c r="L6103" s="38">
        <v>45296</v>
      </c>
      <c r="M6103" t="s">
        <v>3226</v>
      </c>
      <c r="N6103" t="s">
        <v>3750</v>
      </c>
      <c r="O6103">
        <v>37</v>
      </c>
      <c r="Q6103" t="s">
        <v>36</v>
      </c>
      <c r="R6103">
        <v>1.44</v>
      </c>
      <c r="S6103">
        <v>37</v>
      </c>
      <c r="U6103">
        <v>53.28</v>
      </c>
      <c r="V6103">
        <v>14386854</v>
      </c>
      <c r="X6103" t="s">
        <v>36</v>
      </c>
      <c r="Y6103" t="s">
        <v>3204</v>
      </c>
      <c r="Z6103" t="e">
        <f>VLOOKUP(N6103,Sheet3!J:J,1,0)</f>
        <v>#N/A</v>
      </c>
      <c r="AA6103" t="e">
        <f>VLOOKUP(I6103,Sheet3!$E$2:$E$8,1,0)</f>
        <v>#N/A</v>
      </c>
    </row>
    <row r="6104" spans="1:27" hidden="1" x14ac:dyDescent="0.25">
      <c r="A6104">
        <v>290061</v>
      </c>
      <c r="B6104" t="s">
        <v>3168</v>
      </c>
      <c r="E6104" t="s">
        <v>3197</v>
      </c>
      <c r="H6104">
        <v>1204</v>
      </c>
      <c r="I6104">
        <v>181591</v>
      </c>
      <c r="J6104" t="s">
        <v>3229</v>
      </c>
      <c r="K6104" s="38">
        <v>45300</v>
      </c>
      <c r="L6104" s="38">
        <v>45300</v>
      </c>
      <c r="M6104" t="s">
        <v>3226</v>
      </c>
      <c r="N6104" t="s">
        <v>3750</v>
      </c>
      <c r="O6104">
        <v>-46</v>
      </c>
      <c r="P6104" t="e">
        <f>VLOOKUP(I6104,Sheet3!$E$2:$E$16,1,0)</f>
        <v>#N/A</v>
      </c>
      <c r="Q6104" t="s">
        <v>36</v>
      </c>
      <c r="R6104">
        <v>1.44</v>
      </c>
      <c r="S6104">
        <v>-46</v>
      </c>
      <c r="U6104">
        <v>-66.239999999999995</v>
      </c>
      <c r="V6104">
        <v>14391144</v>
      </c>
      <c r="X6104" t="s">
        <v>36</v>
      </c>
      <c r="Y6104" t="s">
        <v>3204</v>
      </c>
      <c r="Z6104" t="e">
        <f>VLOOKUP(N6104,Sheet3!J:J,1,0)</f>
        <v>#N/A</v>
      </c>
      <c r="AA6104" t="e">
        <f>VLOOKUP(I6104,Sheet3!$E$2:$E$8,1,0)</f>
        <v>#N/A</v>
      </c>
    </row>
    <row r="6105" spans="1:27" hidden="1" x14ac:dyDescent="0.25">
      <c r="A6105">
        <v>290061</v>
      </c>
      <c r="B6105" t="s">
        <v>3168</v>
      </c>
      <c r="E6105" t="s">
        <v>3197</v>
      </c>
      <c r="H6105">
        <v>1204</v>
      </c>
      <c r="I6105">
        <v>181711</v>
      </c>
      <c r="J6105" t="s">
        <v>3229</v>
      </c>
      <c r="K6105" s="38">
        <v>45301</v>
      </c>
      <c r="L6105" s="38">
        <v>45301</v>
      </c>
      <c r="M6105" t="s">
        <v>3226</v>
      </c>
      <c r="N6105" t="s">
        <v>3750</v>
      </c>
      <c r="O6105">
        <v>-548</v>
      </c>
      <c r="P6105" t="e">
        <f>VLOOKUP(I6105,Sheet3!$E$2:$E$16,1,0)</f>
        <v>#N/A</v>
      </c>
      <c r="Q6105" t="s">
        <v>36</v>
      </c>
      <c r="R6105">
        <v>1.44</v>
      </c>
      <c r="S6105">
        <v>-548</v>
      </c>
      <c r="U6105">
        <v>-789.12</v>
      </c>
      <c r="V6105">
        <v>14392880</v>
      </c>
      <c r="X6105" t="s">
        <v>36</v>
      </c>
      <c r="Y6105" t="s">
        <v>3204</v>
      </c>
      <c r="Z6105" t="e">
        <f>VLOOKUP(N6105,Sheet3!J:J,1,0)</f>
        <v>#N/A</v>
      </c>
      <c r="AA6105" t="e">
        <f>VLOOKUP(I6105,Sheet3!$E$2:$E$8,1,0)</f>
        <v>#N/A</v>
      </c>
    </row>
    <row r="6106" spans="1:27" hidden="1" x14ac:dyDescent="0.25">
      <c r="A6106">
        <v>290061</v>
      </c>
      <c r="B6106">
        <v>290061</v>
      </c>
      <c r="H6106">
        <v>1204</v>
      </c>
      <c r="M6106" t="s">
        <v>3226</v>
      </c>
      <c r="N6106" t="s">
        <v>3750</v>
      </c>
      <c r="R6106" t="s">
        <v>3225</v>
      </c>
      <c r="X6106" t="s">
        <v>36</v>
      </c>
      <c r="Z6106" t="e">
        <f>VLOOKUP(N6106,Sheet3!J:J,1,0)</f>
        <v>#N/A</v>
      </c>
      <c r="AA6106" t="e">
        <f>VLOOKUP(I6106,Sheet3!$E$2:$E$8,1,0)</f>
        <v>#N/A</v>
      </c>
    </row>
    <row r="6107" spans="1:27" hidden="1" x14ac:dyDescent="0.25">
      <c r="A6107">
        <v>290061</v>
      </c>
      <c r="B6107" t="s">
        <v>3168</v>
      </c>
      <c r="E6107" t="s">
        <v>3197</v>
      </c>
      <c r="H6107">
        <v>1204</v>
      </c>
      <c r="I6107">
        <v>24001087</v>
      </c>
      <c r="J6107" t="s">
        <v>3224</v>
      </c>
      <c r="K6107" s="38">
        <v>45296</v>
      </c>
      <c r="L6107" s="38">
        <v>45296</v>
      </c>
      <c r="M6107" t="s">
        <v>3226</v>
      </c>
      <c r="N6107" t="s">
        <v>3945</v>
      </c>
      <c r="R6107">
        <v>0</v>
      </c>
      <c r="V6107">
        <v>14386430</v>
      </c>
      <c r="X6107" t="s">
        <v>36</v>
      </c>
      <c r="Y6107" t="s">
        <v>3204</v>
      </c>
      <c r="Z6107" t="e">
        <f>VLOOKUP(N6107,Sheet3!J:J,1,0)</f>
        <v>#N/A</v>
      </c>
      <c r="AA6107" t="e">
        <f>VLOOKUP(I6107,Sheet3!$E$2:$E$8,1,0)</f>
        <v>#N/A</v>
      </c>
    </row>
    <row r="6108" spans="1:27" hidden="1" x14ac:dyDescent="0.25">
      <c r="A6108">
        <v>290061</v>
      </c>
      <c r="B6108" t="s">
        <v>3168</v>
      </c>
      <c r="E6108" t="s">
        <v>3197</v>
      </c>
      <c r="H6108">
        <v>1204</v>
      </c>
      <c r="I6108">
        <v>24001087</v>
      </c>
      <c r="J6108" t="s">
        <v>3228</v>
      </c>
      <c r="K6108" s="38">
        <v>45296</v>
      </c>
      <c r="L6108" s="38">
        <v>45296</v>
      </c>
      <c r="M6108" t="s">
        <v>3226</v>
      </c>
      <c r="N6108" t="s">
        <v>3945</v>
      </c>
      <c r="O6108">
        <v>209</v>
      </c>
      <c r="Q6108" t="s">
        <v>36</v>
      </c>
      <c r="R6108">
        <v>1.44</v>
      </c>
      <c r="S6108">
        <v>209</v>
      </c>
      <c r="U6108">
        <v>300.95999999999998</v>
      </c>
      <c r="V6108">
        <v>14386431</v>
      </c>
      <c r="X6108" t="s">
        <v>36</v>
      </c>
      <c r="Y6108" t="s">
        <v>3204</v>
      </c>
      <c r="Z6108" t="e">
        <f>VLOOKUP(N6108,Sheet3!J:J,1,0)</f>
        <v>#N/A</v>
      </c>
      <c r="AA6108" t="e">
        <f>VLOOKUP(I6108,Sheet3!$E$2:$E$8,1,0)</f>
        <v>#N/A</v>
      </c>
    </row>
    <row r="6109" spans="1:27" hidden="1" x14ac:dyDescent="0.25">
      <c r="A6109">
        <v>290061</v>
      </c>
      <c r="B6109" t="s">
        <v>3168</v>
      </c>
      <c r="E6109" t="s">
        <v>3197</v>
      </c>
      <c r="H6109">
        <v>1204</v>
      </c>
      <c r="I6109">
        <v>181626</v>
      </c>
      <c r="J6109" t="s">
        <v>3229</v>
      </c>
      <c r="K6109" s="38">
        <v>45296</v>
      </c>
      <c r="L6109" s="38">
        <v>45299</v>
      </c>
      <c r="M6109" t="s">
        <v>3226</v>
      </c>
      <c r="N6109" t="s">
        <v>3945</v>
      </c>
      <c r="O6109">
        <v>-209</v>
      </c>
      <c r="P6109" t="e">
        <f>VLOOKUP(I6109,Sheet3!$E$2:$E$16,1,0)</f>
        <v>#N/A</v>
      </c>
      <c r="Q6109" t="s">
        <v>36</v>
      </c>
      <c r="R6109">
        <v>1.44</v>
      </c>
      <c r="S6109">
        <v>-209</v>
      </c>
      <c r="U6109">
        <v>-300.95999999999998</v>
      </c>
      <c r="V6109">
        <v>14386873</v>
      </c>
      <c r="X6109" t="s">
        <v>36</v>
      </c>
      <c r="Y6109" t="s">
        <v>3204</v>
      </c>
      <c r="Z6109" t="e">
        <f>VLOOKUP(N6109,Sheet3!J:J,1,0)</f>
        <v>#N/A</v>
      </c>
      <c r="AA6109" t="e">
        <f>VLOOKUP(I6109,Sheet3!$E$2:$E$8,1,0)</f>
        <v>#N/A</v>
      </c>
    </row>
    <row r="6110" spans="1:27" hidden="1" x14ac:dyDescent="0.25">
      <c r="A6110">
        <v>290061</v>
      </c>
      <c r="B6110">
        <v>290061</v>
      </c>
      <c r="H6110">
        <v>1204</v>
      </c>
      <c r="M6110" t="s">
        <v>3226</v>
      </c>
      <c r="N6110" t="s">
        <v>3945</v>
      </c>
      <c r="R6110" t="s">
        <v>3225</v>
      </c>
      <c r="X6110" t="s">
        <v>36</v>
      </c>
      <c r="Z6110" t="e">
        <f>VLOOKUP(N6110,Sheet3!J:J,1,0)</f>
        <v>#N/A</v>
      </c>
      <c r="AA6110" t="e">
        <f>VLOOKUP(I6110,Sheet3!$E$2:$E$8,1,0)</f>
        <v>#N/A</v>
      </c>
    </row>
    <row r="6111" spans="1:27" hidden="1" x14ac:dyDescent="0.25">
      <c r="A6111">
        <v>290061</v>
      </c>
      <c r="B6111" t="s">
        <v>3168</v>
      </c>
      <c r="E6111" t="s">
        <v>3197</v>
      </c>
      <c r="H6111">
        <v>1204</v>
      </c>
      <c r="I6111">
        <v>24001087</v>
      </c>
      <c r="J6111" t="s">
        <v>3224</v>
      </c>
      <c r="K6111" s="38">
        <v>45296</v>
      </c>
      <c r="L6111" s="38">
        <v>45296</v>
      </c>
      <c r="M6111" t="s">
        <v>3226</v>
      </c>
      <c r="N6111" t="s">
        <v>3947</v>
      </c>
      <c r="R6111">
        <v>0</v>
      </c>
      <c r="V6111">
        <v>14386438</v>
      </c>
      <c r="X6111" t="s">
        <v>36</v>
      </c>
      <c r="Y6111" t="s">
        <v>3204</v>
      </c>
      <c r="Z6111" t="e">
        <f>VLOOKUP(N6111,Sheet3!J:J,1,0)</f>
        <v>#N/A</v>
      </c>
      <c r="AA6111" t="e">
        <f>VLOOKUP(I6111,Sheet3!$E$2:$E$8,1,0)</f>
        <v>#N/A</v>
      </c>
    </row>
    <row r="6112" spans="1:27" hidden="1" x14ac:dyDescent="0.25">
      <c r="A6112">
        <v>290061</v>
      </c>
      <c r="B6112" t="s">
        <v>3168</v>
      </c>
      <c r="E6112" t="s">
        <v>3197</v>
      </c>
      <c r="H6112">
        <v>1204</v>
      </c>
      <c r="I6112">
        <v>24001087</v>
      </c>
      <c r="J6112" t="s">
        <v>3228</v>
      </c>
      <c r="K6112" s="38">
        <v>45296</v>
      </c>
      <c r="L6112" s="38">
        <v>45296</v>
      </c>
      <c r="M6112" t="s">
        <v>3226</v>
      </c>
      <c r="N6112" t="s">
        <v>3947</v>
      </c>
      <c r="O6112">
        <v>504</v>
      </c>
      <c r="Q6112" t="s">
        <v>36</v>
      </c>
      <c r="R6112">
        <v>1.44</v>
      </c>
      <c r="S6112">
        <v>504</v>
      </c>
      <c r="U6112">
        <v>725.76</v>
      </c>
      <c r="V6112">
        <v>14386439</v>
      </c>
      <c r="X6112" t="s">
        <v>36</v>
      </c>
      <c r="Y6112" t="s">
        <v>3204</v>
      </c>
      <c r="Z6112" t="e">
        <f>VLOOKUP(N6112,Sheet3!J:J,1,0)</f>
        <v>#N/A</v>
      </c>
      <c r="AA6112" t="e">
        <f>VLOOKUP(I6112,Sheet3!$E$2:$E$8,1,0)</f>
        <v>#N/A</v>
      </c>
    </row>
    <row r="6113" spans="1:27" hidden="1" x14ac:dyDescent="0.25">
      <c r="A6113">
        <v>290061</v>
      </c>
      <c r="B6113" t="s">
        <v>3168</v>
      </c>
      <c r="E6113" t="s">
        <v>3197</v>
      </c>
      <c r="H6113">
        <v>1204</v>
      </c>
      <c r="I6113">
        <v>181711</v>
      </c>
      <c r="J6113" t="s">
        <v>3229</v>
      </c>
      <c r="K6113" s="38">
        <v>45301</v>
      </c>
      <c r="L6113" s="38">
        <v>45301</v>
      </c>
      <c r="M6113" t="s">
        <v>3226</v>
      </c>
      <c r="N6113" t="s">
        <v>3947</v>
      </c>
      <c r="O6113">
        <v>-504</v>
      </c>
      <c r="P6113" t="e">
        <f>VLOOKUP(I6113,Sheet3!$E$2:$E$16,1,0)</f>
        <v>#N/A</v>
      </c>
      <c r="Q6113" t="s">
        <v>36</v>
      </c>
      <c r="R6113">
        <v>1.44</v>
      </c>
      <c r="S6113">
        <v>-504</v>
      </c>
      <c r="U6113">
        <v>-725.76</v>
      </c>
      <c r="V6113">
        <v>14392887</v>
      </c>
      <c r="X6113" t="s">
        <v>36</v>
      </c>
      <c r="Y6113" t="s">
        <v>3204</v>
      </c>
      <c r="Z6113" t="e">
        <f>VLOOKUP(N6113,Sheet3!J:J,1,0)</f>
        <v>#N/A</v>
      </c>
      <c r="AA6113" t="e">
        <f>VLOOKUP(I6113,Sheet3!$E$2:$E$8,1,0)</f>
        <v>#N/A</v>
      </c>
    </row>
    <row r="6114" spans="1:27" hidden="1" x14ac:dyDescent="0.25">
      <c r="A6114">
        <v>290061</v>
      </c>
      <c r="B6114">
        <v>290061</v>
      </c>
      <c r="H6114">
        <v>1204</v>
      </c>
      <c r="M6114" t="s">
        <v>3226</v>
      </c>
      <c r="N6114" t="s">
        <v>3947</v>
      </c>
      <c r="R6114" t="s">
        <v>3225</v>
      </c>
      <c r="X6114" t="s">
        <v>36</v>
      </c>
      <c r="Z6114" t="e">
        <f>VLOOKUP(N6114,Sheet3!J:J,1,0)</f>
        <v>#N/A</v>
      </c>
      <c r="AA6114" t="e">
        <f>VLOOKUP(I6114,Sheet3!$E$2:$E$8,1,0)</f>
        <v>#N/A</v>
      </c>
    </row>
    <row r="6115" spans="1:27" hidden="1" x14ac:dyDescent="0.25">
      <c r="A6115">
        <v>290061</v>
      </c>
      <c r="B6115" t="s">
        <v>3168</v>
      </c>
      <c r="E6115" t="s">
        <v>3197</v>
      </c>
      <c r="H6115">
        <v>1204</v>
      </c>
      <c r="I6115">
        <v>24001087</v>
      </c>
      <c r="J6115" t="s">
        <v>3224</v>
      </c>
      <c r="K6115" s="38">
        <v>45296</v>
      </c>
      <c r="L6115" s="38">
        <v>45296</v>
      </c>
      <c r="M6115" t="s">
        <v>3226</v>
      </c>
      <c r="N6115" t="s">
        <v>4111</v>
      </c>
      <c r="R6115">
        <v>0</v>
      </c>
      <c r="V6115">
        <v>14386448</v>
      </c>
      <c r="X6115" t="s">
        <v>36</v>
      </c>
      <c r="Y6115" t="s">
        <v>3204</v>
      </c>
      <c r="Z6115" t="e">
        <f>VLOOKUP(N6115,Sheet3!J:J,1,0)</f>
        <v>#N/A</v>
      </c>
      <c r="AA6115" t="e">
        <f>VLOOKUP(I6115,Sheet3!$E$2:$E$8,1,0)</f>
        <v>#N/A</v>
      </c>
    </row>
    <row r="6116" spans="1:27" hidden="1" x14ac:dyDescent="0.25">
      <c r="A6116">
        <v>290061</v>
      </c>
      <c r="B6116" t="s">
        <v>3168</v>
      </c>
      <c r="E6116" t="s">
        <v>3197</v>
      </c>
      <c r="H6116">
        <v>1204</v>
      </c>
      <c r="I6116">
        <v>24001087</v>
      </c>
      <c r="J6116" t="s">
        <v>3228</v>
      </c>
      <c r="K6116" s="38">
        <v>45296</v>
      </c>
      <c r="L6116" s="38">
        <v>45296</v>
      </c>
      <c r="M6116" t="s">
        <v>3226</v>
      </c>
      <c r="N6116" t="s">
        <v>4111</v>
      </c>
      <c r="O6116">
        <v>327</v>
      </c>
      <c r="Q6116" t="s">
        <v>36</v>
      </c>
      <c r="R6116">
        <v>1.44</v>
      </c>
      <c r="S6116">
        <v>327</v>
      </c>
      <c r="U6116">
        <v>470.88</v>
      </c>
      <c r="V6116">
        <v>14386449</v>
      </c>
      <c r="X6116" t="s">
        <v>36</v>
      </c>
      <c r="Y6116" t="s">
        <v>3204</v>
      </c>
      <c r="Z6116" t="e">
        <f>VLOOKUP(N6116,Sheet3!J:J,1,0)</f>
        <v>#N/A</v>
      </c>
      <c r="AA6116" t="e">
        <f>VLOOKUP(I6116,Sheet3!$E$2:$E$8,1,0)</f>
        <v>#N/A</v>
      </c>
    </row>
    <row r="6117" spans="1:27" hidden="1" x14ac:dyDescent="0.25">
      <c r="A6117">
        <v>290061</v>
      </c>
      <c r="B6117" t="s">
        <v>3168</v>
      </c>
      <c r="E6117" t="s">
        <v>3197</v>
      </c>
      <c r="H6117">
        <v>1204</v>
      </c>
      <c r="I6117">
        <v>14024802</v>
      </c>
      <c r="J6117" t="s">
        <v>3233</v>
      </c>
      <c r="K6117" s="38">
        <v>45300</v>
      </c>
      <c r="L6117" s="38">
        <v>45300</v>
      </c>
      <c r="M6117" t="s">
        <v>3226</v>
      </c>
      <c r="N6117" t="s">
        <v>4111</v>
      </c>
      <c r="O6117">
        <v>-177</v>
      </c>
      <c r="Q6117" t="s">
        <v>36</v>
      </c>
      <c r="R6117">
        <v>1.44</v>
      </c>
      <c r="S6117">
        <v>-177</v>
      </c>
      <c r="U6117">
        <v>-254.88</v>
      </c>
      <c r="V6117">
        <v>14389997</v>
      </c>
      <c r="X6117" t="s">
        <v>36</v>
      </c>
      <c r="Y6117" t="s">
        <v>3204</v>
      </c>
      <c r="Z6117" t="e">
        <f>VLOOKUP(N6117,Sheet3!J:J,1,0)</f>
        <v>#N/A</v>
      </c>
      <c r="AA6117" t="e">
        <f>VLOOKUP(I6117,Sheet3!$E$2:$E$8,1,0)</f>
        <v>#N/A</v>
      </c>
    </row>
    <row r="6118" spans="1:27" hidden="1" x14ac:dyDescent="0.25">
      <c r="A6118">
        <v>290061</v>
      </c>
      <c r="B6118" t="s">
        <v>3168</v>
      </c>
      <c r="E6118" t="s">
        <v>3197</v>
      </c>
      <c r="H6118">
        <v>1204</v>
      </c>
      <c r="I6118">
        <v>181712</v>
      </c>
      <c r="J6118" t="s">
        <v>3229</v>
      </c>
      <c r="K6118" s="38">
        <v>45301</v>
      </c>
      <c r="L6118" s="38">
        <v>45301</v>
      </c>
      <c r="M6118" t="s">
        <v>3226</v>
      </c>
      <c r="N6118" t="s">
        <v>4111</v>
      </c>
      <c r="O6118">
        <v>-11</v>
      </c>
      <c r="P6118" t="e">
        <f>VLOOKUP(I6118,Sheet3!$E$2:$E$16,1,0)</f>
        <v>#N/A</v>
      </c>
      <c r="Q6118" t="s">
        <v>36</v>
      </c>
      <c r="R6118">
        <v>1.44</v>
      </c>
      <c r="S6118">
        <v>-11</v>
      </c>
      <c r="U6118">
        <v>-15.84</v>
      </c>
      <c r="V6118">
        <v>14392893</v>
      </c>
      <c r="X6118" t="s">
        <v>36</v>
      </c>
      <c r="Y6118" t="s">
        <v>3204</v>
      </c>
      <c r="Z6118" t="e">
        <f>VLOOKUP(N6118,Sheet3!J:J,1,0)</f>
        <v>#N/A</v>
      </c>
      <c r="AA6118" t="e">
        <f>VLOOKUP(I6118,Sheet3!$E$2:$E$8,1,0)</f>
        <v>#N/A</v>
      </c>
    </row>
    <row r="6119" spans="1:27" hidden="1" x14ac:dyDescent="0.25">
      <c r="A6119">
        <v>290061</v>
      </c>
      <c r="B6119" t="s">
        <v>3168</v>
      </c>
      <c r="E6119" t="s">
        <v>3197</v>
      </c>
      <c r="H6119">
        <v>1204</v>
      </c>
      <c r="I6119">
        <v>182172</v>
      </c>
      <c r="J6119" t="s">
        <v>3229</v>
      </c>
      <c r="K6119" s="38">
        <v>45352</v>
      </c>
      <c r="L6119" s="38">
        <v>45352</v>
      </c>
      <c r="M6119" t="s">
        <v>3226</v>
      </c>
      <c r="N6119" t="s">
        <v>4111</v>
      </c>
      <c r="O6119">
        <v>-139</v>
      </c>
      <c r="P6119" t="e">
        <f>VLOOKUP(I6119,Sheet3!$E$2:$E$16,1,0)</f>
        <v>#N/A</v>
      </c>
      <c r="Q6119" t="s">
        <v>36</v>
      </c>
      <c r="R6119">
        <v>1.44</v>
      </c>
      <c r="S6119">
        <v>-139</v>
      </c>
      <c r="U6119">
        <v>-200.16</v>
      </c>
      <c r="V6119">
        <v>14451903</v>
      </c>
      <c r="X6119" t="s">
        <v>36</v>
      </c>
      <c r="Y6119" t="s">
        <v>3204</v>
      </c>
      <c r="Z6119" t="e">
        <f>VLOOKUP(N6119,Sheet3!J:J,1,0)</f>
        <v>#N/A</v>
      </c>
      <c r="AA6119" t="e">
        <f>VLOOKUP(I6119,Sheet3!$E$2:$E$8,1,0)</f>
        <v>#N/A</v>
      </c>
    </row>
    <row r="6120" spans="1:27" hidden="1" x14ac:dyDescent="0.25">
      <c r="A6120">
        <v>290061</v>
      </c>
      <c r="B6120">
        <v>290061</v>
      </c>
      <c r="H6120">
        <v>1204</v>
      </c>
      <c r="M6120" t="s">
        <v>3226</v>
      </c>
      <c r="N6120" t="s">
        <v>4111</v>
      </c>
      <c r="R6120" t="s">
        <v>3225</v>
      </c>
      <c r="X6120" t="s">
        <v>36</v>
      </c>
      <c r="Z6120" t="e">
        <f>VLOOKUP(N6120,Sheet3!J:J,1,0)</f>
        <v>#N/A</v>
      </c>
      <c r="AA6120" t="e">
        <f>VLOOKUP(I6120,Sheet3!$E$2:$E$8,1,0)</f>
        <v>#N/A</v>
      </c>
    </row>
    <row r="6121" spans="1:27" hidden="1" x14ac:dyDescent="0.25">
      <c r="A6121">
        <v>290061</v>
      </c>
      <c r="B6121" t="s">
        <v>3168</v>
      </c>
      <c r="E6121" t="s">
        <v>3197</v>
      </c>
      <c r="H6121">
        <v>1204</v>
      </c>
      <c r="I6121">
        <v>24001087</v>
      </c>
      <c r="J6121" t="s">
        <v>3224</v>
      </c>
      <c r="K6121" s="38">
        <v>45296</v>
      </c>
      <c r="L6121" s="38">
        <v>45296</v>
      </c>
      <c r="M6121" t="s">
        <v>3226</v>
      </c>
      <c r="N6121" t="s">
        <v>3948</v>
      </c>
      <c r="R6121">
        <v>0</v>
      </c>
      <c r="V6121">
        <v>14386454</v>
      </c>
      <c r="X6121" t="s">
        <v>36</v>
      </c>
      <c r="Y6121" t="s">
        <v>3204</v>
      </c>
      <c r="Z6121" t="e">
        <f>VLOOKUP(N6121,Sheet3!J:J,1,0)</f>
        <v>#N/A</v>
      </c>
      <c r="AA6121" t="e">
        <f>VLOOKUP(I6121,Sheet3!$E$2:$E$8,1,0)</f>
        <v>#N/A</v>
      </c>
    </row>
    <row r="6122" spans="1:27" hidden="1" x14ac:dyDescent="0.25">
      <c r="A6122">
        <v>290061</v>
      </c>
      <c r="B6122" t="s">
        <v>3168</v>
      </c>
      <c r="E6122" t="s">
        <v>3197</v>
      </c>
      <c r="H6122">
        <v>1204</v>
      </c>
      <c r="I6122">
        <v>24001087</v>
      </c>
      <c r="J6122" t="s">
        <v>3228</v>
      </c>
      <c r="K6122" s="38">
        <v>45296</v>
      </c>
      <c r="L6122" s="38">
        <v>45296</v>
      </c>
      <c r="M6122" t="s">
        <v>3226</v>
      </c>
      <c r="N6122" t="s">
        <v>3948</v>
      </c>
      <c r="O6122">
        <v>268</v>
      </c>
      <c r="Q6122" t="s">
        <v>36</v>
      </c>
      <c r="R6122">
        <v>1.44</v>
      </c>
      <c r="S6122">
        <v>268</v>
      </c>
      <c r="U6122">
        <v>385.92</v>
      </c>
      <c r="V6122">
        <v>14386455</v>
      </c>
      <c r="X6122" t="s">
        <v>36</v>
      </c>
      <c r="Y6122" t="s">
        <v>3204</v>
      </c>
      <c r="Z6122" t="e">
        <f>VLOOKUP(N6122,Sheet3!J:J,1,0)</f>
        <v>#N/A</v>
      </c>
      <c r="AA6122" t="e">
        <f>VLOOKUP(I6122,Sheet3!$E$2:$E$8,1,0)</f>
        <v>#N/A</v>
      </c>
    </row>
    <row r="6123" spans="1:27" hidden="1" x14ac:dyDescent="0.25">
      <c r="A6123">
        <v>290061</v>
      </c>
      <c r="B6123" t="s">
        <v>3168</v>
      </c>
      <c r="E6123" t="s">
        <v>3197</v>
      </c>
      <c r="H6123">
        <v>1204</v>
      </c>
      <c r="I6123">
        <v>181711</v>
      </c>
      <c r="J6123" t="s">
        <v>3229</v>
      </c>
      <c r="K6123" s="38">
        <v>45301</v>
      </c>
      <c r="L6123" s="38">
        <v>45301</v>
      </c>
      <c r="M6123" t="s">
        <v>3226</v>
      </c>
      <c r="N6123" t="s">
        <v>3948</v>
      </c>
      <c r="O6123">
        <v>-268</v>
      </c>
      <c r="P6123" t="e">
        <f>VLOOKUP(I6123,Sheet3!$E$2:$E$16,1,0)</f>
        <v>#N/A</v>
      </c>
      <c r="Q6123" t="s">
        <v>36</v>
      </c>
      <c r="R6123">
        <v>1.44</v>
      </c>
      <c r="S6123">
        <v>-268</v>
      </c>
      <c r="U6123">
        <v>-385.92</v>
      </c>
      <c r="V6123">
        <v>14392888</v>
      </c>
      <c r="X6123" t="s">
        <v>36</v>
      </c>
      <c r="Y6123" t="s">
        <v>3204</v>
      </c>
      <c r="Z6123" t="e">
        <f>VLOOKUP(N6123,Sheet3!J:J,1,0)</f>
        <v>#N/A</v>
      </c>
      <c r="AA6123" t="e">
        <f>VLOOKUP(I6123,Sheet3!$E$2:$E$8,1,0)</f>
        <v>#N/A</v>
      </c>
    </row>
    <row r="6124" spans="1:27" hidden="1" x14ac:dyDescent="0.25">
      <c r="A6124">
        <v>290061</v>
      </c>
      <c r="B6124">
        <v>290061</v>
      </c>
      <c r="H6124">
        <v>1204</v>
      </c>
      <c r="M6124" t="s">
        <v>3226</v>
      </c>
      <c r="N6124" t="s">
        <v>3948</v>
      </c>
      <c r="R6124" t="s">
        <v>3225</v>
      </c>
      <c r="X6124" t="s">
        <v>36</v>
      </c>
      <c r="Z6124" t="e">
        <f>VLOOKUP(N6124,Sheet3!J:J,1,0)</f>
        <v>#N/A</v>
      </c>
      <c r="AA6124" t="e">
        <f>VLOOKUP(I6124,Sheet3!$E$2:$E$8,1,0)</f>
        <v>#N/A</v>
      </c>
    </row>
    <row r="6125" spans="1:27" hidden="1" x14ac:dyDescent="0.25">
      <c r="A6125">
        <v>290061</v>
      </c>
      <c r="B6125" t="s">
        <v>3168</v>
      </c>
      <c r="E6125" t="s">
        <v>3197</v>
      </c>
      <c r="H6125">
        <v>1204</v>
      </c>
      <c r="I6125">
        <v>24001087</v>
      </c>
      <c r="J6125" t="s">
        <v>3224</v>
      </c>
      <c r="K6125" s="38">
        <v>45296</v>
      </c>
      <c r="L6125" s="38">
        <v>45296</v>
      </c>
      <c r="M6125" t="s">
        <v>3226</v>
      </c>
      <c r="N6125" t="s">
        <v>3949</v>
      </c>
      <c r="R6125">
        <v>0</v>
      </c>
      <c r="V6125">
        <v>14386460</v>
      </c>
      <c r="X6125" t="s">
        <v>36</v>
      </c>
      <c r="Y6125" t="s">
        <v>3204</v>
      </c>
      <c r="Z6125" t="e">
        <f>VLOOKUP(N6125,Sheet3!J:J,1,0)</f>
        <v>#N/A</v>
      </c>
      <c r="AA6125" t="e">
        <f>VLOOKUP(I6125,Sheet3!$E$2:$E$8,1,0)</f>
        <v>#N/A</v>
      </c>
    </row>
    <row r="6126" spans="1:27" hidden="1" x14ac:dyDescent="0.25">
      <c r="A6126">
        <v>290061</v>
      </c>
      <c r="B6126" t="s">
        <v>3168</v>
      </c>
      <c r="E6126" t="s">
        <v>3197</v>
      </c>
      <c r="H6126">
        <v>1204</v>
      </c>
      <c r="I6126">
        <v>24001087</v>
      </c>
      <c r="J6126" t="s">
        <v>3228</v>
      </c>
      <c r="K6126" s="38">
        <v>45296</v>
      </c>
      <c r="L6126" s="38">
        <v>45296</v>
      </c>
      <c r="M6126" t="s">
        <v>3226</v>
      </c>
      <c r="N6126" t="s">
        <v>3949</v>
      </c>
      <c r="O6126">
        <v>14.9</v>
      </c>
      <c r="Q6126" t="s">
        <v>36</v>
      </c>
      <c r="R6126">
        <v>1.44</v>
      </c>
      <c r="S6126">
        <v>14.9</v>
      </c>
      <c r="U6126">
        <v>21.46</v>
      </c>
      <c r="V6126">
        <v>14386467</v>
      </c>
      <c r="X6126" t="s">
        <v>36</v>
      </c>
      <c r="Y6126" t="s">
        <v>3204</v>
      </c>
      <c r="Z6126" t="e">
        <f>VLOOKUP(N6126,Sheet3!J:J,1,0)</f>
        <v>#N/A</v>
      </c>
      <c r="AA6126" t="e">
        <f>VLOOKUP(I6126,Sheet3!$E$2:$E$8,1,0)</f>
        <v>#N/A</v>
      </c>
    </row>
    <row r="6127" spans="1:27" hidden="1" x14ac:dyDescent="0.25">
      <c r="A6127">
        <v>290061</v>
      </c>
      <c r="B6127" t="s">
        <v>3168</v>
      </c>
      <c r="E6127" t="s">
        <v>3197</v>
      </c>
      <c r="H6127">
        <v>1204</v>
      </c>
      <c r="I6127">
        <v>24001087</v>
      </c>
      <c r="J6127" t="s">
        <v>3228</v>
      </c>
      <c r="K6127" s="38">
        <v>45296</v>
      </c>
      <c r="L6127" s="38">
        <v>45296</v>
      </c>
      <c r="M6127" t="s">
        <v>3226</v>
      </c>
      <c r="N6127" t="s">
        <v>3949</v>
      </c>
      <c r="O6127">
        <v>189</v>
      </c>
      <c r="Q6127" t="s">
        <v>36</v>
      </c>
      <c r="R6127">
        <v>1.44</v>
      </c>
      <c r="S6127">
        <v>189</v>
      </c>
      <c r="U6127">
        <v>272.16000000000003</v>
      </c>
      <c r="V6127">
        <v>14386461</v>
      </c>
      <c r="X6127" t="s">
        <v>36</v>
      </c>
      <c r="Y6127" t="s">
        <v>3204</v>
      </c>
      <c r="Z6127" t="e">
        <f>VLOOKUP(N6127,Sheet3!J:J,1,0)</f>
        <v>#N/A</v>
      </c>
      <c r="AA6127" t="e">
        <f>VLOOKUP(I6127,Sheet3!$E$2:$E$8,1,0)</f>
        <v>#N/A</v>
      </c>
    </row>
    <row r="6128" spans="1:27" hidden="1" x14ac:dyDescent="0.25">
      <c r="A6128">
        <v>290061</v>
      </c>
      <c r="B6128" t="s">
        <v>3168</v>
      </c>
      <c r="E6128" t="s">
        <v>3197</v>
      </c>
      <c r="H6128">
        <v>1204</v>
      </c>
      <c r="I6128">
        <v>181711</v>
      </c>
      <c r="J6128" t="s">
        <v>3229</v>
      </c>
      <c r="K6128" s="38">
        <v>45301</v>
      </c>
      <c r="L6128" s="38">
        <v>45301</v>
      </c>
      <c r="M6128" t="s">
        <v>3226</v>
      </c>
      <c r="N6128" t="s">
        <v>3949</v>
      </c>
      <c r="O6128">
        <v>-95.3</v>
      </c>
      <c r="P6128" t="e">
        <f>VLOOKUP(I6128,Sheet3!$E$2:$E$16,1,0)</f>
        <v>#N/A</v>
      </c>
      <c r="Q6128" t="s">
        <v>36</v>
      </c>
      <c r="R6128">
        <v>1.44</v>
      </c>
      <c r="S6128">
        <v>-95.3</v>
      </c>
      <c r="U6128">
        <v>-137.22999999999999</v>
      </c>
      <c r="V6128">
        <v>14392889</v>
      </c>
      <c r="X6128" t="s">
        <v>36</v>
      </c>
      <c r="Y6128" t="s">
        <v>3204</v>
      </c>
      <c r="Z6128" t="e">
        <f>VLOOKUP(N6128,Sheet3!J:J,1,0)</f>
        <v>#N/A</v>
      </c>
      <c r="AA6128" t="e">
        <f>VLOOKUP(I6128,Sheet3!$E$2:$E$8,1,0)</f>
        <v>#N/A</v>
      </c>
    </row>
    <row r="6129" spans="1:27" hidden="1" x14ac:dyDescent="0.25">
      <c r="A6129">
        <v>290061</v>
      </c>
      <c r="B6129" t="s">
        <v>3168</v>
      </c>
      <c r="E6129" t="s">
        <v>3197</v>
      </c>
      <c r="H6129">
        <v>1204</v>
      </c>
      <c r="I6129">
        <v>181744</v>
      </c>
      <c r="J6129" t="s">
        <v>3229</v>
      </c>
      <c r="K6129" s="38">
        <v>45331</v>
      </c>
      <c r="L6129" s="38">
        <v>45331</v>
      </c>
      <c r="M6129" t="s">
        <v>3226</v>
      </c>
      <c r="N6129" t="s">
        <v>3949</v>
      </c>
      <c r="O6129">
        <v>-30</v>
      </c>
      <c r="P6129" t="e">
        <f>VLOOKUP(I6129,Sheet3!$E$2:$E$16,1,0)</f>
        <v>#N/A</v>
      </c>
      <c r="Q6129" t="s">
        <v>36</v>
      </c>
      <c r="R6129">
        <v>1.44</v>
      </c>
      <c r="S6129">
        <v>-30</v>
      </c>
      <c r="U6129">
        <v>-43.2</v>
      </c>
      <c r="V6129">
        <v>14427651</v>
      </c>
      <c r="X6129" t="s">
        <v>36</v>
      </c>
      <c r="Y6129" t="s">
        <v>3204</v>
      </c>
      <c r="Z6129" t="e">
        <f>VLOOKUP(N6129,Sheet3!J:J,1,0)</f>
        <v>#N/A</v>
      </c>
      <c r="AA6129" t="e">
        <f>VLOOKUP(I6129,Sheet3!$E$2:$E$8,1,0)</f>
        <v>#N/A</v>
      </c>
    </row>
    <row r="6130" spans="1:27" hidden="1" x14ac:dyDescent="0.25">
      <c r="A6130">
        <v>290061</v>
      </c>
      <c r="B6130" t="s">
        <v>3168</v>
      </c>
      <c r="E6130" t="s">
        <v>3197</v>
      </c>
      <c r="H6130">
        <v>1204</v>
      </c>
      <c r="I6130">
        <v>181997</v>
      </c>
      <c r="J6130" t="s">
        <v>3229</v>
      </c>
      <c r="K6130" s="38">
        <v>45335</v>
      </c>
      <c r="L6130" s="38">
        <v>45335</v>
      </c>
      <c r="M6130" t="s">
        <v>3226</v>
      </c>
      <c r="N6130" t="s">
        <v>3949</v>
      </c>
      <c r="O6130">
        <v>-34</v>
      </c>
      <c r="P6130" t="e">
        <f>VLOOKUP(I6130,Sheet3!$E$2:$E$16,1,0)</f>
        <v>#N/A</v>
      </c>
      <c r="Q6130" t="s">
        <v>36</v>
      </c>
      <c r="R6130">
        <v>1.44</v>
      </c>
      <c r="S6130">
        <v>-34</v>
      </c>
      <c r="U6130">
        <v>-48.96</v>
      </c>
      <c r="V6130">
        <v>14431516</v>
      </c>
      <c r="X6130" t="s">
        <v>36</v>
      </c>
      <c r="Y6130" t="s">
        <v>3204</v>
      </c>
      <c r="Z6130" t="e">
        <f>VLOOKUP(N6130,Sheet3!J:J,1,0)</f>
        <v>#N/A</v>
      </c>
      <c r="AA6130" t="e">
        <f>VLOOKUP(I6130,Sheet3!$E$2:$E$8,1,0)</f>
        <v>#N/A</v>
      </c>
    </row>
    <row r="6131" spans="1:27" hidden="1" x14ac:dyDescent="0.25">
      <c r="A6131">
        <v>290061</v>
      </c>
      <c r="B6131" t="s">
        <v>3168</v>
      </c>
      <c r="E6131" t="s">
        <v>3197</v>
      </c>
      <c r="H6131">
        <v>1204</v>
      </c>
      <c r="I6131">
        <v>14026904</v>
      </c>
      <c r="J6131" t="s">
        <v>3233</v>
      </c>
      <c r="K6131" s="38">
        <v>45344</v>
      </c>
      <c r="L6131" s="38">
        <v>45344</v>
      </c>
      <c r="M6131" t="s">
        <v>3226</v>
      </c>
      <c r="N6131" t="s">
        <v>3949</v>
      </c>
      <c r="O6131">
        <v>44.6</v>
      </c>
      <c r="Q6131" t="s">
        <v>36</v>
      </c>
      <c r="R6131">
        <v>1.44</v>
      </c>
      <c r="S6131">
        <v>44.6</v>
      </c>
      <c r="U6131">
        <v>64.22</v>
      </c>
      <c r="V6131">
        <v>14459272</v>
      </c>
      <c r="X6131" t="s">
        <v>36</v>
      </c>
      <c r="Y6131" t="s">
        <v>3204</v>
      </c>
      <c r="Z6131" t="e">
        <f>VLOOKUP(N6131,Sheet3!J:J,1,0)</f>
        <v>#N/A</v>
      </c>
      <c r="AA6131" t="e">
        <f>VLOOKUP(I6131,Sheet3!$E$2:$E$8,1,0)</f>
        <v>#N/A</v>
      </c>
    </row>
    <row r="6132" spans="1:27" hidden="1" x14ac:dyDescent="0.25">
      <c r="A6132">
        <v>290061</v>
      </c>
      <c r="B6132" t="s">
        <v>3168</v>
      </c>
      <c r="E6132" t="s">
        <v>3197</v>
      </c>
      <c r="H6132">
        <v>1204</v>
      </c>
      <c r="I6132">
        <v>14026904</v>
      </c>
      <c r="J6132" t="s">
        <v>3233</v>
      </c>
      <c r="K6132" s="38">
        <v>45344</v>
      </c>
      <c r="L6132" s="38">
        <v>45344</v>
      </c>
      <c r="M6132" t="s">
        <v>3226</v>
      </c>
      <c r="N6132" t="s">
        <v>3949</v>
      </c>
      <c r="O6132">
        <v>-44.6</v>
      </c>
      <c r="Q6132" t="s">
        <v>36</v>
      </c>
      <c r="R6132">
        <v>1.44</v>
      </c>
      <c r="S6132">
        <v>-44.6</v>
      </c>
      <c r="U6132">
        <v>-64.22</v>
      </c>
      <c r="V6132">
        <v>14441174</v>
      </c>
      <c r="X6132" t="s">
        <v>36</v>
      </c>
      <c r="Y6132" t="s">
        <v>3204</v>
      </c>
      <c r="Z6132" t="e">
        <f>VLOOKUP(N6132,Sheet3!J:J,1,0)</f>
        <v>#N/A</v>
      </c>
      <c r="AA6132" t="e">
        <f>VLOOKUP(I6132,Sheet3!$E$2:$E$8,1,0)</f>
        <v>#N/A</v>
      </c>
    </row>
    <row r="6133" spans="1:27" hidden="1" x14ac:dyDescent="0.25">
      <c r="A6133">
        <v>290061</v>
      </c>
      <c r="B6133" t="s">
        <v>3168</v>
      </c>
      <c r="E6133" t="s">
        <v>3197</v>
      </c>
      <c r="H6133">
        <v>1204</v>
      </c>
      <c r="I6133">
        <v>14027580</v>
      </c>
      <c r="J6133" t="s">
        <v>3233</v>
      </c>
      <c r="K6133" s="38">
        <v>45351</v>
      </c>
      <c r="L6133" s="38">
        <v>45351</v>
      </c>
      <c r="M6133" t="s">
        <v>3226</v>
      </c>
      <c r="N6133" t="s">
        <v>3949</v>
      </c>
      <c r="O6133">
        <v>-44.6</v>
      </c>
      <c r="Q6133" t="s">
        <v>36</v>
      </c>
      <c r="R6133">
        <v>1.44</v>
      </c>
      <c r="S6133">
        <v>-44.6</v>
      </c>
      <c r="U6133">
        <v>-64.22</v>
      </c>
      <c r="V6133">
        <v>14459406</v>
      </c>
      <c r="X6133" t="s">
        <v>36</v>
      </c>
      <c r="Y6133" t="s">
        <v>3204</v>
      </c>
      <c r="Z6133" t="e">
        <f>VLOOKUP(N6133,Sheet3!J:J,1,0)</f>
        <v>#N/A</v>
      </c>
      <c r="AA6133" t="e">
        <f>VLOOKUP(I6133,Sheet3!$E$2:$E$8,1,0)</f>
        <v>#N/A</v>
      </c>
    </row>
    <row r="6134" spans="1:27" hidden="1" x14ac:dyDescent="0.25">
      <c r="A6134">
        <v>290061</v>
      </c>
      <c r="B6134">
        <v>290061</v>
      </c>
      <c r="H6134">
        <v>1204</v>
      </c>
      <c r="M6134" t="s">
        <v>3226</v>
      </c>
      <c r="N6134" t="s">
        <v>3949</v>
      </c>
      <c r="R6134" t="s">
        <v>3225</v>
      </c>
      <c r="U6134">
        <v>0.01</v>
      </c>
      <c r="X6134" t="s">
        <v>36</v>
      </c>
      <c r="Z6134" t="e">
        <f>VLOOKUP(N6134,Sheet3!J:J,1,0)</f>
        <v>#N/A</v>
      </c>
      <c r="AA6134" t="e">
        <f>VLOOKUP(I6134,Sheet3!$E$2:$E$8,1,0)</f>
        <v>#N/A</v>
      </c>
    </row>
    <row r="6135" spans="1:27" hidden="1" x14ac:dyDescent="0.25">
      <c r="A6135">
        <v>290061</v>
      </c>
      <c r="B6135" t="s">
        <v>3168</v>
      </c>
      <c r="E6135" t="s">
        <v>3197</v>
      </c>
      <c r="H6135">
        <v>1204</v>
      </c>
      <c r="I6135">
        <v>24001091</v>
      </c>
      <c r="J6135" t="s">
        <v>3224</v>
      </c>
      <c r="K6135" s="38">
        <v>45296</v>
      </c>
      <c r="L6135" s="38">
        <v>45296</v>
      </c>
      <c r="M6135" t="s">
        <v>3226</v>
      </c>
      <c r="N6135" t="s">
        <v>4112</v>
      </c>
      <c r="R6135">
        <v>0</v>
      </c>
      <c r="V6135">
        <v>14386613</v>
      </c>
      <c r="X6135" t="s">
        <v>36</v>
      </c>
      <c r="Y6135" t="s">
        <v>3204</v>
      </c>
      <c r="Z6135" t="e">
        <f>VLOOKUP(N6135,Sheet3!J:J,1,0)</f>
        <v>#N/A</v>
      </c>
      <c r="AA6135" t="e">
        <f>VLOOKUP(I6135,Sheet3!$E$2:$E$8,1,0)</f>
        <v>#N/A</v>
      </c>
    </row>
    <row r="6136" spans="1:27" hidden="1" x14ac:dyDescent="0.25">
      <c r="A6136">
        <v>290061</v>
      </c>
      <c r="B6136" t="s">
        <v>3168</v>
      </c>
      <c r="E6136" t="s">
        <v>3197</v>
      </c>
      <c r="H6136">
        <v>1204</v>
      </c>
      <c r="I6136">
        <v>24001091</v>
      </c>
      <c r="J6136" t="s">
        <v>3228</v>
      </c>
      <c r="K6136" s="38">
        <v>45296</v>
      </c>
      <c r="L6136" s="38">
        <v>45296</v>
      </c>
      <c r="M6136" t="s">
        <v>3226</v>
      </c>
      <c r="N6136" t="s">
        <v>4112</v>
      </c>
      <c r="O6136">
        <v>817.2</v>
      </c>
      <c r="Q6136" t="s">
        <v>36</v>
      </c>
      <c r="R6136">
        <v>1.44</v>
      </c>
      <c r="S6136">
        <v>817.2</v>
      </c>
      <c r="U6136">
        <v>1176.77</v>
      </c>
      <c r="V6136">
        <v>14386614</v>
      </c>
      <c r="X6136" t="s">
        <v>36</v>
      </c>
      <c r="Y6136" t="s">
        <v>3204</v>
      </c>
      <c r="Z6136" t="e">
        <f>VLOOKUP(N6136,Sheet3!J:J,1,0)</f>
        <v>#N/A</v>
      </c>
      <c r="AA6136" t="e">
        <f>VLOOKUP(I6136,Sheet3!$E$2:$E$8,1,0)</f>
        <v>#N/A</v>
      </c>
    </row>
    <row r="6137" spans="1:27" hidden="1" x14ac:dyDescent="0.25">
      <c r="A6137">
        <v>290061</v>
      </c>
      <c r="B6137" t="s">
        <v>3168</v>
      </c>
      <c r="E6137" t="s">
        <v>3197</v>
      </c>
      <c r="H6137">
        <v>1204</v>
      </c>
      <c r="I6137">
        <v>24001091</v>
      </c>
      <c r="J6137" t="s">
        <v>3228</v>
      </c>
      <c r="K6137" s="38">
        <v>45296</v>
      </c>
      <c r="L6137" s="38">
        <v>45296</v>
      </c>
      <c r="M6137" t="s">
        <v>3226</v>
      </c>
      <c r="N6137" t="s">
        <v>4112</v>
      </c>
      <c r="O6137">
        <v>8</v>
      </c>
      <c r="Q6137" t="s">
        <v>36</v>
      </c>
      <c r="R6137">
        <v>1.44</v>
      </c>
      <c r="S6137">
        <v>8</v>
      </c>
      <c r="U6137">
        <v>11.52</v>
      </c>
      <c r="V6137">
        <v>14386617</v>
      </c>
      <c r="X6137" t="s">
        <v>36</v>
      </c>
      <c r="Y6137" t="s">
        <v>3204</v>
      </c>
      <c r="Z6137" t="e">
        <f>VLOOKUP(N6137,Sheet3!J:J,1,0)</f>
        <v>#N/A</v>
      </c>
      <c r="AA6137" t="e">
        <f>VLOOKUP(I6137,Sheet3!$E$2:$E$8,1,0)</f>
        <v>#N/A</v>
      </c>
    </row>
    <row r="6138" spans="1:27" hidden="1" x14ac:dyDescent="0.25">
      <c r="A6138">
        <v>290061</v>
      </c>
      <c r="B6138" t="s">
        <v>3168</v>
      </c>
      <c r="E6138" t="s">
        <v>3197</v>
      </c>
      <c r="H6138">
        <v>1204</v>
      </c>
      <c r="I6138">
        <v>181638</v>
      </c>
      <c r="J6138" t="s">
        <v>3229</v>
      </c>
      <c r="K6138" s="38">
        <v>45297</v>
      </c>
      <c r="L6138" s="38">
        <v>45297</v>
      </c>
      <c r="M6138" t="s">
        <v>3226</v>
      </c>
      <c r="N6138" t="s">
        <v>4112</v>
      </c>
      <c r="O6138">
        <v>-825.2</v>
      </c>
      <c r="P6138" t="e">
        <f>VLOOKUP(I6138,Sheet3!$E$2:$E$16,1,0)</f>
        <v>#N/A</v>
      </c>
      <c r="Q6138" t="s">
        <v>36</v>
      </c>
      <c r="R6138">
        <v>1.44</v>
      </c>
      <c r="S6138">
        <v>-825.2</v>
      </c>
      <c r="U6138">
        <v>-1188.29</v>
      </c>
      <c r="V6138">
        <v>14387092</v>
      </c>
      <c r="X6138" t="s">
        <v>36</v>
      </c>
      <c r="Y6138" t="s">
        <v>3204</v>
      </c>
      <c r="Z6138" t="e">
        <f>VLOOKUP(N6138,Sheet3!J:J,1,0)</f>
        <v>#N/A</v>
      </c>
      <c r="AA6138" t="e">
        <f>VLOOKUP(I6138,Sheet3!$E$2:$E$8,1,0)</f>
        <v>#N/A</v>
      </c>
    </row>
    <row r="6139" spans="1:27" hidden="1" x14ac:dyDescent="0.25">
      <c r="A6139">
        <v>290061</v>
      </c>
      <c r="B6139">
        <v>290061</v>
      </c>
      <c r="H6139">
        <v>1204</v>
      </c>
      <c r="M6139" t="s">
        <v>3226</v>
      </c>
      <c r="N6139" t="s">
        <v>4112</v>
      </c>
      <c r="R6139" t="s">
        <v>3225</v>
      </c>
      <c r="X6139" t="s">
        <v>36</v>
      </c>
      <c r="Z6139" t="e">
        <f>VLOOKUP(N6139,Sheet3!J:J,1,0)</f>
        <v>#N/A</v>
      </c>
      <c r="AA6139" t="e">
        <f>VLOOKUP(I6139,Sheet3!$E$2:$E$8,1,0)</f>
        <v>#N/A</v>
      </c>
    </row>
    <row r="6140" spans="1:27" hidden="1" x14ac:dyDescent="0.25">
      <c r="A6140">
        <v>290061</v>
      </c>
      <c r="B6140" t="s">
        <v>3168</v>
      </c>
      <c r="E6140" t="s">
        <v>3197</v>
      </c>
      <c r="H6140">
        <v>1204</v>
      </c>
      <c r="I6140">
        <v>14024802</v>
      </c>
      <c r="J6140" t="s">
        <v>3224</v>
      </c>
      <c r="K6140" s="38">
        <v>45300</v>
      </c>
      <c r="L6140" s="38">
        <v>45300</v>
      </c>
      <c r="M6140" t="s">
        <v>3226</v>
      </c>
      <c r="N6140" t="s">
        <v>4113</v>
      </c>
      <c r="R6140">
        <v>0</v>
      </c>
      <c r="V6140">
        <v>14389998</v>
      </c>
      <c r="X6140" t="s">
        <v>36</v>
      </c>
      <c r="Y6140" t="s">
        <v>3204</v>
      </c>
      <c r="Z6140" t="e">
        <f>VLOOKUP(N6140,Sheet3!J:J,1,0)</f>
        <v>#N/A</v>
      </c>
      <c r="AA6140" t="e">
        <f>VLOOKUP(I6140,Sheet3!$E$2:$E$8,1,0)</f>
        <v>#N/A</v>
      </c>
    </row>
    <row r="6141" spans="1:27" hidden="1" x14ac:dyDescent="0.25">
      <c r="A6141">
        <v>290061</v>
      </c>
      <c r="B6141" t="s">
        <v>3168</v>
      </c>
      <c r="E6141" t="s">
        <v>3197</v>
      </c>
      <c r="H6141">
        <v>1204</v>
      </c>
      <c r="I6141">
        <v>181708</v>
      </c>
      <c r="J6141" t="s">
        <v>3229</v>
      </c>
      <c r="K6141" s="38">
        <v>45300</v>
      </c>
      <c r="L6141" s="38">
        <v>45300</v>
      </c>
      <c r="M6141" t="s">
        <v>3226</v>
      </c>
      <c r="N6141" t="s">
        <v>4113</v>
      </c>
      <c r="O6141">
        <v>-177</v>
      </c>
      <c r="P6141" t="e">
        <f>VLOOKUP(I6141,Sheet3!$E$2:$E$16,1,0)</f>
        <v>#N/A</v>
      </c>
      <c r="Q6141" t="s">
        <v>36</v>
      </c>
      <c r="R6141">
        <v>1.44</v>
      </c>
      <c r="S6141">
        <v>-177</v>
      </c>
      <c r="U6141">
        <v>-254.88</v>
      </c>
      <c r="V6141">
        <v>14391302</v>
      </c>
      <c r="X6141" t="s">
        <v>36</v>
      </c>
      <c r="Y6141" t="s">
        <v>3204</v>
      </c>
      <c r="Z6141" t="e">
        <f>VLOOKUP(N6141,Sheet3!J:J,1,0)</f>
        <v>#N/A</v>
      </c>
      <c r="AA6141" t="e">
        <f>VLOOKUP(I6141,Sheet3!$E$2:$E$8,1,0)</f>
        <v>#N/A</v>
      </c>
    </row>
    <row r="6142" spans="1:27" hidden="1" x14ac:dyDescent="0.25">
      <c r="A6142">
        <v>290061</v>
      </c>
      <c r="B6142" t="s">
        <v>3168</v>
      </c>
      <c r="E6142" t="s">
        <v>3197</v>
      </c>
      <c r="H6142">
        <v>1204</v>
      </c>
      <c r="I6142">
        <v>14024802</v>
      </c>
      <c r="J6142" t="s">
        <v>3233</v>
      </c>
      <c r="K6142" s="38">
        <v>45300</v>
      </c>
      <c r="L6142" s="38">
        <v>45300</v>
      </c>
      <c r="M6142" t="s">
        <v>3226</v>
      </c>
      <c r="N6142" t="s">
        <v>4113</v>
      </c>
      <c r="O6142">
        <v>177</v>
      </c>
      <c r="Q6142" t="s">
        <v>36</v>
      </c>
      <c r="R6142">
        <v>1.44</v>
      </c>
      <c r="S6142">
        <v>177</v>
      </c>
      <c r="U6142">
        <v>254.88</v>
      </c>
      <c r="V6142">
        <v>14389999</v>
      </c>
      <c r="X6142" t="s">
        <v>36</v>
      </c>
      <c r="Y6142" t="s">
        <v>3204</v>
      </c>
      <c r="Z6142" t="e">
        <f>VLOOKUP(N6142,Sheet3!J:J,1,0)</f>
        <v>#N/A</v>
      </c>
      <c r="AA6142" t="e">
        <f>VLOOKUP(I6142,Sheet3!$E$2:$E$8,1,0)</f>
        <v>#N/A</v>
      </c>
    </row>
    <row r="6143" spans="1:27" hidden="1" x14ac:dyDescent="0.25">
      <c r="A6143">
        <v>290061</v>
      </c>
      <c r="B6143">
        <v>290061</v>
      </c>
      <c r="H6143">
        <v>1204</v>
      </c>
      <c r="M6143" t="s">
        <v>3226</v>
      </c>
      <c r="N6143" t="s">
        <v>4113</v>
      </c>
      <c r="R6143" t="s">
        <v>3225</v>
      </c>
      <c r="X6143" t="s">
        <v>36</v>
      </c>
      <c r="Z6143" t="e">
        <f>VLOOKUP(N6143,Sheet3!J:J,1,0)</f>
        <v>#N/A</v>
      </c>
      <c r="AA6143" t="e">
        <f>VLOOKUP(I6143,Sheet3!$E$2:$E$8,1,0)</f>
        <v>#N/A</v>
      </c>
    </row>
    <row r="6144" spans="1:27" hidden="1" x14ac:dyDescent="0.25">
      <c r="A6144">
        <v>290061</v>
      </c>
      <c r="B6144" t="s">
        <v>3168</v>
      </c>
      <c r="E6144" t="s">
        <v>3197</v>
      </c>
      <c r="H6144">
        <v>1204</v>
      </c>
      <c r="I6144">
        <v>14024909</v>
      </c>
      <c r="J6144" t="s">
        <v>3224</v>
      </c>
      <c r="K6144" s="38">
        <v>45300</v>
      </c>
      <c r="L6144" s="38">
        <v>45300</v>
      </c>
      <c r="M6144" t="s">
        <v>3226</v>
      </c>
      <c r="N6144" t="s">
        <v>4114</v>
      </c>
      <c r="R6144">
        <v>0</v>
      </c>
      <c r="V6144">
        <v>14391248</v>
      </c>
      <c r="X6144" t="s">
        <v>36</v>
      </c>
      <c r="Y6144" t="s">
        <v>3204</v>
      </c>
      <c r="Z6144" t="e">
        <f>VLOOKUP(N6144,Sheet3!J:J,1,0)</f>
        <v>#N/A</v>
      </c>
      <c r="AA6144" t="e">
        <f>VLOOKUP(I6144,Sheet3!$E$2:$E$8,1,0)</f>
        <v>#N/A</v>
      </c>
    </row>
    <row r="6145" spans="1:27" hidden="1" x14ac:dyDescent="0.25">
      <c r="A6145">
        <v>290061</v>
      </c>
      <c r="B6145" t="s">
        <v>3168</v>
      </c>
      <c r="E6145" t="s">
        <v>3197</v>
      </c>
      <c r="H6145">
        <v>1204</v>
      </c>
      <c r="I6145">
        <v>14024909</v>
      </c>
      <c r="J6145" t="s">
        <v>3233</v>
      </c>
      <c r="K6145" s="38">
        <v>45300</v>
      </c>
      <c r="L6145" s="38">
        <v>45300</v>
      </c>
      <c r="M6145" t="s">
        <v>3226</v>
      </c>
      <c r="N6145" t="s">
        <v>4114</v>
      </c>
      <c r="O6145">
        <v>6</v>
      </c>
      <c r="Q6145" t="s">
        <v>36</v>
      </c>
      <c r="R6145">
        <v>1.44</v>
      </c>
      <c r="S6145">
        <v>6</v>
      </c>
      <c r="U6145">
        <v>8.64</v>
      </c>
      <c r="V6145">
        <v>14391249</v>
      </c>
      <c r="X6145" t="s">
        <v>36</v>
      </c>
      <c r="Y6145" t="s">
        <v>3204</v>
      </c>
      <c r="Z6145" t="e">
        <f>VLOOKUP(N6145,Sheet3!J:J,1,0)</f>
        <v>#N/A</v>
      </c>
      <c r="AA6145" t="e">
        <f>VLOOKUP(I6145,Sheet3!$E$2:$E$8,1,0)</f>
        <v>#N/A</v>
      </c>
    </row>
    <row r="6146" spans="1:27" hidden="1" x14ac:dyDescent="0.25">
      <c r="A6146">
        <v>290061</v>
      </c>
      <c r="B6146" t="s">
        <v>3168</v>
      </c>
      <c r="E6146" t="s">
        <v>3197</v>
      </c>
      <c r="H6146">
        <v>1204</v>
      </c>
      <c r="I6146">
        <v>181719</v>
      </c>
      <c r="J6146" t="s">
        <v>3229</v>
      </c>
      <c r="K6146" s="38">
        <v>45301</v>
      </c>
      <c r="L6146" s="38">
        <v>45301</v>
      </c>
      <c r="M6146" t="s">
        <v>3226</v>
      </c>
      <c r="N6146" t="s">
        <v>4114</v>
      </c>
      <c r="O6146">
        <v>-6</v>
      </c>
      <c r="P6146" t="e">
        <f>VLOOKUP(I6146,Sheet3!$E$2:$E$16,1,0)</f>
        <v>#N/A</v>
      </c>
      <c r="Q6146" t="s">
        <v>36</v>
      </c>
      <c r="R6146">
        <v>1.44</v>
      </c>
      <c r="S6146">
        <v>-6</v>
      </c>
      <c r="U6146">
        <v>-8.64</v>
      </c>
      <c r="V6146">
        <v>14391919</v>
      </c>
      <c r="X6146" t="s">
        <v>36</v>
      </c>
      <c r="Y6146" t="s">
        <v>3204</v>
      </c>
      <c r="Z6146" t="e">
        <f>VLOOKUP(N6146,Sheet3!J:J,1,0)</f>
        <v>#N/A</v>
      </c>
      <c r="AA6146" t="e">
        <f>VLOOKUP(I6146,Sheet3!$E$2:$E$8,1,0)</f>
        <v>#N/A</v>
      </c>
    </row>
    <row r="6147" spans="1:27" hidden="1" x14ac:dyDescent="0.25">
      <c r="A6147">
        <v>290061</v>
      </c>
      <c r="B6147">
        <v>290061</v>
      </c>
      <c r="H6147">
        <v>1204</v>
      </c>
      <c r="M6147" t="s">
        <v>3226</v>
      </c>
      <c r="N6147" t="s">
        <v>4114</v>
      </c>
      <c r="R6147" t="s">
        <v>3225</v>
      </c>
      <c r="X6147" t="s">
        <v>36</v>
      </c>
      <c r="Z6147" t="e">
        <f>VLOOKUP(N6147,Sheet3!J:J,1,0)</f>
        <v>#N/A</v>
      </c>
      <c r="AA6147" t="e">
        <f>VLOOKUP(I6147,Sheet3!$E$2:$E$8,1,0)</f>
        <v>#N/A</v>
      </c>
    </row>
    <row r="6148" spans="1:27" hidden="1" x14ac:dyDescent="0.25">
      <c r="A6148">
        <v>290061</v>
      </c>
      <c r="B6148" t="s">
        <v>3168</v>
      </c>
      <c r="E6148" t="s">
        <v>3197</v>
      </c>
      <c r="H6148">
        <v>1204</v>
      </c>
      <c r="I6148">
        <v>24001089</v>
      </c>
      <c r="J6148" t="s">
        <v>3224</v>
      </c>
      <c r="K6148" s="38">
        <v>45296</v>
      </c>
      <c r="L6148" s="38">
        <v>45296</v>
      </c>
      <c r="M6148" t="s">
        <v>3226</v>
      </c>
      <c r="N6148" t="s">
        <v>4115</v>
      </c>
      <c r="R6148">
        <v>0</v>
      </c>
      <c r="V6148">
        <v>14386514</v>
      </c>
      <c r="X6148" t="s">
        <v>36</v>
      </c>
      <c r="Y6148" t="s">
        <v>3204</v>
      </c>
      <c r="Z6148" t="e">
        <f>VLOOKUP(N6148,Sheet3!J:J,1,0)</f>
        <v>#N/A</v>
      </c>
      <c r="AA6148" t="e">
        <f>VLOOKUP(I6148,Sheet3!$E$2:$E$8,1,0)</f>
        <v>#N/A</v>
      </c>
    </row>
    <row r="6149" spans="1:27" hidden="1" x14ac:dyDescent="0.25">
      <c r="A6149">
        <v>290061</v>
      </c>
      <c r="B6149" t="s">
        <v>3168</v>
      </c>
      <c r="E6149" t="s">
        <v>3197</v>
      </c>
      <c r="H6149">
        <v>1204</v>
      </c>
      <c r="I6149">
        <v>24001089</v>
      </c>
      <c r="J6149" t="s">
        <v>3228</v>
      </c>
      <c r="K6149" s="38">
        <v>45296</v>
      </c>
      <c r="L6149" s="38">
        <v>45296</v>
      </c>
      <c r="M6149" t="s">
        <v>3226</v>
      </c>
      <c r="N6149" t="s">
        <v>4115</v>
      </c>
      <c r="O6149">
        <v>1456</v>
      </c>
      <c r="Q6149" t="s">
        <v>36</v>
      </c>
      <c r="R6149">
        <v>1.44</v>
      </c>
      <c r="S6149">
        <v>1456</v>
      </c>
      <c r="U6149">
        <v>2096.64</v>
      </c>
      <c r="V6149">
        <v>14386515</v>
      </c>
      <c r="X6149" t="s">
        <v>36</v>
      </c>
      <c r="Y6149" t="s">
        <v>3204</v>
      </c>
      <c r="Z6149" t="e">
        <f>VLOOKUP(N6149,Sheet3!J:J,1,0)</f>
        <v>#N/A</v>
      </c>
      <c r="AA6149" t="e">
        <f>VLOOKUP(I6149,Sheet3!$E$2:$E$8,1,0)</f>
        <v>#N/A</v>
      </c>
    </row>
    <row r="6150" spans="1:27" hidden="1" x14ac:dyDescent="0.25">
      <c r="A6150">
        <v>290061</v>
      </c>
      <c r="B6150" t="s">
        <v>3168</v>
      </c>
      <c r="E6150" t="s">
        <v>3197</v>
      </c>
      <c r="H6150">
        <v>1204</v>
      </c>
      <c r="I6150">
        <v>181724</v>
      </c>
      <c r="J6150" t="s">
        <v>3229</v>
      </c>
      <c r="K6150" s="38">
        <v>45301</v>
      </c>
      <c r="L6150" s="38">
        <v>45301</v>
      </c>
      <c r="M6150" t="s">
        <v>3226</v>
      </c>
      <c r="N6150" t="s">
        <v>4115</v>
      </c>
      <c r="O6150">
        <v>-1428</v>
      </c>
      <c r="P6150" t="e">
        <f>VLOOKUP(I6150,Sheet3!$E$2:$E$16,1,0)</f>
        <v>#N/A</v>
      </c>
      <c r="Q6150" t="s">
        <v>36</v>
      </c>
      <c r="R6150">
        <v>1.44</v>
      </c>
      <c r="S6150">
        <v>-1428</v>
      </c>
      <c r="U6150">
        <v>-2056.3200000000002</v>
      </c>
      <c r="V6150">
        <v>14391960</v>
      </c>
      <c r="X6150" t="s">
        <v>36</v>
      </c>
      <c r="Y6150" t="s">
        <v>3204</v>
      </c>
      <c r="Z6150" t="e">
        <f>VLOOKUP(N6150,Sheet3!J:J,1,0)</f>
        <v>#N/A</v>
      </c>
      <c r="AA6150" t="e">
        <f>VLOOKUP(I6150,Sheet3!$E$2:$E$8,1,0)</f>
        <v>#N/A</v>
      </c>
    </row>
    <row r="6151" spans="1:27" hidden="1" x14ac:dyDescent="0.25">
      <c r="A6151">
        <v>290061</v>
      </c>
      <c r="B6151" t="s">
        <v>3168</v>
      </c>
      <c r="E6151" t="s">
        <v>3197</v>
      </c>
      <c r="H6151">
        <v>1204</v>
      </c>
      <c r="I6151">
        <v>181742</v>
      </c>
      <c r="J6151" t="s">
        <v>3229</v>
      </c>
      <c r="K6151" s="38">
        <v>45303</v>
      </c>
      <c r="L6151" s="38">
        <v>45303</v>
      </c>
      <c r="M6151" t="s">
        <v>3226</v>
      </c>
      <c r="N6151" t="s">
        <v>4115</v>
      </c>
      <c r="O6151">
        <v>-2</v>
      </c>
      <c r="P6151" t="e">
        <f>VLOOKUP(I6151,Sheet3!$E$2:$E$16,1,0)</f>
        <v>#N/A</v>
      </c>
      <c r="Q6151" t="s">
        <v>36</v>
      </c>
      <c r="R6151">
        <v>1.44</v>
      </c>
      <c r="S6151">
        <v>-2</v>
      </c>
      <c r="U6151">
        <v>-2.88</v>
      </c>
      <c r="V6151">
        <v>14395757</v>
      </c>
      <c r="X6151" t="s">
        <v>36</v>
      </c>
      <c r="Y6151" t="s">
        <v>3204</v>
      </c>
      <c r="Z6151" t="e">
        <f>VLOOKUP(N6151,Sheet3!J:J,1,0)</f>
        <v>#N/A</v>
      </c>
      <c r="AA6151" t="e">
        <f>VLOOKUP(I6151,Sheet3!$E$2:$E$8,1,0)</f>
        <v>#N/A</v>
      </c>
    </row>
    <row r="6152" spans="1:27" hidden="1" x14ac:dyDescent="0.25">
      <c r="A6152">
        <v>290061</v>
      </c>
      <c r="B6152" t="s">
        <v>3168</v>
      </c>
      <c r="E6152" t="s">
        <v>3197</v>
      </c>
      <c r="H6152">
        <v>1204</v>
      </c>
      <c r="I6152">
        <v>181745</v>
      </c>
      <c r="J6152" t="s">
        <v>3229</v>
      </c>
      <c r="K6152" s="38">
        <v>45306</v>
      </c>
      <c r="L6152" s="38">
        <v>45306</v>
      </c>
      <c r="M6152" t="s">
        <v>3226</v>
      </c>
      <c r="N6152" t="s">
        <v>4115</v>
      </c>
      <c r="O6152">
        <v>-2</v>
      </c>
      <c r="P6152" t="e">
        <f>VLOOKUP(I6152,Sheet3!$E$2:$E$16,1,0)</f>
        <v>#N/A</v>
      </c>
      <c r="Q6152" t="s">
        <v>36</v>
      </c>
      <c r="R6152">
        <v>1.44</v>
      </c>
      <c r="S6152">
        <v>-2</v>
      </c>
      <c r="U6152">
        <v>-2.88</v>
      </c>
      <c r="V6152">
        <v>14396989</v>
      </c>
      <c r="X6152" t="s">
        <v>36</v>
      </c>
      <c r="Y6152" t="s">
        <v>3204</v>
      </c>
      <c r="Z6152" t="e">
        <f>VLOOKUP(N6152,Sheet3!J:J,1,0)</f>
        <v>#N/A</v>
      </c>
      <c r="AA6152" t="e">
        <f>VLOOKUP(I6152,Sheet3!$E$2:$E$8,1,0)</f>
        <v>#N/A</v>
      </c>
    </row>
    <row r="6153" spans="1:27" hidden="1" x14ac:dyDescent="0.25">
      <c r="A6153">
        <v>290061</v>
      </c>
      <c r="B6153" t="s">
        <v>3168</v>
      </c>
      <c r="E6153" t="s">
        <v>3197</v>
      </c>
      <c r="H6153">
        <v>1204</v>
      </c>
      <c r="I6153">
        <v>181743</v>
      </c>
      <c r="J6153" t="s">
        <v>3229</v>
      </c>
      <c r="K6153" s="38">
        <v>45303</v>
      </c>
      <c r="L6153" s="38">
        <v>45306</v>
      </c>
      <c r="M6153" t="s">
        <v>3226</v>
      </c>
      <c r="N6153" t="s">
        <v>4115</v>
      </c>
      <c r="O6153">
        <v>-16</v>
      </c>
      <c r="P6153" t="e">
        <f>VLOOKUP(I6153,Sheet3!$E$2:$E$16,1,0)</f>
        <v>#N/A</v>
      </c>
      <c r="Q6153" t="s">
        <v>36</v>
      </c>
      <c r="R6153">
        <v>1.44</v>
      </c>
      <c r="S6153">
        <v>-16</v>
      </c>
      <c r="U6153">
        <v>-23.04</v>
      </c>
      <c r="V6153">
        <v>14395761</v>
      </c>
      <c r="X6153" t="s">
        <v>36</v>
      </c>
      <c r="Y6153" t="s">
        <v>3204</v>
      </c>
      <c r="Z6153" t="e">
        <f>VLOOKUP(N6153,Sheet3!J:J,1,0)</f>
        <v>#N/A</v>
      </c>
      <c r="AA6153" t="e">
        <f>VLOOKUP(I6153,Sheet3!$E$2:$E$8,1,0)</f>
        <v>#N/A</v>
      </c>
    </row>
    <row r="6154" spans="1:27" hidden="1" x14ac:dyDescent="0.25">
      <c r="A6154">
        <v>290061</v>
      </c>
      <c r="B6154" t="s">
        <v>3168</v>
      </c>
      <c r="E6154" t="s">
        <v>3197</v>
      </c>
      <c r="H6154">
        <v>1204</v>
      </c>
      <c r="I6154">
        <v>181945</v>
      </c>
      <c r="J6154" t="s">
        <v>3229</v>
      </c>
      <c r="K6154" s="38">
        <v>45358</v>
      </c>
      <c r="L6154" s="38">
        <v>45359</v>
      </c>
      <c r="M6154" t="s">
        <v>3226</v>
      </c>
      <c r="N6154" t="s">
        <v>4115</v>
      </c>
      <c r="O6154">
        <v>-8</v>
      </c>
      <c r="P6154" t="e">
        <f>VLOOKUP(I6154,Sheet3!$E$2:$E$16,1,0)</f>
        <v>#N/A</v>
      </c>
      <c r="Q6154" t="s">
        <v>36</v>
      </c>
      <c r="R6154">
        <v>1.44</v>
      </c>
      <c r="S6154">
        <v>-8</v>
      </c>
      <c r="U6154">
        <v>-11.52</v>
      </c>
      <c r="V6154">
        <v>14458393</v>
      </c>
      <c r="X6154" t="s">
        <v>36</v>
      </c>
      <c r="Y6154" t="s">
        <v>3204</v>
      </c>
      <c r="Z6154" t="e">
        <f>VLOOKUP(N6154,Sheet3!J:J,1,0)</f>
        <v>#N/A</v>
      </c>
      <c r="AA6154" t="e">
        <f>VLOOKUP(I6154,Sheet3!$E$2:$E$8,1,0)</f>
        <v>#N/A</v>
      </c>
    </row>
    <row r="6155" spans="1:27" hidden="1" x14ac:dyDescent="0.25">
      <c r="A6155">
        <v>290061</v>
      </c>
      <c r="B6155">
        <v>290061</v>
      </c>
      <c r="H6155">
        <v>1204</v>
      </c>
      <c r="M6155" t="s">
        <v>3226</v>
      </c>
      <c r="N6155" t="s">
        <v>4115</v>
      </c>
      <c r="R6155" t="s">
        <v>3225</v>
      </c>
      <c r="X6155" t="s">
        <v>36</v>
      </c>
      <c r="Z6155" t="e">
        <f>VLOOKUP(N6155,Sheet3!J:J,1,0)</f>
        <v>#N/A</v>
      </c>
      <c r="AA6155" t="e">
        <f>VLOOKUP(I6155,Sheet3!$E$2:$E$8,1,0)</f>
        <v>#N/A</v>
      </c>
    </row>
    <row r="6156" spans="1:27" hidden="1" x14ac:dyDescent="0.25">
      <c r="A6156">
        <v>290061</v>
      </c>
      <c r="B6156" t="s">
        <v>3168</v>
      </c>
      <c r="E6156" t="s">
        <v>3197</v>
      </c>
      <c r="H6156">
        <v>1204</v>
      </c>
      <c r="I6156">
        <v>24001089</v>
      </c>
      <c r="J6156" t="s">
        <v>3224</v>
      </c>
      <c r="K6156" s="38">
        <v>45296</v>
      </c>
      <c r="L6156" s="38">
        <v>45296</v>
      </c>
      <c r="M6156" t="s">
        <v>3226</v>
      </c>
      <c r="N6156" t="s">
        <v>4116</v>
      </c>
      <c r="R6156">
        <v>0</v>
      </c>
      <c r="V6156">
        <v>14386516</v>
      </c>
      <c r="X6156" t="s">
        <v>36</v>
      </c>
      <c r="Y6156" t="s">
        <v>3204</v>
      </c>
      <c r="Z6156" t="e">
        <f>VLOOKUP(N6156,Sheet3!J:J,1,0)</f>
        <v>#N/A</v>
      </c>
      <c r="AA6156" t="e">
        <f>VLOOKUP(I6156,Sheet3!$E$2:$E$8,1,0)</f>
        <v>#N/A</v>
      </c>
    </row>
    <row r="6157" spans="1:27" hidden="1" x14ac:dyDescent="0.25">
      <c r="A6157">
        <v>290061</v>
      </c>
      <c r="B6157" t="s">
        <v>3168</v>
      </c>
      <c r="E6157" t="s">
        <v>3197</v>
      </c>
      <c r="H6157">
        <v>1204</v>
      </c>
      <c r="I6157">
        <v>24001089</v>
      </c>
      <c r="J6157" t="s">
        <v>3228</v>
      </c>
      <c r="K6157" s="38">
        <v>45296</v>
      </c>
      <c r="L6157" s="38">
        <v>45296</v>
      </c>
      <c r="M6157" t="s">
        <v>3226</v>
      </c>
      <c r="N6157" t="s">
        <v>4116</v>
      </c>
      <c r="O6157">
        <v>559</v>
      </c>
      <c r="Q6157" t="s">
        <v>36</v>
      </c>
      <c r="R6157">
        <v>1.44</v>
      </c>
      <c r="S6157">
        <v>559</v>
      </c>
      <c r="U6157">
        <v>804.96</v>
      </c>
      <c r="V6157">
        <v>14386517</v>
      </c>
      <c r="X6157" t="s">
        <v>36</v>
      </c>
      <c r="Y6157" t="s">
        <v>3204</v>
      </c>
      <c r="Z6157" t="e">
        <f>VLOOKUP(N6157,Sheet3!J:J,1,0)</f>
        <v>#N/A</v>
      </c>
      <c r="AA6157" t="e">
        <f>VLOOKUP(I6157,Sheet3!$E$2:$E$8,1,0)</f>
        <v>#N/A</v>
      </c>
    </row>
    <row r="6158" spans="1:27" hidden="1" x14ac:dyDescent="0.25">
      <c r="A6158">
        <v>290061</v>
      </c>
      <c r="B6158" t="s">
        <v>3168</v>
      </c>
      <c r="E6158" t="s">
        <v>3197</v>
      </c>
      <c r="H6158">
        <v>1204</v>
      </c>
      <c r="I6158">
        <v>181725</v>
      </c>
      <c r="J6158" t="s">
        <v>3229</v>
      </c>
      <c r="K6158" s="38">
        <v>45301</v>
      </c>
      <c r="L6158" s="38">
        <v>45301</v>
      </c>
      <c r="M6158" t="s">
        <v>3226</v>
      </c>
      <c r="N6158" t="s">
        <v>4116</v>
      </c>
      <c r="O6158">
        <v>-559</v>
      </c>
      <c r="P6158" t="e">
        <f>VLOOKUP(I6158,Sheet3!$E$2:$E$16,1,0)</f>
        <v>#N/A</v>
      </c>
      <c r="Q6158" t="s">
        <v>36</v>
      </c>
      <c r="R6158">
        <v>1.44</v>
      </c>
      <c r="S6158">
        <v>-559</v>
      </c>
      <c r="U6158">
        <v>-804.96</v>
      </c>
      <c r="V6158">
        <v>14391965</v>
      </c>
      <c r="X6158" t="s">
        <v>36</v>
      </c>
      <c r="Y6158" t="s">
        <v>3204</v>
      </c>
      <c r="Z6158" t="e">
        <f>VLOOKUP(N6158,Sheet3!J:J,1,0)</f>
        <v>#N/A</v>
      </c>
      <c r="AA6158" t="e">
        <f>VLOOKUP(I6158,Sheet3!$E$2:$E$8,1,0)</f>
        <v>#N/A</v>
      </c>
    </row>
    <row r="6159" spans="1:27" hidden="1" x14ac:dyDescent="0.25">
      <c r="A6159">
        <v>290061</v>
      </c>
      <c r="B6159">
        <v>290061</v>
      </c>
      <c r="H6159">
        <v>1204</v>
      </c>
      <c r="M6159" t="s">
        <v>3226</v>
      </c>
      <c r="N6159" t="s">
        <v>4116</v>
      </c>
      <c r="R6159" t="s">
        <v>3225</v>
      </c>
      <c r="X6159" t="s">
        <v>36</v>
      </c>
      <c r="Z6159" t="e">
        <f>VLOOKUP(N6159,Sheet3!J:J,1,0)</f>
        <v>#N/A</v>
      </c>
      <c r="AA6159" t="e">
        <f>VLOOKUP(I6159,Sheet3!$E$2:$E$8,1,0)</f>
        <v>#N/A</v>
      </c>
    </row>
    <row r="6160" spans="1:27" hidden="1" x14ac:dyDescent="0.25">
      <c r="A6160">
        <v>290061</v>
      </c>
      <c r="B6160" t="s">
        <v>3168</v>
      </c>
      <c r="E6160" t="s">
        <v>3197</v>
      </c>
      <c r="H6160">
        <v>1204</v>
      </c>
      <c r="I6160">
        <v>24001089</v>
      </c>
      <c r="J6160" t="s">
        <v>3224</v>
      </c>
      <c r="K6160" s="38">
        <v>45296</v>
      </c>
      <c r="L6160" s="38">
        <v>45296</v>
      </c>
      <c r="M6160" t="s">
        <v>3226</v>
      </c>
      <c r="N6160" t="s">
        <v>3957</v>
      </c>
      <c r="R6160">
        <v>0</v>
      </c>
      <c r="V6160">
        <v>14386520</v>
      </c>
      <c r="X6160" t="s">
        <v>36</v>
      </c>
      <c r="Y6160" t="s">
        <v>3204</v>
      </c>
      <c r="Z6160" t="e">
        <f>VLOOKUP(N6160,Sheet3!J:J,1,0)</f>
        <v>#N/A</v>
      </c>
      <c r="AA6160" t="e">
        <f>VLOOKUP(I6160,Sheet3!$E$2:$E$8,1,0)</f>
        <v>#N/A</v>
      </c>
    </row>
    <row r="6161" spans="1:27" hidden="1" x14ac:dyDescent="0.25">
      <c r="A6161">
        <v>290061</v>
      </c>
      <c r="B6161" t="s">
        <v>3168</v>
      </c>
      <c r="E6161" t="s">
        <v>3197</v>
      </c>
      <c r="H6161">
        <v>1204</v>
      </c>
      <c r="I6161">
        <v>24001089</v>
      </c>
      <c r="J6161" t="s">
        <v>3228</v>
      </c>
      <c r="K6161" s="38">
        <v>45296</v>
      </c>
      <c r="L6161" s="38">
        <v>45296</v>
      </c>
      <c r="M6161" t="s">
        <v>3226</v>
      </c>
      <c r="N6161" t="s">
        <v>3957</v>
      </c>
      <c r="O6161">
        <v>2968</v>
      </c>
      <c r="Q6161" t="s">
        <v>36</v>
      </c>
      <c r="R6161">
        <v>1.44</v>
      </c>
      <c r="S6161">
        <v>2968</v>
      </c>
      <c r="U6161">
        <v>4273.92</v>
      </c>
      <c r="V6161">
        <v>14386521</v>
      </c>
      <c r="X6161" t="s">
        <v>36</v>
      </c>
      <c r="Y6161" t="s">
        <v>3204</v>
      </c>
      <c r="Z6161" t="e">
        <f>VLOOKUP(N6161,Sheet3!J:J,1,0)</f>
        <v>#N/A</v>
      </c>
      <c r="AA6161" t="e">
        <f>VLOOKUP(I6161,Sheet3!$E$2:$E$8,1,0)</f>
        <v>#N/A</v>
      </c>
    </row>
    <row r="6162" spans="1:27" hidden="1" x14ac:dyDescent="0.25">
      <c r="A6162">
        <v>290061</v>
      </c>
      <c r="B6162" t="s">
        <v>3168</v>
      </c>
      <c r="E6162" t="s">
        <v>3197</v>
      </c>
      <c r="H6162">
        <v>1204</v>
      </c>
      <c r="I6162">
        <v>181728</v>
      </c>
      <c r="J6162" t="s">
        <v>3229</v>
      </c>
      <c r="K6162" s="38">
        <v>45297</v>
      </c>
      <c r="L6162" s="38">
        <v>45297</v>
      </c>
      <c r="M6162" t="s">
        <v>3226</v>
      </c>
      <c r="N6162" t="s">
        <v>3957</v>
      </c>
      <c r="O6162">
        <v>-2968</v>
      </c>
      <c r="P6162" t="e">
        <f>VLOOKUP(I6162,Sheet3!$E$2:$E$16,1,0)</f>
        <v>#N/A</v>
      </c>
      <c r="Q6162" t="s">
        <v>36</v>
      </c>
      <c r="R6162">
        <v>1.44</v>
      </c>
      <c r="S6162">
        <v>-2968</v>
      </c>
      <c r="U6162">
        <v>-4273.92</v>
      </c>
      <c r="V6162">
        <v>14387764</v>
      </c>
      <c r="X6162" t="s">
        <v>36</v>
      </c>
      <c r="Y6162" t="s">
        <v>3204</v>
      </c>
      <c r="Z6162" t="e">
        <f>VLOOKUP(N6162,Sheet3!J:J,1,0)</f>
        <v>#N/A</v>
      </c>
      <c r="AA6162" t="e">
        <f>VLOOKUP(I6162,Sheet3!$E$2:$E$8,1,0)</f>
        <v>#N/A</v>
      </c>
    </row>
    <row r="6163" spans="1:27" hidden="1" x14ac:dyDescent="0.25">
      <c r="A6163">
        <v>290061</v>
      </c>
      <c r="B6163">
        <v>290061</v>
      </c>
      <c r="H6163">
        <v>1204</v>
      </c>
      <c r="M6163" t="s">
        <v>3226</v>
      </c>
      <c r="N6163" t="s">
        <v>3957</v>
      </c>
      <c r="R6163" t="s">
        <v>3225</v>
      </c>
      <c r="X6163" t="s">
        <v>36</v>
      </c>
      <c r="Z6163" t="e">
        <f>VLOOKUP(N6163,Sheet3!J:J,1,0)</f>
        <v>#N/A</v>
      </c>
      <c r="AA6163" t="e">
        <f>VLOOKUP(I6163,Sheet3!$E$2:$E$8,1,0)</f>
        <v>#N/A</v>
      </c>
    </row>
    <row r="6164" spans="1:27" hidden="1" x14ac:dyDescent="0.25">
      <c r="A6164">
        <v>290061</v>
      </c>
      <c r="B6164" t="s">
        <v>3168</v>
      </c>
      <c r="E6164" t="s">
        <v>3197</v>
      </c>
      <c r="H6164">
        <v>1204</v>
      </c>
      <c r="I6164">
        <v>24001089</v>
      </c>
      <c r="J6164" t="s">
        <v>3224</v>
      </c>
      <c r="K6164" s="38">
        <v>45296</v>
      </c>
      <c r="L6164" s="38">
        <v>45296</v>
      </c>
      <c r="M6164" t="s">
        <v>3226</v>
      </c>
      <c r="N6164" t="s">
        <v>3958</v>
      </c>
      <c r="R6164">
        <v>0</v>
      </c>
      <c r="V6164">
        <v>14386524</v>
      </c>
      <c r="X6164" t="s">
        <v>36</v>
      </c>
      <c r="Y6164" t="s">
        <v>3204</v>
      </c>
      <c r="Z6164" t="e">
        <f>VLOOKUP(N6164,Sheet3!J:J,1,0)</f>
        <v>#N/A</v>
      </c>
      <c r="AA6164" t="e">
        <f>VLOOKUP(I6164,Sheet3!$E$2:$E$8,1,0)</f>
        <v>#N/A</v>
      </c>
    </row>
    <row r="6165" spans="1:27" hidden="1" x14ac:dyDescent="0.25">
      <c r="A6165">
        <v>290061</v>
      </c>
      <c r="B6165" t="s">
        <v>3168</v>
      </c>
      <c r="E6165" t="s">
        <v>3197</v>
      </c>
      <c r="H6165">
        <v>1204</v>
      </c>
      <c r="I6165">
        <v>24001089</v>
      </c>
      <c r="J6165" t="s">
        <v>3228</v>
      </c>
      <c r="K6165" s="38">
        <v>45296</v>
      </c>
      <c r="L6165" s="38">
        <v>45296</v>
      </c>
      <c r="M6165" t="s">
        <v>3226</v>
      </c>
      <c r="N6165" t="s">
        <v>3958</v>
      </c>
      <c r="O6165">
        <v>617</v>
      </c>
      <c r="Q6165" t="s">
        <v>36</v>
      </c>
      <c r="R6165">
        <v>1.44</v>
      </c>
      <c r="S6165">
        <v>617</v>
      </c>
      <c r="U6165">
        <v>888.48</v>
      </c>
      <c r="V6165">
        <v>14386525</v>
      </c>
      <c r="X6165" t="s">
        <v>36</v>
      </c>
      <c r="Y6165" t="s">
        <v>3204</v>
      </c>
      <c r="Z6165" t="e">
        <f>VLOOKUP(N6165,Sheet3!J:J,1,0)</f>
        <v>#N/A</v>
      </c>
      <c r="AA6165" t="e">
        <f>VLOOKUP(I6165,Sheet3!$E$2:$E$8,1,0)</f>
        <v>#N/A</v>
      </c>
    </row>
    <row r="6166" spans="1:27" hidden="1" x14ac:dyDescent="0.25">
      <c r="A6166">
        <v>290061</v>
      </c>
      <c r="B6166" t="s">
        <v>3168</v>
      </c>
      <c r="E6166" t="s">
        <v>3197</v>
      </c>
      <c r="H6166">
        <v>1204</v>
      </c>
      <c r="I6166">
        <v>181729</v>
      </c>
      <c r="J6166" t="s">
        <v>3229</v>
      </c>
      <c r="K6166" s="38">
        <v>45297</v>
      </c>
      <c r="L6166" s="38">
        <v>45297</v>
      </c>
      <c r="M6166" t="s">
        <v>3226</v>
      </c>
      <c r="N6166" t="s">
        <v>3958</v>
      </c>
      <c r="O6166">
        <v>-617</v>
      </c>
      <c r="P6166" t="e">
        <f>VLOOKUP(I6166,Sheet3!$E$2:$E$16,1,0)</f>
        <v>#N/A</v>
      </c>
      <c r="Q6166" t="s">
        <v>36</v>
      </c>
      <c r="R6166">
        <v>1.44</v>
      </c>
      <c r="S6166">
        <v>-617</v>
      </c>
      <c r="U6166">
        <v>-888.48</v>
      </c>
      <c r="V6166">
        <v>14387600</v>
      </c>
      <c r="X6166" t="s">
        <v>36</v>
      </c>
      <c r="Y6166" t="s">
        <v>3204</v>
      </c>
      <c r="Z6166" t="e">
        <f>VLOOKUP(N6166,Sheet3!J:J,1,0)</f>
        <v>#N/A</v>
      </c>
      <c r="AA6166" t="e">
        <f>VLOOKUP(I6166,Sheet3!$E$2:$E$8,1,0)</f>
        <v>#N/A</v>
      </c>
    </row>
    <row r="6167" spans="1:27" hidden="1" x14ac:dyDescent="0.25">
      <c r="A6167">
        <v>290061</v>
      </c>
      <c r="B6167">
        <v>290061</v>
      </c>
      <c r="H6167">
        <v>1204</v>
      </c>
      <c r="M6167" t="s">
        <v>3226</v>
      </c>
      <c r="N6167" t="s">
        <v>3958</v>
      </c>
      <c r="R6167" t="s">
        <v>3225</v>
      </c>
      <c r="X6167" t="s">
        <v>36</v>
      </c>
      <c r="Z6167" t="e">
        <f>VLOOKUP(N6167,Sheet3!J:J,1,0)</f>
        <v>#N/A</v>
      </c>
      <c r="AA6167" t="e">
        <f>VLOOKUP(I6167,Sheet3!$E$2:$E$8,1,0)</f>
        <v>#N/A</v>
      </c>
    </row>
    <row r="6168" spans="1:27" hidden="1" x14ac:dyDescent="0.25">
      <c r="A6168">
        <v>290061</v>
      </c>
      <c r="B6168" t="s">
        <v>3168</v>
      </c>
      <c r="E6168" t="s">
        <v>3197</v>
      </c>
      <c r="H6168">
        <v>1204</v>
      </c>
      <c r="I6168">
        <v>24001089</v>
      </c>
      <c r="J6168" t="s">
        <v>3224</v>
      </c>
      <c r="K6168" s="38">
        <v>45296</v>
      </c>
      <c r="L6168" s="38">
        <v>45296</v>
      </c>
      <c r="M6168" t="s">
        <v>3226</v>
      </c>
      <c r="N6168" t="s">
        <v>4117</v>
      </c>
      <c r="R6168">
        <v>0</v>
      </c>
      <c r="V6168">
        <v>14386532</v>
      </c>
      <c r="X6168" t="s">
        <v>36</v>
      </c>
      <c r="Y6168" t="s">
        <v>3204</v>
      </c>
      <c r="Z6168" t="e">
        <f>VLOOKUP(N6168,Sheet3!J:J,1,0)</f>
        <v>#N/A</v>
      </c>
      <c r="AA6168" t="e">
        <f>VLOOKUP(I6168,Sheet3!$E$2:$E$8,1,0)</f>
        <v>#N/A</v>
      </c>
    </row>
    <row r="6169" spans="1:27" hidden="1" x14ac:dyDescent="0.25">
      <c r="A6169">
        <v>290061</v>
      </c>
      <c r="B6169" t="s">
        <v>3168</v>
      </c>
      <c r="E6169" t="s">
        <v>3197</v>
      </c>
      <c r="H6169">
        <v>1204</v>
      </c>
      <c r="I6169">
        <v>24001089</v>
      </c>
      <c r="J6169" t="s">
        <v>3228</v>
      </c>
      <c r="K6169" s="38">
        <v>45296</v>
      </c>
      <c r="L6169" s="38">
        <v>45296</v>
      </c>
      <c r="M6169" t="s">
        <v>3226</v>
      </c>
      <c r="N6169" t="s">
        <v>4117</v>
      </c>
      <c r="O6169">
        <v>5698</v>
      </c>
      <c r="Q6169" t="s">
        <v>36</v>
      </c>
      <c r="R6169">
        <v>1.44</v>
      </c>
      <c r="S6169">
        <v>5698</v>
      </c>
      <c r="U6169">
        <v>8205.1200000000008</v>
      </c>
      <c r="V6169">
        <v>14386533</v>
      </c>
      <c r="X6169" t="s">
        <v>36</v>
      </c>
      <c r="Y6169" t="s">
        <v>3204</v>
      </c>
      <c r="Z6169" t="e">
        <f>VLOOKUP(N6169,Sheet3!J:J,1,0)</f>
        <v>#N/A</v>
      </c>
      <c r="AA6169" t="e">
        <f>VLOOKUP(I6169,Sheet3!$E$2:$E$8,1,0)</f>
        <v>#N/A</v>
      </c>
    </row>
    <row r="6170" spans="1:27" hidden="1" x14ac:dyDescent="0.25">
      <c r="A6170">
        <v>290061</v>
      </c>
      <c r="B6170" t="s">
        <v>3168</v>
      </c>
      <c r="E6170" t="s">
        <v>3197</v>
      </c>
      <c r="H6170">
        <v>1204</v>
      </c>
      <c r="I6170">
        <v>181732</v>
      </c>
      <c r="J6170" t="s">
        <v>3229</v>
      </c>
      <c r="K6170" s="38">
        <v>45297</v>
      </c>
      <c r="L6170" s="38">
        <v>45297</v>
      </c>
      <c r="M6170" t="s">
        <v>3226</v>
      </c>
      <c r="N6170" t="s">
        <v>4117</v>
      </c>
      <c r="O6170">
        <v>-5698</v>
      </c>
      <c r="P6170" t="e">
        <f>VLOOKUP(I6170,Sheet3!$E$2:$E$16,1,0)</f>
        <v>#N/A</v>
      </c>
      <c r="Q6170" t="s">
        <v>36</v>
      </c>
      <c r="R6170">
        <v>1.44</v>
      </c>
      <c r="S6170">
        <v>-5698</v>
      </c>
      <c r="U6170">
        <v>-8205.1200000000008</v>
      </c>
      <c r="V6170">
        <v>14387753</v>
      </c>
      <c r="X6170" t="s">
        <v>36</v>
      </c>
      <c r="Y6170" t="s">
        <v>3204</v>
      </c>
      <c r="Z6170" t="e">
        <f>VLOOKUP(N6170,Sheet3!J:J,1,0)</f>
        <v>#N/A</v>
      </c>
      <c r="AA6170" t="e">
        <f>VLOOKUP(I6170,Sheet3!$E$2:$E$8,1,0)</f>
        <v>#N/A</v>
      </c>
    </row>
    <row r="6171" spans="1:27" hidden="1" x14ac:dyDescent="0.25">
      <c r="A6171">
        <v>290061</v>
      </c>
      <c r="B6171">
        <v>290061</v>
      </c>
      <c r="H6171">
        <v>1204</v>
      </c>
      <c r="M6171" t="s">
        <v>3226</v>
      </c>
      <c r="N6171" t="s">
        <v>4117</v>
      </c>
      <c r="R6171" t="s">
        <v>3225</v>
      </c>
      <c r="X6171" t="s">
        <v>36</v>
      </c>
      <c r="Z6171" t="e">
        <f>VLOOKUP(N6171,Sheet3!J:J,1,0)</f>
        <v>#N/A</v>
      </c>
      <c r="AA6171" t="e">
        <f>VLOOKUP(I6171,Sheet3!$E$2:$E$8,1,0)</f>
        <v>#N/A</v>
      </c>
    </row>
    <row r="6172" spans="1:27" hidden="1" x14ac:dyDescent="0.25">
      <c r="A6172">
        <v>290061</v>
      </c>
      <c r="B6172" t="s">
        <v>3168</v>
      </c>
      <c r="E6172" t="s">
        <v>3197</v>
      </c>
      <c r="H6172">
        <v>1204</v>
      </c>
      <c r="I6172">
        <v>24001089</v>
      </c>
      <c r="J6172" t="s">
        <v>3224</v>
      </c>
      <c r="K6172" s="38">
        <v>45296</v>
      </c>
      <c r="L6172" s="38">
        <v>45296</v>
      </c>
      <c r="M6172" t="s">
        <v>3226</v>
      </c>
      <c r="N6172" t="s">
        <v>4118</v>
      </c>
      <c r="R6172">
        <v>0</v>
      </c>
      <c r="V6172">
        <v>14386536</v>
      </c>
      <c r="X6172" t="s">
        <v>36</v>
      </c>
      <c r="Y6172" t="s">
        <v>3204</v>
      </c>
      <c r="Z6172" t="e">
        <f>VLOOKUP(N6172,Sheet3!J:J,1,0)</f>
        <v>#N/A</v>
      </c>
      <c r="AA6172" t="e">
        <f>VLOOKUP(I6172,Sheet3!$E$2:$E$8,1,0)</f>
        <v>#N/A</v>
      </c>
    </row>
    <row r="6173" spans="1:27" hidden="1" x14ac:dyDescent="0.25">
      <c r="A6173">
        <v>290061</v>
      </c>
      <c r="B6173" t="s">
        <v>3168</v>
      </c>
      <c r="E6173" t="s">
        <v>3197</v>
      </c>
      <c r="H6173">
        <v>1204</v>
      </c>
      <c r="I6173">
        <v>24001089</v>
      </c>
      <c r="J6173" t="s">
        <v>3228</v>
      </c>
      <c r="K6173" s="38">
        <v>45296</v>
      </c>
      <c r="L6173" s="38">
        <v>45296</v>
      </c>
      <c r="M6173" t="s">
        <v>3226</v>
      </c>
      <c r="N6173" t="s">
        <v>4118</v>
      </c>
      <c r="O6173">
        <v>1182</v>
      </c>
      <c r="Q6173" t="s">
        <v>36</v>
      </c>
      <c r="R6173">
        <v>1.44</v>
      </c>
      <c r="S6173">
        <v>1182</v>
      </c>
      <c r="U6173">
        <v>1702.08</v>
      </c>
      <c r="V6173">
        <v>14386537</v>
      </c>
      <c r="X6173" t="s">
        <v>36</v>
      </c>
      <c r="Y6173" t="s">
        <v>3204</v>
      </c>
      <c r="Z6173" t="e">
        <f>VLOOKUP(N6173,Sheet3!J:J,1,0)</f>
        <v>#N/A</v>
      </c>
      <c r="AA6173" t="e">
        <f>VLOOKUP(I6173,Sheet3!$E$2:$E$8,1,0)</f>
        <v>#N/A</v>
      </c>
    </row>
    <row r="6174" spans="1:27" hidden="1" x14ac:dyDescent="0.25">
      <c r="A6174">
        <v>290061</v>
      </c>
      <c r="B6174" t="s">
        <v>3168</v>
      </c>
      <c r="E6174" t="s">
        <v>3197</v>
      </c>
      <c r="H6174">
        <v>1204</v>
      </c>
      <c r="I6174">
        <v>181733</v>
      </c>
      <c r="J6174" t="s">
        <v>3229</v>
      </c>
      <c r="K6174" s="38">
        <v>45297</v>
      </c>
      <c r="L6174" s="38">
        <v>45297</v>
      </c>
      <c r="M6174" t="s">
        <v>3226</v>
      </c>
      <c r="N6174" t="s">
        <v>4118</v>
      </c>
      <c r="O6174">
        <v>-1182</v>
      </c>
      <c r="P6174" t="e">
        <f>VLOOKUP(I6174,Sheet3!$E$2:$E$16,1,0)</f>
        <v>#N/A</v>
      </c>
      <c r="Q6174" t="s">
        <v>36</v>
      </c>
      <c r="R6174">
        <v>1.44</v>
      </c>
      <c r="S6174">
        <v>-1182</v>
      </c>
      <c r="U6174">
        <v>-1702.08</v>
      </c>
      <c r="V6174">
        <v>14387625</v>
      </c>
      <c r="X6174" t="s">
        <v>36</v>
      </c>
      <c r="Y6174" t="s">
        <v>3204</v>
      </c>
      <c r="Z6174" t="e">
        <f>VLOOKUP(N6174,Sheet3!J:J,1,0)</f>
        <v>#N/A</v>
      </c>
      <c r="AA6174" t="e">
        <f>VLOOKUP(I6174,Sheet3!$E$2:$E$8,1,0)</f>
        <v>#N/A</v>
      </c>
    </row>
    <row r="6175" spans="1:27" hidden="1" x14ac:dyDescent="0.25">
      <c r="A6175">
        <v>290061</v>
      </c>
      <c r="B6175">
        <v>290061</v>
      </c>
      <c r="H6175">
        <v>1204</v>
      </c>
      <c r="M6175" t="s">
        <v>3226</v>
      </c>
      <c r="N6175" t="s">
        <v>4118</v>
      </c>
      <c r="R6175" t="s">
        <v>3225</v>
      </c>
      <c r="X6175" t="s">
        <v>36</v>
      </c>
      <c r="Z6175" t="e">
        <f>VLOOKUP(N6175,Sheet3!J:J,1,0)</f>
        <v>#N/A</v>
      </c>
      <c r="AA6175" t="e">
        <f>VLOOKUP(I6175,Sheet3!$E$2:$E$8,1,0)</f>
        <v>#N/A</v>
      </c>
    </row>
    <row r="6176" spans="1:27" hidden="1" x14ac:dyDescent="0.25">
      <c r="A6176">
        <v>290061</v>
      </c>
      <c r="B6176" t="s">
        <v>3168</v>
      </c>
      <c r="E6176" t="s">
        <v>3197</v>
      </c>
      <c r="H6176">
        <v>1204</v>
      </c>
      <c r="I6176">
        <v>24001089</v>
      </c>
      <c r="J6176" t="s">
        <v>3224</v>
      </c>
      <c r="K6176" s="38">
        <v>45296</v>
      </c>
      <c r="L6176" s="38">
        <v>45296</v>
      </c>
      <c r="M6176" t="s">
        <v>3226</v>
      </c>
      <c r="N6176" t="s">
        <v>4119</v>
      </c>
      <c r="R6176">
        <v>0</v>
      </c>
      <c r="V6176">
        <v>14386540</v>
      </c>
      <c r="X6176" t="s">
        <v>36</v>
      </c>
      <c r="Y6176" t="s">
        <v>3204</v>
      </c>
      <c r="Z6176" t="e">
        <f>VLOOKUP(N6176,Sheet3!J:J,1,0)</f>
        <v>#N/A</v>
      </c>
      <c r="AA6176" t="e">
        <f>VLOOKUP(I6176,Sheet3!$E$2:$E$8,1,0)</f>
        <v>#N/A</v>
      </c>
    </row>
    <row r="6177" spans="1:27" hidden="1" x14ac:dyDescent="0.25">
      <c r="A6177">
        <v>290061</v>
      </c>
      <c r="B6177" t="s">
        <v>3168</v>
      </c>
      <c r="E6177" t="s">
        <v>3197</v>
      </c>
      <c r="H6177">
        <v>1204</v>
      </c>
      <c r="I6177">
        <v>24001089</v>
      </c>
      <c r="J6177" t="s">
        <v>3228</v>
      </c>
      <c r="K6177" s="38">
        <v>45296</v>
      </c>
      <c r="L6177" s="38">
        <v>45296</v>
      </c>
      <c r="M6177" t="s">
        <v>3226</v>
      </c>
      <c r="N6177" t="s">
        <v>4119</v>
      </c>
      <c r="O6177">
        <v>2234</v>
      </c>
      <c r="Q6177" t="s">
        <v>36</v>
      </c>
      <c r="R6177">
        <v>1.44</v>
      </c>
      <c r="S6177">
        <v>2234</v>
      </c>
      <c r="U6177">
        <v>3216.96</v>
      </c>
      <c r="V6177">
        <v>14386541</v>
      </c>
      <c r="X6177" t="s">
        <v>36</v>
      </c>
      <c r="Y6177" t="s">
        <v>3204</v>
      </c>
      <c r="Z6177" t="e">
        <f>VLOOKUP(N6177,Sheet3!J:J,1,0)</f>
        <v>#N/A</v>
      </c>
      <c r="AA6177" t="e">
        <f>VLOOKUP(I6177,Sheet3!$E$2:$E$8,1,0)</f>
        <v>#N/A</v>
      </c>
    </row>
    <row r="6178" spans="1:27" hidden="1" x14ac:dyDescent="0.25">
      <c r="A6178">
        <v>290061</v>
      </c>
      <c r="B6178" t="s">
        <v>3168</v>
      </c>
      <c r="E6178" t="s">
        <v>3197</v>
      </c>
      <c r="H6178">
        <v>1204</v>
      </c>
      <c r="I6178">
        <v>181734</v>
      </c>
      <c r="J6178" t="s">
        <v>3229</v>
      </c>
      <c r="K6178" s="38">
        <v>45297</v>
      </c>
      <c r="L6178" s="38">
        <v>45297</v>
      </c>
      <c r="M6178" t="s">
        <v>3226</v>
      </c>
      <c r="N6178" t="s">
        <v>4119</v>
      </c>
      <c r="O6178">
        <v>-2234</v>
      </c>
      <c r="P6178" t="e">
        <f>VLOOKUP(I6178,Sheet3!$E$2:$E$16,1,0)</f>
        <v>#N/A</v>
      </c>
      <c r="Q6178" t="s">
        <v>36</v>
      </c>
      <c r="R6178">
        <v>1.44</v>
      </c>
      <c r="S6178">
        <v>-2234</v>
      </c>
      <c r="U6178">
        <v>-3216.96</v>
      </c>
      <c r="V6178">
        <v>14387080</v>
      </c>
      <c r="X6178" t="s">
        <v>36</v>
      </c>
      <c r="Y6178" t="s">
        <v>3204</v>
      </c>
      <c r="Z6178" t="e">
        <f>VLOOKUP(N6178,Sheet3!J:J,1,0)</f>
        <v>#N/A</v>
      </c>
      <c r="AA6178" t="e">
        <f>VLOOKUP(I6178,Sheet3!$E$2:$E$8,1,0)</f>
        <v>#N/A</v>
      </c>
    </row>
    <row r="6179" spans="1:27" hidden="1" x14ac:dyDescent="0.25">
      <c r="A6179">
        <v>290061</v>
      </c>
      <c r="B6179">
        <v>290061</v>
      </c>
      <c r="H6179">
        <v>1204</v>
      </c>
      <c r="M6179" t="s">
        <v>3226</v>
      </c>
      <c r="N6179" t="s">
        <v>4119</v>
      </c>
      <c r="R6179" t="s">
        <v>3225</v>
      </c>
      <c r="X6179" t="s">
        <v>36</v>
      </c>
      <c r="Z6179" t="e">
        <f>VLOOKUP(N6179,Sheet3!J:J,1,0)</f>
        <v>#N/A</v>
      </c>
      <c r="AA6179" t="e">
        <f>VLOOKUP(I6179,Sheet3!$E$2:$E$8,1,0)</f>
        <v>#N/A</v>
      </c>
    </row>
    <row r="6180" spans="1:27" hidden="1" x14ac:dyDescent="0.25">
      <c r="A6180">
        <v>290061</v>
      </c>
      <c r="B6180" t="s">
        <v>3168</v>
      </c>
      <c r="E6180" t="s">
        <v>3197</v>
      </c>
      <c r="H6180">
        <v>1204</v>
      </c>
      <c r="I6180">
        <v>24001089</v>
      </c>
      <c r="J6180" t="s">
        <v>3224</v>
      </c>
      <c r="K6180" s="38">
        <v>45296</v>
      </c>
      <c r="L6180" s="38">
        <v>45296</v>
      </c>
      <c r="M6180" t="s">
        <v>3226</v>
      </c>
      <c r="N6180" t="s">
        <v>4120</v>
      </c>
      <c r="R6180">
        <v>0</v>
      </c>
      <c r="V6180">
        <v>14386546</v>
      </c>
      <c r="X6180" t="s">
        <v>36</v>
      </c>
      <c r="Y6180" t="s">
        <v>3204</v>
      </c>
      <c r="Z6180" t="e">
        <f>VLOOKUP(N6180,Sheet3!J:J,1,0)</f>
        <v>#N/A</v>
      </c>
      <c r="AA6180" t="e">
        <f>VLOOKUP(I6180,Sheet3!$E$2:$E$8,1,0)</f>
        <v>#N/A</v>
      </c>
    </row>
    <row r="6181" spans="1:27" hidden="1" x14ac:dyDescent="0.25">
      <c r="A6181">
        <v>290061</v>
      </c>
      <c r="B6181" t="s">
        <v>3168</v>
      </c>
      <c r="E6181" t="s">
        <v>3197</v>
      </c>
      <c r="H6181">
        <v>1204</v>
      </c>
      <c r="I6181">
        <v>24001089</v>
      </c>
      <c r="J6181" t="s">
        <v>3228</v>
      </c>
      <c r="K6181" s="38">
        <v>45296</v>
      </c>
      <c r="L6181" s="38">
        <v>45296</v>
      </c>
      <c r="M6181" t="s">
        <v>3226</v>
      </c>
      <c r="N6181" t="s">
        <v>4120</v>
      </c>
      <c r="O6181">
        <v>486</v>
      </c>
      <c r="Q6181" t="s">
        <v>36</v>
      </c>
      <c r="R6181">
        <v>1.44</v>
      </c>
      <c r="S6181">
        <v>486</v>
      </c>
      <c r="U6181">
        <v>699.84</v>
      </c>
      <c r="V6181">
        <v>14386547</v>
      </c>
      <c r="X6181" t="s">
        <v>36</v>
      </c>
      <c r="Y6181" t="s">
        <v>3204</v>
      </c>
      <c r="Z6181" t="e">
        <f>VLOOKUP(N6181,Sheet3!J:J,1,0)</f>
        <v>#N/A</v>
      </c>
      <c r="AA6181" t="e">
        <f>VLOOKUP(I6181,Sheet3!$E$2:$E$8,1,0)</f>
        <v>#N/A</v>
      </c>
    </row>
    <row r="6182" spans="1:27" hidden="1" x14ac:dyDescent="0.25">
      <c r="A6182">
        <v>290061</v>
      </c>
      <c r="B6182" t="s">
        <v>3168</v>
      </c>
      <c r="E6182" t="s">
        <v>3197</v>
      </c>
      <c r="H6182">
        <v>1204</v>
      </c>
      <c r="I6182">
        <v>24001089</v>
      </c>
      <c r="J6182" t="s">
        <v>3228</v>
      </c>
      <c r="K6182" s="38">
        <v>45296</v>
      </c>
      <c r="L6182" s="38">
        <v>45296</v>
      </c>
      <c r="M6182" t="s">
        <v>3226</v>
      </c>
      <c r="N6182" t="s">
        <v>4120</v>
      </c>
      <c r="O6182">
        <v>289</v>
      </c>
      <c r="Q6182" t="s">
        <v>36</v>
      </c>
      <c r="R6182">
        <v>1.44</v>
      </c>
      <c r="S6182">
        <v>289</v>
      </c>
      <c r="U6182">
        <v>416.16</v>
      </c>
      <c r="V6182">
        <v>14386564</v>
      </c>
      <c r="X6182" t="s">
        <v>36</v>
      </c>
      <c r="Y6182" t="s">
        <v>3204</v>
      </c>
      <c r="Z6182" t="e">
        <f>VLOOKUP(N6182,Sheet3!J:J,1,0)</f>
        <v>#N/A</v>
      </c>
      <c r="AA6182" t="e">
        <f>VLOOKUP(I6182,Sheet3!$E$2:$E$8,1,0)</f>
        <v>#N/A</v>
      </c>
    </row>
    <row r="6183" spans="1:27" hidden="1" x14ac:dyDescent="0.25">
      <c r="A6183">
        <v>290061</v>
      </c>
      <c r="B6183" t="s">
        <v>3168</v>
      </c>
      <c r="E6183" t="s">
        <v>3197</v>
      </c>
      <c r="H6183">
        <v>1204</v>
      </c>
      <c r="I6183">
        <v>181735</v>
      </c>
      <c r="J6183" t="s">
        <v>3229</v>
      </c>
      <c r="K6183" s="38">
        <v>45297</v>
      </c>
      <c r="L6183" s="38">
        <v>45297</v>
      </c>
      <c r="M6183" t="s">
        <v>3226</v>
      </c>
      <c r="N6183" t="s">
        <v>4120</v>
      </c>
      <c r="O6183">
        <v>-487</v>
      </c>
      <c r="P6183" t="e">
        <f>VLOOKUP(I6183,Sheet3!$E$2:$E$16,1,0)</f>
        <v>#N/A</v>
      </c>
      <c r="Q6183" t="s">
        <v>36</v>
      </c>
      <c r="R6183">
        <v>1.44</v>
      </c>
      <c r="S6183">
        <v>-487</v>
      </c>
      <c r="U6183">
        <v>-701.28</v>
      </c>
      <c r="V6183">
        <v>14387627</v>
      </c>
      <c r="X6183" t="s">
        <v>36</v>
      </c>
      <c r="Y6183" t="s">
        <v>3204</v>
      </c>
      <c r="Z6183" t="e">
        <f>VLOOKUP(N6183,Sheet3!J:J,1,0)</f>
        <v>#N/A</v>
      </c>
      <c r="AA6183" t="e">
        <f>VLOOKUP(I6183,Sheet3!$E$2:$E$8,1,0)</f>
        <v>#N/A</v>
      </c>
    </row>
    <row r="6184" spans="1:27" hidden="1" x14ac:dyDescent="0.25">
      <c r="A6184">
        <v>290061</v>
      </c>
      <c r="B6184" t="s">
        <v>3168</v>
      </c>
      <c r="E6184" t="s">
        <v>3197</v>
      </c>
      <c r="H6184">
        <v>1204</v>
      </c>
      <c r="I6184">
        <v>181733</v>
      </c>
      <c r="J6184" t="s">
        <v>3229</v>
      </c>
      <c r="K6184" s="38">
        <v>45323</v>
      </c>
      <c r="L6184" s="38">
        <v>45323</v>
      </c>
      <c r="M6184" t="s">
        <v>3226</v>
      </c>
      <c r="N6184" t="s">
        <v>4120</v>
      </c>
      <c r="O6184">
        <v>-23</v>
      </c>
      <c r="P6184" t="e">
        <f>VLOOKUP(I6184,Sheet3!$E$2:$E$16,1,0)</f>
        <v>#N/A</v>
      </c>
      <c r="Q6184" t="s">
        <v>36</v>
      </c>
      <c r="R6184">
        <v>1.44</v>
      </c>
      <c r="S6184">
        <v>-23</v>
      </c>
      <c r="U6184">
        <v>-33.119999999999997</v>
      </c>
      <c r="V6184">
        <v>14459018</v>
      </c>
      <c r="X6184" t="s">
        <v>36</v>
      </c>
      <c r="Y6184" t="s">
        <v>3204</v>
      </c>
      <c r="Z6184" t="e">
        <f>VLOOKUP(N6184,Sheet3!J:J,1,0)</f>
        <v>#N/A</v>
      </c>
      <c r="AA6184" t="e">
        <f>VLOOKUP(I6184,Sheet3!$E$2:$E$8,1,0)</f>
        <v>#N/A</v>
      </c>
    </row>
    <row r="6185" spans="1:27" hidden="1" x14ac:dyDescent="0.25">
      <c r="A6185">
        <v>290061</v>
      </c>
      <c r="B6185" t="s">
        <v>3168</v>
      </c>
      <c r="E6185" t="s">
        <v>3197</v>
      </c>
      <c r="H6185">
        <v>1204</v>
      </c>
      <c r="I6185">
        <v>181849</v>
      </c>
      <c r="J6185" t="s">
        <v>3229</v>
      </c>
      <c r="K6185" s="38">
        <v>45323</v>
      </c>
      <c r="L6185" s="38">
        <v>45359</v>
      </c>
      <c r="M6185" t="s">
        <v>3226</v>
      </c>
      <c r="N6185" t="s">
        <v>4120</v>
      </c>
      <c r="O6185">
        <v>-22.1</v>
      </c>
      <c r="P6185" t="e">
        <f>VLOOKUP(I6185,Sheet3!$E$2:$E$16,1,0)</f>
        <v>#N/A</v>
      </c>
      <c r="Q6185" t="s">
        <v>36</v>
      </c>
      <c r="R6185">
        <v>1.44</v>
      </c>
      <c r="S6185">
        <v>-22.1</v>
      </c>
      <c r="U6185">
        <v>-31.82</v>
      </c>
      <c r="V6185">
        <v>14459024</v>
      </c>
      <c r="X6185" t="s">
        <v>36</v>
      </c>
      <c r="Y6185" t="s">
        <v>3204</v>
      </c>
      <c r="Z6185" t="e">
        <f>VLOOKUP(N6185,Sheet3!J:J,1,0)</f>
        <v>#N/A</v>
      </c>
      <c r="AA6185" t="e">
        <f>VLOOKUP(I6185,Sheet3!$E$2:$E$8,1,0)</f>
        <v>#N/A</v>
      </c>
    </row>
    <row r="6186" spans="1:27" hidden="1" x14ac:dyDescent="0.25">
      <c r="A6186">
        <v>290061</v>
      </c>
      <c r="B6186" t="s">
        <v>3168</v>
      </c>
      <c r="E6186" t="s">
        <v>3197</v>
      </c>
      <c r="H6186">
        <v>1204</v>
      </c>
      <c r="I6186">
        <v>182133</v>
      </c>
      <c r="J6186" t="s">
        <v>3229</v>
      </c>
      <c r="K6186" s="38">
        <v>45363</v>
      </c>
      <c r="L6186" s="38">
        <v>45363</v>
      </c>
      <c r="M6186" t="s">
        <v>3226</v>
      </c>
      <c r="N6186" t="s">
        <v>4120</v>
      </c>
      <c r="O6186">
        <v>-242.9</v>
      </c>
      <c r="P6186" t="e">
        <f>VLOOKUP(I6186,Sheet3!$E$2:$E$16,1,0)</f>
        <v>#N/A</v>
      </c>
      <c r="Q6186" t="s">
        <v>36</v>
      </c>
      <c r="R6186">
        <v>1.44</v>
      </c>
      <c r="S6186">
        <v>-242.9</v>
      </c>
      <c r="U6186">
        <v>-349.78</v>
      </c>
      <c r="V6186">
        <v>14462181</v>
      </c>
      <c r="X6186" t="s">
        <v>36</v>
      </c>
      <c r="Y6186" t="s">
        <v>3204</v>
      </c>
      <c r="Z6186" t="e">
        <f>VLOOKUP(N6186,Sheet3!J:J,1,0)</f>
        <v>#N/A</v>
      </c>
      <c r="AA6186" t="e">
        <f>VLOOKUP(I6186,Sheet3!$E$2:$E$8,1,0)</f>
        <v>#N/A</v>
      </c>
    </row>
    <row r="6187" spans="1:27" hidden="1" x14ac:dyDescent="0.25">
      <c r="A6187">
        <v>290061</v>
      </c>
      <c r="B6187">
        <v>290061</v>
      </c>
      <c r="H6187">
        <v>1204</v>
      </c>
      <c r="M6187" t="s">
        <v>3226</v>
      </c>
      <c r="N6187" t="s">
        <v>4120</v>
      </c>
      <c r="R6187" t="s">
        <v>3225</v>
      </c>
      <c r="X6187" t="s">
        <v>36</v>
      </c>
      <c r="Z6187" t="e">
        <f>VLOOKUP(N6187,Sheet3!J:J,1,0)</f>
        <v>#N/A</v>
      </c>
      <c r="AA6187" t="e">
        <f>VLOOKUP(I6187,Sheet3!$E$2:$E$8,1,0)</f>
        <v>#N/A</v>
      </c>
    </row>
    <row r="6188" spans="1:27" hidden="1" x14ac:dyDescent="0.25">
      <c r="A6188">
        <v>290061</v>
      </c>
      <c r="B6188" t="s">
        <v>3168</v>
      </c>
      <c r="E6188" t="s">
        <v>3197</v>
      </c>
      <c r="H6188">
        <v>1204</v>
      </c>
      <c r="I6188">
        <v>24001078</v>
      </c>
      <c r="J6188" t="s">
        <v>3224</v>
      </c>
      <c r="K6188" s="38">
        <v>45296</v>
      </c>
      <c r="L6188" s="38">
        <v>45296</v>
      </c>
      <c r="M6188" t="s">
        <v>3226</v>
      </c>
      <c r="N6188" t="s">
        <v>3760</v>
      </c>
      <c r="R6188">
        <v>0</v>
      </c>
      <c r="V6188">
        <v>14385874</v>
      </c>
      <c r="X6188" t="s">
        <v>36</v>
      </c>
      <c r="Y6188" t="s">
        <v>3204</v>
      </c>
      <c r="Z6188" t="e">
        <f>VLOOKUP(N6188,Sheet3!J:J,1,0)</f>
        <v>#N/A</v>
      </c>
      <c r="AA6188" t="e">
        <f>VLOOKUP(I6188,Sheet3!$E$2:$E$8,1,0)</f>
        <v>#N/A</v>
      </c>
    </row>
    <row r="6189" spans="1:27" hidden="1" x14ac:dyDescent="0.25">
      <c r="A6189">
        <v>290061</v>
      </c>
      <c r="B6189" t="s">
        <v>3168</v>
      </c>
      <c r="E6189" t="s">
        <v>3197</v>
      </c>
      <c r="H6189">
        <v>1204</v>
      </c>
      <c r="I6189">
        <v>24001078</v>
      </c>
      <c r="J6189" t="s">
        <v>3228</v>
      </c>
      <c r="K6189" s="38">
        <v>45296</v>
      </c>
      <c r="L6189" s="38">
        <v>45296</v>
      </c>
      <c r="M6189" t="s">
        <v>3226</v>
      </c>
      <c r="N6189" t="s">
        <v>3760</v>
      </c>
      <c r="O6189">
        <v>288</v>
      </c>
      <c r="Q6189" t="s">
        <v>36</v>
      </c>
      <c r="R6189">
        <v>1.44</v>
      </c>
      <c r="S6189">
        <v>288</v>
      </c>
      <c r="U6189">
        <v>414.72</v>
      </c>
      <c r="V6189">
        <v>14385875</v>
      </c>
      <c r="X6189" t="s">
        <v>36</v>
      </c>
      <c r="Y6189" t="s">
        <v>3204</v>
      </c>
      <c r="Z6189" t="e">
        <f>VLOOKUP(N6189,Sheet3!J:J,1,0)</f>
        <v>#N/A</v>
      </c>
      <c r="AA6189" t="e">
        <f>VLOOKUP(I6189,Sheet3!$E$2:$E$8,1,0)</f>
        <v>#N/A</v>
      </c>
    </row>
    <row r="6190" spans="1:27" hidden="1" x14ac:dyDescent="0.25">
      <c r="A6190">
        <v>290061</v>
      </c>
      <c r="B6190" t="s">
        <v>3168</v>
      </c>
      <c r="E6190" t="s">
        <v>3197</v>
      </c>
      <c r="H6190">
        <v>1204</v>
      </c>
      <c r="I6190">
        <v>181742</v>
      </c>
      <c r="J6190" t="s">
        <v>3229</v>
      </c>
      <c r="K6190" s="38">
        <v>45303</v>
      </c>
      <c r="L6190" s="38">
        <v>45303</v>
      </c>
      <c r="M6190" t="s">
        <v>3226</v>
      </c>
      <c r="N6190" t="s">
        <v>3760</v>
      </c>
      <c r="O6190">
        <v>-288</v>
      </c>
      <c r="P6190" t="e">
        <f>VLOOKUP(I6190,Sheet3!$E$2:$E$16,1,0)</f>
        <v>#N/A</v>
      </c>
      <c r="Q6190" t="s">
        <v>36</v>
      </c>
      <c r="R6190">
        <v>1.44</v>
      </c>
      <c r="S6190">
        <v>-288</v>
      </c>
      <c r="U6190">
        <v>-414.72</v>
      </c>
      <c r="V6190">
        <v>14395756</v>
      </c>
      <c r="X6190" t="s">
        <v>36</v>
      </c>
      <c r="Y6190" t="s">
        <v>3204</v>
      </c>
      <c r="Z6190" t="e">
        <f>VLOOKUP(N6190,Sheet3!J:J,1,0)</f>
        <v>#N/A</v>
      </c>
      <c r="AA6190" t="e">
        <f>VLOOKUP(I6190,Sheet3!$E$2:$E$8,1,0)</f>
        <v>#N/A</v>
      </c>
    </row>
    <row r="6191" spans="1:27" hidden="1" x14ac:dyDescent="0.25">
      <c r="A6191">
        <v>290061</v>
      </c>
      <c r="B6191">
        <v>290061</v>
      </c>
      <c r="H6191">
        <v>1204</v>
      </c>
      <c r="M6191" t="s">
        <v>3226</v>
      </c>
      <c r="N6191" t="s">
        <v>3760</v>
      </c>
      <c r="R6191" t="s">
        <v>3225</v>
      </c>
      <c r="X6191" t="s">
        <v>36</v>
      </c>
      <c r="Z6191" t="e">
        <f>VLOOKUP(N6191,Sheet3!J:J,1,0)</f>
        <v>#N/A</v>
      </c>
      <c r="AA6191" t="e">
        <f>VLOOKUP(I6191,Sheet3!$E$2:$E$8,1,0)</f>
        <v>#N/A</v>
      </c>
    </row>
    <row r="6192" spans="1:27" hidden="1" x14ac:dyDescent="0.25">
      <c r="A6192">
        <v>290061</v>
      </c>
      <c r="B6192" t="s">
        <v>3168</v>
      </c>
      <c r="E6192" t="s">
        <v>3197</v>
      </c>
      <c r="H6192">
        <v>1204</v>
      </c>
      <c r="I6192">
        <v>24001078</v>
      </c>
      <c r="J6192" t="s">
        <v>3224</v>
      </c>
      <c r="K6192" s="38">
        <v>45296</v>
      </c>
      <c r="L6192" s="38">
        <v>45296</v>
      </c>
      <c r="M6192" t="s">
        <v>3226</v>
      </c>
      <c r="N6192" t="s">
        <v>3761</v>
      </c>
      <c r="R6192">
        <v>0</v>
      </c>
      <c r="V6192">
        <v>14385876</v>
      </c>
      <c r="X6192" t="s">
        <v>36</v>
      </c>
      <c r="Y6192" t="s">
        <v>3204</v>
      </c>
      <c r="Z6192" t="e">
        <f>VLOOKUP(N6192,Sheet3!J:J,1,0)</f>
        <v>#N/A</v>
      </c>
      <c r="AA6192" t="e">
        <f>VLOOKUP(I6192,Sheet3!$E$2:$E$8,1,0)</f>
        <v>#N/A</v>
      </c>
    </row>
    <row r="6193" spans="1:27" hidden="1" x14ac:dyDescent="0.25">
      <c r="A6193">
        <v>290061</v>
      </c>
      <c r="B6193" t="s">
        <v>3168</v>
      </c>
      <c r="E6193" t="s">
        <v>3197</v>
      </c>
      <c r="H6193">
        <v>1204</v>
      </c>
      <c r="I6193">
        <v>24001078</v>
      </c>
      <c r="J6193" t="s">
        <v>3228</v>
      </c>
      <c r="K6193" s="38">
        <v>45296</v>
      </c>
      <c r="L6193" s="38">
        <v>45296</v>
      </c>
      <c r="M6193" t="s">
        <v>3226</v>
      </c>
      <c r="N6193" t="s">
        <v>3761</v>
      </c>
      <c r="O6193">
        <v>1648</v>
      </c>
      <c r="Q6193" t="s">
        <v>36</v>
      </c>
      <c r="R6193">
        <v>1.44</v>
      </c>
      <c r="S6193">
        <v>1648</v>
      </c>
      <c r="U6193">
        <v>2373.12</v>
      </c>
      <c r="V6193">
        <v>14385877</v>
      </c>
      <c r="X6193" t="s">
        <v>36</v>
      </c>
      <c r="Y6193" t="s">
        <v>3204</v>
      </c>
      <c r="Z6193" t="e">
        <f>VLOOKUP(N6193,Sheet3!J:J,1,0)</f>
        <v>#N/A</v>
      </c>
      <c r="AA6193" t="e">
        <f>VLOOKUP(I6193,Sheet3!$E$2:$E$8,1,0)</f>
        <v>#N/A</v>
      </c>
    </row>
    <row r="6194" spans="1:27" hidden="1" x14ac:dyDescent="0.25">
      <c r="A6194">
        <v>290061</v>
      </c>
      <c r="B6194" t="s">
        <v>3168</v>
      </c>
      <c r="E6194" t="s">
        <v>3197</v>
      </c>
      <c r="H6194">
        <v>1204</v>
      </c>
      <c r="I6194">
        <v>181743</v>
      </c>
      <c r="J6194" t="s">
        <v>3229</v>
      </c>
      <c r="K6194" s="38">
        <v>45303</v>
      </c>
      <c r="L6194" s="38">
        <v>45306</v>
      </c>
      <c r="M6194" t="s">
        <v>3226</v>
      </c>
      <c r="N6194" t="s">
        <v>3761</v>
      </c>
      <c r="O6194">
        <v>-1648</v>
      </c>
      <c r="P6194" t="e">
        <f>VLOOKUP(I6194,Sheet3!$E$2:$E$16,1,0)</f>
        <v>#N/A</v>
      </c>
      <c r="Q6194" t="s">
        <v>36</v>
      </c>
      <c r="R6194">
        <v>1.44</v>
      </c>
      <c r="S6194">
        <v>-1648</v>
      </c>
      <c r="U6194">
        <v>-2373.12</v>
      </c>
      <c r="V6194">
        <v>14395760</v>
      </c>
      <c r="X6194" t="s">
        <v>36</v>
      </c>
      <c r="Y6194" t="s">
        <v>3204</v>
      </c>
      <c r="Z6194" t="e">
        <f>VLOOKUP(N6194,Sheet3!J:J,1,0)</f>
        <v>#N/A</v>
      </c>
      <c r="AA6194" t="e">
        <f>VLOOKUP(I6194,Sheet3!$E$2:$E$8,1,0)</f>
        <v>#N/A</v>
      </c>
    </row>
    <row r="6195" spans="1:27" hidden="1" x14ac:dyDescent="0.25">
      <c r="A6195">
        <v>290061</v>
      </c>
      <c r="B6195">
        <v>290061</v>
      </c>
      <c r="H6195">
        <v>1204</v>
      </c>
      <c r="M6195" t="s">
        <v>3226</v>
      </c>
      <c r="N6195" t="s">
        <v>3761</v>
      </c>
      <c r="R6195" t="s">
        <v>3225</v>
      </c>
      <c r="X6195" t="s">
        <v>36</v>
      </c>
      <c r="Z6195" t="e">
        <f>VLOOKUP(N6195,Sheet3!J:J,1,0)</f>
        <v>#N/A</v>
      </c>
      <c r="AA6195" t="e">
        <f>VLOOKUP(I6195,Sheet3!$E$2:$E$8,1,0)</f>
        <v>#N/A</v>
      </c>
    </row>
    <row r="6196" spans="1:27" hidden="1" x14ac:dyDescent="0.25">
      <c r="A6196">
        <v>290061</v>
      </c>
      <c r="B6196" t="s">
        <v>3168</v>
      </c>
      <c r="E6196" t="s">
        <v>3197</v>
      </c>
      <c r="H6196">
        <v>1204</v>
      </c>
      <c r="I6196">
        <v>24001094</v>
      </c>
      <c r="J6196" t="s">
        <v>3224</v>
      </c>
      <c r="K6196" s="38">
        <v>45296</v>
      </c>
      <c r="L6196" s="38">
        <v>45296</v>
      </c>
      <c r="M6196" t="s">
        <v>3226</v>
      </c>
      <c r="N6196" t="s">
        <v>3762</v>
      </c>
      <c r="R6196">
        <v>0</v>
      </c>
      <c r="V6196">
        <v>14386684</v>
      </c>
      <c r="X6196" t="s">
        <v>36</v>
      </c>
      <c r="Y6196" t="s">
        <v>3204</v>
      </c>
      <c r="Z6196" t="e">
        <f>VLOOKUP(N6196,Sheet3!J:J,1,0)</f>
        <v>#N/A</v>
      </c>
      <c r="AA6196" t="e">
        <f>VLOOKUP(I6196,Sheet3!$E$2:$E$8,1,0)</f>
        <v>#N/A</v>
      </c>
    </row>
    <row r="6197" spans="1:27" hidden="1" x14ac:dyDescent="0.25">
      <c r="A6197">
        <v>290061</v>
      </c>
      <c r="B6197" t="s">
        <v>3168</v>
      </c>
      <c r="E6197" t="s">
        <v>3197</v>
      </c>
      <c r="H6197">
        <v>1204</v>
      </c>
      <c r="I6197">
        <v>24001094</v>
      </c>
      <c r="J6197" t="s">
        <v>3228</v>
      </c>
      <c r="K6197" s="38">
        <v>45296</v>
      </c>
      <c r="L6197" s="38">
        <v>45296</v>
      </c>
      <c r="M6197" t="s">
        <v>3226</v>
      </c>
      <c r="N6197" t="s">
        <v>3762</v>
      </c>
      <c r="O6197">
        <v>1699.7</v>
      </c>
      <c r="Q6197" t="s">
        <v>36</v>
      </c>
      <c r="R6197">
        <v>1.44</v>
      </c>
      <c r="S6197">
        <v>1699.7</v>
      </c>
      <c r="U6197">
        <v>2447.5700000000002</v>
      </c>
      <c r="V6197">
        <v>14386685</v>
      </c>
      <c r="X6197" t="s">
        <v>36</v>
      </c>
      <c r="Y6197" t="s">
        <v>3204</v>
      </c>
      <c r="Z6197" t="e">
        <f>VLOOKUP(N6197,Sheet3!J:J,1,0)</f>
        <v>#N/A</v>
      </c>
      <c r="AA6197" t="e">
        <f>VLOOKUP(I6197,Sheet3!$E$2:$E$8,1,0)</f>
        <v>#N/A</v>
      </c>
    </row>
    <row r="6198" spans="1:27" hidden="1" x14ac:dyDescent="0.25">
      <c r="A6198">
        <v>290061</v>
      </c>
      <c r="B6198" t="s">
        <v>3168</v>
      </c>
      <c r="E6198" t="s">
        <v>3197</v>
      </c>
      <c r="H6198">
        <v>1204</v>
      </c>
      <c r="I6198">
        <v>181744</v>
      </c>
      <c r="J6198" t="s">
        <v>3229</v>
      </c>
      <c r="K6198" s="38">
        <v>45306</v>
      </c>
      <c r="L6198" s="38">
        <v>45306</v>
      </c>
      <c r="M6198" t="s">
        <v>3226</v>
      </c>
      <c r="N6198" t="s">
        <v>3762</v>
      </c>
      <c r="O6198">
        <v>-1699.7</v>
      </c>
      <c r="P6198" t="e">
        <f>VLOOKUP(I6198,Sheet3!$E$2:$E$16,1,0)</f>
        <v>#N/A</v>
      </c>
      <c r="Q6198" t="s">
        <v>36</v>
      </c>
      <c r="R6198">
        <v>1.44</v>
      </c>
      <c r="S6198">
        <v>-1699.7</v>
      </c>
      <c r="U6198">
        <v>-2447.5700000000002</v>
      </c>
      <c r="V6198">
        <v>14396986</v>
      </c>
      <c r="X6198" t="s">
        <v>36</v>
      </c>
      <c r="Y6198" t="s">
        <v>3204</v>
      </c>
      <c r="Z6198" t="e">
        <f>VLOOKUP(N6198,Sheet3!J:J,1,0)</f>
        <v>#N/A</v>
      </c>
      <c r="AA6198" t="e">
        <f>VLOOKUP(I6198,Sheet3!$E$2:$E$8,1,0)</f>
        <v>#N/A</v>
      </c>
    </row>
    <row r="6199" spans="1:27" hidden="1" x14ac:dyDescent="0.25">
      <c r="A6199">
        <v>290061</v>
      </c>
      <c r="B6199">
        <v>290061</v>
      </c>
      <c r="H6199">
        <v>1204</v>
      </c>
      <c r="M6199" t="s">
        <v>3226</v>
      </c>
      <c r="N6199" t="s">
        <v>3762</v>
      </c>
      <c r="R6199" t="s">
        <v>3225</v>
      </c>
      <c r="X6199" t="s">
        <v>36</v>
      </c>
      <c r="Z6199" t="e">
        <f>VLOOKUP(N6199,Sheet3!J:J,1,0)</f>
        <v>#N/A</v>
      </c>
      <c r="AA6199" t="e">
        <f>VLOOKUP(I6199,Sheet3!$E$2:$E$8,1,0)</f>
        <v>#N/A</v>
      </c>
    </row>
    <row r="6200" spans="1:27" hidden="1" x14ac:dyDescent="0.25">
      <c r="A6200">
        <v>290061</v>
      </c>
      <c r="B6200" t="s">
        <v>3168</v>
      </c>
      <c r="E6200" t="s">
        <v>3197</v>
      </c>
      <c r="H6200">
        <v>1204</v>
      </c>
      <c r="I6200">
        <v>24001094</v>
      </c>
      <c r="J6200" t="s">
        <v>3224</v>
      </c>
      <c r="K6200" s="38">
        <v>45296</v>
      </c>
      <c r="L6200" s="38">
        <v>45296</v>
      </c>
      <c r="M6200" t="s">
        <v>3226</v>
      </c>
      <c r="N6200" t="s">
        <v>4121</v>
      </c>
      <c r="R6200">
        <v>0</v>
      </c>
      <c r="V6200">
        <v>14386686</v>
      </c>
      <c r="X6200" t="s">
        <v>36</v>
      </c>
      <c r="Y6200" t="s">
        <v>3204</v>
      </c>
      <c r="Z6200" t="e">
        <f>VLOOKUP(N6200,Sheet3!J:J,1,0)</f>
        <v>#N/A</v>
      </c>
      <c r="AA6200" t="e">
        <f>VLOOKUP(I6200,Sheet3!$E$2:$E$8,1,0)</f>
        <v>#N/A</v>
      </c>
    </row>
    <row r="6201" spans="1:27" hidden="1" x14ac:dyDescent="0.25">
      <c r="A6201">
        <v>290061</v>
      </c>
      <c r="B6201" t="s">
        <v>3168</v>
      </c>
      <c r="E6201" t="s">
        <v>3197</v>
      </c>
      <c r="H6201">
        <v>1204</v>
      </c>
      <c r="I6201">
        <v>24001094</v>
      </c>
      <c r="J6201" t="s">
        <v>3228</v>
      </c>
      <c r="K6201" s="38">
        <v>45296</v>
      </c>
      <c r="L6201" s="38">
        <v>45296</v>
      </c>
      <c r="M6201" t="s">
        <v>3226</v>
      </c>
      <c r="N6201" t="s">
        <v>4121</v>
      </c>
      <c r="O6201">
        <v>288</v>
      </c>
      <c r="Q6201" t="s">
        <v>36</v>
      </c>
      <c r="R6201">
        <v>1.44</v>
      </c>
      <c r="S6201">
        <v>288</v>
      </c>
      <c r="U6201">
        <v>414.72</v>
      </c>
      <c r="V6201">
        <v>14386687</v>
      </c>
      <c r="X6201" t="s">
        <v>36</v>
      </c>
      <c r="Y6201" t="s">
        <v>3204</v>
      </c>
      <c r="Z6201" t="e">
        <f>VLOOKUP(N6201,Sheet3!J:J,1,0)</f>
        <v>#N/A</v>
      </c>
      <c r="AA6201" t="e">
        <f>VLOOKUP(I6201,Sheet3!$E$2:$E$8,1,0)</f>
        <v>#N/A</v>
      </c>
    </row>
    <row r="6202" spans="1:27" hidden="1" x14ac:dyDescent="0.25">
      <c r="A6202">
        <v>290061</v>
      </c>
      <c r="B6202" t="s">
        <v>3168</v>
      </c>
      <c r="E6202" t="s">
        <v>3197</v>
      </c>
      <c r="H6202">
        <v>1204</v>
      </c>
      <c r="I6202">
        <v>181745</v>
      </c>
      <c r="J6202" t="s">
        <v>3229</v>
      </c>
      <c r="K6202" s="38">
        <v>45306</v>
      </c>
      <c r="L6202" s="38">
        <v>45306</v>
      </c>
      <c r="M6202" t="s">
        <v>3226</v>
      </c>
      <c r="N6202" t="s">
        <v>4121</v>
      </c>
      <c r="O6202">
        <v>-288</v>
      </c>
      <c r="P6202" t="e">
        <f>VLOOKUP(I6202,Sheet3!$E$2:$E$16,1,0)</f>
        <v>#N/A</v>
      </c>
      <c r="Q6202" t="s">
        <v>36</v>
      </c>
      <c r="R6202">
        <v>1.44</v>
      </c>
      <c r="S6202">
        <v>-288</v>
      </c>
      <c r="U6202">
        <v>-414.72</v>
      </c>
      <c r="V6202">
        <v>14396987</v>
      </c>
      <c r="X6202" t="s">
        <v>36</v>
      </c>
      <c r="Y6202" t="s">
        <v>3204</v>
      </c>
      <c r="Z6202" t="e">
        <f>VLOOKUP(N6202,Sheet3!J:J,1,0)</f>
        <v>#N/A</v>
      </c>
      <c r="AA6202" t="e">
        <f>VLOOKUP(I6202,Sheet3!$E$2:$E$8,1,0)</f>
        <v>#N/A</v>
      </c>
    </row>
    <row r="6203" spans="1:27" hidden="1" x14ac:dyDescent="0.25">
      <c r="A6203">
        <v>290061</v>
      </c>
      <c r="B6203">
        <v>290061</v>
      </c>
      <c r="H6203">
        <v>1204</v>
      </c>
      <c r="M6203" t="s">
        <v>3226</v>
      </c>
      <c r="N6203" t="s">
        <v>4121</v>
      </c>
      <c r="R6203" t="s">
        <v>3225</v>
      </c>
      <c r="X6203" t="s">
        <v>36</v>
      </c>
      <c r="Z6203" t="e">
        <f>VLOOKUP(N6203,Sheet3!J:J,1,0)</f>
        <v>#N/A</v>
      </c>
      <c r="AA6203" t="e">
        <f>VLOOKUP(I6203,Sheet3!$E$2:$E$8,1,0)</f>
        <v>#N/A</v>
      </c>
    </row>
    <row r="6204" spans="1:27" hidden="1" x14ac:dyDescent="0.25">
      <c r="A6204">
        <v>290061</v>
      </c>
      <c r="B6204" t="s">
        <v>3168</v>
      </c>
      <c r="E6204" t="s">
        <v>3197</v>
      </c>
      <c r="H6204">
        <v>1204</v>
      </c>
      <c r="I6204">
        <v>24001094</v>
      </c>
      <c r="J6204" t="s">
        <v>3224</v>
      </c>
      <c r="K6204" s="38">
        <v>45296</v>
      </c>
      <c r="L6204" s="38">
        <v>45296</v>
      </c>
      <c r="M6204" t="s">
        <v>3226</v>
      </c>
      <c r="N6204" t="s">
        <v>3763</v>
      </c>
      <c r="R6204">
        <v>0</v>
      </c>
      <c r="V6204">
        <v>14386696</v>
      </c>
      <c r="X6204" t="s">
        <v>36</v>
      </c>
      <c r="Y6204" t="s">
        <v>3204</v>
      </c>
      <c r="Z6204" t="e">
        <f>VLOOKUP(N6204,Sheet3!J:J,1,0)</f>
        <v>#N/A</v>
      </c>
      <c r="AA6204" t="e">
        <f>VLOOKUP(I6204,Sheet3!$E$2:$E$8,1,0)</f>
        <v>#N/A</v>
      </c>
    </row>
    <row r="6205" spans="1:27" hidden="1" x14ac:dyDescent="0.25">
      <c r="A6205">
        <v>290061</v>
      </c>
      <c r="B6205" t="s">
        <v>3168</v>
      </c>
      <c r="E6205" t="s">
        <v>3197</v>
      </c>
      <c r="H6205">
        <v>1204</v>
      </c>
      <c r="I6205">
        <v>24001094</v>
      </c>
      <c r="J6205" t="s">
        <v>3228</v>
      </c>
      <c r="K6205" s="38">
        <v>45296</v>
      </c>
      <c r="L6205" s="38">
        <v>45296</v>
      </c>
      <c r="M6205" t="s">
        <v>3226</v>
      </c>
      <c r="N6205" t="s">
        <v>3763</v>
      </c>
      <c r="O6205">
        <v>1685</v>
      </c>
      <c r="Q6205" t="s">
        <v>36</v>
      </c>
      <c r="R6205">
        <v>1.44</v>
      </c>
      <c r="S6205">
        <v>1685</v>
      </c>
      <c r="U6205">
        <v>2426.4</v>
      </c>
      <c r="V6205">
        <v>14386697</v>
      </c>
      <c r="X6205" t="s">
        <v>36</v>
      </c>
      <c r="Y6205" t="s">
        <v>3204</v>
      </c>
      <c r="Z6205" t="e">
        <f>VLOOKUP(N6205,Sheet3!J:J,1,0)</f>
        <v>#N/A</v>
      </c>
      <c r="AA6205" t="e">
        <f>VLOOKUP(I6205,Sheet3!$E$2:$E$8,1,0)</f>
        <v>#N/A</v>
      </c>
    </row>
    <row r="6206" spans="1:27" hidden="1" x14ac:dyDescent="0.25">
      <c r="A6206">
        <v>290061</v>
      </c>
      <c r="B6206" t="s">
        <v>3168</v>
      </c>
      <c r="E6206" t="s">
        <v>3197</v>
      </c>
      <c r="H6206">
        <v>1204</v>
      </c>
      <c r="I6206">
        <v>24001094</v>
      </c>
      <c r="J6206" t="s">
        <v>3228</v>
      </c>
      <c r="K6206" s="38">
        <v>45296</v>
      </c>
      <c r="L6206" s="38">
        <v>45296</v>
      </c>
      <c r="M6206" t="s">
        <v>3226</v>
      </c>
      <c r="N6206" t="s">
        <v>3763</v>
      </c>
      <c r="O6206">
        <v>50</v>
      </c>
      <c r="Q6206" t="s">
        <v>36</v>
      </c>
      <c r="R6206">
        <v>1.44</v>
      </c>
      <c r="S6206">
        <v>50</v>
      </c>
      <c r="U6206">
        <v>72</v>
      </c>
      <c r="V6206">
        <v>14386706</v>
      </c>
      <c r="X6206" t="s">
        <v>36</v>
      </c>
      <c r="Y6206" t="s">
        <v>3204</v>
      </c>
      <c r="Z6206" t="e">
        <f>VLOOKUP(N6206,Sheet3!J:J,1,0)</f>
        <v>#N/A</v>
      </c>
      <c r="AA6206" t="e">
        <f>VLOOKUP(I6206,Sheet3!$E$2:$E$8,1,0)</f>
        <v>#N/A</v>
      </c>
    </row>
    <row r="6207" spans="1:27" hidden="1" x14ac:dyDescent="0.25">
      <c r="A6207">
        <v>290061</v>
      </c>
      <c r="B6207" t="s">
        <v>3168</v>
      </c>
      <c r="E6207" t="s">
        <v>3197</v>
      </c>
      <c r="H6207">
        <v>1204</v>
      </c>
      <c r="I6207">
        <v>181746</v>
      </c>
      <c r="J6207" t="s">
        <v>3229</v>
      </c>
      <c r="K6207" s="38">
        <v>45306</v>
      </c>
      <c r="L6207" s="38">
        <v>45306</v>
      </c>
      <c r="M6207" t="s">
        <v>3226</v>
      </c>
      <c r="N6207" t="s">
        <v>3763</v>
      </c>
      <c r="O6207">
        <v>-1676</v>
      </c>
      <c r="P6207" t="e">
        <f>VLOOKUP(I6207,Sheet3!$E$2:$E$16,1,0)</f>
        <v>#N/A</v>
      </c>
      <c r="Q6207" t="s">
        <v>36</v>
      </c>
      <c r="R6207">
        <v>1.44</v>
      </c>
      <c r="S6207">
        <v>-1676</v>
      </c>
      <c r="U6207">
        <v>-2413.44</v>
      </c>
      <c r="V6207">
        <v>14396998</v>
      </c>
      <c r="X6207" t="s">
        <v>36</v>
      </c>
      <c r="Y6207" t="s">
        <v>3204</v>
      </c>
      <c r="Z6207" t="e">
        <f>VLOOKUP(N6207,Sheet3!J:J,1,0)</f>
        <v>#N/A</v>
      </c>
      <c r="AA6207" t="e">
        <f>VLOOKUP(I6207,Sheet3!$E$2:$E$8,1,0)</f>
        <v>#N/A</v>
      </c>
    </row>
    <row r="6208" spans="1:27" hidden="1" x14ac:dyDescent="0.25">
      <c r="A6208">
        <v>290061</v>
      </c>
      <c r="B6208" t="s">
        <v>3168</v>
      </c>
      <c r="E6208" t="s">
        <v>3197</v>
      </c>
      <c r="H6208">
        <v>1204</v>
      </c>
      <c r="I6208">
        <v>182184</v>
      </c>
      <c r="J6208" t="s">
        <v>3229</v>
      </c>
      <c r="K6208" s="38">
        <v>45352</v>
      </c>
      <c r="L6208" s="38">
        <v>45352</v>
      </c>
      <c r="M6208" t="s">
        <v>3226</v>
      </c>
      <c r="N6208" t="s">
        <v>3763</v>
      </c>
      <c r="O6208">
        <v>-59</v>
      </c>
      <c r="P6208" t="e">
        <f>VLOOKUP(I6208,Sheet3!$E$2:$E$16,1,0)</f>
        <v>#N/A</v>
      </c>
      <c r="Q6208" t="s">
        <v>36</v>
      </c>
      <c r="R6208">
        <v>1.44</v>
      </c>
      <c r="S6208">
        <v>-59</v>
      </c>
      <c r="U6208">
        <v>-84.96</v>
      </c>
      <c r="V6208">
        <v>14451926</v>
      </c>
      <c r="X6208" t="s">
        <v>36</v>
      </c>
      <c r="Y6208" t="s">
        <v>3204</v>
      </c>
      <c r="Z6208" t="e">
        <f>VLOOKUP(N6208,Sheet3!J:J,1,0)</f>
        <v>#N/A</v>
      </c>
      <c r="AA6208" t="e">
        <f>VLOOKUP(I6208,Sheet3!$E$2:$E$8,1,0)</f>
        <v>#N/A</v>
      </c>
    </row>
    <row r="6209" spans="1:27" hidden="1" x14ac:dyDescent="0.25">
      <c r="A6209">
        <v>290061</v>
      </c>
      <c r="B6209">
        <v>290061</v>
      </c>
      <c r="H6209">
        <v>1204</v>
      </c>
      <c r="M6209" t="s">
        <v>3226</v>
      </c>
      <c r="N6209" t="s">
        <v>3763</v>
      </c>
      <c r="R6209" t="s">
        <v>3225</v>
      </c>
      <c r="X6209" t="s">
        <v>36</v>
      </c>
      <c r="Z6209" t="e">
        <f>VLOOKUP(N6209,Sheet3!J:J,1,0)</f>
        <v>#N/A</v>
      </c>
      <c r="AA6209" t="e">
        <f>VLOOKUP(I6209,Sheet3!$E$2:$E$8,1,0)</f>
        <v>#N/A</v>
      </c>
    </row>
    <row r="6210" spans="1:27" hidden="1" x14ac:dyDescent="0.25">
      <c r="A6210">
        <v>290061</v>
      </c>
      <c r="B6210" t="s">
        <v>3168</v>
      </c>
      <c r="E6210" t="s">
        <v>3197</v>
      </c>
      <c r="H6210">
        <v>1204</v>
      </c>
      <c r="I6210">
        <v>24001097</v>
      </c>
      <c r="J6210" t="s">
        <v>3224</v>
      </c>
      <c r="K6210" s="38">
        <v>45296</v>
      </c>
      <c r="L6210" s="38">
        <v>45296</v>
      </c>
      <c r="M6210" t="s">
        <v>3226</v>
      </c>
      <c r="N6210" t="s">
        <v>3766</v>
      </c>
      <c r="R6210">
        <v>0</v>
      </c>
      <c r="V6210">
        <v>14386898</v>
      </c>
      <c r="X6210" t="s">
        <v>36</v>
      </c>
      <c r="Y6210" t="s">
        <v>3204</v>
      </c>
      <c r="Z6210" t="e">
        <f>VLOOKUP(N6210,Sheet3!J:J,1,0)</f>
        <v>#N/A</v>
      </c>
      <c r="AA6210" t="e">
        <f>VLOOKUP(I6210,Sheet3!$E$2:$E$8,1,0)</f>
        <v>#N/A</v>
      </c>
    </row>
    <row r="6211" spans="1:27" hidden="1" x14ac:dyDescent="0.25">
      <c r="A6211">
        <v>290061</v>
      </c>
      <c r="B6211" t="s">
        <v>3168</v>
      </c>
      <c r="E6211" t="s">
        <v>3197</v>
      </c>
      <c r="H6211">
        <v>1204</v>
      </c>
      <c r="I6211">
        <v>24001097</v>
      </c>
      <c r="J6211" t="s">
        <v>3228</v>
      </c>
      <c r="K6211" s="38">
        <v>45296</v>
      </c>
      <c r="L6211" s="38">
        <v>45296</v>
      </c>
      <c r="M6211" t="s">
        <v>3226</v>
      </c>
      <c r="N6211" t="s">
        <v>3766</v>
      </c>
      <c r="O6211">
        <v>574</v>
      </c>
      <c r="Q6211" t="s">
        <v>36</v>
      </c>
      <c r="R6211">
        <v>1.44</v>
      </c>
      <c r="S6211">
        <v>574</v>
      </c>
      <c r="U6211">
        <v>826.56</v>
      </c>
      <c r="V6211">
        <v>14386899</v>
      </c>
      <c r="X6211" t="s">
        <v>36</v>
      </c>
      <c r="Y6211" t="s">
        <v>3204</v>
      </c>
      <c r="Z6211" t="e">
        <f>VLOOKUP(N6211,Sheet3!J:J,1,0)</f>
        <v>#N/A</v>
      </c>
      <c r="AA6211" t="e">
        <f>VLOOKUP(I6211,Sheet3!$E$2:$E$8,1,0)</f>
        <v>#N/A</v>
      </c>
    </row>
    <row r="6212" spans="1:27" hidden="1" x14ac:dyDescent="0.25">
      <c r="A6212">
        <v>290061</v>
      </c>
      <c r="B6212" t="s">
        <v>3168</v>
      </c>
      <c r="E6212" t="s">
        <v>3197</v>
      </c>
      <c r="H6212">
        <v>1204</v>
      </c>
      <c r="I6212">
        <v>181824</v>
      </c>
      <c r="J6212" t="s">
        <v>3229</v>
      </c>
      <c r="K6212" s="38">
        <v>45306</v>
      </c>
      <c r="L6212" s="38">
        <v>45306</v>
      </c>
      <c r="M6212" t="s">
        <v>3226</v>
      </c>
      <c r="N6212" t="s">
        <v>3766</v>
      </c>
      <c r="O6212">
        <v>-574</v>
      </c>
      <c r="P6212" t="e">
        <f>VLOOKUP(I6212,Sheet3!$E$2:$E$16,1,0)</f>
        <v>#N/A</v>
      </c>
      <c r="Q6212" t="s">
        <v>36</v>
      </c>
      <c r="R6212">
        <v>1.44</v>
      </c>
      <c r="S6212">
        <v>-574</v>
      </c>
      <c r="U6212">
        <v>-826.56</v>
      </c>
      <c r="V6212">
        <v>14397405</v>
      </c>
      <c r="X6212" t="s">
        <v>36</v>
      </c>
      <c r="Y6212" t="s">
        <v>3204</v>
      </c>
      <c r="Z6212" t="e">
        <f>VLOOKUP(N6212,Sheet3!J:J,1,0)</f>
        <v>#N/A</v>
      </c>
      <c r="AA6212" t="e">
        <f>VLOOKUP(I6212,Sheet3!$E$2:$E$8,1,0)</f>
        <v>#N/A</v>
      </c>
    </row>
    <row r="6213" spans="1:27" hidden="1" x14ac:dyDescent="0.25">
      <c r="A6213">
        <v>290061</v>
      </c>
      <c r="B6213">
        <v>290061</v>
      </c>
      <c r="H6213">
        <v>1204</v>
      </c>
      <c r="M6213" t="s">
        <v>3226</v>
      </c>
      <c r="N6213" t="s">
        <v>3766</v>
      </c>
      <c r="R6213" t="s">
        <v>3225</v>
      </c>
      <c r="X6213" t="s">
        <v>36</v>
      </c>
      <c r="Z6213" t="e">
        <f>VLOOKUP(N6213,Sheet3!J:J,1,0)</f>
        <v>#N/A</v>
      </c>
      <c r="AA6213" t="e">
        <f>VLOOKUP(I6213,Sheet3!$E$2:$E$8,1,0)</f>
        <v>#N/A</v>
      </c>
    </row>
    <row r="6214" spans="1:27" hidden="1" x14ac:dyDescent="0.25">
      <c r="A6214">
        <v>290061</v>
      </c>
      <c r="B6214" t="s">
        <v>3168</v>
      </c>
      <c r="E6214" t="s">
        <v>3197</v>
      </c>
      <c r="H6214">
        <v>1204</v>
      </c>
      <c r="I6214">
        <v>24001097</v>
      </c>
      <c r="J6214" t="s">
        <v>3224</v>
      </c>
      <c r="K6214" s="38">
        <v>45296</v>
      </c>
      <c r="L6214" s="38">
        <v>45296</v>
      </c>
      <c r="M6214" t="s">
        <v>3226</v>
      </c>
      <c r="N6214" t="s">
        <v>4122</v>
      </c>
      <c r="R6214">
        <v>0</v>
      </c>
      <c r="V6214">
        <v>14386904</v>
      </c>
      <c r="X6214" t="s">
        <v>36</v>
      </c>
      <c r="Y6214" t="s">
        <v>3204</v>
      </c>
      <c r="Z6214" t="e">
        <f>VLOOKUP(N6214,Sheet3!J:J,1,0)</f>
        <v>#N/A</v>
      </c>
      <c r="AA6214" t="e">
        <f>VLOOKUP(I6214,Sheet3!$E$2:$E$8,1,0)</f>
        <v>#N/A</v>
      </c>
    </row>
    <row r="6215" spans="1:27" hidden="1" x14ac:dyDescent="0.25">
      <c r="A6215">
        <v>290061</v>
      </c>
      <c r="B6215" t="s">
        <v>3168</v>
      </c>
      <c r="E6215" t="s">
        <v>3197</v>
      </c>
      <c r="H6215">
        <v>1204</v>
      </c>
      <c r="I6215">
        <v>24001097</v>
      </c>
      <c r="J6215" t="s">
        <v>3228</v>
      </c>
      <c r="K6215" s="38">
        <v>45296</v>
      </c>
      <c r="L6215" s="38">
        <v>45296</v>
      </c>
      <c r="M6215" t="s">
        <v>3226</v>
      </c>
      <c r="N6215" t="s">
        <v>4122</v>
      </c>
      <c r="O6215">
        <v>985</v>
      </c>
      <c r="Q6215" t="s">
        <v>36</v>
      </c>
      <c r="R6215">
        <v>1.44</v>
      </c>
      <c r="S6215">
        <v>985</v>
      </c>
      <c r="U6215">
        <v>1418.4</v>
      </c>
      <c r="V6215">
        <v>14386905</v>
      </c>
      <c r="X6215" t="s">
        <v>36</v>
      </c>
      <c r="Y6215" t="s">
        <v>3204</v>
      </c>
      <c r="Z6215" t="e">
        <f>VLOOKUP(N6215,Sheet3!J:J,1,0)</f>
        <v>#N/A</v>
      </c>
      <c r="AA6215" t="e">
        <f>VLOOKUP(I6215,Sheet3!$E$2:$E$8,1,0)</f>
        <v>#N/A</v>
      </c>
    </row>
    <row r="6216" spans="1:27" hidden="1" x14ac:dyDescent="0.25">
      <c r="A6216">
        <v>290061</v>
      </c>
      <c r="B6216" t="s">
        <v>3168</v>
      </c>
      <c r="E6216" t="s">
        <v>3197</v>
      </c>
      <c r="H6216">
        <v>1204</v>
      </c>
      <c r="I6216">
        <v>181826</v>
      </c>
      <c r="J6216" t="s">
        <v>3229</v>
      </c>
      <c r="K6216" s="38">
        <v>45306</v>
      </c>
      <c r="L6216" s="38">
        <v>45306</v>
      </c>
      <c r="M6216" t="s">
        <v>3226</v>
      </c>
      <c r="N6216" t="s">
        <v>4122</v>
      </c>
      <c r="O6216">
        <v>-979</v>
      </c>
      <c r="P6216" t="e">
        <f>VLOOKUP(I6216,Sheet3!$E$2:$E$16,1,0)</f>
        <v>#N/A</v>
      </c>
      <c r="Q6216" t="s">
        <v>36</v>
      </c>
      <c r="R6216">
        <v>1.44</v>
      </c>
      <c r="S6216">
        <v>-979</v>
      </c>
      <c r="U6216">
        <v>-1409.76</v>
      </c>
      <c r="V6216">
        <v>14397421</v>
      </c>
      <c r="X6216" t="s">
        <v>36</v>
      </c>
      <c r="Y6216" t="s">
        <v>3204</v>
      </c>
      <c r="Z6216" t="e">
        <f>VLOOKUP(N6216,Sheet3!J:J,1,0)</f>
        <v>#N/A</v>
      </c>
      <c r="AA6216" t="e">
        <f>VLOOKUP(I6216,Sheet3!$E$2:$E$8,1,0)</f>
        <v>#N/A</v>
      </c>
    </row>
    <row r="6217" spans="1:27" hidden="1" x14ac:dyDescent="0.25">
      <c r="A6217">
        <v>290061</v>
      </c>
      <c r="B6217" t="s">
        <v>3168</v>
      </c>
      <c r="E6217" t="s">
        <v>3197</v>
      </c>
      <c r="H6217">
        <v>1204</v>
      </c>
      <c r="I6217">
        <v>181945</v>
      </c>
      <c r="J6217" t="s">
        <v>3229</v>
      </c>
      <c r="K6217" s="38">
        <v>45358</v>
      </c>
      <c r="L6217" s="38">
        <v>45359</v>
      </c>
      <c r="M6217" t="s">
        <v>3226</v>
      </c>
      <c r="N6217" t="s">
        <v>4122</v>
      </c>
      <c r="O6217">
        <v>-6</v>
      </c>
      <c r="P6217" t="e">
        <f>VLOOKUP(I6217,Sheet3!$E$2:$E$16,1,0)</f>
        <v>#N/A</v>
      </c>
      <c r="Q6217" t="s">
        <v>36</v>
      </c>
      <c r="R6217">
        <v>1.44</v>
      </c>
      <c r="S6217">
        <v>-6</v>
      </c>
      <c r="U6217">
        <v>-8.64</v>
      </c>
      <c r="V6217">
        <v>14458394</v>
      </c>
      <c r="X6217" t="s">
        <v>36</v>
      </c>
      <c r="Y6217" t="s">
        <v>3204</v>
      </c>
      <c r="Z6217" t="e">
        <f>VLOOKUP(N6217,Sheet3!J:J,1,0)</f>
        <v>#N/A</v>
      </c>
      <c r="AA6217" t="e">
        <f>VLOOKUP(I6217,Sheet3!$E$2:$E$8,1,0)</f>
        <v>#N/A</v>
      </c>
    </row>
    <row r="6218" spans="1:27" hidden="1" x14ac:dyDescent="0.25">
      <c r="A6218">
        <v>290061</v>
      </c>
      <c r="B6218">
        <v>290061</v>
      </c>
      <c r="H6218">
        <v>1204</v>
      </c>
      <c r="M6218" t="s">
        <v>3226</v>
      </c>
      <c r="N6218" t="s">
        <v>4122</v>
      </c>
      <c r="R6218" t="s">
        <v>3225</v>
      </c>
      <c r="X6218" t="s">
        <v>36</v>
      </c>
      <c r="Z6218" t="e">
        <f>VLOOKUP(N6218,Sheet3!J:J,1,0)</f>
        <v>#N/A</v>
      </c>
      <c r="AA6218" t="e">
        <f>VLOOKUP(I6218,Sheet3!$E$2:$E$8,1,0)</f>
        <v>#N/A</v>
      </c>
    </row>
    <row r="6219" spans="1:27" hidden="1" x14ac:dyDescent="0.25">
      <c r="A6219">
        <v>290061</v>
      </c>
      <c r="B6219" t="s">
        <v>3168</v>
      </c>
      <c r="E6219" t="s">
        <v>3197</v>
      </c>
      <c r="H6219">
        <v>1204</v>
      </c>
      <c r="I6219">
        <v>24001097</v>
      </c>
      <c r="J6219" t="s">
        <v>3224</v>
      </c>
      <c r="K6219" s="38">
        <v>45296</v>
      </c>
      <c r="L6219" s="38">
        <v>45296</v>
      </c>
      <c r="M6219" t="s">
        <v>3226</v>
      </c>
      <c r="N6219" t="s">
        <v>3768</v>
      </c>
      <c r="R6219">
        <v>0</v>
      </c>
      <c r="V6219">
        <v>14386912</v>
      </c>
      <c r="X6219" t="s">
        <v>36</v>
      </c>
      <c r="Y6219" t="s">
        <v>3204</v>
      </c>
      <c r="Z6219" t="e">
        <f>VLOOKUP(N6219,Sheet3!J:J,1,0)</f>
        <v>#N/A</v>
      </c>
      <c r="AA6219" t="e">
        <f>VLOOKUP(I6219,Sheet3!$E$2:$E$8,1,0)</f>
        <v>#N/A</v>
      </c>
    </row>
    <row r="6220" spans="1:27" hidden="1" x14ac:dyDescent="0.25">
      <c r="A6220">
        <v>290061</v>
      </c>
      <c r="B6220" t="s">
        <v>3168</v>
      </c>
      <c r="E6220" t="s">
        <v>3197</v>
      </c>
      <c r="H6220">
        <v>1204</v>
      </c>
      <c r="I6220">
        <v>24001097</v>
      </c>
      <c r="J6220" t="s">
        <v>3228</v>
      </c>
      <c r="K6220" s="38">
        <v>45296</v>
      </c>
      <c r="L6220" s="38">
        <v>45296</v>
      </c>
      <c r="M6220" t="s">
        <v>3226</v>
      </c>
      <c r="N6220" t="s">
        <v>3768</v>
      </c>
      <c r="O6220">
        <v>1096.0999999999999</v>
      </c>
      <c r="Q6220" t="s">
        <v>36</v>
      </c>
      <c r="R6220">
        <v>1.44</v>
      </c>
      <c r="S6220">
        <v>1096.0999999999999</v>
      </c>
      <c r="U6220">
        <v>1578.38</v>
      </c>
      <c r="V6220">
        <v>14386913</v>
      </c>
      <c r="X6220" t="s">
        <v>36</v>
      </c>
      <c r="Y6220" t="s">
        <v>3204</v>
      </c>
      <c r="Z6220" t="e">
        <f>VLOOKUP(N6220,Sheet3!J:J,1,0)</f>
        <v>#N/A</v>
      </c>
      <c r="AA6220" t="e">
        <f>VLOOKUP(I6220,Sheet3!$E$2:$E$8,1,0)</f>
        <v>#N/A</v>
      </c>
    </row>
    <row r="6221" spans="1:27" hidden="1" x14ac:dyDescent="0.25">
      <c r="A6221">
        <v>290061</v>
      </c>
      <c r="B6221" t="s">
        <v>3168</v>
      </c>
      <c r="E6221" t="s">
        <v>3197</v>
      </c>
      <c r="H6221">
        <v>1204</v>
      </c>
      <c r="I6221">
        <v>181827</v>
      </c>
      <c r="J6221" t="s">
        <v>3229</v>
      </c>
      <c r="K6221" s="38">
        <v>45306</v>
      </c>
      <c r="L6221" s="38">
        <v>45306</v>
      </c>
      <c r="M6221" t="s">
        <v>3226</v>
      </c>
      <c r="N6221" t="s">
        <v>3768</v>
      </c>
      <c r="O6221">
        <v>-1096.0999999999999</v>
      </c>
      <c r="P6221" t="e">
        <f>VLOOKUP(I6221,Sheet3!$E$2:$E$16,1,0)</f>
        <v>#N/A</v>
      </c>
      <c r="Q6221" t="s">
        <v>36</v>
      </c>
      <c r="R6221">
        <v>1.44</v>
      </c>
      <c r="S6221">
        <v>-1096.0999999999999</v>
      </c>
      <c r="U6221">
        <v>-1578.38</v>
      </c>
      <c r="V6221">
        <v>14398413</v>
      </c>
      <c r="X6221" t="s">
        <v>36</v>
      </c>
      <c r="Y6221" t="s">
        <v>3204</v>
      </c>
      <c r="Z6221" t="e">
        <f>VLOOKUP(N6221,Sheet3!J:J,1,0)</f>
        <v>#N/A</v>
      </c>
      <c r="AA6221" t="e">
        <f>VLOOKUP(I6221,Sheet3!$E$2:$E$8,1,0)</f>
        <v>#N/A</v>
      </c>
    </row>
    <row r="6222" spans="1:27" hidden="1" x14ac:dyDescent="0.25">
      <c r="A6222">
        <v>290061</v>
      </c>
      <c r="B6222">
        <v>290061</v>
      </c>
      <c r="H6222">
        <v>1204</v>
      </c>
      <c r="M6222" t="s">
        <v>3226</v>
      </c>
      <c r="N6222" t="s">
        <v>3768</v>
      </c>
      <c r="R6222" t="s">
        <v>3225</v>
      </c>
      <c r="X6222" t="s">
        <v>36</v>
      </c>
      <c r="Z6222" t="e">
        <f>VLOOKUP(N6222,Sheet3!J:J,1,0)</f>
        <v>#N/A</v>
      </c>
      <c r="AA6222" t="e">
        <f>VLOOKUP(I6222,Sheet3!$E$2:$E$8,1,0)</f>
        <v>#N/A</v>
      </c>
    </row>
    <row r="6223" spans="1:27" hidden="1" x14ac:dyDescent="0.25">
      <c r="A6223">
        <v>290061</v>
      </c>
      <c r="B6223" t="s">
        <v>3168</v>
      </c>
      <c r="E6223" t="s">
        <v>3197</v>
      </c>
      <c r="H6223">
        <v>1204</v>
      </c>
      <c r="I6223">
        <v>24001097</v>
      </c>
      <c r="J6223" t="s">
        <v>3224</v>
      </c>
      <c r="K6223" s="38">
        <v>45296</v>
      </c>
      <c r="L6223" s="38">
        <v>45296</v>
      </c>
      <c r="M6223" t="s">
        <v>3226</v>
      </c>
      <c r="N6223" t="s">
        <v>3769</v>
      </c>
      <c r="R6223">
        <v>0</v>
      </c>
      <c r="V6223">
        <v>14386918</v>
      </c>
      <c r="X6223" t="s">
        <v>36</v>
      </c>
      <c r="Y6223" t="s">
        <v>3204</v>
      </c>
      <c r="Z6223" t="e">
        <f>VLOOKUP(N6223,Sheet3!J:J,1,0)</f>
        <v>#N/A</v>
      </c>
      <c r="AA6223" t="e">
        <f>VLOOKUP(I6223,Sheet3!$E$2:$E$8,1,0)</f>
        <v>#N/A</v>
      </c>
    </row>
    <row r="6224" spans="1:27" hidden="1" x14ac:dyDescent="0.25">
      <c r="A6224">
        <v>290061</v>
      </c>
      <c r="B6224" t="s">
        <v>3168</v>
      </c>
      <c r="E6224" t="s">
        <v>3197</v>
      </c>
      <c r="H6224">
        <v>1204</v>
      </c>
      <c r="I6224">
        <v>24001097</v>
      </c>
      <c r="J6224" t="s">
        <v>3228</v>
      </c>
      <c r="K6224" s="38">
        <v>45296</v>
      </c>
      <c r="L6224" s="38">
        <v>45296</v>
      </c>
      <c r="M6224" t="s">
        <v>3226</v>
      </c>
      <c r="N6224" t="s">
        <v>3769</v>
      </c>
      <c r="O6224">
        <v>151</v>
      </c>
      <c r="Q6224" t="s">
        <v>36</v>
      </c>
      <c r="R6224">
        <v>1.44</v>
      </c>
      <c r="S6224">
        <v>151</v>
      </c>
      <c r="U6224">
        <v>217.44</v>
      </c>
      <c r="V6224">
        <v>14386919</v>
      </c>
      <c r="X6224" t="s">
        <v>36</v>
      </c>
      <c r="Y6224" t="s">
        <v>3204</v>
      </c>
      <c r="Z6224" t="e">
        <f>VLOOKUP(N6224,Sheet3!J:J,1,0)</f>
        <v>#N/A</v>
      </c>
      <c r="AA6224" t="e">
        <f>VLOOKUP(I6224,Sheet3!$E$2:$E$8,1,0)</f>
        <v>#N/A</v>
      </c>
    </row>
    <row r="6225" spans="1:27" hidden="1" x14ac:dyDescent="0.25">
      <c r="A6225">
        <v>290061</v>
      </c>
      <c r="B6225" t="s">
        <v>3168</v>
      </c>
      <c r="E6225" t="s">
        <v>3197</v>
      </c>
      <c r="H6225">
        <v>1204</v>
      </c>
      <c r="I6225">
        <v>181828</v>
      </c>
      <c r="J6225" t="s">
        <v>3229</v>
      </c>
      <c r="K6225" s="38">
        <v>45306</v>
      </c>
      <c r="L6225" s="38">
        <v>45306</v>
      </c>
      <c r="M6225" t="s">
        <v>3226</v>
      </c>
      <c r="N6225" t="s">
        <v>3769</v>
      </c>
      <c r="O6225">
        <v>-151</v>
      </c>
      <c r="P6225" t="e">
        <f>VLOOKUP(I6225,Sheet3!$E$2:$E$16,1,0)</f>
        <v>#N/A</v>
      </c>
      <c r="Q6225" t="s">
        <v>36</v>
      </c>
      <c r="R6225">
        <v>1.44</v>
      </c>
      <c r="S6225">
        <v>-151</v>
      </c>
      <c r="U6225">
        <v>-217.44</v>
      </c>
      <c r="V6225">
        <v>14398416</v>
      </c>
      <c r="X6225" t="s">
        <v>36</v>
      </c>
      <c r="Y6225" t="s">
        <v>3204</v>
      </c>
      <c r="Z6225" t="e">
        <f>VLOOKUP(N6225,Sheet3!J:J,1,0)</f>
        <v>#N/A</v>
      </c>
      <c r="AA6225" t="e">
        <f>VLOOKUP(I6225,Sheet3!$E$2:$E$8,1,0)</f>
        <v>#N/A</v>
      </c>
    </row>
    <row r="6226" spans="1:27" hidden="1" x14ac:dyDescent="0.25">
      <c r="A6226">
        <v>290061</v>
      </c>
      <c r="B6226">
        <v>290061</v>
      </c>
      <c r="H6226">
        <v>1204</v>
      </c>
      <c r="M6226" t="s">
        <v>3226</v>
      </c>
      <c r="N6226" t="s">
        <v>3769</v>
      </c>
      <c r="R6226" t="s">
        <v>3225</v>
      </c>
      <c r="X6226" t="s">
        <v>36</v>
      </c>
      <c r="Z6226" t="e">
        <f>VLOOKUP(N6226,Sheet3!J:J,1,0)</f>
        <v>#N/A</v>
      </c>
      <c r="AA6226" t="e">
        <f>VLOOKUP(I6226,Sheet3!$E$2:$E$8,1,0)</f>
        <v>#N/A</v>
      </c>
    </row>
    <row r="6227" spans="1:27" hidden="1" x14ac:dyDescent="0.25">
      <c r="A6227">
        <v>290061</v>
      </c>
      <c r="B6227" t="s">
        <v>3168</v>
      </c>
      <c r="E6227" t="s">
        <v>3197</v>
      </c>
      <c r="H6227">
        <v>1204</v>
      </c>
      <c r="I6227">
        <v>24001097</v>
      </c>
      <c r="J6227" t="s">
        <v>3224</v>
      </c>
      <c r="K6227" s="38">
        <v>45296</v>
      </c>
      <c r="L6227" s="38">
        <v>45296</v>
      </c>
      <c r="M6227" t="s">
        <v>3226</v>
      </c>
      <c r="N6227" t="s">
        <v>3772</v>
      </c>
      <c r="R6227">
        <v>0</v>
      </c>
      <c r="V6227">
        <v>14386930</v>
      </c>
      <c r="X6227" t="s">
        <v>36</v>
      </c>
      <c r="Y6227" t="s">
        <v>3204</v>
      </c>
      <c r="Z6227" t="e">
        <f>VLOOKUP(N6227,Sheet3!J:J,1,0)</f>
        <v>#N/A</v>
      </c>
      <c r="AA6227" t="e">
        <f>VLOOKUP(I6227,Sheet3!$E$2:$E$8,1,0)</f>
        <v>#N/A</v>
      </c>
    </row>
    <row r="6228" spans="1:27" hidden="1" x14ac:dyDescent="0.25">
      <c r="A6228">
        <v>290061</v>
      </c>
      <c r="B6228" t="s">
        <v>3168</v>
      </c>
      <c r="E6228" t="s">
        <v>3197</v>
      </c>
      <c r="H6228">
        <v>1204</v>
      </c>
      <c r="I6228">
        <v>24001097</v>
      </c>
      <c r="J6228" t="s">
        <v>3228</v>
      </c>
      <c r="K6228" s="38">
        <v>45296</v>
      </c>
      <c r="L6228" s="38">
        <v>45296</v>
      </c>
      <c r="M6228" t="s">
        <v>3226</v>
      </c>
      <c r="N6228" t="s">
        <v>3772</v>
      </c>
      <c r="O6228">
        <v>616</v>
      </c>
      <c r="Q6228" t="s">
        <v>36</v>
      </c>
      <c r="R6228">
        <v>1.44</v>
      </c>
      <c r="S6228">
        <v>616</v>
      </c>
      <c r="U6228">
        <v>887.04</v>
      </c>
      <c r="V6228">
        <v>14386931</v>
      </c>
      <c r="X6228" t="s">
        <v>36</v>
      </c>
      <c r="Y6228" t="s">
        <v>3204</v>
      </c>
      <c r="Z6228" t="e">
        <f>VLOOKUP(N6228,Sheet3!J:J,1,0)</f>
        <v>#N/A</v>
      </c>
      <c r="AA6228" t="e">
        <f>VLOOKUP(I6228,Sheet3!$E$2:$E$8,1,0)</f>
        <v>#N/A</v>
      </c>
    </row>
    <row r="6229" spans="1:27" hidden="1" x14ac:dyDescent="0.25">
      <c r="A6229">
        <v>290061</v>
      </c>
      <c r="B6229" t="s">
        <v>3168</v>
      </c>
      <c r="E6229" t="s">
        <v>3197</v>
      </c>
      <c r="H6229">
        <v>1204</v>
      </c>
      <c r="I6229">
        <v>181838</v>
      </c>
      <c r="J6229" t="s">
        <v>3229</v>
      </c>
      <c r="K6229" s="38">
        <v>45306</v>
      </c>
      <c r="L6229" s="38">
        <v>45306</v>
      </c>
      <c r="M6229" t="s">
        <v>3226</v>
      </c>
      <c r="N6229" t="s">
        <v>3772</v>
      </c>
      <c r="O6229">
        <v>-19</v>
      </c>
      <c r="P6229" t="e">
        <f>VLOOKUP(I6229,Sheet3!$E$2:$E$16,1,0)</f>
        <v>#N/A</v>
      </c>
      <c r="Q6229" t="s">
        <v>36</v>
      </c>
      <c r="R6229">
        <v>1.44</v>
      </c>
      <c r="S6229">
        <v>-19</v>
      </c>
      <c r="U6229">
        <v>-27.36</v>
      </c>
      <c r="V6229">
        <v>14398312</v>
      </c>
      <c r="X6229" t="s">
        <v>36</v>
      </c>
      <c r="Y6229" t="s">
        <v>3204</v>
      </c>
      <c r="Z6229" t="e">
        <f>VLOOKUP(N6229,Sheet3!J:J,1,0)</f>
        <v>#N/A</v>
      </c>
      <c r="AA6229" t="e">
        <f>VLOOKUP(I6229,Sheet3!$E$2:$E$8,1,0)</f>
        <v>#N/A</v>
      </c>
    </row>
    <row r="6230" spans="1:27" hidden="1" x14ac:dyDescent="0.25">
      <c r="A6230">
        <v>290061</v>
      </c>
      <c r="B6230" t="s">
        <v>3168</v>
      </c>
      <c r="E6230" t="s">
        <v>3197</v>
      </c>
      <c r="H6230">
        <v>1204</v>
      </c>
      <c r="I6230">
        <v>181831</v>
      </c>
      <c r="J6230" t="s">
        <v>3229</v>
      </c>
      <c r="K6230" s="38">
        <v>45306</v>
      </c>
      <c r="L6230" s="38">
        <v>45306</v>
      </c>
      <c r="M6230" t="s">
        <v>3226</v>
      </c>
      <c r="N6230" t="s">
        <v>3772</v>
      </c>
      <c r="O6230">
        <v>-597</v>
      </c>
      <c r="P6230" t="e">
        <f>VLOOKUP(I6230,Sheet3!$E$2:$E$16,1,0)</f>
        <v>#N/A</v>
      </c>
      <c r="Q6230" t="s">
        <v>36</v>
      </c>
      <c r="R6230">
        <v>1.44</v>
      </c>
      <c r="S6230">
        <v>-597</v>
      </c>
      <c r="U6230">
        <v>-859.68</v>
      </c>
      <c r="V6230">
        <v>14396630</v>
      </c>
      <c r="X6230" t="s">
        <v>36</v>
      </c>
      <c r="Y6230" t="s">
        <v>3204</v>
      </c>
      <c r="Z6230" t="e">
        <f>VLOOKUP(N6230,Sheet3!J:J,1,0)</f>
        <v>#N/A</v>
      </c>
      <c r="AA6230" t="e">
        <f>VLOOKUP(I6230,Sheet3!$E$2:$E$8,1,0)</f>
        <v>#N/A</v>
      </c>
    </row>
    <row r="6231" spans="1:27" hidden="1" x14ac:dyDescent="0.25">
      <c r="A6231">
        <v>290061</v>
      </c>
      <c r="B6231">
        <v>290061</v>
      </c>
      <c r="H6231">
        <v>1204</v>
      </c>
      <c r="M6231" t="s">
        <v>3226</v>
      </c>
      <c r="N6231" t="s">
        <v>3772</v>
      </c>
      <c r="R6231" t="s">
        <v>3225</v>
      </c>
      <c r="X6231" t="s">
        <v>36</v>
      </c>
      <c r="Z6231" t="e">
        <f>VLOOKUP(N6231,Sheet3!J:J,1,0)</f>
        <v>#N/A</v>
      </c>
      <c r="AA6231" t="e">
        <f>VLOOKUP(I6231,Sheet3!$E$2:$E$8,1,0)</f>
        <v>#N/A</v>
      </c>
    </row>
    <row r="6232" spans="1:27" hidden="1" x14ac:dyDescent="0.25">
      <c r="A6232">
        <v>290061</v>
      </c>
      <c r="B6232" t="s">
        <v>3168</v>
      </c>
      <c r="E6232" t="s">
        <v>3197</v>
      </c>
      <c r="H6232">
        <v>1204</v>
      </c>
      <c r="I6232">
        <v>24001097</v>
      </c>
      <c r="J6232" t="s">
        <v>3224</v>
      </c>
      <c r="K6232" s="38">
        <v>45296</v>
      </c>
      <c r="L6232" s="38">
        <v>45296</v>
      </c>
      <c r="M6232" t="s">
        <v>3226</v>
      </c>
      <c r="N6232" t="s">
        <v>4123</v>
      </c>
      <c r="R6232">
        <v>0</v>
      </c>
      <c r="V6232">
        <v>14386938</v>
      </c>
      <c r="X6232" t="s">
        <v>36</v>
      </c>
      <c r="Y6232" t="s">
        <v>3204</v>
      </c>
      <c r="Z6232" t="e">
        <f>VLOOKUP(N6232,Sheet3!J:J,1,0)</f>
        <v>#N/A</v>
      </c>
      <c r="AA6232" t="e">
        <f>VLOOKUP(I6232,Sheet3!$E$2:$E$8,1,0)</f>
        <v>#N/A</v>
      </c>
    </row>
    <row r="6233" spans="1:27" hidden="1" x14ac:dyDescent="0.25">
      <c r="A6233">
        <v>290061</v>
      </c>
      <c r="B6233" t="s">
        <v>3168</v>
      </c>
      <c r="E6233" t="s">
        <v>3197</v>
      </c>
      <c r="H6233">
        <v>1204</v>
      </c>
      <c r="I6233">
        <v>24001097</v>
      </c>
      <c r="J6233" t="s">
        <v>3228</v>
      </c>
      <c r="K6233" s="38">
        <v>45296</v>
      </c>
      <c r="L6233" s="38">
        <v>45296</v>
      </c>
      <c r="M6233" t="s">
        <v>3226</v>
      </c>
      <c r="N6233" t="s">
        <v>4123</v>
      </c>
      <c r="O6233">
        <v>1059</v>
      </c>
      <c r="Q6233" t="s">
        <v>36</v>
      </c>
      <c r="R6233">
        <v>1.44</v>
      </c>
      <c r="S6233">
        <v>1059</v>
      </c>
      <c r="U6233">
        <v>1524.96</v>
      </c>
      <c r="V6233">
        <v>14386939</v>
      </c>
      <c r="X6233" t="s">
        <v>36</v>
      </c>
      <c r="Y6233" t="s">
        <v>3204</v>
      </c>
      <c r="Z6233" t="e">
        <f>VLOOKUP(N6233,Sheet3!J:J,1,0)</f>
        <v>#N/A</v>
      </c>
      <c r="AA6233" t="e">
        <f>VLOOKUP(I6233,Sheet3!$E$2:$E$8,1,0)</f>
        <v>#N/A</v>
      </c>
    </row>
    <row r="6234" spans="1:27" hidden="1" x14ac:dyDescent="0.25">
      <c r="A6234">
        <v>290061</v>
      </c>
      <c r="B6234" t="s">
        <v>3168</v>
      </c>
      <c r="E6234" t="s">
        <v>3197</v>
      </c>
      <c r="H6234">
        <v>1204</v>
      </c>
      <c r="I6234">
        <v>181832</v>
      </c>
      <c r="J6234" t="s">
        <v>3229</v>
      </c>
      <c r="K6234" s="38">
        <v>45301</v>
      </c>
      <c r="L6234" s="38">
        <v>45301</v>
      </c>
      <c r="M6234" t="s">
        <v>3226</v>
      </c>
      <c r="N6234" t="s">
        <v>4123</v>
      </c>
      <c r="O6234">
        <v>-1059</v>
      </c>
      <c r="P6234" t="e">
        <f>VLOOKUP(I6234,Sheet3!$E$2:$E$16,1,0)</f>
        <v>#N/A</v>
      </c>
      <c r="Q6234" t="s">
        <v>36</v>
      </c>
      <c r="R6234">
        <v>1.44</v>
      </c>
      <c r="S6234">
        <v>-1059</v>
      </c>
      <c r="U6234">
        <v>-1524.96</v>
      </c>
      <c r="V6234">
        <v>14392826</v>
      </c>
      <c r="X6234" t="s">
        <v>36</v>
      </c>
      <c r="Y6234" t="s">
        <v>3204</v>
      </c>
      <c r="Z6234" t="e">
        <f>VLOOKUP(N6234,Sheet3!J:J,1,0)</f>
        <v>#N/A</v>
      </c>
      <c r="AA6234" t="e">
        <f>VLOOKUP(I6234,Sheet3!$E$2:$E$8,1,0)</f>
        <v>#N/A</v>
      </c>
    </row>
    <row r="6235" spans="1:27" hidden="1" x14ac:dyDescent="0.25">
      <c r="A6235">
        <v>290061</v>
      </c>
      <c r="B6235">
        <v>290061</v>
      </c>
      <c r="H6235">
        <v>1204</v>
      </c>
      <c r="M6235" t="s">
        <v>3226</v>
      </c>
      <c r="N6235" t="s">
        <v>4123</v>
      </c>
      <c r="R6235" t="s">
        <v>3225</v>
      </c>
      <c r="X6235" t="s">
        <v>36</v>
      </c>
      <c r="Z6235" t="e">
        <f>VLOOKUP(N6235,Sheet3!J:J,1,0)</f>
        <v>#N/A</v>
      </c>
      <c r="AA6235" t="e">
        <f>VLOOKUP(I6235,Sheet3!$E$2:$E$8,1,0)</f>
        <v>#N/A</v>
      </c>
    </row>
    <row r="6236" spans="1:27" hidden="1" x14ac:dyDescent="0.25">
      <c r="A6236">
        <v>290061</v>
      </c>
      <c r="B6236" t="s">
        <v>3168</v>
      </c>
      <c r="E6236" t="s">
        <v>3197</v>
      </c>
      <c r="H6236">
        <v>1204</v>
      </c>
      <c r="I6236">
        <v>24001097</v>
      </c>
      <c r="J6236" t="s">
        <v>3224</v>
      </c>
      <c r="K6236" s="38">
        <v>45296</v>
      </c>
      <c r="L6236" s="38">
        <v>45296</v>
      </c>
      <c r="M6236" t="s">
        <v>3226</v>
      </c>
      <c r="N6236" t="s">
        <v>4124</v>
      </c>
      <c r="R6236">
        <v>0</v>
      </c>
      <c r="V6236">
        <v>14386944</v>
      </c>
      <c r="X6236" t="s">
        <v>36</v>
      </c>
      <c r="Y6236" t="s">
        <v>3204</v>
      </c>
      <c r="Z6236" t="e">
        <f>VLOOKUP(N6236,Sheet3!J:J,1,0)</f>
        <v>#N/A</v>
      </c>
      <c r="AA6236" t="e">
        <f>VLOOKUP(I6236,Sheet3!$E$2:$E$8,1,0)</f>
        <v>#N/A</v>
      </c>
    </row>
    <row r="6237" spans="1:27" hidden="1" x14ac:dyDescent="0.25">
      <c r="A6237">
        <v>290061</v>
      </c>
      <c r="B6237" t="s">
        <v>3168</v>
      </c>
      <c r="E6237" t="s">
        <v>3197</v>
      </c>
      <c r="H6237">
        <v>1204</v>
      </c>
      <c r="I6237">
        <v>24001097</v>
      </c>
      <c r="J6237" t="s">
        <v>3228</v>
      </c>
      <c r="K6237" s="38">
        <v>45296</v>
      </c>
      <c r="L6237" s="38">
        <v>45296</v>
      </c>
      <c r="M6237" t="s">
        <v>3226</v>
      </c>
      <c r="N6237" t="s">
        <v>4124</v>
      </c>
      <c r="O6237">
        <v>212</v>
      </c>
      <c r="Q6237" t="s">
        <v>36</v>
      </c>
      <c r="R6237">
        <v>1.44</v>
      </c>
      <c r="S6237">
        <v>212</v>
      </c>
      <c r="U6237">
        <v>305.27999999999997</v>
      </c>
      <c r="V6237">
        <v>14386945</v>
      </c>
      <c r="X6237" t="s">
        <v>36</v>
      </c>
      <c r="Y6237" t="s">
        <v>3204</v>
      </c>
      <c r="Z6237" t="e">
        <f>VLOOKUP(N6237,Sheet3!J:J,1,0)</f>
        <v>#N/A</v>
      </c>
      <c r="AA6237" t="e">
        <f>VLOOKUP(I6237,Sheet3!$E$2:$E$8,1,0)</f>
        <v>#N/A</v>
      </c>
    </row>
    <row r="6238" spans="1:27" hidden="1" x14ac:dyDescent="0.25">
      <c r="A6238">
        <v>290061</v>
      </c>
      <c r="B6238" t="s">
        <v>3168</v>
      </c>
      <c r="E6238" t="s">
        <v>3197</v>
      </c>
      <c r="H6238">
        <v>1204</v>
      </c>
      <c r="I6238">
        <v>181833</v>
      </c>
      <c r="J6238" t="s">
        <v>3229</v>
      </c>
      <c r="K6238" s="38">
        <v>45301</v>
      </c>
      <c r="L6238" s="38">
        <v>45301</v>
      </c>
      <c r="M6238" t="s">
        <v>3226</v>
      </c>
      <c r="N6238" t="s">
        <v>4124</v>
      </c>
      <c r="O6238">
        <v>-212</v>
      </c>
      <c r="P6238" t="e">
        <f>VLOOKUP(I6238,Sheet3!$E$2:$E$16,1,0)</f>
        <v>#N/A</v>
      </c>
      <c r="Q6238" t="s">
        <v>36</v>
      </c>
      <c r="R6238">
        <v>1.44</v>
      </c>
      <c r="S6238">
        <v>-212</v>
      </c>
      <c r="U6238">
        <v>-305.27999999999997</v>
      </c>
      <c r="V6238">
        <v>14392831</v>
      </c>
      <c r="X6238" t="s">
        <v>36</v>
      </c>
      <c r="Y6238" t="s">
        <v>3204</v>
      </c>
      <c r="Z6238" t="e">
        <f>VLOOKUP(N6238,Sheet3!J:J,1,0)</f>
        <v>#N/A</v>
      </c>
      <c r="AA6238" t="e">
        <f>VLOOKUP(I6238,Sheet3!$E$2:$E$8,1,0)</f>
        <v>#N/A</v>
      </c>
    </row>
    <row r="6239" spans="1:27" hidden="1" x14ac:dyDescent="0.25">
      <c r="A6239">
        <v>290061</v>
      </c>
      <c r="B6239">
        <v>290061</v>
      </c>
      <c r="H6239">
        <v>1204</v>
      </c>
      <c r="M6239" t="s">
        <v>3226</v>
      </c>
      <c r="N6239" t="s">
        <v>4124</v>
      </c>
      <c r="R6239" t="s">
        <v>3225</v>
      </c>
      <c r="X6239" t="s">
        <v>36</v>
      </c>
      <c r="Z6239" t="e">
        <f>VLOOKUP(N6239,Sheet3!J:J,1,0)</f>
        <v>#N/A</v>
      </c>
      <c r="AA6239" t="e">
        <f>VLOOKUP(I6239,Sheet3!$E$2:$E$8,1,0)</f>
        <v>#N/A</v>
      </c>
    </row>
    <row r="6240" spans="1:27" hidden="1" x14ac:dyDescent="0.25">
      <c r="A6240">
        <v>290061</v>
      </c>
      <c r="B6240" t="s">
        <v>3168</v>
      </c>
      <c r="E6240" t="s">
        <v>3197</v>
      </c>
      <c r="H6240">
        <v>1204</v>
      </c>
      <c r="I6240">
        <v>24001097</v>
      </c>
      <c r="J6240" t="s">
        <v>3224</v>
      </c>
      <c r="K6240" s="38">
        <v>45296</v>
      </c>
      <c r="L6240" s="38">
        <v>45296</v>
      </c>
      <c r="M6240" t="s">
        <v>3226</v>
      </c>
      <c r="N6240" t="s">
        <v>3774</v>
      </c>
      <c r="R6240">
        <v>0</v>
      </c>
      <c r="V6240">
        <v>14386958</v>
      </c>
      <c r="X6240" t="s">
        <v>36</v>
      </c>
      <c r="Y6240" t="s">
        <v>3204</v>
      </c>
      <c r="Z6240" t="e">
        <f>VLOOKUP(N6240,Sheet3!J:J,1,0)</f>
        <v>#N/A</v>
      </c>
      <c r="AA6240" t="e">
        <f>VLOOKUP(I6240,Sheet3!$E$2:$E$8,1,0)</f>
        <v>#N/A</v>
      </c>
    </row>
    <row r="6241" spans="1:27" hidden="1" x14ac:dyDescent="0.25">
      <c r="A6241">
        <v>290061</v>
      </c>
      <c r="B6241" t="s">
        <v>3168</v>
      </c>
      <c r="E6241" t="s">
        <v>3197</v>
      </c>
      <c r="H6241">
        <v>1204</v>
      </c>
      <c r="I6241">
        <v>24001097</v>
      </c>
      <c r="J6241" t="s">
        <v>3228</v>
      </c>
      <c r="K6241" s="38">
        <v>45296</v>
      </c>
      <c r="L6241" s="38">
        <v>45296</v>
      </c>
      <c r="M6241" t="s">
        <v>3226</v>
      </c>
      <c r="N6241" t="s">
        <v>3774</v>
      </c>
      <c r="O6241">
        <v>933</v>
      </c>
      <c r="Q6241" t="s">
        <v>36</v>
      </c>
      <c r="R6241">
        <v>1.44</v>
      </c>
      <c r="S6241">
        <v>933</v>
      </c>
      <c r="U6241">
        <v>1343.52</v>
      </c>
      <c r="V6241">
        <v>14386959</v>
      </c>
      <c r="X6241" t="s">
        <v>36</v>
      </c>
      <c r="Y6241" t="s">
        <v>3204</v>
      </c>
      <c r="Z6241" t="e">
        <f>VLOOKUP(N6241,Sheet3!J:J,1,0)</f>
        <v>#N/A</v>
      </c>
      <c r="AA6241" t="e">
        <f>VLOOKUP(I6241,Sheet3!$E$2:$E$8,1,0)</f>
        <v>#N/A</v>
      </c>
    </row>
    <row r="6242" spans="1:27" hidden="1" x14ac:dyDescent="0.25">
      <c r="A6242">
        <v>290061</v>
      </c>
      <c r="B6242" t="s">
        <v>3168</v>
      </c>
      <c r="E6242" t="s">
        <v>3197</v>
      </c>
      <c r="H6242">
        <v>1204</v>
      </c>
      <c r="I6242">
        <v>181836</v>
      </c>
      <c r="J6242" t="s">
        <v>3229</v>
      </c>
      <c r="K6242" s="38">
        <v>45301</v>
      </c>
      <c r="L6242" s="38">
        <v>45301</v>
      </c>
      <c r="M6242" t="s">
        <v>3226</v>
      </c>
      <c r="N6242" t="s">
        <v>3774</v>
      </c>
      <c r="O6242">
        <v>-886</v>
      </c>
      <c r="P6242" t="e">
        <f>VLOOKUP(I6242,Sheet3!$E$2:$E$16,1,0)</f>
        <v>#N/A</v>
      </c>
      <c r="Q6242" t="s">
        <v>36</v>
      </c>
      <c r="R6242">
        <v>1.44</v>
      </c>
      <c r="S6242">
        <v>-886</v>
      </c>
      <c r="U6242">
        <v>-1275.8399999999999</v>
      </c>
      <c r="V6242">
        <v>14392840</v>
      </c>
      <c r="X6242" t="s">
        <v>36</v>
      </c>
      <c r="Y6242" t="s">
        <v>3204</v>
      </c>
      <c r="Z6242" t="e">
        <f>VLOOKUP(N6242,Sheet3!J:J,1,0)</f>
        <v>#N/A</v>
      </c>
      <c r="AA6242" t="e">
        <f>VLOOKUP(I6242,Sheet3!$E$2:$E$8,1,0)</f>
        <v>#N/A</v>
      </c>
    </row>
    <row r="6243" spans="1:27" hidden="1" x14ac:dyDescent="0.25">
      <c r="A6243">
        <v>290061</v>
      </c>
      <c r="B6243" t="s">
        <v>3168</v>
      </c>
      <c r="E6243" t="s">
        <v>3197</v>
      </c>
      <c r="H6243">
        <v>1204</v>
      </c>
      <c r="I6243">
        <v>181836</v>
      </c>
      <c r="J6243" t="s">
        <v>3229</v>
      </c>
      <c r="K6243" s="38">
        <v>45306</v>
      </c>
      <c r="L6243" s="38">
        <v>45306</v>
      </c>
      <c r="M6243" t="s">
        <v>3226</v>
      </c>
      <c r="N6243" t="s">
        <v>3774</v>
      </c>
      <c r="O6243">
        <v>-47</v>
      </c>
      <c r="P6243" t="e">
        <f>VLOOKUP(I6243,Sheet3!$E$2:$E$16,1,0)</f>
        <v>#N/A</v>
      </c>
      <c r="Q6243" t="s">
        <v>36</v>
      </c>
      <c r="R6243">
        <v>1.44</v>
      </c>
      <c r="S6243">
        <v>-47</v>
      </c>
      <c r="U6243">
        <v>-67.680000000000007</v>
      </c>
      <c r="V6243">
        <v>14398268</v>
      </c>
      <c r="X6243" t="s">
        <v>36</v>
      </c>
      <c r="Y6243" t="s">
        <v>3204</v>
      </c>
      <c r="Z6243" t="e">
        <f>VLOOKUP(N6243,Sheet3!J:J,1,0)</f>
        <v>#N/A</v>
      </c>
      <c r="AA6243" t="e">
        <f>VLOOKUP(I6243,Sheet3!$E$2:$E$8,1,0)</f>
        <v>#N/A</v>
      </c>
    </row>
    <row r="6244" spans="1:27" hidden="1" x14ac:dyDescent="0.25">
      <c r="A6244">
        <v>290061</v>
      </c>
      <c r="B6244">
        <v>290061</v>
      </c>
      <c r="H6244">
        <v>1204</v>
      </c>
      <c r="M6244" t="s">
        <v>3226</v>
      </c>
      <c r="N6244" t="s">
        <v>3774</v>
      </c>
      <c r="R6244" t="s">
        <v>3225</v>
      </c>
      <c r="X6244" t="s">
        <v>36</v>
      </c>
      <c r="Z6244" t="e">
        <f>VLOOKUP(N6244,Sheet3!J:J,1,0)</f>
        <v>#N/A</v>
      </c>
      <c r="AA6244" t="e">
        <f>VLOOKUP(I6244,Sheet3!$E$2:$E$8,1,0)</f>
        <v>#N/A</v>
      </c>
    </row>
    <row r="6245" spans="1:27" hidden="1" x14ac:dyDescent="0.25">
      <c r="A6245">
        <v>290061</v>
      </c>
      <c r="B6245" t="s">
        <v>3168</v>
      </c>
      <c r="E6245" t="s">
        <v>3197</v>
      </c>
      <c r="H6245">
        <v>1204</v>
      </c>
      <c r="I6245">
        <v>24001097</v>
      </c>
      <c r="J6245" t="s">
        <v>3224</v>
      </c>
      <c r="K6245" s="38">
        <v>45296</v>
      </c>
      <c r="L6245" s="38">
        <v>45296</v>
      </c>
      <c r="M6245" t="s">
        <v>3226</v>
      </c>
      <c r="N6245" t="s">
        <v>3776</v>
      </c>
      <c r="R6245">
        <v>0</v>
      </c>
      <c r="V6245">
        <v>14386968</v>
      </c>
      <c r="X6245" t="s">
        <v>36</v>
      </c>
      <c r="Y6245" t="s">
        <v>3204</v>
      </c>
      <c r="Z6245" t="e">
        <f>VLOOKUP(N6245,Sheet3!J:J,1,0)</f>
        <v>#N/A</v>
      </c>
      <c r="AA6245" t="e">
        <f>VLOOKUP(I6245,Sheet3!$E$2:$E$8,1,0)</f>
        <v>#N/A</v>
      </c>
    </row>
    <row r="6246" spans="1:27" hidden="1" x14ac:dyDescent="0.25">
      <c r="A6246">
        <v>290061</v>
      </c>
      <c r="B6246" t="s">
        <v>3168</v>
      </c>
      <c r="E6246" t="s">
        <v>3197</v>
      </c>
      <c r="H6246">
        <v>1204</v>
      </c>
      <c r="I6246">
        <v>24001097</v>
      </c>
      <c r="J6246" t="s">
        <v>3228</v>
      </c>
      <c r="K6246" s="38">
        <v>45296</v>
      </c>
      <c r="L6246" s="38">
        <v>45296</v>
      </c>
      <c r="M6246" t="s">
        <v>3226</v>
      </c>
      <c r="N6246" t="s">
        <v>3776</v>
      </c>
      <c r="O6246">
        <v>669</v>
      </c>
      <c r="Q6246" t="s">
        <v>36</v>
      </c>
      <c r="R6246">
        <v>1.44</v>
      </c>
      <c r="S6246">
        <v>669</v>
      </c>
      <c r="U6246">
        <v>963.36</v>
      </c>
      <c r="V6246">
        <v>14386969</v>
      </c>
      <c r="X6246" t="s">
        <v>36</v>
      </c>
      <c r="Y6246" t="s">
        <v>3204</v>
      </c>
      <c r="Z6246" t="e">
        <f>VLOOKUP(N6246,Sheet3!J:J,1,0)</f>
        <v>#N/A</v>
      </c>
      <c r="AA6246" t="e">
        <f>VLOOKUP(I6246,Sheet3!$E$2:$E$8,1,0)</f>
        <v>#N/A</v>
      </c>
    </row>
    <row r="6247" spans="1:27" hidden="1" x14ac:dyDescent="0.25">
      <c r="A6247">
        <v>290061</v>
      </c>
      <c r="B6247" t="s">
        <v>3168</v>
      </c>
      <c r="E6247" t="s">
        <v>3197</v>
      </c>
      <c r="H6247">
        <v>1204</v>
      </c>
      <c r="I6247">
        <v>181838</v>
      </c>
      <c r="J6247" t="s">
        <v>3229</v>
      </c>
      <c r="K6247" s="38">
        <v>45301</v>
      </c>
      <c r="L6247" s="38">
        <v>45301</v>
      </c>
      <c r="M6247" t="s">
        <v>3226</v>
      </c>
      <c r="N6247" t="s">
        <v>3776</v>
      </c>
      <c r="O6247">
        <v>-635</v>
      </c>
      <c r="P6247" t="e">
        <f>VLOOKUP(I6247,Sheet3!$E$2:$E$16,1,0)</f>
        <v>#N/A</v>
      </c>
      <c r="Q6247" t="s">
        <v>36</v>
      </c>
      <c r="R6247">
        <v>1.44</v>
      </c>
      <c r="S6247">
        <v>-635</v>
      </c>
      <c r="U6247">
        <v>-914.4</v>
      </c>
      <c r="V6247">
        <v>14392844</v>
      </c>
      <c r="X6247" t="s">
        <v>36</v>
      </c>
      <c r="Y6247" t="s">
        <v>3204</v>
      </c>
      <c r="Z6247" t="e">
        <f>VLOOKUP(N6247,Sheet3!J:J,1,0)</f>
        <v>#N/A</v>
      </c>
      <c r="AA6247" t="e">
        <f>VLOOKUP(I6247,Sheet3!$E$2:$E$8,1,0)</f>
        <v>#N/A</v>
      </c>
    </row>
    <row r="6248" spans="1:27" hidden="1" x14ac:dyDescent="0.25">
      <c r="A6248">
        <v>290061</v>
      </c>
      <c r="B6248" t="s">
        <v>3168</v>
      </c>
      <c r="E6248" t="s">
        <v>3197</v>
      </c>
      <c r="H6248">
        <v>1204</v>
      </c>
      <c r="I6248">
        <v>181836</v>
      </c>
      <c r="J6248" t="s">
        <v>3229</v>
      </c>
      <c r="K6248" s="38">
        <v>45306</v>
      </c>
      <c r="L6248" s="38">
        <v>45306</v>
      </c>
      <c r="M6248" t="s">
        <v>3226</v>
      </c>
      <c r="N6248" t="s">
        <v>3776</v>
      </c>
      <c r="O6248">
        <v>-34</v>
      </c>
      <c r="P6248" t="e">
        <f>VLOOKUP(I6248,Sheet3!$E$2:$E$16,1,0)</f>
        <v>#N/A</v>
      </c>
      <c r="Q6248" t="s">
        <v>36</v>
      </c>
      <c r="R6248">
        <v>1.44</v>
      </c>
      <c r="S6248">
        <v>-34</v>
      </c>
      <c r="U6248">
        <v>-48.96</v>
      </c>
      <c r="V6248">
        <v>14398273</v>
      </c>
      <c r="X6248" t="s">
        <v>36</v>
      </c>
      <c r="Y6248" t="s">
        <v>3204</v>
      </c>
      <c r="Z6248" t="e">
        <f>VLOOKUP(N6248,Sheet3!J:J,1,0)</f>
        <v>#N/A</v>
      </c>
      <c r="AA6248" t="e">
        <f>VLOOKUP(I6248,Sheet3!$E$2:$E$8,1,0)</f>
        <v>#N/A</v>
      </c>
    </row>
    <row r="6249" spans="1:27" hidden="1" x14ac:dyDescent="0.25">
      <c r="A6249">
        <v>290061</v>
      </c>
      <c r="B6249">
        <v>290061</v>
      </c>
      <c r="H6249">
        <v>1204</v>
      </c>
      <c r="M6249" t="s">
        <v>3226</v>
      </c>
      <c r="N6249" t="s">
        <v>3776</v>
      </c>
      <c r="R6249" t="s">
        <v>3225</v>
      </c>
      <c r="X6249" t="s">
        <v>36</v>
      </c>
      <c r="Z6249" t="e">
        <f>VLOOKUP(N6249,Sheet3!J:J,1,0)</f>
        <v>#N/A</v>
      </c>
      <c r="AA6249" t="e">
        <f>VLOOKUP(I6249,Sheet3!$E$2:$E$8,1,0)</f>
        <v>#N/A</v>
      </c>
    </row>
    <row r="6250" spans="1:27" hidden="1" x14ac:dyDescent="0.25">
      <c r="A6250">
        <v>290061</v>
      </c>
      <c r="B6250" t="s">
        <v>3168</v>
      </c>
      <c r="E6250" t="s">
        <v>3197</v>
      </c>
      <c r="H6250">
        <v>1204</v>
      </c>
      <c r="I6250">
        <v>24001097</v>
      </c>
      <c r="J6250" t="s">
        <v>3224</v>
      </c>
      <c r="K6250" s="38">
        <v>45296</v>
      </c>
      <c r="L6250" s="38">
        <v>45296</v>
      </c>
      <c r="M6250" t="s">
        <v>3226</v>
      </c>
      <c r="N6250" t="s">
        <v>3777</v>
      </c>
      <c r="R6250">
        <v>0</v>
      </c>
      <c r="V6250">
        <v>14386974</v>
      </c>
      <c r="X6250" t="s">
        <v>36</v>
      </c>
      <c r="Y6250" t="s">
        <v>3204</v>
      </c>
      <c r="Z6250" t="e">
        <f>VLOOKUP(N6250,Sheet3!J:J,1,0)</f>
        <v>#N/A</v>
      </c>
      <c r="AA6250" t="e">
        <f>VLOOKUP(I6250,Sheet3!$E$2:$E$8,1,0)</f>
        <v>#N/A</v>
      </c>
    </row>
    <row r="6251" spans="1:27" hidden="1" x14ac:dyDescent="0.25">
      <c r="A6251">
        <v>290061</v>
      </c>
      <c r="B6251" t="s">
        <v>3168</v>
      </c>
      <c r="E6251" t="s">
        <v>3197</v>
      </c>
      <c r="H6251">
        <v>1204</v>
      </c>
      <c r="I6251">
        <v>24001097</v>
      </c>
      <c r="J6251" t="s">
        <v>3228</v>
      </c>
      <c r="K6251" s="38">
        <v>45296</v>
      </c>
      <c r="L6251" s="38">
        <v>45296</v>
      </c>
      <c r="M6251" t="s">
        <v>3226</v>
      </c>
      <c r="N6251" t="s">
        <v>3777</v>
      </c>
      <c r="O6251">
        <v>171</v>
      </c>
      <c r="Q6251" t="s">
        <v>36</v>
      </c>
      <c r="R6251">
        <v>1.44</v>
      </c>
      <c r="S6251">
        <v>171</v>
      </c>
      <c r="U6251">
        <v>246.24</v>
      </c>
      <c r="V6251">
        <v>14386975</v>
      </c>
      <c r="X6251" t="s">
        <v>36</v>
      </c>
      <c r="Y6251" t="s">
        <v>3204</v>
      </c>
      <c r="Z6251" t="e">
        <f>VLOOKUP(N6251,Sheet3!J:J,1,0)</f>
        <v>#N/A</v>
      </c>
      <c r="AA6251" t="e">
        <f>VLOOKUP(I6251,Sheet3!$E$2:$E$8,1,0)</f>
        <v>#N/A</v>
      </c>
    </row>
    <row r="6252" spans="1:27" hidden="1" x14ac:dyDescent="0.25">
      <c r="A6252">
        <v>290061</v>
      </c>
      <c r="B6252" t="s">
        <v>3168</v>
      </c>
      <c r="E6252" t="s">
        <v>3197</v>
      </c>
      <c r="H6252">
        <v>1204</v>
      </c>
      <c r="I6252">
        <v>181839</v>
      </c>
      <c r="J6252" t="s">
        <v>3229</v>
      </c>
      <c r="K6252" s="38">
        <v>45301</v>
      </c>
      <c r="L6252" s="38">
        <v>45301</v>
      </c>
      <c r="M6252" t="s">
        <v>3226</v>
      </c>
      <c r="N6252" t="s">
        <v>3777</v>
      </c>
      <c r="O6252">
        <v>-171</v>
      </c>
      <c r="P6252" t="e">
        <f>VLOOKUP(I6252,Sheet3!$E$2:$E$16,1,0)</f>
        <v>#N/A</v>
      </c>
      <c r="Q6252" t="s">
        <v>36</v>
      </c>
      <c r="R6252">
        <v>1.44</v>
      </c>
      <c r="S6252">
        <v>-171</v>
      </c>
      <c r="U6252">
        <v>-246.24</v>
      </c>
      <c r="V6252">
        <v>14392847</v>
      </c>
      <c r="X6252" t="s">
        <v>36</v>
      </c>
      <c r="Y6252" t="s">
        <v>3204</v>
      </c>
      <c r="Z6252" t="e">
        <f>VLOOKUP(N6252,Sheet3!J:J,1,0)</f>
        <v>#N/A</v>
      </c>
      <c r="AA6252" t="e">
        <f>VLOOKUP(I6252,Sheet3!$E$2:$E$8,1,0)</f>
        <v>#N/A</v>
      </c>
    </row>
    <row r="6253" spans="1:27" hidden="1" x14ac:dyDescent="0.25">
      <c r="A6253">
        <v>290061</v>
      </c>
      <c r="B6253">
        <v>290061</v>
      </c>
      <c r="H6253">
        <v>1204</v>
      </c>
      <c r="M6253" t="s">
        <v>3226</v>
      </c>
      <c r="N6253" t="s">
        <v>3777</v>
      </c>
      <c r="R6253" t="s">
        <v>3225</v>
      </c>
      <c r="X6253" t="s">
        <v>36</v>
      </c>
      <c r="Z6253" t="e">
        <f>VLOOKUP(N6253,Sheet3!J:J,1,0)</f>
        <v>#N/A</v>
      </c>
      <c r="AA6253" t="e">
        <f>VLOOKUP(I6253,Sheet3!$E$2:$E$8,1,0)</f>
        <v>#N/A</v>
      </c>
    </row>
    <row r="6254" spans="1:27" hidden="1" x14ac:dyDescent="0.25">
      <c r="A6254">
        <v>290061</v>
      </c>
      <c r="B6254" t="s">
        <v>3168</v>
      </c>
      <c r="E6254" t="s">
        <v>3197</v>
      </c>
      <c r="H6254">
        <v>1204</v>
      </c>
      <c r="I6254">
        <v>24001097</v>
      </c>
      <c r="J6254" t="s">
        <v>3224</v>
      </c>
      <c r="K6254" s="38">
        <v>45296</v>
      </c>
      <c r="L6254" s="38">
        <v>45296</v>
      </c>
      <c r="M6254" t="s">
        <v>3226</v>
      </c>
      <c r="N6254" t="s">
        <v>3778</v>
      </c>
      <c r="R6254">
        <v>0</v>
      </c>
      <c r="V6254">
        <v>14386982</v>
      </c>
      <c r="X6254" t="s">
        <v>36</v>
      </c>
      <c r="Y6254" t="s">
        <v>3204</v>
      </c>
      <c r="Z6254" t="e">
        <f>VLOOKUP(N6254,Sheet3!J:J,1,0)</f>
        <v>#N/A</v>
      </c>
      <c r="AA6254" t="e">
        <f>VLOOKUP(I6254,Sheet3!$E$2:$E$8,1,0)</f>
        <v>#N/A</v>
      </c>
    </row>
    <row r="6255" spans="1:27" hidden="1" x14ac:dyDescent="0.25">
      <c r="A6255">
        <v>290061</v>
      </c>
      <c r="B6255" t="s">
        <v>3168</v>
      </c>
      <c r="E6255" t="s">
        <v>3197</v>
      </c>
      <c r="H6255">
        <v>1204</v>
      </c>
      <c r="I6255">
        <v>24001097</v>
      </c>
      <c r="J6255" t="s">
        <v>3228</v>
      </c>
      <c r="K6255" s="38">
        <v>45296</v>
      </c>
      <c r="L6255" s="38">
        <v>45296</v>
      </c>
      <c r="M6255" t="s">
        <v>3226</v>
      </c>
      <c r="N6255" t="s">
        <v>3778</v>
      </c>
      <c r="O6255">
        <v>731</v>
      </c>
      <c r="Q6255" t="s">
        <v>36</v>
      </c>
      <c r="R6255">
        <v>1.44</v>
      </c>
      <c r="S6255">
        <v>731</v>
      </c>
      <c r="U6255">
        <v>1052.6400000000001</v>
      </c>
      <c r="V6255">
        <v>14386983</v>
      </c>
      <c r="X6255" t="s">
        <v>36</v>
      </c>
      <c r="Y6255" t="s">
        <v>3204</v>
      </c>
      <c r="Z6255" t="e">
        <f>VLOOKUP(N6255,Sheet3!J:J,1,0)</f>
        <v>#N/A</v>
      </c>
      <c r="AA6255" t="e">
        <f>VLOOKUP(I6255,Sheet3!$E$2:$E$8,1,0)</f>
        <v>#N/A</v>
      </c>
    </row>
    <row r="6256" spans="1:27" hidden="1" x14ac:dyDescent="0.25">
      <c r="A6256">
        <v>290061</v>
      </c>
      <c r="B6256" t="s">
        <v>3168</v>
      </c>
      <c r="E6256" t="s">
        <v>3197</v>
      </c>
      <c r="H6256">
        <v>1204</v>
      </c>
      <c r="I6256">
        <v>24001097</v>
      </c>
      <c r="J6256" t="s">
        <v>3228</v>
      </c>
      <c r="K6256" s="38">
        <v>45296</v>
      </c>
      <c r="L6256" s="38">
        <v>45296</v>
      </c>
      <c r="M6256" t="s">
        <v>3226</v>
      </c>
      <c r="N6256" t="s">
        <v>3778</v>
      </c>
      <c r="O6256">
        <v>53</v>
      </c>
      <c r="Q6256" t="s">
        <v>36</v>
      </c>
      <c r="R6256">
        <v>1.44</v>
      </c>
      <c r="S6256">
        <v>53</v>
      </c>
      <c r="U6256">
        <v>76.319999999999993</v>
      </c>
      <c r="V6256">
        <v>14386986</v>
      </c>
      <c r="X6256" t="s">
        <v>36</v>
      </c>
      <c r="Y6256" t="s">
        <v>3204</v>
      </c>
      <c r="Z6256" t="e">
        <f>VLOOKUP(N6256,Sheet3!J:J,1,0)</f>
        <v>#N/A</v>
      </c>
      <c r="AA6256" t="e">
        <f>VLOOKUP(I6256,Sheet3!$E$2:$E$8,1,0)</f>
        <v>#N/A</v>
      </c>
    </row>
    <row r="6257" spans="1:27" hidden="1" x14ac:dyDescent="0.25">
      <c r="A6257">
        <v>290061</v>
      </c>
      <c r="B6257" t="s">
        <v>3168</v>
      </c>
      <c r="E6257" t="s">
        <v>3197</v>
      </c>
      <c r="H6257">
        <v>1204</v>
      </c>
      <c r="I6257">
        <v>181840</v>
      </c>
      <c r="J6257" t="s">
        <v>3229</v>
      </c>
      <c r="K6257" s="38">
        <v>45306</v>
      </c>
      <c r="L6257" s="38">
        <v>45306</v>
      </c>
      <c r="M6257" t="s">
        <v>3226</v>
      </c>
      <c r="N6257" t="s">
        <v>3778</v>
      </c>
      <c r="O6257">
        <v>-727</v>
      </c>
      <c r="P6257" t="e">
        <f>VLOOKUP(I6257,Sheet3!$E$2:$E$16,1,0)</f>
        <v>#N/A</v>
      </c>
      <c r="Q6257" t="s">
        <v>36</v>
      </c>
      <c r="R6257">
        <v>1.44</v>
      </c>
      <c r="S6257">
        <v>-727</v>
      </c>
      <c r="U6257">
        <v>-1046.8800000000001</v>
      </c>
      <c r="V6257">
        <v>14396651</v>
      </c>
      <c r="X6257" t="s">
        <v>36</v>
      </c>
      <c r="Y6257" t="s">
        <v>3204</v>
      </c>
      <c r="Z6257" t="e">
        <f>VLOOKUP(N6257,Sheet3!J:J,1,0)</f>
        <v>#N/A</v>
      </c>
      <c r="AA6257" t="e">
        <f>VLOOKUP(I6257,Sheet3!$E$2:$E$8,1,0)</f>
        <v>#N/A</v>
      </c>
    </row>
    <row r="6258" spans="1:27" hidden="1" x14ac:dyDescent="0.25">
      <c r="A6258">
        <v>290061</v>
      </c>
      <c r="B6258" t="s">
        <v>3168</v>
      </c>
      <c r="E6258" t="s">
        <v>3197</v>
      </c>
      <c r="H6258">
        <v>1204</v>
      </c>
      <c r="I6258">
        <v>181827</v>
      </c>
      <c r="J6258" t="s">
        <v>3229</v>
      </c>
      <c r="K6258" s="38">
        <v>45313</v>
      </c>
      <c r="L6258" s="38">
        <v>45313</v>
      </c>
      <c r="M6258" t="s">
        <v>3226</v>
      </c>
      <c r="N6258" t="s">
        <v>3778</v>
      </c>
      <c r="O6258">
        <v>-34</v>
      </c>
      <c r="P6258" t="e">
        <f>VLOOKUP(I6258,Sheet3!$E$2:$E$16,1,0)</f>
        <v>#N/A</v>
      </c>
      <c r="Q6258" t="s">
        <v>36</v>
      </c>
      <c r="R6258">
        <v>1.44</v>
      </c>
      <c r="S6258">
        <v>-34</v>
      </c>
      <c r="U6258">
        <v>-48.96</v>
      </c>
      <c r="V6258">
        <v>14407138</v>
      </c>
      <c r="X6258" t="s">
        <v>36</v>
      </c>
      <c r="Y6258" t="s">
        <v>3204</v>
      </c>
      <c r="Z6258" t="e">
        <f>VLOOKUP(N6258,Sheet3!J:J,1,0)</f>
        <v>#N/A</v>
      </c>
      <c r="AA6258" t="e">
        <f>VLOOKUP(I6258,Sheet3!$E$2:$E$8,1,0)</f>
        <v>#N/A</v>
      </c>
    </row>
    <row r="6259" spans="1:27" hidden="1" x14ac:dyDescent="0.25">
      <c r="A6259">
        <v>290061</v>
      </c>
      <c r="B6259" t="s">
        <v>3168</v>
      </c>
      <c r="E6259" t="s">
        <v>3197</v>
      </c>
      <c r="H6259">
        <v>1204</v>
      </c>
      <c r="I6259">
        <v>182172</v>
      </c>
      <c r="J6259" t="s">
        <v>3229</v>
      </c>
      <c r="K6259" s="38">
        <v>45352</v>
      </c>
      <c r="L6259" s="38">
        <v>45352</v>
      </c>
      <c r="M6259" t="s">
        <v>3226</v>
      </c>
      <c r="N6259" t="s">
        <v>3778</v>
      </c>
      <c r="O6259">
        <v>-23</v>
      </c>
      <c r="P6259" t="e">
        <f>VLOOKUP(I6259,Sheet3!$E$2:$E$16,1,0)</f>
        <v>#N/A</v>
      </c>
      <c r="Q6259" t="s">
        <v>36</v>
      </c>
      <c r="R6259">
        <v>1.44</v>
      </c>
      <c r="S6259">
        <v>-23</v>
      </c>
      <c r="U6259">
        <v>-33.119999999999997</v>
      </c>
      <c r="V6259">
        <v>14451914</v>
      </c>
      <c r="X6259" t="s">
        <v>36</v>
      </c>
      <c r="Y6259" t="s">
        <v>3204</v>
      </c>
      <c r="Z6259" t="e">
        <f>VLOOKUP(N6259,Sheet3!J:J,1,0)</f>
        <v>#N/A</v>
      </c>
      <c r="AA6259" t="e">
        <f>VLOOKUP(I6259,Sheet3!$E$2:$E$8,1,0)</f>
        <v>#N/A</v>
      </c>
    </row>
    <row r="6260" spans="1:27" hidden="1" x14ac:dyDescent="0.25">
      <c r="A6260">
        <v>290061</v>
      </c>
      <c r="B6260">
        <v>290061</v>
      </c>
      <c r="H6260">
        <v>1204</v>
      </c>
      <c r="M6260" t="s">
        <v>3226</v>
      </c>
      <c r="N6260" t="s">
        <v>3778</v>
      </c>
      <c r="R6260" t="s">
        <v>3225</v>
      </c>
      <c r="X6260" t="s">
        <v>36</v>
      </c>
      <c r="Z6260" t="e">
        <f>VLOOKUP(N6260,Sheet3!J:J,1,0)</f>
        <v>#N/A</v>
      </c>
      <c r="AA6260" t="e">
        <f>VLOOKUP(I6260,Sheet3!$E$2:$E$8,1,0)</f>
        <v>#N/A</v>
      </c>
    </row>
    <row r="6261" spans="1:27" hidden="1" x14ac:dyDescent="0.25">
      <c r="A6261">
        <v>290061</v>
      </c>
      <c r="B6261" t="s">
        <v>3168</v>
      </c>
      <c r="E6261" t="s">
        <v>3197</v>
      </c>
      <c r="H6261">
        <v>1204</v>
      </c>
      <c r="I6261">
        <v>24001077</v>
      </c>
      <c r="J6261" t="s">
        <v>3224</v>
      </c>
      <c r="K6261" s="38">
        <v>45296</v>
      </c>
      <c r="L6261" s="38">
        <v>45296</v>
      </c>
      <c r="M6261" t="s">
        <v>3226</v>
      </c>
      <c r="N6261" t="s">
        <v>3779</v>
      </c>
      <c r="R6261">
        <v>0</v>
      </c>
      <c r="V6261">
        <v>14385858</v>
      </c>
      <c r="X6261" t="s">
        <v>36</v>
      </c>
      <c r="Y6261" t="s">
        <v>3204</v>
      </c>
      <c r="Z6261" t="e">
        <f>VLOOKUP(N6261,Sheet3!J:J,1,0)</f>
        <v>#N/A</v>
      </c>
      <c r="AA6261" t="e">
        <f>VLOOKUP(I6261,Sheet3!$E$2:$E$8,1,0)</f>
        <v>#N/A</v>
      </c>
    </row>
    <row r="6262" spans="1:27" hidden="1" x14ac:dyDescent="0.25">
      <c r="A6262">
        <v>290061</v>
      </c>
      <c r="B6262" t="s">
        <v>3168</v>
      </c>
      <c r="E6262" t="s">
        <v>3197</v>
      </c>
      <c r="H6262">
        <v>1204</v>
      </c>
      <c r="I6262">
        <v>24001077</v>
      </c>
      <c r="J6262" t="s">
        <v>3228</v>
      </c>
      <c r="K6262" s="38">
        <v>45296</v>
      </c>
      <c r="L6262" s="38">
        <v>45296</v>
      </c>
      <c r="M6262" t="s">
        <v>3226</v>
      </c>
      <c r="N6262" t="s">
        <v>3779</v>
      </c>
      <c r="O6262">
        <v>339.2</v>
      </c>
      <c r="Q6262" t="s">
        <v>36</v>
      </c>
      <c r="R6262">
        <v>1.44</v>
      </c>
      <c r="S6262">
        <v>339.2</v>
      </c>
      <c r="U6262">
        <v>488.45</v>
      </c>
      <c r="V6262">
        <v>14385859</v>
      </c>
      <c r="X6262" t="s">
        <v>36</v>
      </c>
      <c r="Y6262" t="s">
        <v>3204</v>
      </c>
      <c r="Z6262" t="e">
        <f>VLOOKUP(N6262,Sheet3!J:J,1,0)</f>
        <v>#N/A</v>
      </c>
      <c r="AA6262" t="e">
        <f>VLOOKUP(I6262,Sheet3!$E$2:$E$8,1,0)</f>
        <v>#N/A</v>
      </c>
    </row>
    <row r="6263" spans="1:27" hidden="1" x14ac:dyDescent="0.25">
      <c r="A6263">
        <v>290061</v>
      </c>
      <c r="B6263" t="s">
        <v>3168</v>
      </c>
      <c r="E6263" t="s">
        <v>3197</v>
      </c>
      <c r="H6263">
        <v>1204</v>
      </c>
      <c r="I6263">
        <v>181749</v>
      </c>
      <c r="J6263" t="s">
        <v>3229</v>
      </c>
      <c r="K6263" s="38">
        <v>45306</v>
      </c>
      <c r="L6263" s="38">
        <v>45306</v>
      </c>
      <c r="M6263" t="s">
        <v>3226</v>
      </c>
      <c r="N6263" t="s">
        <v>3779</v>
      </c>
      <c r="O6263">
        <v>-339.2</v>
      </c>
      <c r="P6263" t="e">
        <f>VLOOKUP(I6263,Sheet3!$E$2:$E$16,1,0)</f>
        <v>#N/A</v>
      </c>
      <c r="Q6263" t="s">
        <v>36</v>
      </c>
      <c r="R6263">
        <v>1.44</v>
      </c>
      <c r="S6263">
        <v>-339.2</v>
      </c>
      <c r="U6263">
        <v>-488.45</v>
      </c>
      <c r="V6263">
        <v>14397018</v>
      </c>
      <c r="X6263" t="s">
        <v>36</v>
      </c>
      <c r="Y6263" t="s">
        <v>3204</v>
      </c>
      <c r="Z6263" t="e">
        <f>VLOOKUP(N6263,Sheet3!J:J,1,0)</f>
        <v>#N/A</v>
      </c>
      <c r="AA6263" t="e">
        <f>VLOOKUP(I6263,Sheet3!$E$2:$E$8,1,0)</f>
        <v>#N/A</v>
      </c>
    </row>
    <row r="6264" spans="1:27" hidden="1" x14ac:dyDescent="0.25">
      <c r="A6264">
        <v>290061</v>
      </c>
      <c r="B6264">
        <v>290061</v>
      </c>
      <c r="H6264">
        <v>1204</v>
      </c>
      <c r="M6264" t="s">
        <v>3226</v>
      </c>
      <c r="N6264" t="s">
        <v>3779</v>
      </c>
      <c r="R6264" t="s">
        <v>3225</v>
      </c>
      <c r="X6264" t="s">
        <v>36</v>
      </c>
      <c r="Z6264" t="e">
        <f>VLOOKUP(N6264,Sheet3!J:J,1,0)</f>
        <v>#N/A</v>
      </c>
      <c r="AA6264" t="e">
        <f>VLOOKUP(I6264,Sheet3!$E$2:$E$8,1,0)</f>
        <v>#N/A</v>
      </c>
    </row>
    <row r="6265" spans="1:27" hidden="1" x14ac:dyDescent="0.25">
      <c r="A6265">
        <v>290061</v>
      </c>
      <c r="B6265" t="s">
        <v>3168</v>
      </c>
      <c r="E6265" t="s">
        <v>3197</v>
      </c>
      <c r="H6265">
        <v>1204</v>
      </c>
      <c r="I6265">
        <v>14025442</v>
      </c>
      <c r="J6265" t="s">
        <v>3224</v>
      </c>
      <c r="K6265" s="38">
        <v>45309</v>
      </c>
      <c r="L6265" s="38">
        <v>45309</v>
      </c>
      <c r="M6265" t="s">
        <v>3226</v>
      </c>
      <c r="N6265" t="s">
        <v>4125</v>
      </c>
      <c r="R6265">
        <v>0</v>
      </c>
      <c r="V6265">
        <v>14406050</v>
      </c>
      <c r="X6265" t="s">
        <v>36</v>
      </c>
      <c r="Y6265" t="s">
        <v>3204</v>
      </c>
      <c r="Z6265" t="e">
        <f>VLOOKUP(N6265,Sheet3!J:J,1,0)</f>
        <v>#N/A</v>
      </c>
      <c r="AA6265" t="e">
        <f>VLOOKUP(I6265,Sheet3!$E$2:$E$8,1,0)</f>
        <v>#N/A</v>
      </c>
    </row>
    <row r="6266" spans="1:27" hidden="1" x14ac:dyDescent="0.25">
      <c r="A6266">
        <v>290061</v>
      </c>
      <c r="B6266" t="s">
        <v>3168</v>
      </c>
      <c r="E6266" t="s">
        <v>3197</v>
      </c>
      <c r="H6266">
        <v>1204</v>
      </c>
      <c r="I6266">
        <v>14025442</v>
      </c>
      <c r="J6266" t="s">
        <v>3233</v>
      </c>
      <c r="K6266" s="38">
        <v>45309</v>
      </c>
      <c r="L6266" s="38">
        <v>45309</v>
      </c>
      <c r="M6266" t="s">
        <v>3226</v>
      </c>
      <c r="N6266" t="s">
        <v>4125</v>
      </c>
      <c r="O6266">
        <v>13.5</v>
      </c>
      <c r="Q6266" t="s">
        <v>36</v>
      </c>
      <c r="R6266">
        <v>1.44</v>
      </c>
      <c r="S6266">
        <v>13.5</v>
      </c>
      <c r="U6266">
        <v>19.440000000000001</v>
      </c>
      <c r="V6266">
        <v>14406051</v>
      </c>
      <c r="X6266" t="s">
        <v>36</v>
      </c>
      <c r="Y6266" t="s">
        <v>3204</v>
      </c>
      <c r="Z6266" t="e">
        <f>VLOOKUP(N6266,Sheet3!J:J,1,0)</f>
        <v>#N/A</v>
      </c>
      <c r="AA6266" t="e">
        <f>VLOOKUP(I6266,Sheet3!$E$2:$E$8,1,0)</f>
        <v>#N/A</v>
      </c>
    </row>
    <row r="6267" spans="1:27" hidden="1" x14ac:dyDescent="0.25">
      <c r="A6267">
        <v>290061</v>
      </c>
      <c r="B6267" t="s">
        <v>3168</v>
      </c>
      <c r="E6267" t="s">
        <v>3197</v>
      </c>
      <c r="H6267">
        <v>1204</v>
      </c>
      <c r="I6267">
        <v>181468</v>
      </c>
      <c r="J6267" t="s">
        <v>3229</v>
      </c>
      <c r="K6267" s="38">
        <v>45314</v>
      </c>
      <c r="L6267" s="38">
        <v>45314</v>
      </c>
      <c r="M6267" t="s">
        <v>3226</v>
      </c>
      <c r="N6267" t="s">
        <v>4125</v>
      </c>
      <c r="O6267">
        <v>-13.5</v>
      </c>
      <c r="P6267" t="e">
        <f>VLOOKUP(I6267,Sheet3!$E$2:$E$16,1,0)</f>
        <v>#N/A</v>
      </c>
      <c r="Q6267" t="s">
        <v>36</v>
      </c>
      <c r="R6267">
        <v>1.44</v>
      </c>
      <c r="S6267">
        <v>-13.5</v>
      </c>
      <c r="U6267">
        <v>-19.440000000000001</v>
      </c>
      <c r="V6267">
        <v>14408064</v>
      </c>
      <c r="X6267" t="s">
        <v>36</v>
      </c>
      <c r="Y6267" t="s">
        <v>3204</v>
      </c>
      <c r="Z6267" t="e">
        <f>VLOOKUP(N6267,Sheet3!J:J,1,0)</f>
        <v>#N/A</v>
      </c>
      <c r="AA6267" t="e">
        <f>VLOOKUP(I6267,Sheet3!$E$2:$E$8,1,0)</f>
        <v>#N/A</v>
      </c>
    </row>
    <row r="6268" spans="1:27" hidden="1" x14ac:dyDescent="0.25">
      <c r="A6268">
        <v>290061</v>
      </c>
      <c r="B6268">
        <v>290061</v>
      </c>
      <c r="H6268">
        <v>1204</v>
      </c>
      <c r="M6268" t="s">
        <v>3226</v>
      </c>
      <c r="N6268" t="s">
        <v>4125</v>
      </c>
      <c r="R6268" t="s">
        <v>3225</v>
      </c>
      <c r="X6268" t="s">
        <v>36</v>
      </c>
      <c r="Z6268" t="e">
        <f>VLOOKUP(N6268,Sheet3!J:J,1,0)</f>
        <v>#N/A</v>
      </c>
      <c r="AA6268" t="e">
        <f>VLOOKUP(I6268,Sheet3!$E$2:$E$8,1,0)</f>
        <v>#N/A</v>
      </c>
    </row>
    <row r="6269" spans="1:27" hidden="1" x14ac:dyDescent="0.25">
      <c r="A6269">
        <v>290061</v>
      </c>
      <c r="B6269" t="s">
        <v>3168</v>
      </c>
      <c r="E6269" t="s">
        <v>3197</v>
      </c>
      <c r="H6269">
        <v>1204</v>
      </c>
      <c r="I6269">
        <v>14025444</v>
      </c>
      <c r="J6269" t="s">
        <v>3224</v>
      </c>
      <c r="K6269" s="38">
        <v>45309</v>
      </c>
      <c r="L6269" s="38">
        <v>45309</v>
      </c>
      <c r="M6269" t="s">
        <v>3226</v>
      </c>
      <c r="N6269" t="s">
        <v>4126</v>
      </c>
      <c r="R6269">
        <v>0</v>
      </c>
      <c r="V6269">
        <v>14406056</v>
      </c>
      <c r="X6269" t="s">
        <v>36</v>
      </c>
      <c r="Y6269" t="s">
        <v>3204</v>
      </c>
      <c r="Z6269" t="e">
        <f>VLOOKUP(N6269,Sheet3!J:J,1,0)</f>
        <v>#N/A</v>
      </c>
      <c r="AA6269" t="e">
        <f>VLOOKUP(I6269,Sheet3!$E$2:$E$8,1,0)</f>
        <v>#N/A</v>
      </c>
    </row>
    <row r="6270" spans="1:27" hidden="1" x14ac:dyDescent="0.25">
      <c r="A6270">
        <v>290061</v>
      </c>
      <c r="B6270" t="s">
        <v>3168</v>
      </c>
      <c r="E6270" t="s">
        <v>3197</v>
      </c>
      <c r="H6270">
        <v>1204</v>
      </c>
      <c r="I6270">
        <v>14025444</v>
      </c>
      <c r="J6270" t="s">
        <v>3233</v>
      </c>
      <c r="K6270" s="38">
        <v>45309</v>
      </c>
      <c r="L6270" s="38">
        <v>45309</v>
      </c>
      <c r="M6270" t="s">
        <v>3226</v>
      </c>
      <c r="N6270" t="s">
        <v>4126</v>
      </c>
      <c r="O6270">
        <v>0.3</v>
      </c>
      <c r="Q6270" t="s">
        <v>36</v>
      </c>
      <c r="R6270">
        <v>1.44</v>
      </c>
      <c r="S6270">
        <v>0.3</v>
      </c>
      <c r="U6270">
        <v>0.43</v>
      </c>
      <c r="V6270">
        <v>14406057</v>
      </c>
      <c r="X6270" t="s">
        <v>36</v>
      </c>
      <c r="Y6270" t="s">
        <v>3204</v>
      </c>
      <c r="Z6270" t="e">
        <f>VLOOKUP(N6270,Sheet3!J:J,1,0)</f>
        <v>#N/A</v>
      </c>
      <c r="AA6270" t="e">
        <f>VLOOKUP(I6270,Sheet3!$E$2:$E$8,1,0)</f>
        <v>#N/A</v>
      </c>
    </row>
    <row r="6271" spans="1:27" hidden="1" x14ac:dyDescent="0.25">
      <c r="A6271">
        <v>290061</v>
      </c>
      <c r="B6271" t="s">
        <v>3168</v>
      </c>
      <c r="E6271" t="s">
        <v>3197</v>
      </c>
      <c r="H6271">
        <v>1204</v>
      </c>
      <c r="I6271">
        <v>181498</v>
      </c>
      <c r="J6271" t="s">
        <v>3229</v>
      </c>
      <c r="K6271" s="38">
        <v>45314</v>
      </c>
      <c r="L6271" s="38">
        <v>45314</v>
      </c>
      <c r="M6271" t="s">
        <v>3226</v>
      </c>
      <c r="N6271" t="s">
        <v>4126</v>
      </c>
      <c r="O6271">
        <v>-0.3</v>
      </c>
      <c r="P6271" t="e">
        <f>VLOOKUP(I6271,Sheet3!$E$2:$E$16,1,0)</f>
        <v>#N/A</v>
      </c>
      <c r="Q6271" t="s">
        <v>36</v>
      </c>
      <c r="R6271">
        <v>1.44</v>
      </c>
      <c r="S6271">
        <v>-0.3</v>
      </c>
      <c r="U6271">
        <v>-0.43</v>
      </c>
      <c r="V6271">
        <v>14408066</v>
      </c>
      <c r="X6271" t="s">
        <v>36</v>
      </c>
      <c r="Y6271" t="s">
        <v>3204</v>
      </c>
      <c r="Z6271" t="e">
        <f>VLOOKUP(N6271,Sheet3!J:J,1,0)</f>
        <v>#N/A</v>
      </c>
      <c r="AA6271" t="e">
        <f>VLOOKUP(I6271,Sheet3!$E$2:$E$8,1,0)</f>
        <v>#N/A</v>
      </c>
    </row>
    <row r="6272" spans="1:27" hidden="1" x14ac:dyDescent="0.25">
      <c r="A6272">
        <v>290061</v>
      </c>
      <c r="B6272">
        <v>290061</v>
      </c>
      <c r="H6272">
        <v>1204</v>
      </c>
      <c r="M6272" t="s">
        <v>3226</v>
      </c>
      <c r="N6272" t="s">
        <v>4126</v>
      </c>
      <c r="R6272" t="s">
        <v>3225</v>
      </c>
      <c r="X6272" t="s">
        <v>36</v>
      </c>
      <c r="Z6272" t="e">
        <f>VLOOKUP(N6272,Sheet3!J:J,1,0)</f>
        <v>#N/A</v>
      </c>
      <c r="AA6272" t="e">
        <f>VLOOKUP(I6272,Sheet3!$E$2:$E$8,1,0)</f>
        <v>#N/A</v>
      </c>
    </row>
    <row r="6273" spans="1:27" hidden="1" x14ac:dyDescent="0.25">
      <c r="A6273">
        <v>290061</v>
      </c>
      <c r="B6273" t="s">
        <v>3168</v>
      </c>
      <c r="E6273" t="s">
        <v>3197</v>
      </c>
      <c r="H6273">
        <v>1204</v>
      </c>
      <c r="I6273">
        <v>14025443</v>
      </c>
      <c r="J6273" t="s">
        <v>3224</v>
      </c>
      <c r="K6273" s="38">
        <v>45309</v>
      </c>
      <c r="L6273" s="38">
        <v>45309</v>
      </c>
      <c r="M6273" t="s">
        <v>3226</v>
      </c>
      <c r="N6273" t="s">
        <v>4127</v>
      </c>
      <c r="R6273">
        <v>0</v>
      </c>
      <c r="V6273">
        <v>14406053</v>
      </c>
      <c r="X6273" t="s">
        <v>36</v>
      </c>
      <c r="Y6273" t="s">
        <v>3204</v>
      </c>
      <c r="Z6273" t="e">
        <f>VLOOKUP(N6273,Sheet3!J:J,1,0)</f>
        <v>#N/A</v>
      </c>
      <c r="AA6273" t="e">
        <f>VLOOKUP(I6273,Sheet3!$E$2:$E$8,1,0)</f>
        <v>#N/A</v>
      </c>
    </row>
    <row r="6274" spans="1:27" hidden="1" x14ac:dyDescent="0.25">
      <c r="A6274">
        <v>290061</v>
      </c>
      <c r="B6274" t="s">
        <v>3168</v>
      </c>
      <c r="E6274" t="s">
        <v>3197</v>
      </c>
      <c r="H6274">
        <v>1204</v>
      </c>
      <c r="I6274">
        <v>14025443</v>
      </c>
      <c r="J6274" t="s">
        <v>3233</v>
      </c>
      <c r="K6274" s="38">
        <v>45309</v>
      </c>
      <c r="L6274" s="38">
        <v>45309</v>
      </c>
      <c r="M6274" t="s">
        <v>3226</v>
      </c>
      <c r="N6274" t="s">
        <v>4127</v>
      </c>
      <c r="O6274">
        <v>0.3</v>
      </c>
      <c r="Q6274" t="s">
        <v>36</v>
      </c>
      <c r="R6274">
        <v>1.44</v>
      </c>
      <c r="S6274">
        <v>0.3</v>
      </c>
      <c r="U6274">
        <v>0.43</v>
      </c>
      <c r="V6274">
        <v>14406054</v>
      </c>
      <c r="X6274" t="s">
        <v>36</v>
      </c>
      <c r="Y6274" t="s">
        <v>3204</v>
      </c>
      <c r="Z6274" t="e">
        <f>VLOOKUP(N6274,Sheet3!J:J,1,0)</f>
        <v>#N/A</v>
      </c>
      <c r="AA6274" t="e">
        <f>VLOOKUP(I6274,Sheet3!$E$2:$E$8,1,0)</f>
        <v>#N/A</v>
      </c>
    </row>
    <row r="6275" spans="1:27" hidden="1" x14ac:dyDescent="0.25">
      <c r="A6275">
        <v>290061</v>
      </c>
      <c r="B6275" t="s">
        <v>3168</v>
      </c>
      <c r="E6275" t="s">
        <v>3197</v>
      </c>
      <c r="H6275">
        <v>1204</v>
      </c>
      <c r="I6275">
        <v>181483</v>
      </c>
      <c r="J6275" t="s">
        <v>3229</v>
      </c>
      <c r="K6275" s="38">
        <v>45314</v>
      </c>
      <c r="L6275" s="38">
        <v>45314</v>
      </c>
      <c r="M6275" t="s">
        <v>3226</v>
      </c>
      <c r="N6275" t="s">
        <v>4127</v>
      </c>
      <c r="O6275">
        <v>-0.3</v>
      </c>
      <c r="P6275" t="e">
        <f>VLOOKUP(I6275,Sheet3!$E$2:$E$16,1,0)</f>
        <v>#N/A</v>
      </c>
      <c r="Q6275" t="s">
        <v>36</v>
      </c>
      <c r="R6275">
        <v>1.44</v>
      </c>
      <c r="S6275">
        <v>-0.3</v>
      </c>
      <c r="U6275">
        <v>-0.43</v>
      </c>
      <c r="V6275">
        <v>14408065</v>
      </c>
      <c r="X6275" t="s">
        <v>36</v>
      </c>
      <c r="Y6275" t="s">
        <v>3204</v>
      </c>
      <c r="Z6275" t="e">
        <f>VLOOKUP(N6275,Sheet3!J:J,1,0)</f>
        <v>#N/A</v>
      </c>
      <c r="AA6275" t="e">
        <f>VLOOKUP(I6275,Sheet3!$E$2:$E$8,1,0)</f>
        <v>#N/A</v>
      </c>
    </row>
    <row r="6276" spans="1:27" hidden="1" x14ac:dyDescent="0.25">
      <c r="A6276">
        <v>290061</v>
      </c>
      <c r="B6276">
        <v>290061</v>
      </c>
      <c r="H6276">
        <v>1204</v>
      </c>
      <c r="M6276" t="s">
        <v>3226</v>
      </c>
      <c r="N6276" t="s">
        <v>4127</v>
      </c>
      <c r="R6276" t="s">
        <v>3225</v>
      </c>
      <c r="X6276" t="s">
        <v>36</v>
      </c>
      <c r="Z6276" t="e">
        <f>VLOOKUP(N6276,Sheet3!J:J,1,0)</f>
        <v>#N/A</v>
      </c>
      <c r="AA6276" t="e">
        <f>VLOOKUP(I6276,Sheet3!$E$2:$E$8,1,0)</f>
        <v>#N/A</v>
      </c>
    </row>
    <row r="6277" spans="1:27" hidden="1" x14ac:dyDescent="0.25">
      <c r="A6277">
        <v>290061</v>
      </c>
      <c r="B6277" t="s">
        <v>3168</v>
      </c>
      <c r="E6277" t="s">
        <v>3197</v>
      </c>
      <c r="H6277">
        <v>1204</v>
      </c>
      <c r="I6277">
        <v>14026904</v>
      </c>
      <c r="J6277" t="s">
        <v>3224</v>
      </c>
      <c r="K6277" s="38">
        <v>45344</v>
      </c>
      <c r="L6277" s="38">
        <v>45344</v>
      </c>
      <c r="M6277" t="s">
        <v>3226</v>
      </c>
      <c r="N6277" t="s">
        <v>4128</v>
      </c>
      <c r="R6277">
        <v>0</v>
      </c>
      <c r="V6277">
        <v>14441175</v>
      </c>
      <c r="X6277" t="s">
        <v>36</v>
      </c>
      <c r="Y6277" t="s">
        <v>3204</v>
      </c>
      <c r="Z6277" t="e">
        <f>VLOOKUP(N6277,Sheet3!J:J,1,0)</f>
        <v>#N/A</v>
      </c>
      <c r="AA6277" t="e">
        <f>VLOOKUP(I6277,Sheet3!$E$2:$E$8,1,0)</f>
        <v>#N/A</v>
      </c>
    </row>
    <row r="6278" spans="1:27" hidden="1" x14ac:dyDescent="0.25">
      <c r="A6278">
        <v>290061</v>
      </c>
      <c r="B6278" t="s">
        <v>3168</v>
      </c>
      <c r="E6278" t="s">
        <v>3197</v>
      </c>
      <c r="H6278">
        <v>1204</v>
      </c>
      <c r="I6278">
        <v>181997</v>
      </c>
      <c r="J6278" t="s">
        <v>3229</v>
      </c>
      <c r="K6278" s="38">
        <v>45344</v>
      </c>
      <c r="L6278" s="38">
        <v>45344</v>
      </c>
      <c r="M6278" t="s">
        <v>3226</v>
      </c>
      <c r="N6278" t="s">
        <v>4128</v>
      </c>
      <c r="O6278">
        <v>-44.6</v>
      </c>
      <c r="P6278" t="e">
        <f>VLOOKUP(I6278,Sheet3!$E$2:$E$16,1,0)</f>
        <v>#N/A</v>
      </c>
      <c r="Q6278" t="s">
        <v>36</v>
      </c>
      <c r="R6278">
        <v>1.44</v>
      </c>
      <c r="S6278">
        <v>-44.6</v>
      </c>
      <c r="U6278">
        <v>-64.22</v>
      </c>
      <c r="V6278">
        <v>14460062</v>
      </c>
      <c r="X6278" t="s">
        <v>36</v>
      </c>
      <c r="Y6278" t="s">
        <v>3204</v>
      </c>
      <c r="Z6278" t="e">
        <f>VLOOKUP(N6278,Sheet3!J:J,1,0)</f>
        <v>#N/A</v>
      </c>
      <c r="AA6278" t="e">
        <f>VLOOKUP(I6278,Sheet3!$E$2:$E$8,1,0)</f>
        <v>#N/A</v>
      </c>
    </row>
    <row r="6279" spans="1:27" hidden="1" x14ac:dyDescent="0.25">
      <c r="A6279">
        <v>290061</v>
      </c>
      <c r="B6279" t="s">
        <v>3168</v>
      </c>
      <c r="E6279" t="s">
        <v>3197</v>
      </c>
      <c r="H6279">
        <v>1204</v>
      </c>
      <c r="I6279">
        <v>181997</v>
      </c>
      <c r="J6279" t="s">
        <v>3229</v>
      </c>
      <c r="K6279" s="38">
        <v>45344</v>
      </c>
      <c r="L6279" s="38">
        <v>45344</v>
      </c>
      <c r="M6279" t="s">
        <v>3226</v>
      </c>
      <c r="N6279" t="s">
        <v>4128</v>
      </c>
      <c r="O6279">
        <v>-44.6</v>
      </c>
      <c r="P6279" t="e">
        <f>VLOOKUP(I6279,Sheet3!$E$2:$E$16,1,0)</f>
        <v>#N/A</v>
      </c>
      <c r="Q6279" t="s">
        <v>36</v>
      </c>
      <c r="R6279">
        <v>0</v>
      </c>
      <c r="S6279">
        <v>-44.6</v>
      </c>
      <c r="V6279">
        <v>14441281</v>
      </c>
      <c r="X6279" t="s">
        <v>36</v>
      </c>
      <c r="Y6279" t="s">
        <v>3204</v>
      </c>
      <c r="Z6279" t="e">
        <f>VLOOKUP(N6279,Sheet3!J:J,1,0)</f>
        <v>#N/A</v>
      </c>
      <c r="AA6279" t="e">
        <f>VLOOKUP(I6279,Sheet3!$E$2:$E$8,1,0)</f>
        <v>#N/A</v>
      </c>
    </row>
    <row r="6280" spans="1:27" hidden="1" x14ac:dyDescent="0.25">
      <c r="A6280">
        <v>290061</v>
      </c>
      <c r="B6280" t="s">
        <v>3168</v>
      </c>
      <c r="E6280" t="s">
        <v>3197</v>
      </c>
      <c r="H6280">
        <v>1204</v>
      </c>
      <c r="I6280">
        <v>14026904</v>
      </c>
      <c r="J6280" t="s">
        <v>3233</v>
      </c>
      <c r="K6280" s="38">
        <v>45344</v>
      </c>
      <c r="L6280" s="38">
        <v>45344</v>
      </c>
      <c r="M6280" t="s">
        <v>3226</v>
      </c>
      <c r="N6280" t="s">
        <v>4128</v>
      </c>
      <c r="O6280">
        <v>44.6</v>
      </c>
      <c r="Q6280" t="s">
        <v>36</v>
      </c>
      <c r="R6280">
        <v>0</v>
      </c>
      <c r="S6280">
        <v>44.6</v>
      </c>
      <c r="V6280">
        <v>14441176</v>
      </c>
      <c r="X6280" t="s">
        <v>36</v>
      </c>
      <c r="Y6280" t="s">
        <v>3204</v>
      </c>
      <c r="Z6280" t="e">
        <f>VLOOKUP(N6280,Sheet3!J:J,1,0)</f>
        <v>#N/A</v>
      </c>
      <c r="AA6280" t="e">
        <f>VLOOKUP(I6280,Sheet3!$E$2:$E$8,1,0)</f>
        <v>#N/A</v>
      </c>
    </row>
    <row r="6281" spans="1:27" hidden="1" x14ac:dyDescent="0.25">
      <c r="A6281">
        <v>290061</v>
      </c>
      <c r="B6281" t="s">
        <v>3168</v>
      </c>
      <c r="E6281" t="s">
        <v>3197</v>
      </c>
      <c r="H6281">
        <v>1204</v>
      </c>
      <c r="I6281">
        <v>14026904</v>
      </c>
      <c r="J6281" t="s">
        <v>3233</v>
      </c>
      <c r="K6281" s="38">
        <v>45344</v>
      </c>
      <c r="L6281" s="38">
        <v>45344</v>
      </c>
      <c r="M6281" t="s">
        <v>3226</v>
      </c>
      <c r="N6281" t="s">
        <v>4128</v>
      </c>
      <c r="O6281">
        <v>-44.6</v>
      </c>
      <c r="Q6281" t="s">
        <v>36</v>
      </c>
      <c r="R6281">
        <v>0</v>
      </c>
      <c r="S6281">
        <v>-44.6</v>
      </c>
      <c r="V6281">
        <v>14459273</v>
      </c>
      <c r="X6281" t="s">
        <v>36</v>
      </c>
      <c r="Y6281" t="s">
        <v>3204</v>
      </c>
      <c r="Z6281" t="e">
        <f>VLOOKUP(N6281,Sheet3!J:J,1,0)</f>
        <v>#N/A</v>
      </c>
      <c r="AA6281" t="e">
        <f>VLOOKUP(I6281,Sheet3!$E$2:$E$8,1,0)</f>
        <v>#N/A</v>
      </c>
    </row>
    <row r="6282" spans="1:27" hidden="1" x14ac:dyDescent="0.25">
      <c r="A6282">
        <v>290061</v>
      </c>
      <c r="B6282" t="s">
        <v>3168</v>
      </c>
      <c r="E6282" t="s">
        <v>3197</v>
      </c>
      <c r="H6282">
        <v>1204</v>
      </c>
      <c r="I6282">
        <v>14027580</v>
      </c>
      <c r="J6282" t="s">
        <v>3233</v>
      </c>
      <c r="K6282" s="38">
        <v>45351</v>
      </c>
      <c r="L6282" s="38">
        <v>45351</v>
      </c>
      <c r="M6282" t="s">
        <v>3226</v>
      </c>
      <c r="N6282" t="s">
        <v>4128</v>
      </c>
      <c r="O6282">
        <v>44.6</v>
      </c>
      <c r="Q6282" t="s">
        <v>36</v>
      </c>
      <c r="R6282">
        <v>1.44</v>
      </c>
      <c r="S6282">
        <v>44.6</v>
      </c>
      <c r="U6282">
        <v>64.22</v>
      </c>
      <c r="V6282">
        <v>14459407</v>
      </c>
      <c r="X6282" t="s">
        <v>36</v>
      </c>
      <c r="Y6282" t="s">
        <v>3204</v>
      </c>
      <c r="Z6282" t="e">
        <f>VLOOKUP(N6282,Sheet3!J:J,1,0)</f>
        <v>#N/A</v>
      </c>
      <c r="AA6282" t="e">
        <f>VLOOKUP(I6282,Sheet3!$E$2:$E$8,1,0)</f>
        <v>#N/A</v>
      </c>
    </row>
    <row r="6283" spans="1:27" hidden="1" x14ac:dyDescent="0.25">
      <c r="A6283">
        <v>290061</v>
      </c>
      <c r="B6283" t="s">
        <v>3168</v>
      </c>
      <c r="E6283" t="s">
        <v>3197</v>
      </c>
      <c r="H6283">
        <v>1204</v>
      </c>
      <c r="I6283">
        <v>181997</v>
      </c>
      <c r="J6283" t="s">
        <v>3229</v>
      </c>
      <c r="K6283" s="38">
        <v>45344</v>
      </c>
      <c r="L6283" s="38">
        <v>45358</v>
      </c>
      <c r="M6283" t="s">
        <v>3226</v>
      </c>
      <c r="N6283" t="s">
        <v>4128</v>
      </c>
      <c r="O6283">
        <v>44.6</v>
      </c>
      <c r="P6283" t="e">
        <f>VLOOKUP(I6283,Sheet3!$E$2:$E$16,1,0)</f>
        <v>#N/A</v>
      </c>
      <c r="Q6283" t="s">
        <v>36</v>
      </c>
      <c r="R6283">
        <v>0</v>
      </c>
      <c r="S6283">
        <v>44.6</v>
      </c>
      <c r="V6283">
        <v>14459215</v>
      </c>
      <c r="X6283" t="s">
        <v>36</v>
      </c>
      <c r="Y6283" t="s">
        <v>3204</v>
      </c>
      <c r="Z6283" t="e">
        <f>VLOOKUP(N6283,Sheet3!J:J,1,0)</f>
        <v>#N/A</v>
      </c>
      <c r="AA6283" t="e">
        <f>VLOOKUP(I6283,Sheet3!$E$2:$E$8,1,0)</f>
        <v>#N/A</v>
      </c>
    </row>
    <row r="6284" spans="1:27" hidden="1" x14ac:dyDescent="0.25">
      <c r="A6284">
        <v>290061</v>
      </c>
      <c r="B6284">
        <v>290061</v>
      </c>
      <c r="H6284">
        <v>1204</v>
      </c>
      <c r="M6284" t="s">
        <v>3226</v>
      </c>
      <c r="N6284" t="s">
        <v>4128</v>
      </c>
      <c r="R6284" t="s">
        <v>3225</v>
      </c>
      <c r="X6284" t="s">
        <v>36</v>
      </c>
      <c r="Z6284" t="e">
        <f>VLOOKUP(N6284,Sheet3!J:J,1,0)</f>
        <v>#N/A</v>
      </c>
      <c r="AA6284" t="e">
        <f>VLOOKUP(I6284,Sheet3!$E$2:$E$8,1,0)</f>
        <v>#N/A</v>
      </c>
    </row>
    <row r="6285" spans="1:27" hidden="1" x14ac:dyDescent="0.25">
      <c r="A6285">
        <v>290061</v>
      </c>
      <c r="B6285" t="s">
        <v>3168</v>
      </c>
      <c r="E6285" t="s">
        <v>3197</v>
      </c>
      <c r="H6285">
        <v>1204</v>
      </c>
      <c r="I6285">
        <v>23002751</v>
      </c>
      <c r="J6285" t="s">
        <v>3224</v>
      </c>
      <c r="K6285" s="38">
        <v>45231</v>
      </c>
      <c r="L6285" s="38">
        <v>45231</v>
      </c>
      <c r="M6285" t="s">
        <v>3226</v>
      </c>
      <c r="N6285" t="s">
        <v>3787</v>
      </c>
      <c r="R6285">
        <v>0</v>
      </c>
      <c r="V6285">
        <v>14343361</v>
      </c>
      <c r="X6285" t="s">
        <v>36</v>
      </c>
      <c r="Y6285" t="s">
        <v>3204</v>
      </c>
      <c r="Z6285" t="e">
        <f>VLOOKUP(N6285,Sheet3!J:J,1,0)</f>
        <v>#N/A</v>
      </c>
      <c r="AA6285" t="e">
        <f>VLOOKUP(I6285,Sheet3!$E$2:$E$8,1,0)</f>
        <v>#N/A</v>
      </c>
    </row>
    <row r="6286" spans="1:27" hidden="1" x14ac:dyDescent="0.25">
      <c r="A6286">
        <v>290061</v>
      </c>
      <c r="B6286" t="s">
        <v>3168</v>
      </c>
      <c r="E6286" t="s">
        <v>3197</v>
      </c>
      <c r="H6286">
        <v>1204</v>
      </c>
      <c r="I6286">
        <v>23002789</v>
      </c>
      <c r="J6286" t="s">
        <v>3786</v>
      </c>
      <c r="K6286" s="38">
        <v>45231</v>
      </c>
      <c r="L6286" s="38">
        <v>45231</v>
      </c>
      <c r="M6286" t="s">
        <v>3226</v>
      </c>
      <c r="N6286" t="s">
        <v>3787</v>
      </c>
      <c r="O6286">
        <v>-841.8</v>
      </c>
      <c r="Q6286" t="s">
        <v>36</v>
      </c>
      <c r="R6286">
        <v>0</v>
      </c>
      <c r="S6286">
        <v>-841.8</v>
      </c>
      <c r="V6286">
        <v>14346647</v>
      </c>
      <c r="X6286" t="s">
        <v>36</v>
      </c>
      <c r="Y6286" t="s">
        <v>3204</v>
      </c>
      <c r="Z6286" t="e">
        <f>VLOOKUP(N6286,Sheet3!J:J,1,0)</f>
        <v>#N/A</v>
      </c>
      <c r="AA6286" t="e">
        <f>VLOOKUP(I6286,Sheet3!$E$2:$E$8,1,0)</f>
        <v>#N/A</v>
      </c>
    </row>
    <row r="6287" spans="1:27" hidden="1" x14ac:dyDescent="0.25">
      <c r="A6287">
        <v>290061</v>
      </c>
      <c r="B6287" t="s">
        <v>3168</v>
      </c>
      <c r="E6287" t="s">
        <v>3197</v>
      </c>
      <c r="H6287">
        <v>1204</v>
      </c>
      <c r="I6287">
        <v>23002751</v>
      </c>
      <c r="J6287" t="s">
        <v>3786</v>
      </c>
      <c r="K6287" s="38">
        <v>45231</v>
      </c>
      <c r="L6287" s="38">
        <v>45231</v>
      </c>
      <c r="M6287" t="s">
        <v>3226</v>
      </c>
      <c r="N6287" t="s">
        <v>3787</v>
      </c>
      <c r="O6287">
        <v>841.8</v>
      </c>
      <c r="Q6287" t="s">
        <v>36</v>
      </c>
      <c r="R6287">
        <v>0</v>
      </c>
      <c r="S6287">
        <v>841.8</v>
      </c>
      <c r="V6287">
        <v>14343362</v>
      </c>
      <c r="X6287" t="s">
        <v>36</v>
      </c>
      <c r="Y6287" t="s">
        <v>3204</v>
      </c>
      <c r="Z6287" t="e">
        <f>VLOOKUP(N6287,Sheet3!J:J,1,0)</f>
        <v>#N/A</v>
      </c>
      <c r="AA6287" t="e">
        <f>VLOOKUP(I6287,Sheet3!$E$2:$E$8,1,0)</f>
        <v>#N/A</v>
      </c>
    </row>
    <row r="6288" spans="1:27" hidden="1" x14ac:dyDescent="0.25">
      <c r="A6288">
        <v>290061</v>
      </c>
      <c r="B6288" t="s">
        <v>3168</v>
      </c>
      <c r="E6288" t="s">
        <v>3197</v>
      </c>
      <c r="H6288">
        <v>1204</v>
      </c>
      <c r="I6288">
        <v>23002751</v>
      </c>
      <c r="J6288" t="s">
        <v>3786</v>
      </c>
      <c r="K6288" s="38">
        <v>45231</v>
      </c>
      <c r="L6288" s="38">
        <v>45261</v>
      </c>
      <c r="M6288" t="s">
        <v>3226</v>
      </c>
      <c r="N6288" t="s">
        <v>3787</v>
      </c>
      <c r="O6288">
        <v>-841.8</v>
      </c>
      <c r="Q6288" t="s">
        <v>36</v>
      </c>
      <c r="R6288">
        <v>0</v>
      </c>
      <c r="S6288">
        <v>-841.8</v>
      </c>
      <c r="V6288">
        <v>14343373</v>
      </c>
      <c r="X6288" t="s">
        <v>36</v>
      </c>
      <c r="Y6288" t="s">
        <v>3204</v>
      </c>
      <c r="Z6288" t="e">
        <f>VLOOKUP(N6288,Sheet3!J:J,1,0)</f>
        <v>#N/A</v>
      </c>
      <c r="AA6288" t="e">
        <f>VLOOKUP(I6288,Sheet3!$E$2:$E$8,1,0)</f>
        <v>#N/A</v>
      </c>
    </row>
    <row r="6289" spans="1:27" hidden="1" x14ac:dyDescent="0.25">
      <c r="A6289">
        <v>290061</v>
      </c>
      <c r="B6289" t="s">
        <v>3168</v>
      </c>
      <c r="E6289" t="s">
        <v>3197</v>
      </c>
      <c r="H6289">
        <v>1204</v>
      </c>
      <c r="I6289">
        <v>23002789</v>
      </c>
      <c r="J6289" t="s">
        <v>3786</v>
      </c>
      <c r="K6289" s="38">
        <v>45261</v>
      </c>
      <c r="L6289" s="38">
        <v>45261</v>
      </c>
      <c r="M6289" t="s">
        <v>3226</v>
      </c>
      <c r="N6289" t="s">
        <v>3787</v>
      </c>
      <c r="O6289">
        <v>841.8</v>
      </c>
      <c r="Q6289" t="s">
        <v>36</v>
      </c>
      <c r="R6289">
        <v>0</v>
      </c>
      <c r="S6289">
        <v>841.8</v>
      </c>
      <c r="V6289">
        <v>14346640</v>
      </c>
      <c r="X6289" t="s">
        <v>36</v>
      </c>
      <c r="Y6289" t="s">
        <v>3204</v>
      </c>
      <c r="Z6289" t="e">
        <f>VLOOKUP(N6289,Sheet3!J:J,1,0)</f>
        <v>#N/A</v>
      </c>
      <c r="AA6289" t="e">
        <f>VLOOKUP(I6289,Sheet3!$E$2:$E$8,1,0)</f>
        <v>#N/A</v>
      </c>
    </row>
    <row r="6290" spans="1:27" hidden="1" x14ac:dyDescent="0.25">
      <c r="A6290">
        <v>290061</v>
      </c>
      <c r="B6290">
        <v>290061</v>
      </c>
      <c r="H6290">
        <v>1204</v>
      </c>
      <c r="M6290" t="s">
        <v>3226</v>
      </c>
      <c r="N6290" t="s">
        <v>3787</v>
      </c>
      <c r="R6290" t="s">
        <v>3225</v>
      </c>
      <c r="X6290" t="s">
        <v>36</v>
      </c>
      <c r="Z6290" t="e">
        <f>VLOOKUP(N6290,Sheet3!J:J,1,0)</f>
        <v>#N/A</v>
      </c>
      <c r="AA6290" t="e">
        <f>VLOOKUP(I6290,Sheet3!$E$2:$E$8,1,0)</f>
        <v>#N/A</v>
      </c>
    </row>
    <row r="6291" spans="1:27" hidden="1" x14ac:dyDescent="0.25">
      <c r="A6291">
        <v>290061</v>
      </c>
      <c r="B6291" t="s">
        <v>3168</v>
      </c>
      <c r="E6291" t="s">
        <v>3197</v>
      </c>
      <c r="H6291">
        <v>1204</v>
      </c>
      <c r="I6291">
        <v>24001235</v>
      </c>
      <c r="J6291" t="s">
        <v>3224</v>
      </c>
      <c r="K6291" s="38">
        <v>45349</v>
      </c>
      <c r="L6291" s="38">
        <v>45349</v>
      </c>
      <c r="M6291" t="s">
        <v>3226</v>
      </c>
      <c r="N6291" t="s">
        <v>3963</v>
      </c>
      <c r="R6291">
        <v>0</v>
      </c>
      <c r="V6291">
        <v>14445633</v>
      </c>
      <c r="X6291" t="s">
        <v>36</v>
      </c>
      <c r="Y6291" t="s">
        <v>3204</v>
      </c>
      <c r="Z6291" t="e">
        <f>VLOOKUP(N6291,Sheet3!J:J,1,0)</f>
        <v>#N/A</v>
      </c>
      <c r="AA6291" t="e">
        <f>VLOOKUP(I6291,Sheet3!$E$2:$E$8,1,0)</f>
        <v>#N/A</v>
      </c>
    </row>
    <row r="6292" spans="1:27" hidden="1" x14ac:dyDescent="0.25">
      <c r="A6292">
        <v>290061</v>
      </c>
      <c r="B6292" t="s">
        <v>3168</v>
      </c>
      <c r="E6292" t="s">
        <v>3197</v>
      </c>
      <c r="H6292">
        <v>1204</v>
      </c>
      <c r="I6292">
        <v>24001235</v>
      </c>
      <c r="J6292" t="s">
        <v>3786</v>
      </c>
      <c r="K6292" s="38">
        <v>45349</v>
      </c>
      <c r="L6292" s="38">
        <v>45349</v>
      </c>
      <c r="M6292" t="s">
        <v>3226</v>
      </c>
      <c r="N6292" t="s">
        <v>3963</v>
      </c>
      <c r="O6292">
        <v>-3059.2</v>
      </c>
      <c r="Q6292" t="s">
        <v>36</v>
      </c>
      <c r="R6292">
        <v>0</v>
      </c>
      <c r="S6292">
        <v>-3059.2</v>
      </c>
      <c r="V6292">
        <v>14445650</v>
      </c>
      <c r="X6292" t="s">
        <v>36</v>
      </c>
      <c r="Y6292" t="s">
        <v>3204</v>
      </c>
      <c r="Z6292" t="e">
        <f>VLOOKUP(N6292,Sheet3!J:J,1,0)</f>
        <v>#N/A</v>
      </c>
      <c r="AA6292" t="e">
        <f>VLOOKUP(I6292,Sheet3!$E$2:$E$8,1,0)</f>
        <v>#N/A</v>
      </c>
    </row>
    <row r="6293" spans="1:27" hidden="1" x14ac:dyDescent="0.25">
      <c r="A6293">
        <v>290061</v>
      </c>
      <c r="B6293" t="s">
        <v>3168</v>
      </c>
      <c r="E6293" t="s">
        <v>3197</v>
      </c>
      <c r="H6293">
        <v>1204</v>
      </c>
      <c r="I6293">
        <v>24001235</v>
      </c>
      <c r="J6293" t="s">
        <v>3786</v>
      </c>
      <c r="K6293" s="38">
        <v>45349</v>
      </c>
      <c r="L6293" s="38">
        <v>45349</v>
      </c>
      <c r="M6293" t="s">
        <v>3226</v>
      </c>
      <c r="N6293" t="s">
        <v>3963</v>
      </c>
      <c r="O6293">
        <v>3059.2</v>
      </c>
      <c r="Q6293" t="s">
        <v>36</v>
      </c>
      <c r="R6293">
        <v>0</v>
      </c>
      <c r="S6293">
        <v>3059.2</v>
      </c>
      <c r="V6293">
        <v>14445634</v>
      </c>
      <c r="X6293" t="s">
        <v>36</v>
      </c>
      <c r="Y6293" t="s">
        <v>3204</v>
      </c>
      <c r="Z6293" t="e">
        <f>VLOOKUP(N6293,Sheet3!J:J,1,0)</f>
        <v>#N/A</v>
      </c>
      <c r="AA6293" t="e">
        <f>VLOOKUP(I6293,Sheet3!$E$2:$E$8,1,0)</f>
        <v>#N/A</v>
      </c>
    </row>
    <row r="6294" spans="1:27" hidden="1" x14ac:dyDescent="0.25">
      <c r="A6294">
        <v>290061</v>
      </c>
      <c r="B6294">
        <v>290061</v>
      </c>
      <c r="H6294">
        <v>1204</v>
      </c>
      <c r="M6294" t="s">
        <v>3226</v>
      </c>
      <c r="N6294" t="s">
        <v>3963</v>
      </c>
      <c r="R6294" t="s">
        <v>3225</v>
      </c>
      <c r="X6294" t="s">
        <v>36</v>
      </c>
      <c r="Z6294" t="e">
        <f>VLOOKUP(N6294,Sheet3!J:J,1,0)</f>
        <v>#N/A</v>
      </c>
      <c r="AA6294" t="e">
        <f>VLOOKUP(I6294,Sheet3!$E$2:$E$8,1,0)</f>
        <v>#N/A</v>
      </c>
    </row>
    <row r="6295" spans="1:27" hidden="1" x14ac:dyDescent="0.25">
      <c r="A6295">
        <v>290061</v>
      </c>
      <c r="B6295" t="s">
        <v>3168</v>
      </c>
      <c r="E6295" t="s">
        <v>3197</v>
      </c>
      <c r="H6295">
        <v>1204</v>
      </c>
      <c r="I6295">
        <v>24001056</v>
      </c>
      <c r="J6295" t="s">
        <v>3224</v>
      </c>
      <c r="K6295" s="38">
        <v>45313</v>
      </c>
      <c r="L6295" s="38">
        <v>45313</v>
      </c>
      <c r="M6295" t="s">
        <v>3788</v>
      </c>
      <c r="N6295" t="s">
        <v>3789</v>
      </c>
      <c r="R6295">
        <v>0</v>
      </c>
      <c r="V6295">
        <v>14406392</v>
      </c>
      <c r="X6295" t="s">
        <v>36</v>
      </c>
      <c r="Y6295" t="s">
        <v>3204</v>
      </c>
      <c r="Z6295" t="e">
        <f>VLOOKUP(N6295,Sheet3!J:J,1,0)</f>
        <v>#N/A</v>
      </c>
      <c r="AA6295" t="e">
        <f>VLOOKUP(I6295,Sheet3!$E$2:$E$8,1,0)</f>
        <v>#N/A</v>
      </c>
    </row>
    <row r="6296" spans="1:27" hidden="1" x14ac:dyDescent="0.25">
      <c r="A6296">
        <v>290061</v>
      </c>
      <c r="B6296" t="s">
        <v>3168</v>
      </c>
      <c r="E6296" t="s">
        <v>3197</v>
      </c>
      <c r="H6296">
        <v>1204</v>
      </c>
      <c r="I6296">
        <v>24001056</v>
      </c>
      <c r="J6296" t="s">
        <v>3786</v>
      </c>
      <c r="K6296" s="38">
        <v>45313</v>
      </c>
      <c r="L6296" s="38">
        <v>45313</v>
      </c>
      <c r="M6296" t="s">
        <v>3788</v>
      </c>
      <c r="N6296" t="s">
        <v>3789</v>
      </c>
      <c r="O6296">
        <v>-484</v>
      </c>
      <c r="Q6296" t="s">
        <v>36</v>
      </c>
      <c r="R6296">
        <v>0</v>
      </c>
      <c r="S6296">
        <v>-484</v>
      </c>
      <c r="V6296">
        <v>14406442</v>
      </c>
      <c r="X6296" t="s">
        <v>36</v>
      </c>
      <c r="Y6296" t="s">
        <v>3204</v>
      </c>
      <c r="Z6296" t="e">
        <f>VLOOKUP(N6296,Sheet3!J:J,1,0)</f>
        <v>#N/A</v>
      </c>
      <c r="AA6296" t="e">
        <f>VLOOKUP(I6296,Sheet3!$E$2:$E$8,1,0)</f>
        <v>#N/A</v>
      </c>
    </row>
    <row r="6297" spans="1:27" hidden="1" x14ac:dyDescent="0.25">
      <c r="A6297">
        <v>290061</v>
      </c>
      <c r="B6297" t="s">
        <v>3168</v>
      </c>
      <c r="E6297" t="s">
        <v>3197</v>
      </c>
      <c r="H6297">
        <v>1204</v>
      </c>
      <c r="I6297">
        <v>24001056</v>
      </c>
      <c r="J6297" t="s">
        <v>3786</v>
      </c>
      <c r="K6297" s="38">
        <v>45313</v>
      </c>
      <c r="L6297" s="38">
        <v>45313</v>
      </c>
      <c r="M6297" t="s">
        <v>3788</v>
      </c>
      <c r="N6297" t="s">
        <v>3789</v>
      </c>
      <c r="O6297">
        <v>484</v>
      </c>
      <c r="Q6297" t="s">
        <v>36</v>
      </c>
      <c r="R6297">
        <v>0</v>
      </c>
      <c r="S6297">
        <v>484</v>
      </c>
      <c r="V6297">
        <v>14406393</v>
      </c>
      <c r="X6297" t="s">
        <v>36</v>
      </c>
      <c r="Y6297" t="s">
        <v>3204</v>
      </c>
      <c r="Z6297" t="e">
        <f>VLOOKUP(N6297,Sheet3!J:J,1,0)</f>
        <v>#N/A</v>
      </c>
      <c r="AA6297" t="e">
        <f>VLOOKUP(I6297,Sheet3!$E$2:$E$8,1,0)</f>
        <v>#N/A</v>
      </c>
    </row>
    <row r="6298" spans="1:27" hidden="1" x14ac:dyDescent="0.25">
      <c r="A6298">
        <v>290061</v>
      </c>
      <c r="B6298">
        <v>290061</v>
      </c>
      <c r="H6298">
        <v>1204</v>
      </c>
      <c r="M6298" t="s">
        <v>3788</v>
      </c>
      <c r="N6298" t="s">
        <v>3789</v>
      </c>
      <c r="R6298" t="s">
        <v>3225</v>
      </c>
      <c r="X6298" t="s">
        <v>36</v>
      </c>
      <c r="Z6298" t="e">
        <f>VLOOKUP(N6298,Sheet3!J:J,1,0)</f>
        <v>#N/A</v>
      </c>
      <c r="AA6298" t="e">
        <f>VLOOKUP(I6298,Sheet3!$E$2:$E$8,1,0)</f>
        <v>#N/A</v>
      </c>
    </row>
    <row r="6299" spans="1:27" hidden="1" x14ac:dyDescent="0.25">
      <c r="A6299">
        <v>290061</v>
      </c>
      <c r="B6299" t="s">
        <v>3168</v>
      </c>
      <c r="E6299" t="s">
        <v>3197</v>
      </c>
      <c r="H6299">
        <v>1204</v>
      </c>
      <c r="I6299">
        <v>24001287</v>
      </c>
      <c r="J6299" t="s">
        <v>3224</v>
      </c>
      <c r="K6299" s="38">
        <v>45363</v>
      </c>
      <c r="L6299" s="38">
        <v>45363</v>
      </c>
      <c r="M6299" t="s">
        <v>3788</v>
      </c>
      <c r="N6299" t="s">
        <v>3790</v>
      </c>
      <c r="R6299">
        <v>0</v>
      </c>
      <c r="V6299">
        <v>14462853</v>
      </c>
      <c r="X6299" t="s">
        <v>36</v>
      </c>
      <c r="Y6299" t="s">
        <v>3204</v>
      </c>
      <c r="Z6299" t="e">
        <f>VLOOKUP(N6299,Sheet3!J:J,1,0)</f>
        <v>#N/A</v>
      </c>
      <c r="AA6299" t="e">
        <f>VLOOKUP(I6299,Sheet3!$E$2:$E$8,1,0)</f>
        <v>#N/A</v>
      </c>
    </row>
    <row r="6300" spans="1:27" hidden="1" x14ac:dyDescent="0.25">
      <c r="A6300">
        <v>290061</v>
      </c>
      <c r="B6300" t="s">
        <v>3168</v>
      </c>
      <c r="E6300" t="s">
        <v>3197</v>
      </c>
      <c r="H6300">
        <v>1204</v>
      </c>
      <c r="I6300">
        <v>24001287</v>
      </c>
      <c r="J6300" t="s">
        <v>3786</v>
      </c>
      <c r="K6300" s="38">
        <v>45363</v>
      </c>
      <c r="L6300" s="38">
        <v>45363</v>
      </c>
      <c r="M6300" t="s">
        <v>3788</v>
      </c>
      <c r="N6300" t="s">
        <v>3790</v>
      </c>
      <c r="O6300">
        <v>339.2</v>
      </c>
      <c r="Q6300" t="s">
        <v>36</v>
      </c>
      <c r="R6300">
        <v>0</v>
      </c>
      <c r="S6300">
        <v>339.2</v>
      </c>
      <c r="V6300">
        <v>14462854</v>
      </c>
      <c r="X6300" t="s">
        <v>36</v>
      </c>
      <c r="Y6300" t="s">
        <v>3204</v>
      </c>
      <c r="Z6300" t="e">
        <f>VLOOKUP(N6300,Sheet3!J:J,1,0)</f>
        <v>#N/A</v>
      </c>
      <c r="AA6300" t="e">
        <f>VLOOKUP(I6300,Sheet3!$E$2:$E$8,1,0)</f>
        <v>#N/A</v>
      </c>
    </row>
    <row r="6301" spans="1:27" hidden="1" x14ac:dyDescent="0.25">
      <c r="A6301">
        <v>290061</v>
      </c>
      <c r="B6301" t="s">
        <v>3168</v>
      </c>
      <c r="E6301" t="s">
        <v>3197</v>
      </c>
      <c r="H6301">
        <v>1204</v>
      </c>
      <c r="I6301">
        <v>24001287</v>
      </c>
      <c r="J6301" t="s">
        <v>3786</v>
      </c>
      <c r="K6301" s="38">
        <v>45363</v>
      </c>
      <c r="L6301" s="38">
        <v>45363</v>
      </c>
      <c r="M6301" t="s">
        <v>3788</v>
      </c>
      <c r="N6301" t="s">
        <v>3790</v>
      </c>
      <c r="O6301">
        <v>-339.2</v>
      </c>
      <c r="Q6301" t="s">
        <v>36</v>
      </c>
      <c r="R6301">
        <v>0</v>
      </c>
      <c r="S6301">
        <v>-339.2</v>
      </c>
      <c r="V6301">
        <v>14462951</v>
      </c>
      <c r="X6301" t="s">
        <v>36</v>
      </c>
      <c r="Y6301" t="s">
        <v>3204</v>
      </c>
      <c r="Z6301" t="e">
        <f>VLOOKUP(N6301,Sheet3!J:J,1,0)</f>
        <v>#N/A</v>
      </c>
      <c r="AA6301" t="e">
        <f>VLOOKUP(I6301,Sheet3!$E$2:$E$8,1,0)</f>
        <v>#N/A</v>
      </c>
    </row>
    <row r="6302" spans="1:27" hidden="1" x14ac:dyDescent="0.25">
      <c r="A6302">
        <v>290061</v>
      </c>
      <c r="B6302">
        <v>290061</v>
      </c>
      <c r="H6302">
        <v>1204</v>
      </c>
      <c r="M6302" t="s">
        <v>3788</v>
      </c>
      <c r="N6302" t="s">
        <v>3790</v>
      </c>
      <c r="R6302" t="s">
        <v>3225</v>
      </c>
      <c r="X6302" t="s">
        <v>36</v>
      </c>
      <c r="Z6302" t="e">
        <f>VLOOKUP(N6302,Sheet3!J:J,1,0)</f>
        <v>#N/A</v>
      </c>
      <c r="AA6302" t="e">
        <f>VLOOKUP(I6302,Sheet3!$E$2:$E$8,1,0)</f>
        <v>#N/A</v>
      </c>
    </row>
    <row r="6303" spans="1:27" hidden="1" x14ac:dyDescent="0.25">
      <c r="A6303">
        <v>290061</v>
      </c>
      <c r="B6303" t="s">
        <v>3168</v>
      </c>
      <c r="E6303" t="s">
        <v>3197</v>
      </c>
      <c r="H6303">
        <v>1204</v>
      </c>
      <c r="I6303">
        <v>14023743</v>
      </c>
      <c r="J6303" t="s">
        <v>3224</v>
      </c>
      <c r="K6303" s="38">
        <v>45266</v>
      </c>
      <c r="L6303" s="38">
        <v>45266</v>
      </c>
      <c r="M6303" t="s">
        <v>3791</v>
      </c>
      <c r="N6303" t="s">
        <v>4129</v>
      </c>
      <c r="R6303">
        <v>0</v>
      </c>
      <c r="V6303">
        <v>14349086</v>
      </c>
      <c r="X6303" t="s">
        <v>36</v>
      </c>
      <c r="Y6303" t="s">
        <v>3204</v>
      </c>
      <c r="Z6303" t="e">
        <f>VLOOKUP(N6303,Sheet3!J:J,1,0)</f>
        <v>#N/A</v>
      </c>
      <c r="AA6303" t="e">
        <f>VLOOKUP(I6303,Sheet3!$E$2:$E$8,1,0)</f>
        <v>#N/A</v>
      </c>
    </row>
    <row r="6304" spans="1:27" hidden="1" x14ac:dyDescent="0.25">
      <c r="A6304">
        <v>290061</v>
      </c>
      <c r="B6304" t="s">
        <v>3168</v>
      </c>
      <c r="E6304" t="s">
        <v>3197</v>
      </c>
      <c r="H6304">
        <v>1204</v>
      </c>
      <c r="I6304">
        <v>14023744</v>
      </c>
      <c r="J6304" t="s">
        <v>3233</v>
      </c>
      <c r="K6304" s="38">
        <v>45266</v>
      </c>
      <c r="L6304" s="38">
        <v>45266</v>
      </c>
      <c r="M6304" t="s">
        <v>3791</v>
      </c>
      <c r="N6304" t="s">
        <v>4129</v>
      </c>
      <c r="O6304">
        <v>0.3</v>
      </c>
      <c r="Q6304" t="s">
        <v>36</v>
      </c>
      <c r="R6304">
        <v>1.44</v>
      </c>
      <c r="S6304">
        <v>0.3</v>
      </c>
      <c r="U6304">
        <v>0.43</v>
      </c>
      <c r="V6304">
        <v>14349089</v>
      </c>
      <c r="X6304" t="s">
        <v>36</v>
      </c>
      <c r="Y6304" t="s">
        <v>3204</v>
      </c>
      <c r="Z6304" t="e">
        <f>VLOOKUP(N6304,Sheet3!J:J,1,0)</f>
        <v>#N/A</v>
      </c>
      <c r="AA6304" t="e">
        <f>VLOOKUP(I6304,Sheet3!$E$2:$E$8,1,0)</f>
        <v>#N/A</v>
      </c>
    </row>
    <row r="6305" spans="1:27" hidden="1" x14ac:dyDescent="0.25">
      <c r="A6305">
        <v>290061</v>
      </c>
      <c r="B6305" t="s">
        <v>3168</v>
      </c>
      <c r="E6305" t="s">
        <v>3197</v>
      </c>
      <c r="H6305">
        <v>1204</v>
      </c>
      <c r="I6305">
        <v>14023743</v>
      </c>
      <c r="J6305" t="s">
        <v>3233</v>
      </c>
      <c r="K6305" s="38">
        <v>45266</v>
      </c>
      <c r="L6305" s="38">
        <v>45266</v>
      </c>
      <c r="M6305" t="s">
        <v>3791</v>
      </c>
      <c r="N6305" t="s">
        <v>4129</v>
      </c>
      <c r="O6305">
        <v>0.3</v>
      </c>
      <c r="Q6305" t="s">
        <v>36</v>
      </c>
      <c r="R6305">
        <v>1.44</v>
      </c>
      <c r="S6305">
        <v>0.3</v>
      </c>
      <c r="U6305">
        <v>0.43</v>
      </c>
      <c r="V6305">
        <v>14349087</v>
      </c>
      <c r="X6305" t="s">
        <v>36</v>
      </c>
      <c r="Y6305" t="s">
        <v>3204</v>
      </c>
      <c r="Z6305" t="e">
        <f>VLOOKUP(N6305,Sheet3!J:J,1,0)</f>
        <v>#N/A</v>
      </c>
      <c r="AA6305" t="e">
        <f>VLOOKUP(I6305,Sheet3!$E$2:$E$8,1,0)</f>
        <v>#N/A</v>
      </c>
    </row>
    <row r="6306" spans="1:27" hidden="1" x14ac:dyDescent="0.25">
      <c r="A6306">
        <v>290061</v>
      </c>
      <c r="B6306" t="s">
        <v>3168</v>
      </c>
      <c r="E6306" t="s">
        <v>3197</v>
      </c>
      <c r="H6306">
        <v>1204</v>
      </c>
      <c r="I6306">
        <v>181341</v>
      </c>
      <c r="J6306" t="s">
        <v>3229</v>
      </c>
      <c r="K6306" s="38">
        <v>45273</v>
      </c>
      <c r="L6306" s="38">
        <v>45273</v>
      </c>
      <c r="M6306" t="s">
        <v>3791</v>
      </c>
      <c r="N6306" t="s">
        <v>4129</v>
      </c>
      <c r="O6306">
        <v>-0.6</v>
      </c>
      <c r="P6306" t="e">
        <f>VLOOKUP(I6306,Sheet3!$E$2:$E$16,1,0)</f>
        <v>#N/A</v>
      </c>
      <c r="Q6306" t="s">
        <v>36</v>
      </c>
      <c r="R6306">
        <v>1.44</v>
      </c>
      <c r="S6306">
        <v>-0.6</v>
      </c>
      <c r="U6306">
        <v>-0.86</v>
      </c>
      <c r="V6306">
        <v>14359231</v>
      </c>
      <c r="X6306" t="s">
        <v>36</v>
      </c>
      <c r="Y6306" t="s">
        <v>3204</v>
      </c>
      <c r="Z6306" t="e">
        <f>VLOOKUP(N6306,Sheet3!J:J,1,0)</f>
        <v>#N/A</v>
      </c>
      <c r="AA6306" t="e">
        <f>VLOOKUP(I6306,Sheet3!$E$2:$E$8,1,0)</f>
        <v>#N/A</v>
      </c>
    </row>
    <row r="6307" spans="1:27" hidden="1" x14ac:dyDescent="0.25">
      <c r="A6307">
        <v>290061</v>
      </c>
      <c r="B6307">
        <v>290061</v>
      </c>
      <c r="H6307">
        <v>1204</v>
      </c>
      <c r="M6307" t="s">
        <v>3791</v>
      </c>
      <c r="N6307" t="s">
        <v>4129</v>
      </c>
      <c r="R6307" t="s">
        <v>3225</v>
      </c>
      <c r="X6307" t="s">
        <v>36</v>
      </c>
      <c r="Z6307" t="e">
        <f>VLOOKUP(N6307,Sheet3!J:J,1,0)</f>
        <v>#N/A</v>
      </c>
      <c r="AA6307" t="e">
        <f>VLOOKUP(I6307,Sheet3!$E$2:$E$8,1,0)</f>
        <v>#N/A</v>
      </c>
    </row>
    <row r="6308" spans="1:27" hidden="1" x14ac:dyDescent="0.25">
      <c r="A6308">
        <v>290061</v>
      </c>
      <c r="B6308" t="s">
        <v>3168</v>
      </c>
      <c r="E6308" t="s">
        <v>3197</v>
      </c>
      <c r="H6308">
        <v>1204</v>
      </c>
      <c r="I6308">
        <v>23009231</v>
      </c>
      <c r="J6308" t="s">
        <v>3224</v>
      </c>
      <c r="K6308" s="38">
        <v>45260</v>
      </c>
      <c r="L6308" s="38">
        <v>45260</v>
      </c>
      <c r="M6308" t="s">
        <v>3791</v>
      </c>
      <c r="N6308" t="s">
        <v>4130</v>
      </c>
      <c r="R6308">
        <v>0</v>
      </c>
      <c r="V6308">
        <v>14341390</v>
      </c>
      <c r="X6308" t="s">
        <v>36</v>
      </c>
      <c r="Y6308" t="s">
        <v>3204</v>
      </c>
      <c r="Z6308" t="e">
        <f>VLOOKUP(N6308,Sheet3!J:J,1,0)</f>
        <v>#N/A</v>
      </c>
      <c r="AA6308" t="e">
        <f>VLOOKUP(I6308,Sheet3!$E$2:$E$8,1,0)</f>
        <v>#N/A</v>
      </c>
    </row>
    <row r="6309" spans="1:27" hidden="1" x14ac:dyDescent="0.25">
      <c r="A6309">
        <v>290061</v>
      </c>
      <c r="B6309" t="s">
        <v>3168</v>
      </c>
      <c r="E6309" t="s">
        <v>3197</v>
      </c>
      <c r="H6309">
        <v>1204</v>
      </c>
      <c r="I6309">
        <v>23009231</v>
      </c>
      <c r="J6309" t="s">
        <v>3232</v>
      </c>
      <c r="K6309" s="38">
        <v>45260</v>
      </c>
      <c r="L6309" s="38">
        <v>45260</v>
      </c>
      <c r="M6309" t="s">
        <v>3791</v>
      </c>
      <c r="N6309" t="s">
        <v>4130</v>
      </c>
      <c r="O6309">
        <v>13.5</v>
      </c>
      <c r="Q6309" t="s">
        <v>36</v>
      </c>
      <c r="R6309">
        <v>1.44</v>
      </c>
      <c r="S6309">
        <v>13.5</v>
      </c>
      <c r="U6309">
        <v>19.440000000000001</v>
      </c>
      <c r="V6309">
        <v>14341391</v>
      </c>
      <c r="X6309" t="s">
        <v>36</v>
      </c>
      <c r="Y6309" t="s">
        <v>3204</v>
      </c>
      <c r="Z6309" t="e">
        <f>VLOOKUP(N6309,Sheet3!J:J,1,0)</f>
        <v>#N/A</v>
      </c>
      <c r="AA6309" t="e">
        <f>VLOOKUP(I6309,Sheet3!$E$2:$E$8,1,0)</f>
        <v>#N/A</v>
      </c>
    </row>
    <row r="6310" spans="1:27" hidden="1" x14ac:dyDescent="0.25">
      <c r="A6310">
        <v>290061</v>
      </c>
      <c r="B6310" t="s">
        <v>3168</v>
      </c>
      <c r="E6310" t="s">
        <v>3197</v>
      </c>
      <c r="H6310">
        <v>1204</v>
      </c>
      <c r="I6310">
        <v>181288</v>
      </c>
      <c r="J6310" t="s">
        <v>3229</v>
      </c>
      <c r="K6310" s="38">
        <v>45274</v>
      </c>
      <c r="L6310" s="38">
        <v>45274</v>
      </c>
      <c r="M6310" t="s">
        <v>3791</v>
      </c>
      <c r="N6310" t="s">
        <v>4130</v>
      </c>
      <c r="O6310">
        <v>-8</v>
      </c>
      <c r="P6310" t="e">
        <f>VLOOKUP(I6310,Sheet3!$E$2:$E$16,1,0)</f>
        <v>#N/A</v>
      </c>
      <c r="Q6310" t="s">
        <v>36</v>
      </c>
      <c r="R6310">
        <v>1.44</v>
      </c>
      <c r="S6310">
        <v>-8</v>
      </c>
      <c r="U6310">
        <v>-11.52</v>
      </c>
      <c r="V6310">
        <v>14362068</v>
      </c>
      <c r="X6310" t="s">
        <v>36</v>
      </c>
      <c r="Y6310" t="s">
        <v>3204</v>
      </c>
      <c r="Z6310" t="e">
        <f>VLOOKUP(N6310,Sheet3!J:J,1,0)</f>
        <v>#N/A</v>
      </c>
      <c r="AA6310" t="e">
        <f>VLOOKUP(I6310,Sheet3!$E$2:$E$8,1,0)</f>
        <v>#N/A</v>
      </c>
    </row>
    <row r="6311" spans="1:27" hidden="1" x14ac:dyDescent="0.25">
      <c r="A6311">
        <v>290061</v>
      </c>
      <c r="B6311" t="s">
        <v>3168</v>
      </c>
      <c r="E6311" t="s">
        <v>3197</v>
      </c>
      <c r="H6311">
        <v>1204</v>
      </c>
      <c r="I6311">
        <v>181281</v>
      </c>
      <c r="J6311" t="s">
        <v>3229</v>
      </c>
      <c r="K6311" s="38">
        <v>45274</v>
      </c>
      <c r="L6311" s="38">
        <v>45274</v>
      </c>
      <c r="M6311" t="s">
        <v>3791</v>
      </c>
      <c r="N6311" t="s">
        <v>4130</v>
      </c>
      <c r="O6311">
        <v>-5.5</v>
      </c>
      <c r="P6311" t="e">
        <f>VLOOKUP(I6311,Sheet3!$E$2:$E$16,1,0)</f>
        <v>#N/A</v>
      </c>
      <c r="Q6311" t="s">
        <v>36</v>
      </c>
      <c r="R6311">
        <v>1.44</v>
      </c>
      <c r="S6311">
        <v>-5.5</v>
      </c>
      <c r="U6311">
        <v>-7.92</v>
      </c>
      <c r="V6311">
        <v>14361998</v>
      </c>
      <c r="X6311" t="s">
        <v>36</v>
      </c>
      <c r="Y6311" t="s">
        <v>3204</v>
      </c>
      <c r="Z6311" t="e">
        <f>VLOOKUP(N6311,Sheet3!J:J,1,0)</f>
        <v>#N/A</v>
      </c>
      <c r="AA6311" t="e">
        <f>VLOOKUP(I6311,Sheet3!$E$2:$E$8,1,0)</f>
        <v>#N/A</v>
      </c>
    </row>
    <row r="6312" spans="1:27" hidden="1" x14ac:dyDescent="0.25">
      <c r="A6312">
        <v>290061</v>
      </c>
      <c r="B6312">
        <v>290061</v>
      </c>
      <c r="H6312">
        <v>1204</v>
      </c>
      <c r="M6312" t="s">
        <v>3791</v>
      </c>
      <c r="N6312" t="s">
        <v>4130</v>
      </c>
      <c r="R6312" t="s">
        <v>3225</v>
      </c>
      <c r="X6312" t="s">
        <v>36</v>
      </c>
      <c r="Z6312" t="e">
        <f>VLOOKUP(N6312,Sheet3!J:J,1,0)</f>
        <v>#N/A</v>
      </c>
      <c r="AA6312" t="e">
        <f>VLOOKUP(I6312,Sheet3!$E$2:$E$8,1,0)</f>
        <v>#N/A</v>
      </c>
    </row>
    <row r="6313" spans="1:27" hidden="1" x14ac:dyDescent="0.25">
      <c r="A6313">
        <v>290061</v>
      </c>
      <c r="B6313" t="s">
        <v>3168</v>
      </c>
      <c r="E6313" t="s">
        <v>3197</v>
      </c>
      <c r="H6313">
        <v>1204</v>
      </c>
      <c r="I6313">
        <v>23009231</v>
      </c>
      <c r="J6313" t="s">
        <v>3224</v>
      </c>
      <c r="K6313" s="38">
        <v>45260</v>
      </c>
      <c r="L6313" s="38">
        <v>45260</v>
      </c>
      <c r="M6313" t="s">
        <v>3791</v>
      </c>
      <c r="N6313" t="s">
        <v>4131</v>
      </c>
      <c r="R6313">
        <v>0</v>
      </c>
      <c r="V6313">
        <v>14341396</v>
      </c>
      <c r="X6313" t="s">
        <v>36</v>
      </c>
      <c r="Y6313" t="s">
        <v>3204</v>
      </c>
      <c r="Z6313" t="e">
        <f>VLOOKUP(N6313,Sheet3!J:J,1,0)</f>
        <v>#N/A</v>
      </c>
      <c r="AA6313" t="e">
        <f>VLOOKUP(I6313,Sheet3!$E$2:$E$8,1,0)</f>
        <v>#N/A</v>
      </c>
    </row>
    <row r="6314" spans="1:27" hidden="1" x14ac:dyDescent="0.25">
      <c r="A6314">
        <v>290061</v>
      </c>
      <c r="B6314" t="s">
        <v>3168</v>
      </c>
      <c r="E6314" t="s">
        <v>3197</v>
      </c>
      <c r="H6314">
        <v>1204</v>
      </c>
      <c r="I6314">
        <v>23009231</v>
      </c>
      <c r="J6314" t="s">
        <v>3232</v>
      </c>
      <c r="K6314" s="38">
        <v>45260</v>
      </c>
      <c r="L6314" s="38">
        <v>45260</v>
      </c>
      <c r="M6314" t="s">
        <v>3791</v>
      </c>
      <c r="N6314" t="s">
        <v>4131</v>
      </c>
      <c r="O6314">
        <v>0.3</v>
      </c>
      <c r="Q6314" t="s">
        <v>36</v>
      </c>
      <c r="R6314">
        <v>1.44</v>
      </c>
      <c r="S6314">
        <v>0.3</v>
      </c>
      <c r="U6314">
        <v>0.43</v>
      </c>
      <c r="V6314">
        <v>14341397</v>
      </c>
      <c r="X6314" t="s">
        <v>36</v>
      </c>
      <c r="Y6314" t="s">
        <v>3204</v>
      </c>
      <c r="Z6314" t="e">
        <f>VLOOKUP(N6314,Sheet3!J:J,1,0)</f>
        <v>#N/A</v>
      </c>
      <c r="AA6314" t="e">
        <f>VLOOKUP(I6314,Sheet3!$E$2:$E$8,1,0)</f>
        <v>#N/A</v>
      </c>
    </row>
    <row r="6315" spans="1:27" hidden="1" x14ac:dyDescent="0.25">
      <c r="A6315">
        <v>290061</v>
      </c>
      <c r="B6315" t="s">
        <v>3168</v>
      </c>
      <c r="E6315" t="s">
        <v>3197</v>
      </c>
      <c r="H6315">
        <v>1204</v>
      </c>
      <c r="I6315">
        <v>14023743</v>
      </c>
      <c r="J6315" t="s">
        <v>3233</v>
      </c>
      <c r="K6315" s="38">
        <v>45266</v>
      </c>
      <c r="L6315" s="38">
        <v>45266</v>
      </c>
      <c r="M6315" t="s">
        <v>3791</v>
      </c>
      <c r="N6315" t="s">
        <v>4131</v>
      </c>
      <c r="O6315">
        <v>-0.3</v>
      </c>
      <c r="Q6315" t="s">
        <v>36</v>
      </c>
      <c r="R6315">
        <v>1.44</v>
      </c>
      <c r="S6315">
        <v>-0.3</v>
      </c>
      <c r="U6315">
        <v>-0.43</v>
      </c>
      <c r="V6315">
        <v>14349085</v>
      </c>
      <c r="X6315" t="s">
        <v>36</v>
      </c>
      <c r="Y6315" t="s">
        <v>3204</v>
      </c>
      <c r="Z6315" t="e">
        <f>VLOOKUP(N6315,Sheet3!J:J,1,0)</f>
        <v>#N/A</v>
      </c>
      <c r="AA6315" t="e">
        <f>VLOOKUP(I6315,Sheet3!$E$2:$E$8,1,0)</f>
        <v>#N/A</v>
      </c>
    </row>
    <row r="6316" spans="1:27" hidden="1" x14ac:dyDescent="0.25">
      <c r="A6316">
        <v>290061</v>
      </c>
      <c r="B6316">
        <v>290061</v>
      </c>
      <c r="H6316">
        <v>1204</v>
      </c>
      <c r="M6316" t="s">
        <v>3791</v>
      </c>
      <c r="N6316" t="s">
        <v>4131</v>
      </c>
      <c r="R6316" t="s">
        <v>3225</v>
      </c>
      <c r="X6316" t="s">
        <v>36</v>
      </c>
      <c r="Z6316" t="e">
        <f>VLOOKUP(N6316,Sheet3!J:J,1,0)</f>
        <v>#N/A</v>
      </c>
      <c r="AA6316" t="e">
        <f>VLOOKUP(I6316,Sheet3!$E$2:$E$8,1,0)</f>
        <v>#N/A</v>
      </c>
    </row>
    <row r="6317" spans="1:27" hidden="1" x14ac:dyDescent="0.25">
      <c r="A6317">
        <v>290061</v>
      </c>
      <c r="B6317" t="s">
        <v>3168</v>
      </c>
      <c r="E6317" t="s">
        <v>3197</v>
      </c>
      <c r="H6317">
        <v>1204</v>
      </c>
      <c r="I6317">
        <v>23009231</v>
      </c>
      <c r="J6317" t="s">
        <v>3224</v>
      </c>
      <c r="K6317" s="38">
        <v>45260</v>
      </c>
      <c r="L6317" s="38">
        <v>45260</v>
      </c>
      <c r="M6317" t="s">
        <v>3791</v>
      </c>
      <c r="N6317" t="s">
        <v>4132</v>
      </c>
      <c r="R6317">
        <v>0</v>
      </c>
      <c r="V6317">
        <v>14341393</v>
      </c>
      <c r="X6317" t="s">
        <v>36</v>
      </c>
      <c r="Y6317" t="s">
        <v>3204</v>
      </c>
      <c r="Z6317" t="e">
        <f>VLOOKUP(N6317,Sheet3!J:J,1,0)</f>
        <v>#N/A</v>
      </c>
      <c r="AA6317" t="e">
        <f>VLOOKUP(I6317,Sheet3!$E$2:$E$8,1,0)</f>
        <v>#N/A</v>
      </c>
    </row>
    <row r="6318" spans="1:27" hidden="1" x14ac:dyDescent="0.25">
      <c r="A6318">
        <v>290061</v>
      </c>
      <c r="B6318" t="s">
        <v>3168</v>
      </c>
      <c r="E6318" t="s">
        <v>3197</v>
      </c>
      <c r="H6318">
        <v>1204</v>
      </c>
      <c r="I6318">
        <v>23009231</v>
      </c>
      <c r="J6318" t="s">
        <v>3232</v>
      </c>
      <c r="K6318" s="38">
        <v>45260</v>
      </c>
      <c r="L6318" s="38">
        <v>45260</v>
      </c>
      <c r="M6318" t="s">
        <v>3791</v>
      </c>
      <c r="N6318" t="s">
        <v>4132</v>
      </c>
      <c r="O6318">
        <v>0.3</v>
      </c>
      <c r="Q6318" t="s">
        <v>36</v>
      </c>
      <c r="R6318">
        <v>1.44</v>
      </c>
      <c r="S6318">
        <v>0.3</v>
      </c>
      <c r="U6318">
        <v>0.43</v>
      </c>
      <c r="V6318">
        <v>14341394</v>
      </c>
      <c r="X6318" t="s">
        <v>36</v>
      </c>
      <c r="Y6318" t="s">
        <v>3204</v>
      </c>
      <c r="Z6318" t="e">
        <f>VLOOKUP(N6318,Sheet3!J:J,1,0)</f>
        <v>#N/A</v>
      </c>
      <c r="AA6318" t="e">
        <f>VLOOKUP(I6318,Sheet3!$E$2:$E$8,1,0)</f>
        <v>#N/A</v>
      </c>
    </row>
    <row r="6319" spans="1:27" hidden="1" x14ac:dyDescent="0.25">
      <c r="A6319">
        <v>290061</v>
      </c>
      <c r="B6319" t="s">
        <v>3168</v>
      </c>
      <c r="E6319" t="s">
        <v>3197</v>
      </c>
      <c r="H6319">
        <v>1204</v>
      </c>
      <c r="I6319">
        <v>14023744</v>
      </c>
      <c r="J6319" t="s">
        <v>3233</v>
      </c>
      <c r="K6319" s="38">
        <v>45266</v>
      </c>
      <c r="L6319" s="38">
        <v>45266</v>
      </c>
      <c r="M6319" t="s">
        <v>3791</v>
      </c>
      <c r="N6319" t="s">
        <v>4132</v>
      </c>
      <c r="O6319">
        <v>-0.3</v>
      </c>
      <c r="Q6319" t="s">
        <v>36</v>
      </c>
      <c r="R6319">
        <v>1.44</v>
      </c>
      <c r="S6319">
        <v>-0.3</v>
      </c>
      <c r="U6319">
        <v>-0.43</v>
      </c>
      <c r="V6319">
        <v>14349088</v>
      </c>
      <c r="X6319" t="s">
        <v>36</v>
      </c>
      <c r="Y6319" t="s">
        <v>3204</v>
      </c>
      <c r="Z6319" t="e">
        <f>VLOOKUP(N6319,Sheet3!J:J,1,0)</f>
        <v>#N/A</v>
      </c>
      <c r="AA6319" t="e">
        <f>VLOOKUP(I6319,Sheet3!$E$2:$E$8,1,0)</f>
        <v>#N/A</v>
      </c>
    </row>
    <row r="6320" spans="1:27" hidden="1" x14ac:dyDescent="0.25">
      <c r="A6320">
        <v>290061</v>
      </c>
      <c r="B6320">
        <v>290061</v>
      </c>
      <c r="H6320">
        <v>1204</v>
      </c>
      <c r="M6320" t="s">
        <v>3791</v>
      </c>
      <c r="N6320" t="s">
        <v>4132</v>
      </c>
      <c r="R6320" t="s">
        <v>3225</v>
      </c>
      <c r="X6320" t="s">
        <v>36</v>
      </c>
      <c r="Z6320" t="e">
        <f>VLOOKUP(N6320,Sheet3!J:J,1,0)</f>
        <v>#N/A</v>
      </c>
      <c r="AA6320" t="e">
        <f>VLOOKUP(I6320,Sheet3!$E$2:$E$8,1,0)</f>
        <v>#N/A</v>
      </c>
    </row>
    <row r="6321" spans="1:27" hidden="1" x14ac:dyDescent="0.25">
      <c r="A6321">
        <v>290061</v>
      </c>
      <c r="B6321" t="s">
        <v>3168</v>
      </c>
      <c r="E6321" t="s">
        <v>3197</v>
      </c>
      <c r="H6321">
        <v>1204</v>
      </c>
      <c r="I6321">
        <v>24001127</v>
      </c>
      <c r="J6321" t="s">
        <v>3224</v>
      </c>
      <c r="K6321" s="38">
        <v>45334</v>
      </c>
      <c r="L6321" s="38">
        <v>45334</v>
      </c>
      <c r="M6321" t="s">
        <v>3791</v>
      </c>
      <c r="N6321" t="s">
        <v>3531</v>
      </c>
      <c r="R6321">
        <v>0</v>
      </c>
      <c r="V6321">
        <v>14429332</v>
      </c>
      <c r="X6321" t="s">
        <v>36</v>
      </c>
      <c r="Y6321" t="s">
        <v>3204</v>
      </c>
      <c r="Z6321" t="e">
        <f>VLOOKUP(N6321,Sheet3!J:J,1,0)</f>
        <v>#N/A</v>
      </c>
      <c r="AA6321" t="e">
        <f>VLOOKUP(I6321,Sheet3!$E$2:$E$8,1,0)</f>
        <v>#N/A</v>
      </c>
    </row>
    <row r="6322" spans="1:27" hidden="1" x14ac:dyDescent="0.25">
      <c r="A6322">
        <v>290061</v>
      </c>
      <c r="B6322" t="s">
        <v>3168</v>
      </c>
      <c r="E6322" t="s">
        <v>3197</v>
      </c>
      <c r="H6322">
        <v>1204</v>
      </c>
      <c r="I6322">
        <v>24001127</v>
      </c>
      <c r="J6322" t="s">
        <v>3232</v>
      </c>
      <c r="K6322" s="38">
        <v>45334</v>
      </c>
      <c r="L6322" s="38">
        <v>45334</v>
      </c>
      <c r="M6322" t="s">
        <v>3791</v>
      </c>
      <c r="N6322" t="s">
        <v>3531</v>
      </c>
      <c r="O6322">
        <v>6427</v>
      </c>
      <c r="Q6322" t="s">
        <v>36</v>
      </c>
      <c r="R6322">
        <v>1.44</v>
      </c>
      <c r="S6322">
        <v>6427</v>
      </c>
      <c r="U6322">
        <v>9254.8799999999992</v>
      </c>
      <c r="V6322">
        <v>14429333</v>
      </c>
      <c r="X6322" t="s">
        <v>36</v>
      </c>
      <c r="Y6322" t="s">
        <v>3204</v>
      </c>
      <c r="Z6322" t="e">
        <f>VLOOKUP(N6322,Sheet3!J:J,1,0)</f>
        <v>#N/A</v>
      </c>
      <c r="AA6322" t="e">
        <f>VLOOKUP(I6322,Sheet3!$E$2:$E$8,1,0)</f>
        <v>#N/A</v>
      </c>
    </row>
    <row r="6323" spans="1:27" hidden="1" x14ac:dyDescent="0.25">
      <c r="A6323">
        <v>290061</v>
      </c>
      <c r="B6323" t="s">
        <v>3168</v>
      </c>
      <c r="E6323" t="s">
        <v>3197</v>
      </c>
      <c r="H6323">
        <v>1204</v>
      </c>
      <c r="I6323">
        <v>181997</v>
      </c>
      <c r="J6323" t="s">
        <v>3229</v>
      </c>
      <c r="K6323" s="38">
        <v>45335</v>
      </c>
      <c r="L6323" s="38">
        <v>45335</v>
      </c>
      <c r="M6323" t="s">
        <v>3791</v>
      </c>
      <c r="N6323" t="s">
        <v>3531</v>
      </c>
      <c r="O6323">
        <v>-6427</v>
      </c>
      <c r="P6323" t="e">
        <f>VLOOKUP(I6323,Sheet3!$E$2:$E$16,1,0)</f>
        <v>#N/A</v>
      </c>
      <c r="Q6323" t="s">
        <v>36</v>
      </c>
      <c r="R6323">
        <v>1.44</v>
      </c>
      <c r="S6323">
        <v>-6427</v>
      </c>
      <c r="U6323">
        <v>-9254.8799999999992</v>
      </c>
      <c r="V6323">
        <v>14431515</v>
      </c>
      <c r="X6323" t="s">
        <v>36</v>
      </c>
      <c r="Y6323" t="s">
        <v>3204</v>
      </c>
      <c r="Z6323" t="e">
        <f>VLOOKUP(N6323,Sheet3!J:J,1,0)</f>
        <v>#N/A</v>
      </c>
      <c r="AA6323" t="e">
        <f>VLOOKUP(I6323,Sheet3!$E$2:$E$8,1,0)</f>
        <v>#N/A</v>
      </c>
    </row>
    <row r="6324" spans="1:27" hidden="1" x14ac:dyDescent="0.25">
      <c r="A6324">
        <v>290061</v>
      </c>
      <c r="B6324">
        <v>290061</v>
      </c>
      <c r="H6324">
        <v>1204</v>
      </c>
      <c r="M6324" t="s">
        <v>3791</v>
      </c>
      <c r="N6324" t="s">
        <v>3531</v>
      </c>
      <c r="R6324" t="s">
        <v>3225</v>
      </c>
      <c r="X6324" t="s">
        <v>36</v>
      </c>
      <c r="Z6324" t="e">
        <f>VLOOKUP(N6324,Sheet3!J:J,1,0)</f>
        <v>#N/A</v>
      </c>
      <c r="AA6324" t="e">
        <f>VLOOKUP(I6324,Sheet3!$E$2:$E$8,1,0)</f>
        <v>#N/A</v>
      </c>
    </row>
    <row r="6325" spans="1:27" hidden="1" x14ac:dyDescent="0.25">
      <c r="A6325">
        <v>290061</v>
      </c>
      <c r="B6325" t="s">
        <v>3168</v>
      </c>
      <c r="E6325" t="s">
        <v>3197</v>
      </c>
      <c r="H6325">
        <v>1204</v>
      </c>
      <c r="I6325">
        <v>24001127</v>
      </c>
      <c r="J6325" t="s">
        <v>3224</v>
      </c>
      <c r="K6325" s="38">
        <v>45334</v>
      </c>
      <c r="L6325" s="38">
        <v>45334</v>
      </c>
      <c r="M6325" t="s">
        <v>3791</v>
      </c>
      <c r="N6325" t="s">
        <v>3860</v>
      </c>
      <c r="R6325">
        <v>0</v>
      </c>
      <c r="V6325">
        <v>14429344</v>
      </c>
      <c r="X6325" t="s">
        <v>36</v>
      </c>
      <c r="Y6325" t="s">
        <v>3204</v>
      </c>
      <c r="Z6325" t="e">
        <f>VLOOKUP(N6325,Sheet3!J:J,1,0)</f>
        <v>#N/A</v>
      </c>
      <c r="AA6325" t="e">
        <f>VLOOKUP(I6325,Sheet3!$E$2:$E$8,1,0)</f>
        <v>#N/A</v>
      </c>
    </row>
    <row r="6326" spans="1:27" hidden="1" x14ac:dyDescent="0.25">
      <c r="A6326">
        <v>290061</v>
      </c>
      <c r="B6326" t="s">
        <v>3168</v>
      </c>
      <c r="E6326" t="s">
        <v>3197</v>
      </c>
      <c r="H6326">
        <v>1204</v>
      </c>
      <c r="I6326">
        <v>24001127</v>
      </c>
      <c r="J6326" t="s">
        <v>3232</v>
      </c>
      <c r="K6326" s="38">
        <v>45334</v>
      </c>
      <c r="L6326" s="38">
        <v>45334</v>
      </c>
      <c r="M6326" t="s">
        <v>3791</v>
      </c>
      <c r="N6326" t="s">
        <v>3860</v>
      </c>
      <c r="O6326">
        <v>137.6</v>
      </c>
      <c r="Q6326" t="s">
        <v>36</v>
      </c>
      <c r="R6326">
        <v>1.44</v>
      </c>
      <c r="S6326">
        <v>137.6</v>
      </c>
      <c r="U6326">
        <v>198.14</v>
      </c>
      <c r="V6326">
        <v>14429345</v>
      </c>
      <c r="X6326" t="s">
        <v>36</v>
      </c>
      <c r="Y6326" t="s">
        <v>3204</v>
      </c>
      <c r="Z6326" t="e">
        <f>VLOOKUP(N6326,Sheet3!J:J,1,0)</f>
        <v>#N/A</v>
      </c>
      <c r="AA6326" t="e">
        <f>VLOOKUP(I6326,Sheet3!$E$2:$E$8,1,0)</f>
        <v>#N/A</v>
      </c>
    </row>
    <row r="6327" spans="1:27" hidden="1" x14ac:dyDescent="0.25">
      <c r="A6327">
        <v>290061</v>
      </c>
      <c r="B6327" t="s">
        <v>3168</v>
      </c>
      <c r="E6327" t="s">
        <v>3197</v>
      </c>
      <c r="H6327">
        <v>1204</v>
      </c>
      <c r="I6327">
        <v>181998</v>
      </c>
      <c r="J6327" t="s">
        <v>3229</v>
      </c>
      <c r="K6327" s="38">
        <v>45337</v>
      </c>
      <c r="L6327" s="38">
        <v>45337</v>
      </c>
      <c r="M6327" t="s">
        <v>3791</v>
      </c>
      <c r="N6327" t="s">
        <v>3860</v>
      </c>
      <c r="O6327">
        <v>-137.6</v>
      </c>
      <c r="P6327" t="e">
        <f>VLOOKUP(I6327,Sheet3!$E$2:$E$16,1,0)</f>
        <v>#N/A</v>
      </c>
      <c r="Q6327" t="s">
        <v>36</v>
      </c>
      <c r="R6327">
        <v>1.44</v>
      </c>
      <c r="S6327">
        <v>-137.6</v>
      </c>
      <c r="U6327">
        <v>-198.14</v>
      </c>
      <c r="V6327">
        <v>14432942</v>
      </c>
      <c r="X6327" t="s">
        <v>36</v>
      </c>
      <c r="Y6327" t="s">
        <v>3204</v>
      </c>
      <c r="Z6327" t="e">
        <f>VLOOKUP(N6327,Sheet3!J:J,1,0)</f>
        <v>#N/A</v>
      </c>
      <c r="AA6327" t="e">
        <f>VLOOKUP(I6327,Sheet3!$E$2:$E$8,1,0)</f>
        <v>#N/A</v>
      </c>
    </row>
    <row r="6328" spans="1:27" hidden="1" x14ac:dyDescent="0.25">
      <c r="A6328">
        <v>290061</v>
      </c>
      <c r="B6328">
        <v>290061</v>
      </c>
      <c r="H6328">
        <v>1204</v>
      </c>
      <c r="M6328" t="s">
        <v>3791</v>
      </c>
      <c r="N6328" t="s">
        <v>3860</v>
      </c>
      <c r="R6328" t="s">
        <v>3225</v>
      </c>
      <c r="X6328" t="s">
        <v>36</v>
      </c>
      <c r="Z6328" t="e">
        <f>VLOOKUP(N6328,Sheet3!J:J,1,0)</f>
        <v>#N/A</v>
      </c>
      <c r="AA6328" t="e">
        <f>VLOOKUP(I6328,Sheet3!$E$2:$E$8,1,0)</f>
        <v>#N/A</v>
      </c>
    </row>
    <row r="6329" spans="1:27" hidden="1" x14ac:dyDescent="0.25">
      <c r="A6329">
        <v>290061</v>
      </c>
      <c r="B6329" t="s">
        <v>3168</v>
      </c>
      <c r="E6329" t="s">
        <v>3197</v>
      </c>
      <c r="H6329">
        <v>1204</v>
      </c>
      <c r="I6329">
        <v>24001127</v>
      </c>
      <c r="J6329" t="s">
        <v>3224</v>
      </c>
      <c r="K6329" s="38">
        <v>45334</v>
      </c>
      <c r="L6329" s="38">
        <v>45334</v>
      </c>
      <c r="M6329" t="s">
        <v>3791</v>
      </c>
      <c r="N6329" t="s">
        <v>4022</v>
      </c>
      <c r="R6329">
        <v>0</v>
      </c>
      <c r="V6329">
        <v>14429338</v>
      </c>
      <c r="X6329" t="s">
        <v>36</v>
      </c>
      <c r="Y6329" t="s">
        <v>3204</v>
      </c>
      <c r="Z6329" t="e">
        <f>VLOOKUP(N6329,Sheet3!J:J,1,0)</f>
        <v>#N/A</v>
      </c>
      <c r="AA6329" t="e">
        <f>VLOOKUP(I6329,Sheet3!$E$2:$E$8,1,0)</f>
        <v>#N/A</v>
      </c>
    </row>
    <row r="6330" spans="1:27" hidden="1" x14ac:dyDescent="0.25">
      <c r="A6330">
        <v>290061</v>
      </c>
      <c r="B6330" t="s">
        <v>3168</v>
      </c>
      <c r="E6330" t="s">
        <v>3197</v>
      </c>
      <c r="H6330">
        <v>1204</v>
      </c>
      <c r="I6330">
        <v>24001127</v>
      </c>
      <c r="J6330" t="s">
        <v>3232</v>
      </c>
      <c r="K6330" s="38">
        <v>45334</v>
      </c>
      <c r="L6330" s="38">
        <v>45334</v>
      </c>
      <c r="M6330" t="s">
        <v>3791</v>
      </c>
      <c r="N6330" t="s">
        <v>4022</v>
      </c>
      <c r="O6330">
        <v>2921.6</v>
      </c>
      <c r="Q6330" t="s">
        <v>36</v>
      </c>
      <c r="R6330">
        <v>1.44</v>
      </c>
      <c r="S6330">
        <v>2921.6</v>
      </c>
      <c r="U6330">
        <v>4207.1000000000004</v>
      </c>
      <c r="V6330">
        <v>14429339</v>
      </c>
      <c r="X6330" t="s">
        <v>36</v>
      </c>
      <c r="Y6330" t="s">
        <v>3204</v>
      </c>
      <c r="Z6330" t="e">
        <f>VLOOKUP(N6330,Sheet3!J:J,1,0)</f>
        <v>#N/A</v>
      </c>
      <c r="AA6330" t="e">
        <f>VLOOKUP(I6330,Sheet3!$E$2:$E$8,1,0)</f>
        <v>#N/A</v>
      </c>
    </row>
    <row r="6331" spans="1:27" hidden="1" x14ac:dyDescent="0.25">
      <c r="A6331">
        <v>290061</v>
      </c>
      <c r="B6331" t="s">
        <v>3168</v>
      </c>
      <c r="E6331" t="s">
        <v>3197</v>
      </c>
      <c r="H6331">
        <v>1204</v>
      </c>
      <c r="I6331">
        <v>181998</v>
      </c>
      <c r="J6331" t="s">
        <v>3229</v>
      </c>
      <c r="K6331" s="38">
        <v>45337</v>
      </c>
      <c r="L6331" s="38">
        <v>45337</v>
      </c>
      <c r="M6331" t="s">
        <v>3791</v>
      </c>
      <c r="N6331" t="s">
        <v>4022</v>
      </c>
      <c r="O6331">
        <v>-2921.6</v>
      </c>
      <c r="P6331" t="e">
        <f>VLOOKUP(I6331,Sheet3!$E$2:$E$16,1,0)</f>
        <v>#N/A</v>
      </c>
      <c r="Q6331" t="s">
        <v>36</v>
      </c>
      <c r="R6331">
        <v>1.44</v>
      </c>
      <c r="S6331">
        <v>-2921.6</v>
      </c>
      <c r="U6331">
        <v>-4207.1000000000004</v>
      </c>
      <c r="V6331">
        <v>14432945</v>
      </c>
      <c r="X6331" t="s">
        <v>36</v>
      </c>
      <c r="Y6331" t="s">
        <v>3204</v>
      </c>
      <c r="Z6331" t="e">
        <f>VLOOKUP(N6331,Sheet3!J:J,1,0)</f>
        <v>#N/A</v>
      </c>
      <c r="AA6331" t="e">
        <f>VLOOKUP(I6331,Sheet3!$E$2:$E$8,1,0)</f>
        <v>#N/A</v>
      </c>
    </row>
    <row r="6332" spans="1:27" hidden="1" x14ac:dyDescent="0.25">
      <c r="A6332">
        <v>290061</v>
      </c>
      <c r="B6332">
        <v>290061</v>
      </c>
      <c r="H6332">
        <v>1204</v>
      </c>
      <c r="M6332" t="s">
        <v>3791</v>
      </c>
      <c r="N6332" t="s">
        <v>4022</v>
      </c>
      <c r="R6332" t="s">
        <v>3225</v>
      </c>
      <c r="X6332" t="s">
        <v>36</v>
      </c>
      <c r="Z6332" t="e">
        <f>VLOOKUP(N6332,Sheet3!J:J,1,0)</f>
        <v>#N/A</v>
      </c>
      <c r="AA6332" t="e">
        <f>VLOOKUP(I6332,Sheet3!$E$2:$E$8,1,0)</f>
        <v>#N/A</v>
      </c>
    </row>
    <row r="6333" spans="1:27" hidden="1" x14ac:dyDescent="0.25">
      <c r="A6333">
        <v>290061</v>
      </c>
      <c r="B6333" t="s">
        <v>3168</v>
      </c>
      <c r="E6333" t="s">
        <v>3197</v>
      </c>
      <c r="H6333">
        <v>1204</v>
      </c>
      <c r="I6333">
        <v>24001127</v>
      </c>
      <c r="J6333" t="s">
        <v>3224</v>
      </c>
      <c r="K6333" s="38">
        <v>45334</v>
      </c>
      <c r="L6333" s="38">
        <v>45334</v>
      </c>
      <c r="M6333" t="s">
        <v>3791</v>
      </c>
      <c r="N6333" t="s">
        <v>4023</v>
      </c>
      <c r="R6333">
        <v>0</v>
      </c>
      <c r="V6333">
        <v>14429341</v>
      </c>
      <c r="X6333" t="s">
        <v>36</v>
      </c>
      <c r="Y6333" t="s">
        <v>3204</v>
      </c>
      <c r="Z6333" t="e">
        <f>VLOOKUP(N6333,Sheet3!J:J,1,0)</f>
        <v>#N/A</v>
      </c>
      <c r="AA6333" t="e">
        <f>VLOOKUP(I6333,Sheet3!$E$2:$E$8,1,0)</f>
        <v>#N/A</v>
      </c>
    </row>
    <row r="6334" spans="1:27" hidden="1" x14ac:dyDescent="0.25">
      <c r="A6334">
        <v>290061</v>
      </c>
      <c r="B6334" t="s">
        <v>3168</v>
      </c>
      <c r="E6334" t="s">
        <v>3197</v>
      </c>
      <c r="H6334">
        <v>1204</v>
      </c>
      <c r="I6334">
        <v>24001127</v>
      </c>
      <c r="J6334" t="s">
        <v>3232</v>
      </c>
      <c r="K6334" s="38">
        <v>45334</v>
      </c>
      <c r="L6334" s="38">
        <v>45334</v>
      </c>
      <c r="M6334" t="s">
        <v>3791</v>
      </c>
      <c r="N6334" t="s">
        <v>4023</v>
      </c>
      <c r="O6334">
        <v>1647</v>
      </c>
      <c r="Q6334" t="s">
        <v>36</v>
      </c>
      <c r="R6334">
        <v>1.44</v>
      </c>
      <c r="S6334">
        <v>1647</v>
      </c>
      <c r="U6334">
        <v>2371.6799999999998</v>
      </c>
      <c r="V6334">
        <v>14429342</v>
      </c>
      <c r="X6334" t="s">
        <v>36</v>
      </c>
      <c r="Y6334" t="s">
        <v>3204</v>
      </c>
      <c r="Z6334" t="e">
        <f>VLOOKUP(N6334,Sheet3!J:J,1,0)</f>
        <v>#N/A</v>
      </c>
      <c r="AA6334" t="e">
        <f>VLOOKUP(I6334,Sheet3!$E$2:$E$8,1,0)</f>
        <v>#N/A</v>
      </c>
    </row>
    <row r="6335" spans="1:27" hidden="1" x14ac:dyDescent="0.25">
      <c r="A6335">
        <v>290061</v>
      </c>
      <c r="B6335" t="s">
        <v>3168</v>
      </c>
      <c r="E6335" t="s">
        <v>3197</v>
      </c>
      <c r="H6335">
        <v>1204</v>
      </c>
      <c r="I6335">
        <v>181999</v>
      </c>
      <c r="J6335" t="s">
        <v>3229</v>
      </c>
      <c r="K6335" s="38">
        <v>45337</v>
      </c>
      <c r="L6335" s="38">
        <v>45337</v>
      </c>
      <c r="M6335" t="s">
        <v>3791</v>
      </c>
      <c r="N6335" t="s">
        <v>4023</v>
      </c>
      <c r="O6335">
        <v>-1647</v>
      </c>
      <c r="P6335" t="e">
        <f>VLOOKUP(I6335,Sheet3!$E$2:$E$16,1,0)</f>
        <v>#N/A</v>
      </c>
      <c r="Q6335" t="s">
        <v>36</v>
      </c>
      <c r="R6335">
        <v>1.44</v>
      </c>
      <c r="S6335">
        <v>-1647</v>
      </c>
      <c r="U6335">
        <v>-2371.6799999999998</v>
      </c>
      <c r="V6335">
        <v>14433029</v>
      </c>
      <c r="X6335" t="s">
        <v>36</v>
      </c>
      <c r="Y6335" t="s">
        <v>3204</v>
      </c>
      <c r="Z6335" t="e">
        <f>VLOOKUP(N6335,Sheet3!J:J,1,0)</f>
        <v>#N/A</v>
      </c>
      <c r="AA6335" t="e">
        <f>VLOOKUP(I6335,Sheet3!$E$2:$E$8,1,0)</f>
        <v>#N/A</v>
      </c>
    </row>
    <row r="6336" spans="1:27" hidden="1" x14ac:dyDescent="0.25">
      <c r="A6336">
        <v>290061</v>
      </c>
      <c r="B6336">
        <v>290061</v>
      </c>
      <c r="H6336">
        <v>1204</v>
      </c>
      <c r="M6336" t="s">
        <v>3791</v>
      </c>
      <c r="N6336" t="s">
        <v>4023</v>
      </c>
      <c r="R6336" t="s">
        <v>3225</v>
      </c>
      <c r="X6336" t="s">
        <v>36</v>
      </c>
      <c r="Z6336" t="e">
        <f>VLOOKUP(N6336,Sheet3!J:J,1,0)</f>
        <v>#N/A</v>
      </c>
      <c r="AA6336" t="e">
        <f>VLOOKUP(I6336,Sheet3!$E$2:$E$8,1,0)</f>
        <v>#N/A</v>
      </c>
    </row>
    <row r="6337" spans="1:27" hidden="1" x14ac:dyDescent="0.25">
      <c r="A6337">
        <v>290061</v>
      </c>
      <c r="B6337" t="s">
        <v>3168</v>
      </c>
      <c r="E6337" t="s">
        <v>3197</v>
      </c>
      <c r="H6337">
        <v>1204</v>
      </c>
      <c r="I6337">
        <v>24001127</v>
      </c>
      <c r="J6337" t="s">
        <v>3224</v>
      </c>
      <c r="K6337" s="38">
        <v>45334</v>
      </c>
      <c r="L6337" s="38">
        <v>45334</v>
      </c>
      <c r="M6337" t="s">
        <v>3791</v>
      </c>
      <c r="N6337" t="s">
        <v>4024</v>
      </c>
      <c r="R6337">
        <v>0</v>
      </c>
      <c r="V6337">
        <v>14429335</v>
      </c>
      <c r="X6337" t="s">
        <v>36</v>
      </c>
      <c r="Y6337" t="s">
        <v>3204</v>
      </c>
      <c r="Z6337" t="e">
        <f>VLOOKUP(N6337,Sheet3!J:J,1,0)</f>
        <v>#N/A</v>
      </c>
      <c r="AA6337" t="e">
        <f>VLOOKUP(I6337,Sheet3!$E$2:$E$8,1,0)</f>
        <v>#N/A</v>
      </c>
    </row>
    <row r="6338" spans="1:27" hidden="1" x14ac:dyDescent="0.25">
      <c r="A6338">
        <v>290061</v>
      </c>
      <c r="B6338" t="s">
        <v>3168</v>
      </c>
      <c r="E6338" t="s">
        <v>3197</v>
      </c>
      <c r="H6338">
        <v>1204</v>
      </c>
      <c r="I6338">
        <v>24001127</v>
      </c>
      <c r="J6338" t="s">
        <v>3232</v>
      </c>
      <c r="K6338" s="38">
        <v>45334</v>
      </c>
      <c r="L6338" s="38">
        <v>45334</v>
      </c>
      <c r="M6338" t="s">
        <v>3791</v>
      </c>
      <c r="N6338" t="s">
        <v>4024</v>
      </c>
      <c r="O6338">
        <v>3270</v>
      </c>
      <c r="Q6338" t="s">
        <v>36</v>
      </c>
      <c r="R6338">
        <v>1.44</v>
      </c>
      <c r="S6338">
        <v>3270</v>
      </c>
      <c r="U6338">
        <v>4708.8</v>
      </c>
      <c r="V6338">
        <v>14429336</v>
      </c>
      <c r="X6338" t="s">
        <v>36</v>
      </c>
      <c r="Y6338" t="s">
        <v>3204</v>
      </c>
      <c r="Z6338" t="e">
        <f>VLOOKUP(N6338,Sheet3!J:J,1,0)</f>
        <v>#N/A</v>
      </c>
      <c r="AA6338" t="e">
        <f>VLOOKUP(I6338,Sheet3!$E$2:$E$8,1,0)</f>
        <v>#N/A</v>
      </c>
    </row>
    <row r="6339" spans="1:27" hidden="1" x14ac:dyDescent="0.25">
      <c r="A6339">
        <v>290061</v>
      </c>
      <c r="B6339" t="s">
        <v>3168</v>
      </c>
      <c r="E6339" t="s">
        <v>3197</v>
      </c>
      <c r="H6339">
        <v>1204</v>
      </c>
      <c r="I6339">
        <v>182003</v>
      </c>
      <c r="J6339" t="s">
        <v>3229</v>
      </c>
      <c r="K6339" s="38">
        <v>45338</v>
      </c>
      <c r="L6339" s="38">
        <v>45338</v>
      </c>
      <c r="M6339" t="s">
        <v>3791</v>
      </c>
      <c r="N6339" t="s">
        <v>4024</v>
      </c>
      <c r="O6339">
        <v>-3249</v>
      </c>
      <c r="P6339" t="e">
        <f>VLOOKUP(I6339,Sheet3!$E$2:$E$16,1,0)</f>
        <v>#N/A</v>
      </c>
      <c r="Q6339" t="s">
        <v>36</v>
      </c>
      <c r="R6339">
        <v>1.44</v>
      </c>
      <c r="S6339">
        <v>-3249</v>
      </c>
      <c r="U6339">
        <v>-4678.5600000000004</v>
      </c>
      <c r="V6339">
        <v>14434728</v>
      </c>
      <c r="X6339" t="s">
        <v>36</v>
      </c>
      <c r="Y6339" t="s">
        <v>3204</v>
      </c>
      <c r="Z6339" t="e">
        <f>VLOOKUP(N6339,Sheet3!J:J,1,0)</f>
        <v>#N/A</v>
      </c>
      <c r="AA6339" t="e">
        <f>VLOOKUP(I6339,Sheet3!$E$2:$E$8,1,0)</f>
        <v>#N/A</v>
      </c>
    </row>
    <row r="6340" spans="1:27" hidden="1" x14ac:dyDescent="0.25">
      <c r="A6340">
        <v>290061</v>
      </c>
      <c r="B6340" t="s">
        <v>3168</v>
      </c>
      <c r="E6340" t="s">
        <v>3197</v>
      </c>
      <c r="H6340">
        <v>1204</v>
      </c>
      <c r="I6340">
        <v>181998</v>
      </c>
      <c r="J6340" t="s">
        <v>3229</v>
      </c>
      <c r="K6340" s="38">
        <v>45343</v>
      </c>
      <c r="L6340" s="38">
        <v>45343</v>
      </c>
      <c r="M6340" t="s">
        <v>3791</v>
      </c>
      <c r="N6340" t="s">
        <v>4024</v>
      </c>
      <c r="O6340">
        <v>-21</v>
      </c>
      <c r="P6340" t="e">
        <f>VLOOKUP(I6340,Sheet3!$E$2:$E$16,1,0)</f>
        <v>#N/A</v>
      </c>
      <c r="Q6340" t="s">
        <v>36</v>
      </c>
      <c r="R6340">
        <v>1.44</v>
      </c>
      <c r="S6340">
        <v>-21</v>
      </c>
      <c r="U6340">
        <v>-30.24</v>
      </c>
      <c r="V6340">
        <v>14439411</v>
      </c>
      <c r="X6340" t="s">
        <v>36</v>
      </c>
      <c r="Y6340" t="s">
        <v>3204</v>
      </c>
      <c r="Z6340" t="e">
        <f>VLOOKUP(N6340,Sheet3!J:J,1,0)</f>
        <v>#N/A</v>
      </c>
      <c r="AA6340" t="e">
        <f>VLOOKUP(I6340,Sheet3!$E$2:$E$8,1,0)</f>
        <v>#N/A</v>
      </c>
    </row>
    <row r="6341" spans="1:27" hidden="1" x14ac:dyDescent="0.25">
      <c r="A6341">
        <v>290061</v>
      </c>
      <c r="B6341">
        <v>290061</v>
      </c>
      <c r="H6341">
        <v>1204</v>
      </c>
      <c r="M6341" t="s">
        <v>3791</v>
      </c>
      <c r="N6341" t="s">
        <v>4024</v>
      </c>
      <c r="R6341" t="s">
        <v>3225</v>
      </c>
      <c r="X6341" t="s">
        <v>36</v>
      </c>
      <c r="Z6341" t="e">
        <f>VLOOKUP(N6341,Sheet3!J:J,1,0)</f>
        <v>#N/A</v>
      </c>
      <c r="AA6341" t="e">
        <f>VLOOKUP(I6341,Sheet3!$E$2:$E$8,1,0)</f>
        <v>#N/A</v>
      </c>
    </row>
    <row r="6342" spans="1:27" hidden="1" x14ac:dyDescent="0.25">
      <c r="A6342">
        <v>290061</v>
      </c>
      <c r="B6342" t="s">
        <v>3168</v>
      </c>
      <c r="E6342" t="s">
        <v>3197</v>
      </c>
      <c r="H6342">
        <v>1204</v>
      </c>
      <c r="I6342">
        <v>24001140</v>
      </c>
      <c r="J6342" t="s">
        <v>3224</v>
      </c>
      <c r="K6342" s="38">
        <v>45364</v>
      </c>
      <c r="L6342" s="38">
        <v>45364</v>
      </c>
      <c r="M6342" t="s">
        <v>3791</v>
      </c>
      <c r="N6342" t="s">
        <v>4025</v>
      </c>
      <c r="R6342">
        <v>0</v>
      </c>
      <c r="V6342">
        <v>14463317</v>
      </c>
      <c r="X6342" t="s">
        <v>36</v>
      </c>
      <c r="Y6342" t="s">
        <v>3204</v>
      </c>
      <c r="Z6342" t="e">
        <f>VLOOKUP(N6342,Sheet3!J:J,1,0)</f>
        <v>#N/A</v>
      </c>
      <c r="AA6342" t="e">
        <f>VLOOKUP(I6342,Sheet3!$E$2:$E$8,1,0)</f>
        <v>#N/A</v>
      </c>
    </row>
    <row r="6343" spans="1:27" hidden="1" x14ac:dyDescent="0.25">
      <c r="A6343">
        <v>290061</v>
      </c>
      <c r="B6343" t="s">
        <v>3168</v>
      </c>
      <c r="E6343" t="s">
        <v>3197</v>
      </c>
      <c r="H6343">
        <v>1204</v>
      </c>
      <c r="I6343">
        <v>24001140</v>
      </c>
      <c r="J6343" t="s">
        <v>3232</v>
      </c>
      <c r="K6343" s="38">
        <v>45364</v>
      </c>
      <c r="L6343" s="38">
        <v>45364</v>
      </c>
      <c r="M6343" t="s">
        <v>3791</v>
      </c>
      <c r="N6343" t="s">
        <v>4025</v>
      </c>
      <c r="O6343">
        <v>2659.5</v>
      </c>
      <c r="Q6343" t="s">
        <v>36</v>
      </c>
      <c r="R6343">
        <v>1.39</v>
      </c>
      <c r="S6343">
        <v>2659.5</v>
      </c>
      <c r="U6343">
        <v>3696.71</v>
      </c>
      <c r="V6343">
        <v>14463318</v>
      </c>
      <c r="X6343" t="s">
        <v>36</v>
      </c>
      <c r="Y6343" t="s">
        <v>3204</v>
      </c>
      <c r="Z6343" t="e">
        <f>VLOOKUP(N6343,Sheet3!J:J,1,0)</f>
        <v>#N/A</v>
      </c>
      <c r="AA6343" t="e">
        <f>VLOOKUP(I6343,Sheet3!$E$2:$E$8,1,0)</f>
        <v>#N/A</v>
      </c>
    </row>
    <row r="6344" spans="1:27" hidden="1" x14ac:dyDescent="0.25">
      <c r="A6344">
        <v>290061</v>
      </c>
      <c r="B6344" t="s">
        <v>3168</v>
      </c>
      <c r="E6344" t="s">
        <v>3197</v>
      </c>
      <c r="H6344">
        <v>1204</v>
      </c>
      <c r="I6344">
        <v>182217</v>
      </c>
      <c r="J6344" t="s">
        <v>3229</v>
      </c>
      <c r="K6344" s="38">
        <v>45372</v>
      </c>
      <c r="L6344" s="38">
        <v>45372</v>
      </c>
      <c r="M6344" t="s">
        <v>3791</v>
      </c>
      <c r="N6344" t="s">
        <v>4025</v>
      </c>
      <c r="O6344">
        <v>-1635</v>
      </c>
      <c r="P6344" t="e">
        <f>VLOOKUP(I6344,Sheet3!$E$2:$E$16,1,0)</f>
        <v>#N/A</v>
      </c>
      <c r="Q6344" t="s">
        <v>36</v>
      </c>
      <c r="R6344">
        <v>1.39</v>
      </c>
      <c r="S6344">
        <v>-1635</v>
      </c>
      <c r="U6344">
        <v>-2272.65</v>
      </c>
      <c r="V6344">
        <v>14473284</v>
      </c>
      <c r="X6344" t="s">
        <v>36</v>
      </c>
      <c r="Y6344" t="s">
        <v>3204</v>
      </c>
      <c r="Z6344" t="e">
        <f>VLOOKUP(N6344,Sheet3!J:J,1,0)</f>
        <v>#N/A</v>
      </c>
      <c r="AA6344" t="e">
        <f>VLOOKUP(I6344,Sheet3!$E$2:$E$8,1,0)</f>
        <v>#N/A</v>
      </c>
    </row>
    <row r="6345" spans="1:27" hidden="1" x14ac:dyDescent="0.25">
      <c r="A6345">
        <v>290061</v>
      </c>
      <c r="B6345" t="s">
        <v>3168</v>
      </c>
      <c r="E6345" t="s">
        <v>3197</v>
      </c>
      <c r="H6345">
        <v>1204</v>
      </c>
      <c r="I6345">
        <v>182218</v>
      </c>
      <c r="J6345" t="s">
        <v>3229</v>
      </c>
      <c r="K6345" s="38">
        <v>45372</v>
      </c>
      <c r="L6345" s="38">
        <v>45372</v>
      </c>
      <c r="M6345" t="s">
        <v>3791</v>
      </c>
      <c r="N6345" t="s">
        <v>4025</v>
      </c>
      <c r="O6345">
        <v>-1024.5</v>
      </c>
      <c r="P6345" t="e">
        <f>VLOOKUP(I6345,Sheet3!$E$2:$E$16,1,0)</f>
        <v>#N/A</v>
      </c>
      <c r="Q6345" t="s">
        <v>36</v>
      </c>
      <c r="R6345">
        <v>1.39</v>
      </c>
      <c r="S6345">
        <v>-1024.5</v>
      </c>
      <c r="U6345">
        <v>-1424.06</v>
      </c>
      <c r="V6345">
        <v>14473285</v>
      </c>
      <c r="X6345" t="s">
        <v>36</v>
      </c>
      <c r="Y6345" t="s">
        <v>3204</v>
      </c>
      <c r="Z6345" t="e">
        <f>VLOOKUP(N6345,Sheet3!J:J,1,0)</f>
        <v>#N/A</v>
      </c>
      <c r="AA6345" t="e">
        <f>VLOOKUP(I6345,Sheet3!$E$2:$E$8,1,0)</f>
        <v>#N/A</v>
      </c>
    </row>
    <row r="6346" spans="1:27" hidden="1" x14ac:dyDescent="0.25">
      <c r="A6346">
        <v>290061</v>
      </c>
      <c r="B6346">
        <v>290061</v>
      </c>
      <c r="H6346">
        <v>1204</v>
      </c>
      <c r="M6346" t="s">
        <v>3791</v>
      </c>
      <c r="N6346" t="s">
        <v>4025</v>
      </c>
      <c r="R6346" t="s">
        <v>3225</v>
      </c>
      <c r="X6346" t="s">
        <v>36</v>
      </c>
      <c r="Z6346" t="e">
        <f>VLOOKUP(N6346,Sheet3!J:J,1,0)</f>
        <v>#N/A</v>
      </c>
      <c r="AA6346" t="e">
        <f>VLOOKUP(I6346,Sheet3!$E$2:$E$8,1,0)</f>
        <v>#N/A</v>
      </c>
    </row>
    <row r="6347" spans="1:27" hidden="1" x14ac:dyDescent="0.25">
      <c r="A6347">
        <v>290061</v>
      </c>
      <c r="B6347" t="s">
        <v>3168</v>
      </c>
      <c r="E6347" t="s">
        <v>3197</v>
      </c>
      <c r="H6347">
        <v>1204</v>
      </c>
      <c r="I6347">
        <v>24001140</v>
      </c>
      <c r="J6347" t="s">
        <v>3224</v>
      </c>
      <c r="K6347" s="38">
        <v>45364</v>
      </c>
      <c r="L6347" s="38">
        <v>45364</v>
      </c>
      <c r="M6347" t="s">
        <v>3791</v>
      </c>
      <c r="N6347" t="s">
        <v>4026</v>
      </c>
      <c r="R6347">
        <v>0</v>
      </c>
      <c r="V6347">
        <v>14463335</v>
      </c>
      <c r="X6347" t="s">
        <v>36</v>
      </c>
      <c r="Y6347" t="s">
        <v>3204</v>
      </c>
      <c r="Z6347" t="e">
        <f>VLOOKUP(N6347,Sheet3!J:J,1,0)</f>
        <v>#N/A</v>
      </c>
      <c r="AA6347" t="e">
        <f>VLOOKUP(I6347,Sheet3!$E$2:$E$8,1,0)</f>
        <v>#N/A</v>
      </c>
    </row>
    <row r="6348" spans="1:27" hidden="1" x14ac:dyDescent="0.25">
      <c r="A6348">
        <v>290061</v>
      </c>
      <c r="B6348" t="s">
        <v>3168</v>
      </c>
      <c r="E6348" t="s">
        <v>3197</v>
      </c>
      <c r="H6348">
        <v>1204</v>
      </c>
      <c r="I6348">
        <v>24001140</v>
      </c>
      <c r="J6348" t="s">
        <v>3232</v>
      </c>
      <c r="K6348" s="38">
        <v>45364</v>
      </c>
      <c r="L6348" s="38">
        <v>45364</v>
      </c>
      <c r="M6348" t="s">
        <v>3791</v>
      </c>
      <c r="N6348" t="s">
        <v>4026</v>
      </c>
      <c r="O6348">
        <v>985</v>
      </c>
      <c r="Q6348" t="s">
        <v>36</v>
      </c>
      <c r="R6348">
        <v>1.39</v>
      </c>
      <c r="S6348">
        <v>985</v>
      </c>
      <c r="U6348">
        <v>1369.15</v>
      </c>
      <c r="V6348">
        <v>14463336</v>
      </c>
      <c r="X6348" t="s">
        <v>36</v>
      </c>
      <c r="Y6348" t="s">
        <v>3204</v>
      </c>
      <c r="Z6348" t="e">
        <f>VLOOKUP(N6348,Sheet3!J:J,1,0)</f>
        <v>#N/A</v>
      </c>
      <c r="AA6348" t="e">
        <f>VLOOKUP(I6348,Sheet3!$E$2:$E$8,1,0)</f>
        <v>#N/A</v>
      </c>
    </row>
    <row r="6349" spans="1:27" hidden="1" x14ac:dyDescent="0.25">
      <c r="A6349">
        <v>290061</v>
      </c>
      <c r="B6349" t="s">
        <v>3168</v>
      </c>
      <c r="E6349" t="s">
        <v>3197</v>
      </c>
      <c r="H6349">
        <v>1204</v>
      </c>
      <c r="I6349">
        <v>182201</v>
      </c>
      <c r="J6349" t="s">
        <v>3229</v>
      </c>
      <c r="K6349" s="38">
        <v>45365</v>
      </c>
      <c r="L6349" s="38">
        <v>45365</v>
      </c>
      <c r="M6349" t="s">
        <v>3791</v>
      </c>
      <c r="N6349" t="s">
        <v>4026</v>
      </c>
      <c r="O6349">
        <v>-81</v>
      </c>
      <c r="P6349" t="e">
        <f>VLOOKUP(I6349,Sheet3!$E$2:$E$16,1,0)</f>
        <v>#N/A</v>
      </c>
      <c r="Q6349" t="s">
        <v>36</v>
      </c>
      <c r="R6349">
        <v>1.39</v>
      </c>
      <c r="S6349">
        <v>-81</v>
      </c>
      <c r="U6349">
        <v>-112.59</v>
      </c>
      <c r="V6349">
        <v>14466204</v>
      </c>
      <c r="X6349" t="s">
        <v>36</v>
      </c>
      <c r="Y6349" t="s">
        <v>3204</v>
      </c>
      <c r="Z6349" t="e">
        <f>VLOOKUP(N6349,Sheet3!J:J,1,0)</f>
        <v>#N/A</v>
      </c>
      <c r="AA6349" t="e">
        <f>VLOOKUP(I6349,Sheet3!$E$2:$E$8,1,0)</f>
        <v>#N/A</v>
      </c>
    </row>
    <row r="6350" spans="1:27" hidden="1" x14ac:dyDescent="0.25">
      <c r="A6350">
        <v>290061</v>
      </c>
      <c r="B6350" t="s">
        <v>3168</v>
      </c>
      <c r="E6350" t="s">
        <v>3197</v>
      </c>
      <c r="H6350">
        <v>1204</v>
      </c>
      <c r="I6350">
        <v>181952</v>
      </c>
      <c r="J6350" t="s">
        <v>3229</v>
      </c>
      <c r="K6350" s="38">
        <v>45365</v>
      </c>
      <c r="L6350" s="38">
        <v>45365</v>
      </c>
      <c r="M6350" t="s">
        <v>3791</v>
      </c>
      <c r="N6350" t="s">
        <v>4026</v>
      </c>
      <c r="O6350">
        <v>-904</v>
      </c>
      <c r="P6350" t="e">
        <f>VLOOKUP(I6350,Sheet3!$E$2:$E$16,1,0)</f>
        <v>#N/A</v>
      </c>
      <c r="Q6350" t="s">
        <v>36</v>
      </c>
      <c r="R6350">
        <v>1.39</v>
      </c>
      <c r="S6350">
        <v>-904</v>
      </c>
      <c r="U6350">
        <v>-1256.56</v>
      </c>
      <c r="V6350">
        <v>14465879</v>
      </c>
      <c r="X6350" t="s">
        <v>36</v>
      </c>
      <c r="Y6350" t="s">
        <v>3204</v>
      </c>
      <c r="Z6350" t="e">
        <f>VLOOKUP(N6350,Sheet3!J:J,1,0)</f>
        <v>#N/A</v>
      </c>
      <c r="AA6350" t="e">
        <f>VLOOKUP(I6350,Sheet3!$E$2:$E$8,1,0)</f>
        <v>#N/A</v>
      </c>
    </row>
    <row r="6351" spans="1:27" hidden="1" x14ac:dyDescent="0.25">
      <c r="A6351">
        <v>290061</v>
      </c>
      <c r="B6351">
        <v>290061</v>
      </c>
      <c r="H6351">
        <v>1204</v>
      </c>
      <c r="M6351" t="s">
        <v>3791</v>
      </c>
      <c r="N6351" t="s">
        <v>4026</v>
      </c>
      <c r="R6351" t="s">
        <v>3225</v>
      </c>
      <c r="X6351" t="s">
        <v>36</v>
      </c>
      <c r="Z6351" t="e">
        <f>VLOOKUP(N6351,Sheet3!J:J,1,0)</f>
        <v>#N/A</v>
      </c>
      <c r="AA6351" t="e">
        <f>VLOOKUP(I6351,Sheet3!$E$2:$E$8,1,0)</f>
        <v>#N/A</v>
      </c>
    </row>
    <row r="6352" spans="1:27" hidden="1" x14ac:dyDescent="0.25">
      <c r="A6352">
        <v>290061</v>
      </c>
      <c r="B6352" t="s">
        <v>3168</v>
      </c>
      <c r="E6352" t="s">
        <v>3197</v>
      </c>
      <c r="H6352">
        <v>1204</v>
      </c>
      <c r="I6352">
        <v>24001140</v>
      </c>
      <c r="J6352" t="s">
        <v>3224</v>
      </c>
      <c r="K6352" s="38">
        <v>45364</v>
      </c>
      <c r="L6352" s="38">
        <v>45364</v>
      </c>
      <c r="M6352" t="s">
        <v>3791</v>
      </c>
      <c r="N6352" t="s">
        <v>3864</v>
      </c>
      <c r="R6352">
        <v>0</v>
      </c>
      <c r="V6352">
        <v>14463338</v>
      </c>
      <c r="X6352" t="s">
        <v>36</v>
      </c>
      <c r="Y6352" t="s">
        <v>3204</v>
      </c>
      <c r="Z6352" t="e">
        <f>VLOOKUP(N6352,Sheet3!J:J,1,0)</f>
        <v>#N/A</v>
      </c>
      <c r="AA6352" t="e">
        <f>VLOOKUP(I6352,Sheet3!$E$2:$E$8,1,0)</f>
        <v>#N/A</v>
      </c>
    </row>
    <row r="6353" spans="1:27" hidden="1" x14ac:dyDescent="0.25">
      <c r="A6353">
        <v>290061</v>
      </c>
      <c r="B6353" t="s">
        <v>3168</v>
      </c>
      <c r="E6353" t="s">
        <v>3197</v>
      </c>
      <c r="H6353">
        <v>1204</v>
      </c>
      <c r="I6353">
        <v>181958</v>
      </c>
      <c r="J6353" t="s">
        <v>3229</v>
      </c>
      <c r="K6353" s="38">
        <v>45364</v>
      </c>
      <c r="L6353" s="38">
        <v>45364</v>
      </c>
      <c r="M6353" t="s">
        <v>3791</v>
      </c>
      <c r="N6353" t="s">
        <v>3864</v>
      </c>
      <c r="O6353">
        <v>-129</v>
      </c>
      <c r="P6353" t="e">
        <f>VLOOKUP(I6353,Sheet3!$E$2:$E$16,1,0)</f>
        <v>#N/A</v>
      </c>
      <c r="Q6353" t="s">
        <v>36</v>
      </c>
      <c r="R6353">
        <v>1.39</v>
      </c>
      <c r="S6353">
        <v>-129</v>
      </c>
      <c r="U6353">
        <v>-179.31</v>
      </c>
      <c r="V6353">
        <v>14463940</v>
      </c>
      <c r="X6353" t="s">
        <v>36</v>
      </c>
      <c r="Y6353" t="s">
        <v>3204</v>
      </c>
      <c r="Z6353" t="e">
        <f>VLOOKUP(N6353,Sheet3!J:J,1,0)</f>
        <v>#N/A</v>
      </c>
      <c r="AA6353" t="e">
        <f>VLOOKUP(I6353,Sheet3!$E$2:$E$8,1,0)</f>
        <v>#N/A</v>
      </c>
    </row>
    <row r="6354" spans="1:27" hidden="1" x14ac:dyDescent="0.25">
      <c r="A6354">
        <v>290061</v>
      </c>
      <c r="B6354" t="s">
        <v>3168</v>
      </c>
      <c r="E6354" t="s">
        <v>3197</v>
      </c>
      <c r="H6354">
        <v>1204</v>
      </c>
      <c r="I6354">
        <v>24001140</v>
      </c>
      <c r="J6354" t="s">
        <v>3232</v>
      </c>
      <c r="K6354" s="38">
        <v>45364</v>
      </c>
      <c r="L6354" s="38">
        <v>45364</v>
      </c>
      <c r="M6354" t="s">
        <v>3791</v>
      </c>
      <c r="N6354" t="s">
        <v>3864</v>
      </c>
      <c r="O6354">
        <v>223</v>
      </c>
      <c r="Q6354" t="s">
        <v>36</v>
      </c>
      <c r="R6354">
        <v>1.39</v>
      </c>
      <c r="S6354">
        <v>223</v>
      </c>
      <c r="U6354">
        <v>309.97000000000003</v>
      </c>
      <c r="V6354">
        <v>14463339</v>
      </c>
      <c r="X6354" t="s">
        <v>36</v>
      </c>
      <c r="Y6354" t="s">
        <v>3204</v>
      </c>
      <c r="Z6354" t="e">
        <f>VLOOKUP(N6354,Sheet3!J:J,1,0)</f>
        <v>#N/A</v>
      </c>
      <c r="AA6354" t="e">
        <f>VLOOKUP(I6354,Sheet3!$E$2:$E$8,1,0)</f>
        <v>#N/A</v>
      </c>
    </row>
    <row r="6355" spans="1:27" hidden="1" x14ac:dyDescent="0.25">
      <c r="A6355">
        <v>290061</v>
      </c>
      <c r="B6355" t="s">
        <v>3168</v>
      </c>
      <c r="E6355" t="s">
        <v>3197</v>
      </c>
      <c r="H6355">
        <v>1204</v>
      </c>
      <c r="I6355">
        <v>182201</v>
      </c>
      <c r="J6355" t="s">
        <v>3229</v>
      </c>
      <c r="K6355" s="38">
        <v>45365</v>
      </c>
      <c r="L6355" s="38">
        <v>45365</v>
      </c>
      <c r="M6355" t="s">
        <v>3791</v>
      </c>
      <c r="N6355" t="s">
        <v>3864</v>
      </c>
      <c r="O6355">
        <v>-94</v>
      </c>
      <c r="P6355" t="e">
        <f>VLOOKUP(I6355,Sheet3!$E$2:$E$16,1,0)</f>
        <v>#N/A</v>
      </c>
      <c r="Q6355" t="s">
        <v>36</v>
      </c>
      <c r="R6355">
        <v>1.39</v>
      </c>
      <c r="S6355">
        <v>-94</v>
      </c>
      <c r="U6355">
        <v>-130.66</v>
      </c>
      <c r="V6355">
        <v>14466203</v>
      </c>
      <c r="X6355" t="s">
        <v>36</v>
      </c>
      <c r="Y6355" t="s">
        <v>3204</v>
      </c>
      <c r="Z6355" t="e">
        <f>VLOOKUP(N6355,Sheet3!J:J,1,0)</f>
        <v>#N/A</v>
      </c>
      <c r="AA6355" t="e">
        <f>VLOOKUP(I6355,Sheet3!$E$2:$E$8,1,0)</f>
        <v>#N/A</v>
      </c>
    </row>
    <row r="6356" spans="1:27" hidden="1" x14ac:dyDescent="0.25">
      <c r="A6356">
        <v>290061</v>
      </c>
      <c r="B6356">
        <v>290061</v>
      </c>
      <c r="H6356">
        <v>1204</v>
      </c>
      <c r="M6356" t="s">
        <v>3791</v>
      </c>
      <c r="N6356" t="s">
        <v>3864</v>
      </c>
      <c r="R6356" t="s">
        <v>3225</v>
      </c>
      <c r="X6356" t="s">
        <v>36</v>
      </c>
      <c r="Z6356" t="e">
        <f>VLOOKUP(N6356,Sheet3!J:J,1,0)</f>
        <v>#N/A</v>
      </c>
      <c r="AA6356" t="e">
        <f>VLOOKUP(I6356,Sheet3!$E$2:$E$8,1,0)</f>
        <v>#N/A</v>
      </c>
    </row>
    <row r="6357" spans="1:27" hidden="1" x14ac:dyDescent="0.25">
      <c r="A6357">
        <v>290061</v>
      </c>
      <c r="B6357" t="s">
        <v>3168</v>
      </c>
      <c r="E6357" t="s">
        <v>3197</v>
      </c>
      <c r="H6357">
        <v>1204</v>
      </c>
      <c r="I6357">
        <v>24001143</v>
      </c>
      <c r="J6357" t="s">
        <v>3224</v>
      </c>
      <c r="K6357" s="38">
        <v>45369</v>
      </c>
      <c r="L6357" s="38">
        <v>45369</v>
      </c>
      <c r="M6357" t="s">
        <v>3791</v>
      </c>
      <c r="N6357" t="s">
        <v>3584</v>
      </c>
      <c r="R6357">
        <v>0</v>
      </c>
      <c r="V6357">
        <v>14468517</v>
      </c>
      <c r="X6357" t="s">
        <v>36</v>
      </c>
      <c r="Y6357" t="s">
        <v>3204</v>
      </c>
      <c r="Z6357" t="e">
        <f>VLOOKUP(N6357,Sheet3!J:J,1,0)</f>
        <v>#N/A</v>
      </c>
      <c r="AA6357" t="e">
        <f>VLOOKUP(I6357,Sheet3!$E$2:$E$8,1,0)</f>
        <v>#N/A</v>
      </c>
    </row>
    <row r="6358" spans="1:27" hidden="1" x14ac:dyDescent="0.25">
      <c r="A6358">
        <v>290061</v>
      </c>
      <c r="B6358" t="s">
        <v>3168</v>
      </c>
      <c r="E6358" t="s">
        <v>3197</v>
      </c>
      <c r="H6358">
        <v>1204</v>
      </c>
      <c r="I6358">
        <v>182188</v>
      </c>
      <c r="J6358" t="s">
        <v>3229</v>
      </c>
      <c r="K6358" s="38">
        <v>45369</v>
      </c>
      <c r="L6358" s="38">
        <v>45369</v>
      </c>
      <c r="M6358" t="s">
        <v>3791</v>
      </c>
      <c r="N6358" t="s">
        <v>3584</v>
      </c>
      <c r="O6358">
        <v>-662</v>
      </c>
      <c r="P6358" t="e">
        <f>VLOOKUP(I6358,Sheet3!$E$2:$E$16,1,0)</f>
        <v>#N/A</v>
      </c>
      <c r="Q6358" t="s">
        <v>36</v>
      </c>
      <c r="R6358">
        <v>1.39</v>
      </c>
      <c r="S6358">
        <v>-662</v>
      </c>
      <c r="U6358">
        <v>-920.18</v>
      </c>
      <c r="V6358">
        <v>14468867</v>
      </c>
      <c r="X6358" t="s">
        <v>36</v>
      </c>
      <c r="Y6358" t="s">
        <v>3204</v>
      </c>
      <c r="Z6358" t="e">
        <f>VLOOKUP(N6358,Sheet3!J:J,1,0)</f>
        <v>#N/A</v>
      </c>
      <c r="AA6358" t="e">
        <f>VLOOKUP(I6358,Sheet3!$E$2:$E$8,1,0)</f>
        <v>#N/A</v>
      </c>
    </row>
    <row r="6359" spans="1:27" hidden="1" x14ac:dyDescent="0.25">
      <c r="A6359">
        <v>290061</v>
      </c>
      <c r="B6359" t="s">
        <v>3168</v>
      </c>
      <c r="E6359" t="s">
        <v>3197</v>
      </c>
      <c r="H6359">
        <v>1204</v>
      </c>
      <c r="I6359">
        <v>24001143</v>
      </c>
      <c r="J6359" t="s">
        <v>3232</v>
      </c>
      <c r="K6359" s="38">
        <v>45369</v>
      </c>
      <c r="L6359" s="38">
        <v>45369</v>
      </c>
      <c r="M6359" t="s">
        <v>3791</v>
      </c>
      <c r="N6359" t="s">
        <v>3584</v>
      </c>
      <c r="O6359">
        <v>662</v>
      </c>
      <c r="Q6359" t="s">
        <v>36</v>
      </c>
      <c r="R6359">
        <v>1.39</v>
      </c>
      <c r="S6359">
        <v>662</v>
      </c>
      <c r="U6359">
        <v>920.18</v>
      </c>
      <c r="V6359">
        <v>14468518</v>
      </c>
      <c r="X6359" t="s">
        <v>36</v>
      </c>
      <c r="Y6359" t="s">
        <v>3204</v>
      </c>
      <c r="Z6359" t="e">
        <f>VLOOKUP(N6359,Sheet3!J:J,1,0)</f>
        <v>#N/A</v>
      </c>
      <c r="AA6359" t="e">
        <f>VLOOKUP(I6359,Sheet3!$E$2:$E$8,1,0)</f>
        <v>#N/A</v>
      </c>
    </row>
    <row r="6360" spans="1:27" hidden="1" x14ac:dyDescent="0.25">
      <c r="A6360">
        <v>290061</v>
      </c>
      <c r="B6360">
        <v>290061</v>
      </c>
      <c r="H6360">
        <v>1204</v>
      </c>
      <c r="M6360" t="s">
        <v>3791</v>
      </c>
      <c r="N6360" t="s">
        <v>3584</v>
      </c>
      <c r="R6360" t="s">
        <v>3225</v>
      </c>
      <c r="X6360" t="s">
        <v>36</v>
      </c>
      <c r="Z6360" t="e">
        <f>VLOOKUP(N6360,Sheet3!J:J,1,0)</f>
        <v>#N/A</v>
      </c>
      <c r="AA6360" t="e">
        <f>VLOOKUP(I6360,Sheet3!$E$2:$E$8,1,0)</f>
        <v>#N/A</v>
      </c>
    </row>
    <row r="6361" spans="1:27" hidden="1" x14ac:dyDescent="0.25">
      <c r="A6361">
        <v>290061</v>
      </c>
      <c r="B6361" t="s">
        <v>3168</v>
      </c>
      <c r="E6361" t="s">
        <v>3197</v>
      </c>
      <c r="H6361">
        <v>1204</v>
      </c>
      <c r="I6361">
        <v>24001143</v>
      </c>
      <c r="J6361" t="s">
        <v>3224</v>
      </c>
      <c r="K6361" s="38">
        <v>45369</v>
      </c>
      <c r="L6361" s="38">
        <v>45369</v>
      </c>
      <c r="M6361" t="s">
        <v>3791</v>
      </c>
      <c r="N6361" t="s">
        <v>3586</v>
      </c>
      <c r="R6361">
        <v>0</v>
      </c>
      <c r="V6361">
        <v>14468507</v>
      </c>
      <c r="X6361" t="s">
        <v>36</v>
      </c>
      <c r="Y6361" t="s">
        <v>3204</v>
      </c>
      <c r="Z6361" t="e">
        <f>VLOOKUP(N6361,Sheet3!J:J,1,0)</f>
        <v>#N/A</v>
      </c>
      <c r="AA6361" t="e">
        <f>VLOOKUP(I6361,Sheet3!$E$2:$E$8,1,0)</f>
        <v>#N/A</v>
      </c>
    </row>
    <row r="6362" spans="1:27" hidden="1" x14ac:dyDescent="0.25">
      <c r="A6362">
        <v>290061</v>
      </c>
      <c r="B6362" t="s">
        <v>3168</v>
      </c>
      <c r="E6362" t="s">
        <v>3197</v>
      </c>
      <c r="H6362">
        <v>1204</v>
      </c>
      <c r="I6362">
        <v>182190</v>
      </c>
      <c r="J6362" t="s">
        <v>3229</v>
      </c>
      <c r="K6362" s="38">
        <v>45369</v>
      </c>
      <c r="L6362" s="38">
        <v>45369</v>
      </c>
      <c r="M6362" t="s">
        <v>3791</v>
      </c>
      <c r="N6362" t="s">
        <v>3586</v>
      </c>
      <c r="O6362">
        <v>-893</v>
      </c>
      <c r="P6362" t="e">
        <f>VLOOKUP(I6362,Sheet3!$E$2:$E$16,1,0)</f>
        <v>#N/A</v>
      </c>
      <c r="Q6362" t="s">
        <v>36</v>
      </c>
      <c r="R6362">
        <v>1.39</v>
      </c>
      <c r="S6362">
        <v>-893</v>
      </c>
      <c r="U6362">
        <v>-1241.27</v>
      </c>
      <c r="V6362">
        <v>14468824</v>
      </c>
      <c r="X6362" t="s">
        <v>36</v>
      </c>
      <c r="Y6362" t="s">
        <v>3204</v>
      </c>
      <c r="Z6362" t="e">
        <f>VLOOKUP(N6362,Sheet3!J:J,1,0)</f>
        <v>#N/A</v>
      </c>
      <c r="AA6362" t="e">
        <f>VLOOKUP(I6362,Sheet3!$E$2:$E$8,1,0)</f>
        <v>#N/A</v>
      </c>
    </row>
    <row r="6363" spans="1:27" hidden="1" x14ac:dyDescent="0.25">
      <c r="A6363">
        <v>290061</v>
      </c>
      <c r="B6363" t="s">
        <v>3168</v>
      </c>
      <c r="E6363" t="s">
        <v>3197</v>
      </c>
      <c r="H6363">
        <v>1204</v>
      </c>
      <c r="I6363">
        <v>24001143</v>
      </c>
      <c r="J6363" t="s">
        <v>3232</v>
      </c>
      <c r="K6363" s="38">
        <v>45369</v>
      </c>
      <c r="L6363" s="38">
        <v>45369</v>
      </c>
      <c r="M6363" t="s">
        <v>3791</v>
      </c>
      <c r="N6363" t="s">
        <v>3586</v>
      </c>
      <c r="O6363">
        <v>893</v>
      </c>
      <c r="Q6363" t="s">
        <v>36</v>
      </c>
      <c r="R6363">
        <v>1.39</v>
      </c>
      <c r="S6363">
        <v>893</v>
      </c>
      <c r="U6363">
        <v>1241.27</v>
      </c>
      <c r="V6363">
        <v>14468508</v>
      </c>
      <c r="X6363" t="s">
        <v>36</v>
      </c>
      <c r="Y6363" t="s">
        <v>3204</v>
      </c>
      <c r="Z6363" t="e">
        <f>VLOOKUP(N6363,Sheet3!J:J,1,0)</f>
        <v>#N/A</v>
      </c>
      <c r="AA6363" t="e">
        <f>VLOOKUP(I6363,Sheet3!$E$2:$E$8,1,0)</f>
        <v>#N/A</v>
      </c>
    </row>
    <row r="6364" spans="1:27" hidden="1" x14ac:dyDescent="0.25">
      <c r="A6364">
        <v>290061</v>
      </c>
      <c r="B6364">
        <v>290061</v>
      </c>
      <c r="H6364">
        <v>1204</v>
      </c>
      <c r="M6364" t="s">
        <v>3791</v>
      </c>
      <c r="N6364" t="s">
        <v>3586</v>
      </c>
      <c r="R6364" t="s">
        <v>3225</v>
      </c>
      <c r="X6364" t="s">
        <v>36</v>
      </c>
      <c r="Z6364" t="e">
        <f>VLOOKUP(N6364,Sheet3!J:J,1,0)</f>
        <v>#N/A</v>
      </c>
      <c r="AA6364" t="e">
        <f>VLOOKUP(I6364,Sheet3!$E$2:$E$8,1,0)</f>
        <v>#N/A</v>
      </c>
    </row>
    <row r="6365" spans="1:27" hidden="1" x14ac:dyDescent="0.25">
      <c r="A6365">
        <v>290061</v>
      </c>
      <c r="B6365" t="s">
        <v>3168</v>
      </c>
      <c r="E6365" t="s">
        <v>3197</v>
      </c>
      <c r="H6365">
        <v>1204</v>
      </c>
      <c r="I6365">
        <v>24001143</v>
      </c>
      <c r="J6365" t="s">
        <v>3224</v>
      </c>
      <c r="K6365" s="38">
        <v>45369</v>
      </c>
      <c r="L6365" s="38">
        <v>45369</v>
      </c>
      <c r="M6365" t="s">
        <v>3791</v>
      </c>
      <c r="N6365" t="s">
        <v>4027</v>
      </c>
      <c r="R6365">
        <v>0</v>
      </c>
      <c r="V6365">
        <v>14468553</v>
      </c>
      <c r="X6365" t="s">
        <v>36</v>
      </c>
      <c r="Y6365" t="s">
        <v>3204</v>
      </c>
      <c r="Z6365" t="e">
        <f>VLOOKUP(N6365,Sheet3!J:J,1,0)</f>
        <v>#N/A</v>
      </c>
      <c r="AA6365" t="e">
        <f>VLOOKUP(I6365,Sheet3!$E$2:$E$8,1,0)</f>
        <v>#N/A</v>
      </c>
    </row>
    <row r="6366" spans="1:27" hidden="1" x14ac:dyDescent="0.25">
      <c r="A6366">
        <v>290061</v>
      </c>
      <c r="B6366" t="s">
        <v>3168</v>
      </c>
      <c r="E6366" t="s">
        <v>3197</v>
      </c>
      <c r="H6366">
        <v>1204</v>
      </c>
      <c r="I6366">
        <v>24001143</v>
      </c>
      <c r="J6366" t="s">
        <v>3232</v>
      </c>
      <c r="K6366" s="38">
        <v>45369</v>
      </c>
      <c r="L6366" s="38">
        <v>45369</v>
      </c>
      <c r="M6366" t="s">
        <v>3791</v>
      </c>
      <c r="N6366" t="s">
        <v>4027</v>
      </c>
      <c r="O6366">
        <v>245</v>
      </c>
      <c r="Q6366" t="s">
        <v>36</v>
      </c>
      <c r="R6366">
        <v>1.39</v>
      </c>
      <c r="S6366">
        <v>245</v>
      </c>
      <c r="U6366">
        <v>340.55</v>
      </c>
      <c r="V6366">
        <v>14468554</v>
      </c>
      <c r="X6366" t="s">
        <v>36</v>
      </c>
      <c r="Y6366" t="s">
        <v>3204</v>
      </c>
      <c r="Z6366" t="e">
        <f>VLOOKUP(N6366,Sheet3!J:J,1,0)</f>
        <v>#N/A</v>
      </c>
      <c r="AA6366" t="e">
        <f>VLOOKUP(I6366,Sheet3!$E$2:$E$8,1,0)</f>
        <v>#N/A</v>
      </c>
    </row>
    <row r="6367" spans="1:27" hidden="1" x14ac:dyDescent="0.25">
      <c r="A6367">
        <v>290061</v>
      </c>
      <c r="B6367" t="s">
        <v>3168</v>
      </c>
      <c r="E6367" t="s">
        <v>3197</v>
      </c>
      <c r="H6367">
        <v>1204</v>
      </c>
      <c r="I6367">
        <v>182210</v>
      </c>
      <c r="J6367" t="s">
        <v>3229</v>
      </c>
      <c r="K6367" s="38">
        <v>45371</v>
      </c>
      <c r="L6367" s="38">
        <v>45371</v>
      </c>
      <c r="M6367" t="s">
        <v>3791</v>
      </c>
      <c r="N6367" t="s">
        <v>4027</v>
      </c>
      <c r="O6367">
        <v>-10</v>
      </c>
      <c r="P6367" t="e">
        <f>VLOOKUP(I6367,Sheet3!$E$2:$E$16,1,0)</f>
        <v>#N/A</v>
      </c>
      <c r="Q6367" t="s">
        <v>36</v>
      </c>
      <c r="R6367">
        <v>1.39</v>
      </c>
      <c r="S6367">
        <v>-10</v>
      </c>
      <c r="U6367">
        <v>-13.9</v>
      </c>
      <c r="V6367">
        <v>14472136</v>
      </c>
      <c r="X6367" t="s">
        <v>36</v>
      </c>
      <c r="Y6367" t="s">
        <v>3204</v>
      </c>
      <c r="Z6367" t="e">
        <f>VLOOKUP(N6367,Sheet3!J:J,1,0)</f>
        <v>#N/A</v>
      </c>
      <c r="AA6367" t="e">
        <f>VLOOKUP(I6367,Sheet3!$E$2:$E$8,1,0)</f>
        <v>#N/A</v>
      </c>
    </row>
    <row r="6368" spans="1:27" hidden="1" x14ac:dyDescent="0.25">
      <c r="A6368">
        <v>290061</v>
      </c>
      <c r="B6368" t="s">
        <v>3168</v>
      </c>
      <c r="E6368" t="s">
        <v>3197</v>
      </c>
      <c r="H6368">
        <v>1204</v>
      </c>
      <c r="I6368">
        <v>182212</v>
      </c>
      <c r="J6368" t="s">
        <v>3229</v>
      </c>
      <c r="K6368" s="38">
        <v>45372</v>
      </c>
      <c r="L6368" s="38">
        <v>45372</v>
      </c>
      <c r="M6368" t="s">
        <v>3791</v>
      </c>
      <c r="N6368" t="s">
        <v>4027</v>
      </c>
      <c r="O6368">
        <v>-235</v>
      </c>
      <c r="P6368" t="e">
        <f>VLOOKUP(I6368,Sheet3!$E$2:$E$16,1,0)</f>
        <v>#N/A</v>
      </c>
      <c r="Q6368" t="s">
        <v>36</v>
      </c>
      <c r="R6368">
        <v>1.39</v>
      </c>
      <c r="S6368">
        <v>-235</v>
      </c>
      <c r="U6368">
        <v>-326.64999999999998</v>
      </c>
      <c r="V6368">
        <v>14473227</v>
      </c>
      <c r="X6368" t="s">
        <v>36</v>
      </c>
      <c r="Y6368" t="s">
        <v>3204</v>
      </c>
      <c r="Z6368" t="e">
        <f>VLOOKUP(N6368,Sheet3!J:J,1,0)</f>
        <v>#N/A</v>
      </c>
      <c r="AA6368" t="e">
        <f>VLOOKUP(I6368,Sheet3!$E$2:$E$8,1,0)</f>
        <v>#N/A</v>
      </c>
    </row>
    <row r="6369" spans="1:27" hidden="1" x14ac:dyDescent="0.25">
      <c r="A6369">
        <v>290061</v>
      </c>
      <c r="B6369">
        <v>290061</v>
      </c>
      <c r="H6369">
        <v>1204</v>
      </c>
      <c r="M6369" t="s">
        <v>3791</v>
      </c>
      <c r="N6369" t="s">
        <v>4027</v>
      </c>
      <c r="R6369" t="s">
        <v>3225</v>
      </c>
      <c r="X6369" t="s">
        <v>36</v>
      </c>
      <c r="Z6369" t="e">
        <f>VLOOKUP(N6369,Sheet3!J:J,1,0)</f>
        <v>#N/A</v>
      </c>
      <c r="AA6369" t="e">
        <f>VLOOKUP(I6369,Sheet3!$E$2:$E$8,1,0)</f>
        <v>#N/A</v>
      </c>
    </row>
    <row r="6370" spans="1:27" hidden="1" x14ac:dyDescent="0.25">
      <c r="A6370">
        <v>290061</v>
      </c>
      <c r="B6370" t="s">
        <v>3168</v>
      </c>
      <c r="E6370" t="s">
        <v>3197</v>
      </c>
      <c r="H6370">
        <v>1204</v>
      </c>
      <c r="I6370">
        <v>24001136</v>
      </c>
      <c r="J6370" t="s">
        <v>3224</v>
      </c>
      <c r="K6370" s="38">
        <v>45355</v>
      </c>
      <c r="L6370" s="38">
        <v>45355</v>
      </c>
      <c r="M6370" t="s">
        <v>3791</v>
      </c>
      <c r="N6370" t="s">
        <v>3866</v>
      </c>
      <c r="R6370">
        <v>0</v>
      </c>
      <c r="V6370">
        <v>14452522</v>
      </c>
      <c r="X6370" t="s">
        <v>36</v>
      </c>
      <c r="Y6370" t="s">
        <v>3204</v>
      </c>
      <c r="Z6370" t="e">
        <f>VLOOKUP(N6370,Sheet3!J:J,1,0)</f>
        <v>#N/A</v>
      </c>
      <c r="AA6370" t="e">
        <f>VLOOKUP(I6370,Sheet3!$E$2:$E$8,1,0)</f>
        <v>#N/A</v>
      </c>
    </row>
    <row r="6371" spans="1:27" hidden="1" x14ac:dyDescent="0.25">
      <c r="A6371">
        <v>290061</v>
      </c>
      <c r="B6371" t="s">
        <v>3168</v>
      </c>
      <c r="E6371" t="s">
        <v>3197</v>
      </c>
      <c r="H6371">
        <v>1204</v>
      </c>
      <c r="I6371">
        <v>24001136</v>
      </c>
      <c r="J6371" t="s">
        <v>3232</v>
      </c>
      <c r="K6371" s="38">
        <v>45355</v>
      </c>
      <c r="L6371" s="38">
        <v>45355</v>
      </c>
      <c r="M6371" t="s">
        <v>3791</v>
      </c>
      <c r="N6371" t="s">
        <v>3866</v>
      </c>
      <c r="O6371">
        <v>1647</v>
      </c>
      <c r="Q6371" t="s">
        <v>36</v>
      </c>
      <c r="R6371">
        <v>1.39</v>
      </c>
      <c r="S6371">
        <v>1647</v>
      </c>
      <c r="U6371">
        <v>2289.33</v>
      </c>
      <c r="V6371">
        <v>14452523</v>
      </c>
      <c r="X6371" t="s">
        <v>36</v>
      </c>
      <c r="Y6371" t="s">
        <v>3204</v>
      </c>
      <c r="Z6371" t="e">
        <f>VLOOKUP(N6371,Sheet3!J:J,1,0)</f>
        <v>#N/A</v>
      </c>
      <c r="AA6371" t="e">
        <f>VLOOKUP(I6371,Sheet3!$E$2:$E$8,1,0)</f>
        <v>#N/A</v>
      </c>
    </row>
    <row r="6372" spans="1:27" hidden="1" x14ac:dyDescent="0.25">
      <c r="A6372">
        <v>290061</v>
      </c>
      <c r="B6372" t="s">
        <v>3168</v>
      </c>
      <c r="E6372" t="s">
        <v>3197</v>
      </c>
      <c r="H6372">
        <v>1204</v>
      </c>
      <c r="I6372">
        <v>182133</v>
      </c>
      <c r="J6372" t="s">
        <v>3229</v>
      </c>
      <c r="K6372" s="38">
        <v>45363</v>
      </c>
      <c r="L6372" s="38">
        <v>45363</v>
      </c>
      <c r="M6372" t="s">
        <v>3791</v>
      </c>
      <c r="N6372" t="s">
        <v>3866</v>
      </c>
      <c r="O6372">
        <v>-854</v>
      </c>
      <c r="P6372" t="e">
        <f>VLOOKUP(I6372,Sheet3!$E$2:$E$16,1,0)</f>
        <v>#N/A</v>
      </c>
      <c r="Q6372" t="s">
        <v>36</v>
      </c>
      <c r="R6372">
        <v>1.39</v>
      </c>
      <c r="S6372">
        <v>-854</v>
      </c>
      <c r="U6372">
        <v>-1187.06</v>
      </c>
      <c r="V6372">
        <v>14462182</v>
      </c>
      <c r="X6372" t="s">
        <v>36</v>
      </c>
      <c r="Y6372" t="s">
        <v>3204</v>
      </c>
      <c r="Z6372" t="e">
        <f>VLOOKUP(N6372,Sheet3!J:J,1,0)</f>
        <v>#N/A</v>
      </c>
      <c r="AA6372" t="e">
        <f>VLOOKUP(I6372,Sheet3!$E$2:$E$8,1,0)</f>
        <v>#N/A</v>
      </c>
    </row>
    <row r="6373" spans="1:27" hidden="1" x14ac:dyDescent="0.25">
      <c r="A6373">
        <v>290061</v>
      </c>
      <c r="B6373" t="s">
        <v>3168</v>
      </c>
      <c r="E6373" t="s">
        <v>3197</v>
      </c>
      <c r="H6373">
        <v>1204</v>
      </c>
      <c r="I6373">
        <v>182137</v>
      </c>
      <c r="J6373" t="s">
        <v>3229</v>
      </c>
      <c r="K6373" s="38">
        <v>45363</v>
      </c>
      <c r="L6373" s="38">
        <v>45363</v>
      </c>
      <c r="M6373" t="s">
        <v>3791</v>
      </c>
      <c r="N6373" t="s">
        <v>3866</v>
      </c>
      <c r="O6373">
        <v>-793</v>
      </c>
      <c r="P6373" t="e">
        <f>VLOOKUP(I6373,Sheet3!$E$2:$E$16,1,0)</f>
        <v>#N/A</v>
      </c>
      <c r="Q6373" t="s">
        <v>36</v>
      </c>
      <c r="R6373">
        <v>1.39</v>
      </c>
      <c r="S6373">
        <v>-793</v>
      </c>
      <c r="U6373">
        <v>-1102.27</v>
      </c>
      <c r="V6373">
        <v>14462183</v>
      </c>
      <c r="X6373" t="s">
        <v>36</v>
      </c>
      <c r="Y6373" t="s">
        <v>3204</v>
      </c>
      <c r="Z6373" t="e">
        <f>VLOOKUP(N6373,Sheet3!J:J,1,0)</f>
        <v>#N/A</v>
      </c>
      <c r="AA6373" t="e">
        <f>VLOOKUP(I6373,Sheet3!$E$2:$E$8,1,0)</f>
        <v>#N/A</v>
      </c>
    </row>
    <row r="6374" spans="1:27" hidden="1" x14ac:dyDescent="0.25">
      <c r="A6374">
        <v>290061</v>
      </c>
      <c r="B6374">
        <v>290061</v>
      </c>
      <c r="H6374">
        <v>1204</v>
      </c>
      <c r="M6374" t="s">
        <v>3791</v>
      </c>
      <c r="N6374" t="s">
        <v>3866</v>
      </c>
      <c r="R6374" t="s">
        <v>3225</v>
      </c>
      <c r="X6374" t="s">
        <v>36</v>
      </c>
      <c r="Z6374" t="e">
        <f>VLOOKUP(N6374,Sheet3!J:J,1,0)</f>
        <v>#N/A</v>
      </c>
      <c r="AA6374" t="e">
        <f>VLOOKUP(I6374,Sheet3!$E$2:$E$8,1,0)</f>
        <v>#N/A</v>
      </c>
    </row>
    <row r="6375" spans="1:27" hidden="1" x14ac:dyDescent="0.25">
      <c r="A6375">
        <v>290061</v>
      </c>
      <c r="B6375" t="s">
        <v>3168</v>
      </c>
      <c r="E6375" t="s">
        <v>3197</v>
      </c>
      <c r="H6375">
        <v>1204</v>
      </c>
      <c r="I6375">
        <v>24001140</v>
      </c>
      <c r="J6375" t="s">
        <v>3224</v>
      </c>
      <c r="K6375" s="38">
        <v>45364</v>
      </c>
      <c r="L6375" s="38">
        <v>45364</v>
      </c>
      <c r="M6375" t="s">
        <v>3791</v>
      </c>
      <c r="N6375" t="s">
        <v>3867</v>
      </c>
      <c r="R6375">
        <v>0</v>
      </c>
      <c r="V6375">
        <v>14463323</v>
      </c>
      <c r="X6375" t="s">
        <v>36</v>
      </c>
      <c r="Y6375" t="s">
        <v>3204</v>
      </c>
      <c r="Z6375" t="e">
        <f>VLOOKUP(N6375,Sheet3!J:J,1,0)</f>
        <v>#N/A</v>
      </c>
      <c r="AA6375" t="e">
        <f>VLOOKUP(I6375,Sheet3!$E$2:$E$8,1,0)</f>
        <v>#N/A</v>
      </c>
    </row>
    <row r="6376" spans="1:27" hidden="1" x14ac:dyDescent="0.25">
      <c r="A6376">
        <v>290061</v>
      </c>
      <c r="B6376" t="s">
        <v>3168</v>
      </c>
      <c r="E6376" t="s">
        <v>3197</v>
      </c>
      <c r="H6376">
        <v>1204</v>
      </c>
      <c r="I6376">
        <v>24001140</v>
      </c>
      <c r="J6376" t="s">
        <v>3232</v>
      </c>
      <c r="K6376" s="38">
        <v>45364</v>
      </c>
      <c r="L6376" s="38">
        <v>45364</v>
      </c>
      <c r="M6376" t="s">
        <v>3791</v>
      </c>
      <c r="N6376" t="s">
        <v>3867</v>
      </c>
      <c r="O6376">
        <v>1502</v>
      </c>
      <c r="Q6376" t="s">
        <v>36</v>
      </c>
      <c r="R6376">
        <v>1.39</v>
      </c>
      <c r="S6376">
        <v>1502</v>
      </c>
      <c r="U6376">
        <v>2087.7800000000002</v>
      </c>
      <c r="V6376">
        <v>14463324</v>
      </c>
      <c r="X6376" t="s">
        <v>36</v>
      </c>
      <c r="Y6376" t="s">
        <v>3204</v>
      </c>
      <c r="Z6376" t="e">
        <f>VLOOKUP(N6376,Sheet3!J:J,1,0)</f>
        <v>#N/A</v>
      </c>
      <c r="AA6376" t="e">
        <f>VLOOKUP(I6376,Sheet3!$E$2:$E$8,1,0)</f>
        <v>#N/A</v>
      </c>
    </row>
    <row r="6377" spans="1:27" hidden="1" x14ac:dyDescent="0.25">
      <c r="A6377">
        <v>290061</v>
      </c>
      <c r="B6377" t="s">
        <v>3168</v>
      </c>
      <c r="E6377" t="s">
        <v>3197</v>
      </c>
      <c r="H6377">
        <v>1204</v>
      </c>
      <c r="I6377">
        <v>182218</v>
      </c>
      <c r="J6377" t="s">
        <v>3229</v>
      </c>
      <c r="K6377" s="38">
        <v>45372</v>
      </c>
      <c r="L6377" s="38">
        <v>45372</v>
      </c>
      <c r="M6377" t="s">
        <v>3791</v>
      </c>
      <c r="N6377" t="s">
        <v>3867</v>
      </c>
      <c r="O6377">
        <v>-610.5</v>
      </c>
      <c r="P6377" t="e">
        <f>VLOOKUP(I6377,Sheet3!$E$2:$E$16,1,0)</f>
        <v>#N/A</v>
      </c>
      <c r="Q6377" t="s">
        <v>36</v>
      </c>
      <c r="R6377">
        <v>1.39</v>
      </c>
      <c r="S6377">
        <v>-610.5</v>
      </c>
      <c r="U6377">
        <v>-848.6</v>
      </c>
      <c r="V6377">
        <v>14473286</v>
      </c>
      <c r="X6377" t="s">
        <v>36</v>
      </c>
      <c r="Y6377" t="s">
        <v>3204</v>
      </c>
      <c r="Z6377" t="e">
        <f>VLOOKUP(N6377,Sheet3!J:J,1,0)</f>
        <v>#N/A</v>
      </c>
      <c r="AA6377" t="e">
        <f>VLOOKUP(I6377,Sheet3!$E$2:$E$8,1,0)</f>
        <v>#N/A</v>
      </c>
    </row>
    <row r="6378" spans="1:27" hidden="1" x14ac:dyDescent="0.25">
      <c r="A6378">
        <v>290061</v>
      </c>
      <c r="B6378" t="s">
        <v>3168</v>
      </c>
      <c r="E6378" t="s">
        <v>3197</v>
      </c>
      <c r="H6378">
        <v>1204</v>
      </c>
      <c r="I6378">
        <v>182219</v>
      </c>
      <c r="J6378" t="s">
        <v>3229</v>
      </c>
      <c r="K6378" s="38">
        <v>45372</v>
      </c>
      <c r="L6378" s="38">
        <v>45372</v>
      </c>
      <c r="M6378" t="s">
        <v>3791</v>
      </c>
      <c r="N6378" t="s">
        <v>3867</v>
      </c>
      <c r="O6378">
        <v>-891.5</v>
      </c>
      <c r="P6378" t="e">
        <f>VLOOKUP(I6378,Sheet3!$E$2:$E$16,1,0)</f>
        <v>#N/A</v>
      </c>
      <c r="Q6378" t="s">
        <v>36</v>
      </c>
      <c r="R6378">
        <v>1.39</v>
      </c>
      <c r="S6378">
        <v>-891.5</v>
      </c>
      <c r="U6378">
        <v>-1239.19</v>
      </c>
      <c r="V6378">
        <v>14473287</v>
      </c>
      <c r="X6378" t="s">
        <v>36</v>
      </c>
      <c r="Y6378" t="s">
        <v>3204</v>
      </c>
      <c r="Z6378" t="e">
        <f>VLOOKUP(N6378,Sheet3!J:J,1,0)</f>
        <v>#N/A</v>
      </c>
      <c r="AA6378" t="e">
        <f>VLOOKUP(I6378,Sheet3!$E$2:$E$8,1,0)</f>
        <v>#N/A</v>
      </c>
    </row>
    <row r="6379" spans="1:27" hidden="1" x14ac:dyDescent="0.25">
      <c r="A6379">
        <v>290061</v>
      </c>
      <c r="B6379" t="s">
        <v>3168</v>
      </c>
      <c r="E6379" t="s">
        <v>3197</v>
      </c>
      <c r="H6379">
        <v>1204</v>
      </c>
      <c r="I6379">
        <v>24001022</v>
      </c>
      <c r="J6379" t="s">
        <v>3644</v>
      </c>
      <c r="K6379" s="38">
        <v>45383</v>
      </c>
      <c r="L6379" s="38">
        <v>45383</v>
      </c>
      <c r="M6379" t="s">
        <v>3791</v>
      </c>
      <c r="N6379" t="s">
        <v>3867</v>
      </c>
      <c r="Q6379" t="s">
        <v>36</v>
      </c>
      <c r="R6379">
        <v>0</v>
      </c>
      <c r="U6379">
        <v>0.01</v>
      </c>
      <c r="V6379">
        <v>14508596</v>
      </c>
      <c r="X6379" t="s">
        <v>36</v>
      </c>
      <c r="Y6379" t="s">
        <v>3204</v>
      </c>
      <c r="Z6379" t="e">
        <f>VLOOKUP(N6379,Sheet3!J:J,1,0)</f>
        <v>#N/A</v>
      </c>
      <c r="AA6379" t="e">
        <f>VLOOKUP(I6379,Sheet3!$E$2:$E$8,1,0)</f>
        <v>#N/A</v>
      </c>
    </row>
    <row r="6380" spans="1:27" hidden="1" x14ac:dyDescent="0.25">
      <c r="A6380">
        <v>290061</v>
      </c>
      <c r="B6380">
        <v>290061</v>
      </c>
      <c r="H6380">
        <v>1204</v>
      </c>
      <c r="M6380" t="s">
        <v>3791</v>
      </c>
      <c r="N6380" t="s">
        <v>3867</v>
      </c>
      <c r="R6380" t="s">
        <v>3225</v>
      </c>
      <c r="X6380" t="s">
        <v>36</v>
      </c>
      <c r="Z6380" t="e">
        <f>VLOOKUP(N6380,Sheet3!J:J,1,0)</f>
        <v>#N/A</v>
      </c>
      <c r="AA6380" t="e">
        <f>VLOOKUP(I6380,Sheet3!$E$2:$E$8,1,0)</f>
        <v>#N/A</v>
      </c>
    </row>
    <row r="6381" spans="1:27" hidden="1" x14ac:dyDescent="0.25">
      <c r="A6381">
        <v>290061</v>
      </c>
      <c r="B6381" t="s">
        <v>3168</v>
      </c>
      <c r="E6381" t="s">
        <v>3197</v>
      </c>
      <c r="H6381">
        <v>1204</v>
      </c>
      <c r="I6381">
        <v>24001140</v>
      </c>
      <c r="J6381" t="s">
        <v>3224</v>
      </c>
      <c r="K6381" s="38">
        <v>45364</v>
      </c>
      <c r="L6381" s="38">
        <v>45364</v>
      </c>
      <c r="M6381" t="s">
        <v>3791</v>
      </c>
      <c r="N6381" t="s">
        <v>4028</v>
      </c>
      <c r="R6381">
        <v>0</v>
      </c>
      <c r="V6381">
        <v>14463332</v>
      </c>
      <c r="X6381" t="s">
        <v>36</v>
      </c>
      <c r="Y6381" t="s">
        <v>3204</v>
      </c>
      <c r="Z6381" t="e">
        <f>VLOOKUP(N6381,Sheet3!J:J,1,0)</f>
        <v>#N/A</v>
      </c>
      <c r="AA6381" t="e">
        <f>VLOOKUP(I6381,Sheet3!$E$2:$E$8,1,0)</f>
        <v>#N/A</v>
      </c>
    </row>
    <row r="6382" spans="1:27" hidden="1" x14ac:dyDescent="0.25">
      <c r="A6382">
        <v>290061</v>
      </c>
      <c r="B6382" t="s">
        <v>3168</v>
      </c>
      <c r="E6382" t="s">
        <v>3197</v>
      </c>
      <c r="H6382">
        <v>1204</v>
      </c>
      <c r="I6382">
        <v>24001140</v>
      </c>
      <c r="J6382" t="s">
        <v>3232</v>
      </c>
      <c r="K6382" s="38">
        <v>45364</v>
      </c>
      <c r="L6382" s="38">
        <v>45364</v>
      </c>
      <c r="M6382" t="s">
        <v>3791</v>
      </c>
      <c r="N6382" t="s">
        <v>4028</v>
      </c>
      <c r="O6382">
        <v>1059</v>
      </c>
      <c r="Q6382" t="s">
        <v>36</v>
      </c>
      <c r="R6382">
        <v>1.39</v>
      </c>
      <c r="S6382">
        <v>1059</v>
      </c>
      <c r="U6382">
        <v>1472.01</v>
      </c>
      <c r="V6382">
        <v>14463333</v>
      </c>
      <c r="X6382" t="s">
        <v>36</v>
      </c>
      <c r="Y6382" t="s">
        <v>3204</v>
      </c>
      <c r="Z6382" t="e">
        <f>VLOOKUP(N6382,Sheet3!J:J,1,0)</f>
        <v>#N/A</v>
      </c>
      <c r="AA6382" t="e">
        <f>VLOOKUP(I6382,Sheet3!$E$2:$E$8,1,0)</f>
        <v>#N/A</v>
      </c>
    </row>
    <row r="6383" spans="1:27" hidden="1" x14ac:dyDescent="0.25">
      <c r="A6383">
        <v>290061</v>
      </c>
      <c r="B6383" t="s">
        <v>3168</v>
      </c>
      <c r="E6383" t="s">
        <v>3197</v>
      </c>
      <c r="H6383">
        <v>1204</v>
      </c>
      <c r="I6383">
        <v>181952</v>
      </c>
      <c r="J6383" t="s">
        <v>3229</v>
      </c>
      <c r="K6383" s="38">
        <v>45365</v>
      </c>
      <c r="L6383" s="38">
        <v>45365</v>
      </c>
      <c r="M6383" t="s">
        <v>3791</v>
      </c>
      <c r="N6383" t="s">
        <v>4028</v>
      </c>
      <c r="O6383">
        <v>-1059</v>
      </c>
      <c r="P6383" t="e">
        <f>VLOOKUP(I6383,Sheet3!$E$2:$E$16,1,0)</f>
        <v>#N/A</v>
      </c>
      <c r="Q6383" t="s">
        <v>36</v>
      </c>
      <c r="R6383">
        <v>1.39</v>
      </c>
      <c r="S6383">
        <v>-1059</v>
      </c>
      <c r="U6383">
        <v>-1472.01</v>
      </c>
      <c r="V6383">
        <v>14465875</v>
      </c>
      <c r="X6383" t="s">
        <v>36</v>
      </c>
      <c r="Y6383" t="s">
        <v>3204</v>
      </c>
      <c r="Z6383" t="e">
        <f>VLOOKUP(N6383,Sheet3!J:J,1,0)</f>
        <v>#N/A</v>
      </c>
      <c r="AA6383" t="e">
        <f>VLOOKUP(I6383,Sheet3!$E$2:$E$8,1,0)</f>
        <v>#N/A</v>
      </c>
    </row>
    <row r="6384" spans="1:27" hidden="1" x14ac:dyDescent="0.25">
      <c r="A6384">
        <v>290061</v>
      </c>
      <c r="B6384">
        <v>290061</v>
      </c>
      <c r="H6384">
        <v>1204</v>
      </c>
      <c r="M6384" t="s">
        <v>3791</v>
      </c>
      <c r="N6384" t="s">
        <v>4028</v>
      </c>
      <c r="R6384" t="s">
        <v>3225</v>
      </c>
      <c r="X6384" t="s">
        <v>36</v>
      </c>
      <c r="Z6384" t="e">
        <f>VLOOKUP(N6384,Sheet3!J:J,1,0)</f>
        <v>#N/A</v>
      </c>
      <c r="AA6384" t="e">
        <f>VLOOKUP(I6384,Sheet3!$E$2:$E$8,1,0)</f>
        <v>#N/A</v>
      </c>
    </row>
    <row r="6385" spans="1:27" hidden="1" x14ac:dyDescent="0.25">
      <c r="A6385">
        <v>290061</v>
      </c>
      <c r="B6385" t="s">
        <v>3168</v>
      </c>
      <c r="E6385" t="s">
        <v>3197</v>
      </c>
      <c r="H6385">
        <v>1204</v>
      </c>
      <c r="I6385">
        <v>24001140</v>
      </c>
      <c r="J6385" t="s">
        <v>3224</v>
      </c>
      <c r="K6385" s="38">
        <v>45364</v>
      </c>
      <c r="L6385" s="38">
        <v>45364</v>
      </c>
      <c r="M6385" t="s">
        <v>3791</v>
      </c>
      <c r="N6385" t="s">
        <v>4029</v>
      </c>
      <c r="R6385">
        <v>0</v>
      </c>
      <c r="V6385">
        <v>14463329</v>
      </c>
      <c r="X6385" t="s">
        <v>36</v>
      </c>
      <c r="Y6385" t="s">
        <v>3204</v>
      </c>
      <c r="Z6385" t="e">
        <f>VLOOKUP(N6385,Sheet3!J:J,1,0)</f>
        <v>#N/A</v>
      </c>
      <c r="AA6385" t="e">
        <f>VLOOKUP(I6385,Sheet3!$E$2:$E$8,1,0)</f>
        <v>#N/A</v>
      </c>
    </row>
    <row r="6386" spans="1:27" hidden="1" x14ac:dyDescent="0.25">
      <c r="A6386">
        <v>290061</v>
      </c>
      <c r="B6386" t="s">
        <v>3168</v>
      </c>
      <c r="E6386" t="s">
        <v>3197</v>
      </c>
      <c r="H6386">
        <v>1204</v>
      </c>
      <c r="I6386">
        <v>24001140</v>
      </c>
      <c r="J6386" t="s">
        <v>3232</v>
      </c>
      <c r="K6386" s="38">
        <v>45364</v>
      </c>
      <c r="L6386" s="38">
        <v>45364</v>
      </c>
      <c r="M6386" t="s">
        <v>3791</v>
      </c>
      <c r="N6386" t="s">
        <v>4029</v>
      </c>
      <c r="O6386">
        <v>1190</v>
      </c>
      <c r="Q6386" t="s">
        <v>36</v>
      </c>
      <c r="R6386">
        <v>1.39</v>
      </c>
      <c r="S6386">
        <v>1190</v>
      </c>
      <c r="U6386">
        <v>1654.1</v>
      </c>
      <c r="V6386">
        <v>14463330</v>
      </c>
      <c r="X6386" t="s">
        <v>36</v>
      </c>
      <c r="Y6386" t="s">
        <v>3204</v>
      </c>
      <c r="Z6386" t="e">
        <f>VLOOKUP(N6386,Sheet3!J:J,1,0)</f>
        <v>#N/A</v>
      </c>
      <c r="AA6386" t="e">
        <f>VLOOKUP(I6386,Sheet3!$E$2:$E$8,1,0)</f>
        <v>#N/A</v>
      </c>
    </row>
    <row r="6387" spans="1:27" hidden="1" x14ac:dyDescent="0.25">
      <c r="A6387">
        <v>290061</v>
      </c>
      <c r="B6387" t="s">
        <v>3168</v>
      </c>
      <c r="E6387" t="s">
        <v>3197</v>
      </c>
      <c r="H6387">
        <v>1204</v>
      </c>
      <c r="I6387">
        <v>182201</v>
      </c>
      <c r="J6387" t="s">
        <v>3229</v>
      </c>
      <c r="K6387" s="38">
        <v>45365</v>
      </c>
      <c r="L6387" s="38">
        <v>45365</v>
      </c>
      <c r="M6387" t="s">
        <v>3791</v>
      </c>
      <c r="N6387" t="s">
        <v>4029</v>
      </c>
      <c r="O6387">
        <v>-826</v>
      </c>
      <c r="P6387" t="e">
        <f>VLOOKUP(I6387,Sheet3!$E$2:$E$16,1,0)</f>
        <v>#N/A</v>
      </c>
      <c r="Q6387" t="s">
        <v>36</v>
      </c>
      <c r="R6387">
        <v>1.39</v>
      </c>
      <c r="S6387">
        <v>-826</v>
      </c>
      <c r="U6387">
        <v>-1148.1400000000001</v>
      </c>
      <c r="V6387">
        <v>14466207</v>
      </c>
      <c r="X6387" t="s">
        <v>36</v>
      </c>
      <c r="Y6387" t="s">
        <v>3204</v>
      </c>
      <c r="Z6387" t="e">
        <f>VLOOKUP(N6387,Sheet3!J:J,1,0)</f>
        <v>#N/A</v>
      </c>
      <c r="AA6387" t="e">
        <f>VLOOKUP(I6387,Sheet3!$E$2:$E$8,1,0)</f>
        <v>#N/A</v>
      </c>
    </row>
    <row r="6388" spans="1:27" hidden="1" x14ac:dyDescent="0.25">
      <c r="A6388">
        <v>290061</v>
      </c>
      <c r="B6388" t="s">
        <v>3168</v>
      </c>
      <c r="E6388" t="s">
        <v>3197</v>
      </c>
      <c r="H6388">
        <v>1204</v>
      </c>
      <c r="I6388">
        <v>182177</v>
      </c>
      <c r="J6388" t="s">
        <v>3229</v>
      </c>
      <c r="K6388" s="38">
        <v>45369</v>
      </c>
      <c r="L6388" s="38">
        <v>45369</v>
      </c>
      <c r="M6388" t="s">
        <v>3791</v>
      </c>
      <c r="N6388" t="s">
        <v>4029</v>
      </c>
      <c r="O6388">
        <v>-364</v>
      </c>
      <c r="P6388" t="e">
        <f>VLOOKUP(I6388,Sheet3!$E$2:$E$16,1,0)</f>
        <v>#N/A</v>
      </c>
      <c r="Q6388" t="s">
        <v>36</v>
      </c>
      <c r="R6388">
        <v>1.39</v>
      </c>
      <c r="S6388">
        <v>-364</v>
      </c>
      <c r="U6388">
        <v>-505.96</v>
      </c>
      <c r="V6388">
        <v>14468881</v>
      </c>
      <c r="X6388" t="s">
        <v>36</v>
      </c>
      <c r="Y6388" t="s">
        <v>3204</v>
      </c>
      <c r="Z6388" t="e">
        <f>VLOOKUP(N6388,Sheet3!J:J,1,0)</f>
        <v>#N/A</v>
      </c>
      <c r="AA6388" t="e">
        <f>VLOOKUP(I6388,Sheet3!$E$2:$E$8,1,0)</f>
        <v>#N/A</v>
      </c>
    </row>
    <row r="6389" spans="1:27" hidden="1" x14ac:dyDescent="0.25">
      <c r="A6389">
        <v>290061</v>
      </c>
      <c r="B6389">
        <v>290061</v>
      </c>
      <c r="H6389">
        <v>1204</v>
      </c>
      <c r="M6389" t="s">
        <v>3791</v>
      </c>
      <c r="N6389" t="s">
        <v>4029</v>
      </c>
      <c r="R6389" t="s">
        <v>3225</v>
      </c>
      <c r="X6389" t="s">
        <v>36</v>
      </c>
      <c r="Z6389" t="e">
        <f>VLOOKUP(N6389,Sheet3!J:J,1,0)</f>
        <v>#N/A</v>
      </c>
      <c r="AA6389" t="e">
        <f>VLOOKUP(I6389,Sheet3!$E$2:$E$8,1,0)</f>
        <v>#N/A</v>
      </c>
    </row>
    <row r="6390" spans="1:27" hidden="1" x14ac:dyDescent="0.25">
      <c r="A6390">
        <v>290061</v>
      </c>
      <c r="B6390" t="s">
        <v>3168</v>
      </c>
      <c r="E6390" t="s">
        <v>3197</v>
      </c>
      <c r="H6390">
        <v>1204</v>
      </c>
      <c r="I6390">
        <v>24001140</v>
      </c>
      <c r="J6390" t="s">
        <v>3224</v>
      </c>
      <c r="K6390" s="38">
        <v>45364</v>
      </c>
      <c r="L6390" s="38">
        <v>45364</v>
      </c>
      <c r="M6390" t="s">
        <v>3791</v>
      </c>
      <c r="N6390" t="s">
        <v>3872</v>
      </c>
      <c r="R6390">
        <v>0</v>
      </c>
      <c r="V6390">
        <v>14463320</v>
      </c>
      <c r="X6390" t="s">
        <v>36</v>
      </c>
      <c r="Y6390" t="s">
        <v>3204</v>
      </c>
      <c r="Z6390" t="e">
        <f>VLOOKUP(N6390,Sheet3!J:J,1,0)</f>
        <v>#N/A</v>
      </c>
      <c r="AA6390" t="e">
        <f>VLOOKUP(I6390,Sheet3!$E$2:$E$8,1,0)</f>
        <v>#N/A</v>
      </c>
    </row>
    <row r="6391" spans="1:27" hidden="1" x14ac:dyDescent="0.25">
      <c r="A6391">
        <v>290061</v>
      </c>
      <c r="B6391" t="s">
        <v>3168</v>
      </c>
      <c r="E6391" t="s">
        <v>3197</v>
      </c>
      <c r="H6391">
        <v>1204</v>
      </c>
      <c r="I6391">
        <v>24001140</v>
      </c>
      <c r="J6391" t="s">
        <v>3232</v>
      </c>
      <c r="K6391" s="38">
        <v>45364</v>
      </c>
      <c r="L6391" s="38">
        <v>45364</v>
      </c>
      <c r="M6391" t="s">
        <v>3791</v>
      </c>
      <c r="N6391" t="s">
        <v>3872</v>
      </c>
      <c r="O6391">
        <v>2313</v>
      </c>
      <c r="Q6391" t="s">
        <v>36</v>
      </c>
      <c r="R6391">
        <v>1.39</v>
      </c>
      <c r="S6391">
        <v>2313</v>
      </c>
      <c r="U6391">
        <v>3215.07</v>
      </c>
      <c r="V6391">
        <v>14463321</v>
      </c>
      <c r="X6391" t="s">
        <v>36</v>
      </c>
      <c r="Y6391" t="s">
        <v>3204</v>
      </c>
      <c r="Z6391" t="e">
        <f>VLOOKUP(N6391,Sheet3!J:J,1,0)</f>
        <v>#N/A</v>
      </c>
      <c r="AA6391" t="e">
        <f>VLOOKUP(I6391,Sheet3!$E$2:$E$8,1,0)</f>
        <v>#N/A</v>
      </c>
    </row>
    <row r="6392" spans="1:27" hidden="1" x14ac:dyDescent="0.25">
      <c r="A6392">
        <v>290061</v>
      </c>
      <c r="B6392" t="s">
        <v>3168</v>
      </c>
      <c r="E6392" t="s">
        <v>3197</v>
      </c>
      <c r="H6392">
        <v>1204</v>
      </c>
      <c r="I6392">
        <v>182177</v>
      </c>
      <c r="J6392" t="s">
        <v>3229</v>
      </c>
      <c r="K6392" s="38">
        <v>45369</v>
      </c>
      <c r="L6392" s="38">
        <v>45369</v>
      </c>
      <c r="M6392" t="s">
        <v>3791</v>
      </c>
      <c r="N6392" t="s">
        <v>3872</v>
      </c>
      <c r="O6392">
        <v>-826</v>
      </c>
      <c r="P6392" t="e">
        <f>VLOOKUP(I6392,Sheet3!$E$2:$E$16,1,0)</f>
        <v>#N/A</v>
      </c>
      <c r="Q6392" t="s">
        <v>36</v>
      </c>
      <c r="R6392">
        <v>1.39</v>
      </c>
      <c r="S6392">
        <v>-826</v>
      </c>
      <c r="U6392">
        <v>-1148.1400000000001</v>
      </c>
      <c r="V6392">
        <v>14468882</v>
      </c>
      <c r="X6392" t="s">
        <v>36</v>
      </c>
      <c r="Y6392" t="s">
        <v>3204</v>
      </c>
      <c r="Z6392" t="e">
        <f>VLOOKUP(N6392,Sheet3!J:J,1,0)</f>
        <v>#N/A</v>
      </c>
      <c r="AA6392" t="e">
        <f>VLOOKUP(I6392,Sheet3!$E$2:$E$8,1,0)</f>
        <v>#N/A</v>
      </c>
    </row>
    <row r="6393" spans="1:27" hidden="1" x14ac:dyDescent="0.25">
      <c r="A6393">
        <v>290061</v>
      </c>
      <c r="B6393" t="s">
        <v>3168</v>
      </c>
      <c r="E6393" t="s">
        <v>3197</v>
      </c>
      <c r="H6393">
        <v>1204</v>
      </c>
      <c r="I6393">
        <v>182216</v>
      </c>
      <c r="J6393" t="s">
        <v>3229</v>
      </c>
      <c r="K6393" s="38">
        <v>45371</v>
      </c>
      <c r="L6393" s="38">
        <v>45371</v>
      </c>
      <c r="M6393" t="s">
        <v>3791</v>
      </c>
      <c r="N6393" t="s">
        <v>3872</v>
      </c>
      <c r="O6393">
        <v>-503</v>
      </c>
      <c r="P6393" t="e">
        <f>VLOOKUP(I6393,Sheet3!$E$2:$E$16,1,0)</f>
        <v>#N/A</v>
      </c>
      <c r="Q6393" t="s">
        <v>36</v>
      </c>
      <c r="R6393">
        <v>1.39</v>
      </c>
      <c r="S6393">
        <v>-503</v>
      </c>
      <c r="U6393">
        <v>-699.17</v>
      </c>
      <c r="V6393">
        <v>14472272</v>
      </c>
      <c r="X6393" t="s">
        <v>36</v>
      </c>
      <c r="Y6393" t="s">
        <v>3204</v>
      </c>
      <c r="Z6393" t="e">
        <f>VLOOKUP(N6393,Sheet3!J:J,1,0)</f>
        <v>#N/A</v>
      </c>
      <c r="AA6393" t="e">
        <f>VLOOKUP(I6393,Sheet3!$E$2:$E$8,1,0)</f>
        <v>#N/A</v>
      </c>
    </row>
    <row r="6394" spans="1:27" hidden="1" x14ac:dyDescent="0.25">
      <c r="A6394">
        <v>290061</v>
      </c>
      <c r="B6394" t="s">
        <v>3168</v>
      </c>
      <c r="E6394" t="s">
        <v>3197</v>
      </c>
      <c r="H6394">
        <v>1204</v>
      </c>
      <c r="I6394">
        <v>182212</v>
      </c>
      <c r="J6394" t="s">
        <v>3229</v>
      </c>
      <c r="K6394" s="38">
        <v>45372</v>
      </c>
      <c r="L6394" s="38">
        <v>45372</v>
      </c>
      <c r="M6394" t="s">
        <v>3791</v>
      </c>
      <c r="N6394" t="s">
        <v>3872</v>
      </c>
      <c r="O6394">
        <v>-10</v>
      </c>
      <c r="P6394" t="e">
        <f>VLOOKUP(I6394,Sheet3!$E$2:$E$16,1,0)</f>
        <v>#N/A</v>
      </c>
      <c r="Q6394" t="s">
        <v>36</v>
      </c>
      <c r="R6394">
        <v>1.39</v>
      </c>
      <c r="S6394">
        <v>-10</v>
      </c>
      <c r="U6394">
        <v>-13.9</v>
      </c>
      <c r="V6394">
        <v>14473228</v>
      </c>
      <c r="X6394" t="s">
        <v>36</v>
      </c>
      <c r="Y6394" t="s">
        <v>3204</v>
      </c>
      <c r="Z6394" t="e">
        <f>VLOOKUP(N6394,Sheet3!J:J,1,0)</f>
        <v>#N/A</v>
      </c>
      <c r="AA6394" t="e">
        <f>VLOOKUP(I6394,Sheet3!$E$2:$E$8,1,0)</f>
        <v>#N/A</v>
      </c>
    </row>
    <row r="6395" spans="1:27" hidden="1" x14ac:dyDescent="0.25">
      <c r="A6395">
        <v>290061</v>
      </c>
      <c r="B6395" t="s">
        <v>3168</v>
      </c>
      <c r="E6395" t="s">
        <v>3197</v>
      </c>
      <c r="H6395">
        <v>1204</v>
      </c>
      <c r="I6395">
        <v>182220</v>
      </c>
      <c r="J6395" t="s">
        <v>3229</v>
      </c>
      <c r="K6395" s="38">
        <v>45372</v>
      </c>
      <c r="L6395" s="38">
        <v>45372</v>
      </c>
      <c r="M6395" t="s">
        <v>3791</v>
      </c>
      <c r="N6395" t="s">
        <v>3872</v>
      </c>
      <c r="O6395">
        <v>-196</v>
      </c>
      <c r="P6395" t="e">
        <f>VLOOKUP(I6395,Sheet3!$E$2:$E$16,1,0)</f>
        <v>#N/A</v>
      </c>
      <c r="Q6395" t="s">
        <v>36</v>
      </c>
      <c r="R6395">
        <v>1.39</v>
      </c>
      <c r="S6395">
        <v>-196</v>
      </c>
      <c r="U6395">
        <v>-272.44</v>
      </c>
      <c r="V6395">
        <v>14473289</v>
      </c>
      <c r="X6395" t="s">
        <v>36</v>
      </c>
      <c r="Y6395" t="s">
        <v>3204</v>
      </c>
      <c r="Z6395" t="e">
        <f>VLOOKUP(N6395,Sheet3!J:J,1,0)</f>
        <v>#N/A</v>
      </c>
      <c r="AA6395" t="e">
        <f>VLOOKUP(I6395,Sheet3!$E$2:$E$8,1,0)</f>
        <v>#N/A</v>
      </c>
    </row>
    <row r="6396" spans="1:27" hidden="1" x14ac:dyDescent="0.25">
      <c r="A6396">
        <v>290061</v>
      </c>
      <c r="B6396" t="s">
        <v>3168</v>
      </c>
      <c r="E6396" t="s">
        <v>3197</v>
      </c>
      <c r="H6396">
        <v>1204</v>
      </c>
      <c r="I6396">
        <v>182219</v>
      </c>
      <c r="J6396" t="s">
        <v>3229</v>
      </c>
      <c r="K6396" s="38">
        <v>45372</v>
      </c>
      <c r="L6396" s="38">
        <v>45372</v>
      </c>
      <c r="M6396" t="s">
        <v>3791</v>
      </c>
      <c r="N6396" t="s">
        <v>3872</v>
      </c>
      <c r="O6396">
        <v>-204.5</v>
      </c>
      <c r="P6396" t="e">
        <f>VLOOKUP(I6396,Sheet3!$E$2:$E$16,1,0)</f>
        <v>#N/A</v>
      </c>
      <c r="Q6396" t="s">
        <v>36</v>
      </c>
      <c r="R6396">
        <v>1.39</v>
      </c>
      <c r="S6396">
        <v>-204.5</v>
      </c>
      <c r="U6396">
        <v>-284.26</v>
      </c>
      <c r="V6396">
        <v>14473288</v>
      </c>
      <c r="X6396" t="s">
        <v>36</v>
      </c>
      <c r="Y6396" t="s">
        <v>3204</v>
      </c>
      <c r="Z6396" t="e">
        <f>VLOOKUP(N6396,Sheet3!J:J,1,0)</f>
        <v>#N/A</v>
      </c>
      <c r="AA6396" t="e">
        <f>VLOOKUP(I6396,Sheet3!$E$2:$E$8,1,0)</f>
        <v>#N/A</v>
      </c>
    </row>
    <row r="6397" spans="1:27" hidden="1" x14ac:dyDescent="0.25">
      <c r="A6397">
        <v>290061</v>
      </c>
      <c r="B6397" t="s">
        <v>3168</v>
      </c>
      <c r="E6397" t="s">
        <v>3197</v>
      </c>
      <c r="H6397">
        <v>1204</v>
      </c>
      <c r="I6397">
        <v>24001022</v>
      </c>
      <c r="J6397" t="s">
        <v>3644</v>
      </c>
      <c r="K6397" s="38">
        <v>45383</v>
      </c>
      <c r="L6397" s="38">
        <v>45383</v>
      </c>
      <c r="M6397" t="s">
        <v>3791</v>
      </c>
      <c r="N6397" t="s">
        <v>3872</v>
      </c>
      <c r="Q6397" t="s">
        <v>36</v>
      </c>
      <c r="R6397">
        <v>0</v>
      </c>
      <c r="U6397">
        <v>0.01</v>
      </c>
      <c r="V6397">
        <v>14508597</v>
      </c>
      <c r="X6397" t="s">
        <v>36</v>
      </c>
      <c r="Y6397" t="s">
        <v>3204</v>
      </c>
      <c r="Z6397" t="e">
        <f>VLOOKUP(N6397,Sheet3!J:J,1,0)</f>
        <v>#N/A</v>
      </c>
      <c r="AA6397" t="e">
        <f>VLOOKUP(I6397,Sheet3!$E$2:$E$8,1,0)</f>
        <v>#N/A</v>
      </c>
    </row>
    <row r="6398" spans="1:27" hidden="1" x14ac:dyDescent="0.25">
      <c r="A6398">
        <v>290061</v>
      </c>
      <c r="B6398" t="s">
        <v>3168</v>
      </c>
      <c r="E6398" t="s">
        <v>3197</v>
      </c>
      <c r="H6398">
        <v>1204</v>
      </c>
      <c r="I6398">
        <v>182397</v>
      </c>
      <c r="J6398" t="s">
        <v>3229</v>
      </c>
      <c r="K6398" s="38">
        <v>45385</v>
      </c>
      <c r="L6398" s="38">
        <v>45385</v>
      </c>
      <c r="M6398" t="s">
        <v>3791</v>
      </c>
      <c r="N6398" t="s">
        <v>3872</v>
      </c>
      <c r="O6398">
        <v>-573.5</v>
      </c>
      <c r="P6398" t="e">
        <f>VLOOKUP(I6398,Sheet3!$E$2:$E$16,1,0)</f>
        <v>#N/A</v>
      </c>
      <c r="Q6398" t="s">
        <v>36</v>
      </c>
      <c r="R6398">
        <v>1.39</v>
      </c>
      <c r="S6398">
        <v>-573.5</v>
      </c>
      <c r="U6398">
        <v>-797.17</v>
      </c>
      <c r="V6398">
        <v>14485569</v>
      </c>
      <c r="X6398" t="s">
        <v>36</v>
      </c>
      <c r="Y6398" t="s">
        <v>3204</v>
      </c>
      <c r="Z6398" t="e">
        <f>VLOOKUP(N6398,Sheet3!J:J,1,0)</f>
        <v>#N/A</v>
      </c>
      <c r="AA6398" t="e">
        <f>VLOOKUP(I6398,Sheet3!$E$2:$E$8,1,0)</f>
        <v>#N/A</v>
      </c>
    </row>
    <row r="6399" spans="1:27" hidden="1" x14ac:dyDescent="0.25">
      <c r="A6399">
        <v>290061</v>
      </c>
      <c r="B6399">
        <v>290061</v>
      </c>
      <c r="H6399">
        <v>1204</v>
      </c>
      <c r="M6399" t="s">
        <v>3791</v>
      </c>
      <c r="N6399" t="s">
        <v>3872</v>
      </c>
      <c r="R6399" t="s">
        <v>3225</v>
      </c>
      <c r="X6399" t="s">
        <v>36</v>
      </c>
      <c r="Z6399" t="e">
        <f>VLOOKUP(N6399,Sheet3!J:J,1,0)</f>
        <v>#N/A</v>
      </c>
      <c r="AA6399" t="e">
        <f>VLOOKUP(I6399,Sheet3!$E$2:$E$8,1,0)</f>
        <v>#N/A</v>
      </c>
    </row>
    <row r="6400" spans="1:27" hidden="1" x14ac:dyDescent="0.25">
      <c r="A6400">
        <v>290061</v>
      </c>
      <c r="B6400" t="s">
        <v>3168</v>
      </c>
      <c r="E6400" t="s">
        <v>3197</v>
      </c>
      <c r="H6400">
        <v>1204</v>
      </c>
      <c r="I6400">
        <v>24001140</v>
      </c>
      <c r="J6400" t="s">
        <v>3224</v>
      </c>
      <c r="K6400" s="38">
        <v>45364</v>
      </c>
      <c r="L6400" s="38">
        <v>45364</v>
      </c>
      <c r="M6400" t="s">
        <v>3791</v>
      </c>
      <c r="N6400" t="s">
        <v>4030</v>
      </c>
      <c r="R6400">
        <v>0</v>
      </c>
      <c r="V6400">
        <v>14463326</v>
      </c>
      <c r="X6400" t="s">
        <v>36</v>
      </c>
      <c r="Y6400" t="s">
        <v>3204</v>
      </c>
      <c r="Z6400" t="e">
        <f>VLOOKUP(N6400,Sheet3!J:J,1,0)</f>
        <v>#N/A</v>
      </c>
      <c r="AA6400" t="e">
        <f>VLOOKUP(I6400,Sheet3!$E$2:$E$8,1,0)</f>
        <v>#N/A</v>
      </c>
    </row>
    <row r="6401" spans="1:27" hidden="1" x14ac:dyDescent="0.25">
      <c r="A6401">
        <v>290061</v>
      </c>
      <c r="B6401" t="s">
        <v>3168</v>
      </c>
      <c r="E6401" t="s">
        <v>3197</v>
      </c>
      <c r="H6401">
        <v>1204</v>
      </c>
      <c r="I6401">
        <v>24001140</v>
      </c>
      <c r="J6401" t="s">
        <v>3232</v>
      </c>
      <c r="K6401" s="38">
        <v>45364</v>
      </c>
      <c r="L6401" s="38">
        <v>45364</v>
      </c>
      <c r="M6401" t="s">
        <v>3791</v>
      </c>
      <c r="N6401" t="s">
        <v>4030</v>
      </c>
      <c r="O6401">
        <v>1418</v>
      </c>
      <c r="Q6401" t="s">
        <v>36</v>
      </c>
      <c r="R6401">
        <v>1.39</v>
      </c>
      <c r="S6401">
        <v>1418</v>
      </c>
      <c r="U6401">
        <v>1971.02</v>
      </c>
      <c r="V6401">
        <v>14463327</v>
      </c>
      <c r="X6401" t="s">
        <v>36</v>
      </c>
      <c r="Y6401" t="s">
        <v>3204</v>
      </c>
      <c r="Z6401" t="e">
        <f>VLOOKUP(N6401,Sheet3!J:J,1,0)</f>
        <v>#N/A</v>
      </c>
      <c r="AA6401" t="e">
        <f>VLOOKUP(I6401,Sheet3!$E$2:$E$8,1,0)</f>
        <v>#N/A</v>
      </c>
    </row>
    <row r="6402" spans="1:27" hidden="1" x14ac:dyDescent="0.25">
      <c r="A6402">
        <v>290061</v>
      </c>
      <c r="B6402" t="s">
        <v>3168</v>
      </c>
      <c r="E6402" t="s">
        <v>3197</v>
      </c>
      <c r="H6402">
        <v>1204</v>
      </c>
      <c r="I6402">
        <v>182185</v>
      </c>
      <c r="J6402" t="s">
        <v>3229</v>
      </c>
      <c r="K6402" s="38">
        <v>45369</v>
      </c>
      <c r="L6402" s="38">
        <v>45369</v>
      </c>
      <c r="M6402" t="s">
        <v>3791</v>
      </c>
      <c r="N6402" t="s">
        <v>4030</v>
      </c>
      <c r="O6402">
        <v>-1418</v>
      </c>
      <c r="P6402" t="e">
        <f>VLOOKUP(I6402,Sheet3!$E$2:$E$16,1,0)</f>
        <v>#N/A</v>
      </c>
      <c r="Q6402" t="s">
        <v>36</v>
      </c>
      <c r="R6402">
        <v>1.39</v>
      </c>
      <c r="S6402">
        <v>-1418</v>
      </c>
      <c r="U6402">
        <v>-1971.02</v>
      </c>
      <c r="V6402">
        <v>14468819</v>
      </c>
      <c r="X6402" t="s">
        <v>36</v>
      </c>
      <c r="Y6402" t="s">
        <v>3204</v>
      </c>
      <c r="Z6402" t="e">
        <f>VLOOKUP(N6402,Sheet3!J:J,1,0)</f>
        <v>#N/A</v>
      </c>
      <c r="AA6402" t="e">
        <f>VLOOKUP(I6402,Sheet3!$E$2:$E$8,1,0)</f>
        <v>#N/A</v>
      </c>
    </row>
    <row r="6403" spans="1:27" hidden="1" x14ac:dyDescent="0.25">
      <c r="A6403">
        <v>290061</v>
      </c>
      <c r="B6403">
        <v>290061</v>
      </c>
      <c r="H6403">
        <v>1204</v>
      </c>
      <c r="M6403" t="s">
        <v>3791</v>
      </c>
      <c r="N6403" t="s">
        <v>4030</v>
      </c>
      <c r="R6403" t="s">
        <v>3225</v>
      </c>
      <c r="X6403" t="s">
        <v>36</v>
      </c>
      <c r="Z6403" t="e">
        <f>VLOOKUP(N6403,Sheet3!J:J,1,0)</f>
        <v>#N/A</v>
      </c>
      <c r="AA6403" t="e">
        <f>VLOOKUP(I6403,Sheet3!$E$2:$E$8,1,0)</f>
        <v>#N/A</v>
      </c>
    </row>
    <row r="6404" spans="1:27" hidden="1" x14ac:dyDescent="0.25">
      <c r="A6404">
        <v>290061</v>
      </c>
      <c r="B6404" t="s">
        <v>3168</v>
      </c>
      <c r="E6404" t="s">
        <v>3197</v>
      </c>
      <c r="H6404">
        <v>1204</v>
      </c>
      <c r="I6404">
        <v>24001143</v>
      </c>
      <c r="J6404" t="s">
        <v>3224</v>
      </c>
      <c r="K6404" s="38">
        <v>45369</v>
      </c>
      <c r="L6404" s="38">
        <v>45369</v>
      </c>
      <c r="M6404" t="s">
        <v>3791</v>
      </c>
      <c r="N6404" t="s">
        <v>3593</v>
      </c>
      <c r="R6404">
        <v>0</v>
      </c>
      <c r="V6404">
        <v>14468498</v>
      </c>
      <c r="X6404" t="s">
        <v>36</v>
      </c>
      <c r="Y6404" t="s">
        <v>3204</v>
      </c>
      <c r="Z6404" t="e">
        <f>VLOOKUP(N6404,Sheet3!J:J,1,0)</f>
        <v>#N/A</v>
      </c>
      <c r="AA6404" t="e">
        <f>VLOOKUP(I6404,Sheet3!$E$2:$E$8,1,0)</f>
        <v>#N/A</v>
      </c>
    </row>
    <row r="6405" spans="1:27" hidden="1" x14ac:dyDescent="0.25">
      <c r="A6405">
        <v>290061</v>
      </c>
      <c r="B6405" t="s">
        <v>3168</v>
      </c>
      <c r="E6405" t="s">
        <v>3197</v>
      </c>
      <c r="H6405">
        <v>1204</v>
      </c>
      <c r="I6405">
        <v>24001143</v>
      </c>
      <c r="J6405" t="s">
        <v>3232</v>
      </c>
      <c r="K6405" s="38">
        <v>45369</v>
      </c>
      <c r="L6405" s="38">
        <v>45369</v>
      </c>
      <c r="M6405" t="s">
        <v>3791</v>
      </c>
      <c r="N6405" t="s">
        <v>3593</v>
      </c>
      <c r="O6405">
        <v>943</v>
      </c>
      <c r="Q6405" t="s">
        <v>36</v>
      </c>
      <c r="R6405">
        <v>1.39</v>
      </c>
      <c r="S6405">
        <v>943</v>
      </c>
      <c r="U6405">
        <v>1310.77</v>
      </c>
      <c r="V6405">
        <v>14468499</v>
      </c>
      <c r="X6405" t="s">
        <v>36</v>
      </c>
      <c r="Y6405" t="s">
        <v>3204</v>
      </c>
      <c r="Z6405" t="e">
        <f>VLOOKUP(N6405,Sheet3!J:J,1,0)</f>
        <v>#N/A</v>
      </c>
      <c r="AA6405" t="e">
        <f>VLOOKUP(I6405,Sheet3!$E$2:$E$8,1,0)</f>
        <v>#N/A</v>
      </c>
    </row>
    <row r="6406" spans="1:27" hidden="1" x14ac:dyDescent="0.25">
      <c r="A6406">
        <v>290061</v>
      </c>
      <c r="B6406" t="s">
        <v>3168</v>
      </c>
      <c r="E6406" t="s">
        <v>3197</v>
      </c>
      <c r="H6406">
        <v>1204</v>
      </c>
      <c r="I6406">
        <v>182210</v>
      </c>
      <c r="J6406" t="s">
        <v>3229</v>
      </c>
      <c r="K6406" s="38">
        <v>45371</v>
      </c>
      <c r="L6406" s="38">
        <v>45371</v>
      </c>
      <c r="M6406" t="s">
        <v>3791</v>
      </c>
      <c r="N6406" t="s">
        <v>3593</v>
      </c>
      <c r="O6406">
        <v>-943</v>
      </c>
      <c r="P6406" t="e">
        <f>VLOOKUP(I6406,Sheet3!$E$2:$E$16,1,0)</f>
        <v>#N/A</v>
      </c>
      <c r="Q6406" t="s">
        <v>36</v>
      </c>
      <c r="R6406">
        <v>1.39</v>
      </c>
      <c r="S6406">
        <v>-943</v>
      </c>
      <c r="U6406">
        <v>-1310.77</v>
      </c>
      <c r="V6406">
        <v>14472133</v>
      </c>
      <c r="X6406" t="s">
        <v>36</v>
      </c>
      <c r="Y6406" t="s">
        <v>3204</v>
      </c>
      <c r="Z6406" t="e">
        <f>VLOOKUP(N6406,Sheet3!J:J,1,0)</f>
        <v>#N/A</v>
      </c>
      <c r="AA6406" t="e">
        <f>VLOOKUP(I6406,Sheet3!$E$2:$E$8,1,0)</f>
        <v>#N/A</v>
      </c>
    </row>
    <row r="6407" spans="1:27" hidden="1" x14ac:dyDescent="0.25">
      <c r="A6407">
        <v>290061</v>
      </c>
      <c r="B6407">
        <v>290061</v>
      </c>
      <c r="H6407">
        <v>1204</v>
      </c>
      <c r="M6407" t="s">
        <v>3791</v>
      </c>
      <c r="N6407" t="s">
        <v>3593</v>
      </c>
      <c r="R6407" t="s">
        <v>3225</v>
      </c>
      <c r="X6407" t="s">
        <v>36</v>
      </c>
      <c r="Z6407" t="e">
        <f>VLOOKUP(N6407,Sheet3!J:J,1,0)</f>
        <v>#N/A</v>
      </c>
      <c r="AA6407" t="e">
        <f>VLOOKUP(I6407,Sheet3!$E$2:$E$8,1,0)</f>
        <v>#N/A</v>
      </c>
    </row>
    <row r="6408" spans="1:27" hidden="1" x14ac:dyDescent="0.25">
      <c r="A6408">
        <v>290061</v>
      </c>
      <c r="B6408" t="s">
        <v>3168</v>
      </c>
      <c r="E6408" t="s">
        <v>3197</v>
      </c>
      <c r="H6408">
        <v>1204</v>
      </c>
      <c r="I6408">
        <v>24001143</v>
      </c>
      <c r="J6408" t="s">
        <v>3224</v>
      </c>
      <c r="K6408" s="38">
        <v>45369</v>
      </c>
      <c r="L6408" s="38">
        <v>45369</v>
      </c>
      <c r="M6408" t="s">
        <v>3791</v>
      </c>
      <c r="N6408" t="s">
        <v>3594</v>
      </c>
      <c r="R6408">
        <v>0</v>
      </c>
      <c r="V6408">
        <v>14468544</v>
      </c>
      <c r="X6408" t="s">
        <v>36</v>
      </c>
      <c r="Y6408" t="s">
        <v>3204</v>
      </c>
      <c r="Z6408" t="e">
        <f>VLOOKUP(N6408,Sheet3!J:J,1,0)</f>
        <v>#N/A</v>
      </c>
      <c r="AA6408" t="e">
        <f>VLOOKUP(I6408,Sheet3!$E$2:$E$8,1,0)</f>
        <v>#N/A</v>
      </c>
    </row>
    <row r="6409" spans="1:27" hidden="1" x14ac:dyDescent="0.25">
      <c r="A6409">
        <v>290061</v>
      </c>
      <c r="B6409" t="s">
        <v>3168</v>
      </c>
      <c r="E6409" t="s">
        <v>3197</v>
      </c>
      <c r="H6409">
        <v>1204</v>
      </c>
      <c r="I6409">
        <v>182189</v>
      </c>
      <c r="J6409" t="s">
        <v>3229</v>
      </c>
      <c r="K6409" s="38">
        <v>45369</v>
      </c>
      <c r="L6409" s="38">
        <v>45369</v>
      </c>
      <c r="M6409" t="s">
        <v>3791</v>
      </c>
      <c r="N6409" t="s">
        <v>3594</v>
      </c>
      <c r="O6409">
        <v>-337</v>
      </c>
      <c r="P6409" t="e">
        <f>VLOOKUP(I6409,Sheet3!$E$2:$E$16,1,0)</f>
        <v>#N/A</v>
      </c>
      <c r="Q6409" t="s">
        <v>36</v>
      </c>
      <c r="R6409">
        <v>1.39</v>
      </c>
      <c r="S6409">
        <v>-337</v>
      </c>
      <c r="U6409">
        <v>-468.43</v>
      </c>
      <c r="V6409">
        <v>14468870</v>
      </c>
      <c r="X6409" t="s">
        <v>36</v>
      </c>
      <c r="Y6409" t="s">
        <v>3204</v>
      </c>
      <c r="Z6409" t="e">
        <f>VLOOKUP(N6409,Sheet3!J:J,1,0)</f>
        <v>#N/A</v>
      </c>
      <c r="AA6409" t="e">
        <f>VLOOKUP(I6409,Sheet3!$E$2:$E$8,1,0)</f>
        <v>#N/A</v>
      </c>
    </row>
    <row r="6410" spans="1:27" hidden="1" x14ac:dyDescent="0.25">
      <c r="A6410">
        <v>290061</v>
      </c>
      <c r="B6410" t="s">
        <v>3168</v>
      </c>
      <c r="E6410" t="s">
        <v>3197</v>
      </c>
      <c r="H6410">
        <v>1204</v>
      </c>
      <c r="I6410">
        <v>24001143</v>
      </c>
      <c r="J6410" t="s">
        <v>3232</v>
      </c>
      <c r="K6410" s="38">
        <v>45369</v>
      </c>
      <c r="L6410" s="38">
        <v>45369</v>
      </c>
      <c r="M6410" t="s">
        <v>3791</v>
      </c>
      <c r="N6410" t="s">
        <v>3594</v>
      </c>
      <c r="O6410">
        <v>337</v>
      </c>
      <c r="Q6410" t="s">
        <v>36</v>
      </c>
      <c r="R6410">
        <v>1.39</v>
      </c>
      <c r="S6410">
        <v>337</v>
      </c>
      <c r="U6410">
        <v>468.43</v>
      </c>
      <c r="V6410">
        <v>14468545</v>
      </c>
      <c r="X6410" t="s">
        <v>36</v>
      </c>
      <c r="Y6410" t="s">
        <v>3204</v>
      </c>
      <c r="Z6410" t="e">
        <f>VLOOKUP(N6410,Sheet3!J:J,1,0)</f>
        <v>#N/A</v>
      </c>
      <c r="AA6410" t="e">
        <f>VLOOKUP(I6410,Sheet3!$E$2:$E$8,1,0)</f>
        <v>#N/A</v>
      </c>
    </row>
    <row r="6411" spans="1:27" hidden="1" x14ac:dyDescent="0.25">
      <c r="A6411">
        <v>290061</v>
      </c>
      <c r="B6411">
        <v>290061</v>
      </c>
      <c r="H6411">
        <v>1204</v>
      </c>
      <c r="M6411" t="s">
        <v>3791</v>
      </c>
      <c r="N6411" t="s">
        <v>3594</v>
      </c>
      <c r="R6411" t="s">
        <v>3225</v>
      </c>
      <c r="X6411" t="s">
        <v>36</v>
      </c>
      <c r="Z6411" t="e">
        <f>VLOOKUP(N6411,Sheet3!J:J,1,0)</f>
        <v>#N/A</v>
      </c>
      <c r="AA6411" t="e">
        <f>VLOOKUP(I6411,Sheet3!$E$2:$E$8,1,0)</f>
        <v>#N/A</v>
      </c>
    </row>
    <row r="6412" spans="1:27" hidden="1" x14ac:dyDescent="0.25">
      <c r="A6412">
        <v>290061</v>
      </c>
      <c r="B6412" t="s">
        <v>3168</v>
      </c>
      <c r="E6412" t="s">
        <v>3197</v>
      </c>
      <c r="H6412">
        <v>1204</v>
      </c>
      <c r="I6412">
        <v>24001136</v>
      </c>
      <c r="J6412" t="s">
        <v>3224</v>
      </c>
      <c r="K6412" s="38">
        <v>45355</v>
      </c>
      <c r="L6412" s="38">
        <v>45355</v>
      </c>
      <c r="M6412" t="s">
        <v>3791</v>
      </c>
      <c r="N6412" t="s">
        <v>4031</v>
      </c>
      <c r="R6412">
        <v>0</v>
      </c>
      <c r="V6412">
        <v>14452525</v>
      </c>
      <c r="X6412" t="s">
        <v>36</v>
      </c>
      <c r="Y6412" t="s">
        <v>3204</v>
      </c>
      <c r="Z6412" t="e">
        <f>VLOOKUP(N6412,Sheet3!J:J,1,0)</f>
        <v>#N/A</v>
      </c>
      <c r="AA6412" t="e">
        <f>VLOOKUP(I6412,Sheet3!$E$2:$E$8,1,0)</f>
        <v>#N/A</v>
      </c>
    </row>
    <row r="6413" spans="1:27" hidden="1" x14ac:dyDescent="0.25">
      <c r="A6413">
        <v>290061</v>
      </c>
      <c r="B6413" t="s">
        <v>3168</v>
      </c>
      <c r="E6413" t="s">
        <v>3197</v>
      </c>
      <c r="H6413">
        <v>1204</v>
      </c>
      <c r="I6413">
        <v>24001136</v>
      </c>
      <c r="J6413" t="s">
        <v>3232</v>
      </c>
      <c r="K6413" s="38">
        <v>45355</v>
      </c>
      <c r="L6413" s="38">
        <v>45355</v>
      </c>
      <c r="M6413" t="s">
        <v>3791</v>
      </c>
      <c r="N6413" t="s">
        <v>4031</v>
      </c>
      <c r="O6413">
        <v>3430</v>
      </c>
      <c r="Q6413" t="s">
        <v>36</v>
      </c>
      <c r="R6413">
        <v>1.39</v>
      </c>
      <c r="S6413">
        <v>3430</v>
      </c>
      <c r="U6413">
        <v>4767.7</v>
      </c>
      <c r="V6413">
        <v>14452526</v>
      </c>
      <c r="X6413" t="s">
        <v>36</v>
      </c>
      <c r="Y6413" t="s">
        <v>3204</v>
      </c>
      <c r="Z6413" t="e">
        <f>VLOOKUP(N6413,Sheet3!J:J,1,0)</f>
        <v>#N/A</v>
      </c>
      <c r="AA6413" t="e">
        <f>VLOOKUP(I6413,Sheet3!$E$2:$E$8,1,0)</f>
        <v>#N/A</v>
      </c>
    </row>
    <row r="6414" spans="1:27" hidden="1" x14ac:dyDescent="0.25">
      <c r="A6414">
        <v>290061</v>
      </c>
      <c r="B6414" t="s">
        <v>3168</v>
      </c>
      <c r="E6414" t="s">
        <v>3197</v>
      </c>
      <c r="H6414">
        <v>1204</v>
      </c>
      <c r="I6414">
        <v>181946</v>
      </c>
      <c r="J6414" t="s">
        <v>3229</v>
      </c>
      <c r="K6414" s="38">
        <v>45358</v>
      </c>
      <c r="L6414" s="38">
        <v>45359</v>
      </c>
      <c r="M6414" t="s">
        <v>3791</v>
      </c>
      <c r="N6414" t="s">
        <v>4031</v>
      </c>
      <c r="O6414">
        <v>-3368</v>
      </c>
      <c r="P6414" t="e">
        <f>VLOOKUP(I6414,Sheet3!$E$2:$E$16,1,0)</f>
        <v>#N/A</v>
      </c>
      <c r="Q6414" t="s">
        <v>36</v>
      </c>
      <c r="R6414">
        <v>1.39</v>
      </c>
      <c r="S6414">
        <v>-3368</v>
      </c>
      <c r="U6414">
        <v>-4681.5200000000004</v>
      </c>
      <c r="V6414">
        <v>14458391</v>
      </c>
      <c r="X6414" t="s">
        <v>36</v>
      </c>
      <c r="Y6414" t="s">
        <v>3204</v>
      </c>
      <c r="Z6414" t="e">
        <f>VLOOKUP(N6414,Sheet3!J:J,1,0)</f>
        <v>#N/A</v>
      </c>
      <c r="AA6414" t="e">
        <f>VLOOKUP(I6414,Sheet3!$E$2:$E$8,1,0)</f>
        <v>#N/A</v>
      </c>
    </row>
    <row r="6415" spans="1:27" hidden="1" x14ac:dyDescent="0.25">
      <c r="A6415">
        <v>290061</v>
      </c>
      <c r="B6415" t="s">
        <v>3168</v>
      </c>
      <c r="E6415" t="s">
        <v>3197</v>
      </c>
      <c r="H6415">
        <v>1204</v>
      </c>
      <c r="I6415">
        <v>181958</v>
      </c>
      <c r="J6415" t="s">
        <v>3229</v>
      </c>
      <c r="K6415" s="38">
        <v>45364</v>
      </c>
      <c r="L6415" s="38">
        <v>45364</v>
      </c>
      <c r="M6415" t="s">
        <v>3791</v>
      </c>
      <c r="N6415" t="s">
        <v>4031</v>
      </c>
      <c r="O6415">
        <v>-62</v>
      </c>
      <c r="P6415" t="e">
        <f>VLOOKUP(I6415,Sheet3!$E$2:$E$16,1,0)</f>
        <v>#N/A</v>
      </c>
      <c r="Q6415" t="s">
        <v>36</v>
      </c>
      <c r="R6415">
        <v>1.39</v>
      </c>
      <c r="S6415">
        <v>-62</v>
      </c>
      <c r="U6415">
        <v>-86.18</v>
      </c>
      <c r="V6415">
        <v>14463938</v>
      </c>
      <c r="X6415" t="s">
        <v>36</v>
      </c>
      <c r="Y6415" t="s">
        <v>3204</v>
      </c>
      <c r="Z6415" t="e">
        <f>VLOOKUP(N6415,Sheet3!J:J,1,0)</f>
        <v>#N/A</v>
      </c>
      <c r="AA6415" t="e">
        <f>VLOOKUP(I6415,Sheet3!$E$2:$E$8,1,0)</f>
        <v>#N/A</v>
      </c>
    </row>
    <row r="6416" spans="1:27" hidden="1" x14ac:dyDescent="0.25">
      <c r="A6416">
        <v>290061</v>
      </c>
      <c r="B6416">
        <v>290061</v>
      </c>
      <c r="H6416">
        <v>1204</v>
      </c>
      <c r="M6416" t="s">
        <v>3791</v>
      </c>
      <c r="N6416" t="s">
        <v>4031</v>
      </c>
      <c r="R6416" t="s">
        <v>3225</v>
      </c>
      <c r="X6416" t="s">
        <v>36</v>
      </c>
      <c r="Z6416" t="e">
        <f>VLOOKUP(N6416,Sheet3!J:J,1,0)</f>
        <v>#N/A</v>
      </c>
      <c r="AA6416" t="e">
        <f>VLOOKUP(I6416,Sheet3!$E$2:$E$8,1,0)</f>
        <v>#N/A</v>
      </c>
    </row>
    <row r="6417" spans="1:27" hidden="1" x14ac:dyDescent="0.25">
      <c r="A6417">
        <v>290061</v>
      </c>
      <c r="B6417" t="s">
        <v>3168</v>
      </c>
      <c r="E6417" t="s">
        <v>3197</v>
      </c>
      <c r="H6417">
        <v>1204</v>
      </c>
      <c r="I6417">
        <v>24001136</v>
      </c>
      <c r="J6417" t="s">
        <v>3224</v>
      </c>
      <c r="K6417" s="38">
        <v>45355</v>
      </c>
      <c r="L6417" s="38">
        <v>45355</v>
      </c>
      <c r="M6417" t="s">
        <v>3791</v>
      </c>
      <c r="N6417" t="s">
        <v>3598</v>
      </c>
      <c r="R6417">
        <v>0</v>
      </c>
      <c r="V6417">
        <v>14452528</v>
      </c>
      <c r="X6417" t="s">
        <v>36</v>
      </c>
      <c r="Y6417" t="s">
        <v>3204</v>
      </c>
      <c r="Z6417" t="e">
        <f>VLOOKUP(N6417,Sheet3!J:J,1,0)</f>
        <v>#N/A</v>
      </c>
      <c r="AA6417" t="e">
        <f>VLOOKUP(I6417,Sheet3!$E$2:$E$8,1,0)</f>
        <v>#N/A</v>
      </c>
    </row>
    <row r="6418" spans="1:27" hidden="1" x14ac:dyDescent="0.25">
      <c r="A6418">
        <v>290061</v>
      </c>
      <c r="B6418" t="s">
        <v>3168</v>
      </c>
      <c r="E6418" t="s">
        <v>3197</v>
      </c>
      <c r="H6418">
        <v>1204</v>
      </c>
      <c r="I6418">
        <v>24001136</v>
      </c>
      <c r="J6418" t="s">
        <v>3232</v>
      </c>
      <c r="K6418" s="38">
        <v>45355</v>
      </c>
      <c r="L6418" s="38">
        <v>45355</v>
      </c>
      <c r="M6418" t="s">
        <v>3791</v>
      </c>
      <c r="N6418" t="s">
        <v>3598</v>
      </c>
      <c r="O6418">
        <v>1647</v>
      </c>
      <c r="Q6418" t="s">
        <v>36</v>
      </c>
      <c r="R6418">
        <v>1.39</v>
      </c>
      <c r="S6418">
        <v>1647</v>
      </c>
      <c r="U6418">
        <v>2289.33</v>
      </c>
      <c r="V6418">
        <v>14452529</v>
      </c>
      <c r="X6418" t="s">
        <v>36</v>
      </c>
      <c r="Y6418" t="s">
        <v>3204</v>
      </c>
      <c r="Z6418" t="e">
        <f>VLOOKUP(N6418,Sheet3!J:J,1,0)</f>
        <v>#N/A</v>
      </c>
      <c r="AA6418" t="e">
        <f>VLOOKUP(I6418,Sheet3!$E$2:$E$8,1,0)</f>
        <v>#N/A</v>
      </c>
    </row>
    <row r="6419" spans="1:27" hidden="1" x14ac:dyDescent="0.25">
      <c r="A6419">
        <v>290061</v>
      </c>
      <c r="B6419" t="s">
        <v>3168</v>
      </c>
      <c r="E6419" t="s">
        <v>3197</v>
      </c>
      <c r="H6419">
        <v>1204</v>
      </c>
      <c r="I6419">
        <v>182137</v>
      </c>
      <c r="J6419" t="s">
        <v>3229</v>
      </c>
      <c r="K6419" s="38">
        <v>45363</v>
      </c>
      <c r="L6419" s="38">
        <v>45363</v>
      </c>
      <c r="M6419" t="s">
        <v>3791</v>
      </c>
      <c r="N6419" t="s">
        <v>3598</v>
      </c>
      <c r="O6419">
        <v>-1647</v>
      </c>
      <c r="P6419" t="e">
        <f>VLOOKUP(I6419,Sheet3!$E$2:$E$16,1,0)</f>
        <v>#N/A</v>
      </c>
      <c r="Q6419" t="s">
        <v>36</v>
      </c>
      <c r="R6419">
        <v>1.39</v>
      </c>
      <c r="S6419">
        <v>-1647</v>
      </c>
      <c r="U6419">
        <v>-2289.33</v>
      </c>
      <c r="V6419">
        <v>14462184</v>
      </c>
      <c r="X6419" t="s">
        <v>36</v>
      </c>
      <c r="Y6419" t="s">
        <v>3204</v>
      </c>
      <c r="Z6419" t="e">
        <f>VLOOKUP(N6419,Sheet3!J:J,1,0)</f>
        <v>#N/A</v>
      </c>
      <c r="AA6419" t="e">
        <f>VLOOKUP(I6419,Sheet3!$E$2:$E$8,1,0)</f>
        <v>#N/A</v>
      </c>
    </row>
    <row r="6420" spans="1:27" hidden="1" x14ac:dyDescent="0.25">
      <c r="A6420">
        <v>290061</v>
      </c>
      <c r="B6420">
        <v>290061</v>
      </c>
      <c r="H6420">
        <v>1204</v>
      </c>
      <c r="M6420" t="s">
        <v>3791</v>
      </c>
      <c r="N6420" t="s">
        <v>3598</v>
      </c>
      <c r="R6420" t="s">
        <v>3225</v>
      </c>
      <c r="X6420" t="s">
        <v>36</v>
      </c>
      <c r="Z6420" t="e">
        <f>VLOOKUP(N6420,Sheet3!J:J,1,0)</f>
        <v>#N/A</v>
      </c>
      <c r="AA6420" t="e">
        <f>VLOOKUP(I6420,Sheet3!$E$2:$E$8,1,0)</f>
        <v>#N/A</v>
      </c>
    </row>
    <row r="6421" spans="1:27" hidden="1" x14ac:dyDescent="0.25">
      <c r="A6421">
        <v>290061</v>
      </c>
      <c r="B6421" t="s">
        <v>3168</v>
      </c>
      <c r="E6421" t="s">
        <v>3197</v>
      </c>
      <c r="H6421">
        <v>1204</v>
      </c>
      <c r="I6421">
        <v>24001136</v>
      </c>
      <c r="J6421" t="s">
        <v>3224</v>
      </c>
      <c r="K6421" s="38">
        <v>45355</v>
      </c>
      <c r="L6421" s="38">
        <v>45355</v>
      </c>
      <c r="M6421" t="s">
        <v>3791</v>
      </c>
      <c r="N6421" t="s">
        <v>3873</v>
      </c>
      <c r="R6421">
        <v>0</v>
      </c>
      <c r="V6421">
        <v>14452531</v>
      </c>
      <c r="X6421" t="s">
        <v>36</v>
      </c>
      <c r="Y6421" t="s">
        <v>3204</v>
      </c>
      <c r="Z6421" t="e">
        <f>VLOOKUP(N6421,Sheet3!J:J,1,0)</f>
        <v>#N/A</v>
      </c>
      <c r="AA6421" t="e">
        <f>VLOOKUP(I6421,Sheet3!$E$2:$E$8,1,0)</f>
        <v>#N/A</v>
      </c>
    </row>
    <row r="6422" spans="1:27" hidden="1" x14ac:dyDescent="0.25">
      <c r="A6422">
        <v>290061</v>
      </c>
      <c r="B6422" t="s">
        <v>3168</v>
      </c>
      <c r="E6422" t="s">
        <v>3197</v>
      </c>
      <c r="H6422">
        <v>1204</v>
      </c>
      <c r="I6422">
        <v>24001136</v>
      </c>
      <c r="J6422" t="s">
        <v>3232</v>
      </c>
      <c r="K6422" s="38">
        <v>45355</v>
      </c>
      <c r="L6422" s="38">
        <v>45355</v>
      </c>
      <c r="M6422" t="s">
        <v>3791</v>
      </c>
      <c r="N6422" t="s">
        <v>3873</v>
      </c>
      <c r="O6422">
        <v>1067.5999999999999</v>
      </c>
      <c r="Q6422" t="s">
        <v>36</v>
      </c>
      <c r="R6422">
        <v>1.39</v>
      </c>
      <c r="S6422">
        <v>1067.5999999999999</v>
      </c>
      <c r="U6422">
        <v>1483.96</v>
      </c>
      <c r="V6422">
        <v>14452532</v>
      </c>
      <c r="X6422" t="s">
        <v>36</v>
      </c>
      <c r="Y6422" t="s">
        <v>3204</v>
      </c>
      <c r="Z6422" t="e">
        <f>VLOOKUP(N6422,Sheet3!J:J,1,0)</f>
        <v>#N/A</v>
      </c>
      <c r="AA6422" t="e">
        <f>VLOOKUP(I6422,Sheet3!$E$2:$E$8,1,0)</f>
        <v>#N/A</v>
      </c>
    </row>
    <row r="6423" spans="1:27" hidden="1" x14ac:dyDescent="0.25">
      <c r="A6423">
        <v>290061</v>
      </c>
      <c r="B6423" t="s">
        <v>3168</v>
      </c>
      <c r="E6423" t="s">
        <v>3197</v>
      </c>
      <c r="H6423">
        <v>1204</v>
      </c>
      <c r="I6423">
        <v>182133</v>
      </c>
      <c r="J6423" t="s">
        <v>3229</v>
      </c>
      <c r="K6423" s="38">
        <v>45363</v>
      </c>
      <c r="L6423" s="38">
        <v>45363</v>
      </c>
      <c r="M6423" t="s">
        <v>3791</v>
      </c>
      <c r="N6423" t="s">
        <v>3873</v>
      </c>
      <c r="O6423">
        <v>-1067.5999999999999</v>
      </c>
      <c r="P6423" t="e">
        <f>VLOOKUP(I6423,Sheet3!$E$2:$E$16,1,0)</f>
        <v>#N/A</v>
      </c>
      <c r="Q6423" t="s">
        <v>36</v>
      </c>
      <c r="R6423">
        <v>1.39</v>
      </c>
      <c r="S6423">
        <v>-1067.5999999999999</v>
      </c>
      <c r="U6423">
        <v>-1483.96</v>
      </c>
      <c r="V6423">
        <v>14462179</v>
      </c>
      <c r="X6423" t="s">
        <v>36</v>
      </c>
      <c r="Y6423" t="s">
        <v>3204</v>
      </c>
      <c r="Z6423" t="e">
        <f>VLOOKUP(N6423,Sheet3!J:J,1,0)</f>
        <v>#N/A</v>
      </c>
      <c r="AA6423" t="e">
        <f>VLOOKUP(I6423,Sheet3!$E$2:$E$8,1,0)</f>
        <v>#N/A</v>
      </c>
    </row>
    <row r="6424" spans="1:27" hidden="1" x14ac:dyDescent="0.25">
      <c r="A6424">
        <v>290061</v>
      </c>
      <c r="B6424">
        <v>290061</v>
      </c>
      <c r="H6424">
        <v>1204</v>
      </c>
      <c r="M6424" t="s">
        <v>3791</v>
      </c>
      <c r="N6424" t="s">
        <v>3873</v>
      </c>
      <c r="R6424" t="s">
        <v>3225</v>
      </c>
      <c r="X6424" t="s">
        <v>36</v>
      </c>
      <c r="Z6424" t="e">
        <f>VLOOKUP(N6424,Sheet3!J:J,1,0)</f>
        <v>#N/A</v>
      </c>
      <c r="AA6424" t="e">
        <f>VLOOKUP(I6424,Sheet3!$E$2:$E$8,1,0)</f>
        <v>#N/A</v>
      </c>
    </row>
    <row r="6425" spans="1:27" hidden="1" x14ac:dyDescent="0.25">
      <c r="A6425">
        <v>290061</v>
      </c>
      <c r="B6425" t="s">
        <v>3168</v>
      </c>
      <c r="E6425" t="s">
        <v>3197</v>
      </c>
      <c r="H6425">
        <v>1204</v>
      </c>
      <c r="I6425">
        <v>24001143</v>
      </c>
      <c r="J6425" t="s">
        <v>3224</v>
      </c>
      <c r="K6425" s="38">
        <v>45369</v>
      </c>
      <c r="L6425" s="38">
        <v>45369</v>
      </c>
      <c r="M6425" t="s">
        <v>3791</v>
      </c>
      <c r="N6425" t="s">
        <v>3599</v>
      </c>
      <c r="R6425">
        <v>0</v>
      </c>
      <c r="V6425">
        <v>14468526</v>
      </c>
      <c r="X6425" t="s">
        <v>36</v>
      </c>
      <c r="Y6425" t="s">
        <v>3204</v>
      </c>
      <c r="Z6425" t="e">
        <f>VLOOKUP(N6425,Sheet3!J:J,1,0)</f>
        <v>#N/A</v>
      </c>
      <c r="AA6425" t="e">
        <f>VLOOKUP(I6425,Sheet3!$E$2:$E$8,1,0)</f>
        <v>#N/A</v>
      </c>
    </row>
    <row r="6426" spans="1:27" hidden="1" x14ac:dyDescent="0.25">
      <c r="A6426">
        <v>290061</v>
      </c>
      <c r="B6426" t="s">
        <v>3168</v>
      </c>
      <c r="E6426" t="s">
        <v>3197</v>
      </c>
      <c r="H6426">
        <v>1204</v>
      </c>
      <c r="I6426">
        <v>182191</v>
      </c>
      <c r="J6426" t="s">
        <v>3229</v>
      </c>
      <c r="K6426" s="38">
        <v>45369</v>
      </c>
      <c r="L6426" s="38">
        <v>45369</v>
      </c>
      <c r="M6426" t="s">
        <v>3791</v>
      </c>
      <c r="N6426" t="s">
        <v>3599</v>
      </c>
      <c r="O6426">
        <v>-526.29999999999995</v>
      </c>
      <c r="P6426" t="e">
        <f>VLOOKUP(I6426,Sheet3!$E$2:$E$16,1,0)</f>
        <v>#N/A</v>
      </c>
      <c r="Q6426" t="s">
        <v>36</v>
      </c>
      <c r="R6426">
        <v>1.39</v>
      </c>
      <c r="S6426">
        <v>-526.29999999999995</v>
      </c>
      <c r="U6426">
        <v>-731.56</v>
      </c>
      <c r="V6426">
        <v>14468827</v>
      </c>
      <c r="X6426" t="s">
        <v>36</v>
      </c>
      <c r="Y6426" t="s">
        <v>3204</v>
      </c>
      <c r="Z6426" t="e">
        <f>VLOOKUP(N6426,Sheet3!J:J,1,0)</f>
        <v>#N/A</v>
      </c>
      <c r="AA6426" t="e">
        <f>VLOOKUP(I6426,Sheet3!$E$2:$E$8,1,0)</f>
        <v>#N/A</v>
      </c>
    </row>
    <row r="6427" spans="1:27" hidden="1" x14ac:dyDescent="0.25">
      <c r="A6427">
        <v>290061</v>
      </c>
      <c r="B6427" t="s">
        <v>3168</v>
      </c>
      <c r="E6427" t="s">
        <v>3197</v>
      </c>
      <c r="H6427">
        <v>1204</v>
      </c>
      <c r="I6427">
        <v>24001143</v>
      </c>
      <c r="J6427" t="s">
        <v>3232</v>
      </c>
      <c r="K6427" s="38">
        <v>45369</v>
      </c>
      <c r="L6427" s="38">
        <v>45369</v>
      </c>
      <c r="M6427" t="s">
        <v>3791</v>
      </c>
      <c r="N6427" t="s">
        <v>3599</v>
      </c>
      <c r="O6427">
        <v>526.29999999999995</v>
      </c>
      <c r="Q6427" t="s">
        <v>36</v>
      </c>
      <c r="R6427">
        <v>1.39</v>
      </c>
      <c r="S6427">
        <v>526.29999999999995</v>
      </c>
      <c r="U6427">
        <v>731.56</v>
      </c>
      <c r="V6427">
        <v>14468527</v>
      </c>
      <c r="X6427" t="s">
        <v>36</v>
      </c>
      <c r="Y6427" t="s">
        <v>3204</v>
      </c>
      <c r="Z6427" t="e">
        <f>VLOOKUP(N6427,Sheet3!J:J,1,0)</f>
        <v>#N/A</v>
      </c>
      <c r="AA6427" t="e">
        <f>VLOOKUP(I6427,Sheet3!$E$2:$E$8,1,0)</f>
        <v>#N/A</v>
      </c>
    </row>
    <row r="6428" spans="1:27" hidden="1" x14ac:dyDescent="0.25">
      <c r="A6428">
        <v>290061</v>
      </c>
      <c r="B6428">
        <v>290061</v>
      </c>
      <c r="H6428">
        <v>1204</v>
      </c>
      <c r="M6428" t="s">
        <v>3791</v>
      </c>
      <c r="N6428" t="s">
        <v>3599</v>
      </c>
      <c r="R6428" t="s">
        <v>3225</v>
      </c>
      <c r="X6428" t="s">
        <v>36</v>
      </c>
      <c r="Z6428" t="e">
        <f>VLOOKUP(N6428,Sheet3!J:J,1,0)</f>
        <v>#N/A</v>
      </c>
      <c r="AA6428" t="e">
        <f>VLOOKUP(I6428,Sheet3!$E$2:$E$8,1,0)</f>
        <v>#N/A</v>
      </c>
    </row>
    <row r="6429" spans="1:27" hidden="1" x14ac:dyDescent="0.25">
      <c r="A6429">
        <v>290061</v>
      </c>
      <c r="B6429" t="s">
        <v>3168</v>
      </c>
      <c r="E6429" t="s">
        <v>3197</v>
      </c>
      <c r="H6429">
        <v>1204</v>
      </c>
      <c r="I6429">
        <v>24001136</v>
      </c>
      <c r="J6429" t="s">
        <v>3224</v>
      </c>
      <c r="K6429" s="38">
        <v>45355</v>
      </c>
      <c r="L6429" s="38">
        <v>45355</v>
      </c>
      <c r="M6429" t="s">
        <v>3791</v>
      </c>
      <c r="N6429" t="s">
        <v>3602</v>
      </c>
      <c r="R6429">
        <v>0</v>
      </c>
      <c r="V6429">
        <v>14452534</v>
      </c>
      <c r="X6429" t="s">
        <v>36</v>
      </c>
      <c r="Y6429" t="s">
        <v>3204</v>
      </c>
      <c r="Z6429" t="e">
        <f>VLOOKUP(N6429,Sheet3!J:J,1,0)</f>
        <v>#N/A</v>
      </c>
      <c r="AA6429" t="e">
        <f>VLOOKUP(I6429,Sheet3!$E$2:$E$8,1,0)</f>
        <v>#N/A</v>
      </c>
    </row>
    <row r="6430" spans="1:27" hidden="1" x14ac:dyDescent="0.25">
      <c r="A6430">
        <v>290061</v>
      </c>
      <c r="B6430" t="s">
        <v>3168</v>
      </c>
      <c r="E6430" t="s">
        <v>3197</v>
      </c>
      <c r="H6430">
        <v>1204</v>
      </c>
      <c r="I6430">
        <v>24001136</v>
      </c>
      <c r="J6430" t="s">
        <v>3232</v>
      </c>
      <c r="K6430" s="38">
        <v>45355</v>
      </c>
      <c r="L6430" s="38">
        <v>45355</v>
      </c>
      <c r="M6430" t="s">
        <v>3791</v>
      </c>
      <c r="N6430" t="s">
        <v>3602</v>
      </c>
      <c r="O6430">
        <v>495</v>
      </c>
      <c r="Q6430" t="s">
        <v>36</v>
      </c>
      <c r="R6430">
        <v>1.39</v>
      </c>
      <c r="S6430">
        <v>495</v>
      </c>
      <c r="U6430">
        <v>688.05</v>
      </c>
      <c r="V6430">
        <v>14452535</v>
      </c>
      <c r="X6430" t="s">
        <v>36</v>
      </c>
      <c r="Y6430" t="s">
        <v>3204</v>
      </c>
      <c r="Z6430" t="e">
        <f>VLOOKUP(N6430,Sheet3!J:J,1,0)</f>
        <v>#N/A</v>
      </c>
      <c r="AA6430" t="e">
        <f>VLOOKUP(I6430,Sheet3!$E$2:$E$8,1,0)</f>
        <v>#N/A</v>
      </c>
    </row>
    <row r="6431" spans="1:27" hidden="1" x14ac:dyDescent="0.25">
      <c r="A6431">
        <v>290061</v>
      </c>
      <c r="B6431" t="s">
        <v>3168</v>
      </c>
      <c r="E6431" t="s">
        <v>3197</v>
      </c>
      <c r="H6431">
        <v>1204</v>
      </c>
      <c r="I6431">
        <v>182133</v>
      </c>
      <c r="J6431" t="s">
        <v>3229</v>
      </c>
      <c r="K6431" s="38">
        <v>45363</v>
      </c>
      <c r="L6431" s="38">
        <v>45363</v>
      </c>
      <c r="M6431" t="s">
        <v>3791</v>
      </c>
      <c r="N6431" t="s">
        <v>3602</v>
      </c>
      <c r="O6431">
        <v>-495</v>
      </c>
      <c r="P6431" t="e">
        <f>VLOOKUP(I6431,Sheet3!$E$2:$E$16,1,0)</f>
        <v>#N/A</v>
      </c>
      <c r="Q6431" t="s">
        <v>36</v>
      </c>
      <c r="R6431">
        <v>1.39</v>
      </c>
      <c r="S6431">
        <v>-495</v>
      </c>
      <c r="U6431">
        <v>-688.05</v>
      </c>
      <c r="V6431">
        <v>14462180</v>
      </c>
      <c r="X6431" t="s">
        <v>36</v>
      </c>
      <c r="Y6431" t="s">
        <v>3204</v>
      </c>
      <c r="Z6431" t="e">
        <f>VLOOKUP(N6431,Sheet3!J:J,1,0)</f>
        <v>#N/A</v>
      </c>
      <c r="AA6431" t="e">
        <f>VLOOKUP(I6431,Sheet3!$E$2:$E$8,1,0)</f>
        <v>#N/A</v>
      </c>
    </row>
    <row r="6432" spans="1:27" hidden="1" x14ac:dyDescent="0.25">
      <c r="A6432">
        <v>290061</v>
      </c>
      <c r="B6432">
        <v>290061</v>
      </c>
      <c r="H6432">
        <v>1204</v>
      </c>
      <c r="M6432" t="s">
        <v>3791</v>
      </c>
      <c r="N6432" t="s">
        <v>3602</v>
      </c>
      <c r="R6432" t="s">
        <v>3225</v>
      </c>
      <c r="X6432" t="s">
        <v>36</v>
      </c>
      <c r="Z6432" t="e">
        <f>VLOOKUP(N6432,Sheet3!J:J,1,0)</f>
        <v>#N/A</v>
      </c>
      <c r="AA6432" t="e">
        <f>VLOOKUP(I6432,Sheet3!$E$2:$E$8,1,0)</f>
        <v>#N/A</v>
      </c>
    </row>
    <row r="6433" spans="1:27" hidden="1" x14ac:dyDescent="0.25">
      <c r="A6433">
        <v>290061</v>
      </c>
      <c r="B6433" t="s">
        <v>3168</v>
      </c>
      <c r="E6433" t="s">
        <v>3197</v>
      </c>
      <c r="H6433">
        <v>1204</v>
      </c>
      <c r="I6433">
        <v>24001147</v>
      </c>
      <c r="J6433" t="s">
        <v>3224</v>
      </c>
      <c r="K6433" s="38">
        <v>45376</v>
      </c>
      <c r="L6433" s="38">
        <v>45376</v>
      </c>
      <c r="M6433" t="s">
        <v>3791</v>
      </c>
      <c r="N6433" t="s">
        <v>4032</v>
      </c>
      <c r="R6433">
        <v>0</v>
      </c>
      <c r="V6433">
        <v>14475470</v>
      </c>
      <c r="X6433" t="s">
        <v>36</v>
      </c>
      <c r="Y6433" t="s">
        <v>3204</v>
      </c>
      <c r="Z6433" t="e">
        <f>VLOOKUP(N6433,Sheet3!J:J,1,0)</f>
        <v>#N/A</v>
      </c>
      <c r="AA6433" t="e">
        <f>VLOOKUP(I6433,Sheet3!$E$2:$E$8,1,0)</f>
        <v>#N/A</v>
      </c>
    </row>
    <row r="6434" spans="1:27" hidden="1" x14ac:dyDescent="0.25">
      <c r="A6434">
        <v>290061</v>
      </c>
      <c r="B6434" t="s">
        <v>3168</v>
      </c>
      <c r="E6434" t="s">
        <v>3197</v>
      </c>
      <c r="H6434">
        <v>1204</v>
      </c>
      <c r="I6434">
        <v>24001147</v>
      </c>
      <c r="J6434" t="s">
        <v>3232</v>
      </c>
      <c r="K6434" s="38">
        <v>45376</v>
      </c>
      <c r="L6434" s="38">
        <v>45376</v>
      </c>
      <c r="M6434" t="s">
        <v>3791</v>
      </c>
      <c r="N6434" t="s">
        <v>4032</v>
      </c>
      <c r="O6434">
        <v>226.4</v>
      </c>
      <c r="Q6434" t="s">
        <v>36</v>
      </c>
      <c r="R6434">
        <v>1.39</v>
      </c>
      <c r="S6434">
        <v>226.4</v>
      </c>
      <c r="U6434">
        <v>314.7</v>
      </c>
      <c r="V6434">
        <v>14475471</v>
      </c>
      <c r="X6434" t="s">
        <v>36</v>
      </c>
      <c r="Y6434" t="s">
        <v>3204</v>
      </c>
      <c r="Z6434" t="e">
        <f>VLOOKUP(N6434,Sheet3!J:J,1,0)</f>
        <v>#N/A</v>
      </c>
      <c r="AA6434" t="e">
        <f>VLOOKUP(I6434,Sheet3!$E$2:$E$8,1,0)</f>
        <v>#N/A</v>
      </c>
    </row>
    <row r="6435" spans="1:27" hidden="1" x14ac:dyDescent="0.25">
      <c r="A6435">
        <v>290061</v>
      </c>
      <c r="B6435" t="s">
        <v>3168</v>
      </c>
      <c r="E6435" t="s">
        <v>3197</v>
      </c>
      <c r="H6435">
        <v>1204</v>
      </c>
      <c r="I6435">
        <v>182397</v>
      </c>
      <c r="J6435" t="s">
        <v>3229</v>
      </c>
      <c r="K6435" s="38">
        <v>45385</v>
      </c>
      <c r="L6435" s="38">
        <v>45385</v>
      </c>
      <c r="M6435" t="s">
        <v>3791</v>
      </c>
      <c r="N6435" t="s">
        <v>4032</v>
      </c>
      <c r="O6435">
        <v>-226.4</v>
      </c>
      <c r="P6435" t="e">
        <f>VLOOKUP(I6435,Sheet3!$E$2:$E$16,1,0)</f>
        <v>#N/A</v>
      </c>
      <c r="Q6435" t="s">
        <v>36</v>
      </c>
      <c r="R6435">
        <v>1.39</v>
      </c>
      <c r="S6435">
        <v>-226.4</v>
      </c>
      <c r="U6435">
        <v>-314.7</v>
      </c>
      <c r="V6435">
        <v>14485570</v>
      </c>
      <c r="X6435" t="s">
        <v>36</v>
      </c>
      <c r="Y6435" t="s">
        <v>3204</v>
      </c>
      <c r="Z6435" t="e">
        <f>VLOOKUP(N6435,Sheet3!J:J,1,0)</f>
        <v>#N/A</v>
      </c>
      <c r="AA6435" t="e">
        <f>VLOOKUP(I6435,Sheet3!$E$2:$E$8,1,0)</f>
        <v>#N/A</v>
      </c>
    </row>
    <row r="6436" spans="1:27" hidden="1" x14ac:dyDescent="0.25">
      <c r="A6436">
        <v>290061</v>
      </c>
      <c r="B6436">
        <v>290061</v>
      </c>
      <c r="H6436">
        <v>1204</v>
      </c>
      <c r="M6436" t="s">
        <v>3791</v>
      </c>
      <c r="N6436" t="s">
        <v>4032</v>
      </c>
      <c r="R6436" t="s">
        <v>3225</v>
      </c>
      <c r="X6436" t="s">
        <v>36</v>
      </c>
      <c r="Z6436" t="e">
        <f>VLOOKUP(N6436,Sheet3!J:J,1,0)</f>
        <v>#N/A</v>
      </c>
      <c r="AA6436" t="e">
        <f>VLOOKUP(I6436,Sheet3!$E$2:$E$8,1,0)</f>
        <v>#N/A</v>
      </c>
    </row>
    <row r="6437" spans="1:27" hidden="1" x14ac:dyDescent="0.25">
      <c r="A6437">
        <v>290061</v>
      </c>
      <c r="B6437" t="s">
        <v>3168</v>
      </c>
      <c r="E6437" t="s">
        <v>3197</v>
      </c>
      <c r="H6437">
        <v>1204</v>
      </c>
      <c r="I6437">
        <v>24001147</v>
      </c>
      <c r="J6437" t="s">
        <v>3224</v>
      </c>
      <c r="K6437" s="38">
        <v>45376</v>
      </c>
      <c r="L6437" s="38">
        <v>45376</v>
      </c>
      <c r="M6437" t="s">
        <v>3791</v>
      </c>
      <c r="N6437" t="s">
        <v>4033</v>
      </c>
      <c r="R6437">
        <v>0</v>
      </c>
      <c r="V6437">
        <v>14475398</v>
      </c>
      <c r="X6437" t="s">
        <v>36</v>
      </c>
      <c r="Y6437" t="s">
        <v>3204</v>
      </c>
      <c r="Z6437" t="e">
        <f>VLOOKUP(N6437,Sheet3!J:J,1,0)</f>
        <v>#N/A</v>
      </c>
      <c r="AA6437" t="e">
        <f>VLOOKUP(I6437,Sheet3!$E$2:$E$8,1,0)</f>
        <v>#N/A</v>
      </c>
    </row>
    <row r="6438" spans="1:27" hidden="1" x14ac:dyDescent="0.25">
      <c r="A6438">
        <v>290061</v>
      </c>
      <c r="B6438" t="s">
        <v>3168</v>
      </c>
      <c r="E6438" t="s">
        <v>3197</v>
      </c>
      <c r="H6438">
        <v>1204</v>
      </c>
      <c r="I6438">
        <v>24001147</v>
      </c>
      <c r="J6438" t="s">
        <v>3232</v>
      </c>
      <c r="K6438" s="38">
        <v>45376</v>
      </c>
      <c r="L6438" s="38">
        <v>45376</v>
      </c>
      <c r="M6438" t="s">
        <v>3791</v>
      </c>
      <c r="N6438" t="s">
        <v>4033</v>
      </c>
      <c r="O6438">
        <v>1453</v>
      </c>
      <c r="Q6438" t="s">
        <v>36</v>
      </c>
      <c r="R6438">
        <v>1.39</v>
      </c>
      <c r="S6438">
        <v>1453</v>
      </c>
      <c r="U6438">
        <v>2019.67</v>
      </c>
      <c r="V6438">
        <v>14475399</v>
      </c>
      <c r="X6438" t="s">
        <v>36</v>
      </c>
      <c r="Y6438" t="s">
        <v>3204</v>
      </c>
      <c r="Z6438" t="e">
        <f>VLOOKUP(N6438,Sheet3!J:J,1,0)</f>
        <v>#N/A</v>
      </c>
      <c r="AA6438" t="e">
        <f>VLOOKUP(I6438,Sheet3!$E$2:$E$8,1,0)</f>
        <v>#N/A</v>
      </c>
    </row>
    <row r="6439" spans="1:27" hidden="1" x14ac:dyDescent="0.25">
      <c r="A6439">
        <v>290061</v>
      </c>
      <c r="B6439" t="s">
        <v>3168</v>
      </c>
      <c r="E6439" t="s">
        <v>3197</v>
      </c>
      <c r="H6439">
        <v>1204</v>
      </c>
      <c r="I6439">
        <v>182434</v>
      </c>
      <c r="J6439" t="s">
        <v>3229</v>
      </c>
      <c r="K6439" s="38">
        <v>45386</v>
      </c>
      <c r="L6439" s="38">
        <v>45386</v>
      </c>
      <c r="M6439" t="s">
        <v>3791</v>
      </c>
      <c r="N6439" t="s">
        <v>4033</v>
      </c>
      <c r="O6439">
        <v>-244</v>
      </c>
      <c r="P6439" t="e">
        <f>VLOOKUP(I6439,Sheet3!$E$2:$E$16,1,0)</f>
        <v>#N/A</v>
      </c>
      <c r="Q6439" t="s">
        <v>36</v>
      </c>
      <c r="R6439">
        <v>1.39</v>
      </c>
      <c r="S6439">
        <v>-244</v>
      </c>
      <c r="U6439">
        <v>-339.16</v>
      </c>
      <c r="V6439">
        <v>14487627</v>
      </c>
      <c r="X6439" t="s">
        <v>36</v>
      </c>
      <c r="Y6439" t="s">
        <v>3204</v>
      </c>
      <c r="Z6439" t="e">
        <f>VLOOKUP(N6439,Sheet3!J:J,1,0)</f>
        <v>#N/A</v>
      </c>
      <c r="AA6439" t="e">
        <f>VLOOKUP(I6439,Sheet3!$E$2:$E$8,1,0)</f>
        <v>#N/A</v>
      </c>
    </row>
    <row r="6440" spans="1:27" hidden="1" x14ac:dyDescent="0.25">
      <c r="A6440">
        <v>290061</v>
      </c>
      <c r="B6440" t="s">
        <v>3168</v>
      </c>
      <c r="E6440" t="s">
        <v>3197</v>
      </c>
      <c r="H6440">
        <v>1204</v>
      </c>
      <c r="I6440">
        <v>182417</v>
      </c>
      <c r="J6440" t="s">
        <v>3229</v>
      </c>
      <c r="K6440" s="38">
        <v>45401</v>
      </c>
      <c r="L6440" s="38">
        <v>45401</v>
      </c>
      <c r="M6440" t="s">
        <v>3791</v>
      </c>
      <c r="N6440" t="s">
        <v>4033</v>
      </c>
      <c r="O6440">
        <v>-1209</v>
      </c>
      <c r="P6440" t="e">
        <f>VLOOKUP(I6440,Sheet3!$E$2:$E$16,1,0)</f>
        <v>#N/A</v>
      </c>
      <c r="Q6440" t="s">
        <v>36</v>
      </c>
      <c r="R6440">
        <v>1.39</v>
      </c>
      <c r="S6440">
        <v>-1209</v>
      </c>
      <c r="U6440">
        <v>-1680.51</v>
      </c>
      <c r="V6440">
        <v>14494762</v>
      </c>
      <c r="X6440" t="s">
        <v>36</v>
      </c>
      <c r="Y6440" t="s">
        <v>3204</v>
      </c>
      <c r="Z6440" t="e">
        <f>VLOOKUP(N6440,Sheet3!J:J,1,0)</f>
        <v>#N/A</v>
      </c>
      <c r="AA6440" t="e">
        <f>VLOOKUP(I6440,Sheet3!$E$2:$E$8,1,0)</f>
        <v>#N/A</v>
      </c>
    </row>
    <row r="6441" spans="1:27" hidden="1" x14ac:dyDescent="0.25">
      <c r="A6441">
        <v>290061</v>
      </c>
      <c r="B6441">
        <v>290061</v>
      </c>
      <c r="H6441">
        <v>1204</v>
      </c>
      <c r="M6441" t="s">
        <v>3791</v>
      </c>
      <c r="N6441" t="s">
        <v>4033</v>
      </c>
      <c r="R6441" t="s">
        <v>3225</v>
      </c>
      <c r="X6441" t="s">
        <v>36</v>
      </c>
      <c r="Z6441" t="e">
        <f>VLOOKUP(N6441,Sheet3!J:J,1,0)</f>
        <v>#N/A</v>
      </c>
      <c r="AA6441" t="e">
        <f>VLOOKUP(I6441,Sheet3!$E$2:$E$8,1,0)</f>
        <v>#N/A</v>
      </c>
    </row>
    <row r="6442" spans="1:27" hidden="1" x14ac:dyDescent="0.25">
      <c r="A6442">
        <v>290061</v>
      </c>
      <c r="B6442" t="s">
        <v>3168</v>
      </c>
      <c r="E6442" t="s">
        <v>3197</v>
      </c>
      <c r="H6442">
        <v>1204</v>
      </c>
      <c r="I6442">
        <v>24001147</v>
      </c>
      <c r="J6442" t="s">
        <v>3224</v>
      </c>
      <c r="K6442" s="38">
        <v>45376</v>
      </c>
      <c r="L6442" s="38">
        <v>45376</v>
      </c>
      <c r="M6442" t="s">
        <v>3791</v>
      </c>
      <c r="N6442" t="s">
        <v>4034</v>
      </c>
      <c r="R6442">
        <v>0</v>
      </c>
      <c r="V6442">
        <v>14475401</v>
      </c>
      <c r="X6442" t="s">
        <v>36</v>
      </c>
      <c r="Y6442" t="s">
        <v>3204</v>
      </c>
      <c r="Z6442" t="e">
        <f>VLOOKUP(N6442,Sheet3!J:J,1,0)</f>
        <v>#N/A</v>
      </c>
      <c r="AA6442" t="e">
        <f>VLOOKUP(I6442,Sheet3!$E$2:$E$8,1,0)</f>
        <v>#N/A</v>
      </c>
    </row>
    <row r="6443" spans="1:27" hidden="1" x14ac:dyDescent="0.25">
      <c r="A6443">
        <v>290061</v>
      </c>
      <c r="B6443" t="s">
        <v>3168</v>
      </c>
      <c r="E6443" t="s">
        <v>3197</v>
      </c>
      <c r="H6443">
        <v>1204</v>
      </c>
      <c r="I6443">
        <v>24001147</v>
      </c>
      <c r="J6443" t="s">
        <v>3232</v>
      </c>
      <c r="K6443" s="38">
        <v>45376</v>
      </c>
      <c r="L6443" s="38">
        <v>45376</v>
      </c>
      <c r="M6443" t="s">
        <v>3791</v>
      </c>
      <c r="N6443" t="s">
        <v>4034</v>
      </c>
      <c r="O6443">
        <v>257</v>
      </c>
      <c r="Q6443" t="s">
        <v>36</v>
      </c>
      <c r="R6443">
        <v>1.39</v>
      </c>
      <c r="S6443">
        <v>257</v>
      </c>
      <c r="U6443">
        <v>357.23</v>
      </c>
      <c r="V6443">
        <v>14475402</v>
      </c>
      <c r="X6443" t="s">
        <v>36</v>
      </c>
      <c r="Y6443" t="s">
        <v>3204</v>
      </c>
      <c r="Z6443" t="e">
        <f>VLOOKUP(N6443,Sheet3!J:J,1,0)</f>
        <v>#N/A</v>
      </c>
      <c r="AA6443" t="e">
        <f>VLOOKUP(I6443,Sheet3!$E$2:$E$8,1,0)</f>
        <v>#N/A</v>
      </c>
    </row>
    <row r="6444" spans="1:27" hidden="1" x14ac:dyDescent="0.25">
      <c r="A6444">
        <v>290061</v>
      </c>
      <c r="B6444" t="s">
        <v>3168</v>
      </c>
      <c r="E6444" t="s">
        <v>3197</v>
      </c>
      <c r="H6444">
        <v>1204</v>
      </c>
      <c r="I6444">
        <v>182418</v>
      </c>
      <c r="J6444" t="s">
        <v>3229</v>
      </c>
      <c r="K6444" s="38">
        <v>45401</v>
      </c>
      <c r="L6444" s="38">
        <v>45401</v>
      </c>
      <c r="M6444" t="s">
        <v>3791</v>
      </c>
      <c r="N6444" t="s">
        <v>4034</v>
      </c>
      <c r="O6444">
        <v>-257</v>
      </c>
      <c r="P6444" t="e">
        <f>VLOOKUP(I6444,Sheet3!$E$2:$E$16,1,0)</f>
        <v>#N/A</v>
      </c>
      <c r="Q6444" t="s">
        <v>36</v>
      </c>
      <c r="R6444">
        <v>1.39</v>
      </c>
      <c r="S6444">
        <v>-257</v>
      </c>
      <c r="U6444">
        <v>-357.23</v>
      </c>
      <c r="V6444">
        <v>14494765</v>
      </c>
      <c r="X6444" t="s">
        <v>36</v>
      </c>
      <c r="Y6444" t="s">
        <v>3204</v>
      </c>
      <c r="Z6444" t="e">
        <f>VLOOKUP(N6444,Sheet3!J:J,1,0)</f>
        <v>#N/A</v>
      </c>
      <c r="AA6444" t="e">
        <f>VLOOKUP(I6444,Sheet3!$E$2:$E$8,1,0)</f>
        <v>#N/A</v>
      </c>
    </row>
    <row r="6445" spans="1:27" hidden="1" x14ac:dyDescent="0.25">
      <c r="A6445">
        <v>290061</v>
      </c>
      <c r="B6445">
        <v>290061</v>
      </c>
      <c r="H6445">
        <v>1204</v>
      </c>
      <c r="M6445" t="s">
        <v>3791</v>
      </c>
      <c r="N6445" t="s">
        <v>4034</v>
      </c>
      <c r="R6445" t="s">
        <v>3225</v>
      </c>
      <c r="X6445" t="s">
        <v>36</v>
      </c>
      <c r="Z6445" t="e">
        <f>VLOOKUP(N6445,Sheet3!J:J,1,0)</f>
        <v>#N/A</v>
      </c>
      <c r="AA6445" t="e">
        <f>VLOOKUP(I6445,Sheet3!$E$2:$E$8,1,0)</f>
        <v>#N/A</v>
      </c>
    </row>
    <row r="6446" spans="1:27" hidden="1" x14ac:dyDescent="0.25">
      <c r="A6446">
        <v>290061</v>
      </c>
      <c r="B6446" t="s">
        <v>3168</v>
      </c>
      <c r="E6446" t="s">
        <v>3197</v>
      </c>
      <c r="H6446">
        <v>1204</v>
      </c>
      <c r="I6446">
        <v>24001147</v>
      </c>
      <c r="J6446" t="s">
        <v>3224</v>
      </c>
      <c r="K6446" s="38">
        <v>45376</v>
      </c>
      <c r="L6446" s="38">
        <v>45376</v>
      </c>
      <c r="M6446" t="s">
        <v>3791</v>
      </c>
      <c r="N6446" t="s">
        <v>4035</v>
      </c>
      <c r="R6446">
        <v>0</v>
      </c>
      <c r="V6446">
        <v>14475410</v>
      </c>
      <c r="X6446" t="s">
        <v>36</v>
      </c>
      <c r="Y6446" t="s">
        <v>3204</v>
      </c>
      <c r="Z6446" t="e">
        <f>VLOOKUP(N6446,Sheet3!J:J,1,0)</f>
        <v>#N/A</v>
      </c>
      <c r="AA6446" t="e">
        <f>VLOOKUP(I6446,Sheet3!$E$2:$E$8,1,0)</f>
        <v>#N/A</v>
      </c>
    </row>
    <row r="6447" spans="1:27" hidden="1" x14ac:dyDescent="0.25">
      <c r="A6447">
        <v>290061</v>
      </c>
      <c r="B6447" t="s">
        <v>3168</v>
      </c>
      <c r="E6447" t="s">
        <v>3197</v>
      </c>
      <c r="H6447">
        <v>1204</v>
      </c>
      <c r="I6447">
        <v>24001147</v>
      </c>
      <c r="J6447" t="s">
        <v>3232</v>
      </c>
      <c r="K6447" s="38">
        <v>45376</v>
      </c>
      <c r="L6447" s="38">
        <v>45376</v>
      </c>
      <c r="M6447" t="s">
        <v>3791</v>
      </c>
      <c r="N6447" t="s">
        <v>4035</v>
      </c>
      <c r="O6447">
        <v>1173.2</v>
      </c>
      <c r="Q6447" t="s">
        <v>36</v>
      </c>
      <c r="R6447">
        <v>1.39</v>
      </c>
      <c r="S6447">
        <v>1173.2</v>
      </c>
      <c r="U6447">
        <v>1630.75</v>
      </c>
      <c r="V6447">
        <v>14475411</v>
      </c>
      <c r="X6447" t="s">
        <v>36</v>
      </c>
      <c r="Y6447" t="s">
        <v>3204</v>
      </c>
      <c r="Z6447" t="e">
        <f>VLOOKUP(N6447,Sheet3!J:J,1,0)</f>
        <v>#N/A</v>
      </c>
      <c r="AA6447" t="e">
        <f>VLOOKUP(I6447,Sheet3!$E$2:$E$8,1,0)</f>
        <v>#N/A</v>
      </c>
    </row>
    <row r="6448" spans="1:27" hidden="1" x14ac:dyDescent="0.25">
      <c r="A6448">
        <v>290061</v>
      </c>
      <c r="B6448" t="s">
        <v>3168</v>
      </c>
      <c r="E6448" t="s">
        <v>3197</v>
      </c>
      <c r="H6448">
        <v>1204</v>
      </c>
      <c r="I6448">
        <v>182427</v>
      </c>
      <c r="J6448" t="s">
        <v>3229</v>
      </c>
      <c r="K6448" s="38">
        <v>45386</v>
      </c>
      <c r="L6448" s="38">
        <v>45386</v>
      </c>
      <c r="M6448" t="s">
        <v>3791</v>
      </c>
      <c r="N6448" t="s">
        <v>4035</v>
      </c>
      <c r="O6448">
        <v>-159</v>
      </c>
      <c r="P6448" t="e">
        <f>VLOOKUP(I6448,Sheet3!$E$2:$E$16,1,0)</f>
        <v>#N/A</v>
      </c>
      <c r="Q6448" t="s">
        <v>36</v>
      </c>
      <c r="R6448">
        <v>1.39</v>
      </c>
      <c r="S6448">
        <v>-159</v>
      </c>
      <c r="U6448">
        <v>-221.01</v>
      </c>
      <c r="V6448">
        <v>14487053</v>
      </c>
      <c r="X6448" t="s">
        <v>36</v>
      </c>
      <c r="Y6448" t="s">
        <v>3204</v>
      </c>
      <c r="Z6448" t="e">
        <f>VLOOKUP(N6448,Sheet3!J:J,1,0)</f>
        <v>#N/A</v>
      </c>
      <c r="AA6448" t="e">
        <f>VLOOKUP(I6448,Sheet3!$E$2:$E$8,1,0)</f>
        <v>#N/A</v>
      </c>
    </row>
    <row r="6449" spans="1:27" hidden="1" x14ac:dyDescent="0.25">
      <c r="A6449">
        <v>290061</v>
      </c>
      <c r="B6449" t="s">
        <v>3168</v>
      </c>
      <c r="E6449" t="s">
        <v>3197</v>
      </c>
      <c r="H6449">
        <v>1204</v>
      </c>
      <c r="I6449">
        <v>182428</v>
      </c>
      <c r="J6449" t="s">
        <v>3229</v>
      </c>
      <c r="K6449" s="38">
        <v>45386</v>
      </c>
      <c r="L6449" s="38">
        <v>45386</v>
      </c>
      <c r="M6449" t="s">
        <v>3791</v>
      </c>
      <c r="N6449" t="s">
        <v>4035</v>
      </c>
      <c r="O6449">
        <v>-163</v>
      </c>
      <c r="P6449" t="e">
        <f>VLOOKUP(I6449,Sheet3!$E$2:$E$16,1,0)</f>
        <v>#N/A</v>
      </c>
      <c r="Q6449" t="s">
        <v>36</v>
      </c>
      <c r="R6449">
        <v>1.39</v>
      </c>
      <c r="S6449">
        <v>-163</v>
      </c>
      <c r="U6449">
        <v>-226.57</v>
      </c>
      <c r="V6449">
        <v>14487055</v>
      </c>
      <c r="X6449" t="s">
        <v>36</v>
      </c>
      <c r="Y6449" t="s">
        <v>3204</v>
      </c>
      <c r="Z6449" t="e">
        <f>VLOOKUP(N6449,Sheet3!J:J,1,0)</f>
        <v>#N/A</v>
      </c>
      <c r="AA6449" t="e">
        <f>VLOOKUP(I6449,Sheet3!$E$2:$E$8,1,0)</f>
        <v>#N/A</v>
      </c>
    </row>
    <row r="6450" spans="1:27" hidden="1" x14ac:dyDescent="0.25">
      <c r="A6450">
        <v>290061</v>
      </c>
      <c r="B6450" t="s">
        <v>3168</v>
      </c>
      <c r="E6450" t="s">
        <v>3197</v>
      </c>
      <c r="H6450">
        <v>1204</v>
      </c>
      <c r="I6450">
        <v>182421</v>
      </c>
      <c r="J6450" t="s">
        <v>3229</v>
      </c>
      <c r="K6450" s="38">
        <v>45386</v>
      </c>
      <c r="L6450" s="38">
        <v>45386</v>
      </c>
      <c r="M6450" t="s">
        <v>3791</v>
      </c>
      <c r="N6450" t="s">
        <v>4035</v>
      </c>
      <c r="O6450">
        <v>-851.2</v>
      </c>
      <c r="P6450" t="e">
        <f>VLOOKUP(I6450,Sheet3!$E$2:$E$16,1,0)</f>
        <v>#N/A</v>
      </c>
      <c r="Q6450" t="s">
        <v>36</v>
      </c>
      <c r="R6450">
        <v>1.39</v>
      </c>
      <c r="S6450">
        <v>-851.2</v>
      </c>
      <c r="U6450">
        <v>-1183.17</v>
      </c>
      <c r="V6450">
        <v>14487163</v>
      </c>
      <c r="X6450" t="s">
        <v>36</v>
      </c>
      <c r="Y6450" t="s">
        <v>3204</v>
      </c>
      <c r="Z6450" t="e">
        <f>VLOOKUP(N6450,Sheet3!J:J,1,0)</f>
        <v>#N/A</v>
      </c>
      <c r="AA6450" t="e">
        <f>VLOOKUP(I6450,Sheet3!$E$2:$E$8,1,0)</f>
        <v>#N/A</v>
      </c>
    </row>
    <row r="6451" spans="1:27" hidden="1" x14ac:dyDescent="0.25">
      <c r="A6451">
        <v>290061</v>
      </c>
      <c r="B6451">
        <v>290061</v>
      </c>
      <c r="H6451">
        <v>1204</v>
      </c>
      <c r="M6451" t="s">
        <v>3791</v>
      </c>
      <c r="N6451" t="s">
        <v>4035</v>
      </c>
      <c r="R6451" t="s">
        <v>3225</v>
      </c>
      <c r="X6451" t="s">
        <v>36</v>
      </c>
      <c r="Z6451" t="e">
        <f>VLOOKUP(N6451,Sheet3!J:J,1,0)</f>
        <v>#N/A</v>
      </c>
      <c r="AA6451" t="e">
        <f>VLOOKUP(I6451,Sheet3!$E$2:$E$8,1,0)</f>
        <v>#N/A</v>
      </c>
    </row>
    <row r="6452" spans="1:27" hidden="1" x14ac:dyDescent="0.25">
      <c r="A6452">
        <v>290061</v>
      </c>
      <c r="B6452" t="s">
        <v>3168</v>
      </c>
      <c r="E6452" t="s">
        <v>3197</v>
      </c>
      <c r="H6452">
        <v>1204</v>
      </c>
      <c r="I6452">
        <v>24001183</v>
      </c>
      <c r="J6452" t="s">
        <v>3224</v>
      </c>
      <c r="K6452" s="38">
        <v>45461</v>
      </c>
      <c r="L6452" s="38">
        <v>45461</v>
      </c>
      <c r="M6452" t="s">
        <v>3791</v>
      </c>
      <c r="N6452" t="s">
        <v>3726</v>
      </c>
      <c r="R6452">
        <v>0</v>
      </c>
      <c r="V6452">
        <v>14569413</v>
      </c>
      <c r="X6452" t="s">
        <v>36</v>
      </c>
      <c r="Y6452" t="s">
        <v>3204</v>
      </c>
      <c r="Z6452" t="e">
        <f>VLOOKUP(N6452,Sheet3!J:J,1,0)</f>
        <v>#N/A</v>
      </c>
      <c r="AA6452" t="e">
        <f>VLOOKUP(I6452,Sheet3!$E$2:$E$8,1,0)</f>
        <v>#N/A</v>
      </c>
    </row>
    <row r="6453" spans="1:27" hidden="1" x14ac:dyDescent="0.25">
      <c r="A6453">
        <v>290061</v>
      </c>
      <c r="B6453" t="s">
        <v>3168</v>
      </c>
      <c r="E6453" t="s">
        <v>3197</v>
      </c>
      <c r="H6453">
        <v>1204</v>
      </c>
      <c r="I6453">
        <v>24001183</v>
      </c>
      <c r="J6453" t="s">
        <v>3232</v>
      </c>
      <c r="K6453" s="38">
        <v>45461</v>
      </c>
      <c r="L6453" s="38">
        <v>45461</v>
      </c>
      <c r="M6453" t="s">
        <v>3791</v>
      </c>
      <c r="N6453" t="s">
        <v>3726</v>
      </c>
      <c r="O6453">
        <v>614</v>
      </c>
      <c r="Q6453" t="s">
        <v>36</v>
      </c>
      <c r="R6453">
        <v>1.39</v>
      </c>
      <c r="S6453">
        <v>614</v>
      </c>
      <c r="U6453">
        <v>853.46</v>
      </c>
      <c r="V6453">
        <v>14569414</v>
      </c>
      <c r="X6453" t="s">
        <v>36</v>
      </c>
      <c r="Y6453" t="s">
        <v>3204</v>
      </c>
      <c r="Z6453" t="e">
        <f>VLOOKUP(N6453,Sheet3!J:J,1,0)</f>
        <v>#N/A</v>
      </c>
      <c r="AA6453" t="e">
        <f>VLOOKUP(I6453,Sheet3!$E$2:$E$8,1,0)</f>
        <v>#N/A</v>
      </c>
    </row>
    <row r="6454" spans="1:27" hidden="1" x14ac:dyDescent="0.25">
      <c r="A6454">
        <v>290061</v>
      </c>
      <c r="B6454">
        <v>290061</v>
      </c>
      <c r="H6454">
        <v>1204</v>
      </c>
      <c r="M6454" t="s">
        <v>3791</v>
      </c>
      <c r="N6454" t="s">
        <v>3726</v>
      </c>
      <c r="R6454" t="s">
        <v>3225</v>
      </c>
      <c r="S6454">
        <v>614</v>
      </c>
      <c r="U6454">
        <v>853.46</v>
      </c>
      <c r="X6454" t="s">
        <v>36</v>
      </c>
      <c r="Z6454" t="e">
        <f>VLOOKUP(N6454,Sheet3!J:J,1,0)</f>
        <v>#N/A</v>
      </c>
      <c r="AA6454" t="e">
        <f>VLOOKUP(I6454,Sheet3!$E$2:$E$8,1,0)</f>
        <v>#N/A</v>
      </c>
    </row>
    <row r="6455" spans="1:27" hidden="1" x14ac:dyDescent="0.25">
      <c r="A6455">
        <v>290061</v>
      </c>
      <c r="B6455" t="s">
        <v>3168</v>
      </c>
      <c r="E6455" t="s">
        <v>3197</v>
      </c>
      <c r="H6455">
        <v>1204</v>
      </c>
      <c r="I6455">
        <v>24001183</v>
      </c>
      <c r="J6455" t="s">
        <v>3224</v>
      </c>
      <c r="K6455" s="38">
        <v>45461</v>
      </c>
      <c r="L6455" s="38">
        <v>45461</v>
      </c>
      <c r="M6455" t="s">
        <v>3791</v>
      </c>
      <c r="N6455" t="s">
        <v>3727</v>
      </c>
      <c r="R6455">
        <v>0</v>
      </c>
      <c r="V6455">
        <v>14569416</v>
      </c>
      <c r="X6455" t="s">
        <v>36</v>
      </c>
      <c r="Y6455" t="s">
        <v>3204</v>
      </c>
      <c r="Z6455" t="e">
        <f>VLOOKUP(N6455,Sheet3!J:J,1,0)</f>
        <v>#N/A</v>
      </c>
      <c r="AA6455" t="e">
        <f>VLOOKUP(I6455,Sheet3!$E$2:$E$8,1,0)</f>
        <v>#N/A</v>
      </c>
    </row>
    <row r="6456" spans="1:27" hidden="1" x14ac:dyDescent="0.25">
      <c r="A6456">
        <v>290061</v>
      </c>
      <c r="B6456" t="s">
        <v>3168</v>
      </c>
      <c r="E6456" t="s">
        <v>3197</v>
      </c>
      <c r="H6456">
        <v>1204</v>
      </c>
      <c r="I6456">
        <v>24001183</v>
      </c>
      <c r="J6456" t="s">
        <v>3232</v>
      </c>
      <c r="K6456" s="38">
        <v>45461</v>
      </c>
      <c r="L6456" s="38">
        <v>45461</v>
      </c>
      <c r="M6456" t="s">
        <v>3791</v>
      </c>
      <c r="N6456" t="s">
        <v>3727</v>
      </c>
      <c r="O6456">
        <v>600.20000000000005</v>
      </c>
      <c r="Q6456" t="s">
        <v>36</v>
      </c>
      <c r="R6456">
        <v>1.39</v>
      </c>
      <c r="S6456">
        <v>600.20000000000005</v>
      </c>
      <c r="U6456">
        <v>834.28</v>
      </c>
      <c r="V6456">
        <v>14569417</v>
      </c>
      <c r="X6456" t="s">
        <v>36</v>
      </c>
      <c r="Y6456" t="s">
        <v>3204</v>
      </c>
      <c r="Z6456" t="e">
        <f>VLOOKUP(N6456,Sheet3!J:J,1,0)</f>
        <v>#N/A</v>
      </c>
      <c r="AA6456" t="e">
        <f>VLOOKUP(I6456,Sheet3!$E$2:$E$8,1,0)</f>
        <v>#N/A</v>
      </c>
    </row>
    <row r="6457" spans="1:27" hidden="1" x14ac:dyDescent="0.25">
      <c r="A6457">
        <v>290061</v>
      </c>
      <c r="B6457" t="s">
        <v>3168</v>
      </c>
      <c r="E6457" t="s">
        <v>3197</v>
      </c>
      <c r="H6457">
        <v>1204</v>
      </c>
      <c r="I6457">
        <v>183019</v>
      </c>
      <c r="J6457" t="s">
        <v>3229</v>
      </c>
      <c r="K6457" s="38">
        <v>45463</v>
      </c>
      <c r="L6457" s="38">
        <v>45463</v>
      </c>
      <c r="M6457" t="s">
        <v>3791</v>
      </c>
      <c r="N6457" t="s">
        <v>3727</v>
      </c>
      <c r="O6457">
        <v>-600.20000000000005</v>
      </c>
      <c r="P6457" t="e">
        <f>VLOOKUP(I6457,Sheet3!$E$2:$E$16,1,0)</f>
        <v>#N/A</v>
      </c>
      <c r="Q6457" t="s">
        <v>36</v>
      </c>
      <c r="R6457">
        <v>1.39</v>
      </c>
      <c r="S6457">
        <v>-600.20000000000005</v>
      </c>
      <c r="U6457">
        <v>-834.28</v>
      </c>
      <c r="V6457">
        <v>14571696</v>
      </c>
      <c r="X6457" t="s">
        <v>36</v>
      </c>
      <c r="Y6457" t="s">
        <v>3204</v>
      </c>
      <c r="Z6457" t="e">
        <f>VLOOKUP(N6457,Sheet3!J:J,1,0)</f>
        <v>#N/A</v>
      </c>
      <c r="AA6457" t="e">
        <f>VLOOKUP(I6457,Sheet3!$E$2:$E$8,1,0)</f>
        <v>#N/A</v>
      </c>
    </row>
    <row r="6458" spans="1:27" hidden="1" x14ac:dyDescent="0.25">
      <c r="A6458">
        <v>290061</v>
      </c>
      <c r="B6458">
        <v>290061</v>
      </c>
      <c r="H6458">
        <v>1204</v>
      </c>
      <c r="M6458" t="s">
        <v>3791</v>
      </c>
      <c r="N6458" t="s">
        <v>3727</v>
      </c>
      <c r="R6458" t="s">
        <v>3225</v>
      </c>
      <c r="X6458" t="s">
        <v>36</v>
      </c>
      <c r="Z6458" t="e">
        <f>VLOOKUP(N6458,Sheet3!J:J,1,0)</f>
        <v>#N/A</v>
      </c>
      <c r="AA6458" t="e">
        <f>VLOOKUP(I6458,Sheet3!$E$2:$E$8,1,0)</f>
        <v>#N/A</v>
      </c>
    </row>
    <row r="6459" spans="1:27" hidden="1" x14ac:dyDescent="0.25">
      <c r="A6459">
        <v>290061</v>
      </c>
      <c r="B6459" t="s">
        <v>3168</v>
      </c>
      <c r="E6459" t="s">
        <v>3197</v>
      </c>
      <c r="H6459">
        <v>1204</v>
      </c>
      <c r="I6459">
        <v>24001183</v>
      </c>
      <c r="J6459" t="s">
        <v>3224</v>
      </c>
      <c r="K6459" s="38">
        <v>45461</v>
      </c>
      <c r="L6459" s="38">
        <v>45461</v>
      </c>
      <c r="M6459" t="s">
        <v>3791</v>
      </c>
      <c r="N6459" t="s">
        <v>3728</v>
      </c>
      <c r="R6459">
        <v>0</v>
      </c>
      <c r="V6459">
        <v>14569419</v>
      </c>
      <c r="X6459" t="s">
        <v>36</v>
      </c>
      <c r="Y6459" t="s">
        <v>3204</v>
      </c>
      <c r="Z6459" t="e">
        <f>VLOOKUP(N6459,Sheet3!J:J,1,0)</f>
        <v>#N/A</v>
      </c>
      <c r="AA6459" t="e">
        <f>VLOOKUP(I6459,Sheet3!$E$2:$E$8,1,0)</f>
        <v>#N/A</v>
      </c>
    </row>
    <row r="6460" spans="1:27" hidden="1" x14ac:dyDescent="0.25">
      <c r="A6460">
        <v>290061</v>
      </c>
      <c r="B6460" t="s">
        <v>3168</v>
      </c>
      <c r="E6460" t="s">
        <v>3197</v>
      </c>
      <c r="H6460">
        <v>1204</v>
      </c>
      <c r="I6460">
        <v>24001183</v>
      </c>
      <c r="J6460" t="s">
        <v>3232</v>
      </c>
      <c r="K6460" s="38">
        <v>45461</v>
      </c>
      <c r="L6460" s="38">
        <v>45461</v>
      </c>
      <c r="M6460" t="s">
        <v>3791</v>
      </c>
      <c r="N6460" t="s">
        <v>3728</v>
      </c>
      <c r="O6460">
        <v>473</v>
      </c>
      <c r="Q6460" t="s">
        <v>36</v>
      </c>
      <c r="R6460">
        <v>1.39</v>
      </c>
      <c r="S6460">
        <v>473</v>
      </c>
      <c r="U6460">
        <v>657.47</v>
      </c>
      <c r="V6460">
        <v>14569420</v>
      </c>
      <c r="X6460" t="s">
        <v>36</v>
      </c>
      <c r="Y6460" t="s">
        <v>3204</v>
      </c>
      <c r="Z6460" t="e">
        <f>VLOOKUP(N6460,Sheet3!J:J,1,0)</f>
        <v>#N/A</v>
      </c>
      <c r="AA6460" t="e">
        <f>VLOOKUP(I6460,Sheet3!$E$2:$E$8,1,0)</f>
        <v>#N/A</v>
      </c>
    </row>
    <row r="6461" spans="1:27" hidden="1" x14ac:dyDescent="0.25">
      <c r="A6461">
        <v>290061</v>
      </c>
      <c r="B6461">
        <v>290061</v>
      </c>
      <c r="H6461">
        <v>1204</v>
      </c>
      <c r="M6461" t="s">
        <v>3791</v>
      </c>
      <c r="N6461" t="s">
        <v>3728</v>
      </c>
      <c r="R6461" t="s">
        <v>3225</v>
      </c>
      <c r="S6461">
        <v>473</v>
      </c>
      <c r="U6461">
        <v>657.47</v>
      </c>
      <c r="X6461" t="s">
        <v>36</v>
      </c>
      <c r="Z6461" t="e">
        <f>VLOOKUP(N6461,Sheet3!J:J,1,0)</f>
        <v>#N/A</v>
      </c>
      <c r="AA6461" t="e">
        <f>VLOOKUP(I6461,Sheet3!$E$2:$E$8,1,0)</f>
        <v>#N/A</v>
      </c>
    </row>
    <row r="6462" spans="1:27" hidden="1" x14ac:dyDescent="0.25">
      <c r="A6462">
        <v>290061</v>
      </c>
      <c r="B6462" t="s">
        <v>3168</v>
      </c>
      <c r="E6462" t="s">
        <v>3197</v>
      </c>
      <c r="H6462">
        <v>1204</v>
      </c>
      <c r="I6462">
        <v>24001183</v>
      </c>
      <c r="J6462" t="s">
        <v>3224</v>
      </c>
      <c r="K6462" s="38">
        <v>45461</v>
      </c>
      <c r="L6462" s="38">
        <v>45461</v>
      </c>
      <c r="M6462" t="s">
        <v>3791</v>
      </c>
      <c r="N6462" t="s">
        <v>4102</v>
      </c>
      <c r="R6462">
        <v>0</v>
      </c>
      <c r="V6462">
        <v>14569410</v>
      </c>
      <c r="X6462" t="s">
        <v>36</v>
      </c>
      <c r="Y6462" t="s">
        <v>3204</v>
      </c>
      <c r="Z6462" t="e">
        <f>VLOOKUP(N6462,Sheet3!J:J,1,0)</f>
        <v>#N/A</v>
      </c>
      <c r="AA6462" t="e">
        <f>VLOOKUP(I6462,Sheet3!$E$2:$E$8,1,0)</f>
        <v>#N/A</v>
      </c>
    </row>
    <row r="6463" spans="1:27" hidden="1" x14ac:dyDescent="0.25">
      <c r="A6463">
        <v>290061</v>
      </c>
      <c r="B6463" t="s">
        <v>3168</v>
      </c>
      <c r="E6463" t="s">
        <v>3197</v>
      </c>
      <c r="H6463">
        <v>1204</v>
      </c>
      <c r="I6463">
        <v>24001183</v>
      </c>
      <c r="J6463" t="s">
        <v>3232</v>
      </c>
      <c r="K6463" s="38">
        <v>45461</v>
      </c>
      <c r="L6463" s="38">
        <v>45461</v>
      </c>
      <c r="M6463" t="s">
        <v>3791</v>
      </c>
      <c r="N6463" t="s">
        <v>4102</v>
      </c>
      <c r="O6463">
        <v>875</v>
      </c>
      <c r="Q6463" t="s">
        <v>36</v>
      </c>
      <c r="R6463">
        <v>1.39</v>
      </c>
      <c r="S6463">
        <v>875</v>
      </c>
      <c r="U6463">
        <v>1216.25</v>
      </c>
      <c r="V6463">
        <v>14569411</v>
      </c>
      <c r="X6463" t="s">
        <v>36</v>
      </c>
      <c r="Y6463" t="s">
        <v>3204</v>
      </c>
      <c r="Z6463" t="e">
        <f>VLOOKUP(N6463,Sheet3!J:J,1,0)</f>
        <v>#N/A</v>
      </c>
      <c r="AA6463" t="e">
        <f>VLOOKUP(I6463,Sheet3!$E$2:$E$8,1,0)</f>
        <v>#N/A</v>
      </c>
    </row>
    <row r="6464" spans="1:27" hidden="1" x14ac:dyDescent="0.25">
      <c r="A6464">
        <v>290061</v>
      </c>
      <c r="B6464">
        <v>290061</v>
      </c>
      <c r="H6464">
        <v>1204</v>
      </c>
      <c r="M6464" t="s">
        <v>3791</v>
      </c>
      <c r="N6464" t="s">
        <v>4102</v>
      </c>
      <c r="R6464" t="s">
        <v>3225</v>
      </c>
      <c r="S6464">
        <v>875</v>
      </c>
      <c r="U6464">
        <v>1216.25</v>
      </c>
      <c r="X6464" t="s">
        <v>36</v>
      </c>
      <c r="Z6464" t="e">
        <f>VLOOKUP(N6464,Sheet3!J:J,1,0)</f>
        <v>#N/A</v>
      </c>
      <c r="AA6464" t="e">
        <f>VLOOKUP(I6464,Sheet3!$E$2:$E$8,1,0)</f>
        <v>#N/A</v>
      </c>
    </row>
    <row r="6465" spans="1:27" hidden="1" x14ac:dyDescent="0.25">
      <c r="A6465">
        <v>290061</v>
      </c>
      <c r="B6465" t="s">
        <v>3168</v>
      </c>
      <c r="E6465" t="s">
        <v>3197</v>
      </c>
      <c r="H6465">
        <v>1204</v>
      </c>
      <c r="I6465">
        <v>24001183</v>
      </c>
      <c r="J6465" t="s">
        <v>3224</v>
      </c>
      <c r="K6465" s="38">
        <v>45461</v>
      </c>
      <c r="L6465" s="38">
        <v>45461</v>
      </c>
      <c r="M6465" t="s">
        <v>3791</v>
      </c>
      <c r="N6465" t="s">
        <v>3729</v>
      </c>
      <c r="R6465">
        <v>0</v>
      </c>
      <c r="V6465">
        <v>14569422</v>
      </c>
      <c r="X6465" t="s">
        <v>36</v>
      </c>
      <c r="Y6465" t="s">
        <v>3204</v>
      </c>
      <c r="Z6465" t="e">
        <f>VLOOKUP(N6465,Sheet3!J:J,1,0)</f>
        <v>#N/A</v>
      </c>
      <c r="AA6465" t="e">
        <f>VLOOKUP(I6465,Sheet3!$E$2:$E$8,1,0)</f>
        <v>#N/A</v>
      </c>
    </row>
    <row r="6466" spans="1:27" hidden="1" x14ac:dyDescent="0.25">
      <c r="A6466">
        <v>290061</v>
      </c>
      <c r="B6466" t="s">
        <v>3168</v>
      </c>
      <c r="E6466" t="s">
        <v>3197</v>
      </c>
      <c r="H6466">
        <v>1204</v>
      </c>
      <c r="I6466">
        <v>24001183</v>
      </c>
      <c r="J6466" t="s">
        <v>3232</v>
      </c>
      <c r="K6466" s="38">
        <v>45461</v>
      </c>
      <c r="L6466" s="38">
        <v>45461</v>
      </c>
      <c r="M6466" t="s">
        <v>3791</v>
      </c>
      <c r="N6466" t="s">
        <v>3729</v>
      </c>
      <c r="O6466">
        <v>423</v>
      </c>
      <c r="Q6466" t="s">
        <v>36</v>
      </c>
      <c r="R6466">
        <v>1.39</v>
      </c>
      <c r="S6466">
        <v>423</v>
      </c>
      <c r="U6466">
        <v>587.97</v>
      </c>
      <c r="V6466">
        <v>14569423</v>
      </c>
      <c r="X6466" t="s">
        <v>36</v>
      </c>
      <c r="Y6466" t="s">
        <v>3204</v>
      </c>
      <c r="Z6466" t="e">
        <f>VLOOKUP(N6466,Sheet3!J:J,1,0)</f>
        <v>#N/A</v>
      </c>
      <c r="AA6466" t="e">
        <f>VLOOKUP(I6466,Sheet3!$E$2:$E$8,1,0)</f>
        <v>#N/A</v>
      </c>
    </row>
    <row r="6467" spans="1:27" hidden="1" x14ac:dyDescent="0.25">
      <c r="A6467">
        <v>290061</v>
      </c>
      <c r="B6467">
        <v>290061</v>
      </c>
      <c r="H6467">
        <v>1204</v>
      </c>
      <c r="M6467" t="s">
        <v>3791</v>
      </c>
      <c r="N6467" t="s">
        <v>3729</v>
      </c>
      <c r="R6467" t="s">
        <v>3225</v>
      </c>
      <c r="S6467">
        <v>423</v>
      </c>
      <c r="U6467">
        <v>587.97</v>
      </c>
      <c r="X6467" t="s">
        <v>36</v>
      </c>
      <c r="Z6467" t="e">
        <f>VLOOKUP(N6467,Sheet3!J:J,1,0)</f>
        <v>#N/A</v>
      </c>
      <c r="AA6467" t="e">
        <f>VLOOKUP(I6467,Sheet3!$E$2:$E$8,1,0)</f>
        <v>#N/A</v>
      </c>
    </row>
    <row r="6468" spans="1:27" hidden="1" x14ac:dyDescent="0.25">
      <c r="A6468">
        <v>290061</v>
      </c>
      <c r="B6468" t="s">
        <v>3168</v>
      </c>
      <c r="E6468" t="s">
        <v>3197</v>
      </c>
      <c r="H6468">
        <v>1204</v>
      </c>
      <c r="I6468">
        <v>24001183</v>
      </c>
      <c r="J6468" t="s">
        <v>3224</v>
      </c>
      <c r="K6468" s="38">
        <v>45461</v>
      </c>
      <c r="L6468" s="38">
        <v>45461</v>
      </c>
      <c r="M6468" t="s">
        <v>3791</v>
      </c>
      <c r="N6468" t="s">
        <v>4103</v>
      </c>
      <c r="R6468">
        <v>0</v>
      </c>
      <c r="V6468">
        <v>14569347</v>
      </c>
      <c r="X6468" t="s">
        <v>36</v>
      </c>
      <c r="Y6468" t="s">
        <v>3204</v>
      </c>
      <c r="Z6468" t="e">
        <f>VLOOKUP(N6468,Sheet3!J:J,1,0)</f>
        <v>#N/A</v>
      </c>
      <c r="AA6468" t="e">
        <f>VLOOKUP(I6468,Sheet3!$E$2:$E$8,1,0)</f>
        <v>#N/A</v>
      </c>
    </row>
    <row r="6469" spans="1:27" hidden="1" x14ac:dyDescent="0.25">
      <c r="A6469">
        <v>290061</v>
      </c>
      <c r="B6469" t="s">
        <v>3168</v>
      </c>
      <c r="E6469" t="s">
        <v>3197</v>
      </c>
      <c r="H6469">
        <v>1204</v>
      </c>
      <c r="I6469">
        <v>24001183</v>
      </c>
      <c r="J6469" t="s">
        <v>3232</v>
      </c>
      <c r="K6469" s="38">
        <v>45461</v>
      </c>
      <c r="L6469" s="38">
        <v>45461</v>
      </c>
      <c r="M6469" t="s">
        <v>3791</v>
      </c>
      <c r="N6469" t="s">
        <v>4103</v>
      </c>
      <c r="O6469">
        <v>2012</v>
      </c>
      <c r="Q6469" t="s">
        <v>36</v>
      </c>
      <c r="R6469">
        <v>1.39</v>
      </c>
      <c r="S6469">
        <v>2012</v>
      </c>
      <c r="U6469">
        <v>2796.68</v>
      </c>
      <c r="V6469">
        <v>14569348</v>
      </c>
      <c r="X6469" t="s">
        <v>36</v>
      </c>
      <c r="Y6469" t="s">
        <v>3204</v>
      </c>
      <c r="Z6469" t="e">
        <f>VLOOKUP(N6469,Sheet3!J:J,1,0)</f>
        <v>#N/A</v>
      </c>
      <c r="AA6469" t="e">
        <f>VLOOKUP(I6469,Sheet3!$E$2:$E$8,1,0)</f>
        <v>#N/A</v>
      </c>
    </row>
    <row r="6470" spans="1:27" hidden="1" x14ac:dyDescent="0.25">
      <c r="A6470">
        <v>290061</v>
      </c>
      <c r="B6470" t="s">
        <v>3168</v>
      </c>
      <c r="E6470" t="s">
        <v>3197</v>
      </c>
      <c r="H6470">
        <v>1204</v>
      </c>
      <c r="I6470">
        <v>182980</v>
      </c>
      <c r="J6470" t="s">
        <v>3229</v>
      </c>
      <c r="K6470" s="38">
        <v>45464</v>
      </c>
      <c r="L6470" s="38">
        <v>45464</v>
      </c>
      <c r="M6470" t="s">
        <v>3791</v>
      </c>
      <c r="N6470" t="s">
        <v>4103</v>
      </c>
      <c r="O6470">
        <v>-150</v>
      </c>
      <c r="P6470" t="e">
        <f>VLOOKUP(I6470,Sheet3!$E$2:$E$16,1,0)</f>
        <v>#N/A</v>
      </c>
      <c r="Q6470" t="s">
        <v>36</v>
      </c>
      <c r="R6470">
        <v>1.39</v>
      </c>
      <c r="S6470">
        <v>-150</v>
      </c>
      <c r="U6470">
        <v>-208.5</v>
      </c>
      <c r="V6470">
        <v>14573956</v>
      </c>
      <c r="X6470" t="s">
        <v>36</v>
      </c>
      <c r="Y6470" t="s">
        <v>3204</v>
      </c>
      <c r="Z6470" t="e">
        <f>VLOOKUP(N6470,Sheet3!J:J,1,0)</f>
        <v>#N/A</v>
      </c>
      <c r="AA6470" t="e">
        <f>VLOOKUP(I6470,Sheet3!$E$2:$E$8,1,0)</f>
        <v>#N/A</v>
      </c>
    </row>
    <row r="6471" spans="1:27" hidden="1" x14ac:dyDescent="0.25">
      <c r="A6471">
        <v>290061</v>
      </c>
      <c r="B6471" t="s">
        <v>3168</v>
      </c>
      <c r="E6471" t="s">
        <v>3197</v>
      </c>
      <c r="H6471">
        <v>1204</v>
      </c>
      <c r="I6471">
        <v>182979</v>
      </c>
      <c r="J6471" t="s">
        <v>3229</v>
      </c>
      <c r="K6471" s="38">
        <v>45464</v>
      </c>
      <c r="L6471" s="38">
        <v>45464</v>
      </c>
      <c r="M6471" t="s">
        <v>3791</v>
      </c>
      <c r="N6471" t="s">
        <v>4103</v>
      </c>
      <c r="O6471">
        <v>-518</v>
      </c>
      <c r="P6471" t="e">
        <f>VLOOKUP(I6471,Sheet3!$E$2:$E$16,1,0)</f>
        <v>#N/A</v>
      </c>
      <c r="Q6471" t="s">
        <v>36</v>
      </c>
      <c r="R6471">
        <v>1.39</v>
      </c>
      <c r="S6471">
        <v>-518</v>
      </c>
      <c r="U6471">
        <v>-720.02</v>
      </c>
      <c r="V6471">
        <v>14573955</v>
      </c>
      <c r="X6471" t="s">
        <v>36</v>
      </c>
      <c r="Y6471" t="s">
        <v>3204</v>
      </c>
      <c r="Z6471" t="e">
        <f>VLOOKUP(N6471,Sheet3!J:J,1,0)</f>
        <v>#N/A</v>
      </c>
      <c r="AA6471" t="e">
        <f>VLOOKUP(I6471,Sheet3!$E$2:$E$8,1,0)</f>
        <v>#N/A</v>
      </c>
    </row>
    <row r="6472" spans="1:27" hidden="1" x14ac:dyDescent="0.25">
      <c r="A6472">
        <v>290061</v>
      </c>
      <c r="B6472" t="s">
        <v>3168</v>
      </c>
      <c r="E6472" t="s">
        <v>3197</v>
      </c>
      <c r="H6472">
        <v>1204</v>
      </c>
      <c r="I6472">
        <v>182984</v>
      </c>
      <c r="J6472" t="s">
        <v>3229</v>
      </c>
      <c r="K6472" s="38">
        <v>45464</v>
      </c>
      <c r="L6472" s="38">
        <v>45464</v>
      </c>
      <c r="M6472" t="s">
        <v>3791</v>
      </c>
      <c r="N6472" t="s">
        <v>4103</v>
      </c>
      <c r="O6472">
        <v>-614</v>
      </c>
      <c r="P6472" t="e">
        <f>VLOOKUP(I6472,Sheet3!$E$2:$E$16,1,0)</f>
        <v>#N/A</v>
      </c>
      <c r="Q6472" t="s">
        <v>36</v>
      </c>
      <c r="R6472">
        <v>1.39</v>
      </c>
      <c r="S6472">
        <v>-614</v>
      </c>
      <c r="U6472">
        <v>-853.46</v>
      </c>
      <c r="V6472">
        <v>14573960</v>
      </c>
      <c r="X6472" t="s">
        <v>36</v>
      </c>
      <c r="Y6472" t="s">
        <v>3204</v>
      </c>
      <c r="Z6472" t="e">
        <f>VLOOKUP(N6472,Sheet3!J:J,1,0)</f>
        <v>#N/A</v>
      </c>
      <c r="AA6472" t="e">
        <f>VLOOKUP(I6472,Sheet3!$E$2:$E$8,1,0)</f>
        <v>#N/A</v>
      </c>
    </row>
    <row r="6473" spans="1:27" hidden="1" x14ac:dyDescent="0.25">
      <c r="A6473">
        <v>290061</v>
      </c>
      <c r="B6473" t="s">
        <v>3168</v>
      </c>
      <c r="E6473" t="s">
        <v>3197</v>
      </c>
      <c r="H6473">
        <v>1204</v>
      </c>
      <c r="I6473">
        <v>182985</v>
      </c>
      <c r="J6473" t="s">
        <v>3229</v>
      </c>
      <c r="K6473" s="38">
        <v>45464</v>
      </c>
      <c r="L6473" s="38">
        <v>45464</v>
      </c>
      <c r="M6473" t="s">
        <v>3791</v>
      </c>
      <c r="N6473" t="s">
        <v>4103</v>
      </c>
      <c r="O6473">
        <v>-150</v>
      </c>
      <c r="P6473" t="e">
        <f>VLOOKUP(I6473,Sheet3!$E$2:$E$16,1,0)</f>
        <v>#N/A</v>
      </c>
      <c r="Q6473" t="s">
        <v>36</v>
      </c>
      <c r="R6473">
        <v>1.39</v>
      </c>
      <c r="S6473">
        <v>-150</v>
      </c>
      <c r="U6473">
        <v>-208.5</v>
      </c>
      <c r="V6473">
        <v>14573963</v>
      </c>
      <c r="X6473" t="s">
        <v>36</v>
      </c>
      <c r="Y6473" t="s">
        <v>3204</v>
      </c>
      <c r="Z6473" t="e">
        <f>VLOOKUP(N6473,Sheet3!J:J,1,0)</f>
        <v>#N/A</v>
      </c>
      <c r="AA6473" t="e">
        <f>VLOOKUP(I6473,Sheet3!$E$2:$E$8,1,0)</f>
        <v>#N/A</v>
      </c>
    </row>
    <row r="6474" spans="1:27" hidden="1" x14ac:dyDescent="0.25">
      <c r="A6474">
        <v>290061</v>
      </c>
      <c r="B6474">
        <v>290061</v>
      </c>
      <c r="H6474">
        <v>1204</v>
      </c>
      <c r="M6474" t="s">
        <v>3791</v>
      </c>
      <c r="N6474" t="s">
        <v>4103</v>
      </c>
      <c r="R6474" t="s">
        <v>3225</v>
      </c>
      <c r="S6474">
        <v>580</v>
      </c>
      <c r="U6474">
        <v>806.2</v>
      </c>
      <c r="X6474" t="s">
        <v>36</v>
      </c>
      <c r="Z6474" t="e">
        <f>VLOOKUP(N6474,Sheet3!J:J,1,0)</f>
        <v>#N/A</v>
      </c>
      <c r="AA6474" t="e">
        <f>VLOOKUP(I6474,Sheet3!$E$2:$E$8,1,0)</f>
        <v>#N/A</v>
      </c>
    </row>
    <row r="6475" spans="1:27" hidden="1" x14ac:dyDescent="0.25">
      <c r="A6475">
        <v>290061</v>
      </c>
      <c r="B6475" t="s">
        <v>3168</v>
      </c>
      <c r="E6475" t="s">
        <v>3197</v>
      </c>
      <c r="H6475">
        <v>1204</v>
      </c>
      <c r="I6475">
        <v>24001183</v>
      </c>
      <c r="J6475" t="s">
        <v>3224</v>
      </c>
      <c r="K6475" s="38">
        <v>45461</v>
      </c>
      <c r="L6475" s="38">
        <v>45461</v>
      </c>
      <c r="M6475" t="s">
        <v>3791</v>
      </c>
      <c r="N6475" t="s">
        <v>4104</v>
      </c>
      <c r="R6475">
        <v>0</v>
      </c>
      <c r="V6475">
        <v>14569353</v>
      </c>
      <c r="X6475" t="s">
        <v>36</v>
      </c>
      <c r="Y6475" t="s">
        <v>3204</v>
      </c>
      <c r="Z6475" t="e">
        <f>VLOOKUP(N6475,Sheet3!J:J,1,0)</f>
        <v>#N/A</v>
      </c>
      <c r="AA6475" t="e">
        <f>VLOOKUP(I6475,Sheet3!$E$2:$E$8,1,0)</f>
        <v>#N/A</v>
      </c>
    </row>
    <row r="6476" spans="1:27" hidden="1" x14ac:dyDescent="0.25">
      <c r="A6476">
        <v>290061</v>
      </c>
      <c r="B6476" t="s">
        <v>3168</v>
      </c>
      <c r="E6476" t="s">
        <v>3197</v>
      </c>
      <c r="H6476">
        <v>1204</v>
      </c>
      <c r="I6476">
        <v>24001183</v>
      </c>
      <c r="J6476" t="s">
        <v>3232</v>
      </c>
      <c r="K6476" s="38">
        <v>45461</v>
      </c>
      <c r="L6476" s="38">
        <v>45461</v>
      </c>
      <c r="M6476" t="s">
        <v>3791</v>
      </c>
      <c r="N6476" t="s">
        <v>4104</v>
      </c>
      <c r="O6476">
        <v>335</v>
      </c>
      <c r="Q6476" t="s">
        <v>36</v>
      </c>
      <c r="R6476">
        <v>1.39</v>
      </c>
      <c r="S6476">
        <v>335</v>
      </c>
      <c r="U6476">
        <v>465.65</v>
      </c>
      <c r="V6476">
        <v>14569354</v>
      </c>
      <c r="X6476" t="s">
        <v>36</v>
      </c>
      <c r="Y6476" t="s">
        <v>3204</v>
      </c>
      <c r="Z6476" t="e">
        <f>VLOOKUP(N6476,Sheet3!J:J,1,0)</f>
        <v>#N/A</v>
      </c>
      <c r="AA6476" t="e">
        <f>VLOOKUP(I6476,Sheet3!$E$2:$E$8,1,0)</f>
        <v>#N/A</v>
      </c>
    </row>
    <row r="6477" spans="1:27" hidden="1" x14ac:dyDescent="0.25">
      <c r="A6477">
        <v>290061</v>
      </c>
      <c r="B6477">
        <v>290061</v>
      </c>
      <c r="H6477">
        <v>1204</v>
      </c>
      <c r="M6477" t="s">
        <v>3791</v>
      </c>
      <c r="N6477" t="s">
        <v>4104</v>
      </c>
      <c r="R6477" t="s">
        <v>3225</v>
      </c>
      <c r="S6477">
        <v>335</v>
      </c>
      <c r="U6477">
        <v>465.65</v>
      </c>
      <c r="X6477" t="s">
        <v>36</v>
      </c>
      <c r="Z6477" t="e">
        <f>VLOOKUP(N6477,Sheet3!J:J,1,0)</f>
        <v>#N/A</v>
      </c>
      <c r="AA6477" t="e">
        <f>VLOOKUP(I6477,Sheet3!$E$2:$E$8,1,0)</f>
        <v>#N/A</v>
      </c>
    </row>
    <row r="6478" spans="1:27" hidden="1" x14ac:dyDescent="0.25">
      <c r="A6478">
        <v>290061</v>
      </c>
      <c r="B6478" t="s">
        <v>3168</v>
      </c>
      <c r="E6478" t="s">
        <v>3197</v>
      </c>
      <c r="H6478">
        <v>1204</v>
      </c>
      <c r="I6478">
        <v>24001183</v>
      </c>
      <c r="J6478" t="s">
        <v>3224</v>
      </c>
      <c r="K6478" s="38">
        <v>45461</v>
      </c>
      <c r="L6478" s="38">
        <v>45461</v>
      </c>
      <c r="M6478" t="s">
        <v>3791</v>
      </c>
      <c r="N6478" t="s">
        <v>3937</v>
      </c>
      <c r="R6478">
        <v>0</v>
      </c>
      <c r="V6478">
        <v>14569344</v>
      </c>
      <c r="X6478" t="s">
        <v>36</v>
      </c>
      <c r="Y6478" t="s">
        <v>3204</v>
      </c>
      <c r="Z6478" t="e">
        <f>VLOOKUP(N6478,Sheet3!J:J,1,0)</f>
        <v>#N/A</v>
      </c>
      <c r="AA6478" t="e">
        <f>VLOOKUP(I6478,Sheet3!$E$2:$E$8,1,0)</f>
        <v>#N/A</v>
      </c>
    </row>
    <row r="6479" spans="1:27" hidden="1" x14ac:dyDescent="0.25">
      <c r="A6479">
        <v>290061</v>
      </c>
      <c r="B6479" t="s">
        <v>3168</v>
      </c>
      <c r="E6479" t="s">
        <v>3197</v>
      </c>
      <c r="H6479">
        <v>1204</v>
      </c>
      <c r="I6479">
        <v>24001183</v>
      </c>
      <c r="J6479" t="s">
        <v>3232</v>
      </c>
      <c r="K6479" s="38">
        <v>45461</v>
      </c>
      <c r="L6479" s="38">
        <v>45461</v>
      </c>
      <c r="M6479" t="s">
        <v>3791</v>
      </c>
      <c r="N6479" t="s">
        <v>3937</v>
      </c>
      <c r="O6479">
        <v>3711</v>
      </c>
      <c r="Q6479" t="s">
        <v>36</v>
      </c>
      <c r="R6479">
        <v>1.39</v>
      </c>
      <c r="S6479">
        <v>3711</v>
      </c>
      <c r="U6479">
        <v>5158.29</v>
      </c>
      <c r="V6479">
        <v>14569345</v>
      </c>
      <c r="X6479" t="s">
        <v>36</v>
      </c>
      <c r="Y6479" t="s">
        <v>3204</v>
      </c>
      <c r="Z6479" t="e">
        <f>VLOOKUP(N6479,Sheet3!J:J,1,0)</f>
        <v>#N/A</v>
      </c>
      <c r="AA6479" t="e">
        <f>VLOOKUP(I6479,Sheet3!$E$2:$E$8,1,0)</f>
        <v>#N/A</v>
      </c>
    </row>
    <row r="6480" spans="1:27" hidden="1" x14ac:dyDescent="0.25">
      <c r="A6480">
        <v>290061</v>
      </c>
      <c r="B6480" t="s">
        <v>3168</v>
      </c>
      <c r="E6480" t="s">
        <v>3197</v>
      </c>
      <c r="H6480">
        <v>1204</v>
      </c>
      <c r="I6480">
        <v>182979</v>
      </c>
      <c r="J6480" t="s">
        <v>3229</v>
      </c>
      <c r="K6480" s="38">
        <v>45464</v>
      </c>
      <c r="L6480" s="38">
        <v>45464</v>
      </c>
      <c r="M6480" t="s">
        <v>3791</v>
      </c>
      <c r="N6480" t="s">
        <v>3937</v>
      </c>
      <c r="O6480">
        <v>-866</v>
      </c>
      <c r="P6480" t="e">
        <f>VLOOKUP(I6480,Sheet3!$E$2:$E$16,1,0)</f>
        <v>#N/A</v>
      </c>
      <c r="Q6480" t="s">
        <v>36</v>
      </c>
      <c r="R6480">
        <v>1.39</v>
      </c>
      <c r="S6480">
        <v>-866</v>
      </c>
      <c r="U6480">
        <v>-1203.74</v>
      </c>
      <c r="V6480">
        <v>14573953</v>
      </c>
      <c r="X6480" t="s">
        <v>36</v>
      </c>
      <c r="Y6480" t="s">
        <v>3204</v>
      </c>
      <c r="Z6480" t="e">
        <f>VLOOKUP(N6480,Sheet3!J:J,1,0)</f>
        <v>#N/A</v>
      </c>
      <c r="AA6480" t="e">
        <f>VLOOKUP(I6480,Sheet3!$E$2:$E$8,1,0)</f>
        <v>#N/A</v>
      </c>
    </row>
    <row r="6481" spans="1:27" hidden="1" x14ac:dyDescent="0.25">
      <c r="A6481">
        <v>290061</v>
      </c>
      <c r="B6481" t="s">
        <v>3168</v>
      </c>
      <c r="E6481" t="s">
        <v>3197</v>
      </c>
      <c r="H6481">
        <v>1204</v>
      </c>
      <c r="I6481">
        <v>182973</v>
      </c>
      <c r="J6481" t="s">
        <v>3229</v>
      </c>
      <c r="K6481" s="38">
        <v>45464</v>
      </c>
      <c r="L6481" s="38">
        <v>45464</v>
      </c>
      <c r="M6481" t="s">
        <v>3791</v>
      </c>
      <c r="N6481" t="s">
        <v>3937</v>
      </c>
      <c r="O6481">
        <v>-225</v>
      </c>
      <c r="P6481" t="e">
        <f>VLOOKUP(I6481,Sheet3!$E$2:$E$16,1,0)</f>
        <v>#N/A</v>
      </c>
      <c r="Q6481" t="s">
        <v>36</v>
      </c>
      <c r="R6481">
        <v>1.39</v>
      </c>
      <c r="S6481">
        <v>-225</v>
      </c>
      <c r="U6481">
        <v>-312.75</v>
      </c>
      <c r="V6481">
        <v>14573951</v>
      </c>
      <c r="X6481" t="s">
        <v>36</v>
      </c>
      <c r="Y6481" t="s">
        <v>3204</v>
      </c>
      <c r="Z6481" t="e">
        <f>VLOOKUP(N6481,Sheet3!J:J,1,0)</f>
        <v>#N/A</v>
      </c>
      <c r="AA6481" t="e">
        <f>VLOOKUP(I6481,Sheet3!$E$2:$E$8,1,0)</f>
        <v>#N/A</v>
      </c>
    </row>
    <row r="6482" spans="1:27" hidden="1" x14ac:dyDescent="0.25">
      <c r="A6482">
        <v>290061</v>
      </c>
      <c r="B6482" t="s">
        <v>3168</v>
      </c>
      <c r="E6482" t="s">
        <v>3197</v>
      </c>
      <c r="H6482">
        <v>1204</v>
      </c>
      <c r="I6482">
        <v>182972</v>
      </c>
      <c r="J6482" t="s">
        <v>3229</v>
      </c>
      <c r="K6482" s="38">
        <v>45464</v>
      </c>
      <c r="L6482" s="38">
        <v>45464</v>
      </c>
      <c r="M6482" t="s">
        <v>3791</v>
      </c>
      <c r="N6482" t="s">
        <v>3937</v>
      </c>
      <c r="O6482">
        <v>-2620</v>
      </c>
      <c r="P6482" t="e">
        <f>VLOOKUP(I6482,Sheet3!$E$2:$E$16,1,0)</f>
        <v>#N/A</v>
      </c>
      <c r="Q6482" t="s">
        <v>36</v>
      </c>
      <c r="R6482">
        <v>1.39</v>
      </c>
      <c r="S6482">
        <v>-2620</v>
      </c>
      <c r="U6482">
        <v>-3641.8</v>
      </c>
      <c r="V6482">
        <v>14573950</v>
      </c>
      <c r="X6482" t="s">
        <v>36</v>
      </c>
      <c r="Y6482" t="s">
        <v>3204</v>
      </c>
      <c r="Z6482" t="e">
        <f>VLOOKUP(N6482,Sheet3!J:J,1,0)</f>
        <v>#N/A</v>
      </c>
      <c r="AA6482" t="e">
        <f>VLOOKUP(I6482,Sheet3!$E$2:$E$8,1,0)</f>
        <v>#N/A</v>
      </c>
    </row>
    <row r="6483" spans="1:27" hidden="1" x14ac:dyDescent="0.25">
      <c r="A6483">
        <v>290061</v>
      </c>
      <c r="B6483">
        <v>290061</v>
      </c>
      <c r="H6483">
        <v>1204</v>
      </c>
      <c r="M6483" t="s">
        <v>3791</v>
      </c>
      <c r="N6483" t="s">
        <v>3937</v>
      </c>
      <c r="R6483" t="s">
        <v>3225</v>
      </c>
      <c r="X6483" t="s">
        <v>36</v>
      </c>
      <c r="Z6483" t="e">
        <f>VLOOKUP(N6483,Sheet3!J:J,1,0)</f>
        <v>#N/A</v>
      </c>
      <c r="AA6483" t="e">
        <f>VLOOKUP(I6483,Sheet3!$E$2:$E$8,1,0)</f>
        <v>#N/A</v>
      </c>
    </row>
    <row r="6484" spans="1:27" hidden="1" x14ac:dyDescent="0.25">
      <c r="A6484">
        <v>290061</v>
      </c>
      <c r="B6484" t="s">
        <v>3168</v>
      </c>
      <c r="E6484" t="s">
        <v>3197</v>
      </c>
      <c r="H6484">
        <v>1204</v>
      </c>
      <c r="I6484">
        <v>24001183</v>
      </c>
      <c r="J6484" t="s">
        <v>3224</v>
      </c>
      <c r="K6484" s="38">
        <v>45461</v>
      </c>
      <c r="L6484" s="38">
        <v>45461</v>
      </c>
      <c r="M6484" t="s">
        <v>3791</v>
      </c>
      <c r="N6484" t="s">
        <v>3938</v>
      </c>
      <c r="R6484">
        <v>0</v>
      </c>
      <c r="V6484">
        <v>14569356</v>
      </c>
      <c r="X6484" t="s">
        <v>36</v>
      </c>
      <c r="Y6484" t="s">
        <v>3204</v>
      </c>
      <c r="Z6484" t="e">
        <f>VLOOKUP(N6484,Sheet3!J:J,1,0)</f>
        <v>#N/A</v>
      </c>
      <c r="AA6484" t="e">
        <f>VLOOKUP(I6484,Sheet3!$E$2:$E$8,1,0)</f>
        <v>#N/A</v>
      </c>
    </row>
    <row r="6485" spans="1:27" hidden="1" x14ac:dyDescent="0.25">
      <c r="A6485">
        <v>290061</v>
      </c>
      <c r="B6485" t="s">
        <v>3168</v>
      </c>
      <c r="E6485" t="s">
        <v>3197</v>
      </c>
      <c r="H6485">
        <v>1204</v>
      </c>
      <c r="I6485">
        <v>24001183</v>
      </c>
      <c r="J6485" t="s">
        <v>3232</v>
      </c>
      <c r="K6485" s="38">
        <v>45461</v>
      </c>
      <c r="L6485" s="38">
        <v>45461</v>
      </c>
      <c r="M6485" t="s">
        <v>3791</v>
      </c>
      <c r="N6485" t="s">
        <v>3938</v>
      </c>
      <c r="O6485">
        <v>216</v>
      </c>
      <c r="Q6485" t="s">
        <v>36</v>
      </c>
      <c r="R6485">
        <v>1.39</v>
      </c>
      <c r="S6485">
        <v>216</v>
      </c>
      <c r="U6485">
        <v>300.24</v>
      </c>
      <c r="V6485">
        <v>14569357</v>
      </c>
      <c r="X6485" t="s">
        <v>36</v>
      </c>
      <c r="Y6485" t="s">
        <v>3204</v>
      </c>
      <c r="Z6485" t="e">
        <f>VLOOKUP(N6485,Sheet3!J:J,1,0)</f>
        <v>#N/A</v>
      </c>
      <c r="AA6485" t="e">
        <f>VLOOKUP(I6485,Sheet3!$E$2:$E$8,1,0)</f>
        <v>#N/A</v>
      </c>
    </row>
    <row r="6486" spans="1:27" hidden="1" x14ac:dyDescent="0.25">
      <c r="A6486">
        <v>290061</v>
      </c>
      <c r="B6486">
        <v>290061</v>
      </c>
      <c r="H6486">
        <v>1204</v>
      </c>
      <c r="M6486" t="s">
        <v>3791</v>
      </c>
      <c r="N6486" t="s">
        <v>3938</v>
      </c>
      <c r="R6486" t="s">
        <v>3225</v>
      </c>
      <c r="S6486">
        <v>216</v>
      </c>
      <c r="U6486">
        <v>300.24</v>
      </c>
      <c r="X6486" t="s">
        <v>36</v>
      </c>
      <c r="Z6486" t="e">
        <f>VLOOKUP(N6486,Sheet3!J:J,1,0)</f>
        <v>#N/A</v>
      </c>
      <c r="AA6486" t="e">
        <f>VLOOKUP(I6486,Sheet3!$E$2:$E$8,1,0)</f>
        <v>#N/A</v>
      </c>
    </row>
    <row r="6487" spans="1:27" hidden="1" x14ac:dyDescent="0.25">
      <c r="A6487">
        <v>290061</v>
      </c>
      <c r="B6487" t="s">
        <v>3168</v>
      </c>
      <c r="E6487" t="s">
        <v>3197</v>
      </c>
      <c r="H6487">
        <v>1204</v>
      </c>
      <c r="I6487">
        <v>24001183</v>
      </c>
      <c r="J6487" t="s">
        <v>3224</v>
      </c>
      <c r="K6487" s="38">
        <v>45461</v>
      </c>
      <c r="L6487" s="38">
        <v>45461</v>
      </c>
      <c r="M6487" t="s">
        <v>3791</v>
      </c>
      <c r="N6487" t="s">
        <v>3939</v>
      </c>
      <c r="R6487">
        <v>0</v>
      </c>
      <c r="V6487">
        <v>14569350</v>
      </c>
      <c r="X6487" t="s">
        <v>36</v>
      </c>
      <c r="Y6487" t="s">
        <v>3204</v>
      </c>
      <c r="Z6487" t="e">
        <f>VLOOKUP(N6487,Sheet3!J:J,1,0)</f>
        <v>#N/A</v>
      </c>
      <c r="AA6487" t="e">
        <f>VLOOKUP(I6487,Sheet3!$E$2:$E$8,1,0)</f>
        <v>#N/A</v>
      </c>
    </row>
    <row r="6488" spans="1:27" hidden="1" x14ac:dyDescent="0.25">
      <c r="A6488">
        <v>290061</v>
      </c>
      <c r="B6488" t="s">
        <v>3168</v>
      </c>
      <c r="E6488" t="s">
        <v>3197</v>
      </c>
      <c r="H6488">
        <v>1204</v>
      </c>
      <c r="I6488">
        <v>24001183</v>
      </c>
      <c r="J6488" t="s">
        <v>3232</v>
      </c>
      <c r="K6488" s="38">
        <v>45461</v>
      </c>
      <c r="L6488" s="38">
        <v>45461</v>
      </c>
      <c r="M6488" t="s">
        <v>3791</v>
      </c>
      <c r="N6488" t="s">
        <v>3939</v>
      </c>
      <c r="O6488">
        <v>911</v>
      </c>
      <c r="Q6488" t="s">
        <v>36</v>
      </c>
      <c r="R6488">
        <v>1.39</v>
      </c>
      <c r="S6488">
        <v>911</v>
      </c>
      <c r="U6488">
        <v>1266.29</v>
      </c>
      <c r="V6488">
        <v>14569351</v>
      </c>
      <c r="X6488" t="s">
        <v>36</v>
      </c>
      <c r="Y6488" t="s">
        <v>3204</v>
      </c>
      <c r="Z6488" t="e">
        <f>VLOOKUP(N6488,Sheet3!J:J,1,0)</f>
        <v>#N/A</v>
      </c>
      <c r="AA6488" t="e">
        <f>VLOOKUP(I6488,Sheet3!$E$2:$E$8,1,0)</f>
        <v>#N/A</v>
      </c>
    </row>
    <row r="6489" spans="1:27" hidden="1" x14ac:dyDescent="0.25">
      <c r="A6489">
        <v>290061</v>
      </c>
      <c r="B6489">
        <v>290061</v>
      </c>
      <c r="H6489">
        <v>1204</v>
      </c>
      <c r="M6489" t="s">
        <v>3791</v>
      </c>
      <c r="N6489" t="s">
        <v>3939</v>
      </c>
      <c r="R6489" t="s">
        <v>3225</v>
      </c>
      <c r="S6489">
        <v>911</v>
      </c>
      <c r="U6489">
        <v>1266.29</v>
      </c>
      <c r="X6489" t="s">
        <v>36</v>
      </c>
      <c r="Z6489" t="e">
        <f>VLOOKUP(N6489,Sheet3!J:J,1,0)</f>
        <v>#N/A</v>
      </c>
      <c r="AA6489" t="e">
        <f>VLOOKUP(I6489,Sheet3!$E$2:$E$8,1,0)</f>
        <v>#N/A</v>
      </c>
    </row>
    <row r="6490" spans="1:27" hidden="1" x14ac:dyDescent="0.25">
      <c r="A6490">
        <v>290061</v>
      </c>
      <c r="B6490" t="s">
        <v>3168</v>
      </c>
      <c r="E6490" t="s">
        <v>3197</v>
      </c>
      <c r="H6490">
        <v>1204</v>
      </c>
      <c r="J6490" t="s">
        <v>3797</v>
      </c>
      <c r="R6490" t="s">
        <v>3798</v>
      </c>
      <c r="S6490">
        <v>9118.4</v>
      </c>
      <c r="U6490">
        <v>12674.6</v>
      </c>
      <c r="X6490" t="s">
        <v>36</v>
      </c>
      <c r="Z6490" t="e">
        <f>VLOOKUP(N6490,Sheet3!J:J,1,0)</f>
        <v>#N/A</v>
      </c>
      <c r="AA6490" t="e">
        <f>VLOOKUP(I6490,Sheet3!$E$2:$E$8,1,0)</f>
        <v>#N/A</v>
      </c>
    </row>
    <row r="6491" spans="1:27" hidden="1" x14ac:dyDescent="0.25">
      <c r="A6491">
        <v>290062</v>
      </c>
      <c r="B6491" t="s">
        <v>3168</v>
      </c>
      <c r="E6491" t="s">
        <v>3198</v>
      </c>
      <c r="H6491">
        <v>1204</v>
      </c>
      <c r="I6491">
        <v>41021</v>
      </c>
      <c r="J6491" t="s">
        <v>3224</v>
      </c>
      <c r="K6491" s="38">
        <v>44979</v>
      </c>
      <c r="L6491" s="38">
        <v>44979</v>
      </c>
      <c r="Q6491" t="s">
        <v>36</v>
      </c>
      <c r="R6491">
        <v>0</v>
      </c>
      <c r="V6491">
        <v>13938650</v>
      </c>
      <c r="X6491" t="s">
        <v>36</v>
      </c>
      <c r="Y6491" t="s">
        <v>3204</v>
      </c>
      <c r="Z6491" t="e">
        <f>VLOOKUP(N6491,Sheet3!J:J,1,0)</f>
        <v>#N/A</v>
      </c>
      <c r="AA6491" t="e">
        <f>VLOOKUP(I6491,Sheet3!$E$2:$E$8,1,0)</f>
        <v>#N/A</v>
      </c>
    </row>
    <row r="6492" spans="1:27" hidden="1" x14ac:dyDescent="0.25">
      <c r="A6492">
        <v>290062</v>
      </c>
      <c r="B6492">
        <v>290062</v>
      </c>
      <c r="H6492">
        <v>1204</v>
      </c>
      <c r="R6492" t="s">
        <v>3225</v>
      </c>
      <c r="X6492" t="s">
        <v>36</v>
      </c>
      <c r="Z6492" t="e">
        <f>VLOOKUP(N6492,Sheet3!J:J,1,0)</f>
        <v>#N/A</v>
      </c>
      <c r="AA6492" t="e">
        <f>VLOOKUP(I6492,Sheet3!$E$2:$E$8,1,0)</f>
        <v>#N/A</v>
      </c>
    </row>
    <row r="6493" spans="1:27" hidden="1" x14ac:dyDescent="0.25">
      <c r="A6493">
        <v>290062</v>
      </c>
      <c r="B6493" t="s">
        <v>3168</v>
      </c>
      <c r="E6493" t="s">
        <v>3198</v>
      </c>
      <c r="H6493">
        <v>1204</v>
      </c>
      <c r="I6493">
        <v>23010069</v>
      </c>
      <c r="J6493" t="s">
        <v>3224</v>
      </c>
      <c r="K6493" s="38">
        <v>45247</v>
      </c>
      <c r="L6493" s="38">
        <v>45247</v>
      </c>
      <c r="M6493" t="s">
        <v>3226</v>
      </c>
      <c r="R6493">
        <v>0</v>
      </c>
      <c r="V6493">
        <v>14325905</v>
      </c>
      <c r="X6493" t="s">
        <v>36</v>
      </c>
      <c r="Y6493" t="s">
        <v>3204</v>
      </c>
      <c r="Z6493" t="e">
        <f>VLOOKUP(N6493,Sheet3!J:J,1,0)</f>
        <v>#N/A</v>
      </c>
      <c r="AA6493" t="e">
        <f>VLOOKUP(I6493,Sheet3!$E$2:$E$8,1,0)</f>
        <v>#N/A</v>
      </c>
    </row>
    <row r="6494" spans="1:27" hidden="1" x14ac:dyDescent="0.25">
      <c r="N6494" t="s">
        <v>4133</v>
      </c>
      <c r="Z6494" t="e">
        <f>VLOOKUP(N6494,Sheet3!J:J,1,0)</f>
        <v>#N/A</v>
      </c>
      <c r="AA6494" t="e">
        <f>VLOOKUP(I6494,Sheet3!$E$2:$E$8,1,0)</f>
        <v>#N/A</v>
      </c>
    </row>
    <row r="6495" spans="1:27" hidden="1" x14ac:dyDescent="0.25">
      <c r="A6495">
        <v>290062</v>
      </c>
      <c r="B6495" t="s">
        <v>3168</v>
      </c>
      <c r="E6495" t="s">
        <v>3198</v>
      </c>
      <c r="H6495">
        <v>1204</v>
      </c>
      <c r="I6495">
        <v>23010069</v>
      </c>
      <c r="J6495" t="s">
        <v>3228</v>
      </c>
      <c r="K6495" s="38">
        <v>45247</v>
      </c>
      <c r="L6495" s="38">
        <v>45247</v>
      </c>
      <c r="M6495" t="s">
        <v>3226</v>
      </c>
      <c r="O6495">
        <v>7</v>
      </c>
      <c r="Q6495" t="s">
        <v>36</v>
      </c>
      <c r="R6495">
        <v>1.44</v>
      </c>
      <c r="S6495">
        <v>7</v>
      </c>
      <c r="U6495">
        <v>10.08</v>
      </c>
      <c r="V6495">
        <v>14325906</v>
      </c>
      <c r="X6495" t="s">
        <v>36</v>
      </c>
      <c r="Y6495" t="s">
        <v>3204</v>
      </c>
      <c r="Z6495" t="e">
        <f>VLOOKUP(N6495,Sheet3!J:J,1,0)</f>
        <v>#N/A</v>
      </c>
      <c r="AA6495" t="e">
        <f>VLOOKUP(I6495,Sheet3!$E$2:$E$8,1,0)</f>
        <v>#N/A</v>
      </c>
    </row>
    <row r="6496" spans="1:27" hidden="1" x14ac:dyDescent="0.25">
      <c r="N6496" t="s">
        <v>4133</v>
      </c>
      <c r="Z6496" t="e">
        <f>VLOOKUP(N6496,Sheet3!J:J,1,0)</f>
        <v>#N/A</v>
      </c>
      <c r="AA6496" t="e">
        <f>VLOOKUP(I6496,Sheet3!$E$2:$E$8,1,0)</f>
        <v>#N/A</v>
      </c>
    </row>
    <row r="6497" spans="1:27" hidden="1" x14ac:dyDescent="0.25">
      <c r="A6497">
        <v>290062</v>
      </c>
      <c r="B6497" t="s">
        <v>3168</v>
      </c>
      <c r="E6497" t="s">
        <v>3198</v>
      </c>
      <c r="H6497">
        <v>1204</v>
      </c>
      <c r="I6497">
        <v>14023806</v>
      </c>
      <c r="J6497" t="s">
        <v>3233</v>
      </c>
      <c r="K6497" s="38">
        <v>45268</v>
      </c>
      <c r="L6497" s="38">
        <v>45268</v>
      </c>
      <c r="M6497" t="s">
        <v>3226</v>
      </c>
      <c r="O6497">
        <v>-7</v>
      </c>
      <c r="Q6497" t="s">
        <v>36</v>
      </c>
      <c r="R6497">
        <v>1.44</v>
      </c>
      <c r="S6497">
        <v>-7</v>
      </c>
      <c r="U6497">
        <v>-10.08</v>
      </c>
      <c r="V6497">
        <v>14351593</v>
      </c>
      <c r="X6497" t="s">
        <v>36</v>
      </c>
      <c r="Y6497" t="s">
        <v>3204</v>
      </c>
      <c r="Z6497" t="e">
        <f>VLOOKUP(N6497,Sheet3!J:J,1,0)</f>
        <v>#N/A</v>
      </c>
      <c r="AA6497" t="e">
        <f>VLOOKUP(I6497,Sheet3!$E$2:$E$8,1,0)</f>
        <v>#N/A</v>
      </c>
    </row>
    <row r="6498" spans="1:27" hidden="1" x14ac:dyDescent="0.25">
      <c r="N6498" t="s">
        <v>4133</v>
      </c>
      <c r="Z6498" t="e">
        <f>VLOOKUP(N6498,Sheet3!J:J,1,0)</f>
        <v>#N/A</v>
      </c>
      <c r="AA6498" t="e">
        <f>VLOOKUP(I6498,Sheet3!$E$2:$E$8,1,0)</f>
        <v>#N/A</v>
      </c>
    </row>
    <row r="6499" spans="1:27" hidden="1" x14ac:dyDescent="0.25">
      <c r="A6499">
        <v>290062</v>
      </c>
      <c r="B6499">
        <v>290062</v>
      </c>
      <c r="H6499">
        <v>1204</v>
      </c>
      <c r="M6499" t="s">
        <v>3226</v>
      </c>
      <c r="R6499" t="s">
        <v>3225</v>
      </c>
      <c r="X6499" t="s">
        <v>36</v>
      </c>
      <c r="Z6499" t="e">
        <f>VLOOKUP(N6499,Sheet3!J:J,1,0)</f>
        <v>#N/A</v>
      </c>
      <c r="AA6499" t="e">
        <f>VLOOKUP(I6499,Sheet3!$E$2:$E$8,1,0)</f>
        <v>#N/A</v>
      </c>
    </row>
    <row r="6500" spans="1:27" hidden="1" x14ac:dyDescent="0.25">
      <c r="N6500" t="s">
        <v>4133</v>
      </c>
      <c r="Z6500" t="e">
        <f>VLOOKUP(N6500,Sheet3!J:J,1,0)</f>
        <v>#N/A</v>
      </c>
      <c r="AA6500" t="e">
        <f>VLOOKUP(I6500,Sheet3!$E$2:$E$8,1,0)</f>
        <v>#N/A</v>
      </c>
    </row>
    <row r="6501" spans="1:27" hidden="1" x14ac:dyDescent="0.25">
      <c r="A6501">
        <v>290062</v>
      </c>
      <c r="B6501" t="s">
        <v>3168</v>
      </c>
      <c r="E6501" t="s">
        <v>3198</v>
      </c>
      <c r="H6501">
        <v>1204</v>
      </c>
      <c r="I6501">
        <v>23004238</v>
      </c>
      <c r="J6501" t="s">
        <v>3224</v>
      </c>
      <c r="K6501" s="38">
        <v>45033</v>
      </c>
      <c r="L6501" s="38">
        <v>45033</v>
      </c>
      <c r="M6501" t="s">
        <v>3226</v>
      </c>
      <c r="N6501" t="s">
        <v>3971</v>
      </c>
      <c r="R6501">
        <v>0</v>
      </c>
      <c r="V6501">
        <v>14010481</v>
      </c>
      <c r="X6501" t="s">
        <v>36</v>
      </c>
      <c r="Y6501" t="s">
        <v>3204</v>
      </c>
      <c r="Z6501" t="e">
        <f>VLOOKUP(N6501,Sheet3!J:J,1,0)</f>
        <v>#N/A</v>
      </c>
      <c r="AA6501" t="e">
        <f>VLOOKUP(I6501,Sheet3!$E$2:$E$8,1,0)</f>
        <v>#N/A</v>
      </c>
    </row>
    <row r="6502" spans="1:27" hidden="1" x14ac:dyDescent="0.25">
      <c r="A6502">
        <v>290062</v>
      </c>
      <c r="B6502" t="s">
        <v>3168</v>
      </c>
      <c r="E6502" t="s">
        <v>3198</v>
      </c>
      <c r="H6502">
        <v>1204</v>
      </c>
      <c r="I6502">
        <v>23004238</v>
      </c>
      <c r="J6502" t="s">
        <v>3228</v>
      </c>
      <c r="K6502" s="38">
        <v>45033</v>
      </c>
      <c r="L6502" s="38">
        <v>45033</v>
      </c>
      <c r="M6502" t="s">
        <v>3226</v>
      </c>
      <c r="N6502" t="s">
        <v>3971</v>
      </c>
      <c r="O6502">
        <v>2598.8000000000002</v>
      </c>
      <c r="Q6502" t="s">
        <v>36</v>
      </c>
      <c r="R6502">
        <v>1.44</v>
      </c>
      <c r="S6502">
        <v>2598.8000000000002</v>
      </c>
      <c r="U6502">
        <v>3742.27</v>
      </c>
      <c r="V6502">
        <v>14010482</v>
      </c>
      <c r="X6502" t="s">
        <v>36</v>
      </c>
      <c r="Y6502" t="s">
        <v>3204</v>
      </c>
      <c r="Z6502" t="e">
        <f>VLOOKUP(N6502,Sheet3!J:J,1,0)</f>
        <v>#N/A</v>
      </c>
      <c r="AA6502" t="e">
        <f>VLOOKUP(I6502,Sheet3!$E$2:$E$8,1,0)</f>
        <v>#N/A</v>
      </c>
    </row>
    <row r="6503" spans="1:27" hidden="1" x14ac:dyDescent="0.25">
      <c r="A6503">
        <v>290062</v>
      </c>
      <c r="B6503" t="s">
        <v>3168</v>
      </c>
      <c r="E6503" t="s">
        <v>3198</v>
      </c>
      <c r="H6503">
        <v>1204</v>
      </c>
      <c r="I6503">
        <v>179634</v>
      </c>
      <c r="J6503" t="s">
        <v>3229</v>
      </c>
      <c r="K6503" s="38">
        <v>45054</v>
      </c>
      <c r="L6503" s="38">
        <v>45054</v>
      </c>
      <c r="M6503" t="s">
        <v>3226</v>
      </c>
      <c r="N6503" t="s">
        <v>3971</v>
      </c>
      <c r="O6503">
        <v>-2598.8000000000002</v>
      </c>
      <c r="P6503" t="e">
        <f>VLOOKUP(I6503,Sheet3!$E$2:$E$16,1,0)</f>
        <v>#N/A</v>
      </c>
      <c r="Q6503" t="s">
        <v>36</v>
      </c>
      <c r="R6503">
        <v>1.44</v>
      </c>
      <c r="S6503">
        <v>-2598.8000000000002</v>
      </c>
      <c r="U6503">
        <v>-3742.27</v>
      </c>
      <c r="V6503">
        <v>14026038</v>
      </c>
      <c r="X6503" t="s">
        <v>36</v>
      </c>
      <c r="Y6503" t="s">
        <v>3204</v>
      </c>
      <c r="Z6503" t="e">
        <f>VLOOKUP(N6503,Sheet3!J:J,1,0)</f>
        <v>#N/A</v>
      </c>
      <c r="AA6503" t="e">
        <f>VLOOKUP(I6503,Sheet3!$E$2:$E$8,1,0)</f>
        <v>#N/A</v>
      </c>
    </row>
    <row r="6504" spans="1:27" hidden="1" x14ac:dyDescent="0.25">
      <c r="A6504">
        <v>290062</v>
      </c>
      <c r="B6504">
        <v>290062</v>
      </c>
      <c r="H6504">
        <v>1204</v>
      </c>
      <c r="M6504" t="s">
        <v>3226</v>
      </c>
      <c r="N6504" t="s">
        <v>3971</v>
      </c>
      <c r="R6504" t="s">
        <v>3225</v>
      </c>
      <c r="X6504" t="s">
        <v>36</v>
      </c>
      <c r="Z6504" t="e">
        <f>VLOOKUP(N6504,Sheet3!J:J,1,0)</f>
        <v>#N/A</v>
      </c>
      <c r="AA6504" t="e">
        <f>VLOOKUP(I6504,Sheet3!$E$2:$E$8,1,0)</f>
        <v>#N/A</v>
      </c>
    </row>
    <row r="6505" spans="1:27" hidden="1" x14ac:dyDescent="0.25">
      <c r="A6505">
        <v>290062</v>
      </c>
      <c r="B6505" t="s">
        <v>3168</v>
      </c>
      <c r="E6505" t="s">
        <v>3198</v>
      </c>
      <c r="H6505">
        <v>1204</v>
      </c>
      <c r="I6505">
        <v>23004241</v>
      </c>
      <c r="J6505" t="s">
        <v>3224</v>
      </c>
      <c r="K6505" s="38">
        <v>45033</v>
      </c>
      <c r="L6505" s="38">
        <v>45033</v>
      </c>
      <c r="M6505" t="s">
        <v>3226</v>
      </c>
      <c r="N6505" t="s">
        <v>3803</v>
      </c>
      <c r="R6505">
        <v>0</v>
      </c>
      <c r="V6505">
        <v>14010585</v>
      </c>
      <c r="X6505" t="s">
        <v>36</v>
      </c>
      <c r="Y6505" t="s">
        <v>3204</v>
      </c>
      <c r="Z6505" t="e">
        <f>VLOOKUP(N6505,Sheet3!J:J,1,0)</f>
        <v>#N/A</v>
      </c>
      <c r="AA6505" t="e">
        <f>VLOOKUP(I6505,Sheet3!$E$2:$E$8,1,0)</f>
        <v>#N/A</v>
      </c>
    </row>
    <row r="6506" spans="1:27" hidden="1" x14ac:dyDescent="0.25">
      <c r="A6506">
        <v>290062</v>
      </c>
      <c r="B6506" t="s">
        <v>3168</v>
      </c>
      <c r="E6506" t="s">
        <v>3198</v>
      </c>
      <c r="H6506">
        <v>1204</v>
      </c>
      <c r="I6506">
        <v>23004241</v>
      </c>
      <c r="J6506" t="s">
        <v>3228</v>
      </c>
      <c r="K6506" s="38">
        <v>45033</v>
      </c>
      <c r="L6506" s="38">
        <v>45033</v>
      </c>
      <c r="M6506" t="s">
        <v>3226</v>
      </c>
      <c r="N6506" t="s">
        <v>3803</v>
      </c>
      <c r="O6506">
        <v>5462.9</v>
      </c>
      <c r="Q6506" t="s">
        <v>36</v>
      </c>
      <c r="R6506">
        <v>1.44</v>
      </c>
      <c r="S6506">
        <v>5462.9</v>
      </c>
      <c r="U6506">
        <v>7866.58</v>
      </c>
      <c r="V6506">
        <v>14010586</v>
      </c>
      <c r="X6506" t="s">
        <v>36</v>
      </c>
      <c r="Y6506" t="s">
        <v>3204</v>
      </c>
      <c r="Z6506" t="e">
        <f>VLOOKUP(N6506,Sheet3!J:J,1,0)</f>
        <v>#N/A</v>
      </c>
      <c r="AA6506" t="e">
        <f>VLOOKUP(I6506,Sheet3!$E$2:$E$8,1,0)</f>
        <v>#N/A</v>
      </c>
    </row>
    <row r="6507" spans="1:27" hidden="1" x14ac:dyDescent="0.25">
      <c r="A6507">
        <v>290062</v>
      </c>
      <c r="B6507" t="s">
        <v>3168</v>
      </c>
      <c r="E6507" t="s">
        <v>3198</v>
      </c>
      <c r="H6507">
        <v>1204</v>
      </c>
      <c r="I6507">
        <v>179638</v>
      </c>
      <c r="J6507" t="s">
        <v>3229</v>
      </c>
      <c r="K6507" s="38">
        <v>45068</v>
      </c>
      <c r="L6507" s="38">
        <v>45068</v>
      </c>
      <c r="M6507" t="s">
        <v>3226</v>
      </c>
      <c r="N6507" t="s">
        <v>3803</v>
      </c>
      <c r="O6507">
        <v>-5338</v>
      </c>
      <c r="P6507" t="e">
        <f>VLOOKUP(I6507,Sheet3!$E$2:$E$16,1,0)</f>
        <v>#N/A</v>
      </c>
      <c r="Q6507" t="s">
        <v>36</v>
      </c>
      <c r="R6507">
        <v>1.44</v>
      </c>
      <c r="S6507">
        <v>-5338</v>
      </c>
      <c r="U6507">
        <v>-7686.72</v>
      </c>
      <c r="V6507">
        <v>14042933</v>
      </c>
      <c r="X6507" t="s">
        <v>36</v>
      </c>
      <c r="Y6507" t="s">
        <v>3204</v>
      </c>
      <c r="Z6507" t="e">
        <f>VLOOKUP(N6507,Sheet3!J:J,1,0)</f>
        <v>#N/A</v>
      </c>
      <c r="AA6507" t="e">
        <f>VLOOKUP(I6507,Sheet3!$E$2:$E$8,1,0)</f>
        <v>#N/A</v>
      </c>
    </row>
    <row r="6508" spans="1:27" hidden="1" x14ac:dyDescent="0.25">
      <c r="A6508">
        <v>290062</v>
      </c>
      <c r="B6508" t="s">
        <v>3168</v>
      </c>
      <c r="E6508" t="s">
        <v>3198</v>
      </c>
      <c r="H6508">
        <v>1204</v>
      </c>
      <c r="I6508">
        <v>179634</v>
      </c>
      <c r="J6508" t="s">
        <v>3229</v>
      </c>
      <c r="K6508" s="38">
        <v>45079</v>
      </c>
      <c r="L6508" s="38">
        <v>45079</v>
      </c>
      <c r="M6508" t="s">
        <v>3226</v>
      </c>
      <c r="N6508" t="s">
        <v>3803</v>
      </c>
      <c r="O6508">
        <v>-5</v>
      </c>
      <c r="P6508" t="e">
        <f>VLOOKUP(I6508,Sheet3!$E$2:$E$16,1,0)</f>
        <v>#N/A</v>
      </c>
      <c r="Q6508" t="s">
        <v>36</v>
      </c>
      <c r="R6508">
        <v>1.44</v>
      </c>
      <c r="S6508">
        <v>-5</v>
      </c>
      <c r="U6508">
        <v>-7.2</v>
      </c>
      <c r="V6508">
        <v>14057836</v>
      </c>
      <c r="X6508" t="s">
        <v>36</v>
      </c>
      <c r="Y6508" t="s">
        <v>3204</v>
      </c>
      <c r="Z6508" t="e">
        <f>VLOOKUP(N6508,Sheet3!J:J,1,0)</f>
        <v>#N/A</v>
      </c>
      <c r="AA6508" t="e">
        <f>VLOOKUP(I6508,Sheet3!$E$2:$E$8,1,0)</f>
        <v>#N/A</v>
      </c>
    </row>
    <row r="6509" spans="1:27" hidden="1" x14ac:dyDescent="0.25">
      <c r="A6509">
        <v>290062</v>
      </c>
      <c r="B6509" t="s">
        <v>3168</v>
      </c>
      <c r="E6509" t="s">
        <v>3198</v>
      </c>
      <c r="H6509">
        <v>1204</v>
      </c>
      <c r="I6509">
        <v>179638</v>
      </c>
      <c r="J6509" t="s">
        <v>3229</v>
      </c>
      <c r="K6509" s="38">
        <v>45097</v>
      </c>
      <c r="L6509" s="38">
        <v>45097</v>
      </c>
      <c r="M6509" t="s">
        <v>3226</v>
      </c>
      <c r="N6509" t="s">
        <v>3803</v>
      </c>
      <c r="O6509">
        <v>-104</v>
      </c>
      <c r="P6509" t="e">
        <f>VLOOKUP(I6509,Sheet3!$E$2:$E$16,1,0)</f>
        <v>#N/A</v>
      </c>
      <c r="Q6509" t="s">
        <v>36</v>
      </c>
      <c r="R6509">
        <v>1.44</v>
      </c>
      <c r="S6509">
        <v>-104</v>
      </c>
      <c r="U6509">
        <v>-149.76</v>
      </c>
      <c r="V6509">
        <v>14084812</v>
      </c>
      <c r="X6509" t="s">
        <v>36</v>
      </c>
      <c r="Y6509" t="s">
        <v>3204</v>
      </c>
      <c r="Z6509" t="e">
        <f>VLOOKUP(N6509,Sheet3!J:J,1,0)</f>
        <v>#N/A</v>
      </c>
      <c r="AA6509" t="e">
        <f>VLOOKUP(I6509,Sheet3!$E$2:$E$8,1,0)</f>
        <v>#N/A</v>
      </c>
    </row>
    <row r="6510" spans="1:27" hidden="1" x14ac:dyDescent="0.25">
      <c r="A6510">
        <v>290062</v>
      </c>
      <c r="B6510" t="s">
        <v>3168</v>
      </c>
      <c r="E6510" t="s">
        <v>3198</v>
      </c>
      <c r="H6510">
        <v>1204</v>
      </c>
      <c r="I6510">
        <v>14014385</v>
      </c>
      <c r="J6510" t="s">
        <v>3233</v>
      </c>
      <c r="K6510" s="38">
        <v>45134</v>
      </c>
      <c r="L6510" s="38">
        <v>45134</v>
      </c>
      <c r="M6510" t="s">
        <v>3226</v>
      </c>
      <c r="N6510" t="s">
        <v>3803</v>
      </c>
      <c r="O6510">
        <v>-15.9</v>
      </c>
      <c r="Q6510" t="s">
        <v>36</v>
      </c>
      <c r="R6510">
        <v>1.44</v>
      </c>
      <c r="S6510">
        <v>-15.9</v>
      </c>
      <c r="U6510">
        <v>-22.9</v>
      </c>
      <c r="V6510">
        <v>14140568</v>
      </c>
      <c r="X6510" t="s">
        <v>36</v>
      </c>
      <c r="Y6510" t="s">
        <v>3204</v>
      </c>
      <c r="Z6510" t="e">
        <f>VLOOKUP(N6510,Sheet3!J:J,1,0)</f>
        <v>#N/A</v>
      </c>
      <c r="AA6510" t="e">
        <f>VLOOKUP(I6510,Sheet3!$E$2:$E$8,1,0)</f>
        <v>#N/A</v>
      </c>
    </row>
    <row r="6511" spans="1:27" hidden="1" x14ac:dyDescent="0.25">
      <c r="A6511">
        <v>290062</v>
      </c>
      <c r="B6511">
        <v>290062</v>
      </c>
      <c r="H6511">
        <v>1204</v>
      </c>
      <c r="M6511" t="s">
        <v>3226</v>
      </c>
      <c r="N6511" t="s">
        <v>3803</v>
      </c>
      <c r="R6511" t="s">
        <v>3225</v>
      </c>
      <c r="X6511" t="s">
        <v>36</v>
      </c>
      <c r="Z6511" t="e">
        <f>VLOOKUP(N6511,Sheet3!J:J,1,0)</f>
        <v>#N/A</v>
      </c>
      <c r="AA6511" t="e">
        <f>VLOOKUP(I6511,Sheet3!$E$2:$E$8,1,0)</f>
        <v>#N/A</v>
      </c>
    </row>
    <row r="6512" spans="1:27" hidden="1" x14ac:dyDescent="0.25">
      <c r="A6512">
        <v>290062</v>
      </c>
      <c r="B6512" t="s">
        <v>3168</v>
      </c>
      <c r="E6512" t="s">
        <v>3198</v>
      </c>
      <c r="H6512">
        <v>1204</v>
      </c>
      <c r="I6512">
        <v>14014385</v>
      </c>
      <c r="J6512" t="s">
        <v>3224</v>
      </c>
      <c r="K6512" s="38">
        <v>45134</v>
      </c>
      <c r="L6512" s="38">
        <v>45134</v>
      </c>
      <c r="M6512" t="s">
        <v>3226</v>
      </c>
      <c r="N6512" t="s">
        <v>3810</v>
      </c>
      <c r="R6512">
        <v>0</v>
      </c>
      <c r="V6512">
        <v>14140569</v>
      </c>
      <c r="X6512" t="s">
        <v>36</v>
      </c>
      <c r="Y6512" t="s">
        <v>3204</v>
      </c>
      <c r="Z6512" t="e">
        <f>VLOOKUP(N6512,Sheet3!J:J,1,0)</f>
        <v>#N/A</v>
      </c>
      <c r="AA6512" t="e">
        <f>VLOOKUP(I6512,Sheet3!$E$2:$E$8,1,0)</f>
        <v>#N/A</v>
      </c>
    </row>
    <row r="6513" spans="1:27" hidden="1" x14ac:dyDescent="0.25">
      <c r="A6513">
        <v>290062</v>
      </c>
      <c r="B6513" t="s">
        <v>3168</v>
      </c>
      <c r="E6513" t="s">
        <v>3198</v>
      </c>
      <c r="H6513">
        <v>1204</v>
      </c>
      <c r="I6513">
        <v>14014385</v>
      </c>
      <c r="J6513" t="s">
        <v>3233</v>
      </c>
      <c r="K6513" s="38">
        <v>45134</v>
      </c>
      <c r="L6513" s="38">
        <v>45134</v>
      </c>
      <c r="M6513" t="s">
        <v>3226</v>
      </c>
      <c r="N6513" t="s">
        <v>3810</v>
      </c>
      <c r="O6513">
        <v>15.9</v>
      </c>
      <c r="Q6513" t="s">
        <v>36</v>
      </c>
      <c r="R6513">
        <v>1.44</v>
      </c>
      <c r="S6513">
        <v>15.9</v>
      </c>
      <c r="U6513">
        <v>22.9</v>
      </c>
      <c r="V6513">
        <v>14140570</v>
      </c>
      <c r="X6513" t="s">
        <v>36</v>
      </c>
      <c r="Y6513" t="s">
        <v>3204</v>
      </c>
      <c r="Z6513" t="e">
        <f>VLOOKUP(N6513,Sheet3!J:J,1,0)</f>
        <v>#N/A</v>
      </c>
      <c r="AA6513" t="e">
        <f>VLOOKUP(I6513,Sheet3!$E$2:$E$8,1,0)</f>
        <v>#N/A</v>
      </c>
    </row>
    <row r="6514" spans="1:27" hidden="1" x14ac:dyDescent="0.25">
      <c r="A6514">
        <v>290062</v>
      </c>
      <c r="B6514" t="s">
        <v>3168</v>
      </c>
      <c r="E6514" t="s">
        <v>3198</v>
      </c>
      <c r="H6514">
        <v>1204</v>
      </c>
      <c r="I6514">
        <v>180384</v>
      </c>
      <c r="J6514" t="s">
        <v>3229</v>
      </c>
      <c r="K6514" s="38">
        <v>45156</v>
      </c>
      <c r="L6514" s="38">
        <v>45156</v>
      </c>
      <c r="M6514" t="s">
        <v>3226</v>
      </c>
      <c r="N6514" t="s">
        <v>3810</v>
      </c>
      <c r="O6514">
        <v>-15.9</v>
      </c>
      <c r="P6514" t="e">
        <f>VLOOKUP(I6514,Sheet3!$E$2:$E$16,1,0)</f>
        <v>#N/A</v>
      </c>
      <c r="Q6514" t="s">
        <v>36</v>
      </c>
      <c r="R6514">
        <v>1.44</v>
      </c>
      <c r="S6514">
        <v>-15.9</v>
      </c>
      <c r="U6514">
        <v>-22.9</v>
      </c>
      <c r="V6514">
        <v>14168728</v>
      </c>
      <c r="X6514" t="s">
        <v>36</v>
      </c>
      <c r="Y6514" t="s">
        <v>3204</v>
      </c>
      <c r="Z6514" t="e">
        <f>VLOOKUP(N6514,Sheet3!J:J,1,0)</f>
        <v>#N/A</v>
      </c>
      <c r="AA6514" t="e">
        <f>VLOOKUP(I6514,Sheet3!$E$2:$E$8,1,0)</f>
        <v>#N/A</v>
      </c>
    </row>
    <row r="6515" spans="1:27" hidden="1" x14ac:dyDescent="0.25">
      <c r="A6515">
        <v>290062</v>
      </c>
      <c r="B6515">
        <v>290062</v>
      </c>
      <c r="H6515">
        <v>1204</v>
      </c>
      <c r="M6515" t="s">
        <v>3226</v>
      </c>
      <c r="N6515" t="s">
        <v>3810</v>
      </c>
      <c r="R6515" t="s">
        <v>3225</v>
      </c>
      <c r="X6515" t="s">
        <v>36</v>
      </c>
      <c r="Z6515" t="e">
        <f>VLOOKUP(N6515,Sheet3!J:J,1,0)</f>
        <v>#N/A</v>
      </c>
      <c r="AA6515" t="e">
        <f>VLOOKUP(I6515,Sheet3!$E$2:$E$8,1,0)</f>
        <v>#N/A</v>
      </c>
    </row>
    <row r="6516" spans="1:27" hidden="1" x14ac:dyDescent="0.25">
      <c r="A6516">
        <v>290062</v>
      </c>
      <c r="B6516" t="s">
        <v>3168</v>
      </c>
      <c r="E6516" t="s">
        <v>3198</v>
      </c>
      <c r="H6516">
        <v>1204</v>
      </c>
      <c r="I6516">
        <v>23006782</v>
      </c>
      <c r="J6516" t="s">
        <v>3224</v>
      </c>
      <c r="K6516" s="38">
        <v>45133</v>
      </c>
      <c r="L6516" s="38">
        <v>45133</v>
      </c>
      <c r="M6516" t="s">
        <v>3226</v>
      </c>
      <c r="N6516" t="s">
        <v>4134</v>
      </c>
      <c r="R6516">
        <v>0</v>
      </c>
      <c r="V6516">
        <v>14138543</v>
      </c>
      <c r="X6516" t="s">
        <v>36</v>
      </c>
      <c r="Y6516" t="s">
        <v>3204</v>
      </c>
      <c r="Z6516" t="e">
        <f>VLOOKUP(N6516,Sheet3!J:J,1,0)</f>
        <v>#N/A</v>
      </c>
      <c r="AA6516" t="e">
        <f>VLOOKUP(I6516,Sheet3!$E$2:$E$8,1,0)</f>
        <v>#N/A</v>
      </c>
    </row>
    <row r="6517" spans="1:27" hidden="1" x14ac:dyDescent="0.25">
      <c r="A6517">
        <v>290062</v>
      </c>
      <c r="B6517" t="s">
        <v>3168</v>
      </c>
      <c r="E6517" t="s">
        <v>3198</v>
      </c>
      <c r="H6517">
        <v>1204</v>
      </c>
      <c r="I6517">
        <v>23006782</v>
      </c>
      <c r="J6517" t="s">
        <v>3228</v>
      </c>
      <c r="K6517" s="38">
        <v>45133</v>
      </c>
      <c r="L6517" s="38">
        <v>45133</v>
      </c>
      <c r="M6517" t="s">
        <v>3226</v>
      </c>
      <c r="N6517" t="s">
        <v>4134</v>
      </c>
      <c r="O6517">
        <v>514.1</v>
      </c>
      <c r="Q6517" t="s">
        <v>36</v>
      </c>
      <c r="R6517">
        <v>1.44</v>
      </c>
      <c r="S6517">
        <v>514.1</v>
      </c>
      <c r="U6517">
        <v>740.3</v>
      </c>
      <c r="V6517">
        <v>14138544</v>
      </c>
      <c r="X6517" t="s">
        <v>36</v>
      </c>
      <c r="Y6517" t="s">
        <v>3204</v>
      </c>
      <c r="Z6517" t="e">
        <f>VLOOKUP(N6517,Sheet3!J:J,1,0)</f>
        <v>#N/A</v>
      </c>
      <c r="AA6517" t="e">
        <f>VLOOKUP(I6517,Sheet3!$E$2:$E$8,1,0)</f>
        <v>#N/A</v>
      </c>
    </row>
    <row r="6518" spans="1:27" hidden="1" x14ac:dyDescent="0.25">
      <c r="A6518">
        <v>290062</v>
      </c>
      <c r="B6518" t="s">
        <v>3168</v>
      </c>
      <c r="E6518" t="s">
        <v>3198</v>
      </c>
      <c r="H6518">
        <v>1204</v>
      </c>
      <c r="I6518">
        <v>180384</v>
      </c>
      <c r="J6518" t="s">
        <v>3229</v>
      </c>
      <c r="K6518" s="38">
        <v>45156</v>
      </c>
      <c r="L6518" s="38">
        <v>45156</v>
      </c>
      <c r="M6518" t="s">
        <v>3226</v>
      </c>
      <c r="N6518" t="s">
        <v>4134</v>
      </c>
      <c r="O6518">
        <v>-514</v>
      </c>
      <c r="P6518" t="e">
        <f>VLOOKUP(I6518,Sheet3!$E$2:$E$16,1,0)</f>
        <v>#N/A</v>
      </c>
      <c r="Q6518" t="s">
        <v>36</v>
      </c>
      <c r="R6518">
        <v>1.44</v>
      </c>
      <c r="S6518">
        <v>-514</v>
      </c>
      <c r="U6518">
        <v>-740.16</v>
      </c>
      <c r="V6518">
        <v>14168726</v>
      </c>
      <c r="X6518" t="s">
        <v>36</v>
      </c>
      <c r="Y6518" t="s">
        <v>3204</v>
      </c>
      <c r="Z6518" t="e">
        <f>VLOOKUP(N6518,Sheet3!J:J,1,0)</f>
        <v>#N/A</v>
      </c>
      <c r="AA6518" t="e">
        <f>VLOOKUP(I6518,Sheet3!$E$2:$E$8,1,0)</f>
        <v>#N/A</v>
      </c>
    </row>
    <row r="6519" spans="1:27" hidden="1" x14ac:dyDescent="0.25">
      <c r="A6519">
        <v>290062</v>
      </c>
      <c r="B6519" t="s">
        <v>3168</v>
      </c>
      <c r="E6519" t="s">
        <v>3198</v>
      </c>
      <c r="H6519">
        <v>1204</v>
      </c>
      <c r="I6519">
        <v>181208</v>
      </c>
      <c r="J6519" t="s">
        <v>3229</v>
      </c>
      <c r="K6519" s="38">
        <v>45240</v>
      </c>
      <c r="L6519" s="38">
        <v>45240</v>
      </c>
      <c r="M6519" t="s">
        <v>3226</v>
      </c>
      <c r="N6519" t="s">
        <v>4134</v>
      </c>
      <c r="O6519">
        <v>-0.1</v>
      </c>
      <c r="P6519" t="e">
        <f>VLOOKUP(I6519,Sheet3!$E$2:$E$16,1,0)</f>
        <v>#N/A</v>
      </c>
      <c r="Q6519" t="s">
        <v>36</v>
      </c>
      <c r="R6519">
        <v>1.44</v>
      </c>
      <c r="S6519">
        <v>-0.1</v>
      </c>
      <c r="U6519">
        <v>-0.14000000000000001</v>
      </c>
      <c r="V6519">
        <v>14316754</v>
      </c>
      <c r="X6519" t="s">
        <v>36</v>
      </c>
      <c r="Y6519" t="s">
        <v>3204</v>
      </c>
      <c r="Z6519" t="e">
        <f>VLOOKUP(N6519,Sheet3!J:J,1,0)</f>
        <v>#N/A</v>
      </c>
      <c r="AA6519" t="e">
        <f>VLOOKUP(I6519,Sheet3!$E$2:$E$8,1,0)</f>
        <v>#N/A</v>
      </c>
    </row>
    <row r="6520" spans="1:27" hidden="1" x14ac:dyDescent="0.25">
      <c r="A6520">
        <v>290062</v>
      </c>
      <c r="B6520">
        <v>290062</v>
      </c>
      <c r="H6520">
        <v>1204</v>
      </c>
      <c r="M6520" t="s">
        <v>3226</v>
      </c>
      <c r="N6520" t="s">
        <v>4134</v>
      </c>
      <c r="R6520" t="s">
        <v>3225</v>
      </c>
      <c r="X6520" t="s">
        <v>36</v>
      </c>
      <c r="Z6520" t="e">
        <f>VLOOKUP(N6520,Sheet3!J:J,1,0)</f>
        <v>#N/A</v>
      </c>
      <c r="AA6520" t="e">
        <f>VLOOKUP(I6520,Sheet3!$E$2:$E$8,1,0)</f>
        <v>#N/A</v>
      </c>
    </row>
    <row r="6521" spans="1:27" hidden="1" x14ac:dyDescent="0.25">
      <c r="A6521">
        <v>290062</v>
      </c>
      <c r="B6521" t="s">
        <v>3168</v>
      </c>
      <c r="E6521" t="s">
        <v>3198</v>
      </c>
      <c r="H6521">
        <v>1204</v>
      </c>
      <c r="I6521">
        <v>23007993</v>
      </c>
      <c r="J6521" t="s">
        <v>3224</v>
      </c>
      <c r="K6521" s="38">
        <v>45180</v>
      </c>
      <c r="L6521" s="38">
        <v>45180</v>
      </c>
      <c r="M6521" t="s">
        <v>3226</v>
      </c>
      <c r="N6521" t="s">
        <v>3974</v>
      </c>
      <c r="R6521">
        <v>0</v>
      </c>
      <c r="V6521">
        <v>14207566</v>
      </c>
      <c r="X6521" t="s">
        <v>36</v>
      </c>
      <c r="Y6521" t="s">
        <v>3204</v>
      </c>
      <c r="Z6521" t="e">
        <f>VLOOKUP(N6521,Sheet3!J:J,1,0)</f>
        <v>#N/A</v>
      </c>
      <c r="AA6521" t="e">
        <f>VLOOKUP(I6521,Sheet3!$E$2:$E$8,1,0)</f>
        <v>#N/A</v>
      </c>
    </row>
    <row r="6522" spans="1:27" hidden="1" x14ac:dyDescent="0.25">
      <c r="A6522">
        <v>290062</v>
      </c>
      <c r="B6522" t="s">
        <v>3168</v>
      </c>
      <c r="E6522" t="s">
        <v>3198</v>
      </c>
      <c r="H6522">
        <v>1204</v>
      </c>
      <c r="I6522">
        <v>23007993</v>
      </c>
      <c r="J6522" t="s">
        <v>3228</v>
      </c>
      <c r="K6522" s="38">
        <v>45180</v>
      </c>
      <c r="L6522" s="38">
        <v>45180</v>
      </c>
      <c r="M6522" t="s">
        <v>3226</v>
      </c>
      <c r="N6522" t="s">
        <v>3974</v>
      </c>
      <c r="O6522">
        <v>1194</v>
      </c>
      <c r="Q6522" t="s">
        <v>36</v>
      </c>
      <c r="R6522">
        <v>1.44</v>
      </c>
      <c r="S6522">
        <v>1194</v>
      </c>
      <c r="U6522">
        <v>1719.36</v>
      </c>
      <c r="V6522">
        <v>14207567</v>
      </c>
      <c r="X6522" t="s">
        <v>36</v>
      </c>
      <c r="Y6522" t="s">
        <v>3204</v>
      </c>
      <c r="Z6522" t="e">
        <f>VLOOKUP(N6522,Sheet3!J:J,1,0)</f>
        <v>#N/A</v>
      </c>
      <c r="AA6522" t="e">
        <f>VLOOKUP(I6522,Sheet3!$E$2:$E$8,1,0)</f>
        <v>#N/A</v>
      </c>
    </row>
    <row r="6523" spans="1:27" hidden="1" x14ac:dyDescent="0.25">
      <c r="A6523">
        <v>290062</v>
      </c>
      <c r="B6523" t="s">
        <v>3168</v>
      </c>
      <c r="E6523" t="s">
        <v>3198</v>
      </c>
      <c r="H6523">
        <v>1204</v>
      </c>
      <c r="I6523">
        <v>23008050</v>
      </c>
      <c r="J6523" t="s">
        <v>3228</v>
      </c>
      <c r="K6523" s="38">
        <v>45180</v>
      </c>
      <c r="L6523" s="38">
        <v>45180</v>
      </c>
      <c r="M6523" t="s">
        <v>3226</v>
      </c>
      <c r="N6523" t="s">
        <v>3974</v>
      </c>
      <c r="O6523">
        <v>7.7</v>
      </c>
      <c r="Q6523" t="s">
        <v>36</v>
      </c>
      <c r="R6523">
        <v>1.44</v>
      </c>
      <c r="S6523">
        <v>7.7</v>
      </c>
      <c r="U6523">
        <v>11.09</v>
      </c>
      <c r="V6523">
        <v>14209977</v>
      </c>
      <c r="X6523" t="s">
        <v>36</v>
      </c>
      <c r="Y6523" t="s">
        <v>3204</v>
      </c>
      <c r="Z6523" t="e">
        <f>VLOOKUP(N6523,Sheet3!J:J,1,0)</f>
        <v>#N/A</v>
      </c>
      <c r="AA6523" t="e">
        <f>VLOOKUP(I6523,Sheet3!$E$2:$E$8,1,0)</f>
        <v>#N/A</v>
      </c>
    </row>
    <row r="6524" spans="1:27" hidden="1" x14ac:dyDescent="0.25">
      <c r="A6524">
        <v>290062</v>
      </c>
      <c r="B6524" t="s">
        <v>3168</v>
      </c>
      <c r="E6524" t="s">
        <v>3198</v>
      </c>
      <c r="H6524">
        <v>1204</v>
      </c>
      <c r="I6524">
        <v>180856</v>
      </c>
      <c r="J6524" t="s">
        <v>3229</v>
      </c>
      <c r="K6524" s="38">
        <v>45181</v>
      </c>
      <c r="L6524" s="38">
        <v>45181</v>
      </c>
      <c r="M6524" t="s">
        <v>3226</v>
      </c>
      <c r="N6524" t="s">
        <v>3974</v>
      </c>
      <c r="O6524">
        <v>-1201.7</v>
      </c>
      <c r="P6524" t="e">
        <f>VLOOKUP(I6524,Sheet3!$E$2:$E$16,1,0)</f>
        <v>#N/A</v>
      </c>
      <c r="Q6524" t="s">
        <v>36</v>
      </c>
      <c r="R6524">
        <v>1.44</v>
      </c>
      <c r="S6524">
        <v>-1201.7</v>
      </c>
      <c r="U6524">
        <v>-1730.45</v>
      </c>
      <c r="V6524">
        <v>14211243</v>
      </c>
      <c r="X6524" t="s">
        <v>36</v>
      </c>
      <c r="Y6524" t="s">
        <v>3204</v>
      </c>
      <c r="Z6524" t="e">
        <f>VLOOKUP(N6524,Sheet3!J:J,1,0)</f>
        <v>#N/A</v>
      </c>
      <c r="AA6524" t="e">
        <f>VLOOKUP(I6524,Sheet3!$E$2:$E$8,1,0)</f>
        <v>#N/A</v>
      </c>
    </row>
    <row r="6525" spans="1:27" hidden="1" x14ac:dyDescent="0.25">
      <c r="A6525">
        <v>290062</v>
      </c>
      <c r="B6525">
        <v>290062</v>
      </c>
      <c r="H6525">
        <v>1204</v>
      </c>
      <c r="M6525" t="s">
        <v>3226</v>
      </c>
      <c r="N6525" t="s">
        <v>3974</v>
      </c>
      <c r="R6525" t="s">
        <v>3225</v>
      </c>
      <c r="X6525" t="s">
        <v>36</v>
      </c>
      <c r="Z6525" t="e">
        <f>VLOOKUP(N6525,Sheet3!J:J,1,0)</f>
        <v>#N/A</v>
      </c>
      <c r="AA6525" t="e">
        <f>VLOOKUP(I6525,Sheet3!$E$2:$E$8,1,0)</f>
        <v>#N/A</v>
      </c>
    </row>
    <row r="6526" spans="1:27" hidden="1" x14ac:dyDescent="0.25">
      <c r="A6526">
        <v>290062</v>
      </c>
      <c r="B6526" t="s">
        <v>3168</v>
      </c>
      <c r="E6526" t="s">
        <v>3198</v>
      </c>
      <c r="H6526">
        <v>1204</v>
      </c>
      <c r="I6526">
        <v>23008475</v>
      </c>
      <c r="J6526" t="s">
        <v>3224</v>
      </c>
      <c r="K6526" s="38">
        <v>45196</v>
      </c>
      <c r="L6526" s="38">
        <v>45196</v>
      </c>
      <c r="M6526" t="s">
        <v>3226</v>
      </c>
      <c r="N6526" t="s">
        <v>3975</v>
      </c>
      <c r="R6526">
        <v>0</v>
      </c>
      <c r="V6526">
        <v>14236366</v>
      </c>
      <c r="X6526" t="s">
        <v>36</v>
      </c>
      <c r="Y6526" t="s">
        <v>3204</v>
      </c>
      <c r="Z6526" t="e">
        <f>VLOOKUP(N6526,Sheet3!J:J,1,0)</f>
        <v>#N/A</v>
      </c>
      <c r="AA6526" t="e">
        <f>VLOOKUP(I6526,Sheet3!$E$2:$E$8,1,0)</f>
        <v>#N/A</v>
      </c>
    </row>
    <row r="6527" spans="1:27" hidden="1" x14ac:dyDescent="0.25">
      <c r="A6527">
        <v>290062</v>
      </c>
      <c r="B6527" t="s">
        <v>3168</v>
      </c>
      <c r="E6527" t="s">
        <v>3198</v>
      </c>
      <c r="H6527">
        <v>1204</v>
      </c>
      <c r="I6527">
        <v>23008475</v>
      </c>
      <c r="J6527" t="s">
        <v>3228</v>
      </c>
      <c r="K6527" s="38">
        <v>45196</v>
      </c>
      <c r="L6527" s="38">
        <v>45196</v>
      </c>
      <c r="M6527" t="s">
        <v>3226</v>
      </c>
      <c r="N6527" t="s">
        <v>3975</v>
      </c>
      <c r="O6527">
        <v>463.6</v>
      </c>
      <c r="Q6527" t="s">
        <v>36</v>
      </c>
      <c r="R6527">
        <v>1.44</v>
      </c>
      <c r="S6527">
        <v>463.6</v>
      </c>
      <c r="U6527">
        <v>667.58</v>
      </c>
      <c r="V6527">
        <v>14236367</v>
      </c>
      <c r="X6527" t="s">
        <v>36</v>
      </c>
      <c r="Y6527" t="s">
        <v>3204</v>
      </c>
      <c r="Z6527" t="e">
        <f>VLOOKUP(N6527,Sheet3!J:J,1,0)</f>
        <v>#N/A</v>
      </c>
      <c r="AA6527" t="e">
        <f>VLOOKUP(I6527,Sheet3!$E$2:$E$8,1,0)</f>
        <v>#N/A</v>
      </c>
    </row>
    <row r="6528" spans="1:27" hidden="1" x14ac:dyDescent="0.25">
      <c r="A6528">
        <v>290062</v>
      </c>
      <c r="B6528" t="s">
        <v>3168</v>
      </c>
      <c r="E6528" t="s">
        <v>3198</v>
      </c>
      <c r="H6528">
        <v>1204</v>
      </c>
      <c r="I6528">
        <v>180989</v>
      </c>
      <c r="J6528" t="s">
        <v>3229</v>
      </c>
      <c r="K6528" s="38">
        <v>45203</v>
      </c>
      <c r="L6528" s="38">
        <v>45203</v>
      </c>
      <c r="M6528" t="s">
        <v>3226</v>
      </c>
      <c r="N6528" t="s">
        <v>3975</v>
      </c>
      <c r="O6528">
        <v>-463.6</v>
      </c>
      <c r="P6528" t="e">
        <f>VLOOKUP(I6528,Sheet3!$E$2:$E$16,1,0)</f>
        <v>#N/A</v>
      </c>
      <c r="Q6528" t="s">
        <v>36</v>
      </c>
      <c r="R6528">
        <v>1.44</v>
      </c>
      <c r="S6528">
        <v>-463.6</v>
      </c>
      <c r="U6528">
        <v>-667.58</v>
      </c>
      <c r="V6528">
        <v>14245757</v>
      </c>
      <c r="X6528" t="s">
        <v>36</v>
      </c>
      <c r="Y6528" t="s">
        <v>3204</v>
      </c>
      <c r="Z6528" t="e">
        <f>VLOOKUP(N6528,Sheet3!J:J,1,0)</f>
        <v>#N/A</v>
      </c>
      <c r="AA6528" t="e">
        <f>VLOOKUP(I6528,Sheet3!$E$2:$E$8,1,0)</f>
        <v>#N/A</v>
      </c>
    </row>
    <row r="6529" spans="1:27" hidden="1" x14ac:dyDescent="0.25">
      <c r="A6529">
        <v>290062</v>
      </c>
      <c r="B6529">
        <v>290062</v>
      </c>
      <c r="H6529">
        <v>1204</v>
      </c>
      <c r="M6529" t="s">
        <v>3226</v>
      </c>
      <c r="N6529" t="s">
        <v>3975</v>
      </c>
      <c r="R6529" t="s">
        <v>3225</v>
      </c>
      <c r="X6529" t="s">
        <v>36</v>
      </c>
      <c r="Z6529" t="e">
        <f>VLOOKUP(N6529,Sheet3!J:J,1,0)</f>
        <v>#N/A</v>
      </c>
      <c r="AA6529" t="e">
        <f>VLOOKUP(I6529,Sheet3!$E$2:$E$8,1,0)</f>
        <v>#N/A</v>
      </c>
    </row>
    <row r="6530" spans="1:27" hidden="1" x14ac:dyDescent="0.25">
      <c r="A6530">
        <v>290062</v>
      </c>
      <c r="B6530" t="s">
        <v>3168</v>
      </c>
      <c r="E6530" t="s">
        <v>3198</v>
      </c>
      <c r="H6530">
        <v>1204</v>
      </c>
      <c r="I6530">
        <v>23008477</v>
      </c>
      <c r="J6530" t="s">
        <v>3224</v>
      </c>
      <c r="K6530" s="38">
        <v>45196</v>
      </c>
      <c r="L6530" s="38">
        <v>45196</v>
      </c>
      <c r="M6530" t="s">
        <v>3226</v>
      </c>
      <c r="N6530" t="s">
        <v>3814</v>
      </c>
      <c r="R6530">
        <v>0</v>
      </c>
      <c r="V6530">
        <v>14236457</v>
      </c>
      <c r="X6530" t="s">
        <v>36</v>
      </c>
      <c r="Y6530" t="s">
        <v>3204</v>
      </c>
      <c r="Z6530" t="e">
        <f>VLOOKUP(N6530,Sheet3!J:J,1,0)</f>
        <v>#N/A</v>
      </c>
      <c r="AA6530" t="e">
        <f>VLOOKUP(I6530,Sheet3!$E$2:$E$8,1,0)</f>
        <v>#N/A</v>
      </c>
    </row>
    <row r="6531" spans="1:27" hidden="1" x14ac:dyDescent="0.25">
      <c r="A6531">
        <v>290062</v>
      </c>
      <c r="B6531" t="s">
        <v>3168</v>
      </c>
      <c r="E6531" t="s">
        <v>3198</v>
      </c>
      <c r="H6531">
        <v>1204</v>
      </c>
      <c r="I6531">
        <v>23008477</v>
      </c>
      <c r="J6531" t="s">
        <v>3228</v>
      </c>
      <c r="K6531" s="38">
        <v>45196</v>
      </c>
      <c r="L6531" s="38">
        <v>45196</v>
      </c>
      <c r="M6531" t="s">
        <v>3226</v>
      </c>
      <c r="N6531" t="s">
        <v>3814</v>
      </c>
      <c r="O6531">
        <v>1956.9</v>
      </c>
      <c r="Q6531" t="s">
        <v>36</v>
      </c>
      <c r="R6531">
        <v>1.44</v>
      </c>
      <c r="S6531">
        <v>1956.9</v>
      </c>
      <c r="U6531">
        <v>2817.94</v>
      </c>
      <c r="V6531">
        <v>14236458</v>
      </c>
      <c r="X6531" t="s">
        <v>36</v>
      </c>
      <c r="Y6531" t="s">
        <v>3204</v>
      </c>
      <c r="Z6531" t="e">
        <f>VLOOKUP(N6531,Sheet3!J:J,1,0)</f>
        <v>#N/A</v>
      </c>
      <c r="AA6531" t="e">
        <f>VLOOKUP(I6531,Sheet3!$E$2:$E$8,1,0)</f>
        <v>#N/A</v>
      </c>
    </row>
    <row r="6532" spans="1:27" hidden="1" x14ac:dyDescent="0.25">
      <c r="A6532">
        <v>290062</v>
      </c>
      <c r="B6532" t="s">
        <v>3168</v>
      </c>
      <c r="E6532" t="s">
        <v>3198</v>
      </c>
      <c r="H6532">
        <v>1204</v>
      </c>
      <c r="I6532">
        <v>181051</v>
      </c>
      <c r="J6532" t="s">
        <v>3229</v>
      </c>
      <c r="K6532" s="38">
        <v>45211</v>
      </c>
      <c r="L6532" s="38">
        <v>45211</v>
      </c>
      <c r="M6532" t="s">
        <v>3226</v>
      </c>
      <c r="N6532" t="s">
        <v>3814</v>
      </c>
      <c r="O6532">
        <v>-1556.9</v>
      </c>
      <c r="P6532" t="e">
        <f>VLOOKUP(I6532,Sheet3!$E$2:$E$16,1,0)</f>
        <v>#N/A</v>
      </c>
      <c r="Q6532" t="s">
        <v>36</v>
      </c>
      <c r="R6532">
        <v>1.44</v>
      </c>
      <c r="S6532">
        <v>-1556.9</v>
      </c>
      <c r="U6532">
        <v>-2241.94</v>
      </c>
      <c r="V6532">
        <v>14258963</v>
      </c>
      <c r="X6532" t="s">
        <v>36</v>
      </c>
      <c r="Y6532" t="s">
        <v>3204</v>
      </c>
      <c r="Z6532" t="e">
        <f>VLOOKUP(N6532,Sheet3!J:J,1,0)</f>
        <v>#N/A</v>
      </c>
      <c r="AA6532" t="e">
        <f>VLOOKUP(I6532,Sheet3!$E$2:$E$8,1,0)</f>
        <v>#N/A</v>
      </c>
    </row>
    <row r="6533" spans="1:27" hidden="1" x14ac:dyDescent="0.25">
      <c r="A6533">
        <v>290062</v>
      </c>
      <c r="B6533" t="s">
        <v>3168</v>
      </c>
      <c r="E6533" t="s">
        <v>3198</v>
      </c>
      <c r="H6533">
        <v>1204</v>
      </c>
      <c r="I6533">
        <v>181051</v>
      </c>
      <c r="J6533" t="s">
        <v>3229</v>
      </c>
      <c r="K6533" s="38">
        <v>45215</v>
      </c>
      <c r="L6533" s="38">
        <v>45215</v>
      </c>
      <c r="M6533" t="s">
        <v>3226</v>
      </c>
      <c r="N6533" t="s">
        <v>3814</v>
      </c>
      <c r="O6533">
        <v>-400</v>
      </c>
      <c r="P6533" t="e">
        <f>VLOOKUP(I6533,Sheet3!$E$2:$E$16,1,0)</f>
        <v>#N/A</v>
      </c>
      <c r="Q6533" t="s">
        <v>36</v>
      </c>
      <c r="R6533">
        <v>1.44</v>
      </c>
      <c r="S6533">
        <v>-400</v>
      </c>
      <c r="U6533">
        <v>-576</v>
      </c>
      <c r="V6533">
        <v>14277439</v>
      </c>
      <c r="X6533" t="s">
        <v>36</v>
      </c>
      <c r="Y6533" t="s">
        <v>3204</v>
      </c>
      <c r="Z6533" t="e">
        <f>VLOOKUP(N6533,Sheet3!J:J,1,0)</f>
        <v>#N/A</v>
      </c>
      <c r="AA6533" t="e">
        <f>VLOOKUP(I6533,Sheet3!$E$2:$E$8,1,0)</f>
        <v>#N/A</v>
      </c>
    </row>
    <row r="6534" spans="1:27" hidden="1" x14ac:dyDescent="0.25">
      <c r="A6534">
        <v>290062</v>
      </c>
      <c r="B6534">
        <v>290062</v>
      </c>
      <c r="H6534">
        <v>1204</v>
      </c>
      <c r="M6534" t="s">
        <v>3226</v>
      </c>
      <c r="N6534" t="s">
        <v>3814</v>
      </c>
      <c r="R6534" t="s">
        <v>3225</v>
      </c>
      <c r="X6534" t="s">
        <v>36</v>
      </c>
      <c r="Z6534" t="e">
        <f>VLOOKUP(N6534,Sheet3!J:J,1,0)</f>
        <v>#N/A</v>
      </c>
      <c r="AA6534" t="e">
        <f>VLOOKUP(I6534,Sheet3!$E$2:$E$8,1,0)</f>
        <v>#N/A</v>
      </c>
    </row>
    <row r="6535" spans="1:27" hidden="1" x14ac:dyDescent="0.25">
      <c r="A6535">
        <v>290062</v>
      </c>
      <c r="B6535" t="s">
        <v>3168</v>
      </c>
      <c r="E6535" t="s">
        <v>3198</v>
      </c>
      <c r="H6535">
        <v>1204</v>
      </c>
      <c r="I6535">
        <v>23008473</v>
      </c>
      <c r="J6535" t="s">
        <v>3224</v>
      </c>
      <c r="K6535" s="38">
        <v>45196</v>
      </c>
      <c r="L6535" s="38">
        <v>45196</v>
      </c>
      <c r="M6535" t="s">
        <v>3226</v>
      </c>
      <c r="N6535" t="s">
        <v>3979</v>
      </c>
      <c r="R6535">
        <v>0</v>
      </c>
      <c r="V6535">
        <v>14236218</v>
      </c>
      <c r="X6535" t="s">
        <v>36</v>
      </c>
      <c r="Y6535" t="s">
        <v>3204</v>
      </c>
      <c r="Z6535" t="e">
        <f>VLOOKUP(N6535,Sheet3!J:J,1,0)</f>
        <v>#N/A</v>
      </c>
      <c r="AA6535" t="e">
        <f>VLOOKUP(I6535,Sheet3!$E$2:$E$8,1,0)</f>
        <v>#N/A</v>
      </c>
    </row>
    <row r="6536" spans="1:27" hidden="1" x14ac:dyDescent="0.25">
      <c r="A6536">
        <v>290062</v>
      </c>
      <c r="B6536" t="s">
        <v>3168</v>
      </c>
      <c r="E6536" t="s">
        <v>3198</v>
      </c>
      <c r="H6536">
        <v>1204</v>
      </c>
      <c r="I6536">
        <v>23008473</v>
      </c>
      <c r="J6536" t="s">
        <v>3228</v>
      </c>
      <c r="K6536" s="38">
        <v>45196</v>
      </c>
      <c r="L6536" s="38">
        <v>45196</v>
      </c>
      <c r="M6536" t="s">
        <v>3226</v>
      </c>
      <c r="N6536" t="s">
        <v>3979</v>
      </c>
      <c r="O6536">
        <v>2946.3</v>
      </c>
      <c r="Q6536" t="s">
        <v>36</v>
      </c>
      <c r="R6536">
        <v>1.44</v>
      </c>
      <c r="S6536">
        <v>2946.3</v>
      </c>
      <c r="U6536">
        <v>4242.67</v>
      </c>
      <c r="V6536">
        <v>14236219</v>
      </c>
      <c r="X6536" t="s">
        <v>36</v>
      </c>
      <c r="Y6536" t="s">
        <v>3204</v>
      </c>
      <c r="Z6536" t="e">
        <f>VLOOKUP(N6536,Sheet3!J:J,1,0)</f>
        <v>#N/A</v>
      </c>
      <c r="AA6536" t="e">
        <f>VLOOKUP(I6536,Sheet3!$E$2:$E$8,1,0)</f>
        <v>#N/A</v>
      </c>
    </row>
    <row r="6537" spans="1:27" hidden="1" x14ac:dyDescent="0.25">
      <c r="A6537">
        <v>290062</v>
      </c>
      <c r="B6537" t="s">
        <v>3168</v>
      </c>
      <c r="E6537" t="s">
        <v>3198</v>
      </c>
      <c r="H6537">
        <v>1204</v>
      </c>
      <c r="I6537">
        <v>181054</v>
      </c>
      <c r="J6537" t="s">
        <v>3229</v>
      </c>
      <c r="K6537" s="38">
        <v>45202</v>
      </c>
      <c r="L6537" s="38">
        <v>45202</v>
      </c>
      <c r="M6537" t="s">
        <v>3226</v>
      </c>
      <c r="N6537" t="s">
        <v>3979</v>
      </c>
      <c r="O6537">
        <v>-2946.3</v>
      </c>
      <c r="P6537" t="e">
        <f>VLOOKUP(I6537,Sheet3!$E$2:$E$16,1,0)</f>
        <v>#N/A</v>
      </c>
      <c r="Q6537" t="s">
        <v>36</v>
      </c>
      <c r="R6537">
        <v>1.44</v>
      </c>
      <c r="S6537">
        <v>-2946.3</v>
      </c>
      <c r="U6537">
        <v>-4242.67</v>
      </c>
      <c r="V6537">
        <v>14242159</v>
      </c>
      <c r="X6537" t="s">
        <v>36</v>
      </c>
      <c r="Y6537" t="s">
        <v>3204</v>
      </c>
      <c r="Z6537" t="e">
        <f>VLOOKUP(N6537,Sheet3!J:J,1,0)</f>
        <v>#N/A</v>
      </c>
      <c r="AA6537" t="e">
        <f>VLOOKUP(I6537,Sheet3!$E$2:$E$8,1,0)</f>
        <v>#N/A</v>
      </c>
    </row>
    <row r="6538" spans="1:27" hidden="1" x14ac:dyDescent="0.25">
      <c r="A6538">
        <v>290062</v>
      </c>
      <c r="B6538">
        <v>290062</v>
      </c>
      <c r="H6538">
        <v>1204</v>
      </c>
      <c r="M6538" t="s">
        <v>3226</v>
      </c>
      <c r="N6538" t="s">
        <v>3979</v>
      </c>
      <c r="R6538" t="s">
        <v>3225</v>
      </c>
      <c r="X6538" t="s">
        <v>36</v>
      </c>
      <c r="Z6538" t="e">
        <f>VLOOKUP(N6538,Sheet3!J:J,1,0)</f>
        <v>#N/A</v>
      </c>
      <c r="AA6538" t="e">
        <f>VLOOKUP(I6538,Sheet3!$E$2:$E$8,1,0)</f>
        <v>#N/A</v>
      </c>
    </row>
    <row r="6539" spans="1:27" hidden="1" x14ac:dyDescent="0.25">
      <c r="A6539">
        <v>290062</v>
      </c>
      <c r="B6539" t="s">
        <v>3168</v>
      </c>
      <c r="E6539" t="s">
        <v>3198</v>
      </c>
      <c r="H6539">
        <v>1204</v>
      </c>
      <c r="I6539">
        <v>23004645</v>
      </c>
      <c r="J6539" t="s">
        <v>3224</v>
      </c>
      <c r="K6539" s="38">
        <v>45055</v>
      </c>
      <c r="L6539" s="38">
        <v>45055</v>
      </c>
      <c r="M6539" t="s">
        <v>3226</v>
      </c>
      <c r="N6539" t="s">
        <v>3980</v>
      </c>
      <c r="R6539">
        <v>0</v>
      </c>
      <c r="V6539">
        <v>14028919</v>
      </c>
      <c r="X6539" t="s">
        <v>36</v>
      </c>
      <c r="Y6539" t="s">
        <v>3204</v>
      </c>
      <c r="Z6539" t="e">
        <f>VLOOKUP(N6539,Sheet3!J:J,1,0)</f>
        <v>#N/A</v>
      </c>
      <c r="AA6539" t="e">
        <f>VLOOKUP(I6539,Sheet3!$E$2:$E$8,1,0)</f>
        <v>#N/A</v>
      </c>
    </row>
    <row r="6540" spans="1:27" hidden="1" x14ac:dyDescent="0.25">
      <c r="A6540">
        <v>290062</v>
      </c>
      <c r="B6540" t="s">
        <v>3168</v>
      </c>
      <c r="E6540" t="s">
        <v>3198</v>
      </c>
      <c r="H6540">
        <v>1204</v>
      </c>
      <c r="I6540">
        <v>23004645</v>
      </c>
      <c r="J6540" t="s">
        <v>3228</v>
      </c>
      <c r="K6540" s="38">
        <v>45055</v>
      </c>
      <c r="L6540" s="38">
        <v>45055</v>
      </c>
      <c r="M6540" t="s">
        <v>3226</v>
      </c>
      <c r="N6540" t="s">
        <v>3980</v>
      </c>
      <c r="O6540">
        <v>1975.2</v>
      </c>
      <c r="Q6540" t="s">
        <v>36</v>
      </c>
      <c r="R6540">
        <v>1.44</v>
      </c>
      <c r="S6540">
        <v>1975.2</v>
      </c>
      <c r="U6540">
        <v>2844.29</v>
      </c>
      <c r="V6540">
        <v>14028920</v>
      </c>
      <c r="X6540" t="s">
        <v>36</v>
      </c>
      <c r="Y6540" t="s">
        <v>3204</v>
      </c>
      <c r="Z6540" t="e">
        <f>VLOOKUP(N6540,Sheet3!J:J,1,0)</f>
        <v>#N/A</v>
      </c>
      <c r="AA6540" t="e">
        <f>VLOOKUP(I6540,Sheet3!$E$2:$E$8,1,0)</f>
        <v>#N/A</v>
      </c>
    </row>
    <row r="6541" spans="1:27" hidden="1" x14ac:dyDescent="0.25">
      <c r="A6541">
        <v>290062</v>
      </c>
      <c r="B6541" t="s">
        <v>3168</v>
      </c>
      <c r="E6541" t="s">
        <v>3198</v>
      </c>
      <c r="H6541">
        <v>1204</v>
      </c>
      <c r="I6541">
        <v>179634</v>
      </c>
      <c r="J6541" t="s">
        <v>3229</v>
      </c>
      <c r="K6541" s="38">
        <v>45057</v>
      </c>
      <c r="L6541" s="38">
        <v>45057</v>
      </c>
      <c r="M6541" t="s">
        <v>3226</v>
      </c>
      <c r="N6541" t="s">
        <v>3980</v>
      </c>
      <c r="O6541">
        <v>-1351</v>
      </c>
      <c r="P6541" t="e">
        <f>VLOOKUP(I6541,Sheet3!$E$2:$E$16,1,0)</f>
        <v>#N/A</v>
      </c>
      <c r="Q6541" t="s">
        <v>36</v>
      </c>
      <c r="R6541">
        <v>1.44</v>
      </c>
      <c r="S6541">
        <v>-1351</v>
      </c>
      <c r="U6541">
        <v>-1945.44</v>
      </c>
      <c r="V6541">
        <v>14033876</v>
      </c>
      <c r="X6541" t="s">
        <v>36</v>
      </c>
      <c r="Y6541" t="s">
        <v>3204</v>
      </c>
      <c r="Z6541" t="e">
        <f>VLOOKUP(N6541,Sheet3!J:J,1,0)</f>
        <v>#N/A</v>
      </c>
      <c r="AA6541" t="e">
        <f>VLOOKUP(I6541,Sheet3!$E$2:$E$8,1,0)</f>
        <v>#N/A</v>
      </c>
    </row>
    <row r="6542" spans="1:27" hidden="1" x14ac:dyDescent="0.25">
      <c r="A6542">
        <v>290062</v>
      </c>
      <c r="B6542" t="s">
        <v>3168</v>
      </c>
      <c r="E6542" t="s">
        <v>3198</v>
      </c>
      <c r="H6542">
        <v>1204</v>
      </c>
      <c r="I6542">
        <v>14010735</v>
      </c>
      <c r="J6542" t="s">
        <v>3233</v>
      </c>
      <c r="K6542" s="38">
        <v>45083</v>
      </c>
      <c r="L6542" s="38">
        <v>45083</v>
      </c>
      <c r="M6542" t="s">
        <v>3226</v>
      </c>
      <c r="N6542" t="s">
        <v>3980</v>
      </c>
      <c r="O6542">
        <v>-624.20000000000005</v>
      </c>
      <c r="Q6542" t="s">
        <v>36</v>
      </c>
      <c r="R6542">
        <v>1.44</v>
      </c>
      <c r="S6542">
        <v>-624.20000000000005</v>
      </c>
      <c r="U6542">
        <v>-898.85</v>
      </c>
      <c r="V6542">
        <v>14063273</v>
      </c>
      <c r="X6542" t="s">
        <v>36</v>
      </c>
      <c r="Y6542" t="s">
        <v>3204</v>
      </c>
      <c r="Z6542" t="e">
        <f>VLOOKUP(N6542,Sheet3!J:J,1,0)</f>
        <v>#N/A</v>
      </c>
      <c r="AA6542" t="e">
        <f>VLOOKUP(I6542,Sheet3!$E$2:$E$8,1,0)</f>
        <v>#N/A</v>
      </c>
    </row>
    <row r="6543" spans="1:27" hidden="1" x14ac:dyDescent="0.25">
      <c r="A6543">
        <v>290062</v>
      </c>
      <c r="B6543">
        <v>290062</v>
      </c>
      <c r="H6543">
        <v>1204</v>
      </c>
      <c r="M6543" t="s">
        <v>3226</v>
      </c>
      <c r="N6543" t="s">
        <v>3980</v>
      </c>
      <c r="R6543" t="s">
        <v>3225</v>
      </c>
      <c r="X6543" t="s">
        <v>36</v>
      </c>
      <c r="Z6543" t="e">
        <f>VLOOKUP(N6543,Sheet3!J:J,1,0)</f>
        <v>#N/A</v>
      </c>
      <c r="AA6543" t="e">
        <f>VLOOKUP(I6543,Sheet3!$E$2:$E$8,1,0)</f>
        <v>#N/A</v>
      </c>
    </row>
    <row r="6544" spans="1:27" hidden="1" x14ac:dyDescent="0.25">
      <c r="A6544">
        <v>290062</v>
      </c>
      <c r="B6544" t="s">
        <v>3168</v>
      </c>
      <c r="E6544" t="s">
        <v>3198</v>
      </c>
      <c r="H6544">
        <v>1204</v>
      </c>
      <c r="I6544">
        <v>23004646</v>
      </c>
      <c r="J6544" t="s">
        <v>3224</v>
      </c>
      <c r="K6544" s="38">
        <v>45055</v>
      </c>
      <c r="L6544" s="38">
        <v>45055</v>
      </c>
      <c r="M6544" t="s">
        <v>3226</v>
      </c>
      <c r="N6544" t="s">
        <v>4135</v>
      </c>
      <c r="R6544">
        <v>0</v>
      </c>
      <c r="V6544">
        <v>14028939</v>
      </c>
      <c r="X6544" t="s">
        <v>36</v>
      </c>
      <c r="Y6544" t="s">
        <v>3204</v>
      </c>
      <c r="Z6544" t="e">
        <f>VLOOKUP(N6544,Sheet3!J:J,1,0)</f>
        <v>#N/A</v>
      </c>
      <c r="AA6544" t="e">
        <f>VLOOKUP(I6544,Sheet3!$E$2:$E$8,1,0)</f>
        <v>#N/A</v>
      </c>
    </row>
    <row r="6545" spans="1:27" hidden="1" x14ac:dyDescent="0.25">
      <c r="A6545">
        <v>290062</v>
      </c>
      <c r="B6545" t="s">
        <v>3168</v>
      </c>
      <c r="E6545" t="s">
        <v>3198</v>
      </c>
      <c r="H6545">
        <v>1204</v>
      </c>
      <c r="I6545">
        <v>23004646</v>
      </c>
      <c r="J6545" t="s">
        <v>3228</v>
      </c>
      <c r="K6545" s="38">
        <v>45055</v>
      </c>
      <c r="L6545" s="38">
        <v>45055</v>
      </c>
      <c r="M6545" t="s">
        <v>3226</v>
      </c>
      <c r="N6545" t="s">
        <v>4135</v>
      </c>
      <c r="O6545">
        <v>702.9</v>
      </c>
      <c r="Q6545" t="s">
        <v>36</v>
      </c>
      <c r="R6545">
        <v>1.44</v>
      </c>
      <c r="S6545">
        <v>702.9</v>
      </c>
      <c r="U6545">
        <v>1012.18</v>
      </c>
      <c r="V6545">
        <v>14028940</v>
      </c>
      <c r="X6545" t="s">
        <v>36</v>
      </c>
      <c r="Y6545" t="s">
        <v>3204</v>
      </c>
      <c r="Z6545" t="e">
        <f>VLOOKUP(N6545,Sheet3!J:J,1,0)</f>
        <v>#N/A</v>
      </c>
      <c r="AA6545" t="e">
        <f>VLOOKUP(I6545,Sheet3!$E$2:$E$8,1,0)</f>
        <v>#N/A</v>
      </c>
    </row>
    <row r="6546" spans="1:27" hidden="1" x14ac:dyDescent="0.25">
      <c r="A6546">
        <v>290062</v>
      </c>
      <c r="B6546" t="s">
        <v>3168</v>
      </c>
      <c r="E6546" t="s">
        <v>3198</v>
      </c>
      <c r="H6546">
        <v>1204</v>
      </c>
      <c r="I6546">
        <v>14010736</v>
      </c>
      <c r="J6546" t="s">
        <v>3233</v>
      </c>
      <c r="K6546" s="38">
        <v>45083</v>
      </c>
      <c r="L6546" s="38">
        <v>45083</v>
      </c>
      <c r="M6546" t="s">
        <v>3226</v>
      </c>
      <c r="N6546" t="s">
        <v>4135</v>
      </c>
      <c r="O6546">
        <v>-192.8</v>
      </c>
      <c r="Q6546" t="s">
        <v>36</v>
      </c>
      <c r="R6546">
        <v>1.44</v>
      </c>
      <c r="S6546">
        <v>-192.8</v>
      </c>
      <c r="U6546">
        <v>-277.63</v>
      </c>
      <c r="V6546">
        <v>14063276</v>
      </c>
      <c r="X6546" t="s">
        <v>36</v>
      </c>
      <c r="Y6546" t="s">
        <v>3204</v>
      </c>
      <c r="Z6546" t="e">
        <f>VLOOKUP(N6546,Sheet3!J:J,1,0)</f>
        <v>#N/A</v>
      </c>
      <c r="AA6546" t="e">
        <f>VLOOKUP(I6546,Sheet3!$E$2:$E$8,1,0)</f>
        <v>#N/A</v>
      </c>
    </row>
    <row r="6547" spans="1:27" hidden="1" x14ac:dyDescent="0.25">
      <c r="A6547">
        <v>290062</v>
      </c>
      <c r="B6547" t="s">
        <v>3168</v>
      </c>
      <c r="E6547" t="s">
        <v>3198</v>
      </c>
      <c r="H6547">
        <v>1204</v>
      </c>
      <c r="I6547">
        <v>14013148</v>
      </c>
      <c r="J6547" t="s">
        <v>3233</v>
      </c>
      <c r="K6547" s="38">
        <v>45119</v>
      </c>
      <c r="L6547" s="38">
        <v>45119</v>
      </c>
      <c r="M6547" t="s">
        <v>3226</v>
      </c>
      <c r="N6547" t="s">
        <v>4135</v>
      </c>
      <c r="O6547">
        <v>-21</v>
      </c>
      <c r="Q6547" t="s">
        <v>36</v>
      </c>
      <c r="R6547">
        <v>1.44</v>
      </c>
      <c r="S6547">
        <v>-21</v>
      </c>
      <c r="U6547">
        <v>-30.24</v>
      </c>
      <c r="V6547">
        <v>14114416</v>
      </c>
      <c r="X6547" t="s">
        <v>36</v>
      </c>
      <c r="Y6547" t="s">
        <v>3204</v>
      </c>
      <c r="Z6547" t="e">
        <f>VLOOKUP(N6547,Sheet3!J:J,1,0)</f>
        <v>#N/A</v>
      </c>
      <c r="AA6547" t="e">
        <f>VLOOKUP(I6547,Sheet3!$E$2:$E$8,1,0)</f>
        <v>#N/A</v>
      </c>
    </row>
    <row r="6548" spans="1:27" hidden="1" x14ac:dyDescent="0.25">
      <c r="A6548">
        <v>290062</v>
      </c>
      <c r="B6548" t="s">
        <v>3168</v>
      </c>
      <c r="E6548" t="s">
        <v>3198</v>
      </c>
      <c r="H6548">
        <v>1204</v>
      </c>
      <c r="I6548">
        <v>14014319</v>
      </c>
      <c r="J6548" t="s">
        <v>3233</v>
      </c>
      <c r="K6548" s="38">
        <v>45133</v>
      </c>
      <c r="L6548" s="38">
        <v>45133</v>
      </c>
      <c r="M6548" t="s">
        <v>3226</v>
      </c>
      <c r="N6548" t="s">
        <v>4135</v>
      </c>
      <c r="O6548">
        <v>-162</v>
      </c>
      <c r="Q6548" t="s">
        <v>36</v>
      </c>
      <c r="R6548">
        <v>1.44</v>
      </c>
      <c r="S6548">
        <v>-162</v>
      </c>
      <c r="U6548">
        <v>-233.28</v>
      </c>
      <c r="V6548">
        <v>14139194</v>
      </c>
      <c r="X6548" t="s">
        <v>36</v>
      </c>
      <c r="Y6548" t="s">
        <v>3204</v>
      </c>
      <c r="Z6548" t="e">
        <f>VLOOKUP(N6548,Sheet3!J:J,1,0)</f>
        <v>#N/A</v>
      </c>
      <c r="AA6548" t="e">
        <f>VLOOKUP(I6548,Sheet3!$E$2:$E$8,1,0)</f>
        <v>#N/A</v>
      </c>
    </row>
    <row r="6549" spans="1:27" hidden="1" x14ac:dyDescent="0.25">
      <c r="A6549">
        <v>290062</v>
      </c>
      <c r="B6549" t="s">
        <v>3168</v>
      </c>
      <c r="E6549" t="s">
        <v>3198</v>
      </c>
      <c r="H6549">
        <v>1204</v>
      </c>
      <c r="I6549">
        <v>14014386</v>
      </c>
      <c r="J6549" t="s">
        <v>3233</v>
      </c>
      <c r="K6549" s="38">
        <v>45134</v>
      </c>
      <c r="L6549" s="38">
        <v>45134</v>
      </c>
      <c r="M6549" t="s">
        <v>3226</v>
      </c>
      <c r="N6549" t="s">
        <v>4135</v>
      </c>
      <c r="O6549">
        <v>-327.10000000000002</v>
      </c>
      <c r="Q6549" t="s">
        <v>36</v>
      </c>
      <c r="R6549">
        <v>1.44</v>
      </c>
      <c r="S6549">
        <v>-327.10000000000002</v>
      </c>
      <c r="U6549">
        <v>-471.02</v>
      </c>
      <c r="V6549">
        <v>14140571</v>
      </c>
      <c r="X6549" t="s">
        <v>36</v>
      </c>
      <c r="Y6549" t="s">
        <v>3204</v>
      </c>
      <c r="Z6549" t="e">
        <f>VLOOKUP(N6549,Sheet3!J:J,1,0)</f>
        <v>#N/A</v>
      </c>
      <c r="AA6549" t="e">
        <f>VLOOKUP(I6549,Sheet3!$E$2:$E$8,1,0)</f>
        <v>#N/A</v>
      </c>
    </row>
    <row r="6550" spans="1:27" hidden="1" x14ac:dyDescent="0.25">
      <c r="A6550">
        <v>290062</v>
      </c>
      <c r="B6550" t="s">
        <v>3168</v>
      </c>
      <c r="E6550" t="s">
        <v>3198</v>
      </c>
      <c r="H6550">
        <v>1204</v>
      </c>
      <c r="I6550">
        <v>23001147</v>
      </c>
      <c r="J6550" t="s">
        <v>3644</v>
      </c>
      <c r="K6550" s="38">
        <v>45289</v>
      </c>
      <c r="L6550" s="38">
        <v>45289</v>
      </c>
      <c r="M6550" t="s">
        <v>3226</v>
      </c>
      <c r="N6550" t="s">
        <v>4135</v>
      </c>
      <c r="Q6550" t="s">
        <v>36</v>
      </c>
      <c r="R6550">
        <v>0</v>
      </c>
      <c r="U6550">
        <v>-0.01</v>
      </c>
      <c r="V6550">
        <v>14381572</v>
      </c>
      <c r="X6550" t="s">
        <v>36</v>
      </c>
      <c r="Y6550" t="s">
        <v>3204</v>
      </c>
      <c r="Z6550" t="e">
        <f>VLOOKUP(N6550,Sheet3!J:J,1,0)</f>
        <v>#N/A</v>
      </c>
      <c r="AA6550" t="e">
        <f>VLOOKUP(I6550,Sheet3!$E$2:$E$8,1,0)</f>
        <v>#N/A</v>
      </c>
    </row>
    <row r="6551" spans="1:27" hidden="1" x14ac:dyDescent="0.25">
      <c r="A6551">
        <v>290062</v>
      </c>
      <c r="B6551">
        <v>290062</v>
      </c>
      <c r="H6551">
        <v>1204</v>
      </c>
      <c r="M6551" t="s">
        <v>3226</v>
      </c>
      <c r="N6551" t="s">
        <v>4135</v>
      </c>
      <c r="R6551" t="s">
        <v>3225</v>
      </c>
      <c r="X6551" t="s">
        <v>36</v>
      </c>
      <c r="Z6551" t="e">
        <f>VLOOKUP(N6551,Sheet3!J:J,1,0)</f>
        <v>#N/A</v>
      </c>
      <c r="AA6551" t="e">
        <f>VLOOKUP(I6551,Sheet3!$E$2:$E$8,1,0)</f>
        <v>#N/A</v>
      </c>
    </row>
    <row r="6552" spans="1:27" hidden="1" x14ac:dyDescent="0.25">
      <c r="A6552">
        <v>290062</v>
      </c>
      <c r="B6552" t="s">
        <v>3168</v>
      </c>
      <c r="E6552" t="s">
        <v>3198</v>
      </c>
      <c r="H6552">
        <v>1204</v>
      </c>
      <c r="I6552">
        <v>14014319</v>
      </c>
      <c r="J6552" t="s">
        <v>3224</v>
      </c>
      <c r="K6552" s="38">
        <v>45133</v>
      </c>
      <c r="L6552" s="38">
        <v>45133</v>
      </c>
      <c r="M6552" t="s">
        <v>3226</v>
      </c>
      <c r="N6552" t="s">
        <v>4136</v>
      </c>
      <c r="R6552">
        <v>0</v>
      </c>
      <c r="V6552">
        <v>14139195</v>
      </c>
      <c r="X6552" t="s">
        <v>36</v>
      </c>
      <c r="Y6552" t="s">
        <v>3204</v>
      </c>
      <c r="Z6552" t="e">
        <f>VLOOKUP(N6552,Sheet3!J:J,1,0)</f>
        <v>#N/A</v>
      </c>
      <c r="AA6552" t="e">
        <f>VLOOKUP(I6552,Sheet3!$E$2:$E$8,1,0)</f>
        <v>#N/A</v>
      </c>
    </row>
    <row r="6553" spans="1:27" hidden="1" x14ac:dyDescent="0.25">
      <c r="A6553">
        <v>290062</v>
      </c>
      <c r="B6553" t="s">
        <v>3168</v>
      </c>
      <c r="E6553" t="s">
        <v>3198</v>
      </c>
      <c r="H6553">
        <v>1204</v>
      </c>
      <c r="I6553">
        <v>179822</v>
      </c>
      <c r="J6553" t="s">
        <v>3229</v>
      </c>
      <c r="K6553" s="38">
        <v>45133</v>
      </c>
      <c r="L6553" s="38">
        <v>45133</v>
      </c>
      <c r="M6553" t="s">
        <v>3226</v>
      </c>
      <c r="N6553" t="s">
        <v>4136</v>
      </c>
      <c r="O6553">
        <v>-162</v>
      </c>
      <c r="P6553" t="e">
        <f>VLOOKUP(I6553,Sheet3!$E$2:$E$16,1,0)</f>
        <v>#N/A</v>
      </c>
      <c r="Q6553" t="s">
        <v>36</v>
      </c>
      <c r="R6553">
        <v>1.44</v>
      </c>
      <c r="S6553">
        <v>-162</v>
      </c>
      <c r="U6553">
        <v>-233.28</v>
      </c>
      <c r="V6553">
        <v>14139264</v>
      </c>
      <c r="X6553" t="s">
        <v>36</v>
      </c>
      <c r="Y6553" t="s">
        <v>3204</v>
      </c>
      <c r="Z6553" t="e">
        <f>VLOOKUP(N6553,Sheet3!J:J,1,0)</f>
        <v>#N/A</v>
      </c>
      <c r="AA6553" t="e">
        <f>VLOOKUP(I6553,Sheet3!$E$2:$E$8,1,0)</f>
        <v>#N/A</v>
      </c>
    </row>
    <row r="6554" spans="1:27" hidden="1" x14ac:dyDescent="0.25">
      <c r="A6554">
        <v>290062</v>
      </c>
      <c r="B6554" t="s">
        <v>3168</v>
      </c>
      <c r="E6554" t="s">
        <v>3198</v>
      </c>
      <c r="H6554">
        <v>1204</v>
      </c>
      <c r="I6554">
        <v>14014319</v>
      </c>
      <c r="J6554" t="s">
        <v>3233</v>
      </c>
      <c r="K6554" s="38">
        <v>45133</v>
      </c>
      <c r="L6554" s="38">
        <v>45133</v>
      </c>
      <c r="M6554" t="s">
        <v>3226</v>
      </c>
      <c r="N6554" t="s">
        <v>4136</v>
      </c>
      <c r="O6554">
        <v>162</v>
      </c>
      <c r="Q6554" t="s">
        <v>36</v>
      </c>
      <c r="R6554">
        <v>1.44</v>
      </c>
      <c r="S6554">
        <v>162</v>
      </c>
      <c r="U6554">
        <v>233.28</v>
      </c>
      <c r="V6554">
        <v>14139196</v>
      </c>
      <c r="X6554" t="s">
        <v>36</v>
      </c>
      <c r="Y6554" t="s">
        <v>3204</v>
      </c>
      <c r="Z6554" t="e">
        <f>VLOOKUP(N6554,Sheet3!J:J,1,0)</f>
        <v>#N/A</v>
      </c>
      <c r="AA6554" t="e">
        <f>VLOOKUP(I6554,Sheet3!$E$2:$E$8,1,0)</f>
        <v>#N/A</v>
      </c>
    </row>
    <row r="6555" spans="1:27" hidden="1" x14ac:dyDescent="0.25">
      <c r="A6555">
        <v>290062</v>
      </c>
      <c r="B6555">
        <v>290062</v>
      </c>
      <c r="H6555">
        <v>1204</v>
      </c>
      <c r="M6555" t="s">
        <v>3226</v>
      </c>
      <c r="N6555" t="s">
        <v>4136</v>
      </c>
      <c r="R6555" t="s">
        <v>3225</v>
      </c>
      <c r="X6555" t="s">
        <v>36</v>
      </c>
      <c r="Z6555" t="e">
        <f>VLOOKUP(N6555,Sheet3!J:J,1,0)</f>
        <v>#N/A</v>
      </c>
      <c r="AA6555" t="e">
        <f>VLOOKUP(I6555,Sheet3!$E$2:$E$8,1,0)</f>
        <v>#N/A</v>
      </c>
    </row>
    <row r="6556" spans="1:27" hidden="1" x14ac:dyDescent="0.25">
      <c r="A6556">
        <v>290062</v>
      </c>
      <c r="B6556" t="s">
        <v>3168</v>
      </c>
      <c r="E6556" t="s">
        <v>3198</v>
      </c>
      <c r="H6556">
        <v>1204</v>
      </c>
      <c r="I6556">
        <v>23004647</v>
      </c>
      <c r="J6556" t="s">
        <v>3224</v>
      </c>
      <c r="K6556" s="38">
        <v>45055</v>
      </c>
      <c r="L6556" s="38">
        <v>45055</v>
      </c>
      <c r="M6556" t="s">
        <v>3226</v>
      </c>
      <c r="N6556" t="s">
        <v>3981</v>
      </c>
      <c r="R6556">
        <v>0</v>
      </c>
      <c r="V6556">
        <v>14028963</v>
      </c>
      <c r="X6556" t="s">
        <v>36</v>
      </c>
      <c r="Y6556" t="s">
        <v>3204</v>
      </c>
      <c r="Z6556" t="e">
        <f>VLOOKUP(N6556,Sheet3!J:J,1,0)</f>
        <v>#N/A</v>
      </c>
      <c r="AA6556" t="e">
        <f>VLOOKUP(I6556,Sheet3!$E$2:$E$8,1,0)</f>
        <v>#N/A</v>
      </c>
    </row>
    <row r="6557" spans="1:27" hidden="1" x14ac:dyDescent="0.25">
      <c r="A6557">
        <v>290062</v>
      </c>
      <c r="B6557" t="s">
        <v>3168</v>
      </c>
      <c r="E6557" t="s">
        <v>3198</v>
      </c>
      <c r="H6557">
        <v>1204</v>
      </c>
      <c r="I6557">
        <v>23004647</v>
      </c>
      <c r="J6557" t="s">
        <v>3228</v>
      </c>
      <c r="K6557" s="38">
        <v>45055</v>
      </c>
      <c r="L6557" s="38">
        <v>45055</v>
      </c>
      <c r="M6557" t="s">
        <v>3226</v>
      </c>
      <c r="N6557" t="s">
        <v>3981</v>
      </c>
      <c r="O6557">
        <v>3500</v>
      </c>
      <c r="Q6557" t="s">
        <v>36</v>
      </c>
      <c r="R6557">
        <v>1.44</v>
      </c>
      <c r="S6557">
        <v>3500</v>
      </c>
      <c r="U6557">
        <v>5040</v>
      </c>
      <c r="V6557">
        <v>14028964</v>
      </c>
      <c r="X6557" t="s">
        <v>36</v>
      </c>
      <c r="Y6557" t="s">
        <v>3204</v>
      </c>
      <c r="Z6557" t="e">
        <f>VLOOKUP(N6557,Sheet3!J:J,1,0)</f>
        <v>#N/A</v>
      </c>
      <c r="AA6557" t="e">
        <f>VLOOKUP(I6557,Sheet3!$E$2:$E$8,1,0)</f>
        <v>#N/A</v>
      </c>
    </row>
    <row r="6558" spans="1:27" hidden="1" x14ac:dyDescent="0.25">
      <c r="A6558">
        <v>290062</v>
      </c>
      <c r="B6558" t="s">
        <v>3168</v>
      </c>
      <c r="E6558" t="s">
        <v>3198</v>
      </c>
      <c r="H6558">
        <v>1204</v>
      </c>
      <c r="I6558">
        <v>179822</v>
      </c>
      <c r="J6558" t="s">
        <v>3229</v>
      </c>
      <c r="K6558" s="38">
        <v>45133</v>
      </c>
      <c r="L6558" s="38">
        <v>45133</v>
      </c>
      <c r="M6558" t="s">
        <v>3226</v>
      </c>
      <c r="N6558" t="s">
        <v>3981</v>
      </c>
      <c r="O6558">
        <v>-3500</v>
      </c>
      <c r="P6558" t="e">
        <f>VLOOKUP(I6558,Sheet3!$E$2:$E$16,1,0)</f>
        <v>#N/A</v>
      </c>
      <c r="Q6558" t="s">
        <v>36</v>
      </c>
      <c r="R6558">
        <v>1.44</v>
      </c>
      <c r="S6558">
        <v>-3500</v>
      </c>
      <c r="U6558">
        <v>-5040</v>
      </c>
      <c r="V6558">
        <v>14139217</v>
      </c>
      <c r="X6558" t="s">
        <v>36</v>
      </c>
      <c r="Y6558" t="s">
        <v>3204</v>
      </c>
      <c r="Z6558" t="e">
        <f>VLOOKUP(N6558,Sheet3!J:J,1,0)</f>
        <v>#N/A</v>
      </c>
      <c r="AA6558" t="e">
        <f>VLOOKUP(I6558,Sheet3!$E$2:$E$8,1,0)</f>
        <v>#N/A</v>
      </c>
    </row>
    <row r="6559" spans="1:27" hidden="1" x14ac:dyDescent="0.25">
      <c r="A6559">
        <v>290062</v>
      </c>
      <c r="B6559">
        <v>290062</v>
      </c>
      <c r="H6559">
        <v>1204</v>
      </c>
      <c r="M6559" t="s">
        <v>3226</v>
      </c>
      <c r="N6559" t="s">
        <v>3981</v>
      </c>
      <c r="R6559" t="s">
        <v>3225</v>
      </c>
      <c r="X6559" t="s">
        <v>36</v>
      </c>
      <c r="Z6559" t="e">
        <f>VLOOKUP(N6559,Sheet3!J:J,1,0)</f>
        <v>#N/A</v>
      </c>
      <c r="AA6559" t="e">
        <f>VLOOKUP(I6559,Sheet3!$E$2:$E$8,1,0)</f>
        <v>#N/A</v>
      </c>
    </row>
    <row r="6560" spans="1:27" hidden="1" x14ac:dyDescent="0.25">
      <c r="A6560">
        <v>290062</v>
      </c>
      <c r="B6560" t="s">
        <v>3168</v>
      </c>
      <c r="E6560" t="s">
        <v>3198</v>
      </c>
      <c r="H6560">
        <v>1204</v>
      </c>
      <c r="I6560">
        <v>14010735</v>
      </c>
      <c r="J6560" t="s">
        <v>3224</v>
      </c>
      <c r="K6560" s="38">
        <v>45083</v>
      </c>
      <c r="L6560" s="38">
        <v>45083</v>
      </c>
      <c r="M6560" t="s">
        <v>3226</v>
      </c>
      <c r="N6560" t="s">
        <v>3982</v>
      </c>
      <c r="R6560">
        <v>0</v>
      </c>
      <c r="V6560">
        <v>14063274</v>
      </c>
      <c r="X6560" t="s">
        <v>36</v>
      </c>
      <c r="Y6560" t="s">
        <v>3204</v>
      </c>
      <c r="Z6560" t="e">
        <f>VLOOKUP(N6560,Sheet3!J:J,1,0)</f>
        <v>#N/A</v>
      </c>
      <c r="AA6560" t="e">
        <f>VLOOKUP(I6560,Sheet3!$E$2:$E$8,1,0)</f>
        <v>#N/A</v>
      </c>
    </row>
    <row r="6561" spans="1:27" hidden="1" x14ac:dyDescent="0.25">
      <c r="A6561">
        <v>290062</v>
      </c>
      <c r="B6561" t="s">
        <v>3168</v>
      </c>
      <c r="E6561" t="s">
        <v>3198</v>
      </c>
      <c r="H6561">
        <v>1204</v>
      </c>
      <c r="I6561">
        <v>14010735</v>
      </c>
      <c r="J6561" t="s">
        <v>3233</v>
      </c>
      <c r="K6561" s="38">
        <v>45083</v>
      </c>
      <c r="L6561" s="38">
        <v>45083</v>
      </c>
      <c r="M6561" t="s">
        <v>3226</v>
      </c>
      <c r="N6561" t="s">
        <v>3982</v>
      </c>
      <c r="O6561">
        <v>624.20000000000005</v>
      </c>
      <c r="Q6561" t="s">
        <v>36</v>
      </c>
      <c r="R6561">
        <v>1.44</v>
      </c>
      <c r="S6561">
        <v>624.20000000000005</v>
      </c>
      <c r="U6561">
        <v>898.85</v>
      </c>
      <c r="V6561">
        <v>14063275</v>
      </c>
      <c r="X6561" t="s">
        <v>36</v>
      </c>
      <c r="Y6561" t="s">
        <v>3204</v>
      </c>
      <c r="Z6561" t="e">
        <f>VLOOKUP(N6561,Sheet3!J:J,1,0)</f>
        <v>#N/A</v>
      </c>
      <c r="AA6561" t="e">
        <f>VLOOKUP(I6561,Sheet3!$E$2:$E$8,1,0)</f>
        <v>#N/A</v>
      </c>
    </row>
    <row r="6562" spans="1:27" hidden="1" x14ac:dyDescent="0.25">
      <c r="A6562">
        <v>290062</v>
      </c>
      <c r="B6562" t="s">
        <v>3168</v>
      </c>
      <c r="E6562" t="s">
        <v>3198</v>
      </c>
      <c r="H6562">
        <v>1204</v>
      </c>
      <c r="I6562">
        <v>180246</v>
      </c>
      <c r="J6562" t="s">
        <v>3229</v>
      </c>
      <c r="K6562" s="38">
        <v>45120</v>
      </c>
      <c r="L6562" s="38">
        <v>45120</v>
      </c>
      <c r="M6562" t="s">
        <v>3226</v>
      </c>
      <c r="N6562" t="s">
        <v>3982</v>
      </c>
      <c r="O6562">
        <v>-624</v>
      </c>
      <c r="P6562" t="e">
        <f>VLOOKUP(I6562,Sheet3!$E$2:$E$16,1,0)</f>
        <v>#N/A</v>
      </c>
      <c r="Q6562" t="s">
        <v>36</v>
      </c>
      <c r="R6562">
        <v>1.44</v>
      </c>
      <c r="S6562">
        <v>-624</v>
      </c>
      <c r="U6562">
        <v>-898.56</v>
      </c>
      <c r="V6562">
        <v>14115596</v>
      </c>
      <c r="X6562" t="s">
        <v>36</v>
      </c>
      <c r="Y6562" t="s">
        <v>3204</v>
      </c>
      <c r="Z6562" t="e">
        <f>VLOOKUP(N6562,Sheet3!J:J,1,0)</f>
        <v>#N/A</v>
      </c>
      <c r="AA6562" t="e">
        <f>VLOOKUP(I6562,Sheet3!$E$2:$E$8,1,0)</f>
        <v>#N/A</v>
      </c>
    </row>
    <row r="6563" spans="1:27" hidden="1" x14ac:dyDescent="0.25">
      <c r="A6563">
        <v>290062</v>
      </c>
      <c r="B6563" t="s">
        <v>3168</v>
      </c>
      <c r="E6563" t="s">
        <v>3198</v>
      </c>
      <c r="H6563">
        <v>1204</v>
      </c>
      <c r="I6563">
        <v>14014384</v>
      </c>
      <c r="J6563" t="s">
        <v>3233</v>
      </c>
      <c r="K6563" s="38">
        <v>45134</v>
      </c>
      <c r="L6563" s="38">
        <v>45134</v>
      </c>
      <c r="M6563" t="s">
        <v>3226</v>
      </c>
      <c r="N6563" t="s">
        <v>3982</v>
      </c>
      <c r="O6563">
        <v>-0.2</v>
      </c>
      <c r="Q6563" t="s">
        <v>36</v>
      </c>
      <c r="R6563">
        <v>1.44</v>
      </c>
      <c r="S6563">
        <v>-0.2</v>
      </c>
      <c r="U6563">
        <v>-0.28999999999999998</v>
      </c>
      <c r="V6563">
        <v>14140565</v>
      </c>
      <c r="X6563" t="s">
        <v>36</v>
      </c>
      <c r="Y6563" t="s">
        <v>3204</v>
      </c>
      <c r="Z6563" t="e">
        <f>VLOOKUP(N6563,Sheet3!J:J,1,0)</f>
        <v>#N/A</v>
      </c>
      <c r="AA6563" t="e">
        <f>VLOOKUP(I6563,Sheet3!$E$2:$E$8,1,0)</f>
        <v>#N/A</v>
      </c>
    </row>
    <row r="6564" spans="1:27" hidden="1" x14ac:dyDescent="0.25">
      <c r="A6564">
        <v>290062</v>
      </c>
      <c r="B6564">
        <v>290062</v>
      </c>
      <c r="H6564">
        <v>1204</v>
      </c>
      <c r="M6564" t="s">
        <v>3226</v>
      </c>
      <c r="N6564" t="s">
        <v>3982</v>
      </c>
      <c r="R6564" t="s">
        <v>3225</v>
      </c>
      <c r="X6564" t="s">
        <v>36</v>
      </c>
      <c r="Z6564" t="e">
        <f>VLOOKUP(N6564,Sheet3!J:J,1,0)</f>
        <v>#N/A</v>
      </c>
      <c r="AA6564" t="e">
        <f>VLOOKUP(I6564,Sheet3!$E$2:$E$8,1,0)</f>
        <v>#N/A</v>
      </c>
    </row>
    <row r="6565" spans="1:27" hidden="1" x14ac:dyDescent="0.25">
      <c r="A6565">
        <v>290062</v>
      </c>
      <c r="B6565" t="s">
        <v>3168</v>
      </c>
      <c r="E6565" t="s">
        <v>3198</v>
      </c>
      <c r="H6565">
        <v>1204</v>
      </c>
      <c r="I6565">
        <v>14010736</v>
      </c>
      <c r="J6565" t="s">
        <v>3224</v>
      </c>
      <c r="K6565" s="38">
        <v>45083</v>
      </c>
      <c r="L6565" s="38">
        <v>45083</v>
      </c>
      <c r="M6565" t="s">
        <v>3226</v>
      </c>
      <c r="N6565" t="s">
        <v>4137</v>
      </c>
      <c r="R6565">
        <v>0</v>
      </c>
      <c r="V6565">
        <v>14063277</v>
      </c>
      <c r="X6565" t="s">
        <v>36</v>
      </c>
      <c r="Y6565" t="s">
        <v>3204</v>
      </c>
      <c r="Z6565" t="e">
        <f>VLOOKUP(N6565,Sheet3!J:J,1,0)</f>
        <v>#N/A</v>
      </c>
      <c r="AA6565" t="e">
        <f>VLOOKUP(I6565,Sheet3!$E$2:$E$8,1,0)</f>
        <v>#N/A</v>
      </c>
    </row>
    <row r="6566" spans="1:27" hidden="1" x14ac:dyDescent="0.25">
      <c r="A6566">
        <v>290062</v>
      </c>
      <c r="B6566" t="s">
        <v>3168</v>
      </c>
      <c r="E6566" t="s">
        <v>3198</v>
      </c>
      <c r="H6566">
        <v>1204</v>
      </c>
      <c r="I6566">
        <v>14010736</v>
      </c>
      <c r="J6566" t="s">
        <v>3233</v>
      </c>
      <c r="K6566" s="38">
        <v>45083</v>
      </c>
      <c r="L6566" s="38">
        <v>45083</v>
      </c>
      <c r="M6566" t="s">
        <v>3226</v>
      </c>
      <c r="N6566" t="s">
        <v>4137</v>
      </c>
      <c r="O6566">
        <v>192.8</v>
      </c>
      <c r="Q6566" t="s">
        <v>36</v>
      </c>
      <c r="R6566">
        <v>1.44</v>
      </c>
      <c r="S6566">
        <v>192.8</v>
      </c>
      <c r="U6566">
        <v>277.63</v>
      </c>
      <c r="V6566">
        <v>14063278</v>
      </c>
      <c r="X6566" t="s">
        <v>36</v>
      </c>
      <c r="Y6566" t="s">
        <v>3204</v>
      </c>
      <c r="Z6566" t="e">
        <f>VLOOKUP(N6566,Sheet3!J:J,1,0)</f>
        <v>#N/A</v>
      </c>
      <c r="AA6566" t="e">
        <f>VLOOKUP(I6566,Sheet3!$E$2:$E$8,1,0)</f>
        <v>#N/A</v>
      </c>
    </row>
    <row r="6567" spans="1:27" hidden="1" x14ac:dyDescent="0.25">
      <c r="A6567">
        <v>290062</v>
      </c>
      <c r="B6567" t="s">
        <v>3168</v>
      </c>
      <c r="E6567" t="s">
        <v>3198</v>
      </c>
      <c r="H6567">
        <v>1204</v>
      </c>
      <c r="I6567">
        <v>14013148</v>
      </c>
      <c r="J6567" t="s">
        <v>3233</v>
      </c>
      <c r="K6567" s="38">
        <v>45119</v>
      </c>
      <c r="L6567" s="38">
        <v>45119</v>
      </c>
      <c r="M6567" t="s">
        <v>3226</v>
      </c>
      <c r="N6567" t="s">
        <v>4137</v>
      </c>
      <c r="O6567">
        <v>21</v>
      </c>
      <c r="Q6567" t="s">
        <v>36</v>
      </c>
      <c r="R6567">
        <v>1.44</v>
      </c>
      <c r="S6567">
        <v>21</v>
      </c>
      <c r="U6567">
        <v>30.24</v>
      </c>
      <c r="V6567">
        <v>14114417</v>
      </c>
      <c r="X6567" t="s">
        <v>36</v>
      </c>
      <c r="Y6567" t="s">
        <v>3204</v>
      </c>
      <c r="Z6567" t="e">
        <f>VLOOKUP(N6567,Sheet3!J:J,1,0)</f>
        <v>#N/A</v>
      </c>
      <c r="AA6567" t="e">
        <f>VLOOKUP(I6567,Sheet3!$E$2:$E$8,1,0)</f>
        <v>#N/A</v>
      </c>
    </row>
    <row r="6568" spans="1:27" hidden="1" x14ac:dyDescent="0.25">
      <c r="A6568">
        <v>290062</v>
      </c>
      <c r="B6568" t="s">
        <v>3168</v>
      </c>
      <c r="E6568" t="s">
        <v>3198</v>
      </c>
      <c r="H6568">
        <v>1204</v>
      </c>
      <c r="I6568">
        <v>180246</v>
      </c>
      <c r="J6568" t="s">
        <v>3229</v>
      </c>
      <c r="K6568" s="38">
        <v>45120</v>
      </c>
      <c r="L6568" s="38">
        <v>45120</v>
      </c>
      <c r="M6568" t="s">
        <v>3226</v>
      </c>
      <c r="N6568" t="s">
        <v>4137</v>
      </c>
      <c r="O6568">
        <v>-213.8</v>
      </c>
      <c r="P6568" t="e">
        <f>VLOOKUP(I6568,Sheet3!$E$2:$E$16,1,0)</f>
        <v>#N/A</v>
      </c>
      <c r="Q6568" t="s">
        <v>36</v>
      </c>
      <c r="R6568">
        <v>1.44</v>
      </c>
      <c r="S6568">
        <v>-213.8</v>
      </c>
      <c r="U6568">
        <v>-307.87</v>
      </c>
      <c r="V6568">
        <v>14115601</v>
      </c>
      <c r="X6568" t="s">
        <v>36</v>
      </c>
      <c r="Y6568" t="s">
        <v>3204</v>
      </c>
      <c r="Z6568" t="e">
        <f>VLOOKUP(N6568,Sheet3!J:J,1,0)</f>
        <v>#N/A</v>
      </c>
      <c r="AA6568" t="e">
        <f>VLOOKUP(I6568,Sheet3!$E$2:$E$8,1,0)</f>
        <v>#N/A</v>
      </c>
    </row>
    <row r="6569" spans="1:27" hidden="1" x14ac:dyDescent="0.25">
      <c r="A6569">
        <v>290062</v>
      </c>
      <c r="B6569">
        <v>290062</v>
      </c>
      <c r="H6569">
        <v>1204</v>
      </c>
      <c r="M6569" t="s">
        <v>3226</v>
      </c>
      <c r="N6569" t="s">
        <v>4137</v>
      </c>
      <c r="R6569" t="s">
        <v>3225</v>
      </c>
      <c r="X6569" t="s">
        <v>36</v>
      </c>
      <c r="Z6569" t="e">
        <f>VLOOKUP(N6569,Sheet3!J:J,1,0)</f>
        <v>#N/A</v>
      </c>
      <c r="AA6569" t="e">
        <f>VLOOKUP(I6569,Sheet3!$E$2:$E$8,1,0)</f>
        <v>#N/A</v>
      </c>
    </row>
    <row r="6570" spans="1:27" hidden="1" x14ac:dyDescent="0.25">
      <c r="A6570">
        <v>290062</v>
      </c>
      <c r="B6570" t="s">
        <v>3168</v>
      </c>
      <c r="E6570" t="s">
        <v>3198</v>
      </c>
      <c r="H6570">
        <v>1204</v>
      </c>
      <c r="I6570">
        <v>14014384</v>
      </c>
      <c r="J6570" t="s">
        <v>3224</v>
      </c>
      <c r="K6570" s="38">
        <v>45134</v>
      </c>
      <c r="L6570" s="38">
        <v>45134</v>
      </c>
      <c r="M6570" t="s">
        <v>3226</v>
      </c>
      <c r="N6570" t="s">
        <v>4138</v>
      </c>
      <c r="R6570">
        <v>0</v>
      </c>
      <c r="V6570">
        <v>14140566</v>
      </c>
      <c r="X6570" t="s">
        <v>36</v>
      </c>
      <c r="Y6570" t="s">
        <v>3204</v>
      </c>
      <c r="Z6570" t="e">
        <f>VLOOKUP(N6570,Sheet3!J:J,1,0)</f>
        <v>#N/A</v>
      </c>
      <c r="AA6570" t="e">
        <f>VLOOKUP(I6570,Sheet3!$E$2:$E$8,1,0)</f>
        <v>#N/A</v>
      </c>
    </row>
    <row r="6571" spans="1:27" hidden="1" x14ac:dyDescent="0.25">
      <c r="A6571">
        <v>290062</v>
      </c>
      <c r="B6571" t="s">
        <v>3168</v>
      </c>
      <c r="E6571" t="s">
        <v>3198</v>
      </c>
      <c r="H6571">
        <v>1204</v>
      </c>
      <c r="I6571">
        <v>14014384</v>
      </c>
      <c r="J6571" t="s">
        <v>3233</v>
      </c>
      <c r="K6571" s="38">
        <v>45134</v>
      </c>
      <c r="L6571" s="38">
        <v>45134</v>
      </c>
      <c r="M6571" t="s">
        <v>3226</v>
      </c>
      <c r="N6571" t="s">
        <v>4138</v>
      </c>
      <c r="O6571">
        <v>0.2</v>
      </c>
      <c r="Q6571" t="s">
        <v>36</v>
      </c>
      <c r="R6571">
        <v>1.44</v>
      </c>
      <c r="S6571">
        <v>0.2</v>
      </c>
      <c r="U6571">
        <v>0.28999999999999998</v>
      </c>
      <c r="V6571">
        <v>14140567</v>
      </c>
      <c r="X6571" t="s">
        <v>36</v>
      </c>
      <c r="Y6571" t="s">
        <v>3204</v>
      </c>
      <c r="Z6571" t="e">
        <f>VLOOKUP(N6571,Sheet3!J:J,1,0)</f>
        <v>#N/A</v>
      </c>
      <c r="AA6571" t="e">
        <f>VLOOKUP(I6571,Sheet3!$E$2:$E$8,1,0)</f>
        <v>#N/A</v>
      </c>
    </row>
    <row r="6572" spans="1:27" hidden="1" x14ac:dyDescent="0.25">
      <c r="A6572">
        <v>290062</v>
      </c>
      <c r="B6572" t="s">
        <v>3168</v>
      </c>
      <c r="E6572" t="s">
        <v>3198</v>
      </c>
      <c r="H6572">
        <v>1204</v>
      </c>
      <c r="I6572">
        <v>181208</v>
      </c>
      <c r="J6572" t="s">
        <v>3229</v>
      </c>
      <c r="K6572" s="38">
        <v>45240</v>
      </c>
      <c r="L6572" s="38">
        <v>45240</v>
      </c>
      <c r="M6572" t="s">
        <v>3226</v>
      </c>
      <c r="N6572" t="s">
        <v>4138</v>
      </c>
      <c r="O6572">
        <v>-0.2</v>
      </c>
      <c r="P6572" t="e">
        <f>VLOOKUP(I6572,Sheet3!$E$2:$E$16,1,0)</f>
        <v>#N/A</v>
      </c>
      <c r="Q6572" t="s">
        <v>36</v>
      </c>
      <c r="R6572">
        <v>1.44</v>
      </c>
      <c r="S6572">
        <v>-0.2</v>
      </c>
      <c r="U6572">
        <v>-0.28999999999999998</v>
      </c>
      <c r="V6572">
        <v>14316751</v>
      </c>
      <c r="X6572" t="s">
        <v>36</v>
      </c>
      <c r="Y6572" t="s">
        <v>3204</v>
      </c>
      <c r="Z6572" t="e">
        <f>VLOOKUP(N6572,Sheet3!J:J,1,0)</f>
        <v>#N/A</v>
      </c>
      <c r="AA6572" t="e">
        <f>VLOOKUP(I6572,Sheet3!$E$2:$E$8,1,0)</f>
        <v>#N/A</v>
      </c>
    </row>
    <row r="6573" spans="1:27" hidden="1" x14ac:dyDescent="0.25">
      <c r="A6573">
        <v>290062</v>
      </c>
      <c r="B6573">
        <v>290062</v>
      </c>
      <c r="H6573">
        <v>1204</v>
      </c>
      <c r="M6573" t="s">
        <v>3226</v>
      </c>
      <c r="N6573" t="s">
        <v>4138</v>
      </c>
      <c r="R6573" t="s">
        <v>3225</v>
      </c>
      <c r="X6573" t="s">
        <v>36</v>
      </c>
      <c r="Z6573" t="e">
        <f>VLOOKUP(N6573,Sheet3!J:J,1,0)</f>
        <v>#N/A</v>
      </c>
      <c r="AA6573" t="e">
        <f>VLOOKUP(I6573,Sheet3!$E$2:$E$8,1,0)</f>
        <v>#N/A</v>
      </c>
    </row>
    <row r="6574" spans="1:27" hidden="1" x14ac:dyDescent="0.25">
      <c r="A6574">
        <v>290062</v>
      </c>
      <c r="B6574" t="s">
        <v>3168</v>
      </c>
      <c r="E6574" t="s">
        <v>3198</v>
      </c>
      <c r="H6574">
        <v>1204</v>
      </c>
      <c r="I6574">
        <v>14014386</v>
      </c>
      <c r="J6574" t="s">
        <v>3224</v>
      </c>
      <c r="K6574" s="38">
        <v>45134</v>
      </c>
      <c r="L6574" s="38">
        <v>45134</v>
      </c>
      <c r="M6574" t="s">
        <v>3226</v>
      </c>
      <c r="N6574" t="s">
        <v>4139</v>
      </c>
      <c r="R6574">
        <v>0</v>
      </c>
      <c r="V6574">
        <v>14140572</v>
      </c>
      <c r="X6574" t="s">
        <v>36</v>
      </c>
      <c r="Y6574" t="s">
        <v>3204</v>
      </c>
      <c r="Z6574" t="e">
        <f>VLOOKUP(N6574,Sheet3!J:J,1,0)</f>
        <v>#N/A</v>
      </c>
      <c r="AA6574" t="e">
        <f>VLOOKUP(I6574,Sheet3!$E$2:$E$8,1,0)</f>
        <v>#N/A</v>
      </c>
    </row>
    <row r="6575" spans="1:27" hidden="1" x14ac:dyDescent="0.25">
      <c r="A6575">
        <v>290062</v>
      </c>
      <c r="B6575" t="s">
        <v>3168</v>
      </c>
      <c r="E6575" t="s">
        <v>3198</v>
      </c>
      <c r="H6575">
        <v>1204</v>
      </c>
      <c r="I6575">
        <v>14014386</v>
      </c>
      <c r="J6575" t="s">
        <v>3233</v>
      </c>
      <c r="K6575" s="38">
        <v>45134</v>
      </c>
      <c r="L6575" s="38">
        <v>45134</v>
      </c>
      <c r="M6575" t="s">
        <v>3226</v>
      </c>
      <c r="N6575" t="s">
        <v>4139</v>
      </c>
      <c r="O6575">
        <v>327.10000000000002</v>
      </c>
      <c r="Q6575" t="s">
        <v>36</v>
      </c>
      <c r="R6575">
        <v>1.44</v>
      </c>
      <c r="S6575">
        <v>327.10000000000002</v>
      </c>
      <c r="U6575">
        <v>471.02</v>
      </c>
      <c r="V6575">
        <v>14140573</v>
      </c>
      <c r="X6575" t="s">
        <v>36</v>
      </c>
      <c r="Y6575" t="s">
        <v>3204</v>
      </c>
      <c r="Z6575" t="e">
        <f>VLOOKUP(N6575,Sheet3!J:J,1,0)</f>
        <v>#N/A</v>
      </c>
      <c r="AA6575" t="e">
        <f>VLOOKUP(I6575,Sheet3!$E$2:$E$8,1,0)</f>
        <v>#N/A</v>
      </c>
    </row>
    <row r="6576" spans="1:27" hidden="1" x14ac:dyDescent="0.25">
      <c r="A6576">
        <v>290062</v>
      </c>
      <c r="B6576" t="s">
        <v>3168</v>
      </c>
      <c r="E6576" t="s">
        <v>3198</v>
      </c>
      <c r="H6576">
        <v>1204</v>
      </c>
      <c r="I6576">
        <v>180384</v>
      </c>
      <c r="J6576" t="s">
        <v>3229</v>
      </c>
      <c r="K6576" s="38">
        <v>45156</v>
      </c>
      <c r="L6576" s="38">
        <v>45156</v>
      </c>
      <c r="M6576" t="s">
        <v>3226</v>
      </c>
      <c r="N6576" t="s">
        <v>4139</v>
      </c>
      <c r="O6576">
        <v>-327</v>
      </c>
      <c r="P6576" t="e">
        <f>VLOOKUP(I6576,Sheet3!$E$2:$E$16,1,0)</f>
        <v>#N/A</v>
      </c>
      <c r="Q6576" t="s">
        <v>36</v>
      </c>
      <c r="R6576">
        <v>1.44</v>
      </c>
      <c r="S6576">
        <v>-327</v>
      </c>
      <c r="U6576">
        <v>-470.88</v>
      </c>
      <c r="V6576">
        <v>14168727</v>
      </c>
      <c r="X6576" t="s">
        <v>36</v>
      </c>
      <c r="Y6576" t="s">
        <v>3204</v>
      </c>
      <c r="Z6576" t="e">
        <f>VLOOKUP(N6576,Sheet3!J:J,1,0)</f>
        <v>#N/A</v>
      </c>
      <c r="AA6576" t="e">
        <f>VLOOKUP(I6576,Sheet3!$E$2:$E$8,1,0)</f>
        <v>#N/A</v>
      </c>
    </row>
    <row r="6577" spans="1:27" hidden="1" x14ac:dyDescent="0.25">
      <c r="A6577">
        <v>290062</v>
      </c>
      <c r="B6577" t="s">
        <v>3168</v>
      </c>
      <c r="E6577" t="s">
        <v>3198</v>
      </c>
      <c r="H6577">
        <v>1204</v>
      </c>
      <c r="I6577">
        <v>181208</v>
      </c>
      <c r="J6577" t="s">
        <v>3229</v>
      </c>
      <c r="K6577" s="38">
        <v>45240</v>
      </c>
      <c r="L6577" s="38">
        <v>45240</v>
      </c>
      <c r="M6577" t="s">
        <v>3226</v>
      </c>
      <c r="N6577" t="s">
        <v>4139</v>
      </c>
      <c r="O6577">
        <v>-0.1</v>
      </c>
      <c r="P6577" t="e">
        <f>VLOOKUP(I6577,Sheet3!$E$2:$E$16,1,0)</f>
        <v>#N/A</v>
      </c>
      <c r="Q6577" t="s">
        <v>36</v>
      </c>
      <c r="R6577">
        <v>1.44</v>
      </c>
      <c r="S6577">
        <v>-0.1</v>
      </c>
      <c r="U6577">
        <v>-0.14000000000000001</v>
      </c>
      <c r="V6577">
        <v>14316753</v>
      </c>
      <c r="X6577" t="s">
        <v>36</v>
      </c>
      <c r="Y6577" t="s">
        <v>3204</v>
      </c>
      <c r="Z6577" t="e">
        <f>VLOOKUP(N6577,Sheet3!J:J,1,0)</f>
        <v>#N/A</v>
      </c>
      <c r="AA6577" t="e">
        <f>VLOOKUP(I6577,Sheet3!$E$2:$E$8,1,0)</f>
        <v>#N/A</v>
      </c>
    </row>
    <row r="6578" spans="1:27" hidden="1" x14ac:dyDescent="0.25">
      <c r="A6578">
        <v>290062</v>
      </c>
      <c r="B6578">
        <v>290062</v>
      </c>
      <c r="H6578">
        <v>1204</v>
      </c>
      <c r="M6578" t="s">
        <v>3226</v>
      </c>
      <c r="N6578" t="s">
        <v>4139</v>
      </c>
      <c r="R6578" t="s">
        <v>3225</v>
      </c>
      <c r="X6578" t="s">
        <v>36</v>
      </c>
      <c r="Z6578" t="e">
        <f>VLOOKUP(N6578,Sheet3!J:J,1,0)</f>
        <v>#N/A</v>
      </c>
      <c r="AA6578" t="e">
        <f>VLOOKUP(I6578,Sheet3!$E$2:$E$8,1,0)</f>
        <v>#N/A</v>
      </c>
    </row>
    <row r="6579" spans="1:27" hidden="1" x14ac:dyDescent="0.25">
      <c r="A6579">
        <v>290062</v>
      </c>
      <c r="B6579" t="s">
        <v>3168</v>
      </c>
      <c r="E6579" t="s">
        <v>3198</v>
      </c>
      <c r="H6579">
        <v>1204</v>
      </c>
      <c r="I6579">
        <v>23008825</v>
      </c>
      <c r="J6579" t="s">
        <v>3224</v>
      </c>
      <c r="K6579" s="38">
        <v>45211</v>
      </c>
      <c r="L6579" s="38">
        <v>45211</v>
      </c>
      <c r="M6579" t="s">
        <v>3226</v>
      </c>
      <c r="N6579" t="s">
        <v>4140</v>
      </c>
      <c r="R6579">
        <v>0</v>
      </c>
      <c r="V6579">
        <v>14259521</v>
      </c>
      <c r="X6579" t="s">
        <v>36</v>
      </c>
      <c r="Y6579" t="s">
        <v>3204</v>
      </c>
      <c r="Z6579" t="e">
        <f>VLOOKUP(N6579,Sheet3!J:J,1,0)</f>
        <v>#N/A</v>
      </c>
      <c r="AA6579" t="e">
        <f>VLOOKUP(I6579,Sheet3!$E$2:$E$8,1,0)</f>
        <v>#N/A</v>
      </c>
    </row>
    <row r="6580" spans="1:27" hidden="1" x14ac:dyDescent="0.25">
      <c r="A6580">
        <v>290062</v>
      </c>
      <c r="B6580" t="s">
        <v>3168</v>
      </c>
      <c r="E6580" t="s">
        <v>3198</v>
      </c>
      <c r="H6580">
        <v>1204</v>
      </c>
      <c r="I6580">
        <v>180989</v>
      </c>
      <c r="J6580" t="s">
        <v>3229</v>
      </c>
      <c r="K6580" s="38">
        <v>45211</v>
      </c>
      <c r="L6580" s="38">
        <v>45211</v>
      </c>
      <c r="M6580" t="s">
        <v>3226</v>
      </c>
      <c r="N6580" t="s">
        <v>4140</v>
      </c>
      <c r="O6580">
        <v>-127.5</v>
      </c>
      <c r="P6580" t="e">
        <f>VLOOKUP(I6580,Sheet3!$E$2:$E$16,1,0)</f>
        <v>#N/A</v>
      </c>
      <c r="Q6580" t="s">
        <v>36</v>
      </c>
      <c r="R6580">
        <v>1.44</v>
      </c>
      <c r="S6580">
        <v>-127.5</v>
      </c>
      <c r="U6580">
        <v>-183.6</v>
      </c>
      <c r="V6580">
        <v>14259623</v>
      </c>
      <c r="X6580" t="s">
        <v>36</v>
      </c>
      <c r="Y6580" t="s">
        <v>3204</v>
      </c>
      <c r="Z6580" t="e">
        <f>VLOOKUP(N6580,Sheet3!J:J,1,0)</f>
        <v>#N/A</v>
      </c>
      <c r="AA6580" t="e">
        <f>VLOOKUP(I6580,Sheet3!$E$2:$E$8,1,0)</f>
        <v>#N/A</v>
      </c>
    </row>
    <row r="6581" spans="1:27" hidden="1" x14ac:dyDescent="0.25">
      <c r="A6581">
        <v>290062</v>
      </c>
      <c r="B6581" t="s">
        <v>3168</v>
      </c>
      <c r="E6581" t="s">
        <v>3198</v>
      </c>
      <c r="H6581">
        <v>1204</v>
      </c>
      <c r="I6581">
        <v>23008825</v>
      </c>
      <c r="J6581" t="s">
        <v>3228</v>
      </c>
      <c r="K6581" s="38">
        <v>45211</v>
      </c>
      <c r="L6581" s="38">
        <v>45211</v>
      </c>
      <c r="M6581" t="s">
        <v>3226</v>
      </c>
      <c r="N6581" t="s">
        <v>4140</v>
      </c>
      <c r="O6581">
        <v>127.5</v>
      </c>
      <c r="Q6581" t="s">
        <v>36</v>
      </c>
      <c r="R6581">
        <v>1.44</v>
      </c>
      <c r="S6581">
        <v>127.5</v>
      </c>
      <c r="U6581">
        <v>183.6</v>
      </c>
      <c r="V6581">
        <v>14259522</v>
      </c>
      <c r="X6581" t="s">
        <v>36</v>
      </c>
      <c r="Y6581" t="s">
        <v>3204</v>
      </c>
      <c r="Z6581" t="e">
        <f>VLOOKUP(N6581,Sheet3!J:J,1,0)</f>
        <v>#N/A</v>
      </c>
      <c r="AA6581" t="e">
        <f>VLOOKUP(I6581,Sheet3!$E$2:$E$8,1,0)</f>
        <v>#N/A</v>
      </c>
    </row>
    <row r="6582" spans="1:27" hidden="1" x14ac:dyDescent="0.25">
      <c r="A6582">
        <v>290062</v>
      </c>
      <c r="B6582">
        <v>290062</v>
      </c>
      <c r="H6582">
        <v>1204</v>
      </c>
      <c r="M6582" t="s">
        <v>3226</v>
      </c>
      <c r="N6582" t="s">
        <v>4140</v>
      </c>
      <c r="R6582" t="s">
        <v>3225</v>
      </c>
      <c r="X6582" t="s">
        <v>36</v>
      </c>
      <c r="Z6582" t="e">
        <f>VLOOKUP(N6582,Sheet3!J:J,1,0)</f>
        <v>#N/A</v>
      </c>
      <c r="AA6582" t="e">
        <f>VLOOKUP(I6582,Sheet3!$E$2:$E$8,1,0)</f>
        <v>#N/A</v>
      </c>
    </row>
    <row r="6583" spans="1:27" hidden="1" x14ac:dyDescent="0.25">
      <c r="A6583">
        <v>290062</v>
      </c>
      <c r="B6583" t="s">
        <v>3168</v>
      </c>
      <c r="E6583" t="s">
        <v>3198</v>
      </c>
      <c r="H6583">
        <v>1204</v>
      </c>
      <c r="I6583">
        <v>23008822</v>
      </c>
      <c r="J6583" t="s">
        <v>3224</v>
      </c>
      <c r="K6583" s="38">
        <v>45211</v>
      </c>
      <c r="L6583" s="38">
        <v>45211</v>
      </c>
      <c r="M6583" t="s">
        <v>3226</v>
      </c>
      <c r="N6583" t="s">
        <v>3825</v>
      </c>
      <c r="R6583">
        <v>0</v>
      </c>
      <c r="V6583">
        <v>14259279</v>
      </c>
      <c r="X6583" t="s">
        <v>36</v>
      </c>
      <c r="Y6583" t="s">
        <v>3204</v>
      </c>
      <c r="Z6583" t="e">
        <f>VLOOKUP(N6583,Sheet3!J:J,1,0)</f>
        <v>#N/A</v>
      </c>
      <c r="AA6583" t="e">
        <f>VLOOKUP(I6583,Sheet3!$E$2:$E$8,1,0)</f>
        <v>#N/A</v>
      </c>
    </row>
    <row r="6584" spans="1:27" hidden="1" x14ac:dyDescent="0.25">
      <c r="A6584">
        <v>290062</v>
      </c>
      <c r="B6584" t="s">
        <v>3168</v>
      </c>
      <c r="E6584" t="s">
        <v>3198</v>
      </c>
      <c r="H6584">
        <v>1204</v>
      </c>
      <c r="I6584">
        <v>23008822</v>
      </c>
      <c r="J6584" t="s">
        <v>3228</v>
      </c>
      <c r="K6584" s="38">
        <v>45211</v>
      </c>
      <c r="L6584" s="38">
        <v>45211</v>
      </c>
      <c r="M6584" t="s">
        <v>3226</v>
      </c>
      <c r="N6584" t="s">
        <v>3825</v>
      </c>
      <c r="O6584">
        <v>224.4</v>
      </c>
      <c r="Q6584" t="s">
        <v>36</v>
      </c>
      <c r="R6584">
        <v>1.44</v>
      </c>
      <c r="S6584">
        <v>224.4</v>
      </c>
      <c r="U6584">
        <v>323.14</v>
      </c>
      <c r="V6584">
        <v>14259280</v>
      </c>
      <c r="X6584" t="s">
        <v>36</v>
      </c>
      <c r="Y6584" t="s">
        <v>3204</v>
      </c>
      <c r="Z6584" t="e">
        <f>VLOOKUP(N6584,Sheet3!J:J,1,0)</f>
        <v>#N/A</v>
      </c>
      <c r="AA6584" t="e">
        <f>VLOOKUP(I6584,Sheet3!$E$2:$E$8,1,0)</f>
        <v>#N/A</v>
      </c>
    </row>
    <row r="6585" spans="1:27" hidden="1" x14ac:dyDescent="0.25">
      <c r="A6585">
        <v>290062</v>
      </c>
      <c r="B6585" t="s">
        <v>3168</v>
      </c>
      <c r="E6585" t="s">
        <v>3198</v>
      </c>
      <c r="H6585">
        <v>1204</v>
      </c>
      <c r="I6585">
        <v>181051</v>
      </c>
      <c r="J6585" t="s">
        <v>3229</v>
      </c>
      <c r="K6585" s="38">
        <v>45217</v>
      </c>
      <c r="L6585" s="38">
        <v>45217</v>
      </c>
      <c r="M6585" t="s">
        <v>3226</v>
      </c>
      <c r="N6585" t="s">
        <v>3825</v>
      </c>
      <c r="O6585">
        <v>-224.4</v>
      </c>
      <c r="P6585" t="e">
        <f>VLOOKUP(I6585,Sheet3!$E$2:$E$16,1,0)</f>
        <v>#N/A</v>
      </c>
      <c r="Q6585" t="s">
        <v>36</v>
      </c>
      <c r="R6585">
        <v>1.44</v>
      </c>
      <c r="S6585">
        <v>-224.4</v>
      </c>
      <c r="U6585">
        <v>-323.14</v>
      </c>
      <c r="V6585">
        <v>14283359</v>
      </c>
      <c r="X6585" t="s">
        <v>36</v>
      </c>
      <c r="Y6585" t="s">
        <v>3204</v>
      </c>
      <c r="Z6585" t="e">
        <f>VLOOKUP(N6585,Sheet3!J:J,1,0)</f>
        <v>#N/A</v>
      </c>
      <c r="AA6585" t="e">
        <f>VLOOKUP(I6585,Sheet3!$E$2:$E$8,1,0)</f>
        <v>#N/A</v>
      </c>
    </row>
    <row r="6586" spans="1:27" hidden="1" x14ac:dyDescent="0.25">
      <c r="A6586">
        <v>290062</v>
      </c>
      <c r="B6586">
        <v>290062</v>
      </c>
      <c r="H6586">
        <v>1204</v>
      </c>
      <c r="M6586" t="s">
        <v>3226</v>
      </c>
      <c r="N6586" t="s">
        <v>3825</v>
      </c>
      <c r="R6586" t="s">
        <v>3225</v>
      </c>
      <c r="X6586" t="s">
        <v>36</v>
      </c>
      <c r="Z6586" t="e">
        <f>VLOOKUP(N6586,Sheet3!J:J,1,0)</f>
        <v>#N/A</v>
      </c>
      <c r="AA6586" t="e">
        <f>VLOOKUP(I6586,Sheet3!$E$2:$E$8,1,0)</f>
        <v>#N/A</v>
      </c>
    </row>
    <row r="6587" spans="1:27" hidden="1" x14ac:dyDescent="0.25">
      <c r="A6587">
        <v>290062</v>
      </c>
      <c r="B6587" t="s">
        <v>3168</v>
      </c>
      <c r="E6587" t="s">
        <v>3198</v>
      </c>
      <c r="H6587">
        <v>1204</v>
      </c>
      <c r="I6587">
        <v>23008821</v>
      </c>
      <c r="J6587" t="s">
        <v>3224</v>
      </c>
      <c r="K6587" s="38">
        <v>45211</v>
      </c>
      <c r="L6587" s="38">
        <v>45211</v>
      </c>
      <c r="M6587" t="s">
        <v>3226</v>
      </c>
      <c r="N6587" t="s">
        <v>4141</v>
      </c>
      <c r="R6587">
        <v>0</v>
      </c>
      <c r="V6587">
        <v>14259228</v>
      </c>
      <c r="X6587" t="s">
        <v>36</v>
      </c>
      <c r="Y6587" t="s">
        <v>3204</v>
      </c>
      <c r="Z6587" t="e">
        <f>VLOOKUP(N6587,Sheet3!J:J,1,0)</f>
        <v>#N/A</v>
      </c>
      <c r="AA6587" t="e">
        <f>VLOOKUP(I6587,Sheet3!$E$2:$E$8,1,0)</f>
        <v>#N/A</v>
      </c>
    </row>
    <row r="6588" spans="1:27" hidden="1" x14ac:dyDescent="0.25">
      <c r="A6588">
        <v>290062</v>
      </c>
      <c r="B6588" t="s">
        <v>3168</v>
      </c>
      <c r="E6588" t="s">
        <v>3198</v>
      </c>
      <c r="H6588">
        <v>1204</v>
      </c>
      <c r="I6588">
        <v>181054</v>
      </c>
      <c r="J6588" t="s">
        <v>3229</v>
      </c>
      <c r="K6588" s="38">
        <v>45211</v>
      </c>
      <c r="L6588" s="38">
        <v>45211</v>
      </c>
      <c r="M6588" t="s">
        <v>3226</v>
      </c>
      <c r="N6588" t="s">
        <v>4141</v>
      </c>
      <c r="O6588">
        <v>-317.7</v>
      </c>
      <c r="P6588" t="e">
        <f>VLOOKUP(I6588,Sheet3!$E$2:$E$16,1,0)</f>
        <v>#N/A</v>
      </c>
      <c r="Q6588" t="s">
        <v>36</v>
      </c>
      <c r="R6588">
        <v>1.44</v>
      </c>
      <c r="S6588">
        <v>-317.7</v>
      </c>
      <c r="U6588">
        <v>-457.49</v>
      </c>
      <c r="V6588">
        <v>14259601</v>
      </c>
      <c r="X6588" t="s">
        <v>36</v>
      </c>
      <c r="Y6588" t="s">
        <v>3204</v>
      </c>
      <c r="Z6588" t="e">
        <f>VLOOKUP(N6588,Sheet3!J:J,1,0)</f>
        <v>#N/A</v>
      </c>
      <c r="AA6588" t="e">
        <f>VLOOKUP(I6588,Sheet3!$E$2:$E$8,1,0)</f>
        <v>#N/A</v>
      </c>
    </row>
    <row r="6589" spans="1:27" hidden="1" x14ac:dyDescent="0.25">
      <c r="A6589">
        <v>290062</v>
      </c>
      <c r="B6589" t="s">
        <v>3168</v>
      </c>
      <c r="E6589" t="s">
        <v>3198</v>
      </c>
      <c r="H6589">
        <v>1204</v>
      </c>
      <c r="I6589">
        <v>23008821</v>
      </c>
      <c r="J6589" t="s">
        <v>3228</v>
      </c>
      <c r="K6589" s="38">
        <v>45211</v>
      </c>
      <c r="L6589" s="38">
        <v>45211</v>
      </c>
      <c r="M6589" t="s">
        <v>3226</v>
      </c>
      <c r="N6589" t="s">
        <v>4141</v>
      </c>
      <c r="O6589">
        <v>317.7</v>
      </c>
      <c r="Q6589" t="s">
        <v>36</v>
      </c>
      <c r="R6589">
        <v>1.44</v>
      </c>
      <c r="S6589">
        <v>317.7</v>
      </c>
      <c r="U6589">
        <v>457.49</v>
      </c>
      <c r="V6589">
        <v>14259229</v>
      </c>
      <c r="X6589" t="s">
        <v>36</v>
      </c>
      <c r="Y6589" t="s">
        <v>3204</v>
      </c>
      <c r="Z6589" t="e">
        <f>VLOOKUP(N6589,Sheet3!J:J,1,0)</f>
        <v>#N/A</v>
      </c>
      <c r="AA6589" t="e">
        <f>VLOOKUP(I6589,Sheet3!$E$2:$E$8,1,0)</f>
        <v>#N/A</v>
      </c>
    </row>
    <row r="6590" spans="1:27" hidden="1" x14ac:dyDescent="0.25">
      <c r="A6590">
        <v>290062</v>
      </c>
      <c r="B6590">
        <v>290062</v>
      </c>
      <c r="H6590">
        <v>1204</v>
      </c>
      <c r="M6590" t="s">
        <v>3226</v>
      </c>
      <c r="N6590" t="s">
        <v>4141</v>
      </c>
      <c r="R6590" t="s">
        <v>3225</v>
      </c>
      <c r="X6590" t="s">
        <v>36</v>
      </c>
      <c r="Z6590" t="e">
        <f>VLOOKUP(N6590,Sheet3!J:J,1,0)</f>
        <v>#N/A</v>
      </c>
      <c r="AA6590" t="e">
        <f>VLOOKUP(I6590,Sheet3!$E$2:$E$8,1,0)</f>
        <v>#N/A</v>
      </c>
    </row>
    <row r="6591" spans="1:27" hidden="1" x14ac:dyDescent="0.25">
      <c r="A6591">
        <v>290062</v>
      </c>
      <c r="B6591" t="s">
        <v>3168</v>
      </c>
      <c r="E6591" t="s">
        <v>3198</v>
      </c>
      <c r="H6591">
        <v>1204</v>
      </c>
      <c r="I6591">
        <v>23009252</v>
      </c>
      <c r="J6591" t="s">
        <v>3224</v>
      </c>
      <c r="K6591" s="38">
        <v>45222</v>
      </c>
      <c r="L6591" s="38">
        <v>45222</v>
      </c>
      <c r="M6591" t="s">
        <v>3226</v>
      </c>
      <c r="N6591" t="s">
        <v>3986</v>
      </c>
      <c r="R6591">
        <v>0</v>
      </c>
      <c r="V6591">
        <v>14289237</v>
      </c>
      <c r="X6591" t="s">
        <v>36</v>
      </c>
      <c r="Y6591" t="s">
        <v>3204</v>
      </c>
      <c r="Z6591" t="e">
        <f>VLOOKUP(N6591,Sheet3!J:J,1,0)</f>
        <v>#N/A</v>
      </c>
      <c r="AA6591" t="e">
        <f>VLOOKUP(I6591,Sheet3!$E$2:$E$8,1,0)</f>
        <v>#N/A</v>
      </c>
    </row>
    <row r="6592" spans="1:27" hidden="1" x14ac:dyDescent="0.25">
      <c r="A6592">
        <v>290062</v>
      </c>
      <c r="B6592" t="s">
        <v>3168</v>
      </c>
      <c r="E6592" t="s">
        <v>3198</v>
      </c>
      <c r="H6592">
        <v>1204</v>
      </c>
      <c r="I6592">
        <v>23009252</v>
      </c>
      <c r="J6592" t="s">
        <v>3228</v>
      </c>
      <c r="K6592" s="38">
        <v>45222</v>
      </c>
      <c r="L6592" s="38">
        <v>45222</v>
      </c>
      <c r="M6592" t="s">
        <v>3226</v>
      </c>
      <c r="N6592" t="s">
        <v>3986</v>
      </c>
      <c r="O6592">
        <v>1476.8</v>
      </c>
      <c r="Q6592" t="s">
        <v>36</v>
      </c>
      <c r="R6592">
        <v>1.44</v>
      </c>
      <c r="S6592">
        <v>1476.8</v>
      </c>
      <c r="U6592">
        <v>2126.59</v>
      </c>
      <c r="V6592">
        <v>14289238</v>
      </c>
      <c r="X6592" t="s">
        <v>36</v>
      </c>
      <c r="Y6592" t="s">
        <v>3204</v>
      </c>
      <c r="Z6592" t="e">
        <f>VLOOKUP(N6592,Sheet3!J:J,1,0)</f>
        <v>#N/A</v>
      </c>
      <c r="AA6592" t="e">
        <f>VLOOKUP(I6592,Sheet3!$E$2:$E$8,1,0)</f>
        <v>#N/A</v>
      </c>
    </row>
    <row r="6593" spans="1:27" hidden="1" x14ac:dyDescent="0.25">
      <c r="A6593">
        <v>290062</v>
      </c>
      <c r="B6593" t="s">
        <v>3168</v>
      </c>
      <c r="E6593" t="s">
        <v>3198</v>
      </c>
      <c r="H6593">
        <v>1204</v>
      </c>
      <c r="I6593">
        <v>181054</v>
      </c>
      <c r="J6593" t="s">
        <v>3229</v>
      </c>
      <c r="K6593" s="38">
        <v>45223</v>
      </c>
      <c r="L6593" s="38">
        <v>45223</v>
      </c>
      <c r="M6593" t="s">
        <v>3226</v>
      </c>
      <c r="N6593" t="s">
        <v>3986</v>
      </c>
      <c r="O6593">
        <v>-72</v>
      </c>
      <c r="P6593" t="e">
        <f>VLOOKUP(I6593,Sheet3!$E$2:$E$16,1,0)</f>
        <v>#N/A</v>
      </c>
      <c r="Q6593" t="s">
        <v>36</v>
      </c>
      <c r="R6593">
        <v>1.44</v>
      </c>
      <c r="S6593">
        <v>-72</v>
      </c>
      <c r="U6593">
        <v>-103.68</v>
      </c>
      <c r="V6593">
        <v>14291330</v>
      </c>
      <c r="X6593" t="s">
        <v>36</v>
      </c>
      <c r="Y6593" t="s">
        <v>3204</v>
      </c>
      <c r="Z6593" t="e">
        <f>VLOOKUP(N6593,Sheet3!J:J,1,0)</f>
        <v>#N/A</v>
      </c>
      <c r="AA6593" t="e">
        <f>VLOOKUP(I6593,Sheet3!$E$2:$E$8,1,0)</f>
        <v>#N/A</v>
      </c>
    </row>
    <row r="6594" spans="1:27" hidden="1" x14ac:dyDescent="0.25">
      <c r="A6594">
        <v>290062</v>
      </c>
      <c r="B6594" t="s">
        <v>3168</v>
      </c>
      <c r="E6594" t="s">
        <v>3198</v>
      </c>
      <c r="H6594">
        <v>1204</v>
      </c>
      <c r="I6594">
        <v>181149</v>
      </c>
      <c r="J6594" t="s">
        <v>3229</v>
      </c>
      <c r="K6594" s="38">
        <v>45223</v>
      </c>
      <c r="L6594" s="38">
        <v>45223</v>
      </c>
      <c r="M6594" t="s">
        <v>3226</v>
      </c>
      <c r="N6594" t="s">
        <v>3986</v>
      </c>
      <c r="O6594">
        <v>-1404.8</v>
      </c>
      <c r="P6594" t="e">
        <f>VLOOKUP(I6594,Sheet3!$E$2:$E$16,1,0)</f>
        <v>#N/A</v>
      </c>
      <c r="Q6594" t="s">
        <v>36</v>
      </c>
      <c r="R6594">
        <v>1.44</v>
      </c>
      <c r="S6594">
        <v>-1404.8</v>
      </c>
      <c r="U6594">
        <v>-2022.91</v>
      </c>
      <c r="V6594">
        <v>14291506</v>
      </c>
      <c r="X6594" t="s">
        <v>36</v>
      </c>
      <c r="Y6594" t="s">
        <v>3204</v>
      </c>
      <c r="Z6594" t="e">
        <f>VLOOKUP(N6594,Sheet3!J:J,1,0)</f>
        <v>#N/A</v>
      </c>
      <c r="AA6594" t="e">
        <f>VLOOKUP(I6594,Sheet3!$E$2:$E$8,1,0)</f>
        <v>#N/A</v>
      </c>
    </row>
    <row r="6595" spans="1:27" hidden="1" x14ac:dyDescent="0.25">
      <c r="A6595">
        <v>290062</v>
      </c>
      <c r="B6595">
        <v>290062</v>
      </c>
      <c r="H6595">
        <v>1204</v>
      </c>
      <c r="M6595" t="s">
        <v>3226</v>
      </c>
      <c r="N6595" t="s">
        <v>3986</v>
      </c>
      <c r="R6595" t="s">
        <v>3225</v>
      </c>
      <c r="X6595" t="s">
        <v>36</v>
      </c>
      <c r="Z6595" t="e">
        <f>VLOOKUP(N6595,Sheet3!J:J,1,0)</f>
        <v>#N/A</v>
      </c>
      <c r="AA6595" t="e">
        <f>VLOOKUP(I6595,Sheet3!$E$2:$E$8,1,0)</f>
        <v>#N/A</v>
      </c>
    </row>
    <row r="6596" spans="1:27" hidden="1" x14ac:dyDescent="0.25">
      <c r="A6596">
        <v>290062</v>
      </c>
      <c r="B6596" t="s">
        <v>3168</v>
      </c>
      <c r="E6596" t="s">
        <v>3198</v>
      </c>
      <c r="H6596">
        <v>1204</v>
      </c>
      <c r="I6596">
        <v>23009252</v>
      </c>
      <c r="J6596" t="s">
        <v>3224</v>
      </c>
      <c r="K6596" s="38">
        <v>45222</v>
      </c>
      <c r="L6596" s="38">
        <v>45222</v>
      </c>
      <c r="M6596" t="s">
        <v>3226</v>
      </c>
      <c r="N6596" t="s">
        <v>3987</v>
      </c>
      <c r="R6596">
        <v>0</v>
      </c>
      <c r="V6596">
        <v>14289243</v>
      </c>
      <c r="X6596" t="s">
        <v>36</v>
      </c>
      <c r="Y6596" t="s">
        <v>3204</v>
      </c>
      <c r="Z6596" t="e">
        <f>VLOOKUP(N6596,Sheet3!J:J,1,0)</f>
        <v>#N/A</v>
      </c>
      <c r="AA6596" t="e">
        <f>VLOOKUP(I6596,Sheet3!$E$2:$E$8,1,0)</f>
        <v>#N/A</v>
      </c>
    </row>
    <row r="6597" spans="1:27" hidden="1" x14ac:dyDescent="0.25">
      <c r="A6597">
        <v>290062</v>
      </c>
      <c r="B6597" t="s">
        <v>3168</v>
      </c>
      <c r="E6597" t="s">
        <v>3198</v>
      </c>
      <c r="H6597">
        <v>1204</v>
      </c>
      <c r="I6597">
        <v>23009252</v>
      </c>
      <c r="J6597" t="s">
        <v>3228</v>
      </c>
      <c r="K6597" s="38">
        <v>45222</v>
      </c>
      <c r="L6597" s="38">
        <v>45222</v>
      </c>
      <c r="M6597" t="s">
        <v>3226</v>
      </c>
      <c r="N6597" t="s">
        <v>3987</v>
      </c>
      <c r="O6597">
        <v>12</v>
      </c>
      <c r="Q6597" t="s">
        <v>36</v>
      </c>
      <c r="R6597">
        <v>1.44</v>
      </c>
      <c r="S6597">
        <v>12</v>
      </c>
      <c r="U6597">
        <v>17.28</v>
      </c>
      <c r="V6597">
        <v>14289288</v>
      </c>
      <c r="X6597" t="s">
        <v>36</v>
      </c>
      <c r="Y6597" t="s">
        <v>3204</v>
      </c>
      <c r="Z6597" t="e">
        <f>VLOOKUP(N6597,Sheet3!J:J,1,0)</f>
        <v>#N/A</v>
      </c>
      <c r="AA6597" t="e">
        <f>VLOOKUP(I6597,Sheet3!$E$2:$E$8,1,0)</f>
        <v>#N/A</v>
      </c>
    </row>
    <row r="6598" spans="1:27" hidden="1" x14ac:dyDescent="0.25">
      <c r="A6598">
        <v>290062</v>
      </c>
      <c r="B6598" t="s">
        <v>3168</v>
      </c>
      <c r="E6598" t="s">
        <v>3198</v>
      </c>
      <c r="H6598">
        <v>1204</v>
      </c>
      <c r="I6598">
        <v>23009252</v>
      </c>
      <c r="J6598" t="s">
        <v>3228</v>
      </c>
      <c r="K6598" s="38">
        <v>45222</v>
      </c>
      <c r="L6598" s="38">
        <v>45222</v>
      </c>
      <c r="M6598" t="s">
        <v>3226</v>
      </c>
      <c r="N6598" t="s">
        <v>3987</v>
      </c>
      <c r="O6598">
        <v>151</v>
      </c>
      <c r="Q6598" t="s">
        <v>36</v>
      </c>
      <c r="R6598">
        <v>1.44</v>
      </c>
      <c r="S6598">
        <v>151</v>
      </c>
      <c r="U6598">
        <v>217.44</v>
      </c>
      <c r="V6598">
        <v>14289244</v>
      </c>
      <c r="X6598" t="s">
        <v>36</v>
      </c>
      <c r="Y6598" t="s">
        <v>3204</v>
      </c>
      <c r="Z6598" t="e">
        <f>VLOOKUP(N6598,Sheet3!J:J,1,0)</f>
        <v>#N/A</v>
      </c>
      <c r="AA6598" t="e">
        <f>VLOOKUP(I6598,Sheet3!$E$2:$E$8,1,0)</f>
        <v>#N/A</v>
      </c>
    </row>
    <row r="6599" spans="1:27" hidden="1" x14ac:dyDescent="0.25">
      <c r="A6599">
        <v>290062</v>
      </c>
      <c r="B6599" t="s">
        <v>3168</v>
      </c>
      <c r="E6599" t="s">
        <v>3198</v>
      </c>
      <c r="H6599">
        <v>1204</v>
      </c>
      <c r="I6599">
        <v>181150</v>
      </c>
      <c r="J6599" t="s">
        <v>3229</v>
      </c>
      <c r="K6599" s="38">
        <v>45223</v>
      </c>
      <c r="L6599" s="38">
        <v>45223</v>
      </c>
      <c r="M6599" t="s">
        <v>3226</v>
      </c>
      <c r="N6599" t="s">
        <v>3987</v>
      </c>
      <c r="O6599">
        <v>-163</v>
      </c>
      <c r="P6599" t="e">
        <f>VLOOKUP(I6599,Sheet3!$E$2:$E$16,1,0)</f>
        <v>#N/A</v>
      </c>
      <c r="Q6599" t="s">
        <v>36</v>
      </c>
      <c r="R6599">
        <v>1.44</v>
      </c>
      <c r="S6599">
        <v>-163</v>
      </c>
      <c r="U6599">
        <v>-234.72</v>
      </c>
      <c r="V6599">
        <v>14291507</v>
      </c>
      <c r="X6599" t="s">
        <v>36</v>
      </c>
      <c r="Y6599" t="s">
        <v>3204</v>
      </c>
      <c r="Z6599" t="e">
        <f>VLOOKUP(N6599,Sheet3!J:J,1,0)</f>
        <v>#N/A</v>
      </c>
      <c r="AA6599" t="e">
        <f>VLOOKUP(I6599,Sheet3!$E$2:$E$8,1,0)</f>
        <v>#N/A</v>
      </c>
    </row>
    <row r="6600" spans="1:27" hidden="1" x14ac:dyDescent="0.25">
      <c r="A6600">
        <v>290062</v>
      </c>
      <c r="B6600">
        <v>290062</v>
      </c>
      <c r="H6600">
        <v>1204</v>
      </c>
      <c r="M6600" t="s">
        <v>3226</v>
      </c>
      <c r="N6600" t="s">
        <v>3987</v>
      </c>
      <c r="R6600" t="s">
        <v>3225</v>
      </c>
      <c r="X6600" t="s">
        <v>36</v>
      </c>
      <c r="Z6600" t="e">
        <f>VLOOKUP(N6600,Sheet3!J:J,1,0)</f>
        <v>#N/A</v>
      </c>
      <c r="AA6600" t="e">
        <f>VLOOKUP(I6600,Sheet3!$E$2:$E$8,1,0)</f>
        <v>#N/A</v>
      </c>
    </row>
    <row r="6601" spans="1:27" hidden="1" x14ac:dyDescent="0.25">
      <c r="A6601">
        <v>290062</v>
      </c>
      <c r="B6601" t="s">
        <v>3168</v>
      </c>
      <c r="E6601" t="s">
        <v>3198</v>
      </c>
      <c r="H6601">
        <v>1204</v>
      </c>
      <c r="I6601">
        <v>14023035</v>
      </c>
      <c r="J6601" t="s">
        <v>3224</v>
      </c>
      <c r="K6601" s="38">
        <v>45243</v>
      </c>
      <c r="L6601" s="38">
        <v>45243</v>
      </c>
      <c r="M6601" t="s">
        <v>3226</v>
      </c>
      <c r="N6601" t="s">
        <v>4142</v>
      </c>
      <c r="R6601">
        <v>0</v>
      </c>
      <c r="V6601">
        <v>14319832</v>
      </c>
      <c r="X6601" t="s">
        <v>36</v>
      </c>
      <c r="Y6601" t="s">
        <v>3204</v>
      </c>
      <c r="Z6601" t="e">
        <f>VLOOKUP(N6601,Sheet3!J:J,1,0)</f>
        <v>#N/A</v>
      </c>
      <c r="AA6601" t="e">
        <f>VLOOKUP(I6601,Sheet3!$E$2:$E$8,1,0)</f>
        <v>#N/A</v>
      </c>
    </row>
    <row r="6602" spans="1:27" hidden="1" x14ac:dyDescent="0.25">
      <c r="A6602">
        <v>290062</v>
      </c>
      <c r="B6602" t="s">
        <v>3168</v>
      </c>
      <c r="E6602" t="s">
        <v>3198</v>
      </c>
      <c r="H6602">
        <v>1204</v>
      </c>
      <c r="I6602">
        <v>181149</v>
      </c>
      <c r="J6602" t="s">
        <v>3229</v>
      </c>
      <c r="K6602" s="38">
        <v>45243</v>
      </c>
      <c r="L6602" s="38">
        <v>45243</v>
      </c>
      <c r="M6602" t="s">
        <v>3226</v>
      </c>
      <c r="N6602" t="s">
        <v>4142</v>
      </c>
      <c r="O6602">
        <v>-48.9</v>
      </c>
      <c r="P6602" t="e">
        <f>VLOOKUP(I6602,Sheet3!$E$2:$E$16,1,0)</f>
        <v>#N/A</v>
      </c>
      <c r="Q6602" t="s">
        <v>36</v>
      </c>
      <c r="R6602">
        <v>-1.4400999999999999</v>
      </c>
      <c r="S6602">
        <v>-48.9</v>
      </c>
      <c r="U6602">
        <v>70.42</v>
      </c>
      <c r="V6602">
        <v>14320590</v>
      </c>
      <c r="X6602" t="s">
        <v>36</v>
      </c>
      <c r="Y6602" t="s">
        <v>3204</v>
      </c>
      <c r="Z6602" t="e">
        <f>VLOOKUP(N6602,Sheet3!J:J,1,0)</f>
        <v>#N/A</v>
      </c>
      <c r="AA6602" t="e">
        <f>VLOOKUP(I6602,Sheet3!$E$2:$E$8,1,0)</f>
        <v>#N/A</v>
      </c>
    </row>
    <row r="6603" spans="1:27" hidden="1" x14ac:dyDescent="0.25">
      <c r="A6603">
        <v>290062</v>
      </c>
      <c r="B6603" t="s">
        <v>3168</v>
      </c>
      <c r="E6603" t="s">
        <v>3198</v>
      </c>
      <c r="H6603">
        <v>1204</v>
      </c>
      <c r="I6603">
        <v>14023036</v>
      </c>
      <c r="J6603" t="s">
        <v>3233</v>
      </c>
      <c r="K6603" s="38">
        <v>45243</v>
      </c>
      <c r="L6603" s="38">
        <v>45243</v>
      </c>
      <c r="M6603" t="s">
        <v>3226</v>
      </c>
      <c r="N6603" t="s">
        <v>4142</v>
      </c>
      <c r="O6603">
        <v>21</v>
      </c>
      <c r="Q6603" t="s">
        <v>36</v>
      </c>
      <c r="R6603">
        <v>-1.4400999999999999</v>
      </c>
      <c r="S6603">
        <v>21</v>
      </c>
      <c r="U6603">
        <v>-30.24</v>
      </c>
      <c r="V6603">
        <v>14319836</v>
      </c>
      <c r="X6603" t="s">
        <v>36</v>
      </c>
      <c r="Y6603" t="s">
        <v>3204</v>
      </c>
      <c r="Z6603" t="e">
        <f>VLOOKUP(N6603,Sheet3!J:J,1,0)</f>
        <v>#N/A</v>
      </c>
      <c r="AA6603" t="e">
        <f>VLOOKUP(I6603,Sheet3!$E$2:$E$8,1,0)</f>
        <v>#N/A</v>
      </c>
    </row>
    <row r="6604" spans="1:27" hidden="1" x14ac:dyDescent="0.25">
      <c r="A6604">
        <v>290062</v>
      </c>
      <c r="B6604" t="s">
        <v>3168</v>
      </c>
      <c r="E6604" t="s">
        <v>3198</v>
      </c>
      <c r="H6604">
        <v>1204</v>
      </c>
      <c r="I6604">
        <v>14023035</v>
      </c>
      <c r="J6604" t="s">
        <v>3233</v>
      </c>
      <c r="K6604" s="38">
        <v>45243</v>
      </c>
      <c r="L6604" s="38">
        <v>45243</v>
      </c>
      <c r="M6604" t="s">
        <v>3226</v>
      </c>
      <c r="N6604" t="s">
        <v>4142</v>
      </c>
      <c r="O6604">
        <v>27.9</v>
      </c>
      <c r="Q6604" t="s">
        <v>36</v>
      </c>
      <c r="R6604">
        <v>-1.4400999999999999</v>
      </c>
      <c r="S6604">
        <v>27.9</v>
      </c>
      <c r="U6604">
        <v>-40.18</v>
      </c>
      <c r="V6604">
        <v>14319833</v>
      </c>
      <c r="X6604" t="s">
        <v>36</v>
      </c>
      <c r="Y6604" t="s">
        <v>3204</v>
      </c>
      <c r="Z6604" t="e">
        <f>VLOOKUP(N6604,Sheet3!J:J,1,0)</f>
        <v>#N/A</v>
      </c>
      <c r="AA6604" t="e">
        <f>VLOOKUP(I6604,Sheet3!$E$2:$E$8,1,0)</f>
        <v>#N/A</v>
      </c>
    </row>
    <row r="6605" spans="1:27" hidden="1" x14ac:dyDescent="0.25">
      <c r="A6605">
        <v>290062</v>
      </c>
      <c r="B6605">
        <v>290062</v>
      </c>
      <c r="H6605">
        <v>1204</v>
      </c>
      <c r="M6605" t="s">
        <v>3226</v>
      </c>
      <c r="N6605" t="s">
        <v>4142</v>
      </c>
      <c r="R6605" t="s">
        <v>3225</v>
      </c>
      <c r="X6605" t="s">
        <v>36</v>
      </c>
      <c r="Z6605" t="e">
        <f>VLOOKUP(N6605,Sheet3!J:J,1,0)</f>
        <v>#N/A</v>
      </c>
      <c r="AA6605" t="e">
        <f>VLOOKUP(I6605,Sheet3!$E$2:$E$8,1,0)</f>
        <v>#N/A</v>
      </c>
    </row>
    <row r="6606" spans="1:27" hidden="1" x14ac:dyDescent="0.25">
      <c r="A6606">
        <v>290062</v>
      </c>
      <c r="B6606" t="s">
        <v>3168</v>
      </c>
      <c r="E6606" t="s">
        <v>3198</v>
      </c>
      <c r="H6606">
        <v>1204</v>
      </c>
      <c r="I6606">
        <v>23009475</v>
      </c>
      <c r="J6606" t="s">
        <v>3224</v>
      </c>
      <c r="K6606" s="38">
        <v>45231</v>
      </c>
      <c r="L6606" s="38">
        <v>45231</v>
      </c>
      <c r="M6606" t="s">
        <v>3226</v>
      </c>
      <c r="N6606" t="s">
        <v>3363</v>
      </c>
      <c r="R6606">
        <v>0</v>
      </c>
      <c r="V6606">
        <v>14302512</v>
      </c>
      <c r="X6606" t="s">
        <v>36</v>
      </c>
      <c r="Y6606" t="s">
        <v>3204</v>
      </c>
      <c r="Z6606" t="e">
        <f>VLOOKUP(N6606,Sheet3!J:J,1,0)</f>
        <v>#N/A</v>
      </c>
      <c r="AA6606" t="e">
        <f>VLOOKUP(I6606,Sheet3!$E$2:$E$8,1,0)</f>
        <v>#N/A</v>
      </c>
    </row>
    <row r="6607" spans="1:27" hidden="1" x14ac:dyDescent="0.25">
      <c r="A6607">
        <v>290062</v>
      </c>
      <c r="B6607" t="s">
        <v>3168</v>
      </c>
      <c r="E6607" t="s">
        <v>3198</v>
      </c>
      <c r="H6607">
        <v>1204</v>
      </c>
      <c r="I6607">
        <v>23009475</v>
      </c>
      <c r="J6607" t="s">
        <v>3228</v>
      </c>
      <c r="K6607" s="38">
        <v>45231</v>
      </c>
      <c r="L6607" s="38">
        <v>45231</v>
      </c>
      <c r="M6607" t="s">
        <v>3226</v>
      </c>
      <c r="N6607" t="s">
        <v>3363</v>
      </c>
      <c r="O6607">
        <v>310</v>
      </c>
      <c r="Q6607" t="s">
        <v>36</v>
      </c>
      <c r="R6607">
        <v>1.44</v>
      </c>
      <c r="S6607">
        <v>310</v>
      </c>
      <c r="U6607">
        <v>446.4</v>
      </c>
      <c r="V6607">
        <v>14302513</v>
      </c>
      <c r="X6607" t="s">
        <v>36</v>
      </c>
      <c r="Y6607" t="s">
        <v>3204</v>
      </c>
      <c r="Z6607" t="e">
        <f>VLOOKUP(N6607,Sheet3!J:J,1,0)</f>
        <v>#N/A</v>
      </c>
      <c r="AA6607" t="e">
        <f>VLOOKUP(I6607,Sheet3!$E$2:$E$8,1,0)</f>
        <v>#N/A</v>
      </c>
    </row>
    <row r="6608" spans="1:27" hidden="1" x14ac:dyDescent="0.25">
      <c r="A6608">
        <v>290062</v>
      </c>
      <c r="B6608" t="s">
        <v>3168</v>
      </c>
      <c r="E6608" t="s">
        <v>3198</v>
      </c>
      <c r="H6608">
        <v>1204</v>
      </c>
      <c r="I6608">
        <v>181200</v>
      </c>
      <c r="J6608" t="s">
        <v>3229</v>
      </c>
      <c r="K6608" s="38">
        <v>45240</v>
      </c>
      <c r="L6608" s="38">
        <v>45240</v>
      </c>
      <c r="M6608" t="s">
        <v>3226</v>
      </c>
      <c r="N6608" t="s">
        <v>3363</v>
      </c>
      <c r="O6608">
        <v>-289</v>
      </c>
      <c r="P6608" t="e">
        <f>VLOOKUP(I6608,Sheet3!$E$2:$E$16,1,0)</f>
        <v>#N/A</v>
      </c>
      <c r="Q6608" t="s">
        <v>36</v>
      </c>
      <c r="R6608">
        <v>1.44</v>
      </c>
      <c r="S6608">
        <v>-289</v>
      </c>
      <c r="U6608">
        <v>-416.16</v>
      </c>
      <c r="V6608">
        <v>14317276</v>
      </c>
      <c r="X6608" t="s">
        <v>36</v>
      </c>
      <c r="Y6608" t="s">
        <v>3204</v>
      </c>
      <c r="Z6608" t="e">
        <f>VLOOKUP(N6608,Sheet3!J:J,1,0)</f>
        <v>#N/A</v>
      </c>
      <c r="AA6608" t="e">
        <f>VLOOKUP(I6608,Sheet3!$E$2:$E$8,1,0)</f>
        <v>#N/A</v>
      </c>
    </row>
    <row r="6609" spans="1:27" hidden="1" x14ac:dyDescent="0.25">
      <c r="A6609">
        <v>290062</v>
      </c>
      <c r="B6609" t="s">
        <v>3168</v>
      </c>
      <c r="E6609" t="s">
        <v>3198</v>
      </c>
      <c r="H6609">
        <v>1204</v>
      </c>
      <c r="I6609">
        <v>14023036</v>
      </c>
      <c r="J6609" t="s">
        <v>3233</v>
      </c>
      <c r="K6609" s="38">
        <v>45243</v>
      </c>
      <c r="L6609" s="38">
        <v>45243</v>
      </c>
      <c r="M6609" t="s">
        <v>3226</v>
      </c>
      <c r="N6609" t="s">
        <v>3363</v>
      </c>
      <c r="O6609">
        <v>-21</v>
      </c>
      <c r="Q6609" t="s">
        <v>36</v>
      </c>
      <c r="R6609">
        <v>1.44</v>
      </c>
      <c r="S6609">
        <v>-21</v>
      </c>
      <c r="U6609">
        <v>-30.24</v>
      </c>
      <c r="V6609">
        <v>14319835</v>
      </c>
      <c r="X6609" t="s">
        <v>36</v>
      </c>
      <c r="Y6609" t="s">
        <v>3204</v>
      </c>
      <c r="Z6609" t="e">
        <f>VLOOKUP(N6609,Sheet3!J:J,1,0)</f>
        <v>#N/A</v>
      </c>
      <c r="AA6609" t="e">
        <f>VLOOKUP(I6609,Sheet3!$E$2:$E$8,1,0)</f>
        <v>#N/A</v>
      </c>
    </row>
    <row r="6610" spans="1:27" hidden="1" x14ac:dyDescent="0.25">
      <c r="A6610">
        <v>290062</v>
      </c>
      <c r="B6610">
        <v>290062</v>
      </c>
      <c r="H6610">
        <v>1204</v>
      </c>
      <c r="M6610" t="s">
        <v>3226</v>
      </c>
      <c r="N6610" t="s">
        <v>3363</v>
      </c>
      <c r="R6610" t="s">
        <v>3225</v>
      </c>
      <c r="X6610" t="s">
        <v>36</v>
      </c>
      <c r="Z6610" t="e">
        <f>VLOOKUP(N6610,Sheet3!J:J,1,0)</f>
        <v>#N/A</v>
      </c>
      <c r="AA6610" t="e">
        <f>VLOOKUP(I6610,Sheet3!$E$2:$E$8,1,0)</f>
        <v>#N/A</v>
      </c>
    </row>
    <row r="6611" spans="1:27" hidden="1" x14ac:dyDescent="0.25">
      <c r="A6611">
        <v>290062</v>
      </c>
      <c r="B6611" t="s">
        <v>3168</v>
      </c>
      <c r="E6611" t="s">
        <v>3198</v>
      </c>
      <c r="H6611">
        <v>1204</v>
      </c>
      <c r="I6611">
        <v>23009475</v>
      </c>
      <c r="J6611" t="s">
        <v>3224</v>
      </c>
      <c r="K6611" s="38">
        <v>45231</v>
      </c>
      <c r="L6611" s="38">
        <v>45231</v>
      </c>
      <c r="M6611" t="s">
        <v>3226</v>
      </c>
      <c r="N6611" t="s">
        <v>3827</v>
      </c>
      <c r="R6611">
        <v>0</v>
      </c>
      <c r="V6611">
        <v>14302514</v>
      </c>
      <c r="X6611" t="s">
        <v>36</v>
      </c>
      <c r="Y6611" t="s">
        <v>3204</v>
      </c>
      <c r="Z6611" t="e">
        <f>VLOOKUP(N6611,Sheet3!J:J,1,0)</f>
        <v>#N/A</v>
      </c>
      <c r="AA6611" t="e">
        <f>VLOOKUP(I6611,Sheet3!$E$2:$E$8,1,0)</f>
        <v>#N/A</v>
      </c>
    </row>
    <row r="6612" spans="1:27" hidden="1" x14ac:dyDescent="0.25">
      <c r="A6612">
        <v>290062</v>
      </c>
      <c r="B6612" t="s">
        <v>3168</v>
      </c>
      <c r="E6612" t="s">
        <v>3198</v>
      </c>
      <c r="H6612">
        <v>1204</v>
      </c>
      <c r="I6612">
        <v>23009484</v>
      </c>
      <c r="J6612" t="s">
        <v>3228</v>
      </c>
      <c r="K6612" s="38">
        <v>45231</v>
      </c>
      <c r="L6612" s="38">
        <v>45231</v>
      </c>
      <c r="M6612" t="s">
        <v>3226</v>
      </c>
      <c r="N6612" t="s">
        <v>3827</v>
      </c>
      <c r="O6612">
        <v>11.9</v>
      </c>
      <c r="Q6612" t="s">
        <v>36</v>
      </c>
      <c r="R6612">
        <v>1.44</v>
      </c>
      <c r="S6612">
        <v>11.9</v>
      </c>
      <c r="U6612">
        <v>17.14</v>
      </c>
      <c r="V6612">
        <v>14304081</v>
      </c>
      <c r="X6612" t="s">
        <v>36</v>
      </c>
      <c r="Y6612" t="s">
        <v>3204</v>
      </c>
      <c r="Z6612" t="e">
        <f>VLOOKUP(N6612,Sheet3!J:J,1,0)</f>
        <v>#N/A</v>
      </c>
      <c r="AA6612" t="e">
        <f>VLOOKUP(I6612,Sheet3!$E$2:$E$8,1,0)</f>
        <v>#N/A</v>
      </c>
    </row>
    <row r="6613" spans="1:27" hidden="1" x14ac:dyDescent="0.25">
      <c r="A6613">
        <v>290062</v>
      </c>
      <c r="B6613" t="s">
        <v>3168</v>
      </c>
      <c r="E6613" t="s">
        <v>3198</v>
      </c>
      <c r="H6613">
        <v>1204</v>
      </c>
      <c r="I6613">
        <v>23009475</v>
      </c>
      <c r="J6613" t="s">
        <v>3228</v>
      </c>
      <c r="K6613" s="38">
        <v>45231</v>
      </c>
      <c r="L6613" s="38">
        <v>45231</v>
      </c>
      <c r="M6613" t="s">
        <v>3226</v>
      </c>
      <c r="N6613" t="s">
        <v>3827</v>
      </c>
      <c r="O6613">
        <v>286</v>
      </c>
      <c r="Q6613" t="s">
        <v>36</v>
      </c>
      <c r="R6613">
        <v>1.44</v>
      </c>
      <c r="S6613">
        <v>286</v>
      </c>
      <c r="U6613">
        <v>411.84</v>
      </c>
      <c r="V6613">
        <v>14302515</v>
      </c>
      <c r="X6613" t="s">
        <v>36</v>
      </c>
      <c r="Y6613" t="s">
        <v>3204</v>
      </c>
      <c r="Z6613" t="e">
        <f>VLOOKUP(N6613,Sheet3!J:J,1,0)</f>
        <v>#N/A</v>
      </c>
      <c r="AA6613" t="e">
        <f>VLOOKUP(I6613,Sheet3!$E$2:$E$8,1,0)</f>
        <v>#N/A</v>
      </c>
    </row>
    <row r="6614" spans="1:27" hidden="1" x14ac:dyDescent="0.25">
      <c r="A6614">
        <v>290062</v>
      </c>
      <c r="B6614" t="s">
        <v>3168</v>
      </c>
      <c r="E6614" t="s">
        <v>3198</v>
      </c>
      <c r="H6614">
        <v>1204</v>
      </c>
      <c r="I6614">
        <v>181201</v>
      </c>
      <c r="J6614" t="s">
        <v>3229</v>
      </c>
      <c r="K6614" s="38">
        <v>45240</v>
      </c>
      <c r="L6614" s="38">
        <v>45240</v>
      </c>
      <c r="M6614" t="s">
        <v>3226</v>
      </c>
      <c r="N6614" t="s">
        <v>3827</v>
      </c>
      <c r="O6614">
        <v>-270</v>
      </c>
      <c r="P6614" t="e">
        <f>VLOOKUP(I6614,Sheet3!$E$2:$E$16,1,0)</f>
        <v>#N/A</v>
      </c>
      <c r="Q6614" t="s">
        <v>36</v>
      </c>
      <c r="R6614">
        <v>1.44</v>
      </c>
      <c r="S6614">
        <v>-270</v>
      </c>
      <c r="U6614">
        <v>-388.8</v>
      </c>
      <c r="V6614">
        <v>14317279</v>
      </c>
      <c r="X6614" t="s">
        <v>36</v>
      </c>
      <c r="Y6614" t="s">
        <v>3204</v>
      </c>
      <c r="Z6614" t="e">
        <f>VLOOKUP(N6614,Sheet3!J:J,1,0)</f>
        <v>#N/A</v>
      </c>
      <c r="AA6614" t="e">
        <f>VLOOKUP(I6614,Sheet3!$E$2:$E$8,1,0)</f>
        <v>#N/A</v>
      </c>
    </row>
    <row r="6615" spans="1:27" hidden="1" x14ac:dyDescent="0.25">
      <c r="A6615">
        <v>290062</v>
      </c>
      <c r="B6615" t="s">
        <v>3168</v>
      </c>
      <c r="E6615" t="s">
        <v>3198</v>
      </c>
      <c r="H6615">
        <v>1204</v>
      </c>
      <c r="I6615">
        <v>14023035</v>
      </c>
      <c r="J6615" t="s">
        <v>3233</v>
      </c>
      <c r="K6615" s="38">
        <v>45243</v>
      </c>
      <c r="L6615" s="38">
        <v>45243</v>
      </c>
      <c r="M6615" t="s">
        <v>3226</v>
      </c>
      <c r="N6615" t="s">
        <v>3827</v>
      </c>
      <c r="O6615">
        <v>-27.9</v>
      </c>
      <c r="Q6615" t="s">
        <v>36</v>
      </c>
      <c r="R6615">
        <v>1.44</v>
      </c>
      <c r="S6615">
        <v>-27.9</v>
      </c>
      <c r="U6615">
        <v>-40.18</v>
      </c>
      <c r="V6615">
        <v>14319831</v>
      </c>
      <c r="X6615" t="s">
        <v>36</v>
      </c>
      <c r="Y6615" t="s">
        <v>3204</v>
      </c>
      <c r="Z6615" t="e">
        <f>VLOOKUP(N6615,Sheet3!J:J,1,0)</f>
        <v>#N/A</v>
      </c>
      <c r="AA6615" t="e">
        <f>VLOOKUP(I6615,Sheet3!$E$2:$E$8,1,0)</f>
        <v>#N/A</v>
      </c>
    </row>
    <row r="6616" spans="1:27" hidden="1" x14ac:dyDescent="0.25">
      <c r="A6616">
        <v>290062</v>
      </c>
      <c r="B6616">
        <v>290062</v>
      </c>
      <c r="H6616">
        <v>1204</v>
      </c>
      <c r="M6616" t="s">
        <v>3226</v>
      </c>
      <c r="N6616" t="s">
        <v>3827</v>
      </c>
      <c r="R6616" t="s">
        <v>3225</v>
      </c>
      <c r="X6616" t="s">
        <v>36</v>
      </c>
      <c r="Z6616" t="e">
        <f>VLOOKUP(N6616,Sheet3!J:J,1,0)</f>
        <v>#N/A</v>
      </c>
      <c r="AA6616" t="e">
        <f>VLOOKUP(I6616,Sheet3!$E$2:$E$8,1,0)</f>
        <v>#N/A</v>
      </c>
    </row>
    <row r="6617" spans="1:27" hidden="1" x14ac:dyDescent="0.25">
      <c r="A6617">
        <v>290062</v>
      </c>
      <c r="B6617" t="s">
        <v>3168</v>
      </c>
      <c r="E6617" t="s">
        <v>3198</v>
      </c>
      <c r="H6617">
        <v>1204</v>
      </c>
      <c r="I6617">
        <v>23009476</v>
      </c>
      <c r="J6617" t="s">
        <v>3224</v>
      </c>
      <c r="K6617" s="38">
        <v>45231</v>
      </c>
      <c r="L6617" s="38">
        <v>45231</v>
      </c>
      <c r="M6617" t="s">
        <v>3226</v>
      </c>
      <c r="N6617" t="s">
        <v>3828</v>
      </c>
      <c r="R6617">
        <v>0</v>
      </c>
      <c r="V6617">
        <v>14302529</v>
      </c>
      <c r="X6617" t="s">
        <v>36</v>
      </c>
      <c r="Y6617" t="s">
        <v>3204</v>
      </c>
      <c r="Z6617" t="e">
        <f>VLOOKUP(N6617,Sheet3!J:J,1,0)</f>
        <v>#N/A</v>
      </c>
      <c r="AA6617" t="e">
        <f>VLOOKUP(I6617,Sheet3!$E$2:$E$8,1,0)</f>
        <v>#N/A</v>
      </c>
    </row>
    <row r="6618" spans="1:27" hidden="1" x14ac:dyDescent="0.25">
      <c r="A6618">
        <v>290062</v>
      </c>
      <c r="B6618" t="s">
        <v>3168</v>
      </c>
      <c r="E6618" t="s">
        <v>3198</v>
      </c>
      <c r="H6618">
        <v>1204</v>
      </c>
      <c r="I6618">
        <v>23009476</v>
      </c>
      <c r="J6618" t="s">
        <v>3228</v>
      </c>
      <c r="K6618" s="38">
        <v>45231</v>
      </c>
      <c r="L6618" s="38">
        <v>45231</v>
      </c>
      <c r="M6618" t="s">
        <v>3226</v>
      </c>
      <c r="N6618" t="s">
        <v>3828</v>
      </c>
      <c r="O6618">
        <v>1653.3</v>
      </c>
      <c r="Q6618" t="s">
        <v>36</v>
      </c>
      <c r="R6618">
        <v>1.44</v>
      </c>
      <c r="S6618">
        <v>1653.3</v>
      </c>
      <c r="U6618">
        <v>2380.75</v>
      </c>
      <c r="V6618">
        <v>14302530</v>
      </c>
      <c r="X6618" t="s">
        <v>36</v>
      </c>
      <c r="Y6618" t="s">
        <v>3204</v>
      </c>
      <c r="Z6618" t="e">
        <f>VLOOKUP(N6618,Sheet3!J:J,1,0)</f>
        <v>#N/A</v>
      </c>
      <c r="AA6618" t="e">
        <f>VLOOKUP(I6618,Sheet3!$E$2:$E$8,1,0)</f>
        <v>#N/A</v>
      </c>
    </row>
    <row r="6619" spans="1:27" hidden="1" x14ac:dyDescent="0.25">
      <c r="A6619">
        <v>290062</v>
      </c>
      <c r="B6619" t="s">
        <v>3168</v>
      </c>
      <c r="E6619" t="s">
        <v>3198</v>
      </c>
      <c r="H6619">
        <v>1204</v>
      </c>
      <c r="I6619">
        <v>181203</v>
      </c>
      <c r="J6619" t="s">
        <v>3229</v>
      </c>
      <c r="K6619" s="38">
        <v>45236</v>
      </c>
      <c r="L6619" s="38">
        <v>45236</v>
      </c>
      <c r="M6619" t="s">
        <v>3226</v>
      </c>
      <c r="N6619" t="s">
        <v>3828</v>
      </c>
      <c r="O6619">
        <v>-1653.3</v>
      </c>
      <c r="P6619" t="e">
        <f>VLOOKUP(I6619,Sheet3!$E$2:$E$16,1,0)</f>
        <v>#N/A</v>
      </c>
      <c r="Q6619" t="s">
        <v>36</v>
      </c>
      <c r="R6619">
        <v>1.44</v>
      </c>
      <c r="S6619">
        <v>-1653.3</v>
      </c>
      <c r="U6619">
        <v>-2380.75</v>
      </c>
      <c r="V6619">
        <v>14307834</v>
      </c>
      <c r="X6619" t="s">
        <v>36</v>
      </c>
      <c r="Y6619" t="s">
        <v>3204</v>
      </c>
      <c r="Z6619" t="e">
        <f>VLOOKUP(N6619,Sheet3!J:J,1,0)</f>
        <v>#N/A</v>
      </c>
      <c r="AA6619" t="e">
        <f>VLOOKUP(I6619,Sheet3!$E$2:$E$8,1,0)</f>
        <v>#N/A</v>
      </c>
    </row>
    <row r="6620" spans="1:27" hidden="1" x14ac:dyDescent="0.25">
      <c r="A6620">
        <v>290062</v>
      </c>
      <c r="B6620">
        <v>290062</v>
      </c>
      <c r="H6620">
        <v>1204</v>
      </c>
      <c r="M6620" t="s">
        <v>3226</v>
      </c>
      <c r="N6620" t="s">
        <v>3828</v>
      </c>
      <c r="R6620" t="s">
        <v>3225</v>
      </c>
      <c r="X6620" t="s">
        <v>36</v>
      </c>
      <c r="Z6620" t="e">
        <f>VLOOKUP(N6620,Sheet3!J:J,1,0)</f>
        <v>#N/A</v>
      </c>
      <c r="AA6620" t="e">
        <f>VLOOKUP(I6620,Sheet3!$E$2:$E$8,1,0)</f>
        <v>#N/A</v>
      </c>
    </row>
    <row r="6621" spans="1:27" hidden="1" x14ac:dyDescent="0.25">
      <c r="A6621">
        <v>290062</v>
      </c>
      <c r="B6621" t="s">
        <v>3168</v>
      </c>
      <c r="E6621" t="s">
        <v>3198</v>
      </c>
      <c r="H6621">
        <v>1204</v>
      </c>
      <c r="I6621">
        <v>23009476</v>
      </c>
      <c r="J6621" t="s">
        <v>3224</v>
      </c>
      <c r="K6621" s="38">
        <v>45231</v>
      </c>
      <c r="L6621" s="38">
        <v>45231</v>
      </c>
      <c r="M6621" t="s">
        <v>3226</v>
      </c>
      <c r="N6621" t="s">
        <v>3991</v>
      </c>
      <c r="R6621">
        <v>0</v>
      </c>
      <c r="V6621">
        <v>14302554</v>
      </c>
      <c r="X6621" t="s">
        <v>36</v>
      </c>
      <c r="Y6621" t="s">
        <v>3204</v>
      </c>
      <c r="Z6621" t="e">
        <f>VLOOKUP(N6621,Sheet3!J:J,1,0)</f>
        <v>#N/A</v>
      </c>
      <c r="AA6621" t="e">
        <f>VLOOKUP(I6621,Sheet3!$E$2:$E$8,1,0)</f>
        <v>#N/A</v>
      </c>
    </row>
    <row r="6622" spans="1:27" hidden="1" x14ac:dyDescent="0.25">
      <c r="A6622">
        <v>290062</v>
      </c>
      <c r="B6622" t="s">
        <v>3168</v>
      </c>
      <c r="E6622" t="s">
        <v>3198</v>
      </c>
      <c r="H6622">
        <v>1204</v>
      </c>
      <c r="I6622">
        <v>23009476</v>
      </c>
      <c r="J6622" t="s">
        <v>3228</v>
      </c>
      <c r="K6622" s="38">
        <v>45231</v>
      </c>
      <c r="L6622" s="38">
        <v>45231</v>
      </c>
      <c r="M6622" t="s">
        <v>3226</v>
      </c>
      <c r="N6622" t="s">
        <v>3991</v>
      </c>
      <c r="O6622">
        <v>619</v>
      </c>
      <c r="Q6622" t="s">
        <v>36</v>
      </c>
      <c r="R6622">
        <v>1.44</v>
      </c>
      <c r="S6622">
        <v>619</v>
      </c>
      <c r="U6622">
        <v>891.36</v>
      </c>
      <c r="V6622">
        <v>14302555</v>
      </c>
      <c r="X6622" t="s">
        <v>36</v>
      </c>
      <c r="Y6622" t="s">
        <v>3204</v>
      </c>
      <c r="Z6622" t="e">
        <f>VLOOKUP(N6622,Sheet3!J:J,1,0)</f>
        <v>#N/A</v>
      </c>
      <c r="AA6622" t="e">
        <f>VLOOKUP(I6622,Sheet3!$E$2:$E$8,1,0)</f>
        <v>#N/A</v>
      </c>
    </row>
    <row r="6623" spans="1:27" hidden="1" x14ac:dyDescent="0.25">
      <c r="A6623">
        <v>290062</v>
      </c>
      <c r="B6623" t="s">
        <v>3168</v>
      </c>
      <c r="E6623" t="s">
        <v>3198</v>
      </c>
      <c r="H6623">
        <v>1204</v>
      </c>
      <c r="I6623">
        <v>181208</v>
      </c>
      <c r="J6623" t="s">
        <v>3229</v>
      </c>
      <c r="K6623" s="38">
        <v>45240</v>
      </c>
      <c r="L6623" s="38">
        <v>45240</v>
      </c>
      <c r="M6623" t="s">
        <v>3226</v>
      </c>
      <c r="N6623" t="s">
        <v>3991</v>
      </c>
      <c r="O6623">
        <v>-619</v>
      </c>
      <c r="P6623" t="e">
        <f>VLOOKUP(I6623,Sheet3!$E$2:$E$16,1,0)</f>
        <v>#N/A</v>
      </c>
      <c r="Q6623" t="s">
        <v>36</v>
      </c>
      <c r="R6623">
        <v>1.44</v>
      </c>
      <c r="S6623">
        <v>-619</v>
      </c>
      <c r="U6623">
        <v>-891.36</v>
      </c>
      <c r="V6623">
        <v>14316750</v>
      </c>
      <c r="X6623" t="s">
        <v>36</v>
      </c>
      <c r="Y6623" t="s">
        <v>3204</v>
      </c>
      <c r="Z6623" t="e">
        <f>VLOOKUP(N6623,Sheet3!J:J,1,0)</f>
        <v>#N/A</v>
      </c>
      <c r="AA6623" t="e">
        <f>VLOOKUP(I6623,Sheet3!$E$2:$E$8,1,0)</f>
        <v>#N/A</v>
      </c>
    </row>
    <row r="6624" spans="1:27" hidden="1" x14ac:dyDescent="0.25">
      <c r="A6624">
        <v>290062</v>
      </c>
      <c r="B6624">
        <v>290062</v>
      </c>
      <c r="H6624">
        <v>1204</v>
      </c>
      <c r="M6624" t="s">
        <v>3226</v>
      </c>
      <c r="N6624" t="s">
        <v>3991</v>
      </c>
      <c r="R6624" t="s">
        <v>3225</v>
      </c>
      <c r="X6624" t="s">
        <v>36</v>
      </c>
      <c r="Z6624" t="e">
        <f>VLOOKUP(N6624,Sheet3!J:J,1,0)</f>
        <v>#N/A</v>
      </c>
      <c r="AA6624" t="e">
        <f>VLOOKUP(I6624,Sheet3!$E$2:$E$8,1,0)</f>
        <v>#N/A</v>
      </c>
    </row>
    <row r="6625" spans="1:27" hidden="1" x14ac:dyDescent="0.25">
      <c r="A6625">
        <v>290062</v>
      </c>
      <c r="B6625" t="s">
        <v>3168</v>
      </c>
      <c r="E6625" t="s">
        <v>3198</v>
      </c>
      <c r="H6625">
        <v>1204</v>
      </c>
      <c r="I6625">
        <v>23010066</v>
      </c>
      <c r="J6625" t="s">
        <v>3224</v>
      </c>
      <c r="K6625" s="38">
        <v>45247</v>
      </c>
      <c r="L6625" s="38">
        <v>45247</v>
      </c>
      <c r="M6625" t="s">
        <v>3226</v>
      </c>
      <c r="N6625" t="s">
        <v>3993</v>
      </c>
      <c r="R6625">
        <v>0</v>
      </c>
      <c r="V6625">
        <v>14325423</v>
      </c>
      <c r="X6625" t="s">
        <v>36</v>
      </c>
      <c r="Y6625" t="s">
        <v>3204</v>
      </c>
      <c r="Z6625" t="e">
        <f>VLOOKUP(N6625,Sheet3!J:J,1,0)</f>
        <v>#N/A</v>
      </c>
      <c r="AA6625" t="e">
        <f>VLOOKUP(I6625,Sheet3!$E$2:$E$8,1,0)</f>
        <v>#N/A</v>
      </c>
    </row>
    <row r="6626" spans="1:27" hidden="1" x14ac:dyDescent="0.25">
      <c r="A6626">
        <v>290062</v>
      </c>
      <c r="B6626" t="s">
        <v>3168</v>
      </c>
      <c r="E6626" t="s">
        <v>3198</v>
      </c>
      <c r="H6626">
        <v>1204</v>
      </c>
      <c r="I6626">
        <v>23010066</v>
      </c>
      <c r="J6626" t="s">
        <v>3228</v>
      </c>
      <c r="K6626" s="38">
        <v>45247</v>
      </c>
      <c r="L6626" s="38">
        <v>45247</v>
      </c>
      <c r="M6626" t="s">
        <v>3226</v>
      </c>
      <c r="N6626" t="s">
        <v>3993</v>
      </c>
      <c r="O6626">
        <v>47</v>
      </c>
      <c r="Q6626" t="s">
        <v>36</v>
      </c>
      <c r="R6626">
        <v>1.44</v>
      </c>
      <c r="S6626">
        <v>47</v>
      </c>
      <c r="U6626">
        <v>67.680000000000007</v>
      </c>
      <c r="V6626">
        <v>14325480</v>
      </c>
      <c r="X6626" t="s">
        <v>36</v>
      </c>
      <c r="Y6626" t="s">
        <v>3204</v>
      </c>
      <c r="Z6626" t="e">
        <f>VLOOKUP(N6626,Sheet3!J:J,1,0)</f>
        <v>#N/A</v>
      </c>
      <c r="AA6626" t="e">
        <f>VLOOKUP(I6626,Sheet3!$E$2:$E$8,1,0)</f>
        <v>#N/A</v>
      </c>
    </row>
    <row r="6627" spans="1:27" hidden="1" x14ac:dyDescent="0.25">
      <c r="A6627">
        <v>290062</v>
      </c>
      <c r="B6627" t="s">
        <v>3168</v>
      </c>
      <c r="E6627" t="s">
        <v>3198</v>
      </c>
      <c r="H6627">
        <v>1204</v>
      </c>
      <c r="I6627">
        <v>23010066</v>
      </c>
      <c r="J6627" t="s">
        <v>3228</v>
      </c>
      <c r="K6627" s="38">
        <v>45247</v>
      </c>
      <c r="L6627" s="38">
        <v>45247</v>
      </c>
      <c r="M6627" t="s">
        <v>3226</v>
      </c>
      <c r="N6627" t="s">
        <v>3993</v>
      </c>
      <c r="O6627">
        <v>1798.8</v>
      </c>
      <c r="Q6627" t="s">
        <v>36</v>
      </c>
      <c r="R6627">
        <v>1.44</v>
      </c>
      <c r="S6627">
        <v>1798.8</v>
      </c>
      <c r="U6627">
        <v>2590.27</v>
      </c>
      <c r="V6627">
        <v>14325424</v>
      </c>
      <c r="X6627" t="s">
        <v>36</v>
      </c>
      <c r="Y6627" t="s">
        <v>3204</v>
      </c>
      <c r="Z6627" t="e">
        <f>VLOOKUP(N6627,Sheet3!J:J,1,0)</f>
        <v>#N/A</v>
      </c>
      <c r="AA6627" t="e">
        <f>VLOOKUP(I6627,Sheet3!$E$2:$E$8,1,0)</f>
        <v>#N/A</v>
      </c>
    </row>
    <row r="6628" spans="1:27" hidden="1" x14ac:dyDescent="0.25">
      <c r="A6628">
        <v>290062</v>
      </c>
      <c r="B6628" t="s">
        <v>3168</v>
      </c>
      <c r="E6628" t="s">
        <v>3198</v>
      </c>
      <c r="H6628">
        <v>1204</v>
      </c>
      <c r="I6628">
        <v>181281</v>
      </c>
      <c r="J6628" t="s">
        <v>3229</v>
      </c>
      <c r="K6628" s="38">
        <v>45250</v>
      </c>
      <c r="L6628" s="38">
        <v>45250</v>
      </c>
      <c r="M6628" t="s">
        <v>3226</v>
      </c>
      <c r="N6628" t="s">
        <v>3993</v>
      </c>
      <c r="O6628">
        <v>-1845.8</v>
      </c>
      <c r="P6628" t="e">
        <f>VLOOKUP(I6628,Sheet3!$E$2:$E$16,1,0)</f>
        <v>#N/A</v>
      </c>
      <c r="Q6628" t="s">
        <v>36</v>
      </c>
      <c r="R6628">
        <v>1.44</v>
      </c>
      <c r="S6628">
        <v>-1845.8</v>
      </c>
      <c r="U6628">
        <v>-2657.95</v>
      </c>
      <c r="V6628">
        <v>14327729</v>
      </c>
      <c r="X6628" t="s">
        <v>36</v>
      </c>
      <c r="Y6628" t="s">
        <v>3204</v>
      </c>
      <c r="Z6628" t="e">
        <f>VLOOKUP(N6628,Sheet3!J:J,1,0)</f>
        <v>#N/A</v>
      </c>
      <c r="AA6628" t="e">
        <f>VLOOKUP(I6628,Sheet3!$E$2:$E$8,1,0)</f>
        <v>#N/A</v>
      </c>
    </row>
    <row r="6629" spans="1:27" hidden="1" x14ac:dyDescent="0.25">
      <c r="A6629">
        <v>290062</v>
      </c>
      <c r="B6629">
        <v>290062</v>
      </c>
      <c r="H6629">
        <v>1204</v>
      </c>
      <c r="M6629" t="s">
        <v>3226</v>
      </c>
      <c r="N6629" t="s">
        <v>3993</v>
      </c>
      <c r="R6629" t="s">
        <v>3225</v>
      </c>
      <c r="X6629" t="s">
        <v>36</v>
      </c>
      <c r="Z6629" t="e">
        <f>VLOOKUP(N6629,Sheet3!J:J,1,0)</f>
        <v>#N/A</v>
      </c>
      <c r="AA6629" t="e">
        <f>VLOOKUP(I6629,Sheet3!$E$2:$E$8,1,0)</f>
        <v>#N/A</v>
      </c>
    </row>
    <row r="6630" spans="1:27" hidden="1" x14ac:dyDescent="0.25">
      <c r="A6630">
        <v>290062</v>
      </c>
      <c r="B6630" t="s">
        <v>3168</v>
      </c>
      <c r="E6630" t="s">
        <v>3198</v>
      </c>
      <c r="H6630">
        <v>1204</v>
      </c>
      <c r="I6630">
        <v>23010069</v>
      </c>
      <c r="J6630" t="s">
        <v>3224</v>
      </c>
      <c r="K6630" s="38">
        <v>45247</v>
      </c>
      <c r="L6630" s="38">
        <v>45247</v>
      </c>
      <c r="M6630" t="s">
        <v>3226</v>
      </c>
      <c r="N6630" t="s">
        <v>3398</v>
      </c>
      <c r="R6630">
        <v>0</v>
      </c>
      <c r="V6630">
        <v>14325877</v>
      </c>
      <c r="X6630" t="s">
        <v>36</v>
      </c>
      <c r="Y6630" t="s">
        <v>3204</v>
      </c>
      <c r="Z6630" t="e">
        <f>VLOOKUP(N6630,Sheet3!J:J,1,0)</f>
        <v>#N/A</v>
      </c>
      <c r="AA6630" t="e">
        <f>VLOOKUP(I6630,Sheet3!$E$2:$E$8,1,0)</f>
        <v>#N/A</v>
      </c>
    </row>
    <row r="6631" spans="1:27" hidden="1" x14ac:dyDescent="0.25">
      <c r="A6631">
        <v>290062</v>
      </c>
      <c r="B6631" t="s">
        <v>3168</v>
      </c>
      <c r="E6631" t="s">
        <v>3198</v>
      </c>
      <c r="H6631">
        <v>1204</v>
      </c>
      <c r="I6631">
        <v>23010069</v>
      </c>
      <c r="J6631" t="s">
        <v>3228</v>
      </c>
      <c r="K6631" s="38">
        <v>45247</v>
      </c>
      <c r="L6631" s="38">
        <v>45247</v>
      </c>
      <c r="M6631" t="s">
        <v>3226</v>
      </c>
      <c r="N6631" t="s">
        <v>3398</v>
      </c>
      <c r="O6631">
        <v>426.2</v>
      </c>
      <c r="Q6631" t="s">
        <v>36</v>
      </c>
      <c r="R6631">
        <v>1.44</v>
      </c>
      <c r="S6631">
        <v>426.2</v>
      </c>
      <c r="U6631">
        <v>613.73</v>
      </c>
      <c r="V6631">
        <v>14325878</v>
      </c>
      <c r="X6631" t="s">
        <v>36</v>
      </c>
      <c r="Y6631" t="s">
        <v>3204</v>
      </c>
      <c r="Z6631" t="e">
        <f>VLOOKUP(N6631,Sheet3!J:J,1,0)</f>
        <v>#N/A</v>
      </c>
      <c r="AA6631" t="e">
        <f>VLOOKUP(I6631,Sheet3!$E$2:$E$8,1,0)</f>
        <v>#N/A</v>
      </c>
    </row>
    <row r="6632" spans="1:27" hidden="1" x14ac:dyDescent="0.25">
      <c r="A6632">
        <v>290062</v>
      </c>
      <c r="B6632" t="s">
        <v>3168</v>
      </c>
      <c r="E6632" t="s">
        <v>3198</v>
      </c>
      <c r="H6632">
        <v>1204</v>
      </c>
      <c r="I6632">
        <v>181340</v>
      </c>
      <c r="J6632" t="s">
        <v>3229</v>
      </c>
      <c r="K6632" s="38">
        <v>45258</v>
      </c>
      <c r="L6632" s="38">
        <v>45258</v>
      </c>
      <c r="M6632" t="s">
        <v>3226</v>
      </c>
      <c r="N6632" t="s">
        <v>3398</v>
      </c>
      <c r="O6632">
        <v>-426.2</v>
      </c>
      <c r="P6632" t="e">
        <f>VLOOKUP(I6632,Sheet3!$E$2:$E$16,1,0)</f>
        <v>#N/A</v>
      </c>
      <c r="Q6632" t="s">
        <v>36</v>
      </c>
      <c r="R6632">
        <v>1.44</v>
      </c>
      <c r="S6632">
        <v>-426.2</v>
      </c>
      <c r="U6632">
        <v>-613.73</v>
      </c>
      <c r="V6632">
        <v>14338447</v>
      </c>
      <c r="X6632" t="s">
        <v>36</v>
      </c>
      <c r="Y6632" t="s">
        <v>3204</v>
      </c>
      <c r="Z6632" t="e">
        <f>VLOOKUP(N6632,Sheet3!J:J,1,0)</f>
        <v>#N/A</v>
      </c>
      <c r="AA6632" t="e">
        <f>VLOOKUP(I6632,Sheet3!$E$2:$E$8,1,0)</f>
        <v>#N/A</v>
      </c>
    </row>
    <row r="6633" spans="1:27" hidden="1" x14ac:dyDescent="0.25">
      <c r="A6633">
        <v>290062</v>
      </c>
      <c r="B6633">
        <v>290062</v>
      </c>
      <c r="H6633">
        <v>1204</v>
      </c>
      <c r="M6633" t="s">
        <v>3226</v>
      </c>
      <c r="N6633" t="s">
        <v>3398</v>
      </c>
      <c r="R6633" t="s">
        <v>3225</v>
      </c>
      <c r="X6633" t="s">
        <v>36</v>
      </c>
      <c r="Z6633" t="e">
        <f>VLOOKUP(N6633,Sheet3!J:J,1,0)</f>
        <v>#N/A</v>
      </c>
      <c r="AA6633" t="e">
        <f>VLOOKUP(I6633,Sheet3!$E$2:$E$8,1,0)</f>
        <v>#N/A</v>
      </c>
    </row>
    <row r="6634" spans="1:27" hidden="1" x14ac:dyDescent="0.25">
      <c r="A6634">
        <v>290062</v>
      </c>
      <c r="B6634" t="s">
        <v>3168</v>
      </c>
      <c r="E6634" t="s">
        <v>3198</v>
      </c>
      <c r="H6634">
        <v>1204</v>
      </c>
      <c r="I6634">
        <v>23010069</v>
      </c>
      <c r="J6634" t="s">
        <v>3224</v>
      </c>
      <c r="K6634" s="38">
        <v>45247</v>
      </c>
      <c r="L6634" s="38">
        <v>45247</v>
      </c>
      <c r="M6634" t="s">
        <v>3226</v>
      </c>
      <c r="N6634" t="s">
        <v>3830</v>
      </c>
      <c r="R6634">
        <v>0</v>
      </c>
      <c r="V6634">
        <v>14325879</v>
      </c>
      <c r="X6634" t="s">
        <v>36</v>
      </c>
      <c r="Y6634" t="s">
        <v>3204</v>
      </c>
      <c r="Z6634" t="e">
        <f>VLOOKUP(N6634,Sheet3!J:J,1,0)</f>
        <v>#N/A</v>
      </c>
      <c r="AA6634" t="e">
        <f>VLOOKUP(I6634,Sheet3!$E$2:$E$8,1,0)</f>
        <v>#N/A</v>
      </c>
    </row>
    <row r="6635" spans="1:27" hidden="1" x14ac:dyDescent="0.25">
      <c r="A6635">
        <v>290062</v>
      </c>
      <c r="B6635" t="s">
        <v>3168</v>
      </c>
      <c r="E6635" t="s">
        <v>3198</v>
      </c>
      <c r="H6635">
        <v>1204</v>
      </c>
      <c r="I6635">
        <v>23010069</v>
      </c>
      <c r="J6635" t="s">
        <v>3228</v>
      </c>
      <c r="K6635" s="38">
        <v>45247</v>
      </c>
      <c r="L6635" s="38">
        <v>45247</v>
      </c>
      <c r="M6635" t="s">
        <v>3226</v>
      </c>
      <c r="N6635" t="s">
        <v>3830</v>
      </c>
      <c r="O6635">
        <v>512</v>
      </c>
      <c r="Q6635" t="s">
        <v>36</v>
      </c>
      <c r="R6635">
        <v>1.44</v>
      </c>
      <c r="S6635">
        <v>512</v>
      </c>
      <c r="U6635">
        <v>737.28</v>
      </c>
      <c r="V6635">
        <v>14325880</v>
      </c>
      <c r="X6635" t="s">
        <v>36</v>
      </c>
      <c r="Y6635" t="s">
        <v>3204</v>
      </c>
      <c r="Z6635" t="e">
        <f>VLOOKUP(N6635,Sheet3!J:J,1,0)</f>
        <v>#N/A</v>
      </c>
      <c r="AA6635" t="e">
        <f>VLOOKUP(I6635,Sheet3!$E$2:$E$8,1,0)</f>
        <v>#N/A</v>
      </c>
    </row>
    <row r="6636" spans="1:27" hidden="1" x14ac:dyDescent="0.25">
      <c r="A6636">
        <v>290062</v>
      </c>
      <c r="B6636" t="s">
        <v>3168</v>
      </c>
      <c r="E6636" t="s">
        <v>3198</v>
      </c>
      <c r="H6636">
        <v>1204</v>
      </c>
      <c r="I6636">
        <v>181201</v>
      </c>
      <c r="J6636" t="s">
        <v>3229</v>
      </c>
      <c r="K6636" s="38">
        <v>45253</v>
      </c>
      <c r="L6636" s="38">
        <v>45253</v>
      </c>
      <c r="M6636" t="s">
        <v>3226</v>
      </c>
      <c r="N6636" t="s">
        <v>3830</v>
      </c>
      <c r="O6636">
        <v>-9</v>
      </c>
      <c r="P6636" t="e">
        <f>VLOOKUP(I6636,Sheet3!$E$2:$E$16,1,0)</f>
        <v>#N/A</v>
      </c>
      <c r="Q6636" t="s">
        <v>36</v>
      </c>
      <c r="R6636">
        <v>1.44</v>
      </c>
      <c r="S6636">
        <v>-9</v>
      </c>
      <c r="U6636">
        <v>-12.96</v>
      </c>
      <c r="V6636">
        <v>14333153</v>
      </c>
      <c r="X6636" t="s">
        <v>36</v>
      </c>
      <c r="Y6636" t="s">
        <v>3204</v>
      </c>
      <c r="Z6636" t="e">
        <f>VLOOKUP(N6636,Sheet3!J:J,1,0)</f>
        <v>#N/A</v>
      </c>
      <c r="AA6636" t="e">
        <f>VLOOKUP(I6636,Sheet3!$E$2:$E$8,1,0)</f>
        <v>#N/A</v>
      </c>
    </row>
    <row r="6637" spans="1:27" hidden="1" x14ac:dyDescent="0.25">
      <c r="A6637">
        <v>290062</v>
      </c>
      <c r="B6637" t="s">
        <v>3168</v>
      </c>
      <c r="E6637" t="s">
        <v>3198</v>
      </c>
      <c r="H6637">
        <v>1204</v>
      </c>
      <c r="I6637">
        <v>181200</v>
      </c>
      <c r="J6637" t="s">
        <v>3229</v>
      </c>
      <c r="K6637" s="38">
        <v>45253</v>
      </c>
      <c r="L6637" s="38">
        <v>45253</v>
      </c>
      <c r="M6637" t="s">
        <v>3226</v>
      </c>
      <c r="N6637" t="s">
        <v>3830</v>
      </c>
      <c r="O6637">
        <v>-13</v>
      </c>
      <c r="P6637" t="e">
        <f>VLOOKUP(I6637,Sheet3!$E$2:$E$16,1,0)</f>
        <v>#N/A</v>
      </c>
      <c r="Q6637" t="s">
        <v>36</v>
      </c>
      <c r="R6637">
        <v>1.44</v>
      </c>
      <c r="S6637">
        <v>-13</v>
      </c>
      <c r="U6637">
        <v>-18.72</v>
      </c>
      <c r="V6637">
        <v>14333138</v>
      </c>
      <c r="X6637" t="s">
        <v>36</v>
      </c>
      <c r="Y6637" t="s">
        <v>3204</v>
      </c>
      <c r="Z6637" t="e">
        <f>VLOOKUP(N6637,Sheet3!J:J,1,0)</f>
        <v>#N/A</v>
      </c>
      <c r="AA6637" t="e">
        <f>VLOOKUP(I6637,Sheet3!$E$2:$E$8,1,0)</f>
        <v>#N/A</v>
      </c>
    </row>
    <row r="6638" spans="1:27" hidden="1" x14ac:dyDescent="0.25">
      <c r="A6638">
        <v>290062</v>
      </c>
      <c r="B6638" t="s">
        <v>3168</v>
      </c>
      <c r="E6638" t="s">
        <v>3198</v>
      </c>
      <c r="H6638">
        <v>1204</v>
      </c>
      <c r="I6638">
        <v>181341</v>
      </c>
      <c r="J6638" t="s">
        <v>3229</v>
      </c>
      <c r="K6638" s="38">
        <v>45258</v>
      </c>
      <c r="L6638" s="38">
        <v>45258</v>
      </c>
      <c r="M6638" t="s">
        <v>3226</v>
      </c>
      <c r="N6638" t="s">
        <v>3830</v>
      </c>
      <c r="O6638">
        <v>-490</v>
      </c>
      <c r="P6638" t="e">
        <f>VLOOKUP(I6638,Sheet3!$E$2:$E$16,1,0)</f>
        <v>#N/A</v>
      </c>
      <c r="Q6638" t="s">
        <v>36</v>
      </c>
      <c r="R6638">
        <v>1.44</v>
      </c>
      <c r="S6638">
        <v>-490</v>
      </c>
      <c r="U6638">
        <v>-705.6</v>
      </c>
      <c r="V6638">
        <v>14338456</v>
      </c>
      <c r="X6638" t="s">
        <v>36</v>
      </c>
      <c r="Y6638" t="s">
        <v>3204</v>
      </c>
      <c r="Z6638" t="e">
        <f>VLOOKUP(N6638,Sheet3!J:J,1,0)</f>
        <v>#N/A</v>
      </c>
      <c r="AA6638" t="e">
        <f>VLOOKUP(I6638,Sheet3!$E$2:$E$8,1,0)</f>
        <v>#N/A</v>
      </c>
    </row>
    <row r="6639" spans="1:27" hidden="1" x14ac:dyDescent="0.25">
      <c r="A6639">
        <v>290062</v>
      </c>
      <c r="B6639" t="s">
        <v>3168</v>
      </c>
      <c r="E6639" t="s">
        <v>3198</v>
      </c>
      <c r="H6639">
        <v>1204</v>
      </c>
      <c r="I6639">
        <v>14023806</v>
      </c>
      <c r="J6639" t="s">
        <v>3233</v>
      </c>
      <c r="K6639" s="38">
        <v>45268</v>
      </c>
      <c r="L6639" s="38">
        <v>45268</v>
      </c>
      <c r="M6639" t="s">
        <v>3226</v>
      </c>
      <c r="N6639" t="s">
        <v>3830</v>
      </c>
      <c r="O6639">
        <v>7</v>
      </c>
      <c r="Q6639" t="s">
        <v>36</v>
      </c>
      <c r="R6639">
        <v>1.44</v>
      </c>
      <c r="S6639">
        <v>7</v>
      </c>
      <c r="U6639">
        <v>10.08</v>
      </c>
      <c r="V6639">
        <v>14351594</v>
      </c>
      <c r="X6639" t="s">
        <v>36</v>
      </c>
      <c r="Y6639" t="s">
        <v>3204</v>
      </c>
      <c r="Z6639" t="e">
        <f>VLOOKUP(N6639,Sheet3!J:J,1,0)</f>
        <v>#N/A</v>
      </c>
      <c r="AA6639" t="e">
        <f>VLOOKUP(I6639,Sheet3!$E$2:$E$8,1,0)</f>
        <v>#N/A</v>
      </c>
    </row>
    <row r="6640" spans="1:27" hidden="1" x14ac:dyDescent="0.25">
      <c r="A6640">
        <v>290062</v>
      </c>
      <c r="B6640" t="s">
        <v>3168</v>
      </c>
      <c r="E6640" t="s">
        <v>3198</v>
      </c>
      <c r="H6640">
        <v>1204</v>
      </c>
      <c r="I6640">
        <v>181341</v>
      </c>
      <c r="J6640" t="s">
        <v>3229</v>
      </c>
      <c r="K6640" s="38">
        <v>45273</v>
      </c>
      <c r="L6640" s="38">
        <v>45273</v>
      </c>
      <c r="M6640" t="s">
        <v>3226</v>
      </c>
      <c r="N6640" t="s">
        <v>3830</v>
      </c>
      <c r="O6640">
        <v>-1.79</v>
      </c>
      <c r="P6640" t="e">
        <f>VLOOKUP(I6640,Sheet3!$E$2:$E$16,1,0)</f>
        <v>#N/A</v>
      </c>
      <c r="Q6640" t="s">
        <v>36</v>
      </c>
      <c r="R6640">
        <v>1.44</v>
      </c>
      <c r="S6640">
        <v>-1.79</v>
      </c>
      <c r="U6640">
        <v>-2.58</v>
      </c>
      <c r="V6640">
        <v>14359238</v>
      </c>
      <c r="X6640" t="s">
        <v>36</v>
      </c>
      <c r="Y6640" t="s">
        <v>3204</v>
      </c>
      <c r="Z6640" t="e">
        <f>VLOOKUP(N6640,Sheet3!J:J,1,0)</f>
        <v>#N/A</v>
      </c>
      <c r="AA6640" t="e">
        <f>VLOOKUP(I6640,Sheet3!$E$2:$E$8,1,0)</f>
        <v>#N/A</v>
      </c>
    </row>
    <row r="6641" spans="1:27" hidden="1" x14ac:dyDescent="0.25">
      <c r="A6641">
        <v>290062</v>
      </c>
      <c r="B6641" t="s">
        <v>3168</v>
      </c>
      <c r="E6641" t="s">
        <v>3198</v>
      </c>
      <c r="H6641">
        <v>1204</v>
      </c>
      <c r="I6641">
        <v>181341</v>
      </c>
      <c r="J6641" t="s">
        <v>3229</v>
      </c>
      <c r="K6641" s="38">
        <v>45273</v>
      </c>
      <c r="L6641" s="38">
        <v>45273</v>
      </c>
      <c r="M6641" t="s">
        <v>3226</v>
      </c>
      <c r="N6641" t="s">
        <v>3830</v>
      </c>
      <c r="O6641">
        <v>-5.2</v>
      </c>
      <c r="P6641" t="e">
        <f>VLOOKUP(I6641,Sheet3!$E$2:$E$16,1,0)</f>
        <v>#N/A</v>
      </c>
      <c r="Q6641" t="s">
        <v>36</v>
      </c>
      <c r="R6641">
        <v>1.44</v>
      </c>
      <c r="S6641">
        <v>-5.2</v>
      </c>
      <c r="U6641">
        <v>-7.49</v>
      </c>
      <c r="V6641">
        <v>14359242</v>
      </c>
      <c r="X6641" t="s">
        <v>36</v>
      </c>
      <c r="Y6641" t="s">
        <v>3204</v>
      </c>
      <c r="Z6641" t="e">
        <f>VLOOKUP(N6641,Sheet3!J:J,1,0)</f>
        <v>#N/A</v>
      </c>
      <c r="AA6641" t="e">
        <f>VLOOKUP(I6641,Sheet3!$E$2:$E$8,1,0)</f>
        <v>#N/A</v>
      </c>
    </row>
    <row r="6642" spans="1:27" hidden="1" x14ac:dyDescent="0.25">
      <c r="A6642">
        <v>290062</v>
      </c>
      <c r="B6642" t="s">
        <v>3168</v>
      </c>
      <c r="E6642" t="s">
        <v>3198</v>
      </c>
      <c r="H6642">
        <v>1204</v>
      </c>
      <c r="I6642">
        <v>181523</v>
      </c>
      <c r="J6642" t="s">
        <v>3229</v>
      </c>
      <c r="K6642" s="38">
        <v>45280</v>
      </c>
      <c r="L6642" s="38">
        <v>45280</v>
      </c>
      <c r="M6642" t="s">
        <v>3226</v>
      </c>
      <c r="N6642" t="s">
        <v>3830</v>
      </c>
      <c r="O6642">
        <v>-0.01</v>
      </c>
      <c r="P6642" t="e">
        <f>VLOOKUP(I6642,Sheet3!$E$2:$E$16,1,0)</f>
        <v>#N/A</v>
      </c>
      <c r="Q6642" t="s">
        <v>36</v>
      </c>
      <c r="R6642">
        <v>1.44</v>
      </c>
      <c r="S6642">
        <v>-0.01</v>
      </c>
      <c r="U6642">
        <v>-0.01</v>
      </c>
      <c r="V6642">
        <v>14368207</v>
      </c>
      <c r="X6642" t="s">
        <v>36</v>
      </c>
      <c r="Y6642" t="s">
        <v>3204</v>
      </c>
      <c r="Z6642" t="e">
        <f>VLOOKUP(N6642,Sheet3!J:J,1,0)</f>
        <v>#N/A</v>
      </c>
      <c r="AA6642" t="e">
        <f>VLOOKUP(I6642,Sheet3!$E$2:$E$8,1,0)</f>
        <v>#N/A</v>
      </c>
    </row>
    <row r="6643" spans="1:27" hidden="1" x14ac:dyDescent="0.25">
      <c r="A6643">
        <v>290062</v>
      </c>
      <c r="B6643">
        <v>290062</v>
      </c>
      <c r="H6643">
        <v>1204</v>
      </c>
      <c r="M6643" t="s">
        <v>3226</v>
      </c>
      <c r="N6643" t="s">
        <v>3830</v>
      </c>
      <c r="R6643" t="s">
        <v>3225</v>
      </c>
      <c r="X6643" t="s">
        <v>36</v>
      </c>
      <c r="Z6643" t="e">
        <f>VLOOKUP(N6643,Sheet3!J:J,1,0)</f>
        <v>#N/A</v>
      </c>
      <c r="AA6643" t="e">
        <f>VLOOKUP(I6643,Sheet3!$E$2:$E$8,1,0)</f>
        <v>#N/A</v>
      </c>
    </row>
    <row r="6644" spans="1:27" hidden="1" x14ac:dyDescent="0.25">
      <c r="A6644">
        <v>290062</v>
      </c>
      <c r="B6644" t="s">
        <v>3168</v>
      </c>
      <c r="E6644" t="s">
        <v>3198</v>
      </c>
      <c r="H6644">
        <v>1204</v>
      </c>
      <c r="I6644">
        <v>23010068</v>
      </c>
      <c r="J6644" t="s">
        <v>3224</v>
      </c>
      <c r="K6644" s="38">
        <v>45247</v>
      </c>
      <c r="L6644" s="38">
        <v>45247</v>
      </c>
      <c r="M6644" t="s">
        <v>3226</v>
      </c>
      <c r="N6644" t="s">
        <v>3831</v>
      </c>
      <c r="R6644">
        <v>0</v>
      </c>
      <c r="V6644">
        <v>14325706</v>
      </c>
      <c r="X6644" t="s">
        <v>36</v>
      </c>
      <c r="Y6644" t="s">
        <v>3204</v>
      </c>
      <c r="Z6644" t="e">
        <f>VLOOKUP(N6644,Sheet3!J:J,1,0)</f>
        <v>#N/A</v>
      </c>
      <c r="AA6644" t="e">
        <f>VLOOKUP(I6644,Sheet3!$E$2:$E$8,1,0)</f>
        <v>#N/A</v>
      </c>
    </row>
    <row r="6645" spans="1:27" hidden="1" x14ac:dyDescent="0.25">
      <c r="A6645">
        <v>290062</v>
      </c>
      <c r="B6645" t="s">
        <v>3168</v>
      </c>
      <c r="E6645" t="s">
        <v>3198</v>
      </c>
      <c r="H6645">
        <v>1204</v>
      </c>
      <c r="I6645">
        <v>23010068</v>
      </c>
      <c r="J6645" t="s">
        <v>3228</v>
      </c>
      <c r="K6645" s="38">
        <v>45247</v>
      </c>
      <c r="L6645" s="38">
        <v>45247</v>
      </c>
      <c r="M6645" t="s">
        <v>3226</v>
      </c>
      <c r="N6645" t="s">
        <v>3831</v>
      </c>
      <c r="O6645">
        <v>1461.5</v>
      </c>
      <c r="Q6645" t="s">
        <v>36</v>
      </c>
      <c r="R6645">
        <v>1.44</v>
      </c>
      <c r="S6645">
        <v>1461.5</v>
      </c>
      <c r="U6645">
        <v>2104.56</v>
      </c>
      <c r="V6645">
        <v>14325707</v>
      </c>
      <c r="X6645" t="s">
        <v>36</v>
      </c>
      <c r="Y6645" t="s">
        <v>3204</v>
      </c>
      <c r="Z6645" t="e">
        <f>VLOOKUP(N6645,Sheet3!J:J,1,0)</f>
        <v>#N/A</v>
      </c>
      <c r="AA6645" t="e">
        <f>VLOOKUP(I6645,Sheet3!$E$2:$E$8,1,0)</f>
        <v>#N/A</v>
      </c>
    </row>
    <row r="6646" spans="1:27" hidden="1" x14ac:dyDescent="0.25">
      <c r="A6646">
        <v>290062</v>
      </c>
      <c r="B6646" t="s">
        <v>3168</v>
      </c>
      <c r="E6646" t="s">
        <v>3198</v>
      </c>
      <c r="H6646">
        <v>1204</v>
      </c>
      <c r="I6646">
        <v>23010068</v>
      </c>
      <c r="J6646" t="s">
        <v>3228</v>
      </c>
      <c r="K6646" s="38">
        <v>45247</v>
      </c>
      <c r="L6646" s="38">
        <v>45247</v>
      </c>
      <c r="M6646" t="s">
        <v>3226</v>
      </c>
      <c r="N6646" t="s">
        <v>3831</v>
      </c>
      <c r="O6646">
        <v>24</v>
      </c>
      <c r="Q6646" t="s">
        <v>36</v>
      </c>
      <c r="R6646">
        <v>1.44</v>
      </c>
      <c r="S6646">
        <v>24</v>
      </c>
      <c r="U6646">
        <v>34.56</v>
      </c>
      <c r="V6646">
        <v>14325740</v>
      </c>
      <c r="X6646" t="s">
        <v>36</v>
      </c>
      <c r="Y6646" t="s">
        <v>3204</v>
      </c>
      <c r="Z6646" t="e">
        <f>VLOOKUP(N6646,Sheet3!J:J,1,0)</f>
        <v>#N/A</v>
      </c>
      <c r="AA6646" t="e">
        <f>VLOOKUP(I6646,Sheet3!$E$2:$E$8,1,0)</f>
        <v>#N/A</v>
      </c>
    </row>
    <row r="6647" spans="1:27" hidden="1" x14ac:dyDescent="0.25">
      <c r="A6647">
        <v>290062</v>
      </c>
      <c r="B6647" t="s">
        <v>3168</v>
      </c>
      <c r="E6647" t="s">
        <v>3198</v>
      </c>
      <c r="H6647">
        <v>1204</v>
      </c>
      <c r="I6647">
        <v>181343</v>
      </c>
      <c r="J6647" t="s">
        <v>3229</v>
      </c>
      <c r="K6647" s="38">
        <v>45251</v>
      </c>
      <c r="L6647" s="38">
        <v>45251</v>
      </c>
      <c r="M6647" t="s">
        <v>3226</v>
      </c>
      <c r="N6647" t="s">
        <v>3831</v>
      </c>
      <c r="O6647">
        <v>-1485.5</v>
      </c>
      <c r="P6647" t="e">
        <f>VLOOKUP(I6647,Sheet3!$E$2:$E$16,1,0)</f>
        <v>#N/A</v>
      </c>
      <c r="Q6647" t="s">
        <v>36</v>
      </c>
      <c r="R6647">
        <v>1.44</v>
      </c>
      <c r="S6647">
        <v>-1485.5</v>
      </c>
      <c r="U6647">
        <v>-2139.12</v>
      </c>
      <c r="V6647">
        <v>14328612</v>
      </c>
      <c r="X6647" t="s">
        <v>36</v>
      </c>
      <c r="Y6647" t="s">
        <v>3204</v>
      </c>
      <c r="Z6647" t="e">
        <f>VLOOKUP(N6647,Sheet3!J:J,1,0)</f>
        <v>#N/A</v>
      </c>
      <c r="AA6647" t="e">
        <f>VLOOKUP(I6647,Sheet3!$E$2:$E$8,1,0)</f>
        <v>#N/A</v>
      </c>
    </row>
    <row r="6648" spans="1:27" hidden="1" x14ac:dyDescent="0.25">
      <c r="A6648">
        <v>290062</v>
      </c>
      <c r="B6648">
        <v>290062</v>
      </c>
      <c r="H6648">
        <v>1204</v>
      </c>
      <c r="M6648" t="s">
        <v>3226</v>
      </c>
      <c r="N6648" t="s">
        <v>3831</v>
      </c>
      <c r="R6648" t="s">
        <v>3225</v>
      </c>
      <c r="X6648" t="s">
        <v>36</v>
      </c>
      <c r="Z6648" t="e">
        <f>VLOOKUP(N6648,Sheet3!J:J,1,0)</f>
        <v>#N/A</v>
      </c>
      <c r="AA6648" t="e">
        <f>VLOOKUP(I6648,Sheet3!$E$2:$E$8,1,0)</f>
        <v>#N/A</v>
      </c>
    </row>
    <row r="6649" spans="1:27" hidden="1" x14ac:dyDescent="0.25">
      <c r="A6649">
        <v>290062</v>
      </c>
      <c r="B6649" t="s">
        <v>3168</v>
      </c>
      <c r="E6649" t="s">
        <v>3198</v>
      </c>
      <c r="H6649">
        <v>1204</v>
      </c>
      <c r="I6649">
        <v>14023753</v>
      </c>
      <c r="J6649" t="s">
        <v>3224</v>
      </c>
      <c r="K6649" s="38">
        <v>45267</v>
      </c>
      <c r="L6649" s="38">
        <v>45267</v>
      </c>
      <c r="M6649" t="s">
        <v>3226</v>
      </c>
      <c r="N6649" t="s">
        <v>4143</v>
      </c>
      <c r="R6649">
        <v>0</v>
      </c>
      <c r="V6649">
        <v>14350015</v>
      </c>
      <c r="X6649" t="s">
        <v>36</v>
      </c>
      <c r="Y6649" t="s">
        <v>3204</v>
      </c>
      <c r="Z6649" t="e">
        <f>VLOOKUP(N6649,Sheet3!J:J,1,0)</f>
        <v>#N/A</v>
      </c>
      <c r="AA6649" t="e">
        <f>VLOOKUP(I6649,Sheet3!$E$2:$E$8,1,0)</f>
        <v>#N/A</v>
      </c>
    </row>
    <row r="6650" spans="1:27" hidden="1" x14ac:dyDescent="0.25">
      <c r="A6650">
        <v>290062</v>
      </c>
      <c r="B6650" t="s">
        <v>3168</v>
      </c>
      <c r="E6650" t="s">
        <v>3198</v>
      </c>
      <c r="H6650">
        <v>1204</v>
      </c>
      <c r="I6650">
        <v>181341</v>
      </c>
      <c r="J6650" t="s">
        <v>3229</v>
      </c>
      <c r="K6650" s="38">
        <v>45267</v>
      </c>
      <c r="L6650" s="38">
        <v>45267</v>
      </c>
      <c r="M6650" t="s">
        <v>3226</v>
      </c>
      <c r="N6650" t="s">
        <v>4143</v>
      </c>
      <c r="O6650">
        <v>-20</v>
      </c>
      <c r="P6650" t="e">
        <f>VLOOKUP(I6650,Sheet3!$E$2:$E$16,1,0)</f>
        <v>#N/A</v>
      </c>
      <c r="Q6650" t="s">
        <v>36</v>
      </c>
      <c r="R6650">
        <v>1.44</v>
      </c>
      <c r="S6650">
        <v>-20</v>
      </c>
      <c r="U6650">
        <v>-28.8</v>
      </c>
      <c r="V6650">
        <v>14350610</v>
      </c>
      <c r="X6650" t="s">
        <v>36</v>
      </c>
      <c r="Y6650" t="s">
        <v>3204</v>
      </c>
      <c r="Z6650" t="e">
        <f>VLOOKUP(N6650,Sheet3!J:J,1,0)</f>
        <v>#N/A</v>
      </c>
      <c r="AA6650" t="e">
        <f>VLOOKUP(I6650,Sheet3!$E$2:$E$8,1,0)</f>
        <v>#N/A</v>
      </c>
    </row>
    <row r="6651" spans="1:27" hidden="1" x14ac:dyDescent="0.25">
      <c r="A6651">
        <v>290062</v>
      </c>
      <c r="B6651" t="s">
        <v>3168</v>
      </c>
      <c r="E6651" t="s">
        <v>3198</v>
      </c>
      <c r="H6651">
        <v>1204</v>
      </c>
      <c r="I6651">
        <v>14023753</v>
      </c>
      <c r="J6651" t="s">
        <v>3233</v>
      </c>
      <c r="K6651" s="38">
        <v>45267</v>
      </c>
      <c r="L6651" s="38">
        <v>45267</v>
      </c>
      <c r="M6651" t="s">
        <v>3226</v>
      </c>
      <c r="N6651" t="s">
        <v>4143</v>
      </c>
      <c r="O6651">
        <v>20</v>
      </c>
      <c r="Q6651" t="s">
        <v>36</v>
      </c>
      <c r="R6651">
        <v>1.44</v>
      </c>
      <c r="S6651">
        <v>20</v>
      </c>
      <c r="U6651">
        <v>28.8</v>
      </c>
      <c r="V6651">
        <v>14350016</v>
      </c>
      <c r="X6651" t="s">
        <v>36</v>
      </c>
      <c r="Y6651" t="s">
        <v>3204</v>
      </c>
      <c r="Z6651" t="e">
        <f>VLOOKUP(N6651,Sheet3!J:J,1,0)</f>
        <v>#N/A</v>
      </c>
      <c r="AA6651" t="e">
        <f>VLOOKUP(I6651,Sheet3!$E$2:$E$8,1,0)</f>
        <v>#N/A</v>
      </c>
    </row>
    <row r="6652" spans="1:27" hidden="1" x14ac:dyDescent="0.25">
      <c r="A6652">
        <v>290062</v>
      </c>
      <c r="B6652">
        <v>290062</v>
      </c>
      <c r="H6652">
        <v>1204</v>
      </c>
      <c r="M6652" t="s">
        <v>3226</v>
      </c>
      <c r="N6652" t="s">
        <v>4143</v>
      </c>
      <c r="R6652" t="s">
        <v>3225</v>
      </c>
      <c r="X6652" t="s">
        <v>36</v>
      </c>
      <c r="Z6652" t="e">
        <f>VLOOKUP(N6652,Sheet3!J:J,1,0)</f>
        <v>#N/A</v>
      </c>
      <c r="AA6652" t="e">
        <f>VLOOKUP(I6652,Sheet3!$E$2:$E$8,1,0)</f>
        <v>#N/A</v>
      </c>
    </row>
    <row r="6653" spans="1:27" hidden="1" x14ac:dyDescent="0.25">
      <c r="A6653">
        <v>290062</v>
      </c>
      <c r="B6653" t="s">
        <v>3168</v>
      </c>
      <c r="E6653" t="s">
        <v>3198</v>
      </c>
      <c r="H6653">
        <v>1204</v>
      </c>
      <c r="I6653">
        <v>14023754</v>
      </c>
      <c r="J6653" t="s">
        <v>3224</v>
      </c>
      <c r="K6653" s="38">
        <v>45267</v>
      </c>
      <c r="L6653" s="38">
        <v>45267</v>
      </c>
      <c r="M6653" t="s">
        <v>3226</v>
      </c>
      <c r="N6653" t="s">
        <v>4144</v>
      </c>
      <c r="R6653">
        <v>0</v>
      </c>
      <c r="V6653">
        <v>14350018</v>
      </c>
      <c r="X6653" t="s">
        <v>36</v>
      </c>
      <c r="Y6653" t="s">
        <v>3204</v>
      </c>
      <c r="Z6653" t="e">
        <f>VLOOKUP(N6653,Sheet3!J:J,1,0)</f>
        <v>#N/A</v>
      </c>
      <c r="AA6653" t="e">
        <f>VLOOKUP(I6653,Sheet3!$E$2:$E$8,1,0)</f>
        <v>#N/A</v>
      </c>
    </row>
    <row r="6654" spans="1:27" hidden="1" x14ac:dyDescent="0.25">
      <c r="A6654">
        <v>290062</v>
      </c>
      <c r="B6654" t="s">
        <v>3168</v>
      </c>
      <c r="E6654" t="s">
        <v>3198</v>
      </c>
      <c r="H6654">
        <v>1204</v>
      </c>
      <c r="I6654">
        <v>181341</v>
      </c>
      <c r="J6654" t="s">
        <v>3229</v>
      </c>
      <c r="K6654" s="38">
        <v>45267</v>
      </c>
      <c r="L6654" s="38">
        <v>45267</v>
      </c>
      <c r="M6654" t="s">
        <v>3226</v>
      </c>
      <c r="N6654" t="s">
        <v>4144</v>
      </c>
      <c r="O6654">
        <v>-9</v>
      </c>
      <c r="P6654" t="e">
        <f>VLOOKUP(I6654,Sheet3!$E$2:$E$16,1,0)</f>
        <v>#N/A</v>
      </c>
      <c r="Q6654" t="s">
        <v>36</v>
      </c>
      <c r="R6654">
        <v>1.44</v>
      </c>
      <c r="S6654">
        <v>-9</v>
      </c>
      <c r="U6654">
        <v>-12.96</v>
      </c>
      <c r="V6654">
        <v>14350611</v>
      </c>
      <c r="X6654" t="s">
        <v>36</v>
      </c>
      <c r="Y6654" t="s">
        <v>3204</v>
      </c>
      <c r="Z6654" t="e">
        <f>VLOOKUP(N6654,Sheet3!J:J,1,0)</f>
        <v>#N/A</v>
      </c>
      <c r="AA6654" t="e">
        <f>VLOOKUP(I6654,Sheet3!$E$2:$E$8,1,0)</f>
        <v>#N/A</v>
      </c>
    </row>
    <row r="6655" spans="1:27" hidden="1" x14ac:dyDescent="0.25">
      <c r="A6655">
        <v>290062</v>
      </c>
      <c r="B6655" t="s">
        <v>3168</v>
      </c>
      <c r="E6655" t="s">
        <v>3198</v>
      </c>
      <c r="H6655">
        <v>1204</v>
      </c>
      <c r="I6655">
        <v>14023754</v>
      </c>
      <c r="J6655" t="s">
        <v>3233</v>
      </c>
      <c r="K6655" s="38">
        <v>45267</v>
      </c>
      <c r="L6655" s="38">
        <v>45267</v>
      </c>
      <c r="M6655" t="s">
        <v>3226</v>
      </c>
      <c r="N6655" t="s">
        <v>4144</v>
      </c>
      <c r="O6655">
        <v>9</v>
      </c>
      <c r="Q6655" t="s">
        <v>36</v>
      </c>
      <c r="R6655">
        <v>1.44</v>
      </c>
      <c r="S6655">
        <v>9</v>
      </c>
      <c r="U6655">
        <v>12.96</v>
      </c>
      <c r="V6655">
        <v>14350019</v>
      </c>
      <c r="X6655" t="s">
        <v>36</v>
      </c>
      <c r="Y6655" t="s">
        <v>3204</v>
      </c>
      <c r="Z6655" t="e">
        <f>VLOOKUP(N6655,Sheet3!J:J,1,0)</f>
        <v>#N/A</v>
      </c>
      <c r="AA6655" t="e">
        <f>VLOOKUP(I6655,Sheet3!$E$2:$E$8,1,0)</f>
        <v>#N/A</v>
      </c>
    </row>
    <row r="6656" spans="1:27" hidden="1" x14ac:dyDescent="0.25">
      <c r="A6656">
        <v>290062</v>
      </c>
      <c r="B6656">
        <v>290062</v>
      </c>
      <c r="H6656">
        <v>1204</v>
      </c>
      <c r="M6656" t="s">
        <v>3226</v>
      </c>
      <c r="N6656" t="s">
        <v>4144</v>
      </c>
      <c r="R6656" t="s">
        <v>3225</v>
      </c>
      <c r="X6656" t="s">
        <v>36</v>
      </c>
      <c r="Z6656" t="e">
        <f>VLOOKUP(N6656,Sheet3!J:J,1,0)</f>
        <v>#N/A</v>
      </c>
      <c r="AA6656" t="e">
        <f>VLOOKUP(I6656,Sheet3!$E$2:$E$8,1,0)</f>
        <v>#N/A</v>
      </c>
    </row>
    <row r="6657" spans="1:27" hidden="1" x14ac:dyDescent="0.25">
      <c r="A6657">
        <v>290062</v>
      </c>
      <c r="B6657" t="s">
        <v>3168</v>
      </c>
      <c r="E6657" t="s">
        <v>3198</v>
      </c>
      <c r="H6657">
        <v>1204</v>
      </c>
      <c r="I6657">
        <v>23010428</v>
      </c>
      <c r="J6657" t="s">
        <v>3224</v>
      </c>
      <c r="K6657" s="38">
        <v>45265</v>
      </c>
      <c r="L6657" s="38">
        <v>45265</v>
      </c>
      <c r="M6657" t="s">
        <v>3226</v>
      </c>
      <c r="N6657" t="s">
        <v>3999</v>
      </c>
      <c r="R6657">
        <v>0</v>
      </c>
      <c r="V6657">
        <v>14347539</v>
      </c>
      <c r="X6657" t="s">
        <v>36</v>
      </c>
      <c r="Y6657" t="s">
        <v>3204</v>
      </c>
      <c r="Z6657" t="e">
        <f>VLOOKUP(N6657,Sheet3!J:J,1,0)</f>
        <v>#N/A</v>
      </c>
      <c r="AA6657" t="e">
        <f>VLOOKUP(I6657,Sheet3!$E$2:$E$8,1,0)</f>
        <v>#N/A</v>
      </c>
    </row>
    <row r="6658" spans="1:27" hidden="1" x14ac:dyDescent="0.25">
      <c r="A6658">
        <v>290062</v>
      </c>
      <c r="B6658" t="s">
        <v>3168</v>
      </c>
      <c r="E6658" t="s">
        <v>3198</v>
      </c>
      <c r="H6658">
        <v>1204</v>
      </c>
      <c r="I6658">
        <v>23010428</v>
      </c>
      <c r="J6658" t="s">
        <v>3228</v>
      </c>
      <c r="K6658" s="38">
        <v>45265</v>
      </c>
      <c r="L6658" s="38">
        <v>45265</v>
      </c>
      <c r="M6658" t="s">
        <v>3226</v>
      </c>
      <c r="N6658" t="s">
        <v>3999</v>
      </c>
      <c r="O6658">
        <v>369.5</v>
      </c>
      <c r="Q6658" t="s">
        <v>36</v>
      </c>
      <c r="R6658">
        <v>1.44</v>
      </c>
      <c r="S6658">
        <v>369.5</v>
      </c>
      <c r="U6658">
        <v>532.08000000000004</v>
      </c>
      <c r="V6658">
        <v>14347540</v>
      </c>
      <c r="X6658" t="s">
        <v>36</v>
      </c>
      <c r="Y6658" t="s">
        <v>3204</v>
      </c>
      <c r="Z6658" t="e">
        <f>VLOOKUP(N6658,Sheet3!J:J,1,0)</f>
        <v>#N/A</v>
      </c>
      <c r="AA6658" t="e">
        <f>VLOOKUP(I6658,Sheet3!$E$2:$E$8,1,0)</f>
        <v>#N/A</v>
      </c>
    </row>
    <row r="6659" spans="1:27" hidden="1" x14ac:dyDescent="0.25">
      <c r="A6659">
        <v>290062</v>
      </c>
      <c r="B6659" t="s">
        <v>3168</v>
      </c>
      <c r="E6659" t="s">
        <v>3198</v>
      </c>
      <c r="H6659">
        <v>1204</v>
      </c>
      <c r="I6659">
        <v>181522</v>
      </c>
      <c r="J6659" t="s">
        <v>3229</v>
      </c>
      <c r="K6659" s="38">
        <v>45274</v>
      </c>
      <c r="L6659" s="38">
        <v>45274</v>
      </c>
      <c r="M6659" t="s">
        <v>3226</v>
      </c>
      <c r="N6659" t="s">
        <v>3999</v>
      </c>
      <c r="O6659">
        <v>-369.5</v>
      </c>
      <c r="P6659" t="e">
        <f>VLOOKUP(I6659,Sheet3!$E$2:$E$16,1,0)</f>
        <v>#N/A</v>
      </c>
      <c r="Q6659" t="s">
        <v>36</v>
      </c>
      <c r="R6659">
        <v>1.44</v>
      </c>
      <c r="S6659">
        <v>-369.5</v>
      </c>
      <c r="U6659">
        <v>-532.08000000000004</v>
      </c>
      <c r="V6659">
        <v>14361497</v>
      </c>
      <c r="X6659" t="s">
        <v>36</v>
      </c>
      <c r="Y6659" t="s">
        <v>3204</v>
      </c>
      <c r="Z6659" t="e">
        <f>VLOOKUP(N6659,Sheet3!J:J,1,0)</f>
        <v>#N/A</v>
      </c>
      <c r="AA6659" t="e">
        <f>VLOOKUP(I6659,Sheet3!$E$2:$E$8,1,0)</f>
        <v>#N/A</v>
      </c>
    </row>
    <row r="6660" spans="1:27" hidden="1" x14ac:dyDescent="0.25">
      <c r="A6660">
        <v>290062</v>
      </c>
      <c r="B6660">
        <v>290062</v>
      </c>
      <c r="H6660">
        <v>1204</v>
      </c>
      <c r="M6660" t="s">
        <v>3226</v>
      </c>
      <c r="N6660" t="s">
        <v>3999</v>
      </c>
      <c r="R6660" t="s">
        <v>3225</v>
      </c>
      <c r="X6660" t="s">
        <v>36</v>
      </c>
      <c r="Z6660" t="e">
        <f>VLOOKUP(N6660,Sheet3!J:J,1,0)</f>
        <v>#N/A</v>
      </c>
      <c r="AA6660" t="e">
        <f>VLOOKUP(I6660,Sheet3!$E$2:$E$8,1,0)</f>
        <v>#N/A</v>
      </c>
    </row>
    <row r="6661" spans="1:27" hidden="1" x14ac:dyDescent="0.25">
      <c r="A6661">
        <v>290062</v>
      </c>
      <c r="B6661" t="s">
        <v>3168</v>
      </c>
      <c r="E6661" t="s">
        <v>3198</v>
      </c>
      <c r="H6661">
        <v>1204</v>
      </c>
      <c r="I6661">
        <v>23010428</v>
      </c>
      <c r="J6661" t="s">
        <v>3224</v>
      </c>
      <c r="K6661" s="38">
        <v>45265</v>
      </c>
      <c r="L6661" s="38">
        <v>45265</v>
      </c>
      <c r="M6661" t="s">
        <v>3226</v>
      </c>
      <c r="N6661" t="s">
        <v>4000</v>
      </c>
      <c r="R6661">
        <v>0</v>
      </c>
      <c r="V6661">
        <v>14347543</v>
      </c>
      <c r="X6661" t="s">
        <v>36</v>
      </c>
      <c r="Y6661" t="s">
        <v>3204</v>
      </c>
      <c r="Z6661" t="e">
        <f>VLOOKUP(N6661,Sheet3!J:J,1,0)</f>
        <v>#N/A</v>
      </c>
      <c r="AA6661" t="e">
        <f>VLOOKUP(I6661,Sheet3!$E$2:$E$8,1,0)</f>
        <v>#N/A</v>
      </c>
    </row>
    <row r="6662" spans="1:27" hidden="1" x14ac:dyDescent="0.25">
      <c r="A6662">
        <v>290062</v>
      </c>
      <c r="B6662" t="s">
        <v>3168</v>
      </c>
      <c r="E6662" t="s">
        <v>3198</v>
      </c>
      <c r="H6662">
        <v>1204</v>
      </c>
      <c r="I6662">
        <v>23010428</v>
      </c>
      <c r="J6662" t="s">
        <v>3228</v>
      </c>
      <c r="K6662" s="38">
        <v>45265</v>
      </c>
      <c r="L6662" s="38">
        <v>45265</v>
      </c>
      <c r="M6662" t="s">
        <v>3226</v>
      </c>
      <c r="N6662" t="s">
        <v>4000</v>
      </c>
      <c r="O6662">
        <v>21</v>
      </c>
      <c r="Q6662" t="s">
        <v>36</v>
      </c>
      <c r="R6662">
        <v>1.44</v>
      </c>
      <c r="S6662">
        <v>21</v>
      </c>
      <c r="U6662">
        <v>30.24</v>
      </c>
      <c r="V6662">
        <v>14347577</v>
      </c>
      <c r="X6662" t="s">
        <v>36</v>
      </c>
      <c r="Y6662" t="s">
        <v>3204</v>
      </c>
      <c r="Z6662" t="e">
        <f>VLOOKUP(N6662,Sheet3!J:J,1,0)</f>
        <v>#N/A</v>
      </c>
      <c r="AA6662" t="e">
        <f>VLOOKUP(I6662,Sheet3!$E$2:$E$8,1,0)</f>
        <v>#N/A</v>
      </c>
    </row>
    <row r="6663" spans="1:27" hidden="1" x14ac:dyDescent="0.25">
      <c r="A6663">
        <v>290062</v>
      </c>
      <c r="B6663" t="s">
        <v>3168</v>
      </c>
      <c r="E6663" t="s">
        <v>3198</v>
      </c>
      <c r="H6663">
        <v>1204</v>
      </c>
      <c r="I6663">
        <v>23010428</v>
      </c>
      <c r="J6663" t="s">
        <v>3228</v>
      </c>
      <c r="K6663" s="38">
        <v>45265</v>
      </c>
      <c r="L6663" s="38">
        <v>45265</v>
      </c>
      <c r="M6663" t="s">
        <v>3226</v>
      </c>
      <c r="N6663" t="s">
        <v>4000</v>
      </c>
      <c r="O6663">
        <v>242</v>
      </c>
      <c r="Q6663" t="s">
        <v>36</v>
      </c>
      <c r="R6663">
        <v>1.44</v>
      </c>
      <c r="S6663">
        <v>242</v>
      </c>
      <c r="U6663">
        <v>348.48</v>
      </c>
      <c r="V6663">
        <v>14347544</v>
      </c>
      <c r="X6663" t="s">
        <v>36</v>
      </c>
      <c r="Y6663" t="s">
        <v>3204</v>
      </c>
      <c r="Z6663" t="e">
        <f>VLOOKUP(N6663,Sheet3!J:J,1,0)</f>
        <v>#N/A</v>
      </c>
      <c r="AA6663" t="e">
        <f>VLOOKUP(I6663,Sheet3!$E$2:$E$8,1,0)</f>
        <v>#N/A</v>
      </c>
    </row>
    <row r="6664" spans="1:27" hidden="1" x14ac:dyDescent="0.25">
      <c r="A6664">
        <v>290062</v>
      </c>
      <c r="B6664" t="s">
        <v>3168</v>
      </c>
      <c r="E6664" t="s">
        <v>3198</v>
      </c>
      <c r="H6664">
        <v>1204</v>
      </c>
      <c r="I6664">
        <v>14023753</v>
      </c>
      <c r="J6664" t="s">
        <v>3233</v>
      </c>
      <c r="K6664" s="38">
        <v>45267</v>
      </c>
      <c r="L6664" s="38">
        <v>45267</v>
      </c>
      <c r="M6664" t="s">
        <v>3226</v>
      </c>
      <c r="N6664" t="s">
        <v>4000</v>
      </c>
      <c r="O6664">
        <v>-20</v>
      </c>
      <c r="Q6664" t="s">
        <v>36</v>
      </c>
      <c r="R6664">
        <v>1.44</v>
      </c>
      <c r="S6664">
        <v>-20</v>
      </c>
      <c r="U6664">
        <v>-28.8</v>
      </c>
      <c r="V6664">
        <v>14350014</v>
      </c>
      <c r="X6664" t="s">
        <v>36</v>
      </c>
      <c r="Y6664" t="s">
        <v>3204</v>
      </c>
      <c r="Z6664" t="e">
        <f>VLOOKUP(N6664,Sheet3!J:J,1,0)</f>
        <v>#N/A</v>
      </c>
      <c r="AA6664" t="e">
        <f>VLOOKUP(I6664,Sheet3!$E$2:$E$8,1,0)</f>
        <v>#N/A</v>
      </c>
    </row>
    <row r="6665" spans="1:27" hidden="1" x14ac:dyDescent="0.25">
      <c r="A6665">
        <v>290062</v>
      </c>
      <c r="B6665" t="s">
        <v>3168</v>
      </c>
      <c r="E6665" t="s">
        <v>3198</v>
      </c>
      <c r="H6665">
        <v>1204</v>
      </c>
      <c r="I6665">
        <v>181522</v>
      </c>
      <c r="J6665" t="s">
        <v>3229</v>
      </c>
      <c r="K6665" s="38">
        <v>45274</v>
      </c>
      <c r="L6665" s="38">
        <v>45274</v>
      </c>
      <c r="M6665" t="s">
        <v>3226</v>
      </c>
      <c r="N6665" t="s">
        <v>4000</v>
      </c>
      <c r="O6665">
        <v>-6</v>
      </c>
      <c r="P6665" t="e">
        <f>VLOOKUP(I6665,Sheet3!$E$2:$E$16,1,0)</f>
        <v>#N/A</v>
      </c>
      <c r="Q6665" t="s">
        <v>36</v>
      </c>
      <c r="R6665">
        <v>1.44</v>
      </c>
      <c r="S6665">
        <v>-6</v>
      </c>
      <c r="U6665">
        <v>-8.64</v>
      </c>
      <c r="V6665">
        <v>14361498</v>
      </c>
      <c r="X6665" t="s">
        <v>36</v>
      </c>
      <c r="Y6665" t="s">
        <v>3204</v>
      </c>
      <c r="Z6665" t="e">
        <f>VLOOKUP(N6665,Sheet3!J:J,1,0)</f>
        <v>#N/A</v>
      </c>
      <c r="AA6665" t="e">
        <f>VLOOKUP(I6665,Sheet3!$E$2:$E$8,1,0)</f>
        <v>#N/A</v>
      </c>
    </row>
    <row r="6666" spans="1:27" hidden="1" x14ac:dyDescent="0.25">
      <c r="A6666">
        <v>290062</v>
      </c>
      <c r="B6666" t="s">
        <v>3168</v>
      </c>
      <c r="E6666" t="s">
        <v>3198</v>
      </c>
      <c r="H6666">
        <v>1204</v>
      </c>
      <c r="I6666">
        <v>181523</v>
      </c>
      <c r="J6666" t="s">
        <v>3229</v>
      </c>
      <c r="K6666" s="38">
        <v>45280</v>
      </c>
      <c r="L6666" s="38">
        <v>45280</v>
      </c>
      <c r="M6666" t="s">
        <v>3226</v>
      </c>
      <c r="N6666" t="s">
        <v>4000</v>
      </c>
      <c r="O6666">
        <v>-237</v>
      </c>
      <c r="P6666" t="e">
        <f>VLOOKUP(I6666,Sheet3!$E$2:$E$16,1,0)</f>
        <v>#N/A</v>
      </c>
      <c r="Q6666" t="s">
        <v>36</v>
      </c>
      <c r="R6666">
        <v>1.44</v>
      </c>
      <c r="S6666">
        <v>-237</v>
      </c>
      <c r="U6666">
        <v>-341.28</v>
      </c>
      <c r="V6666">
        <v>14368202</v>
      </c>
      <c r="X6666" t="s">
        <v>36</v>
      </c>
      <c r="Y6666" t="s">
        <v>3204</v>
      </c>
      <c r="Z6666" t="e">
        <f>VLOOKUP(N6666,Sheet3!J:J,1,0)</f>
        <v>#N/A</v>
      </c>
      <c r="AA6666" t="e">
        <f>VLOOKUP(I6666,Sheet3!$E$2:$E$8,1,0)</f>
        <v>#N/A</v>
      </c>
    </row>
    <row r="6667" spans="1:27" hidden="1" x14ac:dyDescent="0.25">
      <c r="A6667">
        <v>290062</v>
      </c>
      <c r="B6667">
        <v>290062</v>
      </c>
      <c r="H6667">
        <v>1204</v>
      </c>
      <c r="M6667" t="s">
        <v>3226</v>
      </c>
      <c r="N6667" t="s">
        <v>4000</v>
      </c>
      <c r="R6667" t="s">
        <v>3225</v>
      </c>
      <c r="X6667" t="s">
        <v>36</v>
      </c>
      <c r="Z6667" t="e">
        <f>VLOOKUP(N6667,Sheet3!J:J,1,0)</f>
        <v>#N/A</v>
      </c>
      <c r="AA6667" t="e">
        <f>VLOOKUP(I6667,Sheet3!$E$2:$E$8,1,0)</f>
        <v>#N/A</v>
      </c>
    </row>
    <row r="6668" spans="1:27" hidden="1" x14ac:dyDescent="0.25">
      <c r="A6668">
        <v>290062</v>
      </c>
      <c r="B6668" t="s">
        <v>3168</v>
      </c>
      <c r="E6668" t="s">
        <v>3198</v>
      </c>
      <c r="H6668">
        <v>1204</v>
      </c>
      <c r="I6668">
        <v>23010429</v>
      </c>
      <c r="J6668" t="s">
        <v>3224</v>
      </c>
      <c r="K6668" s="38">
        <v>45265</v>
      </c>
      <c r="L6668" s="38">
        <v>45265</v>
      </c>
      <c r="M6668" t="s">
        <v>3226</v>
      </c>
      <c r="N6668" t="s">
        <v>3423</v>
      </c>
      <c r="R6668">
        <v>0</v>
      </c>
      <c r="V6668">
        <v>14347623</v>
      </c>
      <c r="X6668" t="s">
        <v>36</v>
      </c>
      <c r="Y6668" t="s">
        <v>3204</v>
      </c>
      <c r="Z6668" t="e">
        <f>VLOOKUP(N6668,Sheet3!J:J,1,0)</f>
        <v>#N/A</v>
      </c>
      <c r="AA6668" t="e">
        <f>VLOOKUP(I6668,Sheet3!$E$2:$E$8,1,0)</f>
        <v>#N/A</v>
      </c>
    </row>
    <row r="6669" spans="1:27" hidden="1" x14ac:dyDescent="0.25">
      <c r="A6669">
        <v>290062</v>
      </c>
      <c r="B6669" t="s">
        <v>3168</v>
      </c>
      <c r="E6669" t="s">
        <v>3198</v>
      </c>
      <c r="H6669">
        <v>1204</v>
      </c>
      <c r="I6669">
        <v>23010429</v>
      </c>
      <c r="J6669" t="s">
        <v>3228</v>
      </c>
      <c r="K6669" s="38">
        <v>45265</v>
      </c>
      <c r="L6669" s="38">
        <v>45265</v>
      </c>
      <c r="M6669" t="s">
        <v>3226</v>
      </c>
      <c r="N6669" t="s">
        <v>3423</v>
      </c>
      <c r="O6669">
        <v>930.6</v>
      </c>
      <c r="Q6669" t="s">
        <v>36</v>
      </c>
      <c r="R6669">
        <v>1.44</v>
      </c>
      <c r="S6669">
        <v>930.6</v>
      </c>
      <c r="U6669">
        <v>1340.06</v>
      </c>
      <c r="V6669">
        <v>14347624</v>
      </c>
      <c r="X6669" t="s">
        <v>36</v>
      </c>
      <c r="Y6669" t="s">
        <v>3204</v>
      </c>
      <c r="Z6669" t="e">
        <f>VLOOKUP(N6669,Sheet3!J:J,1,0)</f>
        <v>#N/A</v>
      </c>
      <c r="AA6669" t="e">
        <f>VLOOKUP(I6669,Sheet3!$E$2:$E$8,1,0)</f>
        <v>#N/A</v>
      </c>
    </row>
    <row r="6670" spans="1:27" hidden="1" x14ac:dyDescent="0.25">
      <c r="A6670">
        <v>290062</v>
      </c>
      <c r="B6670" t="s">
        <v>3168</v>
      </c>
      <c r="E6670" t="s">
        <v>3198</v>
      </c>
      <c r="H6670">
        <v>1204</v>
      </c>
      <c r="I6670">
        <v>23010429</v>
      </c>
      <c r="J6670" t="s">
        <v>3228</v>
      </c>
      <c r="K6670" s="38">
        <v>45265</v>
      </c>
      <c r="L6670" s="38">
        <v>45265</v>
      </c>
      <c r="M6670" t="s">
        <v>3226</v>
      </c>
      <c r="N6670" t="s">
        <v>3423</v>
      </c>
      <c r="O6670">
        <v>9</v>
      </c>
      <c r="Q6670" t="s">
        <v>36</v>
      </c>
      <c r="R6670">
        <v>1.44</v>
      </c>
      <c r="S6670">
        <v>9</v>
      </c>
      <c r="U6670">
        <v>12.96</v>
      </c>
      <c r="V6670">
        <v>14347626</v>
      </c>
      <c r="X6670" t="s">
        <v>36</v>
      </c>
      <c r="Y6670" t="s">
        <v>3204</v>
      </c>
      <c r="Z6670" t="e">
        <f>VLOOKUP(N6670,Sheet3!J:J,1,0)</f>
        <v>#N/A</v>
      </c>
      <c r="AA6670" t="e">
        <f>VLOOKUP(I6670,Sheet3!$E$2:$E$8,1,0)</f>
        <v>#N/A</v>
      </c>
    </row>
    <row r="6671" spans="1:27" hidden="1" x14ac:dyDescent="0.25">
      <c r="A6671">
        <v>290062</v>
      </c>
      <c r="B6671" t="s">
        <v>3168</v>
      </c>
      <c r="E6671" t="s">
        <v>3198</v>
      </c>
      <c r="H6671">
        <v>1204</v>
      </c>
      <c r="I6671">
        <v>14023754</v>
      </c>
      <c r="J6671" t="s">
        <v>3233</v>
      </c>
      <c r="K6671" s="38">
        <v>45267</v>
      </c>
      <c r="L6671" s="38">
        <v>45267</v>
      </c>
      <c r="M6671" t="s">
        <v>3226</v>
      </c>
      <c r="N6671" t="s">
        <v>3423</v>
      </c>
      <c r="O6671">
        <v>-9</v>
      </c>
      <c r="Q6671" t="s">
        <v>36</v>
      </c>
      <c r="R6671">
        <v>1.44</v>
      </c>
      <c r="S6671">
        <v>-9</v>
      </c>
      <c r="U6671">
        <v>-12.96</v>
      </c>
      <c r="V6671">
        <v>14350017</v>
      </c>
      <c r="X6671" t="s">
        <v>36</v>
      </c>
      <c r="Y6671" t="s">
        <v>3204</v>
      </c>
      <c r="Z6671" t="e">
        <f>VLOOKUP(N6671,Sheet3!J:J,1,0)</f>
        <v>#N/A</v>
      </c>
      <c r="AA6671" t="e">
        <f>VLOOKUP(I6671,Sheet3!$E$2:$E$8,1,0)</f>
        <v>#N/A</v>
      </c>
    </row>
    <row r="6672" spans="1:27" hidden="1" x14ac:dyDescent="0.25">
      <c r="A6672">
        <v>290062</v>
      </c>
      <c r="B6672" t="s">
        <v>3168</v>
      </c>
      <c r="E6672" t="s">
        <v>3198</v>
      </c>
      <c r="H6672">
        <v>1204</v>
      </c>
      <c r="I6672">
        <v>181539</v>
      </c>
      <c r="J6672" t="s">
        <v>3229</v>
      </c>
      <c r="K6672" s="38">
        <v>45268</v>
      </c>
      <c r="L6672" s="38">
        <v>45268</v>
      </c>
      <c r="M6672" t="s">
        <v>3226</v>
      </c>
      <c r="N6672" t="s">
        <v>3423</v>
      </c>
      <c r="O6672">
        <v>-930.6</v>
      </c>
      <c r="P6672" t="e">
        <f>VLOOKUP(I6672,Sheet3!$E$2:$E$16,1,0)</f>
        <v>#N/A</v>
      </c>
      <c r="Q6672" t="s">
        <v>36</v>
      </c>
      <c r="R6672">
        <v>1.44</v>
      </c>
      <c r="S6672">
        <v>-930.6</v>
      </c>
      <c r="U6672">
        <v>-1340.06</v>
      </c>
      <c r="V6672">
        <v>14352178</v>
      </c>
      <c r="X6672" t="s">
        <v>36</v>
      </c>
      <c r="Y6672" t="s">
        <v>3204</v>
      </c>
      <c r="Z6672" t="e">
        <f>VLOOKUP(N6672,Sheet3!J:J,1,0)</f>
        <v>#N/A</v>
      </c>
      <c r="AA6672" t="e">
        <f>VLOOKUP(I6672,Sheet3!$E$2:$E$8,1,0)</f>
        <v>#N/A</v>
      </c>
    </row>
    <row r="6673" spans="1:27" hidden="1" x14ac:dyDescent="0.25">
      <c r="A6673">
        <v>290062</v>
      </c>
      <c r="B6673">
        <v>290062</v>
      </c>
      <c r="H6673">
        <v>1204</v>
      </c>
      <c r="M6673" t="s">
        <v>3226</v>
      </c>
      <c r="N6673" t="s">
        <v>3423</v>
      </c>
      <c r="R6673" t="s">
        <v>3225</v>
      </c>
      <c r="X6673" t="s">
        <v>36</v>
      </c>
      <c r="Z6673" t="e">
        <f>VLOOKUP(N6673,Sheet3!J:J,1,0)</f>
        <v>#N/A</v>
      </c>
      <c r="AA6673" t="e">
        <f>VLOOKUP(I6673,Sheet3!$E$2:$E$8,1,0)</f>
        <v>#N/A</v>
      </c>
    </row>
    <row r="6674" spans="1:27" hidden="1" x14ac:dyDescent="0.25">
      <c r="A6674">
        <v>290062</v>
      </c>
      <c r="B6674" t="s">
        <v>3168</v>
      </c>
      <c r="E6674" t="s">
        <v>3198</v>
      </c>
      <c r="H6674">
        <v>1204</v>
      </c>
      <c r="I6674">
        <v>24001836</v>
      </c>
      <c r="J6674" t="s">
        <v>3224</v>
      </c>
      <c r="K6674" s="38">
        <v>45322</v>
      </c>
      <c r="L6674" s="38">
        <v>45322</v>
      </c>
      <c r="M6674" t="s">
        <v>3226</v>
      </c>
      <c r="N6674" t="s">
        <v>3851</v>
      </c>
      <c r="R6674">
        <v>0</v>
      </c>
      <c r="V6674">
        <v>14422491</v>
      </c>
      <c r="X6674" t="s">
        <v>36</v>
      </c>
      <c r="Y6674" t="s">
        <v>3204</v>
      </c>
      <c r="Z6674" t="e">
        <f>VLOOKUP(N6674,Sheet3!J:J,1,0)</f>
        <v>#N/A</v>
      </c>
      <c r="AA6674" t="e">
        <f>VLOOKUP(I6674,Sheet3!$E$2:$E$8,1,0)</f>
        <v>#N/A</v>
      </c>
    </row>
    <row r="6675" spans="1:27" hidden="1" x14ac:dyDescent="0.25">
      <c r="A6675">
        <v>290062</v>
      </c>
      <c r="B6675" t="s">
        <v>3168</v>
      </c>
      <c r="E6675" t="s">
        <v>3198</v>
      </c>
      <c r="H6675">
        <v>1204</v>
      </c>
      <c r="I6675">
        <v>24001836</v>
      </c>
      <c r="J6675" t="s">
        <v>3228</v>
      </c>
      <c r="K6675" s="38">
        <v>45322</v>
      </c>
      <c r="L6675" s="38">
        <v>45322</v>
      </c>
      <c r="M6675" t="s">
        <v>3226</v>
      </c>
      <c r="N6675" t="s">
        <v>3851</v>
      </c>
      <c r="O6675">
        <v>907.1</v>
      </c>
      <c r="Q6675" t="s">
        <v>36</v>
      </c>
      <c r="R6675">
        <v>1.44</v>
      </c>
      <c r="S6675">
        <v>907.1</v>
      </c>
      <c r="U6675">
        <v>1306.22</v>
      </c>
      <c r="V6675">
        <v>14422492</v>
      </c>
      <c r="X6675" t="s">
        <v>36</v>
      </c>
      <c r="Y6675" t="s">
        <v>3204</v>
      </c>
      <c r="Z6675" t="e">
        <f>VLOOKUP(N6675,Sheet3!J:J,1,0)</f>
        <v>#N/A</v>
      </c>
      <c r="AA6675" t="e">
        <f>VLOOKUP(I6675,Sheet3!$E$2:$E$8,1,0)</f>
        <v>#N/A</v>
      </c>
    </row>
    <row r="6676" spans="1:27" hidden="1" x14ac:dyDescent="0.25">
      <c r="A6676">
        <v>290062</v>
      </c>
      <c r="B6676" t="s">
        <v>3168</v>
      </c>
      <c r="E6676" t="s">
        <v>3198</v>
      </c>
      <c r="H6676">
        <v>1204</v>
      </c>
      <c r="I6676">
        <v>24001836</v>
      </c>
      <c r="J6676" t="s">
        <v>3228</v>
      </c>
      <c r="K6676" s="38">
        <v>45322</v>
      </c>
      <c r="L6676" s="38">
        <v>45322</v>
      </c>
      <c r="M6676" t="s">
        <v>3226</v>
      </c>
      <c r="N6676" t="s">
        <v>3851</v>
      </c>
      <c r="O6676">
        <v>14</v>
      </c>
      <c r="Q6676" t="s">
        <v>36</v>
      </c>
      <c r="R6676">
        <v>1.44</v>
      </c>
      <c r="S6676">
        <v>14</v>
      </c>
      <c r="U6676">
        <v>20.16</v>
      </c>
      <c r="V6676">
        <v>14422502</v>
      </c>
      <c r="X6676" t="s">
        <v>36</v>
      </c>
      <c r="Y6676" t="s">
        <v>3204</v>
      </c>
      <c r="Z6676" t="e">
        <f>VLOOKUP(N6676,Sheet3!J:J,1,0)</f>
        <v>#N/A</v>
      </c>
      <c r="AA6676" t="e">
        <f>VLOOKUP(I6676,Sheet3!$E$2:$E$8,1,0)</f>
        <v>#N/A</v>
      </c>
    </row>
    <row r="6677" spans="1:27" hidden="1" x14ac:dyDescent="0.25">
      <c r="A6677">
        <v>290062</v>
      </c>
      <c r="B6677" t="s">
        <v>3168</v>
      </c>
      <c r="E6677" t="s">
        <v>3198</v>
      </c>
      <c r="H6677">
        <v>1204</v>
      </c>
      <c r="I6677">
        <v>181849</v>
      </c>
      <c r="J6677" t="s">
        <v>3229</v>
      </c>
      <c r="K6677" s="38">
        <v>45323</v>
      </c>
      <c r="L6677" s="38">
        <v>45323</v>
      </c>
      <c r="M6677" t="s">
        <v>3226</v>
      </c>
      <c r="N6677" t="s">
        <v>3851</v>
      </c>
      <c r="O6677">
        <v>-921.1</v>
      </c>
      <c r="P6677" t="e">
        <f>VLOOKUP(I6677,Sheet3!$E$2:$E$16,1,0)</f>
        <v>#N/A</v>
      </c>
      <c r="Q6677" t="s">
        <v>36</v>
      </c>
      <c r="R6677">
        <v>1.44</v>
      </c>
      <c r="S6677">
        <v>-921.1</v>
      </c>
      <c r="U6677">
        <v>-1326.38</v>
      </c>
      <c r="V6677">
        <v>14444305</v>
      </c>
      <c r="X6677" t="s">
        <v>36</v>
      </c>
      <c r="Y6677" t="s">
        <v>3204</v>
      </c>
      <c r="Z6677" t="e">
        <f>VLOOKUP(N6677,Sheet3!J:J,1,0)</f>
        <v>#N/A</v>
      </c>
      <c r="AA6677" t="e">
        <f>VLOOKUP(I6677,Sheet3!$E$2:$E$8,1,0)</f>
        <v>#N/A</v>
      </c>
    </row>
    <row r="6678" spans="1:27" hidden="1" x14ac:dyDescent="0.25">
      <c r="A6678">
        <v>290062</v>
      </c>
      <c r="B6678">
        <v>290062</v>
      </c>
      <c r="H6678">
        <v>1204</v>
      </c>
      <c r="M6678" t="s">
        <v>3226</v>
      </c>
      <c r="N6678" t="s">
        <v>3851</v>
      </c>
      <c r="R6678" t="s">
        <v>3225</v>
      </c>
      <c r="X6678" t="s">
        <v>36</v>
      </c>
      <c r="Z6678" t="e">
        <f>VLOOKUP(N6678,Sheet3!J:J,1,0)</f>
        <v>#N/A</v>
      </c>
      <c r="AA6678" t="e">
        <f>VLOOKUP(I6678,Sheet3!$E$2:$E$8,1,0)</f>
        <v>#N/A</v>
      </c>
    </row>
    <row r="6679" spans="1:27" hidden="1" x14ac:dyDescent="0.25">
      <c r="A6679">
        <v>290062</v>
      </c>
      <c r="B6679" t="s">
        <v>3168</v>
      </c>
      <c r="E6679" t="s">
        <v>3198</v>
      </c>
      <c r="H6679">
        <v>1204</v>
      </c>
      <c r="I6679">
        <v>24001569</v>
      </c>
      <c r="J6679" t="s">
        <v>3224</v>
      </c>
      <c r="K6679" s="38">
        <v>45320</v>
      </c>
      <c r="L6679" s="38">
        <v>45320</v>
      </c>
      <c r="M6679" t="s">
        <v>3226</v>
      </c>
      <c r="N6679" t="s">
        <v>4145</v>
      </c>
      <c r="R6679">
        <v>0</v>
      </c>
      <c r="V6679">
        <v>14416200</v>
      </c>
      <c r="X6679" t="s">
        <v>36</v>
      </c>
      <c r="Y6679" t="s">
        <v>3204</v>
      </c>
      <c r="Z6679" t="e">
        <f>VLOOKUP(N6679,Sheet3!J:J,1,0)</f>
        <v>#N/A</v>
      </c>
      <c r="AA6679" t="e">
        <f>VLOOKUP(I6679,Sheet3!$E$2:$E$8,1,0)</f>
        <v>#N/A</v>
      </c>
    </row>
    <row r="6680" spans="1:27" hidden="1" x14ac:dyDescent="0.25">
      <c r="A6680">
        <v>290062</v>
      </c>
      <c r="B6680" t="s">
        <v>3168</v>
      </c>
      <c r="E6680" t="s">
        <v>3198</v>
      </c>
      <c r="H6680">
        <v>1204</v>
      </c>
      <c r="I6680">
        <v>24001571</v>
      </c>
      <c r="J6680" t="s">
        <v>3228</v>
      </c>
      <c r="K6680" s="38">
        <v>45320</v>
      </c>
      <c r="L6680" s="38">
        <v>45320</v>
      </c>
      <c r="M6680" t="s">
        <v>3226</v>
      </c>
      <c r="N6680" t="s">
        <v>4145</v>
      </c>
      <c r="O6680">
        <v>17</v>
      </c>
      <c r="Q6680" t="s">
        <v>36</v>
      </c>
      <c r="R6680">
        <v>1.44</v>
      </c>
      <c r="S6680">
        <v>17</v>
      </c>
      <c r="U6680">
        <v>24.48</v>
      </c>
      <c r="V6680">
        <v>14416334</v>
      </c>
      <c r="X6680" t="s">
        <v>36</v>
      </c>
      <c r="Y6680" t="s">
        <v>3204</v>
      </c>
      <c r="Z6680" t="e">
        <f>VLOOKUP(N6680,Sheet3!J:J,1,0)</f>
        <v>#N/A</v>
      </c>
      <c r="AA6680" t="e">
        <f>VLOOKUP(I6680,Sheet3!$E$2:$E$8,1,0)</f>
        <v>#N/A</v>
      </c>
    </row>
    <row r="6681" spans="1:27" hidden="1" x14ac:dyDescent="0.25">
      <c r="A6681">
        <v>290062</v>
      </c>
      <c r="B6681" t="s">
        <v>3168</v>
      </c>
      <c r="E6681" t="s">
        <v>3198</v>
      </c>
      <c r="H6681">
        <v>1204</v>
      </c>
      <c r="I6681">
        <v>24001569</v>
      </c>
      <c r="J6681" t="s">
        <v>3228</v>
      </c>
      <c r="K6681" s="38">
        <v>45320</v>
      </c>
      <c r="L6681" s="38">
        <v>45320</v>
      </c>
      <c r="M6681" t="s">
        <v>3226</v>
      </c>
      <c r="N6681" t="s">
        <v>4145</v>
      </c>
      <c r="O6681">
        <v>1526.8</v>
      </c>
      <c r="Q6681" t="s">
        <v>36</v>
      </c>
      <c r="R6681">
        <v>1.44</v>
      </c>
      <c r="S6681">
        <v>1526.8</v>
      </c>
      <c r="U6681">
        <v>2198.59</v>
      </c>
      <c r="V6681">
        <v>14416201</v>
      </c>
      <c r="X6681" t="s">
        <v>36</v>
      </c>
      <c r="Y6681" t="s">
        <v>3204</v>
      </c>
      <c r="Z6681" t="e">
        <f>VLOOKUP(N6681,Sheet3!J:J,1,0)</f>
        <v>#N/A</v>
      </c>
      <c r="AA6681" t="e">
        <f>VLOOKUP(I6681,Sheet3!$E$2:$E$8,1,0)</f>
        <v>#N/A</v>
      </c>
    </row>
    <row r="6682" spans="1:27" hidden="1" x14ac:dyDescent="0.25">
      <c r="A6682">
        <v>290062</v>
      </c>
      <c r="B6682" t="s">
        <v>3168</v>
      </c>
      <c r="E6682" t="s">
        <v>3198</v>
      </c>
      <c r="H6682">
        <v>1204</v>
      </c>
      <c r="I6682">
        <v>181922</v>
      </c>
      <c r="J6682" t="s">
        <v>3229</v>
      </c>
      <c r="K6682" s="38">
        <v>45323</v>
      </c>
      <c r="L6682" s="38">
        <v>45323</v>
      </c>
      <c r="M6682" t="s">
        <v>3226</v>
      </c>
      <c r="N6682" t="s">
        <v>4145</v>
      </c>
      <c r="O6682">
        <v>-1526.8</v>
      </c>
      <c r="P6682" t="e">
        <f>VLOOKUP(I6682,Sheet3!$E$2:$E$16,1,0)</f>
        <v>#N/A</v>
      </c>
      <c r="Q6682" t="s">
        <v>36</v>
      </c>
      <c r="R6682">
        <v>1.44</v>
      </c>
      <c r="S6682">
        <v>-1526.8</v>
      </c>
      <c r="U6682">
        <v>-2198.59</v>
      </c>
      <c r="V6682">
        <v>14440244</v>
      </c>
      <c r="X6682" t="s">
        <v>36</v>
      </c>
      <c r="Y6682" t="s">
        <v>3204</v>
      </c>
      <c r="Z6682" t="e">
        <f>VLOOKUP(N6682,Sheet3!J:J,1,0)</f>
        <v>#N/A</v>
      </c>
      <c r="AA6682" t="e">
        <f>VLOOKUP(I6682,Sheet3!$E$2:$E$8,1,0)</f>
        <v>#N/A</v>
      </c>
    </row>
    <row r="6683" spans="1:27" hidden="1" x14ac:dyDescent="0.25">
      <c r="A6683">
        <v>290062</v>
      </c>
      <c r="B6683" t="s">
        <v>3168</v>
      </c>
      <c r="E6683" t="s">
        <v>3198</v>
      </c>
      <c r="H6683">
        <v>1204</v>
      </c>
      <c r="I6683">
        <v>181923</v>
      </c>
      <c r="J6683" t="s">
        <v>3229</v>
      </c>
      <c r="K6683" s="38">
        <v>45323</v>
      </c>
      <c r="L6683" s="38">
        <v>45323</v>
      </c>
      <c r="M6683" t="s">
        <v>3226</v>
      </c>
      <c r="N6683" t="s">
        <v>4145</v>
      </c>
      <c r="O6683">
        <v>-2</v>
      </c>
      <c r="P6683" t="e">
        <f>VLOOKUP(I6683,Sheet3!$E$2:$E$16,1,0)</f>
        <v>#N/A</v>
      </c>
      <c r="Q6683" t="s">
        <v>36</v>
      </c>
      <c r="R6683">
        <v>1.44</v>
      </c>
      <c r="S6683">
        <v>-2</v>
      </c>
      <c r="U6683">
        <v>-2.88</v>
      </c>
      <c r="V6683">
        <v>14440256</v>
      </c>
      <c r="X6683" t="s">
        <v>36</v>
      </c>
      <c r="Y6683" t="s">
        <v>3204</v>
      </c>
      <c r="Z6683" t="e">
        <f>VLOOKUP(N6683,Sheet3!J:J,1,0)</f>
        <v>#N/A</v>
      </c>
      <c r="AA6683" t="e">
        <f>VLOOKUP(I6683,Sheet3!$E$2:$E$8,1,0)</f>
        <v>#N/A</v>
      </c>
    </row>
    <row r="6684" spans="1:27" hidden="1" x14ac:dyDescent="0.25">
      <c r="A6684">
        <v>290062</v>
      </c>
      <c r="B6684" t="s">
        <v>3168</v>
      </c>
      <c r="E6684" t="s">
        <v>3198</v>
      </c>
      <c r="H6684">
        <v>1204</v>
      </c>
      <c r="I6684">
        <v>182003</v>
      </c>
      <c r="J6684" t="s">
        <v>3229</v>
      </c>
      <c r="K6684" s="38">
        <v>45345</v>
      </c>
      <c r="L6684" s="38">
        <v>45345</v>
      </c>
      <c r="M6684" t="s">
        <v>3226</v>
      </c>
      <c r="N6684" t="s">
        <v>4145</v>
      </c>
      <c r="O6684">
        <v>-15</v>
      </c>
      <c r="P6684" t="e">
        <f>VLOOKUP(I6684,Sheet3!$E$2:$E$16,1,0)</f>
        <v>#N/A</v>
      </c>
      <c r="Q6684" t="s">
        <v>36</v>
      </c>
      <c r="R6684">
        <v>1.44</v>
      </c>
      <c r="S6684">
        <v>-15</v>
      </c>
      <c r="U6684">
        <v>-21.6</v>
      </c>
      <c r="V6684">
        <v>14442424</v>
      </c>
      <c r="X6684" t="s">
        <v>36</v>
      </c>
      <c r="Y6684" t="s">
        <v>3204</v>
      </c>
      <c r="Z6684" t="e">
        <f>VLOOKUP(N6684,Sheet3!J:J,1,0)</f>
        <v>#N/A</v>
      </c>
      <c r="AA6684" t="e">
        <f>VLOOKUP(I6684,Sheet3!$E$2:$E$8,1,0)</f>
        <v>#N/A</v>
      </c>
    </row>
    <row r="6685" spans="1:27" hidden="1" x14ac:dyDescent="0.25">
      <c r="A6685">
        <v>290062</v>
      </c>
      <c r="B6685">
        <v>290062</v>
      </c>
      <c r="H6685">
        <v>1204</v>
      </c>
      <c r="M6685" t="s">
        <v>3226</v>
      </c>
      <c r="N6685" t="s">
        <v>4145</v>
      </c>
      <c r="R6685" t="s">
        <v>3225</v>
      </c>
      <c r="X6685" t="s">
        <v>36</v>
      </c>
      <c r="Z6685" t="e">
        <f>VLOOKUP(N6685,Sheet3!J:J,1,0)</f>
        <v>#N/A</v>
      </c>
      <c r="AA6685" t="e">
        <f>VLOOKUP(I6685,Sheet3!$E$2:$E$8,1,0)</f>
        <v>#N/A</v>
      </c>
    </row>
    <row r="6686" spans="1:27" hidden="1" x14ac:dyDescent="0.25">
      <c r="A6686">
        <v>290062</v>
      </c>
      <c r="B6686" t="s">
        <v>3168</v>
      </c>
      <c r="E6686" t="s">
        <v>3198</v>
      </c>
      <c r="H6686">
        <v>1204</v>
      </c>
      <c r="I6686">
        <v>24001571</v>
      </c>
      <c r="J6686" t="s">
        <v>3224</v>
      </c>
      <c r="K6686" s="38">
        <v>45320</v>
      </c>
      <c r="L6686" s="38">
        <v>45320</v>
      </c>
      <c r="M6686" t="s">
        <v>3226</v>
      </c>
      <c r="N6686" t="s">
        <v>4146</v>
      </c>
      <c r="R6686">
        <v>0</v>
      </c>
      <c r="V6686">
        <v>14416332</v>
      </c>
      <c r="X6686" t="s">
        <v>36</v>
      </c>
      <c r="Y6686" t="s">
        <v>3204</v>
      </c>
      <c r="Z6686" t="e">
        <f>VLOOKUP(N6686,Sheet3!J:J,1,0)</f>
        <v>#N/A</v>
      </c>
      <c r="AA6686" t="e">
        <f>VLOOKUP(I6686,Sheet3!$E$2:$E$8,1,0)</f>
        <v>#N/A</v>
      </c>
    </row>
    <row r="6687" spans="1:27" hidden="1" x14ac:dyDescent="0.25">
      <c r="A6687">
        <v>290062</v>
      </c>
      <c r="B6687" t="s">
        <v>3168</v>
      </c>
      <c r="E6687" t="s">
        <v>3198</v>
      </c>
      <c r="H6687">
        <v>1204</v>
      </c>
      <c r="I6687">
        <v>24001571</v>
      </c>
      <c r="J6687" t="s">
        <v>3228</v>
      </c>
      <c r="K6687" s="38">
        <v>45320</v>
      </c>
      <c r="L6687" s="38">
        <v>45320</v>
      </c>
      <c r="M6687" t="s">
        <v>3226</v>
      </c>
      <c r="N6687" t="s">
        <v>4146</v>
      </c>
      <c r="O6687">
        <v>181</v>
      </c>
      <c r="Q6687" t="s">
        <v>36</v>
      </c>
      <c r="R6687">
        <v>1.44</v>
      </c>
      <c r="S6687">
        <v>181</v>
      </c>
      <c r="U6687">
        <v>260.64</v>
      </c>
      <c r="V6687">
        <v>14416333</v>
      </c>
      <c r="X6687" t="s">
        <v>36</v>
      </c>
      <c r="Y6687" t="s">
        <v>3204</v>
      </c>
      <c r="Z6687" t="e">
        <f>VLOOKUP(N6687,Sheet3!J:J,1,0)</f>
        <v>#N/A</v>
      </c>
      <c r="AA6687" t="e">
        <f>VLOOKUP(I6687,Sheet3!$E$2:$E$8,1,0)</f>
        <v>#N/A</v>
      </c>
    </row>
    <row r="6688" spans="1:27" hidden="1" x14ac:dyDescent="0.25">
      <c r="A6688">
        <v>290062</v>
      </c>
      <c r="B6688" t="s">
        <v>3168</v>
      </c>
      <c r="E6688" t="s">
        <v>3198</v>
      </c>
      <c r="H6688">
        <v>1204</v>
      </c>
      <c r="I6688">
        <v>181923</v>
      </c>
      <c r="J6688" t="s">
        <v>3229</v>
      </c>
      <c r="K6688" s="38">
        <v>45323</v>
      </c>
      <c r="L6688" s="38">
        <v>45323</v>
      </c>
      <c r="M6688" t="s">
        <v>3226</v>
      </c>
      <c r="N6688" t="s">
        <v>4146</v>
      </c>
      <c r="O6688">
        <v>-181</v>
      </c>
      <c r="P6688" t="e">
        <f>VLOOKUP(I6688,Sheet3!$E$2:$E$16,1,0)</f>
        <v>#N/A</v>
      </c>
      <c r="Q6688" t="s">
        <v>36</v>
      </c>
      <c r="R6688">
        <v>1.44</v>
      </c>
      <c r="S6688">
        <v>-181</v>
      </c>
      <c r="U6688">
        <v>-260.64</v>
      </c>
      <c r="V6688">
        <v>14440249</v>
      </c>
      <c r="X6688" t="s">
        <v>36</v>
      </c>
      <c r="Y6688" t="s">
        <v>3204</v>
      </c>
      <c r="Z6688" t="e">
        <f>VLOOKUP(N6688,Sheet3!J:J,1,0)</f>
        <v>#N/A</v>
      </c>
      <c r="AA6688" t="e">
        <f>VLOOKUP(I6688,Sheet3!$E$2:$E$8,1,0)</f>
        <v>#N/A</v>
      </c>
    </row>
    <row r="6689" spans="1:27" hidden="1" x14ac:dyDescent="0.25">
      <c r="A6689">
        <v>290062</v>
      </c>
      <c r="B6689">
        <v>290062</v>
      </c>
      <c r="H6689">
        <v>1204</v>
      </c>
      <c r="M6689" t="s">
        <v>3226</v>
      </c>
      <c r="N6689" t="s">
        <v>4146</v>
      </c>
      <c r="R6689" t="s">
        <v>3225</v>
      </c>
      <c r="X6689" t="s">
        <v>36</v>
      </c>
      <c r="Z6689" t="e">
        <f>VLOOKUP(N6689,Sheet3!J:J,1,0)</f>
        <v>#N/A</v>
      </c>
      <c r="AA6689" t="e">
        <f>VLOOKUP(I6689,Sheet3!$E$2:$E$8,1,0)</f>
        <v>#N/A</v>
      </c>
    </row>
    <row r="6690" spans="1:27" hidden="1" x14ac:dyDescent="0.25">
      <c r="A6690">
        <v>290062</v>
      </c>
      <c r="B6690" t="s">
        <v>3168</v>
      </c>
      <c r="E6690" t="s">
        <v>3198</v>
      </c>
      <c r="H6690">
        <v>1204</v>
      </c>
      <c r="I6690">
        <v>24001611</v>
      </c>
      <c r="J6690" t="s">
        <v>3224</v>
      </c>
      <c r="K6690" s="38">
        <v>45320</v>
      </c>
      <c r="L6690" s="38">
        <v>45320</v>
      </c>
      <c r="M6690" t="s">
        <v>3226</v>
      </c>
      <c r="N6690" t="s">
        <v>3529</v>
      </c>
      <c r="R6690">
        <v>0</v>
      </c>
      <c r="V6690">
        <v>14417230</v>
      </c>
      <c r="X6690" t="s">
        <v>36</v>
      </c>
      <c r="Y6690" t="s">
        <v>3204</v>
      </c>
      <c r="Z6690" t="e">
        <f>VLOOKUP(N6690,Sheet3!J:J,1,0)</f>
        <v>#N/A</v>
      </c>
      <c r="AA6690" t="e">
        <f>VLOOKUP(I6690,Sheet3!$E$2:$E$8,1,0)</f>
        <v>#N/A</v>
      </c>
    </row>
    <row r="6691" spans="1:27" hidden="1" x14ac:dyDescent="0.25">
      <c r="A6691">
        <v>290062</v>
      </c>
      <c r="B6691" t="s">
        <v>3168</v>
      </c>
      <c r="E6691" t="s">
        <v>3198</v>
      </c>
      <c r="H6691">
        <v>1204</v>
      </c>
      <c r="I6691">
        <v>24001611</v>
      </c>
      <c r="J6691" t="s">
        <v>3228</v>
      </c>
      <c r="K6691" s="38">
        <v>45320</v>
      </c>
      <c r="L6691" s="38">
        <v>45320</v>
      </c>
      <c r="M6691" t="s">
        <v>3226</v>
      </c>
      <c r="N6691" t="s">
        <v>3529</v>
      </c>
      <c r="O6691">
        <v>44</v>
      </c>
      <c r="Q6691" t="s">
        <v>36</v>
      </c>
      <c r="R6691">
        <v>1.44</v>
      </c>
      <c r="S6691">
        <v>44</v>
      </c>
      <c r="U6691">
        <v>63.36</v>
      </c>
      <c r="V6691">
        <v>14417231</v>
      </c>
      <c r="X6691" t="s">
        <v>36</v>
      </c>
      <c r="Y6691" t="s">
        <v>3204</v>
      </c>
      <c r="Z6691" t="e">
        <f>VLOOKUP(N6691,Sheet3!J:J,1,0)</f>
        <v>#N/A</v>
      </c>
      <c r="AA6691" t="e">
        <f>VLOOKUP(I6691,Sheet3!$E$2:$E$8,1,0)</f>
        <v>#N/A</v>
      </c>
    </row>
    <row r="6692" spans="1:27" hidden="1" x14ac:dyDescent="0.25">
      <c r="A6692">
        <v>290062</v>
      </c>
      <c r="B6692" t="s">
        <v>3168</v>
      </c>
      <c r="E6692" t="s">
        <v>3198</v>
      </c>
      <c r="H6692">
        <v>1204</v>
      </c>
      <c r="I6692">
        <v>181946</v>
      </c>
      <c r="J6692" t="s">
        <v>3229</v>
      </c>
      <c r="K6692" s="38">
        <v>45358</v>
      </c>
      <c r="L6692" s="38">
        <v>45359</v>
      </c>
      <c r="M6692" t="s">
        <v>3226</v>
      </c>
      <c r="N6692" t="s">
        <v>3529</v>
      </c>
      <c r="O6692">
        <v>-10</v>
      </c>
      <c r="P6692" t="e">
        <f>VLOOKUP(I6692,Sheet3!$E$2:$E$16,1,0)</f>
        <v>#N/A</v>
      </c>
      <c r="Q6692" t="s">
        <v>36</v>
      </c>
      <c r="R6692">
        <v>1.44</v>
      </c>
      <c r="S6692">
        <v>-10</v>
      </c>
      <c r="U6692">
        <v>-14.4</v>
      </c>
      <c r="V6692">
        <v>14458390</v>
      </c>
      <c r="X6692" t="s">
        <v>36</v>
      </c>
      <c r="Y6692" t="s">
        <v>3204</v>
      </c>
      <c r="Z6692" t="e">
        <f>VLOOKUP(N6692,Sheet3!J:J,1,0)</f>
        <v>#N/A</v>
      </c>
      <c r="AA6692" t="e">
        <f>VLOOKUP(I6692,Sheet3!$E$2:$E$8,1,0)</f>
        <v>#N/A</v>
      </c>
    </row>
    <row r="6693" spans="1:27" hidden="1" x14ac:dyDescent="0.25">
      <c r="A6693">
        <v>290062</v>
      </c>
      <c r="B6693" t="s">
        <v>3168</v>
      </c>
      <c r="E6693" t="s">
        <v>3198</v>
      </c>
      <c r="H6693">
        <v>1204</v>
      </c>
      <c r="I6693">
        <v>182217</v>
      </c>
      <c r="J6693" t="s">
        <v>3229</v>
      </c>
      <c r="K6693" s="38">
        <v>45372</v>
      </c>
      <c r="L6693" s="38">
        <v>45372</v>
      </c>
      <c r="M6693" t="s">
        <v>3226</v>
      </c>
      <c r="N6693" t="s">
        <v>3529</v>
      </c>
      <c r="O6693">
        <v>-34</v>
      </c>
      <c r="P6693" t="e">
        <f>VLOOKUP(I6693,Sheet3!$E$2:$E$16,1,0)</f>
        <v>#N/A</v>
      </c>
      <c r="Q6693" t="s">
        <v>36</v>
      </c>
      <c r="R6693">
        <v>1.44</v>
      </c>
      <c r="S6693">
        <v>-34</v>
      </c>
      <c r="U6693">
        <v>-48.96</v>
      </c>
      <c r="V6693">
        <v>14473280</v>
      </c>
      <c r="X6693" t="s">
        <v>36</v>
      </c>
      <c r="Y6693" t="s">
        <v>3204</v>
      </c>
      <c r="Z6693" t="e">
        <f>VLOOKUP(N6693,Sheet3!J:J,1,0)</f>
        <v>#N/A</v>
      </c>
      <c r="AA6693" t="e">
        <f>VLOOKUP(I6693,Sheet3!$E$2:$E$8,1,0)</f>
        <v>#N/A</v>
      </c>
    </row>
    <row r="6694" spans="1:27" hidden="1" x14ac:dyDescent="0.25">
      <c r="A6694">
        <v>290062</v>
      </c>
      <c r="B6694">
        <v>290062</v>
      </c>
      <c r="H6694">
        <v>1204</v>
      </c>
      <c r="M6694" t="s">
        <v>3226</v>
      </c>
      <c r="N6694" t="s">
        <v>3529</v>
      </c>
      <c r="R6694" t="s">
        <v>3225</v>
      </c>
      <c r="X6694" t="s">
        <v>36</v>
      </c>
      <c r="Z6694" t="e">
        <f>VLOOKUP(N6694,Sheet3!J:J,1,0)</f>
        <v>#N/A</v>
      </c>
      <c r="AA6694" t="e">
        <f>VLOOKUP(I6694,Sheet3!$E$2:$E$8,1,0)</f>
        <v>#N/A</v>
      </c>
    </row>
    <row r="6695" spans="1:27" hidden="1" x14ac:dyDescent="0.25">
      <c r="A6695">
        <v>290062</v>
      </c>
      <c r="B6695" t="s">
        <v>3168</v>
      </c>
      <c r="E6695" t="s">
        <v>3198</v>
      </c>
      <c r="H6695">
        <v>1204</v>
      </c>
      <c r="I6695">
        <v>24001611</v>
      </c>
      <c r="J6695" t="s">
        <v>3224</v>
      </c>
      <c r="K6695" s="38">
        <v>45320</v>
      </c>
      <c r="L6695" s="38">
        <v>45320</v>
      </c>
      <c r="M6695" t="s">
        <v>3226</v>
      </c>
      <c r="N6695" t="s">
        <v>4017</v>
      </c>
      <c r="R6695">
        <v>0</v>
      </c>
      <c r="V6695">
        <v>14417226</v>
      </c>
      <c r="X6695" t="s">
        <v>36</v>
      </c>
      <c r="Y6695" t="s">
        <v>3204</v>
      </c>
      <c r="Z6695" t="e">
        <f>VLOOKUP(N6695,Sheet3!J:J,1,0)</f>
        <v>#N/A</v>
      </c>
      <c r="AA6695" t="e">
        <f>VLOOKUP(I6695,Sheet3!$E$2:$E$8,1,0)</f>
        <v>#N/A</v>
      </c>
    </row>
    <row r="6696" spans="1:27" hidden="1" x14ac:dyDescent="0.25">
      <c r="A6696">
        <v>290062</v>
      </c>
      <c r="B6696" t="s">
        <v>3168</v>
      </c>
      <c r="E6696" t="s">
        <v>3198</v>
      </c>
      <c r="H6696">
        <v>1204</v>
      </c>
      <c r="I6696">
        <v>24001611</v>
      </c>
      <c r="J6696" t="s">
        <v>3228</v>
      </c>
      <c r="K6696" s="38">
        <v>45320</v>
      </c>
      <c r="L6696" s="38">
        <v>45320</v>
      </c>
      <c r="M6696" t="s">
        <v>3226</v>
      </c>
      <c r="N6696" t="s">
        <v>4017</v>
      </c>
      <c r="O6696">
        <v>4166.7</v>
      </c>
      <c r="Q6696" t="s">
        <v>36</v>
      </c>
      <c r="R6696">
        <v>1.44</v>
      </c>
      <c r="S6696">
        <v>4166.7</v>
      </c>
      <c r="U6696">
        <v>6000.05</v>
      </c>
      <c r="V6696">
        <v>14417227</v>
      </c>
      <c r="X6696" t="s">
        <v>36</v>
      </c>
      <c r="Y6696" t="s">
        <v>3204</v>
      </c>
      <c r="Z6696" t="e">
        <f>VLOOKUP(N6696,Sheet3!J:J,1,0)</f>
        <v>#N/A</v>
      </c>
      <c r="AA6696" t="e">
        <f>VLOOKUP(I6696,Sheet3!$E$2:$E$8,1,0)</f>
        <v>#N/A</v>
      </c>
    </row>
    <row r="6697" spans="1:27" hidden="1" x14ac:dyDescent="0.25">
      <c r="A6697">
        <v>290062</v>
      </c>
      <c r="B6697" t="s">
        <v>3168</v>
      </c>
      <c r="E6697" t="s">
        <v>3198</v>
      </c>
      <c r="H6697">
        <v>1204</v>
      </c>
      <c r="I6697">
        <v>181946</v>
      </c>
      <c r="J6697" t="s">
        <v>3229</v>
      </c>
      <c r="K6697" s="38">
        <v>45358</v>
      </c>
      <c r="L6697" s="38">
        <v>45359</v>
      </c>
      <c r="M6697" t="s">
        <v>3226</v>
      </c>
      <c r="N6697" t="s">
        <v>4017</v>
      </c>
      <c r="O6697">
        <v>-4166.7</v>
      </c>
      <c r="P6697" t="e">
        <f>VLOOKUP(I6697,Sheet3!$E$2:$E$16,1,0)</f>
        <v>#N/A</v>
      </c>
      <c r="Q6697" t="s">
        <v>36</v>
      </c>
      <c r="R6697">
        <v>1.44</v>
      </c>
      <c r="S6697">
        <v>-4166.7</v>
      </c>
      <c r="U6697">
        <v>-6000.05</v>
      </c>
      <c r="V6697">
        <v>14458384</v>
      </c>
      <c r="X6697" t="s">
        <v>36</v>
      </c>
      <c r="Y6697" t="s">
        <v>3204</v>
      </c>
      <c r="Z6697" t="e">
        <f>VLOOKUP(N6697,Sheet3!J:J,1,0)</f>
        <v>#N/A</v>
      </c>
      <c r="AA6697" t="e">
        <f>VLOOKUP(I6697,Sheet3!$E$2:$E$8,1,0)</f>
        <v>#N/A</v>
      </c>
    </row>
    <row r="6698" spans="1:27" hidden="1" x14ac:dyDescent="0.25">
      <c r="A6698">
        <v>290062</v>
      </c>
      <c r="B6698">
        <v>290062</v>
      </c>
      <c r="H6698">
        <v>1204</v>
      </c>
      <c r="M6698" t="s">
        <v>3226</v>
      </c>
      <c r="N6698" t="s">
        <v>4017</v>
      </c>
      <c r="R6698" t="s">
        <v>3225</v>
      </c>
      <c r="X6698" t="s">
        <v>36</v>
      </c>
      <c r="Z6698" t="e">
        <f>VLOOKUP(N6698,Sheet3!J:J,1,0)</f>
        <v>#N/A</v>
      </c>
      <c r="AA6698" t="e">
        <f>VLOOKUP(I6698,Sheet3!$E$2:$E$8,1,0)</f>
        <v>#N/A</v>
      </c>
    </row>
    <row r="6699" spans="1:27" hidden="1" x14ac:dyDescent="0.25">
      <c r="A6699">
        <v>290062</v>
      </c>
      <c r="B6699" t="s">
        <v>3168</v>
      </c>
      <c r="E6699" t="s">
        <v>3198</v>
      </c>
      <c r="H6699">
        <v>1204</v>
      </c>
      <c r="I6699">
        <v>24001611</v>
      </c>
      <c r="J6699" t="s">
        <v>3224</v>
      </c>
      <c r="K6699" s="38">
        <v>45320</v>
      </c>
      <c r="L6699" s="38">
        <v>45320</v>
      </c>
      <c r="M6699" t="s">
        <v>3226</v>
      </c>
      <c r="N6699" t="s">
        <v>4018</v>
      </c>
      <c r="R6699">
        <v>0</v>
      </c>
      <c r="V6699">
        <v>14417228</v>
      </c>
      <c r="X6699" t="s">
        <v>36</v>
      </c>
      <c r="Y6699" t="s">
        <v>3204</v>
      </c>
      <c r="Z6699" t="e">
        <f>VLOOKUP(N6699,Sheet3!J:J,1,0)</f>
        <v>#N/A</v>
      </c>
      <c r="AA6699" t="e">
        <f>VLOOKUP(I6699,Sheet3!$E$2:$E$8,1,0)</f>
        <v>#N/A</v>
      </c>
    </row>
    <row r="6700" spans="1:27" hidden="1" x14ac:dyDescent="0.25">
      <c r="A6700">
        <v>290062</v>
      </c>
      <c r="B6700" t="s">
        <v>3168</v>
      </c>
      <c r="E6700" t="s">
        <v>3198</v>
      </c>
      <c r="H6700">
        <v>1204</v>
      </c>
      <c r="I6700">
        <v>24001611</v>
      </c>
      <c r="J6700" t="s">
        <v>3228</v>
      </c>
      <c r="K6700" s="38">
        <v>45320</v>
      </c>
      <c r="L6700" s="38">
        <v>45320</v>
      </c>
      <c r="M6700" t="s">
        <v>3226</v>
      </c>
      <c r="N6700" t="s">
        <v>4018</v>
      </c>
      <c r="O6700">
        <v>197</v>
      </c>
      <c r="Q6700" t="s">
        <v>36</v>
      </c>
      <c r="R6700">
        <v>1.44</v>
      </c>
      <c r="S6700">
        <v>197</v>
      </c>
      <c r="U6700">
        <v>283.68</v>
      </c>
      <c r="V6700">
        <v>14417229</v>
      </c>
      <c r="X6700" t="s">
        <v>36</v>
      </c>
      <c r="Y6700" t="s">
        <v>3204</v>
      </c>
      <c r="Z6700" t="e">
        <f>VLOOKUP(N6700,Sheet3!J:J,1,0)</f>
        <v>#N/A</v>
      </c>
      <c r="AA6700" t="e">
        <f>VLOOKUP(I6700,Sheet3!$E$2:$E$8,1,0)</f>
        <v>#N/A</v>
      </c>
    </row>
    <row r="6701" spans="1:27" hidden="1" x14ac:dyDescent="0.25">
      <c r="A6701">
        <v>290062</v>
      </c>
      <c r="B6701" t="s">
        <v>3168</v>
      </c>
      <c r="E6701" t="s">
        <v>3198</v>
      </c>
      <c r="H6701">
        <v>1204</v>
      </c>
      <c r="I6701">
        <v>181947</v>
      </c>
      <c r="J6701" t="s">
        <v>3229</v>
      </c>
      <c r="K6701" s="38">
        <v>45358</v>
      </c>
      <c r="L6701" s="38">
        <v>45359</v>
      </c>
      <c r="M6701" t="s">
        <v>3226</v>
      </c>
      <c r="N6701" t="s">
        <v>4018</v>
      </c>
      <c r="O6701">
        <v>-197</v>
      </c>
      <c r="P6701" t="e">
        <f>VLOOKUP(I6701,Sheet3!$E$2:$E$16,1,0)</f>
        <v>#N/A</v>
      </c>
      <c r="Q6701" t="s">
        <v>36</v>
      </c>
      <c r="R6701">
        <v>1.44</v>
      </c>
      <c r="S6701">
        <v>-197</v>
      </c>
      <c r="U6701">
        <v>-283.68</v>
      </c>
      <c r="V6701">
        <v>14458375</v>
      </c>
      <c r="X6701" t="s">
        <v>36</v>
      </c>
      <c r="Y6701" t="s">
        <v>3204</v>
      </c>
      <c r="Z6701" t="e">
        <f>VLOOKUP(N6701,Sheet3!J:J,1,0)</f>
        <v>#N/A</v>
      </c>
      <c r="AA6701" t="e">
        <f>VLOOKUP(I6701,Sheet3!$E$2:$E$8,1,0)</f>
        <v>#N/A</v>
      </c>
    </row>
    <row r="6702" spans="1:27" hidden="1" x14ac:dyDescent="0.25">
      <c r="A6702">
        <v>290062</v>
      </c>
      <c r="B6702">
        <v>290062</v>
      </c>
      <c r="H6702">
        <v>1204</v>
      </c>
      <c r="M6702" t="s">
        <v>3226</v>
      </c>
      <c r="N6702" t="s">
        <v>4018</v>
      </c>
      <c r="R6702" t="s">
        <v>3225</v>
      </c>
      <c r="X6702" t="s">
        <v>36</v>
      </c>
      <c r="Z6702" t="e">
        <f>VLOOKUP(N6702,Sheet3!J:J,1,0)</f>
        <v>#N/A</v>
      </c>
      <c r="AA6702" t="e">
        <f>VLOOKUP(I6702,Sheet3!$E$2:$E$8,1,0)</f>
        <v>#N/A</v>
      </c>
    </row>
    <row r="6703" spans="1:27" hidden="1" x14ac:dyDescent="0.25">
      <c r="A6703">
        <v>290062</v>
      </c>
      <c r="B6703" t="s">
        <v>3168</v>
      </c>
      <c r="E6703" t="s">
        <v>3198</v>
      </c>
      <c r="H6703">
        <v>1204</v>
      </c>
      <c r="I6703">
        <v>24001856</v>
      </c>
      <c r="J6703" t="s">
        <v>3224</v>
      </c>
      <c r="K6703" s="38">
        <v>45324</v>
      </c>
      <c r="L6703" s="38">
        <v>45324</v>
      </c>
      <c r="M6703" t="s">
        <v>3226</v>
      </c>
      <c r="N6703" t="s">
        <v>4020</v>
      </c>
      <c r="R6703">
        <v>0</v>
      </c>
      <c r="V6703">
        <v>14423658</v>
      </c>
      <c r="X6703" t="s">
        <v>36</v>
      </c>
      <c r="Y6703" t="s">
        <v>3204</v>
      </c>
      <c r="Z6703" t="e">
        <f>VLOOKUP(N6703,Sheet3!J:J,1,0)</f>
        <v>#N/A</v>
      </c>
      <c r="AA6703" t="e">
        <f>VLOOKUP(I6703,Sheet3!$E$2:$E$8,1,0)</f>
        <v>#N/A</v>
      </c>
    </row>
    <row r="6704" spans="1:27" hidden="1" x14ac:dyDescent="0.25">
      <c r="A6704">
        <v>290062</v>
      </c>
      <c r="B6704" t="s">
        <v>3168</v>
      </c>
      <c r="E6704" t="s">
        <v>3198</v>
      </c>
      <c r="H6704">
        <v>1204</v>
      </c>
      <c r="I6704">
        <v>24001856</v>
      </c>
      <c r="J6704" t="s">
        <v>3228</v>
      </c>
      <c r="K6704" s="38">
        <v>45324</v>
      </c>
      <c r="L6704" s="38">
        <v>45324</v>
      </c>
      <c r="M6704" t="s">
        <v>3226</v>
      </c>
      <c r="N6704" t="s">
        <v>4020</v>
      </c>
      <c r="O6704">
        <v>166.8</v>
      </c>
      <c r="Q6704" t="s">
        <v>36</v>
      </c>
      <c r="R6704">
        <v>1.44</v>
      </c>
      <c r="S6704">
        <v>166.8</v>
      </c>
      <c r="U6704">
        <v>240.19</v>
      </c>
      <c r="V6704">
        <v>14423659</v>
      </c>
      <c r="X6704" t="s">
        <v>36</v>
      </c>
      <c r="Y6704" t="s">
        <v>3204</v>
      </c>
      <c r="Z6704" t="e">
        <f>VLOOKUP(N6704,Sheet3!J:J,1,0)</f>
        <v>#N/A</v>
      </c>
      <c r="AA6704" t="e">
        <f>VLOOKUP(I6704,Sheet3!$E$2:$E$8,1,0)</f>
        <v>#N/A</v>
      </c>
    </row>
    <row r="6705" spans="1:27" hidden="1" x14ac:dyDescent="0.25">
      <c r="A6705">
        <v>290062</v>
      </c>
      <c r="B6705" t="s">
        <v>3168</v>
      </c>
      <c r="E6705" t="s">
        <v>3198</v>
      </c>
      <c r="H6705">
        <v>1204</v>
      </c>
      <c r="I6705">
        <v>181946</v>
      </c>
      <c r="J6705" t="s">
        <v>3229</v>
      </c>
      <c r="K6705" s="38">
        <v>45358</v>
      </c>
      <c r="L6705" s="38">
        <v>45359</v>
      </c>
      <c r="M6705" t="s">
        <v>3226</v>
      </c>
      <c r="N6705" t="s">
        <v>4020</v>
      </c>
      <c r="O6705">
        <v>-166.8</v>
      </c>
      <c r="P6705" t="e">
        <f>VLOOKUP(I6705,Sheet3!$E$2:$E$16,1,0)</f>
        <v>#N/A</v>
      </c>
      <c r="Q6705" t="s">
        <v>36</v>
      </c>
      <c r="R6705">
        <v>1.44</v>
      </c>
      <c r="S6705">
        <v>-166.8</v>
      </c>
      <c r="U6705">
        <v>-240.19</v>
      </c>
      <c r="V6705">
        <v>14458386</v>
      </c>
      <c r="X6705" t="s">
        <v>36</v>
      </c>
      <c r="Y6705" t="s">
        <v>3204</v>
      </c>
      <c r="Z6705" t="e">
        <f>VLOOKUP(N6705,Sheet3!J:J,1,0)</f>
        <v>#N/A</v>
      </c>
      <c r="AA6705" t="e">
        <f>VLOOKUP(I6705,Sheet3!$E$2:$E$8,1,0)</f>
        <v>#N/A</v>
      </c>
    </row>
    <row r="6706" spans="1:27" hidden="1" x14ac:dyDescent="0.25">
      <c r="A6706">
        <v>290062</v>
      </c>
      <c r="B6706">
        <v>290062</v>
      </c>
      <c r="H6706">
        <v>1204</v>
      </c>
      <c r="M6706" t="s">
        <v>3226</v>
      </c>
      <c r="N6706" t="s">
        <v>4020</v>
      </c>
      <c r="R6706" t="s">
        <v>3225</v>
      </c>
      <c r="X6706" t="s">
        <v>36</v>
      </c>
      <c r="Z6706" t="e">
        <f>VLOOKUP(N6706,Sheet3!J:J,1,0)</f>
        <v>#N/A</v>
      </c>
      <c r="AA6706" t="e">
        <f>VLOOKUP(I6706,Sheet3!$E$2:$E$8,1,0)</f>
        <v>#N/A</v>
      </c>
    </row>
    <row r="6707" spans="1:27" hidden="1" x14ac:dyDescent="0.25">
      <c r="A6707">
        <v>290062</v>
      </c>
      <c r="B6707" t="s">
        <v>3168</v>
      </c>
      <c r="E6707" t="s">
        <v>3198</v>
      </c>
      <c r="H6707">
        <v>1204</v>
      </c>
      <c r="I6707">
        <v>24001855</v>
      </c>
      <c r="J6707" t="s">
        <v>3224</v>
      </c>
      <c r="K6707" s="38">
        <v>45324</v>
      </c>
      <c r="L6707" s="38">
        <v>45324</v>
      </c>
      <c r="M6707" t="s">
        <v>3226</v>
      </c>
      <c r="N6707" t="s">
        <v>3860</v>
      </c>
      <c r="R6707">
        <v>0</v>
      </c>
      <c r="V6707">
        <v>14423461</v>
      </c>
      <c r="X6707" t="s">
        <v>36</v>
      </c>
      <c r="Y6707" t="s">
        <v>3204</v>
      </c>
      <c r="Z6707" t="e">
        <f>VLOOKUP(N6707,Sheet3!J:J,1,0)</f>
        <v>#N/A</v>
      </c>
      <c r="AA6707" t="e">
        <f>VLOOKUP(I6707,Sheet3!$E$2:$E$8,1,0)</f>
        <v>#N/A</v>
      </c>
    </row>
    <row r="6708" spans="1:27" hidden="1" x14ac:dyDescent="0.25">
      <c r="A6708">
        <v>290062</v>
      </c>
      <c r="B6708" t="s">
        <v>3168</v>
      </c>
      <c r="E6708" t="s">
        <v>3198</v>
      </c>
      <c r="H6708">
        <v>1204</v>
      </c>
      <c r="I6708">
        <v>24001855</v>
      </c>
      <c r="J6708" t="s">
        <v>3228</v>
      </c>
      <c r="K6708" s="38">
        <v>45324</v>
      </c>
      <c r="L6708" s="38">
        <v>45324</v>
      </c>
      <c r="M6708" t="s">
        <v>3226</v>
      </c>
      <c r="N6708" t="s">
        <v>3860</v>
      </c>
      <c r="O6708">
        <v>2645.4</v>
      </c>
      <c r="Q6708" t="s">
        <v>36</v>
      </c>
      <c r="R6708">
        <v>1.44</v>
      </c>
      <c r="S6708">
        <v>2645.4</v>
      </c>
      <c r="U6708">
        <v>3809.38</v>
      </c>
      <c r="V6708">
        <v>14423462</v>
      </c>
      <c r="X6708" t="s">
        <v>36</v>
      </c>
      <c r="Y6708" t="s">
        <v>3204</v>
      </c>
      <c r="Z6708" t="e">
        <f>VLOOKUP(N6708,Sheet3!J:J,1,0)</f>
        <v>#N/A</v>
      </c>
      <c r="AA6708" t="e">
        <f>VLOOKUP(I6708,Sheet3!$E$2:$E$8,1,0)</f>
        <v>#N/A</v>
      </c>
    </row>
    <row r="6709" spans="1:27" hidden="1" x14ac:dyDescent="0.25">
      <c r="A6709">
        <v>290062</v>
      </c>
      <c r="B6709" t="s">
        <v>3168</v>
      </c>
      <c r="E6709" t="s">
        <v>3198</v>
      </c>
      <c r="H6709">
        <v>1204</v>
      </c>
      <c r="I6709">
        <v>24001010</v>
      </c>
      <c r="J6709" t="s">
        <v>3232</v>
      </c>
      <c r="K6709" s="38">
        <v>45327</v>
      </c>
      <c r="L6709" s="38">
        <v>45327</v>
      </c>
      <c r="M6709" t="s">
        <v>3226</v>
      </c>
      <c r="N6709" t="s">
        <v>3860</v>
      </c>
      <c r="O6709">
        <v>-2645.4</v>
      </c>
      <c r="Q6709" t="s">
        <v>36</v>
      </c>
      <c r="R6709">
        <v>1.44</v>
      </c>
      <c r="S6709">
        <v>-2645.4</v>
      </c>
      <c r="U6709">
        <v>-3809.38</v>
      </c>
      <c r="V6709">
        <v>14424188</v>
      </c>
      <c r="X6709" t="s">
        <v>36</v>
      </c>
      <c r="Y6709" t="s">
        <v>3204</v>
      </c>
      <c r="Z6709" t="e">
        <f>VLOOKUP(N6709,Sheet3!J:J,1,0)</f>
        <v>#N/A</v>
      </c>
      <c r="AA6709" t="e">
        <f>VLOOKUP(I6709,Sheet3!$E$2:$E$8,1,0)</f>
        <v>#N/A</v>
      </c>
    </row>
    <row r="6710" spans="1:27" hidden="1" x14ac:dyDescent="0.25">
      <c r="A6710">
        <v>290062</v>
      </c>
      <c r="B6710">
        <v>290062</v>
      </c>
      <c r="H6710">
        <v>1204</v>
      </c>
      <c r="M6710" t="s">
        <v>3226</v>
      </c>
      <c r="N6710" t="s">
        <v>3860</v>
      </c>
      <c r="R6710" t="s">
        <v>3225</v>
      </c>
      <c r="X6710" t="s">
        <v>36</v>
      </c>
      <c r="Z6710" t="e">
        <f>VLOOKUP(N6710,Sheet3!J:J,1,0)</f>
        <v>#N/A</v>
      </c>
      <c r="AA6710" t="e">
        <f>VLOOKUP(I6710,Sheet3!$E$2:$E$8,1,0)</f>
        <v>#N/A</v>
      </c>
    </row>
    <row r="6711" spans="1:27" hidden="1" x14ac:dyDescent="0.25">
      <c r="A6711">
        <v>290062</v>
      </c>
      <c r="B6711" t="s">
        <v>3168</v>
      </c>
      <c r="E6711" t="s">
        <v>3198</v>
      </c>
      <c r="H6711">
        <v>1204</v>
      </c>
      <c r="I6711">
        <v>24001878</v>
      </c>
      <c r="J6711" t="s">
        <v>3224</v>
      </c>
      <c r="K6711" s="38">
        <v>45328</v>
      </c>
      <c r="L6711" s="38">
        <v>45328</v>
      </c>
      <c r="M6711" t="s">
        <v>3226</v>
      </c>
      <c r="N6711" t="s">
        <v>4022</v>
      </c>
      <c r="R6711">
        <v>0</v>
      </c>
      <c r="V6711">
        <v>14424586</v>
      </c>
      <c r="X6711" t="s">
        <v>36</v>
      </c>
      <c r="Y6711" t="s">
        <v>3204</v>
      </c>
      <c r="Z6711" t="e">
        <f>VLOOKUP(N6711,Sheet3!J:J,1,0)</f>
        <v>#N/A</v>
      </c>
      <c r="AA6711" t="e">
        <f>VLOOKUP(I6711,Sheet3!$E$2:$E$8,1,0)</f>
        <v>#N/A</v>
      </c>
    </row>
    <row r="6712" spans="1:27" hidden="1" x14ac:dyDescent="0.25">
      <c r="A6712">
        <v>290062</v>
      </c>
      <c r="B6712" t="s">
        <v>3168</v>
      </c>
      <c r="E6712" t="s">
        <v>3198</v>
      </c>
      <c r="H6712">
        <v>1204</v>
      </c>
      <c r="I6712">
        <v>24001878</v>
      </c>
      <c r="J6712" t="s">
        <v>3228</v>
      </c>
      <c r="K6712" s="38">
        <v>45328</v>
      </c>
      <c r="L6712" s="38">
        <v>45328</v>
      </c>
      <c r="M6712" t="s">
        <v>3226</v>
      </c>
      <c r="N6712" t="s">
        <v>4022</v>
      </c>
      <c r="O6712">
        <v>414</v>
      </c>
      <c r="Q6712" t="s">
        <v>36</v>
      </c>
      <c r="R6712">
        <v>1.44</v>
      </c>
      <c r="S6712">
        <v>414</v>
      </c>
      <c r="U6712">
        <v>596.16</v>
      </c>
      <c r="V6712">
        <v>14424587</v>
      </c>
      <c r="X6712" t="s">
        <v>36</v>
      </c>
      <c r="Y6712" t="s">
        <v>3204</v>
      </c>
      <c r="Z6712" t="e">
        <f>VLOOKUP(N6712,Sheet3!J:J,1,0)</f>
        <v>#N/A</v>
      </c>
      <c r="AA6712" t="e">
        <f>VLOOKUP(I6712,Sheet3!$E$2:$E$8,1,0)</f>
        <v>#N/A</v>
      </c>
    </row>
    <row r="6713" spans="1:27" hidden="1" x14ac:dyDescent="0.25">
      <c r="A6713">
        <v>290062</v>
      </c>
      <c r="B6713" t="s">
        <v>3168</v>
      </c>
      <c r="E6713" t="s">
        <v>3198</v>
      </c>
      <c r="H6713">
        <v>1204</v>
      </c>
      <c r="I6713">
        <v>24001026</v>
      </c>
      <c r="J6713" t="s">
        <v>3232</v>
      </c>
      <c r="K6713" s="38">
        <v>45329</v>
      </c>
      <c r="L6713" s="38">
        <v>45329</v>
      </c>
      <c r="M6713" t="s">
        <v>3226</v>
      </c>
      <c r="N6713" t="s">
        <v>4022</v>
      </c>
      <c r="O6713">
        <v>-414</v>
      </c>
      <c r="Q6713" t="s">
        <v>36</v>
      </c>
      <c r="R6713">
        <v>1.44</v>
      </c>
      <c r="S6713">
        <v>-414</v>
      </c>
      <c r="U6713">
        <v>-596.16</v>
      </c>
      <c r="V6713">
        <v>14426099</v>
      </c>
      <c r="X6713" t="s">
        <v>36</v>
      </c>
      <c r="Y6713" t="s">
        <v>3204</v>
      </c>
      <c r="Z6713" t="e">
        <f>VLOOKUP(N6713,Sheet3!J:J,1,0)</f>
        <v>#N/A</v>
      </c>
      <c r="AA6713" t="e">
        <f>VLOOKUP(I6713,Sheet3!$E$2:$E$8,1,0)</f>
        <v>#N/A</v>
      </c>
    </row>
    <row r="6714" spans="1:27" hidden="1" x14ac:dyDescent="0.25">
      <c r="A6714">
        <v>290062</v>
      </c>
      <c r="B6714">
        <v>290062</v>
      </c>
      <c r="H6714">
        <v>1204</v>
      </c>
      <c r="M6714" t="s">
        <v>3226</v>
      </c>
      <c r="N6714" t="s">
        <v>4022</v>
      </c>
      <c r="R6714" t="s">
        <v>3225</v>
      </c>
      <c r="X6714" t="s">
        <v>36</v>
      </c>
      <c r="Z6714" t="e">
        <f>VLOOKUP(N6714,Sheet3!J:J,1,0)</f>
        <v>#N/A</v>
      </c>
      <c r="AA6714" t="e">
        <f>VLOOKUP(I6714,Sheet3!$E$2:$E$8,1,0)</f>
        <v>#N/A</v>
      </c>
    </row>
    <row r="6715" spans="1:27" hidden="1" x14ac:dyDescent="0.25">
      <c r="A6715">
        <v>290062</v>
      </c>
      <c r="B6715" t="s">
        <v>3168</v>
      </c>
      <c r="E6715" t="s">
        <v>3198</v>
      </c>
      <c r="H6715">
        <v>1204</v>
      </c>
      <c r="I6715">
        <v>24001878</v>
      </c>
      <c r="J6715" t="s">
        <v>3224</v>
      </c>
      <c r="K6715" s="38">
        <v>45328</v>
      </c>
      <c r="L6715" s="38">
        <v>45328</v>
      </c>
      <c r="M6715" t="s">
        <v>3226</v>
      </c>
      <c r="N6715" t="s">
        <v>4024</v>
      </c>
      <c r="R6715">
        <v>0</v>
      </c>
      <c r="V6715">
        <v>14424601</v>
      </c>
      <c r="X6715" t="s">
        <v>36</v>
      </c>
      <c r="Y6715" t="s">
        <v>3204</v>
      </c>
      <c r="Z6715" t="e">
        <f>VLOOKUP(N6715,Sheet3!J:J,1,0)</f>
        <v>#N/A</v>
      </c>
      <c r="AA6715" t="e">
        <f>VLOOKUP(I6715,Sheet3!$E$2:$E$8,1,0)</f>
        <v>#N/A</v>
      </c>
    </row>
    <row r="6716" spans="1:27" hidden="1" x14ac:dyDescent="0.25">
      <c r="A6716">
        <v>290062</v>
      </c>
      <c r="B6716" t="s">
        <v>3168</v>
      </c>
      <c r="E6716" t="s">
        <v>3198</v>
      </c>
      <c r="H6716">
        <v>1204</v>
      </c>
      <c r="I6716">
        <v>24001878</v>
      </c>
      <c r="J6716" t="s">
        <v>3228</v>
      </c>
      <c r="K6716" s="38">
        <v>45328</v>
      </c>
      <c r="L6716" s="38">
        <v>45328</v>
      </c>
      <c r="M6716" t="s">
        <v>3226</v>
      </c>
      <c r="N6716" t="s">
        <v>4024</v>
      </c>
      <c r="O6716">
        <v>3232</v>
      </c>
      <c r="Q6716" t="s">
        <v>36</v>
      </c>
      <c r="R6716">
        <v>1.44</v>
      </c>
      <c r="S6716">
        <v>3232</v>
      </c>
      <c r="U6716">
        <v>4654.08</v>
      </c>
      <c r="V6716">
        <v>14424602</v>
      </c>
      <c r="X6716" t="s">
        <v>36</v>
      </c>
      <c r="Y6716" t="s">
        <v>3204</v>
      </c>
      <c r="Z6716" t="e">
        <f>VLOOKUP(N6716,Sheet3!J:J,1,0)</f>
        <v>#N/A</v>
      </c>
      <c r="AA6716" t="e">
        <f>VLOOKUP(I6716,Sheet3!$E$2:$E$8,1,0)</f>
        <v>#N/A</v>
      </c>
    </row>
    <row r="6717" spans="1:27" hidden="1" x14ac:dyDescent="0.25">
      <c r="A6717">
        <v>290062</v>
      </c>
      <c r="B6717" t="s">
        <v>3168</v>
      </c>
      <c r="E6717" t="s">
        <v>3198</v>
      </c>
      <c r="H6717">
        <v>1204</v>
      </c>
      <c r="I6717">
        <v>24001878</v>
      </c>
      <c r="J6717" t="s">
        <v>3228</v>
      </c>
      <c r="K6717" s="38">
        <v>45328</v>
      </c>
      <c r="L6717" s="38">
        <v>45328</v>
      </c>
      <c r="M6717" t="s">
        <v>3226</v>
      </c>
      <c r="N6717" t="s">
        <v>4024</v>
      </c>
      <c r="O6717">
        <v>46</v>
      </c>
      <c r="Q6717" t="s">
        <v>36</v>
      </c>
      <c r="R6717">
        <v>1.44</v>
      </c>
      <c r="S6717">
        <v>46</v>
      </c>
      <c r="U6717">
        <v>66.239999999999995</v>
      </c>
      <c r="V6717">
        <v>14424618</v>
      </c>
      <c r="X6717" t="s">
        <v>36</v>
      </c>
      <c r="Y6717" t="s">
        <v>3204</v>
      </c>
      <c r="Z6717" t="e">
        <f>VLOOKUP(N6717,Sheet3!J:J,1,0)</f>
        <v>#N/A</v>
      </c>
      <c r="AA6717" t="e">
        <f>VLOOKUP(I6717,Sheet3!$E$2:$E$8,1,0)</f>
        <v>#N/A</v>
      </c>
    </row>
    <row r="6718" spans="1:27" hidden="1" x14ac:dyDescent="0.25">
      <c r="A6718">
        <v>290062</v>
      </c>
      <c r="B6718" t="s">
        <v>3168</v>
      </c>
      <c r="E6718" t="s">
        <v>3198</v>
      </c>
      <c r="H6718">
        <v>1204</v>
      </c>
      <c r="I6718">
        <v>24001027</v>
      </c>
      <c r="J6718" t="s">
        <v>3232</v>
      </c>
      <c r="K6718" s="38">
        <v>45329</v>
      </c>
      <c r="L6718" s="38">
        <v>45329</v>
      </c>
      <c r="M6718" t="s">
        <v>3226</v>
      </c>
      <c r="N6718" t="s">
        <v>4024</v>
      </c>
      <c r="O6718">
        <v>-3278</v>
      </c>
      <c r="Q6718" t="s">
        <v>36</v>
      </c>
      <c r="R6718">
        <v>1.44</v>
      </c>
      <c r="S6718">
        <v>-3278</v>
      </c>
      <c r="U6718">
        <v>-4720.32</v>
      </c>
      <c r="V6718">
        <v>14426107</v>
      </c>
      <c r="X6718" t="s">
        <v>36</v>
      </c>
      <c r="Y6718" t="s">
        <v>3204</v>
      </c>
      <c r="Z6718" t="e">
        <f>VLOOKUP(N6718,Sheet3!J:J,1,0)</f>
        <v>#N/A</v>
      </c>
      <c r="AA6718" t="e">
        <f>VLOOKUP(I6718,Sheet3!$E$2:$E$8,1,0)</f>
        <v>#N/A</v>
      </c>
    </row>
    <row r="6719" spans="1:27" hidden="1" x14ac:dyDescent="0.25">
      <c r="A6719">
        <v>290062</v>
      </c>
      <c r="B6719">
        <v>290062</v>
      </c>
      <c r="H6719">
        <v>1204</v>
      </c>
      <c r="M6719" t="s">
        <v>3226</v>
      </c>
      <c r="N6719" t="s">
        <v>4024</v>
      </c>
      <c r="R6719" t="s">
        <v>3225</v>
      </c>
      <c r="X6719" t="s">
        <v>36</v>
      </c>
      <c r="Z6719" t="e">
        <f>VLOOKUP(N6719,Sheet3!J:J,1,0)</f>
        <v>#N/A</v>
      </c>
      <c r="AA6719" t="e">
        <f>VLOOKUP(I6719,Sheet3!$E$2:$E$8,1,0)</f>
        <v>#N/A</v>
      </c>
    </row>
    <row r="6720" spans="1:27" hidden="1" x14ac:dyDescent="0.25">
      <c r="A6720">
        <v>290062</v>
      </c>
      <c r="B6720" t="s">
        <v>3168</v>
      </c>
      <c r="E6720" t="s">
        <v>3198</v>
      </c>
      <c r="H6720">
        <v>1204</v>
      </c>
      <c r="I6720">
        <v>24002148</v>
      </c>
      <c r="J6720" t="s">
        <v>3224</v>
      </c>
      <c r="K6720" s="38">
        <v>45338</v>
      </c>
      <c r="L6720" s="38">
        <v>45338</v>
      </c>
      <c r="M6720" t="s">
        <v>3226</v>
      </c>
      <c r="N6720" t="s">
        <v>3866</v>
      </c>
      <c r="R6720">
        <v>0</v>
      </c>
      <c r="V6720">
        <v>14435017</v>
      </c>
      <c r="X6720" t="s">
        <v>36</v>
      </c>
      <c r="Y6720" t="s">
        <v>3204</v>
      </c>
      <c r="Z6720" t="e">
        <f>VLOOKUP(N6720,Sheet3!J:J,1,0)</f>
        <v>#N/A</v>
      </c>
      <c r="AA6720" t="e">
        <f>VLOOKUP(I6720,Sheet3!$E$2:$E$8,1,0)</f>
        <v>#N/A</v>
      </c>
    </row>
    <row r="6721" spans="1:27" hidden="1" x14ac:dyDescent="0.25">
      <c r="A6721">
        <v>290062</v>
      </c>
      <c r="B6721" t="s">
        <v>3168</v>
      </c>
      <c r="E6721" t="s">
        <v>3198</v>
      </c>
      <c r="H6721">
        <v>1204</v>
      </c>
      <c r="I6721">
        <v>24002148</v>
      </c>
      <c r="J6721" t="s">
        <v>3228</v>
      </c>
      <c r="K6721" s="38">
        <v>45338</v>
      </c>
      <c r="L6721" s="38">
        <v>45338</v>
      </c>
      <c r="M6721" t="s">
        <v>3226</v>
      </c>
      <c r="N6721" t="s">
        <v>3866</v>
      </c>
      <c r="O6721">
        <v>1647</v>
      </c>
      <c r="Q6721" t="s">
        <v>36</v>
      </c>
      <c r="R6721">
        <v>1.39</v>
      </c>
      <c r="S6721">
        <v>1647</v>
      </c>
      <c r="U6721">
        <v>2289.33</v>
      </c>
      <c r="V6721">
        <v>14435018</v>
      </c>
      <c r="X6721" t="s">
        <v>36</v>
      </c>
      <c r="Y6721" t="s">
        <v>3204</v>
      </c>
      <c r="Z6721" t="e">
        <f>VLOOKUP(N6721,Sheet3!J:J,1,0)</f>
        <v>#N/A</v>
      </c>
      <c r="AA6721" t="e">
        <f>VLOOKUP(I6721,Sheet3!$E$2:$E$8,1,0)</f>
        <v>#N/A</v>
      </c>
    </row>
    <row r="6722" spans="1:27" hidden="1" x14ac:dyDescent="0.25">
      <c r="A6722">
        <v>290062</v>
      </c>
      <c r="B6722" t="s">
        <v>3168</v>
      </c>
      <c r="E6722" t="s">
        <v>3198</v>
      </c>
      <c r="H6722">
        <v>1204</v>
      </c>
      <c r="I6722">
        <v>24002148</v>
      </c>
      <c r="J6722" t="s">
        <v>3228</v>
      </c>
      <c r="K6722" s="38">
        <v>45338</v>
      </c>
      <c r="L6722" s="38">
        <v>45338</v>
      </c>
      <c r="M6722" t="s">
        <v>3226</v>
      </c>
      <c r="N6722" t="s">
        <v>3866</v>
      </c>
      <c r="O6722">
        <v>20.3</v>
      </c>
      <c r="Q6722" t="s">
        <v>36</v>
      </c>
      <c r="R6722">
        <v>1.39</v>
      </c>
      <c r="S6722">
        <v>20.3</v>
      </c>
      <c r="U6722">
        <v>28.22</v>
      </c>
      <c r="V6722">
        <v>14435035</v>
      </c>
      <c r="X6722" t="s">
        <v>36</v>
      </c>
      <c r="Y6722" t="s">
        <v>3204</v>
      </c>
      <c r="Z6722" t="e">
        <f>VLOOKUP(N6722,Sheet3!J:J,1,0)</f>
        <v>#N/A</v>
      </c>
      <c r="AA6722" t="e">
        <f>VLOOKUP(I6722,Sheet3!$E$2:$E$8,1,0)</f>
        <v>#N/A</v>
      </c>
    </row>
    <row r="6723" spans="1:27" hidden="1" x14ac:dyDescent="0.25">
      <c r="A6723">
        <v>290062</v>
      </c>
      <c r="B6723" t="s">
        <v>3168</v>
      </c>
      <c r="E6723" t="s">
        <v>3198</v>
      </c>
      <c r="H6723">
        <v>1204</v>
      </c>
      <c r="I6723">
        <v>182217</v>
      </c>
      <c r="J6723" t="s">
        <v>3229</v>
      </c>
      <c r="K6723" s="38">
        <v>45372</v>
      </c>
      <c r="L6723" s="38">
        <v>45372</v>
      </c>
      <c r="M6723" t="s">
        <v>3226</v>
      </c>
      <c r="N6723" t="s">
        <v>3866</v>
      </c>
      <c r="O6723">
        <v>-1601</v>
      </c>
      <c r="P6723" t="e">
        <f>VLOOKUP(I6723,Sheet3!$E$2:$E$16,1,0)</f>
        <v>#N/A</v>
      </c>
      <c r="Q6723" t="s">
        <v>36</v>
      </c>
      <c r="R6723">
        <v>1.39</v>
      </c>
      <c r="S6723">
        <v>-1601</v>
      </c>
      <c r="U6723">
        <v>-2225.39</v>
      </c>
      <c r="V6723">
        <v>14473281</v>
      </c>
      <c r="X6723" t="s">
        <v>36</v>
      </c>
      <c r="Y6723" t="s">
        <v>3204</v>
      </c>
      <c r="Z6723" t="e">
        <f>VLOOKUP(N6723,Sheet3!J:J,1,0)</f>
        <v>#N/A</v>
      </c>
      <c r="AA6723" t="e">
        <f>VLOOKUP(I6723,Sheet3!$E$2:$E$8,1,0)</f>
        <v>#N/A</v>
      </c>
    </row>
    <row r="6724" spans="1:27" hidden="1" x14ac:dyDescent="0.25">
      <c r="A6724">
        <v>290062</v>
      </c>
      <c r="B6724" t="s">
        <v>3168</v>
      </c>
      <c r="E6724" t="s">
        <v>3198</v>
      </c>
      <c r="H6724">
        <v>1204</v>
      </c>
      <c r="I6724">
        <v>182217</v>
      </c>
      <c r="J6724" t="s">
        <v>3229</v>
      </c>
      <c r="K6724" s="38">
        <v>45412</v>
      </c>
      <c r="L6724" s="38">
        <v>45412</v>
      </c>
      <c r="M6724" t="s">
        <v>3226</v>
      </c>
      <c r="N6724" t="s">
        <v>3866</v>
      </c>
      <c r="O6724">
        <v>-25</v>
      </c>
      <c r="P6724" t="e">
        <f>VLOOKUP(I6724,Sheet3!$E$2:$E$16,1,0)</f>
        <v>#N/A</v>
      </c>
      <c r="Q6724" t="s">
        <v>36</v>
      </c>
      <c r="R6724">
        <v>1.39</v>
      </c>
      <c r="S6724">
        <v>-25</v>
      </c>
      <c r="U6724">
        <v>-34.75</v>
      </c>
      <c r="V6724">
        <v>14507605</v>
      </c>
      <c r="X6724" t="s">
        <v>36</v>
      </c>
      <c r="Y6724" t="s">
        <v>3204</v>
      </c>
      <c r="Z6724" t="e">
        <f>VLOOKUP(N6724,Sheet3!J:J,1,0)</f>
        <v>#N/A</v>
      </c>
      <c r="AA6724" t="e">
        <f>VLOOKUP(I6724,Sheet3!$E$2:$E$8,1,0)</f>
        <v>#N/A</v>
      </c>
    </row>
    <row r="6725" spans="1:27" hidden="1" x14ac:dyDescent="0.25">
      <c r="A6725">
        <v>290062</v>
      </c>
      <c r="B6725" t="s">
        <v>3168</v>
      </c>
      <c r="E6725" t="s">
        <v>3198</v>
      </c>
      <c r="H6725">
        <v>1204</v>
      </c>
      <c r="I6725">
        <v>182689</v>
      </c>
      <c r="J6725" t="s">
        <v>3229</v>
      </c>
      <c r="K6725" s="38">
        <v>45426</v>
      </c>
      <c r="L6725" s="38">
        <v>45426</v>
      </c>
      <c r="M6725" t="s">
        <v>3226</v>
      </c>
      <c r="N6725" t="s">
        <v>3866</v>
      </c>
      <c r="O6725">
        <v>-41.3</v>
      </c>
      <c r="P6725" t="e">
        <f>VLOOKUP(I6725,Sheet3!$E$2:$E$16,1,0)</f>
        <v>#N/A</v>
      </c>
      <c r="Q6725" t="s">
        <v>36</v>
      </c>
      <c r="R6725">
        <v>1.39</v>
      </c>
      <c r="S6725">
        <v>-41.3</v>
      </c>
      <c r="U6725">
        <v>-57.41</v>
      </c>
      <c r="V6725">
        <v>14527911</v>
      </c>
      <c r="X6725" t="s">
        <v>36</v>
      </c>
      <c r="Y6725" t="s">
        <v>3204</v>
      </c>
      <c r="Z6725" t="e">
        <f>VLOOKUP(N6725,Sheet3!J:J,1,0)</f>
        <v>#N/A</v>
      </c>
      <c r="AA6725" t="e">
        <f>VLOOKUP(I6725,Sheet3!$E$2:$E$8,1,0)</f>
        <v>#N/A</v>
      </c>
    </row>
    <row r="6726" spans="1:27" hidden="1" x14ac:dyDescent="0.25">
      <c r="A6726">
        <v>290062</v>
      </c>
      <c r="B6726">
        <v>290062</v>
      </c>
      <c r="H6726">
        <v>1204</v>
      </c>
      <c r="M6726" t="s">
        <v>3226</v>
      </c>
      <c r="N6726" t="s">
        <v>3866</v>
      </c>
      <c r="R6726" t="s">
        <v>3225</v>
      </c>
      <c r="X6726" t="s">
        <v>36</v>
      </c>
      <c r="Z6726" t="e">
        <f>VLOOKUP(N6726,Sheet3!J:J,1,0)</f>
        <v>#N/A</v>
      </c>
      <c r="AA6726" t="e">
        <f>VLOOKUP(I6726,Sheet3!$E$2:$E$8,1,0)</f>
        <v>#N/A</v>
      </c>
    </row>
    <row r="6727" spans="1:27" hidden="1" x14ac:dyDescent="0.25">
      <c r="A6727">
        <v>290062</v>
      </c>
      <c r="B6727" t="s">
        <v>3168</v>
      </c>
      <c r="E6727" t="s">
        <v>3198</v>
      </c>
      <c r="H6727">
        <v>1204</v>
      </c>
      <c r="I6727">
        <v>24002148</v>
      </c>
      <c r="J6727" t="s">
        <v>3224</v>
      </c>
      <c r="K6727" s="38">
        <v>45338</v>
      </c>
      <c r="L6727" s="38">
        <v>45338</v>
      </c>
      <c r="M6727" t="s">
        <v>3226</v>
      </c>
      <c r="N6727" t="s">
        <v>4031</v>
      </c>
      <c r="R6727">
        <v>0</v>
      </c>
      <c r="V6727">
        <v>14434980</v>
      </c>
      <c r="X6727" t="s">
        <v>36</v>
      </c>
      <c r="Y6727" t="s">
        <v>3204</v>
      </c>
      <c r="Z6727" t="e">
        <f>VLOOKUP(N6727,Sheet3!J:J,1,0)</f>
        <v>#N/A</v>
      </c>
      <c r="AA6727" t="e">
        <f>VLOOKUP(I6727,Sheet3!$E$2:$E$8,1,0)</f>
        <v>#N/A</v>
      </c>
    </row>
    <row r="6728" spans="1:27" hidden="1" x14ac:dyDescent="0.25">
      <c r="A6728">
        <v>290062</v>
      </c>
      <c r="B6728" t="s">
        <v>3168</v>
      </c>
      <c r="E6728" t="s">
        <v>3198</v>
      </c>
      <c r="H6728">
        <v>1204</v>
      </c>
      <c r="I6728">
        <v>24002148</v>
      </c>
      <c r="J6728" t="s">
        <v>3228</v>
      </c>
      <c r="K6728" s="38">
        <v>45338</v>
      </c>
      <c r="L6728" s="38">
        <v>45338</v>
      </c>
      <c r="M6728" t="s">
        <v>3226</v>
      </c>
      <c r="N6728" t="s">
        <v>4031</v>
      </c>
      <c r="O6728">
        <v>3430</v>
      </c>
      <c r="Q6728" t="s">
        <v>36</v>
      </c>
      <c r="R6728">
        <v>1.39</v>
      </c>
      <c r="S6728">
        <v>3430</v>
      </c>
      <c r="U6728">
        <v>4767.7</v>
      </c>
      <c r="V6728">
        <v>14434981</v>
      </c>
      <c r="X6728" t="s">
        <v>36</v>
      </c>
      <c r="Y6728" t="s">
        <v>3204</v>
      </c>
      <c r="Z6728" t="e">
        <f>VLOOKUP(N6728,Sheet3!J:J,1,0)</f>
        <v>#N/A</v>
      </c>
      <c r="AA6728" t="e">
        <f>VLOOKUP(I6728,Sheet3!$E$2:$E$8,1,0)</f>
        <v>#N/A</v>
      </c>
    </row>
    <row r="6729" spans="1:27" hidden="1" x14ac:dyDescent="0.25">
      <c r="A6729">
        <v>290062</v>
      </c>
      <c r="B6729" t="s">
        <v>3168</v>
      </c>
      <c r="E6729" t="s">
        <v>3198</v>
      </c>
      <c r="H6729">
        <v>1204</v>
      </c>
      <c r="I6729">
        <v>181849</v>
      </c>
      <c r="J6729" t="s">
        <v>3229</v>
      </c>
      <c r="K6729" s="38">
        <v>45323</v>
      </c>
      <c r="L6729" s="38">
        <v>45359</v>
      </c>
      <c r="M6729" t="s">
        <v>3226</v>
      </c>
      <c r="N6729" t="s">
        <v>4031</v>
      </c>
      <c r="O6729">
        <v>-3.9</v>
      </c>
      <c r="P6729" t="e">
        <f>VLOOKUP(I6729,Sheet3!$E$2:$E$16,1,0)</f>
        <v>#N/A</v>
      </c>
      <c r="Q6729" t="s">
        <v>36</v>
      </c>
      <c r="R6729">
        <v>1.39</v>
      </c>
      <c r="S6729">
        <v>-3.9</v>
      </c>
      <c r="U6729">
        <v>-5.42</v>
      </c>
      <c r="V6729">
        <v>14459022</v>
      </c>
      <c r="X6729" t="s">
        <v>36</v>
      </c>
      <c r="Y6729" t="s">
        <v>3204</v>
      </c>
      <c r="Z6729" t="e">
        <f>VLOOKUP(N6729,Sheet3!J:J,1,0)</f>
        <v>#N/A</v>
      </c>
      <c r="AA6729" t="e">
        <f>VLOOKUP(I6729,Sheet3!$E$2:$E$8,1,0)</f>
        <v>#N/A</v>
      </c>
    </row>
    <row r="6730" spans="1:27" hidden="1" x14ac:dyDescent="0.25">
      <c r="A6730">
        <v>290062</v>
      </c>
      <c r="B6730" t="s">
        <v>3168</v>
      </c>
      <c r="E6730" t="s">
        <v>3198</v>
      </c>
      <c r="H6730">
        <v>1204</v>
      </c>
      <c r="I6730">
        <v>182137</v>
      </c>
      <c r="J6730" t="s">
        <v>3229</v>
      </c>
      <c r="K6730" s="38">
        <v>45363</v>
      </c>
      <c r="L6730" s="38">
        <v>45363</v>
      </c>
      <c r="M6730" t="s">
        <v>3226</v>
      </c>
      <c r="N6730" t="s">
        <v>4031</v>
      </c>
      <c r="O6730">
        <v>-3426.1</v>
      </c>
      <c r="P6730" t="e">
        <f>VLOOKUP(I6730,Sheet3!$E$2:$E$16,1,0)</f>
        <v>#N/A</v>
      </c>
      <c r="Q6730" t="s">
        <v>36</v>
      </c>
      <c r="R6730">
        <v>1.39</v>
      </c>
      <c r="S6730">
        <v>-3426.1</v>
      </c>
      <c r="U6730">
        <v>-4762.28</v>
      </c>
      <c r="V6730">
        <v>14462330</v>
      </c>
      <c r="X6730" t="s">
        <v>36</v>
      </c>
      <c r="Y6730" t="s">
        <v>3204</v>
      </c>
      <c r="Z6730" t="e">
        <f>VLOOKUP(N6730,Sheet3!J:J,1,0)</f>
        <v>#N/A</v>
      </c>
      <c r="AA6730" t="e">
        <f>VLOOKUP(I6730,Sheet3!$E$2:$E$8,1,0)</f>
        <v>#N/A</v>
      </c>
    </row>
    <row r="6731" spans="1:27" hidden="1" x14ac:dyDescent="0.25">
      <c r="A6731">
        <v>290062</v>
      </c>
      <c r="B6731">
        <v>290062</v>
      </c>
      <c r="H6731">
        <v>1204</v>
      </c>
      <c r="M6731" t="s">
        <v>3226</v>
      </c>
      <c r="N6731" t="s">
        <v>4031</v>
      </c>
      <c r="R6731" t="s">
        <v>3225</v>
      </c>
      <c r="X6731" t="s">
        <v>36</v>
      </c>
      <c r="Z6731" t="e">
        <f>VLOOKUP(N6731,Sheet3!J:J,1,0)</f>
        <v>#N/A</v>
      </c>
      <c r="AA6731" t="e">
        <f>VLOOKUP(I6731,Sheet3!$E$2:$E$8,1,0)</f>
        <v>#N/A</v>
      </c>
    </row>
    <row r="6732" spans="1:27" hidden="1" x14ac:dyDescent="0.25">
      <c r="A6732">
        <v>290062</v>
      </c>
      <c r="B6732" t="s">
        <v>3168</v>
      </c>
      <c r="E6732" t="s">
        <v>3198</v>
      </c>
      <c r="H6732">
        <v>1204</v>
      </c>
      <c r="I6732">
        <v>24002288</v>
      </c>
      <c r="J6732" t="s">
        <v>3224</v>
      </c>
      <c r="K6732" s="38">
        <v>45343</v>
      </c>
      <c r="L6732" s="38">
        <v>45343</v>
      </c>
      <c r="M6732" t="s">
        <v>3226</v>
      </c>
      <c r="N6732" t="s">
        <v>4147</v>
      </c>
      <c r="R6732">
        <v>0</v>
      </c>
      <c r="V6732">
        <v>14440443</v>
      </c>
      <c r="X6732" t="s">
        <v>36</v>
      </c>
      <c r="Y6732" t="s">
        <v>3204</v>
      </c>
      <c r="Z6732" t="e">
        <f>VLOOKUP(N6732,Sheet3!J:J,1,0)</f>
        <v>#N/A</v>
      </c>
      <c r="AA6732" t="e">
        <f>VLOOKUP(I6732,Sheet3!$E$2:$E$8,1,0)</f>
        <v>#N/A</v>
      </c>
    </row>
    <row r="6733" spans="1:27" hidden="1" x14ac:dyDescent="0.25">
      <c r="A6733">
        <v>290062</v>
      </c>
      <c r="B6733" t="s">
        <v>3168</v>
      </c>
      <c r="E6733" t="s">
        <v>3198</v>
      </c>
      <c r="H6733">
        <v>1204</v>
      </c>
      <c r="I6733">
        <v>24002288</v>
      </c>
      <c r="J6733" t="s">
        <v>3228</v>
      </c>
      <c r="K6733" s="38">
        <v>45343</v>
      </c>
      <c r="L6733" s="38">
        <v>45343</v>
      </c>
      <c r="M6733" t="s">
        <v>3226</v>
      </c>
      <c r="N6733" t="s">
        <v>4147</v>
      </c>
      <c r="O6733">
        <v>40.9</v>
      </c>
      <c r="Q6733" t="s">
        <v>36</v>
      </c>
      <c r="R6733">
        <v>1.39</v>
      </c>
      <c r="S6733">
        <v>40.9</v>
      </c>
      <c r="U6733">
        <v>56.85</v>
      </c>
      <c r="V6733">
        <v>14440455</v>
      </c>
      <c r="X6733" t="s">
        <v>36</v>
      </c>
      <c r="Y6733" t="s">
        <v>3204</v>
      </c>
      <c r="Z6733" t="e">
        <f>VLOOKUP(N6733,Sheet3!J:J,1,0)</f>
        <v>#N/A</v>
      </c>
      <c r="AA6733" t="e">
        <f>VLOOKUP(I6733,Sheet3!$E$2:$E$8,1,0)</f>
        <v>#N/A</v>
      </c>
    </row>
    <row r="6734" spans="1:27" hidden="1" x14ac:dyDescent="0.25">
      <c r="A6734">
        <v>290062</v>
      </c>
      <c r="B6734" t="s">
        <v>3168</v>
      </c>
      <c r="E6734" t="s">
        <v>3198</v>
      </c>
      <c r="H6734">
        <v>1204</v>
      </c>
      <c r="I6734">
        <v>24002288</v>
      </c>
      <c r="J6734" t="s">
        <v>3228</v>
      </c>
      <c r="K6734" s="38">
        <v>45343</v>
      </c>
      <c r="L6734" s="38">
        <v>45343</v>
      </c>
      <c r="M6734" t="s">
        <v>3226</v>
      </c>
      <c r="N6734" t="s">
        <v>4147</v>
      </c>
      <c r="O6734">
        <v>3926</v>
      </c>
      <c r="Q6734" t="s">
        <v>36</v>
      </c>
      <c r="R6734">
        <v>1.39</v>
      </c>
      <c r="S6734">
        <v>3926</v>
      </c>
      <c r="U6734">
        <v>5457.14</v>
      </c>
      <c r="V6734">
        <v>14440444</v>
      </c>
      <c r="X6734" t="s">
        <v>36</v>
      </c>
      <c r="Y6734" t="s">
        <v>3204</v>
      </c>
      <c r="Z6734" t="e">
        <f>VLOOKUP(N6734,Sheet3!J:J,1,0)</f>
        <v>#N/A</v>
      </c>
      <c r="AA6734" t="e">
        <f>VLOOKUP(I6734,Sheet3!$E$2:$E$8,1,0)</f>
        <v>#N/A</v>
      </c>
    </row>
    <row r="6735" spans="1:27" hidden="1" x14ac:dyDescent="0.25">
      <c r="A6735">
        <v>290062</v>
      </c>
      <c r="B6735" t="s">
        <v>3168</v>
      </c>
      <c r="E6735" t="s">
        <v>3198</v>
      </c>
      <c r="H6735">
        <v>1204</v>
      </c>
      <c r="I6735">
        <v>24002288</v>
      </c>
      <c r="J6735" t="s">
        <v>3228</v>
      </c>
      <c r="K6735" s="38">
        <v>45343</v>
      </c>
      <c r="L6735" s="38">
        <v>45343</v>
      </c>
      <c r="M6735" t="s">
        <v>3226</v>
      </c>
      <c r="N6735" t="s">
        <v>4147</v>
      </c>
      <c r="O6735">
        <v>26</v>
      </c>
      <c r="Q6735" t="s">
        <v>36</v>
      </c>
      <c r="R6735">
        <v>0</v>
      </c>
      <c r="S6735">
        <v>26</v>
      </c>
      <c r="V6735">
        <v>14440456</v>
      </c>
      <c r="X6735" t="s">
        <v>36</v>
      </c>
      <c r="Y6735" t="s">
        <v>3204</v>
      </c>
      <c r="Z6735" t="e">
        <f>VLOOKUP(N6735,Sheet3!J:J,1,0)</f>
        <v>#N/A</v>
      </c>
      <c r="AA6735" t="e">
        <f>VLOOKUP(I6735,Sheet3!$E$2:$E$8,1,0)</f>
        <v>#N/A</v>
      </c>
    </row>
    <row r="6736" spans="1:27" hidden="1" x14ac:dyDescent="0.25">
      <c r="A6736">
        <v>290062</v>
      </c>
      <c r="B6736" t="s">
        <v>3168</v>
      </c>
      <c r="E6736" t="s">
        <v>3198</v>
      </c>
      <c r="H6736">
        <v>1204</v>
      </c>
      <c r="I6736">
        <v>24001532</v>
      </c>
      <c r="J6736" t="s">
        <v>3232</v>
      </c>
      <c r="K6736" s="38">
        <v>45351</v>
      </c>
      <c r="L6736" s="38">
        <v>45351</v>
      </c>
      <c r="M6736" t="s">
        <v>3226</v>
      </c>
      <c r="N6736" t="s">
        <v>4147</v>
      </c>
      <c r="O6736">
        <v>-3992.9</v>
      </c>
      <c r="Q6736" t="s">
        <v>36</v>
      </c>
      <c r="R6736">
        <v>1.3809</v>
      </c>
      <c r="S6736">
        <v>-3992.9</v>
      </c>
      <c r="U6736">
        <v>-5513.8</v>
      </c>
      <c r="V6736">
        <v>14450862</v>
      </c>
      <c r="X6736" t="s">
        <v>36</v>
      </c>
      <c r="Y6736" t="s">
        <v>3204</v>
      </c>
      <c r="Z6736" t="e">
        <f>VLOOKUP(N6736,Sheet3!J:J,1,0)</f>
        <v>#N/A</v>
      </c>
      <c r="AA6736" t="e">
        <f>VLOOKUP(I6736,Sheet3!$E$2:$E$8,1,0)</f>
        <v>#N/A</v>
      </c>
    </row>
    <row r="6737" spans="1:27" hidden="1" x14ac:dyDescent="0.25">
      <c r="A6737">
        <v>290062</v>
      </c>
      <c r="B6737">
        <v>290062</v>
      </c>
      <c r="H6737">
        <v>1204</v>
      </c>
      <c r="M6737" t="s">
        <v>3226</v>
      </c>
      <c r="N6737" t="s">
        <v>4147</v>
      </c>
      <c r="R6737" t="s">
        <v>3225</v>
      </c>
      <c r="U6737">
        <v>0.19</v>
      </c>
      <c r="X6737" t="s">
        <v>36</v>
      </c>
      <c r="Z6737" t="e">
        <f>VLOOKUP(N6737,Sheet3!J:J,1,0)</f>
        <v>#N/A</v>
      </c>
      <c r="AA6737" t="e">
        <f>VLOOKUP(I6737,Sheet3!$E$2:$E$8,1,0)</f>
        <v>#N/A</v>
      </c>
    </row>
    <row r="6738" spans="1:27" hidden="1" x14ac:dyDescent="0.25">
      <c r="A6738">
        <v>290062</v>
      </c>
      <c r="B6738" t="s">
        <v>3168</v>
      </c>
      <c r="E6738" t="s">
        <v>3198</v>
      </c>
      <c r="H6738">
        <v>1204</v>
      </c>
      <c r="I6738">
        <v>24002288</v>
      </c>
      <c r="J6738" t="s">
        <v>3224</v>
      </c>
      <c r="K6738" s="38">
        <v>45343</v>
      </c>
      <c r="L6738" s="38">
        <v>45343</v>
      </c>
      <c r="M6738" t="s">
        <v>3226</v>
      </c>
      <c r="N6738" t="s">
        <v>4148</v>
      </c>
      <c r="R6738">
        <v>0</v>
      </c>
      <c r="V6738">
        <v>14440445</v>
      </c>
      <c r="X6738" t="s">
        <v>36</v>
      </c>
      <c r="Y6738" t="s">
        <v>3204</v>
      </c>
      <c r="Z6738" t="e">
        <f>VLOOKUP(N6738,Sheet3!J:J,1,0)</f>
        <v>#N/A</v>
      </c>
      <c r="AA6738" t="e">
        <f>VLOOKUP(I6738,Sheet3!$E$2:$E$8,1,0)</f>
        <v>#N/A</v>
      </c>
    </row>
    <row r="6739" spans="1:27" hidden="1" x14ac:dyDescent="0.25">
      <c r="A6739">
        <v>290062</v>
      </c>
      <c r="B6739" t="s">
        <v>3168</v>
      </c>
      <c r="E6739" t="s">
        <v>3198</v>
      </c>
      <c r="H6739">
        <v>1204</v>
      </c>
      <c r="I6739">
        <v>24002288</v>
      </c>
      <c r="J6739" t="s">
        <v>3228</v>
      </c>
      <c r="K6739" s="38">
        <v>45343</v>
      </c>
      <c r="L6739" s="38">
        <v>45343</v>
      </c>
      <c r="M6739" t="s">
        <v>3226</v>
      </c>
      <c r="N6739" t="s">
        <v>4148</v>
      </c>
      <c r="O6739">
        <v>211</v>
      </c>
      <c r="Q6739" t="s">
        <v>36</v>
      </c>
      <c r="R6739">
        <v>1.39</v>
      </c>
      <c r="S6739">
        <v>211</v>
      </c>
      <c r="U6739">
        <v>293.29000000000002</v>
      </c>
      <c r="V6739">
        <v>14440446</v>
      </c>
      <c r="X6739" t="s">
        <v>36</v>
      </c>
      <c r="Y6739" t="s">
        <v>3204</v>
      </c>
      <c r="Z6739" t="e">
        <f>VLOOKUP(N6739,Sheet3!J:J,1,0)</f>
        <v>#N/A</v>
      </c>
      <c r="AA6739" t="e">
        <f>VLOOKUP(I6739,Sheet3!$E$2:$E$8,1,0)</f>
        <v>#N/A</v>
      </c>
    </row>
    <row r="6740" spans="1:27" hidden="1" x14ac:dyDescent="0.25">
      <c r="A6740">
        <v>290062</v>
      </c>
      <c r="B6740" t="s">
        <v>3168</v>
      </c>
      <c r="E6740" t="s">
        <v>3198</v>
      </c>
      <c r="H6740">
        <v>1204</v>
      </c>
      <c r="I6740">
        <v>24001533</v>
      </c>
      <c r="J6740" t="s">
        <v>3232</v>
      </c>
      <c r="K6740" s="38">
        <v>45351</v>
      </c>
      <c r="L6740" s="38">
        <v>45351</v>
      </c>
      <c r="M6740" t="s">
        <v>3226</v>
      </c>
      <c r="N6740" t="s">
        <v>4148</v>
      </c>
      <c r="O6740">
        <v>-211</v>
      </c>
      <c r="Q6740" t="s">
        <v>36</v>
      </c>
      <c r="R6740">
        <v>1.39</v>
      </c>
      <c r="S6740">
        <v>-211</v>
      </c>
      <c r="U6740">
        <v>-293.29000000000002</v>
      </c>
      <c r="V6740">
        <v>14450866</v>
      </c>
      <c r="X6740" t="s">
        <v>36</v>
      </c>
      <c r="Y6740" t="s">
        <v>3204</v>
      </c>
      <c r="Z6740" t="e">
        <f>VLOOKUP(N6740,Sheet3!J:J,1,0)</f>
        <v>#N/A</v>
      </c>
      <c r="AA6740" t="e">
        <f>VLOOKUP(I6740,Sheet3!$E$2:$E$8,1,0)</f>
        <v>#N/A</v>
      </c>
    </row>
    <row r="6741" spans="1:27" hidden="1" x14ac:dyDescent="0.25">
      <c r="A6741">
        <v>290062</v>
      </c>
      <c r="B6741">
        <v>290062</v>
      </c>
      <c r="H6741">
        <v>1204</v>
      </c>
      <c r="M6741" t="s">
        <v>3226</v>
      </c>
      <c r="N6741" t="s">
        <v>4148</v>
      </c>
      <c r="R6741" t="s">
        <v>3225</v>
      </c>
      <c r="X6741" t="s">
        <v>36</v>
      </c>
      <c r="Z6741" t="e">
        <f>VLOOKUP(N6741,Sheet3!J:J,1,0)</f>
        <v>#N/A</v>
      </c>
      <c r="AA6741" t="e">
        <f>VLOOKUP(I6741,Sheet3!$E$2:$E$8,1,0)</f>
        <v>#N/A</v>
      </c>
    </row>
    <row r="6742" spans="1:27" hidden="1" x14ac:dyDescent="0.25">
      <c r="A6742">
        <v>290062</v>
      </c>
      <c r="B6742" t="s">
        <v>3168</v>
      </c>
      <c r="E6742" t="s">
        <v>3198</v>
      </c>
      <c r="H6742">
        <v>1204</v>
      </c>
      <c r="I6742">
        <v>24003462</v>
      </c>
      <c r="J6742" t="s">
        <v>3224</v>
      </c>
      <c r="K6742" s="38">
        <v>45408</v>
      </c>
      <c r="L6742" s="38">
        <v>45408</v>
      </c>
      <c r="M6742" t="s">
        <v>3226</v>
      </c>
      <c r="N6742" t="s">
        <v>4149</v>
      </c>
      <c r="R6742">
        <v>0</v>
      </c>
      <c r="V6742">
        <v>14504144</v>
      </c>
      <c r="X6742" t="s">
        <v>36</v>
      </c>
      <c r="Y6742" t="s">
        <v>3204</v>
      </c>
      <c r="Z6742" t="e">
        <f>VLOOKUP(N6742,Sheet3!J:J,1,0)</f>
        <v>#N/A</v>
      </c>
      <c r="AA6742" t="e">
        <f>VLOOKUP(I6742,Sheet3!$E$2:$E$8,1,0)</f>
        <v>#N/A</v>
      </c>
    </row>
    <row r="6743" spans="1:27" hidden="1" x14ac:dyDescent="0.25">
      <c r="A6743">
        <v>290062</v>
      </c>
      <c r="B6743" t="s">
        <v>3168</v>
      </c>
      <c r="E6743" t="s">
        <v>3198</v>
      </c>
      <c r="H6743">
        <v>1204</v>
      </c>
      <c r="I6743">
        <v>24003462</v>
      </c>
      <c r="J6743" t="s">
        <v>3228</v>
      </c>
      <c r="K6743" s="38">
        <v>45408</v>
      </c>
      <c r="L6743" s="38">
        <v>45408</v>
      </c>
      <c r="M6743" t="s">
        <v>3226</v>
      </c>
      <c r="N6743" t="s">
        <v>4149</v>
      </c>
      <c r="O6743">
        <v>845.6</v>
      </c>
      <c r="Q6743" t="s">
        <v>36</v>
      </c>
      <c r="R6743">
        <v>1.39</v>
      </c>
      <c r="S6743">
        <v>845.6</v>
      </c>
      <c r="U6743">
        <v>1175.3800000000001</v>
      </c>
      <c r="V6743">
        <v>14504145</v>
      </c>
      <c r="X6743" t="s">
        <v>36</v>
      </c>
      <c r="Y6743" t="s">
        <v>3204</v>
      </c>
      <c r="Z6743" t="e">
        <f>VLOOKUP(N6743,Sheet3!J:J,1,0)</f>
        <v>#N/A</v>
      </c>
      <c r="AA6743" t="e">
        <f>VLOOKUP(I6743,Sheet3!$E$2:$E$8,1,0)</f>
        <v>#N/A</v>
      </c>
    </row>
    <row r="6744" spans="1:27" hidden="1" x14ac:dyDescent="0.25">
      <c r="A6744">
        <v>290062</v>
      </c>
      <c r="B6744" t="s">
        <v>3168</v>
      </c>
      <c r="E6744" t="s">
        <v>3198</v>
      </c>
      <c r="H6744">
        <v>1204</v>
      </c>
      <c r="I6744">
        <v>182689</v>
      </c>
      <c r="J6744" t="s">
        <v>3229</v>
      </c>
      <c r="K6744" s="38">
        <v>45426</v>
      </c>
      <c r="L6744" s="38">
        <v>45426</v>
      </c>
      <c r="M6744" t="s">
        <v>3226</v>
      </c>
      <c r="N6744" t="s">
        <v>4149</v>
      </c>
      <c r="O6744">
        <v>-845.6</v>
      </c>
      <c r="P6744" t="e">
        <f>VLOOKUP(I6744,Sheet3!$E$2:$E$16,1,0)</f>
        <v>#N/A</v>
      </c>
      <c r="Q6744" t="s">
        <v>36</v>
      </c>
      <c r="R6744">
        <v>1.39</v>
      </c>
      <c r="S6744">
        <v>-845.6</v>
      </c>
      <c r="U6744">
        <v>-1175.3800000000001</v>
      </c>
      <c r="V6744">
        <v>14527794</v>
      </c>
      <c r="X6744" t="s">
        <v>36</v>
      </c>
      <c r="Y6744" t="s">
        <v>3204</v>
      </c>
      <c r="Z6744" t="e">
        <f>VLOOKUP(N6744,Sheet3!J:J,1,0)</f>
        <v>#N/A</v>
      </c>
      <c r="AA6744" t="e">
        <f>VLOOKUP(I6744,Sheet3!$E$2:$E$8,1,0)</f>
        <v>#N/A</v>
      </c>
    </row>
    <row r="6745" spans="1:27" hidden="1" x14ac:dyDescent="0.25">
      <c r="A6745">
        <v>290062</v>
      </c>
      <c r="B6745">
        <v>290062</v>
      </c>
      <c r="H6745">
        <v>1204</v>
      </c>
      <c r="M6745" t="s">
        <v>3226</v>
      </c>
      <c r="N6745" t="s">
        <v>4149</v>
      </c>
      <c r="R6745" t="s">
        <v>3225</v>
      </c>
      <c r="X6745" t="s">
        <v>36</v>
      </c>
      <c r="Z6745" t="e">
        <f>VLOOKUP(N6745,Sheet3!J:J,1,0)</f>
        <v>#N/A</v>
      </c>
      <c r="AA6745" t="e">
        <f>VLOOKUP(I6745,Sheet3!$E$2:$E$8,1,0)</f>
        <v>#N/A</v>
      </c>
    </row>
    <row r="6746" spans="1:27" hidden="1" x14ac:dyDescent="0.25">
      <c r="A6746">
        <v>290062</v>
      </c>
      <c r="B6746" t="s">
        <v>3168</v>
      </c>
      <c r="E6746" t="s">
        <v>3198</v>
      </c>
      <c r="H6746">
        <v>1204</v>
      </c>
      <c r="I6746">
        <v>24003644</v>
      </c>
      <c r="J6746" t="s">
        <v>3224</v>
      </c>
      <c r="K6746" s="38">
        <v>45418</v>
      </c>
      <c r="L6746" s="38">
        <v>45418</v>
      </c>
      <c r="M6746" t="s">
        <v>3226</v>
      </c>
      <c r="N6746" t="s">
        <v>4060</v>
      </c>
      <c r="R6746">
        <v>0</v>
      </c>
      <c r="V6746">
        <v>14515846</v>
      </c>
      <c r="X6746" t="s">
        <v>36</v>
      </c>
      <c r="Y6746" t="s">
        <v>3204</v>
      </c>
      <c r="Z6746" t="e">
        <f>VLOOKUP(N6746,Sheet3!J:J,1,0)</f>
        <v>#N/A</v>
      </c>
      <c r="AA6746" t="e">
        <f>VLOOKUP(I6746,Sheet3!$E$2:$E$8,1,0)</f>
        <v>#N/A</v>
      </c>
    </row>
    <row r="6747" spans="1:27" hidden="1" x14ac:dyDescent="0.25">
      <c r="A6747">
        <v>290062</v>
      </c>
      <c r="B6747" t="s">
        <v>3168</v>
      </c>
      <c r="E6747" t="s">
        <v>3198</v>
      </c>
      <c r="H6747">
        <v>1204</v>
      </c>
      <c r="I6747">
        <v>24003644</v>
      </c>
      <c r="J6747" t="s">
        <v>3228</v>
      </c>
      <c r="K6747" s="38">
        <v>45418</v>
      </c>
      <c r="L6747" s="38">
        <v>45418</v>
      </c>
      <c r="M6747" t="s">
        <v>3226</v>
      </c>
      <c r="N6747" t="s">
        <v>4060</v>
      </c>
      <c r="O6747">
        <v>824.4</v>
      </c>
      <c r="Q6747" t="s">
        <v>36</v>
      </c>
      <c r="R6747">
        <v>1.39</v>
      </c>
      <c r="S6747">
        <v>824.4</v>
      </c>
      <c r="U6747">
        <v>1145.92</v>
      </c>
      <c r="V6747">
        <v>14515847</v>
      </c>
      <c r="X6747" t="s">
        <v>36</v>
      </c>
      <c r="Y6747" t="s">
        <v>3204</v>
      </c>
      <c r="Z6747" t="e">
        <f>VLOOKUP(N6747,Sheet3!J:J,1,0)</f>
        <v>#N/A</v>
      </c>
      <c r="AA6747" t="e">
        <f>VLOOKUP(I6747,Sheet3!$E$2:$E$8,1,0)</f>
        <v>#N/A</v>
      </c>
    </row>
    <row r="6748" spans="1:27" hidden="1" x14ac:dyDescent="0.25">
      <c r="A6748">
        <v>290062</v>
      </c>
      <c r="B6748" t="s">
        <v>3168</v>
      </c>
      <c r="E6748" t="s">
        <v>3198</v>
      </c>
      <c r="H6748">
        <v>1204</v>
      </c>
      <c r="I6748">
        <v>24003644</v>
      </c>
      <c r="J6748" t="s">
        <v>3228</v>
      </c>
      <c r="K6748" s="38">
        <v>45418</v>
      </c>
      <c r="L6748" s="38">
        <v>45418</v>
      </c>
      <c r="M6748" t="s">
        <v>3226</v>
      </c>
      <c r="N6748" t="s">
        <v>4060</v>
      </c>
      <c r="O6748">
        <v>24.9</v>
      </c>
      <c r="Q6748" t="s">
        <v>36</v>
      </c>
      <c r="R6748">
        <v>1.39</v>
      </c>
      <c r="S6748">
        <v>24.9</v>
      </c>
      <c r="U6748">
        <v>34.61</v>
      </c>
      <c r="V6748">
        <v>14515874</v>
      </c>
      <c r="X6748" t="s">
        <v>36</v>
      </c>
      <c r="Y6748" t="s">
        <v>3204</v>
      </c>
      <c r="Z6748" t="e">
        <f>VLOOKUP(N6748,Sheet3!J:J,1,0)</f>
        <v>#N/A</v>
      </c>
      <c r="AA6748" t="e">
        <f>VLOOKUP(I6748,Sheet3!$E$2:$E$8,1,0)</f>
        <v>#N/A</v>
      </c>
    </row>
    <row r="6749" spans="1:27" hidden="1" x14ac:dyDescent="0.25">
      <c r="A6749">
        <v>290062</v>
      </c>
      <c r="B6749" t="s">
        <v>3168</v>
      </c>
      <c r="E6749" t="s">
        <v>3198</v>
      </c>
      <c r="H6749">
        <v>1204</v>
      </c>
      <c r="I6749">
        <v>182689</v>
      </c>
      <c r="J6749" t="s">
        <v>3229</v>
      </c>
      <c r="K6749" s="38">
        <v>45426</v>
      </c>
      <c r="L6749" s="38">
        <v>45426</v>
      </c>
      <c r="M6749" t="s">
        <v>3226</v>
      </c>
      <c r="N6749" t="s">
        <v>4060</v>
      </c>
      <c r="O6749">
        <v>-636</v>
      </c>
      <c r="P6749" t="e">
        <f>VLOOKUP(I6749,Sheet3!$E$2:$E$16,1,0)</f>
        <v>#N/A</v>
      </c>
      <c r="Q6749" t="s">
        <v>36</v>
      </c>
      <c r="R6749">
        <v>1.39</v>
      </c>
      <c r="S6749">
        <v>-636</v>
      </c>
      <c r="U6749">
        <v>-884.04</v>
      </c>
      <c r="V6749">
        <v>14527795</v>
      </c>
      <c r="X6749" t="s">
        <v>36</v>
      </c>
      <c r="Y6749" t="s">
        <v>3204</v>
      </c>
      <c r="Z6749" t="e">
        <f>VLOOKUP(N6749,Sheet3!J:J,1,0)</f>
        <v>#N/A</v>
      </c>
      <c r="AA6749" t="e">
        <f>VLOOKUP(I6749,Sheet3!$E$2:$E$8,1,0)</f>
        <v>#N/A</v>
      </c>
    </row>
    <row r="6750" spans="1:27" hidden="1" x14ac:dyDescent="0.25">
      <c r="A6750">
        <v>290062</v>
      </c>
      <c r="B6750" t="s">
        <v>3168</v>
      </c>
      <c r="E6750" t="s">
        <v>3198</v>
      </c>
      <c r="H6750">
        <v>1204</v>
      </c>
      <c r="I6750">
        <v>182696</v>
      </c>
      <c r="J6750" t="s">
        <v>3229</v>
      </c>
      <c r="K6750" s="38">
        <v>45426</v>
      </c>
      <c r="L6750" s="38">
        <v>45426</v>
      </c>
      <c r="M6750" t="s">
        <v>3226</v>
      </c>
      <c r="N6750" t="s">
        <v>4060</v>
      </c>
      <c r="O6750">
        <v>-67</v>
      </c>
      <c r="P6750" t="e">
        <f>VLOOKUP(I6750,Sheet3!$E$2:$E$16,1,0)</f>
        <v>#N/A</v>
      </c>
      <c r="Q6750" t="s">
        <v>36</v>
      </c>
      <c r="R6750">
        <v>1.39</v>
      </c>
      <c r="S6750">
        <v>-67</v>
      </c>
      <c r="U6750">
        <v>-93.13</v>
      </c>
      <c r="V6750">
        <v>14528004</v>
      </c>
      <c r="X6750" t="s">
        <v>36</v>
      </c>
      <c r="Y6750" t="s">
        <v>3204</v>
      </c>
      <c r="Z6750" t="e">
        <f>VLOOKUP(N6750,Sheet3!J:J,1,0)</f>
        <v>#N/A</v>
      </c>
      <c r="AA6750" t="e">
        <f>VLOOKUP(I6750,Sheet3!$E$2:$E$8,1,0)</f>
        <v>#N/A</v>
      </c>
    </row>
    <row r="6751" spans="1:27" hidden="1" x14ac:dyDescent="0.25">
      <c r="A6751">
        <v>290062</v>
      </c>
      <c r="B6751" t="s">
        <v>3168</v>
      </c>
      <c r="E6751" t="s">
        <v>3198</v>
      </c>
      <c r="H6751">
        <v>1204</v>
      </c>
      <c r="I6751">
        <v>182689</v>
      </c>
      <c r="J6751" t="s">
        <v>3229</v>
      </c>
      <c r="K6751" s="38">
        <v>45443</v>
      </c>
      <c r="L6751" s="38">
        <v>45443</v>
      </c>
      <c r="M6751" t="s">
        <v>3226</v>
      </c>
      <c r="N6751" t="s">
        <v>4060</v>
      </c>
      <c r="O6751">
        <v>-51</v>
      </c>
      <c r="P6751" t="e">
        <f>VLOOKUP(I6751,Sheet3!$E$2:$E$16,1,0)</f>
        <v>#N/A</v>
      </c>
      <c r="Q6751" t="s">
        <v>36</v>
      </c>
      <c r="R6751">
        <v>1.39</v>
      </c>
      <c r="S6751">
        <v>-51</v>
      </c>
      <c r="U6751">
        <v>-70.89</v>
      </c>
      <c r="V6751">
        <v>14548379</v>
      </c>
      <c r="X6751" t="s">
        <v>36</v>
      </c>
      <c r="Y6751" t="s">
        <v>3204</v>
      </c>
      <c r="Z6751" t="e">
        <f>VLOOKUP(N6751,Sheet3!J:J,1,0)</f>
        <v>#N/A</v>
      </c>
      <c r="AA6751" t="e">
        <f>VLOOKUP(I6751,Sheet3!$E$2:$E$8,1,0)</f>
        <v>#N/A</v>
      </c>
    </row>
    <row r="6752" spans="1:27" hidden="1" x14ac:dyDescent="0.25">
      <c r="A6752">
        <v>290062</v>
      </c>
      <c r="B6752">
        <v>290062</v>
      </c>
      <c r="H6752">
        <v>1204</v>
      </c>
      <c r="M6752" t="s">
        <v>3226</v>
      </c>
      <c r="N6752" t="s">
        <v>4060</v>
      </c>
      <c r="R6752" t="s">
        <v>3225</v>
      </c>
      <c r="S6752">
        <v>95.3</v>
      </c>
      <c r="U6752">
        <v>132.47</v>
      </c>
      <c r="X6752" t="s">
        <v>36</v>
      </c>
      <c r="Z6752" t="e">
        <f>VLOOKUP(N6752,Sheet3!J:J,1,0)</f>
        <v>#N/A</v>
      </c>
      <c r="AA6752" t="e">
        <f>VLOOKUP(I6752,Sheet3!$E$2:$E$8,1,0)</f>
        <v>#N/A</v>
      </c>
    </row>
    <row r="6753" spans="1:27" hidden="1" x14ac:dyDescent="0.25">
      <c r="A6753">
        <v>290062</v>
      </c>
      <c r="B6753" t="s">
        <v>3168</v>
      </c>
      <c r="E6753" t="s">
        <v>3198</v>
      </c>
      <c r="H6753">
        <v>1204</v>
      </c>
      <c r="I6753">
        <v>24003644</v>
      </c>
      <c r="J6753" t="s">
        <v>3224</v>
      </c>
      <c r="K6753" s="38">
        <v>45418</v>
      </c>
      <c r="L6753" s="38">
        <v>45418</v>
      </c>
      <c r="M6753" t="s">
        <v>3226</v>
      </c>
      <c r="N6753" t="s">
        <v>4150</v>
      </c>
      <c r="R6753">
        <v>0</v>
      </c>
      <c r="V6753">
        <v>14515856</v>
      </c>
      <c r="X6753" t="s">
        <v>36</v>
      </c>
      <c r="Y6753" t="s">
        <v>3204</v>
      </c>
      <c r="Z6753" t="e">
        <f>VLOOKUP(N6753,Sheet3!J:J,1,0)</f>
        <v>#N/A</v>
      </c>
      <c r="AA6753" t="e">
        <f>VLOOKUP(I6753,Sheet3!$E$2:$E$8,1,0)</f>
        <v>#N/A</v>
      </c>
    </row>
    <row r="6754" spans="1:27" hidden="1" x14ac:dyDescent="0.25">
      <c r="A6754">
        <v>290062</v>
      </c>
      <c r="B6754" t="s">
        <v>3168</v>
      </c>
      <c r="E6754" t="s">
        <v>3198</v>
      </c>
      <c r="H6754">
        <v>1204</v>
      </c>
      <c r="I6754">
        <v>24003644</v>
      </c>
      <c r="J6754" t="s">
        <v>3228</v>
      </c>
      <c r="K6754" s="38">
        <v>45418</v>
      </c>
      <c r="L6754" s="38">
        <v>45418</v>
      </c>
      <c r="M6754" t="s">
        <v>3226</v>
      </c>
      <c r="N6754" t="s">
        <v>4150</v>
      </c>
      <c r="O6754">
        <v>872</v>
      </c>
      <c r="Q6754" t="s">
        <v>36</v>
      </c>
      <c r="R6754">
        <v>1.39</v>
      </c>
      <c r="S6754">
        <v>872</v>
      </c>
      <c r="U6754">
        <v>1212.08</v>
      </c>
      <c r="V6754">
        <v>14515857</v>
      </c>
      <c r="X6754" t="s">
        <v>36</v>
      </c>
      <c r="Y6754" t="s">
        <v>3204</v>
      </c>
      <c r="Z6754" t="e">
        <f>VLOOKUP(N6754,Sheet3!J:J,1,0)</f>
        <v>#N/A</v>
      </c>
      <c r="AA6754" t="e">
        <f>VLOOKUP(I6754,Sheet3!$E$2:$E$8,1,0)</f>
        <v>#N/A</v>
      </c>
    </row>
    <row r="6755" spans="1:27" hidden="1" x14ac:dyDescent="0.25">
      <c r="A6755">
        <v>290062</v>
      </c>
      <c r="B6755" t="s">
        <v>3168</v>
      </c>
      <c r="E6755" t="s">
        <v>3198</v>
      </c>
      <c r="H6755">
        <v>1204</v>
      </c>
      <c r="I6755">
        <v>182390</v>
      </c>
      <c r="J6755" t="s">
        <v>3229</v>
      </c>
      <c r="K6755" s="38">
        <v>45420</v>
      </c>
      <c r="L6755" s="38">
        <v>45420</v>
      </c>
      <c r="M6755" t="s">
        <v>3226</v>
      </c>
      <c r="N6755" t="s">
        <v>4150</v>
      </c>
      <c r="O6755">
        <v>-70</v>
      </c>
      <c r="P6755" t="e">
        <f>VLOOKUP(I6755,Sheet3!$E$2:$E$16,1,0)</f>
        <v>#N/A</v>
      </c>
      <c r="Q6755" t="s">
        <v>36</v>
      </c>
      <c r="R6755">
        <v>1.39</v>
      </c>
      <c r="S6755">
        <v>-70</v>
      </c>
      <c r="U6755">
        <v>-97.3</v>
      </c>
      <c r="V6755">
        <v>14519879</v>
      </c>
      <c r="X6755" t="s">
        <v>36</v>
      </c>
      <c r="Y6755" t="s">
        <v>3204</v>
      </c>
      <c r="Z6755" t="e">
        <f>VLOOKUP(N6755,Sheet3!J:J,1,0)</f>
        <v>#N/A</v>
      </c>
      <c r="AA6755" t="e">
        <f>VLOOKUP(I6755,Sheet3!$E$2:$E$8,1,0)</f>
        <v>#N/A</v>
      </c>
    </row>
    <row r="6756" spans="1:27" hidden="1" x14ac:dyDescent="0.25">
      <c r="A6756">
        <v>290062</v>
      </c>
      <c r="B6756" t="s">
        <v>3168</v>
      </c>
      <c r="E6756" t="s">
        <v>3198</v>
      </c>
      <c r="H6756">
        <v>1204</v>
      </c>
      <c r="I6756">
        <v>182696</v>
      </c>
      <c r="J6756" t="s">
        <v>3229</v>
      </c>
      <c r="K6756" s="38">
        <v>45426</v>
      </c>
      <c r="L6756" s="38">
        <v>45426</v>
      </c>
      <c r="M6756" t="s">
        <v>3226</v>
      </c>
      <c r="N6756" t="s">
        <v>4150</v>
      </c>
      <c r="O6756">
        <v>-802</v>
      </c>
      <c r="P6756" t="e">
        <f>VLOOKUP(I6756,Sheet3!$E$2:$E$16,1,0)</f>
        <v>#N/A</v>
      </c>
      <c r="Q6756" t="s">
        <v>36</v>
      </c>
      <c r="R6756">
        <v>1.39</v>
      </c>
      <c r="S6756">
        <v>-802</v>
      </c>
      <c r="U6756">
        <v>-1114.78</v>
      </c>
      <c r="V6756">
        <v>14527847</v>
      </c>
      <c r="X6756" t="s">
        <v>36</v>
      </c>
      <c r="Y6756" t="s">
        <v>3204</v>
      </c>
      <c r="Z6756" t="e">
        <f>VLOOKUP(N6756,Sheet3!J:J,1,0)</f>
        <v>#N/A</v>
      </c>
      <c r="AA6756" t="e">
        <f>VLOOKUP(I6756,Sheet3!$E$2:$E$8,1,0)</f>
        <v>#N/A</v>
      </c>
    </row>
    <row r="6757" spans="1:27" hidden="1" x14ac:dyDescent="0.25">
      <c r="A6757">
        <v>290062</v>
      </c>
      <c r="B6757">
        <v>290062</v>
      </c>
      <c r="H6757">
        <v>1204</v>
      </c>
      <c r="M6757" t="s">
        <v>3226</v>
      </c>
      <c r="N6757" t="s">
        <v>4150</v>
      </c>
      <c r="R6757" t="s">
        <v>3225</v>
      </c>
      <c r="X6757" t="s">
        <v>36</v>
      </c>
      <c r="Z6757" t="e">
        <f>VLOOKUP(N6757,Sheet3!J:J,1,0)</f>
        <v>#N/A</v>
      </c>
      <c r="AA6757" t="e">
        <f>VLOOKUP(I6757,Sheet3!$E$2:$E$8,1,0)</f>
        <v>#N/A</v>
      </c>
    </row>
    <row r="6758" spans="1:27" hidden="1" x14ac:dyDescent="0.25">
      <c r="A6758">
        <v>290062</v>
      </c>
      <c r="B6758" t="s">
        <v>3168</v>
      </c>
      <c r="E6758" t="s">
        <v>3198</v>
      </c>
      <c r="H6758">
        <v>1204</v>
      </c>
      <c r="I6758">
        <v>24003722</v>
      </c>
      <c r="J6758" t="s">
        <v>3224</v>
      </c>
      <c r="K6758" s="38">
        <v>45420</v>
      </c>
      <c r="L6758" s="38">
        <v>45420</v>
      </c>
      <c r="M6758" t="s">
        <v>3226</v>
      </c>
      <c r="N6758" t="s">
        <v>4151</v>
      </c>
      <c r="R6758">
        <v>0</v>
      </c>
      <c r="V6758">
        <v>14519727</v>
      </c>
      <c r="X6758" t="s">
        <v>36</v>
      </c>
      <c r="Y6758" t="s">
        <v>3204</v>
      </c>
      <c r="Z6758" t="e">
        <f>VLOOKUP(N6758,Sheet3!J:J,1,0)</f>
        <v>#N/A</v>
      </c>
      <c r="AA6758" t="e">
        <f>VLOOKUP(I6758,Sheet3!$E$2:$E$8,1,0)</f>
        <v>#N/A</v>
      </c>
    </row>
    <row r="6759" spans="1:27" hidden="1" x14ac:dyDescent="0.25">
      <c r="A6759">
        <v>290062</v>
      </c>
      <c r="B6759" t="s">
        <v>3168</v>
      </c>
      <c r="E6759" t="s">
        <v>3198</v>
      </c>
      <c r="H6759">
        <v>1204</v>
      </c>
      <c r="I6759">
        <v>24003773</v>
      </c>
      <c r="J6759" t="s">
        <v>3228</v>
      </c>
      <c r="K6759" s="38">
        <v>45420</v>
      </c>
      <c r="L6759" s="38">
        <v>45420</v>
      </c>
      <c r="M6759" t="s">
        <v>3226</v>
      </c>
      <c r="N6759" t="s">
        <v>4151</v>
      </c>
      <c r="O6759">
        <v>2455</v>
      </c>
      <c r="Q6759" t="s">
        <v>36</v>
      </c>
      <c r="R6759">
        <v>1.39</v>
      </c>
      <c r="S6759">
        <v>2455</v>
      </c>
      <c r="U6759">
        <v>3412.45</v>
      </c>
      <c r="V6759">
        <v>14521295</v>
      </c>
      <c r="X6759" t="s">
        <v>36</v>
      </c>
      <c r="Y6759" t="s">
        <v>3204</v>
      </c>
      <c r="Z6759" t="e">
        <f>VLOOKUP(N6759,Sheet3!J:J,1,0)</f>
        <v>#N/A</v>
      </c>
      <c r="AA6759" t="e">
        <f>VLOOKUP(I6759,Sheet3!$E$2:$E$8,1,0)</f>
        <v>#N/A</v>
      </c>
    </row>
    <row r="6760" spans="1:27" hidden="1" x14ac:dyDescent="0.25">
      <c r="A6760">
        <v>290062</v>
      </c>
      <c r="B6760" t="s">
        <v>3168</v>
      </c>
      <c r="E6760" t="s">
        <v>3198</v>
      </c>
      <c r="H6760">
        <v>1204</v>
      </c>
      <c r="I6760">
        <v>24003740</v>
      </c>
      <c r="J6760" t="s">
        <v>3228</v>
      </c>
      <c r="K6760" s="38">
        <v>45420</v>
      </c>
      <c r="L6760" s="38">
        <v>45420</v>
      </c>
      <c r="M6760" t="s">
        <v>3226</v>
      </c>
      <c r="N6760" t="s">
        <v>4151</v>
      </c>
      <c r="O6760">
        <v>-713.6</v>
      </c>
      <c r="Q6760" t="s">
        <v>36</v>
      </c>
      <c r="R6760">
        <v>1.39</v>
      </c>
      <c r="S6760">
        <v>-713.6</v>
      </c>
      <c r="U6760">
        <v>-991.9</v>
      </c>
      <c r="V6760">
        <v>14520228</v>
      </c>
      <c r="X6760" t="s">
        <v>36</v>
      </c>
      <c r="Y6760" t="s">
        <v>3204</v>
      </c>
      <c r="Z6760" t="e">
        <f>VLOOKUP(N6760,Sheet3!J:J,1,0)</f>
        <v>#N/A</v>
      </c>
      <c r="AA6760" t="e">
        <f>VLOOKUP(I6760,Sheet3!$E$2:$E$8,1,0)</f>
        <v>#N/A</v>
      </c>
    </row>
    <row r="6761" spans="1:27" hidden="1" x14ac:dyDescent="0.25">
      <c r="A6761">
        <v>290062</v>
      </c>
      <c r="B6761" t="s">
        <v>3168</v>
      </c>
      <c r="E6761" t="s">
        <v>3198</v>
      </c>
      <c r="H6761">
        <v>1204</v>
      </c>
      <c r="I6761">
        <v>24003722</v>
      </c>
      <c r="J6761" t="s">
        <v>3228</v>
      </c>
      <c r="K6761" s="38">
        <v>45420</v>
      </c>
      <c r="L6761" s="38">
        <v>45420</v>
      </c>
      <c r="M6761" t="s">
        <v>3226</v>
      </c>
      <c r="N6761" t="s">
        <v>4151</v>
      </c>
      <c r="O6761">
        <v>713.6</v>
      </c>
      <c r="Q6761" t="s">
        <v>36</v>
      </c>
      <c r="R6761">
        <v>1.39</v>
      </c>
      <c r="S6761">
        <v>713.6</v>
      </c>
      <c r="U6761">
        <v>991.9</v>
      </c>
      <c r="V6761">
        <v>14519728</v>
      </c>
      <c r="X6761" t="s">
        <v>36</v>
      </c>
      <c r="Y6761" t="s">
        <v>3204</v>
      </c>
      <c r="Z6761" t="e">
        <f>VLOOKUP(N6761,Sheet3!J:J,1,0)</f>
        <v>#N/A</v>
      </c>
      <c r="AA6761" t="e">
        <f>VLOOKUP(I6761,Sheet3!$E$2:$E$8,1,0)</f>
        <v>#N/A</v>
      </c>
    </row>
    <row r="6762" spans="1:27" hidden="1" x14ac:dyDescent="0.25">
      <c r="A6762">
        <v>290062</v>
      </c>
      <c r="B6762" t="s">
        <v>3168</v>
      </c>
      <c r="E6762" t="s">
        <v>3198</v>
      </c>
      <c r="H6762">
        <v>1204</v>
      </c>
      <c r="I6762">
        <v>182765</v>
      </c>
      <c r="J6762" t="s">
        <v>3229</v>
      </c>
      <c r="K6762" s="38">
        <v>45446</v>
      </c>
      <c r="L6762" s="38">
        <v>45446</v>
      </c>
      <c r="M6762" t="s">
        <v>3226</v>
      </c>
      <c r="N6762" t="s">
        <v>4151</v>
      </c>
      <c r="O6762">
        <v>-2422</v>
      </c>
      <c r="P6762" t="e">
        <f>VLOOKUP(I6762,Sheet3!$E$2:$E$16,1,0)</f>
        <v>#N/A</v>
      </c>
      <c r="Q6762" t="s">
        <v>36</v>
      </c>
      <c r="R6762">
        <v>1.39</v>
      </c>
      <c r="S6762">
        <v>-2422</v>
      </c>
      <c r="U6762">
        <v>-3366.58</v>
      </c>
      <c r="V6762">
        <v>14551154</v>
      </c>
      <c r="X6762" t="s">
        <v>36</v>
      </c>
      <c r="Y6762" t="s">
        <v>3204</v>
      </c>
      <c r="Z6762" t="e">
        <f>VLOOKUP(N6762,Sheet3!J:J,1,0)</f>
        <v>#N/A</v>
      </c>
      <c r="AA6762" t="e">
        <f>VLOOKUP(I6762,Sheet3!$E$2:$E$8,1,0)</f>
        <v>#N/A</v>
      </c>
    </row>
    <row r="6763" spans="1:27" hidden="1" x14ac:dyDescent="0.25">
      <c r="A6763">
        <v>290062</v>
      </c>
      <c r="B6763">
        <v>290062</v>
      </c>
      <c r="H6763">
        <v>1204</v>
      </c>
      <c r="M6763" t="s">
        <v>3226</v>
      </c>
      <c r="N6763" t="s">
        <v>4151</v>
      </c>
      <c r="R6763" t="s">
        <v>3225</v>
      </c>
      <c r="S6763">
        <v>33</v>
      </c>
      <c r="U6763">
        <v>45.87</v>
      </c>
      <c r="X6763" t="s">
        <v>36</v>
      </c>
      <c r="Z6763" t="e">
        <f>VLOOKUP(N6763,Sheet3!J:J,1,0)</f>
        <v>#N/A</v>
      </c>
      <c r="AA6763" t="e">
        <f>VLOOKUP(I6763,Sheet3!$E$2:$E$8,1,0)</f>
        <v>#N/A</v>
      </c>
    </row>
    <row r="6764" spans="1:27" hidden="1" x14ac:dyDescent="0.25">
      <c r="A6764">
        <v>290062</v>
      </c>
      <c r="B6764" t="s">
        <v>3168</v>
      </c>
      <c r="E6764" t="s">
        <v>3198</v>
      </c>
      <c r="H6764">
        <v>1204</v>
      </c>
      <c r="I6764">
        <v>24003773</v>
      </c>
      <c r="J6764" t="s">
        <v>3224</v>
      </c>
      <c r="K6764" s="38">
        <v>45420</v>
      </c>
      <c r="L6764" s="38">
        <v>45420</v>
      </c>
      <c r="M6764" t="s">
        <v>3226</v>
      </c>
      <c r="N6764" t="s">
        <v>4152</v>
      </c>
      <c r="R6764">
        <v>0</v>
      </c>
      <c r="V6764">
        <v>14521297</v>
      </c>
      <c r="X6764" t="s">
        <v>36</v>
      </c>
      <c r="Y6764" t="s">
        <v>3204</v>
      </c>
      <c r="Z6764" t="e">
        <f>VLOOKUP(N6764,Sheet3!J:J,1,0)</f>
        <v>#N/A</v>
      </c>
      <c r="AA6764" t="e">
        <f>VLOOKUP(I6764,Sheet3!$E$2:$E$8,1,0)</f>
        <v>#N/A</v>
      </c>
    </row>
    <row r="6765" spans="1:27" hidden="1" x14ac:dyDescent="0.25">
      <c r="A6765">
        <v>290062</v>
      </c>
      <c r="B6765" t="s">
        <v>3168</v>
      </c>
      <c r="E6765" t="s">
        <v>3198</v>
      </c>
      <c r="H6765">
        <v>1204</v>
      </c>
      <c r="I6765">
        <v>24003773</v>
      </c>
      <c r="J6765" t="s">
        <v>3228</v>
      </c>
      <c r="K6765" s="38">
        <v>45420</v>
      </c>
      <c r="L6765" s="38">
        <v>45420</v>
      </c>
      <c r="M6765" t="s">
        <v>3226</v>
      </c>
      <c r="N6765" t="s">
        <v>4152</v>
      </c>
      <c r="O6765">
        <v>482.8</v>
      </c>
      <c r="Q6765" t="s">
        <v>36</v>
      </c>
      <c r="R6765">
        <v>1.39</v>
      </c>
      <c r="S6765">
        <v>482.8</v>
      </c>
      <c r="U6765">
        <v>671.09</v>
      </c>
      <c r="V6765">
        <v>14521298</v>
      </c>
      <c r="X6765" t="s">
        <v>36</v>
      </c>
      <c r="Y6765" t="s">
        <v>3204</v>
      </c>
      <c r="Z6765" t="e">
        <f>VLOOKUP(N6765,Sheet3!J:J,1,0)</f>
        <v>#N/A</v>
      </c>
      <c r="AA6765" t="e">
        <f>VLOOKUP(I6765,Sheet3!$E$2:$E$8,1,0)</f>
        <v>#N/A</v>
      </c>
    </row>
    <row r="6766" spans="1:27" hidden="1" x14ac:dyDescent="0.25">
      <c r="A6766">
        <v>290062</v>
      </c>
      <c r="B6766" t="s">
        <v>3168</v>
      </c>
      <c r="E6766" t="s">
        <v>3198</v>
      </c>
      <c r="H6766">
        <v>1204</v>
      </c>
      <c r="I6766">
        <v>182768</v>
      </c>
      <c r="J6766" t="s">
        <v>3229</v>
      </c>
      <c r="K6766" s="38">
        <v>45446</v>
      </c>
      <c r="L6766" s="38">
        <v>45446</v>
      </c>
      <c r="M6766" t="s">
        <v>3226</v>
      </c>
      <c r="N6766" t="s">
        <v>4152</v>
      </c>
      <c r="O6766">
        <v>-482.8</v>
      </c>
      <c r="P6766" t="e">
        <f>VLOOKUP(I6766,Sheet3!$E$2:$E$16,1,0)</f>
        <v>#N/A</v>
      </c>
      <c r="Q6766" t="s">
        <v>36</v>
      </c>
      <c r="R6766">
        <v>1.39</v>
      </c>
      <c r="S6766">
        <v>-482.8</v>
      </c>
      <c r="U6766">
        <v>-671.09</v>
      </c>
      <c r="V6766">
        <v>14551206</v>
      </c>
      <c r="X6766" t="s">
        <v>36</v>
      </c>
      <c r="Y6766" t="s">
        <v>3204</v>
      </c>
      <c r="Z6766" t="e">
        <f>VLOOKUP(N6766,Sheet3!J:J,1,0)</f>
        <v>#N/A</v>
      </c>
      <c r="AA6766" t="e">
        <f>VLOOKUP(I6766,Sheet3!$E$2:$E$8,1,0)</f>
        <v>#N/A</v>
      </c>
    </row>
    <row r="6767" spans="1:27" hidden="1" x14ac:dyDescent="0.25">
      <c r="A6767">
        <v>290062</v>
      </c>
      <c r="B6767">
        <v>290062</v>
      </c>
      <c r="H6767">
        <v>1204</v>
      </c>
      <c r="M6767" t="s">
        <v>3226</v>
      </c>
      <c r="N6767" t="s">
        <v>4152</v>
      </c>
      <c r="R6767" t="s">
        <v>3225</v>
      </c>
      <c r="X6767" t="s">
        <v>36</v>
      </c>
      <c r="Z6767" t="e">
        <f>VLOOKUP(N6767,Sheet3!J:J,1,0)</f>
        <v>#N/A</v>
      </c>
      <c r="AA6767" t="e">
        <f>VLOOKUP(I6767,Sheet3!$E$2:$E$8,1,0)</f>
        <v>#N/A</v>
      </c>
    </row>
    <row r="6768" spans="1:27" hidden="1" x14ac:dyDescent="0.25">
      <c r="A6768">
        <v>290062</v>
      </c>
      <c r="B6768" t="s">
        <v>3168</v>
      </c>
      <c r="E6768" t="s">
        <v>3198</v>
      </c>
      <c r="H6768">
        <v>1204</v>
      </c>
      <c r="I6768">
        <v>24003933</v>
      </c>
      <c r="J6768" t="s">
        <v>3224</v>
      </c>
      <c r="K6768" s="38">
        <v>45428</v>
      </c>
      <c r="L6768" s="38">
        <v>45428</v>
      </c>
      <c r="M6768" t="s">
        <v>3226</v>
      </c>
      <c r="N6768" t="s">
        <v>3926</v>
      </c>
      <c r="R6768">
        <v>0</v>
      </c>
      <c r="V6768">
        <v>14531447</v>
      </c>
      <c r="X6768" t="s">
        <v>36</v>
      </c>
      <c r="Y6768" t="s">
        <v>3204</v>
      </c>
      <c r="Z6768" t="e">
        <f>VLOOKUP(N6768,Sheet3!J:J,1,0)</f>
        <v>#N/A</v>
      </c>
      <c r="AA6768" t="e">
        <f>VLOOKUP(I6768,Sheet3!$E$2:$E$8,1,0)</f>
        <v>#N/A</v>
      </c>
    </row>
    <row r="6769" spans="1:27" hidden="1" x14ac:dyDescent="0.25">
      <c r="A6769">
        <v>290062</v>
      </c>
      <c r="B6769" t="s">
        <v>3168</v>
      </c>
      <c r="E6769" t="s">
        <v>3198</v>
      </c>
      <c r="H6769">
        <v>1204</v>
      </c>
      <c r="I6769">
        <v>24003933</v>
      </c>
      <c r="J6769" t="s">
        <v>3228</v>
      </c>
      <c r="K6769" s="38">
        <v>45428</v>
      </c>
      <c r="L6769" s="38">
        <v>45428</v>
      </c>
      <c r="M6769" t="s">
        <v>3226</v>
      </c>
      <c r="N6769" t="s">
        <v>3926</v>
      </c>
      <c r="O6769">
        <v>37.5</v>
      </c>
      <c r="Q6769" t="s">
        <v>36</v>
      </c>
      <c r="R6769">
        <v>1.39</v>
      </c>
      <c r="S6769">
        <v>37.5</v>
      </c>
      <c r="U6769">
        <v>52.13</v>
      </c>
      <c r="V6769">
        <v>14531457</v>
      </c>
      <c r="X6769" t="s">
        <v>36</v>
      </c>
      <c r="Y6769" t="s">
        <v>3204</v>
      </c>
      <c r="Z6769" t="e">
        <f>VLOOKUP(N6769,Sheet3!J:J,1,0)</f>
        <v>#N/A</v>
      </c>
      <c r="AA6769" t="e">
        <f>VLOOKUP(I6769,Sheet3!$E$2:$E$8,1,0)</f>
        <v>#N/A</v>
      </c>
    </row>
    <row r="6770" spans="1:27" hidden="1" x14ac:dyDescent="0.25">
      <c r="A6770">
        <v>290062</v>
      </c>
      <c r="B6770" t="s">
        <v>3168</v>
      </c>
      <c r="E6770" t="s">
        <v>3198</v>
      </c>
      <c r="H6770">
        <v>1204</v>
      </c>
      <c r="I6770">
        <v>24003933</v>
      </c>
      <c r="J6770" t="s">
        <v>3228</v>
      </c>
      <c r="K6770" s="38">
        <v>45428</v>
      </c>
      <c r="L6770" s="38">
        <v>45428</v>
      </c>
      <c r="M6770" t="s">
        <v>3226</v>
      </c>
      <c r="N6770" t="s">
        <v>3926</v>
      </c>
      <c r="O6770">
        <v>1137.2</v>
      </c>
      <c r="Q6770" t="s">
        <v>36</v>
      </c>
      <c r="R6770">
        <v>1.39</v>
      </c>
      <c r="S6770">
        <v>1137.2</v>
      </c>
      <c r="U6770">
        <v>1580.71</v>
      </c>
      <c r="V6770">
        <v>14531448</v>
      </c>
      <c r="X6770" t="s">
        <v>36</v>
      </c>
      <c r="Y6770" t="s">
        <v>3204</v>
      </c>
      <c r="Z6770" t="e">
        <f>VLOOKUP(N6770,Sheet3!J:J,1,0)</f>
        <v>#N/A</v>
      </c>
      <c r="AA6770" t="e">
        <f>VLOOKUP(I6770,Sheet3!$E$2:$E$8,1,0)</f>
        <v>#N/A</v>
      </c>
    </row>
    <row r="6771" spans="1:27" hidden="1" x14ac:dyDescent="0.25">
      <c r="A6771">
        <v>290062</v>
      </c>
      <c r="B6771" t="s">
        <v>3168</v>
      </c>
      <c r="E6771" t="s">
        <v>3198</v>
      </c>
      <c r="H6771">
        <v>1204</v>
      </c>
      <c r="I6771">
        <v>182768</v>
      </c>
      <c r="J6771" t="s">
        <v>3229</v>
      </c>
      <c r="K6771" s="38">
        <v>45446</v>
      </c>
      <c r="L6771" s="38">
        <v>45446</v>
      </c>
      <c r="M6771" t="s">
        <v>3226</v>
      </c>
      <c r="N6771" t="s">
        <v>3926</v>
      </c>
      <c r="O6771">
        <v>-1140</v>
      </c>
      <c r="P6771" t="e">
        <f>VLOOKUP(I6771,Sheet3!$E$2:$E$16,1,0)</f>
        <v>#N/A</v>
      </c>
      <c r="Q6771" t="s">
        <v>36</v>
      </c>
      <c r="R6771">
        <v>1.39</v>
      </c>
      <c r="S6771">
        <v>-1140</v>
      </c>
      <c r="U6771">
        <v>-1584.6</v>
      </c>
      <c r="V6771">
        <v>14551210</v>
      </c>
      <c r="X6771" t="s">
        <v>36</v>
      </c>
      <c r="Y6771" t="s">
        <v>3204</v>
      </c>
      <c r="Z6771" t="e">
        <f>VLOOKUP(N6771,Sheet3!J:J,1,0)</f>
        <v>#N/A</v>
      </c>
      <c r="AA6771" t="e">
        <f>VLOOKUP(I6771,Sheet3!$E$2:$E$8,1,0)</f>
        <v>#N/A</v>
      </c>
    </row>
    <row r="6772" spans="1:27" hidden="1" x14ac:dyDescent="0.25">
      <c r="A6772">
        <v>290062</v>
      </c>
      <c r="B6772">
        <v>290062</v>
      </c>
      <c r="H6772">
        <v>1204</v>
      </c>
      <c r="M6772" t="s">
        <v>3226</v>
      </c>
      <c r="N6772" t="s">
        <v>3926</v>
      </c>
      <c r="R6772" t="s">
        <v>3225</v>
      </c>
      <c r="S6772">
        <v>34.700000000000003</v>
      </c>
      <c r="U6772">
        <v>48.24</v>
      </c>
      <c r="X6772" t="s">
        <v>36</v>
      </c>
      <c r="Z6772" t="e">
        <f>VLOOKUP(N6772,Sheet3!J:J,1,0)</f>
        <v>#N/A</v>
      </c>
      <c r="AA6772" t="e">
        <f>VLOOKUP(I6772,Sheet3!$E$2:$E$8,1,0)</f>
        <v>#N/A</v>
      </c>
    </row>
    <row r="6773" spans="1:27" hidden="1" x14ac:dyDescent="0.25">
      <c r="A6773">
        <v>290062</v>
      </c>
      <c r="B6773" t="s">
        <v>3168</v>
      </c>
      <c r="E6773" t="s">
        <v>3198</v>
      </c>
      <c r="H6773">
        <v>1204</v>
      </c>
      <c r="I6773">
        <v>24001092</v>
      </c>
      <c r="J6773" t="s">
        <v>3224</v>
      </c>
      <c r="K6773" s="38">
        <v>45296</v>
      </c>
      <c r="L6773" s="38">
        <v>45296</v>
      </c>
      <c r="M6773" t="s">
        <v>3226</v>
      </c>
      <c r="N6773" t="s">
        <v>4107</v>
      </c>
      <c r="R6773">
        <v>0</v>
      </c>
      <c r="V6773">
        <v>14386634</v>
      </c>
      <c r="X6773" t="s">
        <v>36</v>
      </c>
      <c r="Y6773" t="s">
        <v>3204</v>
      </c>
      <c r="Z6773" t="e">
        <f>VLOOKUP(N6773,Sheet3!J:J,1,0)</f>
        <v>#N/A</v>
      </c>
      <c r="AA6773" t="e">
        <f>VLOOKUP(I6773,Sheet3!$E$2:$E$8,1,0)</f>
        <v>#N/A</v>
      </c>
    </row>
    <row r="6774" spans="1:27" hidden="1" x14ac:dyDescent="0.25">
      <c r="A6774">
        <v>290062</v>
      </c>
      <c r="B6774" t="s">
        <v>3168</v>
      </c>
      <c r="E6774" t="s">
        <v>3198</v>
      </c>
      <c r="H6774">
        <v>1204</v>
      </c>
      <c r="I6774">
        <v>181585</v>
      </c>
      <c r="J6774" t="s">
        <v>3229</v>
      </c>
      <c r="K6774" s="38">
        <v>45296</v>
      </c>
      <c r="L6774" s="38">
        <v>45296</v>
      </c>
      <c r="M6774" t="s">
        <v>3226</v>
      </c>
      <c r="N6774" t="s">
        <v>4107</v>
      </c>
      <c r="O6774">
        <v>-1051.2</v>
      </c>
      <c r="P6774" t="e">
        <f>VLOOKUP(I6774,Sheet3!$E$2:$E$16,1,0)</f>
        <v>#N/A</v>
      </c>
      <c r="Q6774" t="s">
        <v>36</v>
      </c>
      <c r="R6774">
        <v>1.44</v>
      </c>
      <c r="S6774">
        <v>-1051.2</v>
      </c>
      <c r="U6774">
        <v>-1513.73</v>
      </c>
      <c r="V6774">
        <v>14386862</v>
      </c>
      <c r="X6774" t="s">
        <v>36</v>
      </c>
      <c r="Y6774" t="s">
        <v>3204</v>
      </c>
      <c r="Z6774" t="e">
        <f>VLOOKUP(N6774,Sheet3!J:J,1,0)</f>
        <v>#N/A</v>
      </c>
      <c r="AA6774" t="e">
        <f>VLOOKUP(I6774,Sheet3!$E$2:$E$8,1,0)</f>
        <v>#N/A</v>
      </c>
    </row>
    <row r="6775" spans="1:27" hidden="1" x14ac:dyDescent="0.25">
      <c r="A6775">
        <v>290062</v>
      </c>
      <c r="B6775" t="s">
        <v>3168</v>
      </c>
      <c r="E6775" t="s">
        <v>3198</v>
      </c>
      <c r="H6775">
        <v>1204</v>
      </c>
      <c r="I6775">
        <v>24001092</v>
      </c>
      <c r="J6775" t="s">
        <v>3228</v>
      </c>
      <c r="K6775" s="38">
        <v>45296</v>
      </c>
      <c r="L6775" s="38">
        <v>45296</v>
      </c>
      <c r="M6775" t="s">
        <v>3226</v>
      </c>
      <c r="N6775" t="s">
        <v>4107</v>
      </c>
      <c r="O6775">
        <v>4.2</v>
      </c>
      <c r="Q6775" t="s">
        <v>36</v>
      </c>
      <c r="R6775">
        <v>1.44</v>
      </c>
      <c r="S6775">
        <v>4.2</v>
      </c>
      <c r="U6775">
        <v>6.05</v>
      </c>
      <c r="V6775">
        <v>14386665</v>
      </c>
      <c r="X6775" t="s">
        <v>36</v>
      </c>
      <c r="Y6775" t="s">
        <v>3204</v>
      </c>
      <c r="Z6775" t="e">
        <f>VLOOKUP(N6775,Sheet3!J:J,1,0)</f>
        <v>#N/A</v>
      </c>
      <c r="AA6775" t="e">
        <f>VLOOKUP(I6775,Sheet3!$E$2:$E$8,1,0)</f>
        <v>#N/A</v>
      </c>
    </row>
    <row r="6776" spans="1:27" hidden="1" x14ac:dyDescent="0.25">
      <c r="A6776">
        <v>290062</v>
      </c>
      <c r="B6776" t="s">
        <v>3168</v>
      </c>
      <c r="E6776" t="s">
        <v>3198</v>
      </c>
      <c r="H6776">
        <v>1204</v>
      </c>
      <c r="I6776">
        <v>24001092</v>
      </c>
      <c r="J6776" t="s">
        <v>3228</v>
      </c>
      <c r="K6776" s="38">
        <v>45296</v>
      </c>
      <c r="L6776" s="38">
        <v>45296</v>
      </c>
      <c r="M6776" t="s">
        <v>3226</v>
      </c>
      <c r="N6776" t="s">
        <v>4107</v>
      </c>
      <c r="O6776">
        <v>1047</v>
      </c>
      <c r="Q6776" t="s">
        <v>36</v>
      </c>
      <c r="R6776">
        <v>1.44</v>
      </c>
      <c r="S6776">
        <v>1047</v>
      </c>
      <c r="U6776">
        <v>1507.68</v>
      </c>
      <c r="V6776">
        <v>14386635</v>
      </c>
      <c r="X6776" t="s">
        <v>36</v>
      </c>
      <c r="Y6776" t="s">
        <v>3204</v>
      </c>
      <c r="Z6776" t="e">
        <f>VLOOKUP(N6776,Sheet3!J:J,1,0)</f>
        <v>#N/A</v>
      </c>
      <c r="AA6776" t="e">
        <f>VLOOKUP(I6776,Sheet3!$E$2:$E$8,1,0)</f>
        <v>#N/A</v>
      </c>
    </row>
    <row r="6777" spans="1:27" hidden="1" x14ac:dyDescent="0.25">
      <c r="A6777">
        <v>290062</v>
      </c>
      <c r="B6777">
        <v>290062</v>
      </c>
      <c r="H6777">
        <v>1204</v>
      </c>
      <c r="M6777" t="s">
        <v>3226</v>
      </c>
      <c r="N6777" t="s">
        <v>4107</v>
      </c>
      <c r="R6777" t="s">
        <v>3225</v>
      </c>
      <c r="X6777" t="s">
        <v>36</v>
      </c>
      <c r="Z6777" t="e">
        <f>VLOOKUP(N6777,Sheet3!J:J,1,0)</f>
        <v>#N/A</v>
      </c>
      <c r="AA6777" t="e">
        <f>VLOOKUP(I6777,Sheet3!$E$2:$E$8,1,0)</f>
        <v>#N/A</v>
      </c>
    </row>
    <row r="6778" spans="1:27" hidden="1" x14ac:dyDescent="0.25">
      <c r="A6778">
        <v>290062</v>
      </c>
      <c r="B6778" t="s">
        <v>3168</v>
      </c>
      <c r="E6778" t="s">
        <v>3198</v>
      </c>
      <c r="H6778">
        <v>1204</v>
      </c>
      <c r="I6778">
        <v>24001087</v>
      </c>
      <c r="J6778" t="s">
        <v>3224</v>
      </c>
      <c r="K6778" s="38">
        <v>45296</v>
      </c>
      <c r="L6778" s="38">
        <v>45296</v>
      </c>
      <c r="M6778" t="s">
        <v>3226</v>
      </c>
      <c r="N6778" t="s">
        <v>3948</v>
      </c>
      <c r="R6778">
        <v>0</v>
      </c>
      <c r="V6778">
        <v>14386456</v>
      </c>
      <c r="X6778" t="s">
        <v>36</v>
      </c>
      <c r="Y6778" t="s">
        <v>3204</v>
      </c>
      <c r="Z6778" t="e">
        <f>VLOOKUP(N6778,Sheet3!J:J,1,0)</f>
        <v>#N/A</v>
      </c>
      <c r="AA6778" t="e">
        <f>VLOOKUP(I6778,Sheet3!$E$2:$E$8,1,0)</f>
        <v>#N/A</v>
      </c>
    </row>
    <row r="6779" spans="1:27" hidden="1" x14ac:dyDescent="0.25">
      <c r="A6779">
        <v>290062</v>
      </c>
      <c r="B6779" t="s">
        <v>3168</v>
      </c>
      <c r="E6779" t="s">
        <v>3198</v>
      </c>
      <c r="H6779">
        <v>1204</v>
      </c>
      <c r="I6779">
        <v>24001087</v>
      </c>
      <c r="J6779" t="s">
        <v>3228</v>
      </c>
      <c r="K6779" s="38">
        <v>45296</v>
      </c>
      <c r="L6779" s="38">
        <v>45296</v>
      </c>
      <c r="M6779" t="s">
        <v>3226</v>
      </c>
      <c r="N6779" t="s">
        <v>3948</v>
      </c>
      <c r="O6779">
        <v>270.5</v>
      </c>
      <c r="Q6779" t="s">
        <v>36</v>
      </c>
      <c r="R6779">
        <v>1.44</v>
      </c>
      <c r="S6779">
        <v>270.5</v>
      </c>
      <c r="U6779">
        <v>389.52</v>
      </c>
      <c r="V6779">
        <v>14386457</v>
      </c>
      <c r="X6779" t="s">
        <v>36</v>
      </c>
      <c r="Y6779" t="s">
        <v>3204</v>
      </c>
      <c r="Z6779" t="e">
        <f>VLOOKUP(N6779,Sheet3!J:J,1,0)</f>
        <v>#N/A</v>
      </c>
      <c r="AA6779" t="e">
        <f>VLOOKUP(I6779,Sheet3!$E$2:$E$8,1,0)</f>
        <v>#N/A</v>
      </c>
    </row>
    <row r="6780" spans="1:27" hidden="1" x14ac:dyDescent="0.25">
      <c r="A6780">
        <v>290062</v>
      </c>
      <c r="B6780" t="s">
        <v>3168</v>
      </c>
      <c r="E6780" t="s">
        <v>3198</v>
      </c>
      <c r="H6780">
        <v>1204</v>
      </c>
      <c r="I6780">
        <v>181636</v>
      </c>
      <c r="J6780" t="s">
        <v>3229</v>
      </c>
      <c r="K6780" s="38">
        <v>45297</v>
      </c>
      <c r="L6780" s="38">
        <v>45297</v>
      </c>
      <c r="M6780" t="s">
        <v>3226</v>
      </c>
      <c r="N6780" t="s">
        <v>3948</v>
      </c>
      <c r="O6780">
        <v>-270.5</v>
      </c>
      <c r="P6780" t="e">
        <f>VLOOKUP(I6780,Sheet3!$E$2:$E$16,1,0)</f>
        <v>#N/A</v>
      </c>
      <c r="Q6780" t="s">
        <v>36</v>
      </c>
      <c r="R6780">
        <v>1.44</v>
      </c>
      <c r="S6780">
        <v>-270.5</v>
      </c>
      <c r="U6780">
        <v>-389.52</v>
      </c>
      <c r="V6780">
        <v>14387088</v>
      </c>
      <c r="X6780" t="s">
        <v>36</v>
      </c>
      <c r="Y6780" t="s">
        <v>3204</v>
      </c>
      <c r="Z6780" t="e">
        <f>VLOOKUP(N6780,Sheet3!J:J,1,0)</f>
        <v>#N/A</v>
      </c>
      <c r="AA6780" t="e">
        <f>VLOOKUP(I6780,Sheet3!$E$2:$E$8,1,0)</f>
        <v>#N/A</v>
      </c>
    </row>
    <row r="6781" spans="1:27" hidden="1" x14ac:dyDescent="0.25">
      <c r="A6781">
        <v>290062</v>
      </c>
      <c r="B6781">
        <v>290062</v>
      </c>
      <c r="H6781">
        <v>1204</v>
      </c>
      <c r="M6781" t="s">
        <v>3226</v>
      </c>
      <c r="N6781" t="s">
        <v>3948</v>
      </c>
      <c r="R6781" t="s">
        <v>3225</v>
      </c>
      <c r="X6781" t="s">
        <v>36</v>
      </c>
      <c r="Z6781" t="e">
        <f>VLOOKUP(N6781,Sheet3!J:J,1,0)</f>
        <v>#N/A</v>
      </c>
      <c r="AA6781" t="e">
        <f>VLOOKUP(I6781,Sheet3!$E$2:$E$8,1,0)</f>
        <v>#N/A</v>
      </c>
    </row>
    <row r="6782" spans="1:27" hidden="1" x14ac:dyDescent="0.25">
      <c r="A6782">
        <v>290062</v>
      </c>
      <c r="B6782" t="s">
        <v>3168</v>
      </c>
      <c r="E6782" t="s">
        <v>3198</v>
      </c>
      <c r="H6782">
        <v>1204</v>
      </c>
      <c r="I6782">
        <v>24001087</v>
      </c>
      <c r="J6782" t="s">
        <v>3224</v>
      </c>
      <c r="K6782" s="38">
        <v>45296</v>
      </c>
      <c r="L6782" s="38">
        <v>45296</v>
      </c>
      <c r="M6782" t="s">
        <v>3226</v>
      </c>
      <c r="N6782" t="s">
        <v>3949</v>
      </c>
      <c r="R6782">
        <v>0</v>
      </c>
      <c r="V6782">
        <v>14386458</v>
      </c>
      <c r="X6782" t="s">
        <v>36</v>
      </c>
      <c r="Y6782" t="s">
        <v>3204</v>
      </c>
      <c r="Z6782" t="e">
        <f>VLOOKUP(N6782,Sheet3!J:J,1,0)</f>
        <v>#N/A</v>
      </c>
      <c r="AA6782" t="e">
        <f>VLOOKUP(I6782,Sheet3!$E$2:$E$8,1,0)</f>
        <v>#N/A</v>
      </c>
    </row>
    <row r="6783" spans="1:27" hidden="1" x14ac:dyDescent="0.25">
      <c r="A6783">
        <v>290062</v>
      </c>
      <c r="B6783" t="s">
        <v>3168</v>
      </c>
      <c r="E6783" t="s">
        <v>3198</v>
      </c>
      <c r="H6783">
        <v>1204</v>
      </c>
      <c r="I6783">
        <v>24001087</v>
      </c>
      <c r="J6783" t="s">
        <v>3228</v>
      </c>
      <c r="K6783" s="38">
        <v>45296</v>
      </c>
      <c r="L6783" s="38">
        <v>45296</v>
      </c>
      <c r="M6783" t="s">
        <v>3226</v>
      </c>
      <c r="N6783" t="s">
        <v>3949</v>
      </c>
      <c r="O6783">
        <v>189</v>
      </c>
      <c r="Q6783" t="s">
        <v>36</v>
      </c>
      <c r="R6783">
        <v>1.44</v>
      </c>
      <c r="S6783">
        <v>189</v>
      </c>
      <c r="U6783">
        <v>272.16000000000003</v>
      </c>
      <c r="V6783">
        <v>14386459</v>
      </c>
      <c r="X6783" t="s">
        <v>36</v>
      </c>
      <c r="Y6783" t="s">
        <v>3204</v>
      </c>
      <c r="Z6783" t="e">
        <f>VLOOKUP(N6783,Sheet3!J:J,1,0)</f>
        <v>#N/A</v>
      </c>
      <c r="AA6783" t="e">
        <f>VLOOKUP(I6783,Sheet3!$E$2:$E$8,1,0)</f>
        <v>#N/A</v>
      </c>
    </row>
    <row r="6784" spans="1:27" hidden="1" x14ac:dyDescent="0.25">
      <c r="A6784">
        <v>290062</v>
      </c>
      <c r="B6784" t="s">
        <v>3168</v>
      </c>
      <c r="E6784" t="s">
        <v>3198</v>
      </c>
      <c r="H6784">
        <v>1204</v>
      </c>
      <c r="I6784">
        <v>181637</v>
      </c>
      <c r="J6784" t="s">
        <v>3229</v>
      </c>
      <c r="K6784" s="38">
        <v>45297</v>
      </c>
      <c r="L6784" s="38">
        <v>45297</v>
      </c>
      <c r="M6784" t="s">
        <v>3226</v>
      </c>
      <c r="N6784" t="s">
        <v>3949</v>
      </c>
      <c r="O6784">
        <v>-189</v>
      </c>
      <c r="P6784" t="e">
        <f>VLOOKUP(I6784,Sheet3!$E$2:$E$16,1,0)</f>
        <v>#N/A</v>
      </c>
      <c r="Q6784" t="s">
        <v>36</v>
      </c>
      <c r="R6784">
        <v>1.44</v>
      </c>
      <c r="S6784">
        <v>-189</v>
      </c>
      <c r="U6784">
        <v>-272.16000000000003</v>
      </c>
      <c r="V6784">
        <v>14387089</v>
      </c>
      <c r="X6784" t="s">
        <v>36</v>
      </c>
      <c r="Y6784" t="s">
        <v>3204</v>
      </c>
      <c r="Z6784" t="e">
        <f>VLOOKUP(N6784,Sheet3!J:J,1,0)</f>
        <v>#N/A</v>
      </c>
      <c r="AA6784" t="e">
        <f>VLOOKUP(I6784,Sheet3!$E$2:$E$8,1,0)</f>
        <v>#N/A</v>
      </c>
    </row>
    <row r="6785" spans="1:27" hidden="1" x14ac:dyDescent="0.25">
      <c r="A6785">
        <v>290062</v>
      </c>
      <c r="B6785">
        <v>290062</v>
      </c>
      <c r="H6785">
        <v>1204</v>
      </c>
      <c r="M6785" t="s">
        <v>3226</v>
      </c>
      <c r="N6785" t="s">
        <v>3949</v>
      </c>
      <c r="R6785" t="s">
        <v>3225</v>
      </c>
      <c r="X6785" t="s">
        <v>36</v>
      </c>
      <c r="Z6785" t="e">
        <f>VLOOKUP(N6785,Sheet3!J:J,1,0)</f>
        <v>#N/A</v>
      </c>
      <c r="AA6785" t="e">
        <f>VLOOKUP(I6785,Sheet3!$E$2:$E$8,1,0)</f>
        <v>#N/A</v>
      </c>
    </row>
    <row r="6786" spans="1:27" hidden="1" x14ac:dyDescent="0.25">
      <c r="A6786">
        <v>290062</v>
      </c>
      <c r="B6786" t="s">
        <v>3168</v>
      </c>
      <c r="E6786" t="s">
        <v>3198</v>
      </c>
      <c r="H6786">
        <v>1204</v>
      </c>
      <c r="I6786">
        <v>24001097</v>
      </c>
      <c r="J6786" t="s">
        <v>3224</v>
      </c>
      <c r="K6786" s="38">
        <v>45296</v>
      </c>
      <c r="L6786" s="38">
        <v>45296</v>
      </c>
      <c r="M6786" t="s">
        <v>3226</v>
      </c>
      <c r="N6786" t="s">
        <v>4122</v>
      </c>
      <c r="R6786">
        <v>0</v>
      </c>
      <c r="V6786">
        <v>14386902</v>
      </c>
      <c r="X6786" t="s">
        <v>36</v>
      </c>
      <c r="Y6786" t="s">
        <v>3204</v>
      </c>
      <c r="Z6786" t="e">
        <f>VLOOKUP(N6786,Sheet3!J:J,1,0)</f>
        <v>#N/A</v>
      </c>
      <c r="AA6786" t="e">
        <f>VLOOKUP(I6786,Sheet3!$E$2:$E$8,1,0)</f>
        <v>#N/A</v>
      </c>
    </row>
    <row r="6787" spans="1:27" hidden="1" x14ac:dyDescent="0.25">
      <c r="A6787">
        <v>290062</v>
      </c>
      <c r="B6787" t="s">
        <v>3168</v>
      </c>
      <c r="E6787" t="s">
        <v>3198</v>
      </c>
      <c r="H6787">
        <v>1204</v>
      </c>
      <c r="I6787">
        <v>24001097</v>
      </c>
      <c r="J6787" t="s">
        <v>3228</v>
      </c>
      <c r="K6787" s="38">
        <v>45296</v>
      </c>
      <c r="L6787" s="38">
        <v>45296</v>
      </c>
      <c r="M6787" t="s">
        <v>3226</v>
      </c>
      <c r="N6787" t="s">
        <v>4122</v>
      </c>
      <c r="O6787">
        <v>985</v>
      </c>
      <c r="Q6787" t="s">
        <v>36</v>
      </c>
      <c r="R6787">
        <v>1.44</v>
      </c>
      <c r="S6787">
        <v>985</v>
      </c>
      <c r="U6787">
        <v>1418.4</v>
      </c>
      <c r="V6787">
        <v>14386903</v>
      </c>
      <c r="X6787" t="s">
        <v>36</v>
      </c>
      <c r="Y6787" t="s">
        <v>3204</v>
      </c>
      <c r="Z6787" t="e">
        <f>VLOOKUP(N6787,Sheet3!J:J,1,0)</f>
        <v>#N/A</v>
      </c>
      <c r="AA6787" t="e">
        <f>VLOOKUP(I6787,Sheet3!$E$2:$E$8,1,0)</f>
        <v>#N/A</v>
      </c>
    </row>
    <row r="6788" spans="1:27" hidden="1" x14ac:dyDescent="0.25">
      <c r="A6788">
        <v>290062</v>
      </c>
      <c r="B6788" t="s">
        <v>3168</v>
      </c>
      <c r="E6788" t="s">
        <v>3198</v>
      </c>
      <c r="H6788">
        <v>1204</v>
      </c>
      <c r="I6788">
        <v>24001097</v>
      </c>
      <c r="J6788" t="s">
        <v>3228</v>
      </c>
      <c r="K6788" s="38">
        <v>45296</v>
      </c>
      <c r="L6788" s="38">
        <v>45296</v>
      </c>
      <c r="M6788" t="s">
        <v>3226</v>
      </c>
      <c r="N6788" t="s">
        <v>4122</v>
      </c>
      <c r="O6788">
        <v>11.6</v>
      </c>
      <c r="Q6788" t="s">
        <v>36</v>
      </c>
      <c r="R6788">
        <v>1.44</v>
      </c>
      <c r="S6788">
        <v>11.6</v>
      </c>
      <c r="U6788">
        <v>16.7</v>
      </c>
      <c r="V6788">
        <v>14386987</v>
      </c>
      <c r="X6788" t="s">
        <v>36</v>
      </c>
      <c r="Y6788" t="s">
        <v>3204</v>
      </c>
      <c r="Z6788" t="e">
        <f>VLOOKUP(N6788,Sheet3!J:J,1,0)</f>
        <v>#N/A</v>
      </c>
      <c r="AA6788" t="e">
        <f>VLOOKUP(I6788,Sheet3!$E$2:$E$8,1,0)</f>
        <v>#N/A</v>
      </c>
    </row>
    <row r="6789" spans="1:27" hidden="1" x14ac:dyDescent="0.25">
      <c r="A6789">
        <v>290062</v>
      </c>
      <c r="B6789" t="s">
        <v>3168</v>
      </c>
      <c r="E6789" t="s">
        <v>3198</v>
      </c>
      <c r="H6789">
        <v>1204</v>
      </c>
      <c r="I6789">
        <v>181826</v>
      </c>
      <c r="J6789" t="s">
        <v>3229</v>
      </c>
      <c r="K6789" s="38">
        <v>45306</v>
      </c>
      <c r="L6789" s="38">
        <v>45306</v>
      </c>
      <c r="M6789" t="s">
        <v>3226</v>
      </c>
      <c r="N6789" t="s">
        <v>4122</v>
      </c>
      <c r="O6789">
        <v>-979</v>
      </c>
      <c r="P6789" t="e">
        <f>VLOOKUP(I6789,Sheet3!$E$2:$E$16,1,0)</f>
        <v>#N/A</v>
      </c>
      <c r="Q6789" t="s">
        <v>36</v>
      </c>
      <c r="R6789">
        <v>1.44</v>
      </c>
      <c r="S6789">
        <v>-979</v>
      </c>
      <c r="U6789">
        <v>-1409.76</v>
      </c>
      <c r="V6789">
        <v>14397422</v>
      </c>
      <c r="X6789" t="s">
        <v>36</v>
      </c>
      <c r="Y6789" t="s">
        <v>3204</v>
      </c>
      <c r="Z6789" t="e">
        <f>VLOOKUP(N6789,Sheet3!J:J,1,0)</f>
        <v>#N/A</v>
      </c>
      <c r="AA6789" t="e">
        <f>VLOOKUP(I6789,Sheet3!$E$2:$E$8,1,0)</f>
        <v>#N/A</v>
      </c>
    </row>
    <row r="6790" spans="1:27" hidden="1" x14ac:dyDescent="0.25">
      <c r="A6790">
        <v>290062</v>
      </c>
      <c r="B6790" t="s">
        <v>3168</v>
      </c>
      <c r="E6790" t="s">
        <v>3198</v>
      </c>
      <c r="H6790">
        <v>1204</v>
      </c>
      <c r="I6790">
        <v>182003</v>
      </c>
      <c r="J6790" t="s">
        <v>3229</v>
      </c>
      <c r="K6790" s="38">
        <v>45345</v>
      </c>
      <c r="L6790" s="38">
        <v>45345</v>
      </c>
      <c r="M6790" t="s">
        <v>3226</v>
      </c>
      <c r="N6790" t="s">
        <v>4122</v>
      </c>
      <c r="O6790">
        <v>-17.600000000000001</v>
      </c>
      <c r="P6790" t="e">
        <f>VLOOKUP(I6790,Sheet3!$E$2:$E$16,1,0)</f>
        <v>#N/A</v>
      </c>
      <c r="Q6790" t="s">
        <v>36</v>
      </c>
      <c r="R6790">
        <v>1.44</v>
      </c>
      <c r="S6790">
        <v>-17.600000000000001</v>
      </c>
      <c r="U6790">
        <v>-25.34</v>
      </c>
      <c r="V6790">
        <v>14442423</v>
      </c>
      <c r="X6790" t="s">
        <v>36</v>
      </c>
      <c r="Y6790" t="s">
        <v>3204</v>
      </c>
      <c r="Z6790" t="e">
        <f>VLOOKUP(N6790,Sheet3!J:J,1,0)</f>
        <v>#N/A</v>
      </c>
      <c r="AA6790" t="e">
        <f>VLOOKUP(I6790,Sheet3!$E$2:$E$8,1,0)</f>
        <v>#N/A</v>
      </c>
    </row>
    <row r="6791" spans="1:27" hidden="1" x14ac:dyDescent="0.25">
      <c r="A6791">
        <v>290062</v>
      </c>
      <c r="B6791">
        <v>290062</v>
      </c>
      <c r="H6791">
        <v>1204</v>
      </c>
      <c r="M6791" t="s">
        <v>3226</v>
      </c>
      <c r="N6791" t="s">
        <v>4122</v>
      </c>
      <c r="R6791" t="s">
        <v>3225</v>
      </c>
      <c r="X6791" t="s">
        <v>36</v>
      </c>
      <c r="Z6791" t="e">
        <f>VLOOKUP(N6791,Sheet3!J:J,1,0)</f>
        <v>#N/A</v>
      </c>
      <c r="AA6791" t="e">
        <f>VLOOKUP(I6791,Sheet3!$E$2:$E$8,1,0)</f>
        <v>#N/A</v>
      </c>
    </row>
    <row r="6792" spans="1:27" hidden="1" x14ac:dyDescent="0.25">
      <c r="A6792">
        <v>290062</v>
      </c>
      <c r="B6792" t="s">
        <v>3168</v>
      </c>
      <c r="E6792" t="s">
        <v>3198</v>
      </c>
      <c r="H6792">
        <v>1204</v>
      </c>
      <c r="I6792">
        <v>24001235</v>
      </c>
      <c r="J6792" t="s">
        <v>3224</v>
      </c>
      <c r="K6792" s="38">
        <v>45349</v>
      </c>
      <c r="L6792" s="38">
        <v>45349</v>
      </c>
      <c r="M6792" t="s">
        <v>3226</v>
      </c>
      <c r="N6792" t="s">
        <v>3963</v>
      </c>
      <c r="R6792">
        <v>0</v>
      </c>
      <c r="V6792">
        <v>14445635</v>
      </c>
      <c r="X6792" t="s">
        <v>36</v>
      </c>
      <c r="Y6792" t="s">
        <v>3204</v>
      </c>
      <c r="Z6792" t="e">
        <f>VLOOKUP(N6792,Sheet3!J:J,1,0)</f>
        <v>#N/A</v>
      </c>
      <c r="AA6792" t="e">
        <f>VLOOKUP(I6792,Sheet3!$E$2:$E$8,1,0)</f>
        <v>#N/A</v>
      </c>
    </row>
    <row r="6793" spans="1:27" hidden="1" x14ac:dyDescent="0.25">
      <c r="A6793">
        <v>290062</v>
      </c>
      <c r="B6793" t="s">
        <v>3168</v>
      </c>
      <c r="E6793" t="s">
        <v>3198</v>
      </c>
      <c r="H6793">
        <v>1204</v>
      </c>
      <c r="I6793">
        <v>24001235</v>
      </c>
      <c r="J6793" t="s">
        <v>3786</v>
      </c>
      <c r="K6793" s="38">
        <v>45349</v>
      </c>
      <c r="L6793" s="38">
        <v>45349</v>
      </c>
      <c r="M6793" t="s">
        <v>3226</v>
      </c>
      <c r="N6793" t="s">
        <v>3963</v>
      </c>
      <c r="O6793">
        <v>3059.4</v>
      </c>
      <c r="Q6793" t="s">
        <v>36</v>
      </c>
      <c r="R6793">
        <v>0</v>
      </c>
      <c r="S6793">
        <v>3059.4</v>
      </c>
      <c r="V6793">
        <v>14445636</v>
      </c>
      <c r="X6793" t="s">
        <v>36</v>
      </c>
      <c r="Y6793" t="s">
        <v>3204</v>
      </c>
      <c r="Z6793" t="e">
        <f>VLOOKUP(N6793,Sheet3!J:J,1,0)</f>
        <v>#N/A</v>
      </c>
      <c r="AA6793" t="e">
        <f>VLOOKUP(I6793,Sheet3!$E$2:$E$8,1,0)</f>
        <v>#N/A</v>
      </c>
    </row>
    <row r="6794" spans="1:27" hidden="1" x14ac:dyDescent="0.25">
      <c r="A6794">
        <v>290062</v>
      </c>
      <c r="B6794" t="s">
        <v>3168</v>
      </c>
      <c r="E6794" t="s">
        <v>3198</v>
      </c>
      <c r="H6794">
        <v>1204</v>
      </c>
      <c r="I6794">
        <v>24001235</v>
      </c>
      <c r="J6794" t="s">
        <v>3786</v>
      </c>
      <c r="K6794" s="38">
        <v>45349</v>
      </c>
      <c r="L6794" s="38">
        <v>45349</v>
      </c>
      <c r="M6794" t="s">
        <v>3226</v>
      </c>
      <c r="N6794" t="s">
        <v>3963</v>
      </c>
      <c r="O6794">
        <v>-3059.4</v>
      </c>
      <c r="Q6794" t="s">
        <v>36</v>
      </c>
      <c r="R6794">
        <v>0</v>
      </c>
      <c r="S6794">
        <v>-3059.4</v>
      </c>
      <c r="V6794">
        <v>14445651</v>
      </c>
      <c r="X6794" t="s">
        <v>36</v>
      </c>
      <c r="Y6794" t="s">
        <v>3204</v>
      </c>
      <c r="Z6794" t="e">
        <f>VLOOKUP(N6794,Sheet3!J:J,1,0)</f>
        <v>#N/A</v>
      </c>
      <c r="AA6794" t="e">
        <f>VLOOKUP(I6794,Sheet3!$E$2:$E$8,1,0)</f>
        <v>#N/A</v>
      </c>
    </row>
    <row r="6795" spans="1:27" hidden="1" x14ac:dyDescent="0.25">
      <c r="A6795">
        <v>290062</v>
      </c>
      <c r="B6795">
        <v>290062</v>
      </c>
      <c r="H6795">
        <v>1204</v>
      </c>
      <c r="M6795" t="s">
        <v>3226</v>
      </c>
      <c r="N6795" t="s">
        <v>3963</v>
      </c>
      <c r="R6795" t="s">
        <v>3225</v>
      </c>
      <c r="X6795" t="s">
        <v>36</v>
      </c>
      <c r="Z6795" t="e">
        <f>VLOOKUP(N6795,Sheet3!J:J,1,0)</f>
        <v>#N/A</v>
      </c>
      <c r="AA6795" t="e">
        <f>VLOOKUP(I6795,Sheet3!$E$2:$E$8,1,0)</f>
        <v>#N/A</v>
      </c>
    </row>
    <row r="6796" spans="1:27" hidden="1" x14ac:dyDescent="0.25">
      <c r="A6796">
        <v>290062</v>
      </c>
      <c r="B6796" t="s">
        <v>3168</v>
      </c>
      <c r="E6796" t="s">
        <v>3198</v>
      </c>
      <c r="H6796">
        <v>1204</v>
      </c>
      <c r="I6796">
        <v>24001127</v>
      </c>
      <c r="J6796" t="s">
        <v>3224</v>
      </c>
      <c r="K6796" s="38">
        <v>45334</v>
      </c>
      <c r="L6796" s="38">
        <v>45334</v>
      </c>
      <c r="M6796" t="s">
        <v>3791</v>
      </c>
      <c r="N6796" t="s">
        <v>3860</v>
      </c>
      <c r="R6796">
        <v>0</v>
      </c>
      <c r="V6796">
        <v>14429350</v>
      </c>
      <c r="X6796" t="s">
        <v>36</v>
      </c>
      <c r="Y6796" t="s">
        <v>3204</v>
      </c>
      <c r="Z6796" t="e">
        <f>VLOOKUP(N6796,Sheet3!J:J,1,0)</f>
        <v>#N/A</v>
      </c>
      <c r="AA6796" t="e">
        <f>VLOOKUP(I6796,Sheet3!$E$2:$E$8,1,0)</f>
        <v>#N/A</v>
      </c>
    </row>
    <row r="6797" spans="1:27" hidden="1" x14ac:dyDescent="0.25">
      <c r="A6797">
        <v>290062</v>
      </c>
      <c r="B6797" t="s">
        <v>3168</v>
      </c>
      <c r="E6797" t="s">
        <v>3198</v>
      </c>
      <c r="H6797">
        <v>1204</v>
      </c>
      <c r="I6797">
        <v>24001127</v>
      </c>
      <c r="J6797" t="s">
        <v>3232</v>
      </c>
      <c r="K6797" s="38">
        <v>45334</v>
      </c>
      <c r="L6797" s="38">
        <v>45334</v>
      </c>
      <c r="M6797" t="s">
        <v>3791</v>
      </c>
      <c r="N6797" t="s">
        <v>3860</v>
      </c>
      <c r="O6797">
        <v>2645.4</v>
      </c>
      <c r="Q6797" t="s">
        <v>36</v>
      </c>
      <c r="R6797">
        <v>1.44</v>
      </c>
      <c r="S6797">
        <v>2645.4</v>
      </c>
      <c r="U6797">
        <v>3809.38</v>
      </c>
      <c r="V6797">
        <v>14429351</v>
      </c>
      <c r="X6797" t="s">
        <v>36</v>
      </c>
      <c r="Y6797" t="s">
        <v>3204</v>
      </c>
      <c r="Z6797" t="e">
        <f>VLOOKUP(N6797,Sheet3!J:J,1,0)</f>
        <v>#N/A</v>
      </c>
      <c r="AA6797" t="e">
        <f>VLOOKUP(I6797,Sheet3!$E$2:$E$8,1,0)</f>
        <v>#N/A</v>
      </c>
    </row>
    <row r="6798" spans="1:27" hidden="1" x14ac:dyDescent="0.25">
      <c r="A6798">
        <v>290062</v>
      </c>
      <c r="B6798" t="s">
        <v>3168</v>
      </c>
      <c r="E6798" t="s">
        <v>3198</v>
      </c>
      <c r="H6798">
        <v>1204</v>
      </c>
      <c r="I6798">
        <v>181998</v>
      </c>
      <c r="J6798" t="s">
        <v>3229</v>
      </c>
      <c r="K6798" s="38">
        <v>45337</v>
      </c>
      <c r="L6798" s="38">
        <v>45337</v>
      </c>
      <c r="M6798" t="s">
        <v>3791</v>
      </c>
      <c r="N6798" t="s">
        <v>3860</v>
      </c>
      <c r="O6798">
        <v>-2645.4</v>
      </c>
      <c r="P6798" t="e">
        <f>VLOOKUP(I6798,Sheet3!$E$2:$E$16,1,0)</f>
        <v>#N/A</v>
      </c>
      <c r="Q6798" t="s">
        <v>36</v>
      </c>
      <c r="R6798">
        <v>1.44</v>
      </c>
      <c r="S6798">
        <v>-2645.4</v>
      </c>
      <c r="U6798">
        <v>-3809.38</v>
      </c>
      <c r="V6798">
        <v>14432952</v>
      </c>
      <c r="X6798" t="s">
        <v>36</v>
      </c>
      <c r="Y6798" t="s">
        <v>3204</v>
      </c>
      <c r="Z6798" t="e">
        <f>VLOOKUP(N6798,Sheet3!J:J,1,0)</f>
        <v>#N/A</v>
      </c>
      <c r="AA6798" t="e">
        <f>VLOOKUP(I6798,Sheet3!$E$2:$E$8,1,0)</f>
        <v>#N/A</v>
      </c>
    </row>
    <row r="6799" spans="1:27" hidden="1" x14ac:dyDescent="0.25">
      <c r="A6799">
        <v>290062</v>
      </c>
      <c r="B6799">
        <v>290062</v>
      </c>
      <c r="H6799">
        <v>1204</v>
      </c>
      <c r="M6799" t="s">
        <v>3791</v>
      </c>
      <c r="N6799" t="s">
        <v>3860</v>
      </c>
      <c r="R6799" t="s">
        <v>3225</v>
      </c>
      <c r="X6799" t="s">
        <v>36</v>
      </c>
      <c r="Z6799" t="e">
        <f>VLOOKUP(N6799,Sheet3!J:J,1,0)</f>
        <v>#N/A</v>
      </c>
      <c r="AA6799" t="e">
        <f>VLOOKUP(I6799,Sheet3!$E$2:$E$8,1,0)</f>
        <v>#N/A</v>
      </c>
    </row>
    <row r="6800" spans="1:27" hidden="1" x14ac:dyDescent="0.25">
      <c r="A6800">
        <v>290062</v>
      </c>
      <c r="B6800" t="s">
        <v>3168</v>
      </c>
      <c r="E6800" t="s">
        <v>3198</v>
      </c>
      <c r="H6800">
        <v>1204</v>
      </c>
      <c r="I6800">
        <v>24001127</v>
      </c>
      <c r="J6800" t="s">
        <v>3224</v>
      </c>
      <c r="K6800" s="38">
        <v>45334</v>
      </c>
      <c r="L6800" s="38">
        <v>45334</v>
      </c>
      <c r="M6800" t="s">
        <v>3791</v>
      </c>
      <c r="N6800" t="s">
        <v>4022</v>
      </c>
      <c r="R6800">
        <v>0</v>
      </c>
      <c r="V6800">
        <v>14429353</v>
      </c>
      <c r="X6800" t="s">
        <v>36</v>
      </c>
      <c r="Y6800" t="s">
        <v>3204</v>
      </c>
      <c r="Z6800" t="e">
        <f>VLOOKUP(N6800,Sheet3!J:J,1,0)</f>
        <v>#N/A</v>
      </c>
      <c r="AA6800" t="e">
        <f>VLOOKUP(I6800,Sheet3!$E$2:$E$8,1,0)</f>
        <v>#N/A</v>
      </c>
    </row>
    <row r="6801" spans="1:27" hidden="1" x14ac:dyDescent="0.25">
      <c r="A6801">
        <v>290062</v>
      </c>
      <c r="B6801" t="s">
        <v>3168</v>
      </c>
      <c r="E6801" t="s">
        <v>3198</v>
      </c>
      <c r="H6801">
        <v>1204</v>
      </c>
      <c r="I6801">
        <v>24001127</v>
      </c>
      <c r="J6801" t="s">
        <v>3232</v>
      </c>
      <c r="K6801" s="38">
        <v>45334</v>
      </c>
      <c r="L6801" s="38">
        <v>45334</v>
      </c>
      <c r="M6801" t="s">
        <v>3791</v>
      </c>
      <c r="N6801" t="s">
        <v>4022</v>
      </c>
      <c r="O6801">
        <v>414</v>
      </c>
      <c r="Q6801" t="s">
        <v>36</v>
      </c>
      <c r="R6801">
        <v>1.44</v>
      </c>
      <c r="S6801">
        <v>414</v>
      </c>
      <c r="U6801">
        <v>596.16</v>
      </c>
      <c r="V6801">
        <v>14429354</v>
      </c>
      <c r="X6801" t="s">
        <v>36</v>
      </c>
      <c r="Y6801" t="s">
        <v>3204</v>
      </c>
      <c r="Z6801" t="e">
        <f>VLOOKUP(N6801,Sheet3!J:J,1,0)</f>
        <v>#N/A</v>
      </c>
      <c r="AA6801" t="e">
        <f>VLOOKUP(I6801,Sheet3!$E$2:$E$8,1,0)</f>
        <v>#N/A</v>
      </c>
    </row>
    <row r="6802" spans="1:27" hidden="1" x14ac:dyDescent="0.25">
      <c r="A6802">
        <v>290062</v>
      </c>
      <c r="B6802" t="s">
        <v>3168</v>
      </c>
      <c r="E6802" t="s">
        <v>3198</v>
      </c>
      <c r="H6802">
        <v>1204</v>
      </c>
      <c r="I6802">
        <v>181998</v>
      </c>
      <c r="J6802" t="s">
        <v>3229</v>
      </c>
      <c r="K6802" s="38">
        <v>45337</v>
      </c>
      <c r="L6802" s="38">
        <v>45337</v>
      </c>
      <c r="M6802" t="s">
        <v>3791</v>
      </c>
      <c r="N6802" t="s">
        <v>4022</v>
      </c>
      <c r="O6802">
        <v>-414</v>
      </c>
      <c r="P6802" t="e">
        <f>VLOOKUP(I6802,Sheet3!$E$2:$E$16,1,0)</f>
        <v>#N/A</v>
      </c>
      <c r="Q6802" t="s">
        <v>36</v>
      </c>
      <c r="R6802">
        <v>1.44</v>
      </c>
      <c r="S6802">
        <v>-414</v>
      </c>
      <c r="U6802">
        <v>-596.16</v>
      </c>
      <c r="V6802">
        <v>14432957</v>
      </c>
      <c r="X6802" t="s">
        <v>36</v>
      </c>
      <c r="Y6802" t="s">
        <v>3204</v>
      </c>
      <c r="Z6802" t="e">
        <f>VLOOKUP(N6802,Sheet3!J:J,1,0)</f>
        <v>#N/A</v>
      </c>
      <c r="AA6802" t="e">
        <f>VLOOKUP(I6802,Sheet3!$E$2:$E$8,1,0)</f>
        <v>#N/A</v>
      </c>
    </row>
    <row r="6803" spans="1:27" hidden="1" x14ac:dyDescent="0.25">
      <c r="A6803">
        <v>290062</v>
      </c>
      <c r="B6803">
        <v>290062</v>
      </c>
      <c r="H6803">
        <v>1204</v>
      </c>
      <c r="M6803" t="s">
        <v>3791</v>
      </c>
      <c r="N6803" t="s">
        <v>4022</v>
      </c>
      <c r="R6803" t="s">
        <v>3225</v>
      </c>
      <c r="X6803" t="s">
        <v>36</v>
      </c>
      <c r="Z6803" t="e">
        <f>VLOOKUP(N6803,Sheet3!J:J,1,0)</f>
        <v>#N/A</v>
      </c>
      <c r="AA6803" t="e">
        <f>VLOOKUP(I6803,Sheet3!$E$2:$E$8,1,0)</f>
        <v>#N/A</v>
      </c>
    </row>
    <row r="6804" spans="1:27" hidden="1" x14ac:dyDescent="0.25">
      <c r="A6804">
        <v>290062</v>
      </c>
      <c r="B6804" t="s">
        <v>3168</v>
      </c>
      <c r="E6804" t="s">
        <v>3198</v>
      </c>
      <c r="H6804">
        <v>1204</v>
      </c>
      <c r="I6804">
        <v>24001127</v>
      </c>
      <c r="J6804" t="s">
        <v>3224</v>
      </c>
      <c r="K6804" s="38">
        <v>45334</v>
      </c>
      <c r="L6804" s="38">
        <v>45334</v>
      </c>
      <c r="M6804" t="s">
        <v>3791</v>
      </c>
      <c r="N6804" t="s">
        <v>4024</v>
      </c>
      <c r="R6804">
        <v>0</v>
      </c>
      <c r="V6804">
        <v>14429347</v>
      </c>
      <c r="X6804" t="s">
        <v>36</v>
      </c>
      <c r="Y6804" t="s">
        <v>3204</v>
      </c>
      <c r="Z6804" t="e">
        <f>VLOOKUP(N6804,Sheet3!J:J,1,0)</f>
        <v>#N/A</v>
      </c>
      <c r="AA6804" t="e">
        <f>VLOOKUP(I6804,Sheet3!$E$2:$E$8,1,0)</f>
        <v>#N/A</v>
      </c>
    </row>
    <row r="6805" spans="1:27" hidden="1" x14ac:dyDescent="0.25">
      <c r="A6805">
        <v>290062</v>
      </c>
      <c r="B6805" t="s">
        <v>3168</v>
      </c>
      <c r="E6805" t="s">
        <v>3198</v>
      </c>
      <c r="H6805">
        <v>1204</v>
      </c>
      <c r="I6805">
        <v>24001127</v>
      </c>
      <c r="J6805" t="s">
        <v>3232</v>
      </c>
      <c r="K6805" s="38">
        <v>45334</v>
      </c>
      <c r="L6805" s="38">
        <v>45334</v>
      </c>
      <c r="M6805" t="s">
        <v>3791</v>
      </c>
      <c r="N6805" t="s">
        <v>4024</v>
      </c>
      <c r="O6805">
        <v>3278</v>
      </c>
      <c r="Q6805" t="s">
        <v>36</v>
      </c>
      <c r="R6805">
        <v>1.44</v>
      </c>
      <c r="S6805">
        <v>3278</v>
      </c>
      <c r="U6805">
        <v>4720.32</v>
      </c>
      <c r="V6805">
        <v>14429348</v>
      </c>
      <c r="X6805" t="s">
        <v>36</v>
      </c>
      <c r="Y6805" t="s">
        <v>3204</v>
      </c>
      <c r="Z6805" t="e">
        <f>VLOOKUP(N6805,Sheet3!J:J,1,0)</f>
        <v>#N/A</v>
      </c>
      <c r="AA6805" t="e">
        <f>VLOOKUP(I6805,Sheet3!$E$2:$E$8,1,0)</f>
        <v>#N/A</v>
      </c>
    </row>
    <row r="6806" spans="1:27" hidden="1" x14ac:dyDescent="0.25">
      <c r="A6806">
        <v>290062</v>
      </c>
      <c r="B6806" t="s">
        <v>3168</v>
      </c>
      <c r="E6806" t="s">
        <v>3198</v>
      </c>
      <c r="H6806">
        <v>1204</v>
      </c>
      <c r="I6806">
        <v>182003</v>
      </c>
      <c r="J6806" t="s">
        <v>3229</v>
      </c>
      <c r="K6806" s="38">
        <v>45338</v>
      </c>
      <c r="L6806" s="38">
        <v>45338</v>
      </c>
      <c r="M6806" t="s">
        <v>3791</v>
      </c>
      <c r="N6806" t="s">
        <v>4024</v>
      </c>
      <c r="O6806">
        <v>-3249</v>
      </c>
      <c r="P6806" t="e">
        <f>VLOOKUP(I6806,Sheet3!$E$2:$E$16,1,0)</f>
        <v>#N/A</v>
      </c>
      <c r="Q6806" t="s">
        <v>36</v>
      </c>
      <c r="R6806">
        <v>1.44</v>
      </c>
      <c r="S6806">
        <v>-3249</v>
      </c>
      <c r="U6806">
        <v>-4678.5600000000004</v>
      </c>
      <c r="V6806">
        <v>14434727</v>
      </c>
      <c r="X6806" t="s">
        <v>36</v>
      </c>
      <c r="Y6806" t="s">
        <v>3204</v>
      </c>
      <c r="Z6806" t="e">
        <f>VLOOKUP(N6806,Sheet3!J:J,1,0)</f>
        <v>#N/A</v>
      </c>
      <c r="AA6806" t="e">
        <f>VLOOKUP(I6806,Sheet3!$E$2:$E$8,1,0)</f>
        <v>#N/A</v>
      </c>
    </row>
    <row r="6807" spans="1:27" hidden="1" x14ac:dyDescent="0.25">
      <c r="A6807">
        <v>290062</v>
      </c>
      <c r="B6807" t="s">
        <v>3168</v>
      </c>
      <c r="E6807" t="s">
        <v>3198</v>
      </c>
      <c r="H6807">
        <v>1204</v>
      </c>
      <c r="I6807">
        <v>181998</v>
      </c>
      <c r="J6807" t="s">
        <v>3229</v>
      </c>
      <c r="K6807" s="38">
        <v>45343</v>
      </c>
      <c r="L6807" s="38">
        <v>45343</v>
      </c>
      <c r="M6807" t="s">
        <v>3791</v>
      </c>
      <c r="N6807" t="s">
        <v>4024</v>
      </c>
      <c r="O6807">
        <v>-29</v>
      </c>
      <c r="P6807" t="e">
        <f>VLOOKUP(I6807,Sheet3!$E$2:$E$16,1,0)</f>
        <v>#N/A</v>
      </c>
      <c r="Q6807" t="s">
        <v>36</v>
      </c>
      <c r="R6807">
        <v>1.44</v>
      </c>
      <c r="S6807">
        <v>-29</v>
      </c>
      <c r="U6807">
        <v>-41.76</v>
      </c>
      <c r="V6807">
        <v>14439410</v>
      </c>
      <c r="X6807" t="s">
        <v>36</v>
      </c>
      <c r="Y6807" t="s">
        <v>3204</v>
      </c>
      <c r="Z6807" t="e">
        <f>VLOOKUP(N6807,Sheet3!J:J,1,0)</f>
        <v>#N/A</v>
      </c>
      <c r="AA6807" t="e">
        <f>VLOOKUP(I6807,Sheet3!$E$2:$E$8,1,0)</f>
        <v>#N/A</v>
      </c>
    </row>
    <row r="6808" spans="1:27" hidden="1" x14ac:dyDescent="0.25">
      <c r="A6808">
        <v>290062</v>
      </c>
      <c r="B6808">
        <v>290062</v>
      </c>
      <c r="H6808">
        <v>1204</v>
      </c>
      <c r="M6808" t="s">
        <v>3791</v>
      </c>
      <c r="N6808" t="s">
        <v>4024</v>
      </c>
      <c r="R6808" t="s">
        <v>3225</v>
      </c>
      <c r="X6808" t="s">
        <v>36</v>
      </c>
      <c r="Z6808" t="e">
        <f>VLOOKUP(N6808,Sheet3!J:J,1,0)</f>
        <v>#N/A</v>
      </c>
      <c r="AA6808" t="e">
        <f>VLOOKUP(I6808,Sheet3!$E$2:$E$8,1,0)</f>
        <v>#N/A</v>
      </c>
    </row>
    <row r="6809" spans="1:27" hidden="1" x14ac:dyDescent="0.25">
      <c r="A6809">
        <v>290062</v>
      </c>
      <c r="B6809" t="s">
        <v>3168</v>
      </c>
      <c r="E6809" t="s">
        <v>3198</v>
      </c>
      <c r="H6809">
        <v>1204</v>
      </c>
      <c r="I6809">
        <v>24001148</v>
      </c>
      <c r="J6809" t="s">
        <v>3224</v>
      </c>
      <c r="K6809" s="38">
        <v>45378</v>
      </c>
      <c r="L6809" s="38">
        <v>45378</v>
      </c>
      <c r="M6809" t="s">
        <v>3791</v>
      </c>
      <c r="N6809" t="s">
        <v>4147</v>
      </c>
      <c r="R6809">
        <v>0</v>
      </c>
      <c r="V6809">
        <v>14478554</v>
      </c>
      <c r="X6809" t="s">
        <v>36</v>
      </c>
      <c r="Y6809" t="s">
        <v>3204</v>
      </c>
      <c r="Z6809" t="e">
        <f>VLOOKUP(N6809,Sheet3!J:J,1,0)</f>
        <v>#N/A</v>
      </c>
      <c r="AA6809" t="e">
        <f>VLOOKUP(I6809,Sheet3!$E$2:$E$8,1,0)</f>
        <v>#N/A</v>
      </c>
    </row>
    <row r="6810" spans="1:27" hidden="1" x14ac:dyDescent="0.25">
      <c r="A6810">
        <v>290062</v>
      </c>
      <c r="B6810" t="s">
        <v>3168</v>
      </c>
      <c r="E6810" t="s">
        <v>3198</v>
      </c>
      <c r="H6810">
        <v>1204</v>
      </c>
      <c r="I6810">
        <v>24001148</v>
      </c>
      <c r="J6810" t="s">
        <v>3232</v>
      </c>
      <c r="K6810" s="38">
        <v>45378</v>
      </c>
      <c r="L6810" s="38">
        <v>45378</v>
      </c>
      <c r="M6810" t="s">
        <v>3791</v>
      </c>
      <c r="N6810" t="s">
        <v>4147</v>
      </c>
      <c r="O6810">
        <v>3992.9</v>
      </c>
      <c r="Q6810" t="s">
        <v>36</v>
      </c>
      <c r="R6810">
        <v>1.3809</v>
      </c>
      <c r="S6810">
        <v>3992.9</v>
      </c>
      <c r="U6810">
        <v>5513.8</v>
      </c>
      <c r="V6810">
        <v>14478555</v>
      </c>
      <c r="X6810" t="s">
        <v>36</v>
      </c>
      <c r="Y6810" t="s">
        <v>3204</v>
      </c>
      <c r="Z6810" t="e">
        <f>VLOOKUP(N6810,Sheet3!J:J,1,0)</f>
        <v>#N/A</v>
      </c>
      <c r="AA6810" t="e">
        <f>VLOOKUP(I6810,Sheet3!$E$2:$E$8,1,0)</f>
        <v>#N/A</v>
      </c>
    </row>
    <row r="6811" spans="1:27" hidden="1" x14ac:dyDescent="0.25">
      <c r="A6811">
        <v>290062</v>
      </c>
      <c r="B6811" t="s">
        <v>3168</v>
      </c>
      <c r="E6811" t="s">
        <v>3198</v>
      </c>
      <c r="H6811">
        <v>1204</v>
      </c>
      <c r="I6811">
        <v>182390</v>
      </c>
      <c r="J6811" t="s">
        <v>3229</v>
      </c>
      <c r="K6811" s="38">
        <v>45385</v>
      </c>
      <c r="L6811" s="38">
        <v>45385</v>
      </c>
      <c r="M6811" t="s">
        <v>3791</v>
      </c>
      <c r="N6811" t="s">
        <v>4147</v>
      </c>
      <c r="O6811">
        <v>-3880</v>
      </c>
      <c r="P6811" t="e">
        <f>VLOOKUP(I6811,Sheet3!$E$2:$E$16,1,0)</f>
        <v>#N/A</v>
      </c>
      <c r="Q6811" t="s">
        <v>36</v>
      </c>
      <c r="R6811">
        <v>1.3809</v>
      </c>
      <c r="S6811">
        <v>-3880</v>
      </c>
      <c r="U6811">
        <v>-5357.89</v>
      </c>
      <c r="V6811">
        <v>14485079</v>
      </c>
      <c r="X6811" t="s">
        <v>36</v>
      </c>
      <c r="Y6811" t="s">
        <v>3204</v>
      </c>
      <c r="Z6811" t="e">
        <f>VLOOKUP(N6811,Sheet3!J:J,1,0)</f>
        <v>#N/A</v>
      </c>
      <c r="AA6811" t="e">
        <f>VLOOKUP(I6811,Sheet3!$E$2:$E$8,1,0)</f>
        <v>#N/A</v>
      </c>
    </row>
    <row r="6812" spans="1:27" hidden="1" x14ac:dyDescent="0.25">
      <c r="A6812">
        <v>290062</v>
      </c>
      <c r="B6812" t="s">
        <v>3168</v>
      </c>
      <c r="E6812" t="s">
        <v>3198</v>
      </c>
      <c r="H6812">
        <v>1204</v>
      </c>
      <c r="I6812">
        <v>24001029</v>
      </c>
      <c r="J6812" t="s">
        <v>3644</v>
      </c>
      <c r="K6812" s="38">
        <v>45412</v>
      </c>
      <c r="L6812" s="38">
        <v>45412</v>
      </c>
      <c r="M6812" t="s">
        <v>3791</v>
      </c>
      <c r="N6812" t="s">
        <v>4147</v>
      </c>
      <c r="Q6812" t="s">
        <v>36</v>
      </c>
      <c r="R6812">
        <v>0</v>
      </c>
      <c r="U6812">
        <v>-0.19</v>
      </c>
      <c r="V6812">
        <v>14515468</v>
      </c>
      <c r="X6812" t="s">
        <v>36</v>
      </c>
      <c r="Y6812" t="s">
        <v>3204</v>
      </c>
      <c r="Z6812" t="e">
        <f>VLOOKUP(N6812,Sheet3!J:J,1,0)</f>
        <v>#N/A</v>
      </c>
      <c r="AA6812" t="e">
        <f>VLOOKUP(I6812,Sheet3!$E$2:$E$8,1,0)</f>
        <v>#N/A</v>
      </c>
    </row>
    <row r="6813" spans="1:27" hidden="1" x14ac:dyDescent="0.25">
      <c r="A6813">
        <v>290062</v>
      </c>
      <c r="B6813" t="s">
        <v>3168</v>
      </c>
      <c r="E6813" t="s">
        <v>3198</v>
      </c>
      <c r="H6813">
        <v>1204</v>
      </c>
      <c r="I6813">
        <v>182689</v>
      </c>
      <c r="J6813" t="s">
        <v>3229</v>
      </c>
      <c r="K6813" s="38">
        <v>45426</v>
      </c>
      <c r="L6813" s="38">
        <v>45426</v>
      </c>
      <c r="M6813" t="s">
        <v>3791</v>
      </c>
      <c r="N6813" t="s">
        <v>4147</v>
      </c>
      <c r="O6813">
        <v>-112.9</v>
      </c>
      <c r="P6813" t="e">
        <f>VLOOKUP(I6813,Sheet3!$E$2:$E$16,1,0)</f>
        <v>#N/A</v>
      </c>
      <c r="Q6813" t="s">
        <v>36</v>
      </c>
      <c r="R6813">
        <v>1.3792</v>
      </c>
      <c r="S6813">
        <v>-112.9</v>
      </c>
      <c r="U6813">
        <v>-155.71</v>
      </c>
      <c r="V6813">
        <v>14527906</v>
      </c>
      <c r="X6813" t="s">
        <v>36</v>
      </c>
      <c r="Y6813" t="s">
        <v>3204</v>
      </c>
      <c r="Z6813" t="e">
        <f>VLOOKUP(N6813,Sheet3!J:J,1,0)</f>
        <v>#N/A</v>
      </c>
      <c r="AA6813" t="e">
        <f>VLOOKUP(I6813,Sheet3!$E$2:$E$8,1,0)</f>
        <v>#N/A</v>
      </c>
    </row>
    <row r="6814" spans="1:27" hidden="1" x14ac:dyDescent="0.25">
      <c r="A6814">
        <v>290062</v>
      </c>
      <c r="B6814" t="s">
        <v>3168</v>
      </c>
      <c r="E6814" t="s">
        <v>3198</v>
      </c>
      <c r="H6814">
        <v>1204</v>
      </c>
      <c r="I6814">
        <v>24001039</v>
      </c>
      <c r="J6814" t="s">
        <v>3644</v>
      </c>
      <c r="K6814" s="38">
        <v>45443</v>
      </c>
      <c r="L6814" s="38">
        <v>45443</v>
      </c>
      <c r="M6814" t="s">
        <v>3791</v>
      </c>
      <c r="N6814" t="s">
        <v>4147</v>
      </c>
      <c r="Q6814" t="s">
        <v>36</v>
      </c>
      <c r="R6814">
        <v>0</v>
      </c>
      <c r="U6814">
        <v>-0.2</v>
      </c>
      <c r="V6814">
        <v>14552594</v>
      </c>
      <c r="X6814" t="s">
        <v>36</v>
      </c>
      <c r="Y6814" t="s">
        <v>3204</v>
      </c>
      <c r="Z6814" t="e">
        <f>VLOOKUP(N6814,Sheet3!J:J,1,0)</f>
        <v>#N/A</v>
      </c>
      <c r="AA6814" t="e">
        <f>VLOOKUP(I6814,Sheet3!$E$2:$E$8,1,0)</f>
        <v>#N/A</v>
      </c>
    </row>
    <row r="6815" spans="1:27" hidden="1" x14ac:dyDescent="0.25">
      <c r="A6815">
        <v>290062</v>
      </c>
      <c r="B6815">
        <v>290062</v>
      </c>
      <c r="H6815">
        <v>1204</v>
      </c>
      <c r="M6815" t="s">
        <v>3791</v>
      </c>
      <c r="N6815" t="s">
        <v>4147</v>
      </c>
      <c r="R6815" t="s">
        <v>3225</v>
      </c>
      <c r="U6815">
        <v>-0.19</v>
      </c>
      <c r="X6815" t="s">
        <v>36</v>
      </c>
      <c r="Z6815" t="e">
        <f>VLOOKUP(N6815,Sheet3!J:J,1,0)</f>
        <v>#N/A</v>
      </c>
      <c r="AA6815" t="e">
        <f>VLOOKUP(I6815,Sheet3!$E$2:$E$8,1,0)</f>
        <v>#N/A</v>
      </c>
    </row>
    <row r="6816" spans="1:27" hidden="1" x14ac:dyDescent="0.25">
      <c r="A6816">
        <v>290062</v>
      </c>
      <c r="B6816" t="s">
        <v>3168</v>
      </c>
      <c r="E6816" t="s">
        <v>3198</v>
      </c>
      <c r="H6816">
        <v>1204</v>
      </c>
      <c r="I6816">
        <v>24001148</v>
      </c>
      <c r="J6816" t="s">
        <v>3224</v>
      </c>
      <c r="K6816" s="38">
        <v>45378</v>
      </c>
      <c r="L6816" s="38">
        <v>45378</v>
      </c>
      <c r="M6816" t="s">
        <v>3791</v>
      </c>
      <c r="N6816" t="s">
        <v>4148</v>
      </c>
      <c r="R6816">
        <v>0</v>
      </c>
      <c r="V6816">
        <v>14478557</v>
      </c>
      <c r="X6816" t="s">
        <v>36</v>
      </c>
      <c r="Y6816" t="s">
        <v>3204</v>
      </c>
      <c r="Z6816" t="e">
        <f>VLOOKUP(N6816,Sheet3!J:J,1,0)</f>
        <v>#N/A</v>
      </c>
      <c r="AA6816" t="e">
        <f>VLOOKUP(I6816,Sheet3!$E$2:$E$8,1,0)</f>
        <v>#N/A</v>
      </c>
    </row>
    <row r="6817" spans="1:27" hidden="1" x14ac:dyDescent="0.25">
      <c r="A6817">
        <v>290062</v>
      </c>
      <c r="B6817" t="s">
        <v>3168</v>
      </c>
      <c r="E6817" t="s">
        <v>3198</v>
      </c>
      <c r="H6817">
        <v>1204</v>
      </c>
      <c r="I6817">
        <v>24001148</v>
      </c>
      <c r="J6817" t="s">
        <v>3232</v>
      </c>
      <c r="K6817" s="38">
        <v>45378</v>
      </c>
      <c r="L6817" s="38">
        <v>45378</v>
      </c>
      <c r="M6817" t="s">
        <v>3791</v>
      </c>
      <c r="N6817" t="s">
        <v>4148</v>
      </c>
      <c r="O6817">
        <v>211</v>
      </c>
      <c r="Q6817" t="s">
        <v>36</v>
      </c>
      <c r="R6817">
        <v>1.39</v>
      </c>
      <c r="S6817">
        <v>211</v>
      </c>
      <c r="U6817">
        <v>293.29000000000002</v>
      </c>
      <c r="V6817">
        <v>14478558</v>
      </c>
      <c r="X6817" t="s">
        <v>36</v>
      </c>
      <c r="Y6817" t="s">
        <v>3204</v>
      </c>
      <c r="Z6817" t="e">
        <f>VLOOKUP(N6817,Sheet3!J:J,1,0)</f>
        <v>#N/A</v>
      </c>
      <c r="AA6817" t="e">
        <f>VLOOKUP(I6817,Sheet3!$E$2:$E$8,1,0)</f>
        <v>#N/A</v>
      </c>
    </row>
    <row r="6818" spans="1:27" hidden="1" x14ac:dyDescent="0.25">
      <c r="A6818">
        <v>290062</v>
      </c>
      <c r="B6818" t="s">
        <v>3168</v>
      </c>
      <c r="E6818" t="s">
        <v>3198</v>
      </c>
      <c r="H6818">
        <v>1204</v>
      </c>
      <c r="I6818">
        <v>182391</v>
      </c>
      <c r="J6818" t="s">
        <v>3229</v>
      </c>
      <c r="K6818" s="38">
        <v>45385</v>
      </c>
      <c r="L6818" s="38">
        <v>45385</v>
      </c>
      <c r="M6818" t="s">
        <v>3791</v>
      </c>
      <c r="N6818" t="s">
        <v>4148</v>
      </c>
      <c r="O6818">
        <v>-211</v>
      </c>
      <c r="P6818" t="e">
        <f>VLOOKUP(I6818,Sheet3!$E$2:$E$16,1,0)</f>
        <v>#N/A</v>
      </c>
      <c r="Q6818" t="s">
        <v>36</v>
      </c>
      <c r="R6818">
        <v>1.39</v>
      </c>
      <c r="S6818">
        <v>-211</v>
      </c>
      <c r="U6818">
        <v>-293.29000000000002</v>
      </c>
      <c r="V6818">
        <v>14485082</v>
      </c>
      <c r="X6818" t="s">
        <v>36</v>
      </c>
      <c r="Y6818" t="s">
        <v>3204</v>
      </c>
      <c r="Z6818" t="e">
        <f>VLOOKUP(N6818,Sheet3!J:J,1,0)</f>
        <v>#N/A</v>
      </c>
      <c r="AA6818" t="e">
        <f>VLOOKUP(I6818,Sheet3!$E$2:$E$8,1,0)</f>
        <v>#N/A</v>
      </c>
    </row>
    <row r="6819" spans="1:27" hidden="1" x14ac:dyDescent="0.25">
      <c r="A6819">
        <v>290062</v>
      </c>
      <c r="B6819">
        <v>290062</v>
      </c>
      <c r="H6819">
        <v>1204</v>
      </c>
      <c r="M6819" t="s">
        <v>3791</v>
      </c>
      <c r="N6819" t="s">
        <v>4148</v>
      </c>
      <c r="R6819" t="s">
        <v>3225</v>
      </c>
      <c r="X6819" t="s">
        <v>36</v>
      </c>
      <c r="Z6819" t="e">
        <f>VLOOKUP(N6819,Sheet3!J:J,1,0)</f>
        <v>#N/A</v>
      </c>
      <c r="AA6819" t="e">
        <f>VLOOKUP(I6819,Sheet3!$E$2:$E$8,1,0)</f>
        <v>#N/A</v>
      </c>
    </row>
    <row r="6820" spans="1:27" hidden="1" x14ac:dyDescent="0.25">
      <c r="A6820">
        <v>290062</v>
      </c>
      <c r="B6820" t="s">
        <v>3168</v>
      </c>
      <c r="E6820" t="s">
        <v>3198</v>
      </c>
      <c r="H6820">
        <v>1204</v>
      </c>
      <c r="J6820" t="s">
        <v>3797</v>
      </c>
      <c r="R6820" t="s">
        <v>3798</v>
      </c>
      <c r="S6820">
        <v>163</v>
      </c>
      <c r="U6820">
        <v>226.58</v>
      </c>
      <c r="X6820" t="s">
        <v>36</v>
      </c>
      <c r="Z6820" t="e">
        <f>VLOOKUP(N6820,Sheet3!J:J,1,0)</f>
        <v>#N/A</v>
      </c>
      <c r="AA6820" t="e">
        <f>VLOOKUP(I6820,Sheet3!$E$2:$E$8,1,0)</f>
        <v>#N/A</v>
      </c>
    </row>
    <row r="6821" spans="1:27" hidden="1" x14ac:dyDescent="0.25">
      <c r="A6821">
        <v>290063</v>
      </c>
      <c r="B6821" t="s">
        <v>3168</v>
      </c>
      <c r="E6821" t="s">
        <v>3194</v>
      </c>
      <c r="H6821">
        <v>1204</v>
      </c>
      <c r="I6821">
        <v>41021</v>
      </c>
      <c r="J6821" t="s">
        <v>3224</v>
      </c>
      <c r="K6821" s="38">
        <v>44979</v>
      </c>
      <c r="L6821" s="38">
        <v>44979</v>
      </c>
      <c r="Q6821" t="s">
        <v>36</v>
      </c>
      <c r="R6821">
        <v>0</v>
      </c>
      <c r="V6821">
        <v>13938663</v>
      </c>
      <c r="X6821" t="s">
        <v>36</v>
      </c>
      <c r="Y6821" t="s">
        <v>3204</v>
      </c>
      <c r="Z6821" t="e">
        <f>VLOOKUP(N6821,Sheet3!J:J,1,0)</f>
        <v>#N/A</v>
      </c>
      <c r="AA6821" t="e">
        <f>VLOOKUP(I6821,Sheet3!$E$2:$E$8,1,0)</f>
        <v>#N/A</v>
      </c>
    </row>
    <row r="6822" spans="1:27" hidden="1" x14ac:dyDescent="0.25">
      <c r="A6822">
        <v>290063</v>
      </c>
      <c r="B6822">
        <v>290063</v>
      </c>
      <c r="H6822">
        <v>1204</v>
      </c>
      <c r="R6822" t="s">
        <v>3225</v>
      </c>
      <c r="X6822" t="s">
        <v>36</v>
      </c>
      <c r="Z6822" t="e">
        <f>VLOOKUP(N6822,Sheet3!J:J,1,0)</f>
        <v>#N/A</v>
      </c>
      <c r="AA6822" t="e">
        <f>VLOOKUP(I6822,Sheet3!$E$2:$E$8,1,0)</f>
        <v>#N/A</v>
      </c>
    </row>
    <row r="6823" spans="1:27" hidden="1" x14ac:dyDescent="0.25">
      <c r="A6823">
        <v>290063</v>
      </c>
      <c r="B6823" t="s">
        <v>3168</v>
      </c>
      <c r="E6823" t="s">
        <v>3194</v>
      </c>
      <c r="H6823">
        <v>1204</v>
      </c>
      <c r="I6823">
        <v>23010069</v>
      </c>
      <c r="J6823" t="s">
        <v>3224</v>
      </c>
      <c r="K6823" s="38">
        <v>45247</v>
      </c>
      <c r="L6823" s="38">
        <v>45247</v>
      </c>
      <c r="M6823" t="s">
        <v>3226</v>
      </c>
      <c r="R6823">
        <v>0</v>
      </c>
      <c r="V6823">
        <v>14325907</v>
      </c>
      <c r="X6823" t="s">
        <v>36</v>
      </c>
      <c r="Y6823" t="s">
        <v>3204</v>
      </c>
      <c r="Z6823" t="e">
        <f>VLOOKUP(N6823,Sheet3!J:J,1,0)</f>
        <v>#N/A</v>
      </c>
      <c r="AA6823" t="e">
        <f>VLOOKUP(I6823,Sheet3!$E$2:$E$8,1,0)</f>
        <v>#N/A</v>
      </c>
    </row>
    <row r="6824" spans="1:27" hidden="1" x14ac:dyDescent="0.25">
      <c r="N6824" t="s">
        <v>4153</v>
      </c>
      <c r="Z6824" t="e">
        <f>VLOOKUP(N6824,Sheet3!J:J,1,0)</f>
        <v>#N/A</v>
      </c>
      <c r="AA6824" t="e">
        <f>VLOOKUP(I6824,Sheet3!$E$2:$E$8,1,0)</f>
        <v>#N/A</v>
      </c>
    </row>
    <row r="6825" spans="1:27" hidden="1" x14ac:dyDescent="0.25">
      <c r="A6825">
        <v>290063</v>
      </c>
      <c r="B6825" t="s">
        <v>3168</v>
      </c>
      <c r="E6825" t="s">
        <v>3194</v>
      </c>
      <c r="H6825">
        <v>1204</v>
      </c>
      <c r="I6825">
        <v>23010069</v>
      </c>
      <c r="J6825" t="s">
        <v>3228</v>
      </c>
      <c r="K6825" s="38">
        <v>45247</v>
      </c>
      <c r="L6825" s="38">
        <v>45247</v>
      </c>
      <c r="M6825" t="s">
        <v>3226</v>
      </c>
      <c r="O6825">
        <v>2</v>
      </c>
      <c r="Q6825" t="s">
        <v>36</v>
      </c>
      <c r="R6825">
        <v>1.44</v>
      </c>
      <c r="S6825">
        <v>2</v>
      </c>
      <c r="U6825">
        <v>2.88</v>
      </c>
      <c r="V6825">
        <v>14325908</v>
      </c>
      <c r="X6825" t="s">
        <v>36</v>
      </c>
      <c r="Y6825" t="s">
        <v>3204</v>
      </c>
      <c r="Z6825" t="e">
        <f>VLOOKUP(N6825,Sheet3!J:J,1,0)</f>
        <v>#N/A</v>
      </c>
      <c r="AA6825" t="e">
        <f>VLOOKUP(I6825,Sheet3!$E$2:$E$8,1,0)</f>
        <v>#N/A</v>
      </c>
    </row>
    <row r="6826" spans="1:27" hidden="1" x14ac:dyDescent="0.25">
      <c r="N6826" t="s">
        <v>4153</v>
      </c>
      <c r="Z6826" t="e">
        <f>VLOOKUP(N6826,Sheet3!J:J,1,0)</f>
        <v>#N/A</v>
      </c>
      <c r="AA6826" t="e">
        <f>VLOOKUP(I6826,Sheet3!$E$2:$E$8,1,0)</f>
        <v>#N/A</v>
      </c>
    </row>
    <row r="6827" spans="1:27" hidden="1" x14ac:dyDescent="0.25">
      <c r="A6827">
        <v>290063</v>
      </c>
      <c r="B6827" t="s">
        <v>3168</v>
      </c>
      <c r="E6827" t="s">
        <v>3194</v>
      </c>
      <c r="H6827">
        <v>1204</v>
      </c>
      <c r="I6827">
        <v>181201</v>
      </c>
      <c r="J6827" t="s">
        <v>3229</v>
      </c>
      <c r="K6827" s="38">
        <v>45253</v>
      </c>
      <c r="L6827" s="38">
        <v>45253</v>
      </c>
      <c r="M6827" t="s">
        <v>3226</v>
      </c>
      <c r="O6827">
        <v>-2</v>
      </c>
      <c r="P6827" t="e">
        <f>VLOOKUP(I6827,Sheet3!$E$2:$E$16,1,0)</f>
        <v>#N/A</v>
      </c>
      <c r="Q6827" t="s">
        <v>36</v>
      </c>
      <c r="R6827">
        <v>1.44</v>
      </c>
      <c r="S6827">
        <v>-2</v>
      </c>
      <c r="U6827">
        <v>-2.88</v>
      </c>
      <c r="V6827">
        <v>14333154</v>
      </c>
      <c r="X6827" t="s">
        <v>36</v>
      </c>
      <c r="Y6827" t="s">
        <v>3204</v>
      </c>
      <c r="Z6827" t="e">
        <f>VLOOKUP(N6827,Sheet3!J:J,1,0)</f>
        <v>#N/A</v>
      </c>
      <c r="AA6827" t="e">
        <f>VLOOKUP(I6827,Sheet3!$E$2:$E$8,1,0)</f>
        <v>#N/A</v>
      </c>
    </row>
    <row r="6828" spans="1:27" hidden="1" x14ac:dyDescent="0.25">
      <c r="N6828" t="s">
        <v>4153</v>
      </c>
      <c r="Z6828" t="e">
        <f>VLOOKUP(N6828,Sheet3!J:J,1,0)</f>
        <v>#N/A</v>
      </c>
      <c r="AA6828" t="e">
        <f>VLOOKUP(I6828,Sheet3!$E$2:$E$8,1,0)</f>
        <v>#N/A</v>
      </c>
    </row>
    <row r="6829" spans="1:27" hidden="1" x14ac:dyDescent="0.25">
      <c r="A6829">
        <v>290063</v>
      </c>
      <c r="B6829">
        <v>290063</v>
      </c>
      <c r="H6829">
        <v>1204</v>
      </c>
      <c r="M6829" t="s">
        <v>3226</v>
      </c>
      <c r="R6829" t="s">
        <v>3225</v>
      </c>
      <c r="X6829" t="s">
        <v>36</v>
      </c>
      <c r="Z6829" t="e">
        <f>VLOOKUP(N6829,Sheet3!J:J,1,0)</f>
        <v>#N/A</v>
      </c>
      <c r="AA6829" t="e">
        <f>VLOOKUP(I6829,Sheet3!$E$2:$E$8,1,0)</f>
        <v>#N/A</v>
      </c>
    </row>
    <row r="6830" spans="1:27" hidden="1" x14ac:dyDescent="0.25">
      <c r="N6830" t="s">
        <v>4153</v>
      </c>
      <c r="Z6830" t="e">
        <f>VLOOKUP(N6830,Sheet3!J:J,1,0)</f>
        <v>#N/A</v>
      </c>
      <c r="AA6830" t="e">
        <f>VLOOKUP(I6830,Sheet3!$E$2:$E$8,1,0)</f>
        <v>#N/A</v>
      </c>
    </row>
    <row r="6831" spans="1:27" hidden="1" x14ac:dyDescent="0.25">
      <c r="A6831">
        <v>290063</v>
      </c>
      <c r="B6831" t="s">
        <v>3168</v>
      </c>
      <c r="E6831" t="s">
        <v>3194</v>
      </c>
      <c r="H6831">
        <v>1204</v>
      </c>
      <c r="I6831">
        <v>23004238</v>
      </c>
      <c r="J6831" t="s">
        <v>3224</v>
      </c>
      <c r="K6831" s="38">
        <v>45033</v>
      </c>
      <c r="L6831" s="38">
        <v>45033</v>
      </c>
      <c r="M6831" t="s">
        <v>3226</v>
      </c>
      <c r="N6831" t="s">
        <v>3971</v>
      </c>
      <c r="R6831">
        <v>0</v>
      </c>
      <c r="V6831">
        <v>14010485</v>
      </c>
      <c r="X6831" t="s">
        <v>36</v>
      </c>
      <c r="Y6831" t="s">
        <v>3204</v>
      </c>
      <c r="Z6831" t="e">
        <f>VLOOKUP(N6831,Sheet3!J:J,1,0)</f>
        <v>#N/A</v>
      </c>
      <c r="AA6831" t="e">
        <f>VLOOKUP(I6831,Sheet3!$E$2:$E$8,1,0)</f>
        <v>#N/A</v>
      </c>
    </row>
    <row r="6832" spans="1:27" hidden="1" x14ac:dyDescent="0.25">
      <c r="A6832">
        <v>290063</v>
      </c>
      <c r="B6832" t="s">
        <v>3168</v>
      </c>
      <c r="E6832" t="s">
        <v>3194</v>
      </c>
      <c r="H6832">
        <v>1204</v>
      </c>
      <c r="I6832">
        <v>23004238</v>
      </c>
      <c r="J6832" t="s">
        <v>3228</v>
      </c>
      <c r="K6832" s="38">
        <v>45033</v>
      </c>
      <c r="L6832" s="38">
        <v>45033</v>
      </c>
      <c r="M6832" t="s">
        <v>3226</v>
      </c>
      <c r="N6832" t="s">
        <v>3971</v>
      </c>
      <c r="O6832">
        <v>3293.9</v>
      </c>
      <c r="Q6832" t="s">
        <v>36</v>
      </c>
      <c r="R6832">
        <v>1.44</v>
      </c>
      <c r="S6832">
        <v>3293.9</v>
      </c>
      <c r="U6832">
        <v>4743.22</v>
      </c>
      <c r="V6832">
        <v>14010486</v>
      </c>
      <c r="X6832" t="s">
        <v>36</v>
      </c>
      <c r="Y6832" t="s">
        <v>3204</v>
      </c>
      <c r="Z6832" t="e">
        <f>VLOOKUP(N6832,Sheet3!J:J,1,0)</f>
        <v>#N/A</v>
      </c>
      <c r="AA6832" t="e">
        <f>VLOOKUP(I6832,Sheet3!$E$2:$E$8,1,0)</f>
        <v>#N/A</v>
      </c>
    </row>
    <row r="6833" spans="1:27" hidden="1" x14ac:dyDescent="0.25">
      <c r="A6833">
        <v>290063</v>
      </c>
      <c r="B6833" t="s">
        <v>3168</v>
      </c>
      <c r="E6833" t="s">
        <v>3194</v>
      </c>
      <c r="H6833">
        <v>1204</v>
      </c>
      <c r="I6833">
        <v>179634</v>
      </c>
      <c r="J6833" t="s">
        <v>3229</v>
      </c>
      <c r="K6833" s="38">
        <v>45054</v>
      </c>
      <c r="L6833" s="38">
        <v>45054</v>
      </c>
      <c r="M6833" t="s">
        <v>3226</v>
      </c>
      <c r="N6833" t="s">
        <v>3971</v>
      </c>
      <c r="O6833">
        <v>-3293.9</v>
      </c>
      <c r="P6833" t="e">
        <f>VLOOKUP(I6833,Sheet3!$E$2:$E$16,1,0)</f>
        <v>#N/A</v>
      </c>
      <c r="Q6833" t="s">
        <v>36</v>
      </c>
      <c r="R6833">
        <v>1.44</v>
      </c>
      <c r="S6833">
        <v>-3293.9</v>
      </c>
      <c r="U6833">
        <v>-4743.22</v>
      </c>
      <c r="V6833">
        <v>14026045</v>
      </c>
      <c r="X6833" t="s">
        <v>36</v>
      </c>
      <c r="Y6833" t="s">
        <v>3204</v>
      </c>
      <c r="Z6833" t="e">
        <f>VLOOKUP(N6833,Sheet3!J:J,1,0)</f>
        <v>#N/A</v>
      </c>
      <c r="AA6833" t="e">
        <f>VLOOKUP(I6833,Sheet3!$E$2:$E$8,1,0)</f>
        <v>#N/A</v>
      </c>
    </row>
    <row r="6834" spans="1:27" hidden="1" x14ac:dyDescent="0.25">
      <c r="A6834">
        <v>290063</v>
      </c>
      <c r="B6834">
        <v>290063</v>
      </c>
      <c r="H6834">
        <v>1204</v>
      </c>
      <c r="M6834" t="s">
        <v>3226</v>
      </c>
      <c r="N6834" t="s">
        <v>3971</v>
      </c>
      <c r="R6834" t="s">
        <v>3225</v>
      </c>
      <c r="X6834" t="s">
        <v>36</v>
      </c>
      <c r="Z6834" t="e">
        <f>VLOOKUP(N6834,Sheet3!J:J,1,0)</f>
        <v>#N/A</v>
      </c>
      <c r="AA6834" t="e">
        <f>VLOOKUP(I6834,Sheet3!$E$2:$E$8,1,0)</f>
        <v>#N/A</v>
      </c>
    </row>
    <row r="6835" spans="1:27" hidden="1" x14ac:dyDescent="0.25">
      <c r="A6835">
        <v>290063</v>
      </c>
      <c r="B6835" t="s">
        <v>3168</v>
      </c>
      <c r="E6835" t="s">
        <v>3194</v>
      </c>
      <c r="H6835">
        <v>1204</v>
      </c>
      <c r="I6835">
        <v>23004241</v>
      </c>
      <c r="J6835" t="s">
        <v>3224</v>
      </c>
      <c r="K6835" s="38">
        <v>45033</v>
      </c>
      <c r="L6835" s="38">
        <v>45033</v>
      </c>
      <c r="M6835" t="s">
        <v>3226</v>
      </c>
      <c r="N6835" t="s">
        <v>3803</v>
      </c>
      <c r="R6835">
        <v>0</v>
      </c>
      <c r="V6835">
        <v>14010589</v>
      </c>
      <c r="X6835" t="s">
        <v>36</v>
      </c>
      <c r="Y6835" t="s">
        <v>3204</v>
      </c>
      <c r="Z6835" t="e">
        <f>VLOOKUP(N6835,Sheet3!J:J,1,0)</f>
        <v>#N/A</v>
      </c>
      <c r="AA6835" t="e">
        <f>VLOOKUP(I6835,Sheet3!$E$2:$E$8,1,0)</f>
        <v>#N/A</v>
      </c>
    </row>
    <row r="6836" spans="1:27" hidden="1" x14ac:dyDescent="0.25">
      <c r="A6836">
        <v>290063</v>
      </c>
      <c r="B6836" t="s">
        <v>3168</v>
      </c>
      <c r="E6836" t="s">
        <v>3194</v>
      </c>
      <c r="H6836">
        <v>1204</v>
      </c>
      <c r="I6836">
        <v>23004241</v>
      </c>
      <c r="J6836" t="s">
        <v>3228</v>
      </c>
      <c r="K6836" s="38">
        <v>45033</v>
      </c>
      <c r="L6836" s="38">
        <v>45033</v>
      </c>
      <c r="M6836" t="s">
        <v>3226</v>
      </c>
      <c r="N6836" t="s">
        <v>3803</v>
      </c>
      <c r="O6836">
        <v>6130.8</v>
      </c>
      <c r="Q6836" t="s">
        <v>36</v>
      </c>
      <c r="R6836">
        <v>1.44</v>
      </c>
      <c r="S6836">
        <v>6130.8</v>
      </c>
      <c r="U6836">
        <v>8828.35</v>
      </c>
      <c r="V6836">
        <v>14010590</v>
      </c>
      <c r="X6836" t="s">
        <v>36</v>
      </c>
      <c r="Y6836" t="s">
        <v>3204</v>
      </c>
      <c r="Z6836" t="e">
        <f>VLOOKUP(N6836,Sheet3!J:J,1,0)</f>
        <v>#N/A</v>
      </c>
      <c r="AA6836" t="e">
        <f>VLOOKUP(I6836,Sheet3!$E$2:$E$8,1,0)</f>
        <v>#N/A</v>
      </c>
    </row>
    <row r="6837" spans="1:27" hidden="1" x14ac:dyDescent="0.25">
      <c r="A6837">
        <v>290063</v>
      </c>
      <c r="B6837" t="s">
        <v>3168</v>
      </c>
      <c r="E6837" t="s">
        <v>3194</v>
      </c>
      <c r="H6837">
        <v>1204</v>
      </c>
      <c r="I6837">
        <v>179638</v>
      </c>
      <c r="J6837" t="s">
        <v>3229</v>
      </c>
      <c r="K6837" s="38">
        <v>45068</v>
      </c>
      <c r="L6837" s="38">
        <v>45068</v>
      </c>
      <c r="M6837" t="s">
        <v>3226</v>
      </c>
      <c r="N6837" t="s">
        <v>3803</v>
      </c>
      <c r="O6837">
        <v>-5338</v>
      </c>
      <c r="P6837" t="e">
        <f>VLOOKUP(I6837,Sheet3!$E$2:$E$16,1,0)</f>
        <v>#N/A</v>
      </c>
      <c r="Q6837" t="s">
        <v>36</v>
      </c>
      <c r="R6837">
        <v>1.44</v>
      </c>
      <c r="S6837">
        <v>-5338</v>
      </c>
      <c r="U6837">
        <v>-7686.72</v>
      </c>
      <c r="V6837">
        <v>14042936</v>
      </c>
      <c r="X6837" t="s">
        <v>36</v>
      </c>
      <c r="Y6837" t="s">
        <v>3204</v>
      </c>
      <c r="Z6837" t="e">
        <f>VLOOKUP(N6837,Sheet3!J:J,1,0)</f>
        <v>#N/A</v>
      </c>
      <c r="AA6837" t="e">
        <f>VLOOKUP(I6837,Sheet3!$E$2:$E$8,1,0)</f>
        <v>#N/A</v>
      </c>
    </row>
    <row r="6838" spans="1:27" hidden="1" x14ac:dyDescent="0.25">
      <c r="A6838">
        <v>290063</v>
      </c>
      <c r="B6838" t="s">
        <v>3168</v>
      </c>
      <c r="E6838" t="s">
        <v>3194</v>
      </c>
      <c r="H6838">
        <v>1204</v>
      </c>
      <c r="I6838">
        <v>14010738</v>
      </c>
      <c r="J6838" t="s">
        <v>3233</v>
      </c>
      <c r="K6838" s="38">
        <v>45083</v>
      </c>
      <c r="L6838" s="38">
        <v>45083</v>
      </c>
      <c r="M6838" t="s">
        <v>3226</v>
      </c>
      <c r="N6838" t="s">
        <v>3803</v>
      </c>
      <c r="O6838">
        <v>-92.1</v>
      </c>
      <c r="Q6838" t="s">
        <v>36</v>
      </c>
      <c r="R6838">
        <v>1.44</v>
      </c>
      <c r="S6838">
        <v>-92.1</v>
      </c>
      <c r="U6838">
        <v>-132.62</v>
      </c>
      <c r="V6838">
        <v>14063282</v>
      </c>
      <c r="X6838" t="s">
        <v>36</v>
      </c>
      <c r="Y6838" t="s">
        <v>3204</v>
      </c>
      <c r="Z6838" t="e">
        <f>VLOOKUP(N6838,Sheet3!J:J,1,0)</f>
        <v>#N/A</v>
      </c>
      <c r="AA6838" t="e">
        <f>VLOOKUP(I6838,Sheet3!$E$2:$E$8,1,0)</f>
        <v>#N/A</v>
      </c>
    </row>
    <row r="6839" spans="1:27" hidden="1" x14ac:dyDescent="0.25">
      <c r="A6839">
        <v>290063</v>
      </c>
      <c r="B6839" t="s">
        <v>3168</v>
      </c>
      <c r="E6839" t="s">
        <v>3194</v>
      </c>
      <c r="H6839">
        <v>1204</v>
      </c>
      <c r="I6839">
        <v>179638</v>
      </c>
      <c r="J6839" t="s">
        <v>3229</v>
      </c>
      <c r="K6839" s="38">
        <v>45097</v>
      </c>
      <c r="L6839" s="38">
        <v>45097</v>
      </c>
      <c r="M6839" t="s">
        <v>3226</v>
      </c>
      <c r="N6839" t="s">
        <v>3803</v>
      </c>
      <c r="O6839">
        <v>-104</v>
      </c>
      <c r="P6839" t="e">
        <f>VLOOKUP(I6839,Sheet3!$E$2:$E$16,1,0)</f>
        <v>#N/A</v>
      </c>
      <c r="Q6839" t="s">
        <v>36</v>
      </c>
      <c r="R6839">
        <v>1.44</v>
      </c>
      <c r="S6839">
        <v>-104</v>
      </c>
      <c r="U6839">
        <v>-149.76</v>
      </c>
      <c r="V6839">
        <v>14084813</v>
      </c>
      <c r="X6839" t="s">
        <v>36</v>
      </c>
      <c r="Y6839" t="s">
        <v>3204</v>
      </c>
      <c r="Z6839" t="e">
        <f>VLOOKUP(N6839,Sheet3!J:J,1,0)</f>
        <v>#N/A</v>
      </c>
      <c r="AA6839" t="e">
        <f>VLOOKUP(I6839,Sheet3!$E$2:$E$8,1,0)</f>
        <v>#N/A</v>
      </c>
    </row>
    <row r="6840" spans="1:27" hidden="1" x14ac:dyDescent="0.25">
      <c r="A6840">
        <v>290063</v>
      </c>
      <c r="B6840" t="s">
        <v>3168</v>
      </c>
      <c r="E6840" t="s">
        <v>3194</v>
      </c>
      <c r="H6840">
        <v>1204</v>
      </c>
      <c r="I6840">
        <v>12</v>
      </c>
      <c r="J6840" t="s">
        <v>3233</v>
      </c>
      <c r="K6840" s="38">
        <v>45119</v>
      </c>
      <c r="L6840" s="38">
        <v>45119</v>
      </c>
      <c r="M6840" t="s">
        <v>3226</v>
      </c>
      <c r="N6840" t="s">
        <v>3803</v>
      </c>
      <c r="O6840">
        <v>-51</v>
      </c>
      <c r="Q6840" t="s">
        <v>36</v>
      </c>
      <c r="R6840">
        <v>1.44</v>
      </c>
      <c r="S6840">
        <v>-51</v>
      </c>
      <c r="U6840">
        <v>-73.44</v>
      </c>
      <c r="V6840">
        <v>14114418</v>
      </c>
      <c r="X6840" t="s">
        <v>36</v>
      </c>
      <c r="Y6840" t="s">
        <v>3204</v>
      </c>
      <c r="Z6840" t="e">
        <f>VLOOKUP(N6840,Sheet3!J:J,1,0)</f>
        <v>#N/A</v>
      </c>
      <c r="AA6840" t="e">
        <f>VLOOKUP(I6840,Sheet3!$E$2:$E$8,1,0)</f>
        <v>#N/A</v>
      </c>
    </row>
    <row r="6841" spans="1:27" hidden="1" x14ac:dyDescent="0.25">
      <c r="A6841">
        <v>290063</v>
      </c>
      <c r="B6841" t="s">
        <v>3168</v>
      </c>
      <c r="E6841" t="s">
        <v>3194</v>
      </c>
      <c r="H6841">
        <v>1204</v>
      </c>
      <c r="I6841">
        <v>14014398</v>
      </c>
      <c r="J6841" t="s">
        <v>3233</v>
      </c>
      <c r="K6841" s="38">
        <v>45134</v>
      </c>
      <c r="L6841" s="38">
        <v>45134</v>
      </c>
      <c r="M6841" t="s">
        <v>3226</v>
      </c>
      <c r="N6841" t="s">
        <v>3803</v>
      </c>
      <c r="O6841">
        <v>-529.79999999999995</v>
      </c>
      <c r="Q6841" t="s">
        <v>36</v>
      </c>
      <c r="R6841">
        <v>1.44</v>
      </c>
      <c r="S6841">
        <v>-529.79999999999995</v>
      </c>
      <c r="U6841">
        <v>-762.91</v>
      </c>
      <c r="V6841">
        <v>14140661</v>
      </c>
      <c r="X6841" t="s">
        <v>36</v>
      </c>
      <c r="Y6841" t="s">
        <v>3204</v>
      </c>
      <c r="Z6841" t="e">
        <f>VLOOKUP(N6841,Sheet3!J:J,1,0)</f>
        <v>#N/A</v>
      </c>
      <c r="AA6841" t="e">
        <f>VLOOKUP(I6841,Sheet3!$E$2:$E$8,1,0)</f>
        <v>#N/A</v>
      </c>
    </row>
    <row r="6842" spans="1:27" hidden="1" x14ac:dyDescent="0.25">
      <c r="A6842">
        <v>290063</v>
      </c>
      <c r="B6842" t="s">
        <v>3168</v>
      </c>
      <c r="E6842" t="s">
        <v>3194</v>
      </c>
      <c r="H6842">
        <v>1204</v>
      </c>
      <c r="I6842">
        <v>14014387</v>
      </c>
      <c r="J6842" t="s">
        <v>3233</v>
      </c>
      <c r="K6842" s="38">
        <v>45134</v>
      </c>
      <c r="L6842" s="38">
        <v>45134</v>
      </c>
      <c r="M6842" t="s">
        <v>3226</v>
      </c>
      <c r="N6842" t="s">
        <v>3803</v>
      </c>
      <c r="O6842">
        <v>-15.9</v>
      </c>
      <c r="Q6842" t="s">
        <v>36</v>
      </c>
      <c r="R6842">
        <v>1.44</v>
      </c>
      <c r="S6842">
        <v>-15.9</v>
      </c>
      <c r="U6842">
        <v>-22.9</v>
      </c>
      <c r="V6842">
        <v>14140574</v>
      </c>
      <c r="X6842" t="s">
        <v>36</v>
      </c>
      <c r="Y6842" t="s">
        <v>3204</v>
      </c>
      <c r="Z6842" t="e">
        <f>VLOOKUP(N6842,Sheet3!J:J,1,0)</f>
        <v>#N/A</v>
      </c>
      <c r="AA6842" t="e">
        <f>VLOOKUP(I6842,Sheet3!$E$2:$E$8,1,0)</f>
        <v>#N/A</v>
      </c>
    </row>
    <row r="6843" spans="1:27" hidden="1" x14ac:dyDescent="0.25">
      <c r="A6843">
        <v>290063</v>
      </c>
      <c r="B6843">
        <v>290063</v>
      </c>
      <c r="H6843">
        <v>1204</v>
      </c>
      <c r="M6843" t="s">
        <v>3226</v>
      </c>
      <c r="N6843" t="s">
        <v>3803</v>
      </c>
      <c r="R6843" t="s">
        <v>3225</v>
      </c>
      <c r="X6843" t="s">
        <v>36</v>
      </c>
      <c r="Z6843" t="e">
        <f>VLOOKUP(N6843,Sheet3!J:J,1,0)</f>
        <v>#N/A</v>
      </c>
      <c r="AA6843" t="e">
        <f>VLOOKUP(I6843,Sheet3!$E$2:$E$8,1,0)</f>
        <v>#N/A</v>
      </c>
    </row>
    <row r="6844" spans="1:27" hidden="1" x14ac:dyDescent="0.25">
      <c r="A6844">
        <v>290063</v>
      </c>
      <c r="B6844" t="s">
        <v>3168</v>
      </c>
      <c r="E6844" t="s">
        <v>3194</v>
      </c>
      <c r="H6844">
        <v>1204</v>
      </c>
      <c r="I6844">
        <v>14010738</v>
      </c>
      <c r="J6844" t="s">
        <v>3224</v>
      </c>
      <c r="K6844" s="38">
        <v>45083</v>
      </c>
      <c r="L6844" s="38">
        <v>45083</v>
      </c>
      <c r="M6844" t="s">
        <v>3226</v>
      </c>
      <c r="N6844" t="s">
        <v>3973</v>
      </c>
      <c r="R6844">
        <v>0</v>
      </c>
      <c r="V6844">
        <v>14063283</v>
      </c>
      <c r="X6844" t="s">
        <v>36</v>
      </c>
      <c r="Y6844" t="s">
        <v>3204</v>
      </c>
      <c r="Z6844" t="e">
        <f>VLOOKUP(N6844,Sheet3!J:J,1,0)</f>
        <v>#N/A</v>
      </c>
      <c r="AA6844" t="e">
        <f>VLOOKUP(I6844,Sheet3!$E$2:$E$8,1,0)</f>
        <v>#N/A</v>
      </c>
    </row>
    <row r="6845" spans="1:27" hidden="1" x14ac:dyDescent="0.25">
      <c r="A6845">
        <v>290063</v>
      </c>
      <c r="B6845" t="s">
        <v>3168</v>
      </c>
      <c r="E6845" t="s">
        <v>3194</v>
      </c>
      <c r="H6845">
        <v>1204</v>
      </c>
      <c r="I6845">
        <v>14010738</v>
      </c>
      <c r="J6845" t="s">
        <v>3233</v>
      </c>
      <c r="K6845" s="38">
        <v>45083</v>
      </c>
      <c r="L6845" s="38">
        <v>45083</v>
      </c>
      <c r="M6845" t="s">
        <v>3226</v>
      </c>
      <c r="N6845" t="s">
        <v>3973</v>
      </c>
      <c r="O6845">
        <v>92.1</v>
      </c>
      <c r="Q6845" t="s">
        <v>36</v>
      </c>
      <c r="R6845">
        <v>1.44</v>
      </c>
      <c r="S6845">
        <v>92.1</v>
      </c>
      <c r="U6845">
        <v>132.62</v>
      </c>
      <c r="V6845">
        <v>14063284</v>
      </c>
      <c r="X6845" t="s">
        <v>36</v>
      </c>
      <c r="Y6845" t="s">
        <v>3204</v>
      </c>
      <c r="Z6845" t="e">
        <f>VLOOKUP(N6845,Sheet3!J:J,1,0)</f>
        <v>#N/A</v>
      </c>
      <c r="AA6845" t="e">
        <f>VLOOKUP(I6845,Sheet3!$E$2:$E$8,1,0)</f>
        <v>#N/A</v>
      </c>
    </row>
    <row r="6846" spans="1:27" hidden="1" x14ac:dyDescent="0.25">
      <c r="A6846">
        <v>290063</v>
      </c>
      <c r="B6846" t="s">
        <v>3168</v>
      </c>
      <c r="E6846" t="s">
        <v>3194</v>
      </c>
      <c r="H6846">
        <v>1204</v>
      </c>
      <c r="I6846">
        <v>12</v>
      </c>
      <c r="J6846" t="s">
        <v>3233</v>
      </c>
      <c r="K6846" s="38">
        <v>45119</v>
      </c>
      <c r="L6846" s="38">
        <v>45119</v>
      </c>
      <c r="M6846" t="s">
        <v>3226</v>
      </c>
      <c r="N6846" t="s">
        <v>3973</v>
      </c>
      <c r="O6846">
        <v>51</v>
      </c>
      <c r="Q6846" t="s">
        <v>36</v>
      </c>
      <c r="R6846">
        <v>1.44</v>
      </c>
      <c r="S6846">
        <v>51</v>
      </c>
      <c r="U6846">
        <v>73.44</v>
      </c>
      <c r="V6846">
        <v>14114419</v>
      </c>
      <c r="X6846" t="s">
        <v>36</v>
      </c>
      <c r="Y6846" t="s">
        <v>3204</v>
      </c>
      <c r="Z6846" t="e">
        <f>VLOOKUP(N6846,Sheet3!J:J,1,0)</f>
        <v>#N/A</v>
      </c>
      <c r="AA6846" t="e">
        <f>VLOOKUP(I6846,Sheet3!$E$2:$E$8,1,0)</f>
        <v>#N/A</v>
      </c>
    </row>
    <row r="6847" spans="1:27" hidden="1" x14ac:dyDescent="0.25">
      <c r="A6847">
        <v>290063</v>
      </c>
      <c r="B6847" t="s">
        <v>3168</v>
      </c>
      <c r="E6847" t="s">
        <v>3194</v>
      </c>
      <c r="H6847">
        <v>1204</v>
      </c>
      <c r="I6847">
        <v>180246</v>
      </c>
      <c r="J6847" t="s">
        <v>3229</v>
      </c>
      <c r="K6847" s="38">
        <v>45120</v>
      </c>
      <c r="L6847" s="38">
        <v>45120</v>
      </c>
      <c r="M6847" t="s">
        <v>3226</v>
      </c>
      <c r="N6847" t="s">
        <v>3973</v>
      </c>
      <c r="O6847">
        <v>-143</v>
      </c>
      <c r="P6847" t="e">
        <f>VLOOKUP(I6847,Sheet3!$E$2:$E$16,1,0)</f>
        <v>#N/A</v>
      </c>
      <c r="Q6847" t="s">
        <v>36</v>
      </c>
      <c r="R6847">
        <v>1.44</v>
      </c>
      <c r="S6847">
        <v>-143</v>
      </c>
      <c r="U6847">
        <v>-205.92</v>
      </c>
      <c r="V6847">
        <v>14115608</v>
      </c>
      <c r="X6847" t="s">
        <v>36</v>
      </c>
      <c r="Y6847" t="s">
        <v>3204</v>
      </c>
      <c r="Z6847" t="e">
        <f>VLOOKUP(N6847,Sheet3!J:J,1,0)</f>
        <v>#N/A</v>
      </c>
      <c r="AA6847" t="e">
        <f>VLOOKUP(I6847,Sheet3!$E$2:$E$8,1,0)</f>
        <v>#N/A</v>
      </c>
    </row>
    <row r="6848" spans="1:27" hidden="1" x14ac:dyDescent="0.25">
      <c r="A6848">
        <v>290063</v>
      </c>
      <c r="B6848" t="s">
        <v>3168</v>
      </c>
      <c r="E6848" t="s">
        <v>3194</v>
      </c>
      <c r="H6848">
        <v>1204</v>
      </c>
      <c r="I6848">
        <v>14014401</v>
      </c>
      <c r="J6848" t="s">
        <v>3233</v>
      </c>
      <c r="K6848" s="38">
        <v>45134</v>
      </c>
      <c r="L6848" s="38">
        <v>45134</v>
      </c>
      <c r="M6848" t="s">
        <v>3226</v>
      </c>
      <c r="N6848" t="s">
        <v>3973</v>
      </c>
      <c r="O6848">
        <v>-0.1</v>
      </c>
      <c r="Q6848" t="s">
        <v>36</v>
      </c>
      <c r="R6848">
        <v>1.44</v>
      </c>
      <c r="S6848">
        <v>-0.1</v>
      </c>
      <c r="U6848">
        <v>-0.14000000000000001</v>
      </c>
      <c r="V6848">
        <v>14140670</v>
      </c>
      <c r="X6848" t="s">
        <v>36</v>
      </c>
      <c r="Y6848" t="s">
        <v>3204</v>
      </c>
      <c r="Z6848" t="e">
        <f>VLOOKUP(N6848,Sheet3!J:J,1,0)</f>
        <v>#N/A</v>
      </c>
      <c r="AA6848" t="e">
        <f>VLOOKUP(I6848,Sheet3!$E$2:$E$8,1,0)</f>
        <v>#N/A</v>
      </c>
    </row>
    <row r="6849" spans="1:27" hidden="1" x14ac:dyDescent="0.25">
      <c r="A6849">
        <v>290063</v>
      </c>
      <c r="B6849">
        <v>290063</v>
      </c>
      <c r="H6849">
        <v>1204</v>
      </c>
      <c r="M6849" t="s">
        <v>3226</v>
      </c>
      <c r="N6849" t="s">
        <v>3973</v>
      </c>
      <c r="R6849" t="s">
        <v>3225</v>
      </c>
      <c r="X6849" t="s">
        <v>36</v>
      </c>
      <c r="Z6849" t="e">
        <f>VLOOKUP(N6849,Sheet3!J:J,1,0)</f>
        <v>#N/A</v>
      </c>
      <c r="AA6849" t="e">
        <f>VLOOKUP(I6849,Sheet3!$E$2:$E$8,1,0)</f>
        <v>#N/A</v>
      </c>
    </row>
    <row r="6850" spans="1:27" hidden="1" x14ac:dyDescent="0.25">
      <c r="A6850">
        <v>290063</v>
      </c>
      <c r="B6850" t="s">
        <v>3168</v>
      </c>
      <c r="E6850" t="s">
        <v>3194</v>
      </c>
      <c r="H6850">
        <v>1204</v>
      </c>
      <c r="I6850">
        <v>14014387</v>
      </c>
      <c r="J6850" t="s">
        <v>3224</v>
      </c>
      <c r="K6850" s="38">
        <v>45134</v>
      </c>
      <c r="L6850" s="38">
        <v>45134</v>
      </c>
      <c r="M6850" t="s">
        <v>3226</v>
      </c>
      <c r="N6850" t="s">
        <v>3810</v>
      </c>
      <c r="R6850">
        <v>0</v>
      </c>
      <c r="V6850">
        <v>14140575</v>
      </c>
      <c r="X6850" t="s">
        <v>36</v>
      </c>
      <c r="Y6850" t="s">
        <v>3204</v>
      </c>
      <c r="Z6850" t="e">
        <f>VLOOKUP(N6850,Sheet3!J:J,1,0)</f>
        <v>#N/A</v>
      </c>
      <c r="AA6850" t="e">
        <f>VLOOKUP(I6850,Sheet3!$E$2:$E$8,1,0)</f>
        <v>#N/A</v>
      </c>
    </row>
    <row r="6851" spans="1:27" hidden="1" x14ac:dyDescent="0.25">
      <c r="A6851">
        <v>290063</v>
      </c>
      <c r="B6851" t="s">
        <v>3168</v>
      </c>
      <c r="E6851" t="s">
        <v>3194</v>
      </c>
      <c r="H6851">
        <v>1204</v>
      </c>
      <c r="I6851">
        <v>14014401</v>
      </c>
      <c r="J6851" t="s">
        <v>3233</v>
      </c>
      <c r="K6851" s="38">
        <v>45134</v>
      </c>
      <c r="L6851" s="38">
        <v>45134</v>
      </c>
      <c r="M6851" t="s">
        <v>3226</v>
      </c>
      <c r="N6851" t="s">
        <v>3810</v>
      </c>
      <c r="O6851">
        <v>0.1</v>
      </c>
      <c r="Q6851" t="s">
        <v>36</v>
      </c>
      <c r="R6851">
        <v>1.44</v>
      </c>
      <c r="S6851">
        <v>0.1</v>
      </c>
      <c r="U6851">
        <v>0.14000000000000001</v>
      </c>
      <c r="V6851">
        <v>14140671</v>
      </c>
      <c r="X6851" t="s">
        <v>36</v>
      </c>
      <c r="Y6851" t="s">
        <v>3204</v>
      </c>
      <c r="Z6851" t="e">
        <f>VLOOKUP(N6851,Sheet3!J:J,1,0)</f>
        <v>#N/A</v>
      </c>
      <c r="AA6851" t="e">
        <f>VLOOKUP(I6851,Sheet3!$E$2:$E$8,1,0)</f>
        <v>#N/A</v>
      </c>
    </row>
    <row r="6852" spans="1:27" hidden="1" x14ac:dyDescent="0.25">
      <c r="A6852">
        <v>290063</v>
      </c>
      <c r="B6852" t="s">
        <v>3168</v>
      </c>
      <c r="E6852" t="s">
        <v>3194</v>
      </c>
      <c r="H6852">
        <v>1204</v>
      </c>
      <c r="I6852">
        <v>14014398</v>
      </c>
      <c r="J6852" t="s">
        <v>3233</v>
      </c>
      <c r="K6852" s="38">
        <v>45134</v>
      </c>
      <c r="L6852" s="38">
        <v>45134</v>
      </c>
      <c r="M6852" t="s">
        <v>3226</v>
      </c>
      <c r="N6852" t="s">
        <v>3810</v>
      </c>
      <c r="O6852">
        <v>529.79999999999995</v>
      </c>
      <c r="Q6852" t="s">
        <v>36</v>
      </c>
      <c r="R6852">
        <v>1.44</v>
      </c>
      <c r="S6852">
        <v>529.79999999999995</v>
      </c>
      <c r="U6852">
        <v>762.91</v>
      </c>
      <c r="V6852">
        <v>14140662</v>
      </c>
      <c r="X6852" t="s">
        <v>36</v>
      </c>
      <c r="Y6852" t="s">
        <v>3204</v>
      </c>
      <c r="Z6852" t="e">
        <f>VLOOKUP(N6852,Sheet3!J:J,1,0)</f>
        <v>#N/A</v>
      </c>
      <c r="AA6852" t="e">
        <f>VLOOKUP(I6852,Sheet3!$E$2:$E$8,1,0)</f>
        <v>#N/A</v>
      </c>
    </row>
    <row r="6853" spans="1:27" hidden="1" x14ac:dyDescent="0.25">
      <c r="A6853">
        <v>290063</v>
      </c>
      <c r="B6853" t="s">
        <v>3168</v>
      </c>
      <c r="E6853" t="s">
        <v>3194</v>
      </c>
      <c r="H6853">
        <v>1204</v>
      </c>
      <c r="I6853">
        <v>14014387</v>
      </c>
      <c r="J6853" t="s">
        <v>3233</v>
      </c>
      <c r="K6853" s="38">
        <v>45134</v>
      </c>
      <c r="L6853" s="38">
        <v>45134</v>
      </c>
      <c r="M6853" t="s">
        <v>3226</v>
      </c>
      <c r="N6853" t="s">
        <v>3810</v>
      </c>
      <c r="O6853">
        <v>15.9</v>
      </c>
      <c r="Q6853" t="s">
        <v>36</v>
      </c>
      <c r="R6853">
        <v>1.44</v>
      </c>
      <c r="S6853">
        <v>15.9</v>
      </c>
      <c r="U6853">
        <v>22.9</v>
      </c>
      <c r="V6853">
        <v>14140576</v>
      </c>
      <c r="X6853" t="s">
        <v>36</v>
      </c>
      <c r="Y6853" t="s">
        <v>3204</v>
      </c>
      <c r="Z6853" t="e">
        <f>VLOOKUP(N6853,Sheet3!J:J,1,0)</f>
        <v>#N/A</v>
      </c>
      <c r="AA6853" t="e">
        <f>VLOOKUP(I6853,Sheet3!$E$2:$E$8,1,0)</f>
        <v>#N/A</v>
      </c>
    </row>
    <row r="6854" spans="1:27" hidden="1" x14ac:dyDescent="0.25">
      <c r="A6854">
        <v>290063</v>
      </c>
      <c r="B6854" t="s">
        <v>3168</v>
      </c>
      <c r="E6854" t="s">
        <v>3194</v>
      </c>
      <c r="H6854">
        <v>1204</v>
      </c>
      <c r="I6854">
        <v>180384</v>
      </c>
      <c r="J6854" t="s">
        <v>3229</v>
      </c>
      <c r="K6854" s="38">
        <v>45156</v>
      </c>
      <c r="L6854" s="38">
        <v>45156</v>
      </c>
      <c r="M6854" t="s">
        <v>3226</v>
      </c>
      <c r="N6854" t="s">
        <v>3810</v>
      </c>
      <c r="O6854">
        <v>-545.79999999999995</v>
      </c>
      <c r="P6854" t="e">
        <f>VLOOKUP(I6854,Sheet3!$E$2:$E$16,1,0)</f>
        <v>#N/A</v>
      </c>
      <c r="Q6854" t="s">
        <v>36</v>
      </c>
      <c r="R6854">
        <v>1.44</v>
      </c>
      <c r="S6854">
        <v>-545.79999999999995</v>
      </c>
      <c r="U6854">
        <v>-785.95</v>
      </c>
      <c r="V6854">
        <v>14168731</v>
      </c>
      <c r="X6854" t="s">
        <v>36</v>
      </c>
      <c r="Y6854" t="s">
        <v>3204</v>
      </c>
      <c r="Z6854" t="e">
        <f>VLOOKUP(N6854,Sheet3!J:J,1,0)</f>
        <v>#N/A</v>
      </c>
      <c r="AA6854" t="e">
        <f>VLOOKUP(I6854,Sheet3!$E$2:$E$8,1,0)</f>
        <v>#N/A</v>
      </c>
    </row>
    <row r="6855" spans="1:27" hidden="1" x14ac:dyDescent="0.25">
      <c r="A6855">
        <v>290063</v>
      </c>
      <c r="B6855">
        <v>290063</v>
      </c>
      <c r="H6855">
        <v>1204</v>
      </c>
      <c r="M6855" t="s">
        <v>3226</v>
      </c>
      <c r="N6855" t="s">
        <v>3810</v>
      </c>
      <c r="R6855" t="s">
        <v>3225</v>
      </c>
      <c r="X6855" t="s">
        <v>36</v>
      </c>
      <c r="Z6855" t="e">
        <f>VLOOKUP(N6855,Sheet3!J:J,1,0)</f>
        <v>#N/A</v>
      </c>
      <c r="AA6855" t="e">
        <f>VLOOKUP(I6855,Sheet3!$E$2:$E$8,1,0)</f>
        <v>#N/A</v>
      </c>
    </row>
    <row r="6856" spans="1:27" hidden="1" x14ac:dyDescent="0.25">
      <c r="A6856">
        <v>290063</v>
      </c>
      <c r="B6856" t="s">
        <v>3168</v>
      </c>
      <c r="E6856" t="s">
        <v>3194</v>
      </c>
      <c r="H6856">
        <v>1204</v>
      </c>
      <c r="I6856">
        <v>14014320</v>
      </c>
      <c r="J6856" t="s">
        <v>3224</v>
      </c>
      <c r="K6856" s="38">
        <v>45133</v>
      </c>
      <c r="L6856" s="38">
        <v>45133</v>
      </c>
      <c r="M6856" t="s">
        <v>3226</v>
      </c>
      <c r="N6856" t="s">
        <v>4154</v>
      </c>
      <c r="R6856">
        <v>0</v>
      </c>
      <c r="V6856">
        <v>14139198</v>
      </c>
      <c r="X6856" t="s">
        <v>36</v>
      </c>
      <c r="Y6856" t="s">
        <v>3204</v>
      </c>
      <c r="Z6856" t="e">
        <f>VLOOKUP(N6856,Sheet3!J:J,1,0)</f>
        <v>#N/A</v>
      </c>
      <c r="AA6856" t="e">
        <f>VLOOKUP(I6856,Sheet3!$E$2:$E$8,1,0)</f>
        <v>#N/A</v>
      </c>
    </row>
    <row r="6857" spans="1:27" hidden="1" x14ac:dyDescent="0.25">
      <c r="A6857">
        <v>290063</v>
      </c>
      <c r="B6857" t="s">
        <v>3168</v>
      </c>
      <c r="E6857" t="s">
        <v>3194</v>
      </c>
      <c r="H6857">
        <v>1204</v>
      </c>
      <c r="I6857">
        <v>179822</v>
      </c>
      <c r="J6857" t="s">
        <v>3229</v>
      </c>
      <c r="K6857" s="38">
        <v>45133</v>
      </c>
      <c r="L6857" s="38">
        <v>45133</v>
      </c>
      <c r="M6857" t="s">
        <v>3226</v>
      </c>
      <c r="N6857" t="s">
        <v>4154</v>
      </c>
      <c r="O6857">
        <v>-113</v>
      </c>
      <c r="P6857" t="e">
        <f>VLOOKUP(I6857,Sheet3!$E$2:$E$16,1,0)</f>
        <v>#N/A</v>
      </c>
      <c r="Q6857" t="s">
        <v>36</v>
      </c>
      <c r="R6857">
        <v>1.44</v>
      </c>
      <c r="S6857">
        <v>-113</v>
      </c>
      <c r="U6857">
        <v>-162.72</v>
      </c>
      <c r="V6857">
        <v>14139267</v>
      </c>
      <c r="X6857" t="s">
        <v>36</v>
      </c>
      <c r="Y6857" t="s">
        <v>3204</v>
      </c>
      <c r="Z6857" t="e">
        <f>VLOOKUP(N6857,Sheet3!J:J,1,0)</f>
        <v>#N/A</v>
      </c>
      <c r="AA6857" t="e">
        <f>VLOOKUP(I6857,Sheet3!$E$2:$E$8,1,0)</f>
        <v>#N/A</v>
      </c>
    </row>
    <row r="6858" spans="1:27" hidden="1" x14ac:dyDescent="0.25">
      <c r="A6858">
        <v>290063</v>
      </c>
      <c r="B6858" t="s">
        <v>3168</v>
      </c>
      <c r="E6858" t="s">
        <v>3194</v>
      </c>
      <c r="H6858">
        <v>1204</v>
      </c>
      <c r="I6858">
        <v>14014320</v>
      </c>
      <c r="J6858" t="s">
        <v>3233</v>
      </c>
      <c r="K6858" s="38">
        <v>45133</v>
      </c>
      <c r="L6858" s="38">
        <v>45133</v>
      </c>
      <c r="M6858" t="s">
        <v>3226</v>
      </c>
      <c r="N6858" t="s">
        <v>4154</v>
      </c>
      <c r="O6858">
        <v>113</v>
      </c>
      <c r="Q6858" t="s">
        <v>36</v>
      </c>
      <c r="R6858">
        <v>1.44</v>
      </c>
      <c r="S6858">
        <v>113</v>
      </c>
      <c r="U6858">
        <v>162.72</v>
      </c>
      <c r="V6858">
        <v>14139199</v>
      </c>
      <c r="X6858" t="s">
        <v>36</v>
      </c>
      <c r="Y6858" t="s">
        <v>3204</v>
      </c>
      <c r="Z6858" t="e">
        <f>VLOOKUP(N6858,Sheet3!J:J,1,0)</f>
        <v>#N/A</v>
      </c>
      <c r="AA6858" t="e">
        <f>VLOOKUP(I6858,Sheet3!$E$2:$E$8,1,0)</f>
        <v>#N/A</v>
      </c>
    </row>
    <row r="6859" spans="1:27" hidden="1" x14ac:dyDescent="0.25">
      <c r="A6859">
        <v>290063</v>
      </c>
      <c r="B6859">
        <v>290063</v>
      </c>
      <c r="H6859">
        <v>1204</v>
      </c>
      <c r="M6859" t="s">
        <v>3226</v>
      </c>
      <c r="N6859" t="s">
        <v>4154</v>
      </c>
      <c r="R6859" t="s">
        <v>3225</v>
      </c>
      <c r="X6859" t="s">
        <v>36</v>
      </c>
      <c r="Z6859" t="e">
        <f>VLOOKUP(N6859,Sheet3!J:J,1,0)</f>
        <v>#N/A</v>
      </c>
      <c r="AA6859" t="e">
        <f>VLOOKUP(I6859,Sheet3!$E$2:$E$8,1,0)</f>
        <v>#N/A</v>
      </c>
    </row>
    <row r="6860" spans="1:27" hidden="1" x14ac:dyDescent="0.25">
      <c r="A6860">
        <v>290063</v>
      </c>
      <c r="B6860" t="s">
        <v>3168</v>
      </c>
      <c r="E6860" t="s">
        <v>3194</v>
      </c>
      <c r="H6860">
        <v>1204</v>
      </c>
      <c r="I6860">
        <v>23006782</v>
      </c>
      <c r="J6860" t="s">
        <v>3224</v>
      </c>
      <c r="K6860" s="38">
        <v>45133</v>
      </c>
      <c r="L6860" s="38">
        <v>45133</v>
      </c>
      <c r="M6860" t="s">
        <v>3226</v>
      </c>
      <c r="N6860" t="s">
        <v>4134</v>
      </c>
      <c r="R6860">
        <v>0</v>
      </c>
      <c r="V6860">
        <v>14138545</v>
      </c>
      <c r="X6860" t="s">
        <v>36</v>
      </c>
      <c r="Y6860" t="s">
        <v>3204</v>
      </c>
      <c r="Z6860" t="e">
        <f>VLOOKUP(N6860,Sheet3!J:J,1,0)</f>
        <v>#N/A</v>
      </c>
      <c r="AA6860" t="e">
        <f>VLOOKUP(I6860,Sheet3!$E$2:$E$8,1,0)</f>
        <v>#N/A</v>
      </c>
    </row>
    <row r="6861" spans="1:27" hidden="1" x14ac:dyDescent="0.25">
      <c r="A6861">
        <v>290063</v>
      </c>
      <c r="B6861" t="s">
        <v>3168</v>
      </c>
      <c r="E6861" t="s">
        <v>3194</v>
      </c>
      <c r="H6861">
        <v>1204</v>
      </c>
      <c r="I6861">
        <v>14014320</v>
      </c>
      <c r="J6861" t="s">
        <v>3233</v>
      </c>
      <c r="K6861" s="38">
        <v>45133</v>
      </c>
      <c r="L6861" s="38">
        <v>45133</v>
      </c>
      <c r="M6861" t="s">
        <v>3226</v>
      </c>
      <c r="N6861" t="s">
        <v>4134</v>
      </c>
      <c r="O6861">
        <v>-113</v>
      </c>
      <c r="Q6861" t="s">
        <v>36</v>
      </c>
      <c r="R6861">
        <v>1.44</v>
      </c>
      <c r="S6861">
        <v>-113</v>
      </c>
      <c r="U6861">
        <v>-162.72</v>
      </c>
      <c r="V6861">
        <v>14139197</v>
      </c>
      <c r="X6861" t="s">
        <v>36</v>
      </c>
      <c r="Y6861" t="s">
        <v>3204</v>
      </c>
      <c r="Z6861" t="e">
        <f>VLOOKUP(N6861,Sheet3!J:J,1,0)</f>
        <v>#N/A</v>
      </c>
      <c r="AA6861" t="e">
        <f>VLOOKUP(I6861,Sheet3!$E$2:$E$8,1,0)</f>
        <v>#N/A</v>
      </c>
    </row>
    <row r="6862" spans="1:27" hidden="1" x14ac:dyDescent="0.25">
      <c r="A6862">
        <v>290063</v>
      </c>
      <c r="B6862" t="s">
        <v>3168</v>
      </c>
      <c r="E6862" t="s">
        <v>3194</v>
      </c>
      <c r="H6862">
        <v>1204</v>
      </c>
      <c r="I6862">
        <v>23006782</v>
      </c>
      <c r="J6862" t="s">
        <v>3228</v>
      </c>
      <c r="K6862" s="38">
        <v>45133</v>
      </c>
      <c r="L6862" s="38">
        <v>45133</v>
      </c>
      <c r="M6862" t="s">
        <v>3226</v>
      </c>
      <c r="N6862" t="s">
        <v>4134</v>
      </c>
      <c r="O6862">
        <v>375.4</v>
      </c>
      <c r="Q6862" t="s">
        <v>36</v>
      </c>
      <c r="R6862">
        <v>1.44</v>
      </c>
      <c r="S6862">
        <v>375.4</v>
      </c>
      <c r="U6862">
        <v>540.58000000000004</v>
      </c>
      <c r="V6862">
        <v>14138546</v>
      </c>
      <c r="X6862" t="s">
        <v>36</v>
      </c>
      <c r="Y6862" t="s">
        <v>3204</v>
      </c>
      <c r="Z6862" t="e">
        <f>VLOOKUP(N6862,Sheet3!J:J,1,0)</f>
        <v>#N/A</v>
      </c>
      <c r="AA6862" t="e">
        <f>VLOOKUP(I6862,Sheet3!$E$2:$E$8,1,0)</f>
        <v>#N/A</v>
      </c>
    </row>
    <row r="6863" spans="1:27" hidden="1" x14ac:dyDescent="0.25">
      <c r="A6863">
        <v>290063</v>
      </c>
      <c r="B6863" t="s">
        <v>3168</v>
      </c>
      <c r="E6863" t="s">
        <v>3194</v>
      </c>
      <c r="H6863">
        <v>1204</v>
      </c>
      <c r="I6863">
        <v>180384</v>
      </c>
      <c r="J6863" t="s">
        <v>3229</v>
      </c>
      <c r="K6863" s="38">
        <v>45156</v>
      </c>
      <c r="L6863" s="38">
        <v>45156</v>
      </c>
      <c r="M6863" t="s">
        <v>3226</v>
      </c>
      <c r="N6863" t="s">
        <v>4134</v>
      </c>
      <c r="O6863">
        <v>-262</v>
      </c>
      <c r="P6863" t="e">
        <f>VLOOKUP(I6863,Sheet3!$E$2:$E$16,1,0)</f>
        <v>#N/A</v>
      </c>
      <c r="Q6863" t="s">
        <v>36</v>
      </c>
      <c r="R6863">
        <v>1.44</v>
      </c>
      <c r="S6863">
        <v>-262</v>
      </c>
      <c r="U6863">
        <v>-377.28</v>
      </c>
      <c r="V6863">
        <v>14168729</v>
      </c>
      <c r="X6863" t="s">
        <v>36</v>
      </c>
      <c r="Y6863" t="s">
        <v>3204</v>
      </c>
      <c r="Z6863" t="e">
        <f>VLOOKUP(N6863,Sheet3!J:J,1,0)</f>
        <v>#N/A</v>
      </c>
      <c r="AA6863" t="e">
        <f>VLOOKUP(I6863,Sheet3!$E$2:$E$8,1,0)</f>
        <v>#N/A</v>
      </c>
    </row>
    <row r="6864" spans="1:27" hidden="1" x14ac:dyDescent="0.25">
      <c r="A6864">
        <v>290063</v>
      </c>
      <c r="B6864" t="s">
        <v>3168</v>
      </c>
      <c r="E6864" t="s">
        <v>3194</v>
      </c>
      <c r="H6864">
        <v>1204</v>
      </c>
      <c r="I6864">
        <v>181033</v>
      </c>
      <c r="J6864" t="s">
        <v>3229</v>
      </c>
      <c r="K6864" s="38">
        <v>45226</v>
      </c>
      <c r="L6864" s="38">
        <v>45226</v>
      </c>
      <c r="M6864" t="s">
        <v>3226</v>
      </c>
      <c r="N6864" t="s">
        <v>4134</v>
      </c>
      <c r="O6864">
        <v>-0.4</v>
      </c>
      <c r="P6864" t="e">
        <f>VLOOKUP(I6864,Sheet3!$E$2:$E$16,1,0)</f>
        <v>#N/A</v>
      </c>
      <c r="Q6864" t="s">
        <v>36</v>
      </c>
      <c r="R6864">
        <v>1.44</v>
      </c>
      <c r="S6864">
        <v>-0.4</v>
      </c>
      <c r="U6864">
        <v>-0.57999999999999996</v>
      </c>
      <c r="V6864">
        <v>14295533</v>
      </c>
      <c r="X6864" t="s">
        <v>36</v>
      </c>
      <c r="Y6864" t="s">
        <v>3204</v>
      </c>
      <c r="Z6864" t="e">
        <f>VLOOKUP(N6864,Sheet3!J:J,1,0)</f>
        <v>#N/A</v>
      </c>
      <c r="AA6864" t="e">
        <f>VLOOKUP(I6864,Sheet3!$E$2:$E$8,1,0)</f>
        <v>#N/A</v>
      </c>
    </row>
    <row r="6865" spans="1:27" hidden="1" x14ac:dyDescent="0.25">
      <c r="A6865">
        <v>290063</v>
      </c>
      <c r="B6865">
        <v>290063</v>
      </c>
      <c r="H6865">
        <v>1204</v>
      </c>
      <c r="M6865" t="s">
        <v>3226</v>
      </c>
      <c r="N6865" t="s">
        <v>4134</v>
      </c>
      <c r="R6865" t="s">
        <v>3225</v>
      </c>
      <c r="X6865" t="s">
        <v>36</v>
      </c>
      <c r="Z6865" t="e">
        <f>VLOOKUP(N6865,Sheet3!J:J,1,0)</f>
        <v>#N/A</v>
      </c>
      <c r="AA6865" t="e">
        <f>VLOOKUP(I6865,Sheet3!$E$2:$E$8,1,0)</f>
        <v>#N/A</v>
      </c>
    </row>
    <row r="6866" spans="1:27" hidden="1" x14ac:dyDescent="0.25">
      <c r="A6866">
        <v>290063</v>
      </c>
      <c r="B6866" t="s">
        <v>3168</v>
      </c>
      <c r="E6866" t="s">
        <v>3194</v>
      </c>
      <c r="H6866">
        <v>1204</v>
      </c>
      <c r="I6866">
        <v>14014400</v>
      </c>
      <c r="J6866" t="s">
        <v>3224</v>
      </c>
      <c r="K6866" s="38">
        <v>45134</v>
      </c>
      <c r="L6866" s="38">
        <v>45134</v>
      </c>
      <c r="M6866" t="s">
        <v>3226</v>
      </c>
      <c r="N6866" t="s">
        <v>4155</v>
      </c>
      <c r="R6866">
        <v>0</v>
      </c>
      <c r="V6866">
        <v>14140666</v>
      </c>
      <c r="X6866" t="s">
        <v>36</v>
      </c>
      <c r="Y6866" t="s">
        <v>3204</v>
      </c>
      <c r="Z6866" t="e">
        <f>VLOOKUP(N6866,Sheet3!J:J,1,0)</f>
        <v>#N/A</v>
      </c>
      <c r="AA6866" t="e">
        <f>VLOOKUP(I6866,Sheet3!$E$2:$E$8,1,0)</f>
        <v>#N/A</v>
      </c>
    </row>
    <row r="6867" spans="1:27" hidden="1" x14ac:dyDescent="0.25">
      <c r="A6867">
        <v>290063</v>
      </c>
      <c r="B6867" t="s">
        <v>3168</v>
      </c>
      <c r="E6867" t="s">
        <v>3194</v>
      </c>
      <c r="H6867">
        <v>1204</v>
      </c>
      <c r="I6867">
        <v>14014400</v>
      </c>
      <c r="J6867" t="s">
        <v>3233</v>
      </c>
      <c r="K6867" s="38">
        <v>45134</v>
      </c>
      <c r="L6867" s="38">
        <v>45134</v>
      </c>
      <c r="M6867" t="s">
        <v>3226</v>
      </c>
      <c r="N6867" t="s">
        <v>4155</v>
      </c>
      <c r="O6867">
        <v>30.6</v>
      </c>
      <c r="Q6867" t="s">
        <v>36</v>
      </c>
      <c r="R6867">
        <v>1.44</v>
      </c>
      <c r="S6867">
        <v>30.6</v>
      </c>
      <c r="U6867">
        <v>44.06</v>
      </c>
      <c r="V6867">
        <v>14140667</v>
      </c>
      <c r="X6867" t="s">
        <v>36</v>
      </c>
      <c r="Y6867" t="s">
        <v>3204</v>
      </c>
      <c r="Z6867" t="e">
        <f>VLOOKUP(N6867,Sheet3!J:J,1,0)</f>
        <v>#N/A</v>
      </c>
      <c r="AA6867" t="e">
        <f>VLOOKUP(I6867,Sheet3!$E$2:$E$8,1,0)</f>
        <v>#N/A</v>
      </c>
    </row>
    <row r="6868" spans="1:27" hidden="1" x14ac:dyDescent="0.25">
      <c r="A6868">
        <v>290063</v>
      </c>
      <c r="B6868" t="s">
        <v>3168</v>
      </c>
      <c r="E6868" t="s">
        <v>3194</v>
      </c>
      <c r="H6868">
        <v>1204</v>
      </c>
      <c r="I6868">
        <v>180384</v>
      </c>
      <c r="J6868" t="s">
        <v>3229</v>
      </c>
      <c r="K6868" s="38">
        <v>45156</v>
      </c>
      <c r="L6868" s="38">
        <v>45156</v>
      </c>
      <c r="M6868" t="s">
        <v>3226</v>
      </c>
      <c r="N6868" t="s">
        <v>4155</v>
      </c>
      <c r="O6868">
        <v>-30.6</v>
      </c>
      <c r="P6868" t="e">
        <f>VLOOKUP(I6868,Sheet3!$E$2:$E$16,1,0)</f>
        <v>#N/A</v>
      </c>
      <c r="Q6868" t="s">
        <v>36</v>
      </c>
      <c r="R6868">
        <v>1.44</v>
      </c>
      <c r="S6868">
        <v>-30.6</v>
      </c>
      <c r="U6868">
        <v>-44.06</v>
      </c>
      <c r="V6868">
        <v>14168730</v>
      </c>
      <c r="X6868" t="s">
        <v>36</v>
      </c>
      <c r="Y6868" t="s">
        <v>3204</v>
      </c>
      <c r="Z6868" t="e">
        <f>VLOOKUP(N6868,Sheet3!J:J,1,0)</f>
        <v>#N/A</v>
      </c>
      <c r="AA6868" t="e">
        <f>VLOOKUP(I6868,Sheet3!$E$2:$E$8,1,0)</f>
        <v>#N/A</v>
      </c>
    </row>
    <row r="6869" spans="1:27" hidden="1" x14ac:dyDescent="0.25">
      <c r="A6869">
        <v>290063</v>
      </c>
      <c r="B6869">
        <v>290063</v>
      </c>
      <c r="H6869">
        <v>1204</v>
      </c>
      <c r="M6869" t="s">
        <v>3226</v>
      </c>
      <c r="N6869" t="s">
        <v>4155</v>
      </c>
      <c r="R6869" t="s">
        <v>3225</v>
      </c>
      <c r="X6869" t="s">
        <v>36</v>
      </c>
      <c r="Z6869" t="e">
        <f>VLOOKUP(N6869,Sheet3!J:J,1,0)</f>
        <v>#N/A</v>
      </c>
      <c r="AA6869" t="e">
        <f>VLOOKUP(I6869,Sheet3!$E$2:$E$8,1,0)</f>
        <v>#N/A</v>
      </c>
    </row>
    <row r="6870" spans="1:27" hidden="1" x14ac:dyDescent="0.25">
      <c r="A6870">
        <v>290063</v>
      </c>
      <c r="B6870" t="s">
        <v>3168</v>
      </c>
      <c r="E6870" t="s">
        <v>3194</v>
      </c>
      <c r="H6870">
        <v>1204</v>
      </c>
      <c r="I6870">
        <v>23006783</v>
      </c>
      <c r="J6870" t="s">
        <v>3224</v>
      </c>
      <c r="K6870" s="38">
        <v>45133</v>
      </c>
      <c r="L6870" s="38">
        <v>45133</v>
      </c>
      <c r="M6870" t="s">
        <v>3226</v>
      </c>
      <c r="N6870" t="s">
        <v>3284</v>
      </c>
      <c r="R6870">
        <v>0</v>
      </c>
      <c r="V6870">
        <v>14138607</v>
      </c>
      <c r="X6870" t="s">
        <v>36</v>
      </c>
      <c r="Y6870" t="s">
        <v>3204</v>
      </c>
      <c r="Z6870" t="e">
        <f>VLOOKUP(N6870,Sheet3!J:J,1,0)</f>
        <v>#N/A</v>
      </c>
      <c r="AA6870" t="e">
        <f>VLOOKUP(I6870,Sheet3!$E$2:$E$8,1,0)</f>
        <v>#N/A</v>
      </c>
    </row>
    <row r="6871" spans="1:27" hidden="1" x14ac:dyDescent="0.25">
      <c r="A6871">
        <v>290063</v>
      </c>
      <c r="B6871" t="s">
        <v>3168</v>
      </c>
      <c r="E6871" t="s">
        <v>3194</v>
      </c>
      <c r="H6871">
        <v>1204</v>
      </c>
      <c r="I6871">
        <v>23006783</v>
      </c>
      <c r="J6871" t="s">
        <v>3228</v>
      </c>
      <c r="K6871" s="38">
        <v>45133</v>
      </c>
      <c r="L6871" s="38">
        <v>45133</v>
      </c>
      <c r="M6871" t="s">
        <v>3226</v>
      </c>
      <c r="N6871" t="s">
        <v>3284</v>
      </c>
      <c r="O6871">
        <v>30</v>
      </c>
      <c r="Q6871" t="s">
        <v>36</v>
      </c>
      <c r="R6871">
        <v>1.44</v>
      </c>
      <c r="S6871">
        <v>30</v>
      </c>
      <c r="U6871">
        <v>43.2</v>
      </c>
      <c r="V6871">
        <v>14138608</v>
      </c>
      <c r="X6871" t="s">
        <v>36</v>
      </c>
      <c r="Y6871" t="s">
        <v>3204</v>
      </c>
      <c r="Z6871" t="e">
        <f>VLOOKUP(N6871,Sheet3!J:J,1,0)</f>
        <v>#N/A</v>
      </c>
      <c r="AA6871" t="e">
        <f>VLOOKUP(I6871,Sheet3!$E$2:$E$8,1,0)</f>
        <v>#N/A</v>
      </c>
    </row>
    <row r="6872" spans="1:27" hidden="1" x14ac:dyDescent="0.25">
      <c r="A6872">
        <v>290063</v>
      </c>
      <c r="B6872" t="s">
        <v>3168</v>
      </c>
      <c r="E6872" t="s">
        <v>3194</v>
      </c>
      <c r="H6872">
        <v>1204</v>
      </c>
      <c r="I6872">
        <v>23006791</v>
      </c>
      <c r="J6872" t="s">
        <v>3228</v>
      </c>
      <c r="K6872" s="38">
        <v>45133</v>
      </c>
      <c r="L6872" s="38">
        <v>45133</v>
      </c>
      <c r="M6872" t="s">
        <v>3226</v>
      </c>
      <c r="N6872" t="s">
        <v>3284</v>
      </c>
      <c r="O6872">
        <v>0.6</v>
      </c>
      <c r="Q6872" t="s">
        <v>36</v>
      </c>
      <c r="R6872">
        <v>1.44</v>
      </c>
      <c r="S6872">
        <v>0.6</v>
      </c>
      <c r="U6872">
        <v>0.86</v>
      </c>
      <c r="V6872">
        <v>14139239</v>
      </c>
      <c r="X6872" t="s">
        <v>36</v>
      </c>
      <c r="Y6872" t="s">
        <v>3204</v>
      </c>
      <c r="Z6872" t="e">
        <f>VLOOKUP(N6872,Sheet3!J:J,1,0)</f>
        <v>#N/A</v>
      </c>
      <c r="AA6872" t="e">
        <f>VLOOKUP(I6872,Sheet3!$E$2:$E$8,1,0)</f>
        <v>#N/A</v>
      </c>
    </row>
    <row r="6873" spans="1:27" hidden="1" x14ac:dyDescent="0.25">
      <c r="A6873">
        <v>290063</v>
      </c>
      <c r="B6873" t="s">
        <v>3168</v>
      </c>
      <c r="E6873" t="s">
        <v>3194</v>
      </c>
      <c r="H6873">
        <v>1204</v>
      </c>
      <c r="I6873">
        <v>23006791</v>
      </c>
      <c r="J6873" t="s">
        <v>3228</v>
      </c>
      <c r="K6873" s="38">
        <v>45133</v>
      </c>
      <c r="L6873" s="38">
        <v>45133</v>
      </c>
      <c r="M6873" t="s">
        <v>3226</v>
      </c>
      <c r="N6873" t="s">
        <v>3284</v>
      </c>
      <c r="O6873">
        <v>30</v>
      </c>
      <c r="Q6873" t="s">
        <v>36</v>
      </c>
      <c r="R6873">
        <v>1.44</v>
      </c>
      <c r="S6873">
        <v>30</v>
      </c>
      <c r="U6873">
        <v>43.2</v>
      </c>
      <c r="V6873">
        <v>14139238</v>
      </c>
      <c r="X6873" t="s">
        <v>36</v>
      </c>
      <c r="Y6873" t="s">
        <v>3204</v>
      </c>
      <c r="Z6873" t="e">
        <f>VLOOKUP(N6873,Sheet3!J:J,1,0)</f>
        <v>#N/A</v>
      </c>
      <c r="AA6873" t="e">
        <f>VLOOKUP(I6873,Sheet3!$E$2:$E$8,1,0)</f>
        <v>#N/A</v>
      </c>
    </row>
    <row r="6874" spans="1:27" hidden="1" x14ac:dyDescent="0.25">
      <c r="A6874">
        <v>290063</v>
      </c>
      <c r="B6874" t="s">
        <v>3168</v>
      </c>
      <c r="E6874" t="s">
        <v>3194</v>
      </c>
      <c r="H6874">
        <v>1204</v>
      </c>
      <c r="I6874">
        <v>23006784</v>
      </c>
      <c r="J6874" t="s">
        <v>3228</v>
      </c>
      <c r="K6874" s="38">
        <v>45133</v>
      </c>
      <c r="L6874" s="38">
        <v>45133</v>
      </c>
      <c r="M6874" t="s">
        <v>3226</v>
      </c>
      <c r="N6874" t="s">
        <v>3284</v>
      </c>
      <c r="O6874">
        <v>-0.6</v>
      </c>
      <c r="Q6874" t="s">
        <v>36</v>
      </c>
      <c r="R6874">
        <v>1.44</v>
      </c>
      <c r="S6874">
        <v>-0.6</v>
      </c>
      <c r="U6874">
        <v>-0.86</v>
      </c>
      <c r="V6874">
        <v>14138682</v>
      </c>
      <c r="X6874" t="s">
        <v>36</v>
      </c>
      <c r="Y6874" t="s">
        <v>3204</v>
      </c>
      <c r="Z6874" t="e">
        <f>VLOOKUP(N6874,Sheet3!J:J,1,0)</f>
        <v>#N/A</v>
      </c>
      <c r="AA6874" t="e">
        <f>VLOOKUP(I6874,Sheet3!$E$2:$E$8,1,0)</f>
        <v>#N/A</v>
      </c>
    </row>
    <row r="6875" spans="1:27" hidden="1" x14ac:dyDescent="0.25">
      <c r="A6875">
        <v>290063</v>
      </c>
      <c r="B6875" t="s">
        <v>3168</v>
      </c>
      <c r="E6875" t="s">
        <v>3194</v>
      </c>
      <c r="H6875">
        <v>1204</v>
      </c>
      <c r="I6875">
        <v>23006784</v>
      </c>
      <c r="J6875" t="s">
        <v>3228</v>
      </c>
      <c r="K6875" s="38">
        <v>45133</v>
      </c>
      <c r="L6875" s="38">
        <v>45133</v>
      </c>
      <c r="M6875" t="s">
        <v>3226</v>
      </c>
      <c r="N6875" t="s">
        <v>3284</v>
      </c>
      <c r="O6875">
        <v>-30</v>
      </c>
      <c r="Q6875" t="s">
        <v>36</v>
      </c>
      <c r="R6875">
        <v>1.44</v>
      </c>
      <c r="S6875">
        <v>-30</v>
      </c>
      <c r="U6875">
        <v>-43.2</v>
      </c>
      <c r="V6875">
        <v>14138681</v>
      </c>
      <c r="X6875" t="s">
        <v>36</v>
      </c>
      <c r="Y6875" t="s">
        <v>3204</v>
      </c>
      <c r="Z6875" t="e">
        <f>VLOOKUP(N6875,Sheet3!J:J,1,0)</f>
        <v>#N/A</v>
      </c>
      <c r="AA6875" t="e">
        <f>VLOOKUP(I6875,Sheet3!$E$2:$E$8,1,0)</f>
        <v>#N/A</v>
      </c>
    </row>
    <row r="6876" spans="1:27" hidden="1" x14ac:dyDescent="0.25">
      <c r="A6876">
        <v>290063</v>
      </c>
      <c r="B6876" t="s">
        <v>3168</v>
      </c>
      <c r="E6876" t="s">
        <v>3194</v>
      </c>
      <c r="H6876">
        <v>1204</v>
      </c>
      <c r="I6876">
        <v>23006783</v>
      </c>
      <c r="J6876" t="s">
        <v>3228</v>
      </c>
      <c r="K6876" s="38">
        <v>45133</v>
      </c>
      <c r="L6876" s="38">
        <v>45133</v>
      </c>
      <c r="M6876" t="s">
        <v>3226</v>
      </c>
      <c r="N6876" t="s">
        <v>3284</v>
      </c>
      <c r="O6876">
        <v>0.6</v>
      </c>
      <c r="Q6876" t="s">
        <v>36</v>
      </c>
      <c r="R6876">
        <v>1.44</v>
      </c>
      <c r="S6876">
        <v>0.6</v>
      </c>
      <c r="U6876">
        <v>0.86</v>
      </c>
      <c r="V6876">
        <v>14138609</v>
      </c>
      <c r="X6876" t="s">
        <v>36</v>
      </c>
      <c r="Y6876" t="s">
        <v>3204</v>
      </c>
      <c r="Z6876" t="e">
        <f>VLOOKUP(N6876,Sheet3!J:J,1,0)</f>
        <v>#N/A</v>
      </c>
      <c r="AA6876" t="e">
        <f>VLOOKUP(I6876,Sheet3!$E$2:$E$8,1,0)</f>
        <v>#N/A</v>
      </c>
    </row>
    <row r="6877" spans="1:27" hidden="1" x14ac:dyDescent="0.25">
      <c r="A6877">
        <v>290063</v>
      </c>
      <c r="B6877" t="s">
        <v>3168</v>
      </c>
      <c r="E6877" t="s">
        <v>3194</v>
      </c>
      <c r="H6877">
        <v>1204</v>
      </c>
      <c r="I6877">
        <v>14014400</v>
      </c>
      <c r="J6877" t="s">
        <v>3233</v>
      </c>
      <c r="K6877" s="38">
        <v>45134</v>
      </c>
      <c r="L6877" s="38">
        <v>45134</v>
      </c>
      <c r="M6877" t="s">
        <v>3226</v>
      </c>
      <c r="N6877" t="s">
        <v>3284</v>
      </c>
      <c r="O6877">
        <v>-30.6</v>
      </c>
      <c r="Q6877" t="s">
        <v>36</v>
      </c>
      <c r="R6877">
        <v>1.44</v>
      </c>
      <c r="S6877">
        <v>-30.6</v>
      </c>
      <c r="U6877">
        <v>-44.06</v>
      </c>
      <c r="V6877">
        <v>14140665</v>
      </c>
      <c r="X6877" t="s">
        <v>36</v>
      </c>
      <c r="Y6877" t="s">
        <v>3204</v>
      </c>
      <c r="Z6877" t="e">
        <f>VLOOKUP(N6877,Sheet3!J:J,1,0)</f>
        <v>#N/A</v>
      </c>
      <c r="AA6877" t="e">
        <f>VLOOKUP(I6877,Sheet3!$E$2:$E$8,1,0)</f>
        <v>#N/A</v>
      </c>
    </row>
    <row r="6878" spans="1:27" hidden="1" x14ac:dyDescent="0.25">
      <c r="A6878">
        <v>290063</v>
      </c>
      <c r="B6878">
        <v>290063</v>
      </c>
      <c r="H6878">
        <v>1204</v>
      </c>
      <c r="M6878" t="s">
        <v>3226</v>
      </c>
      <c r="N6878" t="s">
        <v>3284</v>
      </c>
      <c r="R6878" t="s">
        <v>3225</v>
      </c>
      <c r="X6878" t="s">
        <v>36</v>
      </c>
      <c r="Z6878" t="e">
        <f>VLOOKUP(N6878,Sheet3!J:J,1,0)</f>
        <v>#N/A</v>
      </c>
      <c r="AA6878" t="e">
        <f>VLOOKUP(I6878,Sheet3!$E$2:$E$8,1,0)</f>
        <v>#N/A</v>
      </c>
    </row>
    <row r="6879" spans="1:27" hidden="1" x14ac:dyDescent="0.25">
      <c r="A6879">
        <v>290063</v>
      </c>
      <c r="B6879" t="s">
        <v>3168</v>
      </c>
      <c r="E6879" t="s">
        <v>3194</v>
      </c>
      <c r="H6879">
        <v>1204</v>
      </c>
      <c r="I6879">
        <v>23007993</v>
      </c>
      <c r="J6879" t="s">
        <v>3224</v>
      </c>
      <c r="K6879" s="38">
        <v>45180</v>
      </c>
      <c r="L6879" s="38">
        <v>45180</v>
      </c>
      <c r="M6879" t="s">
        <v>3226</v>
      </c>
      <c r="N6879" t="s">
        <v>3286</v>
      </c>
      <c r="R6879">
        <v>0</v>
      </c>
      <c r="V6879">
        <v>14207564</v>
      </c>
      <c r="X6879" t="s">
        <v>36</v>
      </c>
      <c r="Y6879" t="s">
        <v>3204</v>
      </c>
      <c r="Z6879" t="e">
        <f>VLOOKUP(N6879,Sheet3!J:J,1,0)</f>
        <v>#N/A</v>
      </c>
      <c r="AA6879" t="e">
        <f>VLOOKUP(I6879,Sheet3!$E$2:$E$8,1,0)</f>
        <v>#N/A</v>
      </c>
    </row>
    <row r="6880" spans="1:27" hidden="1" x14ac:dyDescent="0.25">
      <c r="A6880">
        <v>290063</v>
      </c>
      <c r="B6880" t="s">
        <v>3168</v>
      </c>
      <c r="E6880" t="s">
        <v>3194</v>
      </c>
      <c r="H6880">
        <v>1204</v>
      </c>
      <c r="I6880">
        <v>23007993</v>
      </c>
      <c r="J6880" t="s">
        <v>3228</v>
      </c>
      <c r="K6880" s="38">
        <v>45180</v>
      </c>
      <c r="L6880" s="38">
        <v>45180</v>
      </c>
      <c r="M6880" t="s">
        <v>3226</v>
      </c>
      <c r="N6880" t="s">
        <v>3286</v>
      </c>
      <c r="O6880">
        <v>151</v>
      </c>
      <c r="Q6880" t="s">
        <v>36</v>
      </c>
      <c r="R6880">
        <v>1.44</v>
      </c>
      <c r="S6880">
        <v>151</v>
      </c>
      <c r="U6880">
        <v>217.44</v>
      </c>
      <c r="V6880">
        <v>14207565</v>
      </c>
      <c r="X6880" t="s">
        <v>36</v>
      </c>
      <c r="Y6880" t="s">
        <v>3204</v>
      </c>
      <c r="Z6880" t="e">
        <f>VLOOKUP(N6880,Sheet3!J:J,1,0)</f>
        <v>#N/A</v>
      </c>
      <c r="AA6880" t="e">
        <f>VLOOKUP(I6880,Sheet3!$E$2:$E$8,1,0)</f>
        <v>#N/A</v>
      </c>
    </row>
    <row r="6881" spans="1:27" hidden="1" x14ac:dyDescent="0.25">
      <c r="A6881">
        <v>290063</v>
      </c>
      <c r="B6881" t="s">
        <v>3168</v>
      </c>
      <c r="E6881" t="s">
        <v>3194</v>
      </c>
      <c r="H6881">
        <v>1204</v>
      </c>
      <c r="I6881">
        <v>180855</v>
      </c>
      <c r="J6881" t="s">
        <v>3229</v>
      </c>
      <c r="K6881" s="38">
        <v>45181</v>
      </c>
      <c r="L6881" s="38">
        <v>45181</v>
      </c>
      <c r="M6881" t="s">
        <v>3226</v>
      </c>
      <c r="N6881" t="s">
        <v>3286</v>
      </c>
      <c r="O6881">
        <v>-151</v>
      </c>
      <c r="P6881" t="e">
        <f>VLOOKUP(I6881,Sheet3!$E$2:$E$16,1,0)</f>
        <v>#N/A</v>
      </c>
      <c r="Q6881" t="s">
        <v>36</v>
      </c>
      <c r="R6881">
        <v>1.44</v>
      </c>
      <c r="S6881">
        <v>-151</v>
      </c>
      <c r="U6881">
        <v>-217.44</v>
      </c>
      <c r="V6881">
        <v>14211242</v>
      </c>
      <c r="X6881" t="s">
        <v>36</v>
      </c>
      <c r="Y6881" t="s">
        <v>3204</v>
      </c>
      <c r="Z6881" t="e">
        <f>VLOOKUP(N6881,Sheet3!J:J,1,0)</f>
        <v>#N/A</v>
      </c>
      <c r="AA6881" t="e">
        <f>VLOOKUP(I6881,Sheet3!$E$2:$E$8,1,0)</f>
        <v>#N/A</v>
      </c>
    </row>
    <row r="6882" spans="1:27" hidden="1" x14ac:dyDescent="0.25">
      <c r="A6882">
        <v>290063</v>
      </c>
      <c r="B6882">
        <v>290063</v>
      </c>
      <c r="H6882">
        <v>1204</v>
      </c>
      <c r="M6882" t="s">
        <v>3226</v>
      </c>
      <c r="N6882" t="s">
        <v>3286</v>
      </c>
      <c r="R6882" t="s">
        <v>3225</v>
      </c>
      <c r="X6882" t="s">
        <v>36</v>
      </c>
      <c r="Z6882" t="e">
        <f>VLOOKUP(N6882,Sheet3!J:J,1,0)</f>
        <v>#N/A</v>
      </c>
      <c r="AA6882" t="e">
        <f>VLOOKUP(I6882,Sheet3!$E$2:$E$8,1,0)</f>
        <v>#N/A</v>
      </c>
    </row>
    <row r="6883" spans="1:27" hidden="1" x14ac:dyDescent="0.25">
      <c r="A6883">
        <v>290063</v>
      </c>
      <c r="B6883" t="s">
        <v>3168</v>
      </c>
      <c r="E6883" t="s">
        <v>3194</v>
      </c>
      <c r="H6883">
        <v>1204</v>
      </c>
      <c r="I6883">
        <v>23007993</v>
      </c>
      <c r="J6883" t="s">
        <v>3224</v>
      </c>
      <c r="K6883" s="38">
        <v>45180</v>
      </c>
      <c r="L6883" s="38">
        <v>45180</v>
      </c>
      <c r="M6883" t="s">
        <v>3226</v>
      </c>
      <c r="N6883" t="s">
        <v>3974</v>
      </c>
      <c r="R6883">
        <v>0</v>
      </c>
      <c r="V6883">
        <v>14207570</v>
      </c>
      <c r="X6883" t="s">
        <v>36</v>
      </c>
      <c r="Y6883" t="s">
        <v>3204</v>
      </c>
      <c r="Z6883" t="e">
        <f>VLOOKUP(N6883,Sheet3!J:J,1,0)</f>
        <v>#N/A</v>
      </c>
      <c r="AA6883" t="e">
        <f>VLOOKUP(I6883,Sheet3!$E$2:$E$8,1,0)</f>
        <v>#N/A</v>
      </c>
    </row>
    <row r="6884" spans="1:27" hidden="1" x14ac:dyDescent="0.25">
      <c r="A6884">
        <v>290063</v>
      </c>
      <c r="B6884" t="s">
        <v>3168</v>
      </c>
      <c r="E6884" t="s">
        <v>3194</v>
      </c>
      <c r="H6884">
        <v>1204</v>
      </c>
      <c r="I6884">
        <v>23008050</v>
      </c>
      <c r="J6884" t="s">
        <v>3228</v>
      </c>
      <c r="K6884" s="38">
        <v>45180</v>
      </c>
      <c r="L6884" s="38">
        <v>45180</v>
      </c>
      <c r="M6884" t="s">
        <v>3226</v>
      </c>
      <c r="N6884" t="s">
        <v>3974</v>
      </c>
      <c r="O6884">
        <v>20.5</v>
      </c>
      <c r="Q6884" t="s">
        <v>36</v>
      </c>
      <c r="R6884">
        <v>1.44</v>
      </c>
      <c r="S6884">
        <v>20.5</v>
      </c>
      <c r="U6884">
        <v>29.52</v>
      </c>
      <c r="V6884">
        <v>14209978</v>
      </c>
      <c r="X6884" t="s">
        <v>36</v>
      </c>
      <c r="Y6884" t="s">
        <v>3204</v>
      </c>
      <c r="Z6884" t="e">
        <f>VLOOKUP(N6884,Sheet3!J:J,1,0)</f>
        <v>#N/A</v>
      </c>
      <c r="AA6884" t="e">
        <f>VLOOKUP(I6884,Sheet3!$E$2:$E$8,1,0)</f>
        <v>#N/A</v>
      </c>
    </row>
    <row r="6885" spans="1:27" hidden="1" x14ac:dyDescent="0.25">
      <c r="A6885">
        <v>290063</v>
      </c>
      <c r="B6885" t="s">
        <v>3168</v>
      </c>
      <c r="E6885" t="s">
        <v>3194</v>
      </c>
      <c r="H6885">
        <v>1204</v>
      </c>
      <c r="I6885">
        <v>23007993</v>
      </c>
      <c r="J6885" t="s">
        <v>3228</v>
      </c>
      <c r="K6885" s="38">
        <v>45180</v>
      </c>
      <c r="L6885" s="38">
        <v>45180</v>
      </c>
      <c r="M6885" t="s">
        <v>3226</v>
      </c>
      <c r="N6885" t="s">
        <v>3974</v>
      </c>
      <c r="O6885">
        <v>1194</v>
      </c>
      <c r="Q6885" t="s">
        <v>36</v>
      </c>
      <c r="R6885">
        <v>1.44</v>
      </c>
      <c r="S6885">
        <v>1194</v>
      </c>
      <c r="U6885">
        <v>1719.36</v>
      </c>
      <c r="V6885">
        <v>14207571</v>
      </c>
      <c r="X6885" t="s">
        <v>36</v>
      </c>
      <c r="Y6885" t="s">
        <v>3204</v>
      </c>
      <c r="Z6885" t="e">
        <f>VLOOKUP(N6885,Sheet3!J:J,1,0)</f>
        <v>#N/A</v>
      </c>
      <c r="AA6885" t="e">
        <f>VLOOKUP(I6885,Sheet3!$E$2:$E$8,1,0)</f>
        <v>#N/A</v>
      </c>
    </row>
    <row r="6886" spans="1:27" hidden="1" x14ac:dyDescent="0.25">
      <c r="A6886">
        <v>290063</v>
      </c>
      <c r="B6886" t="s">
        <v>3168</v>
      </c>
      <c r="E6886" t="s">
        <v>3194</v>
      </c>
      <c r="H6886">
        <v>1204</v>
      </c>
      <c r="I6886">
        <v>180856</v>
      </c>
      <c r="J6886" t="s">
        <v>3229</v>
      </c>
      <c r="K6886" s="38">
        <v>45181</v>
      </c>
      <c r="L6886" s="38">
        <v>45181</v>
      </c>
      <c r="M6886" t="s">
        <v>3226</v>
      </c>
      <c r="N6886" t="s">
        <v>3974</v>
      </c>
      <c r="O6886">
        <v>-1214.5</v>
      </c>
      <c r="P6886" t="e">
        <f>VLOOKUP(I6886,Sheet3!$E$2:$E$16,1,0)</f>
        <v>#N/A</v>
      </c>
      <c r="Q6886" t="s">
        <v>36</v>
      </c>
      <c r="R6886">
        <v>1.44</v>
      </c>
      <c r="S6886">
        <v>-1214.5</v>
      </c>
      <c r="U6886">
        <v>-1748.88</v>
      </c>
      <c r="V6886">
        <v>14211268</v>
      </c>
      <c r="X6886" t="s">
        <v>36</v>
      </c>
      <c r="Y6886" t="s">
        <v>3204</v>
      </c>
      <c r="Z6886" t="e">
        <f>VLOOKUP(N6886,Sheet3!J:J,1,0)</f>
        <v>#N/A</v>
      </c>
      <c r="AA6886" t="e">
        <f>VLOOKUP(I6886,Sheet3!$E$2:$E$8,1,0)</f>
        <v>#N/A</v>
      </c>
    </row>
    <row r="6887" spans="1:27" hidden="1" x14ac:dyDescent="0.25">
      <c r="A6887">
        <v>290063</v>
      </c>
      <c r="B6887">
        <v>290063</v>
      </c>
      <c r="H6887">
        <v>1204</v>
      </c>
      <c r="M6887" t="s">
        <v>3226</v>
      </c>
      <c r="N6887" t="s">
        <v>3974</v>
      </c>
      <c r="R6887" t="s">
        <v>3225</v>
      </c>
      <c r="X6887" t="s">
        <v>36</v>
      </c>
      <c r="Z6887" t="e">
        <f>VLOOKUP(N6887,Sheet3!J:J,1,0)</f>
        <v>#N/A</v>
      </c>
      <c r="AA6887" t="e">
        <f>VLOOKUP(I6887,Sheet3!$E$2:$E$8,1,0)</f>
        <v>#N/A</v>
      </c>
    </row>
    <row r="6888" spans="1:27" hidden="1" x14ac:dyDescent="0.25">
      <c r="A6888">
        <v>290063</v>
      </c>
      <c r="B6888" t="s">
        <v>3168</v>
      </c>
      <c r="E6888" t="s">
        <v>3194</v>
      </c>
      <c r="H6888">
        <v>1204</v>
      </c>
      <c r="I6888">
        <v>23007993</v>
      </c>
      <c r="J6888" t="s">
        <v>3224</v>
      </c>
      <c r="K6888" s="38">
        <v>45180</v>
      </c>
      <c r="L6888" s="38">
        <v>45180</v>
      </c>
      <c r="M6888" t="s">
        <v>3226</v>
      </c>
      <c r="N6888" t="s">
        <v>3292</v>
      </c>
      <c r="R6888">
        <v>0</v>
      </c>
      <c r="V6888">
        <v>14207558</v>
      </c>
      <c r="X6888" t="s">
        <v>36</v>
      </c>
      <c r="Y6888" t="s">
        <v>3204</v>
      </c>
      <c r="Z6888" t="e">
        <f>VLOOKUP(N6888,Sheet3!J:J,1,0)</f>
        <v>#N/A</v>
      </c>
      <c r="AA6888" t="e">
        <f>VLOOKUP(I6888,Sheet3!$E$2:$E$8,1,0)</f>
        <v>#N/A</v>
      </c>
    </row>
    <row r="6889" spans="1:27" hidden="1" x14ac:dyDescent="0.25">
      <c r="A6889">
        <v>290063</v>
      </c>
      <c r="B6889" t="s">
        <v>3168</v>
      </c>
      <c r="E6889" t="s">
        <v>3194</v>
      </c>
      <c r="H6889">
        <v>1204</v>
      </c>
      <c r="I6889">
        <v>23007993</v>
      </c>
      <c r="J6889" t="s">
        <v>3228</v>
      </c>
      <c r="K6889" s="38">
        <v>45180</v>
      </c>
      <c r="L6889" s="38">
        <v>45180</v>
      </c>
      <c r="M6889" t="s">
        <v>3226</v>
      </c>
      <c r="N6889" t="s">
        <v>3292</v>
      </c>
      <c r="O6889">
        <v>2795</v>
      </c>
      <c r="Q6889" t="s">
        <v>36</v>
      </c>
      <c r="R6889">
        <v>1.44</v>
      </c>
      <c r="S6889">
        <v>2795</v>
      </c>
      <c r="U6889">
        <v>4024.8</v>
      </c>
      <c r="V6889">
        <v>14207559</v>
      </c>
      <c r="X6889" t="s">
        <v>36</v>
      </c>
      <c r="Y6889" t="s">
        <v>3204</v>
      </c>
      <c r="Z6889" t="e">
        <f>VLOOKUP(N6889,Sheet3!J:J,1,0)</f>
        <v>#N/A</v>
      </c>
      <c r="AA6889" t="e">
        <f>VLOOKUP(I6889,Sheet3!$E$2:$E$8,1,0)</f>
        <v>#N/A</v>
      </c>
    </row>
    <row r="6890" spans="1:27" hidden="1" x14ac:dyDescent="0.25">
      <c r="A6890">
        <v>290063</v>
      </c>
      <c r="B6890" t="s">
        <v>3168</v>
      </c>
      <c r="E6890" t="s">
        <v>3194</v>
      </c>
      <c r="H6890">
        <v>1204</v>
      </c>
      <c r="I6890">
        <v>180854</v>
      </c>
      <c r="J6890" t="s">
        <v>3229</v>
      </c>
      <c r="K6890" s="38">
        <v>45181</v>
      </c>
      <c r="L6890" s="38">
        <v>45181</v>
      </c>
      <c r="M6890" t="s">
        <v>3226</v>
      </c>
      <c r="N6890" t="s">
        <v>3292</v>
      </c>
      <c r="O6890">
        <v>-2795</v>
      </c>
      <c r="P6890" t="e">
        <f>VLOOKUP(I6890,Sheet3!$E$2:$E$16,1,0)</f>
        <v>#N/A</v>
      </c>
      <c r="Q6890" t="s">
        <v>36</v>
      </c>
      <c r="R6890">
        <v>1.44</v>
      </c>
      <c r="S6890">
        <v>-2795</v>
      </c>
      <c r="U6890">
        <v>-4024.8</v>
      </c>
      <c r="V6890">
        <v>14211241</v>
      </c>
      <c r="X6890" t="s">
        <v>36</v>
      </c>
      <c r="Y6890" t="s">
        <v>3204</v>
      </c>
      <c r="Z6890" t="e">
        <f>VLOOKUP(N6890,Sheet3!J:J,1,0)</f>
        <v>#N/A</v>
      </c>
      <c r="AA6890" t="e">
        <f>VLOOKUP(I6890,Sheet3!$E$2:$E$8,1,0)</f>
        <v>#N/A</v>
      </c>
    </row>
    <row r="6891" spans="1:27" hidden="1" x14ac:dyDescent="0.25">
      <c r="A6891">
        <v>290063</v>
      </c>
      <c r="B6891">
        <v>290063</v>
      </c>
      <c r="H6891">
        <v>1204</v>
      </c>
      <c r="M6891" t="s">
        <v>3226</v>
      </c>
      <c r="N6891" t="s">
        <v>3292</v>
      </c>
      <c r="R6891" t="s">
        <v>3225</v>
      </c>
      <c r="X6891" t="s">
        <v>36</v>
      </c>
      <c r="Z6891" t="e">
        <f>VLOOKUP(N6891,Sheet3!J:J,1,0)</f>
        <v>#N/A</v>
      </c>
      <c r="AA6891" t="e">
        <f>VLOOKUP(I6891,Sheet3!$E$2:$E$8,1,0)</f>
        <v>#N/A</v>
      </c>
    </row>
    <row r="6892" spans="1:27" hidden="1" x14ac:dyDescent="0.25">
      <c r="A6892">
        <v>290063</v>
      </c>
      <c r="B6892" t="s">
        <v>3168</v>
      </c>
      <c r="E6892" t="s">
        <v>3194</v>
      </c>
      <c r="H6892">
        <v>1204</v>
      </c>
      <c r="I6892">
        <v>23008475</v>
      </c>
      <c r="J6892" t="s">
        <v>3224</v>
      </c>
      <c r="K6892" s="38">
        <v>45196</v>
      </c>
      <c r="L6892" s="38">
        <v>45196</v>
      </c>
      <c r="M6892" t="s">
        <v>3226</v>
      </c>
      <c r="N6892" t="s">
        <v>3303</v>
      </c>
      <c r="R6892">
        <v>0</v>
      </c>
      <c r="V6892">
        <v>14236364</v>
      </c>
      <c r="X6892" t="s">
        <v>36</v>
      </c>
      <c r="Y6892" t="s">
        <v>3204</v>
      </c>
      <c r="Z6892" t="e">
        <f>VLOOKUP(N6892,Sheet3!J:J,1,0)</f>
        <v>#N/A</v>
      </c>
      <c r="AA6892" t="e">
        <f>VLOOKUP(I6892,Sheet3!$E$2:$E$8,1,0)</f>
        <v>#N/A</v>
      </c>
    </row>
    <row r="6893" spans="1:27" hidden="1" x14ac:dyDescent="0.25">
      <c r="A6893">
        <v>290063</v>
      </c>
      <c r="B6893" t="s">
        <v>3168</v>
      </c>
      <c r="E6893" t="s">
        <v>3194</v>
      </c>
      <c r="H6893">
        <v>1204</v>
      </c>
      <c r="I6893">
        <v>23008475</v>
      </c>
      <c r="J6893" t="s">
        <v>3228</v>
      </c>
      <c r="K6893" s="38">
        <v>45196</v>
      </c>
      <c r="L6893" s="38">
        <v>45196</v>
      </c>
      <c r="M6893" t="s">
        <v>3226</v>
      </c>
      <c r="N6893" t="s">
        <v>3303</v>
      </c>
      <c r="O6893">
        <v>1268</v>
      </c>
      <c r="Q6893" t="s">
        <v>36</v>
      </c>
      <c r="R6893">
        <v>1.44</v>
      </c>
      <c r="S6893">
        <v>1268</v>
      </c>
      <c r="U6893">
        <v>1825.92</v>
      </c>
      <c r="V6893">
        <v>14236365</v>
      </c>
      <c r="X6893" t="s">
        <v>36</v>
      </c>
      <c r="Y6893" t="s">
        <v>3204</v>
      </c>
      <c r="Z6893" t="e">
        <f>VLOOKUP(N6893,Sheet3!J:J,1,0)</f>
        <v>#N/A</v>
      </c>
      <c r="AA6893" t="e">
        <f>VLOOKUP(I6893,Sheet3!$E$2:$E$8,1,0)</f>
        <v>#N/A</v>
      </c>
    </row>
    <row r="6894" spans="1:27" hidden="1" x14ac:dyDescent="0.25">
      <c r="A6894">
        <v>290063</v>
      </c>
      <c r="B6894" t="s">
        <v>3168</v>
      </c>
      <c r="E6894" t="s">
        <v>3194</v>
      </c>
      <c r="H6894">
        <v>1204</v>
      </c>
      <c r="I6894">
        <v>180988</v>
      </c>
      <c r="J6894" t="s">
        <v>3229</v>
      </c>
      <c r="K6894" s="38">
        <v>45204</v>
      </c>
      <c r="L6894" s="38">
        <v>45204</v>
      </c>
      <c r="M6894" t="s">
        <v>3226</v>
      </c>
      <c r="N6894" t="s">
        <v>3303</v>
      </c>
      <c r="O6894">
        <v>-1268</v>
      </c>
      <c r="P6894" t="e">
        <f>VLOOKUP(I6894,Sheet3!$E$2:$E$16,1,0)</f>
        <v>#N/A</v>
      </c>
      <c r="Q6894" t="s">
        <v>36</v>
      </c>
      <c r="R6894">
        <v>1.44</v>
      </c>
      <c r="S6894">
        <v>-1268</v>
      </c>
      <c r="U6894">
        <v>-1825.92</v>
      </c>
      <c r="V6894">
        <v>14248622</v>
      </c>
      <c r="X6894" t="s">
        <v>36</v>
      </c>
      <c r="Y6894" t="s">
        <v>3204</v>
      </c>
      <c r="Z6894" t="e">
        <f>VLOOKUP(N6894,Sheet3!J:J,1,0)</f>
        <v>#N/A</v>
      </c>
      <c r="AA6894" t="e">
        <f>VLOOKUP(I6894,Sheet3!$E$2:$E$8,1,0)</f>
        <v>#N/A</v>
      </c>
    </row>
    <row r="6895" spans="1:27" hidden="1" x14ac:dyDescent="0.25">
      <c r="A6895">
        <v>290063</v>
      </c>
      <c r="B6895">
        <v>290063</v>
      </c>
      <c r="H6895">
        <v>1204</v>
      </c>
      <c r="M6895" t="s">
        <v>3226</v>
      </c>
      <c r="N6895" t="s">
        <v>3303</v>
      </c>
      <c r="R6895" t="s">
        <v>3225</v>
      </c>
      <c r="X6895" t="s">
        <v>36</v>
      </c>
      <c r="Z6895" t="e">
        <f>VLOOKUP(N6895,Sheet3!J:J,1,0)</f>
        <v>#N/A</v>
      </c>
      <c r="AA6895" t="e">
        <f>VLOOKUP(I6895,Sheet3!$E$2:$E$8,1,0)</f>
        <v>#N/A</v>
      </c>
    </row>
    <row r="6896" spans="1:27" hidden="1" x14ac:dyDescent="0.25">
      <c r="A6896">
        <v>290063</v>
      </c>
      <c r="B6896" t="s">
        <v>3168</v>
      </c>
      <c r="E6896" t="s">
        <v>3194</v>
      </c>
      <c r="H6896">
        <v>1204</v>
      </c>
      <c r="I6896">
        <v>23008475</v>
      </c>
      <c r="J6896" t="s">
        <v>3224</v>
      </c>
      <c r="K6896" s="38">
        <v>45196</v>
      </c>
      <c r="L6896" s="38">
        <v>45196</v>
      </c>
      <c r="M6896" t="s">
        <v>3226</v>
      </c>
      <c r="N6896" t="s">
        <v>3975</v>
      </c>
      <c r="R6896">
        <v>0</v>
      </c>
      <c r="V6896">
        <v>14236370</v>
      </c>
      <c r="X6896" t="s">
        <v>36</v>
      </c>
      <c r="Y6896" t="s">
        <v>3204</v>
      </c>
      <c r="Z6896" t="e">
        <f>VLOOKUP(N6896,Sheet3!J:J,1,0)</f>
        <v>#N/A</v>
      </c>
      <c r="AA6896" t="e">
        <f>VLOOKUP(I6896,Sheet3!$E$2:$E$8,1,0)</f>
        <v>#N/A</v>
      </c>
    </row>
    <row r="6897" spans="1:27" hidden="1" x14ac:dyDescent="0.25">
      <c r="A6897">
        <v>290063</v>
      </c>
      <c r="B6897" t="s">
        <v>3168</v>
      </c>
      <c r="E6897" t="s">
        <v>3194</v>
      </c>
      <c r="H6897">
        <v>1204</v>
      </c>
      <c r="I6897">
        <v>23008475</v>
      </c>
      <c r="J6897" t="s">
        <v>3228</v>
      </c>
      <c r="K6897" s="38">
        <v>45196</v>
      </c>
      <c r="L6897" s="38">
        <v>45196</v>
      </c>
      <c r="M6897" t="s">
        <v>3226</v>
      </c>
      <c r="N6897" t="s">
        <v>3975</v>
      </c>
      <c r="O6897">
        <v>591.9</v>
      </c>
      <c r="Q6897" t="s">
        <v>36</v>
      </c>
      <c r="R6897">
        <v>1.44</v>
      </c>
      <c r="S6897">
        <v>591.9</v>
      </c>
      <c r="U6897">
        <v>852.34</v>
      </c>
      <c r="V6897">
        <v>14236371</v>
      </c>
      <c r="X6897" t="s">
        <v>36</v>
      </c>
      <c r="Y6897" t="s">
        <v>3204</v>
      </c>
      <c r="Z6897" t="e">
        <f>VLOOKUP(N6897,Sheet3!J:J,1,0)</f>
        <v>#N/A</v>
      </c>
      <c r="AA6897" t="e">
        <f>VLOOKUP(I6897,Sheet3!$E$2:$E$8,1,0)</f>
        <v>#N/A</v>
      </c>
    </row>
    <row r="6898" spans="1:27" hidden="1" x14ac:dyDescent="0.25">
      <c r="A6898">
        <v>290063</v>
      </c>
      <c r="B6898" t="s">
        <v>3168</v>
      </c>
      <c r="E6898" t="s">
        <v>3194</v>
      </c>
      <c r="H6898">
        <v>1204</v>
      </c>
      <c r="I6898">
        <v>180989</v>
      </c>
      <c r="J6898" t="s">
        <v>3229</v>
      </c>
      <c r="K6898" s="38">
        <v>45203</v>
      </c>
      <c r="L6898" s="38">
        <v>45203</v>
      </c>
      <c r="M6898" t="s">
        <v>3226</v>
      </c>
      <c r="N6898" t="s">
        <v>3975</v>
      </c>
      <c r="O6898">
        <v>-591.9</v>
      </c>
      <c r="P6898" t="e">
        <f>VLOOKUP(I6898,Sheet3!$E$2:$E$16,1,0)</f>
        <v>#N/A</v>
      </c>
      <c r="Q6898" t="s">
        <v>36</v>
      </c>
      <c r="R6898">
        <v>1.44</v>
      </c>
      <c r="S6898">
        <v>-591.9</v>
      </c>
      <c r="U6898">
        <v>-852.34</v>
      </c>
      <c r="V6898">
        <v>14245760</v>
      </c>
      <c r="X6898" t="s">
        <v>36</v>
      </c>
      <c r="Y6898" t="s">
        <v>3204</v>
      </c>
      <c r="Z6898" t="e">
        <f>VLOOKUP(N6898,Sheet3!J:J,1,0)</f>
        <v>#N/A</v>
      </c>
      <c r="AA6898" t="e">
        <f>VLOOKUP(I6898,Sheet3!$E$2:$E$8,1,0)</f>
        <v>#N/A</v>
      </c>
    </row>
    <row r="6899" spans="1:27" hidden="1" x14ac:dyDescent="0.25">
      <c r="A6899">
        <v>290063</v>
      </c>
      <c r="B6899">
        <v>290063</v>
      </c>
      <c r="H6899">
        <v>1204</v>
      </c>
      <c r="M6899" t="s">
        <v>3226</v>
      </c>
      <c r="N6899" t="s">
        <v>3975</v>
      </c>
      <c r="R6899" t="s">
        <v>3225</v>
      </c>
      <c r="X6899" t="s">
        <v>36</v>
      </c>
      <c r="Z6899" t="e">
        <f>VLOOKUP(N6899,Sheet3!J:J,1,0)</f>
        <v>#N/A</v>
      </c>
      <c r="AA6899" t="e">
        <f>VLOOKUP(I6899,Sheet3!$E$2:$E$8,1,0)</f>
        <v>#N/A</v>
      </c>
    </row>
    <row r="6900" spans="1:27" hidden="1" x14ac:dyDescent="0.25">
      <c r="A6900">
        <v>290063</v>
      </c>
      <c r="B6900" t="s">
        <v>3168</v>
      </c>
      <c r="E6900" t="s">
        <v>3194</v>
      </c>
      <c r="H6900">
        <v>1204</v>
      </c>
      <c r="I6900">
        <v>23008477</v>
      </c>
      <c r="J6900" t="s">
        <v>3224</v>
      </c>
      <c r="K6900" s="38">
        <v>45196</v>
      </c>
      <c r="L6900" s="38">
        <v>45196</v>
      </c>
      <c r="M6900" t="s">
        <v>3226</v>
      </c>
      <c r="N6900" t="s">
        <v>3311</v>
      </c>
      <c r="R6900">
        <v>0</v>
      </c>
      <c r="V6900">
        <v>14236435</v>
      </c>
      <c r="X6900" t="s">
        <v>36</v>
      </c>
      <c r="Y6900" t="s">
        <v>3204</v>
      </c>
      <c r="Z6900" t="e">
        <f>VLOOKUP(N6900,Sheet3!J:J,1,0)</f>
        <v>#N/A</v>
      </c>
      <c r="AA6900" t="e">
        <f>VLOOKUP(I6900,Sheet3!$E$2:$E$8,1,0)</f>
        <v>#N/A</v>
      </c>
    </row>
    <row r="6901" spans="1:27" hidden="1" x14ac:dyDescent="0.25">
      <c r="A6901">
        <v>290063</v>
      </c>
      <c r="B6901" t="s">
        <v>3168</v>
      </c>
      <c r="E6901" t="s">
        <v>3194</v>
      </c>
      <c r="H6901">
        <v>1204</v>
      </c>
      <c r="I6901">
        <v>23008477</v>
      </c>
      <c r="J6901" t="s">
        <v>3228</v>
      </c>
      <c r="K6901" s="38">
        <v>45196</v>
      </c>
      <c r="L6901" s="38">
        <v>45196</v>
      </c>
      <c r="M6901" t="s">
        <v>3226</v>
      </c>
      <c r="N6901" t="s">
        <v>3311</v>
      </c>
      <c r="O6901">
        <v>276.39999999999998</v>
      </c>
      <c r="Q6901" t="s">
        <v>36</v>
      </c>
      <c r="R6901">
        <v>1.44</v>
      </c>
      <c r="S6901">
        <v>276.39999999999998</v>
      </c>
      <c r="U6901">
        <v>398.02</v>
      </c>
      <c r="V6901">
        <v>14236436</v>
      </c>
      <c r="X6901" t="s">
        <v>36</v>
      </c>
      <c r="Y6901" t="s">
        <v>3204</v>
      </c>
      <c r="Z6901" t="e">
        <f>VLOOKUP(N6901,Sheet3!J:J,1,0)</f>
        <v>#N/A</v>
      </c>
      <c r="AA6901" t="e">
        <f>VLOOKUP(I6901,Sheet3!$E$2:$E$8,1,0)</f>
        <v>#N/A</v>
      </c>
    </row>
    <row r="6902" spans="1:27" hidden="1" x14ac:dyDescent="0.25">
      <c r="A6902">
        <v>290063</v>
      </c>
      <c r="B6902" t="s">
        <v>3168</v>
      </c>
      <c r="E6902" t="s">
        <v>3194</v>
      </c>
      <c r="H6902">
        <v>1204</v>
      </c>
      <c r="I6902">
        <v>181033</v>
      </c>
      <c r="J6902" t="s">
        <v>3229</v>
      </c>
      <c r="K6902" s="38">
        <v>45211</v>
      </c>
      <c r="L6902" s="38">
        <v>45211</v>
      </c>
      <c r="M6902" t="s">
        <v>3226</v>
      </c>
      <c r="N6902" t="s">
        <v>3311</v>
      </c>
      <c r="O6902">
        <v>-276.39999999999998</v>
      </c>
      <c r="P6902" t="e">
        <f>VLOOKUP(I6902,Sheet3!$E$2:$E$16,1,0)</f>
        <v>#N/A</v>
      </c>
      <c r="Q6902" t="s">
        <v>36</v>
      </c>
      <c r="R6902">
        <v>1.44</v>
      </c>
      <c r="S6902">
        <v>-276.39999999999998</v>
      </c>
      <c r="U6902">
        <v>-398.02</v>
      </c>
      <c r="V6902">
        <v>14258971</v>
      </c>
      <c r="X6902" t="s">
        <v>36</v>
      </c>
      <c r="Y6902" t="s">
        <v>3204</v>
      </c>
      <c r="Z6902" t="e">
        <f>VLOOKUP(N6902,Sheet3!J:J,1,0)</f>
        <v>#N/A</v>
      </c>
      <c r="AA6902" t="e">
        <f>VLOOKUP(I6902,Sheet3!$E$2:$E$8,1,0)</f>
        <v>#N/A</v>
      </c>
    </row>
    <row r="6903" spans="1:27" hidden="1" x14ac:dyDescent="0.25">
      <c r="A6903">
        <v>290063</v>
      </c>
      <c r="B6903">
        <v>290063</v>
      </c>
      <c r="H6903">
        <v>1204</v>
      </c>
      <c r="M6903" t="s">
        <v>3226</v>
      </c>
      <c r="N6903" t="s">
        <v>3311</v>
      </c>
      <c r="R6903" t="s">
        <v>3225</v>
      </c>
      <c r="X6903" t="s">
        <v>36</v>
      </c>
      <c r="Z6903" t="e">
        <f>VLOOKUP(N6903,Sheet3!J:J,1,0)</f>
        <v>#N/A</v>
      </c>
      <c r="AA6903" t="e">
        <f>VLOOKUP(I6903,Sheet3!$E$2:$E$8,1,0)</f>
        <v>#N/A</v>
      </c>
    </row>
    <row r="6904" spans="1:27" hidden="1" x14ac:dyDescent="0.25">
      <c r="A6904">
        <v>290063</v>
      </c>
      <c r="B6904" t="s">
        <v>3168</v>
      </c>
      <c r="E6904" t="s">
        <v>3194</v>
      </c>
      <c r="H6904">
        <v>1204</v>
      </c>
      <c r="I6904">
        <v>23008473</v>
      </c>
      <c r="J6904" t="s">
        <v>3224</v>
      </c>
      <c r="K6904" s="38">
        <v>45196</v>
      </c>
      <c r="L6904" s="38">
        <v>45196</v>
      </c>
      <c r="M6904" t="s">
        <v>3226</v>
      </c>
      <c r="N6904" t="s">
        <v>3979</v>
      </c>
      <c r="R6904">
        <v>0</v>
      </c>
      <c r="V6904">
        <v>14236222</v>
      </c>
      <c r="X6904" t="s">
        <v>36</v>
      </c>
      <c r="Y6904" t="s">
        <v>3204</v>
      </c>
      <c r="Z6904" t="e">
        <f>VLOOKUP(N6904,Sheet3!J:J,1,0)</f>
        <v>#N/A</v>
      </c>
      <c r="AA6904" t="e">
        <f>VLOOKUP(I6904,Sheet3!$E$2:$E$8,1,0)</f>
        <v>#N/A</v>
      </c>
    </row>
    <row r="6905" spans="1:27" hidden="1" x14ac:dyDescent="0.25">
      <c r="A6905">
        <v>290063</v>
      </c>
      <c r="B6905" t="s">
        <v>3168</v>
      </c>
      <c r="E6905" t="s">
        <v>3194</v>
      </c>
      <c r="H6905">
        <v>1204</v>
      </c>
      <c r="I6905">
        <v>23008473</v>
      </c>
      <c r="J6905" t="s">
        <v>3228</v>
      </c>
      <c r="K6905" s="38">
        <v>45196</v>
      </c>
      <c r="L6905" s="38">
        <v>45196</v>
      </c>
      <c r="M6905" t="s">
        <v>3226</v>
      </c>
      <c r="N6905" t="s">
        <v>3979</v>
      </c>
      <c r="O6905">
        <v>1863.6</v>
      </c>
      <c r="Q6905" t="s">
        <v>36</v>
      </c>
      <c r="R6905">
        <v>1.44</v>
      </c>
      <c r="S6905">
        <v>1863.6</v>
      </c>
      <c r="U6905">
        <v>2683.58</v>
      </c>
      <c r="V6905">
        <v>14236223</v>
      </c>
      <c r="X6905" t="s">
        <v>36</v>
      </c>
      <c r="Y6905" t="s">
        <v>3204</v>
      </c>
      <c r="Z6905" t="e">
        <f>VLOOKUP(N6905,Sheet3!J:J,1,0)</f>
        <v>#N/A</v>
      </c>
      <c r="AA6905" t="e">
        <f>VLOOKUP(I6905,Sheet3!$E$2:$E$8,1,0)</f>
        <v>#N/A</v>
      </c>
    </row>
    <row r="6906" spans="1:27" hidden="1" x14ac:dyDescent="0.25">
      <c r="A6906">
        <v>290063</v>
      </c>
      <c r="B6906" t="s">
        <v>3168</v>
      </c>
      <c r="E6906" t="s">
        <v>3194</v>
      </c>
      <c r="H6906">
        <v>1204</v>
      </c>
      <c r="I6906">
        <v>181054</v>
      </c>
      <c r="J6906" t="s">
        <v>3229</v>
      </c>
      <c r="K6906" s="38">
        <v>45202</v>
      </c>
      <c r="L6906" s="38">
        <v>45202</v>
      </c>
      <c r="M6906" t="s">
        <v>3226</v>
      </c>
      <c r="N6906" t="s">
        <v>3979</v>
      </c>
      <c r="O6906">
        <v>-1863.6</v>
      </c>
      <c r="P6906" t="e">
        <f>VLOOKUP(I6906,Sheet3!$E$2:$E$16,1,0)</f>
        <v>#N/A</v>
      </c>
      <c r="Q6906" t="s">
        <v>36</v>
      </c>
      <c r="R6906">
        <v>1.44</v>
      </c>
      <c r="S6906">
        <v>-1863.6</v>
      </c>
      <c r="U6906">
        <v>-2683.58</v>
      </c>
      <c r="V6906">
        <v>14242163</v>
      </c>
      <c r="X6906" t="s">
        <v>36</v>
      </c>
      <c r="Y6906" t="s">
        <v>3204</v>
      </c>
      <c r="Z6906" t="e">
        <f>VLOOKUP(N6906,Sheet3!J:J,1,0)</f>
        <v>#N/A</v>
      </c>
      <c r="AA6906" t="e">
        <f>VLOOKUP(I6906,Sheet3!$E$2:$E$8,1,0)</f>
        <v>#N/A</v>
      </c>
    </row>
    <row r="6907" spans="1:27" hidden="1" x14ac:dyDescent="0.25">
      <c r="A6907">
        <v>290063</v>
      </c>
      <c r="B6907">
        <v>290063</v>
      </c>
      <c r="H6907">
        <v>1204</v>
      </c>
      <c r="M6907" t="s">
        <v>3226</v>
      </c>
      <c r="N6907" t="s">
        <v>3979</v>
      </c>
      <c r="R6907" t="s">
        <v>3225</v>
      </c>
      <c r="X6907" t="s">
        <v>36</v>
      </c>
      <c r="Z6907" t="e">
        <f>VLOOKUP(N6907,Sheet3!J:J,1,0)</f>
        <v>#N/A</v>
      </c>
      <c r="AA6907" t="e">
        <f>VLOOKUP(I6907,Sheet3!$E$2:$E$8,1,0)</f>
        <v>#N/A</v>
      </c>
    </row>
    <row r="6908" spans="1:27" hidden="1" x14ac:dyDescent="0.25">
      <c r="A6908">
        <v>290063</v>
      </c>
      <c r="B6908" t="s">
        <v>3168</v>
      </c>
      <c r="E6908" t="s">
        <v>3194</v>
      </c>
      <c r="H6908">
        <v>1204</v>
      </c>
      <c r="I6908">
        <v>23004645</v>
      </c>
      <c r="J6908" t="s">
        <v>3224</v>
      </c>
      <c r="K6908" s="38">
        <v>45055</v>
      </c>
      <c r="L6908" s="38">
        <v>45055</v>
      </c>
      <c r="M6908" t="s">
        <v>3226</v>
      </c>
      <c r="N6908" t="s">
        <v>3980</v>
      </c>
      <c r="R6908">
        <v>0</v>
      </c>
      <c r="V6908">
        <v>14028923</v>
      </c>
      <c r="X6908" t="s">
        <v>36</v>
      </c>
      <c r="Y6908" t="s">
        <v>3204</v>
      </c>
      <c r="Z6908" t="e">
        <f>VLOOKUP(N6908,Sheet3!J:J,1,0)</f>
        <v>#N/A</v>
      </c>
      <c r="AA6908" t="e">
        <f>VLOOKUP(I6908,Sheet3!$E$2:$E$8,1,0)</f>
        <v>#N/A</v>
      </c>
    </row>
    <row r="6909" spans="1:27" hidden="1" x14ac:dyDescent="0.25">
      <c r="A6909">
        <v>290063</v>
      </c>
      <c r="B6909" t="s">
        <v>3168</v>
      </c>
      <c r="E6909" t="s">
        <v>3194</v>
      </c>
      <c r="H6909">
        <v>1204</v>
      </c>
      <c r="I6909">
        <v>23004645</v>
      </c>
      <c r="J6909" t="s">
        <v>3228</v>
      </c>
      <c r="K6909" s="38">
        <v>45055</v>
      </c>
      <c r="L6909" s="38">
        <v>45055</v>
      </c>
      <c r="M6909" t="s">
        <v>3226</v>
      </c>
      <c r="N6909" t="s">
        <v>3980</v>
      </c>
      <c r="O6909">
        <v>1411.9</v>
      </c>
      <c r="Q6909" t="s">
        <v>36</v>
      </c>
      <c r="R6909">
        <v>1.44</v>
      </c>
      <c r="S6909">
        <v>1411.9</v>
      </c>
      <c r="U6909">
        <v>2033.14</v>
      </c>
      <c r="V6909">
        <v>14028924</v>
      </c>
      <c r="X6909" t="s">
        <v>36</v>
      </c>
      <c r="Y6909" t="s">
        <v>3204</v>
      </c>
      <c r="Z6909" t="e">
        <f>VLOOKUP(N6909,Sheet3!J:J,1,0)</f>
        <v>#N/A</v>
      </c>
      <c r="AA6909" t="e">
        <f>VLOOKUP(I6909,Sheet3!$E$2:$E$8,1,0)</f>
        <v>#N/A</v>
      </c>
    </row>
    <row r="6910" spans="1:27" hidden="1" x14ac:dyDescent="0.25">
      <c r="A6910">
        <v>290063</v>
      </c>
      <c r="B6910" t="s">
        <v>3168</v>
      </c>
      <c r="E6910" t="s">
        <v>3194</v>
      </c>
      <c r="H6910">
        <v>1204</v>
      </c>
      <c r="I6910">
        <v>179634</v>
      </c>
      <c r="J6910" t="s">
        <v>3229</v>
      </c>
      <c r="K6910" s="38">
        <v>45057</v>
      </c>
      <c r="L6910" s="38">
        <v>45057</v>
      </c>
      <c r="M6910" t="s">
        <v>3226</v>
      </c>
      <c r="N6910" t="s">
        <v>3980</v>
      </c>
      <c r="O6910">
        <v>-655</v>
      </c>
      <c r="P6910" t="e">
        <f>VLOOKUP(I6910,Sheet3!$E$2:$E$16,1,0)</f>
        <v>#N/A</v>
      </c>
      <c r="Q6910" t="s">
        <v>36</v>
      </c>
      <c r="R6910">
        <v>1.44</v>
      </c>
      <c r="S6910">
        <v>-655</v>
      </c>
      <c r="U6910">
        <v>-943.2</v>
      </c>
      <c r="V6910">
        <v>14033878</v>
      </c>
      <c r="X6910" t="s">
        <v>36</v>
      </c>
      <c r="Y6910" t="s">
        <v>3204</v>
      </c>
      <c r="Z6910" t="e">
        <f>VLOOKUP(N6910,Sheet3!J:J,1,0)</f>
        <v>#N/A</v>
      </c>
      <c r="AA6910" t="e">
        <f>VLOOKUP(I6910,Sheet3!$E$2:$E$8,1,0)</f>
        <v>#N/A</v>
      </c>
    </row>
    <row r="6911" spans="1:27" hidden="1" x14ac:dyDescent="0.25">
      <c r="A6911">
        <v>290063</v>
      </c>
      <c r="B6911" t="s">
        <v>3168</v>
      </c>
      <c r="E6911" t="s">
        <v>3194</v>
      </c>
      <c r="H6911">
        <v>1204</v>
      </c>
      <c r="I6911">
        <v>179634</v>
      </c>
      <c r="J6911" t="s">
        <v>3229</v>
      </c>
      <c r="K6911" s="38">
        <v>45079</v>
      </c>
      <c r="L6911" s="38">
        <v>45079</v>
      </c>
      <c r="M6911" t="s">
        <v>3226</v>
      </c>
      <c r="N6911" t="s">
        <v>3980</v>
      </c>
      <c r="O6911">
        <v>-32</v>
      </c>
      <c r="P6911" t="e">
        <f>VLOOKUP(I6911,Sheet3!$E$2:$E$16,1,0)</f>
        <v>#N/A</v>
      </c>
      <c r="Q6911" t="s">
        <v>36</v>
      </c>
      <c r="R6911">
        <v>1.44</v>
      </c>
      <c r="S6911">
        <v>-32</v>
      </c>
      <c r="U6911">
        <v>-46.08</v>
      </c>
      <c r="V6911">
        <v>14057839</v>
      </c>
      <c r="X6911" t="s">
        <v>36</v>
      </c>
      <c r="Y6911" t="s">
        <v>3204</v>
      </c>
      <c r="Z6911" t="e">
        <f>VLOOKUP(N6911,Sheet3!J:J,1,0)</f>
        <v>#N/A</v>
      </c>
      <c r="AA6911" t="e">
        <f>VLOOKUP(I6911,Sheet3!$E$2:$E$8,1,0)</f>
        <v>#N/A</v>
      </c>
    </row>
    <row r="6912" spans="1:27" hidden="1" x14ac:dyDescent="0.25">
      <c r="A6912">
        <v>290063</v>
      </c>
      <c r="B6912" t="s">
        <v>3168</v>
      </c>
      <c r="E6912" t="s">
        <v>3194</v>
      </c>
      <c r="H6912">
        <v>1204</v>
      </c>
      <c r="I6912">
        <v>14010737</v>
      </c>
      <c r="J6912" t="s">
        <v>3233</v>
      </c>
      <c r="K6912" s="38">
        <v>45083</v>
      </c>
      <c r="L6912" s="38">
        <v>45083</v>
      </c>
      <c r="M6912" t="s">
        <v>3226</v>
      </c>
      <c r="N6912" t="s">
        <v>3980</v>
      </c>
      <c r="O6912">
        <v>-724.9</v>
      </c>
      <c r="Q6912" t="s">
        <v>36</v>
      </c>
      <c r="R6912">
        <v>1.44</v>
      </c>
      <c r="S6912">
        <v>-724.9</v>
      </c>
      <c r="U6912">
        <v>-1043.8599999999999</v>
      </c>
      <c r="V6912">
        <v>14063279</v>
      </c>
      <c r="X6912" t="s">
        <v>36</v>
      </c>
      <c r="Y6912" t="s">
        <v>3204</v>
      </c>
      <c r="Z6912" t="e">
        <f>VLOOKUP(N6912,Sheet3!J:J,1,0)</f>
        <v>#N/A</v>
      </c>
      <c r="AA6912" t="e">
        <f>VLOOKUP(I6912,Sheet3!$E$2:$E$8,1,0)</f>
        <v>#N/A</v>
      </c>
    </row>
    <row r="6913" spans="1:27" hidden="1" x14ac:dyDescent="0.25">
      <c r="A6913">
        <v>290063</v>
      </c>
      <c r="B6913">
        <v>290063</v>
      </c>
      <c r="H6913">
        <v>1204</v>
      </c>
      <c r="M6913" t="s">
        <v>3226</v>
      </c>
      <c r="N6913" t="s">
        <v>3980</v>
      </c>
      <c r="R6913" t="s">
        <v>3225</v>
      </c>
      <c r="X6913" t="s">
        <v>36</v>
      </c>
      <c r="Z6913" t="e">
        <f>VLOOKUP(N6913,Sheet3!J:J,1,0)</f>
        <v>#N/A</v>
      </c>
      <c r="AA6913" t="e">
        <f>VLOOKUP(I6913,Sheet3!$E$2:$E$8,1,0)</f>
        <v>#N/A</v>
      </c>
    </row>
    <row r="6914" spans="1:27" hidden="1" x14ac:dyDescent="0.25">
      <c r="A6914">
        <v>290063</v>
      </c>
      <c r="B6914" t="s">
        <v>3168</v>
      </c>
      <c r="E6914" t="s">
        <v>3194</v>
      </c>
      <c r="H6914">
        <v>1204</v>
      </c>
      <c r="I6914">
        <v>23004647</v>
      </c>
      <c r="J6914" t="s">
        <v>3224</v>
      </c>
      <c r="K6914" s="38">
        <v>45055</v>
      </c>
      <c r="L6914" s="38">
        <v>45055</v>
      </c>
      <c r="M6914" t="s">
        <v>3226</v>
      </c>
      <c r="N6914" t="s">
        <v>3981</v>
      </c>
      <c r="R6914">
        <v>0</v>
      </c>
      <c r="V6914">
        <v>14028967</v>
      </c>
      <c r="X6914" t="s">
        <v>36</v>
      </c>
      <c r="Y6914" t="s">
        <v>3204</v>
      </c>
      <c r="Z6914" t="e">
        <f>VLOOKUP(N6914,Sheet3!J:J,1,0)</f>
        <v>#N/A</v>
      </c>
      <c r="AA6914" t="e">
        <f>VLOOKUP(I6914,Sheet3!$E$2:$E$8,1,0)</f>
        <v>#N/A</v>
      </c>
    </row>
    <row r="6915" spans="1:27" hidden="1" x14ac:dyDescent="0.25">
      <c r="A6915">
        <v>290063</v>
      </c>
      <c r="B6915" t="s">
        <v>3168</v>
      </c>
      <c r="E6915" t="s">
        <v>3194</v>
      </c>
      <c r="H6915">
        <v>1204</v>
      </c>
      <c r="I6915">
        <v>23004647</v>
      </c>
      <c r="J6915" t="s">
        <v>3228</v>
      </c>
      <c r="K6915" s="38">
        <v>45055</v>
      </c>
      <c r="L6915" s="38">
        <v>45055</v>
      </c>
      <c r="M6915" t="s">
        <v>3226</v>
      </c>
      <c r="N6915" t="s">
        <v>3981</v>
      </c>
      <c r="O6915">
        <v>3548.6</v>
      </c>
      <c r="Q6915" t="s">
        <v>36</v>
      </c>
      <c r="R6915">
        <v>1.44</v>
      </c>
      <c r="S6915">
        <v>3548.6</v>
      </c>
      <c r="U6915">
        <v>5109.9799999999996</v>
      </c>
      <c r="V6915">
        <v>14028968</v>
      </c>
      <c r="X6915" t="s">
        <v>36</v>
      </c>
      <c r="Y6915" t="s">
        <v>3204</v>
      </c>
      <c r="Z6915" t="e">
        <f>VLOOKUP(N6915,Sheet3!J:J,1,0)</f>
        <v>#N/A</v>
      </c>
      <c r="AA6915" t="e">
        <f>VLOOKUP(I6915,Sheet3!$E$2:$E$8,1,0)</f>
        <v>#N/A</v>
      </c>
    </row>
    <row r="6916" spans="1:27" hidden="1" x14ac:dyDescent="0.25">
      <c r="A6916">
        <v>290063</v>
      </c>
      <c r="B6916" t="s">
        <v>3168</v>
      </c>
      <c r="E6916" t="s">
        <v>3194</v>
      </c>
      <c r="H6916">
        <v>1204</v>
      </c>
      <c r="I6916">
        <v>179822</v>
      </c>
      <c r="J6916" t="s">
        <v>3229</v>
      </c>
      <c r="K6916" s="38">
        <v>45133</v>
      </c>
      <c r="L6916" s="38">
        <v>45133</v>
      </c>
      <c r="M6916" t="s">
        <v>3226</v>
      </c>
      <c r="N6916" t="s">
        <v>3981</v>
      </c>
      <c r="O6916">
        <v>-3548.6</v>
      </c>
      <c r="P6916" t="e">
        <f>VLOOKUP(I6916,Sheet3!$E$2:$E$16,1,0)</f>
        <v>#N/A</v>
      </c>
      <c r="Q6916" t="s">
        <v>36</v>
      </c>
      <c r="R6916">
        <v>1.44</v>
      </c>
      <c r="S6916">
        <v>-3548.6</v>
      </c>
      <c r="U6916">
        <v>-5109.9799999999996</v>
      </c>
      <c r="V6916">
        <v>14139218</v>
      </c>
      <c r="X6916" t="s">
        <v>36</v>
      </c>
      <c r="Y6916" t="s">
        <v>3204</v>
      </c>
      <c r="Z6916" t="e">
        <f>VLOOKUP(N6916,Sheet3!J:J,1,0)</f>
        <v>#N/A</v>
      </c>
      <c r="AA6916" t="e">
        <f>VLOOKUP(I6916,Sheet3!$E$2:$E$8,1,0)</f>
        <v>#N/A</v>
      </c>
    </row>
    <row r="6917" spans="1:27" hidden="1" x14ac:dyDescent="0.25">
      <c r="A6917">
        <v>290063</v>
      </c>
      <c r="B6917">
        <v>290063</v>
      </c>
      <c r="H6917">
        <v>1204</v>
      </c>
      <c r="M6917" t="s">
        <v>3226</v>
      </c>
      <c r="N6917" t="s">
        <v>3981</v>
      </c>
      <c r="R6917" t="s">
        <v>3225</v>
      </c>
      <c r="X6917" t="s">
        <v>36</v>
      </c>
      <c r="Z6917" t="e">
        <f>VLOOKUP(N6917,Sheet3!J:J,1,0)</f>
        <v>#N/A</v>
      </c>
      <c r="AA6917" t="e">
        <f>VLOOKUP(I6917,Sheet3!$E$2:$E$8,1,0)</f>
        <v>#N/A</v>
      </c>
    </row>
    <row r="6918" spans="1:27" hidden="1" x14ac:dyDescent="0.25">
      <c r="A6918">
        <v>290063</v>
      </c>
      <c r="B6918" t="s">
        <v>3168</v>
      </c>
      <c r="E6918" t="s">
        <v>3194</v>
      </c>
      <c r="H6918">
        <v>1204</v>
      </c>
      <c r="I6918">
        <v>14010737</v>
      </c>
      <c r="J6918" t="s">
        <v>3224</v>
      </c>
      <c r="K6918" s="38">
        <v>45083</v>
      </c>
      <c r="L6918" s="38">
        <v>45083</v>
      </c>
      <c r="M6918" t="s">
        <v>3226</v>
      </c>
      <c r="N6918" t="s">
        <v>3982</v>
      </c>
      <c r="R6918">
        <v>0</v>
      </c>
      <c r="V6918">
        <v>14063280</v>
      </c>
      <c r="X6918" t="s">
        <v>36</v>
      </c>
      <c r="Y6918" t="s">
        <v>3204</v>
      </c>
      <c r="Z6918" t="e">
        <f>VLOOKUP(N6918,Sheet3!J:J,1,0)</f>
        <v>#N/A</v>
      </c>
      <c r="AA6918" t="e">
        <f>VLOOKUP(I6918,Sheet3!$E$2:$E$8,1,0)</f>
        <v>#N/A</v>
      </c>
    </row>
    <row r="6919" spans="1:27" hidden="1" x14ac:dyDescent="0.25">
      <c r="A6919">
        <v>290063</v>
      </c>
      <c r="B6919" t="s">
        <v>3168</v>
      </c>
      <c r="E6919" t="s">
        <v>3194</v>
      </c>
      <c r="H6919">
        <v>1204</v>
      </c>
      <c r="I6919">
        <v>14010737</v>
      </c>
      <c r="J6919" t="s">
        <v>3233</v>
      </c>
      <c r="K6919" s="38">
        <v>45083</v>
      </c>
      <c r="L6919" s="38">
        <v>45083</v>
      </c>
      <c r="M6919" t="s">
        <v>3226</v>
      </c>
      <c r="N6919" t="s">
        <v>3982</v>
      </c>
      <c r="O6919">
        <v>724.9</v>
      </c>
      <c r="Q6919" t="s">
        <v>36</v>
      </c>
      <c r="R6919">
        <v>1.44</v>
      </c>
      <c r="S6919">
        <v>724.9</v>
      </c>
      <c r="U6919">
        <v>1043.8599999999999</v>
      </c>
      <c r="V6919">
        <v>14063281</v>
      </c>
      <c r="X6919" t="s">
        <v>36</v>
      </c>
      <c r="Y6919" t="s">
        <v>3204</v>
      </c>
      <c r="Z6919" t="e">
        <f>VLOOKUP(N6919,Sheet3!J:J,1,0)</f>
        <v>#N/A</v>
      </c>
      <c r="AA6919" t="e">
        <f>VLOOKUP(I6919,Sheet3!$E$2:$E$8,1,0)</f>
        <v>#N/A</v>
      </c>
    </row>
    <row r="6920" spans="1:27" hidden="1" x14ac:dyDescent="0.25">
      <c r="A6920">
        <v>290063</v>
      </c>
      <c r="B6920" t="s">
        <v>3168</v>
      </c>
      <c r="E6920" t="s">
        <v>3194</v>
      </c>
      <c r="H6920">
        <v>1204</v>
      </c>
      <c r="I6920">
        <v>23001183</v>
      </c>
      <c r="J6920" t="s">
        <v>3232</v>
      </c>
      <c r="K6920" s="38">
        <v>45099</v>
      </c>
      <c r="L6920" s="38">
        <v>45099</v>
      </c>
      <c r="M6920" t="s">
        <v>3226</v>
      </c>
      <c r="N6920" t="s">
        <v>3982</v>
      </c>
      <c r="O6920">
        <v>-30</v>
      </c>
      <c r="Q6920" t="s">
        <v>36</v>
      </c>
      <c r="R6920">
        <v>1.44</v>
      </c>
      <c r="S6920">
        <v>-30</v>
      </c>
      <c r="U6920">
        <v>-43.2</v>
      </c>
      <c r="V6920">
        <v>14087775</v>
      </c>
      <c r="X6920" t="s">
        <v>36</v>
      </c>
      <c r="Y6920" t="s">
        <v>3204</v>
      </c>
      <c r="Z6920" t="e">
        <f>VLOOKUP(N6920,Sheet3!J:J,1,0)</f>
        <v>#N/A</v>
      </c>
      <c r="AA6920" t="e">
        <f>VLOOKUP(I6920,Sheet3!$E$2:$E$8,1,0)</f>
        <v>#N/A</v>
      </c>
    </row>
    <row r="6921" spans="1:27" hidden="1" x14ac:dyDescent="0.25">
      <c r="A6921">
        <v>290063</v>
      </c>
      <c r="B6921" t="s">
        <v>3168</v>
      </c>
      <c r="E6921" t="s">
        <v>3194</v>
      </c>
      <c r="H6921">
        <v>1204</v>
      </c>
      <c r="I6921">
        <v>180246</v>
      </c>
      <c r="J6921" t="s">
        <v>3229</v>
      </c>
      <c r="K6921" s="38">
        <v>45120</v>
      </c>
      <c r="L6921" s="38">
        <v>45120</v>
      </c>
      <c r="M6921" t="s">
        <v>3226</v>
      </c>
      <c r="N6921" t="s">
        <v>3982</v>
      </c>
      <c r="O6921">
        <v>-694.9</v>
      </c>
      <c r="P6921" t="e">
        <f>VLOOKUP(I6921,Sheet3!$E$2:$E$16,1,0)</f>
        <v>#N/A</v>
      </c>
      <c r="Q6921" t="s">
        <v>36</v>
      </c>
      <c r="R6921">
        <v>1.44</v>
      </c>
      <c r="S6921">
        <v>-694.9</v>
      </c>
      <c r="U6921">
        <v>-1000.66</v>
      </c>
      <c r="V6921">
        <v>14115604</v>
      </c>
      <c r="X6921" t="s">
        <v>36</v>
      </c>
      <c r="Y6921" t="s">
        <v>3204</v>
      </c>
      <c r="Z6921" t="e">
        <f>VLOOKUP(N6921,Sheet3!J:J,1,0)</f>
        <v>#N/A</v>
      </c>
      <c r="AA6921" t="e">
        <f>VLOOKUP(I6921,Sheet3!$E$2:$E$8,1,0)</f>
        <v>#N/A</v>
      </c>
    </row>
    <row r="6922" spans="1:27" hidden="1" x14ac:dyDescent="0.25">
      <c r="A6922">
        <v>290063</v>
      </c>
      <c r="B6922">
        <v>290063</v>
      </c>
      <c r="H6922">
        <v>1204</v>
      </c>
      <c r="M6922" t="s">
        <v>3226</v>
      </c>
      <c r="N6922" t="s">
        <v>3982</v>
      </c>
      <c r="R6922" t="s">
        <v>3225</v>
      </c>
      <c r="X6922" t="s">
        <v>36</v>
      </c>
      <c r="Z6922" t="e">
        <f>VLOOKUP(N6922,Sheet3!J:J,1,0)</f>
        <v>#N/A</v>
      </c>
      <c r="AA6922" t="e">
        <f>VLOOKUP(I6922,Sheet3!$E$2:$E$8,1,0)</f>
        <v>#N/A</v>
      </c>
    </row>
    <row r="6923" spans="1:27" hidden="1" x14ac:dyDescent="0.25">
      <c r="A6923">
        <v>290063</v>
      </c>
      <c r="B6923" t="s">
        <v>3168</v>
      </c>
      <c r="E6923" t="s">
        <v>3194</v>
      </c>
      <c r="H6923">
        <v>1204</v>
      </c>
      <c r="I6923">
        <v>23008822</v>
      </c>
      <c r="J6923" t="s">
        <v>3224</v>
      </c>
      <c r="K6923" s="38">
        <v>45211</v>
      </c>
      <c r="L6923" s="38">
        <v>45211</v>
      </c>
      <c r="M6923" t="s">
        <v>3226</v>
      </c>
      <c r="N6923" t="s">
        <v>4156</v>
      </c>
      <c r="R6923">
        <v>0</v>
      </c>
      <c r="V6923">
        <v>14259271</v>
      </c>
      <c r="X6923" t="s">
        <v>36</v>
      </c>
      <c r="Y6923" t="s">
        <v>3204</v>
      </c>
      <c r="Z6923" t="e">
        <f>VLOOKUP(N6923,Sheet3!J:J,1,0)</f>
        <v>#N/A</v>
      </c>
      <c r="AA6923" t="e">
        <f>VLOOKUP(I6923,Sheet3!$E$2:$E$8,1,0)</f>
        <v>#N/A</v>
      </c>
    </row>
    <row r="6924" spans="1:27" hidden="1" x14ac:dyDescent="0.25">
      <c r="A6924">
        <v>290063</v>
      </c>
      <c r="B6924" t="s">
        <v>3168</v>
      </c>
      <c r="E6924" t="s">
        <v>3194</v>
      </c>
      <c r="H6924">
        <v>1204</v>
      </c>
      <c r="I6924">
        <v>23008822</v>
      </c>
      <c r="J6924" t="s">
        <v>3228</v>
      </c>
      <c r="K6924" s="38">
        <v>45211</v>
      </c>
      <c r="L6924" s="38">
        <v>45211</v>
      </c>
      <c r="M6924" t="s">
        <v>3226</v>
      </c>
      <c r="N6924" t="s">
        <v>4156</v>
      </c>
      <c r="O6924">
        <v>314.10000000000002</v>
      </c>
      <c r="Q6924" t="s">
        <v>36</v>
      </c>
      <c r="R6924">
        <v>1.44</v>
      </c>
      <c r="S6924">
        <v>314.10000000000002</v>
      </c>
      <c r="U6924">
        <v>452.3</v>
      </c>
      <c r="V6924">
        <v>14259272</v>
      </c>
      <c r="X6924" t="s">
        <v>36</v>
      </c>
      <c r="Y6924" t="s">
        <v>3204</v>
      </c>
      <c r="Z6924" t="e">
        <f>VLOOKUP(N6924,Sheet3!J:J,1,0)</f>
        <v>#N/A</v>
      </c>
      <c r="AA6924" t="e">
        <f>VLOOKUP(I6924,Sheet3!$E$2:$E$8,1,0)</f>
        <v>#N/A</v>
      </c>
    </row>
    <row r="6925" spans="1:27" hidden="1" x14ac:dyDescent="0.25">
      <c r="A6925">
        <v>290063</v>
      </c>
      <c r="B6925" t="s">
        <v>3168</v>
      </c>
      <c r="E6925" t="s">
        <v>3194</v>
      </c>
      <c r="H6925">
        <v>1204</v>
      </c>
      <c r="I6925">
        <v>181033</v>
      </c>
      <c r="J6925" t="s">
        <v>3229</v>
      </c>
      <c r="K6925" s="38">
        <v>45226</v>
      </c>
      <c r="L6925" s="38">
        <v>45226</v>
      </c>
      <c r="M6925" t="s">
        <v>3226</v>
      </c>
      <c r="N6925" t="s">
        <v>4156</v>
      </c>
      <c r="O6925">
        <v>-314.10000000000002</v>
      </c>
      <c r="P6925" t="e">
        <f>VLOOKUP(I6925,Sheet3!$E$2:$E$16,1,0)</f>
        <v>#N/A</v>
      </c>
      <c r="Q6925" t="s">
        <v>36</v>
      </c>
      <c r="R6925">
        <v>1.44</v>
      </c>
      <c r="S6925">
        <v>-314.10000000000002</v>
      </c>
      <c r="U6925">
        <v>-452.3</v>
      </c>
      <c r="V6925">
        <v>14295531</v>
      </c>
      <c r="X6925" t="s">
        <v>36</v>
      </c>
      <c r="Y6925" t="s">
        <v>3204</v>
      </c>
      <c r="Z6925" t="e">
        <f>VLOOKUP(N6925,Sheet3!J:J,1,0)</f>
        <v>#N/A</v>
      </c>
      <c r="AA6925" t="e">
        <f>VLOOKUP(I6925,Sheet3!$E$2:$E$8,1,0)</f>
        <v>#N/A</v>
      </c>
    </row>
    <row r="6926" spans="1:27" hidden="1" x14ac:dyDescent="0.25">
      <c r="A6926">
        <v>290063</v>
      </c>
      <c r="B6926">
        <v>290063</v>
      </c>
      <c r="H6926">
        <v>1204</v>
      </c>
      <c r="M6926" t="s">
        <v>3226</v>
      </c>
      <c r="N6926" t="s">
        <v>4156</v>
      </c>
      <c r="R6926" t="s">
        <v>3225</v>
      </c>
      <c r="X6926" t="s">
        <v>36</v>
      </c>
      <c r="Z6926" t="e">
        <f>VLOOKUP(N6926,Sheet3!J:J,1,0)</f>
        <v>#N/A</v>
      </c>
      <c r="AA6926" t="e">
        <f>VLOOKUP(I6926,Sheet3!$E$2:$E$8,1,0)</f>
        <v>#N/A</v>
      </c>
    </row>
    <row r="6927" spans="1:27" hidden="1" x14ac:dyDescent="0.25">
      <c r="A6927">
        <v>290063</v>
      </c>
      <c r="B6927" t="s">
        <v>3168</v>
      </c>
      <c r="E6927" t="s">
        <v>3194</v>
      </c>
      <c r="H6927">
        <v>1204</v>
      </c>
      <c r="I6927">
        <v>23008822</v>
      </c>
      <c r="J6927" t="s">
        <v>3224</v>
      </c>
      <c r="K6927" s="38">
        <v>45211</v>
      </c>
      <c r="L6927" s="38">
        <v>45211</v>
      </c>
      <c r="M6927" t="s">
        <v>3226</v>
      </c>
      <c r="N6927" t="s">
        <v>3825</v>
      </c>
      <c r="R6927">
        <v>0</v>
      </c>
      <c r="V6927">
        <v>14259281</v>
      </c>
      <c r="X6927" t="s">
        <v>36</v>
      </c>
      <c r="Y6927" t="s">
        <v>3204</v>
      </c>
      <c r="Z6927" t="e">
        <f>VLOOKUP(N6927,Sheet3!J:J,1,0)</f>
        <v>#N/A</v>
      </c>
      <c r="AA6927" t="e">
        <f>VLOOKUP(I6927,Sheet3!$E$2:$E$8,1,0)</f>
        <v>#N/A</v>
      </c>
    </row>
    <row r="6928" spans="1:27" hidden="1" x14ac:dyDescent="0.25">
      <c r="A6928">
        <v>290063</v>
      </c>
      <c r="B6928" t="s">
        <v>3168</v>
      </c>
      <c r="E6928" t="s">
        <v>3194</v>
      </c>
      <c r="H6928">
        <v>1204</v>
      </c>
      <c r="I6928">
        <v>181051</v>
      </c>
      <c r="J6928" t="s">
        <v>3229</v>
      </c>
      <c r="K6928" s="38">
        <v>45211</v>
      </c>
      <c r="L6928" s="38">
        <v>45211</v>
      </c>
      <c r="M6928" t="s">
        <v>3226</v>
      </c>
      <c r="N6928" t="s">
        <v>3825</v>
      </c>
      <c r="O6928">
        <v>-2188</v>
      </c>
      <c r="P6928" t="e">
        <f>VLOOKUP(I6928,Sheet3!$E$2:$E$16,1,0)</f>
        <v>#N/A</v>
      </c>
      <c r="Q6928" t="s">
        <v>36</v>
      </c>
      <c r="R6928">
        <v>1.44</v>
      </c>
      <c r="S6928">
        <v>-2188</v>
      </c>
      <c r="U6928">
        <v>-3150.72</v>
      </c>
      <c r="V6928">
        <v>14259613</v>
      </c>
      <c r="X6928" t="s">
        <v>36</v>
      </c>
      <c r="Y6928" t="s">
        <v>3204</v>
      </c>
      <c r="Z6928" t="e">
        <f>VLOOKUP(N6928,Sheet3!J:J,1,0)</f>
        <v>#N/A</v>
      </c>
      <c r="AA6928" t="e">
        <f>VLOOKUP(I6928,Sheet3!$E$2:$E$8,1,0)</f>
        <v>#N/A</v>
      </c>
    </row>
    <row r="6929" spans="1:27" hidden="1" x14ac:dyDescent="0.25">
      <c r="A6929">
        <v>290063</v>
      </c>
      <c r="B6929" t="s">
        <v>3168</v>
      </c>
      <c r="E6929" t="s">
        <v>3194</v>
      </c>
      <c r="H6929">
        <v>1204</v>
      </c>
      <c r="I6929">
        <v>23008822</v>
      </c>
      <c r="J6929" t="s">
        <v>3228</v>
      </c>
      <c r="K6929" s="38">
        <v>45211</v>
      </c>
      <c r="L6929" s="38">
        <v>45211</v>
      </c>
      <c r="M6929" t="s">
        <v>3226</v>
      </c>
      <c r="N6929" t="s">
        <v>3825</v>
      </c>
      <c r="O6929">
        <v>2188</v>
      </c>
      <c r="Q6929" t="s">
        <v>36</v>
      </c>
      <c r="R6929">
        <v>1.44</v>
      </c>
      <c r="S6929">
        <v>2188</v>
      </c>
      <c r="U6929">
        <v>3150.72</v>
      </c>
      <c r="V6929">
        <v>14259282</v>
      </c>
      <c r="X6929" t="s">
        <v>36</v>
      </c>
      <c r="Y6929" t="s">
        <v>3204</v>
      </c>
      <c r="Z6929" t="e">
        <f>VLOOKUP(N6929,Sheet3!J:J,1,0)</f>
        <v>#N/A</v>
      </c>
      <c r="AA6929" t="e">
        <f>VLOOKUP(I6929,Sheet3!$E$2:$E$8,1,0)</f>
        <v>#N/A</v>
      </c>
    </row>
    <row r="6930" spans="1:27" hidden="1" x14ac:dyDescent="0.25">
      <c r="A6930">
        <v>290063</v>
      </c>
      <c r="B6930" t="s">
        <v>3168</v>
      </c>
      <c r="E6930" t="s">
        <v>3194</v>
      </c>
      <c r="H6930">
        <v>1204</v>
      </c>
      <c r="I6930">
        <v>23008835</v>
      </c>
      <c r="J6930" t="s">
        <v>3228</v>
      </c>
      <c r="K6930" s="38">
        <v>45211</v>
      </c>
      <c r="L6930" s="38">
        <v>45211</v>
      </c>
      <c r="M6930" t="s">
        <v>3226</v>
      </c>
      <c r="N6930" t="s">
        <v>3825</v>
      </c>
      <c r="O6930">
        <v>25</v>
      </c>
      <c r="Q6930" t="s">
        <v>36</v>
      </c>
      <c r="R6930">
        <v>1.44</v>
      </c>
      <c r="S6930">
        <v>25</v>
      </c>
      <c r="U6930">
        <v>36</v>
      </c>
      <c r="V6930">
        <v>14260273</v>
      </c>
      <c r="X6930" t="s">
        <v>36</v>
      </c>
      <c r="Y6930" t="s">
        <v>3204</v>
      </c>
      <c r="Z6930" t="e">
        <f>VLOOKUP(N6930,Sheet3!J:J,1,0)</f>
        <v>#N/A</v>
      </c>
      <c r="AA6930" t="e">
        <f>VLOOKUP(I6930,Sheet3!$E$2:$E$8,1,0)</f>
        <v>#N/A</v>
      </c>
    </row>
    <row r="6931" spans="1:27" hidden="1" x14ac:dyDescent="0.25">
      <c r="A6931">
        <v>290063</v>
      </c>
      <c r="B6931" t="s">
        <v>3168</v>
      </c>
      <c r="E6931" t="s">
        <v>3194</v>
      </c>
      <c r="H6931">
        <v>1204</v>
      </c>
      <c r="I6931">
        <v>181051</v>
      </c>
      <c r="J6931" t="s">
        <v>3229</v>
      </c>
      <c r="K6931" s="38">
        <v>45217</v>
      </c>
      <c r="L6931" s="38">
        <v>45217</v>
      </c>
      <c r="M6931" t="s">
        <v>3226</v>
      </c>
      <c r="N6931" t="s">
        <v>3825</v>
      </c>
      <c r="O6931">
        <v>-25</v>
      </c>
      <c r="P6931" t="e">
        <f>VLOOKUP(I6931,Sheet3!$E$2:$E$16,1,0)</f>
        <v>#N/A</v>
      </c>
      <c r="Q6931" t="s">
        <v>36</v>
      </c>
      <c r="R6931">
        <v>1.44</v>
      </c>
      <c r="S6931">
        <v>-25</v>
      </c>
      <c r="U6931">
        <v>-36</v>
      </c>
      <c r="V6931">
        <v>14283361</v>
      </c>
      <c r="X6931" t="s">
        <v>36</v>
      </c>
      <c r="Y6931" t="s">
        <v>3204</v>
      </c>
      <c r="Z6931" t="e">
        <f>VLOOKUP(N6931,Sheet3!J:J,1,0)</f>
        <v>#N/A</v>
      </c>
      <c r="AA6931" t="e">
        <f>VLOOKUP(I6931,Sheet3!$E$2:$E$8,1,0)</f>
        <v>#N/A</v>
      </c>
    </row>
    <row r="6932" spans="1:27" hidden="1" x14ac:dyDescent="0.25">
      <c r="A6932">
        <v>290063</v>
      </c>
      <c r="B6932">
        <v>290063</v>
      </c>
      <c r="H6932">
        <v>1204</v>
      </c>
      <c r="M6932" t="s">
        <v>3226</v>
      </c>
      <c r="N6932" t="s">
        <v>3825</v>
      </c>
      <c r="R6932" t="s">
        <v>3225</v>
      </c>
      <c r="X6932" t="s">
        <v>36</v>
      </c>
      <c r="Z6932" t="e">
        <f>VLOOKUP(N6932,Sheet3!J:J,1,0)</f>
        <v>#N/A</v>
      </c>
      <c r="AA6932" t="e">
        <f>VLOOKUP(I6932,Sheet3!$E$2:$E$8,1,0)</f>
        <v>#N/A</v>
      </c>
    </row>
    <row r="6933" spans="1:27" hidden="1" x14ac:dyDescent="0.25">
      <c r="A6933">
        <v>290063</v>
      </c>
      <c r="B6933" t="s">
        <v>3168</v>
      </c>
      <c r="E6933" t="s">
        <v>3194</v>
      </c>
      <c r="H6933">
        <v>1204</v>
      </c>
      <c r="I6933">
        <v>23008821</v>
      </c>
      <c r="J6933" t="s">
        <v>3224</v>
      </c>
      <c r="K6933" s="38">
        <v>45211</v>
      </c>
      <c r="L6933" s="38">
        <v>45211</v>
      </c>
      <c r="M6933" t="s">
        <v>3226</v>
      </c>
      <c r="N6933" t="s">
        <v>4141</v>
      </c>
      <c r="R6933">
        <v>0</v>
      </c>
      <c r="V6933">
        <v>14259230</v>
      </c>
      <c r="X6933" t="s">
        <v>36</v>
      </c>
      <c r="Y6933" t="s">
        <v>3204</v>
      </c>
      <c r="Z6933" t="e">
        <f>VLOOKUP(N6933,Sheet3!J:J,1,0)</f>
        <v>#N/A</v>
      </c>
      <c r="AA6933" t="e">
        <f>VLOOKUP(I6933,Sheet3!$E$2:$E$8,1,0)</f>
        <v>#N/A</v>
      </c>
    </row>
    <row r="6934" spans="1:27" hidden="1" x14ac:dyDescent="0.25">
      <c r="A6934">
        <v>290063</v>
      </c>
      <c r="B6934" t="s">
        <v>3168</v>
      </c>
      <c r="E6934" t="s">
        <v>3194</v>
      </c>
      <c r="H6934">
        <v>1204</v>
      </c>
      <c r="I6934">
        <v>181054</v>
      </c>
      <c r="J6934" t="s">
        <v>3229</v>
      </c>
      <c r="K6934" s="38">
        <v>45211</v>
      </c>
      <c r="L6934" s="38">
        <v>45211</v>
      </c>
      <c r="M6934" t="s">
        <v>3226</v>
      </c>
      <c r="N6934" t="s">
        <v>4141</v>
      </c>
      <c r="O6934">
        <v>-1384.3</v>
      </c>
      <c r="P6934" t="e">
        <f>VLOOKUP(I6934,Sheet3!$E$2:$E$16,1,0)</f>
        <v>#N/A</v>
      </c>
      <c r="Q6934" t="s">
        <v>36</v>
      </c>
      <c r="R6934">
        <v>1.44</v>
      </c>
      <c r="S6934">
        <v>-1384.3</v>
      </c>
      <c r="U6934">
        <v>-1993.39</v>
      </c>
      <c r="V6934">
        <v>14259606</v>
      </c>
      <c r="X6934" t="s">
        <v>36</v>
      </c>
      <c r="Y6934" t="s">
        <v>3204</v>
      </c>
      <c r="Z6934" t="e">
        <f>VLOOKUP(N6934,Sheet3!J:J,1,0)</f>
        <v>#N/A</v>
      </c>
      <c r="AA6934" t="e">
        <f>VLOOKUP(I6934,Sheet3!$E$2:$E$8,1,0)</f>
        <v>#N/A</v>
      </c>
    </row>
    <row r="6935" spans="1:27" hidden="1" x14ac:dyDescent="0.25">
      <c r="A6935">
        <v>290063</v>
      </c>
      <c r="B6935" t="s">
        <v>3168</v>
      </c>
      <c r="E6935" t="s">
        <v>3194</v>
      </c>
      <c r="H6935">
        <v>1204</v>
      </c>
      <c r="I6935">
        <v>23008821</v>
      </c>
      <c r="J6935" t="s">
        <v>3228</v>
      </c>
      <c r="K6935" s="38">
        <v>45211</v>
      </c>
      <c r="L6935" s="38">
        <v>45211</v>
      </c>
      <c r="M6935" t="s">
        <v>3226</v>
      </c>
      <c r="N6935" t="s">
        <v>4141</v>
      </c>
      <c r="O6935">
        <v>1384.3</v>
      </c>
      <c r="Q6935" t="s">
        <v>36</v>
      </c>
      <c r="R6935">
        <v>1.44</v>
      </c>
      <c r="S6935">
        <v>1384.3</v>
      </c>
      <c r="U6935">
        <v>1993.39</v>
      </c>
      <c r="V6935">
        <v>14259231</v>
      </c>
      <c r="X6935" t="s">
        <v>36</v>
      </c>
      <c r="Y6935" t="s">
        <v>3204</v>
      </c>
      <c r="Z6935" t="e">
        <f>VLOOKUP(N6935,Sheet3!J:J,1,0)</f>
        <v>#N/A</v>
      </c>
      <c r="AA6935" t="e">
        <f>VLOOKUP(I6935,Sheet3!$E$2:$E$8,1,0)</f>
        <v>#N/A</v>
      </c>
    </row>
    <row r="6936" spans="1:27" hidden="1" x14ac:dyDescent="0.25">
      <c r="A6936">
        <v>290063</v>
      </c>
      <c r="B6936">
        <v>290063</v>
      </c>
      <c r="H6936">
        <v>1204</v>
      </c>
      <c r="M6936" t="s">
        <v>3226</v>
      </c>
      <c r="N6936" t="s">
        <v>4141</v>
      </c>
      <c r="R6936" t="s">
        <v>3225</v>
      </c>
      <c r="X6936" t="s">
        <v>36</v>
      </c>
      <c r="Z6936" t="e">
        <f>VLOOKUP(N6936,Sheet3!J:J,1,0)</f>
        <v>#N/A</v>
      </c>
      <c r="AA6936" t="e">
        <f>VLOOKUP(I6936,Sheet3!$E$2:$E$8,1,0)</f>
        <v>#N/A</v>
      </c>
    </row>
    <row r="6937" spans="1:27" hidden="1" x14ac:dyDescent="0.25">
      <c r="A6937">
        <v>290063</v>
      </c>
      <c r="B6937" t="s">
        <v>3168</v>
      </c>
      <c r="E6937" t="s">
        <v>3194</v>
      </c>
      <c r="H6937">
        <v>1204</v>
      </c>
      <c r="I6937">
        <v>23009252</v>
      </c>
      <c r="J6937" t="s">
        <v>3224</v>
      </c>
      <c r="K6937" s="38">
        <v>45222</v>
      </c>
      <c r="L6937" s="38">
        <v>45222</v>
      </c>
      <c r="M6937" t="s">
        <v>3226</v>
      </c>
      <c r="N6937" t="s">
        <v>3986</v>
      </c>
      <c r="R6937">
        <v>0</v>
      </c>
      <c r="V6937">
        <v>14289241</v>
      </c>
      <c r="X6937" t="s">
        <v>36</v>
      </c>
      <c r="Y6937" t="s">
        <v>3204</v>
      </c>
      <c r="Z6937" t="e">
        <f>VLOOKUP(N6937,Sheet3!J:J,1,0)</f>
        <v>#N/A</v>
      </c>
      <c r="AA6937" t="e">
        <f>VLOOKUP(I6937,Sheet3!$E$2:$E$8,1,0)</f>
        <v>#N/A</v>
      </c>
    </row>
    <row r="6938" spans="1:27" hidden="1" x14ac:dyDescent="0.25">
      <c r="A6938">
        <v>290063</v>
      </c>
      <c r="B6938" t="s">
        <v>3168</v>
      </c>
      <c r="E6938" t="s">
        <v>3194</v>
      </c>
      <c r="H6938">
        <v>1204</v>
      </c>
      <c r="I6938">
        <v>23009252</v>
      </c>
      <c r="J6938" t="s">
        <v>3228</v>
      </c>
      <c r="K6938" s="38">
        <v>45222</v>
      </c>
      <c r="L6938" s="38">
        <v>45222</v>
      </c>
      <c r="M6938" t="s">
        <v>3226</v>
      </c>
      <c r="N6938" t="s">
        <v>3986</v>
      </c>
      <c r="O6938">
        <v>1477</v>
      </c>
      <c r="Q6938" t="s">
        <v>36</v>
      </c>
      <c r="R6938">
        <v>1.44</v>
      </c>
      <c r="S6938">
        <v>1477</v>
      </c>
      <c r="U6938">
        <v>2126.88</v>
      </c>
      <c r="V6938">
        <v>14289242</v>
      </c>
      <c r="X6938" t="s">
        <v>36</v>
      </c>
      <c r="Y6938" t="s">
        <v>3204</v>
      </c>
      <c r="Z6938" t="e">
        <f>VLOOKUP(N6938,Sheet3!J:J,1,0)</f>
        <v>#N/A</v>
      </c>
      <c r="AA6938" t="e">
        <f>VLOOKUP(I6938,Sheet3!$E$2:$E$8,1,0)</f>
        <v>#N/A</v>
      </c>
    </row>
    <row r="6939" spans="1:27" hidden="1" x14ac:dyDescent="0.25">
      <c r="A6939">
        <v>290063</v>
      </c>
      <c r="B6939" t="s">
        <v>3168</v>
      </c>
      <c r="E6939" t="s">
        <v>3194</v>
      </c>
      <c r="H6939">
        <v>1204</v>
      </c>
      <c r="I6939">
        <v>181149</v>
      </c>
      <c r="J6939" t="s">
        <v>3229</v>
      </c>
      <c r="K6939" s="38">
        <v>45223</v>
      </c>
      <c r="L6939" s="38">
        <v>45223</v>
      </c>
      <c r="M6939" t="s">
        <v>3226</v>
      </c>
      <c r="N6939" t="s">
        <v>3986</v>
      </c>
      <c r="O6939">
        <v>-1477</v>
      </c>
      <c r="P6939" t="e">
        <f>VLOOKUP(I6939,Sheet3!$E$2:$E$16,1,0)</f>
        <v>#N/A</v>
      </c>
      <c r="Q6939" t="s">
        <v>36</v>
      </c>
      <c r="R6939">
        <v>1.44</v>
      </c>
      <c r="S6939">
        <v>-1477</v>
      </c>
      <c r="U6939">
        <v>-2126.88</v>
      </c>
      <c r="V6939">
        <v>14291508</v>
      </c>
      <c r="X6939" t="s">
        <v>36</v>
      </c>
      <c r="Y6939" t="s">
        <v>3204</v>
      </c>
      <c r="Z6939" t="e">
        <f>VLOOKUP(N6939,Sheet3!J:J,1,0)</f>
        <v>#N/A</v>
      </c>
      <c r="AA6939" t="e">
        <f>VLOOKUP(I6939,Sheet3!$E$2:$E$8,1,0)</f>
        <v>#N/A</v>
      </c>
    </row>
    <row r="6940" spans="1:27" hidden="1" x14ac:dyDescent="0.25">
      <c r="A6940">
        <v>290063</v>
      </c>
      <c r="B6940">
        <v>290063</v>
      </c>
      <c r="H6940">
        <v>1204</v>
      </c>
      <c r="M6940" t="s">
        <v>3226</v>
      </c>
      <c r="N6940" t="s">
        <v>3986</v>
      </c>
      <c r="R6940" t="s">
        <v>3225</v>
      </c>
      <c r="X6940" t="s">
        <v>36</v>
      </c>
      <c r="Z6940" t="e">
        <f>VLOOKUP(N6940,Sheet3!J:J,1,0)</f>
        <v>#N/A</v>
      </c>
      <c r="AA6940" t="e">
        <f>VLOOKUP(I6940,Sheet3!$E$2:$E$8,1,0)</f>
        <v>#N/A</v>
      </c>
    </row>
    <row r="6941" spans="1:27" hidden="1" x14ac:dyDescent="0.25">
      <c r="A6941">
        <v>290063</v>
      </c>
      <c r="B6941" t="s">
        <v>3168</v>
      </c>
      <c r="E6941" t="s">
        <v>3194</v>
      </c>
      <c r="H6941">
        <v>1204</v>
      </c>
      <c r="I6941">
        <v>23009252</v>
      </c>
      <c r="J6941" t="s">
        <v>3224</v>
      </c>
      <c r="K6941" s="38">
        <v>45222</v>
      </c>
      <c r="L6941" s="38">
        <v>45222</v>
      </c>
      <c r="M6941" t="s">
        <v>3226</v>
      </c>
      <c r="N6941" t="s">
        <v>3987</v>
      </c>
      <c r="R6941">
        <v>0</v>
      </c>
      <c r="V6941">
        <v>14289247</v>
      </c>
      <c r="X6941" t="s">
        <v>36</v>
      </c>
      <c r="Y6941" t="s">
        <v>3204</v>
      </c>
      <c r="Z6941" t="e">
        <f>VLOOKUP(N6941,Sheet3!J:J,1,0)</f>
        <v>#N/A</v>
      </c>
      <c r="AA6941" t="e">
        <f>VLOOKUP(I6941,Sheet3!$E$2:$E$8,1,0)</f>
        <v>#N/A</v>
      </c>
    </row>
    <row r="6942" spans="1:27" hidden="1" x14ac:dyDescent="0.25">
      <c r="A6942">
        <v>290063</v>
      </c>
      <c r="B6942" t="s">
        <v>3168</v>
      </c>
      <c r="E6942" t="s">
        <v>3194</v>
      </c>
      <c r="H6942">
        <v>1204</v>
      </c>
      <c r="I6942">
        <v>23009252</v>
      </c>
      <c r="J6942" t="s">
        <v>3228</v>
      </c>
      <c r="K6942" s="38">
        <v>45222</v>
      </c>
      <c r="L6942" s="38">
        <v>45222</v>
      </c>
      <c r="M6942" t="s">
        <v>3226</v>
      </c>
      <c r="N6942" t="s">
        <v>3987</v>
      </c>
      <c r="O6942">
        <v>15</v>
      </c>
      <c r="Q6942" t="s">
        <v>36</v>
      </c>
      <c r="R6942">
        <v>1.44</v>
      </c>
      <c r="S6942">
        <v>15</v>
      </c>
      <c r="U6942">
        <v>21.6</v>
      </c>
      <c r="V6942">
        <v>14289289</v>
      </c>
      <c r="X6942" t="s">
        <v>36</v>
      </c>
      <c r="Y6942" t="s">
        <v>3204</v>
      </c>
      <c r="Z6942" t="e">
        <f>VLOOKUP(N6942,Sheet3!J:J,1,0)</f>
        <v>#N/A</v>
      </c>
      <c r="AA6942" t="e">
        <f>VLOOKUP(I6942,Sheet3!$E$2:$E$8,1,0)</f>
        <v>#N/A</v>
      </c>
    </row>
    <row r="6943" spans="1:27" hidden="1" x14ac:dyDescent="0.25">
      <c r="A6943">
        <v>290063</v>
      </c>
      <c r="B6943" t="s">
        <v>3168</v>
      </c>
      <c r="E6943" t="s">
        <v>3194</v>
      </c>
      <c r="H6943">
        <v>1204</v>
      </c>
      <c r="I6943">
        <v>23009252</v>
      </c>
      <c r="J6943" t="s">
        <v>3228</v>
      </c>
      <c r="K6943" s="38">
        <v>45222</v>
      </c>
      <c r="L6943" s="38">
        <v>45222</v>
      </c>
      <c r="M6943" t="s">
        <v>3226</v>
      </c>
      <c r="N6943" t="s">
        <v>3987</v>
      </c>
      <c r="O6943">
        <v>151</v>
      </c>
      <c r="Q6943" t="s">
        <v>36</v>
      </c>
      <c r="R6943">
        <v>1.44</v>
      </c>
      <c r="S6943">
        <v>151</v>
      </c>
      <c r="U6943">
        <v>217.44</v>
      </c>
      <c r="V6943">
        <v>14289248</v>
      </c>
      <c r="X6943" t="s">
        <v>36</v>
      </c>
      <c r="Y6943" t="s">
        <v>3204</v>
      </c>
      <c r="Z6943" t="e">
        <f>VLOOKUP(N6943,Sheet3!J:J,1,0)</f>
        <v>#N/A</v>
      </c>
      <c r="AA6943" t="e">
        <f>VLOOKUP(I6943,Sheet3!$E$2:$E$8,1,0)</f>
        <v>#N/A</v>
      </c>
    </row>
    <row r="6944" spans="1:27" hidden="1" x14ac:dyDescent="0.25">
      <c r="A6944">
        <v>290063</v>
      </c>
      <c r="B6944" t="s">
        <v>3168</v>
      </c>
      <c r="E6944" t="s">
        <v>3194</v>
      </c>
      <c r="H6944">
        <v>1204</v>
      </c>
      <c r="I6944">
        <v>181150</v>
      </c>
      <c r="J6944" t="s">
        <v>3229</v>
      </c>
      <c r="K6944" s="38">
        <v>45223</v>
      </c>
      <c r="L6944" s="38">
        <v>45223</v>
      </c>
      <c r="M6944" t="s">
        <v>3226</v>
      </c>
      <c r="N6944" t="s">
        <v>3987</v>
      </c>
      <c r="O6944">
        <v>-152</v>
      </c>
      <c r="P6944" t="e">
        <f>VLOOKUP(I6944,Sheet3!$E$2:$E$16,1,0)</f>
        <v>#N/A</v>
      </c>
      <c r="Q6944" t="s">
        <v>36</v>
      </c>
      <c r="R6944">
        <v>1.44</v>
      </c>
      <c r="S6944">
        <v>-152</v>
      </c>
      <c r="U6944">
        <v>-218.88</v>
      </c>
      <c r="V6944">
        <v>14291509</v>
      </c>
      <c r="X6944" t="s">
        <v>36</v>
      </c>
      <c r="Y6944" t="s">
        <v>3204</v>
      </c>
      <c r="Z6944" t="e">
        <f>VLOOKUP(N6944,Sheet3!J:J,1,0)</f>
        <v>#N/A</v>
      </c>
      <c r="AA6944" t="e">
        <f>VLOOKUP(I6944,Sheet3!$E$2:$E$8,1,0)</f>
        <v>#N/A</v>
      </c>
    </row>
    <row r="6945" spans="1:27" hidden="1" x14ac:dyDescent="0.25">
      <c r="A6945">
        <v>290063</v>
      </c>
      <c r="B6945" t="s">
        <v>3168</v>
      </c>
      <c r="E6945" t="s">
        <v>3194</v>
      </c>
      <c r="H6945">
        <v>1204</v>
      </c>
      <c r="I6945">
        <v>181150</v>
      </c>
      <c r="J6945" t="s">
        <v>3229</v>
      </c>
      <c r="K6945" s="38">
        <v>45225</v>
      </c>
      <c r="L6945" s="38">
        <v>45225</v>
      </c>
      <c r="M6945" t="s">
        <v>3226</v>
      </c>
      <c r="N6945" t="s">
        <v>3987</v>
      </c>
      <c r="O6945">
        <v>-14</v>
      </c>
      <c r="P6945" t="e">
        <f>VLOOKUP(I6945,Sheet3!$E$2:$E$16,1,0)</f>
        <v>#N/A</v>
      </c>
      <c r="Q6945" t="s">
        <v>36</v>
      </c>
      <c r="R6945">
        <v>1.44</v>
      </c>
      <c r="S6945">
        <v>-14</v>
      </c>
      <c r="U6945">
        <v>-20.16</v>
      </c>
      <c r="V6945">
        <v>14294007</v>
      </c>
      <c r="X6945" t="s">
        <v>36</v>
      </c>
      <c r="Y6945" t="s">
        <v>3204</v>
      </c>
      <c r="Z6945" t="e">
        <f>VLOOKUP(N6945,Sheet3!J:J,1,0)</f>
        <v>#N/A</v>
      </c>
      <c r="AA6945" t="e">
        <f>VLOOKUP(I6945,Sheet3!$E$2:$E$8,1,0)</f>
        <v>#N/A</v>
      </c>
    </row>
    <row r="6946" spans="1:27" hidden="1" x14ac:dyDescent="0.25">
      <c r="A6946">
        <v>290063</v>
      </c>
      <c r="B6946">
        <v>290063</v>
      </c>
      <c r="H6946">
        <v>1204</v>
      </c>
      <c r="M6946" t="s">
        <v>3226</v>
      </c>
      <c r="N6946" t="s">
        <v>3987</v>
      </c>
      <c r="R6946" t="s">
        <v>3225</v>
      </c>
      <c r="X6946" t="s">
        <v>36</v>
      </c>
      <c r="Z6946" t="e">
        <f>VLOOKUP(N6946,Sheet3!J:J,1,0)</f>
        <v>#N/A</v>
      </c>
      <c r="AA6946" t="e">
        <f>VLOOKUP(I6946,Sheet3!$E$2:$E$8,1,0)</f>
        <v>#N/A</v>
      </c>
    </row>
    <row r="6947" spans="1:27" hidden="1" x14ac:dyDescent="0.25">
      <c r="A6947">
        <v>290063</v>
      </c>
      <c r="B6947" t="s">
        <v>3168</v>
      </c>
      <c r="E6947" t="s">
        <v>3194</v>
      </c>
      <c r="H6947">
        <v>1204</v>
      </c>
      <c r="I6947">
        <v>23009475</v>
      </c>
      <c r="J6947" t="s">
        <v>3224</v>
      </c>
      <c r="K6947" s="38">
        <v>45231</v>
      </c>
      <c r="L6947" s="38">
        <v>45231</v>
      </c>
      <c r="M6947" t="s">
        <v>3226</v>
      </c>
      <c r="N6947" t="s">
        <v>3827</v>
      </c>
      <c r="R6947">
        <v>0</v>
      </c>
      <c r="V6947">
        <v>14302518</v>
      </c>
      <c r="X6947" t="s">
        <v>36</v>
      </c>
      <c r="Y6947" t="s">
        <v>3204</v>
      </c>
      <c r="Z6947" t="e">
        <f>VLOOKUP(N6947,Sheet3!J:J,1,0)</f>
        <v>#N/A</v>
      </c>
      <c r="AA6947" t="e">
        <f>VLOOKUP(I6947,Sheet3!$E$2:$E$8,1,0)</f>
        <v>#N/A</v>
      </c>
    </row>
    <row r="6948" spans="1:27" hidden="1" x14ac:dyDescent="0.25">
      <c r="A6948">
        <v>290063</v>
      </c>
      <c r="B6948" t="s">
        <v>3168</v>
      </c>
      <c r="E6948" t="s">
        <v>3194</v>
      </c>
      <c r="H6948">
        <v>1204</v>
      </c>
      <c r="I6948">
        <v>23009475</v>
      </c>
      <c r="J6948" t="s">
        <v>3228</v>
      </c>
      <c r="K6948" s="38">
        <v>45231</v>
      </c>
      <c r="L6948" s="38">
        <v>45231</v>
      </c>
      <c r="M6948" t="s">
        <v>3226</v>
      </c>
      <c r="N6948" t="s">
        <v>3827</v>
      </c>
      <c r="O6948">
        <v>286.39999999999998</v>
      </c>
      <c r="Q6948" t="s">
        <v>36</v>
      </c>
      <c r="R6948">
        <v>1.44</v>
      </c>
      <c r="S6948">
        <v>286.39999999999998</v>
      </c>
      <c r="U6948">
        <v>412.42</v>
      </c>
      <c r="V6948">
        <v>14302519</v>
      </c>
      <c r="X6948" t="s">
        <v>36</v>
      </c>
      <c r="Y6948" t="s">
        <v>3204</v>
      </c>
      <c r="Z6948" t="e">
        <f>VLOOKUP(N6948,Sheet3!J:J,1,0)</f>
        <v>#N/A</v>
      </c>
      <c r="AA6948" t="e">
        <f>VLOOKUP(I6948,Sheet3!$E$2:$E$8,1,0)</f>
        <v>#N/A</v>
      </c>
    </row>
    <row r="6949" spans="1:27" hidden="1" x14ac:dyDescent="0.25">
      <c r="A6949">
        <v>290063</v>
      </c>
      <c r="B6949" t="s">
        <v>3168</v>
      </c>
      <c r="E6949" t="s">
        <v>3194</v>
      </c>
      <c r="H6949">
        <v>1204</v>
      </c>
      <c r="I6949">
        <v>23009484</v>
      </c>
      <c r="J6949" t="s">
        <v>3228</v>
      </c>
      <c r="K6949" s="38">
        <v>45231</v>
      </c>
      <c r="L6949" s="38">
        <v>45231</v>
      </c>
      <c r="M6949" t="s">
        <v>3226</v>
      </c>
      <c r="N6949" t="s">
        <v>3827</v>
      </c>
      <c r="O6949">
        <v>20</v>
      </c>
      <c r="Q6949" t="s">
        <v>36</v>
      </c>
      <c r="R6949">
        <v>1.44</v>
      </c>
      <c r="S6949">
        <v>20</v>
      </c>
      <c r="U6949">
        <v>28.8</v>
      </c>
      <c r="V6949">
        <v>14304082</v>
      </c>
      <c r="X6949" t="s">
        <v>36</v>
      </c>
      <c r="Y6949" t="s">
        <v>3204</v>
      </c>
      <c r="Z6949" t="e">
        <f>VLOOKUP(N6949,Sheet3!J:J,1,0)</f>
        <v>#N/A</v>
      </c>
      <c r="AA6949" t="e">
        <f>VLOOKUP(I6949,Sheet3!$E$2:$E$8,1,0)</f>
        <v>#N/A</v>
      </c>
    </row>
    <row r="6950" spans="1:27" hidden="1" x14ac:dyDescent="0.25">
      <c r="A6950">
        <v>290063</v>
      </c>
      <c r="B6950" t="s">
        <v>3168</v>
      </c>
      <c r="E6950" t="s">
        <v>3194</v>
      </c>
      <c r="H6950">
        <v>1204</v>
      </c>
      <c r="I6950">
        <v>181201</v>
      </c>
      <c r="J6950" t="s">
        <v>3229</v>
      </c>
      <c r="K6950" s="38">
        <v>45240</v>
      </c>
      <c r="L6950" s="38">
        <v>45240</v>
      </c>
      <c r="M6950" t="s">
        <v>3226</v>
      </c>
      <c r="N6950" t="s">
        <v>3827</v>
      </c>
      <c r="O6950">
        <v>-270</v>
      </c>
      <c r="P6950" t="e">
        <f>VLOOKUP(I6950,Sheet3!$E$2:$E$16,1,0)</f>
        <v>#N/A</v>
      </c>
      <c r="Q6950" t="s">
        <v>36</v>
      </c>
      <c r="R6950">
        <v>1.44</v>
      </c>
      <c r="S6950">
        <v>-270</v>
      </c>
      <c r="U6950">
        <v>-388.8</v>
      </c>
      <c r="V6950">
        <v>14317280</v>
      </c>
      <c r="X6950" t="s">
        <v>36</v>
      </c>
      <c r="Y6950" t="s">
        <v>3204</v>
      </c>
      <c r="Z6950" t="e">
        <f>VLOOKUP(N6950,Sheet3!J:J,1,0)</f>
        <v>#N/A</v>
      </c>
      <c r="AA6950" t="e">
        <f>VLOOKUP(I6950,Sheet3!$E$2:$E$8,1,0)</f>
        <v>#N/A</v>
      </c>
    </row>
    <row r="6951" spans="1:27" hidden="1" x14ac:dyDescent="0.25">
      <c r="A6951">
        <v>290063</v>
      </c>
      <c r="B6951" t="s">
        <v>3168</v>
      </c>
      <c r="E6951" t="s">
        <v>3194</v>
      </c>
      <c r="H6951">
        <v>1204</v>
      </c>
      <c r="I6951">
        <v>181201</v>
      </c>
      <c r="J6951" t="s">
        <v>3229</v>
      </c>
      <c r="K6951" s="38">
        <v>45253</v>
      </c>
      <c r="L6951" s="38">
        <v>45253</v>
      </c>
      <c r="M6951" t="s">
        <v>3226</v>
      </c>
      <c r="N6951" t="s">
        <v>3827</v>
      </c>
      <c r="O6951">
        <v>-13</v>
      </c>
      <c r="P6951" t="e">
        <f>VLOOKUP(I6951,Sheet3!$E$2:$E$16,1,0)</f>
        <v>#N/A</v>
      </c>
      <c r="Q6951" t="s">
        <v>36</v>
      </c>
      <c r="R6951">
        <v>1.44</v>
      </c>
      <c r="S6951">
        <v>-13</v>
      </c>
      <c r="U6951">
        <v>-18.72</v>
      </c>
      <c r="V6951">
        <v>14333167</v>
      </c>
      <c r="X6951" t="s">
        <v>36</v>
      </c>
      <c r="Y6951" t="s">
        <v>3204</v>
      </c>
      <c r="Z6951" t="e">
        <f>VLOOKUP(N6951,Sheet3!J:J,1,0)</f>
        <v>#N/A</v>
      </c>
      <c r="AA6951" t="e">
        <f>VLOOKUP(I6951,Sheet3!$E$2:$E$8,1,0)</f>
        <v>#N/A</v>
      </c>
    </row>
    <row r="6952" spans="1:27" hidden="1" x14ac:dyDescent="0.25">
      <c r="A6952">
        <v>290063</v>
      </c>
      <c r="B6952" t="s">
        <v>3168</v>
      </c>
      <c r="E6952" t="s">
        <v>3194</v>
      </c>
      <c r="H6952">
        <v>1204</v>
      </c>
      <c r="I6952">
        <v>14023746</v>
      </c>
      <c r="J6952" t="s">
        <v>3233</v>
      </c>
      <c r="K6952" s="38">
        <v>45266</v>
      </c>
      <c r="L6952" s="38">
        <v>45266</v>
      </c>
      <c r="M6952" t="s">
        <v>3226</v>
      </c>
      <c r="N6952" t="s">
        <v>3827</v>
      </c>
      <c r="O6952">
        <v>-23.4</v>
      </c>
      <c r="Q6952" t="s">
        <v>36</v>
      </c>
      <c r="R6952">
        <v>1.44</v>
      </c>
      <c r="S6952">
        <v>-23.4</v>
      </c>
      <c r="U6952">
        <v>-33.700000000000003</v>
      </c>
      <c r="V6952">
        <v>14349090</v>
      </c>
      <c r="X6952" t="s">
        <v>36</v>
      </c>
      <c r="Y6952" t="s">
        <v>3204</v>
      </c>
      <c r="Z6952" t="e">
        <f>VLOOKUP(N6952,Sheet3!J:J,1,0)</f>
        <v>#N/A</v>
      </c>
      <c r="AA6952" t="e">
        <f>VLOOKUP(I6952,Sheet3!$E$2:$E$8,1,0)</f>
        <v>#N/A</v>
      </c>
    </row>
    <row r="6953" spans="1:27" hidden="1" x14ac:dyDescent="0.25">
      <c r="A6953">
        <v>290063</v>
      </c>
      <c r="B6953">
        <v>290063</v>
      </c>
      <c r="H6953">
        <v>1204</v>
      </c>
      <c r="M6953" t="s">
        <v>3226</v>
      </c>
      <c r="N6953" t="s">
        <v>3827</v>
      </c>
      <c r="R6953" t="s">
        <v>3225</v>
      </c>
      <c r="X6953" t="s">
        <v>36</v>
      </c>
      <c r="Z6953" t="e">
        <f>VLOOKUP(N6953,Sheet3!J:J,1,0)</f>
        <v>#N/A</v>
      </c>
      <c r="AA6953" t="e">
        <f>VLOOKUP(I6953,Sheet3!$E$2:$E$8,1,0)</f>
        <v>#N/A</v>
      </c>
    </row>
    <row r="6954" spans="1:27" hidden="1" x14ac:dyDescent="0.25">
      <c r="A6954">
        <v>290063</v>
      </c>
      <c r="B6954" t="s">
        <v>3168</v>
      </c>
      <c r="E6954" t="s">
        <v>3194</v>
      </c>
      <c r="H6954">
        <v>1204</v>
      </c>
      <c r="I6954">
        <v>23009476</v>
      </c>
      <c r="J6954" t="s">
        <v>3224</v>
      </c>
      <c r="K6954" s="38">
        <v>45231</v>
      </c>
      <c r="L6954" s="38">
        <v>45231</v>
      </c>
      <c r="M6954" t="s">
        <v>3226</v>
      </c>
      <c r="N6954" t="s">
        <v>3828</v>
      </c>
      <c r="R6954">
        <v>0</v>
      </c>
      <c r="V6954">
        <v>14302533</v>
      </c>
      <c r="X6954" t="s">
        <v>36</v>
      </c>
      <c r="Y6954" t="s">
        <v>3204</v>
      </c>
      <c r="Z6954" t="e">
        <f>VLOOKUP(N6954,Sheet3!J:J,1,0)</f>
        <v>#N/A</v>
      </c>
      <c r="AA6954" t="e">
        <f>VLOOKUP(I6954,Sheet3!$E$2:$E$8,1,0)</f>
        <v>#N/A</v>
      </c>
    </row>
    <row r="6955" spans="1:27" hidden="1" x14ac:dyDescent="0.25">
      <c r="A6955">
        <v>290063</v>
      </c>
      <c r="B6955" t="s">
        <v>3168</v>
      </c>
      <c r="E6955" t="s">
        <v>3194</v>
      </c>
      <c r="H6955">
        <v>1204</v>
      </c>
      <c r="I6955">
        <v>23009476</v>
      </c>
      <c r="J6955" t="s">
        <v>3228</v>
      </c>
      <c r="K6955" s="38">
        <v>45231</v>
      </c>
      <c r="L6955" s="38">
        <v>45231</v>
      </c>
      <c r="M6955" t="s">
        <v>3226</v>
      </c>
      <c r="N6955" t="s">
        <v>3828</v>
      </c>
      <c r="O6955">
        <v>1675.7</v>
      </c>
      <c r="Q6955" t="s">
        <v>36</v>
      </c>
      <c r="R6955">
        <v>1.44</v>
      </c>
      <c r="S6955">
        <v>1675.7</v>
      </c>
      <c r="U6955">
        <v>2413.0100000000002</v>
      </c>
      <c r="V6955">
        <v>14302534</v>
      </c>
      <c r="X6955" t="s">
        <v>36</v>
      </c>
      <c r="Y6955" t="s">
        <v>3204</v>
      </c>
      <c r="Z6955" t="e">
        <f>VLOOKUP(N6955,Sheet3!J:J,1,0)</f>
        <v>#N/A</v>
      </c>
      <c r="AA6955" t="e">
        <f>VLOOKUP(I6955,Sheet3!$E$2:$E$8,1,0)</f>
        <v>#N/A</v>
      </c>
    </row>
    <row r="6956" spans="1:27" hidden="1" x14ac:dyDescent="0.25">
      <c r="A6956">
        <v>290063</v>
      </c>
      <c r="B6956" t="s">
        <v>3168</v>
      </c>
      <c r="E6956" t="s">
        <v>3194</v>
      </c>
      <c r="H6956">
        <v>1204</v>
      </c>
      <c r="I6956">
        <v>181203</v>
      </c>
      <c r="J6956" t="s">
        <v>3229</v>
      </c>
      <c r="K6956" s="38">
        <v>45236</v>
      </c>
      <c r="L6956" s="38">
        <v>45236</v>
      </c>
      <c r="M6956" t="s">
        <v>3226</v>
      </c>
      <c r="N6956" t="s">
        <v>3828</v>
      </c>
      <c r="O6956">
        <v>-1675.7</v>
      </c>
      <c r="P6956" t="e">
        <f>VLOOKUP(I6956,Sheet3!$E$2:$E$16,1,0)</f>
        <v>#N/A</v>
      </c>
      <c r="Q6956" t="s">
        <v>36</v>
      </c>
      <c r="R6956">
        <v>1.44</v>
      </c>
      <c r="S6956">
        <v>-1675.7</v>
      </c>
      <c r="U6956">
        <v>-2413.0100000000002</v>
      </c>
      <c r="V6956">
        <v>14307835</v>
      </c>
      <c r="X6956" t="s">
        <v>36</v>
      </c>
      <c r="Y6956" t="s">
        <v>3204</v>
      </c>
      <c r="Z6956" t="e">
        <f>VLOOKUP(N6956,Sheet3!J:J,1,0)</f>
        <v>#N/A</v>
      </c>
      <c r="AA6956" t="e">
        <f>VLOOKUP(I6956,Sheet3!$E$2:$E$8,1,0)</f>
        <v>#N/A</v>
      </c>
    </row>
    <row r="6957" spans="1:27" hidden="1" x14ac:dyDescent="0.25">
      <c r="A6957">
        <v>290063</v>
      </c>
      <c r="B6957">
        <v>290063</v>
      </c>
      <c r="H6957">
        <v>1204</v>
      </c>
      <c r="M6957" t="s">
        <v>3226</v>
      </c>
      <c r="N6957" t="s">
        <v>3828</v>
      </c>
      <c r="R6957" t="s">
        <v>3225</v>
      </c>
      <c r="X6957" t="s">
        <v>36</v>
      </c>
      <c r="Z6957" t="e">
        <f>VLOOKUP(N6957,Sheet3!J:J,1,0)</f>
        <v>#N/A</v>
      </c>
      <c r="AA6957" t="e">
        <f>VLOOKUP(I6957,Sheet3!$E$2:$E$8,1,0)</f>
        <v>#N/A</v>
      </c>
    </row>
    <row r="6958" spans="1:27" hidden="1" x14ac:dyDescent="0.25">
      <c r="A6958">
        <v>290063</v>
      </c>
      <c r="B6958" t="s">
        <v>3168</v>
      </c>
      <c r="E6958" t="s">
        <v>3194</v>
      </c>
      <c r="H6958">
        <v>1204</v>
      </c>
      <c r="I6958">
        <v>23009476</v>
      </c>
      <c r="J6958" t="s">
        <v>3224</v>
      </c>
      <c r="K6958" s="38">
        <v>45231</v>
      </c>
      <c r="L6958" s="38">
        <v>45231</v>
      </c>
      <c r="M6958" t="s">
        <v>3226</v>
      </c>
      <c r="N6958" t="s">
        <v>3991</v>
      </c>
      <c r="R6958">
        <v>0</v>
      </c>
      <c r="V6958">
        <v>14302558</v>
      </c>
      <c r="X6958" t="s">
        <v>36</v>
      </c>
      <c r="Y6958" t="s">
        <v>3204</v>
      </c>
      <c r="Z6958" t="e">
        <f>VLOOKUP(N6958,Sheet3!J:J,1,0)</f>
        <v>#N/A</v>
      </c>
      <c r="AA6958" t="e">
        <f>VLOOKUP(I6958,Sheet3!$E$2:$E$8,1,0)</f>
        <v>#N/A</v>
      </c>
    </row>
    <row r="6959" spans="1:27" hidden="1" x14ac:dyDescent="0.25">
      <c r="A6959">
        <v>290063</v>
      </c>
      <c r="B6959" t="s">
        <v>3168</v>
      </c>
      <c r="E6959" t="s">
        <v>3194</v>
      </c>
      <c r="H6959">
        <v>1204</v>
      </c>
      <c r="I6959">
        <v>23009485</v>
      </c>
      <c r="J6959" t="s">
        <v>3228</v>
      </c>
      <c r="K6959" s="38">
        <v>45231</v>
      </c>
      <c r="L6959" s="38">
        <v>45231</v>
      </c>
      <c r="M6959" t="s">
        <v>3226</v>
      </c>
      <c r="N6959" t="s">
        <v>3991</v>
      </c>
      <c r="O6959">
        <v>1.9</v>
      </c>
      <c r="Q6959" t="s">
        <v>36</v>
      </c>
      <c r="R6959">
        <v>1.44</v>
      </c>
      <c r="S6959">
        <v>1.9</v>
      </c>
      <c r="U6959">
        <v>2.74</v>
      </c>
      <c r="V6959">
        <v>14304097</v>
      </c>
      <c r="X6959" t="s">
        <v>36</v>
      </c>
      <c r="Y6959" t="s">
        <v>3204</v>
      </c>
      <c r="Z6959" t="e">
        <f>VLOOKUP(N6959,Sheet3!J:J,1,0)</f>
        <v>#N/A</v>
      </c>
      <c r="AA6959" t="e">
        <f>VLOOKUP(I6959,Sheet3!$E$2:$E$8,1,0)</f>
        <v>#N/A</v>
      </c>
    </row>
    <row r="6960" spans="1:27" hidden="1" x14ac:dyDescent="0.25">
      <c r="A6960">
        <v>290063</v>
      </c>
      <c r="B6960" t="s">
        <v>3168</v>
      </c>
      <c r="E6960" t="s">
        <v>3194</v>
      </c>
      <c r="H6960">
        <v>1204</v>
      </c>
      <c r="I6960">
        <v>23009476</v>
      </c>
      <c r="J6960" t="s">
        <v>3228</v>
      </c>
      <c r="K6960" s="38">
        <v>45231</v>
      </c>
      <c r="L6960" s="38">
        <v>45231</v>
      </c>
      <c r="M6960" t="s">
        <v>3226</v>
      </c>
      <c r="N6960" t="s">
        <v>3991</v>
      </c>
      <c r="O6960">
        <v>625.20000000000005</v>
      </c>
      <c r="Q6960" t="s">
        <v>36</v>
      </c>
      <c r="R6960">
        <v>1.44</v>
      </c>
      <c r="S6960">
        <v>625.20000000000005</v>
      </c>
      <c r="U6960">
        <v>900.29</v>
      </c>
      <c r="V6960">
        <v>14302559</v>
      </c>
      <c r="X6960" t="s">
        <v>36</v>
      </c>
      <c r="Y6960" t="s">
        <v>3204</v>
      </c>
      <c r="Z6960" t="e">
        <f>VLOOKUP(N6960,Sheet3!J:J,1,0)</f>
        <v>#N/A</v>
      </c>
      <c r="AA6960" t="e">
        <f>VLOOKUP(I6960,Sheet3!$E$2:$E$8,1,0)</f>
        <v>#N/A</v>
      </c>
    </row>
    <row r="6961" spans="1:27" hidden="1" x14ac:dyDescent="0.25">
      <c r="A6961">
        <v>290063</v>
      </c>
      <c r="B6961" t="s">
        <v>3168</v>
      </c>
      <c r="E6961" t="s">
        <v>3194</v>
      </c>
      <c r="H6961">
        <v>1204</v>
      </c>
      <c r="I6961">
        <v>181208</v>
      </c>
      <c r="J6961" t="s">
        <v>3229</v>
      </c>
      <c r="K6961" s="38">
        <v>45240</v>
      </c>
      <c r="L6961" s="38">
        <v>45240</v>
      </c>
      <c r="M6961" t="s">
        <v>3226</v>
      </c>
      <c r="N6961" t="s">
        <v>3991</v>
      </c>
      <c r="O6961">
        <v>-627.1</v>
      </c>
      <c r="P6961" t="e">
        <f>VLOOKUP(I6961,Sheet3!$E$2:$E$16,1,0)</f>
        <v>#N/A</v>
      </c>
      <c r="Q6961" t="s">
        <v>36</v>
      </c>
      <c r="R6961">
        <v>1.44</v>
      </c>
      <c r="S6961">
        <v>-627.1</v>
      </c>
      <c r="U6961">
        <v>-903.02</v>
      </c>
      <c r="V6961">
        <v>14316756</v>
      </c>
      <c r="X6961" t="s">
        <v>36</v>
      </c>
      <c r="Y6961" t="s">
        <v>3204</v>
      </c>
      <c r="Z6961" t="e">
        <f>VLOOKUP(N6961,Sheet3!J:J,1,0)</f>
        <v>#N/A</v>
      </c>
      <c r="AA6961" t="e">
        <f>VLOOKUP(I6961,Sheet3!$E$2:$E$8,1,0)</f>
        <v>#N/A</v>
      </c>
    </row>
    <row r="6962" spans="1:27" hidden="1" x14ac:dyDescent="0.25">
      <c r="A6962">
        <v>290063</v>
      </c>
      <c r="B6962">
        <v>290063</v>
      </c>
      <c r="H6962">
        <v>1204</v>
      </c>
      <c r="M6962" t="s">
        <v>3226</v>
      </c>
      <c r="N6962" t="s">
        <v>3991</v>
      </c>
      <c r="R6962" t="s">
        <v>3225</v>
      </c>
      <c r="U6962">
        <v>0.01</v>
      </c>
      <c r="X6962" t="s">
        <v>36</v>
      </c>
      <c r="Z6962" t="e">
        <f>VLOOKUP(N6962,Sheet3!J:J,1,0)</f>
        <v>#N/A</v>
      </c>
      <c r="AA6962" t="e">
        <f>VLOOKUP(I6962,Sheet3!$E$2:$E$8,1,0)</f>
        <v>#N/A</v>
      </c>
    </row>
    <row r="6963" spans="1:27" hidden="1" x14ac:dyDescent="0.25">
      <c r="A6963">
        <v>290063</v>
      </c>
      <c r="B6963" t="s">
        <v>3168</v>
      </c>
      <c r="E6963" t="s">
        <v>3194</v>
      </c>
      <c r="H6963">
        <v>1204</v>
      </c>
      <c r="I6963">
        <v>14023746</v>
      </c>
      <c r="J6963" t="s">
        <v>3224</v>
      </c>
      <c r="K6963" s="38">
        <v>45266</v>
      </c>
      <c r="L6963" s="38">
        <v>45266</v>
      </c>
      <c r="M6963" t="s">
        <v>3226</v>
      </c>
      <c r="N6963" t="s">
        <v>3829</v>
      </c>
      <c r="R6963">
        <v>0</v>
      </c>
      <c r="V6963">
        <v>14349091</v>
      </c>
      <c r="X6963" t="s">
        <v>36</v>
      </c>
      <c r="Y6963" t="s">
        <v>3204</v>
      </c>
      <c r="Z6963" t="e">
        <f>VLOOKUP(N6963,Sheet3!J:J,1,0)</f>
        <v>#N/A</v>
      </c>
      <c r="AA6963" t="e">
        <f>VLOOKUP(I6963,Sheet3!$E$2:$E$8,1,0)</f>
        <v>#N/A</v>
      </c>
    </row>
    <row r="6964" spans="1:27" hidden="1" x14ac:dyDescent="0.25">
      <c r="A6964">
        <v>290063</v>
      </c>
      <c r="B6964" t="s">
        <v>3168</v>
      </c>
      <c r="E6964" t="s">
        <v>3194</v>
      </c>
      <c r="H6964">
        <v>1204</v>
      </c>
      <c r="I6964">
        <v>14023746</v>
      </c>
      <c r="J6964" t="s">
        <v>3233</v>
      </c>
      <c r="K6964" s="38">
        <v>45266</v>
      </c>
      <c r="L6964" s="38">
        <v>45266</v>
      </c>
      <c r="M6964" t="s">
        <v>3226</v>
      </c>
      <c r="N6964" t="s">
        <v>3829</v>
      </c>
      <c r="O6964">
        <v>23.4</v>
      </c>
      <c r="Q6964" t="s">
        <v>36</v>
      </c>
      <c r="R6964">
        <v>1.44</v>
      </c>
      <c r="S6964">
        <v>23.4</v>
      </c>
      <c r="U6964">
        <v>33.700000000000003</v>
      </c>
      <c r="V6964">
        <v>14349092</v>
      </c>
      <c r="X6964" t="s">
        <v>36</v>
      </c>
      <c r="Y6964" t="s">
        <v>3204</v>
      </c>
      <c r="Z6964" t="e">
        <f>VLOOKUP(N6964,Sheet3!J:J,1,0)</f>
        <v>#N/A</v>
      </c>
      <c r="AA6964" t="e">
        <f>VLOOKUP(I6964,Sheet3!$E$2:$E$8,1,0)</f>
        <v>#N/A</v>
      </c>
    </row>
    <row r="6965" spans="1:27" hidden="1" x14ac:dyDescent="0.25">
      <c r="A6965">
        <v>290063</v>
      </c>
      <c r="B6965" t="s">
        <v>3168</v>
      </c>
      <c r="E6965" t="s">
        <v>3194</v>
      </c>
      <c r="H6965">
        <v>1204</v>
      </c>
      <c r="I6965">
        <v>181341</v>
      </c>
      <c r="J6965" t="s">
        <v>3229</v>
      </c>
      <c r="K6965" s="38">
        <v>45273</v>
      </c>
      <c r="L6965" s="38">
        <v>45273</v>
      </c>
      <c r="M6965" t="s">
        <v>3226</v>
      </c>
      <c r="N6965" t="s">
        <v>3829</v>
      </c>
      <c r="O6965">
        <v>-23.4</v>
      </c>
      <c r="P6965" t="e">
        <f>VLOOKUP(I6965,Sheet3!$E$2:$E$16,1,0)</f>
        <v>#N/A</v>
      </c>
      <c r="Q6965" t="s">
        <v>36</v>
      </c>
      <c r="R6965">
        <v>1.44</v>
      </c>
      <c r="S6965">
        <v>-23.4</v>
      </c>
      <c r="U6965">
        <v>-33.700000000000003</v>
      </c>
      <c r="V6965">
        <v>14359233</v>
      </c>
      <c r="X6965" t="s">
        <v>36</v>
      </c>
      <c r="Y6965" t="s">
        <v>3204</v>
      </c>
      <c r="Z6965" t="e">
        <f>VLOOKUP(N6965,Sheet3!J:J,1,0)</f>
        <v>#N/A</v>
      </c>
      <c r="AA6965" t="e">
        <f>VLOOKUP(I6965,Sheet3!$E$2:$E$8,1,0)</f>
        <v>#N/A</v>
      </c>
    </row>
    <row r="6966" spans="1:27" hidden="1" x14ac:dyDescent="0.25">
      <c r="A6966">
        <v>290063</v>
      </c>
      <c r="B6966">
        <v>290063</v>
      </c>
      <c r="H6966">
        <v>1204</v>
      </c>
      <c r="M6966" t="s">
        <v>3226</v>
      </c>
      <c r="N6966" t="s">
        <v>3829</v>
      </c>
      <c r="R6966" t="s">
        <v>3225</v>
      </c>
      <c r="X6966" t="s">
        <v>36</v>
      </c>
      <c r="Z6966" t="e">
        <f>VLOOKUP(N6966,Sheet3!J:J,1,0)</f>
        <v>#N/A</v>
      </c>
      <c r="AA6966" t="e">
        <f>VLOOKUP(I6966,Sheet3!$E$2:$E$8,1,0)</f>
        <v>#N/A</v>
      </c>
    </row>
    <row r="6967" spans="1:27" hidden="1" x14ac:dyDescent="0.25">
      <c r="A6967">
        <v>290063</v>
      </c>
      <c r="B6967" t="s">
        <v>3168</v>
      </c>
      <c r="E6967" t="s">
        <v>3194</v>
      </c>
      <c r="H6967">
        <v>1204</v>
      </c>
      <c r="I6967">
        <v>23010066</v>
      </c>
      <c r="J6967" t="s">
        <v>3224</v>
      </c>
      <c r="K6967" s="38">
        <v>45247</v>
      </c>
      <c r="L6967" s="38">
        <v>45247</v>
      </c>
      <c r="M6967" t="s">
        <v>3226</v>
      </c>
      <c r="N6967" t="s">
        <v>3373</v>
      </c>
      <c r="R6967">
        <v>0</v>
      </c>
      <c r="V6967">
        <v>14325421</v>
      </c>
      <c r="X6967" t="s">
        <v>36</v>
      </c>
      <c r="Y6967" t="s">
        <v>3204</v>
      </c>
      <c r="Z6967" t="e">
        <f>VLOOKUP(N6967,Sheet3!J:J,1,0)</f>
        <v>#N/A</v>
      </c>
      <c r="AA6967" t="e">
        <f>VLOOKUP(I6967,Sheet3!$E$2:$E$8,1,0)</f>
        <v>#N/A</v>
      </c>
    </row>
    <row r="6968" spans="1:27" hidden="1" x14ac:dyDescent="0.25">
      <c r="A6968">
        <v>290063</v>
      </c>
      <c r="B6968" t="s">
        <v>3168</v>
      </c>
      <c r="E6968" t="s">
        <v>3194</v>
      </c>
      <c r="H6968">
        <v>1204</v>
      </c>
      <c r="I6968">
        <v>23010066</v>
      </c>
      <c r="J6968" t="s">
        <v>3228</v>
      </c>
      <c r="K6968" s="38">
        <v>45247</v>
      </c>
      <c r="L6968" s="38">
        <v>45247</v>
      </c>
      <c r="M6968" t="s">
        <v>3226</v>
      </c>
      <c r="N6968" t="s">
        <v>3373</v>
      </c>
      <c r="O6968">
        <v>1847.9</v>
      </c>
      <c r="Q6968" t="s">
        <v>36</v>
      </c>
      <c r="R6968">
        <v>1.44</v>
      </c>
      <c r="S6968">
        <v>1847.9</v>
      </c>
      <c r="U6968">
        <v>2660.98</v>
      </c>
      <c r="V6968">
        <v>14325422</v>
      </c>
      <c r="X6968" t="s">
        <v>36</v>
      </c>
      <c r="Y6968" t="s">
        <v>3204</v>
      </c>
      <c r="Z6968" t="e">
        <f>VLOOKUP(N6968,Sheet3!J:J,1,0)</f>
        <v>#N/A</v>
      </c>
      <c r="AA6968" t="e">
        <f>VLOOKUP(I6968,Sheet3!$E$2:$E$8,1,0)</f>
        <v>#N/A</v>
      </c>
    </row>
    <row r="6969" spans="1:27" hidden="1" x14ac:dyDescent="0.25">
      <c r="A6969">
        <v>290063</v>
      </c>
      <c r="B6969" t="s">
        <v>3168</v>
      </c>
      <c r="E6969" t="s">
        <v>3194</v>
      </c>
      <c r="H6969">
        <v>1204</v>
      </c>
      <c r="I6969">
        <v>23010066</v>
      </c>
      <c r="J6969" t="s">
        <v>3228</v>
      </c>
      <c r="K6969" s="38">
        <v>45247</v>
      </c>
      <c r="L6969" s="38">
        <v>45247</v>
      </c>
      <c r="M6969" t="s">
        <v>3226</v>
      </c>
      <c r="N6969" t="s">
        <v>3373</v>
      </c>
      <c r="O6969">
        <v>57</v>
      </c>
      <c r="Q6969" t="s">
        <v>36</v>
      </c>
      <c r="R6969">
        <v>1.44</v>
      </c>
      <c r="S6969">
        <v>57</v>
      </c>
      <c r="U6969">
        <v>82.08</v>
      </c>
      <c r="V6969">
        <v>14325481</v>
      </c>
      <c r="X6969" t="s">
        <v>36</v>
      </c>
      <c r="Y6969" t="s">
        <v>3204</v>
      </c>
      <c r="Z6969" t="e">
        <f>VLOOKUP(N6969,Sheet3!J:J,1,0)</f>
        <v>#N/A</v>
      </c>
      <c r="AA6969" t="e">
        <f>VLOOKUP(I6969,Sheet3!$E$2:$E$8,1,0)</f>
        <v>#N/A</v>
      </c>
    </row>
    <row r="6970" spans="1:27" hidden="1" x14ac:dyDescent="0.25">
      <c r="A6970">
        <v>290063</v>
      </c>
      <c r="B6970" t="s">
        <v>3168</v>
      </c>
      <c r="E6970" t="s">
        <v>3194</v>
      </c>
      <c r="H6970">
        <v>1204</v>
      </c>
      <c r="I6970">
        <v>181280</v>
      </c>
      <c r="J6970" t="s">
        <v>3229</v>
      </c>
      <c r="K6970" s="38">
        <v>45252</v>
      </c>
      <c r="L6970" s="38">
        <v>45252</v>
      </c>
      <c r="M6970" t="s">
        <v>3226</v>
      </c>
      <c r="N6970" t="s">
        <v>3373</v>
      </c>
      <c r="O6970">
        <v>-1904.9</v>
      </c>
      <c r="P6970" t="e">
        <f>VLOOKUP(I6970,Sheet3!$E$2:$E$16,1,0)</f>
        <v>#N/A</v>
      </c>
      <c r="Q6970" t="s">
        <v>36</v>
      </c>
      <c r="R6970">
        <v>1.44</v>
      </c>
      <c r="S6970">
        <v>-1904.9</v>
      </c>
      <c r="U6970">
        <v>-2743.06</v>
      </c>
      <c r="V6970">
        <v>14330466</v>
      </c>
      <c r="X6970" t="s">
        <v>36</v>
      </c>
      <c r="Y6970" t="s">
        <v>3204</v>
      </c>
      <c r="Z6970" t="e">
        <f>VLOOKUP(N6970,Sheet3!J:J,1,0)</f>
        <v>#N/A</v>
      </c>
      <c r="AA6970" t="e">
        <f>VLOOKUP(I6970,Sheet3!$E$2:$E$8,1,0)</f>
        <v>#N/A</v>
      </c>
    </row>
    <row r="6971" spans="1:27" hidden="1" x14ac:dyDescent="0.25">
      <c r="A6971">
        <v>290063</v>
      </c>
      <c r="B6971">
        <v>290063</v>
      </c>
      <c r="H6971">
        <v>1204</v>
      </c>
      <c r="M6971" t="s">
        <v>3226</v>
      </c>
      <c r="N6971" t="s">
        <v>3373</v>
      </c>
      <c r="R6971" t="s">
        <v>3225</v>
      </c>
      <c r="X6971" t="s">
        <v>36</v>
      </c>
      <c r="Z6971" t="e">
        <f>VLOOKUP(N6971,Sheet3!J:J,1,0)</f>
        <v>#N/A</v>
      </c>
      <c r="AA6971" t="e">
        <f>VLOOKUP(I6971,Sheet3!$E$2:$E$8,1,0)</f>
        <v>#N/A</v>
      </c>
    </row>
    <row r="6972" spans="1:27" hidden="1" x14ac:dyDescent="0.25">
      <c r="A6972">
        <v>290063</v>
      </c>
      <c r="B6972" t="s">
        <v>3168</v>
      </c>
      <c r="E6972" t="s">
        <v>3194</v>
      </c>
      <c r="H6972">
        <v>1204</v>
      </c>
      <c r="I6972">
        <v>23010066</v>
      </c>
      <c r="J6972" t="s">
        <v>3224</v>
      </c>
      <c r="K6972" s="38">
        <v>45247</v>
      </c>
      <c r="L6972" s="38">
        <v>45247</v>
      </c>
      <c r="M6972" t="s">
        <v>3226</v>
      </c>
      <c r="N6972" t="s">
        <v>3993</v>
      </c>
      <c r="R6972">
        <v>0</v>
      </c>
      <c r="V6972">
        <v>14325427</v>
      </c>
      <c r="X6972" t="s">
        <v>36</v>
      </c>
      <c r="Y6972" t="s">
        <v>3204</v>
      </c>
      <c r="Z6972" t="e">
        <f>VLOOKUP(N6972,Sheet3!J:J,1,0)</f>
        <v>#N/A</v>
      </c>
      <c r="AA6972" t="e">
        <f>VLOOKUP(I6972,Sheet3!$E$2:$E$8,1,0)</f>
        <v>#N/A</v>
      </c>
    </row>
    <row r="6973" spans="1:27" hidden="1" x14ac:dyDescent="0.25">
      <c r="A6973">
        <v>290063</v>
      </c>
      <c r="B6973" t="s">
        <v>3168</v>
      </c>
      <c r="E6973" t="s">
        <v>3194</v>
      </c>
      <c r="H6973">
        <v>1204</v>
      </c>
      <c r="I6973">
        <v>23010066</v>
      </c>
      <c r="J6973" t="s">
        <v>3228</v>
      </c>
      <c r="K6973" s="38">
        <v>45247</v>
      </c>
      <c r="L6973" s="38">
        <v>45247</v>
      </c>
      <c r="M6973" t="s">
        <v>3226</v>
      </c>
      <c r="N6973" t="s">
        <v>3993</v>
      </c>
      <c r="O6973">
        <v>1798</v>
      </c>
      <c r="Q6973" t="s">
        <v>36</v>
      </c>
      <c r="R6973">
        <v>1.44</v>
      </c>
      <c r="S6973">
        <v>1798</v>
      </c>
      <c r="U6973">
        <v>2589.12</v>
      </c>
      <c r="V6973">
        <v>14325428</v>
      </c>
      <c r="X6973" t="s">
        <v>36</v>
      </c>
      <c r="Y6973" t="s">
        <v>3204</v>
      </c>
      <c r="Z6973" t="e">
        <f>VLOOKUP(N6973,Sheet3!J:J,1,0)</f>
        <v>#N/A</v>
      </c>
      <c r="AA6973" t="e">
        <f>VLOOKUP(I6973,Sheet3!$E$2:$E$8,1,0)</f>
        <v>#N/A</v>
      </c>
    </row>
    <row r="6974" spans="1:27" hidden="1" x14ac:dyDescent="0.25">
      <c r="A6974">
        <v>290063</v>
      </c>
      <c r="B6974" t="s">
        <v>3168</v>
      </c>
      <c r="E6974" t="s">
        <v>3194</v>
      </c>
      <c r="H6974">
        <v>1204</v>
      </c>
      <c r="I6974">
        <v>181281</v>
      </c>
      <c r="J6974" t="s">
        <v>3229</v>
      </c>
      <c r="K6974" s="38">
        <v>45250</v>
      </c>
      <c r="L6974" s="38">
        <v>45250</v>
      </c>
      <c r="M6974" t="s">
        <v>3226</v>
      </c>
      <c r="N6974" t="s">
        <v>3993</v>
      </c>
      <c r="O6974">
        <v>-1798</v>
      </c>
      <c r="P6974" t="e">
        <f>VLOOKUP(I6974,Sheet3!$E$2:$E$16,1,0)</f>
        <v>#N/A</v>
      </c>
      <c r="Q6974" t="s">
        <v>36</v>
      </c>
      <c r="R6974">
        <v>1.44</v>
      </c>
      <c r="S6974">
        <v>-1798</v>
      </c>
      <c r="U6974">
        <v>-2589.12</v>
      </c>
      <c r="V6974">
        <v>14327766</v>
      </c>
      <c r="X6974" t="s">
        <v>36</v>
      </c>
      <c r="Y6974" t="s">
        <v>3204</v>
      </c>
      <c r="Z6974" t="e">
        <f>VLOOKUP(N6974,Sheet3!J:J,1,0)</f>
        <v>#N/A</v>
      </c>
      <c r="AA6974" t="e">
        <f>VLOOKUP(I6974,Sheet3!$E$2:$E$8,1,0)</f>
        <v>#N/A</v>
      </c>
    </row>
    <row r="6975" spans="1:27" hidden="1" x14ac:dyDescent="0.25">
      <c r="A6975">
        <v>290063</v>
      </c>
      <c r="B6975">
        <v>290063</v>
      </c>
      <c r="H6975">
        <v>1204</v>
      </c>
      <c r="M6975" t="s">
        <v>3226</v>
      </c>
      <c r="N6975" t="s">
        <v>3993</v>
      </c>
      <c r="R6975" t="s">
        <v>3225</v>
      </c>
      <c r="X6975" t="s">
        <v>36</v>
      </c>
      <c r="Z6975" t="e">
        <f>VLOOKUP(N6975,Sheet3!J:J,1,0)</f>
        <v>#N/A</v>
      </c>
      <c r="AA6975" t="e">
        <f>VLOOKUP(I6975,Sheet3!$E$2:$E$8,1,0)</f>
        <v>#N/A</v>
      </c>
    </row>
    <row r="6976" spans="1:27" hidden="1" x14ac:dyDescent="0.25">
      <c r="A6976">
        <v>290063</v>
      </c>
      <c r="B6976" t="s">
        <v>3168</v>
      </c>
      <c r="E6976" t="s">
        <v>3194</v>
      </c>
      <c r="H6976">
        <v>1204</v>
      </c>
      <c r="I6976">
        <v>23010067</v>
      </c>
      <c r="J6976" t="s">
        <v>3224</v>
      </c>
      <c r="K6976" s="38">
        <v>45247</v>
      </c>
      <c r="L6976" s="38">
        <v>45247</v>
      </c>
      <c r="M6976" t="s">
        <v>3226</v>
      </c>
      <c r="N6976" t="s">
        <v>3385</v>
      </c>
      <c r="R6976">
        <v>0</v>
      </c>
      <c r="V6976">
        <v>14325555</v>
      </c>
      <c r="X6976" t="s">
        <v>36</v>
      </c>
      <c r="Y6976" t="s">
        <v>3204</v>
      </c>
      <c r="Z6976" t="e">
        <f>VLOOKUP(N6976,Sheet3!J:J,1,0)</f>
        <v>#N/A</v>
      </c>
      <c r="AA6976" t="e">
        <f>VLOOKUP(I6976,Sheet3!$E$2:$E$8,1,0)</f>
        <v>#N/A</v>
      </c>
    </row>
    <row r="6977" spans="1:27" hidden="1" x14ac:dyDescent="0.25">
      <c r="A6977">
        <v>290063</v>
      </c>
      <c r="B6977" t="s">
        <v>3168</v>
      </c>
      <c r="E6977" t="s">
        <v>3194</v>
      </c>
      <c r="H6977">
        <v>1204</v>
      </c>
      <c r="I6977">
        <v>23010067</v>
      </c>
      <c r="J6977" t="s">
        <v>3228</v>
      </c>
      <c r="K6977" s="38">
        <v>45247</v>
      </c>
      <c r="L6977" s="38">
        <v>45247</v>
      </c>
      <c r="M6977" t="s">
        <v>3226</v>
      </c>
      <c r="N6977" t="s">
        <v>3385</v>
      </c>
      <c r="O6977">
        <v>2</v>
      </c>
      <c r="Q6977" t="s">
        <v>36</v>
      </c>
      <c r="R6977">
        <v>1.44</v>
      </c>
      <c r="S6977">
        <v>2</v>
      </c>
      <c r="U6977">
        <v>2.88</v>
      </c>
      <c r="V6977">
        <v>14325586</v>
      </c>
      <c r="X6977" t="s">
        <v>36</v>
      </c>
      <c r="Y6977" t="s">
        <v>3204</v>
      </c>
      <c r="Z6977" t="e">
        <f>VLOOKUP(N6977,Sheet3!J:J,1,0)</f>
        <v>#N/A</v>
      </c>
      <c r="AA6977" t="e">
        <f>VLOOKUP(I6977,Sheet3!$E$2:$E$8,1,0)</f>
        <v>#N/A</v>
      </c>
    </row>
    <row r="6978" spans="1:27" hidden="1" x14ac:dyDescent="0.25">
      <c r="A6978">
        <v>290063</v>
      </c>
      <c r="B6978" t="s">
        <v>3168</v>
      </c>
      <c r="E6978" t="s">
        <v>3194</v>
      </c>
      <c r="H6978">
        <v>1204</v>
      </c>
      <c r="I6978">
        <v>23010067</v>
      </c>
      <c r="J6978" t="s">
        <v>3228</v>
      </c>
      <c r="K6978" s="38">
        <v>45247</v>
      </c>
      <c r="L6978" s="38">
        <v>45247</v>
      </c>
      <c r="M6978" t="s">
        <v>3226</v>
      </c>
      <c r="N6978" t="s">
        <v>3385</v>
      </c>
      <c r="O6978">
        <v>641.6</v>
      </c>
      <c r="Q6978" t="s">
        <v>36</v>
      </c>
      <c r="R6978">
        <v>1.44</v>
      </c>
      <c r="S6978">
        <v>641.6</v>
      </c>
      <c r="U6978">
        <v>923.9</v>
      </c>
      <c r="V6978">
        <v>14325556</v>
      </c>
      <c r="X6978" t="s">
        <v>36</v>
      </c>
      <c r="Y6978" t="s">
        <v>3204</v>
      </c>
      <c r="Z6978" t="e">
        <f>VLOOKUP(N6978,Sheet3!J:J,1,0)</f>
        <v>#N/A</v>
      </c>
      <c r="AA6978" t="e">
        <f>VLOOKUP(I6978,Sheet3!$E$2:$E$8,1,0)</f>
        <v>#N/A</v>
      </c>
    </row>
    <row r="6979" spans="1:27" hidden="1" x14ac:dyDescent="0.25">
      <c r="A6979">
        <v>290063</v>
      </c>
      <c r="B6979" t="s">
        <v>3168</v>
      </c>
      <c r="E6979" t="s">
        <v>3194</v>
      </c>
      <c r="H6979">
        <v>1204</v>
      </c>
      <c r="I6979">
        <v>181316</v>
      </c>
      <c r="J6979" t="s">
        <v>3229</v>
      </c>
      <c r="K6979" s="38">
        <v>45257</v>
      </c>
      <c r="L6979" s="38">
        <v>45257</v>
      </c>
      <c r="M6979" t="s">
        <v>3226</v>
      </c>
      <c r="N6979" t="s">
        <v>3385</v>
      </c>
      <c r="O6979">
        <v>-643.6</v>
      </c>
      <c r="P6979" t="e">
        <f>VLOOKUP(I6979,Sheet3!$E$2:$E$16,1,0)</f>
        <v>#N/A</v>
      </c>
      <c r="Q6979" t="s">
        <v>36</v>
      </c>
      <c r="R6979">
        <v>1.44</v>
      </c>
      <c r="S6979">
        <v>-643.6</v>
      </c>
      <c r="U6979">
        <v>-926.78</v>
      </c>
      <c r="V6979">
        <v>14337395</v>
      </c>
      <c r="X6979" t="s">
        <v>36</v>
      </c>
      <c r="Y6979" t="s">
        <v>3204</v>
      </c>
      <c r="Z6979" t="e">
        <f>VLOOKUP(N6979,Sheet3!J:J,1,0)</f>
        <v>#N/A</v>
      </c>
      <c r="AA6979" t="e">
        <f>VLOOKUP(I6979,Sheet3!$E$2:$E$8,1,0)</f>
        <v>#N/A</v>
      </c>
    </row>
    <row r="6980" spans="1:27" hidden="1" x14ac:dyDescent="0.25">
      <c r="A6980">
        <v>290063</v>
      </c>
      <c r="B6980">
        <v>290063</v>
      </c>
      <c r="H6980">
        <v>1204</v>
      </c>
      <c r="M6980" t="s">
        <v>3226</v>
      </c>
      <c r="N6980" t="s">
        <v>3385</v>
      </c>
      <c r="R6980" t="s">
        <v>3225</v>
      </c>
      <c r="X6980" t="s">
        <v>36</v>
      </c>
      <c r="Z6980" t="e">
        <f>VLOOKUP(N6980,Sheet3!J:J,1,0)</f>
        <v>#N/A</v>
      </c>
      <c r="AA6980" t="e">
        <f>VLOOKUP(I6980,Sheet3!$E$2:$E$8,1,0)</f>
        <v>#N/A</v>
      </c>
    </row>
    <row r="6981" spans="1:27" hidden="1" x14ac:dyDescent="0.25">
      <c r="A6981">
        <v>290063</v>
      </c>
      <c r="B6981" t="s">
        <v>3168</v>
      </c>
      <c r="E6981" t="s">
        <v>3194</v>
      </c>
      <c r="H6981">
        <v>1204</v>
      </c>
      <c r="I6981">
        <v>23010067</v>
      </c>
      <c r="J6981" t="s">
        <v>3224</v>
      </c>
      <c r="K6981" s="38">
        <v>45247</v>
      </c>
      <c r="L6981" s="38">
        <v>45247</v>
      </c>
      <c r="M6981" t="s">
        <v>3226</v>
      </c>
      <c r="N6981" t="s">
        <v>3386</v>
      </c>
      <c r="R6981">
        <v>0</v>
      </c>
      <c r="V6981">
        <v>14325561</v>
      </c>
      <c r="X6981" t="s">
        <v>36</v>
      </c>
      <c r="Y6981" t="s">
        <v>3204</v>
      </c>
      <c r="Z6981" t="e">
        <f>VLOOKUP(N6981,Sheet3!J:J,1,0)</f>
        <v>#N/A</v>
      </c>
      <c r="AA6981" t="e">
        <f>VLOOKUP(I6981,Sheet3!$E$2:$E$8,1,0)</f>
        <v>#N/A</v>
      </c>
    </row>
    <row r="6982" spans="1:27" hidden="1" x14ac:dyDescent="0.25">
      <c r="A6982">
        <v>290063</v>
      </c>
      <c r="B6982" t="s">
        <v>3168</v>
      </c>
      <c r="E6982" t="s">
        <v>3194</v>
      </c>
      <c r="H6982">
        <v>1204</v>
      </c>
      <c r="I6982">
        <v>23010067</v>
      </c>
      <c r="J6982" t="s">
        <v>3228</v>
      </c>
      <c r="K6982" s="38">
        <v>45247</v>
      </c>
      <c r="L6982" s="38">
        <v>45247</v>
      </c>
      <c r="M6982" t="s">
        <v>3226</v>
      </c>
      <c r="N6982" t="s">
        <v>3386</v>
      </c>
      <c r="O6982">
        <v>171</v>
      </c>
      <c r="Q6982" t="s">
        <v>36</v>
      </c>
      <c r="R6982">
        <v>1.44</v>
      </c>
      <c r="S6982">
        <v>171</v>
      </c>
      <c r="U6982">
        <v>246.24</v>
      </c>
      <c r="V6982">
        <v>14325562</v>
      </c>
      <c r="X6982" t="s">
        <v>36</v>
      </c>
      <c r="Y6982" t="s">
        <v>3204</v>
      </c>
      <c r="Z6982" t="e">
        <f>VLOOKUP(N6982,Sheet3!J:J,1,0)</f>
        <v>#N/A</v>
      </c>
      <c r="AA6982" t="e">
        <f>VLOOKUP(I6982,Sheet3!$E$2:$E$8,1,0)</f>
        <v>#N/A</v>
      </c>
    </row>
    <row r="6983" spans="1:27" hidden="1" x14ac:dyDescent="0.25">
      <c r="A6983">
        <v>290063</v>
      </c>
      <c r="B6983" t="s">
        <v>3168</v>
      </c>
      <c r="E6983" t="s">
        <v>3194</v>
      </c>
      <c r="H6983">
        <v>1204</v>
      </c>
      <c r="I6983">
        <v>181317</v>
      </c>
      <c r="J6983" t="s">
        <v>3229</v>
      </c>
      <c r="K6983" s="38">
        <v>45257</v>
      </c>
      <c r="L6983" s="38">
        <v>45257</v>
      </c>
      <c r="M6983" t="s">
        <v>3226</v>
      </c>
      <c r="N6983" t="s">
        <v>3386</v>
      </c>
      <c r="O6983">
        <v>-171</v>
      </c>
      <c r="P6983" t="e">
        <f>VLOOKUP(I6983,Sheet3!$E$2:$E$16,1,0)</f>
        <v>#N/A</v>
      </c>
      <c r="Q6983" t="s">
        <v>36</v>
      </c>
      <c r="R6983">
        <v>1.44</v>
      </c>
      <c r="S6983">
        <v>-171</v>
      </c>
      <c r="U6983">
        <v>-246.24</v>
      </c>
      <c r="V6983">
        <v>14337410</v>
      </c>
      <c r="X6983" t="s">
        <v>36</v>
      </c>
      <c r="Y6983" t="s">
        <v>3204</v>
      </c>
      <c r="Z6983" t="e">
        <f>VLOOKUP(N6983,Sheet3!J:J,1,0)</f>
        <v>#N/A</v>
      </c>
      <c r="AA6983" t="e">
        <f>VLOOKUP(I6983,Sheet3!$E$2:$E$8,1,0)</f>
        <v>#N/A</v>
      </c>
    </row>
    <row r="6984" spans="1:27" hidden="1" x14ac:dyDescent="0.25">
      <c r="A6984">
        <v>290063</v>
      </c>
      <c r="B6984">
        <v>290063</v>
      </c>
      <c r="H6984">
        <v>1204</v>
      </c>
      <c r="M6984" t="s">
        <v>3226</v>
      </c>
      <c r="N6984" t="s">
        <v>3386</v>
      </c>
      <c r="R6984" t="s">
        <v>3225</v>
      </c>
      <c r="X6984" t="s">
        <v>36</v>
      </c>
      <c r="Z6984" t="e">
        <f>VLOOKUP(N6984,Sheet3!J:J,1,0)</f>
        <v>#N/A</v>
      </c>
      <c r="AA6984" t="e">
        <f>VLOOKUP(I6984,Sheet3!$E$2:$E$8,1,0)</f>
        <v>#N/A</v>
      </c>
    </row>
    <row r="6985" spans="1:27" hidden="1" x14ac:dyDescent="0.25">
      <c r="A6985">
        <v>290063</v>
      </c>
      <c r="B6985" t="s">
        <v>3168</v>
      </c>
      <c r="E6985" t="s">
        <v>3194</v>
      </c>
      <c r="H6985">
        <v>1204</v>
      </c>
      <c r="I6985">
        <v>23010069</v>
      </c>
      <c r="J6985" t="s">
        <v>3224</v>
      </c>
      <c r="K6985" s="38">
        <v>45247</v>
      </c>
      <c r="L6985" s="38">
        <v>45247</v>
      </c>
      <c r="M6985" t="s">
        <v>3226</v>
      </c>
      <c r="N6985" t="s">
        <v>3830</v>
      </c>
      <c r="R6985">
        <v>0</v>
      </c>
      <c r="V6985">
        <v>14325883</v>
      </c>
      <c r="X6985" t="s">
        <v>36</v>
      </c>
      <c r="Y6985" t="s">
        <v>3204</v>
      </c>
      <c r="Z6985" t="e">
        <f>VLOOKUP(N6985,Sheet3!J:J,1,0)</f>
        <v>#N/A</v>
      </c>
      <c r="AA6985" t="e">
        <f>VLOOKUP(I6985,Sheet3!$E$2:$E$8,1,0)</f>
        <v>#N/A</v>
      </c>
    </row>
    <row r="6986" spans="1:27" hidden="1" x14ac:dyDescent="0.25">
      <c r="A6986">
        <v>290063</v>
      </c>
      <c r="B6986" t="s">
        <v>3168</v>
      </c>
      <c r="E6986" t="s">
        <v>3194</v>
      </c>
      <c r="H6986">
        <v>1204</v>
      </c>
      <c r="I6986">
        <v>23010069</v>
      </c>
      <c r="J6986" t="s">
        <v>3228</v>
      </c>
      <c r="K6986" s="38">
        <v>45247</v>
      </c>
      <c r="L6986" s="38">
        <v>45247</v>
      </c>
      <c r="M6986" t="s">
        <v>3226</v>
      </c>
      <c r="N6986" t="s">
        <v>3830</v>
      </c>
      <c r="O6986">
        <v>512.20000000000005</v>
      </c>
      <c r="Q6986" t="s">
        <v>36</v>
      </c>
      <c r="R6986">
        <v>1.44</v>
      </c>
      <c r="S6986">
        <v>512.20000000000005</v>
      </c>
      <c r="U6986">
        <v>737.57</v>
      </c>
      <c r="V6986">
        <v>14325884</v>
      </c>
      <c r="X6986" t="s">
        <v>36</v>
      </c>
      <c r="Y6986" t="s">
        <v>3204</v>
      </c>
      <c r="Z6986" t="e">
        <f>VLOOKUP(N6986,Sheet3!J:J,1,0)</f>
        <v>#N/A</v>
      </c>
      <c r="AA6986" t="e">
        <f>VLOOKUP(I6986,Sheet3!$E$2:$E$8,1,0)</f>
        <v>#N/A</v>
      </c>
    </row>
    <row r="6987" spans="1:27" hidden="1" x14ac:dyDescent="0.25">
      <c r="A6987">
        <v>290063</v>
      </c>
      <c r="B6987" t="s">
        <v>3168</v>
      </c>
      <c r="E6987" t="s">
        <v>3194</v>
      </c>
      <c r="H6987">
        <v>1204</v>
      </c>
      <c r="I6987">
        <v>181341</v>
      </c>
      <c r="J6987" t="s">
        <v>3229</v>
      </c>
      <c r="K6987" s="38">
        <v>45258</v>
      </c>
      <c r="L6987" s="38">
        <v>45258</v>
      </c>
      <c r="M6987" t="s">
        <v>3226</v>
      </c>
      <c r="N6987" t="s">
        <v>3830</v>
      </c>
      <c r="O6987">
        <v>-512</v>
      </c>
      <c r="P6987" t="e">
        <f>VLOOKUP(I6987,Sheet3!$E$2:$E$16,1,0)</f>
        <v>#N/A</v>
      </c>
      <c r="Q6987" t="s">
        <v>36</v>
      </c>
      <c r="R6987">
        <v>1.44</v>
      </c>
      <c r="S6987">
        <v>-512</v>
      </c>
      <c r="U6987">
        <v>-737.28</v>
      </c>
      <c r="V6987">
        <v>14338458</v>
      </c>
      <c r="X6987" t="s">
        <v>36</v>
      </c>
      <c r="Y6987" t="s">
        <v>3204</v>
      </c>
      <c r="Z6987" t="e">
        <f>VLOOKUP(N6987,Sheet3!J:J,1,0)</f>
        <v>#N/A</v>
      </c>
      <c r="AA6987" t="e">
        <f>VLOOKUP(I6987,Sheet3!$E$2:$E$8,1,0)</f>
        <v>#N/A</v>
      </c>
    </row>
    <row r="6988" spans="1:27" hidden="1" x14ac:dyDescent="0.25">
      <c r="A6988">
        <v>290063</v>
      </c>
      <c r="B6988" t="s">
        <v>3168</v>
      </c>
      <c r="E6988" t="s">
        <v>3194</v>
      </c>
      <c r="H6988">
        <v>1204</v>
      </c>
      <c r="I6988">
        <v>14023747</v>
      </c>
      <c r="J6988" t="s">
        <v>3233</v>
      </c>
      <c r="K6988" s="38">
        <v>45266</v>
      </c>
      <c r="L6988" s="38">
        <v>45266</v>
      </c>
      <c r="M6988" t="s">
        <v>3226</v>
      </c>
      <c r="N6988" t="s">
        <v>3830</v>
      </c>
      <c r="O6988">
        <v>-0.2</v>
      </c>
      <c r="Q6988" t="s">
        <v>36</v>
      </c>
      <c r="R6988">
        <v>1.44</v>
      </c>
      <c r="S6988">
        <v>-0.2</v>
      </c>
      <c r="U6988">
        <v>-0.28999999999999998</v>
      </c>
      <c r="V6988">
        <v>14349093</v>
      </c>
      <c r="X6988" t="s">
        <v>36</v>
      </c>
      <c r="Y6988" t="s">
        <v>3204</v>
      </c>
      <c r="Z6988" t="e">
        <f>VLOOKUP(N6988,Sheet3!J:J,1,0)</f>
        <v>#N/A</v>
      </c>
      <c r="AA6988" t="e">
        <f>VLOOKUP(I6988,Sheet3!$E$2:$E$8,1,0)</f>
        <v>#N/A</v>
      </c>
    </row>
    <row r="6989" spans="1:27" hidden="1" x14ac:dyDescent="0.25">
      <c r="A6989">
        <v>290063</v>
      </c>
      <c r="B6989" t="s">
        <v>3168</v>
      </c>
      <c r="E6989" t="s">
        <v>3194</v>
      </c>
      <c r="H6989">
        <v>1204</v>
      </c>
      <c r="I6989">
        <v>14023747</v>
      </c>
      <c r="J6989" t="s">
        <v>3233</v>
      </c>
      <c r="K6989" s="38">
        <v>45266</v>
      </c>
      <c r="L6989" s="38">
        <v>45266</v>
      </c>
      <c r="M6989" t="s">
        <v>3226</v>
      </c>
      <c r="N6989" t="s">
        <v>3830</v>
      </c>
      <c r="O6989">
        <v>0.2</v>
      </c>
      <c r="Q6989" t="s">
        <v>36</v>
      </c>
      <c r="R6989">
        <v>1.44</v>
      </c>
      <c r="S6989">
        <v>0.2</v>
      </c>
      <c r="U6989">
        <v>0.28999999999999998</v>
      </c>
      <c r="V6989">
        <v>14349094</v>
      </c>
      <c r="X6989" t="s">
        <v>36</v>
      </c>
      <c r="Y6989" t="s">
        <v>3204</v>
      </c>
      <c r="Z6989" t="e">
        <f>VLOOKUP(N6989,Sheet3!J:J,1,0)</f>
        <v>#N/A</v>
      </c>
      <c r="AA6989" t="e">
        <f>VLOOKUP(I6989,Sheet3!$E$2:$E$8,1,0)</f>
        <v>#N/A</v>
      </c>
    </row>
    <row r="6990" spans="1:27" hidden="1" x14ac:dyDescent="0.25">
      <c r="A6990">
        <v>290063</v>
      </c>
      <c r="B6990" t="s">
        <v>3168</v>
      </c>
      <c r="E6990" t="s">
        <v>3194</v>
      </c>
      <c r="H6990">
        <v>1204</v>
      </c>
      <c r="I6990">
        <v>181341</v>
      </c>
      <c r="J6990" t="s">
        <v>3229</v>
      </c>
      <c r="K6990" s="38">
        <v>45273</v>
      </c>
      <c r="L6990" s="38">
        <v>45273</v>
      </c>
      <c r="M6990" t="s">
        <v>3226</v>
      </c>
      <c r="N6990" t="s">
        <v>3830</v>
      </c>
      <c r="O6990">
        <v>-0.2</v>
      </c>
      <c r="P6990" t="e">
        <f>VLOOKUP(I6990,Sheet3!$E$2:$E$16,1,0)</f>
        <v>#N/A</v>
      </c>
      <c r="Q6990" t="s">
        <v>36</v>
      </c>
      <c r="R6990">
        <v>1.44</v>
      </c>
      <c r="S6990">
        <v>-0.2</v>
      </c>
      <c r="U6990">
        <v>-0.28999999999999998</v>
      </c>
      <c r="V6990">
        <v>14359236</v>
      </c>
      <c r="X6990" t="s">
        <v>36</v>
      </c>
      <c r="Y6990" t="s">
        <v>3204</v>
      </c>
      <c r="Z6990" t="e">
        <f>VLOOKUP(N6990,Sheet3!J:J,1,0)</f>
        <v>#N/A</v>
      </c>
      <c r="AA6990" t="e">
        <f>VLOOKUP(I6990,Sheet3!$E$2:$E$8,1,0)</f>
        <v>#N/A</v>
      </c>
    </row>
    <row r="6991" spans="1:27" hidden="1" x14ac:dyDescent="0.25">
      <c r="A6991">
        <v>290063</v>
      </c>
      <c r="B6991">
        <v>290063</v>
      </c>
      <c r="H6991">
        <v>1204</v>
      </c>
      <c r="M6991" t="s">
        <v>3226</v>
      </c>
      <c r="N6991" t="s">
        <v>3830</v>
      </c>
      <c r="R6991" t="s">
        <v>3225</v>
      </c>
      <c r="X6991" t="s">
        <v>36</v>
      </c>
      <c r="Z6991" t="e">
        <f>VLOOKUP(N6991,Sheet3!J:J,1,0)</f>
        <v>#N/A</v>
      </c>
      <c r="AA6991" t="e">
        <f>VLOOKUP(I6991,Sheet3!$E$2:$E$8,1,0)</f>
        <v>#N/A</v>
      </c>
    </row>
    <row r="6992" spans="1:27" hidden="1" x14ac:dyDescent="0.25">
      <c r="A6992">
        <v>290063</v>
      </c>
      <c r="B6992" t="s">
        <v>3168</v>
      </c>
      <c r="E6992" t="s">
        <v>3194</v>
      </c>
      <c r="H6992">
        <v>1204</v>
      </c>
      <c r="I6992">
        <v>23010068</v>
      </c>
      <c r="J6992" t="s">
        <v>3224</v>
      </c>
      <c r="K6992" s="38">
        <v>45247</v>
      </c>
      <c r="L6992" s="38">
        <v>45247</v>
      </c>
      <c r="M6992" t="s">
        <v>3226</v>
      </c>
      <c r="N6992" t="s">
        <v>3831</v>
      </c>
      <c r="R6992">
        <v>0</v>
      </c>
      <c r="V6992">
        <v>14325710</v>
      </c>
      <c r="X6992" t="s">
        <v>36</v>
      </c>
      <c r="Y6992" t="s">
        <v>3204</v>
      </c>
      <c r="Z6992" t="e">
        <f>VLOOKUP(N6992,Sheet3!J:J,1,0)</f>
        <v>#N/A</v>
      </c>
      <c r="AA6992" t="e">
        <f>VLOOKUP(I6992,Sheet3!$E$2:$E$8,1,0)</f>
        <v>#N/A</v>
      </c>
    </row>
    <row r="6993" spans="1:27" hidden="1" x14ac:dyDescent="0.25">
      <c r="A6993">
        <v>290063</v>
      </c>
      <c r="B6993" t="s">
        <v>3168</v>
      </c>
      <c r="E6993" t="s">
        <v>3194</v>
      </c>
      <c r="H6993">
        <v>1204</v>
      </c>
      <c r="I6993">
        <v>23010068</v>
      </c>
      <c r="J6993" t="s">
        <v>3228</v>
      </c>
      <c r="K6993" s="38">
        <v>45247</v>
      </c>
      <c r="L6993" s="38">
        <v>45247</v>
      </c>
      <c r="M6993" t="s">
        <v>3226</v>
      </c>
      <c r="N6993" t="s">
        <v>3831</v>
      </c>
      <c r="O6993">
        <v>13</v>
      </c>
      <c r="Q6993" t="s">
        <v>36</v>
      </c>
      <c r="R6993">
        <v>1.44</v>
      </c>
      <c r="S6993">
        <v>13</v>
      </c>
      <c r="U6993">
        <v>18.72</v>
      </c>
      <c r="V6993">
        <v>14325741</v>
      </c>
      <c r="X6993" t="s">
        <v>36</v>
      </c>
      <c r="Y6993" t="s">
        <v>3204</v>
      </c>
      <c r="Z6993" t="e">
        <f>VLOOKUP(N6993,Sheet3!J:J,1,0)</f>
        <v>#N/A</v>
      </c>
      <c r="AA6993" t="e">
        <f>VLOOKUP(I6993,Sheet3!$E$2:$E$8,1,0)</f>
        <v>#N/A</v>
      </c>
    </row>
    <row r="6994" spans="1:27" hidden="1" x14ac:dyDescent="0.25">
      <c r="A6994">
        <v>290063</v>
      </c>
      <c r="B6994" t="s">
        <v>3168</v>
      </c>
      <c r="E6994" t="s">
        <v>3194</v>
      </c>
      <c r="H6994">
        <v>1204</v>
      </c>
      <c r="I6994">
        <v>23010068</v>
      </c>
      <c r="J6994" t="s">
        <v>3228</v>
      </c>
      <c r="K6994" s="38">
        <v>45247</v>
      </c>
      <c r="L6994" s="38">
        <v>45247</v>
      </c>
      <c r="M6994" t="s">
        <v>3226</v>
      </c>
      <c r="N6994" t="s">
        <v>3831</v>
      </c>
      <c r="O6994">
        <v>1461.9</v>
      </c>
      <c r="Q6994" t="s">
        <v>36</v>
      </c>
      <c r="R6994">
        <v>1.44</v>
      </c>
      <c r="S6994">
        <v>1461.9</v>
      </c>
      <c r="U6994">
        <v>2105.14</v>
      </c>
      <c r="V6994">
        <v>14325711</v>
      </c>
      <c r="X6994" t="s">
        <v>36</v>
      </c>
      <c r="Y6994" t="s">
        <v>3204</v>
      </c>
      <c r="Z6994" t="e">
        <f>VLOOKUP(N6994,Sheet3!J:J,1,0)</f>
        <v>#N/A</v>
      </c>
      <c r="AA6994" t="e">
        <f>VLOOKUP(I6994,Sheet3!$E$2:$E$8,1,0)</f>
        <v>#N/A</v>
      </c>
    </row>
    <row r="6995" spans="1:27" hidden="1" x14ac:dyDescent="0.25">
      <c r="A6995">
        <v>290063</v>
      </c>
      <c r="B6995" t="s">
        <v>3168</v>
      </c>
      <c r="E6995" t="s">
        <v>3194</v>
      </c>
      <c r="H6995">
        <v>1204</v>
      </c>
      <c r="I6995">
        <v>181343</v>
      </c>
      <c r="J6995" t="s">
        <v>3229</v>
      </c>
      <c r="K6995" s="38">
        <v>45251</v>
      </c>
      <c r="L6995" s="38">
        <v>45251</v>
      </c>
      <c r="M6995" t="s">
        <v>3226</v>
      </c>
      <c r="N6995" t="s">
        <v>3831</v>
      </c>
      <c r="O6995">
        <v>-1474.9</v>
      </c>
      <c r="P6995" t="e">
        <f>VLOOKUP(I6995,Sheet3!$E$2:$E$16,1,0)</f>
        <v>#N/A</v>
      </c>
      <c r="Q6995" t="s">
        <v>36</v>
      </c>
      <c r="R6995">
        <v>1.44</v>
      </c>
      <c r="S6995">
        <v>-1474.9</v>
      </c>
      <c r="U6995">
        <v>-2123.86</v>
      </c>
      <c r="V6995">
        <v>14328615</v>
      </c>
      <c r="X6995" t="s">
        <v>36</v>
      </c>
      <c r="Y6995" t="s">
        <v>3204</v>
      </c>
      <c r="Z6995" t="e">
        <f>VLOOKUP(N6995,Sheet3!J:J,1,0)</f>
        <v>#N/A</v>
      </c>
      <c r="AA6995" t="e">
        <f>VLOOKUP(I6995,Sheet3!$E$2:$E$8,1,0)</f>
        <v>#N/A</v>
      </c>
    </row>
    <row r="6996" spans="1:27" hidden="1" x14ac:dyDescent="0.25">
      <c r="A6996">
        <v>290063</v>
      </c>
      <c r="B6996">
        <v>290063</v>
      </c>
      <c r="H6996">
        <v>1204</v>
      </c>
      <c r="M6996" t="s">
        <v>3226</v>
      </c>
      <c r="N6996" t="s">
        <v>3831</v>
      </c>
      <c r="R6996" t="s">
        <v>3225</v>
      </c>
      <c r="X6996" t="s">
        <v>36</v>
      </c>
      <c r="Z6996" t="e">
        <f>VLOOKUP(N6996,Sheet3!J:J,1,0)</f>
        <v>#N/A</v>
      </c>
      <c r="AA6996" t="e">
        <f>VLOOKUP(I6996,Sheet3!$E$2:$E$8,1,0)</f>
        <v>#N/A</v>
      </c>
    </row>
    <row r="6997" spans="1:27" hidden="1" x14ac:dyDescent="0.25">
      <c r="A6997">
        <v>290063</v>
      </c>
      <c r="B6997" t="s">
        <v>3168</v>
      </c>
      <c r="E6997" t="s">
        <v>3194</v>
      </c>
      <c r="H6997">
        <v>1204</v>
      </c>
      <c r="I6997">
        <v>23010268</v>
      </c>
      <c r="J6997" t="s">
        <v>3224</v>
      </c>
      <c r="K6997" s="38">
        <v>45260</v>
      </c>
      <c r="L6997" s="38">
        <v>45260</v>
      </c>
      <c r="M6997" t="s">
        <v>3226</v>
      </c>
      <c r="N6997" t="s">
        <v>3998</v>
      </c>
      <c r="R6997">
        <v>0</v>
      </c>
      <c r="V6997">
        <v>14341269</v>
      </c>
      <c r="X6997" t="s">
        <v>36</v>
      </c>
      <c r="Y6997" t="s">
        <v>3204</v>
      </c>
      <c r="Z6997" t="e">
        <f>VLOOKUP(N6997,Sheet3!J:J,1,0)</f>
        <v>#N/A</v>
      </c>
      <c r="AA6997" t="e">
        <f>VLOOKUP(I6997,Sheet3!$E$2:$E$8,1,0)</f>
        <v>#N/A</v>
      </c>
    </row>
    <row r="6998" spans="1:27" hidden="1" x14ac:dyDescent="0.25">
      <c r="A6998">
        <v>290063</v>
      </c>
      <c r="B6998" t="s">
        <v>3168</v>
      </c>
      <c r="E6998" t="s">
        <v>3194</v>
      </c>
      <c r="H6998">
        <v>1204</v>
      </c>
      <c r="I6998">
        <v>23010268</v>
      </c>
      <c r="J6998" t="s">
        <v>3228</v>
      </c>
      <c r="K6998" s="38">
        <v>45260</v>
      </c>
      <c r="L6998" s="38">
        <v>45260</v>
      </c>
      <c r="M6998" t="s">
        <v>3226</v>
      </c>
      <c r="N6998" t="s">
        <v>3998</v>
      </c>
      <c r="O6998">
        <v>2869.4</v>
      </c>
      <c r="Q6998" t="s">
        <v>36</v>
      </c>
      <c r="R6998">
        <v>1.44</v>
      </c>
      <c r="S6998">
        <v>2869.4</v>
      </c>
      <c r="U6998">
        <v>4131.9399999999996</v>
      </c>
      <c r="V6998">
        <v>14341270</v>
      </c>
      <c r="X6998" t="s">
        <v>36</v>
      </c>
      <c r="Y6998" t="s">
        <v>3204</v>
      </c>
      <c r="Z6998" t="e">
        <f>VLOOKUP(N6998,Sheet3!J:J,1,0)</f>
        <v>#N/A</v>
      </c>
      <c r="AA6998" t="e">
        <f>VLOOKUP(I6998,Sheet3!$E$2:$E$8,1,0)</f>
        <v>#N/A</v>
      </c>
    </row>
    <row r="6999" spans="1:27" hidden="1" x14ac:dyDescent="0.25">
      <c r="A6999">
        <v>290063</v>
      </c>
      <c r="B6999" t="s">
        <v>3168</v>
      </c>
      <c r="E6999" t="s">
        <v>3194</v>
      </c>
      <c r="H6999">
        <v>1204</v>
      </c>
      <c r="I6999">
        <v>181520</v>
      </c>
      <c r="J6999" t="s">
        <v>3229</v>
      </c>
      <c r="K6999" s="38">
        <v>45274</v>
      </c>
      <c r="L6999" s="38">
        <v>45274</v>
      </c>
      <c r="M6999" t="s">
        <v>3226</v>
      </c>
      <c r="N6999" t="s">
        <v>3998</v>
      </c>
      <c r="O6999">
        <v>-2869.4</v>
      </c>
      <c r="P6999" t="e">
        <f>VLOOKUP(I6999,Sheet3!$E$2:$E$16,1,0)</f>
        <v>#N/A</v>
      </c>
      <c r="Q6999" t="s">
        <v>36</v>
      </c>
      <c r="R6999">
        <v>1.44</v>
      </c>
      <c r="S6999">
        <v>-2869.4</v>
      </c>
      <c r="U6999">
        <v>-4131.9399999999996</v>
      </c>
      <c r="V6999">
        <v>14361489</v>
      </c>
      <c r="X6999" t="s">
        <v>36</v>
      </c>
      <c r="Y6999" t="s">
        <v>3204</v>
      </c>
      <c r="Z6999" t="e">
        <f>VLOOKUP(N6999,Sheet3!J:J,1,0)</f>
        <v>#N/A</v>
      </c>
      <c r="AA6999" t="e">
        <f>VLOOKUP(I6999,Sheet3!$E$2:$E$8,1,0)</f>
        <v>#N/A</v>
      </c>
    </row>
    <row r="7000" spans="1:27" hidden="1" x14ac:dyDescent="0.25">
      <c r="A7000">
        <v>290063</v>
      </c>
      <c r="B7000" t="s">
        <v>3168</v>
      </c>
      <c r="E7000" t="s">
        <v>3194</v>
      </c>
      <c r="H7000">
        <v>1204</v>
      </c>
      <c r="I7000">
        <v>181520</v>
      </c>
      <c r="J7000" t="s">
        <v>3229</v>
      </c>
      <c r="K7000" s="38">
        <v>45280</v>
      </c>
      <c r="L7000" s="38">
        <v>45280</v>
      </c>
      <c r="M7000" t="s">
        <v>3226</v>
      </c>
      <c r="N7000" t="s">
        <v>3998</v>
      </c>
      <c r="O7000">
        <v>-38</v>
      </c>
      <c r="P7000" t="e">
        <f>VLOOKUP(I7000,Sheet3!$E$2:$E$16,1,0)</f>
        <v>#N/A</v>
      </c>
      <c r="Q7000" t="s">
        <v>36</v>
      </c>
      <c r="R7000">
        <v>1.44</v>
      </c>
      <c r="S7000">
        <v>-38</v>
      </c>
      <c r="U7000">
        <v>-54.72</v>
      </c>
      <c r="V7000">
        <v>14368206</v>
      </c>
      <c r="X7000" t="s">
        <v>36</v>
      </c>
      <c r="Y7000" t="s">
        <v>3204</v>
      </c>
      <c r="Z7000" t="e">
        <f>VLOOKUP(N7000,Sheet3!J:J,1,0)</f>
        <v>#N/A</v>
      </c>
      <c r="AA7000" t="e">
        <f>VLOOKUP(I7000,Sheet3!$E$2:$E$8,1,0)</f>
        <v>#N/A</v>
      </c>
    </row>
    <row r="7001" spans="1:27" hidden="1" x14ac:dyDescent="0.25">
      <c r="A7001">
        <v>290063</v>
      </c>
      <c r="B7001" t="s">
        <v>3168</v>
      </c>
      <c r="E7001" t="s">
        <v>3194</v>
      </c>
      <c r="H7001">
        <v>1204</v>
      </c>
      <c r="I7001">
        <v>14024139</v>
      </c>
      <c r="J7001" t="s">
        <v>3233</v>
      </c>
      <c r="K7001" s="38">
        <v>45280</v>
      </c>
      <c r="L7001" s="38">
        <v>45280</v>
      </c>
      <c r="M7001" t="s">
        <v>3226</v>
      </c>
      <c r="N7001" t="s">
        <v>3998</v>
      </c>
      <c r="O7001">
        <v>38</v>
      </c>
      <c r="Q7001" t="s">
        <v>36</v>
      </c>
      <c r="R7001">
        <v>1.44</v>
      </c>
      <c r="S7001">
        <v>38</v>
      </c>
      <c r="U7001">
        <v>54.72</v>
      </c>
      <c r="V7001">
        <v>14367561</v>
      </c>
      <c r="X7001" t="s">
        <v>36</v>
      </c>
      <c r="Y7001" t="s">
        <v>3204</v>
      </c>
      <c r="Z7001" t="e">
        <f>VLOOKUP(N7001,Sheet3!J:J,1,0)</f>
        <v>#N/A</v>
      </c>
      <c r="AA7001" t="e">
        <f>VLOOKUP(I7001,Sheet3!$E$2:$E$8,1,0)</f>
        <v>#N/A</v>
      </c>
    </row>
    <row r="7002" spans="1:27" hidden="1" x14ac:dyDescent="0.25">
      <c r="A7002">
        <v>290063</v>
      </c>
      <c r="B7002">
        <v>290063</v>
      </c>
      <c r="H7002">
        <v>1204</v>
      </c>
      <c r="M7002" t="s">
        <v>3226</v>
      </c>
      <c r="N7002" t="s">
        <v>3998</v>
      </c>
      <c r="R7002" t="s">
        <v>3225</v>
      </c>
      <c r="X7002" t="s">
        <v>36</v>
      </c>
      <c r="Z7002" t="e">
        <f>VLOOKUP(N7002,Sheet3!J:J,1,0)</f>
        <v>#N/A</v>
      </c>
      <c r="AA7002" t="e">
        <f>VLOOKUP(I7002,Sheet3!$E$2:$E$8,1,0)</f>
        <v>#N/A</v>
      </c>
    </row>
    <row r="7003" spans="1:27" hidden="1" x14ac:dyDescent="0.25">
      <c r="A7003">
        <v>290063</v>
      </c>
      <c r="B7003" t="s">
        <v>3168</v>
      </c>
      <c r="E7003" t="s">
        <v>3194</v>
      </c>
      <c r="H7003">
        <v>1204</v>
      </c>
      <c r="I7003">
        <v>23010268</v>
      </c>
      <c r="J7003" t="s">
        <v>3224</v>
      </c>
      <c r="K7003" s="38">
        <v>45260</v>
      </c>
      <c r="L7003" s="38">
        <v>45260</v>
      </c>
      <c r="M7003" t="s">
        <v>3226</v>
      </c>
      <c r="N7003" t="s">
        <v>4157</v>
      </c>
      <c r="R7003">
        <v>0</v>
      </c>
      <c r="V7003">
        <v>14341271</v>
      </c>
      <c r="X7003" t="s">
        <v>36</v>
      </c>
      <c r="Y7003" t="s">
        <v>3204</v>
      </c>
      <c r="Z7003" t="e">
        <f>VLOOKUP(N7003,Sheet3!J:J,1,0)</f>
        <v>#N/A</v>
      </c>
      <c r="AA7003" t="e">
        <f>VLOOKUP(I7003,Sheet3!$E$2:$E$8,1,0)</f>
        <v>#N/A</v>
      </c>
    </row>
    <row r="7004" spans="1:27" hidden="1" x14ac:dyDescent="0.25">
      <c r="A7004">
        <v>290063</v>
      </c>
      <c r="B7004" t="s">
        <v>3168</v>
      </c>
      <c r="E7004" t="s">
        <v>3194</v>
      </c>
      <c r="H7004">
        <v>1204</v>
      </c>
      <c r="I7004">
        <v>23010268</v>
      </c>
      <c r="J7004" t="s">
        <v>3228</v>
      </c>
      <c r="K7004" s="38">
        <v>45260</v>
      </c>
      <c r="L7004" s="38">
        <v>45260</v>
      </c>
      <c r="M7004" t="s">
        <v>3226</v>
      </c>
      <c r="N7004" t="s">
        <v>4157</v>
      </c>
      <c r="O7004">
        <v>76</v>
      </c>
      <c r="Q7004" t="s">
        <v>36</v>
      </c>
      <c r="R7004">
        <v>1.44</v>
      </c>
      <c r="S7004">
        <v>76</v>
      </c>
      <c r="U7004">
        <v>109.44</v>
      </c>
      <c r="V7004">
        <v>14341272</v>
      </c>
      <c r="X7004" t="s">
        <v>36</v>
      </c>
      <c r="Y7004" t="s">
        <v>3204</v>
      </c>
      <c r="Z7004" t="e">
        <f>VLOOKUP(N7004,Sheet3!J:J,1,0)</f>
        <v>#N/A</v>
      </c>
      <c r="AA7004" t="e">
        <f>VLOOKUP(I7004,Sheet3!$E$2:$E$8,1,0)</f>
        <v>#N/A</v>
      </c>
    </row>
    <row r="7005" spans="1:27" hidden="1" x14ac:dyDescent="0.25">
      <c r="A7005">
        <v>290063</v>
      </c>
      <c r="B7005" t="s">
        <v>3168</v>
      </c>
      <c r="E7005" t="s">
        <v>3194</v>
      </c>
      <c r="H7005">
        <v>1204</v>
      </c>
      <c r="I7005">
        <v>181521</v>
      </c>
      <c r="J7005" t="s">
        <v>3229</v>
      </c>
      <c r="K7005" s="38">
        <v>45274</v>
      </c>
      <c r="L7005" s="38">
        <v>45274</v>
      </c>
      <c r="M7005" t="s">
        <v>3226</v>
      </c>
      <c r="N7005" t="s">
        <v>4157</v>
      </c>
      <c r="O7005">
        <v>-76</v>
      </c>
      <c r="P7005" t="e">
        <f>VLOOKUP(I7005,Sheet3!$E$2:$E$16,1,0)</f>
        <v>#N/A</v>
      </c>
      <c r="Q7005" t="s">
        <v>36</v>
      </c>
      <c r="R7005">
        <v>1.44</v>
      </c>
      <c r="S7005">
        <v>-76</v>
      </c>
      <c r="U7005">
        <v>-109.44</v>
      </c>
      <c r="V7005">
        <v>14361493</v>
      </c>
      <c r="X7005" t="s">
        <v>36</v>
      </c>
      <c r="Y7005" t="s">
        <v>3204</v>
      </c>
      <c r="Z7005" t="e">
        <f>VLOOKUP(N7005,Sheet3!J:J,1,0)</f>
        <v>#N/A</v>
      </c>
      <c r="AA7005" t="e">
        <f>VLOOKUP(I7005,Sheet3!$E$2:$E$8,1,0)</f>
        <v>#N/A</v>
      </c>
    </row>
    <row r="7006" spans="1:27" hidden="1" x14ac:dyDescent="0.25">
      <c r="A7006">
        <v>290063</v>
      </c>
      <c r="B7006">
        <v>290063</v>
      </c>
      <c r="H7006">
        <v>1204</v>
      </c>
      <c r="M7006" t="s">
        <v>3226</v>
      </c>
      <c r="N7006" t="s">
        <v>4157</v>
      </c>
      <c r="R7006" t="s">
        <v>3225</v>
      </c>
      <c r="X7006" t="s">
        <v>36</v>
      </c>
      <c r="Z7006" t="e">
        <f>VLOOKUP(N7006,Sheet3!J:J,1,0)</f>
        <v>#N/A</v>
      </c>
      <c r="AA7006" t="e">
        <f>VLOOKUP(I7006,Sheet3!$E$2:$E$8,1,0)</f>
        <v>#N/A</v>
      </c>
    </row>
    <row r="7007" spans="1:27" hidden="1" x14ac:dyDescent="0.25">
      <c r="A7007">
        <v>290063</v>
      </c>
      <c r="B7007" t="s">
        <v>3168</v>
      </c>
      <c r="E7007" t="s">
        <v>3194</v>
      </c>
      <c r="H7007">
        <v>1204</v>
      </c>
      <c r="I7007">
        <v>23010268</v>
      </c>
      <c r="J7007" t="s">
        <v>3224</v>
      </c>
      <c r="K7007" s="38">
        <v>45260</v>
      </c>
      <c r="L7007" s="38">
        <v>45260</v>
      </c>
      <c r="M7007" t="s">
        <v>3226</v>
      </c>
      <c r="N7007" t="s">
        <v>4158</v>
      </c>
      <c r="R7007">
        <v>0</v>
      </c>
      <c r="V7007">
        <v>14341273</v>
      </c>
      <c r="X7007" t="s">
        <v>36</v>
      </c>
      <c r="Y7007" t="s">
        <v>3204</v>
      </c>
      <c r="Z7007" t="e">
        <f>VLOOKUP(N7007,Sheet3!J:J,1,0)</f>
        <v>#N/A</v>
      </c>
      <c r="AA7007" t="e">
        <f>VLOOKUP(I7007,Sheet3!$E$2:$E$8,1,0)</f>
        <v>#N/A</v>
      </c>
    </row>
    <row r="7008" spans="1:27" hidden="1" x14ac:dyDescent="0.25">
      <c r="A7008">
        <v>290063</v>
      </c>
      <c r="B7008" t="s">
        <v>3168</v>
      </c>
      <c r="E7008" t="s">
        <v>3194</v>
      </c>
      <c r="H7008">
        <v>1204</v>
      </c>
      <c r="I7008">
        <v>23010268</v>
      </c>
      <c r="J7008" t="s">
        <v>3228</v>
      </c>
      <c r="K7008" s="38">
        <v>45260</v>
      </c>
      <c r="L7008" s="38">
        <v>45260</v>
      </c>
      <c r="M7008" t="s">
        <v>3226</v>
      </c>
      <c r="N7008" t="s">
        <v>4158</v>
      </c>
      <c r="O7008">
        <v>369</v>
      </c>
      <c r="Q7008" t="s">
        <v>36</v>
      </c>
      <c r="R7008">
        <v>1.44</v>
      </c>
      <c r="S7008">
        <v>369</v>
      </c>
      <c r="U7008">
        <v>531.36</v>
      </c>
      <c r="V7008">
        <v>14341274</v>
      </c>
      <c r="X7008" t="s">
        <v>36</v>
      </c>
      <c r="Y7008" t="s">
        <v>3204</v>
      </c>
      <c r="Z7008" t="e">
        <f>VLOOKUP(N7008,Sheet3!J:J,1,0)</f>
        <v>#N/A</v>
      </c>
      <c r="AA7008" t="e">
        <f>VLOOKUP(I7008,Sheet3!$E$2:$E$8,1,0)</f>
        <v>#N/A</v>
      </c>
    </row>
    <row r="7009" spans="1:27" hidden="1" x14ac:dyDescent="0.25">
      <c r="A7009">
        <v>290063</v>
      </c>
      <c r="B7009" t="s">
        <v>3168</v>
      </c>
      <c r="E7009" t="s">
        <v>3194</v>
      </c>
      <c r="H7009">
        <v>1204</v>
      </c>
      <c r="I7009">
        <v>181522</v>
      </c>
      <c r="J7009" t="s">
        <v>3229</v>
      </c>
      <c r="K7009" s="38">
        <v>45274</v>
      </c>
      <c r="L7009" s="38">
        <v>45274</v>
      </c>
      <c r="M7009" t="s">
        <v>3226</v>
      </c>
      <c r="N7009" t="s">
        <v>4158</v>
      </c>
      <c r="O7009">
        <v>-369</v>
      </c>
      <c r="P7009" t="e">
        <f>VLOOKUP(I7009,Sheet3!$E$2:$E$16,1,0)</f>
        <v>#N/A</v>
      </c>
      <c r="Q7009" t="s">
        <v>36</v>
      </c>
      <c r="R7009">
        <v>1.44</v>
      </c>
      <c r="S7009">
        <v>-369</v>
      </c>
      <c r="U7009">
        <v>-531.36</v>
      </c>
      <c r="V7009">
        <v>14361495</v>
      </c>
      <c r="X7009" t="s">
        <v>36</v>
      </c>
      <c r="Y7009" t="s">
        <v>3204</v>
      </c>
      <c r="Z7009" t="e">
        <f>VLOOKUP(N7009,Sheet3!J:J,1,0)</f>
        <v>#N/A</v>
      </c>
      <c r="AA7009" t="e">
        <f>VLOOKUP(I7009,Sheet3!$E$2:$E$8,1,0)</f>
        <v>#N/A</v>
      </c>
    </row>
    <row r="7010" spans="1:27" hidden="1" x14ac:dyDescent="0.25">
      <c r="A7010">
        <v>290063</v>
      </c>
      <c r="B7010">
        <v>290063</v>
      </c>
      <c r="H7010">
        <v>1204</v>
      </c>
      <c r="M7010" t="s">
        <v>3226</v>
      </c>
      <c r="N7010" t="s">
        <v>4158</v>
      </c>
      <c r="R7010" t="s">
        <v>3225</v>
      </c>
      <c r="X7010" t="s">
        <v>36</v>
      </c>
      <c r="Z7010" t="e">
        <f>VLOOKUP(N7010,Sheet3!J:J,1,0)</f>
        <v>#N/A</v>
      </c>
      <c r="AA7010" t="e">
        <f>VLOOKUP(I7010,Sheet3!$E$2:$E$8,1,0)</f>
        <v>#N/A</v>
      </c>
    </row>
    <row r="7011" spans="1:27" hidden="1" x14ac:dyDescent="0.25">
      <c r="A7011">
        <v>290063</v>
      </c>
      <c r="B7011" t="s">
        <v>3168</v>
      </c>
      <c r="E7011" t="s">
        <v>3194</v>
      </c>
      <c r="H7011">
        <v>1204</v>
      </c>
      <c r="I7011">
        <v>23010268</v>
      </c>
      <c r="J7011" t="s">
        <v>3224</v>
      </c>
      <c r="K7011" s="38">
        <v>45260</v>
      </c>
      <c r="L7011" s="38">
        <v>45260</v>
      </c>
      <c r="M7011" t="s">
        <v>3226</v>
      </c>
      <c r="N7011" t="s">
        <v>4159</v>
      </c>
      <c r="R7011">
        <v>0</v>
      </c>
      <c r="V7011">
        <v>14341275</v>
      </c>
      <c r="X7011" t="s">
        <v>36</v>
      </c>
      <c r="Y7011" t="s">
        <v>3204</v>
      </c>
      <c r="Z7011" t="e">
        <f>VLOOKUP(N7011,Sheet3!J:J,1,0)</f>
        <v>#N/A</v>
      </c>
      <c r="AA7011" t="e">
        <f>VLOOKUP(I7011,Sheet3!$E$2:$E$8,1,0)</f>
        <v>#N/A</v>
      </c>
    </row>
    <row r="7012" spans="1:27" hidden="1" x14ac:dyDescent="0.25">
      <c r="A7012">
        <v>290063</v>
      </c>
      <c r="B7012" t="s">
        <v>3168</v>
      </c>
      <c r="E7012" t="s">
        <v>3194</v>
      </c>
      <c r="H7012">
        <v>1204</v>
      </c>
      <c r="I7012">
        <v>23010268</v>
      </c>
      <c r="J7012" t="s">
        <v>3228</v>
      </c>
      <c r="K7012" s="38">
        <v>45260</v>
      </c>
      <c r="L7012" s="38">
        <v>45260</v>
      </c>
      <c r="M7012" t="s">
        <v>3226</v>
      </c>
      <c r="N7012" t="s">
        <v>4159</v>
      </c>
      <c r="O7012">
        <v>242</v>
      </c>
      <c r="Q7012" t="s">
        <v>36</v>
      </c>
      <c r="R7012">
        <v>1.44</v>
      </c>
      <c r="S7012">
        <v>242</v>
      </c>
      <c r="U7012">
        <v>348.48</v>
      </c>
      <c r="V7012">
        <v>14341276</v>
      </c>
      <c r="X7012" t="s">
        <v>36</v>
      </c>
      <c r="Y7012" t="s">
        <v>3204</v>
      </c>
      <c r="Z7012" t="e">
        <f>VLOOKUP(N7012,Sheet3!J:J,1,0)</f>
        <v>#N/A</v>
      </c>
      <c r="AA7012" t="e">
        <f>VLOOKUP(I7012,Sheet3!$E$2:$E$8,1,0)</f>
        <v>#N/A</v>
      </c>
    </row>
    <row r="7013" spans="1:27" hidden="1" x14ac:dyDescent="0.25">
      <c r="A7013">
        <v>290063</v>
      </c>
      <c r="B7013" t="s">
        <v>3168</v>
      </c>
      <c r="E7013" t="s">
        <v>3194</v>
      </c>
      <c r="H7013">
        <v>1204</v>
      </c>
      <c r="I7013">
        <v>23010268</v>
      </c>
      <c r="J7013" t="s">
        <v>3228</v>
      </c>
      <c r="K7013" s="38">
        <v>45260</v>
      </c>
      <c r="L7013" s="38">
        <v>45260</v>
      </c>
      <c r="M7013" t="s">
        <v>3226</v>
      </c>
      <c r="N7013" t="s">
        <v>4159</v>
      </c>
      <c r="O7013">
        <v>62</v>
      </c>
      <c r="Q7013" t="s">
        <v>36</v>
      </c>
      <c r="R7013">
        <v>1.44</v>
      </c>
      <c r="S7013">
        <v>62</v>
      </c>
      <c r="U7013">
        <v>89.28</v>
      </c>
      <c r="V7013">
        <v>14341281</v>
      </c>
      <c r="X7013" t="s">
        <v>36</v>
      </c>
      <c r="Y7013" t="s">
        <v>3204</v>
      </c>
      <c r="Z7013" t="e">
        <f>VLOOKUP(N7013,Sheet3!J:J,1,0)</f>
        <v>#N/A</v>
      </c>
      <c r="AA7013" t="e">
        <f>VLOOKUP(I7013,Sheet3!$E$2:$E$8,1,0)</f>
        <v>#N/A</v>
      </c>
    </row>
    <row r="7014" spans="1:27" hidden="1" x14ac:dyDescent="0.25">
      <c r="A7014">
        <v>290063</v>
      </c>
      <c r="B7014" t="s">
        <v>3168</v>
      </c>
      <c r="E7014" t="s">
        <v>3194</v>
      </c>
      <c r="H7014">
        <v>1204</v>
      </c>
      <c r="I7014">
        <v>181317</v>
      </c>
      <c r="J7014" t="s">
        <v>3229</v>
      </c>
      <c r="K7014" s="38">
        <v>45274</v>
      </c>
      <c r="L7014" s="38">
        <v>45274</v>
      </c>
      <c r="M7014" t="s">
        <v>3226</v>
      </c>
      <c r="N7014" t="s">
        <v>4159</v>
      </c>
      <c r="O7014">
        <v>-4</v>
      </c>
      <c r="P7014" t="e">
        <f>VLOOKUP(I7014,Sheet3!$E$2:$E$16,1,0)</f>
        <v>#N/A</v>
      </c>
      <c r="Q7014" t="s">
        <v>36</v>
      </c>
      <c r="R7014">
        <v>1.44</v>
      </c>
      <c r="S7014">
        <v>-4</v>
      </c>
      <c r="U7014">
        <v>-5.76</v>
      </c>
      <c r="V7014">
        <v>14362187</v>
      </c>
      <c r="X7014" t="s">
        <v>36</v>
      </c>
      <c r="Y7014" t="s">
        <v>3204</v>
      </c>
      <c r="Z7014" t="e">
        <f>VLOOKUP(N7014,Sheet3!J:J,1,0)</f>
        <v>#N/A</v>
      </c>
      <c r="AA7014" t="e">
        <f>VLOOKUP(I7014,Sheet3!$E$2:$E$8,1,0)</f>
        <v>#N/A</v>
      </c>
    </row>
    <row r="7015" spans="1:27" hidden="1" x14ac:dyDescent="0.25">
      <c r="A7015">
        <v>290063</v>
      </c>
      <c r="B7015" t="s">
        <v>3168</v>
      </c>
      <c r="E7015" t="s">
        <v>3194</v>
      </c>
      <c r="H7015">
        <v>1204</v>
      </c>
      <c r="I7015">
        <v>181281</v>
      </c>
      <c r="J7015" t="s">
        <v>3229</v>
      </c>
      <c r="K7015" s="38">
        <v>45274</v>
      </c>
      <c r="L7015" s="38">
        <v>45274</v>
      </c>
      <c r="M7015" t="s">
        <v>3226</v>
      </c>
      <c r="N7015" t="s">
        <v>4159</v>
      </c>
      <c r="O7015">
        <v>-5</v>
      </c>
      <c r="P7015" t="e">
        <f>VLOOKUP(I7015,Sheet3!$E$2:$E$16,1,0)</f>
        <v>#N/A</v>
      </c>
      <c r="Q7015" t="s">
        <v>36</v>
      </c>
      <c r="R7015">
        <v>1.44</v>
      </c>
      <c r="S7015">
        <v>-5</v>
      </c>
      <c r="U7015">
        <v>-7.2</v>
      </c>
      <c r="V7015">
        <v>14362188</v>
      </c>
      <c r="X7015" t="s">
        <v>36</v>
      </c>
      <c r="Y7015" t="s">
        <v>3204</v>
      </c>
      <c r="Z7015" t="e">
        <f>VLOOKUP(N7015,Sheet3!J:J,1,0)</f>
        <v>#N/A</v>
      </c>
      <c r="AA7015" t="e">
        <f>VLOOKUP(I7015,Sheet3!$E$2:$E$8,1,0)</f>
        <v>#N/A</v>
      </c>
    </row>
    <row r="7016" spans="1:27" hidden="1" x14ac:dyDescent="0.25">
      <c r="A7016">
        <v>290063</v>
      </c>
      <c r="B7016" t="s">
        <v>3168</v>
      </c>
      <c r="E7016" t="s">
        <v>3194</v>
      </c>
      <c r="H7016">
        <v>1204</v>
      </c>
      <c r="I7016">
        <v>181520</v>
      </c>
      <c r="J7016" t="s">
        <v>3229</v>
      </c>
      <c r="K7016" s="38">
        <v>45274</v>
      </c>
      <c r="L7016" s="38">
        <v>45274</v>
      </c>
      <c r="M7016" t="s">
        <v>3226</v>
      </c>
      <c r="N7016" t="s">
        <v>4159</v>
      </c>
      <c r="O7016">
        <v>-10</v>
      </c>
      <c r="P7016" t="e">
        <f>VLOOKUP(I7016,Sheet3!$E$2:$E$16,1,0)</f>
        <v>#N/A</v>
      </c>
      <c r="Q7016" t="s">
        <v>36</v>
      </c>
      <c r="R7016">
        <v>1.44</v>
      </c>
      <c r="S7016">
        <v>-10</v>
      </c>
      <c r="U7016">
        <v>-14.4</v>
      </c>
      <c r="V7016">
        <v>14361490</v>
      </c>
      <c r="X7016" t="s">
        <v>36</v>
      </c>
      <c r="Y7016" t="s">
        <v>3204</v>
      </c>
      <c r="Z7016" t="e">
        <f>VLOOKUP(N7016,Sheet3!J:J,1,0)</f>
        <v>#N/A</v>
      </c>
      <c r="AA7016" t="e">
        <f>VLOOKUP(I7016,Sheet3!$E$2:$E$8,1,0)</f>
        <v>#N/A</v>
      </c>
    </row>
    <row r="7017" spans="1:27" hidden="1" x14ac:dyDescent="0.25">
      <c r="A7017">
        <v>290063</v>
      </c>
      <c r="B7017" t="s">
        <v>3168</v>
      </c>
      <c r="E7017" t="s">
        <v>3194</v>
      </c>
      <c r="H7017">
        <v>1204</v>
      </c>
      <c r="I7017">
        <v>181522</v>
      </c>
      <c r="J7017" t="s">
        <v>3229</v>
      </c>
      <c r="K7017" s="38">
        <v>45274</v>
      </c>
      <c r="L7017" s="38">
        <v>45274</v>
      </c>
      <c r="M7017" t="s">
        <v>3226</v>
      </c>
      <c r="N7017" t="s">
        <v>4159</v>
      </c>
      <c r="O7017">
        <v>-10</v>
      </c>
      <c r="P7017" t="e">
        <f>VLOOKUP(I7017,Sheet3!$E$2:$E$16,1,0)</f>
        <v>#N/A</v>
      </c>
      <c r="Q7017" t="s">
        <v>36</v>
      </c>
      <c r="R7017">
        <v>1.44</v>
      </c>
      <c r="S7017">
        <v>-10</v>
      </c>
      <c r="U7017">
        <v>-14.4</v>
      </c>
      <c r="V7017">
        <v>14361496</v>
      </c>
      <c r="X7017" t="s">
        <v>36</v>
      </c>
      <c r="Y7017" t="s">
        <v>3204</v>
      </c>
      <c r="Z7017" t="e">
        <f>VLOOKUP(N7017,Sheet3!J:J,1,0)</f>
        <v>#N/A</v>
      </c>
      <c r="AA7017" t="e">
        <f>VLOOKUP(I7017,Sheet3!$E$2:$E$8,1,0)</f>
        <v>#N/A</v>
      </c>
    </row>
    <row r="7018" spans="1:27" hidden="1" x14ac:dyDescent="0.25">
      <c r="A7018">
        <v>290063</v>
      </c>
      <c r="B7018" t="s">
        <v>3168</v>
      </c>
      <c r="E7018" t="s">
        <v>3194</v>
      </c>
      <c r="H7018">
        <v>1204</v>
      </c>
      <c r="I7018">
        <v>181523</v>
      </c>
      <c r="J7018" t="s">
        <v>3229</v>
      </c>
      <c r="K7018" s="38">
        <v>45274</v>
      </c>
      <c r="L7018" s="38">
        <v>45274</v>
      </c>
      <c r="M7018" t="s">
        <v>3226</v>
      </c>
      <c r="N7018" t="s">
        <v>4159</v>
      </c>
      <c r="O7018">
        <v>-237</v>
      </c>
      <c r="P7018" t="e">
        <f>VLOOKUP(I7018,Sheet3!$E$2:$E$16,1,0)</f>
        <v>#N/A</v>
      </c>
      <c r="Q7018" t="s">
        <v>36</v>
      </c>
      <c r="R7018">
        <v>1.44</v>
      </c>
      <c r="S7018">
        <v>-237</v>
      </c>
      <c r="U7018">
        <v>-341.28</v>
      </c>
      <c r="V7018">
        <v>14361500</v>
      </c>
      <c r="X7018" t="s">
        <v>36</v>
      </c>
      <c r="Y7018" t="s">
        <v>3204</v>
      </c>
      <c r="Z7018" t="e">
        <f>VLOOKUP(N7018,Sheet3!J:J,1,0)</f>
        <v>#N/A</v>
      </c>
      <c r="AA7018" t="e">
        <f>VLOOKUP(I7018,Sheet3!$E$2:$E$8,1,0)</f>
        <v>#N/A</v>
      </c>
    </row>
    <row r="7019" spans="1:27" hidden="1" x14ac:dyDescent="0.25">
      <c r="A7019">
        <v>290063</v>
      </c>
      <c r="B7019" t="s">
        <v>3168</v>
      </c>
      <c r="E7019" t="s">
        <v>3194</v>
      </c>
      <c r="H7019">
        <v>1204</v>
      </c>
      <c r="I7019">
        <v>14024139</v>
      </c>
      <c r="J7019" t="s">
        <v>3233</v>
      </c>
      <c r="K7019" s="38">
        <v>45280</v>
      </c>
      <c r="L7019" s="38">
        <v>45280</v>
      </c>
      <c r="M7019" t="s">
        <v>3226</v>
      </c>
      <c r="N7019" t="s">
        <v>4159</v>
      </c>
      <c r="O7019">
        <v>-38</v>
      </c>
      <c r="Q7019" t="s">
        <v>36</v>
      </c>
      <c r="R7019">
        <v>1.44</v>
      </c>
      <c r="S7019">
        <v>-38</v>
      </c>
      <c r="U7019">
        <v>-54.72</v>
      </c>
      <c r="V7019">
        <v>14367560</v>
      </c>
      <c r="X7019" t="s">
        <v>36</v>
      </c>
      <c r="Y7019" t="s">
        <v>3204</v>
      </c>
      <c r="Z7019" t="e">
        <f>VLOOKUP(N7019,Sheet3!J:J,1,0)</f>
        <v>#N/A</v>
      </c>
      <c r="AA7019" t="e">
        <f>VLOOKUP(I7019,Sheet3!$E$2:$E$8,1,0)</f>
        <v>#N/A</v>
      </c>
    </row>
    <row r="7020" spans="1:27" hidden="1" x14ac:dyDescent="0.25">
      <c r="A7020">
        <v>290063</v>
      </c>
      <c r="B7020">
        <v>290063</v>
      </c>
      <c r="H7020">
        <v>1204</v>
      </c>
      <c r="M7020" t="s">
        <v>3226</v>
      </c>
      <c r="N7020" t="s">
        <v>4159</v>
      </c>
      <c r="R7020" t="s">
        <v>3225</v>
      </c>
      <c r="X7020" t="s">
        <v>36</v>
      </c>
      <c r="Z7020" t="e">
        <f>VLOOKUP(N7020,Sheet3!J:J,1,0)</f>
        <v>#N/A</v>
      </c>
      <c r="AA7020" t="e">
        <f>VLOOKUP(I7020,Sheet3!$E$2:$E$8,1,0)</f>
        <v>#N/A</v>
      </c>
    </row>
    <row r="7021" spans="1:27" hidden="1" x14ac:dyDescent="0.25">
      <c r="A7021">
        <v>290063</v>
      </c>
      <c r="B7021" t="s">
        <v>3168</v>
      </c>
      <c r="E7021" t="s">
        <v>3194</v>
      </c>
      <c r="H7021">
        <v>1204</v>
      </c>
      <c r="I7021">
        <v>14024122</v>
      </c>
      <c r="J7021" t="s">
        <v>3224</v>
      </c>
      <c r="K7021" s="38">
        <v>45279</v>
      </c>
      <c r="L7021" s="38">
        <v>45279</v>
      </c>
      <c r="M7021" t="s">
        <v>3226</v>
      </c>
      <c r="N7021" t="s">
        <v>4003</v>
      </c>
      <c r="R7021">
        <v>0</v>
      </c>
      <c r="V7021">
        <v>14366098</v>
      </c>
      <c r="X7021" t="s">
        <v>36</v>
      </c>
      <c r="Y7021" t="s">
        <v>3204</v>
      </c>
      <c r="Z7021" t="e">
        <f>VLOOKUP(N7021,Sheet3!J:J,1,0)</f>
        <v>#N/A</v>
      </c>
      <c r="AA7021" t="e">
        <f>VLOOKUP(I7021,Sheet3!$E$2:$E$8,1,0)</f>
        <v>#N/A</v>
      </c>
    </row>
    <row r="7022" spans="1:27" hidden="1" x14ac:dyDescent="0.25">
      <c r="A7022">
        <v>290063</v>
      </c>
      <c r="B7022" t="s">
        <v>3168</v>
      </c>
      <c r="E7022" t="s">
        <v>3194</v>
      </c>
      <c r="H7022">
        <v>1204</v>
      </c>
      <c r="I7022">
        <v>14024122</v>
      </c>
      <c r="J7022" t="s">
        <v>3233</v>
      </c>
      <c r="K7022" s="38">
        <v>45279</v>
      </c>
      <c r="L7022" s="38">
        <v>45279</v>
      </c>
      <c r="M7022" t="s">
        <v>3226</v>
      </c>
      <c r="N7022" t="s">
        <v>4003</v>
      </c>
      <c r="O7022">
        <v>1047</v>
      </c>
      <c r="Q7022" t="s">
        <v>36</v>
      </c>
      <c r="R7022">
        <v>1.44</v>
      </c>
      <c r="S7022">
        <v>1047</v>
      </c>
      <c r="U7022">
        <v>1507.68</v>
      </c>
      <c r="V7022">
        <v>14366099</v>
      </c>
      <c r="X7022" t="s">
        <v>36</v>
      </c>
      <c r="Y7022" t="s">
        <v>3204</v>
      </c>
      <c r="Z7022" t="e">
        <f>VLOOKUP(N7022,Sheet3!J:J,1,0)</f>
        <v>#N/A</v>
      </c>
      <c r="AA7022" t="e">
        <f>VLOOKUP(I7022,Sheet3!$E$2:$E$8,1,0)</f>
        <v>#N/A</v>
      </c>
    </row>
    <row r="7023" spans="1:27" hidden="1" x14ac:dyDescent="0.25">
      <c r="A7023">
        <v>290063</v>
      </c>
      <c r="B7023" t="s">
        <v>3168</v>
      </c>
      <c r="E7023" t="s">
        <v>3194</v>
      </c>
      <c r="H7023">
        <v>1204</v>
      </c>
      <c r="I7023">
        <v>181585</v>
      </c>
      <c r="J7023" t="s">
        <v>3229</v>
      </c>
      <c r="K7023" s="38">
        <v>45287</v>
      </c>
      <c r="L7023" s="38">
        <v>45287</v>
      </c>
      <c r="M7023" t="s">
        <v>3226</v>
      </c>
      <c r="N7023" t="s">
        <v>4003</v>
      </c>
      <c r="O7023">
        <v>-1047</v>
      </c>
      <c r="P7023" t="e">
        <f>VLOOKUP(I7023,Sheet3!$E$2:$E$16,1,0)</f>
        <v>#N/A</v>
      </c>
      <c r="Q7023" t="s">
        <v>36</v>
      </c>
      <c r="R7023">
        <v>1.44</v>
      </c>
      <c r="S7023">
        <v>-1047</v>
      </c>
      <c r="U7023">
        <v>-1507.68</v>
      </c>
      <c r="V7023">
        <v>14376847</v>
      </c>
      <c r="X7023" t="s">
        <v>36</v>
      </c>
      <c r="Y7023" t="s">
        <v>3204</v>
      </c>
      <c r="Z7023" t="e">
        <f>VLOOKUP(N7023,Sheet3!J:J,1,0)</f>
        <v>#N/A</v>
      </c>
      <c r="AA7023" t="e">
        <f>VLOOKUP(I7023,Sheet3!$E$2:$E$8,1,0)</f>
        <v>#N/A</v>
      </c>
    </row>
    <row r="7024" spans="1:27" hidden="1" x14ac:dyDescent="0.25">
      <c r="A7024">
        <v>290063</v>
      </c>
      <c r="B7024">
        <v>290063</v>
      </c>
      <c r="H7024">
        <v>1204</v>
      </c>
      <c r="M7024" t="s">
        <v>3226</v>
      </c>
      <c r="N7024" t="s">
        <v>4003</v>
      </c>
      <c r="R7024" t="s">
        <v>3225</v>
      </c>
      <c r="X7024" t="s">
        <v>36</v>
      </c>
      <c r="Z7024" t="e">
        <f>VLOOKUP(N7024,Sheet3!J:J,1,0)</f>
        <v>#N/A</v>
      </c>
      <c r="AA7024" t="e">
        <f>VLOOKUP(I7024,Sheet3!$E$2:$E$8,1,0)</f>
        <v>#N/A</v>
      </c>
    </row>
    <row r="7025" spans="1:27" hidden="1" x14ac:dyDescent="0.25">
      <c r="A7025">
        <v>290063</v>
      </c>
      <c r="B7025" t="s">
        <v>3168</v>
      </c>
      <c r="E7025" t="s">
        <v>3194</v>
      </c>
      <c r="H7025">
        <v>1204</v>
      </c>
      <c r="I7025">
        <v>14024121</v>
      </c>
      <c r="J7025" t="s">
        <v>3224</v>
      </c>
      <c r="K7025" s="38">
        <v>45279</v>
      </c>
      <c r="L7025" s="38">
        <v>45279</v>
      </c>
      <c r="M7025" t="s">
        <v>3226</v>
      </c>
      <c r="N7025" t="s">
        <v>3443</v>
      </c>
      <c r="R7025">
        <v>0</v>
      </c>
      <c r="V7025">
        <v>14366095</v>
      </c>
      <c r="X7025" t="s">
        <v>36</v>
      </c>
      <c r="Y7025" t="s">
        <v>3204</v>
      </c>
      <c r="Z7025" t="e">
        <f>VLOOKUP(N7025,Sheet3!J:J,1,0)</f>
        <v>#N/A</v>
      </c>
      <c r="AA7025" t="e">
        <f>VLOOKUP(I7025,Sheet3!$E$2:$E$8,1,0)</f>
        <v>#N/A</v>
      </c>
    </row>
    <row r="7026" spans="1:27" hidden="1" x14ac:dyDescent="0.25">
      <c r="A7026">
        <v>290063</v>
      </c>
      <c r="B7026" t="s">
        <v>3168</v>
      </c>
      <c r="E7026" t="s">
        <v>3194</v>
      </c>
      <c r="H7026">
        <v>1204</v>
      </c>
      <c r="I7026">
        <v>14024121</v>
      </c>
      <c r="J7026" t="s">
        <v>3233</v>
      </c>
      <c r="K7026" s="38">
        <v>45279</v>
      </c>
      <c r="L7026" s="38">
        <v>45279</v>
      </c>
      <c r="M7026" t="s">
        <v>3226</v>
      </c>
      <c r="N7026" t="s">
        <v>3443</v>
      </c>
      <c r="O7026">
        <v>557</v>
      </c>
      <c r="Q7026" t="s">
        <v>36</v>
      </c>
      <c r="R7026">
        <v>1.44</v>
      </c>
      <c r="S7026">
        <v>557</v>
      </c>
      <c r="U7026">
        <v>802.08</v>
      </c>
      <c r="V7026">
        <v>14366096</v>
      </c>
      <c r="X7026" t="s">
        <v>36</v>
      </c>
      <c r="Y7026" t="s">
        <v>3204</v>
      </c>
      <c r="Z7026" t="e">
        <f>VLOOKUP(N7026,Sheet3!J:J,1,0)</f>
        <v>#N/A</v>
      </c>
      <c r="AA7026" t="e">
        <f>VLOOKUP(I7026,Sheet3!$E$2:$E$8,1,0)</f>
        <v>#N/A</v>
      </c>
    </row>
    <row r="7027" spans="1:27" hidden="1" x14ac:dyDescent="0.25">
      <c r="A7027">
        <v>290063</v>
      </c>
      <c r="B7027" t="s">
        <v>3168</v>
      </c>
      <c r="E7027" t="s">
        <v>3194</v>
      </c>
      <c r="H7027">
        <v>1204</v>
      </c>
      <c r="I7027">
        <v>181620</v>
      </c>
      <c r="J7027" t="s">
        <v>3229</v>
      </c>
      <c r="K7027" s="38">
        <v>45281</v>
      </c>
      <c r="L7027" s="38">
        <v>45281</v>
      </c>
      <c r="M7027" t="s">
        <v>3226</v>
      </c>
      <c r="N7027" t="s">
        <v>3443</v>
      </c>
      <c r="O7027">
        <v>-557</v>
      </c>
      <c r="P7027" t="e">
        <f>VLOOKUP(I7027,Sheet3!$E$2:$E$16,1,0)</f>
        <v>#N/A</v>
      </c>
      <c r="Q7027" t="s">
        <v>36</v>
      </c>
      <c r="R7027">
        <v>1.44</v>
      </c>
      <c r="S7027">
        <v>-557</v>
      </c>
      <c r="U7027">
        <v>-802.08</v>
      </c>
      <c r="V7027">
        <v>14369857</v>
      </c>
      <c r="X7027" t="s">
        <v>36</v>
      </c>
      <c r="Y7027" t="s">
        <v>3204</v>
      </c>
      <c r="Z7027" t="e">
        <f>VLOOKUP(N7027,Sheet3!J:J,1,0)</f>
        <v>#N/A</v>
      </c>
      <c r="AA7027" t="e">
        <f>VLOOKUP(I7027,Sheet3!$E$2:$E$8,1,0)</f>
        <v>#N/A</v>
      </c>
    </row>
    <row r="7028" spans="1:27" hidden="1" x14ac:dyDescent="0.25">
      <c r="A7028">
        <v>290063</v>
      </c>
      <c r="B7028">
        <v>290063</v>
      </c>
      <c r="H7028">
        <v>1204</v>
      </c>
      <c r="M7028" t="s">
        <v>3226</v>
      </c>
      <c r="N7028" t="s">
        <v>3443</v>
      </c>
      <c r="R7028" t="s">
        <v>3225</v>
      </c>
      <c r="X7028" t="s">
        <v>36</v>
      </c>
      <c r="Z7028" t="e">
        <f>VLOOKUP(N7028,Sheet3!J:J,1,0)</f>
        <v>#N/A</v>
      </c>
      <c r="AA7028" t="e">
        <f>VLOOKUP(I7028,Sheet3!$E$2:$E$8,1,0)</f>
        <v>#N/A</v>
      </c>
    </row>
    <row r="7029" spans="1:27" hidden="1" x14ac:dyDescent="0.25">
      <c r="A7029">
        <v>290063</v>
      </c>
      <c r="B7029" t="s">
        <v>3168</v>
      </c>
      <c r="E7029" t="s">
        <v>3194</v>
      </c>
      <c r="H7029">
        <v>1204</v>
      </c>
      <c r="I7029">
        <v>14024358</v>
      </c>
      <c r="J7029" t="s">
        <v>3224</v>
      </c>
      <c r="K7029" s="38">
        <v>45287</v>
      </c>
      <c r="L7029" s="38">
        <v>45287</v>
      </c>
      <c r="M7029" t="s">
        <v>3226</v>
      </c>
      <c r="N7029" t="s">
        <v>4160</v>
      </c>
      <c r="R7029">
        <v>0</v>
      </c>
      <c r="V7029">
        <v>14377005</v>
      </c>
      <c r="X7029" t="s">
        <v>36</v>
      </c>
      <c r="Y7029" t="s">
        <v>3204</v>
      </c>
      <c r="Z7029" t="e">
        <f>VLOOKUP(N7029,Sheet3!J:J,1,0)</f>
        <v>#N/A</v>
      </c>
      <c r="AA7029" t="e">
        <f>VLOOKUP(I7029,Sheet3!$E$2:$E$8,1,0)</f>
        <v>#N/A</v>
      </c>
    </row>
    <row r="7030" spans="1:27" hidden="1" x14ac:dyDescent="0.25">
      <c r="A7030">
        <v>290063</v>
      </c>
      <c r="B7030" t="s">
        <v>3168</v>
      </c>
      <c r="E7030" t="s">
        <v>3194</v>
      </c>
      <c r="H7030">
        <v>1204</v>
      </c>
      <c r="I7030">
        <v>14024358</v>
      </c>
      <c r="J7030" t="s">
        <v>3233</v>
      </c>
      <c r="K7030" s="38">
        <v>45287</v>
      </c>
      <c r="L7030" s="38">
        <v>45287</v>
      </c>
      <c r="M7030" t="s">
        <v>3226</v>
      </c>
      <c r="N7030" t="s">
        <v>4160</v>
      </c>
      <c r="O7030">
        <v>189</v>
      </c>
      <c r="Q7030" t="s">
        <v>36</v>
      </c>
      <c r="R7030">
        <v>1.44</v>
      </c>
      <c r="S7030">
        <v>189</v>
      </c>
      <c r="U7030">
        <v>272.16000000000003</v>
      </c>
      <c r="V7030">
        <v>14377006</v>
      </c>
      <c r="X7030" t="s">
        <v>36</v>
      </c>
      <c r="Y7030" t="s">
        <v>3204</v>
      </c>
      <c r="Z7030" t="e">
        <f>VLOOKUP(N7030,Sheet3!J:J,1,0)</f>
        <v>#N/A</v>
      </c>
      <c r="AA7030" t="e">
        <f>VLOOKUP(I7030,Sheet3!$E$2:$E$8,1,0)</f>
        <v>#N/A</v>
      </c>
    </row>
    <row r="7031" spans="1:27" hidden="1" x14ac:dyDescent="0.25">
      <c r="A7031">
        <v>290063</v>
      </c>
      <c r="B7031" t="s">
        <v>3168</v>
      </c>
      <c r="E7031" t="s">
        <v>3194</v>
      </c>
      <c r="H7031">
        <v>1204</v>
      </c>
      <c r="I7031">
        <v>181637</v>
      </c>
      <c r="J7031" t="s">
        <v>3229</v>
      </c>
      <c r="K7031" s="38">
        <v>45288</v>
      </c>
      <c r="L7031" s="38">
        <v>45288</v>
      </c>
      <c r="M7031" t="s">
        <v>3226</v>
      </c>
      <c r="N7031" t="s">
        <v>4160</v>
      </c>
      <c r="O7031">
        <v>-189</v>
      </c>
      <c r="P7031" t="e">
        <f>VLOOKUP(I7031,Sheet3!$E$2:$E$16,1,0)</f>
        <v>#N/A</v>
      </c>
      <c r="Q7031" t="s">
        <v>36</v>
      </c>
      <c r="R7031">
        <v>1.44</v>
      </c>
      <c r="S7031">
        <v>-189</v>
      </c>
      <c r="U7031">
        <v>-272.16000000000003</v>
      </c>
      <c r="V7031">
        <v>14378742</v>
      </c>
      <c r="X7031" t="s">
        <v>36</v>
      </c>
      <c r="Y7031" t="s">
        <v>3204</v>
      </c>
      <c r="Z7031" t="e">
        <f>VLOOKUP(N7031,Sheet3!J:J,1,0)</f>
        <v>#N/A</v>
      </c>
      <c r="AA7031" t="e">
        <f>VLOOKUP(I7031,Sheet3!$E$2:$E$8,1,0)</f>
        <v>#N/A</v>
      </c>
    </row>
    <row r="7032" spans="1:27" hidden="1" x14ac:dyDescent="0.25">
      <c r="A7032">
        <v>290063</v>
      </c>
      <c r="B7032">
        <v>290063</v>
      </c>
      <c r="H7032">
        <v>1204</v>
      </c>
      <c r="M7032" t="s">
        <v>3226</v>
      </c>
      <c r="N7032" t="s">
        <v>4160</v>
      </c>
      <c r="R7032" t="s">
        <v>3225</v>
      </c>
      <c r="X7032" t="s">
        <v>36</v>
      </c>
      <c r="Z7032" t="e">
        <f>VLOOKUP(N7032,Sheet3!J:J,1,0)</f>
        <v>#N/A</v>
      </c>
      <c r="AA7032" t="e">
        <f>VLOOKUP(I7032,Sheet3!$E$2:$E$8,1,0)</f>
        <v>#N/A</v>
      </c>
    </row>
    <row r="7033" spans="1:27" hidden="1" x14ac:dyDescent="0.25">
      <c r="A7033">
        <v>290063</v>
      </c>
      <c r="B7033" t="s">
        <v>3168</v>
      </c>
      <c r="E7033" t="s">
        <v>3194</v>
      </c>
      <c r="H7033">
        <v>1204</v>
      </c>
      <c r="I7033">
        <v>23010696</v>
      </c>
      <c r="J7033" t="s">
        <v>3224</v>
      </c>
      <c r="K7033" s="38">
        <v>45275</v>
      </c>
      <c r="L7033" s="38">
        <v>45275</v>
      </c>
      <c r="M7033" t="s">
        <v>3226</v>
      </c>
      <c r="N7033" t="s">
        <v>4161</v>
      </c>
      <c r="R7033">
        <v>0</v>
      </c>
      <c r="V7033">
        <v>14363220</v>
      </c>
      <c r="X7033" t="s">
        <v>36</v>
      </c>
      <c r="Y7033" t="s">
        <v>3204</v>
      </c>
      <c r="Z7033" t="e">
        <f>VLOOKUP(N7033,Sheet3!J:J,1,0)</f>
        <v>#N/A</v>
      </c>
      <c r="AA7033" t="e">
        <f>VLOOKUP(I7033,Sheet3!$E$2:$E$8,1,0)</f>
        <v>#N/A</v>
      </c>
    </row>
    <row r="7034" spans="1:27" hidden="1" x14ac:dyDescent="0.25">
      <c r="A7034">
        <v>290063</v>
      </c>
      <c r="B7034" t="s">
        <v>3168</v>
      </c>
      <c r="E7034" t="s">
        <v>3194</v>
      </c>
      <c r="H7034">
        <v>1204</v>
      </c>
      <c r="I7034">
        <v>23010696</v>
      </c>
      <c r="J7034" t="s">
        <v>3228</v>
      </c>
      <c r="K7034" s="38">
        <v>45275</v>
      </c>
      <c r="L7034" s="38">
        <v>45275</v>
      </c>
      <c r="M7034" t="s">
        <v>3226</v>
      </c>
      <c r="N7034" t="s">
        <v>4161</v>
      </c>
      <c r="O7034">
        <v>1853.1</v>
      </c>
      <c r="Q7034" t="s">
        <v>36</v>
      </c>
      <c r="R7034">
        <v>1.44</v>
      </c>
      <c r="S7034">
        <v>1853.1</v>
      </c>
      <c r="U7034">
        <v>2668.46</v>
      </c>
      <c r="V7034">
        <v>14363221</v>
      </c>
      <c r="X7034" t="s">
        <v>36</v>
      </c>
      <c r="Y7034" t="s">
        <v>3204</v>
      </c>
      <c r="Z7034" t="e">
        <f>VLOOKUP(N7034,Sheet3!J:J,1,0)</f>
        <v>#N/A</v>
      </c>
      <c r="AA7034" t="e">
        <f>VLOOKUP(I7034,Sheet3!$E$2:$E$8,1,0)</f>
        <v>#N/A</v>
      </c>
    </row>
    <row r="7035" spans="1:27" hidden="1" x14ac:dyDescent="0.25">
      <c r="A7035">
        <v>290063</v>
      </c>
      <c r="B7035" t="s">
        <v>3168</v>
      </c>
      <c r="E7035" t="s">
        <v>3194</v>
      </c>
      <c r="H7035">
        <v>1204</v>
      </c>
      <c r="I7035">
        <v>14024121</v>
      </c>
      <c r="J7035" t="s">
        <v>3233</v>
      </c>
      <c r="K7035" s="38">
        <v>45279</v>
      </c>
      <c r="L7035" s="38">
        <v>45279</v>
      </c>
      <c r="M7035" t="s">
        <v>3226</v>
      </c>
      <c r="N7035" t="s">
        <v>4161</v>
      </c>
      <c r="O7035">
        <v>-557</v>
      </c>
      <c r="Q7035" t="s">
        <v>36</v>
      </c>
      <c r="R7035">
        <v>1.44</v>
      </c>
      <c r="S7035">
        <v>-557</v>
      </c>
      <c r="U7035">
        <v>-802.08</v>
      </c>
      <c r="V7035">
        <v>14366094</v>
      </c>
      <c r="X7035" t="s">
        <v>36</v>
      </c>
      <c r="Y7035" t="s">
        <v>3204</v>
      </c>
      <c r="Z7035" t="e">
        <f>VLOOKUP(N7035,Sheet3!J:J,1,0)</f>
        <v>#N/A</v>
      </c>
      <c r="AA7035" t="e">
        <f>VLOOKUP(I7035,Sheet3!$E$2:$E$8,1,0)</f>
        <v>#N/A</v>
      </c>
    </row>
    <row r="7036" spans="1:27" hidden="1" x14ac:dyDescent="0.25">
      <c r="A7036">
        <v>290063</v>
      </c>
      <c r="B7036" t="s">
        <v>3168</v>
      </c>
      <c r="E7036" t="s">
        <v>3194</v>
      </c>
      <c r="H7036">
        <v>1204</v>
      </c>
      <c r="I7036">
        <v>14024122</v>
      </c>
      <c r="J7036" t="s">
        <v>3233</v>
      </c>
      <c r="K7036" s="38">
        <v>45279</v>
      </c>
      <c r="L7036" s="38">
        <v>45279</v>
      </c>
      <c r="M7036" t="s">
        <v>3226</v>
      </c>
      <c r="N7036" t="s">
        <v>4161</v>
      </c>
      <c r="O7036">
        <v>-1047</v>
      </c>
      <c r="Q7036" t="s">
        <v>36</v>
      </c>
      <c r="R7036">
        <v>1.44</v>
      </c>
      <c r="S7036">
        <v>-1047</v>
      </c>
      <c r="U7036">
        <v>-1507.68</v>
      </c>
      <c r="V7036">
        <v>14366097</v>
      </c>
      <c r="X7036" t="s">
        <v>36</v>
      </c>
      <c r="Y7036" t="s">
        <v>3204</v>
      </c>
      <c r="Z7036" t="e">
        <f>VLOOKUP(N7036,Sheet3!J:J,1,0)</f>
        <v>#N/A</v>
      </c>
      <c r="AA7036" t="e">
        <f>VLOOKUP(I7036,Sheet3!$E$2:$E$8,1,0)</f>
        <v>#N/A</v>
      </c>
    </row>
    <row r="7037" spans="1:27" hidden="1" x14ac:dyDescent="0.25">
      <c r="A7037">
        <v>290063</v>
      </c>
      <c r="B7037" t="s">
        <v>3168</v>
      </c>
      <c r="E7037" t="s">
        <v>3194</v>
      </c>
      <c r="H7037">
        <v>1204</v>
      </c>
      <c r="I7037">
        <v>14024358</v>
      </c>
      <c r="J7037" t="s">
        <v>3233</v>
      </c>
      <c r="K7037" s="38">
        <v>45287</v>
      </c>
      <c r="L7037" s="38">
        <v>45287</v>
      </c>
      <c r="M7037" t="s">
        <v>3226</v>
      </c>
      <c r="N7037" t="s">
        <v>4161</v>
      </c>
      <c r="O7037">
        <v>-189</v>
      </c>
      <c r="Q7037" t="s">
        <v>36</v>
      </c>
      <c r="R7037">
        <v>1.44</v>
      </c>
      <c r="S7037">
        <v>-189</v>
      </c>
      <c r="U7037">
        <v>-272.16000000000003</v>
      </c>
      <c r="V7037">
        <v>14377004</v>
      </c>
      <c r="X7037" t="s">
        <v>36</v>
      </c>
      <c r="Y7037" t="s">
        <v>3204</v>
      </c>
      <c r="Z7037" t="e">
        <f>VLOOKUP(N7037,Sheet3!J:J,1,0)</f>
        <v>#N/A</v>
      </c>
      <c r="AA7037" t="e">
        <f>VLOOKUP(I7037,Sheet3!$E$2:$E$8,1,0)</f>
        <v>#N/A</v>
      </c>
    </row>
    <row r="7038" spans="1:27" hidden="1" x14ac:dyDescent="0.25">
      <c r="A7038">
        <v>290063</v>
      </c>
      <c r="B7038" t="s">
        <v>3168</v>
      </c>
      <c r="E7038" t="s">
        <v>3194</v>
      </c>
      <c r="H7038">
        <v>1204</v>
      </c>
      <c r="I7038">
        <v>181718</v>
      </c>
      <c r="J7038" t="s">
        <v>3229</v>
      </c>
      <c r="K7038" s="38">
        <v>45301</v>
      </c>
      <c r="L7038" s="38">
        <v>45301</v>
      </c>
      <c r="M7038" t="s">
        <v>3226</v>
      </c>
      <c r="N7038" t="s">
        <v>4161</v>
      </c>
      <c r="O7038">
        <v>-60</v>
      </c>
      <c r="P7038" t="e">
        <f>VLOOKUP(I7038,Sheet3!$E$2:$E$16,1,0)</f>
        <v>#N/A</v>
      </c>
      <c r="Q7038" t="s">
        <v>36</v>
      </c>
      <c r="R7038">
        <v>1.44</v>
      </c>
      <c r="S7038">
        <v>-60</v>
      </c>
      <c r="U7038">
        <v>-86.4</v>
      </c>
      <c r="V7038">
        <v>14391840</v>
      </c>
      <c r="X7038" t="s">
        <v>36</v>
      </c>
      <c r="Y7038" t="s">
        <v>3204</v>
      </c>
      <c r="Z7038" t="e">
        <f>VLOOKUP(N7038,Sheet3!J:J,1,0)</f>
        <v>#N/A</v>
      </c>
      <c r="AA7038" t="e">
        <f>VLOOKUP(I7038,Sheet3!$E$2:$E$8,1,0)</f>
        <v>#N/A</v>
      </c>
    </row>
    <row r="7039" spans="1:27" hidden="1" x14ac:dyDescent="0.25">
      <c r="A7039">
        <v>290063</v>
      </c>
      <c r="B7039" t="s">
        <v>3168</v>
      </c>
      <c r="E7039" t="s">
        <v>3194</v>
      </c>
      <c r="H7039">
        <v>1204</v>
      </c>
      <c r="I7039">
        <v>181838</v>
      </c>
      <c r="J7039" t="s">
        <v>3229</v>
      </c>
      <c r="K7039" s="38">
        <v>45306</v>
      </c>
      <c r="L7039" s="38">
        <v>45306</v>
      </c>
      <c r="M7039" t="s">
        <v>3226</v>
      </c>
      <c r="N7039" t="s">
        <v>4161</v>
      </c>
      <c r="O7039">
        <v>-0.1</v>
      </c>
      <c r="P7039" t="e">
        <f>VLOOKUP(I7039,Sheet3!$E$2:$E$16,1,0)</f>
        <v>#N/A</v>
      </c>
      <c r="Q7039" t="s">
        <v>36</v>
      </c>
      <c r="R7039">
        <v>1.44</v>
      </c>
      <c r="S7039">
        <v>-0.1</v>
      </c>
      <c r="U7039">
        <v>-0.14000000000000001</v>
      </c>
      <c r="V7039">
        <v>14398324</v>
      </c>
      <c r="X7039" t="s">
        <v>36</v>
      </c>
      <c r="Y7039" t="s">
        <v>3204</v>
      </c>
      <c r="Z7039" t="e">
        <f>VLOOKUP(N7039,Sheet3!J:J,1,0)</f>
        <v>#N/A</v>
      </c>
      <c r="AA7039" t="e">
        <f>VLOOKUP(I7039,Sheet3!$E$2:$E$8,1,0)</f>
        <v>#N/A</v>
      </c>
    </row>
    <row r="7040" spans="1:27" hidden="1" x14ac:dyDescent="0.25">
      <c r="A7040">
        <v>290063</v>
      </c>
      <c r="B7040">
        <v>290063</v>
      </c>
      <c r="H7040">
        <v>1204</v>
      </c>
      <c r="M7040" t="s">
        <v>3226</v>
      </c>
      <c r="N7040" t="s">
        <v>4161</v>
      </c>
      <c r="R7040" t="s">
        <v>3225</v>
      </c>
      <c r="X7040" t="s">
        <v>36</v>
      </c>
      <c r="Z7040" t="e">
        <f>VLOOKUP(N7040,Sheet3!J:J,1,0)</f>
        <v>#N/A</v>
      </c>
      <c r="AA7040" t="e">
        <f>VLOOKUP(I7040,Sheet3!$E$2:$E$8,1,0)</f>
        <v>#N/A</v>
      </c>
    </row>
    <row r="7041" spans="1:27" hidden="1" x14ac:dyDescent="0.25">
      <c r="A7041">
        <v>290063</v>
      </c>
      <c r="B7041" t="s">
        <v>3168</v>
      </c>
      <c r="E7041" t="s">
        <v>3194</v>
      </c>
      <c r="H7041">
        <v>1204</v>
      </c>
      <c r="I7041">
        <v>24001836</v>
      </c>
      <c r="J7041" t="s">
        <v>3224</v>
      </c>
      <c r="K7041" s="38">
        <v>45322</v>
      </c>
      <c r="L7041" s="38">
        <v>45322</v>
      </c>
      <c r="M7041" t="s">
        <v>3226</v>
      </c>
      <c r="N7041" t="s">
        <v>3851</v>
      </c>
      <c r="R7041">
        <v>0</v>
      </c>
      <c r="V7041">
        <v>14422495</v>
      </c>
      <c r="X7041" t="s">
        <v>36</v>
      </c>
      <c r="Y7041" t="s">
        <v>3204</v>
      </c>
      <c r="Z7041" t="e">
        <f>VLOOKUP(N7041,Sheet3!J:J,1,0)</f>
        <v>#N/A</v>
      </c>
      <c r="AA7041" t="e">
        <f>VLOOKUP(I7041,Sheet3!$E$2:$E$8,1,0)</f>
        <v>#N/A</v>
      </c>
    </row>
    <row r="7042" spans="1:27" hidden="1" x14ac:dyDescent="0.25">
      <c r="A7042">
        <v>290063</v>
      </c>
      <c r="B7042" t="s">
        <v>3168</v>
      </c>
      <c r="E7042" t="s">
        <v>3194</v>
      </c>
      <c r="H7042">
        <v>1204</v>
      </c>
      <c r="I7042">
        <v>24001836</v>
      </c>
      <c r="J7042" t="s">
        <v>3228</v>
      </c>
      <c r="K7042" s="38">
        <v>45322</v>
      </c>
      <c r="L7042" s="38">
        <v>45322</v>
      </c>
      <c r="M7042" t="s">
        <v>3226</v>
      </c>
      <c r="N7042" t="s">
        <v>3851</v>
      </c>
      <c r="O7042">
        <v>907.3</v>
      </c>
      <c r="Q7042" t="s">
        <v>36</v>
      </c>
      <c r="R7042">
        <v>1.44</v>
      </c>
      <c r="S7042">
        <v>907.3</v>
      </c>
      <c r="U7042">
        <v>1306.51</v>
      </c>
      <c r="V7042">
        <v>14422496</v>
      </c>
      <c r="X7042" t="s">
        <v>36</v>
      </c>
      <c r="Y7042" t="s">
        <v>3204</v>
      </c>
      <c r="Z7042" t="e">
        <f>VLOOKUP(N7042,Sheet3!J:J,1,0)</f>
        <v>#N/A</v>
      </c>
      <c r="AA7042" t="e">
        <f>VLOOKUP(I7042,Sheet3!$E$2:$E$8,1,0)</f>
        <v>#N/A</v>
      </c>
    </row>
    <row r="7043" spans="1:27" hidden="1" x14ac:dyDescent="0.25">
      <c r="A7043">
        <v>290063</v>
      </c>
      <c r="B7043" t="s">
        <v>3168</v>
      </c>
      <c r="E7043" t="s">
        <v>3194</v>
      </c>
      <c r="H7043">
        <v>1204</v>
      </c>
      <c r="I7043">
        <v>24001836</v>
      </c>
      <c r="J7043" t="s">
        <v>3228</v>
      </c>
      <c r="K7043" s="38">
        <v>45322</v>
      </c>
      <c r="L7043" s="38">
        <v>45322</v>
      </c>
      <c r="M7043" t="s">
        <v>3226</v>
      </c>
      <c r="N7043" t="s">
        <v>3851</v>
      </c>
      <c r="O7043">
        <v>21</v>
      </c>
      <c r="Q7043" t="s">
        <v>36</v>
      </c>
      <c r="R7043">
        <v>1.44</v>
      </c>
      <c r="S7043">
        <v>21</v>
      </c>
      <c r="U7043">
        <v>30.24</v>
      </c>
      <c r="V7043">
        <v>14422503</v>
      </c>
      <c r="X7043" t="s">
        <v>36</v>
      </c>
      <c r="Y7043" t="s">
        <v>3204</v>
      </c>
      <c r="Z7043" t="e">
        <f>VLOOKUP(N7043,Sheet3!J:J,1,0)</f>
        <v>#N/A</v>
      </c>
      <c r="AA7043" t="e">
        <f>VLOOKUP(I7043,Sheet3!$E$2:$E$8,1,0)</f>
        <v>#N/A</v>
      </c>
    </row>
    <row r="7044" spans="1:27" hidden="1" x14ac:dyDescent="0.25">
      <c r="A7044">
        <v>290063</v>
      </c>
      <c r="B7044" t="s">
        <v>3168</v>
      </c>
      <c r="E7044" t="s">
        <v>3194</v>
      </c>
      <c r="H7044">
        <v>1204</v>
      </c>
      <c r="I7044">
        <v>181849</v>
      </c>
      <c r="J7044" t="s">
        <v>3229</v>
      </c>
      <c r="K7044" s="38">
        <v>45323</v>
      </c>
      <c r="L7044" s="38">
        <v>45323</v>
      </c>
      <c r="M7044" t="s">
        <v>3226</v>
      </c>
      <c r="N7044" t="s">
        <v>3851</v>
      </c>
      <c r="O7044">
        <v>-928.3</v>
      </c>
      <c r="P7044" t="e">
        <f>VLOOKUP(I7044,Sheet3!$E$2:$E$16,1,0)</f>
        <v>#N/A</v>
      </c>
      <c r="Q7044" t="s">
        <v>36</v>
      </c>
      <c r="R7044">
        <v>1.44</v>
      </c>
      <c r="S7044">
        <v>-928.3</v>
      </c>
      <c r="U7044">
        <v>-1336.75</v>
      </c>
      <c r="V7044">
        <v>14444307</v>
      </c>
      <c r="X7044" t="s">
        <v>36</v>
      </c>
      <c r="Y7044" t="s">
        <v>3204</v>
      </c>
      <c r="Z7044" t="e">
        <f>VLOOKUP(N7044,Sheet3!J:J,1,0)</f>
        <v>#N/A</v>
      </c>
      <c r="AA7044" t="e">
        <f>VLOOKUP(I7044,Sheet3!$E$2:$E$8,1,0)</f>
        <v>#N/A</v>
      </c>
    </row>
    <row r="7045" spans="1:27" hidden="1" x14ac:dyDescent="0.25">
      <c r="A7045">
        <v>290063</v>
      </c>
      <c r="B7045">
        <v>290063</v>
      </c>
      <c r="H7045">
        <v>1204</v>
      </c>
      <c r="M7045" t="s">
        <v>3226</v>
      </c>
      <c r="N7045" t="s">
        <v>3851</v>
      </c>
      <c r="R7045" t="s">
        <v>3225</v>
      </c>
      <c r="X7045" t="s">
        <v>36</v>
      </c>
      <c r="Z7045" t="e">
        <f>VLOOKUP(N7045,Sheet3!J:J,1,0)</f>
        <v>#N/A</v>
      </c>
      <c r="AA7045" t="e">
        <f>VLOOKUP(I7045,Sheet3!$E$2:$E$8,1,0)</f>
        <v>#N/A</v>
      </c>
    </row>
    <row r="7046" spans="1:27" hidden="1" x14ac:dyDescent="0.25">
      <c r="A7046">
        <v>290063</v>
      </c>
      <c r="B7046" t="s">
        <v>3168</v>
      </c>
      <c r="E7046" t="s">
        <v>3194</v>
      </c>
      <c r="H7046">
        <v>1204</v>
      </c>
      <c r="I7046">
        <v>24001828</v>
      </c>
      <c r="J7046" t="s">
        <v>3224</v>
      </c>
      <c r="K7046" s="38">
        <v>45322</v>
      </c>
      <c r="L7046" s="38">
        <v>45322</v>
      </c>
      <c r="M7046" t="s">
        <v>3226</v>
      </c>
      <c r="N7046" t="s">
        <v>3508</v>
      </c>
      <c r="R7046">
        <v>0</v>
      </c>
      <c r="V7046">
        <v>14422038</v>
      </c>
      <c r="X7046" t="s">
        <v>36</v>
      </c>
      <c r="Y7046" t="s">
        <v>3204</v>
      </c>
      <c r="Z7046" t="e">
        <f>VLOOKUP(N7046,Sheet3!J:J,1,0)</f>
        <v>#N/A</v>
      </c>
      <c r="AA7046" t="e">
        <f>VLOOKUP(I7046,Sheet3!$E$2:$E$8,1,0)</f>
        <v>#N/A</v>
      </c>
    </row>
    <row r="7047" spans="1:27" hidden="1" x14ac:dyDescent="0.25">
      <c r="A7047">
        <v>290063</v>
      </c>
      <c r="B7047" t="s">
        <v>3168</v>
      </c>
      <c r="E7047" t="s">
        <v>3194</v>
      </c>
      <c r="H7047">
        <v>1204</v>
      </c>
      <c r="I7047">
        <v>24001828</v>
      </c>
      <c r="J7047" t="s">
        <v>3228</v>
      </c>
      <c r="K7047" s="38">
        <v>45322</v>
      </c>
      <c r="L7047" s="38">
        <v>45322</v>
      </c>
      <c r="M7047" t="s">
        <v>3226</v>
      </c>
      <c r="N7047" t="s">
        <v>3508</v>
      </c>
      <c r="O7047">
        <v>763</v>
      </c>
      <c r="Q7047" t="s">
        <v>36</v>
      </c>
      <c r="R7047">
        <v>1.44</v>
      </c>
      <c r="S7047">
        <v>763</v>
      </c>
      <c r="U7047">
        <v>1098.72</v>
      </c>
      <c r="V7047">
        <v>14422039</v>
      </c>
      <c r="X7047" t="s">
        <v>36</v>
      </c>
      <c r="Y7047" t="s">
        <v>3204</v>
      </c>
      <c r="Z7047" t="e">
        <f>VLOOKUP(N7047,Sheet3!J:J,1,0)</f>
        <v>#N/A</v>
      </c>
      <c r="AA7047" t="e">
        <f>VLOOKUP(I7047,Sheet3!$E$2:$E$8,1,0)</f>
        <v>#N/A</v>
      </c>
    </row>
    <row r="7048" spans="1:27" hidden="1" x14ac:dyDescent="0.25">
      <c r="A7048">
        <v>290063</v>
      </c>
      <c r="B7048" t="s">
        <v>3168</v>
      </c>
      <c r="E7048" t="s">
        <v>3194</v>
      </c>
      <c r="H7048">
        <v>1204</v>
      </c>
      <c r="I7048">
        <v>24001828</v>
      </c>
      <c r="J7048" t="s">
        <v>3228</v>
      </c>
      <c r="K7048" s="38">
        <v>45322</v>
      </c>
      <c r="L7048" s="38">
        <v>45322</v>
      </c>
      <c r="M7048" t="s">
        <v>3226</v>
      </c>
      <c r="N7048" t="s">
        <v>3508</v>
      </c>
      <c r="O7048">
        <v>29</v>
      </c>
      <c r="Q7048" t="s">
        <v>36</v>
      </c>
      <c r="R7048">
        <v>1.44</v>
      </c>
      <c r="S7048">
        <v>29</v>
      </c>
      <c r="U7048">
        <v>41.76</v>
      </c>
      <c r="V7048">
        <v>14422097</v>
      </c>
      <c r="X7048" t="s">
        <v>36</v>
      </c>
      <c r="Y7048" t="s">
        <v>3204</v>
      </c>
      <c r="Z7048" t="e">
        <f>VLOOKUP(N7048,Sheet3!J:J,1,0)</f>
        <v>#N/A</v>
      </c>
      <c r="AA7048" t="e">
        <f>VLOOKUP(I7048,Sheet3!$E$2:$E$8,1,0)</f>
        <v>#N/A</v>
      </c>
    </row>
    <row r="7049" spans="1:27" hidden="1" x14ac:dyDescent="0.25">
      <c r="A7049">
        <v>290063</v>
      </c>
      <c r="B7049" t="s">
        <v>3168</v>
      </c>
      <c r="E7049" t="s">
        <v>3194</v>
      </c>
      <c r="H7049">
        <v>1204</v>
      </c>
      <c r="I7049">
        <v>181923</v>
      </c>
      <c r="J7049" t="s">
        <v>3229</v>
      </c>
      <c r="K7049" s="38">
        <v>45323</v>
      </c>
      <c r="L7049" s="38">
        <v>45323</v>
      </c>
      <c r="M7049" t="s">
        <v>3226</v>
      </c>
      <c r="N7049" t="s">
        <v>3508</v>
      </c>
      <c r="O7049">
        <v>-2</v>
      </c>
      <c r="P7049" t="e">
        <f>VLOOKUP(I7049,Sheet3!$E$2:$E$16,1,0)</f>
        <v>#N/A</v>
      </c>
      <c r="Q7049" t="s">
        <v>36</v>
      </c>
      <c r="R7049">
        <v>1.44</v>
      </c>
      <c r="S7049">
        <v>-2</v>
      </c>
      <c r="U7049">
        <v>-2.88</v>
      </c>
      <c r="V7049">
        <v>14440265</v>
      </c>
      <c r="X7049" t="s">
        <v>36</v>
      </c>
      <c r="Y7049" t="s">
        <v>3204</v>
      </c>
      <c r="Z7049" t="e">
        <f>VLOOKUP(N7049,Sheet3!J:J,1,0)</f>
        <v>#N/A</v>
      </c>
      <c r="AA7049" t="e">
        <f>VLOOKUP(I7049,Sheet3!$E$2:$E$8,1,0)</f>
        <v>#N/A</v>
      </c>
    </row>
    <row r="7050" spans="1:27" hidden="1" x14ac:dyDescent="0.25">
      <c r="A7050">
        <v>290063</v>
      </c>
      <c r="B7050" t="s">
        <v>3168</v>
      </c>
      <c r="E7050" t="s">
        <v>3194</v>
      </c>
      <c r="H7050">
        <v>1204</v>
      </c>
      <c r="I7050">
        <v>181936</v>
      </c>
      <c r="J7050" t="s">
        <v>3229</v>
      </c>
      <c r="K7050" s="38">
        <v>45323</v>
      </c>
      <c r="L7050" s="38">
        <v>45323</v>
      </c>
      <c r="M7050" t="s">
        <v>3226</v>
      </c>
      <c r="N7050" t="s">
        <v>3508</v>
      </c>
      <c r="O7050">
        <v>-27</v>
      </c>
      <c r="P7050" t="e">
        <f>VLOOKUP(I7050,Sheet3!$E$2:$E$16,1,0)</f>
        <v>#N/A</v>
      </c>
      <c r="Q7050" t="s">
        <v>36</v>
      </c>
      <c r="R7050">
        <v>1.44</v>
      </c>
      <c r="S7050">
        <v>-27</v>
      </c>
      <c r="U7050">
        <v>-38.880000000000003</v>
      </c>
      <c r="V7050">
        <v>14440267</v>
      </c>
      <c r="X7050" t="s">
        <v>36</v>
      </c>
      <c r="Y7050" t="s">
        <v>3204</v>
      </c>
      <c r="Z7050" t="e">
        <f>VLOOKUP(N7050,Sheet3!J:J,1,0)</f>
        <v>#N/A</v>
      </c>
      <c r="AA7050" t="e">
        <f>VLOOKUP(I7050,Sheet3!$E$2:$E$8,1,0)</f>
        <v>#N/A</v>
      </c>
    </row>
    <row r="7051" spans="1:27" hidden="1" x14ac:dyDescent="0.25">
      <c r="A7051">
        <v>290063</v>
      </c>
      <c r="B7051" t="s">
        <v>3168</v>
      </c>
      <c r="E7051" t="s">
        <v>3194</v>
      </c>
      <c r="H7051">
        <v>1204</v>
      </c>
      <c r="I7051">
        <v>181921</v>
      </c>
      <c r="J7051" t="s">
        <v>3229</v>
      </c>
      <c r="K7051" s="38">
        <v>45323</v>
      </c>
      <c r="L7051" s="38">
        <v>45323</v>
      </c>
      <c r="M7051" t="s">
        <v>3226</v>
      </c>
      <c r="N7051" t="s">
        <v>3508</v>
      </c>
      <c r="O7051">
        <v>-763</v>
      </c>
      <c r="P7051" t="e">
        <f>VLOOKUP(I7051,Sheet3!$E$2:$E$16,1,0)</f>
        <v>#N/A</v>
      </c>
      <c r="Q7051" t="s">
        <v>36</v>
      </c>
      <c r="R7051">
        <v>1.44</v>
      </c>
      <c r="S7051">
        <v>-763</v>
      </c>
      <c r="U7051">
        <v>-1098.72</v>
      </c>
      <c r="V7051">
        <v>14440260</v>
      </c>
      <c r="X7051" t="s">
        <v>36</v>
      </c>
      <c r="Y7051" t="s">
        <v>3204</v>
      </c>
      <c r="Z7051" t="e">
        <f>VLOOKUP(N7051,Sheet3!J:J,1,0)</f>
        <v>#N/A</v>
      </c>
      <c r="AA7051" t="e">
        <f>VLOOKUP(I7051,Sheet3!$E$2:$E$8,1,0)</f>
        <v>#N/A</v>
      </c>
    </row>
    <row r="7052" spans="1:27" hidden="1" x14ac:dyDescent="0.25">
      <c r="A7052">
        <v>290063</v>
      </c>
      <c r="B7052">
        <v>290063</v>
      </c>
      <c r="H7052">
        <v>1204</v>
      </c>
      <c r="M7052" t="s">
        <v>3226</v>
      </c>
      <c r="N7052" t="s">
        <v>3508</v>
      </c>
      <c r="R7052" t="s">
        <v>3225</v>
      </c>
      <c r="X7052" t="s">
        <v>36</v>
      </c>
      <c r="Z7052" t="e">
        <f>VLOOKUP(N7052,Sheet3!J:J,1,0)</f>
        <v>#N/A</v>
      </c>
      <c r="AA7052" t="e">
        <f>VLOOKUP(I7052,Sheet3!$E$2:$E$8,1,0)</f>
        <v>#N/A</v>
      </c>
    </row>
    <row r="7053" spans="1:27" hidden="1" x14ac:dyDescent="0.25">
      <c r="A7053">
        <v>290063</v>
      </c>
      <c r="B7053" t="s">
        <v>3168</v>
      </c>
      <c r="E7053" t="s">
        <v>3194</v>
      </c>
      <c r="H7053">
        <v>1204</v>
      </c>
      <c r="I7053">
        <v>24001828</v>
      </c>
      <c r="J7053" t="s">
        <v>3224</v>
      </c>
      <c r="K7053" s="38">
        <v>45322</v>
      </c>
      <c r="L7053" s="38">
        <v>45322</v>
      </c>
      <c r="M7053" t="s">
        <v>3226</v>
      </c>
      <c r="N7053" t="s">
        <v>4014</v>
      </c>
      <c r="R7053">
        <v>0</v>
      </c>
      <c r="V7053">
        <v>14422042</v>
      </c>
      <c r="X7053" t="s">
        <v>36</v>
      </c>
      <c r="Y7053" t="s">
        <v>3204</v>
      </c>
      <c r="Z7053" t="e">
        <f>VLOOKUP(N7053,Sheet3!J:J,1,0)</f>
        <v>#N/A</v>
      </c>
      <c r="AA7053" t="e">
        <f>VLOOKUP(I7053,Sheet3!$E$2:$E$8,1,0)</f>
        <v>#N/A</v>
      </c>
    </row>
    <row r="7054" spans="1:27" hidden="1" x14ac:dyDescent="0.25">
      <c r="A7054">
        <v>290063</v>
      </c>
      <c r="B7054" t="s">
        <v>3168</v>
      </c>
      <c r="E7054" t="s">
        <v>3194</v>
      </c>
      <c r="H7054">
        <v>1204</v>
      </c>
      <c r="I7054">
        <v>24001828</v>
      </c>
      <c r="J7054" t="s">
        <v>3228</v>
      </c>
      <c r="K7054" s="38">
        <v>45322</v>
      </c>
      <c r="L7054" s="38">
        <v>45322</v>
      </c>
      <c r="M7054" t="s">
        <v>3226</v>
      </c>
      <c r="N7054" t="s">
        <v>4014</v>
      </c>
      <c r="O7054">
        <v>114.6</v>
      </c>
      <c r="Q7054" t="s">
        <v>36</v>
      </c>
      <c r="R7054">
        <v>1.44</v>
      </c>
      <c r="S7054">
        <v>114.6</v>
      </c>
      <c r="U7054">
        <v>165.02</v>
      </c>
      <c r="V7054">
        <v>14422043</v>
      </c>
      <c r="X7054" t="s">
        <v>36</v>
      </c>
      <c r="Y7054" t="s">
        <v>3204</v>
      </c>
      <c r="Z7054" t="e">
        <f>VLOOKUP(N7054,Sheet3!J:J,1,0)</f>
        <v>#N/A</v>
      </c>
      <c r="AA7054" t="e">
        <f>VLOOKUP(I7054,Sheet3!$E$2:$E$8,1,0)</f>
        <v>#N/A</v>
      </c>
    </row>
    <row r="7055" spans="1:27" hidden="1" x14ac:dyDescent="0.25">
      <c r="A7055">
        <v>290063</v>
      </c>
      <c r="B7055" t="s">
        <v>3168</v>
      </c>
      <c r="E7055" t="s">
        <v>3194</v>
      </c>
      <c r="H7055">
        <v>1204</v>
      </c>
      <c r="I7055">
        <v>181922</v>
      </c>
      <c r="J7055" t="s">
        <v>3229</v>
      </c>
      <c r="K7055" s="38">
        <v>45323</v>
      </c>
      <c r="L7055" s="38">
        <v>45323</v>
      </c>
      <c r="M7055" t="s">
        <v>3226</v>
      </c>
      <c r="N7055" t="s">
        <v>4014</v>
      </c>
      <c r="O7055">
        <v>-114.6</v>
      </c>
      <c r="P7055" t="e">
        <f>VLOOKUP(I7055,Sheet3!$E$2:$E$16,1,0)</f>
        <v>#N/A</v>
      </c>
      <c r="Q7055" t="s">
        <v>36</v>
      </c>
      <c r="R7055">
        <v>1.44</v>
      </c>
      <c r="S7055">
        <v>-114.6</v>
      </c>
      <c r="U7055">
        <v>-165.02</v>
      </c>
      <c r="V7055">
        <v>14440261</v>
      </c>
      <c r="X7055" t="s">
        <v>36</v>
      </c>
      <c r="Y7055" t="s">
        <v>3204</v>
      </c>
      <c r="Z7055" t="e">
        <f>VLOOKUP(N7055,Sheet3!J:J,1,0)</f>
        <v>#N/A</v>
      </c>
      <c r="AA7055" t="e">
        <f>VLOOKUP(I7055,Sheet3!$E$2:$E$8,1,0)</f>
        <v>#N/A</v>
      </c>
    </row>
    <row r="7056" spans="1:27" hidden="1" x14ac:dyDescent="0.25">
      <c r="A7056">
        <v>290063</v>
      </c>
      <c r="B7056">
        <v>290063</v>
      </c>
      <c r="H7056">
        <v>1204</v>
      </c>
      <c r="M7056" t="s">
        <v>3226</v>
      </c>
      <c r="N7056" t="s">
        <v>4014</v>
      </c>
      <c r="R7056" t="s">
        <v>3225</v>
      </c>
      <c r="X7056" t="s">
        <v>36</v>
      </c>
      <c r="Z7056" t="e">
        <f>VLOOKUP(N7056,Sheet3!J:J,1,0)</f>
        <v>#N/A</v>
      </c>
      <c r="AA7056" t="e">
        <f>VLOOKUP(I7056,Sheet3!$E$2:$E$8,1,0)</f>
        <v>#N/A</v>
      </c>
    </row>
    <row r="7057" spans="1:27" hidden="1" x14ac:dyDescent="0.25">
      <c r="A7057">
        <v>290063</v>
      </c>
      <c r="B7057" t="s">
        <v>3168</v>
      </c>
      <c r="E7057" t="s">
        <v>3194</v>
      </c>
      <c r="H7057">
        <v>1204</v>
      </c>
      <c r="I7057">
        <v>24001828</v>
      </c>
      <c r="J7057" t="s">
        <v>3224</v>
      </c>
      <c r="K7057" s="38">
        <v>45322</v>
      </c>
      <c r="L7057" s="38">
        <v>45322</v>
      </c>
      <c r="M7057" t="s">
        <v>3226</v>
      </c>
      <c r="N7057" t="s">
        <v>3852</v>
      </c>
      <c r="R7057">
        <v>0</v>
      </c>
      <c r="V7057">
        <v>14422046</v>
      </c>
      <c r="X7057" t="s">
        <v>36</v>
      </c>
      <c r="Y7057" t="s">
        <v>3204</v>
      </c>
      <c r="Z7057" t="e">
        <f>VLOOKUP(N7057,Sheet3!J:J,1,0)</f>
        <v>#N/A</v>
      </c>
      <c r="AA7057" t="e">
        <f>VLOOKUP(I7057,Sheet3!$E$2:$E$8,1,0)</f>
        <v>#N/A</v>
      </c>
    </row>
    <row r="7058" spans="1:27" hidden="1" x14ac:dyDescent="0.25">
      <c r="A7058">
        <v>290063</v>
      </c>
      <c r="B7058" t="s">
        <v>3168</v>
      </c>
      <c r="E7058" t="s">
        <v>3194</v>
      </c>
      <c r="H7058">
        <v>1204</v>
      </c>
      <c r="I7058">
        <v>24001828</v>
      </c>
      <c r="J7058" t="s">
        <v>3228</v>
      </c>
      <c r="K7058" s="38">
        <v>45322</v>
      </c>
      <c r="L7058" s="38">
        <v>45322</v>
      </c>
      <c r="M7058" t="s">
        <v>3226</v>
      </c>
      <c r="N7058" t="s">
        <v>3852</v>
      </c>
      <c r="O7058">
        <v>181</v>
      </c>
      <c r="Q7058" t="s">
        <v>36</v>
      </c>
      <c r="R7058">
        <v>1.44</v>
      </c>
      <c r="S7058">
        <v>181</v>
      </c>
      <c r="U7058">
        <v>260.64</v>
      </c>
      <c r="V7058">
        <v>14422047</v>
      </c>
      <c r="X7058" t="s">
        <v>36</v>
      </c>
      <c r="Y7058" t="s">
        <v>3204</v>
      </c>
      <c r="Z7058" t="e">
        <f>VLOOKUP(N7058,Sheet3!J:J,1,0)</f>
        <v>#N/A</v>
      </c>
      <c r="AA7058" t="e">
        <f>VLOOKUP(I7058,Sheet3!$E$2:$E$8,1,0)</f>
        <v>#N/A</v>
      </c>
    </row>
    <row r="7059" spans="1:27" hidden="1" x14ac:dyDescent="0.25">
      <c r="A7059">
        <v>290063</v>
      </c>
      <c r="B7059" t="s">
        <v>3168</v>
      </c>
      <c r="E7059" t="s">
        <v>3194</v>
      </c>
      <c r="H7059">
        <v>1204</v>
      </c>
      <c r="I7059">
        <v>181923</v>
      </c>
      <c r="J7059" t="s">
        <v>3229</v>
      </c>
      <c r="K7059" s="38">
        <v>45323</v>
      </c>
      <c r="L7059" s="38">
        <v>45323</v>
      </c>
      <c r="M7059" t="s">
        <v>3226</v>
      </c>
      <c r="N7059" t="s">
        <v>3852</v>
      </c>
      <c r="O7059">
        <v>-181</v>
      </c>
      <c r="P7059" t="e">
        <f>VLOOKUP(I7059,Sheet3!$E$2:$E$16,1,0)</f>
        <v>#N/A</v>
      </c>
      <c r="Q7059" t="s">
        <v>36</v>
      </c>
      <c r="R7059">
        <v>1.44</v>
      </c>
      <c r="S7059">
        <v>-181</v>
      </c>
      <c r="U7059">
        <v>-260.64</v>
      </c>
      <c r="V7059">
        <v>14440264</v>
      </c>
      <c r="X7059" t="s">
        <v>36</v>
      </c>
      <c r="Y7059" t="s">
        <v>3204</v>
      </c>
      <c r="Z7059" t="e">
        <f>VLOOKUP(N7059,Sheet3!J:J,1,0)</f>
        <v>#N/A</v>
      </c>
      <c r="AA7059" t="e">
        <f>VLOOKUP(I7059,Sheet3!$E$2:$E$8,1,0)</f>
        <v>#N/A</v>
      </c>
    </row>
    <row r="7060" spans="1:27" hidden="1" x14ac:dyDescent="0.25">
      <c r="A7060">
        <v>290063</v>
      </c>
      <c r="B7060">
        <v>290063</v>
      </c>
      <c r="H7060">
        <v>1204</v>
      </c>
      <c r="M7060" t="s">
        <v>3226</v>
      </c>
      <c r="N7060" t="s">
        <v>3852</v>
      </c>
      <c r="R7060" t="s">
        <v>3225</v>
      </c>
      <c r="X7060" t="s">
        <v>36</v>
      </c>
      <c r="Z7060" t="e">
        <f>VLOOKUP(N7060,Sheet3!J:J,1,0)</f>
        <v>#N/A</v>
      </c>
      <c r="AA7060" t="e">
        <f>VLOOKUP(I7060,Sheet3!$E$2:$E$8,1,0)</f>
        <v>#N/A</v>
      </c>
    </row>
    <row r="7061" spans="1:27" hidden="1" x14ac:dyDescent="0.25">
      <c r="A7061">
        <v>290063</v>
      </c>
      <c r="B7061" t="s">
        <v>3168</v>
      </c>
      <c r="E7061" t="s">
        <v>3194</v>
      </c>
      <c r="H7061">
        <v>1204</v>
      </c>
      <c r="I7061">
        <v>24001828</v>
      </c>
      <c r="J7061" t="s">
        <v>3224</v>
      </c>
      <c r="K7061" s="38">
        <v>45322</v>
      </c>
      <c r="L7061" s="38">
        <v>45322</v>
      </c>
      <c r="M7061" t="s">
        <v>3226</v>
      </c>
      <c r="N7061" t="s">
        <v>3519</v>
      </c>
      <c r="R7061">
        <v>0</v>
      </c>
      <c r="V7061">
        <v>14422070</v>
      </c>
      <c r="X7061" t="s">
        <v>36</v>
      </c>
      <c r="Y7061" t="s">
        <v>3204</v>
      </c>
      <c r="Z7061" t="e">
        <f>VLOOKUP(N7061,Sheet3!J:J,1,0)</f>
        <v>#N/A</v>
      </c>
      <c r="AA7061" t="e">
        <f>VLOOKUP(I7061,Sheet3!$E$2:$E$8,1,0)</f>
        <v>#N/A</v>
      </c>
    </row>
    <row r="7062" spans="1:27" hidden="1" x14ac:dyDescent="0.25">
      <c r="A7062">
        <v>290063</v>
      </c>
      <c r="B7062" t="s">
        <v>3168</v>
      </c>
      <c r="E7062" t="s">
        <v>3194</v>
      </c>
      <c r="H7062">
        <v>1204</v>
      </c>
      <c r="I7062">
        <v>24001828</v>
      </c>
      <c r="J7062" t="s">
        <v>3228</v>
      </c>
      <c r="K7062" s="38">
        <v>45322</v>
      </c>
      <c r="L7062" s="38">
        <v>45322</v>
      </c>
      <c r="M7062" t="s">
        <v>3226</v>
      </c>
      <c r="N7062" t="s">
        <v>3519</v>
      </c>
      <c r="O7062">
        <v>515</v>
      </c>
      <c r="Q7062" t="s">
        <v>36</v>
      </c>
      <c r="R7062">
        <v>1.44</v>
      </c>
      <c r="S7062">
        <v>515</v>
      </c>
      <c r="U7062">
        <v>741.6</v>
      </c>
      <c r="V7062">
        <v>14422071</v>
      </c>
      <c r="X7062" t="s">
        <v>36</v>
      </c>
      <c r="Y7062" t="s">
        <v>3204</v>
      </c>
      <c r="Z7062" t="e">
        <f>VLOOKUP(N7062,Sheet3!J:J,1,0)</f>
        <v>#N/A</v>
      </c>
      <c r="AA7062" t="e">
        <f>VLOOKUP(I7062,Sheet3!$E$2:$E$8,1,0)</f>
        <v>#N/A</v>
      </c>
    </row>
    <row r="7063" spans="1:27" hidden="1" x14ac:dyDescent="0.25">
      <c r="A7063">
        <v>290063</v>
      </c>
      <c r="B7063" t="s">
        <v>3168</v>
      </c>
      <c r="E7063" t="s">
        <v>3194</v>
      </c>
      <c r="H7063">
        <v>1204</v>
      </c>
      <c r="I7063">
        <v>181936</v>
      </c>
      <c r="J7063" t="s">
        <v>3229</v>
      </c>
      <c r="K7063" s="38">
        <v>45323</v>
      </c>
      <c r="L7063" s="38">
        <v>45323</v>
      </c>
      <c r="M7063" t="s">
        <v>3226</v>
      </c>
      <c r="N7063" t="s">
        <v>3519</v>
      </c>
      <c r="O7063">
        <v>-515</v>
      </c>
      <c r="P7063" t="e">
        <f>VLOOKUP(I7063,Sheet3!$E$2:$E$16,1,0)</f>
        <v>#N/A</v>
      </c>
      <c r="Q7063" t="s">
        <v>36</v>
      </c>
      <c r="R7063">
        <v>1.44</v>
      </c>
      <c r="S7063">
        <v>-515</v>
      </c>
      <c r="U7063">
        <v>-741.6</v>
      </c>
      <c r="V7063">
        <v>14440266</v>
      </c>
      <c r="X7063" t="s">
        <v>36</v>
      </c>
      <c r="Y7063" t="s">
        <v>3204</v>
      </c>
      <c r="Z7063" t="e">
        <f>VLOOKUP(N7063,Sheet3!J:J,1,0)</f>
        <v>#N/A</v>
      </c>
      <c r="AA7063" t="e">
        <f>VLOOKUP(I7063,Sheet3!$E$2:$E$8,1,0)</f>
        <v>#N/A</v>
      </c>
    </row>
    <row r="7064" spans="1:27" hidden="1" x14ac:dyDescent="0.25">
      <c r="A7064">
        <v>290063</v>
      </c>
      <c r="B7064">
        <v>290063</v>
      </c>
      <c r="H7064">
        <v>1204</v>
      </c>
      <c r="M7064" t="s">
        <v>3226</v>
      </c>
      <c r="N7064" t="s">
        <v>3519</v>
      </c>
      <c r="R7064" t="s">
        <v>3225</v>
      </c>
      <c r="X7064" t="s">
        <v>36</v>
      </c>
      <c r="Z7064" t="e">
        <f>VLOOKUP(N7064,Sheet3!J:J,1,0)</f>
        <v>#N/A</v>
      </c>
      <c r="AA7064" t="e">
        <f>VLOOKUP(I7064,Sheet3!$E$2:$E$8,1,0)</f>
        <v>#N/A</v>
      </c>
    </row>
    <row r="7065" spans="1:27" hidden="1" x14ac:dyDescent="0.25">
      <c r="A7065">
        <v>290063</v>
      </c>
      <c r="B7065" t="s">
        <v>3168</v>
      </c>
      <c r="E7065" t="s">
        <v>3194</v>
      </c>
      <c r="H7065">
        <v>1204</v>
      </c>
      <c r="I7065">
        <v>24001828</v>
      </c>
      <c r="J7065" t="s">
        <v>3224</v>
      </c>
      <c r="K7065" s="38">
        <v>45322</v>
      </c>
      <c r="L7065" s="38">
        <v>45322</v>
      </c>
      <c r="M7065" t="s">
        <v>3226</v>
      </c>
      <c r="N7065" t="s">
        <v>3520</v>
      </c>
      <c r="R7065">
        <v>0</v>
      </c>
      <c r="V7065">
        <v>14422074</v>
      </c>
      <c r="X7065" t="s">
        <v>36</v>
      </c>
      <c r="Y7065" t="s">
        <v>3204</v>
      </c>
      <c r="Z7065" t="e">
        <f>VLOOKUP(N7065,Sheet3!J:J,1,0)</f>
        <v>#N/A</v>
      </c>
      <c r="AA7065" t="e">
        <f>VLOOKUP(I7065,Sheet3!$E$2:$E$8,1,0)</f>
        <v>#N/A</v>
      </c>
    </row>
    <row r="7066" spans="1:27" hidden="1" x14ac:dyDescent="0.25">
      <c r="A7066">
        <v>290063</v>
      </c>
      <c r="B7066" t="s">
        <v>3168</v>
      </c>
      <c r="E7066" t="s">
        <v>3194</v>
      </c>
      <c r="H7066">
        <v>1204</v>
      </c>
      <c r="I7066">
        <v>24001828</v>
      </c>
      <c r="J7066" t="s">
        <v>3228</v>
      </c>
      <c r="K7066" s="38">
        <v>45322</v>
      </c>
      <c r="L7066" s="38">
        <v>45322</v>
      </c>
      <c r="M7066" t="s">
        <v>3226</v>
      </c>
      <c r="N7066" t="s">
        <v>3520</v>
      </c>
      <c r="O7066">
        <v>171</v>
      </c>
      <c r="Q7066" t="s">
        <v>36</v>
      </c>
      <c r="R7066">
        <v>1.44</v>
      </c>
      <c r="S7066">
        <v>171</v>
      </c>
      <c r="U7066">
        <v>246.24</v>
      </c>
      <c r="V7066">
        <v>14422075</v>
      </c>
      <c r="X7066" t="s">
        <v>36</v>
      </c>
      <c r="Y7066" t="s">
        <v>3204</v>
      </c>
      <c r="Z7066" t="e">
        <f>VLOOKUP(N7066,Sheet3!J:J,1,0)</f>
        <v>#N/A</v>
      </c>
      <c r="AA7066" t="e">
        <f>VLOOKUP(I7066,Sheet3!$E$2:$E$8,1,0)</f>
        <v>#N/A</v>
      </c>
    </row>
    <row r="7067" spans="1:27" hidden="1" x14ac:dyDescent="0.25">
      <c r="A7067">
        <v>290063</v>
      </c>
      <c r="B7067" t="s">
        <v>3168</v>
      </c>
      <c r="E7067" t="s">
        <v>3194</v>
      </c>
      <c r="H7067">
        <v>1204</v>
      </c>
      <c r="I7067">
        <v>181937</v>
      </c>
      <c r="J7067" t="s">
        <v>3229</v>
      </c>
      <c r="K7067" s="38">
        <v>45323</v>
      </c>
      <c r="L7067" s="38">
        <v>45323</v>
      </c>
      <c r="M7067" t="s">
        <v>3226</v>
      </c>
      <c r="N7067" t="s">
        <v>3520</v>
      </c>
      <c r="O7067">
        <v>-171</v>
      </c>
      <c r="P7067" t="e">
        <f>VLOOKUP(I7067,Sheet3!$E$2:$E$16,1,0)</f>
        <v>#N/A</v>
      </c>
      <c r="Q7067" t="s">
        <v>36</v>
      </c>
      <c r="R7067">
        <v>1.44</v>
      </c>
      <c r="S7067">
        <v>-171</v>
      </c>
      <c r="U7067">
        <v>-246.24</v>
      </c>
      <c r="V7067">
        <v>14440268</v>
      </c>
      <c r="X7067" t="s">
        <v>36</v>
      </c>
      <c r="Y7067" t="s">
        <v>3204</v>
      </c>
      <c r="Z7067" t="e">
        <f>VLOOKUP(N7067,Sheet3!J:J,1,0)</f>
        <v>#N/A</v>
      </c>
      <c r="AA7067" t="e">
        <f>VLOOKUP(I7067,Sheet3!$E$2:$E$8,1,0)</f>
        <v>#N/A</v>
      </c>
    </row>
    <row r="7068" spans="1:27" hidden="1" x14ac:dyDescent="0.25">
      <c r="A7068">
        <v>290063</v>
      </c>
      <c r="B7068">
        <v>290063</v>
      </c>
      <c r="H7068">
        <v>1204</v>
      </c>
      <c r="M7068" t="s">
        <v>3226</v>
      </c>
      <c r="N7068" t="s">
        <v>3520</v>
      </c>
      <c r="R7068" t="s">
        <v>3225</v>
      </c>
      <c r="X7068" t="s">
        <v>36</v>
      </c>
      <c r="Z7068" t="e">
        <f>VLOOKUP(N7068,Sheet3!J:J,1,0)</f>
        <v>#N/A</v>
      </c>
      <c r="AA7068" t="e">
        <f>VLOOKUP(I7068,Sheet3!$E$2:$E$8,1,0)</f>
        <v>#N/A</v>
      </c>
    </row>
    <row r="7069" spans="1:27" hidden="1" x14ac:dyDescent="0.25">
      <c r="A7069">
        <v>290063</v>
      </c>
      <c r="B7069" t="s">
        <v>3168</v>
      </c>
      <c r="E7069" t="s">
        <v>3194</v>
      </c>
      <c r="H7069">
        <v>1204</v>
      </c>
      <c r="I7069">
        <v>24001610</v>
      </c>
      <c r="J7069" t="s">
        <v>3224</v>
      </c>
      <c r="K7069" s="38">
        <v>45320</v>
      </c>
      <c r="L7069" s="38">
        <v>45320</v>
      </c>
      <c r="M7069" t="s">
        <v>3226</v>
      </c>
      <c r="N7069" t="s">
        <v>4162</v>
      </c>
      <c r="R7069">
        <v>0</v>
      </c>
      <c r="V7069">
        <v>14417215</v>
      </c>
      <c r="X7069" t="s">
        <v>36</v>
      </c>
      <c r="Y7069" t="s">
        <v>3204</v>
      </c>
      <c r="Z7069" t="e">
        <f>VLOOKUP(N7069,Sheet3!J:J,1,0)</f>
        <v>#N/A</v>
      </c>
      <c r="AA7069" t="e">
        <f>VLOOKUP(I7069,Sheet3!$E$2:$E$8,1,0)</f>
        <v>#N/A</v>
      </c>
    </row>
    <row r="7070" spans="1:27" hidden="1" x14ac:dyDescent="0.25">
      <c r="A7070">
        <v>290063</v>
      </c>
      <c r="B7070" t="s">
        <v>3168</v>
      </c>
      <c r="E7070" t="s">
        <v>3194</v>
      </c>
      <c r="H7070">
        <v>1204</v>
      </c>
      <c r="I7070">
        <v>24001610</v>
      </c>
      <c r="J7070" t="s">
        <v>3228</v>
      </c>
      <c r="K7070" s="38">
        <v>45320</v>
      </c>
      <c r="L7070" s="38">
        <v>45320</v>
      </c>
      <c r="M7070" t="s">
        <v>3226</v>
      </c>
      <c r="N7070" t="s">
        <v>4162</v>
      </c>
      <c r="O7070">
        <v>4049.5</v>
      </c>
      <c r="Q7070" t="s">
        <v>36</v>
      </c>
      <c r="R7070">
        <v>1.44</v>
      </c>
      <c r="S7070">
        <v>4049.5</v>
      </c>
      <c r="U7070">
        <v>5831.28</v>
      </c>
      <c r="V7070">
        <v>14417216</v>
      </c>
      <c r="X7070" t="s">
        <v>36</v>
      </c>
      <c r="Y7070" t="s">
        <v>3204</v>
      </c>
      <c r="Z7070" t="e">
        <f>VLOOKUP(N7070,Sheet3!J:J,1,0)</f>
        <v>#N/A</v>
      </c>
      <c r="AA7070" t="e">
        <f>VLOOKUP(I7070,Sheet3!$E$2:$E$8,1,0)</f>
        <v>#N/A</v>
      </c>
    </row>
    <row r="7071" spans="1:27" hidden="1" x14ac:dyDescent="0.25">
      <c r="A7071">
        <v>290063</v>
      </c>
      <c r="B7071" t="s">
        <v>3168</v>
      </c>
      <c r="E7071" t="s">
        <v>3194</v>
      </c>
      <c r="H7071">
        <v>1204</v>
      </c>
      <c r="I7071">
        <v>181946</v>
      </c>
      <c r="J7071" t="s">
        <v>3229</v>
      </c>
      <c r="K7071" s="38">
        <v>45358</v>
      </c>
      <c r="L7071" s="38">
        <v>45359</v>
      </c>
      <c r="M7071" t="s">
        <v>3226</v>
      </c>
      <c r="N7071" t="s">
        <v>4162</v>
      </c>
      <c r="O7071">
        <v>-4049.5</v>
      </c>
      <c r="P7071" t="e">
        <f>VLOOKUP(I7071,Sheet3!$E$2:$E$16,1,0)</f>
        <v>#N/A</v>
      </c>
      <c r="Q7071" t="s">
        <v>36</v>
      </c>
      <c r="R7071">
        <v>1.44</v>
      </c>
      <c r="S7071">
        <v>-4049.5</v>
      </c>
      <c r="U7071">
        <v>-5831.28</v>
      </c>
      <c r="V7071">
        <v>14458388</v>
      </c>
      <c r="X7071" t="s">
        <v>36</v>
      </c>
      <c r="Y7071" t="s">
        <v>3204</v>
      </c>
      <c r="Z7071" t="e">
        <f>VLOOKUP(N7071,Sheet3!J:J,1,0)</f>
        <v>#N/A</v>
      </c>
      <c r="AA7071" t="e">
        <f>VLOOKUP(I7071,Sheet3!$E$2:$E$8,1,0)</f>
        <v>#N/A</v>
      </c>
    </row>
    <row r="7072" spans="1:27" hidden="1" x14ac:dyDescent="0.25">
      <c r="A7072">
        <v>290063</v>
      </c>
      <c r="B7072">
        <v>290063</v>
      </c>
      <c r="H7072">
        <v>1204</v>
      </c>
      <c r="M7072" t="s">
        <v>3226</v>
      </c>
      <c r="N7072" t="s">
        <v>4162</v>
      </c>
      <c r="R7072" t="s">
        <v>3225</v>
      </c>
      <c r="X7072" t="s">
        <v>36</v>
      </c>
      <c r="Z7072" t="e">
        <f>VLOOKUP(N7072,Sheet3!J:J,1,0)</f>
        <v>#N/A</v>
      </c>
      <c r="AA7072" t="e">
        <f>VLOOKUP(I7072,Sheet3!$E$2:$E$8,1,0)</f>
        <v>#N/A</v>
      </c>
    </row>
    <row r="7073" spans="1:27" hidden="1" x14ac:dyDescent="0.25">
      <c r="A7073">
        <v>290063</v>
      </c>
      <c r="B7073" t="s">
        <v>3168</v>
      </c>
      <c r="E7073" t="s">
        <v>3194</v>
      </c>
      <c r="H7073">
        <v>1204</v>
      </c>
      <c r="I7073">
        <v>24001574</v>
      </c>
      <c r="J7073" t="s">
        <v>3224</v>
      </c>
      <c r="K7073" s="38">
        <v>45320</v>
      </c>
      <c r="L7073" s="38">
        <v>45320</v>
      </c>
      <c r="M7073" t="s">
        <v>3226</v>
      </c>
      <c r="N7073" t="s">
        <v>4145</v>
      </c>
      <c r="R7073">
        <v>0</v>
      </c>
      <c r="V7073">
        <v>14416385</v>
      </c>
      <c r="X7073" t="s">
        <v>36</v>
      </c>
      <c r="Y7073" t="s">
        <v>3204</v>
      </c>
      <c r="Z7073" t="e">
        <f>VLOOKUP(N7073,Sheet3!J:J,1,0)</f>
        <v>#N/A</v>
      </c>
      <c r="AA7073" t="e">
        <f>VLOOKUP(I7073,Sheet3!$E$2:$E$8,1,0)</f>
        <v>#N/A</v>
      </c>
    </row>
    <row r="7074" spans="1:27" hidden="1" x14ac:dyDescent="0.25">
      <c r="A7074">
        <v>290063</v>
      </c>
      <c r="B7074" t="s">
        <v>3168</v>
      </c>
      <c r="E7074" t="s">
        <v>3194</v>
      </c>
      <c r="H7074">
        <v>1204</v>
      </c>
      <c r="I7074">
        <v>24001574</v>
      </c>
      <c r="J7074" t="s">
        <v>3228</v>
      </c>
      <c r="K7074" s="38">
        <v>45320</v>
      </c>
      <c r="L7074" s="38">
        <v>45320</v>
      </c>
      <c r="M7074" t="s">
        <v>3226</v>
      </c>
      <c r="N7074" t="s">
        <v>4145</v>
      </c>
      <c r="O7074">
        <v>1412.1</v>
      </c>
      <c r="Q7074" t="s">
        <v>36</v>
      </c>
      <c r="R7074">
        <v>1.44</v>
      </c>
      <c r="S7074">
        <v>1412.1</v>
      </c>
      <c r="U7074">
        <v>2033.42</v>
      </c>
      <c r="V7074">
        <v>14416386</v>
      </c>
      <c r="X7074" t="s">
        <v>36</v>
      </c>
      <c r="Y7074" t="s">
        <v>3204</v>
      </c>
      <c r="Z7074" t="e">
        <f>VLOOKUP(N7074,Sheet3!J:J,1,0)</f>
        <v>#N/A</v>
      </c>
      <c r="AA7074" t="e">
        <f>VLOOKUP(I7074,Sheet3!$E$2:$E$8,1,0)</f>
        <v>#N/A</v>
      </c>
    </row>
    <row r="7075" spans="1:27" hidden="1" x14ac:dyDescent="0.25">
      <c r="A7075">
        <v>290063</v>
      </c>
      <c r="B7075" t="s">
        <v>3168</v>
      </c>
      <c r="E7075" t="s">
        <v>3194</v>
      </c>
      <c r="H7075">
        <v>1204</v>
      </c>
      <c r="I7075">
        <v>181922</v>
      </c>
      <c r="J7075" t="s">
        <v>3229</v>
      </c>
      <c r="K7075" s="38">
        <v>45323</v>
      </c>
      <c r="L7075" s="38">
        <v>45323</v>
      </c>
      <c r="M7075" t="s">
        <v>3226</v>
      </c>
      <c r="N7075" t="s">
        <v>4145</v>
      </c>
      <c r="O7075">
        <v>-1412.1</v>
      </c>
      <c r="P7075" t="e">
        <f>VLOOKUP(I7075,Sheet3!$E$2:$E$16,1,0)</f>
        <v>#N/A</v>
      </c>
      <c r="Q7075" t="s">
        <v>36</v>
      </c>
      <c r="R7075">
        <v>1.44</v>
      </c>
      <c r="S7075">
        <v>-1412.1</v>
      </c>
      <c r="U7075">
        <v>-2033.42</v>
      </c>
      <c r="V7075">
        <v>14440263</v>
      </c>
      <c r="X7075" t="s">
        <v>36</v>
      </c>
      <c r="Y7075" t="s">
        <v>3204</v>
      </c>
      <c r="Z7075" t="e">
        <f>VLOOKUP(N7075,Sheet3!J:J,1,0)</f>
        <v>#N/A</v>
      </c>
      <c r="AA7075" t="e">
        <f>VLOOKUP(I7075,Sheet3!$E$2:$E$8,1,0)</f>
        <v>#N/A</v>
      </c>
    </row>
    <row r="7076" spans="1:27" hidden="1" x14ac:dyDescent="0.25">
      <c r="A7076">
        <v>290063</v>
      </c>
      <c r="B7076">
        <v>290063</v>
      </c>
      <c r="H7076">
        <v>1204</v>
      </c>
      <c r="M7076" t="s">
        <v>3226</v>
      </c>
      <c r="N7076" t="s">
        <v>4145</v>
      </c>
      <c r="R7076" t="s">
        <v>3225</v>
      </c>
      <c r="X7076" t="s">
        <v>36</v>
      </c>
      <c r="Z7076" t="e">
        <f>VLOOKUP(N7076,Sheet3!J:J,1,0)</f>
        <v>#N/A</v>
      </c>
      <c r="AA7076" t="e">
        <f>VLOOKUP(I7076,Sheet3!$E$2:$E$8,1,0)</f>
        <v>#N/A</v>
      </c>
    </row>
    <row r="7077" spans="1:27" hidden="1" x14ac:dyDescent="0.25">
      <c r="A7077">
        <v>290063</v>
      </c>
      <c r="B7077" t="s">
        <v>3168</v>
      </c>
      <c r="E7077" t="s">
        <v>3194</v>
      </c>
      <c r="H7077">
        <v>1204</v>
      </c>
      <c r="I7077">
        <v>24001855</v>
      </c>
      <c r="J7077" t="s">
        <v>3224</v>
      </c>
      <c r="K7077" s="38">
        <v>45324</v>
      </c>
      <c r="L7077" s="38">
        <v>45324</v>
      </c>
      <c r="M7077" t="s">
        <v>3226</v>
      </c>
      <c r="N7077" t="s">
        <v>3860</v>
      </c>
      <c r="R7077">
        <v>0</v>
      </c>
      <c r="V7077">
        <v>14423465</v>
      </c>
      <c r="X7077" t="s">
        <v>36</v>
      </c>
      <c r="Y7077" t="s">
        <v>3204</v>
      </c>
      <c r="Z7077" t="e">
        <f>VLOOKUP(N7077,Sheet3!J:J,1,0)</f>
        <v>#N/A</v>
      </c>
      <c r="AA7077" t="e">
        <f>VLOOKUP(I7077,Sheet3!$E$2:$E$8,1,0)</f>
        <v>#N/A</v>
      </c>
    </row>
    <row r="7078" spans="1:27" hidden="1" x14ac:dyDescent="0.25">
      <c r="A7078">
        <v>290063</v>
      </c>
      <c r="B7078" t="s">
        <v>3168</v>
      </c>
      <c r="E7078" t="s">
        <v>3194</v>
      </c>
      <c r="H7078">
        <v>1204</v>
      </c>
      <c r="I7078">
        <v>24001855</v>
      </c>
      <c r="J7078" t="s">
        <v>3228</v>
      </c>
      <c r="K7078" s="38">
        <v>45324</v>
      </c>
      <c r="L7078" s="38">
        <v>45324</v>
      </c>
      <c r="M7078" t="s">
        <v>3226</v>
      </c>
      <c r="N7078" t="s">
        <v>3860</v>
      </c>
      <c r="O7078">
        <v>3059</v>
      </c>
      <c r="Q7078" t="s">
        <v>36</v>
      </c>
      <c r="R7078">
        <v>1.44</v>
      </c>
      <c r="S7078">
        <v>3059</v>
      </c>
      <c r="U7078">
        <v>4404.96</v>
      </c>
      <c r="V7078">
        <v>14423466</v>
      </c>
      <c r="X7078" t="s">
        <v>36</v>
      </c>
      <c r="Y7078" t="s">
        <v>3204</v>
      </c>
      <c r="Z7078" t="e">
        <f>VLOOKUP(N7078,Sheet3!J:J,1,0)</f>
        <v>#N/A</v>
      </c>
      <c r="AA7078" t="e">
        <f>VLOOKUP(I7078,Sheet3!$E$2:$E$8,1,0)</f>
        <v>#N/A</v>
      </c>
    </row>
    <row r="7079" spans="1:27" hidden="1" x14ac:dyDescent="0.25">
      <c r="A7079">
        <v>290063</v>
      </c>
      <c r="B7079" t="s">
        <v>3168</v>
      </c>
      <c r="E7079" t="s">
        <v>3194</v>
      </c>
      <c r="H7079">
        <v>1204</v>
      </c>
      <c r="I7079">
        <v>24001013</v>
      </c>
      <c r="J7079" t="s">
        <v>3232</v>
      </c>
      <c r="K7079" s="38">
        <v>45327</v>
      </c>
      <c r="L7079" s="38">
        <v>45327</v>
      </c>
      <c r="M7079" t="s">
        <v>3226</v>
      </c>
      <c r="N7079" t="s">
        <v>3860</v>
      </c>
      <c r="O7079">
        <v>-3059</v>
      </c>
      <c r="Q7079" t="s">
        <v>36</v>
      </c>
      <c r="R7079">
        <v>1.44</v>
      </c>
      <c r="S7079">
        <v>-3059</v>
      </c>
      <c r="U7079">
        <v>-4404.96</v>
      </c>
      <c r="V7079">
        <v>14424201</v>
      </c>
      <c r="X7079" t="s">
        <v>36</v>
      </c>
      <c r="Y7079" t="s">
        <v>3204</v>
      </c>
      <c r="Z7079" t="e">
        <f>VLOOKUP(N7079,Sheet3!J:J,1,0)</f>
        <v>#N/A</v>
      </c>
      <c r="AA7079" t="e">
        <f>VLOOKUP(I7079,Sheet3!$E$2:$E$8,1,0)</f>
        <v>#N/A</v>
      </c>
    </row>
    <row r="7080" spans="1:27" hidden="1" x14ac:dyDescent="0.25">
      <c r="A7080">
        <v>290063</v>
      </c>
      <c r="B7080">
        <v>290063</v>
      </c>
      <c r="H7080">
        <v>1204</v>
      </c>
      <c r="M7080" t="s">
        <v>3226</v>
      </c>
      <c r="N7080" t="s">
        <v>3860</v>
      </c>
      <c r="R7080" t="s">
        <v>3225</v>
      </c>
      <c r="X7080" t="s">
        <v>36</v>
      </c>
      <c r="Z7080" t="e">
        <f>VLOOKUP(N7080,Sheet3!J:J,1,0)</f>
        <v>#N/A</v>
      </c>
      <c r="AA7080" t="e">
        <f>VLOOKUP(I7080,Sheet3!$E$2:$E$8,1,0)</f>
        <v>#N/A</v>
      </c>
    </row>
    <row r="7081" spans="1:27" hidden="1" x14ac:dyDescent="0.25">
      <c r="A7081">
        <v>290063</v>
      </c>
      <c r="B7081" t="s">
        <v>3168</v>
      </c>
      <c r="E7081" t="s">
        <v>3194</v>
      </c>
      <c r="H7081">
        <v>1204</v>
      </c>
      <c r="I7081">
        <v>24001855</v>
      </c>
      <c r="J7081" t="s">
        <v>3224</v>
      </c>
      <c r="K7081" s="38">
        <v>45324</v>
      </c>
      <c r="L7081" s="38">
        <v>45324</v>
      </c>
      <c r="M7081" t="s">
        <v>3226</v>
      </c>
      <c r="N7081" t="s">
        <v>4163</v>
      </c>
      <c r="R7081">
        <v>0</v>
      </c>
      <c r="V7081">
        <v>14423479</v>
      </c>
      <c r="X7081" t="s">
        <v>36</v>
      </c>
      <c r="Y7081" t="s">
        <v>3204</v>
      </c>
      <c r="Z7081" t="e">
        <f>VLOOKUP(N7081,Sheet3!J:J,1,0)</f>
        <v>#N/A</v>
      </c>
      <c r="AA7081" t="e">
        <f>VLOOKUP(I7081,Sheet3!$E$2:$E$8,1,0)</f>
        <v>#N/A</v>
      </c>
    </row>
    <row r="7082" spans="1:27" hidden="1" x14ac:dyDescent="0.25">
      <c r="A7082">
        <v>290063</v>
      </c>
      <c r="B7082" t="s">
        <v>3168</v>
      </c>
      <c r="E7082" t="s">
        <v>3194</v>
      </c>
      <c r="H7082">
        <v>1204</v>
      </c>
      <c r="I7082">
        <v>24001855</v>
      </c>
      <c r="J7082" t="s">
        <v>3228</v>
      </c>
      <c r="K7082" s="38">
        <v>45324</v>
      </c>
      <c r="L7082" s="38">
        <v>45324</v>
      </c>
      <c r="M7082" t="s">
        <v>3226</v>
      </c>
      <c r="N7082" t="s">
        <v>4163</v>
      </c>
      <c r="O7082">
        <v>10.6</v>
      </c>
      <c r="Q7082" t="s">
        <v>36</v>
      </c>
      <c r="R7082">
        <v>1.44</v>
      </c>
      <c r="S7082">
        <v>10.6</v>
      </c>
      <c r="U7082">
        <v>15.26</v>
      </c>
      <c r="V7082">
        <v>14423480</v>
      </c>
      <c r="X7082" t="s">
        <v>36</v>
      </c>
      <c r="Y7082" t="s">
        <v>3204</v>
      </c>
      <c r="Z7082" t="e">
        <f>VLOOKUP(N7082,Sheet3!J:J,1,0)</f>
        <v>#N/A</v>
      </c>
      <c r="AA7082" t="e">
        <f>VLOOKUP(I7082,Sheet3!$E$2:$E$8,1,0)</f>
        <v>#N/A</v>
      </c>
    </row>
    <row r="7083" spans="1:27" hidden="1" x14ac:dyDescent="0.25">
      <c r="A7083">
        <v>290063</v>
      </c>
      <c r="B7083" t="s">
        <v>3168</v>
      </c>
      <c r="E7083" t="s">
        <v>3194</v>
      </c>
      <c r="H7083">
        <v>1204</v>
      </c>
      <c r="I7083">
        <v>24001014</v>
      </c>
      <c r="J7083" t="s">
        <v>3232</v>
      </c>
      <c r="K7083" s="38">
        <v>45327</v>
      </c>
      <c r="L7083" s="38">
        <v>45327</v>
      </c>
      <c r="M7083" t="s">
        <v>3226</v>
      </c>
      <c r="N7083" t="s">
        <v>4163</v>
      </c>
      <c r="O7083">
        <v>-10.6</v>
      </c>
      <c r="Q7083" t="s">
        <v>36</v>
      </c>
      <c r="R7083">
        <v>1.44</v>
      </c>
      <c r="S7083">
        <v>-10.6</v>
      </c>
      <c r="U7083">
        <v>-15.26</v>
      </c>
      <c r="V7083">
        <v>14424206</v>
      </c>
      <c r="X7083" t="s">
        <v>36</v>
      </c>
      <c r="Y7083" t="s">
        <v>3204</v>
      </c>
      <c r="Z7083" t="e">
        <f>VLOOKUP(N7083,Sheet3!J:J,1,0)</f>
        <v>#N/A</v>
      </c>
      <c r="AA7083" t="e">
        <f>VLOOKUP(I7083,Sheet3!$E$2:$E$8,1,0)</f>
        <v>#N/A</v>
      </c>
    </row>
    <row r="7084" spans="1:27" hidden="1" x14ac:dyDescent="0.25">
      <c r="A7084">
        <v>290063</v>
      </c>
      <c r="B7084">
        <v>290063</v>
      </c>
      <c r="H7084">
        <v>1204</v>
      </c>
      <c r="M7084" t="s">
        <v>3226</v>
      </c>
      <c r="N7084" t="s">
        <v>4163</v>
      </c>
      <c r="R7084" t="s">
        <v>3225</v>
      </c>
      <c r="X7084" t="s">
        <v>36</v>
      </c>
      <c r="Z7084" t="e">
        <f>VLOOKUP(N7084,Sheet3!J:J,1,0)</f>
        <v>#N/A</v>
      </c>
      <c r="AA7084" t="e">
        <f>VLOOKUP(I7084,Sheet3!$E$2:$E$8,1,0)</f>
        <v>#N/A</v>
      </c>
    </row>
    <row r="7085" spans="1:27" hidden="1" x14ac:dyDescent="0.25">
      <c r="A7085">
        <v>290063</v>
      </c>
      <c r="B7085" t="s">
        <v>3168</v>
      </c>
      <c r="E7085" t="s">
        <v>3194</v>
      </c>
      <c r="H7085">
        <v>1204</v>
      </c>
      <c r="I7085">
        <v>24001887</v>
      </c>
      <c r="J7085" t="s">
        <v>3224</v>
      </c>
      <c r="K7085" s="38">
        <v>45328</v>
      </c>
      <c r="L7085" s="38">
        <v>45328</v>
      </c>
      <c r="M7085" t="s">
        <v>3226</v>
      </c>
      <c r="N7085" t="s">
        <v>3564</v>
      </c>
      <c r="R7085">
        <v>0</v>
      </c>
      <c r="V7085">
        <v>14424807</v>
      </c>
      <c r="X7085" t="s">
        <v>36</v>
      </c>
      <c r="Y7085" t="s">
        <v>3204</v>
      </c>
      <c r="Z7085" t="e">
        <f>VLOOKUP(N7085,Sheet3!J:J,1,0)</f>
        <v>#N/A</v>
      </c>
      <c r="AA7085" t="e">
        <f>VLOOKUP(I7085,Sheet3!$E$2:$E$8,1,0)</f>
        <v>#N/A</v>
      </c>
    </row>
    <row r="7086" spans="1:27" hidden="1" x14ac:dyDescent="0.25">
      <c r="A7086">
        <v>290063</v>
      </c>
      <c r="B7086" t="s">
        <v>3168</v>
      </c>
      <c r="E7086" t="s">
        <v>3194</v>
      </c>
      <c r="H7086">
        <v>1204</v>
      </c>
      <c r="I7086">
        <v>24001887</v>
      </c>
      <c r="J7086" t="s">
        <v>3228</v>
      </c>
      <c r="K7086" s="38">
        <v>45328</v>
      </c>
      <c r="L7086" s="38">
        <v>45328</v>
      </c>
      <c r="M7086" t="s">
        <v>3226</v>
      </c>
      <c r="N7086" t="s">
        <v>3564</v>
      </c>
      <c r="O7086">
        <v>1650</v>
      </c>
      <c r="Q7086" t="s">
        <v>36</v>
      </c>
      <c r="R7086">
        <v>1.44</v>
      </c>
      <c r="S7086">
        <v>1650</v>
      </c>
      <c r="U7086">
        <v>2376</v>
      </c>
      <c r="V7086">
        <v>14424808</v>
      </c>
      <c r="X7086" t="s">
        <v>36</v>
      </c>
      <c r="Y7086" t="s">
        <v>3204</v>
      </c>
      <c r="Z7086" t="e">
        <f>VLOOKUP(N7086,Sheet3!J:J,1,0)</f>
        <v>#N/A</v>
      </c>
      <c r="AA7086" t="e">
        <f>VLOOKUP(I7086,Sheet3!$E$2:$E$8,1,0)</f>
        <v>#N/A</v>
      </c>
    </row>
    <row r="7087" spans="1:27" hidden="1" x14ac:dyDescent="0.25">
      <c r="A7087">
        <v>290063</v>
      </c>
      <c r="B7087" t="s">
        <v>3168</v>
      </c>
      <c r="E7087" t="s">
        <v>3194</v>
      </c>
      <c r="H7087">
        <v>1204</v>
      </c>
      <c r="I7087">
        <v>181945</v>
      </c>
      <c r="J7087" t="s">
        <v>3229</v>
      </c>
      <c r="K7087" s="38">
        <v>45358</v>
      </c>
      <c r="L7087" s="38">
        <v>45359</v>
      </c>
      <c r="M7087" t="s">
        <v>3226</v>
      </c>
      <c r="N7087" t="s">
        <v>3564</v>
      </c>
      <c r="O7087">
        <v>-1650</v>
      </c>
      <c r="P7087" t="e">
        <f>VLOOKUP(I7087,Sheet3!$E$2:$E$16,1,0)</f>
        <v>#N/A</v>
      </c>
      <c r="Q7087" t="s">
        <v>36</v>
      </c>
      <c r="R7087">
        <v>1.44</v>
      </c>
      <c r="S7087">
        <v>-1650</v>
      </c>
      <c r="U7087">
        <v>-2376</v>
      </c>
      <c r="V7087">
        <v>14458361</v>
      </c>
      <c r="X7087" t="s">
        <v>36</v>
      </c>
      <c r="Y7087" t="s">
        <v>3204</v>
      </c>
      <c r="Z7087" t="e">
        <f>VLOOKUP(N7087,Sheet3!J:J,1,0)</f>
        <v>#N/A</v>
      </c>
      <c r="AA7087" t="e">
        <f>VLOOKUP(I7087,Sheet3!$E$2:$E$8,1,0)</f>
        <v>#N/A</v>
      </c>
    </row>
    <row r="7088" spans="1:27" hidden="1" x14ac:dyDescent="0.25">
      <c r="A7088">
        <v>290063</v>
      </c>
      <c r="B7088">
        <v>290063</v>
      </c>
      <c r="H7088">
        <v>1204</v>
      </c>
      <c r="M7088" t="s">
        <v>3226</v>
      </c>
      <c r="N7088" t="s">
        <v>3564</v>
      </c>
      <c r="R7088" t="s">
        <v>3225</v>
      </c>
      <c r="X7088" t="s">
        <v>36</v>
      </c>
      <c r="Z7088" t="e">
        <f>VLOOKUP(N7088,Sheet3!J:J,1,0)</f>
        <v>#N/A</v>
      </c>
      <c r="AA7088" t="e">
        <f>VLOOKUP(I7088,Sheet3!$E$2:$E$8,1,0)</f>
        <v>#N/A</v>
      </c>
    </row>
    <row r="7089" spans="1:27" hidden="1" x14ac:dyDescent="0.25">
      <c r="A7089">
        <v>290063</v>
      </c>
      <c r="B7089" t="s">
        <v>3168</v>
      </c>
      <c r="E7089" t="s">
        <v>3194</v>
      </c>
      <c r="H7089">
        <v>1204</v>
      </c>
      <c r="I7089">
        <v>24001887</v>
      </c>
      <c r="J7089" t="s">
        <v>3224</v>
      </c>
      <c r="K7089" s="38">
        <v>45328</v>
      </c>
      <c r="L7089" s="38">
        <v>45328</v>
      </c>
      <c r="M7089" t="s">
        <v>3226</v>
      </c>
      <c r="N7089" t="s">
        <v>4021</v>
      </c>
      <c r="R7089">
        <v>0</v>
      </c>
      <c r="V7089">
        <v>14424811</v>
      </c>
      <c r="X7089" t="s">
        <v>36</v>
      </c>
      <c r="Y7089" t="s">
        <v>3204</v>
      </c>
      <c r="Z7089" t="e">
        <f>VLOOKUP(N7089,Sheet3!J:J,1,0)</f>
        <v>#N/A</v>
      </c>
      <c r="AA7089" t="e">
        <f>VLOOKUP(I7089,Sheet3!$E$2:$E$8,1,0)</f>
        <v>#N/A</v>
      </c>
    </row>
    <row r="7090" spans="1:27" hidden="1" x14ac:dyDescent="0.25">
      <c r="A7090">
        <v>290063</v>
      </c>
      <c r="B7090" t="s">
        <v>3168</v>
      </c>
      <c r="E7090" t="s">
        <v>3194</v>
      </c>
      <c r="H7090">
        <v>1204</v>
      </c>
      <c r="I7090">
        <v>24001887</v>
      </c>
      <c r="J7090" t="s">
        <v>3228</v>
      </c>
      <c r="K7090" s="38">
        <v>45328</v>
      </c>
      <c r="L7090" s="38">
        <v>45328</v>
      </c>
      <c r="M7090" t="s">
        <v>3226</v>
      </c>
      <c r="N7090" t="s">
        <v>4021</v>
      </c>
      <c r="O7090">
        <v>284.5</v>
      </c>
      <c r="Q7090" t="s">
        <v>36</v>
      </c>
      <c r="R7090">
        <v>1.44</v>
      </c>
      <c r="S7090">
        <v>284.5</v>
      </c>
      <c r="U7090">
        <v>409.68</v>
      </c>
      <c r="V7090">
        <v>14424812</v>
      </c>
      <c r="X7090" t="s">
        <v>36</v>
      </c>
      <c r="Y7090" t="s">
        <v>3204</v>
      </c>
      <c r="Z7090" t="e">
        <f>VLOOKUP(N7090,Sheet3!J:J,1,0)</f>
        <v>#N/A</v>
      </c>
      <c r="AA7090" t="e">
        <f>VLOOKUP(I7090,Sheet3!$E$2:$E$8,1,0)</f>
        <v>#N/A</v>
      </c>
    </row>
    <row r="7091" spans="1:27" hidden="1" x14ac:dyDescent="0.25">
      <c r="A7091">
        <v>290063</v>
      </c>
      <c r="B7091" t="s">
        <v>3168</v>
      </c>
      <c r="E7091" t="s">
        <v>3194</v>
      </c>
      <c r="H7091">
        <v>1204</v>
      </c>
      <c r="I7091">
        <v>181946</v>
      </c>
      <c r="J7091" t="s">
        <v>3229</v>
      </c>
      <c r="K7091" s="38">
        <v>45358</v>
      </c>
      <c r="L7091" s="38">
        <v>45359</v>
      </c>
      <c r="M7091" t="s">
        <v>3226</v>
      </c>
      <c r="N7091" t="s">
        <v>4021</v>
      </c>
      <c r="O7091">
        <v>-284.5</v>
      </c>
      <c r="P7091" t="e">
        <f>VLOOKUP(I7091,Sheet3!$E$2:$E$16,1,0)</f>
        <v>#N/A</v>
      </c>
      <c r="Q7091" t="s">
        <v>36</v>
      </c>
      <c r="R7091">
        <v>1.44</v>
      </c>
      <c r="S7091">
        <v>-284.5</v>
      </c>
      <c r="U7091">
        <v>-409.68</v>
      </c>
      <c r="V7091">
        <v>14458389</v>
      </c>
      <c r="X7091" t="s">
        <v>36</v>
      </c>
      <c r="Y7091" t="s">
        <v>3204</v>
      </c>
      <c r="Z7091" t="e">
        <f>VLOOKUP(N7091,Sheet3!J:J,1,0)</f>
        <v>#N/A</v>
      </c>
      <c r="AA7091" t="e">
        <f>VLOOKUP(I7091,Sheet3!$E$2:$E$8,1,0)</f>
        <v>#N/A</v>
      </c>
    </row>
    <row r="7092" spans="1:27" hidden="1" x14ac:dyDescent="0.25">
      <c r="A7092">
        <v>290063</v>
      </c>
      <c r="B7092">
        <v>290063</v>
      </c>
      <c r="H7092">
        <v>1204</v>
      </c>
      <c r="M7092" t="s">
        <v>3226</v>
      </c>
      <c r="N7092" t="s">
        <v>4021</v>
      </c>
      <c r="R7092" t="s">
        <v>3225</v>
      </c>
      <c r="X7092" t="s">
        <v>36</v>
      </c>
      <c r="Z7092" t="e">
        <f>VLOOKUP(N7092,Sheet3!J:J,1,0)</f>
        <v>#N/A</v>
      </c>
      <c r="AA7092" t="e">
        <f>VLOOKUP(I7092,Sheet3!$E$2:$E$8,1,0)</f>
        <v>#N/A</v>
      </c>
    </row>
    <row r="7093" spans="1:27" hidden="1" x14ac:dyDescent="0.25">
      <c r="A7093">
        <v>290063</v>
      </c>
      <c r="B7093" t="s">
        <v>3168</v>
      </c>
      <c r="E7093" t="s">
        <v>3194</v>
      </c>
      <c r="H7093">
        <v>1204</v>
      </c>
      <c r="I7093">
        <v>24001887</v>
      </c>
      <c r="J7093" t="s">
        <v>3224</v>
      </c>
      <c r="K7093" s="38">
        <v>45328</v>
      </c>
      <c r="L7093" s="38">
        <v>45328</v>
      </c>
      <c r="M7093" t="s">
        <v>3226</v>
      </c>
      <c r="N7093" t="s">
        <v>4164</v>
      </c>
      <c r="R7093">
        <v>0</v>
      </c>
      <c r="V7093">
        <v>14424813</v>
      </c>
      <c r="X7093" t="s">
        <v>36</v>
      </c>
      <c r="Y7093" t="s">
        <v>3204</v>
      </c>
      <c r="Z7093" t="e">
        <f>VLOOKUP(N7093,Sheet3!J:J,1,0)</f>
        <v>#N/A</v>
      </c>
      <c r="AA7093" t="e">
        <f>VLOOKUP(I7093,Sheet3!$E$2:$E$8,1,0)</f>
        <v>#N/A</v>
      </c>
    </row>
    <row r="7094" spans="1:27" hidden="1" x14ac:dyDescent="0.25">
      <c r="A7094">
        <v>290063</v>
      </c>
      <c r="B7094" t="s">
        <v>3168</v>
      </c>
      <c r="E7094" t="s">
        <v>3194</v>
      </c>
      <c r="H7094">
        <v>1204</v>
      </c>
      <c r="I7094">
        <v>24001887</v>
      </c>
      <c r="J7094" t="s">
        <v>3228</v>
      </c>
      <c r="K7094" s="38">
        <v>45328</v>
      </c>
      <c r="L7094" s="38">
        <v>45328</v>
      </c>
      <c r="M7094" t="s">
        <v>3226</v>
      </c>
      <c r="N7094" t="s">
        <v>4164</v>
      </c>
      <c r="O7094">
        <v>197</v>
      </c>
      <c r="Q7094" t="s">
        <v>36</v>
      </c>
      <c r="R7094">
        <v>1.44</v>
      </c>
      <c r="S7094">
        <v>197</v>
      </c>
      <c r="U7094">
        <v>283.68</v>
      </c>
      <c r="V7094">
        <v>14424814</v>
      </c>
      <c r="X7094" t="s">
        <v>36</v>
      </c>
      <c r="Y7094" t="s">
        <v>3204</v>
      </c>
      <c r="Z7094" t="e">
        <f>VLOOKUP(N7094,Sheet3!J:J,1,0)</f>
        <v>#N/A</v>
      </c>
      <c r="AA7094" t="e">
        <f>VLOOKUP(I7094,Sheet3!$E$2:$E$8,1,0)</f>
        <v>#N/A</v>
      </c>
    </row>
    <row r="7095" spans="1:27" hidden="1" x14ac:dyDescent="0.25">
      <c r="A7095">
        <v>290063</v>
      </c>
      <c r="B7095" t="s">
        <v>3168</v>
      </c>
      <c r="E7095" t="s">
        <v>3194</v>
      </c>
      <c r="H7095">
        <v>1204</v>
      </c>
      <c r="I7095">
        <v>181947</v>
      </c>
      <c r="J7095" t="s">
        <v>3229</v>
      </c>
      <c r="K7095" s="38">
        <v>45358</v>
      </c>
      <c r="L7095" s="38">
        <v>45359</v>
      </c>
      <c r="M7095" t="s">
        <v>3226</v>
      </c>
      <c r="N7095" t="s">
        <v>4164</v>
      </c>
      <c r="O7095">
        <v>-197</v>
      </c>
      <c r="P7095" t="e">
        <f>VLOOKUP(I7095,Sheet3!$E$2:$E$16,1,0)</f>
        <v>#N/A</v>
      </c>
      <c r="Q7095" t="s">
        <v>36</v>
      </c>
      <c r="R7095">
        <v>1.44</v>
      </c>
      <c r="S7095">
        <v>-197</v>
      </c>
      <c r="U7095">
        <v>-283.68</v>
      </c>
      <c r="V7095">
        <v>14458377</v>
      </c>
      <c r="X7095" t="s">
        <v>36</v>
      </c>
      <c r="Y7095" t="s">
        <v>3204</v>
      </c>
      <c r="Z7095" t="e">
        <f>VLOOKUP(N7095,Sheet3!J:J,1,0)</f>
        <v>#N/A</v>
      </c>
      <c r="AA7095" t="e">
        <f>VLOOKUP(I7095,Sheet3!$E$2:$E$8,1,0)</f>
        <v>#N/A</v>
      </c>
    </row>
    <row r="7096" spans="1:27" hidden="1" x14ac:dyDescent="0.25">
      <c r="A7096">
        <v>290063</v>
      </c>
      <c r="B7096">
        <v>290063</v>
      </c>
      <c r="H7096">
        <v>1204</v>
      </c>
      <c r="M7096" t="s">
        <v>3226</v>
      </c>
      <c r="N7096" t="s">
        <v>4164</v>
      </c>
      <c r="R7096" t="s">
        <v>3225</v>
      </c>
      <c r="X7096" t="s">
        <v>36</v>
      </c>
      <c r="Z7096" t="e">
        <f>VLOOKUP(N7096,Sheet3!J:J,1,0)</f>
        <v>#N/A</v>
      </c>
      <c r="AA7096" t="e">
        <f>VLOOKUP(I7096,Sheet3!$E$2:$E$8,1,0)</f>
        <v>#N/A</v>
      </c>
    </row>
    <row r="7097" spans="1:27" hidden="1" x14ac:dyDescent="0.25">
      <c r="A7097">
        <v>290063</v>
      </c>
      <c r="B7097" t="s">
        <v>3168</v>
      </c>
      <c r="E7097" t="s">
        <v>3194</v>
      </c>
      <c r="H7097">
        <v>1204</v>
      </c>
      <c r="I7097">
        <v>24001887</v>
      </c>
      <c r="J7097" t="s">
        <v>3224</v>
      </c>
      <c r="K7097" s="38">
        <v>45328</v>
      </c>
      <c r="L7097" s="38">
        <v>45328</v>
      </c>
      <c r="M7097" t="s">
        <v>3226</v>
      </c>
      <c r="N7097" t="s">
        <v>3574</v>
      </c>
      <c r="R7097">
        <v>0</v>
      </c>
      <c r="V7097">
        <v>14424845</v>
      </c>
      <c r="X7097" t="s">
        <v>36</v>
      </c>
      <c r="Y7097" t="s">
        <v>3204</v>
      </c>
      <c r="Z7097" t="e">
        <f>VLOOKUP(N7097,Sheet3!J:J,1,0)</f>
        <v>#N/A</v>
      </c>
      <c r="AA7097" t="e">
        <f>VLOOKUP(I7097,Sheet3!$E$2:$E$8,1,0)</f>
        <v>#N/A</v>
      </c>
    </row>
    <row r="7098" spans="1:27" hidden="1" x14ac:dyDescent="0.25">
      <c r="A7098">
        <v>290063</v>
      </c>
      <c r="B7098" t="s">
        <v>3168</v>
      </c>
      <c r="E7098" t="s">
        <v>3194</v>
      </c>
      <c r="H7098">
        <v>1204</v>
      </c>
      <c r="I7098">
        <v>24001887</v>
      </c>
      <c r="J7098" t="s">
        <v>3228</v>
      </c>
      <c r="K7098" s="38">
        <v>45328</v>
      </c>
      <c r="L7098" s="38">
        <v>45328</v>
      </c>
      <c r="M7098" t="s">
        <v>3226</v>
      </c>
      <c r="N7098" t="s">
        <v>3574</v>
      </c>
      <c r="O7098">
        <v>308</v>
      </c>
      <c r="Q7098" t="s">
        <v>36</v>
      </c>
      <c r="R7098">
        <v>1.44</v>
      </c>
      <c r="S7098">
        <v>308</v>
      </c>
      <c r="U7098">
        <v>443.52</v>
      </c>
      <c r="V7098">
        <v>14424846</v>
      </c>
      <c r="X7098" t="s">
        <v>36</v>
      </c>
      <c r="Y7098" t="s">
        <v>3204</v>
      </c>
      <c r="Z7098" t="e">
        <f>VLOOKUP(N7098,Sheet3!J:J,1,0)</f>
        <v>#N/A</v>
      </c>
      <c r="AA7098" t="e">
        <f>VLOOKUP(I7098,Sheet3!$E$2:$E$8,1,0)</f>
        <v>#N/A</v>
      </c>
    </row>
    <row r="7099" spans="1:27" hidden="1" x14ac:dyDescent="0.25">
      <c r="A7099">
        <v>290063</v>
      </c>
      <c r="B7099" t="s">
        <v>3168</v>
      </c>
      <c r="E7099" t="s">
        <v>3194</v>
      </c>
      <c r="H7099">
        <v>1204</v>
      </c>
      <c r="I7099">
        <v>24001887</v>
      </c>
      <c r="J7099" t="s">
        <v>3228</v>
      </c>
      <c r="K7099" s="38">
        <v>45328</v>
      </c>
      <c r="L7099" s="38">
        <v>45328</v>
      </c>
      <c r="M7099" t="s">
        <v>3226</v>
      </c>
      <c r="N7099" t="s">
        <v>3574</v>
      </c>
      <c r="O7099">
        <v>47.5</v>
      </c>
      <c r="Q7099" t="s">
        <v>36</v>
      </c>
      <c r="R7099">
        <v>1.44</v>
      </c>
      <c r="S7099">
        <v>47.5</v>
      </c>
      <c r="U7099">
        <v>68.400000000000006</v>
      </c>
      <c r="V7099">
        <v>14424859</v>
      </c>
      <c r="X7099" t="s">
        <v>36</v>
      </c>
      <c r="Y7099" t="s">
        <v>3204</v>
      </c>
      <c r="Z7099" t="e">
        <f>VLOOKUP(N7099,Sheet3!J:J,1,0)</f>
        <v>#N/A</v>
      </c>
      <c r="AA7099" t="e">
        <f>VLOOKUP(I7099,Sheet3!$E$2:$E$8,1,0)</f>
        <v>#N/A</v>
      </c>
    </row>
    <row r="7100" spans="1:27" hidden="1" x14ac:dyDescent="0.25">
      <c r="A7100">
        <v>290063</v>
      </c>
      <c r="B7100" t="s">
        <v>3168</v>
      </c>
      <c r="E7100" t="s">
        <v>3194</v>
      </c>
      <c r="H7100">
        <v>1204</v>
      </c>
      <c r="I7100">
        <v>181958</v>
      </c>
      <c r="J7100" t="s">
        <v>3229</v>
      </c>
      <c r="K7100" s="38">
        <v>45364</v>
      </c>
      <c r="L7100" s="38">
        <v>45364</v>
      </c>
      <c r="M7100" t="s">
        <v>3226</v>
      </c>
      <c r="N7100" t="s">
        <v>3574</v>
      </c>
      <c r="O7100">
        <v>-308</v>
      </c>
      <c r="P7100" t="e">
        <f>VLOOKUP(I7100,Sheet3!$E$2:$E$16,1,0)</f>
        <v>#N/A</v>
      </c>
      <c r="Q7100" t="s">
        <v>36</v>
      </c>
      <c r="R7100">
        <v>1.44</v>
      </c>
      <c r="S7100">
        <v>-308</v>
      </c>
      <c r="U7100">
        <v>-443.52</v>
      </c>
      <c r="V7100">
        <v>14463866</v>
      </c>
      <c r="X7100" t="s">
        <v>36</v>
      </c>
      <c r="Y7100" t="s">
        <v>3204</v>
      </c>
      <c r="Z7100" t="e">
        <f>VLOOKUP(N7100,Sheet3!J:J,1,0)</f>
        <v>#N/A</v>
      </c>
      <c r="AA7100" t="e">
        <f>VLOOKUP(I7100,Sheet3!$E$2:$E$8,1,0)</f>
        <v>#N/A</v>
      </c>
    </row>
    <row r="7101" spans="1:27" hidden="1" x14ac:dyDescent="0.25">
      <c r="A7101">
        <v>290063</v>
      </c>
      <c r="B7101" t="s">
        <v>3168</v>
      </c>
      <c r="E7101" t="s">
        <v>3194</v>
      </c>
      <c r="H7101">
        <v>1204</v>
      </c>
      <c r="I7101">
        <v>181957</v>
      </c>
      <c r="J7101" t="s">
        <v>3229</v>
      </c>
      <c r="K7101" s="38">
        <v>45364</v>
      </c>
      <c r="L7101" s="38">
        <v>45364</v>
      </c>
      <c r="M7101" t="s">
        <v>3226</v>
      </c>
      <c r="N7101" t="s">
        <v>3574</v>
      </c>
      <c r="O7101">
        <v>-47.5</v>
      </c>
      <c r="P7101" t="e">
        <f>VLOOKUP(I7101,Sheet3!$E$2:$E$16,1,0)</f>
        <v>#N/A</v>
      </c>
      <c r="Q7101" t="s">
        <v>36</v>
      </c>
      <c r="R7101">
        <v>1.44</v>
      </c>
      <c r="S7101">
        <v>-47.5</v>
      </c>
      <c r="U7101">
        <v>-68.400000000000006</v>
      </c>
      <c r="V7101">
        <v>14463937</v>
      </c>
      <c r="X7101" t="s">
        <v>36</v>
      </c>
      <c r="Y7101" t="s">
        <v>3204</v>
      </c>
      <c r="Z7101" t="e">
        <f>VLOOKUP(N7101,Sheet3!J:J,1,0)</f>
        <v>#N/A</v>
      </c>
      <c r="AA7101" t="e">
        <f>VLOOKUP(I7101,Sheet3!$E$2:$E$8,1,0)</f>
        <v>#N/A</v>
      </c>
    </row>
    <row r="7102" spans="1:27" hidden="1" x14ac:dyDescent="0.25">
      <c r="A7102">
        <v>290063</v>
      </c>
      <c r="B7102">
        <v>290063</v>
      </c>
      <c r="H7102">
        <v>1204</v>
      </c>
      <c r="M7102" t="s">
        <v>3226</v>
      </c>
      <c r="N7102" t="s">
        <v>3574</v>
      </c>
      <c r="R7102" t="s">
        <v>3225</v>
      </c>
      <c r="X7102" t="s">
        <v>36</v>
      </c>
      <c r="Z7102" t="e">
        <f>VLOOKUP(N7102,Sheet3!J:J,1,0)</f>
        <v>#N/A</v>
      </c>
      <c r="AA7102" t="e">
        <f>VLOOKUP(I7102,Sheet3!$E$2:$E$8,1,0)</f>
        <v>#N/A</v>
      </c>
    </row>
    <row r="7103" spans="1:27" hidden="1" x14ac:dyDescent="0.25">
      <c r="A7103">
        <v>290063</v>
      </c>
      <c r="B7103" t="s">
        <v>3168</v>
      </c>
      <c r="E7103" t="s">
        <v>3194</v>
      </c>
      <c r="H7103">
        <v>1204</v>
      </c>
      <c r="I7103">
        <v>24001887</v>
      </c>
      <c r="J7103" t="s">
        <v>3224</v>
      </c>
      <c r="K7103" s="38">
        <v>45328</v>
      </c>
      <c r="L7103" s="38">
        <v>45328</v>
      </c>
      <c r="M7103" t="s">
        <v>3226</v>
      </c>
      <c r="N7103" t="s">
        <v>3578</v>
      </c>
      <c r="R7103">
        <v>0</v>
      </c>
      <c r="V7103">
        <v>14424839</v>
      </c>
      <c r="X7103" t="s">
        <v>36</v>
      </c>
      <c r="Y7103" t="s">
        <v>3204</v>
      </c>
      <c r="Z7103" t="e">
        <f>VLOOKUP(N7103,Sheet3!J:J,1,0)</f>
        <v>#N/A</v>
      </c>
      <c r="AA7103" t="e">
        <f>VLOOKUP(I7103,Sheet3!$E$2:$E$8,1,0)</f>
        <v>#N/A</v>
      </c>
    </row>
    <row r="7104" spans="1:27" hidden="1" x14ac:dyDescent="0.25">
      <c r="A7104">
        <v>290063</v>
      </c>
      <c r="B7104" t="s">
        <v>3168</v>
      </c>
      <c r="E7104" t="s">
        <v>3194</v>
      </c>
      <c r="H7104">
        <v>1204</v>
      </c>
      <c r="I7104">
        <v>24001887</v>
      </c>
      <c r="J7104" t="s">
        <v>3228</v>
      </c>
      <c r="K7104" s="38">
        <v>45328</v>
      </c>
      <c r="L7104" s="38">
        <v>45328</v>
      </c>
      <c r="M7104" t="s">
        <v>3226</v>
      </c>
      <c r="N7104" t="s">
        <v>3578</v>
      </c>
      <c r="O7104">
        <v>1184</v>
      </c>
      <c r="Q7104" t="s">
        <v>36</v>
      </c>
      <c r="R7104">
        <v>1.44</v>
      </c>
      <c r="S7104">
        <v>1184</v>
      </c>
      <c r="U7104">
        <v>1704.96</v>
      </c>
      <c r="V7104">
        <v>14424840</v>
      </c>
      <c r="X7104" t="s">
        <v>36</v>
      </c>
      <c r="Y7104" t="s">
        <v>3204</v>
      </c>
      <c r="Z7104" t="e">
        <f>VLOOKUP(N7104,Sheet3!J:J,1,0)</f>
        <v>#N/A</v>
      </c>
      <c r="AA7104" t="e">
        <f>VLOOKUP(I7104,Sheet3!$E$2:$E$8,1,0)</f>
        <v>#N/A</v>
      </c>
    </row>
    <row r="7105" spans="1:27" hidden="1" x14ac:dyDescent="0.25">
      <c r="A7105">
        <v>290063</v>
      </c>
      <c r="B7105" t="s">
        <v>3168</v>
      </c>
      <c r="E7105" t="s">
        <v>3194</v>
      </c>
      <c r="H7105">
        <v>1204</v>
      </c>
      <c r="I7105">
        <v>181957</v>
      </c>
      <c r="J7105" t="s">
        <v>3229</v>
      </c>
      <c r="K7105" s="38">
        <v>45364</v>
      </c>
      <c r="L7105" s="38">
        <v>45364</v>
      </c>
      <c r="M7105" t="s">
        <v>3226</v>
      </c>
      <c r="N7105" t="s">
        <v>3578</v>
      </c>
      <c r="O7105">
        <v>-1184</v>
      </c>
      <c r="P7105" t="e">
        <f>VLOOKUP(I7105,Sheet3!$E$2:$E$16,1,0)</f>
        <v>#N/A</v>
      </c>
      <c r="Q7105" t="s">
        <v>36</v>
      </c>
      <c r="R7105">
        <v>1.44</v>
      </c>
      <c r="S7105">
        <v>-1184</v>
      </c>
      <c r="U7105">
        <v>-1704.96</v>
      </c>
      <c r="V7105">
        <v>14463864</v>
      </c>
      <c r="X7105" t="s">
        <v>36</v>
      </c>
      <c r="Y7105" t="s">
        <v>3204</v>
      </c>
      <c r="Z7105" t="e">
        <f>VLOOKUP(N7105,Sheet3!J:J,1,0)</f>
        <v>#N/A</v>
      </c>
      <c r="AA7105" t="e">
        <f>VLOOKUP(I7105,Sheet3!$E$2:$E$8,1,0)</f>
        <v>#N/A</v>
      </c>
    </row>
    <row r="7106" spans="1:27" hidden="1" x14ac:dyDescent="0.25">
      <c r="A7106">
        <v>290063</v>
      </c>
      <c r="B7106">
        <v>290063</v>
      </c>
      <c r="H7106">
        <v>1204</v>
      </c>
      <c r="M7106" t="s">
        <v>3226</v>
      </c>
      <c r="N7106" t="s">
        <v>3578</v>
      </c>
      <c r="R7106" t="s">
        <v>3225</v>
      </c>
      <c r="X7106" t="s">
        <v>36</v>
      </c>
      <c r="Z7106" t="e">
        <f>VLOOKUP(N7106,Sheet3!J:J,1,0)</f>
        <v>#N/A</v>
      </c>
      <c r="AA7106" t="e">
        <f>VLOOKUP(I7106,Sheet3!$E$2:$E$8,1,0)</f>
        <v>#N/A</v>
      </c>
    </row>
    <row r="7107" spans="1:27" hidden="1" x14ac:dyDescent="0.25">
      <c r="A7107">
        <v>290063</v>
      </c>
      <c r="B7107" t="s">
        <v>3168</v>
      </c>
      <c r="E7107" t="s">
        <v>3194</v>
      </c>
      <c r="H7107">
        <v>1204</v>
      </c>
      <c r="I7107">
        <v>24001878</v>
      </c>
      <c r="J7107" t="s">
        <v>3224</v>
      </c>
      <c r="K7107" s="38">
        <v>45328</v>
      </c>
      <c r="L7107" s="38">
        <v>45328</v>
      </c>
      <c r="M7107" t="s">
        <v>3226</v>
      </c>
      <c r="N7107" t="s">
        <v>4024</v>
      </c>
      <c r="R7107">
        <v>0</v>
      </c>
      <c r="V7107">
        <v>14424605</v>
      </c>
      <c r="X7107" t="s">
        <v>36</v>
      </c>
      <c r="Y7107" t="s">
        <v>3204</v>
      </c>
      <c r="Z7107" t="e">
        <f>VLOOKUP(N7107,Sheet3!J:J,1,0)</f>
        <v>#N/A</v>
      </c>
      <c r="AA7107" t="e">
        <f>VLOOKUP(I7107,Sheet3!$E$2:$E$8,1,0)</f>
        <v>#N/A</v>
      </c>
    </row>
    <row r="7108" spans="1:27" hidden="1" x14ac:dyDescent="0.25">
      <c r="A7108">
        <v>290063</v>
      </c>
      <c r="B7108" t="s">
        <v>3168</v>
      </c>
      <c r="E7108" t="s">
        <v>3194</v>
      </c>
      <c r="H7108">
        <v>1204</v>
      </c>
      <c r="I7108">
        <v>24001878</v>
      </c>
      <c r="J7108" t="s">
        <v>3228</v>
      </c>
      <c r="K7108" s="38">
        <v>45328</v>
      </c>
      <c r="L7108" s="38">
        <v>45328</v>
      </c>
      <c r="M7108" t="s">
        <v>3226</v>
      </c>
      <c r="N7108" t="s">
        <v>4024</v>
      </c>
      <c r="O7108">
        <v>3221.3</v>
      </c>
      <c r="Q7108" t="s">
        <v>36</v>
      </c>
      <c r="R7108">
        <v>1.44</v>
      </c>
      <c r="S7108">
        <v>3221.3</v>
      </c>
      <c r="U7108">
        <v>4638.67</v>
      </c>
      <c r="V7108">
        <v>14424606</v>
      </c>
      <c r="X7108" t="s">
        <v>36</v>
      </c>
      <c r="Y7108" t="s">
        <v>3204</v>
      </c>
      <c r="Z7108" t="e">
        <f>VLOOKUP(N7108,Sheet3!J:J,1,0)</f>
        <v>#N/A</v>
      </c>
      <c r="AA7108" t="e">
        <f>VLOOKUP(I7108,Sheet3!$E$2:$E$8,1,0)</f>
        <v>#N/A</v>
      </c>
    </row>
    <row r="7109" spans="1:27" hidden="1" x14ac:dyDescent="0.25">
      <c r="A7109">
        <v>290063</v>
      </c>
      <c r="B7109" t="s">
        <v>3168</v>
      </c>
      <c r="E7109" t="s">
        <v>3194</v>
      </c>
      <c r="H7109">
        <v>1204</v>
      </c>
      <c r="I7109">
        <v>24001878</v>
      </c>
      <c r="J7109" t="s">
        <v>3228</v>
      </c>
      <c r="K7109" s="38">
        <v>45328</v>
      </c>
      <c r="L7109" s="38">
        <v>45328</v>
      </c>
      <c r="M7109" t="s">
        <v>3226</v>
      </c>
      <c r="N7109" t="s">
        <v>4024</v>
      </c>
      <c r="O7109">
        <v>55</v>
      </c>
      <c r="Q7109" t="s">
        <v>36</v>
      </c>
      <c r="R7109">
        <v>1.44</v>
      </c>
      <c r="S7109">
        <v>55</v>
      </c>
      <c r="U7109">
        <v>79.2</v>
      </c>
      <c r="V7109">
        <v>14424614</v>
      </c>
      <c r="X7109" t="s">
        <v>36</v>
      </c>
      <c r="Y7109" t="s">
        <v>3204</v>
      </c>
      <c r="Z7109" t="e">
        <f>VLOOKUP(N7109,Sheet3!J:J,1,0)</f>
        <v>#N/A</v>
      </c>
      <c r="AA7109" t="e">
        <f>VLOOKUP(I7109,Sheet3!$E$2:$E$8,1,0)</f>
        <v>#N/A</v>
      </c>
    </row>
    <row r="7110" spans="1:27" hidden="1" x14ac:dyDescent="0.25">
      <c r="A7110">
        <v>290063</v>
      </c>
      <c r="B7110" t="s">
        <v>3168</v>
      </c>
      <c r="E7110" t="s">
        <v>3194</v>
      </c>
      <c r="H7110">
        <v>1204</v>
      </c>
      <c r="I7110">
        <v>24001028</v>
      </c>
      <c r="J7110" t="s">
        <v>3232</v>
      </c>
      <c r="K7110" s="38">
        <v>45329</v>
      </c>
      <c r="L7110" s="38">
        <v>45329</v>
      </c>
      <c r="M7110" t="s">
        <v>3226</v>
      </c>
      <c r="N7110" t="s">
        <v>4024</v>
      </c>
      <c r="O7110">
        <v>-3276.3</v>
      </c>
      <c r="Q7110" t="s">
        <v>36</v>
      </c>
      <c r="R7110">
        <v>1.44</v>
      </c>
      <c r="S7110">
        <v>-3276.3</v>
      </c>
      <c r="U7110">
        <v>-4717.87</v>
      </c>
      <c r="V7110">
        <v>14426110</v>
      </c>
      <c r="X7110" t="s">
        <v>36</v>
      </c>
      <c r="Y7110" t="s">
        <v>3204</v>
      </c>
      <c r="Z7110" t="e">
        <f>VLOOKUP(N7110,Sheet3!J:J,1,0)</f>
        <v>#N/A</v>
      </c>
      <c r="AA7110" t="e">
        <f>VLOOKUP(I7110,Sheet3!$E$2:$E$8,1,0)</f>
        <v>#N/A</v>
      </c>
    </row>
    <row r="7111" spans="1:27" hidden="1" x14ac:dyDescent="0.25">
      <c r="A7111">
        <v>290063</v>
      </c>
      <c r="B7111">
        <v>290063</v>
      </c>
      <c r="H7111">
        <v>1204</v>
      </c>
      <c r="M7111" t="s">
        <v>3226</v>
      </c>
      <c r="N7111" t="s">
        <v>4024</v>
      </c>
      <c r="R7111" t="s">
        <v>3225</v>
      </c>
      <c r="X7111" t="s">
        <v>36</v>
      </c>
      <c r="Z7111" t="e">
        <f>VLOOKUP(N7111,Sheet3!J:J,1,0)</f>
        <v>#N/A</v>
      </c>
      <c r="AA7111" t="e">
        <f>VLOOKUP(I7111,Sheet3!$E$2:$E$8,1,0)</f>
        <v>#N/A</v>
      </c>
    </row>
    <row r="7112" spans="1:27" hidden="1" x14ac:dyDescent="0.25">
      <c r="A7112">
        <v>290063</v>
      </c>
      <c r="B7112" t="s">
        <v>3168</v>
      </c>
      <c r="E7112" t="s">
        <v>3194</v>
      </c>
      <c r="H7112">
        <v>1204</v>
      </c>
      <c r="I7112">
        <v>24002143</v>
      </c>
      <c r="J7112" t="s">
        <v>3224</v>
      </c>
      <c r="K7112" s="38">
        <v>45338</v>
      </c>
      <c r="L7112" s="38">
        <v>45338</v>
      </c>
      <c r="M7112" t="s">
        <v>3226</v>
      </c>
      <c r="N7112" t="s">
        <v>4026</v>
      </c>
      <c r="R7112">
        <v>0</v>
      </c>
      <c r="V7112">
        <v>14434787</v>
      </c>
      <c r="X7112" t="s">
        <v>36</v>
      </c>
      <c r="Y7112" t="s">
        <v>3204</v>
      </c>
      <c r="Z7112" t="e">
        <f>VLOOKUP(N7112,Sheet3!J:J,1,0)</f>
        <v>#N/A</v>
      </c>
      <c r="AA7112" t="e">
        <f>VLOOKUP(I7112,Sheet3!$E$2:$E$8,1,0)</f>
        <v>#N/A</v>
      </c>
    </row>
    <row r="7113" spans="1:27" hidden="1" x14ac:dyDescent="0.25">
      <c r="A7113">
        <v>290063</v>
      </c>
      <c r="B7113" t="s">
        <v>3168</v>
      </c>
      <c r="E7113" t="s">
        <v>3194</v>
      </c>
      <c r="H7113">
        <v>1204</v>
      </c>
      <c r="I7113">
        <v>24002143</v>
      </c>
      <c r="J7113" t="s">
        <v>3228</v>
      </c>
      <c r="K7113" s="38">
        <v>45338</v>
      </c>
      <c r="L7113" s="38">
        <v>45338</v>
      </c>
      <c r="M7113" t="s">
        <v>3226</v>
      </c>
      <c r="N7113" t="s">
        <v>4026</v>
      </c>
      <c r="O7113">
        <v>5</v>
      </c>
      <c r="Q7113" t="s">
        <v>36</v>
      </c>
      <c r="R7113">
        <v>1.39</v>
      </c>
      <c r="S7113">
        <v>5</v>
      </c>
      <c r="U7113">
        <v>6.95</v>
      </c>
      <c r="V7113">
        <v>14434840</v>
      </c>
      <c r="X7113" t="s">
        <v>36</v>
      </c>
      <c r="Y7113" t="s">
        <v>3204</v>
      </c>
      <c r="Z7113" t="e">
        <f>VLOOKUP(N7113,Sheet3!J:J,1,0)</f>
        <v>#N/A</v>
      </c>
      <c r="AA7113" t="e">
        <f>VLOOKUP(I7113,Sheet3!$E$2:$E$8,1,0)</f>
        <v>#N/A</v>
      </c>
    </row>
    <row r="7114" spans="1:27" hidden="1" x14ac:dyDescent="0.25">
      <c r="A7114">
        <v>290063</v>
      </c>
      <c r="B7114" t="s">
        <v>3168</v>
      </c>
      <c r="E7114" t="s">
        <v>3194</v>
      </c>
      <c r="H7114">
        <v>1204</v>
      </c>
      <c r="I7114">
        <v>24002143</v>
      </c>
      <c r="J7114" t="s">
        <v>3228</v>
      </c>
      <c r="K7114" s="38">
        <v>45338</v>
      </c>
      <c r="L7114" s="38">
        <v>45338</v>
      </c>
      <c r="M7114" t="s">
        <v>3226</v>
      </c>
      <c r="N7114" t="s">
        <v>4026</v>
      </c>
      <c r="O7114">
        <v>985.4</v>
      </c>
      <c r="Q7114" t="s">
        <v>36</v>
      </c>
      <c r="R7114">
        <v>1.39</v>
      </c>
      <c r="S7114">
        <v>985.4</v>
      </c>
      <c r="U7114">
        <v>1369.71</v>
      </c>
      <c r="V7114">
        <v>14434788</v>
      </c>
      <c r="X7114" t="s">
        <v>36</v>
      </c>
      <c r="Y7114" t="s">
        <v>3204</v>
      </c>
      <c r="Z7114" t="e">
        <f>VLOOKUP(N7114,Sheet3!J:J,1,0)</f>
        <v>#N/A</v>
      </c>
      <c r="AA7114" t="e">
        <f>VLOOKUP(I7114,Sheet3!$E$2:$E$8,1,0)</f>
        <v>#N/A</v>
      </c>
    </row>
    <row r="7115" spans="1:27" hidden="1" x14ac:dyDescent="0.25">
      <c r="A7115">
        <v>290063</v>
      </c>
      <c r="B7115" t="s">
        <v>3168</v>
      </c>
      <c r="E7115" t="s">
        <v>3194</v>
      </c>
      <c r="H7115">
        <v>1204</v>
      </c>
      <c r="I7115">
        <v>24001069</v>
      </c>
      <c r="J7115" t="s">
        <v>3232</v>
      </c>
      <c r="K7115" s="38">
        <v>45341</v>
      </c>
      <c r="L7115" s="38">
        <v>45341</v>
      </c>
      <c r="M7115" t="s">
        <v>3226</v>
      </c>
      <c r="N7115" t="s">
        <v>4026</v>
      </c>
      <c r="O7115">
        <v>-5</v>
      </c>
      <c r="Q7115" t="s">
        <v>36</v>
      </c>
      <c r="R7115">
        <v>1.39</v>
      </c>
      <c r="S7115">
        <v>-5</v>
      </c>
      <c r="U7115">
        <v>-6.95</v>
      </c>
      <c r="V7115">
        <v>14435813</v>
      </c>
      <c r="X7115" t="s">
        <v>36</v>
      </c>
      <c r="Y7115" t="s">
        <v>3204</v>
      </c>
      <c r="Z7115" t="e">
        <f>VLOOKUP(N7115,Sheet3!J:J,1,0)</f>
        <v>#N/A</v>
      </c>
      <c r="AA7115" t="e">
        <f>VLOOKUP(I7115,Sheet3!$E$2:$E$8,1,0)</f>
        <v>#N/A</v>
      </c>
    </row>
    <row r="7116" spans="1:27" hidden="1" x14ac:dyDescent="0.25">
      <c r="A7116">
        <v>290063</v>
      </c>
      <c r="B7116" t="s">
        <v>3168</v>
      </c>
      <c r="E7116" t="s">
        <v>3194</v>
      </c>
      <c r="H7116">
        <v>1204</v>
      </c>
      <c r="I7116">
        <v>24001041</v>
      </c>
      <c r="J7116" t="s">
        <v>3232</v>
      </c>
      <c r="K7116" s="38">
        <v>45341</v>
      </c>
      <c r="L7116" s="38">
        <v>45341</v>
      </c>
      <c r="M7116" t="s">
        <v>3226</v>
      </c>
      <c r="N7116" t="s">
        <v>4026</v>
      </c>
      <c r="O7116">
        <v>-985.4</v>
      </c>
      <c r="Q7116" t="s">
        <v>36</v>
      </c>
      <c r="R7116">
        <v>1.39</v>
      </c>
      <c r="S7116">
        <v>-985.4</v>
      </c>
      <c r="U7116">
        <v>-1369.71</v>
      </c>
      <c r="V7116">
        <v>14435614</v>
      </c>
      <c r="X7116" t="s">
        <v>36</v>
      </c>
      <c r="Y7116" t="s">
        <v>3204</v>
      </c>
      <c r="Z7116" t="e">
        <f>VLOOKUP(N7116,Sheet3!J:J,1,0)</f>
        <v>#N/A</v>
      </c>
      <c r="AA7116" t="e">
        <f>VLOOKUP(I7116,Sheet3!$E$2:$E$8,1,0)</f>
        <v>#N/A</v>
      </c>
    </row>
    <row r="7117" spans="1:27" hidden="1" x14ac:dyDescent="0.25">
      <c r="A7117">
        <v>290063</v>
      </c>
      <c r="B7117">
        <v>290063</v>
      </c>
      <c r="H7117">
        <v>1204</v>
      </c>
      <c r="M7117" t="s">
        <v>3226</v>
      </c>
      <c r="N7117" t="s">
        <v>4026</v>
      </c>
      <c r="R7117" t="s">
        <v>3225</v>
      </c>
      <c r="X7117" t="s">
        <v>36</v>
      </c>
      <c r="Z7117" t="e">
        <f>VLOOKUP(N7117,Sheet3!J:J,1,0)</f>
        <v>#N/A</v>
      </c>
      <c r="AA7117" t="e">
        <f>VLOOKUP(I7117,Sheet3!$E$2:$E$8,1,0)</f>
        <v>#N/A</v>
      </c>
    </row>
    <row r="7118" spans="1:27" hidden="1" x14ac:dyDescent="0.25">
      <c r="A7118">
        <v>290063</v>
      </c>
      <c r="B7118" t="s">
        <v>3168</v>
      </c>
      <c r="E7118" t="s">
        <v>3194</v>
      </c>
      <c r="H7118">
        <v>1204</v>
      </c>
      <c r="I7118">
        <v>24002148</v>
      </c>
      <c r="J7118" t="s">
        <v>3224</v>
      </c>
      <c r="K7118" s="38">
        <v>45338</v>
      </c>
      <c r="L7118" s="38">
        <v>45338</v>
      </c>
      <c r="M7118" t="s">
        <v>3226</v>
      </c>
      <c r="N7118" t="s">
        <v>3866</v>
      </c>
      <c r="R7118">
        <v>0</v>
      </c>
      <c r="V7118">
        <v>14435021</v>
      </c>
      <c r="X7118" t="s">
        <v>36</v>
      </c>
      <c r="Y7118" t="s">
        <v>3204</v>
      </c>
      <c r="Z7118" t="e">
        <f>VLOOKUP(N7118,Sheet3!J:J,1,0)</f>
        <v>#N/A</v>
      </c>
      <c r="AA7118" t="e">
        <f>VLOOKUP(I7118,Sheet3!$E$2:$E$8,1,0)</f>
        <v>#N/A</v>
      </c>
    </row>
    <row r="7119" spans="1:27" hidden="1" x14ac:dyDescent="0.25">
      <c r="A7119">
        <v>290063</v>
      </c>
      <c r="B7119" t="s">
        <v>3168</v>
      </c>
      <c r="E7119" t="s">
        <v>3194</v>
      </c>
      <c r="H7119">
        <v>1204</v>
      </c>
      <c r="I7119">
        <v>24002148</v>
      </c>
      <c r="J7119" t="s">
        <v>3228</v>
      </c>
      <c r="K7119" s="38">
        <v>45338</v>
      </c>
      <c r="L7119" s="38">
        <v>45338</v>
      </c>
      <c r="M7119" t="s">
        <v>3226</v>
      </c>
      <c r="N7119" t="s">
        <v>3866</v>
      </c>
      <c r="O7119">
        <v>1349.1</v>
      </c>
      <c r="Q7119" t="s">
        <v>36</v>
      </c>
      <c r="R7119">
        <v>1.39</v>
      </c>
      <c r="S7119">
        <v>1349.1</v>
      </c>
      <c r="U7119">
        <v>1875.25</v>
      </c>
      <c r="V7119">
        <v>14435022</v>
      </c>
      <c r="X7119" t="s">
        <v>36</v>
      </c>
      <c r="Y7119" t="s">
        <v>3204</v>
      </c>
      <c r="Z7119" t="e">
        <f>VLOOKUP(N7119,Sheet3!J:J,1,0)</f>
        <v>#N/A</v>
      </c>
      <c r="AA7119" t="e">
        <f>VLOOKUP(I7119,Sheet3!$E$2:$E$8,1,0)</f>
        <v>#N/A</v>
      </c>
    </row>
    <row r="7120" spans="1:27" hidden="1" x14ac:dyDescent="0.25">
      <c r="A7120">
        <v>290063</v>
      </c>
      <c r="B7120" t="s">
        <v>3168</v>
      </c>
      <c r="E7120" t="s">
        <v>3194</v>
      </c>
      <c r="H7120">
        <v>1204</v>
      </c>
      <c r="I7120">
        <v>24001143</v>
      </c>
      <c r="J7120" t="s">
        <v>3232</v>
      </c>
      <c r="K7120" s="38">
        <v>45341</v>
      </c>
      <c r="L7120" s="38">
        <v>45341</v>
      </c>
      <c r="M7120" t="s">
        <v>3226</v>
      </c>
      <c r="N7120" t="s">
        <v>3866</v>
      </c>
      <c r="O7120">
        <v>-1349.1</v>
      </c>
      <c r="Q7120" t="s">
        <v>36</v>
      </c>
      <c r="R7120">
        <v>1.39</v>
      </c>
      <c r="S7120">
        <v>-1349.1</v>
      </c>
      <c r="U7120">
        <v>-1875.25</v>
      </c>
      <c r="V7120">
        <v>14436516</v>
      </c>
      <c r="X7120" t="s">
        <v>36</v>
      </c>
      <c r="Y7120" t="s">
        <v>3204</v>
      </c>
      <c r="Z7120" t="e">
        <f>VLOOKUP(N7120,Sheet3!J:J,1,0)</f>
        <v>#N/A</v>
      </c>
      <c r="AA7120" t="e">
        <f>VLOOKUP(I7120,Sheet3!$E$2:$E$8,1,0)</f>
        <v>#N/A</v>
      </c>
    </row>
    <row r="7121" spans="1:27" hidden="1" x14ac:dyDescent="0.25">
      <c r="A7121">
        <v>290063</v>
      </c>
      <c r="B7121">
        <v>290063</v>
      </c>
      <c r="H7121">
        <v>1204</v>
      </c>
      <c r="M7121" t="s">
        <v>3226</v>
      </c>
      <c r="N7121" t="s">
        <v>3866</v>
      </c>
      <c r="R7121" t="s">
        <v>3225</v>
      </c>
      <c r="X7121" t="s">
        <v>36</v>
      </c>
      <c r="Z7121" t="e">
        <f>VLOOKUP(N7121,Sheet3!J:J,1,0)</f>
        <v>#N/A</v>
      </c>
      <c r="AA7121" t="e">
        <f>VLOOKUP(I7121,Sheet3!$E$2:$E$8,1,0)</f>
        <v>#N/A</v>
      </c>
    </row>
    <row r="7122" spans="1:27" hidden="1" x14ac:dyDescent="0.25">
      <c r="A7122">
        <v>290063</v>
      </c>
      <c r="B7122" t="s">
        <v>3168</v>
      </c>
      <c r="E7122" t="s">
        <v>3194</v>
      </c>
      <c r="H7122">
        <v>1204</v>
      </c>
      <c r="I7122">
        <v>24002148</v>
      </c>
      <c r="J7122" t="s">
        <v>3224</v>
      </c>
      <c r="K7122" s="38">
        <v>45338</v>
      </c>
      <c r="L7122" s="38">
        <v>45338</v>
      </c>
      <c r="M7122" t="s">
        <v>3226</v>
      </c>
      <c r="N7122" t="s">
        <v>4031</v>
      </c>
      <c r="R7122">
        <v>0</v>
      </c>
      <c r="V7122">
        <v>14434984</v>
      </c>
      <c r="X7122" t="s">
        <v>36</v>
      </c>
      <c r="Y7122" t="s">
        <v>3204</v>
      </c>
      <c r="Z7122" t="e">
        <f>VLOOKUP(N7122,Sheet3!J:J,1,0)</f>
        <v>#N/A</v>
      </c>
      <c r="AA7122" t="e">
        <f>VLOOKUP(I7122,Sheet3!$E$2:$E$8,1,0)</f>
        <v>#N/A</v>
      </c>
    </row>
    <row r="7123" spans="1:27" hidden="1" x14ac:dyDescent="0.25">
      <c r="A7123">
        <v>290063</v>
      </c>
      <c r="B7123" t="s">
        <v>3168</v>
      </c>
      <c r="E7123" t="s">
        <v>3194</v>
      </c>
      <c r="H7123">
        <v>1204</v>
      </c>
      <c r="I7123">
        <v>24002148</v>
      </c>
      <c r="J7123" t="s">
        <v>3228</v>
      </c>
      <c r="K7123" s="38">
        <v>45338</v>
      </c>
      <c r="L7123" s="38">
        <v>45338</v>
      </c>
      <c r="M7123" t="s">
        <v>3226</v>
      </c>
      <c r="N7123" t="s">
        <v>4031</v>
      </c>
      <c r="O7123">
        <v>3430</v>
      </c>
      <c r="Q7123" t="s">
        <v>36</v>
      </c>
      <c r="R7123">
        <v>1.39</v>
      </c>
      <c r="S7123">
        <v>3430</v>
      </c>
      <c r="U7123">
        <v>4767.7</v>
      </c>
      <c r="V7123">
        <v>14434985</v>
      </c>
      <c r="X7123" t="s">
        <v>36</v>
      </c>
      <c r="Y7123" t="s">
        <v>3204</v>
      </c>
      <c r="Z7123" t="e">
        <f>VLOOKUP(N7123,Sheet3!J:J,1,0)</f>
        <v>#N/A</v>
      </c>
      <c r="AA7123" t="e">
        <f>VLOOKUP(I7123,Sheet3!$E$2:$E$8,1,0)</f>
        <v>#N/A</v>
      </c>
    </row>
    <row r="7124" spans="1:27" hidden="1" x14ac:dyDescent="0.25">
      <c r="A7124">
        <v>290063</v>
      </c>
      <c r="B7124" t="s">
        <v>3168</v>
      </c>
      <c r="E7124" t="s">
        <v>3194</v>
      </c>
      <c r="H7124">
        <v>1204</v>
      </c>
      <c r="I7124">
        <v>24001135</v>
      </c>
      <c r="J7124" t="s">
        <v>3232</v>
      </c>
      <c r="K7124" s="38">
        <v>45341</v>
      </c>
      <c r="L7124" s="38">
        <v>45341</v>
      </c>
      <c r="M7124" t="s">
        <v>3226</v>
      </c>
      <c r="N7124" t="s">
        <v>4031</v>
      </c>
      <c r="O7124">
        <v>-3430</v>
      </c>
      <c r="Q7124" t="s">
        <v>36</v>
      </c>
      <c r="R7124">
        <v>1.39</v>
      </c>
      <c r="S7124">
        <v>-3430</v>
      </c>
      <c r="U7124">
        <v>-4767.7</v>
      </c>
      <c r="V7124">
        <v>14436486</v>
      </c>
      <c r="X7124" t="s">
        <v>36</v>
      </c>
      <c r="Y7124" t="s">
        <v>3204</v>
      </c>
      <c r="Z7124" t="e">
        <f>VLOOKUP(N7124,Sheet3!J:J,1,0)</f>
        <v>#N/A</v>
      </c>
      <c r="AA7124" t="e">
        <f>VLOOKUP(I7124,Sheet3!$E$2:$E$8,1,0)</f>
        <v>#N/A</v>
      </c>
    </row>
    <row r="7125" spans="1:27" hidden="1" x14ac:dyDescent="0.25">
      <c r="A7125">
        <v>290063</v>
      </c>
      <c r="B7125">
        <v>290063</v>
      </c>
      <c r="H7125">
        <v>1204</v>
      </c>
      <c r="M7125" t="s">
        <v>3226</v>
      </c>
      <c r="N7125" t="s">
        <v>4031</v>
      </c>
      <c r="R7125" t="s">
        <v>3225</v>
      </c>
      <c r="X7125" t="s">
        <v>36</v>
      </c>
      <c r="Z7125" t="e">
        <f>VLOOKUP(N7125,Sheet3!J:J,1,0)</f>
        <v>#N/A</v>
      </c>
      <c r="AA7125" t="e">
        <f>VLOOKUP(I7125,Sheet3!$E$2:$E$8,1,0)</f>
        <v>#N/A</v>
      </c>
    </row>
    <row r="7126" spans="1:27" hidden="1" x14ac:dyDescent="0.25">
      <c r="A7126">
        <v>290063</v>
      </c>
      <c r="B7126" t="s">
        <v>3168</v>
      </c>
      <c r="E7126" t="s">
        <v>3194</v>
      </c>
      <c r="H7126">
        <v>1204</v>
      </c>
      <c r="I7126">
        <v>24002280</v>
      </c>
      <c r="J7126" t="s">
        <v>3224</v>
      </c>
      <c r="K7126" s="38">
        <v>45343</v>
      </c>
      <c r="L7126" s="38">
        <v>45343</v>
      </c>
      <c r="M7126" t="s">
        <v>3226</v>
      </c>
      <c r="N7126" t="s">
        <v>4165</v>
      </c>
      <c r="R7126">
        <v>0</v>
      </c>
      <c r="V7126">
        <v>14440298</v>
      </c>
      <c r="X7126" t="s">
        <v>36</v>
      </c>
      <c r="Y7126" t="s">
        <v>3204</v>
      </c>
      <c r="Z7126" t="e">
        <f>VLOOKUP(N7126,Sheet3!J:J,1,0)</f>
        <v>#N/A</v>
      </c>
      <c r="AA7126" t="e">
        <f>VLOOKUP(I7126,Sheet3!$E$2:$E$8,1,0)</f>
        <v>#N/A</v>
      </c>
    </row>
    <row r="7127" spans="1:27" hidden="1" x14ac:dyDescent="0.25">
      <c r="A7127">
        <v>290063</v>
      </c>
      <c r="B7127" t="s">
        <v>3168</v>
      </c>
      <c r="E7127" t="s">
        <v>3194</v>
      </c>
      <c r="H7127">
        <v>1204</v>
      </c>
      <c r="I7127">
        <v>24002280</v>
      </c>
      <c r="J7127" t="s">
        <v>3228</v>
      </c>
      <c r="K7127" s="38">
        <v>45343</v>
      </c>
      <c r="L7127" s="38">
        <v>45343</v>
      </c>
      <c r="M7127" t="s">
        <v>3226</v>
      </c>
      <c r="N7127" t="s">
        <v>4165</v>
      </c>
      <c r="O7127">
        <v>297.89999999999998</v>
      </c>
      <c r="Q7127" t="s">
        <v>36</v>
      </c>
      <c r="R7127">
        <v>1.39</v>
      </c>
      <c r="S7127">
        <v>297.89999999999998</v>
      </c>
      <c r="U7127">
        <v>414.08</v>
      </c>
      <c r="V7127">
        <v>14440299</v>
      </c>
      <c r="X7127" t="s">
        <v>36</v>
      </c>
      <c r="Y7127" t="s">
        <v>3204</v>
      </c>
      <c r="Z7127" t="e">
        <f>VLOOKUP(N7127,Sheet3!J:J,1,0)</f>
        <v>#N/A</v>
      </c>
      <c r="AA7127" t="e">
        <f>VLOOKUP(I7127,Sheet3!$E$2:$E$8,1,0)</f>
        <v>#N/A</v>
      </c>
    </row>
    <row r="7128" spans="1:27" hidden="1" x14ac:dyDescent="0.25">
      <c r="A7128">
        <v>290063</v>
      </c>
      <c r="B7128" t="s">
        <v>3168</v>
      </c>
      <c r="E7128" t="s">
        <v>3194</v>
      </c>
      <c r="H7128">
        <v>1204</v>
      </c>
      <c r="I7128">
        <v>24001489</v>
      </c>
      <c r="J7128" t="s">
        <v>3232</v>
      </c>
      <c r="K7128" s="38">
        <v>45349</v>
      </c>
      <c r="L7128" s="38">
        <v>45349</v>
      </c>
      <c r="M7128" t="s">
        <v>3226</v>
      </c>
      <c r="N7128" t="s">
        <v>4165</v>
      </c>
      <c r="O7128">
        <v>-297.89999999999998</v>
      </c>
      <c r="Q7128" t="s">
        <v>36</v>
      </c>
      <c r="R7128">
        <v>1.39</v>
      </c>
      <c r="S7128">
        <v>-297.89999999999998</v>
      </c>
      <c r="U7128">
        <v>-414.08</v>
      </c>
      <c r="V7128">
        <v>14446262</v>
      </c>
      <c r="X7128" t="s">
        <v>36</v>
      </c>
      <c r="Y7128" t="s">
        <v>3204</v>
      </c>
      <c r="Z7128" t="e">
        <f>VLOOKUP(N7128,Sheet3!J:J,1,0)</f>
        <v>#N/A</v>
      </c>
      <c r="AA7128" t="e">
        <f>VLOOKUP(I7128,Sheet3!$E$2:$E$8,1,0)</f>
        <v>#N/A</v>
      </c>
    </row>
    <row r="7129" spans="1:27" hidden="1" x14ac:dyDescent="0.25">
      <c r="A7129">
        <v>290063</v>
      </c>
      <c r="B7129">
        <v>290063</v>
      </c>
      <c r="H7129">
        <v>1204</v>
      </c>
      <c r="M7129" t="s">
        <v>3226</v>
      </c>
      <c r="N7129" t="s">
        <v>4165</v>
      </c>
      <c r="R7129" t="s">
        <v>3225</v>
      </c>
      <c r="X7129" t="s">
        <v>36</v>
      </c>
      <c r="Z7129" t="e">
        <f>VLOOKUP(N7129,Sheet3!J:J,1,0)</f>
        <v>#N/A</v>
      </c>
      <c r="AA7129" t="e">
        <f>VLOOKUP(I7129,Sheet3!$E$2:$E$8,1,0)</f>
        <v>#N/A</v>
      </c>
    </row>
    <row r="7130" spans="1:27" hidden="1" x14ac:dyDescent="0.25">
      <c r="A7130">
        <v>290063</v>
      </c>
      <c r="B7130" t="s">
        <v>3168</v>
      </c>
      <c r="E7130" t="s">
        <v>3194</v>
      </c>
      <c r="H7130">
        <v>1204</v>
      </c>
      <c r="I7130">
        <v>24002280</v>
      </c>
      <c r="J7130" t="s">
        <v>3224</v>
      </c>
      <c r="K7130" s="38">
        <v>45343</v>
      </c>
      <c r="L7130" s="38">
        <v>45343</v>
      </c>
      <c r="M7130" t="s">
        <v>3226</v>
      </c>
      <c r="N7130" t="s">
        <v>4032</v>
      </c>
      <c r="R7130">
        <v>0</v>
      </c>
      <c r="V7130">
        <v>14440300</v>
      </c>
      <c r="X7130" t="s">
        <v>36</v>
      </c>
      <c r="Y7130" t="s">
        <v>3204</v>
      </c>
      <c r="Z7130" t="e">
        <f>VLOOKUP(N7130,Sheet3!J:J,1,0)</f>
        <v>#N/A</v>
      </c>
      <c r="AA7130" t="e">
        <f>VLOOKUP(I7130,Sheet3!$E$2:$E$8,1,0)</f>
        <v>#N/A</v>
      </c>
    </row>
    <row r="7131" spans="1:27" hidden="1" x14ac:dyDescent="0.25">
      <c r="A7131">
        <v>290063</v>
      </c>
      <c r="B7131" t="s">
        <v>3168</v>
      </c>
      <c r="E7131" t="s">
        <v>3194</v>
      </c>
      <c r="H7131">
        <v>1204</v>
      </c>
      <c r="I7131">
        <v>24002280</v>
      </c>
      <c r="J7131" t="s">
        <v>3228</v>
      </c>
      <c r="K7131" s="38">
        <v>45343</v>
      </c>
      <c r="L7131" s="38">
        <v>45343</v>
      </c>
      <c r="M7131" t="s">
        <v>3226</v>
      </c>
      <c r="N7131" t="s">
        <v>4032</v>
      </c>
      <c r="O7131">
        <v>18</v>
      </c>
      <c r="Q7131" t="s">
        <v>36</v>
      </c>
      <c r="R7131">
        <v>0</v>
      </c>
      <c r="S7131">
        <v>18</v>
      </c>
      <c r="V7131">
        <v>14440309</v>
      </c>
      <c r="X7131" t="s">
        <v>36</v>
      </c>
      <c r="Y7131" t="s">
        <v>3204</v>
      </c>
      <c r="Z7131" t="e">
        <f>VLOOKUP(N7131,Sheet3!J:J,1,0)</f>
        <v>#N/A</v>
      </c>
      <c r="AA7131" t="e">
        <f>VLOOKUP(I7131,Sheet3!$E$2:$E$8,1,0)</f>
        <v>#N/A</v>
      </c>
    </row>
    <row r="7132" spans="1:27" hidden="1" x14ac:dyDescent="0.25">
      <c r="A7132">
        <v>290063</v>
      </c>
      <c r="B7132" t="s">
        <v>3168</v>
      </c>
      <c r="E7132" t="s">
        <v>3194</v>
      </c>
      <c r="H7132">
        <v>1204</v>
      </c>
      <c r="I7132">
        <v>24002280</v>
      </c>
      <c r="J7132" t="s">
        <v>3228</v>
      </c>
      <c r="K7132" s="38">
        <v>45343</v>
      </c>
      <c r="L7132" s="38">
        <v>45343</v>
      </c>
      <c r="M7132" t="s">
        <v>3226</v>
      </c>
      <c r="N7132" t="s">
        <v>4032</v>
      </c>
      <c r="O7132">
        <v>63.2</v>
      </c>
      <c r="Q7132" t="s">
        <v>36</v>
      </c>
      <c r="R7132">
        <v>1.39</v>
      </c>
      <c r="S7132">
        <v>63.2</v>
      </c>
      <c r="U7132">
        <v>87.85</v>
      </c>
      <c r="V7132">
        <v>14440308</v>
      </c>
      <c r="X7132" t="s">
        <v>36</v>
      </c>
      <c r="Y7132" t="s">
        <v>3204</v>
      </c>
      <c r="Z7132" t="e">
        <f>VLOOKUP(N7132,Sheet3!J:J,1,0)</f>
        <v>#N/A</v>
      </c>
      <c r="AA7132" t="e">
        <f>VLOOKUP(I7132,Sheet3!$E$2:$E$8,1,0)</f>
        <v>#N/A</v>
      </c>
    </row>
    <row r="7133" spans="1:27" hidden="1" x14ac:dyDescent="0.25">
      <c r="A7133">
        <v>290063</v>
      </c>
      <c r="B7133" t="s">
        <v>3168</v>
      </c>
      <c r="E7133" t="s">
        <v>3194</v>
      </c>
      <c r="H7133">
        <v>1204</v>
      </c>
      <c r="I7133">
        <v>24002280</v>
      </c>
      <c r="J7133" t="s">
        <v>3228</v>
      </c>
      <c r="K7133" s="38">
        <v>45343</v>
      </c>
      <c r="L7133" s="38">
        <v>45343</v>
      </c>
      <c r="M7133" t="s">
        <v>3226</v>
      </c>
      <c r="N7133" t="s">
        <v>4032</v>
      </c>
      <c r="O7133">
        <v>1090</v>
      </c>
      <c r="Q7133" t="s">
        <v>36</v>
      </c>
      <c r="R7133">
        <v>1.39</v>
      </c>
      <c r="S7133">
        <v>1090</v>
      </c>
      <c r="U7133">
        <v>1515.1</v>
      </c>
      <c r="V7133">
        <v>14440301</v>
      </c>
      <c r="X7133" t="s">
        <v>36</v>
      </c>
      <c r="Y7133" t="s">
        <v>3204</v>
      </c>
      <c r="Z7133" t="e">
        <f>VLOOKUP(N7133,Sheet3!J:J,1,0)</f>
        <v>#N/A</v>
      </c>
      <c r="AA7133" t="e">
        <f>VLOOKUP(I7133,Sheet3!$E$2:$E$8,1,0)</f>
        <v>#N/A</v>
      </c>
    </row>
    <row r="7134" spans="1:27" hidden="1" x14ac:dyDescent="0.25">
      <c r="A7134">
        <v>290063</v>
      </c>
      <c r="B7134" t="s">
        <v>3168</v>
      </c>
      <c r="E7134" t="s">
        <v>3194</v>
      </c>
      <c r="H7134">
        <v>1204</v>
      </c>
      <c r="I7134">
        <v>24001490</v>
      </c>
      <c r="J7134" t="s">
        <v>3232</v>
      </c>
      <c r="K7134" s="38">
        <v>45349</v>
      </c>
      <c r="L7134" s="38">
        <v>45349</v>
      </c>
      <c r="M7134" t="s">
        <v>3226</v>
      </c>
      <c r="N7134" t="s">
        <v>4032</v>
      </c>
      <c r="O7134">
        <v>-1171.2</v>
      </c>
      <c r="Q7134" t="s">
        <v>36</v>
      </c>
      <c r="R7134">
        <v>1.3686</v>
      </c>
      <c r="S7134">
        <v>-1171.2</v>
      </c>
      <c r="U7134">
        <v>-1602.9</v>
      </c>
      <c r="V7134">
        <v>14446265</v>
      </c>
      <c r="X7134" t="s">
        <v>36</v>
      </c>
      <c r="Y7134" t="s">
        <v>3204</v>
      </c>
      <c r="Z7134" t="e">
        <f>VLOOKUP(N7134,Sheet3!J:J,1,0)</f>
        <v>#N/A</v>
      </c>
      <c r="AA7134" t="e">
        <f>VLOOKUP(I7134,Sheet3!$E$2:$E$8,1,0)</f>
        <v>#N/A</v>
      </c>
    </row>
    <row r="7135" spans="1:27" hidden="1" x14ac:dyDescent="0.25">
      <c r="A7135">
        <v>290063</v>
      </c>
      <c r="B7135">
        <v>290063</v>
      </c>
      <c r="H7135">
        <v>1204</v>
      </c>
      <c r="M7135" t="s">
        <v>3226</v>
      </c>
      <c r="N7135" t="s">
        <v>4032</v>
      </c>
      <c r="R7135" t="s">
        <v>3225</v>
      </c>
      <c r="U7135">
        <v>0.05</v>
      </c>
      <c r="X7135" t="s">
        <v>36</v>
      </c>
      <c r="Z7135" t="e">
        <f>VLOOKUP(N7135,Sheet3!J:J,1,0)</f>
        <v>#N/A</v>
      </c>
      <c r="AA7135" t="e">
        <f>VLOOKUP(I7135,Sheet3!$E$2:$E$8,1,0)</f>
        <v>#N/A</v>
      </c>
    </row>
    <row r="7136" spans="1:27" hidden="1" x14ac:dyDescent="0.25">
      <c r="A7136">
        <v>290063</v>
      </c>
      <c r="B7136" t="s">
        <v>3168</v>
      </c>
      <c r="E7136" t="s">
        <v>3194</v>
      </c>
      <c r="H7136">
        <v>1204</v>
      </c>
      <c r="I7136">
        <v>24002280</v>
      </c>
      <c r="J7136" t="s">
        <v>3224</v>
      </c>
      <c r="K7136" s="38">
        <v>45343</v>
      </c>
      <c r="L7136" s="38">
        <v>45343</v>
      </c>
      <c r="M7136" t="s">
        <v>3226</v>
      </c>
      <c r="N7136" t="s">
        <v>4166</v>
      </c>
      <c r="R7136">
        <v>0</v>
      </c>
      <c r="V7136">
        <v>14440304</v>
      </c>
      <c r="X7136" t="s">
        <v>36</v>
      </c>
      <c r="Y7136" t="s">
        <v>3204</v>
      </c>
      <c r="Z7136" t="e">
        <f>VLOOKUP(N7136,Sheet3!J:J,1,0)</f>
        <v>#N/A</v>
      </c>
      <c r="AA7136" t="e">
        <f>VLOOKUP(I7136,Sheet3!$E$2:$E$8,1,0)</f>
        <v>#N/A</v>
      </c>
    </row>
    <row r="7137" spans="1:27" hidden="1" x14ac:dyDescent="0.25">
      <c r="A7137">
        <v>290063</v>
      </c>
      <c r="B7137" t="s">
        <v>3168</v>
      </c>
      <c r="E7137" t="s">
        <v>3194</v>
      </c>
      <c r="H7137">
        <v>1204</v>
      </c>
      <c r="I7137">
        <v>24002280</v>
      </c>
      <c r="J7137" t="s">
        <v>3228</v>
      </c>
      <c r="K7137" s="38">
        <v>45343</v>
      </c>
      <c r="L7137" s="38">
        <v>45343</v>
      </c>
      <c r="M7137" t="s">
        <v>3226</v>
      </c>
      <c r="N7137" t="s">
        <v>4166</v>
      </c>
      <c r="O7137">
        <v>161</v>
      </c>
      <c r="Q7137" t="s">
        <v>36</v>
      </c>
      <c r="R7137">
        <v>1.39</v>
      </c>
      <c r="S7137">
        <v>161</v>
      </c>
      <c r="U7137">
        <v>223.79</v>
      </c>
      <c r="V7137">
        <v>14440305</v>
      </c>
      <c r="X7137" t="s">
        <v>36</v>
      </c>
      <c r="Y7137" t="s">
        <v>3204</v>
      </c>
      <c r="Z7137" t="e">
        <f>VLOOKUP(N7137,Sheet3!J:J,1,0)</f>
        <v>#N/A</v>
      </c>
      <c r="AA7137" t="e">
        <f>VLOOKUP(I7137,Sheet3!$E$2:$E$8,1,0)</f>
        <v>#N/A</v>
      </c>
    </row>
    <row r="7138" spans="1:27" hidden="1" x14ac:dyDescent="0.25">
      <c r="A7138">
        <v>290063</v>
      </c>
      <c r="B7138" t="s">
        <v>3168</v>
      </c>
      <c r="E7138" t="s">
        <v>3194</v>
      </c>
      <c r="H7138">
        <v>1204</v>
      </c>
      <c r="I7138">
        <v>24001491</v>
      </c>
      <c r="J7138" t="s">
        <v>3232</v>
      </c>
      <c r="K7138" s="38">
        <v>45349</v>
      </c>
      <c r="L7138" s="38">
        <v>45349</v>
      </c>
      <c r="M7138" t="s">
        <v>3226</v>
      </c>
      <c r="N7138" t="s">
        <v>4166</v>
      </c>
      <c r="O7138">
        <v>-161</v>
      </c>
      <c r="Q7138" t="s">
        <v>36</v>
      </c>
      <c r="R7138">
        <v>1.39</v>
      </c>
      <c r="S7138">
        <v>-161</v>
      </c>
      <c r="U7138">
        <v>-223.79</v>
      </c>
      <c r="V7138">
        <v>14446268</v>
      </c>
      <c r="X7138" t="s">
        <v>36</v>
      </c>
      <c r="Y7138" t="s">
        <v>3204</v>
      </c>
      <c r="Z7138" t="e">
        <f>VLOOKUP(N7138,Sheet3!J:J,1,0)</f>
        <v>#N/A</v>
      </c>
      <c r="AA7138" t="e">
        <f>VLOOKUP(I7138,Sheet3!$E$2:$E$8,1,0)</f>
        <v>#N/A</v>
      </c>
    </row>
    <row r="7139" spans="1:27" hidden="1" x14ac:dyDescent="0.25">
      <c r="A7139">
        <v>290063</v>
      </c>
      <c r="B7139">
        <v>290063</v>
      </c>
      <c r="H7139">
        <v>1204</v>
      </c>
      <c r="M7139" t="s">
        <v>3226</v>
      </c>
      <c r="N7139" t="s">
        <v>4166</v>
      </c>
      <c r="R7139" t="s">
        <v>3225</v>
      </c>
      <c r="X7139" t="s">
        <v>36</v>
      </c>
      <c r="Z7139" t="e">
        <f>VLOOKUP(N7139,Sheet3!J:J,1,0)</f>
        <v>#N/A</v>
      </c>
      <c r="AA7139" t="e">
        <f>VLOOKUP(I7139,Sheet3!$E$2:$E$8,1,0)</f>
        <v>#N/A</v>
      </c>
    </row>
    <row r="7140" spans="1:27" hidden="1" x14ac:dyDescent="0.25">
      <c r="A7140">
        <v>290063</v>
      </c>
      <c r="B7140" t="s">
        <v>3168</v>
      </c>
      <c r="E7140" t="s">
        <v>3194</v>
      </c>
      <c r="H7140">
        <v>1204</v>
      </c>
      <c r="I7140">
        <v>24002283</v>
      </c>
      <c r="J7140" t="s">
        <v>3224</v>
      </c>
      <c r="K7140" s="38">
        <v>45343</v>
      </c>
      <c r="L7140" s="38">
        <v>45343</v>
      </c>
      <c r="M7140" t="s">
        <v>3226</v>
      </c>
      <c r="N7140" t="s">
        <v>4167</v>
      </c>
      <c r="R7140">
        <v>0</v>
      </c>
      <c r="V7140">
        <v>14440352</v>
      </c>
      <c r="X7140" t="s">
        <v>36</v>
      </c>
      <c r="Y7140" t="s">
        <v>3204</v>
      </c>
      <c r="Z7140" t="e">
        <f>VLOOKUP(N7140,Sheet3!J:J,1,0)</f>
        <v>#N/A</v>
      </c>
      <c r="AA7140" t="e">
        <f>VLOOKUP(I7140,Sheet3!$E$2:$E$8,1,0)</f>
        <v>#N/A</v>
      </c>
    </row>
    <row r="7141" spans="1:27" hidden="1" x14ac:dyDescent="0.25">
      <c r="A7141">
        <v>290063</v>
      </c>
      <c r="B7141" t="s">
        <v>3168</v>
      </c>
      <c r="E7141" t="s">
        <v>3194</v>
      </c>
      <c r="H7141">
        <v>1204</v>
      </c>
      <c r="I7141">
        <v>24002283</v>
      </c>
      <c r="J7141" t="s">
        <v>3228</v>
      </c>
      <c r="K7141" s="38">
        <v>45343</v>
      </c>
      <c r="L7141" s="38">
        <v>45343</v>
      </c>
      <c r="M7141" t="s">
        <v>3226</v>
      </c>
      <c r="N7141" t="s">
        <v>4167</v>
      </c>
      <c r="O7141">
        <v>697.6</v>
      </c>
      <c r="Q7141" t="s">
        <v>36</v>
      </c>
      <c r="R7141">
        <v>1.39</v>
      </c>
      <c r="S7141">
        <v>697.6</v>
      </c>
      <c r="U7141">
        <v>969.66</v>
      </c>
      <c r="V7141">
        <v>14440353</v>
      </c>
      <c r="X7141" t="s">
        <v>36</v>
      </c>
      <c r="Y7141" t="s">
        <v>3204</v>
      </c>
      <c r="Z7141" t="e">
        <f>VLOOKUP(N7141,Sheet3!J:J,1,0)</f>
        <v>#N/A</v>
      </c>
      <c r="AA7141" t="e">
        <f>VLOOKUP(I7141,Sheet3!$E$2:$E$8,1,0)</f>
        <v>#N/A</v>
      </c>
    </row>
    <row r="7142" spans="1:27" hidden="1" x14ac:dyDescent="0.25">
      <c r="A7142">
        <v>290063</v>
      </c>
      <c r="B7142" t="s">
        <v>3168</v>
      </c>
      <c r="E7142" t="s">
        <v>3194</v>
      </c>
      <c r="H7142">
        <v>1204</v>
      </c>
      <c r="I7142">
        <v>24001496</v>
      </c>
      <c r="J7142" t="s">
        <v>3232</v>
      </c>
      <c r="K7142" s="38">
        <v>45349</v>
      </c>
      <c r="L7142" s="38">
        <v>45349</v>
      </c>
      <c r="M7142" t="s">
        <v>3226</v>
      </c>
      <c r="N7142" t="s">
        <v>4167</v>
      </c>
      <c r="O7142">
        <v>-697.6</v>
      </c>
      <c r="Q7142" t="s">
        <v>36</v>
      </c>
      <c r="R7142">
        <v>1.39</v>
      </c>
      <c r="S7142">
        <v>-697.6</v>
      </c>
      <c r="U7142">
        <v>-969.66</v>
      </c>
      <c r="V7142">
        <v>14446283</v>
      </c>
      <c r="X7142" t="s">
        <v>36</v>
      </c>
      <c r="Y7142" t="s">
        <v>3204</v>
      </c>
      <c r="Z7142" t="e">
        <f>VLOOKUP(N7142,Sheet3!J:J,1,0)</f>
        <v>#N/A</v>
      </c>
      <c r="AA7142" t="e">
        <f>VLOOKUP(I7142,Sheet3!$E$2:$E$8,1,0)</f>
        <v>#N/A</v>
      </c>
    </row>
    <row r="7143" spans="1:27" hidden="1" x14ac:dyDescent="0.25">
      <c r="A7143">
        <v>290063</v>
      </c>
      <c r="B7143">
        <v>290063</v>
      </c>
      <c r="H7143">
        <v>1204</v>
      </c>
      <c r="M7143" t="s">
        <v>3226</v>
      </c>
      <c r="N7143" t="s">
        <v>4167</v>
      </c>
      <c r="R7143" t="s">
        <v>3225</v>
      </c>
      <c r="X7143" t="s">
        <v>36</v>
      </c>
      <c r="Z7143" t="e">
        <f>VLOOKUP(N7143,Sheet3!J:J,1,0)</f>
        <v>#N/A</v>
      </c>
      <c r="AA7143" t="e">
        <f>VLOOKUP(I7143,Sheet3!$E$2:$E$8,1,0)</f>
        <v>#N/A</v>
      </c>
    </row>
    <row r="7144" spans="1:27" hidden="1" x14ac:dyDescent="0.25">
      <c r="A7144">
        <v>290063</v>
      </c>
      <c r="B7144" t="s">
        <v>3168</v>
      </c>
      <c r="E7144" t="s">
        <v>3194</v>
      </c>
      <c r="H7144">
        <v>1204</v>
      </c>
      <c r="I7144">
        <v>24002863</v>
      </c>
      <c r="J7144" t="s">
        <v>3224</v>
      </c>
      <c r="K7144" s="38">
        <v>45365</v>
      </c>
      <c r="L7144" s="38">
        <v>45365</v>
      </c>
      <c r="M7144" t="s">
        <v>3226</v>
      </c>
      <c r="N7144" t="s">
        <v>4040</v>
      </c>
      <c r="R7144">
        <v>0</v>
      </c>
      <c r="V7144">
        <v>14466785</v>
      </c>
      <c r="X7144" t="s">
        <v>36</v>
      </c>
      <c r="Y7144" t="s">
        <v>3204</v>
      </c>
      <c r="Z7144" t="e">
        <f>VLOOKUP(N7144,Sheet3!J:J,1,0)</f>
        <v>#N/A</v>
      </c>
      <c r="AA7144" t="e">
        <f>VLOOKUP(I7144,Sheet3!$E$2:$E$8,1,0)</f>
        <v>#N/A</v>
      </c>
    </row>
    <row r="7145" spans="1:27" hidden="1" x14ac:dyDescent="0.25">
      <c r="A7145">
        <v>290063</v>
      </c>
      <c r="B7145" t="s">
        <v>3168</v>
      </c>
      <c r="E7145" t="s">
        <v>3194</v>
      </c>
      <c r="H7145">
        <v>1204</v>
      </c>
      <c r="I7145">
        <v>24002863</v>
      </c>
      <c r="J7145" t="s">
        <v>3228</v>
      </c>
      <c r="K7145" s="38">
        <v>45365</v>
      </c>
      <c r="L7145" s="38">
        <v>45365</v>
      </c>
      <c r="M7145" t="s">
        <v>3226</v>
      </c>
      <c r="N7145" t="s">
        <v>4040</v>
      </c>
      <c r="O7145">
        <v>755.4</v>
      </c>
      <c r="Q7145" t="s">
        <v>36</v>
      </c>
      <c r="R7145">
        <v>1.39</v>
      </c>
      <c r="S7145">
        <v>755.4</v>
      </c>
      <c r="U7145">
        <v>1050.01</v>
      </c>
      <c r="V7145">
        <v>14466786</v>
      </c>
      <c r="X7145" t="s">
        <v>36</v>
      </c>
      <c r="Y7145" t="s">
        <v>3204</v>
      </c>
      <c r="Z7145" t="e">
        <f>VLOOKUP(N7145,Sheet3!J:J,1,0)</f>
        <v>#N/A</v>
      </c>
      <c r="AA7145" t="e">
        <f>VLOOKUP(I7145,Sheet3!$E$2:$E$8,1,0)</f>
        <v>#N/A</v>
      </c>
    </row>
    <row r="7146" spans="1:27" hidden="1" x14ac:dyDescent="0.25">
      <c r="A7146">
        <v>290063</v>
      </c>
      <c r="B7146" t="s">
        <v>3168</v>
      </c>
      <c r="E7146" t="s">
        <v>3194</v>
      </c>
      <c r="H7146">
        <v>1204</v>
      </c>
      <c r="I7146">
        <v>182217</v>
      </c>
      <c r="J7146" t="s">
        <v>3229</v>
      </c>
      <c r="K7146" s="38">
        <v>45372</v>
      </c>
      <c r="L7146" s="38">
        <v>45372</v>
      </c>
      <c r="M7146" t="s">
        <v>3226</v>
      </c>
      <c r="N7146" t="s">
        <v>4040</v>
      </c>
      <c r="O7146">
        <v>-644.6</v>
      </c>
      <c r="P7146" t="e">
        <f>VLOOKUP(I7146,Sheet3!$E$2:$E$16,1,0)</f>
        <v>#N/A</v>
      </c>
      <c r="Q7146" t="s">
        <v>36</v>
      </c>
      <c r="R7146">
        <v>1.39</v>
      </c>
      <c r="S7146">
        <v>-644.6</v>
      </c>
      <c r="U7146">
        <v>-895.99</v>
      </c>
      <c r="V7146">
        <v>14473291</v>
      </c>
      <c r="X7146" t="s">
        <v>36</v>
      </c>
      <c r="Y7146" t="s">
        <v>3204</v>
      </c>
      <c r="Z7146" t="e">
        <f>VLOOKUP(N7146,Sheet3!J:J,1,0)</f>
        <v>#N/A</v>
      </c>
      <c r="AA7146" t="e">
        <f>VLOOKUP(I7146,Sheet3!$E$2:$E$8,1,0)</f>
        <v>#N/A</v>
      </c>
    </row>
    <row r="7147" spans="1:27" hidden="1" x14ac:dyDescent="0.25">
      <c r="A7147">
        <v>290063</v>
      </c>
      <c r="B7147" t="s">
        <v>3168</v>
      </c>
      <c r="E7147" t="s">
        <v>3194</v>
      </c>
      <c r="H7147">
        <v>1204</v>
      </c>
      <c r="I7147">
        <v>182219</v>
      </c>
      <c r="J7147" t="s">
        <v>3229</v>
      </c>
      <c r="K7147" s="38">
        <v>45372</v>
      </c>
      <c r="L7147" s="38">
        <v>45372</v>
      </c>
      <c r="M7147" t="s">
        <v>3226</v>
      </c>
      <c r="N7147" t="s">
        <v>4040</v>
      </c>
      <c r="O7147">
        <v>-110.8</v>
      </c>
      <c r="P7147" t="e">
        <f>VLOOKUP(I7147,Sheet3!$E$2:$E$16,1,0)</f>
        <v>#N/A</v>
      </c>
      <c r="Q7147" t="s">
        <v>36</v>
      </c>
      <c r="R7147">
        <v>1.39</v>
      </c>
      <c r="S7147">
        <v>-110.8</v>
      </c>
      <c r="U7147">
        <v>-154.01</v>
      </c>
      <c r="V7147">
        <v>14473292</v>
      </c>
      <c r="X7147" t="s">
        <v>36</v>
      </c>
      <c r="Y7147" t="s">
        <v>3204</v>
      </c>
      <c r="Z7147" t="e">
        <f>VLOOKUP(N7147,Sheet3!J:J,1,0)</f>
        <v>#N/A</v>
      </c>
      <c r="AA7147" t="e">
        <f>VLOOKUP(I7147,Sheet3!$E$2:$E$8,1,0)</f>
        <v>#N/A</v>
      </c>
    </row>
    <row r="7148" spans="1:27" hidden="1" x14ac:dyDescent="0.25">
      <c r="A7148">
        <v>290063</v>
      </c>
      <c r="B7148" t="s">
        <v>3168</v>
      </c>
      <c r="E7148" t="s">
        <v>3194</v>
      </c>
      <c r="H7148">
        <v>1204</v>
      </c>
      <c r="I7148">
        <v>24001022</v>
      </c>
      <c r="J7148" t="s">
        <v>3644</v>
      </c>
      <c r="K7148" s="38">
        <v>45383</v>
      </c>
      <c r="L7148" s="38">
        <v>45383</v>
      </c>
      <c r="M7148" t="s">
        <v>3226</v>
      </c>
      <c r="N7148" t="s">
        <v>4040</v>
      </c>
      <c r="Q7148" t="s">
        <v>36</v>
      </c>
      <c r="R7148">
        <v>0</v>
      </c>
      <c r="U7148">
        <v>-0.01</v>
      </c>
      <c r="V7148">
        <v>14508598</v>
      </c>
      <c r="X7148" t="s">
        <v>36</v>
      </c>
      <c r="Y7148" t="s">
        <v>3204</v>
      </c>
      <c r="Z7148" t="e">
        <f>VLOOKUP(N7148,Sheet3!J:J,1,0)</f>
        <v>#N/A</v>
      </c>
      <c r="AA7148" t="e">
        <f>VLOOKUP(I7148,Sheet3!$E$2:$E$8,1,0)</f>
        <v>#N/A</v>
      </c>
    </row>
    <row r="7149" spans="1:27" hidden="1" x14ac:dyDescent="0.25">
      <c r="A7149">
        <v>290063</v>
      </c>
      <c r="B7149">
        <v>290063</v>
      </c>
      <c r="H7149">
        <v>1204</v>
      </c>
      <c r="M7149" t="s">
        <v>3226</v>
      </c>
      <c r="N7149" t="s">
        <v>4040</v>
      </c>
      <c r="R7149" t="s">
        <v>3225</v>
      </c>
      <c r="X7149" t="s">
        <v>36</v>
      </c>
      <c r="Z7149" t="e">
        <f>VLOOKUP(N7149,Sheet3!J:J,1,0)</f>
        <v>#N/A</v>
      </c>
      <c r="AA7149" t="e">
        <f>VLOOKUP(I7149,Sheet3!$E$2:$E$8,1,0)</f>
        <v>#N/A</v>
      </c>
    </row>
    <row r="7150" spans="1:27" hidden="1" x14ac:dyDescent="0.25">
      <c r="A7150">
        <v>290063</v>
      </c>
      <c r="B7150" t="s">
        <v>3168</v>
      </c>
      <c r="E7150" t="s">
        <v>3194</v>
      </c>
      <c r="H7150">
        <v>1204</v>
      </c>
      <c r="I7150">
        <v>24002863</v>
      </c>
      <c r="J7150" t="s">
        <v>3224</v>
      </c>
      <c r="K7150" s="38">
        <v>45365</v>
      </c>
      <c r="L7150" s="38">
        <v>45365</v>
      </c>
      <c r="M7150" t="s">
        <v>3226</v>
      </c>
      <c r="N7150" t="s">
        <v>4042</v>
      </c>
      <c r="R7150">
        <v>0</v>
      </c>
      <c r="V7150">
        <v>14466791</v>
      </c>
      <c r="X7150" t="s">
        <v>36</v>
      </c>
      <c r="Y7150" t="s">
        <v>3204</v>
      </c>
      <c r="Z7150" t="e">
        <f>VLOOKUP(N7150,Sheet3!J:J,1,0)</f>
        <v>#N/A</v>
      </c>
      <c r="AA7150" t="e">
        <f>VLOOKUP(I7150,Sheet3!$E$2:$E$8,1,0)</f>
        <v>#N/A</v>
      </c>
    </row>
    <row r="7151" spans="1:27" hidden="1" x14ac:dyDescent="0.25">
      <c r="A7151">
        <v>290063</v>
      </c>
      <c r="B7151" t="s">
        <v>3168</v>
      </c>
      <c r="E7151" t="s">
        <v>3194</v>
      </c>
      <c r="H7151">
        <v>1204</v>
      </c>
      <c r="I7151">
        <v>24002863</v>
      </c>
      <c r="J7151" t="s">
        <v>3228</v>
      </c>
      <c r="K7151" s="38">
        <v>45365</v>
      </c>
      <c r="L7151" s="38">
        <v>45365</v>
      </c>
      <c r="M7151" t="s">
        <v>3226</v>
      </c>
      <c r="N7151" t="s">
        <v>4042</v>
      </c>
      <c r="O7151">
        <v>159.4</v>
      </c>
      <c r="Q7151" t="s">
        <v>36</v>
      </c>
      <c r="R7151">
        <v>1.39</v>
      </c>
      <c r="S7151">
        <v>159.4</v>
      </c>
      <c r="U7151">
        <v>221.57</v>
      </c>
      <c r="V7151">
        <v>14466792</v>
      </c>
      <c r="X7151" t="s">
        <v>36</v>
      </c>
      <c r="Y7151" t="s">
        <v>3204</v>
      </c>
      <c r="Z7151" t="e">
        <f>VLOOKUP(N7151,Sheet3!J:J,1,0)</f>
        <v>#N/A</v>
      </c>
      <c r="AA7151" t="e">
        <f>VLOOKUP(I7151,Sheet3!$E$2:$E$8,1,0)</f>
        <v>#N/A</v>
      </c>
    </row>
    <row r="7152" spans="1:27" hidden="1" x14ac:dyDescent="0.25">
      <c r="A7152">
        <v>290063</v>
      </c>
      <c r="B7152" t="s">
        <v>3168</v>
      </c>
      <c r="E7152" t="s">
        <v>3194</v>
      </c>
      <c r="H7152">
        <v>1204</v>
      </c>
      <c r="I7152">
        <v>182219</v>
      </c>
      <c r="J7152" t="s">
        <v>3229</v>
      </c>
      <c r="K7152" s="38">
        <v>45372</v>
      </c>
      <c r="L7152" s="38">
        <v>45372</v>
      </c>
      <c r="M7152" t="s">
        <v>3226</v>
      </c>
      <c r="N7152" t="s">
        <v>4042</v>
      </c>
      <c r="O7152">
        <v>-159.4</v>
      </c>
      <c r="P7152" t="e">
        <f>VLOOKUP(I7152,Sheet3!$E$2:$E$16,1,0)</f>
        <v>#N/A</v>
      </c>
      <c r="Q7152" t="s">
        <v>36</v>
      </c>
      <c r="R7152">
        <v>1.39</v>
      </c>
      <c r="S7152">
        <v>-159.4</v>
      </c>
      <c r="U7152">
        <v>-221.57</v>
      </c>
      <c r="V7152">
        <v>14473296</v>
      </c>
      <c r="X7152" t="s">
        <v>36</v>
      </c>
      <c r="Y7152" t="s">
        <v>3204</v>
      </c>
      <c r="Z7152" t="e">
        <f>VLOOKUP(N7152,Sheet3!J:J,1,0)</f>
        <v>#N/A</v>
      </c>
      <c r="AA7152" t="e">
        <f>VLOOKUP(I7152,Sheet3!$E$2:$E$8,1,0)</f>
        <v>#N/A</v>
      </c>
    </row>
    <row r="7153" spans="1:27" hidden="1" x14ac:dyDescent="0.25">
      <c r="A7153">
        <v>290063</v>
      </c>
      <c r="B7153">
        <v>290063</v>
      </c>
      <c r="H7153">
        <v>1204</v>
      </c>
      <c r="M7153" t="s">
        <v>3226</v>
      </c>
      <c r="N7153" t="s">
        <v>4042</v>
      </c>
      <c r="R7153" t="s">
        <v>3225</v>
      </c>
      <c r="X7153" t="s">
        <v>36</v>
      </c>
      <c r="Z7153" t="e">
        <f>VLOOKUP(N7153,Sheet3!J:J,1,0)</f>
        <v>#N/A</v>
      </c>
      <c r="AA7153" t="e">
        <f>VLOOKUP(I7153,Sheet3!$E$2:$E$8,1,0)</f>
        <v>#N/A</v>
      </c>
    </row>
    <row r="7154" spans="1:27" hidden="1" x14ac:dyDescent="0.25">
      <c r="A7154">
        <v>290063</v>
      </c>
      <c r="B7154" t="s">
        <v>3168</v>
      </c>
      <c r="E7154" t="s">
        <v>3194</v>
      </c>
      <c r="H7154">
        <v>1204</v>
      </c>
      <c r="I7154">
        <v>24002857</v>
      </c>
      <c r="J7154" t="s">
        <v>3224</v>
      </c>
      <c r="K7154" s="38">
        <v>45365</v>
      </c>
      <c r="L7154" s="38">
        <v>45365</v>
      </c>
      <c r="M7154" t="s">
        <v>3226</v>
      </c>
      <c r="N7154" t="s">
        <v>4053</v>
      </c>
      <c r="R7154">
        <v>0</v>
      </c>
      <c r="V7154">
        <v>14466625</v>
      </c>
      <c r="X7154" t="s">
        <v>36</v>
      </c>
      <c r="Y7154" t="s">
        <v>3204</v>
      </c>
      <c r="Z7154" t="e">
        <f>VLOOKUP(N7154,Sheet3!J:J,1,0)</f>
        <v>#N/A</v>
      </c>
      <c r="AA7154" t="e">
        <f>VLOOKUP(I7154,Sheet3!$E$2:$E$8,1,0)</f>
        <v>#N/A</v>
      </c>
    </row>
    <row r="7155" spans="1:27" hidden="1" x14ac:dyDescent="0.25">
      <c r="A7155">
        <v>290063</v>
      </c>
      <c r="B7155" t="s">
        <v>3168</v>
      </c>
      <c r="E7155" t="s">
        <v>3194</v>
      </c>
      <c r="H7155">
        <v>1204</v>
      </c>
      <c r="I7155">
        <v>24002857</v>
      </c>
      <c r="J7155" t="s">
        <v>3228</v>
      </c>
      <c r="K7155" s="38">
        <v>45365</v>
      </c>
      <c r="L7155" s="38">
        <v>45365</v>
      </c>
      <c r="M7155" t="s">
        <v>3226</v>
      </c>
      <c r="N7155" t="s">
        <v>4053</v>
      </c>
      <c r="O7155">
        <v>2907.8</v>
      </c>
      <c r="Q7155" t="s">
        <v>36</v>
      </c>
      <c r="R7155">
        <v>1.39</v>
      </c>
      <c r="S7155">
        <v>2907.8</v>
      </c>
      <c r="U7155">
        <v>4041.84</v>
      </c>
      <c r="V7155">
        <v>14466626</v>
      </c>
      <c r="X7155" t="s">
        <v>36</v>
      </c>
      <c r="Y7155" t="s">
        <v>3204</v>
      </c>
      <c r="Z7155" t="e">
        <f>VLOOKUP(N7155,Sheet3!J:J,1,0)</f>
        <v>#N/A</v>
      </c>
      <c r="AA7155" t="e">
        <f>VLOOKUP(I7155,Sheet3!$E$2:$E$8,1,0)</f>
        <v>#N/A</v>
      </c>
    </row>
    <row r="7156" spans="1:27" hidden="1" x14ac:dyDescent="0.25">
      <c r="A7156">
        <v>290063</v>
      </c>
      <c r="B7156" t="s">
        <v>3168</v>
      </c>
      <c r="E7156" t="s">
        <v>3194</v>
      </c>
      <c r="H7156">
        <v>1204</v>
      </c>
      <c r="I7156">
        <v>181957</v>
      </c>
      <c r="J7156" t="s">
        <v>3229</v>
      </c>
      <c r="K7156" s="38">
        <v>45372</v>
      </c>
      <c r="L7156" s="38">
        <v>45372</v>
      </c>
      <c r="M7156" t="s">
        <v>3226</v>
      </c>
      <c r="N7156" t="s">
        <v>4053</v>
      </c>
      <c r="O7156">
        <v>-26</v>
      </c>
      <c r="P7156" t="e">
        <f>VLOOKUP(I7156,Sheet3!$E$2:$E$16,1,0)</f>
        <v>#N/A</v>
      </c>
      <c r="Q7156" t="s">
        <v>36</v>
      </c>
      <c r="R7156">
        <v>1.39</v>
      </c>
      <c r="S7156">
        <v>-26</v>
      </c>
      <c r="U7156">
        <v>-36.14</v>
      </c>
      <c r="V7156">
        <v>14473279</v>
      </c>
      <c r="X7156" t="s">
        <v>36</v>
      </c>
      <c r="Y7156" t="s">
        <v>3204</v>
      </c>
      <c r="Z7156" t="e">
        <f>VLOOKUP(N7156,Sheet3!J:J,1,0)</f>
        <v>#N/A</v>
      </c>
      <c r="AA7156" t="e">
        <f>VLOOKUP(I7156,Sheet3!$E$2:$E$8,1,0)</f>
        <v>#N/A</v>
      </c>
    </row>
    <row r="7157" spans="1:27" hidden="1" x14ac:dyDescent="0.25">
      <c r="A7157">
        <v>290063</v>
      </c>
      <c r="B7157" t="s">
        <v>3168</v>
      </c>
      <c r="E7157" t="s">
        <v>3194</v>
      </c>
      <c r="H7157">
        <v>1204</v>
      </c>
      <c r="I7157">
        <v>182219</v>
      </c>
      <c r="J7157" t="s">
        <v>3229</v>
      </c>
      <c r="K7157" s="38">
        <v>45372</v>
      </c>
      <c r="L7157" s="38">
        <v>45372</v>
      </c>
      <c r="M7157" t="s">
        <v>3226</v>
      </c>
      <c r="N7157" t="s">
        <v>4053</v>
      </c>
      <c r="O7157">
        <v>-370</v>
      </c>
      <c r="P7157" t="e">
        <f>VLOOKUP(I7157,Sheet3!$E$2:$E$16,1,0)</f>
        <v>#N/A</v>
      </c>
      <c r="Q7157" t="s">
        <v>36</v>
      </c>
      <c r="R7157">
        <v>1.39</v>
      </c>
      <c r="S7157">
        <v>-370</v>
      </c>
      <c r="U7157">
        <v>-514.29999999999995</v>
      </c>
      <c r="V7157">
        <v>14473297</v>
      </c>
      <c r="X7157" t="s">
        <v>36</v>
      </c>
      <c r="Y7157" t="s">
        <v>3204</v>
      </c>
      <c r="Z7157" t="e">
        <f>VLOOKUP(N7157,Sheet3!J:J,1,0)</f>
        <v>#N/A</v>
      </c>
      <c r="AA7157" t="e">
        <f>VLOOKUP(I7157,Sheet3!$E$2:$E$8,1,0)</f>
        <v>#N/A</v>
      </c>
    </row>
    <row r="7158" spans="1:27" hidden="1" x14ac:dyDescent="0.25">
      <c r="A7158">
        <v>290063</v>
      </c>
      <c r="B7158" t="s">
        <v>3168</v>
      </c>
      <c r="E7158" t="s">
        <v>3194</v>
      </c>
      <c r="H7158">
        <v>1204</v>
      </c>
      <c r="I7158">
        <v>182220</v>
      </c>
      <c r="J7158" t="s">
        <v>3229</v>
      </c>
      <c r="K7158" s="38">
        <v>45372</v>
      </c>
      <c r="L7158" s="38">
        <v>45372</v>
      </c>
      <c r="M7158" t="s">
        <v>3226</v>
      </c>
      <c r="N7158" t="s">
        <v>4053</v>
      </c>
      <c r="O7158">
        <v>-196</v>
      </c>
      <c r="P7158" t="e">
        <f>VLOOKUP(I7158,Sheet3!$E$2:$E$16,1,0)</f>
        <v>#N/A</v>
      </c>
      <c r="Q7158" t="s">
        <v>36</v>
      </c>
      <c r="R7158">
        <v>1.39</v>
      </c>
      <c r="S7158">
        <v>-196</v>
      </c>
      <c r="U7158">
        <v>-272.44</v>
      </c>
      <c r="V7158">
        <v>14473298</v>
      </c>
      <c r="X7158" t="s">
        <v>36</v>
      </c>
      <c r="Y7158" t="s">
        <v>3204</v>
      </c>
      <c r="Z7158" t="e">
        <f>VLOOKUP(N7158,Sheet3!J:J,1,0)</f>
        <v>#N/A</v>
      </c>
      <c r="AA7158" t="e">
        <f>VLOOKUP(I7158,Sheet3!$E$2:$E$8,1,0)</f>
        <v>#N/A</v>
      </c>
    </row>
    <row r="7159" spans="1:27" hidden="1" x14ac:dyDescent="0.25">
      <c r="A7159">
        <v>290063</v>
      </c>
      <c r="B7159" t="s">
        <v>3168</v>
      </c>
      <c r="E7159" t="s">
        <v>3194</v>
      </c>
      <c r="H7159">
        <v>1204</v>
      </c>
      <c r="I7159">
        <v>182390</v>
      </c>
      <c r="J7159" t="s">
        <v>3229</v>
      </c>
      <c r="K7159" s="38">
        <v>45385</v>
      </c>
      <c r="L7159" s="38">
        <v>45385</v>
      </c>
      <c r="M7159" t="s">
        <v>3226</v>
      </c>
      <c r="N7159" t="s">
        <v>4053</v>
      </c>
      <c r="O7159">
        <v>-2315.8000000000002</v>
      </c>
      <c r="P7159" t="e">
        <f>VLOOKUP(I7159,Sheet3!$E$2:$E$16,1,0)</f>
        <v>#N/A</v>
      </c>
      <c r="Q7159" t="s">
        <v>36</v>
      </c>
      <c r="R7159">
        <v>1.39</v>
      </c>
      <c r="S7159">
        <v>-2315.8000000000002</v>
      </c>
      <c r="U7159">
        <v>-3218.96</v>
      </c>
      <c r="V7159">
        <v>14485081</v>
      </c>
      <c r="X7159" t="s">
        <v>36</v>
      </c>
      <c r="Y7159" t="s">
        <v>3204</v>
      </c>
      <c r="Z7159" t="e">
        <f>VLOOKUP(N7159,Sheet3!J:J,1,0)</f>
        <v>#N/A</v>
      </c>
      <c r="AA7159" t="e">
        <f>VLOOKUP(I7159,Sheet3!$E$2:$E$8,1,0)</f>
        <v>#N/A</v>
      </c>
    </row>
    <row r="7160" spans="1:27" hidden="1" x14ac:dyDescent="0.25">
      <c r="A7160">
        <v>290063</v>
      </c>
      <c r="B7160">
        <v>290063</v>
      </c>
      <c r="H7160">
        <v>1204</v>
      </c>
      <c r="M7160" t="s">
        <v>3226</v>
      </c>
      <c r="N7160" t="s">
        <v>4053</v>
      </c>
      <c r="R7160" t="s">
        <v>3225</v>
      </c>
      <c r="X7160" t="s">
        <v>36</v>
      </c>
      <c r="Z7160" t="e">
        <f>VLOOKUP(N7160,Sheet3!J:J,1,0)</f>
        <v>#N/A</v>
      </c>
      <c r="AA7160" t="e">
        <f>VLOOKUP(I7160,Sheet3!$E$2:$E$8,1,0)</f>
        <v>#N/A</v>
      </c>
    </row>
    <row r="7161" spans="1:27" hidden="1" x14ac:dyDescent="0.25">
      <c r="A7161">
        <v>290063</v>
      </c>
      <c r="B7161" t="s">
        <v>3168</v>
      </c>
      <c r="E7161" t="s">
        <v>3194</v>
      </c>
      <c r="H7161">
        <v>1204</v>
      </c>
      <c r="I7161">
        <v>24003050</v>
      </c>
      <c r="J7161" t="s">
        <v>3224</v>
      </c>
      <c r="K7161" s="38">
        <v>45378</v>
      </c>
      <c r="L7161" s="38">
        <v>45378</v>
      </c>
      <c r="M7161" t="s">
        <v>3226</v>
      </c>
      <c r="N7161" t="s">
        <v>4168</v>
      </c>
      <c r="R7161">
        <v>0</v>
      </c>
      <c r="V7161">
        <v>14478841</v>
      </c>
      <c r="X7161" t="s">
        <v>36</v>
      </c>
      <c r="Y7161" t="s">
        <v>3204</v>
      </c>
      <c r="Z7161" t="e">
        <f>VLOOKUP(N7161,Sheet3!J:J,1,0)</f>
        <v>#N/A</v>
      </c>
      <c r="AA7161" t="e">
        <f>VLOOKUP(I7161,Sheet3!$E$2:$E$8,1,0)</f>
        <v>#N/A</v>
      </c>
    </row>
    <row r="7162" spans="1:27" hidden="1" x14ac:dyDescent="0.25">
      <c r="A7162">
        <v>290063</v>
      </c>
      <c r="B7162" t="s">
        <v>3168</v>
      </c>
      <c r="E7162" t="s">
        <v>3194</v>
      </c>
      <c r="H7162">
        <v>1204</v>
      </c>
      <c r="I7162">
        <v>24003050</v>
      </c>
      <c r="J7162" t="s">
        <v>3228</v>
      </c>
      <c r="K7162" s="38">
        <v>45378</v>
      </c>
      <c r="L7162" s="38">
        <v>45378</v>
      </c>
      <c r="M7162" t="s">
        <v>3226</v>
      </c>
      <c r="N7162" t="s">
        <v>4168</v>
      </c>
      <c r="O7162">
        <v>15.4</v>
      </c>
      <c r="Q7162" t="s">
        <v>36</v>
      </c>
      <c r="R7162">
        <v>1.39</v>
      </c>
      <c r="S7162">
        <v>15.4</v>
      </c>
      <c r="U7162">
        <v>21.41</v>
      </c>
      <c r="V7162">
        <v>14478842</v>
      </c>
      <c r="X7162" t="s">
        <v>36</v>
      </c>
      <c r="Y7162" t="s">
        <v>3204</v>
      </c>
      <c r="Z7162" t="e">
        <f>VLOOKUP(N7162,Sheet3!J:J,1,0)</f>
        <v>#N/A</v>
      </c>
      <c r="AA7162" t="e">
        <f>VLOOKUP(I7162,Sheet3!$E$2:$E$8,1,0)</f>
        <v>#N/A</v>
      </c>
    </row>
    <row r="7163" spans="1:27" hidden="1" x14ac:dyDescent="0.25">
      <c r="A7163">
        <v>290063</v>
      </c>
      <c r="B7163" t="s">
        <v>3168</v>
      </c>
      <c r="E7163" t="s">
        <v>3194</v>
      </c>
      <c r="H7163">
        <v>1204</v>
      </c>
      <c r="I7163">
        <v>24003050</v>
      </c>
      <c r="J7163" t="s">
        <v>3228</v>
      </c>
      <c r="K7163" s="38">
        <v>45378</v>
      </c>
      <c r="L7163" s="38">
        <v>45378</v>
      </c>
      <c r="M7163" t="s">
        <v>3226</v>
      </c>
      <c r="N7163" t="s">
        <v>4168</v>
      </c>
      <c r="O7163">
        <v>7.9</v>
      </c>
      <c r="Q7163" t="s">
        <v>36</v>
      </c>
      <c r="R7163">
        <v>0</v>
      </c>
      <c r="S7163">
        <v>7.9</v>
      </c>
      <c r="V7163">
        <v>14478843</v>
      </c>
      <c r="X7163" t="s">
        <v>36</v>
      </c>
      <c r="Y7163" t="s">
        <v>3204</v>
      </c>
      <c r="Z7163" t="e">
        <f>VLOOKUP(N7163,Sheet3!J:J,1,0)</f>
        <v>#N/A</v>
      </c>
      <c r="AA7163" t="e">
        <f>VLOOKUP(I7163,Sheet3!$E$2:$E$8,1,0)</f>
        <v>#N/A</v>
      </c>
    </row>
    <row r="7164" spans="1:27" hidden="1" x14ac:dyDescent="0.25">
      <c r="A7164">
        <v>290063</v>
      </c>
      <c r="B7164" t="s">
        <v>3168</v>
      </c>
      <c r="E7164" t="s">
        <v>3194</v>
      </c>
      <c r="H7164">
        <v>1204</v>
      </c>
      <c r="I7164">
        <v>182427</v>
      </c>
      <c r="J7164" t="s">
        <v>3229</v>
      </c>
      <c r="K7164" s="38">
        <v>45386</v>
      </c>
      <c r="L7164" s="38">
        <v>45386</v>
      </c>
      <c r="M7164" t="s">
        <v>3226</v>
      </c>
      <c r="N7164" t="s">
        <v>4168</v>
      </c>
      <c r="O7164">
        <v>-23</v>
      </c>
      <c r="P7164" t="e">
        <f>VLOOKUP(I7164,Sheet3!$E$2:$E$16,1,0)</f>
        <v>#N/A</v>
      </c>
      <c r="Q7164" t="s">
        <v>36</v>
      </c>
      <c r="R7164">
        <v>0.91869999999999996</v>
      </c>
      <c r="S7164">
        <v>-23</v>
      </c>
      <c r="U7164">
        <v>-21.13</v>
      </c>
      <c r="V7164">
        <v>14486574</v>
      </c>
      <c r="X7164" t="s">
        <v>36</v>
      </c>
      <c r="Y7164" t="s">
        <v>3204</v>
      </c>
      <c r="Z7164" t="e">
        <f>VLOOKUP(N7164,Sheet3!J:J,1,0)</f>
        <v>#N/A</v>
      </c>
      <c r="AA7164" t="e">
        <f>VLOOKUP(I7164,Sheet3!$E$2:$E$8,1,0)</f>
        <v>#N/A</v>
      </c>
    </row>
    <row r="7165" spans="1:27" hidden="1" x14ac:dyDescent="0.25">
      <c r="A7165">
        <v>290063</v>
      </c>
      <c r="B7165" t="s">
        <v>3168</v>
      </c>
      <c r="E7165" t="s">
        <v>3194</v>
      </c>
      <c r="H7165">
        <v>1204</v>
      </c>
      <c r="I7165">
        <v>182693</v>
      </c>
      <c r="J7165" t="s">
        <v>3229</v>
      </c>
      <c r="K7165" s="38">
        <v>45426</v>
      </c>
      <c r="L7165" s="38">
        <v>45426</v>
      </c>
      <c r="M7165" t="s">
        <v>3226</v>
      </c>
      <c r="N7165" t="s">
        <v>4168</v>
      </c>
      <c r="O7165">
        <v>-0.3</v>
      </c>
      <c r="P7165" t="e">
        <f>VLOOKUP(I7165,Sheet3!$E$2:$E$16,1,0)</f>
        <v>#N/A</v>
      </c>
      <c r="Q7165" t="s">
        <v>36</v>
      </c>
      <c r="R7165">
        <v>0.91869999999999996</v>
      </c>
      <c r="S7165">
        <v>-0.3</v>
      </c>
      <c r="U7165">
        <v>-0.28000000000000003</v>
      </c>
      <c r="V7165">
        <v>14527922</v>
      </c>
      <c r="X7165" t="s">
        <v>36</v>
      </c>
      <c r="Y7165" t="s">
        <v>3204</v>
      </c>
      <c r="Z7165" t="e">
        <f>VLOOKUP(N7165,Sheet3!J:J,1,0)</f>
        <v>#N/A</v>
      </c>
      <c r="AA7165" t="e">
        <f>VLOOKUP(I7165,Sheet3!$E$2:$E$8,1,0)</f>
        <v>#N/A</v>
      </c>
    </row>
    <row r="7166" spans="1:27" hidden="1" x14ac:dyDescent="0.25">
      <c r="A7166">
        <v>290063</v>
      </c>
      <c r="B7166">
        <v>290063</v>
      </c>
      <c r="H7166">
        <v>1204</v>
      </c>
      <c r="M7166" t="s">
        <v>3226</v>
      </c>
      <c r="N7166" t="s">
        <v>4168</v>
      </c>
      <c r="R7166" t="s">
        <v>3225</v>
      </c>
      <c r="X7166" t="s">
        <v>36</v>
      </c>
      <c r="Z7166" t="e">
        <f>VLOOKUP(N7166,Sheet3!J:J,1,0)</f>
        <v>#N/A</v>
      </c>
      <c r="AA7166" t="e">
        <f>VLOOKUP(I7166,Sheet3!$E$2:$E$8,1,0)</f>
        <v>#N/A</v>
      </c>
    </row>
    <row r="7167" spans="1:27" hidden="1" x14ac:dyDescent="0.25">
      <c r="A7167">
        <v>290063</v>
      </c>
      <c r="B7167" t="s">
        <v>3168</v>
      </c>
      <c r="E7167" t="s">
        <v>3194</v>
      </c>
      <c r="H7167">
        <v>1204</v>
      </c>
      <c r="I7167">
        <v>24003056</v>
      </c>
      <c r="J7167" t="s">
        <v>3224</v>
      </c>
      <c r="K7167" s="38">
        <v>45378</v>
      </c>
      <c r="L7167" s="38">
        <v>45378</v>
      </c>
      <c r="M7167" t="s">
        <v>3226</v>
      </c>
      <c r="N7167" t="s">
        <v>4056</v>
      </c>
      <c r="R7167">
        <v>0</v>
      </c>
      <c r="V7167">
        <v>14479078</v>
      </c>
      <c r="X7167" t="s">
        <v>36</v>
      </c>
      <c r="Y7167" t="s">
        <v>3204</v>
      </c>
      <c r="Z7167" t="e">
        <f>VLOOKUP(N7167,Sheet3!J:J,1,0)</f>
        <v>#N/A</v>
      </c>
      <c r="AA7167" t="e">
        <f>VLOOKUP(I7167,Sheet3!$E$2:$E$8,1,0)</f>
        <v>#N/A</v>
      </c>
    </row>
    <row r="7168" spans="1:27" hidden="1" x14ac:dyDescent="0.25">
      <c r="A7168">
        <v>290063</v>
      </c>
      <c r="B7168" t="s">
        <v>3168</v>
      </c>
      <c r="E7168" t="s">
        <v>3194</v>
      </c>
      <c r="H7168">
        <v>1204</v>
      </c>
      <c r="I7168">
        <v>24003056</v>
      </c>
      <c r="J7168" t="s">
        <v>3228</v>
      </c>
      <c r="K7168" s="38">
        <v>45378</v>
      </c>
      <c r="L7168" s="38">
        <v>45378</v>
      </c>
      <c r="M7168" t="s">
        <v>3226</v>
      </c>
      <c r="N7168" t="s">
        <v>4056</v>
      </c>
      <c r="O7168">
        <v>997</v>
      </c>
      <c r="Q7168" t="s">
        <v>36</v>
      </c>
      <c r="R7168">
        <v>1.39</v>
      </c>
      <c r="S7168">
        <v>997</v>
      </c>
      <c r="U7168">
        <v>1385.83</v>
      </c>
      <c r="V7168">
        <v>14479079</v>
      </c>
      <c r="X7168" t="s">
        <v>36</v>
      </c>
      <c r="Y7168" t="s">
        <v>3204</v>
      </c>
      <c r="Z7168" t="e">
        <f>VLOOKUP(N7168,Sheet3!J:J,1,0)</f>
        <v>#N/A</v>
      </c>
      <c r="AA7168" t="e">
        <f>VLOOKUP(I7168,Sheet3!$E$2:$E$8,1,0)</f>
        <v>#N/A</v>
      </c>
    </row>
    <row r="7169" spans="1:27" hidden="1" x14ac:dyDescent="0.25">
      <c r="A7169">
        <v>290063</v>
      </c>
      <c r="B7169" t="s">
        <v>3168</v>
      </c>
      <c r="E7169" t="s">
        <v>3194</v>
      </c>
      <c r="H7169">
        <v>1204</v>
      </c>
      <c r="I7169">
        <v>24003056</v>
      </c>
      <c r="J7169" t="s">
        <v>3228</v>
      </c>
      <c r="K7169" s="38">
        <v>45378</v>
      </c>
      <c r="L7169" s="38">
        <v>45378</v>
      </c>
      <c r="M7169" t="s">
        <v>3226</v>
      </c>
      <c r="N7169" t="s">
        <v>4056</v>
      </c>
      <c r="O7169">
        <v>6.5</v>
      </c>
      <c r="Q7169" t="s">
        <v>36</v>
      </c>
      <c r="R7169">
        <v>1.39</v>
      </c>
      <c r="S7169">
        <v>6.5</v>
      </c>
      <c r="U7169">
        <v>9.0399999999999991</v>
      </c>
      <c r="V7169">
        <v>14479093</v>
      </c>
      <c r="X7169" t="s">
        <v>36</v>
      </c>
      <c r="Y7169" t="s">
        <v>3204</v>
      </c>
      <c r="Z7169" t="e">
        <f>VLOOKUP(N7169,Sheet3!J:J,1,0)</f>
        <v>#N/A</v>
      </c>
      <c r="AA7169" t="e">
        <f>VLOOKUP(I7169,Sheet3!$E$2:$E$8,1,0)</f>
        <v>#N/A</v>
      </c>
    </row>
    <row r="7170" spans="1:27" hidden="1" x14ac:dyDescent="0.25">
      <c r="A7170">
        <v>290063</v>
      </c>
      <c r="B7170" t="s">
        <v>3168</v>
      </c>
      <c r="E7170" t="s">
        <v>3194</v>
      </c>
      <c r="H7170">
        <v>1204</v>
      </c>
      <c r="I7170">
        <v>182427</v>
      </c>
      <c r="J7170" t="s">
        <v>3229</v>
      </c>
      <c r="K7170" s="38">
        <v>45386</v>
      </c>
      <c r="L7170" s="38">
        <v>45386</v>
      </c>
      <c r="M7170" t="s">
        <v>3226</v>
      </c>
      <c r="N7170" t="s">
        <v>4056</v>
      </c>
      <c r="O7170">
        <v>-1003.5</v>
      </c>
      <c r="P7170" t="e">
        <f>VLOOKUP(I7170,Sheet3!$E$2:$E$16,1,0)</f>
        <v>#N/A</v>
      </c>
      <c r="Q7170" t="s">
        <v>36</v>
      </c>
      <c r="R7170">
        <v>1.39</v>
      </c>
      <c r="S7170">
        <v>-1003.5</v>
      </c>
      <c r="U7170">
        <v>-1394.87</v>
      </c>
      <c r="V7170">
        <v>14486581</v>
      </c>
      <c r="X7170" t="s">
        <v>36</v>
      </c>
      <c r="Y7170" t="s">
        <v>3204</v>
      </c>
      <c r="Z7170" t="e">
        <f>VLOOKUP(N7170,Sheet3!J:J,1,0)</f>
        <v>#N/A</v>
      </c>
      <c r="AA7170" t="e">
        <f>VLOOKUP(I7170,Sheet3!$E$2:$E$8,1,0)</f>
        <v>#N/A</v>
      </c>
    </row>
    <row r="7171" spans="1:27" hidden="1" x14ac:dyDescent="0.25">
      <c r="A7171">
        <v>290063</v>
      </c>
      <c r="B7171">
        <v>290063</v>
      </c>
      <c r="H7171">
        <v>1204</v>
      </c>
      <c r="M7171" t="s">
        <v>3226</v>
      </c>
      <c r="N7171" t="s">
        <v>4056</v>
      </c>
      <c r="R7171" t="s">
        <v>3225</v>
      </c>
      <c r="X7171" t="s">
        <v>36</v>
      </c>
      <c r="Z7171" t="e">
        <f>VLOOKUP(N7171,Sheet3!J:J,1,0)</f>
        <v>#N/A</v>
      </c>
      <c r="AA7171" t="e">
        <f>VLOOKUP(I7171,Sheet3!$E$2:$E$8,1,0)</f>
        <v>#N/A</v>
      </c>
    </row>
    <row r="7172" spans="1:27" hidden="1" x14ac:dyDescent="0.25">
      <c r="A7172">
        <v>290063</v>
      </c>
      <c r="B7172" t="s">
        <v>3168</v>
      </c>
      <c r="E7172" t="s">
        <v>3194</v>
      </c>
      <c r="H7172">
        <v>1204</v>
      </c>
      <c r="I7172">
        <v>24003050</v>
      </c>
      <c r="J7172" t="s">
        <v>3224</v>
      </c>
      <c r="K7172" s="38">
        <v>45378</v>
      </c>
      <c r="L7172" s="38">
        <v>45378</v>
      </c>
      <c r="M7172" t="s">
        <v>3226</v>
      </c>
      <c r="N7172" t="s">
        <v>4169</v>
      </c>
      <c r="R7172">
        <v>0</v>
      </c>
      <c r="V7172">
        <v>14478822</v>
      </c>
      <c r="X7172" t="s">
        <v>36</v>
      </c>
      <c r="Y7172" t="s">
        <v>3204</v>
      </c>
      <c r="Z7172" t="e">
        <f>VLOOKUP(N7172,Sheet3!J:J,1,0)</f>
        <v>#N/A</v>
      </c>
      <c r="AA7172" t="e">
        <f>VLOOKUP(I7172,Sheet3!$E$2:$E$8,1,0)</f>
        <v>#N/A</v>
      </c>
    </row>
    <row r="7173" spans="1:27" hidden="1" x14ac:dyDescent="0.25">
      <c r="A7173">
        <v>290063</v>
      </c>
      <c r="B7173" t="s">
        <v>3168</v>
      </c>
      <c r="E7173" t="s">
        <v>3194</v>
      </c>
      <c r="H7173">
        <v>1204</v>
      </c>
      <c r="I7173">
        <v>24003050</v>
      </c>
      <c r="J7173" t="s">
        <v>3228</v>
      </c>
      <c r="K7173" s="38">
        <v>45378</v>
      </c>
      <c r="L7173" s="38">
        <v>45378</v>
      </c>
      <c r="M7173" t="s">
        <v>3226</v>
      </c>
      <c r="N7173" t="s">
        <v>4169</v>
      </c>
      <c r="O7173">
        <v>21.6</v>
      </c>
      <c r="Q7173" t="s">
        <v>36</v>
      </c>
      <c r="R7173">
        <v>1.39</v>
      </c>
      <c r="S7173">
        <v>21.6</v>
      </c>
      <c r="U7173">
        <v>30.02</v>
      </c>
      <c r="V7173">
        <v>14478823</v>
      </c>
      <c r="X7173" t="s">
        <v>36</v>
      </c>
      <c r="Y7173" t="s">
        <v>3204</v>
      </c>
      <c r="Z7173" t="e">
        <f>VLOOKUP(N7173,Sheet3!J:J,1,0)</f>
        <v>#N/A</v>
      </c>
      <c r="AA7173" t="e">
        <f>VLOOKUP(I7173,Sheet3!$E$2:$E$8,1,0)</f>
        <v>#N/A</v>
      </c>
    </row>
    <row r="7174" spans="1:27" hidden="1" x14ac:dyDescent="0.25">
      <c r="A7174">
        <v>290063</v>
      </c>
      <c r="B7174" t="s">
        <v>3168</v>
      </c>
      <c r="E7174" t="s">
        <v>3194</v>
      </c>
      <c r="H7174">
        <v>1204</v>
      </c>
      <c r="I7174">
        <v>182174</v>
      </c>
      <c r="J7174" t="s">
        <v>3229</v>
      </c>
      <c r="K7174" s="38">
        <v>45385</v>
      </c>
      <c r="L7174" s="38">
        <v>45385</v>
      </c>
      <c r="M7174" t="s">
        <v>3226</v>
      </c>
      <c r="N7174" t="s">
        <v>4169</v>
      </c>
      <c r="O7174">
        <v>-4</v>
      </c>
      <c r="P7174" t="e">
        <f>VLOOKUP(I7174,Sheet3!$E$2:$E$16,1,0)</f>
        <v>#N/A</v>
      </c>
      <c r="Q7174" t="s">
        <v>36</v>
      </c>
      <c r="R7174">
        <v>1.39</v>
      </c>
      <c r="S7174">
        <v>-4</v>
      </c>
      <c r="U7174">
        <v>-5.56</v>
      </c>
      <c r="V7174">
        <v>14485750</v>
      </c>
      <c r="X7174" t="s">
        <v>36</v>
      </c>
      <c r="Y7174" t="s">
        <v>3204</v>
      </c>
      <c r="Z7174" t="e">
        <f>VLOOKUP(N7174,Sheet3!J:J,1,0)</f>
        <v>#N/A</v>
      </c>
      <c r="AA7174" t="e">
        <f>VLOOKUP(I7174,Sheet3!$E$2:$E$8,1,0)</f>
        <v>#N/A</v>
      </c>
    </row>
    <row r="7175" spans="1:27" hidden="1" x14ac:dyDescent="0.25">
      <c r="A7175">
        <v>290063</v>
      </c>
      <c r="B7175" t="s">
        <v>3168</v>
      </c>
      <c r="E7175" t="s">
        <v>3194</v>
      </c>
      <c r="H7175">
        <v>1204</v>
      </c>
      <c r="I7175">
        <v>182428</v>
      </c>
      <c r="J7175" t="s">
        <v>3229</v>
      </c>
      <c r="K7175" s="38">
        <v>45386</v>
      </c>
      <c r="L7175" s="38">
        <v>45386</v>
      </c>
      <c r="M7175" t="s">
        <v>3226</v>
      </c>
      <c r="N7175" t="s">
        <v>4169</v>
      </c>
      <c r="O7175">
        <v>-17.600000000000001</v>
      </c>
      <c r="P7175" t="e">
        <f>VLOOKUP(I7175,Sheet3!$E$2:$E$16,1,0)</f>
        <v>#N/A</v>
      </c>
      <c r="Q7175" t="s">
        <v>36</v>
      </c>
      <c r="R7175">
        <v>1.39</v>
      </c>
      <c r="S7175">
        <v>-17.600000000000001</v>
      </c>
      <c r="U7175">
        <v>-24.46</v>
      </c>
      <c r="V7175">
        <v>14486611</v>
      </c>
      <c r="X7175" t="s">
        <v>36</v>
      </c>
      <c r="Y7175" t="s">
        <v>3204</v>
      </c>
      <c r="Z7175" t="e">
        <f>VLOOKUP(N7175,Sheet3!J:J,1,0)</f>
        <v>#N/A</v>
      </c>
      <c r="AA7175" t="e">
        <f>VLOOKUP(I7175,Sheet3!$E$2:$E$8,1,0)</f>
        <v>#N/A</v>
      </c>
    </row>
    <row r="7176" spans="1:27" hidden="1" x14ac:dyDescent="0.25">
      <c r="A7176">
        <v>290063</v>
      </c>
      <c r="B7176">
        <v>290063</v>
      </c>
      <c r="H7176">
        <v>1204</v>
      </c>
      <c r="M7176" t="s">
        <v>3226</v>
      </c>
      <c r="N7176" t="s">
        <v>4169</v>
      </c>
      <c r="R7176" t="s">
        <v>3225</v>
      </c>
      <c r="X7176" t="s">
        <v>36</v>
      </c>
      <c r="Z7176" t="e">
        <f>VLOOKUP(N7176,Sheet3!J:J,1,0)</f>
        <v>#N/A</v>
      </c>
      <c r="AA7176" t="e">
        <f>VLOOKUP(I7176,Sheet3!$E$2:$E$8,1,0)</f>
        <v>#N/A</v>
      </c>
    </row>
    <row r="7177" spans="1:27" hidden="1" x14ac:dyDescent="0.25">
      <c r="A7177">
        <v>290063</v>
      </c>
      <c r="B7177" t="s">
        <v>3168</v>
      </c>
      <c r="E7177" t="s">
        <v>3194</v>
      </c>
      <c r="H7177">
        <v>1204</v>
      </c>
      <c r="I7177">
        <v>24003056</v>
      </c>
      <c r="J7177" t="s">
        <v>3224</v>
      </c>
      <c r="K7177" s="38">
        <v>45378</v>
      </c>
      <c r="L7177" s="38">
        <v>45378</v>
      </c>
      <c r="M7177" t="s">
        <v>3226</v>
      </c>
      <c r="N7177" t="s">
        <v>4170</v>
      </c>
      <c r="R7177">
        <v>0</v>
      </c>
      <c r="V7177">
        <v>14479084</v>
      </c>
      <c r="X7177" t="s">
        <v>36</v>
      </c>
      <c r="Y7177" t="s">
        <v>3204</v>
      </c>
      <c r="Z7177" t="e">
        <f>VLOOKUP(N7177,Sheet3!J:J,1,0)</f>
        <v>#N/A</v>
      </c>
      <c r="AA7177" t="e">
        <f>VLOOKUP(I7177,Sheet3!$E$2:$E$8,1,0)</f>
        <v>#N/A</v>
      </c>
    </row>
    <row r="7178" spans="1:27" hidden="1" x14ac:dyDescent="0.25">
      <c r="A7178">
        <v>290063</v>
      </c>
      <c r="B7178" t="s">
        <v>3168</v>
      </c>
      <c r="E7178" t="s">
        <v>3194</v>
      </c>
      <c r="H7178">
        <v>1204</v>
      </c>
      <c r="I7178">
        <v>24003056</v>
      </c>
      <c r="J7178" t="s">
        <v>3228</v>
      </c>
      <c r="K7178" s="38">
        <v>45378</v>
      </c>
      <c r="L7178" s="38">
        <v>45378</v>
      </c>
      <c r="M7178" t="s">
        <v>3226</v>
      </c>
      <c r="N7178" t="s">
        <v>4170</v>
      </c>
      <c r="O7178">
        <v>90</v>
      </c>
      <c r="Q7178" t="s">
        <v>36</v>
      </c>
      <c r="R7178">
        <v>1.39</v>
      </c>
      <c r="S7178">
        <v>90</v>
      </c>
      <c r="U7178">
        <v>125.1</v>
      </c>
      <c r="V7178">
        <v>14479085</v>
      </c>
      <c r="X7178" t="s">
        <v>36</v>
      </c>
      <c r="Y7178" t="s">
        <v>3204</v>
      </c>
      <c r="Z7178" t="e">
        <f>VLOOKUP(N7178,Sheet3!J:J,1,0)</f>
        <v>#N/A</v>
      </c>
      <c r="AA7178" t="e">
        <f>VLOOKUP(I7178,Sheet3!$E$2:$E$8,1,0)</f>
        <v>#N/A</v>
      </c>
    </row>
    <row r="7179" spans="1:27" hidden="1" x14ac:dyDescent="0.25">
      <c r="A7179">
        <v>290063</v>
      </c>
      <c r="B7179" t="s">
        <v>3168</v>
      </c>
      <c r="E7179" t="s">
        <v>3194</v>
      </c>
      <c r="H7179">
        <v>1204</v>
      </c>
      <c r="I7179">
        <v>182428</v>
      </c>
      <c r="J7179" t="s">
        <v>3229</v>
      </c>
      <c r="K7179" s="38">
        <v>45386</v>
      </c>
      <c r="L7179" s="38">
        <v>45386</v>
      </c>
      <c r="M7179" t="s">
        <v>3226</v>
      </c>
      <c r="N7179" t="s">
        <v>4170</v>
      </c>
      <c r="O7179">
        <v>-90</v>
      </c>
      <c r="P7179" t="e">
        <f>VLOOKUP(I7179,Sheet3!$E$2:$E$16,1,0)</f>
        <v>#N/A</v>
      </c>
      <c r="Q7179" t="s">
        <v>36</v>
      </c>
      <c r="R7179">
        <v>1.39</v>
      </c>
      <c r="S7179">
        <v>-90</v>
      </c>
      <c r="U7179">
        <v>-125.1</v>
      </c>
      <c r="V7179">
        <v>14486614</v>
      </c>
      <c r="X7179" t="s">
        <v>36</v>
      </c>
      <c r="Y7179" t="s">
        <v>3204</v>
      </c>
      <c r="Z7179" t="e">
        <f>VLOOKUP(N7179,Sheet3!J:J,1,0)</f>
        <v>#N/A</v>
      </c>
      <c r="AA7179" t="e">
        <f>VLOOKUP(I7179,Sheet3!$E$2:$E$8,1,0)</f>
        <v>#N/A</v>
      </c>
    </row>
    <row r="7180" spans="1:27" hidden="1" x14ac:dyDescent="0.25">
      <c r="A7180">
        <v>290063</v>
      </c>
      <c r="B7180">
        <v>290063</v>
      </c>
      <c r="H7180">
        <v>1204</v>
      </c>
      <c r="M7180" t="s">
        <v>3226</v>
      </c>
      <c r="N7180" t="s">
        <v>4170</v>
      </c>
      <c r="R7180" t="s">
        <v>3225</v>
      </c>
      <c r="X7180" t="s">
        <v>36</v>
      </c>
      <c r="Z7180" t="e">
        <f>VLOOKUP(N7180,Sheet3!J:J,1,0)</f>
        <v>#N/A</v>
      </c>
      <c r="AA7180" t="e">
        <f>VLOOKUP(I7180,Sheet3!$E$2:$E$8,1,0)</f>
        <v>#N/A</v>
      </c>
    </row>
    <row r="7181" spans="1:27" hidden="1" x14ac:dyDescent="0.25">
      <c r="A7181">
        <v>290063</v>
      </c>
      <c r="B7181" t="s">
        <v>3168</v>
      </c>
      <c r="E7181" t="s">
        <v>3194</v>
      </c>
      <c r="H7181">
        <v>1204</v>
      </c>
      <c r="I7181">
        <v>24003054</v>
      </c>
      <c r="J7181" t="s">
        <v>3224</v>
      </c>
      <c r="K7181" s="38">
        <v>45378</v>
      </c>
      <c r="L7181" s="38">
        <v>45378</v>
      </c>
      <c r="M7181" t="s">
        <v>3226</v>
      </c>
      <c r="N7181" t="s">
        <v>4171</v>
      </c>
      <c r="R7181">
        <v>0</v>
      </c>
      <c r="V7181">
        <v>14478989</v>
      </c>
      <c r="X7181" t="s">
        <v>36</v>
      </c>
      <c r="Y7181" t="s">
        <v>3204</v>
      </c>
      <c r="Z7181" t="e">
        <f>VLOOKUP(N7181,Sheet3!J:J,1,0)</f>
        <v>#N/A</v>
      </c>
      <c r="AA7181" t="e">
        <f>VLOOKUP(I7181,Sheet3!$E$2:$E$8,1,0)</f>
        <v>#N/A</v>
      </c>
    </row>
    <row r="7182" spans="1:27" hidden="1" x14ac:dyDescent="0.25">
      <c r="A7182">
        <v>290063</v>
      </c>
      <c r="B7182" t="s">
        <v>3168</v>
      </c>
      <c r="E7182" t="s">
        <v>3194</v>
      </c>
      <c r="H7182">
        <v>1204</v>
      </c>
      <c r="I7182">
        <v>24003054</v>
      </c>
      <c r="J7182" t="s">
        <v>3228</v>
      </c>
      <c r="K7182" s="38">
        <v>45378</v>
      </c>
      <c r="L7182" s="38">
        <v>45378</v>
      </c>
      <c r="M7182" t="s">
        <v>3226</v>
      </c>
      <c r="N7182" t="s">
        <v>4171</v>
      </c>
      <c r="O7182">
        <v>40.799999999999997</v>
      </c>
      <c r="Q7182" t="s">
        <v>36</v>
      </c>
      <c r="R7182">
        <v>1.39</v>
      </c>
      <c r="S7182">
        <v>40.799999999999997</v>
      </c>
      <c r="U7182">
        <v>56.71</v>
      </c>
      <c r="V7182">
        <v>14479020</v>
      </c>
      <c r="X7182" t="s">
        <v>36</v>
      </c>
      <c r="Y7182" t="s">
        <v>3204</v>
      </c>
      <c r="Z7182" t="e">
        <f>VLOOKUP(N7182,Sheet3!J:J,1,0)</f>
        <v>#N/A</v>
      </c>
      <c r="AA7182" t="e">
        <f>VLOOKUP(I7182,Sheet3!$E$2:$E$8,1,0)</f>
        <v>#N/A</v>
      </c>
    </row>
    <row r="7183" spans="1:27" hidden="1" x14ac:dyDescent="0.25">
      <c r="A7183">
        <v>290063</v>
      </c>
      <c r="B7183" t="s">
        <v>3168</v>
      </c>
      <c r="E7183" t="s">
        <v>3194</v>
      </c>
      <c r="H7183">
        <v>1204</v>
      </c>
      <c r="I7183">
        <v>24003054</v>
      </c>
      <c r="J7183" t="s">
        <v>3228</v>
      </c>
      <c r="K7183" s="38">
        <v>45378</v>
      </c>
      <c r="L7183" s="38">
        <v>45378</v>
      </c>
      <c r="M7183" t="s">
        <v>3226</v>
      </c>
      <c r="N7183" t="s">
        <v>4171</v>
      </c>
      <c r="O7183">
        <v>26.6</v>
      </c>
      <c r="Q7183" t="s">
        <v>36</v>
      </c>
      <c r="R7183">
        <v>1.39</v>
      </c>
      <c r="S7183">
        <v>26.6</v>
      </c>
      <c r="U7183">
        <v>36.97</v>
      </c>
      <c r="V7183">
        <v>14479022</v>
      </c>
      <c r="X7183" t="s">
        <v>36</v>
      </c>
      <c r="Y7183" t="s">
        <v>3204</v>
      </c>
      <c r="Z7183" t="e">
        <f>VLOOKUP(N7183,Sheet3!J:J,1,0)</f>
        <v>#N/A</v>
      </c>
      <c r="AA7183" t="e">
        <f>VLOOKUP(I7183,Sheet3!$E$2:$E$8,1,0)</f>
        <v>#N/A</v>
      </c>
    </row>
    <row r="7184" spans="1:27" hidden="1" x14ac:dyDescent="0.25">
      <c r="A7184">
        <v>290063</v>
      </c>
      <c r="B7184" t="s">
        <v>3168</v>
      </c>
      <c r="E7184" t="s">
        <v>3194</v>
      </c>
      <c r="H7184">
        <v>1204</v>
      </c>
      <c r="I7184">
        <v>24003054</v>
      </c>
      <c r="J7184" t="s">
        <v>3228</v>
      </c>
      <c r="K7184" s="38">
        <v>45378</v>
      </c>
      <c r="L7184" s="38">
        <v>45378</v>
      </c>
      <c r="M7184" t="s">
        <v>3226</v>
      </c>
      <c r="N7184" t="s">
        <v>4171</v>
      </c>
      <c r="O7184">
        <v>1018.2</v>
      </c>
      <c r="Q7184" t="s">
        <v>36</v>
      </c>
      <c r="R7184">
        <v>1.39</v>
      </c>
      <c r="S7184">
        <v>1018.2</v>
      </c>
      <c r="U7184">
        <v>1415.3</v>
      </c>
      <c r="V7184">
        <v>14478990</v>
      </c>
      <c r="X7184" t="s">
        <v>36</v>
      </c>
      <c r="Y7184" t="s">
        <v>3204</v>
      </c>
      <c r="Z7184" t="e">
        <f>VLOOKUP(N7184,Sheet3!J:J,1,0)</f>
        <v>#N/A</v>
      </c>
      <c r="AA7184" t="e">
        <f>VLOOKUP(I7184,Sheet3!$E$2:$E$8,1,0)</f>
        <v>#N/A</v>
      </c>
    </row>
    <row r="7185" spans="1:27" hidden="1" x14ac:dyDescent="0.25">
      <c r="A7185">
        <v>290063</v>
      </c>
      <c r="B7185" t="s">
        <v>3168</v>
      </c>
      <c r="E7185" t="s">
        <v>3194</v>
      </c>
      <c r="H7185">
        <v>1204</v>
      </c>
      <c r="I7185">
        <v>182427</v>
      </c>
      <c r="J7185" t="s">
        <v>3229</v>
      </c>
      <c r="K7185" s="38">
        <v>45386</v>
      </c>
      <c r="L7185" s="38">
        <v>45386</v>
      </c>
      <c r="M7185" t="s">
        <v>3226</v>
      </c>
      <c r="N7185" t="s">
        <v>4171</v>
      </c>
      <c r="O7185">
        <v>-725</v>
      </c>
      <c r="P7185" t="e">
        <f>VLOOKUP(I7185,Sheet3!$E$2:$E$16,1,0)</f>
        <v>#N/A</v>
      </c>
      <c r="Q7185" t="s">
        <v>36</v>
      </c>
      <c r="R7185">
        <v>1.39</v>
      </c>
      <c r="S7185">
        <v>-725</v>
      </c>
      <c r="U7185">
        <v>-1007.75</v>
      </c>
      <c r="V7185">
        <v>14487052</v>
      </c>
      <c r="X7185" t="s">
        <v>36</v>
      </c>
      <c r="Y7185" t="s">
        <v>3204</v>
      </c>
      <c r="Z7185" t="e">
        <f>VLOOKUP(N7185,Sheet3!J:J,1,0)</f>
        <v>#N/A</v>
      </c>
      <c r="AA7185" t="e">
        <f>VLOOKUP(I7185,Sheet3!$E$2:$E$8,1,0)</f>
        <v>#N/A</v>
      </c>
    </row>
    <row r="7186" spans="1:27" hidden="1" x14ac:dyDescent="0.25">
      <c r="A7186">
        <v>290063</v>
      </c>
      <c r="B7186" t="s">
        <v>3168</v>
      </c>
      <c r="E7186" t="s">
        <v>3194</v>
      </c>
      <c r="H7186">
        <v>1204</v>
      </c>
      <c r="I7186">
        <v>182428</v>
      </c>
      <c r="J7186" t="s">
        <v>3229</v>
      </c>
      <c r="K7186" s="38">
        <v>45386</v>
      </c>
      <c r="L7186" s="38">
        <v>45386</v>
      </c>
      <c r="M7186" t="s">
        <v>3226</v>
      </c>
      <c r="N7186" t="s">
        <v>4171</v>
      </c>
      <c r="O7186">
        <v>-167</v>
      </c>
      <c r="P7186" t="e">
        <f>VLOOKUP(I7186,Sheet3!$E$2:$E$16,1,0)</f>
        <v>#N/A</v>
      </c>
      <c r="Q7186" t="s">
        <v>36</v>
      </c>
      <c r="R7186">
        <v>1.39</v>
      </c>
      <c r="S7186">
        <v>-167</v>
      </c>
      <c r="U7186">
        <v>-232.13</v>
      </c>
      <c r="V7186">
        <v>14487054</v>
      </c>
      <c r="X7186" t="s">
        <v>36</v>
      </c>
      <c r="Y7186" t="s">
        <v>3204</v>
      </c>
      <c r="Z7186" t="e">
        <f>VLOOKUP(N7186,Sheet3!J:J,1,0)</f>
        <v>#N/A</v>
      </c>
      <c r="AA7186" t="e">
        <f>VLOOKUP(I7186,Sheet3!$E$2:$E$8,1,0)</f>
        <v>#N/A</v>
      </c>
    </row>
    <row r="7187" spans="1:27" hidden="1" x14ac:dyDescent="0.25">
      <c r="A7187">
        <v>290063</v>
      </c>
      <c r="B7187" t="s">
        <v>3168</v>
      </c>
      <c r="E7187" t="s">
        <v>3194</v>
      </c>
      <c r="H7187">
        <v>1204</v>
      </c>
      <c r="I7187">
        <v>182693</v>
      </c>
      <c r="J7187" t="s">
        <v>3229</v>
      </c>
      <c r="K7187" s="38">
        <v>45426</v>
      </c>
      <c r="L7187" s="38">
        <v>45426</v>
      </c>
      <c r="M7187" t="s">
        <v>3226</v>
      </c>
      <c r="N7187" t="s">
        <v>4171</v>
      </c>
      <c r="O7187">
        <v>-193.6</v>
      </c>
      <c r="P7187" t="e">
        <f>VLOOKUP(I7187,Sheet3!$E$2:$E$16,1,0)</f>
        <v>#N/A</v>
      </c>
      <c r="Q7187" t="s">
        <v>36</v>
      </c>
      <c r="R7187">
        <v>1.39</v>
      </c>
      <c r="S7187">
        <v>-193.6</v>
      </c>
      <c r="U7187">
        <v>-269.10000000000002</v>
      </c>
      <c r="V7187">
        <v>14527920</v>
      </c>
      <c r="X7187" t="s">
        <v>36</v>
      </c>
      <c r="Y7187" t="s">
        <v>3204</v>
      </c>
      <c r="Z7187" t="e">
        <f>VLOOKUP(N7187,Sheet3!J:J,1,0)</f>
        <v>#N/A</v>
      </c>
      <c r="AA7187" t="e">
        <f>VLOOKUP(I7187,Sheet3!$E$2:$E$8,1,0)</f>
        <v>#N/A</v>
      </c>
    </row>
    <row r="7188" spans="1:27" hidden="1" x14ac:dyDescent="0.25">
      <c r="A7188">
        <v>290063</v>
      </c>
      <c r="B7188">
        <v>290063</v>
      </c>
      <c r="H7188">
        <v>1204</v>
      </c>
      <c r="M7188" t="s">
        <v>3226</v>
      </c>
      <c r="N7188" t="s">
        <v>4171</v>
      </c>
      <c r="R7188" t="s">
        <v>3225</v>
      </c>
      <c r="X7188" t="s">
        <v>36</v>
      </c>
      <c r="Z7188" t="e">
        <f>VLOOKUP(N7188,Sheet3!J:J,1,0)</f>
        <v>#N/A</v>
      </c>
      <c r="AA7188" t="e">
        <f>VLOOKUP(I7188,Sheet3!$E$2:$E$8,1,0)</f>
        <v>#N/A</v>
      </c>
    </row>
    <row r="7189" spans="1:27" hidden="1" x14ac:dyDescent="0.25">
      <c r="A7189">
        <v>290063</v>
      </c>
      <c r="B7189" t="s">
        <v>3168</v>
      </c>
      <c r="E7189" t="s">
        <v>3194</v>
      </c>
      <c r="H7189">
        <v>1204</v>
      </c>
      <c r="I7189">
        <v>24003054</v>
      </c>
      <c r="J7189" t="s">
        <v>3224</v>
      </c>
      <c r="K7189" s="38">
        <v>45378</v>
      </c>
      <c r="L7189" s="38">
        <v>45378</v>
      </c>
      <c r="M7189" t="s">
        <v>3226</v>
      </c>
      <c r="N7189" t="s">
        <v>4172</v>
      </c>
      <c r="R7189">
        <v>0</v>
      </c>
      <c r="V7189">
        <v>14478991</v>
      </c>
      <c r="X7189" t="s">
        <v>36</v>
      </c>
      <c r="Y7189" t="s">
        <v>3204</v>
      </c>
      <c r="Z7189" t="e">
        <f>VLOOKUP(N7189,Sheet3!J:J,1,0)</f>
        <v>#N/A</v>
      </c>
      <c r="AA7189" t="e">
        <f>VLOOKUP(I7189,Sheet3!$E$2:$E$8,1,0)</f>
        <v>#N/A</v>
      </c>
    </row>
    <row r="7190" spans="1:27" hidden="1" x14ac:dyDescent="0.25">
      <c r="A7190">
        <v>290063</v>
      </c>
      <c r="B7190" t="s">
        <v>3168</v>
      </c>
      <c r="E7190" t="s">
        <v>3194</v>
      </c>
      <c r="H7190">
        <v>1204</v>
      </c>
      <c r="I7190">
        <v>24003054</v>
      </c>
      <c r="J7190" t="s">
        <v>3228</v>
      </c>
      <c r="K7190" s="38">
        <v>45378</v>
      </c>
      <c r="L7190" s="38">
        <v>45378</v>
      </c>
      <c r="M7190" t="s">
        <v>3226</v>
      </c>
      <c r="N7190" t="s">
        <v>4172</v>
      </c>
      <c r="O7190">
        <v>211</v>
      </c>
      <c r="Q7190" t="s">
        <v>36</v>
      </c>
      <c r="R7190">
        <v>1.39</v>
      </c>
      <c r="S7190">
        <v>211</v>
      </c>
      <c r="U7190">
        <v>293.29000000000002</v>
      </c>
      <c r="V7190">
        <v>14478992</v>
      </c>
      <c r="X7190" t="s">
        <v>36</v>
      </c>
      <c r="Y7190" t="s">
        <v>3204</v>
      </c>
      <c r="Z7190" t="e">
        <f>VLOOKUP(N7190,Sheet3!J:J,1,0)</f>
        <v>#N/A</v>
      </c>
      <c r="AA7190" t="e">
        <f>VLOOKUP(I7190,Sheet3!$E$2:$E$8,1,0)</f>
        <v>#N/A</v>
      </c>
    </row>
    <row r="7191" spans="1:27" hidden="1" x14ac:dyDescent="0.25">
      <c r="A7191">
        <v>290063</v>
      </c>
      <c r="B7191" t="s">
        <v>3168</v>
      </c>
      <c r="E7191" t="s">
        <v>3194</v>
      </c>
      <c r="H7191">
        <v>1204</v>
      </c>
      <c r="I7191">
        <v>182391</v>
      </c>
      <c r="J7191" t="s">
        <v>3229</v>
      </c>
      <c r="K7191" s="38">
        <v>45385</v>
      </c>
      <c r="L7191" s="38">
        <v>45385</v>
      </c>
      <c r="M7191" t="s">
        <v>3226</v>
      </c>
      <c r="N7191" t="s">
        <v>4172</v>
      </c>
      <c r="O7191">
        <v>-211</v>
      </c>
      <c r="P7191" t="e">
        <f>VLOOKUP(I7191,Sheet3!$E$2:$E$16,1,0)</f>
        <v>#N/A</v>
      </c>
      <c r="Q7191" t="s">
        <v>36</v>
      </c>
      <c r="R7191">
        <v>1.39</v>
      </c>
      <c r="S7191">
        <v>-211</v>
      </c>
      <c r="U7191">
        <v>-293.29000000000002</v>
      </c>
      <c r="V7191">
        <v>14485084</v>
      </c>
      <c r="X7191" t="s">
        <v>36</v>
      </c>
      <c r="Y7191" t="s">
        <v>3204</v>
      </c>
      <c r="Z7191" t="e">
        <f>VLOOKUP(N7191,Sheet3!J:J,1,0)</f>
        <v>#N/A</v>
      </c>
      <c r="AA7191" t="e">
        <f>VLOOKUP(I7191,Sheet3!$E$2:$E$8,1,0)</f>
        <v>#N/A</v>
      </c>
    </row>
    <row r="7192" spans="1:27" hidden="1" x14ac:dyDescent="0.25">
      <c r="A7192">
        <v>290063</v>
      </c>
      <c r="B7192">
        <v>290063</v>
      </c>
      <c r="H7192">
        <v>1204</v>
      </c>
      <c r="M7192" t="s">
        <v>3226</v>
      </c>
      <c r="N7192" t="s">
        <v>4172</v>
      </c>
      <c r="R7192" t="s">
        <v>3225</v>
      </c>
      <c r="X7192" t="s">
        <v>36</v>
      </c>
      <c r="Z7192" t="e">
        <f>VLOOKUP(N7192,Sheet3!J:J,1,0)</f>
        <v>#N/A</v>
      </c>
      <c r="AA7192" t="e">
        <f>VLOOKUP(I7192,Sheet3!$E$2:$E$8,1,0)</f>
        <v>#N/A</v>
      </c>
    </row>
    <row r="7193" spans="1:27" hidden="1" x14ac:dyDescent="0.25">
      <c r="A7193">
        <v>290063</v>
      </c>
      <c r="B7193" t="s">
        <v>3168</v>
      </c>
      <c r="E7193" t="s">
        <v>3194</v>
      </c>
      <c r="H7193">
        <v>1204</v>
      </c>
      <c r="I7193">
        <v>24003644</v>
      </c>
      <c r="J7193" t="s">
        <v>3224</v>
      </c>
      <c r="K7193" s="38">
        <v>45418</v>
      </c>
      <c r="L7193" s="38">
        <v>45418</v>
      </c>
      <c r="M7193" t="s">
        <v>3226</v>
      </c>
      <c r="N7193" t="s">
        <v>4060</v>
      </c>
      <c r="R7193">
        <v>0</v>
      </c>
      <c r="V7193">
        <v>14515850</v>
      </c>
      <c r="X7193" t="s">
        <v>36</v>
      </c>
      <c r="Y7193" t="s">
        <v>3204</v>
      </c>
      <c r="Z7193" t="e">
        <f>VLOOKUP(N7193,Sheet3!J:J,1,0)</f>
        <v>#N/A</v>
      </c>
      <c r="AA7193" t="e">
        <f>VLOOKUP(I7193,Sheet3!$E$2:$E$8,1,0)</f>
        <v>#N/A</v>
      </c>
    </row>
    <row r="7194" spans="1:27" hidden="1" x14ac:dyDescent="0.25">
      <c r="A7194">
        <v>290063</v>
      </c>
      <c r="B7194" t="s">
        <v>3168</v>
      </c>
      <c r="E7194" t="s">
        <v>3194</v>
      </c>
      <c r="H7194">
        <v>1204</v>
      </c>
      <c r="I7194">
        <v>24003644</v>
      </c>
      <c r="J7194" t="s">
        <v>3228</v>
      </c>
      <c r="K7194" s="38">
        <v>45418</v>
      </c>
      <c r="L7194" s="38">
        <v>45418</v>
      </c>
      <c r="M7194" t="s">
        <v>3226</v>
      </c>
      <c r="N7194" t="s">
        <v>4060</v>
      </c>
      <c r="O7194">
        <v>1670</v>
      </c>
      <c r="Q7194" t="s">
        <v>36</v>
      </c>
      <c r="R7194">
        <v>1.39</v>
      </c>
      <c r="S7194">
        <v>1670</v>
      </c>
      <c r="U7194">
        <v>2321.3000000000002</v>
      </c>
      <c r="V7194">
        <v>14515851</v>
      </c>
      <c r="X7194" t="s">
        <v>36</v>
      </c>
      <c r="Y7194" t="s">
        <v>3204</v>
      </c>
      <c r="Z7194" t="e">
        <f>VLOOKUP(N7194,Sheet3!J:J,1,0)</f>
        <v>#N/A</v>
      </c>
      <c r="AA7194" t="e">
        <f>VLOOKUP(I7194,Sheet3!$E$2:$E$8,1,0)</f>
        <v>#N/A</v>
      </c>
    </row>
    <row r="7195" spans="1:27" hidden="1" x14ac:dyDescent="0.25">
      <c r="A7195">
        <v>290063</v>
      </c>
      <c r="B7195" t="s">
        <v>3168</v>
      </c>
      <c r="E7195" t="s">
        <v>3194</v>
      </c>
      <c r="H7195">
        <v>1204</v>
      </c>
      <c r="I7195">
        <v>24003644</v>
      </c>
      <c r="J7195" t="s">
        <v>3228</v>
      </c>
      <c r="K7195" s="38">
        <v>45418</v>
      </c>
      <c r="L7195" s="38">
        <v>45418</v>
      </c>
      <c r="M7195" t="s">
        <v>3226</v>
      </c>
      <c r="N7195" t="s">
        <v>4060</v>
      </c>
      <c r="O7195">
        <v>13.6</v>
      </c>
      <c r="Q7195" t="s">
        <v>36</v>
      </c>
      <c r="R7195">
        <v>1.39</v>
      </c>
      <c r="S7195">
        <v>13.6</v>
      </c>
      <c r="U7195">
        <v>18.899999999999999</v>
      </c>
      <c r="V7195">
        <v>14515875</v>
      </c>
      <c r="X7195" t="s">
        <v>36</v>
      </c>
      <c r="Y7195" t="s">
        <v>3204</v>
      </c>
      <c r="Z7195" t="e">
        <f>VLOOKUP(N7195,Sheet3!J:J,1,0)</f>
        <v>#N/A</v>
      </c>
      <c r="AA7195" t="e">
        <f>VLOOKUP(I7195,Sheet3!$E$2:$E$8,1,0)</f>
        <v>#N/A</v>
      </c>
    </row>
    <row r="7196" spans="1:27" hidden="1" x14ac:dyDescent="0.25">
      <c r="A7196">
        <v>290063</v>
      </c>
      <c r="B7196" t="s">
        <v>3168</v>
      </c>
      <c r="E7196" t="s">
        <v>3194</v>
      </c>
      <c r="H7196">
        <v>1204</v>
      </c>
      <c r="I7196">
        <v>182689</v>
      </c>
      <c r="J7196" t="s">
        <v>3229</v>
      </c>
      <c r="K7196" s="38">
        <v>45426</v>
      </c>
      <c r="L7196" s="38">
        <v>45426</v>
      </c>
      <c r="M7196" t="s">
        <v>3226</v>
      </c>
      <c r="N7196" t="s">
        <v>4060</v>
      </c>
      <c r="O7196">
        <v>-1635</v>
      </c>
      <c r="P7196" t="e">
        <f>VLOOKUP(I7196,Sheet3!$E$2:$E$16,1,0)</f>
        <v>#N/A</v>
      </c>
      <c r="Q7196" t="s">
        <v>36</v>
      </c>
      <c r="R7196">
        <v>1.39</v>
      </c>
      <c r="S7196">
        <v>-1635</v>
      </c>
      <c r="U7196">
        <v>-2272.65</v>
      </c>
      <c r="V7196">
        <v>14527800</v>
      </c>
      <c r="X7196" t="s">
        <v>36</v>
      </c>
      <c r="Y7196" t="s">
        <v>3204</v>
      </c>
      <c r="Z7196" t="e">
        <f>VLOOKUP(N7196,Sheet3!J:J,1,0)</f>
        <v>#N/A</v>
      </c>
      <c r="AA7196" t="e">
        <f>VLOOKUP(I7196,Sheet3!$E$2:$E$8,1,0)</f>
        <v>#N/A</v>
      </c>
    </row>
    <row r="7197" spans="1:27" hidden="1" x14ac:dyDescent="0.25">
      <c r="A7197">
        <v>290063</v>
      </c>
      <c r="B7197">
        <v>290063</v>
      </c>
      <c r="H7197">
        <v>1204</v>
      </c>
      <c r="M7197" t="s">
        <v>3226</v>
      </c>
      <c r="N7197" t="s">
        <v>4060</v>
      </c>
      <c r="R7197" t="s">
        <v>3225</v>
      </c>
      <c r="S7197">
        <v>48.6</v>
      </c>
      <c r="U7197">
        <v>67.55</v>
      </c>
      <c r="X7197" t="s">
        <v>36</v>
      </c>
      <c r="Z7197" t="e">
        <f>VLOOKUP(N7197,Sheet3!J:J,1,0)</f>
        <v>#N/A</v>
      </c>
      <c r="AA7197" t="e">
        <f>VLOOKUP(I7197,Sheet3!$E$2:$E$8,1,0)</f>
        <v>#N/A</v>
      </c>
    </row>
    <row r="7198" spans="1:27" hidden="1" x14ac:dyDescent="0.25">
      <c r="A7198">
        <v>290063</v>
      </c>
      <c r="B7198" t="s">
        <v>3168</v>
      </c>
      <c r="E7198" t="s">
        <v>3194</v>
      </c>
      <c r="H7198">
        <v>1204</v>
      </c>
      <c r="I7198">
        <v>24003644</v>
      </c>
      <c r="J7198" t="s">
        <v>3224</v>
      </c>
      <c r="K7198" s="38">
        <v>45418</v>
      </c>
      <c r="L7198" s="38">
        <v>45418</v>
      </c>
      <c r="M7198" t="s">
        <v>3226</v>
      </c>
      <c r="N7198" t="s">
        <v>4061</v>
      </c>
      <c r="R7198">
        <v>0</v>
      </c>
      <c r="V7198">
        <v>14515852</v>
      </c>
      <c r="X7198" t="s">
        <v>36</v>
      </c>
      <c r="Y7198" t="s">
        <v>3204</v>
      </c>
      <c r="Z7198" t="e">
        <f>VLOOKUP(N7198,Sheet3!J:J,1,0)</f>
        <v>#N/A</v>
      </c>
      <c r="AA7198" t="e">
        <f>VLOOKUP(I7198,Sheet3!$E$2:$E$8,1,0)</f>
        <v>#N/A</v>
      </c>
    </row>
    <row r="7199" spans="1:27" hidden="1" x14ac:dyDescent="0.25">
      <c r="A7199">
        <v>290063</v>
      </c>
      <c r="B7199" t="s">
        <v>3168</v>
      </c>
      <c r="E7199" t="s">
        <v>3194</v>
      </c>
      <c r="H7199">
        <v>1204</v>
      </c>
      <c r="I7199">
        <v>24003644</v>
      </c>
      <c r="J7199" t="s">
        <v>3228</v>
      </c>
      <c r="K7199" s="38">
        <v>45418</v>
      </c>
      <c r="L7199" s="38">
        <v>45418</v>
      </c>
      <c r="M7199" t="s">
        <v>3226</v>
      </c>
      <c r="N7199" t="s">
        <v>4061</v>
      </c>
      <c r="O7199">
        <v>1645</v>
      </c>
      <c r="Q7199" t="s">
        <v>36</v>
      </c>
      <c r="R7199">
        <v>1.39</v>
      </c>
      <c r="S7199">
        <v>1645</v>
      </c>
      <c r="U7199">
        <v>2286.5500000000002</v>
      </c>
      <c r="V7199">
        <v>14515853</v>
      </c>
      <c r="X7199" t="s">
        <v>36</v>
      </c>
      <c r="Y7199" t="s">
        <v>3204</v>
      </c>
      <c r="Z7199" t="e">
        <f>VLOOKUP(N7199,Sheet3!J:J,1,0)</f>
        <v>#N/A</v>
      </c>
      <c r="AA7199" t="e">
        <f>VLOOKUP(I7199,Sheet3!$E$2:$E$8,1,0)</f>
        <v>#N/A</v>
      </c>
    </row>
    <row r="7200" spans="1:27" hidden="1" x14ac:dyDescent="0.25">
      <c r="A7200">
        <v>290063</v>
      </c>
      <c r="B7200" t="s">
        <v>3168</v>
      </c>
      <c r="E7200" t="s">
        <v>3194</v>
      </c>
      <c r="H7200">
        <v>1204</v>
      </c>
      <c r="I7200">
        <v>182693</v>
      </c>
      <c r="J7200" t="s">
        <v>3229</v>
      </c>
      <c r="K7200" s="38">
        <v>45426</v>
      </c>
      <c r="L7200" s="38">
        <v>45426</v>
      </c>
      <c r="M7200" t="s">
        <v>3226</v>
      </c>
      <c r="N7200" t="s">
        <v>4061</v>
      </c>
      <c r="O7200">
        <v>-1376</v>
      </c>
      <c r="P7200" t="e">
        <f>VLOOKUP(I7200,Sheet3!$E$2:$E$16,1,0)</f>
        <v>#N/A</v>
      </c>
      <c r="Q7200" t="s">
        <v>36</v>
      </c>
      <c r="R7200">
        <v>1.39</v>
      </c>
      <c r="S7200">
        <v>-1376</v>
      </c>
      <c r="U7200">
        <v>-1912.64</v>
      </c>
      <c r="V7200">
        <v>14527817</v>
      </c>
      <c r="X7200" t="s">
        <v>36</v>
      </c>
      <c r="Y7200" t="s">
        <v>3204</v>
      </c>
      <c r="Z7200" t="e">
        <f>VLOOKUP(N7200,Sheet3!J:J,1,0)</f>
        <v>#N/A</v>
      </c>
      <c r="AA7200" t="e">
        <f>VLOOKUP(I7200,Sheet3!$E$2:$E$8,1,0)</f>
        <v>#N/A</v>
      </c>
    </row>
    <row r="7201" spans="1:27" hidden="1" x14ac:dyDescent="0.25">
      <c r="A7201">
        <v>290063</v>
      </c>
      <c r="B7201">
        <v>290063</v>
      </c>
      <c r="H7201">
        <v>1204</v>
      </c>
      <c r="M7201" t="s">
        <v>3226</v>
      </c>
      <c r="N7201" t="s">
        <v>4061</v>
      </c>
      <c r="R7201" t="s">
        <v>3225</v>
      </c>
      <c r="S7201">
        <v>269</v>
      </c>
      <c r="U7201">
        <v>373.91</v>
      </c>
      <c r="X7201" t="s">
        <v>36</v>
      </c>
      <c r="Z7201" t="e">
        <f>VLOOKUP(N7201,Sheet3!J:J,1,0)</f>
        <v>#N/A</v>
      </c>
      <c r="AA7201" t="e">
        <f>VLOOKUP(I7201,Sheet3!$E$2:$E$8,1,0)</f>
        <v>#N/A</v>
      </c>
    </row>
    <row r="7202" spans="1:27" hidden="1" x14ac:dyDescent="0.25">
      <c r="A7202">
        <v>290063</v>
      </c>
      <c r="B7202" t="s">
        <v>3168</v>
      </c>
      <c r="E7202" t="s">
        <v>3194</v>
      </c>
      <c r="H7202">
        <v>1204</v>
      </c>
      <c r="I7202">
        <v>24003644</v>
      </c>
      <c r="J7202" t="s">
        <v>3224</v>
      </c>
      <c r="K7202" s="38">
        <v>45418</v>
      </c>
      <c r="L7202" s="38">
        <v>45418</v>
      </c>
      <c r="M7202" t="s">
        <v>3226</v>
      </c>
      <c r="N7202" t="s">
        <v>4150</v>
      </c>
      <c r="R7202">
        <v>0</v>
      </c>
      <c r="V7202">
        <v>14515858</v>
      </c>
      <c r="X7202" t="s">
        <v>36</v>
      </c>
      <c r="Y7202" t="s">
        <v>3204</v>
      </c>
      <c r="Z7202" t="e">
        <f>VLOOKUP(N7202,Sheet3!J:J,1,0)</f>
        <v>#N/A</v>
      </c>
      <c r="AA7202" t="e">
        <f>VLOOKUP(I7202,Sheet3!$E$2:$E$8,1,0)</f>
        <v>#N/A</v>
      </c>
    </row>
    <row r="7203" spans="1:27" hidden="1" x14ac:dyDescent="0.25">
      <c r="A7203">
        <v>290063</v>
      </c>
      <c r="B7203" t="s">
        <v>3168</v>
      </c>
      <c r="E7203" t="s">
        <v>3194</v>
      </c>
      <c r="H7203">
        <v>1204</v>
      </c>
      <c r="I7203">
        <v>24003644</v>
      </c>
      <c r="J7203" t="s">
        <v>3228</v>
      </c>
      <c r="K7203" s="38">
        <v>45418</v>
      </c>
      <c r="L7203" s="38">
        <v>45418</v>
      </c>
      <c r="M7203" t="s">
        <v>3226</v>
      </c>
      <c r="N7203" t="s">
        <v>4150</v>
      </c>
      <c r="O7203">
        <v>872</v>
      </c>
      <c r="Q7203" t="s">
        <v>36</v>
      </c>
      <c r="R7203">
        <v>1.39</v>
      </c>
      <c r="S7203">
        <v>872</v>
      </c>
      <c r="U7203">
        <v>1212.08</v>
      </c>
      <c r="V7203">
        <v>14515859</v>
      </c>
      <c r="X7203" t="s">
        <v>36</v>
      </c>
      <c r="Y7203" t="s">
        <v>3204</v>
      </c>
      <c r="Z7203" t="e">
        <f>VLOOKUP(N7203,Sheet3!J:J,1,0)</f>
        <v>#N/A</v>
      </c>
      <c r="AA7203" t="e">
        <f>VLOOKUP(I7203,Sheet3!$E$2:$E$8,1,0)</f>
        <v>#N/A</v>
      </c>
    </row>
    <row r="7204" spans="1:27" hidden="1" x14ac:dyDescent="0.25">
      <c r="A7204">
        <v>290063</v>
      </c>
      <c r="B7204" t="s">
        <v>3168</v>
      </c>
      <c r="E7204" t="s">
        <v>3194</v>
      </c>
      <c r="H7204">
        <v>1204</v>
      </c>
      <c r="I7204">
        <v>182696</v>
      </c>
      <c r="J7204" t="s">
        <v>3229</v>
      </c>
      <c r="K7204" s="38">
        <v>45426</v>
      </c>
      <c r="L7204" s="38">
        <v>45426</v>
      </c>
      <c r="M7204" t="s">
        <v>3226</v>
      </c>
      <c r="N7204" t="s">
        <v>4150</v>
      </c>
      <c r="O7204">
        <v>-872</v>
      </c>
      <c r="P7204" t="e">
        <f>VLOOKUP(I7204,Sheet3!$E$2:$E$16,1,0)</f>
        <v>#N/A</v>
      </c>
      <c r="Q7204" t="s">
        <v>36</v>
      </c>
      <c r="R7204">
        <v>1.39</v>
      </c>
      <c r="S7204">
        <v>-872</v>
      </c>
      <c r="U7204">
        <v>-1212.08</v>
      </c>
      <c r="V7204">
        <v>14527852</v>
      </c>
      <c r="X7204" t="s">
        <v>36</v>
      </c>
      <c r="Y7204" t="s">
        <v>3204</v>
      </c>
      <c r="Z7204" t="e">
        <f>VLOOKUP(N7204,Sheet3!J:J,1,0)</f>
        <v>#N/A</v>
      </c>
      <c r="AA7204" t="e">
        <f>VLOOKUP(I7204,Sheet3!$E$2:$E$8,1,0)</f>
        <v>#N/A</v>
      </c>
    </row>
    <row r="7205" spans="1:27" hidden="1" x14ac:dyDescent="0.25">
      <c r="A7205">
        <v>290063</v>
      </c>
      <c r="B7205">
        <v>290063</v>
      </c>
      <c r="H7205">
        <v>1204</v>
      </c>
      <c r="M7205" t="s">
        <v>3226</v>
      </c>
      <c r="N7205" t="s">
        <v>4150</v>
      </c>
      <c r="R7205" t="s">
        <v>3225</v>
      </c>
      <c r="X7205" t="s">
        <v>36</v>
      </c>
      <c r="Z7205" t="e">
        <f>VLOOKUP(N7205,Sheet3!J:J,1,0)</f>
        <v>#N/A</v>
      </c>
      <c r="AA7205" t="e">
        <f>VLOOKUP(I7205,Sheet3!$E$2:$E$8,1,0)</f>
        <v>#N/A</v>
      </c>
    </row>
    <row r="7206" spans="1:27" hidden="1" x14ac:dyDescent="0.25">
      <c r="A7206">
        <v>290063</v>
      </c>
      <c r="B7206" t="s">
        <v>3168</v>
      </c>
      <c r="E7206" t="s">
        <v>3194</v>
      </c>
      <c r="H7206">
        <v>1204</v>
      </c>
      <c r="I7206">
        <v>24003644</v>
      </c>
      <c r="J7206" t="s">
        <v>3224</v>
      </c>
      <c r="K7206" s="38">
        <v>45418</v>
      </c>
      <c r="L7206" s="38">
        <v>45418</v>
      </c>
      <c r="M7206" t="s">
        <v>3226</v>
      </c>
      <c r="N7206" t="s">
        <v>3909</v>
      </c>
      <c r="R7206">
        <v>0</v>
      </c>
      <c r="V7206">
        <v>14515866</v>
      </c>
      <c r="X7206" t="s">
        <v>36</v>
      </c>
      <c r="Y7206" t="s">
        <v>3204</v>
      </c>
      <c r="Z7206" t="e">
        <f>VLOOKUP(N7206,Sheet3!J:J,1,0)</f>
        <v>#N/A</v>
      </c>
      <c r="AA7206" t="e">
        <f>VLOOKUP(I7206,Sheet3!$E$2:$E$8,1,0)</f>
        <v>#N/A</v>
      </c>
    </row>
    <row r="7207" spans="1:27" hidden="1" x14ac:dyDescent="0.25">
      <c r="A7207">
        <v>290063</v>
      </c>
      <c r="B7207" t="s">
        <v>3168</v>
      </c>
      <c r="E7207" t="s">
        <v>3194</v>
      </c>
      <c r="H7207">
        <v>1204</v>
      </c>
      <c r="I7207">
        <v>24003644</v>
      </c>
      <c r="J7207" t="s">
        <v>3228</v>
      </c>
      <c r="K7207" s="38">
        <v>45418</v>
      </c>
      <c r="L7207" s="38">
        <v>45418</v>
      </c>
      <c r="M7207" t="s">
        <v>3226</v>
      </c>
      <c r="N7207" t="s">
        <v>3909</v>
      </c>
      <c r="O7207">
        <v>822</v>
      </c>
      <c r="Q7207" t="s">
        <v>36</v>
      </c>
      <c r="R7207">
        <v>1.39</v>
      </c>
      <c r="S7207">
        <v>822</v>
      </c>
      <c r="U7207">
        <v>1142.58</v>
      </c>
      <c r="V7207">
        <v>14515867</v>
      </c>
      <c r="X7207" t="s">
        <v>36</v>
      </c>
      <c r="Y7207" t="s">
        <v>3204</v>
      </c>
      <c r="Z7207" t="e">
        <f>VLOOKUP(N7207,Sheet3!J:J,1,0)</f>
        <v>#N/A</v>
      </c>
      <c r="AA7207" t="e">
        <f>VLOOKUP(I7207,Sheet3!$E$2:$E$8,1,0)</f>
        <v>#N/A</v>
      </c>
    </row>
    <row r="7208" spans="1:27" hidden="1" x14ac:dyDescent="0.25">
      <c r="A7208">
        <v>290063</v>
      </c>
      <c r="B7208" t="s">
        <v>3168</v>
      </c>
      <c r="E7208" t="s">
        <v>3194</v>
      </c>
      <c r="H7208">
        <v>1204</v>
      </c>
      <c r="I7208">
        <v>182699</v>
      </c>
      <c r="J7208" t="s">
        <v>3229</v>
      </c>
      <c r="K7208" s="38">
        <v>45429</v>
      </c>
      <c r="L7208" s="38">
        <v>45429</v>
      </c>
      <c r="M7208" t="s">
        <v>3226</v>
      </c>
      <c r="N7208" t="s">
        <v>3909</v>
      </c>
      <c r="O7208">
        <v>-822</v>
      </c>
      <c r="P7208" t="e">
        <f>VLOOKUP(I7208,Sheet3!$E$2:$E$16,1,0)</f>
        <v>#N/A</v>
      </c>
      <c r="Q7208" t="s">
        <v>36</v>
      </c>
      <c r="R7208">
        <v>1.39</v>
      </c>
      <c r="S7208">
        <v>-822</v>
      </c>
      <c r="U7208">
        <v>-1142.58</v>
      </c>
      <c r="V7208">
        <v>14532552</v>
      </c>
      <c r="X7208" t="s">
        <v>36</v>
      </c>
      <c r="Y7208" t="s">
        <v>3204</v>
      </c>
      <c r="Z7208" t="e">
        <f>VLOOKUP(N7208,Sheet3!J:J,1,0)</f>
        <v>#N/A</v>
      </c>
      <c r="AA7208" t="e">
        <f>VLOOKUP(I7208,Sheet3!$E$2:$E$8,1,0)</f>
        <v>#N/A</v>
      </c>
    </row>
    <row r="7209" spans="1:27" hidden="1" x14ac:dyDescent="0.25">
      <c r="A7209">
        <v>290063</v>
      </c>
      <c r="B7209">
        <v>290063</v>
      </c>
      <c r="H7209">
        <v>1204</v>
      </c>
      <c r="M7209" t="s">
        <v>3226</v>
      </c>
      <c r="N7209" t="s">
        <v>3909</v>
      </c>
      <c r="R7209" t="s">
        <v>3225</v>
      </c>
      <c r="X7209" t="s">
        <v>36</v>
      </c>
      <c r="Z7209" t="e">
        <f>VLOOKUP(N7209,Sheet3!J:J,1,0)</f>
        <v>#N/A</v>
      </c>
      <c r="AA7209" t="e">
        <f>VLOOKUP(I7209,Sheet3!$E$2:$E$8,1,0)</f>
        <v>#N/A</v>
      </c>
    </row>
    <row r="7210" spans="1:27" hidden="1" x14ac:dyDescent="0.25">
      <c r="A7210">
        <v>290063</v>
      </c>
      <c r="B7210" t="s">
        <v>3168</v>
      </c>
      <c r="E7210" t="s">
        <v>3194</v>
      </c>
      <c r="H7210">
        <v>1204</v>
      </c>
      <c r="I7210">
        <v>24003694</v>
      </c>
      <c r="J7210" t="s">
        <v>3224</v>
      </c>
      <c r="K7210" s="38">
        <v>45419</v>
      </c>
      <c r="L7210" s="38">
        <v>45419</v>
      </c>
      <c r="M7210" t="s">
        <v>3226</v>
      </c>
      <c r="N7210" t="s">
        <v>4173</v>
      </c>
      <c r="R7210">
        <v>0</v>
      </c>
      <c r="V7210">
        <v>14517481</v>
      </c>
      <c r="X7210" t="s">
        <v>36</v>
      </c>
      <c r="Y7210" t="s">
        <v>3204</v>
      </c>
      <c r="Z7210" t="e">
        <f>VLOOKUP(N7210,Sheet3!J:J,1,0)</f>
        <v>#N/A</v>
      </c>
      <c r="AA7210" t="e">
        <f>VLOOKUP(I7210,Sheet3!$E$2:$E$8,1,0)</f>
        <v>#N/A</v>
      </c>
    </row>
    <row r="7211" spans="1:27" hidden="1" x14ac:dyDescent="0.25">
      <c r="A7211">
        <v>290063</v>
      </c>
      <c r="B7211" t="s">
        <v>3168</v>
      </c>
      <c r="E7211" t="s">
        <v>3194</v>
      </c>
      <c r="H7211">
        <v>1204</v>
      </c>
      <c r="I7211">
        <v>24003694</v>
      </c>
      <c r="J7211" t="s">
        <v>3228</v>
      </c>
      <c r="K7211" s="38">
        <v>45419</v>
      </c>
      <c r="L7211" s="38">
        <v>45419</v>
      </c>
      <c r="M7211" t="s">
        <v>3226</v>
      </c>
      <c r="N7211" t="s">
        <v>4173</v>
      </c>
      <c r="O7211">
        <v>24.4</v>
      </c>
      <c r="Q7211" t="s">
        <v>36</v>
      </c>
      <c r="R7211">
        <v>1.39</v>
      </c>
      <c r="S7211">
        <v>24.4</v>
      </c>
      <c r="U7211">
        <v>33.92</v>
      </c>
      <c r="V7211">
        <v>14517482</v>
      </c>
      <c r="X7211" t="s">
        <v>36</v>
      </c>
      <c r="Y7211" t="s">
        <v>3204</v>
      </c>
      <c r="Z7211" t="e">
        <f>VLOOKUP(N7211,Sheet3!J:J,1,0)</f>
        <v>#N/A</v>
      </c>
      <c r="AA7211" t="e">
        <f>VLOOKUP(I7211,Sheet3!$E$2:$E$8,1,0)</f>
        <v>#N/A</v>
      </c>
    </row>
    <row r="7212" spans="1:27" hidden="1" x14ac:dyDescent="0.25">
      <c r="A7212">
        <v>290063</v>
      </c>
      <c r="B7212" t="s">
        <v>3168</v>
      </c>
      <c r="E7212" t="s">
        <v>3194</v>
      </c>
      <c r="H7212">
        <v>1204</v>
      </c>
      <c r="I7212">
        <v>182722</v>
      </c>
      <c r="J7212" t="s">
        <v>3229</v>
      </c>
      <c r="K7212" s="38">
        <v>45427</v>
      </c>
      <c r="L7212" s="38">
        <v>45427</v>
      </c>
      <c r="M7212" t="s">
        <v>3226</v>
      </c>
      <c r="N7212" t="s">
        <v>4173</v>
      </c>
      <c r="O7212">
        <v>-24.4</v>
      </c>
      <c r="P7212" t="e">
        <f>VLOOKUP(I7212,Sheet3!$E$2:$E$16,1,0)</f>
        <v>#N/A</v>
      </c>
      <c r="Q7212" t="s">
        <v>36</v>
      </c>
      <c r="R7212">
        <v>1.39</v>
      </c>
      <c r="S7212">
        <v>-24.4</v>
      </c>
      <c r="U7212">
        <v>-33.92</v>
      </c>
      <c r="V7212">
        <v>14528817</v>
      </c>
      <c r="X7212" t="s">
        <v>36</v>
      </c>
      <c r="Y7212" t="s">
        <v>3204</v>
      </c>
      <c r="Z7212" t="e">
        <f>VLOOKUP(N7212,Sheet3!J:J,1,0)</f>
        <v>#N/A</v>
      </c>
      <c r="AA7212" t="e">
        <f>VLOOKUP(I7212,Sheet3!$E$2:$E$8,1,0)</f>
        <v>#N/A</v>
      </c>
    </row>
    <row r="7213" spans="1:27" hidden="1" x14ac:dyDescent="0.25">
      <c r="A7213">
        <v>290063</v>
      </c>
      <c r="B7213">
        <v>290063</v>
      </c>
      <c r="H7213">
        <v>1204</v>
      </c>
      <c r="M7213" t="s">
        <v>3226</v>
      </c>
      <c r="N7213" t="s">
        <v>4173</v>
      </c>
      <c r="R7213" t="s">
        <v>3225</v>
      </c>
      <c r="X7213" t="s">
        <v>36</v>
      </c>
      <c r="Z7213" t="e">
        <f>VLOOKUP(N7213,Sheet3!J:J,1,0)</f>
        <v>#N/A</v>
      </c>
      <c r="AA7213" t="e">
        <f>VLOOKUP(I7213,Sheet3!$E$2:$E$8,1,0)</f>
        <v>#N/A</v>
      </c>
    </row>
    <row r="7214" spans="1:27" hidden="1" x14ac:dyDescent="0.25">
      <c r="A7214">
        <v>290063</v>
      </c>
      <c r="B7214" t="s">
        <v>3168</v>
      </c>
      <c r="E7214" t="s">
        <v>3194</v>
      </c>
      <c r="H7214">
        <v>1204</v>
      </c>
      <c r="I7214">
        <v>24003652</v>
      </c>
      <c r="J7214" t="s">
        <v>3224</v>
      </c>
      <c r="K7214" s="38">
        <v>45418</v>
      </c>
      <c r="L7214" s="38">
        <v>45418</v>
      </c>
      <c r="M7214" t="s">
        <v>3226</v>
      </c>
      <c r="N7214" t="s">
        <v>4174</v>
      </c>
      <c r="R7214">
        <v>0</v>
      </c>
      <c r="V7214">
        <v>14516056</v>
      </c>
      <c r="X7214" t="s">
        <v>36</v>
      </c>
      <c r="Y7214" t="s">
        <v>3204</v>
      </c>
      <c r="Z7214" t="e">
        <f>VLOOKUP(N7214,Sheet3!J:J,1,0)</f>
        <v>#N/A</v>
      </c>
      <c r="AA7214" t="e">
        <f>VLOOKUP(I7214,Sheet3!$E$2:$E$8,1,0)</f>
        <v>#N/A</v>
      </c>
    </row>
    <row r="7215" spans="1:27" hidden="1" x14ac:dyDescent="0.25">
      <c r="A7215">
        <v>290063</v>
      </c>
      <c r="B7215" t="s">
        <v>3168</v>
      </c>
      <c r="E7215" t="s">
        <v>3194</v>
      </c>
      <c r="H7215">
        <v>1204</v>
      </c>
      <c r="I7215">
        <v>24003652</v>
      </c>
      <c r="J7215" t="s">
        <v>3228</v>
      </c>
      <c r="K7215" s="38">
        <v>45418</v>
      </c>
      <c r="L7215" s="38">
        <v>45418</v>
      </c>
      <c r="M7215" t="s">
        <v>3226</v>
      </c>
      <c r="N7215" t="s">
        <v>4174</v>
      </c>
      <c r="O7215">
        <v>4003</v>
      </c>
      <c r="Q7215" t="s">
        <v>36</v>
      </c>
      <c r="R7215">
        <v>1.39</v>
      </c>
      <c r="S7215">
        <v>4003</v>
      </c>
      <c r="U7215">
        <v>5564.17</v>
      </c>
      <c r="V7215">
        <v>14516057</v>
      </c>
      <c r="X7215" t="s">
        <v>36</v>
      </c>
      <c r="Y7215" t="s">
        <v>3204</v>
      </c>
      <c r="Z7215" t="e">
        <f>VLOOKUP(N7215,Sheet3!J:J,1,0)</f>
        <v>#N/A</v>
      </c>
      <c r="AA7215" t="e">
        <f>VLOOKUP(I7215,Sheet3!$E$2:$E$8,1,0)</f>
        <v>#N/A</v>
      </c>
    </row>
    <row r="7216" spans="1:27" hidden="1" x14ac:dyDescent="0.25">
      <c r="A7216">
        <v>290063</v>
      </c>
      <c r="B7216" t="s">
        <v>3168</v>
      </c>
      <c r="E7216" t="s">
        <v>3194</v>
      </c>
      <c r="H7216">
        <v>1204</v>
      </c>
      <c r="I7216">
        <v>182722</v>
      </c>
      <c r="J7216" t="s">
        <v>3229</v>
      </c>
      <c r="K7216" s="38">
        <v>45427</v>
      </c>
      <c r="L7216" s="38">
        <v>45427</v>
      </c>
      <c r="M7216" t="s">
        <v>3226</v>
      </c>
      <c r="N7216" t="s">
        <v>4174</v>
      </c>
      <c r="O7216">
        <v>-3899</v>
      </c>
      <c r="P7216" t="e">
        <f>VLOOKUP(I7216,Sheet3!$E$2:$E$16,1,0)</f>
        <v>#N/A</v>
      </c>
      <c r="Q7216" t="s">
        <v>36</v>
      </c>
      <c r="R7216">
        <v>1.39</v>
      </c>
      <c r="S7216">
        <v>-3899</v>
      </c>
      <c r="U7216">
        <v>-5419.61</v>
      </c>
      <c r="V7216">
        <v>14528841</v>
      </c>
      <c r="X7216" t="s">
        <v>36</v>
      </c>
      <c r="Y7216" t="s">
        <v>3204</v>
      </c>
      <c r="Z7216" t="e">
        <f>VLOOKUP(N7216,Sheet3!J:J,1,0)</f>
        <v>#N/A</v>
      </c>
      <c r="AA7216" t="e">
        <f>VLOOKUP(I7216,Sheet3!$E$2:$E$8,1,0)</f>
        <v>#N/A</v>
      </c>
    </row>
    <row r="7217" spans="1:27" hidden="1" x14ac:dyDescent="0.25">
      <c r="A7217">
        <v>290063</v>
      </c>
      <c r="B7217" t="s">
        <v>3168</v>
      </c>
      <c r="E7217" t="s">
        <v>3194</v>
      </c>
      <c r="H7217">
        <v>1204</v>
      </c>
      <c r="I7217">
        <v>182689</v>
      </c>
      <c r="J7217" t="s">
        <v>3229</v>
      </c>
      <c r="K7217" s="38">
        <v>45443</v>
      </c>
      <c r="L7217" s="38">
        <v>45443</v>
      </c>
      <c r="M7217" t="s">
        <v>3226</v>
      </c>
      <c r="N7217" t="s">
        <v>4174</v>
      </c>
      <c r="O7217">
        <v>-51</v>
      </c>
      <c r="P7217" t="e">
        <f>VLOOKUP(I7217,Sheet3!$E$2:$E$16,1,0)</f>
        <v>#N/A</v>
      </c>
      <c r="Q7217" t="s">
        <v>36</v>
      </c>
      <c r="R7217">
        <v>1.39</v>
      </c>
      <c r="S7217">
        <v>-51</v>
      </c>
      <c r="U7217">
        <v>-70.89</v>
      </c>
      <c r="V7217">
        <v>14548383</v>
      </c>
      <c r="X7217" t="s">
        <v>36</v>
      </c>
      <c r="Y7217" t="s">
        <v>3204</v>
      </c>
      <c r="Z7217" t="e">
        <f>VLOOKUP(N7217,Sheet3!J:J,1,0)</f>
        <v>#N/A</v>
      </c>
      <c r="AA7217" t="e">
        <f>VLOOKUP(I7217,Sheet3!$E$2:$E$8,1,0)</f>
        <v>#N/A</v>
      </c>
    </row>
    <row r="7218" spans="1:27" hidden="1" x14ac:dyDescent="0.25">
      <c r="A7218">
        <v>290063</v>
      </c>
      <c r="B7218">
        <v>290063</v>
      </c>
      <c r="H7218">
        <v>1204</v>
      </c>
      <c r="M7218" t="s">
        <v>3226</v>
      </c>
      <c r="N7218" t="s">
        <v>4174</v>
      </c>
      <c r="R7218" t="s">
        <v>3225</v>
      </c>
      <c r="S7218">
        <v>53</v>
      </c>
      <c r="U7218">
        <v>73.67</v>
      </c>
      <c r="X7218" t="s">
        <v>36</v>
      </c>
      <c r="Z7218" t="e">
        <f>VLOOKUP(N7218,Sheet3!J:J,1,0)</f>
        <v>#N/A</v>
      </c>
      <c r="AA7218" t="e">
        <f>VLOOKUP(I7218,Sheet3!$E$2:$E$8,1,0)</f>
        <v>#N/A</v>
      </c>
    </row>
    <row r="7219" spans="1:27" hidden="1" x14ac:dyDescent="0.25">
      <c r="A7219">
        <v>290063</v>
      </c>
      <c r="B7219" t="s">
        <v>3168</v>
      </c>
      <c r="E7219" t="s">
        <v>3194</v>
      </c>
      <c r="H7219">
        <v>1204</v>
      </c>
      <c r="I7219">
        <v>24003722</v>
      </c>
      <c r="J7219" t="s">
        <v>3224</v>
      </c>
      <c r="K7219" s="38">
        <v>45420</v>
      </c>
      <c r="L7219" s="38">
        <v>45420</v>
      </c>
      <c r="M7219" t="s">
        <v>3226</v>
      </c>
      <c r="N7219" t="s">
        <v>4151</v>
      </c>
      <c r="R7219">
        <v>0</v>
      </c>
      <c r="V7219">
        <v>14519729</v>
      </c>
      <c r="X7219" t="s">
        <v>36</v>
      </c>
      <c r="Y7219" t="s">
        <v>3204</v>
      </c>
      <c r="Z7219" t="e">
        <f>VLOOKUP(N7219,Sheet3!J:J,1,0)</f>
        <v>#N/A</v>
      </c>
      <c r="AA7219" t="e">
        <f>VLOOKUP(I7219,Sheet3!$E$2:$E$8,1,0)</f>
        <v>#N/A</v>
      </c>
    </row>
    <row r="7220" spans="1:27" hidden="1" x14ac:dyDescent="0.25">
      <c r="A7220">
        <v>290063</v>
      </c>
      <c r="B7220" t="s">
        <v>3168</v>
      </c>
      <c r="E7220" t="s">
        <v>3194</v>
      </c>
      <c r="H7220">
        <v>1204</v>
      </c>
      <c r="I7220">
        <v>24003773</v>
      </c>
      <c r="J7220" t="s">
        <v>3228</v>
      </c>
      <c r="K7220" s="38">
        <v>45420</v>
      </c>
      <c r="L7220" s="38">
        <v>45420</v>
      </c>
      <c r="M7220" t="s">
        <v>3226</v>
      </c>
      <c r="N7220" t="s">
        <v>4151</v>
      </c>
      <c r="O7220">
        <v>713.6</v>
      </c>
      <c r="Q7220" t="s">
        <v>36</v>
      </c>
      <c r="R7220">
        <v>1.39</v>
      </c>
      <c r="S7220">
        <v>713.6</v>
      </c>
      <c r="U7220">
        <v>991.9</v>
      </c>
      <c r="V7220">
        <v>14521296</v>
      </c>
      <c r="X7220" t="s">
        <v>36</v>
      </c>
      <c r="Y7220" t="s">
        <v>3204</v>
      </c>
      <c r="Z7220" t="e">
        <f>VLOOKUP(N7220,Sheet3!J:J,1,0)</f>
        <v>#N/A</v>
      </c>
      <c r="AA7220" t="e">
        <f>VLOOKUP(I7220,Sheet3!$E$2:$E$8,1,0)</f>
        <v>#N/A</v>
      </c>
    </row>
    <row r="7221" spans="1:27" hidden="1" x14ac:dyDescent="0.25">
      <c r="A7221">
        <v>290063</v>
      </c>
      <c r="B7221" t="s">
        <v>3168</v>
      </c>
      <c r="E7221" t="s">
        <v>3194</v>
      </c>
      <c r="H7221">
        <v>1204</v>
      </c>
      <c r="I7221">
        <v>24003740</v>
      </c>
      <c r="J7221" t="s">
        <v>3228</v>
      </c>
      <c r="K7221" s="38">
        <v>45420</v>
      </c>
      <c r="L7221" s="38">
        <v>45420</v>
      </c>
      <c r="M7221" t="s">
        <v>3226</v>
      </c>
      <c r="N7221" t="s">
        <v>4151</v>
      </c>
      <c r="O7221">
        <v>-2455</v>
      </c>
      <c r="Q7221" t="s">
        <v>36</v>
      </c>
      <c r="R7221">
        <v>1.39</v>
      </c>
      <c r="S7221">
        <v>-2455</v>
      </c>
      <c r="U7221">
        <v>-3412.45</v>
      </c>
      <c r="V7221">
        <v>14520229</v>
      </c>
      <c r="X7221" t="s">
        <v>36</v>
      </c>
      <c r="Y7221" t="s">
        <v>3204</v>
      </c>
      <c r="Z7221" t="e">
        <f>VLOOKUP(N7221,Sheet3!J:J,1,0)</f>
        <v>#N/A</v>
      </c>
      <c r="AA7221" t="e">
        <f>VLOOKUP(I7221,Sheet3!$E$2:$E$8,1,0)</f>
        <v>#N/A</v>
      </c>
    </row>
    <row r="7222" spans="1:27" hidden="1" x14ac:dyDescent="0.25">
      <c r="A7222">
        <v>290063</v>
      </c>
      <c r="B7222" t="s">
        <v>3168</v>
      </c>
      <c r="E7222" t="s">
        <v>3194</v>
      </c>
      <c r="H7222">
        <v>1204</v>
      </c>
      <c r="I7222">
        <v>24003722</v>
      </c>
      <c r="J7222" t="s">
        <v>3228</v>
      </c>
      <c r="K7222" s="38">
        <v>45420</v>
      </c>
      <c r="L7222" s="38">
        <v>45420</v>
      </c>
      <c r="M7222" t="s">
        <v>3226</v>
      </c>
      <c r="N7222" t="s">
        <v>4151</v>
      </c>
      <c r="O7222">
        <v>2455</v>
      </c>
      <c r="Q7222" t="s">
        <v>36</v>
      </c>
      <c r="R7222">
        <v>1.39</v>
      </c>
      <c r="S7222">
        <v>2455</v>
      </c>
      <c r="U7222">
        <v>3412.45</v>
      </c>
      <c r="V7222">
        <v>14519730</v>
      </c>
      <c r="X7222" t="s">
        <v>36</v>
      </c>
      <c r="Y7222" t="s">
        <v>3204</v>
      </c>
      <c r="Z7222" t="e">
        <f>VLOOKUP(N7222,Sheet3!J:J,1,0)</f>
        <v>#N/A</v>
      </c>
      <c r="AA7222" t="e">
        <f>VLOOKUP(I7222,Sheet3!$E$2:$E$8,1,0)</f>
        <v>#N/A</v>
      </c>
    </row>
    <row r="7223" spans="1:27" hidden="1" x14ac:dyDescent="0.25">
      <c r="A7223">
        <v>290063</v>
      </c>
      <c r="B7223" t="s">
        <v>3168</v>
      </c>
      <c r="E7223" t="s">
        <v>3194</v>
      </c>
      <c r="H7223">
        <v>1204</v>
      </c>
      <c r="I7223">
        <v>182765</v>
      </c>
      <c r="J7223" t="s">
        <v>3229</v>
      </c>
      <c r="K7223" s="38">
        <v>45446</v>
      </c>
      <c r="L7223" s="38">
        <v>45446</v>
      </c>
      <c r="M7223" t="s">
        <v>3226</v>
      </c>
      <c r="N7223" t="s">
        <v>4151</v>
      </c>
      <c r="O7223">
        <v>-713.6</v>
      </c>
      <c r="P7223" t="e">
        <f>VLOOKUP(I7223,Sheet3!$E$2:$E$16,1,0)</f>
        <v>#N/A</v>
      </c>
      <c r="Q7223" t="s">
        <v>36</v>
      </c>
      <c r="R7223">
        <v>1.39</v>
      </c>
      <c r="S7223">
        <v>-713.6</v>
      </c>
      <c r="U7223">
        <v>-991.9</v>
      </c>
      <c r="V7223">
        <v>14551156</v>
      </c>
      <c r="X7223" t="s">
        <v>36</v>
      </c>
      <c r="Y7223" t="s">
        <v>3204</v>
      </c>
      <c r="Z7223" t="e">
        <f>VLOOKUP(N7223,Sheet3!J:J,1,0)</f>
        <v>#N/A</v>
      </c>
      <c r="AA7223" t="e">
        <f>VLOOKUP(I7223,Sheet3!$E$2:$E$8,1,0)</f>
        <v>#N/A</v>
      </c>
    </row>
    <row r="7224" spans="1:27" hidden="1" x14ac:dyDescent="0.25">
      <c r="A7224">
        <v>290063</v>
      </c>
      <c r="B7224">
        <v>290063</v>
      </c>
      <c r="H7224">
        <v>1204</v>
      </c>
      <c r="M7224" t="s">
        <v>3226</v>
      </c>
      <c r="N7224" t="s">
        <v>4151</v>
      </c>
      <c r="R7224" t="s">
        <v>3225</v>
      </c>
      <c r="X7224" t="s">
        <v>36</v>
      </c>
      <c r="Z7224" t="e">
        <f>VLOOKUP(N7224,Sheet3!J:J,1,0)</f>
        <v>#N/A</v>
      </c>
      <c r="AA7224" t="e">
        <f>VLOOKUP(I7224,Sheet3!$E$2:$E$8,1,0)</f>
        <v>#N/A</v>
      </c>
    </row>
    <row r="7225" spans="1:27" hidden="1" x14ac:dyDescent="0.25">
      <c r="A7225">
        <v>290063</v>
      </c>
      <c r="B7225" t="s">
        <v>3168</v>
      </c>
      <c r="E7225" t="s">
        <v>3194</v>
      </c>
      <c r="H7225">
        <v>1204</v>
      </c>
      <c r="I7225">
        <v>24003722</v>
      </c>
      <c r="J7225" t="s">
        <v>3224</v>
      </c>
      <c r="K7225" s="38">
        <v>45420</v>
      </c>
      <c r="L7225" s="38">
        <v>45420</v>
      </c>
      <c r="M7225" t="s">
        <v>3226</v>
      </c>
      <c r="N7225" t="s">
        <v>4152</v>
      </c>
      <c r="R7225">
        <v>0</v>
      </c>
      <c r="V7225">
        <v>14519733</v>
      </c>
      <c r="X7225" t="s">
        <v>36</v>
      </c>
      <c r="Y7225" t="s">
        <v>3204</v>
      </c>
      <c r="Z7225" t="e">
        <f>VLOOKUP(N7225,Sheet3!J:J,1,0)</f>
        <v>#N/A</v>
      </c>
      <c r="AA7225" t="e">
        <f>VLOOKUP(I7225,Sheet3!$E$2:$E$8,1,0)</f>
        <v>#N/A</v>
      </c>
    </row>
    <row r="7226" spans="1:27" hidden="1" x14ac:dyDescent="0.25">
      <c r="A7226">
        <v>290063</v>
      </c>
      <c r="B7226" t="s">
        <v>3168</v>
      </c>
      <c r="E7226" t="s">
        <v>3194</v>
      </c>
      <c r="H7226">
        <v>1204</v>
      </c>
      <c r="I7226">
        <v>24003740</v>
      </c>
      <c r="J7226" t="s">
        <v>3228</v>
      </c>
      <c r="K7226" s="38">
        <v>45420</v>
      </c>
      <c r="L7226" s="38">
        <v>45420</v>
      </c>
      <c r="M7226" t="s">
        <v>3226</v>
      </c>
      <c r="N7226" t="s">
        <v>4152</v>
      </c>
      <c r="O7226">
        <v>-482.8</v>
      </c>
      <c r="Q7226" t="s">
        <v>36</v>
      </c>
      <c r="R7226">
        <v>1.39</v>
      </c>
      <c r="S7226">
        <v>-482.8</v>
      </c>
      <c r="U7226">
        <v>-671.09</v>
      </c>
      <c r="V7226">
        <v>14520230</v>
      </c>
      <c r="X7226" t="s">
        <v>36</v>
      </c>
      <c r="Y7226" t="s">
        <v>3204</v>
      </c>
      <c r="Z7226" t="e">
        <f>VLOOKUP(N7226,Sheet3!J:J,1,0)</f>
        <v>#N/A</v>
      </c>
      <c r="AA7226" t="e">
        <f>VLOOKUP(I7226,Sheet3!$E$2:$E$8,1,0)</f>
        <v>#N/A</v>
      </c>
    </row>
    <row r="7227" spans="1:27" hidden="1" x14ac:dyDescent="0.25">
      <c r="A7227">
        <v>290063</v>
      </c>
      <c r="B7227" t="s">
        <v>3168</v>
      </c>
      <c r="E7227" t="s">
        <v>3194</v>
      </c>
      <c r="H7227">
        <v>1204</v>
      </c>
      <c r="I7227">
        <v>24003722</v>
      </c>
      <c r="J7227" t="s">
        <v>3228</v>
      </c>
      <c r="K7227" s="38">
        <v>45420</v>
      </c>
      <c r="L7227" s="38">
        <v>45420</v>
      </c>
      <c r="M7227" t="s">
        <v>3226</v>
      </c>
      <c r="N7227" t="s">
        <v>4152</v>
      </c>
      <c r="O7227">
        <v>482.8</v>
      </c>
      <c r="Q7227" t="s">
        <v>36</v>
      </c>
      <c r="R7227">
        <v>1.39</v>
      </c>
      <c r="S7227">
        <v>482.8</v>
      </c>
      <c r="U7227">
        <v>671.09</v>
      </c>
      <c r="V7227">
        <v>14519734</v>
      </c>
      <c r="X7227" t="s">
        <v>36</v>
      </c>
      <c r="Y7227" t="s">
        <v>3204</v>
      </c>
      <c r="Z7227" t="e">
        <f>VLOOKUP(N7227,Sheet3!J:J,1,0)</f>
        <v>#N/A</v>
      </c>
      <c r="AA7227" t="e">
        <f>VLOOKUP(I7227,Sheet3!$E$2:$E$8,1,0)</f>
        <v>#N/A</v>
      </c>
    </row>
    <row r="7228" spans="1:27" hidden="1" x14ac:dyDescent="0.25">
      <c r="A7228">
        <v>290063</v>
      </c>
      <c r="B7228">
        <v>290063</v>
      </c>
      <c r="H7228">
        <v>1204</v>
      </c>
      <c r="M7228" t="s">
        <v>3226</v>
      </c>
      <c r="N7228" t="s">
        <v>4152</v>
      </c>
      <c r="R7228" t="s">
        <v>3225</v>
      </c>
      <c r="X7228" t="s">
        <v>36</v>
      </c>
      <c r="Z7228" t="e">
        <f>VLOOKUP(N7228,Sheet3!J:J,1,0)</f>
        <v>#N/A</v>
      </c>
      <c r="AA7228" t="e">
        <f>VLOOKUP(I7228,Sheet3!$E$2:$E$8,1,0)</f>
        <v>#N/A</v>
      </c>
    </row>
    <row r="7229" spans="1:27" hidden="1" x14ac:dyDescent="0.25">
      <c r="A7229">
        <v>290063</v>
      </c>
      <c r="B7229" t="s">
        <v>3168</v>
      </c>
      <c r="E7229" t="s">
        <v>3194</v>
      </c>
      <c r="H7229">
        <v>1204</v>
      </c>
      <c r="I7229">
        <v>24003933</v>
      </c>
      <c r="J7229" t="s">
        <v>3224</v>
      </c>
      <c r="K7229" s="38">
        <v>45428</v>
      </c>
      <c r="L7229" s="38">
        <v>45428</v>
      </c>
      <c r="M7229" t="s">
        <v>3226</v>
      </c>
      <c r="N7229" t="s">
        <v>4081</v>
      </c>
      <c r="R7229">
        <v>0</v>
      </c>
      <c r="V7229">
        <v>14531436</v>
      </c>
      <c r="X7229" t="s">
        <v>36</v>
      </c>
      <c r="Y7229" t="s">
        <v>3204</v>
      </c>
      <c r="Z7229" t="e">
        <f>VLOOKUP(N7229,Sheet3!J:J,1,0)</f>
        <v>#N/A</v>
      </c>
      <c r="AA7229" t="e">
        <f>VLOOKUP(I7229,Sheet3!$E$2:$E$8,1,0)</f>
        <v>#N/A</v>
      </c>
    </row>
    <row r="7230" spans="1:27" hidden="1" x14ac:dyDescent="0.25">
      <c r="A7230">
        <v>290063</v>
      </c>
      <c r="B7230" t="s">
        <v>3168</v>
      </c>
      <c r="E7230" t="s">
        <v>3194</v>
      </c>
      <c r="H7230">
        <v>1204</v>
      </c>
      <c r="I7230">
        <v>24003933</v>
      </c>
      <c r="J7230" t="s">
        <v>3228</v>
      </c>
      <c r="K7230" s="38">
        <v>45428</v>
      </c>
      <c r="L7230" s="38">
        <v>45428</v>
      </c>
      <c r="M7230" t="s">
        <v>3226</v>
      </c>
      <c r="N7230" t="s">
        <v>4081</v>
      </c>
      <c r="O7230">
        <v>459.5</v>
      </c>
      <c r="Q7230" t="s">
        <v>36</v>
      </c>
      <c r="R7230">
        <v>1.39</v>
      </c>
      <c r="S7230">
        <v>459.5</v>
      </c>
      <c r="U7230">
        <v>638.71</v>
      </c>
      <c r="V7230">
        <v>14531437</v>
      </c>
      <c r="X7230" t="s">
        <v>36</v>
      </c>
      <c r="Y7230" t="s">
        <v>3204</v>
      </c>
      <c r="Z7230" t="e">
        <f>VLOOKUP(N7230,Sheet3!J:J,1,0)</f>
        <v>#N/A</v>
      </c>
      <c r="AA7230" t="e">
        <f>VLOOKUP(I7230,Sheet3!$E$2:$E$8,1,0)</f>
        <v>#N/A</v>
      </c>
    </row>
    <row r="7231" spans="1:27" hidden="1" x14ac:dyDescent="0.25">
      <c r="A7231">
        <v>290063</v>
      </c>
      <c r="B7231" t="s">
        <v>3168</v>
      </c>
      <c r="E7231" t="s">
        <v>3194</v>
      </c>
      <c r="H7231">
        <v>1204</v>
      </c>
      <c r="I7231">
        <v>182765</v>
      </c>
      <c r="J7231" t="s">
        <v>3229</v>
      </c>
      <c r="K7231" s="38">
        <v>45446</v>
      </c>
      <c r="L7231" s="38">
        <v>45446</v>
      </c>
      <c r="M7231" t="s">
        <v>3226</v>
      </c>
      <c r="N7231" t="s">
        <v>4081</v>
      </c>
      <c r="O7231">
        <v>-459.5</v>
      </c>
      <c r="P7231" t="e">
        <f>VLOOKUP(I7231,Sheet3!$E$2:$E$16,1,0)</f>
        <v>#N/A</v>
      </c>
      <c r="Q7231" t="s">
        <v>36</v>
      </c>
      <c r="R7231">
        <v>1.39</v>
      </c>
      <c r="S7231">
        <v>-459.5</v>
      </c>
      <c r="U7231">
        <v>-638.71</v>
      </c>
      <c r="V7231">
        <v>14551159</v>
      </c>
      <c r="X7231" t="s">
        <v>36</v>
      </c>
      <c r="Y7231" t="s">
        <v>3204</v>
      </c>
      <c r="Z7231" t="e">
        <f>VLOOKUP(N7231,Sheet3!J:J,1,0)</f>
        <v>#N/A</v>
      </c>
      <c r="AA7231" t="e">
        <f>VLOOKUP(I7231,Sheet3!$E$2:$E$8,1,0)</f>
        <v>#N/A</v>
      </c>
    </row>
    <row r="7232" spans="1:27" hidden="1" x14ac:dyDescent="0.25">
      <c r="A7232">
        <v>290063</v>
      </c>
      <c r="B7232">
        <v>290063</v>
      </c>
      <c r="H7232">
        <v>1204</v>
      </c>
      <c r="M7232" t="s">
        <v>3226</v>
      </c>
      <c r="N7232" t="s">
        <v>4081</v>
      </c>
      <c r="R7232" t="s">
        <v>3225</v>
      </c>
      <c r="X7232" t="s">
        <v>36</v>
      </c>
      <c r="Z7232" t="e">
        <f>VLOOKUP(N7232,Sheet3!J:J,1,0)</f>
        <v>#N/A</v>
      </c>
      <c r="AA7232" t="e">
        <f>VLOOKUP(I7232,Sheet3!$E$2:$E$8,1,0)</f>
        <v>#N/A</v>
      </c>
    </row>
    <row r="7233" spans="1:27" hidden="1" x14ac:dyDescent="0.25">
      <c r="A7233">
        <v>290063</v>
      </c>
      <c r="B7233" t="s">
        <v>3168</v>
      </c>
      <c r="E7233" t="s">
        <v>3194</v>
      </c>
      <c r="H7233">
        <v>1204</v>
      </c>
      <c r="I7233">
        <v>24003954</v>
      </c>
      <c r="J7233" t="s">
        <v>3224</v>
      </c>
      <c r="K7233" s="38">
        <v>45428</v>
      </c>
      <c r="L7233" s="38">
        <v>45428</v>
      </c>
      <c r="M7233" t="s">
        <v>3226</v>
      </c>
      <c r="N7233" t="s">
        <v>4175</v>
      </c>
      <c r="R7233">
        <v>0</v>
      </c>
      <c r="V7233">
        <v>14532100</v>
      </c>
      <c r="X7233" t="s">
        <v>36</v>
      </c>
      <c r="Y7233" t="s">
        <v>3204</v>
      </c>
      <c r="Z7233" t="e">
        <f>VLOOKUP(N7233,Sheet3!J:J,1,0)</f>
        <v>#N/A</v>
      </c>
      <c r="AA7233" t="e">
        <f>VLOOKUP(I7233,Sheet3!$E$2:$E$8,1,0)</f>
        <v>#N/A</v>
      </c>
    </row>
    <row r="7234" spans="1:27" hidden="1" x14ac:dyDescent="0.25">
      <c r="A7234">
        <v>290063</v>
      </c>
      <c r="B7234" t="s">
        <v>3168</v>
      </c>
      <c r="E7234" t="s">
        <v>3194</v>
      </c>
      <c r="H7234">
        <v>1204</v>
      </c>
      <c r="I7234">
        <v>24003954</v>
      </c>
      <c r="J7234" t="s">
        <v>3228</v>
      </c>
      <c r="K7234" s="38">
        <v>45428</v>
      </c>
      <c r="L7234" s="38">
        <v>45428</v>
      </c>
      <c r="M7234" t="s">
        <v>3226</v>
      </c>
      <c r="N7234" t="s">
        <v>4175</v>
      </c>
      <c r="O7234">
        <v>1329.7</v>
      </c>
      <c r="Q7234" t="s">
        <v>36</v>
      </c>
      <c r="R7234">
        <v>1.39</v>
      </c>
      <c r="S7234">
        <v>1329.7</v>
      </c>
      <c r="U7234">
        <v>1848.28</v>
      </c>
      <c r="V7234">
        <v>14532101</v>
      </c>
      <c r="X7234" t="s">
        <v>36</v>
      </c>
      <c r="Y7234" t="s">
        <v>3204</v>
      </c>
      <c r="Z7234" t="e">
        <f>VLOOKUP(N7234,Sheet3!J:J,1,0)</f>
        <v>#N/A</v>
      </c>
      <c r="AA7234" t="e">
        <f>VLOOKUP(I7234,Sheet3!$E$2:$E$8,1,0)</f>
        <v>#N/A</v>
      </c>
    </row>
    <row r="7235" spans="1:27" hidden="1" x14ac:dyDescent="0.25">
      <c r="A7235">
        <v>290063</v>
      </c>
      <c r="B7235">
        <v>290063</v>
      </c>
      <c r="H7235">
        <v>1204</v>
      </c>
      <c r="M7235" t="s">
        <v>3226</v>
      </c>
      <c r="N7235" t="s">
        <v>4175</v>
      </c>
      <c r="R7235" t="s">
        <v>3225</v>
      </c>
      <c r="S7235">
        <v>1329.7</v>
      </c>
      <c r="U7235">
        <v>1848.28</v>
      </c>
      <c r="X7235" t="s">
        <v>36</v>
      </c>
      <c r="Z7235" t="e">
        <f>VLOOKUP(N7235,Sheet3!J:J,1,0)</f>
        <v>#N/A</v>
      </c>
      <c r="AA7235" t="e">
        <f>VLOOKUP(I7235,Sheet3!$E$2:$E$8,1,0)</f>
        <v>#N/A</v>
      </c>
    </row>
    <row r="7236" spans="1:27" hidden="1" x14ac:dyDescent="0.25">
      <c r="A7236">
        <v>290063</v>
      </c>
      <c r="B7236" t="s">
        <v>3168</v>
      </c>
      <c r="E7236" t="s">
        <v>3194</v>
      </c>
      <c r="H7236">
        <v>1204</v>
      </c>
      <c r="I7236">
        <v>24004184</v>
      </c>
      <c r="J7236" t="s">
        <v>3224</v>
      </c>
      <c r="K7236" s="38">
        <v>45436</v>
      </c>
      <c r="L7236" s="38">
        <v>45436</v>
      </c>
      <c r="M7236" t="s">
        <v>3226</v>
      </c>
      <c r="N7236" t="s">
        <v>4176</v>
      </c>
      <c r="R7236">
        <v>0</v>
      </c>
      <c r="V7236">
        <v>14540178</v>
      </c>
      <c r="X7236" t="s">
        <v>36</v>
      </c>
      <c r="Y7236" t="s">
        <v>3204</v>
      </c>
      <c r="Z7236" t="e">
        <f>VLOOKUP(N7236,Sheet3!J:J,1,0)</f>
        <v>#N/A</v>
      </c>
      <c r="AA7236" t="e">
        <f>VLOOKUP(I7236,Sheet3!$E$2:$E$8,1,0)</f>
        <v>#N/A</v>
      </c>
    </row>
    <row r="7237" spans="1:27" hidden="1" x14ac:dyDescent="0.25">
      <c r="A7237">
        <v>290063</v>
      </c>
      <c r="B7237" t="s">
        <v>3168</v>
      </c>
      <c r="E7237" t="s">
        <v>3194</v>
      </c>
      <c r="H7237">
        <v>1204</v>
      </c>
      <c r="I7237">
        <v>24004184</v>
      </c>
      <c r="J7237" t="s">
        <v>3228</v>
      </c>
      <c r="K7237" s="38">
        <v>45436</v>
      </c>
      <c r="L7237" s="38">
        <v>45436</v>
      </c>
      <c r="M7237" t="s">
        <v>3226</v>
      </c>
      <c r="N7237" t="s">
        <v>4176</v>
      </c>
      <c r="O7237">
        <v>5.9</v>
      </c>
      <c r="Q7237" t="s">
        <v>36</v>
      </c>
      <c r="R7237">
        <v>1.39</v>
      </c>
      <c r="S7237">
        <v>5.9</v>
      </c>
      <c r="U7237">
        <v>8.1999999999999993</v>
      </c>
      <c r="V7237">
        <v>14540182</v>
      </c>
      <c r="X7237" t="s">
        <v>36</v>
      </c>
      <c r="Y7237" t="s">
        <v>3204</v>
      </c>
      <c r="Z7237" t="e">
        <f>VLOOKUP(N7237,Sheet3!J:J,1,0)</f>
        <v>#N/A</v>
      </c>
      <c r="AA7237" t="e">
        <f>VLOOKUP(I7237,Sheet3!$E$2:$E$8,1,0)</f>
        <v>#N/A</v>
      </c>
    </row>
    <row r="7238" spans="1:27" hidden="1" x14ac:dyDescent="0.25">
      <c r="A7238">
        <v>290063</v>
      </c>
      <c r="B7238" t="s">
        <v>3168</v>
      </c>
      <c r="E7238" t="s">
        <v>3194</v>
      </c>
      <c r="H7238">
        <v>1204</v>
      </c>
      <c r="I7238">
        <v>24004184</v>
      </c>
      <c r="J7238" t="s">
        <v>3228</v>
      </c>
      <c r="K7238" s="38">
        <v>45436</v>
      </c>
      <c r="L7238" s="38">
        <v>45436</v>
      </c>
      <c r="M7238" t="s">
        <v>3226</v>
      </c>
      <c r="N7238" t="s">
        <v>4176</v>
      </c>
      <c r="O7238">
        <v>1281.9000000000001</v>
      </c>
      <c r="Q7238" t="s">
        <v>36</v>
      </c>
      <c r="R7238">
        <v>1.39</v>
      </c>
      <c r="S7238">
        <v>1281.9000000000001</v>
      </c>
      <c r="U7238">
        <v>1781.84</v>
      </c>
      <c r="V7238">
        <v>14540179</v>
      </c>
      <c r="X7238" t="s">
        <v>36</v>
      </c>
      <c r="Y7238" t="s">
        <v>3204</v>
      </c>
      <c r="Z7238" t="e">
        <f>VLOOKUP(N7238,Sheet3!J:J,1,0)</f>
        <v>#N/A</v>
      </c>
      <c r="AA7238" t="e">
        <f>VLOOKUP(I7238,Sheet3!$E$2:$E$8,1,0)</f>
        <v>#N/A</v>
      </c>
    </row>
    <row r="7239" spans="1:27" hidden="1" x14ac:dyDescent="0.25">
      <c r="A7239">
        <v>290063</v>
      </c>
      <c r="B7239" t="s">
        <v>3168</v>
      </c>
      <c r="E7239" t="s">
        <v>3194</v>
      </c>
      <c r="H7239">
        <v>1204</v>
      </c>
      <c r="I7239">
        <v>182765</v>
      </c>
      <c r="J7239" t="s">
        <v>3229</v>
      </c>
      <c r="K7239" s="38">
        <v>45446</v>
      </c>
      <c r="L7239" s="38">
        <v>45446</v>
      </c>
      <c r="M7239" t="s">
        <v>3226</v>
      </c>
      <c r="N7239" t="s">
        <v>4176</v>
      </c>
      <c r="O7239">
        <v>-1249</v>
      </c>
      <c r="P7239" t="e">
        <f>VLOOKUP(I7239,Sheet3!$E$2:$E$16,1,0)</f>
        <v>#N/A</v>
      </c>
      <c r="Q7239" t="s">
        <v>36</v>
      </c>
      <c r="R7239">
        <v>1.39</v>
      </c>
      <c r="S7239">
        <v>-1249</v>
      </c>
      <c r="U7239">
        <v>-1736.11</v>
      </c>
      <c r="V7239">
        <v>14551162</v>
      </c>
      <c r="X7239" t="s">
        <v>36</v>
      </c>
      <c r="Y7239" t="s">
        <v>3204</v>
      </c>
      <c r="Z7239" t="e">
        <f>VLOOKUP(N7239,Sheet3!J:J,1,0)</f>
        <v>#N/A</v>
      </c>
      <c r="AA7239" t="e">
        <f>VLOOKUP(I7239,Sheet3!$E$2:$E$8,1,0)</f>
        <v>#N/A</v>
      </c>
    </row>
    <row r="7240" spans="1:27" hidden="1" x14ac:dyDescent="0.25">
      <c r="A7240">
        <v>290063</v>
      </c>
      <c r="B7240">
        <v>290063</v>
      </c>
      <c r="H7240">
        <v>1204</v>
      </c>
      <c r="M7240" t="s">
        <v>3226</v>
      </c>
      <c r="N7240" t="s">
        <v>4176</v>
      </c>
      <c r="R7240" t="s">
        <v>3225</v>
      </c>
      <c r="S7240">
        <v>38.799999999999997</v>
      </c>
      <c r="U7240">
        <v>53.93</v>
      </c>
      <c r="X7240" t="s">
        <v>36</v>
      </c>
      <c r="Z7240" t="e">
        <f>VLOOKUP(N7240,Sheet3!J:J,1,0)</f>
        <v>#N/A</v>
      </c>
      <c r="AA7240" t="e">
        <f>VLOOKUP(I7240,Sheet3!$E$2:$E$8,1,0)</f>
        <v>#N/A</v>
      </c>
    </row>
    <row r="7241" spans="1:27" hidden="1" x14ac:dyDescent="0.25">
      <c r="A7241">
        <v>290063</v>
      </c>
      <c r="B7241" t="s">
        <v>3168</v>
      </c>
      <c r="E7241" t="s">
        <v>3194</v>
      </c>
      <c r="H7241">
        <v>1204</v>
      </c>
      <c r="I7241">
        <v>24004184</v>
      </c>
      <c r="J7241" t="s">
        <v>3224</v>
      </c>
      <c r="K7241" s="38">
        <v>45436</v>
      </c>
      <c r="L7241" s="38">
        <v>45436</v>
      </c>
      <c r="M7241" t="s">
        <v>3226</v>
      </c>
      <c r="N7241" t="s">
        <v>4177</v>
      </c>
      <c r="R7241">
        <v>0</v>
      </c>
      <c r="V7241">
        <v>14540180</v>
      </c>
      <c r="X7241" t="s">
        <v>36</v>
      </c>
      <c r="Y7241" t="s">
        <v>3204</v>
      </c>
      <c r="Z7241" t="e">
        <f>VLOOKUP(N7241,Sheet3!J:J,1,0)</f>
        <v>#N/A</v>
      </c>
      <c r="AA7241" t="e">
        <f>VLOOKUP(I7241,Sheet3!$E$2:$E$8,1,0)</f>
        <v>#N/A</v>
      </c>
    </row>
    <row r="7242" spans="1:27" hidden="1" x14ac:dyDescent="0.25">
      <c r="A7242">
        <v>290063</v>
      </c>
      <c r="B7242" t="s">
        <v>3168</v>
      </c>
      <c r="E7242" t="s">
        <v>3194</v>
      </c>
      <c r="H7242">
        <v>1204</v>
      </c>
      <c r="I7242">
        <v>24004184</v>
      </c>
      <c r="J7242" t="s">
        <v>3228</v>
      </c>
      <c r="K7242" s="38">
        <v>45436</v>
      </c>
      <c r="L7242" s="38">
        <v>45436</v>
      </c>
      <c r="M7242" t="s">
        <v>3226</v>
      </c>
      <c r="N7242" t="s">
        <v>4177</v>
      </c>
      <c r="O7242">
        <v>1620</v>
      </c>
      <c r="Q7242" t="s">
        <v>36</v>
      </c>
      <c r="R7242">
        <v>1.39</v>
      </c>
      <c r="S7242">
        <v>1620</v>
      </c>
      <c r="U7242">
        <v>2251.8000000000002</v>
      </c>
      <c r="V7242">
        <v>14540181</v>
      </c>
      <c r="X7242" t="s">
        <v>36</v>
      </c>
      <c r="Y7242" t="s">
        <v>3204</v>
      </c>
      <c r="Z7242" t="e">
        <f>VLOOKUP(N7242,Sheet3!J:J,1,0)</f>
        <v>#N/A</v>
      </c>
      <c r="AA7242" t="e">
        <f>VLOOKUP(I7242,Sheet3!$E$2:$E$8,1,0)</f>
        <v>#N/A</v>
      </c>
    </row>
    <row r="7243" spans="1:27" hidden="1" x14ac:dyDescent="0.25">
      <c r="A7243">
        <v>290063</v>
      </c>
      <c r="B7243" t="s">
        <v>3168</v>
      </c>
      <c r="E7243" t="s">
        <v>3194</v>
      </c>
      <c r="H7243">
        <v>1204</v>
      </c>
      <c r="I7243">
        <v>182768</v>
      </c>
      <c r="J7243" t="s">
        <v>3229</v>
      </c>
      <c r="K7243" s="38">
        <v>45446</v>
      </c>
      <c r="L7243" s="38">
        <v>45446</v>
      </c>
      <c r="M7243" t="s">
        <v>3226</v>
      </c>
      <c r="N7243" t="s">
        <v>4177</v>
      </c>
      <c r="O7243">
        <v>-1620</v>
      </c>
      <c r="P7243" t="e">
        <f>VLOOKUP(I7243,Sheet3!$E$2:$E$16,1,0)</f>
        <v>#N/A</v>
      </c>
      <c r="Q7243" t="s">
        <v>36</v>
      </c>
      <c r="R7243">
        <v>1.39</v>
      </c>
      <c r="S7243">
        <v>-1620</v>
      </c>
      <c r="U7243">
        <v>-2251.8000000000002</v>
      </c>
      <c r="V7243">
        <v>14551223</v>
      </c>
      <c r="X7243" t="s">
        <v>36</v>
      </c>
      <c r="Y7243" t="s">
        <v>3204</v>
      </c>
      <c r="Z7243" t="e">
        <f>VLOOKUP(N7243,Sheet3!J:J,1,0)</f>
        <v>#N/A</v>
      </c>
      <c r="AA7243" t="e">
        <f>VLOOKUP(I7243,Sheet3!$E$2:$E$8,1,0)</f>
        <v>#N/A</v>
      </c>
    </row>
    <row r="7244" spans="1:27" hidden="1" x14ac:dyDescent="0.25">
      <c r="A7244">
        <v>290063</v>
      </c>
      <c r="B7244">
        <v>290063</v>
      </c>
      <c r="H7244">
        <v>1204</v>
      </c>
      <c r="M7244" t="s">
        <v>3226</v>
      </c>
      <c r="N7244" t="s">
        <v>4177</v>
      </c>
      <c r="R7244" t="s">
        <v>3225</v>
      </c>
      <c r="X7244" t="s">
        <v>36</v>
      </c>
      <c r="Z7244" t="e">
        <f>VLOOKUP(N7244,Sheet3!J:J,1,0)</f>
        <v>#N/A</v>
      </c>
      <c r="AA7244" t="e">
        <f>VLOOKUP(I7244,Sheet3!$E$2:$E$8,1,0)</f>
        <v>#N/A</v>
      </c>
    </row>
    <row r="7245" spans="1:27" hidden="1" x14ac:dyDescent="0.25">
      <c r="A7245">
        <v>290063</v>
      </c>
      <c r="B7245" t="s">
        <v>3168</v>
      </c>
      <c r="E7245" t="s">
        <v>3194</v>
      </c>
      <c r="H7245">
        <v>1204</v>
      </c>
      <c r="I7245">
        <v>24004185</v>
      </c>
      <c r="J7245" t="s">
        <v>3224</v>
      </c>
      <c r="K7245" s="38">
        <v>45436</v>
      </c>
      <c r="L7245" s="38">
        <v>45436</v>
      </c>
      <c r="M7245" t="s">
        <v>3226</v>
      </c>
      <c r="N7245" t="s">
        <v>4178</v>
      </c>
      <c r="R7245">
        <v>0</v>
      </c>
      <c r="V7245">
        <v>14540186</v>
      </c>
      <c r="X7245" t="s">
        <v>36</v>
      </c>
      <c r="Y7245" t="s">
        <v>3204</v>
      </c>
      <c r="Z7245" t="e">
        <f>VLOOKUP(N7245,Sheet3!J:J,1,0)</f>
        <v>#N/A</v>
      </c>
      <c r="AA7245" t="e">
        <f>VLOOKUP(I7245,Sheet3!$E$2:$E$8,1,0)</f>
        <v>#N/A</v>
      </c>
    </row>
    <row r="7246" spans="1:27" hidden="1" x14ac:dyDescent="0.25">
      <c r="A7246">
        <v>290063</v>
      </c>
      <c r="B7246" t="s">
        <v>3168</v>
      </c>
      <c r="E7246" t="s">
        <v>3194</v>
      </c>
      <c r="H7246">
        <v>1204</v>
      </c>
      <c r="I7246">
        <v>24004185</v>
      </c>
      <c r="J7246" t="s">
        <v>3228</v>
      </c>
      <c r="K7246" s="38">
        <v>45436</v>
      </c>
      <c r="L7246" s="38">
        <v>45436</v>
      </c>
      <c r="M7246" t="s">
        <v>3226</v>
      </c>
      <c r="N7246" t="s">
        <v>4178</v>
      </c>
      <c r="O7246">
        <v>730</v>
      </c>
      <c r="Q7246" t="s">
        <v>36</v>
      </c>
      <c r="R7246">
        <v>1.39</v>
      </c>
      <c r="S7246">
        <v>730</v>
      </c>
      <c r="U7246">
        <v>1014.7</v>
      </c>
      <c r="V7246">
        <v>14540187</v>
      </c>
      <c r="X7246" t="s">
        <v>36</v>
      </c>
      <c r="Y7246" t="s">
        <v>3204</v>
      </c>
      <c r="Z7246" t="e">
        <f>VLOOKUP(N7246,Sheet3!J:J,1,0)</f>
        <v>#N/A</v>
      </c>
      <c r="AA7246" t="e">
        <f>VLOOKUP(I7246,Sheet3!$E$2:$E$8,1,0)</f>
        <v>#N/A</v>
      </c>
    </row>
    <row r="7247" spans="1:27" hidden="1" x14ac:dyDescent="0.25">
      <c r="A7247">
        <v>290063</v>
      </c>
      <c r="B7247" t="s">
        <v>3168</v>
      </c>
      <c r="E7247" t="s">
        <v>3194</v>
      </c>
      <c r="H7247">
        <v>1204</v>
      </c>
      <c r="I7247">
        <v>24004185</v>
      </c>
      <c r="J7247" t="s">
        <v>3228</v>
      </c>
      <c r="K7247" s="38">
        <v>45436</v>
      </c>
      <c r="L7247" s="38">
        <v>45436</v>
      </c>
      <c r="M7247" t="s">
        <v>3226</v>
      </c>
      <c r="N7247" t="s">
        <v>4178</v>
      </c>
      <c r="O7247">
        <v>6.1</v>
      </c>
      <c r="Q7247" t="s">
        <v>36</v>
      </c>
      <c r="R7247">
        <v>0</v>
      </c>
      <c r="S7247">
        <v>6.1</v>
      </c>
      <c r="V7247">
        <v>14540188</v>
      </c>
      <c r="X7247" t="s">
        <v>36</v>
      </c>
      <c r="Y7247" t="s">
        <v>3204</v>
      </c>
      <c r="Z7247" t="e">
        <f>VLOOKUP(N7247,Sheet3!J:J,1,0)</f>
        <v>#N/A</v>
      </c>
      <c r="AA7247" t="e">
        <f>VLOOKUP(I7247,Sheet3!$E$2:$E$8,1,0)</f>
        <v>#N/A</v>
      </c>
    </row>
    <row r="7248" spans="1:27" hidden="1" x14ac:dyDescent="0.25">
      <c r="A7248">
        <v>290063</v>
      </c>
      <c r="B7248" t="s">
        <v>3168</v>
      </c>
      <c r="E7248" t="s">
        <v>3194</v>
      </c>
      <c r="H7248">
        <v>1204</v>
      </c>
      <c r="I7248">
        <v>182784</v>
      </c>
      <c r="J7248" t="s">
        <v>3229</v>
      </c>
      <c r="K7248" s="38">
        <v>45453</v>
      </c>
      <c r="L7248" s="38">
        <v>45453</v>
      </c>
      <c r="M7248" t="s">
        <v>3226</v>
      </c>
      <c r="N7248" t="s">
        <v>4178</v>
      </c>
      <c r="O7248">
        <v>-717</v>
      </c>
      <c r="P7248" t="e">
        <f>VLOOKUP(I7248,Sheet3!$E$2:$E$16,1,0)</f>
        <v>#N/A</v>
      </c>
      <c r="Q7248" t="s">
        <v>36</v>
      </c>
      <c r="R7248">
        <v>1.3785000000000001</v>
      </c>
      <c r="S7248">
        <v>-717</v>
      </c>
      <c r="U7248">
        <v>-988.38</v>
      </c>
      <c r="V7248">
        <v>14560477</v>
      </c>
      <c r="X7248" t="s">
        <v>36</v>
      </c>
      <c r="Y7248" t="s">
        <v>3204</v>
      </c>
      <c r="Z7248" t="e">
        <f>VLOOKUP(N7248,Sheet3!J:J,1,0)</f>
        <v>#N/A</v>
      </c>
      <c r="AA7248" t="e">
        <f>VLOOKUP(I7248,Sheet3!$E$2:$E$8,1,0)</f>
        <v>#N/A</v>
      </c>
    </row>
    <row r="7249" spans="1:27" hidden="1" x14ac:dyDescent="0.25">
      <c r="A7249">
        <v>290063</v>
      </c>
      <c r="B7249">
        <v>290063</v>
      </c>
      <c r="H7249">
        <v>1204</v>
      </c>
      <c r="M7249" t="s">
        <v>3226</v>
      </c>
      <c r="N7249" t="s">
        <v>4178</v>
      </c>
      <c r="R7249" t="s">
        <v>3225</v>
      </c>
      <c r="S7249">
        <v>19.100000000000001</v>
      </c>
      <c r="U7249">
        <v>26.32</v>
      </c>
      <c r="X7249" t="s">
        <v>36</v>
      </c>
      <c r="Z7249" t="e">
        <f>VLOOKUP(N7249,Sheet3!J:J,1,0)</f>
        <v>#N/A</v>
      </c>
      <c r="AA7249" t="e">
        <f>VLOOKUP(I7249,Sheet3!$E$2:$E$8,1,0)</f>
        <v>#N/A</v>
      </c>
    </row>
    <row r="7250" spans="1:27" hidden="1" x14ac:dyDescent="0.25">
      <c r="A7250">
        <v>290063</v>
      </c>
      <c r="B7250" t="s">
        <v>3168</v>
      </c>
      <c r="E7250" t="s">
        <v>3194</v>
      </c>
      <c r="H7250">
        <v>1204</v>
      </c>
      <c r="I7250">
        <v>24004191</v>
      </c>
      <c r="J7250" t="s">
        <v>3224</v>
      </c>
      <c r="K7250" s="38">
        <v>45436</v>
      </c>
      <c r="L7250" s="38">
        <v>45436</v>
      </c>
      <c r="M7250" t="s">
        <v>3226</v>
      </c>
      <c r="N7250" t="s">
        <v>4179</v>
      </c>
      <c r="R7250">
        <v>0</v>
      </c>
      <c r="V7250">
        <v>14540647</v>
      </c>
      <c r="X7250" t="s">
        <v>36</v>
      </c>
      <c r="Y7250" t="s">
        <v>3204</v>
      </c>
      <c r="Z7250" t="e">
        <f>VLOOKUP(N7250,Sheet3!J:J,1,0)</f>
        <v>#N/A</v>
      </c>
      <c r="AA7250" t="e">
        <f>VLOOKUP(I7250,Sheet3!$E$2:$E$8,1,0)</f>
        <v>#N/A</v>
      </c>
    </row>
    <row r="7251" spans="1:27" hidden="1" x14ac:dyDescent="0.25">
      <c r="A7251">
        <v>290063</v>
      </c>
      <c r="B7251" t="s">
        <v>3168</v>
      </c>
      <c r="E7251" t="s">
        <v>3194</v>
      </c>
      <c r="H7251">
        <v>1204</v>
      </c>
      <c r="I7251">
        <v>24004191</v>
      </c>
      <c r="J7251" t="s">
        <v>3228</v>
      </c>
      <c r="K7251" s="38">
        <v>45436</v>
      </c>
      <c r="L7251" s="38">
        <v>45436</v>
      </c>
      <c r="M7251" t="s">
        <v>3226</v>
      </c>
      <c r="N7251" t="s">
        <v>4179</v>
      </c>
      <c r="O7251">
        <v>1399</v>
      </c>
      <c r="Q7251" t="s">
        <v>36</v>
      </c>
      <c r="R7251">
        <v>1.39</v>
      </c>
      <c r="S7251">
        <v>1399</v>
      </c>
      <c r="U7251">
        <v>1944.61</v>
      </c>
      <c r="V7251">
        <v>14540648</v>
      </c>
      <c r="X7251" t="s">
        <v>36</v>
      </c>
      <c r="Y7251" t="s">
        <v>3204</v>
      </c>
      <c r="Z7251" t="e">
        <f>VLOOKUP(N7251,Sheet3!J:J,1,0)</f>
        <v>#N/A</v>
      </c>
      <c r="AA7251" t="e">
        <f>VLOOKUP(I7251,Sheet3!$E$2:$E$8,1,0)</f>
        <v>#N/A</v>
      </c>
    </row>
    <row r="7252" spans="1:27" hidden="1" x14ac:dyDescent="0.25">
      <c r="A7252">
        <v>290063</v>
      </c>
      <c r="B7252" t="s">
        <v>3168</v>
      </c>
      <c r="E7252" t="s">
        <v>3194</v>
      </c>
      <c r="H7252">
        <v>1204</v>
      </c>
      <c r="I7252">
        <v>24004191</v>
      </c>
      <c r="J7252" t="s">
        <v>3228</v>
      </c>
      <c r="K7252" s="38">
        <v>45436</v>
      </c>
      <c r="L7252" s="38">
        <v>45436</v>
      </c>
      <c r="M7252" t="s">
        <v>3226</v>
      </c>
      <c r="N7252" t="s">
        <v>4179</v>
      </c>
      <c r="O7252">
        <v>9.4</v>
      </c>
      <c r="Q7252" t="s">
        <v>36</v>
      </c>
      <c r="R7252">
        <v>1.39</v>
      </c>
      <c r="S7252">
        <v>9.4</v>
      </c>
      <c r="U7252">
        <v>13.07</v>
      </c>
      <c r="V7252">
        <v>14540687</v>
      </c>
      <c r="X7252" t="s">
        <v>36</v>
      </c>
      <c r="Y7252" t="s">
        <v>3204</v>
      </c>
      <c r="Z7252" t="e">
        <f>VLOOKUP(N7252,Sheet3!J:J,1,0)</f>
        <v>#N/A</v>
      </c>
      <c r="AA7252" t="e">
        <f>VLOOKUP(I7252,Sheet3!$E$2:$E$8,1,0)</f>
        <v>#N/A</v>
      </c>
    </row>
    <row r="7253" spans="1:27" hidden="1" x14ac:dyDescent="0.25">
      <c r="A7253">
        <v>290063</v>
      </c>
      <c r="B7253" t="s">
        <v>3168</v>
      </c>
      <c r="E7253" t="s">
        <v>3194</v>
      </c>
      <c r="H7253">
        <v>1204</v>
      </c>
      <c r="I7253">
        <v>182979</v>
      </c>
      <c r="J7253" t="s">
        <v>3229</v>
      </c>
      <c r="K7253" s="38">
        <v>45456</v>
      </c>
      <c r="L7253" s="38">
        <v>45456</v>
      </c>
      <c r="M7253" t="s">
        <v>3226</v>
      </c>
      <c r="N7253" t="s">
        <v>4179</v>
      </c>
      <c r="O7253">
        <v>-1384</v>
      </c>
      <c r="P7253" t="e">
        <f>VLOOKUP(I7253,Sheet3!$E$2:$E$16,1,0)</f>
        <v>#N/A</v>
      </c>
      <c r="Q7253" t="s">
        <v>36</v>
      </c>
      <c r="R7253">
        <v>1.39</v>
      </c>
      <c r="S7253">
        <v>-1384</v>
      </c>
      <c r="U7253">
        <v>-1923.76</v>
      </c>
      <c r="V7253">
        <v>14565782</v>
      </c>
      <c r="X7253" t="s">
        <v>36</v>
      </c>
      <c r="Y7253" t="s">
        <v>3204</v>
      </c>
      <c r="Z7253" t="e">
        <f>VLOOKUP(N7253,Sheet3!J:J,1,0)</f>
        <v>#N/A</v>
      </c>
      <c r="AA7253" t="e">
        <f>VLOOKUP(I7253,Sheet3!$E$2:$E$8,1,0)</f>
        <v>#N/A</v>
      </c>
    </row>
    <row r="7254" spans="1:27" hidden="1" x14ac:dyDescent="0.25">
      <c r="A7254">
        <v>290063</v>
      </c>
      <c r="B7254">
        <v>290063</v>
      </c>
      <c r="H7254">
        <v>1204</v>
      </c>
      <c r="M7254" t="s">
        <v>3226</v>
      </c>
      <c r="N7254" t="s">
        <v>4179</v>
      </c>
      <c r="R7254" t="s">
        <v>3225</v>
      </c>
      <c r="S7254">
        <v>24.4</v>
      </c>
      <c r="U7254">
        <v>33.92</v>
      </c>
      <c r="X7254" t="s">
        <v>36</v>
      </c>
      <c r="Z7254" t="e">
        <f>VLOOKUP(N7254,Sheet3!J:J,1,0)</f>
        <v>#N/A</v>
      </c>
      <c r="AA7254" t="e">
        <f>VLOOKUP(I7254,Sheet3!$E$2:$E$8,1,0)</f>
        <v>#N/A</v>
      </c>
    </row>
    <row r="7255" spans="1:27" hidden="1" x14ac:dyDescent="0.25">
      <c r="A7255">
        <v>290063</v>
      </c>
      <c r="B7255" t="s">
        <v>3168</v>
      </c>
      <c r="E7255" t="s">
        <v>3194</v>
      </c>
      <c r="H7255">
        <v>1204</v>
      </c>
      <c r="I7255">
        <v>24004191</v>
      </c>
      <c r="J7255" t="s">
        <v>3224</v>
      </c>
      <c r="K7255" s="38">
        <v>45436</v>
      </c>
      <c r="L7255" s="38">
        <v>45436</v>
      </c>
      <c r="M7255" t="s">
        <v>3226</v>
      </c>
      <c r="N7255" t="s">
        <v>4180</v>
      </c>
      <c r="R7255">
        <v>0</v>
      </c>
      <c r="V7255">
        <v>14540649</v>
      </c>
      <c r="X7255" t="s">
        <v>36</v>
      </c>
      <c r="Y7255" t="s">
        <v>3204</v>
      </c>
      <c r="Z7255" t="e">
        <f>VLOOKUP(N7255,Sheet3!J:J,1,0)</f>
        <v>#N/A</v>
      </c>
      <c r="AA7255" t="e">
        <f>VLOOKUP(I7255,Sheet3!$E$2:$E$8,1,0)</f>
        <v>#N/A</v>
      </c>
    </row>
    <row r="7256" spans="1:27" hidden="1" x14ac:dyDescent="0.25">
      <c r="A7256">
        <v>290063</v>
      </c>
      <c r="B7256" t="s">
        <v>3168</v>
      </c>
      <c r="E7256" t="s">
        <v>3194</v>
      </c>
      <c r="H7256">
        <v>1204</v>
      </c>
      <c r="I7256">
        <v>24004191</v>
      </c>
      <c r="J7256" t="s">
        <v>3228</v>
      </c>
      <c r="K7256" s="38">
        <v>45436</v>
      </c>
      <c r="L7256" s="38">
        <v>45436</v>
      </c>
      <c r="M7256" t="s">
        <v>3226</v>
      </c>
      <c r="N7256" t="s">
        <v>4180</v>
      </c>
      <c r="O7256">
        <v>150</v>
      </c>
      <c r="Q7256" t="s">
        <v>36</v>
      </c>
      <c r="R7256">
        <v>1.39</v>
      </c>
      <c r="S7256">
        <v>150</v>
      </c>
      <c r="U7256">
        <v>208.5</v>
      </c>
      <c r="V7256">
        <v>14540650</v>
      </c>
      <c r="X7256" t="s">
        <v>36</v>
      </c>
      <c r="Y7256" t="s">
        <v>3204</v>
      </c>
      <c r="Z7256" t="e">
        <f>VLOOKUP(N7256,Sheet3!J:J,1,0)</f>
        <v>#N/A</v>
      </c>
      <c r="AA7256" t="e">
        <f>VLOOKUP(I7256,Sheet3!$E$2:$E$8,1,0)</f>
        <v>#N/A</v>
      </c>
    </row>
    <row r="7257" spans="1:27" hidden="1" x14ac:dyDescent="0.25">
      <c r="A7257">
        <v>290063</v>
      </c>
      <c r="B7257" t="s">
        <v>3168</v>
      </c>
      <c r="E7257" t="s">
        <v>3194</v>
      </c>
      <c r="H7257">
        <v>1204</v>
      </c>
      <c r="I7257">
        <v>182980</v>
      </c>
      <c r="J7257" t="s">
        <v>3229</v>
      </c>
      <c r="K7257" s="38">
        <v>45456</v>
      </c>
      <c r="L7257" s="38">
        <v>45456</v>
      </c>
      <c r="M7257" t="s">
        <v>3226</v>
      </c>
      <c r="N7257" t="s">
        <v>4180</v>
      </c>
      <c r="O7257">
        <v>-150</v>
      </c>
      <c r="P7257" t="e">
        <f>VLOOKUP(I7257,Sheet3!$E$2:$E$16,1,0)</f>
        <v>#N/A</v>
      </c>
      <c r="Q7257" t="s">
        <v>36</v>
      </c>
      <c r="R7257">
        <v>1.39</v>
      </c>
      <c r="S7257">
        <v>-150</v>
      </c>
      <c r="U7257">
        <v>-208.5</v>
      </c>
      <c r="V7257">
        <v>14565809</v>
      </c>
      <c r="X7257" t="s">
        <v>36</v>
      </c>
      <c r="Y7257" t="s">
        <v>3204</v>
      </c>
      <c r="Z7257" t="e">
        <f>VLOOKUP(N7257,Sheet3!J:J,1,0)</f>
        <v>#N/A</v>
      </c>
      <c r="AA7257" t="e">
        <f>VLOOKUP(I7257,Sheet3!$E$2:$E$8,1,0)</f>
        <v>#N/A</v>
      </c>
    </row>
    <row r="7258" spans="1:27" hidden="1" x14ac:dyDescent="0.25">
      <c r="A7258">
        <v>290063</v>
      </c>
      <c r="B7258">
        <v>290063</v>
      </c>
      <c r="H7258">
        <v>1204</v>
      </c>
      <c r="M7258" t="s">
        <v>3226</v>
      </c>
      <c r="N7258" t="s">
        <v>4180</v>
      </c>
      <c r="R7258" t="s">
        <v>3225</v>
      </c>
      <c r="X7258" t="s">
        <v>36</v>
      </c>
      <c r="Z7258" t="e">
        <f>VLOOKUP(N7258,Sheet3!J:J,1,0)</f>
        <v>#N/A</v>
      </c>
      <c r="AA7258" t="e">
        <f>VLOOKUP(I7258,Sheet3!$E$2:$E$8,1,0)</f>
        <v>#N/A</v>
      </c>
    </row>
    <row r="7259" spans="1:27" hidden="1" x14ac:dyDescent="0.25">
      <c r="A7259">
        <v>290063</v>
      </c>
      <c r="B7259" t="s">
        <v>3168</v>
      </c>
      <c r="E7259" t="s">
        <v>3194</v>
      </c>
      <c r="H7259">
        <v>1204</v>
      </c>
      <c r="I7259">
        <v>24004164</v>
      </c>
      <c r="J7259" t="s">
        <v>3224</v>
      </c>
      <c r="K7259" s="38">
        <v>45436</v>
      </c>
      <c r="L7259" s="38">
        <v>45436</v>
      </c>
      <c r="M7259" t="s">
        <v>3226</v>
      </c>
      <c r="N7259" t="s">
        <v>4103</v>
      </c>
      <c r="R7259">
        <v>0</v>
      </c>
      <c r="V7259">
        <v>14539657</v>
      </c>
      <c r="X7259" t="s">
        <v>36</v>
      </c>
      <c r="Y7259" t="s">
        <v>3204</v>
      </c>
      <c r="Z7259" t="e">
        <f>VLOOKUP(N7259,Sheet3!J:J,1,0)</f>
        <v>#N/A</v>
      </c>
      <c r="AA7259" t="e">
        <f>VLOOKUP(I7259,Sheet3!$E$2:$E$8,1,0)</f>
        <v>#N/A</v>
      </c>
    </row>
    <row r="7260" spans="1:27" hidden="1" x14ac:dyDescent="0.25">
      <c r="A7260">
        <v>290063</v>
      </c>
      <c r="B7260" t="s">
        <v>3168</v>
      </c>
      <c r="E7260" t="s">
        <v>3194</v>
      </c>
      <c r="H7260">
        <v>1204</v>
      </c>
      <c r="I7260">
        <v>24004164</v>
      </c>
      <c r="J7260" t="s">
        <v>3228</v>
      </c>
      <c r="K7260" s="38">
        <v>45436</v>
      </c>
      <c r="L7260" s="38">
        <v>45436</v>
      </c>
      <c r="M7260" t="s">
        <v>3226</v>
      </c>
      <c r="N7260" t="s">
        <v>4103</v>
      </c>
      <c r="O7260">
        <v>682.3</v>
      </c>
      <c r="Q7260" t="s">
        <v>36</v>
      </c>
      <c r="R7260">
        <v>1.39</v>
      </c>
      <c r="S7260">
        <v>682.3</v>
      </c>
      <c r="U7260">
        <v>948.4</v>
      </c>
      <c r="V7260">
        <v>14539658</v>
      </c>
      <c r="X7260" t="s">
        <v>36</v>
      </c>
      <c r="Y7260" t="s">
        <v>3204</v>
      </c>
      <c r="Z7260" t="e">
        <f>VLOOKUP(N7260,Sheet3!J:J,1,0)</f>
        <v>#N/A</v>
      </c>
      <c r="AA7260" t="e">
        <f>VLOOKUP(I7260,Sheet3!$E$2:$E$8,1,0)</f>
        <v>#N/A</v>
      </c>
    </row>
    <row r="7261" spans="1:27" hidden="1" x14ac:dyDescent="0.25">
      <c r="A7261">
        <v>290063</v>
      </c>
      <c r="B7261" t="s">
        <v>3168</v>
      </c>
      <c r="E7261" t="s">
        <v>3194</v>
      </c>
      <c r="H7261">
        <v>1204</v>
      </c>
      <c r="I7261">
        <v>24001817</v>
      </c>
      <c r="J7261" t="s">
        <v>3232</v>
      </c>
      <c r="K7261" s="38">
        <v>45440</v>
      </c>
      <c r="L7261" s="38">
        <v>45440</v>
      </c>
      <c r="M7261" t="s">
        <v>3226</v>
      </c>
      <c r="N7261" t="s">
        <v>4103</v>
      </c>
      <c r="O7261">
        <v>-682.3</v>
      </c>
      <c r="Q7261" t="s">
        <v>36</v>
      </c>
      <c r="R7261">
        <v>1.39</v>
      </c>
      <c r="S7261">
        <v>-682.3</v>
      </c>
      <c r="U7261">
        <v>-948.4</v>
      </c>
      <c r="V7261">
        <v>14541970</v>
      </c>
      <c r="X7261" t="s">
        <v>36</v>
      </c>
      <c r="Y7261" t="s">
        <v>3204</v>
      </c>
      <c r="Z7261" t="e">
        <f>VLOOKUP(N7261,Sheet3!J:J,1,0)</f>
        <v>#N/A</v>
      </c>
      <c r="AA7261" t="e">
        <f>VLOOKUP(I7261,Sheet3!$E$2:$E$8,1,0)</f>
        <v>#N/A</v>
      </c>
    </row>
    <row r="7262" spans="1:27" hidden="1" x14ac:dyDescent="0.25">
      <c r="A7262">
        <v>290063</v>
      </c>
      <c r="B7262">
        <v>290063</v>
      </c>
      <c r="H7262">
        <v>1204</v>
      </c>
      <c r="M7262" t="s">
        <v>3226</v>
      </c>
      <c r="N7262" t="s">
        <v>4103</v>
      </c>
      <c r="R7262" t="s">
        <v>3225</v>
      </c>
      <c r="X7262" t="s">
        <v>36</v>
      </c>
      <c r="Z7262" t="e">
        <f>VLOOKUP(N7262,Sheet3!J:J,1,0)</f>
        <v>#N/A</v>
      </c>
      <c r="AA7262" t="e">
        <f>VLOOKUP(I7262,Sheet3!$E$2:$E$8,1,0)</f>
        <v>#N/A</v>
      </c>
    </row>
    <row r="7263" spans="1:27" hidden="1" x14ac:dyDescent="0.25">
      <c r="A7263">
        <v>290063</v>
      </c>
      <c r="B7263" t="s">
        <v>3168</v>
      </c>
      <c r="E7263" t="s">
        <v>3194</v>
      </c>
      <c r="H7263">
        <v>1204</v>
      </c>
      <c r="I7263">
        <v>24004164</v>
      </c>
      <c r="J7263" t="s">
        <v>3224</v>
      </c>
      <c r="K7263" s="38">
        <v>45436</v>
      </c>
      <c r="L7263" s="38">
        <v>45436</v>
      </c>
      <c r="M7263" t="s">
        <v>3226</v>
      </c>
      <c r="N7263" t="s">
        <v>4104</v>
      </c>
      <c r="R7263">
        <v>0</v>
      </c>
      <c r="V7263">
        <v>14539661</v>
      </c>
      <c r="X7263" t="s">
        <v>36</v>
      </c>
      <c r="Y7263" t="s">
        <v>3204</v>
      </c>
      <c r="Z7263" t="e">
        <f>VLOOKUP(N7263,Sheet3!J:J,1,0)</f>
        <v>#N/A</v>
      </c>
      <c r="AA7263" t="e">
        <f>VLOOKUP(I7263,Sheet3!$E$2:$E$8,1,0)</f>
        <v>#N/A</v>
      </c>
    </row>
    <row r="7264" spans="1:27" hidden="1" x14ac:dyDescent="0.25">
      <c r="A7264">
        <v>290063</v>
      </c>
      <c r="B7264" t="s">
        <v>3168</v>
      </c>
      <c r="E7264" t="s">
        <v>3194</v>
      </c>
      <c r="H7264">
        <v>1204</v>
      </c>
      <c r="I7264">
        <v>24004164</v>
      </c>
      <c r="J7264" t="s">
        <v>3228</v>
      </c>
      <c r="K7264" s="38">
        <v>45436</v>
      </c>
      <c r="L7264" s="38">
        <v>45436</v>
      </c>
      <c r="M7264" t="s">
        <v>3226</v>
      </c>
      <c r="N7264" t="s">
        <v>4104</v>
      </c>
      <c r="O7264">
        <v>335</v>
      </c>
      <c r="Q7264" t="s">
        <v>36</v>
      </c>
      <c r="R7264">
        <v>1.39</v>
      </c>
      <c r="S7264">
        <v>335</v>
      </c>
      <c r="U7264">
        <v>465.65</v>
      </c>
      <c r="V7264">
        <v>14539662</v>
      </c>
      <c r="X7264" t="s">
        <v>36</v>
      </c>
      <c r="Y7264" t="s">
        <v>3204</v>
      </c>
      <c r="Z7264" t="e">
        <f>VLOOKUP(N7264,Sheet3!J:J,1,0)</f>
        <v>#N/A</v>
      </c>
      <c r="AA7264" t="e">
        <f>VLOOKUP(I7264,Sheet3!$E$2:$E$8,1,0)</f>
        <v>#N/A</v>
      </c>
    </row>
    <row r="7265" spans="1:27" hidden="1" x14ac:dyDescent="0.25">
      <c r="A7265">
        <v>290063</v>
      </c>
      <c r="B7265" t="s">
        <v>3168</v>
      </c>
      <c r="E7265" t="s">
        <v>3194</v>
      </c>
      <c r="H7265">
        <v>1204</v>
      </c>
      <c r="I7265">
        <v>24001819</v>
      </c>
      <c r="J7265" t="s">
        <v>3232</v>
      </c>
      <c r="K7265" s="38">
        <v>45440</v>
      </c>
      <c r="L7265" s="38">
        <v>45440</v>
      </c>
      <c r="M7265" t="s">
        <v>3226</v>
      </c>
      <c r="N7265" t="s">
        <v>4104</v>
      </c>
      <c r="O7265">
        <v>-335</v>
      </c>
      <c r="Q7265" t="s">
        <v>36</v>
      </c>
      <c r="R7265">
        <v>1.39</v>
      </c>
      <c r="S7265">
        <v>-335</v>
      </c>
      <c r="U7265">
        <v>-465.65</v>
      </c>
      <c r="V7265">
        <v>14541977</v>
      </c>
      <c r="X7265" t="s">
        <v>36</v>
      </c>
      <c r="Y7265" t="s">
        <v>3204</v>
      </c>
      <c r="Z7265" t="e">
        <f>VLOOKUP(N7265,Sheet3!J:J,1,0)</f>
        <v>#N/A</v>
      </c>
      <c r="AA7265" t="e">
        <f>VLOOKUP(I7265,Sheet3!$E$2:$E$8,1,0)</f>
        <v>#N/A</v>
      </c>
    </row>
    <row r="7266" spans="1:27" hidden="1" x14ac:dyDescent="0.25">
      <c r="A7266">
        <v>290063</v>
      </c>
      <c r="B7266">
        <v>290063</v>
      </c>
      <c r="H7266">
        <v>1204</v>
      </c>
      <c r="M7266" t="s">
        <v>3226</v>
      </c>
      <c r="N7266" t="s">
        <v>4104</v>
      </c>
      <c r="R7266" t="s">
        <v>3225</v>
      </c>
      <c r="X7266" t="s">
        <v>36</v>
      </c>
      <c r="Z7266" t="e">
        <f>VLOOKUP(N7266,Sheet3!J:J,1,0)</f>
        <v>#N/A</v>
      </c>
      <c r="AA7266" t="e">
        <f>VLOOKUP(I7266,Sheet3!$E$2:$E$8,1,0)</f>
        <v>#N/A</v>
      </c>
    </row>
    <row r="7267" spans="1:27" hidden="1" x14ac:dyDescent="0.25">
      <c r="A7267">
        <v>290063</v>
      </c>
      <c r="B7267" t="s">
        <v>3168</v>
      </c>
      <c r="E7267" t="s">
        <v>3194</v>
      </c>
      <c r="H7267">
        <v>1204</v>
      </c>
      <c r="I7267">
        <v>24004164</v>
      </c>
      <c r="J7267" t="s">
        <v>3224</v>
      </c>
      <c r="K7267" s="38">
        <v>45436</v>
      </c>
      <c r="L7267" s="38">
        <v>45436</v>
      </c>
      <c r="M7267" t="s">
        <v>3226</v>
      </c>
      <c r="N7267" t="s">
        <v>4181</v>
      </c>
      <c r="R7267">
        <v>0</v>
      </c>
      <c r="V7267">
        <v>14539687</v>
      </c>
      <c r="X7267" t="s">
        <v>36</v>
      </c>
      <c r="Y7267" t="s">
        <v>3204</v>
      </c>
      <c r="Z7267" t="e">
        <f>VLOOKUP(N7267,Sheet3!J:J,1,0)</f>
        <v>#N/A</v>
      </c>
      <c r="AA7267" t="e">
        <f>VLOOKUP(I7267,Sheet3!$E$2:$E$8,1,0)</f>
        <v>#N/A</v>
      </c>
    </row>
    <row r="7268" spans="1:27" hidden="1" x14ac:dyDescent="0.25">
      <c r="A7268">
        <v>290063</v>
      </c>
      <c r="B7268" t="s">
        <v>3168</v>
      </c>
      <c r="E7268" t="s">
        <v>3194</v>
      </c>
      <c r="H7268">
        <v>1204</v>
      </c>
      <c r="I7268">
        <v>24004164</v>
      </c>
      <c r="J7268" t="s">
        <v>3228</v>
      </c>
      <c r="K7268" s="38">
        <v>45436</v>
      </c>
      <c r="L7268" s="38">
        <v>45436</v>
      </c>
      <c r="M7268" t="s">
        <v>3226</v>
      </c>
      <c r="N7268" t="s">
        <v>4181</v>
      </c>
      <c r="O7268">
        <v>855.4</v>
      </c>
      <c r="Q7268" t="s">
        <v>36</v>
      </c>
      <c r="R7268">
        <v>1.39</v>
      </c>
      <c r="S7268">
        <v>855.4</v>
      </c>
      <c r="U7268">
        <v>1189.01</v>
      </c>
      <c r="V7268">
        <v>14539688</v>
      </c>
      <c r="X7268" t="s">
        <v>36</v>
      </c>
      <c r="Y7268" t="s">
        <v>3204</v>
      </c>
      <c r="Z7268" t="e">
        <f>VLOOKUP(N7268,Sheet3!J:J,1,0)</f>
        <v>#N/A</v>
      </c>
      <c r="AA7268" t="e">
        <f>VLOOKUP(I7268,Sheet3!$E$2:$E$8,1,0)</f>
        <v>#N/A</v>
      </c>
    </row>
    <row r="7269" spans="1:27" hidden="1" x14ac:dyDescent="0.25">
      <c r="A7269">
        <v>290063</v>
      </c>
      <c r="B7269" t="s">
        <v>3168</v>
      </c>
      <c r="E7269" t="s">
        <v>3194</v>
      </c>
      <c r="H7269">
        <v>1204</v>
      </c>
      <c r="I7269">
        <v>24001818</v>
      </c>
      <c r="J7269" t="s">
        <v>3232</v>
      </c>
      <c r="K7269" s="38">
        <v>45440</v>
      </c>
      <c r="L7269" s="38">
        <v>45440</v>
      </c>
      <c r="M7269" t="s">
        <v>3226</v>
      </c>
      <c r="N7269" t="s">
        <v>4181</v>
      </c>
      <c r="O7269">
        <v>-855.4</v>
      </c>
      <c r="Q7269" t="s">
        <v>36</v>
      </c>
      <c r="R7269">
        <v>1.39</v>
      </c>
      <c r="S7269">
        <v>-855.4</v>
      </c>
      <c r="U7269">
        <v>-1189.01</v>
      </c>
      <c r="V7269">
        <v>14541973</v>
      </c>
      <c r="X7269" t="s">
        <v>36</v>
      </c>
      <c r="Y7269" t="s">
        <v>3204</v>
      </c>
      <c r="Z7269" t="e">
        <f>VLOOKUP(N7269,Sheet3!J:J,1,0)</f>
        <v>#N/A</v>
      </c>
      <c r="AA7269" t="e">
        <f>VLOOKUP(I7269,Sheet3!$E$2:$E$8,1,0)</f>
        <v>#N/A</v>
      </c>
    </row>
    <row r="7270" spans="1:27" hidden="1" x14ac:dyDescent="0.25">
      <c r="A7270">
        <v>290063</v>
      </c>
      <c r="B7270">
        <v>290063</v>
      </c>
      <c r="H7270">
        <v>1204</v>
      </c>
      <c r="M7270" t="s">
        <v>3226</v>
      </c>
      <c r="N7270" t="s">
        <v>4181</v>
      </c>
      <c r="R7270" t="s">
        <v>3225</v>
      </c>
      <c r="X7270" t="s">
        <v>36</v>
      </c>
      <c r="Z7270" t="e">
        <f>VLOOKUP(N7270,Sheet3!J:J,1,0)</f>
        <v>#N/A</v>
      </c>
      <c r="AA7270" t="e">
        <f>VLOOKUP(I7270,Sheet3!$E$2:$E$8,1,0)</f>
        <v>#N/A</v>
      </c>
    </row>
    <row r="7271" spans="1:27" hidden="1" x14ac:dyDescent="0.25">
      <c r="A7271">
        <v>290063</v>
      </c>
      <c r="B7271" t="s">
        <v>3168</v>
      </c>
      <c r="E7271" t="s">
        <v>3194</v>
      </c>
      <c r="H7271">
        <v>1204</v>
      </c>
      <c r="I7271">
        <v>24004392</v>
      </c>
      <c r="J7271" t="s">
        <v>3224</v>
      </c>
      <c r="K7271" s="38">
        <v>45446</v>
      </c>
      <c r="L7271" s="38">
        <v>45446</v>
      </c>
      <c r="M7271" t="s">
        <v>3226</v>
      </c>
      <c r="N7271" t="s">
        <v>3940</v>
      </c>
      <c r="R7271">
        <v>0</v>
      </c>
      <c r="V7271">
        <v>14550234</v>
      </c>
      <c r="X7271" t="s">
        <v>36</v>
      </c>
      <c r="Y7271" t="s">
        <v>3204</v>
      </c>
      <c r="Z7271" t="e">
        <f>VLOOKUP(N7271,Sheet3!J:J,1,0)</f>
        <v>#N/A</v>
      </c>
      <c r="AA7271" t="e">
        <f>VLOOKUP(I7271,Sheet3!$E$2:$E$8,1,0)</f>
        <v>#N/A</v>
      </c>
    </row>
    <row r="7272" spans="1:27" hidden="1" x14ac:dyDescent="0.25">
      <c r="A7272">
        <v>290063</v>
      </c>
      <c r="B7272" t="s">
        <v>3168</v>
      </c>
      <c r="E7272" t="s">
        <v>3194</v>
      </c>
      <c r="H7272">
        <v>1204</v>
      </c>
      <c r="I7272">
        <v>24004392</v>
      </c>
      <c r="J7272" t="s">
        <v>3228</v>
      </c>
      <c r="K7272" s="38">
        <v>45446</v>
      </c>
      <c r="L7272" s="38">
        <v>45446</v>
      </c>
      <c r="M7272" t="s">
        <v>3226</v>
      </c>
      <c r="N7272" t="s">
        <v>3940</v>
      </c>
      <c r="O7272">
        <v>789.6</v>
      </c>
      <c r="Q7272" t="s">
        <v>36</v>
      </c>
      <c r="R7272">
        <v>1.39</v>
      </c>
      <c r="S7272">
        <v>789.6</v>
      </c>
      <c r="U7272">
        <v>1097.54</v>
      </c>
      <c r="V7272">
        <v>14550235</v>
      </c>
      <c r="X7272" t="s">
        <v>36</v>
      </c>
      <c r="Y7272" t="s">
        <v>3204</v>
      </c>
      <c r="Z7272" t="e">
        <f>VLOOKUP(N7272,Sheet3!J:J,1,0)</f>
        <v>#N/A</v>
      </c>
      <c r="AA7272" t="e">
        <f>VLOOKUP(I7272,Sheet3!$E$2:$E$8,1,0)</f>
        <v>#N/A</v>
      </c>
    </row>
    <row r="7273" spans="1:27" hidden="1" x14ac:dyDescent="0.25">
      <c r="A7273">
        <v>290063</v>
      </c>
      <c r="B7273" t="s">
        <v>3168</v>
      </c>
      <c r="E7273" t="s">
        <v>3194</v>
      </c>
      <c r="H7273">
        <v>1204</v>
      </c>
      <c r="I7273">
        <v>24004392</v>
      </c>
      <c r="J7273" t="s">
        <v>3228</v>
      </c>
      <c r="K7273" s="38">
        <v>45446</v>
      </c>
      <c r="L7273" s="38">
        <v>45446</v>
      </c>
      <c r="M7273" t="s">
        <v>3226</v>
      </c>
      <c r="N7273" t="s">
        <v>3940</v>
      </c>
      <c r="O7273">
        <v>14.7</v>
      </c>
      <c r="Q7273" t="s">
        <v>36</v>
      </c>
      <c r="R7273">
        <v>1.39</v>
      </c>
      <c r="S7273">
        <v>14.7</v>
      </c>
      <c r="U7273">
        <v>20.43</v>
      </c>
      <c r="V7273">
        <v>14550245</v>
      </c>
      <c r="X7273" t="s">
        <v>36</v>
      </c>
      <c r="Y7273" t="s">
        <v>3204</v>
      </c>
      <c r="Z7273" t="e">
        <f>VLOOKUP(N7273,Sheet3!J:J,1,0)</f>
        <v>#N/A</v>
      </c>
      <c r="AA7273" t="e">
        <f>VLOOKUP(I7273,Sheet3!$E$2:$E$8,1,0)</f>
        <v>#N/A</v>
      </c>
    </row>
    <row r="7274" spans="1:27" hidden="1" x14ac:dyDescent="0.25">
      <c r="A7274">
        <v>290063</v>
      </c>
      <c r="B7274">
        <v>290063</v>
      </c>
      <c r="H7274">
        <v>1204</v>
      </c>
      <c r="M7274" t="s">
        <v>3226</v>
      </c>
      <c r="N7274" t="s">
        <v>3940</v>
      </c>
      <c r="R7274" t="s">
        <v>3225</v>
      </c>
      <c r="S7274">
        <v>804.3</v>
      </c>
      <c r="U7274">
        <v>1117.97</v>
      </c>
      <c r="X7274" t="s">
        <v>36</v>
      </c>
      <c r="Z7274" t="e">
        <f>VLOOKUP(N7274,Sheet3!J:J,1,0)</f>
        <v>#N/A</v>
      </c>
      <c r="AA7274" t="e">
        <f>VLOOKUP(I7274,Sheet3!$E$2:$E$8,1,0)</f>
        <v>#N/A</v>
      </c>
    </row>
    <row r="7275" spans="1:27" hidden="1" x14ac:dyDescent="0.25">
      <c r="A7275">
        <v>290063</v>
      </c>
      <c r="B7275" t="s">
        <v>3168</v>
      </c>
      <c r="E7275" t="s">
        <v>3194</v>
      </c>
      <c r="H7275">
        <v>1204</v>
      </c>
      <c r="I7275">
        <v>24001092</v>
      </c>
      <c r="J7275" t="s">
        <v>3224</v>
      </c>
      <c r="K7275" s="38">
        <v>45296</v>
      </c>
      <c r="L7275" s="38">
        <v>45296</v>
      </c>
      <c r="M7275" t="s">
        <v>3226</v>
      </c>
      <c r="N7275" t="s">
        <v>4107</v>
      </c>
      <c r="R7275">
        <v>0</v>
      </c>
      <c r="V7275">
        <v>14386638</v>
      </c>
      <c r="X7275" t="s">
        <v>36</v>
      </c>
      <c r="Y7275" t="s">
        <v>3204</v>
      </c>
      <c r="Z7275" t="e">
        <f>VLOOKUP(N7275,Sheet3!J:J,1,0)</f>
        <v>#N/A</v>
      </c>
      <c r="AA7275" t="e">
        <f>VLOOKUP(I7275,Sheet3!$E$2:$E$8,1,0)</f>
        <v>#N/A</v>
      </c>
    </row>
    <row r="7276" spans="1:27" hidden="1" x14ac:dyDescent="0.25">
      <c r="A7276">
        <v>290063</v>
      </c>
      <c r="B7276" t="s">
        <v>3168</v>
      </c>
      <c r="E7276" t="s">
        <v>3194</v>
      </c>
      <c r="H7276">
        <v>1204</v>
      </c>
      <c r="I7276">
        <v>24001092</v>
      </c>
      <c r="J7276" t="s">
        <v>3228</v>
      </c>
      <c r="K7276" s="38">
        <v>45296</v>
      </c>
      <c r="L7276" s="38">
        <v>45296</v>
      </c>
      <c r="M7276" t="s">
        <v>3226</v>
      </c>
      <c r="N7276" t="s">
        <v>4107</v>
      </c>
      <c r="O7276">
        <v>1047.0999999999999</v>
      </c>
      <c r="Q7276" t="s">
        <v>36</v>
      </c>
      <c r="R7276">
        <v>1.44</v>
      </c>
      <c r="S7276">
        <v>1047.0999999999999</v>
      </c>
      <c r="U7276">
        <v>1507.82</v>
      </c>
      <c r="V7276">
        <v>14386639</v>
      </c>
      <c r="X7276" t="s">
        <v>36</v>
      </c>
      <c r="Y7276" t="s">
        <v>3204</v>
      </c>
      <c r="Z7276" t="e">
        <f>VLOOKUP(N7276,Sheet3!J:J,1,0)</f>
        <v>#N/A</v>
      </c>
      <c r="AA7276" t="e">
        <f>VLOOKUP(I7276,Sheet3!$E$2:$E$8,1,0)</f>
        <v>#N/A</v>
      </c>
    </row>
    <row r="7277" spans="1:27" hidden="1" x14ac:dyDescent="0.25">
      <c r="A7277">
        <v>290063</v>
      </c>
      <c r="B7277" t="s">
        <v>3168</v>
      </c>
      <c r="E7277" t="s">
        <v>3194</v>
      </c>
      <c r="H7277">
        <v>1204</v>
      </c>
      <c r="I7277">
        <v>14024907</v>
      </c>
      <c r="J7277" t="s">
        <v>3233</v>
      </c>
      <c r="K7277" s="38">
        <v>45300</v>
      </c>
      <c r="L7277" s="38">
        <v>45300</v>
      </c>
      <c r="M7277" t="s">
        <v>3226</v>
      </c>
      <c r="N7277" t="s">
        <v>4107</v>
      </c>
      <c r="O7277">
        <v>-1047.0999999999999</v>
      </c>
      <c r="Q7277" t="s">
        <v>36</v>
      </c>
      <c r="R7277">
        <v>1.44</v>
      </c>
      <c r="S7277">
        <v>-1047.0999999999999</v>
      </c>
      <c r="U7277">
        <v>-1507.82</v>
      </c>
      <c r="V7277">
        <v>14391233</v>
      </c>
      <c r="X7277" t="s">
        <v>36</v>
      </c>
      <c r="Y7277" t="s">
        <v>3204</v>
      </c>
      <c r="Z7277" t="e">
        <f>VLOOKUP(N7277,Sheet3!J:J,1,0)</f>
        <v>#N/A</v>
      </c>
      <c r="AA7277" t="e">
        <f>VLOOKUP(I7277,Sheet3!$E$2:$E$8,1,0)</f>
        <v>#N/A</v>
      </c>
    </row>
    <row r="7278" spans="1:27" hidden="1" x14ac:dyDescent="0.25">
      <c r="A7278">
        <v>290063</v>
      </c>
      <c r="B7278">
        <v>290063</v>
      </c>
      <c r="H7278">
        <v>1204</v>
      </c>
      <c r="M7278" t="s">
        <v>3226</v>
      </c>
      <c r="N7278" t="s">
        <v>4107</v>
      </c>
      <c r="R7278" t="s">
        <v>3225</v>
      </c>
      <c r="X7278" t="s">
        <v>36</v>
      </c>
      <c r="Z7278" t="e">
        <f>VLOOKUP(N7278,Sheet3!J:J,1,0)</f>
        <v>#N/A</v>
      </c>
      <c r="AA7278" t="e">
        <f>VLOOKUP(I7278,Sheet3!$E$2:$E$8,1,0)</f>
        <v>#N/A</v>
      </c>
    </row>
    <row r="7279" spans="1:27" hidden="1" x14ac:dyDescent="0.25">
      <c r="A7279">
        <v>290063</v>
      </c>
      <c r="B7279" t="s">
        <v>3168</v>
      </c>
      <c r="E7279" t="s">
        <v>3194</v>
      </c>
      <c r="H7279">
        <v>1204</v>
      </c>
      <c r="I7279">
        <v>24001095</v>
      </c>
      <c r="J7279" t="s">
        <v>3224</v>
      </c>
      <c r="K7279" s="38">
        <v>45296</v>
      </c>
      <c r="L7279" s="38">
        <v>45296</v>
      </c>
      <c r="M7279" t="s">
        <v>3226</v>
      </c>
      <c r="N7279" t="s">
        <v>3750</v>
      </c>
      <c r="R7279">
        <v>0</v>
      </c>
      <c r="V7279">
        <v>14386850</v>
      </c>
      <c r="X7279" t="s">
        <v>36</v>
      </c>
      <c r="Y7279" t="s">
        <v>3204</v>
      </c>
      <c r="Z7279" t="e">
        <f>VLOOKUP(N7279,Sheet3!J:J,1,0)</f>
        <v>#N/A</v>
      </c>
      <c r="AA7279" t="e">
        <f>VLOOKUP(I7279,Sheet3!$E$2:$E$8,1,0)</f>
        <v>#N/A</v>
      </c>
    </row>
    <row r="7280" spans="1:27" hidden="1" x14ac:dyDescent="0.25">
      <c r="A7280">
        <v>290063</v>
      </c>
      <c r="B7280" t="s">
        <v>3168</v>
      </c>
      <c r="E7280" t="s">
        <v>3194</v>
      </c>
      <c r="H7280">
        <v>1204</v>
      </c>
      <c r="I7280">
        <v>24001095</v>
      </c>
      <c r="J7280" t="s">
        <v>3228</v>
      </c>
      <c r="K7280" s="38">
        <v>45296</v>
      </c>
      <c r="L7280" s="38">
        <v>45296</v>
      </c>
      <c r="M7280" t="s">
        <v>3226</v>
      </c>
      <c r="N7280" t="s">
        <v>3750</v>
      </c>
      <c r="O7280">
        <v>557.5</v>
      </c>
      <c r="Q7280" t="s">
        <v>36</v>
      </c>
      <c r="R7280">
        <v>1.44</v>
      </c>
      <c r="S7280">
        <v>557.5</v>
      </c>
      <c r="U7280">
        <v>802.8</v>
      </c>
      <c r="V7280">
        <v>14386851</v>
      </c>
      <c r="X7280" t="s">
        <v>36</v>
      </c>
      <c r="Y7280" t="s">
        <v>3204</v>
      </c>
      <c r="Z7280" t="e">
        <f>VLOOKUP(N7280,Sheet3!J:J,1,0)</f>
        <v>#N/A</v>
      </c>
      <c r="AA7280" t="e">
        <f>VLOOKUP(I7280,Sheet3!$E$2:$E$8,1,0)</f>
        <v>#N/A</v>
      </c>
    </row>
    <row r="7281" spans="1:27" hidden="1" x14ac:dyDescent="0.25">
      <c r="A7281">
        <v>290063</v>
      </c>
      <c r="B7281" t="s">
        <v>3168</v>
      </c>
      <c r="E7281" t="s">
        <v>3194</v>
      </c>
      <c r="H7281">
        <v>1204</v>
      </c>
      <c r="I7281">
        <v>24001095</v>
      </c>
      <c r="J7281" t="s">
        <v>3228</v>
      </c>
      <c r="K7281" s="38">
        <v>45296</v>
      </c>
      <c r="L7281" s="38">
        <v>45296</v>
      </c>
      <c r="M7281" t="s">
        <v>3226</v>
      </c>
      <c r="N7281" t="s">
        <v>3750</v>
      </c>
      <c r="O7281">
        <v>4</v>
      </c>
      <c r="Q7281" t="s">
        <v>36</v>
      </c>
      <c r="R7281">
        <v>1.44</v>
      </c>
      <c r="S7281">
        <v>4</v>
      </c>
      <c r="U7281">
        <v>5.76</v>
      </c>
      <c r="V7281">
        <v>14386855</v>
      </c>
      <c r="X7281" t="s">
        <v>36</v>
      </c>
      <c r="Y7281" t="s">
        <v>3204</v>
      </c>
      <c r="Z7281" t="e">
        <f>VLOOKUP(N7281,Sheet3!J:J,1,0)</f>
        <v>#N/A</v>
      </c>
      <c r="AA7281" t="e">
        <f>VLOOKUP(I7281,Sheet3!$E$2:$E$8,1,0)</f>
        <v>#N/A</v>
      </c>
    </row>
    <row r="7282" spans="1:27" hidden="1" x14ac:dyDescent="0.25">
      <c r="A7282">
        <v>290063</v>
      </c>
      <c r="B7282" t="s">
        <v>3168</v>
      </c>
      <c r="E7282" t="s">
        <v>3194</v>
      </c>
      <c r="H7282">
        <v>1204</v>
      </c>
      <c r="I7282">
        <v>14024906</v>
      </c>
      <c r="J7282" t="s">
        <v>3233</v>
      </c>
      <c r="K7282" s="38">
        <v>45300</v>
      </c>
      <c r="L7282" s="38">
        <v>45300</v>
      </c>
      <c r="M7282" t="s">
        <v>3226</v>
      </c>
      <c r="N7282" t="s">
        <v>3750</v>
      </c>
      <c r="O7282">
        <v>-561.5</v>
      </c>
      <c r="Q7282" t="s">
        <v>36</v>
      </c>
      <c r="R7282">
        <v>1.44</v>
      </c>
      <c r="S7282">
        <v>-561.5</v>
      </c>
      <c r="U7282">
        <v>-808.56</v>
      </c>
      <c r="V7282">
        <v>14391226</v>
      </c>
      <c r="X7282" t="s">
        <v>36</v>
      </c>
      <c r="Y7282" t="s">
        <v>3204</v>
      </c>
      <c r="Z7282" t="e">
        <f>VLOOKUP(N7282,Sheet3!J:J,1,0)</f>
        <v>#N/A</v>
      </c>
      <c r="AA7282" t="e">
        <f>VLOOKUP(I7282,Sheet3!$E$2:$E$8,1,0)</f>
        <v>#N/A</v>
      </c>
    </row>
    <row r="7283" spans="1:27" hidden="1" x14ac:dyDescent="0.25">
      <c r="A7283">
        <v>290063</v>
      </c>
      <c r="B7283">
        <v>290063</v>
      </c>
      <c r="H7283">
        <v>1204</v>
      </c>
      <c r="M7283" t="s">
        <v>3226</v>
      </c>
      <c r="N7283" t="s">
        <v>3750</v>
      </c>
      <c r="R7283" t="s">
        <v>3225</v>
      </c>
      <c r="X7283" t="s">
        <v>36</v>
      </c>
      <c r="Z7283" t="e">
        <f>VLOOKUP(N7283,Sheet3!J:J,1,0)</f>
        <v>#N/A</v>
      </c>
      <c r="AA7283" t="e">
        <f>VLOOKUP(I7283,Sheet3!$E$2:$E$8,1,0)</f>
        <v>#N/A</v>
      </c>
    </row>
    <row r="7284" spans="1:27" hidden="1" x14ac:dyDescent="0.25">
      <c r="A7284">
        <v>290063</v>
      </c>
      <c r="B7284" t="s">
        <v>3168</v>
      </c>
      <c r="E7284" t="s">
        <v>3194</v>
      </c>
      <c r="H7284">
        <v>1204</v>
      </c>
      <c r="I7284">
        <v>24001087</v>
      </c>
      <c r="J7284" t="s">
        <v>3224</v>
      </c>
      <c r="K7284" s="38">
        <v>45296</v>
      </c>
      <c r="L7284" s="38">
        <v>45296</v>
      </c>
      <c r="M7284" t="s">
        <v>3226</v>
      </c>
      <c r="N7284" t="s">
        <v>3949</v>
      </c>
      <c r="R7284">
        <v>0</v>
      </c>
      <c r="V7284">
        <v>14386462</v>
      </c>
      <c r="X7284" t="s">
        <v>36</v>
      </c>
      <c r="Y7284" t="s">
        <v>3204</v>
      </c>
      <c r="Z7284" t="e">
        <f>VLOOKUP(N7284,Sheet3!J:J,1,0)</f>
        <v>#N/A</v>
      </c>
      <c r="AA7284" t="e">
        <f>VLOOKUP(I7284,Sheet3!$E$2:$E$8,1,0)</f>
        <v>#N/A</v>
      </c>
    </row>
    <row r="7285" spans="1:27" hidden="1" x14ac:dyDescent="0.25">
      <c r="A7285">
        <v>290063</v>
      </c>
      <c r="B7285" t="s">
        <v>3168</v>
      </c>
      <c r="E7285" t="s">
        <v>3194</v>
      </c>
      <c r="H7285">
        <v>1204</v>
      </c>
      <c r="I7285">
        <v>24001087</v>
      </c>
      <c r="J7285" t="s">
        <v>3228</v>
      </c>
      <c r="K7285" s="38">
        <v>45296</v>
      </c>
      <c r="L7285" s="38">
        <v>45296</v>
      </c>
      <c r="M7285" t="s">
        <v>3226</v>
      </c>
      <c r="N7285" t="s">
        <v>3949</v>
      </c>
      <c r="O7285">
        <v>190.2</v>
      </c>
      <c r="Q7285" t="s">
        <v>36</v>
      </c>
      <c r="R7285">
        <v>1.44</v>
      </c>
      <c r="S7285">
        <v>190.2</v>
      </c>
      <c r="U7285">
        <v>273.89</v>
      </c>
      <c r="V7285">
        <v>14386463</v>
      </c>
      <c r="X7285" t="s">
        <v>36</v>
      </c>
      <c r="Y7285" t="s">
        <v>3204</v>
      </c>
      <c r="Z7285" t="e">
        <f>VLOOKUP(N7285,Sheet3!J:J,1,0)</f>
        <v>#N/A</v>
      </c>
      <c r="AA7285" t="e">
        <f>VLOOKUP(I7285,Sheet3!$E$2:$E$8,1,0)</f>
        <v>#N/A</v>
      </c>
    </row>
    <row r="7286" spans="1:27" hidden="1" x14ac:dyDescent="0.25">
      <c r="A7286">
        <v>290063</v>
      </c>
      <c r="B7286" t="s">
        <v>3168</v>
      </c>
      <c r="E7286" t="s">
        <v>3194</v>
      </c>
      <c r="H7286">
        <v>1204</v>
      </c>
      <c r="I7286">
        <v>14024908</v>
      </c>
      <c r="J7286" t="s">
        <v>3233</v>
      </c>
      <c r="K7286" s="38">
        <v>45300</v>
      </c>
      <c r="L7286" s="38">
        <v>45300</v>
      </c>
      <c r="M7286" t="s">
        <v>3226</v>
      </c>
      <c r="N7286" t="s">
        <v>3949</v>
      </c>
      <c r="O7286">
        <v>-190.2</v>
      </c>
      <c r="Q7286" t="s">
        <v>36</v>
      </c>
      <c r="R7286">
        <v>1.44</v>
      </c>
      <c r="S7286">
        <v>-190.2</v>
      </c>
      <c r="U7286">
        <v>-273.89</v>
      </c>
      <c r="V7286">
        <v>14391239</v>
      </c>
      <c r="X7286" t="s">
        <v>36</v>
      </c>
      <c r="Y7286" t="s">
        <v>3204</v>
      </c>
      <c r="Z7286" t="e">
        <f>VLOOKUP(N7286,Sheet3!J:J,1,0)</f>
        <v>#N/A</v>
      </c>
      <c r="AA7286" t="e">
        <f>VLOOKUP(I7286,Sheet3!$E$2:$E$8,1,0)</f>
        <v>#N/A</v>
      </c>
    </row>
    <row r="7287" spans="1:27" hidden="1" x14ac:dyDescent="0.25">
      <c r="A7287">
        <v>290063</v>
      </c>
      <c r="B7287">
        <v>290063</v>
      </c>
      <c r="H7287">
        <v>1204</v>
      </c>
      <c r="M7287" t="s">
        <v>3226</v>
      </c>
      <c r="N7287" t="s">
        <v>3949</v>
      </c>
      <c r="R7287" t="s">
        <v>3225</v>
      </c>
      <c r="X7287" t="s">
        <v>36</v>
      </c>
      <c r="Z7287" t="e">
        <f>VLOOKUP(N7287,Sheet3!J:J,1,0)</f>
        <v>#N/A</v>
      </c>
      <c r="AA7287" t="e">
        <f>VLOOKUP(I7287,Sheet3!$E$2:$E$8,1,0)</f>
        <v>#N/A</v>
      </c>
    </row>
    <row r="7288" spans="1:27" hidden="1" x14ac:dyDescent="0.25">
      <c r="A7288">
        <v>290063</v>
      </c>
      <c r="B7288" t="s">
        <v>3168</v>
      </c>
      <c r="E7288" t="s">
        <v>3194</v>
      </c>
      <c r="H7288">
        <v>1204</v>
      </c>
      <c r="I7288">
        <v>14024907</v>
      </c>
      <c r="J7288" t="s">
        <v>3224</v>
      </c>
      <c r="K7288" s="38">
        <v>45300</v>
      </c>
      <c r="L7288" s="38">
        <v>45300</v>
      </c>
      <c r="M7288" t="s">
        <v>3226</v>
      </c>
      <c r="N7288" t="s">
        <v>4182</v>
      </c>
      <c r="R7288">
        <v>0</v>
      </c>
      <c r="V7288">
        <v>14391235</v>
      </c>
      <c r="X7288" t="s">
        <v>36</v>
      </c>
      <c r="Y7288" t="s">
        <v>3204</v>
      </c>
      <c r="Z7288" t="e">
        <f>VLOOKUP(N7288,Sheet3!J:J,1,0)</f>
        <v>#N/A</v>
      </c>
      <c r="AA7288" t="e">
        <f>VLOOKUP(I7288,Sheet3!$E$2:$E$8,1,0)</f>
        <v>#N/A</v>
      </c>
    </row>
    <row r="7289" spans="1:27" hidden="1" x14ac:dyDescent="0.25">
      <c r="A7289">
        <v>290063</v>
      </c>
      <c r="B7289" t="s">
        <v>3168</v>
      </c>
      <c r="E7289" t="s">
        <v>3194</v>
      </c>
      <c r="H7289">
        <v>1204</v>
      </c>
      <c r="I7289">
        <v>14024907</v>
      </c>
      <c r="J7289" t="s">
        <v>3233</v>
      </c>
      <c r="K7289" s="38">
        <v>45300</v>
      </c>
      <c r="L7289" s="38">
        <v>45300</v>
      </c>
      <c r="M7289" t="s">
        <v>3226</v>
      </c>
      <c r="N7289" t="s">
        <v>4182</v>
      </c>
      <c r="O7289">
        <v>1047.0999999999999</v>
      </c>
      <c r="Q7289" t="s">
        <v>36</v>
      </c>
      <c r="R7289">
        <v>1.44</v>
      </c>
      <c r="S7289">
        <v>1047.0999999999999</v>
      </c>
      <c r="U7289">
        <v>1507.82</v>
      </c>
      <c r="V7289">
        <v>14391236</v>
      </c>
      <c r="X7289" t="s">
        <v>36</v>
      </c>
      <c r="Y7289" t="s">
        <v>3204</v>
      </c>
      <c r="Z7289" t="e">
        <f>VLOOKUP(N7289,Sheet3!J:J,1,0)</f>
        <v>#N/A</v>
      </c>
      <c r="AA7289" t="e">
        <f>VLOOKUP(I7289,Sheet3!$E$2:$E$8,1,0)</f>
        <v>#N/A</v>
      </c>
    </row>
    <row r="7290" spans="1:27" hidden="1" x14ac:dyDescent="0.25">
      <c r="A7290">
        <v>290063</v>
      </c>
      <c r="B7290" t="s">
        <v>3168</v>
      </c>
      <c r="E7290" t="s">
        <v>3194</v>
      </c>
      <c r="H7290">
        <v>1204</v>
      </c>
      <c r="I7290">
        <v>181718</v>
      </c>
      <c r="J7290" t="s">
        <v>3229</v>
      </c>
      <c r="K7290" s="38">
        <v>45301</v>
      </c>
      <c r="L7290" s="38">
        <v>45301</v>
      </c>
      <c r="M7290" t="s">
        <v>3226</v>
      </c>
      <c r="N7290" t="s">
        <v>4182</v>
      </c>
      <c r="O7290">
        <v>-1047</v>
      </c>
      <c r="P7290" t="e">
        <f>VLOOKUP(I7290,Sheet3!$E$2:$E$16,1,0)</f>
        <v>#N/A</v>
      </c>
      <c r="Q7290" t="s">
        <v>36</v>
      </c>
      <c r="R7290">
        <v>1.44</v>
      </c>
      <c r="S7290">
        <v>-1047</v>
      </c>
      <c r="U7290">
        <v>-1507.68</v>
      </c>
      <c r="V7290">
        <v>14391853</v>
      </c>
      <c r="X7290" t="s">
        <v>36</v>
      </c>
      <c r="Y7290" t="s">
        <v>3204</v>
      </c>
      <c r="Z7290" t="e">
        <f>VLOOKUP(N7290,Sheet3!J:J,1,0)</f>
        <v>#N/A</v>
      </c>
      <c r="AA7290" t="e">
        <f>VLOOKUP(I7290,Sheet3!$E$2:$E$8,1,0)</f>
        <v>#N/A</v>
      </c>
    </row>
    <row r="7291" spans="1:27" hidden="1" x14ac:dyDescent="0.25">
      <c r="A7291">
        <v>290063</v>
      </c>
      <c r="B7291" t="s">
        <v>3168</v>
      </c>
      <c r="E7291" t="s">
        <v>3194</v>
      </c>
      <c r="H7291">
        <v>1204</v>
      </c>
      <c r="I7291">
        <v>181838</v>
      </c>
      <c r="J7291" t="s">
        <v>3229</v>
      </c>
      <c r="K7291" s="38">
        <v>45306</v>
      </c>
      <c r="L7291" s="38">
        <v>45306</v>
      </c>
      <c r="M7291" t="s">
        <v>3226</v>
      </c>
      <c r="N7291" t="s">
        <v>4182</v>
      </c>
      <c r="O7291">
        <v>-0.1</v>
      </c>
      <c r="P7291" t="e">
        <f>VLOOKUP(I7291,Sheet3!$E$2:$E$16,1,0)</f>
        <v>#N/A</v>
      </c>
      <c r="Q7291" t="s">
        <v>36</v>
      </c>
      <c r="R7291">
        <v>1.44</v>
      </c>
      <c r="S7291">
        <v>-0.1</v>
      </c>
      <c r="U7291">
        <v>-0.14000000000000001</v>
      </c>
      <c r="V7291">
        <v>14398322</v>
      </c>
      <c r="X7291" t="s">
        <v>36</v>
      </c>
      <c r="Y7291" t="s">
        <v>3204</v>
      </c>
      <c r="Z7291" t="e">
        <f>VLOOKUP(N7291,Sheet3!J:J,1,0)</f>
        <v>#N/A</v>
      </c>
      <c r="AA7291" t="e">
        <f>VLOOKUP(I7291,Sheet3!$E$2:$E$8,1,0)</f>
        <v>#N/A</v>
      </c>
    </row>
    <row r="7292" spans="1:27" hidden="1" x14ac:dyDescent="0.25">
      <c r="A7292">
        <v>290063</v>
      </c>
      <c r="B7292">
        <v>290063</v>
      </c>
      <c r="H7292">
        <v>1204</v>
      </c>
      <c r="M7292" t="s">
        <v>3226</v>
      </c>
      <c r="N7292" t="s">
        <v>4182</v>
      </c>
      <c r="R7292" t="s">
        <v>3225</v>
      </c>
      <c r="X7292" t="s">
        <v>36</v>
      </c>
      <c r="Z7292" t="e">
        <f>VLOOKUP(N7292,Sheet3!J:J,1,0)</f>
        <v>#N/A</v>
      </c>
      <c r="AA7292" t="e">
        <f>VLOOKUP(I7292,Sheet3!$E$2:$E$8,1,0)</f>
        <v>#N/A</v>
      </c>
    </row>
    <row r="7293" spans="1:27" hidden="1" x14ac:dyDescent="0.25">
      <c r="A7293">
        <v>290063</v>
      </c>
      <c r="B7293" t="s">
        <v>3168</v>
      </c>
      <c r="E7293" t="s">
        <v>3194</v>
      </c>
      <c r="H7293">
        <v>1204</v>
      </c>
      <c r="I7293">
        <v>14024906</v>
      </c>
      <c r="J7293" t="s">
        <v>3224</v>
      </c>
      <c r="K7293" s="38">
        <v>45300</v>
      </c>
      <c r="L7293" s="38">
        <v>45300</v>
      </c>
      <c r="M7293" t="s">
        <v>3226</v>
      </c>
      <c r="N7293" t="s">
        <v>4183</v>
      </c>
      <c r="R7293">
        <v>0</v>
      </c>
      <c r="V7293">
        <v>14391227</v>
      </c>
      <c r="X7293" t="s">
        <v>36</v>
      </c>
      <c r="Y7293" t="s">
        <v>3204</v>
      </c>
      <c r="Z7293" t="e">
        <f>VLOOKUP(N7293,Sheet3!J:J,1,0)</f>
        <v>#N/A</v>
      </c>
      <c r="AA7293" t="e">
        <f>VLOOKUP(I7293,Sheet3!$E$2:$E$8,1,0)</f>
        <v>#N/A</v>
      </c>
    </row>
    <row r="7294" spans="1:27" hidden="1" x14ac:dyDescent="0.25">
      <c r="A7294">
        <v>290063</v>
      </c>
      <c r="B7294" t="s">
        <v>3168</v>
      </c>
      <c r="E7294" t="s">
        <v>3194</v>
      </c>
      <c r="H7294">
        <v>1204</v>
      </c>
      <c r="I7294">
        <v>14024906</v>
      </c>
      <c r="J7294" t="s">
        <v>3233</v>
      </c>
      <c r="K7294" s="38">
        <v>45300</v>
      </c>
      <c r="L7294" s="38">
        <v>45300</v>
      </c>
      <c r="M7294" t="s">
        <v>3226</v>
      </c>
      <c r="N7294" t="s">
        <v>4183</v>
      </c>
      <c r="O7294">
        <v>561.5</v>
      </c>
      <c r="Q7294" t="s">
        <v>36</v>
      </c>
      <c r="R7294">
        <v>1.44</v>
      </c>
      <c r="S7294">
        <v>561.5</v>
      </c>
      <c r="U7294">
        <v>808.56</v>
      </c>
      <c r="V7294">
        <v>14391228</v>
      </c>
      <c r="X7294" t="s">
        <v>36</v>
      </c>
      <c r="Y7294" t="s">
        <v>3204</v>
      </c>
      <c r="Z7294" t="e">
        <f>VLOOKUP(N7294,Sheet3!J:J,1,0)</f>
        <v>#N/A</v>
      </c>
      <c r="AA7294" t="e">
        <f>VLOOKUP(I7294,Sheet3!$E$2:$E$8,1,0)</f>
        <v>#N/A</v>
      </c>
    </row>
    <row r="7295" spans="1:27" hidden="1" x14ac:dyDescent="0.25">
      <c r="A7295">
        <v>290063</v>
      </c>
      <c r="B7295" t="s">
        <v>3168</v>
      </c>
      <c r="E7295" t="s">
        <v>3194</v>
      </c>
      <c r="H7295">
        <v>1204</v>
      </c>
      <c r="I7295">
        <v>181718</v>
      </c>
      <c r="J7295" t="s">
        <v>3229</v>
      </c>
      <c r="K7295" s="38">
        <v>45301</v>
      </c>
      <c r="L7295" s="38">
        <v>45301</v>
      </c>
      <c r="M7295" t="s">
        <v>3226</v>
      </c>
      <c r="N7295" t="s">
        <v>4183</v>
      </c>
      <c r="O7295">
        <v>-561.5</v>
      </c>
      <c r="P7295" t="e">
        <f>VLOOKUP(I7295,Sheet3!$E$2:$E$16,1,0)</f>
        <v>#N/A</v>
      </c>
      <c r="Q7295" t="s">
        <v>36</v>
      </c>
      <c r="R7295">
        <v>1.44</v>
      </c>
      <c r="S7295">
        <v>-561.5</v>
      </c>
      <c r="U7295">
        <v>-808.56</v>
      </c>
      <c r="V7295">
        <v>14391854</v>
      </c>
      <c r="X7295" t="s">
        <v>36</v>
      </c>
      <c r="Y7295" t="s">
        <v>3204</v>
      </c>
      <c r="Z7295" t="e">
        <f>VLOOKUP(N7295,Sheet3!J:J,1,0)</f>
        <v>#N/A</v>
      </c>
      <c r="AA7295" t="e">
        <f>VLOOKUP(I7295,Sheet3!$E$2:$E$8,1,0)</f>
        <v>#N/A</v>
      </c>
    </row>
    <row r="7296" spans="1:27" hidden="1" x14ac:dyDescent="0.25">
      <c r="A7296">
        <v>290063</v>
      </c>
      <c r="B7296">
        <v>290063</v>
      </c>
      <c r="H7296">
        <v>1204</v>
      </c>
      <c r="M7296" t="s">
        <v>3226</v>
      </c>
      <c r="N7296" t="s">
        <v>4183</v>
      </c>
      <c r="R7296" t="s">
        <v>3225</v>
      </c>
      <c r="X7296" t="s">
        <v>36</v>
      </c>
      <c r="Z7296" t="e">
        <f>VLOOKUP(N7296,Sheet3!J:J,1,0)</f>
        <v>#N/A</v>
      </c>
      <c r="AA7296" t="e">
        <f>VLOOKUP(I7296,Sheet3!$E$2:$E$8,1,0)</f>
        <v>#N/A</v>
      </c>
    </row>
    <row r="7297" spans="1:27" hidden="1" x14ac:dyDescent="0.25">
      <c r="A7297">
        <v>290063</v>
      </c>
      <c r="B7297" t="s">
        <v>3168</v>
      </c>
      <c r="E7297" t="s">
        <v>3194</v>
      </c>
      <c r="H7297">
        <v>1204</v>
      </c>
      <c r="I7297">
        <v>14024908</v>
      </c>
      <c r="J7297" t="s">
        <v>3224</v>
      </c>
      <c r="K7297" s="38">
        <v>45300</v>
      </c>
      <c r="L7297" s="38">
        <v>45300</v>
      </c>
      <c r="M7297" t="s">
        <v>3226</v>
      </c>
      <c r="N7297" t="s">
        <v>4184</v>
      </c>
      <c r="R7297">
        <v>0</v>
      </c>
      <c r="V7297">
        <v>14391240</v>
      </c>
      <c r="X7297" t="s">
        <v>36</v>
      </c>
      <c r="Y7297" t="s">
        <v>3204</v>
      </c>
      <c r="Z7297" t="e">
        <f>VLOOKUP(N7297,Sheet3!J:J,1,0)</f>
        <v>#N/A</v>
      </c>
      <c r="AA7297" t="e">
        <f>VLOOKUP(I7297,Sheet3!$E$2:$E$8,1,0)</f>
        <v>#N/A</v>
      </c>
    </row>
    <row r="7298" spans="1:27" hidden="1" x14ac:dyDescent="0.25">
      <c r="A7298">
        <v>290063</v>
      </c>
      <c r="B7298" t="s">
        <v>3168</v>
      </c>
      <c r="E7298" t="s">
        <v>3194</v>
      </c>
      <c r="H7298">
        <v>1204</v>
      </c>
      <c r="I7298">
        <v>14024908</v>
      </c>
      <c r="J7298" t="s">
        <v>3233</v>
      </c>
      <c r="K7298" s="38">
        <v>45300</v>
      </c>
      <c r="L7298" s="38">
        <v>45300</v>
      </c>
      <c r="M7298" t="s">
        <v>3226</v>
      </c>
      <c r="N7298" t="s">
        <v>4184</v>
      </c>
      <c r="O7298">
        <v>190.2</v>
      </c>
      <c r="Q7298" t="s">
        <v>36</v>
      </c>
      <c r="R7298">
        <v>1.44</v>
      </c>
      <c r="S7298">
        <v>190.2</v>
      </c>
      <c r="U7298">
        <v>273.89</v>
      </c>
      <c r="V7298">
        <v>14391241</v>
      </c>
      <c r="X7298" t="s">
        <v>36</v>
      </c>
      <c r="Y7298" t="s">
        <v>3204</v>
      </c>
      <c r="Z7298" t="e">
        <f>VLOOKUP(N7298,Sheet3!J:J,1,0)</f>
        <v>#N/A</v>
      </c>
      <c r="AA7298" t="e">
        <f>VLOOKUP(I7298,Sheet3!$E$2:$E$8,1,0)</f>
        <v>#N/A</v>
      </c>
    </row>
    <row r="7299" spans="1:27" hidden="1" x14ac:dyDescent="0.25">
      <c r="A7299">
        <v>290063</v>
      </c>
      <c r="B7299" t="s">
        <v>3168</v>
      </c>
      <c r="E7299" t="s">
        <v>3194</v>
      </c>
      <c r="H7299">
        <v>1204</v>
      </c>
      <c r="I7299">
        <v>181718</v>
      </c>
      <c r="J7299" t="s">
        <v>3229</v>
      </c>
      <c r="K7299" s="38">
        <v>45301</v>
      </c>
      <c r="L7299" s="38">
        <v>45301</v>
      </c>
      <c r="M7299" t="s">
        <v>3226</v>
      </c>
      <c r="N7299" t="s">
        <v>4184</v>
      </c>
      <c r="O7299">
        <v>-190</v>
      </c>
      <c r="P7299" t="e">
        <f>VLOOKUP(I7299,Sheet3!$E$2:$E$16,1,0)</f>
        <v>#N/A</v>
      </c>
      <c r="Q7299" t="s">
        <v>36</v>
      </c>
      <c r="R7299">
        <v>1.44</v>
      </c>
      <c r="S7299">
        <v>-190</v>
      </c>
      <c r="U7299">
        <v>-273.60000000000002</v>
      </c>
      <c r="V7299">
        <v>14391875</v>
      </c>
      <c r="X7299" t="s">
        <v>36</v>
      </c>
      <c r="Y7299" t="s">
        <v>3204</v>
      </c>
      <c r="Z7299" t="e">
        <f>VLOOKUP(N7299,Sheet3!J:J,1,0)</f>
        <v>#N/A</v>
      </c>
      <c r="AA7299" t="e">
        <f>VLOOKUP(I7299,Sheet3!$E$2:$E$8,1,0)</f>
        <v>#N/A</v>
      </c>
    </row>
    <row r="7300" spans="1:27" hidden="1" x14ac:dyDescent="0.25">
      <c r="A7300">
        <v>290063</v>
      </c>
      <c r="B7300" t="s">
        <v>3168</v>
      </c>
      <c r="E7300" t="s">
        <v>3194</v>
      </c>
      <c r="H7300">
        <v>1204</v>
      </c>
      <c r="I7300">
        <v>181838</v>
      </c>
      <c r="J7300" t="s">
        <v>3229</v>
      </c>
      <c r="K7300" s="38">
        <v>45306</v>
      </c>
      <c r="L7300" s="38">
        <v>45306</v>
      </c>
      <c r="M7300" t="s">
        <v>3226</v>
      </c>
      <c r="N7300" t="s">
        <v>4184</v>
      </c>
      <c r="O7300">
        <v>-0.2</v>
      </c>
      <c r="P7300" t="e">
        <f>VLOOKUP(I7300,Sheet3!$E$2:$E$16,1,0)</f>
        <v>#N/A</v>
      </c>
      <c r="Q7300" t="s">
        <v>36</v>
      </c>
      <c r="R7300">
        <v>1.44</v>
      </c>
      <c r="S7300">
        <v>-0.2</v>
      </c>
      <c r="U7300">
        <v>-0.28999999999999998</v>
      </c>
      <c r="V7300">
        <v>14398317</v>
      </c>
      <c r="X7300" t="s">
        <v>36</v>
      </c>
      <c r="Y7300" t="s">
        <v>3204</v>
      </c>
      <c r="Z7300" t="e">
        <f>VLOOKUP(N7300,Sheet3!J:J,1,0)</f>
        <v>#N/A</v>
      </c>
      <c r="AA7300" t="e">
        <f>VLOOKUP(I7300,Sheet3!$E$2:$E$8,1,0)</f>
        <v>#N/A</v>
      </c>
    </row>
    <row r="7301" spans="1:27" hidden="1" x14ac:dyDescent="0.25">
      <c r="A7301">
        <v>290063</v>
      </c>
      <c r="B7301">
        <v>290063</v>
      </c>
      <c r="H7301">
        <v>1204</v>
      </c>
      <c r="M7301" t="s">
        <v>3226</v>
      </c>
      <c r="N7301" t="s">
        <v>4184</v>
      </c>
      <c r="R7301" t="s">
        <v>3225</v>
      </c>
      <c r="X7301" t="s">
        <v>36</v>
      </c>
      <c r="Z7301" t="e">
        <f>VLOOKUP(N7301,Sheet3!J:J,1,0)</f>
        <v>#N/A</v>
      </c>
      <c r="AA7301" t="e">
        <f>VLOOKUP(I7301,Sheet3!$E$2:$E$8,1,0)</f>
        <v>#N/A</v>
      </c>
    </row>
    <row r="7302" spans="1:27" hidden="1" x14ac:dyDescent="0.25">
      <c r="A7302">
        <v>290063</v>
      </c>
      <c r="B7302" t="s">
        <v>3168</v>
      </c>
      <c r="E7302" t="s">
        <v>3194</v>
      </c>
      <c r="H7302">
        <v>1204</v>
      </c>
      <c r="I7302">
        <v>24001089</v>
      </c>
      <c r="J7302" t="s">
        <v>3224</v>
      </c>
      <c r="K7302" s="38">
        <v>45296</v>
      </c>
      <c r="L7302" s="38">
        <v>45296</v>
      </c>
      <c r="M7302" t="s">
        <v>3226</v>
      </c>
      <c r="N7302" t="s">
        <v>4185</v>
      </c>
      <c r="R7302">
        <v>0</v>
      </c>
      <c r="V7302">
        <v>14386484</v>
      </c>
      <c r="X7302" t="s">
        <v>36</v>
      </c>
      <c r="Y7302" t="s">
        <v>3204</v>
      </c>
      <c r="Z7302" t="e">
        <f>VLOOKUP(N7302,Sheet3!J:J,1,0)</f>
        <v>#N/A</v>
      </c>
      <c r="AA7302" t="e">
        <f>VLOOKUP(I7302,Sheet3!$E$2:$E$8,1,0)</f>
        <v>#N/A</v>
      </c>
    </row>
    <row r="7303" spans="1:27" hidden="1" x14ac:dyDescent="0.25">
      <c r="A7303">
        <v>290063</v>
      </c>
      <c r="B7303" t="s">
        <v>3168</v>
      </c>
      <c r="E7303" t="s">
        <v>3194</v>
      </c>
      <c r="H7303">
        <v>1204</v>
      </c>
      <c r="I7303">
        <v>24001089</v>
      </c>
      <c r="J7303" t="s">
        <v>3228</v>
      </c>
      <c r="K7303" s="38">
        <v>45296</v>
      </c>
      <c r="L7303" s="38">
        <v>45296</v>
      </c>
      <c r="M7303" t="s">
        <v>3226</v>
      </c>
      <c r="N7303" t="s">
        <v>4185</v>
      </c>
      <c r="O7303">
        <v>806.6</v>
      </c>
      <c r="Q7303" t="s">
        <v>36</v>
      </c>
      <c r="R7303">
        <v>1.44</v>
      </c>
      <c r="S7303">
        <v>806.6</v>
      </c>
      <c r="U7303">
        <v>1161.5</v>
      </c>
      <c r="V7303">
        <v>14386485</v>
      </c>
      <c r="X7303" t="s">
        <v>36</v>
      </c>
      <c r="Y7303" t="s">
        <v>3204</v>
      </c>
      <c r="Z7303" t="e">
        <f>VLOOKUP(N7303,Sheet3!J:J,1,0)</f>
        <v>#N/A</v>
      </c>
      <c r="AA7303" t="e">
        <f>VLOOKUP(I7303,Sheet3!$E$2:$E$8,1,0)</f>
        <v>#N/A</v>
      </c>
    </row>
    <row r="7304" spans="1:27" hidden="1" x14ac:dyDescent="0.25">
      <c r="A7304">
        <v>290063</v>
      </c>
      <c r="B7304" t="s">
        <v>3168</v>
      </c>
      <c r="E7304" t="s">
        <v>3194</v>
      </c>
      <c r="H7304">
        <v>1204</v>
      </c>
      <c r="I7304">
        <v>181718</v>
      </c>
      <c r="J7304" t="s">
        <v>3229</v>
      </c>
      <c r="K7304" s="38">
        <v>45301</v>
      </c>
      <c r="L7304" s="38">
        <v>45301</v>
      </c>
      <c r="M7304" t="s">
        <v>3226</v>
      </c>
      <c r="N7304" t="s">
        <v>4185</v>
      </c>
      <c r="O7304">
        <v>-806.6</v>
      </c>
      <c r="P7304" t="e">
        <f>VLOOKUP(I7304,Sheet3!$E$2:$E$16,1,0)</f>
        <v>#N/A</v>
      </c>
      <c r="Q7304" t="s">
        <v>36</v>
      </c>
      <c r="R7304">
        <v>1.44</v>
      </c>
      <c r="S7304">
        <v>-806.6</v>
      </c>
      <c r="U7304">
        <v>-1161.5</v>
      </c>
      <c r="V7304">
        <v>14391851</v>
      </c>
      <c r="X7304" t="s">
        <v>36</v>
      </c>
      <c r="Y7304" t="s">
        <v>3204</v>
      </c>
      <c r="Z7304" t="e">
        <f>VLOOKUP(N7304,Sheet3!J:J,1,0)</f>
        <v>#N/A</v>
      </c>
      <c r="AA7304" t="e">
        <f>VLOOKUP(I7304,Sheet3!$E$2:$E$8,1,0)</f>
        <v>#N/A</v>
      </c>
    </row>
    <row r="7305" spans="1:27" hidden="1" x14ac:dyDescent="0.25">
      <c r="A7305">
        <v>290063</v>
      </c>
      <c r="B7305">
        <v>290063</v>
      </c>
      <c r="H7305">
        <v>1204</v>
      </c>
      <c r="M7305" t="s">
        <v>3226</v>
      </c>
      <c r="N7305" t="s">
        <v>4185</v>
      </c>
      <c r="R7305" t="s">
        <v>3225</v>
      </c>
      <c r="X7305" t="s">
        <v>36</v>
      </c>
      <c r="Z7305" t="e">
        <f>VLOOKUP(N7305,Sheet3!J:J,1,0)</f>
        <v>#N/A</v>
      </c>
      <c r="AA7305" t="e">
        <f>VLOOKUP(I7305,Sheet3!$E$2:$E$8,1,0)</f>
        <v>#N/A</v>
      </c>
    </row>
    <row r="7306" spans="1:27" hidden="1" x14ac:dyDescent="0.25">
      <c r="A7306">
        <v>290063</v>
      </c>
      <c r="B7306" t="s">
        <v>3168</v>
      </c>
      <c r="E7306" t="s">
        <v>3194</v>
      </c>
      <c r="H7306">
        <v>1204</v>
      </c>
      <c r="I7306">
        <v>24001089</v>
      </c>
      <c r="J7306" t="s">
        <v>3224</v>
      </c>
      <c r="K7306" s="38">
        <v>45296</v>
      </c>
      <c r="L7306" s="38">
        <v>45296</v>
      </c>
      <c r="M7306" t="s">
        <v>3226</v>
      </c>
      <c r="N7306" t="s">
        <v>4186</v>
      </c>
      <c r="R7306">
        <v>0</v>
      </c>
      <c r="V7306">
        <v>14386490</v>
      </c>
      <c r="X7306" t="s">
        <v>36</v>
      </c>
      <c r="Y7306" t="s">
        <v>3204</v>
      </c>
      <c r="Z7306" t="e">
        <f>VLOOKUP(N7306,Sheet3!J:J,1,0)</f>
        <v>#N/A</v>
      </c>
      <c r="AA7306" t="e">
        <f>VLOOKUP(I7306,Sheet3!$E$2:$E$8,1,0)</f>
        <v>#N/A</v>
      </c>
    </row>
    <row r="7307" spans="1:27" hidden="1" x14ac:dyDescent="0.25">
      <c r="A7307">
        <v>290063</v>
      </c>
      <c r="B7307" t="s">
        <v>3168</v>
      </c>
      <c r="E7307" t="s">
        <v>3194</v>
      </c>
      <c r="H7307">
        <v>1204</v>
      </c>
      <c r="I7307">
        <v>24001089</v>
      </c>
      <c r="J7307" t="s">
        <v>3228</v>
      </c>
      <c r="K7307" s="38">
        <v>45296</v>
      </c>
      <c r="L7307" s="38">
        <v>45296</v>
      </c>
      <c r="M7307" t="s">
        <v>3226</v>
      </c>
      <c r="N7307" t="s">
        <v>4186</v>
      </c>
      <c r="O7307">
        <v>559</v>
      </c>
      <c r="Q7307" t="s">
        <v>36</v>
      </c>
      <c r="R7307">
        <v>1.44</v>
      </c>
      <c r="S7307">
        <v>559</v>
      </c>
      <c r="U7307">
        <v>804.96</v>
      </c>
      <c r="V7307">
        <v>14386491</v>
      </c>
      <c r="X7307" t="s">
        <v>36</v>
      </c>
      <c r="Y7307" t="s">
        <v>3204</v>
      </c>
      <c r="Z7307" t="e">
        <f>VLOOKUP(N7307,Sheet3!J:J,1,0)</f>
        <v>#N/A</v>
      </c>
      <c r="AA7307" t="e">
        <f>VLOOKUP(I7307,Sheet3!$E$2:$E$8,1,0)</f>
        <v>#N/A</v>
      </c>
    </row>
    <row r="7308" spans="1:27" hidden="1" x14ac:dyDescent="0.25">
      <c r="A7308">
        <v>290063</v>
      </c>
      <c r="B7308" t="s">
        <v>3168</v>
      </c>
      <c r="E7308" t="s">
        <v>3194</v>
      </c>
      <c r="H7308">
        <v>1204</v>
      </c>
      <c r="I7308">
        <v>24001089</v>
      </c>
      <c r="J7308" t="s">
        <v>3228</v>
      </c>
      <c r="K7308" s="38">
        <v>45296</v>
      </c>
      <c r="L7308" s="38">
        <v>45296</v>
      </c>
      <c r="M7308" t="s">
        <v>3226</v>
      </c>
      <c r="N7308" t="s">
        <v>4186</v>
      </c>
      <c r="O7308">
        <v>68</v>
      </c>
      <c r="Q7308" t="s">
        <v>36</v>
      </c>
      <c r="R7308">
        <v>1.44</v>
      </c>
      <c r="S7308">
        <v>68</v>
      </c>
      <c r="U7308">
        <v>97.92</v>
      </c>
      <c r="V7308">
        <v>14386565</v>
      </c>
      <c r="X7308" t="s">
        <v>36</v>
      </c>
      <c r="Y7308" t="s">
        <v>3204</v>
      </c>
      <c r="Z7308" t="e">
        <f>VLOOKUP(N7308,Sheet3!J:J,1,0)</f>
        <v>#N/A</v>
      </c>
      <c r="AA7308" t="e">
        <f>VLOOKUP(I7308,Sheet3!$E$2:$E$8,1,0)</f>
        <v>#N/A</v>
      </c>
    </row>
    <row r="7309" spans="1:27" hidden="1" x14ac:dyDescent="0.25">
      <c r="A7309">
        <v>290063</v>
      </c>
      <c r="B7309" t="s">
        <v>3168</v>
      </c>
      <c r="E7309" t="s">
        <v>3194</v>
      </c>
      <c r="H7309">
        <v>1204</v>
      </c>
      <c r="I7309">
        <v>181719</v>
      </c>
      <c r="J7309" t="s">
        <v>3229</v>
      </c>
      <c r="K7309" s="38">
        <v>45301</v>
      </c>
      <c r="L7309" s="38">
        <v>45301</v>
      </c>
      <c r="M7309" t="s">
        <v>3226</v>
      </c>
      <c r="N7309" t="s">
        <v>4186</v>
      </c>
      <c r="O7309">
        <v>-565</v>
      </c>
      <c r="P7309" t="e">
        <f>VLOOKUP(I7309,Sheet3!$E$2:$E$16,1,0)</f>
        <v>#N/A</v>
      </c>
      <c r="Q7309" t="s">
        <v>36</v>
      </c>
      <c r="R7309">
        <v>1.44</v>
      </c>
      <c r="S7309">
        <v>-565</v>
      </c>
      <c r="U7309">
        <v>-813.6</v>
      </c>
      <c r="V7309">
        <v>14391914</v>
      </c>
      <c r="X7309" t="s">
        <v>36</v>
      </c>
      <c r="Y7309" t="s">
        <v>3204</v>
      </c>
      <c r="Z7309" t="e">
        <f>VLOOKUP(N7309,Sheet3!J:J,1,0)</f>
        <v>#N/A</v>
      </c>
      <c r="AA7309" t="e">
        <f>VLOOKUP(I7309,Sheet3!$E$2:$E$8,1,0)</f>
        <v>#N/A</v>
      </c>
    </row>
    <row r="7310" spans="1:27" hidden="1" x14ac:dyDescent="0.25">
      <c r="A7310">
        <v>290063</v>
      </c>
      <c r="B7310" t="s">
        <v>3168</v>
      </c>
      <c r="E7310" t="s">
        <v>3194</v>
      </c>
      <c r="H7310">
        <v>1204</v>
      </c>
      <c r="I7310">
        <v>182137</v>
      </c>
      <c r="J7310" t="s">
        <v>3229</v>
      </c>
      <c r="K7310" s="38">
        <v>45363</v>
      </c>
      <c r="L7310" s="38">
        <v>45363</v>
      </c>
      <c r="M7310" t="s">
        <v>3226</v>
      </c>
      <c r="N7310" t="s">
        <v>4186</v>
      </c>
      <c r="O7310">
        <v>-62</v>
      </c>
      <c r="P7310" t="e">
        <f>VLOOKUP(I7310,Sheet3!$E$2:$E$16,1,0)</f>
        <v>#N/A</v>
      </c>
      <c r="Q7310" t="s">
        <v>36</v>
      </c>
      <c r="R7310">
        <v>1.44</v>
      </c>
      <c r="S7310">
        <v>-62</v>
      </c>
      <c r="U7310">
        <v>-89.28</v>
      </c>
      <c r="V7310">
        <v>14462332</v>
      </c>
      <c r="X7310" t="s">
        <v>36</v>
      </c>
      <c r="Y7310" t="s">
        <v>3204</v>
      </c>
      <c r="Z7310" t="e">
        <f>VLOOKUP(N7310,Sheet3!J:J,1,0)</f>
        <v>#N/A</v>
      </c>
      <c r="AA7310" t="e">
        <f>VLOOKUP(I7310,Sheet3!$E$2:$E$8,1,0)</f>
        <v>#N/A</v>
      </c>
    </row>
    <row r="7311" spans="1:27" hidden="1" x14ac:dyDescent="0.25">
      <c r="A7311">
        <v>290063</v>
      </c>
      <c r="B7311">
        <v>290063</v>
      </c>
      <c r="H7311">
        <v>1204</v>
      </c>
      <c r="M7311" t="s">
        <v>3226</v>
      </c>
      <c r="N7311" t="s">
        <v>4186</v>
      </c>
      <c r="R7311" t="s">
        <v>3225</v>
      </c>
      <c r="X7311" t="s">
        <v>36</v>
      </c>
      <c r="Z7311" t="e">
        <f>VLOOKUP(N7311,Sheet3!J:J,1,0)</f>
        <v>#N/A</v>
      </c>
      <c r="AA7311" t="e">
        <f>VLOOKUP(I7311,Sheet3!$E$2:$E$8,1,0)</f>
        <v>#N/A</v>
      </c>
    </row>
    <row r="7312" spans="1:27" hidden="1" x14ac:dyDescent="0.25">
      <c r="A7312">
        <v>290063</v>
      </c>
      <c r="B7312" t="s">
        <v>3168</v>
      </c>
      <c r="E7312" t="s">
        <v>3194</v>
      </c>
      <c r="H7312">
        <v>1204</v>
      </c>
      <c r="I7312">
        <v>24001097</v>
      </c>
      <c r="J7312" t="s">
        <v>3224</v>
      </c>
      <c r="K7312" s="38">
        <v>45296</v>
      </c>
      <c r="L7312" s="38">
        <v>45296</v>
      </c>
      <c r="M7312" t="s">
        <v>3226</v>
      </c>
      <c r="N7312" t="s">
        <v>4122</v>
      </c>
      <c r="R7312">
        <v>0</v>
      </c>
      <c r="V7312">
        <v>14386906</v>
      </c>
      <c r="X7312" t="s">
        <v>36</v>
      </c>
      <c r="Y7312" t="s">
        <v>3204</v>
      </c>
      <c r="Z7312" t="e">
        <f>VLOOKUP(N7312,Sheet3!J:J,1,0)</f>
        <v>#N/A</v>
      </c>
      <c r="AA7312" t="e">
        <f>VLOOKUP(I7312,Sheet3!$E$2:$E$8,1,0)</f>
        <v>#N/A</v>
      </c>
    </row>
    <row r="7313" spans="1:27" hidden="1" x14ac:dyDescent="0.25">
      <c r="A7313">
        <v>290063</v>
      </c>
      <c r="B7313" t="s">
        <v>3168</v>
      </c>
      <c r="E7313" t="s">
        <v>3194</v>
      </c>
      <c r="H7313">
        <v>1204</v>
      </c>
      <c r="I7313">
        <v>24001097</v>
      </c>
      <c r="J7313" t="s">
        <v>3228</v>
      </c>
      <c r="K7313" s="38">
        <v>45296</v>
      </c>
      <c r="L7313" s="38">
        <v>45296</v>
      </c>
      <c r="M7313" t="s">
        <v>3226</v>
      </c>
      <c r="N7313" t="s">
        <v>4122</v>
      </c>
      <c r="O7313">
        <v>985.2</v>
      </c>
      <c r="Q7313" t="s">
        <v>36</v>
      </c>
      <c r="R7313">
        <v>1.44</v>
      </c>
      <c r="S7313">
        <v>985.2</v>
      </c>
      <c r="U7313">
        <v>1418.69</v>
      </c>
      <c r="V7313">
        <v>14386907</v>
      </c>
      <c r="X7313" t="s">
        <v>36</v>
      </c>
      <c r="Y7313" t="s">
        <v>3204</v>
      </c>
      <c r="Z7313" t="e">
        <f>VLOOKUP(N7313,Sheet3!J:J,1,0)</f>
        <v>#N/A</v>
      </c>
      <c r="AA7313" t="e">
        <f>VLOOKUP(I7313,Sheet3!$E$2:$E$8,1,0)</f>
        <v>#N/A</v>
      </c>
    </row>
    <row r="7314" spans="1:27" hidden="1" x14ac:dyDescent="0.25">
      <c r="A7314">
        <v>290063</v>
      </c>
      <c r="B7314" t="s">
        <v>3168</v>
      </c>
      <c r="E7314" t="s">
        <v>3194</v>
      </c>
      <c r="H7314">
        <v>1204</v>
      </c>
      <c r="I7314">
        <v>181826</v>
      </c>
      <c r="J7314" t="s">
        <v>3229</v>
      </c>
      <c r="K7314" s="38">
        <v>45306</v>
      </c>
      <c r="L7314" s="38">
        <v>45306</v>
      </c>
      <c r="M7314" t="s">
        <v>3226</v>
      </c>
      <c r="N7314" t="s">
        <v>4122</v>
      </c>
      <c r="O7314">
        <v>-985.2</v>
      </c>
      <c r="P7314" t="e">
        <f>VLOOKUP(I7314,Sheet3!$E$2:$E$16,1,0)</f>
        <v>#N/A</v>
      </c>
      <c r="Q7314" t="s">
        <v>36</v>
      </c>
      <c r="R7314">
        <v>1.44</v>
      </c>
      <c r="S7314">
        <v>-985.2</v>
      </c>
      <c r="U7314">
        <v>-1418.69</v>
      </c>
      <c r="V7314">
        <v>14397424</v>
      </c>
      <c r="X7314" t="s">
        <v>36</v>
      </c>
      <c r="Y7314" t="s">
        <v>3204</v>
      </c>
      <c r="Z7314" t="e">
        <f>VLOOKUP(N7314,Sheet3!J:J,1,0)</f>
        <v>#N/A</v>
      </c>
      <c r="AA7314" t="e">
        <f>VLOOKUP(I7314,Sheet3!$E$2:$E$8,1,0)</f>
        <v>#N/A</v>
      </c>
    </row>
    <row r="7315" spans="1:27" hidden="1" x14ac:dyDescent="0.25">
      <c r="A7315">
        <v>290063</v>
      </c>
      <c r="B7315">
        <v>290063</v>
      </c>
      <c r="H7315">
        <v>1204</v>
      </c>
      <c r="M7315" t="s">
        <v>3226</v>
      </c>
      <c r="N7315" t="s">
        <v>4122</v>
      </c>
      <c r="R7315" t="s">
        <v>3225</v>
      </c>
      <c r="X7315" t="s">
        <v>36</v>
      </c>
      <c r="Z7315" t="e">
        <f>VLOOKUP(N7315,Sheet3!J:J,1,0)</f>
        <v>#N/A</v>
      </c>
      <c r="AA7315" t="e">
        <f>VLOOKUP(I7315,Sheet3!$E$2:$E$8,1,0)</f>
        <v>#N/A</v>
      </c>
    </row>
    <row r="7316" spans="1:27" hidden="1" x14ac:dyDescent="0.25">
      <c r="A7316">
        <v>290063</v>
      </c>
      <c r="B7316" t="s">
        <v>3168</v>
      </c>
      <c r="E7316" t="s">
        <v>3194</v>
      </c>
      <c r="H7316">
        <v>1204</v>
      </c>
      <c r="I7316">
        <v>24001097</v>
      </c>
      <c r="J7316" t="s">
        <v>3224</v>
      </c>
      <c r="K7316" s="38">
        <v>45296</v>
      </c>
      <c r="L7316" s="38">
        <v>45296</v>
      </c>
      <c r="M7316" t="s">
        <v>3226</v>
      </c>
      <c r="N7316" t="s">
        <v>3776</v>
      </c>
      <c r="R7316">
        <v>0</v>
      </c>
      <c r="V7316">
        <v>14386970</v>
      </c>
      <c r="X7316" t="s">
        <v>36</v>
      </c>
      <c r="Y7316" t="s">
        <v>3204</v>
      </c>
      <c r="Z7316" t="e">
        <f>VLOOKUP(N7316,Sheet3!J:J,1,0)</f>
        <v>#N/A</v>
      </c>
      <c r="AA7316" t="e">
        <f>VLOOKUP(I7316,Sheet3!$E$2:$E$8,1,0)</f>
        <v>#N/A</v>
      </c>
    </row>
    <row r="7317" spans="1:27" hidden="1" x14ac:dyDescent="0.25">
      <c r="A7317">
        <v>290063</v>
      </c>
      <c r="B7317" t="s">
        <v>3168</v>
      </c>
      <c r="E7317" t="s">
        <v>3194</v>
      </c>
      <c r="H7317">
        <v>1204</v>
      </c>
      <c r="I7317">
        <v>24001097</v>
      </c>
      <c r="J7317" t="s">
        <v>3228</v>
      </c>
      <c r="K7317" s="38">
        <v>45296</v>
      </c>
      <c r="L7317" s="38">
        <v>45296</v>
      </c>
      <c r="M7317" t="s">
        <v>3226</v>
      </c>
      <c r="N7317" t="s">
        <v>3776</v>
      </c>
      <c r="O7317">
        <v>669</v>
      </c>
      <c r="Q7317" t="s">
        <v>36</v>
      </c>
      <c r="R7317">
        <v>1.44</v>
      </c>
      <c r="S7317">
        <v>669</v>
      </c>
      <c r="U7317">
        <v>963.36</v>
      </c>
      <c r="V7317">
        <v>14386971</v>
      </c>
      <c r="X7317" t="s">
        <v>36</v>
      </c>
      <c r="Y7317" t="s">
        <v>3204</v>
      </c>
      <c r="Z7317" t="e">
        <f>VLOOKUP(N7317,Sheet3!J:J,1,0)</f>
        <v>#N/A</v>
      </c>
      <c r="AA7317" t="e">
        <f>VLOOKUP(I7317,Sheet3!$E$2:$E$8,1,0)</f>
        <v>#N/A</v>
      </c>
    </row>
    <row r="7318" spans="1:27" hidden="1" x14ac:dyDescent="0.25">
      <c r="A7318">
        <v>290063</v>
      </c>
      <c r="B7318" t="s">
        <v>3168</v>
      </c>
      <c r="E7318" t="s">
        <v>3194</v>
      </c>
      <c r="H7318">
        <v>1204</v>
      </c>
      <c r="I7318">
        <v>181838</v>
      </c>
      <c r="J7318" t="s">
        <v>3229</v>
      </c>
      <c r="K7318" s="38">
        <v>45301</v>
      </c>
      <c r="L7318" s="38">
        <v>45301</v>
      </c>
      <c r="M7318" t="s">
        <v>3226</v>
      </c>
      <c r="N7318" t="s">
        <v>3776</v>
      </c>
      <c r="O7318">
        <v>-635</v>
      </c>
      <c r="P7318" t="e">
        <f>VLOOKUP(I7318,Sheet3!$E$2:$E$16,1,0)</f>
        <v>#N/A</v>
      </c>
      <c r="Q7318" t="s">
        <v>36</v>
      </c>
      <c r="R7318">
        <v>1.44</v>
      </c>
      <c r="S7318">
        <v>-635</v>
      </c>
      <c r="U7318">
        <v>-914.4</v>
      </c>
      <c r="V7318">
        <v>14392845</v>
      </c>
      <c r="X7318" t="s">
        <v>36</v>
      </c>
      <c r="Y7318" t="s">
        <v>3204</v>
      </c>
      <c r="Z7318" t="e">
        <f>VLOOKUP(N7318,Sheet3!J:J,1,0)</f>
        <v>#N/A</v>
      </c>
      <c r="AA7318" t="e">
        <f>VLOOKUP(I7318,Sheet3!$E$2:$E$8,1,0)</f>
        <v>#N/A</v>
      </c>
    </row>
    <row r="7319" spans="1:27" hidden="1" x14ac:dyDescent="0.25">
      <c r="A7319">
        <v>290063</v>
      </c>
      <c r="B7319" t="s">
        <v>3168</v>
      </c>
      <c r="E7319" t="s">
        <v>3194</v>
      </c>
      <c r="H7319">
        <v>1204</v>
      </c>
      <c r="I7319">
        <v>181838</v>
      </c>
      <c r="J7319" t="s">
        <v>3229</v>
      </c>
      <c r="K7319" s="38">
        <v>45306</v>
      </c>
      <c r="L7319" s="38">
        <v>45306</v>
      </c>
      <c r="M7319" t="s">
        <v>3226</v>
      </c>
      <c r="N7319" t="s">
        <v>3776</v>
      </c>
      <c r="O7319">
        <v>-7</v>
      </c>
      <c r="P7319" t="e">
        <f>VLOOKUP(I7319,Sheet3!$E$2:$E$16,1,0)</f>
        <v>#N/A</v>
      </c>
      <c r="Q7319" t="s">
        <v>36</v>
      </c>
      <c r="R7319">
        <v>1.44</v>
      </c>
      <c r="S7319">
        <v>-7</v>
      </c>
      <c r="U7319">
        <v>-10.08</v>
      </c>
      <c r="V7319">
        <v>14398326</v>
      </c>
      <c r="X7319" t="s">
        <v>36</v>
      </c>
      <c r="Y7319" t="s">
        <v>3204</v>
      </c>
      <c r="Z7319" t="e">
        <f>VLOOKUP(N7319,Sheet3!J:J,1,0)</f>
        <v>#N/A</v>
      </c>
      <c r="AA7319" t="e">
        <f>VLOOKUP(I7319,Sheet3!$E$2:$E$8,1,0)</f>
        <v>#N/A</v>
      </c>
    </row>
    <row r="7320" spans="1:27" hidden="1" x14ac:dyDescent="0.25">
      <c r="A7320">
        <v>290063</v>
      </c>
      <c r="B7320" t="s">
        <v>3168</v>
      </c>
      <c r="E7320" t="s">
        <v>3194</v>
      </c>
      <c r="H7320">
        <v>1204</v>
      </c>
      <c r="I7320">
        <v>181945</v>
      </c>
      <c r="J7320" t="s">
        <v>3229</v>
      </c>
      <c r="K7320" s="38">
        <v>45358</v>
      </c>
      <c r="L7320" s="38">
        <v>45359</v>
      </c>
      <c r="M7320" t="s">
        <v>3226</v>
      </c>
      <c r="N7320" t="s">
        <v>3776</v>
      </c>
      <c r="O7320">
        <v>-13</v>
      </c>
      <c r="P7320" t="e">
        <f>VLOOKUP(I7320,Sheet3!$E$2:$E$16,1,0)</f>
        <v>#N/A</v>
      </c>
      <c r="Q7320" t="s">
        <v>36</v>
      </c>
      <c r="R7320">
        <v>1.44</v>
      </c>
      <c r="S7320">
        <v>-13</v>
      </c>
      <c r="U7320">
        <v>-18.72</v>
      </c>
      <c r="V7320">
        <v>14458395</v>
      </c>
      <c r="X7320" t="s">
        <v>36</v>
      </c>
      <c r="Y7320" t="s">
        <v>3204</v>
      </c>
      <c r="Z7320" t="e">
        <f>VLOOKUP(N7320,Sheet3!J:J,1,0)</f>
        <v>#N/A</v>
      </c>
      <c r="AA7320" t="e">
        <f>VLOOKUP(I7320,Sheet3!$E$2:$E$8,1,0)</f>
        <v>#N/A</v>
      </c>
    </row>
    <row r="7321" spans="1:27" hidden="1" x14ac:dyDescent="0.25">
      <c r="A7321">
        <v>290063</v>
      </c>
      <c r="B7321" t="s">
        <v>3168</v>
      </c>
      <c r="E7321" t="s">
        <v>3194</v>
      </c>
      <c r="H7321">
        <v>1204</v>
      </c>
      <c r="I7321">
        <v>181945</v>
      </c>
      <c r="J7321" t="s">
        <v>3229</v>
      </c>
      <c r="K7321" s="38">
        <v>45363</v>
      </c>
      <c r="L7321" s="38">
        <v>45363</v>
      </c>
      <c r="M7321" t="s">
        <v>3226</v>
      </c>
      <c r="N7321" t="s">
        <v>3776</v>
      </c>
      <c r="O7321">
        <v>13</v>
      </c>
      <c r="P7321" t="e">
        <f>VLOOKUP(I7321,Sheet3!$E$2:$E$16,1,0)</f>
        <v>#N/A</v>
      </c>
      <c r="Q7321" t="s">
        <v>36</v>
      </c>
      <c r="R7321">
        <v>1.44</v>
      </c>
      <c r="S7321">
        <v>13</v>
      </c>
      <c r="U7321">
        <v>18.72</v>
      </c>
      <c r="V7321">
        <v>14462208</v>
      </c>
      <c r="X7321" t="s">
        <v>36</v>
      </c>
      <c r="Y7321" t="s">
        <v>3204</v>
      </c>
      <c r="Z7321" t="e">
        <f>VLOOKUP(N7321,Sheet3!J:J,1,0)</f>
        <v>#N/A</v>
      </c>
      <c r="AA7321" t="e">
        <f>VLOOKUP(I7321,Sheet3!$E$2:$E$8,1,0)</f>
        <v>#N/A</v>
      </c>
    </row>
    <row r="7322" spans="1:27" hidden="1" x14ac:dyDescent="0.25">
      <c r="A7322">
        <v>290063</v>
      </c>
      <c r="B7322" t="s">
        <v>3168</v>
      </c>
      <c r="E7322" t="s">
        <v>3194</v>
      </c>
      <c r="H7322">
        <v>1204</v>
      </c>
      <c r="I7322">
        <v>182137</v>
      </c>
      <c r="J7322" t="s">
        <v>3229</v>
      </c>
      <c r="K7322" s="38">
        <v>45363</v>
      </c>
      <c r="L7322" s="38">
        <v>45363</v>
      </c>
      <c r="M7322" t="s">
        <v>3226</v>
      </c>
      <c r="N7322" t="s">
        <v>3776</v>
      </c>
      <c r="O7322">
        <v>-14</v>
      </c>
      <c r="P7322" t="e">
        <f>VLOOKUP(I7322,Sheet3!$E$2:$E$16,1,0)</f>
        <v>#N/A</v>
      </c>
      <c r="Q7322" t="s">
        <v>36</v>
      </c>
      <c r="R7322">
        <v>1.44</v>
      </c>
      <c r="S7322">
        <v>-14</v>
      </c>
      <c r="U7322">
        <v>-20.16</v>
      </c>
      <c r="V7322">
        <v>14462333</v>
      </c>
      <c r="X7322" t="s">
        <v>36</v>
      </c>
      <c r="Y7322" t="s">
        <v>3204</v>
      </c>
      <c r="Z7322" t="e">
        <f>VLOOKUP(N7322,Sheet3!J:J,1,0)</f>
        <v>#N/A</v>
      </c>
      <c r="AA7322" t="e">
        <f>VLOOKUP(I7322,Sheet3!$E$2:$E$8,1,0)</f>
        <v>#N/A</v>
      </c>
    </row>
    <row r="7323" spans="1:27" hidden="1" x14ac:dyDescent="0.25">
      <c r="A7323">
        <v>290063</v>
      </c>
      <c r="B7323" t="s">
        <v>3168</v>
      </c>
      <c r="E7323" t="s">
        <v>3194</v>
      </c>
      <c r="H7323">
        <v>1204</v>
      </c>
      <c r="I7323">
        <v>181945</v>
      </c>
      <c r="J7323" t="s">
        <v>3229</v>
      </c>
      <c r="K7323" s="38">
        <v>45363</v>
      </c>
      <c r="L7323" s="38">
        <v>45363</v>
      </c>
      <c r="M7323" t="s">
        <v>3226</v>
      </c>
      <c r="N7323" t="s">
        <v>3776</v>
      </c>
      <c r="O7323">
        <v>-13</v>
      </c>
      <c r="P7323" t="e">
        <f>VLOOKUP(I7323,Sheet3!$E$2:$E$16,1,0)</f>
        <v>#N/A</v>
      </c>
      <c r="Q7323" t="s">
        <v>36</v>
      </c>
      <c r="R7323">
        <v>1.44</v>
      </c>
      <c r="S7323">
        <v>-13</v>
      </c>
      <c r="U7323">
        <v>-18.72</v>
      </c>
      <c r="V7323">
        <v>14462160</v>
      </c>
      <c r="X7323" t="s">
        <v>36</v>
      </c>
      <c r="Y7323" t="s">
        <v>3204</v>
      </c>
      <c r="Z7323" t="e">
        <f>VLOOKUP(N7323,Sheet3!J:J,1,0)</f>
        <v>#N/A</v>
      </c>
      <c r="AA7323" t="e">
        <f>VLOOKUP(I7323,Sheet3!$E$2:$E$8,1,0)</f>
        <v>#N/A</v>
      </c>
    </row>
    <row r="7324" spans="1:27" hidden="1" x14ac:dyDescent="0.25">
      <c r="A7324">
        <v>290063</v>
      </c>
      <c r="B7324">
        <v>290063</v>
      </c>
      <c r="H7324">
        <v>1204</v>
      </c>
      <c r="M7324" t="s">
        <v>3226</v>
      </c>
      <c r="N7324" t="s">
        <v>3776</v>
      </c>
      <c r="R7324" t="s">
        <v>3225</v>
      </c>
      <c r="X7324" t="s">
        <v>36</v>
      </c>
      <c r="Z7324" t="e">
        <f>VLOOKUP(N7324,Sheet3!J:J,1,0)</f>
        <v>#N/A</v>
      </c>
      <c r="AA7324" t="e">
        <f>VLOOKUP(I7324,Sheet3!$E$2:$E$8,1,0)</f>
        <v>#N/A</v>
      </c>
    </row>
    <row r="7325" spans="1:27" hidden="1" x14ac:dyDescent="0.25">
      <c r="A7325">
        <v>290063</v>
      </c>
      <c r="B7325" t="s">
        <v>3168</v>
      </c>
      <c r="E7325" t="s">
        <v>3194</v>
      </c>
      <c r="H7325">
        <v>1204</v>
      </c>
      <c r="I7325">
        <v>24001097</v>
      </c>
      <c r="J7325" t="s">
        <v>3224</v>
      </c>
      <c r="K7325" s="38">
        <v>45296</v>
      </c>
      <c r="L7325" s="38">
        <v>45296</v>
      </c>
      <c r="M7325" t="s">
        <v>3226</v>
      </c>
      <c r="N7325" t="s">
        <v>3777</v>
      </c>
      <c r="R7325">
        <v>0</v>
      </c>
      <c r="V7325">
        <v>14386976</v>
      </c>
      <c r="X7325" t="s">
        <v>36</v>
      </c>
      <c r="Y7325" t="s">
        <v>3204</v>
      </c>
      <c r="Z7325" t="e">
        <f>VLOOKUP(N7325,Sheet3!J:J,1,0)</f>
        <v>#N/A</v>
      </c>
      <c r="AA7325" t="e">
        <f>VLOOKUP(I7325,Sheet3!$E$2:$E$8,1,0)</f>
        <v>#N/A</v>
      </c>
    </row>
    <row r="7326" spans="1:27" hidden="1" x14ac:dyDescent="0.25">
      <c r="A7326">
        <v>290063</v>
      </c>
      <c r="B7326" t="s">
        <v>3168</v>
      </c>
      <c r="E7326" t="s">
        <v>3194</v>
      </c>
      <c r="H7326">
        <v>1204</v>
      </c>
      <c r="I7326">
        <v>24001097</v>
      </c>
      <c r="J7326" t="s">
        <v>3228</v>
      </c>
      <c r="K7326" s="38">
        <v>45296</v>
      </c>
      <c r="L7326" s="38">
        <v>45296</v>
      </c>
      <c r="M7326" t="s">
        <v>3226</v>
      </c>
      <c r="N7326" t="s">
        <v>3777</v>
      </c>
      <c r="O7326">
        <v>171</v>
      </c>
      <c r="Q7326" t="s">
        <v>36</v>
      </c>
      <c r="R7326">
        <v>1.44</v>
      </c>
      <c r="S7326">
        <v>171</v>
      </c>
      <c r="U7326">
        <v>246.24</v>
      </c>
      <c r="V7326">
        <v>14386977</v>
      </c>
      <c r="X7326" t="s">
        <v>36</v>
      </c>
      <c r="Y7326" t="s">
        <v>3204</v>
      </c>
      <c r="Z7326" t="e">
        <f>VLOOKUP(N7326,Sheet3!J:J,1,0)</f>
        <v>#N/A</v>
      </c>
      <c r="AA7326" t="e">
        <f>VLOOKUP(I7326,Sheet3!$E$2:$E$8,1,0)</f>
        <v>#N/A</v>
      </c>
    </row>
    <row r="7327" spans="1:27" hidden="1" x14ac:dyDescent="0.25">
      <c r="A7327">
        <v>290063</v>
      </c>
      <c r="B7327" t="s">
        <v>3168</v>
      </c>
      <c r="E7327" t="s">
        <v>3194</v>
      </c>
      <c r="H7327">
        <v>1204</v>
      </c>
      <c r="I7327">
        <v>24001097</v>
      </c>
      <c r="J7327" t="s">
        <v>3228</v>
      </c>
      <c r="K7327" s="38">
        <v>45296</v>
      </c>
      <c r="L7327" s="38">
        <v>45296</v>
      </c>
      <c r="M7327" t="s">
        <v>3226</v>
      </c>
      <c r="N7327" t="s">
        <v>3777</v>
      </c>
      <c r="O7327">
        <v>12</v>
      </c>
      <c r="Q7327" t="s">
        <v>36</v>
      </c>
      <c r="R7327">
        <v>1.44</v>
      </c>
      <c r="S7327">
        <v>12</v>
      </c>
      <c r="U7327">
        <v>17.28</v>
      </c>
      <c r="V7327">
        <v>14386988</v>
      </c>
      <c r="X7327" t="s">
        <v>36</v>
      </c>
      <c r="Y7327" t="s">
        <v>3204</v>
      </c>
      <c r="Z7327" t="e">
        <f>VLOOKUP(N7327,Sheet3!J:J,1,0)</f>
        <v>#N/A</v>
      </c>
      <c r="AA7327" t="e">
        <f>VLOOKUP(I7327,Sheet3!$E$2:$E$8,1,0)</f>
        <v>#N/A</v>
      </c>
    </row>
    <row r="7328" spans="1:27" hidden="1" x14ac:dyDescent="0.25">
      <c r="A7328">
        <v>290063</v>
      </c>
      <c r="B7328" t="s">
        <v>3168</v>
      </c>
      <c r="E7328" t="s">
        <v>3194</v>
      </c>
      <c r="H7328">
        <v>1204</v>
      </c>
      <c r="I7328">
        <v>181839</v>
      </c>
      <c r="J7328" t="s">
        <v>3229</v>
      </c>
      <c r="K7328" s="38">
        <v>45301</v>
      </c>
      <c r="L7328" s="38">
        <v>45301</v>
      </c>
      <c r="M7328" t="s">
        <v>3226</v>
      </c>
      <c r="N7328" t="s">
        <v>3777</v>
      </c>
      <c r="O7328">
        <v>-171</v>
      </c>
      <c r="P7328" t="e">
        <f>VLOOKUP(I7328,Sheet3!$E$2:$E$16,1,0)</f>
        <v>#N/A</v>
      </c>
      <c r="Q7328" t="s">
        <v>36</v>
      </c>
      <c r="R7328">
        <v>1.44</v>
      </c>
      <c r="S7328">
        <v>-171</v>
      </c>
      <c r="U7328">
        <v>-246.24</v>
      </c>
      <c r="V7328">
        <v>14392849</v>
      </c>
      <c r="X7328" t="s">
        <v>36</v>
      </c>
      <c r="Y7328" t="s">
        <v>3204</v>
      </c>
      <c r="Z7328" t="e">
        <f>VLOOKUP(N7328,Sheet3!J:J,1,0)</f>
        <v>#N/A</v>
      </c>
      <c r="AA7328" t="e">
        <f>VLOOKUP(I7328,Sheet3!$E$2:$E$8,1,0)</f>
        <v>#N/A</v>
      </c>
    </row>
    <row r="7329" spans="1:27" hidden="1" x14ac:dyDescent="0.25">
      <c r="A7329">
        <v>290063</v>
      </c>
      <c r="B7329" t="s">
        <v>3168</v>
      </c>
      <c r="E7329" t="s">
        <v>3194</v>
      </c>
      <c r="H7329">
        <v>1204</v>
      </c>
      <c r="I7329">
        <v>181838</v>
      </c>
      <c r="J7329" t="s">
        <v>3229</v>
      </c>
      <c r="K7329" s="38">
        <v>45306</v>
      </c>
      <c r="L7329" s="38">
        <v>45306</v>
      </c>
      <c r="M7329" t="s">
        <v>3226</v>
      </c>
      <c r="N7329" t="s">
        <v>3777</v>
      </c>
      <c r="O7329">
        <v>-12</v>
      </c>
      <c r="P7329" t="e">
        <f>VLOOKUP(I7329,Sheet3!$E$2:$E$16,1,0)</f>
        <v>#N/A</v>
      </c>
      <c r="Q7329" t="s">
        <v>36</v>
      </c>
      <c r="R7329">
        <v>1.44</v>
      </c>
      <c r="S7329">
        <v>-12</v>
      </c>
      <c r="U7329">
        <v>-17.28</v>
      </c>
      <c r="V7329">
        <v>14398325</v>
      </c>
      <c r="X7329" t="s">
        <v>36</v>
      </c>
      <c r="Y7329" t="s">
        <v>3204</v>
      </c>
      <c r="Z7329" t="e">
        <f>VLOOKUP(N7329,Sheet3!J:J,1,0)</f>
        <v>#N/A</v>
      </c>
      <c r="AA7329" t="e">
        <f>VLOOKUP(I7329,Sheet3!$E$2:$E$8,1,0)</f>
        <v>#N/A</v>
      </c>
    </row>
    <row r="7330" spans="1:27" hidden="1" x14ac:dyDescent="0.25">
      <c r="A7330">
        <v>290063</v>
      </c>
      <c r="B7330">
        <v>290063</v>
      </c>
      <c r="H7330">
        <v>1204</v>
      </c>
      <c r="M7330" t="s">
        <v>3226</v>
      </c>
      <c r="N7330" t="s">
        <v>3777</v>
      </c>
      <c r="R7330" t="s">
        <v>3225</v>
      </c>
      <c r="X7330" t="s">
        <v>36</v>
      </c>
      <c r="Z7330" t="e">
        <f>VLOOKUP(N7330,Sheet3!J:J,1,0)</f>
        <v>#N/A</v>
      </c>
      <c r="AA7330" t="e">
        <f>VLOOKUP(I7330,Sheet3!$E$2:$E$8,1,0)</f>
        <v>#N/A</v>
      </c>
    </row>
    <row r="7331" spans="1:27" hidden="1" x14ac:dyDescent="0.25">
      <c r="A7331">
        <v>290063</v>
      </c>
      <c r="B7331" t="s">
        <v>3168</v>
      </c>
      <c r="E7331" t="s">
        <v>3194</v>
      </c>
      <c r="H7331">
        <v>1204</v>
      </c>
      <c r="I7331">
        <v>24001235</v>
      </c>
      <c r="J7331" t="s">
        <v>3224</v>
      </c>
      <c r="K7331" s="38">
        <v>45349</v>
      </c>
      <c r="L7331" s="38">
        <v>45349</v>
      </c>
      <c r="M7331" t="s">
        <v>3226</v>
      </c>
      <c r="N7331" t="s">
        <v>3963</v>
      </c>
      <c r="R7331">
        <v>0</v>
      </c>
      <c r="V7331">
        <v>14445637</v>
      </c>
      <c r="X7331" t="s">
        <v>36</v>
      </c>
      <c r="Y7331" t="s">
        <v>3204</v>
      </c>
      <c r="Z7331" t="e">
        <f>VLOOKUP(N7331,Sheet3!J:J,1,0)</f>
        <v>#N/A</v>
      </c>
      <c r="AA7331" t="e">
        <f>VLOOKUP(I7331,Sheet3!$E$2:$E$8,1,0)</f>
        <v>#N/A</v>
      </c>
    </row>
    <row r="7332" spans="1:27" hidden="1" x14ac:dyDescent="0.25">
      <c r="A7332">
        <v>290063</v>
      </c>
      <c r="B7332" t="s">
        <v>3168</v>
      </c>
      <c r="E7332" t="s">
        <v>3194</v>
      </c>
      <c r="H7332">
        <v>1204</v>
      </c>
      <c r="I7332">
        <v>24001235</v>
      </c>
      <c r="J7332" t="s">
        <v>3786</v>
      </c>
      <c r="K7332" s="38">
        <v>45349</v>
      </c>
      <c r="L7332" s="38">
        <v>45349</v>
      </c>
      <c r="M7332" t="s">
        <v>3226</v>
      </c>
      <c r="N7332" t="s">
        <v>3963</v>
      </c>
      <c r="O7332">
        <v>3059</v>
      </c>
      <c r="Q7332" t="s">
        <v>36</v>
      </c>
      <c r="R7332">
        <v>0</v>
      </c>
      <c r="S7332">
        <v>3059</v>
      </c>
      <c r="V7332">
        <v>14445638</v>
      </c>
      <c r="X7332" t="s">
        <v>36</v>
      </c>
      <c r="Y7332" t="s">
        <v>3204</v>
      </c>
      <c r="Z7332" t="e">
        <f>VLOOKUP(N7332,Sheet3!J:J,1,0)</f>
        <v>#N/A</v>
      </c>
      <c r="AA7332" t="e">
        <f>VLOOKUP(I7332,Sheet3!$E$2:$E$8,1,0)</f>
        <v>#N/A</v>
      </c>
    </row>
    <row r="7333" spans="1:27" hidden="1" x14ac:dyDescent="0.25">
      <c r="A7333">
        <v>290063</v>
      </c>
      <c r="B7333" t="s">
        <v>3168</v>
      </c>
      <c r="E7333" t="s">
        <v>3194</v>
      </c>
      <c r="H7333">
        <v>1204</v>
      </c>
      <c r="I7333">
        <v>24001235</v>
      </c>
      <c r="J7333" t="s">
        <v>3786</v>
      </c>
      <c r="K7333" s="38">
        <v>45349</v>
      </c>
      <c r="L7333" s="38">
        <v>45349</v>
      </c>
      <c r="M7333" t="s">
        <v>3226</v>
      </c>
      <c r="N7333" t="s">
        <v>3963</v>
      </c>
      <c r="O7333">
        <v>-3059</v>
      </c>
      <c r="Q7333" t="s">
        <v>36</v>
      </c>
      <c r="R7333">
        <v>0</v>
      </c>
      <c r="S7333">
        <v>-3059</v>
      </c>
      <c r="V7333">
        <v>14445652</v>
      </c>
      <c r="X7333" t="s">
        <v>36</v>
      </c>
      <c r="Y7333" t="s">
        <v>3204</v>
      </c>
      <c r="Z7333" t="e">
        <f>VLOOKUP(N7333,Sheet3!J:J,1,0)</f>
        <v>#N/A</v>
      </c>
      <c r="AA7333" t="e">
        <f>VLOOKUP(I7333,Sheet3!$E$2:$E$8,1,0)</f>
        <v>#N/A</v>
      </c>
    </row>
    <row r="7334" spans="1:27" hidden="1" x14ac:dyDescent="0.25">
      <c r="A7334">
        <v>290063</v>
      </c>
      <c r="B7334">
        <v>290063</v>
      </c>
      <c r="H7334">
        <v>1204</v>
      </c>
      <c r="M7334" t="s">
        <v>3226</v>
      </c>
      <c r="N7334" t="s">
        <v>3963</v>
      </c>
      <c r="R7334" t="s">
        <v>3225</v>
      </c>
      <c r="X7334" t="s">
        <v>36</v>
      </c>
      <c r="Z7334" t="e">
        <f>VLOOKUP(N7334,Sheet3!J:J,1,0)</f>
        <v>#N/A</v>
      </c>
      <c r="AA7334" t="e">
        <f>VLOOKUP(I7334,Sheet3!$E$2:$E$8,1,0)</f>
        <v>#N/A</v>
      </c>
    </row>
    <row r="7335" spans="1:27" hidden="1" x14ac:dyDescent="0.25">
      <c r="A7335">
        <v>290063</v>
      </c>
      <c r="B7335" t="s">
        <v>3168</v>
      </c>
      <c r="E7335" t="s">
        <v>3194</v>
      </c>
      <c r="H7335">
        <v>1204</v>
      </c>
      <c r="I7335">
        <v>24001127</v>
      </c>
      <c r="J7335" t="s">
        <v>3224</v>
      </c>
      <c r="K7335" s="38">
        <v>45334</v>
      </c>
      <c r="L7335" s="38">
        <v>45334</v>
      </c>
      <c r="M7335" t="s">
        <v>3791</v>
      </c>
      <c r="N7335" t="s">
        <v>3860</v>
      </c>
      <c r="R7335">
        <v>0</v>
      </c>
      <c r="V7335">
        <v>14429359</v>
      </c>
      <c r="X7335" t="s">
        <v>36</v>
      </c>
      <c r="Y7335" t="s">
        <v>3204</v>
      </c>
      <c r="Z7335" t="e">
        <f>VLOOKUP(N7335,Sheet3!J:J,1,0)</f>
        <v>#N/A</v>
      </c>
      <c r="AA7335" t="e">
        <f>VLOOKUP(I7335,Sheet3!$E$2:$E$8,1,0)</f>
        <v>#N/A</v>
      </c>
    </row>
    <row r="7336" spans="1:27" hidden="1" x14ac:dyDescent="0.25">
      <c r="A7336">
        <v>290063</v>
      </c>
      <c r="B7336" t="s">
        <v>3168</v>
      </c>
      <c r="E7336" t="s">
        <v>3194</v>
      </c>
      <c r="H7336">
        <v>1204</v>
      </c>
      <c r="I7336">
        <v>24001127</v>
      </c>
      <c r="J7336" t="s">
        <v>3232</v>
      </c>
      <c r="K7336" s="38">
        <v>45334</v>
      </c>
      <c r="L7336" s="38">
        <v>45334</v>
      </c>
      <c r="M7336" t="s">
        <v>3791</v>
      </c>
      <c r="N7336" t="s">
        <v>3860</v>
      </c>
      <c r="O7336">
        <v>3059</v>
      </c>
      <c r="Q7336" t="s">
        <v>36</v>
      </c>
      <c r="R7336">
        <v>1.44</v>
      </c>
      <c r="S7336">
        <v>3059</v>
      </c>
      <c r="U7336">
        <v>4404.96</v>
      </c>
      <c r="V7336">
        <v>14429360</v>
      </c>
      <c r="X7336" t="s">
        <v>36</v>
      </c>
      <c r="Y7336" t="s">
        <v>3204</v>
      </c>
      <c r="Z7336" t="e">
        <f>VLOOKUP(N7336,Sheet3!J:J,1,0)</f>
        <v>#N/A</v>
      </c>
      <c r="AA7336" t="e">
        <f>VLOOKUP(I7336,Sheet3!$E$2:$E$8,1,0)</f>
        <v>#N/A</v>
      </c>
    </row>
    <row r="7337" spans="1:27" hidden="1" x14ac:dyDescent="0.25">
      <c r="A7337">
        <v>290063</v>
      </c>
      <c r="B7337" t="s">
        <v>3168</v>
      </c>
      <c r="E7337" t="s">
        <v>3194</v>
      </c>
      <c r="H7337">
        <v>1204</v>
      </c>
      <c r="I7337">
        <v>181998</v>
      </c>
      <c r="J7337" t="s">
        <v>3229</v>
      </c>
      <c r="K7337" s="38">
        <v>45337</v>
      </c>
      <c r="L7337" s="38">
        <v>45337</v>
      </c>
      <c r="M7337" t="s">
        <v>3791</v>
      </c>
      <c r="N7337" t="s">
        <v>3860</v>
      </c>
      <c r="O7337">
        <v>-3059</v>
      </c>
      <c r="P7337" t="e">
        <f>VLOOKUP(I7337,Sheet3!$E$2:$E$16,1,0)</f>
        <v>#N/A</v>
      </c>
      <c r="Q7337" t="s">
        <v>36</v>
      </c>
      <c r="R7337">
        <v>1.44</v>
      </c>
      <c r="S7337">
        <v>-3059</v>
      </c>
      <c r="U7337">
        <v>-4404.96</v>
      </c>
      <c r="V7337">
        <v>14432961</v>
      </c>
      <c r="X7337" t="s">
        <v>36</v>
      </c>
      <c r="Y7337" t="s">
        <v>3204</v>
      </c>
      <c r="Z7337" t="e">
        <f>VLOOKUP(N7337,Sheet3!J:J,1,0)</f>
        <v>#N/A</v>
      </c>
      <c r="AA7337" t="e">
        <f>VLOOKUP(I7337,Sheet3!$E$2:$E$8,1,0)</f>
        <v>#N/A</v>
      </c>
    </row>
    <row r="7338" spans="1:27" hidden="1" x14ac:dyDescent="0.25">
      <c r="A7338">
        <v>290063</v>
      </c>
      <c r="B7338">
        <v>290063</v>
      </c>
      <c r="H7338">
        <v>1204</v>
      </c>
      <c r="M7338" t="s">
        <v>3791</v>
      </c>
      <c r="N7338" t="s">
        <v>3860</v>
      </c>
      <c r="R7338" t="s">
        <v>3225</v>
      </c>
      <c r="X7338" t="s">
        <v>36</v>
      </c>
      <c r="Z7338" t="e">
        <f>VLOOKUP(N7338,Sheet3!J:J,1,0)</f>
        <v>#N/A</v>
      </c>
      <c r="AA7338" t="e">
        <f>VLOOKUP(I7338,Sheet3!$E$2:$E$8,1,0)</f>
        <v>#N/A</v>
      </c>
    </row>
    <row r="7339" spans="1:27" hidden="1" x14ac:dyDescent="0.25">
      <c r="A7339">
        <v>290063</v>
      </c>
      <c r="B7339" t="s">
        <v>3168</v>
      </c>
      <c r="E7339" t="s">
        <v>3194</v>
      </c>
      <c r="H7339">
        <v>1204</v>
      </c>
      <c r="I7339">
        <v>24001127</v>
      </c>
      <c r="J7339" t="s">
        <v>3224</v>
      </c>
      <c r="K7339" s="38">
        <v>45334</v>
      </c>
      <c r="L7339" s="38">
        <v>45334</v>
      </c>
      <c r="M7339" t="s">
        <v>3791</v>
      </c>
      <c r="N7339" t="s">
        <v>4163</v>
      </c>
      <c r="R7339">
        <v>0</v>
      </c>
      <c r="V7339">
        <v>14429362</v>
      </c>
      <c r="X7339" t="s">
        <v>36</v>
      </c>
      <c r="Y7339" t="s">
        <v>3204</v>
      </c>
      <c r="Z7339" t="e">
        <f>VLOOKUP(N7339,Sheet3!J:J,1,0)</f>
        <v>#N/A</v>
      </c>
      <c r="AA7339" t="e">
        <f>VLOOKUP(I7339,Sheet3!$E$2:$E$8,1,0)</f>
        <v>#N/A</v>
      </c>
    </row>
    <row r="7340" spans="1:27" hidden="1" x14ac:dyDescent="0.25">
      <c r="A7340">
        <v>290063</v>
      </c>
      <c r="B7340" t="s">
        <v>3168</v>
      </c>
      <c r="E7340" t="s">
        <v>3194</v>
      </c>
      <c r="H7340">
        <v>1204</v>
      </c>
      <c r="I7340">
        <v>24001127</v>
      </c>
      <c r="J7340" t="s">
        <v>3232</v>
      </c>
      <c r="K7340" s="38">
        <v>45334</v>
      </c>
      <c r="L7340" s="38">
        <v>45334</v>
      </c>
      <c r="M7340" t="s">
        <v>3791</v>
      </c>
      <c r="N7340" t="s">
        <v>4163</v>
      </c>
      <c r="O7340">
        <v>10.6</v>
      </c>
      <c r="Q7340" t="s">
        <v>36</v>
      </c>
      <c r="R7340">
        <v>1.44</v>
      </c>
      <c r="S7340">
        <v>10.6</v>
      </c>
      <c r="U7340">
        <v>15.26</v>
      </c>
      <c r="V7340">
        <v>14429363</v>
      </c>
      <c r="X7340" t="s">
        <v>36</v>
      </c>
      <c r="Y7340" t="s">
        <v>3204</v>
      </c>
      <c r="Z7340" t="e">
        <f>VLOOKUP(N7340,Sheet3!J:J,1,0)</f>
        <v>#N/A</v>
      </c>
      <c r="AA7340" t="e">
        <f>VLOOKUP(I7340,Sheet3!$E$2:$E$8,1,0)</f>
        <v>#N/A</v>
      </c>
    </row>
    <row r="7341" spans="1:27" hidden="1" x14ac:dyDescent="0.25">
      <c r="A7341">
        <v>290063</v>
      </c>
      <c r="B7341" t="s">
        <v>3168</v>
      </c>
      <c r="E7341" t="s">
        <v>3194</v>
      </c>
      <c r="H7341">
        <v>1204</v>
      </c>
      <c r="I7341">
        <v>181946</v>
      </c>
      <c r="J7341" t="s">
        <v>3229</v>
      </c>
      <c r="K7341" s="38">
        <v>45358</v>
      </c>
      <c r="L7341" s="38">
        <v>45359</v>
      </c>
      <c r="M7341" t="s">
        <v>3791</v>
      </c>
      <c r="N7341" t="s">
        <v>4163</v>
      </c>
      <c r="O7341">
        <v>-10.6</v>
      </c>
      <c r="P7341" t="e">
        <f>VLOOKUP(I7341,Sheet3!$E$2:$E$16,1,0)</f>
        <v>#N/A</v>
      </c>
      <c r="Q7341" t="s">
        <v>36</v>
      </c>
      <c r="R7341">
        <v>1.44</v>
      </c>
      <c r="S7341">
        <v>-10.6</v>
      </c>
      <c r="U7341">
        <v>-15.26</v>
      </c>
      <c r="V7341">
        <v>14458392</v>
      </c>
      <c r="X7341" t="s">
        <v>36</v>
      </c>
      <c r="Y7341" t="s">
        <v>3204</v>
      </c>
      <c r="Z7341" t="e">
        <f>VLOOKUP(N7341,Sheet3!J:J,1,0)</f>
        <v>#N/A</v>
      </c>
      <c r="AA7341" t="e">
        <f>VLOOKUP(I7341,Sheet3!$E$2:$E$8,1,0)</f>
        <v>#N/A</v>
      </c>
    </row>
    <row r="7342" spans="1:27" hidden="1" x14ac:dyDescent="0.25">
      <c r="A7342">
        <v>290063</v>
      </c>
      <c r="B7342">
        <v>290063</v>
      </c>
      <c r="H7342">
        <v>1204</v>
      </c>
      <c r="M7342" t="s">
        <v>3791</v>
      </c>
      <c r="N7342" t="s">
        <v>4163</v>
      </c>
      <c r="R7342" t="s">
        <v>3225</v>
      </c>
      <c r="X7342" t="s">
        <v>36</v>
      </c>
      <c r="Z7342" t="e">
        <f>VLOOKUP(N7342,Sheet3!J:J,1,0)</f>
        <v>#N/A</v>
      </c>
      <c r="AA7342" t="e">
        <f>VLOOKUP(I7342,Sheet3!$E$2:$E$8,1,0)</f>
        <v>#N/A</v>
      </c>
    </row>
    <row r="7343" spans="1:27" hidden="1" x14ac:dyDescent="0.25">
      <c r="A7343">
        <v>290063</v>
      </c>
      <c r="B7343" t="s">
        <v>3168</v>
      </c>
      <c r="E7343" t="s">
        <v>3194</v>
      </c>
      <c r="H7343">
        <v>1204</v>
      </c>
      <c r="I7343">
        <v>24001127</v>
      </c>
      <c r="J7343" t="s">
        <v>3224</v>
      </c>
      <c r="K7343" s="38">
        <v>45334</v>
      </c>
      <c r="L7343" s="38">
        <v>45334</v>
      </c>
      <c r="M7343" t="s">
        <v>3791</v>
      </c>
      <c r="N7343" t="s">
        <v>4024</v>
      </c>
      <c r="R7343">
        <v>0</v>
      </c>
      <c r="V7343">
        <v>14429356</v>
      </c>
      <c r="X7343" t="s">
        <v>36</v>
      </c>
      <c r="Y7343" t="s">
        <v>3204</v>
      </c>
      <c r="Z7343" t="e">
        <f>VLOOKUP(N7343,Sheet3!J:J,1,0)</f>
        <v>#N/A</v>
      </c>
      <c r="AA7343" t="e">
        <f>VLOOKUP(I7343,Sheet3!$E$2:$E$8,1,0)</f>
        <v>#N/A</v>
      </c>
    </row>
    <row r="7344" spans="1:27" hidden="1" x14ac:dyDescent="0.25">
      <c r="A7344">
        <v>290063</v>
      </c>
      <c r="B7344" t="s">
        <v>3168</v>
      </c>
      <c r="E7344" t="s">
        <v>3194</v>
      </c>
      <c r="H7344">
        <v>1204</v>
      </c>
      <c r="I7344">
        <v>24001127</v>
      </c>
      <c r="J7344" t="s">
        <v>3232</v>
      </c>
      <c r="K7344" s="38">
        <v>45334</v>
      </c>
      <c r="L7344" s="38">
        <v>45334</v>
      </c>
      <c r="M7344" t="s">
        <v>3791</v>
      </c>
      <c r="N7344" t="s">
        <v>4024</v>
      </c>
      <c r="O7344">
        <v>3276.3</v>
      </c>
      <c r="Q7344" t="s">
        <v>36</v>
      </c>
      <c r="R7344">
        <v>1.44</v>
      </c>
      <c r="S7344">
        <v>3276.3</v>
      </c>
      <c r="U7344">
        <v>4717.87</v>
      </c>
      <c r="V7344">
        <v>14429357</v>
      </c>
      <c r="X7344" t="s">
        <v>36</v>
      </c>
      <c r="Y7344" t="s">
        <v>3204</v>
      </c>
      <c r="Z7344" t="e">
        <f>VLOOKUP(N7344,Sheet3!J:J,1,0)</f>
        <v>#N/A</v>
      </c>
      <c r="AA7344" t="e">
        <f>VLOOKUP(I7344,Sheet3!$E$2:$E$8,1,0)</f>
        <v>#N/A</v>
      </c>
    </row>
    <row r="7345" spans="1:27" hidden="1" x14ac:dyDescent="0.25">
      <c r="A7345">
        <v>290063</v>
      </c>
      <c r="B7345" t="s">
        <v>3168</v>
      </c>
      <c r="E7345" t="s">
        <v>3194</v>
      </c>
      <c r="H7345">
        <v>1204</v>
      </c>
      <c r="I7345">
        <v>182003</v>
      </c>
      <c r="J7345" t="s">
        <v>3229</v>
      </c>
      <c r="K7345" s="38">
        <v>45338</v>
      </c>
      <c r="L7345" s="38">
        <v>45338</v>
      </c>
      <c r="M7345" t="s">
        <v>3791</v>
      </c>
      <c r="N7345" t="s">
        <v>4024</v>
      </c>
      <c r="O7345">
        <v>-3249</v>
      </c>
      <c r="P7345" t="e">
        <f>VLOOKUP(I7345,Sheet3!$E$2:$E$16,1,0)</f>
        <v>#N/A</v>
      </c>
      <c r="Q7345" t="s">
        <v>36</v>
      </c>
      <c r="R7345">
        <v>1.44</v>
      </c>
      <c r="S7345">
        <v>-3249</v>
      </c>
      <c r="U7345">
        <v>-4678.5600000000004</v>
      </c>
      <c r="V7345">
        <v>14434729</v>
      </c>
      <c r="X7345" t="s">
        <v>36</v>
      </c>
      <c r="Y7345" t="s">
        <v>3204</v>
      </c>
      <c r="Z7345" t="e">
        <f>VLOOKUP(N7345,Sheet3!J:J,1,0)</f>
        <v>#N/A</v>
      </c>
      <c r="AA7345" t="e">
        <f>VLOOKUP(I7345,Sheet3!$E$2:$E$8,1,0)</f>
        <v>#N/A</v>
      </c>
    </row>
    <row r="7346" spans="1:27" hidden="1" x14ac:dyDescent="0.25">
      <c r="A7346">
        <v>290063</v>
      </c>
      <c r="B7346" t="s">
        <v>3168</v>
      </c>
      <c r="E7346" t="s">
        <v>3194</v>
      </c>
      <c r="H7346">
        <v>1204</v>
      </c>
      <c r="I7346">
        <v>181998</v>
      </c>
      <c r="J7346" t="s">
        <v>3229</v>
      </c>
      <c r="K7346" s="38">
        <v>45343</v>
      </c>
      <c r="L7346" s="38">
        <v>45343</v>
      </c>
      <c r="M7346" t="s">
        <v>3791</v>
      </c>
      <c r="N7346" t="s">
        <v>4024</v>
      </c>
      <c r="O7346">
        <v>-27.3</v>
      </c>
      <c r="P7346" t="e">
        <f>VLOOKUP(I7346,Sheet3!$E$2:$E$16,1,0)</f>
        <v>#N/A</v>
      </c>
      <c r="Q7346" t="s">
        <v>36</v>
      </c>
      <c r="R7346">
        <v>1.44</v>
      </c>
      <c r="S7346">
        <v>-27.3</v>
      </c>
      <c r="U7346">
        <v>-39.31</v>
      </c>
      <c r="V7346">
        <v>14439412</v>
      </c>
      <c r="X7346" t="s">
        <v>36</v>
      </c>
      <c r="Y7346" t="s">
        <v>3204</v>
      </c>
      <c r="Z7346" t="e">
        <f>VLOOKUP(N7346,Sheet3!J:J,1,0)</f>
        <v>#N/A</v>
      </c>
      <c r="AA7346" t="e">
        <f>VLOOKUP(I7346,Sheet3!$E$2:$E$8,1,0)</f>
        <v>#N/A</v>
      </c>
    </row>
    <row r="7347" spans="1:27" hidden="1" x14ac:dyDescent="0.25">
      <c r="A7347">
        <v>290063</v>
      </c>
      <c r="B7347">
        <v>290063</v>
      </c>
      <c r="H7347">
        <v>1204</v>
      </c>
      <c r="M7347" t="s">
        <v>3791</v>
      </c>
      <c r="N7347" t="s">
        <v>4024</v>
      </c>
      <c r="R7347" t="s">
        <v>3225</v>
      </c>
      <c r="X7347" t="s">
        <v>36</v>
      </c>
      <c r="Z7347" t="e">
        <f>VLOOKUP(N7347,Sheet3!J:J,1,0)</f>
        <v>#N/A</v>
      </c>
      <c r="AA7347" t="e">
        <f>VLOOKUP(I7347,Sheet3!$E$2:$E$8,1,0)</f>
        <v>#N/A</v>
      </c>
    </row>
    <row r="7348" spans="1:27" hidden="1" x14ac:dyDescent="0.25">
      <c r="A7348">
        <v>290063</v>
      </c>
      <c r="B7348" t="s">
        <v>3168</v>
      </c>
      <c r="E7348" t="s">
        <v>3194</v>
      </c>
      <c r="H7348">
        <v>1204</v>
      </c>
      <c r="I7348">
        <v>24001140</v>
      </c>
      <c r="J7348" t="s">
        <v>3224</v>
      </c>
      <c r="K7348" s="38">
        <v>45364</v>
      </c>
      <c r="L7348" s="38">
        <v>45364</v>
      </c>
      <c r="M7348" t="s">
        <v>3791</v>
      </c>
      <c r="N7348" t="s">
        <v>4026</v>
      </c>
      <c r="R7348">
        <v>0</v>
      </c>
      <c r="V7348">
        <v>14463341</v>
      </c>
      <c r="X7348" t="s">
        <v>36</v>
      </c>
      <c r="Y7348" t="s">
        <v>3204</v>
      </c>
      <c r="Z7348" t="e">
        <f>VLOOKUP(N7348,Sheet3!J:J,1,0)</f>
        <v>#N/A</v>
      </c>
      <c r="AA7348" t="e">
        <f>VLOOKUP(I7348,Sheet3!$E$2:$E$8,1,0)</f>
        <v>#N/A</v>
      </c>
    </row>
    <row r="7349" spans="1:27" hidden="1" x14ac:dyDescent="0.25">
      <c r="A7349">
        <v>290063</v>
      </c>
      <c r="B7349" t="s">
        <v>3168</v>
      </c>
      <c r="E7349" t="s">
        <v>3194</v>
      </c>
      <c r="H7349">
        <v>1204</v>
      </c>
      <c r="I7349">
        <v>24001140</v>
      </c>
      <c r="J7349" t="s">
        <v>3232</v>
      </c>
      <c r="K7349" s="38">
        <v>45364</v>
      </c>
      <c r="L7349" s="38">
        <v>45364</v>
      </c>
      <c r="M7349" t="s">
        <v>3791</v>
      </c>
      <c r="N7349" t="s">
        <v>4026</v>
      </c>
      <c r="O7349">
        <v>990.4</v>
      </c>
      <c r="Q7349" t="s">
        <v>36</v>
      </c>
      <c r="R7349">
        <v>1.39</v>
      </c>
      <c r="S7349">
        <v>990.4</v>
      </c>
      <c r="U7349">
        <v>1376.66</v>
      </c>
      <c r="V7349">
        <v>14463342</v>
      </c>
      <c r="X7349" t="s">
        <v>36</v>
      </c>
      <c r="Y7349" t="s">
        <v>3204</v>
      </c>
      <c r="Z7349" t="e">
        <f>VLOOKUP(N7349,Sheet3!J:J,1,0)</f>
        <v>#N/A</v>
      </c>
      <c r="AA7349" t="e">
        <f>VLOOKUP(I7349,Sheet3!$E$2:$E$8,1,0)</f>
        <v>#N/A</v>
      </c>
    </row>
    <row r="7350" spans="1:27" hidden="1" x14ac:dyDescent="0.25">
      <c r="A7350">
        <v>290063</v>
      </c>
      <c r="B7350" t="s">
        <v>3168</v>
      </c>
      <c r="E7350" t="s">
        <v>3194</v>
      </c>
      <c r="H7350">
        <v>1204</v>
      </c>
      <c r="I7350">
        <v>182217</v>
      </c>
      <c r="J7350" t="s">
        <v>3229</v>
      </c>
      <c r="K7350" s="38">
        <v>45372</v>
      </c>
      <c r="L7350" s="38">
        <v>45372</v>
      </c>
      <c r="M7350" t="s">
        <v>3791</v>
      </c>
      <c r="N7350" t="s">
        <v>4026</v>
      </c>
      <c r="O7350">
        <v>-990.4</v>
      </c>
      <c r="P7350" t="e">
        <f>VLOOKUP(I7350,Sheet3!$E$2:$E$16,1,0)</f>
        <v>#N/A</v>
      </c>
      <c r="Q7350" t="s">
        <v>36</v>
      </c>
      <c r="R7350">
        <v>1.39</v>
      </c>
      <c r="S7350">
        <v>-990.4</v>
      </c>
      <c r="U7350">
        <v>-1376.66</v>
      </c>
      <c r="V7350">
        <v>14473290</v>
      </c>
      <c r="X7350" t="s">
        <v>36</v>
      </c>
      <c r="Y7350" t="s">
        <v>3204</v>
      </c>
      <c r="Z7350" t="e">
        <f>VLOOKUP(N7350,Sheet3!J:J,1,0)</f>
        <v>#N/A</v>
      </c>
      <c r="AA7350" t="e">
        <f>VLOOKUP(I7350,Sheet3!$E$2:$E$8,1,0)</f>
        <v>#N/A</v>
      </c>
    </row>
    <row r="7351" spans="1:27" hidden="1" x14ac:dyDescent="0.25">
      <c r="A7351">
        <v>290063</v>
      </c>
      <c r="B7351">
        <v>290063</v>
      </c>
      <c r="H7351">
        <v>1204</v>
      </c>
      <c r="M7351" t="s">
        <v>3791</v>
      </c>
      <c r="N7351" t="s">
        <v>4026</v>
      </c>
      <c r="R7351" t="s">
        <v>3225</v>
      </c>
      <c r="X7351" t="s">
        <v>36</v>
      </c>
      <c r="Z7351" t="e">
        <f>VLOOKUP(N7351,Sheet3!J:J,1,0)</f>
        <v>#N/A</v>
      </c>
      <c r="AA7351" t="e">
        <f>VLOOKUP(I7351,Sheet3!$E$2:$E$8,1,0)</f>
        <v>#N/A</v>
      </c>
    </row>
    <row r="7352" spans="1:27" hidden="1" x14ac:dyDescent="0.25">
      <c r="A7352">
        <v>290063</v>
      </c>
      <c r="B7352" t="s">
        <v>3168</v>
      </c>
      <c r="E7352" t="s">
        <v>3194</v>
      </c>
      <c r="H7352">
        <v>1204</v>
      </c>
      <c r="I7352">
        <v>24001132</v>
      </c>
      <c r="J7352" t="s">
        <v>3224</v>
      </c>
      <c r="K7352" s="38">
        <v>45350</v>
      </c>
      <c r="L7352" s="38">
        <v>45350</v>
      </c>
      <c r="M7352" t="s">
        <v>3791</v>
      </c>
      <c r="N7352" t="s">
        <v>3866</v>
      </c>
      <c r="R7352">
        <v>0</v>
      </c>
      <c r="V7352">
        <v>14446764</v>
      </c>
      <c r="X7352" t="s">
        <v>36</v>
      </c>
      <c r="Y7352" t="s">
        <v>3204</v>
      </c>
      <c r="Z7352" t="e">
        <f>VLOOKUP(N7352,Sheet3!J:J,1,0)</f>
        <v>#N/A</v>
      </c>
      <c r="AA7352" t="e">
        <f>VLOOKUP(I7352,Sheet3!$E$2:$E$8,1,0)</f>
        <v>#N/A</v>
      </c>
    </row>
    <row r="7353" spans="1:27" hidden="1" x14ac:dyDescent="0.25">
      <c r="A7353">
        <v>290063</v>
      </c>
      <c r="B7353" t="s">
        <v>3168</v>
      </c>
      <c r="E7353" t="s">
        <v>3194</v>
      </c>
      <c r="H7353">
        <v>1204</v>
      </c>
      <c r="I7353">
        <v>24001132</v>
      </c>
      <c r="J7353" t="s">
        <v>3232</v>
      </c>
      <c r="K7353" s="38">
        <v>45350</v>
      </c>
      <c r="L7353" s="38">
        <v>45350</v>
      </c>
      <c r="M7353" t="s">
        <v>3791</v>
      </c>
      <c r="N7353" t="s">
        <v>3866</v>
      </c>
      <c r="O7353">
        <v>1349.1</v>
      </c>
      <c r="Q7353" t="s">
        <v>36</v>
      </c>
      <c r="R7353">
        <v>1.39</v>
      </c>
      <c r="S7353">
        <v>1349.1</v>
      </c>
      <c r="U7353">
        <v>1875.25</v>
      </c>
      <c r="V7353">
        <v>14446765</v>
      </c>
      <c r="X7353" t="s">
        <v>36</v>
      </c>
      <c r="Y7353" t="s">
        <v>3204</v>
      </c>
      <c r="Z7353" t="e">
        <f>VLOOKUP(N7353,Sheet3!J:J,1,0)</f>
        <v>#N/A</v>
      </c>
      <c r="AA7353" t="e">
        <f>VLOOKUP(I7353,Sheet3!$E$2:$E$8,1,0)</f>
        <v>#N/A</v>
      </c>
    </row>
    <row r="7354" spans="1:27" hidden="1" x14ac:dyDescent="0.25">
      <c r="A7354">
        <v>290063</v>
      </c>
      <c r="B7354" t="s">
        <v>3168</v>
      </c>
      <c r="E7354" t="s">
        <v>3194</v>
      </c>
      <c r="H7354">
        <v>1204</v>
      </c>
      <c r="I7354">
        <v>182137</v>
      </c>
      <c r="J7354" t="s">
        <v>3229</v>
      </c>
      <c r="K7354" s="38">
        <v>45363</v>
      </c>
      <c r="L7354" s="38">
        <v>45363</v>
      </c>
      <c r="M7354" t="s">
        <v>3791</v>
      </c>
      <c r="N7354" t="s">
        <v>3866</v>
      </c>
      <c r="O7354">
        <v>-893</v>
      </c>
      <c r="P7354" t="e">
        <f>VLOOKUP(I7354,Sheet3!$E$2:$E$16,1,0)</f>
        <v>#N/A</v>
      </c>
      <c r="Q7354" t="s">
        <v>36</v>
      </c>
      <c r="R7354">
        <v>1.39</v>
      </c>
      <c r="S7354">
        <v>-893</v>
      </c>
      <c r="U7354">
        <v>-1241.27</v>
      </c>
      <c r="V7354">
        <v>14462334</v>
      </c>
      <c r="X7354" t="s">
        <v>36</v>
      </c>
      <c r="Y7354" t="s">
        <v>3204</v>
      </c>
      <c r="Z7354" t="e">
        <f>VLOOKUP(N7354,Sheet3!J:J,1,0)</f>
        <v>#N/A</v>
      </c>
      <c r="AA7354" t="e">
        <f>VLOOKUP(I7354,Sheet3!$E$2:$E$8,1,0)</f>
        <v>#N/A</v>
      </c>
    </row>
    <row r="7355" spans="1:27" hidden="1" x14ac:dyDescent="0.25">
      <c r="A7355">
        <v>290063</v>
      </c>
      <c r="B7355" t="s">
        <v>3168</v>
      </c>
      <c r="E7355" t="s">
        <v>3194</v>
      </c>
      <c r="H7355">
        <v>1204</v>
      </c>
      <c r="I7355">
        <v>182219</v>
      </c>
      <c r="J7355" t="s">
        <v>3229</v>
      </c>
      <c r="K7355" s="38">
        <v>45372</v>
      </c>
      <c r="L7355" s="38">
        <v>45372</v>
      </c>
      <c r="M7355" t="s">
        <v>3791</v>
      </c>
      <c r="N7355" t="s">
        <v>3866</v>
      </c>
      <c r="O7355">
        <v>-456.1</v>
      </c>
      <c r="P7355" t="e">
        <f>VLOOKUP(I7355,Sheet3!$E$2:$E$16,1,0)</f>
        <v>#N/A</v>
      </c>
      <c r="Q7355" t="s">
        <v>36</v>
      </c>
      <c r="R7355">
        <v>1.39</v>
      </c>
      <c r="S7355">
        <v>-456.1</v>
      </c>
      <c r="U7355">
        <v>-633.98</v>
      </c>
      <c r="V7355">
        <v>14473293</v>
      </c>
      <c r="X7355" t="s">
        <v>36</v>
      </c>
      <c r="Y7355" t="s">
        <v>3204</v>
      </c>
      <c r="Z7355" t="e">
        <f>VLOOKUP(N7355,Sheet3!J:J,1,0)</f>
        <v>#N/A</v>
      </c>
      <c r="AA7355" t="e">
        <f>VLOOKUP(I7355,Sheet3!$E$2:$E$8,1,0)</f>
        <v>#N/A</v>
      </c>
    </row>
    <row r="7356" spans="1:27" hidden="1" x14ac:dyDescent="0.25">
      <c r="A7356">
        <v>290063</v>
      </c>
      <c r="B7356">
        <v>290063</v>
      </c>
      <c r="H7356">
        <v>1204</v>
      </c>
      <c r="M7356" t="s">
        <v>3791</v>
      </c>
      <c r="N7356" t="s">
        <v>3866</v>
      </c>
      <c r="R7356" t="s">
        <v>3225</v>
      </c>
      <c r="X7356" t="s">
        <v>36</v>
      </c>
      <c r="Z7356" t="e">
        <f>VLOOKUP(N7356,Sheet3!J:J,1,0)</f>
        <v>#N/A</v>
      </c>
      <c r="AA7356" t="e">
        <f>VLOOKUP(I7356,Sheet3!$E$2:$E$8,1,0)</f>
        <v>#N/A</v>
      </c>
    </row>
    <row r="7357" spans="1:27" hidden="1" x14ac:dyDescent="0.25">
      <c r="A7357">
        <v>290063</v>
      </c>
      <c r="B7357" t="s">
        <v>3168</v>
      </c>
      <c r="E7357" t="s">
        <v>3194</v>
      </c>
      <c r="H7357">
        <v>1204</v>
      </c>
      <c r="I7357">
        <v>24001132</v>
      </c>
      <c r="J7357" t="s">
        <v>3224</v>
      </c>
      <c r="K7357" s="38">
        <v>45350</v>
      </c>
      <c r="L7357" s="38">
        <v>45350</v>
      </c>
      <c r="M7357" t="s">
        <v>3791</v>
      </c>
      <c r="N7357" t="s">
        <v>4031</v>
      </c>
      <c r="R7357">
        <v>0</v>
      </c>
      <c r="V7357">
        <v>14446761</v>
      </c>
      <c r="X7357" t="s">
        <v>36</v>
      </c>
      <c r="Y7357" t="s">
        <v>3204</v>
      </c>
      <c r="Z7357" t="e">
        <f>VLOOKUP(N7357,Sheet3!J:J,1,0)</f>
        <v>#N/A</v>
      </c>
      <c r="AA7357" t="e">
        <f>VLOOKUP(I7357,Sheet3!$E$2:$E$8,1,0)</f>
        <v>#N/A</v>
      </c>
    </row>
    <row r="7358" spans="1:27" hidden="1" x14ac:dyDescent="0.25">
      <c r="A7358">
        <v>290063</v>
      </c>
      <c r="B7358" t="s">
        <v>3168</v>
      </c>
      <c r="E7358" t="s">
        <v>3194</v>
      </c>
      <c r="H7358">
        <v>1204</v>
      </c>
      <c r="I7358">
        <v>24001132</v>
      </c>
      <c r="J7358" t="s">
        <v>3232</v>
      </c>
      <c r="K7358" s="38">
        <v>45350</v>
      </c>
      <c r="L7358" s="38">
        <v>45350</v>
      </c>
      <c r="M7358" t="s">
        <v>3791</v>
      </c>
      <c r="N7358" t="s">
        <v>4031</v>
      </c>
      <c r="O7358">
        <v>3430</v>
      </c>
      <c r="Q7358" t="s">
        <v>36</v>
      </c>
      <c r="R7358">
        <v>1.39</v>
      </c>
      <c r="S7358">
        <v>3430</v>
      </c>
      <c r="U7358">
        <v>4767.7</v>
      </c>
      <c r="V7358">
        <v>14446762</v>
      </c>
      <c r="X7358" t="s">
        <v>36</v>
      </c>
      <c r="Y7358" t="s">
        <v>3204</v>
      </c>
      <c r="Z7358" t="e">
        <f>VLOOKUP(N7358,Sheet3!J:J,1,0)</f>
        <v>#N/A</v>
      </c>
      <c r="AA7358" t="e">
        <f>VLOOKUP(I7358,Sheet3!$E$2:$E$8,1,0)</f>
        <v>#N/A</v>
      </c>
    </row>
    <row r="7359" spans="1:27" hidden="1" x14ac:dyDescent="0.25">
      <c r="A7359">
        <v>290063</v>
      </c>
      <c r="B7359" t="s">
        <v>3168</v>
      </c>
      <c r="E7359" t="s">
        <v>3194</v>
      </c>
      <c r="H7359">
        <v>1204</v>
      </c>
      <c r="I7359">
        <v>182174</v>
      </c>
      <c r="J7359" t="s">
        <v>3229</v>
      </c>
      <c r="K7359" s="38">
        <v>45352</v>
      </c>
      <c r="L7359" s="38">
        <v>45352</v>
      </c>
      <c r="M7359" t="s">
        <v>3791</v>
      </c>
      <c r="N7359" t="s">
        <v>4031</v>
      </c>
      <c r="O7359">
        <v>-985</v>
      </c>
      <c r="P7359" t="e">
        <f>VLOOKUP(I7359,Sheet3!$E$2:$E$16,1,0)</f>
        <v>#N/A</v>
      </c>
      <c r="Q7359" t="s">
        <v>36</v>
      </c>
      <c r="R7359">
        <v>1.39</v>
      </c>
      <c r="S7359">
        <v>-985</v>
      </c>
      <c r="U7359">
        <v>-1369.15</v>
      </c>
      <c r="V7359">
        <v>14451934</v>
      </c>
      <c r="X7359" t="s">
        <v>36</v>
      </c>
      <c r="Y7359" t="s">
        <v>3204</v>
      </c>
      <c r="Z7359" t="e">
        <f>VLOOKUP(N7359,Sheet3!J:J,1,0)</f>
        <v>#N/A</v>
      </c>
      <c r="AA7359" t="e">
        <f>VLOOKUP(I7359,Sheet3!$E$2:$E$8,1,0)</f>
        <v>#N/A</v>
      </c>
    </row>
    <row r="7360" spans="1:27" hidden="1" x14ac:dyDescent="0.25">
      <c r="A7360">
        <v>290063</v>
      </c>
      <c r="B7360" t="s">
        <v>3168</v>
      </c>
      <c r="E7360" t="s">
        <v>3194</v>
      </c>
      <c r="H7360">
        <v>1204</v>
      </c>
      <c r="I7360">
        <v>182137</v>
      </c>
      <c r="J7360" t="s">
        <v>3229</v>
      </c>
      <c r="K7360" s="38">
        <v>45363</v>
      </c>
      <c r="L7360" s="38">
        <v>45363</v>
      </c>
      <c r="M7360" t="s">
        <v>3791</v>
      </c>
      <c r="N7360" t="s">
        <v>4031</v>
      </c>
      <c r="O7360">
        <v>-2445</v>
      </c>
      <c r="P7360" t="e">
        <f>VLOOKUP(I7360,Sheet3!$E$2:$E$16,1,0)</f>
        <v>#N/A</v>
      </c>
      <c r="Q7360" t="s">
        <v>36</v>
      </c>
      <c r="R7360">
        <v>1.39</v>
      </c>
      <c r="S7360">
        <v>-2445</v>
      </c>
      <c r="U7360">
        <v>-3398.55</v>
      </c>
      <c r="V7360">
        <v>14462331</v>
      </c>
      <c r="X7360" t="s">
        <v>36</v>
      </c>
      <c r="Y7360" t="s">
        <v>3204</v>
      </c>
      <c r="Z7360" t="e">
        <f>VLOOKUP(N7360,Sheet3!J:J,1,0)</f>
        <v>#N/A</v>
      </c>
      <c r="AA7360" t="e">
        <f>VLOOKUP(I7360,Sheet3!$E$2:$E$8,1,0)</f>
        <v>#N/A</v>
      </c>
    </row>
    <row r="7361" spans="1:27" hidden="1" x14ac:dyDescent="0.25">
      <c r="A7361">
        <v>290063</v>
      </c>
      <c r="B7361">
        <v>290063</v>
      </c>
      <c r="H7361">
        <v>1204</v>
      </c>
      <c r="M7361" t="s">
        <v>3791</v>
      </c>
      <c r="N7361" t="s">
        <v>4031</v>
      </c>
      <c r="R7361" t="s">
        <v>3225</v>
      </c>
      <c r="X7361" t="s">
        <v>36</v>
      </c>
      <c r="Z7361" t="e">
        <f>VLOOKUP(N7361,Sheet3!J:J,1,0)</f>
        <v>#N/A</v>
      </c>
      <c r="AA7361" t="e">
        <f>VLOOKUP(I7361,Sheet3!$E$2:$E$8,1,0)</f>
        <v>#N/A</v>
      </c>
    </row>
    <row r="7362" spans="1:27" hidden="1" x14ac:dyDescent="0.25">
      <c r="A7362">
        <v>290063</v>
      </c>
      <c r="B7362" t="s">
        <v>3168</v>
      </c>
      <c r="E7362" t="s">
        <v>3194</v>
      </c>
      <c r="H7362">
        <v>1204</v>
      </c>
      <c r="I7362">
        <v>24001147</v>
      </c>
      <c r="J7362" t="s">
        <v>3224</v>
      </c>
      <c r="K7362" s="38">
        <v>45376</v>
      </c>
      <c r="L7362" s="38">
        <v>45376</v>
      </c>
      <c r="M7362" t="s">
        <v>3791</v>
      </c>
      <c r="N7362" t="s">
        <v>4165</v>
      </c>
      <c r="R7362">
        <v>0</v>
      </c>
      <c r="V7362">
        <v>14475458</v>
      </c>
      <c r="X7362" t="s">
        <v>36</v>
      </c>
      <c r="Y7362" t="s">
        <v>3204</v>
      </c>
      <c r="Z7362" t="e">
        <f>VLOOKUP(N7362,Sheet3!J:J,1,0)</f>
        <v>#N/A</v>
      </c>
      <c r="AA7362" t="e">
        <f>VLOOKUP(I7362,Sheet3!$E$2:$E$8,1,0)</f>
        <v>#N/A</v>
      </c>
    </row>
    <row r="7363" spans="1:27" hidden="1" x14ac:dyDescent="0.25">
      <c r="A7363">
        <v>290063</v>
      </c>
      <c r="B7363" t="s">
        <v>3168</v>
      </c>
      <c r="E7363" t="s">
        <v>3194</v>
      </c>
      <c r="H7363">
        <v>1204</v>
      </c>
      <c r="I7363">
        <v>24001147</v>
      </c>
      <c r="J7363" t="s">
        <v>3232</v>
      </c>
      <c r="K7363" s="38">
        <v>45376</v>
      </c>
      <c r="L7363" s="38">
        <v>45376</v>
      </c>
      <c r="M7363" t="s">
        <v>3791</v>
      </c>
      <c r="N7363" t="s">
        <v>4165</v>
      </c>
      <c r="O7363">
        <v>297.89999999999998</v>
      </c>
      <c r="Q7363" t="s">
        <v>36</v>
      </c>
      <c r="R7363">
        <v>1.39</v>
      </c>
      <c r="S7363">
        <v>297.89999999999998</v>
      </c>
      <c r="U7363">
        <v>414.08</v>
      </c>
      <c r="V7363">
        <v>14475459</v>
      </c>
      <c r="X7363" t="s">
        <v>36</v>
      </c>
      <c r="Y7363" t="s">
        <v>3204</v>
      </c>
      <c r="Z7363" t="e">
        <f>VLOOKUP(N7363,Sheet3!J:J,1,0)</f>
        <v>#N/A</v>
      </c>
      <c r="AA7363" t="e">
        <f>VLOOKUP(I7363,Sheet3!$E$2:$E$8,1,0)</f>
        <v>#N/A</v>
      </c>
    </row>
    <row r="7364" spans="1:27" hidden="1" x14ac:dyDescent="0.25">
      <c r="A7364">
        <v>290063</v>
      </c>
      <c r="B7364" t="s">
        <v>3168</v>
      </c>
      <c r="E7364" t="s">
        <v>3194</v>
      </c>
      <c r="H7364">
        <v>1204</v>
      </c>
      <c r="I7364">
        <v>182390</v>
      </c>
      <c r="J7364" t="s">
        <v>3229</v>
      </c>
      <c r="K7364" s="38">
        <v>45385</v>
      </c>
      <c r="L7364" s="38">
        <v>45385</v>
      </c>
      <c r="M7364" t="s">
        <v>3791</v>
      </c>
      <c r="N7364" t="s">
        <v>4165</v>
      </c>
      <c r="O7364">
        <v>-297.89999999999998</v>
      </c>
      <c r="P7364" t="e">
        <f>VLOOKUP(I7364,Sheet3!$E$2:$E$16,1,0)</f>
        <v>#N/A</v>
      </c>
      <c r="Q7364" t="s">
        <v>36</v>
      </c>
      <c r="R7364">
        <v>1.39</v>
      </c>
      <c r="S7364">
        <v>-297.89999999999998</v>
      </c>
      <c r="U7364">
        <v>-414.08</v>
      </c>
      <c r="V7364">
        <v>14485565</v>
      </c>
      <c r="X7364" t="s">
        <v>36</v>
      </c>
      <c r="Y7364" t="s">
        <v>3204</v>
      </c>
      <c r="Z7364" t="e">
        <f>VLOOKUP(N7364,Sheet3!J:J,1,0)</f>
        <v>#N/A</v>
      </c>
      <c r="AA7364" t="e">
        <f>VLOOKUP(I7364,Sheet3!$E$2:$E$8,1,0)</f>
        <v>#N/A</v>
      </c>
    </row>
    <row r="7365" spans="1:27" hidden="1" x14ac:dyDescent="0.25">
      <c r="A7365">
        <v>290063</v>
      </c>
      <c r="B7365">
        <v>290063</v>
      </c>
      <c r="H7365">
        <v>1204</v>
      </c>
      <c r="M7365" t="s">
        <v>3791</v>
      </c>
      <c r="N7365" t="s">
        <v>4165</v>
      </c>
      <c r="R7365" t="s">
        <v>3225</v>
      </c>
      <c r="X7365" t="s">
        <v>36</v>
      </c>
      <c r="Z7365" t="e">
        <f>VLOOKUP(N7365,Sheet3!J:J,1,0)</f>
        <v>#N/A</v>
      </c>
      <c r="AA7365" t="e">
        <f>VLOOKUP(I7365,Sheet3!$E$2:$E$8,1,0)</f>
        <v>#N/A</v>
      </c>
    </row>
    <row r="7366" spans="1:27" hidden="1" x14ac:dyDescent="0.25">
      <c r="A7366">
        <v>290063</v>
      </c>
      <c r="B7366" t="s">
        <v>3168</v>
      </c>
      <c r="E7366" t="s">
        <v>3194</v>
      </c>
      <c r="H7366">
        <v>1204</v>
      </c>
      <c r="I7366">
        <v>24001147</v>
      </c>
      <c r="J7366" t="s">
        <v>3224</v>
      </c>
      <c r="K7366" s="38">
        <v>45376</v>
      </c>
      <c r="L7366" s="38">
        <v>45376</v>
      </c>
      <c r="M7366" t="s">
        <v>3791</v>
      </c>
      <c r="N7366" t="s">
        <v>4032</v>
      </c>
      <c r="R7366">
        <v>0</v>
      </c>
      <c r="V7366">
        <v>14475473</v>
      </c>
      <c r="X7366" t="s">
        <v>36</v>
      </c>
      <c r="Y7366" t="s">
        <v>3204</v>
      </c>
      <c r="Z7366" t="e">
        <f>VLOOKUP(N7366,Sheet3!J:J,1,0)</f>
        <v>#N/A</v>
      </c>
      <c r="AA7366" t="e">
        <f>VLOOKUP(I7366,Sheet3!$E$2:$E$8,1,0)</f>
        <v>#N/A</v>
      </c>
    </row>
    <row r="7367" spans="1:27" hidden="1" x14ac:dyDescent="0.25">
      <c r="A7367">
        <v>290063</v>
      </c>
      <c r="B7367" t="s">
        <v>3168</v>
      </c>
      <c r="E7367" t="s">
        <v>3194</v>
      </c>
      <c r="H7367">
        <v>1204</v>
      </c>
      <c r="I7367">
        <v>24001147</v>
      </c>
      <c r="J7367" t="s">
        <v>3232</v>
      </c>
      <c r="K7367" s="38">
        <v>45376</v>
      </c>
      <c r="L7367" s="38">
        <v>45376</v>
      </c>
      <c r="M7367" t="s">
        <v>3791</v>
      </c>
      <c r="N7367" t="s">
        <v>4032</v>
      </c>
      <c r="O7367">
        <v>1171.2</v>
      </c>
      <c r="Q7367" t="s">
        <v>36</v>
      </c>
      <c r="R7367">
        <v>1.3686</v>
      </c>
      <c r="S7367">
        <v>1171.2</v>
      </c>
      <c r="U7367">
        <v>1602.9</v>
      </c>
      <c r="V7367">
        <v>14475474</v>
      </c>
      <c r="X7367" t="s">
        <v>36</v>
      </c>
      <c r="Y7367" t="s">
        <v>3204</v>
      </c>
      <c r="Z7367" t="e">
        <f>VLOOKUP(N7367,Sheet3!J:J,1,0)</f>
        <v>#N/A</v>
      </c>
      <c r="AA7367" t="e">
        <f>VLOOKUP(I7367,Sheet3!$E$2:$E$8,1,0)</f>
        <v>#N/A</v>
      </c>
    </row>
    <row r="7368" spans="1:27" hidden="1" x14ac:dyDescent="0.25">
      <c r="A7368">
        <v>290063</v>
      </c>
      <c r="B7368" t="s">
        <v>3168</v>
      </c>
      <c r="E7368" t="s">
        <v>3194</v>
      </c>
      <c r="H7368">
        <v>1204</v>
      </c>
      <c r="I7368">
        <v>182390</v>
      </c>
      <c r="J7368" t="s">
        <v>3229</v>
      </c>
      <c r="K7368" s="38">
        <v>45385</v>
      </c>
      <c r="L7368" s="38">
        <v>45385</v>
      </c>
      <c r="M7368" t="s">
        <v>3791</v>
      </c>
      <c r="N7368" t="s">
        <v>4032</v>
      </c>
      <c r="O7368">
        <v>-1171.2</v>
      </c>
      <c r="P7368" t="e">
        <f>VLOOKUP(I7368,Sheet3!$E$2:$E$16,1,0)</f>
        <v>#N/A</v>
      </c>
      <c r="Q7368" t="s">
        <v>36</v>
      </c>
      <c r="R7368">
        <v>1.3686</v>
      </c>
      <c r="S7368">
        <v>-1171.2</v>
      </c>
      <c r="U7368">
        <v>-1602.9</v>
      </c>
      <c r="V7368">
        <v>14485564</v>
      </c>
      <c r="X7368" t="s">
        <v>36</v>
      </c>
      <c r="Y7368" t="s">
        <v>3204</v>
      </c>
      <c r="Z7368" t="e">
        <f>VLOOKUP(N7368,Sheet3!J:J,1,0)</f>
        <v>#N/A</v>
      </c>
      <c r="AA7368" t="e">
        <f>VLOOKUP(I7368,Sheet3!$E$2:$E$8,1,0)</f>
        <v>#N/A</v>
      </c>
    </row>
    <row r="7369" spans="1:27" hidden="1" x14ac:dyDescent="0.25">
      <c r="A7369">
        <v>290063</v>
      </c>
      <c r="B7369">
        <v>290063</v>
      </c>
      <c r="H7369">
        <v>1204</v>
      </c>
      <c r="M7369" t="s">
        <v>3791</v>
      </c>
      <c r="N7369" t="s">
        <v>4032</v>
      </c>
      <c r="R7369" t="s">
        <v>3225</v>
      </c>
      <c r="X7369" t="s">
        <v>36</v>
      </c>
      <c r="Z7369" t="e">
        <f>VLOOKUP(N7369,Sheet3!J:J,1,0)</f>
        <v>#N/A</v>
      </c>
      <c r="AA7369" t="e">
        <f>VLOOKUP(I7369,Sheet3!$E$2:$E$8,1,0)</f>
        <v>#N/A</v>
      </c>
    </row>
    <row r="7370" spans="1:27" hidden="1" x14ac:dyDescent="0.25">
      <c r="A7370">
        <v>290063</v>
      </c>
      <c r="B7370" t="s">
        <v>3168</v>
      </c>
      <c r="E7370" t="s">
        <v>3194</v>
      </c>
      <c r="H7370">
        <v>1204</v>
      </c>
      <c r="I7370">
        <v>24001147</v>
      </c>
      <c r="J7370" t="s">
        <v>3224</v>
      </c>
      <c r="K7370" s="38">
        <v>45376</v>
      </c>
      <c r="L7370" s="38">
        <v>45376</v>
      </c>
      <c r="M7370" t="s">
        <v>3791</v>
      </c>
      <c r="N7370" t="s">
        <v>4166</v>
      </c>
      <c r="R7370">
        <v>0</v>
      </c>
      <c r="V7370">
        <v>14475476</v>
      </c>
      <c r="X7370" t="s">
        <v>36</v>
      </c>
      <c r="Y7370" t="s">
        <v>3204</v>
      </c>
      <c r="Z7370" t="e">
        <f>VLOOKUP(N7370,Sheet3!J:J,1,0)</f>
        <v>#N/A</v>
      </c>
      <c r="AA7370" t="e">
        <f>VLOOKUP(I7370,Sheet3!$E$2:$E$8,1,0)</f>
        <v>#N/A</v>
      </c>
    </row>
    <row r="7371" spans="1:27" hidden="1" x14ac:dyDescent="0.25">
      <c r="A7371">
        <v>290063</v>
      </c>
      <c r="B7371" t="s">
        <v>3168</v>
      </c>
      <c r="E7371" t="s">
        <v>3194</v>
      </c>
      <c r="H7371">
        <v>1204</v>
      </c>
      <c r="I7371">
        <v>24001147</v>
      </c>
      <c r="J7371" t="s">
        <v>3232</v>
      </c>
      <c r="K7371" s="38">
        <v>45376</v>
      </c>
      <c r="L7371" s="38">
        <v>45376</v>
      </c>
      <c r="M7371" t="s">
        <v>3791</v>
      </c>
      <c r="N7371" t="s">
        <v>4166</v>
      </c>
      <c r="O7371">
        <v>161</v>
      </c>
      <c r="Q7371" t="s">
        <v>36</v>
      </c>
      <c r="R7371">
        <v>1.39</v>
      </c>
      <c r="S7371">
        <v>161</v>
      </c>
      <c r="U7371">
        <v>223.79</v>
      </c>
      <c r="V7371">
        <v>14475477</v>
      </c>
      <c r="X7371" t="s">
        <v>36</v>
      </c>
      <c r="Y7371" t="s">
        <v>3204</v>
      </c>
      <c r="Z7371" t="e">
        <f>VLOOKUP(N7371,Sheet3!J:J,1,0)</f>
        <v>#N/A</v>
      </c>
      <c r="AA7371" t="e">
        <f>VLOOKUP(I7371,Sheet3!$E$2:$E$8,1,0)</f>
        <v>#N/A</v>
      </c>
    </row>
    <row r="7372" spans="1:27" hidden="1" x14ac:dyDescent="0.25">
      <c r="A7372">
        <v>290063</v>
      </c>
      <c r="B7372" t="s">
        <v>3168</v>
      </c>
      <c r="E7372" t="s">
        <v>3194</v>
      </c>
      <c r="H7372">
        <v>1204</v>
      </c>
      <c r="I7372">
        <v>182390</v>
      </c>
      <c r="J7372" t="s">
        <v>3229</v>
      </c>
      <c r="K7372" s="38">
        <v>45385</v>
      </c>
      <c r="L7372" s="38">
        <v>45385</v>
      </c>
      <c r="M7372" t="s">
        <v>3791</v>
      </c>
      <c r="N7372" t="s">
        <v>4166</v>
      </c>
      <c r="O7372">
        <v>-95</v>
      </c>
      <c r="P7372" t="e">
        <f>VLOOKUP(I7372,Sheet3!$E$2:$E$16,1,0)</f>
        <v>#N/A</v>
      </c>
      <c r="Q7372" t="s">
        <v>36</v>
      </c>
      <c r="R7372">
        <v>1.39</v>
      </c>
      <c r="S7372">
        <v>-95</v>
      </c>
      <c r="U7372">
        <v>-132.05000000000001</v>
      </c>
      <c r="V7372">
        <v>14485566</v>
      </c>
      <c r="X7372" t="s">
        <v>36</v>
      </c>
      <c r="Y7372" t="s">
        <v>3204</v>
      </c>
      <c r="Z7372" t="e">
        <f>VLOOKUP(N7372,Sheet3!J:J,1,0)</f>
        <v>#N/A</v>
      </c>
      <c r="AA7372" t="e">
        <f>VLOOKUP(I7372,Sheet3!$E$2:$E$8,1,0)</f>
        <v>#N/A</v>
      </c>
    </row>
    <row r="7373" spans="1:27" hidden="1" x14ac:dyDescent="0.25">
      <c r="A7373">
        <v>290063</v>
      </c>
      <c r="B7373" t="s">
        <v>3168</v>
      </c>
      <c r="E7373" t="s">
        <v>3194</v>
      </c>
      <c r="H7373">
        <v>1204</v>
      </c>
      <c r="I7373">
        <v>182693</v>
      </c>
      <c r="J7373" t="s">
        <v>3229</v>
      </c>
      <c r="K7373" s="38">
        <v>45426</v>
      </c>
      <c r="L7373" s="38">
        <v>45426</v>
      </c>
      <c r="M7373" t="s">
        <v>3791</v>
      </c>
      <c r="N7373" t="s">
        <v>4166</v>
      </c>
      <c r="O7373">
        <v>-66</v>
      </c>
      <c r="P7373" t="e">
        <f>VLOOKUP(I7373,Sheet3!$E$2:$E$16,1,0)</f>
        <v>#N/A</v>
      </c>
      <c r="Q7373" t="s">
        <v>36</v>
      </c>
      <c r="R7373">
        <v>1.39</v>
      </c>
      <c r="S7373">
        <v>-66</v>
      </c>
      <c r="U7373">
        <v>-91.74</v>
      </c>
      <c r="V7373">
        <v>14527921</v>
      </c>
      <c r="X7373" t="s">
        <v>36</v>
      </c>
      <c r="Y7373" t="s">
        <v>3204</v>
      </c>
      <c r="Z7373" t="e">
        <f>VLOOKUP(N7373,Sheet3!J:J,1,0)</f>
        <v>#N/A</v>
      </c>
      <c r="AA7373" t="e">
        <f>VLOOKUP(I7373,Sheet3!$E$2:$E$8,1,0)</f>
        <v>#N/A</v>
      </c>
    </row>
    <row r="7374" spans="1:27" hidden="1" x14ac:dyDescent="0.25">
      <c r="A7374">
        <v>290063</v>
      </c>
      <c r="B7374">
        <v>290063</v>
      </c>
      <c r="H7374">
        <v>1204</v>
      </c>
      <c r="M7374" t="s">
        <v>3791</v>
      </c>
      <c r="N7374" t="s">
        <v>4166</v>
      </c>
      <c r="R7374" t="s">
        <v>3225</v>
      </c>
      <c r="X7374" t="s">
        <v>36</v>
      </c>
      <c r="Z7374" t="e">
        <f>VLOOKUP(N7374,Sheet3!J:J,1,0)</f>
        <v>#N/A</v>
      </c>
      <c r="AA7374" t="e">
        <f>VLOOKUP(I7374,Sheet3!$E$2:$E$8,1,0)</f>
        <v>#N/A</v>
      </c>
    </row>
    <row r="7375" spans="1:27" hidden="1" x14ac:dyDescent="0.25">
      <c r="A7375">
        <v>290063</v>
      </c>
      <c r="B7375" t="s">
        <v>3168</v>
      </c>
      <c r="E7375" t="s">
        <v>3194</v>
      </c>
      <c r="H7375">
        <v>1204</v>
      </c>
      <c r="I7375">
        <v>24001147</v>
      </c>
      <c r="J7375" t="s">
        <v>3224</v>
      </c>
      <c r="K7375" s="38">
        <v>45376</v>
      </c>
      <c r="L7375" s="38">
        <v>45376</v>
      </c>
      <c r="M7375" t="s">
        <v>3791</v>
      </c>
      <c r="N7375" t="s">
        <v>4167</v>
      </c>
      <c r="R7375">
        <v>0</v>
      </c>
      <c r="V7375">
        <v>14475422</v>
      </c>
      <c r="X7375" t="s">
        <v>36</v>
      </c>
      <c r="Y7375" t="s">
        <v>3204</v>
      </c>
      <c r="Z7375" t="e">
        <f>VLOOKUP(N7375,Sheet3!J:J,1,0)</f>
        <v>#N/A</v>
      </c>
      <c r="AA7375" t="e">
        <f>VLOOKUP(I7375,Sheet3!$E$2:$E$8,1,0)</f>
        <v>#N/A</v>
      </c>
    </row>
    <row r="7376" spans="1:27" hidden="1" x14ac:dyDescent="0.25">
      <c r="A7376">
        <v>290063</v>
      </c>
      <c r="B7376" t="s">
        <v>3168</v>
      </c>
      <c r="E7376" t="s">
        <v>3194</v>
      </c>
      <c r="H7376">
        <v>1204</v>
      </c>
      <c r="I7376">
        <v>24001147</v>
      </c>
      <c r="J7376" t="s">
        <v>3232</v>
      </c>
      <c r="K7376" s="38">
        <v>45376</v>
      </c>
      <c r="L7376" s="38">
        <v>45376</v>
      </c>
      <c r="M7376" t="s">
        <v>3791</v>
      </c>
      <c r="N7376" t="s">
        <v>4167</v>
      </c>
      <c r="O7376">
        <v>697.6</v>
      </c>
      <c r="Q7376" t="s">
        <v>36</v>
      </c>
      <c r="R7376">
        <v>1.39</v>
      </c>
      <c r="S7376">
        <v>697.6</v>
      </c>
      <c r="U7376">
        <v>969.66</v>
      </c>
      <c r="V7376">
        <v>14475423</v>
      </c>
      <c r="X7376" t="s">
        <v>36</v>
      </c>
      <c r="Y7376" t="s">
        <v>3204</v>
      </c>
      <c r="Z7376" t="e">
        <f>VLOOKUP(N7376,Sheet3!J:J,1,0)</f>
        <v>#N/A</v>
      </c>
      <c r="AA7376" t="e">
        <f>VLOOKUP(I7376,Sheet3!$E$2:$E$8,1,0)</f>
        <v>#N/A</v>
      </c>
    </row>
    <row r="7377" spans="1:27" hidden="1" x14ac:dyDescent="0.25">
      <c r="A7377">
        <v>290063</v>
      </c>
      <c r="B7377" t="s">
        <v>3168</v>
      </c>
      <c r="E7377" t="s">
        <v>3194</v>
      </c>
      <c r="H7377">
        <v>1204</v>
      </c>
      <c r="I7377">
        <v>182427</v>
      </c>
      <c r="J7377" t="s">
        <v>3229</v>
      </c>
      <c r="K7377" s="38">
        <v>45386</v>
      </c>
      <c r="L7377" s="38">
        <v>45386</v>
      </c>
      <c r="M7377" t="s">
        <v>3791</v>
      </c>
      <c r="N7377" t="s">
        <v>4167</v>
      </c>
      <c r="O7377">
        <v>-697.6</v>
      </c>
      <c r="P7377" t="e">
        <f>VLOOKUP(I7377,Sheet3!$E$2:$E$16,1,0)</f>
        <v>#N/A</v>
      </c>
      <c r="Q7377" t="s">
        <v>36</v>
      </c>
      <c r="R7377">
        <v>1.39</v>
      </c>
      <c r="S7377">
        <v>-697.6</v>
      </c>
      <c r="U7377">
        <v>-969.66</v>
      </c>
      <c r="V7377">
        <v>14486571</v>
      </c>
      <c r="X7377" t="s">
        <v>36</v>
      </c>
      <c r="Y7377" t="s">
        <v>3204</v>
      </c>
      <c r="Z7377" t="e">
        <f>VLOOKUP(N7377,Sheet3!J:J,1,0)</f>
        <v>#N/A</v>
      </c>
      <c r="AA7377" t="e">
        <f>VLOOKUP(I7377,Sheet3!$E$2:$E$8,1,0)</f>
        <v>#N/A</v>
      </c>
    </row>
    <row r="7378" spans="1:27" hidden="1" x14ac:dyDescent="0.25">
      <c r="A7378">
        <v>290063</v>
      </c>
      <c r="B7378">
        <v>290063</v>
      </c>
      <c r="H7378">
        <v>1204</v>
      </c>
      <c r="M7378" t="s">
        <v>3791</v>
      </c>
      <c r="N7378" t="s">
        <v>4167</v>
      </c>
      <c r="R7378" t="s">
        <v>3225</v>
      </c>
      <c r="X7378" t="s">
        <v>36</v>
      </c>
      <c r="Z7378" t="e">
        <f>VLOOKUP(N7378,Sheet3!J:J,1,0)</f>
        <v>#N/A</v>
      </c>
      <c r="AA7378" t="e">
        <f>VLOOKUP(I7378,Sheet3!$E$2:$E$8,1,0)</f>
        <v>#N/A</v>
      </c>
    </row>
    <row r="7379" spans="1:27" hidden="1" x14ac:dyDescent="0.25">
      <c r="A7379">
        <v>290063</v>
      </c>
      <c r="B7379" t="s">
        <v>3168</v>
      </c>
      <c r="E7379" t="s">
        <v>3194</v>
      </c>
      <c r="H7379">
        <v>1204</v>
      </c>
      <c r="I7379">
        <v>24001183</v>
      </c>
      <c r="J7379" t="s">
        <v>3224</v>
      </c>
      <c r="K7379" s="38">
        <v>45461</v>
      </c>
      <c r="L7379" s="38">
        <v>45461</v>
      </c>
      <c r="M7379" t="s">
        <v>3791</v>
      </c>
      <c r="N7379" t="s">
        <v>4103</v>
      </c>
      <c r="R7379">
        <v>0</v>
      </c>
      <c r="V7379">
        <v>14569362</v>
      </c>
      <c r="X7379" t="s">
        <v>36</v>
      </c>
      <c r="Y7379" t="s">
        <v>3204</v>
      </c>
      <c r="Z7379" t="e">
        <f>VLOOKUP(N7379,Sheet3!J:J,1,0)</f>
        <v>#N/A</v>
      </c>
      <c r="AA7379" t="e">
        <f>VLOOKUP(I7379,Sheet3!$E$2:$E$8,1,0)</f>
        <v>#N/A</v>
      </c>
    </row>
    <row r="7380" spans="1:27" hidden="1" x14ac:dyDescent="0.25">
      <c r="A7380">
        <v>290063</v>
      </c>
      <c r="B7380" t="s">
        <v>3168</v>
      </c>
      <c r="E7380" t="s">
        <v>3194</v>
      </c>
      <c r="H7380">
        <v>1204</v>
      </c>
      <c r="I7380">
        <v>24001183</v>
      </c>
      <c r="J7380" t="s">
        <v>3232</v>
      </c>
      <c r="K7380" s="38">
        <v>45461</v>
      </c>
      <c r="L7380" s="38">
        <v>45461</v>
      </c>
      <c r="M7380" t="s">
        <v>3791</v>
      </c>
      <c r="N7380" t="s">
        <v>4103</v>
      </c>
      <c r="O7380">
        <v>682.3</v>
      </c>
      <c r="Q7380" t="s">
        <v>36</v>
      </c>
      <c r="R7380">
        <v>1.39</v>
      </c>
      <c r="S7380">
        <v>682.3</v>
      </c>
      <c r="U7380">
        <v>948.4</v>
      </c>
      <c r="V7380">
        <v>14569363</v>
      </c>
      <c r="X7380" t="s">
        <v>36</v>
      </c>
      <c r="Y7380" t="s">
        <v>3204</v>
      </c>
      <c r="Z7380" t="e">
        <f>VLOOKUP(N7380,Sheet3!J:J,1,0)</f>
        <v>#N/A</v>
      </c>
      <c r="AA7380" t="e">
        <f>VLOOKUP(I7380,Sheet3!$E$2:$E$8,1,0)</f>
        <v>#N/A</v>
      </c>
    </row>
    <row r="7381" spans="1:27" hidden="1" x14ac:dyDescent="0.25">
      <c r="A7381">
        <v>290063</v>
      </c>
      <c r="B7381">
        <v>290063</v>
      </c>
      <c r="H7381">
        <v>1204</v>
      </c>
      <c r="M7381" t="s">
        <v>3791</v>
      </c>
      <c r="N7381" t="s">
        <v>4103</v>
      </c>
      <c r="R7381" t="s">
        <v>3225</v>
      </c>
      <c r="S7381">
        <v>682.3</v>
      </c>
      <c r="U7381">
        <v>948.4</v>
      </c>
      <c r="X7381" t="s">
        <v>36</v>
      </c>
      <c r="Z7381" t="e">
        <f>VLOOKUP(N7381,Sheet3!J:J,1,0)</f>
        <v>#N/A</v>
      </c>
      <c r="AA7381" t="e">
        <f>VLOOKUP(I7381,Sheet3!$E$2:$E$8,1,0)</f>
        <v>#N/A</v>
      </c>
    </row>
    <row r="7382" spans="1:27" hidden="1" x14ac:dyDescent="0.25">
      <c r="A7382">
        <v>290063</v>
      </c>
      <c r="B7382" t="s">
        <v>3168</v>
      </c>
      <c r="E7382" t="s">
        <v>3194</v>
      </c>
      <c r="H7382">
        <v>1204</v>
      </c>
      <c r="I7382">
        <v>24001183</v>
      </c>
      <c r="J7382" t="s">
        <v>3224</v>
      </c>
      <c r="K7382" s="38">
        <v>45461</v>
      </c>
      <c r="L7382" s="38">
        <v>45461</v>
      </c>
      <c r="M7382" t="s">
        <v>3791</v>
      </c>
      <c r="N7382" t="s">
        <v>4104</v>
      </c>
      <c r="R7382">
        <v>0</v>
      </c>
      <c r="V7382">
        <v>14569365</v>
      </c>
      <c r="X7382" t="s">
        <v>36</v>
      </c>
      <c r="Y7382" t="s">
        <v>3204</v>
      </c>
      <c r="Z7382" t="e">
        <f>VLOOKUP(N7382,Sheet3!J:J,1,0)</f>
        <v>#N/A</v>
      </c>
      <c r="AA7382" t="e">
        <f>VLOOKUP(I7382,Sheet3!$E$2:$E$8,1,0)</f>
        <v>#N/A</v>
      </c>
    </row>
    <row r="7383" spans="1:27" hidden="1" x14ac:dyDescent="0.25">
      <c r="A7383">
        <v>290063</v>
      </c>
      <c r="B7383" t="s">
        <v>3168</v>
      </c>
      <c r="E7383" t="s">
        <v>3194</v>
      </c>
      <c r="H7383">
        <v>1204</v>
      </c>
      <c r="I7383">
        <v>24001183</v>
      </c>
      <c r="J7383" t="s">
        <v>3232</v>
      </c>
      <c r="K7383" s="38">
        <v>45461</v>
      </c>
      <c r="L7383" s="38">
        <v>45461</v>
      </c>
      <c r="M7383" t="s">
        <v>3791</v>
      </c>
      <c r="N7383" t="s">
        <v>4104</v>
      </c>
      <c r="O7383">
        <v>335</v>
      </c>
      <c r="Q7383" t="s">
        <v>36</v>
      </c>
      <c r="R7383">
        <v>1.39</v>
      </c>
      <c r="S7383">
        <v>335</v>
      </c>
      <c r="U7383">
        <v>465.65</v>
      </c>
      <c r="V7383">
        <v>14569366</v>
      </c>
      <c r="X7383" t="s">
        <v>36</v>
      </c>
      <c r="Y7383" t="s">
        <v>3204</v>
      </c>
      <c r="Z7383" t="e">
        <f>VLOOKUP(N7383,Sheet3!J:J,1,0)</f>
        <v>#N/A</v>
      </c>
      <c r="AA7383" t="e">
        <f>VLOOKUP(I7383,Sheet3!$E$2:$E$8,1,0)</f>
        <v>#N/A</v>
      </c>
    </row>
    <row r="7384" spans="1:27" hidden="1" x14ac:dyDescent="0.25">
      <c r="A7384">
        <v>290063</v>
      </c>
      <c r="B7384">
        <v>290063</v>
      </c>
      <c r="H7384">
        <v>1204</v>
      </c>
      <c r="M7384" t="s">
        <v>3791</v>
      </c>
      <c r="N7384" t="s">
        <v>4104</v>
      </c>
      <c r="R7384" t="s">
        <v>3225</v>
      </c>
      <c r="S7384">
        <v>335</v>
      </c>
      <c r="U7384">
        <v>465.65</v>
      </c>
      <c r="X7384" t="s">
        <v>36</v>
      </c>
      <c r="Z7384" t="e">
        <f>VLOOKUP(N7384,Sheet3!J:J,1,0)</f>
        <v>#N/A</v>
      </c>
      <c r="AA7384" t="e">
        <f>VLOOKUP(I7384,Sheet3!$E$2:$E$8,1,0)</f>
        <v>#N/A</v>
      </c>
    </row>
    <row r="7385" spans="1:27" hidden="1" x14ac:dyDescent="0.25">
      <c r="A7385">
        <v>290063</v>
      </c>
      <c r="B7385" t="s">
        <v>3168</v>
      </c>
      <c r="E7385" t="s">
        <v>3194</v>
      </c>
      <c r="H7385">
        <v>1204</v>
      </c>
      <c r="I7385">
        <v>24001183</v>
      </c>
      <c r="J7385" t="s">
        <v>3224</v>
      </c>
      <c r="K7385" s="38">
        <v>45461</v>
      </c>
      <c r="L7385" s="38">
        <v>45461</v>
      </c>
      <c r="M7385" t="s">
        <v>3791</v>
      </c>
      <c r="N7385" t="s">
        <v>4181</v>
      </c>
      <c r="R7385">
        <v>0</v>
      </c>
      <c r="V7385">
        <v>14569359</v>
      </c>
      <c r="X7385" t="s">
        <v>36</v>
      </c>
      <c r="Y7385" t="s">
        <v>3204</v>
      </c>
      <c r="Z7385" t="e">
        <f>VLOOKUP(N7385,Sheet3!J:J,1,0)</f>
        <v>#N/A</v>
      </c>
      <c r="AA7385" t="e">
        <f>VLOOKUP(I7385,Sheet3!$E$2:$E$8,1,0)</f>
        <v>#N/A</v>
      </c>
    </row>
    <row r="7386" spans="1:27" hidden="1" x14ac:dyDescent="0.25">
      <c r="A7386">
        <v>290063</v>
      </c>
      <c r="B7386" t="s">
        <v>3168</v>
      </c>
      <c r="E7386" t="s">
        <v>3194</v>
      </c>
      <c r="H7386">
        <v>1204</v>
      </c>
      <c r="I7386">
        <v>24001183</v>
      </c>
      <c r="J7386" t="s">
        <v>3232</v>
      </c>
      <c r="K7386" s="38">
        <v>45461</v>
      </c>
      <c r="L7386" s="38">
        <v>45461</v>
      </c>
      <c r="M7386" t="s">
        <v>3791</v>
      </c>
      <c r="N7386" t="s">
        <v>4181</v>
      </c>
      <c r="O7386">
        <v>855.4</v>
      </c>
      <c r="Q7386" t="s">
        <v>36</v>
      </c>
      <c r="R7386">
        <v>1.39</v>
      </c>
      <c r="S7386">
        <v>855.4</v>
      </c>
      <c r="U7386">
        <v>1189.01</v>
      </c>
      <c r="V7386">
        <v>14569360</v>
      </c>
      <c r="X7386" t="s">
        <v>36</v>
      </c>
      <c r="Y7386" t="s">
        <v>3204</v>
      </c>
      <c r="Z7386" t="e">
        <f>VLOOKUP(N7386,Sheet3!J:J,1,0)</f>
        <v>#N/A</v>
      </c>
      <c r="AA7386" t="e">
        <f>VLOOKUP(I7386,Sheet3!$E$2:$E$8,1,0)</f>
        <v>#N/A</v>
      </c>
    </row>
    <row r="7387" spans="1:27" hidden="1" x14ac:dyDescent="0.25">
      <c r="A7387">
        <v>290063</v>
      </c>
      <c r="B7387">
        <v>290063</v>
      </c>
      <c r="H7387">
        <v>1204</v>
      </c>
      <c r="M7387" t="s">
        <v>3791</v>
      </c>
      <c r="N7387" t="s">
        <v>4181</v>
      </c>
      <c r="R7387" t="s">
        <v>3225</v>
      </c>
      <c r="S7387">
        <v>855.4</v>
      </c>
      <c r="U7387">
        <v>1189.01</v>
      </c>
      <c r="X7387" t="s">
        <v>36</v>
      </c>
      <c r="Z7387" t="e">
        <f>VLOOKUP(N7387,Sheet3!J:J,1,0)</f>
        <v>#N/A</v>
      </c>
      <c r="AA7387" t="e">
        <f>VLOOKUP(I7387,Sheet3!$E$2:$E$8,1,0)</f>
        <v>#N/A</v>
      </c>
    </row>
    <row r="7388" spans="1:27" hidden="1" x14ac:dyDescent="0.25">
      <c r="A7388">
        <v>290063</v>
      </c>
      <c r="B7388" t="s">
        <v>3168</v>
      </c>
      <c r="E7388" t="s">
        <v>3194</v>
      </c>
      <c r="H7388">
        <v>1204</v>
      </c>
      <c r="J7388" t="s">
        <v>3797</v>
      </c>
      <c r="R7388" t="s">
        <v>3798</v>
      </c>
      <c r="S7388">
        <v>4459.6000000000004</v>
      </c>
      <c r="U7388">
        <v>6198.67</v>
      </c>
      <c r="X7388" t="s">
        <v>36</v>
      </c>
      <c r="Z7388" t="e">
        <f>VLOOKUP(N7388,Sheet3!J:J,1,0)</f>
        <v>#N/A</v>
      </c>
      <c r="AA7388" t="e">
        <f>VLOOKUP(I7388,Sheet3!$E$2:$E$8,1,0)</f>
        <v>#N/A</v>
      </c>
    </row>
    <row r="7389" spans="1:27" hidden="1" x14ac:dyDescent="0.25">
      <c r="A7389">
        <v>290064</v>
      </c>
      <c r="B7389" t="s">
        <v>3168</v>
      </c>
      <c r="E7389" t="s">
        <v>3195</v>
      </c>
      <c r="H7389">
        <v>1204</v>
      </c>
      <c r="I7389">
        <v>41021</v>
      </c>
      <c r="J7389" t="s">
        <v>3224</v>
      </c>
      <c r="K7389" s="38">
        <v>44979</v>
      </c>
      <c r="L7389" s="38">
        <v>44979</v>
      </c>
      <c r="Q7389" t="s">
        <v>36</v>
      </c>
      <c r="R7389">
        <v>0</v>
      </c>
      <c r="V7389">
        <v>13938748</v>
      </c>
      <c r="X7389" t="s">
        <v>36</v>
      </c>
      <c r="Y7389" t="s">
        <v>3204</v>
      </c>
      <c r="Z7389" t="e">
        <f>VLOOKUP(N7389,Sheet3!J:J,1,0)</f>
        <v>#N/A</v>
      </c>
      <c r="AA7389" t="e">
        <f>VLOOKUP(I7389,Sheet3!$E$2:$E$8,1,0)</f>
        <v>#N/A</v>
      </c>
    </row>
    <row r="7390" spans="1:27" hidden="1" x14ac:dyDescent="0.25">
      <c r="A7390">
        <v>290064</v>
      </c>
      <c r="B7390">
        <v>290064</v>
      </c>
      <c r="H7390">
        <v>1204</v>
      </c>
      <c r="R7390" t="s">
        <v>3225</v>
      </c>
      <c r="X7390" t="s">
        <v>36</v>
      </c>
      <c r="Z7390" t="e">
        <f>VLOOKUP(N7390,Sheet3!J:J,1,0)</f>
        <v>#N/A</v>
      </c>
      <c r="AA7390" t="e">
        <f>VLOOKUP(I7390,Sheet3!$E$2:$E$8,1,0)</f>
        <v>#N/A</v>
      </c>
    </row>
    <row r="7391" spans="1:27" hidden="1" x14ac:dyDescent="0.25">
      <c r="A7391">
        <v>290064</v>
      </c>
      <c r="B7391" t="s">
        <v>3168</v>
      </c>
      <c r="E7391" t="s">
        <v>3195</v>
      </c>
      <c r="H7391">
        <v>1204</v>
      </c>
      <c r="I7391">
        <v>23010069</v>
      </c>
      <c r="J7391" t="s">
        <v>3224</v>
      </c>
      <c r="K7391" s="38">
        <v>45247</v>
      </c>
      <c r="L7391" s="38">
        <v>45247</v>
      </c>
      <c r="M7391" t="s">
        <v>3226</v>
      </c>
      <c r="R7391">
        <v>0</v>
      </c>
      <c r="V7391">
        <v>14325909</v>
      </c>
      <c r="X7391" t="s">
        <v>36</v>
      </c>
      <c r="Y7391" t="s">
        <v>3204</v>
      </c>
      <c r="Z7391" t="e">
        <f>VLOOKUP(N7391,Sheet3!J:J,1,0)</f>
        <v>#N/A</v>
      </c>
      <c r="AA7391" t="e">
        <f>VLOOKUP(I7391,Sheet3!$E$2:$E$8,1,0)</f>
        <v>#N/A</v>
      </c>
    </row>
    <row r="7392" spans="1:27" hidden="1" x14ac:dyDescent="0.25">
      <c r="N7392" t="s">
        <v>4187</v>
      </c>
      <c r="Z7392" t="e">
        <f>VLOOKUP(N7392,Sheet3!J:J,1,0)</f>
        <v>#N/A</v>
      </c>
      <c r="AA7392" t="e">
        <f>VLOOKUP(I7392,Sheet3!$E$2:$E$8,1,0)</f>
        <v>#N/A</v>
      </c>
    </row>
    <row r="7393" spans="1:27" hidden="1" x14ac:dyDescent="0.25">
      <c r="A7393">
        <v>290064</v>
      </c>
      <c r="B7393" t="s">
        <v>3168</v>
      </c>
      <c r="E7393" t="s">
        <v>3195</v>
      </c>
      <c r="H7393">
        <v>1204</v>
      </c>
      <c r="I7393">
        <v>23010069</v>
      </c>
      <c r="J7393" t="s">
        <v>3228</v>
      </c>
      <c r="K7393" s="38">
        <v>45247</v>
      </c>
      <c r="L7393" s="38">
        <v>45247</v>
      </c>
      <c r="M7393" t="s">
        <v>3226</v>
      </c>
      <c r="O7393">
        <v>1</v>
      </c>
      <c r="Q7393" t="s">
        <v>36</v>
      </c>
      <c r="R7393">
        <v>1.44</v>
      </c>
      <c r="S7393">
        <v>1</v>
      </c>
      <c r="U7393">
        <v>1.44</v>
      </c>
      <c r="V7393">
        <v>14325910</v>
      </c>
      <c r="X7393" t="s">
        <v>36</v>
      </c>
      <c r="Y7393" t="s">
        <v>3204</v>
      </c>
      <c r="Z7393" t="e">
        <f>VLOOKUP(N7393,Sheet3!J:J,1,0)</f>
        <v>#N/A</v>
      </c>
      <c r="AA7393" t="e">
        <f>VLOOKUP(I7393,Sheet3!$E$2:$E$8,1,0)</f>
        <v>#N/A</v>
      </c>
    </row>
    <row r="7394" spans="1:27" hidden="1" x14ac:dyDescent="0.25">
      <c r="N7394" t="s">
        <v>4187</v>
      </c>
      <c r="Z7394" t="e">
        <f>VLOOKUP(N7394,Sheet3!J:J,1,0)</f>
        <v>#N/A</v>
      </c>
      <c r="AA7394" t="e">
        <f>VLOOKUP(I7394,Sheet3!$E$2:$E$8,1,0)</f>
        <v>#N/A</v>
      </c>
    </row>
    <row r="7395" spans="1:27" hidden="1" x14ac:dyDescent="0.25">
      <c r="A7395">
        <v>290064</v>
      </c>
      <c r="B7395" t="s">
        <v>3168</v>
      </c>
      <c r="E7395" t="s">
        <v>3195</v>
      </c>
      <c r="H7395">
        <v>1204</v>
      </c>
      <c r="I7395">
        <v>181543</v>
      </c>
      <c r="J7395" t="s">
        <v>3229</v>
      </c>
      <c r="K7395" s="38">
        <v>45280</v>
      </c>
      <c r="L7395" s="38">
        <v>45280</v>
      </c>
      <c r="M7395" t="s">
        <v>3226</v>
      </c>
      <c r="O7395">
        <v>-0.3</v>
      </c>
      <c r="P7395" t="e">
        <f>VLOOKUP(I7395,Sheet3!$E$2:$E$16,1,0)</f>
        <v>#N/A</v>
      </c>
      <c r="Q7395" t="s">
        <v>36</v>
      </c>
      <c r="R7395">
        <v>1.44</v>
      </c>
      <c r="S7395">
        <v>-0.3</v>
      </c>
      <c r="U7395">
        <v>-0.43</v>
      </c>
      <c r="V7395">
        <v>14368218</v>
      </c>
      <c r="X7395" t="s">
        <v>36</v>
      </c>
      <c r="Y7395" t="s">
        <v>3204</v>
      </c>
      <c r="Z7395" t="e">
        <f>VLOOKUP(N7395,Sheet3!J:J,1,0)</f>
        <v>#N/A</v>
      </c>
      <c r="AA7395" t="e">
        <f>VLOOKUP(I7395,Sheet3!$E$2:$E$8,1,0)</f>
        <v>#N/A</v>
      </c>
    </row>
    <row r="7396" spans="1:27" hidden="1" x14ac:dyDescent="0.25">
      <c r="N7396" t="s">
        <v>4187</v>
      </c>
      <c r="Z7396" t="e">
        <f>VLOOKUP(N7396,Sheet3!J:J,1,0)</f>
        <v>#N/A</v>
      </c>
      <c r="AA7396" t="e">
        <f>VLOOKUP(I7396,Sheet3!$E$2:$E$8,1,0)</f>
        <v>#N/A</v>
      </c>
    </row>
    <row r="7397" spans="1:27" hidden="1" x14ac:dyDescent="0.25">
      <c r="A7397">
        <v>290064</v>
      </c>
      <c r="B7397" t="s">
        <v>3168</v>
      </c>
      <c r="E7397" t="s">
        <v>3195</v>
      </c>
      <c r="H7397">
        <v>1204</v>
      </c>
      <c r="I7397">
        <v>181284</v>
      </c>
      <c r="J7397" t="s">
        <v>3229</v>
      </c>
      <c r="K7397" s="38">
        <v>45280</v>
      </c>
      <c r="L7397" s="38">
        <v>45280</v>
      </c>
      <c r="M7397" t="s">
        <v>3226</v>
      </c>
      <c r="O7397">
        <v>-0.7</v>
      </c>
      <c r="P7397" t="e">
        <f>VLOOKUP(I7397,Sheet3!$E$2:$E$16,1,0)</f>
        <v>#N/A</v>
      </c>
      <c r="Q7397" t="s">
        <v>36</v>
      </c>
      <c r="R7397">
        <v>1.44</v>
      </c>
      <c r="S7397">
        <v>-0.7</v>
      </c>
      <c r="U7397">
        <v>-1.01</v>
      </c>
      <c r="V7397">
        <v>14368216</v>
      </c>
      <c r="X7397" t="s">
        <v>36</v>
      </c>
      <c r="Y7397" t="s">
        <v>3204</v>
      </c>
      <c r="Z7397" t="e">
        <f>VLOOKUP(N7397,Sheet3!J:J,1,0)</f>
        <v>#N/A</v>
      </c>
      <c r="AA7397" t="e">
        <f>VLOOKUP(I7397,Sheet3!$E$2:$E$8,1,0)</f>
        <v>#N/A</v>
      </c>
    </row>
    <row r="7398" spans="1:27" hidden="1" x14ac:dyDescent="0.25">
      <c r="N7398" t="s">
        <v>4187</v>
      </c>
      <c r="Z7398" t="e">
        <f>VLOOKUP(N7398,Sheet3!J:J,1,0)</f>
        <v>#N/A</v>
      </c>
      <c r="AA7398" t="e">
        <f>VLOOKUP(I7398,Sheet3!$E$2:$E$8,1,0)</f>
        <v>#N/A</v>
      </c>
    </row>
    <row r="7399" spans="1:27" hidden="1" x14ac:dyDescent="0.25">
      <c r="A7399">
        <v>290064</v>
      </c>
      <c r="B7399">
        <v>290064</v>
      </c>
      <c r="H7399">
        <v>1204</v>
      </c>
      <c r="M7399" t="s">
        <v>3226</v>
      </c>
      <c r="R7399" t="s">
        <v>3225</v>
      </c>
      <c r="X7399" t="s">
        <v>36</v>
      </c>
      <c r="Z7399" t="e">
        <f>VLOOKUP(N7399,Sheet3!J:J,1,0)</f>
        <v>#N/A</v>
      </c>
      <c r="AA7399" t="e">
        <f>VLOOKUP(I7399,Sheet3!$E$2:$E$8,1,0)</f>
        <v>#N/A</v>
      </c>
    </row>
    <row r="7400" spans="1:27" hidden="1" x14ac:dyDescent="0.25">
      <c r="N7400" t="s">
        <v>4187</v>
      </c>
      <c r="Z7400" t="e">
        <f>VLOOKUP(N7400,Sheet3!J:J,1,0)</f>
        <v>#N/A</v>
      </c>
      <c r="AA7400" t="e">
        <f>VLOOKUP(I7400,Sheet3!$E$2:$E$8,1,0)</f>
        <v>#N/A</v>
      </c>
    </row>
    <row r="7401" spans="1:27" hidden="1" x14ac:dyDescent="0.25">
      <c r="A7401">
        <v>290064</v>
      </c>
      <c r="B7401" t="s">
        <v>3168</v>
      </c>
      <c r="E7401" t="s">
        <v>3195</v>
      </c>
      <c r="H7401">
        <v>1204</v>
      </c>
      <c r="I7401">
        <v>23004238</v>
      </c>
      <c r="J7401" t="s">
        <v>3224</v>
      </c>
      <c r="K7401" s="38">
        <v>45033</v>
      </c>
      <c r="L7401" s="38">
        <v>45033</v>
      </c>
      <c r="M7401" t="s">
        <v>3226</v>
      </c>
      <c r="N7401" t="s">
        <v>4188</v>
      </c>
      <c r="R7401">
        <v>0</v>
      </c>
      <c r="V7401">
        <v>14010487</v>
      </c>
      <c r="X7401" t="s">
        <v>36</v>
      </c>
      <c r="Y7401" t="s">
        <v>3204</v>
      </c>
      <c r="Z7401" t="e">
        <f>VLOOKUP(N7401,Sheet3!J:J,1,0)</f>
        <v>#N/A</v>
      </c>
      <c r="AA7401" t="e">
        <f>VLOOKUP(I7401,Sheet3!$E$2:$E$8,1,0)</f>
        <v>#N/A</v>
      </c>
    </row>
    <row r="7402" spans="1:27" hidden="1" x14ac:dyDescent="0.25">
      <c r="A7402">
        <v>290064</v>
      </c>
      <c r="B7402" t="s">
        <v>3168</v>
      </c>
      <c r="E7402" t="s">
        <v>3195</v>
      </c>
      <c r="H7402">
        <v>1204</v>
      </c>
      <c r="I7402">
        <v>23004238</v>
      </c>
      <c r="J7402" t="s">
        <v>3228</v>
      </c>
      <c r="K7402" s="38">
        <v>45033</v>
      </c>
      <c r="L7402" s="38">
        <v>45033</v>
      </c>
      <c r="M7402" t="s">
        <v>3226</v>
      </c>
      <c r="N7402" t="s">
        <v>4188</v>
      </c>
      <c r="O7402">
        <v>4547.1000000000004</v>
      </c>
      <c r="Q7402" t="s">
        <v>36</v>
      </c>
      <c r="R7402">
        <v>1.44</v>
      </c>
      <c r="S7402">
        <v>4547.1000000000004</v>
      </c>
      <c r="U7402">
        <v>6547.82</v>
      </c>
      <c r="V7402">
        <v>14010488</v>
      </c>
      <c r="X7402" t="s">
        <v>36</v>
      </c>
      <c r="Y7402" t="s">
        <v>3204</v>
      </c>
      <c r="Z7402" t="e">
        <f>VLOOKUP(N7402,Sheet3!J:J,1,0)</f>
        <v>#N/A</v>
      </c>
      <c r="AA7402" t="e">
        <f>VLOOKUP(I7402,Sheet3!$E$2:$E$8,1,0)</f>
        <v>#N/A</v>
      </c>
    </row>
    <row r="7403" spans="1:27" hidden="1" x14ac:dyDescent="0.25">
      <c r="A7403">
        <v>290064</v>
      </c>
      <c r="B7403" t="s">
        <v>3168</v>
      </c>
      <c r="E7403" t="s">
        <v>3195</v>
      </c>
      <c r="H7403">
        <v>1204</v>
      </c>
      <c r="I7403">
        <v>179635</v>
      </c>
      <c r="J7403" t="s">
        <v>3229</v>
      </c>
      <c r="K7403" s="38">
        <v>45054</v>
      </c>
      <c r="L7403" s="38">
        <v>45054</v>
      </c>
      <c r="M7403" t="s">
        <v>3226</v>
      </c>
      <c r="N7403" t="s">
        <v>4188</v>
      </c>
      <c r="O7403">
        <v>-4547.1000000000004</v>
      </c>
      <c r="P7403" t="e">
        <f>VLOOKUP(I7403,Sheet3!$E$2:$E$16,1,0)</f>
        <v>#N/A</v>
      </c>
      <c r="Q7403" t="s">
        <v>36</v>
      </c>
      <c r="R7403">
        <v>1.44</v>
      </c>
      <c r="S7403">
        <v>-4547.1000000000004</v>
      </c>
      <c r="U7403">
        <v>-6547.82</v>
      </c>
      <c r="V7403">
        <v>14026049</v>
      </c>
      <c r="X7403" t="s">
        <v>36</v>
      </c>
      <c r="Y7403" t="s">
        <v>3204</v>
      </c>
      <c r="Z7403" t="e">
        <f>VLOOKUP(N7403,Sheet3!J:J,1,0)</f>
        <v>#N/A</v>
      </c>
      <c r="AA7403" t="e">
        <f>VLOOKUP(I7403,Sheet3!$E$2:$E$8,1,0)</f>
        <v>#N/A</v>
      </c>
    </row>
    <row r="7404" spans="1:27" hidden="1" x14ac:dyDescent="0.25">
      <c r="A7404">
        <v>290064</v>
      </c>
      <c r="B7404">
        <v>290064</v>
      </c>
      <c r="H7404">
        <v>1204</v>
      </c>
      <c r="M7404" t="s">
        <v>3226</v>
      </c>
      <c r="N7404" t="s">
        <v>4188</v>
      </c>
      <c r="R7404" t="s">
        <v>3225</v>
      </c>
      <c r="X7404" t="s">
        <v>36</v>
      </c>
      <c r="Z7404" t="e">
        <f>VLOOKUP(N7404,Sheet3!J:J,1,0)</f>
        <v>#N/A</v>
      </c>
      <c r="AA7404" t="e">
        <f>VLOOKUP(I7404,Sheet3!$E$2:$E$8,1,0)</f>
        <v>#N/A</v>
      </c>
    </row>
    <row r="7405" spans="1:27" hidden="1" x14ac:dyDescent="0.25">
      <c r="A7405">
        <v>290064</v>
      </c>
      <c r="B7405" t="s">
        <v>3168</v>
      </c>
      <c r="E7405" t="s">
        <v>3195</v>
      </c>
      <c r="H7405">
        <v>1204</v>
      </c>
      <c r="I7405">
        <v>23004241</v>
      </c>
      <c r="J7405" t="s">
        <v>3224</v>
      </c>
      <c r="K7405" s="38">
        <v>45033</v>
      </c>
      <c r="L7405" s="38">
        <v>45033</v>
      </c>
      <c r="M7405" t="s">
        <v>3226</v>
      </c>
      <c r="N7405" t="s">
        <v>3238</v>
      </c>
      <c r="R7405">
        <v>0</v>
      </c>
      <c r="V7405">
        <v>14010593</v>
      </c>
      <c r="X7405" t="s">
        <v>36</v>
      </c>
      <c r="Y7405" t="s">
        <v>3204</v>
      </c>
      <c r="Z7405" t="e">
        <f>VLOOKUP(N7405,Sheet3!J:J,1,0)</f>
        <v>#N/A</v>
      </c>
      <c r="AA7405" t="e">
        <f>VLOOKUP(I7405,Sheet3!$E$2:$E$8,1,0)</f>
        <v>#N/A</v>
      </c>
    </row>
    <row r="7406" spans="1:27" hidden="1" x14ac:dyDescent="0.25">
      <c r="A7406">
        <v>290064</v>
      </c>
      <c r="B7406" t="s">
        <v>3168</v>
      </c>
      <c r="E7406" t="s">
        <v>3195</v>
      </c>
      <c r="H7406">
        <v>1204</v>
      </c>
      <c r="I7406">
        <v>23004241</v>
      </c>
      <c r="J7406" t="s">
        <v>3228</v>
      </c>
      <c r="K7406" s="38">
        <v>45033</v>
      </c>
      <c r="L7406" s="38">
        <v>45033</v>
      </c>
      <c r="M7406" t="s">
        <v>3226</v>
      </c>
      <c r="N7406" t="s">
        <v>3238</v>
      </c>
      <c r="O7406">
        <v>3232.9</v>
      </c>
      <c r="Q7406" t="s">
        <v>36</v>
      </c>
      <c r="R7406">
        <v>1.44</v>
      </c>
      <c r="S7406">
        <v>3232.9</v>
      </c>
      <c r="U7406">
        <v>4655.38</v>
      </c>
      <c r="V7406">
        <v>14010594</v>
      </c>
      <c r="X7406" t="s">
        <v>36</v>
      </c>
      <c r="Y7406" t="s">
        <v>3204</v>
      </c>
      <c r="Z7406" t="e">
        <f>VLOOKUP(N7406,Sheet3!J:J,1,0)</f>
        <v>#N/A</v>
      </c>
      <c r="AA7406" t="e">
        <f>VLOOKUP(I7406,Sheet3!$E$2:$E$8,1,0)</f>
        <v>#N/A</v>
      </c>
    </row>
    <row r="7407" spans="1:27" hidden="1" x14ac:dyDescent="0.25">
      <c r="A7407">
        <v>290064</v>
      </c>
      <c r="B7407" t="s">
        <v>3168</v>
      </c>
      <c r="E7407" t="s">
        <v>3195</v>
      </c>
      <c r="H7407">
        <v>1204</v>
      </c>
      <c r="I7407">
        <v>179639</v>
      </c>
      <c r="J7407" t="s">
        <v>3229</v>
      </c>
      <c r="K7407" s="38">
        <v>45068</v>
      </c>
      <c r="L7407" s="38">
        <v>45068</v>
      </c>
      <c r="M7407" t="s">
        <v>3226</v>
      </c>
      <c r="N7407" t="s">
        <v>3238</v>
      </c>
      <c r="O7407">
        <v>-3232.9</v>
      </c>
      <c r="P7407" t="e">
        <f>VLOOKUP(I7407,Sheet3!$E$2:$E$16,1,0)</f>
        <v>#N/A</v>
      </c>
      <c r="Q7407" t="s">
        <v>36</v>
      </c>
      <c r="R7407">
        <v>1.44</v>
      </c>
      <c r="S7407">
        <v>-3232.9</v>
      </c>
      <c r="U7407">
        <v>-4655.38</v>
      </c>
      <c r="V7407">
        <v>14042967</v>
      </c>
      <c r="X7407" t="s">
        <v>36</v>
      </c>
      <c r="Y7407" t="s">
        <v>3204</v>
      </c>
      <c r="Z7407" t="e">
        <f>VLOOKUP(N7407,Sheet3!J:J,1,0)</f>
        <v>#N/A</v>
      </c>
      <c r="AA7407" t="e">
        <f>VLOOKUP(I7407,Sheet3!$E$2:$E$8,1,0)</f>
        <v>#N/A</v>
      </c>
    </row>
    <row r="7408" spans="1:27" hidden="1" x14ac:dyDescent="0.25">
      <c r="A7408">
        <v>290064</v>
      </c>
      <c r="B7408">
        <v>290064</v>
      </c>
      <c r="H7408">
        <v>1204</v>
      </c>
      <c r="M7408" t="s">
        <v>3226</v>
      </c>
      <c r="N7408" t="s">
        <v>3238</v>
      </c>
      <c r="R7408" t="s">
        <v>3225</v>
      </c>
      <c r="X7408" t="s">
        <v>36</v>
      </c>
      <c r="Z7408" t="e">
        <f>VLOOKUP(N7408,Sheet3!J:J,1,0)</f>
        <v>#N/A</v>
      </c>
      <c r="AA7408" t="e">
        <f>VLOOKUP(I7408,Sheet3!$E$2:$E$8,1,0)</f>
        <v>#N/A</v>
      </c>
    </row>
    <row r="7409" spans="1:27" hidden="1" x14ac:dyDescent="0.25">
      <c r="A7409">
        <v>290064</v>
      </c>
      <c r="B7409" t="s">
        <v>3168</v>
      </c>
      <c r="E7409" t="s">
        <v>3195</v>
      </c>
      <c r="H7409">
        <v>1204</v>
      </c>
      <c r="I7409">
        <v>23004885</v>
      </c>
      <c r="J7409" t="s">
        <v>3224</v>
      </c>
      <c r="K7409" s="38">
        <v>45062</v>
      </c>
      <c r="L7409" s="38">
        <v>45062</v>
      </c>
      <c r="M7409" t="s">
        <v>3226</v>
      </c>
      <c r="N7409" t="s">
        <v>3257</v>
      </c>
      <c r="R7409">
        <v>0</v>
      </c>
      <c r="V7409">
        <v>14039605</v>
      </c>
      <c r="X7409" t="s">
        <v>36</v>
      </c>
      <c r="Y7409" t="s">
        <v>3204</v>
      </c>
      <c r="Z7409" t="e">
        <f>VLOOKUP(N7409,Sheet3!J:J,1,0)</f>
        <v>#N/A</v>
      </c>
      <c r="AA7409" t="e">
        <f>VLOOKUP(I7409,Sheet3!$E$2:$E$8,1,0)</f>
        <v>#N/A</v>
      </c>
    </row>
    <row r="7410" spans="1:27" hidden="1" x14ac:dyDescent="0.25">
      <c r="A7410">
        <v>290064</v>
      </c>
      <c r="B7410" t="s">
        <v>3168</v>
      </c>
      <c r="E7410" t="s">
        <v>3195</v>
      </c>
      <c r="H7410">
        <v>1204</v>
      </c>
      <c r="I7410">
        <v>23004885</v>
      </c>
      <c r="J7410" t="s">
        <v>3228</v>
      </c>
      <c r="K7410" s="38">
        <v>45062</v>
      </c>
      <c r="L7410" s="38">
        <v>45062</v>
      </c>
      <c r="M7410" t="s">
        <v>3226</v>
      </c>
      <c r="N7410" t="s">
        <v>3257</v>
      </c>
      <c r="O7410">
        <v>3454</v>
      </c>
      <c r="Q7410" t="s">
        <v>36</v>
      </c>
      <c r="R7410">
        <v>1.44</v>
      </c>
      <c r="S7410">
        <v>3454</v>
      </c>
      <c r="U7410">
        <v>4973.76</v>
      </c>
      <c r="V7410">
        <v>14039606</v>
      </c>
      <c r="X7410" t="s">
        <v>36</v>
      </c>
      <c r="Y7410" t="s">
        <v>3204</v>
      </c>
      <c r="Z7410" t="e">
        <f>VLOOKUP(N7410,Sheet3!J:J,1,0)</f>
        <v>#N/A</v>
      </c>
      <c r="AA7410" t="e">
        <f>VLOOKUP(I7410,Sheet3!$E$2:$E$8,1,0)</f>
        <v>#N/A</v>
      </c>
    </row>
    <row r="7411" spans="1:27" hidden="1" x14ac:dyDescent="0.25">
      <c r="A7411">
        <v>290064</v>
      </c>
      <c r="B7411" t="s">
        <v>3168</v>
      </c>
      <c r="E7411" t="s">
        <v>3195</v>
      </c>
      <c r="H7411">
        <v>1204</v>
      </c>
      <c r="I7411">
        <v>14013091</v>
      </c>
      <c r="J7411" t="s">
        <v>3233</v>
      </c>
      <c r="K7411" s="38">
        <v>45112</v>
      </c>
      <c r="L7411" s="38">
        <v>45112</v>
      </c>
      <c r="M7411" t="s">
        <v>3226</v>
      </c>
      <c r="N7411" t="s">
        <v>3257</v>
      </c>
      <c r="O7411">
        <v>-3454</v>
      </c>
      <c r="Q7411" t="s">
        <v>36</v>
      </c>
      <c r="R7411">
        <v>1.44</v>
      </c>
      <c r="S7411">
        <v>-3454</v>
      </c>
      <c r="U7411">
        <v>-4973.76</v>
      </c>
      <c r="V7411">
        <v>14106656</v>
      </c>
      <c r="X7411" t="s">
        <v>36</v>
      </c>
      <c r="Y7411" t="s">
        <v>3204</v>
      </c>
      <c r="Z7411" t="e">
        <f>VLOOKUP(N7411,Sheet3!J:J,1,0)</f>
        <v>#N/A</v>
      </c>
      <c r="AA7411" t="e">
        <f>VLOOKUP(I7411,Sheet3!$E$2:$E$8,1,0)</f>
        <v>#N/A</v>
      </c>
    </row>
    <row r="7412" spans="1:27" hidden="1" x14ac:dyDescent="0.25">
      <c r="A7412">
        <v>290064</v>
      </c>
      <c r="B7412">
        <v>290064</v>
      </c>
      <c r="H7412">
        <v>1204</v>
      </c>
      <c r="M7412" t="s">
        <v>3226</v>
      </c>
      <c r="N7412" t="s">
        <v>3257</v>
      </c>
      <c r="R7412" t="s">
        <v>3225</v>
      </c>
      <c r="X7412" t="s">
        <v>36</v>
      </c>
      <c r="Z7412" t="e">
        <f>VLOOKUP(N7412,Sheet3!J:J,1,0)</f>
        <v>#N/A</v>
      </c>
      <c r="AA7412" t="e">
        <f>VLOOKUP(I7412,Sheet3!$E$2:$E$8,1,0)</f>
        <v>#N/A</v>
      </c>
    </row>
    <row r="7413" spans="1:27" hidden="1" x14ac:dyDescent="0.25">
      <c r="A7413">
        <v>290064</v>
      </c>
      <c r="B7413" t="s">
        <v>3168</v>
      </c>
      <c r="E7413" t="s">
        <v>3195</v>
      </c>
      <c r="H7413">
        <v>1204</v>
      </c>
      <c r="I7413">
        <v>14013091</v>
      </c>
      <c r="J7413" t="s">
        <v>3224</v>
      </c>
      <c r="K7413" s="38">
        <v>45112</v>
      </c>
      <c r="L7413" s="38">
        <v>45112</v>
      </c>
      <c r="M7413" t="s">
        <v>3226</v>
      </c>
      <c r="N7413" t="s">
        <v>3259</v>
      </c>
      <c r="R7413">
        <v>0</v>
      </c>
      <c r="V7413">
        <v>14106657</v>
      </c>
      <c r="X7413" t="s">
        <v>36</v>
      </c>
      <c r="Y7413" t="s">
        <v>3204</v>
      </c>
      <c r="Z7413" t="e">
        <f>VLOOKUP(N7413,Sheet3!J:J,1,0)</f>
        <v>#N/A</v>
      </c>
      <c r="AA7413" t="e">
        <f>VLOOKUP(I7413,Sheet3!$E$2:$E$8,1,0)</f>
        <v>#N/A</v>
      </c>
    </row>
    <row r="7414" spans="1:27" hidden="1" x14ac:dyDescent="0.25">
      <c r="A7414">
        <v>290064</v>
      </c>
      <c r="B7414" t="s">
        <v>3168</v>
      </c>
      <c r="E7414" t="s">
        <v>3195</v>
      </c>
      <c r="H7414">
        <v>1204</v>
      </c>
      <c r="I7414">
        <v>179780</v>
      </c>
      <c r="J7414" t="s">
        <v>3229</v>
      </c>
      <c r="K7414" s="38">
        <v>45112</v>
      </c>
      <c r="L7414" s="38">
        <v>45112</v>
      </c>
      <c r="M7414" t="s">
        <v>3226</v>
      </c>
      <c r="N7414" t="s">
        <v>3259</v>
      </c>
      <c r="O7414">
        <v>-3454</v>
      </c>
      <c r="P7414" t="e">
        <f>VLOOKUP(I7414,Sheet3!$E$2:$E$16,1,0)</f>
        <v>#N/A</v>
      </c>
      <c r="Q7414" t="s">
        <v>36</v>
      </c>
      <c r="R7414">
        <v>1.44</v>
      </c>
      <c r="S7414">
        <v>-3454</v>
      </c>
      <c r="U7414">
        <v>-4973.76</v>
      </c>
      <c r="V7414">
        <v>14106828</v>
      </c>
      <c r="X7414" t="s">
        <v>36</v>
      </c>
      <c r="Y7414" t="s">
        <v>3204</v>
      </c>
      <c r="Z7414" t="e">
        <f>VLOOKUP(N7414,Sheet3!J:J,1,0)</f>
        <v>#N/A</v>
      </c>
      <c r="AA7414" t="e">
        <f>VLOOKUP(I7414,Sheet3!$E$2:$E$8,1,0)</f>
        <v>#N/A</v>
      </c>
    </row>
    <row r="7415" spans="1:27" hidden="1" x14ac:dyDescent="0.25">
      <c r="A7415">
        <v>290064</v>
      </c>
      <c r="B7415" t="s">
        <v>3168</v>
      </c>
      <c r="E7415" t="s">
        <v>3195</v>
      </c>
      <c r="H7415">
        <v>1204</v>
      </c>
      <c r="I7415">
        <v>14013091</v>
      </c>
      <c r="J7415" t="s">
        <v>3233</v>
      </c>
      <c r="K7415" s="38">
        <v>45112</v>
      </c>
      <c r="L7415" s="38">
        <v>45112</v>
      </c>
      <c r="M7415" t="s">
        <v>3226</v>
      </c>
      <c r="N7415" t="s">
        <v>3259</v>
      </c>
      <c r="O7415">
        <v>3454</v>
      </c>
      <c r="Q7415" t="s">
        <v>36</v>
      </c>
      <c r="R7415">
        <v>1.44</v>
      </c>
      <c r="S7415">
        <v>3454</v>
      </c>
      <c r="U7415">
        <v>4973.76</v>
      </c>
      <c r="V7415">
        <v>14106658</v>
      </c>
      <c r="X7415" t="s">
        <v>36</v>
      </c>
      <c r="Y7415" t="s">
        <v>3204</v>
      </c>
      <c r="Z7415" t="e">
        <f>VLOOKUP(N7415,Sheet3!J:J,1,0)</f>
        <v>#N/A</v>
      </c>
      <c r="AA7415" t="e">
        <f>VLOOKUP(I7415,Sheet3!$E$2:$E$8,1,0)</f>
        <v>#N/A</v>
      </c>
    </row>
    <row r="7416" spans="1:27" hidden="1" x14ac:dyDescent="0.25">
      <c r="A7416">
        <v>290064</v>
      </c>
      <c r="B7416">
        <v>290064</v>
      </c>
      <c r="H7416">
        <v>1204</v>
      </c>
      <c r="M7416" t="s">
        <v>3226</v>
      </c>
      <c r="N7416" t="s">
        <v>3259</v>
      </c>
      <c r="R7416" t="s">
        <v>3225</v>
      </c>
      <c r="X7416" t="s">
        <v>36</v>
      </c>
      <c r="Z7416" t="e">
        <f>VLOOKUP(N7416,Sheet3!J:J,1,0)</f>
        <v>#N/A</v>
      </c>
      <c r="AA7416" t="e">
        <f>VLOOKUP(I7416,Sheet3!$E$2:$E$8,1,0)</f>
        <v>#N/A</v>
      </c>
    </row>
    <row r="7417" spans="1:27" hidden="1" x14ac:dyDescent="0.25">
      <c r="A7417">
        <v>290064</v>
      </c>
      <c r="B7417" t="s">
        <v>3168</v>
      </c>
      <c r="E7417" t="s">
        <v>3195</v>
      </c>
      <c r="H7417">
        <v>1204</v>
      </c>
      <c r="I7417">
        <v>23004887</v>
      </c>
      <c r="J7417" t="s">
        <v>3224</v>
      </c>
      <c r="K7417" s="38">
        <v>45062</v>
      </c>
      <c r="L7417" s="38">
        <v>45062</v>
      </c>
      <c r="M7417" t="s">
        <v>3226</v>
      </c>
      <c r="N7417" t="s">
        <v>3266</v>
      </c>
      <c r="R7417">
        <v>0</v>
      </c>
      <c r="V7417">
        <v>14039629</v>
      </c>
      <c r="X7417" t="s">
        <v>36</v>
      </c>
      <c r="Y7417" t="s">
        <v>3204</v>
      </c>
      <c r="Z7417" t="e">
        <f>VLOOKUP(N7417,Sheet3!J:J,1,0)</f>
        <v>#N/A</v>
      </c>
      <c r="AA7417" t="e">
        <f>VLOOKUP(I7417,Sheet3!$E$2:$E$8,1,0)</f>
        <v>#N/A</v>
      </c>
    </row>
    <row r="7418" spans="1:27" hidden="1" x14ac:dyDescent="0.25">
      <c r="A7418">
        <v>290064</v>
      </c>
      <c r="B7418" t="s">
        <v>3168</v>
      </c>
      <c r="E7418" t="s">
        <v>3195</v>
      </c>
      <c r="H7418">
        <v>1204</v>
      </c>
      <c r="I7418">
        <v>23004887</v>
      </c>
      <c r="J7418" t="s">
        <v>3228</v>
      </c>
      <c r="K7418" s="38">
        <v>45062</v>
      </c>
      <c r="L7418" s="38">
        <v>45062</v>
      </c>
      <c r="M7418" t="s">
        <v>3226</v>
      </c>
      <c r="N7418" t="s">
        <v>3266</v>
      </c>
      <c r="O7418">
        <v>1499</v>
      </c>
      <c r="Q7418" t="s">
        <v>36</v>
      </c>
      <c r="R7418">
        <v>1.44</v>
      </c>
      <c r="S7418">
        <v>1499</v>
      </c>
      <c r="U7418">
        <v>2158.56</v>
      </c>
      <c r="V7418">
        <v>14039630</v>
      </c>
      <c r="X7418" t="s">
        <v>36</v>
      </c>
      <c r="Y7418" t="s">
        <v>3204</v>
      </c>
      <c r="Z7418" t="e">
        <f>VLOOKUP(N7418,Sheet3!J:J,1,0)</f>
        <v>#N/A</v>
      </c>
      <c r="AA7418" t="e">
        <f>VLOOKUP(I7418,Sheet3!$E$2:$E$8,1,0)</f>
        <v>#N/A</v>
      </c>
    </row>
    <row r="7419" spans="1:27" hidden="1" x14ac:dyDescent="0.25">
      <c r="A7419">
        <v>290064</v>
      </c>
      <c r="B7419" t="s">
        <v>3168</v>
      </c>
      <c r="E7419" t="s">
        <v>3195</v>
      </c>
      <c r="H7419">
        <v>1204</v>
      </c>
      <c r="I7419">
        <v>179755</v>
      </c>
      <c r="J7419" t="s">
        <v>3229</v>
      </c>
      <c r="K7419" s="38">
        <v>45099</v>
      </c>
      <c r="L7419" s="38">
        <v>45099</v>
      </c>
      <c r="M7419" t="s">
        <v>3226</v>
      </c>
      <c r="N7419" t="s">
        <v>3266</v>
      </c>
      <c r="O7419">
        <v>-1499</v>
      </c>
      <c r="P7419" t="e">
        <f>VLOOKUP(I7419,Sheet3!$E$2:$E$16,1,0)</f>
        <v>#N/A</v>
      </c>
      <c r="Q7419" t="s">
        <v>36</v>
      </c>
      <c r="R7419">
        <v>1.44</v>
      </c>
      <c r="S7419">
        <v>-1499</v>
      </c>
      <c r="U7419">
        <v>-2158.56</v>
      </c>
      <c r="V7419">
        <v>14087027</v>
      </c>
      <c r="X7419" t="s">
        <v>36</v>
      </c>
      <c r="Y7419" t="s">
        <v>3204</v>
      </c>
      <c r="Z7419" t="e">
        <f>VLOOKUP(N7419,Sheet3!J:J,1,0)</f>
        <v>#N/A</v>
      </c>
      <c r="AA7419" t="e">
        <f>VLOOKUP(I7419,Sheet3!$E$2:$E$8,1,0)</f>
        <v>#N/A</v>
      </c>
    </row>
    <row r="7420" spans="1:27" hidden="1" x14ac:dyDescent="0.25">
      <c r="A7420">
        <v>290064</v>
      </c>
      <c r="B7420">
        <v>290064</v>
      </c>
      <c r="H7420">
        <v>1204</v>
      </c>
      <c r="M7420" t="s">
        <v>3226</v>
      </c>
      <c r="N7420" t="s">
        <v>3266</v>
      </c>
      <c r="R7420" t="s">
        <v>3225</v>
      </c>
      <c r="X7420" t="s">
        <v>36</v>
      </c>
      <c r="Z7420" t="e">
        <f>VLOOKUP(N7420,Sheet3!J:J,1,0)</f>
        <v>#N/A</v>
      </c>
      <c r="AA7420" t="e">
        <f>VLOOKUP(I7420,Sheet3!$E$2:$E$8,1,0)</f>
        <v>#N/A</v>
      </c>
    </row>
    <row r="7421" spans="1:27" hidden="1" x14ac:dyDescent="0.25">
      <c r="A7421">
        <v>290064</v>
      </c>
      <c r="B7421" t="s">
        <v>3168</v>
      </c>
      <c r="E7421" t="s">
        <v>3195</v>
      </c>
      <c r="H7421">
        <v>1204</v>
      </c>
      <c r="I7421">
        <v>23004887</v>
      </c>
      <c r="J7421" t="s">
        <v>3224</v>
      </c>
      <c r="K7421" s="38">
        <v>45062</v>
      </c>
      <c r="L7421" s="38">
        <v>45062</v>
      </c>
      <c r="M7421" t="s">
        <v>3226</v>
      </c>
      <c r="N7421" t="s">
        <v>3267</v>
      </c>
      <c r="R7421">
        <v>0</v>
      </c>
      <c r="V7421">
        <v>14039635</v>
      </c>
      <c r="X7421" t="s">
        <v>36</v>
      </c>
      <c r="Y7421" t="s">
        <v>3204</v>
      </c>
      <c r="Z7421" t="e">
        <f>VLOOKUP(N7421,Sheet3!J:J,1,0)</f>
        <v>#N/A</v>
      </c>
      <c r="AA7421" t="e">
        <f>VLOOKUP(I7421,Sheet3!$E$2:$E$8,1,0)</f>
        <v>#N/A</v>
      </c>
    </row>
    <row r="7422" spans="1:27" hidden="1" x14ac:dyDescent="0.25">
      <c r="A7422">
        <v>290064</v>
      </c>
      <c r="B7422" t="s">
        <v>3168</v>
      </c>
      <c r="E7422" t="s">
        <v>3195</v>
      </c>
      <c r="H7422">
        <v>1204</v>
      </c>
      <c r="I7422">
        <v>23004887</v>
      </c>
      <c r="J7422" t="s">
        <v>3228</v>
      </c>
      <c r="K7422" s="38">
        <v>45062</v>
      </c>
      <c r="L7422" s="38">
        <v>45062</v>
      </c>
      <c r="M7422" t="s">
        <v>3226</v>
      </c>
      <c r="N7422" t="s">
        <v>3267</v>
      </c>
      <c r="O7422">
        <v>212</v>
      </c>
      <c r="Q7422" t="s">
        <v>36</v>
      </c>
      <c r="R7422">
        <v>1.44</v>
      </c>
      <c r="S7422">
        <v>212</v>
      </c>
      <c r="U7422">
        <v>305.27999999999997</v>
      </c>
      <c r="V7422">
        <v>14039636</v>
      </c>
      <c r="X7422" t="s">
        <v>36</v>
      </c>
      <c r="Y7422" t="s">
        <v>3204</v>
      </c>
      <c r="Z7422" t="e">
        <f>VLOOKUP(N7422,Sheet3!J:J,1,0)</f>
        <v>#N/A</v>
      </c>
      <c r="AA7422" t="e">
        <f>VLOOKUP(I7422,Sheet3!$E$2:$E$8,1,0)</f>
        <v>#N/A</v>
      </c>
    </row>
    <row r="7423" spans="1:27" hidden="1" x14ac:dyDescent="0.25">
      <c r="A7423">
        <v>290064</v>
      </c>
      <c r="B7423" t="s">
        <v>3168</v>
      </c>
      <c r="E7423" t="s">
        <v>3195</v>
      </c>
      <c r="H7423">
        <v>1204</v>
      </c>
      <c r="I7423">
        <v>179756</v>
      </c>
      <c r="J7423" t="s">
        <v>3229</v>
      </c>
      <c r="K7423" s="38">
        <v>45099</v>
      </c>
      <c r="L7423" s="38">
        <v>45099</v>
      </c>
      <c r="M7423" t="s">
        <v>3226</v>
      </c>
      <c r="N7423" t="s">
        <v>3267</v>
      </c>
      <c r="O7423">
        <v>-212</v>
      </c>
      <c r="P7423" t="e">
        <f>VLOOKUP(I7423,Sheet3!$E$2:$E$16,1,0)</f>
        <v>#N/A</v>
      </c>
      <c r="Q7423" t="s">
        <v>36</v>
      </c>
      <c r="R7423">
        <v>1.44</v>
      </c>
      <c r="S7423">
        <v>-212</v>
      </c>
      <c r="U7423">
        <v>-305.27999999999997</v>
      </c>
      <c r="V7423">
        <v>14087039</v>
      </c>
      <c r="X7423" t="s">
        <v>36</v>
      </c>
      <c r="Y7423" t="s">
        <v>3204</v>
      </c>
      <c r="Z7423" t="e">
        <f>VLOOKUP(N7423,Sheet3!J:J,1,0)</f>
        <v>#N/A</v>
      </c>
      <c r="AA7423" t="e">
        <f>VLOOKUP(I7423,Sheet3!$E$2:$E$8,1,0)</f>
        <v>#N/A</v>
      </c>
    </row>
    <row r="7424" spans="1:27" hidden="1" x14ac:dyDescent="0.25">
      <c r="A7424">
        <v>290064</v>
      </c>
      <c r="B7424">
        <v>290064</v>
      </c>
      <c r="H7424">
        <v>1204</v>
      </c>
      <c r="M7424" t="s">
        <v>3226</v>
      </c>
      <c r="N7424" t="s">
        <v>3267</v>
      </c>
      <c r="R7424" t="s">
        <v>3225</v>
      </c>
      <c r="X7424" t="s">
        <v>36</v>
      </c>
      <c r="Z7424" t="e">
        <f>VLOOKUP(N7424,Sheet3!J:J,1,0)</f>
        <v>#N/A</v>
      </c>
      <c r="AA7424" t="e">
        <f>VLOOKUP(I7424,Sheet3!$E$2:$E$8,1,0)</f>
        <v>#N/A</v>
      </c>
    </row>
    <row r="7425" spans="1:27" hidden="1" x14ac:dyDescent="0.25">
      <c r="A7425">
        <v>290064</v>
      </c>
      <c r="B7425" t="s">
        <v>3168</v>
      </c>
      <c r="E7425" t="s">
        <v>3195</v>
      </c>
      <c r="H7425">
        <v>1204</v>
      </c>
      <c r="I7425">
        <v>23004890</v>
      </c>
      <c r="J7425" t="s">
        <v>3224</v>
      </c>
      <c r="K7425" s="38">
        <v>45062</v>
      </c>
      <c r="L7425" s="38">
        <v>45062</v>
      </c>
      <c r="M7425" t="s">
        <v>3226</v>
      </c>
      <c r="N7425" t="s">
        <v>3274</v>
      </c>
      <c r="R7425">
        <v>0</v>
      </c>
      <c r="V7425">
        <v>14039673</v>
      </c>
      <c r="X7425" t="s">
        <v>36</v>
      </c>
      <c r="Y7425" t="s">
        <v>3204</v>
      </c>
      <c r="Z7425" t="e">
        <f>VLOOKUP(N7425,Sheet3!J:J,1,0)</f>
        <v>#N/A</v>
      </c>
      <c r="AA7425" t="e">
        <f>VLOOKUP(I7425,Sheet3!$E$2:$E$8,1,0)</f>
        <v>#N/A</v>
      </c>
    </row>
    <row r="7426" spans="1:27" hidden="1" x14ac:dyDescent="0.25">
      <c r="A7426">
        <v>290064</v>
      </c>
      <c r="B7426" t="s">
        <v>3168</v>
      </c>
      <c r="E7426" t="s">
        <v>3195</v>
      </c>
      <c r="H7426">
        <v>1204</v>
      </c>
      <c r="I7426">
        <v>23004890</v>
      </c>
      <c r="J7426" t="s">
        <v>3228</v>
      </c>
      <c r="K7426" s="38">
        <v>45062</v>
      </c>
      <c r="L7426" s="38">
        <v>45062</v>
      </c>
      <c r="M7426" t="s">
        <v>3226</v>
      </c>
      <c r="N7426" t="s">
        <v>3274</v>
      </c>
      <c r="O7426">
        <v>1461</v>
      </c>
      <c r="Q7426" t="s">
        <v>36</v>
      </c>
      <c r="R7426">
        <v>1.44</v>
      </c>
      <c r="S7426">
        <v>1461</v>
      </c>
      <c r="U7426">
        <v>2103.84</v>
      </c>
      <c r="V7426">
        <v>14039674</v>
      </c>
      <c r="X7426" t="s">
        <v>36</v>
      </c>
      <c r="Y7426" t="s">
        <v>3204</v>
      </c>
      <c r="Z7426" t="e">
        <f>VLOOKUP(N7426,Sheet3!J:J,1,0)</f>
        <v>#N/A</v>
      </c>
      <c r="AA7426" t="e">
        <f>VLOOKUP(I7426,Sheet3!$E$2:$E$8,1,0)</f>
        <v>#N/A</v>
      </c>
    </row>
    <row r="7427" spans="1:27" hidden="1" x14ac:dyDescent="0.25">
      <c r="A7427">
        <v>290064</v>
      </c>
      <c r="B7427" t="s">
        <v>3168</v>
      </c>
      <c r="E7427" t="s">
        <v>3195</v>
      </c>
      <c r="H7427">
        <v>1204</v>
      </c>
      <c r="I7427">
        <v>179763</v>
      </c>
      <c r="J7427" t="s">
        <v>3229</v>
      </c>
      <c r="K7427" s="38">
        <v>45176</v>
      </c>
      <c r="L7427" s="38">
        <v>45176</v>
      </c>
      <c r="M7427" t="s">
        <v>3226</v>
      </c>
      <c r="N7427" t="s">
        <v>3274</v>
      </c>
      <c r="O7427">
        <v>-1461</v>
      </c>
      <c r="P7427" t="e">
        <f>VLOOKUP(I7427,Sheet3!$E$2:$E$16,1,0)</f>
        <v>#N/A</v>
      </c>
      <c r="Q7427" t="s">
        <v>36</v>
      </c>
      <c r="R7427">
        <v>1.44</v>
      </c>
      <c r="S7427">
        <v>-1461</v>
      </c>
      <c r="U7427">
        <v>-2103.84</v>
      </c>
      <c r="V7427">
        <v>14203514</v>
      </c>
      <c r="X7427" t="s">
        <v>36</v>
      </c>
      <c r="Y7427" t="s">
        <v>3204</v>
      </c>
      <c r="Z7427" t="e">
        <f>VLOOKUP(N7427,Sheet3!J:J,1,0)</f>
        <v>#N/A</v>
      </c>
      <c r="AA7427" t="e">
        <f>VLOOKUP(I7427,Sheet3!$E$2:$E$8,1,0)</f>
        <v>#N/A</v>
      </c>
    </row>
    <row r="7428" spans="1:27" hidden="1" x14ac:dyDescent="0.25">
      <c r="A7428">
        <v>290064</v>
      </c>
      <c r="B7428">
        <v>290064</v>
      </c>
      <c r="H7428">
        <v>1204</v>
      </c>
      <c r="M7428" t="s">
        <v>3226</v>
      </c>
      <c r="N7428" t="s">
        <v>3274</v>
      </c>
      <c r="R7428" t="s">
        <v>3225</v>
      </c>
      <c r="X7428" t="s">
        <v>36</v>
      </c>
      <c r="Z7428" t="e">
        <f>VLOOKUP(N7428,Sheet3!J:J,1,0)</f>
        <v>#N/A</v>
      </c>
      <c r="AA7428" t="e">
        <f>VLOOKUP(I7428,Sheet3!$E$2:$E$8,1,0)</f>
        <v>#N/A</v>
      </c>
    </row>
    <row r="7429" spans="1:27" hidden="1" x14ac:dyDescent="0.25">
      <c r="A7429">
        <v>290064</v>
      </c>
      <c r="B7429" t="s">
        <v>3168</v>
      </c>
      <c r="E7429" t="s">
        <v>3195</v>
      </c>
      <c r="H7429">
        <v>1204</v>
      </c>
      <c r="I7429">
        <v>23004890</v>
      </c>
      <c r="J7429" t="s">
        <v>3224</v>
      </c>
      <c r="K7429" s="38">
        <v>45062</v>
      </c>
      <c r="L7429" s="38">
        <v>45062</v>
      </c>
      <c r="M7429" t="s">
        <v>3226</v>
      </c>
      <c r="N7429" t="s">
        <v>3275</v>
      </c>
      <c r="R7429">
        <v>0</v>
      </c>
      <c r="V7429">
        <v>14039679</v>
      </c>
      <c r="X7429" t="s">
        <v>36</v>
      </c>
      <c r="Y7429" t="s">
        <v>3204</v>
      </c>
      <c r="Z7429" t="e">
        <f>VLOOKUP(N7429,Sheet3!J:J,1,0)</f>
        <v>#N/A</v>
      </c>
      <c r="AA7429" t="e">
        <f>VLOOKUP(I7429,Sheet3!$E$2:$E$8,1,0)</f>
        <v>#N/A</v>
      </c>
    </row>
    <row r="7430" spans="1:27" hidden="1" x14ac:dyDescent="0.25">
      <c r="A7430">
        <v>290064</v>
      </c>
      <c r="B7430" t="s">
        <v>3168</v>
      </c>
      <c r="E7430" t="s">
        <v>3195</v>
      </c>
      <c r="H7430">
        <v>1204</v>
      </c>
      <c r="I7430">
        <v>23004890</v>
      </c>
      <c r="J7430" t="s">
        <v>3228</v>
      </c>
      <c r="K7430" s="38">
        <v>45062</v>
      </c>
      <c r="L7430" s="38">
        <v>45062</v>
      </c>
      <c r="M7430" t="s">
        <v>3226</v>
      </c>
      <c r="N7430" t="s">
        <v>3275</v>
      </c>
      <c r="O7430">
        <v>175.2</v>
      </c>
      <c r="Q7430" t="s">
        <v>36</v>
      </c>
      <c r="R7430">
        <v>1.44</v>
      </c>
      <c r="S7430">
        <v>175.2</v>
      </c>
      <c r="U7430">
        <v>252.29</v>
      </c>
      <c r="V7430">
        <v>14039680</v>
      </c>
      <c r="X7430" t="s">
        <v>36</v>
      </c>
      <c r="Y7430" t="s">
        <v>3204</v>
      </c>
      <c r="Z7430" t="e">
        <f>VLOOKUP(N7430,Sheet3!J:J,1,0)</f>
        <v>#N/A</v>
      </c>
      <c r="AA7430" t="e">
        <f>VLOOKUP(I7430,Sheet3!$E$2:$E$8,1,0)</f>
        <v>#N/A</v>
      </c>
    </row>
    <row r="7431" spans="1:27" hidden="1" x14ac:dyDescent="0.25">
      <c r="A7431">
        <v>290064</v>
      </c>
      <c r="B7431" t="s">
        <v>3168</v>
      </c>
      <c r="E7431" t="s">
        <v>3195</v>
      </c>
      <c r="H7431">
        <v>1204</v>
      </c>
      <c r="I7431">
        <v>179764</v>
      </c>
      <c r="J7431" t="s">
        <v>3229</v>
      </c>
      <c r="K7431" s="38">
        <v>45176</v>
      </c>
      <c r="L7431" s="38">
        <v>45176</v>
      </c>
      <c r="M7431" t="s">
        <v>3226</v>
      </c>
      <c r="N7431" t="s">
        <v>3275</v>
      </c>
      <c r="O7431">
        <v>-175</v>
      </c>
      <c r="P7431" t="e">
        <f>VLOOKUP(I7431,Sheet3!$E$2:$E$16,1,0)</f>
        <v>#N/A</v>
      </c>
      <c r="Q7431" t="s">
        <v>36</v>
      </c>
      <c r="R7431">
        <v>1.44</v>
      </c>
      <c r="S7431">
        <v>-175</v>
      </c>
      <c r="U7431">
        <v>-252</v>
      </c>
      <c r="V7431">
        <v>14203520</v>
      </c>
      <c r="X7431" t="s">
        <v>36</v>
      </c>
      <c r="Y7431" t="s">
        <v>3204</v>
      </c>
      <c r="Z7431" t="e">
        <f>VLOOKUP(N7431,Sheet3!J:J,1,0)</f>
        <v>#N/A</v>
      </c>
      <c r="AA7431" t="e">
        <f>VLOOKUP(I7431,Sheet3!$E$2:$E$8,1,0)</f>
        <v>#N/A</v>
      </c>
    </row>
    <row r="7432" spans="1:27" hidden="1" x14ac:dyDescent="0.25">
      <c r="A7432">
        <v>290064</v>
      </c>
      <c r="B7432" t="s">
        <v>3168</v>
      </c>
      <c r="E7432" t="s">
        <v>3195</v>
      </c>
      <c r="H7432">
        <v>1204</v>
      </c>
      <c r="I7432">
        <v>181055</v>
      </c>
      <c r="J7432" t="s">
        <v>3229</v>
      </c>
      <c r="K7432" s="38">
        <v>45218</v>
      </c>
      <c r="L7432" s="38">
        <v>45218</v>
      </c>
      <c r="M7432" t="s">
        <v>3226</v>
      </c>
      <c r="N7432" t="s">
        <v>3275</v>
      </c>
      <c r="O7432">
        <v>-0.2</v>
      </c>
      <c r="P7432" t="e">
        <f>VLOOKUP(I7432,Sheet3!$E$2:$E$16,1,0)</f>
        <v>#N/A</v>
      </c>
      <c r="Q7432" t="s">
        <v>36</v>
      </c>
      <c r="R7432">
        <v>1.44</v>
      </c>
      <c r="S7432">
        <v>-0.2</v>
      </c>
      <c r="U7432">
        <v>-0.28999999999999998</v>
      </c>
      <c r="V7432">
        <v>14285618</v>
      </c>
      <c r="X7432" t="s">
        <v>36</v>
      </c>
      <c r="Y7432" t="s">
        <v>3204</v>
      </c>
      <c r="Z7432" t="e">
        <f>VLOOKUP(N7432,Sheet3!J:J,1,0)</f>
        <v>#N/A</v>
      </c>
      <c r="AA7432" t="e">
        <f>VLOOKUP(I7432,Sheet3!$E$2:$E$8,1,0)</f>
        <v>#N/A</v>
      </c>
    </row>
    <row r="7433" spans="1:27" hidden="1" x14ac:dyDescent="0.25">
      <c r="A7433">
        <v>290064</v>
      </c>
      <c r="B7433">
        <v>290064</v>
      </c>
      <c r="H7433">
        <v>1204</v>
      </c>
      <c r="M7433" t="s">
        <v>3226</v>
      </c>
      <c r="N7433" t="s">
        <v>3275</v>
      </c>
      <c r="R7433" t="s">
        <v>3225</v>
      </c>
      <c r="X7433" t="s">
        <v>36</v>
      </c>
      <c r="Z7433" t="e">
        <f>VLOOKUP(N7433,Sheet3!J:J,1,0)</f>
        <v>#N/A</v>
      </c>
      <c r="AA7433" t="e">
        <f>VLOOKUP(I7433,Sheet3!$E$2:$E$8,1,0)</f>
        <v>#N/A</v>
      </c>
    </row>
    <row r="7434" spans="1:27" hidden="1" x14ac:dyDescent="0.25">
      <c r="A7434">
        <v>290064</v>
      </c>
      <c r="B7434" t="s">
        <v>3168</v>
      </c>
      <c r="E7434" t="s">
        <v>3195</v>
      </c>
      <c r="H7434">
        <v>1204</v>
      </c>
      <c r="I7434">
        <v>23004645</v>
      </c>
      <c r="J7434" t="s">
        <v>3224</v>
      </c>
      <c r="K7434" s="38">
        <v>45055</v>
      </c>
      <c r="L7434" s="38">
        <v>45055</v>
      </c>
      <c r="M7434" t="s">
        <v>3226</v>
      </c>
      <c r="N7434" t="s">
        <v>3320</v>
      </c>
      <c r="R7434">
        <v>0</v>
      </c>
      <c r="V7434">
        <v>14028925</v>
      </c>
      <c r="X7434" t="s">
        <v>36</v>
      </c>
      <c r="Y7434" t="s">
        <v>3204</v>
      </c>
      <c r="Z7434" t="e">
        <f>VLOOKUP(N7434,Sheet3!J:J,1,0)</f>
        <v>#N/A</v>
      </c>
      <c r="AA7434" t="e">
        <f>VLOOKUP(I7434,Sheet3!$E$2:$E$8,1,0)</f>
        <v>#N/A</v>
      </c>
    </row>
    <row r="7435" spans="1:27" hidden="1" x14ac:dyDescent="0.25">
      <c r="A7435">
        <v>290064</v>
      </c>
      <c r="B7435" t="s">
        <v>3168</v>
      </c>
      <c r="E7435" t="s">
        <v>3195</v>
      </c>
      <c r="H7435">
        <v>1204</v>
      </c>
      <c r="I7435">
        <v>23004645</v>
      </c>
      <c r="J7435" t="s">
        <v>3228</v>
      </c>
      <c r="K7435" s="38">
        <v>45055</v>
      </c>
      <c r="L7435" s="38">
        <v>45055</v>
      </c>
      <c r="M7435" t="s">
        <v>3226</v>
      </c>
      <c r="N7435" t="s">
        <v>3320</v>
      </c>
      <c r="O7435">
        <v>1896.8</v>
      </c>
      <c r="Q7435" t="s">
        <v>36</v>
      </c>
      <c r="R7435">
        <v>1.44</v>
      </c>
      <c r="S7435">
        <v>1896.8</v>
      </c>
      <c r="U7435">
        <v>2731.39</v>
      </c>
      <c r="V7435">
        <v>14028926</v>
      </c>
      <c r="X7435" t="s">
        <v>36</v>
      </c>
      <c r="Y7435" t="s">
        <v>3204</v>
      </c>
      <c r="Z7435" t="e">
        <f>VLOOKUP(N7435,Sheet3!J:J,1,0)</f>
        <v>#N/A</v>
      </c>
      <c r="AA7435" t="e">
        <f>VLOOKUP(I7435,Sheet3!$E$2:$E$8,1,0)</f>
        <v>#N/A</v>
      </c>
    </row>
    <row r="7436" spans="1:27" hidden="1" x14ac:dyDescent="0.25">
      <c r="A7436">
        <v>290064</v>
      </c>
      <c r="B7436" t="s">
        <v>3168</v>
      </c>
      <c r="E7436" t="s">
        <v>3195</v>
      </c>
      <c r="H7436">
        <v>1204</v>
      </c>
      <c r="I7436">
        <v>179635</v>
      </c>
      <c r="J7436" t="s">
        <v>3229</v>
      </c>
      <c r="K7436" s="38">
        <v>45057</v>
      </c>
      <c r="L7436" s="38">
        <v>45057</v>
      </c>
      <c r="M7436" t="s">
        <v>3226</v>
      </c>
      <c r="N7436" t="s">
        <v>3320</v>
      </c>
      <c r="O7436">
        <v>-718</v>
      </c>
      <c r="P7436" t="e">
        <f>VLOOKUP(I7436,Sheet3!$E$2:$E$16,1,0)</f>
        <v>#N/A</v>
      </c>
      <c r="Q7436" t="s">
        <v>36</v>
      </c>
      <c r="R7436">
        <v>1.44</v>
      </c>
      <c r="S7436">
        <v>-718</v>
      </c>
      <c r="U7436">
        <v>-1033.92</v>
      </c>
      <c r="V7436">
        <v>14033765</v>
      </c>
      <c r="X7436" t="s">
        <v>36</v>
      </c>
      <c r="Y7436" t="s">
        <v>3204</v>
      </c>
      <c r="Z7436" t="e">
        <f>VLOOKUP(N7436,Sheet3!J:J,1,0)</f>
        <v>#N/A</v>
      </c>
      <c r="AA7436" t="e">
        <f>VLOOKUP(I7436,Sheet3!$E$2:$E$8,1,0)</f>
        <v>#N/A</v>
      </c>
    </row>
    <row r="7437" spans="1:27" hidden="1" x14ac:dyDescent="0.25">
      <c r="A7437">
        <v>290064</v>
      </c>
      <c r="B7437" t="s">
        <v>3168</v>
      </c>
      <c r="E7437" t="s">
        <v>3195</v>
      </c>
      <c r="H7437">
        <v>1204</v>
      </c>
      <c r="I7437">
        <v>179635</v>
      </c>
      <c r="J7437" t="s">
        <v>3229</v>
      </c>
      <c r="K7437" s="38">
        <v>45079</v>
      </c>
      <c r="L7437" s="38">
        <v>45079</v>
      </c>
      <c r="M7437" t="s">
        <v>3226</v>
      </c>
      <c r="N7437" t="s">
        <v>3320</v>
      </c>
      <c r="O7437">
        <v>-33</v>
      </c>
      <c r="P7437" t="e">
        <f>VLOOKUP(I7437,Sheet3!$E$2:$E$16,1,0)</f>
        <v>#N/A</v>
      </c>
      <c r="Q7437" t="s">
        <v>36</v>
      </c>
      <c r="R7437">
        <v>1.44</v>
      </c>
      <c r="S7437">
        <v>-33</v>
      </c>
      <c r="U7437">
        <v>-47.52</v>
      </c>
      <c r="V7437">
        <v>14057841</v>
      </c>
      <c r="X7437" t="s">
        <v>36</v>
      </c>
      <c r="Y7437" t="s">
        <v>3204</v>
      </c>
      <c r="Z7437" t="e">
        <f>VLOOKUP(N7437,Sheet3!J:J,1,0)</f>
        <v>#N/A</v>
      </c>
      <c r="AA7437" t="e">
        <f>VLOOKUP(I7437,Sheet3!$E$2:$E$8,1,0)</f>
        <v>#N/A</v>
      </c>
    </row>
    <row r="7438" spans="1:27" hidden="1" x14ac:dyDescent="0.25">
      <c r="A7438">
        <v>290064</v>
      </c>
      <c r="B7438" t="s">
        <v>3168</v>
      </c>
      <c r="E7438" t="s">
        <v>3195</v>
      </c>
      <c r="H7438">
        <v>1204</v>
      </c>
      <c r="I7438">
        <v>14019778</v>
      </c>
      <c r="J7438" t="s">
        <v>3233</v>
      </c>
      <c r="K7438" s="38">
        <v>45183</v>
      </c>
      <c r="L7438" s="38">
        <v>45183</v>
      </c>
      <c r="M7438" t="s">
        <v>3226</v>
      </c>
      <c r="N7438" t="s">
        <v>3320</v>
      </c>
      <c r="O7438">
        <v>-146</v>
      </c>
      <c r="Q7438" t="s">
        <v>36</v>
      </c>
      <c r="R7438">
        <v>1.44</v>
      </c>
      <c r="S7438">
        <v>-146</v>
      </c>
      <c r="U7438">
        <v>-210.24</v>
      </c>
      <c r="V7438">
        <v>14222267</v>
      </c>
      <c r="X7438" t="s">
        <v>36</v>
      </c>
      <c r="Y7438" t="s">
        <v>3204</v>
      </c>
      <c r="Z7438" t="e">
        <f>VLOOKUP(N7438,Sheet3!J:J,1,0)</f>
        <v>#N/A</v>
      </c>
      <c r="AA7438" t="e">
        <f>VLOOKUP(I7438,Sheet3!$E$2:$E$8,1,0)</f>
        <v>#N/A</v>
      </c>
    </row>
    <row r="7439" spans="1:27" hidden="1" x14ac:dyDescent="0.25">
      <c r="A7439">
        <v>290064</v>
      </c>
      <c r="B7439" t="s">
        <v>3168</v>
      </c>
      <c r="E7439" t="s">
        <v>3195</v>
      </c>
      <c r="H7439">
        <v>1204</v>
      </c>
      <c r="I7439">
        <v>14019777</v>
      </c>
      <c r="J7439" t="s">
        <v>3233</v>
      </c>
      <c r="K7439" s="38">
        <v>45183</v>
      </c>
      <c r="L7439" s="38">
        <v>45183</v>
      </c>
      <c r="M7439" t="s">
        <v>3226</v>
      </c>
      <c r="N7439" t="s">
        <v>3320</v>
      </c>
      <c r="O7439">
        <v>-762</v>
      </c>
      <c r="Q7439" t="s">
        <v>36</v>
      </c>
      <c r="R7439">
        <v>1.44</v>
      </c>
      <c r="S7439">
        <v>-762</v>
      </c>
      <c r="U7439">
        <v>-1097.28</v>
      </c>
      <c r="V7439">
        <v>14222264</v>
      </c>
      <c r="X7439" t="s">
        <v>36</v>
      </c>
      <c r="Y7439" t="s">
        <v>3204</v>
      </c>
      <c r="Z7439" t="e">
        <f>VLOOKUP(N7439,Sheet3!J:J,1,0)</f>
        <v>#N/A</v>
      </c>
      <c r="AA7439" t="e">
        <f>VLOOKUP(I7439,Sheet3!$E$2:$E$8,1,0)</f>
        <v>#N/A</v>
      </c>
    </row>
    <row r="7440" spans="1:27" hidden="1" x14ac:dyDescent="0.25">
      <c r="A7440">
        <v>290064</v>
      </c>
      <c r="B7440" t="s">
        <v>3168</v>
      </c>
      <c r="E7440" t="s">
        <v>3195</v>
      </c>
      <c r="H7440">
        <v>1204</v>
      </c>
      <c r="I7440">
        <v>14019887</v>
      </c>
      <c r="J7440" t="s">
        <v>3233</v>
      </c>
      <c r="K7440" s="38">
        <v>45187</v>
      </c>
      <c r="L7440" s="38">
        <v>45187</v>
      </c>
      <c r="M7440" t="s">
        <v>3226</v>
      </c>
      <c r="N7440" t="s">
        <v>3320</v>
      </c>
      <c r="O7440">
        <v>-237.8</v>
      </c>
      <c r="Q7440" t="s">
        <v>36</v>
      </c>
      <c r="R7440">
        <v>1.44</v>
      </c>
      <c r="S7440">
        <v>-237.8</v>
      </c>
      <c r="U7440">
        <v>-342.43</v>
      </c>
      <c r="V7440">
        <v>14224097</v>
      </c>
      <c r="X7440" t="s">
        <v>36</v>
      </c>
      <c r="Y7440" t="s">
        <v>3204</v>
      </c>
      <c r="Z7440" t="e">
        <f>VLOOKUP(N7440,Sheet3!J:J,1,0)</f>
        <v>#N/A</v>
      </c>
      <c r="AA7440" t="e">
        <f>VLOOKUP(I7440,Sheet3!$E$2:$E$8,1,0)</f>
        <v>#N/A</v>
      </c>
    </row>
    <row r="7441" spans="1:27" hidden="1" x14ac:dyDescent="0.25">
      <c r="A7441">
        <v>290064</v>
      </c>
      <c r="B7441">
        <v>290064</v>
      </c>
      <c r="H7441">
        <v>1204</v>
      </c>
      <c r="M7441" t="s">
        <v>3226</v>
      </c>
      <c r="N7441" t="s">
        <v>3320</v>
      </c>
      <c r="R7441" t="s">
        <v>3225</v>
      </c>
      <c r="X7441" t="s">
        <v>36</v>
      </c>
      <c r="Z7441" t="e">
        <f>VLOOKUP(N7441,Sheet3!J:J,1,0)</f>
        <v>#N/A</v>
      </c>
      <c r="AA7441" t="e">
        <f>VLOOKUP(I7441,Sheet3!$E$2:$E$8,1,0)</f>
        <v>#N/A</v>
      </c>
    </row>
    <row r="7442" spans="1:27" hidden="1" x14ac:dyDescent="0.25">
      <c r="A7442">
        <v>290064</v>
      </c>
      <c r="B7442" t="s">
        <v>3168</v>
      </c>
      <c r="E7442" t="s">
        <v>3195</v>
      </c>
      <c r="H7442">
        <v>1204</v>
      </c>
      <c r="I7442">
        <v>23004647</v>
      </c>
      <c r="J7442" t="s">
        <v>3224</v>
      </c>
      <c r="K7442" s="38">
        <v>45055</v>
      </c>
      <c r="L7442" s="38">
        <v>45055</v>
      </c>
      <c r="M7442" t="s">
        <v>3226</v>
      </c>
      <c r="N7442" t="s">
        <v>3328</v>
      </c>
      <c r="R7442">
        <v>0</v>
      </c>
      <c r="V7442">
        <v>14028969</v>
      </c>
      <c r="X7442" t="s">
        <v>36</v>
      </c>
      <c r="Y7442" t="s">
        <v>3204</v>
      </c>
      <c r="Z7442" t="e">
        <f>VLOOKUP(N7442,Sheet3!J:J,1,0)</f>
        <v>#N/A</v>
      </c>
      <c r="AA7442" t="e">
        <f>VLOOKUP(I7442,Sheet3!$E$2:$E$8,1,0)</f>
        <v>#N/A</v>
      </c>
    </row>
    <row r="7443" spans="1:27" hidden="1" x14ac:dyDescent="0.25">
      <c r="A7443">
        <v>290064</v>
      </c>
      <c r="B7443" t="s">
        <v>3168</v>
      </c>
      <c r="E7443" t="s">
        <v>3195</v>
      </c>
      <c r="H7443">
        <v>1204</v>
      </c>
      <c r="I7443">
        <v>23004647</v>
      </c>
      <c r="J7443" t="s">
        <v>3228</v>
      </c>
      <c r="K7443" s="38">
        <v>45055</v>
      </c>
      <c r="L7443" s="38">
        <v>45055</v>
      </c>
      <c r="M7443" t="s">
        <v>3226</v>
      </c>
      <c r="N7443" t="s">
        <v>3328</v>
      </c>
      <c r="O7443">
        <v>6993.1</v>
      </c>
      <c r="Q7443" t="s">
        <v>36</v>
      </c>
      <c r="R7443">
        <v>1.44</v>
      </c>
      <c r="S7443">
        <v>6993.1</v>
      </c>
      <c r="U7443">
        <v>10070.06</v>
      </c>
      <c r="V7443">
        <v>14028970</v>
      </c>
      <c r="X7443" t="s">
        <v>36</v>
      </c>
      <c r="Y7443" t="s">
        <v>3204</v>
      </c>
      <c r="Z7443" t="e">
        <f>VLOOKUP(N7443,Sheet3!J:J,1,0)</f>
        <v>#N/A</v>
      </c>
      <c r="AA7443" t="e">
        <f>VLOOKUP(I7443,Sheet3!$E$2:$E$8,1,0)</f>
        <v>#N/A</v>
      </c>
    </row>
    <row r="7444" spans="1:27" hidden="1" x14ac:dyDescent="0.25">
      <c r="A7444">
        <v>290064</v>
      </c>
      <c r="B7444" t="s">
        <v>3168</v>
      </c>
      <c r="E7444" t="s">
        <v>3195</v>
      </c>
      <c r="H7444">
        <v>1204</v>
      </c>
      <c r="I7444">
        <v>179823</v>
      </c>
      <c r="J7444" t="s">
        <v>3229</v>
      </c>
      <c r="K7444" s="38">
        <v>45133</v>
      </c>
      <c r="L7444" s="38">
        <v>45133</v>
      </c>
      <c r="M7444" t="s">
        <v>3226</v>
      </c>
      <c r="N7444" t="s">
        <v>3328</v>
      </c>
      <c r="O7444">
        <v>-6993.1</v>
      </c>
      <c r="P7444" t="e">
        <f>VLOOKUP(I7444,Sheet3!$E$2:$E$16,1,0)</f>
        <v>#N/A</v>
      </c>
      <c r="Q7444" t="s">
        <v>36</v>
      </c>
      <c r="R7444">
        <v>1.44</v>
      </c>
      <c r="S7444">
        <v>-6993.1</v>
      </c>
      <c r="U7444">
        <v>-10070.06</v>
      </c>
      <c r="V7444">
        <v>14139229</v>
      </c>
      <c r="X7444" t="s">
        <v>36</v>
      </c>
      <c r="Y7444" t="s">
        <v>3204</v>
      </c>
      <c r="Z7444" t="e">
        <f>VLOOKUP(N7444,Sheet3!J:J,1,0)</f>
        <v>#N/A</v>
      </c>
      <c r="AA7444" t="e">
        <f>VLOOKUP(I7444,Sheet3!$E$2:$E$8,1,0)</f>
        <v>#N/A</v>
      </c>
    </row>
    <row r="7445" spans="1:27" hidden="1" x14ac:dyDescent="0.25">
      <c r="A7445">
        <v>290064</v>
      </c>
      <c r="B7445">
        <v>290064</v>
      </c>
      <c r="H7445">
        <v>1204</v>
      </c>
      <c r="M7445" t="s">
        <v>3226</v>
      </c>
      <c r="N7445" t="s">
        <v>3328</v>
      </c>
      <c r="R7445" t="s">
        <v>3225</v>
      </c>
      <c r="X7445" t="s">
        <v>36</v>
      </c>
      <c r="Z7445" t="e">
        <f>VLOOKUP(N7445,Sheet3!J:J,1,0)</f>
        <v>#N/A</v>
      </c>
      <c r="AA7445" t="e">
        <f>VLOOKUP(I7445,Sheet3!$E$2:$E$8,1,0)</f>
        <v>#N/A</v>
      </c>
    </row>
    <row r="7446" spans="1:27" hidden="1" x14ac:dyDescent="0.25">
      <c r="A7446">
        <v>290064</v>
      </c>
      <c r="B7446" t="s">
        <v>3168</v>
      </c>
      <c r="E7446" t="s">
        <v>3195</v>
      </c>
      <c r="H7446">
        <v>1204</v>
      </c>
      <c r="I7446">
        <v>14019777</v>
      </c>
      <c r="J7446" t="s">
        <v>3224</v>
      </c>
      <c r="K7446" s="38">
        <v>45183</v>
      </c>
      <c r="L7446" s="38">
        <v>45183</v>
      </c>
      <c r="M7446" t="s">
        <v>3226</v>
      </c>
      <c r="N7446" t="s">
        <v>4189</v>
      </c>
      <c r="R7446">
        <v>0</v>
      </c>
      <c r="V7446">
        <v>14222265</v>
      </c>
      <c r="X7446" t="s">
        <v>36</v>
      </c>
      <c r="Y7446" t="s">
        <v>3204</v>
      </c>
      <c r="Z7446" t="e">
        <f>VLOOKUP(N7446,Sheet3!J:J,1,0)</f>
        <v>#N/A</v>
      </c>
      <c r="AA7446" t="e">
        <f>VLOOKUP(I7446,Sheet3!$E$2:$E$8,1,0)</f>
        <v>#N/A</v>
      </c>
    </row>
    <row r="7447" spans="1:27" hidden="1" x14ac:dyDescent="0.25">
      <c r="A7447">
        <v>290064</v>
      </c>
      <c r="B7447" t="s">
        <v>3168</v>
      </c>
      <c r="E7447" t="s">
        <v>3195</v>
      </c>
      <c r="H7447">
        <v>1204</v>
      </c>
      <c r="I7447">
        <v>14019777</v>
      </c>
      <c r="J7447" t="s">
        <v>3233</v>
      </c>
      <c r="K7447" s="38">
        <v>45183</v>
      </c>
      <c r="L7447" s="38">
        <v>45183</v>
      </c>
      <c r="M7447" t="s">
        <v>3226</v>
      </c>
      <c r="N7447" t="s">
        <v>4189</v>
      </c>
      <c r="O7447">
        <v>762</v>
      </c>
      <c r="Q7447" t="s">
        <v>36</v>
      </c>
      <c r="R7447">
        <v>1.44</v>
      </c>
      <c r="S7447">
        <v>762</v>
      </c>
      <c r="U7447">
        <v>1097.28</v>
      </c>
      <c r="V7447">
        <v>14222266</v>
      </c>
      <c r="X7447" t="s">
        <v>36</v>
      </c>
      <c r="Y7447" t="s">
        <v>3204</v>
      </c>
      <c r="Z7447" t="e">
        <f>VLOOKUP(N7447,Sheet3!J:J,1,0)</f>
        <v>#N/A</v>
      </c>
      <c r="AA7447" t="e">
        <f>VLOOKUP(I7447,Sheet3!$E$2:$E$8,1,0)</f>
        <v>#N/A</v>
      </c>
    </row>
    <row r="7448" spans="1:27" hidden="1" x14ac:dyDescent="0.25">
      <c r="A7448">
        <v>290064</v>
      </c>
      <c r="B7448" t="s">
        <v>3168</v>
      </c>
      <c r="E7448" t="s">
        <v>3195</v>
      </c>
      <c r="H7448">
        <v>1204</v>
      </c>
      <c r="I7448">
        <v>180859</v>
      </c>
      <c r="J7448" t="s">
        <v>3229</v>
      </c>
      <c r="K7448" s="38">
        <v>45184</v>
      </c>
      <c r="L7448" s="38">
        <v>45184</v>
      </c>
      <c r="M7448" t="s">
        <v>3226</v>
      </c>
      <c r="N7448" t="s">
        <v>4189</v>
      </c>
      <c r="O7448">
        <v>-762</v>
      </c>
      <c r="P7448" t="e">
        <f>VLOOKUP(I7448,Sheet3!$E$2:$E$16,1,0)</f>
        <v>#N/A</v>
      </c>
      <c r="Q7448" t="s">
        <v>36</v>
      </c>
      <c r="R7448">
        <v>1.44</v>
      </c>
      <c r="S7448">
        <v>-762</v>
      </c>
      <c r="U7448">
        <v>-1097.28</v>
      </c>
      <c r="V7448">
        <v>14222837</v>
      </c>
      <c r="X7448" t="s">
        <v>36</v>
      </c>
      <c r="Y7448" t="s">
        <v>3204</v>
      </c>
      <c r="Z7448" t="e">
        <f>VLOOKUP(N7448,Sheet3!J:J,1,0)</f>
        <v>#N/A</v>
      </c>
      <c r="AA7448" t="e">
        <f>VLOOKUP(I7448,Sheet3!$E$2:$E$8,1,0)</f>
        <v>#N/A</v>
      </c>
    </row>
    <row r="7449" spans="1:27" hidden="1" x14ac:dyDescent="0.25">
      <c r="A7449">
        <v>290064</v>
      </c>
      <c r="B7449">
        <v>290064</v>
      </c>
      <c r="H7449">
        <v>1204</v>
      </c>
      <c r="M7449" t="s">
        <v>3226</v>
      </c>
      <c r="N7449" t="s">
        <v>4189</v>
      </c>
      <c r="R7449" t="s">
        <v>3225</v>
      </c>
      <c r="X7449" t="s">
        <v>36</v>
      </c>
      <c r="Z7449" t="e">
        <f>VLOOKUP(N7449,Sheet3!J:J,1,0)</f>
        <v>#N/A</v>
      </c>
      <c r="AA7449" t="e">
        <f>VLOOKUP(I7449,Sheet3!$E$2:$E$8,1,0)</f>
        <v>#N/A</v>
      </c>
    </row>
    <row r="7450" spans="1:27" hidden="1" x14ac:dyDescent="0.25">
      <c r="A7450">
        <v>290064</v>
      </c>
      <c r="B7450" t="s">
        <v>3168</v>
      </c>
      <c r="E7450" t="s">
        <v>3195</v>
      </c>
      <c r="H7450">
        <v>1204</v>
      </c>
      <c r="I7450">
        <v>14019778</v>
      </c>
      <c r="J7450" t="s">
        <v>3224</v>
      </c>
      <c r="K7450" s="38">
        <v>45183</v>
      </c>
      <c r="L7450" s="38">
        <v>45183</v>
      </c>
      <c r="M7450" t="s">
        <v>3226</v>
      </c>
      <c r="N7450" t="s">
        <v>4190</v>
      </c>
      <c r="R7450">
        <v>0</v>
      </c>
      <c r="V7450">
        <v>14222268</v>
      </c>
      <c r="X7450" t="s">
        <v>36</v>
      </c>
      <c r="Y7450" t="s">
        <v>3204</v>
      </c>
      <c r="Z7450" t="e">
        <f>VLOOKUP(N7450,Sheet3!J:J,1,0)</f>
        <v>#N/A</v>
      </c>
      <c r="AA7450" t="e">
        <f>VLOOKUP(I7450,Sheet3!$E$2:$E$8,1,0)</f>
        <v>#N/A</v>
      </c>
    </row>
    <row r="7451" spans="1:27" hidden="1" x14ac:dyDescent="0.25">
      <c r="A7451">
        <v>290064</v>
      </c>
      <c r="B7451" t="s">
        <v>3168</v>
      </c>
      <c r="E7451" t="s">
        <v>3195</v>
      </c>
      <c r="H7451">
        <v>1204</v>
      </c>
      <c r="I7451">
        <v>14019778</v>
      </c>
      <c r="J7451" t="s">
        <v>3233</v>
      </c>
      <c r="K7451" s="38">
        <v>45183</v>
      </c>
      <c r="L7451" s="38">
        <v>45183</v>
      </c>
      <c r="M7451" t="s">
        <v>3226</v>
      </c>
      <c r="N7451" t="s">
        <v>4190</v>
      </c>
      <c r="O7451">
        <v>146</v>
      </c>
      <c r="Q7451" t="s">
        <v>36</v>
      </c>
      <c r="R7451">
        <v>1.44</v>
      </c>
      <c r="S7451">
        <v>146</v>
      </c>
      <c r="U7451">
        <v>210.24</v>
      </c>
      <c r="V7451">
        <v>14222269</v>
      </c>
      <c r="X7451" t="s">
        <v>36</v>
      </c>
      <c r="Y7451" t="s">
        <v>3204</v>
      </c>
      <c r="Z7451" t="e">
        <f>VLOOKUP(N7451,Sheet3!J:J,1,0)</f>
        <v>#N/A</v>
      </c>
      <c r="AA7451" t="e">
        <f>VLOOKUP(I7451,Sheet3!$E$2:$E$8,1,0)</f>
        <v>#N/A</v>
      </c>
    </row>
    <row r="7452" spans="1:27" hidden="1" x14ac:dyDescent="0.25">
      <c r="A7452">
        <v>290064</v>
      </c>
      <c r="B7452" t="s">
        <v>3168</v>
      </c>
      <c r="E7452" t="s">
        <v>3195</v>
      </c>
      <c r="H7452">
        <v>1204</v>
      </c>
      <c r="I7452">
        <v>180992</v>
      </c>
      <c r="J7452" t="s">
        <v>3229</v>
      </c>
      <c r="K7452" s="38">
        <v>45205</v>
      </c>
      <c r="L7452" s="38">
        <v>45205</v>
      </c>
      <c r="M7452" t="s">
        <v>3226</v>
      </c>
      <c r="N7452" t="s">
        <v>4190</v>
      </c>
      <c r="O7452">
        <v>-146</v>
      </c>
      <c r="P7452" t="e">
        <f>VLOOKUP(I7452,Sheet3!$E$2:$E$16,1,0)</f>
        <v>#N/A</v>
      </c>
      <c r="Q7452" t="s">
        <v>36</v>
      </c>
      <c r="R7452">
        <v>1.44</v>
      </c>
      <c r="S7452">
        <v>-146</v>
      </c>
      <c r="U7452">
        <v>-210.24</v>
      </c>
      <c r="V7452">
        <v>14251203</v>
      </c>
      <c r="X7452" t="s">
        <v>36</v>
      </c>
      <c r="Y7452" t="s">
        <v>3204</v>
      </c>
      <c r="Z7452" t="e">
        <f>VLOOKUP(N7452,Sheet3!J:J,1,0)</f>
        <v>#N/A</v>
      </c>
      <c r="AA7452" t="e">
        <f>VLOOKUP(I7452,Sheet3!$E$2:$E$8,1,0)</f>
        <v>#N/A</v>
      </c>
    </row>
    <row r="7453" spans="1:27" hidden="1" x14ac:dyDescent="0.25">
      <c r="A7453">
        <v>290064</v>
      </c>
      <c r="B7453">
        <v>290064</v>
      </c>
      <c r="H7453">
        <v>1204</v>
      </c>
      <c r="M7453" t="s">
        <v>3226</v>
      </c>
      <c r="N7453" t="s">
        <v>4190</v>
      </c>
      <c r="R7453" t="s">
        <v>3225</v>
      </c>
      <c r="X7453" t="s">
        <v>36</v>
      </c>
      <c r="Z7453" t="e">
        <f>VLOOKUP(N7453,Sheet3!J:J,1,0)</f>
        <v>#N/A</v>
      </c>
      <c r="AA7453" t="e">
        <f>VLOOKUP(I7453,Sheet3!$E$2:$E$8,1,0)</f>
        <v>#N/A</v>
      </c>
    </row>
    <row r="7454" spans="1:27" hidden="1" x14ac:dyDescent="0.25">
      <c r="A7454">
        <v>290064</v>
      </c>
      <c r="B7454" t="s">
        <v>3168</v>
      </c>
      <c r="E7454" t="s">
        <v>3195</v>
      </c>
      <c r="H7454">
        <v>1204</v>
      </c>
      <c r="I7454">
        <v>14019887</v>
      </c>
      <c r="J7454" t="s">
        <v>3224</v>
      </c>
      <c r="K7454" s="38">
        <v>45187</v>
      </c>
      <c r="L7454" s="38">
        <v>45187</v>
      </c>
      <c r="M7454" t="s">
        <v>3226</v>
      </c>
      <c r="N7454" t="s">
        <v>4191</v>
      </c>
      <c r="R7454">
        <v>0</v>
      </c>
      <c r="V7454">
        <v>14224098</v>
      </c>
      <c r="X7454" t="s">
        <v>36</v>
      </c>
      <c r="Y7454" t="s">
        <v>3204</v>
      </c>
      <c r="Z7454" t="e">
        <f>VLOOKUP(N7454,Sheet3!J:J,1,0)</f>
        <v>#N/A</v>
      </c>
      <c r="AA7454" t="e">
        <f>VLOOKUP(I7454,Sheet3!$E$2:$E$8,1,0)</f>
        <v>#N/A</v>
      </c>
    </row>
    <row r="7455" spans="1:27" hidden="1" x14ac:dyDescent="0.25">
      <c r="A7455">
        <v>290064</v>
      </c>
      <c r="B7455" t="s">
        <v>3168</v>
      </c>
      <c r="E7455" t="s">
        <v>3195</v>
      </c>
      <c r="H7455">
        <v>1204</v>
      </c>
      <c r="I7455">
        <v>14019887</v>
      </c>
      <c r="J7455" t="s">
        <v>3233</v>
      </c>
      <c r="K7455" s="38">
        <v>45187</v>
      </c>
      <c r="L7455" s="38">
        <v>45187</v>
      </c>
      <c r="M7455" t="s">
        <v>3226</v>
      </c>
      <c r="N7455" t="s">
        <v>4191</v>
      </c>
      <c r="O7455">
        <v>237.8</v>
      </c>
      <c r="Q7455" t="s">
        <v>36</v>
      </c>
      <c r="R7455">
        <v>1.44</v>
      </c>
      <c r="S7455">
        <v>237.8</v>
      </c>
      <c r="U7455">
        <v>342.43</v>
      </c>
      <c r="V7455">
        <v>14224099</v>
      </c>
      <c r="X7455" t="s">
        <v>36</v>
      </c>
      <c r="Y7455" t="s">
        <v>3204</v>
      </c>
      <c r="Z7455" t="e">
        <f>VLOOKUP(N7455,Sheet3!J:J,1,0)</f>
        <v>#N/A</v>
      </c>
      <c r="AA7455" t="e">
        <f>VLOOKUP(I7455,Sheet3!$E$2:$E$8,1,0)</f>
        <v>#N/A</v>
      </c>
    </row>
    <row r="7456" spans="1:27" hidden="1" x14ac:dyDescent="0.25">
      <c r="A7456">
        <v>290064</v>
      </c>
      <c r="B7456" t="s">
        <v>3168</v>
      </c>
      <c r="E7456" t="s">
        <v>3195</v>
      </c>
      <c r="H7456">
        <v>1204</v>
      </c>
      <c r="I7456">
        <v>181151</v>
      </c>
      <c r="J7456" t="s">
        <v>3229</v>
      </c>
      <c r="K7456" s="38">
        <v>45225</v>
      </c>
      <c r="L7456" s="38">
        <v>45225</v>
      </c>
      <c r="M7456" t="s">
        <v>3226</v>
      </c>
      <c r="N7456" t="s">
        <v>4191</v>
      </c>
      <c r="O7456">
        <v>-237.8</v>
      </c>
      <c r="P7456" t="e">
        <f>VLOOKUP(I7456,Sheet3!$E$2:$E$16,1,0)</f>
        <v>#N/A</v>
      </c>
      <c r="Q7456" t="s">
        <v>36</v>
      </c>
      <c r="R7456">
        <v>1.44</v>
      </c>
      <c r="S7456">
        <v>-237.8</v>
      </c>
      <c r="U7456">
        <v>-342.43</v>
      </c>
      <c r="V7456">
        <v>14293483</v>
      </c>
      <c r="X7456" t="s">
        <v>36</v>
      </c>
      <c r="Y7456" t="s">
        <v>3204</v>
      </c>
      <c r="Z7456" t="e">
        <f>VLOOKUP(N7456,Sheet3!J:J,1,0)</f>
        <v>#N/A</v>
      </c>
      <c r="AA7456" t="e">
        <f>VLOOKUP(I7456,Sheet3!$E$2:$E$8,1,0)</f>
        <v>#N/A</v>
      </c>
    </row>
    <row r="7457" spans="1:27" hidden="1" x14ac:dyDescent="0.25">
      <c r="A7457">
        <v>290064</v>
      </c>
      <c r="B7457">
        <v>290064</v>
      </c>
      <c r="H7457">
        <v>1204</v>
      </c>
      <c r="M7457" t="s">
        <v>3226</v>
      </c>
      <c r="N7457" t="s">
        <v>4191</v>
      </c>
      <c r="R7457" t="s">
        <v>3225</v>
      </c>
      <c r="X7457" t="s">
        <v>36</v>
      </c>
      <c r="Z7457" t="e">
        <f>VLOOKUP(N7457,Sheet3!J:J,1,0)</f>
        <v>#N/A</v>
      </c>
      <c r="AA7457" t="e">
        <f>VLOOKUP(I7457,Sheet3!$E$2:$E$8,1,0)</f>
        <v>#N/A</v>
      </c>
    </row>
    <row r="7458" spans="1:27" hidden="1" x14ac:dyDescent="0.25">
      <c r="A7458">
        <v>290064</v>
      </c>
      <c r="B7458" t="s">
        <v>3168</v>
      </c>
      <c r="E7458" t="s">
        <v>3195</v>
      </c>
      <c r="H7458">
        <v>1204</v>
      </c>
      <c r="I7458">
        <v>23004646</v>
      </c>
      <c r="J7458" t="s">
        <v>3224</v>
      </c>
      <c r="K7458" s="38">
        <v>45055</v>
      </c>
      <c r="L7458" s="38">
        <v>45055</v>
      </c>
      <c r="M7458" t="s">
        <v>3226</v>
      </c>
      <c r="N7458" t="s">
        <v>3824</v>
      </c>
      <c r="R7458">
        <v>0</v>
      </c>
      <c r="V7458">
        <v>14028941</v>
      </c>
      <c r="X7458" t="s">
        <v>36</v>
      </c>
      <c r="Y7458" t="s">
        <v>3204</v>
      </c>
      <c r="Z7458" t="e">
        <f>VLOOKUP(N7458,Sheet3!J:J,1,0)</f>
        <v>#N/A</v>
      </c>
      <c r="AA7458" t="e">
        <f>VLOOKUP(I7458,Sheet3!$E$2:$E$8,1,0)</f>
        <v>#N/A</v>
      </c>
    </row>
    <row r="7459" spans="1:27" hidden="1" x14ac:dyDescent="0.25">
      <c r="A7459">
        <v>290064</v>
      </c>
      <c r="B7459" t="s">
        <v>3168</v>
      </c>
      <c r="E7459" t="s">
        <v>3195</v>
      </c>
      <c r="H7459">
        <v>1204</v>
      </c>
      <c r="I7459">
        <v>23004646</v>
      </c>
      <c r="J7459" t="s">
        <v>3228</v>
      </c>
      <c r="K7459" s="38">
        <v>45055</v>
      </c>
      <c r="L7459" s="38">
        <v>45055</v>
      </c>
      <c r="M7459" t="s">
        <v>3226</v>
      </c>
      <c r="N7459" t="s">
        <v>3824</v>
      </c>
      <c r="O7459">
        <v>3121.7</v>
      </c>
      <c r="Q7459" t="s">
        <v>36</v>
      </c>
      <c r="R7459">
        <v>1.44</v>
      </c>
      <c r="S7459">
        <v>3121.7</v>
      </c>
      <c r="U7459">
        <v>4495.25</v>
      </c>
      <c r="V7459">
        <v>14028942</v>
      </c>
      <c r="X7459" t="s">
        <v>36</v>
      </c>
      <c r="Y7459" t="s">
        <v>3204</v>
      </c>
      <c r="Z7459" t="e">
        <f>VLOOKUP(N7459,Sheet3!J:J,1,0)</f>
        <v>#N/A</v>
      </c>
      <c r="AA7459" t="e">
        <f>VLOOKUP(I7459,Sheet3!$E$2:$E$8,1,0)</f>
        <v>#N/A</v>
      </c>
    </row>
    <row r="7460" spans="1:27" hidden="1" x14ac:dyDescent="0.25">
      <c r="A7460">
        <v>290064</v>
      </c>
      <c r="B7460" t="s">
        <v>3168</v>
      </c>
      <c r="E7460" t="s">
        <v>3195</v>
      </c>
      <c r="H7460">
        <v>1204</v>
      </c>
      <c r="I7460">
        <v>179639</v>
      </c>
      <c r="J7460" t="s">
        <v>3229</v>
      </c>
      <c r="K7460" s="38">
        <v>45068</v>
      </c>
      <c r="L7460" s="38">
        <v>45068</v>
      </c>
      <c r="M7460" t="s">
        <v>3226</v>
      </c>
      <c r="N7460" t="s">
        <v>3824</v>
      </c>
      <c r="O7460">
        <v>-2105</v>
      </c>
      <c r="P7460" t="e">
        <f>VLOOKUP(I7460,Sheet3!$E$2:$E$16,1,0)</f>
        <v>#N/A</v>
      </c>
      <c r="Q7460" t="s">
        <v>36</v>
      </c>
      <c r="R7460">
        <v>1.44</v>
      </c>
      <c r="S7460">
        <v>-2105</v>
      </c>
      <c r="U7460">
        <v>-3031.2</v>
      </c>
      <c r="V7460">
        <v>14042970</v>
      </c>
      <c r="X7460" t="s">
        <v>36</v>
      </c>
      <c r="Y7460" t="s">
        <v>3204</v>
      </c>
      <c r="Z7460" t="e">
        <f>VLOOKUP(N7460,Sheet3!J:J,1,0)</f>
        <v>#N/A</v>
      </c>
      <c r="AA7460" t="e">
        <f>VLOOKUP(I7460,Sheet3!$E$2:$E$8,1,0)</f>
        <v>#N/A</v>
      </c>
    </row>
    <row r="7461" spans="1:27" hidden="1" x14ac:dyDescent="0.25">
      <c r="A7461">
        <v>290064</v>
      </c>
      <c r="B7461" t="s">
        <v>3168</v>
      </c>
      <c r="E7461" t="s">
        <v>3195</v>
      </c>
      <c r="H7461">
        <v>1204</v>
      </c>
      <c r="I7461">
        <v>179639</v>
      </c>
      <c r="J7461" t="s">
        <v>3229</v>
      </c>
      <c r="K7461" s="38">
        <v>45097</v>
      </c>
      <c r="L7461" s="38">
        <v>45097</v>
      </c>
      <c r="M7461" t="s">
        <v>3226</v>
      </c>
      <c r="N7461" t="s">
        <v>3824</v>
      </c>
      <c r="O7461">
        <v>-105</v>
      </c>
      <c r="P7461" t="e">
        <f>VLOOKUP(I7461,Sheet3!$E$2:$E$16,1,0)</f>
        <v>#N/A</v>
      </c>
      <c r="Q7461" t="s">
        <v>36</v>
      </c>
      <c r="R7461">
        <v>1.44</v>
      </c>
      <c r="S7461">
        <v>-105</v>
      </c>
      <c r="U7461">
        <v>-151.19999999999999</v>
      </c>
      <c r="V7461">
        <v>14084817</v>
      </c>
      <c r="X7461" t="s">
        <v>36</v>
      </c>
      <c r="Y7461" t="s">
        <v>3204</v>
      </c>
      <c r="Z7461" t="e">
        <f>VLOOKUP(N7461,Sheet3!J:J,1,0)</f>
        <v>#N/A</v>
      </c>
      <c r="AA7461" t="e">
        <f>VLOOKUP(I7461,Sheet3!$E$2:$E$8,1,0)</f>
        <v>#N/A</v>
      </c>
    </row>
    <row r="7462" spans="1:27" hidden="1" x14ac:dyDescent="0.25">
      <c r="A7462">
        <v>290064</v>
      </c>
      <c r="B7462" t="s">
        <v>3168</v>
      </c>
      <c r="E7462" t="s">
        <v>3195</v>
      </c>
      <c r="H7462">
        <v>1204</v>
      </c>
      <c r="I7462">
        <v>14012891</v>
      </c>
      <c r="J7462" t="s">
        <v>3233</v>
      </c>
      <c r="K7462" s="38">
        <v>45103</v>
      </c>
      <c r="L7462" s="38">
        <v>45103</v>
      </c>
      <c r="M7462" t="s">
        <v>3226</v>
      </c>
      <c r="N7462" t="s">
        <v>3824</v>
      </c>
      <c r="O7462">
        <v>-102</v>
      </c>
      <c r="Q7462" t="s">
        <v>36</v>
      </c>
      <c r="R7462">
        <v>1.44</v>
      </c>
      <c r="S7462">
        <v>-102</v>
      </c>
      <c r="U7462">
        <v>-146.88</v>
      </c>
      <c r="V7462">
        <v>14094373</v>
      </c>
      <c r="X7462" t="s">
        <v>36</v>
      </c>
      <c r="Y7462" t="s">
        <v>3204</v>
      </c>
      <c r="Z7462" t="e">
        <f>VLOOKUP(N7462,Sheet3!J:J,1,0)</f>
        <v>#N/A</v>
      </c>
      <c r="AA7462" t="e">
        <f>VLOOKUP(I7462,Sheet3!$E$2:$E$8,1,0)</f>
        <v>#N/A</v>
      </c>
    </row>
    <row r="7463" spans="1:27" hidden="1" x14ac:dyDescent="0.25">
      <c r="A7463">
        <v>290064</v>
      </c>
      <c r="B7463" t="s">
        <v>3168</v>
      </c>
      <c r="E7463" t="s">
        <v>3195</v>
      </c>
      <c r="H7463">
        <v>1204</v>
      </c>
      <c r="I7463">
        <v>14012892</v>
      </c>
      <c r="J7463" t="s">
        <v>3233</v>
      </c>
      <c r="K7463" s="38">
        <v>45103</v>
      </c>
      <c r="L7463" s="38">
        <v>45103</v>
      </c>
      <c r="M7463" t="s">
        <v>3226</v>
      </c>
      <c r="N7463" t="s">
        <v>3824</v>
      </c>
      <c r="O7463">
        <v>-17</v>
      </c>
      <c r="Q7463" t="s">
        <v>36</v>
      </c>
      <c r="R7463">
        <v>1.44</v>
      </c>
      <c r="S7463">
        <v>-17</v>
      </c>
      <c r="U7463">
        <v>-24.48</v>
      </c>
      <c r="V7463">
        <v>14094377</v>
      </c>
      <c r="X7463" t="s">
        <v>36</v>
      </c>
      <c r="Y7463" t="s">
        <v>3204</v>
      </c>
      <c r="Z7463" t="e">
        <f>VLOOKUP(N7463,Sheet3!J:J,1,0)</f>
        <v>#N/A</v>
      </c>
      <c r="AA7463" t="e">
        <f>VLOOKUP(I7463,Sheet3!$E$2:$E$8,1,0)</f>
        <v>#N/A</v>
      </c>
    </row>
    <row r="7464" spans="1:27" hidden="1" x14ac:dyDescent="0.25">
      <c r="A7464">
        <v>290064</v>
      </c>
      <c r="B7464" t="s">
        <v>3168</v>
      </c>
      <c r="E7464" t="s">
        <v>3195</v>
      </c>
      <c r="H7464">
        <v>1204</v>
      </c>
      <c r="I7464">
        <v>14013094</v>
      </c>
      <c r="J7464" t="s">
        <v>3233</v>
      </c>
      <c r="K7464" s="38">
        <v>45112</v>
      </c>
      <c r="L7464" s="38">
        <v>45112</v>
      </c>
      <c r="M7464" t="s">
        <v>3226</v>
      </c>
      <c r="N7464" t="s">
        <v>3824</v>
      </c>
      <c r="O7464">
        <v>-208</v>
      </c>
      <c r="Q7464" t="s">
        <v>36</v>
      </c>
      <c r="R7464">
        <v>1.44</v>
      </c>
      <c r="S7464">
        <v>-208</v>
      </c>
      <c r="U7464">
        <v>-299.52</v>
      </c>
      <c r="V7464">
        <v>14106722</v>
      </c>
      <c r="X7464" t="s">
        <v>36</v>
      </c>
      <c r="Y7464" t="s">
        <v>3204</v>
      </c>
      <c r="Z7464" t="e">
        <f>VLOOKUP(N7464,Sheet3!J:J,1,0)</f>
        <v>#N/A</v>
      </c>
      <c r="AA7464" t="e">
        <f>VLOOKUP(I7464,Sheet3!$E$2:$E$8,1,0)</f>
        <v>#N/A</v>
      </c>
    </row>
    <row r="7465" spans="1:27" hidden="1" x14ac:dyDescent="0.25">
      <c r="A7465">
        <v>290064</v>
      </c>
      <c r="B7465" t="s">
        <v>3168</v>
      </c>
      <c r="E7465" t="s">
        <v>3195</v>
      </c>
      <c r="H7465">
        <v>1204</v>
      </c>
      <c r="I7465">
        <v>14014324</v>
      </c>
      <c r="J7465" t="s">
        <v>3233</v>
      </c>
      <c r="K7465" s="38">
        <v>45133</v>
      </c>
      <c r="L7465" s="38">
        <v>45133</v>
      </c>
      <c r="M7465" t="s">
        <v>3226</v>
      </c>
      <c r="N7465" t="s">
        <v>3824</v>
      </c>
      <c r="O7465">
        <v>-367</v>
      </c>
      <c r="Q7465" t="s">
        <v>36</v>
      </c>
      <c r="R7465">
        <v>1.44</v>
      </c>
      <c r="S7465">
        <v>-367</v>
      </c>
      <c r="U7465">
        <v>-528.48</v>
      </c>
      <c r="V7465">
        <v>14139212</v>
      </c>
      <c r="X7465" t="s">
        <v>36</v>
      </c>
      <c r="Y7465" t="s">
        <v>3204</v>
      </c>
      <c r="Z7465" t="e">
        <f>VLOOKUP(N7465,Sheet3!J:J,1,0)</f>
        <v>#N/A</v>
      </c>
      <c r="AA7465" t="e">
        <f>VLOOKUP(I7465,Sheet3!$E$2:$E$8,1,0)</f>
        <v>#N/A</v>
      </c>
    </row>
    <row r="7466" spans="1:27" hidden="1" x14ac:dyDescent="0.25">
      <c r="A7466">
        <v>290064</v>
      </c>
      <c r="B7466" t="s">
        <v>3168</v>
      </c>
      <c r="E7466" t="s">
        <v>3195</v>
      </c>
      <c r="H7466">
        <v>1204</v>
      </c>
      <c r="I7466">
        <v>14014389</v>
      </c>
      <c r="J7466" t="s">
        <v>3233</v>
      </c>
      <c r="K7466" s="38">
        <v>45134</v>
      </c>
      <c r="L7466" s="38">
        <v>45134</v>
      </c>
      <c r="M7466" t="s">
        <v>3226</v>
      </c>
      <c r="N7466" t="s">
        <v>3824</v>
      </c>
      <c r="O7466">
        <v>-50</v>
      </c>
      <c r="Q7466" t="s">
        <v>36</v>
      </c>
      <c r="R7466">
        <v>1.44</v>
      </c>
      <c r="S7466">
        <v>-50</v>
      </c>
      <c r="U7466">
        <v>-72</v>
      </c>
      <c r="V7466">
        <v>14140580</v>
      </c>
      <c r="X7466" t="s">
        <v>36</v>
      </c>
      <c r="Y7466" t="s">
        <v>3204</v>
      </c>
      <c r="Z7466" t="e">
        <f>VLOOKUP(N7466,Sheet3!J:J,1,0)</f>
        <v>#N/A</v>
      </c>
      <c r="AA7466" t="e">
        <f>VLOOKUP(I7466,Sheet3!$E$2:$E$8,1,0)</f>
        <v>#N/A</v>
      </c>
    </row>
    <row r="7467" spans="1:27" hidden="1" x14ac:dyDescent="0.25">
      <c r="A7467">
        <v>290064</v>
      </c>
      <c r="B7467" t="s">
        <v>3168</v>
      </c>
      <c r="E7467" t="s">
        <v>3195</v>
      </c>
      <c r="H7467">
        <v>1204</v>
      </c>
      <c r="I7467">
        <v>14014388</v>
      </c>
      <c r="J7467" t="s">
        <v>3233</v>
      </c>
      <c r="K7467" s="38">
        <v>45134</v>
      </c>
      <c r="L7467" s="38">
        <v>45134</v>
      </c>
      <c r="M7467" t="s">
        <v>3226</v>
      </c>
      <c r="N7467" t="s">
        <v>3824</v>
      </c>
      <c r="O7467">
        <v>-74</v>
      </c>
      <c r="Q7467" t="s">
        <v>36</v>
      </c>
      <c r="R7467">
        <v>1.44</v>
      </c>
      <c r="S7467">
        <v>-74</v>
      </c>
      <c r="U7467">
        <v>-106.56</v>
      </c>
      <c r="V7467">
        <v>14140577</v>
      </c>
      <c r="X7467" t="s">
        <v>36</v>
      </c>
      <c r="Y7467" t="s">
        <v>3204</v>
      </c>
      <c r="Z7467" t="e">
        <f>VLOOKUP(N7467,Sheet3!J:J,1,0)</f>
        <v>#N/A</v>
      </c>
      <c r="AA7467" t="e">
        <f>VLOOKUP(I7467,Sheet3!$E$2:$E$8,1,0)</f>
        <v>#N/A</v>
      </c>
    </row>
    <row r="7468" spans="1:27" hidden="1" x14ac:dyDescent="0.25">
      <c r="A7468">
        <v>290064</v>
      </c>
      <c r="B7468" t="s">
        <v>3168</v>
      </c>
      <c r="E7468" t="s">
        <v>3195</v>
      </c>
      <c r="H7468">
        <v>1204</v>
      </c>
      <c r="I7468">
        <v>14019888</v>
      </c>
      <c r="J7468" t="s">
        <v>3233</v>
      </c>
      <c r="K7468" s="38">
        <v>45187</v>
      </c>
      <c r="L7468" s="38">
        <v>45187</v>
      </c>
      <c r="M7468" t="s">
        <v>3226</v>
      </c>
      <c r="N7468" t="s">
        <v>3824</v>
      </c>
      <c r="O7468">
        <v>-93.7</v>
      </c>
      <c r="Q7468" t="s">
        <v>36</v>
      </c>
      <c r="R7468">
        <v>1.44</v>
      </c>
      <c r="S7468">
        <v>-93.7</v>
      </c>
      <c r="U7468">
        <v>-134.93</v>
      </c>
      <c r="V7468">
        <v>14224100</v>
      </c>
      <c r="X7468" t="s">
        <v>36</v>
      </c>
      <c r="Y7468" t="s">
        <v>3204</v>
      </c>
      <c r="Z7468" t="e">
        <f>VLOOKUP(N7468,Sheet3!J:J,1,0)</f>
        <v>#N/A</v>
      </c>
      <c r="AA7468" t="e">
        <f>VLOOKUP(I7468,Sheet3!$E$2:$E$8,1,0)</f>
        <v>#N/A</v>
      </c>
    </row>
    <row r="7469" spans="1:27" hidden="1" x14ac:dyDescent="0.25">
      <c r="A7469">
        <v>290064</v>
      </c>
      <c r="B7469">
        <v>290064</v>
      </c>
      <c r="H7469">
        <v>1204</v>
      </c>
      <c r="M7469" t="s">
        <v>3226</v>
      </c>
      <c r="N7469" t="s">
        <v>3824</v>
      </c>
      <c r="R7469" t="s">
        <v>3225</v>
      </c>
      <c r="X7469" t="s">
        <v>36</v>
      </c>
      <c r="Z7469" t="e">
        <f>VLOOKUP(N7469,Sheet3!J:J,1,0)</f>
        <v>#N/A</v>
      </c>
      <c r="AA7469" t="e">
        <f>VLOOKUP(I7469,Sheet3!$E$2:$E$8,1,0)</f>
        <v>#N/A</v>
      </c>
    </row>
    <row r="7470" spans="1:27" hidden="1" x14ac:dyDescent="0.25">
      <c r="A7470">
        <v>290064</v>
      </c>
      <c r="B7470" t="s">
        <v>3168</v>
      </c>
      <c r="E7470" t="s">
        <v>3195</v>
      </c>
      <c r="H7470">
        <v>1204</v>
      </c>
      <c r="I7470">
        <v>14013094</v>
      </c>
      <c r="J7470" t="s">
        <v>3224</v>
      </c>
      <c r="K7470" s="38">
        <v>45112</v>
      </c>
      <c r="L7470" s="38">
        <v>45112</v>
      </c>
      <c r="M7470" t="s">
        <v>3226</v>
      </c>
      <c r="N7470" t="s">
        <v>4192</v>
      </c>
      <c r="R7470">
        <v>0</v>
      </c>
      <c r="V7470">
        <v>14106723</v>
      </c>
      <c r="X7470" t="s">
        <v>36</v>
      </c>
      <c r="Y7470" t="s">
        <v>3204</v>
      </c>
      <c r="Z7470" t="e">
        <f>VLOOKUP(N7470,Sheet3!J:J,1,0)</f>
        <v>#N/A</v>
      </c>
      <c r="AA7470" t="e">
        <f>VLOOKUP(I7470,Sheet3!$E$2:$E$8,1,0)</f>
        <v>#N/A</v>
      </c>
    </row>
    <row r="7471" spans="1:27" hidden="1" x14ac:dyDescent="0.25">
      <c r="A7471">
        <v>290064</v>
      </c>
      <c r="B7471" t="s">
        <v>3168</v>
      </c>
      <c r="E7471" t="s">
        <v>3195</v>
      </c>
      <c r="H7471">
        <v>1204</v>
      </c>
      <c r="I7471">
        <v>14013094</v>
      </c>
      <c r="J7471" t="s">
        <v>3233</v>
      </c>
      <c r="K7471" s="38">
        <v>45112</v>
      </c>
      <c r="L7471" s="38">
        <v>45112</v>
      </c>
      <c r="M7471" t="s">
        <v>3226</v>
      </c>
      <c r="N7471" t="s">
        <v>4192</v>
      </c>
      <c r="O7471">
        <v>208</v>
      </c>
      <c r="Q7471" t="s">
        <v>36</v>
      </c>
      <c r="R7471">
        <v>1.44</v>
      </c>
      <c r="S7471">
        <v>208</v>
      </c>
      <c r="U7471">
        <v>299.52</v>
      </c>
      <c r="V7471">
        <v>14106724</v>
      </c>
      <c r="X7471" t="s">
        <v>36</v>
      </c>
      <c r="Y7471" t="s">
        <v>3204</v>
      </c>
      <c r="Z7471" t="e">
        <f>VLOOKUP(N7471,Sheet3!J:J,1,0)</f>
        <v>#N/A</v>
      </c>
      <c r="AA7471" t="e">
        <f>VLOOKUP(I7471,Sheet3!$E$2:$E$8,1,0)</f>
        <v>#N/A</v>
      </c>
    </row>
    <row r="7472" spans="1:27" hidden="1" x14ac:dyDescent="0.25">
      <c r="A7472">
        <v>290064</v>
      </c>
      <c r="B7472" t="s">
        <v>3168</v>
      </c>
      <c r="E7472" t="s">
        <v>3195</v>
      </c>
      <c r="H7472">
        <v>1204</v>
      </c>
      <c r="I7472">
        <v>179780</v>
      </c>
      <c r="J7472" t="s">
        <v>3229</v>
      </c>
      <c r="K7472" s="38">
        <v>45127</v>
      </c>
      <c r="L7472" s="38">
        <v>45127</v>
      </c>
      <c r="M7472" t="s">
        <v>3226</v>
      </c>
      <c r="N7472" t="s">
        <v>4192</v>
      </c>
      <c r="O7472">
        <v>-208</v>
      </c>
      <c r="P7472" t="e">
        <f>VLOOKUP(I7472,Sheet3!$E$2:$E$16,1,0)</f>
        <v>#N/A</v>
      </c>
      <c r="Q7472" t="s">
        <v>36</v>
      </c>
      <c r="R7472">
        <v>1.44</v>
      </c>
      <c r="S7472">
        <v>-208</v>
      </c>
      <c r="U7472">
        <v>-299.52</v>
      </c>
      <c r="V7472">
        <v>14125711</v>
      </c>
      <c r="X7472" t="s">
        <v>36</v>
      </c>
      <c r="Y7472" t="s">
        <v>3204</v>
      </c>
      <c r="Z7472" t="e">
        <f>VLOOKUP(N7472,Sheet3!J:J,1,0)</f>
        <v>#N/A</v>
      </c>
      <c r="AA7472" t="e">
        <f>VLOOKUP(I7472,Sheet3!$E$2:$E$8,1,0)</f>
        <v>#N/A</v>
      </c>
    </row>
    <row r="7473" spans="1:27" hidden="1" x14ac:dyDescent="0.25">
      <c r="A7473">
        <v>290064</v>
      </c>
      <c r="B7473">
        <v>290064</v>
      </c>
      <c r="H7473">
        <v>1204</v>
      </c>
      <c r="M7473" t="s">
        <v>3226</v>
      </c>
      <c r="N7473" t="s">
        <v>4192</v>
      </c>
      <c r="R7473" t="s">
        <v>3225</v>
      </c>
      <c r="X7473" t="s">
        <v>36</v>
      </c>
      <c r="Z7473" t="e">
        <f>VLOOKUP(N7473,Sheet3!J:J,1,0)</f>
        <v>#N/A</v>
      </c>
      <c r="AA7473" t="e">
        <f>VLOOKUP(I7473,Sheet3!$E$2:$E$8,1,0)</f>
        <v>#N/A</v>
      </c>
    </row>
    <row r="7474" spans="1:27" hidden="1" x14ac:dyDescent="0.25">
      <c r="A7474">
        <v>290064</v>
      </c>
      <c r="B7474" t="s">
        <v>3168</v>
      </c>
      <c r="E7474" t="s">
        <v>3195</v>
      </c>
      <c r="H7474">
        <v>1204</v>
      </c>
      <c r="I7474">
        <v>14014324</v>
      </c>
      <c r="J7474" t="s">
        <v>3224</v>
      </c>
      <c r="K7474" s="38">
        <v>45133</v>
      </c>
      <c r="L7474" s="38">
        <v>45133</v>
      </c>
      <c r="M7474" t="s">
        <v>3226</v>
      </c>
      <c r="N7474" t="s">
        <v>4193</v>
      </c>
      <c r="R7474">
        <v>0</v>
      </c>
      <c r="V7474">
        <v>14139213</v>
      </c>
      <c r="X7474" t="s">
        <v>36</v>
      </c>
      <c r="Y7474" t="s">
        <v>3204</v>
      </c>
      <c r="Z7474" t="e">
        <f>VLOOKUP(N7474,Sheet3!J:J,1,0)</f>
        <v>#N/A</v>
      </c>
      <c r="AA7474" t="e">
        <f>VLOOKUP(I7474,Sheet3!$E$2:$E$8,1,0)</f>
        <v>#N/A</v>
      </c>
    </row>
    <row r="7475" spans="1:27" hidden="1" x14ac:dyDescent="0.25">
      <c r="A7475">
        <v>290064</v>
      </c>
      <c r="B7475" t="s">
        <v>3168</v>
      </c>
      <c r="E7475" t="s">
        <v>3195</v>
      </c>
      <c r="H7475">
        <v>1204</v>
      </c>
      <c r="I7475">
        <v>179823</v>
      </c>
      <c r="J7475" t="s">
        <v>3229</v>
      </c>
      <c r="K7475" s="38">
        <v>45133</v>
      </c>
      <c r="L7475" s="38">
        <v>45133</v>
      </c>
      <c r="M7475" t="s">
        <v>3226</v>
      </c>
      <c r="N7475" t="s">
        <v>4193</v>
      </c>
      <c r="O7475">
        <v>-367</v>
      </c>
      <c r="P7475" t="e">
        <f>VLOOKUP(I7475,Sheet3!$E$2:$E$16,1,0)</f>
        <v>#N/A</v>
      </c>
      <c r="Q7475" t="s">
        <v>36</v>
      </c>
      <c r="R7475">
        <v>1.44</v>
      </c>
      <c r="S7475">
        <v>-367</v>
      </c>
      <c r="U7475">
        <v>-528.48</v>
      </c>
      <c r="V7475">
        <v>14139274</v>
      </c>
      <c r="X7475" t="s">
        <v>36</v>
      </c>
      <c r="Y7475" t="s">
        <v>3204</v>
      </c>
      <c r="Z7475" t="e">
        <f>VLOOKUP(N7475,Sheet3!J:J,1,0)</f>
        <v>#N/A</v>
      </c>
      <c r="AA7475" t="e">
        <f>VLOOKUP(I7475,Sheet3!$E$2:$E$8,1,0)</f>
        <v>#N/A</v>
      </c>
    </row>
    <row r="7476" spans="1:27" hidden="1" x14ac:dyDescent="0.25">
      <c r="A7476">
        <v>290064</v>
      </c>
      <c r="B7476" t="s">
        <v>3168</v>
      </c>
      <c r="E7476" t="s">
        <v>3195</v>
      </c>
      <c r="H7476">
        <v>1204</v>
      </c>
      <c r="I7476">
        <v>14014324</v>
      </c>
      <c r="J7476" t="s">
        <v>3233</v>
      </c>
      <c r="K7476" s="38">
        <v>45133</v>
      </c>
      <c r="L7476" s="38">
        <v>45133</v>
      </c>
      <c r="M7476" t="s">
        <v>3226</v>
      </c>
      <c r="N7476" t="s">
        <v>4193</v>
      </c>
      <c r="O7476">
        <v>367</v>
      </c>
      <c r="Q7476" t="s">
        <v>36</v>
      </c>
      <c r="R7476">
        <v>1.44</v>
      </c>
      <c r="S7476">
        <v>367</v>
      </c>
      <c r="U7476">
        <v>528.48</v>
      </c>
      <c r="V7476">
        <v>14139214</v>
      </c>
      <c r="X7476" t="s">
        <v>36</v>
      </c>
      <c r="Y7476" t="s">
        <v>3204</v>
      </c>
      <c r="Z7476" t="e">
        <f>VLOOKUP(N7476,Sheet3!J:J,1,0)</f>
        <v>#N/A</v>
      </c>
      <c r="AA7476" t="e">
        <f>VLOOKUP(I7476,Sheet3!$E$2:$E$8,1,0)</f>
        <v>#N/A</v>
      </c>
    </row>
    <row r="7477" spans="1:27" hidden="1" x14ac:dyDescent="0.25">
      <c r="A7477">
        <v>290064</v>
      </c>
      <c r="B7477">
        <v>290064</v>
      </c>
      <c r="H7477">
        <v>1204</v>
      </c>
      <c r="M7477" t="s">
        <v>3226</v>
      </c>
      <c r="N7477" t="s">
        <v>4193</v>
      </c>
      <c r="R7477" t="s">
        <v>3225</v>
      </c>
      <c r="X7477" t="s">
        <v>36</v>
      </c>
      <c r="Z7477" t="e">
        <f>VLOOKUP(N7477,Sheet3!J:J,1,0)</f>
        <v>#N/A</v>
      </c>
      <c r="AA7477" t="e">
        <f>VLOOKUP(I7477,Sheet3!$E$2:$E$8,1,0)</f>
        <v>#N/A</v>
      </c>
    </row>
    <row r="7478" spans="1:27" hidden="1" x14ac:dyDescent="0.25">
      <c r="A7478">
        <v>290064</v>
      </c>
      <c r="B7478" t="s">
        <v>3168</v>
      </c>
      <c r="E7478" t="s">
        <v>3195</v>
      </c>
      <c r="H7478">
        <v>1204</v>
      </c>
      <c r="I7478">
        <v>14012891</v>
      </c>
      <c r="J7478" t="s">
        <v>3224</v>
      </c>
      <c r="K7478" s="38">
        <v>45103</v>
      </c>
      <c r="L7478" s="38">
        <v>45103</v>
      </c>
      <c r="M7478" t="s">
        <v>3226</v>
      </c>
      <c r="N7478" t="s">
        <v>4194</v>
      </c>
      <c r="R7478">
        <v>0</v>
      </c>
      <c r="V7478">
        <v>14094374</v>
      </c>
      <c r="X7478" t="s">
        <v>36</v>
      </c>
      <c r="Y7478" t="s">
        <v>3204</v>
      </c>
      <c r="Z7478" t="e">
        <f>VLOOKUP(N7478,Sheet3!J:J,1,0)</f>
        <v>#N/A</v>
      </c>
      <c r="AA7478" t="e">
        <f>VLOOKUP(I7478,Sheet3!$E$2:$E$8,1,0)</f>
        <v>#N/A</v>
      </c>
    </row>
    <row r="7479" spans="1:27" hidden="1" x14ac:dyDescent="0.25">
      <c r="A7479">
        <v>290064</v>
      </c>
      <c r="B7479" t="s">
        <v>3168</v>
      </c>
      <c r="E7479" t="s">
        <v>3195</v>
      </c>
      <c r="H7479">
        <v>1204</v>
      </c>
      <c r="I7479">
        <v>14012891</v>
      </c>
      <c r="J7479" t="s">
        <v>3233</v>
      </c>
      <c r="K7479" s="38">
        <v>45103</v>
      </c>
      <c r="L7479" s="38">
        <v>45103</v>
      </c>
      <c r="M7479" t="s">
        <v>3226</v>
      </c>
      <c r="N7479" t="s">
        <v>4194</v>
      </c>
      <c r="O7479">
        <v>102</v>
      </c>
      <c r="Q7479" t="s">
        <v>36</v>
      </c>
      <c r="R7479">
        <v>1.44</v>
      </c>
      <c r="S7479">
        <v>102</v>
      </c>
      <c r="U7479">
        <v>146.88</v>
      </c>
      <c r="V7479">
        <v>14094375</v>
      </c>
      <c r="X7479" t="s">
        <v>36</v>
      </c>
      <c r="Y7479" t="s">
        <v>3204</v>
      </c>
      <c r="Z7479" t="e">
        <f>VLOOKUP(N7479,Sheet3!J:J,1,0)</f>
        <v>#N/A</v>
      </c>
      <c r="AA7479" t="e">
        <f>VLOOKUP(I7479,Sheet3!$E$2:$E$8,1,0)</f>
        <v>#N/A</v>
      </c>
    </row>
    <row r="7480" spans="1:27" hidden="1" x14ac:dyDescent="0.25">
      <c r="A7480">
        <v>290064</v>
      </c>
      <c r="B7480" t="s">
        <v>3168</v>
      </c>
      <c r="E7480" t="s">
        <v>3195</v>
      </c>
      <c r="H7480">
        <v>1204</v>
      </c>
      <c r="I7480">
        <v>179755</v>
      </c>
      <c r="J7480" t="s">
        <v>3229</v>
      </c>
      <c r="K7480" s="38">
        <v>45104</v>
      </c>
      <c r="L7480" s="38">
        <v>45104</v>
      </c>
      <c r="M7480" t="s">
        <v>3226</v>
      </c>
      <c r="N7480" t="s">
        <v>4194</v>
      </c>
      <c r="O7480">
        <v>-102</v>
      </c>
      <c r="P7480" t="e">
        <f>VLOOKUP(I7480,Sheet3!$E$2:$E$16,1,0)</f>
        <v>#N/A</v>
      </c>
      <c r="Q7480" t="s">
        <v>36</v>
      </c>
      <c r="R7480">
        <v>1.44</v>
      </c>
      <c r="S7480">
        <v>-102</v>
      </c>
      <c r="U7480">
        <v>-146.88</v>
      </c>
      <c r="V7480">
        <v>14095088</v>
      </c>
      <c r="X7480" t="s">
        <v>36</v>
      </c>
      <c r="Y7480" t="s">
        <v>3204</v>
      </c>
      <c r="Z7480" t="e">
        <f>VLOOKUP(N7480,Sheet3!J:J,1,0)</f>
        <v>#N/A</v>
      </c>
      <c r="AA7480" t="e">
        <f>VLOOKUP(I7480,Sheet3!$E$2:$E$8,1,0)</f>
        <v>#N/A</v>
      </c>
    </row>
    <row r="7481" spans="1:27" hidden="1" x14ac:dyDescent="0.25">
      <c r="A7481">
        <v>290064</v>
      </c>
      <c r="B7481">
        <v>290064</v>
      </c>
      <c r="H7481">
        <v>1204</v>
      </c>
      <c r="M7481" t="s">
        <v>3226</v>
      </c>
      <c r="N7481" t="s">
        <v>4194</v>
      </c>
      <c r="R7481" t="s">
        <v>3225</v>
      </c>
      <c r="X7481" t="s">
        <v>36</v>
      </c>
      <c r="Z7481" t="e">
        <f>VLOOKUP(N7481,Sheet3!J:J,1,0)</f>
        <v>#N/A</v>
      </c>
      <c r="AA7481" t="e">
        <f>VLOOKUP(I7481,Sheet3!$E$2:$E$8,1,0)</f>
        <v>#N/A</v>
      </c>
    </row>
    <row r="7482" spans="1:27" hidden="1" x14ac:dyDescent="0.25">
      <c r="A7482">
        <v>290064</v>
      </c>
      <c r="B7482" t="s">
        <v>3168</v>
      </c>
      <c r="E7482" t="s">
        <v>3195</v>
      </c>
      <c r="H7482">
        <v>1204</v>
      </c>
      <c r="I7482">
        <v>14012892</v>
      </c>
      <c r="J7482" t="s">
        <v>3224</v>
      </c>
      <c r="K7482" s="38">
        <v>45103</v>
      </c>
      <c r="L7482" s="38">
        <v>45103</v>
      </c>
      <c r="M7482" t="s">
        <v>3226</v>
      </c>
      <c r="N7482" t="s">
        <v>4195</v>
      </c>
      <c r="R7482">
        <v>0</v>
      </c>
      <c r="V7482">
        <v>14094378</v>
      </c>
      <c r="X7482" t="s">
        <v>36</v>
      </c>
      <c r="Y7482" t="s">
        <v>3204</v>
      </c>
      <c r="Z7482" t="e">
        <f>VLOOKUP(N7482,Sheet3!J:J,1,0)</f>
        <v>#N/A</v>
      </c>
      <c r="AA7482" t="e">
        <f>VLOOKUP(I7482,Sheet3!$E$2:$E$8,1,0)</f>
        <v>#N/A</v>
      </c>
    </row>
    <row r="7483" spans="1:27" hidden="1" x14ac:dyDescent="0.25">
      <c r="A7483">
        <v>290064</v>
      </c>
      <c r="B7483" t="s">
        <v>3168</v>
      </c>
      <c r="E7483" t="s">
        <v>3195</v>
      </c>
      <c r="H7483">
        <v>1204</v>
      </c>
      <c r="I7483">
        <v>14012892</v>
      </c>
      <c r="J7483" t="s">
        <v>3233</v>
      </c>
      <c r="K7483" s="38">
        <v>45103</v>
      </c>
      <c r="L7483" s="38">
        <v>45103</v>
      </c>
      <c r="M7483" t="s">
        <v>3226</v>
      </c>
      <c r="N7483" t="s">
        <v>4195</v>
      </c>
      <c r="O7483">
        <v>17</v>
      </c>
      <c r="Q7483" t="s">
        <v>36</v>
      </c>
      <c r="R7483">
        <v>1.44</v>
      </c>
      <c r="S7483">
        <v>17</v>
      </c>
      <c r="U7483">
        <v>24.48</v>
      </c>
      <c r="V7483">
        <v>14094379</v>
      </c>
      <c r="X7483" t="s">
        <v>36</v>
      </c>
      <c r="Y7483" t="s">
        <v>3204</v>
      </c>
      <c r="Z7483" t="e">
        <f>VLOOKUP(N7483,Sheet3!J:J,1,0)</f>
        <v>#N/A</v>
      </c>
      <c r="AA7483" t="e">
        <f>VLOOKUP(I7483,Sheet3!$E$2:$E$8,1,0)</f>
        <v>#N/A</v>
      </c>
    </row>
    <row r="7484" spans="1:27" hidden="1" x14ac:dyDescent="0.25">
      <c r="A7484">
        <v>290064</v>
      </c>
      <c r="B7484" t="s">
        <v>3168</v>
      </c>
      <c r="E7484" t="s">
        <v>3195</v>
      </c>
      <c r="H7484">
        <v>1204</v>
      </c>
      <c r="I7484">
        <v>179756</v>
      </c>
      <c r="J7484" t="s">
        <v>3229</v>
      </c>
      <c r="K7484" s="38">
        <v>45104</v>
      </c>
      <c r="L7484" s="38">
        <v>45104</v>
      </c>
      <c r="M7484" t="s">
        <v>3226</v>
      </c>
      <c r="N7484" t="s">
        <v>4195</v>
      </c>
      <c r="O7484">
        <v>-17</v>
      </c>
      <c r="P7484" t="e">
        <f>VLOOKUP(I7484,Sheet3!$E$2:$E$16,1,0)</f>
        <v>#N/A</v>
      </c>
      <c r="Q7484" t="s">
        <v>36</v>
      </c>
      <c r="R7484">
        <v>1.44</v>
      </c>
      <c r="S7484">
        <v>-17</v>
      </c>
      <c r="U7484">
        <v>-24.48</v>
      </c>
      <c r="V7484">
        <v>14095089</v>
      </c>
      <c r="X7484" t="s">
        <v>36</v>
      </c>
      <c r="Y7484" t="s">
        <v>3204</v>
      </c>
      <c r="Z7484" t="e">
        <f>VLOOKUP(N7484,Sheet3!J:J,1,0)</f>
        <v>#N/A</v>
      </c>
      <c r="AA7484" t="e">
        <f>VLOOKUP(I7484,Sheet3!$E$2:$E$8,1,0)</f>
        <v>#N/A</v>
      </c>
    </row>
    <row r="7485" spans="1:27" hidden="1" x14ac:dyDescent="0.25">
      <c r="A7485">
        <v>290064</v>
      </c>
      <c r="B7485">
        <v>290064</v>
      </c>
      <c r="H7485">
        <v>1204</v>
      </c>
      <c r="M7485" t="s">
        <v>3226</v>
      </c>
      <c r="N7485" t="s">
        <v>4195</v>
      </c>
      <c r="R7485" t="s">
        <v>3225</v>
      </c>
      <c r="X7485" t="s">
        <v>36</v>
      </c>
      <c r="Z7485" t="e">
        <f>VLOOKUP(N7485,Sheet3!J:J,1,0)</f>
        <v>#N/A</v>
      </c>
      <c r="AA7485" t="e">
        <f>VLOOKUP(I7485,Sheet3!$E$2:$E$8,1,0)</f>
        <v>#N/A</v>
      </c>
    </row>
    <row r="7486" spans="1:27" hidden="1" x14ac:dyDescent="0.25">
      <c r="A7486">
        <v>290064</v>
      </c>
      <c r="B7486" t="s">
        <v>3168</v>
      </c>
      <c r="E7486" t="s">
        <v>3195</v>
      </c>
      <c r="H7486">
        <v>1204</v>
      </c>
      <c r="I7486">
        <v>14014388</v>
      </c>
      <c r="J7486" t="s">
        <v>3224</v>
      </c>
      <c r="K7486" s="38">
        <v>45134</v>
      </c>
      <c r="L7486" s="38">
        <v>45134</v>
      </c>
      <c r="M7486" t="s">
        <v>3226</v>
      </c>
      <c r="N7486" t="s">
        <v>4196</v>
      </c>
      <c r="R7486">
        <v>0</v>
      </c>
      <c r="V7486">
        <v>14140578</v>
      </c>
      <c r="X7486" t="s">
        <v>36</v>
      </c>
      <c r="Y7486" t="s">
        <v>3204</v>
      </c>
      <c r="Z7486" t="e">
        <f>VLOOKUP(N7486,Sheet3!J:J,1,0)</f>
        <v>#N/A</v>
      </c>
      <c r="AA7486" t="e">
        <f>VLOOKUP(I7486,Sheet3!$E$2:$E$8,1,0)</f>
        <v>#N/A</v>
      </c>
    </row>
    <row r="7487" spans="1:27" hidden="1" x14ac:dyDescent="0.25">
      <c r="A7487">
        <v>290064</v>
      </c>
      <c r="B7487" t="s">
        <v>3168</v>
      </c>
      <c r="E7487" t="s">
        <v>3195</v>
      </c>
      <c r="H7487">
        <v>1204</v>
      </c>
      <c r="I7487">
        <v>14014388</v>
      </c>
      <c r="J7487" t="s">
        <v>3233</v>
      </c>
      <c r="K7487" s="38">
        <v>45134</v>
      </c>
      <c r="L7487" s="38">
        <v>45134</v>
      </c>
      <c r="M7487" t="s">
        <v>3226</v>
      </c>
      <c r="N7487" t="s">
        <v>4196</v>
      </c>
      <c r="O7487">
        <v>74</v>
      </c>
      <c r="Q7487" t="s">
        <v>36</v>
      </c>
      <c r="R7487">
        <v>1.44</v>
      </c>
      <c r="S7487">
        <v>74</v>
      </c>
      <c r="U7487">
        <v>106.56</v>
      </c>
      <c r="V7487">
        <v>14140579</v>
      </c>
      <c r="X7487" t="s">
        <v>36</v>
      </c>
      <c r="Y7487" t="s">
        <v>3204</v>
      </c>
      <c r="Z7487" t="e">
        <f>VLOOKUP(N7487,Sheet3!J:J,1,0)</f>
        <v>#N/A</v>
      </c>
      <c r="AA7487" t="e">
        <f>VLOOKUP(I7487,Sheet3!$E$2:$E$8,1,0)</f>
        <v>#N/A</v>
      </c>
    </row>
    <row r="7488" spans="1:27" hidden="1" x14ac:dyDescent="0.25">
      <c r="A7488">
        <v>290064</v>
      </c>
      <c r="B7488" t="s">
        <v>3168</v>
      </c>
      <c r="E7488" t="s">
        <v>3195</v>
      </c>
      <c r="H7488">
        <v>1204</v>
      </c>
      <c r="I7488">
        <v>179763</v>
      </c>
      <c r="J7488" t="s">
        <v>3229</v>
      </c>
      <c r="K7488" s="38">
        <v>45176</v>
      </c>
      <c r="L7488" s="38">
        <v>45176</v>
      </c>
      <c r="M7488" t="s">
        <v>3226</v>
      </c>
      <c r="N7488" t="s">
        <v>4196</v>
      </c>
      <c r="O7488">
        <v>-51</v>
      </c>
      <c r="P7488" t="e">
        <f>VLOOKUP(I7488,Sheet3!$E$2:$E$16,1,0)</f>
        <v>#N/A</v>
      </c>
      <c r="Q7488" t="s">
        <v>36</v>
      </c>
      <c r="R7488">
        <v>1.44</v>
      </c>
      <c r="S7488">
        <v>-51</v>
      </c>
      <c r="U7488">
        <v>-73.44</v>
      </c>
      <c r="V7488">
        <v>14203515</v>
      </c>
      <c r="X7488" t="s">
        <v>36</v>
      </c>
      <c r="Y7488" t="s">
        <v>3204</v>
      </c>
      <c r="Z7488" t="e">
        <f>VLOOKUP(N7488,Sheet3!J:J,1,0)</f>
        <v>#N/A</v>
      </c>
      <c r="AA7488" t="e">
        <f>VLOOKUP(I7488,Sheet3!$E$2:$E$8,1,0)</f>
        <v>#N/A</v>
      </c>
    </row>
    <row r="7489" spans="1:27" hidden="1" x14ac:dyDescent="0.25">
      <c r="A7489">
        <v>290064</v>
      </c>
      <c r="B7489" t="s">
        <v>3168</v>
      </c>
      <c r="E7489" t="s">
        <v>3195</v>
      </c>
      <c r="H7489">
        <v>1204</v>
      </c>
      <c r="I7489">
        <v>181055</v>
      </c>
      <c r="J7489" t="s">
        <v>3229</v>
      </c>
      <c r="K7489" s="38">
        <v>45218</v>
      </c>
      <c r="L7489" s="38">
        <v>45218</v>
      </c>
      <c r="M7489" t="s">
        <v>3226</v>
      </c>
      <c r="N7489" t="s">
        <v>4196</v>
      </c>
      <c r="O7489">
        <v>-23</v>
      </c>
      <c r="P7489" t="e">
        <f>VLOOKUP(I7489,Sheet3!$E$2:$E$16,1,0)</f>
        <v>#N/A</v>
      </c>
      <c r="Q7489" t="s">
        <v>36</v>
      </c>
      <c r="R7489">
        <v>1.44</v>
      </c>
      <c r="S7489">
        <v>-23</v>
      </c>
      <c r="U7489">
        <v>-33.119999999999997</v>
      </c>
      <c r="V7489">
        <v>14285619</v>
      </c>
      <c r="X7489" t="s">
        <v>36</v>
      </c>
      <c r="Y7489" t="s">
        <v>3204</v>
      </c>
      <c r="Z7489" t="e">
        <f>VLOOKUP(N7489,Sheet3!J:J,1,0)</f>
        <v>#N/A</v>
      </c>
      <c r="AA7489" t="e">
        <f>VLOOKUP(I7489,Sheet3!$E$2:$E$8,1,0)</f>
        <v>#N/A</v>
      </c>
    </row>
    <row r="7490" spans="1:27" hidden="1" x14ac:dyDescent="0.25">
      <c r="A7490">
        <v>290064</v>
      </c>
      <c r="B7490">
        <v>290064</v>
      </c>
      <c r="H7490">
        <v>1204</v>
      </c>
      <c r="M7490" t="s">
        <v>3226</v>
      </c>
      <c r="N7490" t="s">
        <v>4196</v>
      </c>
      <c r="R7490" t="s">
        <v>3225</v>
      </c>
      <c r="X7490" t="s">
        <v>36</v>
      </c>
      <c r="Z7490" t="e">
        <f>VLOOKUP(N7490,Sheet3!J:J,1,0)</f>
        <v>#N/A</v>
      </c>
      <c r="AA7490" t="e">
        <f>VLOOKUP(I7490,Sheet3!$E$2:$E$8,1,0)</f>
        <v>#N/A</v>
      </c>
    </row>
    <row r="7491" spans="1:27" hidden="1" x14ac:dyDescent="0.25">
      <c r="A7491">
        <v>290064</v>
      </c>
      <c r="B7491" t="s">
        <v>3168</v>
      </c>
      <c r="E7491" t="s">
        <v>3195</v>
      </c>
      <c r="H7491">
        <v>1204</v>
      </c>
      <c r="I7491">
        <v>14014389</v>
      </c>
      <c r="J7491" t="s">
        <v>3224</v>
      </c>
      <c r="K7491" s="38">
        <v>45134</v>
      </c>
      <c r="L7491" s="38">
        <v>45134</v>
      </c>
      <c r="M7491" t="s">
        <v>3226</v>
      </c>
      <c r="N7491" t="s">
        <v>4197</v>
      </c>
      <c r="R7491">
        <v>0</v>
      </c>
      <c r="V7491">
        <v>14140581</v>
      </c>
      <c r="X7491" t="s">
        <v>36</v>
      </c>
      <c r="Y7491" t="s">
        <v>3204</v>
      </c>
      <c r="Z7491" t="e">
        <f>VLOOKUP(N7491,Sheet3!J:J,1,0)</f>
        <v>#N/A</v>
      </c>
      <c r="AA7491" t="e">
        <f>VLOOKUP(I7491,Sheet3!$E$2:$E$8,1,0)</f>
        <v>#N/A</v>
      </c>
    </row>
    <row r="7492" spans="1:27" hidden="1" x14ac:dyDescent="0.25">
      <c r="A7492">
        <v>290064</v>
      </c>
      <c r="B7492" t="s">
        <v>3168</v>
      </c>
      <c r="E7492" t="s">
        <v>3195</v>
      </c>
      <c r="H7492">
        <v>1204</v>
      </c>
      <c r="I7492">
        <v>14014389</v>
      </c>
      <c r="J7492" t="s">
        <v>3233</v>
      </c>
      <c r="K7492" s="38">
        <v>45134</v>
      </c>
      <c r="L7492" s="38">
        <v>45134</v>
      </c>
      <c r="M7492" t="s">
        <v>3226</v>
      </c>
      <c r="N7492" t="s">
        <v>4197</v>
      </c>
      <c r="O7492">
        <v>50</v>
      </c>
      <c r="Q7492" t="s">
        <v>36</v>
      </c>
      <c r="R7492">
        <v>1.44</v>
      </c>
      <c r="S7492">
        <v>50</v>
      </c>
      <c r="U7492">
        <v>72</v>
      </c>
      <c r="V7492">
        <v>14140582</v>
      </c>
      <c r="X7492" t="s">
        <v>36</v>
      </c>
      <c r="Y7492" t="s">
        <v>3204</v>
      </c>
      <c r="Z7492" t="e">
        <f>VLOOKUP(N7492,Sheet3!J:J,1,0)</f>
        <v>#N/A</v>
      </c>
      <c r="AA7492" t="e">
        <f>VLOOKUP(I7492,Sheet3!$E$2:$E$8,1,0)</f>
        <v>#N/A</v>
      </c>
    </row>
    <row r="7493" spans="1:27" hidden="1" x14ac:dyDescent="0.25">
      <c r="A7493">
        <v>290064</v>
      </c>
      <c r="B7493" t="s">
        <v>3168</v>
      </c>
      <c r="E7493" t="s">
        <v>3195</v>
      </c>
      <c r="H7493">
        <v>1204</v>
      </c>
      <c r="I7493">
        <v>179764</v>
      </c>
      <c r="J7493" t="s">
        <v>3229</v>
      </c>
      <c r="K7493" s="38">
        <v>45176</v>
      </c>
      <c r="L7493" s="38">
        <v>45176</v>
      </c>
      <c r="M7493" t="s">
        <v>3226</v>
      </c>
      <c r="N7493" t="s">
        <v>4197</v>
      </c>
      <c r="O7493">
        <v>-47</v>
      </c>
      <c r="P7493" t="e">
        <f>VLOOKUP(I7493,Sheet3!$E$2:$E$16,1,0)</f>
        <v>#N/A</v>
      </c>
      <c r="Q7493" t="s">
        <v>36</v>
      </c>
      <c r="R7493">
        <v>1.44</v>
      </c>
      <c r="S7493">
        <v>-47</v>
      </c>
      <c r="U7493">
        <v>-67.680000000000007</v>
      </c>
      <c r="V7493">
        <v>14203521</v>
      </c>
      <c r="X7493" t="s">
        <v>36</v>
      </c>
      <c r="Y7493" t="s">
        <v>3204</v>
      </c>
      <c r="Z7493" t="e">
        <f>VLOOKUP(N7493,Sheet3!J:J,1,0)</f>
        <v>#N/A</v>
      </c>
      <c r="AA7493" t="e">
        <f>VLOOKUP(I7493,Sheet3!$E$2:$E$8,1,0)</f>
        <v>#N/A</v>
      </c>
    </row>
    <row r="7494" spans="1:27" hidden="1" x14ac:dyDescent="0.25">
      <c r="A7494">
        <v>290064</v>
      </c>
      <c r="B7494" t="s">
        <v>3168</v>
      </c>
      <c r="E7494" t="s">
        <v>3195</v>
      </c>
      <c r="H7494">
        <v>1204</v>
      </c>
      <c r="I7494">
        <v>181055</v>
      </c>
      <c r="J7494" t="s">
        <v>3229</v>
      </c>
      <c r="K7494" s="38">
        <v>45218</v>
      </c>
      <c r="L7494" s="38">
        <v>45218</v>
      </c>
      <c r="M7494" t="s">
        <v>3226</v>
      </c>
      <c r="N7494" t="s">
        <v>4197</v>
      </c>
      <c r="O7494">
        <v>-3</v>
      </c>
      <c r="P7494" t="e">
        <f>VLOOKUP(I7494,Sheet3!$E$2:$E$16,1,0)</f>
        <v>#N/A</v>
      </c>
      <c r="Q7494" t="s">
        <v>36</v>
      </c>
      <c r="R7494">
        <v>1.44</v>
      </c>
      <c r="S7494">
        <v>-3</v>
      </c>
      <c r="U7494">
        <v>-4.32</v>
      </c>
      <c r="V7494">
        <v>14285617</v>
      </c>
      <c r="X7494" t="s">
        <v>36</v>
      </c>
      <c r="Y7494" t="s">
        <v>3204</v>
      </c>
      <c r="Z7494" t="e">
        <f>VLOOKUP(N7494,Sheet3!J:J,1,0)</f>
        <v>#N/A</v>
      </c>
      <c r="AA7494" t="e">
        <f>VLOOKUP(I7494,Sheet3!$E$2:$E$8,1,0)</f>
        <v>#N/A</v>
      </c>
    </row>
    <row r="7495" spans="1:27" hidden="1" x14ac:dyDescent="0.25">
      <c r="A7495">
        <v>290064</v>
      </c>
      <c r="B7495">
        <v>290064</v>
      </c>
      <c r="H7495">
        <v>1204</v>
      </c>
      <c r="M7495" t="s">
        <v>3226</v>
      </c>
      <c r="N7495" t="s">
        <v>4197</v>
      </c>
      <c r="R7495" t="s">
        <v>3225</v>
      </c>
      <c r="X7495" t="s">
        <v>36</v>
      </c>
      <c r="Z7495" t="e">
        <f>VLOOKUP(N7495,Sheet3!J:J,1,0)</f>
        <v>#N/A</v>
      </c>
      <c r="AA7495" t="e">
        <f>VLOOKUP(I7495,Sheet3!$E$2:$E$8,1,0)</f>
        <v>#N/A</v>
      </c>
    </row>
    <row r="7496" spans="1:27" hidden="1" x14ac:dyDescent="0.25">
      <c r="A7496">
        <v>290064</v>
      </c>
      <c r="B7496" t="s">
        <v>3168</v>
      </c>
      <c r="E7496" t="s">
        <v>3195</v>
      </c>
      <c r="H7496">
        <v>1204</v>
      </c>
      <c r="I7496">
        <v>14019888</v>
      </c>
      <c r="J7496" t="s">
        <v>3224</v>
      </c>
      <c r="K7496" s="38">
        <v>45187</v>
      </c>
      <c r="L7496" s="38">
        <v>45187</v>
      </c>
      <c r="M7496" t="s">
        <v>3226</v>
      </c>
      <c r="N7496" t="s">
        <v>4198</v>
      </c>
      <c r="R7496">
        <v>0</v>
      </c>
      <c r="V7496">
        <v>14224101</v>
      </c>
      <c r="X7496" t="s">
        <v>36</v>
      </c>
      <c r="Y7496" t="s">
        <v>3204</v>
      </c>
      <c r="Z7496" t="e">
        <f>VLOOKUP(N7496,Sheet3!J:J,1,0)</f>
        <v>#N/A</v>
      </c>
      <c r="AA7496" t="e">
        <f>VLOOKUP(I7496,Sheet3!$E$2:$E$8,1,0)</f>
        <v>#N/A</v>
      </c>
    </row>
    <row r="7497" spans="1:27" hidden="1" x14ac:dyDescent="0.25">
      <c r="A7497">
        <v>290064</v>
      </c>
      <c r="B7497" t="s">
        <v>3168</v>
      </c>
      <c r="E7497" t="s">
        <v>3195</v>
      </c>
      <c r="H7497">
        <v>1204</v>
      </c>
      <c r="I7497">
        <v>14019888</v>
      </c>
      <c r="J7497" t="s">
        <v>3233</v>
      </c>
      <c r="K7497" s="38">
        <v>45187</v>
      </c>
      <c r="L7497" s="38">
        <v>45187</v>
      </c>
      <c r="M7497" t="s">
        <v>3226</v>
      </c>
      <c r="N7497" t="s">
        <v>4198</v>
      </c>
      <c r="O7497">
        <v>93.7</v>
      </c>
      <c r="Q7497" t="s">
        <v>36</v>
      </c>
      <c r="R7497">
        <v>1.44</v>
      </c>
      <c r="S7497">
        <v>93.7</v>
      </c>
      <c r="U7497">
        <v>134.93</v>
      </c>
      <c r="V7497">
        <v>14224102</v>
      </c>
      <c r="X7497" t="s">
        <v>36</v>
      </c>
      <c r="Y7497" t="s">
        <v>3204</v>
      </c>
      <c r="Z7497" t="e">
        <f>VLOOKUP(N7497,Sheet3!J:J,1,0)</f>
        <v>#N/A</v>
      </c>
      <c r="AA7497" t="e">
        <f>VLOOKUP(I7497,Sheet3!$E$2:$E$8,1,0)</f>
        <v>#N/A</v>
      </c>
    </row>
    <row r="7498" spans="1:27" hidden="1" x14ac:dyDescent="0.25">
      <c r="A7498">
        <v>290064</v>
      </c>
      <c r="B7498" t="s">
        <v>3168</v>
      </c>
      <c r="E7498" t="s">
        <v>3195</v>
      </c>
      <c r="H7498">
        <v>1204</v>
      </c>
      <c r="I7498">
        <v>181055</v>
      </c>
      <c r="J7498" t="s">
        <v>3229</v>
      </c>
      <c r="K7498" s="38">
        <v>45218</v>
      </c>
      <c r="L7498" s="38">
        <v>45218</v>
      </c>
      <c r="M7498" t="s">
        <v>3226</v>
      </c>
      <c r="N7498" t="s">
        <v>4198</v>
      </c>
      <c r="O7498">
        <v>-45</v>
      </c>
      <c r="P7498" t="e">
        <f>VLOOKUP(I7498,Sheet3!$E$2:$E$16,1,0)</f>
        <v>#N/A</v>
      </c>
      <c r="Q7498" t="s">
        <v>36</v>
      </c>
      <c r="R7498">
        <v>1.44</v>
      </c>
      <c r="S7498">
        <v>-45</v>
      </c>
      <c r="U7498">
        <v>-64.8</v>
      </c>
      <c r="V7498">
        <v>14285620</v>
      </c>
      <c r="X7498" t="s">
        <v>36</v>
      </c>
      <c r="Y7498" t="s">
        <v>3204</v>
      </c>
      <c r="Z7498" t="e">
        <f>VLOOKUP(N7498,Sheet3!J:J,1,0)</f>
        <v>#N/A</v>
      </c>
      <c r="AA7498" t="e">
        <f>VLOOKUP(I7498,Sheet3!$E$2:$E$8,1,0)</f>
        <v>#N/A</v>
      </c>
    </row>
    <row r="7499" spans="1:27" hidden="1" x14ac:dyDescent="0.25">
      <c r="A7499">
        <v>290064</v>
      </c>
      <c r="B7499" t="s">
        <v>3168</v>
      </c>
      <c r="E7499" t="s">
        <v>3195</v>
      </c>
      <c r="H7499">
        <v>1204</v>
      </c>
      <c r="I7499">
        <v>181151</v>
      </c>
      <c r="J7499" t="s">
        <v>3229</v>
      </c>
      <c r="K7499" s="38">
        <v>45225</v>
      </c>
      <c r="L7499" s="38">
        <v>45225</v>
      </c>
      <c r="M7499" t="s">
        <v>3226</v>
      </c>
      <c r="N7499" t="s">
        <v>4198</v>
      </c>
      <c r="O7499">
        <v>-48.7</v>
      </c>
      <c r="P7499" t="e">
        <f>VLOOKUP(I7499,Sheet3!$E$2:$E$16,1,0)</f>
        <v>#N/A</v>
      </c>
      <c r="Q7499" t="s">
        <v>36</v>
      </c>
      <c r="R7499">
        <v>1.44</v>
      </c>
      <c r="S7499">
        <v>-48.7</v>
      </c>
      <c r="U7499">
        <v>-70.13</v>
      </c>
      <c r="V7499">
        <v>14293484</v>
      </c>
      <c r="X7499" t="s">
        <v>36</v>
      </c>
      <c r="Y7499" t="s">
        <v>3204</v>
      </c>
      <c r="Z7499" t="e">
        <f>VLOOKUP(N7499,Sheet3!J:J,1,0)</f>
        <v>#N/A</v>
      </c>
      <c r="AA7499" t="e">
        <f>VLOOKUP(I7499,Sheet3!$E$2:$E$8,1,0)</f>
        <v>#N/A</v>
      </c>
    </row>
    <row r="7500" spans="1:27" hidden="1" x14ac:dyDescent="0.25">
      <c r="A7500">
        <v>290064</v>
      </c>
      <c r="B7500">
        <v>290064</v>
      </c>
      <c r="H7500">
        <v>1204</v>
      </c>
      <c r="M7500" t="s">
        <v>3226</v>
      </c>
      <c r="N7500" t="s">
        <v>4198</v>
      </c>
      <c r="R7500" t="s">
        <v>3225</v>
      </c>
      <c r="X7500" t="s">
        <v>36</v>
      </c>
      <c r="Z7500" t="e">
        <f>VLOOKUP(N7500,Sheet3!J:J,1,0)</f>
        <v>#N/A</v>
      </c>
      <c r="AA7500" t="e">
        <f>VLOOKUP(I7500,Sheet3!$E$2:$E$8,1,0)</f>
        <v>#N/A</v>
      </c>
    </row>
    <row r="7501" spans="1:27" hidden="1" x14ac:dyDescent="0.25">
      <c r="A7501">
        <v>290064</v>
      </c>
      <c r="B7501" t="s">
        <v>3168</v>
      </c>
      <c r="E7501" t="s">
        <v>3195</v>
      </c>
      <c r="H7501">
        <v>1204</v>
      </c>
      <c r="I7501">
        <v>23008825</v>
      </c>
      <c r="J7501" t="s">
        <v>3224</v>
      </c>
      <c r="K7501" s="38">
        <v>45211</v>
      </c>
      <c r="L7501" s="38">
        <v>45211</v>
      </c>
      <c r="M7501" t="s">
        <v>3226</v>
      </c>
      <c r="N7501" t="s">
        <v>4199</v>
      </c>
      <c r="R7501">
        <v>0</v>
      </c>
      <c r="V7501">
        <v>14259523</v>
      </c>
      <c r="X7501" t="s">
        <v>36</v>
      </c>
      <c r="Y7501" t="s">
        <v>3204</v>
      </c>
      <c r="Z7501" t="e">
        <f>VLOOKUP(N7501,Sheet3!J:J,1,0)</f>
        <v>#N/A</v>
      </c>
      <c r="AA7501" t="e">
        <f>VLOOKUP(I7501,Sheet3!$E$2:$E$8,1,0)</f>
        <v>#N/A</v>
      </c>
    </row>
    <row r="7502" spans="1:27" hidden="1" x14ac:dyDescent="0.25">
      <c r="A7502">
        <v>290064</v>
      </c>
      <c r="B7502" t="s">
        <v>3168</v>
      </c>
      <c r="E7502" t="s">
        <v>3195</v>
      </c>
      <c r="H7502">
        <v>1204</v>
      </c>
      <c r="I7502">
        <v>180992</v>
      </c>
      <c r="J7502" t="s">
        <v>3229</v>
      </c>
      <c r="K7502" s="38">
        <v>45211</v>
      </c>
      <c r="L7502" s="38">
        <v>45211</v>
      </c>
      <c r="M7502" t="s">
        <v>3226</v>
      </c>
      <c r="N7502" t="s">
        <v>4199</v>
      </c>
      <c r="O7502">
        <v>-1071</v>
      </c>
      <c r="P7502" t="e">
        <f>VLOOKUP(I7502,Sheet3!$E$2:$E$16,1,0)</f>
        <v>#N/A</v>
      </c>
      <c r="Q7502" t="s">
        <v>36</v>
      </c>
      <c r="R7502">
        <v>1.44</v>
      </c>
      <c r="S7502">
        <v>-1071</v>
      </c>
      <c r="U7502">
        <v>-1542.24</v>
      </c>
      <c r="V7502">
        <v>14259624</v>
      </c>
      <c r="X7502" t="s">
        <v>36</v>
      </c>
      <c r="Y7502" t="s">
        <v>3204</v>
      </c>
      <c r="Z7502" t="e">
        <f>VLOOKUP(N7502,Sheet3!J:J,1,0)</f>
        <v>#N/A</v>
      </c>
      <c r="AA7502" t="e">
        <f>VLOOKUP(I7502,Sheet3!$E$2:$E$8,1,0)</f>
        <v>#N/A</v>
      </c>
    </row>
    <row r="7503" spans="1:27" hidden="1" x14ac:dyDescent="0.25">
      <c r="A7503">
        <v>290064</v>
      </c>
      <c r="B7503" t="s">
        <v>3168</v>
      </c>
      <c r="E7503" t="s">
        <v>3195</v>
      </c>
      <c r="H7503">
        <v>1204</v>
      </c>
      <c r="I7503">
        <v>23008825</v>
      </c>
      <c r="J7503" t="s">
        <v>3228</v>
      </c>
      <c r="K7503" s="38">
        <v>45211</v>
      </c>
      <c r="L7503" s="38">
        <v>45211</v>
      </c>
      <c r="M7503" t="s">
        <v>3226</v>
      </c>
      <c r="N7503" t="s">
        <v>4199</v>
      </c>
      <c r="O7503">
        <v>1071</v>
      </c>
      <c r="Q7503" t="s">
        <v>36</v>
      </c>
      <c r="R7503">
        <v>1.44</v>
      </c>
      <c r="S7503">
        <v>1071</v>
      </c>
      <c r="U7503">
        <v>1542.24</v>
      </c>
      <c r="V7503">
        <v>14259524</v>
      </c>
      <c r="X7503" t="s">
        <v>36</v>
      </c>
      <c r="Y7503" t="s">
        <v>3204</v>
      </c>
      <c r="Z7503" t="e">
        <f>VLOOKUP(N7503,Sheet3!J:J,1,0)</f>
        <v>#N/A</v>
      </c>
      <c r="AA7503" t="e">
        <f>VLOOKUP(I7503,Sheet3!$E$2:$E$8,1,0)</f>
        <v>#N/A</v>
      </c>
    </row>
    <row r="7504" spans="1:27" hidden="1" x14ac:dyDescent="0.25">
      <c r="A7504">
        <v>290064</v>
      </c>
      <c r="B7504">
        <v>290064</v>
      </c>
      <c r="H7504">
        <v>1204</v>
      </c>
      <c r="M7504" t="s">
        <v>3226</v>
      </c>
      <c r="N7504" t="s">
        <v>4199</v>
      </c>
      <c r="R7504" t="s">
        <v>3225</v>
      </c>
      <c r="X7504" t="s">
        <v>36</v>
      </c>
      <c r="Z7504" t="e">
        <f>VLOOKUP(N7504,Sheet3!J:J,1,0)</f>
        <v>#N/A</v>
      </c>
      <c r="AA7504" t="e">
        <f>VLOOKUP(I7504,Sheet3!$E$2:$E$8,1,0)</f>
        <v>#N/A</v>
      </c>
    </row>
    <row r="7505" spans="1:27" hidden="1" x14ac:dyDescent="0.25">
      <c r="A7505">
        <v>290064</v>
      </c>
      <c r="B7505" t="s">
        <v>3168</v>
      </c>
      <c r="E7505" t="s">
        <v>3195</v>
      </c>
      <c r="H7505">
        <v>1204</v>
      </c>
      <c r="I7505">
        <v>23008821</v>
      </c>
      <c r="J7505" t="s">
        <v>3224</v>
      </c>
      <c r="K7505" s="38">
        <v>45211</v>
      </c>
      <c r="L7505" s="38">
        <v>45211</v>
      </c>
      <c r="M7505" t="s">
        <v>3226</v>
      </c>
      <c r="N7505" t="s">
        <v>3337</v>
      </c>
      <c r="R7505">
        <v>0</v>
      </c>
      <c r="V7505">
        <v>14259232</v>
      </c>
      <c r="X7505" t="s">
        <v>36</v>
      </c>
      <c r="Y7505" t="s">
        <v>3204</v>
      </c>
      <c r="Z7505" t="e">
        <f>VLOOKUP(N7505,Sheet3!J:J,1,0)</f>
        <v>#N/A</v>
      </c>
      <c r="AA7505" t="e">
        <f>VLOOKUP(I7505,Sheet3!$E$2:$E$8,1,0)</f>
        <v>#N/A</v>
      </c>
    </row>
    <row r="7506" spans="1:27" hidden="1" x14ac:dyDescent="0.25">
      <c r="A7506">
        <v>290064</v>
      </c>
      <c r="B7506" t="s">
        <v>3168</v>
      </c>
      <c r="E7506" t="s">
        <v>3195</v>
      </c>
      <c r="H7506">
        <v>1204</v>
      </c>
      <c r="I7506">
        <v>181055</v>
      </c>
      <c r="J7506" t="s">
        <v>3229</v>
      </c>
      <c r="K7506" s="38">
        <v>45211</v>
      </c>
      <c r="L7506" s="38">
        <v>45211</v>
      </c>
      <c r="M7506" t="s">
        <v>3226</v>
      </c>
      <c r="N7506" t="s">
        <v>3337</v>
      </c>
      <c r="O7506">
        <v>-4103</v>
      </c>
      <c r="P7506" t="e">
        <f>VLOOKUP(I7506,Sheet3!$E$2:$E$16,1,0)</f>
        <v>#N/A</v>
      </c>
      <c r="Q7506" t="s">
        <v>36</v>
      </c>
      <c r="R7506">
        <v>1.44</v>
      </c>
      <c r="S7506">
        <v>-4103</v>
      </c>
      <c r="U7506">
        <v>-5908.32</v>
      </c>
      <c r="V7506">
        <v>14259603</v>
      </c>
      <c r="X7506" t="s">
        <v>36</v>
      </c>
      <c r="Y7506" t="s">
        <v>3204</v>
      </c>
      <c r="Z7506" t="e">
        <f>VLOOKUP(N7506,Sheet3!J:J,1,0)</f>
        <v>#N/A</v>
      </c>
      <c r="AA7506" t="e">
        <f>VLOOKUP(I7506,Sheet3!$E$2:$E$8,1,0)</f>
        <v>#N/A</v>
      </c>
    </row>
    <row r="7507" spans="1:27" hidden="1" x14ac:dyDescent="0.25">
      <c r="A7507">
        <v>290064</v>
      </c>
      <c r="B7507" t="s">
        <v>3168</v>
      </c>
      <c r="E7507" t="s">
        <v>3195</v>
      </c>
      <c r="H7507">
        <v>1204</v>
      </c>
      <c r="I7507">
        <v>23008821</v>
      </c>
      <c r="J7507" t="s">
        <v>3228</v>
      </c>
      <c r="K7507" s="38">
        <v>45211</v>
      </c>
      <c r="L7507" s="38">
        <v>45211</v>
      </c>
      <c r="M7507" t="s">
        <v>3226</v>
      </c>
      <c r="N7507" t="s">
        <v>3337</v>
      </c>
      <c r="O7507">
        <v>4103</v>
      </c>
      <c r="Q7507" t="s">
        <v>36</v>
      </c>
      <c r="R7507">
        <v>1.44</v>
      </c>
      <c r="S7507">
        <v>4103</v>
      </c>
      <c r="U7507">
        <v>5908.32</v>
      </c>
      <c r="V7507">
        <v>14259233</v>
      </c>
      <c r="X7507" t="s">
        <v>36</v>
      </c>
      <c r="Y7507" t="s">
        <v>3204</v>
      </c>
      <c r="Z7507" t="e">
        <f>VLOOKUP(N7507,Sheet3!J:J,1,0)</f>
        <v>#N/A</v>
      </c>
      <c r="AA7507" t="e">
        <f>VLOOKUP(I7507,Sheet3!$E$2:$E$8,1,0)</f>
        <v>#N/A</v>
      </c>
    </row>
    <row r="7508" spans="1:27" hidden="1" x14ac:dyDescent="0.25">
      <c r="A7508">
        <v>290064</v>
      </c>
      <c r="B7508" t="s">
        <v>3168</v>
      </c>
      <c r="E7508" t="s">
        <v>3195</v>
      </c>
      <c r="H7508">
        <v>1204</v>
      </c>
      <c r="I7508">
        <v>23008834</v>
      </c>
      <c r="J7508" t="s">
        <v>3228</v>
      </c>
      <c r="K7508" s="38">
        <v>45211</v>
      </c>
      <c r="L7508" s="38">
        <v>45211</v>
      </c>
      <c r="M7508" t="s">
        <v>3226</v>
      </c>
      <c r="N7508" t="s">
        <v>3337</v>
      </c>
      <c r="O7508">
        <v>15</v>
      </c>
      <c r="Q7508" t="s">
        <v>36</v>
      </c>
      <c r="R7508">
        <v>1.44</v>
      </c>
      <c r="S7508">
        <v>15</v>
      </c>
      <c r="U7508">
        <v>21.6</v>
      </c>
      <c r="V7508">
        <v>14260272</v>
      </c>
      <c r="X7508" t="s">
        <v>36</v>
      </c>
      <c r="Y7508" t="s">
        <v>3204</v>
      </c>
      <c r="Z7508" t="e">
        <f>VLOOKUP(N7508,Sheet3!J:J,1,0)</f>
        <v>#N/A</v>
      </c>
      <c r="AA7508" t="e">
        <f>VLOOKUP(I7508,Sheet3!$E$2:$E$8,1,0)</f>
        <v>#N/A</v>
      </c>
    </row>
    <row r="7509" spans="1:27" hidden="1" x14ac:dyDescent="0.25">
      <c r="A7509">
        <v>290064</v>
      </c>
      <c r="B7509" t="s">
        <v>3168</v>
      </c>
      <c r="E7509" t="s">
        <v>3195</v>
      </c>
      <c r="H7509">
        <v>1204</v>
      </c>
      <c r="I7509">
        <v>181055</v>
      </c>
      <c r="J7509" t="s">
        <v>3229</v>
      </c>
      <c r="K7509" s="38">
        <v>45218</v>
      </c>
      <c r="L7509" s="38">
        <v>45218</v>
      </c>
      <c r="M7509" t="s">
        <v>3226</v>
      </c>
      <c r="N7509" t="s">
        <v>3337</v>
      </c>
      <c r="O7509">
        <v>-15</v>
      </c>
      <c r="P7509" t="e">
        <f>VLOOKUP(I7509,Sheet3!$E$2:$E$16,1,0)</f>
        <v>#N/A</v>
      </c>
      <c r="Q7509" t="s">
        <v>36</v>
      </c>
      <c r="R7509">
        <v>1.44</v>
      </c>
      <c r="S7509">
        <v>-15</v>
      </c>
      <c r="U7509">
        <v>-21.6</v>
      </c>
      <c r="V7509">
        <v>14285616</v>
      </c>
      <c r="X7509" t="s">
        <v>36</v>
      </c>
      <c r="Y7509" t="s">
        <v>3204</v>
      </c>
      <c r="Z7509" t="e">
        <f>VLOOKUP(N7509,Sheet3!J:J,1,0)</f>
        <v>#N/A</v>
      </c>
      <c r="AA7509" t="e">
        <f>VLOOKUP(I7509,Sheet3!$E$2:$E$8,1,0)</f>
        <v>#N/A</v>
      </c>
    </row>
    <row r="7510" spans="1:27" hidden="1" x14ac:dyDescent="0.25">
      <c r="A7510">
        <v>290064</v>
      </c>
      <c r="B7510">
        <v>290064</v>
      </c>
      <c r="H7510">
        <v>1204</v>
      </c>
      <c r="M7510" t="s">
        <v>3226</v>
      </c>
      <c r="N7510" t="s">
        <v>3337</v>
      </c>
      <c r="R7510" t="s">
        <v>3225</v>
      </c>
      <c r="X7510" t="s">
        <v>36</v>
      </c>
      <c r="Z7510" t="e">
        <f>VLOOKUP(N7510,Sheet3!J:J,1,0)</f>
        <v>#N/A</v>
      </c>
      <c r="AA7510" t="e">
        <f>VLOOKUP(I7510,Sheet3!$E$2:$E$8,1,0)</f>
        <v>#N/A</v>
      </c>
    </row>
    <row r="7511" spans="1:27" hidden="1" x14ac:dyDescent="0.25">
      <c r="A7511">
        <v>290064</v>
      </c>
      <c r="B7511" t="s">
        <v>3168</v>
      </c>
      <c r="E7511" t="s">
        <v>3195</v>
      </c>
      <c r="H7511">
        <v>1204</v>
      </c>
      <c r="I7511">
        <v>23009252</v>
      </c>
      <c r="J7511" t="s">
        <v>3224</v>
      </c>
      <c r="K7511" s="38">
        <v>45222</v>
      </c>
      <c r="L7511" s="38">
        <v>45222</v>
      </c>
      <c r="M7511" t="s">
        <v>3226</v>
      </c>
      <c r="N7511" t="s">
        <v>3341</v>
      </c>
      <c r="R7511">
        <v>0</v>
      </c>
      <c r="V7511">
        <v>14289249</v>
      </c>
      <c r="X7511" t="s">
        <v>36</v>
      </c>
      <c r="Y7511" t="s">
        <v>3204</v>
      </c>
      <c r="Z7511" t="e">
        <f>VLOOKUP(N7511,Sheet3!J:J,1,0)</f>
        <v>#N/A</v>
      </c>
      <c r="AA7511" t="e">
        <f>VLOOKUP(I7511,Sheet3!$E$2:$E$8,1,0)</f>
        <v>#N/A</v>
      </c>
    </row>
    <row r="7512" spans="1:27" hidden="1" x14ac:dyDescent="0.25">
      <c r="A7512">
        <v>290064</v>
      </c>
      <c r="B7512" t="s">
        <v>3168</v>
      </c>
      <c r="E7512" t="s">
        <v>3195</v>
      </c>
      <c r="H7512">
        <v>1204</v>
      </c>
      <c r="I7512">
        <v>23009252</v>
      </c>
      <c r="J7512" t="s">
        <v>3228</v>
      </c>
      <c r="K7512" s="38">
        <v>45222</v>
      </c>
      <c r="L7512" s="38">
        <v>45222</v>
      </c>
      <c r="M7512" t="s">
        <v>3226</v>
      </c>
      <c r="N7512" t="s">
        <v>3341</v>
      </c>
      <c r="O7512">
        <v>531.79999999999995</v>
      </c>
      <c r="Q7512" t="s">
        <v>36</v>
      </c>
      <c r="R7512">
        <v>1.44</v>
      </c>
      <c r="S7512">
        <v>531.79999999999995</v>
      </c>
      <c r="U7512">
        <v>765.79</v>
      </c>
      <c r="V7512">
        <v>14289250</v>
      </c>
      <c r="X7512" t="s">
        <v>36</v>
      </c>
      <c r="Y7512" t="s">
        <v>3204</v>
      </c>
      <c r="Z7512" t="e">
        <f>VLOOKUP(N7512,Sheet3!J:J,1,0)</f>
        <v>#N/A</v>
      </c>
      <c r="AA7512" t="e">
        <f>VLOOKUP(I7512,Sheet3!$E$2:$E$8,1,0)</f>
        <v>#N/A</v>
      </c>
    </row>
    <row r="7513" spans="1:27" hidden="1" x14ac:dyDescent="0.25">
      <c r="A7513">
        <v>290064</v>
      </c>
      <c r="B7513" t="s">
        <v>3168</v>
      </c>
      <c r="E7513" t="s">
        <v>3195</v>
      </c>
      <c r="H7513">
        <v>1204</v>
      </c>
      <c r="I7513">
        <v>181151</v>
      </c>
      <c r="J7513" t="s">
        <v>3229</v>
      </c>
      <c r="K7513" s="38">
        <v>45225</v>
      </c>
      <c r="L7513" s="38">
        <v>45225</v>
      </c>
      <c r="M7513" t="s">
        <v>3226</v>
      </c>
      <c r="N7513" t="s">
        <v>3341</v>
      </c>
      <c r="O7513">
        <v>-531.79999999999995</v>
      </c>
      <c r="P7513" t="e">
        <f>VLOOKUP(I7513,Sheet3!$E$2:$E$16,1,0)</f>
        <v>#N/A</v>
      </c>
      <c r="Q7513" t="s">
        <v>36</v>
      </c>
      <c r="R7513">
        <v>1.44</v>
      </c>
      <c r="S7513">
        <v>-531.79999999999995</v>
      </c>
      <c r="U7513">
        <v>-765.79</v>
      </c>
      <c r="V7513">
        <v>14293485</v>
      </c>
      <c r="X7513" t="s">
        <v>36</v>
      </c>
      <c r="Y7513" t="s">
        <v>3204</v>
      </c>
      <c r="Z7513" t="e">
        <f>VLOOKUP(N7513,Sheet3!J:J,1,0)</f>
        <v>#N/A</v>
      </c>
      <c r="AA7513" t="e">
        <f>VLOOKUP(I7513,Sheet3!$E$2:$E$8,1,0)</f>
        <v>#N/A</v>
      </c>
    </row>
    <row r="7514" spans="1:27" hidden="1" x14ac:dyDescent="0.25">
      <c r="A7514">
        <v>290064</v>
      </c>
      <c r="B7514">
        <v>290064</v>
      </c>
      <c r="H7514">
        <v>1204</v>
      </c>
      <c r="M7514" t="s">
        <v>3226</v>
      </c>
      <c r="N7514" t="s">
        <v>3341</v>
      </c>
      <c r="R7514" t="s">
        <v>3225</v>
      </c>
      <c r="X7514" t="s">
        <v>36</v>
      </c>
      <c r="Z7514" t="e">
        <f>VLOOKUP(N7514,Sheet3!J:J,1,0)</f>
        <v>#N/A</v>
      </c>
      <c r="AA7514" t="e">
        <f>VLOOKUP(I7514,Sheet3!$E$2:$E$8,1,0)</f>
        <v>#N/A</v>
      </c>
    </row>
    <row r="7515" spans="1:27" hidden="1" x14ac:dyDescent="0.25">
      <c r="A7515">
        <v>290064</v>
      </c>
      <c r="B7515" t="s">
        <v>3168</v>
      </c>
      <c r="E7515" t="s">
        <v>3195</v>
      </c>
      <c r="H7515">
        <v>1204</v>
      </c>
      <c r="I7515">
        <v>23009252</v>
      </c>
      <c r="J7515" t="s">
        <v>3224</v>
      </c>
      <c r="K7515" s="38">
        <v>45222</v>
      </c>
      <c r="L7515" s="38">
        <v>45222</v>
      </c>
      <c r="M7515" t="s">
        <v>3226</v>
      </c>
      <c r="N7515" t="s">
        <v>3342</v>
      </c>
      <c r="R7515">
        <v>0</v>
      </c>
      <c r="V7515">
        <v>14289255</v>
      </c>
      <c r="X7515" t="s">
        <v>36</v>
      </c>
      <c r="Y7515" t="s">
        <v>3204</v>
      </c>
      <c r="Z7515" t="e">
        <f>VLOOKUP(N7515,Sheet3!J:J,1,0)</f>
        <v>#N/A</v>
      </c>
      <c r="AA7515" t="e">
        <f>VLOOKUP(I7515,Sheet3!$E$2:$E$8,1,0)</f>
        <v>#N/A</v>
      </c>
    </row>
    <row r="7516" spans="1:27" hidden="1" x14ac:dyDescent="0.25">
      <c r="A7516">
        <v>290064</v>
      </c>
      <c r="B7516" t="s">
        <v>3168</v>
      </c>
      <c r="E7516" t="s">
        <v>3195</v>
      </c>
      <c r="H7516">
        <v>1204</v>
      </c>
      <c r="I7516">
        <v>23009252</v>
      </c>
      <c r="J7516" t="s">
        <v>3228</v>
      </c>
      <c r="K7516" s="38">
        <v>45222</v>
      </c>
      <c r="L7516" s="38">
        <v>45222</v>
      </c>
      <c r="M7516" t="s">
        <v>3226</v>
      </c>
      <c r="N7516" t="s">
        <v>3342</v>
      </c>
      <c r="O7516">
        <v>7</v>
      </c>
      <c r="Q7516" t="s">
        <v>36</v>
      </c>
      <c r="R7516">
        <v>1.44</v>
      </c>
      <c r="S7516">
        <v>7</v>
      </c>
      <c r="U7516">
        <v>10.08</v>
      </c>
      <c r="V7516">
        <v>14289290</v>
      </c>
      <c r="X7516" t="s">
        <v>36</v>
      </c>
      <c r="Y7516" t="s">
        <v>3204</v>
      </c>
      <c r="Z7516" t="e">
        <f>VLOOKUP(N7516,Sheet3!J:J,1,0)</f>
        <v>#N/A</v>
      </c>
      <c r="AA7516" t="e">
        <f>VLOOKUP(I7516,Sheet3!$E$2:$E$8,1,0)</f>
        <v>#N/A</v>
      </c>
    </row>
    <row r="7517" spans="1:27" hidden="1" x14ac:dyDescent="0.25">
      <c r="A7517">
        <v>290064</v>
      </c>
      <c r="B7517" t="s">
        <v>3168</v>
      </c>
      <c r="E7517" t="s">
        <v>3195</v>
      </c>
      <c r="H7517">
        <v>1204</v>
      </c>
      <c r="I7517">
        <v>23009252</v>
      </c>
      <c r="J7517" t="s">
        <v>3228</v>
      </c>
      <c r="K7517" s="38">
        <v>45222</v>
      </c>
      <c r="L7517" s="38">
        <v>45222</v>
      </c>
      <c r="M7517" t="s">
        <v>3226</v>
      </c>
      <c r="N7517" t="s">
        <v>3342</v>
      </c>
      <c r="O7517">
        <v>166</v>
      </c>
      <c r="Q7517" t="s">
        <v>36</v>
      </c>
      <c r="R7517">
        <v>1.44</v>
      </c>
      <c r="S7517">
        <v>166</v>
      </c>
      <c r="U7517">
        <v>239.04</v>
      </c>
      <c r="V7517">
        <v>14289256</v>
      </c>
      <c r="X7517" t="s">
        <v>36</v>
      </c>
      <c r="Y7517" t="s">
        <v>3204</v>
      </c>
      <c r="Z7517" t="e">
        <f>VLOOKUP(N7517,Sheet3!J:J,1,0)</f>
        <v>#N/A</v>
      </c>
      <c r="AA7517" t="e">
        <f>VLOOKUP(I7517,Sheet3!$E$2:$E$8,1,0)</f>
        <v>#N/A</v>
      </c>
    </row>
    <row r="7518" spans="1:27" hidden="1" x14ac:dyDescent="0.25">
      <c r="A7518">
        <v>290064</v>
      </c>
      <c r="B7518" t="s">
        <v>3168</v>
      </c>
      <c r="E7518" t="s">
        <v>3195</v>
      </c>
      <c r="H7518">
        <v>1204</v>
      </c>
      <c r="I7518">
        <v>181152</v>
      </c>
      <c r="J7518" t="s">
        <v>3229</v>
      </c>
      <c r="K7518" s="38">
        <v>45225</v>
      </c>
      <c r="L7518" s="38">
        <v>45225</v>
      </c>
      <c r="M7518" t="s">
        <v>3226</v>
      </c>
      <c r="N7518" t="s">
        <v>3342</v>
      </c>
      <c r="O7518">
        <v>-173</v>
      </c>
      <c r="P7518" t="e">
        <f>VLOOKUP(I7518,Sheet3!$E$2:$E$16,1,0)</f>
        <v>#N/A</v>
      </c>
      <c r="Q7518" t="s">
        <v>36</v>
      </c>
      <c r="R7518">
        <v>1.44</v>
      </c>
      <c r="S7518">
        <v>-173</v>
      </c>
      <c r="U7518">
        <v>-249.12</v>
      </c>
      <c r="V7518">
        <v>14293490</v>
      </c>
      <c r="X7518" t="s">
        <v>36</v>
      </c>
      <c r="Y7518" t="s">
        <v>3204</v>
      </c>
      <c r="Z7518" t="e">
        <f>VLOOKUP(N7518,Sheet3!J:J,1,0)</f>
        <v>#N/A</v>
      </c>
      <c r="AA7518" t="e">
        <f>VLOOKUP(I7518,Sheet3!$E$2:$E$8,1,0)</f>
        <v>#N/A</v>
      </c>
    </row>
    <row r="7519" spans="1:27" hidden="1" x14ac:dyDescent="0.25">
      <c r="A7519">
        <v>290064</v>
      </c>
      <c r="B7519">
        <v>290064</v>
      </c>
      <c r="H7519">
        <v>1204</v>
      </c>
      <c r="M7519" t="s">
        <v>3226</v>
      </c>
      <c r="N7519" t="s">
        <v>3342</v>
      </c>
      <c r="R7519" t="s">
        <v>3225</v>
      </c>
      <c r="X7519" t="s">
        <v>36</v>
      </c>
      <c r="Z7519" t="e">
        <f>VLOOKUP(N7519,Sheet3!J:J,1,0)</f>
        <v>#N/A</v>
      </c>
      <c r="AA7519" t="e">
        <f>VLOOKUP(I7519,Sheet3!$E$2:$E$8,1,0)</f>
        <v>#N/A</v>
      </c>
    </row>
    <row r="7520" spans="1:27" hidden="1" x14ac:dyDescent="0.25">
      <c r="A7520">
        <v>290064</v>
      </c>
      <c r="B7520" t="s">
        <v>3168</v>
      </c>
      <c r="E7520" t="s">
        <v>3195</v>
      </c>
      <c r="H7520">
        <v>1204</v>
      </c>
      <c r="I7520">
        <v>23009473</v>
      </c>
      <c r="J7520" t="s">
        <v>3224</v>
      </c>
      <c r="K7520" s="38">
        <v>45231</v>
      </c>
      <c r="L7520" s="38">
        <v>45231</v>
      </c>
      <c r="M7520" t="s">
        <v>3226</v>
      </c>
      <c r="N7520" t="s">
        <v>3350</v>
      </c>
      <c r="R7520">
        <v>0</v>
      </c>
      <c r="V7520">
        <v>14302396</v>
      </c>
      <c r="X7520" t="s">
        <v>36</v>
      </c>
      <c r="Y7520" t="s">
        <v>3204</v>
      </c>
      <c r="Z7520" t="e">
        <f>VLOOKUP(N7520,Sheet3!J:J,1,0)</f>
        <v>#N/A</v>
      </c>
      <c r="AA7520" t="e">
        <f>VLOOKUP(I7520,Sheet3!$E$2:$E$8,1,0)</f>
        <v>#N/A</v>
      </c>
    </row>
    <row r="7521" spans="1:27" hidden="1" x14ac:dyDescent="0.25">
      <c r="A7521">
        <v>290064</v>
      </c>
      <c r="B7521" t="s">
        <v>3168</v>
      </c>
      <c r="E7521" t="s">
        <v>3195</v>
      </c>
      <c r="H7521">
        <v>1204</v>
      </c>
      <c r="I7521">
        <v>23009473</v>
      </c>
      <c r="J7521" t="s">
        <v>3228</v>
      </c>
      <c r="K7521" s="38">
        <v>45231</v>
      </c>
      <c r="L7521" s="38">
        <v>45231</v>
      </c>
      <c r="M7521" t="s">
        <v>3226</v>
      </c>
      <c r="N7521" t="s">
        <v>3350</v>
      </c>
      <c r="O7521">
        <v>984</v>
      </c>
      <c r="Q7521" t="s">
        <v>36</v>
      </c>
      <c r="R7521">
        <v>1.44</v>
      </c>
      <c r="S7521">
        <v>984</v>
      </c>
      <c r="U7521">
        <v>1416.96</v>
      </c>
      <c r="V7521">
        <v>14302397</v>
      </c>
      <c r="X7521" t="s">
        <v>36</v>
      </c>
      <c r="Y7521" t="s">
        <v>3204</v>
      </c>
      <c r="Z7521" t="e">
        <f>VLOOKUP(N7521,Sheet3!J:J,1,0)</f>
        <v>#N/A</v>
      </c>
      <c r="AA7521" t="e">
        <f>VLOOKUP(I7521,Sheet3!$E$2:$E$8,1,0)</f>
        <v>#N/A</v>
      </c>
    </row>
    <row r="7522" spans="1:27" hidden="1" x14ac:dyDescent="0.25">
      <c r="A7522">
        <v>290064</v>
      </c>
      <c r="B7522" t="s">
        <v>3168</v>
      </c>
      <c r="E7522" t="s">
        <v>3195</v>
      </c>
      <c r="H7522">
        <v>1204</v>
      </c>
      <c r="I7522">
        <v>181180</v>
      </c>
      <c r="J7522" t="s">
        <v>3229</v>
      </c>
      <c r="K7522" s="38">
        <v>45233</v>
      </c>
      <c r="L7522" s="38">
        <v>45233</v>
      </c>
      <c r="M7522" t="s">
        <v>3226</v>
      </c>
      <c r="N7522" t="s">
        <v>3350</v>
      </c>
      <c r="O7522">
        <v>-984</v>
      </c>
      <c r="P7522" t="e">
        <f>VLOOKUP(I7522,Sheet3!$E$2:$E$16,1,0)</f>
        <v>#N/A</v>
      </c>
      <c r="Q7522" t="s">
        <v>36</v>
      </c>
      <c r="R7522">
        <v>1.44</v>
      </c>
      <c r="S7522">
        <v>-984</v>
      </c>
      <c r="U7522">
        <v>-1416.96</v>
      </c>
      <c r="V7522">
        <v>14304428</v>
      </c>
      <c r="X7522" t="s">
        <v>36</v>
      </c>
      <c r="Y7522" t="s">
        <v>3204</v>
      </c>
      <c r="Z7522" t="e">
        <f>VLOOKUP(N7522,Sheet3!J:J,1,0)</f>
        <v>#N/A</v>
      </c>
      <c r="AA7522" t="e">
        <f>VLOOKUP(I7522,Sheet3!$E$2:$E$8,1,0)</f>
        <v>#N/A</v>
      </c>
    </row>
    <row r="7523" spans="1:27" hidden="1" x14ac:dyDescent="0.25">
      <c r="A7523">
        <v>290064</v>
      </c>
      <c r="B7523">
        <v>290064</v>
      </c>
      <c r="H7523">
        <v>1204</v>
      </c>
      <c r="M7523" t="s">
        <v>3226</v>
      </c>
      <c r="N7523" t="s">
        <v>3350</v>
      </c>
      <c r="R7523" t="s">
        <v>3225</v>
      </c>
      <c r="X7523" t="s">
        <v>36</v>
      </c>
      <c r="Z7523" t="e">
        <f>VLOOKUP(N7523,Sheet3!J:J,1,0)</f>
        <v>#N/A</v>
      </c>
      <c r="AA7523" t="e">
        <f>VLOOKUP(I7523,Sheet3!$E$2:$E$8,1,0)</f>
        <v>#N/A</v>
      </c>
    </row>
    <row r="7524" spans="1:27" hidden="1" x14ac:dyDescent="0.25">
      <c r="A7524">
        <v>290064</v>
      </c>
      <c r="B7524" t="s">
        <v>3168</v>
      </c>
      <c r="E7524" t="s">
        <v>3195</v>
      </c>
      <c r="H7524">
        <v>1204</v>
      </c>
      <c r="I7524">
        <v>23009473</v>
      </c>
      <c r="J7524" t="s">
        <v>3224</v>
      </c>
      <c r="K7524" s="38">
        <v>45231</v>
      </c>
      <c r="L7524" s="38">
        <v>45231</v>
      </c>
      <c r="M7524" t="s">
        <v>3226</v>
      </c>
      <c r="N7524" t="s">
        <v>3351</v>
      </c>
      <c r="R7524">
        <v>0</v>
      </c>
      <c r="V7524">
        <v>14302402</v>
      </c>
      <c r="X7524" t="s">
        <v>36</v>
      </c>
      <c r="Y7524" t="s">
        <v>3204</v>
      </c>
      <c r="Z7524" t="e">
        <f>VLOOKUP(N7524,Sheet3!J:J,1,0)</f>
        <v>#N/A</v>
      </c>
      <c r="AA7524" t="e">
        <f>VLOOKUP(I7524,Sheet3!$E$2:$E$8,1,0)</f>
        <v>#N/A</v>
      </c>
    </row>
    <row r="7525" spans="1:27" hidden="1" x14ac:dyDescent="0.25">
      <c r="A7525">
        <v>290064</v>
      </c>
      <c r="B7525" t="s">
        <v>3168</v>
      </c>
      <c r="E7525" t="s">
        <v>3195</v>
      </c>
      <c r="H7525">
        <v>1204</v>
      </c>
      <c r="I7525">
        <v>23009473</v>
      </c>
      <c r="J7525" t="s">
        <v>3228</v>
      </c>
      <c r="K7525" s="38">
        <v>45231</v>
      </c>
      <c r="L7525" s="38">
        <v>45231</v>
      </c>
      <c r="M7525" t="s">
        <v>3226</v>
      </c>
      <c r="N7525" t="s">
        <v>3351</v>
      </c>
      <c r="O7525">
        <v>225</v>
      </c>
      <c r="Q7525" t="s">
        <v>36</v>
      </c>
      <c r="R7525">
        <v>1.44</v>
      </c>
      <c r="S7525">
        <v>225</v>
      </c>
      <c r="U7525">
        <v>324</v>
      </c>
      <c r="V7525">
        <v>14302403</v>
      </c>
      <c r="X7525" t="s">
        <v>36</v>
      </c>
      <c r="Y7525" t="s">
        <v>3204</v>
      </c>
      <c r="Z7525" t="e">
        <f>VLOOKUP(N7525,Sheet3!J:J,1,0)</f>
        <v>#N/A</v>
      </c>
      <c r="AA7525" t="e">
        <f>VLOOKUP(I7525,Sheet3!$E$2:$E$8,1,0)</f>
        <v>#N/A</v>
      </c>
    </row>
    <row r="7526" spans="1:27" hidden="1" x14ac:dyDescent="0.25">
      <c r="A7526">
        <v>290064</v>
      </c>
      <c r="B7526" t="s">
        <v>3168</v>
      </c>
      <c r="E7526" t="s">
        <v>3195</v>
      </c>
      <c r="H7526">
        <v>1204</v>
      </c>
      <c r="I7526">
        <v>23009482</v>
      </c>
      <c r="J7526" t="s">
        <v>3228</v>
      </c>
      <c r="K7526" s="38">
        <v>45231</v>
      </c>
      <c r="L7526" s="38">
        <v>45231</v>
      </c>
      <c r="M7526" t="s">
        <v>3226</v>
      </c>
      <c r="N7526" t="s">
        <v>3351</v>
      </c>
      <c r="O7526">
        <v>28.3</v>
      </c>
      <c r="Q7526" t="s">
        <v>36</v>
      </c>
      <c r="R7526">
        <v>1.44</v>
      </c>
      <c r="S7526">
        <v>28.3</v>
      </c>
      <c r="U7526">
        <v>40.75</v>
      </c>
      <c r="V7526">
        <v>14304064</v>
      </c>
      <c r="X7526" t="s">
        <v>36</v>
      </c>
      <c r="Y7526" t="s">
        <v>3204</v>
      </c>
      <c r="Z7526" t="e">
        <f>VLOOKUP(N7526,Sheet3!J:J,1,0)</f>
        <v>#N/A</v>
      </c>
      <c r="AA7526" t="e">
        <f>VLOOKUP(I7526,Sheet3!$E$2:$E$8,1,0)</f>
        <v>#N/A</v>
      </c>
    </row>
    <row r="7527" spans="1:27" hidden="1" x14ac:dyDescent="0.25">
      <c r="A7527">
        <v>290064</v>
      </c>
      <c r="B7527" t="s">
        <v>3168</v>
      </c>
      <c r="E7527" t="s">
        <v>3195</v>
      </c>
      <c r="H7527">
        <v>1204</v>
      </c>
      <c r="I7527">
        <v>181181</v>
      </c>
      <c r="J7527" t="s">
        <v>3229</v>
      </c>
      <c r="K7527" s="38">
        <v>45233</v>
      </c>
      <c r="L7527" s="38">
        <v>45233</v>
      </c>
      <c r="M7527" t="s">
        <v>3226</v>
      </c>
      <c r="N7527" t="s">
        <v>3351</v>
      </c>
      <c r="O7527">
        <v>-253.3</v>
      </c>
      <c r="P7527" t="e">
        <f>VLOOKUP(I7527,Sheet3!$E$2:$E$16,1,0)</f>
        <v>#N/A</v>
      </c>
      <c r="Q7527" t="s">
        <v>36</v>
      </c>
      <c r="R7527">
        <v>1.44</v>
      </c>
      <c r="S7527">
        <v>-253.3</v>
      </c>
      <c r="U7527">
        <v>-364.75</v>
      </c>
      <c r="V7527">
        <v>14304433</v>
      </c>
      <c r="X7527" t="s">
        <v>36</v>
      </c>
      <c r="Y7527" t="s">
        <v>3204</v>
      </c>
      <c r="Z7527" t="e">
        <f>VLOOKUP(N7527,Sheet3!J:J,1,0)</f>
        <v>#N/A</v>
      </c>
      <c r="AA7527" t="e">
        <f>VLOOKUP(I7527,Sheet3!$E$2:$E$8,1,0)</f>
        <v>#N/A</v>
      </c>
    </row>
    <row r="7528" spans="1:27" hidden="1" x14ac:dyDescent="0.25">
      <c r="A7528">
        <v>290064</v>
      </c>
      <c r="B7528">
        <v>290064</v>
      </c>
      <c r="H7528">
        <v>1204</v>
      </c>
      <c r="M7528" t="s">
        <v>3226</v>
      </c>
      <c r="N7528" t="s">
        <v>3351</v>
      </c>
      <c r="R7528" t="s">
        <v>3225</v>
      </c>
      <c r="X7528" t="s">
        <v>36</v>
      </c>
      <c r="Z7528" t="e">
        <f>VLOOKUP(N7528,Sheet3!J:J,1,0)</f>
        <v>#N/A</v>
      </c>
      <c r="AA7528" t="e">
        <f>VLOOKUP(I7528,Sheet3!$E$2:$E$8,1,0)</f>
        <v>#N/A</v>
      </c>
    </row>
    <row r="7529" spans="1:27" hidden="1" x14ac:dyDescent="0.25">
      <c r="A7529">
        <v>290064</v>
      </c>
      <c r="B7529" t="s">
        <v>3168</v>
      </c>
      <c r="E7529" t="s">
        <v>3195</v>
      </c>
      <c r="H7529">
        <v>1204</v>
      </c>
      <c r="I7529">
        <v>23009475</v>
      </c>
      <c r="J7529" t="s">
        <v>3224</v>
      </c>
      <c r="K7529" s="38">
        <v>45231</v>
      </c>
      <c r="L7529" s="38">
        <v>45231</v>
      </c>
      <c r="M7529" t="s">
        <v>3226</v>
      </c>
      <c r="N7529" t="s">
        <v>3360</v>
      </c>
      <c r="R7529">
        <v>0</v>
      </c>
      <c r="V7529">
        <v>14302483</v>
      </c>
      <c r="X7529" t="s">
        <v>36</v>
      </c>
      <c r="Y7529" t="s">
        <v>3204</v>
      </c>
      <c r="Z7529" t="e">
        <f>VLOOKUP(N7529,Sheet3!J:J,1,0)</f>
        <v>#N/A</v>
      </c>
      <c r="AA7529" t="e">
        <f>VLOOKUP(I7529,Sheet3!$E$2:$E$8,1,0)</f>
        <v>#N/A</v>
      </c>
    </row>
    <row r="7530" spans="1:27" hidden="1" x14ac:dyDescent="0.25">
      <c r="A7530">
        <v>290064</v>
      </c>
      <c r="B7530" t="s">
        <v>3168</v>
      </c>
      <c r="E7530" t="s">
        <v>3195</v>
      </c>
      <c r="H7530">
        <v>1204</v>
      </c>
      <c r="I7530">
        <v>23009475</v>
      </c>
      <c r="J7530" t="s">
        <v>3228</v>
      </c>
      <c r="K7530" s="38">
        <v>45231</v>
      </c>
      <c r="L7530" s="38">
        <v>45231</v>
      </c>
      <c r="M7530" t="s">
        <v>3226</v>
      </c>
      <c r="N7530" t="s">
        <v>3360</v>
      </c>
      <c r="O7530">
        <v>467.2</v>
      </c>
      <c r="Q7530" t="s">
        <v>36</v>
      </c>
      <c r="R7530">
        <v>1.44</v>
      </c>
      <c r="S7530">
        <v>467.2</v>
      </c>
      <c r="U7530">
        <v>672.77</v>
      </c>
      <c r="V7530">
        <v>14302484</v>
      </c>
      <c r="X7530" t="s">
        <v>36</v>
      </c>
      <c r="Y7530" t="s">
        <v>3204</v>
      </c>
      <c r="Z7530" t="e">
        <f>VLOOKUP(N7530,Sheet3!J:J,1,0)</f>
        <v>#N/A</v>
      </c>
      <c r="AA7530" t="e">
        <f>VLOOKUP(I7530,Sheet3!$E$2:$E$8,1,0)</f>
        <v>#N/A</v>
      </c>
    </row>
    <row r="7531" spans="1:27" hidden="1" x14ac:dyDescent="0.25">
      <c r="A7531">
        <v>290064</v>
      </c>
      <c r="B7531" t="s">
        <v>3168</v>
      </c>
      <c r="E7531" t="s">
        <v>3195</v>
      </c>
      <c r="H7531">
        <v>1204</v>
      </c>
      <c r="I7531">
        <v>181197</v>
      </c>
      <c r="J7531" t="s">
        <v>3229</v>
      </c>
      <c r="K7531" s="38">
        <v>45240</v>
      </c>
      <c r="L7531" s="38">
        <v>45240</v>
      </c>
      <c r="M7531" t="s">
        <v>3226</v>
      </c>
      <c r="N7531" t="s">
        <v>3360</v>
      </c>
      <c r="O7531">
        <v>-436</v>
      </c>
      <c r="P7531" t="e">
        <f>VLOOKUP(I7531,Sheet3!$E$2:$E$16,1,0)</f>
        <v>#N/A</v>
      </c>
      <c r="Q7531" t="s">
        <v>36</v>
      </c>
      <c r="R7531">
        <v>1.44</v>
      </c>
      <c r="S7531">
        <v>-436</v>
      </c>
      <c r="U7531">
        <v>-627.84</v>
      </c>
      <c r="V7531">
        <v>14317264</v>
      </c>
      <c r="X7531" t="s">
        <v>36</v>
      </c>
      <c r="Y7531" t="s">
        <v>3204</v>
      </c>
      <c r="Z7531" t="e">
        <f>VLOOKUP(N7531,Sheet3!J:J,1,0)</f>
        <v>#N/A</v>
      </c>
      <c r="AA7531" t="e">
        <f>VLOOKUP(I7531,Sheet3!$E$2:$E$8,1,0)</f>
        <v>#N/A</v>
      </c>
    </row>
    <row r="7532" spans="1:27" hidden="1" x14ac:dyDescent="0.25">
      <c r="A7532">
        <v>290064</v>
      </c>
      <c r="B7532" t="s">
        <v>3168</v>
      </c>
      <c r="E7532" t="s">
        <v>3195</v>
      </c>
      <c r="H7532">
        <v>1204</v>
      </c>
      <c r="I7532">
        <v>181197</v>
      </c>
      <c r="J7532" t="s">
        <v>3229</v>
      </c>
      <c r="K7532" s="38">
        <v>45253</v>
      </c>
      <c r="L7532" s="38">
        <v>45253</v>
      </c>
      <c r="M7532" t="s">
        <v>3226</v>
      </c>
      <c r="N7532" t="s">
        <v>3360</v>
      </c>
      <c r="O7532">
        <v>-31.2</v>
      </c>
      <c r="P7532" t="e">
        <f>VLOOKUP(I7532,Sheet3!$E$2:$E$16,1,0)</f>
        <v>#N/A</v>
      </c>
      <c r="Q7532" t="s">
        <v>36</v>
      </c>
      <c r="R7532">
        <v>1.44</v>
      </c>
      <c r="S7532">
        <v>-31.2</v>
      </c>
      <c r="U7532">
        <v>-44.93</v>
      </c>
      <c r="V7532">
        <v>14333058</v>
      </c>
      <c r="X7532" t="s">
        <v>36</v>
      </c>
      <c r="Y7532" t="s">
        <v>3204</v>
      </c>
      <c r="Z7532" t="e">
        <f>VLOOKUP(N7532,Sheet3!J:J,1,0)</f>
        <v>#N/A</v>
      </c>
      <c r="AA7532" t="e">
        <f>VLOOKUP(I7532,Sheet3!$E$2:$E$8,1,0)</f>
        <v>#N/A</v>
      </c>
    </row>
    <row r="7533" spans="1:27" hidden="1" x14ac:dyDescent="0.25">
      <c r="A7533">
        <v>290064</v>
      </c>
      <c r="B7533">
        <v>290064</v>
      </c>
      <c r="H7533">
        <v>1204</v>
      </c>
      <c r="M7533" t="s">
        <v>3226</v>
      </c>
      <c r="N7533" t="s">
        <v>3360</v>
      </c>
      <c r="R7533" t="s">
        <v>3225</v>
      </c>
      <c r="X7533" t="s">
        <v>36</v>
      </c>
      <c r="Z7533" t="e">
        <f>VLOOKUP(N7533,Sheet3!J:J,1,0)</f>
        <v>#N/A</v>
      </c>
      <c r="AA7533" t="e">
        <f>VLOOKUP(I7533,Sheet3!$E$2:$E$8,1,0)</f>
        <v>#N/A</v>
      </c>
    </row>
    <row r="7534" spans="1:27" hidden="1" x14ac:dyDescent="0.25">
      <c r="A7534">
        <v>290064</v>
      </c>
      <c r="B7534" t="s">
        <v>3168</v>
      </c>
      <c r="E7534" t="s">
        <v>3195</v>
      </c>
      <c r="H7534">
        <v>1204</v>
      </c>
      <c r="I7534">
        <v>23009476</v>
      </c>
      <c r="J7534" t="s">
        <v>3224</v>
      </c>
      <c r="K7534" s="38">
        <v>45231</v>
      </c>
      <c r="L7534" s="38">
        <v>45231</v>
      </c>
      <c r="M7534" t="s">
        <v>3226</v>
      </c>
      <c r="N7534" t="s">
        <v>3365</v>
      </c>
      <c r="R7534">
        <v>0</v>
      </c>
      <c r="V7534">
        <v>14302537</v>
      </c>
      <c r="X7534" t="s">
        <v>36</v>
      </c>
      <c r="Y7534" t="s">
        <v>3204</v>
      </c>
      <c r="Z7534" t="e">
        <f>VLOOKUP(N7534,Sheet3!J:J,1,0)</f>
        <v>#N/A</v>
      </c>
      <c r="AA7534" t="e">
        <f>VLOOKUP(I7534,Sheet3!$E$2:$E$8,1,0)</f>
        <v>#N/A</v>
      </c>
    </row>
    <row r="7535" spans="1:27" hidden="1" x14ac:dyDescent="0.25">
      <c r="A7535">
        <v>290064</v>
      </c>
      <c r="B7535" t="s">
        <v>3168</v>
      </c>
      <c r="E7535" t="s">
        <v>3195</v>
      </c>
      <c r="H7535">
        <v>1204</v>
      </c>
      <c r="I7535">
        <v>23009476</v>
      </c>
      <c r="J7535" t="s">
        <v>3228</v>
      </c>
      <c r="K7535" s="38">
        <v>45231</v>
      </c>
      <c r="L7535" s="38">
        <v>45231</v>
      </c>
      <c r="M7535" t="s">
        <v>3226</v>
      </c>
      <c r="N7535" t="s">
        <v>3365</v>
      </c>
      <c r="O7535">
        <v>1771</v>
      </c>
      <c r="Q7535" t="s">
        <v>36</v>
      </c>
      <c r="R7535">
        <v>1.44</v>
      </c>
      <c r="S7535">
        <v>1771</v>
      </c>
      <c r="U7535">
        <v>2550.2399999999998</v>
      </c>
      <c r="V7535">
        <v>14302538</v>
      </c>
      <c r="X7535" t="s">
        <v>36</v>
      </c>
      <c r="Y7535" t="s">
        <v>3204</v>
      </c>
      <c r="Z7535" t="e">
        <f>VLOOKUP(N7535,Sheet3!J:J,1,0)</f>
        <v>#N/A</v>
      </c>
      <c r="AA7535" t="e">
        <f>VLOOKUP(I7535,Sheet3!$E$2:$E$8,1,0)</f>
        <v>#N/A</v>
      </c>
    </row>
    <row r="7536" spans="1:27" hidden="1" x14ac:dyDescent="0.25">
      <c r="A7536">
        <v>290064</v>
      </c>
      <c r="B7536" t="s">
        <v>3168</v>
      </c>
      <c r="E7536" t="s">
        <v>3195</v>
      </c>
      <c r="H7536">
        <v>1204</v>
      </c>
      <c r="I7536">
        <v>181204</v>
      </c>
      <c r="J7536" t="s">
        <v>3229</v>
      </c>
      <c r="K7536" s="38">
        <v>45236</v>
      </c>
      <c r="L7536" s="38">
        <v>45236</v>
      </c>
      <c r="M7536" t="s">
        <v>3226</v>
      </c>
      <c r="N7536" t="s">
        <v>3365</v>
      </c>
      <c r="O7536">
        <v>-1771</v>
      </c>
      <c r="P7536" t="e">
        <f>VLOOKUP(I7536,Sheet3!$E$2:$E$16,1,0)</f>
        <v>#N/A</v>
      </c>
      <c r="Q7536" t="s">
        <v>36</v>
      </c>
      <c r="R7536">
        <v>1.44</v>
      </c>
      <c r="S7536">
        <v>-1771</v>
      </c>
      <c r="U7536">
        <v>-2550.2399999999998</v>
      </c>
      <c r="V7536">
        <v>14307839</v>
      </c>
      <c r="X7536" t="s">
        <v>36</v>
      </c>
      <c r="Y7536" t="s">
        <v>3204</v>
      </c>
      <c r="Z7536" t="e">
        <f>VLOOKUP(N7536,Sheet3!J:J,1,0)</f>
        <v>#N/A</v>
      </c>
      <c r="AA7536" t="e">
        <f>VLOOKUP(I7536,Sheet3!$E$2:$E$8,1,0)</f>
        <v>#N/A</v>
      </c>
    </row>
    <row r="7537" spans="1:27" hidden="1" x14ac:dyDescent="0.25">
      <c r="A7537">
        <v>290064</v>
      </c>
      <c r="B7537">
        <v>290064</v>
      </c>
      <c r="H7537">
        <v>1204</v>
      </c>
      <c r="M7537" t="s">
        <v>3226</v>
      </c>
      <c r="N7537" t="s">
        <v>3365</v>
      </c>
      <c r="R7537" t="s">
        <v>3225</v>
      </c>
      <c r="X7537" t="s">
        <v>36</v>
      </c>
      <c r="Z7537" t="e">
        <f>VLOOKUP(N7537,Sheet3!J:J,1,0)</f>
        <v>#N/A</v>
      </c>
      <c r="AA7537" t="e">
        <f>VLOOKUP(I7537,Sheet3!$E$2:$E$8,1,0)</f>
        <v>#N/A</v>
      </c>
    </row>
    <row r="7538" spans="1:27" hidden="1" x14ac:dyDescent="0.25">
      <c r="A7538">
        <v>290064</v>
      </c>
      <c r="B7538" t="s">
        <v>3168</v>
      </c>
      <c r="E7538" t="s">
        <v>3195</v>
      </c>
      <c r="H7538">
        <v>1204</v>
      </c>
      <c r="I7538">
        <v>23009476</v>
      </c>
      <c r="J7538" t="s">
        <v>3224</v>
      </c>
      <c r="K7538" s="38">
        <v>45231</v>
      </c>
      <c r="L7538" s="38">
        <v>45231</v>
      </c>
      <c r="M7538" t="s">
        <v>3226</v>
      </c>
      <c r="N7538" t="s">
        <v>3369</v>
      </c>
      <c r="R7538">
        <v>0</v>
      </c>
      <c r="V7538">
        <v>14302560</v>
      </c>
      <c r="X7538" t="s">
        <v>36</v>
      </c>
      <c r="Y7538" t="s">
        <v>3204</v>
      </c>
      <c r="Z7538" t="e">
        <f>VLOOKUP(N7538,Sheet3!J:J,1,0)</f>
        <v>#N/A</v>
      </c>
      <c r="AA7538" t="e">
        <f>VLOOKUP(I7538,Sheet3!$E$2:$E$8,1,0)</f>
        <v>#N/A</v>
      </c>
    </row>
    <row r="7539" spans="1:27" hidden="1" x14ac:dyDescent="0.25">
      <c r="A7539">
        <v>290064</v>
      </c>
      <c r="B7539" t="s">
        <v>3168</v>
      </c>
      <c r="E7539" t="s">
        <v>3195</v>
      </c>
      <c r="H7539">
        <v>1204</v>
      </c>
      <c r="I7539">
        <v>23009476</v>
      </c>
      <c r="J7539" t="s">
        <v>3228</v>
      </c>
      <c r="K7539" s="38">
        <v>45231</v>
      </c>
      <c r="L7539" s="38">
        <v>45231</v>
      </c>
      <c r="M7539" t="s">
        <v>3226</v>
      </c>
      <c r="N7539" t="s">
        <v>3369</v>
      </c>
      <c r="O7539">
        <v>3336.9</v>
      </c>
      <c r="Q7539" t="s">
        <v>36</v>
      </c>
      <c r="R7539">
        <v>1.44</v>
      </c>
      <c r="S7539">
        <v>3336.9</v>
      </c>
      <c r="U7539">
        <v>4805.1400000000003</v>
      </c>
      <c r="V7539">
        <v>14302561</v>
      </c>
      <c r="X7539" t="s">
        <v>36</v>
      </c>
      <c r="Y7539" t="s">
        <v>3204</v>
      </c>
      <c r="Z7539" t="e">
        <f>VLOOKUP(N7539,Sheet3!J:J,1,0)</f>
        <v>#N/A</v>
      </c>
      <c r="AA7539" t="e">
        <f>VLOOKUP(I7539,Sheet3!$E$2:$E$8,1,0)</f>
        <v>#N/A</v>
      </c>
    </row>
    <row r="7540" spans="1:27" hidden="1" x14ac:dyDescent="0.25">
      <c r="A7540">
        <v>290064</v>
      </c>
      <c r="B7540" t="s">
        <v>3168</v>
      </c>
      <c r="E7540" t="s">
        <v>3195</v>
      </c>
      <c r="H7540">
        <v>1204</v>
      </c>
      <c r="I7540">
        <v>181209</v>
      </c>
      <c r="J7540" t="s">
        <v>3229</v>
      </c>
      <c r="K7540" s="38">
        <v>45236</v>
      </c>
      <c r="L7540" s="38">
        <v>45236</v>
      </c>
      <c r="M7540" t="s">
        <v>3226</v>
      </c>
      <c r="N7540" t="s">
        <v>3369</v>
      </c>
      <c r="O7540">
        <v>-3336.9</v>
      </c>
      <c r="P7540" t="e">
        <f>VLOOKUP(I7540,Sheet3!$E$2:$E$16,1,0)</f>
        <v>#N/A</v>
      </c>
      <c r="Q7540" t="s">
        <v>36</v>
      </c>
      <c r="R7540">
        <v>1.44</v>
      </c>
      <c r="S7540">
        <v>-3336.9</v>
      </c>
      <c r="U7540">
        <v>-4805.1400000000003</v>
      </c>
      <c r="V7540">
        <v>14307923</v>
      </c>
      <c r="X7540" t="s">
        <v>36</v>
      </c>
      <c r="Y7540" t="s">
        <v>3204</v>
      </c>
      <c r="Z7540" t="e">
        <f>VLOOKUP(N7540,Sheet3!J:J,1,0)</f>
        <v>#N/A</v>
      </c>
      <c r="AA7540" t="e">
        <f>VLOOKUP(I7540,Sheet3!$E$2:$E$8,1,0)</f>
        <v>#N/A</v>
      </c>
    </row>
    <row r="7541" spans="1:27" hidden="1" x14ac:dyDescent="0.25">
      <c r="A7541">
        <v>290064</v>
      </c>
      <c r="B7541">
        <v>290064</v>
      </c>
      <c r="H7541">
        <v>1204</v>
      </c>
      <c r="M7541" t="s">
        <v>3226</v>
      </c>
      <c r="N7541" t="s">
        <v>3369</v>
      </c>
      <c r="R7541" t="s">
        <v>3225</v>
      </c>
      <c r="X7541" t="s">
        <v>36</v>
      </c>
      <c r="Z7541" t="e">
        <f>VLOOKUP(N7541,Sheet3!J:J,1,0)</f>
        <v>#N/A</v>
      </c>
      <c r="AA7541" t="e">
        <f>VLOOKUP(I7541,Sheet3!$E$2:$E$8,1,0)</f>
        <v>#N/A</v>
      </c>
    </row>
    <row r="7542" spans="1:27" hidden="1" x14ac:dyDescent="0.25">
      <c r="A7542">
        <v>290064</v>
      </c>
      <c r="B7542" t="s">
        <v>3168</v>
      </c>
      <c r="E7542" t="s">
        <v>3195</v>
      </c>
      <c r="H7542">
        <v>1204</v>
      </c>
      <c r="I7542">
        <v>23010012</v>
      </c>
      <c r="J7542" t="s">
        <v>3224</v>
      </c>
      <c r="K7542" s="38">
        <v>45245</v>
      </c>
      <c r="L7542" s="38">
        <v>45245</v>
      </c>
      <c r="M7542" t="s">
        <v>3226</v>
      </c>
      <c r="N7542" t="s">
        <v>4200</v>
      </c>
      <c r="R7542">
        <v>0</v>
      </c>
      <c r="V7542">
        <v>14323011</v>
      </c>
      <c r="X7542" t="s">
        <v>36</v>
      </c>
      <c r="Y7542" t="s">
        <v>3204</v>
      </c>
      <c r="Z7542" t="e">
        <f>VLOOKUP(N7542,Sheet3!J:J,1,0)</f>
        <v>#N/A</v>
      </c>
      <c r="AA7542" t="e">
        <f>VLOOKUP(I7542,Sheet3!$E$2:$E$8,1,0)</f>
        <v>#N/A</v>
      </c>
    </row>
    <row r="7543" spans="1:27" hidden="1" x14ac:dyDescent="0.25">
      <c r="A7543">
        <v>290064</v>
      </c>
      <c r="B7543" t="s">
        <v>3168</v>
      </c>
      <c r="E7543" t="s">
        <v>3195</v>
      </c>
      <c r="H7543">
        <v>1204</v>
      </c>
      <c r="I7543">
        <v>23010012</v>
      </c>
      <c r="J7543" t="s">
        <v>3228</v>
      </c>
      <c r="K7543" s="38">
        <v>45245</v>
      </c>
      <c r="L7543" s="38">
        <v>45245</v>
      </c>
      <c r="M7543" t="s">
        <v>3226</v>
      </c>
      <c r="N7543" t="s">
        <v>4200</v>
      </c>
      <c r="O7543">
        <v>43</v>
      </c>
      <c r="Q7543" t="s">
        <v>36</v>
      </c>
      <c r="R7543">
        <v>1.44</v>
      </c>
      <c r="S7543">
        <v>43</v>
      </c>
      <c r="U7543">
        <v>61.92</v>
      </c>
      <c r="V7543">
        <v>14323013</v>
      </c>
      <c r="X7543" t="s">
        <v>36</v>
      </c>
      <c r="Y7543" t="s">
        <v>3204</v>
      </c>
      <c r="Z7543" t="e">
        <f>VLOOKUP(N7543,Sheet3!J:J,1,0)</f>
        <v>#N/A</v>
      </c>
      <c r="AA7543" t="e">
        <f>VLOOKUP(I7543,Sheet3!$E$2:$E$8,1,0)</f>
        <v>#N/A</v>
      </c>
    </row>
    <row r="7544" spans="1:27" hidden="1" x14ac:dyDescent="0.25">
      <c r="A7544">
        <v>290064</v>
      </c>
      <c r="B7544" t="s">
        <v>3168</v>
      </c>
      <c r="E7544" t="s">
        <v>3195</v>
      </c>
      <c r="H7544">
        <v>1204</v>
      </c>
      <c r="I7544">
        <v>23010012</v>
      </c>
      <c r="J7544" t="s">
        <v>3228</v>
      </c>
      <c r="K7544" s="38">
        <v>45245</v>
      </c>
      <c r="L7544" s="38">
        <v>45245</v>
      </c>
      <c r="M7544" t="s">
        <v>3226</v>
      </c>
      <c r="N7544" t="s">
        <v>4200</v>
      </c>
      <c r="O7544">
        <v>1567.5</v>
      </c>
      <c r="Q7544" t="s">
        <v>36</v>
      </c>
      <c r="R7544">
        <v>1.44</v>
      </c>
      <c r="S7544">
        <v>1567.5</v>
      </c>
      <c r="U7544">
        <v>2257.1999999999998</v>
      </c>
      <c r="V7544">
        <v>14323012</v>
      </c>
      <c r="X7544" t="s">
        <v>36</v>
      </c>
      <c r="Y7544" t="s">
        <v>3204</v>
      </c>
      <c r="Z7544" t="e">
        <f>VLOOKUP(N7544,Sheet3!J:J,1,0)</f>
        <v>#N/A</v>
      </c>
      <c r="AA7544" t="e">
        <f>VLOOKUP(I7544,Sheet3!$E$2:$E$8,1,0)</f>
        <v>#N/A</v>
      </c>
    </row>
    <row r="7545" spans="1:27" hidden="1" x14ac:dyDescent="0.25">
      <c r="A7545">
        <v>290064</v>
      </c>
      <c r="B7545" t="s">
        <v>3168</v>
      </c>
      <c r="E7545" t="s">
        <v>3195</v>
      </c>
      <c r="H7545">
        <v>1204</v>
      </c>
      <c r="I7545">
        <v>181209</v>
      </c>
      <c r="J7545" t="s">
        <v>3229</v>
      </c>
      <c r="K7545" s="38">
        <v>45247</v>
      </c>
      <c r="L7545" s="38">
        <v>45247</v>
      </c>
      <c r="M7545" t="s">
        <v>3226</v>
      </c>
      <c r="N7545" t="s">
        <v>4200</v>
      </c>
      <c r="O7545">
        <v>-1610.5</v>
      </c>
      <c r="P7545" t="e">
        <f>VLOOKUP(I7545,Sheet3!$E$2:$E$16,1,0)</f>
        <v>#N/A</v>
      </c>
      <c r="Q7545" t="s">
        <v>36</v>
      </c>
      <c r="R7545">
        <v>1.44</v>
      </c>
      <c r="S7545">
        <v>-1610.5</v>
      </c>
      <c r="U7545">
        <v>-2319.12</v>
      </c>
      <c r="V7545">
        <v>14326036</v>
      </c>
      <c r="X7545" t="s">
        <v>36</v>
      </c>
      <c r="Y7545" t="s">
        <v>3204</v>
      </c>
      <c r="Z7545" t="e">
        <f>VLOOKUP(N7545,Sheet3!J:J,1,0)</f>
        <v>#N/A</v>
      </c>
      <c r="AA7545" t="e">
        <f>VLOOKUP(I7545,Sheet3!$E$2:$E$8,1,0)</f>
        <v>#N/A</v>
      </c>
    </row>
    <row r="7546" spans="1:27" hidden="1" x14ac:dyDescent="0.25">
      <c r="A7546">
        <v>290064</v>
      </c>
      <c r="B7546">
        <v>290064</v>
      </c>
      <c r="H7546">
        <v>1204</v>
      </c>
      <c r="M7546" t="s">
        <v>3226</v>
      </c>
      <c r="N7546" t="s">
        <v>4200</v>
      </c>
      <c r="R7546" t="s">
        <v>3225</v>
      </c>
      <c r="X7546" t="s">
        <v>36</v>
      </c>
      <c r="Z7546" t="e">
        <f>VLOOKUP(N7546,Sheet3!J:J,1,0)</f>
        <v>#N/A</v>
      </c>
      <c r="AA7546" t="e">
        <f>VLOOKUP(I7546,Sheet3!$E$2:$E$8,1,0)</f>
        <v>#N/A</v>
      </c>
    </row>
    <row r="7547" spans="1:27" hidden="1" x14ac:dyDescent="0.25">
      <c r="A7547">
        <v>290064</v>
      </c>
      <c r="B7547" t="s">
        <v>3168</v>
      </c>
      <c r="E7547" t="s">
        <v>3195</v>
      </c>
      <c r="H7547">
        <v>1204</v>
      </c>
      <c r="I7547">
        <v>23010000</v>
      </c>
      <c r="J7547" t="s">
        <v>3224</v>
      </c>
      <c r="K7547" s="38">
        <v>45245</v>
      </c>
      <c r="L7547" s="38">
        <v>45245</v>
      </c>
      <c r="M7547" t="s">
        <v>3226</v>
      </c>
      <c r="N7547" t="s">
        <v>4201</v>
      </c>
      <c r="R7547">
        <v>0</v>
      </c>
      <c r="V7547">
        <v>14322894</v>
      </c>
      <c r="X7547" t="s">
        <v>36</v>
      </c>
      <c r="Y7547" t="s">
        <v>3204</v>
      </c>
      <c r="Z7547" t="e">
        <f>VLOOKUP(N7547,Sheet3!J:J,1,0)</f>
        <v>#N/A</v>
      </c>
      <c r="AA7547" t="e">
        <f>VLOOKUP(I7547,Sheet3!$E$2:$E$8,1,0)</f>
        <v>#N/A</v>
      </c>
    </row>
    <row r="7548" spans="1:27" hidden="1" x14ac:dyDescent="0.25">
      <c r="A7548">
        <v>290064</v>
      </c>
      <c r="B7548" t="s">
        <v>3168</v>
      </c>
      <c r="E7548" t="s">
        <v>3195</v>
      </c>
      <c r="H7548">
        <v>1204</v>
      </c>
      <c r="I7548">
        <v>23010000</v>
      </c>
      <c r="J7548" t="s">
        <v>3228</v>
      </c>
      <c r="K7548" s="38">
        <v>45245</v>
      </c>
      <c r="L7548" s="38">
        <v>45245</v>
      </c>
      <c r="M7548" t="s">
        <v>3226</v>
      </c>
      <c r="N7548" t="s">
        <v>4201</v>
      </c>
      <c r="O7548">
        <v>43</v>
      </c>
      <c r="Q7548" t="s">
        <v>36</v>
      </c>
      <c r="R7548">
        <v>1.44</v>
      </c>
      <c r="S7548">
        <v>43</v>
      </c>
      <c r="U7548">
        <v>61.92</v>
      </c>
      <c r="V7548">
        <v>14322896</v>
      </c>
      <c r="X7548" t="s">
        <v>36</v>
      </c>
      <c r="Y7548" t="s">
        <v>3204</v>
      </c>
      <c r="Z7548" t="e">
        <f>VLOOKUP(N7548,Sheet3!J:J,1,0)</f>
        <v>#N/A</v>
      </c>
      <c r="AA7548" t="e">
        <f>VLOOKUP(I7548,Sheet3!$E$2:$E$8,1,0)</f>
        <v>#N/A</v>
      </c>
    </row>
    <row r="7549" spans="1:27" hidden="1" x14ac:dyDescent="0.25">
      <c r="A7549">
        <v>290064</v>
      </c>
      <c r="B7549" t="s">
        <v>3168</v>
      </c>
      <c r="E7549" t="s">
        <v>3195</v>
      </c>
      <c r="H7549">
        <v>1204</v>
      </c>
      <c r="I7549">
        <v>23010001</v>
      </c>
      <c r="J7549" t="s">
        <v>3228</v>
      </c>
      <c r="K7549" s="38">
        <v>45245</v>
      </c>
      <c r="L7549" s="38">
        <v>45245</v>
      </c>
      <c r="M7549" t="s">
        <v>3226</v>
      </c>
      <c r="N7549" t="s">
        <v>4201</v>
      </c>
      <c r="O7549">
        <v>-43</v>
      </c>
      <c r="Q7549" t="s">
        <v>36</v>
      </c>
      <c r="R7549">
        <v>1.44</v>
      </c>
      <c r="S7549">
        <v>-43</v>
      </c>
      <c r="U7549">
        <v>-61.92</v>
      </c>
      <c r="V7549">
        <v>14322918</v>
      </c>
      <c r="X7549" t="s">
        <v>36</v>
      </c>
      <c r="Y7549" t="s">
        <v>3204</v>
      </c>
      <c r="Z7549" t="e">
        <f>VLOOKUP(N7549,Sheet3!J:J,1,0)</f>
        <v>#N/A</v>
      </c>
      <c r="AA7549" t="e">
        <f>VLOOKUP(I7549,Sheet3!$E$2:$E$8,1,0)</f>
        <v>#N/A</v>
      </c>
    </row>
    <row r="7550" spans="1:27" hidden="1" x14ac:dyDescent="0.25">
      <c r="A7550">
        <v>290064</v>
      </c>
      <c r="B7550" t="s">
        <v>3168</v>
      </c>
      <c r="E7550" t="s">
        <v>3195</v>
      </c>
      <c r="H7550">
        <v>1204</v>
      </c>
      <c r="I7550">
        <v>23010001</v>
      </c>
      <c r="J7550" t="s">
        <v>3228</v>
      </c>
      <c r="K7550" s="38">
        <v>45245</v>
      </c>
      <c r="L7550" s="38">
        <v>45245</v>
      </c>
      <c r="M7550" t="s">
        <v>3226</v>
      </c>
      <c r="N7550" t="s">
        <v>4201</v>
      </c>
      <c r="O7550">
        <v>-1567.5</v>
      </c>
      <c r="Q7550" t="s">
        <v>36</v>
      </c>
      <c r="R7550">
        <v>1.44</v>
      </c>
      <c r="S7550">
        <v>-1567.5</v>
      </c>
      <c r="U7550">
        <v>-2257.1999999999998</v>
      </c>
      <c r="V7550">
        <v>14322917</v>
      </c>
      <c r="X7550" t="s">
        <v>36</v>
      </c>
      <c r="Y7550" t="s">
        <v>3204</v>
      </c>
      <c r="Z7550" t="e">
        <f>VLOOKUP(N7550,Sheet3!J:J,1,0)</f>
        <v>#N/A</v>
      </c>
      <c r="AA7550" t="e">
        <f>VLOOKUP(I7550,Sheet3!$E$2:$E$8,1,0)</f>
        <v>#N/A</v>
      </c>
    </row>
    <row r="7551" spans="1:27" hidden="1" x14ac:dyDescent="0.25">
      <c r="A7551">
        <v>290064</v>
      </c>
      <c r="B7551" t="s">
        <v>3168</v>
      </c>
      <c r="E7551" t="s">
        <v>3195</v>
      </c>
      <c r="H7551">
        <v>1204</v>
      </c>
      <c r="I7551">
        <v>23010000</v>
      </c>
      <c r="J7551" t="s">
        <v>3228</v>
      </c>
      <c r="K7551" s="38">
        <v>45245</v>
      </c>
      <c r="L7551" s="38">
        <v>45245</v>
      </c>
      <c r="M7551" t="s">
        <v>3226</v>
      </c>
      <c r="N7551" t="s">
        <v>4201</v>
      </c>
      <c r="O7551">
        <v>1567.5</v>
      </c>
      <c r="Q7551" t="s">
        <v>36</v>
      </c>
      <c r="R7551">
        <v>1.44</v>
      </c>
      <c r="S7551">
        <v>1567.5</v>
      </c>
      <c r="U7551">
        <v>2257.1999999999998</v>
      </c>
      <c r="V7551">
        <v>14322895</v>
      </c>
      <c r="X7551" t="s">
        <v>36</v>
      </c>
      <c r="Y7551" t="s">
        <v>3204</v>
      </c>
      <c r="Z7551" t="e">
        <f>VLOOKUP(N7551,Sheet3!J:J,1,0)</f>
        <v>#N/A</v>
      </c>
      <c r="AA7551" t="e">
        <f>VLOOKUP(I7551,Sheet3!$E$2:$E$8,1,0)</f>
        <v>#N/A</v>
      </c>
    </row>
    <row r="7552" spans="1:27" hidden="1" x14ac:dyDescent="0.25">
      <c r="A7552">
        <v>290064</v>
      </c>
      <c r="B7552">
        <v>290064</v>
      </c>
      <c r="H7552">
        <v>1204</v>
      </c>
      <c r="M7552" t="s">
        <v>3226</v>
      </c>
      <c r="N7552" t="s">
        <v>4201</v>
      </c>
      <c r="R7552" t="s">
        <v>3225</v>
      </c>
      <c r="X7552" t="s">
        <v>36</v>
      </c>
      <c r="Z7552" t="e">
        <f>VLOOKUP(N7552,Sheet3!J:J,1,0)</f>
        <v>#N/A</v>
      </c>
      <c r="AA7552" t="e">
        <f>VLOOKUP(I7552,Sheet3!$E$2:$E$8,1,0)</f>
        <v>#N/A</v>
      </c>
    </row>
    <row r="7553" spans="1:27" hidden="1" x14ac:dyDescent="0.25">
      <c r="A7553">
        <v>290064</v>
      </c>
      <c r="B7553" t="s">
        <v>3168</v>
      </c>
      <c r="E7553" t="s">
        <v>3195</v>
      </c>
      <c r="H7553">
        <v>1204</v>
      </c>
      <c r="I7553">
        <v>23010066</v>
      </c>
      <c r="J7553" t="s">
        <v>3224</v>
      </c>
      <c r="K7553" s="38">
        <v>45247</v>
      </c>
      <c r="L7553" s="38">
        <v>45247</v>
      </c>
      <c r="M7553" t="s">
        <v>3226</v>
      </c>
      <c r="N7553" t="s">
        <v>3376</v>
      </c>
      <c r="R7553">
        <v>0</v>
      </c>
      <c r="V7553">
        <v>14325441</v>
      </c>
      <c r="X7553" t="s">
        <v>36</v>
      </c>
      <c r="Y7553" t="s">
        <v>3204</v>
      </c>
      <c r="Z7553" t="e">
        <f>VLOOKUP(N7553,Sheet3!J:J,1,0)</f>
        <v>#N/A</v>
      </c>
      <c r="AA7553" t="e">
        <f>VLOOKUP(I7553,Sheet3!$E$2:$E$8,1,0)</f>
        <v>#N/A</v>
      </c>
    </row>
    <row r="7554" spans="1:27" hidden="1" x14ac:dyDescent="0.25">
      <c r="A7554">
        <v>290064</v>
      </c>
      <c r="B7554" t="s">
        <v>3168</v>
      </c>
      <c r="E7554" t="s">
        <v>3195</v>
      </c>
      <c r="H7554">
        <v>1204</v>
      </c>
      <c r="I7554">
        <v>23010066</v>
      </c>
      <c r="J7554" t="s">
        <v>3228</v>
      </c>
      <c r="K7554" s="38">
        <v>45247</v>
      </c>
      <c r="L7554" s="38">
        <v>45247</v>
      </c>
      <c r="M7554" t="s">
        <v>3226</v>
      </c>
      <c r="N7554" t="s">
        <v>3376</v>
      </c>
      <c r="O7554">
        <v>1748.5</v>
      </c>
      <c r="Q7554" t="s">
        <v>36</v>
      </c>
      <c r="R7554">
        <v>1.44</v>
      </c>
      <c r="S7554">
        <v>1748.5</v>
      </c>
      <c r="U7554">
        <v>2517.84</v>
      </c>
      <c r="V7554">
        <v>14325442</v>
      </c>
      <c r="X7554" t="s">
        <v>36</v>
      </c>
      <c r="Y7554" t="s">
        <v>3204</v>
      </c>
      <c r="Z7554" t="e">
        <f>VLOOKUP(N7554,Sheet3!J:J,1,0)</f>
        <v>#N/A</v>
      </c>
      <c r="AA7554" t="e">
        <f>VLOOKUP(I7554,Sheet3!$E$2:$E$8,1,0)</f>
        <v>#N/A</v>
      </c>
    </row>
    <row r="7555" spans="1:27" hidden="1" x14ac:dyDescent="0.25">
      <c r="A7555">
        <v>290064</v>
      </c>
      <c r="B7555" t="s">
        <v>3168</v>
      </c>
      <c r="E7555" t="s">
        <v>3195</v>
      </c>
      <c r="H7555">
        <v>1204</v>
      </c>
      <c r="I7555">
        <v>23010066</v>
      </c>
      <c r="J7555" t="s">
        <v>3228</v>
      </c>
      <c r="K7555" s="38">
        <v>45247</v>
      </c>
      <c r="L7555" s="38">
        <v>45247</v>
      </c>
      <c r="M7555" t="s">
        <v>3226</v>
      </c>
      <c r="N7555" t="s">
        <v>3376</v>
      </c>
      <c r="O7555">
        <v>17</v>
      </c>
      <c r="Q7555" t="s">
        <v>36</v>
      </c>
      <c r="R7555">
        <v>1.44</v>
      </c>
      <c r="S7555">
        <v>17</v>
      </c>
      <c r="U7555">
        <v>24.48</v>
      </c>
      <c r="V7555">
        <v>14325482</v>
      </c>
      <c r="X7555" t="s">
        <v>36</v>
      </c>
      <c r="Y7555" t="s">
        <v>3204</v>
      </c>
      <c r="Z7555" t="e">
        <f>VLOOKUP(N7555,Sheet3!J:J,1,0)</f>
        <v>#N/A</v>
      </c>
      <c r="AA7555" t="e">
        <f>VLOOKUP(I7555,Sheet3!$E$2:$E$8,1,0)</f>
        <v>#N/A</v>
      </c>
    </row>
    <row r="7556" spans="1:27" hidden="1" x14ac:dyDescent="0.25">
      <c r="A7556">
        <v>290064</v>
      </c>
      <c r="B7556" t="s">
        <v>3168</v>
      </c>
      <c r="E7556" t="s">
        <v>3195</v>
      </c>
      <c r="H7556">
        <v>1204</v>
      </c>
      <c r="I7556">
        <v>181284</v>
      </c>
      <c r="J7556" t="s">
        <v>3229</v>
      </c>
      <c r="K7556" s="38">
        <v>45280</v>
      </c>
      <c r="L7556" s="38">
        <v>45280</v>
      </c>
      <c r="M7556" t="s">
        <v>3226</v>
      </c>
      <c r="N7556" t="s">
        <v>3376</v>
      </c>
      <c r="O7556">
        <v>-1765.5</v>
      </c>
      <c r="P7556" t="e">
        <f>VLOOKUP(I7556,Sheet3!$E$2:$E$16,1,0)</f>
        <v>#N/A</v>
      </c>
      <c r="Q7556" t="s">
        <v>36</v>
      </c>
      <c r="R7556">
        <v>1.44</v>
      </c>
      <c r="S7556">
        <v>-1765.5</v>
      </c>
      <c r="U7556">
        <v>-2542.3200000000002</v>
      </c>
      <c r="V7556">
        <v>14367614</v>
      </c>
      <c r="X7556" t="s">
        <v>36</v>
      </c>
      <c r="Y7556" t="s">
        <v>3204</v>
      </c>
      <c r="Z7556" t="e">
        <f>VLOOKUP(N7556,Sheet3!J:J,1,0)</f>
        <v>#N/A</v>
      </c>
      <c r="AA7556" t="e">
        <f>VLOOKUP(I7556,Sheet3!$E$2:$E$8,1,0)</f>
        <v>#N/A</v>
      </c>
    </row>
    <row r="7557" spans="1:27" hidden="1" x14ac:dyDescent="0.25">
      <c r="A7557">
        <v>290064</v>
      </c>
      <c r="B7557">
        <v>290064</v>
      </c>
      <c r="H7557">
        <v>1204</v>
      </c>
      <c r="M7557" t="s">
        <v>3226</v>
      </c>
      <c r="N7557" t="s">
        <v>3376</v>
      </c>
      <c r="R7557" t="s">
        <v>3225</v>
      </c>
      <c r="X7557" t="s">
        <v>36</v>
      </c>
      <c r="Z7557" t="e">
        <f>VLOOKUP(N7557,Sheet3!J:J,1,0)</f>
        <v>#N/A</v>
      </c>
      <c r="AA7557" t="e">
        <f>VLOOKUP(I7557,Sheet3!$E$2:$E$8,1,0)</f>
        <v>#N/A</v>
      </c>
    </row>
    <row r="7558" spans="1:27" hidden="1" x14ac:dyDescent="0.25">
      <c r="A7558">
        <v>290064</v>
      </c>
      <c r="B7558" t="s">
        <v>3168</v>
      </c>
      <c r="E7558" t="s">
        <v>3195</v>
      </c>
      <c r="H7558">
        <v>1204</v>
      </c>
      <c r="I7558">
        <v>23010067</v>
      </c>
      <c r="J7558" t="s">
        <v>3224</v>
      </c>
      <c r="K7558" s="38">
        <v>45247</v>
      </c>
      <c r="L7558" s="38">
        <v>45247</v>
      </c>
      <c r="M7558" t="s">
        <v>3226</v>
      </c>
      <c r="N7558" t="s">
        <v>3384</v>
      </c>
      <c r="R7558">
        <v>0</v>
      </c>
      <c r="V7558">
        <v>14325577</v>
      </c>
      <c r="X7558" t="s">
        <v>36</v>
      </c>
      <c r="Y7558" t="s">
        <v>3204</v>
      </c>
      <c r="Z7558" t="e">
        <f>VLOOKUP(N7558,Sheet3!J:J,1,0)</f>
        <v>#N/A</v>
      </c>
      <c r="AA7558" t="e">
        <f>VLOOKUP(I7558,Sheet3!$E$2:$E$8,1,0)</f>
        <v>#N/A</v>
      </c>
    </row>
    <row r="7559" spans="1:27" hidden="1" x14ac:dyDescent="0.25">
      <c r="A7559">
        <v>290064</v>
      </c>
      <c r="B7559" t="s">
        <v>3168</v>
      </c>
      <c r="E7559" t="s">
        <v>3195</v>
      </c>
      <c r="H7559">
        <v>1204</v>
      </c>
      <c r="I7559">
        <v>23010067</v>
      </c>
      <c r="J7559" t="s">
        <v>3228</v>
      </c>
      <c r="K7559" s="38">
        <v>45247</v>
      </c>
      <c r="L7559" s="38">
        <v>45247</v>
      </c>
      <c r="M7559" t="s">
        <v>3226</v>
      </c>
      <c r="N7559" t="s">
        <v>3384</v>
      </c>
      <c r="O7559">
        <v>850.5</v>
      </c>
      <c r="Q7559" t="s">
        <v>36</v>
      </c>
      <c r="R7559">
        <v>1.44</v>
      </c>
      <c r="S7559">
        <v>850.5</v>
      </c>
      <c r="U7559">
        <v>1224.72</v>
      </c>
      <c r="V7559">
        <v>14325578</v>
      </c>
      <c r="X7559" t="s">
        <v>36</v>
      </c>
      <c r="Y7559" t="s">
        <v>3204</v>
      </c>
      <c r="Z7559" t="e">
        <f>VLOOKUP(N7559,Sheet3!J:J,1,0)</f>
        <v>#N/A</v>
      </c>
      <c r="AA7559" t="e">
        <f>VLOOKUP(I7559,Sheet3!$E$2:$E$8,1,0)</f>
        <v>#N/A</v>
      </c>
    </row>
    <row r="7560" spans="1:27" hidden="1" x14ac:dyDescent="0.25">
      <c r="A7560">
        <v>290064</v>
      </c>
      <c r="B7560" t="s">
        <v>3168</v>
      </c>
      <c r="E7560" t="s">
        <v>3195</v>
      </c>
      <c r="H7560">
        <v>1204</v>
      </c>
      <c r="I7560">
        <v>23010067</v>
      </c>
      <c r="J7560" t="s">
        <v>3228</v>
      </c>
      <c r="K7560" s="38">
        <v>45247</v>
      </c>
      <c r="L7560" s="38">
        <v>45247</v>
      </c>
      <c r="M7560" t="s">
        <v>3226</v>
      </c>
      <c r="N7560" t="s">
        <v>3384</v>
      </c>
      <c r="O7560">
        <v>9</v>
      </c>
      <c r="Q7560" t="s">
        <v>36</v>
      </c>
      <c r="R7560">
        <v>1.44</v>
      </c>
      <c r="S7560">
        <v>9</v>
      </c>
      <c r="U7560">
        <v>12.96</v>
      </c>
      <c r="V7560">
        <v>14325587</v>
      </c>
      <c r="X7560" t="s">
        <v>36</v>
      </c>
      <c r="Y7560" t="s">
        <v>3204</v>
      </c>
      <c r="Z7560" t="e">
        <f>VLOOKUP(N7560,Sheet3!J:J,1,0)</f>
        <v>#N/A</v>
      </c>
      <c r="AA7560" t="e">
        <f>VLOOKUP(I7560,Sheet3!$E$2:$E$8,1,0)</f>
        <v>#N/A</v>
      </c>
    </row>
    <row r="7561" spans="1:27" hidden="1" x14ac:dyDescent="0.25">
      <c r="A7561">
        <v>290064</v>
      </c>
      <c r="B7561" t="s">
        <v>3168</v>
      </c>
      <c r="E7561" t="s">
        <v>3195</v>
      </c>
      <c r="H7561">
        <v>1204</v>
      </c>
      <c r="I7561">
        <v>181315</v>
      </c>
      <c r="J7561" t="s">
        <v>3229</v>
      </c>
      <c r="K7561" s="38">
        <v>45257</v>
      </c>
      <c r="L7561" s="38">
        <v>45257</v>
      </c>
      <c r="M7561" t="s">
        <v>3226</v>
      </c>
      <c r="N7561" t="s">
        <v>3384</v>
      </c>
      <c r="O7561">
        <v>-859.5</v>
      </c>
      <c r="P7561" t="e">
        <f>VLOOKUP(I7561,Sheet3!$E$2:$E$16,1,0)</f>
        <v>#N/A</v>
      </c>
      <c r="Q7561" t="s">
        <v>36</v>
      </c>
      <c r="R7561">
        <v>1.44</v>
      </c>
      <c r="S7561">
        <v>-859.5</v>
      </c>
      <c r="U7561">
        <v>-1237.68</v>
      </c>
      <c r="V7561">
        <v>14337371</v>
      </c>
      <c r="X7561" t="s">
        <v>36</v>
      </c>
      <c r="Y7561" t="s">
        <v>3204</v>
      </c>
      <c r="Z7561" t="e">
        <f>VLOOKUP(N7561,Sheet3!J:J,1,0)</f>
        <v>#N/A</v>
      </c>
      <c r="AA7561" t="e">
        <f>VLOOKUP(I7561,Sheet3!$E$2:$E$8,1,0)</f>
        <v>#N/A</v>
      </c>
    </row>
    <row r="7562" spans="1:27" hidden="1" x14ac:dyDescent="0.25">
      <c r="A7562">
        <v>290064</v>
      </c>
      <c r="B7562">
        <v>290064</v>
      </c>
      <c r="H7562">
        <v>1204</v>
      </c>
      <c r="M7562" t="s">
        <v>3226</v>
      </c>
      <c r="N7562" t="s">
        <v>3384</v>
      </c>
      <c r="R7562" t="s">
        <v>3225</v>
      </c>
      <c r="X7562" t="s">
        <v>36</v>
      </c>
      <c r="Z7562" t="e">
        <f>VLOOKUP(N7562,Sheet3!J:J,1,0)</f>
        <v>#N/A</v>
      </c>
      <c r="AA7562" t="e">
        <f>VLOOKUP(I7562,Sheet3!$E$2:$E$8,1,0)</f>
        <v>#N/A</v>
      </c>
    </row>
    <row r="7563" spans="1:27" hidden="1" x14ac:dyDescent="0.25">
      <c r="A7563">
        <v>290064</v>
      </c>
      <c r="B7563" t="s">
        <v>3168</v>
      </c>
      <c r="E7563" t="s">
        <v>3195</v>
      </c>
      <c r="H7563">
        <v>1204</v>
      </c>
      <c r="I7563">
        <v>23010069</v>
      </c>
      <c r="J7563" t="s">
        <v>3224</v>
      </c>
      <c r="K7563" s="38">
        <v>45247</v>
      </c>
      <c r="L7563" s="38">
        <v>45247</v>
      </c>
      <c r="M7563" t="s">
        <v>3226</v>
      </c>
      <c r="N7563" t="s">
        <v>3395</v>
      </c>
      <c r="R7563">
        <v>0</v>
      </c>
      <c r="V7563">
        <v>14325850</v>
      </c>
      <c r="X7563" t="s">
        <v>36</v>
      </c>
      <c r="Y7563" t="s">
        <v>3204</v>
      </c>
      <c r="Z7563" t="e">
        <f>VLOOKUP(N7563,Sheet3!J:J,1,0)</f>
        <v>#N/A</v>
      </c>
      <c r="AA7563" t="e">
        <f>VLOOKUP(I7563,Sheet3!$E$2:$E$8,1,0)</f>
        <v>#N/A</v>
      </c>
    </row>
    <row r="7564" spans="1:27" hidden="1" x14ac:dyDescent="0.25">
      <c r="A7564">
        <v>290064</v>
      </c>
      <c r="B7564" t="s">
        <v>3168</v>
      </c>
      <c r="E7564" t="s">
        <v>3195</v>
      </c>
      <c r="H7564">
        <v>1204</v>
      </c>
      <c r="I7564">
        <v>23010069</v>
      </c>
      <c r="J7564" t="s">
        <v>3228</v>
      </c>
      <c r="K7564" s="38">
        <v>45247</v>
      </c>
      <c r="L7564" s="38">
        <v>45247</v>
      </c>
      <c r="M7564" t="s">
        <v>3226</v>
      </c>
      <c r="N7564" t="s">
        <v>3395</v>
      </c>
      <c r="O7564">
        <v>401.9</v>
      </c>
      <c r="Q7564" t="s">
        <v>36</v>
      </c>
      <c r="R7564">
        <v>1.44</v>
      </c>
      <c r="S7564">
        <v>401.9</v>
      </c>
      <c r="U7564">
        <v>578.74</v>
      </c>
      <c r="V7564">
        <v>14325851</v>
      </c>
      <c r="X7564" t="s">
        <v>36</v>
      </c>
      <c r="Y7564" t="s">
        <v>3204</v>
      </c>
      <c r="Z7564" t="e">
        <f>VLOOKUP(N7564,Sheet3!J:J,1,0)</f>
        <v>#N/A</v>
      </c>
      <c r="AA7564" t="e">
        <f>VLOOKUP(I7564,Sheet3!$E$2:$E$8,1,0)</f>
        <v>#N/A</v>
      </c>
    </row>
    <row r="7565" spans="1:27" hidden="1" x14ac:dyDescent="0.25">
      <c r="A7565">
        <v>290064</v>
      </c>
      <c r="B7565" t="s">
        <v>3168</v>
      </c>
      <c r="E7565" t="s">
        <v>3195</v>
      </c>
      <c r="H7565">
        <v>1204</v>
      </c>
      <c r="I7565">
        <v>181337</v>
      </c>
      <c r="J7565" t="s">
        <v>3229</v>
      </c>
      <c r="K7565" s="38">
        <v>45252</v>
      </c>
      <c r="L7565" s="38">
        <v>45252</v>
      </c>
      <c r="M7565" t="s">
        <v>3226</v>
      </c>
      <c r="N7565" t="s">
        <v>3395</v>
      </c>
      <c r="O7565">
        <v>-401.9</v>
      </c>
      <c r="P7565" t="e">
        <f>VLOOKUP(I7565,Sheet3!$E$2:$E$16,1,0)</f>
        <v>#N/A</v>
      </c>
      <c r="Q7565" t="s">
        <v>36</v>
      </c>
      <c r="R7565">
        <v>1.44</v>
      </c>
      <c r="S7565">
        <v>-401.9</v>
      </c>
      <c r="U7565">
        <v>-578.74</v>
      </c>
      <c r="V7565">
        <v>14330550</v>
      </c>
      <c r="X7565" t="s">
        <v>36</v>
      </c>
      <c r="Y7565" t="s">
        <v>3204</v>
      </c>
      <c r="Z7565" t="e">
        <f>VLOOKUP(N7565,Sheet3!J:J,1,0)</f>
        <v>#N/A</v>
      </c>
      <c r="AA7565" t="e">
        <f>VLOOKUP(I7565,Sheet3!$E$2:$E$8,1,0)</f>
        <v>#N/A</v>
      </c>
    </row>
    <row r="7566" spans="1:27" hidden="1" x14ac:dyDescent="0.25">
      <c r="A7566">
        <v>290064</v>
      </c>
      <c r="B7566">
        <v>290064</v>
      </c>
      <c r="H7566">
        <v>1204</v>
      </c>
      <c r="M7566" t="s">
        <v>3226</v>
      </c>
      <c r="N7566" t="s">
        <v>3395</v>
      </c>
      <c r="R7566" t="s">
        <v>3225</v>
      </c>
      <c r="X7566" t="s">
        <v>36</v>
      </c>
      <c r="Z7566" t="e">
        <f>VLOOKUP(N7566,Sheet3!J:J,1,0)</f>
        <v>#N/A</v>
      </c>
      <c r="AA7566" t="e">
        <f>VLOOKUP(I7566,Sheet3!$E$2:$E$8,1,0)</f>
        <v>#N/A</v>
      </c>
    </row>
    <row r="7567" spans="1:27" hidden="1" x14ac:dyDescent="0.25">
      <c r="A7567">
        <v>290064</v>
      </c>
      <c r="B7567" t="s">
        <v>3168</v>
      </c>
      <c r="E7567" t="s">
        <v>3195</v>
      </c>
      <c r="H7567">
        <v>1204</v>
      </c>
      <c r="I7567">
        <v>23010068</v>
      </c>
      <c r="J7567" t="s">
        <v>3224</v>
      </c>
      <c r="K7567" s="38">
        <v>45247</v>
      </c>
      <c r="L7567" s="38">
        <v>45247</v>
      </c>
      <c r="M7567" t="s">
        <v>3226</v>
      </c>
      <c r="N7567" t="s">
        <v>3400</v>
      </c>
      <c r="R7567">
        <v>0</v>
      </c>
      <c r="V7567">
        <v>14325714</v>
      </c>
      <c r="X7567" t="s">
        <v>36</v>
      </c>
      <c r="Y7567" t="s">
        <v>3204</v>
      </c>
      <c r="Z7567" t="e">
        <f>VLOOKUP(N7567,Sheet3!J:J,1,0)</f>
        <v>#N/A</v>
      </c>
      <c r="AA7567" t="e">
        <f>VLOOKUP(I7567,Sheet3!$E$2:$E$8,1,0)</f>
        <v>#N/A</v>
      </c>
    </row>
    <row r="7568" spans="1:27" hidden="1" x14ac:dyDescent="0.25">
      <c r="A7568">
        <v>290064</v>
      </c>
      <c r="B7568" t="s">
        <v>3168</v>
      </c>
      <c r="E7568" t="s">
        <v>3195</v>
      </c>
      <c r="H7568">
        <v>1204</v>
      </c>
      <c r="I7568">
        <v>23010068</v>
      </c>
      <c r="J7568" t="s">
        <v>3228</v>
      </c>
      <c r="K7568" s="38">
        <v>45247</v>
      </c>
      <c r="L7568" s="38">
        <v>45247</v>
      </c>
      <c r="M7568" t="s">
        <v>3226</v>
      </c>
      <c r="N7568" t="s">
        <v>3400</v>
      </c>
      <c r="O7568">
        <v>1424.7</v>
      </c>
      <c r="Q7568" t="s">
        <v>36</v>
      </c>
      <c r="R7568">
        <v>1.44</v>
      </c>
      <c r="S7568">
        <v>1424.7</v>
      </c>
      <c r="U7568">
        <v>2051.5700000000002</v>
      </c>
      <c r="V7568">
        <v>14325715</v>
      </c>
      <c r="X7568" t="s">
        <v>36</v>
      </c>
      <c r="Y7568" t="s">
        <v>3204</v>
      </c>
      <c r="Z7568" t="e">
        <f>VLOOKUP(N7568,Sheet3!J:J,1,0)</f>
        <v>#N/A</v>
      </c>
      <c r="AA7568" t="e">
        <f>VLOOKUP(I7568,Sheet3!$E$2:$E$8,1,0)</f>
        <v>#N/A</v>
      </c>
    </row>
    <row r="7569" spans="1:27" hidden="1" x14ac:dyDescent="0.25">
      <c r="A7569">
        <v>290064</v>
      </c>
      <c r="B7569" t="s">
        <v>3168</v>
      </c>
      <c r="E7569" t="s">
        <v>3195</v>
      </c>
      <c r="H7569">
        <v>1204</v>
      </c>
      <c r="I7569">
        <v>23010068</v>
      </c>
      <c r="J7569" t="s">
        <v>3228</v>
      </c>
      <c r="K7569" s="38">
        <v>45247</v>
      </c>
      <c r="L7569" s="38">
        <v>45247</v>
      </c>
      <c r="M7569" t="s">
        <v>3226</v>
      </c>
      <c r="N7569" t="s">
        <v>3400</v>
      </c>
      <c r="O7569">
        <v>43</v>
      </c>
      <c r="Q7569" t="s">
        <v>36</v>
      </c>
      <c r="R7569">
        <v>1.44</v>
      </c>
      <c r="S7569">
        <v>43</v>
      </c>
      <c r="U7569">
        <v>61.92</v>
      </c>
      <c r="V7569">
        <v>14325742</v>
      </c>
      <c r="X7569" t="s">
        <v>36</v>
      </c>
      <c r="Y7569" t="s">
        <v>3204</v>
      </c>
      <c r="Z7569" t="e">
        <f>VLOOKUP(N7569,Sheet3!J:J,1,0)</f>
        <v>#N/A</v>
      </c>
      <c r="AA7569" t="e">
        <f>VLOOKUP(I7569,Sheet3!$E$2:$E$8,1,0)</f>
        <v>#N/A</v>
      </c>
    </row>
    <row r="7570" spans="1:27" hidden="1" x14ac:dyDescent="0.25">
      <c r="A7570">
        <v>290064</v>
      </c>
      <c r="B7570" t="s">
        <v>3168</v>
      </c>
      <c r="E7570" t="s">
        <v>3195</v>
      </c>
      <c r="H7570">
        <v>1204</v>
      </c>
      <c r="I7570">
        <v>181344</v>
      </c>
      <c r="J7570" t="s">
        <v>3229</v>
      </c>
      <c r="K7570" s="38">
        <v>45251</v>
      </c>
      <c r="L7570" s="38">
        <v>45251</v>
      </c>
      <c r="M7570" t="s">
        <v>3226</v>
      </c>
      <c r="N7570" t="s">
        <v>3400</v>
      </c>
      <c r="O7570">
        <v>-1467.7</v>
      </c>
      <c r="P7570" t="e">
        <f>VLOOKUP(I7570,Sheet3!$E$2:$E$16,1,0)</f>
        <v>#N/A</v>
      </c>
      <c r="Q7570" t="s">
        <v>36</v>
      </c>
      <c r="R7570">
        <v>1.44</v>
      </c>
      <c r="S7570">
        <v>-1467.7</v>
      </c>
      <c r="U7570">
        <v>-2113.4899999999998</v>
      </c>
      <c r="V7570">
        <v>14328619</v>
      </c>
      <c r="X7570" t="s">
        <v>36</v>
      </c>
      <c r="Y7570" t="s">
        <v>3204</v>
      </c>
      <c r="Z7570" t="e">
        <f>VLOOKUP(N7570,Sheet3!J:J,1,0)</f>
        <v>#N/A</v>
      </c>
      <c r="AA7570" t="e">
        <f>VLOOKUP(I7570,Sheet3!$E$2:$E$8,1,0)</f>
        <v>#N/A</v>
      </c>
    </row>
    <row r="7571" spans="1:27" hidden="1" x14ac:dyDescent="0.25">
      <c r="A7571">
        <v>290064</v>
      </c>
      <c r="B7571">
        <v>290064</v>
      </c>
      <c r="H7571">
        <v>1204</v>
      </c>
      <c r="M7571" t="s">
        <v>3226</v>
      </c>
      <c r="N7571" t="s">
        <v>3400</v>
      </c>
      <c r="R7571" t="s">
        <v>3225</v>
      </c>
      <c r="X7571" t="s">
        <v>36</v>
      </c>
      <c r="Z7571" t="e">
        <f>VLOOKUP(N7571,Sheet3!J:J,1,0)</f>
        <v>#N/A</v>
      </c>
      <c r="AA7571" t="e">
        <f>VLOOKUP(I7571,Sheet3!$E$2:$E$8,1,0)</f>
        <v>#N/A</v>
      </c>
    </row>
    <row r="7572" spans="1:27" hidden="1" x14ac:dyDescent="0.25">
      <c r="A7572">
        <v>290064</v>
      </c>
      <c r="B7572" t="s">
        <v>3168</v>
      </c>
      <c r="E7572" t="s">
        <v>3195</v>
      </c>
      <c r="H7572">
        <v>1204</v>
      </c>
      <c r="I7572">
        <v>23010068</v>
      </c>
      <c r="J7572" t="s">
        <v>3224</v>
      </c>
      <c r="K7572" s="38">
        <v>45247</v>
      </c>
      <c r="L7572" s="38">
        <v>45247</v>
      </c>
      <c r="M7572" t="s">
        <v>3226</v>
      </c>
      <c r="N7572" t="s">
        <v>3404</v>
      </c>
      <c r="R7572">
        <v>0</v>
      </c>
      <c r="V7572">
        <v>14325731</v>
      </c>
      <c r="X7572" t="s">
        <v>36</v>
      </c>
      <c r="Y7572" t="s">
        <v>3204</v>
      </c>
      <c r="Z7572" t="e">
        <f>VLOOKUP(N7572,Sheet3!J:J,1,0)</f>
        <v>#N/A</v>
      </c>
      <c r="AA7572" t="e">
        <f>VLOOKUP(I7572,Sheet3!$E$2:$E$8,1,0)</f>
        <v>#N/A</v>
      </c>
    </row>
    <row r="7573" spans="1:27" hidden="1" x14ac:dyDescent="0.25">
      <c r="A7573">
        <v>290064</v>
      </c>
      <c r="B7573" t="s">
        <v>3168</v>
      </c>
      <c r="E7573" t="s">
        <v>3195</v>
      </c>
      <c r="H7573">
        <v>1204</v>
      </c>
      <c r="I7573">
        <v>23010068</v>
      </c>
      <c r="J7573" t="s">
        <v>3228</v>
      </c>
      <c r="K7573" s="38">
        <v>45247</v>
      </c>
      <c r="L7573" s="38">
        <v>45247</v>
      </c>
      <c r="M7573" t="s">
        <v>3226</v>
      </c>
      <c r="N7573" t="s">
        <v>3404</v>
      </c>
      <c r="O7573">
        <v>1907</v>
      </c>
      <c r="Q7573" t="s">
        <v>36</v>
      </c>
      <c r="R7573">
        <v>1.44</v>
      </c>
      <c r="S7573">
        <v>1907</v>
      </c>
      <c r="U7573">
        <v>2746.08</v>
      </c>
      <c r="V7573">
        <v>14325732</v>
      </c>
      <c r="X7573" t="s">
        <v>36</v>
      </c>
      <c r="Y7573" t="s">
        <v>3204</v>
      </c>
      <c r="Z7573" t="e">
        <f>VLOOKUP(N7573,Sheet3!J:J,1,0)</f>
        <v>#N/A</v>
      </c>
      <c r="AA7573" t="e">
        <f>VLOOKUP(I7573,Sheet3!$E$2:$E$8,1,0)</f>
        <v>#N/A</v>
      </c>
    </row>
    <row r="7574" spans="1:27" hidden="1" x14ac:dyDescent="0.25">
      <c r="A7574">
        <v>290064</v>
      </c>
      <c r="B7574" t="s">
        <v>3168</v>
      </c>
      <c r="E7574" t="s">
        <v>3195</v>
      </c>
      <c r="H7574">
        <v>1204</v>
      </c>
      <c r="I7574">
        <v>181348</v>
      </c>
      <c r="J7574" t="s">
        <v>3229</v>
      </c>
      <c r="K7574" s="38">
        <v>45265</v>
      </c>
      <c r="L7574" s="38">
        <v>45265</v>
      </c>
      <c r="M7574" t="s">
        <v>3226</v>
      </c>
      <c r="N7574" t="s">
        <v>3404</v>
      </c>
      <c r="O7574">
        <v>-1907</v>
      </c>
      <c r="P7574" t="e">
        <f>VLOOKUP(I7574,Sheet3!$E$2:$E$16,1,0)</f>
        <v>#N/A</v>
      </c>
      <c r="Q7574" t="s">
        <v>36</v>
      </c>
      <c r="R7574">
        <v>1.44</v>
      </c>
      <c r="S7574">
        <v>-1907</v>
      </c>
      <c r="U7574">
        <v>-2746.08</v>
      </c>
      <c r="V7574">
        <v>14345384</v>
      </c>
      <c r="X7574" t="s">
        <v>36</v>
      </c>
      <c r="Y7574" t="s">
        <v>3204</v>
      </c>
      <c r="Z7574" t="e">
        <f>VLOOKUP(N7574,Sheet3!J:J,1,0)</f>
        <v>#N/A</v>
      </c>
      <c r="AA7574" t="e">
        <f>VLOOKUP(I7574,Sheet3!$E$2:$E$8,1,0)</f>
        <v>#N/A</v>
      </c>
    </row>
    <row r="7575" spans="1:27" hidden="1" x14ac:dyDescent="0.25">
      <c r="A7575">
        <v>290064</v>
      </c>
      <c r="B7575">
        <v>290064</v>
      </c>
      <c r="H7575">
        <v>1204</v>
      </c>
      <c r="M7575" t="s">
        <v>3226</v>
      </c>
      <c r="N7575" t="s">
        <v>3404</v>
      </c>
      <c r="R7575" t="s">
        <v>3225</v>
      </c>
      <c r="X7575" t="s">
        <v>36</v>
      </c>
      <c r="Z7575" t="e">
        <f>VLOOKUP(N7575,Sheet3!J:J,1,0)</f>
        <v>#N/A</v>
      </c>
      <c r="AA7575" t="e">
        <f>VLOOKUP(I7575,Sheet3!$E$2:$E$8,1,0)</f>
        <v>#N/A</v>
      </c>
    </row>
    <row r="7576" spans="1:27" hidden="1" x14ac:dyDescent="0.25">
      <c r="A7576">
        <v>290064</v>
      </c>
      <c r="B7576" t="s">
        <v>3168</v>
      </c>
      <c r="E7576" t="s">
        <v>3195</v>
      </c>
      <c r="H7576">
        <v>1204</v>
      </c>
      <c r="I7576">
        <v>23010268</v>
      </c>
      <c r="J7576" t="s">
        <v>3224</v>
      </c>
      <c r="K7576" s="38">
        <v>45260</v>
      </c>
      <c r="L7576" s="38">
        <v>45260</v>
      </c>
      <c r="M7576" t="s">
        <v>3226</v>
      </c>
      <c r="N7576" t="s">
        <v>4202</v>
      </c>
      <c r="R7576">
        <v>0</v>
      </c>
      <c r="V7576">
        <v>14341279</v>
      </c>
      <c r="X7576" t="s">
        <v>36</v>
      </c>
      <c r="Y7576" t="s">
        <v>3204</v>
      </c>
      <c r="Z7576" t="e">
        <f>VLOOKUP(N7576,Sheet3!J:J,1,0)</f>
        <v>#N/A</v>
      </c>
      <c r="AA7576" t="e">
        <f>VLOOKUP(I7576,Sheet3!$E$2:$E$8,1,0)</f>
        <v>#N/A</v>
      </c>
    </row>
    <row r="7577" spans="1:27" hidden="1" x14ac:dyDescent="0.25">
      <c r="A7577">
        <v>290064</v>
      </c>
      <c r="B7577" t="s">
        <v>3168</v>
      </c>
      <c r="E7577" t="s">
        <v>3195</v>
      </c>
      <c r="H7577">
        <v>1204</v>
      </c>
      <c r="I7577">
        <v>23010268</v>
      </c>
      <c r="J7577" t="s">
        <v>3228</v>
      </c>
      <c r="K7577" s="38">
        <v>45260</v>
      </c>
      <c r="L7577" s="38">
        <v>45260</v>
      </c>
      <c r="M7577" t="s">
        <v>3226</v>
      </c>
      <c r="N7577" t="s">
        <v>4202</v>
      </c>
      <c r="O7577">
        <v>1539.4</v>
      </c>
      <c r="Q7577" t="s">
        <v>36</v>
      </c>
      <c r="R7577">
        <v>1.44</v>
      </c>
      <c r="S7577">
        <v>1539.4</v>
      </c>
      <c r="U7577">
        <v>2216.7399999999998</v>
      </c>
      <c r="V7577">
        <v>14341280</v>
      </c>
      <c r="X7577" t="s">
        <v>36</v>
      </c>
      <c r="Y7577" t="s">
        <v>3204</v>
      </c>
      <c r="Z7577" t="e">
        <f>VLOOKUP(N7577,Sheet3!J:J,1,0)</f>
        <v>#N/A</v>
      </c>
      <c r="AA7577" t="e">
        <f>VLOOKUP(I7577,Sheet3!$E$2:$E$8,1,0)</f>
        <v>#N/A</v>
      </c>
    </row>
    <row r="7578" spans="1:27" hidden="1" x14ac:dyDescent="0.25">
      <c r="A7578">
        <v>290064</v>
      </c>
      <c r="B7578" t="s">
        <v>3168</v>
      </c>
      <c r="E7578" t="s">
        <v>3195</v>
      </c>
      <c r="H7578">
        <v>1204</v>
      </c>
      <c r="I7578">
        <v>181525</v>
      </c>
      <c r="J7578" t="s">
        <v>3229</v>
      </c>
      <c r="K7578" s="38">
        <v>45279</v>
      </c>
      <c r="L7578" s="38">
        <v>45279</v>
      </c>
      <c r="M7578" t="s">
        <v>3226</v>
      </c>
      <c r="N7578" t="s">
        <v>4202</v>
      </c>
      <c r="O7578">
        <v>-1539.4</v>
      </c>
      <c r="P7578" t="e">
        <f>VLOOKUP(I7578,Sheet3!$E$2:$E$16,1,0)</f>
        <v>#N/A</v>
      </c>
      <c r="Q7578" t="s">
        <v>36</v>
      </c>
      <c r="R7578">
        <v>1.44</v>
      </c>
      <c r="S7578">
        <v>-1539.4</v>
      </c>
      <c r="U7578">
        <v>-2216.7399999999998</v>
      </c>
      <c r="V7578">
        <v>14366497</v>
      </c>
      <c r="X7578" t="s">
        <v>36</v>
      </c>
      <c r="Y7578" t="s">
        <v>3204</v>
      </c>
      <c r="Z7578" t="e">
        <f>VLOOKUP(N7578,Sheet3!J:J,1,0)</f>
        <v>#N/A</v>
      </c>
      <c r="AA7578" t="e">
        <f>VLOOKUP(I7578,Sheet3!$E$2:$E$8,1,0)</f>
        <v>#N/A</v>
      </c>
    </row>
    <row r="7579" spans="1:27" hidden="1" x14ac:dyDescent="0.25">
      <c r="A7579">
        <v>290064</v>
      </c>
      <c r="B7579">
        <v>290064</v>
      </c>
      <c r="H7579">
        <v>1204</v>
      </c>
      <c r="M7579" t="s">
        <v>3226</v>
      </c>
      <c r="N7579" t="s">
        <v>4202</v>
      </c>
      <c r="R7579" t="s">
        <v>3225</v>
      </c>
      <c r="X7579" t="s">
        <v>36</v>
      </c>
      <c r="Z7579" t="e">
        <f>VLOOKUP(N7579,Sheet3!J:J,1,0)</f>
        <v>#N/A</v>
      </c>
      <c r="AA7579" t="e">
        <f>VLOOKUP(I7579,Sheet3!$E$2:$E$8,1,0)</f>
        <v>#N/A</v>
      </c>
    </row>
    <row r="7580" spans="1:27" hidden="1" x14ac:dyDescent="0.25">
      <c r="A7580">
        <v>290064</v>
      </c>
      <c r="B7580" t="s">
        <v>3168</v>
      </c>
      <c r="E7580" t="s">
        <v>3195</v>
      </c>
      <c r="H7580">
        <v>1204</v>
      </c>
      <c r="I7580">
        <v>23010269</v>
      </c>
      <c r="J7580" t="s">
        <v>3224</v>
      </c>
      <c r="K7580" s="38">
        <v>45260</v>
      </c>
      <c r="L7580" s="38">
        <v>45260</v>
      </c>
      <c r="M7580" t="s">
        <v>3226</v>
      </c>
      <c r="N7580" t="s">
        <v>4203</v>
      </c>
      <c r="R7580">
        <v>0</v>
      </c>
      <c r="V7580">
        <v>14341288</v>
      </c>
      <c r="X7580" t="s">
        <v>36</v>
      </c>
      <c r="Y7580" t="s">
        <v>3204</v>
      </c>
      <c r="Z7580" t="e">
        <f>VLOOKUP(N7580,Sheet3!J:J,1,0)</f>
        <v>#N/A</v>
      </c>
      <c r="AA7580" t="e">
        <f>VLOOKUP(I7580,Sheet3!$E$2:$E$8,1,0)</f>
        <v>#N/A</v>
      </c>
    </row>
    <row r="7581" spans="1:27" hidden="1" x14ac:dyDescent="0.25">
      <c r="A7581">
        <v>290064</v>
      </c>
      <c r="B7581" t="s">
        <v>3168</v>
      </c>
      <c r="E7581" t="s">
        <v>3195</v>
      </c>
      <c r="H7581">
        <v>1204</v>
      </c>
      <c r="I7581">
        <v>23010269</v>
      </c>
      <c r="J7581" t="s">
        <v>3228</v>
      </c>
      <c r="K7581" s="38">
        <v>45260</v>
      </c>
      <c r="L7581" s="38">
        <v>45260</v>
      </c>
      <c r="M7581" t="s">
        <v>3226</v>
      </c>
      <c r="N7581" t="s">
        <v>4203</v>
      </c>
      <c r="O7581">
        <v>2502.1999999999998</v>
      </c>
      <c r="Q7581" t="s">
        <v>36</v>
      </c>
      <c r="R7581">
        <v>1.44</v>
      </c>
      <c r="S7581">
        <v>2502.1999999999998</v>
      </c>
      <c r="U7581">
        <v>3603.17</v>
      </c>
      <c r="V7581">
        <v>14341289</v>
      </c>
      <c r="X7581" t="s">
        <v>36</v>
      </c>
      <c r="Y7581" t="s">
        <v>3204</v>
      </c>
      <c r="Z7581" t="e">
        <f>VLOOKUP(N7581,Sheet3!J:J,1,0)</f>
        <v>#N/A</v>
      </c>
      <c r="AA7581" t="e">
        <f>VLOOKUP(I7581,Sheet3!$E$2:$E$8,1,0)</f>
        <v>#N/A</v>
      </c>
    </row>
    <row r="7582" spans="1:27" hidden="1" x14ac:dyDescent="0.25">
      <c r="A7582">
        <v>290064</v>
      </c>
      <c r="B7582" t="s">
        <v>3168</v>
      </c>
      <c r="E7582" t="s">
        <v>3195</v>
      </c>
      <c r="H7582">
        <v>1204</v>
      </c>
      <c r="I7582">
        <v>181543</v>
      </c>
      <c r="J7582" t="s">
        <v>3229</v>
      </c>
      <c r="K7582" s="38">
        <v>45271</v>
      </c>
      <c r="L7582" s="38">
        <v>45271</v>
      </c>
      <c r="M7582" t="s">
        <v>3226</v>
      </c>
      <c r="N7582" t="s">
        <v>4203</v>
      </c>
      <c r="O7582">
        <v>-2502</v>
      </c>
      <c r="P7582" t="e">
        <f>VLOOKUP(I7582,Sheet3!$E$2:$E$16,1,0)</f>
        <v>#N/A</v>
      </c>
      <c r="Q7582" t="s">
        <v>36</v>
      </c>
      <c r="R7582">
        <v>1.44</v>
      </c>
      <c r="S7582">
        <v>-2502</v>
      </c>
      <c r="U7582">
        <v>-3602.88</v>
      </c>
      <c r="V7582">
        <v>14353024</v>
      </c>
      <c r="X7582" t="s">
        <v>36</v>
      </c>
      <c r="Y7582" t="s">
        <v>3204</v>
      </c>
      <c r="Z7582" t="e">
        <f>VLOOKUP(N7582,Sheet3!J:J,1,0)</f>
        <v>#N/A</v>
      </c>
      <c r="AA7582" t="e">
        <f>VLOOKUP(I7582,Sheet3!$E$2:$E$8,1,0)</f>
        <v>#N/A</v>
      </c>
    </row>
    <row r="7583" spans="1:27" hidden="1" x14ac:dyDescent="0.25">
      <c r="A7583">
        <v>290064</v>
      </c>
      <c r="B7583" t="s">
        <v>3168</v>
      </c>
      <c r="E7583" t="s">
        <v>3195</v>
      </c>
      <c r="H7583">
        <v>1204</v>
      </c>
      <c r="I7583">
        <v>181543</v>
      </c>
      <c r="J7583" t="s">
        <v>3229</v>
      </c>
      <c r="K7583" s="38">
        <v>45280</v>
      </c>
      <c r="L7583" s="38">
        <v>45280</v>
      </c>
      <c r="M7583" t="s">
        <v>3226</v>
      </c>
      <c r="N7583" t="s">
        <v>4203</v>
      </c>
      <c r="O7583">
        <v>-0.2</v>
      </c>
      <c r="P7583" t="e">
        <f>VLOOKUP(I7583,Sheet3!$E$2:$E$16,1,0)</f>
        <v>#N/A</v>
      </c>
      <c r="Q7583" t="s">
        <v>36</v>
      </c>
      <c r="R7583">
        <v>1.44</v>
      </c>
      <c r="S7583">
        <v>-0.2</v>
      </c>
      <c r="U7583">
        <v>-0.28999999999999998</v>
      </c>
      <c r="V7583">
        <v>14367665</v>
      </c>
      <c r="X7583" t="s">
        <v>36</v>
      </c>
      <c r="Y7583" t="s">
        <v>3204</v>
      </c>
      <c r="Z7583" t="e">
        <f>VLOOKUP(N7583,Sheet3!J:J,1,0)</f>
        <v>#N/A</v>
      </c>
      <c r="AA7583" t="e">
        <f>VLOOKUP(I7583,Sheet3!$E$2:$E$8,1,0)</f>
        <v>#N/A</v>
      </c>
    </row>
    <row r="7584" spans="1:27" hidden="1" x14ac:dyDescent="0.25">
      <c r="A7584">
        <v>290064</v>
      </c>
      <c r="B7584">
        <v>290064</v>
      </c>
      <c r="H7584">
        <v>1204</v>
      </c>
      <c r="M7584" t="s">
        <v>3226</v>
      </c>
      <c r="N7584" t="s">
        <v>4203</v>
      </c>
      <c r="R7584" t="s">
        <v>3225</v>
      </c>
      <c r="X7584" t="s">
        <v>36</v>
      </c>
      <c r="Z7584" t="e">
        <f>VLOOKUP(N7584,Sheet3!J:J,1,0)</f>
        <v>#N/A</v>
      </c>
      <c r="AA7584" t="e">
        <f>VLOOKUP(I7584,Sheet3!$E$2:$E$8,1,0)</f>
        <v>#N/A</v>
      </c>
    </row>
    <row r="7585" spans="1:27" hidden="1" x14ac:dyDescent="0.25">
      <c r="A7585">
        <v>290064</v>
      </c>
      <c r="B7585" t="s">
        <v>3168</v>
      </c>
      <c r="E7585" t="s">
        <v>3195</v>
      </c>
      <c r="H7585">
        <v>1204</v>
      </c>
      <c r="I7585">
        <v>23010428</v>
      </c>
      <c r="J7585" t="s">
        <v>3224</v>
      </c>
      <c r="K7585" s="38">
        <v>45265</v>
      </c>
      <c r="L7585" s="38">
        <v>45265</v>
      </c>
      <c r="M7585" t="s">
        <v>3226</v>
      </c>
      <c r="N7585" t="s">
        <v>3411</v>
      </c>
      <c r="R7585">
        <v>0</v>
      </c>
      <c r="V7585">
        <v>14347553</v>
      </c>
      <c r="X7585" t="s">
        <v>36</v>
      </c>
      <c r="Y7585" t="s">
        <v>3204</v>
      </c>
      <c r="Z7585" t="e">
        <f>VLOOKUP(N7585,Sheet3!J:J,1,0)</f>
        <v>#N/A</v>
      </c>
      <c r="AA7585" t="e">
        <f>VLOOKUP(I7585,Sheet3!$E$2:$E$8,1,0)</f>
        <v>#N/A</v>
      </c>
    </row>
    <row r="7586" spans="1:27" hidden="1" x14ac:dyDescent="0.25">
      <c r="A7586">
        <v>290064</v>
      </c>
      <c r="B7586" t="s">
        <v>3168</v>
      </c>
      <c r="E7586" t="s">
        <v>3195</v>
      </c>
      <c r="H7586">
        <v>1204</v>
      </c>
      <c r="I7586">
        <v>23010428</v>
      </c>
      <c r="J7586" t="s">
        <v>3228</v>
      </c>
      <c r="K7586" s="38">
        <v>45265</v>
      </c>
      <c r="L7586" s="38">
        <v>45265</v>
      </c>
      <c r="M7586" t="s">
        <v>3226</v>
      </c>
      <c r="N7586" t="s">
        <v>3411</v>
      </c>
      <c r="O7586">
        <v>245.8</v>
      </c>
      <c r="Q7586" t="s">
        <v>36</v>
      </c>
      <c r="R7586">
        <v>1.44</v>
      </c>
      <c r="S7586">
        <v>245.8</v>
      </c>
      <c r="U7586">
        <v>353.95</v>
      </c>
      <c r="V7586">
        <v>14347554</v>
      </c>
      <c r="X7586" t="s">
        <v>36</v>
      </c>
      <c r="Y7586" t="s">
        <v>3204</v>
      </c>
      <c r="Z7586" t="e">
        <f>VLOOKUP(N7586,Sheet3!J:J,1,0)</f>
        <v>#N/A</v>
      </c>
      <c r="AA7586" t="e">
        <f>VLOOKUP(I7586,Sheet3!$E$2:$E$8,1,0)</f>
        <v>#N/A</v>
      </c>
    </row>
    <row r="7587" spans="1:27" hidden="1" x14ac:dyDescent="0.25">
      <c r="A7587">
        <v>290064</v>
      </c>
      <c r="B7587" t="s">
        <v>3168</v>
      </c>
      <c r="E7587" t="s">
        <v>3195</v>
      </c>
      <c r="H7587">
        <v>1204</v>
      </c>
      <c r="I7587">
        <v>23010428</v>
      </c>
      <c r="J7587" t="s">
        <v>3228</v>
      </c>
      <c r="K7587" s="38">
        <v>45265</v>
      </c>
      <c r="L7587" s="38">
        <v>45265</v>
      </c>
      <c r="M7587" t="s">
        <v>3226</v>
      </c>
      <c r="N7587" t="s">
        <v>3411</v>
      </c>
      <c r="O7587">
        <v>4</v>
      </c>
      <c r="Q7587" t="s">
        <v>36</v>
      </c>
      <c r="R7587">
        <v>1.44</v>
      </c>
      <c r="S7587">
        <v>4</v>
      </c>
      <c r="U7587">
        <v>5.76</v>
      </c>
      <c r="V7587">
        <v>14347573</v>
      </c>
      <c r="X7587" t="s">
        <v>36</v>
      </c>
      <c r="Y7587" t="s">
        <v>3204</v>
      </c>
      <c r="Z7587" t="e">
        <f>VLOOKUP(N7587,Sheet3!J:J,1,0)</f>
        <v>#N/A</v>
      </c>
      <c r="AA7587" t="e">
        <f>VLOOKUP(I7587,Sheet3!$E$2:$E$8,1,0)</f>
        <v>#N/A</v>
      </c>
    </row>
    <row r="7588" spans="1:27" hidden="1" x14ac:dyDescent="0.25">
      <c r="A7588">
        <v>290064</v>
      </c>
      <c r="B7588" t="s">
        <v>3168</v>
      </c>
      <c r="E7588" t="s">
        <v>3195</v>
      </c>
      <c r="H7588">
        <v>1204</v>
      </c>
      <c r="I7588">
        <v>181525</v>
      </c>
      <c r="J7588" t="s">
        <v>3229</v>
      </c>
      <c r="K7588" s="38">
        <v>45279</v>
      </c>
      <c r="L7588" s="38">
        <v>45279</v>
      </c>
      <c r="M7588" t="s">
        <v>3226</v>
      </c>
      <c r="N7588" t="s">
        <v>3411</v>
      </c>
      <c r="O7588">
        <v>-249.8</v>
      </c>
      <c r="P7588" t="e">
        <f>VLOOKUP(I7588,Sheet3!$E$2:$E$16,1,0)</f>
        <v>#N/A</v>
      </c>
      <c r="Q7588" t="s">
        <v>36</v>
      </c>
      <c r="R7588">
        <v>1.44</v>
      </c>
      <c r="S7588">
        <v>-249.8</v>
      </c>
      <c r="U7588">
        <v>-359.71</v>
      </c>
      <c r="V7588">
        <v>14366574</v>
      </c>
      <c r="X7588" t="s">
        <v>36</v>
      </c>
      <c r="Y7588" t="s">
        <v>3204</v>
      </c>
      <c r="Z7588" t="e">
        <f>VLOOKUP(N7588,Sheet3!J:J,1,0)</f>
        <v>#N/A</v>
      </c>
      <c r="AA7588" t="e">
        <f>VLOOKUP(I7588,Sheet3!$E$2:$E$8,1,0)</f>
        <v>#N/A</v>
      </c>
    </row>
    <row r="7589" spans="1:27" hidden="1" x14ac:dyDescent="0.25">
      <c r="A7589">
        <v>290064</v>
      </c>
      <c r="B7589">
        <v>290064</v>
      </c>
      <c r="H7589">
        <v>1204</v>
      </c>
      <c r="M7589" t="s">
        <v>3226</v>
      </c>
      <c r="N7589" t="s">
        <v>3411</v>
      </c>
      <c r="R7589" t="s">
        <v>3225</v>
      </c>
      <c r="X7589" t="s">
        <v>36</v>
      </c>
      <c r="Z7589" t="e">
        <f>VLOOKUP(N7589,Sheet3!J:J,1,0)</f>
        <v>#N/A</v>
      </c>
      <c r="AA7589" t="e">
        <f>VLOOKUP(I7589,Sheet3!$E$2:$E$8,1,0)</f>
        <v>#N/A</v>
      </c>
    </row>
    <row r="7590" spans="1:27" hidden="1" x14ac:dyDescent="0.25">
      <c r="A7590">
        <v>290064</v>
      </c>
      <c r="B7590" t="s">
        <v>3168</v>
      </c>
      <c r="E7590" t="s">
        <v>3195</v>
      </c>
      <c r="H7590">
        <v>1204</v>
      </c>
      <c r="I7590">
        <v>23010429</v>
      </c>
      <c r="J7590" t="s">
        <v>3224</v>
      </c>
      <c r="K7590" s="38">
        <v>45265</v>
      </c>
      <c r="L7590" s="38">
        <v>45265</v>
      </c>
      <c r="M7590" t="s">
        <v>3226</v>
      </c>
      <c r="N7590" t="s">
        <v>3417</v>
      </c>
      <c r="R7590">
        <v>0</v>
      </c>
      <c r="V7590">
        <v>14347605</v>
      </c>
      <c r="X7590" t="s">
        <v>36</v>
      </c>
      <c r="Y7590" t="s">
        <v>3204</v>
      </c>
      <c r="Z7590" t="e">
        <f>VLOOKUP(N7590,Sheet3!J:J,1,0)</f>
        <v>#N/A</v>
      </c>
      <c r="AA7590" t="e">
        <f>VLOOKUP(I7590,Sheet3!$E$2:$E$8,1,0)</f>
        <v>#N/A</v>
      </c>
    </row>
    <row r="7591" spans="1:27" hidden="1" x14ac:dyDescent="0.25">
      <c r="A7591">
        <v>290064</v>
      </c>
      <c r="B7591" t="s">
        <v>3168</v>
      </c>
      <c r="E7591" t="s">
        <v>3195</v>
      </c>
      <c r="H7591">
        <v>1204</v>
      </c>
      <c r="I7591">
        <v>23010429</v>
      </c>
      <c r="J7591" t="s">
        <v>3228</v>
      </c>
      <c r="K7591" s="38">
        <v>45265</v>
      </c>
      <c r="L7591" s="38">
        <v>45265</v>
      </c>
      <c r="M7591" t="s">
        <v>3226</v>
      </c>
      <c r="N7591" t="s">
        <v>3417</v>
      </c>
      <c r="O7591">
        <v>529</v>
      </c>
      <c r="Q7591" t="s">
        <v>36</v>
      </c>
      <c r="R7591">
        <v>1.44</v>
      </c>
      <c r="S7591">
        <v>529</v>
      </c>
      <c r="U7591">
        <v>761.76</v>
      </c>
      <c r="V7591">
        <v>14347606</v>
      </c>
      <c r="X7591" t="s">
        <v>36</v>
      </c>
      <c r="Y7591" t="s">
        <v>3204</v>
      </c>
      <c r="Z7591" t="e">
        <f>VLOOKUP(N7591,Sheet3!J:J,1,0)</f>
        <v>#N/A</v>
      </c>
      <c r="AA7591" t="e">
        <f>VLOOKUP(I7591,Sheet3!$E$2:$E$8,1,0)</f>
        <v>#N/A</v>
      </c>
    </row>
    <row r="7592" spans="1:27" hidden="1" x14ac:dyDescent="0.25">
      <c r="A7592">
        <v>290064</v>
      </c>
      <c r="B7592" t="s">
        <v>3168</v>
      </c>
      <c r="E7592" t="s">
        <v>3195</v>
      </c>
      <c r="H7592">
        <v>1204</v>
      </c>
      <c r="I7592">
        <v>23010429</v>
      </c>
      <c r="J7592" t="s">
        <v>3228</v>
      </c>
      <c r="K7592" s="38">
        <v>45265</v>
      </c>
      <c r="L7592" s="38">
        <v>45265</v>
      </c>
      <c r="M7592" t="s">
        <v>3226</v>
      </c>
      <c r="N7592" t="s">
        <v>3417</v>
      </c>
      <c r="O7592">
        <v>33</v>
      </c>
      <c r="Q7592" t="s">
        <v>36</v>
      </c>
      <c r="R7592">
        <v>1.44</v>
      </c>
      <c r="S7592">
        <v>33</v>
      </c>
      <c r="U7592">
        <v>47.52</v>
      </c>
      <c r="V7592">
        <v>14347627</v>
      </c>
      <c r="X7592" t="s">
        <v>36</v>
      </c>
      <c r="Y7592" t="s">
        <v>3204</v>
      </c>
      <c r="Z7592" t="e">
        <f>VLOOKUP(N7592,Sheet3!J:J,1,0)</f>
        <v>#N/A</v>
      </c>
      <c r="AA7592" t="e">
        <f>VLOOKUP(I7592,Sheet3!$E$2:$E$8,1,0)</f>
        <v>#N/A</v>
      </c>
    </row>
    <row r="7593" spans="1:27" hidden="1" x14ac:dyDescent="0.25">
      <c r="A7593">
        <v>290064</v>
      </c>
      <c r="B7593" t="s">
        <v>3168</v>
      </c>
      <c r="E7593" t="s">
        <v>3195</v>
      </c>
      <c r="H7593">
        <v>1204</v>
      </c>
      <c r="I7593">
        <v>181533</v>
      </c>
      <c r="J7593" t="s">
        <v>3229</v>
      </c>
      <c r="K7593" s="38">
        <v>45271</v>
      </c>
      <c r="L7593" s="38">
        <v>45271</v>
      </c>
      <c r="M7593" t="s">
        <v>3226</v>
      </c>
      <c r="N7593" t="s">
        <v>3417</v>
      </c>
      <c r="O7593">
        <v>-562</v>
      </c>
      <c r="P7593" t="e">
        <f>VLOOKUP(I7593,Sheet3!$E$2:$E$16,1,0)</f>
        <v>#N/A</v>
      </c>
      <c r="Q7593" t="s">
        <v>36</v>
      </c>
      <c r="R7593">
        <v>1.44</v>
      </c>
      <c r="S7593">
        <v>-562</v>
      </c>
      <c r="U7593">
        <v>-809.28</v>
      </c>
      <c r="V7593">
        <v>14352994</v>
      </c>
      <c r="X7593" t="s">
        <v>36</v>
      </c>
      <c r="Y7593" t="s">
        <v>3204</v>
      </c>
      <c r="Z7593" t="e">
        <f>VLOOKUP(N7593,Sheet3!J:J,1,0)</f>
        <v>#N/A</v>
      </c>
      <c r="AA7593" t="e">
        <f>VLOOKUP(I7593,Sheet3!$E$2:$E$8,1,0)</f>
        <v>#N/A</v>
      </c>
    </row>
    <row r="7594" spans="1:27" hidden="1" x14ac:dyDescent="0.25">
      <c r="A7594">
        <v>290064</v>
      </c>
      <c r="B7594">
        <v>290064</v>
      </c>
      <c r="H7594">
        <v>1204</v>
      </c>
      <c r="M7594" t="s">
        <v>3226</v>
      </c>
      <c r="N7594" t="s">
        <v>3417</v>
      </c>
      <c r="R7594" t="s">
        <v>3225</v>
      </c>
      <c r="X7594" t="s">
        <v>36</v>
      </c>
      <c r="Z7594" t="e">
        <f>VLOOKUP(N7594,Sheet3!J:J,1,0)</f>
        <v>#N/A</v>
      </c>
      <c r="AA7594" t="e">
        <f>VLOOKUP(I7594,Sheet3!$E$2:$E$8,1,0)</f>
        <v>#N/A</v>
      </c>
    </row>
    <row r="7595" spans="1:27" hidden="1" x14ac:dyDescent="0.25">
      <c r="A7595">
        <v>290064</v>
      </c>
      <c r="B7595" t="s">
        <v>3168</v>
      </c>
      <c r="E7595" t="s">
        <v>3195</v>
      </c>
      <c r="H7595">
        <v>1204</v>
      </c>
      <c r="I7595">
        <v>23010430</v>
      </c>
      <c r="J7595" t="s">
        <v>3224</v>
      </c>
      <c r="K7595" s="38">
        <v>45265</v>
      </c>
      <c r="L7595" s="38">
        <v>45265</v>
      </c>
      <c r="M7595" t="s">
        <v>3226</v>
      </c>
      <c r="N7595" t="s">
        <v>3426</v>
      </c>
      <c r="R7595">
        <v>0</v>
      </c>
      <c r="V7595">
        <v>14347655</v>
      </c>
      <c r="X7595" t="s">
        <v>36</v>
      </c>
      <c r="Y7595" t="s">
        <v>3204</v>
      </c>
      <c r="Z7595" t="e">
        <f>VLOOKUP(N7595,Sheet3!J:J,1,0)</f>
        <v>#N/A</v>
      </c>
      <c r="AA7595" t="e">
        <f>VLOOKUP(I7595,Sheet3!$E$2:$E$8,1,0)</f>
        <v>#N/A</v>
      </c>
    </row>
    <row r="7596" spans="1:27" hidden="1" x14ac:dyDescent="0.25">
      <c r="A7596">
        <v>290064</v>
      </c>
      <c r="B7596" t="s">
        <v>3168</v>
      </c>
      <c r="E7596" t="s">
        <v>3195</v>
      </c>
      <c r="H7596">
        <v>1204</v>
      </c>
      <c r="I7596">
        <v>23010430</v>
      </c>
      <c r="J7596" t="s">
        <v>3228</v>
      </c>
      <c r="K7596" s="38">
        <v>45265</v>
      </c>
      <c r="L7596" s="38">
        <v>45265</v>
      </c>
      <c r="M7596" t="s">
        <v>3226</v>
      </c>
      <c r="N7596" t="s">
        <v>3426</v>
      </c>
      <c r="O7596">
        <v>966.5</v>
      </c>
      <c r="Q7596" t="s">
        <v>36</v>
      </c>
      <c r="R7596">
        <v>1.44</v>
      </c>
      <c r="S7596">
        <v>966.5</v>
      </c>
      <c r="U7596">
        <v>1391.76</v>
      </c>
      <c r="V7596">
        <v>14347656</v>
      </c>
      <c r="X7596" t="s">
        <v>36</v>
      </c>
      <c r="Y7596" t="s">
        <v>3204</v>
      </c>
      <c r="Z7596" t="e">
        <f>VLOOKUP(N7596,Sheet3!J:J,1,0)</f>
        <v>#N/A</v>
      </c>
      <c r="AA7596" t="e">
        <f>VLOOKUP(I7596,Sheet3!$E$2:$E$8,1,0)</f>
        <v>#N/A</v>
      </c>
    </row>
    <row r="7597" spans="1:27" hidden="1" x14ac:dyDescent="0.25">
      <c r="A7597">
        <v>290064</v>
      </c>
      <c r="B7597" t="s">
        <v>3168</v>
      </c>
      <c r="E7597" t="s">
        <v>3195</v>
      </c>
      <c r="H7597">
        <v>1204</v>
      </c>
      <c r="I7597">
        <v>23010430</v>
      </c>
      <c r="J7597" t="s">
        <v>3228</v>
      </c>
      <c r="K7597" s="38">
        <v>45265</v>
      </c>
      <c r="L7597" s="38">
        <v>45265</v>
      </c>
      <c r="M7597" t="s">
        <v>3226</v>
      </c>
      <c r="N7597" t="s">
        <v>3426</v>
      </c>
      <c r="O7597">
        <v>30</v>
      </c>
      <c r="Q7597" t="s">
        <v>36</v>
      </c>
      <c r="R7597">
        <v>1.44</v>
      </c>
      <c r="S7597">
        <v>30</v>
      </c>
      <c r="U7597">
        <v>43.2</v>
      </c>
      <c r="V7597">
        <v>14347664</v>
      </c>
      <c r="X7597" t="s">
        <v>36</v>
      </c>
      <c r="Y7597" t="s">
        <v>3204</v>
      </c>
      <c r="Z7597" t="e">
        <f>VLOOKUP(N7597,Sheet3!J:J,1,0)</f>
        <v>#N/A</v>
      </c>
      <c r="AA7597" t="e">
        <f>VLOOKUP(I7597,Sheet3!$E$2:$E$8,1,0)</f>
        <v>#N/A</v>
      </c>
    </row>
    <row r="7598" spans="1:27" hidden="1" x14ac:dyDescent="0.25">
      <c r="A7598">
        <v>290064</v>
      </c>
      <c r="B7598" t="s">
        <v>3168</v>
      </c>
      <c r="E7598" t="s">
        <v>3195</v>
      </c>
      <c r="H7598">
        <v>1204</v>
      </c>
      <c r="I7598">
        <v>181543</v>
      </c>
      <c r="J7598" t="s">
        <v>3229</v>
      </c>
      <c r="K7598" s="38">
        <v>45271</v>
      </c>
      <c r="L7598" s="38">
        <v>45271</v>
      </c>
      <c r="M7598" t="s">
        <v>3226</v>
      </c>
      <c r="N7598" t="s">
        <v>3426</v>
      </c>
      <c r="O7598">
        <v>-996.5</v>
      </c>
      <c r="P7598" t="e">
        <f>VLOOKUP(I7598,Sheet3!$E$2:$E$16,1,0)</f>
        <v>#N/A</v>
      </c>
      <c r="Q7598" t="s">
        <v>36</v>
      </c>
      <c r="R7598">
        <v>1.44</v>
      </c>
      <c r="S7598">
        <v>-996.5</v>
      </c>
      <c r="U7598">
        <v>-1434.96</v>
      </c>
      <c r="V7598">
        <v>14353027</v>
      </c>
      <c r="X7598" t="s">
        <v>36</v>
      </c>
      <c r="Y7598" t="s">
        <v>3204</v>
      </c>
      <c r="Z7598" t="e">
        <f>VLOOKUP(N7598,Sheet3!J:J,1,0)</f>
        <v>#N/A</v>
      </c>
      <c r="AA7598" t="e">
        <f>VLOOKUP(I7598,Sheet3!$E$2:$E$8,1,0)</f>
        <v>#N/A</v>
      </c>
    </row>
    <row r="7599" spans="1:27" hidden="1" x14ac:dyDescent="0.25">
      <c r="A7599">
        <v>290064</v>
      </c>
      <c r="B7599">
        <v>290064</v>
      </c>
      <c r="H7599">
        <v>1204</v>
      </c>
      <c r="M7599" t="s">
        <v>3226</v>
      </c>
      <c r="N7599" t="s">
        <v>3426</v>
      </c>
      <c r="R7599" t="s">
        <v>3225</v>
      </c>
      <c r="X7599" t="s">
        <v>36</v>
      </c>
      <c r="Z7599" t="e">
        <f>VLOOKUP(N7599,Sheet3!J:J,1,0)</f>
        <v>#N/A</v>
      </c>
      <c r="AA7599" t="e">
        <f>VLOOKUP(I7599,Sheet3!$E$2:$E$8,1,0)</f>
        <v>#N/A</v>
      </c>
    </row>
    <row r="7600" spans="1:27" hidden="1" x14ac:dyDescent="0.25">
      <c r="A7600">
        <v>290064</v>
      </c>
      <c r="B7600" t="s">
        <v>3168</v>
      </c>
      <c r="E7600" t="s">
        <v>3195</v>
      </c>
      <c r="H7600">
        <v>1204</v>
      </c>
      <c r="I7600">
        <v>23010795</v>
      </c>
      <c r="J7600" t="s">
        <v>3224</v>
      </c>
      <c r="K7600" s="38">
        <v>45280</v>
      </c>
      <c r="L7600" s="38">
        <v>45280</v>
      </c>
      <c r="M7600" t="s">
        <v>3226</v>
      </c>
      <c r="N7600" t="s">
        <v>3462</v>
      </c>
      <c r="R7600">
        <v>0</v>
      </c>
      <c r="V7600">
        <v>14368952</v>
      </c>
      <c r="X7600" t="s">
        <v>36</v>
      </c>
      <c r="Y7600" t="s">
        <v>3204</v>
      </c>
      <c r="Z7600" t="e">
        <f>VLOOKUP(N7600,Sheet3!J:J,1,0)</f>
        <v>#N/A</v>
      </c>
      <c r="AA7600" t="e">
        <f>VLOOKUP(I7600,Sheet3!$E$2:$E$8,1,0)</f>
        <v>#N/A</v>
      </c>
    </row>
    <row r="7601" spans="1:27" hidden="1" x14ac:dyDescent="0.25">
      <c r="A7601">
        <v>290064</v>
      </c>
      <c r="B7601" t="s">
        <v>3168</v>
      </c>
      <c r="E7601" t="s">
        <v>3195</v>
      </c>
      <c r="H7601">
        <v>1204</v>
      </c>
      <c r="I7601">
        <v>23010795</v>
      </c>
      <c r="J7601" t="s">
        <v>3228</v>
      </c>
      <c r="K7601" s="38">
        <v>45280</v>
      </c>
      <c r="L7601" s="38">
        <v>45280</v>
      </c>
      <c r="M7601" t="s">
        <v>3226</v>
      </c>
      <c r="N7601" t="s">
        <v>3462</v>
      </c>
      <c r="O7601">
        <v>830</v>
      </c>
      <c r="Q7601" t="s">
        <v>36</v>
      </c>
      <c r="R7601">
        <v>1.44</v>
      </c>
      <c r="S7601">
        <v>830</v>
      </c>
      <c r="U7601">
        <v>1195.2</v>
      </c>
      <c r="V7601">
        <v>14368953</v>
      </c>
      <c r="X7601" t="s">
        <v>36</v>
      </c>
      <c r="Y7601" t="s">
        <v>3204</v>
      </c>
      <c r="Z7601" t="e">
        <f>VLOOKUP(N7601,Sheet3!J:J,1,0)</f>
        <v>#N/A</v>
      </c>
      <c r="AA7601" t="e">
        <f>VLOOKUP(I7601,Sheet3!$E$2:$E$8,1,0)</f>
        <v>#N/A</v>
      </c>
    </row>
    <row r="7602" spans="1:27" hidden="1" x14ac:dyDescent="0.25">
      <c r="A7602">
        <v>290064</v>
      </c>
      <c r="B7602" t="s">
        <v>3168</v>
      </c>
      <c r="E7602" t="s">
        <v>3195</v>
      </c>
      <c r="H7602">
        <v>1204</v>
      </c>
      <c r="I7602">
        <v>181618</v>
      </c>
      <c r="J7602" t="s">
        <v>3229</v>
      </c>
      <c r="K7602" s="38">
        <v>45281</v>
      </c>
      <c r="L7602" s="38">
        <v>45281</v>
      </c>
      <c r="M7602" t="s">
        <v>3226</v>
      </c>
      <c r="N7602" t="s">
        <v>3462</v>
      </c>
      <c r="O7602">
        <v>-830</v>
      </c>
      <c r="P7602" t="e">
        <f>VLOOKUP(I7602,Sheet3!$E$2:$E$16,1,0)</f>
        <v>#N/A</v>
      </c>
      <c r="Q7602" t="s">
        <v>36</v>
      </c>
      <c r="R7602">
        <v>1.44</v>
      </c>
      <c r="S7602">
        <v>-830</v>
      </c>
      <c r="U7602">
        <v>-1195.2</v>
      </c>
      <c r="V7602">
        <v>14369847</v>
      </c>
      <c r="X7602" t="s">
        <v>36</v>
      </c>
      <c r="Y7602" t="s">
        <v>3204</v>
      </c>
      <c r="Z7602" t="e">
        <f>VLOOKUP(N7602,Sheet3!J:J,1,0)</f>
        <v>#N/A</v>
      </c>
      <c r="AA7602" t="e">
        <f>VLOOKUP(I7602,Sheet3!$E$2:$E$8,1,0)</f>
        <v>#N/A</v>
      </c>
    </row>
    <row r="7603" spans="1:27" hidden="1" x14ac:dyDescent="0.25">
      <c r="A7603">
        <v>290064</v>
      </c>
      <c r="B7603">
        <v>290064</v>
      </c>
      <c r="H7603">
        <v>1204</v>
      </c>
      <c r="M7603" t="s">
        <v>3226</v>
      </c>
      <c r="N7603" t="s">
        <v>3462</v>
      </c>
      <c r="R7603" t="s">
        <v>3225</v>
      </c>
      <c r="X7603" t="s">
        <v>36</v>
      </c>
      <c r="Z7603" t="e">
        <f>VLOOKUP(N7603,Sheet3!J:J,1,0)</f>
        <v>#N/A</v>
      </c>
      <c r="AA7603" t="e">
        <f>VLOOKUP(I7603,Sheet3!$E$2:$E$8,1,0)</f>
        <v>#N/A</v>
      </c>
    </row>
    <row r="7604" spans="1:27" hidden="1" x14ac:dyDescent="0.25">
      <c r="A7604">
        <v>290064</v>
      </c>
      <c r="B7604" t="s">
        <v>3168</v>
      </c>
      <c r="E7604" t="s">
        <v>3195</v>
      </c>
      <c r="H7604">
        <v>1204</v>
      </c>
      <c r="I7604">
        <v>23010795</v>
      </c>
      <c r="J7604" t="s">
        <v>3224</v>
      </c>
      <c r="K7604" s="38">
        <v>45280</v>
      </c>
      <c r="L7604" s="38">
        <v>45280</v>
      </c>
      <c r="M7604" t="s">
        <v>3226</v>
      </c>
      <c r="N7604" t="s">
        <v>4204</v>
      </c>
      <c r="R7604">
        <v>0</v>
      </c>
      <c r="V7604">
        <v>14368956</v>
      </c>
      <c r="X7604" t="s">
        <v>36</v>
      </c>
      <c r="Y7604" t="s">
        <v>3204</v>
      </c>
      <c r="Z7604" t="e">
        <f>VLOOKUP(N7604,Sheet3!J:J,1,0)</f>
        <v>#N/A</v>
      </c>
      <c r="AA7604" t="e">
        <f>VLOOKUP(I7604,Sheet3!$E$2:$E$8,1,0)</f>
        <v>#N/A</v>
      </c>
    </row>
    <row r="7605" spans="1:27" hidden="1" x14ac:dyDescent="0.25">
      <c r="A7605">
        <v>290064</v>
      </c>
      <c r="B7605" t="s">
        <v>3168</v>
      </c>
      <c r="E7605" t="s">
        <v>3195</v>
      </c>
      <c r="H7605">
        <v>1204</v>
      </c>
      <c r="I7605">
        <v>23010795</v>
      </c>
      <c r="J7605" t="s">
        <v>3228</v>
      </c>
      <c r="K7605" s="38">
        <v>45280</v>
      </c>
      <c r="L7605" s="38">
        <v>45280</v>
      </c>
      <c r="M7605" t="s">
        <v>3226</v>
      </c>
      <c r="N7605" t="s">
        <v>4204</v>
      </c>
      <c r="O7605">
        <v>172.7</v>
      </c>
      <c r="Q7605" t="s">
        <v>36</v>
      </c>
      <c r="R7605">
        <v>1.44</v>
      </c>
      <c r="S7605">
        <v>172.7</v>
      </c>
      <c r="U7605">
        <v>248.69</v>
      </c>
      <c r="V7605">
        <v>14368957</v>
      </c>
      <c r="X7605" t="s">
        <v>36</v>
      </c>
      <c r="Y7605" t="s">
        <v>3204</v>
      </c>
      <c r="Z7605" t="e">
        <f>VLOOKUP(N7605,Sheet3!J:J,1,0)</f>
        <v>#N/A</v>
      </c>
      <c r="AA7605" t="e">
        <f>VLOOKUP(I7605,Sheet3!$E$2:$E$8,1,0)</f>
        <v>#N/A</v>
      </c>
    </row>
    <row r="7606" spans="1:27" hidden="1" x14ac:dyDescent="0.25">
      <c r="A7606">
        <v>290064</v>
      </c>
      <c r="B7606" t="s">
        <v>3168</v>
      </c>
      <c r="E7606" t="s">
        <v>3195</v>
      </c>
      <c r="H7606">
        <v>1204</v>
      </c>
      <c r="I7606">
        <v>181619</v>
      </c>
      <c r="J7606" t="s">
        <v>3229</v>
      </c>
      <c r="K7606" s="38">
        <v>45281</v>
      </c>
      <c r="L7606" s="38">
        <v>45281</v>
      </c>
      <c r="M7606" t="s">
        <v>3226</v>
      </c>
      <c r="N7606" t="s">
        <v>4204</v>
      </c>
      <c r="O7606">
        <v>-172.7</v>
      </c>
      <c r="P7606" t="e">
        <f>VLOOKUP(I7606,Sheet3!$E$2:$E$16,1,0)</f>
        <v>#N/A</v>
      </c>
      <c r="Q7606" t="s">
        <v>36</v>
      </c>
      <c r="R7606">
        <v>1.44</v>
      </c>
      <c r="S7606">
        <v>-172.7</v>
      </c>
      <c r="U7606">
        <v>-248.69</v>
      </c>
      <c r="V7606">
        <v>14369850</v>
      </c>
      <c r="X7606" t="s">
        <v>36</v>
      </c>
      <c r="Y7606" t="s">
        <v>3204</v>
      </c>
      <c r="Z7606" t="e">
        <f>VLOOKUP(N7606,Sheet3!J:J,1,0)</f>
        <v>#N/A</v>
      </c>
      <c r="AA7606" t="e">
        <f>VLOOKUP(I7606,Sheet3!$E$2:$E$8,1,0)</f>
        <v>#N/A</v>
      </c>
    </row>
    <row r="7607" spans="1:27" hidden="1" x14ac:dyDescent="0.25">
      <c r="A7607">
        <v>290064</v>
      </c>
      <c r="B7607">
        <v>290064</v>
      </c>
      <c r="H7607">
        <v>1204</v>
      </c>
      <c r="M7607" t="s">
        <v>3226</v>
      </c>
      <c r="N7607" t="s">
        <v>4204</v>
      </c>
      <c r="R7607" t="s">
        <v>3225</v>
      </c>
      <c r="X7607" t="s">
        <v>36</v>
      </c>
      <c r="Z7607" t="e">
        <f>VLOOKUP(N7607,Sheet3!J:J,1,0)</f>
        <v>#N/A</v>
      </c>
      <c r="AA7607" t="e">
        <f>VLOOKUP(I7607,Sheet3!$E$2:$E$8,1,0)</f>
        <v>#N/A</v>
      </c>
    </row>
    <row r="7608" spans="1:27" hidden="1" x14ac:dyDescent="0.25">
      <c r="A7608">
        <v>290064</v>
      </c>
      <c r="B7608" t="s">
        <v>3168</v>
      </c>
      <c r="E7608" t="s">
        <v>3195</v>
      </c>
      <c r="H7608">
        <v>1204</v>
      </c>
      <c r="I7608">
        <v>24001836</v>
      </c>
      <c r="J7608" t="s">
        <v>3224</v>
      </c>
      <c r="K7608" s="38">
        <v>45322</v>
      </c>
      <c r="L7608" s="38">
        <v>45322</v>
      </c>
      <c r="M7608" t="s">
        <v>3226</v>
      </c>
      <c r="N7608" t="s">
        <v>3504</v>
      </c>
      <c r="R7608">
        <v>0</v>
      </c>
      <c r="V7608">
        <v>14422475</v>
      </c>
      <c r="X7608" t="s">
        <v>36</v>
      </c>
      <c r="Y7608" t="s">
        <v>3204</v>
      </c>
      <c r="Z7608" t="e">
        <f>VLOOKUP(N7608,Sheet3!J:J,1,0)</f>
        <v>#N/A</v>
      </c>
      <c r="AA7608" t="e">
        <f>VLOOKUP(I7608,Sheet3!$E$2:$E$8,1,0)</f>
        <v>#N/A</v>
      </c>
    </row>
    <row r="7609" spans="1:27" hidden="1" x14ac:dyDescent="0.25">
      <c r="A7609">
        <v>290064</v>
      </c>
      <c r="B7609" t="s">
        <v>3168</v>
      </c>
      <c r="E7609" t="s">
        <v>3195</v>
      </c>
      <c r="H7609">
        <v>1204</v>
      </c>
      <c r="I7609">
        <v>24001836</v>
      </c>
      <c r="J7609" t="s">
        <v>3228</v>
      </c>
      <c r="K7609" s="38">
        <v>45322</v>
      </c>
      <c r="L7609" s="38">
        <v>45322</v>
      </c>
      <c r="M7609" t="s">
        <v>3226</v>
      </c>
      <c r="N7609" t="s">
        <v>3504</v>
      </c>
      <c r="O7609">
        <v>231.4</v>
      </c>
      <c r="Q7609" t="s">
        <v>36</v>
      </c>
      <c r="R7609">
        <v>1.44</v>
      </c>
      <c r="S7609">
        <v>231.4</v>
      </c>
      <c r="U7609">
        <v>333.22</v>
      </c>
      <c r="V7609">
        <v>14422476</v>
      </c>
      <c r="X7609" t="s">
        <v>36</v>
      </c>
      <c r="Y7609" t="s">
        <v>3204</v>
      </c>
      <c r="Z7609" t="e">
        <f>VLOOKUP(N7609,Sheet3!J:J,1,0)</f>
        <v>#N/A</v>
      </c>
      <c r="AA7609" t="e">
        <f>VLOOKUP(I7609,Sheet3!$E$2:$E$8,1,0)</f>
        <v>#N/A</v>
      </c>
    </row>
    <row r="7610" spans="1:27" hidden="1" x14ac:dyDescent="0.25">
      <c r="A7610">
        <v>290064</v>
      </c>
      <c r="B7610" t="s">
        <v>3168</v>
      </c>
      <c r="E7610" t="s">
        <v>3195</v>
      </c>
      <c r="H7610">
        <v>1204</v>
      </c>
      <c r="I7610">
        <v>24001836</v>
      </c>
      <c r="J7610" t="s">
        <v>3228</v>
      </c>
      <c r="K7610" s="38">
        <v>45322</v>
      </c>
      <c r="L7610" s="38">
        <v>45322</v>
      </c>
      <c r="M7610" t="s">
        <v>3226</v>
      </c>
      <c r="N7610" t="s">
        <v>3504</v>
      </c>
      <c r="O7610">
        <v>14</v>
      </c>
      <c r="Q7610" t="s">
        <v>36</v>
      </c>
      <c r="R7610">
        <v>1.44</v>
      </c>
      <c r="S7610">
        <v>14</v>
      </c>
      <c r="U7610">
        <v>20.16</v>
      </c>
      <c r="V7610">
        <v>14422504</v>
      </c>
      <c r="X7610" t="s">
        <v>36</v>
      </c>
      <c r="Y7610" t="s">
        <v>3204</v>
      </c>
      <c r="Z7610" t="e">
        <f>VLOOKUP(N7610,Sheet3!J:J,1,0)</f>
        <v>#N/A</v>
      </c>
      <c r="AA7610" t="e">
        <f>VLOOKUP(I7610,Sheet3!$E$2:$E$8,1,0)</f>
        <v>#N/A</v>
      </c>
    </row>
    <row r="7611" spans="1:27" hidden="1" x14ac:dyDescent="0.25">
      <c r="A7611">
        <v>290064</v>
      </c>
      <c r="B7611" t="s">
        <v>3168</v>
      </c>
      <c r="E7611" t="s">
        <v>3195</v>
      </c>
      <c r="H7611">
        <v>1204</v>
      </c>
      <c r="I7611">
        <v>181847</v>
      </c>
      <c r="J7611" t="s">
        <v>3229</v>
      </c>
      <c r="K7611" s="38">
        <v>45323</v>
      </c>
      <c r="L7611" s="38">
        <v>45323</v>
      </c>
      <c r="M7611" t="s">
        <v>3226</v>
      </c>
      <c r="N7611" t="s">
        <v>3504</v>
      </c>
      <c r="O7611">
        <v>-236</v>
      </c>
      <c r="P7611" t="e">
        <f>VLOOKUP(I7611,Sheet3!$E$2:$E$16,1,0)</f>
        <v>#N/A</v>
      </c>
      <c r="Q7611" t="s">
        <v>36</v>
      </c>
      <c r="R7611">
        <v>1.44</v>
      </c>
      <c r="S7611">
        <v>-236</v>
      </c>
      <c r="U7611">
        <v>-339.84</v>
      </c>
      <c r="V7611">
        <v>14438676</v>
      </c>
      <c r="X7611" t="s">
        <v>36</v>
      </c>
      <c r="Y7611" t="s">
        <v>3204</v>
      </c>
      <c r="Z7611" t="e">
        <f>VLOOKUP(N7611,Sheet3!J:J,1,0)</f>
        <v>#N/A</v>
      </c>
      <c r="AA7611" t="e">
        <f>VLOOKUP(I7611,Sheet3!$E$2:$E$8,1,0)</f>
        <v>#N/A</v>
      </c>
    </row>
    <row r="7612" spans="1:27" hidden="1" x14ac:dyDescent="0.25">
      <c r="A7612">
        <v>290064</v>
      </c>
      <c r="B7612" t="s">
        <v>3168</v>
      </c>
      <c r="E7612" t="s">
        <v>3195</v>
      </c>
      <c r="H7612">
        <v>1204</v>
      </c>
      <c r="I7612">
        <v>181949</v>
      </c>
      <c r="J7612" t="s">
        <v>3229</v>
      </c>
      <c r="K7612" s="38">
        <v>45364</v>
      </c>
      <c r="L7612" s="38">
        <v>45364</v>
      </c>
      <c r="M7612" t="s">
        <v>3226</v>
      </c>
      <c r="N7612" t="s">
        <v>3504</v>
      </c>
      <c r="O7612">
        <v>-9.4</v>
      </c>
      <c r="P7612" t="e">
        <f>VLOOKUP(I7612,Sheet3!$E$2:$E$16,1,0)</f>
        <v>#N/A</v>
      </c>
      <c r="Q7612" t="s">
        <v>36</v>
      </c>
      <c r="R7612">
        <v>1.44</v>
      </c>
      <c r="S7612">
        <v>-9.4</v>
      </c>
      <c r="U7612">
        <v>-13.54</v>
      </c>
      <c r="V7612">
        <v>14463932</v>
      </c>
      <c r="X7612" t="s">
        <v>36</v>
      </c>
      <c r="Y7612" t="s">
        <v>3204</v>
      </c>
      <c r="Z7612" t="e">
        <f>VLOOKUP(N7612,Sheet3!J:J,1,0)</f>
        <v>#N/A</v>
      </c>
      <c r="AA7612" t="e">
        <f>VLOOKUP(I7612,Sheet3!$E$2:$E$8,1,0)</f>
        <v>#N/A</v>
      </c>
    </row>
    <row r="7613" spans="1:27" hidden="1" x14ac:dyDescent="0.25">
      <c r="A7613">
        <v>290064</v>
      </c>
      <c r="B7613">
        <v>290064</v>
      </c>
      <c r="H7613">
        <v>1204</v>
      </c>
      <c r="M7613" t="s">
        <v>3226</v>
      </c>
      <c r="N7613" t="s">
        <v>3504</v>
      </c>
      <c r="R7613" t="s">
        <v>3225</v>
      </c>
      <c r="X7613" t="s">
        <v>36</v>
      </c>
      <c r="Z7613" t="e">
        <f>VLOOKUP(N7613,Sheet3!J:J,1,0)</f>
        <v>#N/A</v>
      </c>
      <c r="AA7613" t="e">
        <f>VLOOKUP(I7613,Sheet3!$E$2:$E$8,1,0)</f>
        <v>#N/A</v>
      </c>
    </row>
    <row r="7614" spans="1:27" hidden="1" x14ac:dyDescent="0.25">
      <c r="A7614">
        <v>290064</v>
      </c>
      <c r="B7614" t="s">
        <v>3168</v>
      </c>
      <c r="E7614" t="s">
        <v>3195</v>
      </c>
      <c r="H7614">
        <v>1204</v>
      </c>
      <c r="I7614">
        <v>24001828</v>
      </c>
      <c r="J7614" t="s">
        <v>3224</v>
      </c>
      <c r="K7614" s="38">
        <v>45322</v>
      </c>
      <c r="L7614" s="38">
        <v>45322</v>
      </c>
      <c r="M7614" t="s">
        <v>3226</v>
      </c>
      <c r="N7614" t="s">
        <v>3509</v>
      </c>
      <c r="R7614">
        <v>0</v>
      </c>
      <c r="V7614">
        <v>14422048</v>
      </c>
      <c r="X7614" t="s">
        <v>36</v>
      </c>
      <c r="Y7614" t="s">
        <v>3204</v>
      </c>
      <c r="Z7614" t="e">
        <f>VLOOKUP(N7614,Sheet3!J:J,1,0)</f>
        <v>#N/A</v>
      </c>
      <c r="AA7614" t="e">
        <f>VLOOKUP(I7614,Sheet3!$E$2:$E$8,1,0)</f>
        <v>#N/A</v>
      </c>
    </row>
    <row r="7615" spans="1:27" hidden="1" x14ac:dyDescent="0.25">
      <c r="A7615">
        <v>290064</v>
      </c>
      <c r="B7615" t="s">
        <v>3168</v>
      </c>
      <c r="E7615" t="s">
        <v>3195</v>
      </c>
      <c r="H7615">
        <v>1204</v>
      </c>
      <c r="I7615">
        <v>24001828</v>
      </c>
      <c r="J7615" t="s">
        <v>3228</v>
      </c>
      <c r="K7615" s="38">
        <v>45322</v>
      </c>
      <c r="L7615" s="38">
        <v>45322</v>
      </c>
      <c r="M7615" t="s">
        <v>3226</v>
      </c>
      <c r="N7615" t="s">
        <v>3509</v>
      </c>
      <c r="O7615">
        <v>1119.8</v>
      </c>
      <c r="Q7615" t="s">
        <v>36</v>
      </c>
      <c r="R7615">
        <v>1.44</v>
      </c>
      <c r="S7615">
        <v>1119.8</v>
      </c>
      <c r="U7615">
        <v>1612.51</v>
      </c>
      <c r="V7615">
        <v>14422049</v>
      </c>
      <c r="X7615" t="s">
        <v>36</v>
      </c>
      <c r="Y7615" t="s">
        <v>3204</v>
      </c>
      <c r="Z7615" t="e">
        <f>VLOOKUP(N7615,Sheet3!J:J,1,0)</f>
        <v>#N/A</v>
      </c>
      <c r="AA7615" t="e">
        <f>VLOOKUP(I7615,Sheet3!$E$2:$E$8,1,0)</f>
        <v>#N/A</v>
      </c>
    </row>
    <row r="7616" spans="1:27" hidden="1" x14ac:dyDescent="0.25">
      <c r="A7616">
        <v>290064</v>
      </c>
      <c r="B7616" t="s">
        <v>3168</v>
      </c>
      <c r="E7616" t="s">
        <v>3195</v>
      </c>
      <c r="H7616">
        <v>1204</v>
      </c>
      <c r="I7616">
        <v>181925</v>
      </c>
      <c r="J7616" t="s">
        <v>3229</v>
      </c>
      <c r="K7616" s="38">
        <v>45323</v>
      </c>
      <c r="L7616" s="38">
        <v>45323</v>
      </c>
      <c r="M7616" t="s">
        <v>3226</v>
      </c>
      <c r="N7616" t="s">
        <v>3509</v>
      </c>
      <c r="O7616">
        <v>-1119.8</v>
      </c>
      <c r="P7616" t="e">
        <f>VLOOKUP(I7616,Sheet3!$E$2:$E$16,1,0)</f>
        <v>#N/A</v>
      </c>
      <c r="Q7616" t="s">
        <v>36</v>
      </c>
      <c r="R7616">
        <v>1.44</v>
      </c>
      <c r="S7616">
        <v>-1119.8</v>
      </c>
      <c r="U7616">
        <v>-1612.51</v>
      </c>
      <c r="V7616">
        <v>14440501</v>
      </c>
      <c r="X7616" t="s">
        <v>36</v>
      </c>
      <c r="Y7616" t="s">
        <v>3204</v>
      </c>
      <c r="Z7616" t="e">
        <f>VLOOKUP(N7616,Sheet3!J:J,1,0)</f>
        <v>#N/A</v>
      </c>
      <c r="AA7616" t="e">
        <f>VLOOKUP(I7616,Sheet3!$E$2:$E$8,1,0)</f>
        <v>#N/A</v>
      </c>
    </row>
    <row r="7617" spans="1:27" hidden="1" x14ac:dyDescent="0.25">
      <c r="A7617">
        <v>290064</v>
      </c>
      <c r="B7617">
        <v>290064</v>
      </c>
      <c r="H7617">
        <v>1204</v>
      </c>
      <c r="M7617" t="s">
        <v>3226</v>
      </c>
      <c r="N7617" t="s">
        <v>3509</v>
      </c>
      <c r="R7617" t="s">
        <v>3225</v>
      </c>
      <c r="X7617" t="s">
        <v>36</v>
      </c>
      <c r="Z7617" t="e">
        <f>VLOOKUP(N7617,Sheet3!J:J,1,0)</f>
        <v>#N/A</v>
      </c>
      <c r="AA7617" t="e">
        <f>VLOOKUP(I7617,Sheet3!$E$2:$E$8,1,0)</f>
        <v>#N/A</v>
      </c>
    </row>
    <row r="7618" spans="1:27" hidden="1" x14ac:dyDescent="0.25">
      <c r="A7618">
        <v>290064</v>
      </c>
      <c r="B7618" t="s">
        <v>3168</v>
      </c>
      <c r="E7618" t="s">
        <v>3195</v>
      </c>
      <c r="H7618">
        <v>1204</v>
      </c>
      <c r="I7618">
        <v>24001828</v>
      </c>
      <c r="J7618" t="s">
        <v>3224</v>
      </c>
      <c r="K7618" s="38">
        <v>45322</v>
      </c>
      <c r="L7618" s="38">
        <v>45322</v>
      </c>
      <c r="M7618" t="s">
        <v>3226</v>
      </c>
      <c r="N7618" t="s">
        <v>3510</v>
      </c>
      <c r="R7618">
        <v>0</v>
      </c>
      <c r="V7618">
        <v>14422050</v>
      </c>
      <c r="X7618" t="s">
        <v>36</v>
      </c>
      <c r="Y7618" t="s">
        <v>3204</v>
      </c>
      <c r="Z7618" t="e">
        <f>VLOOKUP(N7618,Sheet3!J:J,1,0)</f>
        <v>#N/A</v>
      </c>
      <c r="AA7618" t="e">
        <f>VLOOKUP(I7618,Sheet3!$E$2:$E$8,1,0)</f>
        <v>#N/A</v>
      </c>
    </row>
    <row r="7619" spans="1:27" hidden="1" x14ac:dyDescent="0.25">
      <c r="A7619">
        <v>290064</v>
      </c>
      <c r="B7619" t="s">
        <v>3168</v>
      </c>
      <c r="E7619" t="s">
        <v>3195</v>
      </c>
      <c r="H7619">
        <v>1204</v>
      </c>
      <c r="I7619">
        <v>24001828</v>
      </c>
      <c r="J7619" t="s">
        <v>3228</v>
      </c>
      <c r="K7619" s="38">
        <v>45322</v>
      </c>
      <c r="L7619" s="38">
        <v>45322</v>
      </c>
      <c r="M7619" t="s">
        <v>3226</v>
      </c>
      <c r="N7619" t="s">
        <v>3510</v>
      </c>
      <c r="O7619">
        <v>181</v>
      </c>
      <c r="Q7619" t="s">
        <v>36</v>
      </c>
      <c r="R7619">
        <v>1.44</v>
      </c>
      <c r="S7619">
        <v>181</v>
      </c>
      <c r="U7619">
        <v>260.64</v>
      </c>
      <c r="V7619">
        <v>14422051</v>
      </c>
      <c r="X7619" t="s">
        <v>36</v>
      </c>
      <c r="Y7619" t="s">
        <v>3204</v>
      </c>
      <c r="Z7619" t="e">
        <f>VLOOKUP(N7619,Sheet3!J:J,1,0)</f>
        <v>#N/A</v>
      </c>
      <c r="AA7619" t="e">
        <f>VLOOKUP(I7619,Sheet3!$E$2:$E$8,1,0)</f>
        <v>#N/A</v>
      </c>
    </row>
    <row r="7620" spans="1:27" hidden="1" x14ac:dyDescent="0.25">
      <c r="A7620">
        <v>290064</v>
      </c>
      <c r="B7620" t="s">
        <v>3168</v>
      </c>
      <c r="E7620" t="s">
        <v>3195</v>
      </c>
      <c r="H7620">
        <v>1204</v>
      </c>
      <c r="I7620">
        <v>181926</v>
      </c>
      <c r="J7620" t="s">
        <v>3229</v>
      </c>
      <c r="K7620" s="38">
        <v>45323</v>
      </c>
      <c r="L7620" s="38">
        <v>45323</v>
      </c>
      <c r="M7620" t="s">
        <v>3226</v>
      </c>
      <c r="N7620" t="s">
        <v>3510</v>
      </c>
      <c r="O7620">
        <v>-181</v>
      </c>
      <c r="P7620" t="e">
        <f>VLOOKUP(I7620,Sheet3!$E$2:$E$16,1,0)</f>
        <v>#N/A</v>
      </c>
      <c r="Q7620" t="s">
        <v>36</v>
      </c>
      <c r="R7620">
        <v>1.44</v>
      </c>
      <c r="S7620">
        <v>-181</v>
      </c>
      <c r="U7620">
        <v>-260.64</v>
      </c>
      <c r="V7620">
        <v>14440270</v>
      </c>
      <c r="X7620" t="s">
        <v>36</v>
      </c>
      <c r="Y7620" t="s">
        <v>3204</v>
      </c>
      <c r="Z7620" t="e">
        <f>VLOOKUP(N7620,Sheet3!J:J,1,0)</f>
        <v>#N/A</v>
      </c>
      <c r="AA7620" t="e">
        <f>VLOOKUP(I7620,Sheet3!$E$2:$E$8,1,0)</f>
        <v>#N/A</v>
      </c>
    </row>
    <row r="7621" spans="1:27" hidden="1" x14ac:dyDescent="0.25">
      <c r="A7621">
        <v>290064</v>
      </c>
      <c r="B7621">
        <v>290064</v>
      </c>
      <c r="H7621">
        <v>1204</v>
      </c>
      <c r="M7621" t="s">
        <v>3226</v>
      </c>
      <c r="N7621" t="s">
        <v>3510</v>
      </c>
      <c r="R7621" t="s">
        <v>3225</v>
      </c>
      <c r="X7621" t="s">
        <v>36</v>
      </c>
      <c r="Z7621" t="e">
        <f>VLOOKUP(N7621,Sheet3!J:J,1,0)</f>
        <v>#N/A</v>
      </c>
      <c r="AA7621" t="e">
        <f>VLOOKUP(I7621,Sheet3!$E$2:$E$8,1,0)</f>
        <v>#N/A</v>
      </c>
    </row>
    <row r="7622" spans="1:27" hidden="1" x14ac:dyDescent="0.25">
      <c r="A7622">
        <v>290064</v>
      </c>
      <c r="B7622" t="s">
        <v>3168</v>
      </c>
      <c r="E7622" t="s">
        <v>3195</v>
      </c>
      <c r="H7622">
        <v>1204</v>
      </c>
      <c r="I7622">
        <v>24001828</v>
      </c>
      <c r="J7622" t="s">
        <v>3224</v>
      </c>
      <c r="K7622" s="38">
        <v>45322</v>
      </c>
      <c r="L7622" s="38">
        <v>45322</v>
      </c>
      <c r="M7622" t="s">
        <v>3226</v>
      </c>
      <c r="N7622" t="s">
        <v>3517</v>
      </c>
      <c r="R7622">
        <v>0</v>
      </c>
      <c r="V7622">
        <v>14422062</v>
      </c>
      <c r="X7622" t="s">
        <v>36</v>
      </c>
      <c r="Y7622" t="s">
        <v>3204</v>
      </c>
      <c r="Z7622" t="e">
        <f>VLOOKUP(N7622,Sheet3!J:J,1,0)</f>
        <v>#N/A</v>
      </c>
      <c r="AA7622" t="e">
        <f>VLOOKUP(I7622,Sheet3!$E$2:$E$8,1,0)</f>
        <v>#N/A</v>
      </c>
    </row>
    <row r="7623" spans="1:27" hidden="1" x14ac:dyDescent="0.25">
      <c r="A7623">
        <v>290064</v>
      </c>
      <c r="B7623" t="s">
        <v>3168</v>
      </c>
      <c r="E7623" t="s">
        <v>3195</v>
      </c>
      <c r="H7623">
        <v>1204</v>
      </c>
      <c r="I7623">
        <v>24001828</v>
      </c>
      <c r="J7623" t="s">
        <v>3228</v>
      </c>
      <c r="K7623" s="38">
        <v>45322</v>
      </c>
      <c r="L7623" s="38">
        <v>45322</v>
      </c>
      <c r="M7623" t="s">
        <v>3226</v>
      </c>
      <c r="N7623" t="s">
        <v>3517</v>
      </c>
      <c r="O7623">
        <v>669</v>
      </c>
      <c r="Q7623" t="s">
        <v>36</v>
      </c>
      <c r="R7623">
        <v>1.44</v>
      </c>
      <c r="S7623">
        <v>669</v>
      </c>
      <c r="U7623">
        <v>963.36</v>
      </c>
      <c r="V7623">
        <v>14422063</v>
      </c>
      <c r="X7623" t="s">
        <v>36</v>
      </c>
      <c r="Y7623" t="s">
        <v>3204</v>
      </c>
      <c r="Z7623" t="e">
        <f>VLOOKUP(N7623,Sheet3!J:J,1,0)</f>
        <v>#N/A</v>
      </c>
      <c r="AA7623" t="e">
        <f>VLOOKUP(I7623,Sheet3!$E$2:$E$8,1,0)</f>
        <v>#N/A</v>
      </c>
    </row>
    <row r="7624" spans="1:27" hidden="1" x14ac:dyDescent="0.25">
      <c r="A7624">
        <v>290064</v>
      </c>
      <c r="B7624" t="s">
        <v>3168</v>
      </c>
      <c r="E7624" t="s">
        <v>3195</v>
      </c>
      <c r="H7624">
        <v>1204</v>
      </c>
      <c r="I7624">
        <v>181934</v>
      </c>
      <c r="J7624" t="s">
        <v>3229</v>
      </c>
      <c r="K7624" s="38">
        <v>45323</v>
      </c>
      <c r="L7624" s="38">
        <v>45323</v>
      </c>
      <c r="M7624" t="s">
        <v>3226</v>
      </c>
      <c r="N7624" t="s">
        <v>3517</v>
      </c>
      <c r="O7624">
        <v>-669</v>
      </c>
      <c r="P7624" t="e">
        <f>VLOOKUP(I7624,Sheet3!$E$2:$E$16,1,0)</f>
        <v>#N/A</v>
      </c>
      <c r="Q7624" t="s">
        <v>36</v>
      </c>
      <c r="R7624">
        <v>1.44</v>
      </c>
      <c r="S7624">
        <v>-669</v>
      </c>
      <c r="U7624">
        <v>-963.36</v>
      </c>
      <c r="V7624">
        <v>14440273</v>
      </c>
      <c r="X7624" t="s">
        <v>36</v>
      </c>
      <c r="Y7624" t="s">
        <v>3204</v>
      </c>
      <c r="Z7624" t="e">
        <f>VLOOKUP(N7624,Sheet3!J:J,1,0)</f>
        <v>#N/A</v>
      </c>
      <c r="AA7624" t="e">
        <f>VLOOKUP(I7624,Sheet3!$E$2:$E$8,1,0)</f>
        <v>#N/A</v>
      </c>
    </row>
    <row r="7625" spans="1:27" hidden="1" x14ac:dyDescent="0.25">
      <c r="A7625">
        <v>290064</v>
      </c>
      <c r="B7625">
        <v>290064</v>
      </c>
      <c r="H7625">
        <v>1204</v>
      </c>
      <c r="M7625" t="s">
        <v>3226</v>
      </c>
      <c r="N7625" t="s">
        <v>3517</v>
      </c>
      <c r="R7625" t="s">
        <v>3225</v>
      </c>
      <c r="X7625" t="s">
        <v>36</v>
      </c>
      <c r="Z7625" t="e">
        <f>VLOOKUP(N7625,Sheet3!J:J,1,0)</f>
        <v>#N/A</v>
      </c>
      <c r="AA7625" t="e">
        <f>VLOOKUP(I7625,Sheet3!$E$2:$E$8,1,0)</f>
        <v>#N/A</v>
      </c>
    </row>
    <row r="7626" spans="1:27" hidden="1" x14ac:dyDescent="0.25">
      <c r="A7626">
        <v>290064</v>
      </c>
      <c r="B7626" t="s">
        <v>3168</v>
      </c>
      <c r="E7626" t="s">
        <v>3195</v>
      </c>
      <c r="H7626">
        <v>1204</v>
      </c>
      <c r="I7626">
        <v>24001828</v>
      </c>
      <c r="J7626" t="s">
        <v>3224</v>
      </c>
      <c r="K7626" s="38">
        <v>45322</v>
      </c>
      <c r="L7626" s="38">
        <v>45322</v>
      </c>
      <c r="M7626" t="s">
        <v>3226</v>
      </c>
      <c r="N7626" t="s">
        <v>3518</v>
      </c>
      <c r="R7626">
        <v>0</v>
      </c>
      <c r="V7626">
        <v>14422065</v>
      </c>
      <c r="X7626" t="s">
        <v>36</v>
      </c>
      <c r="Y7626" t="s">
        <v>3204</v>
      </c>
      <c r="Z7626" t="e">
        <f>VLOOKUP(N7626,Sheet3!J:J,1,0)</f>
        <v>#N/A</v>
      </c>
      <c r="AA7626" t="e">
        <f>VLOOKUP(I7626,Sheet3!$E$2:$E$8,1,0)</f>
        <v>#N/A</v>
      </c>
    </row>
    <row r="7627" spans="1:27" hidden="1" x14ac:dyDescent="0.25">
      <c r="A7627">
        <v>290064</v>
      </c>
      <c r="B7627" t="s">
        <v>3168</v>
      </c>
      <c r="E7627" t="s">
        <v>3195</v>
      </c>
      <c r="H7627">
        <v>1204</v>
      </c>
      <c r="I7627">
        <v>24001828</v>
      </c>
      <c r="J7627" t="s">
        <v>3228</v>
      </c>
      <c r="K7627" s="38">
        <v>45322</v>
      </c>
      <c r="L7627" s="38">
        <v>45322</v>
      </c>
      <c r="M7627" t="s">
        <v>3226</v>
      </c>
      <c r="N7627" t="s">
        <v>3518</v>
      </c>
      <c r="O7627">
        <v>206</v>
      </c>
      <c r="Q7627" t="s">
        <v>36</v>
      </c>
      <c r="R7627">
        <v>1.44</v>
      </c>
      <c r="S7627">
        <v>206</v>
      </c>
      <c r="U7627">
        <v>296.64</v>
      </c>
      <c r="V7627">
        <v>14422066</v>
      </c>
      <c r="X7627" t="s">
        <v>36</v>
      </c>
      <c r="Y7627" t="s">
        <v>3204</v>
      </c>
      <c r="Z7627" t="e">
        <f>VLOOKUP(N7627,Sheet3!J:J,1,0)</f>
        <v>#N/A</v>
      </c>
      <c r="AA7627" t="e">
        <f>VLOOKUP(I7627,Sheet3!$E$2:$E$8,1,0)</f>
        <v>#N/A</v>
      </c>
    </row>
    <row r="7628" spans="1:27" hidden="1" x14ac:dyDescent="0.25">
      <c r="A7628">
        <v>290064</v>
      </c>
      <c r="B7628" t="s">
        <v>3168</v>
      </c>
      <c r="E7628" t="s">
        <v>3195</v>
      </c>
      <c r="H7628">
        <v>1204</v>
      </c>
      <c r="I7628">
        <v>181935</v>
      </c>
      <c r="J7628" t="s">
        <v>3229</v>
      </c>
      <c r="K7628" s="38">
        <v>45323</v>
      </c>
      <c r="L7628" s="38">
        <v>45323</v>
      </c>
      <c r="M7628" t="s">
        <v>3226</v>
      </c>
      <c r="N7628" t="s">
        <v>3518</v>
      </c>
      <c r="O7628">
        <v>-206</v>
      </c>
      <c r="P7628" t="e">
        <f>VLOOKUP(I7628,Sheet3!$E$2:$E$16,1,0)</f>
        <v>#N/A</v>
      </c>
      <c r="Q7628" t="s">
        <v>36</v>
      </c>
      <c r="R7628">
        <v>1.44</v>
      </c>
      <c r="S7628">
        <v>-206</v>
      </c>
      <c r="U7628">
        <v>-296.64</v>
      </c>
      <c r="V7628">
        <v>14440276</v>
      </c>
      <c r="X7628" t="s">
        <v>36</v>
      </c>
      <c r="Y7628" t="s">
        <v>3204</v>
      </c>
      <c r="Z7628" t="e">
        <f>VLOOKUP(N7628,Sheet3!J:J,1,0)</f>
        <v>#N/A</v>
      </c>
      <c r="AA7628" t="e">
        <f>VLOOKUP(I7628,Sheet3!$E$2:$E$8,1,0)</f>
        <v>#N/A</v>
      </c>
    </row>
    <row r="7629" spans="1:27" hidden="1" x14ac:dyDescent="0.25">
      <c r="A7629">
        <v>290064</v>
      </c>
      <c r="B7629">
        <v>290064</v>
      </c>
      <c r="H7629">
        <v>1204</v>
      </c>
      <c r="M7629" t="s">
        <v>3226</v>
      </c>
      <c r="N7629" t="s">
        <v>3518</v>
      </c>
      <c r="R7629" t="s">
        <v>3225</v>
      </c>
      <c r="X7629" t="s">
        <v>36</v>
      </c>
      <c r="Z7629" t="e">
        <f>VLOOKUP(N7629,Sheet3!J:J,1,0)</f>
        <v>#N/A</v>
      </c>
      <c r="AA7629" t="e">
        <f>VLOOKUP(I7629,Sheet3!$E$2:$E$8,1,0)</f>
        <v>#N/A</v>
      </c>
    </row>
    <row r="7630" spans="1:27" hidden="1" x14ac:dyDescent="0.25">
      <c r="A7630">
        <v>290064</v>
      </c>
      <c r="B7630" t="s">
        <v>3168</v>
      </c>
      <c r="E7630" t="s">
        <v>3195</v>
      </c>
      <c r="H7630">
        <v>1204</v>
      </c>
      <c r="I7630">
        <v>24001828</v>
      </c>
      <c r="J7630" t="s">
        <v>3224</v>
      </c>
      <c r="K7630" s="38">
        <v>45322</v>
      </c>
      <c r="L7630" s="38">
        <v>45322</v>
      </c>
      <c r="M7630" t="s">
        <v>3226</v>
      </c>
      <c r="N7630" t="s">
        <v>3524</v>
      </c>
      <c r="R7630">
        <v>0</v>
      </c>
      <c r="V7630">
        <v>14422079</v>
      </c>
      <c r="X7630" t="s">
        <v>36</v>
      </c>
      <c r="Y7630" t="s">
        <v>3204</v>
      </c>
      <c r="Z7630" t="e">
        <f>VLOOKUP(N7630,Sheet3!J:J,1,0)</f>
        <v>#N/A</v>
      </c>
      <c r="AA7630" t="e">
        <f>VLOOKUP(I7630,Sheet3!$E$2:$E$8,1,0)</f>
        <v>#N/A</v>
      </c>
    </row>
    <row r="7631" spans="1:27" hidden="1" x14ac:dyDescent="0.25">
      <c r="A7631">
        <v>290064</v>
      </c>
      <c r="B7631" t="s">
        <v>3168</v>
      </c>
      <c r="E7631" t="s">
        <v>3195</v>
      </c>
      <c r="H7631">
        <v>1204</v>
      </c>
      <c r="I7631">
        <v>24001828</v>
      </c>
      <c r="J7631" t="s">
        <v>3228</v>
      </c>
      <c r="K7631" s="38">
        <v>45322</v>
      </c>
      <c r="L7631" s="38">
        <v>45322</v>
      </c>
      <c r="M7631" t="s">
        <v>3226</v>
      </c>
      <c r="N7631" t="s">
        <v>3524</v>
      </c>
      <c r="O7631">
        <v>694</v>
      </c>
      <c r="Q7631" t="s">
        <v>36</v>
      </c>
      <c r="R7631">
        <v>1.44</v>
      </c>
      <c r="S7631">
        <v>694</v>
      </c>
      <c r="U7631">
        <v>999.36</v>
      </c>
      <c r="V7631">
        <v>14422080</v>
      </c>
      <c r="X7631" t="s">
        <v>36</v>
      </c>
      <c r="Y7631" t="s">
        <v>3204</v>
      </c>
      <c r="Z7631" t="e">
        <f>VLOOKUP(N7631,Sheet3!J:J,1,0)</f>
        <v>#N/A</v>
      </c>
      <c r="AA7631" t="e">
        <f>VLOOKUP(I7631,Sheet3!$E$2:$E$8,1,0)</f>
        <v>#N/A</v>
      </c>
    </row>
    <row r="7632" spans="1:27" hidden="1" x14ac:dyDescent="0.25">
      <c r="A7632">
        <v>290064</v>
      </c>
      <c r="B7632" t="s">
        <v>3168</v>
      </c>
      <c r="E7632" t="s">
        <v>3195</v>
      </c>
      <c r="H7632">
        <v>1204</v>
      </c>
      <c r="I7632">
        <v>181941</v>
      </c>
      <c r="J7632" t="s">
        <v>3229</v>
      </c>
      <c r="K7632" s="38">
        <v>45323</v>
      </c>
      <c r="L7632" s="38">
        <v>45323</v>
      </c>
      <c r="M7632" t="s">
        <v>3226</v>
      </c>
      <c r="N7632" t="s">
        <v>3524</v>
      </c>
      <c r="O7632">
        <v>-694</v>
      </c>
      <c r="P7632" t="e">
        <f>VLOOKUP(I7632,Sheet3!$E$2:$E$16,1,0)</f>
        <v>#N/A</v>
      </c>
      <c r="Q7632" t="s">
        <v>36</v>
      </c>
      <c r="R7632">
        <v>1.44</v>
      </c>
      <c r="S7632">
        <v>-694</v>
      </c>
      <c r="U7632">
        <v>-999.36</v>
      </c>
      <c r="V7632">
        <v>14440277</v>
      </c>
      <c r="X7632" t="s">
        <v>36</v>
      </c>
      <c r="Y7632" t="s">
        <v>3204</v>
      </c>
      <c r="Z7632" t="e">
        <f>VLOOKUP(N7632,Sheet3!J:J,1,0)</f>
        <v>#N/A</v>
      </c>
      <c r="AA7632" t="e">
        <f>VLOOKUP(I7632,Sheet3!$E$2:$E$8,1,0)</f>
        <v>#N/A</v>
      </c>
    </row>
    <row r="7633" spans="1:27" hidden="1" x14ac:dyDescent="0.25">
      <c r="A7633">
        <v>290064</v>
      </c>
      <c r="B7633">
        <v>290064</v>
      </c>
      <c r="H7633">
        <v>1204</v>
      </c>
      <c r="M7633" t="s">
        <v>3226</v>
      </c>
      <c r="N7633" t="s">
        <v>3524</v>
      </c>
      <c r="R7633" t="s">
        <v>3225</v>
      </c>
      <c r="X7633" t="s">
        <v>36</v>
      </c>
      <c r="Z7633" t="e">
        <f>VLOOKUP(N7633,Sheet3!J:J,1,0)</f>
        <v>#N/A</v>
      </c>
      <c r="AA7633" t="e">
        <f>VLOOKUP(I7633,Sheet3!$E$2:$E$8,1,0)</f>
        <v>#N/A</v>
      </c>
    </row>
    <row r="7634" spans="1:27" hidden="1" x14ac:dyDescent="0.25">
      <c r="A7634">
        <v>290064</v>
      </c>
      <c r="B7634" t="s">
        <v>3168</v>
      </c>
      <c r="E7634" t="s">
        <v>3195</v>
      </c>
      <c r="H7634">
        <v>1204</v>
      </c>
      <c r="I7634">
        <v>24001828</v>
      </c>
      <c r="J7634" t="s">
        <v>3224</v>
      </c>
      <c r="K7634" s="38">
        <v>45322</v>
      </c>
      <c r="L7634" s="38">
        <v>45322</v>
      </c>
      <c r="M7634" t="s">
        <v>3226</v>
      </c>
      <c r="N7634" t="s">
        <v>3527</v>
      </c>
      <c r="R7634">
        <v>0</v>
      </c>
      <c r="V7634">
        <v>14422089</v>
      </c>
      <c r="X7634" t="s">
        <v>36</v>
      </c>
      <c r="Y7634" t="s">
        <v>3204</v>
      </c>
      <c r="Z7634" t="e">
        <f>VLOOKUP(N7634,Sheet3!J:J,1,0)</f>
        <v>#N/A</v>
      </c>
      <c r="AA7634" t="e">
        <f>VLOOKUP(I7634,Sheet3!$E$2:$E$8,1,0)</f>
        <v>#N/A</v>
      </c>
    </row>
    <row r="7635" spans="1:27" hidden="1" x14ac:dyDescent="0.25">
      <c r="A7635">
        <v>290064</v>
      </c>
      <c r="B7635" t="s">
        <v>3168</v>
      </c>
      <c r="E7635" t="s">
        <v>3195</v>
      </c>
      <c r="H7635">
        <v>1204</v>
      </c>
      <c r="I7635">
        <v>24001828</v>
      </c>
      <c r="J7635" t="s">
        <v>3228</v>
      </c>
      <c r="K7635" s="38">
        <v>45322</v>
      </c>
      <c r="L7635" s="38">
        <v>45322</v>
      </c>
      <c r="M7635" t="s">
        <v>3226</v>
      </c>
      <c r="N7635" t="s">
        <v>3527</v>
      </c>
      <c r="O7635">
        <v>29</v>
      </c>
      <c r="Q7635" t="s">
        <v>36</v>
      </c>
      <c r="R7635">
        <v>1.44</v>
      </c>
      <c r="S7635">
        <v>29</v>
      </c>
      <c r="U7635">
        <v>41.76</v>
      </c>
      <c r="V7635">
        <v>14422090</v>
      </c>
      <c r="X7635" t="s">
        <v>36</v>
      </c>
      <c r="Y7635" t="s">
        <v>3204</v>
      </c>
      <c r="Z7635" t="e">
        <f>VLOOKUP(N7635,Sheet3!J:J,1,0)</f>
        <v>#N/A</v>
      </c>
      <c r="AA7635" t="e">
        <f>VLOOKUP(I7635,Sheet3!$E$2:$E$8,1,0)</f>
        <v>#N/A</v>
      </c>
    </row>
    <row r="7636" spans="1:27" hidden="1" x14ac:dyDescent="0.25">
      <c r="A7636">
        <v>290064</v>
      </c>
      <c r="B7636" t="s">
        <v>3168</v>
      </c>
      <c r="E7636" t="s">
        <v>3195</v>
      </c>
      <c r="H7636">
        <v>1204</v>
      </c>
      <c r="I7636">
        <v>181925</v>
      </c>
      <c r="J7636" t="s">
        <v>3229</v>
      </c>
      <c r="K7636" s="38">
        <v>45323</v>
      </c>
      <c r="L7636" s="38">
        <v>45323</v>
      </c>
      <c r="M7636" t="s">
        <v>3226</v>
      </c>
      <c r="N7636" t="s">
        <v>3527</v>
      </c>
      <c r="O7636">
        <v>-0.2</v>
      </c>
      <c r="P7636" t="e">
        <f>VLOOKUP(I7636,Sheet3!$E$2:$E$16,1,0)</f>
        <v>#N/A</v>
      </c>
      <c r="Q7636" t="s">
        <v>36</v>
      </c>
      <c r="R7636">
        <v>1.44</v>
      </c>
      <c r="S7636">
        <v>-0.2</v>
      </c>
      <c r="U7636">
        <v>-0.28999999999999998</v>
      </c>
      <c r="V7636">
        <v>14440269</v>
      </c>
      <c r="X7636" t="s">
        <v>36</v>
      </c>
      <c r="Y7636" t="s">
        <v>3204</v>
      </c>
      <c r="Z7636" t="e">
        <f>VLOOKUP(N7636,Sheet3!J:J,1,0)</f>
        <v>#N/A</v>
      </c>
      <c r="AA7636" t="e">
        <f>VLOOKUP(I7636,Sheet3!$E$2:$E$8,1,0)</f>
        <v>#N/A</v>
      </c>
    </row>
    <row r="7637" spans="1:27" hidden="1" x14ac:dyDescent="0.25">
      <c r="A7637">
        <v>290064</v>
      </c>
      <c r="B7637" t="s">
        <v>3168</v>
      </c>
      <c r="E7637" t="s">
        <v>3195</v>
      </c>
      <c r="H7637">
        <v>1204</v>
      </c>
      <c r="I7637">
        <v>181934</v>
      </c>
      <c r="J7637" t="s">
        <v>3229</v>
      </c>
      <c r="K7637" s="38">
        <v>45323</v>
      </c>
      <c r="L7637" s="38">
        <v>45323</v>
      </c>
      <c r="M7637" t="s">
        <v>3226</v>
      </c>
      <c r="N7637" t="s">
        <v>3527</v>
      </c>
      <c r="O7637">
        <v>-4</v>
      </c>
      <c r="P7637" t="e">
        <f>VLOOKUP(I7637,Sheet3!$E$2:$E$16,1,0)</f>
        <v>#N/A</v>
      </c>
      <c r="Q7637" t="s">
        <v>36</v>
      </c>
      <c r="R7637">
        <v>1.44</v>
      </c>
      <c r="S7637">
        <v>-4</v>
      </c>
      <c r="U7637">
        <v>-5.76</v>
      </c>
      <c r="V7637">
        <v>14440274</v>
      </c>
      <c r="X7637" t="s">
        <v>36</v>
      </c>
      <c r="Y7637" t="s">
        <v>3204</v>
      </c>
      <c r="Z7637" t="e">
        <f>VLOOKUP(N7637,Sheet3!J:J,1,0)</f>
        <v>#N/A</v>
      </c>
      <c r="AA7637" t="e">
        <f>VLOOKUP(I7637,Sheet3!$E$2:$E$8,1,0)</f>
        <v>#N/A</v>
      </c>
    </row>
    <row r="7638" spans="1:27" hidden="1" x14ac:dyDescent="0.25">
      <c r="A7638">
        <v>290064</v>
      </c>
      <c r="B7638" t="s">
        <v>3168</v>
      </c>
      <c r="E7638" t="s">
        <v>3195</v>
      </c>
      <c r="H7638">
        <v>1204</v>
      </c>
      <c r="I7638">
        <v>181941</v>
      </c>
      <c r="J7638" t="s">
        <v>3229</v>
      </c>
      <c r="K7638" s="38">
        <v>45323</v>
      </c>
      <c r="L7638" s="38">
        <v>45323</v>
      </c>
      <c r="M7638" t="s">
        <v>3226</v>
      </c>
      <c r="N7638" t="s">
        <v>3527</v>
      </c>
      <c r="O7638">
        <v>-22.8</v>
      </c>
      <c r="P7638" t="e">
        <f>VLOOKUP(I7638,Sheet3!$E$2:$E$16,1,0)</f>
        <v>#N/A</v>
      </c>
      <c r="Q7638" t="s">
        <v>36</v>
      </c>
      <c r="R7638">
        <v>1.44</v>
      </c>
      <c r="S7638">
        <v>-22.8</v>
      </c>
      <c r="U7638">
        <v>-32.83</v>
      </c>
      <c r="V7638">
        <v>14440278</v>
      </c>
      <c r="X7638" t="s">
        <v>36</v>
      </c>
      <c r="Y7638" t="s">
        <v>3204</v>
      </c>
      <c r="Z7638" t="e">
        <f>VLOOKUP(N7638,Sheet3!J:J,1,0)</f>
        <v>#N/A</v>
      </c>
      <c r="AA7638" t="e">
        <f>VLOOKUP(I7638,Sheet3!$E$2:$E$8,1,0)</f>
        <v>#N/A</v>
      </c>
    </row>
    <row r="7639" spans="1:27" hidden="1" x14ac:dyDescent="0.25">
      <c r="A7639">
        <v>290064</v>
      </c>
      <c r="B7639" t="s">
        <v>3168</v>
      </c>
      <c r="E7639" t="s">
        <v>3195</v>
      </c>
      <c r="H7639">
        <v>1204</v>
      </c>
      <c r="I7639">
        <v>181926</v>
      </c>
      <c r="J7639" t="s">
        <v>3229</v>
      </c>
      <c r="K7639" s="38">
        <v>45323</v>
      </c>
      <c r="L7639" s="38">
        <v>45323</v>
      </c>
      <c r="M7639" t="s">
        <v>3226</v>
      </c>
      <c r="N7639" t="s">
        <v>3527</v>
      </c>
      <c r="O7639">
        <v>-2</v>
      </c>
      <c r="P7639" t="e">
        <f>VLOOKUP(I7639,Sheet3!$E$2:$E$16,1,0)</f>
        <v>#N/A</v>
      </c>
      <c r="Q7639" t="s">
        <v>36</v>
      </c>
      <c r="R7639">
        <v>1.44</v>
      </c>
      <c r="S7639">
        <v>-2</v>
      </c>
      <c r="U7639">
        <v>-2.88</v>
      </c>
      <c r="V7639">
        <v>14440271</v>
      </c>
      <c r="X7639" t="s">
        <v>36</v>
      </c>
      <c r="Y7639" t="s">
        <v>3204</v>
      </c>
      <c r="Z7639" t="e">
        <f>VLOOKUP(N7639,Sheet3!J:J,1,0)</f>
        <v>#N/A</v>
      </c>
      <c r="AA7639" t="e">
        <f>VLOOKUP(I7639,Sheet3!$E$2:$E$8,1,0)</f>
        <v>#N/A</v>
      </c>
    </row>
    <row r="7640" spans="1:27" hidden="1" x14ac:dyDescent="0.25">
      <c r="A7640">
        <v>290064</v>
      </c>
      <c r="B7640">
        <v>290064</v>
      </c>
      <c r="H7640">
        <v>1204</v>
      </c>
      <c r="M7640" t="s">
        <v>3226</v>
      </c>
      <c r="N7640" t="s">
        <v>3527</v>
      </c>
      <c r="R7640" t="s">
        <v>3225</v>
      </c>
      <c r="X7640" t="s">
        <v>36</v>
      </c>
      <c r="Z7640" t="e">
        <f>VLOOKUP(N7640,Sheet3!J:J,1,0)</f>
        <v>#N/A</v>
      </c>
      <c r="AA7640" t="e">
        <f>VLOOKUP(I7640,Sheet3!$E$2:$E$8,1,0)</f>
        <v>#N/A</v>
      </c>
    </row>
    <row r="7641" spans="1:27" hidden="1" x14ac:dyDescent="0.25">
      <c r="A7641">
        <v>290064</v>
      </c>
      <c r="B7641" t="s">
        <v>3168</v>
      </c>
      <c r="E7641" t="s">
        <v>3195</v>
      </c>
      <c r="H7641">
        <v>1204</v>
      </c>
      <c r="I7641">
        <v>24001605</v>
      </c>
      <c r="J7641" t="s">
        <v>3224</v>
      </c>
      <c r="K7641" s="38">
        <v>45320</v>
      </c>
      <c r="L7641" s="38">
        <v>45320</v>
      </c>
      <c r="M7641" t="s">
        <v>3226</v>
      </c>
      <c r="N7641" t="s">
        <v>3854</v>
      </c>
      <c r="R7641">
        <v>0</v>
      </c>
      <c r="V7641">
        <v>14417142</v>
      </c>
      <c r="X7641" t="s">
        <v>36</v>
      </c>
      <c r="Y7641" t="s">
        <v>3204</v>
      </c>
      <c r="Z7641" t="e">
        <f>VLOOKUP(N7641,Sheet3!J:J,1,0)</f>
        <v>#N/A</v>
      </c>
      <c r="AA7641" t="e">
        <f>VLOOKUP(I7641,Sheet3!$E$2:$E$8,1,0)</f>
        <v>#N/A</v>
      </c>
    </row>
    <row r="7642" spans="1:27" hidden="1" x14ac:dyDescent="0.25">
      <c r="A7642">
        <v>290064</v>
      </c>
      <c r="B7642" t="s">
        <v>3168</v>
      </c>
      <c r="E7642" t="s">
        <v>3195</v>
      </c>
      <c r="H7642">
        <v>1204</v>
      </c>
      <c r="I7642">
        <v>24001605</v>
      </c>
      <c r="J7642" t="s">
        <v>3228</v>
      </c>
      <c r="K7642" s="38">
        <v>45320</v>
      </c>
      <c r="L7642" s="38">
        <v>45320</v>
      </c>
      <c r="M7642" t="s">
        <v>3226</v>
      </c>
      <c r="N7642" t="s">
        <v>3854</v>
      </c>
      <c r="O7642">
        <v>1773.6</v>
      </c>
      <c r="Q7642" t="s">
        <v>36</v>
      </c>
      <c r="R7642">
        <v>1.44</v>
      </c>
      <c r="S7642">
        <v>1773.6</v>
      </c>
      <c r="U7642">
        <v>2553.98</v>
      </c>
      <c r="V7642">
        <v>14417143</v>
      </c>
      <c r="X7642" t="s">
        <v>36</v>
      </c>
      <c r="Y7642" t="s">
        <v>3204</v>
      </c>
      <c r="Z7642" t="e">
        <f>VLOOKUP(N7642,Sheet3!J:J,1,0)</f>
        <v>#N/A</v>
      </c>
      <c r="AA7642" t="e">
        <f>VLOOKUP(I7642,Sheet3!$E$2:$E$8,1,0)</f>
        <v>#N/A</v>
      </c>
    </row>
    <row r="7643" spans="1:27" hidden="1" x14ac:dyDescent="0.25">
      <c r="A7643">
        <v>290064</v>
      </c>
      <c r="B7643" t="s">
        <v>3168</v>
      </c>
      <c r="E7643" t="s">
        <v>3195</v>
      </c>
      <c r="H7643">
        <v>1204</v>
      </c>
      <c r="I7643">
        <v>24001607</v>
      </c>
      <c r="J7643" t="s">
        <v>3228</v>
      </c>
      <c r="K7643" s="38">
        <v>45320</v>
      </c>
      <c r="L7643" s="38">
        <v>45320</v>
      </c>
      <c r="M7643" t="s">
        <v>3226</v>
      </c>
      <c r="N7643" t="s">
        <v>3854</v>
      </c>
      <c r="O7643">
        <v>32</v>
      </c>
      <c r="Q7643" t="s">
        <v>36</v>
      </c>
      <c r="R7643">
        <v>1.44</v>
      </c>
      <c r="S7643">
        <v>32</v>
      </c>
      <c r="U7643">
        <v>46.08</v>
      </c>
      <c r="V7643">
        <v>14417177</v>
      </c>
      <c r="X7643" t="s">
        <v>36</v>
      </c>
      <c r="Y7643" t="s">
        <v>3204</v>
      </c>
      <c r="Z7643" t="e">
        <f>VLOOKUP(N7643,Sheet3!J:J,1,0)</f>
        <v>#N/A</v>
      </c>
      <c r="AA7643" t="e">
        <f>VLOOKUP(I7643,Sheet3!$E$2:$E$8,1,0)</f>
        <v>#N/A</v>
      </c>
    </row>
    <row r="7644" spans="1:27" hidden="1" x14ac:dyDescent="0.25">
      <c r="A7644">
        <v>290064</v>
      </c>
      <c r="B7644" t="s">
        <v>3168</v>
      </c>
      <c r="E7644" t="s">
        <v>3195</v>
      </c>
      <c r="H7644">
        <v>1204</v>
      </c>
      <c r="I7644">
        <v>182004</v>
      </c>
      <c r="J7644" t="s">
        <v>3229</v>
      </c>
      <c r="K7644" s="38">
        <v>45331</v>
      </c>
      <c r="L7644" s="38">
        <v>45331</v>
      </c>
      <c r="M7644" t="s">
        <v>3226</v>
      </c>
      <c r="N7644" t="s">
        <v>3854</v>
      </c>
      <c r="O7644">
        <v>-1805.6</v>
      </c>
      <c r="P7644" t="e">
        <f>VLOOKUP(I7644,Sheet3!$E$2:$E$16,1,0)</f>
        <v>#N/A</v>
      </c>
      <c r="Q7644" t="s">
        <v>36</v>
      </c>
      <c r="R7644">
        <v>1.44</v>
      </c>
      <c r="S7644">
        <v>-1805.6</v>
      </c>
      <c r="U7644">
        <v>-2600.06</v>
      </c>
      <c r="V7644">
        <v>14427337</v>
      </c>
      <c r="X7644" t="s">
        <v>36</v>
      </c>
      <c r="Y7644" t="s">
        <v>3204</v>
      </c>
      <c r="Z7644" t="e">
        <f>VLOOKUP(N7644,Sheet3!J:J,1,0)</f>
        <v>#N/A</v>
      </c>
      <c r="AA7644" t="e">
        <f>VLOOKUP(I7644,Sheet3!$E$2:$E$8,1,0)</f>
        <v>#N/A</v>
      </c>
    </row>
    <row r="7645" spans="1:27" hidden="1" x14ac:dyDescent="0.25">
      <c r="A7645">
        <v>290064</v>
      </c>
      <c r="B7645">
        <v>290064</v>
      </c>
      <c r="H7645">
        <v>1204</v>
      </c>
      <c r="M7645" t="s">
        <v>3226</v>
      </c>
      <c r="N7645" t="s">
        <v>3854</v>
      </c>
      <c r="R7645" t="s">
        <v>3225</v>
      </c>
      <c r="X7645" t="s">
        <v>36</v>
      </c>
      <c r="Z7645" t="e">
        <f>VLOOKUP(N7645,Sheet3!J:J,1,0)</f>
        <v>#N/A</v>
      </c>
      <c r="AA7645" t="e">
        <f>VLOOKUP(I7645,Sheet3!$E$2:$E$8,1,0)</f>
        <v>#N/A</v>
      </c>
    </row>
    <row r="7646" spans="1:27" hidden="1" x14ac:dyDescent="0.25">
      <c r="A7646">
        <v>290064</v>
      </c>
      <c r="B7646" t="s">
        <v>3168</v>
      </c>
      <c r="E7646" t="s">
        <v>3195</v>
      </c>
      <c r="H7646">
        <v>1204</v>
      </c>
      <c r="I7646">
        <v>24001605</v>
      </c>
      <c r="J7646" t="s">
        <v>3224</v>
      </c>
      <c r="K7646" s="38">
        <v>45320</v>
      </c>
      <c r="L7646" s="38">
        <v>45320</v>
      </c>
      <c r="M7646" t="s">
        <v>3226</v>
      </c>
      <c r="N7646" t="s">
        <v>3855</v>
      </c>
      <c r="R7646">
        <v>0</v>
      </c>
      <c r="V7646">
        <v>14417144</v>
      </c>
      <c r="X7646" t="s">
        <v>36</v>
      </c>
      <c r="Y7646" t="s">
        <v>3204</v>
      </c>
      <c r="Z7646" t="e">
        <f>VLOOKUP(N7646,Sheet3!J:J,1,0)</f>
        <v>#N/A</v>
      </c>
      <c r="AA7646" t="e">
        <f>VLOOKUP(I7646,Sheet3!$E$2:$E$8,1,0)</f>
        <v>#N/A</v>
      </c>
    </row>
    <row r="7647" spans="1:27" hidden="1" x14ac:dyDescent="0.25">
      <c r="A7647">
        <v>290064</v>
      </c>
      <c r="B7647" t="s">
        <v>3168</v>
      </c>
      <c r="E7647" t="s">
        <v>3195</v>
      </c>
      <c r="H7647">
        <v>1204</v>
      </c>
      <c r="I7647">
        <v>24001605</v>
      </c>
      <c r="J7647" t="s">
        <v>3228</v>
      </c>
      <c r="K7647" s="38">
        <v>45320</v>
      </c>
      <c r="L7647" s="38">
        <v>45320</v>
      </c>
      <c r="M7647" t="s">
        <v>3226</v>
      </c>
      <c r="N7647" t="s">
        <v>3855</v>
      </c>
      <c r="O7647">
        <v>181</v>
      </c>
      <c r="Q7647" t="s">
        <v>36</v>
      </c>
      <c r="R7647">
        <v>1.44</v>
      </c>
      <c r="S7647">
        <v>181</v>
      </c>
      <c r="U7647">
        <v>260.64</v>
      </c>
      <c r="V7647">
        <v>14417145</v>
      </c>
      <c r="X7647" t="s">
        <v>36</v>
      </c>
      <c r="Y7647" t="s">
        <v>3204</v>
      </c>
      <c r="Z7647" t="e">
        <f>VLOOKUP(N7647,Sheet3!J:J,1,0)</f>
        <v>#N/A</v>
      </c>
      <c r="AA7647" t="e">
        <f>VLOOKUP(I7647,Sheet3!$E$2:$E$8,1,0)</f>
        <v>#N/A</v>
      </c>
    </row>
    <row r="7648" spans="1:27" hidden="1" x14ac:dyDescent="0.25">
      <c r="A7648">
        <v>290064</v>
      </c>
      <c r="B7648" t="s">
        <v>3168</v>
      </c>
      <c r="E7648" t="s">
        <v>3195</v>
      </c>
      <c r="H7648">
        <v>1204</v>
      </c>
      <c r="I7648">
        <v>24001605</v>
      </c>
      <c r="J7648" t="s">
        <v>3228</v>
      </c>
      <c r="K7648" s="38">
        <v>45320</v>
      </c>
      <c r="L7648" s="38">
        <v>45320</v>
      </c>
      <c r="M7648" t="s">
        <v>3226</v>
      </c>
      <c r="N7648" t="s">
        <v>3855</v>
      </c>
      <c r="O7648">
        <v>920</v>
      </c>
      <c r="Q7648" t="s">
        <v>36</v>
      </c>
      <c r="R7648">
        <v>1.44</v>
      </c>
      <c r="S7648">
        <v>920</v>
      </c>
      <c r="U7648">
        <v>1324.8</v>
      </c>
      <c r="V7648">
        <v>14417146</v>
      </c>
      <c r="X7648" t="s">
        <v>36</v>
      </c>
      <c r="Y7648" t="s">
        <v>3204</v>
      </c>
      <c r="Z7648" t="e">
        <f>VLOOKUP(N7648,Sheet3!J:J,1,0)</f>
        <v>#N/A</v>
      </c>
      <c r="AA7648" t="e">
        <f>VLOOKUP(I7648,Sheet3!$E$2:$E$8,1,0)</f>
        <v>#N/A</v>
      </c>
    </row>
    <row r="7649" spans="1:27" hidden="1" x14ac:dyDescent="0.25">
      <c r="A7649">
        <v>290064</v>
      </c>
      <c r="B7649" t="s">
        <v>3168</v>
      </c>
      <c r="E7649" t="s">
        <v>3195</v>
      </c>
      <c r="H7649">
        <v>1204</v>
      </c>
      <c r="I7649">
        <v>182004</v>
      </c>
      <c r="J7649" t="s">
        <v>3229</v>
      </c>
      <c r="K7649" s="38">
        <v>45331</v>
      </c>
      <c r="L7649" s="38">
        <v>45331</v>
      </c>
      <c r="M7649" t="s">
        <v>3226</v>
      </c>
      <c r="N7649" t="s">
        <v>3855</v>
      </c>
      <c r="O7649">
        <v>-1101</v>
      </c>
      <c r="P7649" t="e">
        <f>VLOOKUP(I7649,Sheet3!$E$2:$E$16,1,0)</f>
        <v>#N/A</v>
      </c>
      <c r="Q7649" t="s">
        <v>36</v>
      </c>
      <c r="R7649">
        <v>1.44</v>
      </c>
      <c r="S7649">
        <v>-1101</v>
      </c>
      <c r="U7649">
        <v>-1585.44</v>
      </c>
      <c r="V7649">
        <v>14427341</v>
      </c>
      <c r="X7649" t="s">
        <v>36</v>
      </c>
      <c r="Y7649" t="s">
        <v>3204</v>
      </c>
      <c r="Z7649" t="e">
        <f>VLOOKUP(N7649,Sheet3!J:J,1,0)</f>
        <v>#N/A</v>
      </c>
      <c r="AA7649" t="e">
        <f>VLOOKUP(I7649,Sheet3!$E$2:$E$8,1,0)</f>
        <v>#N/A</v>
      </c>
    </row>
    <row r="7650" spans="1:27" hidden="1" x14ac:dyDescent="0.25">
      <c r="A7650">
        <v>290064</v>
      </c>
      <c r="B7650">
        <v>290064</v>
      </c>
      <c r="H7650">
        <v>1204</v>
      </c>
      <c r="M7650" t="s">
        <v>3226</v>
      </c>
      <c r="N7650" t="s">
        <v>3855</v>
      </c>
      <c r="R7650" t="s">
        <v>3225</v>
      </c>
      <c r="X7650" t="s">
        <v>36</v>
      </c>
      <c r="Z7650" t="e">
        <f>VLOOKUP(N7650,Sheet3!J:J,1,0)</f>
        <v>#N/A</v>
      </c>
      <c r="AA7650" t="e">
        <f>VLOOKUP(I7650,Sheet3!$E$2:$E$8,1,0)</f>
        <v>#N/A</v>
      </c>
    </row>
    <row r="7651" spans="1:27" hidden="1" x14ac:dyDescent="0.25">
      <c r="A7651">
        <v>290064</v>
      </c>
      <c r="B7651" t="s">
        <v>3168</v>
      </c>
      <c r="E7651" t="s">
        <v>3195</v>
      </c>
      <c r="H7651">
        <v>1204</v>
      </c>
      <c r="I7651">
        <v>24001607</v>
      </c>
      <c r="J7651" t="s">
        <v>3224</v>
      </c>
      <c r="K7651" s="38">
        <v>45320</v>
      </c>
      <c r="L7651" s="38">
        <v>45320</v>
      </c>
      <c r="M7651" t="s">
        <v>3226</v>
      </c>
      <c r="N7651" t="s">
        <v>3857</v>
      </c>
      <c r="R7651">
        <v>0</v>
      </c>
      <c r="V7651">
        <v>14417173</v>
      </c>
      <c r="X7651" t="s">
        <v>36</v>
      </c>
      <c r="Y7651" t="s">
        <v>3204</v>
      </c>
      <c r="Z7651" t="e">
        <f>VLOOKUP(N7651,Sheet3!J:J,1,0)</f>
        <v>#N/A</v>
      </c>
      <c r="AA7651" t="e">
        <f>VLOOKUP(I7651,Sheet3!$E$2:$E$8,1,0)</f>
        <v>#N/A</v>
      </c>
    </row>
    <row r="7652" spans="1:27" hidden="1" x14ac:dyDescent="0.25">
      <c r="A7652">
        <v>290064</v>
      </c>
      <c r="B7652" t="s">
        <v>3168</v>
      </c>
      <c r="E7652" t="s">
        <v>3195</v>
      </c>
      <c r="H7652">
        <v>1204</v>
      </c>
      <c r="I7652">
        <v>24001607</v>
      </c>
      <c r="J7652" t="s">
        <v>3228</v>
      </c>
      <c r="K7652" s="38">
        <v>45320</v>
      </c>
      <c r="L7652" s="38">
        <v>45320</v>
      </c>
      <c r="M7652" t="s">
        <v>3226</v>
      </c>
      <c r="N7652" t="s">
        <v>3857</v>
      </c>
      <c r="O7652">
        <v>326</v>
      </c>
      <c r="Q7652" t="s">
        <v>36</v>
      </c>
      <c r="R7652">
        <v>1.44</v>
      </c>
      <c r="S7652">
        <v>326</v>
      </c>
      <c r="U7652">
        <v>469.44</v>
      </c>
      <c r="V7652">
        <v>14417174</v>
      </c>
      <c r="X7652" t="s">
        <v>36</v>
      </c>
      <c r="Y7652" t="s">
        <v>3204</v>
      </c>
      <c r="Z7652" t="e">
        <f>VLOOKUP(N7652,Sheet3!J:J,1,0)</f>
        <v>#N/A</v>
      </c>
      <c r="AA7652" t="e">
        <f>VLOOKUP(I7652,Sheet3!$E$2:$E$8,1,0)</f>
        <v>#N/A</v>
      </c>
    </row>
    <row r="7653" spans="1:27" hidden="1" x14ac:dyDescent="0.25">
      <c r="A7653">
        <v>290064</v>
      </c>
      <c r="B7653" t="s">
        <v>3168</v>
      </c>
      <c r="E7653" t="s">
        <v>3195</v>
      </c>
      <c r="H7653">
        <v>1204</v>
      </c>
      <c r="I7653">
        <v>181960</v>
      </c>
      <c r="J7653" t="s">
        <v>3229</v>
      </c>
      <c r="K7653" s="38">
        <v>45327</v>
      </c>
      <c r="L7653" s="38">
        <v>45327</v>
      </c>
      <c r="M7653" t="s">
        <v>3226</v>
      </c>
      <c r="N7653" t="s">
        <v>3857</v>
      </c>
      <c r="O7653">
        <v>-6</v>
      </c>
      <c r="P7653" t="e">
        <f>VLOOKUP(I7653,Sheet3!$E$2:$E$16,1,0)</f>
        <v>#N/A</v>
      </c>
      <c r="Q7653" t="s">
        <v>36</v>
      </c>
      <c r="R7653">
        <v>1.44</v>
      </c>
      <c r="S7653">
        <v>-6</v>
      </c>
      <c r="U7653">
        <v>-8.64</v>
      </c>
      <c r="V7653">
        <v>14422818</v>
      </c>
      <c r="X7653" t="s">
        <v>36</v>
      </c>
      <c r="Y7653" t="s">
        <v>3204</v>
      </c>
      <c r="Z7653" t="e">
        <f>VLOOKUP(N7653,Sheet3!J:J,1,0)</f>
        <v>#N/A</v>
      </c>
      <c r="AA7653" t="e">
        <f>VLOOKUP(I7653,Sheet3!$E$2:$E$8,1,0)</f>
        <v>#N/A</v>
      </c>
    </row>
    <row r="7654" spans="1:27" hidden="1" x14ac:dyDescent="0.25">
      <c r="A7654">
        <v>290064</v>
      </c>
      <c r="B7654" t="s">
        <v>3168</v>
      </c>
      <c r="E7654" t="s">
        <v>3195</v>
      </c>
      <c r="H7654">
        <v>1204</v>
      </c>
      <c r="I7654">
        <v>182004</v>
      </c>
      <c r="J7654" t="s">
        <v>3229</v>
      </c>
      <c r="K7654" s="38">
        <v>45331</v>
      </c>
      <c r="L7654" s="38">
        <v>45331</v>
      </c>
      <c r="M7654" t="s">
        <v>3226</v>
      </c>
      <c r="N7654" t="s">
        <v>3857</v>
      </c>
      <c r="O7654">
        <v>-320</v>
      </c>
      <c r="P7654" t="e">
        <f>VLOOKUP(I7654,Sheet3!$E$2:$E$16,1,0)</f>
        <v>#N/A</v>
      </c>
      <c r="Q7654" t="s">
        <v>36</v>
      </c>
      <c r="R7654">
        <v>1.44</v>
      </c>
      <c r="S7654">
        <v>-320</v>
      </c>
      <c r="U7654">
        <v>-460.8</v>
      </c>
      <c r="V7654">
        <v>14427342</v>
      </c>
      <c r="X7654" t="s">
        <v>36</v>
      </c>
      <c r="Y7654" t="s">
        <v>3204</v>
      </c>
      <c r="Z7654" t="e">
        <f>VLOOKUP(N7654,Sheet3!J:J,1,0)</f>
        <v>#N/A</v>
      </c>
      <c r="AA7654" t="e">
        <f>VLOOKUP(I7654,Sheet3!$E$2:$E$8,1,0)</f>
        <v>#N/A</v>
      </c>
    </row>
    <row r="7655" spans="1:27" hidden="1" x14ac:dyDescent="0.25">
      <c r="A7655">
        <v>290064</v>
      </c>
      <c r="B7655">
        <v>290064</v>
      </c>
      <c r="H7655">
        <v>1204</v>
      </c>
      <c r="M7655" t="s">
        <v>3226</v>
      </c>
      <c r="N7655" t="s">
        <v>3857</v>
      </c>
      <c r="R7655" t="s">
        <v>3225</v>
      </c>
      <c r="X7655" t="s">
        <v>36</v>
      </c>
      <c r="Z7655" t="e">
        <f>VLOOKUP(N7655,Sheet3!J:J,1,0)</f>
        <v>#N/A</v>
      </c>
      <c r="AA7655" t="e">
        <f>VLOOKUP(I7655,Sheet3!$E$2:$E$8,1,0)</f>
        <v>#N/A</v>
      </c>
    </row>
    <row r="7656" spans="1:27" hidden="1" x14ac:dyDescent="0.25">
      <c r="A7656">
        <v>290064</v>
      </c>
      <c r="B7656" t="s">
        <v>3168</v>
      </c>
      <c r="E7656" t="s">
        <v>3195</v>
      </c>
      <c r="H7656">
        <v>1204</v>
      </c>
      <c r="I7656">
        <v>24001607</v>
      </c>
      <c r="J7656" t="s">
        <v>3224</v>
      </c>
      <c r="K7656" s="38">
        <v>45320</v>
      </c>
      <c r="L7656" s="38">
        <v>45320</v>
      </c>
      <c r="M7656" t="s">
        <v>3226</v>
      </c>
      <c r="N7656" t="s">
        <v>3858</v>
      </c>
      <c r="R7656">
        <v>0</v>
      </c>
      <c r="V7656">
        <v>14417175</v>
      </c>
      <c r="X7656" t="s">
        <v>36</v>
      </c>
      <c r="Y7656" t="s">
        <v>3204</v>
      </c>
      <c r="Z7656" t="e">
        <f>VLOOKUP(N7656,Sheet3!J:J,1,0)</f>
        <v>#N/A</v>
      </c>
      <c r="AA7656" t="e">
        <f>VLOOKUP(I7656,Sheet3!$E$2:$E$8,1,0)</f>
        <v>#N/A</v>
      </c>
    </row>
    <row r="7657" spans="1:27" hidden="1" x14ac:dyDescent="0.25">
      <c r="A7657">
        <v>290064</v>
      </c>
      <c r="B7657" t="s">
        <v>3168</v>
      </c>
      <c r="E7657" t="s">
        <v>3195</v>
      </c>
      <c r="H7657">
        <v>1204</v>
      </c>
      <c r="I7657">
        <v>24001607</v>
      </c>
      <c r="J7657" t="s">
        <v>3228</v>
      </c>
      <c r="K7657" s="38">
        <v>45320</v>
      </c>
      <c r="L7657" s="38">
        <v>45320</v>
      </c>
      <c r="M7657" t="s">
        <v>3226</v>
      </c>
      <c r="N7657" t="s">
        <v>3858</v>
      </c>
      <c r="O7657">
        <v>68</v>
      </c>
      <c r="Q7657" t="s">
        <v>36</v>
      </c>
      <c r="R7657">
        <v>1.44</v>
      </c>
      <c r="S7657">
        <v>68</v>
      </c>
      <c r="U7657">
        <v>97.92</v>
      </c>
      <c r="V7657">
        <v>14417176</v>
      </c>
      <c r="X7657" t="s">
        <v>36</v>
      </c>
      <c r="Y7657" t="s">
        <v>3204</v>
      </c>
      <c r="Z7657" t="e">
        <f>VLOOKUP(N7657,Sheet3!J:J,1,0)</f>
        <v>#N/A</v>
      </c>
      <c r="AA7657" t="e">
        <f>VLOOKUP(I7657,Sheet3!$E$2:$E$8,1,0)</f>
        <v>#N/A</v>
      </c>
    </row>
    <row r="7658" spans="1:27" hidden="1" x14ac:dyDescent="0.25">
      <c r="A7658">
        <v>290064</v>
      </c>
      <c r="B7658" t="s">
        <v>3168</v>
      </c>
      <c r="E7658" t="s">
        <v>3195</v>
      </c>
      <c r="H7658">
        <v>1204</v>
      </c>
      <c r="I7658">
        <v>181960</v>
      </c>
      <c r="J7658" t="s">
        <v>3229</v>
      </c>
      <c r="K7658" s="38">
        <v>45327</v>
      </c>
      <c r="L7658" s="38">
        <v>45327</v>
      </c>
      <c r="M7658" t="s">
        <v>3226</v>
      </c>
      <c r="N7658" t="s">
        <v>3858</v>
      </c>
      <c r="O7658">
        <v>-68</v>
      </c>
      <c r="P7658" t="e">
        <f>VLOOKUP(I7658,Sheet3!$E$2:$E$16,1,0)</f>
        <v>#N/A</v>
      </c>
      <c r="Q7658" t="s">
        <v>36</v>
      </c>
      <c r="R7658">
        <v>1.44</v>
      </c>
      <c r="S7658">
        <v>-68</v>
      </c>
      <c r="U7658">
        <v>-97.92</v>
      </c>
      <c r="V7658">
        <v>14422816</v>
      </c>
      <c r="X7658" t="s">
        <v>36</v>
      </c>
      <c r="Y7658" t="s">
        <v>3204</v>
      </c>
      <c r="Z7658" t="e">
        <f>VLOOKUP(N7658,Sheet3!J:J,1,0)</f>
        <v>#N/A</v>
      </c>
      <c r="AA7658" t="e">
        <f>VLOOKUP(I7658,Sheet3!$E$2:$E$8,1,0)</f>
        <v>#N/A</v>
      </c>
    </row>
    <row r="7659" spans="1:27" hidden="1" x14ac:dyDescent="0.25">
      <c r="A7659">
        <v>290064</v>
      </c>
      <c r="B7659">
        <v>290064</v>
      </c>
      <c r="H7659">
        <v>1204</v>
      </c>
      <c r="M7659" t="s">
        <v>3226</v>
      </c>
      <c r="N7659" t="s">
        <v>3858</v>
      </c>
      <c r="R7659" t="s">
        <v>3225</v>
      </c>
      <c r="X7659" t="s">
        <v>36</v>
      </c>
      <c r="Z7659" t="e">
        <f>VLOOKUP(N7659,Sheet3!J:J,1,0)</f>
        <v>#N/A</v>
      </c>
      <c r="AA7659" t="e">
        <f>VLOOKUP(I7659,Sheet3!$E$2:$E$8,1,0)</f>
        <v>#N/A</v>
      </c>
    </row>
    <row r="7660" spans="1:27" hidden="1" x14ac:dyDescent="0.25">
      <c r="A7660">
        <v>290064</v>
      </c>
      <c r="B7660" t="s">
        <v>3168</v>
      </c>
      <c r="E7660" t="s">
        <v>3195</v>
      </c>
      <c r="H7660">
        <v>1204</v>
      </c>
      <c r="I7660">
        <v>24001855</v>
      </c>
      <c r="J7660" t="s">
        <v>3224</v>
      </c>
      <c r="K7660" s="38">
        <v>45324</v>
      </c>
      <c r="L7660" s="38">
        <v>45324</v>
      </c>
      <c r="M7660" t="s">
        <v>3226</v>
      </c>
      <c r="N7660" t="s">
        <v>3532</v>
      </c>
      <c r="R7660">
        <v>0</v>
      </c>
      <c r="V7660">
        <v>14423469</v>
      </c>
      <c r="X7660" t="s">
        <v>36</v>
      </c>
      <c r="Y7660" t="s">
        <v>3204</v>
      </c>
      <c r="Z7660" t="e">
        <f>VLOOKUP(N7660,Sheet3!J:J,1,0)</f>
        <v>#N/A</v>
      </c>
      <c r="AA7660" t="e">
        <f>VLOOKUP(I7660,Sheet3!$E$2:$E$8,1,0)</f>
        <v>#N/A</v>
      </c>
    </row>
    <row r="7661" spans="1:27" hidden="1" x14ac:dyDescent="0.25">
      <c r="A7661">
        <v>290064</v>
      </c>
      <c r="B7661" t="s">
        <v>3168</v>
      </c>
      <c r="E7661" t="s">
        <v>3195</v>
      </c>
      <c r="H7661">
        <v>1204</v>
      </c>
      <c r="I7661">
        <v>24001855</v>
      </c>
      <c r="J7661" t="s">
        <v>3228</v>
      </c>
      <c r="K7661" s="38">
        <v>45324</v>
      </c>
      <c r="L7661" s="38">
        <v>45324</v>
      </c>
      <c r="M7661" t="s">
        <v>3226</v>
      </c>
      <c r="N7661" t="s">
        <v>3532</v>
      </c>
      <c r="O7661">
        <v>1647</v>
      </c>
      <c r="Q7661" t="s">
        <v>36</v>
      </c>
      <c r="R7661">
        <v>1.44</v>
      </c>
      <c r="S7661">
        <v>1647</v>
      </c>
      <c r="U7661">
        <v>2371.6799999999998</v>
      </c>
      <c r="V7661">
        <v>14423470</v>
      </c>
      <c r="X7661" t="s">
        <v>36</v>
      </c>
      <c r="Y7661" t="s">
        <v>3204</v>
      </c>
      <c r="Z7661" t="e">
        <f>VLOOKUP(N7661,Sheet3!J:J,1,0)</f>
        <v>#N/A</v>
      </c>
      <c r="AA7661" t="e">
        <f>VLOOKUP(I7661,Sheet3!$E$2:$E$8,1,0)</f>
        <v>#N/A</v>
      </c>
    </row>
    <row r="7662" spans="1:27" hidden="1" x14ac:dyDescent="0.25">
      <c r="A7662">
        <v>290064</v>
      </c>
      <c r="B7662" t="s">
        <v>3168</v>
      </c>
      <c r="E7662" t="s">
        <v>3195</v>
      </c>
      <c r="H7662">
        <v>1204</v>
      </c>
      <c r="I7662">
        <v>24001015</v>
      </c>
      <c r="J7662" t="s">
        <v>3232</v>
      </c>
      <c r="K7662" s="38">
        <v>45327</v>
      </c>
      <c r="L7662" s="38">
        <v>45327</v>
      </c>
      <c r="M7662" t="s">
        <v>3226</v>
      </c>
      <c r="N7662" t="s">
        <v>3532</v>
      </c>
      <c r="O7662">
        <v>-1647</v>
      </c>
      <c r="Q7662" t="s">
        <v>36</v>
      </c>
      <c r="R7662">
        <v>1.44</v>
      </c>
      <c r="S7662">
        <v>-1647</v>
      </c>
      <c r="U7662">
        <v>-2371.6799999999998</v>
      </c>
      <c r="V7662">
        <v>14424210</v>
      </c>
      <c r="X7662" t="s">
        <v>36</v>
      </c>
      <c r="Y7662" t="s">
        <v>3204</v>
      </c>
      <c r="Z7662" t="e">
        <f>VLOOKUP(N7662,Sheet3!J:J,1,0)</f>
        <v>#N/A</v>
      </c>
      <c r="AA7662" t="e">
        <f>VLOOKUP(I7662,Sheet3!$E$2:$E$8,1,0)</f>
        <v>#N/A</v>
      </c>
    </row>
    <row r="7663" spans="1:27" hidden="1" x14ac:dyDescent="0.25">
      <c r="A7663">
        <v>290064</v>
      </c>
      <c r="B7663">
        <v>290064</v>
      </c>
      <c r="H7663">
        <v>1204</v>
      </c>
      <c r="M7663" t="s">
        <v>3226</v>
      </c>
      <c r="N7663" t="s">
        <v>3532</v>
      </c>
      <c r="R7663" t="s">
        <v>3225</v>
      </c>
      <c r="X7663" t="s">
        <v>36</v>
      </c>
      <c r="Z7663" t="e">
        <f>VLOOKUP(N7663,Sheet3!J:J,1,0)</f>
        <v>#N/A</v>
      </c>
      <c r="AA7663" t="e">
        <f>VLOOKUP(I7663,Sheet3!$E$2:$E$8,1,0)</f>
        <v>#N/A</v>
      </c>
    </row>
    <row r="7664" spans="1:27" hidden="1" x14ac:dyDescent="0.25">
      <c r="A7664">
        <v>290064</v>
      </c>
      <c r="B7664" t="s">
        <v>3168</v>
      </c>
      <c r="E7664" t="s">
        <v>3195</v>
      </c>
      <c r="H7664">
        <v>1204</v>
      </c>
      <c r="I7664">
        <v>24001855</v>
      </c>
      <c r="J7664" t="s">
        <v>3224</v>
      </c>
      <c r="K7664" s="38">
        <v>45324</v>
      </c>
      <c r="L7664" s="38">
        <v>45324</v>
      </c>
      <c r="M7664" t="s">
        <v>3226</v>
      </c>
      <c r="N7664" t="s">
        <v>4205</v>
      </c>
      <c r="R7664">
        <v>0</v>
      </c>
      <c r="V7664">
        <v>14423481</v>
      </c>
      <c r="X7664" t="s">
        <v>36</v>
      </c>
      <c r="Y7664" t="s">
        <v>3204</v>
      </c>
      <c r="Z7664" t="e">
        <f>VLOOKUP(N7664,Sheet3!J:J,1,0)</f>
        <v>#N/A</v>
      </c>
      <c r="AA7664" t="e">
        <f>VLOOKUP(I7664,Sheet3!$E$2:$E$8,1,0)</f>
        <v>#N/A</v>
      </c>
    </row>
    <row r="7665" spans="1:27" hidden="1" x14ac:dyDescent="0.25">
      <c r="A7665">
        <v>290064</v>
      </c>
      <c r="B7665" t="s">
        <v>3168</v>
      </c>
      <c r="E7665" t="s">
        <v>3195</v>
      </c>
      <c r="H7665">
        <v>1204</v>
      </c>
      <c r="I7665">
        <v>24001855</v>
      </c>
      <c r="J7665" t="s">
        <v>3228</v>
      </c>
      <c r="K7665" s="38">
        <v>45324</v>
      </c>
      <c r="L7665" s="38">
        <v>45324</v>
      </c>
      <c r="M7665" t="s">
        <v>3226</v>
      </c>
      <c r="N7665" t="s">
        <v>4205</v>
      </c>
      <c r="O7665">
        <v>1058.3</v>
      </c>
      <c r="Q7665" t="s">
        <v>36</v>
      </c>
      <c r="R7665">
        <v>1.44</v>
      </c>
      <c r="S7665">
        <v>1058.3</v>
      </c>
      <c r="U7665">
        <v>1523.95</v>
      </c>
      <c r="V7665">
        <v>14423482</v>
      </c>
      <c r="X7665" t="s">
        <v>36</v>
      </c>
      <c r="Y7665" t="s">
        <v>3204</v>
      </c>
      <c r="Z7665" t="e">
        <f>VLOOKUP(N7665,Sheet3!J:J,1,0)</f>
        <v>#N/A</v>
      </c>
      <c r="AA7665" t="e">
        <f>VLOOKUP(I7665,Sheet3!$E$2:$E$8,1,0)</f>
        <v>#N/A</v>
      </c>
    </row>
    <row r="7666" spans="1:27" hidden="1" x14ac:dyDescent="0.25">
      <c r="A7666">
        <v>290064</v>
      </c>
      <c r="B7666" t="s">
        <v>3168</v>
      </c>
      <c r="E7666" t="s">
        <v>3195</v>
      </c>
      <c r="H7666">
        <v>1204</v>
      </c>
      <c r="I7666">
        <v>24001016</v>
      </c>
      <c r="J7666" t="s">
        <v>3232</v>
      </c>
      <c r="K7666" s="38">
        <v>45327</v>
      </c>
      <c r="L7666" s="38">
        <v>45327</v>
      </c>
      <c r="M7666" t="s">
        <v>3226</v>
      </c>
      <c r="N7666" t="s">
        <v>4205</v>
      </c>
      <c r="O7666">
        <v>-1058.3</v>
      </c>
      <c r="Q7666" t="s">
        <v>36</v>
      </c>
      <c r="R7666">
        <v>1.44</v>
      </c>
      <c r="S7666">
        <v>-1058.3</v>
      </c>
      <c r="U7666">
        <v>-1523.95</v>
      </c>
      <c r="V7666">
        <v>14424214</v>
      </c>
      <c r="X7666" t="s">
        <v>36</v>
      </c>
      <c r="Y7666" t="s">
        <v>3204</v>
      </c>
      <c r="Z7666" t="e">
        <f>VLOOKUP(N7666,Sheet3!J:J,1,0)</f>
        <v>#N/A</v>
      </c>
      <c r="AA7666" t="e">
        <f>VLOOKUP(I7666,Sheet3!$E$2:$E$8,1,0)</f>
        <v>#N/A</v>
      </c>
    </row>
    <row r="7667" spans="1:27" hidden="1" x14ac:dyDescent="0.25">
      <c r="A7667">
        <v>290064</v>
      </c>
      <c r="B7667">
        <v>290064</v>
      </c>
      <c r="H7667">
        <v>1204</v>
      </c>
      <c r="M7667" t="s">
        <v>3226</v>
      </c>
      <c r="N7667" t="s">
        <v>4205</v>
      </c>
      <c r="R7667" t="s">
        <v>3225</v>
      </c>
      <c r="X7667" t="s">
        <v>36</v>
      </c>
      <c r="Z7667" t="e">
        <f>VLOOKUP(N7667,Sheet3!J:J,1,0)</f>
        <v>#N/A</v>
      </c>
      <c r="AA7667" t="e">
        <f>VLOOKUP(I7667,Sheet3!$E$2:$E$8,1,0)</f>
        <v>#N/A</v>
      </c>
    </row>
    <row r="7668" spans="1:27" hidden="1" x14ac:dyDescent="0.25">
      <c r="A7668">
        <v>290064</v>
      </c>
      <c r="B7668" t="s">
        <v>3168</v>
      </c>
      <c r="E7668" t="s">
        <v>3195</v>
      </c>
      <c r="H7668">
        <v>1204</v>
      </c>
      <c r="I7668">
        <v>24001878</v>
      </c>
      <c r="J7668" t="s">
        <v>3224</v>
      </c>
      <c r="K7668" s="38">
        <v>45328</v>
      </c>
      <c r="L7668" s="38">
        <v>45328</v>
      </c>
      <c r="M7668" t="s">
        <v>3226</v>
      </c>
      <c r="N7668" t="s">
        <v>3582</v>
      </c>
      <c r="R7668">
        <v>0</v>
      </c>
      <c r="V7668">
        <v>14424607</v>
      </c>
      <c r="X7668" t="s">
        <v>36</v>
      </c>
      <c r="Y7668" t="s">
        <v>3204</v>
      </c>
      <c r="Z7668" t="e">
        <f>VLOOKUP(N7668,Sheet3!J:J,1,0)</f>
        <v>#N/A</v>
      </c>
      <c r="AA7668" t="e">
        <f>VLOOKUP(I7668,Sheet3!$E$2:$E$8,1,0)</f>
        <v>#N/A</v>
      </c>
    </row>
    <row r="7669" spans="1:27" hidden="1" x14ac:dyDescent="0.25">
      <c r="A7669">
        <v>290064</v>
      </c>
      <c r="B7669" t="s">
        <v>3168</v>
      </c>
      <c r="E7669" t="s">
        <v>3195</v>
      </c>
      <c r="H7669">
        <v>1204</v>
      </c>
      <c r="I7669">
        <v>24001878</v>
      </c>
      <c r="J7669" t="s">
        <v>3228</v>
      </c>
      <c r="K7669" s="38">
        <v>45328</v>
      </c>
      <c r="L7669" s="38">
        <v>45328</v>
      </c>
      <c r="M7669" t="s">
        <v>3226</v>
      </c>
      <c r="N7669" t="s">
        <v>3582</v>
      </c>
      <c r="O7669">
        <v>2</v>
      </c>
      <c r="Q7669" t="s">
        <v>36</v>
      </c>
      <c r="R7669">
        <v>1.44</v>
      </c>
      <c r="S7669">
        <v>2</v>
      </c>
      <c r="U7669">
        <v>2.88</v>
      </c>
      <c r="V7669">
        <v>14424615</v>
      </c>
      <c r="X7669" t="s">
        <v>36</v>
      </c>
      <c r="Y7669" t="s">
        <v>3204</v>
      </c>
      <c r="Z7669" t="e">
        <f>VLOOKUP(N7669,Sheet3!J:J,1,0)</f>
        <v>#N/A</v>
      </c>
      <c r="AA7669" t="e">
        <f>VLOOKUP(I7669,Sheet3!$E$2:$E$8,1,0)</f>
        <v>#N/A</v>
      </c>
    </row>
    <row r="7670" spans="1:27" hidden="1" x14ac:dyDescent="0.25">
      <c r="A7670">
        <v>290064</v>
      </c>
      <c r="B7670" t="s">
        <v>3168</v>
      </c>
      <c r="E7670" t="s">
        <v>3195</v>
      </c>
      <c r="H7670">
        <v>1204</v>
      </c>
      <c r="I7670">
        <v>24001878</v>
      </c>
      <c r="J7670" t="s">
        <v>3228</v>
      </c>
      <c r="K7670" s="38">
        <v>45328</v>
      </c>
      <c r="L7670" s="38">
        <v>45328</v>
      </c>
      <c r="M7670" t="s">
        <v>3226</v>
      </c>
      <c r="N7670" t="s">
        <v>3582</v>
      </c>
      <c r="O7670">
        <v>3461.3</v>
      </c>
      <c r="Q7670" t="s">
        <v>36</v>
      </c>
      <c r="R7670">
        <v>1.44</v>
      </c>
      <c r="S7670">
        <v>3461.3</v>
      </c>
      <c r="U7670">
        <v>4984.2700000000004</v>
      </c>
      <c r="V7670">
        <v>14424608</v>
      </c>
      <c r="X7670" t="s">
        <v>36</v>
      </c>
      <c r="Y7670" t="s">
        <v>3204</v>
      </c>
      <c r="Z7670" t="e">
        <f>VLOOKUP(N7670,Sheet3!J:J,1,0)</f>
        <v>#N/A</v>
      </c>
      <c r="AA7670" t="e">
        <f>VLOOKUP(I7670,Sheet3!$E$2:$E$8,1,0)</f>
        <v>#N/A</v>
      </c>
    </row>
    <row r="7671" spans="1:27" hidden="1" x14ac:dyDescent="0.25">
      <c r="A7671">
        <v>290064</v>
      </c>
      <c r="B7671" t="s">
        <v>3168</v>
      </c>
      <c r="E7671" t="s">
        <v>3195</v>
      </c>
      <c r="H7671">
        <v>1204</v>
      </c>
      <c r="I7671">
        <v>24001029</v>
      </c>
      <c r="J7671" t="s">
        <v>3232</v>
      </c>
      <c r="K7671" s="38">
        <v>45329</v>
      </c>
      <c r="L7671" s="38">
        <v>45329</v>
      </c>
      <c r="M7671" t="s">
        <v>3226</v>
      </c>
      <c r="N7671" t="s">
        <v>3582</v>
      </c>
      <c r="O7671">
        <v>-3463.3</v>
      </c>
      <c r="Q7671" t="s">
        <v>36</v>
      </c>
      <c r="R7671">
        <v>1.44</v>
      </c>
      <c r="S7671">
        <v>-3463.3</v>
      </c>
      <c r="U7671">
        <v>-4987.1499999999996</v>
      </c>
      <c r="V7671">
        <v>14426113</v>
      </c>
      <c r="X7671" t="s">
        <v>36</v>
      </c>
      <c r="Y7671" t="s">
        <v>3204</v>
      </c>
      <c r="Z7671" t="e">
        <f>VLOOKUP(N7671,Sheet3!J:J,1,0)</f>
        <v>#N/A</v>
      </c>
      <c r="AA7671" t="e">
        <f>VLOOKUP(I7671,Sheet3!$E$2:$E$8,1,0)</f>
        <v>#N/A</v>
      </c>
    </row>
    <row r="7672" spans="1:27" hidden="1" x14ac:dyDescent="0.25">
      <c r="A7672">
        <v>290064</v>
      </c>
      <c r="B7672">
        <v>290064</v>
      </c>
      <c r="H7672">
        <v>1204</v>
      </c>
      <c r="M7672" t="s">
        <v>3226</v>
      </c>
      <c r="N7672" t="s">
        <v>3582</v>
      </c>
      <c r="R7672" t="s">
        <v>3225</v>
      </c>
      <c r="X7672" t="s">
        <v>36</v>
      </c>
      <c r="Z7672" t="e">
        <f>VLOOKUP(N7672,Sheet3!J:J,1,0)</f>
        <v>#N/A</v>
      </c>
      <c r="AA7672" t="e">
        <f>VLOOKUP(I7672,Sheet3!$E$2:$E$8,1,0)</f>
        <v>#N/A</v>
      </c>
    </row>
    <row r="7673" spans="1:27" hidden="1" x14ac:dyDescent="0.25">
      <c r="A7673">
        <v>290064</v>
      </c>
      <c r="B7673" t="s">
        <v>3168</v>
      </c>
      <c r="E7673" t="s">
        <v>3195</v>
      </c>
      <c r="H7673">
        <v>1204</v>
      </c>
      <c r="I7673">
        <v>24002148</v>
      </c>
      <c r="J7673" t="s">
        <v>3224</v>
      </c>
      <c r="K7673" s="38">
        <v>45338</v>
      </c>
      <c r="L7673" s="38">
        <v>45338</v>
      </c>
      <c r="M7673" t="s">
        <v>3226</v>
      </c>
      <c r="N7673" t="s">
        <v>3596</v>
      </c>
      <c r="R7673">
        <v>0</v>
      </c>
      <c r="V7673">
        <v>14434986</v>
      </c>
      <c r="X7673" t="s">
        <v>36</v>
      </c>
      <c r="Y7673" t="s">
        <v>3204</v>
      </c>
      <c r="Z7673" t="e">
        <f>VLOOKUP(N7673,Sheet3!J:J,1,0)</f>
        <v>#N/A</v>
      </c>
      <c r="AA7673" t="e">
        <f>VLOOKUP(I7673,Sheet3!$E$2:$E$8,1,0)</f>
        <v>#N/A</v>
      </c>
    </row>
    <row r="7674" spans="1:27" hidden="1" x14ac:dyDescent="0.25">
      <c r="A7674">
        <v>290064</v>
      </c>
      <c r="B7674" t="s">
        <v>3168</v>
      </c>
      <c r="E7674" t="s">
        <v>3195</v>
      </c>
      <c r="H7674">
        <v>1204</v>
      </c>
      <c r="I7674">
        <v>24002148</v>
      </c>
      <c r="J7674" t="s">
        <v>3228</v>
      </c>
      <c r="K7674" s="38">
        <v>45338</v>
      </c>
      <c r="L7674" s="38">
        <v>45338</v>
      </c>
      <c r="M7674" t="s">
        <v>3226</v>
      </c>
      <c r="N7674" t="s">
        <v>3596</v>
      </c>
      <c r="O7674">
        <v>7121</v>
      </c>
      <c r="Q7674" t="s">
        <v>36</v>
      </c>
      <c r="R7674">
        <v>1.39</v>
      </c>
      <c r="S7674">
        <v>7121</v>
      </c>
      <c r="U7674">
        <v>9898.19</v>
      </c>
      <c r="V7674">
        <v>14434987</v>
      </c>
      <c r="X7674" t="s">
        <v>36</v>
      </c>
      <c r="Y7674" t="s">
        <v>3204</v>
      </c>
      <c r="Z7674" t="e">
        <f>VLOOKUP(N7674,Sheet3!J:J,1,0)</f>
        <v>#N/A</v>
      </c>
      <c r="AA7674" t="e">
        <f>VLOOKUP(I7674,Sheet3!$E$2:$E$8,1,0)</f>
        <v>#N/A</v>
      </c>
    </row>
    <row r="7675" spans="1:27" hidden="1" x14ac:dyDescent="0.25">
      <c r="A7675">
        <v>290064</v>
      </c>
      <c r="B7675" t="s">
        <v>3168</v>
      </c>
      <c r="E7675" t="s">
        <v>3195</v>
      </c>
      <c r="H7675">
        <v>1204</v>
      </c>
      <c r="I7675">
        <v>24001136</v>
      </c>
      <c r="J7675" t="s">
        <v>3232</v>
      </c>
      <c r="K7675" s="38">
        <v>45341</v>
      </c>
      <c r="L7675" s="38">
        <v>45341</v>
      </c>
      <c r="M7675" t="s">
        <v>3226</v>
      </c>
      <c r="N7675" t="s">
        <v>3596</v>
      </c>
      <c r="O7675">
        <v>-7121</v>
      </c>
      <c r="Q7675" t="s">
        <v>36</v>
      </c>
      <c r="R7675">
        <v>1.39</v>
      </c>
      <c r="S7675">
        <v>-7121</v>
      </c>
      <c r="U7675">
        <v>-9898.19</v>
      </c>
      <c r="V7675">
        <v>14436489</v>
      </c>
      <c r="X7675" t="s">
        <v>36</v>
      </c>
      <c r="Y7675" t="s">
        <v>3204</v>
      </c>
      <c r="Z7675" t="e">
        <f>VLOOKUP(N7675,Sheet3!J:J,1,0)</f>
        <v>#N/A</v>
      </c>
      <c r="AA7675" t="e">
        <f>VLOOKUP(I7675,Sheet3!$E$2:$E$8,1,0)</f>
        <v>#N/A</v>
      </c>
    </row>
    <row r="7676" spans="1:27" hidden="1" x14ac:dyDescent="0.25">
      <c r="A7676">
        <v>290064</v>
      </c>
      <c r="B7676">
        <v>290064</v>
      </c>
      <c r="H7676">
        <v>1204</v>
      </c>
      <c r="M7676" t="s">
        <v>3226</v>
      </c>
      <c r="N7676" t="s">
        <v>3596</v>
      </c>
      <c r="R7676" t="s">
        <v>3225</v>
      </c>
      <c r="X7676" t="s">
        <v>36</v>
      </c>
      <c r="Z7676" t="e">
        <f>VLOOKUP(N7676,Sheet3!J:J,1,0)</f>
        <v>#N/A</v>
      </c>
      <c r="AA7676" t="e">
        <f>VLOOKUP(I7676,Sheet3!$E$2:$E$8,1,0)</f>
        <v>#N/A</v>
      </c>
    </row>
    <row r="7677" spans="1:27" hidden="1" x14ac:dyDescent="0.25">
      <c r="A7677">
        <v>290064</v>
      </c>
      <c r="B7677" t="s">
        <v>3168</v>
      </c>
      <c r="E7677" t="s">
        <v>3195</v>
      </c>
      <c r="H7677">
        <v>1204</v>
      </c>
      <c r="I7677">
        <v>24002148</v>
      </c>
      <c r="J7677" t="s">
        <v>3224</v>
      </c>
      <c r="K7677" s="38">
        <v>45338</v>
      </c>
      <c r="L7677" s="38">
        <v>45338</v>
      </c>
      <c r="M7677" t="s">
        <v>3226</v>
      </c>
      <c r="N7677" t="s">
        <v>3597</v>
      </c>
      <c r="R7677">
        <v>0</v>
      </c>
      <c r="V7677">
        <v>14434992</v>
      </c>
      <c r="X7677" t="s">
        <v>36</v>
      </c>
      <c r="Y7677" t="s">
        <v>3204</v>
      </c>
      <c r="Z7677" t="e">
        <f>VLOOKUP(N7677,Sheet3!J:J,1,0)</f>
        <v>#N/A</v>
      </c>
      <c r="AA7677" t="e">
        <f>VLOOKUP(I7677,Sheet3!$E$2:$E$8,1,0)</f>
        <v>#N/A</v>
      </c>
    </row>
    <row r="7678" spans="1:27" hidden="1" x14ac:dyDescent="0.25">
      <c r="A7678">
        <v>290064</v>
      </c>
      <c r="B7678" t="s">
        <v>3168</v>
      </c>
      <c r="E7678" t="s">
        <v>3195</v>
      </c>
      <c r="H7678">
        <v>1204</v>
      </c>
      <c r="I7678">
        <v>24002148</v>
      </c>
      <c r="J7678" t="s">
        <v>3228</v>
      </c>
      <c r="K7678" s="38">
        <v>45338</v>
      </c>
      <c r="L7678" s="38">
        <v>45338</v>
      </c>
      <c r="M7678" t="s">
        <v>3226</v>
      </c>
      <c r="N7678" t="s">
        <v>3597</v>
      </c>
      <c r="O7678">
        <v>297</v>
      </c>
      <c r="Q7678" t="s">
        <v>36</v>
      </c>
      <c r="R7678">
        <v>1.39</v>
      </c>
      <c r="S7678">
        <v>297</v>
      </c>
      <c r="U7678">
        <v>412.83</v>
      </c>
      <c r="V7678">
        <v>14434993</v>
      </c>
      <c r="X7678" t="s">
        <v>36</v>
      </c>
      <c r="Y7678" t="s">
        <v>3204</v>
      </c>
      <c r="Z7678" t="e">
        <f>VLOOKUP(N7678,Sheet3!J:J,1,0)</f>
        <v>#N/A</v>
      </c>
      <c r="AA7678" t="e">
        <f>VLOOKUP(I7678,Sheet3!$E$2:$E$8,1,0)</f>
        <v>#N/A</v>
      </c>
    </row>
    <row r="7679" spans="1:27" hidden="1" x14ac:dyDescent="0.25">
      <c r="A7679">
        <v>290064</v>
      </c>
      <c r="B7679" t="s">
        <v>3168</v>
      </c>
      <c r="E7679" t="s">
        <v>3195</v>
      </c>
      <c r="H7679">
        <v>1204</v>
      </c>
      <c r="I7679">
        <v>24001138</v>
      </c>
      <c r="J7679" t="s">
        <v>3232</v>
      </c>
      <c r="K7679" s="38">
        <v>45341</v>
      </c>
      <c r="L7679" s="38">
        <v>45341</v>
      </c>
      <c r="M7679" t="s">
        <v>3226</v>
      </c>
      <c r="N7679" t="s">
        <v>3597</v>
      </c>
      <c r="O7679">
        <v>-297</v>
      </c>
      <c r="Q7679" t="s">
        <v>36</v>
      </c>
      <c r="R7679">
        <v>1.39</v>
      </c>
      <c r="S7679">
        <v>-297</v>
      </c>
      <c r="U7679">
        <v>-412.83</v>
      </c>
      <c r="V7679">
        <v>14436495</v>
      </c>
      <c r="X7679" t="s">
        <v>36</v>
      </c>
      <c r="Y7679" t="s">
        <v>3204</v>
      </c>
      <c r="Z7679" t="e">
        <f>VLOOKUP(N7679,Sheet3!J:J,1,0)</f>
        <v>#N/A</v>
      </c>
      <c r="AA7679" t="e">
        <f>VLOOKUP(I7679,Sheet3!$E$2:$E$8,1,0)</f>
        <v>#N/A</v>
      </c>
    </row>
    <row r="7680" spans="1:27" hidden="1" x14ac:dyDescent="0.25">
      <c r="A7680">
        <v>290064</v>
      </c>
      <c r="B7680">
        <v>290064</v>
      </c>
      <c r="H7680">
        <v>1204</v>
      </c>
      <c r="M7680" t="s">
        <v>3226</v>
      </c>
      <c r="N7680" t="s">
        <v>3597</v>
      </c>
      <c r="R7680" t="s">
        <v>3225</v>
      </c>
      <c r="X7680" t="s">
        <v>36</v>
      </c>
      <c r="Z7680" t="e">
        <f>VLOOKUP(N7680,Sheet3!J:J,1,0)</f>
        <v>#N/A</v>
      </c>
      <c r="AA7680" t="e">
        <f>VLOOKUP(I7680,Sheet3!$E$2:$E$8,1,0)</f>
        <v>#N/A</v>
      </c>
    </row>
    <row r="7681" spans="1:27" hidden="1" x14ac:dyDescent="0.25">
      <c r="A7681">
        <v>290064</v>
      </c>
      <c r="B7681" t="s">
        <v>3168</v>
      </c>
      <c r="E7681" t="s">
        <v>3195</v>
      </c>
      <c r="H7681">
        <v>1204</v>
      </c>
      <c r="I7681">
        <v>24002148</v>
      </c>
      <c r="J7681" t="s">
        <v>3224</v>
      </c>
      <c r="K7681" s="38">
        <v>45338</v>
      </c>
      <c r="L7681" s="38">
        <v>45338</v>
      </c>
      <c r="M7681" t="s">
        <v>3226</v>
      </c>
      <c r="N7681" t="s">
        <v>3598</v>
      </c>
      <c r="R7681">
        <v>0</v>
      </c>
      <c r="V7681">
        <v>14435009</v>
      </c>
      <c r="X7681" t="s">
        <v>36</v>
      </c>
      <c r="Y7681" t="s">
        <v>3204</v>
      </c>
      <c r="Z7681" t="e">
        <f>VLOOKUP(N7681,Sheet3!J:J,1,0)</f>
        <v>#N/A</v>
      </c>
      <c r="AA7681" t="e">
        <f>VLOOKUP(I7681,Sheet3!$E$2:$E$8,1,0)</f>
        <v>#N/A</v>
      </c>
    </row>
    <row r="7682" spans="1:27" hidden="1" x14ac:dyDescent="0.25">
      <c r="A7682">
        <v>290064</v>
      </c>
      <c r="B7682" t="s">
        <v>3168</v>
      </c>
      <c r="E7682" t="s">
        <v>3195</v>
      </c>
      <c r="H7682">
        <v>1204</v>
      </c>
      <c r="I7682">
        <v>24002148</v>
      </c>
      <c r="J7682" t="s">
        <v>3228</v>
      </c>
      <c r="K7682" s="38">
        <v>45338</v>
      </c>
      <c r="L7682" s="38">
        <v>45338</v>
      </c>
      <c r="M7682" t="s">
        <v>3226</v>
      </c>
      <c r="N7682" t="s">
        <v>3598</v>
      </c>
      <c r="O7682">
        <v>1639.2</v>
      </c>
      <c r="Q7682" t="s">
        <v>36</v>
      </c>
      <c r="R7682">
        <v>1.39</v>
      </c>
      <c r="S7682">
        <v>1639.2</v>
      </c>
      <c r="U7682">
        <v>2278.4899999999998</v>
      </c>
      <c r="V7682">
        <v>14435010</v>
      </c>
      <c r="X7682" t="s">
        <v>36</v>
      </c>
      <c r="Y7682" t="s">
        <v>3204</v>
      </c>
      <c r="Z7682" t="e">
        <f>VLOOKUP(N7682,Sheet3!J:J,1,0)</f>
        <v>#N/A</v>
      </c>
      <c r="AA7682" t="e">
        <f>VLOOKUP(I7682,Sheet3!$E$2:$E$8,1,0)</f>
        <v>#N/A</v>
      </c>
    </row>
    <row r="7683" spans="1:27" hidden="1" x14ac:dyDescent="0.25">
      <c r="A7683">
        <v>290064</v>
      </c>
      <c r="B7683" t="s">
        <v>3168</v>
      </c>
      <c r="E7683" t="s">
        <v>3195</v>
      </c>
      <c r="H7683">
        <v>1204</v>
      </c>
      <c r="I7683">
        <v>24001141</v>
      </c>
      <c r="J7683" t="s">
        <v>3232</v>
      </c>
      <c r="K7683" s="38">
        <v>45341</v>
      </c>
      <c r="L7683" s="38">
        <v>45341</v>
      </c>
      <c r="M7683" t="s">
        <v>3226</v>
      </c>
      <c r="N7683" t="s">
        <v>3598</v>
      </c>
      <c r="O7683">
        <v>-1639.2</v>
      </c>
      <c r="Q7683" t="s">
        <v>36</v>
      </c>
      <c r="R7683">
        <v>1.39</v>
      </c>
      <c r="S7683">
        <v>-1639.2</v>
      </c>
      <c r="U7683">
        <v>-2278.4899999999998</v>
      </c>
      <c r="V7683">
        <v>14436504</v>
      </c>
      <c r="X7683" t="s">
        <v>36</v>
      </c>
      <c r="Y7683" t="s">
        <v>3204</v>
      </c>
      <c r="Z7683" t="e">
        <f>VLOOKUP(N7683,Sheet3!J:J,1,0)</f>
        <v>#N/A</v>
      </c>
      <c r="AA7683" t="e">
        <f>VLOOKUP(I7683,Sheet3!$E$2:$E$8,1,0)</f>
        <v>#N/A</v>
      </c>
    </row>
    <row r="7684" spans="1:27" hidden="1" x14ac:dyDescent="0.25">
      <c r="A7684">
        <v>290064</v>
      </c>
      <c r="B7684">
        <v>290064</v>
      </c>
      <c r="H7684">
        <v>1204</v>
      </c>
      <c r="M7684" t="s">
        <v>3226</v>
      </c>
      <c r="N7684" t="s">
        <v>3598</v>
      </c>
      <c r="R7684" t="s">
        <v>3225</v>
      </c>
      <c r="X7684" t="s">
        <v>36</v>
      </c>
      <c r="Z7684" t="e">
        <f>VLOOKUP(N7684,Sheet3!J:J,1,0)</f>
        <v>#N/A</v>
      </c>
      <c r="AA7684" t="e">
        <f>VLOOKUP(I7684,Sheet3!$E$2:$E$8,1,0)</f>
        <v>#N/A</v>
      </c>
    </row>
    <row r="7685" spans="1:27" hidden="1" x14ac:dyDescent="0.25">
      <c r="A7685">
        <v>290064</v>
      </c>
      <c r="B7685" t="s">
        <v>3168</v>
      </c>
      <c r="E7685" t="s">
        <v>3195</v>
      </c>
      <c r="H7685">
        <v>1204</v>
      </c>
      <c r="I7685">
        <v>24002288</v>
      </c>
      <c r="J7685" t="s">
        <v>3224</v>
      </c>
      <c r="K7685" s="38">
        <v>45343</v>
      </c>
      <c r="L7685" s="38">
        <v>45343</v>
      </c>
      <c r="M7685" t="s">
        <v>3226</v>
      </c>
      <c r="N7685" t="s">
        <v>4206</v>
      </c>
      <c r="R7685">
        <v>0</v>
      </c>
      <c r="V7685">
        <v>14440447</v>
      </c>
      <c r="X7685" t="s">
        <v>36</v>
      </c>
      <c r="Y7685" t="s">
        <v>3204</v>
      </c>
      <c r="Z7685" t="e">
        <f>VLOOKUP(N7685,Sheet3!J:J,1,0)</f>
        <v>#N/A</v>
      </c>
      <c r="AA7685" t="e">
        <f>VLOOKUP(I7685,Sheet3!$E$2:$E$8,1,0)</f>
        <v>#N/A</v>
      </c>
    </row>
    <row r="7686" spans="1:27" hidden="1" x14ac:dyDescent="0.25">
      <c r="A7686">
        <v>290064</v>
      </c>
      <c r="B7686" t="s">
        <v>3168</v>
      </c>
      <c r="E7686" t="s">
        <v>3195</v>
      </c>
      <c r="H7686">
        <v>1204</v>
      </c>
      <c r="I7686">
        <v>24002288</v>
      </c>
      <c r="J7686" t="s">
        <v>3228</v>
      </c>
      <c r="K7686" s="38">
        <v>45343</v>
      </c>
      <c r="L7686" s="38">
        <v>45343</v>
      </c>
      <c r="M7686" t="s">
        <v>3226</v>
      </c>
      <c r="N7686" t="s">
        <v>4206</v>
      </c>
      <c r="O7686">
        <v>4124</v>
      </c>
      <c r="Q7686" t="s">
        <v>36</v>
      </c>
      <c r="R7686">
        <v>1.39</v>
      </c>
      <c r="S7686">
        <v>4124</v>
      </c>
      <c r="U7686">
        <v>5732.36</v>
      </c>
      <c r="V7686">
        <v>14440448</v>
      </c>
      <c r="X7686" t="s">
        <v>36</v>
      </c>
      <c r="Y7686" t="s">
        <v>3204</v>
      </c>
      <c r="Z7686" t="e">
        <f>VLOOKUP(N7686,Sheet3!J:J,1,0)</f>
        <v>#N/A</v>
      </c>
      <c r="AA7686" t="e">
        <f>VLOOKUP(I7686,Sheet3!$E$2:$E$8,1,0)</f>
        <v>#N/A</v>
      </c>
    </row>
    <row r="7687" spans="1:27" hidden="1" x14ac:dyDescent="0.25">
      <c r="A7687">
        <v>290064</v>
      </c>
      <c r="B7687" t="s">
        <v>3168</v>
      </c>
      <c r="E7687" t="s">
        <v>3195</v>
      </c>
      <c r="H7687">
        <v>1204</v>
      </c>
      <c r="I7687">
        <v>24002288</v>
      </c>
      <c r="J7687" t="s">
        <v>3228</v>
      </c>
      <c r="K7687" s="38">
        <v>45343</v>
      </c>
      <c r="L7687" s="38">
        <v>45343</v>
      </c>
      <c r="M7687" t="s">
        <v>3226</v>
      </c>
      <c r="N7687" t="s">
        <v>4206</v>
      </c>
      <c r="O7687">
        <v>57.6</v>
      </c>
      <c r="Q7687" t="s">
        <v>36</v>
      </c>
      <c r="R7687">
        <v>1.39</v>
      </c>
      <c r="S7687">
        <v>57.6</v>
      </c>
      <c r="U7687">
        <v>80.06</v>
      </c>
      <c r="V7687">
        <v>14440457</v>
      </c>
      <c r="X7687" t="s">
        <v>36</v>
      </c>
      <c r="Y7687" t="s">
        <v>3204</v>
      </c>
      <c r="Z7687" t="e">
        <f>VLOOKUP(N7687,Sheet3!J:J,1,0)</f>
        <v>#N/A</v>
      </c>
      <c r="AA7687" t="e">
        <f>VLOOKUP(I7687,Sheet3!$E$2:$E$8,1,0)</f>
        <v>#N/A</v>
      </c>
    </row>
    <row r="7688" spans="1:27" hidden="1" x14ac:dyDescent="0.25">
      <c r="A7688">
        <v>290064</v>
      </c>
      <c r="B7688" t="s">
        <v>3168</v>
      </c>
      <c r="E7688" t="s">
        <v>3195</v>
      </c>
      <c r="H7688">
        <v>1204</v>
      </c>
      <c r="I7688">
        <v>24002288</v>
      </c>
      <c r="J7688" t="s">
        <v>3228</v>
      </c>
      <c r="K7688" s="38">
        <v>45343</v>
      </c>
      <c r="L7688" s="38">
        <v>45343</v>
      </c>
      <c r="M7688" t="s">
        <v>3226</v>
      </c>
      <c r="N7688" t="s">
        <v>4206</v>
      </c>
      <c r="O7688">
        <v>56</v>
      </c>
      <c r="Q7688" t="s">
        <v>36</v>
      </c>
      <c r="R7688">
        <v>0</v>
      </c>
      <c r="S7688">
        <v>56</v>
      </c>
      <c r="V7688">
        <v>14440458</v>
      </c>
      <c r="X7688" t="s">
        <v>36</v>
      </c>
      <c r="Y7688" t="s">
        <v>3204</v>
      </c>
      <c r="Z7688" t="e">
        <f>VLOOKUP(N7688,Sheet3!J:J,1,0)</f>
        <v>#N/A</v>
      </c>
      <c r="AA7688" t="e">
        <f>VLOOKUP(I7688,Sheet3!$E$2:$E$8,1,0)</f>
        <v>#N/A</v>
      </c>
    </row>
    <row r="7689" spans="1:27" hidden="1" x14ac:dyDescent="0.25">
      <c r="A7689">
        <v>290064</v>
      </c>
      <c r="B7689" t="s">
        <v>3168</v>
      </c>
      <c r="E7689" t="s">
        <v>3195</v>
      </c>
      <c r="H7689">
        <v>1204</v>
      </c>
      <c r="I7689">
        <v>24001534</v>
      </c>
      <c r="J7689" t="s">
        <v>3232</v>
      </c>
      <c r="K7689" s="38">
        <v>45351</v>
      </c>
      <c r="L7689" s="38">
        <v>45351</v>
      </c>
      <c r="M7689" t="s">
        <v>3226</v>
      </c>
      <c r="N7689" t="s">
        <v>4206</v>
      </c>
      <c r="O7689">
        <v>-4237.6000000000004</v>
      </c>
      <c r="Q7689" t="s">
        <v>36</v>
      </c>
      <c r="R7689">
        <v>1.3715999999999999</v>
      </c>
      <c r="S7689">
        <v>-4237.6000000000004</v>
      </c>
      <c r="U7689">
        <v>-5812.29</v>
      </c>
      <c r="V7689">
        <v>14450869</v>
      </c>
      <c r="X7689" t="s">
        <v>36</v>
      </c>
      <c r="Y7689" t="s">
        <v>3204</v>
      </c>
      <c r="Z7689" t="e">
        <f>VLOOKUP(N7689,Sheet3!J:J,1,0)</f>
        <v>#N/A</v>
      </c>
      <c r="AA7689" t="e">
        <f>VLOOKUP(I7689,Sheet3!$E$2:$E$8,1,0)</f>
        <v>#N/A</v>
      </c>
    </row>
    <row r="7690" spans="1:27" hidden="1" x14ac:dyDescent="0.25">
      <c r="A7690">
        <v>290064</v>
      </c>
      <c r="B7690">
        <v>290064</v>
      </c>
      <c r="H7690">
        <v>1204</v>
      </c>
      <c r="M7690" t="s">
        <v>3226</v>
      </c>
      <c r="N7690" t="s">
        <v>4206</v>
      </c>
      <c r="R7690" t="s">
        <v>3225</v>
      </c>
      <c r="U7690">
        <v>0.13</v>
      </c>
      <c r="X7690" t="s">
        <v>36</v>
      </c>
      <c r="Z7690" t="e">
        <f>VLOOKUP(N7690,Sheet3!J:J,1,0)</f>
        <v>#N/A</v>
      </c>
      <c r="AA7690" t="e">
        <f>VLOOKUP(I7690,Sheet3!$E$2:$E$8,1,0)</f>
        <v>#N/A</v>
      </c>
    </row>
    <row r="7691" spans="1:27" hidden="1" x14ac:dyDescent="0.25">
      <c r="A7691">
        <v>290064</v>
      </c>
      <c r="B7691" t="s">
        <v>3168</v>
      </c>
      <c r="E7691" t="s">
        <v>3195</v>
      </c>
      <c r="H7691">
        <v>1204</v>
      </c>
      <c r="I7691">
        <v>24002288</v>
      </c>
      <c r="J7691" t="s">
        <v>3224</v>
      </c>
      <c r="K7691" s="38">
        <v>45343</v>
      </c>
      <c r="L7691" s="38">
        <v>45343</v>
      </c>
      <c r="M7691" t="s">
        <v>3226</v>
      </c>
      <c r="N7691" t="s">
        <v>4207</v>
      </c>
      <c r="R7691">
        <v>0</v>
      </c>
      <c r="V7691">
        <v>14440449</v>
      </c>
      <c r="X7691" t="s">
        <v>36</v>
      </c>
      <c r="Y7691" t="s">
        <v>3204</v>
      </c>
      <c r="Z7691" t="e">
        <f>VLOOKUP(N7691,Sheet3!J:J,1,0)</f>
        <v>#N/A</v>
      </c>
      <c r="AA7691" t="e">
        <f>VLOOKUP(I7691,Sheet3!$E$2:$E$8,1,0)</f>
        <v>#N/A</v>
      </c>
    </row>
    <row r="7692" spans="1:27" hidden="1" x14ac:dyDescent="0.25">
      <c r="A7692">
        <v>290064</v>
      </c>
      <c r="B7692" t="s">
        <v>3168</v>
      </c>
      <c r="E7692" t="s">
        <v>3195</v>
      </c>
      <c r="H7692">
        <v>1204</v>
      </c>
      <c r="I7692">
        <v>24002288</v>
      </c>
      <c r="J7692" t="s">
        <v>3228</v>
      </c>
      <c r="K7692" s="38">
        <v>45343</v>
      </c>
      <c r="L7692" s="38">
        <v>45343</v>
      </c>
      <c r="M7692" t="s">
        <v>3226</v>
      </c>
      <c r="N7692" t="s">
        <v>4207</v>
      </c>
      <c r="O7692">
        <v>1659</v>
      </c>
      <c r="Q7692" t="s">
        <v>36</v>
      </c>
      <c r="R7692">
        <v>1.39</v>
      </c>
      <c r="S7692">
        <v>1659</v>
      </c>
      <c r="U7692">
        <v>2306.0100000000002</v>
      </c>
      <c r="V7692">
        <v>14440450</v>
      </c>
      <c r="X7692" t="s">
        <v>36</v>
      </c>
      <c r="Y7692" t="s">
        <v>3204</v>
      </c>
      <c r="Z7692" t="e">
        <f>VLOOKUP(N7692,Sheet3!J:J,1,0)</f>
        <v>#N/A</v>
      </c>
      <c r="AA7692" t="e">
        <f>VLOOKUP(I7692,Sheet3!$E$2:$E$8,1,0)</f>
        <v>#N/A</v>
      </c>
    </row>
    <row r="7693" spans="1:27" hidden="1" x14ac:dyDescent="0.25">
      <c r="A7693">
        <v>290064</v>
      </c>
      <c r="B7693" t="s">
        <v>3168</v>
      </c>
      <c r="E7693" t="s">
        <v>3195</v>
      </c>
      <c r="H7693">
        <v>1204</v>
      </c>
      <c r="I7693">
        <v>24001535</v>
      </c>
      <c r="J7693" t="s">
        <v>3232</v>
      </c>
      <c r="K7693" s="38">
        <v>45351</v>
      </c>
      <c r="L7693" s="38">
        <v>45351</v>
      </c>
      <c r="M7693" t="s">
        <v>3226</v>
      </c>
      <c r="N7693" t="s">
        <v>4207</v>
      </c>
      <c r="O7693">
        <v>-1659</v>
      </c>
      <c r="Q7693" t="s">
        <v>36</v>
      </c>
      <c r="R7693">
        <v>1.39</v>
      </c>
      <c r="S7693">
        <v>-1659</v>
      </c>
      <c r="U7693">
        <v>-2306.0100000000002</v>
      </c>
      <c r="V7693">
        <v>14450873</v>
      </c>
      <c r="X7693" t="s">
        <v>36</v>
      </c>
      <c r="Y7693" t="s">
        <v>3204</v>
      </c>
      <c r="Z7693" t="e">
        <f>VLOOKUP(N7693,Sheet3!J:J,1,0)</f>
        <v>#N/A</v>
      </c>
      <c r="AA7693" t="e">
        <f>VLOOKUP(I7693,Sheet3!$E$2:$E$8,1,0)</f>
        <v>#N/A</v>
      </c>
    </row>
    <row r="7694" spans="1:27" hidden="1" x14ac:dyDescent="0.25">
      <c r="A7694">
        <v>290064</v>
      </c>
      <c r="B7694">
        <v>290064</v>
      </c>
      <c r="H7694">
        <v>1204</v>
      </c>
      <c r="M7694" t="s">
        <v>3226</v>
      </c>
      <c r="N7694" t="s">
        <v>4207</v>
      </c>
      <c r="R7694" t="s">
        <v>3225</v>
      </c>
      <c r="X7694" t="s">
        <v>36</v>
      </c>
      <c r="Z7694" t="e">
        <f>VLOOKUP(N7694,Sheet3!J:J,1,0)</f>
        <v>#N/A</v>
      </c>
      <c r="AA7694" t="e">
        <f>VLOOKUP(I7694,Sheet3!$E$2:$E$8,1,0)</f>
        <v>#N/A</v>
      </c>
    </row>
    <row r="7695" spans="1:27" hidden="1" x14ac:dyDescent="0.25">
      <c r="A7695">
        <v>290064</v>
      </c>
      <c r="B7695" t="s">
        <v>3168</v>
      </c>
      <c r="E7695" t="s">
        <v>3195</v>
      </c>
      <c r="H7695">
        <v>1204</v>
      </c>
      <c r="I7695">
        <v>24003293</v>
      </c>
      <c r="J7695" t="s">
        <v>3224</v>
      </c>
      <c r="K7695" s="38">
        <v>45401</v>
      </c>
      <c r="L7695" s="38">
        <v>45401</v>
      </c>
      <c r="M7695" t="s">
        <v>3226</v>
      </c>
      <c r="N7695" t="s">
        <v>3652</v>
      </c>
      <c r="R7695">
        <v>0</v>
      </c>
      <c r="V7695">
        <v>14495654</v>
      </c>
      <c r="X7695" t="s">
        <v>36</v>
      </c>
      <c r="Y7695" t="s">
        <v>3204</v>
      </c>
      <c r="Z7695" t="e">
        <f>VLOOKUP(N7695,Sheet3!J:J,1,0)</f>
        <v>#N/A</v>
      </c>
      <c r="AA7695" t="e">
        <f>VLOOKUP(I7695,Sheet3!$E$2:$E$8,1,0)</f>
        <v>#N/A</v>
      </c>
    </row>
    <row r="7696" spans="1:27" hidden="1" x14ac:dyDescent="0.25">
      <c r="A7696">
        <v>290064</v>
      </c>
      <c r="B7696" t="s">
        <v>3168</v>
      </c>
      <c r="E7696" t="s">
        <v>3195</v>
      </c>
      <c r="H7696">
        <v>1204</v>
      </c>
      <c r="I7696">
        <v>24003293</v>
      </c>
      <c r="J7696" t="s">
        <v>3228</v>
      </c>
      <c r="K7696" s="38">
        <v>45401</v>
      </c>
      <c r="L7696" s="38">
        <v>45401</v>
      </c>
      <c r="M7696" t="s">
        <v>3226</v>
      </c>
      <c r="N7696" t="s">
        <v>3652</v>
      </c>
      <c r="O7696">
        <v>3528.9</v>
      </c>
      <c r="Q7696" t="s">
        <v>36</v>
      </c>
      <c r="R7696">
        <v>1.39</v>
      </c>
      <c r="S7696">
        <v>3528.9</v>
      </c>
      <c r="U7696">
        <v>4905.17</v>
      </c>
      <c r="V7696">
        <v>14495655</v>
      </c>
      <c r="X7696" t="s">
        <v>36</v>
      </c>
      <c r="Y7696" t="s">
        <v>3204</v>
      </c>
      <c r="Z7696" t="e">
        <f>VLOOKUP(N7696,Sheet3!J:J,1,0)</f>
        <v>#N/A</v>
      </c>
      <c r="AA7696" t="e">
        <f>VLOOKUP(I7696,Sheet3!$E$2:$E$8,1,0)</f>
        <v>#N/A</v>
      </c>
    </row>
    <row r="7697" spans="1:27" hidden="1" x14ac:dyDescent="0.25">
      <c r="A7697">
        <v>290064</v>
      </c>
      <c r="B7697" t="s">
        <v>3168</v>
      </c>
      <c r="E7697" t="s">
        <v>3195</v>
      </c>
      <c r="H7697">
        <v>1204</v>
      </c>
      <c r="I7697">
        <v>182690</v>
      </c>
      <c r="J7697" t="s">
        <v>3229</v>
      </c>
      <c r="K7697" s="38">
        <v>45420</v>
      </c>
      <c r="L7697" s="38">
        <v>45420</v>
      </c>
      <c r="M7697" t="s">
        <v>3226</v>
      </c>
      <c r="N7697" t="s">
        <v>3652</v>
      </c>
      <c r="O7697">
        <v>-3528.9</v>
      </c>
      <c r="P7697" t="e">
        <f>VLOOKUP(I7697,Sheet3!$E$2:$E$16,1,0)</f>
        <v>#N/A</v>
      </c>
      <c r="Q7697" t="s">
        <v>36</v>
      </c>
      <c r="R7697">
        <v>1.39</v>
      </c>
      <c r="S7697">
        <v>-3528.9</v>
      </c>
      <c r="U7697">
        <v>-4905.17</v>
      </c>
      <c r="V7697">
        <v>14520358</v>
      </c>
      <c r="X7697" t="s">
        <v>36</v>
      </c>
      <c r="Y7697" t="s">
        <v>3204</v>
      </c>
      <c r="Z7697" t="e">
        <f>VLOOKUP(N7697,Sheet3!J:J,1,0)</f>
        <v>#N/A</v>
      </c>
      <c r="AA7697" t="e">
        <f>VLOOKUP(I7697,Sheet3!$E$2:$E$8,1,0)</f>
        <v>#N/A</v>
      </c>
    </row>
    <row r="7698" spans="1:27" hidden="1" x14ac:dyDescent="0.25">
      <c r="A7698">
        <v>290064</v>
      </c>
      <c r="B7698">
        <v>290064</v>
      </c>
      <c r="H7698">
        <v>1204</v>
      </c>
      <c r="M7698" t="s">
        <v>3226</v>
      </c>
      <c r="N7698" t="s">
        <v>3652</v>
      </c>
      <c r="R7698" t="s">
        <v>3225</v>
      </c>
      <c r="X7698" t="s">
        <v>36</v>
      </c>
      <c r="Z7698" t="e">
        <f>VLOOKUP(N7698,Sheet3!J:J,1,0)</f>
        <v>#N/A</v>
      </c>
      <c r="AA7698" t="e">
        <f>VLOOKUP(I7698,Sheet3!$E$2:$E$8,1,0)</f>
        <v>#N/A</v>
      </c>
    </row>
    <row r="7699" spans="1:27" hidden="1" x14ac:dyDescent="0.25">
      <c r="A7699">
        <v>290064</v>
      </c>
      <c r="B7699" t="s">
        <v>3168</v>
      </c>
      <c r="E7699" t="s">
        <v>3195</v>
      </c>
      <c r="H7699">
        <v>1204</v>
      </c>
      <c r="I7699">
        <v>24003462</v>
      </c>
      <c r="J7699" t="s">
        <v>3224</v>
      </c>
      <c r="K7699" s="38">
        <v>45408</v>
      </c>
      <c r="L7699" s="38">
        <v>45408</v>
      </c>
      <c r="M7699" t="s">
        <v>3226</v>
      </c>
      <c r="N7699" t="s">
        <v>4208</v>
      </c>
      <c r="R7699">
        <v>0</v>
      </c>
      <c r="V7699">
        <v>14504146</v>
      </c>
      <c r="X7699" t="s">
        <v>36</v>
      </c>
      <c r="Y7699" t="s">
        <v>3204</v>
      </c>
      <c r="Z7699" t="e">
        <f>VLOOKUP(N7699,Sheet3!J:J,1,0)</f>
        <v>#N/A</v>
      </c>
      <c r="AA7699" t="e">
        <f>VLOOKUP(I7699,Sheet3!$E$2:$E$8,1,0)</f>
        <v>#N/A</v>
      </c>
    </row>
    <row r="7700" spans="1:27" hidden="1" x14ac:dyDescent="0.25">
      <c r="A7700">
        <v>290064</v>
      </c>
      <c r="B7700" t="s">
        <v>3168</v>
      </c>
      <c r="E7700" t="s">
        <v>3195</v>
      </c>
      <c r="H7700">
        <v>1204</v>
      </c>
      <c r="I7700">
        <v>24003462</v>
      </c>
      <c r="J7700" t="s">
        <v>3228</v>
      </c>
      <c r="K7700" s="38">
        <v>45408</v>
      </c>
      <c r="L7700" s="38">
        <v>45408</v>
      </c>
      <c r="M7700" t="s">
        <v>3226</v>
      </c>
      <c r="N7700" t="s">
        <v>4208</v>
      </c>
      <c r="O7700">
        <v>461.1</v>
      </c>
      <c r="Q7700" t="s">
        <v>36</v>
      </c>
      <c r="R7700">
        <v>1.39</v>
      </c>
      <c r="S7700">
        <v>461.1</v>
      </c>
      <c r="U7700">
        <v>640.92999999999995</v>
      </c>
      <c r="V7700">
        <v>14504147</v>
      </c>
      <c r="X7700" t="s">
        <v>36</v>
      </c>
      <c r="Y7700" t="s">
        <v>3204</v>
      </c>
      <c r="Z7700" t="e">
        <f>VLOOKUP(N7700,Sheet3!J:J,1,0)</f>
        <v>#N/A</v>
      </c>
      <c r="AA7700" t="e">
        <f>VLOOKUP(I7700,Sheet3!$E$2:$E$8,1,0)</f>
        <v>#N/A</v>
      </c>
    </row>
    <row r="7701" spans="1:27" hidden="1" x14ac:dyDescent="0.25">
      <c r="A7701">
        <v>290064</v>
      </c>
      <c r="B7701" t="s">
        <v>3168</v>
      </c>
      <c r="E7701" t="s">
        <v>3195</v>
      </c>
      <c r="H7701">
        <v>1204</v>
      </c>
      <c r="I7701">
        <v>182690</v>
      </c>
      <c r="J7701" t="s">
        <v>3229</v>
      </c>
      <c r="K7701" s="38">
        <v>45420</v>
      </c>
      <c r="L7701" s="38">
        <v>45420</v>
      </c>
      <c r="M7701" t="s">
        <v>3226</v>
      </c>
      <c r="N7701" t="s">
        <v>4208</v>
      </c>
      <c r="O7701">
        <v>-274</v>
      </c>
      <c r="P7701" t="e">
        <f>VLOOKUP(I7701,Sheet3!$E$2:$E$16,1,0)</f>
        <v>#N/A</v>
      </c>
      <c r="Q7701" t="s">
        <v>36</v>
      </c>
      <c r="R7701">
        <v>1.39</v>
      </c>
      <c r="S7701">
        <v>-274</v>
      </c>
      <c r="U7701">
        <v>-380.86</v>
      </c>
      <c r="V7701">
        <v>14520359</v>
      </c>
      <c r="X7701" t="s">
        <v>36</v>
      </c>
      <c r="Y7701" t="s">
        <v>3204</v>
      </c>
      <c r="Z7701" t="e">
        <f>VLOOKUP(N7701,Sheet3!J:J,1,0)</f>
        <v>#N/A</v>
      </c>
      <c r="AA7701" t="e">
        <f>VLOOKUP(I7701,Sheet3!$E$2:$E$8,1,0)</f>
        <v>#N/A</v>
      </c>
    </row>
    <row r="7702" spans="1:27" hidden="1" x14ac:dyDescent="0.25">
      <c r="A7702">
        <v>290064</v>
      </c>
      <c r="B7702">
        <v>290064</v>
      </c>
      <c r="H7702">
        <v>1204</v>
      </c>
      <c r="M7702" t="s">
        <v>3226</v>
      </c>
      <c r="N7702" t="s">
        <v>4208</v>
      </c>
      <c r="R7702" t="s">
        <v>3225</v>
      </c>
      <c r="S7702">
        <v>187.1</v>
      </c>
      <c r="U7702">
        <v>260.07</v>
      </c>
      <c r="X7702" t="s">
        <v>36</v>
      </c>
      <c r="Z7702" t="e">
        <f>VLOOKUP(N7702,Sheet3!J:J,1,0)</f>
        <v>#N/A</v>
      </c>
      <c r="AA7702" t="e">
        <f>VLOOKUP(I7702,Sheet3!$E$2:$E$8,1,0)</f>
        <v>#N/A</v>
      </c>
    </row>
    <row r="7703" spans="1:27" hidden="1" x14ac:dyDescent="0.25">
      <c r="A7703">
        <v>290064</v>
      </c>
      <c r="B7703" t="s">
        <v>3168</v>
      </c>
      <c r="E7703" t="s">
        <v>3195</v>
      </c>
      <c r="H7703">
        <v>1204</v>
      </c>
      <c r="I7703">
        <v>24003462</v>
      </c>
      <c r="J7703" t="s">
        <v>3224</v>
      </c>
      <c r="K7703" s="38">
        <v>45408</v>
      </c>
      <c r="L7703" s="38">
        <v>45408</v>
      </c>
      <c r="M7703" t="s">
        <v>3226</v>
      </c>
      <c r="N7703" t="s">
        <v>4209</v>
      </c>
      <c r="R7703">
        <v>0</v>
      </c>
      <c r="V7703">
        <v>14504148</v>
      </c>
      <c r="X7703" t="s">
        <v>36</v>
      </c>
      <c r="Y7703" t="s">
        <v>3204</v>
      </c>
      <c r="Z7703" t="e">
        <f>VLOOKUP(N7703,Sheet3!J:J,1,0)</f>
        <v>#N/A</v>
      </c>
      <c r="AA7703" t="e">
        <f>VLOOKUP(I7703,Sheet3!$E$2:$E$8,1,0)</f>
        <v>#N/A</v>
      </c>
    </row>
    <row r="7704" spans="1:27" hidden="1" x14ac:dyDescent="0.25">
      <c r="A7704">
        <v>290064</v>
      </c>
      <c r="B7704" t="s">
        <v>3168</v>
      </c>
      <c r="E7704" t="s">
        <v>3195</v>
      </c>
      <c r="H7704">
        <v>1204</v>
      </c>
      <c r="I7704">
        <v>24003462</v>
      </c>
      <c r="J7704" t="s">
        <v>3228</v>
      </c>
      <c r="K7704" s="38">
        <v>45408</v>
      </c>
      <c r="L7704" s="38">
        <v>45408</v>
      </c>
      <c r="M7704" t="s">
        <v>3226</v>
      </c>
      <c r="N7704" t="s">
        <v>4209</v>
      </c>
      <c r="O7704">
        <v>255</v>
      </c>
      <c r="Q7704" t="s">
        <v>36</v>
      </c>
      <c r="R7704">
        <v>1.39</v>
      </c>
      <c r="S7704">
        <v>255</v>
      </c>
      <c r="U7704">
        <v>354.45</v>
      </c>
      <c r="V7704">
        <v>14504149</v>
      </c>
      <c r="X7704" t="s">
        <v>36</v>
      </c>
      <c r="Y7704" t="s">
        <v>3204</v>
      </c>
      <c r="Z7704" t="e">
        <f>VLOOKUP(N7704,Sheet3!J:J,1,0)</f>
        <v>#N/A</v>
      </c>
      <c r="AA7704" t="e">
        <f>VLOOKUP(I7704,Sheet3!$E$2:$E$8,1,0)</f>
        <v>#N/A</v>
      </c>
    </row>
    <row r="7705" spans="1:27" hidden="1" x14ac:dyDescent="0.25">
      <c r="A7705">
        <v>290064</v>
      </c>
      <c r="B7705" t="s">
        <v>3168</v>
      </c>
      <c r="E7705" t="s">
        <v>3195</v>
      </c>
      <c r="H7705">
        <v>1204</v>
      </c>
      <c r="I7705">
        <v>182691</v>
      </c>
      <c r="J7705" t="s">
        <v>3229</v>
      </c>
      <c r="K7705" s="38">
        <v>45420</v>
      </c>
      <c r="L7705" s="38">
        <v>45420</v>
      </c>
      <c r="M7705" t="s">
        <v>3226</v>
      </c>
      <c r="N7705" t="s">
        <v>4209</v>
      </c>
      <c r="O7705">
        <v>-209</v>
      </c>
      <c r="P7705" t="e">
        <f>VLOOKUP(I7705,Sheet3!$E$2:$E$16,1,0)</f>
        <v>#N/A</v>
      </c>
      <c r="Q7705" t="s">
        <v>36</v>
      </c>
      <c r="R7705">
        <v>1.39</v>
      </c>
      <c r="S7705">
        <v>-209</v>
      </c>
      <c r="U7705">
        <v>-290.51</v>
      </c>
      <c r="V7705">
        <v>14520517</v>
      </c>
      <c r="X7705" t="s">
        <v>36</v>
      </c>
      <c r="Y7705" t="s">
        <v>3204</v>
      </c>
      <c r="Z7705" t="e">
        <f>VLOOKUP(N7705,Sheet3!J:J,1,0)</f>
        <v>#N/A</v>
      </c>
      <c r="AA7705" t="e">
        <f>VLOOKUP(I7705,Sheet3!$E$2:$E$8,1,0)</f>
        <v>#N/A</v>
      </c>
    </row>
    <row r="7706" spans="1:27" hidden="1" x14ac:dyDescent="0.25">
      <c r="A7706">
        <v>290064</v>
      </c>
      <c r="B7706">
        <v>290064</v>
      </c>
      <c r="H7706">
        <v>1204</v>
      </c>
      <c r="M7706" t="s">
        <v>3226</v>
      </c>
      <c r="N7706" t="s">
        <v>4209</v>
      </c>
      <c r="R7706" t="s">
        <v>3225</v>
      </c>
      <c r="S7706">
        <v>46</v>
      </c>
      <c r="U7706">
        <v>63.94</v>
      </c>
      <c r="X7706" t="s">
        <v>36</v>
      </c>
      <c r="Z7706" t="e">
        <f>VLOOKUP(N7706,Sheet3!J:J,1,0)</f>
        <v>#N/A</v>
      </c>
      <c r="AA7706" t="e">
        <f>VLOOKUP(I7706,Sheet3!$E$2:$E$8,1,0)</f>
        <v>#N/A</v>
      </c>
    </row>
    <row r="7707" spans="1:27" hidden="1" x14ac:dyDescent="0.25">
      <c r="A7707">
        <v>290064</v>
      </c>
      <c r="B7707" t="s">
        <v>3168</v>
      </c>
      <c r="E7707" t="s">
        <v>3195</v>
      </c>
      <c r="H7707">
        <v>1204</v>
      </c>
      <c r="I7707">
        <v>24003462</v>
      </c>
      <c r="J7707" t="s">
        <v>3224</v>
      </c>
      <c r="K7707" s="38">
        <v>45408</v>
      </c>
      <c r="L7707" s="38">
        <v>45408</v>
      </c>
      <c r="M7707" t="s">
        <v>3226</v>
      </c>
      <c r="N7707" t="s">
        <v>4210</v>
      </c>
      <c r="R7707">
        <v>0</v>
      </c>
      <c r="V7707">
        <v>14504150</v>
      </c>
      <c r="X7707" t="s">
        <v>36</v>
      </c>
      <c r="Y7707" t="s">
        <v>3204</v>
      </c>
      <c r="Z7707" t="e">
        <f>VLOOKUP(N7707,Sheet3!J:J,1,0)</f>
        <v>#N/A</v>
      </c>
      <c r="AA7707" t="e">
        <f>VLOOKUP(I7707,Sheet3!$E$2:$E$8,1,0)</f>
        <v>#N/A</v>
      </c>
    </row>
    <row r="7708" spans="1:27" hidden="1" x14ac:dyDescent="0.25">
      <c r="A7708">
        <v>290064</v>
      </c>
      <c r="B7708" t="s">
        <v>3168</v>
      </c>
      <c r="E7708" t="s">
        <v>3195</v>
      </c>
      <c r="H7708">
        <v>1204</v>
      </c>
      <c r="I7708">
        <v>24003462</v>
      </c>
      <c r="J7708" t="s">
        <v>3228</v>
      </c>
      <c r="K7708" s="38">
        <v>45408</v>
      </c>
      <c r="L7708" s="38">
        <v>45408</v>
      </c>
      <c r="M7708" t="s">
        <v>3226</v>
      </c>
      <c r="N7708" t="s">
        <v>4210</v>
      </c>
      <c r="O7708">
        <v>1163.0999999999999</v>
      </c>
      <c r="Q7708" t="s">
        <v>36</v>
      </c>
      <c r="R7708">
        <v>1.39</v>
      </c>
      <c r="S7708">
        <v>1163.0999999999999</v>
      </c>
      <c r="U7708">
        <v>1616.71</v>
      </c>
      <c r="V7708">
        <v>14504151</v>
      </c>
      <c r="X7708" t="s">
        <v>36</v>
      </c>
      <c r="Y7708" t="s">
        <v>3204</v>
      </c>
      <c r="Z7708" t="e">
        <f>VLOOKUP(N7708,Sheet3!J:J,1,0)</f>
        <v>#N/A</v>
      </c>
      <c r="AA7708" t="e">
        <f>VLOOKUP(I7708,Sheet3!$E$2:$E$8,1,0)</f>
        <v>#N/A</v>
      </c>
    </row>
    <row r="7709" spans="1:27" hidden="1" x14ac:dyDescent="0.25">
      <c r="A7709">
        <v>290064</v>
      </c>
      <c r="B7709" t="s">
        <v>3168</v>
      </c>
      <c r="E7709" t="s">
        <v>3195</v>
      </c>
      <c r="H7709">
        <v>1204</v>
      </c>
      <c r="I7709">
        <v>182697</v>
      </c>
      <c r="J7709" t="s">
        <v>3229</v>
      </c>
      <c r="K7709" s="38">
        <v>45426</v>
      </c>
      <c r="L7709" s="38">
        <v>45426</v>
      </c>
      <c r="M7709" t="s">
        <v>3226</v>
      </c>
      <c r="N7709" t="s">
        <v>4210</v>
      </c>
      <c r="O7709">
        <v>-1163.0999999999999</v>
      </c>
      <c r="P7709" t="e">
        <f>VLOOKUP(I7709,Sheet3!$E$2:$E$16,1,0)</f>
        <v>#N/A</v>
      </c>
      <c r="Q7709" t="s">
        <v>36</v>
      </c>
      <c r="R7709">
        <v>1.39</v>
      </c>
      <c r="S7709">
        <v>-1163.0999999999999</v>
      </c>
      <c r="U7709">
        <v>-1616.71</v>
      </c>
      <c r="V7709">
        <v>14527894</v>
      </c>
      <c r="X7709" t="s">
        <v>36</v>
      </c>
      <c r="Y7709" t="s">
        <v>3204</v>
      </c>
      <c r="Z7709" t="e">
        <f>VLOOKUP(N7709,Sheet3!J:J,1,0)</f>
        <v>#N/A</v>
      </c>
      <c r="AA7709" t="e">
        <f>VLOOKUP(I7709,Sheet3!$E$2:$E$8,1,0)</f>
        <v>#N/A</v>
      </c>
    </row>
    <row r="7710" spans="1:27" hidden="1" x14ac:dyDescent="0.25">
      <c r="A7710">
        <v>290064</v>
      </c>
      <c r="B7710">
        <v>290064</v>
      </c>
      <c r="H7710">
        <v>1204</v>
      </c>
      <c r="M7710" t="s">
        <v>3226</v>
      </c>
      <c r="N7710" t="s">
        <v>4210</v>
      </c>
      <c r="R7710" t="s">
        <v>3225</v>
      </c>
      <c r="X7710" t="s">
        <v>36</v>
      </c>
      <c r="Z7710" t="e">
        <f>VLOOKUP(N7710,Sheet3!J:J,1,0)</f>
        <v>#N/A</v>
      </c>
      <c r="AA7710" t="e">
        <f>VLOOKUP(I7710,Sheet3!$E$2:$E$8,1,0)</f>
        <v>#N/A</v>
      </c>
    </row>
    <row r="7711" spans="1:27" hidden="1" x14ac:dyDescent="0.25">
      <c r="A7711">
        <v>290064</v>
      </c>
      <c r="B7711" t="s">
        <v>3168</v>
      </c>
      <c r="E7711" t="s">
        <v>3195</v>
      </c>
      <c r="H7711">
        <v>1204</v>
      </c>
      <c r="I7711">
        <v>24003644</v>
      </c>
      <c r="J7711" t="s">
        <v>3224</v>
      </c>
      <c r="K7711" s="38">
        <v>45418</v>
      </c>
      <c r="L7711" s="38">
        <v>45418</v>
      </c>
      <c r="M7711" t="s">
        <v>3226</v>
      </c>
      <c r="N7711" t="s">
        <v>3908</v>
      </c>
      <c r="R7711">
        <v>0</v>
      </c>
      <c r="V7711">
        <v>14515860</v>
      </c>
      <c r="X7711" t="s">
        <v>36</v>
      </c>
      <c r="Y7711" t="s">
        <v>3204</v>
      </c>
      <c r="Z7711" t="e">
        <f>VLOOKUP(N7711,Sheet3!J:J,1,0)</f>
        <v>#N/A</v>
      </c>
      <c r="AA7711" t="e">
        <f>VLOOKUP(I7711,Sheet3!$E$2:$E$8,1,0)</f>
        <v>#N/A</v>
      </c>
    </row>
    <row r="7712" spans="1:27" hidden="1" x14ac:dyDescent="0.25">
      <c r="A7712">
        <v>290064</v>
      </c>
      <c r="B7712" t="s">
        <v>3168</v>
      </c>
      <c r="E7712" t="s">
        <v>3195</v>
      </c>
      <c r="H7712">
        <v>1204</v>
      </c>
      <c r="I7712">
        <v>24003644</v>
      </c>
      <c r="J7712" t="s">
        <v>3228</v>
      </c>
      <c r="K7712" s="38">
        <v>45418</v>
      </c>
      <c r="L7712" s="38">
        <v>45418</v>
      </c>
      <c r="M7712" t="s">
        <v>3226</v>
      </c>
      <c r="N7712" t="s">
        <v>3908</v>
      </c>
      <c r="O7712">
        <v>2337.9</v>
      </c>
      <c r="Q7712" t="s">
        <v>36</v>
      </c>
      <c r="R7712">
        <v>1.39</v>
      </c>
      <c r="S7712">
        <v>2337.9</v>
      </c>
      <c r="U7712">
        <v>3249.68</v>
      </c>
      <c r="V7712">
        <v>14515861</v>
      </c>
      <c r="X7712" t="s">
        <v>36</v>
      </c>
      <c r="Y7712" t="s">
        <v>3204</v>
      </c>
      <c r="Z7712" t="e">
        <f>VLOOKUP(N7712,Sheet3!J:J,1,0)</f>
        <v>#N/A</v>
      </c>
      <c r="AA7712" t="e">
        <f>VLOOKUP(I7712,Sheet3!$E$2:$E$8,1,0)</f>
        <v>#N/A</v>
      </c>
    </row>
    <row r="7713" spans="1:27" hidden="1" x14ac:dyDescent="0.25">
      <c r="A7713">
        <v>290064</v>
      </c>
      <c r="B7713" t="s">
        <v>3168</v>
      </c>
      <c r="E7713" t="s">
        <v>3195</v>
      </c>
      <c r="H7713">
        <v>1204</v>
      </c>
      <c r="I7713">
        <v>182697</v>
      </c>
      <c r="J7713" t="s">
        <v>3229</v>
      </c>
      <c r="K7713" s="38">
        <v>45426</v>
      </c>
      <c r="L7713" s="38">
        <v>45426</v>
      </c>
      <c r="M7713" t="s">
        <v>3226</v>
      </c>
      <c r="N7713" t="s">
        <v>3908</v>
      </c>
      <c r="O7713">
        <v>-2327</v>
      </c>
      <c r="P7713" t="e">
        <f>VLOOKUP(I7713,Sheet3!$E$2:$E$16,1,0)</f>
        <v>#N/A</v>
      </c>
      <c r="Q7713" t="s">
        <v>36</v>
      </c>
      <c r="R7713">
        <v>1.39</v>
      </c>
      <c r="S7713">
        <v>-2327</v>
      </c>
      <c r="U7713">
        <v>-3234.53</v>
      </c>
      <c r="V7713">
        <v>14527896</v>
      </c>
      <c r="X7713" t="s">
        <v>36</v>
      </c>
      <c r="Y7713" t="s">
        <v>3204</v>
      </c>
      <c r="Z7713" t="e">
        <f>VLOOKUP(N7713,Sheet3!J:J,1,0)</f>
        <v>#N/A</v>
      </c>
      <c r="AA7713" t="e">
        <f>VLOOKUP(I7713,Sheet3!$E$2:$E$8,1,0)</f>
        <v>#N/A</v>
      </c>
    </row>
    <row r="7714" spans="1:27" hidden="1" x14ac:dyDescent="0.25">
      <c r="A7714">
        <v>290064</v>
      </c>
      <c r="B7714">
        <v>290064</v>
      </c>
      <c r="H7714">
        <v>1204</v>
      </c>
      <c r="M7714" t="s">
        <v>3226</v>
      </c>
      <c r="N7714" t="s">
        <v>3908</v>
      </c>
      <c r="R7714" t="s">
        <v>3225</v>
      </c>
      <c r="S7714">
        <v>10.9</v>
      </c>
      <c r="U7714">
        <v>15.15</v>
      </c>
      <c r="X7714" t="s">
        <v>36</v>
      </c>
      <c r="Z7714" t="e">
        <f>VLOOKUP(N7714,Sheet3!J:J,1,0)</f>
        <v>#N/A</v>
      </c>
      <c r="AA7714" t="e">
        <f>VLOOKUP(I7714,Sheet3!$E$2:$E$8,1,0)</f>
        <v>#N/A</v>
      </c>
    </row>
    <row r="7715" spans="1:27" hidden="1" x14ac:dyDescent="0.25">
      <c r="A7715">
        <v>290064</v>
      </c>
      <c r="B7715" t="s">
        <v>3168</v>
      </c>
      <c r="E7715" t="s">
        <v>3195</v>
      </c>
      <c r="H7715">
        <v>1204</v>
      </c>
      <c r="I7715">
        <v>24003722</v>
      </c>
      <c r="J7715" t="s">
        <v>3224</v>
      </c>
      <c r="K7715" s="38">
        <v>45420</v>
      </c>
      <c r="L7715" s="38">
        <v>45420</v>
      </c>
      <c r="M7715" t="s">
        <v>3226</v>
      </c>
      <c r="N7715" t="s">
        <v>3918</v>
      </c>
      <c r="R7715">
        <v>0</v>
      </c>
      <c r="V7715">
        <v>14519723</v>
      </c>
      <c r="X7715" t="s">
        <v>36</v>
      </c>
      <c r="Y7715" t="s">
        <v>3204</v>
      </c>
      <c r="Z7715" t="e">
        <f>VLOOKUP(N7715,Sheet3!J:J,1,0)</f>
        <v>#N/A</v>
      </c>
      <c r="AA7715" t="e">
        <f>VLOOKUP(I7715,Sheet3!$E$2:$E$8,1,0)</f>
        <v>#N/A</v>
      </c>
    </row>
    <row r="7716" spans="1:27" hidden="1" x14ac:dyDescent="0.25">
      <c r="A7716">
        <v>290064</v>
      </c>
      <c r="B7716" t="s">
        <v>3168</v>
      </c>
      <c r="E7716" t="s">
        <v>3195</v>
      </c>
      <c r="H7716">
        <v>1204</v>
      </c>
      <c r="I7716">
        <v>24003722</v>
      </c>
      <c r="J7716" t="s">
        <v>3228</v>
      </c>
      <c r="K7716" s="38">
        <v>45420</v>
      </c>
      <c r="L7716" s="38">
        <v>45420</v>
      </c>
      <c r="M7716" t="s">
        <v>3226</v>
      </c>
      <c r="N7716" t="s">
        <v>3918</v>
      </c>
      <c r="O7716">
        <v>3728.8</v>
      </c>
      <c r="Q7716" t="s">
        <v>36</v>
      </c>
      <c r="R7716">
        <v>1.39</v>
      </c>
      <c r="S7716">
        <v>3728.8</v>
      </c>
      <c r="U7716">
        <v>5183.03</v>
      </c>
      <c r="V7716">
        <v>14519724</v>
      </c>
      <c r="X7716" t="s">
        <v>36</v>
      </c>
      <c r="Y7716" t="s">
        <v>3204</v>
      </c>
      <c r="Z7716" t="e">
        <f>VLOOKUP(N7716,Sheet3!J:J,1,0)</f>
        <v>#N/A</v>
      </c>
      <c r="AA7716" t="e">
        <f>VLOOKUP(I7716,Sheet3!$E$2:$E$8,1,0)</f>
        <v>#N/A</v>
      </c>
    </row>
    <row r="7717" spans="1:27" hidden="1" x14ac:dyDescent="0.25">
      <c r="A7717">
        <v>290064</v>
      </c>
      <c r="B7717" t="s">
        <v>3168</v>
      </c>
      <c r="E7717" t="s">
        <v>3195</v>
      </c>
      <c r="H7717">
        <v>1204</v>
      </c>
      <c r="I7717">
        <v>182764</v>
      </c>
      <c r="J7717" t="s">
        <v>3229</v>
      </c>
      <c r="K7717" s="38">
        <v>45446</v>
      </c>
      <c r="L7717" s="38">
        <v>45446</v>
      </c>
      <c r="M7717" t="s">
        <v>3226</v>
      </c>
      <c r="N7717" t="s">
        <v>3918</v>
      </c>
      <c r="O7717">
        <v>-3728.8</v>
      </c>
      <c r="P7717" t="e">
        <f>VLOOKUP(I7717,Sheet3!$E$2:$E$16,1,0)</f>
        <v>#N/A</v>
      </c>
      <c r="Q7717" t="s">
        <v>36</v>
      </c>
      <c r="R7717">
        <v>1.39</v>
      </c>
      <c r="S7717">
        <v>-3728.8</v>
      </c>
      <c r="U7717">
        <v>-5183.03</v>
      </c>
      <c r="V7717">
        <v>14551273</v>
      </c>
      <c r="X7717" t="s">
        <v>36</v>
      </c>
      <c r="Y7717" t="s">
        <v>3204</v>
      </c>
      <c r="Z7717" t="e">
        <f>VLOOKUP(N7717,Sheet3!J:J,1,0)</f>
        <v>#N/A</v>
      </c>
      <c r="AA7717" t="e">
        <f>VLOOKUP(I7717,Sheet3!$E$2:$E$8,1,0)</f>
        <v>#N/A</v>
      </c>
    </row>
    <row r="7718" spans="1:27" hidden="1" x14ac:dyDescent="0.25">
      <c r="A7718">
        <v>290064</v>
      </c>
      <c r="B7718">
        <v>290064</v>
      </c>
      <c r="H7718">
        <v>1204</v>
      </c>
      <c r="M7718" t="s">
        <v>3226</v>
      </c>
      <c r="N7718" t="s">
        <v>3918</v>
      </c>
      <c r="R7718" t="s">
        <v>3225</v>
      </c>
      <c r="X7718" t="s">
        <v>36</v>
      </c>
      <c r="Z7718" t="e">
        <f>VLOOKUP(N7718,Sheet3!J:J,1,0)</f>
        <v>#N/A</v>
      </c>
      <c r="AA7718" t="e">
        <f>VLOOKUP(I7718,Sheet3!$E$2:$E$8,1,0)</f>
        <v>#N/A</v>
      </c>
    </row>
    <row r="7719" spans="1:27" hidden="1" x14ac:dyDescent="0.25">
      <c r="A7719">
        <v>290064</v>
      </c>
      <c r="B7719" t="s">
        <v>3168</v>
      </c>
      <c r="E7719" t="s">
        <v>3195</v>
      </c>
      <c r="H7719">
        <v>1204</v>
      </c>
      <c r="I7719">
        <v>24003933</v>
      </c>
      <c r="J7719" t="s">
        <v>3224</v>
      </c>
      <c r="K7719" s="38">
        <v>45428</v>
      </c>
      <c r="L7719" s="38">
        <v>45428</v>
      </c>
      <c r="M7719" t="s">
        <v>3226</v>
      </c>
      <c r="N7719" t="s">
        <v>3691</v>
      </c>
      <c r="R7719">
        <v>0</v>
      </c>
      <c r="V7719">
        <v>14531430</v>
      </c>
      <c r="X7719" t="s">
        <v>36</v>
      </c>
      <c r="Y7719" t="s">
        <v>3204</v>
      </c>
      <c r="Z7719" t="e">
        <f>VLOOKUP(N7719,Sheet3!J:J,1,0)</f>
        <v>#N/A</v>
      </c>
      <c r="AA7719" t="e">
        <f>VLOOKUP(I7719,Sheet3!$E$2:$E$8,1,0)</f>
        <v>#N/A</v>
      </c>
    </row>
    <row r="7720" spans="1:27" hidden="1" x14ac:dyDescent="0.25">
      <c r="A7720">
        <v>290064</v>
      </c>
      <c r="B7720" t="s">
        <v>3168</v>
      </c>
      <c r="E7720" t="s">
        <v>3195</v>
      </c>
      <c r="H7720">
        <v>1204</v>
      </c>
      <c r="I7720">
        <v>24003933</v>
      </c>
      <c r="J7720" t="s">
        <v>3228</v>
      </c>
      <c r="K7720" s="38">
        <v>45428</v>
      </c>
      <c r="L7720" s="38">
        <v>45428</v>
      </c>
      <c r="M7720" t="s">
        <v>3226</v>
      </c>
      <c r="N7720" t="s">
        <v>3691</v>
      </c>
      <c r="O7720">
        <v>18</v>
      </c>
      <c r="Q7720" t="s">
        <v>36</v>
      </c>
      <c r="R7720">
        <v>1.39</v>
      </c>
      <c r="S7720">
        <v>18</v>
      </c>
      <c r="U7720">
        <v>25.02</v>
      </c>
      <c r="V7720">
        <v>14531458</v>
      </c>
      <c r="X7720" t="s">
        <v>36</v>
      </c>
      <c r="Y7720" t="s">
        <v>3204</v>
      </c>
      <c r="Z7720" t="e">
        <f>VLOOKUP(N7720,Sheet3!J:J,1,0)</f>
        <v>#N/A</v>
      </c>
      <c r="AA7720" t="e">
        <f>VLOOKUP(I7720,Sheet3!$E$2:$E$8,1,0)</f>
        <v>#N/A</v>
      </c>
    </row>
    <row r="7721" spans="1:27" hidden="1" x14ac:dyDescent="0.25">
      <c r="A7721">
        <v>290064</v>
      </c>
      <c r="B7721" t="s">
        <v>3168</v>
      </c>
      <c r="E7721" t="s">
        <v>3195</v>
      </c>
      <c r="H7721">
        <v>1204</v>
      </c>
      <c r="I7721">
        <v>24003933</v>
      </c>
      <c r="J7721" t="s">
        <v>3228</v>
      </c>
      <c r="K7721" s="38">
        <v>45428</v>
      </c>
      <c r="L7721" s="38">
        <v>45428</v>
      </c>
      <c r="M7721" t="s">
        <v>3226</v>
      </c>
      <c r="N7721" t="s">
        <v>3691</v>
      </c>
      <c r="O7721">
        <v>347.2</v>
      </c>
      <c r="Q7721" t="s">
        <v>36</v>
      </c>
      <c r="R7721">
        <v>1.39</v>
      </c>
      <c r="S7721">
        <v>347.2</v>
      </c>
      <c r="U7721">
        <v>482.61</v>
      </c>
      <c r="V7721">
        <v>14531431</v>
      </c>
      <c r="X7721" t="s">
        <v>36</v>
      </c>
      <c r="Y7721" t="s">
        <v>3204</v>
      </c>
      <c r="Z7721" t="e">
        <f>VLOOKUP(N7721,Sheet3!J:J,1,0)</f>
        <v>#N/A</v>
      </c>
      <c r="AA7721" t="e">
        <f>VLOOKUP(I7721,Sheet3!$E$2:$E$8,1,0)</f>
        <v>#N/A</v>
      </c>
    </row>
    <row r="7722" spans="1:27" hidden="1" x14ac:dyDescent="0.25">
      <c r="A7722">
        <v>290064</v>
      </c>
      <c r="B7722" t="s">
        <v>3168</v>
      </c>
      <c r="E7722" t="s">
        <v>3195</v>
      </c>
      <c r="H7722">
        <v>1204</v>
      </c>
      <c r="I7722">
        <v>182764</v>
      </c>
      <c r="J7722" t="s">
        <v>3229</v>
      </c>
      <c r="K7722" s="38">
        <v>45446</v>
      </c>
      <c r="L7722" s="38">
        <v>45446</v>
      </c>
      <c r="M7722" t="s">
        <v>3226</v>
      </c>
      <c r="N7722" t="s">
        <v>3691</v>
      </c>
      <c r="O7722">
        <v>-316</v>
      </c>
      <c r="P7722" t="e">
        <f>VLOOKUP(I7722,Sheet3!$E$2:$E$16,1,0)</f>
        <v>#N/A</v>
      </c>
      <c r="Q7722" t="s">
        <v>36</v>
      </c>
      <c r="R7722">
        <v>1.39</v>
      </c>
      <c r="S7722">
        <v>-316</v>
      </c>
      <c r="U7722">
        <v>-439.24</v>
      </c>
      <c r="V7722">
        <v>14551276</v>
      </c>
      <c r="X7722" t="s">
        <v>36</v>
      </c>
      <c r="Y7722" t="s">
        <v>3204</v>
      </c>
      <c r="Z7722" t="e">
        <f>VLOOKUP(N7722,Sheet3!J:J,1,0)</f>
        <v>#N/A</v>
      </c>
      <c r="AA7722" t="e">
        <f>VLOOKUP(I7722,Sheet3!$E$2:$E$8,1,0)</f>
        <v>#N/A</v>
      </c>
    </row>
    <row r="7723" spans="1:27" hidden="1" x14ac:dyDescent="0.25">
      <c r="A7723">
        <v>290064</v>
      </c>
      <c r="B7723">
        <v>290064</v>
      </c>
      <c r="H7723">
        <v>1204</v>
      </c>
      <c r="M7723" t="s">
        <v>3226</v>
      </c>
      <c r="N7723" t="s">
        <v>3691</v>
      </c>
      <c r="R7723" t="s">
        <v>3225</v>
      </c>
      <c r="S7723">
        <v>49.2</v>
      </c>
      <c r="U7723">
        <v>68.39</v>
      </c>
      <c r="X7723" t="s">
        <v>36</v>
      </c>
      <c r="Z7723" t="e">
        <f>VLOOKUP(N7723,Sheet3!J:J,1,0)</f>
        <v>#N/A</v>
      </c>
      <c r="AA7723" t="e">
        <f>VLOOKUP(I7723,Sheet3!$E$2:$E$8,1,0)</f>
        <v>#N/A</v>
      </c>
    </row>
    <row r="7724" spans="1:27" hidden="1" x14ac:dyDescent="0.25">
      <c r="A7724">
        <v>290064</v>
      </c>
      <c r="B7724" t="s">
        <v>3168</v>
      </c>
      <c r="E7724" t="s">
        <v>3195</v>
      </c>
      <c r="H7724">
        <v>1204</v>
      </c>
      <c r="I7724">
        <v>24003954</v>
      </c>
      <c r="J7724" t="s">
        <v>3224</v>
      </c>
      <c r="K7724" s="38">
        <v>45428</v>
      </c>
      <c r="L7724" s="38">
        <v>45428</v>
      </c>
      <c r="M7724" t="s">
        <v>3226</v>
      </c>
      <c r="N7724" t="s">
        <v>3931</v>
      </c>
      <c r="R7724">
        <v>0</v>
      </c>
      <c r="V7724">
        <v>14532094</v>
      </c>
      <c r="X7724" t="s">
        <v>36</v>
      </c>
      <c r="Y7724" t="s">
        <v>3204</v>
      </c>
      <c r="Z7724" t="e">
        <f>VLOOKUP(N7724,Sheet3!J:J,1,0)</f>
        <v>#N/A</v>
      </c>
      <c r="AA7724" t="e">
        <f>VLOOKUP(I7724,Sheet3!$E$2:$E$8,1,0)</f>
        <v>#N/A</v>
      </c>
    </row>
    <row r="7725" spans="1:27" hidden="1" x14ac:dyDescent="0.25">
      <c r="A7725">
        <v>290064</v>
      </c>
      <c r="B7725" t="s">
        <v>3168</v>
      </c>
      <c r="E7725" t="s">
        <v>3195</v>
      </c>
      <c r="H7725">
        <v>1204</v>
      </c>
      <c r="I7725">
        <v>24003954</v>
      </c>
      <c r="J7725" t="s">
        <v>3228</v>
      </c>
      <c r="K7725" s="38">
        <v>45428</v>
      </c>
      <c r="L7725" s="38">
        <v>45428</v>
      </c>
      <c r="M7725" t="s">
        <v>3226</v>
      </c>
      <c r="N7725" t="s">
        <v>3931</v>
      </c>
      <c r="O7725">
        <v>2981</v>
      </c>
      <c r="Q7725" t="s">
        <v>36</v>
      </c>
      <c r="R7725">
        <v>1.39</v>
      </c>
      <c r="S7725">
        <v>2981</v>
      </c>
      <c r="U7725">
        <v>4143.59</v>
      </c>
      <c r="V7725">
        <v>14532095</v>
      </c>
      <c r="X7725" t="s">
        <v>36</v>
      </c>
      <c r="Y7725" t="s">
        <v>3204</v>
      </c>
      <c r="Z7725" t="e">
        <f>VLOOKUP(N7725,Sheet3!J:J,1,0)</f>
        <v>#N/A</v>
      </c>
      <c r="AA7725" t="e">
        <f>VLOOKUP(I7725,Sheet3!$E$2:$E$8,1,0)</f>
        <v>#N/A</v>
      </c>
    </row>
    <row r="7726" spans="1:27" hidden="1" x14ac:dyDescent="0.25">
      <c r="A7726">
        <v>290064</v>
      </c>
      <c r="B7726">
        <v>290064</v>
      </c>
      <c r="H7726">
        <v>1204</v>
      </c>
      <c r="M7726" t="s">
        <v>3226</v>
      </c>
      <c r="N7726" t="s">
        <v>3931</v>
      </c>
      <c r="R7726" t="s">
        <v>3225</v>
      </c>
      <c r="S7726">
        <v>2981</v>
      </c>
      <c r="U7726">
        <v>4143.59</v>
      </c>
      <c r="X7726" t="s">
        <v>36</v>
      </c>
      <c r="Z7726" t="e">
        <f>VLOOKUP(N7726,Sheet3!J:J,1,0)</f>
        <v>#N/A</v>
      </c>
      <c r="AA7726" t="e">
        <f>VLOOKUP(I7726,Sheet3!$E$2:$E$8,1,0)</f>
        <v>#N/A</v>
      </c>
    </row>
    <row r="7727" spans="1:27" hidden="1" x14ac:dyDescent="0.25">
      <c r="A7727">
        <v>290064</v>
      </c>
      <c r="B7727" t="s">
        <v>3168</v>
      </c>
      <c r="E7727" t="s">
        <v>3195</v>
      </c>
      <c r="H7727">
        <v>1204</v>
      </c>
      <c r="I7727">
        <v>24003954</v>
      </c>
      <c r="J7727" t="s">
        <v>3224</v>
      </c>
      <c r="K7727" s="38">
        <v>45428</v>
      </c>
      <c r="L7727" s="38">
        <v>45428</v>
      </c>
      <c r="M7727" t="s">
        <v>3226</v>
      </c>
      <c r="N7727" t="s">
        <v>4211</v>
      </c>
      <c r="R7727">
        <v>0</v>
      </c>
      <c r="V7727">
        <v>14532098</v>
      </c>
      <c r="X7727" t="s">
        <v>36</v>
      </c>
      <c r="Y7727" t="s">
        <v>3204</v>
      </c>
      <c r="Z7727" t="e">
        <f>VLOOKUP(N7727,Sheet3!J:J,1,0)</f>
        <v>#N/A</v>
      </c>
      <c r="AA7727" t="e">
        <f>VLOOKUP(I7727,Sheet3!$E$2:$E$8,1,0)</f>
        <v>#N/A</v>
      </c>
    </row>
    <row r="7728" spans="1:27" hidden="1" x14ac:dyDescent="0.25">
      <c r="A7728">
        <v>290064</v>
      </c>
      <c r="B7728" t="s">
        <v>3168</v>
      </c>
      <c r="E7728" t="s">
        <v>3195</v>
      </c>
      <c r="H7728">
        <v>1204</v>
      </c>
      <c r="I7728">
        <v>24003954</v>
      </c>
      <c r="J7728" t="s">
        <v>3228</v>
      </c>
      <c r="K7728" s="38">
        <v>45428</v>
      </c>
      <c r="L7728" s="38">
        <v>45428</v>
      </c>
      <c r="M7728" t="s">
        <v>3226</v>
      </c>
      <c r="N7728" t="s">
        <v>4211</v>
      </c>
      <c r="O7728">
        <v>497</v>
      </c>
      <c r="Q7728" t="s">
        <v>36</v>
      </c>
      <c r="R7728">
        <v>1.39</v>
      </c>
      <c r="S7728">
        <v>497</v>
      </c>
      <c r="U7728">
        <v>690.83</v>
      </c>
      <c r="V7728">
        <v>14532099</v>
      </c>
      <c r="X7728" t="s">
        <v>36</v>
      </c>
      <c r="Y7728" t="s">
        <v>3204</v>
      </c>
      <c r="Z7728" t="e">
        <f>VLOOKUP(N7728,Sheet3!J:J,1,0)</f>
        <v>#N/A</v>
      </c>
      <c r="AA7728" t="e">
        <f>VLOOKUP(I7728,Sheet3!$E$2:$E$8,1,0)</f>
        <v>#N/A</v>
      </c>
    </row>
    <row r="7729" spans="1:27" hidden="1" x14ac:dyDescent="0.25">
      <c r="A7729">
        <v>290064</v>
      </c>
      <c r="B7729">
        <v>290064</v>
      </c>
      <c r="H7729">
        <v>1204</v>
      </c>
      <c r="M7729" t="s">
        <v>3226</v>
      </c>
      <c r="N7729" t="s">
        <v>4211</v>
      </c>
      <c r="R7729" t="s">
        <v>3225</v>
      </c>
      <c r="S7729">
        <v>497</v>
      </c>
      <c r="U7729">
        <v>690.83</v>
      </c>
      <c r="X7729" t="s">
        <v>36</v>
      </c>
      <c r="Z7729" t="e">
        <f>VLOOKUP(N7729,Sheet3!J:J,1,0)</f>
        <v>#N/A</v>
      </c>
      <c r="AA7729" t="e">
        <f>VLOOKUP(I7729,Sheet3!$E$2:$E$8,1,0)</f>
        <v>#N/A</v>
      </c>
    </row>
    <row r="7730" spans="1:27" hidden="1" x14ac:dyDescent="0.25">
      <c r="A7730">
        <v>290064</v>
      </c>
      <c r="B7730" t="s">
        <v>3168</v>
      </c>
      <c r="E7730" t="s">
        <v>3195</v>
      </c>
      <c r="H7730">
        <v>1204</v>
      </c>
      <c r="I7730">
        <v>24003954</v>
      </c>
      <c r="J7730" t="s">
        <v>3224</v>
      </c>
      <c r="K7730" s="38">
        <v>45428</v>
      </c>
      <c r="L7730" s="38">
        <v>45428</v>
      </c>
      <c r="M7730" t="s">
        <v>3226</v>
      </c>
      <c r="N7730" t="s">
        <v>4212</v>
      </c>
      <c r="R7730">
        <v>0</v>
      </c>
      <c r="V7730">
        <v>14532104</v>
      </c>
      <c r="X7730" t="s">
        <v>36</v>
      </c>
      <c r="Y7730" t="s">
        <v>3204</v>
      </c>
      <c r="Z7730" t="e">
        <f>VLOOKUP(N7730,Sheet3!J:J,1,0)</f>
        <v>#N/A</v>
      </c>
      <c r="AA7730" t="e">
        <f>VLOOKUP(I7730,Sheet3!$E$2:$E$8,1,0)</f>
        <v>#N/A</v>
      </c>
    </row>
    <row r="7731" spans="1:27" hidden="1" x14ac:dyDescent="0.25">
      <c r="A7731">
        <v>290064</v>
      </c>
      <c r="B7731" t="s">
        <v>3168</v>
      </c>
      <c r="E7731" t="s">
        <v>3195</v>
      </c>
      <c r="H7731">
        <v>1204</v>
      </c>
      <c r="I7731">
        <v>24003954</v>
      </c>
      <c r="J7731" t="s">
        <v>3228</v>
      </c>
      <c r="K7731" s="38">
        <v>45428</v>
      </c>
      <c r="L7731" s="38">
        <v>45428</v>
      </c>
      <c r="M7731" t="s">
        <v>3226</v>
      </c>
      <c r="N7731" t="s">
        <v>4212</v>
      </c>
      <c r="O7731">
        <v>62.3</v>
      </c>
      <c r="Q7731" t="s">
        <v>36</v>
      </c>
      <c r="R7731">
        <v>1.39</v>
      </c>
      <c r="S7731">
        <v>62.3</v>
      </c>
      <c r="U7731">
        <v>86.6</v>
      </c>
      <c r="V7731">
        <v>14532105</v>
      </c>
      <c r="X7731" t="s">
        <v>36</v>
      </c>
      <c r="Y7731" t="s">
        <v>3204</v>
      </c>
      <c r="Z7731" t="e">
        <f>VLOOKUP(N7731,Sheet3!J:J,1,0)</f>
        <v>#N/A</v>
      </c>
      <c r="AA7731" t="e">
        <f>VLOOKUP(I7731,Sheet3!$E$2:$E$8,1,0)</f>
        <v>#N/A</v>
      </c>
    </row>
    <row r="7732" spans="1:27" hidden="1" x14ac:dyDescent="0.25">
      <c r="A7732">
        <v>290064</v>
      </c>
      <c r="B7732">
        <v>290064</v>
      </c>
      <c r="H7732">
        <v>1204</v>
      </c>
      <c r="M7732" t="s">
        <v>3226</v>
      </c>
      <c r="N7732" t="s">
        <v>4212</v>
      </c>
      <c r="R7732" t="s">
        <v>3225</v>
      </c>
      <c r="S7732">
        <v>62.3</v>
      </c>
      <c r="U7732">
        <v>86.6</v>
      </c>
      <c r="X7732" t="s">
        <v>36</v>
      </c>
      <c r="Z7732" t="e">
        <f>VLOOKUP(N7732,Sheet3!J:J,1,0)</f>
        <v>#N/A</v>
      </c>
      <c r="AA7732" t="e">
        <f>VLOOKUP(I7732,Sheet3!$E$2:$E$8,1,0)</f>
        <v>#N/A</v>
      </c>
    </row>
    <row r="7733" spans="1:27" hidden="1" x14ac:dyDescent="0.25">
      <c r="A7733">
        <v>290064</v>
      </c>
      <c r="B7733" t="s">
        <v>3168</v>
      </c>
      <c r="E7733" t="s">
        <v>3195</v>
      </c>
      <c r="H7733">
        <v>1204</v>
      </c>
      <c r="I7733">
        <v>24004164</v>
      </c>
      <c r="J7733" t="s">
        <v>3224</v>
      </c>
      <c r="K7733" s="38">
        <v>45436</v>
      </c>
      <c r="L7733" s="38">
        <v>45436</v>
      </c>
      <c r="M7733" t="s">
        <v>3226</v>
      </c>
      <c r="N7733" t="s">
        <v>3939</v>
      </c>
      <c r="R7733">
        <v>0</v>
      </c>
      <c r="V7733">
        <v>14539673</v>
      </c>
      <c r="X7733" t="s">
        <v>36</v>
      </c>
      <c r="Y7733" t="s">
        <v>3204</v>
      </c>
      <c r="Z7733" t="e">
        <f>VLOOKUP(N7733,Sheet3!J:J,1,0)</f>
        <v>#N/A</v>
      </c>
      <c r="AA7733" t="e">
        <f>VLOOKUP(I7733,Sheet3!$E$2:$E$8,1,0)</f>
        <v>#N/A</v>
      </c>
    </row>
    <row r="7734" spans="1:27" hidden="1" x14ac:dyDescent="0.25">
      <c r="A7734">
        <v>290064</v>
      </c>
      <c r="B7734" t="s">
        <v>3168</v>
      </c>
      <c r="E7734" t="s">
        <v>3195</v>
      </c>
      <c r="H7734">
        <v>1204</v>
      </c>
      <c r="I7734">
        <v>24004164</v>
      </c>
      <c r="J7734" t="s">
        <v>3228</v>
      </c>
      <c r="K7734" s="38">
        <v>45436</v>
      </c>
      <c r="L7734" s="38">
        <v>45436</v>
      </c>
      <c r="M7734" t="s">
        <v>3226</v>
      </c>
      <c r="N7734" t="s">
        <v>3939</v>
      </c>
      <c r="O7734">
        <v>1167.7</v>
      </c>
      <c r="Q7734" t="s">
        <v>36</v>
      </c>
      <c r="R7734">
        <v>1.39</v>
      </c>
      <c r="S7734">
        <v>1167.7</v>
      </c>
      <c r="U7734">
        <v>1623.1</v>
      </c>
      <c r="V7734">
        <v>14539674</v>
      </c>
      <c r="X7734" t="s">
        <v>36</v>
      </c>
      <c r="Y7734" t="s">
        <v>3204</v>
      </c>
      <c r="Z7734" t="e">
        <f>VLOOKUP(N7734,Sheet3!J:J,1,0)</f>
        <v>#N/A</v>
      </c>
      <c r="AA7734" t="e">
        <f>VLOOKUP(I7734,Sheet3!$E$2:$E$8,1,0)</f>
        <v>#N/A</v>
      </c>
    </row>
    <row r="7735" spans="1:27" hidden="1" x14ac:dyDescent="0.25">
      <c r="A7735">
        <v>290064</v>
      </c>
      <c r="B7735" t="s">
        <v>3168</v>
      </c>
      <c r="E7735" t="s">
        <v>3195</v>
      </c>
      <c r="H7735">
        <v>1204</v>
      </c>
      <c r="I7735">
        <v>24001821</v>
      </c>
      <c r="J7735" t="s">
        <v>3232</v>
      </c>
      <c r="K7735" s="38">
        <v>45440</v>
      </c>
      <c r="L7735" s="38">
        <v>45440</v>
      </c>
      <c r="M7735" t="s">
        <v>3226</v>
      </c>
      <c r="N7735" t="s">
        <v>3939</v>
      </c>
      <c r="O7735">
        <v>-1167.7</v>
      </c>
      <c r="Q7735" t="s">
        <v>36</v>
      </c>
      <c r="R7735">
        <v>1.39</v>
      </c>
      <c r="S7735">
        <v>-1167.7</v>
      </c>
      <c r="U7735">
        <v>-1623.1</v>
      </c>
      <c r="V7735">
        <v>14541985</v>
      </c>
      <c r="X7735" t="s">
        <v>36</v>
      </c>
      <c r="Y7735" t="s">
        <v>3204</v>
      </c>
      <c r="Z7735" t="e">
        <f>VLOOKUP(N7735,Sheet3!J:J,1,0)</f>
        <v>#N/A</v>
      </c>
      <c r="AA7735" t="e">
        <f>VLOOKUP(I7735,Sheet3!$E$2:$E$8,1,0)</f>
        <v>#N/A</v>
      </c>
    </row>
    <row r="7736" spans="1:27" hidden="1" x14ac:dyDescent="0.25">
      <c r="A7736">
        <v>290064</v>
      </c>
      <c r="B7736">
        <v>290064</v>
      </c>
      <c r="H7736">
        <v>1204</v>
      </c>
      <c r="M7736" t="s">
        <v>3226</v>
      </c>
      <c r="N7736" t="s">
        <v>3939</v>
      </c>
      <c r="R7736" t="s">
        <v>3225</v>
      </c>
      <c r="X7736" t="s">
        <v>36</v>
      </c>
      <c r="Z7736" t="e">
        <f>VLOOKUP(N7736,Sheet3!J:J,1,0)</f>
        <v>#N/A</v>
      </c>
      <c r="AA7736" t="e">
        <f>VLOOKUP(I7736,Sheet3!$E$2:$E$8,1,0)</f>
        <v>#N/A</v>
      </c>
    </row>
    <row r="7737" spans="1:27" hidden="1" x14ac:dyDescent="0.25">
      <c r="A7737">
        <v>290064</v>
      </c>
      <c r="B7737" t="s">
        <v>3168</v>
      </c>
      <c r="E7737" t="s">
        <v>3195</v>
      </c>
      <c r="H7737">
        <v>1204</v>
      </c>
      <c r="I7737">
        <v>24004164</v>
      </c>
      <c r="J7737" t="s">
        <v>3224</v>
      </c>
      <c r="K7737" s="38">
        <v>45436</v>
      </c>
      <c r="L7737" s="38">
        <v>45436</v>
      </c>
      <c r="M7737" t="s">
        <v>3226</v>
      </c>
      <c r="N7737" t="s">
        <v>4213</v>
      </c>
      <c r="R7737">
        <v>0</v>
      </c>
      <c r="V7737">
        <v>14539679</v>
      </c>
      <c r="X7737" t="s">
        <v>36</v>
      </c>
      <c r="Y7737" t="s">
        <v>3204</v>
      </c>
      <c r="Z7737" t="e">
        <f>VLOOKUP(N7737,Sheet3!J:J,1,0)</f>
        <v>#N/A</v>
      </c>
      <c r="AA7737" t="e">
        <f>VLOOKUP(I7737,Sheet3!$E$2:$E$8,1,0)</f>
        <v>#N/A</v>
      </c>
    </row>
    <row r="7738" spans="1:27" hidden="1" x14ac:dyDescent="0.25">
      <c r="A7738">
        <v>290064</v>
      </c>
      <c r="B7738" t="s">
        <v>3168</v>
      </c>
      <c r="E7738" t="s">
        <v>3195</v>
      </c>
      <c r="H7738">
        <v>1204</v>
      </c>
      <c r="I7738">
        <v>24004164</v>
      </c>
      <c r="J7738" t="s">
        <v>3228</v>
      </c>
      <c r="K7738" s="38">
        <v>45436</v>
      </c>
      <c r="L7738" s="38">
        <v>45436</v>
      </c>
      <c r="M7738" t="s">
        <v>3226</v>
      </c>
      <c r="N7738" t="s">
        <v>4213</v>
      </c>
      <c r="O7738">
        <v>43.1</v>
      </c>
      <c r="Q7738" t="s">
        <v>36</v>
      </c>
      <c r="R7738">
        <v>1.39</v>
      </c>
      <c r="S7738">
        <v>43.1</v>
      </c>
      <c r="U7738">
        <v>59.91</v>
      </c>
      <c r="V7738">
        <v>14539689</v>
      </c>
      <c r="X7738" t="s">
        <v>36</v>
      </c>
      <c r="Y7738" t="s">
        <v>3204</v>
      </c>
      <c r="Z7738" t="e">
        <f>VLOOKUP(N7738,Sheet3!J:J,1,0)</f>
        <v>#N/A</v>
      </c>
      <c r="AA7738" t="e">
        <f>VLOOKUP(I7738,Sheet3!$E$2:$E$8,1,0)</f>
        <v>#N/A</v>
      </c>
    </row>
    <row r="7739" spans="1:27" hidden="1" x14ac:dyDescent="0.25">
      <c r="A7739">
        <v>290064</v>
      </c>
      <c r="B7739" t="s">
        <v>3168</v>
      </c>
      <c r="E7739" t="s">
        <v>3195</v>
      </c>
      <c r="H7739">
        <v>1204</v>
      </c>
      <c r="I7739">
        <v>24004164</v>
      </c>
      <c r="J7739" t="s">
        <v>3228</v>
      </c>
      <c r="K7739" s="38">
        <v>45436</v>
      </c>
      <c r="L7739" s="38">
        <v>45436</v>
      </c>
      <c r="M7739" t="s">
        <v>3226</v>
      </c>
      <c r="N7739" t="s">
        <v>4213</v>
      </c>
      <c r="O7739">
        <v>211</v>
      </c>
      <c r="Q7739" t="s">
        <v>36</v>
      </c>
      <c r="R7739">
        <v>1.39</v>
      </c>
      <c r="S7739">
        <v>211</v>
      </c>
      <c r="U7739">
        <v>293.29000000000002</v>
      </c>
      <c r="V7739">
        <v>14539680</v>
      </c>
      <c r="X7739" t="s">
        <v>36</v>
      </c>
      <c r="Y7739" t="s">
        <v>3204</v>
      </c>
      <c r="Z7739" t="e">
        <f>VLOOKUP(N7739,Sheet3!J:J,1,0)</f>
        <v>#N/A</v>
      </c>
      <c r="AA7739" t="e">
        <f>VLOOKUP(I7739,Sheet3!$E$2:$E$8,1,0)</f>
        <v>#N/A</v>
      </c>
    </row>
    <row r="7740" spans="1:27" hidden="1" x14ac:dyDescent="0.25">
      <c r="A7740">
        <v>290064</v>
      </c>
      <c r="B7740" t="s">
        <v>3168</v>
      </c>
      <c r="E7740" t="s">
        <v>3195</v>
      </c>
      <c r="H7740">
        <v>1204</v>
      </c>
      <c r="I7740">
        <v>24001820</v>
      </c>
      <c r="J7740" t="s">
        <v>3232</v>
      </c>
      <c r="K7740" s="38">
        <v>45440</v>
      </c>
      <c r="L7740" s="38">
        <v>45440</v>
      </c>
      <c r="M7740" t="s">
        <v>3226</v>
      </c>
      <c r="N7740" t="s">
        <v>4213</v>
      </c>
      <c r="O7740">
        <v>-211</v>
      </c>
      <c r="Q7740" t="s">
        <v>36</v>
      </c>
      <c r="R7740">
        <v>1.39</v>
      </c>
      <c r="S7740">
        <v>-211</v>
      </c>
      <c r="U7740">
        <v>-293.29000000000002</v>
      </c>
      <c r="V7740">
        <v>14541980</v>
      </c>
      <c r="X7740" t="s">
        <v>36</v>
      </c>
      <c r="Y7740" t="s">
        <v>3204</v>
      </c>
      <c r="Z7740" t="e">
        <f>VLOOKUP(N7740,Sheet3!J:J,1,0)</f>
        <v>#N/A</v>
      </c>
      <c r="AA7740" t="e">
        <f>VLOOKUP(I7740,Sheet3!$E$2:$E$8,1,0)</f>
        <v>#N/A</v>
      </c>
    </row>
    <row r="7741" spans="1:27" hidden="1" x14ac:dyDescent="0.25">
      <c r="A7741">
        <v>290064</v>
      </c>
      <c r="B7741" t="s">
        <v>3168</v>
      </c>
      <c r="E7741" t="s">
        <v>3195</v>
      </c>
      <c r="H7741">
        <v>1204</v>
      </c>
      <c r="I7741">
        <v>24001822</v>
      </c>
      <c r="J7741" t="s">
        <v>3232</v>
      </c>
      <c r="K7741" s="38">
        <v>45440</v>
      </c>
      <c r="L7741" s="38">
        <v>45440</v>
      </c>
      <c r="M7741" t="s">
        <v>3226</v>
      </c>
      <c r="N7741" t="s">
        <v>4213</v>
      </c>
      <c r="O7741">
        <v>-43.1</v>
      </c>
      <c r="Q7741" t="s">
        <v>36</v>
      </c>
      <c r="R7741">
        <v>1.39</v>
      </c>
      <c r="S7741">
        <v>-43.1</v>
      </c>
      <c r="U7741">
        <v>-59.91</v>
      </c>
      <c r="V7741">
        <v>14541988</v>
      </c>
      <c r="X7741" t="s">
        <v>36</v>
      </c>
      <c r="Y7741" t="s">
        <v>3204</v>
      </c>
      <c r="Z7741" t="e">
        <f>VLOOKUP(N7741,Sheet3!J:J,1,0)</f>
        <v>#N/A</v>
      </c>
      <c r="AA7741" t="e">
        <f>VLOOKUP(I7741,Sheet3!$E$2:$E$8,1,0)</f>
        <v>#N/A</v>
      </c>
    </row>
    <row r="7742" spans="1:27" hidden="1" x14ac:dyDescent="0.25">
      <c r="A7742">
        <v>290064</v>
      </c>
      <c r="B7742">
        <v>290064</v>
      </c>
      <c r="H7742">
        <v>1204</v>
      </c>
      <c r="M7742" t="s">
        <v>3226</v>
      </c>
      <c r="N7742" t="s">
        <v>4213</v>
      </c>
      <c r="R7742" t="s">
        <v>3225</v>
      </c>
      <c r="X7742" t="s">
        <v>36</v>
      </c>
      <c r="Z7742" t="e">
        <f>VLOOKUP(N7742,Sheet3!J:J,1,0)</f>
        <v>#N/A</v>
      </c>
      <c r="AA7742" t="e">
        <f>VLOOKUP(I7742,Sheet3!$E$2:$E$8,1,0)</f>
        <v>#N/A</v>
      </c>
    </row>
    <row r="7743" spans="1:27" hidden="1" x14ac:dyDescent="0.25">
      <c r="A7743">
        <v>290064</v>
      </c>
      <c r="B7743" t="s">
        <v>3168</v>
      </c>
      <c r="E7743" t="s">
        <v>3195</v>
      </c>
      <c r="H7743">
        <v>1204</v>
      </c>
      <c r="I7743">
        <v>24001097</v>
      </c>
      <c r="J7743" t="s">
        <v>3224</v>
      </c>
      <c r="K7743" s="38">
        <v>45296</v>
      </c>
      <c r="L7743" s="38">
        <v>45296</v>
      </c>
      <c r="M7743" t="s">
        <v>3226</v>
      </c>
      <c r="N7743" t="s">
        <v>3775</v>
      </c>
      <c r="R7743">
        <v>0</v>
      </c>
      <c r="V7743">
        <v>14386960</v>
      </c>
      <c r="X7743" t="s">
        <v>36</v>
      </c>
      <c r="Y7743" t="s">
        <v>3204</v>
      </c>
      <c r="Z7743" t="e">
        <f>VLOOKUP(N7743,Sheet3!J:J,1,0)</f>
        <v>#N/A</v>
      </c>
      <c r="AA7743" t="e">
        <f>VLOOKUP(I7743,Sheet3!$E$2:$E$8,1,0)</f>
        <v>#N/A</v>
      </c>
    </row>
    <row r="7744" spans="1:27" hidden="1" x14ac:dyDescent="0.25">
      <c r="A7744">
        <v>290064</v>
      </c>
      <c r="B7744" t="s">
        <v>3168</v>
      </c>
      <c r="E7744" t="s">
        <v>3195</v>
      </c>
      <c r="H7744">
        <v>1204</v>
      </c>
      <c r="I7744">
        <v>24001097</v>
      </c>
      <c r="J7744" t="s">
        <v>3228</v>
      </c>
      <c r="K7744" s="38">
        <v>45296</v>
      </c>
      <c r="L7744" s="38">
        <v>45296</v>
      </c>
      <c r="M7744" t="s">
        <v>3226</v>
      </c>
      <c r="N7744" t="s">
        <v>3775</v>
      </c>
      <c r="O7744">
        <v>864</v>
      </c>
      <c r="Q7744" t="s">
        <v>36</v>
      </c>
      <c r="R7744">
        <v>1.44</v>
      </c>
      <c r="S7744">
        <v>864</v>
      </c>
      <c r="U7744">
        <v>1244.1600000000001</v>
      </c>
      <c r="V7744">
        <v>14386961</v>
      </c>
      <c r="X7744" t="s">
        <v>36</v>
      </c>
      <c r="Y7744" t="s">
        <v>3204</v>
      </c>
      <c r="Z7744" t="e">
        <f>VLOOKUP(N7744,Sheet3!J:J,1,0)</f>
        <v>#N/A</v>
      </c>
      <c r="AA7744" t="e">
        <f>VLOOKUP(I7744,Sheet3!$E$2:$E$8,1,0)</f>
        <v>#N/A</v>
      </c>
    </row>
    <row r="7745" spans="1:27" hidden="1" x14ac:dyDescent="0.25">
      <c r="A7745">
        <v>290064</v>
      </c>
      <c r="B7745" t="s">
        <v>3168</v>
      </c>
      <c r="E7745" t="s">
        <v>3195</v>
      </c>
      <c r="H7745">
        <v>1204</v>
      </c>
      <c r="I7745">
        <v>24001097</v>
      </c>
      <c r="J7745" t="s">
        <v>3228</v>
      </c>
      <c r="K7745" s="38">
        <v>45296</v>
      </c>
      <c r="L7745" s="38">
        <v>45296</v>
      </c>
      <c r="M7745" t="s">
        <v>3226</v>
      </c>
      <c r="N7745" t="s">
        <v>3775</v>
      </c>
      <c r="O7745">
        <v>7.6</v>
      </c>
      <c r="Q7745" t="s">
        <v>36</v>
      </c>
      <c r="R7745">
        <v>1.44</v>
      </c>
      <c r="S7745">
        <v>7.6</v>
      </c>
      <c r="U7745">
        <v>10.94</v>
      </c>
      <c r="V7745">
        <v>14386989</v>
      </c>
      <c r="X7745" t="s">
        <v>36</v>
      </c>
      <c r="Y7745" t="s">
        <v>3204</v>
      </c>
      <c r="Z7745" t="e">
        <f>VLOOKUP(N7745,Sheet3!J:J,1,0)</f>
        <v>#N/A</v>
      </c>
      <c r="AA7745" t="e">
        <f>VLOOKUP(I7745,Sheet3!$E$2:$E$8,1,0)</f>
        <v>#N/A</v>
      </c>
    </row>
    <row r="7746" spans="1:27" hidden="1" x14ac:dyDescent="0.25">
      <c r="A7746">
        <v>290064</v>
      </c>
      <c r="B7746" t="s">
        <v>3168</v>
      </c>
      <c r="E7746" t="s">
        <v>3195</v>
      </c>
      <c r="H7746">
        <v>1204</v>
      </c>
      <c r="I7746">
        <v>181837</v>
      </c>
      <c r="J7746" t="s">
        <v>3229</v>
      </c>
      <c r="K7746" s="38">
        <v>45302</v>
      </c>
      <c r="L7746" s="38">
        <v>45302</v>
      </c>
      <c r="M7746" t="s">
        <v>3226</v>
      </c>
      <c r="N7746" t="s">
        <v>3775</v>
      </c>
      <c r="O7746">
        <v>-820</v>
      </c>
      <c r="P7746" t="e">
        <f>VLOOKUP(I7746,Sheet3!$E$2:$E$16,1,0)</f>
        <v>#N/A</v>
      </c>
      <c r="Q7746" t="s">
        <v>36</v>
      </c>
      <c r="R7746">
        <v>1.44</v>
      </c>
      <c r="S7746">
        <v>-820</v>
      </c>
      <c r="U7746">
        <v>-1180.8</v>
      </c>
      <c r="V7746">
        <v>14393843</v>
      </c>
      <c r="X7746" t="s">
        <v>36</v>
      </c>
      <c r="Y7746" t="s">
        <v>3204</v>
      </c>
      <c r="Z7746" t="e">
        <f>VLOOKUP(N7746,Sheet3!J:J,1,0)</f>
        <v>#N/A</v>
      </c>
      <c r="AA7746" t="e">
        <f>VLOOKUP(I7746,Sheet3!$E$2:$E$8,1,0)</f>
        <v>#N/A</v>
      </c>
    </row>
    <row r="7747" spans="1:27" hidden="1" x14ac:dyDescent="0.25">
      <c r="A7747">
        <v>290064</v>
      </c>
      <c r="B7747" t="s">
        <v>3168</v>
      </c>
      <c r="E7747" t="s">
        <v>3195</v>
      </c>
      <c r="H7747">
        <v>1204</v>
      </c>
      <c r="I7747">
        <v>181837</v>
      </c>
      <c r="J7747" t="s">
        <v>3229</v>
      </c>
      <c r="K7747" s="38">
        <v>45306</v>
      </c>
      <c r="L7747" s="38">
        <v>45306</v>
      </c>
      <c r="M7747" t="s">
        <v>3226</v>
      </c>
      <c r="N7747" t="s">
        <v>3775</v>
      </c>
      <c r="O7747">
        <v>-51.6</v>
      </c>
      <c r="P7747" t="e">
        <f>VLOOKUP(I7747,Sheet3!$E$2:$E$16,1,0)</f>
        <v>#N/A</v>
      </c>
      <c r="Q7747" t="s">
        <v>36</v>
      </c>
      <c r="R7747">
        <v>1.44</v>
      </c>
      <c r="S7747">
        <v>-51.6</v>
      </c>
      <c r="U7747">
        <v>-74.3</v>
      </c>
      <c r="V7747">
        <v>14398277</v>
      </c>
      <c r="X7747" t="s">
        <v>36</v>
      </c>
      <c r="Y7747" t="s">
        <v>3204</v>
      </c>
      <c r="Z7747" t="e">
        <f>VLOOKUP(N7747,Sheet3!J:J,1,0)</f>
        <v>#N/A</v>
      </c>
      <c r="AA7747" t="e">
        <f>VLOOKUP(I7747,Sheet3!$E$2:$E$8,1,0)</f>
        <v>#N/A</v>
      </c>
    </row>
    <row r="7748" spans="1:27" hidden="1" x14ac:dyDescent="0.25">
      <c r="A7748">
        <v>290064</v>
      </c>
      <c r="B7748">
        <v>290064</v>
      </c>
      <c r="H7748">
        <v>1204</v>
      </c>
      <c r="M7748" t="s">
        <v>3226</v>
      </c>
      <c r="N7748" t="s">
        <v>3775</v>
      </c>
      <c r="R7748" t="s">
        <v>3225</v>
      </c>
      <c r="X7748" t="s">
        <v>36</v>
      </c>
      <c r="Z7748" t="e">
        <f>VLOOKUP(N7748,Sheet3!J:J,1,0)</f>
        <v>#N/A</v>
      </c>
      <c r="AA7748" t="e">
        <f>VLOOKUP(I7748,Sheet3!$E$2:$E$8,1,0)</f>
        <v>#N/A</v>
      </c>
    </row>
    <row r="7749" spans="1:27" hidden="1" x14ac:dyDescent="0.25">
      <c r="A7749">
        <v>290064</v>
      </c>
      <c r="B7749" t="s">
        <v>3168</v>
      </c>
      <c r="E7749" t="s">
        <v>3195</v>
      </c>
      <c r="H7749">
        <v>1204</v>
      </c>
      <c r="I7749">
        <v>23002751</v>
      </c>
      <c r="J7749" t="s">
        <v>3224</v>
      </c>
      <c r="K7749" s="38">
        <v>45231</v>
      </c>
      <c r="L7749" s="38">
        <v>45231</v>
      </c>
      <c r="M7749" t="s">
        <v>3226</v>
      </c>
      <c r="N7749" t="s">
        <v>3787</v>
      </c>
      <c r="R7749">
        <v>0</v>
      </c>
      <c r="V7749">
        <v>14343358</v>
      </c>
      <c r="X7749" t="s">
        <v>36</v>
      </c>
      <c r="Y7749" t="s">
        <v>3204</v>
      </c>
      <c r="Z7749" t="e">
        <f>VLOOKUP(N7749,Sheet3!J:J,1,0)</f>
        <v>#N/A</v>
      </c>
      <c r="AA7749" t="e">
        <f>VLOOKUP(I7749,Sheet3!$E$2:$E$8,1,0)</f>
        <v>#N/A</v>
      </c>
    </row>
    <row r="7750" spans="1:27" hidden="1" x14ac:dyDescent="0.25">
      <c r="A7750">
        <v>290064</v>
      </c>
      <c r="B7750" t="s">
        <v>3168</v>
      </c>
      <c r="E7750" t="s">
        <v>3195</v>
      </c>
      <c r="H7750">
        <v>1204</v>
      </c>
      <c r="I7750">
        <v>23002789</v>
      </c>
      <c r="J7750" t="s">
        <v>3786</v>
      </c>
      <c r="K7750" s="38">
        <v>45231</v>
      </c>
      <c r="L7750" s="38">
        <v>45231</v>
      </c>
      <c r="M7750" t="s">
        <v>3226</v>
      </c>
      <c r="N7750" t="s">
        <v>3787</v>
      </c>
      <c r="O7750">
        <v>-762</v>
      </c>
      <c r="Q7750" t="s">
        <v>36</v>
      </c>
      <c r="R7750">
        <v>0</v>
      </c>
      <c r="S7750">
        <v>-762</v>
      </c>
      <c r="V7750">
        <v>14346645</v>
      </c>
      <c r="X7750" t="s">
        <v>36</v>
      </c>
      <c r="Y7750" t="s">
        <v>3204</v>
      </c>
      <c r="Z7750" t="e">
        <f>VLOOKUP(N7750,Sheet3!J:J,1,0)</f>
        <v>#N/A</v>
      </c>
      <c r="AA7750" t="e">
        <f>VLOOKUP(I7750,Sheet3!$E$2:$E$8,1,0)</f>
        <v>#N/A</v>
      </c>
    </row>
    <row r="7751" spans="1:27" hidden="1" x14ac:dyDescent="0.25">
      <c r="A7751">
        <v>290064</v>
      </c>
      <c r="B7751" t="s">
        <v>3168</v>
      </c>
      <c r="E7751" t="s">
        <v>3195</v>
      </c>
      <c r="H7751">
        <v>1204</v>
      </c>
      <c r="I7751">
        <v>23002751</v>
      </c>
      <c r="J7751" t="s">
        <v>3786</v>
      </c>
      <c r="K7751" s="38">
        <v>45231</v>
      </c>
      <c r="L7751" s="38">
        <v>45231</v>
      </c>
      <c r="M7751" t="s">
        <v>3226</v>
      </c>
      <c r="N7751" t="s">
        <v>3787</v>
      </c>
      <c r="O7751">
        <v>762</v>
      </c>
      <c r="Q7751" t="s">
        <v>36</v>
      </c>
      <c r="R7751">
        <v>0</v>
      </c>
      <c r="S7751">
        <v>762</v>
      </c>
      <c r="V7751">
        <v>14343359</v>
      </c>
      <c r="X7751" t="s">
        <v>36</v>
      </c>
      <c r="Y7751" t="s">
        <v>3204</v>
      </c>
      <c r="Z7751" t="e">
        <f>VLOOKUP(N7751,Sheet3!J:J,1,0)</f>
        <v>#N/A</v>
      </c>
      <c r="AA7751" t="e">
        <f>VLOOKUP(I7751,Sheet3!$E$2:$E$8,1,0)</f>
        <v>#N/A</v>
      </c>
    </row>
    <row r="7752" spans="1:27" hidden="1" x14ac:dyDescent="0.25">
      <c r="A7752">
        <v>290064</v>
      </c>
      <c r="B7752" t="s">
        <v>3168</v>
      </c>
      <c r="E7752" t="s">
        <v>3195</v>
      </c>
      <c r="H7752">
        <v>1204</v>
      </c>
      <c r="I7752">
        <v>23002789</v>
      </c>
      <c r="J7752" t="s">
        <v>3786</v>
      </c>
      <c r="K7752" s="38">
        <v>45261</v>
      </c>
      <c r="L7752" s="38">
        <v>45261</v>
      </c>
      <c r="M7752" t="s">
        <v>3226</v>
      </c>
      <c r="N7752" t="s">
        <v>3787</v>
      </c>
      <c r="O7752">
        <v>762</v>
      </c>
      <c r="Q7752" t="s">
        <v>36</v>
      </c>
      <c r="R7752">
        <v>0</v>
      </c>
      <c r="S7752">
        <v>762</v>
      </c>
      <c r="V7752">
        <v>14346638</v>
      </c>
      <c r="X7752" t="s">
        <v>36</v>
      </c>
      <c r="Y7752" t="s">
        <v>3204</v>
      </c>
      <c r="Z7752" t="e">
        <f>VLOOKUP(N7752,Sheet3!J:J,1,0)</f>
        <v>#N/A</v>
      </c>
      <c r="AA7752" t="e">
        <f>VLOOKUP(I7752,Sheet3!$E$2:$E$8,1,0)</f>
        <v>#N/A</v>
      </c>
    </row>
    <row r="7753" spans="1:27" hidden="1" x14ac:dyDescent="0.25">
      <c r="A7753">
        <v>290064</v>
      </c>
      <c r="B7753" t="s">
        <v>3168</v>
      </c>
      <c r="E7753" t="s">
        <v>3195</v>
      </c>
      <c r="H7753">
        <v>1204</v>
      </c>
      <c r="I7753">
        <v>23002751</v>
      </c>
      <c r="J7753" t="s">
        <v>3786</v>
      </c>
      <c r="K7753" s="38">
        <v>45231</v>
      </c>
      <c r="L7753" s="38">
        <v>45261</v>
      </c>
      <c r="M7753" t="s">
        <v>3226</v>
      </c>
      <c r="N7753" t="s">
        <v>3787</v>
      </c>
      <c r="O7753">
        <v>-762</v>
      </c>
      <c r="Q7753" t="s">
        <v>36</v>
      </c>
      <c r="R7753">
        <v>0</v>
      </c>
      <c r="S7753">
        <v>-762</v>
      </c>
      <c r="V7753">
        <v>14343371</v>
      </c>
      <c r="X7753" t="s">
        <v>36</v>
      </c>
      <c r="Y7753" t="s">
        <v>3204</v>
      </c>
      <c r="Z7753" t="e">
        <f>VLOOKUP(N7753,Sheet3!J:J,1,0)</f>
        <v>#N/A</v>
      </c>
      <c r="AA7753" t="e">
        <f>VLOOKUP(I7753,Sheet3!$E$2:$E$8,1,0)</f>
        <v>#N/A</v>
      </c>
    </row>
    <row r="7754" spans="1:27" hidden="1" x14ac:dyDescent="0.25">
      <c r="A7754">
        <v>290064</v>
      </c>
      <c r="B7754">
        <v>290064</v>
      </c>
      <c r="H7754">
        <v>1204</v>
      </c>
      <c r="M7754" t="s">
        <v>3226</v>
      </c>
      <c r="N7754" t="s">
        <v>3787</v>
      </c>
      <c r="R7754" t="s">
        <v>3225</v>
      </c>
      <c r="X7754" t="s">
        <v>36</v>
      </c>
      <c r="Z7754" t="e">
        <f>VLOOKUP(N7754,Sheet3!J:J,1,0)</f>
        <v>#N/A</v>
      </c>
      <c r="AA7754" t="e">
        <f>VLOOKUP(I7754,Sheet3!$E$2:$E$8,1,0)</f>
        <v>#N/A</v>
      </c>
    </row>
    <row r="7755" spans="1:27" hidden="1" x14ac:dyDescent="0.25">
      <c r="A7755">
        <v>290064</v>
      </c>
      <c r="B7755" t="s">
        <v>3168</v>
      </c>
      <c r="E7755" t="s">
        <v>3195</v>
      </c>
      <c r="H7755">
        <v>1204</v>
      </c>
      <c r="I7755">
        <v>24001056</v>
      </c>
      <c r="J7755" t="s">
        <v>3224</v>
      </c>
      <c r="K7755" s="38">
        <v>45313</v>
      </c>
      <c r="L7755" s="38">
        <v>45313</v>
      </c>
      <c r="M7755" t="s">
        <v>3788</v>
      </c>
      <c r="N7755" t="s">
        <v>3789</v>
      </c>
      <c r="R7755">
        <v>0</v>
      </c>
      <c r="V7755">
        <v>14406394</v>
      </c>
      <c r="X7755" t="s">
        <v>36</v>
      </c>
      <c r="Y7755" t="s">
        <v>3204</v>
      </c>
      <c r="Z7755" t="e">
        <f>VLOOKUP(N7755,Sheet3!J:J,1,0)</f>
        <v>#N/A</v>
      </c>
      <c r="AA7755" t="e">
        <f>VLOOKUP(I7755,Sheet3!$E$2:$E$8,1,0)</f>
        <v>#N/A</v>
      </c>
    </row>
    <row r="7756" spans="1:27" hidden="1" x14ac:dyDescent="0.25">
      <c r="A7756">
        <v>290064</v>
      </c>
      <c r="B7756" t="s">
        <v>3168</v>
      </c>
      <c r="E7756" t="s">
        <v>3195</v>
      </c>
      <c r="H7756">
        <v>1204</v>
      </c>
      <c r="I7756">
        <v>24001056</v>
      </c>
      <c r="J7756" t="s">
        <v>3786</v>
      </c>
      <c r="K7756" s="38">
        <v>45313</v>
      </c>
      <c r="L7756" s="38">
        <v>45313</v>
      </c>
      <c r="M7756" t="s">
        <v>3788</v>
      </c>
      <c r="N7756" t="s">
        <v>3789</v>
      </c>
      <c r="O7756">
        <v>1789.2</v>
      </c>
      <c r="Q7756" t="s">
        <v>36</v>
      </c>
      <c r="R7756">
        <v>0</v>
      </c>
      <c r="S7756">
        <v>1789.2</v>
      </c>
      <c r="V7756">
        <v>14406395</v>
      </c>
      <c r="X7756" t="s">
        <v>36</v>
      </c>
      <c r="Y7756" t="s">
        <v>3204</v>
      </c>
      <c r="Z7756" t="e">
        <f>VLOOKUP(N7756,Sheet3!J:J,1,0)</f>
        <v>#N/A</v>
      </c>
      <c r="AA7756" t="e">
        <f>VLOOKUP(I7756,Sheet3!$E$2:$E$8,1,0)</f>
        <v>#N/A</v>
      </c>
    </row>
    <row r="7757" spans="1:27" hidden="1" x14ac:dyDescent="0.25">
      <c r="A7757">
        <v>290064</v>
      </c>
      <c r="B7757" t="s">
        <v>3168</v>
      </c>
      <c r="E7757" t="s">
        <v>3195</v>
      </c>
      <c r="H7757">
        <v>1204</v>
      </c>
      <c r="I7757">
        <v>24001056</v>
      </c>
      <c r="J7757" t="s">
        <v>3786</v>
      </c>
      <c r="K7757" s="38">
        <v>45313</v>
      </c>
      <c r="L7757" s="38">
        <v>45313</v>
      </c>
      <c r="M7757" t="s">
        <v>3788</v>
      </c>
      <c r="N7757" t="s">
        <v>3789</v>
      </c>
      <c r="O7757">
        <v>-1789.2</v>
      </c>
      <c r="Q7757" t="s">
        <v>36</v>
      </c>
      <c r="R7757">
        <v>0</v>
      </c>
      <c r="S7757">
        <v>-1789.2</v>
      </c>
      <c r="V7757">
        <v>14406443</v>
      </c>
      <c r="X7757" t="s">
        <v>36</v>
      </c>
      <c r="Y7757" t="s">
        <v>3204</v>
      </c>
      <c r="Z7757" t="e">
        <f>VLOOKUP(N7757,Sheet3!J:J,1,0)</f>
        <v>#N/A</v>
      </c>
      <c r="AA7757" t="e">
        <f>VLOOKUP(I7757,Sheet3!$E$2:$E$8,1,0)</f>
        <v>#N/A</v>
      </c>
    </row>
    <row r="7758" spans="1:27" hidden="1" x14ac:dyDescent="0.25">
      <c r="A7758">
        <v>290064</v>
      </c>
      <c r="B7758">
        <v>290064</v>
      </c>
      <c r="H7758">
        <v>1204</v>
      </c>
      <c r="M7758" t="s">
        <v>3788</v>
      </c>
      <c r="N7758" t="s">
        <v>3789</v>
      </c>
      <c r="R7758" t="s">
        <v>3225</v>
      </c>
      <c r="X7758" t="s">
        <v>36</v>
      </c>
      <c r="Z7758" t="e">
        <f>VLOOKUP(N7758,Sheet3!J:J,1,0)</f>
        <v>#N/A</v>
      </c>
      <c r="AA7758" t="e">
        <f>VLOOKUP(I7758,Sheet3!$E$2:$E$8,1,0)</f>
        <v>#N/A</v>
      </c>
    </row>
    <row r="7759" spans="1:27" hidden="1" x14ac:dyDescent="0.25">
      <c r="A7759">
        <v>290064</v>
      </c>
      <c r="B7759" t="s">
        <v>3168</v>
      </c>
      <c r="E7759" t="s">
        <v>3195</v>
      </c>
      <c r="H7759">
        <v>1204</v>
      </c>
      <c r="I7759">
        <v>24001127</v>
      </c>
      <c r="J7759" t="s">
        <v>3224</v>
      </c>
      <c r="K7759" s="38">
        <v>45334</v>
      </c>
      <c r="L7759" s="38">
        <v>45334</v>
      </c>
      <c r="M7759" t="s">
        <v>3791</v>
      </c>
      <c r="N7759" t="s">
        <v>3532</v>
      </c>
      <c r="R7759">
        <v>0</v>
      </c>
      <c r="V7759">
        <v>14429371</v>
      </c>
      <c r="X7759" t="s">
        <v>36</v>
      </c>
      <c r="Y7759" t="s">
        <v>3204</v>
      </c>
      <c r="Z7759" t="e">
        <f>VLOOKUP(N7759,Sheet3!J:J,1,0)</f>
        <v>#N/A</v>
      </c>
      <c r="AA7759" t="e">
        <f>VLOOKUP(I7759,Sheet3!$E$2:$E$8,1,0)</f>
        <v>#N/A</v>
      </c>
    </row>
    <row r="7760" spans="1:27" hidden="1" x14ac:dyDescent="0.25">
      <c r="A7760">
        <v>290064</v>
      </c>
      <c r="B7760" t="s">
        <v>3168</v>
      </c>
      <c r="E7760" t="s">
        <v>3195</v>
      </c>
      <c r="H7760">
        <v>1204</v>
      </c>
      <c r="I7760">
        <v>24001127</v>
      </c>
      <c r="J7760" t="s">
        <v>3232</v>
      </c>
      <c r="K7760" s="38">
        <v>45334</v>
      </c>
      <c r="L7760" s="38">
        <v>45334</v>
      </c>
      <c r="M7760" t="s">
        <v>3791</v>
      </c>
      <c r="N7760" t="s">
        <v>3532</v>
      </c>
      <c r="O7760">
        <v>1647</v>
      </c>
      <c r="Q7760" t="s">
        <v>36</v>
      </c>
      <c r="R7760">
        <v>1.44</v>
      </c>
      <c r="S7760">
        <v>1647</v>
      </c>
      <c r="U7760">
        <v>2371.6799999999998</v>
      </c>
      <c r="V7760">
        <v>14429372</v>
      </c>
      <c r="X7760" t="s">
        <v>36</v>
      </c>
      <c r="Y7760" t="s">
        <v>3204</v>
      </c>
      <c r="Z7760" t="e">
        <f>VLOOKUP(N7760,Sheet3!J:J,1,0)</f>
        <v>#N/A</v>
      </c>
      <c r="AA7760" t="e">
        <f>VLOOKUP(I7760,Sheet3!$E$2:$E$8,1,0)</f>
        <v>#N/A</v>
      </c>
    </row>
    <row r="7761" spans="1:27" hidden="1" x14ac:dyDescent="0.25">
      <c r="A7761">
        <v>290064</v>
      </c>
      <c r="B7761" t="s">
        <v>3168</v>
      </c>
      <c r="E7761" t="s">
        <v>3195</v>
      </c>
      <c r="H7761">
        <v>1204</v>
      </c>
      <c r="I7761">
        <v>181999</v>
      </c>
      <c r="J7761" t="s">
        <v>3229</v>
      </c>
      <c r="K7761" s="38">
        <v>45337</v>
      </c>
      <c r="L7761" s="38">
        <v>45337</v>
      </c>
      <c r="M7761" t="s">
        <v>3791</v>
      </c>
      <c r="N7761" t="s">
        <v>3532</v>
      </c>
      <c r="O7761">
        <v>-1647</v>
      </c>
      <c r="P7761" t="e">
        <f>VLOOKUP(I7761,Sheet3!$E$2:$E$16,1,0)</f>
        <v>#N/A</v>
      </c>
      <c r="Q7761" t="s">
        <v>36</v>
      </c>
      <c r="R7761">
        <v>1.44</v>
      </c>
      <c r="S7761">
        <v>-1647</v>
      </c>
      <c r="U7761">
        <v>-2371.6799999999998</v>
      </c>
      <c r="V7761">
        <v>14433030</v>
      </c>
      <c r="X7761" t="s">
        <v>36</v>
      </c>
      <c r="Y7761" t="s">
        <v>3204</v>
      </c>
      <c r="Z7761" t="e">
        <f>VLOOKUP(N7761,Sheet3!J:J,1,0)</f>
        <v>#N/A</v>
      </c>
      <c r="AA7761" t="e">
        <f>VLOOKUP(I7761,Sheet3!$E$2:$E$8,1,0)</f>
        <v>#N/A</v>
      </c>
    </row>
    <row r="7762" spans="1:27" hidden="1" x14ac:dyDescent="0.25">
      <c r="A7762">
        <v>290064</v>
      </c>
      <c r="B7762">
        <v>290064</v>
      </c>
      <c r="H7762">
        <v>1204</v>
      </c>
      <c r="M7762" t="s">
        <v>3791</v>
      </c>
      <c r="N7762" t="s">
        <v>3532</v>
      </c>
      <c r="R7762" t="s">
        <v>3225</v>
      </c>
      <c r="X7762" t="s">
        <v>36</v>
      </c>
      <c r="Z7762" t="e">
        <f>VLOOKUP(N7762,Sheet3!J:J,1,0)</f>
        <v>#N/A</v>
      </c>
      <c r="AA7762" t="e">
        <f>VLOOKUP(I7762,Sheet3!$E$2:$E$8,1,0)</f>
        <v>#N/A</v>
      </c>
    </row>
    <row r="7763" spans="1:27" hidden="1" x14ac:dyDescent="0.25">
      <c r="A7763">
        <v>290064</v>
      </c>
      <c r="B7763" t="s">
        <v>3168</v>
      </c>
      <c r="E7763" t="s">
        <v>3195</v>
      </c>
      <c r="H7763">
        <v>1204</v>
      </c>
      <c r="I7763">
        <v>24001127</v>
      </c>
      <c r="J7763" t="s">
        <v>3224</v>
      </c>
      <c r="K7763" s="38">
        <v>45334</v>
      </c>
      <c r="L7763" s="38">
        <v>45334</v>
      </c>
      <c r="M7763" t="s">
        <v>3791</v>
      </c>
      <c r="N7763" t="s">
        <v>4205</v>
      </c>
      <c r="R7763">
        <v>0</v>
      </c>
      <c r="V7763">
        <v>14429368</v>
      </c>
      <c r="X7763" t="s">
        <v>36</v>
      </c>
      <c r="Y7763" t="s">
        <v>3204</v>
      </c>
      <c r="Z7763" t="e">
        <f>VLOOKUP(N7763,Sheet3!J:J,1,0)</f>
        <v>#N/A</v>
      </c>
      <c r="AA7763" t="e">
        <f>VLOOKUP(I7763,Sheet3!$E$2:$E$8,1,0)</f>
        <v>#N/A</v>
      </c>
    </row>
    <row r="7764" spans="1:27" hidden="1" x14ac:dyDescent="0.25">
      <c r="A7764">
        <v>290064</v>
      </c>
      <c r="B7764" t="s">
        <v>3168</v>
      </c>
      <c r="E7764" t="s">
        <v>3195</v>
      </c>
      <c r="H7764">
        <v>1204</v>
      </c>
      <c r="I7764">
        <v>24001127</v>
      </c>
      <c r="J7764" t="s">
        <v>3232</v>
      </c>
      <c r="K7764" s="38">
        <v>45334</v>
      </c>
      <c r="L7764" s="38">
        <v>45334</v>
      </c>
      <c r="M7764" t="s">
        <v>3791</v>
      </c>
      <c r="N7764" t="s">
        <v>4205</v>
      </c>
      <c r="O7764">
        <v>1058.3</v>
      </c>
      <c r="Q7764" t="s">
        <v>36</v>
      </c>
      <c r="R7764">
        <v>1.44</v>
      </c>
      <c r="S7764">
        <v>1058.3</v>
      </c>
      <c r="U7764">
        <v>1523.95</v>
      </c>
      <c r="V7764">
        <v>14429369</v>
      </c>
      <c r="X7764" t="s">
        <v>36</v>
      </c>
      <c r="Y7764" t="s">
        <v>3204</v>
      </c>
      <c r="Z7764" t="e">
        <f>VLOOKUP(N7764,Sheet3!J:J,1,0)</f>
        <v>#N/A</v>
      </c>
      <c r="AA7764" t="e">
        <f>VLOOKUP(I7764,Sheet3!$E$2:$E$8,1,0)</f>
        <v>#N/A</v>
      </c>
    </row>
    <row r="7765" spans="1:27" hidden="1" x14ac:dyDescent="0.25">
      <c r="A7765">
        <v>290064</v>
      </c>
      <c r="B7765" t="s">
        <v>3168</v>
      </c>
      <c r="E7765" t="s">
        <v>3195</v>
      </c>
      <c r="H7765">
        <v>1204</v>
      </c>
      <c r="I7765">
        <v>181956</v>
      </c>
      <c r="J7765" t="s">
        <v>3229</v>
      </c>
      <c r="K7765" s="38">
        <v>45364</v>
      </c>
      <c r="L7765" s="38">
        <v>45364</v>
      </c>
      <c r="M7765" t="s">
        <v>3791</v>
      </c>
      <c r="N7765" t="s">
        <v>4205</v>
      </c>
      <c r="O7765">
        <v>-115.3</v>
      </c>
      <c r="P7765" t="e">
        <f>VLOOKUP(I7765,Sheet3!$E$2:$E$16,1,0)</f>
        <v>#N/A</v>
      </c>
      <c r="Q7765" t="s">
        <v>36</v>
      </c>
      <c r="R7765">
        <v>1.44</v>
      </c>
      <c r="S7765">
        <v>-115.3</v>
      </c>
      <c r="U7765">
        <v>-166.03</v>
      </c>
      <c r="V7765">
        <v>14463631</v>
      </c>
      <c r="X7765" t="s">
        <v>36</v>
      </c>
      <c r="Y7765" t="s">
        <v>3204</v>
      </c>
      <c r="Z7765" t="e">
        <f>VLOOKUP(N7765,Sheet3!J:J,1,0)</f>
        <v>#N/A</v>
      </c>
      <c r="AA7765" t="e">
        <f>VLOOKUP(I7765,Sheet3!$E$2:$E$8,1,0)</f>
        <v>#N/A</v>
      </c>
    </row>
    <row r="7766" spans="1:27" hidden="1" x14ac:dyDescent="0.25">
      <c r="A7766">
        <v>290064</v>
      </c>
      <c r="B7766" t="s">
        <v>3168</v>
      </c>
      <c r="E7766" t="s">
        <v>3195</v>
      </c>
      <c r="H7766">
        <v>1204</v>
      </c>
      <c r="I7766">
        <v>181955</v>
      </c>
      <c r="J7766" t="s">
        <v>3229</v>
      </c>
      <c r="K7766" s="38">
        <v>45364</v>
      </c>
      <c r="L7766" s="38">
        <v>45364</v>
      </c>
      <c r="M7766" t="s">
        <v>3791</v>
      </c>
      <c r="N7766" t="s">
        <v>4205</v>
      </c>
      <c r="O7766">
        <v>-943</v>
      </c>
      <c r="P7766" t="e">
        <f>VLOOKUP(I7766,Sheet3!$E$2:$E$16,1,0)</f>
        <v>#N/A</v>
      </c>
      <c r="Q7766" t="s">
        <v>36</v>
      </c>
      <c r="R7766">
        <v>1.44</v>
      </c>
      <c r="S7766">
        <v>-943</v>
      </c>
      <c r="U7766">
        <v>-1357.92</v>
      </c>
      <c r="V7766">
        <v>14463625</v>
      </c>
      <c r="X7766" t="s">
        <v>36</v>
      </c>
      <c r="Y7766" t="s">
        <v>3204</v>
      </c>
      <c r="Z7766" t="e">
        <f>VLOOKUP(N7766,Sheet3!J:J,1,0)</f>
        <v>#N/A</v>
      </c>
      <c r="AA7766" t="e">
        <f>VLOOKUP(I7766,Sheet3!$E$2:$E$8,1,0)</f>
        <v>#N/A</v>
      </c>
    </row>
    <row r="7767" spans="1:27" hidden="1" x14ac:dyDescent="0.25">
      <c r="A7767">
        <v>290064</v>
      </c>
      <c r="B7767">
        <v>290064</v>
      </c>
      <c r="H7767">
        <v>1204</v>
      </c>
      <c r="M7767" t="s">
        <v>3791</v>
      </c>
      <c r="N7767" t="s">
        <v>4205</v>
      </c>
      <c r="R7767" t="s">
        <v>3225</v>
      </c>
      <c r="X7767" t="s">
        <v>36</v>
      </c>
      <c r="Z7767" t="e">
        <f>VLOOKUP(N7767,Sheet3!J:J,1,0)</f>
        <v>#N/A</v>
      </c>
      <c r="AA7767" t="e">
        <f>VLOOKUP(I7767,Sheet3!$E$2:$E$8,1,0)</f>
        <v>#N/A</v>
      </c>
    </row>
    <row r="7768" spans="1:27" hidden="1" x14ac:dyDescent="0.25">
      <c r="A7768">
        <v>290064</v>
      </c>
      <c r="B7768" t="s">
        <v>3168</v>
      </c>
      <c r="E7768" t="s">
        <v>3195</v>
      </c>
      <c r="H7768">
        <v>1204</v>
      </c>
      <c r="I7768">
        <v>24001127</v>
      </c>
      <c r="J7768" t="s">
        <v>3224</v>
      </c>
      <c r="K7768" s="38">
        <v>45334</v>
      </c>
      <c r="L7768" s="38">
        <v>45334</v>
      </c>
      <c r="M7768" t="s">
        <v>3791</v>
      </c>
      <c r="N7768" t="s">
        <v>3582</v>
      </c>
      <c r="R7768">
        <v>0</v>
      </c>
      <c r="V7768">
        <v>14429365</v>
      </c>
      <c r="X7768" t="s">
        <v>36</v>
      </c>
      <c r="Y7768" t="s">
        <v>3204</v>
      </c>
      <c r="Z7768" t="e">
        <f>VLOOKUP(N7768,Sheet3!J:J,1,0)</f>
        <v>#N/A</v>
      </c>
      <c r="AA7768" t="e">
        <f>VLOOKUP(I7768,Sheet3!$E$2:$E$8,1,0)</f>
        <v>#N/A</v>
      </c>
    </row>
    <row r="7769" spans="1:27" hidden="1" x14ac:dyDescent="0.25">
      <c r="A7769">
        <v>290064</v>
      </c>
      <c r="B7769" t="s">
        <v>3168</v>
      </c>
      <c r="E7769" t="s">
        <v>3195</v>
      </c>
      <c r="H7769">
        <v>1204</v>
      </c>
      <c r="I7769">
        <v>24001127</v>
      </c>
      <c r="J7769" t="s">
        <v>3232</v>
      </c>
      <c r="K7769" s="38">
        <v>45334</v>
      </c>
      <c r="L7769" s="38">
        <v>45334</v>
      </c>
      <c r="M7769" t="s">
        <v>3791</v>
      </c>
      <c r="N7769" t="s">
        <v>3582</v>
      </c>
      <c r="O7769">
        <v>3463.3</v>
      </c>
      <c r="Q7769" t="s">
        <v>36</v>
      </c>
      <c r="R7769">
        <v>1.44</v>
      </c>
      <c r="S7769">
        <v>3463.3</v>
      </c>
      <c r="U7769">
        <v>4987.1499999999996</v>
      </c>
      <c r="V7769">
        <v>14429366</v>
      </c>
      <c r="X7769" t="s">
        <v>36</v>
      </c>
      <c r="Y7769" t="s">
        <v>3204</v>
      </c>
      <c r="Z7769" t="e">
        <f>VLOOKUP(N7769,Sheet3!J:J,1,0)</f>
        <v>#N/A</v>
      </c>
      <c r="AA7769" t="e">
        <f>VLOOKUP(I7769,Sheet3!$E$2:$E$8,1,0)</f>
        <v>#N/A</v>
      </c>
    </row>
    <row r="7770" spans="1:27" hidden="1" x14ac:dyDescent="0.25">
      <c r="A7770">
        <v>290064</v>
      </c>
      <c r="B7770" t="s">
        <v>3168</v>
      </c>
      <c r="E7770" t="s">
        <v>3195</v>
      </c>
      <c r="H7770">
        <v>1204</v>
      </c>
      <c r="I7770">
        <v>182004</v>
      </c>
      <c r="J7770" t="s">
        <v>3229</v>
      </c>
      <c r="K7770" s="38">
        <v>45335</v>
      </c>
      <c r="L7770" s="38">
        <v>45335</v>
      </c>
      <c r="M7770" t="s">
        <v>3791</v>
      </c>
      <c r="N7770" t="s">
        <v>3582</v>
      </c>
      <c r="O7770">
        <v>-1282</v>
      </c>
      <c r="P7770" t="e">
        <f>VLOOKUP(I7770,Sheet3!$E$2:$E$16,1,0)</f>
        <v>#N/A</v>
      </c>
      <c r="Q7770" t="s">
        <v>36</v>
      </c>
      <c r="R7770">
        <v>1.44</v>
      </c>
      <c r="S7770">
        <v>-1282</v>
      </c>
      <c r="U7770">
        <v>-1846.08</v>
      </c>
      <c r="V7770">
        <v>14431391</v>
      </c>
      <c r="X7770" t="s">
        <v>36</v>
      </c>
      <c r="Y7770" t="s">
        <v>3204</v>
      </c>
      <c r="Z7770" t="e">
        <f>VLOOKUP(N7770,Sheet3!J:J,1,0)</f>
        <v>#N/A</v>
      </c>
      <c r="AA7770" t="e">
        <f>VLOOKUP(I7770,Sheet3!$E$2:$E$8,1,0)</f>
        <v>#N/A</v>
      </c>
    </row>
    <row r="7771" spans="1:27" hidden="1" x14ac:dyDescent="0.25">
      <c r="A7771">
        <v>290064</v>
      </c>
      <c r="B7771" t="s">
        <v>3168</v>
      </c>
      <c r="E7771" t="s">
        <v>3195</v>
      </c>
      <c r="H7771">
        <v>1204</v>
      </c>
      <c r="I7771">
        <v>181999</v>
      </c>
      <c r="J7771" t="s">
        <v>3229</v>
      </c>
      <c r="K7771" s="38">
        <v>45364</v>
      </c>
      <c r="L7771" s="38">
        <v>45364</v>
      </c>
      <c r="M7771" t="s">
        <v>3791</v>
      </c>
      <c r="N7771" t="s">
        <v>3582</v>
      </c>
      <c r="O7771">
        <v>-27</v>
      </c>
      <c r="P7771" t="e">
        <f>VLOOKUP(I7771,Sheet3!$E$2:$E$16,1,0)</f>
        <v>#N/A</v>
      </c>
      <c r="Q7771" t="s">
        <v>36</v>
      </c>
      <c r="R7771">
        <v>1.44</v>
      </c>
      <c r="S7771">
        <v>-27</v>
      </c>
      <c r="U7771">
        <v>-38.880000000000003</v>
      </c>
      <c r="V7771">
        <v>14464057</v>
      </c>
      <c r="X7771" t="s">
        <v>36</v>
      </c>
      <c r="Y7771" t="s">
        <v>3204</v>
      </c>
      <c r="Z7771" t="e">
        <f>VLOOKUP(N7771,Sheet3!J:J,1,0)</f>
        <v>#N/A</v>
      </c>
      <c r="AA7771" t="e">
        <f>VLOOKUP(I7771,Sheet3!$E$2:$E$8,1,0)</f>
        <v>#N/A</v>
      </c>
    </row>
    <row r="7772" spans="1:27" hidden="1" x14ac:dyDescent="0.25">
      <c r="A7772">
        <v>290064</v>
      </c>
      <c r="B7772" t="s">
        <v>3168</v>
      </c>
      <c r="E7772" t="s">
        <v>3195</v>
      </c>
      <c r="H7772">
        <v>1204</v>
      </c>
      <c r="I7772">
        <v>181949</v>
      </c>
      <c r="J7772" t="s">
        <v>3229</v>
      </c>
      <c r="K7772" s="38">
        <v>45364</v>
      </c>
      <c r="L7772" s="38">
        <v>45364</v>
      </c>
      <c r="M7772" t="s">
        <v>3791</v>
      </c>
      <c r="N7772" t="s">
        <v>3582</v>
      </c>
      <c r="O7772">
        <v>-172</v>
      </c>
      <c r="P7772" t="e">
        <f>VLOOKUP(I7772,Sheet3!$E$2:$E$16,1,0)</f>
        <v>#N/A</v>
      </c>
      <c r="Q7772" t="s">
        <v>36</v>
      </c>
      <c r="R7772">
        <v>1.44</v>
      </c>
      <c r="S7772">
        <v>-172</v>
      </c>
      <c r="U7772">
        <v>-247.68</v>
      </c>
      <c r="V7772">
        <v>14463928</v>
      </c>
      <c r="X7772" t="s">
        <v>36</v>
      </c>
      <c r="Y7772" t="s">
        <v>3204</v>
      </c>
      <c r="Z7772" t="e">
        <f>VLOOKUP(N7772,Sheet3!J:J,1,0)</f>
        <v>#N/A</v>
      </c>
      <c r="AA7772" t="e">
        <f>VLOOKUP(I7772,Sheet3!$E$2:$E$8,1,0)</f>
        <v>#N/A</v>
      </c>
    </row>
    <row r="7773" spans="1:27" hidden="1" x14ac:dyDescent="0.25">
      <c r="A7773">
        <v>290064</v>
      </c>
      <c r="B7773" t="s">
        <v>3168</v>
      </c>
      <c r="E7773" t="s">
        <v>3195</v>
      </c>
      <c r="H7773">
        <v>1204</v>
      </c>
      <c r="I7773">
        <v>181948</v>
      </c>
      <c r="J7773" t="s">
        <v>3229</v>
      </c>
      <c r="K7773" s="38">
        <v>45364</v>
      </c>
      <c r="L7773" s="38">
        <v>45364</v>
      </c>
      <c r="M7773" t="s">
        <v>3791</v>
      </c>
      <c r="N7773" t="s">
        <v>3582</v>
      </c>
      <c r="O7773">
        <v>-1766</v>
      </c>
      <c r="P7773" t="e">
        <f>VLOOKUP(I7773,Sheet3!$E$2:$E$16,1,0)</f>
        <v>#N/A</v>
      </c>
      <c r="Q7773" t="s">
        <v>36</v>
      </c>
      <c r="R7773">
        <v>1.44</v>
      </c>
      <c r="S7773">
        <v>-1766</v>
      </c>
      <c r="U7773">
        <v>-2543.04</v>
      </c>
      <c r="V7773">
        <v>14463927</v>
      </c>
      <c r="X7773" t="s">
        <v>36</v>
      </c>
      <c r="Y7773" t="s">
        <v>3204</v>
      </c>
      <c r="Z7773" t="e">
        <f>VLOOKUP(N7773,Sheet3!J:J,1,0)</f>
        <v>#N/A</v>
      </c>
      <c r="AA7773" t="e">
        <f>VLOOKUP(I7773,Sheet3!$E$2:$E$8,1,0)</f>
        <v>#N/A</v>
      </c>
    </row>
    <row r="7774" spans="1:27" hidden="1" x14ac:dyDescent="0.25">
      <c r="A7774">
        <v>290064</v>
      </c>
      <c r="B7774" t="s">
        <v>3168</v>
      </c>
      <c r="E7774" t="s">
        <v>3195</v>
      </c>
      <c r="H7774">
        <v>1204</v>
      </c>
      <c r="I7774">
        <v>181956</v>
      </c>
      <c r="J7774" t="s">
        <v>3229</v>
      </c>
      <c r="K7774" s="38">
        <v>45364</v>
      </c>
      <c r="L7774" s="38">
        <v>45364</v>
      </c>
      <c r="M7774" t="s">
        <v>3791</v>
      </c>
      <c r="N7774" t="s">
        <v>3582</v>
      </c>
      <c r="O7774">
        <v>-207</v>
      </c>
      <c r="P7774" t="e">
        <f>VLOOKUP(I7774,Sheet3!$E$2:$E$16,1,0)</f>
        <v>#N/A</v>
      </c>
      <c r="Q7774" t="s">
        <v>36</v>
      </c>
      <c r="R7774">
        <v>1.44</v>
      </c>
      <c r="S7774">
        <v>-207</v>
      </c>
      <c r="U7774">
        <v>-298.08</v>
      </c>
      <c r="V7774">
        <v>14463632</v>
      </c>
      <c r="X7774" t="s">
        <v>36</v>
      </c>
      <c r="Y7774" t="s">
        <v>3204</v>
      </c>
      <c r="Z7774" t="e">
        <f>VLOOKUP(N7774,Sheet3!J:J,1,0)</f>
        <v>#N/A</v>
      </c>
      <c r="AA7774" t="e">
        <f>VLOOKUP(I7774,Sheet3!$E$2:$E$8,1,0)</f>
        <v>#N/A</v>
      </c>
    </row>
    <row r="7775" spans="1:27" hidden="1" x14ac:dyDescent="0.25">
      <c r="A7775">
        <v>290064</v>
      </c>
      <c r="B7775" t="s">
        <v>3168</v>
      </c>
      <c r="E7775" t="s">
        <v>3195</v>
      </c>
      <c r="H7775">
        <v>1204</v>
      </c>
      <c r="I7775">
        <v>181948</v>
      </c>
      <c r="J7775" t="s">
        <v>3229</v>
      </c>
      <c r="K7775" s="38">
        <v>45372</v>
      </c>
      <c r="L7775" s="38">
        <v>45372</v>
      </c>
      <c r="M7775" t="s">
        <v>3791</v>
      </c>
      <c r="N7775" t="s">
        <v>3582</v>
      </c>
      <c r="O7775">
        <v>-9.3000000000000007</v>
      </c>
      <c r="P7775" t="e">
        <f>VLOOKUP(I7775,Sheet3!$E$2:$E$16,1,0)</f>
        <v>#N/A</v>
      </c>
      <c r="Q7775" t="s">
        <v>36</v>
      </c>
      <c r="R7775">
        <v>1.44</v>
      </c>
      <c r="S7775">
        <v>-9.3000000000000007</v>
      </c>
      <c r="U7775">
        <v>-13.39</v>
      </c>
      <c r="V7775">
        <v>14473277</v>
      </c>
      <c r="X7775" t="s">
        <v>36</v>
      </c>
      <c r="Y7775" t="s">
        <v>3204</v>
      </c>
      <c r="Z7775" t="e">
        <f>VLOOKUP(N7775,Sheet3!J:J,1,0)</f>
        <v>#N/A</v>
      </c>
      <c r="AA7775" t="e">
        <f>VLOOKUP(I7775,Sheet3!$E$2:$E$8,1,0)</f>
        <v>#N/A</v>
      </c>
    </row>
    <row r="7776" spans="1:27" hidden="1" x14ac:dyDescent="0.25">
      <c r="A7776">
        <v>290064</v>
      </c>
      <c r="B7776">
        <v>290064</v>
      </c>
      <c r="H7776">
        <v>1204</v>
      </c>
      <c r="M7776" t="s">
        <v>3791</v>
      </c>
      <c r="N7776" t="s">
        <v>3582</v>
      </c>
      <c r="R7776" t="s">
        <v>3225</v>
      </c>
      <c r="X7776" t="s">
        <v>36</v>
      </c>
      <c r="Z7776" t="e">
        <f>VLOOKUP(N7776,Sheet3!J:J,1,0)</f>
        <v>#N/A</v>
      </c>
      <c r="AA7776" t="e">
        <f>VLOOKUP(I7776,Sheet3!$E$2:$E$8,1,0)</f>
        <v>#N/A</v>
      </c>
    </row>
    <row r="7777" spans="1:27" hidden="1" x14ac:dyDescent="0.25">
      <c r="A7777">
        <v>290064</v>
      </c>
      <c r="B7777" t="s">
        <v>3168</v>
      </c>
      <c r="E7777" t="s">
        <v>3195</v>
      </c>
      <c r="H7777">
        <v>1204</v>
      </c>
      <c r="I7777">
        <v>24001132</v>
      </c>
      <c r="J7777" t="s">
        <v>3224</v>
      </c>
      <c r="K7777" s="38">
        <v>45350</v>
      </c>
      <c r="L7777" s="38">
        <v>45350</v>
      </c>
      <c r="M7777" t="s">
        <v>3791</v>
      </c>
      <c r="N7777" t="s">
        <v>3596</v>
      </c>
      <c r="R7777">
        <v>0</v>
      </c>
      <c r="V7777">
        <v>14446749</v>
      </c>
      <c r="X7777" t="s">
        <v>36</v>
      </c>
      <c r="Y7777" t="s">
        <v>3204</v>
      </c>
      <c r="Z7777" t="e">
        <f>VLOOKUP(N7777,Sheet3!J:J,1,0)</f>
        <v>#N/A</v>
      </c>
      <c r="AA7777" t="e">
        <f>VLOOKUP(I7777,Sheet3!$E$2:$E$8,1,0)</f>
        <v>#N/A</v>
      </c>
    </row>
    <row r="7778" spans="1:27" hidden="1" x14ac:dyDescent="0.25">
      <c r="A7778">
        <v>290064</v>
      </c>
      <c r="B7778" t="s">
        <v>3168</v>
      </c>
      <c r="E7778" t="s">
        <v>3195</v>
      </c>
      <c r="H7778">
        <v>1204</v>
      </c>
      <c r="I7778">
        <v>24001132</v>
      </c>
      <c r="J7778" t="s">
        <v>3232</v>
      </c>
      <c r="K7778" s="38">
        <v>45350</v>
      </c>
      <c r="L7778" s="38">
        <v>45350</v>
      </c>
      <c r="M7778" t="s">
        <v>3791</v>
      </c>
      <c r="N7778" t="s">
        <v>3596</v>
      </c>
      <c r="O7778">
        <v>7121</v>
      </c>
      <c r="Q7778" t="s">
        <v>36</v>
      </c>
      <c r="R7778">
        <v>1.39</v>
      </c>
      <c r="S7778">
        <v>7121</v>
      </c>
      <c r="U7778">
        <v>9898.19</v>
      </c>
      <c r="V7778">
        <v>14446750</v>
      </c>
      <c r="X7778" t="s">
        <v>36</v>
      </c>
      <c r="Y7778" t="s">
        <v>3204</v>
      </c>
      <c r="Z7778" t="e">
        <f>VLOOKUP(N7778,Sheet3!J:J,1,0)</f>
        <v>#N/A</v>
      </c>
      <c r="AA7778" t="e">
        <f>VLOOKUP(I7778,Sheet3!$E$2:$E$8,1,0)</f>
        <v>#N/A</v>
      </c>
    </row>
    <row r="7779" spans="1:27" hidden="1" x14ac:dyDescent="0.25">
      <c r="A7779">
        <v>290064</v>
      </c>
      <c r="B7779" t="s">
        <v>3168</v>
      </c>
      <c r="E7779" t="s">
        <v>3195</v>
      </c>
      <c r="H7779">
        <v>1204</v>
      </c>
      <c r="I7779">
        <v>182138</v>
      </c>
      <c r="J7779" t="s">
        <v>3229</v>
      </c>
      <c r="K7779" s="38">
        <v>45351</v>
      </c>
      <c r="L7779" s="38">
        <v>45351</v>
      </c>
      <c r="M7779" t="s">
        <v>3791</v>
      </c>
      <c r="N7779" t="s">
        <v>3596</v>
      </c>
      <c r="O7779">
        <v>-7121</v>
      </c>
      <c r="P7779" t="e">
        <f>VLOOKUP(I7779,Sheet3!$E$2:$E$16,1,0)</f>
        <v>#N/A</v>
      </c>
      <c r="Q7779" t="s">
        <v>36</v>
      </c>
      <c r="R7779">
        <v>1.39</v>
      </c>
      <c r="S7779">
        <v>-7121</v>
      </c>
      <c r="U7779">
        <v>-9898.19</v>
      </c>
      <c r="V7779">
        <v>14450408</v>
      </c>
      <c r="X7779" t="s">
        <v>36</v>
      </c>
      <c r="Y7779" t="s">
        <v>3204</v>
      </c>
      <c r="Z7779" t="e">
        <f>VLOOKUP(N7779,Sheet3!J:J,1,0)</f>
        <v>#N/A</v>
      </c>
      <c r="AA7779" t="e">
        <f>VLOOKUP(I7779,Sheet3!$E$2:$E$8,1,0)</f>
        <v>#N/A</v>
      </c>
    </row>
    <row r="7780" spans="1:27" hidden="1" x14ac:dyDescent="0.25">
      <c r="A7780">
        <v>290064</v>
      </c>
      <c r="B7780">
        <v>290064</v>
      </c>
      <c r="H7780">
        <v>1204</v>
      </c>
      <c r="M7780" t="s">
        <v>3791</v>
      </c>
      <c r="N7780" t="s">
        <v>3596</v>
      </c>
      <c r="R7780" t="s">
        <v>3225</v>
      </c>
      <c r="X7780" t="s">
        <v>36</v>
      </c>
      <c r="Z7780" t="e">
        <f>VLOOKUP(N7780,Sheet3!J:J,1,0)</f>
        <v>#N/A</v>
      </c>
      <c r="AA7780" t="e">
        <f>VLOOKUP(I7780,Sheet3!$E$2:$E$8,1,0)</f>
        <v>#N/A</v>
      </c>
    </row>
    <row r="7781" spans="1:27" hidden="1" x14ac:dyDescent="0.25">
      <c r="A7781">
        <v>290064</v>
      </c>
      <c r="B7781" t="s">
        <v>3168</v>
      </c>
      <c r="E7781" t="s">
        <v>3195</v>
      </c>
      <c r="H7781">
        <v>1204</v>
      </c>
      <c r="I7781">
        <v>24001132</v>
      </c>
      <c r="J7781" t="s">
        <v>3224</v>
      </c>
      <c r="K7781" s="38">
        <v>45350</v>
      </c>
      <c r="L7781" s="38">
        <v>45350</v>
      </c>
      <c r="M7781" t="s">
        <v>3791</v>
      </c>
      <c r="N7781" t="s">
        <v>3597</v>
      </c>
      <c r="R7781">
        <v>0</v>
      </c>
      <c r="V7781">
        <v>14446755</v>
      </c>
      <c r="X7781" t="s">
        <v>36</v>
      </c>
      <c r="Y7781" t="s">
        <v>3204</v>
      </c>
      <c r="Z7781" t="e">
        <f>VLOOKUP(N7781,Sheet3!J:J,1,0)</f>
        <v>#N/A</v>
      </c>
      <c r="AA7781" t="e">
        <f>VLOOKUP(I7781,Sheet3!$E$2:$E$8,1,0)</f>
        <v>#N/A</v>
      </c>
    </row>
    <row r="7782" spans="1:27" hidden="1" x14ac:dyDescent="0.25">
      <c r="A7782">
        <v>290064</v>
      </c>
      <c r="B7782" t="s">
        <v>3168</v>
      </c>
      <c r="E7782" t="s">
        <v>3195</v>
      </c>
      <c r="H7782">
        <v>1204</v>
      </c>
      <c r="I7782">
        <v>24001132</v>
      </c>
      <c r="J7782" t="s">
        <v>3232</v>
      </c>
      <c r="K7782" s="38">
        <v>45350</v>
      </c>
      <c r="L7782" s="38">
        <v>45350</v>
      </c>
      <c r="M7782" t="s">
        <v>3791</v>
      </c>
      <c r="N7782" t="s">
        <v>3597</v>
      </c>
      <c r="O7782">
        <v>297</v>
      </c>
      <c r="Q7782" t="s">
        <v>36</v>
      </c>
      <c r="R7782">
        <v>1.39</v>
      </c>
      <c r="S7782">
        <v>297</v>
      </c>
      <c r="U7782">
        <v>412.83</v>
      </c>
      <c r="V7782">
        <v>14446756</v>
      </c>
      <c r="X7782" t="s">
        <v>36</v>
      </c>
      <c r="Y7782" t="s">
        <v>3204</v>
      </c>
      <c r="Z7782" t="e">
        <f>VLOOKUP(N7782,Sheet3!J:J,1,0)</f>
        <v>#N/A</v>
      </c>
      <c r="AA7782" t="e">
        <f>VLOOKUP(I7782,Sheet3!$E$2:$E$8,1,0)</f>
        <v>#N/A</v>
      </c>
    </row>
    <row r="7783" spans="1:27" hidden="1" x14ac:dyDescent="0.25">
      <c r="A7783">
        <v>290064</v>
      </c>
      <c r="B7783" t="s">
        <v>3168</v>
      </c>
      <c r="E7783" t="s">
        <v>3195</v>
      </c>
      <c r="H7783">
        <v>1204</v>
      </c>
      <c r="I7783">
        <v>182139</v>
      </c>
      <c r="J7783" t="s">
        <v>3229</v>
      </c>
      <c r="K7783" s="38">
        <v>45351</v>
      </c>
      <c r="L7783" s="38">
        <v>45351</v>
      </c>
      <c r="M7783" t="s">
        <v>3791</v>
      </c>
      <c r="N7783" t="s">
        <v>3597</v>
      </c>
      <c r="O7783">
        <v>-297</v>
      </c>
      <c r="P7783" t="e">
        <f>VLOOKUP(I7783,Sheet3!$E$2:$E$16,1,0)</f>
        <v>#N/A</v>
      </c>
      <c r="Q7783" t="s">
        <v>36</v>
      </c>
      <c r="R7783">
        <v>1.39</v>
      </c>
      <c r="S7783">
        <v>-297</v>
      </c>
      <c r="U7783">
        <v>-412.83</v>
      </c>
      <c r="V7783">
        <v>14450666</v>
      </c>
      <c r="X7783" t="s">
        <v>36</v>
      </c>
      <c r="Y7783" t="s">
        <v>3204</v>
      </c>
      <c r="Z7783" t="e">
        <f>VLOOKUP(N7783,Sheet3!J:J,1,0)</f>
        <v>#N/A</v>
      </c>
      <c r="AA7783" t="e">
        <f>VLOOKUP(I7783,Sheet3!$E$2:$E$8,1,0)</f>
        <v>#N/A</v>
      </c>
    </row>
    <row r="7784" spans="1:27" hidden="1" x14ac:dyDescent="0.25">
      <c r="A7784">
        <v>290064</v>
      </c>
      <c r="B7784">
        <v>290064</v>
      </c>
      <c r="H7784">
        <v>1204</v>
      </c>
      <c r="M7784" t="s">
        <v>3791</v>
      </c>
      <c r="N7784" t="s">
        <v>3597</v>
      </c>
      <c r="R7784" t="s">
        <v>3225</v>
      </c>
      <c r="X7784" t="s">
        <v>36</v>
      </c>
      <c r="Z7784" t="e">
        <f>VLOOKUP(N7784,Sheet3!J:J,1,0)</f>
        <v>#N/A</v>
      </c>
      <c r="AA7784" t="e">
        <f>VLOOKUP(I7784,Sheet3!$E$2:$E$8,1,0)</f>
        <v>#N/A</v>
      </c>
    </row>
    <row r="7785" spans="1:27" hidden="1" x14ac:dyDescent="0.25">
      <c r="A7785">
        <v>290064</v>
      </c>
      <c r="B7785" t="s">
        <v>3168</v>
      </c>
      <c r="E7785" t="s">
        <v>3195</v>
      </c>
      <c r="H7785">
        <v>1204</v>
      </c>
      <c r="I7785">
        <v>24001132</v>
      </c>
      <c r="J7785" t="s">
        <v>3224</v>
      </c>
      <c r="K7785" s="38">
        <v>45350</v>
      </c>
      <c r="L7785" s="38">
        <v>45350</v>
      </c>
      <c r="M7785" t="s">
        <v>3791</v>
      </c>
      <c r="N7785" t="s">
        <v>3598</v>
      </c>
      <c r="R7785">
        <v>0</v>
      </c>
      <c r="V7785">
        <v>14446752</v>
      </c>
      <c r="X7785" t="s">
        <v>36</v>
      </c>
      <c r="Y7785" t="s">
        <v>3204</v>
      </c>
      <c r="Z7785" t="e">
        <f>VLOOKUP(N7785,Sheet3!J:J,1,0)</f>
        <v>#N/A</v>
      </c>
      <c r="AA7785" t="e">
        <f>VLOOKUP(I7785,Sheet3!$E$2:$E$8,1,0)</f>
        <v>#N/A</v>
      </c>
    </row>
    <row r="7786" spans="1:27" hidden="1" x14ac:dyDescent="0.25">
      <c r="A7786">
        <v>290064</v>
      </c>
      <c r="B7786" t="s">
        <v>3168</v>
      </c>
      <c r="E7786" t="s">
        <v>3195</v>
      </c>
      <c r="H7786">
        <v>1204</v>
      </c>
      <c r="I7786">
        <v>24001132</v>
      </c>
      <c r="J7786" t="s">
        <v>3232</v>
      </c>
      <c r="K7786" s="38">
        <v>45350</v>
      </c>
      <c r="L7786" s="38">
        <v>45350</v>
      </c>
      <c r="M7786" t="s">
        <v>3791</v>
      </c>
      <c r="N7786" t="s">
        <v>3598</v>
      </c>
      <c r="O7786">
        <v>1639.2</v>
      </c>
      <c r="Q7786" t="s">
        <v>36</v>
      </c>
      <c r="R7786">
        <v>1.39</v>
      </c>
      <c r="S7786">
        <v>1639.2</v>
      </c>
      <c r="U7786">
        <v>2278.4899999999998</v>
      </c>
      <c r="V7786">
        <v>14446753</v>
      </c>
      <c r="X7786" t="s">
        <v>36</v>
      </c>
      <c r="Y7786" t="s">
        <v>3204</v>
      </c>
      <c r="Z7786" t="e">
        <f>VLOOKUP(N7786,Sheet3!J:J,1,0)</f>
        <v>#N/A</v>
      </c>
      <c r="AA7786" t="e">
        <f>VLOOKUP(I7786,Sheet3!$E$2:$E$8,1,0)</f>
        <v>#N/A</v>
      </c>
    </row>
    <row r="7787" spans="1:27" hidden="1" x14ac:dyDescent="0.25">
      <c r="A7787">
        <v>290064</v>
      </c>
      <c r="B7787" t="s">
        <v>3168</v>
      </c>
      <c r="E7787" t="s">
        <v>3195</v>
      </c>
      <c r="H7787">
        <v>1204</v>
      </c>
      <c r="I7787">
        <v>181948</v>
      </c>
      <c r="J7787" t="s">
        <v>3229</v>
      </c>
      <c r="K7787" s="38">
        <v>45372</v>
      </c>
      <c r="L7787" s="38">
        <v>45372</v>
      </c>
      <c r="M7787" t="s">
        <v>3791</v>
      </c>
      <c r="N7787" t="s">
        <v>3598</v>
      </c>
      <c r="O7787">
        <v>-4.2</v>
      </c>
      <c r="P7787" t="e">
        <f>VLOOKUP(I7787,Sheet3!$E$2:$E$16,1,0)</f>
        <v>#N/A</v>
      </c>
      <c r="Q7787" t="s">
        <v>36</v>
      </c>
      <c r="R7787">
        <v>1.39</v>
      </c>
      <c r="S7787">
        <v>-4.2</v>
      </c>
      <c r="U7787">
        <v>-5.84</v>
      </c>
      <c r="V7787">
        <v>14473278</v>
      </c>
      <c r="X7787" t="s">
        <v>36</v>
      </c>
      <c r="Y7787" t="s">
        <v>3204</v>
      </c>
      <c r="Z7787" t="e">
        <f>VLOOKUP(N7787,Sheet3!J:J,1,0)</f>
        <v>#N/A</v>
      </c>
      <c r="AA7787" t="e">
        <f>VLOOKUP(I7787,Sheet3!$E$2:$E$8,1,0)</f>
        <v>#N/A</v>
      </c>
    </row>
    <row r="7788" spans="1:27" hidden="1" x14ac:dyDescent="0.25">
      <c r="A7788">
        <v>290064</v>
      </c>
      <c r="B7788" t="s">
        <v>3168</v>
      </c>
      <c r="E7788" t="s">
        <v>3195</v>
      </c>
      <c r="H7788">
        <v>1204</v>
      </c>
      <c r="I7788">
        <v>182218</v>
      </c>
      <c r="J7788" t="s">
        <v>3229</v>
      </c>
      <c r="K7788" s="38">
        <v>45372</v>
      </c>
      <c r="L7788" s="38">
        <v>45372</v>
      </c>
      <c r="M7788" t="s">
        <v>3791</v>
      </c>
      <c r="N7788" t="s">
        <v>3598</v>
      </c>
      <c r="O7788">
        <v>-1635</v>
      </c>
      <c r="P7788" t="e">
        <f>VLOOKUP(I7788,Sheet3!$E$2:$E$16,1,0)</f>
        <v>#N/A</v>
      </c>
      <c r="Q7788" t="s">
        <v>36</v>
      </c>
      <c r="R7788">
        <v>1.39</v>
      </c>
      <c r="S7788">
        <v>-1635</v>
      </c>
      <c r="U7788">
        <v>-2272.65</v>
      </c>
      <c r="V7788">
        <v>14473306</v>
      </c>
      <c r="X7788" t="s">
        <v>36</v>
      </c>
      <c r="Y7788" t="s">
        <v>3204</v>
      </c>
      <c r="Z7788" t="e">
        <f>VLOOKUP(N7788,Sheet3!J:J,1,0)</f>
        <v>#N/A</v>
      </c>
      <c r="AA7788" t="e">
        <f>VLOOKUP(I7788,Sheet3!$E$2:$E$8,1,0)</f>
        <v>#N/A</v>
      </c>
    </row>
    <row r="7789" spans="1:27" hidden="1" x14ac:dyDescent="0.25">
      <c r="A7789">
        <v>290064</v>
      </c>
      <c r="B7789">
        <v>290064</v>
      </c>
      <c r="H7789">
        <v>1204</v>
      </c>
      <c r="M7789" t="s">
        <v>3791</v>
      </c>
      <c r="N7789" t="s">
        <v>3598</v>
      </c>
      <c r="R7789" t="s">
        <v>3225</v>
      </c>
      <c r="X7789" t="s">
        <v>36</v>
      </c>
      <c r="Z7789" t="e">
        <f>VLOOKUP(N7789,Sheet3!J:J,1,0)</f>
        <v>#N/A</v>
      </c>
      <c r="AA7789" t="e">
        <f>VLOOKUP(I7789,Sheet3!$E$2:$E$8,1,0)</f>
        <v>#N/A</v>
      </c>
    </row>
    <row r="7790" spans="1:27" hidden="1" x14ac:dyDescent="0.25">
      <c r="A7790">
        <v>290064</v>
      </c>
      <c r="B7790" t="s">
        <v>3168</v>
      </c>
      <c r="E7790" t="s">
        <v>3195</v>
      </c>
      <c r="H7790">
        <v>1204</v>
      </c>
      <c r="I7790">
        <v>24001148</v>
      </c>
      <c r="J7790" t="s">
        <v>3224</v>
      </c>
      <c r="K7790" s="38">
        <v>45378</v>
      </c>
      <c r="L7790" s="38">
        <v>45378</v>
      </c>
      <c r="M7790" t="s">
        <v>3791</v>
      </c>
      <c r="N7790" t="s">
        <v>4206</v>
      </c>
      <c r="R7790">
        <v>0</v>
      </c>
      <c r="V7790">
        <v>14478560</v>
      </c>
      <c r="X7790" t="s">
        <v>36</v>
      </c>
      <c r="Y7790" t="s">
        <v>3204</v>
      </c>
      <c r="Z7790" t="e">
        <f>VLOOKUP(N7790,Sheet3!J:J,1,0)</f>
        <v>#N/A</v>
      </c>
      <c r="AA7790" t="e">
        <f>VLOOKUP(I7790,Sheet3!$E$2:$E$8,1,0)</f>
        <v>#N/A</v>
      </c>
    </row>
    <row r="7791" spans="1:27" hidden="1" x14ac:dyDescent="0.25">
      <c r="A7791">
        <v>290064</v>
      </c>
      <c r="B7791" t="s">
        <v>3168</v>
      </c>
      <c r="E7791" t="s">
        <v>3195</v>
      </c>
      <c r="H7791">
        <v>1204</v>
      </c>
      <c r="I7791">
        <v>24001148</v>
      </c>
      <c r="J7791" t="s">
        <v>3232</v>
      </c>
      <c r="K7791" s="38">
        <v>45378</v>
      </c>
      <c r="L7791" s="38">
        <v>45378</v>
      </c>
      <c r="M7791" t="s">
        <v>3791</v>
      </c>
      <c r="N7791" t="s">
        <v>4206</v>
      </c>
      <c r="O7791">
        <v>4237.6000000000004</v>
      </c>
      <c r="Q7791" t="s">
        <v>36</v>
      </c>
      <c r="R7791">
        <v>1.3715999999999999</v>
      </c>
      <c r="S7791">
        <v>4237.6000000000004</v>
      </c>
      <c r="U7791">
        <v>5812.29</v>
      </c>
      <c r="V7791">
        <v>14478561</v>
      </c>
      <c r="X7791" t="s">
        <v>36</v>
      </c>
      <c r="Y7791" t="s">
        <v>3204</v>
      </c>
      <c r="Z7791" t="e">
        <f>VLOOKUP(N7791,Sheet3!J:J,1,0)</f>
        <v>#N/A</v>
      </c>
      <c r="AA7791" t="e">
        <f>VLOOKUP(I7791,Sheet3!$E$2:$E$8,1,0)</f>
        <v>#N/A</v>
      </c>
    </row>
    <row r="7792" spans="1:27" hidden="1" x14ac:dyDescent="0.25">
      <c r="A7792">
        <v>290064</v>
      </c>
      <c r="B7792" t="s">
        <v>3168</v>
      </c>
      <c r="E7792" t="s">
        <v>3195</v>
      </c>
      <c r="H7792">
        <v>1204</v>
      </c>
      <c r="I7792">
        <v>182396</v>
      </c>
      <c r="J7792" t="s">
        <v>3229</v>
      </c>
      <c r="K7792" s="38">
        <v>45385</v>
      </c>
      <c r="L7792" s="38">
        <v>45385</v>
      </c>
      <c r="M7792" t="s">
        <v>3791</v>
      </c>
      <c r="N7792" t="s">
        <v>4206</v>
      </c>
      <c r="O7792">
        <v>-35</v>
      </c>
      <c r="P7792" t="e">
        <f>VLOOKUP(I7792,Sheet3!$E$2:$E$16,1,0)</f>
        <v>#N/A</v>
      </c>
      <c r="Q7792" t="s">
        <v>36</v>
      </c>
      <c r="R7792">
        <v>1.3715999999999999</v>
      </c>
      <c r="S7792">
        <v>-35</v>
      </c>
      <c r="U7792">
        <v>-48.01</v>
      </c>
      <c r="V7792">
        <v>14485582</v>
      </c>
      <c r="X7792" t="s">
        <v>36</v>
      </c>
      <c r="Y7792" t="s">
        <v>3204</v>
      </c>
      <c r="Z7792" t="e">
        <f>VLOOKUP(N7792,Sheet3!J:J,1,0)</f>
        <v>#N/A</v>
      </c>
      <c r="AA7792" t="e">
        <f>VLOOKUP(I7792,Sheet3!$E$2:$E$8,1,0)</f>
        <v>#N/A</v>
      </c>
    </row>
    <row r="7793" spans="1:27" hidden="1" x14ac:dyDescent="0.25">
      <c r="A7793">
        <v>290064</v>
      </c>
      <c r="B7793" t="s">
        <v>3168</v>
      </c>
      <c r="E7793" t="s">
        <v>3195</v>
      </c>
      <c r="H7793">
        <v>1204</v>
      </c>
      <c r="I7793">
        <v>182392</v>
      </c>
      <c r="J7793" t="s">
        <v>3229</v>
      </c>
      <c r="K7793" s="38">
        <v>45387</v>
      </c>
      <c r="L7793" s="38">
        <v>45387</v>
      </c>
      <c r="M7793" t="s">
        <v>3791</v>
      </c>
      <c r="N7793" t="s">
        <v>4206</v>
      </c>
      <c r="O7793">
        <v>-3956</v>
      </c>
      <c r="P7793" t="e">
        <f>VLOOKUP(I7793,Sheet3!$E$2:$E$16,1,0)</f>
        <v>#N/A</v>
      </c>
      <c r="Q7793" t="s">
        <v>36</v>
      </c>
      <c r="R7793">
        <v>1.3715999999999999</v>
      </c>
      <c r="S7793">
        <v>-3956</v>
      </c>
      <c r="U7793">
        <v>-5426.05</v>
      </c>
      <c r="V7793">
        <v>14488289</v>
      </c>
      <c r="X7793" t="s">
        <v>36</v>
      </c>
      <c r="Y7793" t="s">
        <v>3204</v>
      </c>
      <c r="Z7793" t="e">
        <f>VLOOKUP(N7793,Sheet3!J:J,1,0)</f>
        <v>#N/A</v>
      </c>
      <c r="AA7793" t="e">
        <f>VLOOKUP(I7793,Sheet3!$E$2:$E$8,1,0)</f>
        <v>#N/A</v>
      </c>
    </row>
    <row r="7794" spans="1:27" hidden="1" x14ac:dyDescent="0.25">
      <c r="A7794">
        <v>290064</v>
      </c>
      <c r="B7794" t="s">
        <v>3168</v>
      </c>
      <c r="E7794" t="s">
        <v>3195</v>
      </c>
      <c r="H7794">
        <v>1204</v>
      </c>
      <c r="I7794">
        <v>181955</v>
      </c>
      <c r="J7794" t="s">
        <v>3229</v>
      </c>
      <c r="K7794" s="38">
        <v>45408</v>
      </c>
      <c r="L7794" s="38">
        <v>45408</v>
      </c>
      <c r="M7794" t="s">
        <v>3791</v>
      </c>
      <c r="N7794" t="s">
        <v>4206</v>
      </c>
      <c r="O7794">
        <v>-35</v>
      </c>
      <c r="P7794" t="e">
        <f>VLOOKUP(I7794,Sheet3!$E$2:$E$16,1,0)</f>
        <v>#N/A</v>
      </c>
      <c r="Q7794" t="s">
        <v>36</v>
      </c>
      <c r="R7794">
        <v>1.3715999999999999</v>
      </c>
      <c r="S7794">
        <v>-35</v>
      </c>
      <c r="U7794">
        <v>-48.01</v>
      </c>
      <c r="V7794">
        <v>14504075</v>
      </c>
      <c r="X7794" t="s">
        <v>36</v>
      </c>
      <c r="Y7794" t="s">
        <v>3204</v>
      </c>
      <c r="Z7794" t="e">
        <f>VLOOKUP(N7794,Sheet3!J:J,1,0)</f>
        <v>#N/A</v>
      </c>
      <c r="AA7794" t="e">
        <f>VLOOKUP(I7794,Sheet3!$E$2:$E$8,1,0)</f>
        <v>#N/A</v>
      </c>
    </row>
    <row r="7795" spans="1:27" hidden="1" x14ac:dyDescent="0.25">
      <c r="A7795">
        <v>290064</v>
      </c>
      <c r="B7795" t="s">
        <v>3168</v>
      </c>
      <c r="E7795" t="s">
        <v>3195</v>
      </c>
      <c r="H7795">
        <v>1204</v>
      </c>
      <c r="I7795">
        <v>24001029</v>
      </c>
      <c r="J7795" t="s">
        <v>3644</v>
      </c>
      <c r="K7795" s="38">
        <v>45412</v>
      </c>
      <c r="L7795" s="38">
        <v>45412</v>
      </c>
      <c r="M7795" t="s">
        <v>3791</v>
      </c>
      <c r="N7795" t="s">
        <v>4206</v>
      </c>
      <c r="Q7795" t="s">
        <v>36</v>
      </c>
      <c r="R7795">
        <v>0</v>
      </c>
      <c r="U7795">
        <v>-0.11</v>
      </c>
      <c r="V7795">
        <v>14515469</v>
      </c>
      <c r="X7795" t="s">
        <v>36</v>
      </c>
      <c r="Y7795" t="s">
        <v>3204</v>
      </c>
      <c r="Z7795" t="e">
        <f>VLOOKUP(N7795,Sheet3!J:J,1,0)</f>
        <v>#N/A</v>
      </c>
      <c r="AA7795" t="e">
        <f>VLOOKUP(I7795,Sheet3!$E$2:$E$8,1,0)</f>
        <v>#N/A</v>
      </c>
    </row>
    <row r="7796" spans="1:27" hidden="1" x14ac:dyDescent="0.25">
      <c r="A7796">
        <v>290064</v>
      </c>
      <c r="B7796" t="s">
        <v>3168</v>
      </c>
      <c r="E7796" t="s">
        <v>3195</v>
      </c>
      <c r="H7796">
        <v>1204</v>
      </c>
      <c r="I7796">
        <v>182690</v>
      </c>
      <c r="J7796" t="s">
        <v>3229</v>
      </c>
      <c r="K7796" s="38">
        <v>45420</v>
      </c>
      <c r="L7796" s="38">
        <v>45420</v>
      </c>
      <c r="M7796" t="s">
        <v>3791</v>
      </c>
      <c r="N7796" t="s">
        <v>4206</v>
      </c>
      <c r="O7796">
        <v>-211.6</v>
      </c>
      <c r="P7796" t="e">
        <f>VLOOKUP(I7796,Sheet3!$E$2:$E$16,1,0)</f>
        <v>#N/A</v>
      </c>
      <c r="Q7796" t="s">
        <v>36</v>
      </c>
      <c r="R7796">
        <v>1.3711</v>
      </c>
      <c r="S7796">
        <v>-211.6</v>
      </c>
      <c r="U7796">
        <v>-290.12</v>
      </c>
      <c r="V7796">
        <v>14520360</v>
      </c>
      <c r="X7796" t="s">
        <v>36</v>
      </c>
      <c r="Y7796" t="s">
        <v>3204</v>
      </c>
      <c r="Z7796" t="e">
        <f>VLOOKUP(N7796,Sheet3!J:J,1,0)</f>
        <v>#N/A</v>
      </c>
      <c r="AA7796" t="e">
        <f>VLOOKUP(I7796,Sheet3!$E$2:$E$8,1,0)</f>
        <v>#N/A</v>
      </c>
    </row>
    <row r="7797" spans="1:27" hidden="1" x14ac:dyDescent="0.25">
      <c r="A7797">
        <v>290064</v>
      </c>
      <c r="B7797" t="s">
        <v>3168</v>
      </c>
      <c r="E7797" t="s">
        <v>3195</v>
      </c>
      <c r="H7797">
        <v>1204</v>
      </c>
      <c r="I7797">
        <v>24001039</v>
      </c>
      <c r="J7797" t="s">
        <v>3644</v>
      </c>
      <c r="K7797" s="38">
        <v>45443</v>
      </c>
      <c r="L7797" s="38">
        <v>45443</v>
      </c>
      <c r="M7797" t="s">
        <v>3791</v>
      </c>
      <c r="N7797" t="s">
        <v>4206</v>
      </c>
      <c r="Q7797" t="s">
        <v>36</v>
      </c>
      <c r="R7797">
        <v>0</v>
      </c>
      <c r="U7797">
        <v>-0.12</v>
      </c>
      <c r="V7797">
        <v>14552595</v>
      </c>
      <c r="X7797" t="s">
        <v>36</v>
      </c>
      <c r="Y7797" t="s">
        <v>3204</v>
      </c>
      <c r="Z7797" t="e">
        <f>VLOOKUP(N7797,Sheet3!J:J,1,0)</f>
        <v>#N/A</v>
      </c>
      <c r="AA7797" t="e">
        <f>VLOOKUP(I7797,Sheet3!$E$2:$E$8,1,0)</f>
        <v>#N/A</v>
      </c>
    </row>
    <row r="7798" spans="1:27" hidden="1" x14ac:dyDescent="0.25">
      <c r="A7798">
        <v>290064</v>
      </c>
      <c r="B7798">
        <v>290064</v>
      </c>
      <c r="H7798">
        <v>1204</v>
      </c>
      <c r="M7798" t="s">
        <v>3791</v>
      </c>
      <c r="N7798" t="s">
        <v>4206</v>
      </c>
      <c r="R7798" t="s">
        <v>3225</v>
      </c>
      <c r="U7798">
        <v>-0.13</v>
      </c>
      <c r="X7798" t="s">
        <v>36</v>
      </c>
      <c r="Z7798" t="e">
        <f>VLOOKUP(N7798,Sheet3!J:J,1,0)</f>
        <v>#N/A</v>
      </c>
      <c r="AA7798" t="e">
        <f>VLOOKUP(I7798,Sheet3!$E$2:$E$8,1,0)</f>
        <v>#N/A</v>
      </c>
    </row>
    <row r="7799" spans="1:27" hidden="1" x14ac:dyDescent="0.25">
      <c r="A7799">
        <v>290064</v>
      </c>
      <c r="B7799" t="s">
        <v>3168</v>
      </c>
      <c r="E7799" t="s">
        <v>3195</v>
      </c>
      <c r="H7799">
        <v>1204</v>
      </c>
      <c r="I7799">
        <v>24001148</v>
      </c>
      <c r="J7799" t="s">
        <v>3224</v>
      </c>
      <c r="K7799" s="38">
        <v>45378</v>
      </c>
      <c r="L7799" s="38">
        <v>45378</v>
      </c>
      <c r="M7799" t="s">
        <v>3791</v>
      </c>
      <c r="N7799" t="s">
        <v>4207</v>
      </c>
      <c r="R7799">
        <v>0</v>
      </c>
      <c r="V7799">
        <v>14478563</v>
      </c>
      <c r="X7799" t="s">
        <v>36</v>
      </c>
      <c r="Y7799" t="s">
        <v>3204</v>
      </c>
      <c r="Z7799" t="e">
        <f>VLOOKUP(N7799,Sheet3!J:J,1,0)</f>
        <v>#N/A</v>
      </c>
      <c r="AA7799" t="e">
        <f>VLOOKUP(I7799,Sheet3!$E$2:$E$8,1,0)</f>
        <v>#N/A</v>
      </c>
    </row>
    <row r="7800" spans="1:27" hidden="1" x14ac:dyDescent="0.25">
      <c r="A7800">
        <v>290064</v>
      </c>
      <c r="B7800" t="s">
        <v>3168</v>
      </c>
      <c r="E7800" t="s">
        <v>3195</v>
      </c>
      <c r="H7800">
        <v>1204</v>
      </c>
      <c r="I7800">
        <v>24001148</v>
      </c>
      <c r="J7800" t="s">
        <v>3232</v>
      </c>
      <c r="K7800" s="38">
        <v>45378</v>
      </c>
      <c r="L7800" s="38">
        <v>45378</v>
      </c>
      <c r="M7800" t="s">
        <v>3791</v>
      </c>
      <c r="N7800" t="s">
        <v>4207</v>
      </c>
      <c r="O7800">
        <v>1659</v>
      </c>
      <c r="Q7800" t="s">
        <v>36</v>
      </c>
      <c r="R7800">
        <v>1.39</v>
      </c>
      <c r="S7800">
        <v>1659</v>
      </c>
      <c r="U7800">
        <v>2306.0100000000002</v>
      </c>
      <c r="V7800">
        <v>14478564</v>
      </c>
      <c r="X7800" t="s">
        <v>36</v>
      </c>
      <c r="Y7800" t="s">
        <v>3204</v>
      </c>
      <c r="Z7800" t="e">
        <f>VLOOKUP(N7800,Sheet3!J:J,1,0)</f>
        <v>#N/A</v>
      </c>
      <c r="AA7800" t="e">
        <f>VLOOKUP(I7800,Sheet3!$E$2:$E$8,1,0)</f>
        <v>#N/A</v>
      </c>
    </row>
    <row r="7801" spans="1:27" hidden="1" x14ac:dyDescent="0.25">
      <c r="A7801">
        <v>290064</v>
      </c>
      <c r="B7801" t="s">
        <v>3168</v>
      </c>
      <c r="E7801" t="s">
        <v>3195</v>
      </c>
      <c r="H7801">
        <v>1204</v>
      </c>
      <c r="I7801">
        <v>181955</v>
      </c>
      <c r="J7801" t="s">
        <v>3229</v>
      </c>
      <c r="K7801" s="38">
        <v>45379</v>
      </c>
      <c r="L7801" s="38">
        <v>45379</v>
      </c>
      <c r="M7801" t="s">
        <v>3791</v>
      </c>
      <c r="N7801" t="s">
        <v>4207</v>
      </c>
      <c r="O7801">
        <v>-35</v>
      </c>
      <c r="P7801" t="e">
        <f>VLOOKUP(I7801,Sheet3!$E$2:$E$16,1,0)</f>
        <v>#N/A</v>
      </c>
      <c r="Q7801" t="s">
        <v>36</v>
      </c>
      <c r="R7801">
        <v>1.39</v>
      </c>
      <c r="S7801">
        <v>-35</v>
      </c>
      <c r="U7801">
        <v>-48.65</v>
      </c>
      <c r="V7801">
        <v>14479630</v>
      </c>
      <c r="X7801" t="s">
        <v>36</v>
      </c>
      <c r="Y7801" t="s">
        <v>3204</v>
      </c>
      <c r="Z7801" t="e">
        <f>VLOOKUP(N7801,Sheet3!J:J,1,0)</f>
        <v>#N/A</v>
      </c>
      <c r="AA7801" t="e">
        <f>VLOOKUP(I7801,Sheet3!$E$2:$E$8,1,0)</f>
        <v>#N/A</v>
      </c>
    </row>
    <row r="7802" spans="1:27" hidden="1" x14ac:dyDescent="0.25">
      <c r="A7802">
        <v>290064</v>
      </c>
      <c r="B7802" t="s">
        <v>3168</v>
      </c>
      <c r="E7802" t="s">
        <v>3195</v>
      </c>
      <c r="H7802">
        <v>1204</v>
      </c>
      <c r="I7802">
        <v>182396</v>
      </c>
      <c r="J7802" t="s">
        <v>3229</v>
      </c>
      <c r="K7802" s="38">
        <v>45385</v>
      </c>
      <c r="L7802" s="38">
        <v>45385</v>
      </c>
      <c r="M7802" t="s">
        <v>3791</v>
      </c>
      <c r="N7802" t="s">
        <v>4207</v>
      </c>
      <c r="O7802">
        <v>-1624</v>
      </c>
      <c r="P7802" t="e">
        <f>VLOOKUP(I7802,Sheet3!$E$2:$E$16,1,0)</f>
        <v>#N/A</v>
      </c>
      <c r="Q7802" t="s">
        <v>36</v>
      </c>
      <c r="R7802">
        <v>1.39</v>
      </c>
      <c r="S7802">
        <v>-1624</v>
      </c>
      <c r="U7802">
        <v>-2257.36</v>
      </c>
      <c r="V7802">
        <v>14485088</v>
      </c>
      <c r="X7802" t="s">
        <v>36</v>
      </c>
      <c r="Y7802" t="s">
        <v>3204</v>
      </c>
      <c r="Z7802" t="e">
        <f>VLOOKUP(N7802,Sheet3!J:J,1,0)</f>
        <v>#N/A</v>
      </c>
      <c r="AA7802" t="e">
        <f>VLOOKUP(I7802,Sheet3!$E$2:$E$8,1,0)</f>
        <v>#N/A</v>
      </c>
    </row>
    <row r="7803" spans="1:27" hidden="1" x14ac:dyDescent="0.25">
      <c r="A7803">
        <v>290064</v>
      </c>
      <c r="B7803">
        <v>290064</v>
      </c>
      <c r="H7803">
        <v>1204</v>
      </c>
      <c r="M7803" t="s">
        <v>3791</v>
      </c>
      <c r="N7803" t="s">
        <v>4207</v>
      </c>
      <c r="R7803" t="s">
        <v>3225</v>
      </c>
      <c r="X7803" t="s">
        <v>36</v>
      </c>
      <c r="Z7803" t="e">
        <f>VLOOKUP(N7803,Sheet3!J:J,1,0)</f>
        <v>#N/A</v>
      </c>
      <c r="AA7803" t="e">
        <f>VLOOKUP(I7803,Sheet3!$E$2:$E$8,1,0)</f>
        <v>#N/A</v>
      </c>
    </row>
    <row r="7804" spans="1:27" hidden="1" x14ac:dyDescent="0.25">
      <c r="A7804">
        <v>290064</v>
      </c>
      <c r="B7804" t="s">
        <v>3168</v>
      </c>
      <c r="E7804" t="s">
        <v>3195</v>
      </c>
      <c r="H7804">
        <v>1204</v>
      </c>
      <c r="I7804">
        <v>24001183</v>
      </c>
      <c r="J7804" t="s">
        <v>3224</v>
      </c>
      <c r="K7804" s="38">
        <v>45461</v>
      </c>
      <c r="L7804" s="38">
        <v>45461</v>
      </c>
      <c r="M7804" t="s">
        <v>3791</v>
      </c>
      <c r="N7804" t="s">
        <v>3939</v>
      </c>
      <c r="R7804">
        <v>0</v>
      </c>
      <c r="V7804">
        <v>14569368</v>
      </c>
      <c r="X7804" t="s">
        <v>36</v>
      </c>
      <c r="Y7804" t="s">
        <v>3204</v>
      </c>
      <c r="Z7804" t="e">
        <f>VLOOKUP(N7804,Sheet3!J:J,1,0)</f>
        <v>#N/A</v>
      </c>
      <c r="AA7804" t="e">
        <f>VLOOKUP(I7804,Sheet3!$E$2:$E$8,1,0)</f>
        <v>#N/A</v>
      </c>
    </row>
    <row r="7805" spans="1:27" hidden="1" x14ac:dyDescent="0.25">
      <c r="A7805">
        <v>290064</v>
      </c>
      <c r="B7805" t="s">
        <v>3168</v>
      </c>
      <c r="E7805" t="s">
        <v>3195</v>
      </c>
      <c r="H7805">
        <v>1204</v>
      </c>
      <c r="I7805">
        <v>24001183</v>
      </c>
      <c r="J7805" t="s">
        <v>3232</v>
      </c>
      <c r="K7805" s="38">
        <v>45461</v>
      </c>
      <c r="L7805" s="38">
        <v>45461</v>
      </c>
      <c r="M7805" t="s">
        <v>3791</v>
      </c>
      <c r="N7805" t="s">
        <v>3939</v>
      </c>
      <c r="O7805">
        <v>1167.7</v>
      </c>
      <c r="Q7805" t="s">
        <v>36</v>
      </c>
      <c r="R7805">
        <v>1.39</v>
      </c>
      <c r="S7805">
        <v>1167.7</v>
      </c>
      <c r="U7805">
        <v>1623.1</v>
      </c>
      <c r="V7805">
        <v>14569369</v>
      </c>
      <c r="X7805" t="s">
        <v>36</v>
      </c>
      <c r="Y7805" t="s">
        <v>3204</v>
      </c>
      <c r="Z7805" t="e">
        <f>VLOOKUP(N7805,Sheet3!J:J,1,0)</f>
        <v>#N/A</v>
      </c>
      <c r="AA7805" t="e">
        <f>VLOOKUP(I7805,Sheet3!$E$2:$E$8,1,0)</f>
        <v>#N/A</v>
      </c>
    </row>
    <row r="7806" spans="1:27" hidden="1" x14ac:dyDescent="0.25">
      <c r="A7806">
        <v>290064</v>
      </c>
      <c r="B7806">
        <v>290064</v>
      </c>
      <c r="H7806">
        <v>1204</v>
      </c>
      <c r="M7806" t="s">
        <v>3791</v>
      </c>
      <c r="N7806" t="s">
        <v>3939</v>
      </c>
      <c r="R7806" t="s">
        <v>3225</v>
      </c>
      <c r="S7806">
        <v>1167.7</v>
      </c>
      <c r="U7806">
        <v>1623.1</v>
      </c>
      <c r="X7806" t="s">
        <v>36</v>
      </c>
      <c r="Z7806" t="e">
        <f>VLOOKUP(N7806,Sheet3!J:J,1,0)</f>
        <v>#N/A</v>
      </c>
      <c r="AA7806" t="e">
        <f>VLOOKUP(I7806,Sheet3!$E$2:$E$8,1,0)</f>
        <v>#N/A</v>
      </c>
    </row>
    <row r="7807" spans="1:27" hidden="1" x14ac:dyDescent="0.25">
      <c r="A7807">
        <v>290064</v>
      </c>
      <c r="B7807" t="s">
        <v>3168</v>
      </c>
      <c r="E7807" t="s">
        <v>3195</v>
      </c>
      <c r="H7807">
        <v>1204</v>
      </c>
      <c r="I7807">
        <v>24001183</v>
      </c>
      <c r="J7807" t="s">
        <v>3224</v>
      </c>
      <c r="K7807" s="38">
        <v>45461</v>
      </c>
      <c r="L7807" s="38">
        <v>45461</v>
      </c>
      <c r="M7807" t="s">
        <v>3791</v>
      </c>
      <c r="N7807" t="s">
        <v>4213</v>
      </c>
      <c r="R7807">
        <v>0</v>
      </c>
      <c r="V7807">
        <v>14569371</v>
      </c>
      <c r="X7807" t="s">
        <v>36</v>
      </c>
      <c r="Y7807" t="s">
        <v>3204</v>
      </c>
      <c r="Z7807" t="e">
        <f>VLOOKUP(N7807,Sheet3!J:J,1,0)</f>
        <v>#N/A</v>
      </c>
      <c r="AA7807" t="e">
        <f>VLOOKUP(I7807,Sheet3!$E$2:$E$8,1,0)</f>
        <v>#N/A</v>
      </c>
    </row>
    <row r="7808" spans="1:27" hidden="1" x14ac:dyDescent="0.25">
      <c r="A7808">
        <v>290064</v>
      </c>
      <c r="B7808" t="s">
        <v>3168</v>
      </c>
      <c r="E7808" t="s">
        <v>3195</v>
      </c>
      <c r="H7808">
        <v>1204</v>
      </c>
      <c r="I7808">
        <v>24001183</v>
      </c>
      <c r="J7808" t="s">
        <v>3232</v>
      </c>
      <c r="K7808" s="38">
        <v>45461</v>
      </c>
      <c r="L7808" s="38">
        <v>45461</v>
      </c>
      <c r="M7808" t="s">
        <v>3791</v>
      </c>
      <c r="N7808" t="s">
        <v>4213</v>
      </c>
      <c r="O7808">
        <v>254.1</v>
      </c>
      <c r="Q7808" t="s">
        <v>36</v>
      </c>
      <c r="R7808">
        <v>1.39</v>
      </c>
      <c r="S7808">
        <v>254.1</v>
      </c>
      <c r="U7808">
        <v>353.2</v>
      </c>
      <c r="V7808">
        <v>14569372</v>
      </c>
      <c r="X7808" t="s">
        <v>36</v>
      </c>
      <c r="Y7808" t="s">
        <v>3204</v>
      </c>
      <c r="Z7808" t="e">
        <f>VLOOKUP(N7808,Sheet3!J:J,1,0)</f>
        <v>#N/A</v>
      </c>
      <c r="AA7808" t="e">
        <f>VLOOKUP(I7808,Sheet3!$E$2:$E$8,1,0)</f>
        <v>#N/A</v>
      </c>
    </row>
    <row r="7809" spans="1:27" hidden="1" x14ac:dyDescent="0.25">
      <c r="A7809">
        <v>290064</v>
      </c>
      <c r="B7809">
        <v>290064</v>
      </c>
      <c r="H7809">
        <v>1204</v>
      </c>
      <c r="M7809" t="s">
        <v>3791</v>
      </c>
      <c r="N7809" t="s">
        <v>4213</v>
      </c>
      <c r="R7809" t="s">
        <v>3225</v>
      </c>
      <c r="S7809">
        <v>254.1</v>
      </c>
      <c r="U7809">
        <v>353.2</v>
      </c>
      <c r="X7809" t="s">
        <v>36</v>
      </c>
      <c r="Z7809" t="e">
        <f>VLOOKUP(N7809,Sheet3!J:J,1,0)</f>
        <v>#N/A</v>
      </c>
      <c r="AA7809" t="e">
        <f>VLOOKUP(I7809,Sheet3!$E$2:$E$8,1,0)</f>
        <v>#N/A</v>
      </c>
    </row>
    <row r="7810" spans="1:27" hidden="1" x14ac:dyDescent="0.25">
      <c r="A7810">
        <v>290064</v>
      </c>
      <c r="B7810" t="s">
        <v>3168</v>
      </c>
      <c r="E7810" t="s">
        <v>3195</v>
      </c>
      <c r="H7810">
        <v>1204</v>
      </c>
      <c r="J7810" t="s">
        <v>3797</v>
      </c>
      <c r="R7810" t="s">
        <v>3798</v>
      </c>
      <c r="S7810">
        <v>5255.3</v>
      </c>
      <c r="U7810">
        <v>7304.87</v>
      </c>
      <c r="X7810" t="s">
        <v>36</v>
      </c>
      <c r="Z7810" t="e">
        <f>VLOOKUP(N7810,Sheet3!J:J,1,0)</f>
        <v>#N/A</v>
      </c>
      <c r="AA7810" t="e">
        <f>VLOOKUP(I7810,Sheet3!$E$2:$E$8,1,0)</f>
        <v>#N/A</v>
      </c>
    </row>
    <row r="7811" spans="1:27" hidden="1" x14ac:dyDescent="0.25">
      <c r="A7811">
        <v>292099</v>
      </c>
      <c r="B7811" t="s">
        <v>3168</v>
      </c>
      <c r="E7811" t="s">
        <v>3196</v>
      </c>
      <c r="H7811">
        <v>1204</v>
      </c>
      <c r="I7811">
        <v>41021</v>
      </c>
      <c r="J7811" t="s">
        <v>3224</v>
      </c>
      <c r="K7811" s="38">
        <v>45153</v>
      </c>
      <c r="L7811" s="38">
        <v>45153</v>
      </c>
      <c r="Q7811" t="s">
        <v>36</v>
      </c>
      <c r="R7811">
        <v>0</v>
      </c>
      <c r="V7811">
        <v>14167400</v>
      </c>
      <c r="X7811" t="s">
        <v>36</v>
      </c>
      <c r="Y7811" t="s">
        <v>3204</v>
      </c>
      <c r="Z7811" t="e">
        <f>VLOOKUP(N7811,Sheet3!J:J,1,0)</f>
        <v>#N/A</v>
      </c>
      <c r="AA7811" t="e">
        <f>VLOOKUP(I7811,Sheet3!$E$2:$E$8,1,0)</f>
        <v>#N/A</v>
      </c>
    </row>
    <row r="7812" spans="1:27" hidden="1" x14ac:dyDescent="0.25">
      <c r="A7812">
        <v>292099</v>
      </c>
      <c r="B7812">
        <v>292099</v>
      </c>
      <c r="H7812">
        <v>1204</v>
      </c>
      <c r="R7812" t="s">
        <v>3225</v>
      </c>
      <c r="X7812" t="s">
        <v>36</v>
      </c>
      <c r="Z7812" t="e">
        <f>VLOOKUP(N7812,Sheet3!J:J,1,0)</f>
        <v>#N/A</v>
      </c>
      <c r="AA7812" t="e">
        <f>VLOOKUP(I7812,Sheet3!$E$2:$E$8,1,0)</f>
        <v>#N/A</v>
      </c>
    </row>
    <row r="7813" spans="1:27" hidden="1" x14ac:dyDescent="0.25">
      <c r="A7813">
        <v>292099</v>
      </c>
      <c r="B7813" t="s">
        <v>3168</v>
      </c>
      <c r="E7813" t="s">
        <v>3196</v>
      </c>
      <c r="H7813">
        <v>1204</v>
      </c>
      <c r="I7813">
        <v>23010069</v>
      </c>
      <c r="J7813" t="s">
        <v>3224</v>
      </c>
      <c r="K7813" s="38">
        <v>45247</v>
      </c>
      <c r="L7813" s="38">
        <v>45247</v>
      </c>
      <c r="M7813" t="s">
        <v>3226</v>
      </c>
      <c r="R7813">
        <v>0</v>
      </c>
      <c r="V7813">
        <v>14325903</v>
      </c>
      <c r="X7813" t="s">
        <v>36</v>
      </c>
      <c r="Y7813" t="s">
        <v>3204</v>
      </c>
      <c r="Z7813" t="e">
        <f>VLOOKUP(N7813,Sheet3!J:J,1,0)</f>
        <v>#N/A</v>
      </c>
      <c r="AA7813" t="e">
        <f>VLOOKUP(I7813,Sheet3!$E$2:$E$8,1,0)</f>
        <v>#N/A</v>
      </c>
    </row>
    <row r="7814" spans="1:27" hidden="1" x14ac:dyDescent="0.25">
      <c r="N7814" t="s">
        <v>3965</v>
      </c>
      <c r="Z7814" t="e">
        <f>VLOOKUP(N7814,Sheet3!J:J,1,0)</f>
        <v>#N/A</v>
      </c>
      <c r="AA7814" t="e">
        <f>VLOOKUP(I7814,Sheet3!$E$2:$E$8,1,0)</f>
        <v>#N/A</v>
      </c>
    </row>
    <row r="7815" spans="1:27" hidden="1" x14ac:dyDescent="0.25">
      <c r="A7815">
        <v>292099</v>
      </c>
      <c r="B7815" t="s">
        <v>3168</v>
      </c>
      <c r="E7815" t="s">
        <v>3196</v>
      </c>
      <c r="H7815">
        <v>1204</v>
      </c>
      <c r="I7815">
        <v>23010069</v>
      </c>
      <c r="J7815" t="s">
        <v>3228</v>
      </c>
      <c r="K7815" s="38">
        <v>45247</v>
      </c>
      <c r="L7815" s="38">
        <v>45247</v>
      </c>
      <c r="M7815" t="s">
        <v>3226</v>
      </c>
      <c r="O7815">
        <v>1</v>
      </c>
      <c r="Q7815" t="s">
        <v>36</v>
      </c>
      <c r="R7815">
        <v>1.44</v>
      </c>
      <c r="S7815">
        <v>1</v>
      </c>
      <c r="U7815">
        <v>1.44</v>
      </c>
      <c r="V7815">
        <v>14325904</v>
      </c>
      <c r="X7815" t="s">
        <v>36</v>
      </c>
      <c r="Y7815" t="s">
        <v>3204</v>
      </c>
      <c r="Z7815" t="e">
        <f>VLOOKUP(N7815,Sheet3!J:J,1,0)</f>
        <v>#N/A</v>
      </c>
      <c r="AA7815" t="e">
        <f>VLOOKUP(I7815,Sheet3!$E$2:$E$8,1,0)</f>
        <v>#N/A</v>
      </c>
    </row>
    <row r="7816" spans="1:27" hidden="1" x14ac:dyDescent="0.25">
      <c r="N7816" t="s">
        <v>3965</v>
      </c>
      <c r="Z7816" t="e">
        <f>VLOOKUP(N7816,Sheet3!J:J,1,0)</f>
        <v>#N/A</v>
      </c>
      <c r="AA7816" t="e">
        <f>VLOOKUP(I7816,Sheet3!$E$2:$E$8,1,0)</f>
        <v>#N/A</v>
      </c>
    </row>
    <row r="7817" spans="1:27" hidden="1" x14ac:dyDescent="0.25">
      <c r="A7817">
        <v>292099</v>
      </c>
      <c r="B7817" t="s">
        <v>3168</v>
      </c>
      <c r="E7817" t="s">
        <v>3196</v>
      </c>
      <c r="H7817">
        <v>1204</v>
      </c>
      <c r="I7817">
        <v>14023444</v>
      </c>
      <c r="J7817" t="s">
        <v>3233</v>
      </c>
      <c r="K7817" s="38">
        <v>45254</v>
      </c>
      <c r="L7817" s="38">
        <v>45254</v>
      </c>
      <c r="M7817" t="s">
        <v>3226</v>
      </c>
      <c r="O7817">
        <v>-1</v>
      </c>
      <c r="Q7817" t="s">
        <v>36</v>
      </c>
      <c r="R7817">
        <v>1.44</v>
      </c>
      <c r="S7817">
        <v>-1</v>
      </c>
      <c r="U7817">
        <v>-1.44</v>
      </c>
      <c r="V7817">
        <v>14334776</v>
      </c>
      <c r="X7817" t="s">
        <v>36</v>
      </c>
      <c r="Y7817" t="s">
        <v>3204</v>
      </c>
      <c r="Z7817" t="e">
        <f>VLOOKUP(N7817,Sheet3!J:J,1,0)</f>
        <v>#N/A</v>
      </c>
      <c r="AA7817" t="e">
        <f>VLOOKUP(I7817,Sheet3!$E$2:$E$8,1,0)</f>
        <v>#N/A</v>
      </c>
    </row>
    <row r="7818" spans="1:27" hidden="1" x14ac:dyDescent="0.25">
      <c r="N7818" t="s">
        <v>3965</v>
      </c>
      <c r="Z7818" t="e">
        <f>VLOOKUP(N7818,Sheet3!J:J,1,0)</f>
        <v>#N/A</v>
      </c>
      <c r="AA7818" t="e">
        <f>VLOOKUP(I7818,Sheet3!$E$2:$E$8,1,0)</f>
        <v>#N/A</v>
      </c>
    </row>
    <row r="7819" spans="1:27" hidden="1" x14ac:dyDescent="0.25">
      <c r="A7819">
        <v>292099</v>
      </c>
      <c r="B7819">
        <v>292099</v>
      </c>
      <c r="H7819">
        <v>1204</v>
      </c>
      <c r="M7819" t="s">
        <v>3226</v>
      </c>
      <c r="R7819" t="s">
        <v>3225</v>
      </c>
      <c r="X7819" t="s">
        <v>36</v>
      </c>
      <c r="Z7819" t="e">
        <f>VLOOKUP(N7819,Sheet3!J:J,1,0)</f>
        <v>#N/A</v>
      </c>
      <c r="AA7819" t="e">
        <f>VLOOKUP(I7819,Sheet3!$E$2:$E$8,1,0)</f>
        <v>#N/A</v>
      </c>
    </row>
    <row r="7820" spans="1:27" hidden="1" x14ac:dyDescent="0.25">
      <c r="N7820" t="s">
        <v>3965</v>
      </c>
      <c r="Z7820" t="e">
        <f>VLOOKUP(N7820,Sheet3!J:J,1,0)</f>
        <v>#N/A</v>
      </c>
      <c r="AA7820" t="e">
        <f>VLOOKUP(I7820,Sheet3!$E$2:$E$8,1,0)</f>
        <v>#N/A</v>
      </c>
    </row>
    <row r="7821" spans="1:27" hidden="1" x14ac:dyDescent="0.25">
      <c r="A7821">
        <v>292099</v>
      </c>
      <c r="B7821" t="s">
        <v>3168</v>
      </c>
      <c r="E7821" t="s">
        <v>3196</v>
      </c>
      <c r="H7821">
        <v>1204</v>
      </c>
      <c r="I7821">
        <v>23008474</v>
      </c>
      <c r="J7821" t="s">
        <v>3224</v>
      </c>
      <c r="K7821" s="38">
        <v>45196</v>
      </c>
      <c r="L7821" s="38">
        <v>45196</v>
      </c>
      <c r="M7821" t="s">
        <v>3226</v>
      </c>
      <c r="N7821" t="s">
        <v>3978</v>
      </c>
      <c r="R7821">
        <v>0</v>
      </c>
      <c r="V7821">
        <v>14236341</v>
      </c>
      <c r="X7821" t="s">
        <v>36</v>
      </c>
      <c r="Y7821" t="s">
        <v>3204</v>
      </c>
      <c r="Z7821" t="e">
        <f>VLOOKUP(N7821,Sheet3!J:J,1,0)</f>
        <v>#N/A</v>
      </c>
      <c r="AA7821" t="e">
        <f>VLOOKUP(I7821,Sheet3!$E$2:$E$8,1,0)</f>
        <v>#N/A</v>
      </c>
    </row>
    <row r="7822" spans="1:27" hidden="1" x14ac:dyDescent="0.25">
      <c r="A7822">
        <v>292099</v>
      </c>
      <c r="B7822" t="s">
        <v>3168</v>
      </c>
      <c r="E7822" t="s">
        <v>3196</v>
      </c>
      <c r="H7822">
        <v>1204</v>
      </c>
      <c r="I7822">
        <v>23008474</v>
      </c>
      <c r="J7822" t="s">
        <v>3228</v>
      </c>
      <c r="K7822" s="38">
        <v>45196</v>
      </c>
      <c r="L7822" s="38">
        <v>45196</v>
      </c>
      <c r="M7822" t="s">
        <v>3226</v>
      </c>
      <c r="N7822" t="s">
        <v>3978</v>
      </c>
      <c r="O7822">
        <v>235.2</v>
      </c>
      <c r="Q7822" t="s">
        <v>36</v>
      </c>
      <c r="R7822">
        <v>1.44</v>
      </c>
      <c r="S7822">
        <v>235.2</v>
      </c>
      <c r="U7822">
        <v>338.69</v>
      </c>
      <c r="V7822">
        <v>14236342</v>
      </c>
      <c r="X7822" t="s">
        <v>36</v>
      </c>
      <c r="Y7822" t="s">
        <v>3204</v>
      </c>
      <c r="Z7822" t="e">
        <f>VLOOKUP(N7822,Sheet3!J:J,1,0)</f>
        <v>#N/A</v>
      </c>
      <c r="AA7822" t="e">
        <f>VLOOKUP(I7822,Sheet3!$E$2:$E$8,1,0)</f>
        <v>#N/A</v>
      </c>
    </row>
    <row r="7823" spans="1:27" hidden="1" x14ac:dyDescent="0.25">
      <c r="A7823">
        <v>292099</v>
      </c>
      <c r="B7823" t="s">
        <v>3168</v>
      </c>
      <c r="E7823" t="s">
        <v>3196</v>
      </c>
      <c r="H7823">
        <v>1204</v>
      </c>
      <c r="I7823">
        <v>181048</v>
      </c>
      <c r="J7823" t="s">
        <v>3229</v>
      </c>
      <c r="K7823" s="38">
        <v>45211</v>
      </c>
      <c r="L7823" s="38">
        <v>45211</v>
      </c>
      <c r="M7823" t="s">
        <v>3226</v>
      </c>
      <c r="N7823" t="s">
        <v>3978</v>
      </c>
      <c r="O7823">
        <v>-235.2</v>
      </c>
      <c r="P7823" t="e">
        <f>VLOOKUP(I7823,Sheet3!$E$2:$E$16,1,0)</f>
        <v>#N/A</v>
      </c>
      <c r="Q7823" t="s">
        <v>36</v>
      </c>
      <c r="R7823">
        <v>1.44</v>
      </c>
      <c r="S7823">
        <v>-235.2</v>
      </c>
      <c r="U7823">
        <v>-338.69</v>
      </c>
      <c r="V7823">
        <v>14259632</v>
      </c>
      <c r="X7823" t="s">
        <v>36</v>
      </c>
      <c r="Y7823" t="s">
        <v>3204</v>
      </c>
      <c r="Z7823" t="e">
        <f>VLOOKUP(N7823,Sheet3!J:J,1,0)</f>
        <v>#N/A</v>
      </c>
      <c r="AA7823" t="e">
        <f>VLOOKUP(I7823,Sheet3!$E$2:$E$8,1,0)</f>
        <v>#N/A</v>
      </c>
    </row>
    <row r="7824" spans="1:27" hidden="1" x14ac:dyDescent="0.25">
      <c r="A7824">
        <v>292099</v>
      </c>
      <c r="B7824">
        <v>292099</v>
      </c>
      <c r="H7824">
        <v>1204</v>
      </c>
      <c r="M7824" t="s">
        <v>3226</v>
      </c>
      <c r="N7824" t="s">
        <v>3978</v>
      </c>
      <c r="R7824" t="s">
        <v>3225</v>
      </c>
      <c r="X7824" t="s">
        <v>36</v>
      </c>
      <c r="Z7824" t="e">
        <f>VLOOKUP(N7824,Sheet3!J:J,1,0)</f>
        <v>#N/A</v>
      </c>
      <c r="AA7824" t="e">
        <f>VLOOKUP(I7824,Sheet3!$E$2:$E$8,1,0)</f>
        <v>#N/A</v>
      </c>
    </row>
    <row r="7825" spans="1:27" hidden="1" x14ac:dyDescent="0.25">
      <c r="A7825">
        <v>292099</v>
      </c>
      <c r="B7825" t="s">
        <v>3168</v>
      </c>
      <c r="E7825" t="s">
        <v>3196</v>
      </c>
      <c r="H7825">
        <v>1204</v>
      </c>
      <c r="I7825">
        <v>23009474</v>
      </c>
      <c r="J7825" t="s">
        <v>3224</v>
      </c>
      <c r="K7825" s="38">
        <v>45231</v>
      </c>
      <c r="L7825" s="38">
        <v>45231</v>
      </c>
      <c r="M7825" t="s">
        <v>3226</v>
      </c>
      <c r="N7825" t="s">
        <v>3989</v>
      </c>
      <c r="R7825">
        <v>0</v>
      </c>
      <c r="V7825">
        <v>14302437</v>
      </c>
      <c r="X7825" t="s">
        <v>36</v>
      </c>
      <c r="Y7825" t="s">
        <v>3204</v>
      </c>
      <c r="Z7825" t="e">
        <f>VLOOKUP(N7825,Sheet3!J:J,1,0)</f>
        <v>#N/A</v>
      </c>
      <c r="AA7825" t="e">
        <f>VLOOKUP(I7825,Sheet3!$E$2:$E$8,1,0)</f>
        <v>#N/A</v>
      </c>
    </row>
    <row r="7826" spans="1:27" hidden="1" x14ac:dyDescent="0.25">
      <c r="A7826">
        <v>292099</v>
      </c>
      <c r="B7826" t="s">
        <v>3168</v>
      </c>
      <c r="E7826" t="s">
        <v>3196</v>
      </c>
      <c r="H7826">
        <v>1204</v>
      </c>
      <c r="I7826">
        <v>23009483</v>
      </c>
      <c r="J7826" t="s">
        <v>3228</v>
      </c>
      <c r="K7826" s="38">
        <v>45231</v>
      </c>
      <c r="L7826" s="38">
        <v>45231</v>
      </c>
      <c r="M7826" t="s">
        <v>3226</v>
      </c>
      <c r="N7826" t="s">
        <v>3989</v>
      </c>
      <c r="O7826">
        <v>10.199999999999999</v>
      </c>
      <c r="Q7826" t="s">
        <v>36</v>
      </c>
      <c r="R7826">
        <v>1.44</v>
      </c>
      <c r="S7826">
        <v>10.199999999999999</v>
      </c>
      <c r="U7826">
        <v>14.69</v>
      </c>
      <c r="V7826">
        <v>14304074</v>
      </c>
      <c r="X7826" t="s">
        <v>36</v>
      </c>
      <c r="Y7826" t="s">
        <v>3204</v>
      </c>
      <c r="Z7826" t="e">
        <f>VLOOKUP(N7826,Sheet3!J:J,1,0)</f>
        <v>#N/A</v>
      </c>
      <c r="AA7826" t="e">
        <f>VLOOKUP(I7826,Sheet3!$E$2:$E$8,1,0)</f>
        <v>#N/A</v>
      </c>
    </row>
    <row r="7827" spans="1:27" hidden="1" x14ac:dyDescent="0.25">
      <c r="A7827">
        <v>292099</v>
      </c>
      <c r="B7827" t="s">
        <v>3168</v>
      </c>
      <c r="E7827" t="s">
        <v>3196</v>
      </c>
      <c r="H7827">
        <v>1204</v>
      </c>
      <c r="I7827">
        <v>23009474</v>
      </c>
      <c r="J7827" t="s">
        <v>3228</v>
      </c>
      <c r="K7827" s="38">
        <v>45231</v>
      </c>
      <c r="L7827" s="38">
        <v>45231</v>
      </c>
      <c r="M7827" t="s">
        <v>3226</v>
      </c>
      <c r="N7827" t="s">
        <v>3989</v>
      </c>
      <c r="O7827">
        <v>304</v>
      </c>
      <c r="Q7827" t="s">
        <v>36</v>
      </c>
      <c r="R7827">
        <v>1.44</v>
      </c>
      <c r="S7827">
        <v>304</v>
      </c>
      <c r="U7827">
        <v>437.76</v>
      </c>
      <c r="V7827">
        <v>14302438</v>
      </c>
      <c r="X7827" t="s">
        <v>36</v>
      </c>
      <c r="Y7827" t="s">
        <v>3204</v>
      </c>
      <c r="Z7827" t="e">
        <f>VLOOKUP(N7827,Sheet3!J:J,1,0)</f>
        <v>#N/A</v>
      </c>
      <c r="AA7827" t="e">
        <f>VLOOKUP(I7827,Sheet3!$E$2:$E$8,1,0)</f>
        <v>#N/A</v>
      </c>
    </row>
    <row r="7828" spans="1:27" hidden="1" x14ac:dyDescent="0.25">
      <c r="A7828">
        <v>292099</v>
      </c>
      <c r="B7828" t="s">
        <v>3168</v>
      </c>
      <c r="E7828" t="s">
        <v>3196</v>
      </c>
      <c r="H7828">
        <v>1204</v>
      </c>
      <c r="I7828">
        <v>181193</v>
      </c>
      <c r="J7828" t="s">
        <v>3229</v>
      </c>
      <c r="K7828" s="38">
        <v>45239</v>
      </c>
      <c r="L7828" s="38">
        <v>45239</v>
      </c>
      <c r="M7828" t="s">
        <v>3226</v>
      </c>
      <c r="N7828" t="s">
        <v>3989</v>
      </c>
      <c r="O7828">
        <v>-290</v>
      </c>
      <c r="P7828" t="e">
        <f>VLOOKUP(I7828,Sheet3!$E$2:$E$16,1,0)</f>
        <v>#N/A</v>
      </c>
      <c r="Q7828" t="s">
        <v>36</v>
      </c>
      <c r="R7828">
        <v>1.44</v>
      </c>
      <c r="S7828">
        <v>-290</v>
      </c>
      <c r="U7828">
        <v>-417.6</v>
      </c>
      <c r="V7828">
        <v>14315320</v>
      </c>
      <c r="X7828" t="s">
        <v>36</v>
      </c>
      <c r="Y7828" t="s">
        <v>3204</v>
      </c>
      <c r="Z7828" t="e">
        <f>VLOOKUP(N7828,Sheet3!J:J,1,0)</f>
        <v>#N/A</v>
      </c>
      <c r="AA7828" t="e">
        <f>VLOOKUP(I7828,Sheet3!$E$2:$E$8,1,0)</f>
        <v>#N/A</v>
      </c>
    </row>
    <row r="7829" spans="1:27" hidden="1" x14ac:dyDescent="0.25">
      <c r="A7829">
        <v>292099</v>
      </c>
      <c r="B7829" t="s">
        <v>3168</v>
      </c>
      <c r="E7829" t="s">
        <v>3196</v>
      </c>
      <c r="H7829">
        <v>1204</v>
      </c>
      <c r="I7829">
        <v>181193</v>
      </c>
      <c r="J7829" t="s">
        <v>3229</v>
      </c>
      <c r="K7829" s="38">
        <v>45254</v>
      </c>
      <c r="L7829" s="38">
        <v>45254</v>
      </c>
      <c r="M7829" t="s">
        <v>3226</v>
      </c>
      <c r="N7829" t="s">
        <v>3989</v>
      </c>
      <c r="O7829">
        <v>-24.2</v>
      </c>
      <c r="P7829" t="e">
        <f>VLOOKUP(I7829,Sheet3!$E$2:$E$16,1,0)</f>
        <v>#N/A</v>
      </c>
      <c r="Q7829" t="s">
        <v>36</v>
      </c>
      <c r="R7829">
        <v>1.44</v>
      </c>
      <c r="S7829">
        <v>-24.2</v>
      </c>
      <c r="U7829">
        <v>-34.85</v>
      </c>
      <c r="V7829">
        <v>14334696</v>
      </c>
      <c r="X7829" t="s">
        <v>36</v>
      </c>
      <c r="Y7829" t="s">
        <v>3204</v>
      </c>
      <c r="Z7829" t="e">
        <f>VLOOKUP(N7829,Sheet3!J:J,1,0)</f>
        <v>#N/A</v>
      </c>
      <c r="AA7829" t="e">
        <f>VLOOKUP(I7829,Sheet3!$E$2:$E$8,1,0)</f>
        <v>#N/A</v>
      </c>
    </row>
    <row r="7830" spans="1:27" hidden="1" x14ac:dyDescent="0.25">
      <c r="A7830">
        <v>292099</v>
      </c>
      <c r="B7830">
        <v>292099</v>
      </c>
      <c r="H7830">
        <v>1204</v>
      </c>
      <c r="M7830" t="s">
        <v>3226</v>
      </c>
      <c r="N7830" t="s">
        <v>3989</v>
      </c>
      <c r="R7830" t="s">
        <v>3225</v>
      </c>
      <c r="X7830" t="s">
        <v>36</v>
      </c>
      <c r="Z7830" t="e">
        <f>VLOOKUP(N7830,Sheet3!J:J,1,0)</f>
        <v>#N/A</v>
      </c>
      <c r="AA7830" t="e">
        <f>VLOOKUP(I7830,Sheet3!$E$2:$E$8,1,0)</f>
        <v>#N/A</v>
      </c>
    </row>
    <row r="7831" spans="1:27" hidden="1" x14ac:dyDescent="0.25">
      <c r="A7831">
        <v>292099</v>
      </c>
      <c r="B7831" t="s">
        <v>3168</v>
      </c>
      <c r="E7831" t="s">
        <v>3196</v>
      </c>
      <c r="H7831">
        <v>1204</v>
      </c>
      <c r="I7831">
        <v>23010069</v>
      </c>
      <c r="J7831" t="s">
        <v>3224</v>
      </c>
      <c r="K7831" s="38">
        <v>45247</v>
      </c>
      <c r="L7831" s="38">
        <v>45247</v>
      </c>
      <c r="M7831" t="s">
        <v>3226</v>
      </c>
      <c r="N7831" t="s">
        <v>3995</v>
      </c>
      <c r="R7831">
        <v>0</v>
      </c>
      <c r="V7831">
        <v>14325832</v>
      </c>
      <c r="X7831" t="s">
        <v>36</v>
      </c>
      <c r="Y7831" t="s">
        <v>3204</v>
      </c>
      <c r="Z7831" t="e">
        <f>VLOOKUP(N7831,Sheet3!J:J,1,0)</f>
        <v>#N/A</v>
      </c>
      <c r="AA7831" t="e">
        <f>VLOOKUP(I7831,Sheet3!$E$2:$E$8,1,0)</f>
        <v>#N/A</v>
      </c>
    </row>
    <row r="7832" spans="1:27" hidden="1" x14ac:dyDescent="0.25">
      <c r="A7832">
        <v>292099</v>
      </c>
      <c r="B7832" t="s">
        <v>3168</v>
      </c>
      <c r="E7832" t="s">
        <v>3196</v>
      </c>
      <c r="H7832">
        <v>1204</v>
      </c>
      <c r="I7832">
        <v>23010069</v>
      </c>
      <c r="J7832" t="s">
        <v>3228</v>
      </c>
      <c r="K7832" s="38">
        <v>45247</v>
      </c>
      <c r="L7832" s="38">
        <v>45247</v>
      </c>
      <c r="M7832" t="s">
        <v>3226</v>
      </c>
      <c r="N7832" t="s">
        <v>3995</v>
      </c>
      <c r="O7832">
        <v>294.8</v>
      </c>
      <c r="Q7832" t="s">
        <v>36</v>
      </c>
      <c r="R7832">
        <v>1.44</v>
      </c>
      <c r="S7832">
        <v>294.8</v>
      </c>
      <c r="U7832">
        <v>424.51</v>
      </c>
      <c r="V7832">
        <v>14325833</v>
      </c>
      <c r="X7832" t="s">
        <v>36</v>
      </c>
      <c r="Y7832" t="s">
        <v>3204</v>
      </c>
      <c r="Z7832" t="e">
        <f>VLOOKUP(N7832,Sheet3!J:J,1,0)</f>
        <v>#N/A</v>
      </c>
      <c r="AA7832" t="e">
        <f>VLOOKUP(I7832,Sheet3!$E$2:$E$8,1,0)</f>
        <v>#N/A</v>
      </c>
    </row>
    <row r="7833" spans="1:27" hidden="1" x14ac:dyDescent="0.25">
      <c r="A7833">
        <v>292099</v>
      </c>
      <c r="B7833" t="s">
        <v>3168</v>
      </c>
      <c r="E7833" t="s">
        <v>3196</v>
      </c>
      <c r="H7833">
        <v>1204</v>
      </c>
      <c r="I7833">
        <v>181334</v>
      </c>
      <c r="J7833" t="s">
        <v>3229</v>
      </c>
      <c r="K7833" s="38">
        <v>45254</v>
      </c>
      <c r="L7833" s="38">
        <v>45254</v>
      </c>
      <c r="M7833" t="s">
        <v>3226</v>
      </c>
      <c r="N7833" t="s">
        <v>3995</v>
      </c>
      <c r="O7833">
        <v>-295.8</v>
      </c>
      <c r="P7833" t="e">
        <f>VLOOKUP(I7833,Sheet3!$E$2:$E$16,1,0)</f>
        <v>#N/A</v>
      </c>
      <c r="Q7833" t="s">
        <v>36</v>
      </c>
      <c r="R7833">
        <v>1.44</v>
      </c>
      <c r="S7833">
        <v>-295.8</v>
      </c>
      <c r="U7833">
        <v>-425.95</v>
      </c>
      <c r="V7833">
        <v>14334901</v>
      </c>
      <c r="X7833" t="s">
        <v>36</v>
      </c>
      <c r="Y7833" t="s">
        <v>3204</v>
      </c>
      <c r="Z7833" t="e">
        <f>VLOOKUP(N7833,Sheet3!J:J,1,0)</f>
        <v>#N/A</v>
      </c>
      <c r="AA7833" t="e">
        <f>VLOOKUP(I7833,Sheet3!$E$2:$E$8,1,0)</f>
        <v>#N/A</v>
      </c>
    </row>
    <row r="7834" spans="1:27" hidden="1" x14ac:dyDescent="0.25">
      <c r="A7834">
        <v>292099</v>
      </c>
      <c r="B7834" t="s">
        <v>3168</v>
      </c>
      <c r="E7834" t="s">
        <v>3196</v>
      </c>
      <c r="H7834">
        <v>1204</v>
      </c>
      <c r="I7834">
        <v>14023444</v>
      </c>
      <c r="J7834" t="s">
        <v>3233</v>
      </c>
      <c r="K7834" s="38">
        <v>45254</v>
      </c>
      <c r="L7834" s="38">
        <v>45254</v>
      </c>
      <c r="M7834" t="s">
        <v>3226</v>
      </c>
      <c r="N7834" t="s">
        <v>3995</v>
      </c>
      <c r="O7834">
        <v>1</v>
      </c>
      <c r="Q7834" t="s">
        <v>36</v>
      </c>
      <c r="R7834">
        <v>1.44</v>
      </c>
      <c r="S7834">
        <v>1</v>
      </c>
      <c r="U7834">
        <v>1.44</v>
      </c>
      <c r="V7834">
        <v>14334777</v>
      </c>
      <c r="X7834" t="s">
        <v>36</v>
      </c>
      <c r="Y7834" t="s">
        <v>3204</v>
      </c>
      <c r="Z7834" t="e">
        <f>VLOOKUP(N7834,Sheet3!J:J,1,0)</f>
        <v>#N/A</v>
      </c>
      <c r="AA7834" t="e">
        <f>VLOOKUP(I7834,Sheet3!$E$2:$E$8,1,0)</f>
        <v>#N/A</v>
      </c>
    </row>
    <row r="7835" spans="1:27" hidden="1" x14ac:dyDescent="0.25">
      <c r="A7835">
        <v>292099</v>
      </c>
      <c r="B7835">
        <v>292099</v>
      </c>
      <c r="H7835">
        <v>1204</v>
      </c>
      <c r="M7835" t="s">
        <v>3226</v>
      </c>
      <c r="N7835" t="s">
        <v>3995</v>
      </c>
      <c r="R7835" t="s">
        <v>3225</v>
      </c>
      <c r="X7835" t="s">
        <v>36</v>
      </c>
      <c r="Z7835" t="e">
        <f>VLOOKUP(N7835,Sheet3!J:J,1,0)</f>
        <v>#N/A</v>
      </c>
      <c r="AA7835" t="e">
        <f>VLOOKUP(I7835,Sheet3!$E$2:$E$8,1,0)</f>
        <v>#N/A</v>
      </c>
    </row>
    <row r="7836" spans="1:27" hidden="1" x14ac:dyDescent="0.25">
      <c r="A7836">
        <v>292099</v>
      </c>
      <c r="B7836" t="s">
        <v>3168</v>
      </c>
      <c r="E7836" t="s">
        <v>3196</v>
      </c>
      <c r="H7836">
        <v>1204</v>
      </c>
      <c r="I7836">
        <v>23010696</v>
      </c>
      <c r="J7836" t="s">
        <v>3224</v>
      </c>
      <c r="K7836" s="38">
        <v>45275</v>
      </c>
      <c r="L7836" s="38">
        <v>45275</v>
      </c>
      <c r="M7836" t="s">
        <v>3226</v>
      </c>
      <c r="N7836" t="s">
        <v>3450</v>
      </c>
      <c r="R7836">
        <v>0</v>
      </c>
      <c r="V7836">
        <v>14363214</v>
      </c>
      <c r="X7836" t="s">
        <v>36</v>
      </c>
      <c r="Y7836" t="s">
        <v>3204</v>
      </c>
      <c r="Z7836" t="e">
        <f>VLOOKUP(N7836,Sheet3!J:J,1,0)</f>
        <v>#N/A</v>
      </c>
      <c r="AA7836" t="e">
        <f>VLOOKUP(I7836,Sheet3!$E$2:$E$8,1,0)</f>
        <v>#N/A</v>
      </c>
    </row>
    <row r="7837" spans="1:27" hidden="1" x14ac:dyDescent="0.25">
      <c r="A7837">
        <v>292099</v>
      </c>
      <c r="B7837" t="s">
        <v>3168</v>
      </c>
      <c r="E7837" t="s">
        <v>3196</v>
      </c>
      <c r="H7837">
        <v>1204</v>
      </c>
      <c r="I7837">
        <v>23010696</v>
      </c>
      <c r="J7837" t="s">
        <v>3228</v>
      </c>
      <c r="K7837" s="38">
        <v>45275</v>
      </c>
      <c r="L7837" s="38">
        <v>45275</v>
      </c>
      <c r="M7837" t="s">
        <v>3226</v>
      </c>
      <c r="N7837" t="s">
        <v>3450</v>
      </c>
      <c r="O7837">
        <v>5085</v>
      </c>
      <c r="Q7837" t="s">
        <v>36</v>
      </c>
      <c r="R7837">
        <v>1.44</v>
      </c>
      <c r="S7837">
        <v>5085</v>
      </c>
      <c r="U7837">
        <v>7322.4</v>
      </c>
      <c r="V7837">
        <v>14363215</v>
      </c>
      <c r="X7837" t="s">
        <v>36</v>
      </c>
      <c r="Y7837" t="s">
        <v>3204</v>
      </c>
      <c r="Z7837" t="e">
        <f>VLOOKUP(N7837,Sheet3!J:J,1,0)</f>
        <v>#N/A</v>
      </c>
      <c r="AA7837" t="e">
        <f>VLOOKUP(I7837,Sheet3!$E$2:$E$8,1,0)</f>
        <v>#N/A</v>
      </c>
    </row>
    <row r="7838" spans="1:27" hidden="1" x14ac:dyDescent="0.25">
      <c r="A7838">
        <v>292099</v>
      </c>
      <c r="B7838" t="s">
        <v>3168</v>
      </c>
      <c r="E7838" t="s">
        <v>3196</v>
      </c>
      <c r="H7838">
        <v>1204</v>
      </c>
      <c r="I7838">
        <v>181709</v>
      </c>
      <c r="J7838" t="s">
        <v>3229</v>
      </c>
      <c r="K7838" s="38">
        <v>45301</v>
      </c>
      <c r="L7838" s="38">
        <v>45301</v>
      </c>
      <c r="M7838" t="s">
        <v>3226</v>
      </c>
      <c r="N7838" t="s">
        <v>3450</v>
      </c>
      <c r="O7838">
        <v>-5084</v>
      </c>
      <c r="P7838" t="e">
        <f>VLOOKUP(I7838,Sheet3!$E$2:$E$16,1,0)</f>
        <v>#N/A</v>
      </c>
      <c r="Q7838" t="s">
        <v>36</v>
      </c>
      <c r="R7838">
        <v>1.44</v>
      </c>
      <c r="S7838">
        <v>-5084</v>
      </c>
      <c r="U7838">
        <v>-7320.96</v>
      </c>
      <c r="V7838">
        <v>14391776</v>
      </c>
      <c r="X7838" t="s">
        <v>36</v>
      </c>
      <c r="Y7838" t="s">
        <v>3204</v>
      </c>
      <c r="Z7838" t="e">
        <f>VLOOKUP(N7838,Sheet3!J:J,1,0)</f>
        <v>#N/A</v>
      </c>
      <c r="AA7838" t="e">
        <f>VLOOKUP(I7838,Sheet3!$E$2:$E$8,1,0)</f>
        <v>#N/A</v>
      </c>
    </row>
    <row r="7839" spans="1:27" hidden="1" x14ac:dyDescent="0.25">
      <c r="A7839">
        <v>292099</v>
      </c>
      <c r="B7839" t="s">
        <v>3168</v>
      </c>
      <c r="E7839" t="s">
        <v>3196</v>
      </c>
      <c r="H7839">
        <v>1204</v>
      </c>
      <c r="I7839">
        <v>181731</v>
      </c>
      <c r="J7839" t="s">
        <v>3229</v>
      </c>
      <c r="K7839" s="38">
        <v>45345</v>
      </c>
      <c r="L7839" s="38">
        <v>45345</v>
      </c>
      <c r="M7839" t="s">
        <v>3226</v>
      </c>
      <c r="N7839" t="s">
        <v>3450</v>
      </c>
      <c r="O7839">
        <v>-1</v>
      </c>
      <c r="P7839" t="e">
        <f>VLOOKUP(I7839,Sheet3!$E$2:$E$16,1,0)</f>
        <v>#N/A</v>
      </c>
      <c r="Q7839" t="s">
        <v>36</v>
      </c>
      <c r="R7839">
        <v>1.44</v>
      </c>
      <c r="S7839">
        <v>-1</v>
      </c>
      <c r="U7839">
        <v>-1.44</v>
      </c>
      <c r="V7839">
        <v>14442427</v>
      </c>
      <c r="X7839" t="s">
        <v>36</v>
      </c>
      <c r="Y7839" t="s">
        <v>3204</v>
      </c>
      <c r="Z7839" t="e">
        <f>VLOOKUP(N7839,Sheet3!J:J,1,0)</f>
        <v>#N/A</v>
      </c>
      <c r="AA7839" t="e">
        <f>VLOOKUP(I7839,Sheet3!$E$2:$E$8,1,0)</f>
        <v>#N/A</v>
      </c>
    </row>
    <row r="7840" spans="1:27" hidden="1" x14ac:dyDescent="0.25">
      <c r="A7840">
        <v>292099</v>
      </c>
      <c r="B7840">
        <v>292099</v>
      </c>
      <c r="H7840">
        <v>1204</v>
      </c>
      <c r="M7840" t="s">
        <v>3226</v>
      </c>
      <c r="N7840" t="s">
        <v>3450</v>
      </c>
      <c r="R7840" t="s">
        <v>3225</v>
      </c>
      <c r="X7840" t="s">
        <v>36</v>
      </c>
      <c r="Z7840" t="e">
        <f>VLOOKUP(N7840,Sheet3!J:J,1,0)</f>
        <v>#N/A</v>
      </c>
      <c r="AA7840" t="e">
        <f>VLOOKUP(I7840,Sheet3!$E$2:$E$8,1,0)</f>
        <v>#N/A</v>
      </c>
    </row>
    <row r="7841" spans="1:27" hidden="1" x14ac:dyDescent="0.25">
      <c r="A7841">
        <v>292099</v>
      </c>
      <c r="B7841" t="s">
        <v>3168</v>
      </c>
      <c r="E7841" t="s">
        <v>3196</v>
      </c>
      <c r="H7841">
        <v>1204</v>
      </c>
      <c r="I7841">
        <v>23010696</v>
      </c>
      <c r="J7841" t="s">
        <v>3224</v>
      </c>
      <c r="K7841" s="38">
        <v>45275</v>
      </c>
      <c r="L7841" s="38">
        <v>45275</v>
      </c>
      <c r="M7841" t="s">
        <v>3226</v>
      </c>
      <c r="N7841" t="s">
        <v>4214</v>
      </c>
      <c r="R7841">
        <v>0</v>
      </c>
      <c r="V7841">
        <v>14363216</v>
      </c>
      <c r="X7841" t="s">
        <v>36</v>
      </c>
      <c r="Y7841" t="s">
        <v>3204</v>
      </c>
      <c r="Z7841" t="e">
        <f>VLOOKUP(N7841,Sheet3!J:J,1,0)</f>
        <v>#N/A</v>
      </c>
      <c r="AA7841" t="e">
        <f>VLOOKUP(I7841,Sheet3!$E$2:$E$8,1,0)</f>
        <v>#N/A</v>
      </c>
    </row>
    <row r="7842" spans="1:27" hidden="1" x14ac:dyDescent="0.25">
      <c r="A7842">
        <v>292099</v>
      </c>
      <c r="B7842" t="s">
        <v>3168</v>
      </c>
      <c r="E7842" t="s">
        <v>3196</v>
      </c>
      <c r="H7842">
        <v>1204</v>
      </c>
      <c r="I7842">
        <v>23010696</v>
      </c>
      <c r="J7842" t="s">
        <v>3228</v>
      </c>
      <c r="K7842" s="38">
        <v>45275</v>
      </c>
      <c r="L7842" s="38">
        <v>45275</v>
      </c>
      <c r="M7842" t="s">
        <v>3226</v>
      </c>
      <c r="N7842" t="s">
        <v>4214</v>
      </c>
      <c r="O7842">
        <v>1058</v>
      </c>
      <c r="Q7842" t="s">
        <v>36</v>
      </c>
      <c r="R7842">
        <v>1.44</v>
      </c>
      <c r="S7842">
        <v>1058</v>
      </c>
      <c r="U7842">
        <v>1523.52</v>
      </c>
      <c r="V7842">
        <v>14363217</v>
      </c>
      <c r="X7842" t="s">
        <v>36</v>
      </c>
      <c r="Y7842" t="s">
        <v>3204</v>
      </c>
      <c r="Z7842" t="e">
        <f>VLOOKUP(N7842,Sheet3!J:J,1,0)</f>
        <v>#N/A</v>
      </c>
      <c r="AA7842" t="e">
        <f>VLOOKUP(I7842,Sheet3!$E$2:$E$8,1,0)</f>
        <v>#N/A</v>
      </c>
    </row>
    <row r="7843" spans="1:27" hidden="1" x14ac:dyDescent="0.25">
      <c r="A7843">
        <v>292099</v>
      </c>
      <c r="B7843" t="s">
        <v>3168</v>
      </c>
      <c r="E7843" t="s">
        <v>3196</v>
      </c>
      <c r="H7843">
        <v>1204</v>
      </c>
      <c r="I7843">
        <v>181710</v>
      </c>
      <c r="J7843" t="s">
        <v>3229</v>
      </c>
      <c r="K7843" s="38">
        <v>45301</v>
      </c>
      <c r="L7843" s="38">
        <v>45301</v>
      </c>
      <c r="M7843" t="s">
        <v>3226</v>
      </c>
      <c r="N7843" t="s">
        <v>4214</v>
      </c>
      <c r="O7843">
        <v>-1058</v>
      </c>
      <c r="P7843" t="e">
        <f>VLOOKUP(I7843,Sheet3!$E$2:$E$16,1,0)</f>
        <v>#N/A</v>
      </c>
      <c r="Q7843" t="s">
        <v>36</v>
      </c>
      <c r="R7843">
        <v>1.44</v>
      </c>
      <c r="S7843">
        <v>-1058</v>
      </c>
      <c r="U7843">
        <v>-1523.52</v>
      </c>
      <c r="V7843">
        <v>14391782</v>
      </c>
      <c r="X7843" t="s">
        <v>36</v>
      </c>
      <c r="Y7843" t="s">
        <v>3204</v>
      </c>
      <c r="Z7843" t="e">
        <f>VLOOKUP(N7843,Sheet3!J:J,1,0)</f>
        <v>#N/A</v>
      </c>
      <c r="AA7843" t="e">
        <f>VLOOKUP(I7843,Sheet3!$E$2:$E$8,1,0)</f>
        <v>#N/A</v>
      </c>
    </row>
    <row r="7844" spans="1:27" hidden="1" x14ac:dyDescent="0.25">
      <c r="A7844">
        <v>292099</v>
      </c>
      <c r="B7844">
        <v>292099</v>
      </c>
      <c r="H7844">
        <v>1204</v>
      </c>
      <c r="M7844" t="s">
        <v>3226</v>
      </c>
      <c r="N7844" t="s">
        <v>4214</v>
      </c>
      <c r="R7844" t="s">
        <v>3225</v>
      </c>
      <c r="X7844" t="s">
        <v>36</v>
      </c>
      <c r="Z7844" t="e">
        <f>VLOOKUP(N7844,Sheet3!J:J,1,0)</f>
        <v>#N/A</v>
      </c>
      <c r="AA7844" t="e">
        <f>VLOOKUP(I7844,Sheet3!$E$2:$E$8,1,0)</f>
        <v>#N/A</v>
      </c>
    </row>
    <row r="7845" spans="1:27" hidden="1" x14ac:dyDescent="0.25">
      <c r="A7845">
        <v>292099</v>
      </c>
      <c r="B7845" t="s">
        <v>3168</v>
      </c>
      <c r="E7845" t="s">
        <v>3196</v>
      </c>
      <c r="H7845">
        <v>1204</v>
      </c>
      <c r="I7845">
        <v>23010696</v>
      </c>
      <c r="J7845" t="s">
        <v>3224</v>
      </c>
      <c r="K7845" s="38">
        <v>45275</v>
      </c>
      <c r="L7845" s="38">
        <v>45275</v>
      </c>
      <c r="M7845" t="s">
        <v>3226</v>
      </c>
      <c r="N7845" t="s">
        <v>4215</v>
      </c>
      <c r="R7845">
        <v>0</v>
      </c>
      <c r="V7845">
        <v>14363226</v>
      </c>
      <c r="X7845" t="s">
        <v>36</v>
      </c>
      <c r="Y7845" t="s">
        <v>3204</v>
      </c>
      <c r="Z7845" t="e">
        <f>VLOOKUP(N7845,Sheet3!J:J,1,0)</f>
        <v>#N/A</v>
      </c>
      <c r="AA7845" t="e">
        <f>VLOOKUP(I7845,Sheet3!$E$2:$E$8,1,0)</f>
        <v>#N/A</v>
      </c>
    </row>
    <row r="7846" spans="1:27" hidden="1" x14ac:dyDescent="0.25">
      <c r="A7846">
        <v>292099</v>
      </c>
      <c r="B7846" t="s">
        <v>3168</v>
      </c>
      <c r="E7846" t="s">
        <v>3196</v>
      </c>
      <c r="H7846">
        <v>1204</v>
      </c>
      <c r="I7846">
        <v>23010696</v>
      </c>
      <c r="J7846" t="s">
        <v>3228</v>
      </c>
      <c r="K7846" s="38">
        <v>45275</v>
      </c>
      <c r="L7846" s="38">
        <v>45275</v>
      </c>
      <c r="M7846" t="s">
        <v>3226</v>
      </c>
      <c r="N7846" t="s">
        <v>4215</v>
      </c>
      <c r="O7846">
        <v>5698</v>
      </c>
      <c r="Q7846" t="s">
        <v>36</v>
      </c>
      <c r="R7846">
        <v>1.44</v>
      </c>
      <c r="S7846">
        <v>5698</v>
      </c>
      <c r="U7846">
        <v>8205.1200000000008</v>
      </c>
      <c r="V7846">
        <v>14363227</v>
      </c>
      <c r="X7846" t="s">
        <v>36</v>
      </c>
      <c r="Y7846" t="s">
        <v>3204</v>
      </c>
      <c r="Z7846" t="e">
        <f>VLOOKUP(N7846,Sheet3!J:J,1,0)</f>
        <v>#N/A</v>
      </c>
      <c r="AA7846" t="e">
        <f>VLOOKUP(I7846,Sheet3!$E$2:$E$8,1,0)</f>
        <v>#N/A</v>
      </c>
    </row>
    <row r="7847" spans="1:27" hidden="1" x14ac:dyDescent="0.25">
      <c r="A7847">
        <v>292099</v>
      </c>
      <c r="B7847" t="s">
        <v>3168</v>
      </c>
      <c r="E7847" t="s">
        <v>3196</v>
      </c>
      <c r="H7847">
        <v>1204</v>
      </c>
      <c r="I7847">
        <v>181730</v>
      </c>
      <c r="J7847" t="s">
        <v>3229</v>
      </c>
      <c r="K7847" s="38">
        <v>45297</v>
      </c>
      <c r="L7847" s="38">
        <v>45297</v>
      </c>
      <c r="M7847" t="s">
        <v>3226</v>
      </c>
      <c r="N7847" t="s">
        <v>4215</v>
      </c>
      <c r="O7847">
        <v>-5698</v>
      </c>
      <c r="P7847" t="e">
        <f>VLOOKUP(I7847,Sheet3!$E$2:$E$16,1,0)</f>
        <v>#N/A</v>
      </c>
      <c r="Q7847" t="s">
        <v>36</v>
      </c>
      <c r="R7847">
        <v>1.44</v>
      </c>
      <c r="S7847">
        <v>-5698</v>
      </c>
      <c r="U7847">
        <v>-8205.1200000000008</v>
      </c>
      <c r="V7847">
        <v>14387759</v>
      </c>
      <c r="X7847" t="s">
        <v>36</v>
      </c>
      <c r="Y7847" t="s">
        <v>3204</v>
      </c>
      <c r="Z7847" t="e">
        <f>VLOOKUP(N7847,Sheet3!J:J,1,0)</f>
        <v>#N/A</v>
      </c>
      <c r="AA7847" t="e">
        <f>VLOOKUP(I7847,Sheet3!$E$2:$E$8,1,0)</f>
        <v>#N/A</v>
      </c>
    </row>
    <row r="7848" spans="1:27" hidden="1" x14ac:dyDescent="0.25">
      <c r="A7848">
        <v>292099</v>
      </c>
      <c r="B7848">
        <v>292099</v>
      </c>
      <c r="H7848">
        <v>1204</v>
      </c>
      <c r="M7848" t="s">
        <v>3226</v>
      </c>
      <c r="N7848" t="s">
        <v>4215</v>
      </c>
      <c r="R7848" t="s">
        <v>3225</v>
      </c>
      <c r="X7848" t="s">
        <v>36</v>
      </c>
      <c r="Z7848" t="e">
        <f>VLOOKUP(N7848,Sheet3!J:J,1,0)</f>
        <v>#N/A</v>
      </c>
      <c r="AA7848" t="e">
        <f>VLOOKUP(I7848,Sheet3!$E$2:$E$8,1,0)</f>
        <v>#N/A</v>
      </c>
    </row>
    <row r="7849" spans="1:27" hidden="1" x14ac:dyDescent="0.25">
      <c r="A7849">
        <v>292099</v>
      </c>
      <c r="B7849" t="s">
        <v>3168</v>
      </c>
      <c r="E7849" t="s">
        <v>3196</v>
      </c>
      <c r="H7849">
        <v>1204</v>
      </c>
      <c r="I7849">
        <v>23010696</v>
      </c>
      <c r="J7849" t="s">
        <v>3224</v>
      </c>
      <c r="K7849" s="38">
        <v>45275</v>
      </c>
      <c r="L7849" s="38">
        <v>45275</v>
      </c>
      <c r="M7849" t="s">
        <v>3226</v>
      </c>
      <c r="N7849" t="s">
        <v>4216</v>
      </c>
      <c r="R7849">
        <v>0</v>
      </c>
      <c r="V7849">
        <v>14363228</v>
      </c>
      <c r="X7849" t="s">
        <v>36</v>
      </c>
      <c r="Y7849" t="s">
        <v>3204</v>
      </c>
      <c r="Z7849" t="e">
        <f>VLOOKUP(N7849,Sheet3!J:J,1,0)</f>
        <v>#N/A</v>
      </c>
      <c r="AA7849" t="e">
        <f>VLOOKUP(I7849,Sheet3!$E$2:$E$8,1,0)</f>
        <v>#N/A</v>
      </c>
    </row>
    <row r="7850" spans="1:27" hidden="1" x14ac:dyDescent="0.25">
      <c r="A7850">
        <v>292099</v>
      </c>
      <c r="B7850" t="s">
        <v>3168</v>
      </c>
      <c r="E7850" t="s">
        <v>3196</v>
      </c>
      <c r="H7850">
        <v>1204</v>
      </c>
      <c r="I7850">
        <v>23010696</v>
      </c>
      <c r="J7850" t="s">
        <v>3228</v>
      </c>
      <c r="K7850" s="38">
        <v>45275</v>
      </c>
      <c r="L7850" s="38">
        <v>45275</v>
      </c>
      <c r="M7850" t="s">
        <v>3226</v>
      </c>
      <c r="N7850" t="s">
        <v>4216</v>
      </c>
      <c r="O7850">
        <v>743.6</v>
      </c>
      <c r="Q7850" t="s">
        <v>36</v>
      </c>
      <c r="R7850">
        <v>1.44</v>
      </c>
      <c r="S7850">
        <v>743.6</v>
      </c>
      <c r="U7850">
        <v>1070.78</v>
      </c>
      <c r="V7850">
        <v>14363229</v>
      </c>
      <c r="X7850" t="s">
        <v>36</v>
      </c>
      <c r="Y7850" t="s">
        <v>3204</v>
      </c>
      <c r="Z7850" t="e">
        <f>VLOOKUP(N7850,Sheet3!J:J,1,0)</f>
        <v>#N/A</v>
      </c>
      <c r="AA7850" t="e">
        <f>VLOOKUP(I7850,Sheet3!$E$2:$E$8,1,0)</f>
        <v>#N/A</v>
      </c>
    </row>
    <row r="7851" spans="1:27" hidden="1" x14ac:dyDescent="0.25">
      <c r="A7851">
        <v>292099</v>
      </c>
      <c r="B7851" t="s">
        <v>3168</v>
      </c>
      <c r="E7851" t="s">
        <v>3196</v>
      </c>
      <c r="H7851">
        <v>1204</v>
      </c>
      <c r="I7851">
        <v>181731</v>
      </c>
      <c r="J7851" t="s">
        <v>3229</v>
      </c>
      <c r="K7851" s="38">
        <v>45297</v>
      </c>
      <c r="L7851" s="38">
        <v>45297</v>
      </c>
      <c r="M7851" t="s">
        <v>3226</v>
      </c>
      <c r="N7851" t="s">
        <v>4216</v>
      </c>
      <c r="O7851">
        <v>-743.6</v>
      </c>
      <c r="P7851" t="e">
        <f>VLOOKUP(I7851,Sheet3!$E$2:$E$16,1,0)</f>
        <v>#N/A</v>
      </c>
      <c r="Q7851" t="s">
        <v>36</v>
      </c>
      <c r="R7851">
        <v>1.44</v>
      </c>
      <c r="S7851">
        <v>-743.6</v>
      </c>
      <c r="U7851">
        <v>-1070.78</v>
      </c>
      <c r="V7851">
        <v>14387751</v>
      </c>
      <c r="X7851" t="s">
        <v>36</v>
      </c>
      <c r="Y7851" t="s">
        <v>3204</v>
      </c>
      <c r="Z7851" t="e">
        <f>VLOOKUP(N7851,Sheet3!J:J,1,0)</f>
        <v>#N/A</v>
      </c>
      <c r="AA7851" t="e">
        <f>VLOOKUP(I7851,Sheet3!$E$2:$E$8,1,0)</f>
        <v>#N/A</v>
      </c>
    </row>
    <row r="7852" spans="1:27" hidden="1" x14ac:dyDescent="0.25">
      <c r="A7852">
        <v>292099</v>
      </c>
      <c r="B7852">
        <v>292099</v>
      </c>
      <c r="H7852">
        <v>1204</v>
      </c>
      <c r="M7852" t="s">
        <v>3226</v>
      </c>
      <c r="N7852" t="s">
        <v>4216</v>
      </c>
      <c r="R7852" t="s">
        <v>3225</v>
      </c>
      <c r="X7852" t="s">
        <v>36</v>
      </c>
      <c r="Z7852" t="e">
        <f>VLOOKUP(N7852,Sheet3!J:J,1,0)</f>
        <v>#N/A</v>
      </c>
      <c r="AA7852" t="e">
        <f>VLOOKUP(I7852,Sheet3!$E$2:$E$8,1,0)</f>
        <v>#N/A</v>
      </c>
    </row>
    <row r="7853" spans="1:27" hidden="1" x14ac:dyDescent="0.25">
      <c r="A7853">
        <v>292099</v>
      </c>
      <c r="B7853" t="s">
        <v>3168</v>
      </c>
      <c r="E7853" t="s">
        <v>3196</v>
      </c>
      <c r="H7853">
        <v>1204</v>
      </c>
      <c r="I7853">
        <v>14024905</v>
      </c>
      <c r="J7853" t="s">
        <v>3224</v>
      </c>
      <c r="K7853" s="38">
        <v>45300</v>
      </c>
      <c r="L7853" s="38">
        <v>45300</v>
      </c>
      <c r="M7853" t="s">
        <v>3226</v>
      </c>
      <c r="N7853" t="s">
        <v>3482</v>
      </c>
      <c r="R7853">
        <v>0</v>
      </c>
      <c r="V7853">
        <v>14391108</v>
      </c>
      <c r="X7853" t="s">
        <v>36</v>
      </c>
      <c r="Y7853" t="s">
        <v>3204</v>
      </c>
      <c r="Z7853" t="e">
        <f>VLOOKUP(N7853,Sheet3!J:J,1,0)</f>
        <v>#N/A</v>
      </c>
      <c r="AA7853" t="e">
        <f>VLOOKUP(I7853,Sheet3!$E$2:$E$8,1,0)</f>
        <v>#N/A</v>
      </c>
    </row>
    <row r="7854" spans="1:27" hidden="1" x14ac:dyDescent="0.25">
      <c r="A7854">
        <v>292099</v>
      </c>
      <c r="B7854" t="s">
        <v>3168</v>
      </c>
      <c r="E7854" t="s">
        <v>3196</v>
      </c>
      <c r="H7854">
        <v>1204</v>
      </c>
      <c r="I7854">
        <v>14024905</v>
      </c>
      <c r="J7854" t="s">
        <v>3233</v>
      </c>
      <c r="K7854" s="38">
        <v>45300</v>
      </c>
      <c r="L7854" s="38">
        <v>45300</v>
      </c>
      <c r="M7854" t="s">
        <v>3226</v>
      </c>
      <c r="N7854" t="s">
        <v>3482</v>
      </c>
      <c r="O7854">
        <v>11</v>
      </c>
      <c r="Q7854" t="s">
        <v>36</v>
      </c>
      <c r="R7854">
        <v>1.44</v>
      </c>
      <c r="S7854">
        <v>11</v>
      </c>
      <c r="U7854">
        <v>15.84</v>
      </c>
      <c r="V7854">
        <v>14391109</v>
      </c>
      <c r="X7854" t="s">
        <v>36</v>
      </c>
      <c r="Y7854" t="s">
        <v>3204</v>
      </c>
      <c r="Z7854" t="e">
        <f>VLOOKUP(N7854,Sheet3!J:J,1,0)</f>
        <v>#N/A</v>
      </c>
      <c r="AA7854" t="e">
        <f>VLOOKUP(I7854,Sheet3!$E$2:$E$8,1,0)</f>
        <v>#N/A</v>
      </c>
    </row>
    <row r="7855" spans="1:27" hidden="1" x14ac:dyDescent="0.25">
      <c r="A7855">
        <v>292099</v>
      </c>
      <c r="B7855" t="s">
        <v>3168</v>
      </c>
      <c r="E7855" t="s">
        <v>3196</v>
      </c>
      <c r="H7855">
        <v>1204</v>
      </c>
      <c r="I7855">
        <v>181710</v>
      </c>
      <c r="J7855" t="s">
        <v>3229</v>
      </c>
      <c r="K7855" s="38">
        <v>45301</v>
      </c>
      <c r="L7855" s="38">
        <v>45301</v>
      </c>
      <c r="M7855" t="s">
        <v>3226</v>
      </c>
      <c r="N7855" t="s">
        <v>3482</v>
      </c>
      <c r="O7855">
        <v>-11</v>
      </c>
      <c r="P7855" t="e">
        <f>VLOOKUP(I7855,Sheet3!$E$2:$E$16,1,0)</f>
        <v>#N/A</v>
      </c>
      <c r="Q7855" t="s">
        <v>36</v>
      </c>
      <c r="R7855">
        <v>1.44</v>
      </c>
      <c r="S7855">
        <v>-11</v>
      </c>
      <c r="U7855">
        <v>-15.84</v>
      </c>
      <c r="V7855">
        <v>14391783</v>
      </c>
      <c r="X7855" t="s">
        <v>36</v>
      </c>
      <c r="Y7855" t="s">
        <v>3204</v>
      </c>
      <c r="Z7855" t="e">
        <f>VLOOKUP(N7855,Sheet3!J:J,1,0)</f>
        <v>#N/A</v>
      </c>
      <c r="AA7855" t="e">
        <f>VLOOKUP(I7855,Sheet3!$E$2:$E$8,1,0)</f>
        <v>#N/A</v>
      </c>
    </row>
    <row r="7856" spans="1:27" hidden="1" x14ac:dyDescent="0.25">
      <c r="A7856">
        <v>292099</v>
      </c>
      <c r="B7856">
        <v>292099</v>
      </c>
      <c r="H7856">
        <v>1204</v>
      </c>
      <c r="M7856" t="s">
        <v>3226</v>
      </c>
      <c r="N7856" t="s">
        <v>3482</v>
      </c>
      <c r="R7856" t="s">
        <v>3225</v>
      </c>
      <c r="X7856" t="s">
        <v>36</v>
      </c>
      <c r="Z7856" t="e">
        <f>VLOOKUP(N7856,Sheet3!J:J,1,0)</f>
        <v>#N/A</v>
      </c>
      <c r="AA7856" t="e">
        <f>VLOOKUP(I7856,Sheet3!$E$2:$E$8,1,0)</f>
        <v>#N/A</v>
      </c>
    </row>
    <row r="7857" spans="1:27" hidden="1" x14ac:dyDescent="0.25">
      <c r="A7857">
        <v>292099</v>
      </c>
      <c r="B7857" t="s">
        <v>3168</v>
      </c>
      <c r="E7857" t="s">
        <v>3196</v>
      </c>
      <c r="H7857">
        <v>1204</v>
      </c>
      <c r="I7857">
        <v>23010793</v>
      </c>
      <c r="J7857" t="s">
        <v>3224</v>
      </c>
      <c r="K7857" s="38">
        <v>45280</v>
      </c>
      <c r="L7857" s="38">
        <v>45280</v>
      </c>
      <c r="M7857" t="s">
        <v>3226</v>
      </c>
      <c r="N7857" t="s">
        <v>3492</v>
      </c>
      <c r="R7857">
        <v>0</v>
      </c>
      <c r="V7857">
        <v>14368864</v>
      </c>
      <c r="X7857" t="s">
        <v>36</v>
      </c>
      <c r="Y7857" t="s">
        <v>3204</v>
      </c>
      <c r="Z7857" t="e">
        <f>VLOOKUP(N7857,Sheet3!J:J,1,0)</f>
        <v>#N/A</v>
      </c>
      <c r="AA7857" t="e">
        <f>VLOOKUP(I7857,Sheet3!$E$2:$E$8,1,0)</f>
        <v>#N/A</v>
      </c>
    </row>
    <row r="7858" spans="1:27" hidden="1" x14ac:dyDescent="0.25">
      <c r="A7858">
        <v>292099</v>
      </c>
      <c r="B7858" t="s">
        <v>3168</v>
      </c>
      <c r="E7858" t="s">
        <v>3196</v>
      </c>
      <c r="H7858">
        <v>1204</v>
      </c>
      <c r="I7858">
        <v>23010793</v>
      </c>
      <c r="J7858" t="s">
        <v>3228</v>
      </c>
      <c r="K7858" s="38">
        <v>45280</v>
      </c>
      <c r="L7858" s="38">
        <v>45280</v>
      </c>
      <c r="M7858" t="s">
        <v>3226</v>
      </c>
      <c r="N7858" t="s">
        <v>3492</v>
      </c>
      <c r="O7858">
        <v>99</v>
      </c>
      <c r="Q7858" t="s">
        <v>36</v>
      </c>
      <c r="R7858">
        <v>1.44</v>
      </c>
      <c r="S7858">
        <v>99</v>
      </c>
      <c r="U7858">
        <v>142.56</v>
      </c>
      <c r="V7858">
        <v>14368885</v>
      </c>
      <c r="X7858" t="s">
        <v>36</v>
      </c>
      <c r="Y7858" t="s">
        <v>3204</v>
      </c>
      <c r="Z7858" t="e">
        <f>VLOOKUP(N7858,Sheet3!J:J,1,0)</f>
        <v>#N/A</v>
      </c>
      <c r="AA7858" t="e">
        <f>VLOOKUP(I7858,Sheet3!$E$2:$E$8,1,0)</f>
        <v>#N/A</v>
      </c>
    </row>
    <row r="7859" spans="1:27" hidden="1" x14ac:dyDescent="0.25">
      <c r="A7859">
        <v>292099</v>
      </c>
      <c r="B7859" t="s">
        <v>3168</v>
      </c>
      <c r="E7859" t="s">
        <v>3196</v>
      </c>
      <c r="H7859">
        <v>1204</v>
      </c>
      <c r="I7859">
        <v>23010793</v>
      </c>
      <c r="J7859" t="s">
        <v>3228</v>
      </c>
      <c r="K7859" s="38">
        <v>45280</v>
      </c>
      <c r="L7859" s="38">
        <v>45280</v>
      </c>
      <c r="M7859" t="s">
        <v>3226</v>
      </c>
      <c r="N7859" t="s">
        <v>3492</v>
      </c>
      <c r="O7859">
        <v>438.6</v>
      </c>
      <c r="Q7859" t="s">
        <v>36</v>
      </c>
      <c r="R7859">
        <v>1.44</v>
      </c>
      <c r="S7859">
        <v>438.6</v>
      </c>
      <c r="U7859">
        <v>631.58000000000004</v>
      </c>
      <c r="V7859">
        <v>14368865</v>
      </c>
      <c r="X7859" t="s">
        <v>36</v>
      </c>
      <c r="Y7859" t="s">
        <v>3204</v>
      </c>
      <c r="Z7859" t="e">
        <f>VLOOKUP(N7859,Sheet3!J:J,1,0)</f>
        <v>#N/A</v>
      </c>
      <c r="AA7859" t="e">
        <f>VLOOKUP(I7859,Sheet3!$E$2:$E$8,1,0)</f>
        <v>#N/A</v>
      </c>
    </row>
    <row r="7860" spans="1:27" hidden="1" x14ac:dyDescent="0.25">
      <c r="A7860">
        <v>292099</v>
      </c>
      <c r="B7860" t="s">
        <v>3168</v>
      </c>
      <c r="E7860" t="s">
        <v>3196</v>
      </c>
      <c r="H7860">
        <v>1204</v>
      </c>
      <c r="I7860">
        <v>181731</v>
      </c>
      <c r="J7860" t="s">
        <v>3229</v>
      </c>
      <c r="K7860" s="38">
        <v>45297</v>
      </c>
      <c r="L7860" s="38">
        <v>45297</v>
      </c>
      <c r="M7860" t="s">
        <v>3226</v>
      </c>
      <c r="N7860" t="s">
        <v>3492</v>
      </c>
      <c r="O7860">
        <v>-439</v>
      </c>
      <c r="P7860" t="e">
        <f>VLOOKUP(I7860,Sheet3!$E$2:$E$16,1,0)</f>
        <v>#N/A</v>
      </c>
      <c r="Q7860" t="s">
        <v>36</v>
      </c>
      <c r="R7860">
        <v>1.44</v>
      </c>
      <c r="S7860">
        <v>-439</v>
      </c>
      <c r="U7860">
        <v>-632.16</v>
      </c>
      <c r="V7860">
        <v>14387752</v>
      </c>
      <c r="X7860" t="s">
        <v>36</v>
      </c>
      <c r="Y7860" t="s">
        <v>3204</v>
      </c>
      <c r="Z7860" t="e">
        <f>VLOOKUP(N7860,Sheet3!J:J,1,0)</f>
        <v>#N/A</v>
      </c>
      <c r="AA7860" t="e">
        <f>VLOOKUP(I7860,Sheet3!$E$2:$E$8,1,0)</f>
        <v>#N/A</v>
      </c>
    </row>
    <row r="7861" spans="1:27" hidden="1" x14ac:dyDescent="0.25">
      <c r="A7861">
        <v>292099</v>
      </c>
      <c r="B7861" t="s">
        <v>3168</v>
      </c>
      <c r="E7861" t="s">
        <v>3196</v>
      </c>
      <c r="H7861">
        <v>1204</v>
      </c>
      <c r="I7861">
        <v>14024905</v>
      </c>
      <c r="J7861" t="s">
        <v>3233</v>
      </c>
      <c r="K7861" s="38">
        <v>45300</v>
      </c>
      <c r="L7861" s="38">
        <v>45300</v>
      </c>
      <c r="M7861" t="s">
        <v>3226</v>
      </c>
      <c r="N7861" t="s">
        <v>3492</v>
      </c>
      <c r="O7861">
        <v>-11</v>
      </c>
      <c r="Q7861" t="s">
        <v>36</v>
      </c>
      <c r="R7861">
        <v>1.44</v>
      </c>
      <c r="S7861">
        <v>-11</v>
      </c>
      <c r="U7861">
        <v>-15.84</v>
      </c>
      <c r="V7861">
        <v>14391107</v>
      </c>
      <c r="X7861" t="s">
        <v>36</v>
      </c>
      <c r="Y7861" t="s">
        <v>3204</v>
      </c>
      <c r="Z7861" t="e">
        <f>VLOOKUP(N7861,Sheet3!J:J,1,0)</f>
        <v>#N/A</v>
      </c>
      <c r="AA7861" t="e">
        <f>VLOOKUP(I7861,Sheet3!$E$2:$E$8,1,0)</f>
        <v>#N/A</v>
      </c>
    </row>
    <row r="7862" spans="1:27" hidden="1" x14ac:dyDescent="0.25">
      <c r="A7862">
        <v>292099</v>
      </c>
      <c r="B7862" t="s">
        <v>3168</v>
      </c>
      <c r="E7862" t="s">
        <v>3196</v>
      </c>
      <c r="H7862">
        <v>1204</v>
      </c>
      <c r="I7862">
        <v>181742</v>
      </c>
      <c r="J7862" t="s">
        <v>3229</v>
      </c>
      <c r="K7862" s="38">
        <v>45324</v>
      </c>
      <c r="L7862" s="38">
        <v>45324</v>
      </c>
      <c r="M7862" t="s">
        <v>3226</v>
      </c>
      <c r="N7862" t="s">
        <v>3492</v>
      </c>
      <c r="O7862">
        <v>-12</v>
      </c>
      <c r="P7862" t="e">
        <f>VLOOKUP(I7862,Sheet3!$E$2:$E$16,1,0)</f>
        <v>#N/A</v>
      </c>
      <c r="Q7862" t="s">
        <v>36</v>
      </c>
      <c r="R7862">
        <v>1.44</v>
      </c>
      <c r="S7862">
        <v>-12</v>
      </c>
      <c r="U7862">
        <v>-17.28</v>
      </c>
      <c r="V7862">
        <v>14420682</v>
      </c>
      <c r="X7862" t="s">
        <v>36</v>
      </c>
      <c r="Y7862" t="s">
        <v>3204</v>
      </c>
      <c r="Z7862" t="e">
        <f>VLOOKUP(N7862,Sheet3!J:J,1,0)</f>
        <v>#N/A</v>
      </c>
      <c r="AA7862" t="e">
        <f>VLOOKUP(I7862,Sheet3!$E$2:$E$8,1,0)</f>
        <v>#N/A</v>
      </c>
    </row>
    <row r="7863" spans="1:27" hidden="1" x14ac:dyDescent="0.25">
      <c r="A7863">
        <v>292099</v>
      </c>
      <c r="B7863" t="s">
        <v>3168</v>
      </c>
      <c r="E7863" t="s">
        <v>3196</v>
      </c>
      <c r="H7863">
        <v>1204</v>
      </c>
      <c r="I7863">
        <v>181742</v>
      </c>
      <c r="J7863" t="s">
        <v>3229</v>
      </c>
      <c r="K7863" s="38">
        <v>45324</v>
      </c>
      <c r="L7863" s="38">
        <v>45324</v>
      </c>
      <c r="M7863" t="s">
        <v>3226</v>
      </c>
      <c r="N7863" t="s">
        <v>3492</v>
      </c>
      <c r="O7863">
        <v>-4</v>
      </c>
      <c r="P7863" t="e">
        <f>VLOOKUP(I7863,Sheet3!$E$2:$E$16,1,0)</f>
        <v>#N/A</v>
      </c>
      <c r="Q7863" t="s">
        <v>36</v>
      </c>
      <c r="R7863">
        <v>1.44</v>
      </c>
      <c r="S7863">
        <v>-4</v>
      </c>
      <c r="U7863">
        <v>-5.76</v>
      </c>
      <c r="V7863">
        <v>14420685</v>
      </c>
      <c r="X7863" t="s">
        <v>36</v>
      </c>
      <c r="Y7863" t="s">
        <v>3204</v>
      </c>
      <c r="Z7863" t="e">
        <f>VLOOKUP(N7863,Sheet3!J:J,1,0)</f>
        <v>#N/A</v>
      </c>
      <c r="AA7863" t="e">
        <f>VLOOKUP(I7863,Sheet3!$E$2:$E$8,1,0)</f>
        <v>#N/A</v>
      </c>
    </row>
    <row r="7864" spans="1:27" hidden="1" x14ac:dyDescent="0.25">
      <c r="A7864">
        <v>292099</v>
      </c>
      <c r="B7864" t="s">
        <v>3168</v>
      </c>
      <c r="E7864" t="s">
        <v>3196</v>
      </c>
      <c r="H7864">
        <v>1204</v>
      </c>
      <c r="I7864">
        <v>181731</v>
      </c>
      <c r="J7864" t="s">
        <v>3229</v>
      </c>
      <c r="K7864" s="38">
        <v>45345</v>
      </c>
      <c r="L7864" s="38">
        <v>45345</v>
      </c>
      <c r="M7864" t="s">
        <v>3226</v>
      </c>
      <c r="N7864" t="s">
        <v>3492</v>
      </c>
      <c r="O7864">
        <v>-25</v>
      </c>
      <c r="P7864" t="e">
        <f>VLOOKUP(I7864,Sheet3!$E$2:$E$16,1,0)</f>
        <v>#N/A</v>
      </c>
      <c r="Q7864" t="s">
        <v>36</v>
      </c>
      <c r="R7864">
        <v>1.44</v>
      </c>
      <c r="S7864">
        <v>-25</v>
      </c>
      <c r="U7864">
        <v>-36</v>
      </c>
      <c r="V7864">
        <v>14442429</v>
      </c>
      <c r="X7864" t="s">
        <v>36</v>
      </c>
      <c r="Y7864" t="s">
        <v>3204</v>
      </c>
      <c r="Z7864" t="e">
        <f>VLOOKUP(N7864,Sheet3!J:J,1,0)</f>
        <v>#N/A</v>
      </c>
      <c r="AA7864" t="e">
        <f>VLOOKUP(I7864,Sheet3!$E$2:$E$8,1,0)</f>
        <v>#N/A</v>
      </c>
    </row>
    <row r="7865" spans="1:27" hidden="1" x14ac:dyDescent="0.25">
      <c r="A7865">
        <v>292099</v>
      </c>
      <c r="B7865" t="s">
        <v>3168</v>
      </c>
      <c r="E7865" t="s">
        <v>3196</v>
      </c>
      <c r="H7865">
        <v>1204</v>
      </c>
      <c r="I7865">
        <v>181730</v>
      </c>
      <c r="J7865" t="s">
        <v>3229</v>
      </c>
      <c r="K7865" s="38">
        <v>45357</v>
      </c>
      <c r="L7865" s="38">
        <v>45357</v>
      </c>
      <c r="M7865" t="s">
        <v>3226</v>
      </c>
      <c r="N7865" t="s">
        <v>3492</v>
      </c>
      <c r="O7865">
        <v>-46.6</v>
      </c>
      <c r="P7865" t="e">
        <f>VLOOKUP(I7865,Sheet3!$E$2:$E$16,1,0)</f>
        <v>#N/A</v>
      </c>
      <c r="Q7865" t="s">
        <v>36</v>
      </c>
      <c r="R7865">
        <v>1.44</v>
      </c>
      <c r="S7865">
        <v>-46.6</v>
      </c>
      <c r="U7865">
        <v>-67.099999999999994</v>
      </c>
      <c r="V7865">
        <v>14457613</v>
      </c>
      <c r="X7865" t="s">
        <v>36</v>
      </c>
      <c r="Y7865" t="s">
        <v>3204</v>
      </c>
      <c r="Z7865" t="e">
        <f>VLOOKUP(N7865,Sheet3!J:J,1,0)</f>
        <v>#N/A</v>
      </c>
      <c r="AA7865" t="e">
        <f>VLOOKUP(I7865,Sheet3!$E$2:$E$8,1,0)</f>
        <v>#N/A</v>
      </c>
    </row>
    <row r="7866" spans="1:27" hidden="1" x14ac:dyDescent="0.25">
      <c r="A7866">
        <v>292099</v>
      </c>
      <c r="B7866">
        <v>292099</v>
      </c>
      <c r="H7866">
        <v>1204</v>
      </c>
      <c r="M7866" t="s">
        <v>3226</v>
      </c>
      <c r="N7866" t="s">
        <v>3492</v>
      </c>
      <c r="R7866" t="s">
        <v>3225</v>
      </c>
      <c r="X7866" t="s">
        <v>36</v>
      </c>
      <c r="Z7866" t="e">
        <f>VLOOKUP(N7866,Sheet3!J:J,1,0)</f>
        <v>#N/A</v>
      </c>
      <c r="AA7866" t="e">
        <f>VLOOKUP(I7866,Sheet3!$E$2:$E$8,1,0)</f>
        <v>#N/A</v>
      </c>
    </row>
    <row r="7867" spans="1:27" hidden="1" x14ac:dyDescent="0.25">
      <c r="A7867">
        <v>292099</v>
      </c>
      <c r="B7867" t="s">
        <v>3168</v>
      </c>
      <c r="E7867" t="s">
        <v>3196</v>
      </c>
      <c r="H7867">
        <v>1204</v>
      </c>
      <c r="I7867">
        <v>24001836</v>
      </c>
      <c r="J7867" t="s">
        <v>3224</v>
      </c>
      <c r="K7867" s="38">
        <v>45322</v>
      </c>
      <c r="L7867" s="38">
        <v>45322</v>
      </c>
      <c r="M7867" t="s">
        <v>3226</v>
      </c>
      <c r="N7867" t="s">
        <v>4013</v>
      </c>
      <c r="R7867">
        <v>0</v>
      </c>
      <c r="V7867">
        <v>14422455</v>
      </c>
      <c r="X7867" t="s">
        <v>36</v>
      </c>
      <c r="Y7867" t="s">
        <v>3204</v>
      </c>
      <c r="Z7867" t="e">
        <f>VLOOKUP(N7867,Sheet3!J:J,1,0)</f>
        <v>#N/A</v>
      </c>
      <c r="AA7867" t="e">
        <f>VLOOKUP(I7867,Sheet3!$E$2:$E$8,1,0)</f>
        <v>#N/A</v>
      </c>
    </row>
    <row r="7868" spans="1:27" hidden="1" x14ac:dyDescent="0.25">
      <c r="A7868">
        <v>292099</v>
      </c>
      <c r="B7868" t="s">
        <v>3168</v>
      </c>
      <c r="E7868" t="s">
        <v>3196</v>
      </c>
      <c r="H7868">
        <v>1204</v>
      </c>
      <c r="I7868">
        <v>24001836</v>
      </c>
      <c r="J7868" t="s">
        <v>3228</v>
      </c>
      <c r="K7868" s="38">
        <v>45322</v>
      </c>
      <c r="L7868" s="38">
        <v>45322</v>
      </c>
      <c r="M7868" t="s">
        <v>3226</v>
      </c>
      <c r="N7868" t="s">
        <v>4013</v>
      </c>
      <c r="O7868">
        <v>3</v>
      </c>
      <c r="Q7868" t="s">
        <v>36</v>
      </c>
      <c r="R7868">
        <v>1.44</v>
      </c>
      <c r="S7868">
        <v>3</v>
      </c>
      <c r="U7868">
        <v>4.32</v>
      </c>
      <c r="V7868">
        <v>14422505</v>
      </c>
      <c r="X7868" t="s">
        <v>36</v>
      </c>
      <c r="Y7868" t="s">
        <v>3204</v>
      </c>
      <c r="Z7868" t="e">
        <f>VLOOKUP(N7868,Sheet3!J:J,1,0)</f>
        <v>#N/A</v>
      </c>
      <c r="AA7868" t="e">
        <f>VLOOKUP(I7868,Sheet3!$E$2:$E$8,1,0)</f>
        <v>#N/A</v>
      </c>
    </row>
    <row r="7869" spans="1:27" hidden="1" x14ac:dyDescent="0.25">
      <c r="A7869">
        <v>292099</v>
      </c>
      <c r="B7869" t="s">
        <v>3168</v>
      </c>
      <c r="E7869" t="s">
        <v>3196</v>
      </c>
      <c r="H7869">
        <v>1204</v>
      </c>
      <c r="I7869">
        <v>24001836</v>
      </c>
      <c r="J7869" t="s">
        <v>3228</v>
      </c>
      <c r="K7869" s="38">
        <v>45322</v>
      </c>
      <c r="L7869" s="38">
        <v>45322</v>
      </c>
      <c r="M7869" t="s">
        <v>3226</v>
      </c>
      <c r="N7869" t="s">
        <v>4013</v>
      </c>
      <c r="O7869">
        <v>308.10000000000002</v>
      </c>
      <c r="Q7869" t="s">
        <v>36</v>
      </c>
      <c r="R7869">
        <v>1.44</v>
      </c>
      <c r="S7869">
        <v>308.10000000000002</v>
      </c>
      <c r="U7869">
        <v>443.66</v>
      </c>
      <c r="V7869">
        <v>14422456</v>
      </c>
      <c r="X7869" t="s">
        <v>36</v>
      </c>
      <c r="Y7869" t="s">
        <v>3204</v>
      </c>
      <c r="Z7869" t="e">
        <f>VLOOKUP(N7869,Sheet3!J:J,1,0)</f>
        <v>#N/A</v>
      </c>
      <c r="AA7869" t="e">
        <f>VLOOKUP(I7869,Sheet3!$E$2:$E$8,1,0)</f>
        <v>#N/A</v>
      </c>
    </row>
    <row r="7870" spans="1:27" hidden="1" x14ac:dyDescent="0.25">
      <c r="A7870">
        <v>292099</v>
      </c>
      <c r="B7870" t="s">
        <v>3168</v>
      </c>
      <c r="E7870" t="s">
        <v>3196</v>
      </c>
      <c r="H7870">
        <v>1204</v>
      </c>
      <c r="I7870">
        <v>181843</v>
      </c>
      <c r="J7870" t="s">
        <v>3229</v>
      </c>
      <c r="K7870" s="38">
        <v>45323</v>
      </c>
      <c r="L7870" s="38">
        <v>45323</v>
      </c>
      <c r="M7870" t="s">
        <v>3226</v>
      </c>
      <c r="N7870" t="s">
        <v>4013</v>
      </c>
      <c r="O7870">
        <v>-304</v>
      </c>
      <c r="P7870" t="e">
        <f>VLOOKUP(I7870,Sheet3!$E$2:$E$16,1,0)</f>
        <v>#N/A</v>
      </c>
      <c r="Q7870" t="s">
        <v>36</v>
      </c>
      <c r="R7870">
        <v>1.44</v>
      </c>
      <c r="S7870">
        <v>-304</v>
      </c>
      <c r="U7870">
        <v>-437.76</v>
      </c>
      <c r="V7870">
        <v>14438805</v>
      </c>
      <c r="X7870" t="s">
        <v>36</v>
      </c>
      <c r="Y7870" t="s">
        <v>3204</v>
      </c>
      <c r="Z7870" t="e">
        <f>VLOOKUP(N7870,Sheet3!J:J,1,0)</f>
        <v>#N/A</v>
      </c>
      <c r="AA7870" t="e">
        <f>VLOOKUP(I7870,Sheet3!$E$2:$E$8,1,0)</f>
        <v>#N/A</v>
      </c>
    </row>
    <row r="7871" spans="1:27" hidden="1" x14ac:dyDescent="0.25">
      <c r="A7871">
        <v>292099</v>
      </c>
      <c r="B7871" t="s">
        <v>3168</v>
      </c>
      <c r="E7871" t="s">
        <v>3196</v>
      </c>
      <c r="H7871">
        <v>1204</v>
      </c>
      <c r="I7871">
        <v>181731</v>
      </c>
      <c r="J7871" t="s">
        <v>3229</v>
      </c>
      <c r="K7871" s="38">
        <v>45345</v>
      </c>
      <c r="L7871" s="38">
        <v>45345</v>
      </c>
      <c r="M7871" t="s">
        <v>3226</v>
      </c>
      <c r="N7871" t="s">
        <v>4013</v>
      </c>
      <c r="O7871">
        <v>-7.1</v>
      </c>
      <c r="P7871" t="e">
        <f>VLOOKUP(I7871,Sheet3!$E$2:$E$16,1,0)</f>
        <v>#N/A</v>
      </c>
      <c r="Q7871" t="s">
        <v>36</v>
      </c>
      <c r="R7871">
        <v>1.44</v>
      </c>
      <c r="S7871">
        <v>-7.1</v>
      </c>
      <c r="U7871">
        <v>-10.220000000000001</v>
      </c>
      <c r="V7871">
        <v>14442426</v>
      </c>
      <c r="X7871" t="s">
        <v>36</v>
      </c>
      <c r="Y7871" t="s">
        <v>3204</v>
      </c>
      <c r="Z7871" t="e">
        <f>VLOOKUP(N7871,Sheet3!J:J,1,0)</f>
        <v>#N/A</v>
      </c>
      <c r="AA7871" t="e">
        <f>VLOOKUP(I7871,Sheet3!$E$2:$E$8,1,0)</f>
        <v>#N/A</v>
      </c>
    </row>
    <row r="7872" spans="1:27" hidden="1" x14ac:dyDescent="0.25">
      <c r="A7872">
        <v>292099</v>
      </c>
      <c r="B7872">
        <v>292099</v>
      </c>
      <c r="H7872">
        <v>1204</v>
      </c>
      <c r="M7872" t="s">
        <v>3226</v>
      </c>
      <c r="N7872" t="s">
        <v>4013</v>
      </c>
      <c r="R7872" t="s">
        <v>3225</v>
      </c>
      <c r="X7872" t="s">
        <v>36</v>
      </c>
      <c r="Z7872" t="e">
        <f>VLOOKUP(N7872,Sheet3!J:J,1,0)</f>
        <v>#N/A</v>
      </c>
      <c r="AA7872" t="e">
        <f>VLOOKUP(I7872,Sheet3!$E$2:$E$8,1,0)</f>
        <v>#N/A</v>
      </c>
    </row>
    <row r="7873" spans="1:27" hidden="1" x14ac:dyDescent="0.25">
      <c r="A7873">
        <v>292099</v>
      </c>
      <c r="B7873" t="s">
        <v>3168</v>
      </c>
      <c r="E7873" t="s">
        <v>3196</v>
      </c>
      <c r="H7873">
        <v>1204</v>
      </c>
      <c r="I7873">
        <v>24002143</v>
      </c>
      <c r="J7873" t="s">
        <v>3224</v>
      </c>
      <c r="K7873" s="38">
        <v>45338</v>
      </c>
      <c r="L7873" s="38">
        <v>45338</v>
      </c>
      <c r="M7873" t="s">
        <v>3226</v>
      </c>
      <c r="N7873" t="s">
        <v>3865</v>
      </c>
      <c r="R7873">
        <v>0</v>
      </c>
      <c r="V7873">
        <v>14434825</v>
      </c>
      <c r="X7873" t="s">
        <v>36</v>
      </c>
      <c r="Y7873" t="s">
        <v>3204</v>
      </c>
      <c r="Z7873" t="e">
        <f>VLOOKUP(N7873,Sheet3!J:J,1,0)</f>
        <v>#N/A</v>
      </c>
      <c r="AA7873" t="e">
        <f>VLOOKUP(I7873,Sheet3!$E$2:$E$8,1,0)</f>
        <v>#N/A</v>
      </c>
    </row>
    <row r="7874" spans="1:27" hidden="1" x14ac:dyDescent="0.25">
      <c r="A7874">
        <v>292099</v>
      </c>
      <c r="B7874" t="s">
        <v>3168</v>
      </c>
      <c r="E7874" t="s">
        <v>3196</v>
      </c>
      <c r="H7874">
        <v>1204</v>
      </c>
      <c r="I7874">
        <v>24002143</v>
      </c>
      <c r="J7874" t="s">
        <v>3228</v>
      </c>
      <c r="K7874" s="38">
        <v>45338</v>
      </c>
      <c r="L7874" s="38">
        <v>45338</v>
      </c>
      <c r="M7874" t="s">
        <v>3226</v>
      </c>
      <c r="N7874" t="s">
        <v>3865</v>
      </c>
      <c r="O7874">
        <v>14</v>
      </c>
      <c r="Q7874" t="s">
        <v>36</v>
      </c>
      <c r="R7874">
        <v>1.39</v>
      </c>
      <c r="S7874">
        <v>14</v>
      </c>
      <c r="U7874">
        <v>19.46</v>
      </c>
      <c r="V7874">
        <v>14434847</v>
      </c>
      <c r="X7874" t="s">
        <v>36</v>
      </c>
      <c r="Y7874" t="s">
        <v>3204</v>
      </c>
      <c r="Z7874" t="e">
        <f>VLOOKUP(N7874,Sheet3!J:J,1,0)</f>
        <v>#N/A</v>
      </c>
      <c r="AA7874" t="e">
        <f>VLOOKUP(I7874,Sheet3!$E$2:$E$8,1,0)</f>
        <v>#N/A</v>
      </c>
    </row>
    <row r="7875" spans="1:27" hidden="1" x14ac:dyDescent="0.25">
      <c r="A7875">
        <v>292099</v>
      </c>
      <c r="B7875" t="s">
        <v>3168</v>
      </c>
      <c r="E7875" t="s">
        <v>3196</v>
      </c>
      <c r="H7875">
        <v>1204</v>
      </c>
      <c r="I7875">
        <v>24002143</v>
      </c>
      <c r="J7875" t="s">
        <v>3228</v>
      </c>
      <c r="K7875" s="38">
        <v>45338</v>
      </c>
      <c r="L7875" s="38">
        <v>45338</v>
      </c>
      <c r="M7875" t="s">
        <v>3226</v>
      </c>
      <c r="N7875" t="s">
        <v>3865</v>
      </c>
      <c r="O7875">
        <v>23.7</v>
      </c>
      <c r="Q7875" t="s">
        <v>36</v>
      </c>
      <c r="R7875">
        <v>1.39</v>
      </c>
      <c r="S7875">
        <v>23.7</v>
      </c>
      <c r="U7875">
        <v>32.94</v>
      </c>
      <c r="V7875">
        <v>14434841</v>
      </c>
      <c r="X7875" t="s">
        <v>36</v>
      </c>
      <c r="Y7875" t="s">
        <v>3204</v>
      </c>
      <c r="Z7875" t="e">
        <f>VLOOKUP(N7875,Sheet3!J:J,1,0)</f>
        <v>#N/A</v>
      </c>
      <c r="AA7875" t="e">
        <f>VLOOKUP(I7875,Sheet3!$E$2:$E$8,1,0)</f>
        <v>#N/A</v>
      </c>
    </row>
    <row r="7876" spans="1:27" hidden="1" x14ac:dyDescent="0.25">
      <c r="A7876">
        <v>292099</v>
      </c>
      <c r="B7876" t="s">
        <v>3168</v>
      </c>
      <c r="E7876" t="s">
        <v>3196</v>
      </c>
      <c r="H7876">
        <v>1204</v>
      </c>
      <c r="I7876">
        <v>24002143</v>
      </c>
      <c r="J7876" t="s">
        <v>3228</v>
      </c>
      <c r="K7876" s="38">
        <v>45338</v>
      </c>
      <c r="L7876" s="38">
        <v>45338</v>
      </c>
      <c r="M7876" t="s">
        <v>3226</v>
      </c>
      <c r="N7876" t="s">
        <v>3865</v>
      </c>
      <c r="O7876">
        <v>2452</v>
      </c>
      <c r="Q7876" t="s">
        <v>36</v>
      </c>
      <c r="R7876">
        <v>1.39</v>
      </c>
      <c r="S7876">
        <v>2452</v>
      </c>
      <c r="U7876">
        <v>3408.28</v>
      </c>
      <c r="V7876">
        <v>14434826</v>
      </c>
      <c r="X7876" t="s">
        <v>36</v>
      </c>
      <c r="Y7876" t="s">
        <v>3204</v>
      </c>
      <c r="Z7876" t="e">
        <f>VLOOKUP(N7876,Sheet3!J:J,1,0)</f>
        <v>#N/A</v>
      </c>
      <c r="AA7876" t="e">
        <f>VLOOKUP(I7876,Sheet3!$E$2:$E$8,1,0)</f>
        <v>#N/A</v>
      </c>
    </row>
    <row r="7877" spans="1:27" hidden="1" x14ac:dyDescent="0.25">
      <c r="A7877">
        <v>292099</v>
      </c>
      <c r="B7877" t="s">
        <v>3168</v>
      </c>
      <c r="E7877" t="s">
        <v>3196</v>
      </c>
      <c r="H7877">
        <v>1204</v>
      </c>
      <c r="I7877">
        <v>24001060</v>
      </c>
      <c r="J7877" t="s">
        <v>3232</v>
      </c>
      <c r="K7877" s="38">
        <v>45341</v>
      </c>
      <c r="L7877" s="38">
        <v>45341</v>
      </c>
      <c r="M7877" t="s">
        <v>3226</v>
      </c>
      <c r="N7877" t="s">
        <v>3865</v>
      </c>
      <c r="O7877">
        <v>-2452</v>
      </c>
      <c r="Q7877" t="s">
        <v>36</v>
      </c>
      <c r="R7877">
        <v>1.39</v>
      </c>
      <c r="S7877">
        <v>-2452</v>
      </c>
      <c r="U7877">
        <v>-3408.28</v>
      </c>
      <c r="V7877">
        <v>14435733</v>
      </c>
      <c r="X7877" t="s">
        <v>36</v>
      </c>
      <c r="Y7877" t="s">
        <v>3204</v>
      </c>
      <c r="Z7877" t="e">
        <f>VLOOKUP(N7877,Sheet3!J:J,1,0)</f>
        <v>#N/A</v>
      </c>
      <c r="AA7877" t="e">
        <f>VLOOKUP(I7877,Sheet3!$E$2:$E$8,1,0)</f>
        <v>#N/A</v>
      </c>
    </row>
    <row r="7878" spans="1:27" hidden="1" x14ac:dyDescent="0.25">
      <c r="A7878">
        <v>292099</v>
      </c>
      <c r="B7878" t="s">
        <v>3168</v>
      </c>
      <c r="E7878" t="s">
        <v>3196</v>
      </c>
      <c r="H7878">
        <v>1204</v>
      </c>
      <c r="I7878">
        <v>24001076</v>
      </c>
      <c r="J7878" t="s">
        <v>3232</v>
      </c>
      <c r="K7878" s="38">
        <v>45341</v>
      </c>
      <c r="L7878" s="38">
        <v>45341</v>
      </c>
      <c r="M7878" t="s">
        <v>3226</v>
      </c>
      <c r="N7878" t="s">
        <v>3865</v>
      </c>
      <c r="O7878">
        <v>-14</v>
      </c>
      <c r="Q7878" t="s">
        <v>36</v>
      </c>
      <c r="R7878">
        <v>1.39</v>
      </c>
      <c r="S7878">
        <v>-14</v>
      </c>
      <c r="U7878">
        <v>-19.46</v>
      </c>
      <c r="V7878">
        <v>14435851</v>
      </c>
      <c r="X7878" t="s">
        <v>36</v>
      </c>
      <c r="Y7878" t="s">
        <v>3204</v>
      </c>
      <c r="Z7878" t="e">
        <f>VLOOKUP(N7878,Sheet3!J:J,1,0)</f>
        <v>#N/A</v>
      </c>
      <c r="AA7878" t="e">
        <f>VLOOKUP(I7878,Sheet3!$E$2:$E$8,1,0)</f>
        <v>#N/A</v>
      </c>
    </row>
    <row r="7879" spans="1:27" hidden="1" x14ac:dyDescent="0.25">
      <c r="A7879">
        <v>292099</v>
      </c>
      <c r="B7879" t="s">
        <v>3168</v>
      </c>
      <c r="E7879" t="s">
        <v>3196</v>
      </c>
      <c r="H7879">
        <v>1204</v>
      </c>
      <c r="I7879">
        <v>24001070</v>
      </c>
      <c r="J7879" t="s">
        <v>3232</v>
      </c>
      <c r="K7879" s="38">
        <v>45341</v>
      </c>
      <c r="L7879" s="38">
        <v>45341</v>
      </c>
      <c r="M7879" t="s">
        <v>3226</v>
      </c>
      <c r="N7879" t="s">
        <v>3865</v>
      </c>
      <c r="O7879">
        <v>-23.7</v>
      </c>
      <c r="Q7879" t="s">
        <v>36</v>
      </c>
      <c r="R7879">
        <v>1.39</v>
      </c>
      <c r="S7879">
        <v>-23.7</v>
      </c>
      <c r="U7879">
        <v>-32.94</v>
      </c>
      <c r="V7879">
        <v>14435815</v>
      </c>
      <c r="X7879" t="s">
        <v>36</v>
      </c>
      <c r="Y7879" t="s">
        <v>3204</v>
      </c>
      <c r="Z7879" t="e">
        <f>VLOOKUP(N7879,Sheet3!J:J,1,0)</f>
        <v>#N/A</v>
      </c>
      <c r="AA7879" t="e">
        <f>VLOOKUP(I7879,Sheet3!$E$2:$E$8,1,0)</f>
        <v>#N/A</v>
      </c>
    </row>
    <row r="7880" spans="1:27" hidden="1" x14ac:dyDescent="0.25">
      <c r="A7880">
        <v>292099</v>
      </c>
      <c r="B7880">
        <v>292099</v>
      </c>
      <c r="H7880">
        <v>1204</v>
      </c>
      <c r="M7880" t="s">
        <v>3226</v>
      </c>
      <c r="N7880" t="s">
        <v>3865</v>
      </c>
      <c r="R7880" t="s">
        <v>3225</v>
      </c>
      <c r="X7880" t="s">
        <v>36</v>
      </c>
      <c r="Z7880" t="e">
        <f>VLOOKUP(N7880,Sheet3!J:J,1,0)</f>
        <v>#N/A</v>
      </c>
      <c r="AA7880" t="e">
        <f>VLOOKUP(I7880,Sheet3!$E$2:$E$8,1,0)</f>
        <v>#N/A</v>
      </c>
    </row>
    <row r="7881" spans="1:27" hidden="1" x14ac:dyDescent="0.25">
      <c r="A7881">
        <v>292099</v>
      </c>
      <c r="B7881" t="s">
        <v>3168</v>
      </c>
      <c r="E7881" t="s">
        <v>3196</v>
      </c>
      <c r="H7881">
        <v>1204</v>
      </c>
      <c r="I7881">
        <v>24002146</v>
      </c>
      <c r="J7881" t="s">
        <v>3224</v>
      </c>
      <c r="K7881" s="38">
        <v>45338</v>
      </c>
      <c r="L7881" s="38">
        <v>45338</v>
      </c>
      <c r="M7881" t="s">
        <v>3226</v>
      </c>
      <c r="N7881" t="s">
        <v>3584</v>
      </c>
      <c r="R7881">
        <v>0</v>
      </c>
      <c r="V7881">
        <v>14434865</v>
      </c>
      <c r="X7881" t="s">
        <v>36</v>
      </c>
      <c r="Y7881" t="s">
        <v>3204</v>
      </c>
      <c r="Z7881" t="e">
        <f>VLOOKUP(N7881,Sheet3!J:J,1,0)</f>
        <v>#N/A</v>
      </c>
      <c r="AA7881" t="e">
        <f>VLOOKUP(I7881,Sheet3!$E$2:$E$8,1,0)</f>
        <v>#N/A</v>
      </c>
    </row>
    <row r="7882" spans="1:27" hidden="1" x14ac:dyDescent="0.25">
      <c r="A7882">
        <v>292099</v>
      </c>
      <c r="B7882" t="s">
        <v>3168</v>
      </c>
      <c r="E7882" t="s">
        <v>3196</v>
      </c>
      <c r="H7882">
        <v>1204</v>
      </c>
      <c r="I7882">
        <v>24002146</v>
      </c>
      <c r="J7882" t="s">
        <v>3228</v>
      </c>
      <c r="K7882" s="38">
        <v>45338</v>
      </c>
      <c r="L7882" s="38">
        <v>45338</v>
      </c>
      <c r="M7882" t="s">
        <v>3226</v>
      </c>
      <c r="N7882" t="s">
        <v>3584</v>
      </c>
      <c r="O7882">
        <v>6.6</v>
      </c>
      <c r="Q7882" t="s">
        <v>36</v>
      </c>
      <c r="R7882">
        <v>1.39</v>
      </c>
      <c r="S7882">
        <v>6.6</v>
      </c>
      <c r="U7882">
        <v>9.17</v>
      </c>
      <c r="V7882">
        <v>14434927</v>
      </c>
      <c r="X7882" t="s">
        <v>36</v>
      </c>
      <c r="Y7882" t="s">
        <v>3204</v>
      </c>
      <c r="Z7882" t="e">
        <f>VLOOKUP(N7882,Sheet3!J:J,1,0)</f>
        <v>#N/A</v>
      </c>
      <c r="AA7882" t="e">
        <f>VLOOKUP(I7882,Sheet3!$E$2:$E$8,1,0)</f>
        <v>#N/A</v>
      </c>
    </row>
    <row r="7883" spans="1:27" hidden="1" x14ac:dyDescent="0.25">
      <c r="A7883">
        <v>292099</v>
      </c>
      <c r="B7883" t="s">
        <v>3168</v>
      </c>
      <c r="E7883" t="s">
        <v>3196</v>
      </c>
      <c r="H7883">
        <v>1204</v>
      </c>
      <c r="I7883">
        <v>24002146</v>
      </c>
      <c r="J7883" t="s">
        <v>3228</v>
      </c>
      <c r="K7883" s="38">
        <v>45338</v>
      </c>
      <c r="L7883" s="38">
        <v>45338</v>
      </c>
      <c r="M7883" t="s">
        <v>3226</v>
      </c>
      <c r="N7883" t="s">
        <v>3584</v>
      </c>
      <c r="O7883">
        <v>662</v>
      </c>
      <c r="Q7883" t="s">
        <v>36</v>
      </c>
      <c r="R7883">
        <v>1.39</v>
      </c>
      <c r="S7883">
        <v>662</v>
      </c>
      <c r="U7883">
        <v>920.18</v>
      </c>
      <c r="V7883">
        <v>14434866</v>
      </c>
      <c r="X7883" t="s">
        <v>36</v>
      </c>
      <c r="Y7883" t="s">
        <v>3204</v>
      </c>
      <c r="Z7883" t="e">
        <f>VLOOKUP(N7883,Sheet3!J:J,1,0)</f>
        <v>#N/A</v>
      </c>
      <c r="AA7883" t="e">
        <f>VLOOKUP(I7883,Sheet3!$E$2:$E$8,1,0)</f>
        <v>#N/A</v>
      </c>
    </row>
    <row r="7884" spans="1:27" hidden="1" x14ac:dyDescent="0.25">
      <c r="A7884">
        <v>292099</v>
      </c>
      <c r="B7884" t="s">
        <v>3168</v>
      </c>
      <c r="E7884" t="s">
        <v>3196</v>
      </c>
      <c r="H7884">
        <v>1204</v>
      </c>
      <c r="I7884">
        <v>24001103</v>
      </c>
      <c r="J7884" t="s">
        <v>3232</v>
      </c>
      <c r="K7884" s="38">
        <v>45341</v>
      </c>
      <c r="L7884" s="38">
        <v>45341</v>
      </c>
      <c r="M7884" t="s">
        <v>3226</v>
      </c>
      <c r="N7884" t="s">
        <v>3584</v>
      </c>
      <c r="O7884">
        <v>-6.6</v>
      </c>
      <c r="Q7884" t="s">
        <v>36</v>
      </c>
      <c r="R7884">
        <v>1.39</v>
      </c>
      <c r="S7884">
        <v>-6.6</v>
      </c>
      <c r="U7884">
        <v>-9.17</v>
      </c>
      <c r="V7884">
        <v>14436371</v>
      </c>
      <c r="X7884" t="s">
        <v>36</v>
      </c>
      <c r="Y7884" t="s">
        <v>3204</v>
      </c>
      <c r="Z7884" t="e">
        <f>VLOOKUP(N7884,Sheet3!J:J,1,0)</f>
        <v>#N/A</v>
      </c>
      <c r="AA7884" t="e">
        <f>VLOOKUP(I7884,Sheet3!$E$2:$E$8,1,0)</f>
        <v>#N/A</v>
      </c>
    </row>
    <row r="7885" spans="1:27" hidden="1" x14ac:dyDescent="0.25">
      <c r="A7885">
        <v>292099</v>
      </c>
      <c r="B7885" t="s">
        <v>3168</v>
      </c>
      <c r="E7885" t="s">
        <v>3196</v>
      </c>
      <c r="H7885">
        <v>1204</v>
      </c>
      <c r="I7885">
        <v>24001080</v>
      </c>
      <c r="J7885" t="s">
        <v>3232</v>
      </c>
      <c r="K7885" s="38">
        <v>45341</v>
      </c>
      <c r="L7885" s="38">
        <v>45341</v>
      </c>
      <c r="M7885" t="s">
        <v>3226</v>
      </c>
      <c r="N7885" t="s">
        <v>3584</v>
      </c>
      <c r="O7885">
        <v>-662</v>
      </c>
      <c r="Q7885" t="s">
        <v>36</v>
      </c>
      <c r="R7885">
        <v>1.39</v>
      </c>
      <c r="S7885">
        <v>-662</v>
      </c>
      <c r="U7885">
        <v>-920.18</v>
      </c>
      <c r="V7885">
        <v>14436298</v>
      </c>
      <c r="X7885" t="s">
        <v>36</v>
      </c>
      <c r="Y7885" t="s">
        <v>3204</v>
      </c>
      <c r="Z7885" t="e">
        <f>VLOOKUP(N7885,Sheet3!J:J,1,0)</f>
        <v>#N/A</v>
      </c>
      <c r="AA7885" t="e">
        <f>VLOOKUP(I7885,Sheet3!$E$2:$E$8,1,0)</f>
        <v>#N/A</v>
      </c>
    </row>
    <row r="7886" spans="1:27" hidden="1" x14ac:dyDescent="0.25">
      <c r="A7886">
        <v>292099</v>
      </c>
      <c r="B7886">
        <v>292099</v>
      </c>
      <c r="H7886">
        <v>1204</v>
      </c>
      <c r="M7886" t="s">
        <v>3226</v>
      </c>
      <c r="N7886" t="s">
        <v>3584</v>
      </c>
      <c r="R7886" t="s">
        <v>3225</v>
      </c>
      <c r="X7886" t="s">
        <v>36</v>
      </c>
      <c r="Z7886" t="e">
        <f>VLOOKUP(N7886,Sheet3!J:J,1,0)</f>
        <v>#N/A</v>
      </c>
      <c r="AA7886" t="e">
        <f>VLOOKUP(I7886,Sheet3!$E$2:$E$8,1,0)</f>
        <v>#N/A</v>
      </c>
    </row>
    <row r="7887" spans="1:27" hidden="1" x14ac:dyDescent="0.25">
      <c r="A7887">
        <v>292099</v>
      </c>
      <c r="B7887" t="s">
        <v>3168</v>
      </c>
      <c r="E7887" t="s">
        <v>3196</v>
      </c>
      <c r="H7887">
        <v>1204</v>
      </c>
      <c r="I7887">
        <v>24002143</v>
      </c>
      <c r="J7887" t="s">
        <v>3224</v>
      </c>
      <c r="K7887" s="38">
        <v>45338</v>
      </c>
      <c r="L7887" s="38">
        <v>45338</v>
      </c>
      <c r="M7887" t="s">
        <v>3226</v>
      </c>
      <c r="N7887" t="s">
        <v>3868</v>
      </c>
      <c r="R7887">
        <v>0</v>
      </c>
      <c r="V7887">
        <v>14434773</v>
      </c>
      <c r="X7887" t="s">
        <v>36</v>
      </c>
      <c r="Y7887" t="s">
        <v>3204</v>
      </c>
      <c r="Z7887" t="e">
        <f>VLOOKUP(N7887,Sheet3!J:J,1,0)</f>
        <v>#N/A</v>
      </c>
      <c r="AA7887" t="e">
        <f>VLOOKUP(I7887,Sheet3!$E$2:$E$8,1,0)</f>
        <v>#N/A</v>
      </c>
    </row>
    <row r="7888" spans="1:27" hidden="1" x14ac:dyDescent="0.25">
      <c r="A7888">
        <v>292099</v>
      </c>
      <c r="B7888" t="s">
        <v>3168</v>
      </c>
      <c r="E7888" t="s">
        <v>3196</v>
      </c>
      <c r="H7888">
        <v>1204</v>
      </c>
      <c r="I7888">
        <v>24002143</v>
      </c>
      <c r="J7888" t="s">
        <v>3228</v>
      </c>
      <c r="K7888" s="38">
        <v>45338</v>
      </c>
      <c r="L7888" s="38">
        <v>45338</v>
      </c>
      <c r="M7888" t="s">
        <v>3226</v>
      </c>
      <c r="N7888" t="s">
        <v>3868</v>
      </c>
      <c r="O7888">
        <v>1083</v>
      </c>
      <c r="Q7888" t="s">
        <v>36</v>
      </c>
      <c r="R7888">
        <v>1.39</v>
      </c>
      <c r="S7888">
        <v>1083</v>
      </c>
      <c r="U7888">
        <v>1505.37</v>
      </c>
      <c r="V7888">
        <v>14434774</v>
      </c>
      <c r="X7888" t="s">
        <v>36</v>
      </c>
      <c r="Y7888" t="s">
        <v>3204</v>
      </c>
      <c r="Z7888" t="e">
        <f>VLOOKUP(N7888,Sheet3!J:J,1,0)</f>
        <v>#N/A</v>
      </c>
      <c r="AA7888" t="e">
        <f>VLOOKUP(I7888,Sheet3!$E$2:$E$8,1,0)</f>
        <v>#N/A</v>
      </c>
    </row>
    <row r="7889" spans="1:27" hidden="1" x14ac:dyDescent="0.25">
      <c r="A7889">
        <v>292099</v>
      </c>
      <c r="B7889" t="s">
        <v>3168</v>
      </c>
      <c r="E7889" t="s">
        <v>3196</v>
      </c>
      <c r="H7889">
        <v>1204</v>
      </c>
      <c r="I7889">
        <v>24001034</v>
      </c>
      <c r="J7889" t="s">
        <v>3232</v>
      </c>
      <c r="K7889" s="38">
        <v>45341</v>
      </c>
      <c r="L7889" s="38">
        <v>45341</v>
      </c>
      <c r="M7889" t="s">
        <v>3226</v>
      </c>
      <c r="N7889" t="s">
        <v>3868</v>
      </c>
      <c r="O7889">
        <v>-1083</v>
      </c>
      <c r="Q7889" t="s">
        <v>36</v>
      </c>
      <c r="R7889">
        <v>1.39</v>
      </c>
      <c r="S7889">
        <v>-1083</v>
      </c>
      <c r="U7889">
        <v>-1505.37</v>
      </c>
      <c r="V7889">
        <v>14435573</v>
      </c>
      <c r="X7889" t="s">
        <v>36</v>
      </c>
      <c r="Y7889" t="s">
        <v>3204</v>
      </c>
      <c r="Z7889" t="e">
        <f>VLOOKUP(N7889,Sheet3!J:J,1,0)</f>
        <v>#N/A</v>
      </c>
      <c r="AA7889" t="e">
        <f>VLOOKUP(I7889,Sheet3!$E$2:$E$8,1,0)</f>
        <v>#N/A</v>
      </c>
    </row>
    <row r="7890" spans="1:27" hidden="1" x14ac:dyDescent="0.25">
      <c r="A7890">
        <v>292099</v>
      </c>
      <c r="B7890">
        <v>292099</v>
      </c>
      <c r="H7890">
        <v>1204</v>
      </c>
      <c r="M7890" t="s">
        <v>3226</v>
      </c>
      <c r="N7890" t="s">
        <v>3868</v>
      </c>
      <c r="R7890" t="s">
        <v>3225</v>
      </c>
      <c r="X7890" t="s">
        <v>36</v>
      </c>
      <c r="Z7890" t="e">
        <f>VLOOKUP(N7890,Sheet3!J:J,1,0)</f>
        <v>#N/A</v>
      </c>
      <c r="AA7890" t="e">
        <f>VLOOKUP(I7890,Sheet3!$E$2:$E$8,1,0)</f>
        <v>#N/A</v>
      </c>
    </row>
    <row r="7891" spans="1:27" hidden="1" x14ac:dyDescent="0.25">
      <c r="A7891">
        <v>292099</v>
      </c>
      <c r="B7891" t="s">
        <v>3168</v>
      </c>
      <c r="E7891" t="s">
        <v>3196</v>
      </c>
      <c r="H7891">
        <v>1204</v>
      </c>
      <c r="I7891">
        <v>24002283</v>
      </c>
      <c r="J7891" t="s">
        <v>3224</v>
      </c>
      <c r="K7891" s="38">
        <v>45343</v>
      </c>
      <c r="L7891" s="38">
        <v>45343</v>
      </c>
      <c r="M7891" t="s">
        <v>3226</v>
      </c>
      <c r="N7891" t="s">
        <v>4217</v>
      </c>
      <c r="R7891">
        <v>0</v>
      </c>
      <c r="V7891">
        <v>14440340</v>
      </c>
      <c r="X7891" t="s">
        <v>36</v>
      </c>
      <c r="Y7891" t="s">
        <v>3204</v>
      </c>
      <c r="Z7891" t="e">
        <f>VLOOKUP(N7891,Sheet3!J:J,1,0)</f>
        <v>#N/A</v>
      </c>
      <c r="AA7891" t="e">
        <f>VLOOKUP(I7891,Sheet3!$E$2:$E$8,1,0)</f>
        <v>#N/A</v>
      </c>
    </row>
    <row r="7892" spans="1:27" hidden="1" x14ac:dyDescent="0.25">
      <c r="A7892">
        <v>292099</v>
      </c>
      <c r="B7892" t="s">
        <v>3168</v>
      </c>
      <c r="E7892" t="s">
        <v>3196</v>
      </c>
      <c r="H7892">
        <v>1204</v>
      </c>
      <c r="I7892">
        <v>24002283</v>
      </c>
      <c r="J7892" t="s">
        <v>3228</v>
      </c>
      <c r="K7892" s="38">
        <v>45343</v>
      </c>
      <c r="L7892" s="38">
        <v>45343</v>
      </c>
      <c r="M7892" t="s">
        <v>3226</v>
      </c>
      <c r="N7892" t="s">
        <v>4217</v>
      </c>
      <c r="O7892">
        <v>2561</v>
      </c>
      <c r="Q7892" t="s">
        <v>36</v>
      </c>
      <c r="R7892">
        <v>1.39</v>
      </c>
      <c r="S7892">
        <v>2561</v>
      </c>
      <c r="U7892">
        <v>3559.79</v>
      </c>
      <c r="V7892">
        <v>14440341</v>
      </c>
      <c r="X7892" t="s">
        <v>36</v>
      </c>
      <c r="Y7892" t="s">
        <v>3204</v>
      </c>
      <c r="Z7892" t="e">
        <f>VLOOKUP(N7892,Sheet3!J:J,1,0)</f>
        <v>#N/A</v>
      </c>
      <c r="AA7892" t="e">
        <f>VLOOKUP(I7892,Sheet3!$E$2:$E$8,1,0)</f>
        <v>#N/A</v>
      </c>
    </row>
    <row r="7893" spans="1:27" hidden="1" x14ac:dyDescent="0.25">
      <c r="A7893">
        <v>292099</v>
      </c>
      <c r="B7893" t="s">
        <v>3168</v>
      </c>
      <c r="E7893" t="s">
        <v>3196</v>
      </c>
      <c r="H7893">
        <v>1204</v>
      </c>
      <c r="I7893">
        <v>24001497</v>
      </c>
      <c r="J7893" t="s">
        <v>3232</v>
      </c>
      <c r="K7893" s="38">
        <v>45349</v>
      </c>
      <c r="L7893" s="38">
        <v>45349</v>
      </c>
      <c r="M7893" t="s">
        <v>3226</v>
      </c>
      <c r="N7893" t="s">
        <v>4217</v>
      </c>
      <c r="O7893">
        <v>-2561</v>
      </c>
      <c r="Q7893" t="s">
        <v>36</v>
      </c>
      <c r="R7893">
        <v>1.39</v>
      </c>
      <c r="S7893">
        <v>-2561</v>
      </c>
      <c r="U7893">
        <v>-3559.79</v>
      </c>
      <c r="V7893">
        <v>14446286</v>
      </c>
      <c r="X7893" t="s">
        <v>36</v>
      </c>
      <c r="Y7893" t="s">
        <v>3204</v>
      </c>
      <c r="Z7893" t="e">
        <f>VLOOKUP(N7893,Sheet3!J:J,1,0)</f>
        <v>#N/A</v>
      </c>
      <c r="AA7893" t="e">
        <f>VLOOKUP(I7893,Sheet3!$E$2:$E$8,1,0)</f>
        <v>#N/A</v>
      </c>
    </row>
    <row r="7894" spans="1:27" hidden="1" x14ac:dyDescent="0.25">
      <c r="A7894">
        <v>292099</v>
      </c>
      <c r="B7894">
        <v>292099</v>
      </c>
      <c r="H7894">
        <v>1204</v>
      </c>
      <c r="M7894" t="s">
        <v>3226</v>
      </c>
      <c r="N7894" t="s">
        <v>4217</v>
      </c>
      <c r="R7894" t="s">
        <v>3225</v>
      </c>
      <c r="X7894" t="s">
        <v>36</v>
      </c>
      <c r="Z7894" t="e">
        <f>VLOOKUP(N7894,Sheet3!J:J,1,0)</f>
        <v>#N/A</v>
      </c>
      <c r="AA7894" t="e">
        <f>VLOOKUP(I7894,Sheet3!$E$2:$E$8,1,0)</f>
        <v>#N/A</v>
      </c>
    </row>
    <row r="7895" spans="1:27" hidden="1" x14ac:dyDescent="0.25">
      <c r="A7895">
        <v>292099</v>
      </c>
      <c r="B7895" t="s">
        <v>3168</v>
      </c>
      <c r="E7895" t="s">
        <v>3196</v>
      </c>
      <c r="H7895">
        <v>1204</v>
      </c>
      <c r="I7895">
        <v>24002283</v>
      </c>
      <c r="J7895" t="s">
        <v>3224</v>
      </c>
      <c r="K7895" s="38">
        <v>45343</v>
      </c>
      <c r="L7895" s="38">
        <v>45343</v>
      </c>
      <c r="M7895" t="s">
        <v>3226</v>
      </c>
      <c r="N7895" t="s">
        <v>4218</v>
      </c>
      <c r="R7895">
        <v>0</v>
      </c>
      <c r="V7895">
        <v>14440342</v>
      </c>
      <c r="X7895" t="s">
        <v>36</v>
      </c>
      <c r="Y7895" t="s">
        <v>3204</v>
      </c>
      <c r="Z7895" t="e">
        <f>VLOOKUP(N7895,Sheet3!J:J,1,0)</f>
        <v>#N/A</v>
      </c>
      <c r="AA7895" t="e">
        <f>VLOOKUP(I7895,Sheet3!$E$2:$E$8,1,0)</f>
        <v>#N/A</v>
      </c>
    </row>
    <row r="7896" spans="1:27" hidden="1" x14ac:dyDescent="0.25">
      <c r="A7896">
        <v>292099</v>
      </c>
      <c r="B7896" t="s">
        <v>3168</v>
      </c>
      <c r="E7896" t="s">
        <v>3196</v>
      </c>
      <c r="H7896">
        <v>1204</v>
      </c>
      <c r="I7896">
        <v>24002283</v>
      </c>
      <c r="J7896" t="s">
        <v>3228</v>
      </c>
      <c r="K7896" s="38">
        <v>45343</v>
      </c>
      <c r="L7896" s="38">
        <v>45343</v>
      </c>
      <c r="M7896" t="s">
        <v>3226</v>
      </c>
      <c r="N7896" t="s">
        <v>4218</v>
      </c>
      <c r="O7896">
        <v>21.4</v>
      </c>
      <c r="Q7896" t="s">
        <v>36</v>
      </c>
      <c r="R7896">
        <v>1.39</v>
      </c>
      <c r="S7896">
        <v>21.4</v>
      </c>
      <c r="U7896">
        <v>29.75</v>
      </c>
      <c r="V7896">
        <v>14440371</v>
      </c>
      <c r="X7896" t="s">
        <v>36</v>
      </c>
      <c r="Y7896" t="s">
        <v>3204</v>
      </c>
      <c r="Z7896" t="e">
        <f>VLOOKUP(N7896,Sheet3!J:J,1,0)</f>
        <v>#N/A</v>
      </c>
      <c r="AA7896" t="e">
        <f>VLOOKUP(I7896,Sheet3!$E$2:$E$8,1,0)</f>
        <v>#N/A</v>
      </c>
    </row>
    <row r="7897" spans="1:27" hidden="1" x14ac:dyDescent="0.25">
      <c r="A7897">
        <v>292099</v>
      </c>
      <c r="B7897" t="s">
        <v>3168</v>
      </c>
      <c r="E7897" t="s">
        <v>3196</v>
      </c>
      <c r="H7897">
        <v>1204</v>
      </c>
      <c r="I7897">
        <v>24002283</v>
      </c>
      <c r="J7897" t="s">
        <v>3228</v>
      </c>
      <c r="K7897" s="38">
        <v>45343</v>
      </c>
      <c r="L7897" s="38">
        <v>45343</v>
      </c>
      <c r="M7897" t="s">
        <v>3226</v>
      </c>
      <c r="N7897" t="s">
        <v>4218</v>
      </c>
      <c r="O7897">
        <v>242</v>
      </c>
      <c r="Q7897" t="s">
        <v>36</v>
      </c>
      <c r="R7897">
        <v>1.39</v>
      </c>
      <c r="S7897">
        <v>242</v>
      </c>
      <c r="U7897">
        <v>336.38</v>
      </c>
      <c r="V7897">
        <v>14440343</v>
      </c>
      <c r="X7897" t="s">
        <v>36</v>
      </c>
      <c r="Y7897" t="s">
        <v>3204</v>
      </c>
      <c r="Z7897" t="e">
        <f>VLOOKUP(N7897,Sheet3!J:J,1,0)</f>
        <v>#N/A</v>
      </c>
      <c r="AA7897" t="e">
        <f>VLOOKUP(I7897,Sheet3!$E$2:$E$8,1,0)</f>
        <v>#N/A</v>
      </c>
    </row>
    <row r="7898" spans="1:27" hidden="1" x14ac:dyDescent="0.25">
      <c r="A7898">
        <v>292099</v>
      </c>
      <c r="B7898" t="s">
        <v>3168</v>
      </c>
      <c r="E7898" t="s">
        <v>3196</v>
      </c>
      <c r="H7898">
        <v>1204</v>
      </c>
      <c r="I7898">
        <v>24001498</v>
      </c>
      <c r="J7898" t="s">
        <v>3232</v>
      </c>
      <c r="K7898" s="38">
        <v>45349</v>
      </c>
      <c r="L7898" s="38">
        <v>45349</v>
      </c>
      <c r="M7898" t="s">
        <v>3226</v>
      </c>
      <c r="N7898" t="s">
        <v>4218</v>
      </c>
      <c r="O7898">
        <v>-263.39999999999998</v>
      </c>
      <c r="Q7898" t="s">
        <v>36</v>
      </c>
      <c r="R7898">
        <v>1.39</v>
      </c>
      <c r="S7898">
        <v>-263.39999999999998</v>
      </c>
      <c r="U7898">
        <v>-366.13</v>
      </c>
      <c r="V7898">
        <v>14446289</v>
      </c>
      <c r="X7898" t="s">
        <v>36</v>
      </c>
      <c r="Y7898" t="s">
        <v>3204</v>
      </c>
      <c r="Z7898" t="e">
        <f>VLOOKUP(N7898,Sheet3!J:J,1,0)</f>
        <v>#N/A</v>
      </c>
      <c r="AA7898" t="e">
        <f>VLOOKUP(I7898,Sheet3!$E$2:$E$8,1,0)</f>
        <v>#N/A</v>
      </c>
    </row>
    <row r="7899" spans="1:27" hidden="1" x14ac:dyDescent="0.25">
      <c r="A7899">
        <v>292099</v>
      </c>
      <c r="B7899">
        <v>292099</v>
      </c>
      <c r="H7899">
        <v>1204</v>
      </c>
      <c r="M7899" t="s">
        <v>3226</v>
      </c>
      <c r="N7899" t="s">
        <v>4218</v>
      </c>
      <c r="R7899" t="s">
        <v>3225</v>
      </c>
      <c r="X7899" t="s">
        <v>36</v>
      </c>
      <c r="Z7899" t="e">
        <f>VLOOKUP(N7899,Sheet3!J:J,1,0)</f>
        <v>#N/A</v>
      </c>
      <c r="AA7899" t="e">
        <f>VLOOKUP(I7899,Sheet3!$E$2:$E$8,1,0)</f>
        <v>#N/A</v>
      </c>
    </row>
    <row r="7900" spans="1:27" hidden="1" x14ac:dyDescent="0.25">
      <c r="A7900">
        <v>292099</v>
      </c>
      <c r="B7900" t="s">
        <v>3168</v>
      </c>
      <c r="E7900" t="s">
        <v>3196</v>
      </c>
      <c r="H7900">
        <v>1204</v>
      </c>
      <c r="I7900">
        <v>24002287</v>
      </c>
      <c r="J7900" t="s">
        <v>3224</v>
      </c>
      <c r="K7900" s="38">
        <v>45343</v>
      </c>
      <c r="L7900" s="38">
        <v>45343</v>
      </c>
      <c r="M7900" t="s">
        <v>3226</v>
      </c>
      <c r="N7900" t="s">
        <v>3619</v>
      </c>
      <c r="R7900">
        <v>0</v>
      </c>
      <c r="V7900">
        <v>14440414</v>
      </c>
      <c r="X7900" t="s">
        <v>36</v>
      </c>
      <c r="Y7900" t="s">
        <v>3204</v>
      </c>
      <c r="Z7900" t="e">
        <f>VLOOKUP(N7900,Sheet3!J:J,1,0)</f>
        <v>#N/A</v>
      </c>
      <c r="AA7900" t="e">
        <f>VLOOKUP(I7900,Sheet3!$E$2:$E$8,1,0)</f>
        <v>#N/A</v>
      </c>
    </row>
    <row r="7901" spans="1:27" hidden="1" x14ac:dyDescent="0.25">
      <c r="A7901">
        <v>292099</v>
      </c>
      <c r="B7901" t="s">
        <v>3168</v>
      </c>
      <c r="E7901" t="s">
        <v>3196</v>
      </c>
      <c r="H7901">
        <v>1204</v>
      </c>
      <c r="I7901">
        <v>24002287</v>
      </c>
      <c r="J7901" t="s">
        <v>3228</v>
      </c>
      <c r="K7901" s="38">
        <v>45343</v>
      </c>
      <c r="L7901" s="38">
        <v>45343</v>
      </c>
      <c r="M7901" t="s">
        <v>3226</v>
      </c>
      <c r="N7901" t="s">
        <v>3619</v>
      </c>
      <c r="O7901">
        <v>490</v>
      </c>
      <c r="Q7901" t="s">
        <v>36</v>
      </c>
      <c r="R7901">
        <v>1.39</v>
      </c>
      <c r="S7901">
        <v>490</v>
      </c>
      <c r="U7901">
        <v>681.1</v>
      </c>
      <c r="V7901">
        <v>14440415</v>
      </c>
      <c r="X7901" t="s">
        <v>36</v>
      </c>
      <c r="Y7901" t="s">
        <v>3204</v>
      </c>
      <c r="Z7901" t="e">
        <f>VLOOKUP(N7901,Sheet3!J:J,1,0)</f>
        <v>#N/A</v>
      </c>
      <c r="AA7901" t="e">
        <f>VLOOKUP(I7901,Sheet3!$E$2:$E$8,1,0)</f>
        <v>#N/A</v>
      </c>
    </row>
    <row r="7902" spans="1:27" hidden="1" x14ac:dyDescent="0.25">
      <c r="A7902">
        <v>292099</v>
      </c>
      <c r="B7902" t="s">
        <v>3168</v>
      </c>
      <c r="E7902" t="s">
        <v>3196</v>
      </c>
      <c r="H7902">
        <v>1204</v>
      </c>
      <c r="I7902">
        <v>24002287</v>
      </c>
      <c r="J7902" t="s">
        <v>3228</v>
      </c>
      <c r="K7902" s="38">
        <v>45343</v>
      </c>
      <c r="L7902" s="38">
        <v>45343</v>
      </c>
      <c r="M7902" t="s">
        <v>3226</v>
      </c>
      <c r="N7902" t="s">
        <v>3619</v>
      </c>
      <c r="O7902">
        <v>4.8</v>
      </c>
      <c r="Q7902" t="s">
        <v>36</v>
      </c>
      <c r="R7902">
        <v>1.39</v>
      </c>
      <c r="S7902">
        <v>4.8</v>
      </c>
      <c r="U7902">
        <v>6.67</v>
      </c>
      <c r="V7902">
        <v>14440437</v>
      </c>
      <c r="X7902" t="s">
        <v>36</v>
      </c>
      <c r="Y7902" t="s">
        <v>3204</v>
      </c>
      <c r="Z7902" t="e">
        <f>VLOOKUP(N7902,Sheet3!J:J,1,0)</f>
        <v>#N/A</v>
      </c>
      <c r="AA7902" t="e">
        <f>VLOOKUP(I7902,Sheet3!$E$2:$E$8,1,0)</f>
        <v>#N/A</v>
      </c>
    </row>
    <row r="7903" spans="1:27" hidden="1" x14ac:dyDescent="0.25">
      <c r="A7903">
        <v>292099</v>
      </c>
      <c r="B7903" t="s">
        <v>3168</v>
      </c>
      <c r="E7903" t="s">
        <v>3196</v>
      </c>
      <c r="H7903">
        <v>1204</v>
      </c>
      <c r="I7903">
        <v>24001526</v>
      </c>
      <c r="J7903" t="s">
        <v>3232</v>
      </c>
      <c r="K7903" s="38">
        <v>45351</v>
      </c>
      <c r="L7903" s="38">
        <v>45351</v>
      </c>
      <c r="M7903" t="s">
        <v>3226</v>
      </c>
      <c r="N7903" t="s">
        <v>3619</v>
      </c>
      <c r="O7903">
        <v>-494.8</v>
      </c>
      <c r="Q7903" t="s">
        <v>36</v>
      </c>
      <c r="R7903">
        <v>1.39</v>
      </c>
      <c r="S7903">
        <v>-494.8</v>
      </c>
      <c r="U7903">
        <v>-687.77</v>
      </c>
      <c r="V7903">
        <v>14450844</v>
      </c>
      <c r="X7903" t="s">
        <v>36</v>
      </c>
      <c r="Y7903" t="s">
        <v>3204</v>
      </c>
      <c r="Z7903" t="e">
        <f>VLOOKUP(N7903,Sheet3!J:J,1,0)</f>
        <v>#N/A</v>
      </c>
      <c r="AA7903" t="e">
        <f>VLOOKUP(I7903,Sheet3!$E$2:$E$8,1,0)</f>
        <v>#N/A</v>
      </c>
    </row>
    <row r="7904" spans="1:27" hidden="1" x14ac:dyDescent="0.25">
      <c r="A7904">
        <v>292099</v>
      </c>
      <c r="B7904">
        <v>292099</v>
      </c>
      <c r="H7904">
        <v>1204</v>
      </c>
      <c r="M7904" t="s">
        <v>3226</v>
      </c>
      <c r="N7904" t="s">
        <v>3619</v>
      </c>
      <c r="R7904" t="s">
        <v>3225</v>
      </c>
      <c r="X7904" t="s">
        <v>36</v>
      </c>
      <c r="Z7904" t="e">
        <f>VLOOKUP(N7904,Sheet3!J:J,1,0)</f>
        <v>#N/A</v>
      </c>
      <c r="AA7904" t="e">
        <f>VLOOKUP(I7904,Sheet3!$E$2:$E$8,1,0)</f>
        <v>#N/A</v>
      </c>
    </row>
    <row r="7905" spans="1:27" hidden="1" x14ac:dyDescent="0.25">
      <c r="A7905">
        <v>292099</v>
      </c>
      <c r="B7905" t="s">
        <v>3168</v>
      </c>
      <c r="E7905" t="s">
        <v>3196</v>
      </c>
      <c r="H7905">
        <v>1204</v>
      </c>
      <c r="I7905">
        <v>24003694</v>
      </c>
      <c r="J7905" t="s">
        <v>3224</v>
      </c>
      <c r="K7905" s="38">
        <v>45419</v>
      </c>
      <c r="L7905" s="38">
        <v>45419</v>
      </c>
      <c r="M7905" t="s">
        <v>3226</v>
      </c>
      <c r="N7905" t="s">
        <v>4219</v>
      </c>
      <c r="R7905">
        <v>0</v>
      </c>
      <c r="V7905">
        <v>14517483</v>
      </c>
      <c r="X7905" t="s">
        <v>36</v>
      </c>
      <c r="Y7905" t="s">
        <v>3204</v>
      </c>
      <c r="Z7905" t="e">
        <f>VLOOKUP(N7905,Sheet3!J:J,1,0)</f>
        <v>#N/A</v>
      </c>
      <c r="AA7905" t="e">
        <f>VLOOKUP(I7905,Sheet3!$E$2:$E$8,1,0)</f>
        <v>#N/A</v>
      </c>
    </row>
    <row r="7906" spans="1:27" hidden="1" x14ac:dyDescent="0.25">
      <c r="A7906">
        <v>292099</v>
      </c>
      <c r="B7906" t="s">
        <v>3168</v>
      </c>
      <c r="E7906" t="s">
        <v>3196</v>
      </c>
      <c r="H7906">
        <v>1204</v>
      </c>
      <c r="I7906">
        <v>24003694</v>
      </c>
      <c r="J7906" t="s">
        <v>3228</v>
      </c>
      <c r="K7906" s="38">
        <v>45419</v>
      </c>
      <c r="L7906" s="38">
        <v>45419</v>
      </c>
      <c r="M7906" t="s">
        <v>3226</v>
      </c>
      <c r="N7906" t="s">
        <v>4219</v>
      </c>
      <c r="O7906">
        <v>23</v>
      </c>
      <c r="Q7906" t="s">
        <v>36</v>
      </c>
      <c r="R7906">
        <v>1.39</v>
      </c>
      <c r="S7906">
        <v>23</v>
      </c>
      <c r="U7906">
        <v>31.97</v>
      </c>
      <c r="V7906">
        <v>14517484</v>
      </c>
      <c r="X7906" t="s">
        <v>36</v>
      </c>
      <c r="Y7906" t="s">
        <v>3204</v>
      </c>
      <c r="Z7906" t="e">
        <f>VLOOKUP(N7906,Sheet3!J:J,1,0)</f>
        <v>#N/A</v>
      </c>
      <c r="AA7906" t="e">
        <f>VLOOKUP(I7906,Sheet3!$E$2:$E$8,1,0)</f>
        <v>#N/A</v>
      </c>
    </row>
    <row r="7907" spans="1:27" hidden="1" x14ac:dyDescent="0.25">
      <c r="A7907">
        <v>292099</v>
      </c>
      <c r="B7907" t="s">
        <v>3168</v>
      </c>
      <c r="E7907" t="s">
        <v>3196</v>
      </c>
      <c r="H7907">
        <v>1204</v>
      </c>
      <c r="I7907">
        <v>24003711</v>
      </c>
      <c r="J7907" t="s">
        <v>3228</v>
      </c>
      <c r="K7907" s="38">
        <v>45419</v>
      </c>
      <c r="L7907" s="38">
        <v>45419</v>
      </c>
      <c r="M7907" t="s">
        <v>3226</v>
      </c>
      <c r="N7907" t="s">
        <v>4219</v>
      </c>
      <c r="O7907">
        <v>-23</v>
      </c>
      <c r="Q7907" t="s">
        <v>36</v>
      </c>
      <c r="R7907">
        <v>1.39</v>
      </c>
      <c r="S7907">
        <v>-23</v>
      </c>
      <c r="U7907">
        <v>-31.97</v>
      </c>
      <c r="V7907">
        <v>14518840</v>
      </c>
      <c r="X7907" t="s">
        <v>36</v>
      </c>
      <c r="Y7907" t="s">
        <v>3204</v>
      </c>
      <c r="Z7907" t="e">
        <f>VLOOKUP(N7907,Sheet3!J:J,1,0)</f>
        <v>#N/A</v>
      </c>
      <c r="AA7907" t="e">
        <f>VLOOKUP(I7907,Sheet3!$E$2:$E$8,1,0)</f>
        <v>#N/A</v>
      </c>
    </row>
    <row r="7908" spans="1:27" hidden="1" x14ac:dyDescent="0.25">
      <c r="A7908">
        <v>292099</v>
      </c>
      <c r="B7908">
        <v>292099</v>
      </c>
      <c r="H7908">
        <v>1204</v>
      </c>
      <c r="M7908" t="s">
        <v>3226</v>
      </c>
      <c r="N7908" t="s">
        <v>4219</v>
      </c>
      <c r="R7908" t="s">
        <v>3225</v>
      </c>
      <c r="X7908" t="s">
        <v>36</v>
      </c>
      <c r="Z7908" t="e">
        <f>VLOOKUP(N7908,Sheet3!J:J,1,0)</f>
        <v>#N/A</v>
      </c>
      <c r="AA7908" t="e">
        <f>VLOOKUP(I7908,Sheet3!$E$2:$E$8,1,0)</f>
        <v>#N/A</v>
      </c>
    </row>
    <row r="7909" spans="1:27" hidden="1" x14ac:dyDescent="0.25">
      <c r="A7909">
        <v>292099</v>
      </c>
      <c r="B7909" t="s">
        <v>3168</v>
      </c>
      <c r="E7909" t="s">
        <v>3196</v>
      </c>
      <c r="H7909">
        <v>1204</v>
      </c>
      <c r="I7909">
        <v>24003652</v>
      </c>
      <c r="J7909" t="s">
        <v>3224</v>
      </c>
      <c r="K7909" s="38">
        <v>45418</v>
      </c>
      <c r="L7909" s="38">
        <v>45418</v>
      </c>
      <c r="M7909" t="s">
        <v>3226</v>
      </c>
      <c r="N7909" t="s">
        <v>4220</v>
      </c>
      <c r="R7909">
        <v>0</v>
      </c>
      <c r="V7909">
        <v>14516036</v>
      </c>
      <c r="X7909" t="s">
        <v>36</v>
      </c>
      <c r="Y7909" t="s">
        <v>3204</v>
      </c>
      <c r="Z7909" t="e">
        <f>VLOOKUP(N7909,Sheet3!J:J,1,0)</f>
        <v>#N/A</v>
      </c>
      <c r="AA7909" t="e">
        <f>VLOOKUP(I7909,Sheet3!$E$2:$E$8,1,0)</f>
        <v>#N/A</v>
      </c>
    </row>
    <row r="7910" spans="1:27" hidden="1" x14ac:dyDescent="0.25">
      <c r="A7910">
        <v>292099</v>
      </c>
      <c r="B7910" t="s">
        <v>3168</v>
      </c>
      <c r="E7910" t="s">
        <v>3196</v>
      </c>
      <c r="H7910">
        <v>1204</v>
      </c>
      <c r="I7910">
        <v>24003652</v>
      </c>
      <c r="J7910" t="s">
        <v>3228</v>
      </c>
      <c r="K7910" s="38">
        <v>45418</v>
      </c>
      <c r="L7910" s="38">
        <v>45418</v>
      </c>
      <c r="M7910" t="s">
        <v>3226</v>
      </c>
      <c r="N7910" t="s">
        <v>4220</v>
      </c>
      <c r="O7910">
        <v>2244</v>
      </c>
      <c r="Q7910" t="s">
        <v>36</v>
      </c>
      <c r="R7910">
        <v>1.39</v>
      </c>
      <c r="S7910">
        <v>2244</v>
      </c>
      <c r="U7910">
        <v>3119.16</v>
      </c>
      <c r="V7910">
        <v>14516037</v>
      </c>
      <c r="X7910" t="s">
        <v>36</v>
      </c>
      <c r="Y7910" t="s">
        <v>3204</v>
      </c>
      <c r="Z7910" t="e">
        <f>VLOOKUP(N7910,Sheet3!J:J,1,0)</f>
        <v>#N/A</v>
      </c>
      <c r="AA7910" t="e">
        <f>VLOOKUP(I7910,Sheet3!$E$2:$E$8,1,0)</f>
        <v>#N/A</v>
      </c>
    </row>
    <row r="7911" spans="1:27" hidden="1" x14ac:dyDescent="0.25">
      <c r="A7911">
        <v>292099</v>
      </c>
      <c r="B7911" t="s">
        <v>3168</v>
      </c>
      <c r="E7911" t="s">
        <v>3196</v>
      </c>
      <c r="H7911">
        <v>1204</v>
      </c>
      <c r="I7911">
        <v>24003712</v>
      </c>
      <c r="J7911" t="s">
        <v>3228</v>
      </c>
      <c r="K7911" s="38">
        <v>45419</v>
      </c>
      <c r="L7911" s="38">
        <v>45419</v>
      </c>
      <c r="M7911" t="s">
        <v>3226</v>
      </c>
      <c r="N7911" t="s">
        <v>4220</v>
      </c>
      <c r="O7911">
        <v>23.1</v>
      </c>
      <c r="Q7911" t="s">
        <v>36</v>
      </c>
      <c r="R7911">
        <v>1.39</v>
      </c>
      <c r="S7911">
        <v>23.1</v>
      </c>
      <c r="U7911">
        <v>32.11</v>
      </c>
      <c r="V7911">
        <v>14518841</v>
      </c>
      <c r="X7911" t="s">
        <v>36</v>
      </c>
      <c r="Y7911" t="s">
        <v>3204</v>
      </c>
      <c r="Z7911" t="e">
        <f>VLOOKUP(N7911,Sheet3!J:J,1,0)</f>
        <v>#N/A</v>
      </c>
      <c r="AA7911" t="e">
        <f>VLOOKUP(I7911,Sheet3!$E$2:$E$8,1,0)</f>
        <v>#N/A</v>
      </c>
    </row>
    <row r="7912" spans="1:27" hidden="1" x14ac:dyDescent="0.25">
      <c r="A7912">
        <v>292099</v>
      </c>
      <c r="B7912" t="s">
        <v>3168</v>
      </c>
      <c r="E7912" t="s">
        <v>3196</v>
      </c>
      <c r="H7912">
        <v>1204</v>
      </c>
      <c r="I7912">
        <v>182713</v>
      </c>
      <c r="J7912" t="s">
        <v>3229</v>
      </c>
      <c r="K7912" s="38">
        <v>45422</v>
      </c>
      <c r="L7912" s="38">
        <v>45422</v>
      </c>
      <c r="M7912" t="s">
        <v>3226</v>
      </c>
      <c r="N7912" t="s">
        <v>4220</v>
      </c>
      <c r="O7912">
        <v>-2176</v>
      </c>
      <c r="P7912" t="e">
        <f>VLOOKUP(I7912,Sheet3!$E$2:$E$16,1,0)</f>
        <v>#N/A</v>
      </c>
      <c r="Q7912" t="s">
        <v>36</v>
      </c>
      <c r="R7912">
        <v>1.39</v>
      </c>
      <c r="S7912">
        <v>-2176</v>
      </c>
      <c r="U7912">
        <v>-3024.64</v>
      </c>
      <c r="V7912">
        <v>14521983</v>
      </c>
      <c r="X7912" t="s">
        <v>36</v>
      </c>
      <c r="Y7912" t="s">
        <v>3204</v>
      </c>
      <c r="Z7912" t="e">
        <f>VLOOKUP(N7912,Sheet3!J:J,1,0)</f>
        <v>#N/A</v>
      </c>
      <c r="AA7912" t="e">
        <f>VLOOKUP(I7912,Sheet3!$E$2:$E$8,1,0)</f>
        <v>#N/A</v>
      </c>
    </row>
    <row r="7913" spans="1:27" hidden="1" x14ac:dyDescent="0.25">
      <c r="A7913">
        <v>292099</v>
      </c>
      <c r="B7913" t="s">
        <v>3168</v>
      </c>
      <c r="E7913" t="s">
        <v>3196</v>
      </c>
      <c r="H7913">
        <v>1204</v>
      </c>
      <c r="I7913">
        <v>182737</v>
      </c>
      <c r="J7913" t="s">
        <v>3229</v>
      </c>
      <c r="K7913" s="38">
        <v>45426</v>
      </c>
      <c r="L7913" s="38">
        <v>45426</v>
      </c>
      <c r="M7913" t="s">
        <v>3226</v>
      </c>
      <c r="N7913" t="s">
        <v>4220</v>
      </c>
      <c r="O7913">
        <v>-91.1</v>
      </c>
      <c r="P7913" t="e">
        <f>VLOOKUP(I7913,Sheet3!$E$2:$E$16,1,0)</f>
        <v>#N/A</v>
      </c>
      <c r="Q7913" t="s">
        <v>36</v>
      </c>
      <c r="R7913">
        <v>1.39</v>
      </c>
      <c r="S7913">
        <v>-91.1</v>
      </c>
      <c r="U7913">
        <v>-126.63</v>
      </c>
      <c r="V7913">
        <v>14527696</v>
      </c>
      <c r="X7913" t="s">
        <v>36</v>
      </c>
      <c r="Y7913" t="s">
        <v>3204</v>
      </c>
      <c r="Z7913" t="e">
        <f>VLOOKUP(N7913,Sheet3!J:J,1,0)</f>
        <v>#N/A</v>
      </c>
      <c r="AA7913" t="e">
        <f>VLOOKUP(I7913,Sheet3!$E$2:$E$8,1,0)</f>
        <v>#N/A</v>
      </c>
    </row>
    <row r="7914" spans="1:27" hidden="1" x14ac:dyDescent="0.25">
      <c r="A7914">
        <v>292099</v>
      </c>
      <c r="B7914">
        <v>292099</v>
      </c>
      <c r="H7914">
        <v>1204</v>
      </c>
      <c r="M7914" t="s">
        <v>3226</v>
      </c>
      <c r="N7914" t="s">
        <v>4220</v>
      </c>
      <c r="R7914" t="s">
        <v>3225</v>
      </c>
      <c r="X7914" t="s">
        <v>36</v>
      </c>
      <c r="Z7914" t="e">
        <f>VLOOKUP(N7914,Sheet3!J:J,1,0)</f>
        <v>#N/A</v>
      </c>
      <c r="AA7914" t="e">
        <f>VLOOKUP(I7914,Sheet3!$E$2:$E$8,1,0)</f>
        <v>#N/A</v>
      </c>
    </row>
    <row r="7915" spans="1:27" hidden="1" x14ac:dyDescent="0.25">
      <c r="A7915">
        <v>292099</v>
      </c>
      <c r="B7915" t="s">
        <v>3168</v>
      </c>
      <c r="E7915" t="s">
        <v>3196</v>
      </c>
      <c r="H7915">
        <v>1204</v>
      </c>
      <c r="I7915">
        <v>24003652</v>
      </c>
      <c r="J7915" t="s">
        <v>3224</v>
      </c>
      <c r="K7915" s="38">
        <v>45418</v>
      </c>
      <c r="L7915" s="38">
        <v>45418</v>
      </c>
      <c r="M7915" t="s">
        <v>3226</v>
      </c>
      <c r="N7915" t="s">
        <v>4221</v>
      </c>
      <c r="R7915">
        <v>0</v>
      </c>
      <c r="V7915">
        <v>14516038</v>
      </c>
      <c r="X7915" t="s">
        <v>36</v>
      </c>
      <c r="Y7915" t="s">
        <v>3204</v>
      </c>
      <c r="Z7915" t="e">
        <f>VLOOKUP(N7915,Sheet3!J:J,1,0)</f>
        <v>#N/A</v>
      </c>
      <c r="AA7915" t="e">
        <f>VLOOKUP(I7915,Sheet3!$E$2:$E$8,1,0)</f>
        <v>#N/A</v>
      </c>
    </row>
    <row r="7916" spans="1:27" hidden="1" x14ac:dyDescent="0.25">
      <c r="A7916">
        <v>292099</v>
      </c>
      <c r="B7916" t="s">
        <v>3168</v>
      </c>
      <c r="E7916" t="s">
        <v>3196</v>
      </c>
      <c r="H7916">
        <v>1204</v>
      </c>
      <c r="I7916">
        <v>24003652</v>
      </c>
      <c r="J7916" t="s">
        <v>3228</v>
      </c>
      <c r="K7916" s="38">
        <v>45418</v>
      </c>
      <c r="L7916" s="38">
        <v>45418</v>
      </c>
      <c r="M7916" t="s">
        <v>3226</v>
      </c>
      <c r="N7916" t="s">
        <v>4221</v>
      </c>
      <c r="O7916">
        <v>150</v>
      </c>
      <c r="Q7916" t="s">
        <v>36</v>
      </c>
      <c r="R7916">
        <v>1.39</v>
      </c>
      <c r="S7916">
        <v>150</v>
      </c>
      <c r="U7916">
        <v>208.5</v>
      </c>
      <c r="V7916">
        <v>14516039</v>
      </c>
      <c r="X7916" t="s">
        <v>36</v>
      </c>
      <c r="Y7916" t="s">
        <v>3204</v>
      </c>
      <c r="Z7916" t="e">
        <f>VLOOKUP(N7916,Sheet3!J:J,1,0)</f>
        <v>#N/A</v>
      </c>
      <c r="AA7916" t="e">
        <f>VLOOKUP(I7916,Sheet3!$E$2:$E$8,1,0)</f>
        <v>#N/A</v>
      </c>
    </row>
    <row r="7917" spans="1:27" hidden="1" x14ac:dyDescent="0.25">
      <c r="A7917">
        <v>292099</v>
      </c>
      <c r="B7917" t="s">
        <v>3168</v>
      </c>
      <c r="E7917" t="s">
        <v>3196</v>
      </c>
      <c r="H7917">
        <v>1204</v>
      </c>
      <c r="I7917">
        <v>182714</v>
      </c>
      <c r="J7917" t="s">
        <v>3229</v>
      </c>
      <c r="K7917" s="38">
        <v>45422</v>
      </c>
      <c r="L7917" s="38">
        <v>45422</v>
      </c>
      <c r="M7917" t="s">
        <v>3226</v>
      </c>
      <c r="N7917" t="s">
        <v>4221</v>
      </c>
      <c r="O7917">
        <v>-150</v>
      </c>
      <c r="P7917" t="e">
        <f>VLOOKUP(I7917,Sheet3!$E$2:$E$16,1,0)</f>
        <v>#N/A</v>
      </c>
      <c r="Q7917" t="s">
        <v>36</v>
      </c>
      <c r="R7917">
        <v>1.39</v>
      </c>
      <c r="S7917">
        <v>-150</v>
      </c>
      <c r="U7917">
        <v>-208.5</v>
      </c>
      <c r="V7917">
        <v>14521994</v>
      </c>
      <c r="X7917" t="s">
        <v>36</v>
      </c>
      <c r="Y7917" t="s">
        <v>3204</v>
      </c>
      <c r="Z7917" t="e">
        <f>VLOOKUP(N7917,Sheet3!J:J,1,0)</f>
        <v>#N/A</v>
      </c>
      <c r="AA7917" t="e">
        <f>VLOOKUP(I7917,Sheet3!$E$2:$E$8,1,0)</f>
        <v>#N/A</v>
      </c>
    </row>
    <row r="7918" spans="1:27" hidden="1" x14ac:dyDescent="0.25">
      <c r="A7918">
        <v>292099</v>
      </c>
      <c r="B7918">
        <v>292099</v>
      </c>
      <c r="H7918">
        <v>1204</v>
      </c>
      <c r="M7918" t="s">
        <v>3226</v>
      </c>
      <c r="N7918" t="s">
        <v>4221</v>
      </c>
      <c r="R7918" t="s">
        <v>3225</v>
      </c>
      <c r="X7918" t="s">
        <v>36</v>
      </c>
      <c r="Z7918" t="e">
        <f>VLOOKUP(N7918,Sheet3!J:J,1,0)</f>
        <v>#N/A</v>
      </c>
      <c r="AA7918" t="e">
        <f>VLOOKUP(I7918,Sheet3!$E$2:$E$8,1,0)</f>
        <v>#N/A</v>
      </c>
    </row>
    <row r="7919" spans="1:27" hidden="1" x14ac:dyDescent="0.25">
      <c r="A7919">
        <v>292099</v>
      </c>
      <c r="B7919" t="s">
        <v>3168</v>
      </c>
      <c r="E7919" t="s">
        <v>3196</v>
      </c>
      <c r="H7919">
        <v>1204</v>
      </c>
      <c r="I7919">
        <v>24003654</v>
      </c>
      <c r="J7919" t="s">
        <v>3224</v>
      </c>
      <c r="K7919" s="38">
        <v>45418</v>
      </c>
      <c r="L7919" s="38">
        <v>45418</v>
      </c>
      <c r="M7919" t="s">
        <v>3226</v>
      </c>
      <c r="N7919" t="s">
        <v>3914</v>
      </c>
      <c r="R7919">
        <v>0</v>
      </c>
      <c r="V7919">
        <v>14516151</v>
      </c>
      <c r="X7919" t="s">
        <v>36</v>
      </c>
      <c r="Y7919" t="s">
        <v>3204</v>
      </c>
      <c r="Z7919" t="e">
        <f>VLOOKUP(N7919,Sheet3!J:J,1,0)</f>
        <v>#N/A</v>
      </c>
      <c r="AA7919" t="e">
        <f>VLOOKUP(I7919,Sheet3!$E$2:$E$8,1,0)</f>
        <v>#N/A</v>
      </c>
    </row>
    <row r="7920" spans="1:27" hidden="1" x14ac:dyDescent="0.25">
      <c r="A7920">
        <v>292099</v>
      </c>
      <c r="B7920" t="s">
        <v>3168</v>
      </c>
      <c r="E7920" t="s">
        <v>3196</v>
      </c>
      <c r="H7920">
        <v>1204</v>
      </c>
      <c r="I7920">
        <v>24003654</v>
      </c>
      <c r="J7920" t="s">
        <v>3228</v>
      </c>
      <c r="K7920" s="38">
        <v>45418</v>
      </c>
      <c r="L7920" s="38">
        <v>45418</v>
      </c>
      <c r="M7920" t="s">
        <v>3226</v>
      </c>
      <c r="N7920" t="s">
        <v>3914</v>
      </c>
      <c r="O7920">
        <v>688.9</v>
      </c>
      <c r="Q7920" t="s">
        <v>36</v>
      </c>
      <c r="R7920">
        <v>1.39</v>
      </c>
      <c r="S7920">
        <v>688.9</v>
      </c>
      <c r="U7920">
        <v>957.57</v>
      </c>
      <c r="V7920">
        <v>14516152</v>
      </c>
      <c r="X7920" t="s">
        <v>36</v>
      </c>
      <c r="Y7920" t="s">
        <v>3204</v>
      </c>
      <c r="Z7920" t="e">
        <f>VLOOKUP(N7920,Sheet3!J:J,1,0)</f>
        <v>#N/A</v>
      </c>
      <c r="AA7920" t="e">
        <f>VLOOKUP(I7920,Sheet3!$E$2:$E$8,1,0)</f>
        <v>#N/A</v>
      </c>
    </row>
    <row r="7921" spans="1:27" hidden="1" x14ac:dyDescent="0.25">
      <c r="A7921">
        <v>292099</v>
      </c>
      <c r="B7921" t="s">
        <v>3168</v>
      </c>
      <c r="E7921" t="s">
        <v>3196</v>
      </c>
      <c r="H7921">
        <v>1204</v>
      </c>
      <c r="I7921">
        <v>182737</v>
      </c>
      <c r="J7921" t="s">
        <v>3229</v>
      </c>
      <c r="K7921" s="38">
        <v>45426</v>
      </c>
      <c r="L7921" s="38">
        <v>45426</v>
      </c>
      <c r="M7921" t="s">
        <v>3226</v>
      </c>
      <c r="N7921" t="s">
        <v>3914</v>
      </c>
      <c r="O7921">
        <v>-688.9</v>
      </c>
      <c r="P7921" t="e">
        <f>VLOOKUP(I7921,Sheet3!$E$2:$E$16,1,0)</f>
        <v>#N/A</v>
      </c>
      <c r="Q7921" t="s">
        <v>36</v>
      </c>
      <c r="R7921">
        <v>1.39</v>
      </c>
      <c r="S7921">
        <v>-688.9</v>
      </c>
      <c r="U7921">
        <v>-957.57</v>
      </c>
      <c r="V7921">
        <v>14527651</v>
      </c>
      <c r="X7921" t="s">
        <v>36</v>
      </c>
      <c r="Y7921" t="s">
        <v>3204</v>
      </c>
      <c r="Z7921" t="e">
        <f>VLOOKUP(N7921,Sheet3!J:J,1,0)</f>
        <v>#N/A</v>
      </c>
      <c r="AA7921" t="e">
        <f>VLOOKUP(I7921,Sheet3!$E$2:$E$8,1,0)</f>
        <v>#N/A</v>
      </c>
    </row>
    <row r="7922" spans="1:27" hidden="1" x14ac:dyDescent="0.25">
      <c r="A7922">
        <v>292099</v>
      </c>
      <c r="B7922">
        <v>292099</v>
      </c>
      <c r="H7922">
        <v>1204</v>
      </c>
      <c r="M7922" t="s">
        <v>3226</v>
      </c>
      <c r="N7922" t="s">
        <v>3914</v>
      </c>
      <c r="R7922" t="s">
        <v>3225</v>
      </c>
      <c r="X7922" t="s">
        <v>36</v>
      </c>
      <c r="Z7922" t="e">
        <f>VLOOKUP(N7922,Sheet3!J:J,1,0)</f>
        <v>#N/A</v>
      </c>
      <c r="AA7922" t="e">
        <f>VLOOKUP(I7922,Sheet3!$E$2:$E$8,1,0)</f>
        <v>#N/A</v>
      </c>
    </row>
    <row r="7923" spans="1:27" hidden="1" x14ac:dyDescent="0.25">
      <c r="A7923">
        <v>292099</v>
      </c>
      <c r="B7923" t="s">
        <v>3168</v>
      </c>
      <c r="E7923" t="s">
        <v>3196</v>
      </c>
      <c r="H7923">
        <v>1204</v>
      </c>
      <c r="I7923">
        <v>24003673</v>
      </c>
      <c r="J7923" t="s">
        <v>3224</v>
      </c>
      <c r="K7923" s="38">
        <v>45418</v>
      </c>
      <c r="L7923" s="38">
        <v>45418</v>
      </c>
      <c r="M7923" t="s">
        <v>3226</v>
      </c>
      <c r="N7923" t="s">
        <v>3677</v>
      </c>
      <c r="R7923">
        <v>0</v>
      </c>
      <c r="V7923">
        <v>14516333</v>
      </c>
      <c r="X7923" t="s">
        <v>36</v>
      </c>
      <c r="Y7923" t="s">
        <v>3204</v>
      </c>
      <c r="Z7923" t="e">
        <f>VLOOKUP(N7923,Sheet3!J:J,1,0)</f>
        <v>#N/A</v>
      </c>
      <c r="AA7923" t="e">
        <f>VLOOKUP(I7923,Sheet3!$E$2:$E$8,1,0)</f>
        <v>#N/A</v>
      </c>
    </row>
    <row r="7924" spans="1:27" hidden="1" x14ac:dyDescent="0.25">
      <c r="A7924">
        <v>292099</v>
      </c>
      <c r="B7924" t="s">
        <v>3168</v>
      </c>
      <c r="E7924" t="s">
        <v>3196</v>
      </c>
      <c r="H7924">
        <v>1204</v>
      </c>
      <c r="I7924">
        <v>24003673</v>
      </c>
      <c r="J7924" t="s">
        <v>3228</v>
      </c>
      <c r="K7924" s="38">
        <v>45418</v>
      </c>
      <c r="L7924" s="38">
        <v>45418</v>
      </c>
      <c r="M7924" t="s">
        <v>3226</v>
      </c>
      <c r="N7924" t="s">
        <v>3677</v>
      </c>
      <c r="O7924">
        <v>3</v>
      </c>
      <c r="Q7924" t="s">
        <v>36</v>
      </c>
      <c r="R7924">
        <v>1.39</v>
      </c>
      <c r="S7924">
        <v>3</v>
      </c>
      <c r="U7924">
        <v>4.17</v>
      </c>
      <c r="V7924">
        <v>14516352</v>
      </c>
      <c r="X7924" t="s">
        <v>36</v>
      </c>
      <c r="Y7924" t="s">
        <v>3204</v>
      </c>
      <c r="Z7924" t="e">
        <f>VLOOKUP(N7924,Sheet3!J:J,1,0)</f>
        <v>#N/A</v>
      </c>
      <c r="AA7924" t="e">
        <f>VLOOKUP(I7924,Sheet3!$E$2:$E$8,1,0)</f>
        <v>#N/A</v>
      </c>
    </row>
    <row r="7925" spans="1:27" hidden="1" x14ac:dyDescent="0.25">
      <c r="A7925">
        <v>292099</v>
      </c>
      <c r="B7925" t="s">
        <v>3168</v>
      </c>
      <c r="E7925" t="s">
        <v>3196</v>
      </c>
      <c r="H7925">
        <v>1204</v>
      </c>
      <c r="I7925">
        <v>24003673</v>
      </c>
      <c r="J7925" t="s">
        <v>3228</v>
      </c>
      <c r="K7925" s="38">
        <v>45418</v>
      </c>
      <c r="L7925" s="38">
        <v>45418</v>
      </c>
      <c r="M7925" t="s">
        <v>3226</v>
      </c>
      <c r="N7925" t="s">
        <v>3677</v>
      </c>
      <c r="O7925">
        <v>310.7</v>
      </c>
      <c r="Q7925" t="s">
        <v>36</v>
      </c>
      <c r="R7925">
        <v>1.39</v>
      </c>
      <c r="S7925">
        <v>310.7</v>
      </c>
      <c r="U7925">
        <v>431.87</v>
      </c>
      <c r="V7925">
        <v>14516334</v>
      </c>
      <c r="X7925" t="s">
        <v>36</v>
      </c>
      <c r="Y7925" t="s">
        <v>3204</v>
      </c>
      <c r="Z7925" t="e">
        <f>VLOOKUP(N7925,Sheet3!J:J,1,0)</f>
        <v>#N/A</v>
      </c>
      <c r="AA7925" t="e">
        <f>VLOOKUP(I7925,Sheet3!$E$2:$E$8,1,0)</f>
        <v>#N/A</v>
      </c>
    </row>
    <row r="7926" spans="1:27" hidden="1" x14ac:dyDescent="0.25">
      <c r="A7926">
        <v>292099</v>
      </c>
      <c r="B7926" t="s">
        <v>3168</v>
      </c>
      <c r="E7926" t="s">
        <v>3196</v>
      </c>
      <c r="H7926">
        <v>1204</v>
      </c>
      <c r="I7926">
        <v>182737</v>
      </c>
      <c r="J7926" t="s">
        <v>3229</v>
      </c>
      <c r="K7926" s="38">
        <v>45426</v>
      </c>
      <c r="L7926" s="38">
        <v>45426</v>
      </c>
      <c r="M7926" t="s">
        <v>3226</v>
      </c>
      <c r="N7926" t="s">
        <v>3677</v>
      </c>
      <c r="O7926">
        <v>-129</v>
      </c>
      <c r="P7926" t="e">
        <f>VLOOKUP(I7926,Sheet3!$E$2:$E$16,1,0)</f>
        <v>#N/A</v>
      </c>
      <c r="Q7926" t="s">
        <v>36</v>
      </c>
      <c r="R7926">
        <v>1.39</v>
      </c>
      <c r="S7926">
        <v>-129</v>
      </c>
      <c r="U7926">
        <v>-179.31</v>
      </c>
      <c r="V7926">
        <v>14527703</v>
      </c>
      <c r="X7926" t="s">
        <v>36</v>
      </c>
      <c r="Y7926" t="s">
        <v>3204</v>
      </c>
      <c r="Z7926" t="e">
        <f>VLOOKUP(N7926,Sheet3!J:J,1,0)</f>
        <v>#N/A</v>
      </c>
      <c r="AA7926" t="e">
        <f>VLOOKUP(I7926,Sheet3!$E$2:$E$8,1,0)</f>
        <v>#N/A</v>
      </c>
    </row>
    <row r="7927" spans="1:27" hidden="1" x14ac:dyDescent="0.25">
      <c r="A7927">
        <v>292099</v>
      </c>
      <c r="B7927" t="s">
        <v>3168</v>
      </c>
      <c r="E7927" t="s">
        <v>3196</v>
      </c>
      <c r="H7927">
        <v>1204</v>
      </c>
      <c r="I7927">
        <v>182738</v>
      </c>
      <c r="J7927" t="s">
        <v>3229</v>
      </c>
      <c r="K7927" s="38">
        <v>45426</v>
      </c>
      <c r="L7927" s="38">
        <v>45426</v>
      </c>
      <c r="M7927" t="s">
        <v>3226</v>
      </c>
      <c r="N7927" t="s">
        <v>3677</v>
      </c>
      <c r="O7927">
        <v>-170</v>
      </c>
      <c r="P7927" t="e">
        <f>VLOOKUP(I7927,Sheet3!$E$2:$E$16,1,0)</f>
        <v>#N/A</v>
      </c>
      <c r="Q7927" t="s">
        <v>36</v>
      </c>
      <c r="R7927">
        <v>1.39</v>
      </c>
      <c r="S7927">
        <v>-170</v>
      </c>
      <c r="U7927">
        <v>-236.3</v>
      </c>
      <c r="V7927">
        <v>14527706</v>
      </c>
      <c r="X7927" t="s">
        <v>36</v>
      </c>
      <c r="Y7927" t="s">
        <v>3204</v>
      </c>
      <c r="Z7927" t="e">
        <f>VLOOKUP(N7927,Sheet3!J:J,1,0)</f>
        <v>#N/A</v>
      </c>
      <c r="AA7927" t="e">
        <f>VLOOKUP(I7927,Sheet3!$E$2:$E$8,1,0)</f>
        <v>#N/A</v>
      </c>
    </row>
    <row r="7928" spans="1:27" hidden="1" x14ac:dyDescent="0.25">
      <c r="A7928">
        <v>292099</v>
      </c>
      <c r="B7928" t="s">
        <v>3168</v>
      </c>
      <c r="E7928" t="s">
        <v>3196</v>
      </c>
      <c r="H7928">
        <v>1204</v>
      </c>
      <c r="I7928">
        <v>182754</v>
      </c>
      <c r="J7928" t="s">
        <v>3229</v>
      </c>
      <c r="K7928" s="38">
        <v>45429</v>
      </c>
      <c r="L7928" s="38">
        <v>45429</v>
      </c>
      <c r="M7928" t="s">
        <v>3226</v>
      </c>
      <c r="N7928" t="s">
        <v>3677</v>
      </c>
      <c r="O7928">
        <v>-14.7</v>
      </c>
      <c r="P7928" t="e">
        <f>VLOOKUP(I7928,Sheet3!$E$2:$E$16,1,0)</f>
        <v>#N/A</v>
      </c>
      <c r="Q7928" t="s">
        <v>36</v>
      </c>
      <c r="R7928">
        <v>1.39</v>
      </c>
      <c r="S7928">
        <v>-14.7</v>
      </c>
      <c r="U7928">
        <v>-20.43</v>
      </c>
      <c r="V7928">
        <v>14532560</v>
      </c>
      <c r="X7928" t="s">
        <v>36</v>
      </c>
      <c r="Y7928" t="s">
        <v>3204</v>
      </c>
      <c r="Z7928" t="e">
        <f>VLOOKUP(N7928,Sheet3!J:J,1,0)</f>
        <v>#N/A</v>
      </c>
      <c r="AA7928" t="e">
        <f>VLOOKUP(I7928,Sheet3!$E$2:$E$8,1,0)</f>
        <v>#N/A</v>
      </c>
    </row>
    <row r="7929" spans="1:27" hidden="1" x14ac:dyDescent="0.25">
      <c r="A7929">
        <v>292099</v>
      </c>
      <c r="B7929">
        <v>292099</v>
      </c>
      <c r="H7929">
        <v>1204</v>
      </c>
      <c r="M7929" t="s">
        <v>3226</v>
      </c>
      <c r="N7929" t="s">
        <v>3677</v>
      </c>
      <c r="R7929" t="s">
        <v>3225</v>
      </c>
      <c r="X7929" t="s">
        <v>36</v>
      </c>
      <c r="Z7929" t="e">
        <f>VLOOKUP(N7929,Sheet3!J:J,1,0)</f>
        <v>#N/A</v>
      </c>
      <c r="AA7929" t="e">
        <f>VLOOKUP(I7929,Sheet3!$E$2:$E$8,1,0)</f>
        <v>#N/A</v>
      </c>
    </row>
    <row r="7930" spans="1:27" hidden="1" x14ac:dyDescent="0.25">
      <c r="A7930">
        <v>292099</v>
      </c>
      <c r="B7930" t="s">
        <v>3168</v>
      </c>
      <c r="E7930" t="s">
        <v>3196</v>
      </c>
      <c r="H7930">
        <v>1204</v>
      </c>
      <c r="I7930">
        <v>24003723</v>
      </c>
      <c r="J7930" t="s">
        <v>3224</v>
      </c>
      <c r="K7930" s="38">
        <v>45420</v>
      </c>
      <c r="L7930" s="38">
        <v>45420</v>
      </c>
      <c r="M7930" t="s">
        <v>3226</v>
      </c>
      <c r="N7930" t="s">
        <v>3921</v>
      </c>
      <c r="R7930">
        <v>0</v>
      </c>
      <c r="V7930">
        <v>14519776</v>
      </c>
      <c r="X7930" t="s">
        <v>36</v>
      </c>
      <c r="Y7930" t="s">
        <v>3204</v>
      </c>
      <c r="Z7930" t="e">
        <f>VLOOKUP(N7930,Sheet3!J:J,1,0)</f>
        <v>#N/A</v>
      </c>
      <c r="AA7930" t="e">
        <f>VLOOKUP(I7930,Sheet3!$E$2:$E$8,1,0)</f>
        <v>#N/A</v>
      </c>
    </row>
    <row r="7931" spans="1:27" hidden="1" x14ac:dyDescent="0.25">
      <c r="A7931">
        <v>292099</v>
      </c>
      <c r="B7931" t="s">
        <v>3168</v>
      </c>
      <c r="E7931" t="s">
        <v>3196</v>
      </c>
      <c r="H7931">
        <v>1204</v>
      </c>
      <c r="I7931">
        <v>24003723</v>
      </c>
      <c r="J7931" t="s">
        <v>3228</v>
      </c>
      <c r="K7931" s="38">
        <v>45420</v>
      </c>
      <c r="L7931" s="38">
        <v>45420</v>
      </c>
      <c r="M7931" t="s">
        <v>3226</v>
      </c>
      <c r="N7931" t="s">
        <v>3921</v>
      </c>
      <c r="O7931">
        <v>633.1</v>
      </c>
      <c r="Q7931" t="s">
        <v>36</v>
      </c>
      <c r="R7931">
        <v>1.39</v>
      </c>
      <c r="S7931">
        <v>633.1</v>
      </c>
      <c r="U7931">
        <v>880.01</v>
      </c>
      <c r="V7931">
        <v>14519777</v>
      </c>
      <c r="X7931" t="s">
        <v>36</v>
      </c>
      <c r="Y7931" t="s">
        <v>3204</v>
      </c>
      <c r="Z7931" t="e">
        <f>VLOOKUP(N7931,Sheet3!J:J,1,0)</f>
        <v>#N/A</v>
      </c>
      <c r="AA7931" t="e">
        <f>VLOOKUP(I7931,Sheet3!$E$2:$E$8,1,0)</f>
        <v>#N/A</v>
      </c>
    </row>
    <row r="7932" spans="1:27" hidden="1" x14ac:dyDescent="0.25">
      <c r="A7932">
        <v>292099</v>
      </c>
      <c r="B7932" t="s">
        <v>3168</v>
      </c>
      <c r="E7932" t="s">
        <v>3196</v>
      </c>
      <c r="H7932">
        <v>1204</v>
      </c>
      <c r="I7932">
        <v>24003723</v>
      </c>
      <c r="J7932" t="s">
        <v>3228</v>
      </c>
      <c r="K7932" s="38">
        <v>45420</v>
      </c>
      <c r="L7932" s="38">
        <v>45420</v>
      </c>
      <c r="M7932" t="s">
        <v>3226</v>
      </c>
      <c r="N7932" t="s">
        <v>3921</v>
      </c>
      <c r="O7932">
        <v>6</v>
      </c>
      <c r="Q7932" t="s">
        <v>36</v>
      </c>
      <c r="R7932">
        <v>1.39</v>
      </c>
      <c r="S7932">
        <v>6</v>
      </c>
      <c r="U7932">
        <v>8.34</v>
      </c>
      <c r="V7932">
        <v>14519797</v>
      </c>
      <c r="X7932" t="s">
        <v>36</v>
      </c>
      <c r="Y7932" t="s">
        <v>3204</v>
      </c>
      <c r="Z7932" t="e">
        <f>VLOOKUP(N7932,Sheet3!J:J,1,0)</f>
        <v>#N/A</v>
      </c>
      <c r="AA7932" t="e">
        <f>VLOOKUP(I7932,Sheet3!$E$2:$E$8,1,0)</f>
        <v>#N/A</v>
      </c>
    </row>
    <row r="7933" spans="1:27" hidden="1" x14ac:dyDescent="0.25">
      <c r="A7933">
        <v>292099</v>
      </c>
      <c r="B7933" t="s">
        <v>3168</v>
      </c>
      <c r="E7933" t="s">
        <v>3196</v>
      </c>
      <c r="H7933">
        <v>1204</v>
      </c>
      <c r="I7933">
        <v>182780</v>
      </c>
      <c r="J7933" t="s">
        <v>3229</v>
      </c>
      <c r="K7933" s="38">
        <v>45446</v>
      </c>
      <c r="L7933" s="38">
        <v>45446</v>
      </c>
      <c r="M7933" t="s">
        <v>3226</v>
      </c>
      <c r="N7933" t="s">
        <v>3921</v>
      </c>
      <c r="O7933">
        <v>-620</v>
      </c>
      <c r="P7933" t="e">
        <f>VLOOKUP(I7933,Sheet3!$E$2:$E$16,1,0)</f>
        <v>#N/A</v>
      </c>
      <c r="Q7933" t="s">
        <v>36</v>
      </c>
      <c r="R7933">
        <v>1.39</v>
      </c>
      <c r="S7933">
        <v>-620</v>
      </c>
      <c r="U7933">
        <v>-861.8</v>
      </c>
      <c r="V7933">
        <v>14551278</v>
      </c>
      <c r="X7933" t="s">
        <v>36</v>
      </c>
      <c r="Y7933" t="s">
        <v>3204</v>
      </c>
      <c r="Z7933" t="e">
        <f>VLOOKUP(N7933,Sheet3!J:J,1,0)</f>
        <v>#N/A</v>
      </c>
      <c r="AA7933" t="e">
        <f>VLOOKUP(I7933,Sheet3!$E$2:$E$8,1,0)</f>
        <v>#N/A</v>
      </c>
    </row>
    <row r="7934" spans="1:27" hidden="1" x14ac:dyDescent="0.25">
      <c r="A7934">
        <v>292099</v>
      </c>
      <c r="B7934" t="s">
        <v>3168</v>
      </c>
      <c r="E7934" t="s">
        <v>3196</v>
      </c>
      <c r="H7934">
        <v>1204</v>
      </c>
      <c r="I7934">
        <v>182419</v>
      </c>
      <c r="J7934" t="s">
        <v>3229</v>
      </c>
      <c r="K7934" s="38">
        <v>45447</v>
      </c>
      <c r="L7934" s="38">
        <v>45447</v>
      </c>
      <c r="M7934" t="s">
        <v>3226</v>
      </c>
      <c r="N7934" t="s">
        <v>3921</v>
      </c>
      <c r="O7934">
        <v>-19.100000000000001</v>
      </c>
      <c r="P7934" t="e">
        <f>VLOOKUP(I7934,Sheet3!$E$2:$E$16,1,0)</f>
        <v>#N/A</v>
      </c>
      <c r="Q7934" t="s">
        <v>36</v>
      </c>
      <c r="R7934">
        <v>1.39</v>
      </c>
      <c r="S7934">
        <v>-19.100000000000001</v>
      </c>
      <c r="U7934">
        <v>-26.55</v>
      </c>
      <c r="V7934">
        <v>14552234</v>
      </c>
      <c r="X7934" t="s">
        <v>36</v>
      </c>
      <c r="Y7934" t="s">
        <v>3204</v>
      </c>
      <c r="Z7934" t="e">
        <f>VLOOKUP(N7934,Sheet3!J:J,1,0)</f>
        <v>#N/A</v>
      </c>
      <c r="AA7934" t="e">
        <f>VLOOKUP(I7934,Sheet3!$E$2:$E$8,1,0)</f>
        <v>#N/A</v>
      </c>
    </row>
    <row r="7935" spans="1:27" hidden="1" x14ac:dyDescent="0.25">
      <c r="A7935">
        <v>292099</v>
      </c>
      <c r="B7935">
        <v>292099</v>
      </c>
      <c r="H7935">
        <v>1204</v>
      </c>
      <c r="M7935" t="s">
        <v>3226</v>
      </c>
      <c r="N7935" t="s">
        <v>3921</v>
      </c>
      <c r="R7935" t="s">
        <v>3225</v>
      </c>
      <c r="X7935" t="s">
        <v>36</v>
      </c>
      <c r="Z7935" t="e">
        <f>VLOOKUP(N7935,Sheet3!J:J,1,0)</f>
        <v>#N/A</v>
      </c>
      <c r="AA7935" t="e">
        <f>VLOOKUP(I7935,Sheet3!$E$2:$E$8,1,0)</f>
        <v>#N/A</v>
      </c>
    </row>
    <row r="7936" spans="1:27" hidden="1" x14ac:dyDescent="0.25">
      <c r="A7936">
        <v>292099</v>
      </c>
      <c r="B7936" t="s">
        <v>3168</v>
      </c>
      <c r="E7936" t="s">
        <v>3196</v>
      </c>
      <c r="H7936">
        <v>1204</v>
      </c>
      <c r="I7936">
        <v>24003724</v>
      </c>
      <c r="J7936" t="s">
        <v>3224</v>
      </c>
      <c r="K7936" s="38">
        <v>45420</v>
      </c>
      <c r="L7936" s="38">
        <v>45420</v>
      </c>
      <c r="M7936" t="s">
        <v>3226</v>
      </c>
      <c r="N7936" t="s">
        <v>4222</v>
      </c>
      <c r="R7936">
        <v>0</v>
      </c>
      <c r="V7936">
        <v>14519822</v>
      </c>
      <c r="X7936" t="s">
        <v>36</v>
      </c>
      <c r="Y7936" t="s">
        <v>3204</v>
      </c>
      <c r="Z7936" t="e">
        <f>VLOOKUP(N7936,Sheet3!J:J,1,0)</f>
        <v>#N/A</v>
      </c>
      <c r="AA7936" t="e">
        <f>VLOOKUP(I7936,Sheet3!$E$2:$E$8,1,0)</f>
        <v>#N/A</v>
      </c>
    </row>
    <row r="7937" spans="1:27" hidden="1" x14ac:dyDescent="0.25">
      <c r="A7937">
        <v>292099</v>
      </c>
      <c r="B7937" t="s">
        <v>3168</v>
      </c>
      <c r="E7937" t="s">
        <v>3196</v>
      </c>
      <c r="H7937">
        <v>1204</v>
      </c>
      <c r="I7937">
        <v>24003724</v>
      </c>
      <c r="J7937" t="s">
        <v>3228</v>
      </c>
      <c r="K7937" s="38">
        <v>45420</v>
      </c>
      <c r="L7937" s="38">
        <v>45420</v>
      </c>
      <c r="M7937" t="s">
        <v>3226</v>
      </c>
      <c r="N7937" t="s">
        <v>4222</v>
      </c>
      <c r="O7937">
        <v>303.5</v>
      </c>
      <c r="Q7937" t="s">
        <v>36</v>
      </c>
      <c r="R7937">
        <v>1.39</v>
      </c>
      <c r="S7937">
        <v>303.5</v>
      </c>
      <c r="U7937">
        <v>421.87</v>
      </c>
      <c r="V7937">
        <v>14519823</v>
      </c>
      <c r="X7937" t="s">
        <v>36</v>
      </c>
      <c r="Y7937" t="s">
        <v>3204</v>
      </c>
      <c r="Z7937" t="e">
        <f>VLOOKUP(N7937,Sheet3!J:J,1,0)</f>
        <v>#N/A</v>
      </c>
      <c r="AA7937" t="e">
        <f>VLOOKUP(I7937,Sheet3!$E$2:$E$8,1,0)</f>
        <v>#N/A</v>
      </c>
    </row>
    <row r="7938" spans="1:27" hidden="1" x14ac:dyDescent="0.25">
      <c r="A7938">
        <v>292099</v>
      </c>
      <c r="B7938" t="s">
        <v>3168</v>
      </c>
      <c r="E7938" t="s">
        <v>3196</v>
      </c>
      <c r="H7938">
        <v>1204</v>
      </c>
      <c r="I7938">
        <v>182794</v>
      </c>
      <c r="J7938" t="s">
        <v>3229</v>
      </c>
      <c r="K7938" s="38">
        <v>45447</v>
      </c>
      <c r="L7938" s="38">
        <v>45447</v>
      </c>
      <c r="M7938" t="s">
        <v>3226</v>
      </c>
      <c r="N7938" t="s">
        <v>4222</v>
      </c>
      <c r="O7938">
        <v>-303.5</v>
      </c>
      <c r="P7938" t="e">
        <f>VLOOKUP(I7938,Sheet3!$E$2:$E$16,1,0)</f>
        <v>#N/A</v>
      </c>
      <c r="Q7938" t="s">
        <v>36</v>
      </c>
      <c r="R7938">
        <v>1.39</v>
      </c>
      <c r="S7938">
        <v>-303.5</v>
      </c>
      <c r="U7938">
        <v>-421.87</v>
      </c>
      <c r="V7938">
        <v>14554266</v>
      </c>
      <c r="X7938" t="s">
        <v>36</v>
      </c>
      <c r="Y7938" t="s">
        <v>3204</v>
      </c>
      <c r="Z7938" t="e">
        <f>VLOOKUP(N7938,Sheet3!J:J,1,0)</f>
        <v>#N/A</v>
      </c>
      <c r="AA7938" t="e">
        <f>VLOOKUP(I7938,Sheet3!$E$2:$E$8,1,0)</f>
        <v>#N/A</v>
      </c>
    </row>
    <row r="7939" spans="1:27" hidden="1" x14ac:dyDescent="0.25">
      <c r="A7939">
        <v>292099</v>
      </c>
      <c r="B7939">
        <v>292099</v>
      </c>
      <c r="H7939">
        <v>1204</v>
      </c>
      <c r="M7939" t="s">
        <v>3226</v>
      </c>
      <c r="N7939" t="s">
        <v>4222</v>
      </c>
      <c r="R7939" t="s">
        <v>3225</v>
      </c>
      <c r="X7939" t="s">
        <v>36</v>
      </c>
      <c r="Z7939" t="e">
        <f>VLOOKUP(N7939,Sheet3!J:J,1,0)</f>
        <v>#N/A</v>
      </c>
      <c r="AA7939" t="e">
        <f>VLOOKUP(I7939,Sheet3!$E$2:$E$8,1,0)</f>
        <v>#N/A</v>
      </c>
    </row>
    <row r="7940" spans="1:27" hidden="1" x14ac:dyDescent="0.25">
      <c r="A7940">
        <v>292099</v>
      </c>
      <c r="B7940" t="s">
        <v>3168</v>
      </c>
      <c r="E7940" t="s">
        <v>3196</v>
      </c>
      <c r="H7940">
        <v>1204</v>
      </c>
      <c r="I7940">
        <v>24003923</v>
      </c>
      <c r="J7940" t="s">
        <v>3224</v>
      </c>
      <c r="K7940" s="38">
        <v>45428</v>
      </c>
      <c r="L7940" s="38">
        <v>45428</v>
      </c>
      <c r="M7940" t="s">
        <v>3226</v>
      </c>
      <c r="N7940" t="s">
        <v>3686</v>
      </c>
      <c r="R7940">
        <v>0</v>
      </c>
      <c r="V7940">
        <v>14531140</v>
      </c>
      <c r="X7940" t="s">
        <v>36</v>
      </c>
      <c r="Y7940" t="s">
        <v>3204</v>
      </c>
      <c r="Z7940" t="e">
        <f>VLOOKUP(N7940,Sheet3!J:J,1,0)</f>
        <v>#N/A</v>
      </c>
      <c r="AA7940" t="e">
        <f>VLOOKUP(I7940,Sheet3!$E$2:$E$8,1,0)</f>
        <v>#N/A</v>
      </c>
    </row>
    <row r="7941" spans="1:27" hidden="1" x14ac:dyDescent="0.25">
      <c r="A7941">
        <v>292099</v>
      </c>
      <c r="B7941" t="s">
        <v>3168</v>
      </c>
      <c r="E7941" t="s">
        <v>3196</v>
      </c>
      <c r="H7941">
        <v>1204</v>
      </c>
      <c r="I7941">
        <v>24003923</v>
      </c>
      <c r="J7941" t="s">
        <v>3228</v>
      </c>
      <c r="K7941" s="38">
        <v>45428</v>
      </c>
      <c r="L7941" s="38">
        <v>45428</v>
      </c>
      <c r="M7941" t="s">
        <v>3226</v>
      </c>
      <c r="N7941" t="s">
        <v>3686</v>
      </c>
      <c r="O7941">
        <v>7.4</v>
      </c>
      <c r="Q7941" t="s">
        <v>36</v>
      </c>
      <c r="R7941">
        <v>1.39</v>
      </c>
      <c r="S7941">
        <v>7.4</v>
      </c>
      <c r="U7941">
        <v>10.29</v>
      </c>
      <c r="V7941">
        <v>14531167</v>
      </c>
      <c r="X7941" t="s">
        <v>36</v>
      </c>
      <c r="Y7941" t="s">
        <v>3204</v>
      </c>
      <c r="Z7941" t="e">
        <f>VLOOKUP(N7941,Sheet3!J:J,1,0)</f>
        <v>#N/A</v>
      </c>
      <c r="AA7941" t="e">
        <f>VLOOKUP(I7941,Sheet3!$E$2:$E$8,1,0)</f>
        <v>#N/A</v>
      </c>
    </row>
    <row r="7942" spans="1:27" hidden="1" x14ac:dyDescent="0.25">
      <c r="A7942">
        <v>292099</v>
      </c>
      <c r="B7942" t="s">
        <v>3168</v>
      </c>
      <c r="E7942" t="s">
        <v>3196</v>
      </c>
      <c r="H7942">
        <v>1204</v>
      </c>
      <c r="I7942">
        <v>24003923</v>
      </c>
      <c r="J7942" t="s">
        <v>3228</v>
      </c>
      <c r="K7942" s="38">
        <v>45428</v>
      </c>
      <c r="L7942" s="38">
        <v>45428</v>
      </c>
      <c r="M7942" t="s">
        <v>3226</v>
      </c>
      <c r="N7942" t="s">
        <v>3686</v>
      </c>
      <c r="O7942">
        <v>228.1</v>
      </c>
      <c r="Q7942" t="s">
        <v>36</v>
      </c>
      <c r="R7942">
        <v>1.39</v>
      </c>
      <c r="S7942">
        <v>228.1</v>
      </c>
      <c r="U7942">
        <v>317.06</v>
      </c>
      <c r="V7942">
        <v>14531141</v>
      </c>
      <c r="X7942" t="s">
        <v>36</v>
      </c>
      <c r="Y7942" t="s">
        <v>3204</v>
      </c>
      <c r="Z7942" t="e">
        <f>VLOOKUP(N7942,Sheet3!J:J,1,0)</f>
        <v>#N/A</v>
      </c>
      <c r="AA7942" t="e">
        <f>VLOOKUP(I7942,Sheet3!$E$2:$E$8,1,0)</f>
        <v>#N/A</v>
      </c>
    </row>
    <row r="7943" spans="1:27" hidden="1" x14ac:dyDescent="0.25">
      <c r="A7943">
        <v>292099</v>
      </c>
      <c r="B7943" t="s">
        <v>3168</v>
      </c>
      <c r="E7943" t="s">
        <v>3196</v>
      </c>
      <c r="H7943">
        <v>1204</v>
      </c>
      <c r="I7943">
        <v>182754</v>
      </c>
      <c r="J7943" t="s">
        <v>3229</v>
      </c>
      <c r="K7943" s="38">
        <v>45429</v>
      </c>
      <c r="L7943" s="38">
        <v>45429</v>
      </c>
      <c r="M7943" t="s">
        <v>3226</v>
      </c>
      <c r="N7943" t="s">
        <v>3686</v>
      </c>
      <c r="O7943">
        <v>-235.5</v>
      </c>
      <c r="P7943" t="e">
        <f>VLOOKUP(I7943,Sheet3!$E$2:$E$16,1,0)</f>
        <v>#N/A</v>
      </c>
      <c r="Q7943" t="s">
        <v>36</v>
      </c>
      <c r="R7943">
        <v>1.39</v>
      </c>
      <c r="S7943">
        <v>-235.5</v>
      </c>
      <c r="U7943">
        <v>-327.35000000000002</v>
      </c>
      <c r="V7943">
        <v>14532574</v>
      </c>
      <c r="X7943" t="s">
        <v>36</v>
      </c>
      <c r="Y7943" t="s">
        <v>3204</v>
      </c>
      <c r="Z7943" t="e">
        <f>VLOOKUP(N7943,Sheet3!J:J,1,0)</f>
        <v>#N/A</v>
      </c>
      <c r="AA7943" t="e">
        <f>VLOOKUP(I7943,Sheet3!$E$2:$E$8,1,0)</f>
        <v>#N/A</v>
      </c>
    </row>
    <row r="7944" spans="1:27" hidden="1" x14ac:dyDescent="0.25">
      <c r="A7944">
        <v>292099</v>
      </c>
      <c r="B7944">
        <v>292099</v>
      </c>
      <c r="H7944">
        <v>1204</v>
      </c>
      <c r="M7944" t="s">
        <v>3226</v>
      </c>
      <c r="N7944" t="s">
        <v>3686</v>
      </c>
      <c r="R7944" t="s">
        <v>3225</v>
      </c>
      <c r="X7944" t="s">
        <v>36</v>
      </c>
      <c r="Z7944" t="e">
        <f>VLOOKUP(N7944,Sheet3!J:J,1,0)</f>
        <v>#N/A</v>
      </c>
      <c r="AA7944" t="e">
        <f>VLOOKUP(I7944,Sheet3!$E$2:$E$8,1,0)</f>
        <v>#N/A</v>
      </c>
    </row>
    <row r="7945" spans="1:27" hidden="1" x14ac:dyDescent="0.25">
      <c r="A7945">
        <v>292099</v>
      </c>
      <c r="B7945" t="s">
        <v>3168</v>
      </c>
      <c r="E7945" t="s">
        <v>3196</v>
      </c>
      <c r="H7945">
        <v>1204</v>
      </c>
      <c r="I7945">
        <v>24003923</v>
      </c>
      <c r="J7945" t="s">
        <v>3224</v>
      </c>
      <c r="K7945" s="38">
        <v>45428</v>
      </c>
      <c r="L7945" s="38">
        <v>45428</v>
      </c>
      <c r="M7945" t="s">
        <v>3226</v>
      </c>
      <c r="N7945" t="s">
        <v>3687</v>
      </c>
      <c r="R7945">
        <v>0</v>
      </c>
      <c r="V7945">
        <v>14531144</v>
      </c>
      <c r="X7945" t="s">
        <v>36</v>
      </c>
      <c r="Y7945" t="s">
        <v>3204</v>
      </c>
      <c r="Z7945" t="e">
        <f>VLOOKUP(N7945,Sheet3!J:J,1,0)</f>
        <v>#N/A</v>
      </c>
      <c r="AA7945" t="e">
        <f>VLOOKUP(I7945,Sheet3!$E$2:$E$8,1,0)</f>
        <v>#N/A</v>
      </c>
    </row>
    <row r="7946" spans="1:27" hidden="1" x14ac:dyDescent="0.25">
      <c r="A7946">
        <v>292099</v>
      </c>
      <c r="B7946" t="s">
        <v>3168</v>
      </c>
      <c r="E7946" t="s">
        <v>3196</v>
      </c>
      <c r="H7946">
        <v>1204</v>
      </c>
      <c r="I7946">
        <v>24003923</v>
      </c>
      <c r="J7946" t="s">
        <v>3228</v>
      </c>
      <c r="K7946" s="38">
        <v>45428</v>
      </c>
      <c r="L7946" s="38">
        <v>45428</v>
      </c>
      <c r="M7946" t="s">
        <v>3226</v>
      </c>
      <c r="N7946" t="s">
        <v>3687</v>
      </c>
      <c r="O7946">
        <v>169</v>
      </c>
      <c r="Q7946" t="s">
        <v>36</v>
      </c>
      <c r="R7946">
        <v>1.39</v>
      </c>
      <c r="S7946">
        <v>169</v>
      </c>
      <c r="U7946">
        <v>234.91</v>
      </c>
      <c r="V7946">
        <v>14531145</v>
      </c>
      <c r="X7946" t="s">
        <v>36</v>
      </c>
      <c r="Y7946" t="s">
        <v>3204</v>
      </c>
      <c r="Z7946" t="e">
        <f>VLOOKUP(N7946,Sheet3!J:J,1,0)</f>
        <v>#N/A</v>
      </c>
      <c r="AA7946" t="e">
        <f>VLOOKUP(I7946,Sheet3!$E$2:$E$8,1,0)</f>
        <v>#N/A</v>
      </c>
    </row>
    <row r="7947" spans="1:27" hidden="1" x14ac:dyDescent="0.25">
      <c r="A7947">
        <v>292099</v>
      </c>
      <c r="B7947" t="s">
        <v>3168</v>
      </c>
      <c r="E7947" t="s">
        <v>3196</v>
      </c>
      <c r="H7947">
        <v>1204</v>
      </c>
      <c r="I7947">
        <v>182754</v>
      </c>
      <c r="J7947" t="s">
        <v>3229</v>
      </c>
      <c r="K7947" s="38">
        <v>45429</v>
      </c>
      <c r="L7947" s="38">
        <v>45429</v>
      </c>
      <c r="M7947" t="s">
        <v>3226</v>
      </c>
      <c r="N7947" t="s">
        <v>3687</v>
      </c>
      <c r="O7947">
        <v>-60</v>
      </c>
      <c r="P7947" t="e">
        <f>VLOOKUP(I7947,Sheet3!$E$2:$E$16,1,0)</f>
        <v>#N/A</v>
      </c>
      <c r="Q7947" t="s">
        <v>36</v>
      </c>
      <c r="R7947">
        <v>1.39</v>
      </c>
      <c r="S7947">
        <v>-60</v>
      </c>
      <c r="U7947">
        <v>-83.4</v>
      </c>
      <c r="V7947">
        <v>14532575</v>
      </c>
      <c r="X7947" t="s">
        <v>36</v>
      </c>
      <c r="Y7947" t="s">
        <v>3204</v>
      </c>
      <c r="Z7947" t="e">
        <f>VLOOKUP(N7947,Sheet3!J:J,1,0)</f>
        <v>#N/A</v>
      </c>
      <c r="AA7947" t="e">
        <f>VLOOKUP(I7947,Sheet3!$E$2:$E$8,1,0)</f>
        <v>#N/A</v>
      </c>
    </row>
    <row r="7948" spans="1:27" hidden="1" x14ac:dyDescent="0.25">
      <c r="A7948">
        <v>292099</v>
      </c>
      <c r="B7948" t="s">
        <v>3168</v>
      </c>
      <c r="E7948" t="s">
        <v>3196</v>
      </c>
      <c r="H7948">
        <v>1204</v>
      </c>
      <c r="I7948">
        <v>182420</v>
      </c>
      <c r="J7948" t="s">
        <v>3229</v>
      </c>
      <c r="K7948" s="38">
        <v>45447</v>
      </c>
      <c r="L7948" s="38">
        <v>45447</v>
      </c>
      <c r="M7948" t="s">
        <v>3226</v>
      </c>
      <c r="N7948" t="s">
        <v>3687</v>
      </c>
      <c r="O7948">
        <v>-5</v>
      </c>
      <c r="P7948" t="e">
        <f>VLOOKUP(I7948,Sheet3!$E$2:$E$16,1,0)</f>
        <v>#N/A</v>
      </c>
      <c r="Q7948" t="s">
        <v>36</v>
      </c>
      <c r="R7948">
        <v>1.39</v>
      </c>
      <c r="S7948">
        <v>-5</v>
      </c>
      <c r="U7948">
        <v>-6.95</v>
      </c>
      <c r="V7948">
        <v>14552238</v>
      </c>
      <c r="X7948" t="s">
        <v>36</v>
      </c>
      <c r="Y7948" t="s">
        <v>3204</v>
      </c>
      <c r="Z7948" t="e">
        <f>VLOOKUP(N7948,Sheet3!J:J,1,0)</f>
        <v>#N/A</v>
      </c>
      <c r="AA7948" t="e">
        <f>VLOOKUP(I7948,Sheet3!$E$2:$E$8,1,0)</f>
        <v>#N/A</v>
      </c>
    </row>
    <row r="7949" spans="1:27" hidden="1" x14ac:dyDescent="0.25">
      <c r="A7949">
        <v>292099</v>
      </c>
      <c r="B7949" t="s">
        <v>3168</v>
      </c>
      <c r="E7949" t="s">
        <v>3196</v>
      </c>
      <c r="H7949">
        <v>1204</v>
      </c>
      <c r="I7949">
        <v>182419</v>
      </c>
      <c r="J7949" t="s">
        <v>3229</v>
      </c>
      <c r="K7949" s="38">
        <v>45447</v>
      </c>
      <c r="L7949" s="38">
        <v>45447</v>
      </c>
      <c r="M7949" t="s">
        <v>3226</v>
      </c>
      <c r="N7949" t="s">
        <v>3687</v>
      </c>
      <c r="O7949">
        <v>-10</v>
      </c>
      <c r="P7949" t="e">
        <f>VLOOKUP(I7949,Sheet3!$E$2:$E$16,1,0)</f>
        <v>#N/A</v>
      </c>
      <c r="Q7949" t="s">
        <v>36</v>
      </c>
      <c r="R7949">
        <v>1.39</v>
      </c>
      <c r="S7949">
        <v>-10</v>
      </c>
      <c r="U7949">
        <v>-13.9</v>
      </c>
      <c r="V7949">
        <v>14552235</v>
      </c>
      <c r="X7949" t="s">
        <v>36</v>
      </c>
      <c r="Y7949" t="s">
        <v>3204</v>
      </c>
      <c r="Z7949" t="e">
        <f>VLOOKUP(N7949,Sheet3!J:J,1,0)</f>
        <v>#N/A</v>
      </c>
      <c r="AA7949" t="e">
        <f>VLOOKUP(I7949,Sheet3!$E$2:$E$8,1,0)</f>
        <v>#N/A</v>
      </c>
    </row>
    <row r="7950" spans="1:27" hidden="1" x14ac:dyDescent="0.25">
      <c r="A7950">
        <v>292099</v>
      </c>
      <c r="B7950" t="s">
        <v>3168</v>
      </c>
      <c r="E7950" t="s">
        <v>3196</v>
      </c>
      <c r="H7950">
        <v>1204</v>
      </c>
      <c r="I7950">
        <v>182737</v>
      </c>
      <c r="J7950" t="s">
        <v>3229</v>
      </c>
      <c r="K7950" s="38">
        <v>45461</v>
      </c>
      <c r="L7950" s="38">
        <v>45461</v>
      </c>
      <c r="M7950" t="s">
        <v>3226</v>
      </c>
      <c r="N7950" t="s">
        <v>3687</v>
      </c>
      <c r="O7950">
        <v>-12</v>
      </c>
      <c r="P7950" t="e">
        <f>VLOOKUP(I7950,Sheet3!$E$2:$E$16,1,0)</f>
        <v>#N/A</v>
      </c>
      <c r="Q7950" t="s">
        <v>36</v>
      </c>
      <c r="R7950">
        <v>1.39</v>
      </c>
      <c r="S7950">
        <v>-12</v>
      </c>
      <c r="U7950">
        <v>-16.68</v>
      </c>
      <c r="V7950">
        <v>14569650</v>
      </c>
      <c r="X7950" t="s">
        <v>36</v>
      </c>
      <c r="Y7950" t="s">
        <v>3204</v>
      </c>
      <c r="Z7950" t="e">
        <f>VLOOKUP(N7950,Sheet3!J:J,1,0)</f>
        <v>#N/A</v>
      </c>
      <c r="AA7950" t="e">
        <f>VLOOKUP(I7950,Sheet3!$E$2:$E$8,1,0)</f>
        <v>#N/A</v>
      </c>
    </row>
    <row r="7951" spans="1:27" hidden="1" x14ac:dyDescent="0.25">
      <c r="A7951">
        <v>292099</v>
      </c>
      <c r="B7951" t="s">
        <v>3168</v>
      </c>
      <c r="E7951" t="s">
        <v>3196</v>
      </c>
      <c r="H7951">
        <v>1204</v>
      </c>
      <c r="I7951">
        <v>182780</v>
      </c>
      <c r="J7951" t="s">
        <v>3229</v>
      </c>
      <c r="K7951" s="38">
        <v>45462</v>
      </c>
      <c r="L7951" s="38">
        <v>45462</v>
      </c>
      <c r="M7951" t="s">
        <v>3226</v>
      </c>
      <c r="N7951" t="s">
        <v>3687</v>
      </c>
      <c r="O7951">
        <v>-12</v>
      </c>
      <c r="P7951" t="e">
        <f>VLOOKUP(I7951,Sheet3!$E$2:$E$16,1,0)</f>
        <v>#N/A</v>
      </c>
      <c r="Q7951" t="s">
        <v>36</v>
      </c>
      <c r="R7951">
        <v>1.39</v>
      </c>
      <c r="S7951">
        <v>-12</v>
      </c>
      <c r="U7951">
        <v>-16.68</v>
      </c>
      <c r="V7951">
        <v>14570792</v>
      </c>
      <c r="X7951" t="s">
        <v>36</v>
      </c>
      <c r="Y7951" t="s">
        <v>3204</v>
      </c>
      <c r="Z7951" t="e">
        <f>VLOOKUP(N7951,Sheet3!J:J,1,0)</f>
        <v>#N/A</v>
      </c>
      <c r="AA7951" t="e">
        <f>VLOOKUP(I7951,Sheet3!$E$2:$E$8,1,0)</f>
        <v>#N/A</v>
      </c>
    </row>
    <row r="7952" spans="1:27" hidden="1" x14ac:dyDescent="0.25">
      <c r="A7952">
        <v>292099</v>
      </c>
      <c r="B7952">
        <v>292099</v>
      </c>
      <c r="H7952">
        <v>1204</v>
      </c>
      <c r="M7952" t="s">
        <v>3226</v>
      </c>
      <c r="N7952" t="s">
        <v>3687</v>
      </c>
      <c r="R7952" t="s">
        <v>3225</v>
      </c>
      <c r="S7952">
        <v>70</v>
      </c>
      <c r="U7952">
        <v>97.3</v>
      </c>
      <c r="X7952" t="s">
        <v>36</v>
      </c>
      <c r="Z7952" t="e">
        <f>VLOOKUP(N7952,Sheet3!J:J,1,0)</f>
        <v>#N/A</v>
      </c>
      <c r="AA7952" t="e">
        <f>VLOOKUP(I7952,Sheet3!$E$2:$E$8,1,0)</f>
        <v>#N/A</v>
      </c>
    </row>
    <row r="7953" spans="1:27" hidden="1" x14ac:dyDescent="0.25">
      <c r="A7953">
        <v>292099</v>
      </c>
      <c r="B7953" t="s">
        <v>3168</v>
      </c>
      <c r="E7953" t="s">
        <v>3196</v>
      </c>
      <c r="H7953">
        <v>1204</v>
      </c>
      <c r="I7953">
        <v>24003950</v>
      </c>
      <c r="J7953" t="s">
        <v>3224</v>
      </c>
      <c r="K7953" s="38">
        <v>45428</v>
      </c>
      <c r="L7953" s="38">
        <v>45428</v>
      </c>
      <c r="M7953" t="s">
        <v>3226</v>
      </c>
      <c r="N7953" t="s">
        <v>4089</v>
      </c>
      <c r="R7953">
        <v>0</v>
      </c>
      <c r="V7953">
        <v>14531817</v>
      </c>
      <c r="X7953" t="s">
        <v>36</v>
      </c>
      <c r="Y7953" t="s">
        <v>3204</v>
      </c>
      <c r="Z7953" t="e">
        <f>VLOOKUP(N7953,Sheet3!J:J,1,0)</f>
        <v>#N/A</v>
      </c>
      <c r="AA7953" t="e">
        <f>VLOOKUP(I7953,Sheet3!$E$2:$E$8,1,0)</f>
        <v>#N/A</v>
      </c>
    </row>
    <row r="7954" spans="1:27" hidden="1" x14ac:dyDescent="0.25">
      <c r="A7954">
        <v>292099</v>
      </c>
      <c r="B7954" t="s">
        <v>3168</v>
      </c>
      <c r="E7954" t="s">
        <v>3196</v>
      </c>
      <c r="H7954">
        <v>1204</v>
      </c>
      <c r="I7954">
        <v>24003950</v>
      </c>
      <c r="J7954" t="s">
        <v>3228</v>
      </c>
      <c r="K7954" s="38">
        <v>45428</v>
      </c>
      <c r="L7954" s="38">
        <v>45428</v>
      </c>
      <c r="M7954" t="s">
        <v>3226</v>
      </c>
      <c r="N7954" t="s">
        <v>4089</v>
      </c>
      <c r="O7954">
        <v>56</v>
      </c>
      <c r="Q7954" t="s">
        <v>36</v>
      </c>
      <c r="R7954">
        <v>1.39</v>
      </c>
      <c r="S7954">
        <v>56</v>
      </c>
      <c r="U7954">
        <v>77.84</v>
      </c>
      <c r="V7954">
        <v>14531818</v>
      </c>
      <c r="X7954" t="s">
        <v>36</v>
      </c>
      <c r="Y7954" t="s">
        <v>3204</v>
      </c>
      <c r="Z7954" t="e">
        <f>VLOOKUP(N7954,Sheet3!J:J,1,0)</f>
        <v>#N/A</v>
      </c>
      <c r="AA7954" t="e">
        <f>VLOOKUP(I7954,Sheet3!$E$2:$E$8,1,0)</f>
        <v>#N/A</v>
      </c>
    </row>
    <row r="7955" spans="1:27" hidden="1" x14ac:dyDescent="0.25">
      <c r="A7955">
        <v>292099</v>
      </c>
      <c r="B7955" t="s">
        <v>3168</v>
      </c>
      <c r="E7955" t="s">
        <v>3196</v>
      </c>
      <c r="H7955">
        <v>1204</v>
      </c>
      <c r="I7955">
        <v>24003950</v>
      </c>
      <c r="J7955" t="s">
        <v>3228</v>
      </c>
      <c r="K7955" s="38">
        <v>45428</v>
      </c>
      <c r="L7955" s="38">
        <v>45428</v>
      </c>
      <c r="M7955" t="s">
        <v>3226</v>
      </c>
      <c r="N7955" t="s">
        <v>4089</v>
      </c>
      <c r="O7955">
        <v>6.2</v>
      </c>
      <c r="Q7955" t="s">
        <v>36</v>
      </c>
      <c r="R7955">
        <v>1.39</v>
      </c>
      <c r="S7955">
        <v>6.2</v>
      </c>
      <c r="U7955">
        <v>8.6199999999999992</v>
      </c>
      <c r="V7955">
        <v>14531830</v>
      </c>
      <c r="X7955" t="s">
        <v>36</v>
      </c>
      <c r="Y7955" t="s">
        <v>3204</v>
      </c>
      <c r="Z7955" t="e">
        <f>VLOOKUP(N7955,Sheet3!J:J,1,0)</f>
        <v>#N/A</v>
      </c>
      <c r="AA7955" t="e">
        <f>VLOOKUP(I7955,Sheet3!$E$2:$E$8,1,0)</f>
        <v>#N/A</v>
      </c>
    </row>
    <row r="7956" spans="1:27" hidden="1" x14ac:dyDescent="0.25">
      <c r="A7956">
        <v>292099</v>
      </c>
      <c r="B7956" t="s">
        <v>3168</v>
      </c>
      <c r="E7956" t="s">
        <v>3196</v>
      </c>
      <c r="H7956">
        <v>1204</v>
      </c>
      <c r="I7956">
        <v>182809</v>
      </c>
      <c r="J7956" t="s">
        <v>3229</v>
      </c>
      <c r="K7956" s="38">
        <v>45454</v>
      </c>
      <c r="L7956" s="38">
        <v>45454</v>
      </c>
      <c r="M7956" t="s">
        <v>3226</v>
      </c>
      <c r="N7956" t="s">
        <v>4089</v>
      </c>
      <c r="O7956">
        <v>-62.2</v>
      </c>
      <c r="P7956" t="e">
        <f>VLOOKUP(I7956,Sheet3!$E$2:$E$16,1,0)</f>
        <v>#N/A</v>
      </c>
      <c r="Q7956" t="s">
        <v>36</v>
      </c>
      <c r="R7956">
        <v>1.39</v>
      </c>
      <c r="S7956">
        <v>-62.2</v>
      </c>
      <c r="U7956">
        <v>-86.46</v>
      </c>
      <c r="V7956">
        <v>14563006</v>
      </c>
      <c r="X7956" t="s">
        <v>36</v>
      </c>
      <c r="Y7956" t="s">
        <v>3204</v>
      </c>
      <c r="Z7956" t="e">
        <f>VLOOKUP(N7956,Sheet3!J:J,1,0)</f>
        <v>#N/A</v>
      </c>
      <c r="AA7956" t="e">
        <f>VLOOKUP(I7956,Sheet3!$E$2:$E$8,1,0)</f>
        <v>#N/A</v>
      </c>
    </row>
    <row r="7957" spans="1:27" hidden="1" x14ac:dyDescent="0.25">
      <c r="A7957">
        <v>292099</v>
      </c>
      <c r="B7957">
        <v>292099</v>
      </c>
      <c r="H7957">
        <v>1204</v>
      </c>
      <c r="M7957" t="s">
        <v>3226</v>
      </c>
      <c r="N7957" t="s">
        <v>4089</v>
      </c>
      <c r="R7957" t="s">
        <v>3225</v>
      </c>
      <c r="X7957" t="s">
        <v>36</v>
      </c>
      <c r="Z7957" t="e">
        <f>VLOOKUP(N7957,Sheet3!J:J,1,0)</f>
        <v>#N/A</v>
      </c>
      <c r="AA7957" t="e">
        <f>VLOOKUP(I7957,Sheet3!$E$2:$E$8,1,0)</f>
        <v>#N/A</v>
      </c>
    </row>
    <row r="7958" spans="1:27" hidden="1" x14ac:dyDescent="0.25">
      <c r="A7958">
        <v>292099</v>
      </c>
      <c r="B7958" t="s">
        <v>3168</v>
      </c>
      <c r="E7958" t="s">
        <v>3196</v>
      </c>
      <c r="H7958">
        <v>1204</v>
      </c>
      <c r="I7958">
        <v>24004148</v>
      </c>
      <c r="J7958" t="s">
        <v>3224</v>
      </c>
      <c r="K7958" s="38">
        <v>45436</v>
      </c>
      <c r="L7958" s="38">
        <v>45436</v>
      </c>
      <c r="M7958" t="s">
        <v>3226</v>
      </c>
      <c r="N7958" t="s">
        <v>4223</v>
      </c>
      <c r="R7958">
        <v>0</v>
      </c>
      <c r="V7958">
        <v>14539316</v>
      </c>
      <c r="X7958" t="s">
        <v>36</v>
      </c>
      <c r="Y7958" t="s">
        <v>3204</v>
      </c>
      <c r="Z7958" t="e">
        <f>VLOOKUP(N7958,Sheet3!J:J,1,0)</f>
        <v>#N/A</v>
      </c>
      <c r="AA7958" t="e">
        <f>VLOOKUP(I7958,Sheet3!$E$2:$E$8,1,0)</f>
        <v>#N/A</v>
      </c>
    </row>
    <row r="7959" spans="1:27" hidden="1" x14ac:dyDescent="0.25">
      <c r="A7959">
        <v>292099</v>
      </c>
      <c r="B7959" t="s">
        <v>3168</v>
      </c>
      <c r="E7959" t="s">
        <v>3196</v>
      </c>
      <c r="H7959">
        <v>1204</v>
      </c>
      <c r="I7959">
        <v>24004148</v>
      </c>
      <c r="J7959" t="s">
        <v>3228</v>
      </c>
      <c r="K7959" s="38">
        <v>45436</v>
      </c>
      <c r="L7959" s="38">
        <v>45436</v>
      </c>
      <c r="M7959" t="s">
        <v>3226</v>
      </c>
      <c r="N7959" t="s">
        <v>4223</v>
      </c>
      <c r="O7959">
        <v>4076</v>
      </c>
      <c r="Q7959" t="s">
        <v>36</v>
      </c>
      <c r="R7959">
        <v>1.39</v>
      </c>
      <c r="S7959">
        <v>4076</v>
      </c>
      <c r="U7959">
        <v>5665.64</v>
      </c>
      <c r="V7959">
        <v>14539317</v>
      </c>
      <c r="X7959" t="s">
        <v>36</v>
      </c>
      <c r="Y7959" t="s">
        <v>3204</v>
      </c>
      <c r="Z7959" t="e">
        <f>VLOOKUP(N7959,Sheet3!J:J,1,0)</f>
        <v>#N/A</v>
      </c>
      <c r="AA7959" t="e">
        <f>VLOOKUP(I7959,Sheet3!$E$2:$E$8,1,0)</f>
        <v>#N/A</v>
      </c>
    </row>
    <row r="7960" spans="1:27" hidden="1" x14ac:dyDescent="0.25">
      <c r="A7960">
        <v>292099</v>
      </c>
      <c r="B7960" t="s">
        <v>3168</v>
      </c>
      <c r="E7960" t="s">
        <v>3196</v>
      </c>
      <c r="H7960">
        <v>1204</v>
      </c>
      <c r="I7960">
        <v>24001768</v>
      </c>
      <c r="J7960" t="s">
        <v>3232</v>
      </c>
      <c r="K7960" s="38">
        <v>45439</v>
      </c>
      <c r="L7960" s="38">
        <v>45439</v>
      </c>
      <c r="M7960" t="s">
        <v>3226</v>
      </c>
      <c r="N7960" t="s">
        <v>4223</v>
      </c>
      <c r="O7960">
        <v>-4076</v>
      </c>
      <c r="Q7960" t="s">
        <v>36</v>
      </c>
      <c r="R7960">
        <v>1.39</v>
      </c>
      <c r="S7960">
        <v>-4076</v>
      </c>
      <c r="U7960">
        <v>-5665.64</v>
      </c>
      <c r="V7960">
        <v>14541008</v>
      </c>
      <c r="X7960" t="s">
        <v>36</v>
      </c>
      <c r="Y7960" t="s">
        <v>3204</v>
      </c>
      <c r="Z7960" t="e">
        <f>VLOOKUP(N7960,Sheet3!J:J,1,0)</f>
        <v>#N/A</v>
      </c>
      <c r="AA7960" t="e">
        <f>VLOOKUP(I7960,Sheet3!$E$2:$E$8,1,0)</f>
        <v>#N/A</v>
      </c>
    </row>
    <row r="7961" spans="1:27" hidden="1" x14ac:dyDescent="0.25">
      <c r="A7961">
        <v>292099</v>
      </c>
      <c r="B7961">
        <v>292099</v>
      </c>
      <c r="H7961">
        <v>1204</v>
      </c>
      <c r="M7961" t="s">
        <v>3226</v>
      </c>
      <c r="N7961" t="s">
        <v>4223</v>
      </c>
      <c r="R7961" t="s">
        <v>3225</v>
      </c>
      <c r="X7961" t="s">
        <v>36</v>
      </c>
      <c r="Z7961" t="e">
        <f>VLOOKUP(N7961,Sheet3!J:J,1,0)</f>
        <v>#N/A</v>
      </c>
      <c r="AA7961" t="e">
        <f>VLOOKUP(I7961,Sheet3!$E$2:$E$8,1,0)</f>
        <v>#N/A</v>
      </c>
    </row>
    <row r="7962" spans="1:27" hidden="1" x14ac:dyDescent="0.25">
      <c r="A7962">
        <v>292099</v>
      </c>
      <c r="B7962" t="s">
        <v>3168</v>
      </c>
      <c r="E7962" t="s">
        <v>3196</v>
      </c>
      <c r="H7962">
        <v>1204</v>
      </c>
      <c r="I7962">
        <v>24004148</v>
      </c>
      <c r="J7962" t="s">
        <v>3224</v>
      </c>
      <c r="K7962" s="38">
        <v>45436</v>
      </c>
      <c r="L7962" s="38">
        <v>45436</v>
      </c>
      <c r="M7962" t="s">
        <v>3226</v>
      </c>
      <c r="N7962" t="s">
        <v>4224</v>
      </c>
      <c r="R7962">
        <v>0</v>
      </c>
      <c r="V7962">
        <v>14539350</v>
      </c>
      <c r="X7962" t="s">
        <v>36</v>
      </c>
      <c r="Y7962" t="s">
        <v>3204</v>
      </c>
      <c r="Z7962" t="e">
        <f>VLOOKUP(N7962,Sheet3!J:J,1,0)</f>
        <v>#N/A</v>
      </c>
      <c r="AA7962" t="e">
        <f>VLOOKUP(I7962,Sheet3!$E$2:$E$8,1,0)</f>
        <v>#N/A</v>
      </c>
    </row>
    <row r="7963" spans="1:27" hidden="1" x14ac:dyDescent="0.25">
      <c r="A7963">
        <v>292099</v>
      </c>
      <c r="B7963" t="s">
        <v>3168</v>
      </c>
      <c r="E7963" t="s">
        <v>3196</v>
      </c>
      <c r="H7963">
        <v>1204</v>
      </c>
      <c r="I7963">
        <v>24004148</v>
      </c>
      <c r="J7963" t="s">
        <v>3228</v>
      </c>
      <c r="K7963" s="38">
        <v>45436</v>
      </c>
      <c r="L7963" s="38">
        <v>45436</v>
      </c>
      <c r="M7963" t="s">
        <v>3226</v>
      </c>
      <c r="N7963" t="s">
        <v>4224</v>
      </c>
      <c r="O7963">
        <v>999</v>
      </c>
      <c r="Q7963" t="s">
        <v>36</v>
      </c>
      <c r="R7963">
        <v>1.39</v>
      </c>
      <c r="S7963">
        <v>999</v>
      </c>
      <c r="U7963">
        <v>1388.61</v>
      </c>
      <c r="V7963">
        <v>14539351</v>
      </c>
      <c r="X7963" t="s">
        <v>36</v>
      </c>
      <c r="Y7963" t="s">
        <v>3204</v>
      </c>
      <c r="Z7963" t="e">
        <f>VLOOKUP(N7963,Sheet3!J:J,1,0)</f>
        <v>#N/A</v>
      </c>
      <c r="AA7963" t="e">
        <f>VLOOKUP(I7963,Sheet3!$E$2:$E$8,1,0)</f>
        <v>#N/A</v>
      </c>
    </row>
    <row r="7964" spans="1:27" hidden="1" x14ac:dyDescent="0.25">
      <c r="A7964">
        <v>292099</v>
      </c>
      <c r="B7964" t="s">
        <v>3168</v>
      </c>
      <c r="E7964" t="s">
        <v>3196</v>
      </c>
      <c r="H7964">
        <v>1204</v>
      </c>
      <c r="I7964">
        <v>24004148</v>
      </c>
      <c r="J7964" t="s">
        <v>3228</v>
      </c>
      <c r="K7964" s="38">
        <v>45436</v>
      </c>
      <c r="L7964" s="38">
        <v>45436</v>
      </c>
      <c r="M7964" t="s">
        <v>3226</v>
      </c>
      <c r="N7964" t="s">
        <v>4224</v>
      </c>
      <c r="O7964">
        <v>21.7</v>
      </c>
      <c r="Q7964" t="s">
        <v>36</v>
      </c>
      <c r="R7964">
        <v>1.39</v>
      </c>
      <c r="S7964">
        <v>21.7</v>
      </c>
      <c r="U7964">
        <v>30.16</v>
      </c>
      <c r="V7964">
        <v>14539364</v>
      </c>
      <c r="X7964" t="s">
        <v>36</v>
      </c>
      <c r="Y7964" t="s">
        <v>3204</v>
      </c>
      <c r="Z7964" t="e">
        <f>VLOOKUP(N7964,Sheet3!J:J,1,0)</f>
        <v>#N/A</v>
      </c>
      <c r="AA7964" t="e">
        <f>VLOOKUP(I7964,Sheet3!$E$2:$E$8,1,0)</f>
        <v>#N/A</v>
      </c>
    </row>
    <row r="7965" spans="1:27" hidden="1" x14ac:dyDescent="0.25">
      <c r="A7965">
        <v>292099</v>
      </c>
      <c r="B7965" t="s">
        <v>3168</v>
      </c>
      <c r="E7965" t="s">
        <v>3196</v>
      </c>
      <c r="H7965">
        <v>1204</v>
      </c>
      <c r="I7965">
        <v>24001770</v>
      </c>
      <c r="J7965" t="s">
        <v>3232</v>
      </c>
      <c r="K7965" s="38">
        <v>45439</v>
      </c>
      <c r="L7965" s="38">
        <v>45439</v>
      </c>
      <c r="M7965" t="s">
        <v>3226</v>
      </c>
      <c r="N7965" t="s">
        <v>4224</v>
      </c>
      <c r="O7965">
        <v>-999</v>
      </c>
      <c r="Q7965" t="s">
        <v>36</v>
      </c>
      <c r="R7965">
        <v>1.39</v>
      </c>
      <c r="S7965">
        <v>-999</v>
      </c>
      <c r="U7965">
        <v>-1388.61</v>
      </c>
      <c r="V7965">
        <v>14541014</v>
      </c>
      <c r="X7965" t="s">
        <v>36</v>
      </c>
      <c r="Y7965" t="s">
        <v>3204</v>
      </c>
      <c r="Z7965" t="e">
        <f>VLOOKUP(N7965,Sheet3!J:J,1,0)</f>
        <v>#N/A</v>
      </c>
      <c r="AA7965" t="e">
        <f>VLOOKUP(I7965,Sheet3!$E$2:$E$8,1,0)</f>
        <v>#N/A</v>
      </c>
    </row>
    <row r="7966" spans="1:27" hidden="1" x14ac:dyDescent="0.25">
      <c r="A7966">
        <v>292099</v>
      </c>
      <c r="B7966" t="s">
        <v>3168</v>
      </c>
      <c r="E7966" t="s">
        <v>3196</v>
      </c>
      <c r="H7966">
        <v>1204</v>
      </c>
      <c r="I7966">
        <v>24001769</v>
      </c>
      <c r="J7966" t="s">
        <v>3232</v>
      </c>
      <c r="K7966" s="38">
        <v>45439</v>
      </c>
      <c r="L7966" s="38">
        <v>45439</v>
      </c>
      <c r="M7966" t="s">
        <v>3226</v>
      </c>
      <c r="N7966" t="s">
        <v>4224</v>
      </c>
      <c r="O7966">
        <v>-21.7</v>
      </c>
      <c r="Q7966" t="s">
        <v>36</v>
      </c>
      <c r="R7966">
        <v>1.39</v>
      </c>
      <c r="S7966">
        <v>-21.7</v>
      </c>
      <c r="U7966">
        <v>-30.16</v>
      </c>
      <c r="V7966">
        <v>14541011</v>
      </c>
      <c r="X7966" t="s">
        <v>36</v>
      </c>
      <c r="Y7966" t="s">
        <v>3204</v>
      </c>
      <c r="Z7966" t="e">
        <f>VLOOKUP(N7966,Sheet3!J:J,1,0)</f>
        <v>#N/A</v>
      </c>
      <c r="AA7966" t="e">
        <f>VLOOKUP(I7966,Sheet3!$E$2:$E$8,1,0)</f>
        <v>#N/A</v>
      </c>
    </row>
    <row r="7967" spans="1:27" hidden="1" x14ac:dyDescent="0.25">
      <c r="A7967">
        <v>292099</v>
      </c>
      <c r="B7967">
        <v>292099</v>
      </c>
      <c r="H7967">
        <v>1204</v>
      </c>
      <c r="M7967" t="s">
        <v>3226</v>
      </c>
      <c r="N7967" t="s">
        <v>4224</v>
      </c>
      <c r="R7967" t="s">
        <v>3225</v>
      </c>
      <c r="X7967" t="s">
        <v>36</v>
      </c>
      <c r="Z7967" t="e">
        <f>VLOOKUP(N7967,Sheet3!J:J,1,0)</f>
        <v>#N/A</v>
      </c>
      <c r="AA7967" t="e">
        <f>VLOOKUP(I7967,Sheet3!$E$2:$E$8,1,0)</f>
        <v>#N/A</v>
      </c>
    </row>
    <row r="7968" spans="1:27" hidden="1" x14ac:dyDescent="0.25">
      <c r="A7968">
        <v>292099</v>
      </c>
      <c r="B7968" t="s">
        <v>3168</v>
      </c>
      <c r="E7968" t="s">
        <v>3196</v>
      </c>
      <c r="H7968">
        <v>1204</v>
      </c>
      <c r="I7968">
        <v>24004378</v>
      </c>
      <c r="J7968" t="s">
        <v>3224</v>
      </c>
      <c r="K7968" s="38">
        <v>45446</v>
      </c>
      <c r="L7968" s="38">
        <v>45446</v>
      </c>
      <c r="M7968" t="s">
        <v>3226</v>
      </c>
      <c r="N7968" t="s">
        <v>4225</v>
      </c>
      <c r="R7968">
        <v>0</v>
      </c>
      <c r="V7968">
        <v>14550035</v>
      </c>
      <c r="X7968" t="s">
        <v>36</v>
      </c>
      <c r="Y7968" t="s">
        <v>3204</v>
      </c>
      <c r="Z7968" t="e">
        <f>VLOOKUP(N7968,Sheet3!J:J,1,0)</f>
        <v>#N/A</v>
      </c>
      <c r="AA7968" t="e">
        <f>VLOOKUP(I7968,Sheet3!$E$2:$E$8,1,0)</f>
        <v>#N/A</v>
      </c>
    </row>
    <row r="7969" spans="1:27" hidden="1" x14ac:dyDescent="0.25">
      <c r="A7969">
        <v>292099</v>
      </c>
      <c r="B7969" t="s">
        <v>3168</v>
      </c>
      <c r="E7969" t="s">
        <v>3196</v>
      </c>
      <c r="H7969">
        <v>1204</v>
      </c>
      <c r="I7969">
        <v>24004378</v>
      </c>
      <c r="J7969" t="s">
        <v>3228</v>
      </c>
      <c r="K7969" s="38">
        <v>45446</v>
      </c>
      <c r="L7969" s="38">
        <v>45446</v>
      </c>
      <c r="M7969" t="s">
        <v>3226</v>
      </c>
      <c r="N7969" t="s">
        <v>4225</v>
      </c>
      <c r="O7969">
        <v>5.8</v>
      </c>
      <c r="Q7969" t="s">
        <v>36</v>
      </c>
      <c r="R7969">
        <v>1.39</v>
      </c>
      <c r="S7969">
        <v>5.8</v>
      </c>
      <c r="U7969">
        <v>8.06</v>
      </c>
      <c r="V7969">
        <v>14550048</v>
      </c>
      <c r="X7969" t="s">
        <v>36</v>
      </c>
      <c r="Y7969" t="s">
        <v>3204</v>
      </c>
      <c r="Z7969" t="e">
        <f>VLOOKUP(N7969,Sheet3!J:J,1,0)</f>
        <v>#N/A</v>
      </c>
      <c r="AA7969" t="e">
        <f>VLOOKUP(I7969,Sheet3!$E$2:$E$8,1,0)</f>
        <v>#N/A</v>
      </c>
    </row>
    <row r="7970" spans="1:27" hidden="1" x14ac:dyDescent="0.25">
      <c r="A7970">
        <v>292099</v>
      </c>
      <c r="B7970" t="s">
        <v>3168</v>
      </c>
      <c r="E7970" t="s">
        <v>3196</v>
      </c>
      <c r="H7970">
        <v>1204</v>
      </c>
      <c r="I7970">
        <v>24004378</v>
      </c>
      <c r="J7970" t="s">
        <v>3228</v>
      </c>
      <c r="K7970" s="38">
        <v>45446</v>
      </c>
      <c r="L7970" s="38">
        <v>45446</v>
      </c>
      <c r="M7970" t="s">
        <v>3226</v>
      </c>
      <c r="N7970" t="s">
        <v>4225</v>
      </c>
      <c r="O7970">
        <v>614</v>
      </c>
      <c r="Q7970" t="s">
        <v>36</v>
      </c>
      <c r="R7970">
        <v>1.39</v>
      </c>
      <c r="S7970">
        <v>614</v>
      </c>
      <c r="U7970">
        <v>853.46</v>
      </c>
      <c r="V7970">
        <v>14550036</v>
      </c>
      <c r="X7970" t="s">
        <v>36</v>
      </c>
      <c r="Y7970" t="s">
        <v>3204</v>
      </c>
      <c r="Z7970" t="e">
        <f>VLOOKUP(N7970,Sheet3!J:J,1,0)</f>
        <v>#N/A</v>
      </c>
      <c r="AA7970" t="e">
        <f>VLOOKUP(I7970,Sheet3!$E$2:$E$8,1,0)</f>
        <v>#N/A</v>
      </c>
    </row>
    <row r="7971" spans="1:27" hidden="1" x14ac:dyDescent="0.25">
      <c r="A7971">
        <v>292099</v>
      </c>
      <c r="B7971" t="s">
        <v>3168</v>
      </c>
      <c r="E7971" t="s">
        <v>3196</v>
      </c>
      <c r="H7971">
        <v>1204</v>
      </c>
      <c r="I7971">
        <v>24004378</v>
      </c>
      <c r="J7971" t="s">
        <v>3228</v>
      </c>
      <c r="K7971" s="38">
        <v>45446</v>
      </c>
      <c r="L7971" s="38">
        <v>45446</v>
      </c>
      <c r="M7971" t="s">
        <v>3226</v>
      </c>
      <c r="N7971" t="s">
        <v>4225</v>
      </c>
      <c r="O7971">
        <v>7</v>
      </c>
      <c r="Q7971" t="s">
        <v>36</v>
      </c>
      <c r="R7971">
        <v>0</v>
      </c>
      <c r="S7971">
        <v>7</v>
      </c>
      <c r="V7971">
        <v>14550050</v>
      </c>
      <c r="X7971" t="s">
        <v>36</v>
      </c>
      <c r="Y7971" t="s">
        <v>3204</v>
      </c>
      <c r="Z7971" t="e">
        <f>VLOOKUP(N7971,Sheet3!J:J,1,0)</f>
        <v>#N/A</v>
      </c>
      <c r="AA7971" t="e">
        <f>VLOOKUP(I7971,Sheet3!$E$2:$E$8,1,0)</f>
        <v>#N/A</v>
      </c>
    </row>
    <row r="7972" spans="1:27" hidden="1" x14ac:dyDescent="0.25">
      <c r="A7972">
        <v>292099</v>
      </c>
      <c r="B7972">
        <v>292099</v>
      </c>
      <c r="H7972">
        <v>1204</v>
      </c>
      <c r="M7972" t="s">
        <v>3226</v>
      </c>
      <c r="N7972" t="s">
        <v>4225</v>
      </c>
      <c r="R7972" t="s">
        <v>3225</v>
      </c>
      <c r="S7972">
        <v>626.79999999999995</v>
      </c>
      <c r="U7972">
        <v>861.52</v>
      </c>
      <c r="X7972" t="s">
        <v>36</v>
      </c>
      <c r="Z7972" t="e">
        <f>VLOOKUP(N7972,Sheet3!J:J,1,0)</f>
        <v>#N/A</v>
      </c>
      <c r="AA7972" t="e">
        <f>VLOOKUP(I7972,Sheet3!$E$2:$E$8,1,0)</f>
        <v>#N/A</v>
      </c>
    </row>
    <row r="7973" spans="1:27" hidden="1" x14ac:dyDescent="0.25">
      <c r="A7973">
        <v>292099</v>
      </c>
      <c r="B7973" t="s">
        <v>3168</v>
      </c>
      <c r="E7973" t="s">
        <v>3196</v>
      </c>
      <c r="H7973">
        <v>1204</v>
      </c>
      <c r="I7973">
        <v>24001078</v>
      </c>
      <c r="J7973" t="s">
        <v>3224</v>
      </c>
      <c r="K7973" s="38">
        <v>45296</v>
      </c>
      <c r="L7973" s="38">
        <v>45296</v>
      </c>
      <c r="M7973" t="s">
        <v>3226</v>
      </c>
      <c r="N7973" t="s">
        <v>3760</v>
      </c>
      <c r="R7973">
        <v>0</v>
      </c>
      <c r="V7973">
        <v>14385868</v>
      </c>
      <c r="X7973" t="s">
        <v>36</v>
      </c>
      <c r="Y7973" t="s">
        <v>3204</v>
      </c>
      <c r="Z7973" t="e">
        <f>VLOOKUP(N7973,Sheet3!J:J,1,0)</f>
        <v>#N/A</v>
      </c>
      <c r="AA7973" t="e">
        <f>VLOOKUP(I7973,Sheet3!$E$2:$E$8,1,0)</f>
        <v>#N/A</v>
      </c>
    </row>
    <row r="7974" spans="1:27" hidden="1" x14ac:dyDescent="0.25">
      <c r="A7974">
        <v>292099</v>
      </c>
      <c r="B7974" t="s">
        <v>3168</v>
      </c>
      <c r="E7974" t="s">
        <v>3196</v>
      </c>
      <c r="H7974">
        <v>1204</v>
      </c>
      <c r="I7974">
        <v>24001078</v>
      </c>
      <c r="J7974" t="s">
        <v>3228</v>
      </c>
      <c r="K7974" s="38">
        <v>45296</v>
      </c>
      <c r="L7974" s="38">
        <v>45296</v>
      </c>
      <c r="M7974" t="s">
        <v>3226</v>
      </c>
      <c r="N7974" t="s">
        <v>3760</v>
      </c>
      <c r="O7974">
        <v>290.7</v>
      </c>
      <c r="Q7974" t="s">
        <v>36</v>
      </c>
      <c r="R7974">
        <v>1.44</v>
      </c>
      <c r="S7974">
        <v>290.7</v>
      </c>
      <c r="U7974">
        <v>418.61</v>
      </c>
      <c r="V7974">
        <v>14385869</v>
      </c>
      <c r="X7974" t="s">
        <v>36</v>
      </c>
      <c r="Y7974" t="s">
        <v>3204</v>
      </c>
      <c r="Z7974" t="e">
        <f>VLOOKUP(N7974,Sheet3!J:J,1,0)</f>
        <v>#N/A</v>
      </c>
      <c r="AA7974" t="e">
        <f>VLOOKUP(I7974,Sheet3!$E$2:$E$8,1,0)</f>
        <v>#N/A</v>
      </c>
    </row>
    <row r="7975" spans="1:27" hidden="1" x14ac:dyDescent="0.25">
      <c r="A7975">
        <v>292099</v>
      </c>
      <c r="B7975" t="s">
        <v>3168</v>
      </c>
      <c r="E7975" t="s">
        <v>3196</v>
      </c>
      <c r="H7975">
        <v>1204</v>
      </c>
      <c r="I7975">
        <v>181742</v>
      </c>
      <c r="J7975" t="s">
        <v>3229</v>
      </c>
      <c r="K7975" s="38">
        <v>45303</v>
      </c>
      <c r="L7975" s="38">
        <v>45303</v>
      </c>
      <c r="M7975" t="s">
        <v>3226</v>
      </c>
      <c r="N7975" t="s">
        <v>3760</v>
      </c>
      <c r="O7975">
        <v>-290.7</v>
      </c>
      <c r="P7975" t="e">
        <f>VLOOKUP(I7975,Sheet3!$E$2:$E$16,1,0)</f>
        <v>#N/A</v>
      </c>
      <c r="Q7975" t="s">
        <v>36</v>
      </c>
      <c r="R7975">
        <v>1.44</v>
      </c>
      <c r="S7975">
        <v>-290.7</v>
      </c>
      <c r="U7975">
        <v>-418.61</v>
      </c>
      <c r="V7975">
        <v>14395752</v>
      </c>
      <c r="X7975" t="s">
        <v>36</v>
      </c>
      <c r="Y7975" t="s">
        <v>3204</v>
      </c>
      <c r="Z7975" t="e">
        <f>VLOOKUP(N7975,Sheet3!J:J,1,0)</f>
        <v>#N/A</v>
      </c>
      <c r="AA7975" t="e">
        <f>VLOOKUP(I7975,Sheet3!$E$2:$E$8,1,0)</f>
        <v>#N/A</v>
      </c>
    </row>
    <row r="7976" spans="1:27" hidden="1" x14ac:dyDescent="0.25">
      <c r="A7976">
        <v>292099</v>
      </c>
      <c r="B7976">
        <v>292099</v>
      </c>
      <c r="H7976">
        <v>1204</v>
      </c>
      <c r="M7976" t="s">
        <v>3226</v>
      </c>
      <c r="N7976" t="s">
        <v>3760</v>
      </c>
      <c r="R7976" t="s">
        <v>3225</v>
      </c>
      <c r="X7976" t="s">
        <v>36</v>
      </c>
      <c r="Z7976" t="e">
        <f>VLOOKUP(N7976,Sheet3!J:J,1,0)</f>
        <v>#N/A</v>
      </c>
      <c r="AA7976" t="e">
        <f>VLOOKUP(I7976,Sheet3!$E$2:$E$8,1,0)</f>
        <v>#N/A</v>
      </c>
    </row>
    <row r="7977" spans="1:27" hidden="1" x14ac:dyDescent="0.25">
      <c r="A7977">
        <v>292099</v>
      </c>
      <c r="B7977" t="s">
        <v>3168</v>
      </c>
      <c r="E7977" t="s">
        <v>3196</v>
      </c>
      <c r="H7977">
        <v>1204</v>
      </c>
      <c r="I7977">
        <v>24002285</v>
      </c>
      <c r="J7977" t="s">
        <v>3224</v>
      </c>
      <c r="K7977" s="38">
        <v>45343</v>
      </c>
      <c r="L7977" s="38">
        <v>45343</v>
      </c>
      <c r="M7977" t="s">
        <v>3226</v>
      </c>
      <c r="N7977" t="s">
        <v>4226</v>
      </c>
      <c r="R7977">
        <v>0</v>
      </c>
      <c r="V7977">
        <v>14440395</v>
      </c>
      <c r="X7977" t="s">
        <v>36</v>
      </c>
      <c r="Y7977" t="s">
        <v>3204</v>
      </c>
      <c r="Z7977" t="e">
        <f>VLOOKUP(N7977,Sheet3!J:J,1,0)</f>
        <v>#N/A</v>
      </c>
      <c r="AA7977" t="e">
        <f>VLOOKUP(I7977,Sheet3!$E$2:$E$8,1,0)</f>
        <v>#N/A</v>
      </c>
    </row>
    <row r="7978" spans="1:27" hidden="1" x14ac:dyDescent="0.25">
      <c r="A7978">
        <v>292099</v>
      </c>
      <c r="B7978" t="s">
        <v>3168</v>
      </c>
      <c r="E7978" t="s">
        <v>3196</v>
      </c>
      <c r="H7978">
        <v>1204</v>
      </c>
      <c r="I7978">
        <v>24002285</v>
      </c>
      <c r="J7978" t="s">
        <v>3228</v>
      </c>
      <c r="K7978" s="38">
        <v>45343</v>
      </c>
      <c r="L7978" s="38">
        <v>45343</v>
      </c>
      <c r="M7978" t="s">
        <v>3226</v>
      </c>
      <c r="N7978" t="s">
        <v>4226</v>
      </c>
      <c r="O7978">
        <v>25</v>
      </c>
      <c r="Q7978" t="s">
        <v>36</v>
      </c>
      <c r="R7978">
        <v>0</v>
      </c>
      <c r="S7978">
        <v>25</v>
      </c>
      <c r="V7978">
        <v>14440400</v>
      </c>
      <c r="X7978" t="s">
        <v>36</v>
      </c>
      <c r="Y7978" t="s">
        <v>3204</v>
      </c>
      <c r="Z7978" t="e">
        <f>VLOOKUP(N7978,Sheet3!J:J,1,0)</f>
        <v>#N/A</v>
      </c>
      <c r="AA7978" t="e">
        <f>VLOOKUP(I7978,Sheet3!$E$2:$E$8,1,0)</f>
        <v>#N/A</v>
      </c>
    </row>
    <row r="7979" spans="1:27" hidden="1" x14ac:dyDescent="0.25">
      <c r="A7979">
        <v>292099</v>
      </c>
      <c r="B7979" t="s">
        <v>3168</v>
      </c>
      <c r="E7979" t="s">
        <v>3196</v>
      </c>
      <c r="H7979">
        <v>1204</v>
      </c>
      <c r="I7979">
        <v>24002285</v>
      </c>
      <c r="J7979" t="s">
        <v>3228</v>
      </c>
      <c r="K7979" s="38">
        <v>45343</v>
      </c>
      <c r="L7979" s="38">
        <v>45343</v>
      </c>
      <c r="M7979" t="s">
        <v>3226</v>
      </c>
      <c r="N7979" t="s">
        <v>4226</v>
      </c>
      <c r="O7979">
        <v>1755</v>
      </c>
      <c r="Q7979" t="s">
        <v>36</v>
      </c>
      <c r="R7979">
        <v>1.39</v>
      </c>
      <c r="S7979">
        <v>1755</v>
      </c>
      <c r="U7979">
        <v>2439.4499999999998</v>
      </c>
      <c r="V7979">
        <v>14440396</v>
      </c>
      <c r="X7979" t="s">
        <v>36</v>
      </c>
      <c r="Y7979" t="s">
        <v>3204</v>
      </c>
      <c r="Z7979" t="e">
        <f>VLOOKUP(N7979,Sheet3!J:J,1,0)</f>
        <v>#N/A</v>
      </c>
      <c r="AA7979" t="e">
        <f>VLOOKUP(I7979,Sheet3!$E$2:$E$8,1,0)</f>
        <v>#N/A</v>
      </c>
    </row>
    <row r="7980" spans="1:27" hidden="1" x14ac:dyDescent="0.25">
      <c r="A7980">
        <v>292099</v>
      </c>
      <c r="B7980" t="s">
        <v>3168</v>
      </c>
      <c r="E7980" t="s">
        <v>3196</v>
      </c>
      <c r="H7980">
        <v>1204</v>
      </c>
      <c r="I7980">
        <v>24002285</v>
      </c>
      <c r="J7980" t="s">
        <v>3228</v>
      </c>
      <c r="K7980" s="38">
        <v>45343</v>
      </c>
      <c r="L7980" s="38">
        <v>45343</v>
      </c>
      <c r="M7980" t="s">
        <v>3226</v>
      </c>
      <c r="N7980" t="s">
        <v>4226</v>
      </c>
      <c r="O7980">
        <v>19.8</v>
      </c>
      <c r="Q7980" t="s">
        <v>36</v>
      </c>
      <c r="R7980">
        <v>1.39</v>
      </c>
      <c r="S7980">
        <v>19.8</v>
      </c>
      <c r="U7980">
        <v>27.52</v>
      </c>
      <c r="V7980">
        <v>14440399</v>
      </c>
      <c r="X7980" t="s">
        <v>36</v>
      </c>
      <c r="Y7980" t="s">
        <v>3204</v>
      </c>
      <c r="Z7980" t="e">
        <f>VLOOKUP(N7980,Sheet3!J:J,1,0)</f>
        <v>#N/A</v>
      </c>
      <c r="AA7980" t="e">
        <f>VLOOKUP(I7980,Sheet3!$E$2:$E$8,1,0)</f>
        <v>#N/A</v>
      </c>
    </row>
    <row r="7981" spans="1:27" hidden="1" x14ac:dyDescent="0.25">
      <c r="A7981">
        <v>292099</v>
      </c>
      <c r="B7981" t="s">
        <v>3168</v>
      </c>
      <c r="E7981" t="s">
        <v>3196</v>
      </c>
      <c r="H7981">
        <v>1204</v>
      </c>
      <c r="I7981">
        <v>24001517</v>
      </c>
      <c r="J7981" t="s">
        <v>3232</v>
      </c>
      <c r="K7981" s="38">
        <v>45349</v>
      </c>
      <c r="L7981" s="38">
        <v>45349</v>
      </c>
      <c r="M7981" t="s">
        <v>3226</v>
      </c>
      <c r="N7981" t="s">
        <v>4226</v>
      </c>
      <c r="O7981">
        <v>-1799.8</v>
      </c>
      <c r="Q7981" t="s">
        <v>36</v>
      </c>
      <c r="R7981">
        <v>1.3707</v>
      </c>
      <c r="S7981">
        <v>-1799.8</v>
      </c>
      <c r="U7981">
        <v>-2466.9899999999998</v>
      </c>
      <c r="V7981">
        <v>14446346</v>
      </c>
      <c r="X7981" t="s">
        <v>36</v>
      </c>
      <c r="Y7981" t="s">
        <v>3204</v>
      </c>
      <c r="Z7981" t="e">
        <f>VLOOKUP(N7981,Sheet3!J:J,1,0)</f>
        <v>#N/A</v>
      </c>
      <c r="AA7981" t="e">
        <f>VLOOKUP(I7981,Sheet3!$E$2:$E$8,1,0)</f>
        <v>#N/A</v>
      </c>
    </row>
    <row r="7982" spans="1:27" hidden="1" x14ac:dyDescent="0.25">
      <c r="A7982">
        <v>292099</v>
      </c>
      <c r="B7982">
        <v>292099</v>
      </c>
      <c r="H7982">
        <v>1204</v>
      </c>
      <c r="M7982" t="s">
        <v>3226</v>
      </c>
      <c r="N7982" t="s">
        <v>4226</v>
      </c>
      <c r="R7982" t="s">
        <v>3225</v>
      </c>
      <c r="U7982">
        <v>-0.02</v>
      </c>
      <c r="X7982" t="s">
        <v>36</v>
      </c>
      <c r="Z7982" t="e">
        <f>VLOOKUP(N7982,Sheet3!J:J,1,0)</f>
        <v>#N/A</v>
      </c>
      <c r="AA7982" t="e">
        <f>VLOOKUP(I7982,Sheet3!$E$2:$E$8,1,0)</f>
        <v>#N/A</v>
      </c>
    </row>
    <row r="7983" spans="1:27" hidden="1" x14ac:dyDescent="0.25">
      <c r="A7983">
        <v>292099</v>
      </c>
      <c r="B7983" t="s">
        <v>3168</v>
      </c>
      <c r="E7983" t="s">
        <v>3196</v>
      </c>
      <c r="H7983">
        <v>1204</v>
      </c>
      <c r="I7983">
        <v>24002285</v>
      </c>
      <c r="J7983" t="s">
        <v>3224</v>
      </c>
      <c r="K7983" s="38">
        <v>45343</v>
      </c>
      <c r="L7983" s="38">
        <v>45343</v>
      </c>
      <c r="M7983" t="s">
        <v>3226</v>
      </c>
      <c r="N7983" t="s">
        <v>4227</v>
      </c>
      <c r="R7983">
        <v>0</v>
      </c>
      <c r="V7983">
        <v>14440397</v>
      </c>
      <c r="X7983" t="s">
        <v>36</v>
      </c>
      <c r="Y7983" t="s">
        <v>3204</v>
      </c>
      <c r="Z7983" t="e">
        <f>VLOOKUP(N7983,Sheet3!J:J,1,0)</f>
        <v>#N/A</v>
      </c>
      <c r="AA7983" t="e">
        <f>VLOOKUP(I7983,Sheet3!$E$2:$E$8,1,0)</f>
        <v>#N/A</v>
      </c>
    </row>
    <row r="7984" spans="1:27" hidden="1" x14ac:dyDescent="0.25">
      <c r="A7984">
        <v>292099</v>
      </c>
      <c r="B7984" t="s">
        <v>3168</v>
      </c>
      <c r="E7984" t="s">
        <v>3196</v>
      </c>
      <c r="H7984">
        <v>1204</v>
      </c>
      <c r="I7984">
        <v>24002285</v>
      </c>
      <c r="J7984" t="s">
        <v>3228</v>
      </c>
      <c r="K7984" s="38">
        <v>45343</v>
      </c>
      <c r="L7984" s="38">
        <v>45343</v>
      </c>
      <c r="M7984" t="s">
        <v>3226</v>
      </c>
      <c r="N7984" t="s">
        <v>4227</v>
      </c>
      <c r="O7984">
        <v>308</v>
      </c>
      <c r="Q7984" t="s">
        <v>36</v>
      </c>
      <c r="R7984">
        <v>1.39</v>
      </c>
      <c r="S7984">
        <v>308</v>
      </c>
      <c r="U7984">
        <v>428.12</v>
      </c>
      <c r="V7984">
        <v>14440398</v>
      </c>
      <c r="X7984" t="s">
        <v>36</v>
      </c>
      <c r="Y7984" t="s">
        <v>3204</v>
      </c>
      <c r="Z7984" t="e">
        <f>VLOOKUP(N7984,Sheet3!J:J,1,0)</f>
        <v>#N/A</v>
      </c>
      <c r="AA7984" t="e">
        <f>VLOOKUP(I7984,Sheet3!$E$2:$E$8,1,0)</f>
        <v>#N/A</v>
      </c>
    </row>
    <row r="7985" spans="1:27" hidden="1" x14ac:dyDescent="0.25">
      <c r="A7985">
        <v>292099</v>
      </c>
      <c r="B7985" t="s">
        <v>3168</v>
      </c>
      <c r="E7985" t="s">
        <v>3196</v>
      </c>
      <c r="H7985">
        <v>1204</v>
      </c>
      <c r="I7985">
        <v>24001518</v>
      </c>
      <c r="J7985" t="s">
        <v>3232</v>
      </c>
      <c r="K7985" s="38">
        <v>45349</v>
      </c>
      <c r="L7985" s="38">
        <v>45349</v>
      </c>
      <c r="M7985" t="s">
        <v>3226</v>
      </c>
      <c r="N7985" t="s">
        <v>4227</v>
      </c>
      <c r="O7985">
        <v>-308</v>
      </c>
      <c r="Q7985" t="s">
        <v>36</v>
      </c>
      <c r="R7985">
        <v>1.39</v>
      </c>
      <c r="S7985">
        <v>-308</v>
      </c>
      <c r="U7985">
        <v>-428.12</v>
      </c>
      <c r="V7985">
        <v>14446349</v>
      </c>
      <c r="X7985" t="s">
        <v>36</v>
      </c>
      <c r="Y7985" t="s">
        <v>3204</v>
      </c>
      <c r="Z7985" t="e">
        <f>VLOOKUP(N7985,Sheet3!J:J,1,0)</f>
        <v>#N/A</v>
      </c>
      <c r="AA7985" t="e">
        <f>VLOOKUP(I7985,Sheet3!$E$2:$E$8,1,0)</f>
        <v>#N/A</v>
      </c>
    </row>
    <row r="7986" spans="1:27" hidden="1" x14ac:dyDescent="0.25">
      <c r="A7986">
        <v>292099</v>
      </c>
      <c r="B7986">
        <v>292099</v>
      </c>
      <c r="H7986">
        <v>1204</v>
      </c>
      <c r="M7986" t="s">
        <v>3226</v>
      </c>
      <c r="N7986" t="s">
        <v>4227</v>
      </c>
      <c r="R7986" t="s">
        <v>3225</v>
      </c>
      <c r="X7986" t="s">
        <v>36</v>
      </c>
      <c r="Z7986" t="e">
        <f>VLOOKUP(N7986,Sheet3!J:J,1,0)</f>
        <v>#N/A</v>
      </c>
      <c r="AA7986" t="e">
        <f>VLOOKUP(I7986,Sheet3!$E$2:$E$8,1,0)</f>
        <v>#N/A</v>
      </c>
    </row>
    <row r="7987" spans="1:27" hidden="1" x14ac:dyDescent="0.25">
      <c r="A7987">
        <v>292099</v>
      </c>
      <c r="B7987" t="s">
        <v>3168</v>
      </c>
      <c r="E7987" t="s">
        <v>3196</v>
      </c>
      <c r="H7987">
        <v>1204</v>
      </c>
      <c r="I7987">
        <v>24001140</v>
      </c>
      <c r="J7987" t="s">
        <v>3224</v>
      </c>
      <c r="K7987" s="38">
        <v>45364</v>
      </c>
      <c r="L7987" s="38">
        <v>45364</v>
      </c>
      <c r="M7987" t="s">
        <v>3791</v>
      </c>
      <c r="N7987" t="s">
        <v>3865</v>
      </c>
      <c r="R7987">
        <v>0</v>
      </c>
      <c r="V7987">
        <v>14463344</v>
      </c>
      <c r="X7987" t="s">
        <v>36</v>
      </c>
      <c r="Y7987" t="s">
        <v>3204</v>
      </c>
      <c r="Z7987" t="e">
        <f>VLOOKUP(N7987,Sheet3!J:J,1,0)</f>
        <v>#N/A</v>
      </c>
      <c r="AA7987" t="e">
        <f>VLOOKUP(I7987,Sheet3!$E$2:$E$8,1,0)</f>
        <v>#N/A</v>
      </c>
    </row>
    <row r="7988" spans="1:27" hidden="1" x14ac:dyDescent="0.25">
      <c r="A7988">
        <v>292099</v>
      </c>
      <c r="B7988" t="s">
        <v>3168</v>
      </c>
      <c r="E7988" t="s">
        <v>3196</v>
      </c>
      <c r="H7988">
        <v>1204</v>
      </c>
      <c r="I7988">
        <v>24001140</v>
      </c>
      <c r="J7988" t="s">
        <v>3232</v>
      </c>
      <c r="K7988" s="38">
        <v>45364</v>
      </c>
      <c r="L7988" s="38">
        <v>45364</v>
      </c>
      <c r="M7988" t="s">
        <v>3791</v>
      </c>
      <c r="N7988" t="s">
        <v>3865</v>
      </c>
      <c r="O7988">
        <v>2489.6999999999998</v>
      </c>
      <c r="Q7988" t="s">
        <v>36</v>
      </c>
      <c r="R7988">
        <v>1.39</v>
      </c>
      <c r="S7988">
        <v>2489.6999999999998</v>
      </c>
      <c r="U7988">
        <v>3460.68</v>
      </c>
      <c r="V7988">
        <v>14463345</v>
      </c>
      <c r="X7988" t="s">
        <v>36</v>
      </c>
      <c r="Y7988" t="s">
        <v>3204</v>
      </c>
      <c r="Z7988" t="e">
        <f>VLOOKUP(N7988,Sheet3!J:J,1,0)</f>
        <v>#N/A</v>
      </c>
      <c r="AA7988" t="e">
        <f>VLOOKUP(I7988,Sheet3!$E$2:$E$8,1,0)</f>
        <v>#N/A</v>
      </c>
    </row>
    <row r="7989" spans="1:27" hidden="1" x14ac:dyDescent="0.25">
      <c r="A7989">
        <v>292099</v>
      </c>
      <c r="B7989" t="s">
        <v>3168</v>
      </c>
      <c r="E7989" t="s">
        <v>3196</v>
      </c>
      <c r="H7989">
        <v>1204</v>
      </c>
      <c r="I7989">
        <v>182203</v>
      </c>
      <c r="J7989" t="s">
        <v>3229</v>
      </c>
      <c r="K7989" s="38">
        <v>45365</v>
      </c>
      <c r="L7989" s="38">
        <v>45365</v>
      </c>
      <c r="M7989" t="s">
        <v>3791</v>
      </c>
      <c r="N7989" t="s">
        <v>3865</v>
      </c>
      <c r="O7989">
        <v>-2467</v>
      </c>
      <c r="P7989" t="e">
        <f>VLOOKUP(I7989,Sheet3!$E$2:$E$16,1,0)</f>
        <v>#N/A</v>
      </c>
      <c r="Q7989" t="s">
        <v>36</v>
      </c>
      <c r="R7989">
        <v>1.39</v>
      </c>
      <c r="S7989">
        <v>-2467</v>
      </c>
      <c r="U7989">
        <v>-3429.13</v>
      </c>
      <c r="V7989">
        <v>14466197</v>
      </c>
      <c r="X7989" t="s">
        <v>36</v>
      </c>
      <c r="Y7989" t="s">
        <v>3204</v>
      </c>
      <c r="Z7989" t="e">
        <f>VLOOKUP(N7989,Sheet3!J:J,1,0)</f>
        <v>#N/A</v>
      </c>
      <c r="AA7989" t="e">
        <f>VLOOKUP(I7989,Sheet3!$E$2:$E$8,1,0)</f>
        <v>#N/A</v>
      </c>
    </row>
    <row r="7990" spans="1:27" hidden="1" x14ac:dyDescent="0.25">
      <c r="A7990">
        <v>292099</v>
      </c>
      <c r="B7990" t="s">
        <v>3168</v>
      </c>
      <c r="E7990" t="s">
        <v>3196</v>
      </c>
      <c r="H7990">
        <v>1204</v>
      </c>
      <c r="I7990">
        <v>182195</v>
      </c>
      <c r="J7990" t="s">
        <v>3229</v>
      </c>
      <c r="K7990" s="38">
        <v>45369</v>
      </c>
      <c r="L7990" s="38">
        <v>45369</v>
      </c>
      <c r="M7990" t="s">
        <v>3791</v>
      </c>
      <c r="N7990" t="s">
        <v>3865</v>
      </c>
      <c r="O7990">
        <v>-11</v>
      </c>
      <c r="P7990" t="e">
        <f>VLOOKUP(I7990,Sheet3!$E$2:$E$16,1,0)</f>
        <v>#N/A</v>
      </c>
      <c r="Q7990" t="s">
        <v>36</v>
      </c>
      <c r="R7990">
        <v>1.39</v>
      </c>
      <c r="S7990">
        <v>-11</v>
      </c>
      <c r="U7990">
        <v>-15.29</v>
      </c>
      <c r="V7990">
        <v>14468649</v>
      </c>
      <c r="X7990" t="s">
        <v>36</v>
      </c>
      <c r="Y7990" t="s">
        <v>3204</v>
      </c>
      <c r="Z7990" t="e">
        <f>VLOOKUP(N7990,Sheet3!J:J,1,0)</f>
        <v>#N/A</v>
      </c>
      <c r="AA7990" t="e">
        <f>VLOOKUP(I7990,Sheet3!$E$2:$E$8,1,0)</f>
        <v>#N/A</v>
      </c>
    </row>
    <row r="7991" spans="1:27" hidden="1" x14ac:dyDescent="0.25">
      <c r="A7991">
        <v>292099</v>
      </c>
      <c r="B7991" t="s">
        <v>3168</v>
      </c>
      <c r="E7991" t="s">
        <v>3196</v>
      </c>
      <c r="H7991">
        <v>1204</v>
      </c>
      <c r="I7991">
        <v>182440</v>
      </c>
      <c r="J7991" t="s">
        <v>3229</v>
      </c>
      <c r="K7991" s="38">
        <v>45398</v>
      </c>
      <c r="L7991" s="38">
        <v>45398</v>
      </c>
      <c r="M7991" t="s">
        <v>3791</v>
      </c>
      <c r="N7991" t="s">
        <v>3865</v>
      </c>
      <c r="O7991">
        <v>-11.7</v>
      </c>
      <c r="P7991" t="e">
        <f>VLOOKUP(I7991,Sheet3!$E$2:$E$16,1,0)</f>
        <v>#N/A</v>
      </c>
      <c r="Q7991" t="s">
        <v>36</v>
      </c>
      <c r="R7991">
        <v>1.39</v>
      </c>
      <c r="S7991">
        <v>-11.7</v>
      </c>
      <c r="U7991">
        <v>-16.260000000000002</v>
      </c>
      <c r="V7991">
        <v>14491204</v>
      </c>
      <c r="X7991" t="s">
        <v>36</v>
      </c>
      <c r="Y7991" t="s">
        <v>3204</v>
      </c>
      <c r="Z7991" t="e">
        <f>VLOOKUP(N7991,Sheet3!J:J,1,0)</f>
        <v>#N/A</v>
      </c>
      <c r="AA7991" t="e">
        <f>VLOOKUP(I7991,Sheet3!$E$2:$E$8,1,0)</f>
        <v>#N/A</v>
      </c>
    </row>
    <row r="7992" spans="1:27" hidden="1" x14ac:dyDescent="0.25">
      <c r="A7992">
        <v>292099</v>
      </c>
      <c r="B7992">
        <v>292099</v>
      </c>
      <c r="H7992">
        <v>1204</v>
      </c>
      <c r="M7992" t="s">
        <v>3791</v>
      </c>
      <c r="N7992" t="s">
        <v>3865</v>
      </c>
      <c r="R7992" t="s">
        <v>3225</v>
      </c>
      <c r="X7992" t="s">
        <v>36</v>
      </c>
      <c r="Z7992" t="e">
        <f>VLOOKUP(N7992,Sheet3!J:J,1,0)</f>
        <v>#N/A</v>
      </c>
      <c r="AA7992" t="e">
        <f>VLOOKUP(I7992,Sheet3!$E$2:$E$8,1,0)</f>
        <v>#N/A</v>
      </c>
    </row>
    <row r="7993" spans="1:27" hidden="1" x14ac:dyDescent="0.25">
      <c r="A7993">
        <v>292099</v>
      </c>
      <c r="B7993" t="s">
        <v>3168</v>
      </c>
      <c r="E7993" t="s">
        <v>3196</v>
      </c>
      <c r="H7993">
        <v>1204</v>
      </c>
      <c r="I7993">
        <v>24001143</v>
      </c>
      <c r="J7993" t="s">
        <v>3224</v>
      </c>
      <c r="K7993" s="38">
        <v>45369</v>
      </c>
      <c r="L7993" s="38">
        <v>45369</v>
      </c>
      <c r="M7993" t="s">
        <v>3791</v>
      </c>
      <c r="N7993" t="s">
        <v>3584</v>
      </c>
      <c r="R7993">
        <v>0</v>
      </c>
      <c r="V7993">
        <v>14468510</v>
      </c>
      <c r="X7993" t="s">
        <v>36</v>
      </c>
      <c r="Y7993" t="s">
        <v>3204</v>
      </c>
      <c r="Z7993" t="e">
        <f>VLOOKUP(N7993,Sheet3!J:J,1,0)</f>
        <v>#N/A</v>
      </c>
      <c r="AA7993" t="e">
        <f>VLOOKUP(I7993,Sheet3!$E$2:$E$8,1,0)</f>
        <v>#N/A</v>
      </c>
    </row>
    <row r="7994" spans="1:27" hidden="1" x14ac:dyDescent="0.25">
      <c r="A7994">
        <v>292099</v>
      </c>
      <c r="B7994" t="s">
        <v>3168</v>
      </c>
      <c r="E7994" t="s">
        <v>3196</v>
      </c>
      <c r="H7994">
        <v>1204</v>
      </c>
      <c r="I7994">
        <v>182188</v>
      </c>
      <c r="J7994" t="s">
        <v>3229</v>
      </c>
      <c r="K7994" s="38">
        <v>45369</v>
      </c>
      <c r="L7994" s="38">
        <v>45369</v>
      </c>
      <c r="M7994" t="s">
        <v>3791</v>
      </c>
      <c r="N7994" t="s">
        <v>3584</v>
      </c>
      <c r="O7994">
        <v>-655</v>
      </c>
      <c r="P7994" t="e">
        <f>VLOOKUP(I7994,Sheet3!$E$2:$E$16,1,0)</f>
        <v>#N/A</v>
      </c>
      <c r="Q7994" t="s">
        <v>36</v>
      </c>
      <c r="R7994">
        <v>1.39</v>
      </c>
      <c r="S7994">
        <v>-655</v>
      </c>
      <c r="U7994">
        <v>-910.45</v>
      </c>
      <c r="V7994">
        <v>14468863</v>
      </c>
      <c r="X7994" t="s">
        <v>36</v>
      </c>
      <c r="Y7994" t="s">
        <v>3204</v>
      </c>
      <c r="Z7994" t="e">
        <f>VLOOKUP(N7994,Sheet3!J:J,1,0)</f>
        <v>#N/A</v>
      </c>
      <c r="AA7994" t="e">
        <f>VLOOKUP(I7994,Sheet3!$E$2:$E$8,1,0)</f>
        <v>#N/A</v>
      </c>
    </row>
    <row r="7995" spans="1:27" hidden="1" x14ac:dyDescent="0.25">
      <c r="A7995">
        <v>292099</v>
      </c>
      <c r="B7995" t="s">
        <v>3168</v>
      </c>
      <c r="E7995" t="s">
        <v>3196</v>
      </c>
      <c r="H7995">
        <v>1204</v>
      </c>
      <c r="I7995">
        <v>24001143</v>
      </c>
      <c r="J7995" t="s">
        <v>3232</v>
      </c>
      <c r="K7995" s="38">
        <v>45369</v>
      </c>
      <c r="L7995" s="38">
        <v>45369</v>
      </c>
      <c r="M7995" t="s">
        <v>3791</v>
      </c>
      <c r="N7995" t="s">
        <v>3584</v>
      </c>
      <c r="O7995">
        <v>668.6</v>
      </c>
      <c r="Q7995" t="s">
        <v>36</v>
      </c>
      <c r="R7995">
        <v>1.39</v>
      </c>
      <c r="S7995">
        <v>668.6</v>
      </c>
      <c r="U7995">
        <v>929.35</v>
      </c>
      <c r="V7995">
        <v>14468511</v>
      </c>
      <c r="X7995" t="s">
        <v>36</v>
      </c>
      <c r="Y7995" t="s">
        <v>3204</v>
      </c>
      <c r="Z7995" t="e">
        <f>VLOOKUP(N7995,Sheet3!J:J,1,0)</f>
        <v>#N/A</v>
      </c>
      <c r="AA7995" t="e">
        <f>VLOOKUP(I7995,Sheet3!$E$2:$E$8,1,0)</f>
        <v>#N/A</v>
      </c>
    </row>
    <row r="7996" spans="1:27" hidden="1" x14ac:dyDescent="0.25">
      <c r="A7996">
        <v>292099</v>
      </c>
      <c r="B7996" t="s">
        <v>3168</v>
      </c>
      <c r="E7996" t="s">
        <v>3196</v>
      </c>
      <c r="H7996">
        <v>1204</v>
      </c>
      <c r="I7996">
        <v>182419</v>
      </c>
      <c r="J7996" t="s">
        <v>3229</v>
      </c>
      <c r="K7996" s="38">
        <v>45401</v>
      </c>
      <c r="L7996" s="38">
        <v>45401</v>
      </c>
      <c r="M7996" t="s">
        <v>3791</v>
      </c>
      <c r="N7996" t="s">
        <v>3584</v>
      </c>
      <c r="O7996">
        <v>-13.6</v>
      </c>
      <c r="P7996" t="e">
        <f>VLOOKUP(I7996,Sheet3!$E$2:$E$16,1,0)</f>
        <v>#N/A</v>
      </c>
      <c r="Q7996" t="s">
        <v>36</v>
      </c>
      <c r="R7996">
        <v>1.39</v>
      </c>
      <c r="S7996">
        <v>-13.6</v>
      </c>
      <c r="U7996">
        <v>-18.899999999999999</v>
      </c>
      <c r="V7996">
        <v>14494875</v>
      </c>
      <c r="X7996" t="s">
        <v>36</v>
      </c>
      <c r="Y7996" t="s">
        <v>3204</v>
      </c>
      <c r="Z7996" t="e">
        <f>VLOOKUP(N7996,Sheet3!J:J,1,0)</f>
        <v>#N/A</v>
      </c>
      <c r="AA7996" t="e">
        <f>VLOOKUP(I7996,Sheet3!$E$2:$E$8,1,0)</f>
        <v>#N/A</v>
      </c>
    </row>
    <row r="7997" spans="1:27" hidden="1" x14ac:dyDescent="0.25">
      <c r="A7997">
        <v>292099</v>
      </c>
      <c r="B7997">
        <v>292099</v>
      </c>
      <c r="H7997">
        <v>1204</v>
      </c>
      <c r="M7997" t="s">
        <v>3791</v>
      </c>
      <c r="N7997" t="s">
        <v>3584</v>
      </c>
      <c r="R7997" t="s">
        <v>3225</v>
      </c>
      <c r="X7997" t="s">
        <v>36</v>
      </c>
      <c r="Z7997" t="e">
        <f>VLOOKUP(N7997,Sheet3!J:J,1,0)</f>
        <v>#N/A</v>
      </c>
      <c r="AA7997" t="e">
        <f>VLOOKUP(I7997,Sheet3!$E$2:$E$8,1,0)</f>
        <v>#N/A</v>
      </c>
    </row>
    <row r="7998" spans="1:27" hidden="1" x14ac:dyDescent="0.25">
      <c r="A7998">
        <v>292099</v>
      </c>
      <c r="B7998" t="s">
        <v>3168</v>
      </c>
      <c r="E7998" t="s">
        <v>3196</v>
      </c>
      <c r="H7998">
        <v>1204</v>
      </c>
      <c r="I7998">
        <v>24001140</v>
      </c>
      <c r="J7998" t="s">
        <v>3224</v>
      </c>
      <c r="K7998" s="38">
        <v>45364</v>
      </c>
      <c r="L7998" s="38">
        <v>45364</v>
      </c>
      <c r="M7998" t="s">
        <v>3791</v>
      </c>
      <c r="N7998" t="s">
        <v>3868</v>
      </c>
      <c r="R7998">
        <v>0</v>
      </c>
      <c r="V7998">
        <v>14463347</v>
      </c>
      <c r="X7998" t="s">
        <v>36</v>
      </c>
      <c r="Y7998" t="s">
        <v>3204</v>
      </c>
      <c r="Z7998" t="e">
        <f>VLOOKUP(N7998,Sheet3!J:J,1,0)</f>
        <v>#N/A</v>
      </c>
      <c r="AA7998" t="e">
        <f>VLOOKUP(I7998,Sheet3!$E$2:$E$8,1,0)</f>
        <v>#N/A</v>
      </c>
    </row>
    <row r="7999" spans="1:27" hidden="1" x14ac:dyDescent="0.25">
      <c r="A7999">
        <v>292099</v>
      </c>
      <c r="B7999" t="s">
        <v>3168</v>
      </c>
      <c r="E7999" t="s">
        <v>3196</v>
      </c>
      <c r="H7999">
        <v>1204</v>
      </c>
      <c r="I7999">
        <v>24001140</v>
      </c>
      <c r="J7999" t="s">
        <v>3232</v>
      </c>
      <c r="K7999" s="38">
        <v>45364</v>
      </c>
      <c r="L7999" s="38">
        <v>45364</v>
      </c>
      <c r="M7999" t="s">
        <v>3791</v>
      </c>
      <c r="N7999" t="s">
        <v>3868</v>
      </c>
      <c r="O7999">
        <v>1083</v>
      </c>
      <c r="Q7999" t="s">
        <v>36</v>
      </c>
      <c r="R7999">
        <v>1.39</v>
      </c>
      <c r="S7999">
        <v>1083</v>
      </c>
      <c r="U7999">
        <v>1505.37</v>
      </c>
      <c r="V7999">
        <v>14463348</v>
      </c>
      <c r="X7999" t="s">
        <v>36</v>
      </c>
      <c r="Y7999" t="s">
        <v>3204</v>
      </c>
      <c r="Z7999" t="e">
        <f>VLOOKUP(N7999,Sheet3!J:J,1,0)</f>
        <v>#N/A</v>
      </c>
      <c r="AA7999" t="e">
        <f>VLOOKUP(I7999,Sheet3!$E$2:$E$8,1,0)</f>
        <v>#N/A</v>
      </c>
    </row>
    <row r="8000" spans="1:27" hidden="1" x14ac:dyDescent="0.25">
      <c r="A8000">
        <v>292099</v>
      </c>
      <c r="B8000" t="s">
        <v>3168</v>
      </c>
      <c r="E8000" t="s">
        <v>3196</v>
      </c>
      <c r="H8000">
        <v>1204</v>
      </c>
      <c r="I8000">
        <v>182195</v>
      </c>
      <c r="J8000" t="s">
        <v>3229</v>
      </c>
      <c r="K8000" s="38">
        <v>45365</v>
      </c>
      <c r="L8000" s="38">
        <v>45365</v>
      </c>
      <c r="M8000" t="s">
        <v>3791</v>
      </c>
      <c r="N8000" t="s">
        <v>3868</v>
      </c>
      <c r="O8000">
        <v>-1083</v>
      </c>
      <c r="P8000" t="e">
        <f>VLOOKUP(I8000,Sheet3!$E$2:$E$16,1,0)</f>
        <v>#N/A</v>
      </c>
      <c r="Q8000" t="s">
        <v>36</v>
      </c>
      <c r="R8000">
        <v>1.39</v>
      </c>
      <c r="S8000">
        <v>-1083</v>
      </c>
      <c r="U8000">
        <v>-1505.37</v>
      </c>
      <c r="V8000">
        <v>14466188</v>
      </c>
      <c r="X8000" t="s">
        <v>36</v>
      </c>
      <c r="Y8000" t="s">
        <v>3204</v>
      </c>
      <c r="Z8000" t="e">
        <f>VLOOKUP(N8000,Sheet3!J:J,1,0)</f>
        <v>#N/A</v>
      </c>
      <c r="AA8000" t="e">
        <f>VLOOKUP(I8000,Sheet3!$E$2:$E$8,1,0)</f>
        <v>#N/A</v>
      </c>
    </row>
    <row r="8001" spans="1:27" hidden="1" x14ac:dyDescent="0.25">
      <c r="A8001">
        <v>292099</v>
      </c>
      <c r="B8001">
        <v>292099</v>
      </c>
      <c r="H8001">
        <v>1204</v>
      </c>
      <c r="M8001" t="s">
        <v>3791</v>
      </c>
      <c r="N8001" t="s">
        <v>3868</v>
      </c>
      <c r="R8001" t="s">
        <v>3225</v>
      </c>
      <c r="X8001" t="s">
        <v>36</v>
      </c>
      <c r="Z8001" t="e">
        <f>VLOOKUP(N8001,Sheet3!J:J,1,0)</f>
        <v>#N/A</v>
      </c>
      <c r="AA8001" t="e">
        <f>VLOOKUP(I8001,Sheet3!$E$2:$E$8,1,0)</f>
        <v>#N/A</v>
      </c>
    </row>
    <row r="8002" spans="1:27" hidden="1" x14ac:dyDescent="0.25">
      <c r="A8002">
        <v>292099</v>
      </c>
      <c r="B8002" t="s">
        <v>3168</v>
      </c>
      <c r="E8002" t="s">
        <v>3196</v>
      </c>
      <c r="H8002">
        <v>1204</v>
      </c>
      <c r="I8002">
        <v>24001147</v>
      </c>
      <c r="J8002" t="s">
        <v>3224</v>
      </c>
      <c r="K8002" s="38">
        <v>45376</v>
      </c>
      <c r="L8002" s="38">
        <v>45376</v>
      </c>
      <c r="M8002" t="s">
        <v>3791</v>
      </c>
      <c r="N8002" t="s">
        <v>4217</v>
      </c>
      <c r="R8002">
        <v>0</v>
      </c>
      <c r="V8002">
        <v>14475404</v>
      </c>
      <c r="X8002" t="s">
        <v>36</v>
      </c>
      <c r="Y8002" t="s">
        <v>3204</v>
      </c>
      <c r="Z8002" t="e">
        <f>VLOOKUP(N8002,Sheet3!J:J,1,0)</f>
        <v>#N/A</v>
      </c>
      <c r="AA8002" t="e">
        <f>VLOOKUP(I8002,Sheet3!$E$2:$E$8,1,0)</f>
        <v>#N/A</v>
      </c>
    </row>
    <row r="8003" spans="1:27" hidden="1" x14ac:dyDescent="0.25">
      <c r="A8003">
        <v>292099</v>
      </c>
      <c r="B8003" t="s">
        <v>3168</v>
      </c>
      <c r="E8003" t="s">
        <v>3196</v>
      </c>
      <c r="H8003">
        <v>1204</v>
      </c>
      <c r="I8003">
        <v>24001147</v>
      </c>
      <c r="J8003" t="s">
        <v>3232</v>
      </c>
      <c r="K8003" s="38">
        <v>45376</v>
      </c>
      <c r="L8003" s="38">
        <v>45376</v>
      </c>
      <c r="M8003" t="s">
        <v>3791</v>
      </c>
      <c r="N8003" t="s">
        <v>4217</v>
      </c>
      <c r="O8003">
        <v>2561</v>
      </c>
      <c r="Q8003" t="s">
        <v>36</v>
      </c>
      <c r="R8003">
        <v>1.39</v>
      </c>
      <c r="S8003">
        <v>2561</v>
      </c>
      <c r="U8003">
        <v>3559.79</v>
      </c>
      <c r="V8003">
        <v>14475405</v>
      </c>
      <c r="X8003" t="s">
        <v>36</v>
      </c>
      <c r="Y8003" t="s">
        <v>3204</v>
      </c>
      <c r="Z8003" t="e">
        <f>VLOOKUP(N8003,Sheet3!J:J,1,0)</f>
        <v>#N/A</v>
      </c>
      <c r="AA8003" t="e">
        <f>VLOOKUP(I8003,Sheet3!$E$2:$E$8,1,0)</f>
        <v>#N/A</v>
      </c>
    </row>
    <row r="8004" spans="1:27" hidden="1" x14ac:dyDescent="0.25">
      <c r="A8004">
        <v>292099</v>
      </c>
      <c r="B8004" t="s">
        <v>3168</v>
      </c>
      <c r="E8004" t="s">
        <v>3196</v>
      </c>
      <c r="H8004">
        <v>1204</v>
      </c>
      <c r="I8004">
        <v>14028820</v>
      </c>
      <c r="J8004" t="s">
        <v>3233</v>
      </c>
      <c r="K8004" s="38">
        <v>45386</v>
      </c>
      <c r="L8004" s="38">
        <v>45386</v>
      </c>
      <c r="M8004" t="s">
        <v>3791</v>
      </c>
      <c r="N8004" t="s">
        <v>4217</v>
      </c>
      <c r="O8004">
        <v>60</v>
      </c>
      <c r="Q8004" t="s">
        <v>36</v>
      </c>
      <c r="R8004">
        <v>1.39</v>
      </c>
      <c r="S8004">
        <v>60</v>
      </c>
      <c r="U8004">
        <v>83.4</v>
      </c>
      <c r="V8004">
        <v>14487675</v>
      </c>
      <c r="X8004" t="s">
        <v>36</v>
      </c>
      <c r="Y8004" t="s">
        <v>3204</v>
      </c>
      <c r="Z8004" t="e">
        <f>VLOOKUP(N8004,Sheet3!J:J,1,0)</f>
        <v>#N/A</v>
      </c>
      <c r="AA8004" t="e">
        <f>VLOOKUP(I8004,Sheet3!$E$2:$E$8,1,0)</f>
        <v>#N/A</v>
      </c>
    </row>
    <row r="8005" spans="1:27" hidden="1" x14ac:dyDescent="0.25">
      <c r="A8005">
        <v>292099</v>
      </c>
      <c r="B8005" t="s">
        <v>3168</v>
      </c>
      <c r="E8005" t="s">
        <v>3196</v>
      </c>
      <c r="H8005">
        <v>1204</v>
      </c>
      <c r="I8005">
        <v>182419</v>
      </c>
      <c r="J8005" t="s">
        <v>3229</v>
      </c>
      <c r="K8005" s="38">
        <v>45401</v>
      </c>
      <c r="L8005" s="38">
        <v>45401</v>
      </c>
      <c r="M8005" t="s">
        <v>3791</v>
      </c>
      <c r="N8005" t="s">
        <v>4217</v>
      </c>
      <c r="O8005">
        <v>-2621</v>
      </c>
      <c r="P8005" t="e">
        <f>VLOOKUP(I8005,Sheet3!$E$2:$E$16,1,0)</f>
        <v>#N/A</v>
      </c>
      <c r="Q8005" t="s">
        <v>36</v>
      </c>
      <c r="R8005">
        <v>1.39</v>
      </c>
      <c r="S8005">
        <v>-2621</v>
      </c>
      <c r="U8005">
        <v>-3643.19</v>
      </c>
      <c r="V8005">
        <v>14494766</v>
      </c>
      <c r="X8005" t="s">
        <v>36</v>
      </c>
      <c r="Y8005" t="s">
        <v>3204</v>
      </c>
      <c r="Z8005" t="e">
        <f>VLOOKUP(N8005,Sheet3!J:J,1,0)</f>
        <v>#N/A</v>
      </c>
      <c r="AA8005" t="e">
        <f>VLOOKUP(I8005,Sheet3!$E$2:$E$8,1,0)</f>
        <v>#N/A</v>
      </c>
    </row>
    <row r="8006" spans="1:27" hidden="1" x14ac:dyDescent="0.25">
      <c r="A8006">
        <v>292099</v>
      </c>
      <c r="B8006">
        <v>292099</v>
      </c>
      <c r="H8006">
        <v>1204</v>
      </c>
      <c r="M8006" t="s">
        <v>3791</v>
      </c>
      <c r="N8006" t="s">
        <v>4217</v>
      </c>
      <c r="R8006" t="s">
        <v>3225</v>
      </c>
      <c r="X8006" t="s">
        <v>36</v>
      </c>
      <c r="Z8006" t="e">
        <f>VLOOKUP(N8006,Sheet3!J:J,1,0)</f>
        <v>#N/A</v>
      </c>
      <c r="AA8006" t="e">
        <f>VLOOKUP(I8006,Sheet3!$E$2:$E$8,1,0)</f>
        <v>#N/A</v>
      </c>
    </row>
    <row r="8007" spans="1:27" hidden="1" x14ac:dyDescent="0.25">
      <c r="A8007">
        <v>292099</v>
      </c>
      <c r="B8007" t="s">
        <v>3168</v>
      </c>
      <c r="E8007" t="s">
        <v>3196</v>
      </c>
      <c r="H8007">
        <v>1204</v>
      </c>
      <c r="I8007">
        <v>24001147</v>
      </c>
      <c r="J8007" t="s">
        <v>3224</v>
      </c>
      <c r="K8007" s="38">
        <v>45376</v>
      </c>
      <c r="L8007" s="38">
        <v>45376</v>
      </c>
      <c r="M8007" t="s">
        <v>3791</v>
      </c>
      <c r="N8007" t="s">
        <v>4218</v>
      </c>
      <c r="R8007">
        <v>0</v>
      </c>
      <c r="V8007">
        <v>14475407</v>
      </c>
      <c r="X8007" t="s">
        <v>36</v>
      </c>
      <c r="Y8007" t="s">
        <v>3204</v>
      </c>
      <c r="Z8007" t="e">
        <f>VLOOKUP(N8007,Sheet3!J:J,1,0)</f>
        <v>#N/A</v>
      </c>
      <c r="AA8007" t="e">
        <f>VLOOKUP(I8007,Sheet3!$E$2:$E$8,1,0)</f>
        <v>#N/A</v>
      </c>
    </row>
    <row r="8008" spans="1:27" hidden="1" x14ac:dyDescent="0.25">
      <c r="A8008">
        <v>292099</v>
      </c>
      <c r="B8008" t="s">
        <v>3168</v>
      </c>
      <c r="E8008" t="s">
        <v>3196</v>
      </c>
      <c r="H8008">
        <v>1204</v>
      </c>
      <c r="I8008">
        <v>24001147</v>
      </c>
      <c r="J8008" t="s">
        <v>3232</v>
      </c>
      <c r="K8008" s="38">
        <v>45376</v>
      </c>
      <c r="L8008" s="38">
        <v>45376</v>
      </c>
      <c r="M8008" t="s">
        <v>3791</v>
      </c>
      <c r="N8008" t="s">
        <v>4218</v>
      </c>
      <c r="O8008">
        <v>263.39999999999998</v>
      </c>
      <c r="Q8008" t="s">
        <v>36</v>
      </c>
      <c r="R8008">
        <v>1.39</v>
      </c>
      <c r="S8008">
        <v>263.39999999999998</v>
      </c>
      <c r="U8008">
        <v>366.13</v>
      </c>
      <c r="V8008">
        <v>14475408</v>
      </c>
      <c r="X8008" t="s">
        <v>36</v>
      </c>
      <c r="Y8008" t="s">
        <v>3204</v>
      </c>
      <c r="Z8008" t="e">
        <f>VLOOKUP(N8008,Sheet3!J:J,1,0)</f>
        <v>#N/A</v>
      </c>
      <c r="AA8008" t="e">
        <f>VLOOKUP(I8008,Sheet3!$E$2:$E$8,1,0)</f>
        <v>#N/A</v>
      </c>
    </row>
    <row r="8009" spans="1:27" hidden="1" x14ac:dyDescent="0.25">
      <c r="A8009">
        <v>292099</v>
      </c>
      <c r="B8009" t="s">
        <v>3168</v>
      </c>
      <c r="E8009" t="s">
        <v>3196</v>
      </c>
      <c r="H8009">
        <v>1204</v>
      </c>
      <c r="I8009">
        <v>14028820</v>
      </c>
      <c r="J8009" t="s">
        <v>3233</v>
      </c>
      <c r="K8009" s="38">
        <v>45386</v>
      </c>
      <c r="L8009" s="38">
        <v>45386</v>
      </c>
      <c r="M8009" t="s">
        <v>3791</v>
      </c>
      <c r="N8009" t="s">
        <v>4218</v>
      </c>
      <c r="O8009">
        <v>-60</v>
      </c>
      <c r="Q8009" t="s">
        <v>36</v>
      </c>
      <c r="R8009">
        <v>1.39</v>
      </c>
      <c r="S8009">
        <v>-60</v>
      </c>
      <c r="U8009">
        <v>-83.4</v>
      </c>
      <c r="V8009">
        <v>14487674</v>
      </c>
      <c r="X8009" t="s">
        <v>36</v>
      </c>
      <c r="Y8009" t="s">
        <v>3204</v>
      </c>
      <c r="Z8009" t="e">
        <f>VLOOKUP(N8009,Sheet3!J:J,1,0)</f>
        <v>#N/A</v>
      </c>
      <c r="AA8009" t="e">
        <f>VLOOKUP(I8009,Sheet3!$E$2:$E$8,1,0)</f>
        <v>#N/A</v>
      </c>
    </row>
    <row r="8010" spans="1:27" hidden="1" x14ac:dyDescent="0.25">
      <c r="A8010">
        <v>292099</v>
      </c>
      <c r="B8010" t="s">
        <v>3168</v>
      </c>
      <c r="E8010" t="s">
        <v>3196</v>
      </c>
      <c r="H8010">
        <v>1204</v>
      </c>
      <c r="I8010">
        <v>182420</v>
      </c>
      <c r="J8010" t="s">
        <v>3229</v>
      </c>
      <c r="K8010" s="38">
        <v>45401</v>
      </c>
      <c r="L8010" s="38">
        <v>45401</v>
      </c>
      <c r="M8010" t="s">
        <v>3791</v>
      </c>
      <c r="N8010" t="s">
        <v>4218</v>
      </c>
      <c r="O8010">
        <v>-203.4</v>
      </c>
      <c r="P8010" t="e">
        <f>VLOOKUP(I8010,Sheet3!$E$2:$E$16,1,0)</f>
        <v>#N/A</v>
      </c>
      <c r="Q8010" t="s">
        <v>36</v>
      </c>
      <c r="R8010">
        <v>1.39</v>
      </c>
      <c r="S8010">
        <v>-203.4</v>
      </c>
      <c r="U8010">
        <v>-282.73</v>
      </c>
      <c r="V8010">
        <v>14494772</v>
      </c>
      <c r="X8010" t="s">
        <v>36</v>
      </c>
      <c r="Y8010" t="s">
        <v>3204</v>
      </c>
      <c r="Z8010" t="e">
        <f>VLOOKUP(N8010,Sheet3!J:J,1,0)</f>
        <v>#N/A</v>
      </c>
      <c r="AA8010" t="e">
        <f>VLOOKUP(I8010,Sheet3!$E$2:$E$8,1,0)</f>
        <v>#N/A</v>
      </c>
    </row>
    <row r="8011" spans="1:27" hidden="1" x14ac:dyDescent="0.25">
      <c r="A8011">
        <v>292099</v>
      </c>
      <c r="B8011">
        <v>292099</v>
      </c>
      <c r="H8011">
        <v>1204</v>
      </c>
      <c r="M8011" t="s">
        <v>3791</v>
      </c>
      <c r="N8011" t="s">
        <v>4218</v>
      </c>
      <c r="R8011" t="s">
        <v>3225</v>
      </c>
      <c r="X8011" t="s">
        <v>36</v>
      </c>
      <c r="Z8011" t="e">
        <f>VLOOKUP(N8011,Sheet3!J:J,1,0)</f>
        <v>#N/A</v>
      </c>
      <c r="AA8011" t="e">
        <f>VLOOKUP(I8011,Sheet3!$E$2:$E$8,1,0)</f>
        <v>#N/A</v>
      </c>
    </row>
    <row r="8012" spans="1:27" hidden="1" x14ac:dyDescent="0.25">
      <c r="A8012">
        <v>292099</v>
      </c>
      <c r="B8012" t="s">
        <v>3168</v>
      </c>
      <c r="E8012" t="s">
        <v>3196</v>
      </c>
      <c r="H8012">
        <v>1204</v>
      </c>
      <c r="I8012">
        <v>24001148</v>
      </c>
      <c r="J8012" t="s">
        <v>3224</v>
      </c>
      <c r="K8012" s="38">
        <v>45378</v>
      </c>
      <c r="L8012" s="38">
        <v>45378</v>
      </c>
      <c r="M8012" t="s">
        <v>3791</v>
      </c>
      <c r="N8012" t="s">
        <v>3619</v>
      </c>
      <c r="R8012">
        <v>0</v>
      </c>
      <c r="V8012">
        <v>14478566</v>
      </c>
      <c r="X8012" t="s">
        <v>36</v>
      </c>
      <c r="Y8012" t="s">
        <v>3204</v>
      </c>
      <c r="Z8012" t="e">
        <f>VLOOKUP(N8012,Sheet3!J:J,1,0)</f>
        <v>#N/A</v>
      </c>
      <c r="AA8012" t="e">
        <f>VLOOKUP(I8012,Sheet3!$E$2:$E$8,1,0)</f>
        <v>#N/A</v>
      </c>
    </row>
    <row r="8013" spans="1:27" hidden="1" x14ac:dyDescent="0.25">
      <c r="A8013">
        <v>292099</v>
      </c>
      <c r="B8013" t="s">
        <v>3168</v>
      </c>
      <c r="E8013" t="s">
        <v>3196</v>
      </c>
      <c r="H8013">
        <v>1204</v>
      </c>
      <c r="I8013">
        <v>24001148</v>
      </c>
      <c r="J8013" t="s">
        <v>3232</v>
      </c>
      <c r="K8013" s="38">
        <v>45378</v>
      </c>
      <c r="L8013" s="38">
        <v>45378</v>
      </c>
      <c r="M8013" t="s">
        <v>3791</v>
      </c>
      <c r="N8013" t="s">
        <v>3619</v>
      </c>
      <c r="O8013">
        <v>494.8</v>
      </c>
      <c r="Q8013" t="s">
        <v>36</v>
      </c>
      <c r="R8013">
        <v>1.39</v>
      </c>
      <c r="S8013">
        <v>494.8</v>
      </c>
      <c r="U8013">
        <v>687.77</v>
      </c>
      <c r="V8013">
        <v>14478567</v>
      </c>
      <c r="X8013" t="s">
        <v>36</v>
      </c>
      <c r="Y8013" t="s">
        <v>3204</v>
      </c>
      <c r="Z8013" t="e">
        <f>VLOOKUP(N8013,Sheet3!J:J,1,0)</f>
        <v>#N/A</v>
      </c>
      <c r="AA8013" t="e">
        <f>VLOOKUP(I8013,Sheet3!$E$2:$E$8,1,0)</f>
        <v>#N/A</v>
      </c>
    </row>
    <row r="8014" spans="1:27" hidden="1" x14ac:dyDescent="0.25">
      <c r="A8014">
        <v>292099</v>
      </c>
      <c r="B8014" t="s">
        <v>3168</v>
      </c>
      <c r="E8014" t="s">
        <v>3196</v>
      </c>
      <c r="H8014">
        <v>1204</v>
      </c>
      <c r="I8014">
        <v>182440</v>
      </c>
      <c r="J8014" t="s">
        <v>3229</v>
      </c>
      <c r="K8014" s="38">
        <v>45398</v>
      </c>
      <c r="L8014" s="38">
        <v>45398</v>
      </c>
      <c r="M8014" t="s">
        <v>3791</v>
      </c>
      <c r="N8014" t="s">
        <v>3619</v>
      </c>
      <c r="O8014">
        <v>-494.8</v>
      </c>
      <c r="P8014" t="e">
        <f>VLOOKUP(I8014,Sheet3!$E$2:$E$16,1,0)</f>
        <v>#N/A</v>
      </c>
      <c r="Q8014" t="s">
        <v>36</v>
      </c>
      <c r="R8014">
        <v>1.39</v>
      </c>
      <c r="S8014">
        <v>-494.8</v>
      </c>
      <c r="U8014">
        <v>-687.77</v>
      </c>
      <c r="V8014">
        <v>14490992</v>
      </c>
      <c r="X8014" t="s">
        <v>36</v>
      </c>
      <c r="Y8014" t="s">
        <v>3204</v>
      </c>
      <c r="Z8014" t="e">
        <f>VLOOKUP(N8014,Sheet3!J:J,1,0)</f>
        <v>#N/A</v>
      </c>
      <c r="AA8014" t="e">
        <f>VLOOKUP(I8014,Sheet3!$E$2:$E$8,1,0)</f>
        <v>#N/A</v>
      </c>
    </row>
    <row r="8015" spans="1:27" hidden="1" x14ac:dyDescent="0.25">
      <c r="A8015">
        <v>292099</v>
      </c>
      <c r="B8015">
        <v>292099</v>
      </c>
      <c r="H8015">
        <v>1204</v>
      </c>
      <c r="M8015" t="s">
        <v>3791</v>
      </c>
      <c r="N8015" t="s">
        <v>3619</v>
      </c>
      <c r="R8015" t="s">
        <v>3225</v>
      </c>
      <c r="X8015" t="s">
        <v>36</v>
      </c>
      <c r="Z8015" t="e">
        <f>VLOOKUP(N8015,Sheet3!J:J,1,0)</f>
        <v>#N/A</v>
      </c>
      <c r="AA8015" t="e">
        <f>VLOOKUP(I8015,Sheet3!$E$2:$E$8,1,0)</f>
        <v>#N/A</v>
      </c>
    </row>
    <row r="8016" spans="1:27" hidden="1" x14ac:dyDescent="0.25">
      <c r="A8016">
        <v>292099</v>
      </c>
      <c r="B8016" t="s">
        <v>3168</v>
      </c>
      <c r="E8016" t="s">
        <v>3196</v>
      </c>
      <c r="H8016">
        <v>1204</v>
      </c>
      <c r="I8016">
        <v>24001150</v>
      </c>
      <c r="J8016" t="s">
        <v>3224</v>
      </c>
      <c r="K8016" s="38">
        <v>45399</v>
      </c>
      <c r="L8016" s="38">
        <v>45399</v>
      </c>
      <c r="M8016" t="s">
        <v>3791</v>
      </c>
      <c r="N8016" t="s">
        <v>4226</v>
      </c>
      <c r="R8016">
        <v>0</v>
      </c>
      <c r="V8016">
        <v>14492358</v>
      </c>
      <c r="X8016" t="s">
        <v>36</v>
      </c>
      <c r="Y8016" t="s">
        <v>3204</v>
      </c>
      <c r="Z8016" t="e">
        <f>VLOOKUP(N8016,Sheet3!J:J,1,0)</f>
        <v>#N/A</v>
      </c>
      <c r="AA8016" t="e">
        <f>VLOOKUP(I8016,Sheet3!$E$2:$E$8,1,0)</f>
        <v>#N/A</v>
      </c>
    </row>
    <row r="8017" spans="1:27" hidden="1" x14ac:dyDescent="0.25">
      <c r="A8017">
        <v>292099</v>
      </c>
      <c r="B8017" t="s">
        <v>3168</v>
      </c>
      <c r="E8017" t="s">
        <v>3196</v>
      </c>
      <c r="H8017">
        <v>1204</v>
      </c>
      <c r="I8017">
        <v>24001150</v>
      </c>
      <c r="J8017" t="s">
        <v>3232</v>
      </c>
      <c r="K8017" s="38">
        <v>45399</v>
      </c>
      <c r="L8017" s="38">
        <v>45399</v>
      </c>
      <c r="M8017" t="s">
        <v>3791</v>
      </c>
      <c r="N8017" t="s">
        <v>4226</v>
      </c>
      <c r="O8017">
        <v>1799.8</v>
      </c>
      <c r="Q8017" t="s">
        <v>36</v>
      </c>
      <c r="R8017">
        <v>1.3707</v>
      </c>
      <c r="S8017">
        <v>1799.8</v>
      </c>
      <c r="U8017">
        <v>2466.9899999999998</v>
      </c>
      <c r="V8017">
        <v>14492359</v>
      </c>
      <c r="X8017" t="s">
        <v>36</v>
      </c>
      <c r="Y8017" t="s">
        <v>3204</v>
      </c>
      <c r="Z8017" t="e">
        <f>VLOOKUP(N8017,Sheet3!J:J,1,0)</f>
        <v>#N/A</v>
      </c>
      <c r="AA8017" t="e">
        <f>VLOOKUP(I8017,Sheet3!$E$2:$E$8,1,0)</f>
        <v>#N/A</v>
      </c>
    </row>
    <row r="8018" spans="1:27" hidden="1" x14ac:dyDescent="0.25">
      <c r="A8018">
        <v>292099</v>
      </c>
      <c r="B8018" t="s">
        <v>3168</v>
      </c>
      <c r="E8018" t="s">
        <v>3196</v>
      </c>
      <c r="H8018">
        <v>1204</v>
      </c>
      <c r="I8018">
        <v>182485</v>
      </c>
      <c r="J8018" t="s">
        <v>3229</v>
      </c>
      <c r="K8018" s="38">
        <v>45401</v>
      </c>
      <c r="L8018" s="38">
        <v>45401</v>
      </c>
      <c r="M8018" t="s">
        <v>3791</v>
      </c>
      <c r="N8018" t="s">
        <v>4226</v>
      </c>
      <c r="O8018">
        <v>-1576</v>
      </c>
      <c r="P8018" t="e">
        <f>VLOOKUP(I8018,Sheet3!$E$2:$E$16,1,0)</f>
        <v>#N/A</v>
      </c>
      <c r="Q8018" t="s">
        <v>36</v>
      </c>
      <c r="R8018">
        <v>1.3707</v>
      </c>
      <c r="S8018">
        <v>-1576</v>
      </c>
      <c r="U8018">
        <v>-2160.2199999999998</v>
      </c>
      <c r="V8018">
        <v>14495422</v>
      </c>
      <c r="X8018" t="s">
        <v>36</v>
      </c>
      <c r="Y8018" t="s">
        <v>3204</v>
      </c>
      <c r="Z8018" t="e">
        <f>VLOOKUP(N8018,Sheet3!J:J,1,0)</f>
        <v>#N/A</v>
      </c>
      <c r="AA8018" t="e">
        <f>VLOOKUP(I8018,Sheet3!$E$2:$E$8,1,0)</f>
        <v>#N/A</v>
      </c>
    </row>
    <row r="8019" spans="1:27" hidden="1" x14ac:dyDescent="0.25">
      <c r="A8019">
        <v>292099</v>
      </c>
      <c r="B8019" t="s">
        <v>3168</v>
      </c>
      <c r="E8019" t="s">
        <v>3196</v>
      </c>
      <c r="H8019">
        <v>1204</v>
      </c>
      <c r="I8019">
        <v>182419</v>
      </c>
      <c r="J8019" t="s">
        <v>3229</v>
      </c>
      <c r="K8019" s="38">
        <v>45408</v>
      </c>
      <c r="L8019" s="38">
        <v>45408</v>
      </c>
      <c r="M8019" t="s">
        <v>3791</v>
      </c>
      <c r="N8019" t="s">
        <v>4226</v>
      </c>
      <c r="O8019">
        <v>-25</v>
      </c>
      <c r="P8019" t="e">
        <f>VLOOKUP(I8019,Sheet3!$E$2:$E$16,1,0)</f>
        <v>#N/A</v>
      </c>
      <c r="Q8019" t="s">
        <v>36</v>
      </c>
      <c r="R8019">
        <v>1.3707</v>
      </c>
      <c r="S8019">
        <v>-25</v>
      </c>
      <c r="U8019">
        <v>-34.270000000000003</v>
      </c>
      <c r="V8019">
        <v>14504222</v>
      </c>
      <c r="X8019" t="s">
        <v>36</v>
      </c>
      <c r="Y8019" t="s">
        <v>3204</v>
      </c>
      <c r="Z8019" t="e">
        <f>VLOOKUP(N8019,Sheet3!J:J,1,0)</f>
        <v>#N/A</v>
      </c>
      <c r="AA8019" t="e">
        <f>VLOOKUP(I8019,Sheet3!$E$2:$E$8,1,0)</f>
        <v>#N/A</v>
      </c>
    </row>
    <row r="8020" spans="1:27" hidden="1" x14ac:dyDescent="0.25">
      <c r="A8020">
        <v>292099</v>
      </c>
      <c r="B8020" t="s">
        <v>3168</v>
      </c>
      <c r="E8020" t="s">
        <v>3196</v>
      </c>
      <c r="H8020">
        <v>1204</v>
      </c>
      <c r="I8020">
        <v>24001029</v>
      </c>
      <c r="J8020" t="s">
        <v>3644</v>
      </c>
      <c r="K8020" s="38">
        <v>45412</v>
      </c>
      <c r="L8020" s="38">
        <v>45412</v>
      </c>
      <c r="M8020" t="s">
        <v>3791</v>
      </c>
      <c r="N8020" t="s">
        <v>4226</v>
      </c>
      <c r="Q8020" t="s">
        <v>36</v>
      </c>
      <c r="R8020">
        <v>0</v>
      </c>
      <c r="U8020">
        <v>0.01</v>
      </c>
      <c r="V8020">
        <v>14515470</v>
      </c>
      <c r="X8020" t="s">
        <v>36</v>
      </c>
      <c r="Y8020" t="s">
        <v>3204</v>
      </c>
      <c r="Z8020" t="e">
        <f>VLOOKUP(N8020,Sheet3!J:J,1,0)</f>
        <v>#N/A</v>
      </c>
      <c r="AA8020" t="e">
        <f>VLOOKUP(I8020,Sheet3!$E$2:$E$8,1,0)</f>
        <v>#N/A</v>
      </c>
    </row>
    <row r="8021" spans="1:27" hidden="1" x14ac:dyDescent="0.25">
      <c r="A8021">
        <v>292099</v>
      </c>
      <c r="B8021" t="s">
        <v>3168</v>
      </c>
      <c r="E8021" t="s">
        <v>3196</v>
      </c>
      <c r="H8021">
        <v>1204</v>
      </c>
      <c r="I8021">
        <v>182188</v>
      </c>
      <c r="J8021" t="s">
        <v>3229</v>
      </c>
      <c r="K8021" s="38">
        <v>45412</v>
      </c>
      <c r="L8021" s="38">
        <v>45412</v>
      </c>
      <c r="M8021" t="s">
        <v>3791</v>
      </c>
      <c r="N8021" t="s">
        <v>4226</v>
      </c>
      <c r="O8021">
        <v>-19</v>
      </c>
      <c r="P8021" t="e">
        <f>VLOOKUP(I8021,Sheet3!$E$2:$E$16,1,0)</f>
        <v>#N/A</v>
      </c>
      <c r="Q8021" t="s">
        <v>36</v>
      </c>
      <c r="R8021">
        <v>1.3707</v>
      </c>
      <c r="S8021">
        <v>-19</v>
      </c>
      <c r="U8021">
        <v>-26.04</v>
      </c>
      <c r="V8021">
        <v>14507585</v>
      </c>
      <c r="X8021" t="s">
        <v>36</v>
      </c>
      <c r="Y8021" t="s">
        <v>3204</v>
      </c>
      <c r="Z8021" t="e">
        <f>VLOOKUP(N8021,Sheet3!J:J,1,0)</f>
        <v>#N/A</v>
      </c>
      <c r="AA8021" t="e">
        <f>VLOOKUP(I8021,Sheet3!$E$2:$E$8,1,0)</f>
        <v>#N/A</v>
      </c>
    </row>
    <row r="8022" spans="1:27" hidden="1" x14ac:dyDescent="0.25">
      <c r="A8022">
        <v>292099</v>
      </c>
      <c r="B8022" t="s">
        <v>3168</v>
      </c>
      <c r="E8022" t="s">
        <v>3196</v>
      </c>
      <c r="H8022">
        <v>1204</v>
      </c>
      <c r="I8022">
        <v>182713</v>
      </c>
      <c r="J8022" t="s">
        <v>3229</v>
      </c>
      <c r="K8022" s="38">
        <v>45422</v>
      </c>
      <c r="L8022" s="38">
        <v>45422</v>
      </c>
      <c r="M8022" t="s">
        <v>3791</v>
      </c>
      <c r="N8022" t="s">
        <v>4226</v>
      </c>
      <c r="O8022">
        <v>-179.8</v>
      </c>
      <c r="P8022" t="e">
        <f>VLOOKUP(I8022,Sheet3!$E$2:$E$16,1,0)</f>
        <v>#N/A</v>
      </c>
      <c r="Q8022" t="s">
        <v>36</v>
      </c>
      <c r="R8022">
        <v>1.3708</v>
      </c>
      <c r="S8022">
        <v>-179.8</v>
      </c>
      <c r="U8022">
        <v>-246.47</v>
      </c>
      <c r="V8022">
        <v>14521985</v>
      </c>
      <c r="X8022" t="s">
        <v>36</v>
      </c>
      <c r="Y8022" t="s">
        <v>3204</v>
      </c>
      <c r="Z8022" t="e">
        <f>VLOOKUP(N8022,Sheet3!J:J,1,0)</f>
        <v>#N/A</v>
      </c>
      <c r="AA8022" t="e">
        <f>VLOOKUP(I8022,Sheet3!$E$2:$E$8,1,0)</f>
        <v>#N/A</v>
      </c>
    </row>
    <row r="8023" spans="1:27" hidden="1" x14ac:dyDescent="0.25">
      <c r="A8023">
        <v>292099</v>
      </c>
      <c r="B8023" t="s">
        <v>3168</v>
      </c>
      <c r="E8023" t="s">
        <v>3196</v>
      </c>
      <c r="H8023">
        <v>1204</v>
      </c>
      <c r="I8023">
        <v>24001039</v>
      </c>
      <c r="J8023" t="s">
        <v>3644</v>
      </c>
      <c r="K8023" s="38">
        <v>45443</v>
      </c>
      <c r="L8023" s="38">
        <v>45443</v>
      </c>
      <c r="M8023" t="s">
        <v>3791</v>
      </c>
      <c r="N8023" t="s">
        <v>4226</v>
      </c>
      <c r="Q8023" t="s">
        <v>36</v>
      </c>
      <c r="R8023">
        <v>0</v>
      </c>
      <c r="U8023">
        <v>0.02</v>
      </c>
      <c r="V8023">
        <v>14552596</v>
      </c>
      <c r="X8023" t="s">
        <v>36</v>
      </c>
      <c r="Y8023" t="s">
        <v>3204</v>
      </c>
      <c r="Z8023" t="e">
        <f>VLOOKUP(N8023,Sheet3!J:J,1,0)</f>
        <v>#N/A</v>
      </c>
      <c r="AA8023" t="e">
        <f>VLOOKUP(I8023,Sheet3!$E$2:$E$8,1,0)</f>
        <v>#N/A</v>
      </c>
    </row>
    <row r="8024" spans="1:27" hidden="1" x14ac:dyDescent="0.25">
      <c r="A8024">
        <v>292099</v>
      </c>
      <c r="B8024">
        <v>292099</v>
      </c>
      <c r="H8024">
        <v>1204</v>
      </c>
      <c r="M8024" t="s">
        <v>3791</v>
      </c>
      <c r="N8024" t="s">
        <v>4226</v>
      </c>
      <c r="R8024" t="s">
        <v>3225</v>
      </c>
      <c r="U8024">
        <v>0.02</v>
      </c>
      <c r="X8024" t="s">
        <v>36</v>
      </c>
      <c r="Z8024" t="e">
        <f>VLOOKUP(N8024,Sheet3!J:J,1,0)</f>
        <v>#N/A</v>
      </c>
      <c r="AA8024" t="e">
        <f>VLOOKUP(I8024,Sheet3!$E$2:$E$8,1,0)</f>
        <v>#N/A</v>
      </c>
    </row>
    <row r="8025" spans="1:27" hidden="1" x14ac:dyDescent="0.25">
      <c r="A8025">
        <v>292099</v>
      </c>
      <c r="B8025" t="s">
        <v>3168</v>
      </c>
      <c r="E8025" t="s">
        <v>3196</v>
      </c>
      <c r="H8025">
        <v>1204</v>
      </c>
      <c r="I8025">
        <v>24001150</v>
      </c>
      <c r="J8025" t="s">
        <v>3224</v>
      </c>
      <c r="K8025" s="38">
        <v>45399</v>
      </c>
      <c r="L8025" s="38">
        <v>45399</v>
      </c>
      <c r="M8025" t="s">
        <v>3791</v>
      </c>
      <c r="N8025" t="s">
        <v>4227</v>
      </c>
      <c r="R8025">
        <v>0</v>
      </c>
      <c r="V8025">
        <v>14492388</v>
      </c>
      <c r="X8025" t="s">
        <v>36</v>
      </c>
      <c r="Y8025" t="s">
        <v>3204</v>
      </c>
      <c r="Z8025" t="e">
        <f>VLOOKUP(N8025,Sheet3!J:J,1,0)</f>
        <v>#N/A</v>
      </c>
      <c r="AA8025" t="e">
        <f>VLOOKUP(I8025,Sheet3!$E$2:$E$8,1,0)</f>
        <v>#N/A</v>
      </c>
    </row>
    <row r="8026" spans="1:27" hidden="1" x14ac:dyDescent="0.25">
      <c r="A8026">
        <v>292099</v>
      </c>
      <c r="B8026" t="s">
        <v>3168</v>
      </c>
      <c r="E8026" t="s">
        <v>3196</v>
      </c>
      <c r="H8026">
        <v>1204</v>
      </c>
      <c r="I8026">
        <v>24001150</v>
      </c>
      <c r="J8026" t="s">
        <v>3232</v>
      </c>
      <c r="K8026" s="38">
        <v>45399</v>
      </c>
      <c r="L8026" s="38">
        <v>45399</v>
      </c>
      <c r="M8026" t="s">
        <v>3791</v>
      </c>
      <c r="N8026" t="s">
        <v>4227</v>
      </c>
      <c r="O8026">
        <v>308</v>
      </c>
      <c r="Q8026" t="s">
        <v>36</v>
      </c>
      <c r="R8026">
        <v>1.39</v>
      </c>
      <c r="S8026">
        <v>308</v>
      </c>
      <c r="U8026">
        <v>428.12</v>
      </c>
      <c r="V8026">
        <v>14492389</v>
      </c>
      <c r="X8026" t="s">
        <v>36</v>
      </c>
      <c r="Y8026" t="s">
        <v>3204</v>
      </c>
      <c r="Z8026" t="e">
        <f>VLOOKUP(N8026,Sheet3!J:J,1,0)</f>
        <v>#N/A</v>
      </c>
      <c r="AA8026" t="e">
        <f>VLOOKUP(I8026,Sheet3!$E$2:$E$8,1,0)</f>
        <v>#N/A</v>
      </c>
    </row>
    <row r="8027" spans="1:27" hidden="1" x14ac:dyDescent="0.25">
      <c r="A8027">
        <v>292099</v>
      </c>
      <c r="B8027" t="s">
        <v>3168</v>
      </c>
      <c r="E8027" t="s">
        <v>3196</v>
      </c>
      <c r="H8027">
        <v>1204</v>
      </c>
      <c r="I8027">
        <v>182487</v>
      </c>
      <c r="J8027" t="s">
        <v>3229</v>
      </c>
      <c r="K8027" s="38">
        <v>45401</v>
      </c>
      <c r="L8027" s="38">
        <v>45401</v>
      </c>
      <c r="M8027" t="s">
        <v>3791</v>
      </c>
      <c r="N8027" t="s">
        <v>4227</v>
      </c>
      <c r="O8027">
        <v>-262</v>
      </c>
      <c r="P8027" t="e">
        <f>VLOOKUP(I8027,Sheet3!$E$2:$E$16,1,0)</f>
        <v>#N/A</v>
      </c>
      <c r="Q8027" t="s">
        <v>36</v>
      </c>
      <c r="R8027">
        <v>1.39</v>
      </c>
      <c r="S8027">
        <v>-262</v>
      </c>
      <c r="U8027">
        <v>-364.18</v>
      </c>
      <c r="V8027">
        <v>14495410</v>
      </c>
      <c r="X8027" t="s">
        <v>36</v>
      </c>
      <c r="Y8027" t="s">
        <v>3204</v>
      </c>
      <c r="Z8027" t="e">
        <f>VLOOKUP(N8027,Sheet3!J:J,1,0)</f>
        <v>#N/A</v>
      </c>
      <c r="AA8027" t="e">
        <f>VLOOKUP(I8027,Sheet3!$E$2:$E$8,1,0)</f>
        <v>#N/A</v>
      </c>
    </row>
    <row r="8028" spans="1:27" hidden="1" x14ac:dyDescent="0.25">
      <c r="A8028">
        <v>292099</v>
      </c>
      <c r="B8028" t="s">
        <v>3168</v>
      </c>
      <c r="E8028" t="s">
        <v>3196</v>
      </c>
      <c r="H8028">
        <v>1204</v>
      </c>
      <c r="I8028">
        <v>182485</v>
      </c>
      <c r="J8028" t="s">
        <v>3229</v>
      </c>
      <c r="K8028" s="38">
        <v>45404</v>
      </c>
      <c r="L8028" s="38">
        <v>45404</v>
      </c>
      <c r="M8028" t="s">
        <v>3791</v>
      </c>
      <c r="N8028" t="s">
        <v>4227</v>
      </c>
      <c r="O8028">
        <v>-46</v>
      </c>
      <c r="P8028" t="e">
        <f>VLOOKUP(I8028,Sheet3!$E$2:$E$16,1,0)</f>
        <v>#N/A</v>
      </c>
      <c r="Q8028" t="s">
        <v>36</v>
      </c>
      <c r="R8028">
        <v>1.39</v>
      </c>
      <c r="S8028">
        <v>-46</v>
      </c>
      <c r="U8028">
        <v>-63.94</v>
      </c>
      <c r="V8028">
        <v>14496338</v>
      </c>
      <c r="X8028" t="s">
        <v>36</v>
      </c>
      <c r="Y8028" t="s">
        <v>3204</v>
      </c>
      <c r="Z8028" t="e">
        <f>VLOOKUP(N8028,Sheet3!J:J,1,0)</f>
        <v>#N/A</v>
      </c>
      <c r="AA8028" t="e">
        <f>VLOOKUP(I8028,Sheet3!$E$2:$E$8,1,0)</f>
        <v>#N/A</v>
      </c>
    </row>
    <row r="8029" spans="1:27" hidden="1" x14ac:dyDescent="0.25">
      <c r="A8029">
        <v>292099</v>
      </c>
      <c r="B8029">
        <v>292099</v>
      </c>
      <c r="H8029">
        <v>1204</v>
      </c>
      <c r="M8029" t="s">
        <v>3791</v>
      </c>
      <c r="N8029" t="s">
        <v>4227</v>
      </c>
      <c r="R8029" t="s">
        <v>3225</v>
      </c>
      <c r="X8029" t="s">
        <v>36</v>
      </c>
      <c r="Z8029" t="e">
        <f>VLOOKUP(N8029,Sheet3!J:J,1,0)</f>
        <v>#N/A</v>
      </c>
      <c r="AA8029" t="e">
        <f>VLOOKUP(I8029,Sheet3!$E$2:$E$8,1,0)</f>
        <v>#N/A</v>
      </c>
    </row>
    <row r="8030" spans="1:27" hidden="1" x14ac:dyDescent="0.25">
      <c r="A8030">
        <v>292099</v>
      </c>
      <c r="B8030" t="s">
        <v>3168</v>
      </c>
      <c r="E8030" t="s">
        <v>3196</v>
      </c>
      <c r="H8030">
        <v>1204</v>
      </c>
      <c r="J8030" t="s">
        <v>3797</v>
      </c>
      <c r="R8030" t="s">
        <v>3798</v>
      </c>
      <c r="S8030">
        <v>696.8</v>
      </c>
      <c r="U8030">
        <v>958.82</v>
      </c>
      <c r="X8030" t="s">
        <v>36</v>
      </c>
      <c r="Z8030" t="e">
        <f>VLOOKUP(N8030,Sheet3!J:J,1,0)</f>
        <v>#N/A</v>
      </c>
      <c r="AA8030" t="e">
        <f>VLOOKUP(I8030,Sheet3!$E$2:$E$8,1,0)</f>
        <v>#N/A</v>
      </c>
    </row>
    <row r="8031" spans="1:27" hidden="1" x14ac:dyDescent="0.25">
      <c r="A8031">
        <v>292100</v>
      </c>
      <c r="B8031" t="s">
        <v>3168</v>
      </c>
      <c r="E8031" t="s">
        <v>3190</v>
      </c>
      <c r="H8031">
        <v>1204</v>
      </c>
      <c r="I8031">
        <v>41021</v>
      </c>
      <c r="J8031" t="s">
        <v>3224</v>
      </c>
      <c r="K8031" s="38">
        <v>45153</v>
      </c>
      <c r="L8031" s="38">
        <v>45153</v>
      </c>
      <c r="Q8031" t="s">
        <v>36</v>
      </c>
      <c r="R8031">
        <v>0</v>
      </c>
      <c r="V8031">
        <v>14167280</v>
      </c>
      <c r="X8031" t="s">
        <v>36</v>
      </c>
      <c r="Y8031" t="s">
        <v>3204</v>
      </c>
      <c r="Z8031" t="e">
        <f>VLOOKUP(N8031,Sheet3!J:J,1,0)</f>
        <v>#N/A</v>
      </c>
      <c r="AA8031" t="e">
        <f>VLOOKUP(I8031,Sheet3!$E$2:$E$8,1,0)</f>
        <v>#N/A</v>
      </c>
    </row>
    <row r="8032" spans="1:27" hidden="1" x14ac:dyDescent="0.25">
      <c r="A8032">
        <v>292100</v>
      </c>
      <c r="B8032">
        <v>292100</v>
      </c>
      <c r="H8032">
        <v>1204</v>
      </c>
      <c r="R8032" t="s">
        <v>3225</v>
      </c>
      <c r="X8032" t="s">
        <v>36</v>
      </c>
      <c r="Z8032" t="e">
        <f>VLOOKUP(N8032,Sheet3!J:J,1,0)</f>
        <v>#N/A</v>
      </c>
      <c r="AA8032" t="e">
        <f>VLOOKUP(I8032,Sheet3!$E$2:$E$8,1,0)</f>
        <v>#N/A</v>
      </c>
    </row>
    <row r="8033" spans="1:27" hidden="1" x14ac:dyDescent="0.25">
      <c r="A8033">
        <v>292100</v>
      </c>
      <c r="B8033" t="s">
        <v>3168</v>
      </c>
      <c r="E8033" t="s">
        <v>3190</v>
      </c>
      <c r="H8033">
        <v>1204</v>
      </c>
      <c r="I8033">
        <v>23010069</v>
      </c>
      <c r="J8033" t="s">
        <v>3224</v>
      </c>
      <c r="K8033" s="38">
        <v>45247</v>
      </c>
      <c r="L8033" s="38">
        <v>45247</v>
      </c>
      <c r="M8033" t="s">
        <v>3226</v>
      </c>
      <c r="R8033">
        <v>0</v>
      </c>
      <c r="V8033">
        <v>14325893</v>
      </c>
      <c r="X8033" t="s">
        <v>36</v>
      </c>
      <c r="Y8033" t="s">
        <v>3204</v>
      </c>
      <c r="Z8033" t="e">
        <f>VLOOKUP(N8033,Sheet3!J:J,1,0)</f>
        <v>#N/A</v>
      </c>
      <c r="AA8033" t="e">
        <f>VLOOKUP(I8033,Sheet3!$E$2:$E$8,1,0)</f>
        <v>#N/A</v>
      </c>
    </row>
    <row r="8034" spans="1:27" hidden="1" x14ac:dyDescent="0.25">
      <c r="N8034" t="s">
        <v>3227</v>
      </c>
      <c r="Z8034" t="e">
        <f>VLOOKUP(N8034,Sheet3!J:J,1,0)</f>
        <v>#N/A</v>
      </c>
      <c r="AA8034" t="e">
        <f>VLOOKUP(I8034,Sheet3!$E$2:$E$8,1,0)</f>
        <v>#N/A</v>
      </c>
    </row>
    <row r="8035" spans="1:27" hidden="1" x14ac:dyDescent="0.25">
      <c r="A8035">
        <v>292100</v>
      </c>
      <c r="B8035" t="s">
        <v>3168</v>
      </c>
      <c r="E8035" t="s">
        <v>3190</v>
      </c>
      <c r="H8035">
        <v>1204</v>
      </c>
      <c r="I8035">
        <v>23010069</v>
      </c>
      <c r="J8035" t="s">
        <v>3228</v>
      </c>
      <c r="K8035" s="38">
        <v>45247</v>
      </c>
      <c r="L8035" s="38">
        <v>45247</v>
      </c>
      <c r="M8035" t="s">
        <v>3226</v>
      </c>
      <c r="O8035">
        <v>2</v>
      </c>
      <c r="Q8035" t="s">
        <v>36</v>
      </c>
      <c r="R8035">
        <v>1.44</v>
      </c>
      <c r="S8035">
        <v>2</v>
      </c>
      <c r="U8035">
        <v>2.88</v>
      </c>
      <c r="V8035">
        <v>14325894</v>
      </c>
      <c r="X8035" t="s">
        <v>36</v>
      </c>
      <c r="Y8035" t="s">
        <v>3204</v>
      </c>
      <c r="Z8035" t="e">
        <f>VLOOKUP(N8035,Sheet3!J:J,1,0)</f>
        <v>#N/A</v>
      </c>
      <c r="AA8035" t="e">
        <f>VLOOKUP(I8035,Sheet3!$E$2:$E$8,1,0)</f>
        <v>#N/A</v>
      </c>
    </row>
    <row r="8036" spans="1:27" hidden="1" x14ac:dyDescent="0.25">
      <c r="N8036" t="s">
        <v>3227</v>
      </c>
      <c r="Z8036" t="e">
        <f>VLOOKUP(N8036,Sheet3!J:J,1,0)</f>
        <v>#N/A</v>
      </c>
      <c r="AA8036" t="e">
        <f>VLOOKUP(I8036,Sheet3!$E$2:$E$8,1,0)</f>
        <v>#N/A</v>
      </c>
    </row>
    <row r="8037" spans="1:27" hidden="1" x14ac:dyDescent="0.25">
      <c r="A8037">
        <v>292100</v>
      </c>
      <c r="B8037" t="s">
        <v>3168</v>
      </c>
      <c r="E8037" t="s">
        <v>3190</v>
      </c>
      <c r="H8037">
        <v>1204</v>
      </c>
      <c r="I8037">
        <v>181326</v>
      </c>
      <c r="J8037" t="s">
        <v>3229</v>
      </c>
      <c r="K8037" s="38">
        <v>45265</v>
      </c>
      <c r="L8037" s="38">
        <v>45265</v>
      </c>
      <c r="M8037" t="s">
        <v>3226</v>
      </c>
      <c r="O8037">
        <v>-2</v>
      </c>
      <c r="P8037" t="e">
        <f>VLOOKUP(I8037,Sheet3!$E$2:$E$16,1,0)</f>
        <v>#N/A</v>
      </c>
      <c r="Q8037" t="s">
        <v>36</v>
      </c>
      <c r="R8037">
        <v>1.44</v>
      </c>
      <c r="S8037">
        <v>-2</v>
      </c>
      <c r="U8037">
        <v>-2.88</v>
      </c>
      <c r="V8037">
        <v>14345599</v>
      </c>
      <c r="X8037" t="s">
        <v>36</v>
      </c>
      <c r="Y8037" t="s">
        <v>3204</v>
      </c>
      <c r="Z8037" t="e">
        <f>VLOOKUP(N8037,Sheet3!J:J,1,0)</f>
        <v>#N/A</v>
      </c>
      <c r="AA8037" t="e">
        <f>VLOOKUP(I8037,Sheet3!$E$2:$E$8,1,0)</f>
        <v>#N/A</v>
      </c>
    </row>
    <row r="8038" spans="1:27" hidden="1" x14ac:dyDescent="0.25">
      <c r="N8038" t="s">
        <v>3227</v>
      </c>
      <c r="Z8038" t="e">
        <f>VLOOKUP(N8038,Sheet3!J:J,1,0)</f>
        <v>#N/A</v>
      </c>
      <c r="AA8038" t="e">
        <f>VLOOKUP(I8038,Sheet3!$E$2:$E$8,1,0)</f>
        <v>#N/A</v>
      </c>
    </row>
    <row r="8039" spans="1:27" hidden="1" x14ac:dyDescent="0.25">
      <c r="A8039">
        <v>292100</v>
      </c>
      <c r="B8039">
        <v>292100</v>
      </c>
      <c r="H8039">
        <v>1204</v>
      </c>
      <c r="M8039" t="s">
        <v>3226</v>
      </c>
      <c r="R8039" t="s">
        <v>3225</v>
      </c>
      <c r="X8039" t="s">
        <v>36</v>
      </c>
      <c r="Z8039" t="e">
        <f>VLOOKUP(N8039,Sheet3!J:J,1,0)</f>
        <v>#N/A</v>
      </c>
      <c r="AA8039" t="e">
        <f>VLOOKUP(I8039,Sheet3!$E$2:$E$8,1,0)</f>
        <v>#N/A</v>
      </c>
    </row>
    <row r="8040" spans="1:27" hidden="1" x14ac:dyDescent="0.25">
      <c r="N8040" t="s">
        <v>3227</v>
      </c>
      <c r="Z8040" t="e">
        <f>VLOOKUP(N8040,Sheet3!J:J,1,0)</f>
        <v>#N/A</v>
      </c>
      <c r="AA8040" t="e">
        <f>VLOOKUP(I8040,Sheet3!$E$2:$E$8,1,0)</f>
        <v>#N/A</v>
      </c>
    </row>
    <row r="8041" spans="1:27" hidden="1" x14ac:dyDescent="0.25">
      <c r="A8041">
        <v>292100</v>
      </c>
      <c r="B8041" t="s">
        <v>3168</v>
      </c>
      <c r="E8041" t="s">
        <v>3190</v>
      </c>
      <c r="H8041">
        <v>1204</v>
      </c>
      <c r="I8041">
        <v>23008475</v>
      </c>
      <c r="J8041" t="s">
        <v>3224</v>
      </c>
      <c r="K8041" s="38">
        <v>45196</v>
      </c>
      <c r="L8041" s="38">
        <v>45196</v>
      </c>
      <c r="M8041" t="s">
        <v>3226</v>
      </c>
      <c r="N8041" t="s">
        <v>3308</v>
      </c>
      <c r="R8041">
        <v>0</v>
      </c>
      <c r="V8041">
        <v>14236392</v>
      </c>
      <c r="X8041" t="s">
        <v>36</v>
      </c>
      <c r="Y8041" t="s">
        <v>3204</v>
      </c>
      <c r="Z8041" t="e">
        <f>VLOOKUP(N8041,Sheet3!J:J,1,0)</f>
        <v>#N/A</v>
      </c>
      <c r="AA8041" t="e">
        <f>VLOOKUP(I8041,Sheet3!$E$2:$E$8,1,0)</f>
        <v>#N/A</v>
      </c>
    </row>
    <row r="8042" spans="1:27" hidden="1" x14ac:dyDescent="0.25">
      <c r="A8042">
        <v>292100</v>
      </c>
      <c r="B8042" t="s">
        <v>3168</v>
      </c>
      <c r="E8042" t="s">
        <v>3190</v>
      </c>
      <c r="H8042">
        <v>1204</v>
      </c>
      <c r="I8042">
        <v>23008475</v>
      </c>
      <c r="J8042" t="s">
        <v>3228</v>
      </c>
      <c r="K8042" s="38">
        <v>45196</v>
      </c>
      <c r="L8042" s="38">
        <v>45196</v>
      </c>
      <c r="M8042" t="s">
        <v>3226</v>
      </c>
      <c r="N8042" t="s">
        <v>3308</v>
      </c>
      <c r="O8042">
        <v>520.70000000000005</v>
      </c>
      <c r="Q8042" t="s">
        <v>36</v>
      </c>
      <c r="R8042">
        <v>1.44</v>
      </c>
      <c r="S8042">
        <v>520.70000000000005</v>
      </c>
      <c r="U8042">
        <v>749.81</v>
      </c>
      <c r="V8042">
        <v>14236393</v>
      </c>
      <c r="X8042" t="s">
        <v>36</v>
      </c>
      <c r="Y8042" t="s">
        <v>3204</v>
      </c>
      <c r="Z8042" t="e">
        <f>VLOOKUP(N8042,Sheet3!J:J,1,0)</f>
        <v>#N/A</v>
      </c>
      <c r="AA8042" t="e">
        <f>VLOOKUP(I8042,Sheet3!$E$2:$E$8,1,0)</f>
        <v>#N/A</v>
      </c>
    </row>
    <row r="8043" spans="1:27" hidden="1" x14ac:dyDescent="0.25">
      <c r="A8043">
        <v>292100</v>
      </c>
      <c r="B8043" t="s">
        <v>3168</v>
      </c>
      <c r="E8043" t="s">
        <v>3190</v>
      </c>
      <c r="H8043">
        <v>1204</v>
      </c>
      <c r="I8043">
        <v>180994</v>
      </c>
      <c r="J8043" t="s">
        <v>3229</v>
      </c>
      <c r="K8043" s="38">
        <v>45204</v>
      </c>
      <c r="L8043" s="38">
        <v>45204</v>
      </c>
      <c r="M8043" t="s">
        <v>3226</v>
      </c>
      <c r="N8043" t="s">
        <v>3308</v>
      </c>
      <c r="O8043">
        <v>-520.70000000000005</v>
      </c>
      <c r="P8043" t="e">
        <f>VLOOKUP(I8043,Sheet3!$E$2:$E$16,1,0)</f>
        <v>#N/A</v>
      </c>
      <c r="Q8043" t="s">
        <v>36</v>
      </c>
      <c r="R8043">
        <v>1.44</v>
      </c>
      <c r="S8043">
        <v>-520.70000000000005</v>
      </c>
      <c r="U8043">
        <v>-749.81</v>
      </c>
      <c r="V8043">
        <v>14248629</v>
      </c>
      <c r="X8043" t="s">
        <v>36</v>
      </c>
      <c r="Y8043" t="s">
        <v>3204</v>
      </c>
      <c r="Z8043" t="e">
        <f>VLOOKUP(N8043,Sheet3!J:J,1,0)</f>
        <v>#N/A</v>
      </c>
      <c r="AA8043" t="e">
        <f>VLOOKUP(I8043,Sheet3!$E$2:$E$8,1,0)</f>
        <v>#N/A</v>
      </c>
    </row>
    <row r="8044" spans="1:27" hidden="1" x14ac:dyDescent="0.25">
      <c r="A8044">
        <v>292100</v>
      </c>
      <c r="B8044">
        <v>292100</v>
      </c>
      <c r="H8044">
        <v>1204</v>
      </c>
      <c r="M8044" t="s">
        <v>3226</v>
      </c>
      <c r="N8044" t="s">
        <v>3308</v>
      </c>
      <c r="R8044" t="s">
        <v>3225</v>
      </c>
      <c r="X8044" t="s">
        <v>36</v>
      </c>
      <c r="Z8044" t="e">
        <f>VLOOKUP(N8044,Sheet3!J:J,1,0)</f>
        <v>#N/A</v>
      </c>
      <c r="AA8044" t="e">
        <f>VLOOKUP(I8044,Sheet3!$E$2:$E$8,1,0)</f>
        <v>#N/A</v>
      </c>
    </row>
    <row r="8045" spans="1:27" hidden="1" x14ac:dyDescent="0.25">
      <c r="A8045">
        <v>292100</v>
      </c>
      <c r="B8045" t="s">
        <v>3168</v>
      </c>
      <c r="E8045" t="s">
        <v>3190</v>
      </c>
      <c r="H8045">
        <v>1204</v>
      </c>
      <c r="I8045">
        <v>23008477</v>
      </c>
      <c r="J8045" t="s">
        <v>3224</v>
      </c>
      <c r="K8045" s="38">
        <v>45196</v>
      </c>
      <c r="L8045" s="38">
        <v>45196</v>
      </c>
      <c r="M8045" t="s">
        <v>3226</v>
      </c>
      <c r="N8045" t="s">
        <v>3314</v>
      </c>
      <c r="R8045">
        <v>0</v>
      </c>
      <c r="V8045">
        <v>14236447</v>
      </c>
      <c r="X8045" t="s">
        <v>36</v>
      </c>
      <c r="Y8045" t="s">
        <v>3204</v>
      </c>
      <c r="Z8045" t="e">
        <f>VLOOKUP(N8045,Sheet3!J:J,1,0)</f>
        <v>#N/A</v>
      </c>
      <c r="AA8045" t="e">
        <f>VLOOKUP(I8045,Sheet3!$E$2:$E$8,1,0)</f>
        <v>#N/A</v>
      </c>
    </row>
    <row r="8046" spans="1:27" hidden="1" x14ac:dyDescent="0.25">
      <c r="A8046">
        <v>292100</v>
      </c>
      <c r="B8046" t="s">
        <v>3168</v>
      </c>
      <c r="E8046" t="s">
        <v>3190</v>
      </c>
      <c r="H8046">
        <v>1204</v>
      </c>
      <c r="I8046">
        <v>23008477</v>
      </c>
      <c r="J8046" t="s">
        <v>3228</v>
      </c>
      <c r="K8046" s="38">
        <v>45196</v>
      </c>
      <c r="L8046" s="38">
        <v>45196</v>
      </c>
      <c r="M8046" t="s">
        <v>3226</v>
      </c>
      <c r="N8046" t="s">
        <v>3314</v>
      </c>
      <c r="O8046">
        <v>316</v>
      </c>
      <c r="Q8046" t="s">
        <v>36</v>
      </c>
      <c r="R8046">
        <v>1.44</v>
      </c>
      <c r="S8046">
        <v>316</v>
      </c>
      <c r="U8046">
        <v>455.04</v>
      </c>
      <c r="V8046">
        <v>14236448</v>
      </c>
      <c r="X8046" t="s">
        <v>36</v>
      </c>
      <c r="Y8046" t="s">
        <v>3204</v>
      </c>
      <c r="Z8046" t="e">
        <f>VLOOKUP(N8046,Sheet3!J:J,1,0)</f>
        <v>#N/A</v>
      </c>
      <c r="AA8046" t="e">
        <f>VLOOKUP(I8046,Sheet3!$E$2:$E$8,1,0)</f>
        <v>#N/A</v>
      </c>
    </row>
    <row r="8047" spans="1:27" hidden="1" x14ac:dyDescent="0.25">
      <c r="A8047">
        <v>292100</v>
      </c>
      <c r="B8047" t="s">
        <v>3168</v>
      </c>
      <c r="E8047" t="s">
        <v>3190</v>
      </c>
      <c r="H8047">
        <v>1204</v>
      </c>
      <c r="I8047">
        <v>23008482</v>
      </c>
      <c r="J8047" t="s">
        <v>3228</v>
      </c>
      <c r="K8047" s="38">
        <v>45196</v>
      </c>
      <c r="L8047" s="38">
        <v>45196</v>
      </c>
      <c r="M8047" t="s">
        <v>3226</v>
      </c>
      <c r="N8047" t="s">
        <v>3314</v>
      </c>
      <c r="O8047">
        <v>4.3</v>
      </c>
      <c r="Q8047" t="s">
        <v>36</v>
      </c>
      <c r="R8047">
        <v>1.44</v>
      </c>
      <c r="S8047">
        <v>4.3</v>
      </c>
      <c r="U8047">
        <v>6.19</v>
      </c>
      <c r="V8047">
        <v>14237120</v>
      </c>
      <c r="X8047" t="s">
        <v>36</v>
      </c>
      <c r="Y8047" t="s">
        <v>3204</v>
      </c>
      <c r="Z8047" t="e">
        <f>VLOOKUP(N8047,Sheet3!J:J,1,0)</f>
        <v>#N/A</v>
      </c>
      <c r="AA8047" t="e">
        <f>VLOOKUP(I8047,Sheet3!$E$2:$E$8,1,0)</f>
        <v>#N/A</v>
      </c>
    </row>
    <row r="8048" spans="1:27" hidden="1" x14ac:dyDescent="0.25">
      <c r="A8048">
        <v>292100</v>
      </c>
      <c r="B8048" t="s">
        <v>3168</v>
      </c>
      <c r="E8048" t="s">
        <v>3190</v>
      </c>
      <c r="H8048">
        <v>1204</v>
      </c>
      <c r="I8048">
        <v>181042</v>
      </c>
      <c r="J8048" t="s">
        <v>3229</v>
      </c>
      <c r="K8048" s="38">
        <v>45211</v>
      </c>
      <c r="L8048" s="38">
        <v>45211</v>
      </c>
      <c r="M8048" t="s">
        <v>3226</v>
      </c>
      <c r="N8048" t="s">
        <v>3314</v>
      </c>
      <c r="O8048">
        <v>-320.3</v>
      </c>
      <c r="P8048" t="e">
        <f>VLOOKUP(I8048,Sheet3!$E$2:$E$16,1,0)</f>
        <v>#N/A</v>
      </c>
      <c r="Q8048" t="s">
        <v>36</v>
      </c>
      <c r="R8048">
        <v>1.44</v>
      </c>
      <c r="S8048">
        <v>-320.3</v>
      </c>
      <c r="U8048">
        <v>-461.23</v>
      </c>
      <c r="V8048">
        <v>14258976</v>
      </c>
      <c r="X8048" t="s">
        <v>36</v>
      </c>
      <c r="Y8048" t="s">
        <v>3204</v>
      </c>
      <c r="Z8048" t="e">
        <f>VLOOKUP(N8048,Sheet3!J:J,1,0)</f>
        <v>#N/A</v>
      </c>
      <c r="AA8048" t="e">
        <f>VLOOKUP(I8048,Sheet3!$E$2:$E$8,1,0)</f>
        <v>#N/A</v>
      </c>
    </row>
    <row r="8049" spans="1:27" hidden="1" x14ac:dyDescent="0.25">
      <c r="A8049">
        <v>292100</v>
      </c>
      <c r="B8049">
        <v>292100</v>
      </c>
      <c r="H8049">
        <v>1204</v>
      </c>
      <c r="M8049" t="s">
        <v>3226</v>
      </c>
      <c r="N8049" t="s">
        <v>3314</v>
      </c>
      <c r="R8049" t="s">
        <v>3225</v>
      </c>
      <c r="X8049" t="s">
        <v>36</v>
      </c>
      <c r="Z8049" t="e">
        <f>VLOOKUP(N8049,Sheet3!J:J,1,0)</f>
        <v>#N/A</v>
      </c>
      <c r="AA8049" t="e">
        <f>VLOOKUP(I8049,Sheet3!$E$2:$E$8,1,0)</f>
        <v>#N/A</v>
      </c>
    </row>
    <row r="8050" spans="1:27" hidden="1" x14ac:dyDescent="0.25">
      <c r="A8050">
        <v>292100</v>
      </c>
      <c r="B8050" t="s">
        <v>3168</v>
      </c>
      <c r="E8050" t="s">
        <v>3190</v>
      </c>
      <c r="H8050">
        <v>1204</v>
      </c>
      <c r="I8050">
        <v>23009252</v>
      </c>
      <c r="J8050" t="s">
        <v>3224</v>
      </c>
      <c r="K8050" s="38">
        <v>45222</v>
      </c>
      <c r="L8050" s="38">
        <v>45222</v>
      </c>
      <c r="M8050" t="s">
        <v>3226</v>
      </c>
      <c r="N8050" t="s">
        <v>3347</v>
      </c>
      <c r="R8050">
        <v>0</v>
      </c>
      <c r="V8050">
        <v>14289265</v>
      </c>
      <c r="X8050" t="s">
        <v>36</v>
      </c>
      <c r="Y8050" t="s">
        <v>3204</v>
      </c>
      <c r="Z8050" t="e">
        <f>VLOOKUP(N8050,Sheet3!J:J,1,0)</f>
        <v>#N/A</v>
      </c>
      <c r="AA8050" t="e">
        <f>VLOOKUP(I8050,Sheet3!$E$2:$E$8,1,0)</f>
        <v>#N/A</v>
      </c>
    </row>
    <row r="8051" spans="1:27" hidden="1" x14ac:dyDescent="0.25">
      <c r="A8051">
        <v>292100</v>
      </c>
      <c r="B8051" t="s">
        <v>3168</v>
      </c>
      <c r="E8051" t="s">
        <v>3190</v>
      </c>
      <c r="H8051">
        <v>1204</v>
      </c>
      <c r="I8051">
        <v>23009252</v>
      </c>
      <c r="J8051" t="s">
        <v>3228</v>
      </c>
      <c r="K8051" s="38">
        <v>45222</v>
      </c>
      <c r="L8051" s="38">
        <v>45222</v>
      </c>
      <c r="M8051" t="s">
        <v>3226</v>
      </c>
      <c r="N8051" t="s">
        <v>3347</v>
      </c>
      <c r="O8051">
        <v>418.9</v>
      </c>
      <c r="Q8051" t="s">
        <v>36</v>
      </c>
      <c r="R8051">
        <v>1.44</v>
      </c>
      <c r="S8051">
        <v>418.9</v>
      </c>
      <c r="U8051">
        <v>603.22</v>
      </c>
      <c r="V8051">
        <v>14289266</v>
      </c>
      <c r="X8051" t="s">
        <v>36</v>
      </c>
      <c r="Y8051" t="s">
        <v>3204</v>
      </c>
      <c r="Z8051" t="e">
        <f>VLOOKUP(N8051,Sheet3!J:J,1,0)</f>
        <v>#N/A</v>
      </c>
      <c r="AA8051" t="e">
        <f>VLOOKUP(I8051,Sheet3!$E$2:$E$8,1,0)</f>
        <v>#N/A</v>
      </c>
    </row>
    <row r="8052" spans="1:27" hidden="1" x14ac:dyDescent="0.25">
      <c r="A8052">
        <v>292100</v>
      </c>
      <c r="B8052" t="s">
        <v>3168</v>
      </c>
      <c r="E8052" t="s">
        <v>3190</v>
      </c>
      <c r="H8052">
        <v>1204</v>
      </c>
      <c r="I8052">
        <v>23009252</v>
      </c>
      <c r="J8052" t="s">
        <v>3228</v>
      </c>
      <c r="K8052" s="38">
        <v>45222</v>
      </c>
      <c r="L8052" s="38">
        <v>45222</v>
      </c>
      <c r="M8052" t="s">
        <v>3226</v>
      </c>
      <c r="N8052" t="s">
        <v>3347</v>
      </c>
      <c r="O8052">
        <v>6</v>
      </c>
      <c r="Q8052" t="s">
        <v>36</v>
      </c>
      <c r="R8052">
        <v>1.44</v>
      </c>
      <c r="S8052">
        <v>6</v>
      </c>
      <c r="U8052">
        <v>8.64</v>
      </c>
      <c r="V8052">
        <v>14289291</v>
      </c>
      <c r="X8052" t="s">
        <v>36</v>
      </c>
      <c r="Y8052" t="s">
        <v>3204</v>
      </c>
      <c r="Z8052" t="e">
        <f>VLOOKUP(N8052,Sheet3!J:J,1,0)</f>
        <v>#N/A</v>
      </c>
      <c r="AA8052" t="e">
        <f>VLOOKUP(I8052,Sheet3!$E$2:$E$8,1,0)</f>
        <v>#N/A</v>
      </c>
    </row>
    <row r="8053" spans="1:27" hidden="1" x14ac:dyDescent="0.25">
      <c r="A8053">
        <v>292100</v>
      </c>
      <c r="B8053" t="s">
        <v>3168</v>
      </c>
      <c r="E8053" t="s">
        <v>3190</v>
      </c>
      <c r="H8053">
        <v>1204</v>
      </c>
      <c r="I8053">
        <v>181154</v>
      </c>
      <c r="J8053" t="s">
        <v>3229</v>
      </c>
      <c r="K8053" s="38">
        <v>45223</v>
      </c>
      <c r="L8053" s="38">
        <v>45223</v>
      </c>
      <c r="M8053" t="s">
        <v>3226</v>
      </c>
      <c r="N8053" t="s">
        <v>3347</v>
      </c>
      <c r="O8053">
        <v>-419</v>
      </c>
      <c r="P8053" t="e">
        <f>VLOOKUP(I8053,Sheet3!$E$2:$E$16,1,0)</f>
        <v>#N/A</v>
      </c>
      <c r="Q8053" t="s">
        <v>36</v>
      </c>
      <c r="R8053">
        <v>1.44</v>
      </c>
      <c r="S8053">
        <v>-419</v>
      </c>
      <c r="U8053">
        <v>-603.36</v>
      </c>
      <c r="V8053">
        <v>14291514</v>
      </c>
      <c r="X8053" t="s">
        <v>36</v>
      </c>
      <c r="Y8053" t="s">
        <v>3204</v>
      </c>
      <c r="Z8053" t="e">
        <f>VLOOKUP(N8053,Sheet3!J:J,1,0)</f>
        <v>#N/A</v>
      </c>
      <c r="AA8053" t="e">
        <f>VLOOKUP(I8053,Sheet3!$E$2:$E$8,1,0)</f>
        <v>#N/A</v>
      </c>
    </row>
    <row r="8054" spans="1:27" hidden="1" x14ac:dyDescent="0.25">
      <c r="A8054">
        <v>292100</v>
      </c>
      <c r="B8054" t="s">
        <v>3168</v>
      </c>
      <c r="E8054" t="s">
        <v>3190</v>
      </c>
      <c r="H8054">
        <v>1204</v>
      </c>
      <c r="I8054">
        <v>181154</v>
      </c>
      <c r="J8054" t="s">
        <v>3229</v>
      </c>
      <c r="K8054" s="38">
        <v>45225</v>
      </c>
      <c r="L8054" s="38">
        <v>45225</v>
      </c>
      <c r="M8054" t="s">
        <v>3226</v>
      </c>
      <c r="N8054" t="s">
        <v>3347</v>
      </c>
      <c r="O8054">
        <v>-5.9</v>
      </c>
      <c r="P8054" t="e">
        <f>VLOOKUP(I8054,Sheet3!$E$2:$E$16,1,0)</f>
        <v>#N/A</v>
      </c>
      <c r="Q8054" t="s">
        <v>36</v>
      </c>
      <c r="R8054">
        <v>1.44</v>
      </c>
      <c r="S8054">
        <v>-5.9</v>
      </c>
      <c r="U8054">
        <v>-8.5</v>
      </c>
      <c r="V8054">
        <v>14294006</v>
      </c>
      <c r="X8054" t="s">
        <v>36</v>
      </c>
      <c r="Y8054" t="s">
        <v>3204</v>
      </c>
      <c r="Z8054" t="e">
        <f>VLOOKUP(N8054,Sheet3!J:J,1,0)</f>
        <v>#N/A</v>
      </c>
      <c r="AA8054" t="e">
        <f>VLOOKUP(I8054,Sheet3!$E$2:$E$8,1,0)</f>
        <v>#N/A</v>
      </c>
    </row>
    <row r="8055" spans="1:27" hidden="1" x14ac:dyDescent="0.25">
      <c r="A8055">
        <v>292100</v>
      </c>
      <c r="B8055">
        <v>292100</v>
      </c>
      <c r="H8055">
        <v>1204</v>
      </c>
      <c r="M8055" t="s">
        <v>3226</v>
      </c>
      <c r="N8055" t="s">
        <v>3347</v>
      </c>
      <c r="R8055" t="s">
        <v>3225</v>
      </c>
      <c r="X8055" t="s">
        <v>36</v>
      </c>
      <c r="Z8055" t="e">
        <f>VLOOKUP(N8055,Sheet3!J:J,1,0)</f>
        <v>#N/A</v>
      </c>
      <c r="AA8055" t="e">
        <f>VLOOKUP(I8055,Sheet3!$E$2:$E$8,1,0)</f>
        <v>#N/A</v>
      </c>
    </row>
    <row r="8056" spans="1:27" hidden="1" x14ac:dyDescent="0.25">
      <c r="A8056">
        <v>292100</v>
      </c>
      <c r="B8056" t="s">
        <v>3168</v>
      </c>
      <c r="E8056" t="s">
        <v>3190</v>
      </c>
      <c r="H8056">
        <v>1204</v>
      </c>
      <c r="I8056">
        <v>23009473</v>
      </c>
      <c r="J8056" t="s">
        <v>3224</v>
      </c>
      <c r="K8056" s="38">
        <v>45231</v>
      </c>
      <c r="L8056" s="38">
        <v>45231</v>
      </c>
      <c r="M8056" t="s">
        <v>3226</v>
      </c>
      <c r="N8056" t="s">
        <v>3355</v>
      </c>
      <c r="R8056">
        <v>0</v>
      </c>
      <c r="V8056">
        <v>14302420</v>
      </c>
      <c r="X8056" t="s">
        <v>36</v>
      </c>
      <c r="Y8056" t="s">
        <v>3204</v>
      </c>
      <c r="Z8056" t="e">
        <f>VLOOKUP(N8056,Sheet3!J:J,1,0)</f>
        <v>#N/A</v>
      </c>
      <c r="AA8056" t="e">
        <f>VLOOKUP(I8056,Sheet3!$E$2:$E$8,1,0)</f>
        <v>#N/A</v>
      </c>
    </row>
    <row r="8057" spans="1:27" hidden="1" x14ac:dyDescent="0.25">
      <c r="A8057">
        <v>292100</v>
      </c>
      <c r="B8057" t="s">
        <v>3168</v>
      </c>
      <c r="E8057" t="s">
        <v>3190</v>
      </c>
      <c r="H8057">
        <v>1204</v>
      </c>
      <c r="I8057">
        <v>23009473</v>
      </c>
      <c r="J8057" t="s">
        <v>3228</v>
      </c>
      <c r="K8057" s="38">
        <v>45231</v>
      </c>
      <c r="L8057" s="38">
        <v>45231</v>
      </c>
      <c r="M8057" t="s">
        <v>3226</v>
      </c>
      <c r="N8057" t="s">
        <v>3355</v>
      </c>
      <c r="O8057">
        <v>557</v>
      </c>
      <c r="Q8057" t="s">
        <v>36</v>
      </c>
      <c r="R8057">
        <v>1.44</v>
      </c>
      <c r="S8057">
        <v>557</v>
      </c>
      <c r="U8057">
        <v>802.08</v>
      </c>
      <c r="V8057">
        <v>14302421</v>
      </c>
      <c r="X8057" t="s">
        <v>36</v>
      </c>
      <c r="Y8057" t="s">
        <v>3204</v>
      </c>
      <c r="Z8057" t="e">
        <f>VLOOKUP(N8057,Sheet3!J:J,1,0)</f>
        <v>#N/A</v>
      </c>
      <c r="AA8057" t="e">
        <f>VLOOKUP(I8057,Sheet3!$E$2:$E$8,1,0)</f>
        <v>#N/A</v>
      </c>
    </row>
    <row r="8058" spans="1:27" hidden="1" x14ac:dyDescent="0.25">
      <c r="A8058">
        <v>292100</v>
      </c>
      <c r="B8058" t="s">
        <v>3168</v>
      </c>
      <c r="E8058" t="s">
        <v>3190</v>
      </c>
      <c r="H8058">
        <v>1204</v>
      </c>
      <c r="I8058">
        <v>181189</v>
      </c>
      <c r="J8058" t="s">
        <v>3229</v>
      </c>
      <c r="K8058" s="38">
        <v>45232</v>
      </c>
      <c r="L8058" s="38">
        <v>45232</v>
      </c>
      <c r="M8058" t="s">
        <v>3226</v>
      </c>
      <c r="N8058" t="s">
        <v>3355</v>
      </c>
      <c r="O8058">
        <v>-557</v>
      </c>
      <c r="P8058" t="e">
        <f>VLOOKUP(I8058,Sheet3!$E$2:$E$16,1,0)</f>
        <v>#N/A</v>
      </c>
      <c r="Q8058" t="s">
        <v>36</v>
      </c>
      <c r="R8058">
        <v>1.44</v>
      </c>
      <c r="S8058">
        <v>-557</v>
      </c>
      <c r="U8058">
        <v>-802.08</v>
      </c>
      <c r="V8058">
        <v>14304198</v>
      </c>
      <c r="X8058" t="s">
        <v>36</v>
      </c>
      <c r="Y8058" t="s">
        <v>3204</v>
      </c>
      <c r="Z8058" t="e">
        <f>VLOOKUP(N8058,Sheet3!J:J,1,0)</f>
        <v>#N/A</v>
      </c>
      <c r="AA8058" t="e">
        <f>VLOOKUP(I8058,Sheet3!$E$2:$E$8,1,0)</f>
        <v>#N/A</v>
      </c>
    </row>
    <row r="8059" spans="1:27" hidden="1" x14ac:dyDescent="0.25">
      <c r="A8059">
        <v>292100</v>
      </c>
      <c r="B8059">
        <v>292100</v>
      </c>
      <c r="H8059">
        <v>1204</v>
      </c>
      <c r="M8059" t="s">
        <v>3226</v>
      </c>
      <c r="N8059" t="s">
        <v>3355</v>
      </c>
      <c r="R8059" t="s">
        <v>3225</v>
      </c>
      <c r="X8059" t="s">
        <v>36</v>
      </c>
      <c r="Z8059" t="e">
        <f>VLOOKUP(N8059,Sheet3!J:J,1,0)</f>
        <v>#N/A</v>
      </c>
      <c r="AA8059" t="e">
        <f>VLOOKUP(I8059,Sheet3!$E$2:$E$8,1,0)</f>
        <v>#N/A</v>
      </c>
    </row>
    <row r="8060" spans="1:27" hidden="1" x14ac:dyDescent="0.25">
      <c r="A8060">
        <v>292100</v>
      </c>
      <c r="B8060" t="s">
        <v>3168</v>
      </c>
      <c r="E8060" t="s">
        <v>3190</v>
      </c>
      <c r="H8060">
        <v>1204</v>
      </c>
      <c r="I8060">
        <v>14023186</v>
      </c>
      <c r="J8060" t="s">
        <v>3224</v>
      </c>
      <c r="K8060" s="38">
        <v>45252</v>
      </c>
      <c r="L8060" s="38">
        <v>45252</v>
      </c>
      <c r="M8060" t="s">
        <v>3226</v>
      </c>
      <c r="N8060" t="s">
        <v>4228</v>
      </c>
      <c r="R8060">
        <v>0</v>
      </c>
      <c r="V8060">
        <v>14331266</v>
      </c>
      <c r="X8060" t="s">
        <v>36</v>
      </c>
      <c r="Y8060" t="s">
        <v>3204</v>
      </c>
      <c r="Z8060" t="e">
        <f>VLOOKUP(N8060,Sheet3!J:J,1,0)</f>
        <v>#N/A</v>
      </c>
      <c r="AA8060" t="e">
        <f>VLOOKUP(I8060,Sheet3!$E$2:$E$8,1,0)</f>
        <v>#N/A</v>
      </c>
    </row>
    <row r="8061" spans="1:27" hidden="1" x14ac:dyDescent="0.25">
      <c r="A8061">
        <v>292100</v>
      </c>
      <c r="B8061" t="s">
        <v>3168</v>
      </c>
      <c r="E8061" t="s">
        <v>3190</v>
      </c>
      <c r="H8061">
        <v>1204</v>
      </c>
      <c r="I8061">
        <v>181042</v>
      </c>
      <c r="J8061" t="s">
        <v>3229</v>
      </c>
      <c r="K8061" s="38">
        <v>45252</v>
      </c>
      <c r="L8061" s="38">
        <v>45252</v>
      </c>
      <c r="M8061" t="s">
        <v>3226</v>
      </c>
      <c r="N8061" t="s">
        <v>4228</v>
      </c>
      <c r="O8061">
        <v>-7</v>
      </c>
      <c r="P8061" t="e">
        <f>VLOOKUP(I8061,Sheet3!$E$2:$E$16,1,0)</f>
        <v>#N/A</v>
      </c>
      <c r="Q8061" t="s">
        <v>36</v>
      </c>
      <c r="R8061">
        <v>-1.44</v>
      </c>
      <c r="S8061">
        <v>-7</v>
      </c>
      <c r="U8061">
        <v>10.08</v>
      </c>
      <c r="V8061">
        <v>14331352</v>
      </c>
      <c r="X8061" t="s">
        <v>36</v>
      </c>
      <c r="Y8061" t="s">
        <v>3204</v>
      </c>
      <c r="Z8061" t="e">
        <f>VLOOKUP(N8061,Sheet3!J:J,1,0)</f>
        <v>#N/A</v>
      </c>
      <c r="AA8061" t="e">
        <f>VLOOKUP(I8061,Sheet3!$E$2:$E$8,1,0)</f>
        <v>#N/A</v>
      </c>
    </row>
    <row r="8062" spans="1:27" hidden="1" x14ac:dyDescent="0.25">
      <c r="A8062">
        <v>292100</v>
      </c>
      <c r="B8062" t="s">
        <v>3168</v>
      </c>
      <c r="E8062" t="s">
        <v>3190</v>
      </c>
      <c r="H8062">
        <v>1204</v>
      </c>
      <c r="I8062">
        <v>181042</v>
      </c>
      <c r="J8062" t="s">
        <v>3229</v>
      </c>
      <c r="K8062" s="38">
        <v>45252</v>
      </c>
      <c r="L8062" s="38">
        <v>45252</v>
      </c>
      <c r="M8062" t="s">
        <v>3226</v>
      </c>
      <c r="N8062" t="s">
        <v>4228</v>
      </c>
      <c r="O8062">
        <v>-8</v>
      </c>
      <c r="P8062" t="e">
        <f>VLOOKUP(I8062,Sheet3!$E$2:$E$16,1,0)</f>
        <v>#N/A</v>
      </c>
      <c r="Q8062" t="s">
        <v>36</v>
      </c>
      <c r="R8062">
        <v>-1.44</v>
      </c>
      <c r="S8062">
        <v>-8</v>
      </c>
      <c r="U8062">
        <v>11.52</v>
      </c>
      <c r="V8062">
        <v>14331351</v>
      </c>
      <c r="X8062" t="s">
        <v>36</v>
      </c>
      <c r="Y8062" t="s">
        <v>3204</v>
      </c>
      <c r="Z8062" t="e">
        <f>VLOOKUP(N8062,Sheet3!J:J,1,0)</f>
        <v>#N/A</v>
      </c>
      <c r="AA8062" t="e">
        <f>VLOOKUP(I8062,Sheet3!$E$2:$E$8,1,0)</f>
        <v>#N/A</v>
      </c>
    </row>
    <row r="8063" spans="1:27" hidden="1" x14ac:dyDescent="0.25">
      <c r="A8063">
        <v>292100</v>
      </c>
      <c r="B8063" t="s">
        <v>3168</v>
      </c>
      <c r="E8063" t="s">
        <v>3190</v>
      </c>
      <c r="H8063">
        <v>1204</v>
      </c>
      <c r="I8063">
        <v>14023186</v>
      </c>
      <c r="J8063" t="s">
        <v>3233</v>
      </c>
      <c r="K8063" s="38">
        <v>45252</v>
      </c>
      <c r="L8063" s="38">
        <v>45252</v>
      </c>
      <c r="M8063" t="s">
        <v>3226</v>
      </c>
      <c r="N8063" t="s">
        <v>4228</v>
      </c>
      <c r="O8063">
        <v>15</v>
      </c>
      <c r="Q8063" t="s">
        <v>36</v>
      </c>
      <c r="R8063">
        <v>-1.44</v>
      </c>
      <c r="S8063">
        <v>15</v>
      </c>
      <c r="U8063">
        <v>-21.6</v>
      </c>
      <c r="V8063">
        <v>14331267</v>
      </c>
      <c r="X8063" t="s">
        <v>36</v>
      </c>
      <c r="Y8063" t="s">
        <v>3204</v>
      </c>
      <c r="Z8063" t="e">
        <f>VLOOKUP(N8063,Sheet3!J:J,1,0)</f>
        <v>#N/A</v>
      </c>
      <c r="AA8063" t="e">
        <f>VLOOKUP(I8063,Sheet3!$E$2:$E$8,1,0)</f>
        <v>#N/A</v>
      </c>
    </row>
    <row r="8064" spans="1:27" hidden="1" x14ac:dyDescent="0.25">
      <c r="A8064">
        <v>292100</v>
      </c>
      <c r="B8064">
        <v>292100</v>
      </c>
      <c r="H8064">
        <v>1204</v>
      </c>
      <c r="M8064" t="s">
        <v>3226</v>
      </c>
      <c r="N8064" t="s">
        <v>4228</v>
      </c>
      <c r="R8064" t="s">
        <v>3225</v>
      </c>
      <c r="X8064" t="s">
        <v>36</v>
      </c>
      <c r="Z8064" t="e">
        <f>VLOOKUP(N8064,Sheet3!J:J,1,0)</f>
        <v>#N/A</v>
      </c>
      <c r="AA8064" t="e">
        <f>VLOOKUP(I8064,Sheet3!$E$2:$E$8,1,0)</f>
        <v>#N/A</v>
      </c>
    </row>
    <row r="8065" spans="1:27" hidden="1" x14ac:dyDescent="0.25">
      <c r="A8065">
        <v>292100</v>
      </c>
      <c r="B8065" t="s">
        <v>3168</v>
      </c>
      <c r="E8065" t="s">
        <v>3190</v>
      </c>
      <c r="H8065">
        <v>1204</v>
      </c>
      <c r="I8065">
        <v>23010066</v>
      </c>
      <c r="J8065" t="s">
        <v>3224</v>
      </c>
      <c r="K8065" s="38">
        <v>45247</v>
      </c>
      <c r="L8065" s="38">
        <v>45247</v>
      </c>
      <c r="M8065" t="s">
        <v>3226</v>
      </c>
      <c r="N8065" t="s">
        <v>3379</v>
      </c>
      <c r="R8065">
        <v>0</v>
      </c>
      <c r="V8065">
        <v>14325453</v>
      </c>
      <c r="X8065" t="s">
        <v>36</v>
      </c>
      <c r="Y8065" t="s">
        <v>3204</v>
      </c>
      <c r="Z8065" t="e">
        <f>VLOOKUP(N8065,Sheet3!J:J,1,0)</f>
        <v>#N/A</v>
      </c>
      <c r="AA8065" t="e">
        <f>VLOOKUP(I8065,Sheet3!$E$2:$E$8,1,0)</f>
        <v>#N/A</v>
      </c>
    </row>
    <row r="8066" spans="1:27" hidden="1" x14ac:dyDescent="0.25">
      <c r="A8066">
        <v>292100</v>
      </c>
      <c r="B8066" t="s">
        <v>3168</v>
      </c>
      <c r="E8066" t="s">
        <v>3190</v>
      </c>
      <c r="H8066">
        <v>1204</v>
      </c>
      <c r="I8066">
        <v>23010066</v>
      </c>
      <c r="J8066" t="s">
        <v>3228</v>
      </c>
      <c r="K8066" s="38">
        <v>45247</v>
      </c>
      <c r="L8066" s="38">
        <v>45247</v>
      </c>
      <c r="M8066" t="s">
        <v>3226</v>
      </c>
      <c r="N8066" t="s">
        <v>3379</v>
      </c>
      <c r="O8066">
        <v>813.5</v>
      </c>
      <c r="Q8066" t="s">
        <v>36</v>
      </c>
      <c r="R8066">
        <v>1.44</v>
      </c>
      <c r="S8066">
        <v>813.5</v>
      </c>
      <c r="U8066">
        <v>1171.44</v>
      </c>
      <c r="V8066">
        <v>14325454</v>
      </c>
      <c r="X8066" t="s">
        <v>36</v>
      </c>
      <c r="Y8066" t="s">
        <v>3204</v>
      </c>
      <c r="Z8066" t="e">
        <f>VLOOKUP(N8066,Sheet3!J:J,1,0)</f>
        <v>#N/A</v>
      </c>
      <c r="AA8066" t="e">
        <f>VLOOKUP(I8066,Sheet3!$E$2:$E$8,1,0)</f>
        <v>#N/A</v>
      </c>
    </row>
    <row r="8067" spans="1:27" hidden="1" x14ac:dyDescent="0.25">
      <c r="A8067">
        <v>292100</v>
      </c>
      <c r="B8067" t="s">
        <v>3168</v>
      </c>
      <c r="E8067" t="s">
        <v>3190</v>
      </c>
      <c r="H8067">
        <v>1204</v>
      </c>
      <c r="I8067">
        <v>23010066</v>
      </c>
      <c r="J8067" t="s">
        <v>3228</v>
      </c>
      <c r="K8067" s="38">
        <v>45247</v>
      </c>
      <c r="L8067" s="38">
        <v>45247</v>
      </c>
      <c r="M8067" t="s">
        <v>3226</v>
      </c>
      <c r="N8067" t="s">
        <v>3379</v>
      </c>
      <c r="O8067">
        <v>6</v>
      </c>
      <c r="Q8067" t="s">
        <v>36</v>
      </c>
      <c r="R8067">
        <v>1.44</v>
      </c>
      <c r="S8067">
        <v>6</v>
      </c>
      <c r="U8067">
        <v>8.64</v>
      </c>
      <c r="V8067">
        <v>14325483</v>
      </c>
      <c r="X8067" t="s">
        <v>36</v>
      </c>
      <c r="Y8067" t="s">
        <v>3204</v>
      </c>
      <c r="Z8067" t="e">
        <f>VLOOKUP(N8067,Sheet3!J:J,1,0)</f>
        <v>#N/A</v>
      </c>
      <c r="AA8067" t="e">
        <f>VLOOKUP(I8067,Sheet3!$E$2:$E$8,1,0)</f>
        <v>#N/A</v>
      </c>
    </row>
    <row r="8068" spans="1:27" hidden="1" x14ac:dyDescent="0.25">
      <c r="A8068">
        <v>292100</v>
      </c>
      <c r="B8068" t="s">
        <v>3168</v>
      </c>
      <c r="E8068" t="s">
        <v>3190</v>
      </c>
      <c r="H8068">
        <v>1204</v>
      </c>
      <c r="I8068">
        <v>181287</v>
      </c>
      <c r="J8068" t="s">
        <v>3229</v>
      </c>
      <c r="K8068" s="38">
        <v>45250</v>
      </c>
      <c r="L8068" s="38">
        <v>45250</v>
      </c>
      <c r="M8068" t="s">
        <v>3226</v>
      </c>
      <c r="N8068" t="s">
        <v>3379</v>
      </c>
      <c r="O8068">
        <v>-819.5</v>
      </c>
      <c r="P8068" t="e">
        <f>VLOOKUP(I8068,Sheet3!$E$2:$E$16,1,0)</f>
        <v>#N/A</v>
      </c>
      <c r="Q8068" t="s">
        <v>36</v>
      </c>
      <c r="R8068">
        <v>1.44</v>
      </c>
      <c r="S8068">
        <v>-819.5</v>
      </c>
      <c r="U8068">
        <v>-1180.08</v>
      </c>
      <c r="V8068">
        <v>14327754</v>
      </c>
      <c r="X8068" t="s">
        <v>36</v>
      </c>
      <c r="Y8068" t="s">
        <v>3204</v>
      </c>
      <c r="Z8068" t="e">
        <f>VLOOKUP(N8068,Sheet3!J:J,1,0)</f>
        <v>#N/A</v>
      </c>
      <c r="AA8068" t="e">
        <f>VLOOKUP(I8068,Sheet3!$E$2:$E$8,1,0)</f>
        <v>#N/A</v>
      </c>
    </row>
    <row r="8069" spans="1:27" hidden="1" x14ac:dyDescent="0.25">
      <c r="A8069">
        <v>292100</v>
      </c>
      <c r="B8069">
        <v>292100</v>
      </c>
      <c r="H8069">
        <v>1204</v>
      </c>
      <c r="M8069" t="s">
        <v>3226</v>
      </c>
      <c r="N8069" t="s">
        <v>3379</v>
      </c>
      <c r="R8069" t="s">
        <v>3225</v>
      </c>
      <c r="X8069" t="s">
        <v>36</v>
      </c>
      <c r="Z8069" t="e">
        <f>VLOOKUP(N8069,Sheet3!J:J,1,0)</f>
        <v>#N/A</v>
      </c>
      <c r="AA8069" t="e">
        <f>VLOOKUP(I8069,Sheet3!$E$2:$E$8,1,0)</f>
        <v>#N/A</v>
      </c>
    </row>
    <row r="8070" spans="1:27" hidden="1" x14ac:dyDescent="0.25">
      <c r="A8070">
        <v>292100</v>
      </c>
      <c r="B8070" t="s">
        <v>3168</v>
      </c>
      <c r="E8070" t="s">
        <v>3190</v>
      </c>
      <c r="H8070">
        <v>1204</v>
      </c>
      <c r="I8070">
        <v>23010067</v>
      </c>
      <c r="J8070" t="s">
        <v>3224</v>
      </c>
      <c r="K8070" s="38">
        <v>45247</v>
      </c>
      <c r="L8070" s="38">
        <v>45247</v>
      </c>
      <c r="M8070" t="s">
        <v>3226</v>
      </c>
      <c r="N8070" t="s">
        <v>3389</v>
      </c>
      <c r="R8070">
        <v>0</v>
      </c>
      <c r="V8070">
        <v>14325573</v>
      </c>
      <c r="X8070" t="s">
        <v>36</v>
      </c>
      <c r="Y8070" t="s">
        <v>3204</v>
      </c>
      <c r="Z8070" t="e">
        <f>VLOOKUP(N8070,Sheet3!J:J,1,0)</f>
        <v>#N/A</v>
      </c>
      <c r="AA8070" t="e">
        <f>VLOOKUP(I8070,Sheet3!$E$2:$E$8,1,0)</f>
        <v>#N/A</v>
      </c>
    </row>
    <row r="8071" spans="1:27" hidden="1" x14ac:dyDescent="0.25">
      <c r="A8071">
        <v>292100</v>
      </c>
      <c r="B8071" t="s">
        <v>3168</v>
      </c>
      <c r="E8071" t="s">
        <v>3190</v>
      </c>
      <c r="H8071">
        <v>1204</v>
      </c>
      <c r="I8071">
        <v>23010067</v>
      </c>
      <c r="J8071" t="s">
        <v>3228</v>
      </c>
      <c r="K8071" s="38">
        <v>45247</v>
      </c>
      <c r="L8071" s="38">
        <v>45247</v>
      </c>
      <c r="M8071" t="s">
        <v>3226</v>
      </c>
      <c r="N8071" t="s">
        <v>3389</v>
      </c>
      <c r="O8071">
        <v>501</v>
      </c>
      <c r="Q8071" t="s">
        <v>36</v>
      </c>
      <c r="R8071">
        <v>1.44</v>
      </c>
      <c r="S8071">
        <v>501</v>
      </c>
      <c r="U8071">
        <v>721.44</v>
      </c>
      <c r="V8071">
        <v>14325574</v>
      </c>
      <c r="X8071" t="s">
        <v>36</v>
      </c>
      <c r="Y8071" t="s">
        <v>3204</v>
      </c>
      <c r="Z8071" t="e">
        <f>VLOOKUP(N8071,Sheet3!J:J,1,0)</f>
        <v>#N/A</v>
      </c>
      <c r="AA8071" t="e">
        <f>VLOOKUP(I8071,Sheet3!$E$2:$E$8,1,0)</f>
        <v>#N/A</v>
      </c>
    </row>
    <row r="8072" spans="1:27" hidden="1" x14ac:dyDescent="0.25">
      <c r="A8072">
        <v>292100</v>
      </c>
      <c r="B8072" t="s">
        <v>3168</v>
      </c>
      <c r="E8072" t="s">
        <v>3190</v>
      </c>
      <c r="H8072">
        <v>1204</v>
      </c>
      <c r="I8072">
        <v>23010067</v>
      </c>
      <c r="J8072" t="s">
        <v>3228</v>
      </c>
      <c r="K8072" s="38">
        <v>45247</v>
      </c>
      <c r="L8072" s="38">
        <v>45247</v>
      </c>
      <c r="M8072" t="s">
        <v>3226</v>
      </c>
      <c r="N8072" t="s">
        <v>3389</v>
      </c>
      <c r="O8072">
        <v>5</v>
      </c>
      <c r="Q8072" t="s">
        <v>36</v>
      </c>
      <c r="R8072">
        <v>1.44</v>
      </c>
      <c r="S8072">
        <v>5</v>
      </c>
      <c r="U8072">
        <v>7.2</v>
      </c>
      <c r="V8072">
        <v>14325588</v>
      </c>
      <c r="X8072" t="s">
        <v>36</v>
      </c>
      <c r="Y8072" t="s">
        <v>3204</v>
      </c>
      <c r="Z8072" t="e">
        <f>VLOOKUP(N8072,Sheet3!J:J,1,0)</f>
        <v>#N/A</v>
      </c>
      <c r="AA8072" t="e">
        <f>VLOOKUP(I8072,Sheet3!$E$2:$E$8,1,0)</f>
        <v>#N/A</v>
      </c>
    </row>
    <row r="8073" spans="1:27" hidden="1" x14ac:dyDescent="0.25">
      <c r="A8073">
        <v>292100</v>
      </c>
      <c r="B8073" t="s">
        <v>3168</v>
      </c>
      <c r="E8073" t="s">
        <v>3190</v>
      </c>
      <c r="H8073">
        <v>1204</v>
      </c>
      <c r="I8073">
        <v>14023186</v>
      </c>
      <c r="J8073" t="s">
        <v>3233</v>
      </c>
      <c r="K8073" s="38">
        <v>45252</v>
      </c>
      <c r="L8073" s="38">
        <v>45252</v>
      </c>
      <c r="M8073" t="s">
        <v>3226</v>
      </c>
      <c r="N8073" t="s">
        <v>3389</v>
      </c>
      <c r="O8073">
        <v>-15</v>
      </c>
      <c r="Q8073" t="s">
        <v>36</v>
      </c>
      <c r="R8073">
        <v>1.44</v>
      </c>
      <c r="S8073">
        <v>-15</v>
      </c>
      <c r="U8073">
        <v>-21.6</v>
      </c>
      <c r="V8073">
        <v>14331265</v>
      </c>
      <c r="X8073" t="s">
        <v>36</v>
      </c>
      <c r="Y8073" t="s">
        <v>3204</v>
      </c>
      <c r="Z8073" t="e">
        <f>VLOOKUP(N8073,Sheet3!J:J,1,0)</f>
        <v>#N/A</v>
      </c>
      <c r="AA8073" t="e">
        <f>VLOOKUP(I8073,Sheet3!$E$2:$E$8,1,0)</f>
        <v>#N/A</v>
      </c>
    </row>
    <row r="8074" spans="1:27" hidden="1" x14ac:dyDescent="0.25">
      <c r="A8074">
        <v>292100</v>
      </c>
      <c r="B8074" t="s">
        <v>3168</v>
      </c>
      <c r="E8074" t="s">
        <v>3190</v>
      </c>
      <c r="H8074">
        <v>1204</v>
      </c>
      <c r="I8074">
        <v>181326</v>
      </c>
      <c r="J8074" t="s">
        <v>3229</v>
      </c>
      <c r="K8074" s="38">
        <v>45265</v>
      </c>
      <c r="L8074" s="38">
        <v>45265</v>
      </c>
      <c r="M8074" t="s">
        <v>3226</v>
      </c>
      <c r="N8074" t="s">
        <v>3389</v>
      </c>
      <c r="O8074">
        <v>-91</v>
      </c>
      <c r="P8074" t="e">
        <f>VLOOKUP(I8074,Sheet3!$E$2:$E$16,1,0)</f>
        <v>#N/A</v>
      </c>
      <c r="Q8074" t="s">
        <v>36</v>
      </c>
      <c r="R8074">
        <v>1.44</v>
      </c>
      <c r="S8074">
        <v>-91</v>
      </c>
      <c r="U8074">
        <v>-131.04</v>
      </c>
      <c r="V8074">
        <v>14345585</v>
      </c>
      <c r="X8074" t="s">
        <v>36</v>
      </c>
      <c r="Y8074" t="s">
        <v>3204</v>
      </c>
      <c r="Z8074" t="e">
        <f>VLOOKUP(N8074,Sheet3!J:J,1,0)</f>
        <v>#N/A</v>
      </c>
      <c r="AA8074" t="e">
        <f>VLOOKUP(I8074,Sheet3!$E$2:$E$8,1,0)</f>
        <v>#N/A</v>
      </c>
    </row>
    <row r="8075" spans="1:27" hidden="1" x14ac:dyDescent="0.25">
      <c r="A8075">
        <v>292100</v>
      </c>
      <c r="B8075" t="s">
        <v>3168</v>
      </c>
      <c r="E8075" t="s">
        <v>3190</v>
      </c>
      <c r="H8075">
        <v>1204</v>
      </c>
      <c r="I8075">
        <v>181326</v>
      </c>
      <c r="J8075" t="s">
        <v>3229</v>
      </c>
      <c r="K8075" s="38">
        <v>45265</v>
      </c>
      <c r="L8075" s="38">
        <v>45265</v>
      </c>
      <c r="M8075" t="s">
        <v>3226</v>
      </c>
      <c r="N8075" t="s">
        <v>3389</v>
      </c>
      <c r="O8075">
        <v>-400</v>
      </c>
      <c r="P8075" t="e">
        <f>VLOOKUP(I8075,Sheet3!$E$2:$E$16,1,0)</f>
        <v>#N/A</v>
      </c>
      <c r="Q8075" t="s">
        <v>36</v>
      </c>
      <c r="R8075">
        <v>1.44</v>
      </c>
      <c r="S8075">
        <v>-400</v>
      </c>
      <c r="U8075">
        <v>-576</v>
      </c>
      <c r="V8075">
        <v>14345380</v>
      </c>
      <c r="X8075" t="s">
        <v>36</v>
      </c>
      <c r="Y8075" t="s">
        <v>3204</v>
      </c>
      <c r="Z8075" t="e">
        <f>VLOOKUP(N8075,Sheet3!J:J,1,0)</f>
        <v>#N/A</v>
      </c>
      <c r="AA8075" t="e">
        <f>VLOOKUP(I8075,Sheet3!$E$2:$E$8,1,0)</f>
        <v>#N/A</v>
      </c>
    </row>
    <row r="8076" spans="1:27" hidden="1" x14ac:dyDescent="0.25">
      <c r="A8076">
        <v>292100</v>
      </c>
      <c r="B8076">
        <v>292100</v>
      </c>
      <c r="H8076">
        <v>1204</v>
      </c>
      <c r="M8076" t="s">
        <v>3226</v>
      </c>
      <c r="N8076" t="s">
        <v>3389</v>
      </c>
      <c r="R8076" t="s">
        <v>3225</v>
      </c>
      <c r="X8076" t="s">
        <v>36</v>
      </c>
      <c r="Z8076" t="e">
        <f>VLOOKUP(N8076,Sheet3!J:J,1,0)</f>
        <v>#N/A</v>
      </c>
      <c r="AA8076" t="e">
        <f>VLOOKUP(I8076,Sheet3!$E$2:$E$8,1,0)</f>
        <v>#N/A</v>
      </c>
    </row>
    <row r="8077" spans="1:27" hidden="1" x14ac:dyDescent="0.25">
      <c r="A8077">
        <v>292100</v>
      </c>
      <c r="B8077" t="s">
        <v>3168</v>
      </c>
      <c r="E8077" t="s">
        <v>3190</v>
      </c>
      <c r="H8077">
        <v>1204</v>
      </c>
      <c r="I8077">
        <v>23010069</v>
      </c>
      <c r="J8077" t="s">
        <v>3224</v>
      </c>
      <c r="K8077" s="38">
        <v>45247</v>
      </c>
      <c r="L8077" s="38">
        <v>45247</v>
      </c>
      <c r="M8077" t="s">
        <v>3226</v>
      </c>
      <c r="N8077" t="s">
        <v>3391</v>
      </c>
      <c r="R8077">
        <v>0</v>
      </c>
      <c r="V8077">
        <v>14325818</v>
      </c>
      <c r="X8077" t="s">
        <v>36</v>
      </c>
      <c r="Y8077" t="s">
        <v>3204</v>
      </c>
      <c r="Z8077" t="e">
        <f>VLOOKUP(N8077,Sheet3!J:J,1,0)</f>
        <v>#N/A</v>
      </c>
      <c r="AA8077" t="e">
        <f>VLOOKUP(I8077,Sheet3!$E$2:$E$8,1,0)</f>
        <v>#N/A</v>
      </c>
    </row>
    <row r="8078" spans="1:27" hidden="1" x14ac:dyDescent="0.25">
      <c r="A8078">
        <v>292100</v>
      </c>
      <c r="B8078" t="s">
        <v>3168</v>
      </c>
      <c r="E8078" t="s">
        <v>3190</v>
      </c>
      <c r="H8078">
        <v>1204</v>
      </c>
      <c r="I8078">
        <v>23010069</v>
      </c>
      <c r="J8078" t="s">
        <v>3228</v>
      </c>
      <c r="K8078" s="38">
        <v>45247</v>
      </c>
      <c r="L8078" s="38">
        <v>45247</v>
      </c>
      <c r="M8078" t="s">
        <v>3226</v>
      </c>
      <c r="N8078" t="s">
        <v>3391</v>
      </c>
      <c r="O8078">
        <v>397.8</v>
      </c>
      <c r="Q8078" t="s">
        <v>36</v>
      </c>
      <c r="R8078">
        <v>1.44</v>
      </c>
      <c r="S8078">
        <v>397.8</v>
      </c>
      <c r="U8078">
        <v>572.83000000000004</v>
      </c>
      <c r="V8078">
        <v>14325819</v>
      </c>
      <c r="X8078" t="s">
        <v>36</v>
      </c>
      <c r="Y8078" t="s">
        <v>3204</v>
      </c>
      <c r="Z8078" t="e">
        <f>VLOOKUP(N8078,Sheet3!J:J,1,0)</f>
        <v>#N/A</v>
      </c>
      <c r="AA8078" t="e">
        <f>VLOOKUP(I8078,Sheet3!$E$2:$E$8,1,0)</f>
        <v>#N/A</v>
      </c>
    </row>
    <row r="8079" spans="1:27" hidden="1" x14ac:dyDescent="0.25">
      <c r="A8079">
        <v>292100</v>
      </c>
      <c r="B8079" t="s">
        <v>3168</v>
      </c>
      <c r="E8079" t="s">
        <v>3190</v>
      </c>
      <c r="H8079">
        <v>1204</v>
      </c>
      <c r="I8079">
        <v>181332</v>
      </c>
      <c r="J8079" t="s">
        <v>3229</v>
      </c>
      <c r="K8079" s="38">
        <v>45254</v>
      </c>
      <c r="L8079" s="38">
        <v>45254</v>
      </c>
      <c r="M8079" t="s">
        <v>3226</v>
      </c>
      <c r="N8079" t="s">
        <v>3391</v>
      </c>
      <c r="O8079">
        <v>-386</v>
      </c>
      <c r="P8079" t="e">
        <f>VLOOKUP(I8079,Sheet3!$E$2:$E$16,1,0)</f>
        <v>#N/A</v>
      </c>
      <c r="Q8079" t="s">
        <v>36</v>
      </c>
      <c r="R8079">
        <v>1.44</v>
      </c>
      <c r="S8079">
        <v>-386</v>
      </c>
      <c r="U8079">
        <v>-555.84</v>
      </c>
      <c r="V8079">
        <v>14334894</v>
      </c>
      <c r="X8079" t="s">
        <v>36</v>
      </c>
      <c r="Y8079" t="s">
        <v>3204</v>
      </c>
      <c r="Z8079" t="e">
        <f>VLOOKUP(N8079,Sheet3!J:J,1,0)</f>
        <v>#N/A</v>
      </c>
      <c r="AA8079" t="e">
        <f>VLOOKUP(I8079,Sheet3!$E$2:$E$8,1,0)</f>
        <v>#N/A</v>
      </c>
    </row>
    <row r="8080" spans="1:27" hidden="1" x14ac:dyDescent="0.25">
      <c r="A8080">
        <v>292100</v>
      </c>
      <c r="B8080" t="s">
        <v>3168</v>
      </c>
      <c r="E8080" t="s">
        <v>3190</v>
      </c>
      <c r="H8080">
        <v>1204</v>
      </c>
      <c r="I8080">
        <v>181326</v>
      </c>
      <c r="J8080" t="s">
        <v>3229</v>
      </c>
      <c r="K8080" s="38">
        <v>45265</v>
      </c>
      <c r="L8080" s="38">
        <v>45265</v>
      </c>
      <c r="M8080" t="s">
        <v>3226</v>
      </c>
      <c r="N8080" t="s">
        <v>3391</v>
      </c>
      <c r="O8080">
        <v>-11.8</v>
      </c>
      <c r="P8080" t="e">
        <f>VLOOKUP(I8080,Sheet3!$E$2:$E$16,1,0)</f>
        <v>#N/A</v>
      </c>
      <c r="Q8080" t="s">
        <v>36</v>
      </c>
      <c r="R8080">
        <v>1.44</v>
      </c>
      <c r="S8080">
        <v>-11.8</v>
      </c>
      <c r="U8080">
        <v>-16.989999999999998</v>
      </c>
      <c r="V8080">
        <v>14345588</v>
      </c>
      <c r="X8080" t="s">
        <v>36</v>
      </c>
      <c r="Y8080" t="s">
        <v>3204</v>
      </c>
      <c r="Z8080" t="e">
        <f>VLOOKUP(N8080,Sheet3!J:J,1,0)</f>
        <v>#N/A</v>
      </c>
      <c r="AA8080" t="e">
        <f>VLOOKUP(I8080,Sheet3!$E$2:$E$8,1,0)</f>
        <v>#N/A</v>
      </c>
    </row>
    <row r="8081" spans="1:27" hidden="1" x14ac:dyDescent="0.25">
      <c r="A8081">
        <v>292100</v>
      </c>
      <c r="B8081">
        <v>292100</v>
      </c>
      <c r="H8081">
        <v>1204</v>
      </c>
      <c r="M8081" t="s">
        <v>3226</v>
      </c>
      <c r="N8081" t="s">
        <v>3391</v>
      </c>
      <c r="R8081" t="s">
        <v>3225</v>
      </c>
      <c r="X8081" t="s">
        <v>36</v>
      </c>
      <c r="Z8081" t="e">
        <f>VLOOKUP(N8081,Sheet3!J:J,1,0)</f>
        <v>#N/A</v>
      </c>
      <c r="AA8081" t="e">
        <f>VLOOKUP(I8081,Sheet3!$E$2:$E$8,1,0)</f>
        <v>#N/A</v>
      </c>
    </row>
    <row r="8082" spans="1:27" hidden="1" x14ac:dyDescent="0.25">
      <c r="A8082">
        <v>292100</v>
      </c>
      <c r="B8082" t="s">
        <v>3168</v>
      </c>
      <c r="E8082" t="s">
        <v>3190</v>
      </c>
      <c r="H8082">
        <v>1204</v>
      </c>
      <c r="I8082">
        <v>23010794</v>
      </c>
      <c r="J8082" t="s">
        <v>3224</v>
      </c>
      <c r="K8082" s="38">
        <v>45280</v>
      </c>
      <c r="L8082" s="38">
        <v>45280</v>
      </c>
      <c r="M8082" t="s">
        <v>3226</v>
      </c>
      <c r="N8082" t="s">
        <v>3464</v>
      </c>
      <c r="R8082">
        <v>0</v>
      </c>
      <c r="V8082">
        <v>14368913</v>
      </c>
      <c r="X8082" t="s">
        <v>36</v>
      </c>
      <c r="Y8082" t="s">
        <v>3204</v>
      </c>
      <c r="Z8082" t="e">
        <f>VLOOKUP(N8082,Sheet3!J:J,1,0)</f>
        <v>#N/A</v>
      </c>
      <c r="AA8082" t="e">
        <f>VLOOKUP(I8082,Sheet3!$E$2:$E$8,1,0)</f>
        <v>#N/A</v>
      </c>
    </row>
    <row r="8083" spans="1:27" hidden="1" x14ac:dyDescent="0.25">
      <c r="A8083">
        <v>292100</v>
      </c>
      <c r="B8083" t="s">
        <v>3168</v>
      </c>
      <c r="E8083" t="s">
        <v>3190</v>
      </c>
      <c r="H8083">
        <v>1204</v>
      </c>
      <c r="I8083">
        <v>23010794</v>
      </c>
      <c r="J8083" t="s">
        <v>3228</v>
      </c>
      <c r="K8083" s="38">
        <v>45280</v>
      </c>
      <c r="L8083" s="38">
        <v>45280</v>
      </c>
      <c r="M8083" t="s">
        <v>3226</v>
      </c>
      <c r="N8083" t="s">
        <v>3464</v>
      </c>
      <c r="O8083">
        <v>7.9</v>
      </c>
      <c r="Q8083" t="s">
        <v>36</v>
      </c>
      <c r="R8083">
        <v>1.44</v>
      </c>
      <c r="S8083">
        <v>7.9</v>
      </c>
      <c r="U8083">
        <v>11.38</v>
      </c>
      <c r="V8083">
        <v>14368927</v>
      </c>
      <c r="X8083" t="s">
        <v>36</v>
      </c>
      <c r="Y8083" t="s">
        <v>3204</v>
      </c>
      <c r="Z8083" t="e">
        <f>VLOOKUP(N8083,Sheet3!J:J,1,0)</f>
        <v>#N/A</v>
      </c>
      <c r="AA8083" t="e">
        <f>VLOOKUP(I8083,Sheet3!$E$2:$E$8,1,0)</f>
        <v>#N/A</v>
      </c>
    </row>
    <row r="8084" spans="1:27" hidden="1" x14ac:dyDescent="0.25">
      <c r="A8084">
        <v>292100</v>
      </c>
      <c r="B8084" t="s">
        <v>3168</v>
      </c>
      <c r="E8084" t="s">
        <v>3190</v>
      </c>
      <c r="H8084">
        <v>1204</v>
      </c>
      <c r="I8084">
        <v>23010794</v>
      </c>
      <c r="J8084" t="s">
        <v>3228</v>
      </c>
      <c r="K8084" s="38">
        <v>45280</v>
      </c>
      <c r="L8084" s="38">
        <v>45280</v>
      </c>
      <c r="M8084" t="s">
        <v>3226</v>
      </c>
      <c r="N8084" t="s">
        <v>3464</v>
      </c>
      <c r="O8084">
        <v>908</v>
      </c>
      <c r="Q8084" t="s">
        <v>36</v>
      </c>
      <c r="R8084">
        <v>1.44</v>
      </c>
      <c r="S8084">
        <v>908</v>
      </c>
      <c r="U8084">
        <v>1307.52</v>
      </c>
      <c r="V8084">
        <v>14368914</v>
      </c>
      <c r="X8084" t="s">
        <v>36</v>
      </c>
      <c r="Y8084" t="s">
        <v>3204</v>
      </c>
      <c r="Z8084" t="e">
        <f>VLOOKUP(N8084,Sheet3!J:J,1,0)</f>
        <v>#N/A</v>
      </c>
      <c r="AA8084" t="e">
        <f>VLOOKUP(I8084,Sheet3!$E$2:$E$8,1,0)</f>
        <v>#N/A</v>
      </c>
    </row>
    <row r="8085" spans="1:27" hidden="1" x14ac:dyDescent="0.25">
      <c r="A8085">
        <v>292100</v>
      </c>
      <c r="B8085" t="s">
        <v>3168</v>
      </c>
      <c r="E8085" t="s">
        <v>3190</v>
      </c>
      <c r="H8085">
        <v>1204</v>
      </c>
      <c r="I8085">
        <v>181587</v>
      </c>
      <c r="J8085" t="s">
        <v>3229</v>
      </c>
      <c r="K8085" s="38">
        <v>45281</v>
      </c>
      <c r="L8085" s="38">
        <v>45281</v>
      </c>
      <c r="M8085" t="s">
        <v>3226</v>
      </c>
      <c r="N8085" t="s">
        <v>3464</v>
      </c>
      <c r="O8085">
        <v>-383</v>
      </c>
      <c r="P8085" t="e">
        <f>VLOOKUP(I8085,Sheet3!$E$2:$E$16,1,0)</f>
        <v>#N/A</v>
      </c>
      <c r="Q8085" t="s">
        <v>36</v>
      </c>
      <c r="R8085">
        <v>1.44</v>
      </c>
      <c r="S8085">
        <v>-383</v>
      </c>
      <c r="U8085">
        <v>-551.52</v>
      </c>
      <c r="V8085">
        <v>14370255</v>
      </c>
      <c r="X8085" t="s">
        <v>36</v>
      </c>
      <c r="Y8085" t="s">
        <v>3204</v>
      </c>
      <c r="Z8085" t="e">
        <f>VLOOKUP(N8085,Sheet3!J:J,1,0)</f>
        <v>#N/A</v>
      </c>
      <c r="AA8085" t="e">
        <f>VLOOKUP(I8085,Sheet3!$E$2:$E$8,1,0)</f>
        <v>#N/A</v>
      </c>
    </row>
    <row r="8086" spans="1:27" hidden="1" x14ac:dyDescent="0.25">
      <c r="A8086">
        <v>292100</v>
      </c>
      <c r="B8086" t="s">
        <v>3168</v>
      </c>
      <c r="E8086" t="s">
        <v>3190</v>
      </c>
      <c r="H8086">
        <v>1204</v>
      </c>
      <c r="I8086">
        <v>181627</v>
      </c>
      <c r="J8086" t="s">
        <v>3229</v>
      </c>
      <c r="K8086" s="38">
        <v>45287</v>
      </c>
      <c r="L8086" s="38">
        <v>45287</v>
      </c>
      <c r="M8086" t="s">
        <v>3226</v>
      </c>
      <c r="N8086" t="s">
        <v>3464</v>
      </c>
      <c r="O8086">
        <v>-532.9</v>
      </c>
      <c r="P8086" t="e">
        <f>VLOOKUP(I8086,Sheet3!$E$2:$E$16,1,0)</f>
        <v>#N/A</v>
      </c>
      <c r="Q8086" t="s">
        <v>36</v>
      </c>
      <c r="R8086">
        <v>1.44</v>
      </c>
      <c r="S8086">
        <v>-532.9</v>
      </c>
      <c r="U8086">
        <v>-767.38</v>
      </c>
      <c r="V8086">
        <v>14376282</v>
      </c>
      <c r="X8086" t="s">
        <v>36</v>
      </c>
      <c r="Y8086" t="s">
        <v>3204</v>
      </c>
      <c r="Z8086" t="e">
        <f>VLOOKUP(N8086,Sheet3!J:J,1,0)</f>
        <v>#N/A</v>
      </c>
      <c r="AA8086" t="e">
        <f>VLOOKUP(I8086,Sheet3!$E$2:$E$8,1,0)</f>
        <v>#N/A</v>
      </c>
    </row>
    <row r="8087" spans="1:27" hidden="1" x14ac:dyDescent="0.25">
      <c r="A8087">
        <v>292100</v>
      </c>
      <c r="B8087" t="s">
        <v>3168</v>
      </c>
      <c r="E8087" t="s">
        <v>3190</v>
      </c>
      <c r="H8087">
        <v>1204</v>
      </c>
      <c r="I8087">
        <v>181627</v>
      </c>
      <c r="J8087" t="s">
        <v>3229</v>
      </c>
      <c r="K8087" s="38">
        <v>45295</v>
      </c>
      <c r="L8087" s="38">
        <v>45295</v>
      </c>
      <c r="M8087" t="s">
        <v>3226</v>
      </c>
      <c r="N8087" t="s">
        <v>3464</v>
      </c>
      <c r="O8087">
        <v>-532.9</v>
      </c>
      <c r="P8087" t="e">
        <f>VLOOKUP(I8087,Sheet3!$E$2:$E$16,1,0)</f>
        <v>#N/A</v>
      </c>
      <c r="Q8087" t="s">
        <v>36</v>
      </c>
      <c r="R8087">
        <v>1.44</v>
      </c>
      <c r="S8087">
        <v>-532.9</v>
      </c>
      <c r="U8087">
        <v>-767.38</v>
      </c>
      <c r="V8087">
        <v>14384138</v>
      </c>
      <c r="X8087" t="s">
        <v>36</v>
      </c>
      <c r="Y8087" t="s">
        <v>3204</v>
      </c>
      <c r="Z8087" t="e">
        <f>VLOOKUP(N8087,Sheet3!J:J,1,0)</f>
        <v>#N/A</v>
      </c>
      <c r="AA8087" t="e">
        <f>VLOOKUP(I8087,Sheet3!$E$2:$E$8,1,0)</f>
        <v>#N/A</v>
      </c>
    </row>
    <row r="8088" spans="1:27" hidden="1" x14ac:dyDescent="0.25">
      <c r="A8088">
        <v>292100</v>
      </c>
      <c r="B8088" t="s">
        <v>3168</v>
      </c>
      <c r="E8088" t="s">
        <v>3190</v>
      </c>
      <c r="H8088">
        <v>1204</v>
      </c>
      <c r="I8088">
        <v>181627</v>
      </c>
      <c r="J8088" t="s">
        <v>3229</v>
      </c>
      <c r="K8088" s="38">
        <v>45295</v>
      </c>
      <c r="L8088" s="38">
        <v>45295</v>
      </c>
      <c r="M8088" t="s">
        <v>3226</v>
      </c>
      <c r="N8088" t="s">
        <v>3464</v>
      </c>
      <c r="O8088">
        <v>532.9</v>
      </c>
      <c r="P8088" t="e">
        <f>VLOOKUP(I8088,Sheet3!$E$2:$E$16,1,0)</f>
        <v>#N/A</v>
      </c>
      <c r="Q8088" t="s">
        <v>36</v>
      </c>
      <c r="R8088">
        <v>1.44</v>
      </c>
      <c r="S8088">
        <v>532.9</v>
      </c>
      <c r="U8088">
        <v>767.38</v>
      </c>
      <c r="V8088">
        <v>14383786</v>
      </c>
      <c r="X8088" t="s">
        <v>36</v>
      </c>
      <c r="Y8088" t="s">
        <v>3204</v>
      </c>
      <c r="Z8088" t="e">
        <f>VLOOKUP(N8088,Sheet3!J:J,1,0)</f>
        <v>#N/A</v>
      </c>
      <c r="AA8088" t="e">
        <f>VLOOKUP(I8088,Sheet3!$E$2:$E$8,1,0)</f>
        <v>#N/A</v>
      </c>
    </row>
    <row r="8089" spans="1:27" hidden="1" x14ac:dyDescent="0.25">
      <c r="A8089">
        <v>292100</v>
      </c>
      <c r="B8089">
        <v>292100</v>
      </c>
      <c r="H8089">
        <v>1204</v>
      </c>
      <c r="M8089" t="s">
        <v>3226</v>
      </c>
      <c r="N8089" t="s">
        <v>3464</v>
      </c>
      <c r="R8089" t="s">
        <v>3225</v>
      </c>
      <c r="X8089" t="s">
        <v>36</v>
      </c>
      <c r="Z8089" t="e">
        <f>VLOOKUP(N8089,Sheet3!J:J,1,0)</f>
        <v>#N/A</v>
      </c>
      <c r="AA8089" t="e">
        <f>VLOOKUP(I8089,Sheet3!$E$2:$E$8,1,0)</f>
        <v>#N/A</v>
      </c>
    </row>
    <row r="8090" spans="1:27" hidden="1" x14ac:dyDescent="0.25">
      <c r="A8090">
        <v>292100</v>
      </c>
      <c r="B8090" t="s">
        <v>3168</v>
      </c>
      <c r="E8090" t="s">
        <v>3190</v>
      </c>
      <c r="H8090">
        <v>1204</v>
      </c>
      <c r="I8090">
        <v>14024570</v>
      </c>
      <c r="J8090" t="s">
        <v>3224</v>
      </c>
      <c r="K8090" s="38">
        <v>45294</v>
      </c>
      <c r="L8090" s="38">
        <v>45294</v>
      </c>
      <c r="M8090" t="s">
        <v>3226</v>
      </c>
      <c r="N8090" t="s">
        <v>3845</v>
      </c>
      <c r="R8090">
        <v>0</v>
      </c>
      <c r="V8090">
        <v>14382765</v>
      </c>
      <c r="X8090" t="s">
        <v>36</v>
      </c>
      <c r="Y8090" t="s">
        <v>3204</v>
      </c>
      <c r="Z8090" t="e">
        <f>VLOOKUP(N8090,Sheet3!J:J,1,0)</f>
        <v>#N/A</v>
      </c>
      <c r="AA8090" t="e">
        <f>VLOOKUP(I8090,Sheet3!$E$2:$E$8,1,0)</f>
        <v>#N/A</v>
      </c>
    </row>
    <row r="8091" spans="1:27" hidden="1" x14ac:dyDescent="0.25">
      <c r="A8091">
        <v>292100</v>
      </c>
      <c r="B8091" t="s">
        <v>3168</v>
      </c>
      <c r="E8091" t="s">
        <v>3190</v>
      </c>
      <c r="H8091">
        <v>1204</v>
      </c>
      <c r="I8091">
        <v>181627</v>
      </c>
      <c r="J8091" t="s">
        <v>3229</v>
      </c>
      <c r="K8091" s="38">
        <v>45294</v>
      </c>
      <c r="L8091" s="38">
        <v>45294</v>
      </c>
      <c r="M8091" t="s">
        <v>3226</v>
      </c>
      <c r="N8091" t="s">
        <v>3845</v>
      </c>
      <c r="O8091">
        <v>-375</v>
      </c>
      <c r="P8091" t="e">
        <f>VLOOKUP(I8091,Sheet3!$E$2:$E$16,1,0)</f>
        <v>#N/A</v>
      </c>
      <c r="Q8091" t="s">
        <v>36</v>
      </c>
      <c r="R8091">
        <v>1.44</v>
      </c>
      <c r="S8091">
        <v>-375</v>
      </c>
      <c r="U8091">
        <v>-540</v>
      </c>
      <c r="V8091">
        <v>14382826</v>
      </c>
      <c r="X8091" t="s">
        <v>36</v>
      </c>
      <c r="Y8091" t="s">
        <v>3204</v>
      </c>
      <c r="Z8091" t="e">
        <f>VLOOKUP(N8091,Sheet3!J:J,1,0)</f>
        <v>#N/A</v>
      </c>
      <c r="AA8091" t="e">
        <f>VLOOKUP(I8091,Sheet3!$E$2:$E$8,1,0)</f>
        <v>#N/A</v>
      </c>
    </row>
    <row r="8092" spans="1:27" hidden="1" x14ac:dyDescent="0.25">
      <c r="A8092">
        <v>292100</v>
      </c>
      <c r="B8092" t="s">
        <v>3168</v>
      </c>
      <c r="E8092" t="s">
        <v>3190</v>
      </c>
      <c r="H8092">
        <v>1204</v>
      </c>
      <c r="I8092">
        <v>14024570</v>
      </c>
      <c r="J8092" t="s">
        <v>3233</v>
      </c>
      <c r="K8092" s="38">
        <v>45294</v>
      </c>
      <c r="L8092" s="38">
        <v>45294</v>
      </c>
      <c r="M8092" t="s">
        <v>3226</v>
      </c>
      <c r="N8092" t="s">
        <v>3845</v>
      </c>
      <c r="O8092">
        <v>375</v>
      </c>
      <c r="Q8092" t="s">
        <v>36</v>
      </c>
      <c r="R8092">
        <v>1.44</v>
      </c>
      <c r="S8092">
        <v>375</v>
      </c>
      <c r="U8092">
        <v>540</v>
      </c>
      <c r="V8092">
        <v>14382766</v>
      </c>
      <c r="X8092" t="s">
        <v>36</v>
      </c>
      <c r="Y8092" t="s">
        <v>3204</v>
      </c>
      <c r="Z8092" t="e">
        <f>VLOOKUP(N8092,Sheet3!J:J,1,0)</f>
        <v>#N/A</v>
      </c>
      <c r="AA8092" t="e">
        <f>VLOOKUP(I8092,Sheet3!$E$2:$E$8,1,0)</f>
        <v>#N/A</v>
      </c>
    </row>
    <row r="8093" spans="1:27" hidden="1" x14ac:dyDescent="0.25">
      <c r="A8093">
        <v>292100</v>
      </c>
      <c r="B8093">
        <v>292100</v>
      </c>
      <c r="H8093">
        <v>1204</v>
      </c>
      <c r="M8093" t="s">
        <v>3226</v>
      </c>
      <c r="N8093" t="s">
        <v>3845</v>
      </c>
      <c r="R8093" t="s">
        <v>3225</v>
      </c>
      <c r="X8093" t="s">
        <v>36</v>
      </c>
      <c r="Z8093" t="e">
        <f>VLOOKUP(N8093,Sheet3!J:J,1,0)</f>
        <v>#N/A</v>
      </c>
      <c r="AA8093" t="e">
        <f>VLOOKUP(I8093,Sheet3!$E$2:$E$8,1,0)</f>
        <v>#N/A</v>
      </c>
    </row>
    <row r="8094" spans="1:27" hidden="1" x14ac:dyDescent="0.25">
      <c r="A8094">
        <v>292100</v>
      </c>
      <c r="B8094" t="s">
        <v>3168</v>
      </c>
      <c r="E8094" t="s">
        <v>3190</v>
      </c>
      <c r="H8094">
        <v>1204</v>
      </c>
      <c r="I8094">
        <v>14024339</v>
      </c>
      <c r="J8094" t="s">
        <v>3224</v>
      </c>
      <c r="K8094" s="38">
        <v>45287</v>
      </c>
      <c r="L8094" s="38">
        <v>45287</v>
      </c>
      <c r="M8094" t="s">
        <v>3226</v>
      </c>
      <c r="N8094" t="s">
        <v>4229</v>
      </c>
      <c r="R8094">
        <v>0</v>
      </c>
      <c r="V8094">
        <v>14376951</v>
      </c>
      <c r="X8094" t="s">
        <v>36</v>
      </c>
      <c r="Y8094" t="s">
        <v>3204</v>
      </c>
      <c r="Z8094" t="e">
        <f>VLOOKUP(N8094,Sheet3!J:J,1,0)</f>
        <v>#N/A</v>
      </c>
      <c r="AA8094" t="e">
        <f>VLOOKUP(I8094,Sheet3!$E$2:$E$8,1,0)</f>
        <v>#N/A</v>
      </c>
    </row>
    <row r="8095" spans="1:27" hidden="1" x14ac:dyDescent="0.25">
      <c r="A8095">
        <v>292100</v>
      </c>
      <c r="B8095" t="s">
        <v>3168</v>
      </c>
      <c r="E8095" t="s">
        <v>3190</v>
      </c>
      <c r="H8095">
        <v>1204</v>
      </c>
      <c r="I8095">
        <v>14024339</v>
      </c>
      <c r="J8095" t="s">
        <v>3233</v>
      </c>
      <c r="K8095" s="38">
        <v>45287</v>
      </c>
      <c r="L8095" s="38">
        <v>45287</v>
      </c>
      <c r="M8095" t="s">
        <v>3226</v>
      </c>
      <c r="N8095" t="s">
        <v>4229</v>
      </c>
      <c r="O8095">
        <v>68</v>
      </c>
      <c r="Q8095" t="s">
        <v>36</v>
      </c>
      <c r="R8095">
        <v>1.44</v>
      </c>
      <c r="S8095">
        <v>68</v>
      </c>
      <c r="U8095">
        <v>97.92</v>
      </c>
      <c r="V8095">
        <v>14376952</v>
      </c>
      <c r="X8095" t="s">
        <v>36</v>
      </c>
      <c r="Y8095" t="s">
        <v>3204</v>
      </c>
      <c r="Z8095" t="e">
        <f>VLOOKUP(N8095,Sheet3!J:J,1,0)</f>
        <v>#N/A</v>
      </c>
      <c r="AA8095" t="e">
        <f>VLOOKUP(I8095,Sheet3!$E$2:$E$8,1,0)</f>
        <v>#N/A</v>
      </c>
    </row>
    <row r="8096" spans="1:27" hidden="1" x14ac:dyDescent="0.25">
      <c r="A8096">
        <v>292100</v>
      </c>
      <c r="B8096" t="s">
        <v>3168</v>
      </c>
      <c r="E8096" t="s">
        <v>3190</v>
      </c>
      <c r="H8096">
        <v>1204</v>
      </c>
      <c r="I8096">
        <v>181629</v>
      </c>
      <c r="J8096" t="s">
        <v>3229</v>
      </c>
      <c r="K8096" s="38">
        <v>45288</v>
      </c>
      <c r="L8096" s="38">
        <v>45288</v>
      </c>
      <c r="M8096" t="s">
        <v>3226</v>
      </c>
      <c r="N8096" t="s">
        <v>4229</v>
      </c>
      <c r="O8096">
        <v>-68</v>
      </c>
      <c r="P8096" t="e">
        <f>VLOOKUP(I8096,Sheet3!$E$2:$E$16,1,0)</f>
        <v>#N/A</v>
      </c>
      <c r="Q8096" t="s">
        <v>36</v>
      </c>
      <c r="R8096">
        <v>1.44</v>
      </c>
      <c r="S8096">
        <v>-68</v>
      </c>
      <c r="U8096">
        <v>-97.92</v>
      </c>
      <c r="V8096">
        <v>14378714</v>
      </c>
      <c r="X8096" t="s">
        <v>36</v>
      </c>
      <c r="Y8096" t="s">
        <v>3204</v>
      </c>
      <c r="Z8096" t="e">
        <f>VLOOKUP(N8096,Sheet3!J:J,1,0)</f>
        <v>#N/A</v>
      </c>
      <c r="AA8096" t="e">
        <f>VLOOKUP(I8096,Sheet3!$E$2:$E$8,1,0)</f>
        <v>#N/A</v>
      </c>
    </row>
    <row r="8097" spans="1:27" hidden="1" x14ac:dyDescent="0.25">
      <c r="A8097">
        <v>292100</v>
      </c>
      <c r="B8097">
        <v>292100</v>
      </c>
      <c r="H8097">
        <v>1204</v>
      </c>
      <c r="M8097" t="s">
        <v>3226</v>
      </c>
      <c r="N8097" t="s">
        <v>4229</v>
      </c>
      <c r="R8097" t="s">
        <v>3225</v>
      </c>
      <c r="X8097" t="s">
        <v>36</v>
      </c>
      <c r="Z8097" t="e">
        <f>VLOOKUP(N8097,Sheet3!J:J,1,0)</f>
        <v>#N/A</v>
      </c>
      <c r="AA8097" t="e">
        <f>VLOOKUP(I8097,Sheet3!$E$2:$E$8,1,0)</f>
        <v>#N/A</v>
      </c>
    </row>
    <row r="8098" spans="1:27" hidden="1" x14ac:dyDescent="0.25">
      <c r="A8098">
        <v>292100</v>
      </c>
      <c r="B8098" t="s">
        <v>3168</v>
      </c>
      <c r="E8098" t="s">
        <v>3190</v>
      </c>
      <c r="H8098">
        <v>1204</v>
      </c>
      <c r="I8098">
        <v>23010793</v>
      </c>
      <c r="J8098" t="s">
        <v>3224</v>
      </c>
      <c r="K8098" s="38">
        <v>45280</v>
      </c>
      <c r="L8098" s="38">
        <v>45280</v>
      </c>
      <c r="M8098" t="s">
        <v>3226</v>
      </c>
      <c r="N8098" t="s">
        <v>4007</v>
      </c>
      <c r="R8098">
        <v>0</v>
      </c>
      <c r="V8098">
        <v>14368814</v>
      </c>
      <c r="X8098" t="s">
        <v>36</v>
      </c>
      <c r="Y8098" t="s">
        <v>3204</v>
      </c>
      <c r="Z8098" t="e">
        <f>VLOOKUP(N8098,Sheet3!J:J,1,0)</f>
        <v>#N/A</v>
      </c>
      <c r="AA8098" t="e">
        <f>VLOOKUP(I8098,Sheet3!$E$2:$E$8,1,0)</f>
        <v>#N/A</v>
      </c>
    </row>
    <row r="8099" spans="1:27" hidden="1" x14ac:dyDescent="0.25">
      <c r="A8099">
        <v>292100</v>
      </c>
      <c r="B8099" t="s">
        <v>3168</v>
      </c>
      <c r="E8099" t="s">
        <v>3190</v>
      </c>
      <c r="H8099">
        <v>1204</v>
      </c>
      <c r="I8099">
        <v>23010793</v>
      </c>
      <c r="J8099" t="s">
        <v>3228</v>
      </c>
      <c r="K8099" s="38">
        <v>45280</v>
      </c>
      <c r="L8099" s="38">
        <v>45280</v>
      </c>
      <c r="M8099" t="s">
        <v>3226</v>
      </c>
      <c r="N8099" t="s">
        <v>4007</v>
      </c>
      <c r="O8099">
        <v>5073</v>
      </c>
      <c r="Q8099" t="s">
        <v>36</v>
      </c>
      <c r="R8099">
        <v>1.44</v>
      </c>
      <c r="S8099">
        <v>5073</v>
      </c>
      <c r="U8099">
        <v>7305.12</v>
      </c>
      <c r="V8099">
        <v>14368815</v>
      </c>
      <c r="X8099" t="s">
        <v>36</v>
      </c>
      <c r="Y8099" t="s">
        <v>3204</v>
      </c>
      <c r="Z8099" t="e">
        <f>VLOOKUP(N8099,Sheet3!J:J,1,0)</f>
        <v>#N/A</v>
      </c>
      <c r="AA8099" t="e">
        <f>VLOOKUP(I8099,Sheet3!$E$2:$E$8,1,0)</f>
        <v>#N/A</v>
      </c>
    </row>
    <row r="8100" spans="1:27" hidden="1" x14ac:dyDescent="0.25">
      <c r="A8100">
        <v>292100</v>
      </c>
      <c r="B8100" t="s">
        <v>3168</v>
      </c>
      <c r="E8100" t="s">
        <v>3190</v>
      </c>
      <c r="H8100">
        <v>1204</v>
      </c>
      <c r="I8100">
        <v>14024339</v>
      </c>
      <c r="J8100" t="s">
        <v>3233</v>
      </c>
      <c r="K8100" s="38">
        <v>45287</v>
      </c>
      <c r="L8100" s="38">
        <v>45287</v>
      </c>
      <c r="M8100" t="s">
        <v>3226</v>
      </c>
      <c r="N8100" t="s">
        <v>4007</v>
      </c>
      <c r="O8100">
        <v>-68</v>
      </c>
      <c r="Q8100" t="s">
        <v>36</v>
      </c>
      <c r="R8100">
        <v>1.44</v>
      </c>
      <c r="S8100">
        <v>-68</v>
      </c>
      <c r="U8100">
        <v>-97.92</v>
      </c>
      <c r="V8100">
        <v>14376950</v>
      </c>
      <c r="X8100" t="s">
        <v>36</v>
      </c>
      <c r="Y8100" t="s">
        <v>3204</v>
      </c>
      <c r="Z8100" t="e">
        <f>VLOOKUP(N8100,Sheet3!J:J,1,0)</f>
        <v>#N/A</v>
      </c>
      <c r="AA8100" t="e">
        <f>VLOOKUP(I8100,Sheet3!$E$2:$E$8,1,0)</f>
        <v>#N/A</v>
      </c>
    </row>
    <row r="8101" spans="1:27" hidden="1" x14ac:dyDescent="0.25">
      <c r="A8101">
        <v>292100</v>
      </c>
      <c r="B8101" t="s">
        <v>3168</v>
      </c>
      <c r="E8101" t="s">
        <v>3190</v>
      </c>
      <c r="H8101">
        <v>1204</v>
      </c>
      <c r="I8101">
        <v>181629</v>
      </c>
      <c r="J8101" t="s">
        <v>3229</v>
      </c>
      <c r="K8101" s="38">
        <v>45288</v>
      </c>
      <c r="L8101" s="38">
        <v>45288</v>
      </c>
      <c r="M8101" t="s">
        <v>3226</v>
      </c>
      <c r="N8101" t="s">
        <v>4007</v>
      </c>
      <c r="O8101">
        <v>-7</v>
      </c>
      <c r="P8101" t="e">
        <f>VLOOKUP(I8101,Sheet3!$E$2:$E$16,1,0)</f>
        <v>#N/A</v>
      </c>
      <c r="Q8101" t="s">
        <v>36</v>
      </c>
      <c r="R8101">
        <v>1.44</v>
      </c>
      <c r="S8101">
        <v>-7</v>
      </c>
      <c r="U8101">
        <v>-10.08</v>
      </c>
      <c r="V8101">
        <v>14378715</v>
      </c>
      <c r="X8101" t="s">
        <v>36</v>
      </c>
      <c r="Y8101" t="s">
        <v>3204</v>
      </c>
      <c r="Z8101" t="e">
        <f>VLOOKUP(N8101,Sheet3!J:J,1,0)</f>
        <v>#N/A</v>
      </c>
      <c r="AA8101" t="e">
        <f>VLOOKUP(I8101,Sheet3!$E$2:$E$8,1,0)</f>
        <v>#N/A</v>
      </c>
    </row>
    <row r="8102" spans="1:27" hidden="1" x14ac:dyDescent="0.25">
      <c r="A8102">
        <v>292100</v>
      </c>
      <c r="B8102" t="s">
        <v>3168</v>
      </c>
      <c r="E8102" t="s">
        <v>3190</v>
      </c>
      <c r="H8102">
        <v>1204</v>
      </c>
      <c r="I8102">
        <v>14024570</v>
      </c>
      <c r="J8102" t="s">
        <v>3233</v>
      </c>
      <c r="K8102" s="38">
        <v>45294</v>
      </c>
      <c r="L8102" s="38">
        <v>45294</v>
      </c>
      <c r="M8102" t="s">
        <v>3226</v>
      </c>
      <c r="N8102" t="s">
        <v>4007</v>
      </c>
      <c r="O8102">
        <v>-375</v>
      </c>
      <c r="Q8102" t="s">
        <v>36</v>
      </c>
      <c r="R8102">
        <v>1.44</v>
      </c>
      <c r="S8102">
        <v>-375</v>
      </c>
      <c r="U8102">
        <v>-540</v>
      </c>
      <c r="V8102">
        <v>14382764</v>
      </c>
      <c r="X8102" t="s">
        <v>36</v>
      </c>
      <c r="Y8102" t="s">
        <v>3204</v>
      </c>
      <c r="Z8102" t="e">
        <f>VLOOKUP(N8102,Sheet3!J:J,1,0)</f>
        <v>#N/A</v>
      </c>
      <c r="AA8102" t="e">
        <f>VLOOKUP(I8102,Sheet3!$E$2:$E$8,1,0)</f>
        <v>#N/A</v>
      </c>
    </row>
    <row r="8103" spans="1:27" hidden="1" x14ac:dyDescent="0.25">
      <c r="A8103">
        <v>292100</v>
      </c>
      <c r="B8103" t="s">
        <v>3168</v>
      </c>
      <c r="E8103" t="s">
        <v>3190</v>
      </c>
      <c r="H8103">
        <v>1204</v>
      </c>
      <c r="I8103">
        <v>181711</v>
      </c>
      <c r="J8103" t="s">
        <v>3229</v>
      </c>
      <c r="K8103" s="38">
        <v>45301</v>
      </c>
      <c r="L8103" s="38">
        <v>45301</v>
      </c>
      <c r="M8103" t="s">
        <v>3226</v>
      </c>
      <c r="N8103" t="s">
        <v>4007</v>
      </c>
      <c r="O8103">
        <v>-4623</v>
      </c>
      <c r="P8103" t="e">
        <f>VLOOKUP(I8103,Sheet3!$E$2:$E$16,1,0)</f>
        <v>#N/A</v>
      </c>
      <c r="Q8103" t="s">
        <v>36</v>
      </c>
      <c r="R8103">
        <v>1.44</v>
      </c>
      <c r="S8103">
        <v>-4623</v>
      </c>
      <c r="U8103">
        <v>-6657.12</v>
      </c>
      <c r="V8103">
        <v>14392853</v>
      </c>
      <c r="X8103" t="s">
        <v>36</v>
      </c>
      <c r="Y8103" t="s">
        <v>3204</v>
      </c>
      <c r="Z8103" t="e">
        <f>VLOOKUP(N8103,Sheet3!J:J,1,0)</f>
        <v>#N/A</v>
      </c>
      <c r="AA8103" t="e">
        <f>VLOOKUP(I8103,Sheet3!$E$2:$E$8,1,0)</f>
        <v>#N/A</v>
      </c>
    </row>
    <row r="8104" spans="1:27" hidden="1" x14ac:dyDescent="0.25">
      <c r="A8104">
        <v>292100</v>
      </c>
      <c r="B8104">
        <v>292100</v>
      </c>
      <c r="H8104">
        <v>1204</v>
      </c>
      <c r="M8104" t="s">
        <v>3226</v>
      </c>
      <c r="N8104" t="s">
        <v>4007</v>
      </c>
      <c r="R8104" t="s">
        <v>3225</v>
      </c>
      <c r="X8104" t="s">
        <v>36</v>
      </c>
      <c r="Z8104" t="e">
        <f>VLOOKUP(N8104,Sheet3!J:J,1,0)</f>
        <v>#N/A</v>
      </c>
      <c r="AA8104" t="e">
        <f>VLOOKUP(I8104,Sheet3!$E$2:$E$8,1,0)</f>
        <v>#N/A</v>
      </c>
    </row>
    <row r="8105" spans="1:27" hidden="1" x14ac:dyDescent="0.25">
      <c r="A8105">
        <v>292100</v>
      </c>
      <c r="B8105" t="s">
        <v>3168</v>
      </c>
      <c r="E8105" t="s">
        <v>3190</v>
      </c>
      <c r="H8105">
        <v>1204</v>
      </c>
      <c r="I8105">
        <v>23010793</v>
      </c>
      <c r="J8105" t="s">
        <v>3224</v>
      </c>
      <c r="K8105" s="38">
        <v>45280</v>
      </c>
      <c r="L8105" s="38">
        <v>45280</v>
      </c>
      <c r="M8105" t="s">
        <v>3226</v>
      </c>
      <c r="N8105" t="s">
        <v>4008</v>
      </c>
      <c r="R8105">
        <v>0</v>
      </c>
      <c r="V8105">
        <v>14368820</v>
      </c>
      <c r="X8105" t="s">
        <v>36</v>
      </c>
      <c r="Y8105" t="s">
        <v>3204</v>
      </c>
      <c r="Z8105" t="e">
        <f>VLOOKUP(N8105,Sheet3!J:J,1,0)</f>
        <v>#N/A</v>
      </c>
      <c r="AA8105" t="e">
        <f>VLOOKUP(I8105,Sheet3!$E$2:$E$8,1,0)</f>
        <v>#N/A</v>
      </c>
    </row>
    <row r="8106" spans="1:27" hidden="1" x14ac:dyDescent="0.25">
      <c r="A8106">
        <v>292100</v>
      </c>
      <c r="B8106" t="s">
        <v>3168</v>
      </c>
      <c r="E8106" t="s">
        <v>3190</v>
      </c>
      <c r="H8106">
        <v>1204</v>
      </c>
      <c r="I8106">
        <v>23010793</v>
      </c>
      <c r="J8106" t="s">
        <v>3228</v>
      </c>
      <c r="K8106" s="38">
        <v>45280</v>
      </c>
      <c r="L8106" s="38">
        <v>45280</v>
      </c>
      <c r="M8106" t="s">
        <v>3226</v>
      </c>
      <c r="N8106" t="s">
        <v>4008</v>
      </c>
      <c r="O8106">
        <v>1058</v>
      </c>
      <c r="Q8106" t="s">
        <v>36</v>
      </c>
      <c r="R8106">
        <v>1.44</v>
      </c>
      <c r="S8106">
        <v>1058</v>
      </c>
      <c r="U8106">
        <v>1523.52</v>
      </c>
      <c r="V8106">
        <v>14368821</v>
      </c>
      <c r="X8106" t="s">
        <v>36</v>
      </c>
      <c r="Y8106" t="s">
        <v>3204</v>
      </c>
      <c r="Z8106" t="e">
        <f>VLOOKUP(N8106,Sheet3!J:J,1,0)</f>
        <v>#N/A</v>
      </c>
      <c r="AA8106" t="e">
        <f>VLOOKUP(I8106,Sheet3!$E$2:$E$8,1,0)</f>
        <v>#N/A</v>
      </c>
    </row>
    <row r="8107" spans="1:27" hidden="1" x14ac:dyDescent="0.25">
      <c r="A8107">
        <v>292100</v>
      </c>
      <c r="B8107" t="s">
        <v>3168</v>
      </c>
      <c r="E8107" t="s">
        <v>3190</v>
      </c>
      <c r="H8107">
        <v>1204</v>
      </c>
      <c r="I8107">
        <v>181712</v>
      </c>
      <c r="J8107" t="s">
        <v>3229</v>
      </c>
      <c r="K8107" s="38">
        <v>45301</v>
      </c>
      <c r="L8107" s="38">
        <v>45301</v>
      </c>
      <c r="M8107" t="s">
        <v>3226</v>
      </c>
      <c r="N8107" t="s">
        <v>4008</v>
      </c>
      <c r="O8107">
        <v>-1058</v>
      </c>
      <c r="P8107" t="e">
        <f>VLOOKUP(I8107,Sheet3!$E$2:$E$16,1,0)</f>
        <v>#N/A</v>
      </c>
      <c r="Q8107" t="s">
        <v>36</v>
      </c>
      <c r="R8107">
        <v>1.44</v>
      </c>
      <c r="S8107">
        <v>-1058</v>
      </c>
      <c r="U8107">
        <v>-1523.52</v>
      </c>
      <c r="V8107">
        <v>14392891</v>
      </c>
      <c r="X8107" t="s">
        <v>36</v>
      </c>
      <c r="Y8107" t="s">
        <v>3204</v>
      </c>
      <c r="Z8107" t="e">
        <f>VLOOKUP(N8107,Sheet3!J:J,1,0)</f>
        <v>#N/A</v>
      </c>
      <c r="AA8107" t="e">
        <f>VLOOKUP(I8107,Sheet3!$E$2:$E$8,1,0)</f>
        <v>#N/A</v>
      </c>
    </row>
    <row r="8108" spans="1:27" hidden="1" x14ac:dyDescent="0.25">
      <c r="A8108">
        <v>292100</v>
      </c>
      <c r="B8108">
        <v>292100</v>
      </c>
      <c r="H8108">
        <v>1204</v>
      </c>
      <c r="M8108" t="s">
        <v>3226</v>
      </c>
      <c r="N8108" t="s">
        <v>4008</v>
      </c>
      <c r="R8108" t="s">
        <v>3225</v>
      </c>
      <c r="X8108" t="s">
        <v>36</v>
      </c>
      <c r="Z8108" t="e">
        <f>VLOOKUP(N8108,Sheet3!J:J,1,0)</f>
        <v>#N/A</v>
      </c>
      <c r="AA8108" t="e">
        <f>VLOOKUP(I8108,Sheet3!$E$2:$E$8,1,0)</f>
        <v>#N/A</v>
      </c>
    </row>
    <row r="8109" spans="1:27" hidden="1" x14ac:dyDescent="0.25">
      <c r="A8109">
        <v>292100</v>
      </c>
      <c r="B8109" t="s">
        <v>3168</v>
      </c>
      <c r="E8109" t="s">
        <v>3190</v>
      </c>
      <c r="H8109">
        <v>1204</v>
      </c>
      <c r="I8109">
        <v>23010793</v>
      </c>
      <c r="J8109" t="s">
        <v>3224</v>
      </c>
      <c r="K8109" s="38">
        <v>45280</v>
      </c>
      <c r="L8109" s="38">
        <v>45280</v>
      </c>
      <c r="M8109" t="s">
        <v>3226</v>
      </c>
      <c r="N8109" t="s">
        <v>4230</v>
      </c>
      <c r="R8109">
        <v>0</v>
      </c>
      <c r="V8109">
        <v>14368868</v>
      </c>
      <c r="X8109" t="s">
        <v>36</v>
      </c>
      <c r="Y8109" t="s">
        <v>3204</v>
      </c>
      <c r="Z8109" t="e">
        <f>VLOOKUP(N8109,Sheet3!J:J,1,0)</f>
        <v>#N/A</v>
      </c>
      <c r="AA8109" t="e">
        <f>VLOOKUP(I8109,Sheet3!$E$2:$E$8,1,0)</f>
        <v>#N/A</v>
      </c>
    </row>
    <row r="8110" spans="1:27" hidden="1" x14ac:dyDescent="0.25">
      <c r="A8110">
        <v>292100</v>
      </c>
      <c r="B8110" t="s">
        <v>3168</v>
      </c>
      <c r="E8110" t="s">
        <v>3190</v>
      </c>
      <c r="H8110">
        <v>1204</v>
      </c>
      <c r="I8110">
        <v>23010793</v>
      </c>
      <c r="J8110" t="s">
        <v>3228</v>
      </c>
      <c r="K8110" s="38">
        <v>45280</v>
      </c>
      <c r="L8110" s="38">
        <v>45280</v>
      </c>
      <c r="M8110" t="s">
        <v>3226</v>
      </c>
      <c r="N8110" t="s">
        <v>4230</v>
      </c>
      <c r="O8110">
        <v>272.7</v>
      </c>
      <c r="Q8110" t="s">
        <v>36</v>
      </c>
      <c r="R8110">
        <v>1.44</v>
      </c>
      <c r="S8110">
        <v>272.7</v>
      </c>
      <c r="U8110">
        <v>392.69</v>
      </c>
      <c r="V8110">
        <v>14368869</v>
      </c>
      <c r="X8110" t="s">
        <v>36</v>
      </c>
      <c r="Y8110" t="s">
        <v>3204</v>
      </c>
      <c r="Z8110" t="e">
        <f>VLOOKUP(N8110,Sheet3!J:J,1,0)</f>
        <v>#N/A</v>
      </c>
      <c r="AA8110" t="e">
        <f>VLOOKUP(I8110,Sheet3!$E$2:$E$8,1,0)</f>
        <v>#N/A</v>
      </c>
    </row>
    <row r="8111" spans="1:27" hidden="1" x14ac:dyDescent="0.25">
      <c r="A8111">
        <v>292100</v>
      </c>
      <c r="B8111" t="s">
        <v>3168</v>
      </c>
      <c r="E8111" t="s">
        <v>3190</v>
      </c>
      <c r="H8111">
        <v>1204</v>
      </c>
      <c r="I8111">
        <v>181287</v>
      </c>
      <c r="J8111" t="s">
        <v>3229</v>
      </c>
      <c r="K8111" s="38">
        <v>45281</v>
      </c>
      <c r="L8111" s="38">
        <v>45281</v>
      </c>
      <c r="M8111" t="s">
        <v>3226</v>
      </c>
      <c r="N8111" t="s">
        <v>4230</v>
      </c>
      <c r="O8111">
        <v>-118</v>
      </c>
      <c r="P8111" t="e">
        <f>VLOOKUP(I8111,Sheet3!$E$2:$E$16,1,0)</f>
        <v>#N/A</v>
      </c>
      <c r="Q8111" t="s">
        <v>36</v>
      </c>
      <c r="R8111">
        <v>1.44</v>
      </c>
      <c r="S8111">
        <v>-118</v>
      </c>
      <c r="U8111">
        <v>-169.92</v>
      </c>
      <c r="V8111">
        <v>14369782</v>
      </c>
      <c r="X8111" t="s">
        <v>36</v>
      </c>
      <c r="Y8111" t="s">
        <v>3204</v>
      </c>
      <c r="Z8111" t="e">
        <f>VLOOKUP(N8111,Sheet3!J:J,1,0)</f>
        <v>#N/A</v>
      </c>
      <c r="AA8111" t="e">
        <f>VLOOKUP(I8111,Sheet3!$E$2:$E$8,1,0)</f>
        <v>#N/A</v>
      </c>
    </row>
    <row r="8112" spans="1:27" hidden="1" x14ac:dyDescent="0.25">
      <c r="A8112">
        <v>292100</v>
      </c>
      <c r="B8112" t="s">
        <v>3168</v>
      </c>
      <c r="E8112" t="s">
        <v>3190</v>
      </c>
      <c r="H8112">
        <v>1204</v>
      </c>
      <c r="I8112">
        <v>181732</v>
      </c>
      <c r="J8112" t="s">
        <v>3229</v>
      </c>
      <c r="K8112" s="38">
        <v>45297</v>
      </c>
      <c r="L8112" s="38">
        <v>45297</v>
      </c>
      <c r="M8112" t="s">
        <v>3226</v>
      </c>
      <c r="N8112" t="s">
        <v>4230</v>
      </c>
      <c r="O8112">
        <v>-154.69999999999999</v>
      </c>
      <c r="P8112" t="e">
        <f>VLOOKUP(I8112,Sheet3!$E$2:$E$16,1,0)</f>
        <v>#N/A</v>
      </c>
      <c r="Q8112" t="s">
        <v>36</v>
      </c>
      <c r="R8112">
        <v>1.44</v>
      </c>
      <c r="S8112">
        <v>-154.69999999999999</v>
      </c>
      <c r="U8112">
        <v>-222.77</v>
      </c>
      <c r="V8112">
        <v>14387754</v>
      </c>
      <c r="X8112" t="s">
        <v>36</v>
      </c>
      <c r="Y8112" t="s">
        <v>3204</v>
      </c>
      <c r="Z8112" t="e">
        <f>VLOOKUP(N8112,Sheet3!J:J,1,0)</f>
        <v>#N/A</v>
      </c>
      <c r="AA8112" t="e">
        <f>VLOOKUP(I8112,Sheet3!$E$2:$E$8,1,0)</f>
        <v>#N/A</v>
      </c>
    </row>
    <row r="8113" spans="1:27" hidden="1" x14ac:dyDescent="0.25">
      <c r="A8113">
        <v>292100</v>
      </c>
      <c r="B8113">
        <v>292100</v>
      </c>
      <c r="H8113">
        <v>1204</v>
      </c>
      <c r="M8113" t="s">
        <v>3226</v>
      </c>
      <c r="N8113" t="s">
        <v>4230</v>
      </c>
      <c r="R8113" t="s">
        <v>3225</v>
      </c>
      <c r="X8113" t="s">
        <v>36</v>
      </c>
      <c r="Z8113" t="e">
        <f>VLOOKUP(N8113,Sheet3!J:J,1,0)</f>
        <v>#N/A</v>
      </c>
      <c r="AA8113" t="e">
        <f>VLOOKUP(I8113,Sheet3!$E$2:$E$8,1,0)</f>
        <v>#N/A</v>
      </c>
    </row>
    <row r="8114" spans="1:27" hidden="1" x14ac:dyDescent="0.25">
      <c r="A8114">
        <v>292100</v>
      </c>
      <c r="B8114" t="s">
        <v>3168</v>
      </c>
      <c r="E8114" t="s">
        <v>3190</v>
      </c>
      <c r="H8114">
        <v>1204</v>
      </c>
      <c r="I8114">
        <v>23010793</v>
      </c>
      <c r="J8114" t="s">
        <v>3224</v>
      </c>
      <c r="K8114" s="38">
        <v>45280</v>
      </c>
      <c r="L8114" s="38">
        <v>45280</v>
      </c>
      <c r="M8114" t="s">
        <v>3226</v>
      </c>
      <c r="N8114" t="s">
        <v>4231</v>
      </c>
      <c r="R8114">
        <v>0</v>
      </c>
      <c r="V8114">
        <v>14368872</v>
      </c>
      <c r="X8114" t="s">
        <v>36</v>
      </c>
      <c r="Y8114" t="s">
        <v>3204</v>
      </c>
      <c r="Z8114" t="e">
        <f>VLOOKUP(N8114,Sheet3!J:J,1,0)</f>
        <v>#N/A</v>
      </c>
      <c r="AA8114" t="e">
        <f>VLOOKUP(I8114,Sheet3!$E$2:$E$8,1,0)</f>
        <v>#N/A</v>
      </c>
    </row>
    <row r="8115" spans="1:27" hidden="1" x14ac:dyDescent="0.25">
      <c r="A8115">
        <v>292100</v>
      </c>
      <c r="B8115" t="s">
        <v>3168</v>
      </c>
      <c r="E8115" t="s">
        <v>3190</v>
      </c>
      <c r="H8115">
        <v>1204</v>
      </c>
      <c r="I8115">
        <v>23010793</v>
      </c>
      <c r="J8115" t="s">
        <v>3228</v>
      </c>
      <c r="K8115" s="38">
        <v>45280</v>
      </c>
      <c r="L8115" s="38">
        <v>45280</v>
      </c>
      <c r="M8115" t="s">
        <v>3226</v>
      </c>
      <c r="N8115" t="s">
        <v>4231</v>
      </c>
      <c r="O8115">
        <v>1182</v>
      </c>
      <c r="Q8115" t="s">
        <v>36</v>
      </c>
      <c r="R8115">
        <v>1.44</v>
      </c>
      <c r="S8115">
        <v>1182</v>
      </c>
      <c r="U8115">
        <v>1702.08</v>
      </c>
      <c r="V8115">
        <v>14368873</v>
      </c>
      <c r="X8115" t="s">
        <v>36</v>
      </c>
      <c r="Y8115" t="s">
        <v>3204</v>
      </c>
      <c r="Z8115" t="e">
        <f>VLOOKUP(N8115,Sheet3!J:J,1,0)</f>
        <v>#N/A</v>
      </c>
      <c r="AA8115" t="e">
        <f>VLOOKUP(I8115,Sheet3!$E$2:$E$8,1,0)</f>
        <v>#N/A</v>
      </c>
    </row>
    <row r="8116" spans="1:27" hidden="1" x14ac:dyDescent="0.25">
      <c r="A8116">
        <v>292100</v>
      </c>
      <c r="B8116" t="s">
        <v>3168</v>
      </c>
      <c r="E8116" t="s">
        <v>3190</v>
      </c>
      <c r="H8116">
        <v>1204</v>
      </c>
      <c r="I8116">
        <v>181733</v>
      </c>
      <c r="J8116" t="s">
        <v>3229</v>
      </c>
      <c r="K8116" s="38">
        <v>45295</v>
      </c>
      <c r="L8116" s="38">
        <v>45295</v>
      </c>
      <c r="M8116" t="s">
        <v>3226</v>
      </c>
      <c r="N8116" t="s">
        <v>4231</v>
      </c>
      <c r="O8116">
        <v>-1182</v>
      </c>
      <c r="P8116" t="e">
        <f>VLOOKUP(I8116,Sheet3!$E$2:$E$16,1,0)</f>
        <v>#N/A</v>
      </c>
      <c r="Q8116" t="s">
        <v>36</v>
      </c>
      <c r="R8116">
        <v>1.44</v>
      </c>
      <c r="S8116">
        <v>-1182</v>
      </c>
      <c r="U8116">
        <v>-1702.08</v>
      </c>
      <c r="V8116">
        <v>14384128</v>
      </c>
      <c r="X8116" t="s">
        <v>36</v>
      </c>
      <c r="Y8116" t="s">
        <v>3204</v>
      </c>
      <c r="Z8116" t="e">
        <f>VLOOKUP(N8116,Sheet3!J:J,1,0)</f>
        <v>#N/A</v>
      </c>
      <c r="AA8116" t="e">
        <f>VLOOKUP(I8116,Sheet3!$E$2:$E$8,1,0)</f>
        <v>#N/A</v>
      </c>
    </row>
    <row r="8117" spans="1:27" hidden="1" x14ac:dyDescent="0.25">
      <c r="A8117">
        <v>292100</v>
      </c>
      <c r="B8117">
        <v>292100</v>
      </c>
      <c r="H8117">
        <v>1204</v>
      </c>
      <c r="M8117" t="s">
        <v>3226</v>
      </c>
      <c r="N8117" t="s">
        <v>4231</v>
      </c>
      <c r="R8117" t="s">
        <v>3225</v>
      </c>
      <c r="X8117" t="s">
        <v>36</v>
      </c>
      <c r="Z8117" t="e">
        <f>VLOOKUP(N8117,Sheet3!J:J,1,0)</f>
        <v>#N/A</v>
      </c>
      <c r="AA8117" t="e">
        <f>VLOOKUP(I8117,Sheet3!$E$2:$E$8,1,0)</f>
        <v>#N/A</v>
      </c>
    </row>
    <row r="8118" spans="1:27" hidden="1" x14ac:dyDescent="0.25">
      <c r="A8118">
        <v>292100</v>
      </c>
      <c r="B8118" t="s">
        <v>3168</v>
      </c>
      <c r="E8118" t="s">
        <v>3190</v>
      </c>
      <c r="H8118">
        <v>1204</v>
      </c>
      <c r="I8118">
        <v>23010793</v>
      </c>
      <c r="J8118" t="s">
        <v>3224</v>
      </c>
      <c r="K8118" s="38">
        <v>45280</v>
      </c>
      <c r="L8118" s="38">
        <v>45280</v>
      </c>
      <c r="M8118" t="s">
        <v>3226</v>
      </c>
      <c r="N8118" t="s">
        <v>4232</v>
      </c>
      <c r="R8118">
        <v>0</v>
      </c>
      <c r="V8118">
        <v>14368874</v>
      </c>
      <c r="X8118" t="s">
        <v>36</v>
      </c>
      <c r="Y8118" t="s">
        <v>3204</v>
      </c>
      <c r="Z8118" t="e">
        <f>VLOOKUP(N8118,Sheet3!J:J,1,0)</f>
        <v>#N/A</v>
      </c>
      <c r="AA8118" t="e">
        <f>VLOOKUP(I8118,Sheet3!$E$2:$E$8,1,0)</f>
        <v>#N/A</v>
      </c>
    </row>
    <row r="8119" spans="1:27" hidden="1" x14ac:dyDescent="0.25">
      <c r="A8119">
        <v>292100</v>
      </c>
      <c r="B8119" t="s">
        <v>3168</v>
      </c>
      <c r="E8119" t="s">
        <v>3190</v>
      </c>
      <c r="H8119">
        <v>1204</v>
      </c>
      <c r="I8119">
        <v>23010793</v>
      </c>
      <c r="J8119" t="s">
        <v>3228</v>
      </c>
      <c r="K8119" s="38">
        <v>45280</v>
      </c>
      <c r="L8119" s="38">
        <v>45280</v>
      </c>
      <c r="M8119" t="s">
        <v>3226</v>
      </c>
      <c r="N8119" t="s">
        <v>4232</v>
      </c>
      <c r="O8119">
        <v>2234</v>
      </c>
      <c r="Q8119" t="s">
        <v>36</v>
      </c>
      <c r="R8119">
        <v>1.44</v>
      </c>
      <c r="S8119">
        <v>2234</v>
      </c>
      <c r="U8119">
        <v>3216.96</v>
      </c>
      <c r="V8119">
        <v>14368875</v>
      </c>
      <c r="X8119" t="s">
        <v>36</v>
      </c>
      <c r="Y8119" t="s">
        <v>3204</v>
      </c>
      <c r="Z8119" t="e">
        <f>VLOOKUP(N8119,Sheet3!J:J,1,0)</f>
        <v>#N/A</v>
      </c>
      <c r="AA8119" t="e">
        <f>VLOOKUP(I8119,Sheet3!$E$2:$E$8,1,0)</f>
        <v>#N/A</v>
      </c>
    </row>
    <row r="8120" spans="1:27" hidden="1" x14ac:dyDescent="0.25">
      <c r="A8120">
        <v>292100</v>
      </c>
      <c r="B8120" t="s">
        <v>3168</v>
      </c>
      <c r="E8120" t="s">
        <v>3190</v>
      </c>
      <c r="H8120">
        <v>1204</v>
      </c>
      <c r="I8120">
        <v>181734</v>
      </c>
      <c r="J8120" t="s">
        <v>3229</v>
      </c>
      <c r="K8120" s="38">
        <v>45295</v>
      </c>
      <c r="L8120" s="38">
        <v>45295</v>
      </c>
      <c r="M8120" t="s">
        <v>3226</v>
      </c>
      <c r="N8120" t="s">
        <v>4232</v>
      </c>
      <c r="O8120">
        <v>-2234</v>
      </c>
      <c r="P8120" t="e">
        <f>VLOOKUP(I8120,Sheet3!$E$2:$E$16,1,0)</f>
        <v>#N/A</v>
      </c>
      <c r="Q8120" t="s">
        <v>36</v>
      </c>
      <c r="R8120">
        <v>1.44</v>
      </c>
      <c r="S8120">
        <v>-2234</v>
      </c>
      <c r="U8120">
        <v>-3216.96</v>
      </c>
      <c r="V8120">
        <v>14384118</v>
      </c>
      <c r="X8120" t="s">
        <v>36</v>
      </c>
      <c r="Y8120" t="s">
        <v>3204</v>
      </c>
      <c r="Z8120" t="e">
        <f>VLOOKUP(N8120,Sheet3!J:J,1,0)</f>
        <v>#N/A</v>
      </c>
      <c r="AA8120" t="e">
        <f>VLOOKUP(I8120,Sheet3!$E$2:$E$8,1,0)</f>
        <v>#N/A</v>
      </c>
    </row>
    <row r="8121" spans="1:27" hidden="1" x14ac:dyDescent="0.25">
      <c r="A8121">
        <v>292100</v>
      </c>
      <c r="B8121">
        <v>292100</v>
      </c>
      <c r="H8121">
        <v>1204</v>
      </c>
      <c r="M8121" t="s">
        <v>3226</v>
      </c>
      <c r="N8121" t="s">
        <v>4232</v>
      </c>
      <c r="R8121" t="s">
        <v>3225</v>
      </c>
      <c r="X8121" t="s">
        <v>36</v>
      </c>
      <c r="Z8121" t="e">
        <f>VLOOKUP(N8121,Sheet3!J:J,1,0)</f>
        <v>#N/A</v>
      </c>
      <c r="AA8121" t="e">
        <f>VLOOKUP(I8121,Sheet3!$E$2:$E$8,1,0)</f>
        <v>#N/A</v>
      </c>
    </row>
    <row r="8122" spans="1:27" hidden="1" x14ac:dyDescent="0.25">
      <c r="A8122">
        <v>292100</v>
      </c>
      <c r="B8122" t="s">
        <v>3168</v>
      </c>
      <c r="E8122" t="s">
        <v>3190</v>
      </c>
      <c r="H8122">
        <v>1204</v>
      </c>
      <c r="I8122">
        <v>23010793</v>
      </c>
      <c r="J8122" t="s">
        <v>3224</v>
      </c>
      <c r="K8122" s="38">
        <v>45280</v>
      </c>
      <c r="L8122" s="38">
        <v>45280</v>
      </c>
      <c r="M8122" t="s">
        <v>3226</v>
      </c>
      <c r="N8122" t="s">
        <v>4233</v>
      </c>
      <c r="R8122">
        <v>0</v>
      </c>
      <c r="V8122">
        <v>14368876</v>
      </c>
      <c r="X8122" t="s">
        <v>36</v>
      </c>
      <c r="Y8122" t="s">
        <v>3204</v>
      </c>
      <c r="Z8122" t="e">
        <f>VLOOKUP(N8122,Sheet3!J:J,1,0)</f>
        <v>#N/A</v>
      </c>
      <c r="AA8122" t="e">
        <f>VLOOKUP(I8122,Sheet3!$E$2:$E$8,1,0)</f>
        <v>#N/A</v>
      </c>
    </row>
    <row r="8123" spans="1:27" hidden="1" x14ac:dyDescent="0.25">
      <c r="A8123">
        <v>292100</v>
      </c>
      <c r="B8123" t="s">
        <v>3168</v>
      </c>
      <c r="E8123" t="s">
        <v>3190</v>
      </c>
      <c r="H8123">
        <v>1204</v>
      </c>
      <c r="I8123">
        <v>23010793</v>
      </c>
      <c r="J8123" t="s">
        <v>3228</v>
      </c>
      <c r="K8123" s="38">
        <v>45280</v>
      </c>
      <c r="L8123" s="38">
        <v>45280</v>
      </c>
      <c r="M8123" t="s">
        <v>3226</v>
      </c>
      <c r="N8123" t="s">
        <v>4233</v>
      </c>
      <c r="O8123">
        <v>302.60000000000002</v>
      </c>
      <c r="Q8123" t="s">
        <v>36</v>
      </c>
      <c r="R8123">
        <v>1.44</v>
      </c>
      <c r="S8123">
        <v>302.60000000000002</v>
      </c>
      <c r="U8123">
        <v>435.74</v>
      </c>
      <c r="V8123">
        <v>14368877</v>
      </c>
      <c r="X8123" t="s">
        <v>36</v>
      </c>
      <c r="Y8123" t="s">
        <v>3204</v>
      </c>
      <c r="Z8123" t="e">
        <f>VLOOKUP(N8123,Sheet3!J:J,1,0)</f>
        <v>#N/A</v>
      </c>
      <c r="AA8123" t="e">
        <f>VLOOKUP(I8123,Sheet3!$E$2:$E$8,1,0)</f>
        <v>#N/A</v>
      </c>
    </row>
    <row r="8124" spans="1:27" hidden="1" x14ac:dyDescent="0.25">
      <c r="A8124">
        <v>292100</v>
      </c>
      <c r="B8124" t="s">
        <v>3168</v>
      </c>
      <c r="E8124" t="s">
        <v>3190</v>
      </c>
      <c r="H8124">
        <v>1204</v>
      </c>
      <c r="I8124">
        <v>181735</v>
      </c>
      <c r="J8124" t="s">
        <v>3229</v>
      </c>
      <c r="K8124" s="38">
        <v>45297</v>
      </c>
      <c r="L8124" s="38">
        <v>45297</v>
      </c>
      <c r="M8124" t="s">
        <v>3226</v>
      </c>
      <c r="N8124" t="s">
        <v>4233</v>
      </c>
      <c r="O8124">
        <v>-302.60000000000002</v>
      </c>
      <c r="P8124" t="e">
        <f>VLOOKUP(I8124,Sheet3!$E$2:$E$16,1,0)</f>
        <v>#N/A</v>
      </c>
      <c r="Q8124" t="s">
        <v>36</v>
      </c>
      <c r="R8124">
        <v>1.44</v>
      </c>
      <c r="S8124">
        <v>-302.60000000000002</v>
      </c>
      <c r="U8124">
        <v>-435.74</v>
      </c>
      <c r="V8124">
        <v>14387660</v>
      </c>
      <c r="X8124" t="s">
        <v>36</v>
      </c>
      <c r="Y8124" t="s">
        <v>3204</v>
      </c>
      <c r="Z8124" t="e">
        <f>VLOOKUP(N8124,Sheet3!J:J,1,0)</f>
        <v>#N/A</v>
      </c>
      <c r="AA8124" t="e">
        <f>VLOOKUP(I8124,Sheet3!$E$2:$E$8,1,0)</f>
        <v>#N/A</v>
      </c>
    </row>
    <row r="8125" spans="1:27" hidden="1" x14ac:dyDescent="0.25">
      <c r="A8125">
        <v>292100</v>
      </c>
      <c r="B8125">
        <v>292100</v>
      </c>
      <c r="H8125">
        <v>1204</v>
      </c>
      <c r="M8125" t="s">
        <v>3226</v>
      </c>
      <c r="N8125" t="s">
        <v>4233</v>
      </c>
      <c r="R8125" t="s">
        <v>3225</v>
      </c>
      <c r="X8125" t="s">
        <v>36</v>
      </c>
      <c r="Z8125" t="e">
        <f>VLOOKUP(N8125,Sheet3!J:J,1,0)</f>
        <v>#N/A</v>
      </c>
      <c r="AA8125" t="e">
        <f>VLOOKUP(I8125,Sheet3!$E$2:$E$8,1,0)</f>
        <v>#N/A</v>
      </c>
    </row>
    <row r="8126" spans="1:27" hidden="1" x14ac:dyDescent="0.25">
      <c r="A8126">
        <v>292100</v>
      </c>
      <c r="B8126" t="s">
        <v>3168</v>
      </c>
      <c r="E8126" t="s">
        <v>3190</v>
      </c>
      <c r="H8126">
        <v>1204</v>
      </c>
      <c r="I8126">
        <v>24001836</v>
      </c>
      <c r="J8126" t="s">
        <v>3224</v>
      </c>
      <c r="K8126" s="38">
        <v>45322</v>
      </c>
      <c r="L8126" s="38">
        <v>45322</v>
      </c>
      <c r="M8126" t="s">
        <v>3226</v>
      </c>
      <c r="N8126" t="s">
        <v>3500</v>
      </c>
      <c r="R8126">
        <v>0</v>
      </c>
      <c r="V8126">
        <v>14422441</v>
      </c>
      <c r="X8126" t="s">
        <v>36</v>
      </c>
      <c r="Y8126" t="s">
        <v>3204</v>
      </c>
      <c r="Z8126" t="e">
        <f>VLOOKUP(N8126,Sheet3!J:J,1,0)</f>
        <v>#N/A</v>
      </c>
      <c r="AA8126" t="e">
        <f>VLOOKUP(I8126,Sheet3!$E$2:$E$8,1,0)</f>
        <v>#N/A</v>
      </c>
    </row>
    <row r="8127" spans="1:27" hidden="1" x14ac:dyDescent="0.25">
      <c r="A8127">
        <v>292100</v>
      </c>
      <c r="B8127" t="s">
        <v>3168</v>
      </c>
      <c r="E8127" t="s">
        <v>3190</v>
      </c>
      <c r="H8127">
        <v>1204</v>
      </c>
      <c r="I8127">
        <v>24001836</v>
      </c>
      <c r="J8127" t="s">
        <v>3228</v>
      </c>
      <c r="K8127" s="38">
        <v>45322</v>
      </c>
      <c r="L8127" s="38">
        <v>45322</v>
      </c>
      <c r="M8127" t="s">
        <v>3226</v>
      </c>
      <c r="N8127" t="s">
        <v>3500</v>
      </c>
      <c r="O8127">
        <v>457.6</v>
      </c>
      <c r="Q8127" t="s">
        <v>36</v>
      </c>
      <c r="R8127">
        <v>1.44</v>
      </c>
      <c r="S8127">
        <v>457.6</v>
      </c>
      <c r="U8127">
        <v>658.94</v>
      </c>
      <c r="V8127">
        <v>14422442</v>
      </c>
      <c r="X8127" t="s">
        <v>36</v>
      </c>
      <c r="Y8127" t="s">
        <v>3204</v>
      </c>
      <c r="Z8127" t="e">
        <f>VLOOKUP(N8127,Sheet3!J:J,1,0)</f>
        <v>#N/A</v>
      </c>
      <c r="AA8127" t="e">
        <f>VLOOKUP(I8127,Sheet3!$E$2:$E$8,1,0)</f>
        <v>#N/A</v>
      </c>
    </row>
    <row r="8128" spans="1:27" hidden="1" x14ac:dyDescent="0.25">
      <c r="A8128">
        <v>292100</v>
      </c>
      <c r="B8128" t="s">
        <v>3168</v>
      </c>
      <c r="E8128" t="s">
        <v>3190</v>
      </c>
      <c r="H8128">
        <v>1204</v>
      </c>
      <c r="I8128">
        <v>24001836</v>
      </c>
      <c r="J8128" t="s">
        <v>3228</v>
      </c>
      <c r="K8128" s="38">
        <v>45322</v>
      </c>
      <c r="L8128" s="38">
        <v>45322</v>
      </c>
      <c r="M8128" t="s">
        <v>3226</v>
      </c>
      <c r="N8128" t="s">
        <v>3500</v>
      </c>
      <c r="O8128">
        <v>4</v>
      </c>
      <c r="Q8128" t="s">
        <v>36</v>
      </c>
      <c r="R8128">
        <v>1.44</v>
      </c>
      <c r="S8128">
        <v>4</v>
      </c>
      <c r="U8128">
        <v>5.76</v>
      </c>
      <c r="V8128">
        <v>14422506</v>
      </c>
      <c r="X8128" t="s">
        <v>36</v>
      </c>
      <c r="Y8128" t="s">
        <v>3204</v>
      </c>
      <c r="Z8128" t="e">
        <f>VLOOKUP(N8128,Sheet3!J:J,1,0)</f>
        <v>#N/A</v>
      </c>
      <c r="AA8128" t="e">
        <f>VLOOKUP(I8128,Sheet3!$E$2:$E$8,1,0)</f>
        <v>#N/A</v>
      </c>
    </row>
    <row r="8129" spans="1:27" hidden="1" x14ac:dyDescent="0.25">
      <c r="A8129">
        <v>292100</v>
      </c>
      <c r="B8129" t="s">
        <v>3168</v>
      </c>
      <c r="E8129" t="s">
        <v>3190</v>
      </c>
      <c r="H8129">
        <v>1204</v>
      </c>
      <c r="I8129">
        <v>181841</v>
      </c>
      <c r="J8129" t="s">
        <v>3229</v>
      </c>
      <c r="K8129" s="38">
        <v>45323</v>
      </c>
      <c r="L8129" s="38">
        <v>45342</v>
      </c>
      <c r="M8129" t="s">
        <v>3226</v>
      </c>
      <c r="N8129" t="s">
        <v>3500</v>
      </c>
      <c r="O8129">
        <v>-458</v>
      </c>
      <c r="P8129" t="e">
        <f>VLOOKUP(I8129,Sheet3!$E$2:$E$16,1,0)</f>
        <v>#N/A</v>
      </c>
      <c r="Q8129" t="s">
        <v>36</v>
      </c>
      <c r="R8129">
        <v>1.44</v>
      </c>
      <c r="S8129">
        <v>-458</v>
      </c>
      <c r="U8129">
        <v>-659.52</v>
      </c>
      <c r="V8129">
        <v>14438844</v>
      </c>
      <c r="X8129" t="s">
        <v>36</v>
      </c>
      <c r="Y8129" t="s">
        <v>3204</v>
      </c>
      <c r="Z8129" t="e">
        <f>VLOOKUP(N8129,Sheet3!J:J,1,0)</f>
        <v>#N/A</v>
      </c>
      <c r="AA8129" t="e">
        <f>VLOOKUP(I8129,Sheet3!$E$2:$E$8,1,0)</f>
        <v>#N/A</v>
      </c>
    </row>
    <row r="8130" spans="1:27" hidden="1" x14ac:dyDescent="0.25">
      <c r="A8130">
        <v>292100</v>
      </c>
      <c r="B8130" t="s">
        <v>3168</v>
      </c>
      <c r="E8130" t="s">
        <v>3190</v>
      </c>
      <c r="H8130">
        <v>1204</v>
      </c>
      <c r="I8130">
        <v>181732</v>
      </c>
      <c r="J8130" t="s">
        <v>3229</v>
      </c>
      <c r="K8130" s="38">
        <v>45343</v>
      </c>
      <c r="L8130" s="38">
        <v>45343</v>
      </c>
      <c r="M8130" t="s">
        <v>3226</v>
      </c>
      <c r="N8130" t="s">
        <v>3500</v>
      </c>
      <c r="O8130">
        <v>-3.6</v>
      </c>
      <c r="P8130" t="e">
        <f>VLOOKUP(I8130,Sheet3!$E$2:$E$16,1,0)</f>
        <v>#N/A</v>
      </c>
      <c r="Q8130" t="s">
        <v>36</v>
      </c>
      <c r="R8130">
        <v>1.44</v>
      </c>
      <c r="S8130">
        <v>-3.6</v>
      </c>
      <c r="U8130">
        <v>-5.18</v>
      </c>
      <c r="V8130">
        <v>14439913</v>
      </c>
      <c r="X8130" t="s">
        <v>36</v>
      </c>
      <c r="Y8130" t="s">
        <v>3204</v>
      </c>
      <c r="Z8130" t="e">
        <f>VLOOKUP(N8130,Sheet3!J:J,1,0)</f>
        <v>#N/A</v>
      </c>
      <c r="AA8130" t="e">
        <f>VLOOKUP(I8130,Sheet3!$E$2:$E$8,1,0)</f>
        <v>#N/A</v>
      </c>
    </row>
    <row r="8131" spans="1:27" hidden="1" x14ac:dyDescent="0.25">
      <c r="A8131">
        <v>292100</v>
      </c>
      <c r="B8131">
        <v>292100</v>
      </c>
      <c r="H8131">
        <v>1204</v>
      </c>
      <c r="M8131" t="s">
        <v>3226</v>
      </c>
      <c r="N8131" t="s">
        <v>3500</v>
      </c>
      <c r="R8131" t="s">
        <v>3225</v>
      </c>
      <c r="X8131" t="s">
        <v>36</v>
      </c>
      <c r="Z8131" t="e">
        <f>VLOOKUP(N8131,Sheet3!J:J,1,0)</f>
        <v>#N/A</v>
      </c>
      <c r="AA8131" t="e">
        <f>VLOOKUP(I8131,Sheet3!$E$2:$E$8,1,0)</f>
        <v>#N/A</v>
      </c>
    </row>
    <row r="8132" spans="1:27" hidden="1" x14ac:dyDescent="0.25">
      <c r="A8132">
        <v>292100</v>
      </c>
      <c r="B8132" t="s">
        <v>3168</v>
      </c>
      <c r="E8132" t="s">
        <v>3190</v>
      </c>
      <c r="H8132">
        <v>1204</v>
      </c>
      <c r="I8132">
        <v>24001436</v>
      </c>
      <c r="J8132" t="s">
        <v>3224</v>
      </c>
      <c r="K8132" s="38">
        <v>45313</v>
      </c>
      <c r="L8132" s="38">
        <v>45313</v>
      </c>
      <c r="M8132" t="s">
        <v>3226</v>
      </c>
      <c r="N8132" t="s">
        <v>4234</v>
      </c>
      <c r="R8132">
        <v>0</v>
      </c>
      <c r="V8132">
        <v>14407192</v>
      </c>
      <c r="X8132" t="s">
        <v>36</v>
      </c>
      <c r="Y8132" t="s">
        <v>3204</v>
      </c>
      <c r="Z8132" t="e">
        <f>VLOOKUP(N8132,Sheet3!J:J,1,0)</f>
        <v>#N/A</v>
      </c>
      <c r="AA8132" t="e">
        <f>VLOOKUP(I8132,Sheet3!$E$2:$E$8,1,0)</f>
        <v>#N/A</v>
      </c>
    </row>
    <row r="8133" spans="1:27" hidden="1" x14ac:dyDescent="0.25">
      <c r="A8133">
        <v>292100</v>
      </c>
      <c r="B8133" t="s">
        <v>3168</v>
      </c>
      <c r="E8133" t="s">
        <v>3190</v>
      </c>
      <c r="H8133">
        <v>1204</v>
      </c>
      <c r="I8133">
        <v>24001436</v>
      </c>
      <c r="J8133" t="s">
        <v>3228</v>
      </c>
      <c r="K8133" s="38">
        <v>45313</v>
      </c>
      <c r="L8133" s="38">
        <v>45313</v>
      </c>
      <c r="M8133" t="s">
        <v>3226</v>
      </c>
      <c r="N8133" t="s">
        <v>4234</v>
      </c>
      <c r="O8133">
        <v>122.9</v>
      </c>
      <c r="Q8133" t="s">
        <v>36</v>
      </c>
      <c r="R8133">
        <v>1.44</v>
      </c>
      <c r="S8133">
        <v>122.9</v>
      </c>
      <c r="U8133">
        <v>176.98</v>
      </c>
      <c r="V8133">
        <v>14407193</v>
      </c>
      <c r="X8133" t="s">
        <v>36</v>
      </c>
      <c r="Y8133" t="s">
        <v>3204</v>
      </c>
      <c r="Z8133" t="e">
        <f>VLOOKUP(N8133,Sheet3!J:J,1,0)</f>
        <v>#N/A</v>
      </c>
      <c r="AA8133" t="e">
        <f>VLOOKUP(I8133,Sheet3!$E$2:$E$8,1,0)</f>
        <v>#N/A</v>
      </c>
    </row>
    <row r="8134" spans="1:27" hidden="1" x14ac:dyDescent="0.25">
      <c r="A8134">
        <v>292100</v>
      </c>
      <c r="B8134" t="s">
        <v>3168</v>
      </c>
      <c r="E8134" t="s">
        <v>3190</v>
      </c>
      <c r="H8134">
        <v>1204</v>
      </c>
      <c r="I8134">
        <v>14025706</v>
      </c>
      <c r="J8134" t="s">
        <v>3233</v>
      </c>
      <c r="K8134" s="38">
        <v>45322</v>
      </c>
      <c r="L8134" s="38">
        <v>45322</v>
      </c>
      <c r="M8134" t="s">
        <v>3226</v>
      </c>
      <c r="N8134" t="s">
        <v>4234</v>
      </c>
      <c r="O8134">
        <v>-122.9</v>
      </c>
      <c r="Q8134" t="s">
        <v>36</v>
      </c>
      <c r="R8134">
        <v>1.44</v>
      </c>
      <c r="S8134">
        <v>-122.9</v>
      </c>
      <c r="U8134">
        <v>-176.98</v>
      </c>
      <c r="V8134">
        <v>14417314</v>
      </c>
      <c r="X8134" t="s">
        <v>36</v>
      </c>
      <c r="Y8134" t="s">
        <v>3204</v>
      </c>
      <c r="Z8134" t="e">
        <f>VLOOKUP(N8134,Sheet3!J:J,1,0)</f>
        <v>#N/A</v>
      </c>
      <c r="AA8134" t="e">
        <f>VLOOKUP(I8134,Sheet3!$E$2:$E$8,1,0)</f>
        <v>#N/A</v>
      </c>
    </row>
    <row r="8135" spans="1:27" hidden="1" x14ac:dyDescent="0.25">
      <c r="A8135">
        <v>292100</v>
      </c>
      <c r="B8135">
        <v>292100</v>
      </c>
      <c r="H8135">
        <v>1204</v>
      </c>
      <c r="M8135" t="s">
        <v>3226</v>
      </c>
      <c r="N8135" t="s">
        <v>4234</v>
      </c>
      <c r="R8135" t="s">
        <v>3225</v>
      </c>
      <c r="X8135" t="s">
        <v>36</v>
      </c>
      <c r="Z8135" t="e">
        <f>VLOOKUP(N8135,Sheet3!J:J,1,0)</f>
        <v>#N/A</v>
      </c>
      <c r="AA8135" t="e">
        <f>VLOOKUP(I8135,Sheet3!$E$2:$E$8,1,0)</f>
        <v>#N/A</v>
      </c>
    </row>
    <row r="8136" spans="1:27" hidden="1" x14ac:dyDescent="0.25">
      <c r="A8136">
        <v>292100</v>
      </c>
      <c r="B8136" t="s">
        <v>3168</v>
      </c>
      <c r="E8136" t="s">
        <v>3190</v>
      </c>
      <c r="H8136">
        <v>1204</v>
      </c>
      <c r="I8136">
        <v>14025706</v>
      </c>
      <c r="J8136" t="s">
        <v>3224</v>
      </c>
      <c r="K8136" s="38">
        <v>45322</v>
      </c>
      <c r="L8136" s="38">
        <v>45322</v>
      </c>
      <c r="M8136" t="s">
        <v>3226</v>
      </c>
      <c r="N8136" t="s">
        <v>4235</v>
      </c>
      <c r="R8136">
        <v>0</v>
      </c>
      <c r="V8136">
        <v>14417315</v>
      </c>
      <c r="X8136" t="s">
        <v>36</v>
      </c>
      <c r="Y8136" t="s">
        <v>3204</v>
      </c>
      <c r="Z8136" t="e">
        <f>VLOOKUP(N8136,Sheet3!J:J,1,0)</f>
        <v>#N/A</v>
      </c>
      <c r="AA8136" t="e">
        <f>VLOOKUP(I8136,Sheet3!$E$2:$E$8,1,0)</f>
        <v>#N/A</v>
      </c>
    </row>
    <row r="8137" spans="1:27" hidden="1" x14ac:dyDescent="0.25">
      <c r="A8137">
        <v>292100</v>
      </c>
      <c r="B8137" t="s">
        <v>3168</v>
      </c>
      <c r="E8137" t="s">
        <v>3190</v>
      </c>
      <c r="H8137">
        <v>1204</v>
      </c>
      <c r="I8137">
        <v>181830</v>
      </c>
      <c r="J8137" t="s">
        <v>3229</v>
      </c>
      <c r="K8137" s="38">
        <v>45322</v>
      </c>
      <c r="L8137" s="38">
        <v>45322</v>
      </c>
      <c r="M8137" t="s">
        <v>3226</v>
      </c>
      <c r="N8137" t="s">
        <v>4235</v>
      </c>
      <c r="O8137">
        <v>-122.9</v>
      </c>
      <c r="P8137" t="e">
        <f>VLOOKUP(I8137,Sheet3!$E$2:$E$16,1,0)</f>
        <v>#N/A</v>
      </c>
      <c r="Q8137" t="s">
        <v>36</v>
      </c>
      <c r="R8137">
        <v>0</v>
      </c>
      <c r="S8137">
        <v>-122.9</v>
      </c>
      <c r="V8137">
        <v>14417772</v>
      </c>
      <c r="X8137" t="s">
        <v>36</v>
      </c>
      <c r="Y8137" t="s">
        <v>3204</v>
      </c>
      <c r="Z8137" t="e">
        <f>VLOOKUP(N8137,Sheet3!J:J,1,0)</f>
        <v>#N/A</v>
      </c>
      <c r="AA8137" t="e">
        <f>VLOOKUP(I8137,Sheet3!$E$2:$E$8,1,0)</f>
        <v>#N/A</v>
      </c>
    </row>
    <row r="8138" spans="1:27" hidden="1" x14ac:dyDescent="0.25">
      <c r="A8138">
        <v>292100</v>
      </c>
      <c r="B8138" t="s">
        <v>3168</v>
      </c>
      <c r="E8138" t="s">
        <v>3190</v>
      </c>
      <c r="H8138">
        <v>1204</v>
      </c>
      <c r="I8138">
        <v>14025706</v>
      </c>
      <c r="J8138" t="s">
        <v>3233</v>
      </c>
      <c r="K8138" s="38">
        <v>45322</v>
      </c>
      <c r="L8138" s="38">
        <v>45322</v>
      </c>
      <c r="M8138" t="s">
        <v>3226</v>
      </c>
      <c r="N8138" t="s">
        <v>4235</v>
      </c>
      <c r="O8138">
        <v>122.9</v>
      </c>
      <c r="Q8138" t="s">
        <v>36</v>
      </c>
      <c r="R8138">
        <v>0</v>
      </c>
      <c r="S8138">
        <v>122.9</v>
      </c>
      <c r="V8138">
        <v>14417316</v>
      </c>
      <c r="X8138" t="s">
        <v>36</v>
      </c>
      <c r="Y8138" t="s">
        <v>3204</v>
      </c>
      <c r="Z8138" t="e">
        <f>VLOOKUP(N8138,Sheet3!J:J,1,0)</f>
        <v>#N/A</v>
      </c>
      <c r="AA8138" t="e">
        <f>VLOOKUP(I8138,Sheet3!$E$2:$E$8,1,0)</f>
        <v>#N/A</v>
      </c>
    </row>
    <row r="8139" spans="1:27" hidden="1" x14ac:dyDescent="0.25">
      <c r="A8139">
        <v>292100</v>
      </c>
      <c r="B8139">
        <v>292100</v>
      </c>
      <c r="H8139">
        <v>1204</v>
      </c>
      <c r="M8139" t="s">
        <v>3226</v>
      </c>
      <c r="N8139" t="s">
        <v>4235</v>
      </c>
      <c r="R8139" t="s">
        <v>3225</v>
      </c>
      <c r="X8139" t="s">
        <v>36</v>
      </c>
      <c r="Z8139" t="e">
        <f>VLOOKUP(N8139,Sheet3!J:J,1,0)</f>
        <v>#N/A</v>
      </c>
      <c r="AA8139" t="e">
        <f>VLOOKUP(I8139,Sheet3!$E$2:$E$8,1,0)</f>
        <v>#N/A</v>
      </c>
    </row>
    <row r="8140" spans="1:27" hidden="1" x14ac:dyDescent="0.25">
      <c r="A8140">
        <v>292100</v>
      </c>
      <c r="B8140" t="s">
        <v>3168</v>
      </c>
      <c r="E8140" t="s">
        <v>3190</v>
      </c>
      <c r="H8140">
        <v>1204</v>
      </c>
      <c r="I8140">
        <v>24002143</v>
      </c>
      <c r="J8140" t="s">
        <v>3224</v>
      </c>
      <c r="K8140" s="38">
        <v>45338</v>
      </c>
      <c r="L8140" s="38">
        <v>45338</v>
      </c>
      <c r="M8140" t="s">
        <v>3226</v>
      </c>
      <c r="N8140" t="s">
        <v>4025</v>
      </c>
      <c r="R8140">
        <v>0</v>
      </c>
      <c r="V8140">
        <v>14434777</v>
      </c>
      <c r="X8140" t="s">
        <v>36</v>
      </c>
      <c r="Y8140" t="s">
        <v>3204</v>
      </c>
      <c r="Z8140" t="e">
        <f>VLOOKUP(N8140,Sheet3!J:J,1,0)</f>
        <v>#N/A</v>
      </c>
      <c r="AA8140" t="e">
        <f>VLOOKUP(I8140,Sheet3!$E$2:$E$8,1,0)</f>
        <v>#N/A</v>
      </c>
    </row>
    <row r="8141" spans="1:27" hidden="1" x14ac:dyDescent="0.25">
      <c r="A8141">
        <v>292100</v>
      </c>
      <c r="B8141" t="s">
        <v>3168</v>
      </c>
      <c r="E8141" t="s">
        <v>3190</v>
      </c>
      <c r="H8141">
        <v>1204</v>
      </c>
      <c r="I8141">
        <v>24002143</v>
      </c>
      <c r="J8141" t="s">
        <v>3228</v>
      </c>
      <c r="K8141" s="38">
        <v>45338</v>
      </c>
      <c r="L8141" s="38">
        <v>45338</v>
      </c>
      <c r="M8141" t="s">
        <v>3226</v>
      </c>
      <c r="N8141" t="s">
        <v>4025</v>
      </c>
      <c r="O8141">
        <v>2659.4</v>
      </c>
      <c r="Q8141" t="s">
        <v>36</v>
      </c>
      <c r="R8141">
        <v>1.39</v>
      </c>
      <c r="S8141">
        <v>2659.4</v>
      </c>
      <c r="U8141">
        <v>3696.57</v>
      </c>
      <c r="V8141">
        <v>14434778</v>
      </c>
      <c r="X8141" t="s">
        <v>36</v>
      </c>
      <c r="Y8141" t="s">
        <v>3204</v>
      </c>
      <c r="Z8141" t="e">
        <f>VLOOKUP(N8141,Sheet3!J:J,1,0)</f>
        <v>#N/A</v>
      </c>
      <c r="AA8141" t="e">
        <f>VLOOKUP(I8141,Sheet3!$E$2:$E$8,1,0)</f>
        <v>#N/A</v>
      </c>
    </row>
    <row r="8142" spans="1:27" hidden="1" x14ac:dyDescent="0.25">
      <c r="A8142">
        <v>292100</v>
      </c>
      <c r="B8142" t="s">
        <v>3168</v>
      </c>
      <c r="E8142" t="s">
        <v>3190</v>
      </c>
      <c r="H8142">
        <v>1204</v>
      </c>
      <c r="I8142">
        <v>24001036</v>
      </c>
      <c r="J8142" t="s">
        <v>3232</v>
      </c>
      <c r="K8142" s="38">
        <v>45341</v>
      </c>
      <c r="L8142" s="38">
        <v>45341</v>
      </c>
      <c r="M8142" t="s">
        <v>3226</v>
      </c>
      <c r="N8142" t="s">
        <v>4025</v>
      </c>
      <c r="O8142">
        <v>-2659.4</v>
      </c>
      <c r="Q8142" t="s">
        <v>36</v>
      </c>
      <c r="R8142">
        <v>1.39</v>
      </c>
      <c r="S8142">
        <v>-2659.4</v>
      </c>
      <c r="U8142">
        <v>-3696.57</v>
      </c>
      <c r="V8142">
        <v>14435584</v>
      </c>
      <c r="X8142" t="s">
        <v>36</v>
      </c>
      <c r="Y8142" t="s">
        <v>3204</v>
      </c>
      <c r="Z8142" t="e">
        <f>VLOOKUP(N8142,Sheet3!J:J,1,0)</f>
        <v>#N/A</v>
      </c>
      <c r="AA8142" t="e">
        <f>VLOOKUP(I8142,Sheet3!$E$2:$E$8,1,0)</f>
        <v>#N/A</v>
      </c>
    </row>
    <row r="8143" spans="1:27" hidden="1" x14ac:dyDescent="0.25">
      <c r="A8143">
        <v>292100</v>
      </c>
      <c r="B8143">
        <v>292100</v>
      </c>
      <c r="H8143">
        <v>1204</v>
      </c>
      <c r="M8143" t="s">
        <v>3226</v>
      </c>
      <c r="N8143" t="s">
        <v>4025</v>
      </c>
      <c r="R8143" t="s">
        <v>3225</v>
      </c>
      <c r="X8143" t="s">
        <v>36</v>
      </c>
      <c r="Z8143" t="e">
        <f>VLOOKUP(N8143,Sheet3!J:J,1,0)</f>
        <v>#N/A</v>
      </c>
      <c r="AA8143" t="e">
        <f>VLOOKUP(I8143,Sheet3!$E$2:$E$8,1,0)</f>
        <v>#N/A</v>
      </c>
    </row>
    <row r="8144" spans="1:27" hidden="1" x14ac:dyDescent="0.25">
      <c r="A8144">
        <v>292100</v>
      </c>
      <c r="B8144" t="s">
        <v>3168</v>
      </c>
      <c r="E8144" t="s">
        <v>3190</v>
      </c>
      <c r="H8144">
        <v>1204</v>
      </c>
      <c r="I8144">
        <v>24002143</v>
      </c>
      <c r="J8144" t="s">
        <v>3224</v>
      </c>
      <c r="K8144" s="38">
        <v>45338</v>
      </c>
      <c r="L8144" s="38">
        <v>45338</v>
      </c>
      <c r="M8144" t="s">
        <v>3226</v>
      </c>
      <c r="N8144" t="s">
        <v>4029</v>
      </c>
      <c r="R8144">
        <v>0</v>
      </c>
      <c r="V8144">
        <v>14434809</v>
      </c>
      <c r="X8144" t="s">
        <v>36</v>
      </c>
      <c r="Y8144" t="s">
        <v>3204</v>
      </c>
      <c r="Z8144" t="e">
        <f>VLOOKUP(N8144,Sheet3!J:J,1,0)</f>
        <v>#N/A</v>
      </c>
      <c r="AA8144" t="e">
        <f>VLOOKUP(I8144,Sheet3!$E$2:$E$8,1,0)</f>
        <v>#N/A</v>
      </c>
    </row>
    <row r="8145" spans="1:27" hidden="1" x14ac:dyDescent="0.25">
      <c r="A8145">
        <v>292100</v>
      </c>
      <c r="B8145" t="s">
        <v>3168</v>
      </c>
      <c r="E8145" t="s">
        <v>3190</v>
      </c>
      <c r="H8145">
        <v>1204</v>
      </c>
      <c r="I8145">
        <v>24002143</v>
      </c>
      <c r="J8145" t="s">
        <v>3228</v>
      </c>
      <c r="K8145" s="38">
        <v>45338</v>
      </c>
      <c r="L8145" s="38">
        <v>45338</v>
      </c>
      <c r="M8145" t="s">
        <v>3226</v>
      </c>
      <c r="N8145" t="s">
        <v>4029</v>
      </c>
      <c r="O8145">
        <v>1190</v>
      </c>
      <c r="Q8145" t="s">
        <v>36</v>
      </c>
      <c r="R8145">
        <v>1.39</v>
      </c>
      <c r="S8145">
        <v>1190</v>
      </c>
      <c r="U8145">
        <v>1654.1</v>
      </c>
      <c r="V8145">
        <v>14434810</v>
      </c>
      <c r="X8145" t="s">
        <v>36</v>
      </c>
      <c r="Y8145" t="s">
        <v>3204</v>
      </c>
      <c r="Z8145" t="e">
        <f>VLOOKUP(N8145,Sheet3!J:J,1,0)</f>
        <v>#N/A</v>
      </c>
      <c r="AA8145" t="e">
        <f>VLOOKUP(I8145,Sheet3!$E$2:$E$8,1,0)</f>
        <v>#N/A</v>
      </c>
    </row>
    <row r="8146" spans="1:27" hidden="1" x14ac:dyDescent="0.25">
      <c r="A8146">
        <v>292100</v>
      </c>
      <c r="B8146" t="s">
        <v>3168</v>
      </c>
      <c r="E8146" t="s">
        <v>3190</v>
      </c>
      <c r="H8146">
        <v>1204</v>
      </c>
      <c r="I8146">
        <v>24001052</v>
      </c>
      <c r="J8146" t="s">
        <v>3232</v>
      </c>
      <c r="K8146" s="38">
        <v>45341</v>
      </c>
      <c r="L8146" s="38">
        <v>45341</v>
      </c>
      <c r="M8146" t="s">
        <v>3226</v>
      </c>
      <c r="N8146" t="s">
        <v>4029</v>
      </c>
      <c r="O8146">
        <v>-1190</v>
      </c>
      <c r="Q8146" t="s">
        <v>36</v>
      </c>
      <c r="R8146">
        <v>1.39</v>
      </c>
      <c r="S8146">
        <v>-1190</v>
      </c>
      <c r="U8146">
        <v>-1654.1</v>
      </c>
      <c r="V8146">
        <v>14435691</v>
      </c>
      <c r="X8146" t="s">
        <v>36</v>
      </c>
      <c r="Y8146" t="s">
        <v>3204</v>
      </c>
      <c r="Z8146" t="e">
        <f>VLOOKUP(N8146,Sheet3!J:J,1,0)</f>
        <v>#N/A</v>
      </c>
      <c r="AA8146" t="e">
        <f>VLOOKUP(I8146,Sheet3!$E$2:$E$8,1,0)</f>
        <v>#N/A</v>
      </c>
    </row>
    <row r="8147" spans="1:27" hidden="1" x14ac:dyDescent="0.25">
      <c r="A8147">
        <v>292100</v>
      </c>
      <c r="B8147">
        <v>292100</v>
      </c>
      <c r="H8147">
        <v>1204</v>
      </c>
      <c r="M8147" t="s">
        <v>3226</v>
      </c>
      <c r="N8147" t="s">
        <v>4029</v>
      </c>
      <c r="R8147" t="s">
        <v>3225</v>
      </c>
      <c r="X8147" t="s">
        <v>36</v>
      </c>
      <c r="Z8147" t="e">
        <f>VLOOKUP(N8147,Sheet3!J:J,1,0)</f>
        <v>#N/A</v>
      </c>
      <c r="AA8147" t="e">
        <f>VLOOKUP(I8147,Sheet3!$E$2:$E$8,1,0)</f>
        <v>#N/A</v>
      </c>
    </row>
    <row r="8148" spans="1:27" hidden="1" x14ac:dyDescent="0.25">
      <c r="A8148">
        <v>292100</v>
      </c>
      <c r="B8148" t="s">
        <v>3168</v>
      </c>
      <c r="E8148" t="s">
        <v>3190</v>
      </c>
      <c r="H8148">
        <v>1204</v>
      </c>
      <c r="I8148">
        <v>24002143</v>
      </c>
      <c r="J8148" t="s">
        <v>3224</v>
      </c>
      <c r="K8148" s="38">
        <v>45338</v>
      </c>
      <c r="L8148" s="38">
        <v>45338</v>
      </c>
      <c r="M8148" t="s">
        <v>3226</v>
      </c>
      <c r="N8148" t="s">
        <v>4030</v>
      </c>
      <c r="R8148">
        <v>0</v>
      </c>
      <c r="V8148">
        <v>14434829</v>
      </c>
      <c r="X8148" t="s">
        <v>36</v>
      </c>
      <c r="Y8148" t="s">
        <v>3204</v>
      </c>
      <c r="Z8148" t="e">
        <f>VLOOKUP(N8148,Sheet3!J:J,1,0)</f>
        <v>#N/A</v>
      </c>
      <c r="AA8148" t="e">
        <f>VLOOKUP(I8148,Sheet3!$E$2:$E$8,1,0)</f>
        <v>#N/A</v>
      </c>
    </row>
    <row r="8149" spans="1:27" hidden="1" x14ac:dyDescent="0.25">
      <c r="A8149">
        <v>292100</v>
      </c>
      <c r="B8149" t="s">
        <v>3168</v>
      </c>
      <c r="E8149" t="s">
        <v>3190</v>
      </c>
      <c r="H8149">
        <v>1204</v>
      </c>
      <c r="I8149">
        <v>24002143</v>
      </c>
      <c r="J8149" t="s">
        <v>3228</v>
      </c>
      <c r="K8149" s="38">
        <v>45338</v>
      </c>
      <c r="L8149" s="38">
        <v>45338</v>
      </c>
      <c r="M8149" t="s">
        <v>3226</v>
      </c>
      <c r="N8149" t="s">
        <v>4030</v>
      </c>
      <c r="O8149">
        <v>1379</v>
      </c>
      <c r="Q8149" t="s">
        <v>36</v>
      </c>
      <c r="R8149">
        <v>1.39</v>
      </c>
      <c r="S8149">
        <v>1379</v>
      </c>
      <c r="U8149">
        <v>1916.81</v>
      </c>
      <c r="V8149">
        <v>14434830</v>
      </c>
      <c r="X8149" t="s">
        <v>36</v>
      </c>
      <c r="Y8149" t="s">
        <v>3204</v>
      </c>
      <c r="Z8149" t="e">
        <f>VLOOKUP(N8149,Sheet3!J:J,1,0)</f>
        <v>#N/A</v>
      </c>
      <c r="AA8149" t="e">
        <f>VLOOKUP(I8149,Sheet3!$E$2:$E$8,1,0)</f>
        <v>#N/A</v>
      </c>
    </row>
    <row r="8150" spans="1:27" hidden="1" x14ac:dyDescent="0.25">
      <c r="A8150">
        <v>292100</v>
      </c>
      <c r="B8150" t="s">
        <v>3168</v>
      </c>
      <c r="E8150" t="s">
        <v>3190</v>
      </c>
      <c r="H8150">
        <v>1204</v>
      </c>
      <c r="I8150">
        <v>24002143</v>
      </c>
      <c r="J8150" t="s">
        <v>3228</v>
      </c>
      <c r="K8150" s="38">
        <v>45338</v>
      </c>
      <c r="L8150" s="38">
        <v>45338</v>
      </c>
      <c r="M8150" t="s">
        <v>3226</v>
      </c>
      <c r="N8150" t="s">
        <v>4030</v>
      </c>
      <c r="O8150">
        <v>29</v>
      </c>
      <c r="Q8150" t="s">
        <v>36</v>
      </c>
      <c r="R8150">
        <v>1.39</v>
      </c>
      <c r="S8150">
        <v>29</v>
      </c>
      <c r="U8150">
        <v>40.31</v>
      </c>
      <c r="V8150">
        <v>14434842</v>
      </c>
      <c r="X8150" t="s">
        <v>36</v>
      </c>
      <c r="Y8150" t="s">
        <v>3204</v>
      </c>
      <c r="Z8150" t="e">
        <f>VLOOKUP(N8150,Sheet3!J:J,1,0)</f>
        <v>#N/A</v>
      </c>
      <c r="AA8150" t="e">
        <f>VLOOKUP(I8150,Sheet3!$E$2:$E$8,1,0)</f>
        <v>#N/A</v>
      </c>
    </row>
    <row r="8151" spans="1:27" hidden="1" x14ac:dyDescent="0.25">
      <c r="A8151">
        <v>292100</v>
      </c>
      <c r="B8151" t="s">
        <v>3168</v>
      </c>
      <c r="E8151" t="s">
        <v>3190</v>
      </c>
      <c r="H8151">
        <v>1204</v>
      </c>
      <c r="I8151">
        <v>24001071</v>
      </c>
      <c r="J8151" t="s">
        <v>3232</v>
      </c>
      <c r="K8151" s="38">
        <v>45341</v>
      </c>
      <c r="L8151" s="38">
        <v>45341</v>
      </c>
      <c r="M8151" t="s">
        <v>3226</v>
      </c>
      <c r="N8151" t="s">
        <v>4030</v>
      </c>
      <c r="O8151">
        <v>-29</v>
      </c>
      <c r="Q8151" t="s">
        <v>36</v>
      </c>
      <c r="R8151">
        <v>1.39</v>
      </c>
      <c r="S8151">
        <v>-29</v>
      </c>
      <c r="U8151">
        <v>-40.31</v>
      </c>
      <c r="V8151">
        <v>14435835</v>
      </c>
      <c r="X8151" t="s">
        <v>36</v>
      </c>
      <c r="Y8151" t="s">
        <v>3204</v>
      </c>
      <c r="Z8151" t="e">
        <f>VLOOKUP(N8151,Sheet3!J:J,1,0)</f>
        <v>#N/A</v>
      </c>
      <c r="AA8151" t="e">
        <f>VLOOKUP(I8151,Sheet3!$E$2:$E$8,1,0)</f>
        <v>#N/A</v>
      </c>
    </row>
    <row r="8152" spans="1:27" hidden="1" x14ac:dyDescent="0.25">
      <c r="A8152">
        <v>292100</v>
      </c>
      <c r="B8152" t="s">
        <v>3168</v>
      </c>
      <c r="E8152" t="s">
        <v>3190</v>
      </c>
      <c r="H8152">
        <v>1204</v>
      </c>
      <c r="I8152">
        <v>24001062</v>
      </c>
      <c r="J8152" t="s">
        <v>3232</v>
      </c>
      <c r="K8152" s="38">
        <v>45341</v>
      </c>
      <c r="L8152" s="38">
        <v>45341</v>
      </c>
      <c r="M8152" t="s">
        <v>3226</v>
      </c>
      <c r="N8152" t="s">
        <v>4030</v>
      </c>
      <c r="O8152">
        <v>-1379</v>
      </c>
      <c r="Q8152" t="s">
        <v>36</v>
      </c>
      <c r="R8152">
        <v>1.39</v>
      </c>
      <c r="S8152">
        <v>-1379</v>
      </c>
      <c r="U8152">
        <v>-1916.81</v>
      </c>
      <c r="V8152">
        <v>14435741</v>
      </c>
      <c r="X8152" t="s">
        <v>36</v>
      </c>
      <c r="Y8152" t="s">
        <v>3204</v>
      </c>
      <c r="Z8152" t="e">
        <f>VLOOKUP(N8152,Sheet3!J:J,1,0)</f>
        <v>#N/A</v>
      </c>
      <c r="AA8152" t="e">
        <f>VLOOKUP(I8152,Sheet3!$E$2:$E$8,1,0)</f>
        <v>#N/A</v>
      </c>
    </row>
    <row r="8153" spans="1:27" hidden="1" x14ac:dyDescent="0.25">
      <c r="A8153">
        <v>292100</v>
      </c>
      <c r="B8153">
        <v>292100</v>
      </c>
      <c r="H8153">
        <v>1204</v>
      </c>
      <c r="M8153" t="s">
        <v>3226</v>
      </c>
      <c r="N8153" t="s">
        <v>4030</v>
      </c>
      <c r="R8153" t="s">
        <v>3225</v>
      </c>
      <c r="X8153" t="s">
        <v>36</v>
      </c>
      <c r="Z8153" t="e">
        <f>VLOOKUP(N8153,Sheet3!J:J,1,0)</f>
        <v>#N/A</v>
      </c>
      <c r="AA8153" t="e">
        <f>VLOOKUP(I8153,Sheet3!$E$2:$E$8,1,0)</f>
        <v>#N/A</v>
      </c>
    </row>
    <row r="8154" spans="1:27" hidden="1" x14ac:dyDescent="0.25">
      <c r="A8154">
        <v>292100</v>
      </c>
      <c r="B8154" t="s">
        <v>3168</v>
      </c>
      <c r="E8154" t="s">
        <v>3190</v>
      </c>
      <c r="H8154">
        <v>1204</v>
      </c>
      <c r="I8154">
        <v>24002283</v>
      </c>
      <c r="J8154" t="s">
        <v>3224</v>
      </c>
      <c r="K8154" s="38">
        <v>45343</v>
      </c>
      <c r="L8154" s="38">
        <v>45343</v>
      </c>
      <c r="M8154" t="s">
        <v>3226</v>
      </c>
      <c r="N8154" t="s">
        <v>4035</v>
      </c>
      <c r="R8154">
        <v>0</v>
      </c>
      <c r="V8154">
        <v>14440344</v>
      </c>
      <c r="X8154" t="s">
        <v>36</v>
      </c>
      <c r="Y8154" t="s">
        <v>3204</v>
      </c>
      <c r="Z8154" t="e">
        <f>VLOOKUP(N8154,Sheet3!J:J,1,0)</f>
        <v>#N/A</v>
      </c>
      <c r="AA8154" t="e">
        <f>VLOOKUP(I8154,Sheet3!$E$2:$E$8,1,0)</f>
        <v>#N/A</v>
      </c>
    </row>
    <row r="8155" spans="1:27" hidden="1" x14ac:dyDescent="0.25">
      <c r="A8155">
        <v>292100</v>
      </c>
      <c r="B8155" t="s">
        <v>3168</v>
      </c>
      <c r="E8155" t="s">
        <v>3190</v>
      </c>
      <c r="H8155">
        <v>1204</v>
      </c>
      <c r="I8155">
        <v>24002283</v>
      </c>
      <c r="J8155" t="s">
        <v>3228</v>
      </c>
      <c r="K8155" s="38">
        <v>45343</v>
      </c>
      <c r="L8155" s="38">
        <v>45343</v>
      </c>
      <c r="M8155" t="s">
        <v>3226</v>
      </c>
      <c r="N8155" t="s">
        <v>4035</v>
      </c>
      <c r="O8155">
        <v>1285.7</v>
      </c>
      <c r="Q8155" t="s">
        <v>36</v>
      </c>
      <c r="R8155">
        <v>1.39</v>
      </c>
      <c r="S8155">
        <v>1285.7</v>
      </c>
      <c r="U8155">
        <v>1787.12</v>
      </c>
      <c r="V8155">
        <v>14440345</v>
      </c>
      <c r="X8155" t="s">
        <v>36</v>
      </c>
      <c r="Y8155" t="s">
        <v>3204</v>
      </c>
      <c r="Z8155" t="e">
        <f>VLOOKUP(N8155,Sheet3!J:J,1,0)</f>
        <v>#N/A</v>
      </c>
      <c r="AA8155" t="e">
        <f>VLOOKUP(I8155,Sheet3!$E$2:$E$8,1,0)</f>
        <v>#N/A</v>
      </c>
    </row>
    <row r="8156" spans="1:27" hidden="1" x14ac:dyDescent="0.25">
      <c r="A8156">
        <v>292100</v>
      </c>
      <c r="B8156" t="s">
        <v>3168</v>
      </c>
      <c r="E8156" t="s">
        <v>3190</v>
      </c>
      <c r="H8156">
        <v>1204</v>
      </c>
      <c r="I8156">
        <v>24001499</v>
      </c>
      <c r="J8156" t="s">
        <v>3232</v>
      </c>
      <c r="K8156" s="38">
        <v>45349</v>
      </c>
      <c r="L8156" s="38">
        <v>45349</v>
      </c>
      <c r="M8156" t="s">
        <v>3226</v>
      </c>
      <c r="N8156" t="s">
        <v>4035</v>
      </c>
      <c r="O8156">
        <v>-1285.7</v>
      </c>
      <c r="Q8156" t="s">
        <v>36</v>
      </c>
      <c r="R8156">
        <v>1.39</v>
      </c>
      <c r="S8156">
        <v>-1285.7</v>
      </c>
      <c r="U8156">
        <v>-1787.12</v>
      </c>
      <c r="V8156">
        <v>14446292</v>
      </c>
      <c r="X8156" t="s">
        <v>36</v>
      </c>
      <c r="Y8156" t="s">
        <v>3204</v>
      </c>
      <c r="Z8156" t="e">
        <f>VLOOKUP(N8156,Sheet3!J:J,1,0)</f>
        <v>#N/A</v>
      </c>
      <c r="AA8156" t="e">
        <f>VLOOKUP(I8156,Sheet3!$E$2:$E$8,1,0)</f>
        <v>#N/A</v>
      </c>
    </row>
    <row r="8157" spans="1:27" hidden="1" x14ac:dyDescent="0.25">
      <c r="A8157">
        <v>292100</v>
      </c>
      <c r="B8157">
        <v>292100</v>
      </c>
      <c r="H8157">
        <v>1204</v>
      </c>
      <c r="M8157" t="s">
        <v>3226</v>
      </c>
      <c r="N8157" t="s">
        <v>4035</v>
      </c>
      <c r="R8157" t="s">
        <v>3225</v>
      </c>
      <c r="X8157" t="s">
        <v>36</v>
      </c>
      <c r="Z8157" t="e">
        <f>VLOOKUP(N8157,Sheet3!J:J,1,0)</f>
        <v>#N/A</v>
      </c>
      <c r="AA8157" t="e">
        <f>VLOOKUP(I8157,Sheet3!$E$2:$E$8,1,0)</f>
        <v>#N/A</v>
      </c>
    </row>
    <row r="8158" spans="1:27" hidden="1" x14ac:dyDescent="0.25">
      <c r="A8158">
        <v>292100</v>
      </c>
      <c r="B8158" t="s">
        <v>3168</v>
      </c>
      <c r="E8158" t="s">
        <v>3190</v>
      </c>
      <c r="H8158">
        <v>1204</v>
      </c>
      <c r="I8158">
        <v>24002848</v>
      </c>
      <c r="J8158" t="s">
        <v>3224</v>
      </c>
      <c r="K8158" s="38">
        <v>45365</v>
      </c>
      <c r="L8158" s="38">
        <v>45365</v>
      </c>
      <c r="M8158" t="s">
        <v>3226</v>
      </c>
      <c r="N8158" t="s">
        <v>4045</v>
      </c>
      <c r="R8158">
        <v>0</v>
      </c>
      <c r="V8158">
        <v>14466467</v>
      </c>
      <c r="X8158" t="s">
        <v>36</v>
      </c>
      <c r="Y8158" t="s">
        <v>3204</v>
      </c>
      <c r="Z8158" t="e">
        <f>VLOOKUP(N8158,Sheet3!J:J,1,0)</f>
        <v>#N/A</v>
      </c>
      <c r="AA8158" t="e">
        <f>VLOOKUP(I8158,Sheet3!$E$2:$E$8,1,0)</f>
        <v>#N/A</v>
      </c>
    </row>
    <row r="8159" spans="1:27" hidden="1" x14ac:dyDescent="0.25">
      <c r="A8159">
        <v>292100</v>
      </c>
      <c r="B8159" t="s">
        <v>3168</v>
      </c>
      <c r="E8159" t="s">
        <v>3190</v>
      </c>
      <c r="H8159">
        <v>1204</v>
      </c>
      <c r="I8159">
        <v>24002848</v>
      </c>
      <c r="J8159" t="s">
        <v>3228</v>
      </c>
      <c r="K8159" s="38">
        <v>45365</v>
      </c>
      <c r="L8159" s="38">
        <v>45365</v>
      </c>
      <c r="M8159" t="s">
        <v>3226</v>
      </c>
      <c r="N8159" t="s">
        <v>4045</v>
      </c>
      <c r="O8159">
        <v>704.3</v>
      </c>
      <c r="Q8159" t="s">
        <v>36</v>
      </c>
      <c r="R8159">
        <v>1.39</v>
      </c>
      <c r="S8159">
        <v>704.3</v>
      </c>
      <c r="U8159">
        <v>978.98</v>
      </c>
      <c r="V8159">
        <v>14466468</v>
      </c>
      <c r="X8159" t="s">
        <v>36</v>
      </c>
      <c r="Y8159" t="s">
        <v>3204</v>
      </c>
      <c r="Z8159" t="e">
        <f>VLOOKUP(N8159,Sheet3!J:J,1,0)</f>
        <v>#N/A</v>
      </c>
      <c r="AA8159" t="e">
        <f>VLOOKUP(I8159,Sheet3!$E$2:$E$8,1,0)</f>
        <v>#N/A</v>
      </c>
    </row>
    <row r="8160" spans="1:27" hidden="1" x14ac:dyDescent="0.25">
      <c r="A8160">
        <v>292100</v>
      </c>
      <c r="B8160" t="s">
        <v>3168</v>
      </c>
      <c r="E8160" t="s">
        <v>3190</v>
      </c>
      <c r="H8160">
        <v>1204</v>
      </c>
      <c r="I8160">
        <v>182464</v>
      </c>
      <c r="J8160" t="s">
        <v>3229</v>
      </c>
      <c r="K8160" s="38">
        <v>45387</v>
      </c>
      <c r="L8160" s="38">
        <v>45387</v>
      </c>
      <c r="M8160" t="s">
        <v>3226</v>
      </c>
      <c r="N8160" t="s">
        <v>4045</v>
      </c>
      <c r="O8160">
        <v>-704.3</v>
      </c>
      <c r="P8160" t="e">
        <f>VLOOKUP(I8160,Sheet3!$E$2:$E$16,1,0)</f>
        <v>#N/A</v>
      </c>
      <c r="Q8160" t="s">
        <v>36</v>
      </c>
      <c r="R8160">
        <v>1.39</v>
      </c>
      <c r="S8160">
        <v>-704.3</v>
      </c>
      <c r="U8160">
        <v>-978.98</v>
      </c>
      <c r="V8160">
        <v>14488266</v>
      </c>
      <c r="X8160" t="s">
        <v>36</v>
      </c>
      <c r="Y8160" t="s">
        <v>3204</v>
      </c>
      <c r="Z8160" t="e">
        <f>VLOOKUP(N8160,Sheet3!J:J,1,0)</f>
        <v>#N/A</v>
      </c>
      <c r="AA8160" t="e">
        <f>VLOOKUP(I8160,Sheet3!$E$2:$E$8,1,0)</f>
        <v>#N/A</v>
      </c>
    </row>
    <row r="8161" spans="1:27" hidden="1" x14ac:dyDescent="0.25">
      <c r="A8161">
        <v>292100</v>
      </c>
      <c r="B8161">
        <v>292100</v>
      </c>
      <c r="H8161">
        <v>1204</v>
      </c>
      <c r="M8161" t="s">
        <v>3226</v>
      </c>
      <c r="N8161" t="s">
        <v>4045</v>
      </c>
      <c r="R8161" t="s">
        <v>3225</v>
      </c>
      <c r="X8161" t="s">
        <v>36</v>
      </c>
      <c r="Z8161" t="e">
        <f>VLOOKUP(N8161,Sheet3!J:J,1,0)</f>
        <v>#N/A</v>
      </c>
      <c r="AA8161" t="e">
        <f>VLOOKUP(I8161,Sheet3!$E$2:$E$8,1,0)</f>
        <v>#N/A</v>
      </c>
    </row>
    <row r="8162" spans="1:27" hidden="1" x14ac:dyDescent="0.25">
      <c r="A8162">
        <v>292100</v>
      </c>
      <c r="B8162" t="s">
        <v>3168</v>
      </c>
      <c r="E8162" t="s">
        <v>3190</v>
      </c>
      <c r="H8162">
        <v>1204</v>
      </c>
      <c r="I8162">
        <v>14028847</v>
      </c>
      <c r="J8162" t="s">
        <v>3224</v>
      </c>
      <c r="K8162" s="38">
        <v>45386</v>
      </c>
      <c r="L8162" s="38">
        <v>45386</v>
      </c>
      <c r="M8162" t="s">
        <v>3226</v>
      </c>
      <c r="N8162" t="s">
        <v>4046</v>
      </c>
      <c r="R8162">
        <v>0</v>
      </c>
      <c r="V8162">
        <v>14487725</v>
      </c>
      <c r="X8162" t="s">
        <v>36</v>
      </c>
      <c r="Y8162" t="s">
        <v>3204</v>
      </c>
      <c r="Z8162" t="e">
        <f>VLOOKUP(N8162,Sheet3!J:J,1,0)</f>
        <v>#N/A</v>
      </c>
      <c r="AA8162" t="e">
        <f>VLOOKUP(I8162,Sheet3!$E$2:$E$8,1,0)</f>
        <v>#N/A</v>
      </c>
    </row>
    <row r="8163" spans="1:27" hidden="1" x14ac:dyDescent="0.25">
      <c r="A8163">
        <v>292100</v>
      </c>
      <c r="B8163" t="s">
        <v>3168</v>
      </c>
      <c r="E8163" t="s">
        <v>3190</v>
      </c>
      <c r="H8163">
        <v>1204</v>
      </c>
      <c r="I8163">
        <v>14028847</v>
      </c>
      <c r="J8163" t="s">
        <v>3233</v>
      </c>
      <c r="K8163" s="38">
        <v>45386</v>
      </c>
      <c r="L8163" s="38">
        <v>45386</v>
      </c>
      <c r="M8163" t="s">
        <v>3226</v>
      </c>
      <c r="N8163" t="s">
        <v>4046</v>
      </c>
      <c r="O8163">
        <v>237</v>
      </c>
      <c r="Q8163" t="s">
        <v>36</v>
      </c>
      <c r="R8163">
        <v>1.39</v>
      </c>
      <c r="S8163">
        <v>237</v>
      </c>
      <c r="U8163">
        <v>329.43</v>
      </c>
      <c r="V8163">
        <v>14487726</v>
      </c>
      <c r="X8163" t="s">
        <v>36</v>
      </c>
      <c r="Y8163" t="s">
        <v>3204</v>
      </c>
      <c r="Z8163" t="e">
        <f>VLOOKUP(N8163,Sheet3!J:J,1,0)</f>
        <v>#N/A</v>
      </c>
      <c r="AA8163" t="e">
        <f>VLOOKUP(I8163,Sheet3!$E$2:$E$8,1,0)</f>
        <v>#N/A</v>
      </c>
    </row>
    <row r="8164" spans="1:27" hidden="1" x14ac:dyDescent="0.25">
      <c r="A8164">
        <v>292100</v>
      </c>
      <c r="B8164" t="s">
        <v>3168</v>
      </c>
      <c r="E8164" t="s">
        <v>3190</v>
      </c>
      <c r="H8164">
        <v>1204</v>
      </c>
      <c r="I8164">
        <v>182464</v>
      </c>
      <c r="J8164" t="s">
        <v>3229</v>
      </c>
      <c r="K8164" s="38">
        <v>45387</v>
      </c>
      <c r="L8164" s="38">
        <v>45387</v>
      </c>
      <c r="M8164" t="s">
        <v>3226</v>
      </c>
      <c r="N8164" t="s">
        <v>4046</v>
      </c>
      <c r="O8164">
        <v>-237</v>
      </c>
      <c r="P8164" t="e">
        <f>VLOOKUP(I8164,Sheet3!$E$2:$E$16,1,0)</f>
        <v>#N/A</v>
      </c>
      <c r="Q8164" t="s">
        <v>36</v>
      </c>
      <c r="R8164">
        <v>1.39</v>
      </c>
      <c r="S8164">
        <v>-237</v>
      </c>
      <c r="U8164">
        <v>-329.43</v>
      </c>
      <c r="V8164">
        <v>14488267</v>
      </c>
      <c r="X8164" t="s">
        <v>36</v>
      </c>
      <c r="Y8164" t="s">
        <v>3204</v>
      </c>
      <c r="Z8164" t="e">
        <f>VLOOKUP(N8164,Sheet3!J:J,1,0)</f>
        <v>#N/A</v>
      </c>
      <c r="AA8164" t="e">
        <f>VLOOKUP(I8164,Sheet3!$E$2:$E$8,1,0)</f>
        <v>#N/A</v>
      </c>
    </row>
    <row r="8165" spans="1:27" hidden="1" x14ac:dyDescent="0.25">
      <c r="A8165">
        <v>292100</v>
      </c>
      <c r="B8165">
        <v>292100</v>
      </c>
      <c r="H8165">
        <v>1204</v>
      </c>
      <c r="M8165" t="s">
        <v>3226</v>
      </c>
      <c r="N8165" t="s">
        <v>4046</v>
      </c>
      <c r="R8165" t="s">
        <v>3225</v>
      </c>
      <c r="X8165" t="s">
        <v>36</v>
      </c>
      <c r="Z8165" t="e">
        <f>VLOOKUP(N8165,Sheet3!J:J,1,0)</f>
        <v>#N/A</v>
      </c>
      <c r="AA8165" t="e">
        <f>VLOOKUP(I8165,Sheet3!$E$2:$E$8,1,0)</f>
        <v>#N/A</v>
      </c>
    </row>
    <row r="8166" spans="1:27" hidden="1" x14ac:dyDescent="0.25">
      <c r="A8166">
        <v>292100</v>
      </c>
      <c r="B8166" t="s">
        <v>3168</v>
      </c>
      <c r="E8166" t="s">
        <v>3190</v>
      </c>
      <c r="H8166">
        <v>1204</v>
      </c>
      <c r="I8166">
        <v>24002855</v>
      </c>
      <c r="J8166" t="s">
        <v>3224</v>
      </c>
      <c r="K8166" s="38">
        <v>45365</v>
      </c>
      <c r="L8166" s="38">
        <v>45365</v>
      </c>
      <c r="M8166" t="s">
        <v>3226</v>
      </c>
      <c r="N8166" t="s">
        <v>4048</v>
      </c>
      <c r="R8166">
        <v>0</v>
      </c>
      <c r="V8166">
        <v>14466580</v>
      </c>
      <c r="X8166" t="s">
        <v>36</v>
      </c>
      <c r="Y8166" t="s">
        <v>3204</v>
      </c>
      <c r="Z8166" t="e">
        <f>VLOOKUP(N8166,Sheet3!J:J,1,0)</f>
        <v>#N/A</v>
      </c>
      <c r="AA8166" t="e">
        <f>VLOOKUP(I8166,Sheet3!$E$2:$E$8,1,0)</f>
        <v>#N/A</v>
      </c>
    </row>
    <row r="8167" spans="1:27" hidden="1" x14ac:dyDescent="0.25">
      <c r="A8167">
        <v>292100</v>
      </c>
      <c r="B8167" t="s">
        <v>3168</v>
      </c>
      <c r="E8167" t="s">
        <v>3190</v>
      </c>
      <c r="H8167">
        <v>1204</v>
      </c>
      <c r="I8167">
        <v>24002855</v>
      </c>
      <c r="J8167" t="s">
        <v>3228</v>
      </c>
      <c r="K8167" s="38">
        <v>45365</v>
      </c>
      <c r="L8167" s="38">
        <v>45365</v>
      </c>
      <c r="M8167" t="s">
        <v>3226</v>
      </c>
      <c r="N8167" t="s">
        <v>4048</v>
      </c>
      <c r="O8167">
        <v>1156.2</v>
      </c>
      <c r="Q8167" t="s">
        <v>36</v>
      </c>
      <c r="R8167">
        <v>1.39</v>
      </c>
      <c r="S8167">
        <v>1156.2</v>
      </c>
      <c r="U8167">
        <v>1607.12</v>
      </c>
      <c r="V8167">
        <v>14466581</v>
      </c>
      <c r="X8167" t="s">
        <v>36</v>
      </c>
      <c r="Y8167" t="s">
        <v>3204</v>
      </c>
      <c r="Z8167" t="e">
        <f>VLOOKUP(N8167,Sheet3!J:J,1,0)</f>
        <v>#N/A</v>
      </c>
      <c r="AA8167" t="e">
        <f>VLOOKUP(I8167,Sheet3!$E$2:$E$8,1,0)</f>
        <v>#N/A</v>
      </c>
    </row>
    <row r="8168" spans="1:27" hidden="1" x14ac:dyDescent="0.25">
      <c r="A8168">
        <v>292100</v>
      </c>
      <c r="B8168" t="s">
        <v>3168</v>
      </c>
      <c r="E8168" t="s">
        <v>3190</v>
      </c>
      <c r="H8168">
        <v>1204</v>
      </c>
      <c r="I8168">
        <v>14028847</v>
      </c>
      <c r="J8168" t="s">
        <v>3233</v>
      </c>
      <c r="K8168" s="38">
        <v>45386</v>
      </c>
      <c r="L8168" s="38">
        <v>45386</v>
      </c>
      <c r="M8168" t="s">
        <v>3226</v>
      </c>
      <c r="N8168" t="s">
        <v>4048</v>
      </c>
      <c r="O8168">
        <v>-237</v>
      </c>
      <c r="Q8168" t="s">
        <v>36</v>
      </c>
      <c r="R8168">
        <v>1.39</v>
      </c>
      <c r="S8168">
        <v>-237</v>
      </c>
      <c r="U8168">
        <v>-329.43</v>
      </c>
      <c r="V8168">
        <v>14487724</v>
      </c>
      <c r="X8168" t="s">
        <v>36</v>
      </c>
      <c r="Y8168" t="s">
        <v>3204</v>
      </c>
      <c r="Z8168" t="e">
        <f>VLOOKUP(N8168,Sheet3!J:J,1,0)</f>
        <v>#N/A</v>
      </c>
      <c r="AA8168" t="e">
        <f>VLOOKUP(I8168,Sheet3!$E$2:$E$8,1,0)</f>
        <v>#N/A</v>
      </c>
    </row>
    <row r="8169" spans="1:27" hidden="1" x14ac:dyDescent="0.25">
      <c r="A8169">
        <v>292100</v>
      </c>
      <c r="B8169" t="s">
        <v>3168</v>
      </c>
      <c r="E8169" t="s">
        <v>3190</v>
      </c>
      <c r="H8169">
        <v>1204</v>
      </c>
      <c r="I8169">
        <v>182489</v>
      </c>
      <c r="J8169" t="s">
        <v>3229</v>
      </c>
      <c r="K8169" s="38">
        <v>45401</v>
      </c>
      <c r="L8169" s="38">
        <v>45401</v>
      </c>
      <c r="M8169" t="s">
        <v>3226</v>
      </c>
      <c r="N8169" t="s">
        <v>4048</v>
      </c>
      <c r="O8169">
        <v>-919.2</v>
      </c>
      <c r="P8169" t="e">
        <f>VLOOKUP(I8169,Sheet3!$E$2:$E$16,1,0)</f>
        <v>#N/A</v>
      </c>
      <c r="Q8169" t="s">
        <v>36</v>
      </c>
      <c r="R8169">
        <v>1.39</v>
      </c>
      <c r="S8169">
        <v>-919.2</v>
      </c>
      <c r="U8169">
        <v>-1277.69</v>
      </c>
      <c r="V8169">
        <v>14495432</v>
      </c>
      <c r="X8169" t="s">
        <v>36</v>
      </c>
      <c r="Y8169" t="s">
        <v>3204</v>
      </c>
      <c r="Z8169" t="e">
        <f>VLOOKUP(N8169,Sheet3!J:J,1,0)</f>
        <v>#N/A</v>
      </c>
      <c r="AA8169" t="e">
        <f>VLOOKUP(I8169,Sheet3!$E$2:$E$8,1,0)</f>
        <v>#N/A</v>
      </c>
    </row>
    <row r="8170" spans="1:27" hidden="1" x14ac:dyDescent="0.25">
      <c r="A8170">
        <v>292100</v>
      </c>
      <c r="B8170">
        <v>292100</v>
      </c>
      <c r="H8170">
        <v>1204</v>
      </c>
      <c r="M8170" t="s">
        <v>3226</v>
      </c>
      <c r="N8170" t="s">
        <v>4048</v>
      </c>
      <c r="R8170" t="s">
        <v>3225</v>
      </c>
      <c r="X8170" t="s">
        <v>36</v>
      </c>
      <c r="Z8170" t="e">
        <f>VLOOKUP(N8170,Sheet3!J:J,1,0)</f>
        <v>#N/A</v>
      </c>
      <c r="AA8170" t="e">
        <f>VLOOKUP(I8170,Sheet3!$E$2:$E$8,1,0)</f>
        <v>#N/A</v>
      </c>
    </row>
    <row r="8171" spans="1:27" hidden="1" x14ac:dyDescent="0.25">
      <c r="A8171">
        <v>292100</v>
      </c>
      <c r="B8171" t="s">
        <v>3168</v>
      </c>
      <c r="E8171" t="s">
        <v>3190</v>
      </c>
      <c r="H8171">
        <v>1204</v>
      </c>
      <c r="I8171">
        <v>24002981</v>
      </c>
      <c r="J8171" t="s">
        <v>3224</v>
      </c>
      <c r="K8171" s="38">
        <v>45376</v>
      </c>
      <c r="L8171" s="38">
        <v>45376</v>
      </c>
      <c r="M8171" t="s">
        <v>3226</v>
      </c>
      <c r="N8171" t="s">
        <v>4236</v>
      </c>
      <c r="R8171">
        <v>0</v>
      </c>
      <c r="V8171">
        <v>14475673</v>
      </c>
      <c r="X8171" t="s">
        <v>36</v>
      </c>
      <c r="Y8171" t="s">
        <v>3204</v>
      </c>
      <c r="Z8171" t="e">
        <f>VLOOKUP(N8171,Sheet3!J:J,1,0)</f>
        <v>#N/A</v>
      </c>
      <c r="AA8171" t="e">
        <f>VLOOKUP(I8171,Sheet3!$E$2:$E$8,1,0)</f>
        <v>#N/A</v>
      </c>
    </row>
    <row r="8172" spans="1:27" hidden="1" x14ac:dyDescent="0.25">
      <c r="A8172">
        <v>292100</v>
      </c>
      <c r="B8172" t="s">
        <v>3168</v>
      </c>
      <c r="E8172" t="s">
        <v>3190</v>
      </c>
      <c r="H8172">
        <v>1204</v>
      </c>
      <c r="I8172">
        <v>24002981</v>
      </c>
      <c r="J8172" t="s">
        <v>3228</v>
      </c>
      <c r="K8172" s="38">
        <v>45376</v>
      </c>
      <c r="L8172" s="38">
        <v>45376</v>
      </c>
      <c r="M8172" t="s">
        <v>3226</v>
      </c>
      <c r="N8172" t="s">
        <v>4236</v>
      </c>
      <c r="O8172">
        <v>53.1</v>
      </c>
      <c r="Q8172" t="s">
        <v>36</v>
      </c>
      <c r="R8172">
        <v>0</v>
      </c>
      <c r="S8172">
        <v>53.1</v>
      </c>
      <c r="V8172">
        <v>14475678</v>
      </c>
      <c r="X8172" t="s">
        <v>36</v>
      </c>
      <c r="Y8172" t="s">
        <v>3204</v>
      </c>
      <c r="Z8172" t="e">
        <f>VLOOKUP(N8172,Sheet3!J:J,1,0)</f>
        <v>#N/A</v>
      </c>
      <c r="AA8172" t="e">
        <f>VLOOKUP(I8172,Sheet3!$E$2:$E$8,1,0)</f>
        <v>#N/A</v>
      </c>
    </row>
    <row r="8173" spans="1:27" hidden="1" x14ac:dyDescent="0.25">
      <c r="A8173">
        <v>292100</v>
      </c>
      <c r="B8173" t="s">
        <v>3168</v>
      </c>
      <c r="E8173" t="s">
        <v>3190</v>
      </c>
      <c r="H8173">
        <v>1204</v>
      </c>
      <c r="I8173">
        <v>24002981</v>
      </c>
      <c r="J8173" t="s">
        <v>3228</v>
      </c>
      <c r="K8173" s="38">
        <v>45376</v>
      </c>
      <c r="L8173" s="38">
        <v>45376</v>
      </c>
      <c r="M8173" t="s">
        <v>3226</v>
      </c>
      <c r="N8173" t="s">
        <v>4236</v>
      </c>
      <c r="O8173">
        <v>21.7</v>
      </c>
      <c r="Q8173" t="s">
        <v>36</v>
      </c>
      <c r="R8173">
        <v>1.39</v>
      </c>
      <c r="S8173">
        <v>21.7</v>
      </c>
      <c r="U8173">
        <v>30.16</v>
      </c>
      <c r="V8173">
        <v>14475677</v>
      </c>
      <c r="X8173" t="s">
        <v>36</v>
      </c>
      <c r="Y8173" t="s">
        <v>3204</v>
      </c>
      <c r="Z8173" t="e">
        <f>VLOOKUP(N8173,Sheet3!J:J,1,0)</f>
        <v>#N/A</v>
      </c>
      <c r="AA8173" t="e">
        <f>VLOOKUP(I8173,Sheet3!$E$2:$E$8,1,0)</f>
        <v>#N/A</v>
      </c>
    </row>
    <row r="8174" spans="1:27" hidden="1" x14ac:dyDescent="0.25">
      <c r="A8174">
        <v>292100</v>
      </c>
      <c r="B8174" t="s">
        <v>3168</v>
      </c>
      <c r="E8174" t="s">
        <v>3190</v>
      </c>
      <c r="H8174">
        <v>1204</v>
      </c>
      <c r="I8174">
        <v>24002981</v>
      </c>
      <c r="J8174" t="s">
        <v>3228</v>
      </c>
      <c r="K8174" s="38">
        <v>45376</v>
      </c>
      <c r="L8174" s="38">
        <v>45376</v>
      </c>
      <c r="M8174" t="s">
        <v>3226</v>
      </c>
      <c r="N8174" t="s">
        <v>4236</v>
      </c>
      <c r="O8174">
        <v>696.3</v>
      </c>
      <c r="Q8174" t="s">
        <v>36</v>
      </c>
      <c r="R8174">
        <v>1.39</v>
      </c>
      <c r="S8174">
        <v>696.3</v>
      </c>
      <c r="U8174">
        <v>967.86</v>
      </c>
      <c r="V8174">
        <v>14475674</v>
      </c>
      <c r="X8174" t="s">
        <v>36</v>
      </c>
      <c r="Y8174" t="s">
        <v>3204</v>
      </c>
      <c r="Z8174" t="e">
        <f>VLOOKUP(N8174,Sheet3!J:J,1,0)</f>
        <v>#N/A</v>
      </c>
      <c r="AA8174" t="e">
        <f>VLOOKUP(I8174,Sheet3!$E$2:$E$8,1,0)</f>
        <v>#N/A</v>
      </c>
    </row>
    <row r="8175" spans="1:27" hidden="1" x14ac:dyDescent="0.25">
      <c r="A8175">
        <v>292100</v>
      </c>
      <c r="B8175" t="s">
        <v>3168</v>
      </c>
      <c r="E8175" t="s">
        <v>3190</v>
      </c>
      <c r="H8175">
        <v>1204</v>
      </c>
      <c r="I8175">
        <v>182421</v>
      </c>
      <c r="J8175" t="s">
        <v>3229</v>
      </c>
      <c r="K8175" s="38">
        <v>45386</v>
      </c>
      <c r="L8175" s="38">
        <v>45386</v>
      </c>
      <c r="M8175" t="s">
        <v>3226</v>
      </c>
      <c r="N8175" t="s">
        <v>4236</v>
      </c>
      <c r="O8175">
        <v>-635</v>
      </c>
      <c r="P8175" t="e">
        <f>VLOOKUP(I8175,Sheet3!$E$2:$E$16,1,0)</f>
        <v>#N/A</v>
      </c>
      <c r="Q8175" t="s">
        <v>36</v>
      </c>
      <c r="R8175">
        <v>1.2943</v>
      </c>
      <c r="S8175">
        <v>-635</v>
      </c>
      <c r="U8175">
        <v>-821.88</v>
      </c>
      <c r="V8175">
        <v>14487116</v>
      </c>
      <c r="X8175" t="s">
        <v>36</v>
      </c>
      <c r="Y8175" t="s">
        <v>3204</v>
      </c>
      <c r="Z8175" t="e">
        <f>VLOOKUP(N8175,Sheet3!J:J,1,0)</f>
        <v>#N/A</v>
      </c>
      <c r="AA8175" t="e">
        <f>VLOOKUP(I8175,Sheet3!$E$2:$E$8,1,0)</f>
        <v>#N/A</v>
      </c>
    </row>
    <row r="8176" spans="1:27" hidden="1" x14ac:dyDescent="0.25">
      <c r="A8176">
        <v>292100</v>
      </c>
      <c r="B8176" t="s">
        <v>3168</v>
      </c>
      <c r="E8176" t="s">
        <v>3190</v>
      </c>
      <c r="H8176">
        <v>1204</v>
      </c>
      <c r="I8176">
        <v>14028844</v>
      </c>
      <c r="J8176" t="s">
        <v>3233</v>
      </c>
      <c r="K8176" s="38">
        <v>45386</v>
      </c>
      <c r="L8176" s="38">
        <v>45386</v>
      </c>
      <c r="M8176" t="s">
        <v>3226</v>
      </c>
      <c r="N8176" t="s">
        <v>4236</v>
      </c>
      <c r="O8176">
        <v>-74</v>
      </c>
      <c r="Q8176" t="s">
        <v>36</v>
      </c>
      <c r="R8176">
        <v>1.2943</v>
      </c>
      <c r="S8176">
        <v>-74</v>
      </c>
      <c r="U8176">
        <v>-95.78</v>
      </c>
      <c r="V8176">
        <v>14487719</v>
      </c>
      <c r="X8176" t="s">
        <v>36</v>
      </c>
      <c r="Y8176" t="s">
        <v>3204</v>
      </c>
      <c r="Z8176" t="e">
        <f>VLOOKUP(N8176,Sheet3!J:J,1,0)</f>
        <v>#N/A</v>
      </c>
      <c r="AA8176" t="e">
        <f>VLOOKUP(I8176,Sheet3!$E$2:$E$8,1,0)</f>
        <v>#N/A</v>
      </c>
    </row>
    <row r="8177" spans="1:27" hidden="1" x14ac:dyDescent="0.25">
      <c r="A8177">
        <v>292100</v>
      </c>
      <c r="B8177" t="s">
        <v>3168</v>
      </c>
      <c r="E8177" t="s">
        <v>3190</v>
      </c>
      <c r="H8177">
        <v>1204</v>
      </c>
      <c r="I8177">
        <v>182185</v>
      </c>
      <c r="J8177" t="s">
        <v>3229</v>
      </c>
      <c r="K8177" s="38">
        <v>45399</v>
      </c>
      <c r="L8177" s="38">
        <v>45399</v>
      </c>
      <c r="M8177" t="s">
        <v>3226</v>
      </c>
      <c r="N8177" t="s">
        <v>4236</v>
      </c>
      <c r="O8177">
        <v>-30</v>
      </c>
      <c r="P8177" t="e">
        <f>VLOOKUP(I8177,Sheet3!$E$2:$E$16,1,0)</f>
        <v>#N/A</v>
      </c>
      <c r="Q8177" t="s">
        <v>36</v>
      </c>
      <c r="R8177">
        <v>1.2943</v>
      </c>
      <c r="S8177">
        <v>-30</v>
      </c>
      <c r="U8177">
        <v>-38.83</v>
      </c>
      <c r="V8177">
        <v>14492721</v>
      </c>
      <c r="X8177" t="s">
        <v>36</v>
      </c>
      <c r="Y8177" t="s">
        <v>3204</v>
      </c>
      <c r="Z8177" t="e">
        <f>VLOOKUP(N8177,Sheet3!J:J,1,0)</f>
        <v>#N/A</v>
      </c>
      <c r="AA8177" t="e">
        <f>VLOOKUP(I8177,Sheet3!$E$2:$E$8,1,0)</f>
        <v>#N/A</v>
      </c>
    </row>
    <row r="8178" spans="1:27" hidden="1" x14ac:dyDescent="0.25">
      <c r="A8178">
        <v>292100</v>
      </c>
      <c r="B8178" t="s">
        <v>3168</v>
      </c>
      <c r="E8178" t="s">
        <v>3190</v>
      </c>
      <c r="H8178">
        <v>1204</v>
      </c>
      <c r="I8178">
        <v>182491</v>
      </c>
      <c r="J8178" t="s">
        <v>3229</v>
      </c>
      <c r="K8178" s="38">
        <v>45401</v>
      </c>
      <c r="L8178" s="38">
        <v>45401</v>
      </c>
      <c r="M8178" t="s">
        <v>3226</v>
      </c>
      <c r="N8178" t="s">
        <v>4236</v>
      </c>
      <c r="O8178">
        <v>-32.1</v>
      </c>
      <c r="P8178" t="e">
        <f>VLOOKUP(I8178,Sheet3!$E$2:$E$16,1,0)</f>
        <v>#N/A</v>
      </c>
      <c r="Q8178" t="s">
        <v>36</v>
      </c>
      <c r="R8178">
        <v>1.2943</v>
      </c>
      <c r="S8178">
        <v>-32.1</v>
      </c>
      <c r="U8178">
        <v>-41.55</v>
      </c>
      <c r="V8178">
        <v>14495376</v>
      </c>
      <c r="X8178" t="s">
        <v>36</v>
      </c>
      <c r="Y8178" t="s">
        <v>3204</v>
      </c>
      <c r="Z8178" t="e">
        <f>VLOOKUP(N8178,Sheet3!J:J,1,0)</f>
        <v>#N/A</v>
      </c>
      <c r="AA8178" t="e">
        <f>VLOOKUP(I8178,Sheet3!$E$2:$E$8,1,0)</f>
        <v>#N/A</v>
      </c>
    </row>
    <row r="8179" spans="1:27" hidden="1" x14ac:dyDescent="0.25">
      <c r="A8179">
        <v>292100</v>
      </c>
      <c r="B8179" t="s">
        <v>3168</v>
      </c>
      <c r="E8179" t="s">
        <v>3190</v>
      </c>
      <c r="H8179">
        <v>1204</v>
      </c>
      <c r="I8179">
        <v>24001032</v>
      </c>
      <c r="J8179" t="s">
        <v>3644</v>
      </c>
      <c r="K8179" s="38">
        <v>45412</v>
      </c>
      <c r="L8179" s="38">
        <v>45412</v>
      </c>
      <c r="M8179" t="s">
        <v>3226</v>
      </c>
      <c r="N8179" t="s">
        <v>4236</v>
      </c>
      <c r="Q8179" t="s">
        <v>36</v>
      </c>
      <c r="R8179">
        <v>0</v>
      </c>
      <c r="U8179">
        <v>0.02</v>
      </c>
      <c r="V8179">
        <v>14517072</v>
      </c>
      <c r="X8179" t="s">
        <v>36</v>
      </c>
      <c r="Y8179" t="s">
        <v>3204</v>
      </c>
      <c r="Z8179" t="e">
        <f>VLOOKUP(N8179,Sheet3!J:J,1,0)</f>
        <v>#N/A</v>
      </c>
      <c r="AA8179" t="e">
        <f>VLOOKUP(I8179,Sheet3!$E$2:$E$8,1,0)</f>
        <v>#N/A</v>
      </c>
    </row>
    <row r="8180" spans="1:27" hidden="1" x14ac:dyDescent="0.25">
      <c r="A8180">
        <v>292100</v>
      </c>
      <c r="B8180">
        <v>292100</v>
      </c>
      <c r="H8180">
        <v>1204</v>
      </c>
      <c r="M8180" t="s">
        <v>3226</v>
      </c>
      <c r="N8180" t="s">
        <v>4236</v>
      </c>
      <c r="R8180" t="s">
        <v>3225</v>
      </c>
      <c r="X8180" t="s">
        <v>36</v>
      </c>
      <c r="Z8180" t="e">
        <f>VLOOKUP(N8180,Sheet3!J:J,1,0)</f>
        <v>#N/A</v>
      </c>
      <c r="AA8180" t="e">
        <f>VLOOKUP(I8180,Sheet3!$E$2:$E$8,1,0)</f>
        <v>#N/A</v>
      </c>
    </row>
    <row r="8181" spans="1:27" hidden="1" x14ac:dyDescent="0.25">
      <c r="A8181">
        <v>292100</v>
      </c>
      <c r="B8181" t="s">
        <v>3168</v>
      </c>
      <c r="E8181" t="s">
        <v>3190</v>
      </c>
      <c r="H8181">
        <v>1204</v>
      </c>
      <c r="I8181">
        <v>24002981</v>
      </c>
      <c r="J8181" t="s">
        <v>3224</v>
      </c>
      <c r="K8181" s="38">
        <v>45376</v>
      </c>
      <c r="L8181" s="38">
        <v>45376</v>
      </c>
      <c r="M8181" t="s">
        <v>3226</v>
      </c>
      <c r="N8181" t="s">
        <v>4237</v>
      </c>
      <c r="R8181">
        <v>0</v>
      </c>
      <c r="V8181">
        <v>14475675</v>
      </c>
      <c r="X8181" t="s">
        <v>36</v>
      </c>
      <c r="Y8181" t="s">
        <v>3204</v>
      </c>
      <c r="Z8181" t="e">
        <f>VLOOKUP(N8181,Sheet3!J:J,1,0)</f>
        <v>#N/A</v>
      </c>
      <c r="AA8181" t="e">
        <f>VLOOKUP(I8181,Sheet3!$E$2:$E$8,1,0)</f>
        <v>#N/A</v>
      </c>
    </row>
    <row r="8182" spans="1:27" hidden="1" x14ac:dyDescent="0.25">
      <c r="A8182">
        <v>292100</v>
      </c>
      <c r="B8182" t="s">
        <v>3168</v>
      </c>
      <c r="E8182" t="s">
        <v>3190</v>
      </c>
      <c r="H8182">
        <v>1204</v>
      </c>
      <c r="I8182">
        <v>24002981</v>
      </c>
      <c r="J8182" t="s">
        <v>3228</v>
      </c>
      <c r="K8182" s="38">
        <v>45376</v>
      </c>
      <c r="L8182" s="38">
        <v>45376</v>
      </c>
      <c r="M8182" t="s">
        <v>3226</v>
      </c>
      <c r="N8182" t="s">
        <v>4237</v>
      </c>
      <c r="O8182">
        <v>287</v>
      </c>
      <c r="Q8182" t="s">
        <v>36</v>
      </c>
      <c r="R8182">
        <v>1.39</v>
      </c>
      <c r="S8182">
        <v>287</v>
      </c>
      <c r="U8182">
        <v>398.93</v>
      </c>
      <c r="V8182">
        <v>14475676</v>
      </c>
      <c r="X8182" t="s">
        <v>36</v>
      </c>
      <c r="Y8182" t="s">
        <v>3204</v>
      </c>
      <c r="Z8182" t="e">
        <f>VLOOKUP(N8182,Sheet3!J:J,1,0)</f>
        <v>#N/A</v>
      </c>
      <c r="AA8182" t="e">
        <f>VLOOKUP(I8182,Sheet3!$E$2:$E$8,1,0)</f>
        <v>#N/A</v>
      </c>
    </row>
    <row r="8183" spans="1:27" hidden="1" x14ac:dyDescent="0.25">
      <c r="A8183">
        <v>292100</v>
      </c>
      <c r="B8183" t="s">
        <v>3168</v>
      </c>
      <c r="E8183" t="s">
        <v>3190</v>
      </c>
      <c r="H8183">
        <v>1204</v>
      </c>
      <c r="I8183">
        <v>182422</v>
      </c>
      <c r="J8183" t="s">
        <v>3229</v>
      </c>
      <c r="K8183" s="38">
        <v>45386</v>
      </c>
      <c r="L8183" s="38">
        <v>45386</v>
      </c>
      <c r="M8183" t="s">
        <v>3226</v>
      </c>
      <c r="N8183" t="s">
        <v>4237</v>
      </c>
      <c r="O8183">
        <v>-199</v>
      </c>
      <c r="P8183" t="e">
        <f>VLOOKUP(I8183,Sheet3!$E$2:$E$16,1,0)</f>
        <v>#N/A</v>
      </c>
      <c r="Q8183" t="s">
        <v>36</v>
      </c>
      <c r="R8183">
        <v>1.39</v>
      </c>
      <c r="S8183">
        <v>-199</v>
      </c>
      <c r="U8183">
        <v>-276.61</v>
      </c>
      <c r="V8183">
        <v>14487120</v>
      </c>
      <c r="X8183" t="s">
        <v>36</v>
      </c>
      <c r="Y8183" t="s">
        <v>3204</v>
      </c>
      <c r="Z8183" t="e">
        <f>VLOOKUP(N8183,Sheet3!J:J,1,0)</f>
        <v>#N/A</v>
      </c>
      <c r="AA8183" t="e">
        <f>VLOOKUP(I8183,Sheet3!$E$2:$E$8,1,0)</f>
        <v>#N/A</v>
      </c>
    </row>
    <row r="8184" spans="1:27" hidden="1" x14ac:dyDescent="0.25">
      <c r="A8184">
        <v>292100</v>
      </c>
      <c r="B8184" t="s">
        <v>3168</v>
      </c>
      <c r="E8184" t="s">
        <v>3190</v>
      </c>
      <c r="H8184">
        <v>1204</v>
      </c>
      <c r="I8184">
        <v>14028848</v>
      </c>
      <c r="J8184" t="s">
        <v>3233</v>
      </c>
      <c r="K8184" s="38">
        <v>45386</v>
      </c>
      <c r="L8184" s="38">
        <v>45386</v>
      </c>
      <c r="M8184" t="s">
        <v>3226</v>
      </c>
      <c r="N8184" t="s">
        <v>4237</v>
      </c>
      <c r="O8184">
        <v>-12</v>
      </c>
      <c r="Q8184" t="s">
        <v>36</v>
      </c>
      <c r="R8184">
        <v>1.39</v>
      </c>
      <c r="S8184">
        <v>-12</v>
      </c>
      <c r="U8184">
        <v>-16.68</v>
      </c>
      <c r="V8184">
        <v>14487727</v>
      </c>
      <c r="X8184" t="s">
        <v>36</v>
      </c>
      <c r="Y8184" t="s">
        <v>3204</v>
      </c>
      <c r="Z8184" t="e">
        <f>VLOOKUP(N8184,Sheet3!J:J,1,0)</f>
        <v>#N/A</v>
      </c>
      <c r="AA8184" t="e">
        <f>VLOOKUP(I8184,Sheet3!$E$2:$E$8,1,0)</f>
        <v>#N/A</v>
      </c>
    </row>
    <row r="8185" spans="1:27" hidden="1" x14ac:dyDescent="0.25">
      <c r="A8185">
        <v>292100</v>
      </c>
      <c r="B8185" t="s">
        <v>3168</v>
      </c>
      <c r="E8185" t="s">
        <v>3190</v>
      </c>
      <c r="H8185">
        <v>1204</v>
      </c>
      <c r="I8185">
        <v>182489</v>
      </c>
      <c r="J8185" t="s">
        <v>3229</v>
      </c>
      <c r="K8185" s="38">
        <v>45401</v>
      </c>
      <c r="L8185" s="38">
        <v>45401</v>
      </c>
      <c r="M8185" t="s">
        <v>3226</v>
      </c>
      <c r="N8185" t="s">
        <v>4237</v>
      </c>
      <c r="O8185">
        <v>-76</v>
      </c>
      <c r="P8185" t="e">
        <f>VLOOKUP(I8185,Sheet3!$E$2:$E$16,1,0)</f>
        <v>#N/A</v>
      </c>
      <c r="Q8185" t="s">
        <v>36</v>
      </c>
      <c r="R8185">
        <v>1.39</v>
      </c>
      <c r="S8185">
        <v>-76</v>
      </c>
      <c r="U8185">
        <v>-105.64</v>
      </c>
      <c r="V8185">
        <v>14495373</v>
      </c>
      <c r="X8185" t="s">
        <v>36</v>
      </c>
      <c r="Y8185" t="s">
        <v>3204</v>
      </c>
      <c r="Z8185" t="e">
        <f>VLOOKUP(N8185,Sheet3!J:J,1,0)</f>
        <v>#N/A</v>
      </c>
      <c r="AA8185" t="e">
        <f>VLOOKUP(I8185,Sheet3!$E$2:$E$8,1,0)</f>
        <v>#N/A</v>
      </c>
    </row>
    <row r="8186" spans="1:27" hidden="1" x14ac:dyDescent="0.25">
      <c r="A8186">
        <v>292100</v>
      </c>
      <c r="B8186">
        <v>292100</v>
      </c>
      <c r="H8186">
        <v>1204</v>
      </c>
      <c r="M8186" t="s">
        <v>3226</v>
      </c>
      <c r="N8186" t="s">
        <v>4237</v>
      </c>
      <c r="R8186" t="s">
        <v>3225</v>
      </c>
      <c r="X8186" t="s">
        <v>36</v>
      </c>
      <c r="Z8186" t="e">
        <f>VLOOKUP(N8186,Sheet3!J:J,1,0)</f>
        <v>#N/A</v>
      </c>
      <c r="AA8186" t="e">
        <f>VLOOKUP(I8186,Sheet3!$E$2:$E$8,1,0)</f>
        <v>#N/A</v>
      </c>
    </row>
    <row r="8187" spans="1:27" hidden="1" x14ac:dyDescent="0.25">
      <c r="A8187">
        <v>292100</v>
      </c>
      <c r="B8187" t="s">
        <v>3168</v>
      </c>
      <c r="E8187" t="s">
        <v>3190</v>
      </c>
      <c r="H8187">
        <v>1204</v>
      </c>
      <c r="I8187">
        <v>14028844</v>
      </c>
      <c r="J8187" t="s">
        <v>3224</v>
      </c>
      <c r="K8187" s="38">
        <v>45386</v>
      </c>
      <c r="L8187" s="38">
        <v>45386</v>
      </c>
      <c r="M8187" t="s">
        <v>3226</v>
      </c>
      <c r="N8187" t="s">
        <v>4238</v>
      </c>
      <c r="R8187">
        <v>0</v>
      </c>
      <c r="V8187">
        <v>14487720</v>
      </c>
      <c r="X8187" t="s">
        <v>36</v>
      </c>
      <c r="Y8187" t="s">
        <v>3204</v>
      </c>
      <c r="Z8187" t="e">
        <f>VLOOKUP(N8187,Sheet3!J:J,1,0)</f>
        <v>#N/A</v>
      </c>
      <c r="AA8187" t="e">
        <f>VLOOKUP(I8187,Sheet3!$E$2:$E$8,1,0)</f>
        <v>#N/A</v>
      </c>
    </row>
    <row r="8188" spans="1:27" hidden="1" x14ac:dyDescent="0.25">
      <c r="A8188">
        <v>292100</v>
      </c>
      <c r="B8188" t="s">
        <v>3168</v>
      </c>
      <c r="E8188" t="s">
        <v>3190</v>
      </c>
      <c r="H8188">
        <v>1204</v>
      </c>
      <c r="I8188">
        <v>14028844</v>
      </c>
      <c r="J8188" t="s">
        <v>3233</v>
      </c>
      <c r="K8188" s="38">
        <v>45386</v>
      </c>
      <c r="L8188" s="38">
        <v>45386</v>
      </c>
      <c r="M8188" t="s">
        <v>3226</v>
      </c>
      <c r="N8188" t="s">
        <v>4238</v>
      </c>
      <c r="O8188">
        <v>74</v>
      </c>
      <c r="Q8188" t="s">
        <v>36</v>
      </c>
      <c r="R8188">
        <v>1.2943</v>
      </c>
      <c r="S8188">
        <v>74</v>
      </c>
      <c r="U8188">
        <v>95.78</v>
      </c>
      <c r="V8188">
        <v>14487721</v>
      </c>
      <c r="X8188" t="s">
        <v>36</v>
      </c>
      <c r="Y8188" t="s">
        <v>3204</v>
      </c>
      <c r="Z8188" t="e">
        <f>VLOOKUP(N8188,Sheet3!J:J,1,0)</f>
        <v>#N/A</v>
      </c>
      <c r="AA8188" t="e">
        <f>VLOOKUP(I8188,Sheet3!$E$2:$E$8,1,0)</f>
        <v>#N/A</v>
      </c>
    </row>
    <row r="8189" spans="1:27" hidden="1" x14ac:dyDescent="0.25">
      <c r="A8189">
        <v>292100</v>
      </c>
      <c r="B8189" t="s">
        <v>3168</v>
      </c>
      <c r="E8189" t="s">
        <v>3190</v>
      </c>
      <c r="H8189">
        <v>1204</v>
      </c>
      <c r="I8189">
        <v>14028848</v>
      </c>
      <c r="J8189" t="s">
        <v>3233</v>
      </c>
      <c r="K8189" s="38">
        <v>45386</v>
      </c>
      <c r="L8189" s="38">
        <v>45386</v>
      </c>
      <c r="M8189" t="s">
        <v>3226</v>
      </c>
      <c r="N8189" t="s">
        <v>4238</v>
      </c>
      <c r="O8189">
        <v>12</v>
      </c>
      <c r="Q8189" t="s">
        <v>36</v>
      </c>
      <c r="R8189">
        <v>1.39</v>
      </c>
      <c r="S8189">
        <v>12</v>
      </c>
      <c r="U8189">
        <v>16.68</v>
      </c>
      <c r="V8189">
        <v>14487728</v>
      </c>
      <c r="X8189" t="s">
        <v>36</v>
      </c>
      <c r="Y8189" t="s">
        <v>3204</v>
      </c>
      <c r="Z8189" t="e">
        <f>VLOOKUP(N8189,Sheet3!J:J,1,0)</f>
        <v>#N/A</v>
      </c>
      <c r="AA8189" t="e">
        <f>VLOOKUP(I8189,Sheet3!$E$2:$E$8,1,0)</f>
        <v>#N/A</v>
      </c>
    </row>
    <row r="8190" spans="1:27" hidden="1" x14ac:dyDescent="0.25">
      <c r="A8190">
        <v>292100</v>
      </c>
      <c r="B8190" t="s">
        <v>3168</v>
      </c>
      <c r="E8190" t="s">
        <v>3190</v>
      </c>
      <c r="H8190">
        <v>1204</v>
      </c>
      <c r="I8190">
        <v>182464</v>
      </c>
      <c r="J8190" t="s">
        <v>3229</v>
      </c>
      <c r="K8190" s="38">
        <v>45387</v>
      </c>
      <c r="L8190" s="38">
        <v>45387</v>
      </c>
      <c r="M8190" t="s">
        <v>3226</v>
      </c>
      <c r="N8190" t="s">
        <v>4238</v>
      </c>
      <c r="O8190">
        <v>-86</v>
      </c>
      <c r="P8190" t="e">
        <f>VLOOKUP(I8190,Sheet3!$E$2:$E$16,1,0)</f>
        <v>#N/A</v>
      </c>
      <c r="Q8190" t="s">
        <v>36</v>
      </c>
      <c r="R8190">
        <v>1.3077000000000001</v>
      </c>
      <c r="S8190">
        <v>-86</v>
      </c>
      <c r="U8190">
        <v>-112.46</v>
      </c>
      <c r="V8190">
        <v>14488268</v>
      </c>
      <c r="X8190" t="s">
        <v>36</v>
      </c>
      <c r="Y8190" t="s">
        <v>3204</v>
      </c>
      <c r="Z8190" t="e">
        <f>VLOOKUP(N8190,Sheet3!J:J,1,0)</f>
        <v>#N/A</v>
      </c>
      <c r="AA8190" t="e">
        <f>VLOOKUP(I8190,Sheet3!$E$2:$E$8,1,0)</f>
        <v>#N/A</v>
      </c>
    </row>
    <row r="8191" spans="1:27" hidden="1" x14ac:dyDescent="0.25">
      <c r="A8191">
        <v>292100</v>
      </c>
      <c r="B8191">
        <v>292100</v>
      </c>
      <c r="H8191">
        <v>1204</v>
      </c>
      <c r="M8191" t="s">
        <v>3226</v>
      </c>
      <c r="N8191" t="s">
        <v>4238</v>
      </c>
      <c r="R8191" t="s">
        <v>3225</v>
      </c>
      <c r="X8191" t="s">
        <v>36</v>
      </c>
      <c r="Z8191" t="e">
        <f>VLOOKUP(N8191,Sheet3!J:J,1,0)</f>
        <v>#N/A</v>
      </c>
      <c r="AA8191" t="e">
        <f>VLOOKUP(I8191,Sheet3!$E$2:$E$8,1,0)</f>
        <v>#N/A</v>
      </c>
    </row>
    <row r="8192" spans="1:27" hidden="1" x14ac:dyDescent="0.25">
      <c r="A8192">
        <v>292100</v>
      </c>
      <c r="B8192" t="s">
        <v>3168</v>
      </c>
      <c r="E8192" t="s">
        <v>3190</v>
      </c>
      <c r="H8192">
        <v>1204</v>
      </c>
      <c r="I8192">
        <v>24002982</v>
      </c>
      <c r="J8192" t="s">
        <v>3224</v>
      </c>
      <c r="K8192" s="38">
        <v>45376</v>
      </c>
      <c r="L8192" s="38">
        <v>45376</v>
      </c>
      <c r="M8192" t="s">
        <v>3226</v>
      </c>
      <c r="N8192" t="s">
        <v>4239</v>
      </c>
      <c r="R8192">
        <v>0</v>
      </c>
      <c r="V8192">
        <v>14475685</v>
      </c>
      <c r="X8192" t="s">
        <v>36</v>
      </c>
      <c r="Y8192" t="s">
        <v>3204</v>
      </c>
      <c r="Z8192" t="e">
        <f>VLOOKUP(N8192,Sheet3!J:J,1,0)</f>
        <v>#N/A</v>
      </c>
      <c r="AA8192" t="e">
        <f>VLOOKUP(I8192,Sheet3!$E$2:$E$8,1,0)</f>
        <v>#N/A</v>
      </c>
    </row>
    <row r="8193" spans="1:27" hidden="1" x14ac:dyDescent="0.25">
      <c r="A8193">
        <v>292100</v>
      </c>
      <c r="B8193" t="s">
        <v>3168</v>
      </c>
      <c r="E8193" t="s">
        <v>3190</v>
      </c>
      <c r="H8193">
        <v>1204</v>
      </c>
      <c r="I8193">
        <v>24002982</v>
      </c>
      <c r="J8193" t="s">
        <v>3228</v>
      </c>
      <c r="K8193" s="38">
        <v>45376</v>
      </c>
      <c r="L8193" s="38">
        <v>45376</v>
      </c>
      <c r="M8193" t="s">
        <v>3226</v>
      </c>
      <c r="N8193" t="s">
        <v>4239</v>
      </c>
      <c r="O8193">
        <v>443.7</v>
      </c>
      <c r="Q8193" t="s">
        <v>36</v>
      </c>
      <c r="R8193">
        <v>1.39</v>
      </c>
      <c r="S8193">
        <v>443.7</v>
      </c>
      <c r="U8193">
        <v>616.74</v>
      </c>
      <c r="V8193">
        <v>14475686</v>
      </c>
      <c r="X8193" t="s">
        <v>36</v>
      </c>
      <c r="Y8193" t="s">
        <v>3204</v>
      </c>
      <c r="Z8193" t="e">
        <f>VLOOKUP(N8193,Sheet3!J:J,1,0)</f>
        <v>#N/A</v>
      </c>
      <c r="AA8193" t="e">
        <f>VLOOKUP(I8193,Sheet3!$E$2:$E$8,1,0)</f>
        <v>#N/A</v>
      </c>
    </row>
    <row r="8194" spans="1:27" hidden="1" x14ac:dyDescent="0.25">
      <c r="A8194">
        <v>292100</v>
      </c>
      <c r="B8194" t="s">
        <v>3168</v>
      </c>
      <c r="E8194" t="s">
        <v>3190</v>
      </c>
      <c r="H8194">
        <v>1204</v>
      </c>
      <c r="I8194">
        <v>24002982</v>
      </c>
      <c r="J8194" t="s">
        <v>3228</v>
      </c>
      <c r="K8194" s="38">
        <v>45376</v>
      </c>
      <c r="L8194" s="38">
        <v>45376</v>
      </c>
      <c r="M8194" t="s">
        <v>3226</v>
      </c>
      <c r="N8194" t="s">
        <v>4239</v>
      </c>
      <c r="O8194">
        <v>11.8</v>
      </c>
      <c r="Q8194" t="s">
        <v>36</v>
      </c>
      <c r="R8194">
        <v>1.39</v>
      </c>
      <c r="S8194">
        <v>11.8</v>
      </c>
      <c r="U8194">
        <v>16.399999999999999</v>
      </c>
      <c r="V8194">
        <v>14475689</v>
      </c>
      <c r="X8194" t="s">
        <v>36</v>
      </c>
      <c r="Y8194" t="s">
        <v>3204</v>
      </c>
      <c r="Z8194" t="e">
        <f>VLOOKUP(N8194,Sheet3!J:J,1,0)</f>
        <v>#N/A</v>
      </c>
      <c r="AA8194" t="e">
        <f>VLOOKUP(I8194,Sheet3!$E$2:$E$8,1,0)</f>
        <v>#N/A</v>
      </c>
    </row>
    <row r="8195" spans="1:27" hidden="1" x14ac:dyDescent="0.25">
      <c r="A8195">
        <v>292100</v>
      </c>
      <c r="B8195" t="s">
        <v>3168</v>
      </c>
      <c r="E8195" t="s">
        <v>3190</v>
      </c>
      <c r="H8195">
        <v>1204</v>
      </c>
      <c r="I8195">
        <v>14028845</v>
      </c>
      <c r="J8195" t="s">
        <v>3233</v>
      </c>
      <c r="K8195" s="38">
        <v>45386</v>
      </c>
      <c r="L8195" s="38">
        <v>45386</v>
      </c>
      <c r="M8195" t="s">
        <v>3226</v>
      </c>
      <c r="N8195" t="s">
        <v>4239</v>
      </c>
      <c r="O8195">
        <v>105</v>
      </c>
      <c r="Q8195" t="s">
        <v>36</v>
      </c>
      <c r="R8195">
        <v>1.39</v>
      </c>
      <c r="S8195">
        <v>105</v>
      </c>
      <c r="U8195">
        <v>145.94999999999999</v>
      </c>
      <c r="V8195">
        <v>14487723</v>
      </c>
      <c r="X8195" t="s">
        <v>36</v>
      </c>
      <c r="Y8195" t="s">
        <v>3204</v>
      </c>
      <c r="Z8195" t="e">
        <f>VLOOKUP(N8195,Sheet3!J:J,1,0)</f>
        <v>#N/A</v>
      </c>
      <c r="AA8195" t="e">
        <f>VLOOKUP(I8195,Sheet3!$E$2:$E$8,1,0)</f>
        <v>#N/A</v>
      </c>
    </row>
    <row r="8196" spans="1:27" hidden="1" x14ac:dyDescent="0.25">
      <c r="A8196">
        <v>292100</v>
      </c>
      <c r="B8196" t="s">
        <v>3168</v>
      </c>
      <c r="E8196" t="s">
        <v>3190</v>
      </c>
      <c r="H8196">
        <v>1204</v>
      </c>
      <c r="I8196">
        <v>182464</v>
      </c>
      <c r="J8196" t="s">
        <v>3229</v>
      </c>
      <c r="K8196" s="38">
        <v>45387</v>
      </c>
      <c r="L8196" s="38">
        <v>45387</v>
      </c>
      <c r="M8196" t="s">
        <v>3226</v>
      </c>
      <c r="N8196" t="s">
        <v>4239</v>
      </c>
      <c r="O8196">
        <v>-560.5</v>
      </c>
      <c r="P8196" t="e">
        <f>VLOOKUP(I8196,Sheet3!$E$2:$E$16,1,0)</f>
        <v>#N/A</v>
      </c>
      <c r="Q8196" t="s">
        <v>36</v>
      </c>
      <c r="R8196">
        <v>1.39</v>
      </c>
      <c r="S8196">
        <v>-560.5</v>
      </c>
      <c r="U8196">
        <v>-779.1</v>
      </c>
      <c r="V8196">
        <v>14488265</v>
      </c>
      <c r="X8196" t="s">
        <v>36</v>
      </c>
      <c r="Y8196" t="s">
        <v>3204</v>
      </c>
      <c r="Z8196" t="e">
        <f>VLOOKUP(N8196,Sheet3!J:J,1,0)</f>
        <v>#N/A</v>
      </c>
      <c r="AA8196" t="e">
        <f>VLOOKUP(I8196,Sheet3!$E$2:$E$8,1,0)</f>
        <v>#N/A</v>
      </c>
    </row>
    <row r="8197" spans="1:27" hidden="1" x14ac:dyDescent="0.25">
      <c r="A8197">
        <v>292100</v>
      </c>
      <c r="B8197" t="s">
        <v>3168</v>
      </c>
      <c r="E8197" t="s">
        <v>3190</v>
      </c>
      <c r="H8197">
        <v>1204</v>
      </c>
      <c r="I8197">
        <v>24001032</v>
      </c>
      <c r="J8197" t="s">
        <v>3644</v>
      </c>
      <c r="K8197" s="38">
        <v>45412</v>
      </c>
      <c r="L8197" s="38">
        <v>45412</v>
      </c>
      <c r="M8197" t="s">
        <v>3226</v>
      </c>
      <c r="N8197" t="s">
        <v>4239</v>
      </c>
      <c r="Q8197" t="s">
        <v>36</v>
      </c>
      <c r="R8197">
        <v>0</v>
      </c>
      <c r="U8197">
        <v>0.01</v>
      </c>
      <c r="V8197">
        <v>14517073</v>
      </c>
      <c r="X8197" t="s">
        <v>36</v>
      </c>
      <c r="Y8197" t="s">
        <v>3204</v>
      </c>
      <c r="Z8197" t="e">
        <f>VLOOKUP(N8197,Sheet3!J:J,1,0)</f>
        <v>#N/A</v>
      </c>
      <c r="AA8197" t="e">
        <f>VLOOKUP(I8197,Sheet3!$E$2:$E$8,1,0)</f>
        <v>#N/A</v>
      </c>
    </row>
    <row r="8198" spans="1:27" hidden="1" x14ac:dyDescent="0.25">
      <c r="A8198">
        <v>292100</v>
      </c>
      <c r="B8198">
        <v>292100</v>
      </c>
      <c r="H8198">
        <v>1204</v>
      </c>
      <c r="M8198" t="s">
        <v>3226</v>
      </c>
      <c r="N8198" t="s">
        <v>4239</v>
      </c>
      <c r="R8198" t="s">
        <v>3225</v>
      </c>
      <c r="X8198" t="s">
        <v>36</v>
      </c>
      <c r="Z8198" t="e">
        <f>VLOOKUP(N8198,Sheet3!J:J,1,0)</f>
        <v>#N/A</v>
      </c>
      <c r="AA8198" t="e">
        <f>VLOOKUP(I8198,Sheet3!$E$2:$E$8,1,0)</f>
        <v>#N/A</v>
      </c>
    </row>
    <row r="8199" spans="1:27" hidden="1" x14ac:dyDescent="0.25">
      <c r="A8199">
        <v>292100</v>
      </c>
      <c r="B8199" t="s">
        <v>3168</v>
      </c>
      <c r="E8199" t="s">
        <v>3190</v>
      </c>
      <c r="H8199">
        <v>1204</v>
      </c>
      <c r="I8199">
        <v>24002982</v>
      </c>
      <c r="J8199" t="s">
        <v>3224</v>
      </c>
      <c r="K8199" s="38">
        <v>45376</v>
      </c>
      <c r="L8199" s="38">
        <v>45376</v>
      </c>
      <c r="M8199" t="s">
        <v>3226</v>
      </c>
      <c r="N8199" t="s">
        <v>4240</v>
      </c>
      <c r="R8199">
        <v>0</v>
      </c>
      <c r="V8199">
        <v>14475687</v>
      </c>
      <c r="X8199" t="s">
        <v>36</v>
      </c>
      <c r="Y8199" t="s">
        <v>3204</v>
      </c>
      <c r="Z8199" t="e">
        <f>VLOOKUP(N8199,Sheet3!J:J,1,0)</f>
        <v>#N/A</v>
      </c>
      <c r="AA8199" t="e">
        <f>VLOOKUP(I8199,Sheet3!$E$2:$E$8,1,0)</f>
        <v>#N/A</v>
      </c>
    </row>
    <row r="8200" spans="1:27" hidden="1" x14ac:dyDescent="0.25">
      <c r="A8200">
        <v>292100</v>
      </c>
      <c r="B8200" t="s">
        <v>3168</v>
      </c>
      <c r="E8200" t="s">
        <v>3190</v>
      </c>
      <c r="H8200">
        <v>1204</v>
      </c>
      <c r="I8200">
        <v>24002982</v>
      </c>
      <c r="J8200" t="s">
        <v>3228</v>
      </c>
      <c r="K8200" s="38">
        <v>45376</v>
      </c>
      <c r="L8200" s="38">
        <v>45376</v>
      </c>
      <c r="M8200" t="s">
        <v>3226</v>
      </c>
      <c r="N8200" t="s">
        <v>4240</v>
      </c>
      <c r="O8200">
        <v>250</v>
      </c>
      <c r="Q8200" t="s">
        <v>36</v>
      </c>
      <c r="R8200">
        <v>1.39</v>
      </c>
      <c r="S8200">
        <v>250</v>
      </c>
      <c r="U8200">
        <v>347.5</v>
      </c>
      <c r="V8200">
        <v>14475688</v>
      </c>
      <c r="X8200" t="s">
        <v>36</v>
      </c>
      <c r="Y8200" t="s">
        <v>3204</v>
      </c>
      <c r="Z8200" t="e">
        <f>VLOOKUP(N8200,Sheet3!J:J,1,0)</f>
        <v>#N/A</v>
      </c>
      <c r="AA8200" t="e">
        <f>VLOOKUP(I8200,Sheet3!$E$2:$E$8,1,0)</f>
        <v>#N/A</v>
      </c>
    </row>
    <row r="8201" spans="1:27" hidden="1" x14ac:dyDescent="0.25">
      <c r="A8201">
        <v>292100</v>
      </c>
      <c r="B8201" t="s">
        <v>3168</v>
      </c>
      <c r="E8201" t="s">
        <v>3190</v>
      </c>
      <c r="H8201">
        <v>1204</v>
      </c>
      <c r="I8201">
        <v>14028845</v>
      </c>
      <c r="J8201" t="s">
        <v>3233</v>
      </c>
      <c r="K8201" s="38">
        <v>45386</v>
      </c>
      <c r="L8201" s="38">
        <v>45386</v>
      </c>
      <c r="M8201" t="s">
        <v>3226</v>
      </c>
      <c r="N8201" t="s">
        <v>4240</v>
      </c>
      <c r="O8201">
        <v>-105</v>
      </c>
      <c r="Q8201" t="s">
        <v>36</v>
      </c>
      <c r="R8201">
        <v>1.39</v>
      </c>
      <c r="S8201">
        <v>-105</v>
      </c>
      <c r="U8201">
        <v>-145.94999999999999</v>
      </c>
      <c r="V8201">
        <v>14487722</v>
      </c>
      <c r="X8201" t="s">
        <v>36</v>
      </c>
      <c r="Y8201" t="s">
        <v>3204</v>
      </c>
      <c r="Z8201" t="e">
        <f>VLOOKUP(N8201,Sheet3!J:J,1,0)</f>
        <v>#N/A</v>
      </c>
      <c r="AA8201" t="e">
        <f>VLOOKUP(I8201,Sheet3!$E$2:$E$8,1,0)</f>
        <v>#N/A</v>
      </c>
    </row>
    <row r="8202" spans="1:27" hidden="1" x14ac:dyDescent="0.25">
      <c r="A8202">
        <v>292100</v>
      </c>
      <c r="B8202" t="s">
        <v>3168</v>
      </c>
      <c r="E8202" t="s">
        <v>3190</v>
      </c>
      <c r="H8202">
        <v>1204</v>
      </c>
      <c r="I8202">
        <v>14028871</v>
      </c>
      <c r="J8202" t="s">
        <v>3233</v>
      </c>
      <c r="K8202" s="38">
        <v>45386</v>
      </c>
      <c r="L8202" s="38">
        <v>45386</v>
      </c>
      <c r="M8202" t="s">
        <v>3226</v>
      </c>
      <c r="N8202" t="s">
        <v>4240</v>
      </c>
      <c r="O8202">
        <v>-86</v>
      </c>
      <c r="Q8202" t="s">
        <v>36</v>
      </c>
      <c r="R8202">
        <v>1.39</v>
      </c>
      <c r="S8202">
        <v>-86</v>
      </c>
      <c r="U8202">
        <v>-119.54</v>
      </c>
      <c r="V8202">
        <v>14487770</v>
      </c>
      <c r="X8202" t="s">
        <v>36</v>
      </c>
      <c r="Y8202" t="s">
        <v>3204</v>
      </c>
      <c r="Z8202" t="e">
        <f>VLOOKUP(N8202,Sheet3!J:J,1,0)</f>
        <v>#N/A</v>
      </c>
      <c r="AA8202" t="e">
        <f>VLOOKUP(I8202,Sheet3!$E$2:$E$8,1,0)</f>
        <v>#N/A</v>
      </c>
    </row>
    <row r="8203" spans="1:27" hidden="1" x14ac:dyDescent="0.25">
      <c r="A8203">
        <v>292100</v>
      </c>
      <c r="B8203" t="s">
        <v>3168</v>
      </c>
      <c r="E8203" t="s">
        <v>3190</v>
      </c>
      <c r="H8203">
        <v>1204</v>
      </c>
      <c r="I8203">
        <v>182466</v>
      </c>
      <c r="J8203" t="s">
        <v>3229</v>
      </c>
      <c r="K8203" s="38">
        <v>45401</v>
      </c>
      <c r="L8203" s="38">
        <v>45401</v>
      </c>
      <c r="M8203" t="s">
        <v>3226</v>
      </c>
      <c r="N8203" t="s">
        <v>4240</v>
      </c>
      <c r="O8203">
        <v>-59</v>
      </c>
      <c r="P8203" t="e">
        <f>VLOOKUP(I8203,Sheet3!$E$2:$E$16,1,0)</f>
        <v>#N/A</v>
      </c>
      <c r="Q8203" t="s">
        <v>36</v>
      </c>
      <c r="R8203">
        <v>1.39</v>
      </c>
      <c r="S8203">
        <v>-59</v>
      </c>
      <c r="U8203">
        <v>-82.01</v>
      </c>
      <c r="V8203">
        <v>14495345</v>
      </c>
      <c r="X8203" t="s">
        <v>36</v>
      </c>
      <c r="Y8203" t="s">
        <v>3204</v>
      </c>
      <c r="Z8203" t="e">
        <f>VLOOKUP(N8203,Sheet3!J:J,1,0)</f>
        <v>#N/A</v>
      </c>
      <c r="AA8203" t="e">
        <f>VLOOKUP(I8203,Sheet3!$E$2:$E$8,1,0)</f>
        <v>#N/A</v>
      </c>
    </row>
    <row r="8204" spans="1:27" hidden="1" x14ac:dyDescent="0.25">
      <c r="A8204">
        <v>292100</v>
      </c>
      <c r="B8204">
        <v>292100</v>
      </c>
      <c r="H8204">
        <v>1204</v>
      </c>
      <c r="M8204" t="s">
        <v>3226</v>
      </c>
      <c r="N8204" t="s">
        <v>4240</v>
      </c>
      <c r="R8204" t="s">
        <v>3225</v>
      </c>
      <c r="X8204" t="s">
        <v>36</v>
      </c>
      <c r="Z8204" t="e">
        <f>VLOOKUP(N8204,Sheet3!J:J,1,0)</f>
        <v>#N/A</v>
      </c>
      <c r="AA8204" t="e">
        <f>VLOOKUP(I8204,Sheet3!$E$2:$E$8,1,0)</f>
        <v>#N/A</v>
      </c>
    </row>
    <row r="8205" spans="1:27" hidden="1" x14ac:dyDescent="0.25">
      <c r="A8205">
        <v>292100</v>
      </c>
      <c r="B8205" t="s">
        <v>3168</v>
      </c>
      <c r="E8205" t="s">
        <v>3190</v>
      </c>
      <c r="H8205">
        <v>1204</v>
      </c>
      <c r="I8205">
        <v>24002983</v>
      </c>
      <c r="J8205" t="s">
        <v>3224</v>
      </c>
      <c r="K8205" s="38">
        <v>45376</v>
      </c>
      <c r="L8205" s="38">
        <v>45376</v>
      </c>
      <c r="M8205" t="s">
        <v>3226</v>
      </c>
      <c r="N8205" t="s">
        <v>4241</v>
      </c>
      <c r="R8205">
        <v>0</v>
      </c>
      <c r="V8205">
        <v>14475690</v>
      </c>
      <c r="X8205" t="s">
        <v>36</v>
      </c>
      <c r="Y8205" t="s">
        <v>3204</v>
      </c>
      <c r="Z8205" t="e">
        <f>VLOOKUP(N8205,Sheet3!J:J,1,0)</f>
        <v>#N/A</v>
      </c>
      <c r="AA8205" t="e">
        <f>VLOOKUP(I8205,Sheet3!$E$2:$E$8,1,0)</f>
        <v>#N/A</v>
      </c>
    </row>
    <row r="8206" spans="1:27" hidden="1" x14ac:dyDescent="0.25">
      <c r="A8206">
        <v>292100</v>
      </c>
      <c r="B8206" t="s">
        <v>3168</v>
      </c>
      <c r="E8206" t="s">
        <v>3190</v>
      </c>
      <c r="H8206">
        <v>1204</v>
      </c>
      <c r="I8206">
        <v>24002983</v>
      </c>
      <c r="J8206" t="s">
        <v>3228</v>
      </c>
      <c r="K8206" s="38">
        <v>45376</v>
      </c>
      <c r="L8206" s="38">
        <v>45376</v>
      </c>
      <c r="M8206" t="s">
        <v>3226</v>
      </c>
      <c r="N8206" t="s">
        <v>4241</v>
      </c>
      <c r="O8206">
        <v>150.4</v>
      </c>
      <c r="Q8206" t="s">
        <v>36</v>
      </c>
      <c r="R8206">
        <v>1.39</v>
      </c>
      <c r="S8206">
        <v>150.4</v>
      </c>
      <c r="U8206">
        <v>209.06</v>
      </c>
      <c r="V8206">
        <v>14475691</v>
      </c>
      <c r="X8206" t="s">
        <v>36</v>
      </c>
      <c r="Y8206" t="s">
        <v>3204</v>
      </c>
      <c r="Z8206" t="e">
        <f>VLOOKUP(N8206,Sheet3!J:J,1,0)</f>
        <v>#N/A</v>
      </c>
      <c r="AA8206" t="e">
        <f>VLOOKUP(I8206,Sheet3!$E$2:$E$8,1,0)</f>
        <v>#N/A</v>
      </c>
    </row>
    <row r="8207" spans="1:27" hidden="1" x14ac:dyDescent="0.25">
      <c r="A8207">
        <v>292100</v>
      </c>
      <c r="B8207" t="s">
        <v>3168</v>
      </c>
      <c r="E8207" t="s">
        <v>3190</v>
      </c>
      <c r="H8207">
        <v>1204</v>
      </c>
      <c r="I8207">
        <v>182489</v>
      </c>
      <c r="J8207" t="s">
        <v>3229</v>
      </c>
      <c r="K8207" s="38">
        <v>45401</v>
      </c>
      <c r="L8207" s="38">
        <v>45401</v>
      </c>
      <c r="M8207" t="s">
        <v>3226</v>
      </c>
      <c r="N8207" t="s">
        <v>4241</v>
      </c>
      <c r="O8207">
        <v>-150.4</v>
      </c>
      <c r="P8207" t="e">
        <f>VLOOKUP(I8207,Sheet3!$E$2:$E$16,1,0)</f>
        <v>#N/A</v>
      </c>
      <c r="Q8207" t="s">
        <v>36</v>
      </c>
      <c r="R8207">
        <v>1.39</v>
      </c>
      <c r="S8207">
        <v>-150.4</v>
      </c>
      <c r="U8207">
        <v>-209.06</v>
      </c>
      <c r="V8207">
        <v>14495427</v>
      </c>
      <c r="X8207" t="s">
        <v>36</v>
      </c>
      <c r="Y8207" t="s">
        <v>3204</v>
      </c>
      <c r="Z8207" t="e">
        <f>VLOOKUP(N8207,Sheet3!J:J,1,0)</f>
        <v>#N/A</v>
      </c>
      <c r="AA8207" t="e">
        <f>VLOOKUP(I8207,Sheet3!$E$2:$E$8,1,0)</f>
        <v>#N/A</v>
      </c>
    </row>
    <row r="8208" spans="1:27" hidden="1" x14ac:dyDescent="0.25">
      <c r="A8208">
        <v>292100</v>
      </c>
      <c r="B8208">
        <v>292100</v>
      </c>
      <c r="H8208">
        <v>1204</v>
      </c>
      <c r="M8208" t="s">
        <v>3226</v>
      </c>
      <c r="N8208" t="s">
        <v>4241</v>
      </c>
      <c r="R8208" t="s">
        <v>3225</v>
      </c>
      <c r="X8208" t="s">
        <v>36</v>
      </c>
      <c r="Z8208" t="e">
        <f>VLOOKUP(N8208,Sheet3!J:J,1,0)</f>
        <v>#N/A</v>
      </c>
      <c r="AA8208" t="e">
        <f>VLOOKUP(I8208,Sheet3!$E$2:$E$8,1,0)</f>
        <v>#N/A</v>
      </c>
    </row>
    <row r="8209" spans="1:27" hidden="1" x14ac:dyDescent="0.25">
      <c r="A8209">
        <v>292100</v>
      </c>
      <c r="B8209" t="s">
        <v>3168</v>
      </c>
      <c r="E8209" t="s">
        <v>3190</v>
      </c>
      <c r="H8209">
        <v>1204</v>
      </c>
      <c r="I8209">
        <v>14028871</v>
      </c>
      <c r="J8209" t="s">
        <v>3224</v>
      </c>
      <c r="K8209" s="38">
        <v>45386</v>
      </c>
      <c r="L8209" s="38">
        <v>45386</v>
      </c>
      <c r="M8209" t="s">
        <v>3226</v>
      </c>
      <c r="N8209" t="s">
        <v>4242</v>
      </c>
      <c r="R8209">
        <v>0</v>
      </c>
      <c r="V8209">
        <v>14487771</v>
      </c>
      <c r="X8209" t="s">
        <v>36</v>
      </c>
      <c r="Y8209" t="s">
        <v>3204</v>
      </c>
      <c r="Z8209" t="e">
        <f>VLOOKUP(N8209,Sheet3!J:J,1,0)</f>
        <v>#N/A</v>
      </c>
      <c r="AA8209" t="e">
        <f>VLOOKUP(I8209,Sheet3!$E$2:$E$8,1,0)</f>
        <v>#N/A</v>
      </c>
    </row>
    <row r="8210" spans="1:27" hidden="1" x14ac:dyDescent="0.25">
      <c r="A8210">
        <v>292100</v>
      </c>
      <c r="B8210" t="s">
        <v>3168</v>
      </c>
      <c r="E8210" t="s">
        <v>3190</v>
      </c>
      <c r="H8210">
        <v>1204</v>
      </c>
      <c r="I8210">
        <v>14028871</v>
      </c>
      <c r="J8210" t="s">
        <v>3233</v>
      </c>
      <c r="K8210" s="38">
        <v>45386</v>
      </c>
      <c r="L8210" s="38">
        <v>45386</v>
      </c>
      <c r="M8210" t="s">
        <v>3226</v>
      </c>
      <c r="N8210" t="s">
        <v>4242</v>
      </c>
      <c r="O8210">
        <v>86</v>
      </c>
      <c r="Q8210" t="s">
        <v>36</v>
      </c>
      <c r="R8210">
        <v>1.39</v>
      </c>
      <c r="S8210">
        <v>86</v>
      </c>
      <c r="U8210">
        <v>119.54</v>
      </c>
      <c r="V8210">
        <v>14487772</v>
      </c>
      <c r="X8210" t="s">
        <v>36</v>
      </c>
      <c r="Y8210" t="s">
        <v>3204</v>
      </c>
      <c r="Z8210" t="e">
        <f>VLOOKUP(N8210,Sheet3!J:J,1,0)</f>
        <v>#N/A</v>
      </c>
      <c r="AA8210" t="e">
        <f>VLOOKUP(I8210,Sheet3!$E$2:$E$8,1,0)</f>
        <v>#N/A</v>
      </c>
    </row>
    <row r="8211" spans="1:27" hidden="1" x14ac:dyDescent="0.25">
      <c r="A8211">
        <v>292100</v>
      </c>
      <c r="B8211" t="s">
        <v>3168</v>
      </c>
      <c r="E8211" t="s">
        <v>3190</v>
      </c>
      <c r="H8211">
        <v>1204</v>
      </c>
      <c r="I8211">
        <v>182466</v>
      </c>
      <c r="J8211" t="s">
        <v>3229</v>
      </c>
      <c r="K8211" s="38">
        <v>45401</v>
      </c>
      <c r="L8211" s="38">
        <v>45401</v>
      </c>
      <c r="M8211" t="s">
        <v>3226</v>
      </c>
      <c r="N8211" t="s">
        <v>4242</v>
      </c>
      <c r="O8211">
        <v>-86</v>
      </c>
      <c r="P8211" t="e">
        <f>VLOOKUP(I8211,Sheet3!$E$2:$E$16,1,0)</f>
        <v>#N/A</v>
      </c>
      <c r="Q8211" t="s">
        <v>36</v>
      </c>
      <c r="R8211">
        <v>1.39</v>
      </c>
      <c r="S8211">
        <v>-86</v>
      </c>
      <c r="U8211">
        <v>-119.54</v>
      </c>
      <c r="V8211">
        <v>14495339</v>
      </c>
      <c r="X8211" t="s">
        <v>36</v>
      </c>
      <c r="Y8211" t="s">
        <v>3204</v>
      </c>
      <c r="Z8211" t="e">
        <f>VLOOKUP(N8211,Sheet3!J:J,1,0)</f>
        <v>#N/A</v>
      </c>
      <c r="AA8211" t="e">
        <f>VLOOKUP(I8211,Sheet3!$E$2:$E$8,1,0)</f>
        <v>#N/A</v>
      </c>
    </row>
    <row r="8212" spans="1:27" hidden="1" x14ac:dyDescent="0.25">
      <c r="A8212">
        <v>292100</v>
      </c>
      <c r="B8212">
        <v>292100</v>
      </c>
      <c r="H8212">
        <v>1204</v>
      </c>
      <c r="M8212" t="s">
        <v>3226</v>
      </c>
      <c r="N8212" t="s">
        <v>4242</v>
      </c>
      <c r="R8212" t="s">
        <v>3225</v>
      </c>
      <c r="X8212" t="s">
        <v>36</v>
      </c>
      <c r="Z8212" t="e">
        <f>VLOOKUP(N8212,Sheet3!J:J,1,0)</f>
        <v>#N/A</v>
      </c>
      <c r="AA8212" t="e">
        <f>VLOOKUP(I8212,Sheet3!$E$2:$E$8,1,0)</f>
        <v>#N/A</v>
      </c>
    </row>
    <row r="8213" spans="1:27" hidden="1" x14ac:dyDescent="0.25">
      <c r="A8213">
        <v>292100</v>
      </c>
      <c r="B8213" t="s">
        <v>3168</v>
      </c>
      <c r="E8213" t="s">
        <v>3190</v>
      </c>
      <c r="H8213">
        <v>1204</v>
      </c>
      <c r="I8213">
        <v>24003274</v>
      </c>
      <c r="J8213" t="s">
        <v>3224</v>
      </c>
      <c r="K8213" s="38">
        <v>45401</v>
      </c>
      <c r="L8213" s="38">
        <v>45401</v>
      </c>
      <c r="M8213" t="s">
        <v>3226</v>
      </c>
      <c r="N8213" t="s">
        <v>4243</v>
      </c>
      <c r="R8213">
        <v>0</v>
      </c>
      <c r="V8213">
        <v>14495347</v>
      </c>
      <c r="X8213" t="s">
        <v>36</v>
      </c>
      <c r="Y8213" t="s">
        <v>3204</v>
      </c>
      <c r="Z8213" t="e">
        <f>VLOOKUP(N8213,Sheet3!J:J,1,0)</f>
        <v>#N/A</v>
      </c>
      <c r="AA8213" t="e">
        <f>VLOOKUP(I8213,Sheet3!$E$2:$E$8,1,0)</f>
        <v>#N/A</v>
      </c>
    </row>
    <row r="8214" spans="1:27" hidden="1" x14ac:dyDescent="0.25">
      <c r="A8214">
        <v>292100</v>
      </c>
      <c r="B8214" t="s">
        <v>3168</v>
      </c>
      <c r="E8214" t="s">
        <v>3190</v>
      </c>
      <c r="H8214">
        <v>1204</v>
      </c>
      <c r="I8214">
        <v>24003274</v>
      </c>
      <c r="J8214" t="s">
        <v>3228</v>
      </c>
      <c r="K8214" s="38">
        <v>45401</v>
      </c>
      <c r="L8214" s="38">
        <v>45401</v>
      </c>
      <c r="M8214" t="s">
        <v>3226</v>
      </c>
      <c r="N8214" t="s">
        <v>4243</v>
      </c>
      <c r="O8214">
        <v>12</v>
      </c>
      <c r="Q8214" t="s">
        <v>36</v>
      </c>
      <c r="R8214">
        <v>1.39</v>
      </c>
      <c r="S8214">
        <v>12</v>
      </c>
      <c r="U8214">
        <v>16.68</v>
      </c>
      <c r="V8214">
        <v>14495351</v>
      </c>
      <c r="X8214" t="s">
        <v>36</v>
      </c>
      <c r="Y8214" t="s">
        <v>3204</v>
      </c>
      <c r="Z8214" t="e">
        <f>VLOOKUP(N8214,Sheet3!J:J,1,0)</f>
        <v>#N/A</v>
      </c>
      <c r="AA8214" t="e">
        <f>VLOOKUP(I8214,Sheet3!$E$2:$E$8,1,0)</f>
        <v>#N/A</v>
      </c>
    </row>
    <row r="8215" spans="1:27" hidden="1" x14ac:dyDescent="0.25">
      <c r="A8215">
        <v>292100</v>
      </c>
      <c r="B8215" t="s">
        <v>3168</v>
      </c>
      <c r="E8215" t="s">
        <v>3190</v>
      </c>
      <c r="H8215">
        <v>1204</v>
      </c>
      <c r="I8215">
        <v>24003275</v>
      </c>
      <c r="J8215" t="s">
        <v>3228</v>
      </c>
      <c r="K8215" s="38">
        <v>45401</v>
      </c>
      <c r="L8215" s="38">
        <v>45401</v>
      </c>
      <c r="M8215" t="s">
        <v>3226</v>
      </c>
      <c r="N8215" t="s">
        <v>4243</v>
      </c>
      <c r="O8215">
        <v>-44.4</v>
      </c>
      <c r="Q8215" t="s">
        <v>36</v>
      </c>
      <c r="R8215">
        <v>1.39</v>
      </c>
      <c r="S8215">
        <v>-44.4</v>
      </c>
      <c r="U8215">
        <v>-61.72</v>
      </c>
      <c r="V8215">
        <v>14495352</v>
      </c>
      <c r="X8215" t="s">
        <v>36</v>
      </c>
      <c r="Y8215" t="s">
        <v>3204</v>
      </c>
      <c r="Z8215" t="e">
        <f>VLOOKUP(N8215,Sheet3!J:J,1,0)</f>
        <v>#N/A</v>
      </c>
      <c r="AA8215" t="e">
        <f>VLOOKUP(I8215,Sheet3!$E$2:$E$8,1,0)</f>
        <v>#N/A</v>
      </c>
    </row>
    <row r="8216" spans="1:27" hidden="1" x14ac:dyDescent="0.25">
      <c r="A8216">
        <v>292100</v>
      </c>
      <c r="B8216" t="s">
        <v>3168</v>
      </c>
      <c r="E8216" t="s">
        <v>3190</v>
      </c>
      <c r="H8216">
        <v>1204</v>
      </c>
      <c r="I8216">
        <v>24003275</v>
      </c>
      <c r="J8216" t="s">
        <v>3228</v>
      </c>
      <c r="K8216" s="38">
        <v>45401</v>
      </c>
      <c r="L8216" s="38">
        <v>45401</v>
      </c>
      <c r="M8216" t="s">
        <v>3226</v>
      </c>
      <c r="N8216" t="s">
        <v>4243</v>
      </c>
      <c r="O8216">
        <v>-12</v>
      </c>
      <c r="Q8216" t="s">
        <v>36</v>
      </c>
      <c r="R8216">
        <v>1.39</v>
      </c>
      <c r="S8216">
        <v>-12</v>
      </c>
      <c r="U8216">
        <v>-16.68</v>
      </c>
      <c r="V8216">
        <v>14495354</v>
      </c>
      <c r="X8216" t="s">
        <v>36</v>
      </c>
      <c r="Y8216" t="s">
        <v>3204</v>
      </c>
      <c r="Z8216" t="e">
        <f>VLOOKUP(N8216,Sheet3!J:J,1,0)</f>
        <v>#N/A</v>
      </c>
      <c r="AA8216" t="e">
        <f>VLOOKUP(I8216,Sheet3!$E$2:$E$8,1,0)</f>
        <v>#N/A</v>
      </c>
    </row>
    <row r="8217" spans="1:27" hidden="1" x14ac:dyDescent="0.25">
      <c r="A8217">
        <v>292100</v>
      </c>
      <c r="B8217" t="s">
        <v>3168</v>
      </c>
      <c r="E8217" t="s">
        <v>3190</v>
      </c>
      <c r="H8217">
        <v>1204</v>
      </c>
      <c r="I8217">
        <v>24003280</v>
      </c>
      <c r="J8217" t="s">
        <v>3228</v>
      </c>
      <c r="K8217" s="38">
        <v>45401</v>
      </c>
      <c r="L8217" s="38">
        <v>45401</v>
      </c>
      <c r="M8217" t="s">
        <v>3226</v>
      </c>
      <c r="N8217" t="s">
        <v>4243</v>
      </c>
      <c r="O8217">
        <v>44.4</v>
      </c>
      <c r="Q8217" t="s">
        <v>36</v>
      </c>
      <c r="R8217">
        <v>1.39</v>
      </c>
      <c r="S8217">
        <v>44.4</v>
      </c>
      <c r="U8217">
        <v>61.72</v>
      </c>
      <c r="V8217">
        <v>14495536</v>
      </c>
      <c r="X8217" t="s">
        <v>36</v>
      </c>
      <c r="Y8217" t="s">
        <v>3204</v>
      </c>
      <c r="Z8217" t="e">
        <f>VLOOKUP(N8217,Sheet3!J:J,1,0)</f>
        <v>#N/A</v>
      </c>
      <c r="AA8217" t="e">
        <f>VLOOKUP(I8217,Sheet3!$E$2:$E$8,1,0)</f>
        <v>#N/A</v>
      </c>
    </row>
    <row r="8218" spans="1:27" hidden="1" x14ac:dyDescent="0.25">
      <c r="A8218">
        <v>292100</v>
      </c>
      <c r="B8218" t="s">
        <v>3168</v>
      </c>
      <c r="E8218" t="s">
        <v>3190</v>
      </c>
      <c r="H8218">
        <v>1204</v>
      </c>
      <c r="I8218">
        <v>24003280</v>
      </c>
      <c r="J8218" t="s">
        <v>3228</v>
      </c>
      <c r="K8218" s="38">
        <v>45401</v>
      </c>
      <c r="L8218" s="38">
        <v>45401</v>
      </c>
      <c r="M8218" t="s">
        <v>3226</v>
      </c>
      <c r="N8218" t="s">
        <v>4243</v>
      </c>
      <c r="O8218">
        <v>11.5</v>
      </c>
      <c r="Q8218" t="s">
        <v>36</v>
      </c>
      <c r="R8218">
        <v>1.39</v>
      </c>
      <c r="S8218">
        <v>11.5</v>
      </c>
      <c r="U8218">
        <v>15.99</v>
      </c>
      <c r="V8218">
        <v>14495538</v>
      </c>
      <c r="X8218" t="s">
        <v>36</v>
      </c>
      <c r="Y8218" t="s">
        <v>3204</v>
      </c>
      <c r="Z8218" t="e">
        <f>VLOOKUP(N8218,Sheet3!J:J,1,0)</f>
        <v>#N/A</v>
      </c>
      <c r="AA8218" t="e">
        <f>VLOOKUP(I8218,Sheet3!$E$2:$E$8,1,0)</f>
        <v>#N/A</v>
      </c>
    </row>
    <row r="8219" spans="1:27" hidden="1" x14ac:dyDescent="0.25">
      <c r="A8219">
        <v>292100</v>
      </c>
      <c r="B8219" t="s">
        <v>3168</v>
      </c>
      <c r="E8219" t="s">
        <v>3190</v>
      </c>
      <c r="H8219">
        <v>1204</v>
      </c>
      <c r="I8219">
        <v>24003274</v>
      </c>
      <c r="J8219" t="s">
        <v>3228</v>
      </c>
      <c r="K8219" s="38">
        <v>45401</v>
      </c>
      <c r="L8219" s="38">
        <v>45401</v>
      </c>
      <c r="M8219" t="s">
        <v>3226</v>
      </c>
      <c r="N8219" t="s">
        <v>4243</v>
      </c>
      <c r="O8219">
        <v>44.4</v>
      </c>
      <c r="Q8219" t="s">
        <v>36</v>
      </c>
      <c r="R8219">
        <v>1.39</v>
      </c>
      <c r="S8219">
        <v>44.4</v>
      </c>
      <c r="U8219">
        <v>61.72</v>
      </c>
      <c r="V8219">
        <v>14495348</v>
      </c>
      <c r="X8219" t="s">
        <v>36</v>
      </c>
      <c r="Y8219" t="s">
        <v>3204</v>
      </c>
      <c r="Z8219" t="e">
        <f>VLOOKUP(N8219,Sheet3!J:J,1,0)</f>
        <v>#N/A</v>
      </c>
      <c r="AA8219" t="e">
        <f>VLOOKUP(I8219,Sheet3!$E$2:$E$8,1,0)</f>
        <v>#N/A</v>
      </c>
    </row>
    <row r="8220" spans="1:27" hidden="1" x14ac:dyDescent="0.25">
      <c r="A8220">
        <v>292100</v>
      </c>
      <c r="B8220" t="s">
        <v>3168</v>
      </c>
      <c r="E8220" t="s">
        <v>3190</v>
      </c>
      <c r="H8220">
        <v>1204</v>
      </c>
      <c r="I8220">
        <v>182491</v>
      </c>
      <c r="J8220" t="s">
        <v>3229</v>
      </c>
      <c r="K8220" s="38">
        <v>45405</v>
      </c>
      <c r="L8220" s="38">
        <v>45405</v>
      </c>
      <c r="M8220" t="s">
        <v>3226</v>
      </c>
      <c r="N8220" t="s">
        <v>4243</v>
      </c>
      <c r="O8220">
        <v>-55.9</v>
      </c>
      <c r="P8220" t="e">
        <f>VLOOKUP(I8220,Sheet3!$E$2:$E$16,1,0)</f>
        <v>#N/A</v>
      </c>
      <c r="Q8220" t="s">
        <v>36</v>
      </c>
      <c r="R8220">
        <v>1.39</v>
      </c>
      <c r="S8220">
        <v>-55.9</v>
      </c>
      <c r="U8220">
        <v>-77.7</v>
      </c>
      <c r="V8220">
        <v>14498684</v>
      </c>
      <c r="X8220" t="s">
        <v>36</v>
      </c>
      <c r="Y8220" t="s">
        <v>3204</v>
      </c>
      <c r="Z8220" t="e">
        <f>VLOOKUP(N8220,Sheet3!J:J,1,0)</f>
        <v>#N/A</v>
      </c>
      <c r="AA8220" t="e">
        <f>VLOOKUP(I8220,Sheet3!$E$2:$E$8,1,0)</f>
        <v>#N/A</v>
      </c>
    </row>
    <row r="8221" spans="1:27" hidden="1" x14ac:dyDescent="0.25">
      <c r="A8221">
        <v>292100</v>
      </c>
      <c r="B8221" t="s">
        <v>3168</v>
      </c>
      <c r="E8221" t="s">
        <v>3190</v>
      </c>
      <c r="H8221">
        <v>1204</v>
      </c>
      <c r="I8221">
        <v>24001032</v>
      </c>
      <c r="J8221" t="s">
        <v>3644</v>
      </c>
      <c r="K8221" s="38">
        <v>45412</v>
      </c>
      <c r="L8221" s="38">
        <v>45412</v>
      </c>
      <c r="M8221" t="s">
        <v>3226</v>
      </c>
      <c r="N8221" t="s">
        <v>4243</v>
      </c>
      <c r="Q8221" t="s">
        <v>36</v>
      </c>
      <c r="R8221">
        <v>0</v>
      </c>
      <c r="U8221">
        <v>-0.01</v>
      </c>
      <c r="V8221">
        <v>14517074</v>
      </c>
      <c r="X8221" t="s">
        <v>36</v>
      </c>
      <c r="Y8221" t="s">
        <v>3204</v>
      </c>
      <c r="Z8221" t="e">
        <f>VLOOKUP(N8221,Sheet3!J:J,1,0)</f>
        <v>#N/A</v>
      </c>
      <c r="AA8221" t="e">
        <f>VLOOKUP(I8221,Sheet3!$E$2:$E$8,1,0)</f>
        <v>#N/A</v>
      </c>
    </row>
    <row r="8222" spans="1:27" hidden="1" x14ac:dyDescent="0.25">
      <c r="A8222">
        <v>292100</v>
      </c>
      <c r="B8222">
        <v>292100</v>
      </c>
      <c r="H8222">
        <v>1204</v>
      </c>
      <c r="M8222" t="s">
        <v>3226</v>
      </c>
      <c r="N8222" t="s">
        <v>4243</v>
      </c>
      <c r="R8222" t="s">
        <v>3225</v>
      </c>
      <c r="X8222" t="s">
        <v>36</v>
      </c>
      <c r="Z8222" t="e">
        <f>VLOOKUP(N8222,Sheet3!J:J,1,0)</f>
        <v>#N/A</v>
      </c>
      <c r="AA8222" t="e">
        <f>VLOOKUP(I8222,Sheet3!$E$2:$E$8,1,0)</f>
        <v>#N/A</v>
      </c>
    </row>
    <row r="8223" spans="1:27" hidden="1" x14ac:dyDescent="0.25">
      <c r="A8223">
        <v>292100</v>
      </c>
      <c r="B8223" t="s">
        <v>3168</v>
      </c>
      <c r="E8223" t="s">
        <v>3190</v>
      </c>
      <c r="H8223">
        <v>1204</v>
      </c>
      <c r="I8223">
        <v>24003274</v>
      </c>
      <c r="J8223" t="s">
        <v>3224</v>
      </c>
      <c r="K8223" s="38">
        <v>45401</v>
      </c>
      <c r="L8223" s="38">
        <v>45401</v>
      </c>
      <c r="M8223" t="s">
        <v>3226</v>
      </c>
      <c r="N8223" t="s">
        <v>4244</v>
      </c>
      <c r="R8223">
        <v>0</v>
      </c>
      <c r="V8223">
        <v>14495349</v>
      </c>
      <c r="X8223" t="s">
        <v>36</v>
      </c>
      <c r="Y8223" t="s">
        <v>3204</v>
      </c>
      <c r="Z8223" t="e">
        <f>VLOOKUP(N8223,Sheet3!J:J,1,0)</f>
        <v>#N/A</v>
      </c>
      <c r="AA8223" t="e">
        <f>VLOOKUP(I8223,Sheet3!$E$2:$E$8,1,0)</f>
        <v>#N/A</v>
      </c>
    </row>
    <row r="8224" spans="1:27" hidden="1" x14ac:dyDescent="0.25">
      <c r="A8224">
        <v>292100</v>
      </c>
      <c r="B8224" t="s">
        <v>3168</v>
      </c>
      <c r="E8224" t="s">
        <v>3190</v>
      </c>
      <c r="H8224">
        <v>1204</v>
      </c>
      <c r="I8224">
        <v>24003275</v>
      </c>
      <c r="J8224" t="s">
        <v>3228</v>
      </c>
      <c r="K8224" s="38">
        <v>45401</v>
      </c>
      <c r="L8224" s="38">
        <v>45401</v>
      </c>
      <c r="M8224" t="s">
        <v>3226</v>
      </c>
      <c r="N8224" t="s">
        <v>4244</v>
      </c>
      <c r="O8224">
        <v>-326</v>
      </c>
      <c r="Q8224" t="s">
        <v>36</v>
      </c>
      <c r="R8224">
        <v>1.39</v>
      </c>
      <c r="S8224">
        <v>-326</v>
      </c>
      <c r="U8224">
        <v>-453.14</v>
      </c>
      <c r="V8224">
        <v>14495353</v>
      </c>
      <c r="X8224" t="s">
        <v>36</v>
      </c>
      <c r="Y8224" t="s">
        <v>3204</v>
      </c>
      <c r="Z8224" t="e">
        <f>VLOOKUP(N8224,Sheet3!J:J,1,0)</f>
        <v>#N/A</v>
      </c>
      <c r="AA8224" t="e">
        <f>VLOOKUP(I8224,Sheet3!$E$2:$E$8,1,0)</f>
        <v>#N/A</v>
      </c>
    </row>
    <row r="8225" spans="1:27" hidden="1" x14ac:dyDescent="0.25">
      <c r="A8225">
        <v>292100</v>
      </c>
      <c r="B8225" t="s">
        <v>3168</v>
      </c>
      <c r="E8225" t="s">
        <v>3190</v>
      </c>
      <c r="H8225">
        <v>1204</v>
      </c>
      <c r="I8225">
        <v>24003280</v>
      </c>
      <c r="J8225" t="s">
        <v>3228</v>
      </c>
      <c r="K8225" s="38">
        <v>45401</v>
      </c>
      <c r="L8225" s="38">
        <v>45401</v>
      </c>
      <c r="M8225" t="s">
        <v>3226</v>
      </c>
      <c r="N8225" t="s">
        <v>4244</v>
      </c>
      <c r="O8225">
        <v>326</v>
      </c>
      <c r="Q8225" t="s">
        <v>36</v>
      </c>
      <c r="R8225">
        <v>1.39</v>
      </c>
      <c r="S8225">
        <v>326</v>
      </c>
      <c r="U8225">
        <v>453.14</v>
      </c>
      <c r="V8225">
        <v>14495537</v>
      </c>
      <c r="X8225" t="s">
        <v>36</v>
      </c>
      <c r="Y8225" t="s">
        <v>3204</v>
      </c>
      <c r="Z8225" t="e">
        <f>VLOOKUP(N8225,Sheet3!J:J,1,0)</f>
        <v>#N/A</v>
      </c>
      <c r="AA8225" t="e">
        <f>VLOOKUP(I8225,Sheet3!$E$2:$E$8,1,0)</f>
        <v>#N/A</v>
      </c>
    </row>
    <row r="8226" spans="1:27" hidden="1" x14ac:dyDescent="0.25">
      <c r="A8226">
        <v>292100</v>
      </c>
      <c r="B8226" t="s">
        <v>3168</v>
      </c>
      <c r="E8226" t="s">
        <v>3190</v>
      </c>
      <c r="H8226">
        <v>1204</v>
      </c>
      <c r="I8226">
        <v>24003274</v>
      </c>
      <c r="J8226" t="s">
        <v>3228</v>
      </c>
      <c r="K8226" s="38">
        <v>45401</v>
      </c>
      <c r="L8226" s="38">
        <v>45401</v>
      </c>
      <c r="M8226" t="s">
        <v>3226</v>
      </c>
      <c r="N8226" t="s">
        <v>4244</v>
      </c>
      <c r="O8226">
        <v>326</v>
      </c>
      <c r="Q8226" t="s">
        <v>36</v>
      </c>
      <c r="R8226">
        <v>1.39</v>
      </c>
      <c r="S8226">
        <v>326</v>
      </c>
      <c r="U8226">
        <v>453.14</v>
      </c>
      <c r="V8226">
        <v>14495350</v>
      </c>
      <c r="X8226" t="s">
        <v>36</v>
      </c>
      <c r="Y8226" t="s">
        <v>3204</v>
      </c>
      <c r="Z8226" t="e">
        <f>VLOOKUP(N8226,Sheet3!J:J,1,0)</f>
        <v>#N/A</v>
      </c>
      <c r="AA8226" t="e">
        <f>VLOOKUP(I8226,Sheet3!$E$2:$E$8,1,0)</f>
        <v>#N/A</v>
      </c>
    </row>
    <row r="8227" spans="1:27" hidden="1" x14ac:dyDescent="0.25">
      <c r="A8227">
        <v>292100</v>
      </c>
      <c r="B8227" t="s">
        <v>3168</v>
      </c>
      <c r="E8227" t="s">
        <v>3190</v>
      </c>
      <c r="H8227">
        <v>1204</v>
      </c>
      <c r="I8227">
        <v>182491</v>
      </c>
      <c r="J8227" t="s">
        <v>3229</v>
      </c>
      <c r="K8227" s="38">
        <v>45405</v>
      </c>
      <c r="L8227" s="38">
        <v>45405</v>
      </c>
      <c r="M8227" t="s">
        <v>3226</v>
      </c>
      <c r="N8227" t="s">
        <v>4244</v>
      </c>
      <c r="O8227">
        <v>-326</v>
      </c>
      <c r="P8227" t="e">
        <f>VLOOKUP(I8227,Sheet3!$E$2:$E$16,1,0)</f>
        <v>#N/A</v>
      </c>
      <c r="Q8227" t="s">
        <v>36</v>
      </c>
      <c r="R8227">
        <v>1.39</v>
      </c>
      <c r="S8227">
        <v>-326</v>
      </c>
      <c r="U8227">
        <v>-453.14</v>
      </c>
      <c r="V8227">
        <v>14498683</v>
      </c>
      <c r="X8227" t="s">
        <v>36</v>
      </c>
      <c r="Y8227" t="s">
        <v>3204</v>
      </c>
      <c r="Z8227" t="e">
        <f>VLOOKUP(N8227,Sheet3!J:J,1,0)</f>
        <v>#N/A</v>
      </c>
      <c r="AA8227" t="e">
        <f>VLOOKUP(I8227,Sheet3!$E$2:$E$8,1,0)</f>
        <v>#N/A</v>
      </c>
    </row>
    <row r="8228" spans="1:27" hidden="1" x14ac:dyDescent="0.25">
      <c r="A8228">
        <v>292100</v>
      </c>
      <c r="B8228">
        <v>292100</v>
      </c>
      <c r="H8228">
        <v>1204</v>
      </c>
      <c r="M8228" t="s">
        <v>3226</v>
      </c>
      <c r="N8228" t="s">
        <v>4244</v>
      </c>
      <c r="R8228" t="s">
        <v>3225</v>
      </c>
      <c r="X8228" t="s">
        <v>36</v>
      </c>
      <c r="Z8228" t="e">
        <f>VLOOKUP(N8228,Sheet3!J:J,1,0)</f>
        <v>#N/A</v>
      </c>
      <c r="AA8228" t="e">
        <f>VLOOKUP(I8228,Sheet3!$E$2:$E$8,1,0)</f>
        <v>#N/A</v>
      </c>
    </row>
    <row r="8229" spans="1:27" hidden="1" x14ac:dyDescent="0.25">
      <c r="A8229">
        <v>292100</v>
      </c>
      <c r="B8229" t="s">
        <v>3168</v>
      </c>
      <c r="E8229" t="s">
        <v>3190</v>
      </c>
      <c r="H8229">
        <v>1204</v>
      </c>
      <c r="I8229">
        <v>24003652</v>
      </c>
      <c r="J8229" t="s">
        <v>3224</v>
      </c>
      <c r="K8229" s="38">
        <v>45418</v>
      </c>
      <c r="L8229" s="38">
        <v>45418</v>
      </c>
      <c r="M8229" t="s">
        <v>3226</v>
      </c>
      <c r="N8229" t="s">
        <v>4245</v>
      </c>
      <c r="R8229">
        <v>0</v>
      </c>
      <c r="V8229">
        <v>14516040</v>
      </c>
      <c r="X8229" t="s">
        <v>36</v>
      </c>
      <c r="Y8229" t="s">
        <v>3204</v>
      </c>
      <c r="Z8229" t="e">
        <f>VLOOKUP(N8229,Sheet3!J:J,1,0)</f>
        <v>#N/A</v>
      </c>
      <c r="AA8229" t="e">
        <f>VLOOKUP(I8229,Sheet3!$E$2:$E$8,1,0)</f>
        <v>#N/A</v>
      </c>
    </row>
    <row r="8230" spans="1:27" hidden="1" x14ac:dyDescent="0.25">
      <c r="A8230">
        <v>292100</v>
      </c>
      <c r="B8230" t="s">
        <v>3168</v>
      </c>
      <c r="E8230" t="s">
        <v>3190</v>
      </c>
      <c r="H8230">
        <v>1204</v>
      </c>
      <c r="I8230">
        <v>24003652</v>
      </c>
      <c r="J8230" t="s">
        <v>3228</v>
      </c>
      <c r="K8230" s="38">
        <v>45418</v>
      </c>
      <c r="L8230" s="38">
        <v>45418</v>
      </c>
      <c r="M8230" t="s">
        <v>3226</v>
      </c>
      <c r="N8230" t="s">
        <v>4245</v>
      </c>
      <c r="O8230">
        <v>2385</v>
      </c>
      <c r="Q8230" t="s">
        <v>36</v>
      </c>
      <c r="R8230">
        <v>1.39</v>
      </c>
      <c r="S8230">
        <v>2385</v>
      </c>
      <c r="U8230">
        <v>3315.15</v>
      </c>
      <c r="V8230">
        <v>14516041</v>
      </c>
      <c r="X8230" t="s">
        <v>36</v>
      </c>
      <c r="Y8230" t="s">
        <v>3204</v>
      </c>
      <c r="Z8230" t="e">
        <f>VLOOKUP(N8230,Sheet3!J:J,1,0)</f>
        <v>#N/A</v>
      </c>
      <c r="AA8230" t="e">
        <f>VLOOKUP(I8230,Sheet3!$E$2:$E$8,1,0)</f>
        <v>#N/A</v>
      </c>
    </row>
    <row r="8231" spans="1:27" hidden="1" x14ac:dyDescent="0.25">
      <c r="A8231">
        <v>292100</v>
      </c>
      <c r="B8231" t="s">
        <v>3168</v>
      </c>
      <c r="E8231" t="s">
        <v>3190</v>
      </c>
      <c r="H8231">
        <v>1204</v>
      </c>
      <c r="I8231">
        <v>24003705</v>
      </c>
      <c r="J8231" t="s">
        <v>3228</v>
      </c>
      <c r="K8231" s="38">
        <v>45419</v>
      </c>
      <c r="L8231" s="38">
        <v>45419</v>
      </c>
      <c r="M8231" t="s">
        <v>3226</v>
      </c>
      <c r="N8231" t="s">
        <v>4245</v>
      </c>
      <c r="O8231">
        <v>25.7</v>
      </c>
      <c r="Q8231" t="s">
        <v>36</v>
      </c>
      <c r="R8231">
        <v>1.39</v>
      </c>
      <c r="S8231">
        <v>25.7</v>
      </c>
      <c r="U8231">
        <v>35.72</v>
      </c>
      <c r="V8231">
        <v>14518795</v>
      </c>
      <c r="X8231" t="s">
        <v>36</v>
      </c>
      <c r="Y8231" t="s">
        <v>3204</v>
      </c>
      <c r="Z8231" t="e">
        <f>VLOOKUP(N8231,Sheet3!J:J,1,0)</f>
        <v>#N/A</v>
      </c>
      <c r="AA8231" t="e">
        <f>VLOOKUP(I8231,Sheet3!$E$2:$E$8,1,0)</f>
        <v>#N/A</v>
      </c>
    </row>
    <row r="8232" spans="1:27" hidden="1" x14ac:dyDescent="0.25">
      <c r="A8232">
        <v>292100</v>
      </c>
      <c r="B8232" t="s">
        <v>3168</v>
      </c>
      <c r="E8232" t="s">
        <v>3190</v>
      </c>
      <c r="H8232">
        <v>1204</v>
      </c>
      <c r="I8232">
        <v>182715</v>
      </c>
      <c r="J8232" t="s">
        <v>3229</v>
      </c>
      <c r="K8232" s="38">
        <v>45422</v>
      </c>
      <c r="L8232" s="38">
        <v>45422</v>
      </c>
      <c r="M8232" t="s">
        <v>3226</v>
      </c>
      <c r="N8232" t="s">
        <v>4245</v>
      </c>
      <c r="O8232">
        <v>-2343</v>
      </c>
      <c r="P8232" t="e">
        <f>VLOOKUP(I8232,Sheet3!$E$2:$E$16,1,0)</f>
        <v>#N/A</v>
      </c>
      <c r="Q8232" t="s">
        <v>36</v>
      </c>
      <c r="R8232">
        <v>1.39</v>
      </c>
      <c r="S8232">
        <v>-2343</v>
      </c>
      <c r="U8232">
        <v>-3256.77</v>
      </c>
      <c r="V8232">
        <v>14522001</v>
      </c>
      <c r="X8232" t="s">
        <v>36</v>
      </c>
      <c r="Y8232" t="s">
        <v>3204</v>
      </c>
      <c r="Z8232" t="e">
        <f>VLOOKUP(N8232,Sheet3!J:J,1,0)</f>
        <v>#N/A</v>
      </c>
      <c r="AA8232" t="e">
        <f>VLOOKUP(I8232,Sheet3!$E$2:$E$8,1,0)</f>
        <v>#N/A</v>
      </c>
    </row>
    <row r="8233" spans="1:27" hidden="1" x14ac:dyDescent="0.25">
      <c r="A8233">
        <v>292100</v>
      </c>
      <c r="B8233">
        <v>292100</v>
      </c>
      <c r="H8233">
        <v>1204</v>
      </c>
      <c r="M8233" t="s">
        <v>3226</v>
      </c>
      <c r="N8233" t="s">
        <v>4245</v>
      </c>
      <c r="R8233" t="s">
        <v>3225</v>
      </c>
      <c r="S8233">
        <v>67.7</v>
      </c>
      <c r="U8233">
        <v>94.1</v>
      </c>
      <c r="X8233" t="s">
        <v>36</v>
      </c>
      <c r="Z8233" t="e">
        <f>VLOOKUP(N8233,Sheet3!J:J,1,0)</f>
        <v>#N/A</v>
      </c>
      <c r="AA8233" t="e">
        <f>VLOOKUP(I8233,Sheet3!$E$2:$E$8,1,0)</f>
        <v>#N/A</v>
      </c>
    </row>
    <row r="8234" spans="1:27" hidden="1" x14ac:dyDescent="0.25">
      <c r="A8234">
        <v>292100</v>
      </c>
      <c r="B8234" t="s">
        <v>3168</v>
      </c>
      <c r="E8234" t="s">
        <v>3190</v>
      </c>
      <c r="H8234">
        <v>1204</v>
      </c>
      <c r="I8234">
        <v>24003652</v>
      </c>
      <c r="J8234" t="s">
        <v>3224</v>
      </c>
      <c r="K8234" s="38">
        <v>45418</v>
      </c>
      <c r="L8234" s="38">
        <v>45418</v>
      </c>
      <c r="M8234" t="s">
        <v>3226</v>
      </c>
      <c r="N8234" t="s">
        <v>4246</v>
      </c>
      <c r="R8234">
        <v>0</v>
      </c>
      <c r="V8234">
        <v>14516044</v>
      </c>
      <c r="X8234" t="s">
        <v>36</v>
      </c>
      <c r="Y8234" t="s">
        <v>3204</v>
      </c>
      <c r="Z8234" t="e">
        <f>VLOOKUP(N8234,Sheet3!J:J,1,0)</f>
        <v>#N/A</v>
      </c>
      <c r="AA8234" t="e">
        <f>VLOOKUP(I8234,Sheet3!$E$2:$E$8,1,0)</f>
        <v>#N/A</v>
      </c>
    </row>
    <row r="8235" spans="1:27" hidden="1" x14ac:dyDescent="0.25">
      <c r="A8235">
        <v>292100</v>
      </c>
      <c r="B8235" t="s">
        <v>3168</v>
      </c>
      <c r="E8235" t="s">
        <v>3190</v>
      </c>
      <c r="H8235">
        <v>1204</v>
      </c>
      <c r="I8235">
        <v>24003652</v>
      </c>
      <c r="J8235" t="s">
        <v>3228</v>
      </c>
      <c r="K8235" s="38">
        <v>45418</v>
      </c>
      <c r="L8235" s="38">
        <v>45418</v>
      </c>
      <c r="M8235" t="s">
        <v>3226</v>
      </c>
      <c r="N8235" t="s">
        <v>4246</v>
      </c>
      <c r="O8235">
        <v>150</v>
      </c>
      <c r="Q8235" t="s">
        <v>36</v>
      </c>
      <c r="R8235">
        <v>1.39</v>
      </c>
      <c r="S8235">
        <v>150</v>
      </c>
      <c r="U8235">
        <v>208.5</v>
      </c>
      <c r="V8235">
        <v>14516045</v>
      </c>
      <c r="X8235" t="s">
        <v>36</v>
      </c>
      <c r="Y8235" t="s">
        <v>3204</v>
      </c>
      <c r="Z8235" t="e">
        <f>VLOOKUP(N8235,Sheet3!J:J,1,0)</f>
        <v>#N/A</v>
      </c>
      <c r="AA8235" t="e">
        <f>VLOOKUP(I8235,Sheet3!$E$2:$E$8,1,0)</f>
        <v>#N/A</v>
      </c>
    </row>
    <row r="8236" spans="1:27" hidden="1" x14ac:dyDescent="0.25">
      <c r="A8236">
        <v>292100</v>
      </c>
      <c r="B8236" t="s">
        <v>3168</v>
      </c>
      <c r="E8236" t="s">
        <v>3190</v>
      </c>
      <c r="H8236">
        <v>1204</v>
      </c>
      <c r="I8236">
        <v>182716</v>
      </c>
      <c r="J8236" t="s">
        <v>3229</v>
      </c>
      <c r="K8236" s="38">
        <v>45422</v>
      </c>
      <c r="L8236" s="38">
        <v>45422</v>
      </c>
      <c r="M8236" t="s">
        <v>3226</v>
      </c>
      <c r="N8236" t="s">
        <v>4246</v>
      </c>
      <c r="O8236">
        <v>-150</v>
      </c>
      <c r="P8236" t="e">
        <f>VLOOKUP(I8236,Sheet3!$E$2:$E$16,1,0)</f>
        <v>#N/A</v>
      </c>
      <c r="Q8236" t="s">
        <v>36</v>
      </c>
      <c r="R8236">
        <v>1.39</v>
      </c>
      <c r="S8236">
        <v>-150</v>
      </c>
      <c r="U8236">
        <v>-208.5</v>
      </c>
      <c r="V8236">
        <v>14522007</v>
      </c>
      <c r="X8236" t="s">
        <v>36</v>
      </c>
      <c r="Y8236" t="s">
        <v>3204</v>
      </c>
      <c r="Z8236" t="e">
        <f>VLOOKUP(N8236,Sheet3!J:J,1,0)</f>
        <v>#N/A</v>
      </c>
      <c r="AA8236" t="e">
        <f>VLOOKUP(I8236,Sheet3!$E$2:$E$8,1,0)</f>
        <v>#N/A</v>
      </c>
    </row>
    <row r="8237" spans="1:27" hidden="1" x14ac:dyDescent="0.25">
      <c r="A8237">
        <v>292100</v>
      </c>
      <c r="B8237">
        <v>292100</v>
      </c>
      <c r="H8237">
        <v>1204</v>
      </c>
      <c r="M8237" t="s">
        <v>3226</v>
      </c>
      <c r="N8237" t="s">
        <v>4246</v>
      </c>
      <c r="R8237" t="s">
        <v>3225</v>
      </c>
      <c r="X8237" t="s">
        <v>36</v>
      </c>
      <c r="Z8237" t="e">
        <f>VLOOKUP(N8237,Sheet3!J:J,1,0)</f>
        <v>#N/A</v>
      </c>
      <c r="AA8237" t="e">
        <f>VLOOKUP(I8237,Sheet3!$E$2:$E$8,1,0)</f>
        <v>#N/A</v>
      </c>
    </row>
    <row r="8238" spans="1:27" hidden="1" x14ac:dyDescent="0.25">
      <c r="A8238">
        <v>292100</v>
      </c>
      <c r="B8238" t="s">
        <v>3168</v>
      </c>
      <c r="E8238" t="s">
        <v>3190</v>
      </c>
      <c r="H8238">
        <v>1204</v>
      </c>
      <c r="I8238">
        <v>24003706</v>
      </c>
      <c r="J8238" t="s">
        <v>3224</v>
      </c>
      <c r="K8238" s="38">
        <v>45419</v>
      </c>
      <c r="L8238" s="38">
        <v>45419</v>
      </c>
      <c r="M8238" t="s">
        <v>3226</v>
      </c>
      <c r="N8238" t="s">
        <v>3911</v>
      </c>
      <c r="R8238">
        <v>0</v>
      </c>
      <c r="V8238">
        <v>14518798</v>
      </c>
      <c r="X8238" t="s">
        <v>36</v>
      </c>
      <c r="Y8238" t="s">
        <v>3204</v>
      </c>
      <c r="Z8238" t="e">
        <f>VLOOKUP(N8238,Sheet3!J:J,1,0)</f>
        <v>#N/A</v>
      </c>
      <c r="AA8238" t="e">
        <f>VLOOKUP(I8238,Sheet3!$E$2:$E$8,1,0)</f>
        <v>#N/A</v>
      </c>
    </row>
    <row r="8239" spans="1:27" hidden="1" x14ac:dyDescent="0.25">
      <c r="A8239">
        <v>292100</v>
      </c>
      <c r="B8239" t="s">
        <v>3168</v>
      </c>
      <c r="E8239" t="s">
        <v>3190</v>
      </c>
      <c r="H8239">
        <v>1204</v>
      </c>
      <c r="I8239">
        <v>24003706</v>
      </c>
      <c r="J8239" t="s">
        <v>3228</v>
      </c>
      <c r="K8239" s="38">
        <v>45419</v>
      </c>
      <c r="L8239" s="38">
        <v>45419</v>
      </c>
      <c r="M8239" t="s">
        <v>3226</v>
      </c>
      <c r="N8239" t="s">
        <v>3911</v>
      </c>
      <c r="O8239">
        <v>14.6</v>
      </c>
      <c r="Q8239" t="s">
        <v>36</v>
      </c>
      <c r="R8239">
        <v>1.39</v>
      </c>
      <c r="S8239">
        <v>14.6</v>
      </c>
      <c r="U8239">
        <v>20.29</v>
      </c>
      <c r="V8239">
        <v>14518799</v>
      </c>
      <c r="X8239" t="s">
        <v>36</v>
      </c>
      <c r="Y8239" t="s">
        <v>3204</v>
      </c>
      <c r="Z8239" t="e">
        <f>VLOOKUP(N8239,Sheet3!J:J,1,0)</f>
        <v>#N/A</v>
      </c>
      <c r="AA8239" t="e">
        <f>VLOOKUP(I8239,Sheet3!$E$2:$E$8,1,0)</f>
        <v>#N/A</v>
      </c>
    </row>
    <row r="8240" spans="1:27" hidden="1" x14ac:dyDescent="0.25">
      <c r="A8240">
        <v>292100</v>
      </c>
      <c r="B8240">
        <v>292100</v>
      </c>
      <c r="H8240">
        <v>1204</v>
      </c>
      <c r="M8240" t="s">
        <v>3226</v>
      </c>
      <c r="N8240" t="s">
        <v>3911</v>
      </c>
      <c r="R8240" t="s">
        <v>3225</v>
      </c>
      <c r="S8240">
        <v>14.6</v>
      </c>
      <c r="U8240">
        <v>20.29</v>
      </c>
      <c r="X8240" t="s">
        <v>36</v>
      </c>
      <c r="Z8240" t="e">
        <f>VLOOKUP(N8240,Sheet3!J:J,1,0)</f>
        <v>#N/A</v>
      </c>
      <c r="AA8240" t="e">
        <f>VLOOKUP(I8240,Sheet3!$E$2:$E$8,1,0)</f>
        <v>#N/A</v>
      </c>
    </row>
    <row r="8241" spans="1:27" hidden="1" x14ac:dyDescent="0.25">
      <c r="A8241">
        <v>292100</v>
      </c>
      <c r="B8241" t="s">
        <v>3168</v>
      </c>
      <c r="E8241" t="s">
        <v>3190</v>
      </c>
      <c r="H8241">
        <v>1204</v>
      </c>
      <c r="I8241">
        <v>24003654</v>
      </c>
      <c r="J8241" t="s">
        <v>3224</v>
      </c>
      <c r="K8241" s="38">
        <v>45418</v>
      </c>
      <c r="L8241" s="38">
        <v>45418</v>
      </c>
      <c r="M8241" t="s">
        <v>3226</v>
      </c>
      <c r="N8241" t="s">
        <v>4247</v>
      </c>
      <c r="R8241">
        <v>0</v>
      </c>
      <c r="V8241">
        <v>14516157</v>
      </c>
      <c r="X8241" t="s">
        <v>36</v>
      </c>
      <c r="Y8241" t="s">
        <v>3204</v>
      </c>
      <c r="Z8241" t="e">
        <f>VLOOKUP(N8241,Sheet3!J:J,1,0)</f>
        <v>#N/A</v>
      </c>
      <c r="AA8241" t="e">
        <f>VLOOKUP(I8241,Sheet3!$E$2:$E$8,1,0)</f>
        <v>#N/A</v>
      </c>
    </row>
    <row r="8242" spans="1:27" hidden="1" x14ac:dyDescent="0.25">
      <c r="A8242">
        <v>292100</v>
      </c>
      <c r="B8242" t="s">
        <v>3168</v>
      </c>
      <c r="E8242" t="s">
        <v>3190</v>
      </c>
      <c r="H8242">
        <v>1204</v>
      </c>
      <c r="I8242">
        <v>24003654</v>
      </c>
      <c r="J8242" t="s">
        <v>3228</v>
      </c>
      <c r="K8242" s="38">
        <v>45418</v>
      </c>
      <c r="L8242" s="38">
        <v>45418</v>
      </c>
      <c r="M8242" t="s">
        <v>3226</v>
      </c>
      <c r="N8242" t="s">
        <v>4247</v>
      </c>
      <c r="O8242">
        <v>629</v>
      </c>
      <c r="Q8242" t="s">
        <v>36</v>
      </c>
      <c r="R8242">
        <v>1.39</v>
      </c>
      <c r="S8242">
        <v>629</v>
      </c>
      <c r="U8242">
        <v>874.31</v>
      </c>
      <c r="V8242">
        <v>14516158</v>
      </c>
      <c r="X8242" t="s">
        <v>36</v>
      </c>
      <c r="Y8242" t="s">
        <v>3204</v>
      </c>
      <c r="Z8242" t="e">
        <f>VLOOKUP(N8242,Sheet3!J:J,1,0)</f>
        <v>#N/A</v>
      </c>
      <c r="AA8242" t="e">
        <f>VLOOKUP(I8242,Sheet3!$E$2:$E$8,1,0)</f>
        <v>#N/A</v>
      </c>
    </row>
    <row r="8243" spans="1:27" hidden="1" x14ac:dyDescent="0.25">
      <c r="A8243">
        <v>292100</v>
      </c>
      <c r="B8243" t="s">
        <v>3168</v>
      </c>
      <c r="E8243" t="s">
        <v>3190</v>
      </c>
      <c r="H8243">
        <v>1204</v>
      </c>
      <c r="I8243">
        <v>182739</v>
      </c>
      <c r="J8243" t="s">
        <v>3229</v>
      </c>
      <c r="K8243" s="38">
        <v>45426</v>
      </c>
      <c r="L8243" s="38">
        <v>45426</v>
      </c>
      <c r="M8243" t="s">
        <v>3226</v>
      </c>
      <c r="N8243" t="s">
        <v>4247</v>
      </c>
      <c r="O8243">
        <v>-629</v>
      </c>
      <c r="P8243" t="e">
        <f>VLOOKUP(I8243,Sheet3!$E$2:$E$16,1,0)</f>
        <v>#N/A</v>
      </c>
      <c r="Q8243" t="s">
        <v>36</v>
      </c>
      <c r="R8243">
        <v>1.39</v>
      </c>
      <c r="S8243">
        <v>-629</v>
      </c>
      <c r="U8243">
        <v>-874.31</v>
      </c>
      <c r="V8243">
        <v>14527664</v>
      </c>
      <c r="X8243" t="s">
        <v>36</v>
      </c>
      <c r="Y8243" t="s">
        <v>3204</v>
      </c>
      <c r="Z8243" t="e">
        <f>VLOOKUP(N8243,Sheet3!J:J,1,0)</f>
        <v>#N/A</v>
      </c>
      <c r="AA8243" t="e">
        <f>VLOOKUP(I8243,Sheet3!$E$2:$E$8,1,0)</f>
        <v>#N/A</v>
      </c>
    </row>
    <row r="8244" spans="1:27" hidden="1" x14ac:dyDescent="0.25">
      <c r="A8244">
        <v>292100</v>
      </c>
      <c r="B8244">
        <v>292100</v>
      </c>
      <c r="H8244">
        <v>1204</v>
      </c>
      <c r="M8244" t="s">
        <v>3226</v>
      </c>
      <c r="N8244" t="s">
        <v>4247</v>
      </c>
      <c r="R8244" t="s">
        <v>3225</v>
      </c>
      <c r="X8244" t="s">
        <v>36</v>
      </c>
      <c r="Z8244" t="e">
        <f>VLOOKUP(N8244,Sheet3!J:J,1,0)</f>
        <v>#N/A</v>
      </c>
      <c r="AA8244" t="e">
        <f>VLOOKUP(I8244,Sheet3!$E$2:$E$8,1,0)</f>
        <v>#N/A</v>
      </c>
    </row>
    <row r="8245" spans="1:27" hidden="1" x14ac:dyDescent="0.25">
      <c r="A8245">
        <v>292100</v>
      </c>
      <c r="B8245" t="s">
        <v>3168</v>
      </c>
      <c r="E8245" t="s">
        <v>3190</v>
      </c>
      <c r="H8245">
        <v>1204</v>
      </c>
      <c r="I8245">
        <v>24003654</v>
      </c>
      <c r="J8245" t="s">
        <v>3224</v>
      </c>
      <c r="K8245" s="38">
        <v>45418</v>
      </c>
      <c r="L8245" s="38">
        <v>45418</v>
      </c>
      <c r="M8245" t="s">
        <v>3226</v>
      </c>
      <c r="N8245" t="s">
        <v>4248</v>
      </c>
      <c r="R8245">
        <v>0</v>
      </c>
      <c r="V8245">
        <v>14516161</v>
      </c>
      <c r="X8245" t="s">
        <v>36</v>
      </c>
      <c r="Y8245" t="s">
        <v>3204</v>
      </c>
      <c r="Z8245" t="e">
        <f>VLOOKUP(N8245,Sheet3!J:J,1,0)</f>
        <v>#N/A</v>
      </c>
      <c r="AA8245" t="e">
        <f>VLOOKUP(I8245,Sheet3!$E$2:$E$8,1,0)</f>
        <v>#N/A</v>
      </c>
    </row>
    <row r="8246" spans="1:27" hidden="1" x14ac:dyDescent="0.25">
      <c r="A8246">
        <v>292100</v>
      </c>
      <c r="B8246" t="s">
        <v>3168</v>
      </c>
      <c r="E8246" t="s">
        <v>3190</v>
      </c>
      <c r="H8246">
        <v>1204</v>
      </c>
      <c r="I8246">
        <v>24003654</v>
      </c>
      <c r="J8246" t="s">
        <v>3228</v>
      </c>
      <c r="K8246" s="38">
        <v>45418</v>
      </c>
      <c r="L8246" s="38">
        <v>45418</v>
      </c>
      <c r="M8246" t="s">
        <v>3226</v>
      </c>
      <c r="N8246" t="s">
        <v>4248</v>
      </c>
      <c r="O8246">
        <v>716</v>
      </c>
      <c r="Q8246" t="s">
        <v>36</v>
      </c>
      <c r="R8246">
        <v>1.39</v>
      </c>
      <c r="S8246">
        <v>716</v>
      </c>
      <c r="U8246">
        <v>995.24</v>
      </c>
      <c r="V8246">
        <v>14516162</v>
      </c>
      <c r="X8246" t="s">
        <v>36</v>
      </c>
      <c r="Y8246" t="s">
        <v>3204</v>
      </c>
      <c r="Z8246" t="e">
        <f>VLOOKUP(N8246,Sheet3!J:J,1,0)</f>
        <v>#N/A</v>
      </c>
      <c r="AA8246" t="e">
        <f>VLOOKUP(I8246,Sheet3!$E$2:$E$8,1,0)</f>
        <v>#N/A</v>
      </c>
    </row>
    <row r="8247" spans="1:27" hidden="1" x14ac:dyDescent="0.25">
      <c r="A8247">
        <v>292100</v>
      </c>
      <c r="B8247" t="s">
        <v>3168</v>
      </c>
      <c r="E8247" t="s">
        <v>3190</v>
      </c>
      <c r="H8247">
        <v>1204</v>
      </c>
      <c r="I8247">
        <v>182740</v>
      </c>
      <c r="J8247" t="s">
        <v>3229</v>
      </c>
      <c r="K8247" s="38">
        <v>45427</v>
      </c>
      <c r="L8247" s="38">
        <v>45427</v>
      </c>
      <c r="M8247" t="s">
        <v>3226</v>
      </c>
      <c r="N8247" t="s">
        <v>4248</v>
      </c>
      <c r="O8247">
        <v>-716</v>
      </c>
      <c r="P8247" t="e">
        <f>VLOOKUP(I8247,Sheet3!$E$2:$E$16,1,0)</f>
        <v>#N/A</v>
      </c>
      <c r="Q8247" t="s">
        <v>36</v>
      </c>
      <c r="R8247">
        <v>1.39</v>
      </c>
      <c r="S8247">
        <v>-716</v>
      </c>
      <c r="U8247">
        <v>-995.24</v>
      </c>
      <c r="V8247">
        <v>14528842</v>
      </c>
      <c r="X8247" t="s">
        <v>36</v>
      </c>
      <c r="Y8247" t="s">
        <v>3204</v>
      </c>
      <c r="Z8247" t="e">
        <f>VLOOKUP(N8247,Sheet3!J:J,1,0)</f>
        <v>#N/A</v>
      </c>
      <c r="AA8247" t="e">
        <f>VLOOKUP(I8247,Sheet3!$E$2:$E$8,1,0)</f>
        <v>#N/A</v>
      </c>
    </row>
    <row r="8248" spans="1:27" hidden="1" x14ac:dyDescent="0.25">
      <c r="A8248">
        <v>292100</v>
      </c>
      <c r="B8248">
        <v>292100</v>
      </c>
      <c r="H8248">
        <v>1204</v>
      </c>
      <c r="M8248" t="s">
        <v>3226</v>
      </c>
      <c r="N8248" t="s">
        <v>4248</v>
      </c>
      <c r="R8248" t="s">
        <v>3225</v>
      </c>
      <c r="X8248" t="s">
        <v>36</v>
      </c>
      <c r="Z8248" t="e">
        <f>VLOOKUP(N8248,Sheet3!J:J,1,0)</f>
        <v>#N/A</v>
      </c>
      <c r="AA8248" t="e">
        <f>VLOOKUP(I8248,Sheet3!$E$2:$E$8,1,0)</f>
        <v>#N/A</v>
      </c>
    </row>
    <row r="8249" spans="1:27" hidden="1" x14ac:dyDescent="0.25">
      <c r="A8249">
        <v>292100</v>
      </c>
      <c r="B8249" t="s">
        <v>3168</v>
      </c>
      <c r="E8249" t="s">
        <v>3190</v>
      </c>
      <c r="H8249">
        <v>1204</v>
      </c>
      <c r="I8249">
        <v>24003654</v>
      </c>
      <c r="J8249" t="s">
        <v>3224</v>
      </c>
      <c r="K8249" s="38">
        <v>45418</v>
      </c>
      <c r="L8249" s="38">
        <v>45418</v>
      </c>
      <c r="M8249" t="s">
        <v>3226</v>
      </c>
      <c r="N8249" t="s">
        <v>4249</v>
      </c>
      <c r="R8249">
        <v>0</v>
      </c>
      <c r="V8249">
        <v>14516165</v>
      </c>
      <c r="X8249" t="s">
        <v>36</v>
      </c>
      <c r="Y8249" t="s">
        <v>3204</v>
      </c>
      <c r="Z8249" t="e">
        <f>VLOOKUP(N8249,Sheet3!J:J,1,0)</f>
        <v>#N/A</v>
      </c>
      <c r="AA8249" t="e">
        <f>VLOOKUP(I8249,Sheet3!$E$2:$E$8,1,0)</f>
        <v>#N/A</v>
      </c>
    </row>
    <row r="8250" spans="1:27" hidden="1" x14ac:dyDescent="0.25">
      <c r="A8250">
        <v>292100</v>
      </c>
      <c r="B8250" t="s">
        <v>3168</v>
      </c>
      <c r="E8250" t="s">
        <v>3190</v>
      </c>
      <c r="H8250">
        <v>1204</v>
      </c>
      <c r="I8250">
        <v>24003654</v>
      </c>
      <c r="J8250" t="s">
        <v>3228</v>
      </c>
      <c r="K8250" s="38">
        <v>45418</v>
      </c>
      <c r="L8250" s="38">
        <v>45418</v>
      </c>
      <c r="M8250" t="s">
        <v>3226</v>
      </c>
      <c r="N8250" t="s">
        <v>4249</v>
      </c>
      <c r="O8250">
        <v>127</v>
      </c>
      <c r="Q8250" t="s">
        <v>36</v>
      </c>
      <c r="R8250">
        <v>1.39</v>
      </c>
      <c r="S8250">
        <v>127</v>
      </c>
      <c r="U8250">
        <v>176.53</v>
      </c>
      <c r="V8250">
        <v>14516166</v>
      </c>
      <c r="X8250" t="s">
        <v>36</v>
      </c>
      <c r="Y8250" t="s">
        <v>3204</v>
      </c>
      <c r="Z8250" t="e">
        <f>VLOOKUP(N8250,Sheet3!J:J,1,0)</f>
        <v>#N/A</v>
      </c>
      <c r="AA8250" t="e">
        <f>VLOOKUP(I8250,Sheet3!$E$2:$E$8,1,0)</f>
        <v>#N/A</v>
      </c>
    </row>
    <row r="8251" spans="1:27" hidden="1" x14ac:dyDescent="0.25">
      <c r="A8251">
        <v>292100</v>
      </c>
      <c r="B8251" t="s">
        <v>3168</v>
      </c>
      <c r="E8251" t="s">
        <v>3190</v>
      </c>
      <c r="H8251">
        <v>1204</v>
      </c>
      <c r="I8251">
        <v>182741</v>
      </c>
      <c r="J8251" t="s">
        <v>3229</v>
      </c>
      <c r="K8251" s="38">
        <v>45427</v>
      </c>
      <c r="L8251" s="38">
        <v>45427</v>
      </c>
      <c r="M8251" t="s">
        <v>3226</v>
      </c>
      <c r="N8251" t="s">
        <v>4249</v>
      </c>
      <c r="O8251">
        <v>-127</v>
      </c>
      <c r="P8251" t="e">
        <f>VLOOKUP(I8251,Sheet3!$E$2:$E$16,1,0)</f>
        <v>#N/A</v>
      </c>
      <c r="Q8251" t="s">
        <v>36</v>
      </c>
      <c r="R8251">
        <v>1.39</v>
      </c>
      <c r="S8251">
        <v>-127</v>
      </c>
      <c r="U8251">
        <v>-176.53</v>
      </c>
      <c r="V8251">
        <v>14528945</v>
      </c>
      <c r="X8251" t="s">
        <v>36</v>
      </c>
      <c r="Y8251" t="s">
        <v>3204</v>
      </c>
      <c r="Z8251" t="e">
        <f>VLOOKUP(N8251,Sheet3!J:J,1,0)</f>
        <v>#N/A</v>
      </c>
      <c r="AA8251" t="e">
        <f>VLOOKUP(I8251,Sheet3!$E$2:$E$8,1,0)</f>
        <v>#N/A</v>
      </c>
    </row>
    <row r="8252" spans="1:27" hidden="1" x14ac:dyDescent="0.25">
      <c r="A8252">
        <v>292100</v>
      </c>
      <c r="B8252">
        <v>292100</v>
      </c>
      <c r="H8252">
        <v>1204</v>
      </c>
      <c r="M8252" t="s">
        <v>3226</v>
      </c>
      <c r="N8252" t="s">
        <v>4249</v>
      </c>
      <c r="R8252" t="s">
        <v>3225</v>
      </c>
      <c r="X8252" t="s">
        <v>36</v>
      </c>
      <c r="Z8252" t="e">
        <f>VLOOKUP(N8252,Sheet3!J:J,1,0)</f>
        <v>#N/A</v>
      </c>
      <c r="AA8252" t="e">
        <f>VLOOKUP(I8252,Sheet3!$E$2:$E$8,1,0)</f>
        <v>#N/A</v>
      </c>
    </row>
    <row r="8253" spans="1:27" hidden="1" x14ac:dyDescent="0.25">
      <c r="A8253">
        <v>292100</v>
      </c>
      <c r="B8253" t="s">
        <v>3168</v>
      </c>
      <c r="E8253" t="s">
        <v>3190</v>
      </c>
      <c r="H8253">
        <v>1204</v>
      </c>
      <c r="I8253">
        <v>24003724</v>
      </c>
      <c r="J8253" t="s">
        <v>3224</v>
      </c>
      <c r="K8253" s="38">
        <v>45420</v>
      </c>
      <c r="L8253" s="38">
        <v>45420</v>
      </c>
      <c r="M8253" t="s">
        <v>3226</v>
      </c>
      <c r="N8253" t="s">
        <v>4250</v>
      </c>
      <c r="R8253">
        <v>0</v>
      </c>
      <c r="V8253">
        <v>14519824</v>
      </c>
      <c r="X8253" t="s">
        <v>36</v>
      </c>
      <c r="Y8253" t="s">
        <v>3204</v>
      </c>
      <c r="Z8253" t="e">
        <f>VLOOKUP(N8253,Sheet3!J:J,1,0)</f>
        <v>#N/A</v>
      </c>
      <c r="AA8253" t="e">
        <f>VLOOKUP(I8253,Sheet3!$E$2:$E$8,1,0)</f>
        <v>#N/A</v>
      </c>
    </row>
    <row r="8254" spans="1:27" hidden="1" x14ac:dyDescent="0.25">
      <c r="A8254">
        <v>292100</v>
      </c>
      <c r="B8254" t="s">
        <v>3168</v>
      </c>
      <c r="E8254" t="s">
        <v>3190</v>
      </c>
      <c r="H8254">
        <v>1204</v>
      </c>
      <c r="I8254">
        <v>24003724</v>
      </c>
      <c r="J8254" t="s">
        <v>3228</v>
      </c>
      <c r="K8254" s="38">
        <v>45420</v>
      </c>
      <c r="L8254" s="38">
        <v>45420</v>
      </c>
      <c r="M8254" t="s">
        <v>3226</v>
      </c>
      <c r="N8254" t="s">
        <v>4250</v>
      </c>
      <c r="O8254">
        <v>2</v>
      </c>
      <c r="Q8254" t="s">
        <v>36</v>
      </c>
      <c r="R8254">
        <v>1.39</v>
      </c>
      <c r="S8254">
        <v>2</v>
      </c>
      <c r="U8254">
        <v>2.78</v>
      </c>
      <c r="V8254">
        <v>14519828</v>
      </c>
      <c r="X8254" t="s">
        <v>36</v>
      </c>
      <c r="Y8254" t="s">
        <v>3204</v>
      </c>
      <c r="Z8254" t="e">
        <f>VLOOKUP(N8254,Sheet3!J:J,1,0)</f>
        <v>#N/A</v>
      </c>
      <c r="AA8254" t="e">
        <f>VLOOKUP(I8254,Sheet3!$E$2:$E$8,1,0)</f>
        <v>#N/A</v>
      </c>
    </row>
    <row r="8255" spans="1:27" hidden="1" x14ac:dyDescent="0.25">
      <c r="A8255">
        <v>292100</v>
      </c>
      <c r="B8255" t="s">
        <v>3168</v>
      </c>
      <c r="E8255" t="s">
        <v>3190</v>
      </c>
      <c r="H8255">
        <v>1204</v>
      </c>
      <c r="I8255">
        <v>24003724</v>
      </c>
      <c r="J8255" t="s">
        <v>3228</v>
      </c>
      <c r="K8255" s="38">
        <v>45420</v>
      </c>
      <c r="L8255" s="38">
        <v>45420</v>
      </c>
      <c r="M8255" t="s">
        <v>3226</v>
      </c>
      <c r="N8255" t="s">
        <v>4250</v>
      </c>
      <c r="O8255">
        <v>178.1</v>
      </c>
      <c r="Q8255" t="s">
        <v>36</v>
      </c>
      <c r="R8255">
        <v>1.39</v>
      </c>
      <c r="S8255">
        <v>178.1</v>
      </c>
      <c r="U8255">
        <v>247.56</v>
      </c>
      <c r="V8255">
        <v>14519825</v>
      </c>
      <c r="X8255" t="s">
        <v>36</v>
      </c>
      <c r="Y8255" t="s">
        <v>3204</v>
      </c>
      <c r="Z8255" t="e">
        <f>VLOOKUP(N8255,Sheet3!J:J,1,0)</f>
        <v>#N/A</v>
      </c>
      <c r="AA8255" t="e">
        <f>VLOOKUP(I8255,Sheet3!$E$2:$E$8,1,0)</f>
        <v>#N/A</v>
      </c>
    </row>
    <row r="8256" spans="1:27" hidden="1" x14ac:dyDescent="0.25">
      <c r="A8256">
        <v>292100</v>
      </c>
      <c r="B8256" t="s">
        <v>3168</v>
      </c>
      <c r="E8256" t="s">
        <v>3190</v>
      </c>
      <c r="H8256">
        <v>1204</v>
      </c>
      <c r="I8256">
        <v>182795</v>
      </c>
      <c r="J8256" t="s">
        <v>3229</v>
      </c>
      <c r="K8256" s="38">
        <v>45447</v>
      </c>
      <c r="L8256" s="38">
        <v>45447</v>
      </c>
      <c r="M8256" t="s">
        <v>3226</v>
      </c>
      <c r="N8256" t="s">
        <v>4250</v>
      </c>
      <c r="O8256">
        <v>-180.1</v>
      </c>
      <c r="P8256" t="e">
        <f>VLOOKUP(I8256,Sheet3!$E$2:$E$16,1,0)</f>
        <v>#N/A</v>
      </c>
      <c r="Q8256" t="s">
        <v>36</v>
      </c>
      <c r="R8256">
        <v>1.39</v>
      </c>
      <c r="S8256">
        <v>-180.1</v>
      </c>
      <c r="U8256">
        <v>-250.34</v>
      </c>
      <c r="V8256">
        <v>14554269</v>
      </c>
      <c r="X8256" t="s">
        <v>36</v>
      </c>
      <c r="Y8256" t="s">
        <v>3204</v>
      </c>
      <c r="Z8256" t="e">
        <f>VLOOKUP(N8256,Sheet3!J:J,1,0)</f>
        <v>#N/A</v>
      </c>
      <c r="AA8256" t="e">
        <f>VLOOKUP(I8256,Sheet3!$E$2:$E$8,1,0)</f>
        <v>#N/A</v>
      </c>
    </row>
    <row r="8257" spans="1:27" hidden="1" x14ac:dyDescent="0.25">
      <c r="A8257">
        <v>292100</v>
      </c>
      <c r="B8257">
        <v>292100</v>
      </c>
      <c r="H8257">
        <v>1204</v>
      </c>
      <c r="M8257" t="s">
        <v>3226</v>
      </c>
      <c r="N8257" t="s">
        <v>4250</v>
      </c>
      <c r="R8257" t="s">
        <v>3225</v>
      </c>
      <c r="X8257" t="s">
        <v>36</v>
      </c>
      <c r="Z8257" t="e">
        <f>VLOOKUP(N8257,Sheet3!J:J,1,0)</f>
        <v>#N/A</v>
      </c>
      <c r="AA8257" t="e">
        <f>VLOOKUP(I8257,Sheet3!$E$2:$E$8,1,0)</f>
        <v>#N/A</v>
      </c>
    </row>
    <row r="8258" spans="1:27" hidden="1" x14ac:dyDescent="0.25">
      <c r="A8258">
        <v>292100</v>
      </c>
      <c r="B8258" t="s">
        <v>3168</v>
      </c>
      <c r="E8258" t="s">
        <v>3190</v>
      </c>
      <c r="H8258">
        <v>1204</v>
      </c>
      <c r="I8258">
        <v>24003725</v>
      </c>
      <c r="J8258" t="s">
        <v>3224</v>
      </c>
      <c r="K8258" s="38">
        <v>45420</v>
      </c>
      <c r="L8258" s="38">
        <v>45420</v>
      </c>
      <c r="M8258" t="s">
        <v>3226</v>
      </c>
      <c r="N8258" t="s">
        <v>4251</v>
      </c>
      <c r="R8258">
        <v>0</v>
      </c>
      <c r="V8258">
        <v>14519854</v>
      </c>
      <c r="X8258" t="s">
        <v>36</v>
      </c>
      <c r="Y8258" t="s">
        <v>3204</v>
      </c>
      <c r="Z8258" t="e">
        <f>VLOOKUP(N8258,Sheet3!J:J,1,0)</f>
        <v>#N/A</v>
      </c>
      <c r="AA8258" t="e">
        <f>VLOOKUP(I8258,Sheet3!$E$2:$E$8,1,0)</f>
        <v>#N/A</v>
      </c>
    </row>
    <row r="8259" spans="1:27" hidden="1" x14ac:dyDescent="0.25">
      <c r="A8259">
        <v>292100</v>
      </c>
      <c r="B8259" t="s">
        <v>3168</v>
      </c>
      <c r="E8259" t="s">
        <v>3190</v>
      </c>
      <c r="H8259">
        <v>1204</v>
      </c>
      <c r="I8259">
        <v>24003725</v>
      </c>
      <c r="J8259" t="s">
        <v>3228</v>
      </c>
      <c r="K8259" s="38">
        <v>45420</v>
      </c>
      <c r="L8259" s="38">
        <v>45420</v>
      </c>
      <c r="M8259" t="s">
        <v>3226</v>
      </c>
      <c r="N8259" t="s">
        <v>4251</v>
      </c>
      <c r="O8259">
        <v>2</v>
      </c>
      <c r="Q8259" t="s">
        <v>36</v>
      </c>
      <c r="R8259">
        <v>1.39</v>
      </c>
      <c r="S8259">
        <v>2</v>
      </c>
      <c r="U8259">
        <v>2.78</v>
      </c>
      <c r="V8259">
        <v>14519858</v>
      </c>
      <c r="X8259" t="s">
        <v>36</v>
      </c>
      <c r="Y8259" t="s">
        <v>3204</v>
      </c>
      <c r="Z8259" t="e">
        <f>VLOOKUP(N8259,Sheet3!J:J,1,0)</f>
        <v>#N/A</v>
      </c>
      <c r="AA8259" t="e">
        <f>VLOOKUP(I8259,Sheet3!$E$2:$E$8,1,0)</f>
        <v>#N/A</v>
      </c>
    </row>
    <row r="8260" spans="1:27" hidden="1" x14ac:dyDescent="0.25">
      <c r="A8260">
        <v>292100</v>
      </c>
      <c r="B8260" t="s">
        <v>3168</v>
      </c>
      <c r="E8260" t="s">
        <v>3190</v>
      </c>
      <c r="H8260">
        <v>1204</v>
      </c>
      <c r="I8260">
        <v>24003725</v>
      </c>
      <c r="J8260" t="s">
        <v>3228</v>
      </c>
      <c r="K8260" s="38">
        <v>45420</v>
      </c>
      <c r="L8260" s="38">
        <v>45420</v>
      </c>
      <c r="M8260" t="s">
        <v>3226</v>
      </c>
      <c r="N8260" t="s">
        <v>4251</v>
      </c>
      <c r="O8260">
        <v>266.8</v>
      </c>
      <c r="Q8260" t="s">
        <v>36</v>
      </c>
      <c r="R8260">
        <v>1.39</v>
      </c>
      <c r="S8260">
        <v>266.8</v>
      </c>
      <c r="U8260">
        <v>370.85</v>
      </c>
      <c r="V8260">
        <v>14519855</v>
      </c>
      <c r="X8260" t="s">
        <v>36</v>
      </c>
      <c r="Y8260" t="s">
        <v>3204</v>
      </c>
      <c r="Z8260" t="e">
        <f>VLOOKUP(N8260,Sheet3!J:J,1,0)</f>
        <v>#N/A</v>
      </c>
      <c r="AA8260" t="e">
        <f>VLOOKUP(I8260,Sheet3!$E$2:$E$8,1,0)</f>
        <v>#N/A</v>
      </c>
    </row>
    <row r="8261" spans="1:27" hidden="1" x14ac:dyDescent="0.25">
      <c r="A8261">
        <v>292100</v>
      </c>
      <c r="B8261" t="s">
        <v>3168</v>
      </c>
      <c r="E8261" t="s">
        <v>3190</v>
      </c>
      <c r="H8261">
        <v>1204</v>
      </c>
      <c r="I8261">
        <v>182797</v>
      </c>
      <c r="J8261" t="s">
        <v>3229</v>
      </c>
      <c r="K8261" s="38">
        <v>45447</v>
      </c>
      <c r="L8261" s="38">
        <v>45447</v>
      </c>
      <c r="M8261" t="s">
        <v>3226</v>
      </c>
      <c r="N8261" t="s">
        <v>4251</v>
      </c>
      <c r="O8261">
        <v>-268.8</v>
      </c>
      <c r="P8261" t="e">
        <f>VLOOKUP(I8261,Sheet3!$E$2:$E$16,1,0)</f>
        <v>#N/A</v>
      </c>
      <c r="Q8261" t="s">
        <v>36</v>
      </c>
      <c r="R8261">
        <v>1.39</v>
      </c>
      <c r="S8261">
        <v>-268.8</v>
      </c>
      <c r="U8261">
        <v>-373.63</v>
      </c>
      <c r="V8261">
        <v>14554272</v>
      </c>
      <c r="X8261" t="s">
        <v>36</v>
      </c>
      <c r="Y8261" t="s">
        <v>3204</v>
      </c>
      <c r="Z8261" t="e">
        <f>VLOOKUP(N8261,Sheet3!J:J,1,0)</f>
        <v>#N/A</v>
      </c>
      <c r="AA8261" t="e">
        <f>VLOOKUP(I8261,Sheet3!$E$2:$E$8,1,0)</f>
        <v>#N/A</v>
      </c>
    </row>
    <row r="8262" spans="1:27" hidden="1" x14ac:dyDescent="0.25">
      <c r="A8262">
        <v>292100</v>
      </c>
      <c r="B8262">
        <v>292100</v>
      </c>
      <c r="H8262">
        <v>1204</v>
      </c>
      <c r="M8262" t="s">
        <v>3226</v>
      </c>
      <c r="N8262" t="s">
        <v>4251</v>
      </c>
      <c r="R8262" t="s">
        <v>3225</v>
      </c>
      <c r="X8262" t="s">
        <v>36</v>
      </c>
      <c r="Z8262" t="e">
        <f>VLOOKUP(N8262,Sheet3!J:J,1,0)</f>
        <v>#N/A</v>
      </c>
      <c r="AA8262" t="e">
        <f>VLOOKUP(I8262,Sheet3!$E$2:$E$8,1,0)</f>
        <v>#N/A</v>
      </c>
    </row>
    <row r="8263" spans="1:27" hidden="1" x14ac:dyDescent="0.25">
      <c r="A8263">
        <v>292100</v>
      </c>
      <c r="B8263" t="s">
        <v>3168</v>
      </c>
      <c r="E8263" t="s">
        <v>3190</v>
      </c>
      <c r="H8263">
        <v>1204</v>
      </c>
      <c r="I8263">
        <v>24003939</v>
      </c>
      <c r="J8263" t="s">
        <v>3224</v>
      </c>
      <c r="K8263" s="38">
        <v>45428</v>
      </c>
      <c r="L8263" s="38">
        <v>45428</v>
      </c>
      <c r="M8263" t="s">
        <v>3226</v>
      </c>
      <c r="N8263" t="s">
        <v>4082</v>
      </c>
      <c r="R8263">
        <v>0</v>
      </c>
      <c r="V8263">
        <v>14531683</v>
      </c>
      <c r="X8263" t="s">
        <v>36</v>
      </c>
      <c r="Y8263" t="s">
        <v>3204</v>
      </c>
      <c r="Z8263" t="e">
        <f>VLOOKUP(N8263,Sheet3!J:J,1,0)</f>
        <v>#N/A</v>
      </c>
      <c r="AA8263" t="e">
        <f>VLOOKUP(I8263,Sheet3!$E$2:$E$8,1,0)</f>
        <v>#N/A</v>
      </c>
    </row>
    <row r="8264" spans="1:27" hidden="1" x14ac:dyDescent="0.25">
      <c r="A8264">
        <v>292100</v>
      </c>
      <c r="B8264" t="s">
        <v>3168</v>
      </c>
      <c r="E8264" t="s">
        <v>3190</v>
      </c>
      <c r="H8264">
        <v>1204</v>
      </c>
      <c r="I8264">
        <v>24003939</v>
      </c>
      <c r="J8264" t="s">
        <v>3228</v>
      </c>
      <c r="K8264" s="38">
        <v>45428</v>
      </c>
      <c r="L8264" s="38">
        <v>45428</v>
      </c>
      <c r="M8264" t="s">
        <v>3226</v>
      </c>
      <c r="N8264" t="s">
        <v>4082</v>
      </c>
      <c r="O8264">
        <v>450</v>
      </c>
      <c r="Q8264" t="s">
        <v>36</v>
      </c>
      <c r="R8264">
        <v>1.39</v>
      </c>
      <c r="S8264">
        <v>450</v>
      </c>
      <c r="U8264">
        <v>625.5</v>
      </c>
      <c r="V8264">
        <v>14531684</v>
      </c>
      <c r="X8264" t="s">
        <v>36</v>
      </c>
      <c r="Y8264" t="s">
        <v>3204</v>
      </c>
      <c r="Z8264" t="e">
        <f>VLOOKUP(N8264,Sheet3!J:J,1,0)</f>
        <v>#N/A</v>
      </c>
      <c r="AA8264" t="e">
        <f>VLOOKUP(I8264,Sheet3!$E$2:$E$8,1,0)</f>
        <v>#N/A</v>
      </c>
    </row>
    <row r="8265" spans="1:27" hidden="1" x14ac:dyDescent="0.25">
      <c r="A8265">
        <v>292100</v>
      </c>
      <c r="B8265" t="s">
        <v>3168</v>
      </c>
      <c r="E8265" t="s">
        <v>3190</v>
      </c>
      <c r="H8265">
        <v>1204</v>
      </c>
      <c r="I8265">
        <v>24003939</v>
      </c>
      <c r="J8265" t="s">
        <v>3228</v>
      </c>
      <c r="K8265" s="38">
        <v>45428</v>
      </c>
      <c r="L8265" s="38">
        <v>45428</v>
      </c>
      <c r="M8265" t="s">
        <v>3226</v>
      </c>
      <c r="N8265" t="s">
        <v>4082</v>
      </c>
      <c r="O8265">
        <v>4.4000000000000004</v>
      </c>
      <c r="Q8265" t="s">
        <v>36</v>
      </c>
      <c r="R8265">
        <v>1.39</v>
      </c>
      <c r="S8265">
        <v>4.4000000000000004</v>
      </c>
      <c r="U8265">
        <v>6.12</v>
      </c>
      <c r="V8265">
        <v>14531702</v>
      </c>
      <c r="X8265" t="s">
        <v>36</v>
      </c>
      <c r="Y8265" t="s">
        <v>3204</v>
      </c>
      <c r="Z8265" t="e">
        <f>VLOOKUP(N8265,Sheet3!J:J,1,0)</f>
        <v>#N/A</v>
      </c>
      <c r="AA8265" t="e">
        <f>VLOOKUP(I8265,Sheet3!$E$2:$E$8,1,0)</f>
        <v>#N/A</v>
      </c>
    </row>
    <row r="8266" spans="1:27" hidden="1" x14ac:dyDescent="0.25">
      <c r="A8266">
        <v>292100</v>
      </c>
      <c r="B8266" t="s">
        <v>3168</v>
      </c>
      <c r="E8266" t="s">
        <v>3190</v>
      </c>
      <c r="H8266">
        <v>1204</v>
      </c>
      <c r="I8266">
        <v>182781</v>
      </c>
      <c r="J8266" t="s">
        <v>3229</v>
      </c>
      <c r="K8266" s="38">
        <v>45446</v>
      </c>
      <c r="L8266" s="38">
        <v>45446</v>
      </c>
      <c r="M8266" t="s">
        <v>3226</v>
      </c>
      <c r="N8266" t="s">
        <v>4082</v>
      </c>
      <c r="O8266">
        <v>-454.4</v>
      </c>
      <c r="P8266" t="e">
        <f>VLOOKUP(I8266,Sheet3!$E$2:$E$16,1,0)</f>
        <v>#N/A</v>
      </c>
      <c r="Q8266" t="s">
        <v>36</v>
      </c>
      <c r="R8266">
        <v>1.39</v>
      </c>
      <c r="S8266">
        <v>-454.4</v>
      </c>
      <c r="U8266">
        <v>-631.62</v>
      </c>
      <c r="V8266">
        <v>14551281</v>
      </c>
      <c r="X8266" t="s">
        <v>36</v>
      </c>
      <c r="Y8266" t="s">
        <v>3204</v>
      </c>
      <c r="Z8266" t="e">
        <f>VLOOKUP(N8266,Sheet3!J:J,1,0)</f>
        <v>#N/A</v>
      </c>
      <c r="AA8266" t="e">
        <f>VLOOKUP(I8266,Sheet3!$E$2:$E$8,1,0)</f>
        <v>#N/A</v>
      </c>
    </row>
    <row r="8267" spans="1:27" hidden="1" x14ac:dyDescent="0.25">
      <c r="A8267">
        <v>292100</v>
      </c>
      <c r="B8267">
        <v>292100</v>
      </c>
      <c r="H8267">
        <v>1204</v>
      </c>
      <c r="M8267" t="s">
        <v>3226</v>
      </c>
      <c r="N8267" t="s">
        <v>4082</v>
      </c>
      <c r="R8267" t="s">
        <v>3225</v>
      </c>
      <c r="X8267" t="s">
        <v>36</v>
      </c>
      <c r="Z8267" t="e">
        <f>VLOOKUP(N8267,Sheet3!J:J,1,0)</f>
        <v>#N/A</v>
      </c>
      <c r="AA8267" t="e">
        <f>VLOOKUP(I8267,Sheet3!$E$2:$E$8,1,0)</f>
        <v>#N/A</v>
      </c>
    </row>
    <row r="8268" spans="1:27" hidden="1" x14ac:dyDescent="0.25">
      <c r="A8268">
        <v>292100</v>
      </c>
      <c r="B8268" t="s">
        <v>3168</v>
      </c>
      <c r="E8268" t="s">
        <v>3190</v>
      </c>
      <c r="H8268">
        <v>1204</v>
      </c>
      <c r="I8268">
        <v>24004148</v>
      </c>
      <c r="J8268" t="s">
        <v>3224</v>
      </c>
      <c r="K8268" s="38">
        <v>45436</v>
      </c>
      <c r="L8268" s="38">
        <v>45436</v>
      </c>
      <c r="M8268" t="s">
        <v>3226</v>
      </c>
      <c r="N8268" t="s">
        <v>4092</v>
      </c>
      <c r="R8268">
        <v>0</v>
      </c>
      <c r="V8268">
        <v>14539318</v>
      </c>
      <c r="X8268" t="s">
        <v>36</v>
      </c>
      <c r="Y8268" t="s">
        <v>3204</v>
      </c>
      <c r="Z8268" t="e">
        <f>VLOOKUP(N8268,Sheet3!J:J,1,0)</f>
        <v>#N/A</v>
      </c>
      <c r="AA8268" t="e">
        <f>VLOOKUP(I8268,Sheet3!$E$2:$E$8,1,0)</f>
        <v>#N/A</v>
      </c>
    </row>
    <row r="8269" spans="1:27" hidden="1" x14ac:dyDescent="0.25">
      <c r="A8269">
        <v>292100</v>
      </c>
      <c r="B8269" t="s">
        <v>3168</v>
      </c>
      <c r="E8269" t="s">
        <v>3190</v>
      </c>
      <c r="H8269">
        <v>1204</v>
      </c>
      <c r="I8269">
        <v>24004148</v>
      </c>
      <c r="J8269" t="s">
        <v>3228</v>
      </c>
      <c r="K8269" s="38">
        <v>45436</v>
      </c>
      <c r="L8269" s="38">
        <v>45436</v>
      </c>
      <c r="M8269" t="s">
        <v>3226</v>
      </c>
      <c r="N8269" t="s">
        <v>4092</v>
      </c>
      <c r="O8269">
        <v>1764</v>
      </c>
      <c r="Q8269" t="s">
        <v>36</v>
      </c>
      <c r="R8269">
        <v>1.39</v>
      </c>
      <c r="S8269">
        <v>1764</v>
      </c>
      <c r="U8269">
        <v>2451.96</v>
      </c>
      <c r="V8269">
        <v>14539319</v>
      </c>
      <c r="X8269" t="s">
        <v>36</v>
      </c>
      <c r="Y8269" t="s">
        <v>3204</v>
      </c>
      <c r="Z8269" t="e">
        <f>VLOOKUP(N8269,Sheet3!J:J,1,0)</f>
        <v>#N/A</v>
      </c>
      <c r="AA8269" t="e">
        <f>VLOOKUP(I8269,Sheet3!$E$2:$E$8,1,0)</f>
        <v>#N/A</v>
      </c>
    </row>
    <row r="8270" spans="1:27" hidden="1" x14ac:dyDescent="0.25">
      <c r="A8270">
        <v>292100</v>
      </c>
      <c r="B8270" t="s">
        <v>3168</v>
      </c>
      <c r="E8270" t="s">
        <v>3190</v>
      </c>
      <c r="H8270">
        <v>1204</v>
      </c>
      <c r="I8270">
        <v>24001771</v>
      </c>
      <c r="J8270" t="s">
        <v>3232</v>
      </c>
      <c r="K8270" s="38">
        <v>45439</v>
      </c>
      <c r="L8270" s="38">
        <v>45439</v>
      </c>
      <c r="M8270" t="s">
        <v>3226</v>
      </c>
      <c r="N8270" t="s">
        <v>4092</v>
      </c>
      <c r="O8270">
        <v>-1764</v>
      </c>
      <c r="Q8270" t="s">
        <v>36</v>
      </c>
      <c r="R8270">
        <v>1.39</v>
      </c>
      <c r="S8270">
        <v>-1764</v>
      </c>
      <c r="U8270">
        <v>-2451.96</v>
      </c>
      <c r="V8270">
        <v>14541016</v>
      </c>
      <c r="X8270" t="s">
        <v>36</v>
      </c>
      <c r="Y8270" t="s">
        <v>3204</v>
      </c>
      <c r="Z8270" t="e">
        <f>VLOOKUP(N8270,Sheet3!J:J,1,0)</f>
        <v>#N/A</v>
      </c>
      <c r="AA8270" t="e">
        <f>VLOOKUP(I8270,Sheet3!$E$2:$E$8,1,0)</f>
        <v>#N/A</v>
      </c>
    </row>
    <row r="8271" spans="1:27" hidden="1" x14ac:dyDescent="0.25">
      <c r="A8271">
        <v>292100</v>
      </c>
      <c r="B8271">
        <v>292100</v>
      </c>
      <c r="H8271">
        <v>1204</v>
      </c>
      <c r="M8271" t="s">
        <v>3226</v>
      </c>
      <c r="N8271" t="s">
        <v>4092</v>
      </c>
      <c r="R8271" t="s">
        <v>3225</v>
      </c>
      <c r="X8271" t="s">
        <v>36</v>
      </c>
      <c r="Z8271" t="e">
        <f>VLOOKUP(N8271,Sheet3!J:J,1,0)</f>
        <v>#N/A</v>
      </c>
      <c r="AA8271" t="e">
        <f>VLOOKUP(I8271,Sheet3!$E$2:$E$8,1,0)</f>
        <v>#N/A</v>
      </c>
    </row>
    <row r="8272" spans="1:27" hidden="1" x14ac:dyDescent="0.25">
      <c r="A8272">
        <v>292100</v>
      </c>
      <c r="B8272" t="s">
        <v>3168</v>
      </c>
      <c r="E8272" t="s">
        <v>3190</v>
      </c>
      <c r="H8272">
        <v>1204</v>
      </c>
      <c r="I8272">
        <v>24004148</v>
      </c>
      <c r="J8272" t="s">
        <v>3224</v>
      </c>
      <c r="K8272" s="38">
        <v>45436</v>
      </c>
      <c r="L8272" s="38">
        <v>45436</v>
      </c>
      <c r="M8272" t="s">
        <v>3226</v>
      </c>
      <c r="N8272" t="s">
        <v>4100</v>
      </c>
      <c r="R8272">
        <v>0</v>
      </c>
      <c r="V8272">
        <v>14539352</v>
      </c>
      <c r="X8272" t="s">
        <v>36</v>
      </c>
      <c r="Y8272" t="s">
        <v>3204</v>
      </c>
      <c r="Z8272" t="e">
        <f>VLOOKUP(N8272,Sheet3!J:J,1,0)</f>
        <v>#N/A</v>
      </c>
      <c r="AA8272" t="e">
        <f>VLOOKUP(I8272,Sheet3!$E$2:$E$8,1,0)</f>
        <v>#N/A</v>
      </c>
    </row>
    <row r="8273" spans="1:27" hidden="1" x14ac:dyDescent="0.25">
      <c r="A8273">
        <v>292100</v>
      </c>
      <c r="B8273" t="s">
        <v>3168</v>
      </c>
      <c r="E8273" t="s">
        <v>3190</v>
      </c>
      <c r="H8273">
        <v>1204</v>
      </c>
      <c r="I8273">
        <v>24004148</v>
      </c>
      <c r="J8273" t="s">
        <v>3228</v>
      </c>
      <c r="K8273" s="38">
        <v>45436</v>
      </c>
      <c r="L8273" s="38">
        <v>45436</v>
      </c>
      <c r="M8273" t="s">
        <v>3226</v>
      </c>
      <c r="N8273" t="s">
        <v>4100</v>
      </c>
      <c r="O8273">
        <v>534</v>
      </c>
      <c r="Q8273" t="s">
        <v>36</v>
      </c>
      <c r="R8273">
        <v>1.39</v>
      </c>
      <c r="S8273">
        <v>534</v>
      </c>
      <c r="U8273">
        <v>742.26</v>
      </c>
      <c r="V8273">
        <v>14539353</v>
      </c>
      <c r="X8273" t="s">
        <v>36</v>
      </c>
      <c r="Y8273" t="s">
        <v>3204</v>
      </c>
      <c r="Z8273" t="e">
        <f>VLOOKUP(N8273,Sheet3!J:J,1,0)</f>
        <v>#N/A</v>
      </c>
      <c r="AA8273" t="e">
        <f>VLOOKUP(I8273,Sheet3!$E$2:$E$8,1,0)</f>
        <v>#N/A</v>
      </c>
    </row>
    <row r="8274" spans="1:27" hidden="1" x14ac:dyDescent="0.25">
      <c r="A8274">
        <v>292100</v>
      </c>
      <c r="B8274" t="s">
        <v>3168</v>
      </c>
      <c r="E8274" t="s">
        <v>3190</v>
      </c>
      <c r="H8274">
        <v>1204</v>
      </c>
      <c r="I8274">
        <v>24001773</v>
      </c>
      <c r="J8274" t="s">
        <v>3232</v>
      </c>
      <c r="K8274" s="38">
        <v>45439</v>
      </c>
      <c r="L8274" s="38">
        <v>45439</v>
      </c>
      <c r="M8274" t="s">
        <v>3226</v>
      </c>
      <c r="N8274" t="s">
        <v>4100</v>
      </c>
      <c r="O8274">
        <v>-534</v>
      </c>
      <c r="Q8274" t="s">
        <v>36</v>
      </c>
      <c r="R8274">
        <v>1.39</v>
      </c>
      <c r="S8274">
        <v>-534</v>
      </c>
      <c r="U8274">
        <v>-742.26</v>
      </c>
      <c r="V8274">
        <v>14541022</v>
      </c>
      <c r="X8274" t="s">
        <v>36</v>
      </c>
      <c r="Y8274" t="s">
        <v>3204</v>
      </c>
      <c r="Z8274" t="e">
        <f>VLOOKUP(N8274,Sheet3!J:J,1,0)</f>
        <v>#N/A</v>
      </c>
      <c r="AA8274" t="e">
        <f>VLOOKUP(I8274,Sheet3!$E$2:$E$8,1,0)</f>
        <v>#N/A</v>
      </c>
    </row>
    <row r="8275" spans="1:27" hidden="1" x14ac:dyDescent="0.25">
      <c r="A8275">
        <v>292100</v>
      </c>
      <c r="B8275">
        <v>292100</v>
      </c>
      <c r="H8275">
        <v>1204</v>
      </c>
      <c r="M8275" t="s">
        <v>3226</v>
      </c>
      <c r="N8275" t="s">
        <v>4100</v>
      </c>
      <c r="R8275" t="s">
        <v>3225</v>
      </c>
      <c r="X8275" t="s">
        <v>36</v>
      </c>
      <c r="Z8275" t="e">
        <f>VLOOKUP(N8275,Sheet3!J:J,1,0)</f>
        <v>#N/A</v>
      </c>
      <c r="AA8275" t="e">
        <f>VLOOKUP(I8275,Sheet3!$E$2:$E$8,1,0)</f>
        <v>#N/A</v>
      </c>
    </row>
    <row r="8276" spans="1:27" hidden="1" x14ac:dyDescent="0.25">
      <c r="A8276">
        <v>292100</v>
      </c>
      <c r="B8276" t="s">
        <v>3168</v>
      </c>
      <c r="E8276" t="s">
        <v>3190</v>
      </c>
      <c r="H8276">
        <v>1204</v>
      </c>
      <c r="I8276">
        <v>24004148</v>
      </c>
      <c r="J8276" t="s">
        <v>3224</v>
      </c>
      <c r="K8276" s="38">
        <v>45436</v>
      </c>
      <c r="L8276" s="38">
        <v>45436</v>
      </c>
      <c r="M8276" t="s">
        <v>3226</v>
      </c>
      <c r="N8276" t="s">
        <v>4101</v>
      </c>
      <c r="R8276">
        <v>0</v>
      </c>
      <c r="V8276">
        <v>14539358</v>
      </c>
      <c r="X8276" t="s">
        <v>36</v>
      </c>
      <c r="Y8276" t="s">
        <v>3204</v>
      </c>
      <c r="Z8276" t="e">
        <f>VLOOKUP(N8276,Sheet3!J:J,1,0)</f>
        <v>#N/A</v>
      </c>
      <c r="AA8276" t="e">
        <f>VLOOKUP(I8276,Sheet3!$E$2:$E$8,1,0)</f>
        <v>#N/A</v>
      </c>
    </row>
    <row r="8277" spans="1:27" hidden="1" x14ac:dyDescent="0.25">
      <c r="A8277">
        <v>292100</v>
      </c>
      <c r="B8277" t="s">
        <v>3168</v>
      </c>
      <c r="E8277" t="s">
        <v>3190</v>
      </c>
      <c r="H8277">
        <v>1204</v>
      </c>
      <c r="I8277">
        <v>24004148</v>
      </c>
      <c r="J8277" t="s">
        <v>3228</v>
      </c>
      <c r="K8277" s="38">
        <v>45436</v>
      </c>
      <c r="L8277" s="38">
        <v>45436</v>
      </c>
      <c r="M8277" t="s">
        <v>3226</v>
      </c>
      <c r="N8277" t="s">
        <v>4101</v>
      </c>
      <c r="O8277">
        <v>1237.3</v>
      </c>
      <c r="Q8277" t="s">
        <v>36</v>
      </c>
      <c r="R8277">
        <v>1.39</v>
      </c>
      <c r="S8277">
        <v>1237.3</v>
      </c>
      <c r="U8277">
        <v>1719.85</v>
      </c>
      <c r="V8277">
        <v>14539359</v>
      </c>
      <c r="X8277" t="s">
        <v>36</v>
      </c>
      <c r="Y8277" t="s">
        <v>3204</v>
      </c>
      <c r="Z8277" t="e">
        <f>VLOOKUP(N8277,Sheet3!J:J,1,0)</f>
        <v>#N/A</v>
      </c>
      <c r="AA8277" t="e">
        <f>VLOOKUP(I8277,Sheet3!$E$2:$E$8,1,0)</f>
        <v>#N/A</v>
      </c>
    </row>
    <row r="8278" spans="1:27" hidden="1" x14ac:dyDescent="0.25">
      <c r="A8278">
        <v>292100</v>
      </c>
      <c r="B8278" t="s">
        <v>3168</v>
      </c>
      <c r="E8278" t="s">
        <v>3190</v>
      </c>
      <c r="H8278">
        <v>1204</v>
      </c>
      <c r="I8278">
        <v>24001772</v>
      </c>
      <c r="J8278" t="s">
        <v>3232</v>
      </c>
      <c r="K8278" s="38">
        <v>45439</v>
      </c>
      <c r="L8278" s="38">
        <v>45439</v>
      </c>
      <c r="M8278" t="s">
        <v>3226</v>
      </c>
      <c r="N8278" t="s">
        <v>4101</v>
      </c>
      <c r="O8278">
        <v>-1237.3</v>
      </c>
      <c r="Q8278" t="s">
        <v>36</v>
      </c>
      <c r="R8278">
        <v>1.39</v>
      </c>
      <c r="S8278">
        <v>-1237.3</v>
      </c>
      <c r="U8278">
        <v>-1719.85</v>
      </c>
      <c r="V8278">
        <v>14541019</v>
      </c>
      <c r="X8278" t="s">
        <v>36</v>
      </c>
      <c r="Y8278" t="s">
        <v>3204</v>
      </c>
      <c r="Z8278" t="e">
        <f>VLOOKUP(N8278,Sheet3!J:J,1,0)</f>
        <v>#N/A</v>
      </c>
      <c r="AA8278" t="e">
        <f>VLOOKUP(I8278,Sheet3!$E$2:$E$8,1,0)</f>
        <v>#N/A</v>
      </c>
    </row>
    <row r="8279" spans="1:27" hidden="1" x14ac:dyDescent="0.25">
      <c r="A8279">
        <v>292100</v>
      </c>
      <c r="B8279">
        <v>292100</v>
      </c>
      <c r="H8279">
        <v>1204</v>
      </c>
      <c r="M8279" t="s">
        <v>3226</v>
      </c>
      <c r="N8279" t="s">
        <v>4101</v>
      </c>
      <c r="R8279" t="s">
        <v>3225</v>
      </c>
      <c r="X8279" t="s">
        <v>36</v>
      </c>
      <c r="Z8279" t="e">
        <f>VLOOKUP(N8279,Sheet3!J:J,1,0)</f>
        <v>#N/A</v>
      </c>
      <c r="AA8279" t="e">
        <f>VLOOKUP(I8279,Sheet3!$E$2:$E$8,1,0)</f>
        <v>#N/A</v>
      </c>
    </row>
    <row r="8280" spans="1:27" hidden="1" x14ac:dyDescent="0.25">
      <c r="A8280">
        <v>292100</v>
      </c>
      <c r="B8280" t="s">
        <v>3168</v>
      </c>
      <c r="E8280" t="s">
        <v>3190</v>
      </c>
      <c r="H8280">
        <v>1204</v>
      </c>
      <c r="I8280">
        <v>24001092</v>
      </c>
      <c r="J8280" t="s">
        <v>3224</v>
      </c>
      <c r="K8280" s="38">
        <v>45296</v>
      </c>
      <c r="L8280" s="38">
        <v>45296</v>
      </c>
      <c r="M8280" t="s">
        <v>3226</v>
      </c>
      <c r="N8280" t="s">
        <v>3941</v>
      </c>
      <c r="R8280">
        <v>0</v>
      </c>
      <c r="V8280">
        <v>14386640</v>
      </c>
      <c r="X8280" t="s">
        <v>36</v>
      </c>
      <c r="Y8280" t="s">
        <v>3204</v>
      </c>
      <c r="Z8280" t="e">
        <f>VLOOKUP(N8280,Sheet3!J:J,1,0)</f>
        <v>#N/A</v>
      </c>
      <c r="AA8280" t="e">
        <f>VLOOKUP(I8280,Sheet3!$E$2:$E$8,1,0)</f>
        <v>#N/A</v>
      </c>
    </row>
    <row r="8281" spans="1:27" hidden="1" x14ac:dyDescent="0.25">
      <c r="A8281">
        <v>292100</v>
      </c>
      <c r="B8281" t="s">
        <v>3168</v>
      </c>
      <c r="E8281" t="s">
        <v>3190</v>
      </c>
      <c r="H8281">
        <v>1204</v>
      </c>
      <c r="I8281">
        <v>24001092</v>
      </c>
      <c r="J8281" t="s">
        <v>3228</v>
      </c>
      <c r="K8281" s="38">
        <v>45296</v>
      </c>
      <c r="L8281" s="38">
        <v>45296</v>
      </c>
      <c r="M8281" t="s">
        <v>3226</v>
      </c>
      <c r="N8281" t="s">
        <v>3941</v>
      </c>
      <c r="O8281">
        <v>369</v>
      </c>
      <c r="Q8281" t="s">
        <v>36</v>
      </c>
      <c r="R8281">
        <v>1.44</v>
      </c>
      <c r="S8281">
        <v>369</v>
      </c>
      <c r="U8281">
        <v>531.36</v>
      </c>
      <c r="V8281">
        <v>14386641</v>
      </c>
      <c r="X8281" t="s">
        <v>36</v>
      </c>
      <c r="Y8281" t="s">
        <v>3204</v>
      </c>
      <c r="Z8281" t="e">
        <f>VLOOKUP(N8281,Sheet3!J:J,1,0)</f>
        <v>#N/A</v>
      </c>
      <c r="AA8281" t="e">
        <f>VLOOKUP(I8281,Sheet3!$E$2:$E$8,1,0)</f>
        <v>#N/A</v>
      </c>
    </row>
    <row r="8282" spans="1:27" hidden="1" x14ac:dyDescent="0.25">
      <c r="A8282">
        <v>292100</v>
      </c>
      <c r="B8282" t="s">
        <v>3168</v>
      </c>
      <c r="E8282" t="s">
        <v>3190</v>
      </c>
      <c r="H8282">
        <v>1204</v>
      </c>
      <c r="I8282">
        <v>181732</v>
      </c>
      <c r="J8282" t="s">
        <v>3229</v>
      </c>
      <c r="K8282" s="38">
        <v>45297</v>
      </c>
      <c r="L8282" s="38">
        <v>45297</v>
      </c>
      <c r="M8282" t="s">
        <v>3226</v>
      </c>
      <c r="N8282" t="s">
        <v>3941</v>
      </c>
      <c r="O8282">
        <v>-118</v>
      </c>
      <c r="P8282" t="e">
        <f>VLOOKUP(I8282,Sheet3!$E$2:$E$16,1,0)</f>
        <v>#N/A</v>
      </c>
      <c r="Q8282" t="s">
        <v>36</v>
      </c>
      <c r="R8282">
        <v>1.44</v>
      </c>
      <c r="S8282">
        <v>-118</v>
      </c>
      <c r="U8282">
        <v>-169.92</v>
      </c>
      <c r="V8282">
        <v>14387756</v>
      </c>
      <c r="X8282" t="s">
        <v>36</v>
      </c>
      <c r="Y8282" t="s">
        <v>3204</v>
      </c>
      <c r="Z8282" t="e">
        <f>VLOOKUP(N8282,Sheet3!J:J,1,0)</f>
        <v>#N/A</v>
      </c>
      <c r="AA8282" t="e">
        <f>VLOOKUP(I8282,Sheet3!$E$2:$E$8,1,0)</f>
        <v>#N/A</v>
      </c>
    </row>
    <row r="8283" spans="1:27" hidden="1" x14ac:dyDescent="0.25">
      <c r="A8283">
        <v>292100</v>
      </c>
      <c r="B8283" t="s">
        <v>3168</v>
      </c>
      <c r="E8283" t="s">
        <v>3190</v>
      </c>
      <c r="H8283">
        <v>1204</v>
      </c>
      <c r="I8283">
        <v>181711</v>
      </c>
      <c r="J8283" t="s">
        <v>3229</v>
      </c>
      <c r="K8283" s="38">
        <v>45301</v>
      </c>
      <c r="L8283" s="38">
        <v>45301</v>
      </c>
      <c r="M8283" t="s">
        <v>3226</v>
      </c>
      <c r="N8283" t="s">
        <v>3941</v>
      </c>
      <c r="O8283">
        <v>-251</v>
      </c>
      <c r="P8283" t="e">
        <f>VLOOKUP(I8283,Sheet3!$E$2:$E$16,1,0)</f>
        <v>#N/A</v>
      </c>
      <c r="Q8283" t="s">
        <v>36</v>
      </c>
      <c r="R8283">
        <v>1.44</v>
      </c>
      <c r="S8283">
        <v>-251</v>
      </c>
      <c r="U8283">
        <v>-361.44</v>
      </c>
      <c r="V8283">
        <v>14392855</v>
      </c>
      <c r="X8283" t="s">
        <v>36</v>
      </c>
      <c r="Y8283" t="s">
        <v>3204</v>
      </c>
      <c r="Z8283" t="e">
        <f>VLOOKUP(N8283,Sheet3!J:J,1,0)</f>
        <v>#N/A</v>
      </c>
      <c r="AA8283" t="e">
        <f>VLOOKUP(I8283,Sheet3!$E$2:$E$8,1,0)</f>
        <v>#N/A</v>
      </c>
    </row>
    <row r="8284" spans="1:27" hidden="1" x14ac:dyDescent="0.25">
      <c r="A8284">
        <v>292100</v>
      </c>
      <c r="B8284">
        <v>292100</v>
      </c>
      <c r="H8284">
        <v>1204</v>
      </c>
      <c r="M8284" t="s">
        <v>3226</v>
      </c>
      <c r="N8284" t="s">
        <v>3941</v>
      </c>
      <c r="R8284" t="s">
        <v>3225</v>
      </c>
      <c r="X8284" t="s">
        <v>36</v>
      </c>
      <c r="Z8284" t="e">
        <f>VLOOKUP(N8284,Sheet3!J:J,1,0)</f>
        <v>#N/A</v>
      </c>
      <c r="AA8284" t="e">
        <f>VLOOKUP(I8284,Sheet3!$E$2:$E$8,1,0)</f>
        <v>#N/A</v>
      </c>
    </row>
    <row r="8285" spans="1:27" hidden="1" x14ac:dyDescent="0.25">
      <c r="A8285">
        <v>292100</v>
      </c>
      <c r="B8285" t="s">
        <v>3168</v>
      </c>
      <c r="E8285" t="s">
        <v>3190</v>
      </c>
      <c r="H8285">
        <v>1204</v>
      </c>
      <c r="I8285">
        <v>24001092</v>
      </c>
      <c r="J8285" t="s">
        <v>3224</v>
      </c>
      <c r="K8285" s="38">
        <v>45296</v>
      </c>
      <c r="L8285" s="38">
        <v>45296</v>
      </c>
      <c r="M8285" t="s">
        <v>3226</v>
      </c>
      <c r="N8285" t="s">
        <v>3942</v>
      </c>
      <c r="R8285">
        <v>0</v>
      </c>
      <c r="V8285">
        <v>14386644</v>
      </c>
      <c r="X8285" t="s">
        <v>36</v>
      </c>
      <c r="Y8285" t="s">
        <v>3204</v>
      </c>
      <c r="Z8285" t="e">
        <f>VLOOKUP(N8285,Sheet3!J:J,1,0)</f>
        <v>#N/A</v>
      </c>
      <c r="AA8285" t="e">
        <f>VLOOKUP(I8285,Sheet3!$E$2:$E$8,1,0)</f>
        <v>#N/A</v>
      </c>
    </row>
    <row r="8286" spans="1:27" hidden="1" x14ac:dyDescent="0.25">
      <c r="A8286">
        <v>292100</v>
      </c>
      <c r="B8286" t="s">
        <v>3168</v>
      </c>
      <c r="E8286" t="s">
        <v>3190</v>
      </c>
      <c r="H8286">
        <v>1204</v>
      </c>
      <c r="I8286">
        <v>24001092</v>
      </c>
      <c r="J8286" t="s">
        <v>3228</v>
      </c>
      <c r="K8286" s="38">
        <v>45296</v>
      </c>
      <c r="L8286" s="38">
        <v>45296</v>
      </c>
      <c r="M8286" t="s">
        <v>3226</v>
      </c>
      <c r="N8286" t="s">
        <v>3942</v>
      </c>
      <c r="O8286">
        <v>6.2</v>
      </c>
      <c r="Q8286" t="s">
        <v>36</v>
      </c>
      <c r="R8286">
        <v>1.44</v>
      </c>
      <c r="S8286">
        <v>6.2</v>
      </c>
      <c r="U8286">
        <v>8.93</v>
      </c>
      <c r="V8286">
        <v>14386667</v>
      </c>
      <c r="X8286" t="s">
        <v>36</v>
      </c>
      <c r="Y8286" t="s">
        <v>3204</v>
      </c>
      <c r="Z8286" t="e">
        <f>VLOOKUP(N8286,Sheet3!J:J,1,0)</f>
        <v>#N/A</v>
      </c>
      <c r="AA8286" t="e">
        <f>VLOOKUP(I8286,Sheet3!$E$2:$E$8,1,0)</f>
        <v>#N/A</v>
      </c>
    </row>
    <row r="8287" spans="1:27" hidden="1" x14ac:dyDescent="0.25">
      <c r="A8287">
        <v>292100</v>
      </c>
      <c r="B8287" t="s">
        <v>3168</v>
      </c>
      <c r="E8287" t="s">
        <v>3190</v>
      </c>
      <c r="H8287">
        <v>1204</v>
      </c>
      <c r="I8287">
        <v>24001092</v>
      </c>
      <c r="J8287" t="s">
        <v>3228</v>
      </c>
      <c r="K8287" s="38">
        <v>45296</v>
      </c>
      <c r="L8287" s="38">
        <v>45296</v>
      </c>
      <c r="M8287" t="s">
        <v>3226</v>
      </c>
      <c r="N8287" t="s">
        <v>3942</v>
      </c>
      <c r="O8287">
        <v>151</v>
      </c>
      <c r="Q8287" t="s">
        <v>36</v>
      </c>
      <c r="R8287">
        <v>1.44</v>
      </c>
      <c r="S8287">
        <v>151</v>
      </c>
      <c r="U8287">
        <v>217.44</v>
      </c>
      <c r="V8287">
        <v>14386645</v>
      </c>
      <c r="X8287" t="s">
        <v>36</v>
      </c>
      <c r="Y8287" t="s">
        <v>3204</v>
      </c>
      <c r="Z8287" t="e">
        <f>VLOOKUP(N8287,Sheet3!J:J,1,0)</f>
        <v>#N/A</v>
      </c>
      <c r="AA8287" t="e">
        <f>VLOOKUP(I8287,Sheet3!$E$2:$E$8,1,0)</f>
        <v>#N/A</v>
      </c>
    </row>
    <row r="8288" spans="1:27" hidden="1" x14ac:dyDescent="0.25">
      <c r="A8288">
        <v>292100</v>
      </c>
      <c r="B8288" t="s">
        <v>3168</v>
      </c>
      <c r="E8288" t="s">
        <v>3190</v>
      </c>
      <c r="H8288">
        <v>1204</v>
      </c>
      <c r="I8288">
        <v>181588</v>
      </c>
      <c r="J8288" t="s">
        <v>3229</v>
      </c>
      <c r="K8288" s="38">
        <v>45296</v>
      </c>
      <c r="L8288" s="38">
        <v>45299</v>
      </c>
      <c r="M8288" t="s">
        <v>3226</v>
      </c>
      <c r="N8288" t="s">
        <v>3942</v>
      </c>
      <c r="O8288">
        <v>-157.19999999999999</v>
      </c>
      <c r="P8288" t="e">
        <f>VLOOKUP(I8288,Sheet3!$E$2:$E$16,1,0)</f>
        <v>#N/A</v>
      </c>
      <c r="Q8288" t="s">
        <v>36</v>
      </c>
      <c r="R8288">
        <v>1.44</v>
      </c>
      <c r="S8288">
        <v>-157.19999999999999</v>
      </c>
      <c r="U8288">
        <v>-226.37</v>
      </c>
      <c r="V8288">
        <v>14386864</v>
      </c>
      <c r="X8288" t="s">
        <v>36</v>
      </c>
      <c r="Y8288" t="s">
        <v>3204</v>
      </c>
      <c r="Z8288" t="e">
        <f>VLOOKUP(N8288,Sheet3!J:J,1,0)</f>
        <v>#N/A</v>
      </c>
      <c r="AA8288" t="e">
        <f>VLOOKUP(I8288,Sheet3!$E$2:$E$8,1,0)</f>
        <v>#N/A</v>
      </c>
    </row>
    <row r="8289" spans="1:27" hidden="1" x14ac:dyDescent="0.25">
      <c r="A8289">
        <v>292100</v>
      </c>
      <c r="B8289">
        <v>292100</v>
      </c>
      <c r="H8289">
        <v>1204</v>
      </c>
      <c r="M8289" t="s">
        <v>3226</v>
      </c>
      <c r="N8289" t="s">
        <v>3942</v>
      </c>
      <c r="R8289" t="s">
        <v>3225</v>
      </c>
      <c r="X8289" t="s">
        <v>36</v>
      </c>
      <c r="Z8289" t="e">
        <f>VLOOKUP(N8289,Sheet3!J:J,1,0)</f>
        <v>#N/A</v>
      </c>
      <c r="AA8289" t="e">
        <f>VLOOKUP(I8289,Sheet3!$E$2:$E$8,1,0)</f>
        <v>#N/A</v>
      </c>
    </row>
    <row r="8290" spans="1:27" hidden="1" x14ac:dyDescent="0.25">
      <c r="A8290">
        <v>292100</v>
      </c>
      <c r="B8290" t="s">
        <v>3168</v>
      </c>
      <c r="E8290" t="s">
        <v>3190</v>
      </c>
      <c r="H8290">
        <v>1204</v>
      </c>
      <c r="I8290">
        <v>24001096</v>
      </c>
      <c r="J8290" t="s">
        <v>3224</v>
      </c>
      <c r="K8290" s="38">
        <v>45296</v>
      </c>
      <c r="L8290" s="38">
        <v>45296</v>
      </c>
      <c r="M8290" t="s">
        <v>3226</v>
      </c>
      <c r="N8290" t="s">
        <v>3751</v>
      </c>
      <c r="R8290">
        <v>0</v>
      </c>
      <c r="V8290">
        <v>14386876</v>
      </c>
      <c r="X8290" t="s">
        <v>36</v>
      </c>
      <c r="Y8290" t="s">
        <v>3204</v>
      </c>
      <c r="Z8290" t="e">
        <f>VLOOKUP(N8290,Sheet3!J:J,1,0)</f>
        <v>#N/A</v>
      </c>
      <c r="AA8290" t="e">
        <f>VLOOKUP(I8290,Sheet3!$E$2:$E$8,1,0)</f>
        <v>#N/A</v>
      </c>
    </row>
    <row r="8291" spans="1:27" hidden="1" x14ac:dyDescent="0.25">
      <c r="A8291">
        <v>292100</v>
      </c>
      <c r="B8291" t="s">
        <v>3168</v>
      </c>
      <c r="E8291" t="s">
        <v>3190</v>
      </c>
      <c r="H8291">
        <v>1204</v>
      </c>
      <c r="I8291">
        <v>24001096</v>
      </c>
      <c r="J8291" t="s">
        <v>3228</v>
      </c>
      <c r="K8291" s="38">
        <v>45296</v>
      </c>
      <c r="L8291" s="38">
        <v>45296</v>
      </c>
      <c r="M8291" t="s">
        <v>3226</v>
      </c>
      <c r="N8291" t="s">
        <v>3751</v>
      </c>
      <c r="O8291">
        <v>68.3</v>
      </c>
      <c r="Q8291" t="s">
        <v>36</v>
      </c>
      <c r="R8291">
        <v>1.44</v>
      </c>
      <c r="S8291">
        <v>68.3</v>
      </c>
      <c r="U8291">
        <v>98.35</v>
      </c>
      <c r="V8291">
        <v>14386877</v>
      </c>
      <c r="X8291" t="s">
        <v>36</v>
      </c>
      <c r="Y8291" t="s">
        <v>3204</v>
      </c>
      <c r="Z8291" t="e">
        <f>VLOOKUP(N8291,Sheet3!J:J,1,0)</f>
        <v>#N/A</v>
      </c>
      <c r="AA8291" t="e">
        <f>VLOOKUP(I8291,Sheet3!$E$2:$E$8,1,0)</f>
        <v>#N/A</v>
      </c>
    </row>
    <row r="8292" spans="1:27" hidden="1" x14ac:dyDescent="0.25">
      <c r="A8292">
        <v>292100</v>
      </c>
      <c r="B8292" t="s">
        <v>3168</v>
      </c>
      <c r="E8292" t="s">
        <v>3190</v>
      </c>
      <c r="H8292">
        <v>1204</v>
      </c>
      <c r="I8292">
        <v>181734</v>
      </c>
      <c r="J8292" t="s">
        <v>3229</v>
      </c>
      <c r="K8292" s="38">
        <v>45299</v>
      </c>
      <c r="L8292" s="38">
        <v>45299</v>
      </c>
      <c r="M8292" t="s">
        <v>3226</v>
      </c>
      <c r="N8292" t="s">
        <v>3751</v>
      </c>
      <c r="O8292">
        <v>-20</v>
      </c>
      <c r="P8292" t="e">
        <f>VLOOKUP(I8292,Sheet3!$E$2:$E$16,1,0)</f>
        <v>#N/A</v>
      </c>
      <c r="Q8292" t="s">
        <v>36</v>
      </c>
      <c r="R8292">
        <v>1.44</v>
      </c>
      <c r="S8292">
        <v>-20</v>
      </c>
      <c r="U8292">
        <v>-28.8</v>
      </c>
      <c r="V8292">
        <v>14389023</v>
      </c>
      <c r="X8292" t="s">
        <v>36</v>
      </c>
      <c r="Y8292" t="s">
        <v>3204</v>
      </c>
      <c r="Z8292" t="e">
        <f>VLOOKUP(N8292,Sheet3!J:J,1,0)</f>
        <v>#N/A</v>
      </c>
      <c r="AA8292" t="e">
        <f>VLOOKUP(I8292,Sheet3!$E$2:$E$8,1,0)</f>
        <v>#N/A</v>
      </c>
    </row>
    <row r="8293" spans="1:27" hidden="1" x14ac:dyDescent="0.25">
      <c r="A8293">
        <v>292100</v>
      </c>
      <c r="B8293" t="s">
        <v>3168</v>
      </c>
      <c r="E8293" t="s">
        <v>3190</v>
      </c>
      <c r="H8293">
        <v>1204</v>
      </c>
      <c r="I8293">
        <v>181711</v>
      </c>
      <c r="J8293" t="s">
        <v>3229</v>
      </c>
      <c r="K8293" s="38">
        <v>45301</v>
      </c>
      <c r="L8293" s="38">
        <v>45301</v>
      </c>
      <c r="M8293" t="s">
        <v>3226</v>
      </c>
      <c r="N8293" t="s">
        <v>3751</v>
      </c>
      <c r="O8293">
        <v>-48.3</v>
      </c>
      <c r="P8293" t="e">
        <f>VLOOKUP(I8293,Sheet3!$E$2:$E$16,1,0)</f>
        <v>#N/A</v>
      </c>
      <c r="Q8293" t="s">
        <v>36</v>
      </c>
      <c r="R8293">
        <v>1.44</v>
      </c>
      <c r="S8293">
        <v>-48.3</v>
      </c>
      <c r="U8293">
        <v>-69.55</v>
      </c>
      <c r="V8293">
        <v>14392856</v>
      </c>
      <c r="X8293" t="s">
        <v>36</v>
      </c>
      <c r="Y8293" t="s">
        <v>3204</v>
      </c>
      <c r="Z8293" t="e">
        <f>VLOOKUP(N8293,Sheet3!J:J,1,0)</f>
        <v>#N/A</v>
      </c>
      <c r="AA8293" t="e">
        <f>VLOOKUP(I8293,Sheet3!$E$2:$E$8,1,0)</f>
        <v>#N/A</v>
      </c>
    </row>
    <row r="8294" spans="1:27" hidden="1" x14ac:dyDescent="0.25">
      <c r="A8294">
        <v>292100</v>
      </c>
      <c r="B8294">
        <v>292100</v>
      </c>
      <c r="H8294">
        <v>1204</v>
      </c>
      <c r="M8294" t="s">
        <v>3226</v>
      </c>
      <c r="N8294" t="s">
        <v>3751</v>
      </c>
      <c r="R8294" t="s">
        <v>3225</v>
      </c>
      <c r="X8294" t="s">
        <v>36</v>
      </c>
      <c r="Z8294" t="e">
        <f>VLOOKUP(N8294,Sheet3!J:J,1,0)</f>
        <v>#N/A</v>
      </c>
      <c r="AA8294" t="e">
        <f>VLOOKUP(I8294,Sheet3!$E$2:$E$8,1,0)</f>
        <v>#N/A</v>
      </c>
    </row>
    <row r="8295" spans="1:27" hidden="1" x14ac:dyDescent="0.25">
      <c r="A8295">
        <v>292100</v>
      </c>
      <c r="B8295" t="s">
        <v>3168</v>
      </c>
      <c r="E8295" t="s">
        <v>3190</v>
      </c>
      <c r="H8295">
        <v>1204</v>
      </c>
      <c r="I8295">
        <v>14024986</v>
      </c>
      <c r="J8295" t="s">
        <v>3224</v>
      </c>
      <c r="K8295" s="38">
        <v>45302</v>
      </c>
      <c r="L8295" s="38">
        <v>45302</v>
      </c>
      <c r="M8295" t="s">
        <v>3226</v>
      </c>
      <c r="N8295" t="s">
        <v>4252</v>
      </c>
      <c r="R8295">
        <v>0</v>
      </c>
      <c r="V8295">
        <v>14393805</v>
      </c>
      <c r="X8295" t="s">
        <v>36</v>
      </c>
      <c r="Y8295" t="s">
        <v>3204</v>
      </c>
      <c r="Z8295" t="e">
        <f>VLOOKUP(N8295,Sheet3!J:J,1,0)</f>
        <v>#N/A</v>
      </c>
      <c r="AA8295" t="e">
        <f>VLOOKUP(I8295,Sheet3!$E$2:$E$8,1,0)</f>
        <v>#N/A</v>
      </c>
    </row>
    <row r="8296" spans="1:27" hidden="1" x14ac:dyDescent="0.25">
      <c r="A8296">
        <v>292100</v>
      </c>
      <c r="B8296" t="s">
        <v>3168</v>
      </c>
      <c r="E8296" t="s">
        <v>3190</v>
      </c>
      <c r="H8296">
        <v>1204</v>
      </c>
      <c r="I8296">
        <v>181711</v>
      </c>
      <c r="J8296" t="s">
        <v>3229</v>
      </c>
      <c r="K8296" s="38">
        <v>45302</v>
      </c>
      <c r="L8296" s="38">
        <v>45302</v>
      </c>
      <c r="M8296" t="s">
        <v>3226</v>
      </c>
      <c r="N8296" t="s">
        <v>4252</v>
      </c>
      <c r="O8296">
        <v>-127</v>
      </c>
      <c r="P8296" t="e">
        <f>VLOOKUP(I8296,Sheet3!$E$2:$E$16,1,0)</f>
        <v>#N/A</v>
      </c>
      <c r="Q8296" t="s">
        <v>36</v>
      </c>
      <c r="R8296">
        <v>0</v>
      </c>
      <c r="S8296">
        <v>-127</v>
      </c>
      <c r="V8296">
        <v>14393845</v>
      </c>
      <c r="X8296" t="s">
        <v>36</v>
      </c>
      <c r="Y8296" t="s">
        <v>3204</v>
      </c>
      <c r="Z8296" t="e">
        <f>VLOOKUP(N8296,Sheet3!J:J,1,0)</f>
        <v>#N/A</v>
      </c>
      <c r="AA8296" t="e">
        <f>VLOOKUP(I8296,Sheet3!$E$2:$E$8,1,0)</f>
        <v>#N/A</v>
      </c>
    </row>
    <row r="8297" spans="1:27" hidden="1" x14ac:dyDescent="0.25">
      <c r="A8297">
        <v>292100</v>
      </c>
      <c r="B8297" t="s">
        <v>3168</v>
      </c>
      <c r="E8297" t="s">
        <v>3190</v>
      </c>
      <c r="H8297">
        <v>1204</v>
      </c>
      <c r="I8297">
        <v>14024986</v>
      </c>
      <c r="J8297" t="s">
        <v>3233</v>
      </c>
      <c r="K8297" s="38">
        <v>45302</v>
      </c>
      <c r="L8297" s="38">
        <v>45302</v>
      </c>
      <c r="M8297" t="s">
        <v>3226</v>
      </c>
      <c r="N8297" t="s">
        <v>4252</v>
      </c>
      <c r="O8297">
        <v>127</v>
      </c>
      <c r="Q8297" t="s">
        <v>36</v>
      </c>
      <c r="R8297">
        <v>0</v>
      </c>
      <c r="S8297">
        <v>127</v>
      </c>
      <c r="V8297">
        <v>14393806</v>
      </c>
      <c r="X8297" t="s">
        <v>36</v>
      </c>
      <c r="Y8297" t="s">
        <v>3204</v>
      </c>
      <c r="Z8297" t="e">
        <f>VLOOKUP(N8297,Sheet3!J:J,1,0)</f>
        <v>#N/A</v>
      </c>
      <c r="AA8297" t="e">
        <f>VLOOKUP(I8297,Sheet3!$E$2:$E$8,1,0)</f>
        <v>#N/A</v>
      </c>
    </row>
    <row r="8298" spans="1:27" hidden="1" x14ac:dyDescent="0.25">
      <c r="A8298">
        <v>292100</v>
      </c>
      <c r="B8298">
        <v>292100</v>
      </c>
      <c r="H8298">
        <v>1204</v>
      </c>
      <c r="M8298" t="s">
        <v>3226</v>
      </c>
      <c r="N8298" t="s">
        <v>4252</v>
      </c>
      <c r="R8298" t="s">
        <v>3225</v>
      </c>
      <c r="X8298" t="s">
        <v>36</v>
      </c>
      <c r="Z8298" t="e">
        <f>VLOOKUP(N8298,Sheet3!J:J,1,0)</f>
        <v>#N/A</v>
      </c>
      <c r="AA8298" t="e">
        <f>VLOOKUP(I8298,Sheet3!$E$2:$E$8,1,0)</f>
        <v>#N/A</v>
      </c>
    </row>
    <row r="8299" spans="1:27" hidden="1" x14ac:dyDescent="0.25">
      <c r="A8299">
        <v>292100</v>
      </c>
      <c r="B8299" t="s">
        <v>3168</v>
      </c>
      <c r="E8299" t="s">
        <v>3190</v>
      </c>
      <c r="H8299">
        <v>1204</v>
      </c>
      <c r="I8299">
        <v>24001089</v>
      </c>
      <c r="J8299" t="s">
        <v>3224</v>
      </c>
      <c r="K8299" s="38">
        <v>45296</v>
      </c>
      <c r="L8299" s="38">
        <v>45296</v>
      </c>
      <c r="M8299" t="s">
        <v>3226</v>
      </c>
      <c r="N8299" t="s">
        <v>4117</v>
      </c>
      <c r="R8299">
        <v>0</v>
      </c>
      <c r="V8299">
        <v>14386530</v>
      </c>
      <c r="X8299" t="s">
        <v>36</v>
      </c>
      <c r="Y8299" t="s">
        <v>3204</v>
      </c>
      <c r="Z8299" t="e">
        <f>VLOOKUP(N8299,Sheet3!J:J,1,0)</f>
        <v>#N/A</v>
      </c>
      <c r="AA8299" t="e">
        <f>VLOOKUP(I8299,Sheet3!$E$2:$E$8,1,0)</f>
        <v>#N/A</v>
      </c>
    </row>
    <row r="8300" spans="1:27" hidden="1" x14ac:dyDescent="0.25">
      <c r="A8300">
        <v>292100</v>
      </c>
      <c r="B8300" t="s">
        <v>3168</v>
      </c>
      <c r="E8300" t="s">
        <v>3190</v>
      </c>
      <c r="H8300">
        <v>1204</v>
      </c>
      <c r="I8300">
        <v>24001089</v>
      </c>
      <c r="J8300" t="s">
        <v>3228</v>
      </c>
      <c r="K8300" s="38">
        <v>45296</v>
      </c>
      <c r="L8300" s="38">
        <v>45296</v>
      </c>
      <c r="M8300" t="s">
        <v>3226</v>
      </c>
      <c r="N8300" t="s">
        <v>4117</v>
      </c>
      <c r="O8300">
        <v>5425.5</v>
      </c>
      <c r="Q8300" t="s">
        <v>36</v>
      </c>
      <c r="R8300">
        <v>1.44</v>
      </c>
      <c r="S8300">
        <v>5425.5</v>
      </c>
      <c r="U8300">
        <v>7812.72</v>
      </c>
      <c r="V8300">
        <v>14386531</v>
      </c>
      <c r="X8300" t="s">
        <v>36</v>
      </c>
      <c r="Y8300" t="s">
        <v>3204</v>
      </c>
      <c r="Z8300" t="e">
        <f>VLOOKUP(N8300,Sheet3!J:J,1,0)</f>
        <v>#N/A</v>
      </c>
      <c r="AA8300" t="e">
        <f>VLOOKUP(I8300,Sheet3!$E$2:$E$8,1,0)</f>
        <v>#N/A</v>
      </c>
    </row>
    <row r="8301" spans="1:27" hidden="1" x14ac:dyDescent="0.25">
      <c r="A8301">
        <v>292100</v>
      </c>
      <c r="B8301" t="s">
        <v>3168</v>
      </c>
      <c r="E8301" t="s">
        <v>3190</v>
      </c>
      <c r="H8301">
        <v>1204</v>
      </c>
      <c r="I8301">
        <v>181732</v>
      </c>
      <c r="J8301" t="s">
        <v>3229</v>
      </c>
      <c r="K8301" s="38">
        <v>45297</v>
      </c>
      <c r="L8301" s="38">
        <v>45297</v>
      </c>
      <c r="M8301" t="s">
        <v>3226</v>
      </c>
      <c r="N8301" t="s">
        <v>4117</v>
      </c>
      <c r="O8301">
        <v>-5425.5</v>
      </c>
      <c r="P8301" t="e">
        <f>VLOOKUP(I8301,Sheet3!$E$2:$E$16,1,0)</f>
        <v>#N/A</v>
      </c>
      <c r="Q8301" t="s">
        <v>36</v>
      </c>
      <c r="R8301">
        <v>1.44</v>
      </c>
      <c r="S8301">
        <v>-5425.5</v>
      </c>
      <c r="U8301">
        <v>-7812.72</v>
      </c>
      <c r="V8301">
        <v>14387755</v>
      </c>
      <c r="X8301" t="s">
        <v>36</v>
      </c>
      <c r="Y8301" t="s">
        <v>3204</v>
      </c>
      <c r="Z8301" t="e">
        <f>VLOOKUP(N8301,Sheet3!J:J,1,0)</f>
        <v>#N/A</v>
      </c>
      <c r="AA8301" t="e">
        <f>VLOOKUP(I8301,Sheet3!$E$2:$E$8,1,0)</f>
        <v>#N/A</v>
      </c>
    </row>
    <row r="8302" spans="1:27" hidden="1" x14ac:dyDescent="0.25">
      <c r="A8302">
        <v>292100</v>
      </c>
      <c r="B8302">
        <v>292100</v>
      </c>
      <c r="H8302">
        <v>1204</v>
      </c>
      <c r="M8302" t="s">
        <v>3226</v>
      </c>
      <c r="N8302" t="s">
        <v>4117</v>
      </c>
      <c r="R8302" t="s">
        <v>3225</v>
      </c>
      <c r="X8302" t="s">
        <v>36</v>
      </c>
      <c r="Z8302" t="e">
        <f>VLOOKUP(N8302,Sheet3!J:J,1,0)</f>
        <v>#N/A</v>
      </c>
      <c r="AA8302" t="e">
        <f>VLOOKUP(I8302,Sheet3!$E$2:$E$8,1,0)</f>
        <v>#N/A</v>
      </c>
    </row>
    <row r="8303" spans="1:27" hidden="1" x14ac:dyDescent="0.25">
      <c r="A8303">
        <v>292100</v>
      </c>
      <c r="B8303" t="s">
        <v>3168</v>
      </c>
      <c r="E8303" t="s">
        <v>3190</v>
      </c>
      <c r="H8303">
        <v>1204</v>
      </c>
      <c r="I8303">
        <v>24001089</v>
      </c>
      <c r="J8303" t="s">
        <v>3224</v>
      </c>
      <c r="K8303" s="38">
        <v>45296</v>
      </c>
      <c r="L8303" s="38">
        <v>45296</v>
      </c>
      <c r="M8303" t="s">
        <v>3226</v>
      </c>
      <c r="N8303" t="s">
        <v>4120</v>
      </c>
      <c r="R8303">
        <v>0</v>
      </c>
      <c r="V8303">
        <v>14386544</v>
      </c>
      <c r="X8303" t="s">
        <v>36</v>
      </c>
      <c r="Y8303" t="s">
        <v>3204</v>
      </c>
      <c r="Z8303" t="e">
        <f>VLOOKUP(N8303,Sheet3!J:J,1,0)</f>
        <v>#N/A</v>
      </c>
      <c r="AA8303" t="e">
        <f>VLOOKUP(I8303,Sheet3!$E$2:$E$8,1,0)</f>
        <v>#N/A</v>
      </c>
    </row>
    <row r="8304" spans="1:27" hidden="1" x14ac:dyDescent="0.25">
      <c r="A8304">
        <v>292100</v>
      </c>
      <c r="B8304" t="s">
        <v>3168</v>
      </c>
      <c r="E8304" t="s">
        <v>3190</v>
      </c>
      <c r="H8304">
        <v>1204</v>
      </c>
      <c r="I8304">
        <v>24001089</v>
      </c>
      <c r="J8304" t="s">
        <v>3228</v>
      </c>
      <c r="K8304" s="38">
        <v>45296</v>
      </c>
      <c r="L8304" s="38">
        <v>45296</v>
      </c>
      <c r="M8304" t="s">
        <v>3226</v>
      </c>
      <c r="N8304" t="s">
        <v>4120</v>
      </c>
      <c r="O8304">
        <v>25</v>
      </c>
      <c r="Q8304" t="s">
        <v>36</v>
      </c>
      <c r="R8304">
        <v>1.44</v>
      </c>
      <c r="S8304">
        <v>25</v>
      </c>
      <c r="U8304">
        <v>36</v>
      </c>
      <c r="V8304">
        <v>14386566</v>
      </c>
      <c r="X8304" t="s">
        <v>36</v>
      </c>
      <c r="Y8304" t="s">
        <v>3204</v>
      </c>
      <c r="Z8304" t="e">
        <f>VLOOKUP(N8304,Sheet3!J:J,1,0)</f>
        <v>#N/A</v>
      </c>
      <c r="AA8304" t="e">
        <f>VLOOKUP(I8304,Sheet3!$E$2:$E$8,1,0)</f>
        <v>#N/A</v>
      </c>
    </row>
    <row r="8305" spans="1:27" hidden="1" x14ac:dyDescent="0.25">
      <c r="A8305">
        <v>292100</v>
      </c>
      <c r="B8305" t="s">
        <v>3168</v>
      </c>
      <c r="E8305" t="s">
        <v>3190</v>
      </c>
      <c r="H8305">
        <v>1204</v>
      </c>
      <c r="I8305">
        <v>24001089</v>
      </c>
      <c r="J8305" t="s">
        <v>3228</v>
      </c>
      <c r="K8305" s="38">
        <v>45296</v>
      </c>
      <c r="L8305" s="38">
        <v>45296</v>
      </c>
      <c r="M8305" t="s">
        <v>3226</v>
      </c>
      <c r="N8305" t="s">
        <v>4120</v>
      </c>
      <c r="O8305">
        <v>183.4</v>
      </c>
      <c r="Q8305" t="s">
        <v>36</v>
      </c>
      <c r="R8305">
        <v>1.44</v>
      </c>
      <c r="S8305">
        <v>183.4</v>
      </c>
      <c r="U8305">
        <v>264.10000000000002</v>
      </c>
      <c r="V8305">
        <v>14386545</v>
      </c>
      <c r="X8305" t="s">
        <v>36</v>
      </c>
      <c r="Y8305" t="s">
        <v>3204</v>
      </c>
      <c r="Z8305" t="e">
        <f>VLOOKUP(N8305,Sheet3!J:J,1,0)</f>
        <v>#N/A</v>
      </c>
      <c r="AA8305" t="e">
        <f>VLOOKUP(I8305,Sheet3!$E$2:$E$8,1,0)</f>
        <v>#N/A</v>
      </c>
    </row>
    <row r="8306" spans="1:27" hidden="1" x14ac:dyDescent="0.25">
      <c r="A8306">
        <v>292100</v>
      </c>
      <c r="B8306" t="s">
        <v>3168</v>
      </c>
      <c r="E8306" t="s">
        <v>3190</v>
      </c>
      <c r="H8306">
        <v>1204</v>
      </c>
      <c r="I8306">
        <v>181735</v>
      </c>
      <c r="J8306" t="s">
        <v>3229</v>
      </c>
      <c r="K8306" s="38">
        <v>45297</v>
      </c>
      <c r="L8306" s="38">
        <v>45297</v>
      </c>
      <c r="M8306" t="s">
        <v>3226</v>
      </c>
      <c r="N8306" t="s">
        <v>4120</v>
      </c>
      <c r="O8306">
        <v>-185</v>
      </c>
      <c r="P8306" t="e">
        <f>VLOOKUP(I8306,Sheet3!$E$2:$E$16,1,0)</f>
        <v>#N/A</v>
      </c>
      <c r="Q8306" t="s">
        <v>36</v>
      </c>
      <c r="R8306">
        <v>1.44</v>
      </c>
      <c r="S8306">
        <v>-185</v>
      </c>
      <c r="U8306">
        <v>-266.39999999999998</v>
      </c>
      <c r="V8306">
        <v>14387677</v>
      </c>
      <c r="X8306" t="s">
        <v>36</v>
      </c>
      <c r="Y8306" t="s">
        <v>3204</v>
      </c>
      <c r="Z8306" t="e">
        <f>VLOOKUP(N8306,Sheet3!J:J,1,0)</f>
        <v>#N/A</v>
      </c>
      <c r="AA8306" t="e">
        <f>VLOOKUP(I8306,Sheet3!$E$2:$E$8,1,0)</f>
        <v>#N/A</v>
      </c>
    </row>
    <row r="8307" spans="1:27" hidden="1" x14ac:dyDescent="0.25">
      <c r="A8307">
        <v>292100</v>
      </c>
      <c r="B8307" t="s">
        <v>3168</v>
      </c>
      <c r="E8307" t="s">
        <v>3190</v>
      </c>
      <c r="H8307">
        <v>1204</v>
      </c>
      <c r="I8307">
        <v>181711</v>
      </c>
      <c r="J8307" t="s">
        <v>3229</v>
      </c>
      <c r="K8307" s="38">
        <v>45301</v>
      </c>
      <c r="L8307" s="38">
        <v>45301</v>
      </c>
      <c r="M8307" t="s">
        <v>3226</v>
      </c>
      <c r="N8307" t="s">
        <v>4120</v>
      </c>
      <c r="O8307">
        <v>-23.4</v>
      </c>
      <c r="P8307" t="e">
        <f>VLOOKUP(I8307,Sheet3!$E$2:$E$16,1,0)</f>
        <v>#N/A</v>
      </c>
      <c r="Q8307" t="s">
        <v>36</v>
      </c>
      <c r="R8307">
        <v>1.44</v>
      </c>
      <c r="S8307">
        <v>-23.4</v>
      </c>
      <c r="U8307">
        <v>-33.700000000000003</v>
      </c>
      <c r="V8307">
        <v>14392857</v>
      </c>
      <c r="X8307" t="s">
        <v>36</v>
      </c>
      <c r="Y8307" t="s">
        <v>3204</v>
      </c>
      <c r="Z8307" t="e">
        <f>VLOOKUP(N8307,Sheet3!J:J,1,0)</f>
        <v>#N/A</v>
      </c>
      <c r="AA8307" t="e">
        <f>VLOOKUP(I8307,Sheet3!$E$2:$E$8,1,0)</f>
        <v>#N/A</v>
      </c>
    </row>
    <row r="8308" spans="1:27" hidden="1" x14ac:dyDescent="0.25">
      <c r="A8308">
        <v>292100</v>
      </c>
      <c r="B8308">
        <v>292100</v>
      </c>
      <c r="H8308">
        <v>1204</v>
      </c>
      <c r="M8308" t="s">
        <v>3226</v>
      </c>
      <c r="N8308" t="s">
        <v>4120</v>
      </c>
      <c r="R8308" t="s">
        <v>3225</v>
      </c>
      <c r="X8308" t="s">
        <v>36</v>
      </c>
      <c r="Z8308" t="e">
        <f>VLOOKUP(N8308,Sheet3!J:J,1,0)</f>
        <v>#N/A</v>
      </c>
      <c r="AA8308" t="e">
        <f>VLOOKUP(I8308,Sheet3!$E$2:$E$8,1,0)</f>
        <v>#N/A</v>
      </c>
    </row>
    <row r="8309" spans="1:27" hidden="1" x14ac:dyDescent="0.25">
      <c r="A8309">
        <v>292100</v>
      </c>
      <c r="B8309" t="s">
        <v>3168</v>
      </c>
      <c r="E8309" t="s">
        <v>3190</v>
      </c>
      <c r="H8309">
        <v>1204</v>
      </c>
      <c r="I8309">
        <v>24001097</v>
      </c>
      <c r="J8309" t="s">
        <v>3224</v>
      </c>
      <c r="K8309" s="38">
        <v>45296</v>
      </c>
      <c r="L8309" s="38">
        <v>45296</v>
      </c>
      <c r="M8309" t="s">
        <v>3226</v>
      </c>
      <c r="N8309" t="s">
        <v>3771</v>
      </c>
      <c r="R8309">
        <v>0</v>
      </c>
      <c r="V8309">
        <v>14386924</v>
      </c>
      <c r="X8309" t="s">
        <v>36</v>
      </c>
      <c r="Y8309" t="s">
        <v>3204</v>
      </c>
      <c r="Z8309" t="e">
        <f>VLOOKUP(N8309,Sheet3!J:J,1,0)</f>
        <v>#N/A</v>
      </c>
      <c r="AA8309" t="e">
        <f>VLOOKUP(I8309,Sheet3!$E$2:$E$8,1,0)</f>
        <v>#N/A</v>
      </c>
    </row>
    <row r="8310" spans="1:27" hidden="1" x14ac:dyDescent="0.25">
      <c r="A8310">
        <v>292100</v>
      </c>
      <c r="B8310" t="s">
        <v>3168</v>
      </c>
      <c r="E8310" t="s">
        <v>3190</v>
      </c>
      <c r="H8310">
        <v>1204</v>
      </c>
      <c r="I8310">
        <v>24001097</v>
      </c>
      <c r="J8310" t="s">
        <v>3228</v>
      </c>
      <c r="K8310" s="38">
        <v>45296</v>
      </c>
      <c r="L8310" s="38">
        <v>45296</v>
      </c>
      <c r="M8310" t="s">
        <v>3226</v>
      </c>
      <c r="N8310" t="s">
        <v>3771</v>
      </c>
      <c r="O8310">
        <v>7.8</v>
      </c>
      <c r="Q8310" t="s">
        <v>36</v>
      </c>
      <c r="R8310">
        <v>1.44</v>
      </c>
      <c r="S8310">
        <v>7.8</v>
      </c>
      <c r="U8310">
        <v>11.23</v>
      </c>
      <c r="V8310">
        <v>14386990</v>
      </c>
      <c r="X8310" t="s">
        <v>36</v>
      </c>
      <c r="Y8310" t="s">
        <v>3204</v>
      </c>
      <c r="Z8310" t="e">
        <f>VLOOKUP(N8310,Sheet3!J:J,1,0)</f>
        <v>#N/A</v>
      </c>
      <c r="AA8310" t="e">
        <f>VLOOKUP(I8310,Sheet3!$E$2:$E$8,1,0)</f>
        <v>#N/A</v>
      </c>
    </row>
    <row r="8311" spans="1:27" hidden="1" x14ac:dyDescent="0.25">
      <c r="A8311">
        <v>292100</v>
      </c>
      <c r="B8311" t="s">
        <v>3168</v>
      </c>
      <c r="E8311" t="s">
        <v>3190</v>
      </c>
      <c r="H8311">
        <v>1204</v>
      </c>
      <c r="I8311">
        <v>24001097</v>
      </c>
      <c r="J8311" t="s">
        <v>3228</v>
      </c>
      <c r="K8311" s="38">
        <v>45296</v>
      </c>
      <c r="L8311" s="38">
        <v>45296</v>
      </c>
      <c r="M8311" t="s">
        <v>3226</v>
      </c>
      <c r="N8311" t="s">
        <v>3771</v>
      </c>
      <c r="O8311">
        <v>1010</v>
      </c>
      <c r="Q8311" t="s">
        <v>36</v>
      </c>
      <c r="R8311">
        <v>1.44</v>
      </c>
      <c r="S8311">
        <v>1010</v>
      </c>
      <c r="U8311">
        <v>1454.4</v>
      </c>
      <c r="V8311">
        <v>14386925</v>
      </c>
      <c r="X8311" t="s">
        <v>36</v>
      </c>
      <c r="Y8311" t="s">
        <v>3204</v>
      </c>
      <c r="Z8311" t="e">
        <f>VLOOKUP(N8311,Sheet3!J:J,1,0)</f>
        <v>#N/A</v>
      </c>
      <c r="AA8311" t="e">
        <f>VLOOKUP(I8311,Sheet3!$E$2:$E$8,1,0)</f>
        <v>#N/A</v>
      </c>
    </row>
    <row r="8312" spans="1:27" hidden="1" x14ac:dyDescent="0.25">
      <c r="A8312">
        <v>292100</v>
      </c>
      <c r="B8312" t="s">
        <v>3168</v>
      </c>
      <c r="E8312" t="s">
        <v>3190</v>
      </c>
      <c r="H8312">
        <v>1204</v>
      </c>
      <c r="I8312">
        <v>14024986</v>
      </c>
      <c r="J8312" t="s">
        <v>3233</v>
      </c>
      <c r="K8312" s="38">
        <v>45302</v>
      </c>
      <c r="L8312" s="38">
        <v>45302</v>
      </c>
      <c r="M8312" t="s">
        <v>3226</v>
      </c>
      <c r="N8312" t="s">
        <v>3771</v>
      </c>
      <c r="O8312">
        <v>-127</v>
      </c>
      <c r="Q8312" t="s">
        <v>36</v>
      </c>
      <c r="R8312">
        <v>1.44</v>
      </c>
      <c r="S8312">
        <v>-127</v>
      </c>
      <c r="U8312">
        <v>-182.88</v>
      </c>
      <c r="V8312">
        <v>14393804</v>
      </c>
      <c r="X8312" t="s">
        <v>36</v>
      </c>
      <c r="Y8312" t="s">
        <v>3204</v>
      </c>
      <c r="Z8312" t="e">
        <f>VLOOKUP(N8312,Sheet3!J:J,1,0)</f>
        <v>#N/A</v>
      </c>
      <c r="AA8312" t="e">
        <f>VLOOKUP(I8312,Sheet3!$E$2:$E$8,1,0)</f>
        <v>#N/A</v>
      </c>
    </row>
    <row r="8313" spans="1:27" hidden="1" x14ac:dyDescent="0.25">
      <c r="A8313">
        <v>292100</v>
      </c>
      <c r="B8313" t="s">
        <v>3168</v>
      </c>
      <c r="E8313" t="s">
        <v>3190</v>
      </c>
      <c r="H8313">
        <v>1204</v>
      </c>
      <c r="I8313">
        <v>181830</v>
      </c>
      <c r="J8313" t="s">
        <v>3229</v>
      </c>
      <c r="K8313" s="38">
        <v>45306</v>
      </c>
      <c r="L8313" s="38">
        <v>45306</v>
      </c>
      <c r="M8313" t="s">
        <v>3226</v>
      </c>
      <c r="N8313" t="s">
        <v>3771</v>
      </c>
      <c r="O8313">
        <v>-890.8</v>
      </c>
      <c r="P8313" t="e">
        <f>VLOOKUP(I8313,Sheet3!$E$2:$E$16,1,0)</f>
        <v>#N/A</v>
      </c>
      <c r="Q8313" t="s">
        <v>36</v>
      </c>
      <c r="R8313">
        <v>1.44</v>
      </c>
      <c r="S8313">
        <v>-890.8</v>
      </c>
      <c r="U8313">
        <v>-1282.75</v>
      </c>
      <c r="V8313">
        <v>14396689</v>
      </c>
      <c r="X8313" t="s">
        <v>36</v>
      </c>
      <c r="Y8313" t="s">
        <v>3204</v>
      </c>
      <c r="Z8313" t="e">
        <f>VLOOKUP(N8313,Sheet3!J:J,1,0)</f>
        <v>#N/A</v>
      </c>
      <c r="AA8313" t="e">
        <f>VLOOKUP(I8313,Sheet3!$E$2:$E$8,1,0)</f>
        <v>#N/A</v>
      </c>
    </row>
    <row r="8314" spans="1:27" hidden="1" x14ac:dyDescent="0.25">
      <c r="A8314">
        <v>292100</v>
      </c>
      <c r="B8314">
        <v>292100</v>
      </c>
      <c r="H8314">
        <v>1204</v>
      </c>
      <c r="M8314" t="s">
        <v>3226</v>
      </c>
      <c r="N8314" t="s">
        <v>3771</v>
      </c>
      <c r="R8314" t="s">
        <v>3225</v>
      </c>
      <c r="X8314" t="s">
        <v>36</v>
      </c>
      <c r="Z8314" t="e">
        <f>VLOOKUP(N8314,Sheet3!J:J,1,0)</f>
        <v>#N/A</v>
      </c>
      <c r="AA8314" t="e">
        <f>VLOOKUP(I8314,Sheet3!$E$2:$E$8,1,0)</f>
        <v>#N/A</v>
      </c>
    </row>
    <row r="8315" spans="1:27" hidden="1" x14ac:dyDescent="0.25">
      <c r="A8315">
        <v>292100</v>
      </c>
      <c r="B8315" t="s">
        <v>3168</v>
      </c>
      <c r="E8315" t="s">
        <v>3190</v>
      </c>
      <c r="H8315">
        <v>1204</v>
      </c>
      <c r="I8315">
        <v>24001140</v>
      </c>
      <c r="J8315" t="s">
        <v>3224</v>
      </c>
      <c r="K8315" s="38">
        <v>45364</v>
      </c>
      <c r="L8315" s="38">
        <v>45364</v>
      </c>
      <c r="M8315" t="s">
        <v>3791</v>
      </c>
      <c r="N8315" t="s">
        <v>4025</v>
      </c>
      <c r="R8315">
        <v>0</v>
      </c>
      <c r="V8315">
        <v>14463350</v>
      </c>
      <c r="X8315" t="s">
        <v>36</v>
      </c>
      <c r="Y8315" t="s">
        <v>3204</v>
      </c>
      <c r="Z8315" t="e">
        <f>VLOOKUP(N8315,Sheet3!J:J,1,0)</f>
        <v>#N/A</v>
      </c>
      <c r="AA8315" t="e">
        <f>VLOOKUP(I8315,Sheet3!$E$2:$E$8,1,0)</f>
        <v>#N/A</v>
      </c>
    </row>
    <row r="8316" spans="1:27" hidden="1" x14ac:dyDescent="0.25">
      <c r="A8316">
        <v>292100</v>
      </c>
      <c r="B8316" t="s">
        <v>3168</v>
      </c>
      <c r="E8316" t="s">
        <v>3190</v>
      </c>
      <c r="H8316">
        <v>1204</v>
      </c>
      <c r="I8316">
        <v>24001140</v>
      </c>
      <c r="J8316" t="s">
        <v>3232</v>
      </c>
      <c r="K8316" s="38">
        <v>45364</v>
      </c>
      <c r="L8316" s="38">
        <v>45364</v>
      </c>
      <c r="M8316" t="s">
        <v>3791</v>
      </c>
      <c r="N8316" t="s">
        <v>4025</v>
      </c>
      <c r="O8316">
        <v>2659.4</v>
      </c>
      <c r="Q8316" t="s">
        <v>36</v>
      </c>
      <c r="R8316">
        <v>1.39</v>
      </c>
      <c r="S8316">
        <v>2659.4</v>
      </c>
      <c r="U8316">
        <v>3696.57</v>
      </c>
      <c r="V8316">
        <v>14463351</v>
      </c>
      <c r="X8316" t="s">
        <v>36</v>
      </c>
      <c r="Y8316" t="s">
        <v>3204</v>
      </c>
      <c r="Z8316" t="e">
        <f>VLOOKUP(N8316,Sheet3!J:J,1,0)</f>
        <v>#N/A</v>
      </c>
      <c r="AA8316" t="e">
        <f>VLOOKUP(I8316,Sheet3!$E$2:$E$8,1,0)</f>
        <v>#N/A</v>
      </c>
    </row>
    <row r="8317" spans="1:27" hidden="1" x14ac:dyDescent="0.25">
      <c r="A8317">
        <v>292100</v>
      </c>
      <c r="B8317" t="s">
        <v>3168</v>
      </c>
      <c r="E8317" t="s">
        <v>3190</v>
      </c>
      <c r="H8317">
        <v>1204</v>
      </c>
      <c r="I8317">
        <v>182133</v>
      </c>
      <c r="J8317" t="s">
        <v>3229</v>
      </c>
      <c r="K8317" s="38">
        <v>45365</v>
      </c>
      <c r="L8317" s="38">
        <v>45365</v>
      </c>
      <c r="M8317" t="s">
        <v>3791</v>
      </c>
      <c r="N8317" t="s">
        <v>4025</v>
      </c>
      <c r="O8317">
        <v>-2659.4</v>
      </c>
      <c r="P8317" t="e">
        <f>VLOOKUP(I8317,Sheet3!$E$2:$E$16,1,0)</f>
        <v>#N/A</v>
      </c>
      <c r="Q8317" t="s">
        <v>36</v>
      </c>
      <c r="R8317">
        <v>1.39</v>
      </c>
      <c r="S8317">
        <v>-2659.4</v>
      </c>
      <c r="U8317">
        <v>-3696.57</v>
      </c>
      <c r="V8317">
        <v>14465859</v>
      </c>
      <c r="X8317" t="s">
        <v>36</v>
      </c>
      <c r="Y8317" t="s">
        <v>3204</v>
      </c>
      <c r="Z8317" t="e">
        <f>VLOOKUP(N8317,Sheet3!J:J,1,0)</f>
        <v>#N/A</v>
      </c>
      <c r="AA8317" t="e">
        <f>VLOOKUP(I8317,Sheet3!$E$2:$E$8,1,0)</f>
        <v>#N/A</v>
      </c>
    </row>
    <row r="8318" spans="1:27" hidden="1" x14ac:dyDescent="0.25">
      <c r="A8318">
        <v>292100</v>
      </c>
      <c r="B8318">
        <v>292100</v>
      </c>
      <c r="H8318">
        <v>1204</v>
      </c>
      <c r="M8318" t="s">
        <v>3791</v>
      </c>
      <c r="N8318" t="s">
        <v>4025</v>
      </c>
      <c r="R8318" t="s">
        <v>3225</v>
      </c>
      <c r="X8318" t="s">
        <v>36</v>
      </c>
      <c r="Z8318" t="e">
        <f>VLOOKUP(N8318,Sheet3!J:J,1,0)</f>
        <v>#N/A</v>
      </c>
      <c r="AA8318" t="e">
        <f>VLOOKUP(I8318,Sheet3!$E$2:$E$8,1,0)</f>
        <v>#N/A</v>
      </c>
    </row>
    <row r="8319" spans="1:27" hidden="1" x14ac:dyDescent="0.25">
      <c r="A8319">
        <v>292100</v>
      </c>
      <c r="B8319" t="s">
        <v>3168</v>
      </c>
      <c r="E8319" t="s">
        <v>3190</v>
      </c>
      <c r="H8319">
        <v>1204</v>
      </c>
      <c r="I8319">
        <v>24001140</v>
      </c>
      <c r="J8319" t="s">
        <v>3224</v>
      </c>
      <c r="K8319" s="38">
        <v>45364</v>
      </c>
      <c r="L8319" s="38">
        <v>45364</v>
      </c>
      <c r="M8319" t="s">
        <v>3791</v>
      </c>
      <c r="N8319" t="s">
        <v>4029</v>
      </c>
      <c r="R8319">
        <v>0</v>
      </c>
      <c r="V8319">
        <v>14463357</v>
      </c>
      <c r="X8319" t="s">
        <v>36</v>
      </c>
      <c r="Y8319" t="s">
        <v>3204</v>
      </c>
      <c r="Z8319" t="e">
        <f>VLOOKUP(N8319,Sheet3!J:J,1,0)</f>
        <v>#N/A</v>
      </c>
      <c r="AA8319" t="e">
        <f>VLOOKUP(I8319,Sheet3!$E$2:$E$8,1,0)</f>
        <v>#N/A</v>
      </c>
    </row>
    <row r="8320" spans="1:27" hidden="1" x14ac:dyDescent="0.25">
      <c r="A8320">
        <v>292100</v>
      </c>
      <c r="B8320" t="s">
        <v>3168</v>
      </c>
      <c r="E8320" t="s">
        <v>3190</v>
      </c>
      <c r="H8320">
        <v>1204</v>
      </c>
      <c r="I8320">
        <v>24001140</v>
      </c>
      <c r="J8320" t="s">
        <v>3232</v>
      </c>
      <c r="K8320" s="38">
        <v>45364</v>
      </c>
      <c r="L8320" s="38">
        <v>45364</v>
      </c>
      <c r="M8320" t="s">
        <v>3791</v>
      </c>
      <c r="N8320" t="s">
        <v>4029</v>
      </c>
      <c r="O8320">
        <v>1190</v>
      </c>
      <c r="Q8320" t="s">
        <v>36</v>
      </c>
      <c r="R8320">
        <v>1.39</v>
      </c>
      <c r="S8320">
        <v>1190</v>
      </c>
      <c r="U8320">
        <v>1654.1</v>
      </c>
      <c r="V8320">
        <v>14463359</v>
      </c>
      <c r="X8320" t="s">
        <v>36</v>
      </c>
      <c r="Y8320" t="s">
        <v>3204</v>
      </c>
      <c r="Z8320" t="e">
        <f>VLOOKUP(N8320,Sheet3!J:J,1,0)</f>
        <v>#N/A</v>
      </c>
      <c r="AA8320" t="e">
        <f>VLOOKUP(I8320,Sheet3!$E$2:$E$8,1,0)</f>
        <v>#N/A</v>
      </c>
    </row>
    <row r="8321" spans="1:27" hidden="1" x14ac:dyDescent="0.25">
      <c r="A8321">
        <v>292100</v>
      </c>
      <c r="B8321" t="s">
        <v>3168</v>
      </c>
      <c r="E8321" t="s">
        <v>3190</v>
      </c>
      <c r="H8321">
        <v>1204</v>
      </c>
      <c r="I8321">
        <v>182177</v>
      </c>
      <c r="J8321" t="s">
        <v>3229</v>
      </c>
      <c r="K8321" s="38">
        <v>45369</v>
      </c>
      <c r="L8321" s="38">
        <v>45369</v>
      </c>
      <c r="M8321" t="s">
        <v>3791</v>
      </c>
      <c r="N8321" t="s">
        <v>4029</v>
      </c>
      <c r="O8321">
        <v>-1190</v>
      </c>
      <c r="P8321" t="e">
        <f>VLOOKUP(I8321,Sheet3!$E$2:$E$16,1,0)</f>
        <v>#N/A</v>
      </c>
      <c r="Q8321" t="s">
        <v>36</v>
      </c>
      <c r="R8321">
        <v>1.39</v>
      </c>
      <c r="S8321">
        <v>-1190</v>
      </c>
      <c r="U8321">
        <v>-1654.1</v>
      </c>
      <c r="V8321">
        <v>14468880</v>
      </c>
      <c r="X8321" t="s">
        <v>36</v>
      </c>
      <c r="Y8321" t="s">
        <v>3204</v>
      </c>
      <c r="Z8321" t="e">
        <f>VLOOKUP(N8321,Sheet3!J:J,1,0)</f>
        <v>#N/A</v>
      </c>
      <c r="AA8321" t="e">
        <f>VLOOKUP(I8321,Sheet3!$E$2:$E$8,1,0)</f>
        <v>#N/A</v>
      </c>
    </row>
    <row r="8322" spans="1:27" hidden="1" x14ac:dyDescent="0.25">
      <c r="A8322">
        <v>292100</v>
      </c>
      <c r="B8322">
        <v>292100</v>
      </c>
      <c r="H8322">
        <v>1204</v>
      </c>
      <c r="M8322" t="s">
        <v>3791</v>
      </c>
      <c r="N8322" t="s">
        <v>4029</v>
      </c>
      <c r="R8322" t="s">
        <v>3225</v>
      </c>
      <c r="X8322" t="s">
        <v>36</v>
      </c>
      <c r="Z8322" t="e">
        <f>VLOOKUP(N8322,Sheet3!J:J,1,0)</f>
        <v>#N/A</v>
      </c>
      <c r="AA8322" t="e">
        <f>VLOOKUP(I8322,Sheet3!$E$2:$E$8,1,0)</f>
        <v>#N/A</v>
      </c>
    </row>
    <row r="8323" spans="1:27" hidden="1" x14ac:dyDescent="0.25">
      <c r="A8323">
        <v>292100</v>
      </c>
      <c r="B8323" t="s">
        <v>3168</v>
      </c>
      <c r="E8323" t="s">
        <v>3190</v>
      </c>
      <c r="H8323">
        <v>1204</v>
      </c>
      <c r="I8323">
        <v>24001140</v>
      </c>
      <c r="J8323" t="s">
        <v>3224</v>
      </c>
      <c r="K8323" s="38">
        <v>45364</v>
      </c>
      <c r="L8323" s="38">
        <v>45364</v>
      </c>
      <c r="M8323" t="s">
        <v>3791</v>
      </c>
      <c r="N8323" t="s">
        <v>4030</v>
      </c>
      <c r="R8323">
        <v>0</v>
      </c>
      <c r="V8323">
        <v>14463353</v>
      </c>
      <c r="X8323" t="s">
        <v>36</v>
      </c>
      <c r="Y8323" t="s">
        <v>3204</v>
      </c>
      <c r="Z8323" t="e">
        <f>VLOOKUP(N8323,Sheet3!J:J,1,0)</f>
        <v>#N/A</v>
      </c>
      <c r="AA8323" t="e">
        <f>VLOOKUP(I8323,Sheet3!$E$2:$E$8,1,0)</f>
        <v>#N/A</v>
      </c>
    </row>
    <row r="8324" spans="1:27" hidden="1" x14ac:dyDescent="0.25">
      <c r="A8324">
        <v>292100</v>
      </c>
      <c r="B8324" t="s">
        <v>3168</v>
      </c>
      <c r="E8324" t="s">
        <v>3190</v>
      </c>
      <c r="H8324">
        <v>1204</v>
      </c>
      <c r="I8324">
        <v>24001140</v>
      </c>
      <c r="J8324" t="s">
        <v>3232</v>
      </c>
      <c r="K8324" s="38">
        <v>45364</v>
      </c>
      <c r="L8324" s="38">
        <v>45364</v>
      </c>
      <c r="M8324" t="s">
        <v>3791</v>
      </c>
      <c r="N8324" t="s">
        <v>4030</v>
      </c>
      <c r="O8324">
        <v>1408</v>
      </c>
      <c r="Q8324" t="s">
        <v>36</v>
      </c>
      <c r="R8324">
        <v>1.39</v>
      </c>
      <c r="S8324">
        <v>1408</v>
      </c>
      <c r="U8324">
        <v>1957.12</v>
      </c>
      <c r="V8324">
        <v>14463354</v>
      </c>
      <c r="X8324" t="s">
        <v>36</v>
      </c>
      <c r="Y8324" t="s">
        <v>3204</v>
      </c>
      <c r="Z8324" t="e">
        <f>VLOOKUP(N8324,Sheet3!J:J,1,0)</f>
        <v>#N/A</v>
      </c>
      <c r="AA8324" t="e">
        <f>VLOOKUP(I8324,Sheet3!$E$2:$E$8,1,0)</f>
        <v>#N/A</v>
      </c>
    </row>
    <row r="8325" spans="1:27" hidden="1" x14ac:dyDescent="0.25">
      <c r="A8325">
        <v>292100</v>
      </c>
      <c r="B8325" t="s">
        <v>3168</v>
      </c>
      <c r="E8325" t="s">
        <v>3190</v>
      </c>
      <c r="H8325">
        <v>1204</v>
      </c>
      <c r="I8325">
        <v>182185</v>
      </c>
      <c r="J8325" t="s">
        <v>3229</v>
      </c>
      <c r="K8325" s="38">
        <v>45369</v>
      </c>
      <c r="L8325" s="38">
        <v>45369</v>
      </c>
      <c r="M8325" t="s">
        <v>3791</v>
      </c>
      <c r="N8325" t="s">
        <v>4030</v>
      </c>
      <c r="O8325">
        <v>-1408</v>
      </c>
      <c r="P8325" t="e">
        <f>VLOOKUP(I8325,Sheet3!$E$2:$E$16,1,0)</f>
        <v>#N/A</v>
      </c>
      <c r="Q8325" t="s">
        <v>36</v>
      </c>
      <c r="R8325">
        <v>1.39</v>
      </c>
      <c r="S8325">
        <v>-1408</v>
      </c>
      <c r="U8325">
        <v>-1957.12</v>
      </c>
      <c r="V8325">
        <v>14468818</v>
      </c>
      <c r="X8325" t="s">
        <v>36</v>
      </c>
      <c r="Y8325" t="s">
        <v>3204</v>
      </c>
      <c r="Z8325" t="e">
        <f>VLOOKUP(N8325,Sheet3!J:J,1,0)</f>
        <v>#N/A</v>
      </c>
      <c r="AA8325" t="e">
        <f>VLOOKUP(I8325,Sheet3!$E$2:$E$8,1,0)</f>
        <v>#N/A</v>
      </c>
    </row>
    <row r="8326" spans="1:27" hidden="1" x14ac:dyDescent="0.25">
      <c r="A8326">
        <v>292100</v>
      </c>
      <c r="B8326">
        <v>292100</v>
      </c>
      <c r="H8326">
        <v>1204</v>
      </c>
      <c r="M8326" t="s">
        <v>3791</v>
      </c>
      <c r="N8326" t="s">
        <v>4030</v>
      </c>
      <c r="R8326" t="s">
        <v>3225</v>
      </c>
      <c r="X8326" t="s">
        <v>36</v>
      </c>
      <c r="Z8326" t="e">
        <f>VLOOKUP(N8326,Sheet3!J:J,1,0)</f>
        <v>#N/A</v>
      </c>
      <c r="AA8326" t="e">
        <f>VLOOKUP(I8326,Sheet3!$E$2:$E$8,1,0)</f>
        <v>#N/A</v>
      </c>
    </row>
    <row r="8327" spans="1:27" hidden="1" x14ac:dyDescent="0.25">
      <c r="A8327">
        <v>292100</v>
      </c>
      <c r="B8327" t="s">
        <v>3168</v>
      </c>
      <c r="E8327" t="s">
        <v>3190</v>
      </c>
      <c r="H8327">
        <v>1204</v>
      </c>
      <c r="I8327">
        <v>24001147</v>
      </c>
      <c r="J8327" t="s">
        <v>3224</v>
      </c>
      <c r="K8327" s="38">
        <v>45376</v>
      </c>
      <c r="L8327" s="38">
        <v>45376</v>
      </c>
      <c r="M8327" t="s">
        <v>3791</v>
      </c>
      <c r="N8327" t="s">
        <v>4035</v>
      </c>
      <c r="R8327">
        <v>0</v>
      </c>
      <c r="V8327">
        <v>14475413</v>
      </c>
      <c r="X8327" t="s">
        <v>36</v>
      </c>
      <c r="Y8327" t="s">
        <v>3204</v>
      </c>
      <c r="Z8327" t="e">
        <f>VLOOKUP(N8327,Sheet3!J:J,1,0)</f>
        <v>#N/A</v>
      </c>
      <c r="AA8327" t="e">
        <f>VLOOKUP(I8327,Sheet3!$E$2:$E$8,1,0)</f>
        <v>#N/A</v>
      </c>
    </row>
    <row r="8328" spans="1:27" hidden="1" x14ac:dyDescent="0.25">
      <c r="A8328">
        <v>292100</v>
      </c>
      <c r="B8328" t="s">
        <v>3168</v>
      </c>
      <c r="E8328" t="s">
        <v>3190</v>
      </c>
      <c r="H8328">
        <v>1204</v>
      </c>
      <c r="I8328">
        <v>24001147</v>
      </c>
      <c r="J8328" t="s">
        <v>3232</v>
      </c>
      <c r="K8328" s="38">
        <v>45376</v>
      </c>
      <c r="L8328" s="38">
        <v>45376</v>
      </c>
      <c r="M8328" t="s">
        <v>3791</v>
      </c>
      <c r="N8328" t="s">
        <v>4035</v>
      </c>
      <c r="O8328">
        <v>1285.7</v>
      </c>
      <c r="Q8328" t="s">
        <v>36</v>
      </c>
      <c r="R8328">
        <v>1.39</v>
      </c>
      <c r="S8328">
        <v>1285.7</v>
      </c>
      <c r="U8328">
        <v>1787.12</v>
      </c>
      <c r="V8328">
        <v>14475414</v>
      </c>
      <c r="X8328" t="s">
        <v>36</v>
      </c>
      <c r="Y8328" t="s">
        <v>3204</v>
      </c>
      <c r="Z8328" t="e">
        <f>VLOOKUP(N8328,Sheet3!J:J,1,0)</f>
        <v>#N/A</v>
      </c>
      <c r="AA8328" t="e">
        <f>VLOOKUP(I8328,Sheet3!$E$2:$E$8,1,0)</f>
        <v>#N/A</v>
      </c>
    </row>
    <row r="8329" spans="1:27" hidden="1" x14ac:dyDescent="0.25">
      <c r="A8329">
        <v>292100</v>
      </c>
      <c r="B8329" t="s">
        <v>3168</v>
      </c>
      <c r="E8329" t="s">
        <v>3190</v>
      </c>
      <c r="H8329">
        <v>1204</v>
      </c>
      <c r="I8329">
        <v>182421</v>
      </c>
      <c r="J8329" t="s">
        <v>3229</v>
      </c>
      <c r="K8329" s="38">
        <v>45386</v>
      </c>
      <c r="L8329" s="38">
        <v>45386</v>
      </c>
      <c r="M8329" t="s">
        <v>3791</v>
      </c>
      <c r="N8329" t="s">
        <v>4035</v>
      </c>
      <c r="O8329">
        <v>-1285.7</v>
      </c>
      <c r="P8329" t="e">
        <f>VLOOKUP(I8329,Sheet3!$E$2:$E$16,1,0)</f>
        <v>#N/A</v>
      </c>
      <c r="Q8329" t="s">
        <v>36</v>
      </c>
      <c r="R8329">
        <v>1.39</v>
      </c>
      <c r="S8329">
        <v>-1285.7</v>
      </c>
      <c r="U8329">
        <v>-1787.12</v>
      </c>
      <c r="V8329">
        <v>14487115</v>
      </c>
      <c r="X8329" t="s">
        <v>36</v>
      </c>
      <c r="Y8329" t="s">
        <v>3204</v>
      </c>
      <c r="Z8329" t="e">
        <f>VLOOKUP(N8329,Sheet3!J:J,1,0)</f>
        <v>#N/A</v>
      </c>
      <c r="AA8329" t="e">
        <f>VLOOKUP(I8329,Sheet3!$E$2:$E$8,1,0)</f>
        <v>#N/A</v>
      </c>
    </row>
    <row r="8330" spans="1:27" hidden="1" x14ac:dyDescent="0.25">
      <c r="A8330">
        <v>292100</v>
      </c>
      <c r="B8330">
        <v>292100</v>
      </c>
      <c r="H8330">
        <v>1204</v>
      </c>
      <c r="M8330" t="s">
        <v>3791</v>
      </c>
      <c r="N8330" t="s">
        <v>4035</v>
      </c>
      <c r="R8330" t="s">
        <v>3225</v>
      </c>
      <c r="X8330" t="s">
        <v>36</v>
      </c>
      <c r="Z8330" t="e">
        <f>VLOOKUP(N8330,Sheet3!J:J,1,0)</f>
        <v>#N/A</v>
      </c>
      <c r="AA8330" t="e">
        <f>VLOOKUP(I8330,Sheet3!$E$2:$E$8,1,0)</f>
        <v>#N/A</v>
      </c>
    </row>
    <row r="8331" spans="1:27" hidden="1" x14ac:dyDescent="0.25">
      <c r="A8331">
        <v>292100</v>
      </c>
      <c r="B8331" t="s">
        <v>3168</v>
      </c>
      <c r="E8331" t="s">
        <v>3190</v>
      </c>
      <c r="H8331">
        <v>1204</v>
      </c>
      <c r="I8331">
        <v>14025707</v>
      </c>
      <c r="J8331" t="s">
        <v>3224</v>
      </c>
      <c r="K8331" s="38">
        <v>45322</v>
      </c>
      <c r="L8331" s="38">
        <v>45322</v>
      </c>
      <c r="M8331" t="s">
        <v>4253</v>
      </c>
      <c r="N8331" t="s">
        <v>4254</v>
      </c>
      <c r="R8331">
        <v>0</v>
      </c>
      <c r="V8331">
        <v>14417321</v>
      </c>
      <c r="X8331" t="s">
        <v>36</v>
      </c>
      <c r="Y8331" t="s">
        <v>3204</v>
      </c>
      <c r="Z8331" t="e">
        <f>VLOOKUP(N8331,Sheet3!J:J,1,0)</f>
        <v>#N/A</v>
      </c>
      <c r="AA8331" t="e">
        <f>VLOOKUP(I8331,Sheet3!$E$2:$E$8,1,0)</f>
        <v>#N/A</v>
      </c>
    </row>
    <row r="8332" spans="1:27" hidden="1" x14ac:dyDescent="0.25">
      <c r="A8332">
        <v>292100</v>
      </c>
      <c r="B8332" t="s">
        <v>3168</v>
      </c>
      <c r="E8332" t="s">
        <v>3190</v>
      </c>
      <c r="H8332">
        <v>1204</v>
      </c>
      <c r="I8332">
        <v>181830</v>
      </c>
      <c r="J8332" t="s">
        <v>3229</v>
      </c>
      <c r="K8332" s="38">
        <v>45322</v>
      </c>
      <c r="L8332" s="38">
        <v>45322</v>
      </c>
      <c r="M8332" t="s">
        <v>4253</v>
      </c>
      <c r="N8332" t="s">
        <v>4254</v>
      </c>
      <c r="O8332">
        <v>-0.01</v>
      </c>
      <c r="P8332" t="e">
        <f>VLOOKUP(I8332,Sheet3!$E$2:$E$16,1,0)</f>
        <v>#N/A</v>
      </c>
      <c r="Q8332" t="s">
        <v>36</v>
      </c>
      <c r="R8332">
        <v>0</v>
      </c>
      <c r="S8332">
        <v>-0.01</v>
      </c>
      <c r="V8332">
        <v>14417773</v>
      </c>
      <c r="X8332" t="s">
        <v>36</v>
      </c>
      <c r="Y8332" t="s">
        <v>3204</v>
      </c>
      <c r="Z8332" t="e">
        <f>VLOOKUP(N8332,Sheet3!J:J,1,0)</f>
        <v>#N/A</v>
      </c>
      <c r="AA8332" t="e">
        <f>VLOOKUP(I8332,Sheet3!$E$2:$E$8,1,0)</f>
        <v>#N/A</v>
      </c>
    </row>
    <row r="8333" spans="1:27" hidden="1" x14ac:dyDescent="0.25">
      <c r="A8333">
        <v>292100</v>
      </c>
      <c r="B8333" t="s">
        <v>3168</v>
      </c>
      <c r="E8333" t="s">
        <v>3190</v>
      </c>
      <c r="H8333">
        <v>1204</v>
      </c>
      <c r="I8333">
        <v>14025707</v>
      </c>
      <c r="J8333" t="s">
        <v>3233</v>
      </c>
      <c r="K8333" s="38">
        <v>45322</v>
      </c>
      <c r="L8333" s="38">
        <v>45322</v>
      </c>
      <c r="M8333" t="s">
        <v>4253</v>
      </c>
      <c r="N8333" t="s">
        <v>4254</v>
      </c>
      <c r="O8333">
        <v>0.01</v>
      </c>
      <c r="Q8333" t="s">
        <v>36</v>
      </c>
      <c r="R8333">
        <v>0</v>
      </c>
      <c r="S8333">
        <v>0.01</v>
      </c>
      <c r="V8333">
        <v>14417322</v>
      </c>
      <c r="X8333" t="s">
        <v>36</v>
      </c>
      <c r="Y8333" t="s">
        <v>3204</v>
      </c>
      <c r="Z8333" t="e">
        <f>VLOOKUP(N8333,Sheet3!J:J,1,0)</f>
        <v>#N/A</v>
      </c>
      <c r="AA8333" t="e">
        <f>VLOOKUP(I8333,Sheet3!$E$2:$E$8,1,0)</f>
        <v>#N/A</v>
      </c>
    </row>
    <row r="8334" spans="1:27" hidden="1" x14ac:dyDescent="0.25">
      <c r="A8334">
        <v>292100</v>
      </c>
      <c r="B8334">
        <v>292100</v>
      </c>
      <c r="H8334">
        <v>1204</v>
      </c>
      <c r="M8334" t="s">
        <v>4253</v>
      </c>
      <c r="N8334" t="s">
        <v>4254</v>
      </c>
      <c r="R8334" t="s">
        <v>3225</v>
      </c>
      <c r="X8334" t="s">
        <v>36</v>
      </c>
      <c r="Z8334" t="e">
        <f>VLOOKUP(N8334,Sheet3!J:J,1,0)</f>
        <v>#N/A</v>
      </c>
      <c r="AA8334" t="e">
        <f>VLOOKUP(I8334,Sheet3!$E$2:$E$8,1,0)</f>
        <v>#N/A</v>
      </c>
    </row>
    <row r="8335" spans="1:27" hidden="1" x14ac:dyDescent="0.25">
      <c r="A8335">
        <v>292100</v>
      </c>
      <c r="B8335" t="s">
        <v>3168</v>
      </c>
      <c r="E8335" t="s">
        <v>3190</v>
      </c>
      <c r="H8335">
        <v>1204</v>
      </c>
      <c r="I8335">
        <v>23010828</v>
      </c>
      <c r="J8335" t="s">
        <v>3224</v>
      </c>
      <c r="K8335" s="38">
        <v>45282</v>
      </c>
      <c r="L8335" s="38">
        <v>45282</v>
      </c>
      <c r="M8335" t="s">
        <v>4253</v>
      </c>
      <c r="N8335" t="s">
        <v>4255</v>
      </c>
      <c r="R8335">
        <v>0</v>
      </c>
      <c r="V8335">
        <v>14372255</v>
      </c>
      <c r="X8335" t="s">
        <v>36</v>
      </c>
      <c r="Y8335" t="s">
        <v>3204</v>
      </c>
      <c r="Z8335" t="e">
        <f>VLOOKUP(N8335,Sheet3!J:J,1,0)</f>
        <v>#N/A</v>
      </c>
      <c r="AA8335" t="e">
        <f>VLOOKUP(I8335,Sheet3!$E$2:$E$8,1,0)</f>
        <v>#N/A</v>
      </c>
    </row>
    <row r="8336" spans="1:27" hidden="1" x14ac:dyDescent="0.25">
      <c r="A8336">
        <v>292100</v>
      </c>
      <c r="B8336" t="s">
        <v>3168</v>
      </c>
      <c r="E8336" t="s">
        <v>3190</v>
      </c>
      <c r="H8336">
        <v>1204</v>
      </c>
      <c r="I8336">
        <v>23010828</v>
      </c>
      <c r="J8336" t="s">
        <v>3228</v>
      </c>
      <c r="K8336" s="38">
        <v>45282</v>
      </c>
      <c r="L8336" s="38">
        <v>45282</v>
      </c>
      <c r="M8336" t="s">
        <v>4253</v>
      </c>
      <c r="N8336" t="s">
        <v>4255</v>
      </c>
      <c r="O8336">
        <v>13.6</v>
      </c>
      <c r="Q8336" t="s">
        <v>36</v>
      </c>
      <c r="R8336">
        <v>1.44</v>
      </c>
      <c r="S8336">
        <v>13.6</v>
      </c>
      <c r="U8336">
        <v>19.579999999999998</v>
      </c>
      <c r="V8336">
        <v>14372256</v>
      </c>
      <c r="X8336" t="s">
        <v>36</v>
      </c>
      <c r="Y8336" t="s">
        <v>3204</v>
      </c>
      <c r="Z8336" t="e">
        <f>VLOOKUP(N8336,Sheet3!J:J,1,0)</f>
        <v>#N/A</v>
      </c>
      <c r="AA8336" t="e">
        <f>VLOOKUP(I8336,Sheet3!$E$2:$E$8,1,0)</f>
        <v>#N/A</v>
      </c>
    </row>
    <row r="8337" spans="1:27" hidden="1" x14ac:dyDescent="0.25">
      <c r="A8337">
        <v>292100</v>
      </c>
      <c r="B8337" t="s">
        <v>3168</v>
      </c>
      <c r="E8337" t="s">
        <v>3190</v>
      </c>
      <c r="H8337">
        <v>1204</v>
      </c>
      <c r="I8337">
        <v>181468</v>
      </c>
      <c r="J8337" t="s">
        <v>3229</v>
      </c>
      <c r="K8337" s="38">
        <v>45286</v>
      </c>
      <c r="L8337" s="38">
        <v>45286</v>
      </c>
      <c r="M8337" t="s">
        <v>4253</v>
      </c>
      <c r="N8337" t="s">
        <v>4255</v>
      </c>
      <c r="O8337">
        <v>-13.6</v>
      </c>
      <c r="P8337" t="e">
        <f>VLOOKUP(I8337,Sheet3!$E$2:$E$16,1,0)</f>
        <v>#N/A</v>
      </c>
      <c r="Q8337" t="s">
        <v>36</v>
      </c>
      <c r="R8337">
        <v>1.44</v>
      </c>
      <c r="S8337">
        <v>-13.6</v>
      </c>
      <c r="U8337">
        <v>-19.579999999999998</v>
      </c>
      <c r="V8337">
        <v>14375205</v>
      </c>
      <c r="X8337" t="s">
        <v>36</v>
      </c>
      <c r="Y8337" t="s">
        <v>3204</v>
      </c>
      <c r="Z8337" t="e">
        <f>VLOOKUP(N8337,Sheet3!J:J,1,0)</f>
        <v>#N/A</v>
      </c>
      <c r="AA8337" t="e">
        <f>VLOOKUP(I8337,Sheet3!$E$2:$E$8,1,0)</f>
        <v>#N/A</v>
      </c>
    </row>
    <row r="8338" spans="1:27" hidden="1" x14ac:dyDescent="0.25">
      <c r="A8338">
        <v>292100</v>
      </c>
      <c r="B8338">
        <v>292100</v>
      </c>
      <c r="H8338">
        <v>1204</v>
      </c>
      <c r="M8338" t="s">
        <v>4253</v>
      </c>
      <c r="N8338" t="s">
        <v>4255</v>
      </c>
      <c r="R8338" t="s">
        <v>3225</v>
      </c>
      <c r="X8338" t="s">
        <v>36</v>
      </c>
      <c r="Z8338" t="e">
        <f>VLOOKUP(N8338,Sheet3!J:J,1,0)</f>
        <v>#N/A</v>
      </c>
      <c r="AA8338" t="e">
        <f>VLOOKUP(I8338,Sheet3!$E$2:$E$8,1,0)</f>
        <v>#N/A</v>
      </c>
    </row>
    <row r="8339" spans="1:27" hidden="1" x14ac:dyDescent="0.25">
      <c r="A8339">
        <v>292100</v>
      </c>
      <c r="B8339" t="s">
        <v>3168</v>
      </c>
      <c r="E8339" t="s">
        <v>3190</v>
      </c>
      <c r="H8339">
        <v>1204</v>
      </c>
      <c r="I8339">
        <v>23010828</v>
      </c>
      <c r="J8339" t="s">
        <v>3224</v>
      </c>
      <c r="K8339" s="38">
        <v>45282</v>
      </c>
      <c r="L8339" s="38">
        <v>45282</v>
      </c>
      <c r="M8339" t="s">
        <v>4253</v>
      </c>
      <c r="N8339" t="s">
        <v>4256</v>
      </c>
      <c r="R8339">
        <v>0</v>
      </c>
      <c r="V8339">
        <v>14372275</v>
      </c>
      <c r="X8339" t="s">
        <v>36</v>
      </c>
      <c r="Y8339" t="s">
        <v>3204</v>
      </c>
      <c r="Z8339" t="e">
        <f>VLOOKUP(N8339,Sheet3!J:J,1,0)</f>
        <v>#N/A</v>
      </c>
      <c r="AA8339" t="e">
        <f>VLOOKUP(I8339,Sheet3!$E$2:$E$8,1,0)</f>
        <v>#N/A</v>
      </c>
    </row>
    <row r="8340" spans="1:27" hidden="1" x14ac:dyDescent="0.25">
      <c r="A8340">
        <v>292100</v>
      </c>
      <c r="B8340" t="s">
        <v>3168</v>
      </c>
      <c r="E8340" t="s">
        <v>3190</v>
      </c>
      <c r="H8340">
        <v>1204</v>
      </c>
      <c r="I8340">
        <v>23010828</v>
      </c>
      <c r="J8340" t="s">
        <v>3228</v>
      </c>
      <c r="K8340" s="38">
        <v>45282</v>
      </c>
      <c r="L8340" s="38">
        <v>45282</v>
      </c>
      <c r="M8340" t="s">
        <v>4253</v>
      </c>
      <c r="N8340" t="s">
        <v>4256</v>
      </c>
      <c r="O8340">
        <v>0.3</v>
      </c>
      <c r="Q8340" t="s">
        <v>36</v>
      </c>
      <c r="R8340">
        <v>1.44</v>
      </c>
      <c r="S8340">
        <v>0.3</v>
      </c>
      <c r="U8340">
        <v>0.43</v>
      </c>
      <c r="V8340">
        <v>14372276</v>
      </c>
      <c r="X8340" t="s">
        <v>36</v>
      </c>
      <c r="Y8340" t="s">
        <v>3204</v>
      </c>
      <c r="Z8340" t="e">
        <f>VLOOKUP(N8340,Sheet3!J:J,1,0)</f>
        <v>#N/A</v>
      </c>
      <c r="AA8340" t="e">
        <f>VLOOKUP(I8340,Sheet3!$E$2:$E$8,1,0)</f>
        <v>#N/A</v>
      </c>
    </row>
    <row r="8341" spans="1:27" hidden="1" x14ac:dyDescent="0.25">
      <c r="A8341">
        <v>292100</v>
      </c>
      <c r="B8341" t="s">
        <v>3168</v>
      </c>
      <c r="E8341" t="s">
        <v>3190</v>
      </c>
      <c r="H8341">
        <v>1204</v>
      </c>
      <c r="I8341">
        <v>181498</v>
      </c>
      <c r="J8341" t="s">
        <v>3229</v>
      </c>
      <c r="K8341" s="38">
        <v>45286</v>
      </c>
      <c r="L8341" s="38">
        <v>45286</v>
      </c>
      <c r="M8341" t="s">
        <v>4253</v>
      </c>
      <c r="N8341" t="s">
        <v>4256</v>
      </c>
      <c r="O8341">
        <v>-0.28999999999999998</v>
      </c>
      <c r="P8341" t="e">
        <f>VLOOKUP(I8341,Sheet3!$E$2:$E$16,1,0)</f>
        <v>#N/A</v>
      </c>
      <c r="Q8341" t="s">
        <v>36</v>
      </c>
      <c r="R8341">
        <v>1.44</v>
      </c>
      <c r="S8341">
        <v>-0.28999999999999998</v>
      </c>
      <c r="U8341">
        <v>-0.42</v>
      </c>
      <c r="V8341">
        <v>14375270</v>
      </c>
      <c r="X8341" t="s">
        <v>36</v>
      </c>
      <c r="Y8341" t="s">
        <v>3204</v>
      </c>
      <c r="Z8341" t="e">
        <f>VLOOKUP(N8341,Sheet3!J:J,1,0)</f>
        <v>#N/A</v>
      </c>
      <c r="AA8341" t="e">
        <f>VLOOKUP(I8341,Sheet3!$E$2:$E$8,1,0)</f>
        <v>#N/A</v>
      </c>
    </row>
    <row r="8342" spans="1:27" hidden="1" x14ac:dyDescent="0.25">
      <c r="A8342">
        <v>292100</v>
      </c>
      <c r="B8342" t="s">
        <v>3168</v>
      </c>
      <c r="E8342" t="s">
        <v>3190</v>
      </c>
      <c r="H8342">
        <v>1204</v>
      </c>
      <c r="I8342">
        <v>14025707</v>
      </c>
      <c r="J8342" t="s">
        <v>3233</v>
      </c>
      <c r="K8342" s="38">
        <v>45322</v>
      </c>
      <c r="L8342" s="38">
        <v>45322</v>
      </c>
      <c r="M8342" t="s">
        <v>4253</v>
      </c>
      <c r="N8342" t="s">
        <v>4256</v>
      </c>
      <c r="O8342">
        <v>-0.01</v>
      </c>
      <c r="Q8342" t="s">
        <v>36</v>
      </c>
      <c r="R8342">
        <v>1.44</v>
      </c>
      <c r="S8342">
        <v>-0.01</v>
      </c>
      <c r="U8342">
        <v>-0.01</v>
      </c>
      <c r="V8342">
        <v>14417320</v>
      </c>
      <c r="X8342" t="s">
        <v>36</v>
      </c>
      <c r="Y8342" t="s">
        <v>3204</v>
      </c>
      <c r="Z8342" t="e">
        <f>VLOOKUP(N8342,Sheet3!J:J,1,0)</f>
        <v>#N/A</v>
      </c>
      <c r="AA8342" t="e">
        <f>VLOOKUP(I8342,Sheet3!$E$2:$E$8,1,0)</f>
        <v>#N/A</v>
      </c>
    </row>
    <row r="8343" spans="1:27" hidden="1" x14ac:dyDescent="0.25">
      <c r="A8343">
        <v>292100</v>
      </c>
      <c r="B8343">
        <v>292100</v>
      </c>
      <c r="H8343">
        <v>1204</v>
      </c>
      <c r="M8343" t="s">
        <v>4253</v>
      </c>
      <c r="N8343" t="s">
        <v>4256</v>
      </c>
      <c r="R8343" t="s">
        <v>3225</v>
      </c>
      <c r="X8343" t="s">
        <v>36</v>
      </c>
      <c r="Z8343" t="e">
        <f>VLOOKUP(N8343,Sheet3!J:J,1,0)</f>
        <v>#N/A</v>
      </c>
      <c r="AA8343" t="e">
        <f>VLOOKUP(I8343,Sheet3!$E$2:$E$8,1,0)</f>
        <v>#N/A</v>
      </c>
    </row>
    <row r="8344" spans="1:27" hidden="1" x14ac:dyDescent="0.25">
      <c r="A8344">
        <v>292100</v>
      </c>
      <c r="B8344" t="s">
        <v>3168</v>
      </c>
      <c r="E8344" t="s">
        <v>3190</v>
      </c>
      <c r="H8344">
        <v>1204</v>
      </c>
      <c r="I8344">
        <v>23010828</v>
      </c>
      <c r="J8344" t="s">
        <v>3224</v>
      </c>
      <c r="K8344" s="38">
        <v>45282</v>
      </c>
      <c r="L8344" s="38">
        <v>45282</v>
      </c>
      <c r="M8344" t="s">
        <v>4253</v>
      </c>
      <c r="N8344" t="s">
        <v>4257</v>
      </c>
      <c r="R8344">
        <v>0</v>
      </c>
      <c r="V8344">
        <v>14372265</v>
      </c>
      <c r="X8344" t="s">
        <v>36</v>
      </c>
      <c r="Y8344" t="s">
        <v>3204</v>
      </c>
      <c r="Z8344" t="e">
        <f>VLOOKUP(N8344,Sheet3!J:J,1,0)</f>
        <v>#N/A</v>
      </c>
      <c r="AA8344" t="e">
        <f>VLOOKUP(I8344,Sheet3!$E$2:$E$8,1,0)</f>
        <v>#N/A</v>
      </c>
    </row>
    <row r="8345" spans="1:27" hidden="1" x14ac:dyDescent="0.25">
      <c r="A8345">
        <v>292100</v>
      </c>
      <c r="B8345" t="s">
        <v>3168</v>
      </c>
      <c r="E8345" t="s">
        <v>3190</v>
      </c>
      <c r="H8345">
        <v>1204</v>
      </c>
      <c r="I8345">
        <v>23010828</v>
      </c>
      <c r="J8345" t="s">
        <v>3228</v>
      </c>
      <c r="K8345" s="38">
        <v>45282</v>
      </c>
      <c r="L8345" s="38">
        <v>45282</v>
      </c>
      <c r="M8345" t="s">
        <v>4253</v>
      </c>
      <c r="N8345" t="s">
        <v>4257</v>
      </c>
      <c r="O8345">
        <v>0.3</v>
      </c>
      <c r="Q8345" t="s">
        <v>36</v>
      </c>
      <c r="R8345">
        <v>1.44</v>
      </c>
      <c r="S8345">
        <v>0.3</v>
      </c>
      <c r="U8345">
        <v>0.43</v>
      </c>
      <c r="V8345">
        <v>14372266</v>
      </c>
      <c r="X8345" t="s">
        <v>36</v>
      </c>
      <c r="Y8345" t="s">
        <v>3204</v>
      </c>
      <c r="Z8345" t="e">
        <f>VLOOKUP(N8345,Sheet3!J:J,1,0)</f>
        <v>#N/A</v>
      </c>
      <c r="AA8345" t="e">
        <f>VLOOKUP(I8345,Sheet3!$E$2:$E$8,1,0)</f>
        <v>#N/A</v>
      </c>
    </row>
    <row r="8346" spans="1:27" hidden="1" x14ac:dyDescent="0.25">
      <c r="A8346">
        <v>292100</v>
      </c>
      <c r="B8346" t="s">
        <v>3168</v>
      </c>
      <c r="E8346" t="s">
        <v>3190</v>
      </c>
      <c r="H8346">
        <v>1204</v>
      </c>
      <c r="I8346">
        <v>181483</v>
      </c>
      <c r="J8346" t="s">
        <v>3229</v>
      </c>
      <c r="K8346" s="38">
        <v>45286</v>
      </c>
      <c r="L8346" s="38">
        <v>45286</v>
      </c>
      <c r="M8346" t="s">
        <v>4253</v>
      </c>
      <c r="N8346" t="s">
        <v>4257</v>
      </c>
      <c r="O8346">
        <v>-0.3</v>
      </c>
      <c r="P8346" t="e">
        <f>VLOOKUP(I8346,Sheet3!$E$2:$E$16,1,0)</f>
        <v>#N/A</v>
      </c>
      <c r="Q8346" t="s">
        <v>36</v>
      </c>
      <c r="R8346">
        <v>1.44</v>
      </c>
      <c r="S8346">
        <v>-0.3</v>
      </c>
      <c r="U8346">
        <v>-0.43</v>
      </c>
      <c r="V8346">
        <v>14375240</v>
      </c>
      <c r="X8346" t="s">
        <v>36</v>
      </c>
      <c r="Y8346" t="s">
        <v>3204</v>
      </c>
      <c r="Z8346" t="e">
        <f>VLOOKUP(N8346,Sheet3!J:J,1,0)</f>
        <v>#N/A</v>
      </c>
      <c r="AA8346" t="e">
        <f>VLOOKUP(I8346,Sheet3!$E$2:$E$8,1,0)</f>
        <v>#N/A</v>
      </c>
    </row>
    <row r="8347" spans="1:27" hidden="1" x14ac:dyDescent="0.25">
      <c r="A8347">
        <v>292100</v>
      </c>
      <c r="B8347">
        <v>292100</v>
      </c>
      <c r="H8347">
        <v>1204</v>
      </c>
      <c r="M8347" t="s">
        <v>4253</v>
      </c>
      <c r="N8347" t="s">
        <v>4257</v>
      </c>
      <c r="R8347" t="s">
        <v>3225</v>
      </c>
      <c r="X8347" t="s">
        <v>36</v>
      </c>
      <c r="Z8347" t="e">
        <f>VLOOKUP(N8347,Sheet3!J:J,1,0)</f>
        <v>#N/A</v>
      </c>
      <c r="AA8347" t="e">
        <f>VLOOKUP(I8347,Sheet3!$E$2:$E$8,1,0)</f>
        <v>#N/A</v>
      </c>
    </row>
    <row r="8348" spans="1:27" hidden="1" x14ac:dyDescent="0.25">
      <c r="A8348">
        <v>292100</v>
      </c>
      <c r="B8348" t="s">
        <v>3168</v>
      </c>
      <c r="E8348" t="s">
        <v>3190</v>
      </c>
      <c r="H8348">
        <v>1204</v>
      </c>
      <c r="J8348" t="s">
        <v>3797</v>
      </c>
      <c r="R8348" t="s">
        <v>3798</v>
      </c>
      <c r="S8348">
        <v>82.3</v>
      </c>
      <c r="U8348">
        <v>114.39</v>
      </c>
      <c r="X8348" t="s">
        <v>36</v>
      </c>
      <c r="Z8348" t="e">
        <f>VLOOKUP(N8348,Sheet3!J:J,1,0)</f>
        <v>#N/A</v>
      </c>
      <c r="AA8348" t="e">
        <f>VLOOKUP(I8348,Sheet3!$E$2:$E$8,1,0)</f>
        <v>#N/A</v>
      </c>
    </row>
    <row r="8349" spans="1:27" hidden="1" x14ac:dyDescent="0.25">
      <c r="A8349">
        <v>292101</v>
      </c>
      <c r="B8349" t="s">
        <v>3168</v>
      </c>
      <c r="E8349" t="s">
        <v>3191</v>
      </c>
      <c r="H8349">
        <v>1204</v>
      </c>
      <c r="I8349">
        <v>41021</v>
      </c>
      <c r="J8349" t="s">
        <v>3224</v>
      </c>
      <c r="K8349" s="38">
        <v>45153</v>
      </c>
      <c r="L8349" s="38">
        <v>45153</v>
      </c>
      <c r="Q8349" t="s">
        <v>36</v>
      </c>
      <c r="R8349">
        <v>0</v>
      </c>
      <c r="V8349">
        <v>14167295</v>
      </c>
      <c r="X8349" t="s">
        <v>36</v>
      </c>
      <c r="Y8349" t="s">
        <v>3204</v>
      </c>
      <c r="Z8349" t="e">
        <f>VLOOKUP(N8349,Sheet3!J:J,1,0)</f>
        <v>#N/A</v>
      </c>
      <c r="AA8349" t="e">
        <f>VLOOKUP(I8349,Sheet3!$E$2:$E$8,1,0)</f>
        <v>#N/A</v>
      </c>
    </row>
    <row r="8350" spans="1:27" hidden="1" x14ac:dyDescent="0.25">
      <c r="A8350">
        <v>292101</v>
      </c>
      <c r="B8350">
        <v>292101</v>
      </c>
      <c r="H8350">
        <v>1204</v>
      </c>
      <c r="R8350" t="s">
        <v>3225</v>
      </c>
      <c r="X8350" t="s">
        <v>36</v>
      </c>
      <c r="Z8350" t="e">
        <f>VLOOKUP(N8350,Sheet3!J:J,1,0)</f>
        <v>#N/A</v>
      </c>
      <c r="AA8350" t="e">
        <f>VLOOKUP(I8350,Sheet3!$E$2:$E$8,1,0)</f>
        <v>#N/A</v>
      </c>
    </row>
    <row r="8351" spans="1:27" hidden="1" x14ac:dyDescent="0.25">
      <c r="A8351">
        <v>292101</v>
      </c>
      <c r="B8351" t="s">
        <v>3168</v>
      </c>
      <c r="E8351" t="s">
        <v>3191</v>
      </c>
      <c r="H8351">
        <v>1204</v>
      </c>
      <c r="I8351">
        <v>23010069</v>
      </c>
      <c r="J8351" t="s">
        <v>3224</v>
      </c>
      <c r="K8351" s="38">
        <v>45247</v>
      </c>
      <c r="L8351" s="38">
        <v>45247</v>
      </c>
      <c r="M8351" t="s">
        <v>3226</v>
      </c>
      <c r="R8351">
        <v>0</v>
      </c>
      <c r="V8351">
        <v>14325895</v>
      </c>
      <c r="X8351" t="s">
        <v>36</v>
      </c>
      <c r="Y8351" t="s">
        <v>3204</v>
      </c>
      <c r="Z8351" t="e">
        <f>VLOOKUP(N8351,Sheet3!J:J,1,0)</f>
        <v>#N/A</v>
      </c>
      <c r="AA8351" t="e">
        <f>VLOOKUP(I8351,Sheet3!$E$2:$E$8,1,0)</f>
        <v>#N/A</v>
      </c>
    </row>
    <row r="8352" spans="1:27" hidden="1" x14ac:dyDescent="0.25">
      <c r="N8352" t="s">
        <v>3965</v>
      </c>
      <c r="Z8352" t="e">
        <f>VLOOKUP(N8352,Sheet3!J:J,1,0)</f>
        <v>#N/A</v>
      </c>
      <c r="AA8352" t="e">
        <f>VLOOKUP(I8352,Sheet3!$E$2:$E$8,1,0)</f>
        <v>#N/A</v>
      </c>
    </row>
    <row r="8353" spans="1:27" hidden="1" x14ac:dyDescent="0.25">
      <c r="A8353">
        <v>292101</v>
      </c>
      <c r="B8353" t="s">
        <v>3168</v>
      </c>
      <c r="E8353" t="s">
        <v>3191</v>
      </c>
      <c r="H8353">
        <v>1204</v>
      </c>
      <c r="I8353">
        <v>23010069</v>
      </c>
      <c r="J8353" t="s">
        <v>3228</v>
      </c>
      <c r="K8353" s="38">
        <v>45247</v>
      </c>
      <c r="L8353" s="38">
        <v>45247</v>
      </c>
      <c r="M8353" t="s">
        <v>3226</v>
      </c>
      <c r="O8353">
        <v>2</v>
      </c>
      <c r="Q8353" t="s">
        <v>36</v>
      </c>
      <c r="R8353">
        <v>1.44</v>
      </c>
      <c r="S8353">
        <v>2</v>
      </c>
      <c r="U8353">
        <v>2.88</v>
      </c>
      <c r="V8353">
        <v>14325896</v>
      </c>
      <c r="X8353" t="s">
        <v>36</v>
      </c>
      <c r="Y8353" t="s">
        <v>3204</v>
      </c>
      <c r="Z8353" t="e">
        <f>VLOOKUP(N8353,Sheet3!J:J,1,0)</f>
        <v>#N/A</v>
      </c>
      <c r="AA8353" t="e">
        <f>VLOOKUP(I8353,Sheet3!$E$2:$E$8,1,0)</f>
        <v>#N/A</v>
      </c>
    </row>
    <row r="8354" spans="1:27" hidden="1" x14ac:dyDescent="0.25">
      <c r="N8354" t="s">
        <v>3965</v>
      </c>
      <c r="Z8354" t="e">
        <f>VLOOKUP(N8354,Sheet3!J:J,1,0)</f>
        <v>#N/A</v>
      </c>
      <c r="AA8354" t="e">
        <f>VLOOKUP(I8354,Sheet3!$E$2:$E$8,1,0)</f>
        <v>#N/A</v>
      </c>
    </row>
    <row r="8355" spans="1:27" hidden="1" x14ac:dyDescent="0.25">
      <c r="A8355">
        <v>292101</v>
      </c>
      <c r="B8355" t="s">
        <v>3168</v>
      </c>
      <c r="E8355" t="s">
        <v>3191</v>
      </c>
      <c r="H8355">
        <v>1204</v>
      </c>
      <c r="I8355">
        <v>181711</v>
      </c>
      <c r="J8355" t="s">
        <v>3229</v>
      </c>
      <c r="K8355" s="38">
        <v>45316</v>
      </c>
      <c r="L8355" s="38">
        <v>45316</v>
      </c>
      <c r="M8355" t="s">
        <v>3226</v>
      </c>
      <c r="O8355">
        <v>-2</v>
      </c>
      <c r="P8355" t="e">
        <f>VLOOKUP(I8355,Sheet3!$E$2:$E$16,1,0)</f>
        <v>#N/A</v>
      </c>
      <c r="Q8355" t="s">
        <v>36</v>
      </c>
      <c r="R8355">
        <v>1.44</v>
      </c>
      <c r="S8355">
        <v>-2</v>
      </c>
      <c r="U8355">
        <v>-2.88</v>
      </c>
      <c r="V8355">
        <v>14412003</v>
      </c>
      <c r="X8355" t="s">
        <v>36</v>
      </c>
      <c r="Y8355" t="s">
        <v>3204</v>
      </c>
      <c r="Z8355" t="e">
        <f>VLOOKUP(N8355,Sheet3!J:J,1,0)</f>
        <v>#N/A</v>
      </c>
      <c r="AA8355" t="e">
        <f>VLOOKUP(I8355,Sheet3!$E$2:$E$8,1,0)</f>
        <v>#N/A</v>
      </c>
    </row>
    <row r="8356" spans="1:27" hidden="1" x14ac:dyDescent="0.25">
      <c r="N8356" t="s">
        <v>3965</v>
      </c>
      <c r="Z8356" t="e">
        <f>VLOOKUP(N8356,Sheet3!J:J,1,0)</f>
        <v>#N/A</v>
      </c>
      <c r="AA8356" t="e">
        <f>VLOOKUP(I8356,Sheet3!$E$2:$E$8,1,0)</f>
        <v>#N/A</v>
      </c>
    </row>
    <row r="8357" spans="1:27" hidden="1" x14ac:dyDescent="0.25">
      <c r="A8357">
        <v>292101</v>
      </c>
      <c r="B8357">
        <v>292101</v>
      </c>
      <c r="H8357">
        <v>1204</v>
      </c>
      <c r="M8357" t="s">
        <v>3226</v>
      </c>
      <c r="R8357" t="s">
        <v>3225</v>
      </c>
      <c r="X8357" t="s">
        <v>36</v>
      </c>
      <c r="Z8357" t="e">
        <f>VLOOKUP(N8357,Sheet3!J:J,1,0)</f>
        <v>#N/A</v>
      </c>
      <c r="AA8357" t="e">
        <f>VLOOKUP(I8357,Sheet3!$E$2:$E$8,1,0)</f>
        <v>#N/A</v>
      </c>
    </row>
    <row r="8358" spans="1:27" hidden="1" x14ac:dyDescent="0.25">
      <c r="N8358" t="s">
        <v>3965</v>
      </c>
      <c r="Z8358" t="e">
        <f>VLOOKUP(N8358,Sheet3!J:J,1,0)</f>
        <v>#N/A</v>
      </c>
      <c r="AA8358" t="e">
        <f>VLOOKUP(I8358,Sheet3!$E$2:$E$8,1,0)</f>
        <v>#N/A</v>
      </c>
    </row>
    <row r="8359" spans="1:27" hidden="1" x14ac:dyDescent="0.25">
      <c r="A8359">
        <v>292101</v>
      </c>
      <c r="B8359" t="s">
        <v>3168</v>
      </c>
      <c r="E8359" t="s">
        <v>3191</v>
      </c>
      <c r="H8359">
        <v>1204</v>
      </c>
      <c r="I8359">
        <v>23008475</v>
      </c>
      <c r="J8359" t="s">
        <v>3224</v>
      </c>
      <c r="K8359" s="38">
        <v>45196</v>
      </c>
      <c r="L8359" s="38">
        <v>45196</v>
      </c>
      <c r="M8359" t="s">
        <v>3226</v>
      </c>
      <c r="N8359" t="s">
        <v>3976</v>
      </c>
      <c r="R8359">
        <v>0</v>
      </c>
      <c r="V8359">
        <v>14236396</v>
      </c>
      <c r="X8359" t="s">
        <v>36</v>
      </c>
      <c r="Y8359" t="s">
        <v>3204</v>
      </c>
      <c r="Z8359" t="e">
        <f>VLOOKUP(N8359,Sheet3!J:J,1,0)</f>
        <v>#N/A</v>
      </c>
      <c r="AA8359" t="e">
        <f>VLOOKUP(I8359,Sheet3!$E$2:$E$8,1,0)</f>
        <v>#N/A</v>
      </c>
    </row>
    <row r="8360" spans="1:27" hidden="1" x14ac:dyDescent="0.25">
      <c r="A8360">
        <v>292101</v>
      </c>
      <c r="B8360" t="s">
        <v>3168</v>
      </c>
      <c r="E8360" t="s">
        <v>3191</v>
      </c>
      <c r="H8360">
        <v>1204</v>
      </c>
      <c r="I8360">
        <v>23008475</v>
      </c>
      <c r="J8360" t="s">
        <v>3228</v>
      </c>
      <c r="K8360" s="38">
        <v>45196</v>
      </c>
      <c r="L8360" s="38">
        <v>45196</v>
      </c>
      <c r="M8360" t="s">
        <v>3226</v>
      </c>
      <c r="N8360" t="s">
        <v>3976</v>
      </c>
      <c r="O8360">
        <v>692.1</v>
      </c>
      <c r="Q8360" t="s">
        <v>36</v>
      </c>
      <c r="R8360">
        <v>1.44</v>
      </c>
      <c r="S8360">
        <v>692.1</v>
      </c>
      <c r="U8360">
        <v>996.62</v>
      </c>
      <c r="V8360">
        <v>14236397</v>
      </c>
      <c r="X8360" t="s">
        <v>36</v>
      </c>
      <c r="Y8360" t="s">
        <v>3204</v>
      </c>
      <c r="Z8360" t="e">
        <f>VLOOKUP(N8360,Sheet3!J:J,1,0)</f>
        <v>#N/A</v>
      </c>
      <c r="AA8360" t="e">
        <f>VLOOKUP(I8360,Sheet3!$E$2:$E$8,1,0)</f>
        <v>#N/A</v>
      </c>
    </row>
    <row r="8361" spans="1:27" hidden="1" x14ac:dyDescent="0.25">
      <c r="A8361">
        <v>292101</v>
      </c>
      <c r="B8361" t="s">
        <v>3168</v>
      </c>
      <c r="E8361" t="s">
        <v>3191</v>
      </c>
      <c r="H8361">
        <v>1204</v>
      </c>
      <c r="I8361">
        <v>180995</v>
      </c>
      <c r="J8361" t="s">
        <v>3229</v>
      </c>
      <c r="K8361" s="38">
        <v>45204</v>
      </c>
      <c r="L8361" s="38">
        <v>45204</v>
      </c>
      <c r="M8361" t="s">
        <v>3226</v>
      </c>
      <c r="N8361" t="s">
        <v>3976</v>
      </c>
      <c r="O8361">
        <v>-692.1</v>
      </c>
      <c r="P8361" t="e">
        <f>VLOOKUP(I8361,Sheet3!$E$2:$E$16,1,0)</f>
        <v>#N/A</v>
      </c>
      <c r="Q8361" t="s">
        <v>36</v>
      </c>
      <c r="R8361">
        <v>1.44</v>
      </c>
      <c r="S8361">
        <v>-692.1</v>
      </c>
      <c r="U8361">
        <v>-996.62</v>
      </c>
      <c r="V8361">
        <v>14248631</v>
      </c>
      <c r="X8361" t="s">
        <v>36</v>
      </c>
      <c r="Y8361" t="s">
        <v>3204</v>
      </c>
      <c r="Z8361" t="e">
        <f>VLOOKUP(N8361,Sheet3!J:J,1,0)</f>
        <v>#N/A</v>
      </c>
      <c r="AA8361" t="e">
        <f>VLOOKUP(I8361,Sheet3!$E$2:$E$8,1,0)</f>
        <v>#N/A</v>
      </c>
    </row>
    <row r="8362" spans="1:27" hidden="1" x14ac:dyDescent="0.25">
      <c r="A8362">
        <v>292101</v>
      </c>
      <c r="B8362">
        <v>292101</v>
      </c>
      <c r="H8362">
        <v>1204</v>
      </c>
      <c r="M8362" t="s">
        <v>3226</v>
      </c>
      <c r="N8362" t="s">
        <v>3976</v>
      </c>
      <c r="R8362" t="s">
        <v>3225</v>
      </c>
      <c r="X8362" t="s">
        <v>36</v>
      </c>
      <c r="Z8362" t="e">
        <f>VLOOKUP(N8362,Sheet3!J:J,1,0)</f>
        <v>#N/A</v>
      </c>
      <c r="AA8362" t="e">
        <f>VLOOKUP(I8362,Sheet3!$E$2:$E$8,1,0)</f>
        <v>#N/A</v>
      </c>
    </row>
    <row r="8363" spans="1:27" hidden="1" x14ac:dyDescent="0.25">
      <c r="A8363">
        <v>292101</v>
      </c>
      <c r="B8363" t="s">
        <v>3168</v>
      </c>
      <c r="E8363" t="s">
        <v>3191</v>
      </c>
      <c r="H8363">
        <v>1204</v>
      </c>
      <c r="I8363">
        <v>23008475</v>
      </c>
      <c r="J8363" t="s">
        <v>3224</v>
      </c>
      <c r="K8363" s="38">
        <v>45196</v>
      </c>
      <c r="L8363" s="38">
        <v>45196</v>
      </c>
      <c r="M8363" t="s">
        <v>3226</v>
      </c>
      <c r="N8363" t="s">
        <v>3977</v>
      </c>
      <c r="R8363">
        <v>0</v>
      </c>
      <c r="V8363">
        <v>14236400</v>
      </c>
      <c r="X8363" t="s">
        <v>36</v>
      </c>
      <c r="Y8363" t="s">
        <v>3204</v>
      </c>
      <c r="Z8363" t="e">
        <f>VLOOKUP(N8363,Sheet3!J:J,1,0)</f>
        <v>#N/A</v>
      </c>
      <c r="AA8363" t="e">
        <f>VLOOKUP(I8363,Sheet3!$E$2:$E$8,1,0)</f>
        <v>#N/A</v>
      </c>
    </row>
    <row r="8364" spans="1:27" hidden="1" x14ac:dyDescent="0.25">
      <c r="A8364">
        <v>292101</v>
      </c>
      <c r="B8364" t="s">
        <v>3168</v>
      </c>
      <c r="E8364" t="s">
        <v>3191</v>
      </c>
      <c r="H8364">
        <v>1204</v>
      </c>
      <c r="I8364">
        <v>23008475</v>
      </c>
      <c r="J8364" t="s">
        <v>3228</v>
      </c>
      <c r="K8364" s="38">
        <v>45196</v>
      </c>
      <c r="L8364" s="38">
        <v>45196</v>
      </c>
      <c r="M8364" t="s">
        <v>3226</v>
      </c>
      <c r="N8364" t="s">
        <v>3977</v>
      </c>
      <c r="O8364">
        <v>151</v>
      </c>
      <c r="Q8364" t="s">
        <v>36</v>
      </c>
      <c r="R8364">
        <v>1.44</v>
      </c>
      <c r="S8364">
        <v>151</v>
      </c>
      <c r="U8364">
        <v>217.44</v>
      </c>
      <c r="V8364">
        <v>14236401</v>
      </c>
      <c r="X8364" t="s">
        <v>36</v>
      </c>
      <c r="Y8364" t="s">
        <v>3204</v>
      </c>
      <c r="Z8364" t="e">
        <f>VLOOKUP(N8364,Sheet3!J:J,1,0)</f>
        <v>#N/A</v>
      </c>
      <c r="AA8364" t="e">
        <f>VLOOKUP(I8364,Sheet3!$E$2:$E$8,1,0)</f>
        <v>#N/A</v>
      </c>
    </row>
    <row r="8365" spans="1:27" hidden="1" x14ac:dyDescent="0.25">
      <c r="A8365">
        <v>292101</v>
      </c>
      <c r="B8365" t="s">
        <v>3168</v>
      </c>
      <c r="E8365" t="s">
        <v>3191</v>
      </c>
      <c r="H8365">
        <v>1204</v>
      </c>
      <c r="I8365">
        <v>180996</v>
      </c>
      <c r="J8365" t="s">
        <v>3229</v>
      </c>
      <c r="K8365" s="38">
        <v>45204</v>
      </c>
      <c r="L8365" s="38">
        <v>45204</v>
      </c>
      <c r="M8365" t="s">
        <v>3226</v>
      </c>
      <c r="N8365" t="s">
        <v>3977</v>
      </c>
      <c r="O8365">
        <v>-151</v>
      </c>
      <c r="P8365" t="e">
        <f>VLOOKUP(I8365,Sheet3!$E$2:$E$16,1,0)</f>
        <v>#N/A</v>
      </c>
      <c r="Q8365" t="s">
        <v>36</v>
      </c>
      <c r="R8365">
        <v>1.44</v>
      </c>
      <c r="S8365">
        <v>-151</v>
      </c>
      <c r="U8365">
        <v>-217.44</v>
      </c>
      <c r="V8365">
        <v>14248632</v>
      </c>
      <c r="X8365" t="s">
        <v>36</v>
      </c>
      <c r="Y8365" t="s">
        <v>3204</v>
      </c>
      <c r="Z8365" t="e">
        <f>VLOOKUP(N8365,Sheet3!J:J,1,0)</f>
        <v>#N/A</v>
      </c>
      <c r="AA8365" t="e">
        <f>VLOOKUP(I8365,Sheet3!$E$2:$E$8,1,0)</f>
        <v>#N/A</v>
      </c>
    </row>
    <row r="8366" spans="1:27" hidden="1" x14ac:dyDescent="0.25">
      <c r="A8366">
        <v>292101</v>
      </c>
      <c r="B8366">
        <v>292101</v>
      </c>
      <c r="H8366">
        <v>1204</v>
      </c>
      <c r="M8366" t="s">
        <v>3226</v>
      </c>
      <c r="N8366" t="s">
        <v>3977</v>
      </c>
      <c r="R8366" t="s">
        <v>3225</v>
      </c>
      <c r="X8366" t="s">
        <v>36</v>
      </c>
      <c r="Z8366" t="e">
        <f>VLOOKUP(N8366,Sheet3!J:J,1,0)</f>
        <v>#N/A</v>
      </c>
      <c r="AA8366" t="e">
        <f>VLOOKUP(I8366,Sheet3!$E$2:$E$8,1,0)</f>
        <v>#N/A</v>
      </c>
    </row>
    <row r="8367" spans="1:27" hidden="1" x14ac:dyDescent="0.25">
      <c r="A8367">
        <v>292101</v>
      </c>
      <c r="B8367" t="s">
        <v>3168</v>
      </c>
      <c r="E8367" t="s">
        <v>3191</v>
      </c>
      <c r="H8367">
        <v>1204</v>
      </c>
      <c r="I8367">
        <v>23008474</v>
      </c>
      <c r="J8367" t="s">
        <v>3224</v>
      </c>
      <c r="K8367" s="38">
        <v>45196</v>
      </c>
      <c r="L8367" s="38">
        <v>45196</v>
      </c>
      <c r="M8367" t="s">
        <v>3226</v>
      </c>
      <c r="N8367" t="s">
        <v>3978</v>
      </c>
      <c r="R8367">
        <v>0</v>
      </c>
      <c r="V8367">
        <v>14236343</v>
      </c>
      <c r="X8367" t="s">
        <v>36</v>
      </c>
      <c r="Y8367" t="s">
        <v>3204</v>
      </c>
      <c r="Z8367" t="e">
        <f>VLOOKUP(N8367,Sheet3!J:J,1,0)</f>
        <v>#N/A</v>
      </c>
      <c r="AA8367" t="e">
        <f>VLOOKUP(I8367,Sheet3!$E$2:$E$8,1,0)</f>
        <v>#N/A</v>
      </c>
    </row>
    <row r="8368" spans="1:27" hidden="1" x14ac:dyDescent="0.25">
      <c r="A8368">
        <v>292101</v>
      </c>
      <c r="B8368" t="s">
        <v>3168</v>
      </c>
      <c r="E8368" t="s">
        <v>3191</v>
      </c>
      <c r="H8368">
        <v>1204</v>
      </c>
      <c r="I8368">
        <v>23008474</v>
      </c>
      <c r="J8368" t="s">
        <v>3228</v>
      </c>
      <c r="K8368" s="38">
        <v>45196</v>
      </c>
      <c r="L8368" s="38">
        <v>45196</v>
      </c>
      <c r="M8368" t="s">
        <v>3226</v>
      </c>
      <c r="N8368" t="s">
        <v>3978</v>
      </c>
      <c r="O8368">
        <v>234.6</v>
      </c>
      <c r="Q8368" t="s">
        <v>36</v>
      </c>
      <c r="R8368">
        <v>1.44</v>
      </c>
      <c r="S8368">
        <v>234.6</v>
      </c>
      <c r="U8368">
        <v>337.82</v>
      </c>
      <c r="V8368">
        <v>14236344</v>
      </c>
      <c r="X8368" t="s">
        <v>36</v>
      </c>
      <c r="Y8368" t="s">
        <v>3204</v>
      </c>
      <c r="Z8368" t="e">
        <f>VLOOKUP(N8368,Sheet3!J:J,1,0)</f>
        <v>#N/A</v>
      </c>
      <c r="AA8368" t="e">
        <f>VLOOKUP(I8368,Sheet3!$E$2:$E$8,1,0)</f>
        <v>#N/A</v>
      </c>
    </row>
    <row r="8369" spans="1:27" hidden="1" x14ac:dyDescent="0.25">
      <c r="A8369">
        <v>292101</v>
      </c>
      <c r="B8369" t="s">
        <v>3168</v>
      </c>
      <c r="E8369" t="s">
        <v>3191</v>
      </c>
      <c r="H8369">
        <v>1204</v>
      </c>
      <c r="I8369">
        <v>181048</v>
      </c>
      <c r="J8369" t="s">
        <v>3229</v>
      </c>
      <c r="K8369" s="38">
        <v>45211</v>
      </c>
      <c r="L8369" s="38">
        <v>45211</v>
      </c>
      <c r="M8369" t="s">
        <v>3226</v>
      </c>
      <c r="N8369" t="s">
        <v>3978</v>
      </c>
      <c r="O8369">
        <v>-234.6</v>
      </c>
      <c r="P8369" t="e">
        <f>VLOOKUP(I8369,Sheet3!$E$2:$E$16,1,0)</f>
        <v>#N/A</v>
      </c>
      <c r="Q8369" t="s">
        <v>36</v>
      </c>
      <c r="R8369">
        <v>1.44</v>
      </c>
      <c r="S8369">
        <v>-234.6</v>
      </c>
      <c r="U8369">
        <v>-337.82</v>
      </c>
      <c r="V8369">
        <v>14259633</v>
      </c>
      <c r="X8369" t="s">
        <v>36</v>
      </c>
      <c r="Y8369" t="s">
        <v>3204</v>
      </c>
      <c r="Z8369" t="e">
        <f>VLOOKUP(N8369,Sheet3!J:J,1,0)</f>
        <v>#N/A</v>
      </c>
      <c r="AA8369" t="e">
        <f>VLOOKUP(I8369,Sheet3!$E$2:$E$8,1,0)</f>
        <v>#N/A</v>
      </c>
    </row>
    <row r="8370" spans="1:27" hidden="1" x14ac:dyDescent="0.25">
      <c r="A8370">
        <v>292101</v>
      </c>
      <c r="B8370">
        <v>292101</v>
      </c>
      <c r="H8370">
        <v>1204</v>
      </c>
      <c r="M8370" t="s">
        <v>3226</v>
      </c>
      <c r="N8370" t="s">
        <v>3978</v>
      </c>
      <c r="R8370" t="s">
        <v>3225</v>
      </c>
      <c r="X8370" t="s">
        <v>36</v>
      </c>
      <c r="Z8370" t="e">
        <f>VLOOKUP(N8370,Sheet3!J:J,1,0)</f>
        <v>#N/A</v>
      </c>
      <c r="AA8370" t="e">
        <f>VLOOKUP(I8370,Sheet3!$E$2:$E$8,1,0)</f>
        <v>#N/A</v>
      </c>
    </row>
    <row r="8371" spans="1:27" hidden="1" x14ac:dyDescent="0.25">
      <c r="A8371">
        <v>292101</v>
      </c>
      <c r="B8371" t="s">
        <v>3168</v>
      </c>
      <c r="E8371" t="s">
        <v>3191</v>
      </c>
      <c r="H8371">
        <v>1204</v>
      </c>
      <c r="I8371">
        <v>23009252</v>
      </c>
      <c r="J8371" t="s">
        <v>3224</v>
      </c>
      <c r="K8371" s="38">
        <v>45222</v>
      </c>
      <c r="L8371" s="38">
        <v>45222</v>
      </c>
      <c r="M8371" t="s">
        <v>3226</v>
      </c>
      <c r="N8371" t="s">
        <v>4258</v>
      </c>
      <c r="R8371">
        <v>0</v>
      </c>
      <c r="V8371">
        <v>14289275</v>
      </c>
      <c r="X8371" t="s">
        <v>36</v>
      </c>
      <c r="Y8371" t="s">
        <v>3204</v>
      </c>
      <c r="Z8371" t="e">
        <f>VLOOKUP(N8371,Sheet3!J:J,1,0)</f>
        <v>#N/A</v>
      </c>
      <c r="AA8371" t="e">
        <f>VLOOKUP(I8371,Sheet3!$E$2:$E$8,1,0)</f>
        <v>#N/A</v>
      </c>
    </row>
    <row r="8372" spans="1:27" hidden="1" x14ac:dyDescent="0.25">
      <c r="A8372">
        <v>292101</v>
      </c>
      <c r="B8372" t="s">
        <v>3168</v>
      </c>
      <c r="E8372" t="s">
        <v>3191</v>
      </c>
      <c r="H8372">
        <v>1204</v>
      </c>
      <c r="I8372">
        <v>23009252</v>
      </c>
      <c r="J8372" t="s">
        <v>3228</v>
      </c>
      <c r="K8372" s="38">
        <v>45222</v>
      </c>
      <c r="L8372" s="38">
        <v>45222</v>
      </c>
      <c r="M8372" t="s">
        <v>3226</v>
      </c>
      <c r="N8372" t="s">
        <v>4258</v>
      </c>
      <c r="O8372">
        <v>542.1</v>
      </c>
      <c r="Q8372" t="s">
        <v>36</v>
      </c>
      <c r="R8372">
        <v>1.44</v>
      </c>
      <c r="S8372">
        <v>542.1</v>
      </c>
      <c r="U8372">
        <v>780.62</v>
      </c>
      <c r="V8372">
        <v>14289276</v>
      </c>
      <c r="X8372" t="s">
        <v>36</v>
      </c>
      <c r="Y8372" t="s">
        <v>3204</v>
      </c>
      <c r="Z8372" t="e">
        <f>VLOOKUP(N8372,Sheet3!J:J,1,0)</f>
        <v>#N/A</v>
      </c>
      <c r="AA8372" t="e">
        <f>VLOOKUP(I8372,Sheet3!$E$2:$E$8,1,0)</f>
        <v>#N/A</v>
      </c>
    </row>
    <row r="8373" spans="1:27" hidden="1" x14ac:dyDescent="0.25">
      <c r="A8373">
        <v>292101</v>
      </c>
      <c r="B8373" t="s">
        <v>3168</v>
      </c>
      <c r="E8373" t="s">
        <v>3191</v>
      </c>
      <c r="H8373">
        <v>1204</v>
      </c>
      <c r="I8373">
        <v>23009252</v>
      </c>
      <c r="J8373" t="s">
        <v>3228</v>
      </c>
      <c r="K8373" s="38">
        <v>45222</v>
      </c>
      <c r="L8373" s="38">
        <v>45222</v>
      </c>
      <c r="M8373" t="s">
        <v>3226</v>
      </c>
      <c r="N8373" t="s">
        <v>4258</v>
      </c>
      <c r="O8373">
        <v>2</v>
      </c>
      <c r="Q8373" t="s">
        <v>36</v>
      </c>
      <c r="R8373">
        <v>1.44</v>
      </c>
      <c r="S8373">
        <v>2</v>
      </c>
      <c r="U8373">
        <v>2.88</v>
      </c>
      <c r="V8373">
        <v>14289292</v>
      </c>
      <c r="X8373" t="s">
        <v>36</v>
      </c>
      <c r="Y8373" t="s">
        <v>3204</v>
      </c>
      <c r="Z8373" t="e">
        <f>VLOOKUP(N8373,Sheet3!J:J,1,0)</f>
        <v>#N/A</v>
      </c>
      <c r="AA8373" t="e">
        <f>VLOOKUP(I8373,Sheet3!$E$2:$E$8,1,0)</f>
        <v>#N/A</v>
      </c>
    </row>
    <row r="8374" spans="1:27" hidden="1" x14ac:dyDescent="0.25">
      <c r="A8374">
        <v>292101</v>
      </c>
      <c r="B8374" t="s">
        <v>3168</v>
      </c>
      <c r="E8374" t="s">
        <v>3191</v>
      </c>
      <c r="H8374">
        <v>1204</v>
      </c>
      <c r="I8374">
        <v>181156</v>
      </c>
      <c r="J8374" t="s">
        <v>3229</v>
      </c>
      <c r="K8374" s="38">
        <v>45232</v>
      </c>
      <c r="L8374" s="38">
        <v>45232</v>
      </c>
      <c r="M8374" t="s">
        <v>3226</v>
      </c>
      <c r="N8374" t="s">
        <v>4258</v>
      </c>
      <c r="O8374">
        <v>-544.1</v>
      </c>
      <c r="P8374" t="e">
        <f>VLOOKUP(I8374,Sheet3!$E$2:$E$16,1,0)</f>
        <v>#N/A</v>
      </c>
      <c r="Q8374" t="s">
        <v>36</v>
      </c>
      <c r="R8374">
        <v>1.44</v>
      </c>
      <c r="S8374">
        <v>-544.1</v>
      </c>
      <c r="U8374">
        <v>-783.5</v>
      </c>
      <c r="V8374">
        <v>14303843</v>
      </c>
      <c r="X8374" t="s">
        <v>36</v>
      </c>
      <c r="Y8374" t="s">
        <v>3204</v>
      </c>
      <c r="Z8374" t="e">
        <f>VLOOKUP(N8374,Sheet3!J:J,1,0)</f>
        <v>#N/A</v>
      </c>
      <c r="AA8374" t="e">
        <f>VLOOKUP(I8374,Sheet3!$E$2:$E$8,1,0)</f>
        <v>#N/A</v>
      </c>
    </row>
    <row r="8375" spans="1:27" hidden="1" x14ac:dyDescent="0.25">
      <c r="A8375">
        <v>292101</v>
      </c>
      <c r="B8375">
        <v>292101</v>
      </c>
      <c r="H8375">
        <v>1204</v>
      </c>
      <c r="M8375" t="s">
        <v>3226</v>
      </c>
      <c r="N8375" t="s">
        <v>4258</v>
      </c>
      <c r="R8375" t="s">
        <v>3225</v>
      </c>
      <c r="X8375" t="s">
        <v>36</v>
      </c>
      <c r="Z8375" t="e">
        <f>VLOOKUP(N8375,Sheet3!J:J,1,0)</f>
        <v>#N/A</v>
      </c>
      <c r="AA8375" t="e">
        <f>VLOOKUP(I8375,Sheet3!$E$2:$E$8,1,0)</f>
        <v>#N/A</v>
      </c>
    </row>
    <row r="8376" spans="1:27" hidden="1" x14ac:dyDescent="0.25">
      <c r="A8376">
        <v>292101</v>
      </c>
      <c r="B8376" t="s">
        <v>3168</v>
      </c>
      <c r="E8376" t="s">
        <v>3191</v>
      </c>
      <c r="H8376">
        <v>1204</v>
      </c>
      <c r="I8376">
        <v>23010066</v>
      </c>
      <c r="J8376" t="s">
        <v>3224</v>
      </c>
      <c r="K8376" s="38">
        <v>45247</v>
      </c>
      <c r="L8376" s="38">
        <v>45247</v>
      </c>
      <c r="M8376" t="s">
        <v>3226</v>
      </c>
      <c r="N8376" t="s">
        <v>4259</v>
      </c>
      <c r="R8376">
        <v>0</v>
      </c>
      <c r="V8376">
        <v>14325471</v>
      </c>
      <c r="X8376" t="s">
        <v>36</v>
      </c>
      <c r="Y8376" t="s">
        <v>3204</v>
      </c>
      <c r="Z8376" t="e">
        <f>VLOOKUP(N8376,Sheet3!J:J,1,0)</f>
        <v>#N/A</v>
      </c>
      <c r="AA8376" t="e">
        <f>VLOOKUP(I8376,Sheet3!$E$2:$E$8,1,0)</f>
        <v>#N/A</v>
      </c>
    </row>
    <row r="8377" spans="1:27" hidden="1" x14ac:dyDescent="0.25">
      <c r="A8377">
        <v>292101</v>
      </c>
      <c r="B8377" t="s">
        <v>3168</v>
      </c>
      <c r="E8377" t="s">
        <v>3191</v>
      </c>
      <c r="H8377">
        <v>1204</v>
      </c>
      <c r="I8377">
        <v>23010066</v>
      </c>
      <c r="J8377" t="s">
        <v>3228</v>
      </c>
      <c r="K8377" s="38">
        <v>45247</v>
      </c>
      <c r="L8377" s="38">
        <v>45247</v>
      </c>
      <c r="M8377" t="s">
        <v>3226</v>
      </c>
      <c r="N8377" t="s">
        <v>4259</v>
      </c>
      <c r="O8377">
        <v>936</v>
      </c>
      <c r="Q8377" t="s">
        <v>36</v>
      </c>
      <c r="R8377">
        <v>1.44</v>
      </c>
      <c r="S8377">
        <v>936</v>
      </c>
      <c r="U8377">
        <v>1347.84</v>
      </c>
      <c r="V8377">
        <v>14325472</v>
      </c>
      <c r="X8377" t="s">
        <v>36</v>
      </c>
      <c r="Y8377" t="s">
        <v>3204</v>
      </c>
      <c r="Z8377" t="e">
        <f>VLOOKUP(N8377,Sheet3!J:J,1,0)</f>
        <v>#N/A</v>
      </c>
      <c r="AA8377" t="e">
        <f>VLOOKUP(I8377,Sheet3!$E$2:$E$8,1,0)</f>
        <v>#N/A</v>
      </c>
    </row>
    <row r="8378" spans="1:27" hidden="1" x14ac:dyDescent="0.25">
      <c r="A8378">
        <v>292101</v>
      </c>
      <c r="B8378" t="s">
        <v>3168</v>
      </c>
      <c r="E8378" t="s">
        <v>3191</v>
      </c>
      <c r="H8378">
        <v>1204</v>
      </c>
      <c r="I8378">
        <v>181290</v>
      </c>
      <c r="J8378" t="s">
        <v>3229</v>
      </c>
      <c r="K8378" s="38">
        <v>45250</v>
      </c>
      <c r="L8378" s="38">
        <v>45250</v>
      </c>
      <c r="M8378" t="s">
        <v>3226</v>
      </c>
      <c r="N8378" t="s">
        <v>4259</v>
      </c>
      <c r="O8378">
        <v>-936</v>
      </c>
      <c r="P8378" t="e">
        <f>VLOOKUP(I8378,Sheet3!$E$2:$E$16,1,0)</f>
        <v>#N/A</v>
      </c>
      <c r="Q8378" t="s">
        <v>36</v>
      </c>
      <c r="R8378">
        <v>1.44</v>
      </c>
      <c r="S8378">
        <v>-936</v>
      </c>
      <c r="U8378">
        <v>-1347.84</v>
      </c>
      <c r="V8378">
        <v>14327772</v>
      </c>
      <c r="X8378" t="s">
        <v>36</v>
      </c>
      <c r="Y8378" t="s">
        <v>3204</v>
      </c>
      <c r="Z8378" t="e">
        <f>VLOOKUP(N8378,Sheet3!J:J,1,0)</f>
        <v>#N/A</v>
      </c>
      <c r="AA8378" t="e">
        <f>VLOOKUP(I8378,Sheet3!$E$2:$E$8,1,0)</f>
        <v>#N/A</v>
      </c>
    </row>
    <row r="8379" spans="1:27" hidden="1" x14ac:dyDescent="0.25">
      <c r="A8379">
        <v>292101</v>
      </c>
      <c r="B8379">
        <v>292101</v>
      </c>
      <c r="H8379">
        <v>1204</v>
      </c>
      <c r="M8379" t="s">
        <v>3226</v>
      </c>
      <c r="N8379" t="s">
        <v>4259</v>
      </c>
      <c r="R8379" t="s">
        <v>3225</v>
      </c>
      <c r="X8379" t="s">
        <v>36</v>
      </c>
      <c r="Z8379" t="e">
        <f>VLOOKUP(N8379,Sheet3!J:J,1,0)</f>
        <v>#N/A</v>
      </c>
      <c r="AA8379" t="e">
        <f>VLOOKUP(I8379,Sheet3!$E$2:$E$8,1,0)</f>
        <v>#N/A</v>
      </c>
    </row>
    <row r="8380" spans="1:27" hidden="1" x14ac:dyDescent="0.25">
      <c r="A8380">
        <v>292101</v>
      </c>
      <c r="B8380" t="s">
        <v>3168</v>
      </c>
      <c r="E8380" t="s">
        <v>3191</v>
      </c>
      <c r="H8380">
        <v>1204</v>
      </c>
      <c r="I8380">
        <v>23010066</v>
      </c>
      <c r="J8380" t="s">
        <v>3224</v>
      </c>
      <c r="K8380" s="38">
        <v>45247</v>
      </c>
      <c r="L8380" s="38">
        <v>45247</v>
      </c>
      <c r="M8380" t="s">
        <v>3226</v>
      </c>
      <c r="N8380" t="s">
        <v>3994</v>
      </c>
      <c r="R8380">
        <v>0</v>
      </c>
      <c r="V8380">
        <v>14325465</v>
      </c>
      <c r="X8380" t="s">
        <v>36</v>
      </c>
      <c r="Y8380" t="s">
        <v>3204</v>
      </c>
      <c r="Z8380" t="e">
        <f>VLOOKUP(N8380,Sheet3!J:J,1,0)</f>
        <v>#N/A</v>
      </c>
      <c r="AA8380" t="e">
        <f>VLOOKUP(I8380,Sheet3!$E$2:$E$8,1,0)</f>
        <v>#N/A</v>
      </c>
    </row>
    <row r="8381" spans="1:27" hidden="1" x14ac:dyDescent="0.25">
      <c r="A8381">
        <v>292101</v>
      </c>
      <c r="B8381" t="s">
        <v>3168</v>
      </c>
      <c r="E8381" t="s">
        <v>3191</v>
      </c>
      <c r="H8381">
        <v>1204</v>
      </c>
      <c r="I8381">
        <v>23010066</v>
      </c>
      <c r="J8381" t="s">
        <v>3228</v>
      </c>
      <c r="K8381" s="38">
        <v>45247</v>
      </c>
      <c r="L8381" s="38">
        <v>45247</v>
      </c>
      <c r="M8381" t="s">
        <v>3226</v>
      </c>
      <c r="N8381" t="s">
        <v>3994</v>
      </c>
      <c r="O8381">
        <v>42</v>
      </c>
      <c r="Q8381" t="s">
        <v>36</v>
      </c>
      <c r="R8381">
        <v>1.44</v>
      </c>
      <c r="S8381">
        <v>42</v>
      </c>
      <c r="U8381">
        <v>60.48</v>
      </c>
      <c r="V8381">
        <v>14325489</v>
      </c>
      <c r="X8381" t="s">
        <v>36</v>
      </c>
      <c r="Y8381" t="s">
        <v>3204</v>
      </c>
      <c r="Z8381" t="e">
        <f>VLOOKUP(N8381,Sheet3!J:J,1,0)</f>
        <v>#N/A</v>
      </c>
      <c r="AA8381" t="e">
        <f>VLOOKUP(I8381,Sheet3!$E$2:$E$8,1,0)</f>
        <v>#N/A</v>
      </c>
    </row>
    <row r="8382" spans="1:27" hidden="1" x14ac:dyDescent="0.25">
      <c r="A8382">
        <v>292101</v>
      </c>
      <c r="B8382" t="s">
        <v>3168</v>
      </c>
      <c r="E8382" t="s">
        <v>3191</v>
      </c>
      <c r="H8382">
        <v>1204</v>
      </c>
      <c r="I8382">
        <v>23010066</v>
      </c>
      <c r="J8382" t="s">
        <v>3228</v>
      </c>
      <c r="K8382" s="38">
        <v>45247</v>
      </c>
      <c r="L8382" s="38">
        <v>45247</v>
      </c>
      <c r="M8382" t="s">
        <v>3226</v>
      </c>
      <c r="N8382" t="s">
        <v>3994</v>
      </c>
      <c r="O8382">
        <v>1219.3</v>
      </c>
      <c r="Q8382" t="s">
        <v>36</v>
      </c>
      <c r="R8382">
        <v>1.44</v>
      </c>
      <c r="S8382">
        <v>1219.3</v>
      </c>
      <c r="U8382">
        <v>1755.79</v>
      </c>
      <c r="V8382">
        <v>14325466</v>
      </c>
      <c r="X8382" t="s">
        <v>36</v>
      </c>
      <c r="Y8382" t="s">
        <v>3204</v>
      </c>
      <c r="Z8382" t="e">
        <f>VLOOKUP(N8382,Sheet3!J:J,1,0)</f>
        <v>#N/A</v>
      </c>
      <c r="AA8382" t="e">
        <f>VLOOKUP(I8382,Sheet3!$E$2:$E$8,1,0)</f>
        <v>#N/A</v>
      </c>
    </row>
    <row r="8383" spans="1:27" hidden="1" x14ac:dyDescent="0.25">
      <c r="A8383">
        <v>292101</v>
      </c>
      <c r="B8383" t="s">
        <v>3168</v>
      </c>
      <c r="E8383" t="s">
        <v>3191</v>
      </c>
      <c r="H8383">
        <v>1204</v>
      </c>
      <c r="I8383">
        <v>181289</v>
      </c>
      <c r="J8383" t="s">
        <v>3229</v>
      </c>
      <c r="K8383" s="38">
        <v>45250</v>
      </c>
      <c r="L8383" s="38">
        <v>45250</v>
      </c>
      <c r="M8383" t="s">
        <v>3226</v>
      </c>
      <c r="N8383" t="s">
        <v>3994</v>
      </c>
      <c r="O8383">
        <v>-1261.3</v>
      </c>
      <c r="P8383" t="e">
        <f>VLOOKUP(I8383,Sheet3!$E$2:$E$16,1,0)</f>
        <v>#N/A</v>
      </c>
      <c r="Q8383" t="s">
        <v>36</v>
      </c>
      <c r="R8383">
        <v>1.44</v>
      </c>
      <c r="S8383">
        <v>-1261.3</v>
      </c>
      <c r="U8383">
        <v>-1816.27</v>
      </c>
      <c r="V8383">
        <v>14327770</v>
      </c>
      <c r="X8383" t="s">
        <v>36</v>
      </c>
      <c r="Y8383" t="s">
        <v>3204</v>
      </c>
      <c r="Z8383" t="e">
        <f>VLOOKUP(N8383,Sheet3!J:J,1,0)</f>
        <v>#N/A</v>
      </c>
      <c r="AA8383" t="e">
        <f>VLOOKUP(I8383,Sheet3!$E$2:$E$8,1,0)</f>
        <v>#N/A</v>
      </c>
    </row>
    <row r="8384" spans="1:27" hidden="1" x14ac:dyDescent="0.25">
      <c r="A8384">
        <v>292101</v>
      </c>
      <c r="B8384">
        <v>292101</v>
      </c>
      <c r="H8384">
        <v>1204</v>
      </c>
      <c r="M8384" t="s">
        <v>3226</v>
      </c>
      <c r="N8384" t="s">
        <v>3994</v>
      </c>
      <c r="R8384" t="s">
        <v>3225</v>
      </c>
      <c r="X8384" t="s">
        <v>36</v>
      </c>
      <c r="Z8384" t="e">
        <f>VLOOKUP(N8384,Sheet3!J:J,1,0)</f>
        <v>#N/A</v>
      </c>
      <c r="AA8384" t="e">
        <f>VLOOKUP(I8384,Sheet3!$E$2:$E$8,1,0)</f>
        <v>#N/A</v>
      </c>
    </row>
    <row r="8385" spans="1:27" hidden="1" x14ac:dyDescent="0.25">
      <c r="A8385">
        <v>292101</v>
      </c>
      <c r="B8385" t="s">
        <v>3168</v>
      </c>
      <c r="E8385" t="s">
        <v>3191</v>
      </c>
      <c r="H8385">
        <v>1204</v>
      </c>
      <c r="I8385">
        <v>23010069</v>
      </c>
      <c r="J8385" t="s">
        <v>3224</v>
      </c>
      <c r="K8385" s="38">
        <v>45247</v>
      </c>
      <c r="L8385" s="38">
        <v>45247</v>
      </c>
      <c r="M8385" t="s">
        <v>3226</v>
      </c>
      <c r="N8385" t="s">
        <v>3995</v>
      </c>
      <c r="R8385">
        <v>0</v>
      </c>
      <c r="V8385">
        <v>14325834</v>
      </c>
      <c r="X8385" t="s">
        <v>36</v>
      </c>
      <c r="Y8385" t="s">
        <v>3204</v>
      </c>
      <c r="Z8385" t="e">
        <f>VLOOKUP(N8385,Sheet3!J:J,1,0)</f>
        <v>#N/A</v>
      </c>
      <c r="AA8385" t="e">
        <f>VLOOKUP(I8385,Sheet3!$E$2:$E$8,1,0)</f>
        <v>#N/A</v>
      </c>
    </row>
    <row r="8386" spans="1:27" hidden="1" x14ac:dyDescent="0.25">
      <c r="A8386">
        <v>292101</v>
      </c>
      <c r="B8386" t="s">
        <v>3168</v>
      </c>
      <c r="E8386" t="s">
        <v>3191</v>
      </c>
      <c r="H8386">
        <v>1204</v>
      </c>
      <c r="I8386">
        <v>23010069</v>
      </c>
      <c r="J8386" t="s">
        <v>3228</v>
      </c>
      <c r="K8386" s="38">
        <v>45247</v>
      </c>
      <c r="L8386" s="38">
        <v>45247</v>
      </c>
      <c r="M8386" t="s">
        <v>3226</v>
      </c>
      <c r="N8386" t="s">
        <v>3995</v>
      </c>
      <c r="O8386">
        <v>294.8</v>
      </c>
      <c r="Q8386" t="s">
        <v>36</v>
      </c>
      <c r="R8386">
        <v>1.44</v>
      </c>
      <c r="S8386">
        <v>294.8</v>
      </c>
      <c r="U8386">
        <v>424.51</v>
      </c>
      <c r="V8386">
        <v>14325835</v>
      </c>
      <c r="X8386" t="s">
        <v>36</v>
      </c>
      <c r="Y8386" t="s">
        <v>3204</v>
      </c>
      <c r="Z8386" t="e">
        <f>VLOOKUP(N8386,Sheet3!J:J,1,0)</f>
        <v>#N/A</v>
      </c>
      <c r="AA8386" t="e">
        <f>VLOOKUP(I8386,Sheet3!$E$2:$E$8,1,0)</f>
        <v>#N/A</v>
      </c>
    </row>
    <row r="8387" spans="1:27" hidden="1" x14ac:dyDescent="0.25">
      <c r="A8387">
        <v>292101</v>
      </c>
      <c r="B8387" t="s">
        <v>3168</v>
      </c>
      <c r="E8387" t="s">
        <v>3191</v>
      </c>
      <c r="H8387">
        <v>1204</v>
      </c>
      <c r="I8387">
        <v>181334</v>
      </c>
      <c r="J8387" t="s">
        <v>3229</v>
      </c>
      <c r="K8387" s="38">
        <v>45254</v>
      </c>
      <c r="L8387" s="38">
        <v>45254</v>
      </c>
      <c r="M8387" t="s">
        <v>3226</v>
      </c>
      <c r="N8387" t="s">
        <v>3995</v>
      </c>
      <c r="O8387">
        <v>-294.8</v>
      </c>
      <c r="P8387" t="e">
        <f>VLOOKUP(I8387,Sheet3!$E$2:$E$16,1,0)</f>
        <v>#N/A</v>
      </c>
      <c r="Q8387" t="s">
        <v>36</v>
      </c>
      <c r="R8387">
        <v>1.44</v>
      </c>
      <c r="S8387">
        <v>-294.8</v>
      </c>
      <c r="U8387">
        <v>-424.51</v>
      </c>
      <c r="V8387">
        <v>14334902</v>
      </c>
      <c r="X8387" t="s">
        <v>36</v>
      </c>
      <c r="Y8387" t="s">
        <v>3204</v>
      </c>
      <c r="Z8387" t="e">
        <f>VLOOKUP(N8387,Sheet3!J:J,1,0)</f>
        <v>#N/A</v>
      </c>
      <c r="AA8387" t="e">
        <f>VLOOKUP(I8387,Sheet3!$E$2:$E$8,1,0)</f>
        <v>#N/A</v>
      </c>
    </row>
    <row r="8388" spans="1:27" hidden="1" x14ac:dyDescent="0.25">
      <c r="A8388">
        <v>292101</v>
      </c>
      <c r="B8388">
        <v>292101</v>
      </c>
      <c r="H8388">
        <v>1204</v>
      </c>
      <c r="M8388" t="s">
        <v>3226</v>
      </c>
      <c r="N8388" t="s">
        <v>3995</v>
      </c>
      <c r="R8388" t="s">
        <v>3225</v>
      </c>
      <c r="X8388" t="s">
        <v>36</v>
      </c>
      <c r="Z8388" t="e">
        <f>VLOOKUP(N8388,Sheet3!J:J,1,0)</f>
        <v>#N/A</v>
      </c>
      <c r="AA8388" t="e">
        <f>VLOOKUP(I8388,Sheet3!$E$2:$E$8,1,0)</f>
        <v>#N/A</v>
      </c>
    </row>
    <row r="8389" spans="1:27" hidden="1" x14ac:dyDescent="0.25">
      <c r="A8389">
        <v>292101</v>
      </c>
      <c r="B8389" t="s">
        <v>3168</v>
      </c>
      <c r="E8389" t="s">
        <v>3191</v>
      </c>
      <c r="H8389">
        <v>1204</v>
      </c>
      <c r="I8389">
        <v>23010070</v>
      </c>
      <c r="J8389" t="s">
        <v>3224</v>
      </c>
      <c r="K8389" s="38">
        <v>45247</v>
      </c>
      <c r="L8389" s="38">
        <v>45247</v>
      </c>
      <c r="M8389" t="s">
        <v>3226</v>
      </c>
      <c r="N8389" t="s">
        <v>4260</v>
      </c>
      <c r="R8389">
        <v>0</v>
      </c>
      <c r="V8389">
        <v>14325924</v>
      </c>
      <c r="X8389" t="s">
        <v>36</v>
      </c>
      <c r="Y8389" t="s">
        <v>3204</v>
      </c>
      <c r="Z8389" t="e">
        <f>VLOOKUP(N8389,Sheet3!J:J,1,0)</f>
        <v>#N/A</v>
      </c>
      <c r="AA8389" t="e">
        <f>VLOOKUP(I8389,Sheet3!$E$2:$E$8,1,0)</f>
        <v>#N/A</v>
      </c>
    </row>
    <row r="8390" spans="1:27" hidden="1" x14ac:dyDescent="0.25">
      <c r="A8390">
        <v>292101</v>
      </c>
      <c r="B8390" t="s">
        <v>3168</v>
      </c>
      <c r="E8390" t="s">
        <v>3191</v>
      </c>
      <c r="H8390">
        <v>1204</v>
      </c>
      <c r="I8390">
        <v>181193</v>
      </c>
      <c r="J8390" t="s">
        <v>3229</v>
      </c>
      <c r="K8390" s="38">
        <v>45247</v>
      </c>
      <c r="L8390" s="38">
        <v>45247</v>
      </c>
      <c r="M8390" t="s">
        <v>3226</v>
      </c>
      <c r="N8390" t="s">
        <v>4260</v>
      </c>
      <c r="O8390">
        <v>-290</v>
      </c>
      <c r="P8390" t="e">
        <f>VLOOKUP(I8390,Sheet3!$E$2:$E$16,1,0)</f>
        <v>#N/A</v>
      </c>
      <c r="Q8390" t="s">
        <v>36</v>
      </c>
      <c r="R8390">
        <v>1.44</v>
      </c>
      <c r="S8390">
        <v>-290</v>
      </c>
      <c r="U8390">
        <v>-417.6</v>
      </c>
      <c r="V8390">
        <v>14325978</v>
      </c>
      <c r="X8390" t="s">
        <v>36</v>
      </c>
      <c r="Y8390" t="s">
        <v>3204</v>
      </c>
      <c r="Z8390" t="e">
        <f>VLOOKUP(N8390,Sheet3!J:J,1,0)</f>
        <v>#N/A</v>
      </c>
      <c r="AA8390" t="e">
        <f>VLOOKUP(I8390,Sheet3!$E$2:$E$8,1,0)</f>
        <v>#N/A</v>
      </c>
    </row>
    <row r="8391" spans="1:27" hidden="1" x14ac:dyDescent="0.25">
      <c r="A8391">
        <v>292101</v>
      </c>
      <c r="B8391" t="s">
        <v>3168</v>
      </c>
      <c r="E8391" t="s">
        <v>3191</v>
      </c>
      <c r="H8391">
        <v>1204</v>
      </c>
      <c r="I8391">
        <v>23010070</v>
      </c>
      <c r="J8391" t="s">
        <v>3228</v>
      </c>
      <c r="K8391" s="38">
        <v>45247</v>
      </c>
      <c r="L8391" s="38">
        <v>45247</v>
      </c>
      <c r="M8391" t="s">
        <v>3226</v>
      </c>
      <c r="N8391" t="s">
        <v>4260</v>
      </c>
      <c r="O8391">
        <v>300.5</v>
      </c>
      <c r="Q8391" t="s">
        <v>36</v>
      </c>
      <c r="R8391">
        <v>1.44</v>
      </c>
      <c r="S8391">
        <v>300.5</v>
      </c>
      <c r="U8391">
        <v>432.72</v>
      </c>
      <c r="V8391">
        <v>14325925</v>
      </c>
      <c r="X8391" t="s">
        <v>36</v>
      </c>
      <c r="Y8391" t="s">
        <v>3204</v>
      </c>
      <c r="Z8391" t="e">
        <f>VLOOKUP(N8391,Sheet3!J:J,1,0)</f>
        <v>#N/A</v>
      </c>
      <c r="AA8391" t="e">
        <f>VLOOKUP(I8391,Sheet3!$E$2:$E$8,1,0)</f>
        <v>#N/A</v>
      </c>
    </row>
    <row r="8392" spans="1:27" hidden="1" x14ac:dyDescent="0.25">
      <c r="A8392">
        <v>292101</v>
      </c>
      <c r="B8392" t="s">
        <v>3168</v>
      </c>
      <c r="E8392" t="s">
        <v>3191</v>
      </c>
      <c r="H8392">
        <v>1204</v>
      </c>
      <c r="I8392">
        <v>23010070</v>
      </c>
      <c r="J8392" t="s">
        <v>3228</v>
      </c>
      <c r="K8392" s="38">
        <v>45247</v>
      </c>
      <c r="L8392" s="38">
        <v>45247</v>
      </c>
      <c r="M8392" t="s">
        <v>3226</v>
      </c>
      <c r="N8392" t="s">
        <v>4260</v>
      </c>
      <c r="O8392">
        <v>4</v>
      </c>
      <c r="Q8392" t="s">
        <v>36</v>
      </c>
      <c r="R8392">
        <v>1.44</v>
      </c>
      <c r="S8392">
        <v>4</v>
      </c>
      <c r="U8392">
        <v>5.76</v>
      </c>
      <c r="V8392">
        <v>14325926</v>
      </c>
      <c r="X8392" t="s">
        <v>36</v>
      </c>
      <c r="Y8392" t="s">
        <v>3204</v>
      </c>
      <c r="Z8392" t="e">
        <f>VLOOKUP(N8392,Sheet3!J:J,1,0)</f>
        <v>#N/A</v>
      </c>
      <c r="AA8392" t="e">
        <f>VLOOKUP(I8392,Sheet3!$E$2:$E$8,1,0)</f>
        <v>#N/A</v>
      </c>
    </row>
    <row r="8393" spans="1:27" hidden="1" x14ac:dyDescent="0.25">
      <c r="A8393">
        <v>292101</v>
      </c>
      <c r="B8393" t="s">
        <v>3168</v>
      </c>
      <c r="E8393" t="s">
        <v>3191</v>
      </c>
      <c r="H8393">
        <v>1204</v>
      </c>
      <c r="I8393">
        <v>181193</v>
      </c>
      <c r="J8393" t="s">
        <v>3229</v>
      </c>
      <c r="K8393" s="38">
        <v>45254</v>
      </c>
      <c r="L8393" s="38">
        <v>45254</v>
      </c>
      <c r="M8393" t="s">
        <v>3226</v>
      </c>
      <c r="N8393" t="s">
        <v>4260</v>
      </c>
      <c r="O8393">
        <v>-14.5</v>
      </c>
      <c r="P8393" t="e">
        <f>VLOOKUP(I8393,Sheet3!$E$2:$E$16,1,0)</f>
        <v>#N/A</v>
      </c>
      <c r="Q8393" t="s">
        <v>36</v>
      </c>
      <c r="R8393">
        <v>1.44</v>
      </c>
      <c r="S8393">
        <v>-14.5</v>
      </c>
      <c r="U8393">
        <v>-20.88</v>
      </c>
      <c r="V8393">
        <v>14334395</v>
      </c>
      <c r="X8393" t="s">
        <v>36</v>
      </c>
      <c r="Y8393" t="s">
        <v>3204</v>
      </c>
      <c r="Z8393" t="e">
        <f>VLOOKUP(N8393,Sheet3!J:J,1,0)</f>
        <v>#N/A</v>
      </c>
      <c r="AA8393" t="e">
        <f>VLOOKUP(I8393,Sheet3!$E$2:$E$8,1,0)</f>
        <v>#N/A</v>
      </c>
    </row>
    <row r="8394" spans="1:27" hidden="1" x14ac:dyDescent="0.25">
      <c r="A8394">
        <v>292101</v>
      </c>
      <c r="B8394">
        <v>292101</v>
      </c>
      <c r="H8394">
        <v>1204</v>
      </c>
      <c r="M8394" t="s">
        <v>3226</v>
      </c>
      <c r="N8394" t="s">
        <v>4260</v>
      </c>
      <c r="R8394" t="s">
        <v>3225</v>
      </c>
      <c r="X8394" t="s">
        <v>36</v>
      </c>
      <c r="Z8394" t="e">
        <f>VLOOKUP(N8394,Sheet3!J:J,1,0)</f>
        <v>#N/A</v>
      </c>
      <c r="AA8394" t="e">
        <f>VLOOKUP(I8394,Sheet3!$E$2:$E$8,1,0)</f>
        <v>#N/A</v>
      </c>
    </row>
    <row r="8395" spans="1:27" hidden="1" x14ac:dyDescent="0.25">
      <c r="A8395">
        <v>292101</v>
      </c>
      <c r="B8395" t="s">
        <v>3168</v>
      </c>
      <c r="E8395" t="s">
        <v>3191</v>
      </c>
      <c r="H8395">
        <v>1204</v>
      </c>
      <c r="I8395">
        <v>23010430</v>
      </c>
      <c r="J8395" t="s">
        <v>3224</v>
      </c>
      <c r="K8395" s="38">
        <v>45265</v>
      </c>
      <c r="L8395" s="38">
        <v>45265</v>
      </c>
      <c r="M8395" t="s">
        <v>3226</v>
      </c>
      <c r="N8395" t="s">
        <v>4001</v>
      </c>
      <c r="R8395">
        <v>0</v>
      </c>
      <c r="V8395">
        <v>14347644</v>
      </c>
      <c r="X8395" t="s">
        <v>36</v>
      </c>
      <c r="Y8395" t="s">
        <v>3204</v>
      </c>
      <c r="Z8395" t="e">
        <f>VLOOKUP(N8395,Sheet3!J:J,1,0)</f>
        <v>#N/A</v>
      </c>
      <c r="AA8395" t="e">
        <f>VLOOKUP(I8395,Sheet3!$E$2:$E$8,1,0)</f>
        <v>#N/A</v>
      </c>
    </row>
    <row r="8396" spans="1:27" hidden="1" x14ac:dyDescent="0.25">
      <c r="A8396">
        <v>292101</v>
      </c>
      <c r="B8396" t="s">
        <v>3168</v>
      </c>
      <c r="E8396" t="s">
        <v>3191</v>
      </c>
      <c r="H8396">
        <v>1204</v>
      </c>
      <c r="I8396">
        <v>23010430</v>
      </c>
      <c r="J8396" t="s">
        <v>3228</v>
      </c>
      <c r="K8396" s="38">
        <v>45265</v>
      </c>
      <c r="L8396" s="38">
        <v>45265</v>
      </c>
      <c r="M8396" t="s">
        <v>3226</v>
      </c>
      <c r="N8396" t="s">
        <v>4001</v>
      </c>
      <c r="O8396">
        <v>6</v>
      </c>
      <c r="Q8396" t="s">
        <v>36</v>
      </c>
      <c r="R8396">
        <v>1.44</v>
      </c>
      <c r="S8396">
        <v>6</v>
      </c>
      <c r="U8396">
        <v>8.64</v>
      </c>
      <c r="V8396">
        <v>14347665</v>
      </c>
      <c r="X8396" t="s">
        <v>36</v>
      </c>
      <c r="Y8396" t="s">
        <v>3204</v>
      </c>
      <c r="Z8396" t="e">
        <f>VLOOKUP(N8396,Sheet3!J:J,1,0)</f>
        <v>#N/A</v>
      </c>
      <c r="AA8396" t="e">
        <f>VLOOKUP(I8396,Sheet3!$E$2:$E$8,1,0)</f>
        <v>#N/A</v>
      </c>
    </row>
    <row r="8397" spans="1:27" hidden="1" x14ac:dyDescent="0.25">
      <c r="A8397">
        <v>292101</v>
      </c>
      <c r="B8397" t="s">
        <v>3168</v>
      </c>
      <c r="E8397" t="s">
        <v>3191</v>
      </c>
      <c r="H8397">
        <v>1204</v>
      </c>
      <c r="I8397">
        <v>23010430</v>
      </c>
      <c r="J8397" t="s">
        <v>3228</v>
      </c>
      <c r="K8397" s="38">
        <v>45265</v>
      </c>
      <c r="L8397" s="38">
        <v>45265</v>
      </c>
      <c r="M8397" t="s">
        <v>3226</v>
      </c>
      <c r="N8397" t="s">
        <v>4001</v>
      </c>
      <c r="O8397">
        <v>842.1</v>
      </c>
      <c r="Q8397" t="s">
        <v>36</v>
      </c>
      <c r="R8397">
        <v>1.44</v>
      </c>
      <c r="S8397">
        <v>842.1</v>
      </c>
      <c r="U8397">
        <v>1212.6199999999999</v>
      </c>
      <c r="V8397">
        <v>14347645</v>
      </c>
      <c r="X8397" t="s">
        <v>36</v>
      </c>
      <c r="Y8397" t="s">
        <v>3204</v>
      </c>
      <c r="Z8397" t="e">
        <f>VLOOKUP(N8397,Sheet3!J:J,1,0)</f>
        <v>#N/A</v>
      </c>
      <c r="AA8397" t="e">
        <f>VLOOKUP(I8397,Sheet3!$E$2:$E$8,1,0)</f>
        <v>#N/A</v>
      </c>
    </row>
    <row r="8398" spans="1:27" hidden="1" x14ac:dyDescent="0.25">
      <c r="A8398">
        <v>292101</v>
      </c>
      <c r="B8398" t="s">
        <v>3168</v>
      </c>
      <c r="E8398" t="s">
        <v>3191</v>
      </c>
      <c r="H8398">
        <v>1204</v>
      </c>
      <c r="I8398">
        <v>181540</v>
      </c>
      <c r="J8398" t="s">
        <v>3229</v>
      </c>
      <c r="K8398" s="38">
        <v>45271</v>
      </c>
      <c r="L8398" s="38">
        <v>45271</v>
      </c>
      <c r="M8398" t="s">
        <v>3226</v>
      </c>
      <c r="N8398" t="s">
        <v>4001</v>
      </c>
      <c r="O8398">
        <v>-848.1</v>
      </c>
      <c r="P8398" t="e">
        <f>VLOOKUP(I8398,Sheet3!$E$2:$E$16,1,0)</f>
        <v>#N/A</v>
      </c>
      <c r="Q8398" t="s">
        <v>36</v>
      </c>
      <c r="R8398">
        <v>1.44</v>
      </c>
      <c r="S8398">
        <v>-848.1</v>
      </c>
      <c r="U8398">
        <v>-1221.26</v>
      </c>
      <c r="V8398">
        <v>14353005</v>
      </c>
      <c r="X8398" t="s">
        <v>36</v>
      </c>
      <c r="Y8398" t="s">
        <v>3204</v>
      </c>
      <c r="Z8398" t="e">
        <f>VLOOKUP(N8398,Sheet3!J:J,1,0)</f>
        <v>#N/A</v>
      </c>
      <c r="AA8398" t="e">
        <f>VLOOKUP(I8398,Sheet3!$E$2:$E$8,1,0)</f>
        <v>#N/A</v>
      </c>
    </row>
    <row r="8399" spans="1:27" hidden="1" x14ac:dyDescent="0.25">
      <c r="A8399">
        <v>292101</v>
      </c>
      <c r="B8399">
        <v>292101</v>
      </c>
      <c r="H8399">
        <v>1204</v>
      </c>
      <c r="M8399" t="s">
        <v>3226</v>
      </c>
      <c r="N8399" t="s">
        <v>4001</v>
      </c>
      <c r="R8399" t="s">
        <v>3225</v>
      </c>
      <c r="X8399" t="s">
        <v>36</v>
      </c>
      <c r="Z8399" t="e">
        <f>VLOOKUP(N8399,Sheet3!J:J,1,0)</f>
        <v>#N/A</v>
      </c>
      <c r="AA8399" t="e">
        <f>VLOOKUP(I8399,Sheet3!$E$2:$E$8,1,0)</f>
        <v>#N/A</v>
      </c>
    </row>
    <row r="8400" spans="1:27" hidden="1" x14ac:dyDescent="0.25">
      <c r="A8400">
        <v>292101</v>
      </c>
      <c r="B8400" t="s">
        <v>3168</v>
      </c>
      <c r="E8400" t="s">
        <v>3191</v>
      </c>
      <c r="H8400">
        <v>1204</v>
      </c>
      <c r="I8400">
        <v>14024353</v>
      </c>
      <c r="J8400" t="s">
        <v>3224</v>
      </c>
      <c r="K8400" s="38">
        <v>45287</v>
      </c>
      <c r="L8400" s="38">
        <v>45287</v>
      </c>
      <c r="M8400" t="s">
        <v>3226</v>
      </c>
      <c r="N8400" t="s">
        <v>4006</v>
      </c>
      <c r="R8400">
        <v>0</v>
      </c>
      <c r="V8400">
        <v>14376990</v>
      </c>
      <c r="X8400" t="s">
        <v>36</v>
      </c>
      <c r="Y8400" t="s">
        <v>3204</v>
      </c>
      <c r="Z8400" t="e">
        <f>VLOOKUP(N8400,Sheet3!J:J,1,0)</f>
        <v>#N/A</v>
      </c>
      <c r="AA8400" t="e">
        <f>VLOOKUP(I8400,Sheet3!$E$2:$E$8,1,0)</f>
        <v>#N/A</v>
      </c>
    </row>
    <row r="8401" spans="1:27" hidden="1" x14ac:dyDescent="0.25">
      <c r="A8401">
        <v>292101</v>
      </c>
      <c r="B8401" t="s">
        <v>3168</v>
      </c>
      <c r="E8401" t="s">
        <v>3191</v>
      </c>
      <c r="H8401">
        <v>1204</v>
      </c>
      <c r="I8401">
        <v>14024353</v>
      </c>
      <c r="J8401" t="s">
        <v>3233</v>
      </c>
      <c r="K8401" s="38">
        <v>45287</v>
      </c>
      <c r="L8401" s="38">
        <v>45287</v>
      </c>
      <c r="M8401" t="s">
        <v>3226</v>
      </c>
      <c r="N8401" t="s">
        <v>4006</v>
      </c>
      <c r="O8401">
        <v>327</v>
      </c>
      <c r="Q8401" t="s">
        <v>36</v>
      </c>
      <c r="R8401">
        <v>1.44</v>
      </c>
      <c r="S8401">
        <v>327</v>
      </c>
      <c r="U8401">
        <v>470.88</v>
      </c>
      <c r="V8401">
        <v>14376991</v>
      </c>
      <c r="X8401" t="s">
        <v>36</v>
      </c>
      <c r="Y8401" t="s">
        <v>3204</v>
      </c>
      <c r="Z8401" t="e">
        <f>VLOOKUP(N8401,Sheet3!J:J,1,0)</f>
        <v>#N/A</v>
      </c>
      <c r="AA8401" t="e">
        <f>VLOOKUP(I8401,Sheet3!$E$2:$E$8,1,0)</f>
        <v>#N/A</v>
      </c>
    </row>
    <row r="8402" spans="1:27" hidden="1" x14ac:dyDescent="0.25">
      <c r="A8402">
        <v>292101</v>
      </c>
      <c r="B8402" t="s">
        <v>3168</v>
      </c>
      <c r="E8402" t="s">
        <v>3191</v>
      </c>
      <c r="H8402">
        <v>1204</v>
      </c>
      <c r="I8402">
        <v>181635</v>
      </c>
      <c r="J8402" t="s">
        <v>3229</v>
      </c>
      <c r="K8402" s="38">
        <v>45288</v>
      </c>
      <c r="L8402" s="38">
        <v>45288</v>
      </c>
      <c r="M8402" t="s">
        <v>3226</v>
      </c>
      <c r="N8402" t="s">
        <v>4006</v>
      </c>
      <c r="O8402">
        <v>-327</v>
      </c>
      <c r="P8402" t="e">
        <f>VLOOKUP(I8402,Sheet3!$E$2:$E$16,1,0)</f>
        <v>#N/A</v>
      </c>
      <c r="Q8402" t="s">
        <v>36</v>
      </c>
      <c r="R8402">
        <v>1.44</v>
      </c>
      <c r="S8402">
        <v>-327</v>
      </c>
      <c r="U8402">
        <v>-470.88</v>
      </c>
      <c r="V8402">
        <v>14378730</v>
      </c>
      <c r="X8402" t="s">
        <v>36</v>
      </c>
      <c r="Y8402" t="s">
        <v>3204</v>
      </c>
      <c r="Z8402" t="e">
        <f>VLOOKUP(N8402,Sheet3!J:J,1,0)</f>
        <v>#N/A</v>
      </c>
      <c r="AA8402" t="e">
        <f>VLOOKUP(I8402,Sheet3!$E$2:$E$8,1,0)</f>
        <v>#N/A</v>
      </c>
    </row>
    <row r="8403" spans="1:27" hidden="1" x14ac:dyDescent="0.25">
      <c r="A8403">
        <v>292101</v>
      </c>
      <c r="B8403">
        <v>292101</v>
      </c>
      <c r="H8403">
        <v>1204</v>
      </c>
      <c r="M8403" t="s">
        <v>3226</v>
      </c>
      <c r="N8403" t="s">
        <v>4006</v>
      </c>
      <c r="R8403" t="s">
        <v>3225</v>
      </c>
      <c r="X8403" t="s">
        <v>36</v>
      </c>
      <c r="Z8403" t="e">
        <f>VLOOKUP(N8403,Sheet3!J:J,1,0)</f>
        <v>#N/A</v>
      </c>
      <c r="AA8403" t="e">
        <f>VLOOKUP(I8403,Sheet3!$E$2:$E$8,1,0)</f>
        <v>#N/A</v>
      </c>
    </row>
    <row r="8404" spans="1:27" hidden="1" x14ac:dyDescent="0.25">
      <c r="A8404">
        <v>292101</v>
      </c>
      <c r="B8404" t="s">
        <v>3168</v>
      </c>
      <c r="E8404" t="s">
        <v>3191</v>
      </c>
      <c r="H8404">
        <v>1204</v>
      </c>
      <c r="I8404">
        <v>23010793</v>
      </c>
      <c r="J8404" t="s">
        <v>3224</v>
      </c>
      <c r="K8404" s="38">
        <v>45280</v>
      </c>
      <c r="L8404" s="38">
        <v>45280</v>
      </c>
      <c r="M8404" t="s">
        <v>3226</v>
      </c>
      <c r="N8404" t="s">
        <v>4007</v>
      </c>
      <c r="R8404">
        <v>0</v>
      </c>
      <c r="V8404">
        <v>14368818</v>
      </c>
      <c r="X8404" t="s">
        <v>36</v>
      </c>
      <c r="Y8404" t="s">
        <v>3204</v>
      </c>
      <c r="Z8404" t="e">
        <f>VLOOKUP(N8404,Sheet3!J:J,1,0)</f>
        <v>#N/A</v>
      </c>
      <c r="AA8404" t="e">
        <f>VLOOKUP(I8404,Sheet3!$E$2:$E$8,1,0)</f>
        <v>#N/A</v>
      </c>
    </row>
    <row r="8405" spans="1:27" hidden="1" x14ac:dyDescent="0.25">
      <c r="A8405">
        <v>292101</v>
      </c>
      <c r="B8405" t="s">
        <v>3168</v>
      </c>
      <c r="E8405" t="s">
        <v>3191</v>
      </c>
      <c r="H8405">
        <v>1204</v>
      </c>
      <c r="I8405">
        <v>23010793</v>
      </c>
      <c r="J8405" t="s">
        <v>3228</v>
      </c>
      <c r="K8405" s="38">
        <v>45280</v>
      </c>
      <c r="L8405" s="38">
        <v>45280</v>
      </c>
      <c r="M8405" t="s">
        <v>3226</v>
      </c>
      <c r="N8405" t="s">
        <v>4007</v>
      </c>
      <c r="O8405">
        <v>5073</v>
      </c>
      <c r="Q8405" t="s">
        <v>36</v>
      </c>
      <c r="R8405">
        <v>1.44</v>
      </c>
      <c r="S8405">
        <v>5073</v>
      </c>
      <c r="U8405">
        <v>7305.12</v>
      </c>
      <c r="V8405">
        <v>14368819</v>
      </c>
      <c r="X8405" t="s">
        <v>36</v>
      </c>
      <c r="Y8405" t="s">
        <v>3204</v>
      </c>
      <c r="Z8405" t="e">
        <f>VLOOKUP(N8405,Sheet3!J:J,1,0)</f>
        <v>#N/A</v>
      </c>
      <c r="AA8405" t="e">
        <f>VLOOKUP(I8405,Sheet3!$E$2:$E$8,1,0)</f>
        <v>#N/A</v>
      </c>
    </row>
    <row r="8406" spans="1:27" hidden="1" x14ac:dyDescent="0.25">
      <c r="A8406">
        <v>292101</v>
      </c>
      <c r="B8406" t="s">
        <v>3168</v>
      </c>
      <c r="E8406" t="s">
        <v>3191</v>
      </c>
      <c r="H8406">
        <v>1204</v>
      </c>
      <c r="I8406">
        <v>181711</v>
      </c>
      <c r="J8406" t="s">
        <v>3229</v>
      </c>
      <c r="K8406" s="38">
        <v>45302</v>
      </c>
      <c r="L8406" s="38">
        <v>45302</v>
      </c>
      <c r="M8406" t="s">
        <v>3226</v>
      </c>
      <c r="N8406" t="s">
        <v>4007</v>
      </c>
      <c r="O8406">
        <v>-5073</v>
      </c>
      <c r="P8406" t="e">
        <f>VLOOKUP(I8406,Sheet3!$E$2:$E$16,1,0)</f>
        <v>#N/A</v>
      </c>
      <c r="Q8406" t="s">
        <v>36</v>
      </c>
      <c r="R8406">
        <v>1.44</v>
      </c>
      <c r="S8406">
        <v>-5073</v>
      </c>
      <c r="U8406">
        <v>-7305.12</v>
      </c>
      <c r="V8406">
        <v>14393841</v>
      </c>
      <c r="X8406" t="s">
        <v>36</v>
      </c>
      <c r="Y8406" t="s">
        <v>3204</v>
      </c>
      <c r="Z8406" t="e">
        <f>VLOOKUP(N8406,Sheet3!J:J,1,0)</f>
        <v>#N/A</v>
      </c>
      <c r="AA8406" t="e">
        <f>VLOOKUP(I8406,Sheet3!$E$2:$E$8,1,0)</f>
        <v>#N/A</v>
      </c>
    </row>
    <row r="8407" spans="1:27" hidden="1" x14ac:dyDescent="0.25">
      <c r="A8407">
        <v>292101</v>
      </c>
      <c r="B8407">
        <v>292101</v>
      </c>
      <c r="H8407">
        <v>1204</v>
      </c>
      <c r="M8407" t="s">
        <v>3226</v>
      </c>
      <c r="N8407" t="s">
        <v>4007</v>
      </c>
      <c r="R8407" t="s">
        <v>3225</v>
      </c>
      <c r="X8407" t="s">
        <v>36</v>
      </c>
      <c r="Z8407" t="e">
        <f>VLOOKUP(N8407,Sheet3!J:J,1,0)</f>
        <v>#N/A</v>
      </c>
      <c r="AA8407" t="e">
        <f>VLOOKUP(I8407,Sheet3!$E$2:$E$8,1,0)</f>
        <v>#N/A</v>
      </c>
    </row>
    <row r="8408" spans="1:27" hidden="1" x14ac:dyDescent="0.25">
      <c r="A8408">
        <v>292101</v>
      </c>
      <c r="B8408" t="s">
        <v>3168</v>
      </c>
      <c r="E8408" t="s">
        <v>3191</v>
      </c>
      <c r="H8408">
        <v>1204</v>
      </c>
      <c r="I8408">
        <v>23010793</v>
      </c>
      <c r="J8408" t="s">
        <v>3224</v>
      </c>
      <c r="K8408" s="38">
        <v>45280</v>
      </c>
      <c r="L8408" s="38">
        <v>45280</v>
      </c>
      <c r="M8408" t="s">
        <v>3226</v>
      </c>
      <c r="N8408" t="s">
        <v>4008</v>
      </c>
      <c r="R8408">
        <v>0</v>
      </c>
      <c r="V8408">
        <v>14368824</v>
      </c>
      <c r="X8408" t="s">
        <v>36</v>
      </c>
      <c r="Y8408" t="s">
        <v>3204</v>
      </c>
      <c r="Z8408" t="e">
        <f>VLOOKUP(N8408,Sheet3!J:J,1,0)</f>
        <v>#N/A</v>
      </c>
      <c r="AA8408" t="e">
        <f>VLOOKUP(I8408,Sheet3!$E$2:$E$8,1,0)</f>
        <v>#N/A</v>
      </c>
    </row>
    <row r="8409" spans="1:27" hidden="1" x14ac:dyDescent="0.25">
      <c r="A8409">
        <v>292101</v>
      </c>
      <c r="B8409" t="s">
        <v>3168</v>
      </c>
      <c r="E8409" t="s">
        <v>3191</v>
      </c>
      <c r="H8409">
        <v>1204</v>
      </c>
      <c r="I8409">
        <v>23010793</v>
      </c>
      <c r="J8409" t="s">
        <v>3228</v>
      </c>
      <c r="K8409" s="38">
        <v>45280</v>
      </c>
      <c r="L8409" s="38">
        <v>45280</v>
      </c>
      <c r="M8409" t="s">
        <v>3226</v>
      </c>
      <c r="N8409" t="s">
        <v>4008</v>
      </c>
      <c r="O8409">
        <v>1058</v>
      </c>
      <c r="Q8409" t="s">
        <v>36</v>
      </c>
      <c r="R8409">
        <v>1.44</v>
      </c>
      <c r="S8409">
        <v>1058</v>
      </c>
      <c r="U8409">
        <v>1523.52</v>
      </c>
      <c r="V8409">
        <v>14368825</v>
      </c>
      <c r="X8409" t="s">
        <v>36</v>
      </c>
      <c r="Y8409" t="s">
        <v>3204</v>
      </c>
      <c r="Z8409" t="e">
        <f>VLOOKUP(N8409,Sheet3!J:J,1,0)</f>
        <v>#N/A</v>
      </c>
      <c r="AA8409" t="e">
        <f>VLOOKUP(I8409,Sheet3!$E$2:$E$8,1,0)</f>
        <v>#N/A</v>
      </c>
    </row>
    <row r="8410" spans="1:27" hidden="1" x14ac:dyDescent="0.25">
      <c r="A8410">
        <v>292101</v>
      </c>
      <c r="B8410" t="s">
        <v>3168</v>
      </c>
      <c r="E8410" t="s">
        <v>3191</v>
      </c>
      <c r="H8410">
        <v>1204</v>
      </c>
      <c r="I8410">
        <v>181712</v>
      </c>
      <c r="J8410" t="s">
        <v>3229</v>
      </c>
      <c r="K8410" s="38">
        <v>45301</v>
      </c>
      <c r="L8410" s="38">
        <v>45301</v>
      </c>
      <c r="M8410" t="s">
        <v>3226</v>
      </c>
      <c r="N8410" t="s">
        <v>4008</v>
      </c>
      <c r="O8410">
        <v>-1058</v>
      </c>
      <c r="P8410" t="e">
        <f>VLOOKUP(I8410,Sheet3!$E$2:$E$16,1,0)</f>
        <v>#N/A</v>
      </c>
      <c r="Q8410" t="s">
        <v>36</v>
      </c>
      <c r="R8410">
        <v>1.44</v>
      </c>
      <c r="S8410">
        <v>-1058</v>
      </c>
      <c r="U8410">
        <v>-1523.52</v>
      </c>
      <c r="V8410">
        <v>14392894</v>
      </c>
      <c r="X8410" t="s">
        <v>36</v>
      </c>
      <c r="Y8410" t="s">
        <v>3204</v>
      </c>
      <c r="Z8410" t="e">
        <f>VLOOKUP(N8410,Sheet3!J:J,1,0)</f>
        <v>#N/A</v>
      </c>
      <c r="AA8410" t="e">
        <f>VLOOKUP(I8410,Sheet3!$E$2:$E$8,1,0)</f>
        <v>#N/A</v>
      </c>
    </row>
    <row r="8411" spans="1:27" hidden="1" x14ac:dyDescent="0.25">
      <c r="A8411">
        <v>292101</v>
      </c>
      <c r="B8411">
        <v>292101</v>
      </c>
      <c r="H8411">
        <v>1204</v>
      </c>
      <c r="M8411" t="s">
        <v>3226</v>
      </c>
      <c r="N8411" t="s">
        <v>4008</v>
      </c>
      <c r="R8411" t="s">
        <v>3225</v>
      </c>
      <c r="X8411" t="s">
        <v>36</v>
      </c>
      <c r="Z8411" t="e">
        <f>VLOOKUP(N8411,Sheet3!J:J,1,0)</f>
        <v>#N/A</v>
      </c>
      <c r="AA8411" t="e">
        <f>VLOOKUP(I8411,Sheet3!$E$2:$E$8,1,0)</f>
        <v>#N/A</v>
      </c>
    </row>
    <row r="8412" spans="1:27" hidden="1" x14ac:dyDescent="0.25">
      <c r="A8412">
        <v>292101</v>
      </c>
      <c r="B8412" t="s">
        <v>3168</v>
      </c>
      <c r="E8412" t="s">
        <v>3191</v>
      </c>
      <c r="H8412">
        <v>1204</v>
      </c>
      <c r="I8412">
        <v>23010793</v>
      </c>
      <c r="J8412" t="s">
        <v>3224</v>
      </c>
      <c r="K8412" s="38">
        <v>45280</v>
      </c>
      <c r="L8412" s="38">
        <v>45280</v>
      </c>
      <c r="M8412" t="s">
        <v>3226</v>
      </c>
      <c r="N8412" t="s">
        <v>4230</v>
      </c>
      <c r="R8412">
        <v>0</v>
      </c>
      <c r="V8412">
        <v>14368870</v>
      </c>
      <c r="X8412" t="s">
        <v>36</v>
      </c>
      <c r="Y8412" t="s">
        <v>3204</v>
      </c>
      <c r="Z8412" t="e">
        <f>VLOOKUP(N8412,Sheet3!J:J,1,0)</f>
        <v>#N/A</v>
      </c>
      <c r="AA8412" t="e">
        <f>VLOOKUP(I8412,Sheet3!$E$2:$E$8,1,0)</f>
        <v>#N/A</v>
      </c>
    </row>
    <row r="8413" spans="1:27" hidden="1" x14ac:dyDescent="0.25">
      <c r="A8413">
        <v>292101</v>
      </c>
      <c r="B8413" t="s">
        <v>3168</v>
      </c>
      <c r="E8413" t="s">
        <v>3191</v>
      </c>
      <c r="H8413">
        <v>1204</v>
      </c>
      <c r="I8413">
        <v>23010793</v>
      </c>
      <c r="J8413" t="s">
        <v>3228</v>
      </c>
      <c r="K8413" s="38">
        <v>45280</v>
      </c>
      <c r="L8413" s="38">
        <v>45280</v>
      </c>
      <c r="M8413" t="s">
        <v>3226</v>
      </c>
      <c r="N8413" t="s">
        <v>4230</v>
      </c>
      <c r="O8413">
        <v>5302.6</v>
      </c>
      <c r="Q8413" t="s">
        <v>36</v>
      </c>
      <c r="R8413">
        <v>1.44</v>
      </c>
      <c r="S8413">
        <v>5302.6</v>
      </c>
      <c r="U8413">
        <v>7635.74</v>
      </c>
      <c r="V8413">
        <v>14368871</v>
      </c>
      <c r="X8413" t="s">
        <v>36</v>
      </c>
      <c r="Y8413" t="s">
        <v>3204</v>
      </c>
      <c r="Z8413" t="e">
        <f>VLOOKUP(N8413,Sheet3!J:J,1,0)</f>
        <v>#N/A</v>
      </c>
      <c r="AA8413" t="e">
        <f>VLOOKUP(I8413,Sheet3!$E$2:$E$8,1,0)</f>
        <v>#N/A</v>
      </c>
    </row>
    <row r="8414" spans="1:27" hidden="1" x14ac:dyDescent="0.25">
      <c r="A8414">
        <v>292101</v>
      </c>
      <c r="B8414" t="s">
        <v>3168</v>
      </c>
      <c r="E8414" t="s">
        <v>3191</v>
      </c>
      <c r="H8414">
        <v>1204</v>
      </c>
      <c r="I8414">
        <v>14024353</v>
      </c>
      <c r="J8414" t="s">
        <v>3233</v>
      </c>
      <c r="K8414" s="38">
        <v>45287</v>
      </c>
      <c r="L8414" s="38">
        <v>45287</v>
      </c>
      <c r="M8414" t="s">
        <v>3226</v>
      </c>
      <c r="N8414" t="s">
        <v>4230</v>
      </c>
      <c r="O8414">
        <v>-327</v>
      </c>
      <c r="Q8414" t="s">
        <v>36</v>
      </c>
      <c r="R8414">
        <v>1.44</v>
      </c>
      <c r="S8414">
        <v>-327</v>
      </c>
      <c r="U8414">
        <v>-470.88</v>
      </c>
      <c r="V8414">
        <v>14376989</v>
      </c>
      <c r="X8414" t="s">
        <v>36</v>
      </c>
      <c r="Y8414" t="s">
        <v>3204</v>
      </c>
      <c r="Z8414" t="e">
        <f>VLOOKUP(N8414,Sheet3!J:J,1,0)</f>
        <v>#N/A</v>
      </c>
      <c r="AA8414" t="e">
        <f>VLOOKUP(I8414,Sheet3!$E$2:$E$8,1,0)</f>
        <v>#N/A</v>
      </c>
    </row>
    <row r="8415" spans="1:27" hidden="1" x14ac:dyDescent="0.25">
      <c r="A8415">
        <v>292101</v>
      </c>
      <c r="B8415" t="s">
        <v>3168</v>
      </c>
      <c r="E8415" t="s">
        <v>3191</v>
      </c>
      <c r="H8415">
        <v>1204</v>
      </c>
      <c r="I8415">
        <v>181732</v>
      </c>
      <c r="J8415" t="s">
        <v>3229</v>
      </c>
      <c r="K8415" s="38">
        <v>45295</v>
      </c>
      <c r="L8415" s="38">
        <v>45295</v>
      </c>
      <c r="M8415" t="s">
        <v>3226</v>
      </c>
      <c r="N8415" t="s">
        <v>4230</v>
      </c>
      <c r="O8415">
        <v>-4975.6000000000004</v>
      </c>
      <c r="P8415" t="e">
        <f>VLOOKUP(I8415,Sheet3!$E$2:$E$16,1,0)</f>
        <v>#N/A</v>
      </c>
      <c r="Q8415" t="s">
        <v>36</v>
      </c>
      <c r="R8415">
        <v>1.44</v>
      </c>
      <c r="S8415">
        <v>-4975.6000000000004</v>
      </c>
      <c r="U8415">
        <v>-7164.86</v>
      </c>
      <c r="V8415">
        <v>14384126</v>
      </c>
      <c r="X8415" t="s">
        <v>36</v>
      </c>
      <c r="Y8415" t="s">
        <v>3204</v>
      </c>
      <c r="Z8415" t="e">
        <f>VLOOKUP(N8415,Sheet3!J:J,1,0)</f>
        <v>#N/A</v>
      </c>
      <c r="AA8415" t="e">
        <f>VLOOKUP(I8415,Sheet3!$E$2:$E$8,1,0)</f>
        <v>#N/A</v>
      </c>
    </row>
    <row r="8416" spans="1:27" hidden="1" x14ac:dyDescent="0.25">
      <c r="A8416">
        <v>292101</v>
      </c>
      <c r="B8416">
        <v>292101</v>
      </c>
      <c r="H8416">
        <v>1204</v>
      </c>
      <c r="M8416" t="s">
        <v>3226</v>
      </c>
      <c r="N8416" t="s">
        <v>4230</v>
      </c>
      <c r="R8416" t="s">
        <v>3225</v>
      </c>
      <c r="X8416" t="s">
        <v>36</v>
      </c>
      <c r="Z8416" t="e">
        <f>VLOOKUP(N8416,Sheet3!J:J,1,0)</f>
        <v>#N/A</v>
      </c>
      <c r="AA8416" t="e">
        <f>VLOOKUP(I8416,Sheet3!$E$2:$E$8,1,0)</f>
        <v>#N/A</v>
      </c>
    </row>
    <row r="8417" spans="1:27" hidden="1" x14ac:dyDescent="0.25">
      <c r="A8417">
        <v>292101</v>
      </c>
      <c r="B8417" t="s">
        <v>3168</v>
      </c>
      <c r="E8417" t="s">
        <v>3191</v>
      </c>
      <c r="H8417">
        <v>1204</v>
      </c>
      <c r="I8417">
        <v>24001836</v>
      </c>
      <c r="J8417" t="s">
        <v>3224</v>
      </c>
      <c r="K8417" s="38">
        <v>45322</v>
      </c>
      <c r="L8417" s="38">
        <v>45322</v>
      </c>
      <c r="M8417" t="s">
        <v>3226</v>
      </c>
      <c r="N8417" t="s">
        <v>4013</v>
      </c>
      <c r="R8417">
        <v>0</v>
      </c>
      <c r="V8417">
        <v>14422457</v>
      </c>
      <c r="X8417" t="s">
        <v>36</v>
      </c>
      <c r="Y8417" t="s">
        <v>3204</v>
      </c>
      <c r="Z8417" t="e">
        <f>VLOOKUP(N8417,Sheet3!J:J,1,0)</f>
        <v>#N/A</v>
      </c>
      <c r="AA8417" t="e">
        <f>VLOOKUP(I8417,Sheet3!$E$2:$E$8,1,0)</f>
        <v>#N/A</v>
      </c>
    </row>
    <row r="8418" spans="1:27" hidden="1" x14ac:dyDescent="0.25">
      <c r="A8418">
        <v>292101</v>
      </c>
      <c r="B8418" t="s">
        <v>3168</v>
      </c>
      <c r="E8418" t="s">
        <v>3191</v>
      </c>
      <c r="H8418">
        <v>1204</v>
      </c>
      <c r="I8418">
        <v>24001836</v>
      </c>
      <c r="J8418" t="s">
        <v>3228</v>
      </c>
      <c r="K8418" s="38">
        <v>45322</v>
      </c>
      <c r="L8418" s="38">
        <v>45322</v>
      </c>
      <c r="M8418" t="s">
        <v>3226</v>
      </c>
      <c r="N8418" t="s">
        <v>4013</v>
      </c>
      <c r="O8418">
        <v>3</v>
      </c>
      <c r="Q8418" t="s">
        <v>36</v>
      </c>
      <c r="R8418">
        <v>1.44</v>
      </c>
      <c r="S8418">
        <v>3</v>
      </c>
      <c r="U8418">
        <v>4.32</v>
      </c>
      <c r="V8418">
        <v>14422507</v>
      </c>
      <c r="X8418" t="s">
        <v>36</v>
      </c>
      <c r="Y8418" t="s">
        <v>3204</v>
      </c>
      <c r="Z8418" t="e">
        <f>VLOOKUP(N8418,Sheet3!J:J,1,0)</f>
        <v>#N/A</v>
      </c>
      <c r="AA8418" t="e">
        <f>VLOOKUP(I8418,Sheet3!$E$2:$E$8,1,0)</f>
        <v>#N/A</v>
      </c>
    </row>
    <row r="8419" spans="1:27" hidden="1" x14ac:dyDescent="0.25">
      <c r="A8419">
        <v>292101</v>
      </c>
      <c r="B8419" t="s">
        <v>3168</v>
      </c>
      <c r="E8419" t="s">
        <v>3191</v>
      </c>
      <c r="H8419">
        <v>1204</v>
      </c>
      <c r="I8419">
        <v>24001836</v>
      </c>
      <c r="J8419" t="s">
        <v>3228</v>
      </c>
      <c r="K8419" s="38">
        <v>45322</v>
      </c>
      <c r="L8419" s="38">
        <v>45322</v>
      </c>
      <c r="M8419" t="s">
        <v>3226</v>
      </c>
      <c r="N8419" t="s">
        <v>4013</v>
      </c>
      <c r="O8419">
        <v>307.5</v>
      </c>
      <c r="Q8419" t="s">
        <v>36</v>
      </c>
      <c r="R8419">
        <v>1.44</v>
      </c>
      <c r="S8419">
        <v>307.5</v>
      </c>
      <c r="U8419">
        <v>442.8</v>
      </c>
      <c r="V8419">
        <v>14422458</v>
      </c>
      <c r="X8419" t="s">
        <v>36</v>
      </c>
      <c r="Y8419" t="s">
        <v>3204</v>
      </c>
      <c r="Z8419" t="e">
        <f>VLOOKUP(N8419,Sheet3!J:J,1,0)</f>
        <v>#N/A</v>
      </c>
      <c r="AA8419" t="e">
        <f>VLOOKUP(I8419,Sheet3!$E$2:$E$8,1,0)</f>
        <v>#N/A</v>
      </c>
    </row>
    <row r="8420" spans="1:27" hidden="1" x14ac:dyDescent="0.25">
      <c r="A8420">
        <v>292101</v>
      </c>
      <c r="B8420" t="s">
        <v>3168</v>
      </c>
      <c r="E8420" t="s">
        <v>3191</v>
      </c>
      <c r="H8420">
        <v>1204</v>
      </c>
      <c r="I8420">
        <v>181843</v>
      </c>
      <c r="J8420" t="s">
        <v>3229</v>
      </c>
      <c r="K8420" s="38">
        <v>45323</v>
      </c>
      <c r="L8420" s="38">
        <v>45323</v>
      </c>
      <c r="M8420" t="s">
        <v>3226</v>
      </c>
      <c r="N8420" t="s">
        <v>4013</v>
      </c>
      <c r="O8420">
        <v>-304</v>
      </c>
      <c r="P8420" t="e">
        <f>VLOOKUP(I8420,Sheet3!$E$2:$E$16,1,0)</f>
        <v>#N/A</v>
      </c>
      <c r="Q8420" t="s">
        <v>36</v>
      </c>
      <c r="R8420">
        <v>1.44</v>
      </c>
      <c r="S8420">
        <v>-304</v>
      </c>
      <c r="U8420">
        <v>-437.76</v>
      </c>
      <c r="V8420">
        <v>14438848</v>
      </c>
      <c r="X8420" t="s">
        <v>36</v>
      </c>
      <c r="Y8420" t="s">
        <v>3204</v>
      </c>
      <c r="Z8420" t="e">
        <f>VLOOKUP(N8420,Sheet3!J:J,1,0)</f>
        <v>#N/A</v>
      </c>
      <c r="AA8420" t="e">
        <f>VLOOKUP(I8420,Sheet3!$E$2:$E$8,1,0)</f>
        <v>#N/A</v>
      </c>
    </row>
    <row r="8421" spans="1:27" hidden="1" x14ac:dyDescent="0.25">
      <c r="A8421">
        <v>292101</v>
      </c>
      <c r="B8421" t="s">
        <v>3168</v>
      </c>
      <c r="E8421" t="s">
        <v>3191</v>
      </c>
      <c r="H8421">
        <v>1204</v>
      </c>
      <c r="I8421">
        <v>181732</v>
      </c>
      <c r="J8421" t="s">
        <v>3229</v>
      </c>
      <c r="K8421" s="38">
        <v>45351</v>
      </c>
      <c r="L8421" s="38">
        <v>45351</v>
      </c>
      <c r="M8421" t="s">
        <v>3226</v>
      </c>
      <c r="N8421" t="s">
        <v>4013</v>
      </c>
      <c r="O8421">
        <v>-6.5</v>
      </c>
      <c r="P8421" t="e">
        <f>VLOOKUP(I8421,Sheet3!$E$2:$E$16,1,0)</f>
        <v>#N/A</v>
      </c>
      <c r="Q8421" t="s">
        <v>36</v>
      </c>
      <c r="R8421">
        <v>1.44</v>
      </c>
      <c r="S8421">
        <v>-6.5</v>
      </c>
      <c r="U8421">
        <v>-9.36</v>
      </c>
      <c r="V8421">
        <v>14450661</v>
      </c>
      <c r="X8421" t="s">
        <v>36</v>
      </c>
      <c r="Y8421" t="s">
        <v>3204</v>
      </c>
      <c r="Z8421" t="e">
        <f>VLOOKUP(N8421,Sheet3!J:J,1,0)</f>
        <v>#N/A</v>
      </c>
      <c r="AA8421" t="e">
        <f>VLOOKUP(I8421,Sheet3!$E$2:$E$8,1,0)</f>
        <v>#N/A</v>
      </c>
    </row>
    <row r="8422" spans="1:27" hidden="1" x14ac:dyDescent="0.25">
      <c r="A8422">
        <v>292101</v>
      </c>
      <c r="B8422">
        <v>292101</v>
      </c>
      <c r="H8422">
        <v>1204</v>
      </c>
      <c r="M8422" t="s">
        <v>3226</v>
      </c>
      <c r="N8422" t="s">
        <v>4013</v>
      </c>
      <c r="R8422" t="s">
        <v>3225</v>
      </c>
      <c r="X8422" t="s">
        <v>36</v>
      </c>
      <c r="Z8422" t="e">
        <f>VLOOKUP(N8422,Sheet3!J:J,1,0)</f>
        <v>#N/A</v>
      </c>
      <c r="AA8422" t="e">
        <f>VLOOKUP(I8422,Sheet3!$E$2:$E$8,1,0)</f>
        <v>#N/A</v>
      </c>
    </row>
    <row r="8423" spans="1:27" hidden="1" x14ac:dyDescent="0.25">
      <c r="A8423">
        <v>292101</v>
      </c>
      <c r="B8423" t="s">
        <v>3168</v>
      </c>
      <c r="E8423" t="s">
        <v>3191</v>
      </c>
      <c r="H8423">
        <v>1204</v>
      </c>
      <c r="I8423">
        <v>24001828</v>
      </c>
      <c r="J8423" t="s">
        <v>3224</v>
      </c>
      <c r="K8423" s="38">
        <v>45322</v>
      </c>
      <c r="L8423" s="38">
        <v>45322</v>
      </c>
      <c r="M8423" t="s">
        <v>3226</v>
      </c>
      <c r="N8423" t="s">
        <v>4261</v>
      </c>
      <c r="R8423">
        <v>0</v>
      </c>
      <c r="V8423">
        <v>14422056</v>
      </c>
      <c r="X8423" t="s">
        <v>36</v>
      </c>
      <c r="Y8423" t="s">
        <v>3204</v>
      </c>
      <c r="Z8423" t="e">
        <f>VLOOKUP(N8423,Sheet3!J:J,1,0)</f>
        <v>#N/A</v>
      </c>
      <c r="AA8423" t="e">
        <f>VLOOKUP(I8423,Sheet3!$E$2:$E$8,1,0)</f>
        <v>#N/A</v>
      </c>
    </row>
    <row r="8424" spans="1:27" hidden="1" x14ac:dyDescent="0.25">
      <c r="A8424">
        <v>292101</v>
      </c>
      <c r="B8424" t="s">
        <v>3168</v>
      </c>
      <c r="E8424" t="s">
        <v>3191</v>
      </c>
      <c r="H8424">
        <v>1204</v>
      </c>
      <c r="I8424">
        <v>24001828</v>
      </c>
      <c r="J8424" t="s">
        <v>3228</v>
      </c>
      <c r="K8424" s="38">
        <v>45322</v>
      </c>
      <c r="L8424" s="38">
        <v>45322</v>
      </c>
      <c r="M8424" t="s">
        <v>3226</v>
      </c>
      <c r="N8424" t="s">
        <v>4261</v>
      </c>
      <c r="O8424">
        <v>1082.9000000000001</v>
      </c>
      <c r="Q8424" t="s">
        <v>36</v>
      </c>
      <c r="R8424">
        <v>1.44</v>
      </c>
      <c r="S8424">
        <v>1082.9000000000001</v>
      </c>
      <c r="U8424">
        <v>1559.38</v>
      </c>
      <c r="V8424">
        <v>14422057</v>
      </c>
      <c r="X8424" t="s">
        <v>36</v>
      </c>
      <c r="Y8424" t="s">
        <v>3204</v>
      </c>
      <c r="Z8424" t="e">
        <f>VLOOKUP(N8424,Sheet3!J:J,1,0)</f>
        <v>#N/A</v>
      </c>
      <c r="AA8424" t="e">
        <f>VLOOKUP(I8424,Sheet3!$E$2:$E$8,1,0)</f>
        <v>#N/A</v>
      </c>
    </row>
    <row r="8425" spans="1:27" hidden="1" x14ac:dyDescent="0.25">
      <c r="A8425">
        <v>292101</v>
      </c>
      <c r="B8425" t="s">
        <v>3168</v>
      </c>
      <c r="E8425" t="s">
        <v>3191</v>
      </c>
      <c r="H8425">
        <v>1204</v>
      </c>
      <c r="I8425">
        <v>24001828</v>
      </c>
      <c r="J8425" t="s">
        <v>3228</v>
      </c>
      <c r="K8425" s="38">
        <v>45322</v>
      </c>
      <c r="L8425" s="38">
        <v>45322</v>
      </c>
      <c r="M8425" t="s">
        <v>3226</v>
      </c>
      <c r="N8425" t="s">
        <v>4261</v>
      </c>
      <c r="O8425">
        <v>5</v>
      </c>
      <c r="Q8425" t="s">
        <v>36</v>
      </c>
      <c r="R8425">
        <v>1.44</v>
      </c>
      <c r="S8425">
        <v>5</v>
      </c>
      <c r="U8425">
        <v>7.2</v>
      </c>
      <c r="V8425">
        <v>14422091</v>
      </c>
      <c r="X8425" t="s">
        <v>36</v>
      </c>
      <c r="Y8425" t="s">
        <v>3204</v>
      </c>
      <c r="Z8425" t="e">
        <f>VLOOKUP(N8425,Sheet3!J:J,1,0)</f>
        <v>#N/A</v>
      </c>
      <c r="AA8425" t="e">
        <f>VLOOKUP(I8425,Sheet3!$E$2:$E$8,1,0)</f>
        <v>#N/A</v>
      </c>
    </row>
    <row r="8426" spans="1:27" hidden="1" x14ac:dyDescent="0.25">
      <c r="A8426">
        <v>292101</v>
      </c>
      <c r="B8426" t="s">
        <v>3168</v>
      </c>
      <c r="E8426" t="s">
        <v>3191</v>
      </c>
      <c r="H8426">
        <v>1204</v>
      </c>
      <c r="I8426">
        <v>181930</v>
      </c>
      <c r="J8426" t="s">
        <v>3229</v>
      </c>
      <c r="K8426" s="38">
        <v>45323</v>
      </c>
      <c r="L8426" s="38">
        <v>45323</v>
      </c>
      <c r="M8426" t="s">
        <v>3226</v>
      </c>
      <c r="N8426" t="s">
        <v>4261</v>
      </c>
      <c r="O8426">
        <v>-1087.9000000000001</v>
      </c>
      <c r="P8426" t="e">
        <f>VLOOKUP(I8426,Sheet3!$E$2:$E$16,1,0)</f>
        <v>#N/A</v>
      </c>
      <c r="Q8426" t="s">
        <v>36</v>
      </c>
      <c r="R8426">
        <v>1.44</v>
      </c>
      <c r="S8426">
        <v>-1087.9000000000001</v>
      </c>
      <c r="U8426">
        <v>-1566.58</v>
      </c>
      <c r="V8426">
        <v>14440283</v>
      </c>
      <c r="X8426" t="s">
        <v>36</v>
      </c>
      <c r="Y8426" t="s">
        <v>3204</v>
      </c>
      <c r="Z8426" t="e">
        <f>VLOOKUP(N8426,Sheet3!J:J,1,0)</f>
        <v>#N/A</v>
      </c>
      <c r="AA8426" t="e">
        <f>VLOOKUP(I8426,Sheet3!$E$2:$E$8,1,0)</f>
        <v>#N/A</v>
      </c>
    </row>
    <row r="8427" spans="1:27" hidden="1" x14ac:dyDescent="0.25">
      <c r="A8427">
        <v>292101</v>
      </c>
      <c r="B8427">
        <v>292101</v>
      </c>
      <c r="H8427">
        <v>1204</v>
      </c>
      <c r="M8427" t="s">
        <v>3226</v>
      </c>
      <c r="N8427" t="s">
        <v>4261</v>
      </c>
      <c r="R8427" t="s">
        <v>3225</v>
      </c>
      <c r="X8427" t="s">
        <v>36</v>
      </c>
      <c r="Z8427" t="e">
        <f>VLOOKUP(N8427,Sheet3!J:J,1,0)</f>
        <v>#N/A</v>
      </c>
      <c r="AA8427" t="e">
        <f>VLOOKUP(I8427,Sheet3!$E$2:$E$8,1,0)</f>
        <v>#N/A</v>
      </c>
    </row>
    <row r="8428" spans="1:27" hidden="1" x14ac:dyDescent="0.25">
      <c r="A8428">
        <v>292101</v>
      </c>
      <c r="B8428" t="s">
        <v>3168</v>
      </c>
      <c r="E8428" t="s">
        <v>3191</v>
      </c>
      <c r="H8428">
        <v>1204</v>
      </c>
      <c r="I8428">
        <v>24002143</v>
      </c>
      <c r="J8428" t="s">
        <v>3224</v>
      </c>
      <c r="K8428" s="38">
        <v>45338</v>
      </c>
      <c r="L8428" s="38">
        <v>45338</v>
      </c>
      <c r="M8428" t="s">
        <v>3226</v>
      </c>
      <c r="N8428" t="s">
        <v>4025</v>
      </c>
      <c r="R8428">
        <v>0</v>
      </c>
      <c r="V8428">
        <v>14434781</v>
      </c>
      <c r="X8428" t="s">
        <v>36</v>
      </c>
      <c r="Y8428" t="s">
        <v>3204</v>
      </c>
      <c r="Z8428" t="e">
        <f>VLOOKUP(N8428,Sheet3!J:J,1,0)</f>
        <v>#N/A</v>
      </c>
      <c r="AA8428" t="e">
        <f>VLOOKUP(I8428,Sheet3!$E$2:$E$8,1,0)</f>
        <v>#N/A</v>
      </c>
    </row>
    <row r="8429" spans="1:27" hidden="1" x14ac:dyDescent="0.25">
      <c r="A8429">
        <v>292101</v>
      </c>
      <c r="B8429" t="s">
        <v>3168</v>
      </c>
      <c r="E8429" t="s">
        <v>3191</v>
      </c>
      <c r="H8429">
        <v>1204</v>
      </c>
      <c r="I8429">
        <v>24002143</v>
      </c>
      <c r="J8429" t="s">
        <v>3228</v>
      </c>
      <c r="K8429" s="38">
        <v>45338</v>
      </c>
      <c r="L8429" s="38">
        <v>45338</v>
      </c>
      <c r="M8429" t="s">
        <v>3226</v>
      </c>
      <c r="N8429" t="s">
        <v>4025</v>
      </c>
      <c r="O8429">
        <v>2659.2</v>
      </c>
      <c r="Q8429" t="s">
        <v>36</v>
      </c>
      <c r="R8429">
        <v>1.39</v>
      </c>
      <c r="S8429">
        <v>2659.2</v>
      </c>
      <c r="U8429">
        <v>3696.29</v>
      </c>
      <c r="V8429">
        <v>14434782</v>
      </c>
      <c r="X8429" t="s">
        <v>36</v>
      </c>
      <c r="Y8429" t="s">
        <v>3204</v>
      </c>
      <c r="Z8429" t="e">
        <f>VLOOKUP(N8429,Sheet3!J:J,1,0)</f>
        <v>#N/A</v>
      </c>
      <c r="AA8429" t="e">
        <f>VLOOKUP(I8429,Sheet3!$E$2:$E$8,1,0)</f>
        <v>#N/A</v>
      </c>
    </row>
    <row r="8430" spans="1:27" hidden="1" x14ac:dyDescent="0.25">
      <c r="A8430">
        <v>292101</v>
      </c>
      <c r="B8430" t="s">
        <v>3168</v>
      </c>
      <c r="E8430" t="s">
        <v>3191</v>
      </c>
      <c r="H8430">
        <v>1204</v>
      </c>
      <c r="I8430">
        <v>24001038</v>
      </c>
      <c r="J8430" t="s">
        <v>3232</v>
      </c>
      <c r="K8430" s="38">
        <v>45341</v>
      </c>
      <c r="L8430" s="38">
        <v>45341</v>
      </c>
      <c r="M8430" t="s">
        <v>3226</v>
      </c>
      <c r="N8430" t="s">
        <v>4025</v>
      </c>
      <c r="O8430">
        <v>-2659.2</v>
      </c>
      <c r="Q8430" t="s">
        <v>36</v>
      </c>
      <c r="R8430">
        <v>1.39</v>
      </c>
      <c r="S8430">
        <v>-2659.2</v>
      </c>
      <c r="U8430">
        <v>-3696.29</v>
      </c>
      <c r="V8430">
        <v>14435599</v>
      </c>
      <c r="X8430" t="s">
        <v>36</v>
      </c>
      <c r="Y8430" t="s">
        <v>3204</v>
      </c>
      <c r="Z8430" t="e">
        <f>VLOOKUP(N8430,Sheet3!J:J,1,0)</f>
        <v>#N/A</v>
      </c>
      <c r="AA8430" t="e">
        <f>VLOOKUP(I8430,Sheet3!$E$2:$E$8,1,0)</f>
        <v>#N/A</v>
      </c>
    </row>
    <row r="8431" spans="1:27" hidden="1" x14ac:dyDescent="0.25">
      <c r="A8431">
        <v>292101</v>
      </c>
      <c r="B8431">
        <v>292101</v>
      </c>
      <c r="H8431">
        <v>1204</v>
      </c>
      <c r="M8431" t="s">
        <v>3226</v>
      </c>
      <c r="N8431" t="s">
        <v>4025</v>
      </c>
      <c r="R8431" t="s">
        <v>3225</v>
      </c>
      <c r="X8431" t="s">
        <v>36</v>
      </c>
      <c r="Z8431" t="e">
        <f>VLOOKUP(N8431,Sheet3!J:J,1,0)</f>
        <v>#N/A</v>
      </c>
      <c r="AA8431" t="e">
        <f>VLOOKUP(I8431,Sheet3!$E$2:$E$8,1,0)</f>
        <v>#N/A</v>
      </c>
    </row>
    <row r="8432" spans="1:27" hidden="1" x14ac:dyDescent="0.25">
      <c r="A8432">
        <v>292101</v>
      </c>
      <c r="B8432" t="s">
        <v>3168</v>
      </c>
      <c r="E8432" t="s">
        <v>3191</v>
      </c>
      <c r="H8432">
        <v>1204</v>
      </c>
      <c r="I8432">
        <v>24002146</v>
      </c>
      <c r="J8432" t="s">
        <v>3224</v>
      </c>
      <c r="K8432" s="38">
        <v>45338</v>
      </c>
      <c r="L8432" s="38">
        <v>45338</v>
      </c>
      <c r="M8432" t="s">
        <v>3226</v>
      </c>
      <c r="N8432" t="s">
        <v>4027</v>
      </c>
      <c r="R8432">
        <v>0</v>
      </c>
      <c r="V8432">
        <v>14434913</v>
      </c>
      <c r="X8432" t="s">
        <v>36</v>
      </c>
      <c r="Y8432" t="s">
        <v>3204</v>
      </c>
      <c r="Z8432" t="e">
        <f>VLOOKUP(N8432,Sheet3!J:J,1,0)</f>
        <v>#N/A</v>
      </c>
      <c r="AA8432" t="e">
        <f>VLOOKUP(I8432,Sheet3!$E$2:$E$8,1,0)</f>
        <v>#N/A</v>
      </c>
    </row>
    <row r="8433" spans="1:27" hidden="1" x14ac:dyDescent="0.25">
      <c r="A8433">
        <v>292101</v>
      </c>
      <c r="B8433" t="s">
        <v>3168</v>
      </c>
      <c r="E8433" t="s">
        <v>3191</v>
      </c>
      <c r="H8433">
        <v>1204</v>
      </c>
      <c r="I8433">
        <v>24002146</v>
      </c>
      <c r="J8433" t="s">
        <v>3228</v>
      </c>
      <c r="K8433" s="38">
        <v>45338</v>
      </c>
      <c r="L8433" s="38">
        <v>45338</v>
      </c>
      <c r="M8433" t="s">
        <v>3226</v>
      </c>
      <c r="N8433" t="s">
        <v>4027</v>
      </c>
      <c r="O8433">
        <v>2</v>
      </c>
      <c r="Q8433" t="s">
        <v>36</v>
      </c>
      <c r="R8433">
        <v>1.39</v>
      </c>
      <c r="S8433">
        <v>2</v>
      </c>
      <c r="U8433">
        <v>2.78</v>
      </c>
      <c r="V8433">
        <v>14434928</v>
      </c>
      <c r="X8433" t="s">
        <v>36</v>
      </c>
      <c r="Y8433" t="s">
        <v>3204</v>
      </c>
      <c r="Z8433" t="e">
        <f>VLOOKUP(N8433,Sheet3!J:J,1,0)</f>
        <v>#N/A</v>
      </c>
      <c r="AA8433" t="e">
        <f>VLOOKUP(I8433,Sheet3!$E$2:$E$8,1,0)</f>
        <v>#N/A</v>
      </c>
    </row>
    <row r="8434" spans="1:27" hidden="1" x14ac:dyDescent="0.25">
      <c r="A8434">
        <v>292101</v>
      </c>
      <c r="B8434" t="s">
        <v>3168</v>
      </c>
      <c r="E8434" t="s">
        <v>3191</v>
      </c>
      <c r="H8434">
        <v>1204</v>
      </c>
      <c r="I8434">
        <v>24002146</v>
      </c>
      <c r="J8434" t="s">
        <v>3228</v>
      </c>
      <c r="K8434" s="38">
        <v>45338</v>
      </c>
      <c r="L8434" s="38">
        <v>45338</v>
      </c>
      <c r="M8434" t="s">
        <v>3226</v>
      </c>
      <c r="N8434" t="s">
        <v>4027</v>
      </c>
      <c r="O8434">
        <v>245.3</v>
      </c>
      <c r="Q8434" t="s">
        <v>36</v>
      </c>
      <c r="R8434">
        <v>1.39</v>
      </c>
      <c r="S8434">
        <v>245.3</v>
      </c>
      <c r="U8434">
        <v>340.97</v>
      </c>
      <c r="V8434">
        <v>14434914</v>
      </c>
      <c r="X8434" t="s">
        <v>36</v>
      </c>
      <c r="Y8434" t="s">
        <v>3204</v>
      </c>
      <c r="Z8434" t="e">
        <f>VLOOKUP(N8434,Sheet3!J:J,1,0)</f>
        <v>#N/A</v>
      </c>
      <c r="AA8434" t="e">
        <f>VLOOKUP(I8434,Sheet3!$E$2:$E$8,1,0)</f>
        <v>#N/A</v>
      </c>
    </row>
    <row r="8435" spans="1:27" hidden="1" x14ac:dyDescent="0.25">
      <c r="A8435">
        <v>292101</v>
      </c>
      <c r="B8435" t="s">
        <v>3168</v>
      </c>
      <c r="E8435" t="s">
        <v>3191</v>
      </c>
      <c r="H8435">
        <v>1204</v>
      </c>
      <c r="I8435">
        <v>24001104</v>
      </c>
      <c r="J8435" t="s">
        <v>3232</v>
      </c>
      <c r="K8435" s="38">
        <v>45341</v>
      </c>
      <c r="L8435" s="38">
        <v>45341</v>
      </c>
      <c r="M8435" t="s">
        <v>3226</v>
      </c>
      <c r="N8435" t="s">
        <v>4027</v>
      </c>
      <c r="O8435">
        <v>-2</v>
      </c>
      <c r="Q8435" t="s">
        <v>36</v>
      </c>
      <c r="R8435">
        <v>1.39</v>
      </c>
      <c r="S8435">
        <v>-2</v>
      </c>
      <c r="U8435">
        <v>-2.78</v>
      </c>
      <c r="V8435">
        <v>14436373</v>
      </c>
      <c r="X8435" t="s">
        <v>36</v>
      </c>
      <c r="Y8435" t="s">
        <v>3204</v>
      </c>
      <c r="Z8435" t="e">
        <f>VLOOKUP(N8435,Sheet3!J:J,1,0)</f>
        <v>#N/A</v>
      </c>
      <c r="AA8435" t="e">
        <f>VLOOKUP(I8435,Sheet3!$E$2:$E$8,1,0)</f>
        <v>#N/A</v>
      </c>
    </row>
    <row r="8436" spans="1:27" hidden="1" x14ac:dyDescent="0.25">
      <c r="A8436">
        <v>292101</v>
      </c>
      <c r="B8436" t="s">
        <v>3168</v>
      </c>
      <c r="E8436" t="s">
        <v>3191</v>
      </c>
      <c r="H8436">
        <v>1204</v>
      </c>
      <c r="I8436">
        <v>24001095</v>
      </c>
      <c r="J8436" t="s">
        <v>3232</v>
      </c>
      <c r="K8436" s="38">
        <v>45341</v>
      </c>
      <c r="L8436" s="38">
        <v>45341</v>
      </c>
      <c r="M8436" t="s">
        <v>3226</v>
      </c>
      <c r="N8436" t="s">
        <v>4027</v>
      </c>
      <c r="O8436">
        <v>-245.3</v>
      </c>
      <c r="Q8436" t="s">
        <v>36</v>
      </c>
      <c r="R8436">
        <v>1.39</v>
      </c>
      <c r="S8436">
        <v>-245.3</v>
      </c>
      <c r="U8436">
        <v>-340.97</v>
      </c>
      <c r="V8436">
        <v>14436348</v>
      </c>
      <c r="X8436" t="s">
        <v>36</v>
      </c>
      <c r="Y8436" t="s">
        <v>3204</v>
      </c>
      <c r="Z8436" t="e">
        <f>VLOOKUP(N8436,Sheet3!J:J,1,0)</f>
        <v>#N/A</v>
      </c>
      <c r="AA8436" t="e">
        <f>VLOOKUP(I8436,Sheet3!$E$2:$E$8,1,0)</f>
        <v>#N/A</v>
      </c>
    </row>
    <row r="8437" spans="1:27" hidden="1" x14ac:dyDescent="0.25">
      <c r="A8437">
        <v>292101</v>
      </c>
      <c r="B8437">
        <v>292101</v>
      </c>
      <c r="H8437">
        <v>1204</v>
      </c>
      <c r="M8437" t="s">
        <v>3226</v>
      </c>
      <c r="N8437" t="s">
        <v>4027</v>
      </c>
      <c r="R8437" t="s">
        <v>3225</v>
      </c>
      <c r="X8437" t="s">
        <v>36</v>
      </c>
      <c r="Z8437" t="e">
        <f>VLOOKUP(N8437,Sheet3!J:J,1,0)</f>
        <v>#N/A</v>
      </c>
      <c r="AA8437" t="e">
        <f>VLOOKUP(I8437,Sheet3!$E$2:$E$8,1,0)</f>
        <v>#N/A</v>
      </c>
    </row>
    <row r="8438" spans="1:27" hidden="1" x14ac:dyDescent="0.25">
      <c r="A8438">
        <v>292101</v>
      </c>
      <c r="B8438" t="s">
        <v>3168</v>
      </c>
      <c r="E8438" t="s">
        <v>3191</v>
      </c>
      <c r="H8438">
        <v>1204</v>
      </c>
      <c r="I8438">
        <v>24002143</v>
      </c>
      <c r="J8438" t="s">
        <v>3224</v>
      </c>
      <c r="K8438" s="38">
        <v>45338</v>
      </c>
      <c r="L8438" s="38">
        <v>45338</v>
      </c>
      <c r="M8438" t="s">
        <v>3226</v>
      </c>
      <c r="N8438" t="s">
        <v>4029</v>
      </c>
      <c r="R8438">
        <v>0</v>
      </c>
      <c r="V8438">
        <v>14434813</v>
      </c>
      <c r="X8438" t="s">
        <v>36</v>
      </c>
      <c r="Y8438" t="s">
        <v>3204</v>
      </c>
      <c r="Z8438" t="e">
        <f>VLOOKUP(N8438,Sheet3!J:J,1,0)</f>
        <v>#N/A</v>
      </c>
      <c r="AA8438" t="e">
        <f>VLOOKUP(I8438,Sheet3!$E$2:$E$8,1,0)</f>
        <v>#N/A</v>
      </c>
    </row>
    <row r="8439" spans="1:27" hidden="1" x14ac:dyDescent="0.25">
      <c r="A8439">
        <v>292101</v>
      </c>
      <c r="B8439" t="s">
        <v>3168</v>
      </c>
      <c r="E8439" t="s">
        <v>3191</v>
      </c>
      <c r="H8439">
        <v>1204</v>
      </c>
      <c r="I8439">
        <v>24002143</v>
      </c>
      <c r="J8439" t="s">
        <v>3228</v>
      </c>
      <c r="K8439" s="38">
        <v>45338</v>
      </c>
      <c r="L8439" s="38">
        <v>45338</v>
      </c>
      <c r="M8439" t="s">
        <v>3226</v>
      </c>
      <c r="N8439" t="s">
        <v>4029</v>
      </c>
      <c r="O8439">
        <v>1190</v>
      </c>
      <c r="Q8439" t="s">
        <v>36</v>
      </c>
      <c r="R8439">
        <v>1.39</v>
      </c>
      <c r="S8439">
        <v>1190</v>
      </c>
      <c r="U8439">
        <v>1654.1</v>
      </c>
      <c r="V8439">
        <v>14434814</v>
      </c>
      <c r="X8439" t="s">
        <v>36</v>
      </c>
      <c r="Y8439" t="s">
        <v>3204</v>
      </c>
      <c r="Z8439" t="e">
        <f>VLOOKUP(N8439,Sheet3!J:J,1,0)</f>
        <v>#N/A</v>
      </c>
      <c r="AA8439" t="e">
        <f>VLOOKUP(I8439,Sheet3!$E$2:$E$8,1,0)</f>
        <v>#N/A</v>
      </c>
    </row>
    <row r="8440" spans="1:27" hidden="1" x14ac:dyDescent="0.25">
      <c r="A8440">
        <v>292101</v>
      </c>
      <c r="B8440" t="s">
        <v>3168</v>
      </c>
      <c r="E8440" t="s">
        <v>3191</v>
      </c>
      <c r="H8440">
        <v>1204</v>
      </c>
      <c r="I8440">
        <v>24001054</v>
      </c>
      <c r="J8440" t="s">
        <v>3232</v>
      </c>
      <c r="K8440" s="38">
        <v>45341</v>
      </c>
      <c r="L8440" s="38">
        <v>45341</v>
      </c>
      <c r="M8440" t="s">
        <v>3226</v>
      </c>
      <c r="N8440" t="s">
        <v>4029</v>
      </c>
      <c r="O8440">
        <v>-1190</v>
      </c>
      <c r="Q8440" t="s">
        <v>36</v>
      </c>
      <c r="R8440">
        <v>1.39</v>
      </c>
      <c r="S8440">
        <v>-1190</v>
      </c>
      <c r="U8440">
        <v>-1654.1</v>
      </c>
      <c r="V8440">
        <v>14435705</v>
      </c>
      <c r="X8440" t="s">
        <v>36</v>
      </c>
      <c r="Y8440" t="s">
        <v>3204</v>
      </c>
      <c r="Z8440" t="e">
        <f>VLOOKUP(N8440,Sheet3!J:J,1,0)</f>
        <v>#N/A</v>
      </c>
      <c r="AA8440" t="e">
        <f>VLOOKUP(I8440,Sheet3!$E$2:$E$8,1,0)</f>
        <v>#N/A</v>
      </c>
    </row>
    <row r="8441" spans="1:27" hidden="1" x14ac:dyDescent="0.25">
      <c r="A8441">
        <v>292101</v>
      </c>
      <c r="B8441">
        <v>292101</v>
      </c>
      <c r="H8441">
        <v>1204</v>
      </c>
      <c r="M8441" t="s">
        <v>3226</v>
      </c>
      <c r="N8441" t="s">
        <v>4029</v>
      </c>
      <c r="R8441" t="s">
        <v>3225</v>
      </c>
      <c r="X8441" t="s">
        <v>36</v>
      </c>
      <c r="Z8441" t="e">
        <f>VLOOKUP(N8441,Sheet3!J:J,1,0)</f>
        <v>#N/A</v>
      </c>
      <c r="AA8441" t="e">
        <f>VLOOKUP(I8441,Sheet3!$E$2:$E$8,1,0)</f>
        <v>#N/A</v>
      </c>
    </row>
    <row r="8442" spans="1:27" hidden="1" x14ac:dyDescent="0.25">
      <c r="A8442">
        <v>292101</v>
      </c>
      <c r="B8442" t="s">
        <v>3168</v>
      </c>
      <c r="E8442" t="s">
        <v>3191</v>
      </c>
      <c r="H8442">
        <v>1204</v>
      </c>
      <c r="I8442">
        <v>24002143</v>
      </c>
      <c r="J8442" t="s">
        <v>3224</v>
      </c>
      <c r="K8442" s="38">
        <v>45338</v>
      </c>
      <c r="L8442" s="38">
        <v>45338</v>
      </c>
      <c r="M8442" t="s">
        <v>3226</v>
      </c>
      <c r="N8442" t="s">
        <v>4030</v>
      </c>
      <c r="R8442">
        <v>0</v>
      </c>
      <c r="V8442">
        <v>14434833</v>
      </c>
      <c r="X8442" t="s">
        <v>36</v>
      </c>
      <c r="Y8442" t="s">
        <v>3204</v>
      </c>
      <c r="Z8442" t="e">
        <f>VLOOKUP(N8442,Sheet3!J:J,1,0)</f>
        <v>#N/A</v>
      </c>
      <c r="AA8442" t="e">
        <f>VLOOKUP(I8442,Sheet3!$E$2:$E$8,1,0)</f>
        <v>#N/A</v>
      </c>
    </row>
    <row r="8443" spans="1:27" hidden="1" x14ac:dyDescent="0.25">
      <c r="A8443">
        <v>292101</v>
      </c>
      <c r="B8443" t="s">
        <v>3168</v>
      </c>
      <c r="E8443" t="s">
        <v>3191</v>
      </c>
      <c r="H8443">
        <v>1204</v>
      </c>
      <c r="I8443">
        <v>24002143</v>
      </c>
      <c r="J8443" t="s">
        <v>3228</v>
      </c>
      <c r="K8443" s="38">
        <v>45338</v>
      </c>
      <c r="L8443" s="38">
        <v>45338</v>
      </c>
      <c r="M8443" t="s">
        <v>3226</v>
      </c>
      <c r="N8443" t="s">
        <v>4030</v>
      </c>
      <c r="O8443">
        <v>48</v>
      </c>
      <c r="Q8443" t="s">
        <v>36</v>
      </c>
      <c r="R8443">
        <v>1.39</v>
      </c>
      <c r="S8443">
        <v>48</v>
      </c>
      <c r="U8443">
        <v>66.72</v>
      </c>
      <c r="V8443">
        <v>14434843</v>
      </c>
      <c r="X8443" t="s">
        <v>36</v>
      </c>
      <c r="Y8443" t="s">
        <v>3204</v>
      </c>
      <c r="Z8443" t="e">
        <f>VLOOKUP(N8443,Sheet3!J:J,1,0)</f>
        <v>#N/A</v>
      </c>
      <c r="AA8443" t="e">
        <f>VLOOKUP(I8443,Sheet3!$E$2:$E$8,1,0)</f>
        <v>#N/A</v>
      </c>
    </row>
    <row r="8444" spans="1:27" hidden="1" x14ac:dyDescent="0.25">
      <c r="A8444">
        <v>292101</v>
      </c>
      <c r="B8444" t="s">
        <v>3168</v>
      </c>
      <c r="E8444" t="s">
        <v>3191</v>
      </c>
      <c r="H8444">
        <v>1204</v>
      </c>
      <c r="I8444">
        <v>24002143</v>
      </c>
      <c r="J8444" t="s">
        <v>3228</v>
      </c>
      <c r="K8444" s="38">
        <v>45338</v>
      </c>
      <c r="L8444" s="38">
        <v>45338</v>
      </c>
      <c r="M8444" t="s">
        <v>3226</v>
      </c>
      <c r="N8444" t="s">
        <v>4030</v>
      </c>
      <c r="O8444">
        <v>1379</v>
      </c>
      <c r="Q8444" t="s">
        <v>36</v>
      </c>
      <c r="R8444">
        <v>1.39</v>
      </c>
      <c r="S8444">
        <v>1379</v>
      </c>
      <c r="U8444">
        <v>1916.81</v>
      </c>
      <c r="V8444">
        <v>14434834</v>
      </c>
      <c r="X8444" t="s">
        <v>36</v>
      </c>
      <c r="Y8444" t="s">
        <v>3204</v>
      </c>
      <c r="Z8444" t="e">
        <f>VLOOKUP(N8444,Sheet3!J:J,1,0)</f>
        <v>#N/A</v>
      </c>
      <c r="AA8444" t="e">
        <f>VLOOKUP(I8444,Sheet3!$E$2:$E$8,1,0)</f>
        <v>#N/A</v>
      </c>
    </row>
    <row r="8445" spans="1:27" hidden="1" x14ac:dyDescent="0.25">
      <c r="A8445">
        <v>292101</v>
      </c>
      <c r="B8445" t="s">
        <v>3168</v>
      </c>
      <c r="E8445" t="s">
        <v>3191</v>
      </c>
      <c r="H8445">
        <v>1204</v>
      </c>
      <c r="I8445">
        <v>24001064</v>
      </c>
      <c r="J8445" t="s">
        <v>3232</v>
      </c>
      <c r="K8445" s="38">
        <v>45341</v>
      </c>
      <c r="L8445" s="38">
        <v>45341</v>
      </c>
      <c r="M8445" t="s">
        <v>3226</v>
      </c>
      <c r="N8445" t="s">
        <v>4030</v>
      </c>
      <c r="O8445">
        <v>-1379</v>
      </c>
      <c r="Q8445" t="s">
        <v>36</v>
      </c>
      <c r="R8445">
        <v>1.39</v>
      </c>
      <c r="S8445">
        <v>-1379</v>
      </c>
      <c r="U8445">
        <v>-1916.81</v>
      </c>
      <c r="V8445">
        <v>14435794</v>
      </c>
      <c r="X8445" t="s">
        <v>36</v>
      </c>
      <c r="Y8445" t="s">
        <v>3204</v>
      </c>
      <c r="Z8445" t="e">
        <f>VLOOKUP(N8445,Sheet3!J:J,1,0)</f>
        <v>#N/A</v>
      </c>
      <c r="AA8445" t="e">
        <f>VLOOKUP(I8445,Sheet3!$E$2:$E$8,1,0)</f>
        <v>#N/A</v>
      </c>
    </row>
    <row r="8446" spans="1:27" hidden="1" x14ac:dyDescent="0.25">
      <c r="A8446">
        <v>292101</v>
      </c>
      <c r="B8446" t="s">
        <v>3168</v>
      </c>
      <c r="E8446" t="s">
        <v>3191</v>
      </c>
      <c r="H8446">
        <v>1204</v>
      </c>
      <c r="I8446">
        <v>24001072</v>
      </c>
      <c r="J8446" t="s">
        <v>3232</v>
      </c>
      <c r="K8446" s="38">
        <v>45341</v>
      </c>
      <c r="L8446" s="38">
        <v>45341</v>
      </c>
      <c r="M8446" t="s">
        <v>3226</v>
      </c>
      <c r="N8446" t="s">
        <v>4030</v>
      </c>
      <c r="O8446">
        <v>-48</v>
      </c>
      <c r="Q8446" t="s">
        <v>36</v>
      </c>
      <c r="R8446">
        <v>1.39</v>
      </c>
      <c r="S8446">
        <v>-48</v>
      </c>
      <c r="U8446">
        <v>-66.72</v>
      </c>
      <c r="V8446">
        <v>14435837</v>
      </c>
      <c r="X8446" t="s">
        <v>36</v>
      </c>
      <c r="Y8446" t="s">
        <v>3204</v>
      </c>
      <c r="Z8446" t="e">
        <f>VLOOKUP(N8446,Sheet3!J:J,1,0)</f>
        <v>#N/A</v>
      </c>
      <c r="AA8446" t="e">
        <f>VLOOKUP(I8446,Sheet3!$E$2:$E$8,1,0)</f>
        <v>#N/A</v>
      </c>
    </row>
    <row r="8447" spans="1:27" hidden="1" x14ac:dyDescent="0.25">
      <c r="A8447">
        <v>292101</v>
      </c>
      <c r="B8447">
        <v>292101</v>
      </c>
      <c r="H8447">
        <v>1204</v>
      </c>
      <c r="M8447" t="s">
        <v>3226</v>
      </c>
      <c r="N8447" t="s">
        <v>4030</v>
      </c>
      <c r="R8447" t="s">
        <v>3225</v>
      </c>
      <c r="X8447" t="s">
        <v>36</v>
      </c>
      <c r="Z8447" t="e">
        <f>VLOOKUP(N8447,Sheet3!J:J,1,0)</f>
        <v>#N/A</v>
      </c>
      <c r="AA8447" t="e">
        <f>VLOOKUP(I8447,Sheet3!$E$2:$E$8,1,0)</f>
        <v>#N/A</v>
      </c>
    </row>
    <row r="8448" spans="1:27" hidden="1" x14ac:dyDescent="0.25">
      <c r="A8448">
        <v>292101</v>
      </c>
      <c r="B8448" t="s">
        <v>3168</v>
      </c>
      <c r="E8448" t="s">
        <v>3191</v>
      </c>
      <c r="H8448">
        <v>1204</v>
      </c>
      <c r="I8448">
        <v>24002283</v>
      </c>
      <c r="J8448" t="s">
        <v>3224</v>
      </c>
      <c r="K8448" s="38">
        <v>45343</v>
      </c>
      <c r="L8448" s="38">
        <v>45343</v>
      </c>
      <c r="M8448" t="s">
        <v>3226</v>
      </c>
      <c r="N8448" t="s">
        <v>4035</v>
      </c>
      <c r="R8448">
        <v>0</v>
      </c>
      <c r="V8448">
        <v>14440348</v>
      </c>
      <c r="X8448" t="s">
        <v>36</v>
      </c>
      <c r="Y8448" t="s">
        <v>3204</v>
      </c>
      <c r="Z8448" t="e">
        <f>VLOOKUP(N8448,Sheet3!J:J,1,0)</f>
        <v>#N/A</v>
      </c>
      <c r="AA8448" t="e">
        <f>VLOOKUP(I8448,Sheet3!$E$2:$E$8,1,0)</f>
        <v>#N/A</v>
      </c>
    </row>
    <row r="8449" spans="1:27" hidden="1" x14ac:dyDescent="0.25">
      <c r="A8449">
        <v>292101</v>
      </c>
      <c r="B8449" t="s">
        <v>3168</v>
      </c>
      <c r="E8449" t="s">
        <v>3191</v>
      </c>
      <c r="H8449">
        <v>1204</v>
      </c>
      <c r="I8449">
        <v>24002283</v>
      </c>
      <c r="J8449" t="s">
        <v>3228</v>
      </c>
      <c r="K8449" s="38">
        <v>45343</v>
      </c>
      <c r="L8449" s="38">
        <v>45343</v>
      </c>
      <c r="M8449" t="s">
        <v>3226</v>
      </c>
      <c r="N8449" t="s">
        <v>4035</v>
      </c>
      <c r="O8449">
        <v>1902.1</v>
      </c>
      <c r="Q8449" t="s">
        <v>36</v>
      </c>
      <c r="R8449">
        <v>1.39</v>
      </c>
      <c r="S8449">
        <v>1902.1</v>
      </c>
      <c r="U8449">
        <v>2643.92</v>
      </c>
      <c r="V8449">
        <v>14440349</v>
      </c>
      <c r="X8449" t="s">
        <v>36</v>
      </c>
      <c r="Y8449" t="s">
        <v>3204</v>
      </c>
      <c r="Z8449" t="e">
        <f>VLOOKUP(N8449,Sheet3!J:J,1,0)</f>
        <v>#N/A</v>
      </c>
      <c r="AA8449" t="e">
        <f>VLOOKUP(I8449,Sheet3!$E$2:$E$8,1,0)</f>
        <v>#N/A</v>
      </c>
    </row>
    <row r="8450" spans="1:27" hidden="1" x14ac:dyDescent="0.25">
      <c r="A8450">
        <v>292101</v>
      </c>
      <c r="B8450" t="s">
        <v>3168</v>
      </c>
      <c r="E8450" t="s">
        <v>3191</v>
      </c>
      <c r="H8450">
        <v>1204</v>
      </c>
      <c r="I8450">
        <v>24001500</v>
      </c>
      <c r="J8450" t="s">
        <v>3232</v>
      </c>
      <c r="K8450" s="38">
        <v>45349</v>
      </c>
      <c r="L8450" s="38">
        <v>45349</v>
      </c>
      <c r="M8450" t="s">
        <v>3226</v>
      </c>
      <c r="N8450" t="s">
        <v>4035</v>
      </c>
      <c r="O8450">
        <v>-1902.1</v>
      </c>
      <c r="Q8450" t="s">
        <v>36</v>
      </c>
      <c r="R8450">
        <v>1.39</v>
      </c>
      <c r="S8450">
        <v>-1902.1</v>
      </c>
      <c r="U8450">
        <v>-2643.92</v>
      </c>
      <c r="V8450">
        <v>14446295</v>
      </c>
      <c r="X8450" t="s">
        <v>36</v>
      </c>
      <c r="Y8450" t="s">
        <v>3204</v>
      </c>
      <c r="Z8450" t="e">
        <f>VLOOKUP(N8450,Sheet3!J:J,1,0)</f>
        <v>#N/A</v>
      </c>
      <c r="AA8450" t="e">
        <f>VLOOKUP(I8450,Sheet3!$E$2:$E$8,1,0)</f>
        <v>#N/A</v>
      </c>
    </row>
    <row r="8451" spans="1:27" hidden="1" x14ac:dyDescent="0.25">
      <c r="A8451">
        <v>292101</v>
      </c>
      <c r="B8451">
        <v>292101</v>
      </c>
      <c r="H8451">
        <v>1204</v>
      </c>
      <c r="M8451" t="s">
        <v>3226</v>
      </c>
      <c r="N8451" t="s">
        <v>4035</v>
      </c>
      <c r="R8451" t="s">
        <v>3225</v>
      </c>
      <c r="X8451" t="s">
        <v>36</v>
      </c>
      <c r="Z8451" t="e">
        <f>VLOOKUP(N8451,Sheet3!J:J,1,0)</f>
        <v>#N/A</v>
      </c>
      <c r="AA8451" t="e">
        <f>VLOOKUP(I8451,Sheet3!$E$2:$E$8,1,0)</f>
        <v>#N/A</v>
      </c>
    </row>
    <row r="8452" spans="1:27" hidden="1" x14ac:dyDescent="0.25">
      <c r="A8452">
        <v>292101</v>
      </c>
      <c r="B8452" t="s">
        <v>3168</v>
      </c>
      <c r="E8452" t="s">
        <v>3191</v>
      </c>
      <c r="H8452">
        <v>1204</v>
      </c>
      <c r="I8452">
        <v>24002848</v>
      </c>
      <c r="J8452" t="s">
        <v>3224</v>
      </c>
      <c r="K8452" s="38">
        <v>45365</v>
      </c>
      <c r="L8452" s="38">
        <v>45365</v>
      </c>
      <c r="M8452" t="s">
        <v>3226</v>
      </c>
      <c r="N8452" t="s">
        <v>4045</v>
      </c>
      <c r="R8452">
        <v>0</v>
      </c>
      <c r="V8452">
        <v>14466471</v>
      </c>
      <c r="X8452" t="s">
        <v>36</v>
      </c>
      <c r="Y8452" t="s">
        <v>3204</v>
      </c>
      <c r="Z8452" t="e">
        <f>VLOOKUP(N8452,Sheet3!J:J,1,0)</f>
        <v>#N/A</v>
      </c>
      <c r="AA8452" t="e">
        <f>VLOOKUP(I8452,Sheet3!$E$2:$E$8,1,0)</f>
        <v>#N/A</v>
      </c>
    </row>
    <row r="8453" spans="1:27" hidden="1" x14ac:dyDescent="0.25">
      <c r="A8453">
        <v>292101</v>
      </c>
      <c r="B8453" t="s">
        <v>3168</v>
      </c>
      <c r="E8453" t="s">
        <v>3191</v>
      </c>
      <c r="H8453">
        <v>1204</v>
      </c>
      <c r="I8453">
        <v>24002848</v>
      </c>
      <c r="J8453" t="s">
        <v>3228</v>
      </c>
      <c r="K8453" s="38">
        <v>45365</v>
      </c>
      <c r="L8453" s="38">
        <v>45365</v>
      </c>
      <c r="M8453" t="s">
        <v>3226</v>
      </c>
      <c r="N8453" t="s">
        <v>4045</v>
      </c>
      <c r="O8453">
        <v>1148</v>
      </c>
      <c r="Q8453" t="s">
        <v>36</v>
      </c>
      <c r="R8453">
        <v>1.39</v>
      </c>
      <c r="S8453">
        <v>1148</v>
      </c>
      <c r="U8453">
        <v>1595.72</v>
      </c>
      <c r="V8453">
        <v>14466472</v>
      </c>
      <c r="X8453" t="s">
        <v>36</v>
      </c>
      <c r="Y8453" t="s">
        <v>3204</v>
      </c>
      <c r="Z8453" t="e">
        <f>VLOOKUP(N8453,Sheet3!J:J,1,0)</f>
        <v>#N/A</v>
      </c>
      <c r="AA8453" t="e">
        <f>VLOOKUP(I8453,Sheet3!$E$2:$E$8,1,0)</f>
        <v>#N/A</v>
      </c>
    </row>
    <row r="8454" spans="1:27" hidden="1" x14ac:dyDescent="0.25">
      <c r="A8454">
        <v>292101</v>
      </c>
      <c r="B8454" t="s">
        <v>3168</v>
      </c>
      <c r="E8454" t="s">
        <v>3191</v>
      </c>
      <c r="H8454">
        <v>1204</v>
      </c>
      <c r="I8454">
        <v>24002848</v>
      </c>
      <c r="J8454" t="s">
        <v>3228</v>
      </c>
      <c r="K8454" s="38">
        <v>45365</v>
      </c>
      <c r="L8454" s="38">
        <v>45365</v>
      </c>
      <c r="M8454" t="s">
        <v>3226</v>
      </c>
      <c r="N8454" t="s">
        <v>4045</v>
      </c>
      <c r="O8454">
        <v>8.8000000000000007</v>
      </c>
      <c r="Q8454" t="s">
        <v>36</v>
      </c>
      <c r="R8454">
        <v>1.39</v>
      </c>
      <c r="S8454">
        <v>8.8000000000000007</v>
      </c>
      <c r="U8454">
        <v>12.23</v>
      </c>
      <c r="V8454">
        <v>14466488</v>
      </c>
      <c r="X8454" t="s">
        <v>36</v>
      </c>
      <c r="Y8454" t="s">
        <v>3204</v>
      </c>
      <c r="Z8454" t="e">
        <f>VLOOKUP(N8454,Sheet3!J:J,1,0)</f>
        <v>#N/A</v>
      </c>
      <c r="AA8454" t="e">
        <f>VLOOKUP(I8454,Sheet3!$E$2:$E$8,1,0)</f>
        <v>#N/A</v>
      </c>
    </row>
    <row r="8455" spans="1:27" hidden="1" x14ac:dyDescent="0.25">
      <c r="A8455">
        <v>292101</v>
      </c>
      <c r="B8455" t="s">
        <v>3168</v>
      </c>
      <c r="E8455" t="s">
        <v>3191</v>
      </c>
      <c r="H8455">
        <v>1204</v>
      </c>
      <c r="I8455">
        <v>14028853</v>
      </c>
      <c r="J8455" t="s">
        <v>3233</v>
      </c>
      <c r="K8455" s="38">
        <v>45386</v>
      </c>
      <c r="L8455" s="38">
        <v>45386</v>
      </c>
      <c r="M8455" t="s">
        <v>3226</v>
      </c>
      <c r="N8455" t="s">
        <v>4045</v>
      </c>
      <c r="O8455">
        <v>105</v>
      </c>
      <c r="Q8455" t="s">
        <v>36</v>
      </c>
      <c r="R8455">
        <v>1.39</v>
      </c>
      <c r="S8455">
        <v>105</v>
      </c>
      <c r="U8455">
        <v>145.94999999999999</v>
      </c>
      <c r="V8455">
        <v>14487735</v>
      </c>
      <c r="X8455" t="s">
        <v>36</v>
      </c>
      <c r="Y8455" t="s">
        <v>3204</v>
      </c>
      <c r="Z8455" t="e">
        <f>VLOOKUP(N8455,Sheet3!J:J,1,0)</f>
        <v>#N/A</v>
      </c>
      <c r="AA8455" t="e">
        <f>VLOOKUP(I8455,Sheet3!$E$2:$E$8,1,0)</f>
        <v>#N/A</v>
      </c>
    </row>
    <row r="8456" spans="1:27" hidden="1" x14ac:dyDescent="0.25">
      <c r="A8456">
        <v>292101</v>
      </c>
      <c r="B8456" t="s">
        <v>3168</v>
      </c>
      <c r="E8456" t="s">
        <v>3191</v>
      </c>
      <c r="H8456">
        <v>1204</v>
      </c>
      <c r="I8456">
        <v>182464</v>
      </c>
      <c r="J8456" t="s">
        <v>3229</v>
      </c>
      <c r="K8456" s="38">
        <v>45387</v>
      </c>
      <c r="L8456" s="38">
        <v>45387</v>
      </c>
      <c r="M8456" t="s">
        <v>3226</v>
      </c>
      <c r="N8456" t="s">
        <v>4045</v>
      </c>
      <c r="O8456">
        <v>-1261.8</v>
      </c>
      <c r="P8456" t="e">
        <f>VLOOKUP(I8456,Sheet3!$E$2:$E$16,1,0)</f>
        <v>#N/A</v>
      </c>
      <c r="Q8456" t="s">
        <v>36</v>
      </c>
      <c r="R8456">
        <v>1.39</v>
      </c>
      <c r="S8456">
        <v>-1261.8</v>
      </c>
      <c r="U8456">
        <v>-1753.9</v>
      </c>
      <c r="V8456">
        <v>14488269</v>
      </c>
      <c r="X8456" t="s">
        <v>36</v>
      </c>
      <c r="Y8456" t="s">
        <v>3204</v>
      </c>
      <c r="Z8456" t="e">
        <f>VLOOKUP(N8456,Sheet3!J:J,1,0)</f>
        <v>#N/A</v>
      </c>
      <c r="AA8456" t="e">
        <f>VLOOKUP(I8456,Sheet3!$E$2:$E$8,1,0)</f>
        <v>#N/A</v>
      </c>
    </row>
    <row r="8457" spans="1:27" hidden="1" x14ac:dyDescent="0.25">
      <c r="A8457">
        <v>292101</v>
      </c>
      <c r="B8457">
        <v>292101</v>
      </c>
      <c r="H8457">
        <v>1204</v>
      </c>
      <c r="M8457" t="s">
        <v>3226</v>
      </c>
      <c r="N8457" t="s">
        <v>4045</v>
      </c>
      <c r="R8457" t="s">
        <v>3225</v>
      </c>
      <c r="X8457" t="s">
        <v>36</v>
      </c>
      <c r="Z8457" t="e">
        <f>VLOOKUP(N8457,Sheet3!J:J,1,0)</f>
        <v>#N/A</v>
      </c>
      <c r="AA8457" t="e">
        <f>VLOOKUP(I8457,Sheet3!$E$2:$E$8,1,0)</f>
        <v>#N/A</v>
      </c>
    </row>
    <row r="8458" spans="1:27" hidden="1" x14ac:dyDescent="0.25">
      <c r="A8458">
        <v>292101</v>
      </c>
      <c r="B8458" t="s">
        <v>3168</v>
      </c>
      <c r="E8458" t="s">
        <v>3191</v>
      </c>
      <c r="H8458">
        <v>1204</v>
      </c>
      <c r="I8458">
        <v>24002848</v>
      </c>
      <c r="J8458" t="s">
        <v>3224</v>
      </c>
      <c r="K8458" s="38">
        <v>45365</v>
      </c>
      <c r="L8458" s="38">
        <v>45365</v>
      </c>
      <c r="M8458" t="s">
        <v>3226</v>
      </c>
      <c r="N8458" t="s">
        <v>4047</v>
      </c>
      <c r="R8458">
        <v>0</v>
      </c>
      <c r="V8458">
        <v>14466475</v>
      </c>
      <c r="X8458" t="s">
        <v>36</v>
      </c>
      <c r="Y8458" t="s">
        <v>3204</v>
      </c>
      <c r="Z8458" t="e">
        <f>VLOOKUP(N8458,Sheet3!J:J,1,0)</f>
        <v>#N/A</v>
      </c>
      <c r="AA8458" t="e">
        <f>VLOOKUP(I8458,Sheet3!$E$2:$E$8,1,0)</f>
        <v>#N/A</v>
      </c>
    </row>
    <row r="8459" spans="1:27" hidden="1" x14ac:dyDescent="0.25">
      <c r="A8459">
        <v>292101</v>
      </c>
      <c r="B8459" t="s">
        <v>3168</v>
      </c>
      <c r="E8459" t="s">
        <v>3191</v>
      </c>
      <c r="H8459">
        <v>1204</v>
      </c>
      <c r="I8459">
        <v>24002848</v>
      </c>
      <c r="J8459" t="s">
        <v>3228</v>
      </c>
      <c r="K8459" s="38">
        <v>45365</v>
      </c>
      <c r="L8459" s="38">
        <v>45365</v>
      </c>
      <c r="M8459" t="s">
        <v>3226</v>
      </c>
      <c r="N8459" t="s">
        <v>4047</v>
      </c>
      <c r="O8459">
        <v>250</v>
      </c>
      <c r="Q8459" t="s">
        <v>36</v>
      </c>
      <c r="R8459">
        <v>1.39</v>
      </c>
      <c r="S8459">
        <v>250</v>
      </c>
      <c r="U8459">
        <v>347.5</v>
      </c>
      <c r="V8459">
        <v>14466476</v>
      </c>
      <c r="X8459" t="s">
        <v>36</v>
      </c>
      <c r="Y8459" t="s">
        <v>3204</v>
      </c>
      <c r="Z8459" t="e">
        <f>VLOOKUP(N8459,Sheet3!J:J,1,0)</f>
        <v>#N/A</v>
      </c>
      <c r="AA8459" t="e">
        <f>VLOOKUP(I8459,Sheet3!$E$2:$E$8,1,0)</f>
        <v>#N/A</v>
      </c>
    </row>
    <row r="8460" spans="1:27" hidden="1" x14ac:dyDescent="0.25">
      <c r="A8460">
        <v>292101</v>
      </c>
      <c r="B8460" t="s">
        <v>3168</v>
      </c>
      <c r="E8460" t="s">
        <v>3191</v>
      </c>
      <c r="H8460">
        <v>1204</v>
      </c>
      <c r="I8460">
        <v>14028853</v>
      </c>
      <c r="J8460" t="s">
        <v>3233</v>
      </c>
      <c r="K8460" s="38">
        <v>45386</v>
      </c>
      <c r="L8460" s="38">
        <v>45386</v>
      </c>
      <c r="M8460" t="s">
        <v>3226</v>
      </c>
      <c r="N8460" t="s">
        <v>4047</v>
      </c>
      <c r="O8460">
        <v>-105</v>
      </c>
      <c r="Q8460" t="s">
        <v>36</v>
      </c>
      <c r="R8460">
        <v>1.39</v>
      </c>
      <c r="S8460">
        <v>-105</v>
      </c>
      <c r="U8460">
        <v>-145.94999999999999</v>
      </c>
      <c r="V8460">
        <v>14487734</v>
      </c>
      <c r="X8460" t="s">
        <v>36</v>
      </c>
      <c r="Y8460" t="s">
        <v>3204</v>
      </c>
      <c r="Z8460" t="e">
        <f>VLOOKUP(N8460,Sheet3!J:J,1,0)</f>
        <v>#N/A</v>
      </c>
      <c r="AA8460" t="e">
        <f>VLOOKUP(I8460,Sheet3!$E$2:$E$8,1,0)</f>
        <v>#N/A</v>
      </c>
    </row>
    <row r="8461" spans="1:27" hidden="1" x14ac:dyDescent="0.25">
      <c r="A8461">
        <v>292101</v>
      </c>
      <c r="B8461" t="s">
        <v>3168</v>
      </c>
      <c r="E8461" t="s">
        <v>3191</v>
      </c>
      <c r="H8461">
        <v>1204</v>
      </c>
      <c r="I8461">
        <v>182466</v>
      </c>
      <c r="J8461" t="s">
        <v>3229</v>
      </c>
      <c r="K8461" s="38">
        <v>45401</v>
      </c>
      <c r="L8461" s="38">
        <v>45401</v>
      </c>
      <c r="M8461" t="s">
        <v>3226</v>
      </c>
      <c r="N8461" t="s">
        <v>4047</v>
      </c>
      <c r="O8461">
        <v>-145</v>
      </c>
      <c r="P8461" t="e">
        <f>VLOOKUP(I8461,Sheet3!$E$2:$E$16,1,0)</f>
        <v>#N/A</v>
      </c>
      <c r="Q8461" t="s">
        <v>36</v>
      </c>
      <c r="R8461">
        <v>1.39</v>
      </c>
      <c r="S8461">
        <v>-145</v>
      </c>
      <c r="U8461">
        <v>-201.55</v>
      </c>
      <c r="V8461">
        <v>14495346</v>
      </c>
      <c r="X8461" t="s">
        <v>36</v>
      </c>
      <c r="Y8461" t="s">
        <v>3204</v>
      </c>
      <c r="Z8461" t="e">
        <f>VLOOKUP(N8461,Sheet3!J:J,1,0)</f>
        <v>#N/A</v>
      </c>
      <c r="AA8461" t="e">
        <f>VLOOKUP(I8461,Sheet3!$E$2:$E$8,1,0)</f>
        <v>#N/A</v>
      </c>
    </row>
    <row r="8462" spans="1:27" hidden="1" x14ac:dyDescent="0.25">
      <c r="A8462">
        <v>292101</v>
      </c>
      <c r="B8462">
        <v>292101</v>
      </c>
      <c r="H8462">
        <v>1204</v>
      </c>
      <c r="M8462" t="s">
        <v>3226</v>
      </c>
      <c r="N8462" t="s">
        <v>4047</v>
      </c>
      <c r="R8462" t="s">
        <v>3225</v>
      </c>
      <c r="X8462" t="s">
        <v>36</v>
      </c>
      <c r="Z8462" t="e">
        <f>VLOOKUP(N8462,Sheet3!J:J,1,0)</f>
        <v>#N/A</v>
      </c>
      <c r="AA8462" t="e">
        <f>VLOOKUP(I8462,Sheet3!$E$2:$E$8,1,0)</f>
        <v>#N/A</v>
      </c>
    </row>
    <row r="8463" spans="1:27" hidden="1" x14ac:dyDescent="0.25">
      <c r="A8463">
        <v>292101</v>
      </c>
      <c r="B8463" t="s">
        <v>3168</v>
      </c>
      <c r="E8463" t="s">
        <v>3191</v>
      </c>
      <c r="H8463">
        <v>1204</v>
      </c>
      <c r="I8463">
        <v>24002857</v>
      </c>
      <c r="J8463" t="s">
        <v>3224</v>
      </c>
      <c r="K8463" s="38">
        <v>45365</v>
      </c>
      <c r="L8463" s="38">
        <v>45365</v>
      </c>
      <c r="M8463" t="s">
        <v>3226</v>
      </c>
      <c r="N8463" t="s">
        <v>4262</v>
      </c>
      <c r="R8463">
        <v>0</v>
      </c>
      <c r="V8463">
        <v>14466631</v>
      </c>
      <c r="X8463" t="s">
        <v>36</v>
      </c>
      <c r="Y8463" t="s">
        <v>3204</v>
      </c>
      <c r="Z8463" t="e">
        <f>VLOOKUP(N8463,Sheet3!J:J,1,0)</f>
        <v>#N/A</v>
      </c>
      <c r="AA8463" t="e">
        <f>VLOOKUP(I8463,Sheet3!$E$2:$E$8,1,0)</f>
        <v>#N/A</v>
      </c>
    </row>
    <row r="8464" spans="1:27" hidden="1" x14ac:dyDescent="0.25">
      <c r="A8464">
        <v>292101</v>
      </c>
      <c r="B8464" t="s">
        <v>3168</v>
      </c>
      <c r="E8464" t="s">
        <v>3191</v>
      </c>
      <c r="H8464">
        <v>1204</v>
      </c>
      <c r="I8464">
        <v>24002857</v>
      </c>
      <c r="J8464" t="s">
        <v>3228</v>
      </c>
      <c r="K8464" s="38">
        <v>45365</v>
      </c>
      <c r="L8464" s="38">
        <v>45365</v>
      </c>
      <c r="M8464" t="s">
        <v>3226</v>
      </c>
      <c r="N8464" t="s">
        <v>4262</v>
      </c>
      <c r="O8464">
        <v>1414.9</v>
      </c>
      <c r="Q8464" t="s">
        <v>36</v>
      </c>
      <c r="R8464">
        <v>1.39</v>
      </c>
      <c r="S8464">
        <v>1414.9</v>
      </c>
      <c r="U8464">
        <v>1966.71</v>
      </c>
      <c r="V8464">
        <v>14466632</v>
      </c>
      <c r="X8464" t="s">
        <v>36</v>
      </c>
      <c r="Y8464" t="s">
        <v>3204</v>
      </c>
      <c r="Z8464" t="e">
        <f>VLOOKUP(N8464,Sheet3!J:J,1,0)</f>
        <v>#N/A</v>
      </c>
      <c r="AA8464" t="e">
        <f>VLOOKUP(I8464,Sheet3!$E$2:$E$8,1,0)</f>
        <v>#N/A</v>
      </c>
    </row>
    <row r="8465" spans="1:27" hidden="1" x14ac:dyDescent="0.25">
      <c r="A8465">
        <v>292101</v>
      </c>
      <c r="B8465" t="s">
        <v>3168</v>
      </c>
      <c r="E8465" t="s">
        <v>3191</v>
      </c>
      <c r="H8465">
        <v>1204</v>
      </c>
      <c r="I8465">
        <v>182397</v>
      </c>
      <c r="J8465" t="s">
        <v>3229</v>
      </c>
      <c r="K8465" s="38">
        <v>45385</v>
      </c>
      <c r="L8465" s="38">
        <v>45385</v>
      </c>
      <c r="M8465" t="s">
        <v>3226</v>
      </c>
      <c r="N8465" t="s">
        <v>4262</v>
      </c>
      <c r="O8465">
        <v>-1414.9</v>
      </c>
      <c r="P8465" t="e">
        <f>VLOOKUP(I8465,Sheet3!$E$2:$E$16,1,0)</f>
        <v>#N/A</v>
      </c>
      <c r="Q8465" t="s">
        <v>36</v>
      </c>
      <c r="R8465">
        <v>1.39</v>
      </c>
      <c r="S8465">
        <v>-1414.9</v>
      </c>
      <c r="U8465">
        <v>-1966.71</v>
      </c>
      <c r="V8465">
        <v>14485093</v>
      </c>
      <c r="X8465" t="s">
        <v>36</v>
      </c>
      <c r="Y8465" t="s">
        <v>3204</v>
      </c>
      <c r="Z8465" t="e">
        <f>VLOOKUP(N8465,Sheet3!J:J,1,0)</f>
        <v>#N/A</v>
      </c>
      <c r="AA8465" t="e">
        <f>VLOOKUP(I8465,Sheet3!$E$2:$E$8,1,0)</f>
        <v>#N/A</v>
      </c>
    </row>
    <row r="8466" spans="1:27" hidden="1" x14ac:dyDescent="0.25">
      <c r="A8466">
        <v>292101</v>
      </c>
      <c r="B8466">
        <v>292101</v>
      </c>
      <c r="H8466">
        <v>1204</v>
      </c>
      <c r="M8466" t="s">
        <v>3226</v>
      </c>
      <c r="N8466" t="s">
        <v>4262</v>
      </c>
      <c r="R8466" t="s">
        <v>3225</v>
      </c>
      <c r="X8466" t="s">
        <v>36</v>
      </c>
      <c r="Z8466" t="e">
        <f>VLOOKUP(N8466,Sheet3!J:J,1,0)</f>
        <v>#N/A</v>
      </c>
      <c r="AA8466" t="e">
        <f>VLOOKUP(I8466,Sheet3!$E$2:$E$8,1,0)</f>
        <v>#N/A</v>
      </c>
    </row>
    <row r="8467" spans="1:27" hidden="1" x14ac:dyDescent="0.25">
      <c r="A8467">
        <v>292101</v>
      </c>
      <c r="B8467" t="s">
        <v>3168</v>
      </c>
      <c r="E8467" t="s">
        <v>3191</v>
      </c>
      <c r="H8467">
        <v>1204</v>
      </c>
      <c r="I8467">
        <v>24003050</v>
      </c>
      <c r="J8467" t="s">
        <v>3224</v>
      </c>
      <c r="K8467" s="38">
        <v>45378</v>
      </c>
      <c r="L8467" s="38">
        <v>45378</v>
      </c>
      <c r="M8467" t="s">
        <v>3226</v>
      </c>
      <c r="N8467" t="s">
        <v>4263</v>
      </c>
      <c r="R8467">
        <v>0</v>
      </c>
      <c r="V8467">
        <v>14478818</v>
      </c>
      <c r="X8467" t="s">
        <v>36</v>
      </c>
      <c r="Y8467" t="s">
        <v>3204</v>
      </c>
      <c r="Z8467" t="e">
        <f>VLOOKUP(N8467,Sheet3!J:J,1,0)</f>
        <v>#N/A</v>
      </c>
      <c r="AA8467" t="e">
        <f>VLOOKUP(I8467,Sheet3!$E$2:$E$8,1,0)</f>
        <v>#N/A</v>
      </c>
    </row>
    <row r="8468" spans="1:27" hidden="1" x14ac:dyDescent="0.25">
      <c r="A8468">
        <v>292101</v>
      </c>
      <c r="B8468" t="s">
        <v>3168</v>
      </c>
      <c r="E8468" t="s">
        <v>3191</v>
      </c>
      <c r="H8468">
        <v>1204</v>
      </c>
      <c r="I8468">
        <v>24003050</v>
      </c>
      <c r="J8468" t="s">
        <v>3228</v>
      </c>
      <c r="K8468" s="38">
        <v>45378</v>
      </c>
      <c r="L8468" s="38">
        <v>45378</v>
      </c>
      <c r="M8468" t="s">
        <v>3226</v>
      </c>
      <c r="N8468" t="s">
        <v>4263</v>
      </c>
      <c r="O8468">
        <v>20.8</v>
      </c>
      <c r="Q8468" t="s">
        <v>36</v>
      </c>
      <c r="R8468">
        <v>1.39</v>
      </c>
      <c r="S8468">
        <v>20.8</v>
      </c>
      <c r="U8468">
        <v>28.91</v>
      </c>
      <c r="V8468">
        <v>14478844</v>
      </c>
      <c r="X8468" t="s">
        <v>36</v>
      </c>
      <c r="Y8468" t="s">
        <v>3204</v>
      </c>
      <c r="Z8468" t="e">
        <f>VLOOKUP(N8468,Sheet3!J:J,1,0)</f>
        <v>#N/A</v>
      </c>
      <c r="AA8468" t="e">
        <f>VLOOKUP(I8468,Sheet3!$E$2:$E$8,1,0)</f>
        <v>#N/A</v>
      </c>
    </row>
    <row r="8469" spans="1:27" hidden="1" x14ac:dyDescent="0.25">
      <c r="A8469">
        <v>292101</v>
      </c>
      <c r="B8469" t="s">
        <v>3168</v>
      </c>
      <c r="E8469" t="s">
        <v>3191</v>
      </c>
      <c r="H8469">
        <v>1204</v>
      </c>
      <c r="I8469">
        <v>24003050</v>
      </c>
      <c r="J8469" t="s">
        <v>3228</v>
      </c>
      <c r="K8469" s="38">
        <v>45378</v>
      </c>
      <c r="L8469" s="38">
        <v>45378</v>
      </c>
      <c r="M8469" t="s">
        <v>3226</v>
      </c>
      <c r="N8469" t="s">
        <v>4263</v>
      </c>
      <c r="O8469">
        <v>79.900000000000006</v>
      </c>
      <c r="Q8469" t="s">
        <v>36</v>
      </c>
      <c r="R8469">
        <v>1.39</v>
      </c>
      <c r="S8469">
        <v>79.900000000000006</v>
      </c>
      <c r="U8469">
        <v>111.06</v>
      </c>
      <c r="V8469">
        <v>14478819</v>
      </c>
      <c r="X8469" t="s">
        <v>36</v>
      </c>
      <c r="Y8469" t="s">
        <v>3204</v>
      </c>
      <c r="Z8469" t="e">
        <f>VLOOKUP(N8469,Sheet3!J:J,1,0)</f>
        <v>#N/A</v>
      </c>
      <c r="AA8469" t="e">
        <f>VLOOKUP(I8469,Sheet3!$E$2:$E$8,1,0)</f>
        <v>#N/A</v>
      </c>
    </row>
    <row r="8470" spans="1:27" hidden="1" x14ac:dyDescent="0.25">
      <c r="A8470">
        <v>292101</v>
      </c>
      <c r="B8470" t="s">
        <v>3168</v>
      </c>
      <c r="E8470" t="s">
        <v>3191</v>
      </c>
      <c r="H8470">
        <v>1204</v>
      </c>
      <c r="I8470">
        <v>182421</v>
      </c>
      <c r="J8470" t="s">
        <v>3229</v>
      </c>
      <c r="K8470" s="38">
        <v>45386</v>
      </c>
      <c r="L8470" s="38">
        <v>45386</v>
      </c>
      <c r="M8470" t="s">
        <v>3226</v>
      </c>
      <c r="N8470" t="s">
        <v>4263</v>
      </c>
      <c r="O8470">
        <v>-18</v>
      </c>
      <c r="P8470" t="e">
        <f>VLOOKUP(I8470,Sheet3!$E$2:$E$16,1,0)</f>
        <v>#N/A</v>
      </c>
      <c r="Q8470" t="s">
        <v>36</v>
      </c>
      <c r="R8470">
        <v>1.39</v>
      </c>
      <c r="S8470">
        <v>-18</v>
      </c>
      <c r="U8470">
        <v>-25.02</v>
      </c>
      <c r="V8470">
        <v>14487119</v>
      </c>
      <c r="X8470" t="s">
        <v>36</v>
      </c>
      <c r="Y8470" t="s">
        <v>3204</v>
      </c>
      <c r="Z8470" t="e">
        <f>VLOOKUP(N8470,Sheet3!J:J,1,0)</f>
        <v>#N/A</v>
      </c>
      <c r="AA8470" t="e">
        <f>VLOOKUP(I8470,Sheet3!$E$2:$E$8,1,0)</f>
        <v>#N/A</v>
      </c>
    </row>
    <row r="8471" spans="1:27" hidden="1" x14ac:dyDescent="0.25">
      <c r="A8471">
        <v>292101</v>
      </c>
      <c r="B8471" t="s">
        <v>3168</v>
      </c>
      <c r="E8471" t="s">
        <v>3191</v>
      </c>
      <c r="H8471">
        <v>1204</v>
      </c>
      <c r="I8471">
        <v>14028850</v>
      </c>
      <c r="J8471" t="s">
        <v>3233</v>
      </c>
      <c r="K8471" s="38">
        <v>45386</v>
      </c>
      <c r="L8471" s="38">
        <v>45386</v>
      </c>
      <c r="M8471" t="s">
        <v>3226</v>
      </c>
      <c r="N8471" t="s">
        <v>4263</v>
      </c>
      <c r="O8471">
        <v>-74</v>
      </c>
      <c r="Q8471" t="s">
        <v>36</v>
      </c>
      <c r="R8471">
        <v>1.39</v>
      </c>
      <c r="S8471">
        <v>-74</v>
      </c>
      <c r="U8471">
        <v>-102.86</v>
      </c>
      <c r="V8471">
        <v>14487729</v>
      </c>
      <c r="X8471" t="s">
        <v>36</v>
      </c>
      <c r="Y8471" t="s">
        <v>3204</v>
      </c>
      <c r="Z8471" t="e">
        <f>VLOOKUP(N8471,Sheet3!J:J,1,0)</f>
        <v>#N/A</v>
      </c>
      <c r="AA8471" t="e">
        <f>VLOOKUP(I8471,Sheet3!$E$2:$E$8,1,0)</f>
        <v>#N/A</v>
      </c>
    </row>
    <row r="8472" spans="1:27" hidden="1" x14ac:dyDescent="0.25">
      <c r="A8472">
        <v>292101</v>
      </c>
      <c r="B8472" t="s">
        <v>3168</v>
      </c>
      <c r="E8472" t="s">
        <v>3191</v>
      </c>
      <c r="H8472">
        <v>1204</v>
      </c>
      <c r="I8472">
        <v>182443</v>
      </c>
      <c r="J8472" t="s">
        <v>3229</v>
      </c>
      <c r="K8472" s="38">
        <v>45398</v>
      </c>
      <c r="L8472" s="38">
        <v>45398</v>
      </c>
      <c r="M8472" t="s">
        <v>3226</v>
      </c>
      <c r="N8472" t="s">
        <v>4263</v>
      </c>
      <c r="O8472">
        <v>-8.6999999999999993</v>
      </c>
      <c r="P8472" t="e">
        <f>VLOOKUP(I8472,Sheet3!$E$2:$E$16,1,0)</f>
        <v>#N/A</v>
      </c>
      <c r="Q8472" t="s">
        <v>36</v>
      </c>
      <c r="R8472">
        <v>1.39</v>
      </c>
      <c r="S8472">
        <v>-8.6999999999999993</v>
      </c>
      <c r="U8472">
        <v>-12.09</v>
      </c>
      <c r="V8472">
        <v>14491217</v>
      </c>
      <c r="X8472" t="s">
        <v>36</v>
      </c>
      <c r="Y8472" t="s">
        <v>3204</v>
      </c>
      <c r="Z8472" t="e">
        <f>VLOOKUP(N8472,Sheet3!J:J,1,0)</f>
        <v>#N/A</v>
      </c>
      <c r="AA8472" t="e">
        <f>VLOOKUP(I8472,Sheet3!$E$2:$E$8,1,0)</f>
        <v>#N/A</v>
      </c>
    </row>
    <row r="8473" spans="1:27" hidden="1" x14ac:dyDescent="0.25">
      <c r="A8473">
        <v>292101</v>
      </c>
      <c r="B8473">
        <v>292101</v>
      </c>
      <c r="H8473">
        <v>1204</v>
      </c>
      <c r="M8473" t="s">
        <v>3226</v>
      </c>
      <c r="N8473" t="s">
        <v>4263</v>
      </c>
      <c r="R8473" t="s">
        <v>3225</v>
      </c>
      <c r="X8473" t="s">
        <v>36</v>
      </c>
      <c r="Z8473" t="e">
        <f>VLOOKUP(N8473,Sheet3!J:J,1,0)</f>
        <v>#N/A</v>
      </c>
      <c r="AA8473" t="e">
        <f>VLOOKUP(I8473,Sheet3!$E$2:$E$8,1,0)</f>
        <v>#N/A</v>
      </c>
    </row>
    <row r="8474" spans="1:27" hidden="1" x14ac:dyDescent="0.25">
      <c r="A8474">
        <v>292101</v>
      </c>
      <c r="B8474" t="s">
        <v>3168</v>
      </c>
      <c r="E8474" t="s">
        <v>3191</v>
      </c>
      <c r="H8474">
        <v>1204</v>
      </c>
      <c r="I8474">
        <v>24003050</v>
      </c>
      <c r="J8474" t="s">
        <v>3224</v>
      </c>
      <c r="K8474" s="38">
        <v>45378</v>
      </c>
      <c r="L8474" s="38">
        <v>45378</v>
      </c>
      <c r="M8474" t="s">
        <v>3226</v>
      </c>
      <c r="N8474" t="s">
        <v>4264</v>
      </c>
      <c r="R8474">
        <v>0</v>
      </c>
      <c r="V8474">
        <v>14478820</v>
      </c>
      <c r="X8474" t="s">
        <v>36</v>
      </c>
      <c r="Y8474" t="s">
        <v>3204</v>
      </c>
      <c r="Z8474" t="e">
        <f>VLOOKUP(N8474,Sheet3!J:J,1,0)</f>
        <v>#N/A</v>
      </c>
      <c r="AA8474" t="e">
        <f>VLOOKUP(I8474,Sheet3!$E$2:$E$8,1,0)</f>
        <v>#N/A</v>
      </c>
    </row>
    <row r="8475" spans="1:27" hidden="1" x14ac:dyDescent="0.25">
      <c r="A8475">
        <v>292101</v>
      </c>
      <c r="B8475" t="s">
        <v>3168</v>
      </c>
      <c r="E8475" t="s">
        <v>3191</v>
      </c>
      <c r="H8475">
        <v>1204</v>
      </c>
      <c r="I8475">
        <v>24003050</v>
      </c>
      <c r="J8475" t="s">
        <v>3228</v>
      </c>
      <c r="K8475" s="38">
        <v>45378</v>
      </c>
      <c r="L8475" s="38">
        <v>45378</v>
      </c>
      <c r="M8475" t="s">
        <v>3226</v>
      </c>
      <c r="N8475" t="s">
        <v>4264</v>
      </c>
      <c r="O8475">
        <v>287</v>
      </c>
      <c r="Q8475" t="s">
        <v>36</v>
      </c>
      <c r="R8475">
        <v>1.39</v>
      </c>
      <c r="S8475">
        <v>287</v>
      </c>
      <c r="U8475">
        <v>398.93</v>
      </c>
      <c r="V8475">
        <v>14478821</v>
      </c>
      <c r="X8475" t="s">
        <v>36</v>
      </c>
      <c r="Y8475" t="s">
        <v>3204</v>
      </c>
      <c r="Z8475" t="e">
        <f>VLOOKUP(N8475,Sheet3!J:J,1,0)</f>
        <v>#N/A</v>
      </c>
      <c r="AA8475" t="e">
        <f>VLOOKUP(I8475,Sheet3!$E$2:$E$8,1,0)</f>
        <v>#N/A</v>
      </c>
    </row>
    <row r="8476" spans="1:27" hidden="1" x14ac:dyDescent="0.25">
      <c r="A8476">
        <v>292101</v>
      </c>
      <c r="B8476" t="s">
        <v>3168</v>
      </c>
      <c r="E8476" t="s">
        <v>3191</v>
      </c>
      <c r="H8476">
        <v>1204</v>
      </c>
      <c r="I8476">
        <v>182422</v>
      </c>
      <c r="J8476" t="s">
        <v>3229</v>
      </c>
      <c r="K8476" s="38">
        <v>45386</v>
      </c>
      <c r="L8476" s="38">
        <v>45386</v>
      </c>
      <c r="M8476" t="s">
        <v>3226</v>
      </c>
      <c r="N8476" t="s">
        <v>4264</v>
      </c>
      <c r="O8476">
        <v>-199</v>
      </c>
      <c r="P8476" t="e">
        <f>VLOOKUP(I8476,Sheet3!$E$2:$E$16,1,0)</f>
        <v>#N/A</v>
      </c>
      <c r="Q8476" t="s">
        <v>36</v>
      </c>
      <c r="R8476">
        <v>1.39</v>
      </c>
      <c r="S8476">
        <v>-199</v>
      </c>
      <c r="U8476">
        <v>-276.61</v>
      </c>
      <c r="V8476">
        <v>14487125</v>
      </c>
      <c r="X8476" t="s">
        <v>36</v>
      </c>
      <c r="Y8476" t="s">
        <v>3204</v>
      </c>
      <c r="Z8476" t="e">
        <f>VLOOKUP(N8476,Sheet3!J:J,1,0)</f>
        <v>#N/A</v>
      </c>
      <c r="AA8476" t="e">
        <f>VLOOKUP(I8476,Sheet3!$E$2:$E$8,1,0)</f>
        <v>#N/A</v>
      </c>
    </row>
    <row r="8477" spans="1:27" hidden="1" x14ac:dyDescent="0.25">
      <c r="A8477">
        <v>292101</v>
      </c>
      <c r="B8477" t="s">
        <v>3168</v>
      </c>
      <c r="E8477" t="s">
        <v>3191</v>
      </c>
      <c r="H8477">
        <v>1204</v>
      </c>
      <c r="I8477">
        <v>14028851</v>
      </c>
      <c r="J8477" t="s">
        <v>3233</v>
      </c>
      <c r="K8477" s="38">
        <v>45386</v>
      </c>
      <c r="L8477" s="38">
        <v>45386</v>
      </c>
      <c r="M8477" t="s">
        <v>3226</v>
      </c>
      <c r="N8477" t="s">
        <v>4264</v>
      </c>
      <c r="O8477">
        <v>-12</v>
      </c>
      <c r="Q8477" t="s">
        <v>36</v>
      </c>
      <c r="R8477">
        <v>1.39</v>
      </c>
      <c r="S8477">
        <v>-12</v>
      </c>
      <c r="U8477">
        <v>-16.68</v>
      </c>
      <c r="V8477">
        <v>14487732</v>
      </c>
      <c r="X8477" t="s">
        <v>36</v>
      </c>
      <c r="Y8477" t="s">
        <v>3204</v>
      </c>
      <c r="Z8477" t="e">
        <f>VLOOKUP(N8477,Sheet3!J:J,1,0)</f>
        <v>#N/A</v>
      </c>
      <c r="AA8477" t="e">
        <f>VLOOKUP(I8477,Sheet3!$E$2:$E$8,1,0)</f>
        <v>#N/A</v>
      </c>
    </row>
    <row r="8478" spans="1:27" hidden="1" x14ac:dyDescent="0.25">
      <c r="A8478">
        <v>292101</v>
      </c>
      <c r="B8478" t="s">
        <v>3168</v>
      </c>
      <c r="E8478" t="s">
        <v>3191</v>
      </c>
      <c r="H8478">
        <v>1204</v>
      </c>
      <c r="I8478">
        <v>14028872</v>
      </c>
      <c r="J8478" t="s">
        <v>3233</v>
      </c>
      <c r="K8478" s="38">
        <v>45386</v>
      </c>
      <c r="L8478" s="38">
        <v>45386</v>
      </c>
      <c r="M8478" t="s">
        <v>3226</v>
      </c>
      <c r="N8478" t="s">
        <v>4264</v>
      </c>
      <c r="O8478">
        <v>-76</v>
      </c>
      <c r="Q8478" t="s">
        <v>36</v>
      </c>
      <c r="R8478">
        <v>1.39</v>
      </c>
      <c r="S8478">
        <v>-76</v>
      </c>
      <c r="U8478">
        <v>-105.64</v>
      </c>
      <c r="V8478">
        <v>14487773</v>
      </c>
      <c r="X8478" t="s">
        <v>36</v>
      </c>
      <c r="Y8478" t="s">
        <v>3204</v>
      </c>
      <c r="Z8478" t="e">
        <f>VLOOKUP(N8478,Sheet3!J:J,1,0)</f>
        <v>#N/A</v>
      </c>
      <c r="AA8478" t="e">
        <f>VLOOKUP(I8478,Sheet3!$E$2:$E$8,1,0)</f>
        <v>#N/A</v>
      </c>
    </row>
    <row r="8479" spans="1:27" hidden="1" x14ac:dyDescent="0.25">
      <c r="A8479">
        <v>292101</v>
      </c>
      <c r="B8479">
        <v>292101</v>
      </c>
      <c r="H8479">
        <v>1204</v>
      </c>
      <c r="M8479" t="s">
        <v>3226</v>
      </c>
      <c r="N8479" t="s">
        <v>4264</v>
      </c>
      <c r="R8479" t="s">
        <v>3225</v>
      </c>
      <c r="X8479" t="s">
        <v>36</v>
      </c>
      <c r="Z8479" t="e">
        <f>VLOOKUP(N8479,Sheet3!J:J,1,0)</f>
        <v>#N/A</v>
      </c>
      <c r="AA8479" t="e">
        <f>VLOOKUP(I8479,Sheet3!$E$2:$E$8,1,0)</f>
        <v>#N/A</v>
      </c>
    </row>
    <row r="8480" spans="1:27" hidden="1" x14ac:dyDescent="0.25">
      <c r="A8480">
        <v>292101</v>
      </c>
      <c r="B8480" t="s">
        <v>3168</v>
      </c>
      <c r="E8480" t="s">
        <v>3191</v>
      </c>
      <c r="H8480">
        <v>1204</v>
      </c>
      <c r="I8480">
        <v>14028850</v>
      </c>
      <c r="J8480" t="s">
        <v>3224</v>
      </c>
      <c r="K8480" s="38">
        <v>45386</v>
      </c>
      <c r="L8480" s="38">
        <v>45386</v>
      </c>
      <c r="M8480" t="s">
        <v>3226</v>
      </c>
      <c r="N8480" t="s">
        <v>4265</v>
      </c>
      <c r="R8480">
        <v>0</v>
      </c>
      <c r="V8480">
        <v>14487730</v>
      </c>
      <c r="X8480" t="s">
        <v>36</v>
      </c>
      <c r="Y8480" t="s">
        <v>3204</v>
      </c>
      <c r="Z8480" t="e">
        <f>VLOOKUP(N8480,Sheet3!J:J,1,0)</f>
        <v>#N/A</v>
      </c>
      <c r="AA8480" t="e">
        <f>VLOOKUP(I8480,Sheet3!$E$2:$E$8,1,0)</f>
        <v>#N/A</v>
      </c>
    </row>
    <row r="8481" spans="1:27" hidden="1" x14ac:dyDescent="0.25">
      <c r="A8481">
        <v>292101</v>
      </c>
      <c r="B8481" t="s">
        <v>3168</v>
      </c>
      <c r="E8481" t="s">
        <v>3191</v>
      </c>
      <c r="H8481">
        <v>1204</v>
      </c>
      <c r="I8481">
        <v>14028850</v>
      </c>
      <c r="J8481" t="s">
        <v>3233</v>
      </c>
      <c r="K8481" s="38">
        <v>45386</v>
      </c>
      <c r="L8481" s="38">
        <v>45386</v>
      </c>
      <c r="M8481" t="s">
        <v>3226</v>
      </c>
      <c r="N8481" t="s">
        <v>4265</v>
      </c>
      <c r="O8481">
        <v>74</v>
      </c>
      <c r="Q8481" t="s">
        <v>36</v>
      </c>
      <c r="R8481">
        <v>1.39</v>
      </c>
      <c r="S8481">
        <v>74</v>
      </c>
      <c r="U8481">
        <v>102.86</v>
      </c>
      <c r="V8481">
        <v>14487731</v>
      </c>
      <c r="X8481" t="s">
        <v>36</v>
      </c>
      <c r="Y8481" t="s">
        <v>3204</v>
      </c>
      <c r="Z8481" t="e">
        <f>VLOOKUP(N8481,Sheet3!J:J,1,0)</f>
        <v>#N/A</v>
      </c>
      <c r="AA8481" t="e">
        <f>VLOOKUP(I8481,Sheet3!$E$2:$E$8,1,0)</f>
        <v>#N/A</v>
      </c>
    </row>
    <row r="8482" spans="1:27" hidden="1" x14ac:dyDescent="0.25">
      <c r="A8482">
        <v>292101</v>
      </c>
      <c r="B8482" t="s">
        <v>3168</v>
      </c>
      <c r="E8482" t="s">
        <v>3191</v>
      </c>
      <c r="H8482">
        <v>1204</v>
      </c>
      <c r="I8482">
        <v>14028851</v>
      </c>
      <c r="J8482" t="s">
        <v>3233</v>
      </c>
      <c r="K8482" s="38">
        <v>45386</v>
      </c>
      <c r="L8482" s="38">
        <v>45386</v>
      </c>
      <c r="M8482" t="s">
        <v>3226</v>
      </c>
      <c r="N8482" t="s">
        <v>4265</v>
      </c>
      <c r="O8482">
        <v>12</v>
      </c>
      <c r="Q8482" t="s">
        <v>36</v>
      </c>
      <c r="R8482">
        <v>1.39</v>
      </c>
      <c r="S8482">
        <v>12</v>
      </c>
      <c r="U8482">
        <v>16.68</v>
      </c>
      <c r="V8482">
        <v>14487733</v>
      </c>
      <c r="X8482" t="s">
        <v>36</v>
      </c>
      <c r="Y8482" t="s">
        <v>3204</v>
      </c>
      <c r="Z8482" t="e">
        <f>VLOOKUP(N8482,Sheet3!J:J,1,0)</f>
        <v>#N/A</v>
      </c>
      <c r="AA8482" t="e">
        <f>VLOOKUP(I8482,Sheet3!$E$2:$E$8,1,0)</f>
        <v>#N/A</v>
      </c>
    </row>
    <row r="8483" spans="1:27" hidden="1" x14ac:dyDescent="0.25">
      <c r="A8483">
        <v>292101</v>
      </c>
      <c r="B8483" t="s">
        <v>3168</v>
      </c>
      <c r="E8483" t="s">
        <v>3191</v>
      </c>
      <c r="H8483">
        <v>1204</v>
      </c>
      <c r="I8483">
        <v>182464</v>
      </c>
      <c r="J8483" t="s">
        <v>3229</v>
      </c>
      <c r="K8483" s="38">
        <v>45387</v>
      </c>
      <c r="L8483" s="38">
        <v>45387</v>
      </c>
      <c r="M8483" t="s">
        <v>3226</v>
      </c>
      <c r="N8483" t="s">
        <v>4265</v>
      </c>
      <c r="O8483">
        <v>-86</v>
      </c>
      <c r="P8483" t="e">
        <f>VLOOKUP(I8483,Sheet3!$E$2:$E$16,1,0)</f>
        <v>#N/A</v>
      </c>
      <c r="Q8483" t="s">
        <v>36</v>
      </c>
      <c r="R8483">
        <v>1.39</v>
      </c>
      <c r="S8483">
        <v>-86</v>
      </c>
      <c r="U8483">
        <v>-119.54</v>
      </c>
      <c r="V8483">
        <v>14488271</v>
      </c>
      <c r="X8483" t="s">
        <v>36</v>
      </c>
      <c r="Y8483" t="s">
        <v>3204</v>
      </c>
      <c r="Z8483" t="e">
        <f>VLOOKUP(N8483,Sheet3!J:J,1,0)</f>
        <v>#N/A</v>
      </c>
      <c r="AA8483" t="e">
        <f>VLOOKUP(I8483,Sheet3!$E$2:$E$8,1,0)</f>
        <v>#N/A</v>
      </c>
    </row>
    <row r="8484" spans="1:27" hidden="1" x14ac:dyDescent="0.25">
      <c r="A8484">
        <v>292101</v>
      </c>
      <c r="B8484">
        <v>292101</v>
      </c>
      <c r="H8484">
        <v>1204</v>
      </c>
      <c r="M8484" t="s">
        <v>3226</v>
      </c>
      <c r="N8484" t="s">
        <v>4265</v>
      </c>
      <c r="R8484" t="s">
        <v>3225</v>
      </c>
      <c r="X8484" t="s">
        <v>36</v>
      </c>
      <c r="Z8484" t="e">
        <f>VLOOKUP(N8484,Sheet3!J:J,1,0)</f>
        <v>#N/A</v>
      </c>
      <c r="AA8484" t="e">
        <f>VLOOKUP(I8484,Sheet3!$E$2:$E$8,1,0)</f>
        <v>#N/A</v>
      </c>
    </row>
    <row r="8485" spans="1:27" hidden="1" x14ac:dyDescent="0.25">
      <c r="A8485">
        <v>292101</v>
      </c>
      <c r="B8485" t="s">
        <v>3168</v>
      </c>
      <c r="E8485" t="s">
        <v>3191</v>
      </c>
      <c r="H8485">
        <v>1204</v>
      </c>
      <c r="I8485">
        <v>14028855</v>
      </c>
      <c r="J8485" t="s">
        <v>3224</v>
      </c>
      <c r="K8485" s="38">
        <v>45386</v>
      </c>
      <c r="L8485" s="38">
        <v>45386</v>
      </c>
      <c r="M8485" t="s">
        <v>3226</v>
      </c>
      <c r="N8485" t="s">
        <v>4266</v>
      </c>
      <c r="R8485">
        <v>0</v>
      </c>
      <c r="V8485">
        <v>14487737</v>
      </c>
      <c r="X8485" t="s">
        <v>36</v>
      </c>
      <c r="Y8485" t="s">
        <v>3204</v>
      </c>
      <c r="Z8485" t="e">
        <f>VLOOKUP(N8485,Sheet3!J:J,1,0)</f>
        <v>#N/A</v>
      </c>
      <c r="AA8485" t="e">
        <f>VLOOKUP(I8485,Sheet3!$E$2:$E$8,1,0)</f>
        <v>#N/A</v>
      </c>
    </row>
    <row r="8486" spans="1:27" hidden="1" x14ac:dyDescent="0.25">
      <c r="A8486">
        <v>292101</v>
      </c>
      <c r="B8486" t="s">
        <v>3168</v>
      </c>
      <c r="E8486" t="s">
        <v>3191</v>
      </c>
      <c r="H8486">
        <v>1204</v>
      </c>
      <c r="I8486">
        <v>14028855</v>
      </c>
      <c r="J8486" t="s">
        <v>3233</v>
      </c>
      <c r="K8486" s="38">
        <v>45386</v>
      </c>
      <c r="L8486" s="38">
        <v>45386</v>
      </c>
      <c r="M8486" t="s">
        <v>3226</v>
      </c>
      <c r="N8486" t="s">
        <v>4266</v>
      </c>
      <c r="O8486">
        <v>237</v>
      </c>
      <c r="Q8486" t="s">
        <v>36</v>
      </c>
      <c r="R8486">
        <v>1.39</v>
      </c>
      <c r="S8486">
        <v>237</v>
      </c>
      <c r="U8486">
        <v>329.43</v>
      </c>
      <c r="V8486">
        <v>14487738</v>
      </c>
      <c r="X8486" t="s">
        <v>36</v>
      </c>
      <c r="Y8486" t="s">
        <v>3204</v>
      </c>
      <c r="Z8486" t="e">
        <f>VLOOKUP(N8486,Sheet3!J:J,1,0)</f>
        <v>#N/A</v>
      </c>
      <c r="AA8486" t="e">
        <f>VLOOKUP(I8486,Sheet3!$E$2:$E$8,1,0)</f>
        <v>#N/A</v>
      </c>
    </row>
    <row r="8487" spans="1:27" hidden="1" x14ac:dyDescent="0.25">
      <c r="A8487">
        <v>292101</v>
      </c>
      <c r="B8487" t="s">
        <v>3168</v>
      </c>
      <c r="E8487" t="s">
        <v>3191</v>
      </c>
      <c r="H8487">
        <v>1204</v>
      </c>
      <c r="I8487">
        <v>182464</v>
      </c>
      <c r="J8487" t="s">
        <v>3229</v>
      </c>
      <c r="K8487" s="38">
        <v>45387</v>
      </c>
      <c r="L8487" s="38">
        <v>45387</v>
      </c>
      <c r="M8487" t="s">
        <v>3226</v>
      </c>
      <c r="N8487" t="s">
        <v>4266</v>
      </c>
      <c r="O8487">
        <v>-237</v>
      </c>
      <c r="P8487" t="e">
        <f>VLOOKUP(I8487,Sheet3!$E$2:$E$16,1,0)</f>
        <v>#N/A</v>
      </c>
      <c r="Q8487" t="s">
        <v>36</v>
      </c>
      <c r="R8487">
        <v>1.39</v>
      </c>
      <c r="S8487">
        <v>-237</v>
      </c>
      <c r="U8487">
        <v>-329.43</v>
      </c>
      <c r="V8487">
        <v>14488270</v>
      </c>
      <c r="X8487" t="s">
        <v>36</v>
      </c>
      <c r="Y8487" t="s">
        <v>3204</v>
      </c>
      <c r="Z8487" t="e">
        <f>VLOOKUP(N8487,Sheet3!J:J,1,0)</f>
        <v>#N/A</v>
      </c>
      <c r="AA8487" t="e">
        <f>VLOOKUP(I8487,Sheet3!$E$2:$E$8,1,0)</f>
        <v>#N/A</v>
      </c>
    </row>
    <row r="8488" spans="1:27" hidden="1" x14ac:dyDescent="0.25">
      <c r="A8488">
        <v>292101</v>
      </c>
      <c r="B8488">
        <v>292101</v>
      </c>
      <c r="H8488">
        <v>1204</v>
      </c>
      <c r="M8488" t="s">
        <v>3226</v>
      </c>
      <c r="N8488" t="s">
        <v>4266</v>
      </c>
      <c r="R8488" t="s">
        <v>3225</v>
      </c>
      <c r="X8488" t="s">
        <v>36</v>
      </c>
      <c r="Z8488" t="e">
        <f>VLOOKUP(N8488,Sheet3!J:J,1,0)</f>
        <v>#N/A</v>
      </c>
      <c r="AA8488" t="e">
        <f>VLOOKUP(I8488,Sheet3!$E$2:$E$8,1,0)</f>
        <v>#N/A</v>
      </c>
    </row>
    <row r="8489" spans="1:27" hidden="1" x14ac:dyDescent="0.25">
      <c r="A8489">
        <v>292101</v>
      </c>
      <c r="B8489" t="s">
        <v>3168</v>
      </c>
      <c r="E8489" t="s">
        <v>3191</v>
      </c>
      <c r="H8489">
        <v>1204</v>
      </c>
      <c r="I8489">
        <v>24003052</v>
      </c>
      <c r="J8489" t="s">
        <v>3224</v>
      </c>
      <c r="K8489" s="38">
        <v>45378</v>
      </c>
      <c r="L8489" s="38">
        <v>45378</v>
      </c>
      <c r="M8489" t="s">
        <v>3226</v>
      </c>
      <c r="N8489" t="s">
        <v>4267</v>
      </c>
      <c r="R8489">
        <v>0</v>
      </c>
      <c r="V8489">
        <v>14478940</v>
      </c>
      <c r="X8489" t="s">
        <v>36</v>
      </c>
      <c r="Y8489" t="s">
        <v>3204</v>
      </c>
      <c r="Z8489" t="e">
        <f>VLOOKUP(N8489,Sheet3!J:J,1,0)</f>
        <v>#N/A</v>
      </c>
      <c r="AA8489" t="e">
        <f>VLOOKUP(I8489,Sheet3!$E$2:$E$8,1,0)</f>
        <v>#N/A</v>
      </c>
    </row>
    <row r="8490" spans="1:27" hidden="1" x14ac:dyDescent="0.25">
      <c r="A8490">
        <v>292101</v>
      </c>
      <c r="B8490" t="s">
        <v>3168</v>
      </c>
      <c r="E8490" t="s">
        <v>3191</v>
      </c>
      <c r="H8490">
        <v>1204</v>
      </c>
      <c r="I8490">
        <v>24003052</v>
      </c>
      <c r="J8490" t="s">
        <v>3228</v>
      </c>
      <c r="K8490" s="38">
        <v>45378</v>
      </c>
      <c r="L8490" s="38">
        <v>45378</v>
      </c>
      <c r="M8490" t="s">
        <v>3226</v>
      </c>
      <c r="N8490" t="s">
        <v>4267</v>
      </c>
      <c r="O8490">
        <v>1351</v>
      </c>
      <c r="Q8490" t="s">
        <v>36</v>
      </c>
      <c r="R8490">
        <v>1.39</v>
      </c>
      <c r="S8490">
        <v>1351</v>
      </c>
      <c r="U8490">
        <v>1877.89</v>
      </c>
      <c r="V8490">
        <v>14478941</v>
      </c>
      <c r="X8490" t="s">
        <v>36</v>
      </c>
      <c r="Y8490" t="s">
        <v>3204</v>
      </c>
      <c r="Z8490" t="e">
        <f>VLOOKUP(N8490,Sheet3!J:J,1,0)</f>
        <v>#N/A</v>
      </c>
      <c r="AA8490" t="e">
        <f>VLOOKUP(I8490,Sheet3!$E$2:$E$8,1,0)</f>
        <v>#N/A</v>
      </c>
    </row>
    <row r="8491" spans="1:27" hidden="1" x14ac:dyDescent="0.25">
      <c r="A8491">
        <v>292101</v>
      </c>
      <c r="B8491" t="s">
        <v>3168</v>
      </c>
      <c r="E8491" t="s">
        <v>3191</v>
      </c>
      <c r="H8491">
        <v>1204</v>
      </c>
      <c r="I8491">
        <v>24003052</v>
      </c>
      <c r="J8491" t="s">
        <v>3228</v>
      </c>
      <c r="K8491" s="38">
        <v>45378</v>
      </c>
      <c r="L8491" s="38">
        <v>45378</v>
      </c>
      <c r="M8491" t="s">
        <v>3226</v>
      </c>
      <c r="N8491" t="s">
        <v>4267</v>
      </c>
      <c r="O8491">
        <v>15.7</v>
      </c>
      <c r="Q8491" t="s">
        <v>36</v>
      </c>
      <c r="R8491">
        <v>1.39</v>
      </c>
      <c r="S8491">
        <v>15.7</v>
      </c>
      <c r="U8491">
        <v>21.82</v>
      </c>
      <c r="V8491">
        <v>14478947</v>
      </c>
      <c r="X8491" t="s">
        <v>36</v>
      </c>
      <c r="Y8491" t="s">
        <v>3204</v>
      </c>
      <c r="Z8491" t="e">
        <f>VLOOKUP(N8491,Sheet3!J:J,1,0)</f>
        <v>#N/A</v>
      </c>
      <c r="AA8491" t="e">
        <f>VLOOKUP(I8491,Sheet3!$E$2:$E$8,1,0)</f>
        <v>#N/A</v>
      </c>
    </row>
    <row r="8492" spans="1:27" hidden="1" x14ac:dyDescent="0.25">
      <c r="A8492">
        <v>292101</v>
      </c>
      <c r="B8492" t="s">
        <v>3168</v>
      </c>
      <c r="E8492" t="s">
        <v>3191</v>
      </c>
      <c r="H8492">
        <v>1204</v>
      </c>
      <c r="I8492">
        <v>14028855</v>
      </c>
      <c r="J8492" t="s">
        <v>3233</v>
      </c>
      <c r="K8492" s="38">
        <v>45386</v>
      </c>
      <c r="L8492" s="38">
        <v>45386</v>
      </c>
      <c r="M8492" t="s">
        <v>3226</v>
      </c>
      <c r="N8492" t="s">
        <v>4267</v>
      </c>
      <c r="O8492">
        <v>-237</v>
      </c>
      <c r="Q8492" t="s">
        <v>36</v>
      </c>
      <c r="R8492">
        <v>1.39</v>
      </c>
      <c r="S8492">
        <v>-237</v>
      </c>
      <c r="U8492">
        <v>-329.43</v>
      </c>
      <c r="V8492">
        <v>14487736</v>
      </c>
      <c r="X8492" t="s">
        <v>36</v>
      </c>
      <c r="Y8492" t="s">
        <v>3204</v>
      </c>
      <c r="Z8492" t="e">
        <f>VLOOKUP(N8492,Sheet3!J:J,1,0)</f>
        <v>#N/A</v>
      </c>
      <c r="AA8492" t="e">
        <f>VLOOKUP(I8492,Sheet3!$E$2:$E$8,1,0)</f>
        <v>#N/A</v>
      </c>
    </row>
    <row r="8493" spans="1:27" hidden="1" x14ac:dyDescent="0.25">
      <c r="A8493">
        <v>292101</v>
      </c>
      <c r="B8493" t="s">
        <v>3168</v>
      </c>
      <c r="E8493" t="s">
        <v>3191</v>
      </c>
      <c r="H8493">
        <v>1204</v>
      </c>
      <c r="I8493">
        <v>182489</v>
      </c>
      <c r="J8493" t="s">
        <v>3229</v>
      </c>
      <c r="K8493" s="38">
        <v>45401</v>
      </c>
      <c r="L8493" s="38">
        <v>45401</v>
      </c>
      <c r="M8493" t="s">
        <v>3226</v>
      </c>
      <c r="N8493" t="s">
        <v>4267</v>
      </c>
      <c r="O8493">
        <v>-1129.7</v>
      </c>
      <c r="P8493" t="e">
        <f>VLOOKUP(I8493,Sheet3!$E$2:$E$16,1,0)</f>
        <v>#N/A</v>
      </c>
      <c r="Q8493" t="s">
        <v>36</v>
      </c>
      <c r="R8493">
        <v>1.39</v>
      </c>
      <c r="S8493">
        <v>-1129.7</v>
      </c>
      <c r="U8493">
        <v>-1570.28</v>
      </c>
      <c r="V8493">
        <v>14495435</v>
      </c>
      <c r="X8493" t="s">
        <v>36</v>
      </c>
      <c r="Y8493" t="s">
        <v>3204</v>
      </c>
      <c r="Z8493" t="e">
        <f>VLOOKUP(N8493,Sheet3!J:J,1,0)</f>
        <v>#N/A</v>
      </c>
      <c r="AA8493" t="e">
        <f>VLOOKUP(I8493,Sheet3!$E$2:$E$8,1,0)</f>
        <v>#N/A</v>
      </c>
    </row>
    <row r="8494" spans="1:27" hidden="1" x14ac:dyDescent="0.25">
      <c r="A8494">
        <v>292101</v>
      </c>
      <c r="B8494">
        <v>292101</v>
      </c>
      <c r="H8494">
        <v>1204</v>
      </c>
      <c r="M8494" t="s">
        <v>3226</v>
      </c>
      <c r="N8494" t="s">
        <v>4267</v>
      </c>
      <c r="R8494" t="s">
        <v>3225</v>
      </c>
      <c r="X8494" t="s">
        <v>36</v>
      </c>
      <c r="Z8494" t="e">
        <f>VLOOKUP(N8494,Sheet3!J:J,1,0)</f>
        <v>#N/A</v>
      </c>
      <c r="AA8494" t="e">
        <f>VLOOKUP(I8494,Sheet3!$E$2:$E$8,1,0)</f>
        <v>#N/A</v>
      </c>
    </row>
    <row r="8495" spans="1:27" hidden="1" x14ac:dyDescent="0.25">
      <c r="A8495">
        <v>292101</v>
      </c>
      <c r="B8495" t="s">
        <v>3168</v>
      </c>
      <c r="E8495" t="s">
        <v>3191</v>
      </c>
      <c r="H8495">
        <v>1204</v>
      </c>
      <c r="I8495">
        <v>14028872</v>
      </c>
      <c r="J8495" t="s">
        <v>3224</v>
      </c>
      <c r="K8495" s="38">
        <v>45386</v>
      </c>
      <c r="L8495" s="38">
        <v>45386</v>
      </c>
      <c r="M8495" t="s">
        <v>3226</v>
      </c>
      <c r="N8495" t="s">
        <v>4268</v>
      </c>
      <c r="R8495">
        <v>0</v>
      </c>
      <c r="V8495">
        <v>14487774</v>
      </c>
      <c r="X8495" t="s">
        <v>36</v>
      </c>
      <c r="Y8495" t="s">
        <v>3204</v>
      </c>
      <c r="Z8495" t="e">
        <f>VLOOKUP(N8495,Sheet3!J:J,1,0)</f>
        <v>#N/A</v>
      </c>
      <c r="AA8495" t="e">
        <f>VLOOKUP(I8495,Sheet3!$E$2:$E$8,1,0)</f>
        <v>#N/A</v>
      </c>
    </row>
    <row r="8496" spans="1:27" hidden="1" x14ac:dyDescent="0.25">
      <c r="A8496">
        <v>292101</v>
      </c>
      <c r="B8496" t="s">
        <v>3168</v>
      </c>
      <c r="E8496" t="s">
        <v>3191</v>
      </c>
      <c r="H8496">
        <v>1204</v>
      </c>
      <c r="I8496">
        <v>14028872</v>
      </c>
      <c r="J8496" t="s">
        <v>3233</v>
      </c>
      <c r="K8496" s="38">
        <v>45386</v>
      </c>
      <c r="L8496" s="38">
        <v>45386</v>
      </c>
      <c r="M8496" t="s">
        <v>3226</v>
      </c>
      <c r="N8496" t="s">
        <v>4268</v>
      </c>
      <c r="O8496">
        <v>76</v>
      </c>
      <c r="Q8496" t="s">
        <v>36</v>
      </c>
      <c r="R8496">
        <v>1.39</v>
      </c>
      <c r="S8496">
        <v>76</v>
      </c>
      <c r="U8496">
        <v>105.64</v>
      </c>
      <c r="V8496">
        <v>14487775</v>
      </c>
      <c r="X8496" t="s">
        <v>36</v>
      </c>
      <c r="Y8496" t="s">
        <v>3204</v>
      </c>
      <c r="Z8496" t="e">
        <f>VLOOKUP(N8496,Sheet3!J:J,1,0)</f>
        <v>#N/A</v>
      </c>
      <c r="AA8496" t="e">
        <f>VLOOKUP(I8496,Sheet3!$E$2:$E$8,1,0)</f>
        <v>#N/A</v>
      </c>
    </row>
    <row r="8497" spans="1:27" hidden="1" x14ac:dyDescent="0.25">
      <c r="A8497">
        <v>292101</v>
      </c>
      <c r="B8497" t="s">
        <v>3168</v>
      </c>
      <c r="E8497" t="s">
        <v>3191</v>
      </c>
      <c r="H8497">
        <v>1204</v>
      </c>
      <c r="I8497">
        <v>182491</v>
      </c>
      <c r="J8497" t="s">
        <v>3229</v>
      </c>
      <c r="K8497" s="38">
        <v>45401</v>
      </c>
      <c r="L8497" s="38">
        <v>45401</v>
      </c>
      <c r="M8497" t="s">
        <v>3226</v>
      </c>
      <c r="N8497" t="s">
        <v>4268</v>
      </c>
      <c r="O8497">
        <v>-76</v>
      </c>
      <c r="P8497" t="e">
        <f>VLOOKUP(I8497,Sheet3!$E$2:$E$16,1,0)</f>
        <v>#N/A</v>
      </c>
      <c r="Q8497" t="s">
        <v>36</v>
      </c>
      <c r="R8497">
        <v>1.39</v>
      </c>
      <c r="S8497">
        <v>-76</v>
      </c>
      <c r="U8497">
        <v>-105.64</v>
      </c>
      <c r="V8497">
        <v>14495437</v>
      </c>
      <c r="X8497" t="s">
        <v>36</v>
      </c>
      <c r="Y8497" t="s">
        <v>3204</v>
      </c>
      <c r="Z8497" t="e">
        <f>VLOOKUP(N8497,Sheet3!J:J,1,0)</f>
        <v>#N/A</v>
      </c>
      <c r="AA8497" t="e">
        <f>VLOOKUP(I8497,Sheet3!$E$2:$E$8,1,0)</f>
        <v>#N/A</v>
      </c>
    </row>
    <row r="8498" spans="1:27" hidden="1" x14ac:dyDescent="0.25">
      <c r="A8498">
        <v>292101</v>
      </c>
      <c r="B8498">
        <v>292101</v>
      </c>
      <c r="H8498">
        <v>1204</v>
      </c>
      <c r="M8498" t="s">
        <v>3226</v>
      </c>
      <c r="N8498" t="s">
        <v>4268</v>
      </c>
      <c r="R8498" t="s">
        <v>3225</v>
      </c>
      <c r="X8498" t="s">
        <v>36</v>
      </c>
      <c r="Z8498" t="e">
        <f>VLOOKUP(N8498,Sheet3!J:J,1,0)</f>
        <v>#N/A</v>
      </c>
      <c r="AA8498" t="e">
        <f>VLOOKUP(I8498,Sheet3!$E$2:$E$8,1,0)</f>
        <v>#N/A</v>
      </c>
    </row>
    <row r="8499" spans="1:27" hidden="1" x14ac:dyDescent="0.25">
      <c r="A8499">
        <v>292101</v>
      </c>
      <c r="B8499" t="s">
        <v>3168</v>
      </c>
      <c r="E8499" t="s">
        <v>3191</v>
      </c>
      <c r="H8499">
        <v>1204</v>
      </c>
      <c r="I8499">
        <v>24003052</v>
      </c>
      <c r="J8499" t="s">
        <v>3224</v>
      </c>
      <c r="K8499" s="38">
        <v>45378</v>
      </c>
      <c r="L8499" s="38">
        <v>45378</v>
      </c>
      <c r="M8499" t="s">
        <v>3226</v>
      </c>
      <c r="N8499" t="s">
        <v>4269</v>
      </c>
      <c r="R8499">
        <v>0</v>
      </c>
      <c r="V8499">
        <v>14478942</v>
      </c>
      <c r="X8499" t="s">
        <v>36</v>
      </c>
      <c r="Y8499" t="s">
        <v>3204</v>
      </c>
      <c r="Z8499" t="e">
        <f>VLOOKUP(N8499,Sheet3!J:J,1,0)</f>
        <v>#N/A</v>
      </c>
      <c r="AA8499" t="e">
        <f>VLOOKUP(I8499,Sheet3!$E$2:$E$8,1,0)</f>
        <v>#N/A</v>
      </c>
    </row>
    <row r="8500" spans="1:27" hidden="1" x14ac:dyDescent="0.25">
      <c r="A8500">
        <v>292101</v>
      </c>
      <c r="B8500" t="s">
        <v>3168</v>
      </c>
      <c r="E8500" t="s">
        <v>3191</v>
      </c>
      <c r="H8500">
        <v>1204</v>
      </c>
      <c r="I8500">
        <v>24003052</v>
      </c>
      <c r="J8500" t="s">
        <v>3228</v>
      </c>
      <c r="K8500" s="38">
        <v>45378</v>
      </c>
      <c r="L8500" s="38">
        <v>45378</v>
      </c>
      <c r="M8500" t="s">
        <v>3226</v>
      </c>
      <c r="N8500" t="s">
        <v>4269</v>
      </c>
      <c r="O8500">
        <v>326</v>
      </c>
      <c r="Q8500" t="s">
        <v>36</v>
      </c>
      <c r="R8500">
        <v>1.39</v>
      </c>
      <c r="S8500">
        <v>326</v>
      </c>
      <c r="U8500">
        <v>453.14</v>
      </c>
      <c r="V8500">
        <v>14478943</v>
      </c>
      <c r="X8500" t="s">
        <v>36</v>
      </c>
      <c r="Y8500" t="s">
        <v>3204</v>
      </c>
      <c r="Z8500" t="e">
        <f>VLOOKUP(N8500,Sheet3!J:J,1,0)</f>
        <v>#N/A</v>
      </c>
      <c r="AA8500" t="e">
        <f>VLOOKUP(I8500,Sheet3!$E$2:$E$8,1,0)</f>
        <v>#N/A</v>
      </c>
    </row>
    <row r="8501" spans="1:27" hidden="1" x14ac:dyDescent="0.25">
      <c r="A8501">
        <v>292101</v>
      </c>
      <c r="B8501" t="s">
        <v>3168</v>
      </c>
      <c r="E8501" t="s">
        <v>3191</v>
      </c>
      <c r="H8501">
        <v>1204</v>
      </c>
      <c r="I8501">
        <v>182491</v>
      </c>
      <c r="J8501" t="s">
        <v>3229</v>
      </c>
      <c r="K8501" s="38">
        <v>45401</v>
      </c>
      <c r="L8501" s="38">
        <v>45401</v>
      </c>
      <c r="M8501" t="s">
        <v>3226</v>
      </c>
      <c r="N8501" t="s">
        <v>4269</v>
      </c>
      <c r="O8501">
        <v>-326</v>
      </c>
      <c r="P8501" t="e">
        <f>VLOOKUP(I8501,Sheet3!$E$2:$E$16,1,0)</f>
        <v>#N/A</v>
      </c>
      <c r="Q8501" t="s">
        <v>36</v>
      </c>
      <c r="R8501">
        <v>1.39</v>
      </c>
      <c r="S8501">
        <v>-326</v>
      </c>
      <c r="U8501">
        <v>-453.14</v>
      </c>
      <c r="V8501">
        <v>14495436</v>
      </c>
      <c r="X8501" t="s">
        <v>36</v>
      </c>
      <c r="Y8501" t="s">
        <v>3204</v>
      </c>
      <c r="Z8501" t="e">
        <f>VLOOKUP(N8501,Sheet3!J:J,1,0)</f>
        <v>#N/A</v>
      </c>
      <c r="AA8501" t="e">
        <f>VLOOKUP(I8501,Sheet3!$E$2:$E$8,1,0)</f>
        <v>#N/A</v>
      </c>
    </row>
    <row r="8502" spans="1:27" hidden="1" x14ac:dyDescent="0.25">
      <c r="A8502">
        <v>292101</v>
      </c>
      <c r="B8502">
        <v>292101</v>
      </c>
      <c r="H8502">
        <v>1204</v>
      </c>
      <c r="M8502" t="s">
        <v>3226</v>
      </c>
      <c r="N8502" t="s">
        <v>4269</v>
      </c>
      <c r="R8502" t="s">
        <v>3225</v>
      </c>
      <c r="X8502" t="s">
        <v>36</v>
      </c>
      <c r="Z8502" t="e">
        <f>VLOOKUP(N8502,Sheet3!J:J,1,0)</f>
        <v>#N/A</v>
      </c>
      <c r="AA8502" t="e">
        <f>VLOOKUP(I8502,Sheet3!$E$2:$E$8,1,0)</f>
        <v>#N/A</v>
      </c>
    </row>
    <row r="8503" spans="1:27" hidden="1" x14ac:dyDescent="0.25">
      <c r="A8503">
        <v>292101</v>
      </c>
      <c r="B8503" t="s">
        <v>3168</v>
      </c>
      <c r="E8503" t="s">
        <v>3191</v>
      </c>
      <c r="H8503">
        <v>1204</v>
      </c>
      <c r="I8503">
        <v>24003053</v>
      </c>
      <c r="J8503" t="s">
        <v>3224</v>
      </c>
      <c r="K8503" s="38">
        <v>45378</v>
      </c>
      <c r="L8503" s="38">
        <v>45378</v>
      </c>
      <c r="M8503" t="s">
        <v>3226</v>
      </c>
      <c r="N8503" t="s">
        <v>4270</v>
      </c>
      <c r="R8503">
        <v>0</v>
      </c>
      <c r="V8503">
        <v>14478960</v>
      </c>
      <c r="X8503" t="s">
        <v>36</v>
      </c>
      <c r="Y8503" t="s">
        <v>3204</v>
      </c>
      <c r="Z8503" t="e">
        <f>VLOOKUP(N8503,Sheet3!J:J,1,0)</f>
        <v>#N/A</v>
      </c>
      <c r="AA8503" t="e">
        <f>VLOOKUP(I8503,Sheet3!$E$2:$E$8,1,0)</f>
        <v>#N/A</v>
      </c>
    </row>
    <row r="8504" spans="1:27" hidden="1" x14ac:dyDescent="0.25">
      <c r="A8504">
        <v>292101</v>
      </c>
      <c r="B8504" t="s">
        <v>3168</v>
      </c>
      <c r="E8504" t="s">
        <v>3191</v>
      </c>
      <c r="H8504">
        <v>1204</v>
      </c>
      <c r="I8504">
        <v>24003053</v>
      </c>
      <c r="J8504" t="s">
        <v>3228</v>
      </c>
      <c r="K8504" s="38">
        <v>45378</v>
      </c>
      <c r="L8504" s="38">
        <v>45378</v>
      </c>
      <c r="M8504" t="s">
        <v>3226</v>
      </c>
      <c r="N8504" t="s">
        <v>4270</v>
      </c>
      <c r="O8504">
        <v>440.7</v>
      </c>
      <c r="Q8504" t="s">
        <v>36</v>
      </c>
      <c r="R8504">
        <v>1.39</v>
      </c>
      <c r="S8504">
        <v>440.7</v>
      </c>
      <c r="U8504">
        <v>612.57000000000005</v>
      </c>
      <c r="V8504">
        <v>14478961</v>
      </c>
      <c r="X8504" t="s">
        <v>36</v>
      </c>
      <c r="Y8504" t="s">
        <v>3204</v>
      </c>
      <c r="Z8504" t="e">
        <f>VLOOKUP(N8504,Sheet3!J:J,1,0)</f>
        <v>#N/A</v>
      </c>
      <c r="AA8504" t="e">
        <f>VLOOKUP(I8504,Sheet3!$E$2:$E$8,1,0)</f>
        <v>#N/A</v>
      </c>
    </row>
    <row r="8505" spans="1:27" hidden="1" x14ac:dyDescent="0.25">
      <c r="A8505">
        <v>292101</v>
      </c>
      <c r="B8505" t="s">
        <v>3168</v>
      </c>
      <c r="E8505" t="s">
        <v>3191</v>
      </c>
      <c r="H8505">
        <v>1204</v>
      </c>
      <c r="I8505">
        <v>182443</v>
      </c>
      <c r="J8505" t="s">
        <v>3229</v>
      </c>
      <c r="K8505" s="38">
        <v>45398</v>
      </c>
      <c r="L8505" s="38">
        <v>45398</v>
      </c>
      <c r="M8505" t="s">
        <v>3226</v>
      </c>
      <c r="N8505" t="s">
        <v>4270</v>
      </c>
      <c r="O8505">
        <v>-440.7</v>
      </c>
      <c r="P8505" t="e">
        <f>VLOOKUP(I8505,Sheet3!$E$2:$E$16,1,0)</f>
        <v>#N/A</v>
      </c>
      <c r="Q8505" t="s">
        <v>36</v>
      </c>
      <c r="R8505">
        <v>1.39</v>
      </c>
      <c r="S8505">
        <v>-440.7</v>
      </c>
      <c r="U8505">
        <v>-612.57000000000005</v>
      </c>
      <c r="V8505">
        <v>14491022</v>
      </c>
      <c r="X8505" t="s">
        <v>36</v>
      </c>
      <c r="Y8505" t="s">
        <v>3204</v>
      </c>
      <c r="Z8505" t="e">
        <f>VLOOKUP(N8505,Sheet3!J:J,1,0)</f>
        <v>#N/A</v>
      </c>
      <c r="AA8505" t="e">
        <f>VLOOKUP(I8505,Sheet3!$E$2:$E$8,1,0)</f>
        <v>#N/A</v>
      </c>
    </row>
    <row r="8506" spans="1:27" hidden="1" x14ac:dyDescent="0.25">
      <c r="A8506">
        <v>292101</v>
      </c>
      <c r="B8506">
        <v>292101</v>
      </c>
      <c r="H8506">
        <v>1204</v>
      </c>
      <c r="M8506" t="s">
        <v>3226</v>
      </c>
      <c r="N8506" t="s">
        <v>4270</v>
      </c>
      <c r="R8506" t="s">
        <v>3225</v>
      </c>
      <c r="X8506" t="s">
        <v>36</v>
      </c>
      <c r="Z8506" t="e">
        <f>VLOOKUP(N8506,Sheet3!J:J,1,0)</f>
        <v>#N/A</v>
      </c>
      <c r="AA8506" t="e">
        <f>VLOOKUP(I8506,Sheet3!$E$2:$E$8,1,0)</f>
        <v>#N/A</v>
      </c>
    </row>
    <row r="8507" spans="1:27" hidden="1" x14ac:dyDescent="0.25">
      <c r="A8507">
        <v>292101</v>
      </c>
      <c r="B8507" t="s">
        <v>3168</v>
      </c>
      <c r="E8507" t="s">
        <v>3191</v>
      </c>
      <c r="H8507">
        <v>1204</v>
      </c>
      <c r="I8507">
        <v>24003054</v>
      </c>
      <c r="J8507" t="s">
        <v>3224</v>
      </c>
      <c r="K8507" s="38">
        <v>45378</v>
      </c>
      <c r="L8507" s="38">
        <v>45378</v>
      </c>
      <c r="M8507" t="s">
        <v>3226</v>
      </c>
      <c r="N8507" t="s">
        <v>4058</v>
      </c>
      <c r="R8507">
        <v>0</v>
      </c>
      <c r="V8507">
        <v>14479012</v>
      </c>
      <c r="X8507" t="s">
        <v>36</v>
      </c>
      <c r="Y8507" t="s">
        <v>3204</v>
      </c>
      <c r="Z8507" t="e">
        <f>VLOOKUP(N8507,Sheet3!J:J,1,0)</f>
        <v>#N/A</v>
      </c>
      <c r="AA8507" t="e">
        <f>VLOOKUP(I8507,Sheet3!$E$2:$E$8,1,0)</f>
        <v>#N/A</v>
      </c>
    </row>
    <row r="8508" spans="1:27" hidden="1" x14ac:dyDescent="0.25">
      <c r="A8508">
        <v>292101</v>
      </c>
      <c r="B8508" t="s">
        <v>3168</v>
      </c>
      <c r="E8508" t="s">
        <v>3191</v>
      </c>
      <c r="H8508">
        <v>1204</v>
      </c>
      <c r="I8508">
        <v>24003054</v>
      </c>
      <c r="J8508" t="s">
        <v>3228</v>
      </c>
      <c r="K8508" s="38">
        <v>45378</v>
      </c>
      <c r="L8508" s="38">
        <v>45378</v>
      </c>
      <c r="M8508" t="s">
        <v>3226</v>
      </c>
      <c r="N8508" t="s">
        <v>4058</v>
      </c>
      <c r="O8508">
        <v>244.1</v>
      </c>
      <c r="Q8508" t="s">
        <v>36</v>
      </c>
      <c r="R8508">
        <v>1.39</v>
      </c>
      <c r="S8508">
        <v>244.1</v>
      </c>
      <c r="U8508">
        <v>339.3</v>
      </c>
      <c r="V8508">
        <v>14479013</v>
      </c>
      <c r="X8508" t="s">
        <v>36</v>
      </c>
      <c r="Y8508" t="s">
        <v>3204</v>
      </c>
      <c r="Z8508" t="e">
        <f>VLOOKUP(N8508,Sheet3!J:J,1,0)</f>
        <v>#N/A</v>
      </c>
      <c r="AA8508" t="e">
        <f>VLOOKUP(I8508,Sheet3!$E$2:$E$8,1,0)</f>
        <v>#N/A</v>
      </c>
    </row>
    <row r="8509" spans="1:27" hidden="1" x14ac:dyDescent="0.25">
      <c r="A8509">
        <v>292101</v>
      </c>
      <c r="B8509" t="s">
        <v>3168</v>
      </c>
      <c r="E8509" t="s">
        <v>3191</v>
      </c>
      <c r="H8509">
        <v>1204</v>
      </c>
      <c r="I8509">
        <v>24003054</v>
      </c>
      <c r="J8509" t="s">
        <v>3228</v>
      </c>
      <c r="K8509" s="38">
        <v>45378</v>
      </c>
      <c r="L8509" s="38">
        <v>45378</v>
      </c>
      <c r="M8509" t="s">
        <v>3226</v>
      </c>
      <c r="N8509" t="s">
        <v>4058</v>
      </c>
      <c r="O8509">
        <v>16.100000000000001</v>
      </c>
      <c r="Q8509" t="s">
        <v>36</v>
      </c>
      <c r="R8509">
        <v>1.39</v>
      </c>
      <c r="S8509">
        <v>16.100000000000001</v>
      </c>
      <c r="U8509">
        <v>22.38</v>
      </c>
      <c r="V8509">
        <v>14479021</v>
      </c>
      <c r="X8509" t="s">
        <v>36</v>
      </c>
      <c r="Y8509" t="s">
        <v>3204</v>
      </c>
      <c r="Z8509" t="e">
        <f>VLOOKUP(N8509,Sheet3!J:J,1,0)</f>
        <v>#N/A</v>
      </c>
      <c r="AA8509" t="e">
        <f>VLOOKUP(I8509,Sheet3!$E$2:$E$8,1,0)</f>
        <v>#N/A</v>
      </c>
    </row>
    <row r="8510" spans="1:27" hidden="1" x14ac:dyDescent="0.25">
      <c r="A8510">
        <v>292101</v>
      </c>
      <c r="B8510" t="s">
        <v>3168</v>
      </c>
      <c r="E8510" t="s">
        <v>3191</v>
      </c>
      <c r="H8510">
        <v>1204</v>
      </c>
      <c r="I8510">
        <v>182397</v>
      </c>
      <c r="J8510" t="s">
        <v>3229</v>
      </c>
      <c r="K8510" s="38">
        <v>45385</v>
      </c>
      <c r="L8510" s="38">
        <v>45385</v>
      </c>
      <c r="M8510" t="s">
        <v>3226</v>
      </c>
      <c r="N8510" t="s">
        <v>4058</v>
      </c>
      <c r="O8510">
        <v>-216</v>
      </c>
      <c r="P8510" t="e">
        <f>VLOOKUP(I8510,Sheet3!$E$2:$E$16,1,0)</f>
        <v>#N/A</v>
      </c>
      <c r="Q8510" t="s">
        <v>36</v>
      </c>
      <c r="R8510">
        <v>1.39</v>
      </c>
      <c r="S8510">
        <v>-216</v>
      </c>
      <c r="U8510">
        <v>-300.24</v>
      </c>
      <c r="V8510">
        <v>14485584</v>
      </c>
      <c r="X8510" t="s">
        <v>36</v>
      </c>
      <c r="Y8510" t="s">
        <v>3204</v>
      </c>
      <c r="Z8510" t="e">
        <f>VLOOKUP(N8510,Sheet3!J:J,1,0)</f>
        <v>#N/A</v>
      </c>
      <c r="AA8510" t="e">
        <f>VLOOKUP(I8510,Sheet3!$E$2:$E$8,1,0)</f>
        <v>#N/A</v>
      </c>
    </row>
    <row r="8511" spans="1:27" hidden="1" x14ac:dyDescent="0.25">
      <c r="A8511">
        <v>292101</v>
      </c>
      <c r="B8511" t="s">
        <v>3168</v>
      </c>
      <c r="E8511" t="s">
        <v>3191</v>
      </c>
      <c r="H8511">
        <v>1204</v>
      </c>
      <c r="I8511">
        <v>182489</v>
      </c>
      <c r="J8511" t="s">
        <v>3229</v>
      </c>
      <c r="K8511" s="38">
        <v>45401</v>
      </c>
      <c r="L8511" s="38">
        <v>45401</v>
      </c>
      <c r="M8511" t="s">
        <v>3226</v>
      </c>
      <c r="N8511" t="s">
        <v>4058</v>
      </c>
      <c r="O8511">
        <v>-13</v>
      </c>
      <c r="P8511" t="e">
        <f>VLOOKUP(I8511,Sheet3!$E$2:$E$16,1,0)</f>
        <v>#N/A</v>
      </c>
      <c r="Q8511" t="s">
        <v>36</v>
      </c>
      <c r="R8511">
        <v>1.39</v>
      </c>
      <c r="S8511">
        <v>-13</v>
      </c>
      <c r="U8511">
        <v>-18.07</v>
      </c>
      <c r="V8511">
        <v>14495381</v>
      </c>
      <c r="X8511" t="s">
        <v>36</v>
      </c>
      <c r="Y8511" t="s">
        <v>3204</v>
      </c>
      <c r="Z8511" t="e">
        <f>VLOOKUP(N8511,Sheet3!J:J,1,0)</f>
        <v>#N/A</v>
      </c>
      <c r="AA8511" t="e">
        <f>VLOOKUP(I8511,Sheet3!$E$2:$E$8,1,0)</f>
        <v>#N/A</v>
      </c>
    </row>
    <row r="8512" spans="1:27" hidden="1" x14ac:dyDescent="0.25">
      <c r="A8512">
        <v>292101</v>
      </c>
      <c r="B8512" t="s">
        <v>3168</v>
      </c>
      <c r="E8512" t="s">
        <v>3191</v>
      </c>
      <c r="H8512">
        <v>1204</v>
      </c>
      <c r="I8512">
        <v>182491</v>
      </c>
      <c r="J8512" t="s">
        <v>3229</v>
      </c>
      <c r="K8512" s="38">
        <v>45401</v>
      </c>
      <c r="L8512" s="38">
        <v>45401</v>
      </c>
      <c r="M8512" t="s">
        <v>3226</v>
      </c>
      <c r="N8512" t="s">
        <v>4058</v>
      </c>
      <c r="O8512">
        <v>-8</v>
      </c>
      <c r="P8512" t="e">
        <f>VLOOKUP(I8512,Sheet3!$E$2:$E$16,1,0)</f>
        <v>#N/A</v>
      </c>
      <c r="Q8512" t="s">
        <v>36</v>
      </c>
      <c r="R8512">
        <v>1.39</v>
      </c>
      <c r="S8512">
        <v>-8</v>
      </c>
      <c r="U8512">
        <v>-11.12</v>
      </c>
      <c r="V8512">
        <v>14495382</v>
      </c>
      <c r="X8512" t="s">
        <v>36</v>
      </c>
      <c r="Y8512" t="s">
        <v>3204</v>
      </c>
      <c r="Z8512" t="e">
        <f>VLOOKUP(N8512,Sheet3!J:J,1,0)</f>
        <v>#N/A</v>
      </c>
      <c r="AA8512" t="e">
        <f>VLOOKUP(I8512,Sheet3!$E$2:$E$8,1,0)</f>
        <v>#N/A</v>
      </c>
    </row>
    <row r="8513" spans="1:27" hidden="1" x14ac:dyDescent="0.25">
      <c r="A8513">
        <v>292101</v>
      </c>
      <c r="B8513" t="s">
        <v>3168</v>
      </c>
      <c r="E8513" t="s">
        <v>3191</v>
      </c>
      <c r="H8513">
        <v>1204</v>
      </c>
      <c r="I8513">
        <v>182740</v>
      </c>
      <c r="J8513" t="s">
        <v>3229</v>
      </c>
      <c r="K8513" s="38">
        <v>45427</v>
      </c>
      <c r="L8513" s="38">
        <v>45427</v>
      </c>
      <c r="M8513" t="s">
        <v>3226</v>
      </c>
      <c r="N8513" t="s">
        <v>4058</v>
      </c>
      <c r="O8513">
        <v>-23.2</v>
      </c>
      <c r="P8513" t="e">
        <f>VLOOKUP(I8513,Sheet3!$E$2:$E$16,1,0)</f>
        <v>#N/A</v>
      </c>
      <c r="Q8513" t="s">
        <v>36</v>
      </c>
      <c r="R8513">
        <v>1.39</v>
      </c>
      <c r="S8513">
        <v>-23.2</v>
      </c>
      <c r="U8513">
        <v>-32.25</v>
      </c>
      <c r="V8513">
        <v>14528958</v>
      </c>
      <c r="X8513" t="s">
        <v>36</v>
      </c>
      <c r="Y8513" t="s">
        <v>3204</v>
      </c>
      <c r="Z8513" t="e">
        <f>VLOOKUP(N8513,Sheet3!J:J,1,0)</f>
        <v>#N/A</v>
      </c>
      <c r="AA8513" t="e">
        <f>VLOOKUP(I8513,Sheet3!$E$2:$E$8,1,0)</f>
        <v>#N/A</v>
      </c>
    </row>
    <row r="8514" spans="1:27" hidden="1" x14ac:dyDescent="0.25">
      <c r="A8514">
        <v>292101</v>
      </c>
      <c r="B8514">
        <v>292101</v>
      </c>
      <c r="H8514">
        <v>1204</v>
      </c>
      <c r="M8514" t="s">
        <v>3226</v>
      </c>
      <c r="N8514" t="s">
        <v>4058</v>
      </c>
      <c r="R8514" t="s">
        <v>3225</v>
      </c>
      <c r="X8514" t="s">
        <v>36</v>
      </c>
      <c r="Z8514" t="e">
        <f>VLOOKUP(N8514,Sheet3!J:J,1,0)</f>
        <v>#N/A</v>
      </c>
      <c r="AA8514" t="e">
        <f>VLOOKUP(I8514,Sheet3!$E$2:$E$8,1,0)</f>
        <v>#N/A</v>
      </c>
    </row>
    <row r="8515" spans="1:27" hidden="1" x14ac:dyDescent="0.25">
      <c r="A8515">
        <v>292101</v>
      </c>
      <c r="B8515" t="s">
        <v>3168</v>
      </c>
      <c r="E8515" t="s">
        <v>3191</v>
      </c>
      <c r="H8515">
        <v>1204</v>
      </c>
      <c r="I8515">
        <v>24003694</v>
      </c>
      <c r="J8515" t="s">
        <v>3224</v>
      </c>
      <c r="K8515" s="38">
        <v>45419</v>
      </c>
      <c r="L8515" s="38">
        <v>45419</v>
      </c>
      <c r="M8515" t="s">
        <v>3226</v>
      </c>
      <c r="N8515" t="s">
        <v>4271</v>
      </c>
      <c r="R8515">
        <v>0</v>
      </c>
      <c r="V8515">
        <v>14517485</v>
      </c>
      <c r="X8515" t="s">
        <v>36</v>
      </c>
      <c r="Y8515" t="s">
        <v>3204</v>
      </c>
      <c r="Z8515" t="e">
        <f>VLOOKUP(N8515,Sheet3!J:J,1,0)</f>
        <v>#N/A</v>
      </c>
      <c r="AA8515" t="e">
        <f>VLOOKUP(I8515,Sheet3!$E$2:$E$8,1,0)</f>
        <v>#N/A</v>
      </c>
    </row>
    <row r="8516" spans="1:27" hidden="1" x14ac:dyDescent="0.25">
      <c r="A8516">
        <v>292101</v>
      </c>
      <c r="B8516" t="s">
        <v>3168</v>
      </c>
      <c r="E8516" t="s">
        <v>3191</v>
      </c>
      <c r="H8516">
        <v>1204</v>
      </c>
      <c r="I8516">
        <v>24003694</v>
      </c>
      <c r="J8516" t="s">
        <v>3228</v>
      </c>
      <c r="K8516" s="38">
        <v>45419</v>
      </c>
      <c r="L8516" s="38">
        <v>45419</v>
      </c>
      <c r="M8516" t="s">
        <v>3226</v>
      </c>
      <c r="N8516" t="s">
        <v>4271</v>
      </c>
      <c r="O8516">
        <v>24.4</v>
      </c>
      <c r="Q8516" t="s">
        <v>36</v>
      </c>
      <c r="R8516">
        <v>1.39</v>
      </c>
      <c r="S8516">
        <v>24.4</v>
      </c>
      <c r="U8516">
        <v>33.92</v>
      </c>
      <c r="V8516">
        <v>14517486</v>
      </c>
      <c r="X8516" t="s">
        <v>36</v>
      </c>
      <c r="Y8516" t="s">
        <v>3204</v>
      </c>
      <c r="Z8516" t="e">
        <f>VLOOKUP(N8516,Sheet3!J:J,1,0)</f>
        <v>#N/A</v>
      </c>
      <c r="AA8516" t="e">
        <f>VLOOKUP(I8516,Sheet3!$E$2:$E$8,1,0)</f>
        <v>#N/A</v>
      </c>
    </row>
    <row r="8517" spans="1:27" hidden="1" x14ac:dyDescent="0.25">
      <c r="A8517">
        <v>292101</v>
      </c>
      <c r="B8517" t="s">
        <v>3168</v>
      </c>
      <c r="E8517" t="s">
        <v>3191</v>
      </c>
      <c r="H8517">
        <v>1204</v>
      </c>
      <c r="I8517">
        <v>24003694</v>
      </c>
      <c r="J8517" t="s">
        <v>3228</v>
      </c>
      <c r="K8517" s="38">
        <v>45419</v>
      </c>
      <c r="L8517" s="38">
        <v>45419</v>
      </c>
      <c r="M8517" t="s">
        <v>3226</v>
      </c>
      <c r="N8517" t="s">
        <v>4271</v>
      </c>
      <c r="O8517">
        <v>7</v>
      </c>
      <c r="Q8517" t="s">
        <v>36</v>
      </c>
      <c r="R8517">
        <v>0</v>
      </c>
      <c r="S8517">
        <v>7</v>
      </c>
      <c r="V8517">
        <v>14517487</v>
      </c>
      <c r="X8517" t="s">
        <v>36</v>
      </c>
      <c r="Y8517" t="s">
        <v>3204</v>
      </c>
      <c r="Z8517" t="e">
        <f>VLOOKUP(N8517,Sheet3!J:J,1,0)</f>
        <v>#N/A</v>
      </c>
      <c r="AA8517" t="e">
        <f>VLOOKUP(I8517,Sheet3!$E$2:$E$8,1,0)</f>
        <v>#N/A</v>
      </c>
    </row>
    <row r="8518" spans="1:27" hidden="1" x14ac:dyDescent="0.25">
      <c r="A8518">
        <v>292101</v>
      </c>
      <c r="B8518" t="s">
        <v>3168</v>
      </c>
      <c r="E8518" t="s">
        <v>3191</v>
      </c>
      <c r="H8518">
        <v>1204</v>
      </c>
      <c r="I8518">
        <v>182740</v>
      </c>
      <c r="J8518" t="s">
        <v>3229</v>
      </c>
      <c r="K8518" s="38">
        <v>45427</v>
      </c>
      <c r="L8518" s="38">
        <v>45427</v>
      </c>
      <c r="M8518" t="s">
        <v>3226</v>
      </c>
      <c r="N8518" t="s">
        <v>4271</v>
      </c>
      <c r="O8518">
        <v>-31.4</v>
      </c>
      <c r="P8518" t="e">
        <f>VLOOKUP(I8518,Sheet3!$E$2:$E$16,1,0)</f>
        <v>#N/A</v>
      </c>
      <c r="Q8518" t="s">
        <v>36</v>
      </c>
      <c r="R8518">
        <v>1.0801000000000001</v>
      </c>
      <c r="S8518">
        <v>-31.4</v>
      </c>
      <c r="U8518">
        <v>-33.92</v>
      </c>
      <c r="V8518">
        <v>14528957</v>
      </c>
      <c r="X8518" t="s">
        <v>36</v>
      </c>
      <c r="Y8518" t="s">
        <v>3204</v>
      </c>
      <c r="Z8518" t="e">
        <f>VLOOKUP(N8518,Sheet3!J:J,1,0)</f>
        <v>#N/A</v>
      </c>
      <c r="AA8518" t="e">
        <f>VLOOKUP(I8518,Sheet3!$E$2:$E$8,1,0)</f>
        <v>#N/A</v>
      </c>
    </row>
    <row r="8519" spans="1:27" hidden="1" x14ac:dyDescent="0.25">
      <c r="A8519">
        <v>292101</v>
      </c>
      <c r="B8519">
        <v>292101</v>
      </c>
      <c r="H8519">
        <v>1204</v>
      </c>
      <c r="M8519" t="s">
        <v>3226</v>
      </c>
      <c r="N8519" t="s">
        <v>4271</v>
      </c>
      <c r="R8519" t="s">
        <v>3225</v>
      </c>
      <c r="X8519" t="s">
        <v>36</v>
      </c>
      <c r="Z8519" t="e">
        <f>VLOOKUP(N8519,Sheet3!J:J,1,0)</f>
        <v>#N/A</v>
      </c>
      <c r="AA8519" t="e">
        <f>VLOOKUP(I8519,Sheet3!$E$2:$E$8,1,0)</f>
        <v>#N/A</v>
      </c>
    </row>
    <row r="8520" spans="1:27" hidden="1" x14ac:dyDescent="0.25">
      <c r="A8520">
        <v>292101</v>
      </c>
      <c r="B8520" t="s">
        <v>3168</v>
      </c>
      <c r="E8520" t="s">
        <v>3191</v>
      </c>
      <c r="H8520">
        <v>1204</v>
      </c>
      <c r="I8520">
        <v>24003652</v>
      </c>
      <c r="J8520" t="s">
        <v>3224</v>
      </c>
      <c r="K8520" s="38">
        <v>45418</v>
      </c>
      <c r="L8520" s="38">
        <v>45418</v>
      </c>
      <c r="M8520" t="s">
        <v>3226</v>
      </c>
      <c r="N8520" t="s">
        <v>4245</v>
      </c>
      <c r="R8520">
        <v>0</v>
      </c>
      <c r="V8520">
        <v>14516042</v>
      </c>
      <c r="X8520" t="s">
        <v>36</v>
      </c>
      <c r="Y8520" t="s">
        <v>3204</v>
      </c>
      <c r="Z8520" t="e">
        <f>VLOOKUP(N8520,Sheet3!J:J,1,0)</f>
        <v>#N/A</v>
      </c>
      <c r="AA8520" t="e">
        <f>VLOOKUP(I8520,Sheet3!$E$2:$E$8,1,0)</f>
        <v>#N/A</v>
      </c>
    </row>
    <row r="8521" spans="1:27" hidden="1" x14ac:dyDescent="0.25">
      <c r="A8521">
        <v>292101</v>
      </c>
      <c r="B8521" t="s">
        <v>3168</v>
      </c>
      <c r="E8521" t="s">
        <v>3191</v>
      </c>
      <c r="H8521">
        <v>1204</v>
      </c>
      <c r="I8521">
        <v>24003652</v>
      </c>
      <c r="J8521" t="s">
        <v>3228</v>
      </c>
      <c r="K8521" s="38">
        <v>45418</v>
      </c>
      <c r="L8521" s="38">
        <v>45418</v>
      </c>
      <c r="M8521" t="s">
        <v>3226</v>
      </c>
      <c r="N8521" t="s">
        <v>4245</v>
      </c>
      <c r="O8521">
        <v>2385</v>
      </c>
      <c r="Q8521" t="s">
        <v>36</v>
      </c>
      <c r="R8521">
        <v>1.39</v>
      </c>
      <c r="S8521">
        <v>2385</v>
      </c>
      <c r="U8521">
        <v>3315.15</v>
      </c>
      <c r="V8521">
        <v>14516043</v>
      </c>
      <c r="X8521" t="s">
        <v>36</v>
      </c>
      <c r="Y8521" t="s">
        <v>3204</v>
      </c>
      <c r="Z8521" t="e">
        <f>VLOOKUP(N8521,Sheet3!J:J,1,0)</f>
        <v>#N/A</v>
      </c>
      <c r="AA8521" t="e">
        <f>VLOOKUP(I8521,Sheet3!$E$2:$E$8,1,0)</f>
        <v>#N/A</v>
      </c>
    </row>
    <row r="8522" spans="1:27" hidden="1" x14ac:dyDescent="0.25">
      <c r="A8522">
        <v>292101</v>
      </c>
      <c r="B8522" t="s">
        <v>3168</v>
      </c>
      <c r="E8522" t="s">
        <v>3191</v>
      </c>
      <c r="H8522">
        <v>1204</v>
      </c>
      <c r="I8522">
        <v>182715</v>
      </c>
      <c r="J8522" t="s">
        <v>3229</v>
      </c>
      <c r="K8522" s="38">
        <v>45422</v>
      </c>
      <c r="L8522" s="38">
        <v>45422</v>
      </c>
      <c r="M8522" t="s">
        <v>3226</v>
      </c>
      <c r="N8522" t="s">
        <v>4245</v>
      </c>
      <c r="O8522">
        <v>-2343</v>
      </c>
      <c r="P8522" t="e">
        <f>VLOOKUP(I8522,Sheet3!$E$2:$E$16,1,0)</f>
        <v>#N/A</v>
      </c>
      <c r="Q8522" t="s">
        <v>36</v>
      </c>
      <c r="R8522">
        <v>1.39</v>
      </c>
      <c r="S8522">
        <v>-2343</v>
      </c>
      <c r="U8522">
        <v>-3256.77</v>
      </c>
      <c r="V8522">
        <v>14522004</v>
      </c>
      <c r="X8522" t="s">
        <v>36</v>
      </c>
      <c r="Y8522" t="s">
        <v>3204</v>
      </c>
      <c r="Z8522" t="e">
        <f>VLOOKUP(N8522,Sheet3!J:J,1,0)</f>
        <v>#N/A</v>
      </c>
      <c r="AA8522" t="e">
        <f>VLOOKUP(I8522,Sheet3!$E$2:$E$8,1,0)</f>
        <v>#N/A</v>
      </c>
    </row>
    <row r="8523" spans="1:27" hidden="1" x14ac:dyDescent="0.25">
      <c r="A8523">
        <v>292101</v>
      </c>
      <c r="B8523" t="s">
        <v>3168</v>
      </c>
      <c r="E8523" t="s">
        <v>3191</v>
      </c>
      <c r="H8523">
        <v>1204</v>
      </c>
      <c r="I8523">
        <v>182740</v>
      </c>
      <c r="J8523" t="s">
        <v>3229</v>
      </c>
      <c r="K8523" s="38">
        <v>45427</v>
      </c>
      <c r="L8523" s="38">
        <v>45427</v>
      </c>
      <c r="M8523" t="s">
        <v>3226</v>
      </c>
      <c r="N8523" t="s">
        <v>4245</v>
      </c>
      <c r="O8523">
        <v>-42</v>
      </c>
      <c r="P8523" t="e">
        <f>VLOOKUP(I8523,Sheet3!$E$2:$E$16,1,0)</f>
        <v>#N/A</v>
      </c>
      <c r="Q8523" t="s">
        <v>36</v>
      </c>
      <c r="R8523">
        <v>1.39</v>
      </c>
      <c r="S8523">
        <v>-42</v>
      </c>
      <c r="U8523">
        <v>-58.38</v>
      </c>
      <c r="V8523">
        <v>14528956</v>
      </c>
      <c r="X8523" t="s">
        <v>36</v>
      </c>
      <c r="Y8523" t="s">
        <v>3204</v>
      </c>
      <c r="Z8523" t="e">
        <f>VLOOKUP(N8523,Sheet3!J:J,1,0)</f>
        <v>#N/A</v>
      </c>
      <c r="AA8523" t="e">
        <f>VLOOKUP(I8523,Sheet3!$E$2:$E$8,1,0)</f>
        <v>#N/A</v>
      </c>
    </row>
    <row r="8524" spans="1:27" hidden="1" x14ac:dyDescent="0.25">
      <c r="A8524">
        <v>292101</v>
      </c>
      <c r="B8524">
        <v>292101</v>
      </c>
      <c r="H8524">
        <v>1204</v>
      </c>
      <c r="M8524" t="s">
        <v>3226</v>
      </c>
      <c r="N8524" t="s">
        <v>4245</v>
      </c>
      <c r="R8524" t="s">
        <v>3225</v>
      </c>
      <c r="X8524" t="s">
        <v>36</v>
      </c>
      <c r="Z8524" t="e">
        <f>VLOOKUP(N8524,Sheet3!J:J,1,0)</f>
        <v>#N/A</v>
      </c>
      <c r="AA8524" t="e">
        <f>VLOOKUP(I8524,Sheet3!$E$2:$E$8,1,0)</f>
        <v>#N/A</v>
      </c>
    </row>
    <row r="8525" spans="1:27" hidden="1" x14ac:dyDescent="0.25">
      <c r="A8525">
        <v>292101</v>
      </c>
      <c r="B8525" t="s">
        <v>3168</v>
      </c>
      <c r="E8525" t="s">
        <v>3191</v>
      </c>
      <c r="H8525">
        <v>1204</v>
      </c>
      <c r="I8525">
        <v>24003652</v>
      </c>
      <c r="J8525" t="s">
        <v>3224</v>
      </c>
      <c r="K8525" s="38">
        <v>45418</v>
      </c>
      <c r="L8525" s="38">
        <v>45418</v>
      </c>
      <c r="M8525" t="s">
        <v>3226</v>
      </c>
      <c r="N8525" t="s">
        <v>4246</v>
      </c>
      <c r="R8525">
        <v>0</v>
      </c>
      <c r="V8525">
        <v>14516046</v>
      </c>
      <c r="X8525" t="s">
        <v>36</v>
      </c>
      <c r="Y8525" t="s">
        <v>3204</v>
      </c>
      <c r="Z8525" t="e">
        <f>VLOOKUP(N8525,Sheet3!J:J,1,0)</f>
        <v>#N/A</v>
      </c>
      <c r="AA8525" t="e">
        <f>VLOOKUP(I8525,Sheet3!$E$2:$E$8,1,0)</f>
        <v>#N/A</v>
      </c>
    </row>
    <row r="8526" spans="1:27" hidden="1" x14ac:dyDescent="0.25">
      <c r="A8526">
        <v>292101</v>
      </c>
      <c r="B8526" t="s">
        <v>3168</v>
      </c>
      <c r="E8526" t="s">
        <v>3191</v>
      </c>
      <c r="H8526">
        <v>1204</v>
      </c>
      <c r="I8526">
        <v>24003652</v>
      </c>
      <c r="J8526" t="s">
        <v>3228</v>
      </c>
      <c r="K8526" s="38">
        <v>45418</v>
      </c>
      <c r="L8526" s="38">
        <v>45418</v>
      </c>
      <c r="M8526" t="s">
        <v>3226</v>
      </c>
      <c r="N8526" t="s">
        <v>4246</v>
      </c>
      <c r="O8526">
        <v>150</v>
      </c>
      <c r="Q8526" t="s">
        <v>36</v>
      </c>
      <c r="R8526">
        <v>1.39</v>
      </c>
      <c r="S8526">
        <v>150</v>
      </c>
      <c r="U8526">
        <v>208.5</v>
      </c>
      <c r="V8526">
        <v>14516047</v>
      </c>
      <c r="X8526" t="s">
        <v>36</v>
      </c>
      <c r="Y8526" t="s">
        <v>3204</v>
      </c>
      <c r="Z8526" t="e">
        <f>VLOOKUP(N8526,Sheet3!J:J,1,0)</f>
        <v>#N/A</v>
      </c>
      <c r="AA8526" t="e">
        <f>VLOOKUP(I8526,Sheet3!$E$2:$E$8,1,0)</f>
        <v>#N/A</v>
      </c>
    </row>
    <row r="8527" spans="1:27" hidden="1" x14ac:dyDescent="0.25">
      <c r="A8527">
        <v>292101</v>
      </c>
      <c r="B8527" t="s">
        <v>3168</v>
      </c>
      <c r="E8527" t="s">
        <v>3191</v>
      </c>
      <c r="H8527">
        <v>1204</v>
      </c>
      <c r="I8527">
        <v>182716</v>
      </c>
      <c r="J8527" t="s">
        <v>3229</v>
      </c>
      <c r="K8527" s="38">
        <v>45422</v>
      </c>
      <c r="L8527" s="38">
        <v>45422</v>
      </c>
      <c r="M8527" t="s">
        <v>3226</v>
      </c>
      <c r="N8527" t="s">
        <v>4246</v>
      </c>
      <c r="O8527">
        <v>-150</v>
      </c>
      <c r="P8527" t="e">
        <f>VLOOKUP(I8527,Sheet3!$E$2:$E$16,1,0)</f>
        <v>#N/A</v>
      </c>
      <c r="Q8527" t="s">
        <v>36</v>
      </c>
      <c r="R8527">
        <v>1.39</v>
      </c>
      <c r="S8527">
        <v>-150</v>
      </c>
      <c r="U8527">
        <v>-208.5</v>
      </c>
      <c r="V8527">
        <v>14522009</v>
      </c>
      <c r="X8527" t="s">
        <v>36</v>
      </c>
      <c r="Y8527" t="s">
        <v>3204</v>
      </c>
      <c r="Z8527" t="e">
        <f>VLOOKUP(N8527,Sheet3!J:J,1,0)</f>
        <v>#N/A</v>
      </c>
      <c r="AA8527" t="e">
        <f>VLOOKUP(I8527,Sheet3!$E$2:$E$8,1,0)</f>
        <v>#N/A</v>
      </c>
    </row>
    <row r="8528" spans="1:27" hidden="1" x14ac:dyDescent="0.25">
      <c r="A8528">
        <v>292101</v>
      </c>
      <c r="B8528">
        <v>292101</v>
      </c>
      <c r="H8528">
        <v>1204</v>
      </c>
      <c r="M8528" t="s">
        <v>3226</v>
      </c>
      <c r="N8528" t="s">
        <v>4246</v>
      </c>
      <c r="R8528" t="s">
        <v>3225</v>
      </c>
      <c r="X8528" t="s">
        <v>36</v>
      </c>
      <c r="Z8528" t="e">
        <f>VLOOKUP(N8528,Sheet3!J:J,1,0)</f>
        <v>#N/A</v>
      </c>
      <c r="AA8528" t="e">
        <f>VLOOKUP(I8528,Sheet3!$E$2:$E$8,1,0)</f>
        <v>#N/A</v>
      </c>
    </row>
    <row r="8529" spans="1:27" hidden="1" x14ac:dyDescent="0.25">
      <c r="A8529">
        <v>292101</v>
      </c>
      <c r="B8529" t="s">
        <v>3168</v>
      </c>
      <c r="E8529" t="s">
        <v>3191</v>
      </c>
      <c r="H8529">
        <v>1204</v>
      </c>
      <c r="I8529">
        <v>24003654</v>
      </c>
      <c r="J8529" t="s">
        <v>3224</v>
      </c>
      <c r="K8529" s="38">
        <v>45418</v>
      </c>
      <c r="L8529" s="38">
        <v>45418</v>
      </c>
      <c r="M8529" t="s">
        <v>3226</v>
      </c>
      <c r="N8529" t="s">
        <v>4247</v>
      </c>
      <c r="R8529">
        <v>0</v>
      </c>
      <c r="V8529">
        <v>14516159</v>
      </c>
      <c r="X8529" t="s">
        <v>36</v>
      </c>
      <c r="Y8529" t="s">
        <v>3204</v>
      </c>
      <c r="Z8529" t="e">
        <f>VLOOKUP(N8529,Sheet3!J:J,1,0)</f>
        <v>#N/A</v>
      </c>
      <c r="AA8529" t="e">
        <f>VLOOKUP(I8529,Sheet3!$E$2:$E$8,1,0)</f>
        <v>#N/A</v>
      </c>
    </row>
    <row r="8530" spans="1:27" hidden="1" x14ac:dyDescent="0.25">
      <c r="A8530">
        <v>292101</v>
      </c>
      <c r="B8530" t="s">
        <v>3168</v>
      </c>
      <c r="E8530" t="s">
        <v>3191</v>
      </c>
      <c r="H8530">
        <v>1204</v>
      </c>
      <c r="I8530">
        <v>24003654</v>
      </c>
      <c r="J8530" t="s">
        <v>3228</v>
      </c>
      <c r="K8530" s="38">
        <v>45418</v>
      </c>
      <c r="L8530" s="38">
        <v>45418</v>
      </c>
      <c r="M8530" t="s">
        <v>3226</v>
      </c>
      <c r="N8530" t="s">
        <v>4247</v>
      </c>
      <c r="O8530">
        <v>629</v>
      </c>
      <c r="Q8530" t="s">
        <v>36</v>
      </c>
      <c r="R8530">
        <v>1.39</v>
      </c>
      <c r="S8530">
        <v>629</v>
      </c>
      <c r="U8530">
        <v>874.31</v>
      </c>
      <c r="V8530">
        <v>14516160</v>
      </c>
      <c r="X8530" t="s">
        <v>36</v>
      </c>
      <c r="Y8530" t="s">
        <v>3204</v>
      </c>
      <c r="Z8530" t="e">
        <f>VLOOKUP(N8530,Sheet3!J:J,1,0)</f>
        <v>#N/A</v>
      </c>
      <c r="AA8530" t="e">
        <f>VLOOKUP(I8530,Sheet3!$E$2:$E$8,1,0)</f>
        <v>#N/A</v>
      </c>
    </row>
    <row r="8531" spans="1:27" hidden="1" x14ac:dyDescent="0.25">
      <c r="A8531">
        <v>292101</v>
      </c>
      <c r="B8531" t="s">
        <v>3168</v>
      </c>
      <c r="E8531" t="s">
        <v>3191</v>
      </c>
      <c r="H8531">
        <v>1204</v>
      </c>
      <c r="I8531">
        <v>182739</v>
      </c>
      <c r="J8531" t="s">
        <v>3229</v>
      </c>
      <c r="K8531" s="38">
        <v>45426</v>
      </c>
      <c r="L8531" s="38">
        <v>45426</v>
      </c>
      <c r="M8531" t="s">
        <v>3226</v>
      </c>
      <c r="N8531" t="s">
        <v>4247</v>
      </c>
      <c r="O8531">
        <v>-629</v>
      </c>
      <c r="P8531" t="e">
        <f>VLOOKUP(I8531,Sheet3!$E$2:$E$16,1,0)</f>
        <v>#N/A</v>
      </c>
      <c r="Q8531" t="s">
        <v>36</v>
      </c>
      <c r="R8531">
        <v>1.39</v>
      </c>
      <c r="S8531">
        <v>-629</v>
      </c>
      <c r="U8531">
        <v>-874.31</v>
      </c>
      <c r="V8531">
        <v>14527668</v>
      </c>
      <c r="X8531" t="s">
        <v>36</v>
      </c>
      <c r="Y8531" t="s">
        <v>3204</v>
      </c>
      <c r="Z8531" t="e">
        <f>VLOOKUP(N8531,Sheet3!J:J,1,0)</f>
        <v>#N/A</v>
      </c>
      <c r="AA8531" t="e">
        <f>VLOOKUP(I8531,Sheet3!$E$2:$E$8,1,0)</f>
        <v>#N/A</v>
      </c>
    </row>
    <row r="8532" spans="1:27" hidden="1" x14ac:dyDescent="0.25">
      <c r="A8532">
        <v>292101</v>
      </c>
      <c r="B8532">
        <v>292101</v>
      </c>
      <c r="H8532">
        <v>1204</v>
      </c>
      <c r="M8532" t="s">
        <v>3226</v>
      </c>
      <c r="N8532" t="s">
        <v>4247</v>
      </c>
      <c r="R8532" t="s">
        <v>3225</v>
      </c>
      <c r="X8532" t="s">
        <v>36</v>
      </c>
      <c r="Z8532" t="e">
        <f>VLOOKUP(N8532,Sheet3!J:J,1,0)</f>
        <v>#N/A</v>
      </c>
      <c r="AA8532" t="e">
        <f>VLOOKUP(I8532,Sheet3!$E$2:$E$8,1,0)</f>
        <v>#N/A</v>
      </c>
    </row>
    <row r="8533" spans="1:27" hidden="1" x14ac:dyDescent="0.25">
      <c r="A8533">
        <v>292101</v>
      </c>
      <c r="B8533" t="s">
        <v>3168</v>
      </c>
      <c r="E8533" t="s">
        <v>3191</v>
      </c>
      <c r="H8533">
        <v>1204</v>
      </c>
      <c r="I8533">
        <v>24003654</v>
      </c>
      <c r="J8533" t="s">
        <v>3224</v>
      </c>
      <c r="K8533" s="38">
        <v>45418</v>
      </c>
      <c r="L8533" s="38">
        <v>45418</v>
      </c>
      <c r="M8533" t="s">
        <v>3226</v>
      </c>
      <c r="N8533" t="s">
        <v>4248</v>
      </c>
      <c r="R8533">
        <v>0</v>
      </c>
      <c r="V8533">
        <v>14516163</v>
      </c>
      <c r="X8533" t="s">
        <v>36</v>
      </c>
      <c r="Y8533" t="s">
        <v>3204</v>
      </c>
      <c r="Z8533" t="e">
        <f>VLOOKUP(N8533,Sheet3!J:J,1,0)</f>
        <v>#N/A</v>
      </c>
      <c r="AA8533" t="e">
        <f>VLOOKUP(I8533,Sheet3!$E$2:$E$8,1,0)</f>
        <v>#N/A</v>
      </c>
    </row>
    <row r="8534" spans="1:27" hidden="1" x14ac:dyDescent="0.25">
      <c r="A8534">
        <v>292101</v>
      </c>
      <c r="B8534" t="s">
        <v>3168</v>
      </c>
      <c r="E8534" t="s">
        <v>3191</v>
      </c>
      <c r="H8534">
        <v>1204</v>
      </c>
      <c r="I8534">
        <v>24003654</v>
      </c>
      <c r="J8534" t="s">
        <v>3228</v>
      </c>
      <c r="K8534" s="38">
        <v>45418</v>
      </c>
      <c r="L8534" s="38">
        <v>45418</v>
      </c>
      <c r="M8534" t="s">
        <v>3226</v>
      </c>
      <c r="N8534" t="s">
        <v>4248</v>
      </c>
      <c r="O8534">
        <v>444.6</v>
      </c>
      <c r="Q8534" t="s">
        <v>36</v>
      </c>
      <c r="R8534">
        <v>1.39</v>
      </c>
      <c r="S8534">
        <v>444.6</v>
      </c>
      <c r="U8534">
        <v>617.99</v>
      </c>
      <c r="V8534">
        <v>14516164</v>
      </c>
      <c r="X8534" t="s">
        <v>36</v>
      </c>
      <c r="Y8534" t="s">
        <v>3204</v>
      </c>
      <c r="Z8534" t="e">
        <f>VLOOKUP(N8534,Sheet3!J:J,1,0)</f>
        <v>#N/A</v>
      </c>
      <c r="AA8534" t="e">
        <f>VLOOKUP(I8534,Sheet3!$E$2:$E$8,1,0)</f>
        <v>#N/A</v>
      </c>
    </row>
    <row r="8535" spans="1:27" hidden="1" x14ac:dyDescent="0.25">
      <c r="A8535">
        <v>292101</v>
      </c>
      <c r="B8535" t="s">
        <v>3168</v>
      </c>
      <c r="E8535" t="s">
        <v>3191</v>
      </c>
      <c r="H8535">
        <v>1204</v>
      </c>
      <c r="I8535">
        <v>182740</v>
      </c>
      <c r="J8535" t="s">
        <v>3229</v>
      </c>
      <c r="K8535" s="38">
        <v>45427</v>
      </c>
      <c r="L8535" s="38">
        <v>45427</v>
      </c>
      <c r="M8535" t="s">
        <v>3226</v>
      </c>
      <c r="N8535" t="s">
        <v>4248</v>
      </c>
      <c r="O8535">
        <v>-444.6</v>
      </c>
      <c r="P8535" t="e">
        <f>VLOOKUP(I8535,Sheet3!$E$2:$E$16,1,0)</f>
        <v>#N/A</v>
      </c>
      <c r="Q8535" t="s">
        <v>36</v>
      </c>
      <c r="R8535">
        <v>1.39</v>
      </c>
      <c r="S8535">
        <v>-444.6</v>
      </c>
      <c r="U8535">
        <v>-617.99</v>
      </c>
      <c r="V8535">
        <v>14528844</v>
      </c>
      <c r="X8535" t="s">
        <v>36</v>
      </c>
      <c r="Y8535" t="s">
        <v>3204</v>
      </c>
      <c r="Z8535" t="e">
        <f>VLOOKUP(N8535,Sheet3!J:J,1,0)</f>
        <v>#N/A</v>
      </c>
      <c r="AA8535" t="e">
        <f>VLOOKUP(I8535,Sheet3!$E$2:$E$8,1,0)</f>
        <v>#N/A</v>
      </c>
    </row>
    <row r="8536" spans="1:27" hidden="1" x14ac:dyDescent="0.25">
      <c r="A8536">
        <v>292101</v>
      </c>
      <c r="B8536">
        <v>292101</v>
      </c>
      <c r="H8536">
        <v>1204</v>
      </c>
      <c r="M8536" t="s">
        <v>3226</v>
      </c>
      <c r="N8536" t="s">
        <v>4248</v>
      </c>
      <c r="R8536" t="s">
        <v>3225</v>
      </c>
      <c r="X8536" t="s">
        <v>36</v>
      </c>
      <c r="Z8536" t="e">
        <f>VLOOKUP(N8536,Sheet3!J:J,1,0)</f>
        <v>#N/A</v>
      </c>
      <c r="AA8536" t="e">
        <f>VLOOKUP(I8536,Sheet3!$E$2:$E$8,1,0)</f>
        <v>#N/A</v>
      </c>
    </row>
    <row r="8537" spans="1:27" hidden="1" x14ac:dyDescent="0.25">
      <c r="A8537">
        <v>292101</v>
      </c>
      <c r="B8537" t="s">
        <v>3168</v>
      </c>
      <c r="E8537" t="s">
        <v>3191</v>
      </c>
      <c r="H8537">
        <v>1204</v>
      </c>
      <c r="I8537">
        <v>24003673</v>
      </c>
      <c r="J8537" t="s">
        <v>3224</v>
      </c>
      <c r="K8537" s="38">
        <v>45418</v>
      </c>
      <c r="L8537" s="38">
        <v>45418</v>
      </c>
      <c r="M8537" t="s">
        <v>3226</v>
      </c>
      <c r="N8537" t="s">
        <v>4272</v>
      </c>
      <c r="R8537">
        <v>0</v>
      </c>
      <c r="V8537">
        <v>14516323</v>
      </c>
      <c r="X8537" t="s">
        <v>36</v>
      </c>
      <c r="Y8537" t="s">
        <v>3204</v>
      </c>
      <c r="Z8537" t="e">
        <f>VLOOKUP(N8537,Sheet3!J:J,1,0)</f>
        <v>#N/A</v>
      </c>
      <c r="AA8537" t="e">
        <f>VLOOKUP(I8537,Sheet3!$E$2:$E$8,1,0)</f>
        <v>#N/A</v>
      </c>
    </row>
    <row r="8538" spans="1:27" hidden="1" x14ac:dyDescent="0.25">
      <c r="A8538">
        <v>292101</v>
      </c>
      <c r="B8538" t="s">
        <v>3168</v>
      </c>
      <c r="E8538" t="s">
        <v>3191</v>
      </c>
      <c r="H8538">
        <v>1204</v>
      </c>
      <c r="I8538">
        <v>24003673</v>
      </c>
      <c r="J8538" t="s">
        <v>3228</v>
      </c>
      <c r="K8538" s="38">
        <v>45418</v>
      </c>
      <c r="L8538" s="38">
        <v>45418</v>
      </c>
      <c r="M8538" t="s">
        <v>3226</v>
      </c>
      <c r="N8538" t="s">
        <v>4272</v>
      </c>
      <c r="O8538">
        <v>501.9</v>
      </c>
      <c r="Q8538" t="s">
        <v>36</v>
      </c>
      <c r="R8538">
        <v>1.39</v>
      </c>
      <c r="S8538">
        <v>501.9</v>
      </c>
      <c r="U8538">
        <v>697.64</v>
      </c>
      <c r="V8538">
        <v>14516324</v>
      </c>
      <c r="X8538" t="s">
        <v>36</v>
      </c>
      <c r="Y8538" t="s">
        <v>3204</v>
      </c>
      <c r="Z8538" t="e">
        <f>VLOOKUP(N8538,Sheet3!J:J,1,0)</f>
        <v>#N/A</v>
      </c>
      <c r="AA8538" t="e">
        <f>VLOOKUP(I8538,Sheet3!$E$2:$E$8,1,0)</f>
        <v>#N/A</v>
      </c>
    </row>
    <row r="8539" spans="1:27" hidden="1" x14ac:dyDescent="0.25">
      <c r="A8539">
        <v>292101</v>
      </c>
      <c r="B8539" t="s">
        <v>3168</v>
      </c>
      <c r="E8539" t="s">
        <v>3191</v>
      </c>
      <c r="H8539">
        <v>1204</v>
      </c>
      <c r="I8539">
        <v>24003673</v>
      </c>
      <c r="J8539" t="s">
        <v>3228</v>
      </c>
      <c r="K8539" s="38">
        <v>45418</v>
      </c>
      <c r="L8539" s="38">
        <v>45418</v>
      </c>
      <c r="M8539" t="s">
        <v>3226</v>
      </c>
      <c r="N8539" t="s">
        <v>4272</v>
      </c>
      <c r="O8539">
        <v>4</v>
      </c>
      <c r="Q8539" t="s">
        <v>36</v>
      </c>
      <c r="R8539">
        <v>1.39</v>
      </c>
      <c r="S8539">
        <v>4</v>
      </c>
      <c r="U8539">
        <v>5.56</v>
      </c>
      <c r="V8539">
        <v>14516353</v>
      </c>
      <c r="X8539" t="s">
        <v>36</v>
      </c>
      <c r="Y8539" t="s">
        <v>3204</v>
      </c>
      <c r="Z8539" t="e">
        <f>VLOOKUP(N8539,Sheet3!J:J,1,0)</f>
        <v>#N/A</v>
      </c>
      <c r="AA8539" t="e">
        <f>VLOOKUP(I8539,Sheet3!$E$2:$E$8,1,0)</f>
        <v>#N/A</v>
      </c>
    </row>
    <row r="8540" spans="1:27" hidden="1" x14ac:dyDescent="0.25">
      <c r="A8540">
        <v>292101</v>
      </c>
      <c r="B8540" t="s">
        <v>3168</v>
      </c>
      <c r="E8540" t="s">
        <v>3191</v>
      </c>
      <c r="H8540">
        <v>1204</v>
      </c>
      <c r="I8540">
        <v>182741</v>
      </c>
      <c r="J8540" t="s">
        <v>3229</v>
      </c>
      <c r="K8540" s="38">
        <v>45427</v>
      </c>
      <c r="L8540" s="38">
        <v>45427</v>
      </c>
      <c r="M8540" t="s">
        <v>3226</v>
      </c>
      <c r="N8540" t="s">
        <v>4272</v>
      </c>
      <c r="O8540">
        <v>-127</v>
      </c>
      <c r="P8540" t="e">
        <f>VLOOKUP(I8540,Sheet3!$E$2:$E$16,1,0)</f>
        <v>#N/A</v>
      </c>
      <c r="Q8540" t="s">
        <v>36</v>
      </c>
      <c r="R8540">
        <v>1.39</v>
      </c>
      <c r="S8540">
        <v>-127</v>
      </c>
      <c r="U8540">
        <v>-176.53</v>
      </c>
      <c r="V8540">
        <v>14528960</v>
      </c>
      <c r="X8540" t="s">
        <v>36</v>
      </c>
      <c r="Y8540" t="s">
        <v>3204</v>
      </c>
      <c r="Z8540" t="e">
        <f>VLOOKUP(N8540,Sheet3!J:J,1,0)</f>
        <v>#N/A</v>
      </c>
      <c r="AA8540" t="e">
        <f>VLOOKUP(I8540,Sheet3!$E$2:$E$8,1,0)</f>
        <v>#N/A</v>
      </c>
    </row>
    <row r="8541" spans="1:27" hidden="1" x14ac:dyDescent="0.25">
      <c r="A8541">
        <v>292101</v>
      </c>
      <c r="B8541" t="s">
        <v>3168</v>
      </c>
      <c r="E8541" t="s">
        <v>3191</v>
      </c>
      <c r="H8541">
        <v>1204</v>
      </c>
      <c r="I8541">
        <v>182751</v>
      </c>
      <c r="J8541" t="s">
        <v>3229</v>
      </c>
      <c r="K8541" s="38">
        <v>45440</v>
      </c>
      <c r="L8541" s="38">
        <v>45440</v>
      </c>
      <c r="M8541" t="s">
        <v>3226</v>
      </c>
      <c r="N8541" t="s">
        <v>4272</v>
      </c>
      <c r="O8541">
        <v>-378.9</v>
      </c>
      <c r="P8541" t="e">
        <f>VLOOKUP(I8541,Sheet3!$E$2:$E$16,1,0)</f>
        <v>#N/A</v>
      </c>
      <c r="Q8541" t="s">
        <v>36</v>
      </c>
      <c r="R8541">
        <v>1.39</v>
      </c>
      <c r="S8541">
        <v>-378.9</v>
      </c>
      <c r="U8541">
        <v>-526.66999999999996</v>
      </c>
      <c r="V8541">
        <v>14541697</v>
      </c>
      <c r="X8541" t="s">
        <v>36</v>
      </c>
      <c r="Y8541" t="s">
        <v>3204</v>
      </c>
      <c r="Z8541" t="e">
        <f>VLOOKUP(N8541,Sheet3!J:J,1,0)</f>
        <v>#N/A</v>
      </c>
      <c r="AA8541" t="e">
        <f>VLOOKUP(I8541,Sheet3!$E$2:$E$8,1,0)</f>
        <v>#N/A</v>
      </c>
    </row>
    <row r="8542" spans="1:27" hidden="1" x14ac:dyDescent="0.25">
      <c r="A8542">
        <v>292101</v>
      </c>
      <c r="B8542">
        <v>292101</v>
      </c>
      <c r="H8542">
        <v>1204</v>
      </c>
      <c r="M8542" t="s">
        <v>3226</v>
      </c>
      <c r="N8542" t="s">
        <v>4272</v>
      </c>
      <c r="R8542" t="s">
        <v>3225</v>
      </c>
      <c r="X8542" t="s">
        <v>36</v>
      </c>
      <c r="Z8542" t="e">
        <f>VLOOKUP(N8542,Sheet3!J:J,1,0)</f>
        <v>#N/A</v>
      </c>
      <c r="AA8542" t="e">
        <f>VLOOKUP(I8542,Sheet3!$E$2:$E$8,1,0)</f>
        <v>#N/A</v>
      </c>
    </row>
    <row r="8543" spans="1:27" hidden="1" x14ac:dyDescent="0.25">
      <c r="A8543">
        <v>292101</v>
      </c>
      <c r="B8543" t="s">
        <v>3168</v>
      </c>
      <c r="E8543" t="s">
        <v>3191</v>
      </c>
      <c r="H8543">
        <v>1204</v>
      </c>
      <c r="I8543">
        <v>24003723</v>
      </c>
      <c r="J8543" t="s">
        <v>3224</v>
      </c>
      <c r="K8543" s="38">
        <v>45420</v>
      </c>
      <c r="L8543" s="38">
        <v>45420</v>
      </c>
      <c r="M8543" t="s">
        <v>3226</v>
      </c>
      <c r="N8543" t="s">
        <v>4273</v>
      </c>
      <c r="R8543">
        <v>0</v>
      </c>
      <c r="V8543">
        <v>14519780</v>
      </c>
      <c r="X8543" t="s">
        <v>36</v>
      </c>
      <c r="Y8543" t="s">
        <v>3204</v>
      </c>
      <c r="Z8543" t="e">
        <f>VLOOKUP(N8543,Sheet3!J:J,1,0)</f>
        <v>#N/A</v>
      </c>
      <c r="AA8543" t="e">
        <f>VLOOKUP(I8543,Sheet3!$E$2:$E$8,1,0)</f>
        <v>#N/A</v>
      </c>
    </row>
    <row r="8544" spans="1:27" hidden="1" x14ac:dyDescent="0.25">
      <c r="A8544">
        <v>292101</v>
      </c>
      <c r="B8544" t="s">
        <v>3168</v>
      </c>
      <c r="E8544" t="s">
        <v>3191</v>
      </c>
      <c r="H8544">
        <v>1204</v>
      </c>
      <c r="I8544">
        <v>24003723</v>
      </c>
      <c r="J8544" t="s">
        <v>3228</v>
      </c>
      <c r="K8544" s="38">
        <v>45420</v>
      </c>
      <c r="L8544" s="38">
        <v>45420</v>
      </c>
      <c r="M8544" t="s">
        <v>3226</v>
      </c>
      <c r="N8544" t="s">
        <v>4273</v>
      </c>
      <c r="O8544">
        <v>450.4</v>
      </c>
      <c r="Q8544" t="s">
        <v>36</v>
      </c>
      <c r="R8544">
        <v>1.39</v>
      </c>
      <c r="S8544">
        <v>450.4</v>
      </c>
      <c r="U8544">
        <v>626.05999999999995</v>
      </c>
      <c r="V8544">
        <v>14519781</v>
      </c>
      <c r="X8544" t="s">
        <v>36</v>
      </c>
      <c r="Y8544" t="s">
        <v>3204</v>
      </c>
      <c r="Z8544" t="e">
        <f>VLOOKUP(N8544,Sheet3!J:J,1,0)</f>
        <v>#N/A</v>
      </c>
      <c r="AA8544" t="e">
        <f>VLOOKUP(I8544,Sheet3!$E$2:$E$8,1,0)</f>
        <v>#N/A</v>
      </c>
    </row>
    <row r="8545" spans="1:27" hidden="1" x14ac:dyDescent="0.25">
      <c r="A8545">
        <v>292101</v>
      </c>
      <c r="B8545" t="s">
        <v>3168</v>
      </c>
      <c r="E8545" t="s">
        <v>3191</v>
      </c>
      <c r="H8545">
        <v>1204</v>
      </c>
      <c r="I8545">
        <v>24003723</v>
      </c>
      <c r="J8545" t="s">
        <v>3228</v>
      </c>
      <c r="K8545" s="38">
        <v>45420</v>
      </c>
      <c r="L8545" s="38">
        <v>45420</v>
      </c>
      <c r="M8545" t="s">
        <v>3226</v>
      </c>
      <c r="N8545" t="s">
        <v>4273</v>
      </c>
      <c r="O8545">
        <v>3</v>
      </c>
      <c r="Q8545" t="s">
        <v>36</v>
      </c>
      <c r="R8545">
        <v>1.39</v>
      </c>
      <c r="S8545">
        <v>3</v>
      </c>
      <c r="U8545">
        <v>4.17</v>
      </c>
      <c r="V8545">
        <v>14519798</v>
      </c>
      <c r="X8545" t="s">
        <v>36</v>
      </c>
      <c r="Y8545" t="s">
        <v>3204</v>
      </c>
      <c r="Z8545" t="e">
        <f>VLOOKUP(N8545,Sheet3!J:J,1,0)</f>
        <v>#N/A</v>
      </c>
      <c r="AA8545" t="e">
        <f>VLOOKUP(I8545,Sheet3!$E$2:$E$8,1,0)</f>
        <v>#N/A</v>
      </c>
    </row>
    <row r="8546" spans="1:27" hidden="1" x14ac:dyDescent="0.25">
      <c r="A8546">
        <v>292101</v>
      </c>
      <c r="B8546" t="s">
        <v>3168</v>
      </c>
      <c r="E8546" t="s">
        <v>3191</v>
      </c>
      <c r="H8546">
        <v>1204</v>
      </c>
      <c r="I8546">
        <v>182781</v>
      </c>
      <c r="J8546" t="s">
        <v>3229</v>
      </c>
      <c r="K8546" s="38">
        <v>45446</v>
      </c>
      <c r="L8546" s="38">
        <v>45446</v>
      </c>
      <c r="M8546" t="s">
        <v>3226</v>
      </c>
      <c r="N8546" t="s">
        <v>4273</v>
      </c>
      <c r="O8546">
        <v>-453.4</v>
      </c>
      <c r="P8546" t="e">
        <f>VLOOKUP(I8546,Sheet3!$E$2:$E$16,1,0)</f>
        <v>#N/A</v>
      </c>
      <c r="Q8546" t="s">
        <v>36</v>
      </c>
      <c r="R8546">
        <v>1.39</v>
      </c>
      <c r="S8546">
        <v>-453.4</v>
      </c>
      <c r="U8546">
        <v>-630.23</v>
      </c>
      <c r="V8546">
        <v>14551283</v>
      </c>
      <c r="X8546" t="s">
        <v>36</v>
      </c>
      <c r="Y8546" t="s">
        <v>3204</v>
      </c>
      <c r="Z8546" t="e">
        <f>VLOOKUP(N8546,Sheet3!J:J,1,0)</f>
        <v>#N/A</v>
      </c>
      <c r="AA8546" t="e">
        <f>VLOOKUP(I8546,Sheet3!$E$2:$E$8,1,0)</f>
        <v>#N/A</v>
      </c>
    </row>
    <row r="8547" spans="1:27" hidden="1" x14ac:dyDescent="0.25">
      <c r="A8547">
        <v>292101</v>
      </c>
      <c r="B8547">
        <v>292101</v>
      </c>
      <c r="H8547">
        <v>1204</v>
      </c>
      <c r="M8547" t="s">
        <v>3226</v>
      </c>
      <c r="N8547" t="s">
        <v>4273</v>
      </c>
      <c r="R8547" t="s">
        <v>3225</v>
      </c>
      <c r="X8547" t="s">
        <v>36</v>
      </c>
      <c r="Z8547" t="e">
        <f>VLOOKUP(N8547,Sheet3!J:J,1,0)</f>
        <v>#N/A</v>
      </c>
      <c r="AA8547" t="e">
        <f>VLOOKUP(I8547,Sheet3!$E$2:$E$8,1,0)</f>
        <v>#N/A</v>
      </c>
    </row>
    <row r="8548" spans="1:27" hidden="1" x14ac:dyDescent="0.25">
      <c r="A8548">
        <v>292101</v>
      </c>
      <c r="B8548" t="s">
        <v>3168</v>
      </c>
      <c r="E8548" t="s">
        <v>3191</v>
      </c>
      <c r="H8548">
        <v>1204</v>
      </c>
      <c r="I8548">
        <v>24003724</v>
      </c>
      <c r="J8548" t="s">
        <v>3224</v>
      </c>
      <c r="K8548" s="38">
        <v>45420</v>
      </c>
      <c r="L8548" s="38">
        <v>45420</v>
      </c>
      <c r="M8548" t="s">
        <v>3226</v>
      </c>
      <c r="N8548" t="s">
        <v>4250</v>
      </c>
      <c r="R8548">
        <v>0</v>
      </c>
      <c r="V8548">
        <v>14519826</v>
      </c>
      <c r="X8548" t="s">
        <v>36</v>
      </c>
      <c r="Y8548" t="s">
        <v>3204</v>
      </c>
      <c r="Z8548" t="e">
        <f>VLOOKUP(N8548,Sheet3!J:J,1,0)</f>
        <v>#N/A</v>
      </c>
      <c r="AA8548" t="e">
        <f>VLOOKUP(I8548,Sheet3!$E$2:$E$8,1,0)</f>
        <v>#N/A</v>
      </c>
    </row>
    <row r="8549" spans="1:27" hidden="1" x14ac:dyDescent="0.25">
      <c r="A8549">
        <v>292101</v>
      </c>
      <c r="B8549" t="s">
        <v>3168</v>
      </c>
      <c r="E8549" t="s">
        <v>3191</v>
      </c>
      <c r="H8549">
        <v>1204</v>
      </c>
      <c r="I8549">
        <v>24003724</v>
      </c>
      <c r="J8549" t="s">
        <v>3228</v>
      </c>
      <c r="K8549" s="38">
        <v>45420</v>
      </c>
      <c r="L8549" s="38">
        <v>45420</v>
      </c>
      <c r="M8549" t="s">
        <v>3226</v>
      </c>
      <c r="N8549" t="s">
        <v>4250</v>
      </c>
      <c r="O8549">
        <v>178</v>
      </c>
      <c r="Q8549" t="s">
        <v>36</v>
      </c>
      <c r="R8549">
        <v>1.39</v>
      </c>
      <c r="S8549">
        <v>178</v>
      </c>
      <c r="U8549">
        <v>247.42</v>
      </c>
      <c r="V8549">
        <v>14519827</v>
      </c>
      <c r="X8549" t="s">
        <v>36</v>
      </c>
      <c r="Y8549" t="s">
        <v>3204</v>
      </c>
      <c r="Z8549" t="e">
        <f>VLOOKUP(N8549,Sheet3!J:J,1,0)</f>
        <v>#N/A</v>
      </c>
      <c r="AA8549" t="e">
        <f>VLOOKUP(I8549,Sheet3!$E$2:$E$8,1,0)</f>
        <v>#N/A</v>
      </c>
    </row>
    <row r="8550" spans="1:27" hidden="1" x14ac:dyDescent="0.25">
      <c r="A8550">
        <v>292101</v>
      </c>
      <c r="B8550" t="s">
        <v>3168</v>
      </c>
      <c r="E8550" t="s">
        <v>3191</v>
      </c>
      <c r="H8550">
        <v>1204</v>
      </c>
      <c r="I8550">
        <v>24003724</v>
      </c>
      <c r="J8550" t="s">
        <v>3228</v>
      </c>
      <c r="K8550" s="38">
        <v>45420</v>
      </c>
      <c r="L8550" s="38">
        <v>45420</v>
      </c>
      <c r="M8550" t="s">
        <v>3226</v>
      </c>
      <c r="N8550" t="s">
        <v>4250</v>
      </c>
      <c r="O8550">
        <v>1</v>
      </c>
      <c r="Q8550" t="s">
        <v>36</v>
      </c>
      <c r="R8550">
        <v>1.39</v>
      </c>
      <c r="S8550">
        <v>1</v>
      </c>
      <c r="U8550">
        <v>1.39</v>
      </c>
      <c r="V8550">
        <v>14519829</v>
      </c>
      <c r="X8550" t="s">
        <v>36</v>
      </c>
      <c r="Y8550" t="s">
        <v>3204</v>
      </c>
      <c r="Z8550" t="e">
        <f>VLOOKUP(N8550,Sheet3!J:J,1,0)</f>
        <v>#N/A</v>
      </c>
      <c r="AA8550" t="e">
        <f>VLOOKUP(I8550,Sheet3!$E$2:$E$8,1,0)</f>
        <v>#N/A</v>
      </c>
    </row>
    <row r="8551" spans="1:27" hidden="1" x14ac:dyDescent="0.25">
      <c r="A8551">
        <v>292101</v>
      </c>
      <c r="B8551" t="s">
        <v>3168</v>
      </c>
      <c r="E8551" t="s">
        <v>3191</v>
      </c>
      <c r="H8551">
        <v>1204</v>
      </c>
      <c r="I8551">
        <v>182740</v>
      </c>
      <c r="J8551" t="s">
        <v>3229</v>
      </c>
      <c r="K8551" s="38">
        <v>45427</v>
      </c>
      <c r="L8551" s="38">
        <v>45427</v>
      </c>
      <c r="M8551" t="s">
        <v>3226</v>
      </c>
      <c r="N8551" t="s">
        <v>4250</v>
      </c>
      <c r="O8551">
        <v>-179</v>
      </c>
      <c r="P8551" t="e">
        <f>VLOOKUP(I8551,Sheet3!$E$2:$E$16,1,0)</f>
        <v>#N/A</v>
      </c>
      <c r="Q8551" t="s">
        <v>36</v>
      </c>
      <c r="R8551">
        <v>1.39</v>
      </c>
      <c r="S8551">
        <v>-179</v>
      </c>
      <c r="U8551">
        <v>-248.81</v>
      </c>
      <c r="V8551">
        <v>14528959</v>
      </c>
      <c r="X8551" t="s">
        <v>36</v>
      </c>
      <c r="Y8551" t="s">
        <v>3204</v>
      </c>
      <c r="Z8551" t="e">
        <f>VLOOKUP(N8551,Sheet3!J:J,1,0)</f>
        <v>#N/A</v>
      </c>
      <c r="AA8551" t="e">
        <f>VLOOKUP(I8551,Sheet3!$E$2:$E$8,1,0)</f>
        <v>#N/A</v>
      </c>
    </row>
    <row r="8552" spans="1:27" hidden="1" x14ac:dyDescent="0.25">
      <c r="A8552">
        <v>292101</v>
      </c>
      <c r="B8552">
        <v>292101</v>
      </c>
      <c r="H8552">
        <v>1204</v>
      </c>
      <c r="M8552" t="s">
        <v>3226</v>
      </c>
      <c r="N8552" t="s">
        <v>4250</v>
      </c>
      <c r="R8552" t="s">
        <v>3225</v>
      </c>
      <c r="X8552" t="s">
        <v>36</v>
      </c>
      <c r="Z8552" t="e">
        <f>VLOOKUP(N8552,Sheet3!J:J,1,0)</f>
        <v>#N/A</v>
      </c>
      <c r="AA8552" t="e">
        <f>VLOOKUP(I8552,Sheet3!$E$2:$E$8,1,0)</f>
        <v>#N/A</v>
      </c>
    </row>
    <row r="8553" spans="1:27" hidden="1" x14ac:dyDescent="0.25">
      <c r="A8553">
        <v>292101</v>
      </c>
      <c r="B8553" t="s">
        <v>3168</v>
      </c>
      <c r="E8553" t="s">
        <v>3191</v>
      </c>
      <c r="H8553">
        <v>1204</v>
      </c>
      <c r="I8553">
        <v>24003725</v>
      </c>
      <c r="J8553" t="s">
        <v>3224</v>
      </c>
      <c r="K8553" s="38">
        <v>45420</v>
      </c>
      <c r="L8553" s="38">
        <v>45420</v>
      </c>
      <c r="M8553" t="s">
        <v>3226</v>
      </c>
      <c r="N8553" t="s">
        <v>4251</v>
      </c>
      <c r="R8553">
        <v>0</v>
      </c>
      <c r="V8553">
        <v>14519856</v>
      </c>
      <c r="X8553" t="s">
        <v>36</v>
      </c>
      <c r="Y8553" t="s">
        <v>3204</v>
      </c>
      <c r="Z8553" t="e">
        <f>VLOOKUP(N8553,Sheet3!J:J,1,0)</f>
        <v>#N/A</v>
      </c>
      <c r="AA8553" t="e">
        <f>VLOOKUP(I8553,Sheet3!$E$2:$E$8,1,0)</f>
        <v>#N/A</v>
      </c>
    </row>
    <row r="8554" spans="1:27" hidden="1" x14ac:dyDescent="0.25">
      <c r="A8554">
        <v>292101</v>
      </c>
      <c r="B8554" t="s">
        <v>3168</v>
      </c>
      <c r="E8554" t="s">
        <v>3191</v>
      </c>
      <c r="H8554">
        <v>1204</v>
      </c>
      <c r="I8554">
        <v>24003725</v>
      </c>
      <c r="J8554" t="s">
        <v>3228</v>
      </c>
      <c r="K8554" s="38">
        <v>45420</v>
      </c>
      <c r="L8554" s="38">
        <v>45420</v>
      </c>
      <c r="M8554" t="s">
        <v>3226</v>
      </c>
      <c r="N8554" t="s">
        <v>4251</v>
      </c>
      <c r="O8554">
        <v>2</v>
      </c>
      <c r="Q8554" t="s">
        <v>36</v>
      </c>
      <c r="R8554">
        <v>1.39</v>
      </c>
      <c r="S8554">
        <v>2</v>
      </c>
      <c r="U8554">
        <v>2.78</v>
      </c>
      <c r="V8554">
        <v>14519859</v>
      </c>
      <c r="X8554" t="s">
        <v>36</v>
      </c>
      <c r="Y8554" t="s">
        <v>3204</v>
      </c>
      <c r="Z8554" t="e">
        <f>VLOOKUP(N8554,Sheet3!J:J,1,0)</f>
        <v>#N/A</v>
      </c>
      <c r="AA8554" t="e">
        <f>VLOOKUP(I8554,Sheet3!$E$2:$E$8,1,0)</f>
        <v>#N/A</v>
      </c>
    </row>
    <row r="8555" spans="1:27" hidden="1" x14ac:dyDescent="0.25">
      <c r="A8555">
        <v>292101</v>
      </c>
      <c r="B8555" t="s">
        <v>3168</v>
      </c>
      <c r="E8555" t="s">
        <v>3191</v>
      </c>
      <c r="H8555">
        <v>1204</v>
      </c>
      <c r="I8555">
        <v>24003725</v>
      </c>
      <c r="J8555" t="s">
        <v>3228</v>
      </c>
      <c r="K8555" s="38">
        <v>45420</v>
      </c>
      <c r="L8555" s="38">
        <v>45420</v>
      </c>
      <c r="M8555" t="s">
        <v>3226</v>
      </c>
      <c r="N8555" t="s">
        <v>4251</v>
      </c>
      <c r="O8555">
        <v>266.8</v>
      </c>
      <c r="Q8555" t="s">
        <v>36</v>
      </c>
      <c r="R8555">
        <v>1.39</v>
      </c>
      <c r="S8555">
        <v>266.8</v>
      </c>
      <c r="U8555">
        <v>370.85</v>
      </c>
      <c r="V8555">
        <v>14519857</v>
      </c>
      <c r="X8555" t="s">
        <v>36</v>
      </c>
      <c r="Y8555" t="s">
        <v>3204</v>
      </c>
      <c r="Z8555" t="e">
        <f>VLOOKUP(N8555,Sheet3!J:J,1,0)</f>
        <v>#N/A</v>
      </c>
      <c r="AA8555" t="e">
        <f>VLOOKUP(I8555,Sheet3!$E$2:$E$8,1,0)</f>
        <v>#N/A</v>
      </c>
    </row>
    <row r="8556" spans="1:27" hidden="1" x14ac:dyDescent="0.25">
      <c r="A8556">
        <v>292101</v>
      </c>
      <c r="B8556" t="s">
        <v>3168</v>
      </c>
      <c r="E8556" t="s">
        <v>3191</v>
      </c>
      <c r="H8556">
        <v>1204</v>
      </c>
      <c r="I8556">
        <v>182797</v>
      </c>
      <c r="J8556" t="s">
        <v>3229</v>
      </c>
      <c r="K8556" s="38">
        <v>45447</v>
      </c>
      <c r="L8556" s="38">
        <v>45447</v>
      </c>
      <c r="M8556" t="s">
        <v>3226</v>
      </c>
      <c r="N8556" t="s">
        <v>4251</v>
      </c>
      <c r="O8556">
        <v>-268.8</v>
      </c>
      <c r="P8556" t="e">
        <f>VLOOKUP(I8556,Sheet3!$E$2:$E$16,1,0)</f>
        <v>#N/A</v>
      </c>
      <c r="Q8556" t="s">
        <v>36</v>
      </c>
      <c r="R8556">
        <v>1.39</v>
      </c>
      <c r="S8556">
        <v>-268.8</v>
      </c>
      <c r="U8556">
        <v>-373.63</v>
      </c>
      <c r="V8556">
        <v>14554274</v>
      </c>
      <c r="X8556" t="s">
        <v>36</v>
      </c>
      <c r="Y8556" t="s">
        <v>3204</v>
      </c>
      <c r="Z8556" t="e">
        <f>VLOOKUP(N8556,Sheet3!J:J,1,0)</f>
        <v>#N/A</v>
      </c>
      <c r="AA8556" t="e">
        <f>VLOOKUP(I8556,Sheet3!$E$2:$E$8,1,0)</f>
        <v>#N/A</v>
      </c>
    </row>
    <row r="8557" spans="1:27" hidden="1" x14ac:dyDescent="0.25">
      <c r="A8557">
        <v>292101</v>
      </c>
      <c r="B8557">
        <v>292101</v>
      </c>
      <c r="H8557">
        <v>1204</v>
      </c>
      <c r="M8557" t="s">
        <v>3226</v>
      </c>
      <c r="N8557" t="s">
        <v>4251</v>
      </c>
      <c r="R8557" t="s">
        <v>3225</v>
      </c>
      <c r="X8557" t="s">
        <v>36</v>
      </c>
      <c r="Z8557" t="e">
        <f>VLOOKUP(N8557,Sheet3!J:J,1,0)</f>
        <v>#N/A</v>
      </c>
      <c r="AA8557" t="e">
        <f>VLOOKUP(I8557,Sheet3!$E$2:$E$8,1,0)</f>
        <v>#N/A</v>
      </c>
    </row>
    <row r="8558" spans="1:27" hidden="1" x14ac:dyDescent="0.25">
      <c r="A8558">
        <v>292101</v>
      </c>
      <c r="B8558" t="s">
        <v>3168</v>
      </c>
      <c r="E8558" t="s">
        <v>3191</v>
      </c>
      <c r="H8558">
        <v>1204</v>
      </c>
      <c r="I8558">
        <v>24003726</v>
      </c>
      <c r="J8558" t="s">
        <v>3224</v>
      </c>
      <c r="K8558" s="38">
        <v>45420</v>
      </c>
      <c r="L8558" s="38">
        <v>45420</v>
      </c>
      <c r="M8558" t="s">
        <v>3226</v>
      </c>
      <c r="N8558" t="s">
        <v>4274</v>
      </c>
      <c r="R8558">
        <v>0</v>
      </c>
      <c r="V8558">
        <v>14519964</v>
      </c>
      <c r="X8558" t="s">
        <v>36</v>
      </c>
      <c r="Y8558" t="s">
        <v>3204</v>
      </c>
      <c r="Z8558" t="e">
        <f>VLOOKUP(N8558,Sheet3!J:J,1,0)</f>
        <v>#N/A</v>
      </c>
      <c r="AA8558" t="e">
        <f>VLOOKUP(I8558,Sheet3!$E$2:$E$8,1,0)</f>
        <v>#N/A</v>
      </c>
    </row>
    <row r="8559" spans="1:27" hidden="1" x14ac:dyDescent="0.25">
      <c r="A8559">
        <v>292101</v>
      </c>
      <c r="B8559" t="s">
        <v>3168</v>
      </c>
      <c r="E8559" t="s">
        <v>3191</v>
      </c>
      <c r="H8559">
        <v>1204</v>
      </c>
      <c r="I8559">
        <v>24003726</v>
      </c>
      <c r="J8559" t="s">
        <v>3228</v>
      </c>
      <c r="K8559" s="38">
        <v>45420</v>
      </c>
      <c r="L8559" s="38">
        <v>45420</v>
      </c>
      <c r="M8559" t="s">
        <v>3226</v>
      </c>
      <c r="N8559" t="s">
        <v>4274</v>
      </c>
      <c r="O8559">
        <v>148.4</v>
      </c>
      <c r="Q8559" t="s">
        <v>36</v>
      </c>
      <c r="R8559">
        <v>1.39</v>
      </c>
      <c r="S8559">
        <v>148.4</v>
      </c>
      <c r="U8559">
        <v>206.28</v>
      </c>
      <c r="V8559">
        <v>14519965</v>
      </c>
      <c r="X8559" t="s">
        <v>36</v>
      </c>
      <c r="Y8559" t="s">
        <v>3204</v>
      </c>
      <c r="Z8559" t="e">
        <f>VLOOKUP(N8559,Sheet3!J:J,1,0)</f>
        <v>#N/A</v>
      </c>
      <c r="AA8559" t="e">
        <f>VLOOKUP(I8559,Sheet3!$E$2:$E$8,1,0)</f>
        <v>#N/A</v>
      </c>
    </row>
    <row r="8560" spans="1:27" hidden="1" x14ac:dyDescent="0.25">
      <c r="A8560">
        <v>292101</v>
      </c>
      <c r="B8560" t="s">
        <v>3168</v>
      </c>
      <c r="E8560" t="s">
        <v>3191</v>
      </c>
      <c r="H8560">
        <v>1204</v>
      </c>
      <c r="I8560">
        <v>182806</v>
      </c>
      <c r="J8560" t="s">
        <v>3229</v>
      </c>
      <c r="K8560" s="38">
        <v>45454</v>
      </c>
      <c r="L8560" s="38">
        <v>45454</v>
      </c>
      <c r="M8560" t="s">
        <v>3226</v>
      </c>
      <c r="N8560" t="s">
        <v>4274</v>
      </c>
      <c r="O8560">
        <v>-148.4</v>
      </c>
      <c r="P8560" t="e">
        <f>VLOOKUP(I8560,Sheet3!$E$2:$E$16,1,0)</f>
        <v>#N/A</v>
      </c>
      <c r="Q8560" t="s">
        <v>36</v>
      </c>
      <c r="R8560">
        <v>1.39</v>
      </c>
      <c r="S8560">
        <v>-148.4</v>
      </c>
      <c r="U8560">
        <v>-206.28</v>
      </c>
      <c r="V8560">
        <v>14562195</v>
      </c>
      <c r="X8560" t="s">
        <v>36</v>
      </c>
      <c r="Y8560" t="s">
        <v>3204</v>
      </c>
      <c r="Z8560" t="e">
        <f>VLOOKUP(N8560,Sheet3!J:J,1,0)</f>
        <v>#N/A</v>
      </c>
      <c r="AA8560" t="e">
        <f>VLOOKUP(I8560,Sheet3!$E$2:$E$8,1,0)</f>
        <v>#N/A</v>
      </c>
    </row>
    <row r="8561" spans="1:27" hidden="1" x14ac:dyDescent="0.25">
      <c r="A8561">
        <v>292101</v>
      </c>
      <c r="B8561">
        <v>292101</v>
      </c>
      <c r="H8561">
        <v>1204</v>
      </c>
      <c r="M8561" t="s">
        <v>3226</v>
      </c>
      <c r="N8561" t="s">
        <v>4274</v>
      </c>
      <c r="R8561" t="s">
        <v>3225</v>
      </c>
      <c r="X8561" t="s">
        <v>36</v>
      </c>
      <c r="Z8561" t="e">
        <f>VLOOKUP(N8561,Sheet3!J:J,1,0)</f>
        <v>#N/A</v>
      </c>
      <c r="AA8561" t="e">
        <f>VLOOKUP(I8561,Sheet3!$E$2:$E$8,1,0)</f>
        <v>#N/A</v>
      </c>
    </row>
    <row r="8562" spans="1:27" hidden="1" x14ac:dyDescent="0.25">
      <c r="A8562">
        <v>292101</v>
      </c>
      <c r="B8562" t="s">
        <v>3168</v>
      </c>
      <c r="E8562" t="s">
        <v>3191</v>
      </c>
      <c r="H8562">
        <v>1204</v>
      </c>
      <c r="I8562">
        <v>24003923</v>
      </c>
      <c r="J8562" t="s">
        <v>3224</v>
      </c>
      <c r="K8562" s="38">
        <v>45428</v>
      </c>
      <c r="L8562" s="38">
        <v>45428</v>
      </c>
      <c r="M8562" t="s">
        <v>3226</v>
      </c>
      <c r="N8562" t="s">
        <v>4073</v>
      </c>
      <c r="R8562">
        <v>0</v>
      </c>
      <c r="V8562">
        <v>14531152</v>
      </c>
      <c r="X8562" t="s">
        <v>36</v>
      </c>
      <c r="Y8562" t="s">
        <v>3204</v>
      </c>
      <c r="Z8562" t="e">
        <f>VLOOKUP(N8562,Sheet3!J:J,1,0)</f>
        <v>#N/A</v>
      </c>
      <c r="AA8562" t="e">
        <f>VLOOKUP(I8562,Sheet3!$E$2:$E$8,1,0)</f>
        <v>#N/A</v>
      </c>
    </row>
    <row r="8563" spans="1:27" hidden="1" x14ac:dyDescent="0.25">
      <c r="A8563">
        <v>292101</v>
      </c>
      <c r="B8563" t="s">
        <v>3168</v>
      </c>
      <c r="E8563" t="s">
        <v>3191</v>
      </c>
      <c r="H8563">
        <v>1204</v>
      </c>
      <c r="I8563">
        <v>24003923</v>
      </c>
      <c r="J8563" t="s">
        <v>3228</v>
      </c>
      <c r="K8563" s="38">
        <v>45428</v>
      </c>
      <c r="L8563" s="38">
        <v>45428</v>
      </c>
      <c r="M8563" t="s">
        <v>3226</v>
      </c>
      <c r="N8563" t="s">
        <v>4073</v>
      </c>
      <c r="O8563">
        <v>7.6</v>
      </c>
      <c r="Q8563" t="s">
        <v>36</v>
      </c>
      <c r="R8563">
        <v>1.39</v>
      </c>
      <c r="S8563">
        <v>7.6</v>
      </c>
      <c r="U8563">
        <v>10.56</v>
      </c>
      <c r="V8563">
        <v>14531166</v>
      </c>
      <c r="X8563" t="s">
        <v>36</v>
      </c>
      <c r="Y8563" t="s">
        <v>3204</v>
      </c>
      <c r="Z8563" t="e">
        <f>VLOOKUP(N8563,Sheet3!J:J,1,0)</f>
        <v>#N/A</v>
      </c>
      <c r="AA8563" t="e">
        <f>VLOOKUP(I8563,Sheet3!$E$2:$E$8,1,0)</f>
        <v>#N/A</v>
      </c>
    </row>
    <row r="8564" spans="1:27" hidden="1" x14ac:dyDescent="0.25">
      <c r="A8564">
        <v>292101</v>
      </c>
      <c r="B8564" t="s">
        <v>3168</v>
      </c>
      <c r="E8564" t="s">
        <v>3191</v>
      </c>
      <c r="H8564">
        <v>1204</v>
      </c>
      <c r="I8564">
        <v>24003923</v>
      </c>
      <c r="J8564" t="s">
        <v>3228</v>
      </c>
      <c r="K8564" s="38">
        <v>45428</v>
      </c>
      <c r="L8564" s="38">
        <v>45428</v>
      </c>
      <c r="M8564" t="s">
        <v>3226</v>
      </c>
      <c r="N8564" t="s">
        <v>4073</v>
      </c>
      <c r="O8564">
        <v>271.39999999999998</v>
      </c>
      <c r="Q8564" t="s">
        <v>36</v>
      </c>
      <c r="R8564">
        <v>1.39</v>
      </c>
      <c r="S8564">
        <v>271.39999999999998</v>
      </c>
      <c r="U8564">
        <v>377.25</v>
      </c>
      <c r="V8564">
        <v>14531153</v>
      </c>
      <c r="X8564" t="s">
        <v>36</v>
      </c>
      <c r="Y8564" t="s">
        <v>3204</v>
      </c>
      <c r="Z8564" t="e">
        <f>VLOOKUP(N8564,Sheet3!J:J,1,0)</f>
        <v>#N/A</v>
      </c>
      <c r="AA8564" t="e">
        <f>VLOOKUP(I8564,Sheet3!$E$2:$E$8,1,0)</f>
        <v>#N/A</v>
      </c>
    </row>
    <row r="8565" spans="1:27" hidden="1" x14ac:dyDescent="0.25">
      <c r="A8565">
        <v>292101</v>
      </c>
      <c r="B8565" t="s">
        <v>3168</v>
      </c>
      <c r="E8565" t="s">
        <v>3191</v>
      </c>
      <c r="H8565">
        <v>1204</v>
      </c>
      <c r="I8565">
        <v>182795</v>
      </c>
      <c r="J8565" t="s">
        <v>3229</v>
      </c>
      <c r="K8565" s="38">
        <v>45447</v>
      </c>
      <c r="L8565" s="38">
        <v>45447</v>
      </c>
      <c r="M8565" t="s">
        <v>3226</v>
      </c>
      <c r="N8565" t="s">
        <v>4073</v>
      </c>
      <c r="O8565">
        <v>-180</v>
      </c>
      <c r="P8565" t="e">
        <f>VLOOKUP(I8565,Sheet3!$E$2:$E$16,1,0)</f>
        <v>#N/A</v>
      </c>
      <c r="Q8565" t="s">
        <v>36</v>
      </c>
      <c r="R8565">
        <v>1.39</v>
      </c>
      <c r="S8565">
        <v>-180</v>
      </c>
      <c r="U8565">
        <v>-250.2</v>
      </c>
      <c r="V8565">
        <v>14554271</v>
      </c>
      <c r="X8565" t="s">
        <v>36</v>
      </c>
      <c r="Y8565" t="s">
        <v>3204</v>
      </c>
      <c r="Z8565" t="e">
        <f>VLOOKUP(N8565,Sheet3!J:J,1,0)</f>
        <v>#N/A</v>
      </c>
      <c r="AA8565" t="e">
        <f>VLOOKUP(I8565,Sheet3!$E$2:$E$8,1,0)</f>
        <v>#N/A</v>
      </c>
    </row>
    <row r="8566" spans="1:27" hidden="1" x14ac:dyDescent="0.25">
      <c r="A8566">
        <v>292101</v>
      </c>
      <c r="B8566" t="s">
        <v>3168</v>
      </c>
      <c r="E8566" t="s">
        <v>3191</v>
      </c>
      <c r="H8566">
        <v>1204</v>
      </c>
      <c r="I8566">
        <v>182781</v>
      </c>
      <c r="J8566" t="s">
        <v>3229</v>
      </c>
      <c r="K8566" s="38">
        <v>45462</v>
      </c>
      <c r="L8566" s="38">
        <v>45462</v>
      </c>
      <c r="M8566" t="s">
        <v>3226</v>
      </c>
      <c r="N8566" t="s">
        <v>4073</v>
      </c>
      <c r="O8566">
        <v>-19</v>
      </c>
      <c r="P8566" t="e">
        <f>VLOOKUP(I8566,Sheet3!$E$2:$E$16,1,0)</f>
        <v>#N/A</v>
      </c>
      <c r="Q8566" t="s">
        <v>36</v>
      </c>
      <c r="R8566">
        <v>1.39</v>
      </c>
      <c r="S8566">
        <v>-19</v>
      </c>
      <c r="U8566">
        <v>-26.41</v>
      </c>
      <c r="V8566">
        <v>14570793</v>
      </c>
      <c r="X8566" t="s">
        <v>36</v>
      </c>
      <c r="Y8566" t="s">
        <v>3204</v>
      </c>
      <c r="Z8566" t="e">
        <f>VLOOKUP(N8566,Sheet3!J:J,1,0)</f>
        <v>#N/A</v>
      </c>
      <c r="AA8566" t="e">
        <f>VLOOKUP(I8566,Sheet3!$E$2:$E$8,1,0)</f>
        <v>#N/A</v>
      </c>
    </row>
    <row r="8567" spans="1:27" hidden="1" x14ac:dyDescent="0.25">
      <c r="A8567">
        <v>292101</v>
      </c>
      <c r="B8567">
        <v>292101</v>
      </c>
      <c r="H8567">
        <v>1204</v>
      </c>
      <c r="M8567" t="s">
        <v>3226</v>
      </c>
      <c r="N8567" t="s">
        <v>4073</v>
      </c>
      <c r="R8567" t="s">
        <v>3225</v>
      </c>
      <c r="S8567">
        <v>80</v>
      </c>
      <c r="U8567">
        <v>111.2</v>
      </c>
      <c r="X8567" t="s">
        <v>36</v>
      </c>
      <c r="Z8567" t="e">
        <f>VLOOKUP(N8567,Sheet3!J:J,1,0)</f>
        <v>#N/A</v>
      </c>
      <c r="AA8567" t="e">
        <f>VLOOKUP(I8567,Sheet3!$E$2:$E$8,1,0)</f>
        <v>#N/A</v>
      </c>
    </row>
    <row r="8568" spans="1:27" hidden="1" x14ac:dyDescent="0.25">
      <c r="A8568">
        <v>292101</v>
      </c>
      <c r="B8568" t="s">
        <v>3168</v>
      </c>
      <c r="E8568" t="s">
        <v>3191</v>
      </c>
      <c r="H8568">
        <v>1204</v>
      </c>
      <c r="I8568">
        <v>24003923</v>
      </c>
      <c r="J8568" t="s">
        <v>3224</v>
      </c>
      <c r="K8568" s="38">
        <v>45428</v>
      </c>
      <c r="L8568" s="38">
        <v>45428</v>
      </c>
      <c r="M8568" t="s">
        <v>3226</v>
      </c>
      <c r="N8568" t="s">
        <v>4074</v>
      </c>
      <c r="R8568">
        <v>0</v>
      </c>
      <c r="V8568">
        <v>14531156</v>
      </c>
      <c r="X8568" t="s">
        <v>36</v>
      </c>
      <c r="Y8568" t="s">
        <v>3204</v>
      </c>
      <c r="Z8568" t="e">
        <f>VLOOKUP(N8568,Sheet3!J:J,1,0)</f>
        <v>#N/A</v>
      </c>
      <c r="AA8568" t="e">
        <f>VLOOKUP(I8568,Sheet3!$E$2:$E$8,1,0)</f>
        <v>#N/A</v>
      </c>
    </row>
    <row r="8569" spans="1:27" hidden="1" x14ac:dyDescent="0.25">
      <c r="A8569">
        <v>292101</v>
      </c>
      <c r="B8569" t="s">
        <v>3168</v>
      </c>
      <c r="E8569" t="s">
        <v>3191</v>
      </c>
      <c r="H8569">
        <v>1204</v>
      </c>
      <c r="I8569">
        <v>24003923</v>
      </c>
      <c r="J8569" t="s">
        <v>3228</v>
      </c>
      <c r="K8569" s="38">
        <v>45428</v>
      </c>
      <c r="L8569" s="38">
        <v>45428</v>
      </c>
      <c r="M8569" t="s">
        <v>3226</v>
      </c>
      <c r="N8569" t="s">
        <v>4074</v>
      </c>
      <c r="O8569">
        <v>127</v>
      </c>
      <c r="Q8569" t="s">
        <v>36</v>
      </c>
      <c r="R8569">
        <v>1.39</v>
      </c>
      <c r="S8569">
        <v>127</v>
      </c>
      <c r="U8569">
        <v>176.53</v>
      </c>
      <c r="V8569">
        <v>14531157</v>
      </c>
      <c r="X8569" t="s">
        <v>36</v>
      </c>
      <c r="Y8569" t="s">
        <v>3204</v>
      </c>
      <c r="Z8569" t="e">
        <f>VLOOKUP(N8569,Sheet3!J:J,1,0)</f>
        <v>#N/A</v>
      </c>
      <c r="AA8569" t="e">
        <f>VLOOKUP(I8569,Sheet3!$E$2:$E$8,1,0)</f>
        <v>#N/A</v>
      </c>
    </row>
    <row r="8570" spans="1:27" hidden="1" x14ac:dyDescent="0.25">
      <c r="A8570">
        <v>292101</v>
      </c>
      <c r="B8570" t="s">
        <v>3168</v>
      </c>
      <c r="E8570" t="s">
        <v>3191</v>
      </c>
      <c r="H8570">
        <v>1204</v>
      </c>
      <c r="I8570">
        <v>182751</v>
      </c>
      <c r="J8570" t="s">
        <v>3229</v>
      </c>
      <c r="K8570" s="38">
        <v>45440</v>
      </c>
      <c r="L8570" s="38">
        <v>45440</v>
      </c>
      <c r="M8570" t="s">
        <v>3226</v>
      </c>
      <c r="N8570" t="s">
        <v>4074</v>
      </c>
      <c r="O8570">
        <v>-127</v>
      </c>
      <c r="P8570" t="e">
        <f>VLOOKUP(I8570,Sheet3!$E$2:$E$16,1,0)</f>
        <v>#N/A</v>
      </c>
      <c r="Q8570" t="s">
        <v>36</v>
      </c>
      <c r="R8570">
        <v>1.39</v>
      </c>
      <c r="S8570">
        <v>-127</v>
      </c>
      <c r="U8570">
        <v>-176.53</v>
      </c>
      <c r="V8570">
        <v>14542382</v>
      </c>
      <c r="X8570" t="s">
        <v>36</v>
      </c>
      <c r="Y8570" t="s">
        <v>3204</v>
      </c>
      <c r="Z8570" t="e">
        <f>VLOOKUP(N8570,Sheet3!J:J,1,0)</f>
        <v>#N/A</v>
      </c>
      <c r="AA8570" t="e">
        <f>VLOOKUP(I8570,Sheet3!$E$2:$E$8,1,0)</f>
        <v>#N/A</v>
      </c>
    </row>
    <row r="8571" spans="1:27" hidden="1" x14ac:dyDescent="0.25">
      <c r="A8571">
        <v>292101</v>
      </c>
      <c r="B8571">
        <v>292101</v>
      </c>
      <c r="H8571">
        <v>1204</v>
      </c>
      <c r="M8571" t="s">
        <v>3226</v>
      </c>
      <c r="N8571" t="s">
        <v>4074</v>
      </c>
      <c r="R8571" t="s">
        <v>3225</v>
      </c>
      <c r="X8571" t="s">
        <v>36</v>
      </c>
      <c r="Z8571" t="e">
        <f>VLOOKUP(N8571,Sheet3!J:J,1,0)</f>
        <v>#N/A</v>
      </c>
      <c r="AA8571" t="e">
        <f>VLOOKUP(I8571,Sheet3!$E$2:$E$8,1,0)</f>
        <v>#N/A</v>
      </c>
    </row>
    <row r="8572" spans="1:27" hidden="1" x14ac:dyDescent="0.25">
      <c r="A8572">
        <v>292101</v>
      </c>
      <c r="B8572" t="s">
        <v>3168</v>
      </c>
      <c r="E8572" t="s">
        <v>3191</v>
      </c>
      <c r="H8572">
        <v>1204</v>
      </c>
      <c r="I8572">
        <v>24004148</v>
      </c>
      <c r="J8572" t="s">
        <v>3224</v>
      </c>
      <c r="K8572" s="38">
        <v>45436</v>
      </c>
      <c r="L8572" s="38">
        <v>45436</v>
      </c>
      <c r="M8572" t="s">
        <v>3226</v>
      </c>
      <c r="N8572" t="s">
        <v>4092</v>
      </c>
      <c r="R8572">
        <v>0</v>
      </c>
      <c r="V8572">
        <v>14539322</v>
      </c>
      <c r="X8572" t="s">
        <v>36</v>
      </c>
      <c r="Y8572" t="s">
        <v>3204</v>
      </c>
      <c r="Z8572" t="e">
        <f>VLOOKUP(N8572,Sheet3!J:J,1,0)</f>
        <v>#N/A</v>
      </c>
      <c r="AA8572" t="e">
        <f>VLOOKUP(I8572,Sheet3!$E$2:$E$8,1,0)</f>
        <v>#N/A</v>
      </c>
    </row>
    <row r="8573" spans="1:27" hidden="1" x14ac:dyDescent="0.25">
      <c r="A8573">
        <v>292101</v>
      </c>
      <c r="B8573" t="s">
        <v>3168</v>
      </c>
      <c r="E8573" t="s">
        <v>3191</v>
      </c>
      <c r="H8573">
        <v>1204</v>
      </c>
      <c r="I8573">
        <v>24004148</v>
      </c>
      <c r="J8573" t="s">
        <v>3228</v>
      </c>
      <c r="K8573" s="38">
        <v>45436</v>
      </c>
      <c r="L8573" s="38">
        <v>45436</v>
      </c>
      <c r="M8573" t="s">
        <v>3226</v>
      </c>
      <c r="N8573" t="s">
        <v>4092</v>
      </c>
      <c r="O8573">
        <v>1764</v>
      </c>
      <c r="Q8573" t="s">
        <v>36</v>
      </c>
      <c r="R8573">
        <v>1.39</v>
      </c>
      <c r="S8573">
        <v>1764</v>
      </c>
      <c r="U8573">
        <v>2451.96</v>
      </c>
      <c r="V8573">
        <v>14539323</v>
      </c>
      <c r="X8573" t="s">
        <v>36</v>
      </c>
      <c r="Y8573" t="s">
        <v>3204</v>
      </c>
      <c r="Z8573" t="e">
        <f>VLOOKUP(N8573,Sheet3!J:J,1,0)</f>
        <v>#N/A</v>
      </c>
      <c r="AA8573" t="e">
        <f>VLOOKUP(I8573,Sheet3!$E$2:$E$8,1,0)</f>
        <v>#N/A</v>
      </c>
    </row>
    <row r="8574" spans="1:27" hidden="1" x14ac:dyDescent="0.25">
      <c r="A8574">
        <v>292101</v>
      </c>
      <c r="B8574" t="s">
        <v>3168</v>
      </c>
      <c r="E8574" t="s">
        <v>3191</v>
      </c>
      <c r="H8574">
        <v>1204</v>
      </c>
      <c r="I8574">
        <v>24001774</v>
      </c>
      <c r="J8574" t="s">
        <v>3232</v>
      </c>
      <c r="K8574" s="38">
        <v>45439</v>
      </c>
      <c r="L8574" s="38">
        <v>45439</v>
      </c>
      <c r="M8574" t="s">
        <v>3226</v>
      </c>
      <c r="N8574" t="s">
        <v>4092</v>
      </c>
      <c r="O8574">
        <v>-1764</v>
      </c>
      <c r="Q8574" t="s">
        <v>36</v>
      </c>
      <c r="R8574">
        <v>1.39</v>
      </c>
      <c r="S8574">
        <v>-1764</v>
      </c>
      <c r="U8574">
        <v>-2451.96</v>
      </c>
      <c r="V8574">
        <v>14541025</v>
      </c>
      <c r="X8574" t="s">
        <v>36</v>
      </c>
      <c r="Y8574" t="s">
        <v>3204</v>
      </c>
      <c r="Z8574" t="e">
        <f>VLOOKUP(N8574,Sheet3!J:J,1,0)</f>
        <v>#N/A</v>
      </c>
      <c r="AA8574" t="e">
        <f>VLOOKUP(I8574,Sheet3!$E$2:$E$8,1,0)</f>
        <v>#N/A</v>
      </c>
    </row>
    <row r="8575" spans="1:27" hidden="1" x14ac:dyDescent="0.25">
      <c r="A8575">
        <v>292101</v>
      </c>
      <c r="B8575">
        <v>292101</v>
      </c>
      <c r="H8575">
        <v>1204</v>
      </c>
      <c r="M8575" t="s">
        <v>3226</v>
      </c>
      <c r="N8575" t="s">
        <v>4092</v>
      </c>
      <c r="R8575" t="s">
        <v>3225</v>
      </c>
      <c r="X8575" t="s">
        <v>36</v>
      </c>
      <c r="Z8575" t="e">
        <f>VLOOKUP(N8575,Sheet3!J:J,1,0)</f>
        <v>#N/A</v>
      </c>
      <c r="AA8575" t="e">
        <f>VLOOKUP(I8575,Sheet3!$E$2:$E$8,1,0)</f>
        <v>#N/A</v>
      </c>
    </row>
    <row r="8576" spans="1:27" hidden="1" x14ac:dyDescent="0.25">
      <c r="A8576">
        <v>292101</v>
      </c>
      <c r="B8576" t="s">
        <v>3168</v>
      </c>
      <c r="E8576" t="s">
        <v>3191</v>
      </c>
      <c r="H8576">
        <v>1204</v>
      </c>
      <c r="I8576">
        <v>24004148</v>
      </c>
      <c r="J8576" t="s">
        <v>3224</v>
      </c>
      <c r="K8576" s="38">
        <v>45436</v>
      </c>
      <c r="L8576" s="38">
        <v>45436</v>
      </c>
      <c r="M8576" t="s">
        <v>3226</v>
      </c>
      <c r="N8576" t="s">
        <v>4100</v>
      </c>
      <c r="R8576">
        <v>0</v>
      </c>
      <c r="V8576">
        <v>14539356</v>
      </c>
      <c r="X8576" t="s">
        <v>36</v>
      </c>
      <c r="Y8576" t="s">
        <v>3204</v>
      </c>
      <c r="Z8576" t="e">
        <f>VLOOKUP(N8576,Sheet3!J:J,1,0)</f>
        <v>#N/A</v>
      </c>
      <c r="AA8576" t="e">
        <f>VLOOKUP(I8576,Sheet3!$E$2:$E$8,1,0)</f>
        <v>#N/A</v>
      </c>
    </row>
    <row r="8577" spans="1:27" hidden="1" x14ac:dyDescent="0.25">
      <c r="A8577">
        <v>292101</v>
      </c>
      <c r="B8577" t="s">
        <v>3168</v>
      </c>
      <c r="E8577" t="s">
        <v>3191</v>
      </c>
      <c r="H8577">
        <v>1204</v>
      </c>
      <c r="I8577">
        <v>24004148</v>
      </c>
      <c r="J8577" t="s">
        <v>3228</v>
      </c>
      <c r="K8577" s="38">
        <v>45436</v>
      </c>
      <c r="L8577" s="38">
        <v>45436</v>
      </c>
      <c r="M8577" t="s">
        <v>3226</v>
      </c>
      <c r="N8577" t="s">
        <v>4100</v>
      </c>
      <c r="O8577">
        <v>534</v>
      </c>
      <c r="Q8577" t="s">
        <v>36</v>
      </c>
      <c r="R8577">
        <v>1.39</v>
      </c>
      <c r="S8577">
        <v>534</v>
      </c>
      <c r="U8577">
        <v>742.26</v>
      </c>
      <c r="V8577">
        <v>14539357</v>
      </c>
      <c r="X8577" t="s">
        <v>36</v>
      </c>
      <c r="Y8577" t="s">
        <v>3204</v>
      </c>
      <c r="Z8577" t="e">
        <f>VLOOKUP(N8577,Sheet3!J:J,1,0)</f>
        <v>#N/A</v>
      </c>
      <c r="AA8577" t="e">
        <f>VLOOKUP(I8577,Sheet3!$E$2:$E$8,1,0)</f>
        <v>#N/A</v>
      </c>
    </row>
    <row r="8578" spans="1:27" hidden="1" x14ac:dyDescent="0.25">
      <c r="A8578">
        <v>292101</v>
      </c>
      <c r="B8578" t="s">
        <v>3168</v>
      </c>
      <c r="E8578" t="s">
        <v>3191</v>
      </c>
      <c r="H8578">
        <v>1204</v>
      </c>
      <c r="I8578">
        <v>24001777</v>
      </c>
      <c r="J8578" t="s">
        <v>3232</v>
      </c>
      <c r="K8578" s="38">
        <v>45439</v>
      </c>
      <c r="L8578" s="38">
        <v>45439</v>
      </c>
      <c r="M8578" t="s">
        <v>3226</v>
      </c>
      <c r="N8578" t="s">
        <v>4100</v>
      </c>
      <c r="O8578">
        <v>-534</v>
      </c>
      <c r="Q8578" t="s">
        <v>36</v>
      </c>
      <c r="R8578">
        <v>1.39</v>
      </c>
      <c r="S8578">
        <v>-534</v>
      </c>
      <c r="U8578">
        <v>-742.26</v>
      </c>
      <c r="V8578">
        <v>14541033</v>
      </c>
      <c r="X8578" t="s">
        <v>36</v>
      </c>
      <c r="Y8578" t="s">
        <v>3204</v>
      </c>
      <c r="Z8578" t="e">
        <f>VLOOKUP(N8578,Sheet3!J:J,1,0)</f>
        <v>#N/A</v>
      </c>
      <c r="AA8578" t="e">
        <f>VLOOKUP(I8578,Sheet3!$E$2:$E$8,1,0)</f>
        <v>#N/A</v>
      </c>
    </row>
    <row r="8579" spans="1:27" hidden="1" x14ac:dyDescent="0.25">
      <c r="A8579">
        <v>292101</v>
      </c>
      <c r="B8579">
        <v>292101</v>
      </c>
      <c r="H8579">
        <v>1204</v>
      </c>
      <c r="M8579" t="s">
        <v>3226</v>
      </c>
      <c r="N8579" t="s">
        <v>4100</v>
      </c>
      <c r="R8579" t="s">
        <v>3225</v>
      </c>
      <c r="X8579" t="s">
        <v>36</v>
      </c>
      <c r="Z8579" t="e">
        <f>VLOOKUP(N8579,Sheet3!J:J,1,0)</f>
        <v>#N/A</v>
      </c>
      <c r="AA8579" t="e">
        <f>VLOOKUP(I8579,Sheet3!$E$2:$E$8,1,0)</f>
        <v>#N/A</v>
      </c>
    </row>
    <row r="8580" spans="1:27" hidden="1" x14ac:dyDescent="0.25">
      <c r="A8580">
        <v>292101</v>
      </c>
      <c r="B8580" t="s">
        <v>3168</v>
      </c>
      <c r="E8580" t="s">
        <v>3191</v>
      </c>
      <c r="H8580">
        <v>1204</v>
      </c>
      <c r="I8580">
        <v>24004148</v>
      </c>
      <c r="J8580" t="s">
        <v>3224</v>
      </c>
      <c r="K8580" s="38">
        <v>45436</v>
      </c>
      <c r="L8580" s="38">
        <v>45436</v>
      </c>
      <c r="M8580" t="s">
        <v>3226</v>
      </c>
      <c r="N8580" t="s">
        <v>4101</v>
      </c>
      <c r="R8580">
        <v>0</v>
      </c>
      <c r="V8580">
        <v>14539362</v>
      </c>
      <c r="X8580" t="s">
        <v>36</v>
      </c>
      <c r="Y8580" t="s">
        <v>3204</v>
      </c>
      <c r="Z8580" t="e">
        <f>VLOOKUP(N8580,Sheet3!J:J,1,0)</f>
        <v>#N/A</v>
      </c>
      <c r="AA8580" t="e">
        <f>VLOOKUP(I8580,Sheet3!$E$2:$E$8,1,0)</f>
        <v>#N/A</v>
      </c>
    </row>
    <row r="8581" spans="1:27" hidden="1" x14ac:dyDescent="0.25">
      <c r="A8581">
        <v>292101</v>
      </c>
      <c r="B8581" t="s">
        <v>3168</v>
      </c>
      <c r="E8581" t="s">
        <v>3191</v>
      </c>
      <c r="H8581">
        <v>1204</v>
      </c>
      <c r="I8581">
        <v>24004148</v>
      </c>
      <c r="J8581" t="s">
        <v>3228</v>
      </c>
      <c r="K8581" s="38">
        <v>45436</v>
      </c>
      <c r="L8581" s="38">
        <v>45436</v>
      </c>
      <c r="M8581" t="s">
        <v>3226</v>
      </c>
      <c r="N8581" t="s">
        <v>4101</v>
      </c>
      <c r="O8581">
        <v>34.6</v>
      </c>
      <c r="Q8581" t="s">
        <v>36</v>
      </c>
      <c r="R8581">
        <v>1.39</v>
      </c>
      <c r="S8581">
        <v>34.6</v>
      </c>
      <c r="U8581">
        <v>48.09</v>
      </c>
      <c r="V8581">
        <v>14539365</v>
      </c>
      <c r="X8581" t="s">
        <v>36</v>
      </c>
      <c r="Y8581" t="s">
        <v>3204</v>
      </c>
      <c r="Z8581" t="e">
        <f>VLOOKUP(N8581,Sheet3!J:J,1,0)</f>
        <v>#N/A</v>
      </c>
      <c r="AA8581" t="e">
        <f>VLOOKUP(I8581,Sheet3!$E$2:$E$8,1,0)</f>
        <v>#N/A</v>
      </c>
    </row>
    <row r="8582" spans="1:27" hidden="1" x14ac:dyDescent="0.25">
      <c r="A8582">
        <v>292101</v>
      </c>
      <c r="B8582" t="s">
        <v>3168</v>
      </c>
      <c r="E8582" t="s">
        <v>3191</v>
      </c>
      <c r="H8582">
        <v>1204</v>
      </c>
      <c r="I8582">
        <v>24004148</v>
      </c>
      <c r="J8582" t="s">
        <v>3228</v>
      </c>
      <c r="K8582" s="38">
        <v>45436</v>
      </c>
      <c r="L8582" s="38">
        <v>45436</v>
      </c>
      <c r="M8582" t="s">
        <v>3226</v>
      </c>
      <c r="N8582" t="s">
        <v>4101</v>
      </c>
      <c r="O8582">
        <v>1237</v>
      </c>
      <c r="Q8582" t="s">
        <v>36</v>
      </c>
      <c r="R8582">
        <v>1.39</v>
      </c>
      <c r="S8582">
        <v>1237</v>
      </c>
      <c r="U8582">
        <v>1719.43</v>
      </c>
      <c r="V8582">
        <v>14539363</v>
      </c>
      <c r="X8582" t="s">
        <v>36</v>
      </c>
      <c r="Y8582" t="s">
        <v>3204</v>
      </c>
      <c r="Z8582" t="e">
        <f>VLOOKUP(N8582,Sheet3!J:J,1,0)</f>
        <v>#N/A</v>
      </c>
      <c r="AA8582" t="e">
        <f>VLOOKUP(I8582,Sheet3!$E$2:$E$8,1,0)</f>
        <v>#N/A</v>
      </c>
    </row>
    <row r="8583" spans="1:27" hidden="1" x14ac:dyDescent="0.25">
      <c r="A8583">
        <v>292101</v>
      </c>
      <c r="B8583" t="s">
        <v>3168</v>
      </c>
      <c r="E8583" t="s">
        <v>3191</v>
      </c>
      <c r="H8583">
        <v>1204</v>
      </c>
      <c r="I8583">
        <v>24001776</v>
      </c>
      <c r="J8583" t="s">
        <v>3232</v>
      </c>
      <c r="K8583" s="38">
        <v>45439</v>
      </c>
      <c r="L8583" s="38">
        <v>45439</v>
      </c>
      <c r="M8583" t="s">
        <v>3226</v>
      </c>
      <c r="N8583" t="s">
        <v>4101</v>
      </c>
      <c r="O8583">
        <v>-1237</v>
      </c>
      <c r="Q8583" t="s">
        <v>36</v>
      </c>
      <c r="R8583">
        <v>1.39</v>
      </c>
      <c r="S8583">
        <v>-1237</v>
      </c>
      <c r="U8583">
        <v>-1719.43</v>
      </c>
      <c r="V8583">
        <v>14541031</v>
      </c>
      <c r="X8583" t="s">
        <v>36</v>
      </c>
      <c r="Y8583" t="s">
        <v>3204</v>
      </c>
      <c r="Z8583" t="e">
        <f>VLOOKUP(N8583,Sheet3!J:J,1,0)</f>
        <v>#N/A</v>
      </c>
      <c r="AA8583" t="e">
        <f>VLOOKUP(I8583,Sheet3!$E$2:$E$8,1,0)</f>
        <v>#N/A</v>
      </c>
    </row>
    <row r="8584" spans="1:27" hidden="1" x14ac:dyDescent="0.25">
      <c r="A8584">
        <v>292101</v>
      </c>
      <c r="B8584" t="s">
        <v>3168</v>
      </c>
      <c r="E8584" t="s">
        <v>3191</v>
      </c>
      <c r="H8584">
        <v>1204</v>
      </c>
      <c r="I8584">
        <v>24001775</v>
      </c>
      <c r="J8584" t="s">
        <v>3232</v>
      </c>
      <c r="K8584" s="38">
        <v>45439</v>
      </c>
      <c r="L8584" s="38">
        <v>45439</v>
      </c>
      <c r="M8584" t="s">
        <v>3226</v>
      </c>
      <c r="N8584" t="s">
        <v>4101</v>
      </c>
      <c r="O8584">
        <v>-34.6</v>
      </c>
      <c r="Q8584" t="s">
        <v>36</v>
      </c>
      <c r="R8584">
        <v>1.39</v>
      </c>
      <c r="S8584">
        <v>-34.6</v>
      </c>
      <c r="U8584">
        <v>-48.09</v>
      </c>
      <c r="V8584">
        <v>14541028</v>
      </c>
      <c r="X8584" t="s">
        <v>36</v>
      </c>
      <c r="Y8584" t="s">
        <v>3204</v>
      </c>
      <c r="Z8584" t="e">
        <f>VLOOKUP(N8584,Sheet3!J:J,1,0)</f>
        <v>#N/A</v>
      </c>
      <c r="AA8584" t="e">
        <f>VLOOKUP(I8584,Sheet3!$E$2:$E$8,1,0)</f>
        <v>#N/A</v>
      </c>
    </row>
    <row r="8585" spans="1:27" hidden="1" x14ac:dyDescent="0.25">
      <c r="A8585">
        <v>292101</v>
      </c>
      <c r="B8585">
        <v>292101</v>
      </c>
      <c r="H8585">
        <v>1204</v>
      </c>
      <c r="M8585" t="s">
        <v>3226</v>
      </c>
      <c r="N8585" t="s">
        <v>4101</v>
      </c>
      <c r="R8585" t="s">
        <v>3225</v>
      </c>
      <c r="X8585" t="s">
        <v>36</v>
      </c>
      <c r="Z8585" t="e">
        <f>VLOOKUP(N8585,Sheet3!J:J,1,0)</f>
        <v>#N/A</v>
      </c>
      <c r="AA8585" t="e">
        <f>VLOOKUP(I8585,Sheet3!$E$2:$E$8,1,0)</f>
        <v>#N/A</v>
      </c>
    </row>
    <row r="8586" spans="1:27" hidden="1" x14ac:dyDescent="0.25">
      <c r="A8586">
        <v>292101</v>
      </c>
      <c r="B8586" t="s">
        <v>3168</v>
      </c>
      <c r="E8586" t="s">
        <v>3191</v>
      </c>
      <c r="H8586">
        <v>1204</v>
      </c>
      <c r="I8586">
        <v>24004159</v>
      </c>
      <c r="J8586" t="s">
        <v>3224</v>
      </c>
      <c r="K8586" s="38">
        <v>45436</v>
      </c>
      <c r="L8586" s="38">
        <v>45436</v>
      </c>
      <c r="M8586" t="s">
        <v>3226</v>
      </c>
      <c r="N8586" t="s">
        <v>4102</v>
      </c>
      <c r="R8586">
        <v>0</v>
      </c>
      <c r="V8586">
        <v>14539484</v>
      </c>
      <c r="X8586" t="s">
        <v>36</v>
      </c>
      <c r="Y8586" t="s">
        <v>3204</v>
      </c>
      <c r="Z8586" t="e">
        <f>VLOOKUP(N8586,Sheet3!J:J,1,0)</f>
        <v>#N/A</v>
      </c>
      <c r="AA8586" t="e">
        <f>VLOOKUP(I8586,Sheet3!$E$2:$E$8,1,0)</f>
        <v>#N/A</v>
      </c>
    </row>
    <row r="8587" spans="1:27" hidden="1" x14ac:dyDescent="0.25">
      <c r="A8587">
        <v>292101</v>
      </c>
      <c r="B8587" t="s">
        <v>3168</v>
      </c>
      <c r="E8587" t="s">
        <v>3191</v>
      </c>
      <c r="H8587">
        <v>1204</v>
      </c>
      <c r="I8587">
        <v>24004159</v>
      </c>
      <c r="J8587" t="s">
        <v>3228</v>
      </c>
      <c r="K8587" s="38">
        <v>45436</v>
      </c>
      <c r="L8587" s="38">
        <v>45436</v>
      </c>
      <c r="M8587" t="s">
        <v>3226</v>
      </c>
      <c r="N8587" t="s">
        <v>4102</v>
      </c>
      <c r="O8587">
        <v>875</v>
      </c>
      <c r="Q8587" t="s">
        <v>36</v>
      </c>
      <c r="R8587">
        <v>1.39</v>
      </c>
      <c r="S8587">
        <v>875</v>
      </c>
      <c r="U8587">
        <v>1216.25</v>
      </c>
      <c r="V8587">
        <v>14539485</v>
      </c>
      <c r="X8587" t="s">
        <v>36</v>
      </c>
      <c r="Y8587" t="s">
        <v>3204</v>
      </c>
      <c r="Z8587" t="e">
        <f>VLOOKUP(N8587,Sheet3!J:J,1,0)</f>
        <v>#N/A</v>
      </c>
      <c r="AA8587" t="e">
        <f>VLOOKUP(I8587,Sheet3!$E$2:$E$8,1,0)</f>
        <v>#N/A</v>
      </c>
    </row>
    <row r="8588" spans="1:27" hidden="1" x14ac:dyDescent="0.25">
      <c r="A8588">
        <v>292101</v>
      </c>
      <c r="B8588" t="s">
        <v>3168</v>
      </c>
      <c r="E8588" t="s">
        <v>3191</v>
      </c>
      <c r="H8588">
        <v>1204</v>
      </c>
      <c r="I8588">
        <v>24004159</v>
      </c>
      <c r="J8588" t="s">
        <v>3228</v>
      </c>
      <c r="K8588" s="38">
        <v>45436</v>
      </c>
      <c r="L8588" s="38">
        <v>45436</v>
      </c>
      <c r="M8588" t="s">
        <v>3226</v>
      </c>
      <c r="N8588" t="s">
        <v>4102</v>
      </c>
      <c r="O8588">
        <v>8.9</v>
      </c>
      <c r="Q8588" t="s">
        <v>36</v>
      </c>
      <c r="R8588">
        <v>1.39</v>
      </c>
      <c r="S8588">
        <v>8.9</v>
      </c>
      <c r="U8588">
        <v>12.37</v>
      </c>
      <c r="V8588">
        <v>14539494</v>
      </c>
      <c r="X8588" t="s">
        <v>36</v>
      </c>
      <c r="Y8588" t="s">
        <v>3204</v>
      </c>
      <c r="Z8588" t="e">
        <f>VLOOKUP(N8588,Sheet3!J:J,1,0)</f>
        <v>#N/A</v>
      </c>
      <c r="AA8588" t="e">
        <f>VLOOKUP(I8588,Sheet3!$E$2:$E$8,1,0)</f>
        <v>#N/A</v>
      </c>
    </row>
    <row r="8589" spans="1:27" hidden="1" x14ac:dyDescent="0.25">
      <c r="A8589">
        <v>292101</v>
      </c>
      <c r="B8589" t="s">
        <v>3168</v>
      </c>
      <c r="E8589" t="s">
        <v>3191</v>
      </c>
      <c r="H8589">
        <v>1204</v>
      </c>
      <c r="I8589">
        <v>24001804</v>
      </c>
      <c r="J8589" t="s">
        <v>3232</v>
      </c>
      <c r="K8589" s="38">
        <v>45440</v>
      </c>
      <c r="L8589" s="38">
        <v>45440</v>
      </c>
      <c r="M8589" t="s">
        <v>3226</v>
      </c>
      <c r="N8589" t="s">
        <v>4102</v>
      </c>
      <c r="O8589">
        <v>-883.9</v>
      </c>
      <c r="Q8589" t="s">
        <v>36</v>
      </c>
      <c r="R8589">
        <v>1.39</v>
      </c>
      <c r="S8589">
        <v>-883.9</v>
      </c>
      <c r="U8589">
        <v>-1228.6199999999999</v>
      </c>
      <c r="V8589">
        <v>14541914</v>
      </c>
      <c r="X8589" t="s">
        <v>36</v>
      </c>
      <c r="Y8589" t="s">
        <v>3204</v>
      </c>
      <c r="Z8589" t="e">
        <f>VLOOKUP(N8589,Sheet3!J:J,1,0)</f>
        <v>#N/A</v>
      </c>
      <c r="AA8589" t="e">
        <f>VLOOKUP(I8589,Sheet3!$E$2:$E$8,1,0)</f>
        <v>#N/A</v>
      </c>
    </row>
    <row r="8590" spans="1:27" hidden="1" x14ac:dyDescent="0.25">
      <c r="A8590">
        <v>292101</v>
      </c>
      <c r="B8590">
        <v>292101</v>
      </c>
      <c r="H8590">
        <v>1204</v>
      </c>
      <c r="M8590" t="s">
        <v>3226</v>
      </c>
      <c r="N8590" t="s">
        <v>4102</v>
      </c>
      <c r="R8590" t="s">
        <v>3225</v>
      </c>
      <c r="X8590" t="s">
        <v>36</v>
      </c>
      <c r="Z8590" t="e">
        <f>VLOOKUP(N8590,Sheet3!J:J,1,0)</f>
        <v>#N/A</v>
      </c>
      <c r="AA8590" t="e">
        <f>VLOOKUP(I8590,Sheet3!$E$2:$E$8,1,0)</f>
        <v>#N/A</v>
      </c>
    </row>
    <row r="8591" spans="1:27" hidden="1" x14ac:dyDescent="0.25">
      <c r="A8591">
        <v>292101</v>
      </c>
      <c r="B8591" t="s">
        <v>3168</v>
      </c>
      <c r="E8591" t="s">
        <v>3191</v>
      </c>
      <c r="H8591">
        <v>1204</v>
      </c>
      <c r="I8591">
        <v>24004164</v>
      </c>
      <c r="J8591" t="s">
        <v>3224</v>
      </c>
      <c r="K8591" s="38">
        <v>45436</v>
      </c>
      <c r="L8591" s="38">
        <v>45436</v>
      </c>
      <c r="M8591" t="s">
        <v>3226</v>
      </c>
      <c r="N8591" t="s">
        <v>4275</v>
      </c>
      <c r="R8591">
        <v>0</v>
      </c>
      <c r="V8591">
        <v>14539683</v>
      </c>
      <c r="X8591" t="s">
        <v>36</v>
      </c>
      <c r="Y8591" t="s">
        <v>3204</v>
      </c>
      <c r="Z8591" t="e">
        <f>VLOOKUP(N8591,Sheet3!J:J,1,0)</f>
        <v>#N/A</v>
      </c>
      <c r="AA8591" t="e">
        <f>VLOOKUP(I8591,Sheet3!$E$2:$E$8,1,0)</f>
        <v>#N/A</v>
      </c>
    </row>
    <row r="8592" spans="1:27" hidden="1" x14ac:dyDescent="0.25">
      <c r="A8592">
        <v>292101</v>
      </c>
      <c r="B8592" t="s">
        <v>3168</v>
      </c>
      <c r="E8592" t="s">
        <v>3191</v>
      </c>
      <c r="H8592">
        <v>1204</v>
      </c>
      <c r="I8592">
        <v>24004164</v>
      </c>
      <c r="J8592" t="s">
        <v>3228</v>
      </c>
      <c r="K8592" s="38">
        <v>45436</v>
      </c>
      <c r="L8592" s="38">
        <v>45436</v>
      </c>
      <c r="M8592" t="s">
        <v>3226</v>
      </c>
      <c r="N8592" t="s">
        <v>4275</v>
      </c>
      <c r="O8592">
        <v>6.2</v>
      </c>
      <c r="Q8592" t="s">
        <v>36</v>
      </c>
      <c r="R8592">
        <v>1.39</v>
      </c>
      <c r="S8592">
        <v>6.2</v>
      </c>
      <c r="U8592">
        <v>8.6199999999999992</v>
      </c>
      <c r="V8592">
        <v>14539690</v>
      </c>
      <c r="X8592" t="s">
        <v>36</v>
      </c>
      <c r="Y8592" t="s">
        <v>3204</v>
      </c>
      <c r="Z8592" t="e">
        <f>VLOOKUP(N8592,Sheet3!J:J,1,0)</f>
        <v>#N/A</v>
      </c>
      <c r="AA8592" t="e">
        <f>VLOOKUP(I8592,Sheet3!$E$2:$E$8,1,0)</f>
        <v>#N/A</v>
      </c>
    </row>
    <row r="8593" spans="1:27" hidden="1" x14ac:dyDescent="0.25">
      <c r="A8593">
        <v>292101</v>
      </c>
      <c r="B8593" t="s">
        <v>3168</v>
      </c>
      <c r="E8593" t="s">
        <v>3191</v>
      </c>
      <c r="H8593">
        <v>1204</v>
      </c>
      <c r="I8593">
        <v>24004164</v>
      </c>
      <c r="J8593" t="s">
        <v>3228</v>
      </c>
      <c r="K8593" s="38">
        <v>45436</v>
      </c>
      <c r="L8593" s="38">
        <v>45436</v>
      </c>
      <c r="M8593" t="s">
        <v>3226</v>
      </c>
      <c r="N8593" t="s">
        <v>4275</v>
      </c>
      <c r="O8593">
        <v>810</v>
      </c>
      <c r="Q8593" t="s">
        <v>36</v>
      </c>
      <c r="R8593">
        <v>1.39</v>
      </c>
      <c r="S8593">
        <v>810</v>
      </c>
      <c r="U8593">
        <v>1125.9000000000001</v>
      </c>
      <c r="V8593">
        <v>14539684</v>
      </c>
      <c r="X8593" t="s">
        <v>36</v>
      </c>
      <c r="Y8593" t="s">
        <v>3204</v>
      </c>
      <c r="Z8593" t="e">
        <f>VLOOKUP(N8593,Sheet3!J:J,1,0)</f>
        <v>#N/A</v>
      </c>
      <c r="AA8593" t="e">
        <f>VLOOKUP(I8593,Sheet3!$E$2:$E$8,1,0)</f>
        <v>#N/A</v>
      </c>
    </row>
    <row r="8594" spans="1:27" hidden="1" x14ac:dyDescent="0.25">
      <c r="A8594">
        <v>292101</v>
      </c>
      <c r="B8594" t="s">
        <v>3168</v>
      </c>
      <c r="E8594" t="s">
        <v>3191</v>
      </c>
      <c r="H8594">
        <v>1204</v>
      </c>
      <c r="I8594">
        <v>24001823</v>
      </c>
      <c r="J8594" t="s">
        <v>3232</v>
      </c>
      <c r="K8594" s="38">
        <v>45440</v>
      </c>
      <c r="L8594" s="38">
        <v>45440</v>
      </c>
      <c r="M8594" t="s">
        <v>3226</v>
      </c>
      <c r="N8594" t="s">
        <v>4275</v>
      </c>
      <c r="O8594">
        <v>-816.2</v>
      </c>
      <c r="Q8594" t="s">
        <v>36</v>
      </c>
      <c r="R8594">
        <v>1.39</v>
      </c>
      <c r="S8594">
        <v>-816.2</v>
      </c>
      <c r="U8594">
        <v>-1134.52</v>
      </c>
      <c r="V8594">
        <v>14541997</v>
      </c>
      <c r="X8594" t="s">
        <v>36</v>
      </c>
      <c r="Y8594" t="s">
        <v>3204</v>
      </c>
      <c r="Z8594" t="e">
        <f>VLOOKUP(N8594,Sheet3!J:J,1,0)</f>
        <v>#N/A</v>
      </c>
      <c r="AA8594" t="e">
        <f>VLOOKUP(I8594,Sheet3!$E$2:$E$8,1,0)</f>
        <v>#N/A</v>
      </c>
    </row>
    <row r="8595" spans="1:27" hidden="1" x14ac:dyDescent="0.25">
      <c r="A8595">
        <v>292101</v>
      </c>
      <c r="B8595">
        <v>292101</v>
      </c>
      <c r="H8595">
        <v>1204</v>
      </c>
      <c r="M8595" t="s">
        <v>3226</v>
      </c>
      <c r="N8595" t="s">
        <v>4275</v>
      </c>
      <c r="R8595" t="s">
        <v>3225</v>
      </c>
      <c r="X8595" t="s">
        <v>36</v>
      </c>
      <c r="Z8595" t="e">
        <f>VLOOKUP(N8595,Sheet3!J:J,1,0)</f>
        <v>#N/A</v>
      </c>
      <c r="AA8595" t="e">
        <f>VLOOKUP(I8595,Sheet3!$E$2:$E$8,1,0)</f>
        <v>#N/A</v>
      </c>
    </row>
    <row r="8596" spans="1:27" hidden="1" x14ac:dyDescent="0.25">
      <c r="A8596">
        <v>292101</v>
      </c>
      <c r="B8596" t="s">
        <v>3168</v>
      </c>
      <c r="E8596" t="s">
        <v>3191</v>
      </c>
      <c r="H8596">
        <v>1204</v>
      </c>
      <c r="I8596">
        <v>24001092</v>
      </c>
      <c r="J8596" t="s">
        <v>3224</v>
      </c>
      <c r="K8596" s="38">
        <v>45296</v>
      </c>
      <c r="L8596" s="38">
        <v>45296</v>
      </c>
      <c r="M8596" t="s">
        <v>3226</v>
      </c>
      <c r="N8596" t="s">
        <v>4109</v>
      </c>
      <c r="R8596">
        <v>0</v>
      </c>
      <c r="V8596">
        <v>14386654</v>
      </c>
      <c r="X8596" t="s">
        <v>36</v>
      </c>
      <c r="Y8596" t="s">
        <v>3204</v>
      </c>
      <c r="Z8596" t="e">
        <f>VLOOKUP(N8596,Sheet3!J:J,1,0)</f>
        <v>#N/A</v>
      </c>
      <c r="AA8596" t="e">
        <f>VLOOKUP(I8596,Sheet3!$E$2:$E$8,1,0)</f>
        <v>#N/A</v>
      </c>
    </row>
    <row r="8597" spans="1:27" hidden="1" x14ac:dyDescent="0.25">
      <c r="A8597">
        <v>292101</v>
      </c>
      <c r="B8597" t="s">
        <v>3168</v>
      </c>
      <c r="E8597" t="s">
        <v>3191</v>
      </c>
      <c r="H8597">
        <v>1204</v>
      </c>
      <c r="I8597">
        <v>24001092</v>
      </c>
      <c r="J8597" t="s">
        <v>3228</v>
      </c>
      <c r="K8597" s="38">
        <v>45296</v>
      </c>
      <c r="L8597" s="38">
        <v>45296</v>
      </c>
      <c r="M8597" t="s">
        <v>3226</v>
      </c>
      <c r="N8597" t="s">
        <v>4109</v>
      </c>
      <c r="O8597">
        <v>788</v>
      </c>
      <c r="Q8597" t="s">
        <v>36</v>
      </c>
      <c r="R8597">
        <v>1.44</v>
      </c>
      <c r="S8597">
        <v>788</v>
      </c>
      <c r="U8597">
        <v>1134.72</v>
      </c>
      <c r="V8597">
        <v>14386655</v>
      </c>
      <c r="X8597" t="s">
        <v>36</v>
      </c>
      <c r="Y8597" t="s">
        <v>3204</v>
      </c>
      <c r="Z8597" t="e">
        <f>VLOOKUP(N8597,Sheet3!J:J,1,0)</f>
        <v>#N/A</v>
      </c>
      <c r="AA8597" t="e">
        <f>VLOOKUP(I8597,Sheet3!$E$2:$E$8,1,0)</f>
        <v>#N/A</v>
      </c>
    </row>
    <row r="8598" spans="1:27" hidden="1" x14ac:dyDescent="0.25">
      <c r="A8598">
        <v>292101</v>
      </c>
      <c r="B8598" t="s">
        <v>3168</v>
      </c>
      <c r="E8598" t="s">
        <v>3191</v>
      </c>
      <c r="H8598">
        <v>1204</v>
      </c>
      <c r="I8598">
        <v>181590</v>
      </c>
      <c r="J8598" t="s">
        <v>3229</v>
      </c>
      <c r="K8598" s="38">
        <v>45296</v>
      </c>
      <c r="L8598" s="38">
        <v>45299</v>
      </c>
      <c r="M8598" t="s">
        <v>3226</v>
      </c>
      <c r="N8598" t="s">
        <v>4109</v>
      </c>
      <c r="O8598">
        <v>-788</v>
      </c>
      <c r="P8598" t="e">
        <f>VLOOKUP(I8598,Sheet3!$E$2:$E$16,1,0)</f>
        <v>#N/A</v>
      </c>
      <c r="Q8598" t="s">
        <v>36</v>
      </c>
      <c r="R8598">
        <v>1.44</v>
      </c>
      <c r="S8598">
        <v>-788</v>
      </c>
      <c r="U8598">
        <v>-1134.72</v>
      </c>
      <c r="V8598">
        <v>14386868</v>
      </c>
      <c r="X8598" t="s">
        <v>36</v>
      </c>
      <c r="Y8598" t="s">
        <v>3204</v>
      </c>
      <c r="Z8598" t="e">
        <f>VLOOKUP(N8598,Sheet3!J:J,1,0)</f>
        <v>#N/A</v>
      </c>
      <c r="AA8598" t="e">
        <f>VLOOKUP(I8598,Sheet3!$E$2:$E$8,1,0)</f>
        <v>#N/A</v>
      </c>
    </row>
    <row r="8599" spans="1:27" hidden="1" x14ac:dyDescent="0.25">
      <c r="A8599">
        <v>292101</v>
      </c>
      <c r="B8599">
        <v>292101</v>
      </c>
      <c r="H8599">
        <v>1204</v>
      </c>
      <c r="M8599" t="s">
        <v>3226</v>
      </c>
      <c r="N8599" t="s">
        <v>4109</v>
      </c>
      <c r="R8599" t="s">
        <v>3225</v>
      </c>
      <c r="X8599" t="s">
        <v>36</v>
      </c>
      <c r="Z8599" t="e">
        <f>VLOOKUP(N8599,Sheet3!J:J,1,0)</f>
        <v>#N/A</v>
      </c>
      <c r="AA8599" t="e">
        <f>VLOOKUP(I8599,Sheet3!$E$2:$E$8,1,0)</f>
        <v>#N/A</v>
      </c>
    </row>
    <row r="8600" spans="1:27" hidden="1" x14ac:dyDescent="0.25">
      <c r="A8600">
        <v>292101</v>
      </c>
      <c r="B8600" t="s">
        <v>3168</v>
      </c>
      <c r="E8600" t="s">
        <v>3191</v>
      </c>
      <c r="H8600">
        <v>1204</v>
      </c>
      <c r="I8600">
        <v>24001092</v>
      </c>
      <c r="J8600" t="s">
        <v>3224</v>
      </c>
      <c r="K8600" s="38">
        <v>45296</v>
      </c>
      <c r="L8600" s="38">
        <v>45296</v>
      </c>
      <c r="M8600" t="s">
        <v>3226</v>
      </c>
      <c r="N8600" t="s">
        <v>4110</v>
      </c>
      <c r="R8600">
        <v>0</v>
      </c>
      <c r="V8600">
        <v>14386660</v>
      </c>
      <c r="X8600" t="s">
        <v>36</v>
      </c>
      <c r="Y8600" t="s">
        <v>3204</v>
      </c>
      <c r="Z8600" t="e">
        <f>VLOOKUP(N8600,Sheet3!J:J,1,0)</f>
        <v>#N/A</v>
      </c>
      <c r="AA8600" t="e">
        <f>VLOOKUP(I8600,Sheet3!$E$2:$E$8,1,0)</f>
        <v>#N/A</v>
      </c>
    </row>
    <row r="8601" spans="1:27" hidden="1" x14ac:dyDescent="0.25">
      <c r="A8601">
        <v>292101</v>
      </c>
      <c r="B8601" t="s">
        <v>3168</v>
      </c>
      <c r="E8601" t="s">
        <v>3191</v>
      </c>
      <c r="H8601">
        <v>1204</v>
      </c>
      <c r="I8601">
        <v>24001092</v>
      </c>
      <c r="J8601" t="s">
        <v>3228</v>
      </c>
      <c r="K8601" s="38">
        <v>45296</v>
      </c>
      <c r="L8601" s="38">
        <v>45296</v>
      </c>
      <c r="M8601" t="s">
        <v>3226</v>
      </c>
      <c r="N8601" t="s">
        <v>4110</v>
      </c>
      <c r="O8601">
        <v>151</v>
      </c>
      <c r="Q8601" t="s">
        <v>36</v>
      </c>
      <c r="R8601">
        <v>1.44</v>
      </c>
      <c r="S8601">
        <v>151</v>
      </c>
      <c r="U8601">
        <v>217.44</v>
      </c>
      <c r="V8601">
        <v>14386661</v>
      </c>
      <c r="X8601" t="s">
        <v>36</v>
      </c>
      <c r="Y8601" t="s">
        <v>3204</v>
      </c>
      <c r="Z8601" t="e">
        <f>VLOOKUP(N8601,Sheet3!J:J,1,0)</f>
        <v>#N/A</v>
      </c>
      <c r="AA8601" t="e">
        <f>VLOOKUP(I8601,Sheet3!$E$2:$E$8,1,0)</f>
        <v>#N/A</v>
      </c>
    </row>
    <row r="8602" spans="1:27" hidden="1" x14ac:dyDescent="0.25">
      <c r="A8602">
        <v>292101</v>
      </c>
      <c r="B8602" t="s">
        <v>3168</v>
      </c>
      <c r="E8602" t="s">
        <v>3191</v>
      </c>
      <c r="H8602">
        <v>1204</v>
      </c>
      <c r="I8602">
        <v>24001092</v>
      </c>
      <c r="J8602" t="s">
        <v>3228</v>
      </c>
      <c r="K8602" s="38">
        <v>45296</v>
      </c>
      <c r="L8602" s="38">
        <v>45296</v>
      </c>
      <c r="M8602" t="s">
        <v>3226</v>
      </c>
      <c r="N8602" t="s">
        <v>4110</v>
      </c>
      <c r="O8602">
        <v>18.7</v>
      </c>
      <c r="Q8602" t="s">
        <v>36</v>
      </c>
      <c r="R8602">
        <v>1.44</v>
      </c>
      <c r="S8602">
        <v>18.7</v>
      </c>
      <c r="U8602">
        <v>26.93</v>
      </c>
      <c r="V8602">
        <v>14386668</v>
      </c>
      <c r="X8602" t="s">
        <v>36</v>
      </c>
      <c r="Y8602" t="s">
        <v>3204</v>
      </c>
      <c r="Z8602" t="e">
        <f>VLOOKUP(N8602,Sheet3!J:J,1,0)</f>
        <v>#N/A</v>
      </c>
      <c r="AA8602" t="e">
        <f>VLOOKUP(I8602,Sheet3!$E$2:$E$8,1,0)</f>
        <v>#N/A</v>
      </c>
    </row>
    <row r="8603" spans="1:27" hidden="1" x14ac:dyDescent="0.25">
      <c r="A8603">
        <v>292101</v>
      </c>
      <c r="B8603" t="s">
        <v>3168</v>
      </c>
      <c r="E8603" t="s">
        <v>3191</v>
      </c>
      <c r="H8603">
        <v>1204</v>
      </c>
      <c r="I8603">
        <v>181591</v>
      </c>
      <c r="J8603" t="s">
        <v>3229</v>
      </c>
      <c r="K8603" s="38">
        <v>45296</v>
      </c>
      <c r="L8603" s="38">
        <v>45299</v>
      </c>
      <c r="M8603" t="s">
        <v>3226</v>
      </c>
      <c r="N8603" t="s">
        <v>4110</v>
      </c>
      <c r="O8603">
        <v>-169.7</v>
      </c>
      <c r="P8603" t="e">
        <f>VLOOKUP(I8603,Sheet3!$E$2:$E$16,1,0)</f>
        <v>#N/A</v>
      </c>
      <c r="Q8603" t="s">
        <v>36</v>
      </c>
      <c r="R8603">
        <v>1.44</v>
      </c>
      <c r="S8603">
        <v>-169.7</v>
      </c>
      <c r="U8603">
        <v>-244.37</v>
      </c>
      <c r="V8603">
        <v>14386871</v>
      </c>
      <c r="X8603" t="s">
        <v>36</v>
      </c>
      <c r="Y8603" t="s">
        <v>3204</v>
      </c>
      <c r="Z8603" t="e">
        <f>VLOOKUP(N8603,Sheet3!J:J,1,0)</f>
        <v>#N/A</v>
      </c>
      <c r="AA8603" t="e">
        <f>VLOOKUP(I8603,Sheet3!$E$2:$E$8,1,0)</f>
        <v>#N/A</v>
      </c>
    </row>
    <row r="8604" spans="1:27" hidden="1" x14ac:dyDescent="0.25">
      <c r="A8604">
        <v>292101</v>
      </c>
      <c r="B8604">
        <v>292101</v>
      </c>
      <c r="H8604">
        <v>1204</v>
      </c>
      <c r="M8604" t="s">
        <v>3226</v>
      </c>
      <c r="N8604" t="s">
        <v>4110</v>
      </c>
      <c r="R8604" t="s">
        <v>3225</v>
      </c>
      <c r="X8604" t="s">
        <v>36</v>
      </c>
      <c r="Z8604" t="e">
        <f>VLOOKUP(N8604,Sheet3!J:J,1,0)</f>
        <v>#N/A</v>
      </c>
      <c r="AA8604" t="e">
        <f>VLOOKUP(I8604,Sheet3!$E$2:$E$8,1,0)</f>
        <v>#N/A</v>
      </c>
    </row>
    <row r="8605" spans="1:27" hidden="1" x14ac:dyDescent="0.25">
      <c r="A8605">
        <v>292101</v>
      </c>
      <c r="B8605" t="s">
        <v>3168</v>
      </c>
      <c r="E8605" t="s">
        <v>3191</v>
      </c>
      <c r="H8605">
        <v>1204</v>
      </c>
      <c r="I8605">
        <v>24001087</v>
      </c>
      <c r="J8605" t="s">
        <v>3224</v>
      </c>
      <c r="K8605" s="38">
        <v>45296</v>
      </c>
      <c r="L8605" s="38">
        <v>45296</v>
      </c>
      <c r="M8605" t="s">
        <v>3226</v>
      </c>
      <c r="N8605" t="s">
        <v>4111</v>
      </c>
      <c r="R8605">
        <v>0</v>
      </c>
      <c r="V8605">
        <v>14386444</v>
      </c>
      <c r="X8605" t="s">
        <v>36</v>
      </c>
      <c r="Y8605" t="s">
        <v>3204</v>
      </c>
      <c r="Z8605" t="e">
        <f>VLOOKUP(N8605,Sheet3!J:J,1,0)</f>
        <v>#N/A</v>
      </c>
      <c r="AA8605" t="e">
        <f>VLOOKUP(I8605,Sheet3!$E$2:$E$8,1,0)</f>
        <v>#N/A</v>
      </c>
    </row>
    <row r="8606" spans="1:27" hidden="1" x14ac:dyDescent="0.25">
      <c r="A8606">
        <v>292101</v>
      </c>
      <c r="B8606" t="s">
        <v>3168</v>
      </c>
      <c r="E8606" t="s">
        <v>3191</v>
      </c>
      <c r="H8606">
        <v>1204</v>
      </c>
      <c r="I8606">
        <v>24001087</v>
      </c>
      <c r="J8606" t="s">
        <v>3228</v>
      </c>
      <c r="K8606" s="38">
        <v>45296</v>
      </c>
      <c r="L8606" s="38">
        <v>45296</v>
      </c>
      <c r="M8606" t="s">
        <v>3226</v>
      </c>
      <c r="N8606" t="s">
        <v>4111</v>
      </c>
      <c r="O8606">
        <v>328</v>
      </c>
      <c r="Q8606" t="s">
        <v>36</v>
      </c>
      <c r="R8606">
        <v>1.44</v>
      </c>
      <c r="S8606">
        <v>328</v>
      </c>
      <c r="U8606">
        <v>472.32</v>
      </c>
      <c r="V8606">
        <v>14386445</v>
      </c>
      <c r="X8606" t="s">
        <v>36</v>
      </c>
      <c r="Y8606" t="s">
        <v>3204</v>
      </c>
      <c r="Z8606" t="e">
        <f>VLOOKUP(N8606,Sheet3!J:J,1,0)</f>
        <v>#N/A</v>
      </c>
      <c r="AA8606" t="e">
        <f>VLOOKUP(I8606,Sheet3!$E$2:$E$8,1,0)</f>
        <v>#N/A</v>
      </c>
    </row>
    <row r="8607" spans="1:27" hidden="1" x14ac:dyDescent="0.25">
      <c r="A8607">
        <v>292101</v>
      </c>
      <c r="B8607" t="s">
        <v>3168</v>
      </c>
      <c r="E8607" t="s">
        <v>3191</v>
      </c>
      <c r="H8607">
        <v>1204</v>
      </c>
      <c r="I8607">
        <v>181732</v>
      </c>
      <c r="J8607" t="s">
        <v>3229</v>
      </c>
      <c r="K8607" s="38">
        <v>45297</v>
      </c>
      <c r="L8607" s="38">
        <v>45297</v>
      </c>
      <c r="M8607" t="s">
        <v>3226</v>
      </c>
      <c r="N8607" t="s">
        <v>4111</v>
      </c>
      <c r="O8607">
        <v>-328</v>
      </c>
      <c r="P8607" t="e">
        <f>VLOOKUP(I8607,Sheet3!$E$2:$E$16,1,0)</f>
        <v>#N/A</v>
      </c>
      <c r="Q8607" t="s">
        <v>36</v>
      </c>
      <c r="R8607">
        <v>1.44</v>
      </c>
      <c r="S8607">
        <v>-328</v>
      </c>
      <c r="U8607">
        <v>-472.32</v>
      </c>
      <c r="V8607">
        <v>14387758</v>
      </c>
      <c r="X8607" t="s">
        <v>36</v>
      </c>
      <c r="Y8607" t="s">
        <v>3204</v>
      </c>
      <c r="Z8607" t="e">
        <f>VLOOKUP(N8607,Sheet3!J:J,1,0)</f>
        <v>#N/A</v>
      </c>
      <c r="AA8607" t="e">
        <f>VLOOKUP(I8607,Sheet3!$E$2:$E$8,1,0)</f>
        <v>#N/A</v>
      </c>
    </row>
    <row r="8608" spans="1:27" hidden="1" x14ac:dyDescent="0.25">
      <c r="A8608">
        <v>292101</v>
      </c>
      <c r="B8608">
        <v>292101</v>
      </c>
      <c r="H8608">
        <v>1204</v>
      </c>
      <c r="M8608" t="s">
        <v>3226</v>
      </c>
      <c r="N8608" t="s">
        <v>4111</v>
      </c>
      <c r="R8608" t="s">
        <v>3225</v>
      </c>
      <c r="X8608" t="s">
        <v>36</v>
      </c>
      <c r="Z8608" t="e">
        <f>VLOOKUP(N8608,Sheet3!J:J,1,0)</f>
        <v>#N/A</v>
      </c>
      <c r="AA8608" t="e">
        <f>VLOOKUP(I8608,Sheet3!$E$2:$E$8,1,0)</f>
        <v>#N/A</v>
      </c>
    </row>
    <row r="8609" spans="1:27" hidden="1" x14ac:dyDescent="0.25">
      <c r="A8609">
        <v>292101</v>
      </c>
      <c r="B8609" t="s">
        <v>3168</v>
      </c>
      <c r="E8609" t="s">
        <v>3191</v>
      </c>
      <c r="H8609">
        <v>1204</v>
      </c>
      <c r="I8609">
        <v>24001091</v>
      </c>
      <c r="J8609" t="s">
        <v>3224</v>
      </c>
      <c r="K8609" s="38">
        <v>45296</v>
      </c>
      <c r="L8609" s="38">
        <v>45296</v>
      </c>
      <c r="M8609" t="s">
        <v>3226</v>
      </c>
      <c r="N8609" t="s">
        <v>4112</v>
      </c>
      <c r="R8609">
        <v>0</v>
      </c>
      <c r="V8609">
        <v>14386611</v>
      </c>
      <c r="X8609" t="s">
        <v>36</v>
      </c>
      <c r="Y8609" t="s">
        <v>3204</v>
      </c>
      <c r="Z8609" t="e">
        <f>VLOOKUP(N8609,Sheet3!J:J,1,0)</f>
        <v>#N/A</v>
      </c>
      <c r="AA8609" t="e">
        <f>VLOOKUP(I8609,Sheet3!$E$2:$E$8,1,0)</f>
        <v>#N/A</v>
      </c>
    </row>
    <row r="8610" spans="1:27" hidden="1" x14ac:dyDescent="0.25">
      <c r="A8610">
        <v>292101</v>
      </c>
      <c r="B8610" t="s">
        <v>3168</v>
      </c>
      <c r="E8610" t="s">
        <v>3191</v>
      </c>
      <c r="H8610">
        <v>1204</v>
      </c>
      <c r="I8610">
        <v>24001091</v>
      </c>
      <c r="J8610" t="s">
        <v>3228</v>
      </c>
      <c r="K8610" s="38">
        <v>45296</v>
      </c>
      <c r="L8610" s="38">
        <v>45296</v>
      </c>
      <c r="M8610" t="s">
        <v>3226</v>
      </c>
      <c r="N8610" t="s">
        <v>4112</v>
      </c>
      <c r="O8610">
        <v>13</v>
      </c>
      <c r="Q8610" t="s">
        <v>36</v>
      </c>
      <c r="R8610">
        <v>1.44</v>
      </c>
      <c r="S8610">
        <v>13</v>
      </c>
      <c r="U8610">
        <v>18.72</v>
      </c>
      <c r="V8610">
        <v>14386618</v>
      </c>
      <c r="X8610" t="s">
        <v>36</v>
      </c>
      <c r="Y8610" t="s">
        <v>3204</v>
      </c>
      <c r="Z8610" t="e">
        <f>VLOOKUP(N8610,Sheet3!J:J,1,0)</f>
        <v>#N/A</v>
      </c>
      <c r="AA8610" t="e">
        <f>VLOOKUP(I8610,Sheet3!$E$2:$E$8,1,0)</f>
        <v>#N/A</v>
      </c>
    </row>
    <row r="8611" spans="1:27" hidden="1" x14ac:dyDescent="0.25">
      <c r="A8611">
        <v>292101</v>
      </c>
      <c r="B8611" t="s">
        <v>3168</v>
      </c>
      <c r="E8611" t="s">
        <v>3191</v>
      </c>
      <c r="H8611">
        <v>1204</v>
      </c>
      <c r="I8611">
        <v>24001091</v>
      </c>
      <c r="J8611" t="s">
        <v>3228</v>
      </c>
      <c r="K8611" s="38">
        <v>45296</v>
      </c>
      <c r="L8611" s="38">
        <v>45296</v>
      </c>
      <c r="M8611" t="s">
        <v>3226</v>
      </c>
      <c r="N8611" t="s">
        <v>4112</v>
      </c>
      <c r="O8611">
        <v>817.2</v>
      </c>
      <c r="Q8611" t="s">
        <v>36</v>
      </c>
      <c r="R8611">
        <v>1.44</v>
      </c>
      <c r="S8611">
        <v>817.2</v>
      </c>
      <c r="U8611">
        <v>1176.77</v>
      </c>
      <c r="V8611">
        <v>14386612</v>
      </c>
      <c r="X8611" t="s">
        <v>36</v>
      </c>
      <c r="Y8611" t="s">
        <v>3204</v>
      </c>
      <c r="Z8611" t="e">
        <f>VLOOKUP(N8611,Sheet3!J:J,1,0)</f>
        <v>#N/A</v>
      </c>
      <c r="AA8611" t="e">
        <f>VLOOKUP(I8611,Sheet3!$E$2:$E$8,1,0)</f>
        <v>#N/A</v>
      </c>
    </row>
    <row r="8612" spans="1:27" hidden="1" x14ac:dyDescent="0.25">
      <c r="A8612">
        <v>292101</v>
      </c>
      <c r="B8612" t="s">
        <v>3168</v>
      </c>
      <c r="E8612" t="s">
        <v>3191</v>
      </c>
      <c r="H8612">
        <v>1204</v>
      </c>
      <c r="I8612">
        <v>181638</v>
      </c>
      <c r="J8612" t="s">
        <v>3229</v>
      </c>
      <c r="K8612" s="38">
        <v>45297</v>
      </c>
      <c r="L8612" s="38">
        <v>45297</v>
      </c>
      <c r="M8612" t="s">
        <v>3226</v>
      </c>
      <c r="N8612" t="s">
        <v>4112</v>
      </c>
      <c r="O8612">
        <v>-830.2</v>
      </c>
      <c r="P8612" t="e">
        <f>VLOOKUP(I8612,Sheet3!$E$2:$E$16,1,0)</f>
        <v>#N/A</v>
      </c>
      <c r="Q8612" t="s">
        <v>36</v>
      </c>
      <c r="R8612">
        <v>1.44</v>
      </c>
      <c r="S8612">
        <v>-830.2</v>
      </c>
      <c r="U8612">
        <v>-1195.49</v>
      </c>
      <c r="V8612">
        <v>14387091</v>
      </c>
      <c r="X8612" t="s">
        <v>36</v>
      </c>
      <c r="Y8612" t="s">
        <v>3204</v>
      </c>
      <c r="Z8612" t="e">
        <f>VLOOKUP(N8612,Sheet3!J:J,1,0)</f>
        <v>#N/A</v>
      </c>
      <c r="AA8612" t="e">
        <f>VLOOKUP(I8612,Sheet3!$E$2:$E$8,1,0)</f>
        <v>#N/A</v>
      </c>
    </row>
    <row r="8613" spans="1:27" hidden="1" x14ac:dyDescent="0.25">
      <c r="A8613">
        <v>292101</v>
      </c>
      <c r="B8613">
        <v>292101</v>
      </c>
      <c r="H8613">
        <v>1204</v>
      </c>
      <c r="M8613" t="s">
        <v>3226</v>
      </c>
      <c r="N8613" t="s">
        <v>4112</v>
      </c>
      <c r="R8613" t="s">
        <v>3225</v>
      </c>
      <c r="X8613" t="s">
        <v>36</v>
      </c>
      <c r="Z8613" t="e">
        <f>VLOOKUP(N8613,Sheet3!J:J,1,0)</f>
        <v>#N/A</v>
      </c>
      <c r="AA8613" t="e">
        <f>VLOOKUP(I8613,Sheet3!$E$2:$E$8,1,0)</f>
        <v>#N/A</v>
      </c>
    </row>
    <row r="8614" spans="1:27" hidden="1" x14ac:dyDescent="0.25">
      <c r="A8614">
        <v>292101</v>
      </c>
      <c r="B8614" t="s">
        <v>3168</v>
      </c>
      <c r="E8614" t="s">
        <v>3191</v>
      </c>
      <c r="H8614">
        <v>1204</v>
      </c>
      <c r="I8614">
        <v>24001089</v>
      </c>
      <c r="J8614" t="s">
        <v>3224</v>
      </c>
      <c r="K8614" s="38">
        <v>45296</v>
      </c>
      <c r="L8614" s="38">
        <v>45296</v>
      </c>
      <c r="M8614" t="s">
        <v>3226</v>
      </c>
      <c r="N8614" t="s">
        <v>4117</v>
      </c>
      <c r="R8614">
        <v>0</v>
      </c>
      <c r="V8614">
        <v>14386534</v>
      </c>
      <c r="X8614" t="s">
        <v>36</v>
      </c>
      <c r="Y8614" t="s">
        <v>3204</v>
      </c>
      <c r="Z8614" t="e">
        <f>VLOOKUP(N8614,Sheet3!J:J,1,0)</f>
        <v>#N/A</v>
      </c>
      <c r="AA8614" t="e">
        <f>VLOOKUP(I8614,Sheet3!$E$2:$E$8,1,0)</f>
        <v>#N/A</v>
      </c>
    </row>
    <row r="8615" spans="1:27" hidden="1" x14ac:dyDescent="0.25">
      <c r="A8615">
        <v>292101</v>
      </c>
      <c r="B8615" t="s">
        <v>3168</v>
      </c>
      <c r="E8615" t="s">
        <v>3191</v>
      </c>
      <c r="H8615">
        <v>1204</v>
      </c>
      <c r="I8615">
        <v>24001089</v>
      </c>
      <c r="J8615" t="s">
        <v>3228</v>
      </c>
      <c r="K8615" s="38">
        <v>45296</v>
      </c>
      <c r="L8615" s="38">
        <v>45296</v>
      </c>
      <c r="M8615" t="s">
        <v>3226</v>
      </c>
      <c r="N8615" t="s">
        <v>4117</v>
      </c>
      <c r="O8615">
        <v>395.4</v>
      </c>
      <c r="Q8615" t="s">
        <v>36</v>
      </c>
      <c r="R8615">
        <v>1.44</v>
      </c>
      <c r="S8615">
        <v>395.4</v>
      </c>
      <c r="U8615">
        <v>569.38</v>
      </c>
      <c r="V8615">
        <v>14386535</v>
      </c>
      <c r="X8615" t="s">
        <v>36</v>
      </c>
      <c r="Y8615" t="s">
        <v>3204</v>
      </c>
      <c r="Z8615" t="e">
        <f>VLOOKUP(N8615,Sheet3!J:J,1,0)</f>
        <v>#N/A</v>
      </c>
      <c r="AA8615" t="e">
        <f>VLOOKUP(I8615,Sheet3!$E$2:$E$8,1,0)</f>
        <v>#N/A</v>
      </c>
    </row>
    <row r="8616" spans="1:27" hidden="1" x14ac:dyDescent="0.25">
      <c r="A8616">
        <v>292101</v>
      </c>
      <c r="B8616" t="s">
        <v>3168</v>
      </c>
      <c r="E8616" t="s">
        <v>3191</v>
      </c>
      <c r="H8616">
        <v>1204</v>
      </c>
      <c r="I8616">
        <v>181732</v>
      </c>
      <c r="J8616" t="s">
        <v>3229</v>
      </c>
      <c r="K8616" s="38">
        <v>45297</v>
      </c>
      <c r="L8616" s="38">
        <v>45297</v>
      </c>
      <c r="M8616" t="s">
        <v>3226</v>
      </c>
      <c r="N8616" t="s">
        <v>4117</v>
      </c>
      <c r="O8616">
        <v>-395.4</v>
      </c>
      <c r="P8616" t="e">
        <f>VLOOKUP(I8616,Sheet3!$E$2:$E$16,1,0)</f>
        <v>#N/A</v>
      </c>
      <c r="Q8616" t="s">
        <v>36</v>
      </c>
      <c r="R8616">
        <v>1.44</v>
      </c>
      <c r="S8616">
        <v>-395.4</v>
      </c>
      <c r="U8616">
        <v>-569.38</v>
      </c>
      <c r="V8616">
        <v>14387757</v>
      </c>
      <c r="X8616" t="s">
        <v>36</v>
      </c>
      <c r="Y8616" t="s">
        <v>3204</v>
      </c>
      <c r="Z8616" t="e">
        <f>VLOOKUP(N8616,Sheet3!J:J,1,0)</f>
        <v>#N/A</v>
      </c>
      <c r="AA8616" t="e">
        <f>VLOOKUP(I8616,Sheet3!$E$2:$E$8,1,0)</f>
        <v>#N/A</v>
      </c>
    </row>
    <row r="8617" spans="1:27" hidden="1" x14ac:dyDescent="0.25">
      <c r="A8617">
        <v>292101</v>
      </c>
      <c r="B8617">
        <v>292101</v>
      </c>
      <c r="H8617">
        <v>1204</v>
      </c>
      <c r="M8617" t="s">
        <v>3226</v>
      </c>
      <c r="N8617" t="s">
        <v>4117</v>
      </c>
      <c r="R8617" t="s">
        <v>3225</v>
      </c>
      <c r="X8617" t="s">
        <v>36</v>
      </c>
      <c r="Z8617" t="e">
        <f>VLOOKUP(N8617,Sheet3!J:J,1,0)</f>
        <v>#N/A</v>
      </c>
      <c r="AA8617" t="e">
        <f>VLOOKUP(I8617,Sheet3!$E$2:$E$8,1,0)</f>
        <v>#N/A</v>
      </c>
    </row>
    <row r="8618" spans="1:27" hidden="1" x14ac:dyDescent="0.25">
      <c r="A8618">
        <v>292101</v>
      </c>
      <c r="B8618" t="s">
        <v>3168</v>
      </c>
      <c r="E8618" t="s">
        <v>3191</v>
      </c>
      <c r="H8618">
        <v>1204</v>
      </c>
      <c r="I8618">
        <v>24001089</v>
      </c>
      <c r="J8618" t="s">
        <v>3224</v>
      </c>
      <c r="K8618" s="38">
        <v>45296</v>
      </c>
      <c r="L8618" s="38">
        <v>45296</v>
      </c>
      <c r="M8618" t="s">
        <v>3226</v>
      </c>
      <c r="N8618" t="s">
        <v>4118</v>
      </c>
      <c r="R8618">
        <v>0</v>
      </c>
      <c r="V8618">
        <v>14386538</v>
      </c>
      <c r="X8618" t="s">
        <v>36</v>
      </c>
      <c r="Y8618" t="s">
        <v>3204</v>
      </c>
      <c r="Z8618" t="e">
        <f>VLOOKUP(N8618,Sheet3!J:J,1,0)</f>
        <v>#N/A</v>
      </c>
      <c r="AA8618" t="e">
        <f>VLOOKUP(I8618,Sheet3!$E$2:$E$8,1,0)</f>
        <v>#N/A</v>
      </c>
    </row>
    <row r="8619" spans="1:27" hidden="1" x14ac:dyDescent="0.25">
      <c r="A8619">
        <v>292101</v>
      </c>
      <c r="B8619" t="s">
        <v>3168</v>
      </c>
      <c r="E8619" t="s">
        <v>3191</v>
      </c>
      <c r="H8619">
        <v>1204</v>
      </c>
      <c r="I8619">
        <v>24001089</v>
      </c>
      <c r="J8619" t="s">
        <v>3228</v>
      </c>
      <c r="K8619" s="38">
        <v>45296</v>
      </c>
      <c r="L8619" s="38">
        <v>45296</v>
      </c>
      <c r="M8619" t="s">
        <v>3226</v>
      </c>
      <c r="N8619" t="s">
        <v>4118</v>
      </c>
      <c r="O8619">
        <v>1182</v>
      </c>
      <c r="Q8619" t="s">
        <v>36</v>
      </c>
      <c r="R8619">
        <v>1.44</v>
      </c>
      <c r="S8619">
        <v>1182</v>
      </c>
      <c r="U8619">
        <v>1702.08</v>
      </c>
      <c r="V8619">
        <v>14386539</v>
      </c>
      <c r="X8619" t="s">
        <v>36</v>
      </c>
      <c r="Y8619" t="s">
        <v>3204</v>
      </c>
      <c r="Z8619" t="e">
        <f>VLOOKUP(N8619,Sheet3!J:J,1,0)</f>
        <v>#N/A</v>
      </c>
      <c r="AA8619" t="e">
        <f>VLOOKUP(I8619,Sheet3!$E$2:$E$8,1,0)</f>
        <v>#N/A</v>
      </c>
    </row>
    <row r="8620" spans="1:27" hidden="1" x14ac:dyDescent="0.25">
      <c r="A8620">
        <v>292101</v>
      </c>
      <c r="B8620" t="s">
        <v>3168</v>
      </c>
      <c r="E8620" t="s">
        <v>3191</v>
      </c>
      <c r="H8620">
        <v>1204</v>
      </c>
      <c r="I8620">
        <v>181733</v>
      </c>
      <c r="J8620" t="s">
        <v>3229</v>
      </c>
      <c r="K8620" s="38">
        <v>45297</v>
      </c>
      <c r="L8620" s="38">
        <v>45297</v>
      </c>
      <c r="M8620" t="s">
        <v>3226</v>
      </c>
      <c r="N8620" t="s">
        <v>4118</v>
      </c>
      <c r="O8620">
        <v>-1182</v>
      </c>
      <c r="P8620" t="e">
        <f>VLOOKUP(I8620,Sheet3!$E$2:$E$16,1,0)</f>
        <v>#N/A</v>
      </c>
      <c r="Q8620" t="s">
        <v>36</v>
      </c>
      <c r="R8620">
        <v>1.44</v>
      </c>
      <c r="S8620">
        <v>-1182</v>
      </c>
      <c r="U8620">
        <v>-1702.08</v>
      </c>
      <c r="V8620">
        <v>14387626</v>
      </c>
      <c r="X8620" t="s">
        <v>36</v>
      </c>
      <c r="Y8620" t="s">
        <v>3204</v>
      </c>
      <c r="Z8620" t="e">
        <f>VLOOKUP(N8620,Sheet3!J:J,1,0)</f>
        <v>#N/A</v>
      </c>
      <c r="AA8620" t="e">
        <f>VLOOKUP(I8620,Sheet3!$E$2:$E$8,1,0)</f>
        <v>#N/A</v>
      </c>
    </row>
    <row r="8621" spans="1:27" hidden="1" x14ac:dyDescent="0.25">
      <c r="A8621">
        <v>292101</v>
      </c>
      <c r="B8621">
        <v>292101</v>
      </c>
      <c r="H8621">
        <v>1204</v>
      </c>
      <c r="M8621" t="s">
        <v>3226</v>
      </c>
      <c r="N8621" t="s">
        <v>4118</v>
      </c>
      <c r="R8621" t="s">
        <v>3225</v>
      </c>
      <c r="X8621" t="s">
        <v>36</v>
      </c>
      <c r="Z8621" t="e">
        <f>VLOOKUP(N8621,Sheet3!J:J,1,0)</f>
        <v>#N/A</v>
      </c>
      <c r="AA8621" t="e">
        <f>VLOOKUP(I8621,Sheet3!$E$2:$E$8,1,0)</f>
        <v>#N/A</v>
      </c>
    </row>
    <row r="8622" spans="1:27" hidden="1" x14ac:dyDescent="0.25">
      <c r="A8622">
        <v>292101</v>
      </c>
      <c r="B8622" t="s">
        <v>3168</v>
      </c>
      <c r="E8622" t="s">
        <v>3191</v>
      </c>
      <c r="H8622">
        <v>1204</v>
      </c>
      <c r="I8622">
        <v>24001089</v>
      </c>
      <c r="J8622" t="s">
        <v>3224</v>
      </c>
      <c r="K8622" s="38">
        <v>45296</v>
      </c>
      <c r="L8622" s="38">
        <v>45296</v>
      </c>
      <c r="M8622" t="s">
        <v>3226</v>
      </c>
      <c r="N8622" t="s">
        <v>4119</v>
      </c>
      <c r="R8622">
        <v>0</v>
      </c>
      <c r="V8622">
        <v>14386542</v>
      </c>
      <c r="X8622" t="s">
        <v>36</v>
      </c>
      <c r="Y8622" t="s">
        <v>3204</v>
      </c>
      <c r="Z8622" t="e">
        <f>VLOOKUP(N8622,Sheet3!J:J,1,0)</f>
        <v>#N/A</v>
      </c>
      <c r="AA8622" t="e">
        <f>VLOOKUP(I8622,Sheet3!$E$2:$E$8,1,0)</f>
        <v>#N/A</v>
      </c>
    </row>
    <row r="8623" spans="1:27" hidden="1" x14ac:dyDescent="0.25">
      <c r="A8623">
        <v>292101</v>
      </c>
      <c r="B8623" t="s">
        <v>3168</v>
      </c>
      <c r="E8623" t="s">
        <v>3191</v>
      </c>
      <c r="H8623">
        <v>1204</v>
      </c>
      <c r="I8623">
        <v>24001089</v>
      </c>
      <c r="J8623" t="s">
        <v>3228</v>
      </c>
      <c r="K8623" s="38">
        <v>45296</v>
      </c>
      <c r="L8623" s="38">
        <v>45296</v>
      </c>
      <c r="M8623" t="s">
        <v>3226</v>
      </c>
      <c r="N8623" t="s">
        <v>4119</v>
      </c>
      <c r="O8623">
        <v>2234</v>
      </c>
      <c r="Q8623" t="s">
        <v>36</v>
      </c>
      <c r="R8623">
        <v>1.44</v>
      </c>
      <c r="S8623">
        <v>2234</v>
      </c>
      <c r="U8623">
        <v>3216.96</v>
      </c>
      <c r="V8623">
        <v>14386543</v>
      </c>
      <c r="X8623" t="s">
        <v>36</v>
      </c>
      <c r="Y8623" t="s">
        <v>3204</v>
      </c>
      <c r="Z8623" t="e">
        <f>VLOOKUP(N8623,Sheet3!J:J,1,0)</f>
        <v>#N/A</v>
      </c>
      <c r="AA8623" t="e">
        <f>VLOOKUP(I8623,Sheet3!$E$2:$E$8,1,0)</f>
        <v>#N/A</v>
      </c>
    </row>
    <row r="8624" spans="1:27" hidden="1" x14ac:dyDescent="0.25">
      <c r="A8624">
        <v>292101</v>
      </c>
      <c r="B8624" t="s">
        <v>3168</v>
      </c>
      <c r="E8624" t="s">
        <v>3191</v>
      </c>
      <c r="H8624">
        <v>1204</v>
      </c>
      <c r="I8624">
        <v>181734</v>
      </c>
      <c r="J8624" t="s">
        <v>3229</v>
      </c>
      <c r="K8624" s="38">
        <v>45297</v>
      </c>
      <c r="L8624" s="38">
        <v>45297</v>
      </c>
      <c r="M8624" t="s">
        <v>3226</v>
      </c>
      <c r="N8624" t="s">
        <v>4119</v>
      </c>
      <c r="O8624">
        <v>-2234</v>
      </c>
      <c r="P8624" t="e">
        <f>VLOOKUP(I8624,Sheet3!$E$2:$E$16,1,0)</f>
        <v>#N/A</v>
      </c>
      <c r="Q8624" t="s">
        <v>36</v>
      </c>
      <c r="R8624">
        <v>1.44</v>
      </c>
      <c r="S8624">
        <v>-2234</v>
      </c>
      <c r="U8624">
        <v>-3216.96</v>
      </c>
      <c r="V8624">
        <v>14387082</v>
      </c>
      <c r="X8624" t="s">
        <v>36</v>
      </c>
      <c r="Y8624" t="s">
        <v>3204</v>
      </c>
      <c r="Z8624" t="e">
        <f>VLOOKUP(N8624,Sheet3!J:J,1,0)</f>
        <v>#N/A</v>
      </c>
      <c r="AA8624" t="e">
        <f>VLOOKUP(I8624,Sheet3!$E$2:$E$8,1,0)</f>
        <v>#N/A</v>
      </c>
    </row>
    <row r="8625" spans="1:27" hidden="1" x14ac:dyDescent="0.25">
      <c r="A8625">
        <v>292101</v>
      </c>
      <c r="B8625">
        <v>292101</v>
      </c>
      <c r="H8625">
        <v>1204</v>
      </c>
      <c r="M8625" t="s">
        <v>3226</v>
      </c>
      <c r="N8625" t="s">
        <v>4119</v>
      </c>
      <c r="R8625" t="s">
        <v>3225</v>
      </c>
      <c r="X8625" t="s">
        <v>36</v>
      </c>
      <c r="Z8625" t="e">
        <f>VLOOKUP(N8625,Sheet3!J:J,1,0)</f>
        <v>#N/A</v>
      </c>
      <c r="AA8625" t="e">
        <f>VLOOKUP(I8625,Sheet3!$E$2:$E$8,1,0)</f>
        <v>#N/A</v>
      </c>
    </row>
    <row r="8626" spans="1:27" hidden="1" x14ac:dyDescent="0.25">
      <c r="A8626">
        <v>292101</v>
      </c>
      <c r="B8626" t="s">
        <v>3168</v>
      </c>
      <c r="E8626" t="s">
        <v>3191</v>
      </c>
      <c r="H8626">
        <v>1204</v>
      </c>
      <c r="I8626">
        <v>24001089</v>
      </c>
      <c r="J8626" t="s">
        <v>3224</v>
      </c>
      <c r="K8626" s="38">
        <v>45296</v>
      </c>
      <c r="L8626" s="38">
        <v>45296</v>
      </c>
      <c r="M8626" t="s">
        <v>3226</v>
      </c>
      <c r="N8626" t="s">
        <v>4120</v>
      </c>
      <c r="R8626">
        <v>0</v>
      </c>
      <c r="V8626">
        <v>14386548</v>
      </c>
      <c r="X8626" t="s">
        <v>36</v>
      </c>
      <c r="Y8626" t="s">
        <v>3204</v>
      </c>
      <c r="Z8626" t="e">
        <f>VLOOKUP(N8626,Sheet3!J:J,1,0)</f>
        <v>#N/A</v>
      </c>
      <c r="AA8626" t="e">
        <f>VLOOKUP(I8626,Sheet3!$E$2:$E$8,1,0)</f>
        <v>#N/A</v>
      </c>
    </row>
    <row r="8627" spans="1:27" hidden="1" x14ac:dyDescent="0.25">
      <c r="A8627">
        <v>292101</v>
      </c>
      <c r="B8627" t="s">
        <v>3168</v>
      </c>
      <c r="E8627" t="s">
        <v>3191</v>
      </c>
      <c r="H8627">
        <v>1204</v>
      </c>
      <c r="I8627">
        <v>24001089</v>
      </c>
      <c r="J8627" t="s">
        <v>3228</v>
      </c>
      <c r="K8627" s="38">
        <v>45296</v>
      </c>
      <c r="L8627" s="38">
        <v>45296</v>
      </c>
      <c r="M8627" t="s">
        <v>3226</v>
      </c>
      <c r="N8627" t="s">
        <v>4120</v>
      </c>
      <c r="O8627">
        <v>486</v>
      </c>
      <c r="Q8627" t="s">
        <v>36</v>
      </c>
      <c r="R8627">
        <v>1.44</v>
      </c>
      <c r="S8627">
        <v>486</v>
      </c>
      <c r="U8627">
        <v>699.84</v>
      </c>
      <c r="V8627">
        <v>14386549</v>
      </c>
      <c r="X8627" t="s">
        <v>36</v>
      </c>
      <c r="Y8627" t="s">
        <v>3204</v>
      </c>
      <c r="Z8627" t="e">
        <f>VLOOKUP(N8627,Sheet3!J:J,1,0)</f>
        <v>#N/A</v>
      </c>
      <c r="AA8627" t="e">
        <f>VLOOKUP(I8627,Sheet3!$E$2:$E$8,1,0)</f>
        <v>#N/A</v>
      </c>
    </row>
    <row r="8628" spans="1:27" hidden="1" x14ac:dyDescent="0.25">
      <c r="A8628">
        <v>292101</v>
      </c>
      <c r="B8628" t="s">
        <v>3168</v>
      </c>
      <c r="E8628" t="s">
        <v>3191</v>
      </c>
      <c r="H8628">
        <v>1204</v>
      </c>
      <c r="I8628">
        <v>24001089</v>
      </c>
      <c r="J8628" t="s">
        <v>3228</v>
      </c>
      <c r="K8628" s="38">
        <v>45296</v>
      </c>
      <c r="L8628" s="38">
        <v>45296</v>
      </c>
      <c r="M8628" t="s">
        <v>3226</v>
      </c>
      <c r="N8628" t="s">
        <v>4120</v>
      </c>
      <c r="O8628">
        <v>43.3</v>
      </c>
      <c r="Q8628" t="s">
        <v>36</v>
      </c>
      <c r="R8628">
        <v>1.44</v>
      </c>
      <c r="S8628">
        <v>43.3</v>
      </c>
      <c r="U8628">
        <v>62.35</v>
      </c>
      <c r="V8628">
        <v>14386578</v>
      </c>
      <c r="X8628" t="s">
        <v>36</v>
      </c>
      <c r="Y8628" t="s">
        <v>3204</v>
      </c>
      <c r="Z8628" t="e">
        <f>VLOOKUP(N8628,Sheet3!J:J,1,0)</f>
        <v>#N/A</v>
      </c>
      <c r="AA8628" t="e">
        <f>VLOOKUP(I8628,Sheet3!$E$2:$E$8,1,0)</f>
        <v>#N/A</v>
      </c>
    </row>
    <row r="8629" spans="1:27" hidden="1" x14ac:dyDescent="0.25">
      <c r="A8629">
        <v>292101</v>
      </c>
      <c r="B8629" t="s">
        <v>3168</v>
      </c>
      <c r="E8629" t="s">
        <v>3191</v>
      </c>
      <c r="H8629">
        <v>1204</v>
      </c>
      <c r="I8629">
        <v>181735</v>
      </c>
      <c r="J8629" t="s">
        <v>3229</v>
      </c>
      <c r="K8629" s="38">
        <v>45297</v>
      </c>
      <c r="L8629" s="38">
        <v>45297</v>
      </c>
      <c r="M8629" t="s">
        <v>3226</v>
      </c>
      <c r="N8629" t="s">
        <v>4120</v>
      </c>
      <c r="O8629">
        <v>-487</v>
      </c>
      <c r="P8629" t="e">
        <f>VLOOKUP(I8629,Sheet3!$E$2:$E$16,1,0)</f>
        <v>#N/A</v>
      </c>
      <c r="Q8629" t="s">
        <v>36</v>
      </c>
      <c r="R8629">
        <v>1.44</v>
      </c>
      <c r="S8629">
        <v>-487</v>
      </c>
      <c r="U8629">
        <v>-701.28</v>
      </c>
      <c r="V8629">
        <v>14387684</v>
      </c>
      <c r="X8629" t="s">
        <v>36</v>
      </c>
      <c r="Y8629" t="s">
        <v>3204</v>
      </c>
      <c r="Z8629" t="e">
        <f>VLOOKUP(N8629,Sheet3!J:J,1,0)</f>
        <v>#N/A</v>
      </c>
      <c r="AA8629" t="e">
        <f>VLOOKUP(I8629,Sheet3!$E$2:$E$8,1,0)</f>
        <v>#N/A</v>
      </c>
    </row>
    <row r="8630" spans="1:27" hidden="1" x14ac:dyDescent="0.25">
      <c r="A8630">
        <v>292101</v>
      </c>
      <c r="B8630" t="s">
        <v>3168</v>
      </c>
      <c r="E8630" t="s">
        <v>3191</v>
      </c>
      <c r="H8630">
        <v>1204</v>
      </c>
      <c r="I8630">
        <v>181734</v>
      </c>
      <c r="J8630" t="s">
        <v>3229</v>
      </c>
      <c r="K8630" s="38">
        <v>45299</v>
      </c>
      <c r="L8630" s="38">
        <v>45299</v>
      </c>
      <c r="M8630" t="s">
        <v>3226</v>
      </c>
      <c r="N8630" t="s">
        <v>4120</v>
      </c>
      <c r="O8630">
        <v>-20</v>
      </c>
      <c r="P8630" t="e">
        <f>VLOOKUP(I8630,Sheet3!$E$2:$E$16,1,0)</f>
        <v>#N/A</v>
      </c>
      <c r="Q8630" t="s">
        <v>36</v>
      </c>
      <c r="R8630">
        <v>1.44</v>
      </c>
      <c r="S8630">
        <v>-20</v>
      </c>
      <c r="U8630">
        <v>-28.8</v>
      </c>
      <c r="V8630">
        <v>14389025</v>
      </c>
      <c r="X8630" t="s">
        <v>36</v>
      </c>
      <c r="Y8630" t="s">
        <v>3204</v>
      </c>
      <c r="Z8630" t="e">
        <f>VLOOKUP(N8630,Sheet3!J:J,1,0)</f>
        <v>#N/A</v>
      </c>
      <c r="AA8630" t="e">
        <f>VLOOKUP(I8630,Sheet3!$E$2:$E$8,1,0)</f>
        <v>#N/A</v>
      </c>
    </row>
    <row r="8631" spans="1:27" hidden="1" x14ac:dyDescent="0.25">
      <c r="A8631">
        <v>292101</v>
      </c>
      <c r="B8631" t="s">
        <v>3168</v>
      </c>
      <c r="E8631" t="s">
        <v>3191</v>
      </c>
      <c r="H8631">
        <v>1204</v>
      </c>
      <c r="I8631">
        <v>181712</v>
      </c>
      <c r="J8631" t="s">
        <v>3229</v>
      </c>
      <c r="K8631" s="38">
        <v>45301</v>
      </c>
      <c r="L8631" s="38">
        <v>45301</v>
      </c>
      <c r="M8631" t="s">
        <v>3226</v>
      </c>
      <c r="N8631" t="s">
        <v>4120</v>
      </c>
      <c r="O8631">
        <v>-11</v>
      </c>
      <c r="P8631" t="e">
        <f>VLOOKUP(I8631,Sheet3!$E$2:$E$16,1,0)</f>
        <v>#N/A</v>
      </c>
      <c r="Q8631" t="s">
        <v>36</v>
      </c>
      <c r="R8631">
        <v>1.44</v>
      </c>
      <c r="S8631">
        <v>-11</v>
      </c>
      <c r="U8631">
        <v>-15.84</v>
      </c>
      <c r="V8631">
        <v>14392895</v>
      </c>
      <c r="X8631" t="s">
        <v>36</v>
      </c>
      <c r="Y8631" t="s">
        <v>3204</v>
      </c>
      <c r="Z8631" t="e">
        <f>VLOOKUP(N8631,Sheet3!J:J,1,0)</f>
        <v>#N/A</v>
      </c>
      <c r="AA8631" t="e">
        <f>VLOOKUP(I8631,Sheet3!$E$2:$E$8,1,0)</f>
        <v>#N/A</v>
      </c>
    </row>
    <row r="8632" spans="1:27" hidden="1" x14ac:dyDescent="0.25">
      <c r="A8632">
        <v>292101</v>
      </c>
      <c r="B8632" t="s">
        <v>3168</v>
      </c>
      <c r="E8632" t="s">
        <v>3191</v>
      </c>
      <c r="H8632">
        <v>1204</v>
      </c>
      <c r="I8632">
        <v>181711</v>
      </c>
      <c r="J8632" t="s">
        <v>3229</v>
      </c>
      <c r="K8632" s="38">
        <v>45316</v>
      </c>
      <c r="L8632" s="38">
        <v>45316</v>
      </c>
      <c r="M8632" t="s">
        <v>3226</v>
      </c>
      <c r="N8632" t="s">
        <v>4120</v>
      </c>
      <c r="O8632">
        <v>-11.3</v>
      </c>
      <c r="P8632" t="e">
        <f>VLOOKUP(I8632,Sheet3!$E$2:$E$16,1,0)</f>
        <v>#N/A</v>
      </c>
      <c r="Q8632" t="s">
        <v>36</v>
      </c>
      <c r="R8632">
        <v>1.44</v>
      </c>
      <c r="S8632">
        <v>-11.3</v>
      </c>
      <c r="U8632">
        <v>-16.27</v>
      </c>
      <c r="V8632">
        <v>14412001</v>
      </c>
      <c r="X8632" t="s">
        <v>36</v>
      </c>
      <c r="Y8632" t="s">
        <v>3204</v>
      </c>
      <c r="Z8632" t="e">
        <f>VLOOKUP(N8632,Sheet3!J:J,1,0)</f>
        <v>#N/A</v>
      </c>
      <c r="AA8632" t="e">
        <f>VLOOKUP(I8632,Sheet3!$E$2:$E$8,1,0)</f>
        <v>#N/A</v>
      </c>
    </row>
    <row r="8633" spans="1:27" hidden="1" x14ac:dyDescent="0.25">
      <c r="A8633">
        <v>292101</v>
      </c>
      <c r="B8633">
        <v>292101</v>
      </c>
      <c r="H8633">
        <v>1204</v>
      </c>
      <c r="M8633" t="s">
        <v>3226</v>
      </c>
      <c r="N8633" t="s">
        <v>4120</v>
      </c>
      <c r="R8633" t="s">
        <v>3225</v>
      </c>
      <c r="X8633" t="s">
        <v>36</v>
      </c>
      <c r="Z8633" t="e">
        <f>VLOOKUP(N8633,Sheet3!J:J,1,0)</f>
        <v>#N/A</v>
      </c>
      <c r="AA8633" t="e">
        <f>VLOOKUP(I8633,Sheet3!$E$2:$E$8,1,0)</f>
        <v>#N/A</v>
      </c>
    </row>
    <row r="8634" spans="1:27" hidden="1" x14ac:dyDescent="0.25">
      <c r="A8634">
        <v>292101</v>
      </c>
      <c r="B8634" t="s">
        <v>3168</v>
      </c>
      <c r="E8634" t="s">
        <v>3191</v>
      </c>
      <c r="H8634">
        <v>1204</v>
      </c>
      <c r="I8634">
        <v>24001094</v>
      </c>
      <c r="J8634" t="s">
        <v>3224</v>
      </c>
      <c r="K8634" s="38">
        <v>45296</v>
      </c>
      <c r="L8634" s="38">
        <v>45296</v>
      </c>
      <c r="M8634" t="s">
        <v>3226</v>
      </c>
      <c r="N8634" t="s">
        <v>4121</v>
      </c>
      <c r="R8634">
        <v>0</v>
      </c>
      <c r="V8634">
        <v>14386688</v>
      </c>
      <c r="X8634" t="s">
        <v>36</v>
      </c>
      <c r="Y8634" t="s">
        <v>3204</v>
      </c>
      <c r="Z8634" t="e">
        <f>VLOOKUP(N8634,Sheet3!J:J,1,0)</f>
        <v>#N/A</v>
      </c>
      <c r="AA8634" t="e">
        <f>VLOOKUP(I8634,Sheet3!$E$2:$E$8,1,0)</f>
        <v>#N/A</v>
      </c>
    </row>
    <row r="8635" spans="1:27" hidden="1" x14ac:dyDescent="0.25">
      <c r="A8635">
        <v>292101</v>
      </c>
      <c r="B8635" t="s">
        <v>3168</v>
      </c>
      <c r="E8635" t="s">
        <v>3191</v>
      </c>
      <c r="H8635">
        <v>1204</v>
      </c>
      <c r="I8635">
        <v>24001094</v>
      </c>
      <c r="J8635" t="s">
        <v>3228</v>
      </c>
      <c r="K8635" s="38">
        <v>45296</v>
      </c>
      <c r="L8635" s="38">
        <v>45296</v>
      </c>
      <c r="M8635" t="s">
        <v>3226</v>
      </c>
      <c r="N8635" t="s">
        <v>4121</v>
      </c>
      <c r="O8635">
        <v>288.3</v>
      </c>
      <c r="Q8635" t="s">
        <v>36</v>
      </c>
      <c r="R8635">
        <v>1.44</v>
      </c>
      <c r="S8635">
        <v>288.3</v>
      </c>
      <c r="U8635">
        <v>415.15</v>
      </c>
      <c r="V8635">
        <v>14386689</v>
      </c>
      <c r="X8635" t="s">
        <v>36</v>
      </c>
      <c r="Y8635" t="s">
        <v>3204</v>
      </c>
      <c r="Z8635" t="e">
        <f>VLOOKUP(N8635,Sheet3!J:J,1,0)</f>
        <v>#N/A</v>
      </c>
      <c r="AA8635" t="e">
        <f>VLOOKUP(I8635,Sheet3!$E$2:$E$8,1,0)</f>
        <v>#N/A</v>
      </c>
    </row>
    <row r="8636" spans="1:27" hidden="1" x14ac:dyDescent="0.25">
      <c r="A8636">
        <v>292101</v>
      </c>
      <c r="B8636" t="s">
        <v>3168</v>
      </c>
      <c r="E8636" t="s">
        <v>3191</v>
      </c>
      <c r="H8636">
        <v>1204</v>
      </c>
      <c r="I8636">
        <v>24001094</v>
      </c>
      <c r="J8636" t="s">
        <v>3228</v>
      </c>
      <c r="K8636" s="38">
        <v>45296</v>
      </c>
      <c r="L8636" s="38">
        <v>45296</v>
      </c>
      <c r="M8636" t="s">
        <v>3226</v>
      </c>
      <c r="N8636" t="s">
        <v>4121</v>
      </c>
      <c r="O8636">
        <v>12</v>
      </c>
      <c r="Q8636" t="s">
        <v>36</v>
      </c>
      <c r="R8636">
        <v>1.44</v>
      </c>
      <c r="S8636">
        <v>12</v>
      </c>
      <c r="U8636">
        <v>17.28</v>
      </c>
      <c r="V8636">
        <v>14386707</v>
      </c>
      <c r="X8636" t="s">
        <v>36</v>
      </c>
      <c r="Y8636" t="s">
        <v>3204</v>
      </c>
      <c r="Z8636" t="e">
        <f>VLOOKUP(N8636,Sheet3!J:J,1,0)</f>
        <v>#N/A</v>
      </c>
      <c r="AA8636" t="e">
        <f>VLOOKUP(I8636,Sheet3!$E$2:$E$8,1,0)</f>
        <v>#N/A</v>
      </c>
    </row>
    <row r="8637" spans="1:27" hidden="1" x14ac:dyDescent="0.25">
      <c r="A8637">
        <v>292101</v>
      </c>
      <c r="B8637" t="s">
        <v>3168</v>
      </c>
      <c r="E8637" t="s">
        <v>3191</v>
      </c>
      <c r="H8637">
        <v>1204</v>
      </c>
      <c r="I8637">
        <v>181745</v>
      </c>
      <c r="J8637" t="s">
        <v>3229</v>
      </c>
      <c r="K8637" s="38">
        <v>45306</v>
      </c>
      <c r="L8637" s="38">
        <v>45306</v>
      </c>
      <c r="M8637" t="s">
        <v>3226</v>
      </c>
      <c r="N8637" t="s">
        <v>4121</v>
      </c>
      <c r="O8637">
        <v>-290</v>
      </c>
      <c r="P8637" t="e">
        <f>VLOOKUP(I8637,Sheet3!$E$2:$E$16,1,0)</f>
        <v>#N/A</v>
      </c>
      <c r="Q8637" t="s">
        <v>36</v>
      </c>
      <c r="R8637">
        <v>1.44</v>
      </c>
      <c r="S8637">
        <v>-290</v>
      </c>
      <c r="U8637">
        <v>-417.6</v>
      </c>
      <c r="V8637">
        <v>14396990</v>
      </c>
      <c r="X8637" t="s">
        <v>36</v>
      </c>
      <c r="Y8637" t="s">
        <v>3204</v>
      </c>
      <c r="Z8637" t="e">
        <f>VLOOKUP(N8637,Sheet3!J:J,1,0)</f>
        <v>#N/A</v>
      </c>
      <c r="AA8637" t="e">
        <f>VLOOKUP(I8637,Sheet3!$E$2:$E$8,1,0)</f>
        <v>#N/A</v>
      </c>
    </row>
    <row r="8638" spans="1:27" hidden="1" x14ac:dyDescent="0.25">
      <c r="A8638">
        <v>292101</v>
      </c>
      <c r="B8638" t="s">
        <v>3168</v>
      </c>
      <c r="E8638" t="s">
        <v>3191</v>
      </c>
      <c r="H8638">
        <v>1204</v>
      </c>
      <c r="I8638">
        <v>181745</v>
      </c>
      <c r="J8638" t="s">
        <v>3229</v>
      </c>
      <c r="K8638" s="38">
        <v>45344</v>
      </c>
      <c r="L8638" s="38">
        <v>45344</v>
      </c>
      <c r="M8638" t="s">
        <v>3226</v>
      </c>
      <c r="N8638" t="s">
        <v>4121</v>
      </c>
      <c r="O8638">
        <v>-10.3</v>
      </c>
      <c r="P8638" t="e">
        <f>VLOOKUP(I8638,Sheet3!$E$2:$E$16,1,0)</f>
        <v>#N/A</v>
      </c>
      <c r="Q8638" t="s">
        <v>36</v>
      </c>
      <c r="R8638">
        <v>1.44</v>
      </c>
      <c r="S8638">
        <v>-10.3</v>
      </c>
      <c r="U8638">
        <v>-14.83</v>
      </c>
      <c r="V8638">
        <v>14441895</v>
      </c>
      <c r="X8638" t="s">
        <v>36</v>
      </c>
      <c r="Y8638" t="s">
        <v>3204</v>
      </c>
      <c r="Z8638" t="e">
        <f>VLOOKUP(N8638,Sheet3!J:J,1,0)</f>
        <v>#N/A</v>
      </c>
      <c r="AA8638" t="e">
        <f>VLOOKUP(I8638,Sheet3!$E$2:$E$8,1,0)</f>
        <v>#N/A</v>
      </c>
    </row>
    <row r="8639" spans="1:27" hidden="1" x14ac:dyDescent="0.25">
      <c r="A8639">
        <v>292101</v>
      </c>
      <c r="B8639">
        <v>292101</v>
      </c>
      <c r="H8639">
        <v>1204</v>
      </c>
      <c r="M8639" t="s">
        <v>3226</v>
      </c>
      <c r="N8639" t="s">
        <v>4121</v>
      </c>
      <c r="R8639" t="s">
        <v>3225</v>
      </c>
      <c r="X8639" t="s">
        <v>36</v>
      </c>
      <c r="Z8639" t="e">
        <f>VLOOKUP(N8639,Sheet3!J:J,1,0)</f>
        <v>#N/A</v>
      </c>
      <c r="AA8639" t="e">
        <f>VLOOKUP(I8639,Sheet3!$E$2:$E$8,1,0)</f>
        <v>#N/A</v>
      </c>
    </row>
    <row r="8640" spans="1:27" hidden="1" x14ac:dyDescent="0.25">
      <c r="A8640">
        <v>292101</v>
      </c>
      <c r="B8640" t="s">
        <v>3168</v>
      </c>
      <c r="E8640" t="s">
        <v>3191</v>
      </c>
      <c r="H8640">
        <v>1204</v>
      </c>
      <c r="I8640">
        <v>24001097</v>
      </c>
      <c r="J8640" t="s">
        <v>3224</v>
      </c>
      <c r="K8640" s="38">
        <v>45296</v>
      </c>
      <c r="L8640" s="38">
        <v>45296</v>
      </c>
      <c r="M8640" t="s">
        <v>3226</v>
      </c>
      <c r="N8640" t="s">
        <v>4123</v>
      </c>
      <c r="R8640">
        <v>0</v>
      </c>
      <c r="V8640">
        <v>14386936</v>
      </c>
      <c r="X8640" t="s">
        <v>36</v>
      </c>
      <c r="Y8640" t="s">
        <v>3204</v>
      </c>
      <c r="Z8640" t="e">
        <f>VLOOKUP(N8640,Sheet3!J:J,1,0)</f>
        <v>#N/A</v>
      </c>
      <c r="AA8640" t="e">
        <f>VLOOKUP(I8640,Sheet3!$E$2:$E$8,1,0)</f>
        <v>#N/A</v>
      </c>
    </row>
    <row r="8641" spans="1:27" hidden="1" x14ac:dyDescent="0.25">
      <c r="A8641">
        <v>292101</v>
      </c>
      <c r="B8641" t="s">
        <v>3168</v>
      </c>
      <c r="E8641" t="s">
        <v>3191</v>
      </c>
      <c r="H8641">
        <v>1204</v>
      </c>
      <c r="I8641">
        <v>24001097</v>
      </c>
      <c r="J8641" t="s">
        <v>3228</v>
      </c>
      <c r="K8641" s="38">
        <v>45296</v>
      </c>
      <c r="L8641" s="38">
        <v>45296</v>
      </c>
      <c r="M8641" t="s">
        <v>3226</v>
      </c>
      <c r="N8641" t="s">
        <v>4123</v>
      </c>
      <c r="O8641">
        <v>1059.2</v>
      </c>
      <c r="Q8641" t="s">
        <v>36</v>
      </c>
      <c r="R8641">
        <v>1.44</v>
      </c>
      <c r="S8641">
        <v>1059.2</v>
      </c>
      <c r="U8641">
        <v>1525.25</v>
      </c>
      <c r="V8641">
        <v>14386937</v>
      </c>
      <c r="X8641" t="s">
        <v>36</v>
      </c>
      <c r="Y8641" t="s">
        <v>3204</v>
      </c>
      <c r="Z8641" t="e">
        <f>VLOOKUP(N8641,Sheet3!J:J,1,0)</f>
        <v>#N/A</v>
      </c>
      <c r="AA8641" t="e">
        <f>VLOOKUP(I8641,Sheet3!$E$2:$E$8,1,0)</f>
        <v>#N/A</v>
      </c>
    </row>
    <row r="8642" spans="1:27" hidden="1" x14ac:dyDescent="0.25">
      <c r="A8642">
        <v>292101</v>
      </c>
      <c r="B8642" t="s">
        <v>3168</v>
      </c>
      <c r="E8642" t="s">
        <v>3191</v>
      </c>
      <c r="H8642">
        <v>1204</v>
      </c>
      <c r="I8642">
        <v>181832</v>
      </c>
      <c r="J8642" t="s">
        <v>3229</v>
      </c>
      <c r="K8642" s="38">
        <v>45301</v>
      </c>
      <c r="L8642" s="38">
        <v>45301</v>
      </c>
      <c r="M8642" t="s">
        <v>3226</v>
      </c>
      <c r="N8642" t="s">
        <v>4123</v>
      </c>
      <c r="O8642">
        <v>-1059.2</v>
      </c>
      <c r="P8642" t="e">
        <f>VLOOKUP(I8642,Sheet3!$E$2:$E$16,1,0)</f>
        <v>#N/A</v>
      </c>
      <c r="Q8642" t="s">
        <v>36</v>
      </c>
      <c r="R8642">
        <v>1.44</v>
      </c>
      <c r="S8642">
        <v>-1059.2</v>
      </c>
      <c r="U8642">
        <v>-1525.25</v>
      </c>
      <c r="V8642">
        <v>14392825</v>
      </c>
      <c r="X8642" t="s">
        <v>36</v>
      </c>
      <c r="Y8642" t="s">
        <v>3204</v>
      </c>
      <c r="Z8642" t="e">
        <f>VLOOKUP(N8642,Sheet3!J:J,1,0)</f>
        <v>#N/A</v>
      </c>
      <c r="AA8642" t="e">
        <f>VLOOKUP(I8642,Sheet3!$E$2:$E$8,1,0)</f>
        <v>#N/A</v>
      </c>
    </row>
    <row r="8643" spans="1:27" hidden="1" x14ac:dyDescent="0.25">
      <c r="A8643">
        <v>292101</v>
      </c>
      <c r="B8643">
        <v>292101</v>
      </c>
      <c r="H8643">
        <v>1204</v>
      </c>
      <c r="M8643" t="s">
        <v>3226</v>
      </c>
      <c r="N8643" t="s">
        <v>4123</v>
      </c>
      <c r="R8643" t="s">
        <v>3225</v>
      </c>
      <c r="X8643" t="s">
        <v>36</v>
      </c>
      <c r="Z8643" t="e">
        <f>VLOOKUP(N8643,Sheet3!J:J,1,0)</f>
        <v>#N/A</v>
      </c>
      <c r="AA8643" t="e">
        <f>VLOOKUP(I8643,Sheet3!$E$2:$E$8,1,0)</f>
        <v>#N/A</v>
      </c>
    </row>
    <row r="8644" spans="1:27" hidden="1" x14ac:dyDescent="0.25">
      <c r="A8644">
        <v>292101</v>
      </c>
      <c r="B8644" t="s">
        <v>3168</v>
      </c>
      <c r="E8644" t="s">
        <v>3191</v>
      </c>
      <c r="H8644">
        <v>1204</v>
      </c>
      <c r="I8644">
        <v>24001097</v>
      </c>
      <c r="J8644" t="s">
        <v>3224</v>
      </c>
      <c r="K8644" s="38">
        <v>45296</v>
      </c>
      <c r="L8644" s="38">
        <v>45296</v>
      </c>
      <c r="M8644" t="s">
        <v>3226</v>
      </c>
      <c r="N8644" t="s">
        <v>4124</v>
      </c>
      <c r="R8644">
        <v>0</v>
      </c>
      <c r="V8644">
        <v>14386942</v>
      </c>
      <c r="X8644" t="s">
        <v>36</v>
      </c>
      <c r="Y8644" t="s">
        <v>3204</v>
      </c>
      <c r="Z8644" t="e">
        <f>VLOOKUP(N8644,Sheet3!J:J,1,0)</f>
        <v>#N/A</v>
      </c>
      <c r="AA8644" t="e">
        <f>VLOOKUP(I8644,Sheet3!$E$2:$E$8,1,0)</f>
        <v>#N/A</v>
      </c>
    </row>
    <row r="8645" spans="1:27" hidden="1" x14ac:dyDescent="0.25">
      <c r="A8645">
        <v>292101</v>
      </c>
      <c r="B8645" t="s">
        <v>3168</v>
      </c>
      <c r="E8645" t="s">
        <v>3191</v>
      </c>
      <c r="H8645">
        <v>1204</v>
      </c>
      <c r="I8645">
        <v>24001097</v>
      </c>
      <c r="J8645" t="s">
        <v>3228</v>
      </c>
      <c r="K8645" s="38">
        <v>45296</v>
      </c>
      <c r="L8645" s="38">
        <v>45296</v>
      </c>
      <c r="M8645" t="s">
        <v>3226</v>
      </c>
      <c r="N8645" t="s">
        <v>4124</v>
      </c>
      <c r="O8645">
        <v>212</v>
      </c>
      <c r="Q8645" t="s">
        <v>36</v>
      </c>
      <c r="R8645">
        <v>1.44</v>
      </c>
      <c r="S8645">
        <v>212</v>
      </c>
      <c r="U8645">
        <v>305.27999999999997</v>
      </c>
      <c r="V8645">
        <v>14386943</v>
      </c>
      <c r="X8645" t="s">
        <v>36</v>
      </c>
      <c r="Y8645" t="s">
        <v>3204</v>
      </c>
      <c r="Z8645" t="e">
        <f>VLOOKUP(N8645,Sheet3!J:J,1,0)</f>
        <v>#N/A</v>
      </c>
      <c r="AA8645" t="e">
        <f>VLOOKUP(I8645,Sheet3!$E$2:$E$8,1,0)</f>
        <v>#N/A</v>
      </c>
    </row>
    <row r="8646" spans="1:27" hidden="1" x14ac:dyDescent="0.25">
      <c r="A8646">
        <v>292101</v>
      </c>
      <c r="B8646" t="s">
        <v>3168</v>
      </c>
      <c r="E8646" t="s">
        <v>3191</v>
      </c>
      <c r="H8646">
        <v>1204</v>
      </c>
      <c r="I8646">
        <v>181833</v>
      </c>
      <c r="J8646" t="s">
        <v>3229</v>
      </c>
      <c r="K8646" s="38">
        <v>45301</v>
      </c>
      <c r="L8646" s="38">
        <v>45301</v>
      </c>
      <c r="M8646" t="s">
        <v>3226</v>
      </c>
      <c r="N8646" t="s">
        <v>4124</v>
      </c>
      <c r="O8646">
        <v>-212</v>
      </c>
      <c r="P8646" t="e">
        <f>VLOOKUP(I8646,Sheet3!$E$2:$E$16,1,0)</f>
        <v>#N/A</v>
      </c>
      <c r="Q8646" t="s">
        <v>36</v>
      </c>
      <c r="R8646">
        <v>1.44</v>
      </c>
      <c r="S8646">
        <v>-212</v>
      </c>
      <c r="U8646">
        <v>-305.27999999999997</v>
      </c>
      <c r="V8646">
        <v>14392830</v>
      </c>
      <c r="X8646" t="s">
        <v>36</v>
      </c>
      <c r="Y8646" t="s">
        <v>3204</v>
      </c>
      <c r="Z8646" t="e">
        <f>VLOOKUP(N8646,Sheet3!J:J,1,0)</f>
        <v>#N/A</v>
      </c>
      <c r="AA8646" t="e">
        <f>VLOOKUP(I8646,Sheet3!$E$2:$E$8,1,0)</f>
        <v>#N/A</v>
      </c>
    </row>
    <row r="8647" spans="1:27" hidden="1" x14ac:dyDescent="0.25">
      <c r="A8647">
        <v>292101</v>
      </c>
      <c r="B8647">
        <v>292101</v>
      </c>
      <c r="H8647">
        <v>1204</v>
      </c>
      <c r="M8647" t="s">
        <v>3226</v>
      </c>
      <c r="N8647" t="s">
        <v>4124</v>
      </c>
      <c r="R8647" t="s">
        <v>3225</v>
      </c>
      <c r="X8647" t="s">
        <v>36</v>
      </c>
      <c r="Z8647" t="e">
        <f>VLOOKUP(N8647,Sheet3!J:J,1,0)</f>
        <v>#N/A</v>
      </c>
      <c r="AA8647" t="e">
        <f>VLOOKUP(I8647,Sheet3!$E$2:$E$8,1,0)</f>
        <v>#N/A</v>
      </c>
    </row>
    <row r="8648" spans="1:27" hidden="1" x14ac:dyDescent="0.25">
      <c r="A8648">
        <v>292101</v>
      </c>
      <c r="B8648" t="s">
        <v>3168</v>
      </c>
      <c r="E8648" t="s">
        <v>3191</v>
      </c>
      <c r="H8648">
        <v>1204</v>
      </c>
      <c r="I8648">
        <v>24001097</v>
      </c>
      <c r="J8648" t="s">
        <v>3224</v>
      </c>
      <c r="K8648" s="38">
        <v>45296</v>
      </c>
      <c r="L8648" s="38">
        <v>45296</v>
      </c>
      <c r="M8648" t="s">
        <v>3226</v>
      </c>
      <c r="N8648" t="s">
        <v>4276</v>
      </c>
      <c r="R8648">
        <v>0</v>
      </c>
      <c r="V8648">
        <v>14386948</v>
      </c>
      <c r="X8648" t="s">
        <v>36</v>
      </c>
      <c r="Y8648" t="s">
        <v>3204</v>
      </c>
      <c r="Z8648" t="e">
        <f>VLOOKUP(N8648,Sheet3!J:J,1,0)</f>
        <v>#N/A</v>
      </c>
      <c r="AA8648" t="e">
        <f>VLOOKUP(I8648,Sheet3!$E$2:$E$8,1,0)</f>
        <v>#N/A</v>
      </c>
    </row>
    <row r="8649" spans="1:27" hidden="1" x14ac:dyDescent="0.25">
      <c r="A8649">
        <v>292101</v>
      </c>
      <c r="B8649" t="s">
        <v>3168</v>
      </c>
      <c r="E8649" t="s">
        <v>3191</v>
      </c>
      <c r="H8649">
        <v>1204</v>
      </c>
      <c r="I8649">
        <v>24001097</v>
      </c>
      <c r="J8649" t="s">
        <v>3228</v>
      </c>
      <c r="K8649" s="38">
        <v>45296</v>
      </c>
      <c r="L8649" s="38">
        <v>45296</v>
      </c>
      <c r="M8649" t="s">
        <v>3226</v>
      </c>
      <c r="N8649" t="s">
        <v>4276</v>
      </c>
      <c r="O8649">
        <v>7</v>
      </c>
      <c r="Q8649" t="s">
        <v>36</v>
      </c>
      <c r="R8649">
        <v>1.44</v>
      </c>
      <c r="S8649">
        <v>7</v>
      </c>
      <c r="U8649">
        <v>10.08</v>
      </c>
      <c r="V8649">
        <v>14386991</v>
      </c>
      <c r="X8649" t="s">
        <v>36</v>
      </c>
      <c r="Y8649" t="s">
        <v>3204</v>
      </c>
      <c r="Z8649" t="e">
        <f>VLOOKUP(N8649,Sheet3!J:J,1,0)</f>
        <v>#N/A</v>
      </c>
      <c r="AA8649" t="e">
        <f>VLOOKUP(I8649,Sheet3!$E$2:$E$8,1,0)</f>
        <v>#N/A</v>
      </c>
    </row>
    <row r="8650" spans="1:27" hidden="1" x14ac:dyDescent="0.25">
      <c r="A8650">
        <v>292101</v>
      </c>
      <c r="B8650" t="s">
        <v>3168</v>
      </c>
      <c r="E8650" t="s">
        <v>3191</v>
      </c>
      <c r="H8650">
        <v>1204</v>
      </c>
      <c r="I8650">
        <v>24001097</v>
      </c>
      <c r="J8650" t="s">
        <v>3228</v>
      </c>
      <c r="K8650" s="38">
        <v>45296</v>
      </c>
      <c r="L8650" s="38">
        <v>45296</v>
      </c>
      <c r="M8650" t="s">
        <v>3226</v>
      </c>
      <c r="N8650" t="s">
        <v>4276</v>
      </c>
      <c r="O8650">
        <v>492</v>
      </c>
      <c r="Q8650" t="s">
        <v>36</v>
      </c>
      <c r="R8650">
        <v>1.44</v>
      </c>
      <c r="S8650">
        <v>492</v>
      </c>
      <c r="U8650">
        <v>708.48</v>
      </c>
      <c r="V8650">
        <v>14386949</v>
      </c>
      <c r="X8650" t="s">
        <v>36</v>
      </c>
      <c r="Y8650" t="s">
        <v>3204</v>
      </c>
      <c r="Z8650" t="e">
        <f>VLOOKUP(N8650,Sheet3!J:J,1,0)</f>
        <v>#N/A</v>
      </c>
      <c r="AA8650" t="e">
        <f>VLOOKUP(I8650,Sheet3!$E$2:$E$8,1,0)</f>
        <v>#N/A</v>
      </c>
    </row>
    <row r="8651" spans="1:27" hidden="1" x14ac:dyDescent="0.25">
      <c r="A8651">
        <v>292101</v>
      </c>
      <c r="B8651" t="s">
        <v>3168</v>
      </c>
      <c r="E8651" t="s">
        <v>3191</v>
      </c>
      <c r="H8651">
        <v>1204</v>
      </c>
      <c r="I8651">
        <v>181834</v>
      </c>
      <c r="J8651" t="s">
        <v>3229</v>
      </c>
      <c r="K8651" s="38">
        <v>45301</v>
      </c>
      <c r="L8651" s="38">
        <v>45301</v>
      </c>
      <c r="M8651" t="s">
        <v>3226</v>
      </c>
      <c r="N8651" t="s">
        <v>4276</v>
      </c>
      <c r="O8651">
        <v>-499</v>
      </c>
      <c r="P8651" t="e">
        <f>VLOOKUP(I8651,Sheet3!$E$2:$E$16,1,0)</f>
        <v>#N/A</v>
      </c>
      <c r="Q8651" t="s">
        <v>36</v>
      </c>
      <c r="R8651">
        <v>1.44</v>
      </c>
      <c r="S8651">
        <v>-499</v>
      </c>
      <c r="U8651">
        <v>-718.56</v>
      </c>
      <c r="V8651">
        <v>14392835</v>
      </c>
      <c r="X8651" t="s">
        <v>36</v>
      </c>
      <c r="Y8651" t="s">
        <v>3204</v>
      </c>
      <c r="Z8651" t="e">
        <f>VLOOKUP(N8651,Sheet3!J:J,1,0)</f>
        <v>#N/A</v>
      </c>
      <c r="AA8651" t="e">
        <f>VLOOKUP(I8651,Sheet3!$E$2:$E$8,1,0)</f>
        <v>#N/A</v>
      </c>
    </row>
    <row r="8652" spans="1:27" hidden="1" x14ac:dyDescent="0.25">
      <c r="A8652">
        <v>292101</v>
      </c>
      <c r="B8652">
        <v>292101</v>
      </c>
      <c r="H8652">
        <v>1204</v>
      </c>
      <c r="M8652" t="s">
        <v>3226</v>
      </c>
      <c r="N8652" t="s">
        <v>4276</v>
      </c>
      <c r="R8652" t="s">
        <v>3225</v>
      </c>
      <c r="X8652" t="s">
        <v>36</v>
      </c>
      <c r="Z8652" t="e">
        <f>VLOOKUP(N8652,Sheet3!J:J,1,0)</f>
        <v>#N/A</v>
      </c>
      <c r="AA8652" t="e">
        <f>VLOOKUP(I8652,Sheet3!$E$2:$E$8,1,0)</f>
        <v>#N/A</v>
      </c>
    </row>
    <row r="8653" spans="1:27" hidden="1" x14ac:dyDescent="0.25">
      <c r="A8653">
        <v>292101</v>
      </c>
      <c r="B8653" t="s">
        <v>3168</v>
      </c>
      <c r="E8653" t="s">
        <v>3191</v>
      </c>
      <c r="H8653">
        <v>1204</v>
      </c>
      <c r="I8653">
        <v>24001140</v>
      </c>
      <c r="J8653" t="s">
        <v>3224</v>
      </c>
      <c r="K8653" s="38">
        <v>45364</v>
      </c>
      <c r="L8653" s="38">
        <v>45364</v>
      </c>
      <c r="M8653" t="s">
        <v>3791</v>
      </c>
      <c r="N8653" t="s">
        <v>4025</v>
      </c>
      <c r="R8653">
        <v>0</v>
      </c>
      <c r="V8653">
        <v>14463361</v>
      </c>
      <c r="X8653" t="s">
        <v>36</v>
      </c>
      <c r="Y8653" t="s">
        <v>3204</v>
      </c>
      <c r="Z8653" t="e">
        <f>VLOOKUP(N8653,Sheet3!J:J,1,0)</f>
        <v>#N/A</v>
      </c>
      <c r="AA8653" t="e">
        <f>VLOOKUP(I8653,Sheet3!$E$2:$E$8,1,0)</f>
        <v>#N/A</v>
      </c>
    </row>
    <row r="8654" spans="1:27" hidden="1" x14ac:dyDescent="0.25">
      <c r="A8654">
        <v>292101</v>
      </c>
      <c r="B8654" t="s">
        <v>3168</v>
      </c>
      <c r="E8654" t="s">
        <v>3191</v>
      </c>
      <c r="H8654">
        <v>1204</v>
      </c>
      <c r="I8654">
        <v>24001140</v>
      </c>
      <c r="J8654" t="s">
        <v>3232</v>
      </c>
      <c r="K8654" s="38">
        <v>45364</v>
      </c>
      <c r="L8654" s="38">
        <v>45364</v>
      </c>
      <c r="M8654" t="s">
        <v>3791</v>
      </c>
      <c r="N8654" t="s">
        <v>4025</v>
      </c>
      <c r="O8654">
        <v>2659.2</v>
      </c>
      <c r="Q8654" t="s">
        <v>36</v>
      </c>
      <c r="R8654">
        <v>1.39</v>
      </c>
      <c r="S8654">
        <v>2659.2</v>
      </c>
      <c r="U8654">
        <v>3696.29</v>
      </c>
      <c r="V8654">
        <v>14463362</v>
      </c>
      <c r="X8654" t="s">
        <v>36</v>
      </c>
      <c r="Y8654" t="s">
        <v>3204</v>
      </c>
      <c r="Z8654" t="e">
        <f>VLOOKUP(N8654,Sheet3!J:J,1,0)</f>
        <v>#N/A</v>
      </c>
      <c r="AA8654" t="e">
        <f>VLOOKUP(I8654,Sheet3!$E$2:$E$8,1,0)</f>
        <v>#N/A</v>
      </c>
    </row>
    <row r="8655" spans="1:27" hidden="1" x14ac:dyDescent="0.25">
      <c r="A8655">
        <v>292101</v>
      </c>
      <c r="B8655" t="s">
        <v>3168</v>
      </c>
      <c r="E8655" t="s">
        <v>3191</v>
      </c>
      <c r="H8655">
        <v>1204</v>
      </c>
      <c r="I8655">
        <v>182133</v>
      </c>
      <c r="J8655" t="s">
        <v>3229</v>
      </c>
      <c r="K8655" s="38">
        <v>45365</v>
      </c>
      <c r="L8655" s="38">
        <v>45365</v>
      </c>
      <c r="M8655" t="s">
        <v>3791</v>
      </c>
      <c r="N8655" t="s">
        <v>4025</v>
      </c>
      <c r="O8655">
        <v>-2659.2</v>
      </c>
      <c r="P8655" t="e">
        <f>VLOOKUP(I8655,Sheet3!$E$2:$E$16,1,0)</f>
        <v>#N/A</v>
      </c>
      <c r="Q8655" t="s">
        <v>36</v>
      </c>
      <c r="R8655">
        <v>1.39</v>
      </c>
      <c r="S8655">
        <v>-2659.2</v>
      </c>
      <c r="U8655">
        <v>-3696.29</v>
      </c>
      <c r="V8655">
        <v>14465860</v>
      </c>
      <c r="X8655" t="s">
        <v>36</v>
      </c>
      <c r="Y8655" t="s">
        <v>3204</v>
      </c>
      <c r="Z8655" t="e">
        <f>VLOOKUP(N8655,Sheet3!J:J,1,0)</f>
        <v>#N/A</v>
      </c>
      <c r="AA8655" t="e">
        <f>VLOOKUP(I8655,Sheet3!$E$2:$E$8,1,0)</f>
        <v>#N/A</v>
      </c>
    </row>
    <row r="8656" spans="1:27" hidden="1" x14ac:dyDescent="0.25">
      <c r="A8656">
        <v>292101</v>
      </c>
      <c r="B8656">
        <v>292101</v>
      </c>
      <c r="H8656">
        <v>1204</v>
      </c>
      <c r="M8656" t="s">
        <v>3791</v>
      </c>
      <c r="N8656" t="s">
        <v>4025</v>
      </c>
      <c r="R8656" t="s">
        <v>3225</v>
      </c>
      <c r="X8656" t="s">
        <v>36</v>
      </c>
      <c r="Z8656" t="e">
        <f>VLOOKUP(N8656,Sheet3!J:J,1,0)</f>
        <v>#N/A</v>
      </c>
      <c r="AA8656" t="e">
        <f>VLOOKUP(I8656,Sheet3!$E$2:$E$8,1,0)</f>
        <v>#N/A</v>
      </c>
    </row>
    <row r="8657" spans="1:27" hidden="1" x14ac:dyDescent="0.25">
      <c r="A8657">
        <v>292101</v>
      </c>
      <c r="B8657" t="s">
        <v>3168</v>
      </c>
      <c r="E8657" t="s">
        <v>3191</v>
      </c>
      <c r="H8657">
        <v>1204</v>
      </c>
      <c r="I8657">
        <v>24001143</v>
      </c>
      <c r="J8657" t="s">
        <v>3224</v>
      </c>
      <c r="K8657" s="38">
        <v>45369</v>
      </c>
      <c r="L8657" s="38">
        <v>45369</v>
      </c>
      <c r="M8657" t="s">
        <v>3791</v>
      </c>
      <c r="N8657" t="s">
        <v>4027</v>
      </c>
      <c r="R8657">
        <v>0</v>
      </c>
      <c r="V8657">
        <v>14468550</v>
      </c>
      <c r="X8657" t="s">
        <v>36</v>
      </c>
      <c r="Y8657" t="s">
        <v>3204</v>
      </c>
      <c r="Z8657" t="e">
        <f>VLOOKUP(N8657,Sheet3!J:J,1,0)</f>
        <v>#N/A</v>
      </c>
      <c r="AA8657" t="e">
        <f>VLOOKUP(I8657,Sheet3!$E$2:$E$8,1,0)</f>
        <v>#N/A</v>
      </c>
    </row>
    <row r="8658" spans="1:27" hidden="1" x14ac:dyDescent="0.25">
      <c r="A8658">
        <v>292101</v>
      </c>
      <c r="B8658" t="s">
        <v>3168</v>
      </c>
      <c r="E8658" t="s">
        <v>3191</v>
      </c>
      <c r="H8658">
        <v>1204</v>
      </c>
      <c r="I8658">
        <v>24001143</v>
      </c>
      <c r="J8658" t="s">
        <v>3232</v>
      </c>
      <c r="K8658" s="38">
        <v>45369</v>
      </c>
      <c r="L8658" s="38">
        <v>45369</v>
      </c>
      <c r="M8658" t="s">
        <v>3791</v>
      </c>
      <c r="N8658" t="s">
        <v>4027</v>
      </c>
      <c r="O8658">
        <v>247.3</v>
      </c>
      <c r="Q8658" t="s">
        <v>36</v>
      </c>
      <c r="R8658">
        <v>1.39</v>
      </c>
      <c r="S8658">
        <v>247.3</v>
      </c>
      <c r="U8658">
        <v>343.75</v>
      </c>
      <c r="V8658">
        <v>14468551</v>
      </c>
      <c r="X8658" t="s">
        <v>36</v>
      </c>
      <c r="Y8658" t="s">
        <v>3204</v>
      </c>
      <c r="Z8658" t="e">
        <f>VLOOKUP(N8658,Sheet3!J:J,1,0)</f>
        <v>#N/A</v>
      </c>
      <c r="AA8658" t="e">
        <f>VLOOKUP(I8658,Sheet3!$E$2:$E$8,1,0)</f>
        <v>#N/A</v>
      </c>
    </row>
    <row r="8659" spans="1:27" hidden="1" x14ac:dyDescent="0.25">
      <c r="A8659">
        <v>292101</v>
      </c>
      <c r="B8659" t="s">
        <v>3168</v>
      </c>
      <c r="E8659" t="s">
        <v>3191</v>
      </c>
      <c r="H8659">
        <v>1204</v>
      </c>
      <c r="I8659">
        <v>182212</v>
      </c>
      <c r="J8659" t="s">
        <v>3229</v>
      </c>
      <c r="K8659" s="38">
        <v>45371</v>
      </c>
      <c r="L8659" s="38">
        <v>45371</v>
      </c>
      <c r="M8659" t="s">
        <v>3791</v>
      </c>
      <c r="N8659" t="s">
        <v>4027</v>
      </c>
      <c r="O8659">
        <v>-247.3</v>
      </c>
      <c r="P8659" t="e">
        <f>VLOOKUP(I8659,Sheet3!$E$2:$E$16,1,0)</f>
        <v>#N/A</v>
      </c>
      <c r="Q8659" t="s">
        <v>36</v>
      </c>
      <c r="R8659">
        <v>1.39</v>
      </c>
      <c r="S8659">
        <v>-247.3</v>
      </c>
      <c r="U8659">
        <v>-343.75</v>
      </c>
      <c r="V8659">
        <v>14472162</v>
      </c>
      <c r="X8659" t="s">
        <v>36</v>
      </c>
      <c r="Y8659" t="s">
        <v>3204</v>
      </c>
      <c r="Z8659" t="e">
        <f>VLOOKUP(N8659,Sheet3!J:J,1,0)</f>
        <v>#N/A</v>
      </c>
      <c r="AA8659" t="e">
        <f>VLOOKUP(I8659,Sheet3!$E$2:$E$8,1,0)</f>
        <v>#N/A</v>
      </c>
    </row>
    <row r="8660" spans="1:27" hidden="1" x14ac:dyDescent="0.25">
      <c r="A8660">
        <v>292101</v>
      </c>
      <c r="B8660">
        <v>292101</v>
      </c>
      <c r="H8660">
        <v>1204</v>
      </c>
      <c r="M8660" t="s">
        <v>3791</v>
      </c>
      <c r="N8660" t="s">
        <v>4027</v>
      </c>
      <c r="R8660" t="s">
        <v>3225</v>
      </c>
      <c r="X8660" t="s">
        <v>36</v>
      </c>
      <c r="Z8660" t="e">
        <f>VLOOKUP(N8660,Sheet3!J:J,1,0)</f>
        <v>#N/A</v>
      </c>
      <c r="AA8660" t="e">
        <f>VLOOKUP(I8660,Sheet3!$E$2:$E$8,1,0)</f>
        <v>#N/A</v>
      </c>
    </row>
    <row r="8661" spans="1:27" hidden="1" x14ac:dyDescent="0.25">
      <c r="A8661">
        <v>292101</v>
      </c>
      <c r="B8661" t="s">
        <v>3168</v>
      </c>
      <c r="E8661" t="s">
        <v>3191</v>
      </c>
      <c r="H8661">
        <v>1204</v>
      </c>
      <c r="I8661">
        <v>24001140</v>
      </c>
      <c r="J8661" t="s">
        <v>3224</v>
      </c>
      <c r="K8661" s="38">
        <v>45364</v>
      </c>
      <c r="L8661" s="38">
        <v>45364</v>
      </c>
      <c r="M8661" t="s">
        <v>3791</v>
      </c>
      <c r="N8661" t="s">
        <v>4029</v>
      </c>
      <c r="R8661">
        <v>0</v>
      </c>
      <c r="V8661">
        <v>14463367</v>
      </c>
      <c r="X8661" t="s">
        <v>36</v>
      </c>
      <c r="Y8661" t="s">
        <v>3204</v>
      </c>
      <c r="Z8661" t="e">
        <f>VLOOKUP(N8661,Sheet3!J:J,1,0)</f>
        <v>#N/A</v>
      </c>
      <c r="AA8661" t="e">
        <f>VLOOKUP(I8661,Sheet3!$E$2:$E$8,1,0)</f>
        <v>#N/A</v>
      </c>
    </row>
    <row r="8662" spans="1:27" hidden="1" x14ac:dyDescent="0.25">
      <c r="A8662">
        <v>292101</v>
      </c>
      <c r="B8662" t="s">
        <v>3168</v>
      </c>
      <c r="E8662" t="s">
        <v>3191</v>
      </c>
      <c r="H8662">
        <v>1204</v>
      </c>
      <c r="I8662">
        <v>24001140</v>
      </c>
      <c r="J8662" t="s">
        <v>3232</v>
      </c>
      <c r="K8662" s="38">
        <v>45364</v>
      </c>
      <c r="L8662" s="38">
        <v>45364</v>
      </c>
      <c r="M8662" t="s">
        <v>3791</v>
      </c>
      <c r="N8662" t="s">
        <v>4029</v>
      </c>
      <c r="O8662">
        <v>1190</v>
      </c>
      <c r="Q8662" t="s">
        <v>36</v>
      </c>
      <c r="R8662">
        <v>1.39</v>
      </c>
      <c r="S8662">
        <v>1190</v>
      </c>
      <c r="U8662">
        <v>1654.1</v>
      </c>
      <c r="V8662">
        <v>14463368</v>
      </c>
      <c r="X8662" t="s">
        <v>36</v>
      </c>
      <c r="Y8662" t="s">
        <v>3204</v>
      </c>
      <c r="Z8662" t="e">
        <f>VLOOKUP(N8662,Sheet3!J:J,1,0)</f>
        <v>#N/A</v>
      </c>
      <c r="AA8662" t="e">
        <f>VLOOKUP(I8662,Sheet3!$E$2:$E$8,1,0)</f>
        <v>#N/A</v>
      </c>
    </row>
    <row r="8663" spans="1:27" hidden="1" x14ac:dyDescent="0.25">
      <c r="A8663">
        <v>292101</v>
      </c>
      <c r="B8663" t="s">
        <v>3168</v>
      </c>
      <c r="E8663" t="s">
        <v>3191</v>
      </c>
      <c r="H8663">
        <v>1204</v>
      </c>
      <c r="I8663">
        <v>182177</v>
      </c>
      <c r="J8663" t="s">
        <v>3229</v>
      </c>
      <c r="K8663" s="38">
        <v>45369</v>
      </c>
      <c r="L8663" s="38">
        <v>45369</v>
      </c>
      <c r="M8663" t="s">
        <v>3791</v>
      </c>
      <c r="N8663" t="s">
        <v>4029</v>
      </c>
      <c r="O8663">
        <v>-1190</v>
      </c>
      <c r="P8663" t="e">
        <f>VLOOKUP(I8663,Sheet3!$E$2:$E$16,1,0)</f>
        <v>#N/A</v>
      </c>
      <c r="Q8663" t="s">
        <v>36</v>
      </c>
      <c r="R8663">
        <v>1.39</v>
      </c>
      <c r="S8663">
        <v>-1190</v>
      </c>
      <c r="U8663">
        <v>-1654.1</v>
      </c>
      <c r="V8663">
        <v>14468883</v>
      </c>
      <c r="X8663" t="s">
        <v>36</v>
      </c>
      <c r="Y8663" t="s">
        <v>3204</v>
      </c>
      <c r="Z8663" t="e">
        <f>VLOOKUP(N8663,Sheet3!J:J,1,0)</f>
        <v>#N/A</v>
      </c>
      <c r="AA8663" t="e">
        <f>VLOOKUP(I8663,Sheet3!$E$2:$E$8,1,0)</f>
        <v>#N/A</v>
      </c>
    </row>
    <row r="8664" spans="1:27" hidden="1" x14ac:dyDescent="0.25">
      <c r="A8664">
        <v>292101</v>
      </c>
      <c r="B8664">
        <v>292101</v>
      </c>
      <c r="H8664">
        <v>1204</v>
      </c>
      <c r="M8664" t="s">
        <v>3791</v>
      </c>
      <c r="N8664" t="s">
        <v>4029</v>
      </c>
      <c r="R8664" t="s">
        <v>3225</v>
      </c>
      <c r="X8664" t="s">
        <v>36</v>
      </c>
      <c r="Z8664" t="e">
        <f>VLOOKUP(N8664,Sheet3!J:J,1,0)</f>
        <v>#N/A</v>
      </c>
      <c r="AA8664" t="e">
        <f>VLOOKUP(I8664,Sheet3!$E$2:$E$8,1,0)</f>
        <v>#N/A</v>
      </c>
    </row>
    <row r="8665" spans="1:27" hidden="1" x14ac:dyDescent="0.25">
      <c r="A8665">
        <v>292101</v>
      </c>
      <c r="B8665" t="s">
        <v>3168</v>
      </c>
      <c r="E8665" t="s">
        <v>3191</v>
      </c>
      <c r="H8665">
        <v>1204</v>
      </c>
      <c r="I8665">
        <v>24001140</v>
      </c>
      <c r="J8665" t="s">
        <v>3224</v>
      </c>
      <c r="K8665" s="38">
        <v>45364</v>
      </c>
      <c r="L8665" s="38">
        <v>45364</v>
      </c>
      <c r="M8665" t="s">
        <v>3791</v>
      </c>
      <c r="N8665" t="s">
        <v>4030</v>
      </c>
      <c r="R8665">
        <v>0</v>
      </c>
      <c r="V8665">
        <v>14463364</v>
      </c>
      <c r="X8665" t="s">
        <v>36</v>
      </c>
      <c r="Y8665" t="s">
        <v>3204</v>
      </c>
      <c r="Z8665" t="e">
        <f>VLOOKUP(N8665,Sheet3!J:J,1,0)</f>
        <v>#N/A</v>
      </c>
      <c r="AA8665" t="e">
        <f>VLOOKUP(I8665,Sheet3!$E$2:$E$8,1,0)</f>
        <v>#N/A</v>
      </c>
    </row>
    <row r="8666" spans="1:27" hidden="1" x14ac:dyDescent="0.25">
      <c r="A8666">
        <v>292101</v>
      </c>
      <c r="B8666" t="s">
        <v>3168</v>
      </c>
      <c r="E8666" t="s">
        <v>3191</v>
      </c>
      <c r="H8666">
        <v>1204</v>
      </c>
      <c r="I8666">
        <v>24001140</v>
      </c>
      <c r="J8666" t="s">
        <v>3232</v>
      </c>
      <c r="K8666" s="38">
        <v>45364</v>
      </c>
      <c r="L8666" s="38">
        <v>45364</v>
      </c>
      <c r="M8666" t="s">
        <v>3791</v>
      </c>
      <c r="N8666" t="s">
        <v>4030</v>
      </c>
      <c r="O8666">
        <v>1427</v>
      </c>
      <c r="Q8666" t="s">
        <v>36</v>
      </c>
      <c r="R8666">
        <v>1.39</v>
      </c>
      <c r="S8666">
        <v>1427</v>
      </c>
      <c r="U8666">
        <v>1983.53</v>
      </c>
      <c r="V8666">
        <v>14463365</v>
      </c>
      <c r="X8666" t="s">
        <v>36</v>
      </c>
      <c r="Y8666" t="s">
        <v>3204</v>
      </c>
      <c r="Z8666" t="e">
        <f>VLOOKUP(N8666,Sheet3!J:J,1,0)</f>
        <v>#N/A</v>
      </c>
      <c r="AA8666" t="e">
        <f>VLOOKUP(I8666,Sheet3!$E$2:$E$8,1,0)</f>
        <v>#N/A</v>
      </c>
    </row>
    <row r="8667" spans="1:27" hidden="1" x14ac:dyDescent="0.25">
      <c r="A8667">
        <v>292101</v>
      </c>
      <c r="B8667" t="s">
        <v>3168</v>
      </c>
      <c r="E8667" t="s">
        <v>3191</v>
      </c>
      <c r="H8667">
        <v>1204</v>
      </c>
      <c r="I8667">
        <v>182185</v>
      </c>
      <c r="J8667" t="s">
        <v>3229</v>
      </c>
      <c r="K8667" s="38">
        <v>45369</v>
      </c>
      <c r="L8667" s="38">
        <v>45369</v>
      </c>
      <c r="M8667" t="s">
        <v>3791</v>
      </c>
      <c r="N8667" t="s">
        <v>4030</v>
      </c>
      <c r="O8667">
        <v>-1408</v>
      </c>
      <c r="P8667" t="e">
        <f>VLOOKUP(I8667,Sheet3!$E$2:$E$16,1,0)</f>
        <v>#N/A</v>
      </c>
      <c r="Q8667" t="s">
        <v>36</v>
      </c>
      <c r="R8667">
        <v>1.39</v>
      </c>
      <c r="S8667">
        <v>-1408</v>
      </c>
      <c r="U8667">
        <v>-1957.12</v>
      </c>
      <c r="V8667">
        <v>14468820</v>
      </c>
      <c r="X8667" t="s">
        <v>36</v>
      </c>
      <c r="Y8667" t="s">
        <v>3204</v>
      </c>
      <c r="Z8667" t="e">
        <f>VLOOKUP(N8667,Sheet3!J:J,1,0)</f>
        <v>#N/A</v>
      </c>
      <c r="AA8667" t="e">
        <f>VLOOKUP(I8667,Sheet3!$E$2:$E$8,1,0)</f>
        <v>#N/A</v>
      </c>
    </row>
    <row r="8668" spans="1:27" hidden="1" x14ac:dyDescent="0.25">
      <c r="A8668">
        <v>292101</v>
      </c>
      <c r="B8668" t="s">
        <v>3168</v>
      </c>
      <c r="E8668" t="s">
        <v>3191</v>
      </c>
      <c r="H8668">
        <v>1204</v>
      </c>
      <c r="I8668">
        <v>182212</v>
      </c>
      <c r="J8668" t="s">
        <v>3229</v>
      </c>
      <c r="K8668" s="38">
        <v>45400</v>
      </c>
      <c r="L8668" s="38">
        <v>45400</v>
      </c>
      <c r="M8668" t="s">
        <v>3791</v>
      </c>
      <c r="N8668" t="s">
        <v>4030</v>
      </c>
      <c r="O8668">
        <v>-10</v>
      </c>
      <c r="P8668" t="e">
        <f>VLOOKUP(I8668,Sheet3!$E$2:$E$16,1,0)</f>
        <v>#N/A</v>
      </c>
      <c r="Q8668" t="s">
        <v>36</v>
      </c>
      <c r="R8668">
        <v>1.39</v>
      </c>
      <c r="S8668">
        <v>-10</v>
      </c>
      <c r="U8668">
        <v>-13.9</v>
      </c>
      <c r="V8668">
        <v>14493456</v>
      </c>
      <c r="X8668" t="s">
        <v>36</v>
      </c>
      <c r="Y8668" t="s">
        <v>3204</v>
      </c>
      <c r="Z8668" t="e">
        <f>VLOOKUP(N8668,Sheet3!J:J,1,0)</f>
        <v>#N/A</v>
      </c>
      <c r="AA8668" t="e">
        <f>VLOOKUP(I8668,Sheet3!$E$2:$E$8,1,0)</f>
        <v>#N/A</v>
      </c>
    </row>
    <row r="8669" spans="1:27" hidden="1" x14ac:dyDescent="0.25">
      <c r="A8669">
        <v>292101</v>
      </c>
      <c r="B8669" t="s">
        <v>3168</v>
      </c>
      <c r="E8669" t="s">
        <v>3191</v>
      </c>
      <c r="H8669">
        <v>1204</v>
      </c>
      <c r="I8669">
        <v>182491</v>
      </c>
      <c r="J8669" t="s">
        <v>3229</v>
      </c>
      <c r="K8669" s="38">
        <v>45401</v>
      </c>
      <c r="L8669" s="38">
        <v>45401</v>
      </c>
      <c r="M8669" t="s">
        <v>3791</v>
      </c>
      <c r="N8669" t="s">
        <v>4030</v>
      </c>
      <c r="O8669">
        <v>-9</v>
      </c>
      <c r="P8669" t="e">
        <f>VLOOKUP(I8669,Sheet3!$E$2:$E$16,1,0)</f>
        <v>#N/A</v>
      </c>
      <c r="Q8669" t="s">
        <v>36</v>
      </c>
      <c r="R8669">
        <v>1.39</v>
      </c>
      <c r="S8669">
        <v>-9</v>
      </c>
      <c r="U8669">
        <v>-12.51</v>
      </c>
      <c r="V8669">
        <v>14495383</v>
      </c>
      <c r="X8669" t="s">
        <v>36</v>
      </c>
      <c r="Y8669" t="s">
        <v>3204</v>
      </c>
      <c r="Z8669" t="e">
        <f>VLOOKUP(N8669,Sheet3!J:J,1,0)</f>
        <v>#N/A</v>
      </c>
      <c r="AA8669" t="e">
        <f>VLOOKUP(I8669,Sheet3!$E$2:$E$8,1,0)</f>
        <v>#N/A</v>
      </c>
    </row>
    <row r="8670" spans="1:27" hidden="1" x14ac:dyDescent="0.25">
      <c r="A8670">
        <v>292101</v>
      </c>
      <c r="B8670">
        <v>292101</v>
      </c>
      <c r="H8670">
        <v>1204</v>
      </c>
      <c r="M8670" t="s">
        <v>3791</v>
      </c>
      <c r="N8670" t="s">
        <v>4030</v>
      </c>
      <c r="R8670" t="s">
        <v>3225</v>
      </c>
      <c r="X8670" t="s">
        <v>36</v>
      </c>
      <c r="Z8670" t="e">
        <f>VLOOKUP(N8670,Sheet3!J:J,1,0)</f>
        <v>#N/A</v>
      </c>
      <c r="AA8670" t="e">
        <f>VLOOKUP(I8670,Sheet3!$E$2:$E$8,1,0)</f>
        <v>#N/A</v>
      </c>
    </row>
    <row r="8671" spans="1:27" hidden="1" x14ac:dyDescent="0.25">
      <c r="A8671">
        <v>292101</v>
      </c>
      <c r="B8671" t="s">
        <v>3168</v>
      </c>
      <c r="E8671" t="s">
        <v>3191</v>
      </c>
      <c r="H8671">
        <v>1204</v>
      </c>
      <c r="I8671">
        <v>24001147</v>
      </c>
      <c r="J8671" t="s">
        <v>3224</v>
      </c>
      <c r="K8671" s="38">
        <v>45376</v>
      </c>
      <c r="L8671" s="38">
        <v>45376</v>
      </c>
      <c r="M8671" t="s">
        <v>3791</v>
      </c>
      <c r="N8671" t="s">
        <v>4035</v>
      </c>
      <c r="R8671">
        <v>0</v>
      </c>
      <c r="V8671">
        <v>14475416</v>
      </c>
      <c r="X8671" t="s">
        <v>36</v>
      </c>
      <c r="Y8671" t="s">
        <v>3204</v>
      </c>
      <c r="Z8671" t="e">
        <f>VLOOKUP(N8671,Sheet3!J:J,1,0)</f>
        <v>#N/A</v>
      </c>
      <c r="AA8671" t="e">
        <f>VLOOKUP(I8671,Sheet3!$E$2:$E$8,1,0)</f>
        <v>#N/A</v>
      </c>
    </row>
    <row r="8672" spans="1:27" hidden="1" x14ac:dyDescent="0.25">
      <c r="A8672">
        <v>292101</v>
      </c>
      <c r="B8672" t="s">
        <v>3168</v>
      </c>
      <c r="E8672" t="s">
        <v>3191</v>
      </c>
      <c r="H8672">
        <v>1204</v>
      </c>
      <c r="I8672">
        <v>24001147</v>
      </c>
      <c r="J8672" t="s">
        <v>3232</v>
      </c>
      <c r="K8672" s="38">
        <v>45376</v>
      </c>
      <c r="L8672" s="38">
        <v>45376</v>
      </c>
      <c r="M8672" t="s">
        <v>3791</v>
      </c>
      <c r="N8672" t="s">
        <v>4035</v>
      </c>
      <c r="O8672">
        <v>1902.1</v>
      </c>
      <c r="Q8672" t="s">
        <v>36</v>
      </c>
      <c r="R8672">
        <v>1.39</v>
      </c>
      <c r="S8672">
        <v>1902.1</v>
      </c>
      <c r="U8672">
        <v>2643.92</v>
      </c>
      <c r="V8672">
        <v>14475417</v>
      </c>
      <c r="X8672" t="s">
        <v>36</v>
      </c>
      <c r="Y8672" t="s">
        <v>3204</v>
      </c>
      <c r="Z8672" t="e">
        <f>VLOOKUP(N8672,Sheet3!J:J,1,0)</f>
        <v>#N/A</v>
      </c>
      <c r="AA8672" t="e">
        <f>VLOOKUP(I8672,Sheet3!$E$2:$E$8,1,0)</f>
        <v>#N/A</v>
      </c>
    </row>
    <row r="8673" spans="1:27" hidden="1" x14ac:dyDescent="0.25">
      <c r="A8673">
        <v>292101</v>
      </c>
      <c r="B8673" t="s">
        <v>3168</v>
      </c>
      <c r="E8673" t="s">
        <v>3191</v>
      </c>
      <c r="H8673">
        <v>1204</v>
      </c>
      <c r="I8673">
        <v>182421</v>
      </c>
      <c r="J8673" t="s">
        <v>3229</v>
      </c>
      <c r="K8673" s="38">
        <v>45386</v>
      </c>
      <c r="L8673" s="38">
        <v>45386</v>
      </c>
      <c r="M8673" t="s">
        <v>3791</v>
      </c>
      <c r="N8673" t="s">
        <v>4035</v>
      </c>
      <c r="O8673">
        <v>-1902.1</v>
      </c>
      <c r="P8673" t="e">
        <f>VLOOKUP(I8673,Sheet3!$E$2:$E$16,1,0)</f>
        <v>#N/A</v>
      </c>
      <c r="Q8673" t="s">
        <v>36</v>
      </c>
      <c r="R8673">
        <v>1.39</v>
      </c>
      <c r="S8673">
        <v>-1902.1</v>
      </c>
      <c r="U8673">
        <v>-2643.92</v>
      </c>
      <c r="V8673">
        <v>14487118</v>
      </c>
      <c r="X8673" t="s">
        <v>36</v>
      </c>
      <c r="Y8673" t="s">
        <v>3204</v>
      </c>
      <c r="Z8673" t="e">
        <f>VLOOKUP(N8673,Sheet3!J:J,1,0)</f>
        <v>#N/A</v>
      </c>
      <c r="AA8673" t="e">
        <f>VLOOKUP(I8673,Sheet3!$E$2:$E$8,1,0)</f>
        <v>#N/A</v>
      </c>
    </row>
    <row r="8674" spans="1:27" hidden="1" x14ac:dyDescent="0.25">
      <c r="A8674">
        <v>292101</v>
      </c>
      <c r="B8674">
        <v>292101</v>
      </c>
      <c r="H8674">
        <v>1204</v>
      </c>
      <c r="M8674" t="s">
        <v>3791</v>
      </c>
      <c r="N8674" t="s">
        <v>4035</v>
      </c>
      <c r="R8674" t="s">
        <v>3225</v>
      </c>
      <c r="X8674" t="s">
        <v>36</v>
      </c>
      <c r="Z8674" t="e">
        <f>VLOOKUP(N8674,Sheet3!J:J,1,0)</f>
        <v>#N/A</v>
      </c>
      <c r="AA8674" t="e">
        <f>VLOOKUP(I8674,Sheet3!$E$2:$E$8,1,0)</f>
        <v>#N/A</v>
      </c>
    </row>
    <row r="8675" spans="1:27" hidden="1" x14ac:dyDescent="0.25">
      <c r="A8675">
        <v>292101</v>
      </c>
      <c r="B8675" t="s">
        <v>3168</v>
      </c>
      <c r="E8675" t="s">
        <v>3191</v>
      </c>
      <c r="H8675">
        <v>1204</v>
      </c>
      <c r="I8675">
        <v>24001183</v>
      </c>
      <c r="J8675" t="s">
        <v>3224</v>
      </c>
      <c r="K8675" s="38">
        <v>45461</v>
      </c>
      <c r="L8675" s="38">
        <v>45461</v>
      </c>
      <c r="M8675" t="s">
        <v>3791</v>
      </c>
      <c r="N8675" t="s">
        <v>4102</v>
      </c>
      <c r="R8675">
        <v>0</v>
      </c>
      <c r="V8675">
        <v>14569425</v>
      </c>
      <c r="X8675" t="s">
        <v>36</v>
      </c>
      <c r="Y8675" t="s">
        <v>3204</v>
      </c>
      <c r="Z8675" t="e">
        <f>VLOOKUP(N8675,Sheet3!J:J,1,0)</f>
        <v>#N/A</v>
      </c>
      <c r="AA8675" t="e">
        <f>VLOOKUP(I8675,Sheet3!$E$2:$E$8,1,0)</f>
        <v>#N/A</v>
      </c>
    </row>
    <row r="8676" spans="1:27" hidden="1" x14ac:dyDescent="0.25">
      <c r="A8676">
        <v>292101</v>
      </c>
      <c r="B8676" t="s">
        <v>3168</v>
      </c>
      <c r="E8676" t="s">
        <v>3191</v>
      </c>
      <c r="H8676">
        <v>1204</v>
      </c>
      <c r="I8676">
        <v>24001183</v>
      </c>
      <c r="J8676" t="s">
        <v>3232</v>
      </c>
      <c r="K8676" s="38">
        <v>45461</v>
      </c>
      <c r="L8676" s="38">
        <v>45461</v>
      </c>
      <c r="M8676" t="s">
        <v>3791</v>
      </c>
      <c r="N8676" t="s">
        <v>4102</v>
      </c>
      <c r="O8676">
        <v>883.9</v>
      </c>
      <c r="Q8676" t="s">
        <v>36</v>
      </c>
      <c r="R8676">
        <v>1.39</v>
      </c>
      <c r="S8676">
        <v>883.9</v>
      </c>
      <c r="U8676">
        <v>1228.6199999999999</v>
      </c>
      <c r="V8676">
        <v>14569426</v>
      </c>
      <c r="X8676" t="s">
        <v>36</v>
      </c>
      <c r="Y8676" t="s">
        <v>3204</v>
      </c>
      <c r="Z8676" t="e">
        <f>VLOOKUP(N8676,Sheet3!J:J,1,0)</f>
        <v>#N/A</v>
      </c>
      <c r="AA8676" t="e">
        <f>VLOOKUP(I8676,Sheet3!$E$2:$E$8,1,0)</f>
        <v>#N/A</v>
      </c>
    </row>
    <row r="8677" spans="1:27" hidden="1" x14ac:dyDescent="0.25">
      <c r="A8677">
        <v>292101</v>
      </c>
      <c r="B8677">
        <v>292101</v>
      </c>
      <c r="H8677">
        <v>1204</v>
      </c>
      <c r="M8677" t="s">
        <v>3791</v>
      </c>
      <c r="N8677" t="s">
        <v>4102</v>
      </c>
      <c r="R8677" t="s">
        <v>3225</v>
      </c>
      <c r="S8677">
        <v>883.9</v>
      </c>
      <c r="U8677">
        <v>1228.6199999999999</v>
      </c>
      <c r="X8677" t="s">
        <v>36</v>
      </c>
      <c r="Z8677" t="e">
        <f>VLOOKUP(N8677,Sheet3!J:J,1,0)</f>
        <v>#N/A</v>
      </c>
      <c r="AA8677" t="e">
        <f>VLOOKUP(I8677,Sheet3!$E$2:$E$8,1,0)</f>
        <v>#N/A</v>
      </c>
    </row>
    <row r="8678" spans="1:27" hidden="1" x14ac:dyDescent="0.25">
      <c r="A8678">
        <v>292101</v>
      </c>
      <c r="B8678" t="s">
        <v>3168</v>
      </c>
      <c r="E8678" t="s">
        <v>3191</v>
      </c>
      <c r="H8678">
        <v>1204</v>
      </c>
      <c r="I8678">
        <v>24001183</v>
      </c>
      <c r="J8678" t="s">
        <v>3224</v>
      </c>
      <c r="K8678" s="38">
        <v>45461</v>
      </c>
      <c r="L8678" s="38">
        <v>45461</v>
      </c>
      <c r="M8678" t="s">
        <v>3791</v>
      </c>
      <c r="N8678" t="s">
        <v>4275</v>
      </c>
      <c r="R8678">
        <v>0</v>
      </c>
      <c r="V8678">
        <v>14569374</v>
      </c>
      <c r="X8678" t="s">
        <v>36</v>
      </c>
      <c r="Y8678" t="s">
        <v>3204</v>
      </c>
      <c r="Z8678" t="e">
        <f>VLOOKUP(N8678,Sheet3!J:J,1,0)</f>
        <v>#N/A</v>
      </c>
      <c r="AA8678" t="e">
        <f>VLOOKUP(I8678,Sheet3!$E$2:$E$8,1,0)</f>
        <v>#N/A</v>
      </c>
    </row>
    <row r="8679" spans="1:27" hidden="1" x14ac:dyDescent="0.25">
      <c r="A8679">
        <v>292101</v>
      </c>
      <c r="B8679" t="s">
        <v>3168</v>
      </c>
      <c r="E8679" t="s">
        <v>3191</v>
      </c>
      <c r="H8679">
        <v>1204</v>
      </c>
      <c r="I8679">
        <v>24001183</v>
      </c>
      <c r="J8679" t="s">
        <v>3232</v>
      </c>
      <c r="K8679" s="38">
        <v>45461</v>
      </c>
      <c r="L8679" s="38">
        <v>45461</v>
      </c>
      <c r="M8679" t="s">
        <v>3791</v>
      </c>
      <c r="N8679" t="s">
        <v>4275</v>
      </c>
      <c r="O8679">
        <v>816.2</v>
      </c>
      <c r="Q8679" t="s">
        <v>36</v>
      </c>
      <c r="R8679">
        <v>1.39</v>
      </c>
      <c r="S8679">
        <v>816.2</v>
      </c>
      <c r="U8679">
        <v>1134.52</v>
      </c>
      <c r="V8679">
        <v>14569375</v>
      </c>
      <c r="X8679" t="s">
        <v>36</v>
      </c>
      <c r="Y8679" t="s">
        <v>3204</v>
      </c>
      <c r="Z8679" t="e">
        <f>VLOOKUP(N8679,Sheet3!J:J,1,0)</f>
        <v>#N/A</v>
      </c>
      <c r="AA8679" t="e">
        <f>VLOOKUP(I8679,Sheet3!$E$2:$E$8,1,0)</f>
        <v>#N/A</v>
      </c>
    </row>
    <row r="8680" spans="1:27" hidden="1" x14ac:dyDescent="0.25">
      <c r="A8680">
        <v>292101</v>
      </c>
      <c r="B8680">
        <v>292101</v>
      </c>
      <c r="H8680">
        <v>1204</v>
      </c>
      <c r="M8680" t="s">
        <v>3791</v>
      </c>
      <c r="N8680" t="s">
        <v>4275</v>
      </c>
      <c r="R8680" t="s">
        <v>3225</v>
      </c>
      <c r="S8680">
        <v>816.2</v>
      </c>
      <c r="U8680">
        <v>1134.52</v>
      </c>
      <c r="X8680" t="s">
        <v>36</v>
      </c>
      <c r="Z8680" t="e">
        <f>VLOOKUP(N8680,Sheet3!J:J,1,0)</f>
        <v>#N/A</v>
      </c>
      <c r="AA8680" t="e">
        <f>VLOOKUP(I8680,Sheet3!$E$2:$E$8,1,0)</f>
        <v>#N/A</v>
      </c>
    </row>
    <row r="8681" spans="1:27" hidden="1" x14ac:dyDescent="0.25">
      <c r="A8681">
        <v>292101</v>
      </c>
      <c r="B8681" t="s">
        <v>3168</v>
      </c>
      <c r="E8681" t="s">
        <v>3191</v>
      </c>
      <c r="H8681">
        <v>1204</v>
      </c>
      <c r="J8681" t="s">
        <v>3797</v>
      </c>
      <c r="R8681" t="s">
        <v>3798</v>
      </c>
      <c r="S8681">
        <v>1780.1</v>
      </c>
      <c r="U8681">
        <v>2474.34</v>
      </c>
      <c r="X8681" t="s">
        <v>36</v>
      </c>
      <c r="Z8681" t="e">
        <f>VLOOKUP(N8681,Sheet3!J:J,1,0)</f>
        <v>#N/A</v>
      </c>
      <c r="AA8681" t="e">
        <f>VLOOKUP(I8681,Sheet3!$E$2:$E$8,1,0)</f>
        <v>#N/A</v>
      </c>
    </row>
    <row r="8682" spans="1:27" hidden="1" x14ac:dyDescent="0.25">
      <c r="A8682">
        <v>292102</v>
      </c>
      <c r="B8682" t="s">
        <v>3168</v>
      </c>
      <c r="E8682" t="s">
        <v>3192</v>
      </c>
      <c r="H8682">
        <v>1204</v>
      </c>
      <c r="I8682">
        <v>41021</v>
      </c>
      <c r="J8682" t="s">
        <v>3224</v>
      </c>
      <c r="K8682" s="38">
        <v>45246</v>
      </c>
      <c r="L8682" s="38">
        <v>45246</v>
      </c>
      <c r="Q8682" t="s">
        <v>36</v>
      </c>
      <c r="R8682">
        <v>0</v>
      </c>
      <c r="V8682">
        <v>14323790</v>
      </c>
      <c r="X8682" t="s">
        <v>36</v>
      </c>
      <c r="Y8682" t="s">
        <v>3204</v>
      </c>
      <c r="Z8682" t="e">
        <f>VLOOKUP(N8682,Sheet3!J:J,1,0)</f>
        <v>#N/A</v>
      </c>
      <c r="AA8682" t="e">
        <f>VLOOKUP(I8682,Sheet3!$E$2:$E$8,1,0)</f>
        <v>#N/A</v>
      </c>
    </row>
    <row r="8683" spans="1:27" hidden="1" x14ac:dyDescent="0.25">
      <c r="A8683">
        <v>292102</v>
      </c>
      <c r="B8683">
        <v>292102</v>
      </c>
      <c r="H8683">
        <v>1204</v>
      </c>
      <c r="R8683" t="s">
        <v>3225</v>
      </c>
      <c r="X8683" t="s">
        <v>36</v>
      </c>
      <c r="Z8683" t="e">
        <f>VLOOKUP(N8683,Sheet3!J:J,1,0)</f>
        <v>#N/A</v>
      </c>
      <c r="AA8683" t="e">
        <f>VLOOKUP(I8683,Sheet3!$E$2:$E$8,1,0)</f>
        <v>#N/A</v>
      </c>
    </row>
    <row r="8684" spans="1:27" hidden="1" x14ac:dyDescent="0.25">
      <c r="A8684">
        <v>292102</v>
      </c>
      <c r="B8684" t="s">
        <v>3168</v>
      </c>
      <c r="E8684" t="s">
        <v>3192</v>
      </c>
      <c r="H8684">
        <v>1204</v>
      </c>
      <c r="I8684">
        <v>24002281</v>
      </c>
      <c r="J8684" t="s">
        <v>3224</v>
      </c>
      <c r="K8684" s="38">
        <v>45343</v>
      </c>
      <c r="L8684" s="38">
        <v>45343</v>
      </c>
      <c r="M8684" t="s">
        <v>3226</v>
      </c>
      <c r="N8684" t="s">
        <v>4277</v>
      </c>
      <c r="R8684">
        <v>0</v>
      </c>
      <c r="V8684">
        <v>14440317</v>
      </c>
      <c r="X8684" t="s">
        <v>36</v>
      </c>
      <c r="Y8684" t="s">
        <v>3204</v>
      </c>
      <c r="Z8684" t="e">
        <f>VLOOKUP(N8684,Sheet3!J:J,1,0)</f>
        <v>#N/A</v>
      </c>
      <c r="AA8684" t="e">
        <f>VLOOKUP(I8684,Sheet3!$E$2:$E$8,1,0)</f>
        <v>#N/A</v>
      </c>
    </row>
    <row r="8685" spans="1:27" hidden="1" x14ac:dyDescent="0.25">
      <c r="A8685">
        <v>292102</v>
      </c>
      <c r="B8685" t="s">
        <v>3168</v>
      </c>
      <c r="E8685" t="s">
        <v>3192</v>
      </c>
      <c r="H8685">
        <v>1204</v>
      </c>
      <c r="I8685">
        <v>24002281</v>
      </c>
      <c r="J8685" t="s">
        <v>3228</v>
      </c>
      <c r="K8685" s="38">
        <v>45343</v>
      </c>
      <c r="L8685" s="38">
        <v>45343</v>
      </c>
      <c r="M8685" t="s">
        <v>3226</v>
      </c>
      <c r="N8685" t="s">
        <v>4277</v>
      </c>
      <c r="O8685">
        <v>1107</v>
      </c>
      <c r="Q8685" t="s">
        <v>36</v>
      </c>
      <c r="R8685">
        <v>1.39</v>
      </c>
      <c r="S8685">
        <v>1107</v>
      </c>
      <c r="U8685">
        <v>1538.73</v>
      </c>
      <c r="V8685">
        <v>14440318</v>
      </c>
      <c r="X8685" t="s">
        <v>36</v>
      </c>
      <c r="Y8685" t="s">
        <v>3204</v>
      </c>
      <c r="Z8685" t="e">
        <f>VLOOKUP(N8685,Sheet3!J:J,1,0)</f>
        <v>#N/A</v>
      </c>
      <c r="AA8685" t="e">
        <f>VLOOKUP(I8685,Sheet3!$E$2:$E$8,1,0)</f>
        <v>#N/A</v>
      </c>
    </row>
    <row r="8686" spans="1:27" hidden="1" x14ac:dyDescent="0.25">
      <c r="A8686">
        <v>292102</v>
      </c>
      <c r="B8686" t="s">
        <v>3168</v>
      </c>
      <c r="E8686" t="s">
        <v>3192</v>
      </c>
      <c r="H8686">
        <v>1204</v>
      </c>
      <c r="I8686">
        <v>24001483</v>
      </c>
      <c r="J8686" t="s">
        <v>3232</v>
      </c>
      <c r="K8686" s="38">
        <v>45349</v>
      </c>
      <c r="L8686" s="38">
        <v>45349</v>
      </c>
      <c r="M8686" t="s">
        <v>3226</v>
      </c>
      <c r="N8686" t="s">
        <v>4277</v>
      </c>
      <c r="O8686">
        <v>-1107</v>
      </c>
      <c r="Q8686" t="s">
        <v>36</v>
      </c>
      <c r="R8686">
        <v>1.39</v>
      </c>
      <c r="S8686">
        <v>-1107</v>
      </c>
      <c r="U8686">
        <v>-1538.73</v>
      </c>
      <c r="V8686">
        <v>14446244</v>
      </c>
      <c r="X8686" t="s">
        <v>36</v>
      </c>
      <c r="Y8686" t="s">
        <v>3204</v>
      </c>
      <c r="Z8686" t="e">
        <f>VLOOKUP(N8686,Sheet3!J:J,1,0)</f>
        <v>#N/A</v>
      </c>
      <c r="AA8686" t="e">
        <f>VLOOKUP(I8686,Sheet3!$E$2:$E$8,1,0)</f>
        <v>#N/A</v>
      </c>
    </row>
    <row r="8687" spans="1:27" hidden="1" x14ac:dyDescent="0.25">
      <c r="A8687">
        <v>292102</v>
      </c>
      <c r="B8687">
        <v>292102</v>
      </c>
      <c r="H8687">
        <v>1204</v>
      </c>
      <c r="M8687" t="s">
        <v>3226</v>
      </c>
      <c r="N8687" t="s">
        <v>4277</v>
      </c>
      <c r="R8687" t="s">
        <v>3225</v>
      </c>
      <c r="X8687" t="s">
        <v>36</v>
      </c>
      <c r="Z8687" t="e">
        <f>VLOOKUP(N8687,Sheet3!J:J,1,0)</f>
        <v>#N/A</v>
      </c>
      <c r="AA8687" t="e">
        <f>VLOOKUP(I8687,Sheet3!$E$2:$E$8,1,0)</f>
        <v>#N/A</v>
      </c>
    </row>
    <row r="8688" spans="1:27" hidden="1" x14ac:dyDescent="0.25">
      <c r="A8688">
        <v>292102</v>
      </c>
      <c r="B8688" t="s">
        <v>3168</v>
      </c>
      <c r="E8688" t="s">
        <v>3192</v>
      </c>
      <c r="H8688">
        <v>1204</v>
      </c>
      <c r="I8688">
        <v>24002143</v>
      </c>
      <c r="J8688" t="s">
        <v>3224</v>
      </c>
      <c r="K8688" s="38">
        <v>45338</v>
      </c>
      <c r="L8688" s="38">
        <v>45338</v>
      </c>
      <c r="M8688" t="s">
        <v>3226</v>
      </c>
      <c r="N8688" t="s">
        <v>3869</v>
      </c>
      <c r="R8688">
        <v>0</v>
      </c>
      <c r="V8688">
        <v>14434783</v>
      </c>
      <c r="X8688" t="s">
        <v>36</v>
      </c>
      <c r="Y8688" t="s">
        <v>3204</v>
      </c>
      <c r="Z8688" t="e">
        <f>VLOOKUP(N8688,Sheet3!J:J,1,0)</f>
        <v>#N/A</v>
      </c>
      <c r="AA8688" t="e">
        <f>VLOOKUP(I8688,Sheet3!$E$2:$E$8,1,0)</f>
        <v>#N/A</v>
      </c>
    </row>
    <row r="8689" spans="1:27" hidden="1" x14ac:dyDescent="0.25">
      <c r="A8689">
        <v>292102</v>
      </c>
      <c r="B8689" t="s">
        <v>3168</v>
      </c>
      <c r="E8689" t="s">
        <v>3192</v>
      </c>
      <c r="H8689">
        <v>1204</v>
      </c>
      <c r="I8689">
        <v>24002143</v>
      </c>
      <c r="J8689" t="s">
        <v>3228</v>
      </c>
      <c r="K8689" s="38">
        <v>45338</v>
      </c>
      <c r="L8689" s="38">
        <v>45338</v>
      </c>
      <c r="M8689" t="s">
        <v>3226</v>
      </c>
      <c r="N8689" t="s">
        <v>3869</v>
      </c>
      <c r="O8689">
        <v>1398.3</v>
      </c>
      <c r="Q8689" t="s">
        <v>36</v>
      </c>
      <c r="R8689">
        <v>1.39</v>
      </c>
      <c r="S8689">
        <v>1398.3</v>
      </c>
      <c r="U8689">
        <v>1943.64</v>
      </c>
      <c r="V8689">
        <v>14434784</v>
      </c>
      <c r="X8689" t="s">
        <v>36</v>
      </c>
      <c r="Y8689" t="s">
        <v>3204</v>
      </c>
      <c r="Z8689" t="e">
        <f>VLOOKUP(N8689,Sheet3!J:J,1,0)</f>
        <v>#N/A</v>
      </c>
      <c r="AA8689" t="e">
        <f>VLOOKUP(I8689,Sheet3!$E$2:$E$8,1,0)</f>
        <v>#N/A</v>
      </c>
    </row>
    <row r="8690" spans="1:27" hidden="1" x14ac:dyDescent="0.25">
      <c r="A8690">
        <v>292102</v>
      </c>
      <c r="B8690" t="s">
        <v>3168</v>
      </c>
      <c r="E8690" t="s">
        <v>3192</v>
      </c>
      <c r="H8690">
        <v>1204</v>
      </c>
      <c r="I8690">
        <v>24001039</v>
      </c>
      <c r="J8690" t="s">
        <v>3232</v>
      </c>
      <c r="K8690" s="38">
        <v>45341</v>
      </c>
      <c r="L8690" s="38">
        <v>45341</v>
      </c>
      <c r="M8690" t="s">
        <v>3226</v>
      </c>
      <c r="N8690" t="s">
        <v>3869</v>
      </c>
      <c r="O8690">
        <v>-1398.3</v>
      </c>
      <c r="Q8690" t="s">
        <v>36</v>
      </c>
      <c r="R8690">
        <v>1.39</v>
      </c>
      <c r="S8690">
        <v>-1398.3</v>
      </c>
      <c r="U8690">
        <v>-1943.64</v>
      </c>
      <c r="V8690">
        <v>14435604</v>
      </c>
      <c r="X8690" t="s">
        <v>36</v>
      </c>
      <c r="Y8690" t="s">
        <v>3204</v>
      </c>
      <c r="Z8690" t="e">
        <f>VLOOKUP(N8690,Sheet3!J:J,1,0)</f>
        <v>#N/A</v>
      </c>
      <c r="AA8690" t="e">
        <f>VLOOKUP(I8690,Sheet3!$E$2:$E$8,1,0)</f>
        <v>#N/A</v>
      </c>
    </row>
    <row r="8691" spans="1:27" hidden="1" x14ac:dyDescent="0.25">
      <c r="A8691">
        <v>292102</v>
      </c>
      <c r="B8691">
        <v>292102</v>
      </c>
      <c r="H8691">
        <v>1204</v>
      </c>
      <c r="M8691" t="s">
        <v>3226</v>
      </c>
      <c r="N8691" t="s">
        <v>3869</v>
      </c>
      <c r="R8691" t="s">
        <v>3225</v>
      </c>
      <c r="X8691" t="s">
        <v>36</v>
      </c>
      <c r="Z8691" t="e">
        <f>VLOOKUP(N8691,Sheet3!J:J,1,0)</f>
        <v>#N/A</v>
      </c>
      <c r="AA8691" t="e">
        <f>VLOOKUP(I8691,Sheet3!$E$2:$E$8,1,0)</f>
        <v>#N/A</v>
      </c>
    </row>
    <row r="8692" spans="1:27" hidden="1" x14ac:dyDescent="0.25">
      <c r="A8692">
        <v>292102</v>
      </c>
      <c r="B8692" t="s">
        <v>3168</v>
      </c>
      <c r="E8692" t="s">
        <v>3192</v>
      </c>
      <c r="H8692">
        <v>1204</v>
      </c>
      <c r="I8692">
        <v>24002281</v>
      </c>
      <c r="J8692" t="s">
        <v>3224</v>
      </c>
      <c r="K8692" s="38">
        <v>45343</v>
      </c>
      <c r="L8692" s="38">
        <v>45343</v>
      </c>
      <c r="M8692" t="s">
        <v>3226</v>
      </c>
      <c r="N8692" t="s">
        <v>4278</v>
      </c>
      <c r="R8692">
        <v>0</v>
      </c>
      <c r="V8692">
        <v>14440311</v>
      </c>
      <c r="X8692" t="s">
        <v>36</v>
      </c>
      <c r="Y8692" t="s">
        <v>3204</v>
      </c>
      <c r="Z8692" t="e">
        <f>VLOOKUP(N8692,Sheet3!J:J,1,0)</f>
        <v>#N/A</v>
      </c>
      <c r="AA8692" t="e">
        <f>VLOOKUP(I8692,Sheet3!$E$2:$E$8,1,0)</f>
        <v>#N/A</v>
      </c>
    </row>
    <row r="8693" spans="1:27" hidden="1" x14ac:dyDescent="0.25">
      <c r="A8693">
        <v>292102</v>
      </c>
      <c r="B8693" t="s">
        <v>3168</v>
      </c>
      <c r="E8693" t="s">
        <v>3192</v>
      </c>
      <c r="H8693">
        <v>1204</v>
      </c>
      <c r="I8693">
        <v>24002281</v>
      </c>
      <c r="J8693" t="s">
        <v>3228</v>
      </c>
      <c r="K8693" s="38">
        <v>45343</v>
      </c>
      <c r="L8693" s="38">
        <v>45343</v>
      </c>
      <c r="M8693" t="s">
        <v>3226</v>
      </c>
      <c r="N8693" t="s">
        <v>4278</v>
      </c>
      <c r="O8693">
        <v>36</v>
      </c>
      <c r="Q8693" t="s">
        <v>36</v>
      </c>
      <c r="R8693">
        <v>0</v>
      </c>
      <c r="S8693">
        <v>36</v>
      </c>
      <c r="V8693">
        <v>14440322</v>
      </c>
      <c r="X8693" t="s">
        <v>36</v>
      </c>
      <c r="Y8693" t="s">
        <v>3204</v>
      </c>
      <c r="Z8693" t="e">
        <f>VLOOKUP(N8693,Sheet3!J:J,1,0)</f>
        <v>#N/A</v>
      </c>
      <c r="AA8693" t="e">
        <f>VLOOKUP(I8693,Sheet3!$E$2:$E$8,1,0)</f>
        <v>#N/A</v>
      </c>
    </row>
    <row r="8694" spans="1:27" hidden="1" x14ac:dyDescent="0.25">
      <c r="A8694">
        <v>292102</v>
      </c>
      <c r="B8694" t="s">
        <v>3168</v>
      </c>
      <c r="E8694" t="s">
        <v>3192</v>
      </c>
      <c r="H8694">
        <v>1204</v>
      </c>
      <c r="I8694">
        <v>24002281</v>
      </c>
      <c r="J8694" t="s">
        <v>3228</v>
      </c>
      <c r="K8694" s="38">
        <v>45343</v>
      </c>
      <c r="L8694" s="38">
        <v>45343</v>
      </c>
      <c r="M8694" t="s">
        <v>3226</v>
      </c>
      <c r="N8694" t="s">
        <v>4278</v>
      </c>
      <c r="O8694">
        <v>30.4</v>
      </c>
      <c r="Q8694" t="s">
        <v>36</v>
      </c>
      <c r="R8694">
        <v>1.39</v>
      </c>
      <c r="S8694">
        <v>30.4</v>
      </c>
      <c r="U8694">
        <v>42.26</v>
      </c>
      <c r="V8694">
        <v>14440321</v>
      </c>
      <c r="X8694" t="s">
        <v>36</v>
      </c>
      <c r="Y8694" t="s">
        <v>3204</v>
      </c>
      <c r="Z8694" t="e">
        <f>VLOOKUP(N8694,Sheet3!J:J,1,0)</f>
        <v>#N/A</v>
      </c>
      <c r="AA8694" t="e">
        <f>VLOOKUP(I8694,Sheet3!$E$2:$E$8,1,0)</f>
        <v>#N/A</v>
      </c>
    </row>
    <row r="8695" spans="1:27" hidden="1" x14ac:dyDescent="0.25">
      <c r="A8695">
        <v>292102</v>
      </c>
      <c r="B8695" t="s">
        <v>3168</v>
      </c>
      <c r="E8695" t="s">
        <v>3192</v>
      </c>
      <c r="H8695">
        <v>1204</v>
      </c>
      <c r="I8695">
        <v>24002281</v>
      </c>
      <c r="J8695" t="s">
        <v>3228</v>
      </c>
      <c r="K8695" s="38">
        <v>45343</v>
      </c>
      <c r="L8695" s="38">
        <v>45343</v>
      </c>
      <c r="M8695" t="s">
        <v>3226</v>
      </c>
      <c r="N8695" t="s">
        <v>4278</v>
      </c>
      <c r="O8695">
        <v>460.7</v>
      </c>
      <c r="Q8695" t="s">
        <v>36</v>
      </c>
      <c r="R8695">
        <v>1.39</v>
      </c>
      <c r="S8695">
        <v>460.7</v>
      </c>
      <c r="U8695">
        <v>640.37</v>
      </c>
      <c r="V8695">
        <v>14440312</v>
      </c>
      <c r="X8695" t="s">
        <v>36</v>
      </c>
      <c r="Y8695" t="s">
        <v>3204</v>
      </c>
      <c r="Z8695" t="e">
        <f>VLOOKUP(N8695,Sheet3!J:J,1,0)</f>
        <v>#N/A</v>
      </c>
      <c r="AA8695" t="e">
        <f>VLOOKUP(I8695,Sheet3!$E$2:$E$8,1,0)</f>
        <v>#N/A</v>
      </c>
    </row>
    <row r="8696" spans="1:27" hidden="1" x14ac:dyDescent="0.25">
      <c r="A8696">
        <v>292102</v>
      </c>
      <c r="B8696" t="s">
        <v>3168</v>
      </c>
      <c r="E8696" t="s">
        <v>3192</v>
      </c>
      <c r="H8696">
        <v>1204</v>
      </c>
      <c r="I8696">
        <v>24001484</v>
      </c>
      <c r="J8696" t="s">
        <v>3232</v>
      </c>
      <c r="K8696" s="38">
        <v>45349</v>
      </c>
      <c r="L8696" s="38">
        <v>45349</v>
      </c>
      <c r="M8696" t="s">
        <v>3226</v>
      </c>
      <c r="N8696" t="s">
        <v>4278</v>
      </c>
      <c r="O8696">
        <v>-527.1</v>
      </c>
      <c r="Q8696" t="s">
        <v>36</v>
      </c>
      <c r="R8696">
        <v>1.2950999999999999</v>
      </c>
      <c r="S8696">
        <v>-527.1</v>
      </c>
      <c r="U8696">
        <v>-682.65</v>
      </c>
      <c r="V8696">
        <v>14446247</v>
      </c>
      <c r="X8696" t="s">
        <v>36</v>
      </c>
      <c r="Y8696" t="s">
        <v>3204</v>
      </c>
      <c r="Z8696" t="e">
        <f>VLOOKUP(N8696,Sheet3!J:J,1,0)</f>
        <v>#N/A</v>
      </c>
      <c r="AA8696" t="e">
        <f>VLOOKUP(I8696,Sheet3!$E$2:$E$8,1,0)</f>
        <v>#N/A</v>
      </c>
    </row>
    <row r="8697" spans="1:27" hidden="1" x14ac:dyDescent="0.25">
      <c r="A8697">
        <v>292102</v>
      </c>
      <c r="B8697">
        <v>292102</v>
      </c>
      <c r="H8697">
        <v>1204</v>
      </c>
      <c r="M8697" t="s">
        <v>3226</v>
      </c>
      <c r="N8697" t="s">
        <v>4278</v>
      </c>
      <c r="R8697" t="s">
        <v>3225</v>
      </c>
      <c r="U8697">
        <v>-0.02</v>
      </c>
      <c r="X8697" t="s">
        <v>36</v>
      </c>
      <c r="Z8697" t="e">
        <f>VLOOKUP(N8697,Sheet3!J:J,1,0)</f>
        <v>#N/A</v>
      </c>
      <c r="AA8697" t="e">
        <f>VLOOKUP(I8697,Sheet3!$E$2:$E$8,1,0)</f>
        <v>#N/A</v>
      </c>
    </row>
    <row r="8698" spans="1:27" hidden="1" x14ac:dyDescent="0.25">
      <c r="A8698">
        <v>292102</v>
      </c>
      <c r="B8698" t="s">
        <v>3168</v>
      </c>
      <c r="E8698" t="s">
        <v>3192</v>
      </c>
      <c r="H8698">
        <v>1204</v>
      </c>
      <c r="I8698">
        <v>24002283</v>
      </c>
      <c r="J8698" t="s">
        <v>3224</v>
      </c>
      <c r="K8698" s="38">
        <v>45343</v>
      </c>
      <c r="L8698" s="38">
        <v>45343</v>
      </c>
      <c r="M8698" t="s">
        <v>3226</v>
      </c>
      <c r="N8698" t="s">
        <v>4279</v>
      </c>
      <c r="R8698">
        <v>0</v>
      </c>
      <c r="V8698">
        <v>14440350</v>
      </c>
      <c r="X8698" t="s">
        <v>36</v>
      </c>
      <c r="Y8698" t="s">
        <v>3204</v>
      </c>
      <c r="Z8698" t="e">
        <f>VLOOKUP(N8698,Sheet3!J:J,1,0)</f>
        <v>#N/A</v>
      </c>
      <c r="AA8698" t="e">
        <f>VLOOKUP(I8698,Sheet3!$E$2:$E$8,1,0)</f>
        <v>#N/A</v>
      </c>
    </row>
    <row r="8699" spans="1:27" hidden="1" x14ac:dyDescent="0.25">
      <c r="A8699">
        <v>292102</v>
      </c>
      <c r="B8699" t="s">
        <v>3168</v>
      </c>
      <c r="E8699" t="s">
        <v>3192</v>
      </c>
      <c r="H8699">
        <v>1204</v>
      </c>
      <c r="I8699">
        <v>24002283</v>
      </c>
      <c r="J8699" t="s">
        <v>3228</v>
      </c>
      <c r="K8699" s="38">
        <v>45343</v>
      </c>
      <c r="L8699" s="38">
        <v>45343</v>
      </c>
      <c r="M8699" t="s">
        <v>3226</v>
      </c>
      <c r="N8699" t="s">
        <v>4279</v>
      </c>
      <c r="O8699">
        <v>711.4</v>
      </c>
      <c r="Q8699" t="s">
        <v>36</v>
      </c>
      <c r="R8699">
        <v>1.39</v>
      </c>
      <c r="S8699">
        <v>711.4</v>
      </c>
      <c r="U8699">
        <v>988.85</v>
      </c>
      <c r="V8699">
        <v>14440351</v>
      </c>
      <c r="X8699" t="s">
        <v>36</v>
      </c>
      <c r="Y8699" t="s">
        <v>3204</v>
      </c>
      <c r="Z8699" t="e">
        <f>VLOOKUP(N8699,Sheet3!J:J,1,0)</f>
        <v>#N/A</v>
      </c>
      <c r="AA8699" t="e">
        <f>VLOOKUP(I8699,Sheet3!$E$2:$E$8,1,0)</f>
        <v>#N/A</v>
      </c>
    </row>
    <row r="8700" spans="1:27" hidden="1" x14ac:dyDescent="0.25">
      <c r="A8700">
        <v>292102</v>
      </c>
      <c r="B8700" t="s">
        <v>3168</v>
      </c>
      <c r="E8700" t="s">
        <v>3192</v>
      </c>
      <c r="H8700">
        <v>1204</v>
      </c>
      <c r="I8700">
        <v>24001501</v>
      </c>
      <c r="J8700" t="s">
        <v>3232</v>
      </c>
      <c r="K8700" s="38">
        <v>45349</v>
      </c>
      <c r="L8700" s="38">
        <v>45349</v>
      </c>
      <c r="M8700" t="s">
        <v>3226</v>
      </c>
      <c r="N8700" t="s">
        <v>4279</v>
      </c>
      <c r="O8700">
        <v>-711.4</v>
      </c>
      <c r="Q8700" t="s">
        <v>36</v>
      </c>
      <c r="R8700">
        <v>1.39</v>
      </c>
      <c r="S8700">
        <v>-711.4</v>
      </c>
      <c r="U8700">
        <v>-988.85</v>
      </c>
      <c r="V8700">
        <v>14446298</v>
      </c>
      <c r="X8700" t="s">
        <v>36</v>
      </c>
      <c r="Y8700" t="s">
        <v>3204</v>
      </c>
      <c r="Z8700" t="e">
        <f>VLOOKUP(N8700,Sheet3!J:J,1,0)</f>
        <v>#N/A</v>
      </c>
      <c r="AA8700" t="e">
        <f>VLOOKUP(I8700,Sheet3!$E$2:$E$8,1,0)</f>
        <v>#N/A</v>
      </c>
    </row>
    <row r="8701" spans="1:27" hidden="1" x14ac:dyDescent="0.25">
      <c r="A8701">
        <v>292102</v>
      </c>
      <c r="B8701">
        <v>292102</v>
      </c>
      <c r="H8701">
        <v>1204</v>
      </c>
      <c r="M8701" t="s">
        <v>3226</v>
      </c>
      <c r="N8701" t="s">
        <v>4279</v>
      </c>
      <c r="R8701" t="s">
        <v>3225</v>
      </c>
      <c r="X8701" t="s">
        <v>36</v>
      </c>
      <c r="Z8701" t="e">
        <f>VLOOKUP(N8701,Sheet3!J:J,1,0)</f>
        <v>#N/A</v>
      </c>
      <c r="AA8701" t="e">
        <f>VLOOKUP(I8701,Sheet3!$E$2:$E$8,1,0)</f>
        <v>#N/A</v>
      </c>
    </row>
    <row r="8702" spans="1:27" hidden="1" x14ac:dyDescent="0.25">
      <c r="A8702">
        <v>292102</v>
      </c>
      <c r="B8702" t="s">
        <v>3168</v>
      </c>
      <c r="E8702" t="s">
        <v>3192</v>
      </c>
      <c r="H8702">
        <v>1204</v>
      </c>
      <c r="I8702">
        <v>24002286</v>
      </c>
      <c r="J8702" t="s">
        <v>3224</v>
      </c>
      <c r="K8702" s="38">
        <v>45343</v>
      </c>
      <c r="L8702" s="38">
        <v>45343</v>
      </c>
      <c r="M8702" t="s">
        <v>3226</v>
      </c>
      <c r="N8702" t="s">
        <v>3615</v>
      </c>
      <c r="R8702">
        <v>0</v>
      </c>
      <c r="V8702">
        <v>14440401</v>
      </c>
      <c r="X8702" t="s">
        <v>36</v>
      </c>
      <c r="Y8702" t="s">
        <v>3204</v>
      </c>
      <c r="Z8702" t="e">
        <f>VLOOKUP(N8702,Sheet3!J:J,1,0)</f>
        <v>#N/A</v>
      </c>
      <c r="AA8702" t="e">
        <f>VLOOKUP(I8702,Sheet3!$E$2:$E$8,1,0)</f>
        <v>#N/A</v>
      </c>
    </row>
    <row r="8703" spans="1:27" hidden="1" x14ac:dyDescent="0.25">
      <c r="A8703">
        <v>292102</v>
      </c>
      <c r="B8703" t="s">
        <v>3168</v>
      </c>
      <c r="E8703" t="s">
        <v>3192</v>
      </c>
      <c r="H8703">
        <v>1204</v>
      </c>
      <c r="I8703">
        <v>24002286</v>
      </c>
      <c r="J8703" t="s">
        <v>3228</v>
      </c>
      <c r="K8703" s="38">
        <v>45343</v>
      </c>
      <c r="L8703" s="38">
        <v>45343</v>
      </c>
      <c r="M8703" t="s">
        <v>3226</v>
      </c>
      <c r="N8703" t="s">
        <v>3615</v>
      </c>
      <c r="O8703">
        <v>794.2</v>
      </c>
      <c r="Q8703" t="s">
        <v>36</v>
      </c>
      <c r="R8703">
        <v>1.39</v>
      </c>
      <c r="S8703">
        <v>794.2</v>
      </c>
      <c r="U8703">
        <v>1103.94</v>
      </c>
      <c r="V8703">
        <v>14440402</v>
      </c>
      <c r="X8703" t="s">
        <v>36</v>
      </c>
      <c r="Y8703" t="s">
        <v>3204</v>
      </c>
      <c r="Z8703" t="e">
        <f>VLOOKUP(N8703,Sheet3!J:J,1,0)</f>
        <v>#N/A</v>
      </c>
      <c r="AA8703" t="e">
        <f>VLOOKUP(I8703,Sheet3!$E$2:$E$8,1,0)</f>
        <v>#N/A</v>
      </c>
    </row>
    <row r="8704" spans="1:27" hidden="1" x14ac:dyDescent="0.25">
      <c r="A8704">
        <v>292102</v>
      </c>
      <c r="B8704" t="s">
        <v>3168</v>
      </c>
      <c r="E8704" t="s">
        <v>3192</v>
      </c>
      <c r="H8704">
        <v>1204</v>
      </c>
      <c r="I8704">
        <v>24001514</v>
      </c>
      <c r="J8704" t="s">
        <v>3232</v>
      </c>
      <c r="K8704" s="38">
        <v>45349</v>
      </c>
      <c r="L8704" s="38">
        <v>45349</v>
      </c>
      <c r="M8704" t="s">
        <v>3226</v>
      </c>
      <c r="N8704" t="s">
        <v>3615</v>
      </c>
      <c r="O8704">
        <v>-794.2</v>
      </c>
      <c r="Q8704" t="s">
        <v>36</v>
      </c>
      <c r="R8704">
        <v>1.39</v>
      </c>
      <c r="S8704">
        <v>-794.2</v>
      </c>
      <c r="U8704">
        <v>-1103.94</v>
      </c>
      <c r="V8704">
        <v>14446337</v>
      </c>
      <c r="X8704" t="s">
        <v>36</v>
      </c>
      <c r="Y8704" t="s">
        <v>3204</v>
      </c>
      <c r="Z8704" t="e">
        <f>VLOOKUP(N8704,Sheet3!J:J,1,0)</f>
        <v>#N/A</v>
      </c>
      <c r="AA8704" t="e">
        <f>VLOOKUP(I8704,Sheet3!$E$2:$E$8,1,0)</f>
        <v>#N/A</v>
      </c>
    </row>
    <row r="8705" spans="1:27" hidden="1" x14ac:dyDescent="0.25">
      <c r="A8705">
        <v>292102</v>
      </c>
      <c r="B8705">
        <v>292102</v>
      </c>
      <c r="H8705">
        <v>1204</v>
      </c>
      <c r="M8705" t="s">
        <v>3226</v>
      </c>
      <c r="N8705" t="s">
        <v>3615</v>
      </c>
      <c r="R8705" t="s">
        <v>3225</v>
      </c>
      <c r="X8705" t="s">
        <v>36</v>
      </c>
      <c r="Z8705" t="e">
        <f>VLOOKUP(N8705,Sheet3!J:J,1,0)</f>
        <v>#N/A</v>
      </c>
      <c r="AA8705" t="e">
        <f>VLOOKUP(I8705,Sheet3!$E$2:$E$8,1,0)</f>
        <v>#N/A</v>
      </c>
    </row>
    <row r="8706" spans="1:27" hidden="1" x14ac:dyDescent="0.25">
      <c r="A8706">
        <v>292102</v>
      </c>
      <c r="B8706" t="s">
        <v>3168</v>
      </c>
      <c r="E8706" t="s">
        <v>3192</v>
      </c>
      <c r="H8706">
        <v>1204</v>
      </c>
      <c r="I8706">
        <v>24002863</v>
      </c>
      <c r="J8706" t="s">
        <v>3224</v>
      </c>
      <c r="K8706" s="38">
        <v>45365</v>
      </c>
      <c r="L8706" s="38">
        <v>45365</v>
      </c>
      <c r="M8706" t="s">
        <v>3226</v>
      </c>
      <c r="N8706" t="s">
        <v>3879</v>
      </c>
      <c r="R8706">
        <v>0</v>
      </c>
      <c r="V8706">
        <v>14466777</v>
      </c>
      <c r="X8706" t="s">
        <v>36</v>
      </c>
      <c r="Y8706" t="s">
        <v>3204</v>
      </c>
      <c r="Z8706" t="e">
        <f>VLOOKUP(N8706,Sheet3!J:J,1,0)</f>
        <v>#N/A</v>
      </c>
      <c r="AA8706" t="e">
        <f>VLOOKUP(I8706,Sheet3!$E$2:$E$8,1,0)</f>
        <v>#N/A</v>
      </c>
    </row>
    <row r="8707" spans="1:27" hidden="1" x14ac:dyDescent="0.25">
      <c r="A8707">
        <v>292102</v>
      </c>
      <c r="B8707" t="s">
        <v>3168</v>
      </c>
      <c r="E8707" t="s">
        <v>3192</v>
      </c>
      <c r="H8707">
        <v>1204</v>
      </c>
      <c r="I8707">
        <v>24002863</v>
      </c>
      <c r="J8707" t="s">
        <v>3228</v>
      </c>
      <c r="K8707" s="38">
        <v>45365</v>
      </c>
      <c r="L8707" s="38">
        <v>45365</v>
      </c>
      <c r="M8707" t="s">
        <v>3226</v>
      </c>
      <c r="N8707" t="s">
        <v>3879</v>
      </c>
      <c r="O8707">
        <v>2625.6</v>
      </c>
      <c r="Q8707" t="s">
        <v>36</v>
      </c>
      <c r="R8707">
        <v>1.39</v>
      </c>
      <c r="S8707">
        <v>2625.6</v>
      </c>
      <c r="U8707">
        <v>3649.58</v>
      </c>
      <c r="V8707">
        <v>14466778</v>
      </c>
      <c r="X8707" t="s">
        <v>36</v>
      </c>
      <c r="Y8707" t="s">
        <v>3204</v>
      </c>
      <c r="Z8707" t="e">
        <f>VLOOKUP(N8707,Sheet3!J:J,1,0)</f>
        <v>#N/A</v>
      </c>
      <c r="AA8707" t="e">
        <f>VLOOKUP(I8707,Sheet3!$E$2:$E$8,1,0)</f>
        <v>#N/A</v>
      </c>
    </row>
    <row r="8708" spans="1:27" hidden="1" x14ac:dyDescent="0.25">
      <c r="A8708">
        <v>292102</v>
      </c>
      <c r="B8708" t="s">
        <v>3168</v>
      </c>
      <c r="E8708" t="s">
        <v>3192</v>
      </c>
      <c r="H8708">
        <v>1204</v>
      </c>
      <c r="I8708">
        <v>182173</v>
      </c>
      <c r="J8708" t="s">
        <v>3229</v>
      </c>
      <c r="K8708" s="38">
        <v>45372</v>
      </c>
      <c r="L8708" s="38">
        <v>45372</v>
      </c>
      <c r="M8708" t="s">
        <v>3226</v>
      </c>
      <c r="N8708" t="s">
        <v>3879</v>
      </c>
      <c r="O8708">
        <v>-461</v>
      </c>
      <c r="P8708" t="e">
        <f>VLOOKUP(I8708,Sheet3!$E$2:$E$16,1,0)</f>
        <v>#N/A</v>
      </c>
      <c r="Q8708" t="s">
        <v>36</v>
      </c>
      <c r="R8708">
        <v>1.39</v>
      </c>
      <c r="S8708">
        <v>-461</v>
      </c>
      <c r="U8708">
        <v>-640.79</v>
      </c>
      <c r="V8708">
        <v>14473276</v>
      </c>
      <c r="X8708" t="s">
        <v>36</v>
      </c>
      <c r="Y8708" t="s">
        <v>3204</v>
      </c>
      <c r="Z8708" t="e">
        <f>VLOOKUP(N8708,Sheet3!J:J,1,0)</f>
        <v>#N/A</v>
      </c>
      <c r="AA8708" t="e">
        <f>VLOOKUP(I8708,Sheet3!$E$2:$E$8,1,0)</f>
        <v>#N/A</v>
      </c>
    </row>
    <row r="8709" spans="1:27" hidden="1" x14ac:dyDescent="0.25">
      <c r="A8709">
        <v>292102</v>
      </c>
      <c r="B8709" t="s">
        <v>3168</v>
      </c>
      <c r="E8709" t="s">
        <v>3192</v>
      </c>
      <c r="H8709">
        <v>1204</v>
      </c>
      <c r="I8709">
        <v>182423</v>
      </c>
      <c r="J8709" t="s">
        <v>3229</v>
      </c>
      <c r="K8709" s="38">
        <v>45386</v>
      </c>
      <c r="L8709" s="38">
        <v>45386</v>
      </c>
      <c r="M8709" t="s">
        <v>3226</v>
      </c>
      <c r="N8709" t="s">
        <v>3879</v>
      </c>
      <c r="O8709">
        <v>-2164.6</v>
      </c>
      <c r="P8709" t="e">
        <f>VLOOKUP(I8709,Sheet3!$E$2:$E$16,1,0)</f>
        <v>#N/A</v>
      </c>
      <c r="Q8709" t="s">
        <v>36</v>
      </c>
      <c r="R8709">
        <v>1.39</v>
      </c>
      <c r="S8709">
        <v>-2164.6</v>
      </c>
      <c r="U8709">
        <v>-3008.79</v>
      </c>
      <c r="V8709">
        <v>14487130</v>
      </c>
      <c r="X8709" t="s">
        <v>36</v>
      </c>
      <c r="Y8709" t="s">
        <v>3204</v>
      </c>
      <c r="Z8709" t="e">
        <f>VLOOKUP(N8709,Sheet3!J:J,1,0)</f>
        <v>#N/A</v>
      </c>
      <c r="AA8709" t="e">
        <f>VLOOKUP(I8709,Sheet3!$E$2:$E$8,1,0)</f>
        <v>#N/A</v>
      </c>
    </row>
    <row r="8710" spans="1:27" hidden="1" x14ac:dyDescent="0.25">
      <c r="A8710">
        <v>292102</v>
      </c>
      <c r="B8710" t="s">
        <v>3168</v>
      </c>
      <c r="E8710" t="s">
        <v>3192</v>
      </c>
      <c r="H8710">
        <v>1204</v>
      </c>
      <c r="I8710">
        <v>14028826</v>
      </c>
      <c r="J8710" t="s">
        <v>3233</v>
      </c>
      <c r="K8710" s="38">
        <v>45386</v>
      </c>
      <c r="L8710" s="38">
        <v>45386</v>
      </c>
      <c r="M8710" t="s">
        <v>3226</v>
      </c>
      <c r="N8710" t="s">
        <v>3879</v>
      </c>
      <c r="O8710">
        <v>25</v>
      </c>
      <c r="Q8710" t="s">
        <v>36</v>
      </c>
      <c r="R8710">
        <v>1.39</v>
      </c>
      <c r="S8710">
        <v>25</v>
      </c>
      <c r="U8710">
        <v>34.75</v>
      </c>
      <c r="V8710">
        <v>14487681</v>
      </c>
      <c r="X8710" t="s">
        <v>36</v>
      </c>
      <c r="Y8710" t="s">
        <v>3204</v>
      </c>
      <c r="Z8710" t="e">
        <f>VLOOKUP(N8710,Sheet3!J:J,1,0)</f>
        <v>#N/A</v>
      </c>
      <c r="AA8710" t="e">
        <f>VLOOKUP(I8710,Sheet3!$E$2:$E$8,1,0)</f>
        <v>#N/A</v>
      </c>
    </row>
    <row r="8711" spans="1:27" hidden="1" x14ac:dyDescent="0.25">
      <c r="A8711">
        <v>292102</v>
      </c>
      <c r="B8711" t="s">
        <v>3168</v>
      </c>
      <c r="E8711" t="s">
        <v>3192</v>
      </c>
      <c r="H8711">
        <v>1204</v>
      </c>
      <c r="I8711">
        <v>182202</v>
      </c>
      <c r="J8711" t="s">
        <v>3229</v>
      </c>
      <c r="K8711" s="38">
        <v>45412</v>
      </c>
      <c r="L8711" s="38">
        <v>45412</v>
      </c>
      <c r="M8711" t="s">
        <v>3226</v>
      </c>
      <c r="N8711" t="s">
        <v>3879</v>
      </c>
      <c r="O8711">
        <v>-8</v>
      </c>
      <c r="P8711" t="e">
        <f>VLOOKUP(I8711,Sheet3!$E$2:$E$16,1,0)</f>
        <v>#N/A</v>
      </c>
      <c r="Q8711" t="s">
        <v>36</v>
      </c>
      <c r="R8711">
        <v>1.39</v>
      </c>
      <c r="S8711">
        <v>-8</v>
      </c>
      <c r="U8711">
        <v>-11.12</v>
      </c>
      <c r="V8711">
        <v>14507603</v>
      </c>
      <c r="X8711" t="s">
        <v>36</v>
      </c>
      <c r="Y8711" t="s">
        <v>3204</v>
      </c>
      <c r="Z8711" t="e">
        <f>VLOOKUP(N8711,Sheet3!J:J,1,0)</f>
        <v>#N/A</v>
      </c>
      <c r="AA8711" t="e">
        <f>VLOOKUP(I8711,Sheet3!$E$2:$E$8,1,0)</f>
        <v>#N/A</v>
      </c>
    </row>
    <row r="8712" spans="1:27" hidden="1" x14ac:dyDescent="0.25">
      <c r="A8712">
        <v>292102</v>
      </c>
      <c r="B8712" t="s">
        <v>3168</v>
      </c>
      <c r="E8712" t="s">
        <v>3192</v>
      </c>
      <c r="H8712">
        <v>1204</v>
      </c>
      <c r="I8712">
        <v>182717</v>
      </c>
      <c r="J8712" t="s">
        <v>3229</v>
      </c>
      <c r="K8712" s="38">
        <v>45427</v>
      </c>
      <c r="L8712" s="38">
        <v>45427</v>
      </c>
      <c r="M8712" t="s">
        <v>3226</v>
      </c>
      <c r="N8712" t="s">
        <v>3879</v>
      </c>
      <c r="O8712">
        <v>-17</v>
      </c>
      <c r="P8712" t="e">
        <f>VLOOKUP(I8712,Sheet3!$E$2:$E$16,1,0)</f>
        <v>#N/A</v>
      </c>
      <c r="Q8712" t="s">
        <v>36</v>
      </c>
      <c r="R8712">
        <v>1.39</v>
      </c>
      <c r="S8712">
        <v>-17</v>
      </c>
      <c r="U8712">
        <v>-23.63</v>
      </c>
      <c r="V8712">
        <v>14528803</v>
      </c>
      <c r="X8712" t="s">
        <v>36</v>
      </c>
      <c r="Y8712" t="s">
        <v>3204</v>
      </c>
      <c r="Z8712" t="e">
        <f>VLOOKUP(N8712,Sheet3!J:J,1,0)</f>
        <v>#N/A</v>
      </c>
      <c r="AA8712" t="e">
        <f>VLOOKUP(I8712,Sheet3!$E$2:$E$8,1,0)</f>
        <v>#N/A</v>
      </c>
    </row>
    <row r="8713" spans="1:27" hidden="1" x14ac:dyDescent="0.25">
      <c r="A8713">
        <v>292102</v>
      </c>
      <c r="B8713">
        <v>292102</v>
      </c>
      <c r="H8713">
        <v>1204</v>
      </c>
      <c r="M8713" t="s">
        <v>3226</v>
      </c>
      <c r="N8713" t="s">
        <v>3879</v>
      </c>
      <c r="R8713" t="s">
        <v>3225</v>
      </c>
      <c r="X8713" t="s">
        <v>36</v>
      </c>
      <c r="Z8713" t="e">
        <f>VLOOKUP(N8713,Sheet3!J:J,1,0)</f>
        <v>#N/A</v>
      </c>
      <c r="AA8713" t="e">
        <f>VLOOKUP(I8713,Sheet3!$E$2:$E$8,1,0)</f>
        <v>#N/A</v>
      </c>
    </row>
    <row r="8714" spans="1:27" hidden="1" x14ac:dyDescent="0.25">
      <c r="A8714">
        <v>292102</v>
      </c>
      <c r="B8714" t="s">
        <v>3168</v>
      </c>
      <c r="E8714" t="s">
        <v>3192</v>
      </c>
      <c r="H8714">
        <v>1204</v>
      </c>
      <c r="I8714">
        <v>24002863</v>
      </c>
      <c r="J8714" t="s">
        <v>3224</v>
      </c>
      <c r="K8714" s="38">
        <v>45365</v>
      </c>
      <c r="L8714" s="38">
        <v>45365</v>
      </c>
      <c r="M8714" t="s">
        <v>3226</v>
      </c>
      <c r="N8714" t="s">
        <v>3880</v>
      </c>
      <c r="R8714">
        <v>0</v>
      </c>
      <c r="V8714">
        <v>14466781</v>
      </c>
      <c r="X8714" t="s">
        <v>36</v>
      </c>
      <c r="Y8714" t="s">
        <v>3204</v>
      </c>
      <c r="Z8714" t="e">
        <f>VLOOKUP(N8714,Sheet3!J:J,1,0)</f>
        <v>#N/A</v>
      </c>
      <c r="AA8714" t="e">
        <f>VLOOKUP(I8714,Sheet3!$E$2:$E$8,1,0)</f>
        <v>#N/A</v>
      </c>
    </row>
    <row r="8715" spans="1:27" hidden="1" x14ac:dyDescent="0.25">
      <c r="A8715">
        <v>292102</v>
      </c>
      <c r="B8715" t="s">
        <v>3168</v>
      </c>
      <c r="E8715" t="s">
        <v>3192</v>
      </c>
      <c r="H8715">
        <v>1204</v>
      </c>
      <c r="I8715">
        <v>24002863</v>
      </c>
      <c r="J8715" t="s">
        <v>3228</v>
      </c>
      <c r="K8715" s="38">
        <v>45365</v>
      </c>
      <c r="L8715" s="38">
        <v>45365</v>
      </c>
      <c r="M8715" t="s">
        <v>3226</v>
      </c>
      <c r="N8715" t="s">
        <v>3880</v>
      </c>
      <c r="O8715">
        <v>327.7</v>
      </c>
      <c r="Q8715" t="s">
        <v>36</v>
      </c>
      <c r="R8715">
        <v>1.39</v>
      </c>
      <c r="S8715">
        <v>327.7</v>
      </c>
      <c r="U8715">
        <v>455.5</v>
      </c>
      <c r="V8715">
        <v>14466782</v>
      </c>
      <c r="X8715" t="s">
        <v>36</v>
      </c>
      <c r="Y8715" t="s">
        <v>3204</v>
      </c>
      <c r="Z8715" t="e">
        <f>VLOOKUP(N8715,Sheet3!J:J,1,0)</f>
        <v>#N/A</v>
      </c>
      <c r="AA8715" t="e">
        <f>VLOOKUP(I8715,Sheet3!$E$2:$E$8,1,0)</f>
        <v>#N/A</v>
      </c>
    </row>
    <row r="8716" spans="1:27" hidden="1" x14ac:dyDescent="0.25">
      <c r="A8716">
        <v>292102</v>
      </c>
      <c r="B8716" t="s">
        <v>3168</v>
      </c>
      <c r="E8716" t="s">
        <v>3192</v>
      </c>
      <c r="H8716">
        <v>1204</v>
      </c>
      <c r="I8716">
        <v>182424</v>
      </c>
      <c r="J8716" t="s">
        <v>3229</v>
      </c>
      <c r="K8716" s="38">
        <v>45386</v>
      </c>
      <c r="L8716" s="38">
        <v>45386</v>
      </c>
      <c r="M8716" t="s">
        <v>3226</v>
      </c>
      <c r="N8716" t="s">
        <v>3880</v>
      </c>
      <c r="O8716">
        <v>-214</v>
      </c>
      <c r="P8716" t="e">
        <f>VLOOKUP(I8716,Sheet3!$E$2:$E$16,1,0)</f>
        <v>#N/A</v>
      </c>
      <c r="Q8716" t="s">
        <v>36</v>
      </c>
      <c r="R8716">
        <v>1.39</v>
      </c>
      <c r="S8716">
        <v>-214</v>
      </c>
      <c r="U8716">
        <v>-297.45999999999998</v>
      </c>
      <c r="V8716">
        <v>14487138</v>
      </c>
      <c r="X8716" t="s">
        <v>36</v>
      </c>
      <c r="Y8716" t="s">
        <v>3204</v>
      </c>
      <c r="Z8716" t="e">
        <f>VLOOKUP(N8716,Sheet3!J:J,1,0)</f>
        <v>#N/A</v>
      </c>
      <c r="AA8716" t="e">
        <f>VLOOKUP(I8716,Sheet3!$E$2:$E$8,1,0)</f>
        <v>#N/A</v>
      </c>
    </row>
    <row r="8717" spans="1:27" hidden="1" x14ac:dyDescent="0.25">
      <c r="A8717">
        <v>292102</v>
      </c>
      <c r="B8717" t="s">
        <v>3168</v>
      </c>
      <c r="E8717" t="s">
        <v>3192</v>
      </c>
      <c r="H8717">
        <v>1204</v>
      </c>
      <c r="I8717">
        <v>14028826</v>
      </c>
      <c r="J8717" t="s">
        <v>3233</v>
      </c>
      <c r="K8717" s="38">
        <v>45386</v>
      </c>
      <c r="L8717" s="38">
        <v>45386</v>
      </c>
      <c r="M8717" t="s">
        <v>3226</v>
      </c>
      <c r="N8717" t="s">
        <v>3880</v>
      </c>
      <c r="O8717">
        <v>-25</v>
      </c>
      <c r="Q8717" t="s">
        <v>36</v>
      </c>
      <c r="R8717">
        <v>1.39</v>
      </c>
      <c r="S8717">
        <v>-25</v>
      </c>
      <c r="U8717">
        <v>-34.75</v>
      </c>
      <c r="V8717">
        <v>14487680</v>
      </c>
      <c r="X8717" t="s">
        <v>36</v>
      </c>
      <c r="Y8717" t="s">
        <v>3204</v>
      </c>
      <c r="Z8717" t="e">
        <f>VLOOKUP(N8717,Sheet3!J:J,1,0)</f>
        <v>#N/A</v>
      </c>
      <c r="AA8717" t="e">
        <f>VLOOKUP(I8717,Sheet3!$E$2:$E$8,1,0)</f>
        <v>#N/A</v>
      </c>
    </row>
    <row r="8718" spans="1:27" hidden="1" x14ac:dyDescent="0.25">
      <c r="A8718">
        <v>292102</v>
      </c>
      <c r="B8718" t="s">
        <v>3168</v>
      </c>
      <c r="E8718" t="s">
        <v>3192</v>
      </c>
      <c r="H8718">
        <v>1204</v>
      </c>
      <c r="I8718">
        <v>182717</v>
      </c>
      <c r="J8718" t="s">
        <v>3229</v>
      </c>
      <c r="K8718" s="38">
        <v>45427</v>
      </c>
      <c r="L8718" s="38">
        <v>45427</v>
      </c>
      <c r="M8718" t="s">
        <v>3226</v>
      </c>
      <c r="N8718" t="s">
        <v>3880</v>
      </c>
      <c r="O8718">
        <v>-88.7</v>
      </c>
      <c r="P8718" t="e">
        <f>VLOOKUP(I8718,Sheet3!$E$2:$E$16,1,0)</f>
        <v>#N/A</v>
      </c>
      <c r="Q8718" t="s">
        <v>36</v>
      </c>
      <c r="R8718">
        <v>1.39</v>
      </c>
      <c r="S8718">
        <v>-88.7</v>
      </c>
      <c r="U8718">
        <v>-123.29</v>
      </c>
      <c r="V8718">
        <v>14528802</v>
      </c>
      <c r="X8718" t="s">
        <v>36</v>
      </c>
      <c r="Y8718" t="s">
        <v>3204</v>
      </c>
      <c r="Z8718" t="e">
        <f>VLOOKUP(N8718,Sheet3!J:J,1,0)</f>
        <v>#N/A</v>
      </c>
      <c r="AA8718" t="e">
        <f>VLOOKUP(I8718,Sheet3!$E$2:$E$8,1,0)</f>
        <v>#N/A</v>
      </c>
    </row>
    <row r="8719" spans="1:27" hidden="1" x14ac:dyDescent="0.25">
      <c r="A8719">
        <v>292102</v>
      </c>
      <c r="B8719">
        <v>292102</v>
      </c>
      <c r="H8719">
        <v>1204</v>
      </c>
      <c r="M8719" t="s">
        <v>3226</v>
      </c>
      <c r="N8719" t="s">
        <v>3880</v>
      </c>
      <c r="R8719" t="s">
        <v>3225</v>
      </c>
      <c r="X8719" t="s">
        <v>36</v>
      </c>
      <c r="Z8719" t="e">
        <f>VLOOKUP(N8719,Sheet3!J:J,1,0)</f>
        <v>#N/A</v>
      </c>
      <c r="AA8719" t="e">
        <f>VLOOKUP(I8719,Sheet3!$E$2:$E$8,1,0)</f>
        <v>#N/A</v>
      </c>
    </row>
    <row r="8720" spans="1:27" hidden="1" x14ac:dyDescent="0.25">
      <c r="A8720">
        <v>292102</v>
      </c>
      <c r="B8720" t="s">
        <v>3168</v>
      </c>
      <c r="E8720" t="s">
        <v>3192</v>
      </c>
      <c r="H8720">
        <v>1204</v>
      </c>
      <c r="I8720">
        <v>24002848</v>
      </c>
      <c r="J8720" t="s">
        <v>3224</v>
      </c>
      <c r="K8720" s="38">
        <v>45365</v>
      </c>
      <c r="L8720" s="38">
        <v>45365</v>
      </c>
      <c r="M8720" t="s">
        <v>3226</v>
      </c>
      <c r="N8720" t="s">
        <v>3884</v>
      </c>
      <c r="R8720">
        <v>0</v>
      </c>
      <c r="V8720">
        <v>14466477</v>
      </c>
      <c r="X8720" t="s">
        <v>36</v>
      </c>
      <c r="Y8720" t="s">
        <v>3204</v>
      </c>
      <c r="Z8720" t="e">
        <f>VLOOKUP(N8720,Sheet3!J:J,1,0)</f>
        <v>#N/A</v>
      </c>
      <c r="AA8720" t="e">
        <f>VLOOKUP(I8720,Sheet3!$E$2:$E$8,1,0)</f>
        <v>#N/A</v>
      </c>
    </row>
    <row r="8721" spans="1:27" hidden="1" x14ac:dyDescent="0.25">
      <c r="A8721">
        <v>292102</v>
      </c>
      <c r="B8721" t="s">
        <v>3168</v>
      </c>
      <c r="E8721" t="s">
        <v>3192</v>
      </c>
      <c r="H8721">
        <v>1204</v>
      </c>
      <c r="I8721">
        <v>24002848</v>
      </c>
      <c r="J8721" t="s">
        <v>3228</v>
      </c>
      <c r="K8721" s="38">
        <v>45365</v>
      </c>
      <c r="L8721" s="38">
        <v>45365</v>
      </c>
      <c r="M8721" t="s">
        <v>3226</v>
      </c>
      <c r="N8721" t="s">
        <v>3884</v>
      </c>
      <c r="O8721">
        <v>13.6</v>
      </c>
      <c r="Q8721" t="s">
        <v>36</v>
      </c>
      <c r="R8721">
        <v>1.39</v>
      </c>
      <c r="S8721">
        <v>13.6</v>
      </c>
      <c r="U8721">
        <v>18.899999999999999</v>
      </c>
      <c r="V8721">
        <v>14466489</v>
      </c>
      <c r="X8721" t="s">
        <v>36</v>
      </c>
      <c r="Y8721" t="s">
        <v>3204</v>
      </c>
      <c r="Z8721" t="e">
        <f>VLOOKUP(N8721,Sheet3!J:J,1,0)</f>
        <v>#N/A</v>
      </c>
      <c r="AA8721" t="e">
        <f>VLOOKUP(I8721,Sheet3!$E$2:$E$8,1,0)</f>
        <v>#N/A</v>
      </c>
    </row>
    <row r="8722" spans="1:27" hidden="1" x14ac:dyDescent="0.25">
      <c r="A8722">
        <v>292102</v>
      </c>
      <c r="B8722" t="s">
        <v>3168</v>
      </c>
      <c r="E8722" t="s">
        <v>3192</v>
      </c>
      <c r="H8722">
        <v>1204</v>
      </c>
      <c r="I8722">
        <v>24002848</v>
      </c>
      <c r="J8722" t="s">
        <v>3228</v>
      </c>
      <c r="K8722" s="38">
        <v>45365</v>
      </c>
      <c r="L8722" s="38">
        <v>45365</v>
      </c>
      <c r="M8722" t="s">
        <v>3226</v>
      </c>
      <c r="N8722" t="s">
        <v>3884</v>
      </c>
      <c r="O8722">
        <v>20</v>
      </c>
      <c r="Q8722" t="s">
        <v>36</v>
      </c>
      <c r="R8722">
        <v>0</v>
      </c>
      <c r="S8722">
        <v>20</v>
      </c>
      <c r="V8722">
        <v>14466490</v>
      </c>
      <c r="X8722" t="s">
        <v>36</v>
      </c>
      <c r="Y8722" t="s">
        <v>3204</v>
      </c>
      <c r="Z8722" t="e">
        <f>VLOOKUP(N8722,Sheet3!J:J,1,0)</f>
        <v>#N/A</v>
      </c>
      <c r="AA8722" t="e">
        <f>VLOOKUP(I8722,Sheet3!$E$2:$E$8,1,0)</f>
        <v>#N/A</v>
      </c>
    </row>
    <row r="8723" spans="1:27" hidden="1" x14ac:dyDescent="0.25">
      <c r="A8723">
        <v>292102</v>
      </c>
      <c r="B8723" t="s">
        <v>3168</v>
      </c>
      <c r="E8723" t="s">
        <v>3192</v>
      </c>
      <c r="H8723">
        <v>1204</v>
      </c>
      <c r="I8723">
        <v>24002848</v>
      </c>
      <c r="J8723" t="s">
        <v>3228</v>
      </c>
      <c r="K8723" s="38">
        <v>45365</v>
      </c>
      <c r="L8723" s="38">
        <v>45365</v>
      </c>
      <c r="M8723" t="s">
        <v>3226</v>
      </c>
      <c r="N8723" t="s">
        <v>3884</v>
      </c>
      <c r="O8723">
        <v>562.79999999999995</v>
      </c>
      <c r="Q8723" t="s">
        <v>36</v>
      </c>
      <c r="R8723">
        <v>1.39</v>
      </c>
      <c r="S8723">
        <v>562.79999999999995</v>
      </c>
      <c r="U8723">
        <v>782.29</v>
      </c>
      <c r="V8723">
        <v>14466478</v>
      </c>
      <c r="X8723" t="s">
        <v>36</v>
      </c>
      <c r="Y8723" t="s">
        <v>3204</v>
      </c>
      <c r="Z8723" t="e">
        <f>VLOOKUP(N8723,Sheet3!J:J,1,0)</f>
        <v>#N/A</v>
      </c>
      <c r="AA8723" t="e">
        <f>VLOOKUP(I8723,Sheet3!$E$2:$E$8,1,0)</f>
        <v>#N/A</v>
      </c>
    </row>
    <row r="8724" spans="1:27" hidden="1" x14ac:dyDescent="0.25">
      <c r="A8724">
        <v>292102</v>
      </c>
      <c r="B8724" t="s">
        <v>3168</v>
      </c>
      <c r="E8724" t="s">
        <v>3192</v>
      </c>
      <c r="H8724">
        <v>1204</v>
      </c>
      <c r="I8724">
        <v>182468</v>
      </c>
      <c r="J8724" t="s">
        <v>3229</v>
      </c>
      <c r="K8724" s="38">
        <v>45401</v>
      </c>
      <c r="L8724" s="38">
        <v>45401</v>
      </c>
      <c r="M8724" t="s">
        <v>3226</v>
      </c>
      <c r="N8724" t="s">
        <v>3884</v>
      </c>
      <c r="O8724">
        <v>-140</v>
      </c>
      <c r="P8724" t="e">
        <f>VLOOKUP(I8724,Sheet3!$E$2:$E$16,1,0)</f>
        <v>#N/A</v>
      </c>
      <c r="Q8724" t="s">
        <v>36</v>
      </c>
      <c r="R8724">
        <v>1.3433999999999999</v>
      </c>
      <c r="S8724">
        <v>-140</v>
      </c>
      <c r="U8724">
        <v>-188.08</v>
      </c>
      <c r="V8724">
        <v>14495341</v>
      </c>
      <c r="X8724" t="s">
        <v>36</v>
      </c>
      <c r="Y8724" t="s">
        <v>3204</v>
      </c>
      <c r="Z8724" t="e">
        <f>VLOOKUP(N8724,Sheet3!J:J,1,0)</f>
        <v>#N/A</v>
      </c>
      <c r="AA8724" t="e">
        <f>VLOOKUP(I8724,Sheet3!$E$2:$E$8,1,0)</f>
        <v>#N/A</v>
      </c>
    </row>
    <row r="8725" spans="1:27" hidden="1" x14ac:dyDescent="0.25">
      <c r="A8725">
        <v>292102</v>
      </c>
      <c r="B8725" t="s">
        <v>3168</v>
      </c>
      <c r="E8725" t="s">
        <v>3192</v>
      </c>
      <c r="H8725">
        <v>1204</v>
      </c>
      <c r="I8725">
        <v>24001029</v>
      </c>
      <c r="J8725" t="s">
        <v>3644</v>
      </c>
      <c r="K8725" s="38">
        <v>45412</v>
      </c>
      <c r="L8725" s="38">
        <v>45412</v>
      </c>
      <c r="M8725" t="s">
        <v>3226</v>
      </c>
      <c r="N8725" t="s">
        <v>3884</v>
      </c>
      <c r="Q8725" t="s">
        <v>36</v>
      </c>
      <c r="R8725">
        <v>0</v>
      </c>
      <c r="U8725">
        <v>0.01</v>
      </c>
      <c r="V8725">
        <v>14515471</v>
      </c>
      <c r="X8725" t="s">
        <v>36</v>
      </c>
      <c r="Y8725" t="s">
        <v>3204</v>
      </c>
      <c r="Z8725" t="e">
        <f>VLOOKUP(N8725,Sheet3!J:J,1,0)</f>
        <v>#N/A</v>
      </c>
      <c r="AA8725" t="e">
        <f>VLOOKUP(I8725,Sheet3!$E$2:$E$8,1,0)</f>
        <v>#N/A</v>
      </c>
    </row>
    <row r="8726" spans="1:27" hidden="1" x14ac:dyDescent="0.25">
      <c r="A8726">
        <v>292102</v>
      </c>
      <c r="B8726" t="s">
        <v>3168</v>
      </c>
      <c r="E8726" t="s">
        <v>3192</v>
      </c>
      <c r="H8726">
        <v>1204</v>
      </c>
      <c r="I8726">
        <v>182717</v>
      </c>
      <c r="J8726" t="s">
        <v>3229</v>
      </c>
      <c r="K8726" s="38">
        <v>45427</v>
      </c>
      <c r="L8726" s="38">
        <v>45427</v>
      </c>
      <c r="M8726" t="s">
        <v>3226</v>
      </c>
      <c r="N8726" t="s">
        <v>3884</v>
      </c>
      <c r="O8726">
        <v>-456.4</v>
      </c>
      <c r="P8726" t="e">
        <f>VLOOKUP(I8726,Sheet3!$E$2:$E$16,1,0)</f>
        <v>#N/A</v>
      </c>
      <c r="Q8726" t="s">
        <v>36</v>
      </c>
      <c r="R8726">
        <v>1.3433999999999999</v>
      </c>
      <c r="S8726">
        <v>-456.4</v>
      </c>
      <c r="U8726">
        <v>-613.13</v>
      </c>
      <c r="V8726">
        <v>14528790</v>
      </c>
      <c r="X8726" t="s">
        <v>36</v>
      </c>
      <c r="Y8726" t="s">
        <v>3204</v>
      </c>
      <c r="Z8726" t="e">
        <f>VLOOKUP(N8726,Sheet3!J:J,1,0)</f>
        <v>#N/A</v>
      </c>
      <c r="AA8726" t="e">
        <f>VLOOKUP(I8726,Sheet3!$E$2:$E$8,1,0)</f>
        <v>#N/A</v>
      </c>
    </row>
    <row r="8727" spans="1:27" hidden="1" x14ac:dyDescent="0.25">
      <c r="A8727">
        <v>292102</v>
      </c>
      <c r="B8727" t="s">
        <v>3168</v>
      </c>
      <c r="E8727" t="s">
        <v>3192</v>
      </c>
      <c r="H8727">
        <v>1204</v>
      </c>
      <c r="I8727">
        <v>24001039</v>
      </c>
      <c r="J8727" t="s">
        <v>3644</v>
      </c>
      <c r="K8727" s="38">
        <v>45443</v>
      </c>
      <c r="L8727" s="38">
        <v>45443</v>
      </c>
      <c r="M8727" t="s">
        <v>3226</v>
      </c>
      <c r="N8727" t="s">
        <v>3884</v>
      </c>
      <c r="Q8727" t="s">
        <v>36</v>
      </c>
      <c r="R8727">
        <v>0</v>
      </c>
      <c r="U8727">
        <v>0.01</v>
      </c>
      <c r="V8727">
        <v>14552598</v>
      </c>
      <c r="X8727" t="s">
        <v>36</v>
      </c>
      <c r="Y8727" t="s">
        <v>3204</v>
      </c>
      <c r="Z8727" t="e">
        <f>VLOOKUP(N8727,Sheet3!J:J,1,0)</f>
        <v>#N/A</v>
      </c>
      <c r="AA8727" t="e">
        <f>VLOOKUP(I8727,Sheet3!$E$2:$E$8,1,0)</f>
        <v>#N/A</v>
      </c>
    </row>
    <row r="8728" spans="1:27" hidden="1" x14ac:dyDescent="0.25">
      <c r="A8728">
        <v>292102</v>
      </c>
      <c r="B8728">
        <v>292102</v>
      </c>
      <c r="H8728">
        <v>1204</v>
      </c>
      <c r="M8728" t="s">
        <v>3226</v>
      </c>
      <c r="N8728" t="s">
        <v>3884</v>
      </c>
      <c r="R8728" t="s">
        <v>3225</v>
      </c>
      <c r="X8728" t="s">
        <v>36</v>
      </c>
      <c r="Z8728" t="e">
        <f>VLOOKUP(N8728,Sheet3!J:J,1,0)</f>
        <v>#N/A</v>
      </c>
      <c r="AA8728" t="e">
        <f>VLOOKUP(I8728,Sheet3!$E$2:$E$8,1,0)</f>
        <v>#N/A</v>
      </c>
    </row>
    <row r="8729" spans="1:27" hidden="1" x14ac:dyDescent="0.25">
      <c r="A8729">
        <v>292102</v>
      </c>
      <c r="B8729" t="s">
        <v>3168</v>
      </c>
      <c r="E8729" t="s">
        <v>3192</v>
      </c>
      <c r="H8729">
        <v>1204</v>
      </c>
      <c r="I8729">
        <v>24002848</v>
      </c>
      <c r="J8729" t="s">
        <v>3224</v>
      </c>
      <c r="K8729" s="38">
        <v>45365</v>
      </c>
      <c r="L8729" s="38">
        <v>45365</v>
      </c>
      <c r="M8729" t="s">
        <v>3226</v>
      </c>
      <c r="N8729" t="s">
        <v>3885</v>
      </c>
      <c r="R8729">
        <v>0</v>
      </c>
      <c r="V8729">
        <v>14466481</v>
      </c>
      <c r="X8729" t="s">
        <v>36</v>
      </c>
      <c r="Y8729" t="s">
        <v>3204</v>
      </c>
      <c r="Z8729" t="e">
        <f>VLOOKUP(N8729,Sheet3!J:J,1,0)</f>
        <v>#N/A</v>
      </c>
      <c r="AA8729" t="e">
        <f>VLOOKUP(I8729,Sheet3!$E$2:$E$8,1,0)</f>
        <v>#N/A</v>
      </c>
    </row>
    <row r="8730" spans="1:27" hidden="1" x14ac:dyDescent="0.25">
      <c r="A8730">
        <v>292102</v>
      </c>
      <c r="B8730" t="s">
        <v>3168</v>
      </c>
      <c r="E8730" t="s">
        <v>3192</v>
      </c>
      <c r="H8730">
        <v>1204</v>
      </c>
      <c r="I8730">
        <v>24002848</v>
      </c>
      <c r="J8730" t="s">
        <v>3228</v>
      </c>
      <c r="K8730" s="38">
        <v>45365</v>
      </c>
      <c r="L8730" s="38">
        <v>45365</v>
      </c>
      <c r="M8730" t="s">
        <v>3226</v>
      </c>
      <c r="N8730" t="s">
        <v>3885</v>
      </c>
      <c r="O8730">
        <v>66</v>
      </c>
      <c r="Q8730" t="s">
        <v>36</v>
      </c>
      <c r="R8730">
        <v>1.39</v>
      </c>
      <c r="S8730">
        <v>66</v>
      </c>
      <c r="U8730">
        <v>91.74</v>
      </c>
      <c r="V8730">
        <v>14466482</v>
      </c>
      <c r="X8730" t="s">
        <v>36</v>
      </c>
      <c r="Y8730" t="s">
        <v>3204</v>
      </c>
      <c r="Z8730" t="e">
        <f>VLOOKUP(N8730,Sheet3!J:J,1,0)</f>
        <v>#N/A</v>
      </c>
      <c r="AA8730" t="e">
        <f>VLOOKUP(I8730,Sheet3!$E$2:$E$8,1,0)</f>
        <v>#N/A</v>
      </c>
    </row>
    <row r="8731" spans="1:27" hidden="1" x14ac:dyDescent="0.25">
      <c r="A8731">
        <v>292102</v>
      </c>
      <c r="B8731" t="s">
        <v>3168</v>
      </c>
      <c r="E8731" t="s">
        <v>3192</v>
      </c>
      <c r="H8731">
        <v>1204</v>
      </c>
      <c r="I8731">
        <v>182470</v>
      </c>
      <c r="J8731" t="s">
        <v>3229</v>
      </c>
      <c r="K8731" s="38">
        <v>45401</v>
      </c>
      <c r="L8731" s="38">
        <v>45401</v>
      </c>
      <c r="M8731" t="s">
        <v>3226</v>
      </c>
      <c r="N8731" t="s">
        <v>3885</v>
      </c>
      <c r="O8731">
        <v>-66</v>
      </c>
      <c r="P8731" t="e">
        <f>VLOOKUP(I8731,Sheet3!$E$2:$E$16,1,0)</f>
        <v>#N/A</v>
      </c>
      <c r="Q8731" t="s">
        <v>36</v>
      </c>
      <c r="R8731">
        <v>1.39</v>
      </c>
      <c r="S8731">
        <v>-66</v>
      </c>
      <c r="U8731">
        <v>-91.74</v>
      </c>
      <c r="V8731">
        <v>14495337</v>
      </c>
      <c r="X8731" t="s">
        <v>36</v>
      </c>
      <c r="Y8731" t="s">
        <v>3204</v>
      </c>
      <c r="Z8731" t="e">
        <f>VLOOKUP(N8731,Sheet3!J:J,1,0)</f>
        <v>#N/A</v>
      </c>
      <c r="AA8731" t="e">
        <f>VLOOKUP(I8731,Sheet3!$E$2:$E$8,1,0)</f>
        <v>#N/A</v>
      </c>
    </row>
    <row r="8732" spans="1:27" hidden="1" x14ac:dyDescent="0.25">
      <c r="A8732">
        <v>292102</v>
      </c>
      <c r="B8732">
        <v>292102</v>
      </c>
      <c r="H8732">
        <v>1204</v>
      </c>
      <c r="M8732" t="s">
        <v>3226</v>
      </c>
      <c r="N8732" t="s">
        <v>3885</v>
      </c>
      <c r="R8732" t="s">
        <v>3225</v>
      </c>
      <c r="X8732" t="s">
        <v>36</v>
      </c>
      <c r="Z8732" t="e">
        <f>VLOOKUP(N8732,Sheet3!J:J,1,0)</f>
        <v>#N/A</v>
      </c>
      <c r="AA8732" t="e">
        <f>VLOOKUP(I8732,Sheet3!$E$2:$E$8,1,0)</f>
        <v>#N/A</v>
      </c>
    </row>
    <row r="8733" spans="1:27" hidden="1" x14ac:dyDescent="0.25">
      <c r="A8733">
        <v>292102</v>
      </c>
      <c r="B8733" t="s">
        <v>3168</v>
      </c>
      <c r="E8733" t="s">
        <v>3192</v>
      </c>
      <c r="H8733">
        <v>1204</v>
      </c>
      <c r="I8733">
        <v>24002981</v>
      </c>
      <c r="J8733" t="s">
        <v>3224</v>
      </c>
      <c r="K8733" s="38">
        <v>45376</v>
      </c>
      <c r="L8733" s="38">
        <v>45376</v>
      </c>
      <c r="M8733" t="s">
        <v>3226</v>
      </c>
      <c r="N8733" t="s">
        <v>4280</v>
      </c>
      <c r="R8733">
        <v>0</v>
      </c>
      <c r="V8733">
        <v>14475679</v>
      </c>
      <c r="X8733" t="s">
        <v>36</v>
      </c>
      <c r="Y8733" t="s">
        <v>3204</v>
      </c>
      <c r="Z8733" t="e">
        <f>VLOOKUP(N8733,Sheet3!J:J,1,0)</f>
        <v>#N/A</v>
      </c>
      <c r="AA8733" t="e">
        <f>VLOOKUP(I8733,Sheet3!$E$2:$E$8,1,0)</f>
        <v>#N/A</v>
      </c>
    </row>
    <row r="8734" spans="1:27" hidden="1" x14ac:dyDescent="0.25">
      <c r="A8734">
        <v>292102</v>
      </c>
      <c r="B8734" t="s">
        <v>3168</v>
      </c>
      <c r="E8734" t="s">
        <v>3192</v>
      </c>
      <c r="H8734">
        <v>1204</v>
      </c>
      <c r="I8734">
        <v>24002981</v>
      </c>
      <c r="J8734" t="s">
        <v>3228</v>
      </c>
      <c r="K8734" s="38">
        <v>45376</v>
      </c>
      <c r="L8734" s="38">
        <v>45376</v>
      </c>
      <c r="M8734" t="s">
        <v>3226</v>
      </c>
      <c r="N8734" t="s">
        <v>4280</v>
      </c>
      <c r="O8734">
        <v>102.5</v>
      </c>
      <c r="Q8734" t="s">
        <v>36</v>
      </c>
      <c r="R8734">
        <v>0</v>
      </c>
      <c r="S8734">
        <v>102.5</v>
      </c>
      <c r="V8734">
        <v>14475680</v>
      </c>
      <c r="X8734" t="s">
        <v>36</v>
      </c>
      <c r="Y8734" t="s">
        <v>3204</v>
      </c>
      <c r="Z8734" t="e">
        <f>VLOOKUP(N8734,Sheet3!J:J,1,0)</f>
        <v>#N/A</v>
      </c>
      <c r="AA8734" t="e">
        <f>VLOOKUP(I8734,Sheet3!$E$2:$E$8,1,0)</f>
        <v>#N/A</v>
      </c>
    </row>
    <row r="8735" spans="1:27" hidden="1" x14ac:dyDescent="0.25">
      <c r="A8735">
        <v>292102</v>
      </c>
      <c r="B8735" t="s">
        <v>3168</v>
      </c>
      <c r="E8735" t="s">
        <v>3192</v>
      </c>
      <c r="H8735">
        <v>1204</v>
      </c>
      <c r="I8735">
        <v>182423</v>
      </c>
      <c r="J8735" t="s">
        <v>3229</v>
      </c>
      <c r="K8735" s="38">
        <v>45386</v>
      </c>
      <c r="L8735" s="38">
        <v>45386</v>
      </c>
      <c r="M8735" t="s">
        <v>3226</v>
      </c>
      <c r="N8735" t="s">
        <v>4280</v>
      </c>
      <c r="O8735">
        <v>-102.5</v>
      </c>
      <c r="P8735" t="e">
        <f>VLOOKUP(I8735,Sheet3!$E$2:$E$16,1,0)</f>
        <v>#N/A</v>
      </c>
      <c r="Q8735" t="s">
        <v>36</v>
      </c>
      <c r="R8735">
        <v>0</v>
      </c>
      <c r="S8735">
        <v>-102.5</v>
      </c>
      <c r="V8735">
        <v>14487133</v>
      </c>
      <c r="X8735" t="s">
        <v>36</v>
      </c>
      <c r="Y8735" t="s">
        <v>3204</v>
      </c>
      <c r="Z8735" t="e">
        <f>VLOOKUP(N8735,Sheet3!J:J,1,0)</f>
        <v>#N/A</v>
      </c>
      <c r="AA8735" t="e">
        <f>VLOOKUP(I8735,Sheet3!$E$2:$E$8,1,0)</f>
        <v>#N/A</v>
      </c>
    </row>
    <row r="8736" spans="1:27" hidden="1" x14ac:dyDescent="0.25">
      <c r="A8736">
        <v>292102</v>
      </c>
      <c r="B8736">
        <v>292102</v>
      </c>
      <c r="H8736">
        <v>1204</v>
      </c>
      <c r="M8736" t="s">
        <v>3226</v>
      </c>
      <c r="N8736" t="s">
        <v>4280</v>
      </c>
      <c r="R8736" t="s">
        <v>3225</v>
      </c>
      <c r="X8736" t="s">
        <v>36</v>
      </c>
      <c r="Z8736" t="e">
        <f>VLOOKUP(N8736,Sheet3!J:J,1,0)</f>
        <v>#N/A</v>
      </c>
      <c r="AA8736" t="e">
        <f>VLOOKUP(I8736,Sheet3!$E$2:$E$8,1,0)</f>
        <v>#N/A</v>
      </c>
    </row>
    <row r="8737" spans="1:27" hidden="1" x14ac:dyDescent="0.25">
      <c r="A8737">
        <v>292102</v>
      </c>
      <c r="B8737" t="s">
        <v>3168</v>
      </c>
      <c r="E8737" t="s">
        <v>3192</v>
      </c>
      <c r="H8737">
        <v>1204</v>
      </c>
      <c r="I8737">
        <v>24003694</v>
      </c>
      <c r="J8737" t="s">
        <v>3224</v>
      </c>
      <c r="K8737" s="38">
        <v>45419</v>
      </c>
      <c r="L8737" s="38">
        <v>45419</v>
      </c>
      <c r="M8737" t="s">
        <v>3226</v>
      </c>
      <c r="N8737" t="s">
        <v>4281</v>
      </c>
      <c r="R8737">
        <v>0</v>
      </c>
      <c r="V8737">
        <v>14517488</v>
      </c>
      <c r="X8737" t="s">
        <v>36</v>
      </c>
      <c r="Y8737" t="s">
        <v>3204</v>
      </c>
      <c r="Z8737" t="e">
        <f>VLOOKUP(N8737,Sheet3!J:J,1,0)</f>
        <v>#N/A</v>
      </c>
      <c r="AA8737" t="e">
        <f>VLOOKUP(I8737,Sheet3!$E$2:$E$8,1,0)</f>
        <v>#N/A</v>
      </c>
    </row>
    <row r="8738" spans="1:27" hidden="1" x14ac:dyDescent="0.25">
      <c r="A8738">
        <v>292102</v>
      </c>
      <c r="B8738" t="s">
        <v>3168</v>
      </c>
      <c r="E8738" t="s">
        <v>3192</v>
      </c>
      <c r="H8738">
        <v>1204</v>
      </c>
      <c r="I8738">
        <v>24003694</v>
      </c>
      <c r="J8738" t="s">
        <v>3228</v>
      </c>
      <c r="K8738" s="38">
        <v>45419</v>
      </c>
      <c r="L8738" s="38">
        <v>45419</v>
      </c>
      <c r="M8738" t="s">
        <v>3226</v>
      </c>
      <c r="N8738" t="s">
        <v>4281</v>
      </c>
      <c r="O8738">
        <v>23.6</v>
      </c>
      <c r="Q8738" t="s">
        <v>36</v>
      </c>
      <c r="R8738">
        <v>1.39</v>
      </c>
      <c r="S8738">
        <v>23.6</v>
      </c>
      <c r="U8738">
        <v>32.799999999999997</v>
      </c>
      <c r="V8738">
        <v>14517489</v>
      </c>
      <c r="X8738" t="s">
        <v>36</v>
      </c>
      <c r="Y8738" t="s">
        <v>3204</v>
      </c>
      <c r="Z8738" t="e">
        <f>VLOOKUP(N8738,Sheet3!J:J,1,0)</f>
        <v>#N/A</v>
      </c>
      <c r="AA8738" t="e">
        <f>VLOOKUP(I8738,Sheet3!$E$2:$E$8,1,0)</f>
        <v>#N/A</v>
      </c>
    </row>
    <row r="8739" spans="1:27" hidden="1" x14ac:dyDescent="0.25">
      <c r="A8739">
        <v>292102</v>
      </c>
      <c r="B8739" t="s">
        <v>3168</v>
      </c>
      <c r="E8739" t="s">
        <v>3192</v>
      </c>
      <c r="H8739">
        <v>1204</v>
      </c>
      <c r="I8739">
        <v>24003694</v>
      </c>
      <c r="J8739" t="s">
        <v>3228</v>
      </c>
      <c r="K8739" s="38">
        <v>45419</v>
      </c>
      <c r="L8739" s="38">
        <v>45419</v>
      </c>
      <c r="M8739" t="s">
        <v>3226</v>
      </c>
      <c r="N8739" t="s">
        <v>4281</v>
      </c>
      <c r="O8739">
        <v>16</v>
      </c>
      <c r="Q8739" t="s">
        <v>36</v>
      </c>
      <c r="R8739">
        <v>0</v>
      </c>
      <c r="S8739">
        <v>16</v>
      </c>
      <c r="V8739">
        <v>14517490</v>
      </c>
      <c r="X8739" t="s">
        <v>36</v>
      </c>
      <c r="Y8739" t="s">
        <v>3204</v>
      </c>
      <c r="Z8739" t="e">
        <f>VLOOKUP(N8739,Sheet3!J:J,1,0)</f>
        <v>#N/A</v>
      </c>
      <c r="AA8739" t="e">
        <f>VLOOKUP(I8739,Sheet3!$E$2:$E$8,1,0)</f>
        <v>#N/A</v>
      </c>
    </row>
    <row r="8740" spans="1:27" hidden="1" x14ac:dyDescent="0.25">
      <c r="A8740">
        <v>292102</v>
      </c>
      <c r="B8740" t="s">
        <v>3168</v>
      </c>
      <c r="E8740" t="s">
        <v>3192</v>
      </c>
      <c r="H8740">
        <v>1204</v>
      </c>
      <c r="I8740">
        <v>182717</v>
      </c>
      <c r="J8740" t="s">
        <v>3229</v>
      </c>
      <c r="K8740" s="38">
        <v>45427</v>
      </c>
      <c r="L8740" s="38">
        <v>45427</v>
      </c>
      <c r="M8740" t="s">
        <v>3226</v>
      </c>
      <c r="N8740" t="s">
        <v>4281</v>
      </c>
      <c r="O8740">
        <v>-39.6</v>
      </c>
      <c r="P8740" t="e">
        <f>VLOOKUP(I8740,Sheet3!$E$2:$E$16,1,0)</f>
        <v>#N/A</v>
      </c>
      <c r="Q8740" t="s">
        <v>36</v>
      </c>
      <c r="R8740">
        <v>0.82840000000000003</v>
      </c>
      <c r="S8740">
        <v>-39.6</v>
      </c>
      <c r="U8740">
        <v>-32.799999999999997</v>
      </c>
      <c r="V8740">
        <v>14528805</v>
      </c>
      <c r="X8740" t="s">
        <v>36</v>
      </c>
      <c r="Y8740" t="s">
        <v>3204</v>
      </c>
      <c r="Z8740" t="e">
        <f>VLOOKUP(N8740,Sheet3!J:J,1,0)</f>
        <v>#N/A</v>
      </c>
      <c r="AA8740" t="e">
        <f>VLOOKUP(I8740,Sheet3!$E$2:$E$8,1,0)</f>
        <v>#N/A</v>
      </c>
    </row>
    <row r="8741" spans="1:27" hidden="1" x14ac:dyDescent="0.25">
      <c r="A8741">
        <v>292102</v>
      </c>
      <c r="B8741">
        <v>292102</v>
      </c>
      <c r="H8741">
        <v>1204</v>
      </c>
      <c r="M8741" t="s">
        <v>3226</v>
      </c>
      <c r="N8741" t="s">
        <v>4281</v>
      </c>
      <c r="R8741" t="s">
        <v>3225</v>
      </c>
      <c r="X8741" t="s">
        <v>36</v>
      </c>
      <c r="Z8741" t="e">
        <f>VLOOKUP(N8741,Sheet3!J:J,1,0)</f>
        <v>#N/A</v>
      </c>
      <c r="AA8741" t="e">
        <f>VLOOKUP(I8741,Sheet3!$E$2:$E$8,1,0)</f>
        <v>#N/A</v>
      </c>
    </row>
    <row r="8742" spans="1:27" hidden="1" x14ac:dyDescent="0.25">
      <c r="A8742">
        <v>292102</v>
      </c>
      <c r="B8742" t="s">
        <v>3168</v>
      </c>
      <c r="E8742" t="s">
        <v>3192</v>
      </c>
      <c r="H8742">
        <v>1204</v>
      </c>
      <c r="I8742">
        <v>24003652</v>
      </c>
      <c r="J8742" t="s">
        <v>3224</v>
      </c>
      <c r="K8742" s="38">
        <v>45418</v>
      </c>
      <c r="L8742" s="38">
        <v>45418</v>
      </c>
      <c r="M8742" t="s">
        <v>3226</v>
      </c>
      <c r="N8742" t="s">
        <v>4282</v>
      </c>
      <c r="R8742">
        <v>0</v>
      </c>
      <c r="V8742">
        <v>14516048</v>
      </c>
      <c r="X8742" t="s">
        <v>36</v>
      </c>
      <c r="Y8742" t="s">
        <v>3204</v>
      </c>
      <c r="Z8742" t="e">
        <f>VLOOKUP(N8742,Sheet3!J:J,1,0)</f>
        <v>#N/A</v>
      </c>
      <c r="AA8742" t="e">
        <f>VLOOKUP(I8742,Sheet3!$E$2:$E$8,1,0)</f>
        <v>#N/A</v>
      </c>
    </row>
    <row r="8743" spans="1:27" hidden="1" x14ac:dyDescent="0.25">
      <c r="A8743">
        <v>292102</v>
      </c>
      <c r="B8743" t="s">
        <v>3168</v>
      </c>
      <c r="E8743" t="s">
        <v>3192</v>
      </c>
      <c r="H8743">
        <v>1204</v>
      </c>
      <c r="I8743">
        <v>24003652</v>
      </c>
      <c r="J8743" t="s">
        <v>3228</v>
      </c>
      <c r="K8743" s="38">
        <v>45418</v>
      </c>
      <c r="L8743" s="38">
        <v>45418</v>
      </c>
      <c r="M8743" t="s">
        <v>3226</v>
      </c>
      <c r="N8743" t="s">
        <v>4282</v>
      </c>
      <c r="O8743">
        <v>2314</v>
      </c>
      <c r="Q8743" t="s">
        <v>36</v>
      </c>
      <c r="R8743">
        <v>1.39</v>
      </c>
      <c r="S8743">
        <v>2314</v>
      </c>
      <c r="U8743">
        <v>3216.46</v>
      </c>
      <c r="V8743">
        <v>14516049</v>
      </c>
      <c r="X8743" t="s">
        <v>36</v>
      </c>
      <c r="Y8743" t="s">
        <v>3204</v>
      </c>
      <c r="Z8743" t="e">
        <f>VLOOKUP(N8743,Sheet3!J:J,1,0)</f>
        <v>#N/A</v>
      </c>
      <c r="AA8743" t="e">
        <f>VLOOKUP(I8743,Sheet3!$E$2:$E$8,1,0)</f>
        <v>#N/A</v>
      </c>
    </row>
    <row r="8744" spans="1:27" hidden="1" x14ac:dyDescent="0.25">
      <c r="A8744">
        <v>292102</v>
      </c>
      <c r="B8744" t="s">
        <v>3168</v>
      </c>
      <c r="E8744" t="s">
        <v>3192</v>
      </c>
      <c r="H8744">
        <v>1204</v>
      </c>
      <c r="I8744">
        <v>182717</v>
      </c>
      <c r="J8744" t="s">
        <v>3229</v>
      </c>
      <c r="K8744" s="38">
        <v>45427</v>
      </c>
      <c r="L8744" s="38">
        <v>45427</v>
      </c>
      <c r="M8744" t="s">
        <v>3226</v>
      </c>
      <c r="N8744" t="s">
        <v>4282</v>
      </c>
      <c r="O8744">
        <v>-2094</v>
      </c>
      <c r="P8744" t="e">
        <f>VLOOKUP(I8744,Sheet3!$E$2:$E$16,1,0)</f>
        <v>#N/A</v>
      </c>
      <c r="Q8744" t="s">
        <v>36</v>
      </c>
      <c r="R8744">
        <v>1.39</v>
      </c>
      <c r="S8744">
        <v>-2094</v>
      </c>
      <c r="U8744">
        <v>-2910.66</v>
      </c>
      <c r="V8744">
        <v>14528815</v>
      </c>
      <c r="X8744" t="s">
        <v>36</v>
      </c>
      <c r="Y8744" t="s">
        <v>3204</v>
      </c>
      <c r="Z8744" t="e">
        <f>VLOOKUP(N8744,Sheet3!J:J,1,0)</f>
        <v>#N/A</v>
      </c>
      <c r="AA8744" t="e">
        <f>VLOOKUP(I8744,Sheet3!$E$2:$E$8,1,0)</f>
        <v>#N/A</v>
      </c>
    </row>
    <row r="8745" spans="1:27" hidden="1" x14ac:dyDescent="0.25">
      <c r="A8745">
        <v>292102</v>
      </c>
      <c r="B8745">
        <v>292102</v>
      </c>
      <c r="H8745">
        <v>1204</v>
      </c>
      <c r="M8745" t="s">
        <v>3226</v>
      </c>
      <c r="N8745" t="s">
        <v>4282</v>
      </c>
      <c r="R8745" t="s">
        <v>3225</v>
      </c>
      <c r="S8745">
        <v>220</v>
      </c>
      <c r="U8745">
        <v>305.8</v>
      </c>
      <c r="X8745" t="s">
        <v>36</v>
      </c>
      <c r="Z8745" t="e">
        <f>VLOOKUP(N8745,Sheet3!J:J,1,0)</f>
        <v>#N/A</v>
      </c>
      <c r="AA8745" t="e">
        <f>VLOOKUP(I8745,Sheet3!$E$2:$E$8,1,0)</f>
        <v>#N/A</v>
      </c>
    </row>
    <row r="8746" spans="1:27" hidden="1" x14ac:dyDescent="0.25">
      <c r="A8746">
        <v>292102</v>
      </c>
      <c r="B8746" t="s">
        <v>3168</v>
      </c>
      <c r="E8746" t="s">
        <v>3192</v>
      </c>
      <c r="H8746">
        <v>1204</v>
      </c>
      <c r="I8746">
        <v>24003652</v>
      </c>
      <c r="J8746" t="s">
        <v>3224</v>
      </c>
      <c r="K8746" s="38">
        <v>45418</v>
      </c>
      <c r="L8746" s="38">
        <v>45418</v>
      </c>
      <c r="M8746" t="s">
        <v>3226</v>
      </c>
      <c r="N8746" t="s">
        <v>4283</v>
      </c>
      <c r="R8746">
        <v>0</v>
      </c>
      <c r="V8746">
        <v>14516050</v>
      </c>
      <c r="X8746" t="s">
        <v>36</v>
      </c>
      <c r="Y8746" t="s">
        <v>3204</v>
      </c>
      <c r="Z8746" t="e">
        <f>VLOOKUP(N8746,Sheet3!J:J,1,0)</f>
        <v>#N/A</v>
      </c>
      <c r="AA8746" t="e">
        <f>VLOOKUP(I8746,Sheet3!$E$2:$E$8,1,0)</f>
        <v>#N/A</v>
      </c>
    </row>
    <row r="8747" spans="1:27" hidden="1" x14ac:dyDescent="0.25">
      <c r="A8747">
        <v>292102</v>
      </c>
      <c r="B8747" t="s">
        <v>3168</v>
      </c>
      <c r="E8747" t="s">
        <v>3192</v>
      </c>
      <c r="H8747">
        <v>1204</v>
      </c>
      <c r="I8747">
        <v>24003652</v>
      </c>
      <c r="J8747" t="s">
        <v>3228</v>
      </c>
      <c r="K8747" s="38">
        <v>45418</v>
      </c>
      <c r="L8747" s="38">
        <v>45418</v>
      </c>
      <c r="M8747" t="s">
        <v>3226</v>
      </c>
      <c r="N8747" t="s">
        <v>4283</v>
      </c>
      <c r="O8747">
        <v>165</v>
      </c>
      <c r="Q8747" t="s">
        <v>36</v>
      </c>
      <c r="R8747">
        <v>1.39</v>
      </c>
      <c r="S8747">
        <v>165</v>
      </c>
      <c r="U8747">
        <v>229.35</v>
      </c>
      <c r="V8747">
        <v>14516051</v>
      </c>
      <c r="X8747" t="s">
        <v>36</v>
      </c>
      <c r="Y8747" t="s">
        <v>3204</v>
      </c>
      <c r="Z8747" t="e">
        <f>VLOOKUP(N8747,Sheet3!J:J,1,0)</f>
        <v>#N/A</v>
      </c>
      <c r="AA8747" t="e">
        <f>VLOOKUP(I8747,Sheet3!$E$2:$E$8,1,0)</f>
        <v>#N/A</v>
      </c>
    </row>
    <row r="8748" spans="1:27" hidden="1" x14ac:dyDescent="0.25">
      <c r="A8748">
        <v>292102</v>
      </c>
      <c r="B8748" t="s">
        <v>3168</v>
      </c>
      <c r="E8748" t="s">
        <v>3192</v>
      </c>
      <c r="H8748">
        <v>1204</v>
      </c>
      <c r="I8748">
        <v>182718</v>
      </c>
      <c r="J8748" t="s">
        <v>3229</v>
      </c>
      <c r="K8748" s="38">
        <v>45428</v>
      </c>
      <c r="L8748" s="38">
        <v>45428</v>
      </c>
      <c r="M8748" t="s">
        <v>3226</v>
      </c>
      <c r="N8748" t="s">
        <v>4283</v>
      </c>
      <c r="O8748">
        <v>-165</v>
      </c>
      <c r="P8748" t="e">
        <f>VLOOKUP(I8748,Sheet3!$E$2:$E$16,1,0)</f>
        <v>#N/A</v>
      </c>
      <c r="Q8748" t="s">
        <v>36</v>
      </c>
      <c r="R8748">
        <v>1.39</v>
      </c>
      <c r="S8748">
        <v>-165</v>
      </c>
      <c r="U8748">
        <v>-229.35</v>
      </c>
      <c r="V8748">
        <v>14530780</v>
      </c>
      <c r="X8748" t="s">
        <v>36</v>
      </c>
      <c r="Y8748" t="s">
        <v>3204</v>
      </c>
      <c r="Z8748" t="e">
        <f>VLOOKUP(N8748,Sheet3!J:J,1,0)</f>
        <v>#N/A</v>
      </c>
      <c r="AA8748" t="e">
        <f>VLOOKUP(I8748,Sheet3!$E$2:$E$8,1,0)</f>
        <v>#N/A</v>
      </c>
    </row>
    <row r="8749" spans="1:27" hidden="1" x14ac:dyDescent="0.25">
      <c r="A8749">
        <v>292102</v>
      </c>
      <c r="B8749">
        <v>292102</v>
      </c>
      <c r="H8749">
        <v>1204</v>
      </c>
      <c r="M8749" t="s">
        <v>3226</v>
      </c>
      <c r="N8749" t="s">
        <v>4283</v>
      </c>
      <c r="R8749" t="s">
        <v>3225</v>
      </c>
      <c r="X8749" t="s">
        <v>36</v>
      </c>
      <c r="Z8749" t="e">
        <f>VLOOKUP(N8749,Sheet3!J:J,1,0)</f>
        <v>#N/A</v>
      </c>
      <c r="AA8749" t="e">
        <f>VLOOKUP(I8749,Sheet3!$E$2:$E$8,1,0)</f>
        <v>#N/A</v>
      </c>
    </row>
    <row r="8750" spans="1:27" hidden="1" x14ac:dyDescent="0.25">
      <c r="A8750">
        <v>292102</v>
      </c>
      <c r="B8750" t="s">
        <v>3168</v>
      </c>
      <c r="E8750" t="s">
        <v>3192</v>
      </c>
      <c r="H8750">
        <v>1204</v>
      </c>
      <c r="I8750">
        <v>24003654</v>
      </c>
      <c r="J8750" t="s">
        <v>3224</v>
      </c>
      <c r="K8750" s="38">
        <v>45418</v>
      </c>
      <c r="L8750" s="38">
        <v>45418</v>
      </c>
      <c r="M8750" t="s">
        <v>3226</v>
      </c>
      <c r="N8750" t="s">
        <v>3916</v>
      </c>
      <c r="R8750">
        <v>0</v>
      </c>
      <c r="V8750">
        <v>14516167</v>
      </c>
      <c r="X8750" t="s">
        <v>36</v>
      </c>
      <c r="Y8750" t="s">
        <v>3204</v>
      </c>
      <c r="Z8750" t="e">
        <f>VLOOKUP(N8750,Sheet3!J:J,1,0)</f>
        <v>#N/A</v>
      </c>
      <c r="AA8750" t="e">
        <f>VLOOKUP(I8750,Sheet3!$E$2:$E$8,1,0)</f>
        <v>#N/A</v>
      </c>
    </row>
    <row r="8751" spans="1:27" hidden="1" x14ac:dyDescent="0.25">
      <c r="A8751">
        <v>292102</v>
      </c>
      <c r="B8751" t="s">
        <v>3168</v>
      </c>
      <c r="E8751" t="s">
        <v>3192</v>
      </c>
      <c r="H8751">
        <v>1204</v>
      </c>
      <c r="I8751">
        <v>24003654</v>
      </c>
      <c r="J8751" t="s">
        <v>3228</v>
      </c>
      <c r="K8751" s="38">
        <v>45418</v>
      </c>
      <c r="L8751" s="38">
        <v>45418</v>
      </c>
      <c r="M8751" t="s">
        <v>3226</v>
      </c>
      <c r="N8751" t="s">
        <v>3916</v>
      </c>
      <c r="O8751">
        <v>536.6</v>
      </c>
      <c r="Q8751" t="s">
        <v>36</v>
      </c>
      <c r="R8751">
        <v>1.39</v>
      </c>
      <c r="S8751">
        <v>536.6</v>
      </c>
      <c r="U8751">
        <v>745.87</v>
      </c>
      <c r="V8751">
        <v>14516168</v>
      </c>
      <c r="X8751" t="s">
        <v>36</v>
      </c>
      <c r="Y8751" t="s">
        <v>3204</v>
      </c>
      <c r="Z8751" t="e">
        <f>VLOOKUP(N8751,Sheet3!J:J,1,0)</f>
        <v>#N/A</v>
      </c>
      <c r="AA8751" t="e">
        <f>VLOOKUP(I8751,Sheet3!$E$2:$E$8,1,0)</f>
        <v>#N/A</v>
      </c>
    </row>
    <row r="8752" spans="1:27" hidden="1" x14ac:dyDescent="0.25">
      <c r="A8752">
        <v>292102</v>
      </c>
      <c r="B8752" t="s">
        <v>3168</v>
      </c>
      <c r="E8752" t="s">
        <v>3192</v>
      </c>
      <c r="H8752">
        <v>1204</v>
      </c>
      <c r="I8752">
        <v>182742</v>
      </c>
      <c r="J8752" t="s">
        <v>3229</v>
      </c>
      <c r="K8752" s="38">
        <v>45427</v>
      </c>
      <c r="L8752" s="38">
        <v>45427</v>
      </c>
      <c r="M8752" t="s">
        <v>3226</v>
      </c>
      <c r="N8752" t="s">
        <v>3916</v>
      </c>
      <c r="O8752">
        <v>-536.6</v>
      </c>
      <c r="P8752" t="e">
        <f>VLOOKUP(I8752,Sheet3!$E$2:$E$16,1,0)</f>
        <v>#N/A</v>
      </c>
      <c r="Q8752" t="s">
        <v>36</v>
      </c>
      <c r="R8752">
        <v>1.39</v>
      </c>
      <c r="S8752">
        <v>-536.6</v>
      </c>
      <c r="U8752">
        <v>-745.87</v>
      </c>
      <c r="V8752">
        <v>14528946</v>
      </c>
      <c r="X8752" t="s">
        <v>36</v>
      </c>
      <c r="Y8752" t="s">
        <v>3204</v>
      </c>
      <c r="Z8752" t="e">
        <f>VLOOKUP(N8752,Sheet3!J:J,1,0)</f>
        <v>#N/A</v>
      </c>
      <c r="AA8752" t="e">
        <f>VLOOKUP(I8752,Sheet3!$E$2:$E$8,1,0)</f>
        <v>#N/A</v>
      </c>
    </row>
    <row r="8753" spans="1:27" hidden="1" x14ac:dyDescent="0.25">
      <c r="A8753">
        <v>292102</v>
      </c>
      <c r="B8753">
        <v>292102</v>
      </c>
      <c r="H8753">
        <v>1204</v>
      </c>
      <c r="M8753" t="s">
        <v>3226</v>
      </c>
      <c r="N8753" t="s">
        <v>3916</v>
      </c>
      <c r="R8753" t="s">
        <v>3225</v>
      </c>
      <c r="X8753" t="s">
        <v>36</v>
      </c>
      <c r="Z8753" t="e">
        <f>VLOOKUP(N8753,Sheet3!J:J,1,0)</f>
        <v>#N/A</v>
      </c>
      <c r="AA8753" t="e">
        <f>VLOOKUP(I8753,Sheet3!$E$2:$E$8,1,0)</f>
        <v>#N/A</v>
      </c>
    </row>
    <row r="8754" spans="1:27" hidden="1" x14ac:dyDescent="0.25">
      <c r="A8754">
        <v>292102</v>
      </c>
      <c r="B8754" t="s">
        <v>3168</v>
      </c>
      <c r="E8754" t="s">
        <v>3192</v>
      </c>
      <c r="H8754">
        <v>1204</v>
      </c>
      <c r="I8754">
        <v>24003723</v>
      </c>
      <c r="J8754" t="s">
        <v>3224</v>
      </c>
      <c r="K8754" s="38">
        <v>45420</v>
      </c>
      <c r="L8754" s="38">
        <v>45420</v>
      </c>
      <c r="M8754" t="s">
        <v>3226</v>
      </c>
      <c r="N8754" t="s">
        <v>3922</v>
      </c>
      <c r="R8754">
        <v>0</v>
      </c>
      <c r="V8754">
        <v>14519782</v>
      </c>
      <c r="X8754" t="s">
        <v>36</v>
      </c>
      <c r="Y8754" t="s">
        <v>3204</v>
      </c>
      <c r="Z8754" t="e">
        <f>VLOOKUP(N8754,Sheet3!J:J,1,0)</f>
        <v>#N/A</v>
      </c>
      <c r="AA8754" t="e">
        <f>VLOOKUP(I8754,Sheet3!$E$2:$E$8,1,0)</f>
        <v>#N/A</v>
      </c>
    </row>
    <row r="8755" spans="1:27" hidden="1" x14ac:dyDescent="0.25">
      <c r="A8755">
        <v>292102</v>
      </c>
      <c r="B8755" t="s">
        <v>3168</v>
      </c>
      <c r="E8755" t="s">
        <v>3192</v>
      </c>
      <c r="H8755">
        <v>1204</v>
      </c>
      <c r="I8755">
        <v>24003723</v>
      </c>
      <c r="J8755" t="s">
        <v>3228</v>
      </c>
      <c r="K8755" s="38">
        <v>45420</v>
      </c>
      <c r="L8755" s="38">
        <v>45420</v>
      </c>
      <c r="M8755" t="s">
        <v>3226</v>
      </c>
      <c r="N8755" t="s">
        <v>3922</v>
      </c>
      <c r="O8755">
        <v>645.79999999999995</v>
      </c>
      <c r="Q8755" t="s">
        <v>36</v>
      </c>
      <c r="R8755">
        <v>1.39</v>
      </c>
      <c r="S8755">
        <v>645.79999999999995</v>
      </c>
      <c r="U8755">
        <v>897.66</v>
      </c>
      <c r="V8755">
        <v>14519783</v>
      </c>
      <c r="X8755" t="s">
        <v>36</v>
      </c>
      <c r="Y8755" t="s">
        <v>3204</v>
      </c>
      <c r="Z8755" t="e">
        <f>VLOOKUP(N8755,Sheet3!J:J,1,0)</f>
        <v>#N/A</v>
      </c>
      <c r="AA8755" t="e">
        <f>VLOOKUP(I8755,Sheet3!$E$2:$E$8,1,0)</f>
        <v>#N/A</v>
      </c>
    </row>
    <row r="8756" spans="1:27" hidden="1" x14ac:dyDescent="0.25">
      <c r="A8756">
        <v>292102</v>
      </c>
      <c r="B8756" t="s">
        <v>3168</v>
      </c>
      <c r="E8756" t="s">
        <v>3192</v>
      </c>
      <c r="H8756">
        <v>1204</v>
      </c>
      <c r="I8756">
        <v>24003723</v>
      </c>
      <c r="J8756" t="s">
        <v>3228</v>
      </c>
      <c r="K8756" s="38">
        <v>45420</v>
      </c>
      <c r="L8756" s="38">
        <v>45420</v>
      </c>
      <c r="M8756" t="s">
        <v>3226</v>
      </c>
      <c r="N8756" t="s">
        <v>3922</v>
      </c>
      <c r="O8756">
        <v>2</v>
      </c>
      <c r="Q8756" t="s">
        <v>36</v>
      </c>
      <c r="R8756">
        <v>1.39</v>
      </c>
      <c r="S8756">
        <v>2</v>
      </c>
      <c r="U8756">
        <v>2.78</v>
      </c>
      <c r="V8756">
        <v>14519799</v>
      </c>
      <c r="X8756" t="s">
        <v>36</v>
      </c>
      <c r="Y8756" t="s">
        <v>3204</v>
      </c>
      <c r="Z8756" t="e">
        <f>VLOOKUP(N8756,Sheet3!J:J,1,0)</f>
        <v>#N/A</v>
      </c>
      <c r="AA8756" t="e">
        <f>VLOOKUP(I8756,Sheet3!$E$2:$E$8,1,0)</f>
        <v>#N/A</v>
      </c>
    </row>
    <row r="8757" spans="1:27" hidden="1" x14ac:dyDescent="0.25">
      <c r="A8757">
        <v>292102</v>
      </c>
      <c r="B8757" t="s">
        <v>3168</v>
      </c>
      <c r="E8757" t="s">
        <v>3192</v>
      </c>
      <c r="H8757">
        <v>1204</v>
      </c>
      <c r="I8757">
        <v>182782</v>
      </c>
      <c r="J8757" t="s">
        <v>3229</v>
      </c>
      <c r="K8757" s="38">
        <v>45453</v>
      </c>
      <c r="L8757" s="38">
        <v>45453</v>
      </c>
      <c r="M8757" t="s">
        <v>3226</v>
      </c>
      <c r="N8757" t="s">
        <v>3922</v>
      </c>
      <c r="O8757">
        <v>-647.79999999999995</v>
      </c>
      <c r="P8757" t="e">
        <f>VLOOKUP(I8757,Sheet3!$E$2:$E$16,1,0)</f>
        <v>#N/A</v>
      </c>
      <c r="Q8757" t="s">
        <v>36</v>
      </c>
      <c r="R8757">
        <v>1.39</v>
      </c>
      <c r="S8757">
        <v>-647.79999999999995</v>
      </c>
      <c r="U8757">
        <v>-900.44</v>
      </c>
      <c r="V8757">
        <v>14560472</v>
      </c>
      <c r="X8757" t="s">
        <v>36</v>
      </c>
      <c r="Y8757" t="s">
        <v>3204</v>
      </c>
      <c r="Z8757" t="e">
        <f>VLOOKUP(N8757,Sheet3!J:J,1,0)</f>
        <v>#N/A</v>
      </c>
      <c r="AA8757" t="e">
        <f>VLOOKUP(I8757,Sheet3!$E$2:$E$8,1,0)</f>
        <v>#N/A</v>
      </c>
    </row>
    <row r="8758" spans="1:27" hidden="1" x14ac:dyDescent="0.25">
      <c r="A8758">
        <v>292102</v>
      </c>
      <c r="B8758">
        <v>292102</v>
      </c>
      <c r="H8758">
        <v>1204</v>
      </c>
      <c r="M8758" t="s">
        <v>3226</v>
      </c>
      <c r="N8758" t="s">
        <v>3922</v>
      </c>
      <c r="R8758" t="s">
        <v>3225</v>
      </c>
      <c r="X8758" t="s">
        <v>36</v>
      </c>
      <c r="Z8758" t="e">
        <f>VLOOKUP(N8758,Sheet3!J:J,1,0)</f>
        <v>#N/A</v>
      </c>
      <c r="AA8758" t="e">
        <f>VLOOKUP(I8758,Sheet3!$E$2:$E$8,1,0)</f>
        <v>#N/A</v>
      </c>
    </row>
    <row r="8759" spans="1:27" hidden="1" x14ac:dyDescent="0.25">
      <c r="A8759">
        <v>292102</v>
      </c>
      <c r="B8759" t="s">
        <v>3168</v>
      </c>
      <c r="E8759" t="s">
        <v>3192</v>
      </c>
      <c r="H8759">
        <v>1204</v>
      </c>
      <c r="I8759">
        <v>24003943</v>
      </c>
      <c r="J8759" t="s">
        <v>3224</v>
      </c>
      <c r="K8759" s="38">
        <v>45428</v>
      </c>
      <c r="L8759" s="38">
        <v>45428</v>
      </c>
      <c r="M8759" t="s">
        <v>3226</v>
      </c>
      <c r="N8759" t="s">
        <v>3704</v>
      </c>
      <c r="R8759">
        <v>0</v>
      </c>
      <c r="V8759">
        <v>14531767</v>
      </c>
      <c r="X8759" t="s">
        <v>36</v>
      </c>
      <c r="Y8759" t="s">
        <v>3204</v>
      </c>
      <c r="Z8759" t="e">
        <f>VLOOKUP(N8759,Sheet3!J:J,1,0)</f>
        <v>#N/A</v>
      </c>
      <c r="AA8759" t="e">
        <f>VLOOKUP(I8759,Sheet3!$E$2:$E$8,1,0)</f>
        <v>#N/A</v>
      </c>
    </row>
    <row r="8760" spans="1:27" hidden="1" x14ac:dyDescent="0.25">
      <c r="A8760">
        <v>292102</v>
      </c>
      <c r="B8760" t="s">
        <v>3168</v>
      </c>
      <c r="E8760" t="s">
        <v>3192</v>
      </c>
      <c r="H8760">
        <v>1204</v>
      </c>
      <c r="I8760">
        <v>24003943</v>
      </c>
      <c r="J8760" t="s">
        <v>3228</v>
      </c>
      <c r="K8760" s="38">
        <v>45428</v>
      </c>
      <c r="L8760" s="38">
        <v>45428</v>
      </c>
      <c r="M8760" t="s">
        <v>3226</v>
      </c>
      <c r="N8760" t="s">
        <v>3704</v>
      </c>
      <c r="O8760">
        <v>123.4</v>
      </c>
      <c r="Q8760" t="s">
        <v>36</v>
      </c>
      <c r="R8760">
        <v>1.39</v>
      </c>
      <c r="S8760">
        <v>123.4</v>
      </c>
      <c r="U8760">
        <v>171.53</v>
      </c>
      <c r="V8760">
        <v>14531768</v>
      </c>
      <c r="X8760" t="s">
        <v>36</v>
      </c>
      <c r="Y8760" t="s">
        <v>3204</v>
      </c>
      <c r="Z8760" t="e">
        <f>VLOOKUP(N8760,Sheet3!J:J,1,0)</f>
        <v>#N/A</v>
      </c>
      <c r="AA8760" t="e">
        <f>VLOOKUP(I8760,Sheet3!$E$2:$E$8,1,0)</f>
        <v>#N/A</v>
      </c>
    </row>
    <row r="8761" spans="1:27" hidden="1" x14ac:dyDescent="0.25">
      <c r="A8761">
        <v>292102</v>
      </c>
      <c r="B8761" t="s">
        <v>3168</v>
      </c>
      <c r="E8761" t="s">
        <v>3192</v>
      </c>
      <c r="H8761">
        <v>1204</v>
      </c>
      <c r="I8761">
        <v>182798</v>
      </c>
      <c r="J8761" t="s">
        <v>3229</v>
      </c>
      <c r="K8761" s="38">
        <v>45448</v>
      </c>
      <c r="L8761" s="38">
        <v>45448</v>
      </c>
      <c r="M8761" t="s">
        <v>3226</v>
      </c>
      <c r="N8761" t="s">
        <v>3704</v>
      </c>
      <c r="O8761">
        <v>-123.4</v>
      </c>
      <c r="P8761" t="e">
        <f>VLOOKUP(I8761,Sheet3!$E$2:$E$16,1,0)</f>
        <v>#N/A</v>
      </c>
      <c r="Q8761" t="s">
        <v>36</v>
      </c>
      <c r="R8761">
        <v>1.39</v>
      </c>
      <c r="S8761">
        <v>-123.4</v>
      </c>
      <c r="U8761">
        <v>-171.53</v>
      </c>
      <c r="V8761">
        <v>14556276</v>
      </c>
      <c r="X8761" t="s">
        <v>36</v>
      </c>
      <c r="Y8761" t="s">
        <v>3204</v>
      </c>
      <c r="Z8761" t="e">
        <f>VLOOKUP(N8761,Sheet3!J:J,1,0)</f>
        <v>#N/A</v>
      </c>
      <c r="AA8761" t="e">
        <f>VLOOKUP(I8761,Sheet3!$E$2:$E$8,1,0)</f>
        <v>#N/A</v>
      </c>
    </row>
    <row r="8762" spans="1:27" hidden="1" x14ac:dyDescent="0.25">
      <c r="A8762">
        <v>292102</v>
      </c>
      <c r="B8762">
        <v>292102</v>
      </c>
      <c r="H8762">
        <v>1204</v>
      </c>
      <c r="M8762" t="s">
        <v>3226</v>
      </c>
      <c r="N8762" t="s">
        <v>3704</v>
      </c>
      <c r="R8762" t="s">
        <v>3225</v>
      </c>
      <c r="X8762" t="s">
        <v>36</v>
      </c>
      <c r="Z8762" t="e">
        <f>VLOOKUP(N8762,Sheet3!J:J,1,0)</f>
        <v>#N/A</v>
      </c>
      <c r="AA8762" t="e">
        <f>VLOOKUP(I8762,Sheet3!$E$2:$E$8,1,0)</f>
        <v>#N/A</v>
      </c>
    </row>
    <row r="8763" spans="1:27" hidden="1" x14ac:dyDescent="0.25">
      <c r="A8763">
        <v>292102</v>
      </c>
      <c r="B8763" t="s">
        <v>3168</v>
      </c>
      <c r="E8763" t="s">
        <v>3192</v>
      </c>
      <c r="H8763">
        <v>1204</v>
      </c>
      <c r="I8763">
        <v>24004148</v>
      </c>
      <c r="J8763" t="s">
        <v>3224</v>
      </c>
      <c r="K8763" s="38">
        <v>45436</v>
      </c>
      <c r="L8763" s="38">
        <v>45436</v>
      </c>
      <c r="M8763" t="s">
        <v>3226</v>
      </c>
      <c r="N8763" t="s">
        <v>4284</v>
      </c>
      <c r="R8763">
        <v>0</v>
      </c>
      <c r="V8763">
        <v>14539324</v>
      </c>
      <c r="X8763" t="s">
        <v>36</v>
      </c>
      <c r="Y8763" t="s">
        <v>3204</v>
      </c>
      <c r="Z8763" t="e">
        <f>VLOOKUP(N8763,Sheet3!J:J,1,0)</f>
        <v>#N/A</v>
      </c>
      <c r="AA8763" t="e">
        <f>VLOOKUP(I8763,Sheet3!$E$2:$E$8,1,0)</f>
        <v>#N/A</v>
      </c>
    </row>
    <row r="8764" spans="1:27" hidden="1" x14ac:dyDescent="0.25">
      <c r="A8764">
        <v>292102</v>
      </c>
      <c r="B8764" t="s">
        <v>3168</v>
      </c>
      <c r="E8764" t="s">
        <v>3192</v>
      </c>
      <c r="H8764">
        <v>1204</v>
      </c>
      <c r="I8764">
        <v>24004148</v>
      </c>
      <c r="J8764" t="s">
        <v>3228</v>
      </c>
      <c r="K8764" s="38">
        <v>45436</v>
      </c>
      <c r="L8764" s="38">
        <v>45436</v>
      </c>
      <c r="M8764" t="s">
        <v>3226</v>
      </c>
      <c r="N8764" t="s">
        <v>4284</v>
      </c>
      <c r="O8764">
        <v>1770.8</v>
      </c>
      <c r="Q8764" t="s">
        <v>36</v>
      </c>
      <c r="R8764">
        <v>1.39</v>
      </c>
      <c r="S8764">
        <v>1770.8</v>
      </c>
      <c r="U8764">
        <v>2461.41</v>
      </c>
      <c r="V8764">
        <v>14539325</v>
      </c>
      <c r="X8764" t="s">
        <v>36</v>
      </c>
      <c r="Y8764" t="s">
        <v>3204</v>
      </c>
      <c r="Z8764" t="e">
        <f>VLOOKUP(N8764,Sheet3!J:J,1,0)</f>
        <v>#N/A</v>
      </c>
      <c r="AA8764" t="e">
        <f>VLOOKUP(I8764,Sheet3!$E$2:$E$8,1,0)</f>
        <v>#N/A</v>
      </c>
    </row>
    <row r="8765" spans="1:27" hidden="1" x14ac:dyDescent="0.25">
      <c r="A8765">
        <v>292102</v>
      </c>
      <c r="B8765" t="s">
        <v>3168</v>
      </c>
      <c r="E8765" t="s">
        <v>3192</v>
      </c>
      <c r="H8765">
        <v>1204</v>
      </c>
      <c r="I8765">
        <v>24001778</v>
      </c>
      <c r="J8765" t="s">
        <v>3232</v>
      </c>
      <c r="K8765" s="38">
        <v>45439</v>
      </c>
      <c r="L8765" s="38">
        <v>45439</v>
      </c>
      <c r="M8765" t="s">
        <v>3226</v>
      </c>
      <c r="N8765" t="s">
        <v>4284</v>
      </c>
      <c r="O8765">
        <v>-1770.8</v>
      </c>
      <c r="Q8765" t="s">
        <v>36</v>
      </c>
      <c r="R8765">
        <v>1.39</v>
      </c>
      <c r="S8765">
        <v>-1770.8</v>
      </c>
      <c r="U8765">
        <v>-2461.41</v>
      </c>
      <c r="V8765">
        <v>14541036</v>
      </c>
      <c r="X8765" t="s">
        <v>36</v>
      </c>
      <c r="Y8765" t="s">
        <v>3204</v>
      </c>
      <c r="Z8765" t="e">
        <f>VLOOKUP(N8765,Sheet3!J:J,1,0)</f>
        <v>#N/A</v>
      </c>
      <c r="AA8765" t="e">
        <f>VLOOKUP(I8765,Sheet3!$E$2:$E$8,1,0)</f>
        <v>#N/A</v>
      </c>
    </row>
    <row r="8766" spans="1:27" hidden="1" x14ac:dyDescent="0.25">
      <c r="A8766">
        <v>292102</v>
      </c>
      <c r="B8766">
        <v>292102</v>
      </c>
      <c r="H8766">
        <v>1204</v>
      </c>
      <c r="M8766" t="s">
        <v>3226</v>
      </c>
      <c r="N8766" t="s">
        <v>4284</v>
      </c>
      <c r="R8766" t="s">
        <v>3225</v>
      </c>
      <c r="X8766" t="s">
        <v>36</v>
      </c>
      <c r="Z8766" t="e">
        <f>VLOOKUP(N8766,Sheet3!J:J,1,0)</f>
        <v>#N/A</v>
      </c>
      <c r="AA8766" t="e">
        <f>VLOOKUP(I8766,Sheet3!$E$2:$E$8,1,0)</f>
        <v>#N/A</v>
      </c>
    </row>
    <row r="8767" spans="1:27" hidden="1" x14ac:dyDescent="0.25">
      <c r="A8767">
        <v>292102</v>
      </c>
      <c r="B8767" t="s">
        <v>3168</v>
      </c>
      <c r="E8767" t="s">
        <v>3192</v>
      </c>
      <c r="H8767">
        <v>1204</v>
      </c>
      <c r="I8767">
        <v>24004370</v>
      </c>
      <c r="J8767" t="s">
        <v>3224</v>
      </c>
      <c r="K8767" s="38">
        <v>45446</v>
      </c>
      <c r="L8767" s="38">
        <v>45446</v>
      </c>
      <c r="M8767" t="s">
        <v>3226</v>
      </c>
      <c r="N8767" t="s">
        <v>4285</v>
      </c>
      <c r="R8767">
        <v>0</v>
      </c>
      <c r="V8767">
        <v>14549850</v>
      </c>
      <c r="X8767" t="s">
        <v>36</v>
      </c>
      <c r="Y8767" t="s">
        <v>3204</v>
      </c>
      <c r="Z8767" t="e">
        <f>VLOOKUP(N8767,Sheet3!J:J,1,0)</f>
        <v>#N/A</v>
      </c>
      <c r="AA8767" t="e">
        <f>VLOOKUP(I8767,Sheet3!$E$2:$E$8,1,0)</f>
        <v>#N/A</v>
      </c>
    </row>
    <row r="8768" spans="1:27" hidden="1" x14ac:dyDescent="0.25">
      <c r="A8768">
        <v>292102</v>
      </c>
      <c r="B8768" t="s">
        <v>3168</v>
      </c>
      <c r="E8768" t="s">
        <v>3192</v>
      </c>
      <c r="H8768">
        <v>1204</v>
      </c>
      <c r="I8768">
        <v>24004370</v>
      </c>
      <c r="J8768" t="s">
        <v>3228</v>
      </c>
      <c r="K8768" s="38">
        <v>45446</v>
      </c>
      <c r="L8768" s="38">
        <v>45446</v>
      </c>
      <c r="M8768" t="s">
        <v>3226</v>
      </c>
      <c r="N8768" t="s">
        <v>4285</v>
      </c>
      <c r="O8768">
        <v>310.2</v>
      </c>
      <c r="Q8768" t="s">
        <v>36</v>
      </c>
      <c r="R8768">
        <v>1.39</v>
      </c>
      <c r="S8768">
        <v>310.2</v>
      </c>
      <c r="U8768">
        <v>431.18</v>
      </c>
      <c r="V8768">
        <v>14549851</v>
      </c>
      <c r="X8768" t="s">
        <v>36</v>
      </c>
      <c r="Y8768" t="s">
        <v>3204</v>
      </c>
      <c r="Z8768" t="e">
        <f>VLOOKUP(N8768,Sheet3!J:J,1,0)</f>
        <v>#N/A</v>
      </c>
      <c r="AA8768" t="e">
        <f>VLOOKUP(I8768,Sheet3!$E$2:$E$8,1,0)</f>
        <v>#N/A</v>
      </c>
    </row>
    <row r="8769" spans="1:27" hidden="1" x14ac:dyDescent="0.25">
      <c r="A8769">
        <v>292102</v>
      </c>
      <c r="B8769">
        <v>292102</v>
      </c>
      <c r="H8769">
        <v>1204</v>
      </c>
      <c r="M8769" t="s">
        <v>3226</v>
      </c>
      <c r="N8769" t="s">
        <v>4285</v>
      </c>
      <c r="R8769" t="s">
        <v>3225</v>
      </c>
      <c r="S8769">
        <v>310.2</v>
      </c>
      <c r="U8769">
        <v>431.18</v>
      </c>
      <c r="X8769" t="s">
        <v>36</v>
      </c>
      <c r="Z8769" t="e">
        <f>VLOOKUP(N8769,Sheet3!J:J,1,0)</f>
        <v>#N/A</v>
      </c>
      <c r="AA8769" t="e">
        <f>VLOOKUP(I8769,Sheet3!$E$2:$E$8,1,0)</f>
        <v>#N/A</v>
      </c>
    </row>
    <row r="8770" spans="1:27" hidden="1" x14ac:dyDescent="0.25">
      <c r="A8770">
        <v>292102</v>
      </c>
      <c r="B8770" t="s">
        <v>3168</v>
      </c>
      <c r="E8770" t="s">
        <v>3192</v>
      </c>
      <c r="H8770">
        <v>1204</v>
      </c>
      <c r="I8770">
        <v>24004370</v>
      </c>
      <c r="J8770" t="s">
        <v>3224</v>
      </c>
      <c r="K8770" s="38">
        <v>45446</v>
      </c>
      <c r="L8770" s="38">
        <v>45446</v>
      </c>
      <c r="M8770" t="s">
        <v>3226</v>
      </c>
      <c r="N8770" t="s">
        <v>4286</v>
      </c>
      <c r="R8770">
        <v>0</v>
      </c>
      <c r="V8770">
        <v>14549852</v>
      </c>
      <c r="X8770" t="s">
        <v>36</v>
      </c>
      <c r="Y8770" t="s">
        <v>3204</v>
      </c>
      <c r="Z8770" t="e">
        <f>VLOOKUP(N8770,Sheet3!J:J,1,0)</f>
        <v>#N/A</v>
      </c>
      <c r="AA8770" t="e">
        <f>VLOOKUP(I8770,Sheet3!$E$2:$E$8,1,0)</f>
        <v>#N/A</v>
      </c>
    </row>
    <row r="8771" spans="1:27" hidden="1" x14ac:dyDescent="0.25">
      <c r="A8771">
        <v>292102</v>
      </c>
      <c r="B8771" t="s">
        <v>3168</v>
      </c>
      <c r="E8771" t="s">
        <v>3192</v>
      </c>
      <c r="H8771">
        <v>1204</v>
      </c>
      <c r="I8771">
        <v>24004370</v>
      </c>
      <c r="J8771" t="s">
        <v>3228</v>
      </c>
      <c r="K8771" s="38">
        <v>45446</v>
      </c>
      <c r="L8771" s="38">
        <v>45446</v>
      </c>
      <c r="M8771" t="s">
        <v>3226</v>
      </c>
      <c r="N8771" t="s">
        <v>4286</v>
      </c>
      <c r="O8771">
        <v>270</v>
      </c>
      <c r="Q8771" t="s">
        <v>36</v>
      </c>
      <c r="R8771">
        <v>1.39</v>
      </c>
      <c r="S8771">
        <v>270</v>
      </c>
      <c r="U8771">
        <v>375.3</v>
      </c>
      <c r="V8771">
        <v>14549853</v>
      </c>
      <c r="X8771" t="s">
        <v>36</v>
      </c>
      <c r="Y8771" t="s">
        <v>3204</v>
      </c>
      <c r="Z8771" t="e">
        <f>VLOOKUP(N8771,Sheet3!J:J,1,0)</f>
        <v>#N/A</v>
      </c>
      <c r="AA8771" t="e">
        <f>VLOOKUP(I8771,Sheet3!$E$2:$E$8,1,0)</f>
        <v>#N/A</v>
      </c>
    </row>
    <row r="8772" spans="1:27" hidden="1" x14ac:dyDescent="0.25">
      <c r="A8772">
        <v>292102</v>
      </c>
      <c r="B8772" t="s">
        <v>3168</v>
      </c>
      <c r="E8772" t="s">
        <v>3192</v>
      </c>
      <c r="H8772">
        <v>1204</v>
      </c>
      <c r="I8772">
        <v>182977</v>
      </c>
      <c r="J8772" t="s">
        <v>3229</v>
      </c>
      <c r="K8772" s="38">
        <v>45464</v>
      </c>
      <c r="L8772" s="38">
        <v>45464</v>
      </c>
      <c r="M8772" t="s">
        <v>3226</v>
      </c>
      <c r="N8772" t="s">
        <v>4286</v>
      </c>
      <c r="O8772">
        <v>-270</v>
      </c>
      <c r="P8772" t="e">
        <f>VLOOKUP(I8772,Sheet3!$E$2:$E$16,1,0)</f>
        <v>#N/A</v>
      </c>
      <c r="Q8772" t="s">
        <v>36</v>
      </c>
      <c r="R8772">
        <v>1.39</v>
      </c>
      <c r="S8772">
        <v>-270</v>
      </c>
      <c r="U8772">
        <v>-375.3</v>
      </c>
      <c r="V8772">
        <v>14573979</v>
      </c>
      <c r="X8772" t="s">
        <v>36</v>
      </c>
      <c r="Y8772" t="s">
        <v>3204</v>
      </c>
      <c r="Z8772" t="e">
        <f>VLOOKUP(N8772,Sheet3!J:J,1,0)</f>
        <v>#N/A</v>
      </c>
      <c r="AA8772" t="e">
        <f>VLOOKUP(I8772,Sheet3!$E$2:$E$8,1,0)</f>
        <v>#N/A</v>
      </c>
    </row>
    <row r="8773" spans="1:27" hidden="1" x14ac:dyDescent="0.25">
      <c r="A8773">
        <v>292102</v>
      </c>
      <c r="B8773">
        <v>292102</v>
      </c>
      <c r="H8773">
        <v>1204</v>
      </c>
      <c r="M8773" t="s">
        <v>3226</v>
      </c>
      <c r="N8773" t="s">
        <v>4286</v>
      </c>
      <c r="R8773" t="s">
        <v>3225</v>
      </c>
      <c r="X8773" t="s">
        <v>36</v>
      </c>
      <c r="Z8773" t="e">
        <f>VLOOKUP(N8773,Sheet3!J:J,1,0)</f>
        <v>#N/A</v>
      </c>
      <c r="AA8773" t="e">
        <f>VLOOKUP(I8773,Sheet3!$E$2:$E$8,1,0)</f>
        <v>#N/A</v>
      </c>
    </row>
    <row r="8774" spans="1:27" hidden="1" x14ac:dyDescent="0.25">
      <c r="A8774">
        <v>292102</v>
      </c>
      <c r="B8774" t="s">
        <v>3168</v>
      </c>
      <c r="E8774" t="s">
        <v>3192</v>
      </c>
      <c r="H8774">
        <v>1204</v>
      </c>
      <c r="I8774">
        <v>24004370</v>
      </c>
      <c r="J8774" t="s">
        <v>3224</v>
      </c>
      <c r="K8774" s="38">
        <v>45446</v>
      </c>
      <c r="L8774" s="38">
        <v>45446</v>
      </c>
      <c r="M8774" t="s">
        <v>3226</v>
      </c>
      <c r="N8774" t="s">
        <v>4287</v>
      </c>
      <c r="R8774">
        <v>0</v>
      </c>
      <c r="V8774">
        <v>14549856</v>
      </c>
      <c r="X8774" t="s">
        <v>36</v>
      </c>
      <c r="Y8774" t="s">
        <v>3204</v>
      </c>
      <c r="Z8774" t="e">
        <f>VLOOKUP(N8774,Sheet3!J:J,1,0)</f>
        <v>#N/A</v>
      </c>
      <c r="AA8774" t="e">
        <f>VLOOKUP(I8774,Sheet3!$E$2:$E$8,1,0)</f>
        <v>#N/A</v>
      </c>
    </row>
    <row r="8775" spans="1:27" hidden="1" x14ac:dyDescent="0.25">
      <c r="A8775">
        <v>292102</v>
      </c>
      <c r="B8775" t="s">
        <v>3168</v>
      </c>
      <c r="E8775" t="s">
        <v>3192</v>
      </c>
      <c r="H8775">
        <v>1204</v>
      </c>
      <c r="I8775">
        <v>24004370</v>
      </c>
      <c r="J8775" t="s">
        <v>3228</v>
      </c>
      <c r="K8775" s="38">
        <v>45446</v>
      </c>
      <c r="L8775" s="38">
        <v>45446</v>
      </c>
      <c r="M8775" t="s">
        <v>3226</v>
      </c>
      <c r="N8775" t="s">
        <v>4287</v>
      </c>
      <c r="O8775">
        <v>511</v>
      </c>
      <c r="Q8775" t="s">
        <v>36</v>
      </c>
      <c r="R8775">
        <v>1.39</v>
      </c>
      <c r="S8775">
        <v>511</v>
      </c>
      <c r="U8775">
        <v>710.29</v>
      </c>
      <c r="V8775">
        <v>14549857</v>
      </c>
      <c r="X8775" t="s">
        <v>36</v>
      </c>
      <c r="Y8775" t="s">
        <v>3204</v>
      </c>
      <c r="Z8775" t="e">
        <f>VLOOKUP(N8775,Sheet3!J:J,1,0)</f>
        <v>#N/A</v>
      </c>
      <c r="AA8775" t="e">
        <f>VLOOKUP(I8775,Sheet3!$E$2:$E$8,1,0)</f>
        <v>#N/A</v>
      </c>
    </row>
    <row r="8776" spans="1:27" hidden="1" x14ac:dyDescent="0.25">
      <c r="A8776">
        <v>292102</v>
      </c>
      <c r="B8776" t="s">
        <v>3168</v>
      </c>
      <c r="E8776" t="s">
        <v>3192</v>
      </c>
      <c r="H8776">
        <v>1204</v>
      </c>
      <c r="I8776">
        <v>24004370</v>
      </c>
      <c r="J8776" t="s">
        <v>3228</v>
      </c>
      <c r="K8776" s="38">
        <v>45446</v>
      </c>
      <c r="L8776" s="38">
        <v>45446</v>
      </c>
      <c r="M8776" t="s">
        <v>3226</v>
      </c>
      <c r="N8776" t="s">
        <v>4287</v>
      </c>
      <c r="O8776">
        <v>12</v>
      </c>
      <c r="Q8776" t="s">
        <v>36</v>
      </c>
      <c r="R8776">
        <v>1.39</v>
      </c>
      <c r="S8776">
        <v>12</v>
      </c>
      <c r="U8776">
        <v>16.68</v>
      </c>
      <c r="V8776">
        <v>14549864</v>
      </c>
      <c r="X8776" t="s">
        <v>36</v>
      </c>
      <c r="Y8776" t="s">
        <v>3204</v>
      </c>
      <c r="Z8776" t="e">
        <f>VLOOKUP(N8776,Sheet3!J:J,1,0)</f>
        <v>#N/A</v>
      </c>
      <c r="AA8776" t="e">
        <f>VLOOKUP(I8776,Sheet3!$E$2:$E$8,1,0)</f>
        <v>#N/A</v>
      </c>
    </row>
    <row r="8777" spans="1:27" hidden="1" x14ac:dyDescent="0.25">
      <c r="A8777">
        <v>292102</v>
      </c>
      <c r="B8777" t="s">
        <v>3168</v>
      </c>
      <c r="E8777" t="s">
        <v>3192</v>
      </c>
      <c r="H8777">
        <v>1204</v>
      </c>
      <c r="I8777">
        <v>183009</v>
      </c>
      <c r="J8777" t="s">
        <v>3229</v>
      </c>
      <c r="K8777" s="38">
        <v>45463</v>
      </c>
      <c r="L8777" s="38">
        <v>45463</v>
      </c>
      <c r="M8777" t="s">
        <v>3226</v>
      </c>
      <c r="N8777" t="s">
        <v>4287</v>
      </c>
      <c r="O8777">
        <v>-513</v>
      </c>
      <c r="P8777" t="e">
        <f>VLOOKUP(I8777,Sheet3!$E$2:$E$16,1,0)</f>
        <v>#N/A</v>
      </c>
      <c r="Q8777" t="s">
        <v>36</v>
      </c>
      <c r="R8777">
        <v>1.39</v>
      </c>
      <c r="S8777">
        <v>-513</v>
      </c>
      <c r="U8777">
        <v>-713.07</v>
      </c>
      <c r="V8777">
        <v>14572199</v>
      </c>
      <c r="X8777" t="s">
        <v>36</v>
      </c>
      <c r="Y8777" t="s">
        <v>3204</v>
      </c>
      <c r="Z8777" t="e">
        <f>VLOOKUP(N8777,Sheet3!J:J,1,0)</f>
        <v>#N/A</v>
      </c>
      <c r="AA8777" t="e">
        <f>VLOOKUP(I8777,Sheet3!$E$2:$E$8,1,0)</f>
        <v>#N/A</v>
      </c>
    </row>
    <row r="8778" spans="1:27" hidden="1" x14ac:dyDescent="0.25">
      <c r="A8778">
        <v>292102</v>
      </c>
      <c r="B8778">
        <v>292102</v>
      </c>
      <c r="H8778">
        <v>1204</v>
      </c>
      <c r="M8778" t="s">
        <v>3226</v>
      </c>
      <c r="N8778" t="s">
        <v>4287</v>
      </c>
      <c r="R8778" t="s">
        <v>3225</v>
      </c>
      <c r="S8778">
        <v>10</v>
      </c>
      <c r="U8778">
        <v>13.9</v>
      </c>
      <c r="X8778" t="s">
        <v>36</v>
      </c>
      <c r="Z8778" t="e">
        <f>VLOOKUP(N8778,Sheet3!J:J,1,0)</f>
        <v>#N/A</v>
      </c>
      <c r="AA8778" t="e">
        <f>VLOOKUP(I8778,Sheet3!$E$2:$E$8,1,0)</f>
        <v>#N/A</v>
      </c>
    </row>
    <row r="8779" spans="1:27" hidden="1" x14ac:dyDescent="0.25">
      <c r="A8779">
        <v>292102</v>
      </c>
      <c r="B8779" t="s">
        <v>3168</v>
      </c>
      <c r="E8779" t="s">
        <v>3192</v>
      </c>
      <c r="H8779">
        <v>1204</v>
      </c>
      <c r="I8779">
        <v>24001089</v>
      </c>
      <c r="J8779" t="s">
        <v>3224</v>
      </c>
      <c r="K8779" s="38">
        <v>45296</v>
      </c>
      <c r="L8779" s="38">
        <v>45296</v>
      </c>
      <c r="M8779" t="s">
        <v>3226</v>
      </c>
      <c r="N8779" t="s">
        <v>4288</v>
      </c>
      <c r="R8779">
        <v>0</v>
      </c>
      <c r="V8779">
        <v>14386480</v>
      </c>
      <c r="X8779" t="s">
        <v>36</v>
      </c>
      <c r="Y8779" t="s">
        <v>3204</v>
      </c>
      <c r="Z8779" t="e">
        <f>VLOOKUP(N8779,Sheet3!J:J,1,0)</f>
        <v>#N/A</v>
      </c>
      <c r="AA8779" t="e">
        <f>VLOOKUP(I8779,Sheet3!$E$2:$E$8,1,0)</f>
        <v>#N/A</v>
      </c>
    </row>
    <row r="8780" spans="1:27" hidden="1" x14ac:dyDescent="0.25">
      <c r="A8780">
        <v>292102</v>
      </c>
      <c r="B8780" t="s">
        <v>3168</v>
      </c>
      <c r="E8780" t="s">
        <v>3192</v>
      </c>
      <c r="H8780">
        <v>1204</v>
      </c>
      <c r="I8780">
        <v>24001089</v>
      </c>
      <c r="J8780" t="s">
        <v>3228</v>
      </c>
      <c r="K8780" s="38">
        <v>45296</v>
      </c>
      <c r="L8780" s="38">
        <v>45296</v>
      </c>
      <c r="M8780" t="s">
        <v>3226</v>
      </c>
      <c r="N8780" t="s">
        <v>4288</v>
      </c>
      <c r="O8780">
        <v>5073.3999999999996</v>
      </c>
      <c r="Q8780" t="s">
        <v>36</v>
      </c>
      <c r="R8780">
        <v>1.44</v>
      </c>
      <c r="S8780">
        <v>5073.3999999999996</v>
      </c>
      <c r="U8780">
        <v>7305.7</v>
      </c>
      <c r="V8780">
        <v>14386481</v>
      </c>
      <c r="X8780" t="s">
        <v>36</v>
      </c>
      <c r="Y8780" t="s">
        <v>3204</v>
      </c>
      <c r="Z8780" t="e">
        <f>VLOOKUP(N8780,Sheet3!J:J,1,0)</f>
        <v>#N/A</v>
      </c>
      <c r="AA8780" t="e">
        <f>VLOOKUP(I8780,Sheet3!$E$2:$E$8,1,0)</f>
        <v>#N/A</v>
      </c>
    </row>
    <row r="8781" spans="1:27" hidden="1" x14ac:dyDescent="0.25">
      <c r="A8781">
        <v>292102</v>
      </c>
      <c r="B8781" t="s">
        <v>3168</v>
      </c>
      <c r="E8781" t="s">
        <v>3192</v>
      </c>
      <c r="H8781">
        <v>1204</v>
      </c>
      <c r="I8781">
        <v>181713</v>
      </c>
      <c r="J8781" t="s">
        <v>3229</v>
      </c>
      <c r="K8781" s="38">
        <v>45316</v>
      </c>
      <c r="L8781" s="38">
        <v>45316</v>
      </c>
      <c r="M8781" t="s">
        <v>3226</v>
      </c>
      <c r="N8781" t="s">
        <v>4288</v>
      </c>
      <c r="O8781">
        <v>-5073.3999999999996</v>
      </c>
      <c r="P8781" t="e">
        <f>VLOOKUP(I8781,Sheet3!$E$2:$E$16,1,0)</f>
        <v>#N/A</v>
      </c>
      <c r="Q8781" t="s">
        <v>36</v>
      </c>
      <c r="R8781">
        <v>1.44</v>
      </c>
      <c r="S8781">
        <v>-5073.3999999999996</v>
      </c>
      <c r="U8781">
        <v>-7305.7</v>
      </c>
      <c r="V8781">
        <v>14411466</v>
      </c>
      <c r="X8781" t="s">
        <v>36</v>
      </c>
      <c r="Y8781" t="s">
        <v>3204</v>
      </c>
      <c r="Z8781" t="e">
        <f>VLOOKUP(N8781,Sheet3!J:J,1,0)</f>
        <v>#N/A</v>
      </c>
      <c r="AA8781" t="e">
        <f>VLOOKUP(I8781,Sheet3!$E$2:$E$8,1,0)</f>
        <v>#N/A</v>
      </c>
    </row>
    <row r="8782" spans="1:27" hidden="1" x14ac:dyDescent="0.25">
      <c r="A8782">
        <v>292102</v>
      </c>
      <c r="B8782">
        <v>292102</v>
      </c>
      <c r="H8782">
        <v>1204</v>
      </c>
      <c r="M8782" t="s">
        <v>3226</v>
      </c>
      <c r="N8782" t="s">
        <v>4288</v>
      </c>
      <c r="R8782" t="s">
        <v>3225</v>
      </c>
      <c r="X8782" t="s">
        <v>36</v>
      </c>
      <c r="Z8782" t="e">
        <f>VLOOKUP(N8782,Sheet3!J:J,1,0)</f>
        <v>#N/A</v>
      </c>
      <c r="AA8782" t="e">
        <f>VLOOKUP(I8782,Sheet3!$E$2:$E$8,1,0)</f>
        <v>#N/A</v>
      </c>
    </row>
    <row r="8783" spans="1:27" hidden="1" x14ac:dyDescent="0.25">
      <c r="A8783">
        <v>292102</v>
      </c>
      <c r="B8783" t="s">
        <v>3168</v>
      </c>
      <c r="E8783" t="s">
        <v>3192</v>
      </c>
      <c r="H8783">
        <v>1204</v>
      </c>
      <c r="I8783">
        <v>24001089</v>
      </c>
      <c r="J8783" t="s">
        <v>3224</v>
      </c>
      <c r="K8783" s="38">
        <v>45296</v>
      </c>
      <c r="L8783" s="38">
        <v>45296</v>
      </c>
      <c r="M8783" t="s">
        <v>3226</v>
      </c>
      <c r="N8783" t="s">
        <v>4289</v>
      </c>
      <c r="R8783">
        <v>0</v>
      </c>
      <c r="V8783">
        <v>14386482</v>
      </c>
      <c r="X8783" t="s">
        <v>36</v>
      </c>
      <c r="Y8783" t="s">
        <v>3204</v>
      </c>
      <c r="Z8783" t="e">
        <f>VLOOKUP(N8783,Sheet3!J:J,1,0)</f>
        <v>#N/A</v>
      </c>
      <c r="AA8783" t="e">
        <f>VLOOKUP(I8783,Sheet3!$E$2:$E$8,1,0)</f>
        <v>#N/A</v>
      </c>
    </row>
    <row r="8784" spans="1:27" hidden="1" x14ac:dyDescent="0.25">
      <c r="A8784">
        <v>292102</v>
      </c>
      <c r="B8784" t="s">
        <v>3168</v>
      </c>
      <c r="E8784" t="s">
        <v>3192</v>
      </c>
      <c r="H8784">
        <v>1204</v>
      </c>
      <c r="I8784">
        <v>24001089</v>
      </c>
      <c r="J8784" t="s">
        <v>3228</v>
      </c>
      <c r="K8784" s="38">
        <v>45296</v>
      </c>
      <c r="L8784" s="38">
        <v>45296</v>
      </c>
      <c r="M8784" t="s">
        <v>3226</v>
      </c>
      <c r="N8784" t="s">
        <v>4289</v>
      </c>
      <c r="O8784">
        <v>1058</v>
      </c>
      <c r="Q8784" t="s">
        <v>36</v>
      </c>
      <c r="R8784">
        <v>1.44</v>
      </c>
      <c r="S8784">
        <v>1058</v>
      </c>
      <c r="U8784">
        <v>1523.52</v>
      </c>
      <c r="V8784">
        <v>14386483</v>
      </c>
      <c r="X8784" t="s">
        <v>36</v>
      </c>
      <c r="Y8784" t="s">
        <v>3204</v>
      </c>
      <c r="Z8784" t="e">
        <f>VLOOKUP(N8784,Sheet3!J:J,1,0)</f>
        <v>#N/A</v>
      </c>
      <c r="AA8784" t="e">
        <f>VLOOKUP(I8784,Sheet3!$E$2:$E$8,1,0)</f>
        <v>#N/A</v>
      </c>
    </row>
    <row r="8785" spans="1:27" hidden="1" x14ac:dyDescent="0.25">
      <c r="A8785">
        <v>292102</v>
      </c>
      <c r="B8785" t="s">
        <v>3168</v>
      </c>
      <c r="E8785" t="s">
        <v>3192</v>
      </c>
      <c r="H8785">
        <v>1204</v>
      </c>
      <c r="I8785">
        <v>181714</v>
      </c>
      <c r="J8785" t="s">
        <v>3229</v>
      </c>
      <c r="K8785" s="38">
        <v>45316</v>
      </c>
      <c r="L8785" s="38">
        <v>45316</v>
      </c>
      <c r="M8785" t="s">
        <v>3226</v>
      </c>
      <c r="N8785" t="s">
        <v>4289</v>
      </c>
      <c r="O8785">
        <v>-1058</v>
      </c>
      <c r="P8785" t="e">
        <f>VLOOKUP(I8785,Sheet3!$E$2:$E$16,1,0)</f>
        <v>#N/A</v>
      </c>
      <c r="Q8785" t="s">
        <v>36</v>
      </c>
      <c r="R8785">
        <v>1.44</v>
      </c>
      <c r="S8785">
        <v>-1058</v>
      </c>
      <c r="U8785">
        <v>-1523.52</v>
      </c>
      <c r="V8785">
        <v>14411460</v>
      </c>
      <c r="X8785" t="s">
        <v>36</v>
      </c>
      <c r="Y8785" t="s">
        <v>3204</v>
      </c>
      <c r="Z8785" t="e">
        <f>VLOOKUP(N8785,Sheet3!J:J,1,0)</f>
        <v>#N/A</v>
      </c>
      <c r="AA8785" t="e">
        <f>VLOOKUP(I8785,Sheet3!$E$2:$E$8,1,0)</f>
        <v>#N/A</v>
      </c>
    </row>
    <row r="8786" spans="1:27" hidden="1" x14ac:dyDescent="0.25">
      <c r="A8786">
        <v>292102</v>
      </c>
      <c r="B8786">
        <v>292102</v>
      </c>
      <c r="H8786">
        <v>1204</v>
      </c>
      <c r="M8786" t="s">
        <v>3226</v>
      </c>
      <c r="N8786" t="s">
        <v>4289</v>
      </c>
      <c r="R8786" t="s">
        <v>3225</v>
      </c>
      <c r="X8786" t="s">
        <v>36</v>
      </c>
      <c r="Z8786" t="e">
        <f>VLOOKUP(N8786,Sheet3!J:J,1,0)</f>
        <v>#N/A</v>
      </c>
      <c r="AA8786" t="e">
        <f>VLOOKUP(I8786,Sheet3!$E$2:$E$8,1,0)</f>
        <v>#N/A</v>
      </c>
    </row>
    <row r="8787" spans="1:27" hidden="1" x14ac:dyDescent="0.25">
      <c r="A8787">
        <v>292102</v>
      </c>
      <c r="B8787" t="s">
        <v>3168</v>
      </c>
      <c r="E8787" t="s">
        <v>3192</v>
      </c>
      <c r="H8787">
        <v>1204</v>
      </c>
      <c r="I8787">
        <v>24001089</v>
      </c>
      <c r="J8787" t="s">
        <v>3224</v>
      </c>
      <c r="K8787" s="38">
        <v>45296</v>
      </c>
      <c r="L8787" s="38">
        <v>45296</v>
      </c>
      <c r="M8787" t="s">
        <v>3226</v>
      </c>
      <c r="N8787" t="s">
        <v>3961</v>
      </c>
      <c r="R8787">
        <v>0</v>
      </c>
      <c r="V8787">
        <v>14386550</v>
      </c>
      <c r="X8787" t="s">
        <v>36</v>
      </c>
      <c r="Y8787" t="s">
        <v>3204</v>
      </c>
      <c r="Z8787" t="e">
        <f>VLOOKUP(N8787,Sheet3!J:J,1,0)</f>
        <v>#N/A</v>
      </c>
      <c r="AA8787" t="e">
        <f>VLOOKUP(I8787,Sheet3!$E$2:$E$8,1,0)</f>
        <v>#N/A</v>
      </c>
    </row>
    <row r="8788" spans="1:27" hidden="1" x14ac:dyDescent="0.25">
      <c r="A8788">
        <v>292102</v>
      </c>
      <c r="B8788" t="s">
        <v>3168</v>
      </c>
      <c r="E8788" t="s">
        <v>3192</v>
      </c>
      <c r="H8788">
        <v>1204</v>
      </c>
      <c r="I8788">
        <v>24001089</v>
      </c>
      <c r="J8788" t="s">
        <v>3228</v>
      </c>
      <c r="K8788" s="38">
        <v>45296</v>
      </c>
      <c r="L8788" s="38">
        <v>45296</v>
      </c>
      <c r="M8788" t="s">
        <v>3226</v>
      </c>
      <c r="N8788" t="s">
        <v>3961</v>
      </c>
      <c r="O8788">
        <v>960</v>
      </c>
      <c r="Q8788" t="s">
        <v>36</v>
      </c>
      <c r="R8788">
        <v>1.44</v>
      </c>
      <c r="S8788">
        <v>960</v>
      </c>
      <c r="U8788">
        <v>1382.4</v>
      </c>
      <c r="V8788">
        <v>14386551</v>
      </c>
      <c r="X8788" t="s">
        <v>36</v>
      </c>
      <c r="Y8788" t="s">
        <v>3204</v>
      </c>
      <c r="Z8788" t="e">
        <f>VLOOKUP(N8788,Sheet3!J:J,1,0)</f>
        <v>#N/A</v>
      </c>
      <c r="AA8788" t="e">
        <f>VLOOKUP(I8788,Sheet3!$E$2:$E$8,1,0)</f>
        <v>#N/A</v>
      </c>
    </row>
    <row r="8789" spans="1:27" hidden="1" x14ac:dyDescent="0.25">
      <c r="A8789">
        <v>292102</v>
      </c>
      <c r="B8789" t="s">
        <v>3168</v>
      </c>
      <c r="E8789" t="s">
        <v>3192</v>
      </c>
      <c r="H8789">
        <v>1204</v>
      </c>
      <c r="I8789">
        <v>181736</v>
      </c>
      <c r="J8789" t="s">
        <v>3229</v>
      </c>
      <c r="K8789" s="38">
        <v>45297</v>
      </c>
      <c r="L8789" s="38">
        <v>45297</v>
      </c>
      <c r="M8789" t="s">
        <v>3226</v>
      </c>
      <c r="N8789" t="s">
        <v>3961</v>
      </c>
      <c r="O8789">
        <v>-960</v>
      </c>
      <c r="P8789" t="e">
        <f>VLOOKUP(I8789,Sheet3!$E$2:$E$16,1,0)</f>
        <v>#N/A</v>
      </c>
      <c r="Q8789" t="s">
        <v>36</v>
      </c>
      <c r="R8789">
        <v>1.44</v>
      </c>
      <c r="S8789">
        <v>-960</v>
      </c>
      <c r="U8789">
        <v>-1382.4</v>
      </c>
      <c r="V8789">
        <v>14387741</v>
      </c>
      <c r="X8789" t="s">
        <v>36</v>
      </c>
      <c r="Y8789" t="s">
        <v>3204</v>
      </c>
      <c r="Z8789" t="e">
        <f>VLOOKUP(N8789,Sheet3!J:J,1,0)</f>
        <v>#N/A</v>
      </c>
      <c r="AA8789" t="e">
        <f>VLOOKUP(I8789,Sheet3!$E$2:$E$8,1,0)</f>
        <v>#N/A</v>
      </c>
    </row>
    <row r="8790" spans="1:27" hidden="1" x14ac:dyDescent="0.25">
      <c r="A8790">
        <v>292102</v>
      </c>
      <c r="B8790">
        <v>292102</v>
      </c>
      <c r="H8790">
        <v>1204</v>
      </c>
      <c r="M8790" t="s">
        <v>3226</v>
      </c>
      <c r="N8790" t="s">
        <v>3961</v>
      </c>
      <c r="R8790" t="s">
        <v>3225</v>
      </c>
      <c r="X8790" t="s">
        <v>36</v>
      </c>
      <c r="Z8790" t="e">
        <f>VLOOKUP(N8790,Sheet3!J:J,1,0)</f>
        <v>#N/A</v>
      </c>
      <c r="AA8790" t="e">
        <f>VLOOKUP(I8790,Sheet3!$E$2:$E$8,1,0)</f>
        <v>#N/A</v>
      </c>
    </row>
    <row r="8791" spans="1:27" hidden="1" x14ac:dyDescent="0.25">
      <c r="A8791">
        <v>292102</v>
      </c>
      <c r="B8791" t="s">
        <v>3168</v>
      </c>
      <c r="E8791" t="s">
        <v>3192</v>
      </c>
      <c r="H8791">
        <v>1204</v>
      </c>
      <c r="I8791">
        <v>24001089</v>
      </c>
      <c r="J8791" t="s">
        <v>3224</v>
      </c>
      <c r="K8791" s="38">
        <v>45296</v>
      </c>
      <c r="L8791" s="38">
        <v>45296</v>
      </c>
      <c r="M8791" t="s">
        <v>3226</v>
      </c>
      <c r="N8791" t="s">
        <v>3962</v>
      </c>
      <c r="R8791">
        <v>0</v>
      </c>
      <c r="V8791">
        <v>14386554</v>
      </c>
      <c r="X8791" t="s">
        <v>36</v>
      </c>
      <c r="Y8791" t="s">
        <v>3204</v>
      </c>
      <c r="Z8791" t="e">
        <f>VLOOKUP(N8791,Sheet3!J:J,1,0)</f>
        <v>#N/A</v>
      </c>
      <c r="AA8791" t="e">
        <f>VLOOKUP(I8791,Sheet3!$E$2:$E$8,1,0)</f>
        <v>#N/A</v>
      </c>
    </row>
    <row r="8792" spans="1:27" hidden="1" x14ac:dyDescent="0.25">
      <c r="A8792">
        <v>292102</v>
      </c>
      <c r="B8792" t="s">
        <v>3168</v>
      </c>
      <c r="E8792" t="s">
        <v>3192</v>
      </c>
      <c r="H8792">
        <v>1204</v>
      </c>
      <c r="I8792">
        <v>24001089</v>
      </c>
      <c r="J8792" t="s">
        <v>3228</v>
      </c>
      <c r="K8792" s="38">
        <v>45296</v>
      </c>
      <c r="L8792" s="38">
        <v>45296</v>
      </c>
      <c r="M8792" t="s">
        <v>3226</v>
      </c>
      <c r="N8792" t="s">
        <v>3962</v>
      </c>
      <c r="O8792">
        <v>131</v>
      </c>
      <c r="Q8792" t="s">
        <v>36</v>
      </c>
      <c r="R8792">
        <v>1.44</v>
      </c>
      <c r="S8792">
        <v>131</v>
      </c>
      <c r="U8792">
        <v>188.64</v>
      </c>
      <c r="V8792">
        <v>14386555</v>
      </c>
      <c r="X8792" t="s">
        <v>36</v>
      </c>
      <c r="Y8792" t="s">
        <v>3204</v>
      </c>
      <c r="Z8792" t="e">
        <f>VLOOKUP(N8792,Sheet3!J:J,1,0)</f>
        <v>#N/A</v>
      </c>
      <c r="AA8792" t="e">
        <f>VLOOKUP(I8792,Sheet3!$E$2:$E$8,1,0)</f>
        <v>#N/A</v>
      </c>
    </row>
    <row r="8793" spans="1:27" hidden="1" x14ac:dyDescent="0.25">
      <c r="A8793">
        <v>292102</v>
      </c>
      <c r="B8793" t="s">
        <v>3168</v>
      </c>
      <c r="E8793" t="s">
        <v>3192</v>
      </c>
      <c r="H8793">
        <v>1204</v>
      </c>
      <c r="I8793">
        <v>24001089</v>
      </c>
      <c r="J8793" t="s">
        <v>3228</v>
      </c>
      <c r="K8793" s="38">
        <v>45296</v>
      </c>
      <c r="L8793" s="38">
        <v>45296</v>
      </c>
      <c r="M8793" t="s">
        <v>3226</v>
      </c>
      <c r="N8793" t="s">
        <v>3962</v>
      </c>
      <c r="O8793">
        <v>36</v>
      </c>
      <c r="Q8793" t="s">
        <v>36</v>
      </c>
      <c r="R8793">
        <v>1.44</v>
      </c>
      <c r="S8793">
        <v>36</v>
      </c>
      <c r="U8793">
        <v>51.84</v>
      </c>
      <c r="V8793">
        <v>14386568</v>
      </c>
      <c r="X8793" t="s">
        <v>36</v>
      </c>
      <c r="Y8793" t="s">
        <v>3204</v>
      </c>
      <c r="Z8793" t="e">
        <f>VLOOKUP(N8793,Sheet3!J:J,1,0)</f>
        <v>#N/A</v>
      </c>
      <c r="AA8793" t="e">
        <f>VLOOKUP(I8793,Sheet3!$E$2:$E$8,1,0)</f>
        <v>#N/A</v>
      </c>
    </row>
    <row r="8794" spans="1:27" hidden="1" x14ac:dyDescent="0.25">
      <c r="A8794">
        <v>292102</v>
      </c>
      <c r="B8794" t="s">
        <v>3168</v>
      </c>
      <c r="E8794" t="s">
        <v>3192</v>
      </c>
      <c r="H8794">
        <v>1204</v>
      </c>
      <c r="I8794">
        <v>181737</v>
      </c>
      <c r="J8794" t="s">
        <v>3229</v>
      </c>
      <c r="K8794" s="38">
        <v>45297</v>
      </c>
      <c r="L8794" s="38">
        <v>45297</v>
      </c>
      <c r="M8794" t="s">
        <v>3226</v>
      </c>
      <c r="N8794" t="s">
        <v>3962</v>
      </c>
      <c r="O8794">
        <v>-131</v>
      </c>
      <c r="P8794" t="e">
        <f>VLOOKUP(I8794,Sheet3!$E$2:$E$16,1,0)</f>
        <v>#N/A</v>
      </c>
      <c r="Q8794" t="s">
        <v>36</v>
      </c>
      <c r="R8794">
        <v>1.44</v>
      </c>
      <c r="S8794">
        <v>-131</v>
      </c>
      <c r="U8794">
        <v>-188.64</v>
      </c>
      <c r="V8794">
        <v>14387744</v>
      </c>
      <c r="X8794" t="s">
        <v>36</v>
      </c>
      <c r="Y8794" t="s">
        <v>3204</v>
      </c>
      <c r="Z8794" t="e">
        <f>VLOOKUP(N8794,Sheet3!J:J,1,0)</f>
        <v>#N/A</v>
      </c>
      <c r="AA8794" t="e">
        <f>VLOOKUP(I8794,Sheet3!$E$2:$E$8,1,0)</f>
        <v>#N/A</v>
      </c>
    </row>
    <row r="8795" spans="1:27" hidden="1" x14ac:dyDescent="0.25">
      <c r="A8795">
        <v>292102</v>
      </c>
      <c r="B8795" t="s">
        <v>3168</v>
      </c>
      <c r="E8795" t="s">
        <v>3192</v>
      </c>
      <c r="H8795">
        <v>1204</v>
      </c>
      <c r="I8795">
        <v>181736</v>
      </c>
      <c r="J8795" t="s">
        <v>3229</v>
      </c>
      <c r="K8795" s="38">
        <v>45299</v>
      </c>
      <c r="L8795" s="38">
        <v>45299</v>
      </c>
      <c r="M8795" t="s">
        <v>3226</v>
      </c>
      <c r="N8795" t="s">
        <v>3962</v>
      </c>
      <c r="O8795">
        <v>-12</v>
      </c>
      <c r="P8795" t="e">
        <f>VLOOKUP(I8795,Sheet3!$E$2:$E$16,1,0)</f>
        <v>#N/A</v>
      </c>
      <c r="Q8795" t="s">
        <v>36</v>
      </c>
      <c r="R8795">
        <v>1.44</v>
      </c>
      <c r="S8795">
        <v>-12</v>
      </c>
      <c r="U8795">
        <v>-17.28</v>
      </c>
      <c r="V8795">
        <v>14389030</v>
      </c>
      <c r="X8795" t="s">
        <v>36</v>
      </c>
      <c r="Y8795" t="s">
        <v>3204</v>
      </c>
      <c r="Z8795" t="e">
        <f>VLOOKUP(N8795,Sheet3!J:J,1,0)</f>
        <v>#N/A</v>
      </c>
      <c r="AA8795" t="e">
        <f>VLOOKUP(I8795,Sheet3!$E$2:$E$8,1,0)</f>
        <v>#N/A</v>
      </c>
    </row>
    <row r="8796" spans="1:27" hidden="1" x14ac:dyDescent="0.25">
      <c r="A8796">
        <v>292102</v>
      </c>
      <c r="B8796" t="s">
        <v>3168</v>
      </c>
      <c r="E8796" t="s">
        <v>3192</v>
      </c>
      <c r="H8796">
        <v>1204</v>
      </c>
      <c r="I8796">
        <v>181714</v>
      </c>
      <c r="J8796" t="s">
        <v>3229</v>
      </c>
      <c r="K8796" s="38">
        <v>45316</v>
      </c>
      <c r="L8796" s="38">
        <v>45316</v>
      </c>
      <c r="M8796" t="s">
        <v>3226</v>
      </c>
      <c r="N8796" t="s">
        <v>3962</v>
      </c>
      <c r="O8796">
        <v>-11</v>
      </c>
      <c r="P8796" t="e">
        <f>VLOOKUP(I8796,Sheet3!$E$2:$E$16,1,0)</f>
        <v>#N/A</v>
      </c>
      <c r="Q8796" t="s">
        <v>36</v>
      </c>
      <c r="R8796">
        <v>1.44</v>
      </c>
      <c r="S8796">
        <v>-11</v>
      </c>
      <c r="U8796">
        <v>-15.84</v>
      </c>
      <c r="V8796">
        <v>14411464</v>
      </c>
      <c r="X8796" t="s">
        <v>36</v>
      </c>
      <c r="Y8796" t="s">
        <v>3204</v>
      </c>
      <c r="Z8796" t="e">
        <f>VLOOKUP(N8796,Sheet3!J:J,1,0)</f>
        <v>#N/A</v>
      </c>
      <c r="AA8796" t="e">
        <f>VLOOKUP(I8796,Sheet3!$E$2:$E$8,1,0)</f>
        <v>#N/A</v>
      </c>
    </row>
    <row r="8797" spans="1:27" hidden="1" x14ac:dyDescent="0.25">
      <c r="A8797">
        <v>292102</v>
      </c>
      <c r="B8797" t="s">
        <v>3168</v>
      </c>
      <c r="E8797" t="s">
        <v>3192</v>
      </c>
      <c r="H8797">
        <v>1204</v>
      </c>
      <c r="I8797">
        <v>14027471</v>
      </c>
      <c r="J8797" t="s">
        <v>3233</v>
      </c>
      <c r="K8797" s="38">
        <v>45357</v>
      </c>
      <c r="L8797" s="38">
        <v>45357</v>
      </c>
      <c r="M8797" t="s">
        <v>3226</v>
      </c>
      <c r="N8797" t="s">
        <v>3962</v>
      </c>
      <c r="O8797">
        <v>13</v>
      </c>
      <c r="Q8797" t="s">
        <v>36</v>
      </c>
      <c r="R8797">
        <v>1.44</v>
      </c>
      <c r="S8797">
        <v>13</v>
      </c>
      <c r="U8797">
        <v>18.72</v>
      </c>
      <c r="V8797">
        <v>14456980</v>
      </c>
      <c r="X8797" t="s">
        <v>36</v>
      </c>
      <c r="Y8797" t="s">
        <v>3204</v>
      </c>
      <c r="Z8797" t="e">
        <f>VLOOKUP(N8797,Sheet3!J:J,1,0)</f>
        <v>#N/A</v>
      </c>
      <c r="AA8797" t="e">
        <f>VLOOKUP(I8797,Sheet3!$E$2:$E$8,1,0)</f>
        <v>#N/A</v>
      </c>
    </row>
    <row r="8798" spans="1:27" hidden="1" x14ac:dyDescent="0.25">
      <c r="A8798">
        <v>292102</v>
      </c>
      <c r="B8798" t="s">
        <v>3168</v>
      </c>
      <c r="E8798" t="s">
        <v>3192</v>
      </c>
      <c r="H8798">
        <v>1204</v>
      </c>
      <c r="I8798">
        <v>14027471</v>
      </c>
      <c r="J8798" t="s">
        <v>3233</v>
      </c>
      <c r="K8798" s="38">
        <v>45357</v>
      </c>
      <c r="L8798" s="38">
        <v>45357</v>
      </c>
      <c r="M8798" t="s">
        <v>3226</v>
      </c>
      <c r="N8798" t="s">
        <v>3962</v>
      </c>
      <c r="O8798">
        <v>-13</v>
      </c>
      <c r="Q8798" t="s">
        <v>36</v>
      </c>
      <c r="R8798">
        <v>1.44</v>
      </c>
      <c r="S8798">
        <v>-13</v>
      </c>
      <c r="U8798">
        <v>-18.72</v>
      </c>
      <c r="V8798">
        <v>14456979</v>
      </c>
      <c r="X8798" t="s">
        <v>36</v>
      </c>
      <c r="Y8798" t="s">
        <v>3204</v>
      </c>
      <c r="Z8798" t="e">
        <f>VLOOKUP(N8798,Sheet3!J:J,1,0)</f>
        <v>#N/A</v>
      </c>
      <c r="AA8798" t="e">
        <f>VLOOKUP(I8798,Sheet3!$E$2:$E$8,1,0)</f>
        <v>#N/A</v>
      </c>
    </row>
    <row r="8799" spans="1:27" hidden="1" x14ac:dyDescent="0.25">
      <c r="A8799">
        <v>292102</v>
      </c>
      <c r="B8799" t="s">
        <v>3168</v>
      </c>
      <c r="E8799" t="s">
        <v>3192</v>
      </c>
      <c r="H8799">
        <v>1204</v>
      </c>
      <c r="I8799">
        <v>181737</v>
      </c>
      <c r="J8799" t="s">
        <v>3229</v>
      </c>
      <c r="K8799" s="38">
        <v>45358</v>
      </c>
      <c r="L8799" s="38">
        <v>45358</v>
      </c>
      <c r="M8799" t="s">
        <v>3226</v>
      </c>
      <c r="N8799" t="s">
        <v>3962</v>
      </c>
      <c r="O8799">
        <v>-13</v>
      </c>
      <c r="P8799" t="e">
        <f>VLOOKUP(I8799,Sheet3!$E$2:$E$16,1,0)</f>
        <v>#N/A</v>
      </c>
      <c r="Q8799" t="s">
        <v>36</v>
      </c>
      <c r="R8799">
        <v>1.44</v>
      </c>
      <c r="S8799">
        <v>-13</v>
      </c>
      <c r="U8799">
        <v>-18.72</v>
      </c>
      <c r="V8799">
        <v>14458304</v>
      </c>
      <c r="X8799" t="s">
        <v>36</v>
      </c>
      <c r="Y8799" t="s">
        <v>3204</v>
      </c>
      <c r="Z8799" t="e">
        <f>VLOOKUP(N8799,Sheet3!J:J,1,0)</f>
        <v>#N/A</v>
      </c>
      <c r="AA8799" t="e">
        <f>VLOOKUP(I8799,Sheet3!$E$2:$E$8,1,0)</f>
        <v>#N/A</v>
      </c>
    </row>
    <row r="8800" spans="1:27" hidden="1" x14ac:dyDescent="0.25">
      <c r="A8800">
        <v>292102</v>
      </c>
      <c r="B8800">
        <v>292102</v>
      </c>
      <c r="H8800">
        <v>1204</v>
      </c>
      <c r="M8800" t="s">
        <v>3226</v>
      </c>
      <c r="N8800" t="s">
        <v>3962</v>
      </c>
      <c r="R8800" t="s">
        <v>3225</v>
      </c>
      <c r="X8800" t="s">
        <v>36</v>
      </c>
      <c r="Z8800" t="e">
        <f>VLOOKUP(N8800,Sheet3!J:J,1,0)</f>
        <v>#N/A</v>
      </c>
      <c r="AA8800" t="e">
        <f>VLOOKUP(I8800,Sheet3!$E$2:$E$8,1,0)</f>
        <v>#N/A</v>
      </c>
    </row>
    <row r="8801" spans="1:27" hidden="1" x14ac:dyDescent="0.25">
      <c r="A8801">
        <v>292102</v>
      </c>
      <c r="B8801" t="s">
        <v>3168</v>
      </c>
      <c r="E8801" t="s">
        <v>3192</v>
      </c>
      <c r="H8801">
        <v>1204</v>
      </c>
      <c r="I8801">
        <v>24001147</v>
      </c>
      <c r="J8801" t="s">
        <v>3224</v>
      </c>
      <c r="K8801" s="38">
        <v>45376</v>
      </c>
      <c r="L8801" s="38">
        <v>45376</v>
      </c>
      <c r="M8801" t="s">
        <v>3791</v>
      </c>
      <c r="N8801" t="s">
        <v>4277</v>
      </c>
      <c r="R8801">
        <v>0</v>
      </c>
      <c r="V8801">
        <v>14475449</v>
      </c>
      <c r="X8801" t="s">
        <v>36</v>
      </c>
      <c r="Y8801" t="s">
        <v>3204</v>
      </c>
      <c r="Z8801" t="e">
        <f>VLOOKUP(N8801,Sheet3!J:J,1,0)</f>
        <v>#N/A</v>
      </c>
      <c r="AA8801" t="e">
        <f>VLOOKUP(I8801,Sheet3!$E$2:$E$8,1,0)</f>
        <v>#N/A</v>
      </c>
    </row>
    <row r="8802" spans="1:27" hidden="1" x14ac:dyDescent="0.25">
      <c r="A8802">
        <v>292102</v>
      </c>
      <c r="B8802" t="s">
        <v>3168</v>
      </c>
      <c r="E8802" t="s">
        <v>3192</v>
      </c>
      <c r="H8802">
        <v>1204</v>
      </c>
      <c r="I8802">
        <v>24001147</v>
      </c>
      <c r="J8802" t="s">
        <v>3232</v>
      </c>
      <c r="K8802" s="38">
        <v>45376</v>
      </c>
      <c r="L8802" s="38">
        <v>45376</v>
      </c>
      <c r="M8802" t="s">
        <v>3791</v>
      </c>
      <c r="N8802" t="s">
        <v>4277</v>
      </c>
      <c r="O8802">
        <v>1107</v>
      </c>
      <c r="Q8802" t="s">
        <v>36</v>
      </c>
      <c r="R8802">
        <v>1.39</v>
      </c>
      <c r="S8802">
        <v>1107</v>
      </c>
      <c r="U8802">
        <v>1538.73</v>
      </c>
      <c r="V8802">
        <v>14475450</v>
      </c>
      <c r="X8802" t="s">
        <v>36</v>
      </c>
      <c r="Y8802" t="s">
        <v>3204</v>
      </c>
      <c r="Z8802" t="e">
        <f>VLOOKUP(N8802,Sheet3!J:J,1,0)</f>
        <v>#N/A</v>
      </c>
      <c r="AA8802" t="e">
        <f>VLOOKUP(I8802,Sheet3!$E$2:$E$8,1,0)</f>
        <v>#N/A</v>
      </c>
    </row>
    <row r="8803" spans="1:27" hidden="1" x14ac:dyDescent="0.25">
      <c r="A8803">
        <v>292102</v>
      </c>
      <c r="B8803" t="s">
        <v>3168</v>
      </c>
      <c r="E8803" t="s">
        <v>3192</v>
      </c>
      <c r="H8803">
        <v>1204</v>
      </c>
      <c r="I8803">
        <v>182202</v>
      </c>
      <c r="J8803" t="s">
        <v>3229</v>
      </c>
      <c r="K8803" s="38">
        <v>45377</v>
      </c>
      <c r="L8803" s="38">
        <v>45377</v>
      </c>
      <c r="M8803" t="s">
        <v>3791</v>
      </c>
      <c r="N8803" t="s">
        <v>4277</v>
      </c>
      <c r="O8803">
        <v>-1107</v>
      </c>
      <c r="P8803" t="e">
        <f>VLOOKUP(I8803,Sheet3!$E$2:$E$16,1,0)</f>
        <v>#N/A</v>
      </c>
      <c r="Q8803" t="s">
        <v>36</v>
      </c>
      <c r="R8803">
        <v>1.39</v>
      </c>
      <c r="S8803">
        <v>-1107</v>
      </c>
      <c r="U8803">
        <v>-1538.73</v>
      </c>
      <c r="V8803">
        <v>14476882</v>
      </c>
      <c r="X8803" t="s">
        <v>36</v>
      </c>
      <c r="Y8803" t="s">
        <v>3204</v>
      </c>
      <c r="Z8803" t="e">
        <f>VLOOKUP(N8803,Sheet3!J:J,1,0)</f>
        <v>#N/A</v>
      </c>
      <c r="AA8803" t="e">
        <f>VLOOKUP(I8803,Sheet3!$E$2:$E$8,1,0)</f>
        <v>#N/A</v>
      </c>
    </row>
    <row r="8804" spans="1:27" hidden="1" x14ac:dyDescent="0.25">
      <c r="A8804">
        <v>292102</v>
      </c>
      <c r="B8804">
        <v>292102</v>
      </c>
      <c r="H8804">
        <v>1204</v>
      </c>
      <c r="M8804" t="s">
        <v>3791</v>
      </c>
      <c r="N8804" t="s">
        <v>4277</v>
      </c>
      <c r="R8804" t="s">
        <v>3225</v>
      </c>
      <c r="X8804" t="s">
        <v>36</v>
      </c>
      <c r="Z8804" t="e">
        <f>VLOOKUP(N8804,Sheet3!J:J,1,0)</f>
        <v>#N/A</v>
      </c>
      <c r="AA8804" t="e">
        <f>VLOOKUP(I8804,Sheet3!$E$2:$E$8,1,0)</f>
        <v>#N/A</v>
      </c>
    </row>
    <row r="8805" spans="1:27" hidden="1" x14ac:dyDescent="0.25">
      <c r="A8805">
        <v>292102</v>
      </c>
      <c r="B8805" t="s">
        <v>3168</v>
      </c>
      <c r="E8805" t="s">
        <v>3192</v>
      </c>
      <c r="H8805">
        <v>1204</v>
      </c>
      <c r="I8805">
        <v>24001140</v>
      </c>
      <c r="J8805" t="s">
        <v>3224</v>
      </c>
      <c r="K8805" s="38">
        <v>45364</v>
      </c>
      <c r="L8805" s="38">
        <v>45364</v>
      </c>
      <c r="M8805" t="s">
        <v>3791</v>
      </c>
      <c r="N8805" t="s">
        <v>3869</v>
      </c>
      <c r="R8805">
        <v>0</v>
      </c>
      <c r="V8805">
        <v>14463370</v>
      </c>
      <c r="X8805" t="s">
        <v>36</v>
      </c>
      <c r="Y8805" t="s">
        <v>3204</v>
      </c>
      <c r="Z8805" t="e">
        <f>VLOOKUP(N8805,Sheet3!J:J,1,0)</f>
        <v>#N/A</v>
      </c>
      <c r="AA8805" t="e">
        <f>VLOOKUP(I8805,Sheet3!$E$2:$E$8,1,0)</f>
        <v>#N/A</v>
      </c>
    </row>
    <row r="8806" spans="1:27" hidden="1" x14ac:dyDescent="0.25">
      <c r="A8806">
        <v>292102</v>
      </c>
      <c r="B8806" t="s">
        <v>3168</v>
      </c>
      <c r="E8806" t="s">
        <v>3192</v>
      </c>
      <c r="H8806">
        <v>1204</v>
      </c>
      <c r="I8806">
        <v>24001140</v>
      </c>
      <c r="J8806" t="s">
        <v>3232</v>
      </c>
      <c r="K8806" s="38">
        <v>45364</v>
      </c>
      <c r="L8806" s="38">
        <v>45364</v>
      </c>
      <c r="M8806" t="s">
        <v>3791</v>
      </c>
      <c r="N8806" t="s">
        <v>3869</v>
      </c>
      <c r="O8806">
        <v>1398.3</v>
      </c>
      <c r="Q8806" t="s">
        <v>36</v>
      </c>
      <c r="R8806">
        <v>1.39</v>
      </c>
      <c r="S8806">
        <v>1398.3</v>
      </c>
      <c r="U8806">
        <v>1943.64</v>
      </c>
      <c r="V8806">
        <v>14463371</v>
      </c>
      <c r="X8806" t="s">
        <v>36</v>
      </c>
      <c r="Y8806" t="s">
        <v>3204</v>
      </c>
      <c r="Z8806" t="e">
        <f>VLOOKUP(N8806,Sheet3!J:J,1,0)</f>
        <v>#N/A</v>
      </c>
      <c r="AA8806" t="e">
        <f>VLOOKUP(I8806,Sheet3!$E$2:$E$8,1,0)</f>
        <v>#N/A</v>
      </c>
    </row>
    <row r="8807" spans="1:27" hidden="1" x14ac:dyDescent="0.25">
      <c r="A8807">
        <v>292102</v>
      </c>
      <c r="B8807" t="s">
        <v>3168</v>
      </c>
      <c r="E8807" t="s">
        <v>3192</v>
      </c>
      <c r="H8807">
        <v>1204</v>
      </c>
      <c r="I8807">
        <v>182173</v>
      </c>
      <c r="J8807" t="s">
        <v>3229</v>
      </c>
      <c r="K8807" s="38">
        <v>45365</v>
      </c>
      <c r="L8807" s="38">
        <v>45365</v>
      </c>
      <c r="M8807" t="s">
        <v>3791</v>
      </c>
      <c r="N8807" t="s">
        <v>3869</v>
      </c>
      <c r="O8807">
        <v>-1398.3</v>
      </c>
      <c r="P8807" t="e">
        <f>VLOOKUP(I8807,Sheet3!$E$2:$E$16,1,0)</f>
        <v>#N/A</v>
      </c>
      <c r="Q8807" t="s">
        <v>36</v>
      </c>
      <c r="R8807">
        <v>1.39</v>
      </c>
      <c r="S8807">
        <v>-1398.3</v>
      </c>
      <c r="U8807">
        <v>-1943.64</v>
      </c>
      <c r="V8807">
        <v>14465892</v>
      </c>
      <c r="X8807" t="s">
        <v>36</v>
      </c>
      <c r="Y8807" t="s">
        <v>3204</v>
      </c>
      <c r="Z8807" t="e">
        <f>VLOOKUP(N8807,Sheet3!J:J,1,0)</f>
        <v>#N/A</v>
      </c>
      <c r="AA8807" t="e">
        <f>VLOOKUP(I8807,Sheet3!$E$2:$E$8,1,0)</f>
        <v>#N/A</v>
      </c>
    </row>
    <row r="8808" spans="1:27" hidden="1" x14ac:dyDescent="0.25">
      <c r="A8808">
        <v>292102</v>
      </c>
      <c r="B8808">
        <v>292102</v>
      </c>
      <c r="H8808">
        <v>1204</v>
      </c>
      <c r="M8808" t="s">
        <v>3791</v>
      </c>
      <c r="N8808" t="s">
        <v>3869</v>
      </c>
      <c r="R8808" t="s">
        <v>3225</v>
      </c>
      <c r="X8808" t="s">
        <v>36</v>
      </c>
      <c r="Z8808" t="e">
        <f>VLOOKUP(N8808,Sheet3!J:J,1,0)</f>
        <v>#N/A</v>
      </c>
      <c r="AA8808" t="e">
        <f>VLOOKUP(I8808,Sheet3!$E$2:$E$8,1,0)</f>
        <v>#N/A</v>
      </c>
    </row>
    <row r="8809" spans="1:27" hidden="1" x14ac:dyDescent="0.25">
      <c r="A8809">
        <v>292102</v>
      </c>
      <c r="B8809" t="s">
        <v>3168</v>
      </c>
      <c r="E8809" t="s">
        <v>3192</v>
      </c>
      <c r="H8809">
        <v>1204</v>
      </c>
      <c r="I8809">
        <v>24001147</v>
      </c>
      <c r="J8809" t="s">
        <v>3224</v>
      </c>
      <c r="K8809" s="38">
        <v>45376</v>
      </c>
      <c r="L8809" s="38">
        <v>45376</v>
      </c>
      <c r="M8809" t="s">
        <v>3791</v>
      </c>
      <c r="N8809" t="s">
        <v>4278</v>
      </c>
      <c r="R8809">
        <v>0</v>
      </c>
      <c r="V8809">
        <v>14475461</v>
      </c>
      <c r="X8809" t="s">
        <v>36</v>
      </c>
      <c r="Y8809" t="s">
        <v>3204</v>
      </c>
      <c r="Z8809" t="e">
        <f>VLOOKUP(N8809,Sheet3!J:J,1,0)</f>
        <v>#N/A</v>
      </c>
      <c r="AA8809" t="e">
        <f>VLOOKUP(I8809,Sheet3!$E$2:$E$8,1,0)</f>
        <v>#N/A</v>
      </c>
    </row>
    <row r="8810" spans="1:27" hidden="1" x14ac:dyDescent="0.25">
      <c r="A8810">
        <v>292102</v>
      </c>
      <c r="B8810" t="s">
        <v>3168</v>
      </c>
      <c r="E8810" t="s">
        <v>3192</v>
      </c>
      <c r="H8810">
        <v>1204</v>
      </c>
      <c r="I8810">
        <v>24001147</v>
      </c>
      <c r="J8810" t="s">
        <v>3232</v>
      </c>
      <c r="K8810" s="38">
        <v>45376</v>
      </c>
      <c r="L8810" s="38">
        <v>45376</v>
      </c>
      <c r="M8810" t="s">
        <v>3791</v>
      </c>
      <c r="N8810" t="s">
        <v>4278</v>
      </c>
      <c r="O8810">
        <v>527.1</v>
      </c>
      <c r="Q8810" t="s">
        <v>36</v>
      </c>
      <c r="R8810">
        <v>1.2950999999999999</v>
      </c>
      <c r="S8810">
        <v>527.1</v>
      </c>
      <c r="U8810">
        <v>682.65</v>
      </c>
      <c r="V8810">
        <v>14475462</v>
      </c>
      <c r="X8810" t="s">
        <v>36</v>
      </c>
      <c r="Y8810" t="s">
        <v>3204</v>
      </c>
      <c r="Z8810" t="e">
        <f>VLOOKUP(N8810,Sheet3!J:J,1,0)</f>
        <v>#N/A</v>
      </c>
      <c r="AA8810" t="e">
        <f>VLOOKUP(I8810,Sheet3!$E$2:$E$8,1,0)</f>
        <v>#N/A</v>
      </c>
    </row>
    <row r="8811" spans="1:27" hidden="1" x14ac:dyDescent="0.25">
      <c r="A8811">
        <v>292102</v>
      </c>
      <c r="B8811" t="s">
        <v>3168</v>
      </c>
      <c r="E8811" t="s">
        <v>3192</v>
      </c>
      <c r="H8811">
        <v>1204</v>
      </c>
      <c r="I8811">
        <v>182423</v>
      </c>
      <c r="J8811" t="s">
        <v>3229</v>
      </c>
      <c r="K8811" s="38">
        <v>45386</v>
      </c>
      <c r="L8811" s="38">
        <v>45386</v>
      </c>
      <c r="M8811" t="s">
        <v>3791</v>
      </c>
      <c r="N8811" t="s">
        <v>4278</v>
      </c>
      <c r="O8811">
        <v>-383</v>
      </c>
      <c r="P8811" t="e">
        <f>VLOOKUP(I8811,Sheet3!$E$2:$E$16,1,0)</f>
        <v>#N/A</v>
      </c>
      <c r="Q8811" t="s">
        <v>36</v>
      </c>
      <c r="R8811">
        <v>1.2950999999999999</v>
      </c>
      <c r="S8811">
        <v>-383</v>
      </c>
      <c r="U8811">
        <v>-496.02</v>
      </c>
      <c r="V8811">
        <v>14487513</v>
      </c>
      <c r="X8811" t="s">
        <v>36</v>
      </c>
      <c r="Y8811" t="s">
        <v>3204</v>
      </c>
      <c r="Z8811" t="e">
        <f>VLOOKUP(N8811,Sheet3!J:J,1,0)</f>
        <v>#N/A</v>
      </c>
      <c r="AA8811" t="e">
        <f>VLOOKUP(I8811,Sheet3!$E$2:$E$8,1,0)</f>
        <v>#N/A</v>
      </c>
    </row>
    <row r="8812" spans="1:27" hidden="1" x14ac:dyDescent="0.25">
      <c r="A8812">
        <v>292102</v>
      </c>
      <c r="B8812" t="s">
        <v>3168</v>
      </c>
      <c r="E8812" t="s">
        <v>3192</v>
      </c>
      <c r="H8812">
        <v>1204</v>
      </c>
      <c r="I8812">
        <v>182202</v>
      </c>
      <c r="J8812" t="s">
        <v>3229</v>
      </c>
      <c r="K8812" s="38">
        <v>45386</v>
      </c>
      <c r="L8812" s="38">
        <v>45386</v>
      </c>
      <c r="M8812" t="s">
        <v>3791</v>
      </c>
      <c r="N8812" t="s">
        <v>4278</v>
      </c>
      <c r="O8812">
        <v>-6</v>
      </c>
      <c r="P8812" t="e">
        <f>VLOOKUP(I8812,Sheet3!$E$2:$E$16,1,0)</f>
        <v>#N/A</v>
      </c>
      <c r="Q8812" t="s">
        <v>36</v>
      </c>
      <c r="R8812">
        <v>1.2950999999999999</v>
      </c>
      <c r="S8812">
        <v>-6</v>
      </c>
      <c r="U8812">
        <v>-7.77</v>
      </c>
      <c r="V8812">
        <v>14487038</v>
      </c>
      <c r="X8812" t="s">
        <v>36</v>
      </c>
      <c r="Y8812" t="s">
        <v>3204</v>
      </c>
      <c r="Z8812" t="e">
        <f>VLOOKUP(N8812,Sheet3!J:J,1,0)</f>
        <v>#N/A</v>
      </c>
      <c r="AA8812" t="e">
        <f>VLOOKUP(I8812,Sheet3!$E$2:$E$8,1,0)</f>
        <v>#N/A</v>
      </c>
    </row>
    <row r="8813" spans="1:27" hidden="1" x14ac:dyDescent="0.25">
      <c r="A8813">
        <v>292102</v>
      </c>
      <c r="B8813" t="s">
        <v>3168</v>
      </c>
      <c r="E8813" t="s">
        <v>3192</v>
      </c>
      <c r="H8813">
        <v>1204</v>
      </c>
      <c r="I8813">
        <v>24001029</v>
      </c>
      <c r="J8813" t="s">
        <v>3644</v>
      </c>
      <c r="K8813" s="38">
        <v>45412</v>
      </c>
      <c r="L8813" s="38">
        <v>45412</v>
      </c>
      <c r="M8813" t="s">
        <v>3791</v>
      </c>
      <c r="N8813" t="s">
        <v>4278</v>
      </c>
      <c r="Q8813" t="s">
        <v>36</v>
      </c>
      <c r="R8813">
        <v>0</v>
      </c>
      <c r="U8813">
        <v>0.01</v>
      </c>
      <c r="V8813">
        <v>14515472</v>
      </c>
      <c r="X8813" t="s">
        <v>36</v>
      </c>
      <c r="Y8813" t="s">
        <v>3204</v>
      </c>
      <c r="Z8813" t="e">
        <f>VLOOKUP(N8813,Sheet3!J:J,1,0)</f>
        <v>#N/A</v>
      </c>
      <c r="AA8813" t="e">
        <f>VLOOKUP(I8813,Sheet3!$E$2:$E$8,1,0)</f>
        <v>#N/A</v>
      </c>
    </row>
    <row r="8814" spans="1:27" hidden="1" x14ac:dyDescent="0.25">
      <c r="A8814">
        <v>292102</v>
      </c>
      <c r="B8814" t="s">
        <v>3168</v>
      </c>
      <c r="E8814" t="s">
        <v>3192</v>
      </c>
      <c r="H8814">
        <v>1204</v>
      </c>
      <c r="I8814">
        <v>182717</v>
      </c>
      <c r="J8814" t="s">
        <v>3229</v>
      </c>
      <c r="K8814" s="38">
        <v>45427</v>
      </c>
      <c r="L8814" s="38">
        <v>45427</v>
      </c>
      <c r="M8814" t="s">
        <v>3791</v>
      </c>
      <c r="N8814" t="s">
        <v>4278</v>
      </c>
      <c r="O8814">
        <v>-138.1</v>
      </c>
      <c r="P8814" t="e">
        <f>VLOOKUP(I8814,Sheet3!$E$2:$E$16,1,0)</f>
        <v>#N/A</v>
      </c>
      <c r="Q8814" t="s">
        <v>36</v>
      </c>
      <c r="R8814">
        <v>1.2951999999999999</v>
      </c>
      <c r="S8814">
        <v>-138.1</v>
      </c>
      <c r="U8814">
        <v>-178.87</v>
      </c>
      <c r="V8814">
        <v>14528799</v>
      </c>
      <c r="X8814" t="s">
        <v>36</v>
      </c>
      <c r="Y8814" t="s">
        <v>3204</v>
      </c>
      <c r="Z8814" t="e">
        <f>VLOOKUP(N8814,Sheet3!J:J,1,0)</f>
        <v>#N/A</v>
      </c>
      <c r="AA8814" t="e">
        <f>VLOOKUP(I8814,Sheet3!$E$2:$E$8,1,0)</f>
        <v>#N/A</v>
      </c>
    </row>
    <row r="8815" spans="1:27" hidden="1" x14ac:dyDescent="0.25">
      <c r="A8815">
        <v>292102</v>
      </c>
      <c r="B8815" t="s">
        <v>3168</v>
      </c>
      <c r="E8815" t="s">
        <v>3192</v>
      </c>
      <c r="H8815">
        <v>1204</v>
      </c>
      <c r="I8815">
        <v>24001039</v>
      </c>
      <c r="J8815" t="s">
        <v>3644</v>
      </c>
      <c r="K8815" s="38">
        <v>45443</v>
      </c>
      <c r="L8815" s="38">
        <v>45443</v>
      </c>
      <c r="M8815" t="s">
        <v>3791</v>
      </c>
      <c r="N8815" t="s">
        <v>4278</v>
      </c>
      <c r="Q8815" t="s">
        <v>36</v>
      </c>
      <c r="R8815">
        <v>0</v>
      </c>
      <c r="U8815">
        <v>0.02</v>
      </c>
      <c r="V8815">
        <v>14552597</v>
      </c>
      <c r="X8815" t="s">
        <v>36</v>
      </c>
      <c r="Y8815" t="s">
        <v>3204</v>
      </c>
      <c r="Z8815" t="e">
        <f>VLOOKUP(N8815,Sheet3!J:J,1,0)</f>
        <v>#N/A</v>
      </c>
      <c r="AA8815" t="e">
        <f>VLOOKUP(I8815,Sheet3!$E$2:$E$8,1,0)</f>
        <v>#N/A</v>
      </c>
    </row>
    <row r="8816" spans="1:27" hidden="1" x14ac:dyDescent="0.25">
      <c r="A8816">
        <v>292102</v>
      </c>
      <c r="B8816">
        <v>292102</v>
      </c>
      <c r="H8816">
        <v>1204</v>
      </c>
      <c r="M8816" t="s">
        <v>3791</v>
      </c>
      <c r="N8816" t="s">
        <v>4278</v>
      </c>
      <c r="R8816" t="s">
        <v>3225</v>
      </c>
      <c r="U8816">
        <v>0.02</v>
      </c>
      <c r="X8816" t="s">
        <v>36</v>
      </c>
      <c r="Z8816" t="e">
        <f>VLOOKUP(N8816,Sheet3!J:J,1,0)</f>
        <v>#N/A</v>
      </c>
      <c r="AA8816" t="e">
        <f>VLOOKUP(I8816,Sheet3!$E$2:$E$8,1,0)</f>
        <v>#N/A</v>
      </c>
    </row>
    <row r="8817" spans="1:27" hidden="1" x14ac:dyDescent="0.25">
      <c r="A8817">
        <v>292102</v>
      </c>
      <c r="B8817" t="s">
        <v>3168</v>
      </c>
      <c r="E8817" t="s">
        <v>3192</v>
      </c>
      <c r="H8817">
        <v>1204</v>
      </c>
      <c r="I8817">
        <v>24001147</v>
      </c>
      <c r="J8817" t="s">
        <v>3224</v>
      </c>
      <c r="K8817" s="38">
        <v>45376</v>
      </c>
      <c r="L8817" s="38">
        <v>45376</v>
      </c>
      <c r="M8817" t="s">
        <v>3791</v>
      </c>
      <c r="N8817" t="s">
        <v>4279</v>
      </c>
      <c r="R8817">
        <v>0</v>
      </c>
      <c r="V8817">
        <v>14475419</v>
      </c>
      <c r="X8817" t="s">
        <v>36</v>
      </c>
      <c r="Y8817" t="s">
        <v>3204</v>
      </c>
      <c r="Z8817" t="e">
        <f>VLOOKUP(N8817,Sheet3!J:J,1,0)</f>
        <v>#N/A</v>
      </c>
      <c r="AA8817" t="e">
        <f>VLOOKUP(I8817,Sheet3!$E$2:$E$8,1,0)</f>
        <v>#N/A</v>
      </c>
    </row>
    <row r="8818" spans="1:27" hidden="1" x14ac:dyDescent="0.25">
      <c r="A8818">
        <v>292102</v>
      </c>
      <c r="B8818" t="s">
        <v>3168</v>
      </c>
      <c r="E8818" t="s">
        <v>3192</v>
      </c>
      <c r="H8818">
        <v>1204</v>
      </c>
      <c r="I8818">
        <v>24001147</v>
      </c>
      <c r="J8818" t="s">
        <v>3232</v>
      </c>
      <c r="K8818" s="38">
        <v>45376</v>
      </c>
      <c r="L8818" s="38">
        <v>45376</v>
      </c>
      <c r="M8818" t="s">
        <v>3791</v>
      </c>
      <c r="N8818" t="s">
        <v>4279</v>
      </c>
      <c r="O8818">
        <v>711.4</v>
      </c>
      <c r="Q8818" t="s">
        <v>36</v>
      </c>
      <c r="R8818">
        <v>1.39</v>
      </c>
      <c r="S8818">
        <v>711.4</v>
      </c>
      <c r="U8818">
        <v>988.85</v>
      </c>
      <c r="V8818">
        <v>14475420</v>
      </c>
      <c r="X8818" t="s">
        <v>36</v>
      </c>
      <c r="Y8818" t="s">
        <v>3204</v>
      </c>
      <c r="Z8818" t="e">
        <f>VLOOKUP(N8818,Sheet3!J:J,1,0)</f>
        <v>#N/A</v>
      </c>
      <c r="AA8818" t="e">
        <f>VLOOKUP(I8818,Sheet3!$E$2:$E$8,1,0)</f>
        <v>#N/A</v>
      </c>
    </row>
    <row r="8819" spans="1:27" hidden="1" x14ac:dyDescent="0.25">
      <c r="A8819">
        <v>292102</v>
      </c>
      <c r="B8819" t="s">
        <v>3168</v>
      </c>
      <c r="E8819" t="s">
        <v>3192</v>
      </c>
      <c r="H8819">
        <v>1204</v>
      </c>
      <c r="I8819">
        <v>182423</v>
      </c>
      <c r="J8819" t="s">
        <v>3229</v>
      </c>
      <c r="K8819" s="38">
        <v>45386</v>
      </c>
      <c r="L8819" s="38">
        <v>45386</v>
      </c>
      <c r="M8819" t="s">
        <v>3791</v>
      </c>
      <c r="N8819" t="s">
        <v>4279</v>
      </c>
      <c r="O8819">
        <v>-711.4</v>
      </c>
      <c r="P8819" t="e">
        <f>VLOOKUP(I8819,Sheet3!$E$2:$E$16,1,0)</f>
        <v>#N/A</v>
      </c>
      <c r="Q8819" t="s">
        <v>36</v>
      </c>
      <c r="R8819">
        <v>1.39</v>
      </c>
      <c r="S8819">
        <v>-711.4</v>
      </c>
      <c r="U8819">
        <v>-988.85</v>
      </c>
      <c r="V8819">
        <v>14487129</v>
      </c>
      <c r="X8819" t="s">
        <v>36</v>
      </c>
      <c r="Y8819" t="s">
        <v>3204</v>
      </c>
      <c r="Z8819" t="e">
        <f>VLOOKUP(N8819,Sheet3!J:J,1,0)</f>
        <v>#N/A</v>
      </c>
      <c r="AA8819" t="e">
        <f>VLOOKUP(I8819,Sheet3!$E$2:$E$8,1,0)</f>
        <v>#N/A</v>
      </c>
    </row>
    <row r="8820" spans="1:27" hidden="1" x14ac:dyDescent="0.25">
      <c r="A8820">
        <v>292102</v>
      </c>
      <c r="B8820">
        <v>292102</v>
      </c>
      <c r="H8820">
        <v>1204</v>
      </c>
      <c r="M8820" t="s">
        <v>3791</v>
      </c>
      <c r="N8820" t="s">
        <v>4279</v>
      </c>
      <c r="R8820" t="s">
        <v>3225</v>
      </c>
      <c r="X8820" t="s">
        <v>36</v>
      </c>
      <c r="Z8820" t="e">
        <f>VLOOKUP(N8820,Sheet3!J:J,1,0)</f>
        <v>#N/A</v>
      </c>
      <c r="AA8820" t="e">
        <f>VLOOKUP(I8820,Sheet3!$E$2:$E$8,1,0)</f>
        <v>#N/A</v>
      </c>
    </row>
    <row r="8821" spans="1:27" hidden="1" x14ac:dyDescent="0.25">
      <c r="A8821">
        <v>292102</v>
      </c>
      <c r="B8821" t="s">
        <v>3168</v>
      </c>
      <c r="E8821" t="s">
        <v>3192</v>
      </c>
      <c r="H8821">
        <v>1204</v>
      </c>
      <c r="I8821">
        <v>24001150</v>
      </c>
      <c r="J8821" t="s">
        <v>3224</v>
      </c>
      <c r="K8821" s="38">
        <v>45399</v>
      </c>
      <c r="L8821" s="38">
        <v>45399</v>
      </c>
      <c r="M8821" t="s">
        <v>3791</v>
      </c>
      <c r="N8821" t="s">
        <v>3615</v>
      </c>
      <c r="R8821">
        <v>0</v>
      </c>
      <c r="V8821">
        <v>14492373</v>
      </c>
      <c r="X8821" t="s">
        <v>36</v>
      </c>
      <c r="Y8821" t="s">
        <v>3204</v>
      </c>
      <c r="Z8821" t="e">
        <f>VLOOKUP(N8821,Sheet3!J:J,1,0)</f>
        <v>#N/A</v>
      </c>
      <c r="AA8821" t="e">
        <f>VLOOKUP(I8821,Sheet3!$E$2:$E$8,1,0)</f>
        <v>#N/A</v>
      </c>
    </row>
    <row r="8822" spans="1:27" hidden="1" x14ac:dyDescent="0.25">
      <c r="A8822">
        <v>292102</v>
      </c>
      <c r="B8822" t="s">
        <v>3168</v>
      </c>
      <c r="E8822" t="s">
        <v>3192</v>
      </c>
      <c r="H8822">
        <v>1204</v>
      </c>
      <c r="I8822">
        <v>24001150</v>
      </c>
      <c r="J8822" t="s">
        <v>3232</v>
      </c>
      <c r="K8822" s="38">
        <v>45399</v>
      </c>
      <c r="L8822" s="38">
        <v>45399</v>
      </c>
      <c r="M8822" t="s">
        <v>3791</v>
      </c>
      <c r="N8822" t="s">
        <v>3615</v>
      </c>
      <c r="O8822">
        <v>794.2</v>
      </c>
      <c r="Q8822" t="s">
        <v>36</v>
      </c>
      <c r="R8822">
        <v>1.39</v>
      </c>
      <c r="S8822">
        <v>794.2</v>
      </c>
      <c r="U8822">
        <v>1103.94</v>
      </c>
      <c r="V8822">
        <v>14492374</v>
      </c>
      <c r="X8822" t="s">
        <v>36</v>
      </c>
      <c r="Y8822" t="s">
        <v>3204</v>
      </c>
      <c r="Z8822" t="e">
        <f>VLOOKUP(N8822,Sheet3!J:J,1,0)</f>
        <v>#N/A</v>
      </c>
      <c r="AA8822" t="e">
        <f>VLOOKUP(I8822,Sheet3!$E$2:$E$8,1,0)</f>
        <v>#N/A</v>
      </c>
    </row>
    <row r="8823" spans="1:27" hidden="1" x14ac:dyDescent="0.25">
      <c r="A8823">
        <v>292102</v>
      </c>
      <c r="B8823" t="s">
        <v>3168</v>
      </c>
      <c r="E8823" t="s">
        <v>3192</v>
      </c>
      <c r="H8823">
        <v>1204</v>
      </c>
      <c r="I8823">
        <v>182468</v>
      </c>
      <c r="J8823" t="s">
        <v>3229</v>
      </c>
      <c r="K8823" s="38">
        <v>45401</v>
      </c>
      <c r="L8823" s="38">
        <v>45401</v>
      </c>
      <c r="M8823" t="s">
        <v>3791</v>
      </c>
      <c r="N8823" t="s">
        <v>3615</v>
      </c>
      <c r="O8823">
        <v>-794.2</v>
      </c>
      <c r="P8823" t="e">
        <f>VLOOKUP(I8823,Sheet3!$E$2:$E$16,1,0)</f>
        <v>#N/A</v>
      </c>
      <c r="Q8823" t="s">
        <v>36</v>
      </c>
      <c r="R8823">
        <v>1.39</v>
      </c>
      <c r="S8823">
        <v>-794.2</v>
      </c>
      <c r="U8823">
        <v>-1103.94</v>
      </c>
      <c r="V8823">
        <v>14495338</v>
      </c>
      <c r="X8823" t="s">
        <v>36</v>
      </c>
      <c r="Y8823" t="s">
        <v>3204</v>
      </c>
      <c r="Z8823" t="e">
        <f>VLOOKUP(N8823,Sheet3!J:J,1,0)</f>
        <v>#N/A</v>
      </c>
      <c r="AA8823" t="e">
        <f>VLOOKUP(I8823,Sheet3!$E$2:$E$8,1,0)</f>
        <v>#N/A</v>
      </c>
    </row>
    <row r="8824" spans="1:27" hidden="1" x14ac:dyDescent="0.25">
      <c r="A8824">
        <v>292102</v>
      </c>
      <c r="B8824">
        <v>292102</v>
      </c>
      <c r="H8824">
        <v>1204</v>
      </c>
      <c r="M8824" t="s">
        <v>3791</v>
      </c>
      <c r="N8824" t="s">
        <v>3615</v>
      </c>
      <c r="R8824" t="s">
        <v>3225</v>
      </c>
      <c r="X8824" t="s">
        <v>36</v>
      </c>
      <c r="Z8824" t="e">
        <f>VLOOKUP(N8824,Sheet3!J:J,1,0)</f>
        <v>#N/A</v>
      </c>
      <c r="AA8824" t="e">
        <f>VLOOKUP(I8824,Sheet3!$E$2:$E$8,1,0)</f>
        <v>#N/A</v>
      </c>
    </row>
    <row r="8825" spans="1:27" hidden="1" x14ac:dyDescent="0.25">
      <c r="A8825">
        <v>292102</v>
      </c>
      <c r="B8825" t="s">
        <v>3168</v>
      </c>
      <c r="E8825" t="s">
        <v>3192</v>
      </c>
      <c r="H8825">
        <v>1204</v>
      </c>
      <c r="J8825" t="s">
        <v>3797</v>
      </c>
      <c r="R8825" t="s">
        <v>3798</v>
      </c>
      <c r="S8825">
        <v>540.20000000000005</v>
      </c>
      <c r="U8825">
        <v>750.88</v>
      </c>
      <c r="X8825" t="s">
        <v>36</v>
      </c>
      <c r="Z8825" t="e">
        <f>VLOOKUP(N8825,Sheet3!J:J,1,0)</f>
        <v>#N/A</v>
      </c>
      <c r="AA8825" t="e">
        <f>VLOOKUP(I8825,Sheet3!$E$2:$E$8,1,0)</f>
        <v>#N/A</v>
      </c>
    </row>
    <row r="8826" spans="1:27" hidden="1" x14ac:dyDescent="0.25">
      <c r="A8826">
        <v>292103</v>
      </c>
      <c r="B8826" t="s">
        <v>3168</v>
      </c>
      <c r="E8826" t="s">
        <v>3193</v>
      </c>
      <c r="H8826">
        <v>1204</v>
      </c>
      <c r="I8826">
        <v>41021</v>
      </c>
      <c r="J8826" t="s">
        <v>3224</v>
      </c>
      <c r="K8826" s="38">
        <v>45153</v>
      </c>
      <c r="L8826" s="38">
        <v>45153</v>
      </c>
      <c r="Q8826" t="s">
        <v>36</v>
      </c>
      <c r="R8826">
        <v>0</v>
      </c>
      <c r="V8826">
        <v>14167399</v>
      </c>
      <c r="X8826" t="s">
        <v>36</v>
      </c>
      <c r="Y8826" t="s">
        <v>3204</v>
      </c>
      <c r="Z8826" t="e">
        <f>VLOOKUP(N8826,Sheet3!J:J,1,0)</f>
        <v>#N/A</v>
      </c>
      <c r="AA8826" t="e">
        <f>VLOOKUP(I8826,Sheet3!$E$2:$E$8,1,0)</f>
        <v>#N/A</v>
      </c>
    </row>
    <row r="8827" spans="1:27" hidden="1" x14ac:dyDescent="0.25">
      <c r="A8827">
        <v>292103</v>
      </c>
      <c r="B8827">
        <v>292103</v>
      </c>
      <c r="H8827">
        <v>1204</v>
      </c>
      <c r="R8827" t="s">
        <v>3225</v>
      </c>
      <c r="X8827" t="s">
        <v>36</v>
      </c>
      <c r="Z8827" t="e">
        <f>VLOOKUP(N8827,Sheet3!J:J,1,0)</f>
        <v>#N/A</v>
      </c>
      <c r="AA8827" t="e">
        <f>VLOOKUP(I8827,Sheet3!$E$2:$E$8,1,0)</f>
        <v>#N/A</v>
      </c>
    </row>
    <row r="8828" spans="1:27" hidden="1" x14ac:dyDescent="0.25">
      <c r="A8828">
        <v>292103</v>
      </c>
      <c r="B8828" t="s">
        <v>3168</v>
      </c>
      <c r="E8828" t="s">
        <v>3193</v>
      </c>
      <c r="H8828">
        <v>1204</v>
      </c>
      <c r="I8828">
        <v>23010069</v>
      </c>
      <c r="J8828" t="s">
        <v>3224</v>
      </c>
      <c r="K8828" s="38">
        <v>45247</v>
      </c>
      <c r="L8828" s="38">
        <v>45247</v>
      </c>
      <c r="M8828" t="s">
        <v>3226</v>
      </c>
      <c r="R8828">
        <v>0</v>
      </c>
      <c r="V8828">
        <v>14325897</v>
      </c>
      <c r="X8828" t="s">
        <v>36</v>
      </c>
      <c r="Y8828" t="s">
        <v>3204</v>
      </c>
      <c r="Z8828" t="e">
        <f>VLOOKUP(N8828,Sheet3!J:J,1,0)</f>
        <v>#N/A</v>
      </c>
      <c r="AA8828" t="e">
        <f>VLOOKUP(I8828,Sheet3!$E$2:$E$8,1,0)</f>
        <v>#N/A</v>
      </c>
    </row>
    <row r="8829" spans="1:27" hidden="1" x14ac:dyDescent="0.25">
      <c r="N8829" t="s">
        <v>4290</v>
      </c>
      <c r="Z8829" t="e">
        <f>VLOOKUP(N8829,Sheet3!J:J,1,0)</f>
        <v>#N/A</v>
      </c>
      <c r="AA8829" t="e">
        <f>VLOOKUP(I8829,Sheet3!$E$2:$E$8,1,0)</f>
        <v>#N/A</v>
      </c>
    </row>
    <row r="8830" spans="1:27" hidden="1" x14ac:dyDescent="0.25">
      <c r="A8830">
        <v>292103</v>
      </c>
      <c r="B8830" t="s">
        <v>3168</v>
      </c>
      <c r="E8830" t="s">
        <v>3193</v>
      </c>
      <c r="H8830">
        <v>1204</v>
      </c>
      <c r="I8830">
        <v>23010069</v>
      </c>
      <c r="J8830" t="s">
        <v>3228</v>
      </c>
      <c r="K8830" s="38">
        <v>45247</v>
      </c>
      <c r="L8830" s="38">
        <v>45247</v>
      </c>
      <c r="M8830" t="s">
        <v>3226</v>
      </c>
      <c r="O8830">
        <v>3</v>
      </c>
      <c r="Q8830" t="s">
        <v>36</v>
      </c>
      <c r="R8830">
        <v>1.44</v>
      </c>
      <c r="S8830">
        <v>3</v>
      </c>
      <c r="U8830">
        <v>4.32</v>
      </c>
      <c r="V8830">
        <v>14325898</v>
      </c>
      <c r="X8830" t="s">
        <v>36</v>
      </c>
      <c r="Y8830" t="s">
        <v>3204</v>
      </c>
      <c r="Z8830" t="e">
        <f>VLOOKUP(N8830,Sheet3!J:J,1,0)</f>
        <v>#N/A</v>
      </c>
      <c r="AA8830" t="e">
        <f>VLOOKUP(I8830,Sheet3!$E$2:$E$8,1,0)</f>
        <v>#N/A</v>
      </c>
    </row>
    <row r="8831" spans="1:27" hidden="1" x14ac:dyDescent="0.25">
      <c r="N8831" t="s">
        <v>4290</v>
      </c>
      <c r="Z8831" t="e">
        <f>VLOOKUP(N8831,Sheet3!J:J,1,0)</f>
        <v>#N/A</v>
      </c>
      <c r="AA8831" t="e">
        <f>VLOOKUP(I8831,Sheet3!$E$2:$E$8,1,0)</f>
        <v>#N/A</v>
      </c>
    </row>
    <row r="8832" spans="1:27" hidden="1" x14ac:dyDescent="0.25">
      <c r="A8832">
        <v>292103</v>
      </c>
      <c r="B8832" t="s">
        <v>3168</v>
      </c>
      <c r="E8832" t="s">
        <v>3193</v>
      </c>
      <c r="H8832">
        <v>1204</v>
      </c>
      <c r="I8832">
        <v>181333</v>
      </c>
      <c r="J8832" t="s">
        <v>3229</v>
      </c>
      <c r="K8832" s="38">
        <v>45274</v>
      </c>
      <c r="L8832" s="38">
        <v>45274</v>
      </c>
      <c r="M8832" t="s">
        <v>3226</v>
      </c>
      <c r="O8832">
        <v>-3</v>
      </c>
      <c r="P8832" t="e">
        <f>VLOOKUP(I8832,Sheet3!$E$2:$E$16,1,0)</f>
        <v>#N/A</v>
      </c>
      <c r="Q8832" t="s">
        <v>36</v>
      </c>
      <c r="R8832">
        <v>1.44</v>
      </c>
      <c r="S8832">
        <v>-3</v>
      </c>
      <c r="U8832">
        <v>-4.32</v>
      </c>
      <c r="V8832">
        <v>14362207</v>
      </c>
      <c r="X8832" t="s">
        <v>36</v>
      </c>
      <c r="Y8832" t="s">
        <v>3204</v>
      </c>
      <c r="Z8832" t="e">
        <f>VLOOKUP(N8832,Sheet3!J:J,1,0)</f>
        <v>#N/A</v>
      </c>
      <c r="AA8832" t="e">
        <f>VLOOKUP(I8832,Sheet3!$E$2:$E$8,1,0)</f>
        <v>#N/A</v>
      </c>
    </row>
    <row r="8833" spans="1:27" hidden="1" x14ac:dyDescent="0.25">
      <c r="N8833" t="s">
        <v>4290</v>
      </c>
      <c r="Z8833" t="e">
        <f>VLOOKUP(N8833,Sheet3!J:J,1,0)</f>
        <v>#N/A</v>
      </c>
      <c r="AA8833" t="e">
        <f>VLOOKUP(I8833,Sheet3!$E$2:$E$8,1,0)</f>
        <v>#N/A</v>
      </c>
    </row>
    <row r="8834" spans="1:27" hidden="1" x14ac:dyDescent="0.25">
      <c r="A8834">
        <v>292103</v>
      </c>
      <c r="B8834">
        <v>292103</v>
      </c>
      <c r="H8834">
        <v>1204</v>
      </c>
      <c r="M8834" t="s">
        <v>3226</v>
      </c>
      <c r="R8834" t="s">
        <v>3225</v>
      </c>
      <c r="X8834" t="s">
        <v>36</v>
      </c>
      <c r="Z8834" t="e">
        <f>VLOOKUP(N8834,Sheet3!J:J,1,0)</f>
        <v>#N/A</v>
      </c>
      <c r="AA8834" t="e">
        <f>VLOOKUP(I8834,Sheet3!$E$2:$E$8,1,0)</f>
        <v>#N/A</v>
      </c>
    </row>
    <row r="8835" spans="1:27" hidden="1" x14ac:dyDescent="0.25">
      <c r="N8835" t="s">
        <v>4290</v>
      </c>
      <c r="Z8835" t="e">
        <f>VLOOKUP(N8835,Sheet3!J:J,1,0)</f>
        <v>#N/A</v>
      </c>
      <c r="AA8835" t="e">
        <f>VLOOKUP(I8835,Sheet3!$E$2:$E$8,1,0)</f>
        <v>#N/A</v>
      </c>
    </row>
    <row r="8836" spans="1:27" hidden="1" x14ac:dyDescent="0.25">
      <c r="A8836">
        <v>292103</v>
      </c>
      <c r="B8836" t="s">
        <v>3168</v>
      </c>
      <c r="E8836" t="s">
        <v>3193</v>
      </c>
      <c r="H8836">
        <v>1204</v>
      </c>
      <c r="I8836">
        <v>23008474</v>
      </c>
      <c r="J8836" t="s">
        <v>3224</v>
      </c>
      <c r="K8836" s="38">
        <v>45196</v>
      </c>
      <c r="L8836" s="38">
        <v>45196</v>
      </c>
      <c r="M8836" t="s">
        <v>3226</v>
      </c>
      <c r="N8836" t="s">
        <v>4291</v>
      </c>
      <c r="R8836">
        <v>0</v>
      </c>
      <c r="V8836">
        <v>14236339</v>
      </c>
      <c r="X8836" t="s">
        <v>36</v>
      </c>
      <c r="Y8836" t="s">
        <v>3204</v>
      </c>
      <c r="Z8836" t="e">
        <f>VLOOKUP(N8836,Sheet3!J:J,1,0)</f>
        <v>#N/A</v>
      </c>
      <c r="AA8836" t="e">
        <f>VLOOKUP(I8836,Sheet3!$E$2:$E$8,1,0)</f>
        <v>#N/A</v>
      </c>
    </row>
    <row r="8837" spans="1:27" hidden="1" x14ac:dyDescent="0.25">
      <c r="A8837">
        <v>292103</v>
      </c>
      <c r="B8837" t="s">
        <v>3168</v>
      </c>
      <c r="E8837" t="s">
        <v>3193</v>
      </c>
      <c r="H8837">
        <v>1204</v>
      </c>
      <c r="I8837">
        <v>23008474</v>
      </c>
      <c r="J8837" t="s">
        <v>3228</v>
      </c>
      <c r="K8837" s="38">
        <v>45196</v>
      </c>
      <c r="L8837" s="38">
        <v>45196</v>
      </c>
      <c r="M8837" t="s">
        <v>3226</v>
      </c>
      <c r="N8837" t="s">
        <v>4291</v>
      </c>
      <c r="O8837">
        <v>145.4</v>
      </c>
      <c r="Q8837" t="s">
        <v>36</v>
      </c>
      <c r="R8837">
        <v>1.44</v>
      </c>
      <c r="S8837">
        <v>145.4</v>
      </c>
      <c r="U8837">
        <v>209.38</v>
      </c>
      <c r="V8837">
        <v>14236340</v>
      </c>
      <c r="X8837" t="s">
        <v>36</v>
      </c>
      <c r="Y8837" t="s">
        <v>3204</v>
      </c>
      <c r="Z8837" t="e">
        <f>VLOOKUP(N8837,Sheet3!J:J,1,0)</f>
        <v>#N/A</v>
      </c>
      <c r="AA8837" t="e">
        <f>VLOOKUP(I8837,Sheet3!$E$2:$E$8,1,0)</f>
        <v>#N/A</v>
      </c>
    </row>
    <row r="8838" spans="1:27" hidden="1" x14ac:dyDescent="0.25">
      <c r="A8838">
        <v>292103</v>
      </c>
      <c r="B8838" t="s">
        <v>3168</v>
      </c>
      <c r="E8838" t="s">
        <v>3193</v>
      </c>
      <c r="H8838">
        <v>1204</v>
      </c>
      <c r="I8838">
        <v>181047</v>
      </c>
      <c r="J8838" t="s">
        <v>3229</v>
      </c>
      <c r="K8838" s="38">
        <v>45211</v>
      </c>
      <c r="L8838" s="38">
        <v>45211</v>
      </c>
      <c r="M8838" t="s">
        <v>3226</v>
      </c>
      <c r="N8838" t="s">
        <v>4291</v>
      </c>
      <c r="O8838">
        <v>-145.4</v>
      </c>
      <c r="P8838" t="e">
        <f>VLOOKUP(I8838,Sheet3!$E$2:$E$16,1,0)</f>
        <v>#N/A</v>
      </c>
      <c r="Q8838" t="s">
        <v>36</v>
      </c>
      <c r="R8838">
        <v>1.44</v>
      </c>
      <c r="S8838">
        <v>-145.4</v>
      </c>
      <c r="U8838">
        <v>-209.38</v>
      </c>
      <c r="V8838">
        <v>14259630</v>
      </c>
      <c r="X8838" t="s">
        <v>36</v>
      </c>
      <c r="Y8838" t="s">
        <v>3204</v>
      </c>
      <c r="Z8838" t="e">
        <f>VLOOKUP(N8838,Sheet3!J:J,1,0)</f>
        <v>#N/A</v>
      </c>
      <c r="AA8838" t="e">
        <f>VLOOKUP(I8838,Sheet3!$E$2:$E$8,1,0)</f>
        <v>#N/A</v>
      </c>
    </row>
    <row r="8839" spans="1:27" hidden="1" x14ac:dyDescent="0.25">
      <c r="A8839">
        <v>292103</v>
      </c>
      <c r="B8839">
        <v>292103</v>
      </c>
      <c r="H8839">
        <v>1204</v>
      </c>
      <c r="M8839" t="s">
        <v>3226</v>
      </c>
      <c r="N8839" t="s">
        <v>4291</v>
      </c>
      <c r="R8839" t="s">
        <v>3225</v>
      </c>
      <c r="X8839" t="s">
        <v>36</v>
      </c>
      <c r="Z8839" t="e">
        <f>VLOOKUP(N8839,Sheet3!J:J,1,0)</f>
        <v>#N/A</v>
      </c>
      <c r="AA8839" t="e">
        <f>VLOOKUP(I8839,Sheet3!$E$2:$E$8,1,0)</f>
        <v>#N/A</v>
      </c>
    </row>
    <row r="8840" spans="1:27" hidden="1" x14ac:dyDescent="0.25">
      <c r="A8840">
        <v>292103</v>
      </c>
      <c r="B8840" t="s">
        <v>3168</v>
      </c>
      <c r="E8840" t="s">
        <v>3193</v>
      </c>
      <c r="H8840">
        <v>1204</v>
      </c>
      <c r="I8840">
        <v>23009474</v>
      </c>
      <c r="J8840" t="s">
        <v>3224</v>
      </c>
      <c r="K8840" s="38">
        <v>45231</v>
      </c>
      <c r="L8840" s="38">
        <v>45231</v>
      </c>
      <c r="M8840" t="s">
        <v>3226</v>
      </c>
      <c r="N8840" t="s">
        <v>3356</v>
      </c>
      <c r="R8840">
        <v>0</v>
      </c>
      <c r="V8840">
        <v>14302433</v>
      </c>
      <c r="X8840" t="s">
        <v>36</v>
      </c>
      <c r="Y8840" t="s">
        <v>3204</v>
      </c>
      <c r="Z8840" t="e">
        <f>VLOOKUP(N8840,Sheet3!J:J,1,0)</f>
        <v>#N/A</v>
      </c>
      <c r="AA8840" t="e">
        <f>VLOOKUP(I8840,Sheet3!$E$2:$E$8,1,0)</f>
        <v>#N/A</v>
      </c>
    </row>
    <row r="8841" spans="1:27" hidden="1" x14ac:dyDescent="0.25">
      <c r="A8841">
        <v>292103</v>
      </c>
      <c r="B8841" t="s">
        <v>3168</v>
      </c>
      <c r="E8841" t="s">
        <v>3193</v>
      </c>
      <c r="H8841">
        <v>1204</v>
      </c>
      <c r="I8841">
        <v>23009483</v>
      </c>
      <c r="J8841" t="s">
        <v>3228</v>
      </c>
      <c r="K8841" s="38">
        <v>45231</v>
      </c>
      <c r="L8841" s="38">
        <v>45231</v>
      </c>
      <c r="M8841" t="s">
        <v>3226</v>
      </c>
      <c r="N8841" t="s">
        <v>3356</v>
      </c>
      <c r="O8841">
        <v>13.8</v>
      </c>
      <c r="Q8841" t="s">
        <v>36</v>
      </c>
      <c r="R8841">
        <v>1.44</v>
      </c>
      <c r="S8841">
        <v>13.8</v>
      </c>
      <c r="U8841">
        <v>19.87</v>
      </c>
      <c r="V8841">
        <v>14304077</v>
      </c>
      <c r="X8841" t="s">
        <v>36</v>
      </c>
      <c r="Y8841" t="s">
        <v>3204</v>
      </c>
      <c r="Z8841" t="e">
        <f>VLOOKUP(N8841,Sheet3!J:J,1,0)</f>
        <v>#N/A</v>
      </c>
      <c r="AA8841" t="e">
        <f>VLOOKUP(I8841,Sheet3!$E$2:$E$8,1,0)</f>
        <v>#N/A</v>
      </c>
    </row>
    <row r="8842" spans="1:27" hidden="1" x14ac:dyDescent="0.25">
      <c r="A8842">
        <v>292103</v>
      </c>
      <c r="B8842" t="s">
        <v>3168</v>
      </c>
      <c r="E8842" t="s">
        <v>3193</v>
      </c>
      <c r="H8842">
        <v>1204</v>
      </c>
      <c r="I8842">
        <v>23009474</v>
      </c>
      <c r="J8842" t="s">
        <v>3228</v>
      </c>
      <c r="K8842" s="38">
        <v>45231</v>
      </c>
      <c r="L8842" s="38">
        <v>45231</v>
      </c>
      <c r="M8842" t="s">
        <v>3226</v>
      </c>
      <c r="N8842" t="s">
        <v>3356</v>
      </c>
      <c r="O8842">
        <v>435</v>
      </c>
      <c r="Q8842" t="s">
        <v>36</v>
      </c>
      <c r="R8842">
        <v>1.44</v>
      </c>
      <c r="S8842">
        <v>435</v>
      </c>
      <c r="U8842">
        <v>626.4</v>
      </c>
      <c r="V8842">
        <v>14302434</v>
      </c>
      <c r="X8842" t="s">
        <v>36</v>
      </c>
      <c r="Y8842" t="s">
        <v>3204</v>
      </c>
      <c r="Z8842" t="e">
        <f>VLOOKUP(N8842,Sheet3!J:J,1,0)</f>
        <v>#N/A</v>
      </c>
      <c r="AA8842" t="e">
        <f>VLOOKUP(I8842,Sheet3!$E$2:$E$8,1,0)</f>
        <v>#N/A</v>
      </c>
    </row>
    <row r="8843" spans="1:27" hidden="1" x14ac:dyDescent="0.25">
      <c r="A8843">
        <v>292103</v>
      </c>
      <c r="B8843" t="s">
        <v>3168</v>
      </c>
      <c r="E8843" t="s">
        <v>3193</v>
      </c>
      <c r="H8843">
        <v>1204</v>
      </c>
      <c r="I8843">
        <v>181192</v>
      </c>
      <c r="J8843" t="s">
        <v>3229</v>
      </c>
      <c r="K8843" s="38">
        <v>45239</v>
      </c>
      <c r="L8843" s="38">
        <v>45239</v>
      </c>
      <c r="M8843" t="s">
        <v>3226</v>
      </c>
      <c r="N8843" t="s">
        <v>3356</v>
      </c>
      <c r="O8843">
        <v>-406</v>
      </c>
      <c r="P8843" t="e">
        <f>VLOOKUP(I8843,Sheet3!$E$2:$E$16,1,0)</f>
        <v>#N/A</v>
      </c>
      <c r="Q8843" t="s">
        <v>36</v>
      </c>
      <c r="R8843">
        <v>1.44</v>
      </c>
      <c r="S8843">
        <v>-406</v>
      </c>
      <c r="U8843">
        <v>-584.64</v>
      </c>
      <c r="V8843">
        <v>14315301</v>
      </c>
      <c r="X8843" t="s">
        <v>36</v>
      </c>
      <c r="Y8843" t="s">
        <v>3204</v>
      </c>
      <c r="Z8843" t="e">
        <f>VLOOKUP(N8843,Sheet3!J:J,1,0)</f>
        <v>#N/A</v>
      </c>
      <c r="AA8843" t="e">
        <f>VLOOKUP(I8843,Sheet3!$E$2:$E$8,1,0)</f>
        <v>#N/A</v>
      </c>
    </row>
    <row r="8844" spans="1:27" hidden="1" x14ac:dyDescent="0.25">
      <c r="A8844">
        <v>292103</v>
      </c>
      <c r="B8844" t="s">
        <v>3168</v>
      </c>
      <c r="E8844" t="s">
        <v>3193</v>
      </c>
      <c r="H8844">
        <v>1204</v>
      </c>
      <c r="I8844">
        <v>181047</v>
      </c>
      <c r="J8844" t="s">
        <v>3229</v>
      </c>
      <c r="K8844" s="38">
        <v>45240</v>
      </c>
      <c r="L8844" s="38">
        <v>45240</v>
      </c>
      <c r="M8844" t="s">
        <v>3226</v>
      </c>
      <c r="N8844" t="s">
        <v>3356</v>
      </c>
      <c r="O8844">
        <v>-9</v>
      </c>
      <c r="P8844" t="e">
        <f>VLOOKUP(I8844,Sheet3!$E$2:$E$16,1,0)</f>
        <v>#N/A</v>
      </c>
      <c r="Q8844" t="s">
        <v>36</v>
      </c>
      <c r="R8844">
        <v>1.44</v>
      </c>
      <c r="S8844">
        <v>-9</v>
      </c>
      <c r="U8844">
        <v>-12.96</v>
      </c>
      <c r="V8844">
        <v>14316740</v>
      </c>
      <c r="X8844" t="s">
        <v>36</v>
      </c>
      <c r="Y8844" t="s">
        <v>3204</v>
      </c>
      <c r="Z8844" t="e">
        <f>VLOOKUP(N8844,Sheet3!J:J,1,0)</f>
        <v>#N/A</v>
      </c>
      <c r="AA8844" t="e">
        <f>VLOOKUP(I8844,Sheet3!$E$2:$E$8,1,0)</f>
        <v>#N/A</v>
      </c>
    </row>
    <row r="8845" spans="1:27" hidden="1" x14ac:dyDescent="0.25">
      <c r="A8845">
        <v>292103</v>
      </c>
      <c r="B8845" t="s">
        <v>3168</v>
      </c>
      <c r="E8845" t="s">
        <v>3193</v>
      </c>
      <c r="H8845">
        <v>1204</v>
      </c>
      <c r="I8845">
        <v>181192</v>
      </c>
      <c r="J8845" t="s">
        <v>3229</v>
      </c>
      <c r="K8845" s="38">
        <v>45244</v>
      </c>
      <c r="L8845" s="38">
        <v>45244</v>
      </c>
      <c r="M8845" t="s">
        <v>3226</v>
      </c>
      <c r="N8845" t="s">
        <v>3356</v>
      </c>
      <c r="O8845">
        <v>-20</v>
      </c>
      <c r="P8845" t="e">
        <f>VLOOKUP(I8845,Sheet3!$E$2:$E$16,1,0)</f>
        <v>#N/A</v>
      </c>
      <c r="Q8845" t="s">
        <v>36</v>
      </c>
      <c r="R8845">
        <v>1.44</v>
      </c>
      <c r="S8845">
        <v>-20</v>
      </c>
      <c r="U8845">
        <v>-28.8</v>
      </c>
      <c r="V8845">
        <v>14321859</v>
      </c>
      <c r="X8845" t="s">
        <v>36</v>
      </c>
      <c r="Y8845" t="s">
        <v>3204</v>
      </c>
      <c r="Z8845" t="e">
        <f>VLOOKUP(N8845,Sheet3!J:J,1,0)</f>
        <v>#N/A</v>
      </c>
      <c r="AA8845" t="e">
        <f>VLOOKUP(I8845,Sheet3!$E$2:$E$8,1,0)</f>
        <v>#N/A</v>
      </c>
    </row>
    <row r="8846" spans="1:27" hidden="1" x14ac:dyDescent="0.25">
      <c r="A8846">
        <v>292103</v>
      </c>
      <c r="B8846" t="s">
        <v>3168</v>
      </c>
      <c r="E8846" t="s">
        <v>3193</v>
      </c>
      <c r="H8846">
        <v>1204</v>
      </c>
      <c r="I8846">
        <v>181333</v>
      </c>
      <c r="J8846" t="s">
        <v>3229</v>
      </c>
      <c r="K8846" s="38">
        <v>45274</v>
      </c>
      <c r="L8846" s="38">
        <v>45274</v>
      </c>
      <c r="M8846" t="s">
        <v>3226</v>
      </c>
      <c r="N8846" t="s">
        <v>3356</v>
      </c>
      <c r="O8846">
        <v>-6</v>
      </c>
      <c r="P8846" t="e">
        <f>VLOOKUP(I8846,Sheet3!$E$2:$E$16,1,0)</f>
        <v>#N/A</v>
      </c>
      <c r="Q8846" t="s">
        <v>36</v>
      </c>
      <c r="R8846">
        <v>1.44</v>
      </c>
      <c r="S8846">
        <v>-6</v>
      </c>
      <c r="U8846">
        <v>-8.64</v>
      </c>
      <c r="V8846">
        <v>14362208</v>
      </c>
      <c r="X8846" t="s">
        <v>36</v>
      </c>
      <c r="Y8846" t="s">
        <v>3204</v>
      </c>
      <c r="Z8846" t="e">
        <f>VLOOKUP(N8846,Sheet3!J:J,1,0)</f>
        <v>#N/A</v>
      </c>
      <c r="AA8846" t="e">
        <f>VLOOKUP(I8846,Sheet3!$E$2:$E$8,1,0)</f>
        <v>#N/A</v>
      </c>
    </row>
    <row r="8847" spans="1:27" hidden="1" x14ac:dyDescent="0.25">
      <c r="A8847">
        <v>292103</v>
      </c>
      <c r="B8847" t="s">
        <v>3168</v>
      </c>
      <c r="E8847" t="s">
        <v>3193</v>
      </c>
      <c r="H8847">
        <v>1204</v>
      </c>
      <c r="I8847">
        <v>181333</v>
      </c>
      <c r="J8847" t="s">
        <v>3229</v>
      </c>
      <c r="K8847" s="38">
        <v>45288</v>
      </c>
      <c r="L8847" s="38">
        <v>45288</v>
      </c>
      <c r="M8847" t="s">
        <v>3226</v>
      </c>
      <c r="N8847" t="s">
        <v>3356</v>
      </c>
      <c r="O8847">
        <v>-7.8</v>
      </c>
      <c r="P8847" t="e">
        <f>VLOOKUP(I8847,Sheet3!$E$2:$E$16,1,0)</f>
        <v>#N/A</v>
      </c>
      <c r="Q8847" t="s">
        <v>36</v>
      </c>
      <c r="R8847">
        <v>1.44</v>
      </c>
      <c r="S8847">
        <v>-7.8</v>
      </c>
      <c r="U8847">
        <v>-11.23</v>
      </c>
      <c r="V8847">
        <v>14378261</v>
      </c>
      <c r="X8847" t="s">
        <v>36</v>
      </c>
      <c r="Y8847" t="s">
        <v>3204</v>
      </c>
      <c r="Z8847" t="e">
        <f>VLOOKUP(N8847,Sheet3!J:J,1,0)</f>
        <v>#N/A</v>
      </c>
      <c r="AA8847" t="e">
        <f>VLOOKUP(I8847,Sheet3!$E$2:$E$8,1,0)</f>
        <v>#N/A</v>
      </c>
    </row>
    <row r="8848" spans="1:27" hidden="1" x14ac:dyDescent="0.25">
      <c r="A8848">
        <v>292103</v>
      </c>
      <c r="B8848">
        <v>292103</v>
      </c>
      <c r="H8848">
        <v>1204</v>
      </c>
      <c r="M8848" t="s">
        <v>3226</v>
      </c>
      <c r="N8848" t="s">
        <v>3356</v>
      </c>
      <c r="R8848" t="s">
        <v>3225</v>
      </c>
      <c r="X8848" t="s">
        <v>36</v>
      </c>
      <c r="Z8848" t="e">
        <f>VLOOKUP(N8848,Sheet3!J:J,1,0)</f>
        <v>#N/A</v>
      </c>
      <c r="AA8848" t="e">
        <f>VLOOKUP(I8848,Sheet3!$E$2:$E$8,1,0)</f>
        <v>#N/A</v>
      </c>
    </row>
    <row r="8849" spans="1:27" hidden="1" x14ac:dyDescent="0.25">
      <c r="A8849">
        <v>292103</v>
      </c>
      <c r="B8849" t="s">
        <v>3168</v>
      </c>
      <c r="E8849" t="s">
        <v>3193</v>
      </c>
      <c r="H8849">
        <v>1204</v>
      </c>
      <c r="I8849">
        <v>23010069</v>
      </c>
      <c r="J8849" t="s">
        <v>3224</v>
      </c>
      <c r="K8849" s="38">
        <v>45247</v>
      </c>
      <c r="L8849" s="38">
        <v>45247</v>
      </c>
      <c r="M8849" t="s">
        <v>3226</v>
      </c>
      <c r="N8849" t="s">
        <v>3392</v>
      </c>
      <c r="R8849">
        <v>0</v>
      </c>
      <c r="V8849">
        <v>14325828</v>
      </c>
      <c r="X8849" t="s">
        <v>36</v>
      </c>
      <c r="Y8849" t="s">
        <v>3204</v>
      </c>
      <c r="Z8849" t="e">
        <f>VLOOKUP(N8849,Sheet3!J:J,1,0)</f>
        <v>#N/A</v>
      </c>
      <c r="AA8849" t="e">
        <f>VLOOKUP(I8849,Sheet3!$E$2:$E$8,1,0)</f>
        <v>#N/A</v>
      </c>
    </row>
    <row r="8850" spans="1:27" hidden="1" x14ac:dyDescent="0.25">
      <c r="A8850">
        <v>292103</v>
      </c>
      <c r="B8850" t="s">
        <v>3168</v>
      </c>
      <c r="E8850" t="s">
        <v>3193</v>
      </c>
      <c r="H8850">
        <v>1204</v>
      </c>
      <c r="I8850">
        <v>23010069</v>
      </c>
      <c r="J8850" t="s">
        <v>3228</v>
      </c>
      <c r="K8850" s="38">
        <v>45247</v>
      </c>
      <c r="L8850" s="38">
        <v>45247</v>
      </c>
      <c r="M8850" t="s">
        <v>3226</v>
      </c>
      <c r="N8850" t="s">
        <v>3392</v>
      </c>
      <c r="O8850">
        <v>492.3</v>
      </c>
      <c r="Q8850" t="s">
        <v>36</v>
      </c>
      <c r="R8850">
        <v>1.44</v>
      </c>
      <c r="S8850">
        <v>492.3</v>
      </c>
      <c r="U8850">
        <v>708.91</v>
      </c>
      <c r="V8850">
        <v>14325829</v>
      </c>
      <c r="X8850" t="s">
        <v>36</v>
      </c>
      <c r="Y8850" t="s">
        <v>3204</v>
      </c>
      <c r="Z8850" t="e">
        <f>VLOOKUP(N8850,Sheet3!J:J,1,0)</f>
        <v>#N/A</v>
      </c>
      <c r="AA8850" t="e">
        <f>VLOOKUP(I8850,Sheet3!$E$2:$E$8,1,0)</f>
        <v>#N/A</v>
      </c>
    </row>
    <row r="8851" spans="1:27" hidden="1" x14ac:dyDescent="0.25">
      <c r="A8851">
        <v>292103</v>
      </c>
      <c r="B8851" t="s">
        <v>3168</v>
      </c>
      <c r="E8851" t="s">
        <v>3193</v>
      </c>
      <c r="H8851">
        <v>1204</v>
      </c>
      <c r="I8851">
        <v>181333</v>
      </c>
      <c r="J8851" t="s">
        <v>3229</v>
      </c>
      <c r="K8851" s="38">
        <v>45254</v>
      </c>
      <c r="L8851" s="38">
        <v>45254</v>
      </c>
      <c r="M8851" t="s">
        <v>3226</v>
      </c>
      <c r="N8851" t="s">
        <v>3392</v>
      </c>
      <c r="O8851">
        <v>-492.3</v>
      </c>
      <c r="P8851" t="e">
        <f>VLOOKUP(I8851,Sheet3!$E$2:$E$16,1,0)</f>
        <v>#N/A</v>
      </c>
      <c r="Q8851" t="s">
        <v>36</v>
      </c>
      <c r="R8851">
        <v>1.44</v>
      </c>
      <c r="S8851">
        <v>-492.3</v>
      </c>
      <c r="U8851">
        <v>-708.91</v>
      </c>
      <c r="V8851">
        <v>14334899</v>
      </c>
      <c r="X8851" t="s">
        <v>36</v>
      </c>
      <c r="Y8851" t="s">
        <v>3204</v>
      </c>
      <c r="Z8851" t="e">
        <f>VLOOKUP(N8851,Sheet3!J:J,1,0)</f>
        <v>#N/A</v>
      </c>
      <c r="AA8851" t="e">
        <f>VLOOKUP(I8851,Sheet3!$E$2:$E$8,1,0)</f>
        <v>#N/A</v>
      </c>
    </row>
    <row r="8852" spans="1:27" hidden="1" x14ac:dyDescent="0.25">
      <c r="A8852">
        <v>292103</v>
      </c>
      <c r="B8852">
        <v>292103</v>
      </c>
      <c r="H8852">
        <v>1204</v>
      </c>
      <c r="M8852" t="s">
        <v>3226</v>
      </c>
      <c r="N8852" t="s">
        <v>3392</v>
      </c>
      <c r="R8852" t="s">
        <v>3225</v>
      </c>
      <c r="X8852" t="s">
        <v>36</v>
      </c>
      <c r="Z8852" t="e">
        <f>VLOOKUP(N8852,Sheet3!J:J,1,0)</f>
        <v>#N/A</v>
      </c>
      <c r="AA8852" t="e">
        <f>VLOOKUP(I8852,Sheet3!$E$2:$E$8,1,0)</f>
        <v>#N/A</v>
      </c>
    </row>
    <row r="8853" spans="1:27" hidden="1" x14ac:dyDescent="0.25">
      <c r="A8853">
        <v>292103</v>
      </c>
      <c r="B8853" t="s">
        <v>3168</v>
      </c>
      <c r="E8853" t="s">
        <v>3193</v>
      </c>
      <c r="H8853">
        <v>1204</v>
      </c>
      <c r="I8853">
        <v>24001836</v>
      </c>
      <c r="J8853" t="s">
        <v>3224</v>
      </c>
      <c r="K8853" s="38">
        <v>45322</v>
      </c>
      <c r="L8853" s="38">
        <v>45322</v>
      </c>
      <c r="M8853" t="s">
        <v>3226</v>
      </c>
      <c r="N8853" t="s">
        <v>3501</v>
      </c>
      <c r="R8853">
        <v>0</v>
      </c>
      <c r="V8853">
        <v>14422451</v>
      </c>
      <c r="X8853" t="s">
        <v>36</v>
      </c>
      <c r="Y8853" t="s">
        <v>3204</v>
      </c>
      <c r="Z8853" t="e">
        <f>VLOOKUP(N8853,Sheet3!J:J,1,0)</f>
        <v>#N/A</v>
      </c>
      <c r="AA8853" t="e">
        <f>VLOOKUP(I8853,Sheet3!$E$2:$E$8,1,0)</f>
        <v>#N/A</v>
      </c>
    </row>
    <row r="8854" spans="1:27" hidden="1" x14ac:dyDescent="0.25">
      <c r="A8854">
        <v>292103</v>
      </c>
      <c r="B8854" t="s">
        <v>3168</v>
      </c>
      <c r="E8854" t="s">
        <v>3193</v>
      </c>
      <c r="H8854">
        <v>1204</v>
      </c>
      <c r="I8854">
        <v>24001836</v>
      </c>
      <c r="J8854" t="s">
        <v>3228</v>
      </c>
      <c r="K8854" s="38">
        <v>45322</v>
      </c>
      <c r="L8854" s="38">
        <v>45322</v>
      </c>
      <c r="M8854" t="s">
        <v>3226</v>
      </c>
      <c r="N8854" t="s">
        <v>3501</v>
      </c>
      <c r="O8854">
        <v>19</v>
      </c>
      <c r="Q8854" t="s">
        <v>36</v>
      </c>
      <c r="R8854">
        <v>1.44</v>
      </c>
      <c r="S8854">
        <v>19</v>
      </c>
      <c r="U8854">
        <v>27.36</v>
      </c>
      <c r="V8854">
        <v>14422508</v>
      </c>
      <c r="X8854" t="s">
        <v>36</v>
      </c>
      <c r="Y8854" t="s">
        <v>3204</v>
      </c>
      <c r="Z8854" t="e">
        <f>VLOOKUP(N8854,Sheet3!J:J,1,0)</f>
        <v>#N/A</v>
      </c>
      <c r="AA8854" t="e">
        <f>VLOOKUP(I8854,Sheet3!$E$2:$E$8,1,0)</f>
        <v>#N/A</v>
      </c>
    </row>
    <row r="8855" spans="1:27" hidden="1" x14ac:dyDescent="0.25">
      <c r="A8855">
        <v>292103</v>
      </c>
      <c r="B8855" t="s">
        <v>3168</v>
      </c>
      <c r="E8855" t="s">
        <v>3193</v>
      </c>
      <c r="H8855">
        <v>1204</v>
      </c>
      <c r="I8855">
        <v>24001836</v>
      </c>
      <c r="J8855" t="s">
        <v>3228</v>
      </c>
      <c r="K8855" s="38">
        <v>45322</v>
      </c>
      <c r="L8855" s="38">
        <v>45322</v>
      </c>
      <c r="M8855" t="s">
        <v>3226</v>
      </c>
      <c r="N8855" t="s">
        <v>3501</v>
      </c>
      <c r="O8855">
        <v>492.2</v>
      </c>
      <c r="Q8855" t="s">
        <v>36</v>
      </c>
      <c r="R8855">
        <v>1.44</v>
      </c>
      <c r="S8855">
        <v>492.2</v>
      </c>
      <c r="U8855">
        <v>708.77</v>
      </c>
      <c r="V8855">
        <v>14422452</v>
      </c>
      <c r="X8855" t="s">
        <v>36</v>
      </c>
      <c r="Y8855" t="s">
        <v>3204</v>
      </c>
      <c r="Z8855" t="e">
        <f>VLOOKUP(N8855,Sheet3!J:J,1,0)</f>
        <v>#N/A</v>
      </c>
      <c r="AA8855" t="e">
        <f>VLOOKUP(I8855,Sheet3!$E$2:$E$8,1,0)</f>
        <v>#N/A</v>
      </c>
    </row>
    <row r="8856" spans="1:27" hidden="1" x14ac:dyDescent="0.25">
      <c r="A8856">
        <v>292103</v>
      </c>
      <c r="B8856" t="s">
        <v>3168</v>
      </c>
      <c r="E8856" t="s">
        <v>3193</v>
      </c>
      <c r="H8856">
        <v>1204</v>
      </c>
      <c r="I8856">
        <v>181842</v>
      </c>
      <c r="J8856" t="s">
        <v>3229</v>
      </c>
      <c r="K8856" s="38">
        <v>45323</v>
      </c>
      <c r="L8856" s="38">
        <v>45323</v>
      </c>
      <c r="M8856" t="s">
        <v>3226</v>
      </c>
      <c r="N8856" t="s">
        <v>3501</v>
      </c>
      <c r="O8856">
        <v>-479</v>
      </c>
      <c r="P8856" t="e">
        <f>VLOOKUP(I8856,Sheet3!$E$2:$E$16,1,0)</f>
        <v>#N/A</v>
      </c>
      <c r="Q8856" t="s">
        <v>36</v>
      </c>
      <c r="R8856">
        <v>1.44</v>
      </c>
      <c r="S8856">
        <v>-479</v>
      </c>
      <c r="U8856">
        <v>-689.76</v>
      </c>
      <c r="V8856">
        <v>14438850</v>
      </c>
      <c r="X8856" t="s">
        <v>36</v>
      </c>
      <c r="Y8856" t="s">
        <v>3204</v>
      </c>
      <c r="Z8856" t="e">
        <f>VLOOKUP(N8856,Sheet3!J:J,1,0)</f>
        <v>#N/A</v>
      </c>
      <c r="AA8856" t="e">
        <f>VLOOKUP(I8856,Sheet3!$E$2:$E$8,1,0)</f>
        <v>#N/A</v>
      </c>
    </row>
    <row r="8857" spans="1:27" hidden="1" x14ac:dyDescent="0.25">
      <c r="A8857">
        <v>292103</v>
      </c>
      <c r="B8857" t="s">
        <v>3168</v>
      </c>
      <c r="E8857" t="s">
        <v>3193</v>
      </c>
      <c r="H8857">
        <v>1204</v>
      </c>
      <c r="I8857">
        <v>181718</v>
      </c>
      <c r="J8857" t="s">
        <v>3229</v>
      </c>
      <c r="K8857" s="38">
        <v>45351</v>
      </c>
      <c r="L8857" s="38">
        <v>45351</v>
      </c>
      <c r="M8857" t="s">
        <v>3226</v>
      </c>
      <c r="N8857" t="s">
        <v>3501</v>
      </c>
      <c r="O8857">
        <v>-32.200000000000003</v>
      </c>
      <c r="P8857" t="e">
        <f>VLOOKUP(I8857,Sheet3!$E$2:$E$16,1,0)</f>
        <v>#N/A</v>
      </c>
      <c r="Q8857" t="s">
        <v>36</v>
      </c>
      <c r="R8857">
        <v>1.44</v>
      </c>
      <c r="S8857">
        <v>-32.200000000000003</v>
      </c>
      <c r="U8857">
        <v>-46.37</v>
      </c>
      <c r="V8857">
        <v>14450407</v>
      </c>
      <c r="X8857" t="s">
        <v>36</v>
      </c>
      <c r="Y8857" t="s">
        <v>3204</v>
      </c>
      <c r="Z8857" t="e">
        <f>VLOOKUP(N8857,Sheet3!J:J,1,0)</f>
        <v>#N/A</v>
      </c>
      <c r="AA8857" t="e">
        <f>VLOOKUP(I8857,Sheet3!$E$2:$E$8,1,0)</f>
        <v>#N/A</v>
      </c>
    </row>
    <row r="8858" spans="1:27" hidden="1" x14ac:dyDescent="0.25">
      <c r="A8858">
        <v>292103</v>
      </c>
      <c r="B8858">
        <v>292103</v>
      </c>
      <c r="H8858">
        <v>1204</v>
      </c>
      <c r="M8858" t="s">
        <v>3226</v>
      </c>
      <c r="N8858" t="s">
        <v>3501</v>
      </c>
      <c r="R8858" t="s">
        <v>3225</v>
      </c>
      <c r="X8858" t="s">
        <v>36</v>
      </c>
      <c r="Z8858" t="e">
        <f>VLOOKUP(N8858,Sheet3!J:J,1,0)</f>
        <v>#N/A</v>
      </c>
      <c r="AA8858" t="e">
        <f>VLOOKUP(I8858,Sheet3!$E$2:$E$8,1,0)</f>
        <v>#N/A</v>
      </c>
    </row>
    <row r="8859" spans="1:27" hidden="1" x14ac:dyDescent="0.25">
      <c r="A8859">
        <v>292103</v>
      </c>
      <c r="B8859" t="s">
        <v>3168</v>
      </c>
      <c r="E8859" t="s">
        <v>3193</v>
      </c>
      <c r="H8859">
        <v>1204</v>
      </c>
      <c r="I8859">
        <v>24002143</v>
      </c>
      <c r="J8859" t="s">
        <v>3224</v>
      </c>
      <c r="K8859" s="38">
        <v>45338</v>
      </c>
      <c r="L8859" s="38">
        <v>45338</v>
      </c>
      <c r="M8859" t="s">
        <v>3226</v>
      </c>
      <c r="N8859" t="s">
        <v>4026</v>
      </c>
      <c r="R8859">
        <v>0</v>
      </c>
      <c r="V8859">
        <v>14434791</v>
      </c>
      <c r="X8859" t="s">
        <v>36</v>
      </c>
      <c r="Y8859" t="s">
        <v>3204</v>
      </c>
      <c r="Z8859" t="e">
        <f>VLOOKUP(N8859,Sheet3!J:J,1,0)</f>
        <v>#N/A</v>
      </c>
      <c r="AA8859" t="e">
        <f>VLOOKUP(I8859,Sheet3!$E$2:$E$8,1,0)</f>
        <v>#N/A</v>
      </c>
    </row>
    <row r="8860" spans="1:27" hidden="1" x14ac:dyDescent="0.25">
      <c r="A8860">
        <v>292103</v>
      </c>
      <c r="B8860" t="s">
        <v>3168</v>
      </c>
      <c r="E8860" t="s">
        <v>3193</v>
      </c>
      <c r="H8860">
        <v>1204</v>
      </c>
      <c r="I8860">
        <v>24002143</v>
      </c>
      <c r="J8860" t="s">
        <v>3228</v>
      </c>
      <c r="K8860" s="38">
        <v>45338</v>
      </c>
      <c r="L8860" s="38">
        <v>45338</v>
      </c>
      <c r="M8860" t="s">
        <v>3226</v>
      </c>
      <c r="N8860" t="s">
        <v>4026</v>
      </c>
      <c r="O8860">
        <v>985.4</v>
      </c>
      <c r="Q8860" t="s">
        <v>36</v>
      </c>
      <c r="R8860">
        <v>1.39</v>
      </c>
      <c r="S8860">
        <v>985.4</v>
      </c>
      <c r="U8860">
        <v>1369.71</v>
      </c>
      <c r="V8860">
        <v>14434792</v>
      </c>
      <c r="X8860" t="s">
        <v>36</v>
      </c>
      <c r="Y8860" t="s">
        <v>3204</v>
      </c>
      <c r="Z8860" t="e">
        <f>VLOOKUP(N8860,Sheet3!J:J,1,0)</f>
        <v>#N/A</v>
      </c>
      <c r="AA8860" t="e">
        <f>VLOOKUP(I8860,Sheet3!$E$2:$E$8,1,0)</f>
        <v>#N/A</v>
      </c>
    </row>
    <row r="8861" spans="1:27" hidden="1" x14ac:dyDescent="0.25">
      <c r="A8861">
        <v>292103</v>
      </c>
      <c r="B8861" t="s">
        <v>3168</v>
      </c>
      <c r="E8861" t="s">
        <v>3193</v>
      </c>
      <c r="H8861">
        <v>1204</v>
      </c>
      <c r="I8861">
        <v>24002143</v>
      </c>
      <c r="J8861" t="s">
        <v>3228</v>
      </c>
      <c r="K8861" s="38">
        <v>45338</v>
      </c>
      <c r="L8861" s="38">
        <v>45338</v>
      </c>
      <c r="M8861" t="s">
        <v>3226</v>
      </c>
      <c r="N8861" t="s">
        <v>4026</v>
      </c>
      <c r="O8861">
        <v>8</v>
      </c>
      <c r="Q8861" t="s">
        <v>36</v>
      </c>
      <c r="R8861">
        <v>1.39</v>
      </c>
      <c r="S8861">
        <v>8</v>
      </c>
      <c r="U8861">
        <v>11.12</v>
      </c>
      <c r="V8861">
        <v>14434844</v>
      </c>
      <c r="X8861" t="s">
        <v>36</v>
      </c>
      <c r="Y8861" t="s">
        <v>3204</v>
      </c>
      <c r="Z8861" t="e">
        <f>VLOOKUP(N8861,Sheet3!J:J,1,0)</f>
        <v>#N/A</v>
      </c>
      <c r="AA8861" t="e">
        <f>VLOOKUP(I8861,Sheet3!$E$2:$E$8,1,0)</f>
        <v>#N/A</v>
      </c>
    </row>
    <row r="8862" spans="1:27" hidden="1" x14ac:dyDescent="0.25">
      <c r="A8862">
        <v>292103</v>
      </c>
      <c r="B8862" t="s">
        <v>3168</v>
      </c>
      <c r="E8862" t="s">
        <v>3193</v>
      </c>
      <c r="H8862">
        <v>1204</v>
      </c>
      <c r="I8862">
        <v>24001043</v>
      </c>
      <c r="J8862" t="s">
        <v>3232</v>
      </c>
      <c r="K8862" s="38">
        <v>45341</v>
      </c>
      <c r="L8862" s="38">
        <v>45341</v>
      </c>
      <c r="M8862" t="s">
        <v>3226</v>
      </c>
      <c r="N8862" t="s">
        <v>4026</v>
      </c>
      <c r="O8862">
        <v>-985.4</v>
      </c>
      <c r="Q8862" t="s">
        <v>36</v>
      </c>
      <c r="R8862">
        <v>1.39</v>
      </c>
      <c r="S8862">
        <v>-985.4</v>
      </c>
      <c r="U8862">
        <v>-1369.71</v>
      </c>
      <c r="V8862">
        <v>14435629</v>
      </c>
      <c r="X8862" t="s">
        <v>36</v>
      </c>
      <c r="Y8862" t="s">
        <v>3204</v>
      </c>
      <c r="Z8862" t="e">
        <f>VLOOKUP(N8862,Sheet3!J:J,1,0)</f>
        <v>#N/A</v>
      </c>
      <c r="AA8862" t="e">
        <f>VLOOKUP(I8862,Sheet3!$E$2:$E$8,1,0)</f>
        <v>#N/A</v>
      </c>
    </row>
    <row r="8863" spans="1:27" hidden="1" x14ac:dyDescent="0.25">
      <c r="A8863">
        <v>292103</v>
      </c>
      <c r="B8863" t="s">
        <v>3168</v>
      </c>
      <c r="E8863" t="s">
        <v>3193</v>
      </c>
      <c r="H8863">
        <v>1204</v>
      </c>
      <c r="I8863">
        <v>24001073</v>
      </c>
      <c r="J8863" t="s">
        <v>3232</v>
      </c>
      <c r="K8863" s="38">
        <v>45341</v>
      </c>
      <c r="L8863" s="38">
        <v>45341</v>
      </c>
      <c r="M8863" t="s">
        <v>3226</v>
      </c>
      <c r="N8863" t="s">
        <v>4026</v>
      </c>
      <c r="O8863">
        <v>-8</v>
      </c>
      <c r="Q8863" t="s">
        <v>36</v>
      </c>
      <c r="R8863">
        <v>1.39</v>
      </c>
      <c r="S8863">
        <v>-8</v>
      </c>
      <c r="U8863">
        <v>-11.12</v>
      </c>
      <c r="V8863">
        <v>14435841</v>
      </c>
      <c r="X8863" t="s">
        <v>36</v>
      </c>
      <c r="Y8863" t="s">
        <v>3204</v>
      </c>
      <c r="Z8863" t="e">
        <f>VLOOKUP(N8863,Sheet3!J:J,1,0)</f>
        <v>#N/A</v>
      </c>
      <c r="AA8863" t="e">
        <f>VLOOKUP(I8863,Sheet3!$E$2:$E$8,1,0)</f>
        <v>#N/A</v>
      </c>
    </row>
    <row r="8864" spans="1:27" hidden="1" x14ac:dyDescent="0.25">
      <c r="A8864">
        <v>292103</v>
      </c>
      <c r="B8864">
        <v>292103</v>
      </c>
      <c r="H8864">
        <v>1204</v>
      </c>
      <c r="M8864" t="s">
        <v>3226</v>
      </c>
      <c r="N8864" t="s">
        <v>4026</v>
      </c>
      <c r="R8864" t="s">
        <v>3225</v>
      </c>
      <c r="X8864" t="s">
        <v>36</v>
      </c>
      <c r="Z8864" t="e">
        <f>VLOOKUP(N8864,Sheet3!J:J,1,0)</f>
        <v>#N/A</v>
      </c>
      <c r="AA8864" t="e">
        <f>VLOOKUP(I8864,Sheet3!$E$2:$E$8,1,0)</f>
        <v>#N/A</v>
      </c>
    </row>
    <row r="8865" spans="1:27" hidden="1" x14ac:dyDescent="0.25">
      <c r="A8865">
        <v>292103</v>
      </c>
      <c r="B8865" t="s">
        <v>3168</v>
      </c>
      <c r="E8865" t="s">
        <v>3193</v>
      </c>
      <c r="H8865">
        <v>1204</v>
      </c>
      <c r="I8865">
        <v>24002148</v>
      </c>
      <c r="J8865" t="s">
        <v>3224</v>
      </c>
      <c r="K8865" s="38">
        <v>45338</v>
      </c>
      <c r="L8865" s="38">
        <v>45338</v>
      </c>
      <c r="M8865" t="s">
        <v>3226</v>
      </c>
      <c r="N8865" t="s">
        <v>3873</v>
      </c>
      <c r="R8865">
        <v>0</v>
      </c>
      <c r="V8865">
        <v>14435027</v>
      </c>
      <c r="X8865" t="s">
        <v>36</v>
      </c>
      <c r="Y8865" t="s">
        <v>3204</v>
      </c>
      <c r="Z8865" t="e">
        <f>VLOOKUP(N8865,Sheet3!J:J,1,0)</f>
        <v>#N/A</v>
      </c>
      <c r="AA8865" t="e">
        <f>VLOOKUP(I8865,Sheet3!$E$2:$E$8,1,0)</f>
        <v>#N/A</v>
      </c>
    </row>
    <row r="8866" spans="1:27" hidden="1" x14ac:dyDescent="0.25">
      <c r="A8866">
        <v>292103</v>
      </c>
      <c r="B8866" t="s">
        <v>3168</v>
      </c>
      <c r="E8866" t="s">
        <v>3193</v>
      </c>
      <c r="H8866">
        <v>1204</v>
      </c>
      <c r="I8866">
        <v>24002148</v>
      </c>
      <c r="J8866" t="s">
        <v>3228</v>
      </c>
      <c r="K8866" s="38">
        <v>45338</v>
      </c>
      <c r="L8866" s="38">
        <v>45338</v>
      </c>
      <c r="M8866" t="s">
        <v>3226</v>
      </c>
      <c r="N8866" t="s">
        <v>3873</v>
      </c>
      <c r="O8866">
        <v>886.9</v>
      </c>
      <c r="Q8866" t="s">
        <v>36</v>
      </c>
      <c r="R8866">
        <v>1.39</v>
      </c>
      <c r="S8866">
        <v>886.9</v>
      </c>
      <c r="U8866">
        <v>1232.79</v>
      </c>
      <c r="V8866">
        <v>14435028</v>
      </c>
      <c r="X8866" t="s">
        <v>36</v>
      </c>
      <c r="Y8866" t="s">
        <v>3204</v>
      </c>
      <c r="Z8866" t="e">
        <f>VLOOKUP(N8866,Sheet3!J:J,1,0)</f>
        <v>#N/A</v>
      </c>
      <c r="AA8866" t="e">
        <f>VLOOKUP(I8866,Sheet3!$E$2:$E$8,1,0)</f>
        <v>#N/A</v>
      </c>
    </row>
    <row r="8867" spans="1:27" hidden="1" x14ac:dyDescent="0.25">
      <c r="A8867">
        <v>292103</v>
      </c>
      <c r="B8867" t="s">
        <v>3168</v>
      </c>
      <c r="E8867" t="s">
        <v>3193</v>
      </c>
      <c r="H8867">
        <v>1204</v>
      </c>
      <c r="I8867">
        <v>24001145</v>
      </c>
      <c r="J8867" t="s">
        <v>3232</v>
      </c>
      <c r="K8867" s="38">
        <v>45341</v>
      </c>
      <c r="L8867" s="38">
        <v>45341</v>
      </c>
      <c r="M8867" t="s">
        <v>3226</v>
      </c>
      <c r="N8867" t="s">
        <v>3873</v>
      </c>
      <c r="O8867">
        <v>-886.9</v>
      </c>
      <c r="Q8867" t="s">
        <v>36</v>
      </c>
      <c r="R8867">
        <v>1.39</v>
      </c>
      <c r="S8867">
        <v>-886.9</v>
      </c>
      <c r="U8867">
        <v>-1232.79</v>
      </c>
      <c r="V8867">
        <v>14436522</v>
      </c>
      <c r="X8867" t="s">
        <v>36</v>
      </c>
      <c r="Y8867" t="s">
        <v>3204</v>
      </c>
      <c r="Z8867" t="e">
        <f>VLOOKUP(N8867,Sheet3!J:J,1,0)</f>
        <v>#N/A</v>
      </c>
      <c r="AA8867" t="e">
        <f>VLOOKUP(I8867,Sheet3!$E$2:$E$8,1,0)</f>
        <v>#N/A</v>
      </c>
    </row>
    <row r="8868" spans="1:27" hidden="1" x14ac:dyDescent="0.25">
      <c r="A8868">
        <v>292103</v>
      </c>
      <c r="B8868">
        <v>292103</v>
      </c>
      <c r="H8868">
        <v>1204</v>
      </c>
      <c r="M8868" t="s">
        <v>3226</v>
      </c>
      <c r="N8868" t="s">
        <v>3873</v>
      </c>
      <c r="R8868" t="s">
        <v>3225</v>
      </c>
      <c r="X8868" t="s">
        <v>36</v>
      </c>
      <c r="Z8868" t="e">
        <f>VLOOKUP(N8868,Sheet3!J:J,1,0)</f>
        <v>#N/A</v>
      </c>
      <c r="AA8868" t="e">
        <f>VLOOKUP(I8868,Sheet3!$E$2:$E$8,1,0)</f>
        <v>#N/A</v>
      </c>
    </row>
    <row r="8869" spans="1:27" hidden="1" x14ac:dyDescent="0.25">
      <c r="A8869">
        <v>292103</v>
      </c>
      <c r="B8869" t="s">
        <v>3168</v>
      </c>
      <c r="E8869" t="s">
        <v>3193</v>
      </c>
      <c r="H8869">
        <v>1204</v>
      </c>
      <c r="I8869">
        <v>24002864</v>
      </c>
      <c r="J8869" t="s">
        <v>3224</v>
      </c>
      <c r="K8869" s="38">
        <v>45365</v>
      </c>
      <c r="L8869" s="38">
        <v>45365</v>
      </c>
      <c r="M8869" t="s">
        <v>3226</v>
      </c>
      <c r="N8869" t="s">
        <v>4292</v>
      </c>
      <c r="R8869">
        <v>0</v>
      </c>
      <c r="V8869">
        <v>14466856</v>
      </c>
      <c r="X8869" t="s">
        <v>36</v>
      </c>
      <c r="Y8869" t="s">
        <v>3204</v>
      </c>
      <c r="Z8869" t="e">
        <f>VLOOKUP(N8869,Sheet3!J:J,1,0)</f>
        <v>#N/A</v>
      </c>
      <c r="AA8869" t="e">
        <f>VLOOKUP(I8869,Sheet3!$E$2:$E$8,1,0)</f>
        <v>#N/A</v>
      </c>
    </row>
    <row r="8870" spans="1:27" hidden="1" x14ac:dyDescent="0.25">
      <c r="A8870">
        <v>292103</v>
      </c>
      <c r="B8870" t="s">
        <v>3168</v>
      </c>
      <c r="E8870" t="s">
        <v>3193</v>
      </c>
      <c r="H8870">
        <v>1204</v>
      </c>
      <c r="I8870">
        <v>24002864</v>
      </c>
      <c r="J8870" t="s">
        <v>3228</v>
      </c>
      <c r="K8870" s="38">
        <v>45365</v>
      </c>
      <c r="L8870" s="38">
        <v>45365</v>
      </c>
      <c r="M8870" t="s">
        <v>3226</v>
      </c>
      <c r="N8870" t="s">
        <v>4292</v>
      </c>
      <c r="O8870">
        <v>11.2</v>
      </c>
      <c r="Q8870" t="s">
        <v>36</v>
      </c>
      <c r="R8870">
        <v>1.39</v>
      </c>
      <c r="S8870">
        <v>11.2</v>
      </c>
      <c r="U8870">
        <v>15.57</v>
      </c>
      <c r="V8870">
        <v>14466860</v>
      </c>
      <c r="X8870" t="s">
        <v>36</v>
      </c>
      <c r="Y8870" t="s">
        <v>3204</v>
      </c>
      <c r="Z8870" t="e">
        <f>VLOOKUP(N8870,Sheet3!J:J,1,0)</f>
        <v>#N/A</v>
      </c>
      <c r="AA8870" t="e">
        <f>VLOOKUP(I8870,Sheet3!$E$2:$E$8,1,0)</f>
        <v>#N/A</v>
      </c>
    </row>
    <row r="8871" spans="1:27" hidden="1" x14ac:dyDescent="0.25">
      <c r="A8871">
        <v>292103</v>
      </c>
      <c r="B8871" t="s">
        <v>3168</v>
      </c>
      <c r="E8871" t="s">
        <v>3193</v>
      </c>
      <c r="H8871">
        <v>1204</v>
      </c>
      <c r="I8871">
        <v>24002864</v>
      </c>
      <c r="J8871" t="s">
        <v>3228</v>
      </c>
      <c r="K8871" s="38">
        <v>45365</v>
      </c>
      <c r="L8871" s="38">
        <v>45365</v>
      </c>
      <c r="M8871" t="s">
        <v>3226</v>
      </c>
      <c r="N8871" t="s">
        <v>4292</v>
      </c>
      <c r="O8871">
        <v>203.1</v>
      </c>
      <c r="Q8871" t="s">
        <v>36</v>
      </c>
      <c r="R8871">
        <v>1.39</v>
      </c>
      <c r="S8871">
        <v>203.1</v>
      </c>
      <c r="U8871">
        <v>282.31</v>
      </c>
      <c r="V8871">
        <v>14466857</v>
      </c>
      <c r="X8871" t="s">
        <v>36</v>
      </c>
      <c r="Y8871" t="s">
        <v>3204</v>
      </c>
      <c r="Z8871" t="e">
        <f>VLOOKUP(N8871,Sheet3!J:J,1,0)</f>
        <v>#N/A</v>
      </c>
      <c r="AA8871" t="e">
        <f>VLOOKUP(I8871,Sheet3!$E$2:$E$8,1,0)</f>
        <v>#N/A</v>
      </c>
    </row>
    <row r="8872" spans="1:27" hidden="1" x14ac:dyDescent="0.25">
      <c r="A8872">
        <v>292103</v>
      </c>
      <c r="B8872" t="s">
        <v>3168</v>
      </c>
      <c r="E8872" t="s">
        <v>3193</v>
      </c>
      <c r="H8872">
        <v>1204</v>
      </c>
      <c r="I8872">
        <v>182219</v>
      </c>
      <c r="J8872" t="s">
        <v>3229</v>
      </c>
      <c r="K8872" s="38">
        <v>45372</v>
      </c>
      <c r="L8872" s="38">
        <v>45372</v>
      </c>
      <c r="M8872" t="s">
        <v>3226</v>
      </c>
      <c r="N8872" t="s">
        <v>4292</v>
      </c>
      <c r="O8872">
        <v>-214.3</v>
      </c>
      <c r="P8872" t="e">
        <f>VLOOKUP(I8872,Sheet3!$E$2:$E$16,1,0)</f>
        <v>#N/A</v>
      </c>
      <c r="Q8872" t="s">
        <v>36</v>
      </c>
      <c r="R8872">
        <v>1.39</v>
      </c>
      <c r="S8872">
        <v>-214.3</v>
      </c>
      <c r="U8872">
        <v>-297.88</v>
      </c>
      <c r="V8872">
        <v>14473318</v>
      </c>
      <c r="X8872" t="s">
        <v>36</v>
      </c>
      <c r="Y8872" t="s">
        <v>3204</v>
      </c>
      <c r="Z8872" t="e">
        <f>VLOOKUP(N8872,Sheet3!J:J,1,0)</f>
        <v>#N/A</v>
      </c>
      <c r="AA8872" t="e">
        <f>VLOOKUP(I8872,Sheet3!$E$2:$E$8,1,0)</f>
        <v>#N/A</v>
      </c>
    </row>
    <row r="8873" spans="1:27" hidden="1" x14ac:dyDescent="0.25">
      <c r="A8873">
        <v>292103</v>
      </c>
      <c r="B8873">
        <v>292103</v>
      </c>
      <c r="H8873">
        <v>1204</v>
      </c>
      <c r="M8873" t="s">
        <v>3226</v>
      </c>
      <c r="N8873" t="s">
        <v>4292</v>
      </c>
      <c r="R8873" t="s">
        <v>3225</v>
      </c>
      <c r="X8873" t="s">
        <v>36</v>
      </c>
      <c r="Z8873" t="e">
        <f>VLOOKUP(N8873,Sheet3!J:J,1,0)</f>
        <v>#N/A</v>
      </c>
      <c r="AA8873" t="e">
        <f>VLOOKUP(I8873,Sheet3!$E$2:$E$8,1,0)</f>
        <v>#N/A</v>
      </c>
    </row>
    <row r="8874" spans="1:27" hidden="1" x14ac:dyDescent="0.25">
      <c r="A8874">
        <v>292103</v>
      </c>
      <c r="B8874" t="s">
        <v>3168</v>
      </c>
      <c r="E8874" t="s">
        <v>3193</v>
      </c>
      <c r="H8874">
        <v>1204</v>
      </c>
      <c r="I8874">
        <v>24002864</v>
      </c>
      <c r="J8874" t="s">
        <v>3224</v>
      </c>
      <c r="K8874" s="38">
        <v>45365</v>
      </c>
      <c r="L8874" s="38">
        <v>45365</v>
      </c>
      <c r="M8874" t="s">
        <v>3226</v>
      </c>
      <c r="N8874" t="s">
        <v>4293</v>
      </c>
      <c r="R8874">
        <v>0</v>
      </c>
      <c r="V8874">
        <v>14466858</v>
      </c>
      <c r="X8874" t="s">
        <v>36</v>
      </c>
      <c r="Y8874" t="s">
        <v>3204</v>
      </c>
      <c r="Z8874" t="e">
        <f>VLOOKUP(N8874,Sheet3!J:J,1,0)</f>
        <v>#N/A</v>
      </c>
      <c r="AA8874" t="e">
        <f>VLOOKUP(I8874,Sheet3!$E$2:$E$8,1,0)</f>
        <v>#N/A</v>
      </c>
    </row>
    <row r="8875" spans="1:27" hidden="1" x14ac:dyDescent="0.25">
      <c r="A8875">
        <v>292103</v>
      </c>
      <c r="B8875" t="s">
        <v>3168</v>
      </c>
      <c r="E8875" t="s">
        <v>3193</v>
      </c>
      <c r="H8875">
        <v>1204</v>
      </c>
      <c r="I8875">
        <v>24002864</v>
      </c>
      <c r="J8875" t="s">
        <v>3228</v>
      </c>
      <c r="K8875" s="38">
        <v>45365</v>
      </c>
      <c r="L8875" s="38">
        <v>45365</v>
      </c>
      <c r="M8875" t="s">
        <v>3226</v>
      </c>
      <c r="N8875" t="s">
        <v>4293</v>
      </c>
      <c r="O8875">
        <v>161</v>
      </c>
      <c r="Q8875" t="s">
        <v>36</v>
      </c>
      <c r="R8875">
        <v>1.39</v>
      </c>
      <c r="S8875">
        <v>161</v>
      </c>
      <c r="U8875">
        <v>223.79</v>
      </c>
      <c r="V8875">
        <v>14466859</v>
      </c>
      <c r="X8875" t="s">
        <v>36</v>
      </c>
      <c r="Y8875" t="s">
        <v>3204</v>
      </c>
      <c r="Z8875" t="e">
        <f>VLOOKUP(N8875,Sheet3!J:J,1,0)</f>
        <v>#N/A</v>
      </c>
      <c r="AA8875" t="e">
        <f>VLOOKUP(I8875,Sheet3!$E$2:$E$8,1,0)</f>
        <v>#N/A</v>
      </c>
    </row>
    <row r="8876" spans="1:27" hidden="1" x14ac:dyDescent="0.25">
      <c r="A8876">
        <v>292103</v>
      </c>
      <c r="B8876" t="s">
        <v>3168</v>
      </c>
      <c r="E8876" t="s">
        <v>3193</v>
      </c>
      <c r="H8876">
        <v>1204</v>
      </c>
      <c r="I8876">
        <v>182220</v>
      </c>
      <c r="J8876" t="s">
        <v>3229</v>
      </c>
      <c r="K8876" s="38">
        <v>45372</v>
      </c>
      <c r="L8876" s="38">
        <v>45372</v>
      </c>
      <c r="M8876" t="s">
        <v>3226</v>
      </c>
      <c r="N8876" t="s">
        <v>4293</v>
      </c>
      <c r="O8876">
        <v>-161</v>
      </c>
      <c r="P8876" t="e">
        <f>VLOOKUP(I8876,Sheet3!$E$2:$E$16,1,0)</f>
        <v>#N/A</v>
      </c>
      <c r="Q8876" t="s">
        <v>36</v>
      </c>
      <c r="R8876">
        <v>1.39</v>
      </c>
      <c r="S8876">
        <v>-161</v>
      </c>
      <c r="U8876">
        <v>-223.79</v>
      </c>
      <c r="V8876">
        <v>14473326</v>
      </c>
      <c r="X8876" t="s">
        <v>36</v>
      </c>
      <c r="Y8876" t="s">
        <v>3204</v>
      </c>
      <c r="Z8876" t="e">
        <f>VLOOKUP(N8876,Sheet3!J:J,1,0)</f>
        <v>#N/A</v>
      </c>
      <c r="AA8876" t="e">
        <f>VLOOKUP(I8876,Sheet3!$E$2:$E$8,1,0)</f>
        <v>#N/A</v>
      </c>
    </row>
    <row r="8877" spans="1:27" hidden="1" x14ac:dyDescent="0.25">
      <c r="A8877">
        <v>292103</v>
      </c>
      <c r="B8877">
        <v>292103</v>
      </c>
      <c r="H8877">
        <v>1204</v>
      </c>
      <c r="M8877" t="s">
        <v>3226</v>
      </c>
      <c r="N8877" t="s">
        <v>4293</v>
      </c>
      <c r="R8877" t="s">
        <v>3225</v>
      </c>
      <c r="X8877" t="s">
        <v>36</v>
      </c>
      <c r="Z8877" t="e">
        <f>VLOOKUP(N8877,Sheet3!J:J,1,0)</f>
        <v>#N/A</v>
      </c>
      <c r="AA8877" t="e">
        <f>VLOOKUP(I8877,Sheet3!$E$2:$E$8,1,0)</f>
        <v>#N/A</v>
      </c>
    </row>
    <row r="8878" spans="1:27" hidden="1" x14ac:dyDescent="0.25">
      <c r="A8878">
        <v>292103</v>
      </c>
      <c r="B8878" t="s">
        <v>3168</v>
      </c>
      <c r="E8878" t="s">
        <v>3193</v>
      </c>
      <c r="H8878">
        <v>1204</v>
      </c>
      <c r="I8878">
        <v>24002863</v>
      </c>
      <c r="J8878" t="s">
        <v>3224</v>
      </c>
      <c r="K8878" s="38">
        <v>45365</v>
      </c>
      <c r="L8878" s="38">
        <v>45365</v>
      </c>
      <c r="M8878" t="s">
        <v>3226</v>
      </c>
      <c r="N8878" t="s">
        <v>4040</v>
      </c>
      <c r="R8878">
        <v>0</v>
      </c>
      <c r="V8878">
        <v>14466789</v>
      </c>
      <c r="X8878" t="s">
        <v>36</v>
      </c>
      <c r="Y8878" t="s">
        <v>3204</v>
      </c>
      <c r="Z8878" t="e">
        <f>VLOOKUP(N8878,Sheet3!J:J,1,0)</f>
        <v>#N/A</v>
      </c>
      <c r="AA8878" t="e">
        <f>VLOOKUP(I8878,Sheet3!$E$2:$E$8,1,0)</f>
        <v>#N/A</v>
      </c>
    </row>
    <row r="8879" spans="1:27" hidden="1" x14ac:dyDescent="0.25">
      <c r="A8879">
        <v>292103</v>
      </c>
      <c r="B8879" t="s">
        <v>3168</v>
      </c>
      <c r="E8879" t="s">
        <v>3193</v>
      </c>
      <c r="H8879">
        <v>1204</v>
      </c>
      <c r="I8879">
        <v>24002863</v>
      </c>
      <c r="J8879" t="s">
        <v>3228</v>
      </c>
      <c r="K8879" s="38">
        <v>45365</v>
      </c>
      <c r="L8879" s="38">
        <v>45365</v>
      </c>
      <c r="M8879" t="s">
        <v>3226</v>
      </c>
      <c r="N8879" t="s">
        <v>4040</v>
      </c>
      <c r="O8879">
        <v>2</v>
      </c>
      <c r="Q8879" t="s">
        <v>36</v>
      </c>
      <c r="R8879">
        <v>0</v>
      </c>
      <c r="S8879">
        <v>2</v>
      </c>
      <c r="V8879">
        <v>14466811</v>
      </c>
      <c r="X8879" t="s">
        <v>36</v>
      </c>
      <c r="Y8879" t="s">
        <v>3204</v>
      </c>
      <c r="Z8879" t="e">
        <f>VLOOKUP(N8879,Sheet3!J:J,1,0)</f>
        <v>#N/A</v>
      </c>
      <c r="AA8879" t="e">
        <f>VLOOKUP(I8879,Sheet3!$E$2:$E$8,1,0)</f>
        <v>#N/A</v>
      </c>
    </row>
    <row r="8880" spans="1:27" hidden="1" x14ac:dyDescent="0.25">
      <c r="A8880">
        <v>292103</v>
      </c>
      <c r="B8880" t="s">
        <v>3168</v>
      </c>
      <c r="E8880" t="s">
        <v>3193</v>
      </c>
      <c r="H8880">
        <v>1204</v>
      </c>
      <c r="I8880">
        <v>24002863</v>
      </c>
      <c r="J8880" t="s">
        <v>3228</v>
      </c>
      <c r="K8880" s="38">
        <v>45365</v>
      </c>
      <c r="L8880" s="38">
        <v>45365</v>
      </c>
      <c r="M8880" t="s">
        <v>3226</v>
      </c>
      <c r="N8880" t="s">
        <v>4040</v>
      </c>
      <c r="O8880">
        <v>15.8</v>
      </c>
      <c r="Q8880" t="s">
        <v>36</v>
      </c>
      <c r="R8880">
        <v>1.39</v>
      </c>
      <c r="S8880">
        <v>15.8</v>
      </c>
      <c r="U8880">
        <v>21.96</v>
      </c>
      <c r="V8880">
        <v>14466810</v>
      </c>
      <c r="X8880" t="s">
        <v>36</v>
      </c>
      <c r="Y8880" t="s">
        <v>3204</v>
      </c>
      <c r="Z8880" t="e">
        <f>VLOOKUP(N8880,Sheet3!J:J,1,0)</f>
        <v>#N/A</v>
      </c>
      <c r="AA8880" t="e">
        <f>VLOOKUP(I8880,Sheet3!$E$2:$E$8,1,0)</f>
        <v>#N/A</v>
      </c>
    </row>
    <row r="8881" spans="1:27" hidden="1" x14ac:dyDescent="0.25">
      <c r="A8881">
        <v>292103</v>
      </c>
      <c r="B8881" t="s">
        <v>3168</v>
      </c>
      <c r="E8881" t="s">
        <v>3193</v>
      </c>
      <c r="H8881">
        <v>1204</v>
      </c>
      <c r="I8881">
        <v>24002863</v>
      </c>
      <c r="J8881" t="s">
        <v>3228</v>
      </c>
      <c r="K8881" s="38">
        <v>45365</v>
      </c>
      <c r="L8881" s="38">
        <v>45365</v>
      </c>
      <c r="M8881" t="s">
        <v>3226</v>
      </c>
      <c r="N8881" t="s">
        <v>4040</v>
      </c>
      <c r="O8881">
        <v>1453</v>
      </c>
      <c r="Q8881" t="s">
        <v>36</v>
      </c>
      <c r="R8881">
        <v>1.39</v>
      </c>
      <c r="S8881">
        <v>1453</v>
      </c>
      <c r="U8881">
        <v>2019.67</v>
      </c>
      <c r="V8881">
        <v>14466790</v>
      </c>
      <c r="X8881" t="s">
        <v>36</v>
      </c>
      <c r="Y8881" t="s">
        <v>3204</v>
      </c>
      <c r="Z8881" t="e">
        <f>VLOOKUP(N8881,Sheet3!J:J,1,0)</f>
        <v>#N/A</v>
      </c>
      <c r="AA8881" t="e">
        <f>VLOOKUP(I8881,Sheet3!$E$2:$E$8,1,0)</f>
        <v>#N/A</v>
      </c>
    </row>
    <row r="8882" spans="1:27" hidden="1" x14ac:dyDescent="0.25">
      <c r="A8882">
        <v>292103</v>
      </c>
      <c r="B8882" t="s">
        <v>3168</v>
      </c>
      <c r="E8882" t="s">
        <v>3193</v>
      </c>
      <c r="H8882">
        <v>1204</v>
      </c>
      <c r="I8882">
        <v>182219</v>
      </c>
      <c r="J8882" t="s">
        <v>3229</v>
      </c>
      <c r="K8882" s="38">
        <v>45372</v>
      </c>
      <c r="L8882" s="38">
        <v>45372</v>
      </c>
      <c r="M8882" t="s">
        <v>3226</v>
      </c>
      <c r="N8882" t="s">
        <v>4040</v>
      </c>
      <c r="O8882">
        <v>-13</v>
      </c>
      <c r="P8882" t="e">
        <f>VLOOKUP(I8882,Sheet3!$E$2:$E$16,1,0)</f>
        <v>#N/A</v>
      </c>
      <c r="Q8882" t="s">
        <v>36</v>
      </c>
      <c r="R8882">
        <v>1.3880999999999999</v>
      </c>
      <c r="S8882">
        <v>-13</v>
      </c>
      <c r="U8882">
        <v>-18.05</v>
      </c>
      <c r="V8882">
        <v>14473325</v>
      </c>
      <c r="X8882" t="s">
        <v>36</v>
      </c>
      <c r="Y8882" t="s">
        <v>3204</v>
      </c>
      <c r="Z8882" t="e">
        <f>VLOOKUP(N8882,Sheet3!J:J,1,0)</f>
        <v>#N/A</v>
      </c>
      <c r="AA8882" t="e">
        <f>VLOOKUP(I8882,Sheet3!$E$2:$E$8,1,0)</f>
        <v>#N/A</v>
      </c>
    </row>
    <row r="8883" spans="1:27" hidden="1" x14ac:dyDescent="0.25">
      <c r="A8883">
        <v>292103</v>
      </c>
      <c r="B8883" t="s">
        <v>3168</v>
      </c>
      <c r="E8883" t="s">
        <v>3193</v>
      </c>
      <c r="H8883">
        <v>1204</v>
      </c>
      <c r="I8883">
        <v>24001022</v>
      </c>
      <c r="J8883" t="s">
        <v>3644</v>
      </c>
      <c r="K8883" s="38">
        <v>45383</v>
      </c>
      <c r="L8883" s="38">
        <v>45383</v>
      </c>
      <c r="M8883" t="s">
        <v>3226</v>
      </c>
      <c r="N8883" t="s">
        <v>4040</v>
      </c>
      <c r="Q8883" t="s">
        <v>36</v>
      </c>
      <c r="R8883">
        <v>0</v>
      </c>
      <c r="U8883">
        <v>-0.01</v>
      </c>
      <c r="V8883">
        <v>14508599</v>
      </c>
      <c r="X8883" t="s">
        <v>36</v>
      </c>
      <c r="Y8883" t="s">
        <v>3204</v>
      </c>
      <c r="Z8883" t="e">
        <f>VLOOKUP(N8883,Sheet3!J:J,1,0)</f>
        <v>#N/A</v>
      </c>
      <c r="AA8883" t="e">
        <f>VLOOKUP(I8883,Sheet3!$E$2:$E$8,1,0)</f>
        <v>#N/A</v>
      </c>
    </row>
    <row r="8884" spans="1:27" hidden="1" x14ac:dyDescent="0.25">
      <c r="A8884">
        <v>292103</v>
      </c>
      <c r="B8884" t="s">
        <v>3168</v>
      </c>
      <c r="E8884" t="s">
        <v>3193</v>
      </c>
      <c r="H8884">
        <v>1204</v>
      </c>
      <c r="I8884">
        <v>182427</v>
      </c>
      <c r="J8884" t="s">
        <v>3229</v>
      </c>
      <c r="K8884" s="38">
        <v>45386</v>
      </c>
      <c r="L8884" s="38">
        <v>45386</v>
      </c>
      <c r="M8884" t="s">
        <v>3226</v>
      </c>
      <c r="N8884" t="s">
        <v>4040</v>
      </c>
      <c r="O8884">
        <v>-1457.8</v>
      </c>
      <c r="P8884" t="e">
        <f>VLOOKUP(I8884,Sheet3!$E$2:$E$16,1,0)</f>
        <v>#N/A</v>
      </c>
      <c r="Q8884" t="s">
        <v>36</v>
      </c>
      <c r="R8884">
        <v>1.3880999999999999</v>
      </c>
      <c r="S8884">
        <v>-1457.8</v>
      </c>
      <c r="U8884">
        <v>-2023.57</v>
      </c>
      <c r="V8884">
        <v>14486589</v>
      </c>
      <c r="X8884" t="s">
        <v>36</v>
      </c>
      <c r="Y8884" t="s">
        <v>3204</v>
      </c>
      <c r="Z8884" t="e">
        <f>VLOOKUP(N8884,Sheet3!J:J,1,0)</f>
        <v>#N/A</v>
      </c>
      <c r="AA8884" t="e">
        <f>VLOOKUP(I8884,Sheet3!$E$2:$E$8,1,0)</f>
        <v>#N/A</v>
      </c>
    </row>
    <row r="8885" spans="1:27" hidden="1" x14ac:dyDescent="0.25">
      <c r="A8885">
        <v>292103</v>
      </c>
      <c r="B8885">
        <v>292103</v>
      </c>
      <c r="H8885">
        <v>1204</v>
      </c>
      <c r="M8885" t="s">
        <v>3226</v>
      </c>
      <c r="N8885" t="s">
        <v>4040</v>
      </c>
      <c r="R8885" t="s">
        <v>3225</v>
      </c>
      <c r="X8885" t="s">
        <v>36</v>
      </c>
      <c r="Z8885" t="e">
        <f>VLOOKUP(N8885,Sheet3!J:J,1,0)</f>
        <v>#N/A</v>
      </c>
      <c r="AA8885" t="e">
        <f>VLOOKUP(I8885,Sheet3!$E$2:$E$8,1,0)</f>
        <v>#N/A</v>
      </c>
    </row>
    <row r="8886" spans="1:27" hidden="1" x14ac:dyDescent="0.25">
      <c r="A8886">
        <v>292103</v>
      </c>
      <c r="B8886" t="s">
        <v>3168</v>
      </c>
      <c r="E8886" t="s">
        <v>3193</v>
      </c>
      <c r="H8886">
        <v>1204</v>
      </c>
      <c r="I8886">
        <v>24002863</v>
      </c>
      <c r="J8886" t="s">
        <v>3224</v>
      </c>
      <c r="K8886" s="38">
        <v>45365</v>
      </c>
      <c r="L8886" s="38">
        <v>45365</v>
      </c>
      <c r="M8886" t="s">
        <v>3226</v>
      </c>
      <c r="N8886" t="s">
        <v>4042</v>
      </c>
      <c r="R8886">
        <v>0</v>
      </c>
      <c r="V8886">
        <v>14466795</v>
      </c>
      <c r="X8886" t="s">
        <v>36</v>
      </c>
      <c r="Y8886" t="s">
        <v>3204</v>
      </c>
      <c r="Z8886" t="e">
        <f>VLOOKUP(N8886,Sheet3!J:J,1,0)</f>
        <v>#N/A</v>
      </c>
      <c r="AA8886" t="e">
        <f>VLOOKUP(I8886,Sheet3!$E$2:$E$8,1,0)</f>
        <v>#N/A</v>
      </c>
    </row>
    <row r="8887" spans="1:27" hidden="1" x14ac:dyDescent="0.25">
      <c r="A8887">
        <v>292103</v>
      </c>
      <c r="B8887" t="s">
        <v>3168</v>
      </c>
      <c r="E8887" t="s">
        <v>3193</v>
      </c>
      <c r="H8887">
        <v>1204</v>
      </c>
      <c r="I8887">
        <v>24002863</v>
      </c>
      <c r="J8887" t="s">
        <v>3228</v>
      </c>
      <c r="K8887" s="38">
        <v>45365</v>
      </c>
      <c r="L8887" s="38">
        <v>45365</v>
      </c>
      <c r="M8887" t="s">
        <v>3226</v>
      </c>
      <c r="N8887" t="s">
        <v>4042</v>
      </c>
      <c r="O8887">
        <v>181</v>
      </c>
      <c r="Q8887" t="s">
        <v>36</v>
      </c>
      <c r="R8887">
        <v>1.39</v>
      </c>
      <c r="S8887">
        <v>181</v>
      </c>
      <c r="U8887">
        <v>251.59</v>
      </c>
      <c r="V8887">
        <v>14466796</v>
      </c>
      <c r="X8887" t="s">
        <v>36</v>
      </c>
      <c r="Y8887" t="s">
        <v>3204</v>
      </c>
      <c r="Z8887" t="e">
        <f>VLOOKUP(N8887,Sheet3!J:J,1,0)</f>
        <v>#N/A</v>
      </c>
      <c r="AA8887" t="e">
        <f>VLOOKUP(I8887,Sheet3!$E$2:$E$8,1,0)</f>
        <v>#N/A</v>
      </c>
    </row>
    <row r="8888" spans="1:27" hidden="1" x14ac:dyDescent="0.25">
      <c r="A8888">
        <v>292103</v>
      </c>
      <c r="B8888" t="s">
        <v>3168</v>
      </c>
      <c r="E8888" t="s">
        <v>3193</v>
      </c>
      <c r="H8888">
        <v>1204</v>
      </c>
      <c r="I8888">
        <v>182174</v>
      </c>
      <c r="J8888" t="s">
        <v>3229</v>
      </c>
      <c r="K8888" s="38">
        <v>45385</v>
      </c>
      <c r="L8888" s="38">
        <v>45385</v>
      </c>
      <c r="M8888" t="s">
        <v>3226</v>
      </c>
      <c r="N8888" t="s">
        <v>4042</v>
      </c>
      <c r="O8888">
        <v>-7</v>
      </c>
      <c r="P8888" t="e">
        <f>VLOOKUP(I8888,Sheet3!$E$2:$E$16,1,0)</f>
        <v>#N/A</v>
      </c>
      <c r="Q8888" t="s">
        <v>36</v>
      </c>
      <c r="R8888">
        <v>1.39</v>
      </c>
      <c r="S8888">
        <v>-7</v>
      </c>
      <c r="U8888">
        <v>-9.73</v>
      </c>
      <c r="V8888">
        <v>14485752</v>
      </c>
      <c r="X8888" t="s">
        <v>36</v>
      </c>
      <c r="Y8888" t="s">
        <v>3204</v>
      </c>
      <c r="Z8888" t="e">
        <f>VLOOKUP(N8888,Sheet3!J:J,1,0)</f>
        <v>#N/A</v>
      </c>
      <c r="AA8888" t="e">
        <f>VLOOKUP(I8888,Sheet3!$E$2:$E$8,1,0)</f>
        <v>#N/A</v>
      </c>
    </row>
    <row r="8889" spans="1:27" hidden="1" x14ac:dyDescent="0.25">
      <c r="A8889">
        <v>292103</v>
      </c>
      <c r="B8889" t="s">
        <v>3168</v>
      </c>
      <c r="E8889" t="s">
        <v>3193</v>
      </c>
      <c r="H8889">
        <v>1204</v>
      </c>
      <c r="I8889">
        <v>182428</v>
      </c>
      <c r="J8889" t="s">
        <v>3229</v>
      </c>
      <c r="K8889" s="38">
        <v>45386</v>
      </c>
      <c r="L8889" s="38">
        <v>45386</v>
      </c>
      <c r="M8889" t="s">
        <v>3226</v>
      </c>
      <c r="N8889" t="s">
        <v>4042</v>
      </c>
      <c r="O8889">
        <v>-174</v>
      </c>
      <c r="P8889" t="e">
        <f>VLOOKUP(I8889,Sheet3!$E$2:$E$16,1,0)</f>
        <v>#N/A</v>
      </c>
      <c r="Q8889" t="s">
        <v>36</v>
      </c>
      <c r="R8889">
        <v>1.39</v>
      </c>
      <c r="S8889">
        <v>-174</v>
      </c>
      <c r="U8889">
        <v>-241.86</v>
      </c>
      <c r="V8889">
        <v>14486617</v>
      </c>
      <c r="X8889" t="s">
        <v>36</v>
      </c>
      <c r="Y8889" t="s">
        <v>3204</v>
      </c>
      <c r="Z8889" t="e">
        <f>VLOOKUP(N8889,Sheet3!J:J,1,0)</f>
        <v>#N/A</v>
      </c>
      <c r="AA8889" t="e">
        <f>VLOOKUP(I8889,Sheet3!$E$2:$E$8,1,0)</f>
        <v>#N/A</v>
      </c>
    </row>
    <row r="8890" spans="1:27" hidden="1" x14ac:dyDescent="0.25">
      <c r="A8890">
        <v>292103</v>
      </c>
      <c r="B8890">
        <v>292103</v>
      </c>
      <c r="H8890">
        <v>1204</v>
      </c>
      <c r="M8890" t="s">
        <v>3226</v>
      </c>
      <c r="N8890" t="s">
        <v>4042</v>
      </c>
      <c r="R8890" t="s">
        <v>3225</v>
      </c>
      <c r="X8890" t="s">
        <v>36</v>
      </c>
      <c r="Z8890" t="e">
        <f>VLOOKUP(N8890,Sheet3!J:J,1,0)</f>
        <v>#N/A</v>
      </c>
      <c r="AA8890" t="e">
        <f>VLOOKUP(I8890,Sheet3!$E$2:$E$8,1,0)</f>
        <v>#N/A</v>
      </c>
    </row>
    <row r="8891" spans="1:27" hidden="1" x14ac:dyDescent="0.25">
      <c r="A8891">
        <v>292103</v>
      </c>
      <c r="B8891" t="s">
        <v>3168</v>
      </c>
      <c r="E8891" t="s">
        <v>3193</v>
      </c>
      <c r="H8891">
        <v>1204</v>
      </c>
      <c r="I8891">
        <v>24003056</v>
      </c>
      <c r="J8891" t="s">
        <v>3224</v>
      </c>
      <c r="K8891" s="38">
        <v>45378</v>
      </c>
      <c r="L8891" s="38">
        <v>45378</v>
      </c>
      <c r="M8891" t="s">
        <v>3226</v>
      </c>
      <c r="N8891" t="s">
        <v>4056</v>
      </c>
      <c r="R8891">
        <v>0</v>
      </c>
      <c r="V8891">
        <v>14479082</v>
      </c>
      <c r="X8891" t="s">
        <v>36</v>
      </c>
      <c r="Y8891" t="s">
        <v>3204</v>
      </c>
      <c r="Z8891" t="e">
        <f>VLOOKUP(N8891,Sheet3!J:J,1,0)</f>
        <v>#N/A</v>
      </c>
      <c r="AA8891" t="e">
        <f>VLOOKUP(I8891,Sheet3!$E$2:$E$8,1,0)</f>
        <v>#N/A</v>
      </c>
    </row>
    <row r="8892" spans="1:27" hidden="1" x14ac:dyDescent="0.25">
      <c r="A8892">
        <v>292103</v>
      </c>
      <c r="B8892" t="s">
        <v>3168</v>
      </c>
      <c r="E8892" t="s">
        <v>3193</v>
      </c>
      <c r="H8892">
        <v>1204</v>
      </c>
      <c r="I8892">
        <v>24003056</v>
      </c>
      <c r="J8892" t="s">
        <v>3228</v>
      </c>
      <c r="K8892" s="38">
        <v>45378</v>
      </c>
      <c r="L8892" s="38">
        <v>45378</v>
      </c>
      <c r="M8892" t="s">
        <v>3226</v>
      </c>
      <c r="N8892" t="s">
        <v>4056</v>
      </c>
      <c r="O8892">
        <v>997</v>
      </c>
      <c r="Q8892" t="s">
        <v>36</v>
      </c>
      <c r="R8892">
        <v>1.39</v>
      </c>
      <c r="S8892">
        <v>997</v>
      </c>
      <c r="U8892">
        <v>1385.83</v>
      </c>
      <c r="V8892">
        <v>14479083</v>
      </c>
      <c r="X8892" t="s">
        <v>36</v>
      </c>
      <c r="Y8892" t="s">
        <v>3204</v>
      </c>
      <c r="Z8892" t="e">
        <f>VLOOKUP(N8892,Sheet3!J:J,1,0)</f>
        <v>#N/A</v>
      </c>
      <c r="AA8892" t="e">
        <f>VLOOKUP(I8892,Sheet3!$E$2:$E$8,1,0)</f>
        <v>#N/A</v>
      </c>
    </row>
    <row r="8893" spans="1:27" hidden="1" x14ac:dyDescent="0.25">
      <c r="A8893">
        <v>292103</v>
      </c>
      <c r="B8893" t="s">
        <v>3168</v>
      </c>
      <c r="E8893" t="s">
        <v>3193</v>
      </c>
      <c r="H8893">
        <v>1204</v>
      </c>
      <c r="I8893">
        <v>24003056</v>
      </c>
      <c r="J8893" t="s">
        <v>3228</v>
      </c>
      <c r="K8893" s="38">
        <v>45378</v>
      </c>
      <c r="L8893" s="38">
        <v>45378</v>
      </c>
      <c r="M8893" t="s">
        <v>3226</v>
      </c>
      <c r="N8893" t="s">
        <v>4056</v>
      </c>
      <c r="O8893">
        <v>6.4</v>
      </c>
      <c r="Q8893" t="s">
        <v>36</v>
      </c>
      <c r="R8893">
        <v>1.39</v>
      </c>
      <c r="S8893">
        <v>6.4</v>
      </c>
      <c r="U8893">
        <v>8.9</v>
      </c>
      <c r="V8893">
        <v>14479092</v>
      </c>
      <c r="X8893" t="s">
        <v>36</v>
      </c>
      <c r="Y8893" t="s">
        <v>3204</v>
      </c>
      <c r="Z8893" t="e">
        <f>VLOOKUP(N8893,Sheet3!J:J,1,0)</f>
        <v>#N/A</v>
      </c>
      <c r="AA8893" t="e">
        <f>VLOOKUP(I8893,Sheet3!$E$2:$E$8,1,0)</f>
        <v>#N/A</v>
      </c>
    </row>
    <row r="8894" spans="1:27" hidden="1" x14ac:dyDescent="0.25">
      <c r="A8894">
        <v>292103</v>
      </c>
      <c r="B8894" t="s">
        <v>3168</v>
      </c>
      <c r="E8894" t="s">
        <v>3193</v>
      </c>
      <c r="H8894">
        <v>1204</v>
      </c>
      <c r="I8894">
        <v>182427</v>
      </c>
      <c r="J8894" t="s">
        <v>3229</v>
      </c>
      <c r="K8894" s="38">
        <v>45386</v>
      </c>
      <c r="L8894" s="38">
        <v>45386</v>
      </c>
      <c r="M8894" t="s">
        <v>3226</v>
      </c>
      <c r="N8894" t="s">
        <v>4056</v>
      </c>
      <c r="O8894">
        <v>-992</v>
      </c>
      <c r="P8894" t="e">
        <f>VLOOKUP(I8894,Sheet3!$E$2:$E$16,1,0)</f>
        <v>#N/A</v>
      </c>
      <c r="Q8894" t="s">
        <v>36</v>
      </c>
      <c r="R8894">
        <v>1.39</v>
      </c>
      <c r="S8894">
        <v>-992</v>
      </c>
      <c r="U8894">
        <v>-1378.88</v>
      </c>
      <c r="V8894">
        <v>14486593</v>
      </c>
      <c r="X8894" t="s">
        <v>36</v>
      </c>
      <c r="Y8894" t="s">
        <v>3204</v>
      </c>
      <c r="Z8894" t="e">
        <f>VLOOKUP(N8894,Sheet3!J:J,1,0)</f>
        <v>#N/A</v>
      </c>
      <c r="AA8894" t="e">
        <f>VLOOKUP(I8894,Sheet3!$E$2:$E$8,1,0)</f>
        <v>#N/A</v>
      </c>
    </row>
    <row r="8895" spans="1:27" hidden="1" x14ac:dyDescent="0.25">
      <c r="A8895">
        <v>292103</v>
      </c>
      <c r="B8895" t="s">
        <v>3168</v>
      </c>
      <c r="E8895" t="s">
        <v>3193</v>
      </c>
      <c r="H8895">
        <v>1204</v>
      </c>
      <c r="I8895">
        <v>182428</v>
      </c>
      <c r="J8895" t="s">
        <v>3229</v>
      </c>
      <c r="K8895" s="38">
        <v>45386</v>
      </c>
      <c r="L8895" s="38">
        <v>45386</v>
      </c>
      <c r="M8895" t="s">
        <v>3226</v>
      </c>
      <c r="N8895" t="s">
        <v>4056</v>
      </c>
      <c r="O8895">
        <v>-11.4</v>
      </c>
      <c r="P8895" t="e">
        <f>VLOOKUP(I8895,Sheet3!$E$2:$E$16,1,0)</f>
        <v>#N/A</v>
      </c>
      <c r="Q8895" t="s">
        <v>36</v>
      </c>
      <c r="R8895">
        <v>1.39</v>
      </c>
      <c r="S8895">
        <v>-11.4</v>
      </c>
      <c r="U8895">
        <v>-15.85</v>
      </c>
      <c r="V8895">
        <v>14487056</v>
      </c>
      <c r="X8895" t="s">
        <v>36</v>
      </c>
      <c r="Y8895" t="s">
        <v>3204</v>
      </c>
      <c r="Z8895" t="e">
        <f>VLOOKUP(N8895,Sheet3!J:J,1,0)</f>
        <v>#N/A</v>
      </c>
      <c r="AA8895" t="e">
        <f>VLOOKUP(I8895,Sheet3!$E$2:$E$8,1,0)</f>
        <v>#N/A</v>
      </c>
    </row>
    <row r="8896" spans="1:27" hidden="1" x14ac:dyDescent="0.25">
      <c r="A8896">
        <v>292103</v>
      </c>
      <c r="B8896">
        <v>292103</v>
      </c>
      <c r="H8896">
        <v>1204</v>
      </c>
      <c r="M8896" t="s">
        <v>3226</v>
      </c>
      <c r="N8896" t="s">
        <v>4056</v>
      </c>
      <c r="R8896" t="s">
        <v>3225</v>
      </c>
      <c r="X8896" t="s">
        <v>36</v>
      </c>
      <c r="Z8896" t="e">
        <f>VLOOKUP(N8896,Sheet3!J:J,1,0)</f>
        <v>#N/A</v>
      </c>
      <c r="AA8896" t="e">
        <f>VLOOKUP(I8896,Sheet3!$E$2:$E$8,1,0)</f>
        <v>#N/A</v>
      </c>
    </row>
    <row r="8897" spans="1:27" hidden="1" x14ac:dyDescent="0.25">
      <c r="A8897">
        <v>292103</v>
      </c>
      <c r="B8897" t="s">
        <v>3168</v>
      </c>
      <c r="E8897" t="s">
        <v>3193</v>
      </c>
      <c r="H8897">
        <v>1204</v>
      </c>
      <c r="I8897">
        <v>24003056</v>
      </c>
      <c r="J8897" t="s">
        <v>3224</v>
      </c>
      <c r="K8897" s="38">
        <v>45378</v>
      </c>
      <c r="L8897" s="38">
        <v>45378</v>
      </c>
      <c r="M8897" t="s">
        <v>3226</v>
      </c>
      <c r="N8897" t="s">
        <v>4170</v>
      </c>
      <c r="R8897">
        <v>0</v>
      </c>
      <c r="V8897">
        <v>14479086</v>
      </c>
      <c r="X8897" t="s">
        <v>36</v>
      </c>
      <c r="Y8897" t="s">
        <v>3204</v>
      </c>
      <c r="Z8897" t="e">
        <f>VLOOKUP(N8897,Sheet3!J:J,1,0)</f>
        <v>#N/A</v>
      </c>
      <c r="AA8897" t="e">
        <f>VLOOKUP(I8897,Sheet3!$E$2:$E$8,1,0)</f>
        <v>#N/A</v>
      </c>
    </row>
    <row r="8898" spans="1:27" hidden="1" x14ac:dyDescent="0.25">
      <c r="A8898">
        <v>292103</v>
      </c>
      <c r="B8898" t="s">
        <v>3168</v>
      </c>
      <c r="E8898" t="s">
        <v>3193</v>
      </c>
      <c r="H8898">
        <v>1204</v>
      </c>
      <c r="I8898">
        <v>24003056</v>
      </c>
      <c r="J8898" t="s">
        <v>3228</v>
      </c>
      <c r="K8898" s="38">
        <v>45378</v>
      </c>
      <c r="L8898" s="38">
        <v>45378</v>
      </c>
      <c r="M8898" t="s">
        <v>3226</v>
      </c>
      <c r="N8898" t="s">
        <v>4170</v>
      </c>
      <c r="O8898">
        <v>91</v>
      </c>
      <c r="Q8898" t="s">
        <v>36</v>
      </c>
      <c r="R8898">
        <v>1.39</v>
      </c>
      <c r="S8898">
        <v>91</v>
      </c>
      <c r="U8898">
        <v>126.49</v>
      </c>
      <c r="V8898">
        <v>14479087</v>
      </c>
      <c r="X8898" t="s">
        <v>36</v>
      </c>
      <c r="Y8898" t="s">
        <v>3204</v>
      </c>
      <c r="Z8898" t="e">
        <f>VLOOKUP(N8898,Sheet3!J:J,1,0)</f>
        <v>#N/A</v>
      </c>
      <c r="AA8898" t="e">
        <f>VLOOKUP(I8898,Sheet3!$E$2:$E$8,1,0)</f>
        <v>#N/A</v>
      </c>
    </row>
    <row r="8899" spans="1:27" hidden="1" x14ac:dyDescent="0.25">
      <c r="A8899">
        <v>292103</v>
      </c>
      <c r="B8899" t="s">
        <v>3168</v>
      </c>
      <c r="E8899" t="s">
        <v>3193</v>
      </c>
      <c r="H8899">
        <v>1204</v>
      </c>
      <c r="I8899">
        <v>182428</v>
      </c>
      <c r="J8899" t="s">
        <v>3229</v>
      </c>
      <c r="K8899" s="38">
        <v>45386</v>
      </c>
      <c r="L8899" s="38">
        <v>45386</v>
      </c>
      <c r="M8899" t="s">
        <v>3226</v>
      </c>
      <c r="N8899" t="s">
        <v>4170</v>
      </c>
      <c r="O8899">
        <v>-91</v>
      </c>
      <c r="P8899" t="e">
        <f>VLOOKUP(I8899,Sheet3!$E$2:$E$16,1,0)</f>
        <v>#N/A</v>
      </c>
      <c r="Q8899" t="s">
        <v>36</v>
      </c>
      <c r="R8899">
        <v>1.39</v>
      </c>
      <c r="S8899">
        <v>-91</v>
      </c>
      <c r="U8899">
        <v>-126.49</v>
      </c>
      <c r="V8899">
        <v>14486620</v>
      </c>
      <c r="X8899" t="s">
        <v>36</v>
      </c>
      <c r="Y8899" t="s">
        <v>3204</v>
      </c>
      <c r="Z8899" t="e">
        <f>VLOOKUP(N8899,Sheet3!J:J,1,0)</f>
        <v>#N/A</v>
      </c>
      <c r="AA8899" t="e">
        <f>VLOOKUP(I8899,Sheet3!$E$2:$E$8,1,0)</f>
        <v>#N/A</v>
      </c>
    </row>
    <row r="8900" spans="1:27" hidden="1" x14ac:dyDescent="0.25">
      <c r="A8900">
        <v>292103</v>
      </c>
      <c r="B8900">
        <v>292103</v>
      </c>
      <c r="H8900">
        <v>1204</v>
      </c>
      <c r="M8900" t="s">
        <v>3226</v>
      </c>
      <c r="N8900" t="s">
        <v>4170</v>
      </c>
      <c r="R8900" t="s">
        <v>3225</v>
      </c>
      <c r="X8900" t="s">
        <v>36</v>
      </c>
      <c r="Z8900" t="e">
        <f>VLOOKUP(N8900,Sheet3!J:J,1,0)</f>
        <v>#N/A</v>
      </c>
      <c r="AA8900" t="e">
        <f>VLOOKUP(I8900,Sheet3!$E$2:$E$8,1,0)</f>
        <v>#N/A</v>
      </c>
    </row>
    <row r="8901" spans="1:27" hidden="1" x14ac:dyDescent="0.25">
      <c r="A8901">
        <v>292103</v>
      </c>
      <c r="B8901" t="s">
        <v>3168</v>
      </c>
      <c r="E8901" t="s">
        <v>3193</v>
      </c>
      <c r="H8901">
        <v>1204</v>
      </c>
      <c r="I8901">
        <v>24003281</v>
      </c>
      <c r="J8901" t="s">
        <v>3224</v>
      </c>
      <c r="K8901" s="38">
        <v>45401</v>
      </c>
      <c r="L8901" s="38">
        <v>45401</v>
      </c>
      <c r="M8901" t="s">
        <v>3226</v>
      </c>
      <c r="N8901" t="s">
        <v>4294</v>
      </c>
      <c r="R8901">
        <v>0</v>
      </c>
      <c r="V8901">
        <v>14495542</v>
      </c>
      <c r="X8901" t="s">
        <v>36</v>
      </c>
      <c r="Y8901" t="s">
        <v>3204</v>
      </c>
      <c r="Z8901" t="e">
        <f>VLOOKUP(N8901,Sheet3!J:J,1,0)</f>
        <v>#N/A</v>
      </c>
      <c r="AA8901" t="e">
        <f>VLOOKUP(I8901,Sheet3!$E$2:$E$8,1,0)</f>
        <v>#N/A</v>
      </c>
    </row>
    <row r="8902" spans="1:27" hidden="1" x14ac:dyDescent="0.25">
      <c r="A8902">
        <v>292103</v>
      </c>
      <c r="B8902" t="s">
        <v>3168</v>
      </c>
      <c r="E8902" t="s">
        <v>3193</v>
      </c>
      <c r="H8902">
        <v>1204</v>
      </c>
      <c r="I8902">
        <v>24003281</v>
      </c>
      <c r="J8902" t="s">
        <v>3228</v>
      </c>
      <c r="K8902" s="38">
        <v>45401</v>
      </c>
      <c r="L8902" s="38">
        <v>45401</v>
      </c>
      <c r="M8902" t="s">
        <v>3226</v>
      </c>
      <c r="N8902" t="s">
        <v>4294</v>
      </c>
      <c r="O8902">
        <v>61.2</v>
      </c>
      <c r="Q8902" t="s">
        <v>36</v>
      </c>
      <c r="R8902">
        <v>1.39</v>
      </c>
      <c r="S8902">
        <v>61.2</v>
      </c>
      <c r="U8902">
        <v>85.07</v>
      </c>
      <c r="V8902">
        <v>14495543</v>
      </c>
      <c r="X8902" t="s">
        <v>36</v>
      </c>
      <c r="Y8902" t="s">
        <v>3204</v>
      </c>
      <c r="Z8902" t="e">
        <f>VLOOKUP(N8902,Sheet3!J:J,1,0)</f>
        <v>#N/A</v>
      </c>
      <c r="AA8902" t="e">
        <f>VLOOKUP(I8902,Sheet3!$E$2:$E$8,1,0)</f>
        <v>#N/A</v>
      </c>
    </row>
    <row r="8903" spans="1:27" hidden="1" x14ac:dyDescent="0.25">
      <c r="A8903">
        <v>292103</v>
      </c>
      <c r="B8903" t="s">
        <v>3168</v>
      </c>
      <c r="E8903" t="s">
        <v>3193</v>
      </c>
      <c r="H8903">
        <v>1204</v>
      </c>
      <c r="I8903">
        <v>182217</v>
      </c>
      <c r="J8903" t="s">
        <v>3229</v>
      </c>
      <c r="K8903" s="38">
        <v>45412</v>
      </c>
      <c r="L8903" s="38">
        <v>45412</v>
      </c>
      <c r="M8903" t="s">
        <v>3226</v>
      </c>
      <c r="N8903" t="s">
        <v>4294</v>
      </c>
      <c r="O8903">
        <v>-20</v>
      </c>
      <c r="P8903" t="e">
        <f>VLOOKUP(I8903,Sheet3!$E$2:$E$16,1,0)</f>
        <v>#N/A</v>
      </c>
      <c r="Q8903" t="s">
        <v>36</v>
      </c>
      <c r="R8903">
        <v>1.39</v>
      </c>
      <c r="S8903">
        <v>-20</v>
      </c>
      <c r="U8903">
        <v>-27.8</v>
      </c>
      <c r="V8903">
        <v>14507717</v>
      </c>
      <c r="X8903" t="s">
        <v>36</v>
      </c>
      <c r="Y8903" t="s">
        <v>3204</v>
      </c>
      <c r="Z8903" t="e">
        <f>VLOOKUP(N8903,Sheet3!J:J,1,0)</f>
        <v>#N/A</v>
      </c>
      <c r="AA8903" t="e">
        <f>VLOOKUP(I8903,Sheet3!$E$2:$E$8,1,0)</f>
        <v>#N/A</v>
      </c>
    </row>
    <row r="8904" spans="1:27" hidden="1" x14ac:dyDescent="0.25">
      <c r="A8904">
        <v>292103</v>
      </c>
      <c r="B8904" t="s">
        <v>3168</v>
      </c>
      <c r="E8904" t="s">
        <v>3193</v>
      </c>
      <c r="H8904">
        <v>1204</v>
      </c>
      <c r="I8904">
        <v>182784</v>
      </c>
      <c r="J8904" t="s">
        <v>3229</v>
      </c>
      <c r="K8904" s="38">
        <v>45453</v>
      </c>
      <c r="L8904" s="38">
        <v>45453</v>
      </c>
      <c r="M8904" t="s">
        <v>3226</v>
      </c>
      <c r="N8904" t="s">
        <v>4294</v>
      </c>
      <c r="O8904">
        <v>-41.2</v>
      </c>
      <c r="P8904" t="e">
        <f>VLOOKUP(I8904,Sheet3!$E$2:$E$16,1,0)</f>
        <v>#N/A</v>
      </c>
      <c r="Q8904" t="s">
        <v>36</v>
      </c>
      <c r="R8904">
        <v>1.39</v>
      </c>
      <c r="S8904">
        <v>-41.2</v>
      </c>
      <c r="U8904">
        <v>-57.27</v>
      </c>
      <c r="V8904">
        <v>14561110</v>
      </c>
      <c r="X8904" t="s">
        <v>36</v>
      </c>
      <c r="Y8904" t="s">
        <v>3204</v>
      </c>
      <c r="Z8904" t="e">
        <f>VLOOKUP(N8904,Sheet3!J:J,1,0)</f>
        <v>#N/A</v>
      </c>
      <c r="AA8904" t="e">
        <f>VLOOKUP(I8904,Sheet3!$E$2:$E$8,1,0)</f>
        <v>#N/A</v>
      </c>
    </row>
    <row r="8905" spans="1:27" hidden="1" x14ac:dyDescent="0.25">
      <c r="A8905">
        <v>292103</v>
      </c>
      <c r="B8905">
        <v>292103</v>
      </c>
      <c r="H8905">
        <v>1204</v>
      </c>
      <c r="M8905" t="s">
        <v>3226</v>
      </c>
      <c r="N8905" t="s">
        <v>4294</v>
      </c>
      <c r="R8905" t="s">
        <v>3225</v>
      </c>
      <c r="X8905" t="s">
        <v>36</v>
      </c>
      <c r="Z8905" t="e">
        <f>VLOOKUP(N8905,Sheet3!J:J,1,0)</f>
        <v>#N/A</v>
      </c>
      <c r="AA8905" t="e">
        <f>VLOOKUP(I8905,Sheet3!$E$2:$E$8,1,0)</f>
        <v>#N/A</v>
      </c>
    </row>
    <row r="8906" spans="1:27" hidden="1" x14ac:dyDescent="0.25">
      <c r="A8906">
        <v>292103</v>
      </c>
      <c r="B8906" t="s">
        <v>3168</v>
      </c>
      <c r="E8906" t="s">
        <v>3193</v>
      </c>
      <c r="H8906">
        <v>1204</v>
      </c>
      <c r="I8906">
        <v>24003293</v>
      </c>
      <c r="J8906" t="s">
        <v>3224</v>
      </c>
      <c r="K8906" s="38">
        <v>45401</v>
      </c>
      <c r="L8906" s="38">
        <v>45401</v>
      </c>
      <c r="M8906" t="s">
        <v>3226</v>
      </c>
      <c r="N8906" t="s">
        <v>4295</v>
      </c>
      <c r="R8906">
        <v>0</v>
      </c>
      <c r="V8906">
        <v>14495666</v>
      </c>
      <c r="X8906" t="s">
        <v>36</v>
      </c>
      <c r="Y8906" t="s">
        <v>3204</v>
      </c>
      <c r="Z8906" t="e">
        <f>VLOOKUP(N8906,Sheet3!J:J,1,0)</f>
        <v>#N/A</v>
      </c>
      <c r="AA8906" t="e">
        <f>VLOOKUP(I8906,Sheet3!$E$2:$E$8,1,0)</f>
        <v>#N/A</v>
      </c>
    </row>
    <row r="8907" spans="1:27" hidden="1" x14ac:dyDescent="0.25">
      <c r="A8907">
        <v>292103</v>
      </c>
      <c r="B8907" t="s">
        <v>3168</v>
      </c>
      <c r="E8907" t="s">
        <v>3193</v>
      </c>
      <c r="H8907">
        <v>1204</v>
      </c>
      <c r="I8907">
        <v>24003293</v>
      </c>
      <c r="J8907" t="s">
        <v>3228</v>
      </c>
      <c r="K8907" s="38">
        <v>45401</v>
      </c>
      <c r="L8907" s="38">
        <v>45401</v>
      </c>
      <c r="M8907" t="s">
        <v>3226</v>
      </c>
      <c r="N8907" t="s">
        <v>4295</v>
      </c>
      <c r="O8907">
        <v>1645</v>
      </c>
      <c r="Q8907" t="s">
        <v>36</v>
      </c>
      <c r="R8907">
        <v>1.39</v>
      </c>
      <c r="S8907">
        <v>1645</v>
      </c>
      <c r="U8907">
        <v>2286.5500000000002</v>
      </c>
      <c r="V8907">
        <v>14495667</v>
      </c>
      <c r="X8907" t="s">
        <v>36</v>
      </c>
      <c r="Y8907" t="s">
        <v>3204</v>
      </c>
      <c r="Z8907" t="e">
        <f>VLOOKUP(N8907,Sheet3!J:J,1,0)</f>
        <v>#N/A</v>
      </c>
      <c r="AA8907" t="e">
        <f>VLOOKUP(I8907,Sheet3!$E$2:$E$8,1,0)</f>
        <v>#N/A</v>
      </c>
    </row>
    <row r="8908" spans="1:27" hidden="1" x14ac:dyDescent="0.25">
      <c r="A8908">
        <v>292103</v>
      </c>
      <c r="B8908" t="s">
        <v>3168</v>
      </c>
      <c r="E8908" t="s">
        <v>3193</v>
      </c>
      <c r="H8908">
        <v>1204</v>
      </c>
      <c r="I8908">
        <v>182693</v>
      </c>
      <c r="J8908" t="s">
        <v>3229</v>
      </c>
      <c r="K8908" s="38">
        <v>45426</v>
      </c>
      <c r="L8908" s="38">
        <v>45426</v>
      </c>
      <c r="M8908" t="s">
        <v>3226</v>
      </c>
      <c r="N8908" t="s">
        <v>4295</v>
      </c>
      <c r="O8908">
        <v>-1635</v>
      </c>
      <c r="P8908" t="e">
        <f>VLOOKUP(I8908,Sheet3!$E$2:$E$16,1,0)</f>
        <v>#N/A</v>
      </c>
      <c r="Q8908" t="s">
        <v>36</v>
      </c>
      <c r="R8908">
        <v>1.39</v>
      </c>
      <c r="S8908">
        <v>-1635</v>
      </c>
      <c r="U8908">
        <v>-2272.65</v>
      </c>
      <c r="V8908">
        <v>14527819</v>
      </c>
      <c r="X8908" t="s">
        <v>36</v>
      </c>
      <c r="Y8908" t="s">
        <v>3204</v>
      </c>
      <c r="Z8908" t="e">
        <f>VLOOKUP(N8908,Sheet3!J:J,1,0)</f>
        <v>#N/A</v>
      </c>
      <c r="AA8908" t="e">
        <f>VLOOKUP(I8908,Sheet3!$E$2:$E$8,1,0)</f>
        <v>#N/A</v>
      </c>
    </row>
    <row r="8909" spans="1:27" hidden="1" x14ac:dyDescent="0.25">
      <c r="A8909">
        <v>292103</v>
      </c>
      <c r="B8909" t="s">
        <v>3168</v>
      </c>
      <c r="E8909" t="s">
        <v>3193</v>
      </c>
      <c r="H8909">
        <v>1204</v>
      </c>
      <c r="I8909">
        <v>182693</v>
      </c>
      <c r="J8909" t="s">
        <v>3229</v>
      </c>
      <c r="K8909" s="38">
        <v>45443</v>
      </c>
      <c r="L8909" s="38">
        <v>45443</v>
      </c>
      <c r="M8909" t="s">
        <v>3226</v>
      </c>
      <c r="N8909" t="s">
        <v>4295</v>
      </c>
      <c r="O8909">
        <v>-10</v>
      </c>
      <c r="P8909" t="e">
        <f>VLOOKUP(I8909,Sheet3!$E$2:$E$16,1,0)</f>
        <v>#N/A</v>
      </c>
      <c r="Q8909" t="s">
        <v>36</v>
      </c>
      <c r="R8909">
        <v>1.39</v>
      </c>
      <c r="S8909">
        <v>-10</v>
      </c>
      <c r="U8909">
        <v>-13.9</v>
      </c>
      <c r="V8909">
        <v>14548385</v>
      </c>
      <c r="X8909" t="s">
        <v>36</v>
      </c>
      <c r="Y8909" t="s">
        <v>3204</v>
      </c>
      <c r="Z8909" t="e">
        <f>VLOOKUP(N8909,Sheet3!J:J,1,0)</f>
        <v>#N/A</v>
      </c>
      <c r="AA8909" t="e">
        <f>VLOOKUP(I8909,Sheet3!$E$2:$E$8,1,0)</f>
        <v>#N/A</v>
      </c>
    </row>
    <row r="8910" spans="1:27" hidden="1" x14ac:dyDescent="0.25">
      <c r="A8910">
        <v>292103</v>
      </c>
      <c r="B8910">
        <v>292103</v>
      </c>
      <c r="H8910">
        <v>1204</v>
      </c>
      <c r="M8910" t="s">
        <v>3226</v>
      </c>
      <c r="N8910" t="s">
        <v>4295</v>
      </c>
      <c r="R8910" t="s">
        <v>3225</v>
      </c>
      <c r="X8910" t="s">
        <v>36</v>
      </c>
      <c r="Z8910" t="e">
        <f>VLOOKUP(N8910,Sheet3!J:J,1,0)</f>
        <v>#N/A</v>
      </c>
      <c r="AA8910" t="e">
        <f>VLOOKUP(I8910,Sheet3!$E$2:$E$8,1,0)</f>
        <v>#N/A</v>
      </c>
    </row>
    <row r="8911" spans="1:27" hidden="1" x14ac:dyDescent="0.25">
      <c r="A8911">
        <v>292103</v>
      </c>
      <c r="B8911" t="s">
        <v>3168</v>
      </c>
      <c r="E8911" t="s">
        <v>3193</v>
      </c>
      <c r="H8911">
        <v>1204</v>
      </c>
      <c r="I8911">
        <v>24003293</v>
      </c>
      <c r="J8911" t="s">
        <v>3224</v>
      </c>
      <c r="K8911" s="38">
        <v>45401</v>
      </c>
      <c r="L8911" s="38">
        <v>45401</v>
      </c>
      <c r="M8911" t="s">
        <v>3226</v>
      </c>
      <c r="N8911" t="s">
        <v>4296</v>
      </c>
      <c r="R8911">
        <v>0</v>
      </c>
      <c r="V8911">
        <v>14495683</v>
      </c>
      <c r="X8911" t="s">
        <v>36</v>
      </c>
      <c r="Y8911" t="s">
        <v>3204</v>
      </c>
      <c r="Z8911" t="e">
        <f>VLOOKUP(N8911,Sheet3!J:J,1,0)</f>
        <v>#N/A</v>
      </c>
      <c r="AA8911" t="e">
        <f>VLOOKUP(I8911,Sheet3!$E$2:$E$8,1,0)</f>
        <v>#N/A</v>
      </c>
    </row>
    <row r="8912" spans="1:27" hidden="1" x14ac:dyDescent="0.25">
      <c r="A8912">
        <v>292103</v>
      </c>
      <c r="B8912" t="s">
        <v>3168</v>
      </c>
      <c r="E8912" t="s">
        <v>3193</v>
      </c>
      <c r="H8912">
        <v>1204</v>
      </c>
      <c r="I8912">
        <v>24003293</v>
      </c>
      <c r="J8912" t="s">
        <v>3228</v>
      </c>
      <c r="K8912" s="38">
        <v>45401</v>
      </c>
      <c r="L8912" s="38">
        <v>45401</v>
      </c>
      <c r="M8912" t="s">
        <v>3226</v>
      </c>
      <c r="N8912" t="s">
        <v>4296</v>
      </c>
      <c r="O8912">
        <v>312.89999999999998</v>
      </c>
      <c r="Q8912" t="s">
        <v>36</v>
      </c>
      <c r="R8912">
        <v>1.39</v>
      </c>
      <c r="S8912">
        <v>312.89999999999998</v>
      </c>
      <c r="U8912">
        <v>434.93</v>
      </c>
      <c r="V8912">
        <v>14495684</v>
      </c>
      <c r="X8912" t="s">
        <v>36</v>
      </c>
      <c r="Y8912" t="s">
        <v>3204</v>
      </c>
      <c r="Z8912" t="e">
        <f>VLOOKUP(N8912,Sheet3!J:J,1,0)</f>
        <v>#N/A</v>
      </c>
      <c r="AA8912" t="e">
        <f>VLOOKUP(I8912,Sheet3!$E$2:$E$8,1,0)</f>
        <v>#N/A</v>
      </c>
    </row>
    <row r="8913" spans="1:27" hidden="1" x14ac:dyDescent="0.25">
      <c r="A8913">
        <v>292103</v>
      </c>
      <c r="B8913" t="s">
        <v>3168</v>
      </c>
      <c r="E8913" t="s">
        <v>3193</v>
      </c>
      <c r="H8913">
        <v>1204</v>
      </c>
      <c r="I8913">
        <v>182699</v>
      </c>
      <c r="J8913" t="s">
        <v>3229</v>
      </c>
      <c r="K8913" s="38">
        <v>45429</v>
      </c>
      <c r="L8913" s="38">
        <v>45429</v>
      </c>
      <c r="M8913" t="s">
        <v>3226</v>
      </c>
      <c r="N8913" t="s">
        <v>4296</v>
      </c>
      <c r="O8913">
        <v>-312.89999999999998</v>
      </c>
      <c r="P8913" t="e">
        <f>VLOOKUP(I8913,Sheet3!$E$2:$E$16,1,0)</f>
        <v>#N/A</v>
      </c>
      <c r="Q8913" t="s">
        <v>36</v>
      </c>
      <c r="R8913">
        <v>1.39</v>
      </c>
      <c r="S8913">
        <v>-312.89999999999998</v>
      </c>
      <c r="U8913">
        <v>-434.93</v>
      </c>
      <c r="V8913">
        <v>14532554</v>
      </c>
      <c r="X8913" t="s">
        <v>36</v>
      </c>
      <c r="Y8913" t="s">
        <v>3204</v>
      </c>
      <c r="Z8913" t="e">
        <f>VLOOKUP(N8913,Sheet3!J:J,1,0)</f>
        <v>#N/A</v>
      </c>
      <c r="AA8913" t="e">
        <f>VLOOKUP(I8913,Sheet3!$E$2:$E$8,1,0)</f>
        <v>#N/A</v>
      </c>
    </row>
    <row r="8914" spans="1:27" hidden="1" x14ac:dyDescent="0.25">
      <c r="A8914">
        <v>292103</v>
      </c>
      <c r="B8914">
        <v>292103</v>
      </c>
      <c r="H8914">
        <v>1204</v>
      </c>
      <c r="M8914" t="s">
        <v>3226</v>
      </c>
      <c r="N8914" t="s">
        <v>4296</v>
      </c>
      <c r="R8914" t="s">
        <v>3225</v>
      </c>
      <c r="X8914" t="s">
        <v>36</v>
      </c>
      <c r="Z8914" t="e">
        <f>VLOOKUP(N8914,Sheet3!J:J,1,0)</f>
        <v>#N/A</v>
      </c>
      <c r="AA8914" t="e">
        <f>VLOOKUP(I8914,Sheet3!$E$2:$E$8,1,0)</f>
        <v>#N/A</v>
      </c>
    </row>
    <row r="8915" spans="1:27" hidden="1" x14ac:dyDescent="0.25">
      <c r="A8915">
        <v>292103</v>
      </c>
      <c r="B8915" t="s">
        <v>3168</v>
      </c>
      <c r="E8915" t="s">
        <v>3193</v>
      </c>
      <c r="H8915">
        <v>1204</v>
      </c>
      <c r="I8915">
        <v>24003294</v>
      </c>
      <c r="J8915" t="s">
        <v>3224</v>
      </c>
      <c r="K8915" s="38">
        <v>45401</v>
      </c>
      <c r="L8915" s="38">
        <v>45401</v>
      </c>
      <c r="M8915" t="s">
        <v>3226</v>
      </c>
      <c r="N8915" t="s">
        <v>4297</v>
      </c>
      <c r="R8915">
        <v>0</v>
      </c>
      <c r="V8915">
        <v>14495749</v>
      </c>
      <c r="X8915" t="s">
        <v>36</v>
      </c>
      <c r="Y8915" t="s">
        <v>3204</v>
      </c>
      <c r="Z8915" t="e">
        <f>VLOOKUP(N8915,Sheet3!J:J,1,0)</f>
        <v>#N/A</v>
      </c>
      <c r="AA8915" t="e">
        <f>VLOOKUP(I8915,Sheet3!$E$2:$E$8,1,0)</f>
        <v>#N/A</v>
      </c>
    </row>
    <row r="8916" spans="1:27" hidden="1" x14ac:dyDescent="0.25">
      <c r="A8916">
        <v>292103</v>
      </c>
      <c r="B8916" t="s">
        <v>3168</v>
      </c>
      <c r="E8916" t="s">
        <v>3193</v>
      </c>
      <c r="H8916">
        <v>1204</v>
      </c>
      <c r="I8916">
        <v>24003294</v>
      </c>
      <c r="J8916" t="s">
        <v>3228</v>
      </c>
      <c r="K8916" s="38">
        <v>45401</v>
      </c>
      <c r="L8916" s="38">
        <v>45401</v>
      </c>
      <c r="M8916" t="s">
        <v>3226</v>
      </c>
      <c r="N8916" t="s">
        <v>4297</v>
      </c>
      <c r="O8916">
        <v>3140.3</v>
      </c>
      <c r="Q8916" t="s">
        <v>36</v>
      </c>
      <c r="R8916">
        <v>1.39</v>
      </c>
      <c r="S8916">
        <v>3140.3</v>
      </c>
      <c r="U8916">
        <v>4365.0200000000004</v>
      </c>
      <c r="V8916">
        <v>14495750</v>
      </c>
      <c r="X8916" t="s">
        <v>36</v>
      </c>
      <c r="Y8916" t="s">
        <v>3204</v>
      </c>
      <c r="Z8916" t="e">
        <f>VLOOKUP(N8916,Sheet3!J:J,1,0)</f>
        <v>#N/A</v>
      </c>
      <c r="AA8916" t="e">
        <f>VLOOKUP(I8916,Sheet3!$E$2:$E$8,1,0)</f>
        <v>#N/A</v>
      </c>
    </row>
    <row r="8917" spans="1:27" hidden="1" x14ac:dyDescent="0.25">
      <c r="A8917">
        <v>292103</v>
      </c>
      <c r="B8917" t="s">
        <v>3168</v>
      </c>
      <c r="E8917" t="s">
        <v>3193</v>
      </c>
      <c r="H8917">
        <v>1204</v>
      </c>
      <c r="I8917">
        <v>182722</v>
      </c>
      <c r="J8917" t="s">
        <v>3229</v>
      </c>
      <c r="K8917" s="38">
        <v>45422</v>
      </c>
      <c r="L8917" s="38">
        <v>45422</v>
      </c>
      <c r="M8917" t="s">
        <v>3226</v>
      </c>
      <c r="N8917" t="s">
        <v>4297</v>
      </c>
      <c r="O8917">
        <v>-3140.3</v>
      </c>
      <c r="P8917" t="e">
        <f>VLOOKUP(I8917,Sheet3!$E$2:$E$16,1,0)</f>
        <v>#N/A</v>
      </c>
      <c r="Q8917" t="s">
        <v>36</v>
      </c>
      <c r="R8917">
        <v>1.39</v>
      </c>
      <c r="S8917">
        <v>-3140.3</v>
      </c>
      <c r="U8917">
        <v>-4365.0200000000004</v>
      </c>
      <c r="V8917">
        <v>14522059</v>
      </c>
      <c r="X8917" t="s">
        <v>36</v>
      </c>
      <c r="Y8917" t="s">
        <v>3204</v>
      </c>
      <c r="Z8917" t="e">
        <f>VLOOKUP(N8917,Sheet3!J:J,1,0)</f>
        <v>#N/A</v>
      </c>
      <c r="AA8917" t="e">
        <f>VLOOKUP(I8917,Sheet3!$E$2:$E$8,1,0)</f>
        <v>#N/A</v>
      </c>
    </row>
    <row r="8918" spans="1:27" hidden="1" x14ac:dyDescent="0.25">
      <c r="A8918">
        <v>292103</v>
      </c>
      <c r="B8918">
        <v>292103</v>
      </c>
      <c r="H8918">
        <v>1204</v>
      </c>
      <c r="M8918" t="s">
        <v>3226</v>
      </c>
      <c r="N8918" t="s">
        <v>4297</v>
      </c>
      <c r="R8918" t="s">
        <v>3225</v>
      </c>
      <c r="X8918" t="s">
        <v>36</v>
      </c>
      <c r="Z8918" t="e">
        <f>VLOOKUP(N8918,Sheet3!J:J,1,0)</f>
        <v>#N/A</v>
      </c>
      <c r="AA8918" t="e">
        <f>VLOOKUP(I8918,Sheet3!$E$2:$E$8,1,0)</f>
        <v>#N/A</v>
      </c>
    </row>
    <row r="8919" spans="1:27" hidden="1" x14ac:dyDescent="0.25">
      <c r="A8919">
        <v>292103</v>
      </c>
      <c r="B8919" t="s">
        <v>3168</v>
      </c>
      <c r="E8919" t="s">
        <v>3193</v>
      </c>
      <c r="H8919">
        <v>1204</v>
      </c>
      <c r="I8919">
        <v>24003644</v>
      </c>
      <c r="J8919" t="s">
        <v>3224</v>
      </c>
      <c r="K8919" s="38">
        <v>45418</v>
      </c>
      <c r="L8919" s="38">
        <v>45418</v>
      </c>
      <c r="M8919" t="s">
        <v>3226</v>
      </c>
      <c r="N8919" t="s">
        <v>3909</v>
      </c>
      <c r="R8919">
        <v>0</v>
      </c>
      <c r="V8919">
        <v>14515868</v>
      </c>
      <c r="X8919" t="s">
        <v>36</v>
      </c>
      <c r="Y8919" t="s">
        <v>3204</v>
      </c>
      <c r="Z8919" t="e">
        <f>VLOOKUP(N8919,Sheet3!J:J,1,0)</f>
        <v>#N/A</v>
      </c>
      <c r="AA8919" t="e">
        <f>VLOOKUP(I8919,Sheet3!$E$2:$E$8,1,0)</f>
        <v>#N/A</v>
      </c>
    </row>
    <row r="8920" spans="1:27" hidden="1" x14ac:dyDescent="0.25">
      <c r="A8920">
        <v>292103</v>
      </c>
      <c r="B8920" t="s">
        <v>3168</v>
      </c>
      <c r="E8920" t="s">
        <v>3193</v>
      </c>
      <c r="H8920">
        <v>1204</v>
      </c>
      <c r="I8920">
        <v>24003644</v>
      </c>
      <c r="J8920" t="s">
        <v>3228</v>
      </c>
      <c r="K8920" s="38">
        <v>45418</v>
      </c>
      <c r="L8920" s="38">
        <v>45418</v>
      </c>
      <c r="M8920" t="s">
        <v>3226</v>
      </c>
      <c r="N8920" t="s">
        <v>3909</v>
      </c>
      <c r="O8920">
        <v>509.1</v>
      </c>
      <c r="Q8920" t="s">
        <v>36</v>
      </c>
      <c r="R8920">
        <v>1.39</v>
      </c>
      <c r="S8920">
        <v>509.1</v>
      </c>
      <c r="U8920">
        <v>707.65</v>
      </c>
      <c r="V8920">
        <v>14515869</v>
      </c>
      <c r="X8920" t="s">
        <v>36</v>
      </c>
      <c r="Y8920" t="s">
        <v>3204</v>
      </c>
      <c r="Z8920" t="e">
        <f>VLOOKUP(N8920,Sheet3!J:J,1,0)</f>
        <v>#N/A</v>
      </c>
      <c r="AA8920" t="e">
        <f>VLOOKUP(I8920,Sheet3!$E$2:$E$8,1,0)</f>
        <v>#N/A</v>
      </c>
    </row>
    <row r="8921" spans="1:27" hidden="1" x14ac:dyDescent="0.25">
      <c r="A8921">
        <v>292103</v>
      </c>
      <c r="B8921" t="s">
        <v>3168</v>
      </c>
      <c r="E8921" t="s">
        <v>3193</v>
      </c>
      <c r="H8921">
        <v>1204</v>
      </c>
      <c r="I8921">
        <v>24003644</v>
      </c>
      <c r="J8921" t="s">
        <v>3228</v>
      </c>
      <c r="K8921" s="38">
        <v>45418</v>
      </c>
      <c r="L8921" s="38">
        <v>45418</v>
      </c>
      <c r="M8921" t="s">
        <v>3226</v>
      </c>
      <c r="N8921" t="s">
        <v>3909</v>
      </c>
      <c r="O8921">
        <v>17.3</v>
      </c>
      <c r="Q8921" t="s">
        <v>36</v>
      </c>
      <c r="R8921">
        <v>0</v>
      </c>
      <c r="S8921">
        <v>17.3</v>
      </c>
      <c r="V8921">
        <v>14515878</v>
      </c>
      <c r="X8921" t="s">
        <v>36</v>
      </c>
      <c r="Y8921" t="s">
        <v>3204</v>
      </c>
      <c r="Z8921" t="e">
        <f>VLOOKUP(N8921,Sheet3!J:J,1,0)</f>
        <v>#N/A</v>
      </c>
      <c r="AA8921" t="e">
        <f>VLOOKUP(I8921,Sheet3!$E$2:$E$8,1,0)</f>
        <v>#N/A</v>
      </c>
    </row>
    <row r="8922" spans="1:27" hidden="1" x14ac:dyDescent="0.25">
      <c r="A8922">
        <v>292103</v>
      </c>
      <c r="B8922" t="s">
        <v>3168</v>
      </c>
      <c r="E8922" t="s">
        <v>3193</v>
      </c>
      <c r="H8922">
        <v>1204</v>
      </c>
      <c r="I8922">
        <v>24003644</v>
      </c>
      <c r="J8922" t="s">
        <v>3228</v>
      </c>
      <c r="K8922" s="38">
        <v>45418</v>
      </c>
      <c r="L8922" s="38">
        <v>45418</v>
      </c>
      <c r="M8922" t="s">
        <v>3226</v>
      </c>
      <c r="N8922" t="s">
        <v>3909</v>
      </c>
      <c r="O8922">
        <v>24</v>
      </c>
      <c r="Q8922" t="s">
        <v>36</v>
      </c>
      <c r="R8922">
        <v>1.39</v>
      </c>
      <c r="S8922">
        <v>24</v>
      </c>
      <c r="U8922">
        <v>33.36</v>
      </c>
      <c r="V8922">
        <v>14515876</v>
      </c>
      <c r="X8922" t="s">
        <v>36</v>
      </c>
      <c r="Y8922" t="s">
        <v>3204</v>
      </c>
      <c r="Z8922" t="e">
        <f>VLOOKUP(N8922,Sheet3!J:J,1,0)</f>
        <v>#N/A</v>
      </c>
      <c r="AA8922" t="e">
        <f>VLOOKUP(I8922,Sheet3!$E$2:$E$8,1,0)</f>
        <v>#N/A</v>
      </c>
    </row>
    <row r="8923" spans="1:27" hidden="1" x14ac:dyDescent="0.25">
      <c r="A8923">
        <v>292103</v>
      </c>
      <c r="B8923" t="s">
        <v>3168</v>
      </c>
      <c r="E8923" t="s">
        <v>3193</v>
      </c>
      <c r="H8923">
        <v>1204</v>
      </c>
      <c r="I8923">
        <v>182699</v>
      </c>
      <c r="J8923" t="s">
        <v>3229</v>
      </c>
      <c r="K8923" s="38">
        <v>45429</v>
      </c>
      <c r="L8923" s="38">
        <v>45429</v>
      </c>
      <c r="M8923" t="s">
        <v>3226</v>
      </c>
      <c r="N8923" t="s">
        <v>3909</v>
      </c>
      <c r="O8923">
        <v>-510</v>
      </c>
      <c r="P8923" t="e">
        <f>VLOOKUP(I8923,Sheet3!$E$2:$E$16,1,0)</f>
        <v>#N/A</v>
      </c>
      <c r="Q8923" t="s">
        <v>36</v>
      </c>
      <c r="R8923">
        <v>1.3463000000000001</v>
      </c>
      <c r="S8923">
        <v>-510</v>
      </c>
      <c r="U8923">
        <v>-686.61</v>
      </c>
      <c r="V8923">
        <v>14532555</v>
      </c>
      <c r="X8923" t="s">
        <v>36</v>
      </c>
      <c r="Y8923" t="s">
        <v>3204</v>
      </c>
      <c r="Z8923" t="e">
        <f>VLOOKUP(N8923,Sheet3!J:J,1,0)</f>
        <v>#N/A</v>
      </c>
      <c r="AA8923" t="e">
        <f>VLOOKUP(I8923,Sheet3!$E$2:$E$8,1,0)</f>
        <v>#N/A</v>
      </c>
    </row>
    <row r="8924" spans="1:27" hidden="1" x14ac:dyDescent="0.25">
      <c r="A8924">
        <v>292103</v>
      </c>
      <c r="B8924" t="s">
        <v>3168</v>
      </c>
      <c r="E8924" t="s">
        <v>3193</v>
      </c>
      <c r="H8924">
        <v>1204</v>
      </c>
      <c r="I8924">
        <v>182784</v>
      </c>
      <c r="J8924" t="s">
        <v>3229</v>
      </c>
      <c r="K8924" s="38">
        <v>45453</v>
      </c>
      <c r="L8924" s="38">
        <v>45453</v>
      </c>
      <c r="M8924" t="s">
        <v>3226</v>
      </c>
      <c r="N8924" t="s">
        <v>3909</v>
      </c>
      <c r="O8924">
        <v>-40.4</v>
      </c>
      <c r="P8924" t="e">
        <f>VLOOKUP(I8924,Sheet3!$E$2:$E$16,1,0)</f>
        <v>#N/A</v>
      </c>
      <c r="Q8924" t="s">
        <v>36</v>
      </c>
      <c r="R8924">
        <v>1.3463000000000001</v>
      </c>
      <c r="S8924">
        <v>-40.4</v>
      </c>
      <c r="U8924">
        <v>-54.39</v>
      </c>
      <c r="V8924">
        <v>14561111</v>
      </c>
      <c r="X8924" t="s">
        <v>36</v>
      </c>
      <c r="Y8924" t="s">
        <v>3204</v>
      </c>
      <c r="Z8924" t="e">
        <f>VLOOKUP(N8924,Sheet3!J:J,1,0)</f>
        <v>#N/A</v>
      </c>
      <c r="AA8924" t="e">
        <f>VLOOKUP(I8924,Sheet3!$E$2:$E$8,1,0)</f>
        <v>#N/A</v>
      </c>
    </row>
    <row r="8925" spans="1:27" hidden="1" x14ac:dyDescent="0.25">
      <c r="A8925">
        <v>292103</v>
      </c>
      <c r="B8925">
        <v>292103</v>
      </c>
      <c r="H8925">
        <v>1204</v>
      </c>
      <c r="M8925" t="s">
        <v>3226</v>
      </c>
      <c r="N8925" t="s">
        <v>3909</v>
      </c>
      <c r="R8925" t="s">
        <v>3225</v>
      </c>
      <c r="U8925">
        <v>0.01</v>
      </c>
      <c r="X8925" t="s">
        <v>36</v>
      </c>
      <c r="Z8925" t="e">
        <f>VLOOKUP(N8925,Sheet3!J:J,1,0)</f>
        <v>#N/A</v>
      </c>
      <c r="AA8925" t="e">
        <f>VLOOKUP(I8925,Sheet3!$E$2:$E$8,1,0)</f>
        <v>#N/A</v>
      </c>
    </row>
    <row r="8926" spans="1:27" hidden="1" x14ac:dyDescent="0.25">
      <c r="A8926">
        <v>292103</v>
      </c>
      <c r="B8926" t="s">
        <v>3168</v>
      </c>
      <c r="E8926" t="s">
        <v>3193</v>
      </c>
      <c r="H8926">
        <v>1204</v>
      </c>
      <c r="I8926">
        <v>24003694</v>
      </c>
      <c r="J8926" t="s">
        <v>3224</v>
      </c>
      <c r="K8926" s="38">
        <v>45419</v>
      </c>
      <c r="L8926" s="38">
        <v>45419</v>
      </c>
      <c r="M8926" t="s">
        <v>3226</v>
      </c>
      <c r="N8926" t="s">
        <v>4173</v>
      </c>
      <c r="R8926">
        <v>0</v>
      </c>
      <c r="V8926">
        <v>14517491</v>
      </c>
      <c r="X8926" t="s">
        <v>36</v>
      </c>
      <c r="Y8926" t="s">
        <v>3204</v>
      </c>
      <c r="Z8926" t="e">
        <f>VLOOKUP(N8926,Sheet3!J:J,1,0)</f>
        <v>#N/A</v>
      </c>
      <c r="AA8926" t="e">
        <f>VLOOKUP(I8926,Sheet3!$E$2:$E$8,1,0)</f>
        <v>#N/A</v>
      </c>
    </row>
    <row r="8927" spans="1:27" hidden="1" x14ac:dyDescent="0.25">
      <c r="A8927">
        <v>292103</v>
      </c>
      <c r="B8927" t="s">
        <v>3168</v>
      </c>
      <c r="E8927" t="s">
        <v>3193</v>
      </c>
      <c r="H8927">
        <v>1204</v>
      </c>
      <c r="I8927">
        <v>24003713</v>
      </c>
      <c r="J8927" t="s">
        <v>3228</v>
      </c>
      <c r="K8927" s="38">
        <v>45419</v>
      </c>
      <c r="L8927" s="38">
        <v>45419</v>
      </c>
      <c r="M8927" t="s">
        <v>3226</v>
      </c>
      <c r="N8927" t="s">
        <v>4173</v>
      </c>
      <c r="O8927">
        <v>-48</v>
      </c>
      <c r="Q8927" t="s">
        <v>36</v>
      </c>
      <c r="R8927">
        <v>1.39</v>
      </c>
      <c r="S8927">
        <v>-48</v>
      </c>
      <c r="U8927">
        <v>-66.72</v>
      </c>
      <c r="V8927">
        <v>14518848</v>
      </c>
      <c r="X8927" t="s">
        <v>36</v>
      </c>
      <c r="Y8927" t="s">
        <v>3204</v>
      </c>
      <c r="Z8927" t="e">
        <f>VLOOKUP(N8927,Sheet3!J:J,1,0)</f>
        <v>#N/A</v>
      </c>
      <c r="AA8927" t="e">
        <f>VLOOKUP(I8927,Sheet3!$E$2:$E$8,1,0)</f>
        <v>#N/A</v>
      </c>
    </row>
    <row r="8928" spans="1:27" hidden="1" x14ac:dyDescent="0.25">
      <c r="A8928">
        <v>292103</v>
      </c>
      <c r="B8928" t="s">
        <v>3168</v>
      </c>
      <c r="E8928" t="s">
        <v>3193</v>
      </c>
      <c r="H8928">
        <v>1204</v>
      </c>
      <c r="I8928">
        <v>24003694</v>
      </c>
      <c r="J8928" t="s">
        <v>3228</v>
      </c>
      <c r="K8928" s="38">
        <v>45419</v>
      </c>
      <c r="L8928" s="38">
        <v>45419</v>
      </c>
      <c r="M8928" t="s">
        <v>3226</v>
      </c>
      <c r="N8928" t="s">
        <v>4173</v>
      </c>
      <c r="O8928">
        <v>48</v>
      </c>
      <c r="Q8928" t="s">
        <v>36</v>
      </c>
      <c r="R8928">
        <v>1.39</v>
      </c>
      <c r="S8928">
        <v>48</v>
      </c>
      <c r="U8928">
        <v>66.72</v>
      </c>
      <c r="V8928">
        <v>14517492</v>
      </c>
      <c r="X8928" t="s">
        <v>36</v>
      </c>
      <c r="Y8928" t="s">
        <v>3204</v>
      </c>
      <c r="Z8928" t="e">
        <f>VLOOKUP(N8928,Sheet3!J:J,1,0)</f>
        <v>#N/A</v>
      </c>
      <c r="AA8928" t="e">
        <f>VLOOKUP(I8928,Sheet3!$E$2:$E$8,1,0)</f>
        <v>#N/A</v>
      </c>
    </row>
    <row r="8929" spans="1:27" hidden="1" x14ac:dyDescent="0.25">
      <c r="A8929">
        <v>292103</v>
      </c>
      <c r="B8929">
        <v>292103</v>
      </c>
      <c r="H8929">
        <v>1204</v>
      </c>
      <c r="M8929" t="s">
        <v>3226</v>
      </c>
      <c r="N8929" t="s">
        <v>4173</v>
      </c>
      <c r="R8929" t="s">
        <v>3225</v>
      </c>
      <c r="X8929" t="s">
        <v>36</v>
      </c>
      <c r="Z8929" t="e">
        <f>VLOOKUP(N8929,Sheet3!J:J,1,0)</f>
        <v>#N/A</v>
      </c>
      <c r="AA8929" t="e">
        <f>VLOOKUP(I8929,Sheet3!$E$2:$E$8,1,0)</f>
        <v>#N/A</v>
      </c>
    </row>
    <row r="8930" spans="1:27" hidden="1" x14ac:dyDescent="0.25">
      <c r="A8930">
        <v>292103</v>
      </c>
      <c r="B8930" t="s">
        <v>3168</v>
      </c>
      <c r="E8930" t="s">
        <v>3193</v>
      </c>
      <c r="H8930">
        <v>1204</v>
      </c>
      <c r="I8930">
        <v>24003652</v>
      </c>
      <c r="J8930" t="s">
        <v>3224</v>
      </c>
      <c r="K8930" s="38">
        <v>45418</v>
      </c>
      <c r="L8930" s="38">
        <v>45418</v>
      </c>
      <c r="M8930" t="s">
        <v>3226</v>
      </c>
      <c r="N8930" t="s">
        <v>4174</v>
      </c>
      <c r="R8930">
        <v>0</v>
      </c>
      <c r="V8930">
        <v>14516058</v>
      </c>
      <c r="X8930" t="s">
        <v>36</v>
      </c>
      <c r="Y8930" t="s">
        <v>3204</v>
      </c>
      <c r="Z8930" t="e">
        <f>VLOOKUP(N8930,Sheet3!J:J,1,0)</f>
        <v>#N/A</v>
      </c>
      <c r="AA8930" t="e">
        <f>VLOOKUP(I8930,Sheet3!$E$2:$E$8,1,0)</f>
        <v>#N/A</v>
      </c>
    </row>
    <row r="8931" spans="1:27" hidden="1" x14ac:dyDescent="0.25">
      <c r="A8931">
        <v>292103</v>
      </c>
      <c r="B8931" t="s">
        <v>3168</v>
      </c>
      <c r="E8931" t="s">
        <v>3193</v>
      </c>
      <c r="H8931">
        <v>1204</v>
      </c>
      <c r="I8931">
        <v>24003652</v>
      </c>
      <c r="J8931" t="s">
        <v>3228</v>
      </c>
      <c r="K8931" s="38">
        <v>45418</v>
      </c>
      <c r="L8931" s="38">
        <v>45418</v>
      </c>
      <c r="M8931" t="s">
        <v>3226</v>
      </c>
      <c r="N8931" t="s">
        <v>4174</v>
      </c>
      <c r="O8931">
        <v>862.7</v>
      </c>
      <c r="Q8931" t="s">
        <v>36</v>
      </c>
      <c r="R8931">
        <v>1.39</v>
      </c>
      <c r="S8931">
        <v>862.7</v>
      </c>
      <c r="U8931">
        <v>1199.1500000000001</v>
      </c>
      <c r="V8931">
        <v>14516059</v>
      </c>
      <c r="X8931" t="s">
        <v>36</v>
      </c>
      <c r="Y8931" t="s">
        <v>3204</v>
      </c>
      <c r="Z8931" t="e">
        <f>VLOOKUP(N8931,Sheet3!J:J,1,0)</f>
        <v>#N/A</v>
      </c>
      <c r="AA8931" t="e">
        <f>VLOOKUP(I8931,Sheet3!$E$2:$E$8,1,0)</f>
        <v>#N/A</v>
      </c>
    </row>
    <row r="8932" spans="1:27" hidden="1" x14ac:dyDescent="0.25">
      <c r="A8932">
        <v>292103</v>
      </c>
      <c r="B8932" t="s">
        <v>3168</v>
      </c>
      <c r="E8932" t="s">
        <v>3193</v>
      </c>
      <c r="H8932">
        <v>1204</v>
      </c>
      <c r="I8932">
        <v>24003715</v>
      </c>
      <c r="J8932" t="s">
        <v>3228</v>
      </c>
      <c r="K8932" s="38">
        <v>45419</v>
      </c>
      <c r="L8932" s="38">
        <v>45418</v>
      </c>
      <c r="M8932" t="s">
        <v>3226</v>
      </c>
      <c r="N8932" t="s">
        <v>4174</v>
      </c>
      <c r="O8932">
        <v>863.5</v>
      </c>
      <c r="Q8932" t="s">
        <v>36</v>
      </c>
      <c r="R8932">
        <v>1.39</v>
      </c>
      <c r="S8932">
        <v>863.5</v>
      </c>
      <c r="U8932">
        <v>1200.27</v>
      </c>
      <c r="V8932">
        <v>14518893</v>
      </c>
      <c r="X8932" t="s">
        <v>36</v>
      </c>
      <c r="Y8932" t="s">
        <v>3204</v>
      </c>
      <c r="Z8932" t="e">
        <f>VLOOKUP(N8932,Sheet3!J:J,1,0)</f>
        <v>#N/A</v>
      </c>
      <c r="AA8932" t="e">
        <f>VLOOKUP(I8932,Sheet3!$E$2:$E$8,1,0)</f>
        <v>#N/A</v>
      </c>
    </row>
    <row r="8933" spans="1:27" hidden="1" x14ac:dyDescent="0.25">
      <c r="A8933">
        <v>292103</v>
      </c>
      <c r="B8933" t="s">
        <v>3168</v>
      </c>
      <c r="E8933" t="s">
        <v>3193</v>
      </c>
      <c r="H8933">
        <v>1204</v>
      </c>
      <c r="I8933">
        <v>24003715</v>
      </c>
      <c r="J8933" t="s">
        <v>3228</v>
      </c>
      <c r="K8933" s="38">
        <v>45419</v>
      </c>
      <c r="L8933" s="38">
        <v>45418</v>
      </c>
      <c r="M8933" t="s">
        <v>3226</v>
      </c>
      <c r="N8933" t="s">
        <v>4174</v>
      </c>
      <c r="O8933">
        <v>48</v>
      </c>
      <c r="Q8933" t="s">
        <v>36</v>
      </c>
      <c r="R8933">
        <v>1.39</v>
      </c>
      <c r="S8933">
        <v>48</v>
      </c>
      <c r="U8933">
        <v>66.72</v>
      </c>
      <c r="V8933">
        <v>14518894</v>
      </c>
      <c r="X8933" t="s">
        <v>36</v>
      </c>
      <c r="Y8933" t="s">
        <v>3204</v>
      </c>
      <c r="Z8933" t="e">
        <f>VLOOKUP(N8933,Sheet3!J:J,1,0)</f>
        <v>#N/A</v>
      </c>
      <c r="AA8933" t="e">
        <f>VLOOKUP(I8933,Sheet3!$E$2:$E$8,1,0)</f>
        <v>#N/A</v>
      </c>
    </row>
    <row r="8934" spans="1:27" hidden="1" x14ac:dyDescent="0.25">
      <c r="A8934">
        <v>292103</v>
      </c>
      <c r="B8934" t="s">
        <v>3168</v>
      </c>
      <c r="E8934" t="s">
        <v>3193</v>
      </c>
      <c r="H8934">
        <v>1204</v>
      </c>
      <c r="I8934">
        <v>24003714</v>
      </c>
      <c r="J8934" t="s">
        <v>3228</v>
      </c>
      <c r="K8934" s="38">
        <v>45419</v>
      </c>
      <c r="L8934" s="38">
        <v>45419</v>
      </c>
      <c r="M8934" t="s">
        <v>3226</v>
      </c>
      <c r="N8934" t="s">
        <v>4174</v>
      </c>
      <c r="O8934">
        <v>-862.7</v>
      </c>
      <c r="Q8934" t="s">
        <v>36</v>
      </c>
      <c r="R8934">
        <v>1.39</v>
      </c>
      <c r="S8934">
        <v>-862.7</v>
      </c>
      <c r="U8934">
        <v>-1199.1500000000001</v>
      </c>
      <c r="V8934">
        <v>14518891</v>
      </c>
      <c r="X8934" t="s">
        <v>36</v>
      </c>
      <c r="Y8934" t="s">
        <v>3204</v>
      </c>
      <c r="Z8934" t="e">
        <f>VLOOKUP(N8934,Sheet3!J:J,1,0)</f>
        <v>#N/A</v>
      </c>
      <c r="AA8934" t="e">
        <f>VLOOKUP(I8934,Sheet3!$E$2:$E$8,1,0)</f>
        <v>#N/A</v>
      </c>
    </row>
    <row r="8935" spans="1:27" hidden="1" x14ac:dyDescent="0.25">
      <c r="A8935">
        <v>292103</v>
      </c>
      <c r="B8935" t="s">
        <v>3168</v>
      </c>
      <c r="E8935" t="s">
        <v>3193</v>
      </c>
      <c r="H8935">
        <v>1204</v>
      </c>
      <c r="I8935">
        <v>182722</v>
      </c>
      <c r="J8935" t="s">
        <v>3229</v>
      </c>
      <c r="K8935" s="38">
        <v>45422</v>
      </c>
      <c r="L8935" s="38">
        <v>45422</v>
      </c>
      <c r="M8935" t="s">
        <v>3226</v>
      </c>
      <c r="N8935" t="s">
        <v>4174</v>
      </c>
      <c r="O8935">
        <v>-783</v>
      </c>
      <c r="P8935" t="e">
        <f>VLOOKUP(I8935,Sheet3!$E$2:$E$16,1,0)</f>
        <v>#N/A</v>
      </c>
      <c r="Q8935" t="s">
        <v>36</v>
      </c>
      <c r="R8935">
        <v>1.39</v>
      </c>
      <c r="S8935">
        <v>-783</v>
      </c>
      <c r="U8935">
        <v>-1088.3699999999999</v>
      </c>
      <c r="V8935">
        <v>14522062</v>
      </c>
      <c r="X8935" t="s">
        <v>36</v>
      </c>
      <c r="Y8935" t="s">
        <v>3204</v>
      </c>
      <c r="Z8935" t="e">
        <f>VLOOKUP(N8935,Sheet3!J:J,1,0)</f>
        <v>#N/A</v>
      </c>
      <c r="AA8935" t="e">
        <f>VLOOKUP(I8935,Sheet3!$E$2:$E$8,1,0)</f>
        <v>#N/A</v>
      </c>
    </row>
    <row r="8936" spans="1:27" hidden="1" x14ac:dyDescent="0.25">
      <c r="A8936">
        <v>292103</v>
      </c>
      <c r="B8936" t="s">
        <v>3168</v>
      </c>
      <c r="E8936" t="s">
        <v>3193</v>
      </c>
      <c r="H8936">
        <v>1204</v>
      </c>
      <c r="I8936">
        <v>182784</v>
      </c>
      <c r="J8936" t="s">
        <v>3229</v>
      </c>
      <c r="K8936" s="38">
        <v>45453</v>
      </c>
      <c r="L8936" s="38">
        <v>45453</v>
      </c>
      <c r="M8936" t="s">
        <v>3226</v>
      </c>
      <c r="N8936" t="s">
        <v>4174</v>
      </c>
      <c r="O8936">
        <v>-128.5</v>
      </c>
      <c r="P8936" t="e">
        <f>VLOOKUP(I8936,Sheet3!$E$2:$E$16,1,0)</f>
        <v>#N/A</v>
      </c>
      <c r="Q8936" t="s">
        <v>36</v>
      </c>
      <c r="R8936">
        <v>1.39</v>
      </c>
      <c r="S8936">
        <v>-128.5</v>
      </c>
      <c r="U8936">
        <v>-178.62</v>
      </c>
      <c r="V8936">
        <v>14561112</v>
      </c>
      <c r="X8936" t="s">
        <v>36</v>
      </c>
      <c r="Y8936" t="s">
        <v>3204</v>
      </c>
      <c r="Z8936" t="e">
        <f>VLOOKUP(N8936,Sheet3!J:J,1,0)</f>
        <v>#N/A</v>
      </c>
      <c r="AA8936" t="e">
        <f>VLOOKUP(I8936,Sheet3!$E$2:$E$8,1,0)</f>
        <v>#N/A</v>
      </c>
    </row>
    <row r="8937" spans="1:27" hidden="1" x14ac:dyDescent="0.25">
      <c r="A8937">
        <v>292103</v>
      </c>
      <c r="B8937">
        <v>292103</v>
      </c>
      <c r="H8937">
        <v>1204</v>
      </c>
      <c r="M8937" t="s">
        <v>3226</v>
      </c>
      <c r="N8937" t="s">
        <v>4174</v>
      </c>
      <c r="R8937" t="s">
        <v>3225</v>
      </c>
      <c r="X8937" t="s">
        <v>36</v>
      </c>
      <c r="Z8937" t="e">
        <f>VLOOKUP(N8937,Sheet3!J:J,1,0)</f>
        <v>#N/A</v>
      </c>
      <c r="AA8937" t="e">
        <f>VLOOKUP(I8937,Sheet3!$E$2:$E$8,1,0)</f>
        <v>#N/A</v>
      </c>
    </row>
    <row r="8938" spans="1:27" hidden="1" x14ac:dyDescent="0.25">
      <c r="A8938">
        <v>292103</v>
      </c>
      <c r="B8938" t="s">
        <v>3168</v>
      </c>
      <c r="E8938" t="s">
        <v>3193</v>
      </c>
      <c r="H8938">
        <v>1204</v>
      </c>
      <c r="I8938">
        <v>24003939</v>
      </c>
      <c r="J8938" t="s">
        <v>3224</v>
      </c>
      <c r="K8938" s="38">
        <v>45428</v>
      </c>
      <c r="L8938" s="38">
        <v>45428</v>
      </c>
      <c r="M8938" t="s">
        <v>3226</v>
      </c>
      <c r="N8938" t="s">
        <v>4083</v>
      </c>
      <c r="R8938">
        <v>0</v>
      </c>
      <c r="V8938">
        <v>14531693</v>
      </c>
      <c r="X8938" t="s">
        <v>36</v>
      </c>
      <c r="Y8938" t="s">
        <v>3204</v>
      </c>
      <c r="Z8938" t="e">
        <f>VLOOKUP(N8938,Sheet3!J:J,1,0)</f>
        <v>#N/A</v>
      </c>
      <c r="AA8938" t="e">
        <f>VLOOKUP(I8938,Sheet3!$E$2:$E$8,1,0)</f>
        <v>#N/A</v>
      </c>
    </row>
    <row r="8939" spans="1:27" hidden="1" x14ac:dyDescent="0.25">
      <c r="A8939">
        <v>292103</v>
      </c>
      <c r="B8939" t="s">
        <v>3168</v>
      </c>
      <c r="E8939" t="s">
        <v>3193</v>
      </c>
      <c r="H8939">
        <v>1204</v>
      </c>
      <c r="I8939">
        <v>24003939</v>
      </c>
      <c r="J8939" t="s">
        <v>3228</v>
      </c>
      <c r="K8939" s="38">
        <v>45428</v>
      </c>
      <c r="L8939" s="38">
        <v>45428</v>
      </c>
      <c r="M8939" t="s">
        <v>3226</v>
      </c>
      <c r="N8939" t="s">
        <v>4083</v>
      </c>
      <c r="O8939">
        <v>730</v>
      </c>
      <c r="Q8939" t="s">
        <v>36</v>
      </c>
      <c r="R8939">
        <v>1.39</v>
      </c>
      <c r="S8939">
        <v>730</v>
      </c>
      <c r="U8939">
        <v>1014.7</v>
      </c>
      <c r="V8939">
        <v>14531694</v>
      </c>
      <c r="X8939" t="s">
        <v>36</v>
      </c>
      <c r="Y8939" t="s">
        <v>3204</v>
      </c>
      <c r="Z8939" t="e">
        <f>VLOOKUP(N8939,Sheet3!J:J,1,0)</f>
        <v>#N/A</v>
      </c>
      <c r="AA8939" t="e">
        <f>VLOOKUP(I8939,Sheet3!$E$2:$E$8,1,0)</f>
        <v>#N/A</v>
      </c>
    </row>
    <row r="8940" spans="1:27" hidden="1" x14ac:dyDescent="0.25">
      <c r="A8940">
        <v>292103</v>
      </c>
      <c r="B8940" t="s">
        <v>3168</v>
      </c>
      <c r="E8940" t="s">
        <v>3193</v>
      </c>
      <c r="H8940">
        <v>1204</v>
      </c>
      <c r="I8940">
        <v>24003939</v>
      </c>
      <c r="J8940" t="s">
        <v>3228</v>
      </c>
      <c r="K8940" s="38">
        <v>45428</v>
      </c>
      <c r="L8940" s="38">
        <v>45428</v>
      </c>
      <c r="M8940" t="s">
        <v>3226</v>
      </c>
      <c r="N8940" t="s">
        <v>4083</v>
      </c>
      <c r="O8940">
        <v>1.9</v>
      </c>
      <c r="Q8940" t="s">
        <v>36</v>
      </c>
      <c r="R8940">
        <v>1.39</v>
      </c>
      <c r="S8940">
        <v>1.9</v>
      </c>
      <c r="U8940">
        <v>2.64</v>
      </c>
      <c r="V8940">
        <v>14531701</v>
      </c>
      <c r="X8940" t="s">
        <v>36</v>
      </c>
      <c r="Y8940" t="s">
        <v>3204</v>
      </c>
      <c r="Z8940" t="e">
        <f>VLOOKUP(N8940,Sheet3!J:J,1,0)</f>
        <v>#N/A</v>
      </c>
      <c r="AA8940" t="e">
        <f>VLOOKUP(I8940,Sheet3!$E$2:$E$8,1,0)</f>
        <v>#N/A</v>
      </c>
    </row>
    <row r="8941" spans="1:27" hidden="1" x14ac:dyDescent="0.25">
      <c r="A8941">
        <v>292103</v>
      </c>
      <c r="B8941" t="s">
        <v>3168</v>
      </c>
      <c r="E8941" t="s">
        <v>3193</v>
      </c>
      <c r="H8941">
        <v>1204</v>
      </c>
      <c r="I8941">
        <v>182784</v>
      </c>
      <c r="J8941" t="s">
        <v>3229</v>
      </c>
      <c r="K8941" s="38">
        <v>45453</v>
      </c>
      <c r="L8941" s="38">
        <v>45453</v>
      </c>
      <c r="M8941" t="s">
        <v>3226</v>
      </c>
      <c r="N8941" t="s">
        <v>4083</v>
      </c>
      <c r="O8941">
        <v>-510</v>
      </c>
      <c r="P8941" t="e">
        <f>VLOOKUP(I8941,Sheet3!$E$2:$E$16,1,0)</f>
        <v>#N/A</v>
      </c>
      <c r="Q8941" t="s">
        <v>36</v>
      </c>
      <c r="R8941">
        <v>1.39</v>
      </c>
      <c r="S8941">
        <v>-510</v>
      </c>
      <c r="U8941">
        <v>-708.9</v>
      </c>
      <c r="V8941">
        <v>14560479</v>
      </c>
      <c r="X8941" t="s">
        <v>36</v>
      </c>
      <c r="Y8941" t="s">
        <v>3204</v>
      </c>
      <c r="Z8941" t="e">
        <f>VLOOKUP(N8941,Sheet3!J:J,1,0)</f>
        <v>#N/A</v>
      </c>
      <c r="AA8941" t="e">
        <f>VLOOKUP(I8941,Sheet3!$E$2:$E$8,1,0)</f>
        <v>#N/A</v>
      </c>
    </row>
    <row r="8942" spans="1:27" hidden="1" x14ac:dyDescent="0.25">
      <c r="A8942">
        <v>292103</v>
      </c>
      <c r="B8942" t="s">
        <v>3168</v>
      </c>
      <c r="E8942" t="s">
        <v>3193</v>
      </c>
      <c r="H8942">
        <v>1204</v>
      </c>
      <c r="I8942">
        <v>182979</v>
      </c>
      <c r="J8942" t="s">
        <v>3229</v>
      </c>
      <c r="K8942" s="38">
        <v>45464</v>
      </c>
      <c r="L8942" s="38">
        <v>45464</v>
      </c>
      <c r="M8942" t="s">
        <v>3226</v>
      </c>
      <c r="N8942" t="s">
        <v>4083</v>
      </c>
      <c r="O8942">
        <v>-221.9</v>
      </c>
      <c r="P8942" t="e">
        <f>VLOOKUP(I8942,Sheet3!$E$2:$E$16,1,0)</f>
        <v>#N/A</v>
      </c>
      <c r="Q8942" t="s">
        <v>36</v>
      </c>
      <c r="R8942">
        <v>1.39</v>
      </c>
      <c r="S8942">
        <v>-221.9</v>
      </c>
      <c r="U8942">
        <v>-308.44</v>
      </c>
      <c r="V8942">
        <v>14573965</v>
      </c>
      <c r="X8942" t="s">
        <v>36</v>
      </c>
      <c r="Y8942" t="s">
        <v>3204</v>
      </c>
      <c r="Z8942" t="e">
        <f>VLOOKUP(N8942,Sheet3!J:J,1,0)</f>
        <v>#N/A</v>
      </c>
      <c r="AA8942" t="e">
        <f>VLOOKUP(I8942,Sheet3!$E$2:$E$8,1,0)</f>
        <v>#N/A</v>
      </c>
    </row>
    <row r="8943" spans="1:27" hidden="1" x14ac:dyDescent="0.25">
      <c r="A8943">
        <v>292103</v>
      </c>
      <c r="B8943">
        <v>292103</v>
      </c>
      <c r="H8943">
        <v>1204</v>
      </c>
      <c r="M8943" t="s">
        <v>3226</v>
      </c>
      <c r="N8943" t="s">
        <v>4083</v>
      </c>
      <c r="R8943" t="s">
        <v>3225</v>
      </c>
      <c r="X8943" t="s">
        <v>36</v>
      </c>
      <c r="Z8943" t="e">
        <f>VLOOKUP(N8943,Sheet3!J:J,1,0)</f>
        <v>#N/A</v>
      </c>
      <c r="AA8943" t="e">
        <f>VLOOKUP(I8943,Sheet3!$E$2:$E$8,1,0)</f>
        <v>#N/A</v>
      </c>
    </row>
    <row r="8944" spans="1:27" hidden="1" x14ac:dyDescent="0.25">
      <c r="A8944">
        <v>292103</v>
      </c>
      <c r="B8944" t="s">
        <v>3168</v>
      </c>
      <c r="E8944" t="s">
        <v>3193</v>
      </c>
      <c r="H8944">
        <v>1204</v>
      </c>
      <c r="I8944">
        <v>24003954</v>
      </c>
      <c r="J8944" t="s">
        <v>3224</v>
      </c>
      <c r="K8944" s="38">
        <v>45428</v>
      </c>
      <c r="L8944" s="38">
        <v>45428</v>
      </c>
      <c r="M8944" t="s">
        <v>3226</v>
      </c>
      <c r="N8944" t="s">
        <v>4175</v>
      </c>
      <c r="R8944">
        <v>0</v>
      </c>
      <c r="V8944">
        <v>14532102</v>
      </c>
      <c r="X8944" t="s">
        <v>36</v>
      </c>
      <c r="Y8944" t="s">
        <v>3204</v>
      </c>
      <c r="Z8944" t="e">
        <f>VLOOKUP(N8944,Sheet3!J:J,1,0)</f>
        <v>#N/A</v>
      </c>
      <c r="AA8944" t="e">
        <f>VLOOKUP(I8944,Sheet3!$E$2:$E$8,1,0)</f>
        <v>#N/A</v>
      </c>
    </row>
    <row r="8945" spans="1:27" hidden="1" x14ac:dyDescent="0.25">
      <c r="A8945">
        <v>292103</v>
      </c>
      <c r="B8945" t="s">
        <v>3168</v>
      </c>
      <c r="E8945" t="s">
        <v>3193</v>
      </c>
      <c r="H8945">
        <v>1204</v>
      </c>
      <c r="I8945">
        <v>24003954</v>
      </c>
      <c r="J8945" t="s">
        <v>3228</v>
      </c>
      <c r="K8945" s="38">
        <v>45428</v>
      </c>
      <c r="L8945" s="38">
        <v>45428</v>
      </c>
      <c r="M8945" t="s">
        <v>3226</v>
      </c>
      <c r="N8945" t="s">
        <v>4175</v>
      </c>
      <c r="O8945">
        <v>1956.6</v>
      </c>
      <c r="Q8945" t="s">
        <v>36</v>
      </c>
      <c r="R8945">
        <v>1.39</v>
      </c>
      <c r="S8945">
        <v>1956.6</v>
      </c>
      <c r="U8945">
        <v>2719.67</v>
      </c>
      <c r="V8945">
        <v>14532103</v>
      </c>
      <c r="X8945" t="s">
        <v>36</v>
      </c>
      <c r="Y8945" t="s">
        <v>3204</v>
      </c>
      <c r="Z8945" t="e">
        <f>VLOOKUP(N8945,Sheet3!J:J,1,0)</f>
        <v>#N/A</v>
      </c>
      <c r="AA8945" t="e">
        <f>VLOOKUP(I8945,Sheet3!$E$2:$E$8,1,0)</f>
        <v>#N/A</v>
      </c>
    </row>
    <row r="8946" spans="1:27" hidden="1" x14ac:dyDescent="0.25">
      <c r="A8946">
        <v>292103</v>
      </c>
      <c r="B8946" t="s">
        <v>3168</v>
      </c>
      <c r="E8946" t="s">
        <v>3193</v>
      </c>
      <c r="H8946">
        <v>1204</v>
      </c>
      <c r="I8946">
        <v>182980</v>
      </c>
      <c r="J8946" t="s">
        <v>3229</v>
      </c>
      <c r="K8946" s="38">
        <v>45464</v>
      </c>
      <c r="L8946" s="38">
        <v>45464</v>
      </c>
      <c r="M8946" t="s">
        <v>3226</v>
      </c>
      <c r="N8946" t="s">
        <v>4175</v>
      </c>
      <c r="O8946">
        <v>-150</v>
      </c>
      <c r="P8946" t="e">
        <f>VLOOKUP(I8946,Sheet3!$E$2:$E$16,1,0)</f>
        <v>#N/A</v>
      </c>
      <c r="Q8946" t="s">
        <v>36</v>
      </c>
      <c r="R8946">
        <v>1.39</v>
      </c>
      <c r="S8946">
        <v>-150</v>
      </c>
      <c r="U8946">
        <v>-208.5</v>
      </c>
      <c r="V8946">
        <v>14573967</v>
      </c>
      <c r="X8946" t="s">
        <v>36</v>
      </c>
      <c r="Y8946" t="s">
        <v>3204</v>
      </c>
      <c r="Z8946" t="e">
        <f>VLOOKUP(N8946,Sheet3!J:J,1,0)</f>
        <v>#N/A</v>
      </c>
      <c r="AA8946" t="e">
        <f>VLOOKUP(I8946,Sheet3!$E$2:$E$8,1,0)</f>
        <v>#N/A</v>
      </c>
    </row>
    <row r="8947" spans="1:27" hidden="1" x14ac:dyDescent="0.25">
      <c r="A8947">
        <v>292103</v>
      </c>
      <c r="B8947" t="s">
        <v>3168</v>
      </c>
      <c r="E8947" t="s">
        <v>3193</v>
      </c>
      <c r="H8947">
        <v>1204</v>
      </c>
      <c r="I8947">
        <v>182979</v>
      </c>
      <c r="J8947" t="s">
        <v>3229</v>
      </c>
      <c r="K8947" s="38">
        <v>45464</v>
      </c>
      <c r="L8947" s="38">
        <v>45464</v>
      </c>
      <c r="M8947" t="s">
        <v>3226</v>
      </c>
      <c r="N8947" t="s">
        <v>4175</v>
      </c>
      <c r="O8947">
        <v>-1163</v>
      </c>
      <c r="P8947" t="e">
        <f>VLOOKUP(I8947,Sheet3!$E$2:$E$16,1,0)</f>
        <v>#N/A</v>
      </c>
      <c r="Q8947" t="s">
        <v>36</v>
      </c>
      <c r="R8947">
        <v>1.39</v>
      </c>
      <c r="S8947">
        <v>-1163</v>
      </c>
      <c r="U8947">
        <v>-1616.57</v>
      </c>
      <c r="V8947">
        <v>14573966</v>
      </c>
      <c r="X8947" t="s">
        <v>36</v>
      </c>
      <c r="Y8947" t="s">
        <v>3204</v>
      </c>
      <c r="Z8947" t="e">
        <f>VLOOKUP(N8947,Sheet3!J:J,1,0)</f>
        <v>#N/A</v>
      </c>
      <c r="AA8947" t="e">
        <f>VLOOKUP(I8947,Sheet3!$E$2:$E$8,1,0)</f>
        <v>#N/A</v>
      </c>
    </row>
    <row r="8948" spans="1:27" hidden="1" x14ac:dyDescent="0.25">
      <c r="A8948">
        <v>292103</v>
      </c>
      <c r="B8948">
        <v>292103</v>
      </c>
      <c r="H8948">
        <v>1204</v>
      </c>
      <c r="M8948" t="s">
        <v>3226</v>
      </c>
      <c r="N8948" t="s">
        <v>4175</v>
      </c>
      <c r="R8948" t="s">
        <v>3225</v>
      </c>
      <c r="S8948">
        <v>643.6</v>
      </c>
      <c r="U8948">
        <v>894.6</v>
      </c>
      <c r="X8948" t="s">
        <v>36</v>
      </c>
      <c r="Z8948" t="e">
        <f>VLOOKUP(N8948,Sheet3!J:J,1,0)</f>
        <v>#N/A</v>
      </c>
      <c r="AA8948" t="e">
        <f>VLOOKUP(I8948,Sheet3!$E$2:$E$8,1,0)</f>
        <v>#N/A</v>
      </c>
    </row>
    <row r="8949" spans="1:27" hidden="1" x14ac:dyDescent="0.25">
      <c r="A8949">
        <v>292103</v>
      </c>
      <c r="B8949" t="s">
        <v>3168</v>
      </c>
      <c r="E8949" t="s">
        <v>3193</v>
      </c>
      <c r="H8949">
        <v>1204</v>
      </c>
      <c r="I8949">
        <v>24004148</v>
      </c>
      <c r="J8949" t="s">
        <v>3224</v>
      </c>
      <c r="K8949" s="38">
        <v>45436</v>
      </c>
      <c r="L8949" s="38">
        <v>45436</v>
      </c>
      <c r="M8949" t="s">
        <v>3226</v>
      </c>
      <c r="N8949" t="s">
        <v>4093</v>
      </c>
      <c r="R8949">
        <v>0</v>
      </c>
      <c r="V8949">
        <v>14539328</v>
      </c>
      <c r="X8949" t="s">
        <v>36</v>
      </c>
      <c r="Y8949" t="s">
        <v>3204</v>
      </c>
      <c r="Z8949" t="e">
        <f>VLOOKUP(N8949,Sheet3!J:J,1,0)</f>
        <v>#N/A</v>
      </c>
      <c r="AA8949" t="e">
        <f>VLOOKUP(I8949,Sheet3!$E$2:$E$8,1,0)</f>
        <v>#N/A</v>
      </c>
    </row>
    <row r="8950" spans="1:27" hidden="1" x14ac:dyDescent="0.25">
      <c r="A8950">
        <v>292103</v>
      </c>
      <c r="B8950" t="s">
        <v>3168</v>
      </c>
      <c r="E8950" t="s">
        <v>3193</v>
      </c>
      <c r="H8950">
        <v>1204</v>
      </c>
      <c r="I8950">
        <v>24004148</v>
      </c>
      <c r="J8950" t="s">
        <v>3228</v>
      </c>
      <c r="K8950" s="38">
        <v>45436</v>
      </c>
      <c r="L8950" s="38">
        <v>45436</v>
      </c>
      <c r="M8950" t="s">
        <v>3226</v>
      </c>
      <c r="N8950" t="s">
        <v>4093</v>
      </c>
      <c r="O8950">
        <v>1399</v>
      </c>
      <c r="Q8950" t="s">
        <v>36</v>
      </c>
      <c r="R8950">
        <v>1.39</v>
      </c>
      <c r="S8950">
        <v>1399</v>
      </c>
      <c r="U8950">
        <v>1944.61</v>
      </c>
      <c r="V8950">
        <v>14539329</v>
      </c>
      <c r="X8950" t="s">
        <v>36</v>
      </c>
      <c r="Y8950" t="s">
        <v>3204</v>
      </c>
      <c r="Z8950" t="e">
        <f>VLOOKUP(N8950,Sheet3!J:J,1,0)</f>
        <v>#N/A</v>
      </c>
      <c r="AA8950" t="e">
        <f>VLOOKUP(I8950,Sheet3!$E$2:$E$8,1,0)</f>
        <v>#N/A</v>
      </c>
    </row>
    <row r="8951" spans="1:27" hidden="1" x14ac:dyDescent="0.25">
      <c r="A8951">
        <v>292103</v>
      </c>
      <c r="B8951" t="s">
        <v>3168</v>
      </c>
      <c r="E8951" t="s">
        <v>3193</v>
      </c>
      <c r="H8951">
        <v>1204</v>
      </c>
      <c r="I8951">
        <v>24001779</v>
      </c>
      <c r="J8951" t="s">
        <v>3232</v>
      </c>
      <c r="K8951" s="38">
        <v>45439</v>
      </c>
      <c r="L8951" s="38">
        <v>45439</v>
      </c>
      <c r="M8951" t="s">
        <v>3226</v>
      </c>
      <c r="N8951" t="s">
        <v>4093</v>
      </c>
      <c r="O8951">
        <v>-1399</v>
      </c>
      <c r="Q8951" t="s">
        <v>36</v>
      </c>
      <c r="R8951">
        <v>1.39</v>
      </c>
      <c r="S8951">
        <v>-1399</v>
      </c>
      <c r="U8951">
        <v>-1944.61</v>
      </c>
      <c r="V8951">
        <v>14541039</v>
      </c>
      <c r="X8951" t="s">
        <v>36</v>
      </c>
      <c r="Y8951" t="s">
        <v>3204</v>
      </c>
      <c r="Z8951" t="e">
        <f>VLOOKUP(N8951,Sheet3!J:J,1,0)</f>
        <v>#N/A</v>
      </c>
      <c r="AA8951" t="e">
        <f>VLOOKUP(I8951,Sheet3!$E$2:$E$8,1,0)</f>
        <v>#N/A</v>
      </c>
    </row>
    <row r="8952" spans="1:27" hidden="1" x14ac:dyDescent="0.25">
      <c r="A8952">
        <v>292103</v>
      </c>
      <c r="B8952">
        <v>292103</v>
      </c>
      <c r="H8952">
        <v>1204</v>
      </c>
      <c r="M8952" t="s">
        <v>3226</v>
      </c>
      <c r="N8952" t="s">
        <v>4093</v>
      </c>
      <c r="R8952" t="s">
        <v>3225</v>
      </c>
      <c r="X8952" t="s">
        <v>36</v>
      </c>
      <c r="Z8952" t="e">
        <f>VLOOKUP(N8952,Sheet3!J:J,1,0)</f>
        <v>#N/A</v>
      </c>
      <c r="AA8952" t="e">
        <f>VLOOKUP(I8952,Sheet3!$E$2:$E$8,1,0)</f>
        <v>#N/A</v>
      </c>
    </row>
    <row r="8953" spans="1:27" hidden="1" x14ac:dyDescent="0.25">
      <c r="A8953">
        <v>292103</v>
      </c>
      <c r="B8953" t="s">
        <v>3168</v>
      </c>
      <c r="E8953" t="s">
        <v>3193</v>
      </c>
      <c r="H8953">
        <v>1204</v>
      </c>
      <c r="I8953">
        <v>24004148</v>
      </c>
      <c r="J8953" t="s">
        <v>3224</v>
      </c>
      <c r="K8953" s="38">
        <v>45436</v>
      </c>
      <c r="L8953" s="38">
        <v>45436</v>
      </c>
      <c r="M8953" t="s">
        <v>3226</v>
      </c>
      <c r="N8953" t="s">
        <v>4094</v>
      </c>
      <c r="R8953">
        <v>0</v>
      </c>
      <c r="V8953">
        <v>14539332</v>
      </c>
      <c r="X8953" t="s">
        <v>36</v>
      </c>
      <c r="Y8953" t="s">
        <v>3204</v>
      </c>
      <c r="Z8953" t="e">
        <f>VLOOKUP(N8953,Sheet3!J:J,1,0)</f>
        <v>#N/A</v>
      </c>
      <c r="AA8953" t="e">
        <f>VLOOKUP(I8953,Sheet3!$E$2:$E$8,1,0)</f>
        <v>#N/A</v>
      </c>
    </row>
    <row r="8954" spans="1:27" hidden="1" x14ac:dyDescent="0.25">
      <c r="A8954">
        <v>292103</v>
      </c>
      <c r="B8954" t="s">
        <v>3168</v>
      </c>
      <c r="E8954" t="s">
        <v>3193</v>
      </c>
      <c r="H8954">
        <v>1204</v>
      </c>
      <c r="I8954">
        <v>24004148</v>
      </c>
      <c r="J8954" t="s">
        <v>3228</v>
      </c>
      <c r="K8954" s="38">
        <v>45436</v>
      </c>
      <c r="L8954" s="38">
        <v>45436</v>
      </c>
      <c r="M8954" t="s">
        <v>3226</v>
      </c>
      <c r="N8954" t="s">
        <v>4094</v>
      </c>
      <c r="O8954">
        <v>150</v>
      </c>
      <c r="Q8954" t="s">
        <v>36</v>
      </c>
      <c r="R8954">
        <v>1.39</v>
      </c>
      <c r="S8954">
        <v>150</v>
      </c>
      <c r="U8954">
        <v>208.5</v>
      </c>
      <c r="V8954">
        <v>14539333</v>
      </c>
      <c r="X8954" t="s">
        <v>36</v>
      </c>
      <c r="Y8954" t="s">
        <v>3204</v>
      </c>
      <c r="Z8954" t="e">
        <f>VLOOKUP(N8954,Sheet3!J:J,1,0)</f>
        <v>#N/A</v>
      </c>
      <c r="AA8954" t="e">
        <f>VLOOKUP(I8954,Sheet3!$E$2:$E$8,1,0)</f>
        <v>#N/A</v>
      </c>
    </row>
    <row r="8955" spans="1:27" hidden="1" x14ac:dyDescent="0.25">
      <c r="A8955">
        <v>292103</v>
      </c>
      <c r="B8955" t="s">
        <v>3168</v>
      </c>
      <c r="E8955" t="s">
        <v>3193</v>
      </c>
      <c r="H8955">
        <v>1204</v>
      </c>
      <c r="I8955">
        <v>24004148</v>
      </c>
      <c r="J8955" t="s">
        <v>3228</v>
      </c>
      <c r="K8955" s="38">
        <v>45436</v>
      </c>
      <c r="L8955" s="38">
        <v>45436</v>
      </c>
      <c r="M8955" t="s">
        <v>3226</v>
      </c>
      <c r="N8955" t="s">
        <v>4094</v>
      </c>
      <c r="O8955">
        <v>7.6</v>
      </c>
      <c r="Q8955" t="s">
        <v>36</v>
      </c>
      <c r="R8955">
        <v>1.39</v>
      </c>
      <c r="S8955">
        <v>7.6</v>
      </c>
      <c r="U8955">
        <v>10.56</v>
      </c>
      <c r="V8955">
        <v>14539366</v>
      </c>
      <c r="X8955" t="s">
        <v>36</v>
      </c>
      <c r="Y8955" t="s">
        <v>3204</v>
      </c>
      <c r="Z8955" t="e">
        <f>VLOOKUP(N8955,Sheet3!J:J,1,0)</f>
        <v>#N/A</v>
      </c>
      <c r="AA8955" t="e">
        <f>VLOOKUP(I8955,Sheet3!$E$2:$E$8,1,0)</f>
        <v>#N/A</v>
      </c>
    </row>
    <row r="8956" spans="1:27" hidden="1" x14ac:dyDescent="0.25">
      <c r="A8956">
        <v>292103</v>
      </c>
      <c r="B8956" t="s">
        <v>3168</v>
      </c>
      <c r="E8956" t="s">
        <v>3193</v>
      </c>
      <c r="H8956">
        <v>1204</v>
      </c>
      <c r="I8956">
        <v>24001781</v>
      </c>
      <c r="J8956" t="s">
        <v>3232</v>
      </c>
      <c r="K8956" s="38">
        <v>45439</v>
      </c>
      <c r="L8956" s="38">
        <v>45439</v>
      </c>
      <c r="M8956" t="s">
        <v>3226</v>
      </c>
      <c r="N8956" t="s">
        <v>4094</v>
      </c>
      <c r="O8956">
        <v>-150</v>
      </c>
      <c r="Q8956" t="s">
        <v>36</v>
      </c>
      <c r="R8956">
        <v>1.39</v>
      </c>
      <c r="S8956">
        <v>-150</v>
      </c>
      <c r="U8956">
        <v>-208.5</v>
      </c>
      <c r="V8956">
        <v>14541045</v>
      </c>
      <c r="X8956" t="s">
        <v>36</v>
      </c>
      <c r="Y8956" t="s">
        <v>3204</v>
      </c>
      <c r="Z8956" t="e">
        <f>VLOOKUP(N8956,Sheet3!J:J,1,0)</f>
        <v>#N/A</v>
      </c>
      <c r="AA8956" t="e">
        <f>VLOOKUP(I8956,Sheet3!$E$2:$E$8,1,0)</f>
        <v>#N/A</v>
      </c>
    </row>
    <row r="8957" spans="1:27" hidden="1" x14ac:dyDescent="0.25">
      <c r="A8957">
        <v>292103</v>
      </c>
      <c r="B8957" t="s">
        <v>3168</v>
      </c>
      <c r="E8957" t="s">
        <v>3193</v>
      </c>
      <c r="H8957">
        <v>1204</v>
      </c>
      <c r="I8957">
        <v>24001780</v>
      </c>
      <c r="J8957" t="s">
        <v>3232</v>
      </c>
      <c r="K8957" s="38">
        <v>45439</v>
      </c>
      <c r="L8957" s="38">
        <v>45439</v>
      </c>
      <c r="M8957" t="s">
        <v>3226</v>
      </c>
      <c r="N8957" t="s">
        <v>4094</v>
      </c>
      <c r="O8957">
        <v>-7.6</v>
      </c>
      <c r="Q8957" t="s">
        <v>36</v>
      </c>
      <c r="R8957">
        <v>1.39</v>
      </c>
      <c r="S8957">
        <v>-7.6</v>
      </c>
      <c r="U8957">
        <v>-10.56</v>
      </c>
      <c r="V8957">
        <v>14541042</v>
      </c>
      <c r="X8957" t="s">
        <v>36</v>
      </c>
      <c r="Y8957" t="s">
        <v>3204</v>
      </c>
      <c r="Z8957" t="e">
        <f>VLOOKUP(N8957,Sheet3!J:J,1,0)</f>
        <v>#N/A</v>
      </c>
      <c r="AA8957" t="e">
        <f>VLOOKUP(I8957,Sheet3!$E$2:$E$8,1,0)</f>
        <v>#N/A</v>
      </c>
    </row>
    <row r="8958" spans="1:27" hidden="1" x14ac:dyDescent="0.25">
      <c r="A8958">
        <v>292103</v>
      </c>
      <c r="B8958">
        <v>292103</v>
      </c>
      <c r="H8958">
        <v>1204</v>
      </c>
      <c r="M8958" t="s">
        <v>3226</v>
      </c>
      <c r="N8958" t="s">
        <v>4094</v>
      </c>
      <c r="R8958" t="s">
        <v>3225</v>
      </c>
      <c r="X8958" t="s">
        <v>36</v>
      </c>
      <c r="Z8958" t="e">
        <f>VLOOKUP(N8958,Sheet3!J:J,1,0)</f>
        <v>#N/A</v>
      </c>
      <c r="AA8958" t="e">
        <f>VLOOKUP(I8958,Sheet3!$E$2:$E$8,1,0)</f>
        <v>#N/A</v>
      </c>
    </row>
    <row r="8959" spans="1:27" hidden="1" x14ac:dyDescent="0.25">
      <c r="A8959">
        <v>292103</v>
      </c>
      <c r="B8959" t="s">
        <v>3168</v>
      </c>
      <c r="E8959" t="s">
        <v>3193</v>
      </c>
      <c r="H8959">
        <v>1204</v>
      </c>
      <c r="I8959">
        <v>24004392</v>
      </c>
      <c r="J8959" t="s">
        <v>3224</v>
      </c>
      <c r="K8959" s="38">
        <v>45446</v>
      </c>
      <c r="L8959" s="38">
        <v>45446</v>
      </c>
      <c r="M8959" t="s">
        <v>3226</v>
      </c>
      <c r="N8959" t="s">
        <v>4298</v>
      </c>
      <c r="R8959">
        <v>0</v>
      </c>
      <c r="V8959">
        <v>14550208</v>
      </c>
      <c r="X8959" t="s">
        <v>36</v>
      </c>
      <c r="Y8959" t="s">
        <v>3204</v>
      </c>
      <c r="Z8959" t="e">
        <f>VLOOKUP(N8959,Sheet3!J:J,1,0)</f>
        <v>#N/A</v>
      </c>
      <c r="AA8959" t="e">
        <f>VLOOKUP(I8959,Sheet3!$E$2:$E$8,1,0)</f>
        <v>#N/A</v>
      </c>
    </row>
    <row r="8960" spans="1:27" hidden="1" x14ac:dyDescent="0.25">
      <c r="A8960">
        <v>292103</v>
      </c>
      <c r="B8960" t="s">
        <v>3168</v>
      </c>
      <c r="E8960" t="s">
        <v>3193</v>
      </c>
      <c r="H8960">
        <v>1204</v>
      </c>
      <c r="I8960">
        <v>24004392</v>
      </c>
      <c r="J8960" t="s">
        <v>3228</v>
      </c>
      <c r="K8960" s="38">
        <v>45446</v>
      </c>
      <c r="L8960" s="38">
        <v>45446</v>
      </c>
      <c r="M8960" t="s">
        <v>3226</v>
      </c>
      <c r="N8960" t="s">
        <v>4298</v>
      </c>
      <c r="O8960">
        <v>55.4</v>
      </c>
      <c r="Q8960" t="s">
        <v>36</v>
      </c>
      <c r="R8960">
        <v>1.39</v>
      </c>
      <c r="S8960">
        <v>55.4</v>
      </c>
      <c r="U8960">
        <v>77.010000000000005</v>
      </c>
      <c r="V8960">
        <v>14550209</v>
      </c>
      <c r="X8960" t="s">
        <v>36</v>
      </c>
      <c r="Y8960" t="s">
        <v>3204</v>
      </c>
      <c r="Z8960" t="e">
        <f>VLOOKUP(N8960,Sheet3!J:J,1,0)</f>
        <v>#N/A</v>
      </c>
      <c r="AA8960" t="e">
        <f>VLOOKUP(I8960,Sheet3!$E$2:$E$8,1,0)</f>
        <v>#N/A</v>
      </c>
    </row>
    <row r="8961" spans="1:27" hidden="1" x14ac:dyDescent="0.25">
      <c r="A8961">
        <v>292103</v>
      </c>
      <c r="B8961">
        <v>292103</v>
      </c>
      <c r="H8961">
        <v>1204</v>
      </c>
      <c r="M8961" t="s">
        <v>3226</v>
      </c>
      <c r="N8961" t="s">
        <v>4298</v>
      </c>
      <c r="R8961" t="s">
        <v>3225</v>
      </c>
      <c r="S8961">
        <v>55.4</v>
      </c>
      <c r="U8961">
        <v>77.010000000000005</v>
      </c>
      <c r="X8961" t="s">
        <v>36</v>
      </c>
      <c r="Z8961" t="e">
        <f>VLOOKUP(N8961,Sheet3!J:J,1,0)</f>
        <v>#N/A</v>
      </c>
      <c r="AA8961" t="e">
        <f>VLOOKUP(I8961,Sheet3!$E$2:$E$8,1,0)</f>
        <v>#N/A</v>
      </c>
    </row>
    <row r="8962" spans="1:27" hidden="1" x14ac:dyDescent="0.25">
      <c r="A8962">
        <v>292103</v>
      </c>
      <c r="B8962" t="s">
        <v>3168</v>
      </c>
      <c r="E8962" t="s">
        <v>3193</v>
      </c>
      <c r="H8962">
        <v>1204</v>
      </c>
      <c r="I8962">
        <v>24004392</v>
      </c>
      <c r="J8962" t="s">
        <v>3224</v>
      </c>
      <c r="K8962" s="38">
        <v>45446</v>
      </c>
      <c r="L8962" s="38">
        <v>45446</v>
      </c>
      <c r="M8962" t="s">
        <v>3226</v>
      </c>
      <c r="N8962" t="s">
        <v>4299</v>
      </c>
      <c r="R8962">
        <v>0</v>
      </c>
      <c r="V8962">
        <v>14550210</v>
      </c>
      <c r="X8962" t="s">
        <v>36</v>
      </c>
      <c r="Y8962" t="s">
        <v>3204</v>
      </c>
      <c r="Z8962" t="e">
        <f>VLOOKUP(N8962,Sheet3!J:J,1,0)</f>
        <v>#N/A</v>
      </c>
      <c r="AA8962" t="e">
        <f>VLOOKUP(I8962,Sheet3!$E$2:$E$8,1,0)</f>
        <v>#N/A</v>
      </c>
    </row>
    <row r="8963" spans="1:27" hidden="1" x14ac:dyDescent="0.25">
      <c r="A8963">
        <v>292103</v>
      </c>
      <c r="B8963" t="s">
        <v>3168</v>
      </c>
      <c r="E8963" t="s">
        <v>3193</v>
      </c>
      <c r="H8963">
        <v>1204</v>
      </c>
      <c r="I8963">
        <v>24004392</v>
      </c>
      <c r="J8963" t="s">
        <v>3228</v>
      </c>
      <c r="K8963" s="38">
        <v>45446</v>
      </c>
      <c r="L8963" s="38">
        <v>45446</v>
      </c>
      <c r="M8963" t="s">
        <v>3226</v>
      </c>
      <c r="N8963" t="s">
        <v>4299</v>
      </c>
      <c r="O8963">
        <v>335</v>
      </c>
      <c r="Q8963" t="s">
        <v>36</v>
      </c>
      <c r="R8963">
        <v>1.39</v>
      </c>
      <c r="S8963">
        <v>335</v>
      </c>
      <c r="U8963">
        <v>465.65</v>
      </c>
      <c r="V8963">
        <v>14550211</v>
      </c>
      <c r="X8963" t="s">
        <v>36</v>
      </c>
      <c r="Y8963" t="s">
        <v>3204</v>
      </c>
      <c r="Z8963" t="e">
        <f>VLOOKUP(N8963,Sheet3!J:J,1,0)</f>
        <v>#N/A</v>
      </c>
      <c r="AA8963" t="e">
        <f>VLOOKUP(I8963,Sheet3!$E$2:$E$8,1,0)</f>
        <v>#N/A</v>
      </c>
    </row>
    <row r="8964" spans="1:27" hidden="1" x14ac:dyDescent="0.25">
      <c r="A8964">
        <v>292103</v>
      </c>
      <c r="B8964">
        <v>292103</v>
      </c>
      <c r="H8964">
        <v>1204</v>
      </c>
      <c r="M8964" t="s">
        <v>3226</v>
      </c>
      <c r="N8964" t="s">
        <v>4299</v>
      </c>
      <c r="R8964" t="s">
        <v>3225</v>
      </c>
      <c r="S8964">
        <v>335</v>
      </c>
      <c r="U8964">
        <v>465.65</v>
      </c>
      <c r="X8964" t="s">
        <v>36</v>
      </c>
      <c r="Z8964" t="e">
        <f>VLOOKUP(N8964,Sheet3!J:J,1,0)</f>
        <v>#N/A</v>
      </c>
      <c r="AA8964" t="e">
        <f>VLOOKUP(I8964,Sheet3!$E$2:$E$8,1,0)</f>
        <v>#N/A</v>
      </c>
    </row>
    <row r="8965" spans="1:27" hidden="1" x14ac:dyDescent="0.25">
      <c r="A8965">
        <v>292103</v>
      </c>
      <c r="B8965" t="s">
        <v>3168</v>
      </c>
      <c r="E8965" t="s">
        <v>3193</v>
      </c>
      <c r="H8965">
        <v>1204</v>
      </c>
      <c r="I8965">
        <v>24004392</v>
      </c>
      <c r="J8965" t="s">
        <v>3224</v>
      </c>
      <c r="K8965" s="38">
        <v>45446</v>
      </c>
      <c r="L8965" s="38">
        <v>45446</v>
      </c>
      <c r="M8965" t="s">
        <v>3226</v>
      </c>
      <c r="N8965" t="s">
        <v>3940</v>
      </c>
      <c r="R8965">
        <v>0</v>
      </c>
      <c r="V8965">
        <v>14550238</v>
      </c>
      <c r="X8965" t="s">
        <v>36</v>
      </c>
      <c r="Y8965" t="s">
        <v>3204</v>
      </c>
      <c r="Z8965" t="e">
        <f>VLOOKUP(N8965,Sheet3!J:J,1,0)</f>
        <v>#N/A</v>
      </c>
      <c r="AA8965" t="e">
        <f>VLOOKUP(I8965,Sheet3!$E$2:$E$8,1,0)</f>
        <v>#N/A</v>
      </c>
    </row>
    <row r="8966" spans="1:27" hidden="1" x14ac:dyDescent="0.25">
      <c r="A8966">
        <v>292103</v>
      </c>
      <c r="B8966" t="s">
        <v>3168</v>
      </c>
      <c r="E8966" t="s">
        <v>3193</v>
      </c>
      <c r="H8966">
        <v>1204</v>
      </c>
      <c r="I8966">
        <v>24004392</v>
      </c>
      <c r="J8966" t="s">
        <v>3228</v>
      </c>
      <c r="K8966" s="38">
        <v>45446</v>
      </c>
      <c r="L8966" s="38">
        <v>45446</v>
      </c>
      <c r="M8966" t="s">
        <v>3226</v>
      </c>
      <c r="N8966" t="s">
        <v>3940</v>
      </c>
      <c r="O8966">
        <v>38.6</v>
      </c>
      <c r="Q8966" t="s">
        <v>36</v>
      </c>
      <c r="R8966">
        <v>1.39</v>
      </c>
      <c r="S8966">
        <v>38.6</v>
      </c>
      <c r="U8966">
        <v>53.65</v>
      </c>
      <c r="V8966">
        <v>14550246</v>
      </c>
      <c r="X8966" t="s">
        <v>36</v>
      </c>
      <c r="Y8966" t="s">
        <v>3204</v>
      </c>
      <c r="Z8966" t="e">
        <f>VLOOKUP(N8966,Sheet3!J:J,1,0)</f>
        <v>#N/A</v>
      </c>
      <c r="AA8966" t="e">
        <f>VLOOKUP(I8966,Sheet3!$E$2:$E$8,1,0)</f>
        <v>#N/A</v>
      </c>
    </row>
    <row r="8967" spans="1:27" hidden="1" x14ac:dyDescent="0.25">
      <c r="A8967">
        <v>292103</v>
      </c>
      <c r="B8967" t="s">
        <v>3168</v>
      </c>
      <c r="E8967" t="s">
        <v>3193</v>
      </c>
      <c r="H8967">
        <v>1204</v>
      </c>
      <c r="I8967">
        <v>24004392</v>
      </c>
      <c r="J8967" t="s">
        <v>3228</v>
      </c>
      <c r="K8967" s="38">
        <v>45446</v>
      </c>
      <c r="L8967" s="38">
        <v>45446</v>
      </c>
      <c r="M8967" t="s">
        <v>3226</v>
      </c>
      <c r="N8967" t="s">
        <v>3940</v>
      </c>
      <c r="O8967">
        <v>1645</v>
      </c>
      <c r="Q8967" t="s">
        <v>36</v>
      </c>
      <c r="R8967">
        <v>1.39</v>
      </c>
      <c r="S8967">
        <v>1645</v>
      </c>
      <c r="U8967">
        <v>2286.5500000000002</v>
      </c>
      <c r="V8967">
        <v>14550239</v>
      </c>
      <c r="X8967" t="s">
        <v>36</v>
      </c>
      <c r="Y8967" t="s">
        <v>3204</v>
      </c>
      <c r="Z8967" t="e">
        <f>VLOOKUP(N8967,Sheet3!J:J,1,0)</f>
        <v>#N/A</v>
      </c>
      <c r="AA8967" t="e">
        <f>VLOOKUP(I8967,Sheet3!$E$2:$E$8,1,0)</f>
        <v>#N/A</v>
      </c>
    </row>
    <row r="8968" spans="1:27" hidden="1" x14ac:dyDescent="0.25">
      <c r="A8968">
        <v>292103</v>
      </c>
      <c r="B8968">
        <v>292103</v>
      </c>
      <c r="H8968">
        <v>1204</v>
      </c>
      <c r="M8968" t="s">
        <v>3226</v>
      </c>
      <c r="N8968" t="s">
        <v>3940</v>
      </c>
      <c r="R8968" t="s">
        <v>3225</v>
      </c>
      <c r="S8968">
        <v>1683.6</v>
      </c>
      <c r="U8968">
        <v>2340.1999999999998</v>
      </c>
      <c r="X8968" t="s">
        <v>36</v>
      </c>
      <c r="Z8968" t="e">
        <f>VLOOKUP(N8968,Sheet3!J:J,1,0)</f>
        <v>#N/A</v>
      </c>
      <c r="AA8968" t="e">
        <f>VLOOKUP(I8968,Sheet3!$E$2:$E$8,1,0)</f>
        <v>#N/A</v>
      </c>
    </row>
    <row r="8969" spans="1:27" hidden="1" x14ac:dyDescent="0.25">
      <c r="A8969">
        <v>292103</v>
      </c>
      <c r="B8969" t="s">
        <v>3168</v>
      </c>
      <c r="E8969" t="s">
        <v>3193</v>
      </c>
      <c r="H8969">
        <v>1204</v>
      </c>
      <c r="I8969">
        <v>24001096</v>
      </c>
      <c r="J8969" t="s">
        <v>3224</v>
      </c>
      <c r="K8969" s="38">
        <v>45296</v>
      </c>
      <c r="L8969" s="38">
        <v>45296</v>
      </c>
      <c r="M8969" t="s">
        <v>3226</v>
      </c>
      <c r="N8969" t="s">
        <v>3752</v>
      </c>
      <c r="R8969">
        <v>0</v>
      </c>
      <c r="V8969">
        <v>14386886</v>
      </c>
      <c r="X8969" t="s">
        <v>36</v>
      </c>
      <c r="Y8969" t="s">
        <v>3204</v>
      </c>
      <c r="Z8969" t="e">
        <f>VLOOKUP(N8969,Sheet3!J:J,1,0)</f>
        <v>#N/A</v>
      </c>
      <c r="AA8969" t="e">
        <f>VLOOKUP(I8969,Sheet3!$E$2:$E$8,1,0)</f>
        <v>#N/A</v>
      </c>
    </row>
    <row r="8970" spans="1:27" hidden="1" x14ac:dyDescent="0.25">
      <c r="A8970">
        <v>292103</v>
      </c>
      <c r="B8970" t="s">
        <v>3168</v>
      </c>
      <c r="E8970" t="s">
        <v>3193</v>
      </c>
      <c r="H8970">
        <v>1204</v>
      </c>
      <c r="I8970">
        <v>24001096</v>
      </c>
      <c r="J8970" t="s">
        <v>3228</v>
      </c>
      <c r="K8970" s="38">
        <v>45296</v>
      </c>
      <c r="L8970" s="38">
        <v>45296</v>
      </c>
      <c r="M8970" t="s">
        <v>3226</v>
      </c>
      <c r="N8970" t="s">
        <v>3752</v>
      </c>
      <c r="O8970">
        <v>191.7</v>
      </c>
      <c r="Q8970" t="s">
        <v>36</v>
      </c>
      <c r="R8970">
        <v>1.44</v>
      </c>
      <c r="S8970">
        <v>191.7</v>
      </c>
      <c r="U8970">
        <v>276.05</v>
      </c>
      <c r="V8970">
        <v>14386887</v>
      </c>
      <c r="X8970" t="s">
        <v>36</v>
      </c>
      <c r="Y8970" t="s">
        <v>3204</v>
      </c>
      <c r="Z8970" t="e">
        <f>VLOOKUP(N8970,Sheet3!J:J,1,0)</f>
        <v>#N/A</v>
      </c>
      <c r="AA8970" t="e">
        <f>VLOOKUP(I8970,Sheet3!$E$2:$E$8,1,0)</f>
        <v>#N/A</v>
      </c>
    </row>
    <row r="8971" spans="1:27" hidden="1" x14ac:dyDescent="0.25">
      <c r="A8971">
        <v>292103</v>
      </c>
      <c r="B8971" t="s">
        <v>3168</v>
      </c>
      <c r="E8971" t="s">
        <v>3193</v>
      </c>
      <c r="H8971">
        <v>1204</v>
      </c>
      <c r="I8971">
        <v>181630</v>
      </c>
      <c r="J8971" t="s">
        <v>3229</v>
      </c>
      <c r="K8971" s="38">
        <v>45297</v>
      </c>
      <c r="L8971" s="38">
        <v>45297</v>
      </c>
      <c r="M8971" t="s">
        <v>3226</v>
      </c>
      <c r="N8971" t="s">
        <v>3752</v>
      </c>
      <c r="O8971">
        <v>-191.7</v>
      </c>
      <c r="P8971" t="e">
        <f>VLOOKUP(I8971,Sheet3!$E$2:$E$16,1,0)</f>
        <v>#N/A</v>
      </c>
      <c r="Q8971" t="s">
        <v>36</v>
      </c>
      <c r="R8971">
        <v>1.44</v>
      </c>
      <c r="S8971">
        <v>-191.7</v>
      </c>
      <c r="U8971">
        <v>-276.05</v>
      </c>
      <c r="V8971">
        <v>14387939</v>
      </c>
      <c r="X8971" t="s">
        <v>36</v>
      </c>
      <c r="Y8971" t="s">
        <v>3204</v>
      </c>
      <c r="Z8971" t="e">
        <f>VLOOKUP(N8971,Sheet3!J:J,1,0)</f>
        <v>#N/A</v>
      </c>
      <c r="AA8971" t="e">
        <f>VLOOKUP(I8971,Sheet3!$E$2:$E$8,1,0)</f>
        <v>#N/A</v>
      </c>
    </row>
    <row r="8972" spans="1:27" hidden="1" x14ac:dyDescent="0.25">
      <c r="A8972">
        <v>292103</v>
      </c>
      <c r="B8972">
        <v>292103</v>
      </c>
      <c r="H8972">
        <v>1204</v>
      </c>
      <c r="M8972" t="s">
        <v>3226</v>
      </c>
      <c r="N8972" t="s">
        <v>3752</v>
      </c>
      <c r="R8972" t="s">
        <v>3225</v>
      </c>
      <c r="X8972" t="s">
        <v>36</v>
      </c>
      <c r="Z8972" t="e">
        <f>VLOOKUP(N8972,Sheet3!J:J,1,0)</f>
        <v>#N/A</v>
      </c>
      <c r="AA8972" t="e">
        <f>VLOOKUP(I8972,Sheet3!$E$2:$E$8,1,0)</f>
        <v>#N/A</v>
      </c>
    </row>
    <row r="8973" spans="1:27" hidden="1" x14ac:dyDescent="0.25">
      <c r="A8973">
        <v>292103</v>
      </c>
      <c r="B8973" t="s">
        <v>3168</v>
      </c>
      <c r="E8973" t="s">
        <v>3193</v>
      </c>
      <c r="H8973">
        <v>1204</v>
      </c>
      <c r="I8973">
        <v>24001089</v>
      </c>
      <c r="J8973" t="s">
        <v>3224</v>
      </c>
      <c r="K8973" s="38">
        <v>45296</v>
      </c>
      <c r="L8973" s="38">
        <v>45296</v>
      </c>
      <c r="M8973" t="s">
        <v>3226</v>
      </c>
      <c r="N8973" t="s">
        <v>4185</v>
      </c>
      <c r="R8973">
        <v>0</v>
      </c>
      <c r="V8973">
        <v>14386486</v>
      </c>
      <c r="X8973" t="s">
        <v>36</v>
      </c>
      <c r="Y8973" t="s">
        <v>3204</v>
      </c>
      <c r="Z8973" t="e">
        <f>VLOOKUP(N8973,Sheet3!J:J,1,0)</f>
        <v>#N/A</v>
      </c>
      <c r="AA8973" t="e">
        <f>VLOOKUP(I8973,Sheet3!$E$2:$E$8,1,0)</f>
        <v>#N/A</v>
      </c>
    </row>
    <row r="8974" spans="1:27" hidden="1" x14ac:dyDescent="0.25">
      <c r="A8974">
        <v>292103</v>
      </c>
      <c r="B8974" t="s">
        <v>3168</v>
      </c>
      <c r="E8974" t="s">
        <v>3193</v>
      </c>
      <c r="H8974">
        <v>1204</v>
      </c>
      <c r="I8974">
        <v>24001089</v>
      </c>
      <c r="J8974" t="s">
        <v>3228</v>
      </c>
      <c r="K8974" s="38">
        <v>45296</v>
      </c>
      <c r="L8974" s="38">
        <v>45296</v>
      </c>
      <c r="M8974" t="s">
        <v>3226</v>
      </c>
      <c r="N8974" t="s">
        <v>4185</v>
      </c>
      <c r="O8974">
        <v>2659.7</v>
      </c>
      <c r="Q8974" t="s">
        <v>36</v>
      </c>
      <c r="R8974">
        <v>1.44</v>
      </c>
      <c r="S8974">
        <v>2659.7</v>
      </c>
      <c r="U8974">
        <v>3829.97</v>
      </c>
      <c r="V8974">
        <v>14386487</v>
      </c>
      <c r="X8974" t="s">
        <v>36</v>
      </c>
      <c r="Y8974" t="s">
        <v>3204</v>
      </c>
      <c r="Z8974" t="e">
        <f>VLOOKUP(N8974,Sheet3!J:J,1,0)</f>
        <v>#N/A</v>
      </c>
      <c r="AA8974" t="e">
        <f>VLOOKUP(I8974,Sheet3!$E$2:$E$8,1,0)</f>
        <v>#N/A</v>
      </c>
    </row>
    <row r="8975" spans="1:27" hidden="1" x14ac:dyDescent="0.25">
      <c r="A8975">
        <v>292103</v>
      </c>
      <c r="B8975" t="s">
        <v>3168</v>
      </c>
      <c r="E8975" t="s">
        <v>3193</v>
      </c>
      <c r="H8975">
        <v>1204</v>
      </c>
      <c r="I8975">
        <v>181718</v>
      </c>
      <c r="J8975" t="s">
        <v>3229</v>
      </c>
      <c r="K8975" s="38">
        <v>45301</v>
      </c>
      <c r="L8975" s="38">
        <v>45301</v>
      </c>
      <c r="M8975" t="s">
        <v>3226</v>
      </c>
      <c r="N8975" t="s">
        <v>4185</v>
      </c>
      <c r="O8975">
        <v>-2659.7</v>
      </c>
      <c r="P8975" t="e">
        <f>VLOOKUP(I8975,Sheet3!$E$2:$E$16,1,0)</f>
        <v>#N/A</v>
      </c>
      <c r="Q8975" t="s">
        <v>36</v>
      </c>
      <c r="R8975">
        <v>1.44</v>
      </c>
      <c r="S8975">
        <v>-2659.7</v>
      </c>
      <c r="U8975">
        <v>-3829.97</v>
      </c>
      <c r="V8975">
        <v>14391911</v>
      </c>
      <c r="X8975" t="s">
        <v>36</v>
      </c>
      <c r="Y8975" t="s">
        <v>3204</v>
      </c>
      <c r="Z8975" t="e">
        <f>VLOOKUP(N8975,Sheet3!J:J,1,0)</f>
        <v>#N/A</v>
      </c>
      <c r="AA8975" t="e">
        <f>VLOOKUP(I8975,Sheet3!$E$2:$E$8,1,0)</f>
        <v>#N/A</v>
      </c>
    </row>
    <row r="8976" spans="1:27" hidden="1" x14ac:dyDescent="0.25">
      <c r="A8976">
        <v>292103</v>
      </c>
      <c r="B8976">
        <v>292103</v>
      </c>
      <c r="H8976">
        <v>1204</v>
      </c>
      <c r="M8976" t="s">
        <v>3226</v>
      </c>
      <c r="N8976" t="s">
        <v>4185</v>
      </c>
      <c r="R8976" t="s">
        <v>3225</v>
      </c>
      <c r="X8976" t="s">
        <v>36</v>
      </c>
      <c r="Z8976" t="e">
        <f>VLOOKUP(N8976,Sheet3!J:J,1,0)</f>
        <v>#N/A</v>
      </c>
      <c r="AA8976" t="e">
        <f>VLOOKUP(I8976,Sheet3!$E$2:$E$8,1,0)</f>
        <v>#N/A</v>
      </c>
    </row>
    <row r="8977" spans="1:27" hidden="1" x14ac:dyDescent="0.25">
      <c r="A8977">
        <v>292103</v>
      </c>
      <c r="B8977" t="s">
        <v>3168</v>
      </c>
      <c r="E8977" t="s">
        <v>3193</v>
      </c>
      <c r="H8977">
        <v>1204</v>
      </c>
      <c r="I8977">
        <v>24001089</v>
      </c>
      <c r="J8977" t="s">
        <v>3224</v>
      </c>
      <c r="K8977" s="38">
        <v>45296</v>
      </c>
      <c r="L8977" s="38">
        <v>45296</v>
      </c>
      <c r="M8977" t="s">
        <v>3226</v>
      </c>
      <c r="N8977" t="s">
        <v>4186</v>
      </c>
      <c r="R8977">
        <v>0</v>
      </c>
      <c r="V8977">
        <v>14386492</v>
      </c>
      <c r="X8977" t="s">
        <v>36</v>
      </c>
      <c r="Y8977" t="s">
        <v>3204</v>
      </c>
      <c r="Z8977" t="e">
        <f>VLOOKUP(N8977,Sheet3!J:J,1,0)</f>
        <v>#N/A</v>
      </c>
      <c r="AA8977" t="e">
        <f>VLOOKUP(I8977,Sheet3!$E$2:$E$8,1,0)</f>
        <v>#N/A</v>
      </c>
    </row>
    <row r="8978" spans="1:27" hidden="1" x14ac:dyDescent="0.25">
      <c r="A8978">
        <v>292103</v>
      </c>
      <c r="B8978" t="s">
        <v>3168</v>
      </c>
      <c r="E8978" t="s">
        <v>3193</v>
      </c>
      <c r="H8978">
        <v>1204</v>
      </c>
      <c r="I8978">
        <v>24001089</v>
      </c>
      <c r="J8978" t="s">
        <v>3228</v>
      </c>
      <c r="K8978" s="38">
        <v>45296</v>
      </c>
      <c r="L8978" s="38">
        <v>45296</v>
      </c>
      <c r="M8978" t="s">
        <v>3226</v>
      </c>
      <c r="N8978" t="s">
        <v>4186</v>
      </c>
      <c r="O8978">
        <v>76</v>
      </c>
      <c r="Q8978" t="s">
        <v>36</v>
      </c>
      <c r="R8978">
        <v>1.44</v>
      </c>
      <c r="S8978">
        <v>76</v>
      </c>
      <c r="U8978">
        <v>109.44</v>
      </c>
      <c r="V8978">
        <v>14386569</v>
      </c>
      <c r="X8978" t="s">
        <v>36</v>
      </c>
      <c r="Y8978" t="s">
        <v>3204</v>
      </c>
      <c r="Z8978" t="e">
        <f>VLOOKUP(N8978,Sheet3!J:J,1,0)</f>
        <v>#N/A</v>
      </c>
      <c r="AA8978" t="e">
        <f>VLOOKUP(I8978,Sheet3!$E$2:$E$8,1,0)</f>
        <v>#N/A</v>
      </c>
    </row>
    <row r="8979" spans="1:27" hidden="1" x14ac:dyDescent="0.25">
      <c r="A8979">
        <v>292103</v>
      </c>
      <c r="B8979" t="s">
        <v>3168</v>
      </c>
      <c r="E8979" t="s">
        <v>3193</v>
      </c>
      <c r="H8979">
        <v>1204</v>
      </c>
      <c r="I8979">
        <v>24001089</v>
      </c>
      <c r="J8979" t="s">
        <v>3228</v>
      </c>
      <c r="K8979" s="38">
        <v>45296</v>
      </c>
      <c r="L8979" s="38">
        <v>45296</v>
      </c>
      <c r="M8979" t="s">
        <v>3226</v>
      </c>
      <c r="N8979" t="s">
        <v>4186</v>
      </c>
      <c r="O8979">
        <v>559</v>
      </c>
      <c r="Q8979" t="s">
        <v>36</v>
      </c>
      <c r="R8979">
        <v>1.44</v>
      </c>
      <c r="S8979">
        <v>559</v>
      </c>
      <c r="U8979">
        <v>804.96</v>
      </c>
      <c r="V8979">
        <v>14386493</v>
      </c>
      <c r="X8979" t="s">
        <v>36</v>
      </c>
      <c r="Y8979" t="s">
        <v>3204</v>
      </c>
      <c r="Z8979" t="e">
        <f>VLOOKUP(N8979,Sheet3!J:J,1,0)</f>
        <v>#N/A</v>
      </c>
      <c r="AA8979" t="e">
        <f>VLOOKUP(I8979,Sheet3!$E$2:$E$8,1,0)</f>
        <v>#N/A</v>
      </c>
    </row>
    <row r="8980" spans="1:27" hidden="1" x14ac:dyDescent="0.25">
      <c r="A8980">
        <v>292103</v>
      </c>
      <c r="B8980" t="s">
        <v>3168</v>
      </c>
      <c r="E8980" t="s">
        <v>3193</v>
      </c>
      <c r="H8980">
        <v>1204</v>
      </c>
      <c r="I8980">
        <v>181719</v>
      </c>
      <c r="J8980" t="s">
        <v>3229</v>
      </c>
      <c r="K8980" s="38">
        <v>45301</v>
      </c>
      <c r="L8980" s="38">
        <v>45301</v>
      </c>
      <c r="M8980" t="s">
        <v>3226</v>
      </c>
      <c r="N8980" t="s">
        <v>4186</v>
      </c>
      <c r="O8980">
        <v>-565</v>
      </c>
      <c r="P8980" t="e">
        <f>VLOOKUP(I8980,Sheet3!$E$2:$E$16,1,0)</f>
        <v>#N/A</v>
      </c>
      <c r="Q8980" t="s">
        <v>36</v>
      </c>
      <c r="R8980">
        <v>1.44</v>
      </c>
      <c r="S8980">
        <v>-565</v>
      </c>
      <c r="U8980">
        <v>-813.6</v>
      </c>
      <c r="V8980">
        <v>14391923</v>
      </c>
      <c r="X8980" t="s">
        <v>36</v>
      </c>
      <c r="Y8980" t="s">
        <v>3204</v>
      </c>
      <c r="Z8980" t="e">
        <f>VLOOKUP(N8980,Sheet3!J:J,1,0)</f>
        <v>#N/A</v>
      </c>
      <c r="AA8980" t="e">
        <f>VLOOKUP(I8980,Sheet3!$E$2:$E$8,1,0)</f>
        <v>#N/A</v>
      </c>
    </row>
    <row r="8981" spans="1:27" hidden="1" x14ac:dyDescent="0.25">
      <c r="A8981">
        <v>292103</v>
      </c>
      <c r="B8981" t="s">
        <v>3168</v>
      </c>
      <c r="E8981" t="s">
        <v>3193</v>
      </c>
      <c r="H8981">
        <v>1204</v>
      </c>
      <c r="I8981">
        <v>182174</v>
      </c>
      <c r="J8981" t="s">
        <v>3229</v>
      </c>
      <c r="K8981" s="38">
        <v>45352</v>
      </c>
      <c r="L8981" s="38">
        <v>45352</v>
      </c>
      <c r="M8981" t="s">
        <v>3226</v>
      </c>
      <c r="N8981" t="s">
        <v>4186</v>
      </c>
      <c r="O8981">
        <v>-70</v>
      </c>
      <c r="P8981" t="e">
        <f>VLOOKUP(I8981,Sheet3!$E$2:$E$16,1,0)</f>
        <v>#N/A</v>
      </c>
      <c r="Q8981" t="s">
        <v>36</v>
      </c>
      <c r="R8981">
        <v>1.44</v>
      </c>
      <c r="S8981">
        <v>-70</v>
      </c>
      <c r="U8981">
        <v>-100.8</v>
      </c>
      <c r="V8981">
        <v>14451968</v>
      </c>
      <c r="X8981" t="s">
        <v>36</v>
      </c>
      <c r="Y8981" t="s">
        <v>3204</v>
      </c>
      <c r="Z8981" t="e">
        <f>VLOOKUP(N8981,Sheet3!J:J,1,0)</f>
        <v>#N/A</v>
      </c>
      <c r="AA8981" t="e">
        <f>VLOOKUP(I8981,Sheet3!$E$2:$E$8,1,0)</f>
        <v>#N/A</v>
      </c>
    </row>
    <row r="8982" spans="1:27" hidden="1" x14ac:dyDescent="0.25">
      <c r="A8982">
        <v>292103</v>
      </c>
      <c r="B8982">
        <v>292103</v>
      </c>
      <c r="H8982">
        <v>1204</v>
      </c>
      <c r="M8982" t="s">
        <v>3226</v>
      </c>
      <c r="N8982" t="s">
        <v>4186</v>
      </c>
      <c r="R8982" t="s">
        <v>3225</v>
      </c>
      <c r="X8982" t="s">
        <v>36</v>
      </c>
      <c r="Z8982" t="e">
        <f>VLOOKUP(N8982,Sheet3!J:J,1,0)</f>
        <v>#N/A</v>
      </c>
      <c r="AA8982" t="e">
        <f>VLOOKUP(I8982,Sheet3!$E$2:$E$8,1,0)</f>
        <v>#N/A</v>
      </c>
    </row>
    <row r="8983" spans="1:27" hidden="1" x14ac:dyDescent="0.25">
      <c r="A8983">
        <v>292103</v>
      </c>
      <c r="B8983" t="s">
        <v>3168</v>
      </c>
      <c r="E8983" t="s">
        <v>3193</v>
      </c>
      <c r="H8983">
        <v>1204</v>
      </c>
      <c r="I8983">
        <v>24001140</v>
      </c>
      <c r="J8983" t="s">
        <v>3224</v>
      </c>
      <c r="K8983" s="38">
        <v>45364</v>
      </c>
      <c r="L8983" s="38">
        <v>45364</v>
      </c>
      <c r="M8983" t="s">
        <v>3791</v>
      </c>
      <c r="N8983" t="s">
        <v>4026</v>
      </c>
      <c r="R8983">
        <v>0</v>
      </c>
      <c r="V8983">
        <v>14463373</v>
      </c>
      <c r="X8983" t="s">
        <v>36</v>
      </c>
      <c r="Y8983" t="s">
        <v>3204</v>
      </c>
      <c r="Z8983" t="e">
        <f>VLOOKUP(N8983,Sheet3!J:J,1,0)</f>
        <v>#N/A</v>
      </c>
      <c r="AA8983" t="e">
        <f>VLOOKUP(I8983,Sheet3!$E$2:$E$8,1,0)</f>
        <v>#N/A</v>
      </c>
    </row>
    <row r="8984" spans="1:27" hidden="1" x14ac:dyDescent="0.25">
      <c r="A8984">
        <v>292103</v>
      </c>
      <c r="B8984" t="s">
        <v>3168</v>
      </c>
      <c r="E8984" t="s">
        <v>3193</v>
      </c>
      <c r="H8984">
        <v>1204</v>
      </c>
      <c r="I8984">
        <v>24001140</v>
      </c>
      <c r="J8984" t="s">
        <v>3232</v>
      </c>
      <c r="K8984" s="38">
        <v>45364</v>
      </c>
      <c r="L8984" s="38">
        <v>45364</v>
      </c>
      <c r="M8984" t="s">
        <v>3791</v>
      </c>
      <c r="N8984" t="s">
        <v>4026</v>
      </c>
      <c r="O8984">
        <v>993.4</v>
      </c>
      <c r="Q8984" t="s">
        <v>36</v>
      </c>
      <c r="R8984">
        <v>1.39</v>
      </c>
      <c r="S8984">
        <v>993.4</v>
      </c>
      <c r="U8984">
        <v>1380.83</v>
      </c>
      <c r="V8984">
        <v>14463374</v>
      </c>
      <c r="X8984" t="s">
        <v>36</v>
      </c>
      <c r="Y8984" t="s">
        <v>3204</v>
      </c>
      <c r="Z8984" t="e">
        <f>VLOOKUP(N8984,Sheet3!J:J,1,0)</f>
        <v>#N/A</v>
      </c>
      <c r="AA8984" t="e">
        <f>VLOOKUP(I8984,Sheet3!$E$2:$E$8,1,0)</f>
        <v>#N/A</v>
      </c>
    </row>
    <row r="8985" spans="1:27" hidden="1" x14ac:dyDescent="0.25">
      <c r="A8985">
        <v>292103</v>
      </c>
      <c r="B8985" t="s">
        <v>3168</v>
      </c>
      <c r="E8985" t="s">
        <v>3193</v>
      </c>
      <c r="H8985">
        <v>1204</v>
      </c>
      <c r="I8985">
        <v>181719</v>
      </c>
      <c r="J8985" t="s">
        <v>3229</v>
      </c>
      <c r="K8985" s="38">
        <v>45365</v>
      </c>
      <c r="L8985" s="38">
        <v>45365</v>
      </c>
      <c r="M8985" t="s">
        <v>3791</v>
      </c>
      <c r="N8985" t="s">
        <v>4026</v>
      </c>
      <c r="O8985">
        <v>-61</v>
      </c>
      <c r="P8985" t="e">
        <f>VLOOKUP(I8985,Sheet3!$E$2:$E$16,1,0)</f>
        <v>#N/A</v>
      </c>
      <c r="Q8985" t="s">
        <v>36</v>
      </c>
      <c r="R8985">
        <v>1.39</v>
      </c>
      <c r="S8985">
        <v>-61</v>
      </c>
      <c r="U8985">
        <v>-84.79</v>
      </c>
      <c r="V8985">
        <v>14465883</v>
      </c>
      <c r="X8985" t="s">
        <v>36</v>
      </c>
      <c r="Y8985" t="s">
        <v>3204</v>
      </c>
      <c r="Z8985" t="e">
        <f>VLOOKUP(N8985,Sheet3!J:J,1,0)</f>
        <v>#N/A</v>
      </c>
      <c r="AA8985" t="e">
        <f>VLOOKUP(I8985,Sheet3!$E$2:$E$8,1,0)</f>
        <v>#N/A</v>
      </c>
    </row>
    <row r="8986" spans="1:27" hidden="1" x14ac:dyDescent="0.25">
      <c r="A8986">
        <v>292103</v>
      </c>
      <c r="B8986" t="s">
        <v>3168</v>
      </c>
      <c r="E8986" t="s">
        <v>3193</v>
      </c>
      <c r="H8986">
        <v>1204</v>
      </c>
      <c r="I8986">
        <v>182174</v>
      </c>
      <c r="J8986" t="s">
        <v>3229</v>
      </c>
      <c r="K8986" s="38">
        <v>45365</v>
      </c>
      <c r="L8986" s="38">
        <v>45365</v>
      </c>
      <c r="M8986" t="s">
        <v>3791</v>
      </c>
      <c r="N8986" t="s">
        <v>4026</v>
      </c>
      <c r="O8986">
        <v>-28</v>
      </c>
      <c r="P8986" t="e">
        <f>VLOOKUP(I8986,Sheet3!$E$2:$E$16,1,0)</f>
        <v>#N/A</v>
      </c>
      <c r="Q8986" t="s">
        <v>36</v>
      </c>
      <c r="R8986">
        <v>1.39</v>
      </c>
      <c r="S8986">
        <v>-28</v>
      </c>
      <c r="U8986">
        <v>-38.92</v>
      </c>
      <c r="V8986">
        <v>14465874</v>
      </c>
      <c r="X8986" t="s">
        <v>36</v>
      </c>
      <c r="Y8986" t="s">
        <v>3204</v>
      </c>
      <c r="Z8986" t="e">
        <f>VLOOKUP(N8986,Sheet3!J:J,1,0)</f>
        <v>#N/A</v>
      </c>
      <c r="AA8986" t="e">
        <f>VLOOKUP(I8986,Sheet3!$E$2:$E$8,1,0)</f>
        <v>#N/A</v>
      </c>
    </row>
    <row r="8987" spans="1:27" hidden="1" x14ac:dyDescent="0.25">
      <c r="A8987">
        <v>292103</v>
      </c>
      <c r="B8987" t="s">
        <v>3168</v>
      </c>
      <c r="E8987" t="s">
        <v>3193</v>
      </c>
      <c r="H8987">
        <v>1204</v>
      </c>
      <c r="I8987">
        <v>182219</v>
      </c>
      <c r="J8987" t="s">
        <v>3229</v>
      </c>
      <c r="K8987" s="38">
        <v>45372</v>
      </c>
      <c r="L8987" s="38">
        <v>45372</v>
      </c>
      <c r="M8987" t="s">
        <v>3791</v>
      </c>
      <c r="N8987" t="s">
        <v>4026</v>
      </c>
      <c r="O8987">
        <v>-869.4</v>
      </c>
      <c r="P8987" t="e">
        <f>VLOOKUP(I8987,Sheet3!$E$2:$E$16,1,0)</f>
        <v>#N/A</v>
      </c>
      <c r="Q8987" t="s">
        <v>36</v>
      </c>
      <c r="R8987">
        <v>1.39</v>
      </c>
      <c r="S8987">
        <v>-869.4</v>
      </c>
      <c r="U8987">
        <v>-1208.47</v>
      </c>
      <c r="V8987">
        <v>14473323</v>
      </c>
      <c r="X8987" t="s">
        <v>36</v>
      </c>
      <c r="Y8987" t="s">
        <v>3204</v>
      </c>
      <c r="Z8987" t="e">
        <f>VLOOKUP(N8987,Sheet3!J:J,1,0)</f>
        <v>#N/A</v>
      </c>
      <c r="AA8987" t="e">
        <f>VLOOKUP(I8987,Sheet3!$E$2:$E$8,1,0)</f>
        <v>#N/A</v>
      </c>
    </row>
    <row r="8988" spans="1:27" hidden="1" x14ac:dyDescent="0.25">
      <c r="A8988">
        <v>292103</v>
      </c>
      <c r="B8988" t="s">
        <v>3168</v>
      </c>
      <c r="E8988" t="s">
        <v>3193</v>
      </c>
      <c r="H8988">
        <v>1204</v>
      </c>
      <c r="I8988">
        <v>182220</v>
      </c>
      <c r="J8988" t="s">
        <v>3229</v>
      </c>
      <c r="K8988" s="38">
        <v>45372</v>
      </c>
      <c r="L8988" s="38">
        <v>45372</v>
      </c>
      <c r="M8988" t="s">
        <v>3791</v>
      </c>
      <c r="N8988" t="s">
        <v>4026</v>
      </c>
      <c r="O8988">
        <v>-35</v>
      </c>
      <c r="P8988" t="e">
        <f>VLOOKUP(I8988,Sheet3!$E$2:$E$16,1,0)</f>
        <v>#N/A</v>
      </c>
      <c r="Q8988" t="s">
        <v>36</v>
      </c>
      <c r="R8988">
        <v>1.39</v>
      </c>
      <c r="S8988">
        <v>-35</v>
      </c>
      <c r="U8988">
        <v>-48.65</v>
      </c>
      <c r="V8988">
        <v>14473327</v>
      </c>
      <c r="X8988" t="s">
        <v>36</v>
      </c>
      <c r="Y8988" t="s">
        <v>3204</v>
      </c>
      <c r="Z8988" t="e">
        <f>VLOOKUP(N8988,Sheet3!J:J,1,0)</f>
        <v>#N/A</v>
      </c>
      <c r="AA8988" t="e">
        <f>VLOOKUP(I8988,Sheet3!$E$2:$E$8,1,0)</f>
        <v>#N/A</v>
      </c>
    </row>
    <row r="8989" spans="1:27" hidden="1" x14ac:dyDescent="0.25">
      <c r="A8989">
        <v>292103</v>
      </c>
      <c r="B8989">
        <v>292103</v>
      </c>
      <c r="H8989">
        <v>1204</v>
      </c>
      <c r="M8989" t="s">
        <v>3791</v>
      </c>
      <c r="N8989" t="s">
        <v>4026</v>
      </c>
      <c r="R8989" t="s">
        <v>3225</v>
      </c>
      <c r="X8989" t="s">
        <v>36</v>
      </c>
      <c r="Z8989" t="e">
        <f>VLOOKUP(N8989,Sheet3!J:J,1,0)</f>
        <v>#N/A</v>
      </c>
      <c r="AA8989" t="e">
        <f>VLOOKUP(I8989,Sheet3!$E$2:$E$8,1,0)</f>
        <v>#N/A</v>
      </c>
    </row>
    <row r="8990" spans="1:27" hidden="1" x14ac:dyDescent="0.25">
      <c r="A8990">
        <v>292103</v>
      </c>
      <c r="B8990" t="s">
        <v>3168</v>
      </c>
      <c r="E8990" t="s">
        <v>3193</v>
      </c>
      <c r="H8990">
        <v>1204</v>
      </c>
      <c r="I8990">
        <v>24001132</v>
      </c>
      <c r="J8990" t="s">
        <v>3224</v>
      </c>
      <c r="K8990" s="38">
        <v>45350</v>
      </c>
      <c r="L8990" s="38">
        <v>45350</v>
      </c>
      <c r="M8990" t="s">
        <v>3791</v>
      </c>
      <c r="N8990" t="s">
        <v>3873</v>
      </c>
      <c r="R8990">
        <v>0</v>
      </c>
      <c r="V8990">
        <v>14446758</v>
      </c>
      <c r="X8990" t="s">
        <v>36</v>
      </c>
      <c r="Y8990" t="s">
        <v>3204</v>
      </c>
      <c r="Z8990" t="e">
        <f>VLOOKUP(N8990,Sheet3!J:J,1,0)</f>
        <v>#N/A</v>
      </c>
      <c r="AA8990" t="e">
        <f>VLOOKUP(I8990,Sheet3!$E$2:$E$8,1,0)</f>
        <v>#N/A</v>
      </c>
    </row>
    <row r="8991" spans="1:27" hidden="1" x14ac:dyDescent="0.25">
      <c r="A8991">
        <v>292103</v>
      </c>
      <c r="B8991" t="s">
        <v>3168</v>
      </c>
      <c r="E8991" t="s">
        <v>3193</v>
      </c>
      <c r="H8991">
        <v>1204</v>
      </c>
      <c r="I8991">
        <v>24001132</v>
      </c>
      <c r="J8991" t="s">
        <v>3232</v>
      </c>
      <c r="K8991" s="38">
        <v>45350</v>
      </c>
      <c r="L8991" s="38">
        <v>45350</v>
      </c>
      <c r="M8991" t="s">
        <v>3791</v>
      </c>
      <c r="N8991" t="s">
        <v>3873</v>
      </c>
      <c r="O8991">
        <v>886.9</v>
      </c>
      <c r="Q8991" t="s">
        <v>36</v>
      </c>
      <c r="R8991">
        <v>1.39</v>
      </c>
      <c r="S8991">
        <v>886.9</v>
      </c>
      <c r="U8991">
        <v>1232.79</v>
      </c>
      <c r="V8991">
        <v>14446759</v>
      </c>
      <c r="X8991" t="s">
        <v>36</v>
      </c>
      <c r="Y8991" t="s">
        <v>3204</v>
      </c>
      <c r="Z8991" t="e">
        <f>VLOOKUP(N8991,Sheet3!J:J,1,0)</f>
        <v>#N/A</v>
      </c>
      <c r="AA8991" t="e">
        <f>VLOOKUP(I8991,Sheet3!$E$2:$E$8,1,0)</f>
        <v>#N/A</v>
      </c>
    </row>
    <row r="8992" spans="1:27" hidden="1" x14ac:dyDescent="0.25">
      <c r="A8992">
        <v>292103</v>
      </c>
      <c r="B8992" t="s">
        <v>3168</v>
      </c>
      <c r="E8992" t="s">
        <v>3193</v>
      </c>
      <c r="H8992">
        <v>1204</v>
      </c>
      <c r="I8992">
        <v>182174</v>
      </c>
      <c r="J8992" t="s">
        <v>3229</v>
      </c>
      <c r="K8992" s="38">
        <v>45352</v>
      </c>
      <c r="L8992" s="38">
        <v>45352</v>
      </c>
      <c r="M8992" t="s">
        <v>3791</v>
      </c>
      <c r="N8992" t="s">
        <v>3873</v>
      </c>
      <c r="O8992">
        <v>-886.9</v>
      </c>
      <c r="P8992" t="e">
        <f>VLOOKUP(I8992,Sheet3!$E$2:$E$16,1,0)</f>
        <v>#N/A</v>
      </c>
      <c r="Q8992" t="s">
        <v>36</v>
      </c>
      <c r="R8992">
        <v>1.39</v>
      </c>
      <c r="S8992">
        <v>-886.9</v>
      </c>
      <c r="U8992">
        <v>-1232.79</v>
      </c>
      <c r="V8992">
        <v>14451967</v>
      </c>
      <c r="X8992" t="s">
        <v>36</v>
      </c>
      <c r="Y8992" t="s">
        <v>3204</v>
      </c>
      <c r="Z8992" t="e">
        <f>VLOOKUP(N8992,Sheet3!J:J,1,0)</f>
        <v>#N/A</v>
      </c>
      <c r="AA8992" t="e">
        <f>VLOOKUP(I8992,Sheet3!$E$2:$E$8,1,0)</f>
        <v>#N/A</v>
      </c>
    </row>
    <row r="8993" spans="1:27" hidden="1" x14ac:dyDescent="0.25">
      <c r="A8993">
        <v>292103</v>
      </c>
      <c r="B8993">
        <v>292103</v>
      </c>
      <c r="H8993">
        <v>1204</v>
      </c>
      <c r="M8993" t="s">
        <v>3791</v>
      </c>
      <c r="N8993" t="s">
        <v>3873</v>
      </c>
      <c r="R8993" t="s">
        <v>3225</v>
      </c>
      <c r="X8993" t="s">
        <v>36</v>
      </c>
      <c r="Z8993" t="e">
        <f>VLOOKUP(N8993,Sheet3!J:J,1,0)</f>
        <v>#N/A</v>
      </c>
      <c r="AA8993" t="e">
        <f>VLOOKUP(I8993,Sheet3!$E$2:$E$8,1,0)</f>
        <v>#N/A</v>
      </c>
    </row>
    <row r="8994" spans="1:27" hidden="1" x14ac:dyDescent="0.25">
      <c r="A8994">
        <v>292103</v>
      </c>
      <c r="B8994" t="s">
        <v>3168</v>
      </c>
      <c r="E8994" t="s">
        <v>3193</v>
      </c>
      <c r="H8994">
        <v>1204</v>
      </c>
      <c r="J8994" t="s">
        <v>3797</v>
      </c>
      <c r="R8994" t="s">
        <v>3798</v>
      </c>
      <c r="S8994">
        <v>2717.6</v>
      </c>
      <c r="U8994">
        <v>3777.47</v>
      </c>
      <c r="X8994" t="s">
        <v>36</v>
      </c>
      <c r="Z8994" t="e">
        <f>VLOOKUP(N8994,Sheet3!J:J,1,0)</f>
        <v>#N/A</v>
      </c>
      <c r="AA8994" t="e">
        <f>VLOOKUP(I8994,Sheet3!$E$2:$E$8,1,0)</f>
        <v>#N/A</v>
      </c>
    </row>
    <row r="8995" spans="1:27" hidden="1" x14ac:dyDescent="0.25">
      <c r="A8995">
        <v>292104</v>
      </c>
      <c r="B8995" t="s">
        <v>3168</v>
      </c>
      <c r="E8995" t="s">
        <v>3182</v>
      </c>
      <c r="H8995">
        <v>1204</v>
      </c>
      <c r="I8995">
        <v>41021</v>
      </c>
      <c r="J8995" t="s">
        <v>3224</v>
      </c>
      <c r="K8995" s="38">
        <v>45246</v>
      </c>
      <c r="L8995" s="38">
        <v>45246</v>
      </c>
      <c r="Q8995" t="s">
        <v>36</v>
      </c>
      <c r="R8995">
        <v>0</v>
      </c>
      <c r="V8995">
        <v>14323879</v>
      </c>
      <c r="X8995" t="s">
        <v>36</v>
      </c>
      <c r="Y8995" t="s">
        <v>3204</v>
      </c>
      <c r="Z8995" t="e">
        <f>VLOOKUP(N8995,Sheet3!J:J,1,0)</f>
        <v>#N/A</v>
      </c>
      <c r="AA8995" t="e">
        <f>VLOOKUP(I8995,Sheet3!$E$2:$E$8,1,0)</f>
        <v>#N/A</v>
      </c>
    </row>
    <row r="8996" spans="1:27" hidden="1" x14ac:dyDescent="0.25">
      <c r="A8996">
        <v>292104</v>
      </c>
      <c r="B8996">
        <v>292104</v>
      </c>
      <c r="H8996">
        <v>1204</v>
      </c>
      <c r="R8996" t="s">
        <v>3225</v>
      </c>
      <c r="X8996" t="s">
        <v>36</v>
      </c>
      <c r="Z8996" t="e">
        <f>VLOOKUP(N8996,Sheet3!J:J,1,0)</f>
        <v>#N/A</v>
      </c>
      <c r="AA8996" t="e">
        <f>VLOOKUP(I8996,Sheet3!$E$2:$E$8,1,0)</f>
        <v>#N/A</v>
      </c>
    </row>
    <row r="8997" spans="1:27" hidden="1" x14ac:dyDescent="0.25">
      <c r="A8997">
        <v>292104</v>
      </c>
      <c r="B8997" t="s">
        <v>3168</v>
      </c>
      <c r="E8997" t="s">
        <v>3182</v>
      </c>
      <c r="H8997">
        <v>1204</v>
      </c>
      <c r="I8997">
        <v>24002143</v>
      </c>
      <c r="J8997" t="s">
        <v>3224</v>
      </c>
      <c r="K8997" s="38">
        <v>45338</v>
      </c>
      <c r="L8997" s="38">
        <v>45338</v>
      </c>
      <c r="M8997" t="s">
        <v>3226</v>
      </c>
      <c r="N8997" t="s">
        <v>3862</v>
      </c>
      <c r="R8997">
        <v>0</v>
      </c>
      <c r="V8997">
        <v>14434793</v>
      </c>
      <c r="X8997" t="s">
        <v>36</v>
      </c>
      <c r="Y8997" t="s">
        <v>3204</v>
      </c>
      <c r="Z8997" t="e">
        <f>VLOOKUP(N8997,Sheet3!J:J,1,0)</f>
        <v>#N/A</v>
      </c>
      <c r="AA8997" t="e">
        <f>VLOOKUP(I8997,Sheet3!$E$2:$E$8,1,0)</f>
        <v>#N/A</v>
      </c>
    </row>
    <row r="8998" spans="1:27" hidden="1" x14ac:dyDescent="0.25">
      <c r="A8998">
        <v>292104</v>
      </c>
      <c r="B8998" t="s">
        <v>3168</v>
      </c>
      <c r="E8998" t="s">
        <v>3182</v>
      </c>
      <c r="H8998">
        <v>1204</v>
      </c>
      <c r="I8998">
        <v>24002143</v>
      </c>
      <c r="J8998" t="s">
        <v>3228</v>
      </c>
      <c r="K8998" s="38">
        <v>45338</v>
      </c>
      <c r="L8998" s="38">
        <v>45338</v>
      </c>
      <c r="M8998" t="s">
        <v>3226</v>
      </c>
      <c r="N8998" t="s">
        <v>3862</v>
      </c>
      <c r="O8998">
        <v>1379.3</v>
      </c>
      <c r="Q8998" t="s">
        <v>36</v>
      </c>
      <c r="R8998">
        <v>1.39</v>
      </c>
      <c r="S8998">
        <v>1379.3</v>
      </c>
      <c r="U8998">
        <v>1917.23</v>
      </c>
      <c r="V8998">
        <v>14434794</v>
      </c>
      <c r="X8998" t="s">
        <v>36</v>
      </c>
      <c r="Y8998" t="s">
        <v>3204</v>
      </c>
      <c r="Z8998" t="e">
        <f>VLOOKUP(N8998,Sheet3!J:J,1,0)</f>
        <v>#N/A</v>
      </c>
      <c r="AA8998" t="e">
        <f>VLOOKUP(I8998,Sheet3!$E$2:$E$8,1,0)</f>
        <v>#N/A</v>
      </c>
    </row>
    <row r="8999" spans="1:27" hidden="1" x14ac:dyDescent="0.25">
      <c r="A8999">
        <v>292104</v>
      </c>
      <c r="B8999" t="s">
        <v>3168</v>
      </c>
      <c r="E8999" t="s">
        <v>3182</v>
      </c>
      <c r="H8999">
        <v>1204</v>
      </c>
      <c r="I8999">
        <v>24001044</v>
      </c>
      <c r="J8999" t="s">
        <v>3232</v>
      </c>
      <c r="K8999" s="38">
        <v>45341</v>
      </c>
      <c r="L8999" s="38">
        <v>45341</v>
      </c>
      <c r="M8999" t="s">
        <v>3226</v>
      </c>
      <c r="N8999" t="s">
        <v>3862</v>
      </c>
      <c r="O8999">
        <v>-1379.3</v>
      </c>
      <c r="Q8999" t="s">
        <v>36</v>
      </c>
      <c r="R8999">
        <v>1.39</v>
      </c>
      <c r="S8999">
        <v>-1379.3</v>
      </c>
      <c r="U8999">
        <v>-1917.23</v>
      </c>
      <c r="V8999">
        <v>14435636</v>
      </c>
      <c r="X8999" t="s">
        <v>36</v>
      </c>
      <c r="Y8999" t="s">
        <v>3204</v>
      </c>
      <c r="Z8999" t="e">
        <f>VLOOKUP(N8999,Sheet3!J:J,1,0)</f>
        <v>#N/A</v>
      </c>
      <c r="AA8999" t="e">
        <f>VLOOKUP(I8999,Sheet3!$E$2:$E$8,1,0)</f>
        <v>#N/A</v>
      </c>
    </row>
    <row r="9000" spans="1:27" hidden="1" x14ac:dyDescent="0.25">
      <c r="A9000">
        <v>292104</v>
      </c>
      <c r="B9000">
        <v>292104</v>
      </c>
      <c r="H9000">
        <v>1204</v>
      </c>
      <c r="M9000" t="s">
        <v>3226</v>
      </c>
      <c r="N9000" t="s">
        <v>3862</v>
      </c>
      <c r="R9000" t="s">
        <v>3225</v>
      </c>
      <c r="X9000" t="s">
        <v>36</v>
      </c>
      <c r="Z9000" t="e">
        <f>VLOOKUP(N9000,Sheet3!J:J,1,0)</f>
        <v>#N/A</v>
      </c>
      <c r="AA9000" t="e">
        <f>VLOOKUP(I9000,Sheet3!$E$2:$E$8,1,0)</f>
        <v>#N/A</v>
      </c>
    </row>
    <row r="9001" spans="1:27" hidden="1" x14ac:dyDescent="0.25">
      <c r="A9001">
        <v>292104</v>
      </c>
      <c r="B9001" t="s">
        <v>3168</v>
      </c>
      <c r="E9001" t="s">
        <v>3182</v>
      </c>
      <c r="H9001">
        <v>1204</v>
      </c>
      <c r="I9001">
        <v>24002143</v>
      </c>
      <c r="J9001" t="s">
        <v>3224</v>
      </c>
      <c r="K9001" s="38">
        <v>45338</v>
      </c>
      <c r="L9001" s="38">
        <v>45338</v>
      </c>
      <c r="M9001" t="s">
        <v>3226</v>
      </c>
      <c r="N9001" t="s">
        <v>3870</v>
      </c>
      <c r="R9001">
        <v>0</v>
      </c>
      <c r="V9001">
        <v>14434799</v>
      </c>
      <c r="X9001" t="s">
        <v>36</v>
      </c>
      <c r="Y9001" t="s">
        <v>3204</v>
      </c>
      <c r="Z9001" t="e">
        <f>VLOOKUP(N9001,Sheet3!J:J,1,0)</f>
        <v>#N/A</v>
      </c>
      <c r="AA9001" t="e">
        <f>VLOOKUP(I9001,Sheet3!$E$2:$E$8,1,0)</f>
        <v>#N/A</v>
      </c>
    </row>
    <row r="9002" spans="1:27" hidden="1" x14ac:dyDescent="0.25">
      <c r="A9002">
        <v>292104</v>
      </c>
      <c r="B9002" t="s">
        <v>3168</v>
      </c>
      <c r="E9002" t="s">
        <v>3182</v>
      </c>
      <c r="H9002">
        <v>1204</v>
      </c>
      <c r="I9002">
        <v>24002143</v>
      </c>
      <c r="J9002" t="s">
        <v>3228</v>
      </c>
      <c r="K9002" s="38">
        <v>45338</v>
      </c>
      <c r="L9002" s="38">
        <v>45338</v>
      </c>
      <c r="M9002" t="s">
        <v>3226</v>
      </c>
      <c r="N9002" t="s">
        <v>3870</v>
      </c>
      <c r="O9002">
        <v>14</v>
      </c>
      <c r="Q9002" t="s">
        <v>36</v>
      </c>
      <c r="R9002">
        <v>1.39</v>
      </c>
      <c r="S9002">
        <v>14</v>
      </c>
      <c r="U9002">
        <v>19.46</v>
      </c>
      <c r="V9002">
        <v>14434845</v>
      </c>
      <c r="X9002" t="s">
        <v>36</v>
      </c>
      <c r="Y9002" t="s">
        <v>3204</v>
      </c>
      <c r="Z9002" t="e">
        <f>VLOOKUP(N9002,Sheet3!J:J,1,0)</f>
        <v>#N/A</v>
      </c>
      <c r="AA9002" t="e">
        <f>VLOOKUP(I9002,Sheet3!$E$2:$E$8,1,0)</f>
        <v>#N/A</v>
      </c>
    </row>
    <row r="9003" spans="1:27" hidden="1" x14ac:dyDescent="0.25">
      <c r="A9003">
        <v>292104</v>
      </c>
      <c r="B9003" t="s">
        <v>3168</v>
      </c>
      <c r="E9003" t="s">
        <v>3182</v>
      </c>
      <c r="H9003">
        <v>1204</v>
      </c>
      <c r="I9003">
        <v>24002143</v>
      </c>
      <c r="J9003" t="s">
        <v>3228</v>
      </c>
      <c r="K9003" s="38">
        <v>45338</v>
      </c>
      <c r="L9003" s="38">
        <v>45338</v>
      </c>
      <c r="M9003" t="s">
        <v>3226</v>
      </c>
      <c r="N9003" t="s">
        <v>3870</v>
      </c>
      <c r="O9003">
        <v>151</v>
      </c>
      <c r="Q9003" t="s">
        <v>36</v>
      </c>
      <c r="R9003">
        <v>1.39</v>
      </c>
      <c r="S9003">
        <v>151</v>
      </c>
      <c r="U9003">
        <v>209.89</v>
      </c>
      <c r="V9003">
        <v>14434800</v>
      </c>
      <c r="X9003" t="s">
        <v>36</v>
      </c>
      <c r="Y9003" t="s">
        <v>3204</v>
      </c>
      <c r="Z9003" t="e">
        <f>VLOOKUP(N9003,Sheet3!J:J,1,0)</f>
        <v>#N/A</v>
      </c>
      <c r="AA9003" t="e">
        <f>VLOOKUP(I9003,Sheet3!$E$2:$E$8,1,0)</f>
        <v>#N/A</v>
      </c>
    </row>
    <row r="9004" spans="1:27" hidden="1" x14ac:dyDescent="0.25">
      <c r="A9004">
        <v>292104</v>
      </c>
      <c r="B9004" t="s">
        <v>3168</v>
      </c>
      <c r="E9004" t="s">
        <v>3182</v>
      </c>
      <c r="H9004">
        <v>1204</v>
      </c>
      <c r="I9004">
        <v>24001074</v>
      </c>
      <c r="J9004" t="s">
        <v>3232</v>
      </c>
      <c r="K9004" s="38">
        <v>45341</v>
      </c>
      <c r="L9004" s="38">
        <v>45341</v>
      </c>
      <c r="M9004" t="s">
        <v>3226</v>
      </c>
      <c r="N9004" t="s">
        <v>3870</v>
      </c>
      <c r="O9004">
        <v>-14</v>
      </c>
      <c r="Q9004" t="s">
        <v>36</v>
      </c>
      <c r="R9004">
        <v>1.39</v>
      </c>
      <c r="S9004">
        <v>-14</v>
      </c>
      <c r="U9004">
        <v>-19.46</v>
      </c>
      <c r="V9004">
        <v>14435845</v>
      </c>
      <c r="X9004" t="s">
        <v>36</v>
      </c>
      <c r="Y9004" t="s">
        <v>3204</v>
      </c>
      <c r="Z9004" t="e">
        <f>VLOOKUP(N9004,Sheet3!J:J,1,0)</f>
        <v>#N/A</v>
      </c>
      <c r="AA9004" t="e">
        <f>VLOOKUP(I9004,Sheet3!$E$2:$E$8,1,0)</f>
        <v>#N/A</v>
      </c>
    </row>
    <row r="9005" spans="1:27" hidden="1" x14ac:dyDescent="0.25">
      <c r="A9005">
        <v>292104</v>
      </c>
      <c r="B9005" t="s">
        <v>3168</v>
      </c>
      <c r="E9005" t="s">
        <v>3182</v>
      </c>
      <c r="H9005">
        <v>1204</v>
      </c>
      <c r="I9005">
        <v>24001047</v>
      </c>
      <c r="J9005" t="s">
        <v>3232</v>
      </c>
      <c r="K9005" s="38">
        <v>45341</v>
      </c>
      <c r="L9005" s="38">
        <v>45341</v>
      </c>
      <c r="M9005" t="s">
        <v>3226</v>
      </c>
      <c r="N9005" t="s">
        <v>3870</v>
      </c>
      <c r="O9005">
        <v>-151</v>
      </c>
      <c r="Q9005" t="s">
        <v>36</v>
      </c>
      <c r="R9005">
        <v>1.39</v>
      </c>
      <c r="S9005">
        <v>-151</v>
      </c>
      <c r="U9005">
        <v>-209.89</v>
      </c>
      <c r="V9005">
        <v>14435654</v>
      </c>
      <c r="X9005" t="s">
        <v>36</v>
      </c>
      <c r="Y9005" t="s">
        <v>3204</v>
      </c>
      <c r="Z9005" t="e">
        <f>VLOOKUP(N9005,Sheet3!J:J,1,0)</f>
        <v>#N/A</v>
      </c>
      <c r="AA9005" t="e">
        <f>VLOOKUP(I9005,Sheet3!$E$2:$E$8,1,0)</f>
        <v>#N/A</v>
      </c>
    </row>
    <row r="9006" spans="1:27" hidden="1" x14ac:dyDescent="0.25">
      <c r="A9006">
        <v>292104</v>
      </c>
      <c r="B9006">
        <v>292104</v>
      </c>
      <c r="H9006">
        <v>1204</v>
      </c>
      <c r="M9006" t="s">
        <v>3226</v>
      </c>
      <c r="N9006" t="s">
        <v>3870</v>
      </c>
      <c r="R9006" t="s">
        <v>3225</v>
      </c>
      <c r="X9006" t="s">
        <v>36</v>
      </c>
      <c r="Z9006" t="e">
        <f>VLOOKUP(N9006,Sheet3!J:J,1,0)</f>
        <v>#N/A</v>
      </c>
      <c r="AA9006" t="e">
        <f>VLOOKUP(I9006,Sheet3!$E$2:$E$8,1,0)</f>
        <v>#N/A</v>
      </c>
    </row>
    <row r="9007" spans="1:27" hidden="1" x14ac:dyDescent="0.25">
      <c r="A9007">
        <v>292104</v>
      </c>
      <c r="B9007" t="s">
        <v>3168</v>
      </c>
      <c r="E9007" t="s">
        <v>3182</v>
      </c>
      <c r="H9007">
        <v>1204</v>
      </c>
      <c r="I9007">
        <v>24002283</v>
      </c>
      <c r="J9007" t="s">
        <v>3224</v>
      </c>
      <c r="K9007" s="38">
        <v>45343</v>
      </c>
      <c r="L9007" s="38">
        <v>45343</v>
      </c>
      <c r="M9007" t="s">
        <v>3226</v>
      </c>
      <c r="N9007" t="s">
        <v>4300</v>
      </c>
      <c r="R9007">
        <v>0</v>
      </c>
      <c r="V9007">
        <v>14440354</v>
      </c>
      <c r="X9007" t="s">
        <v>36</v>
      </c>
      <c r="Y9007" t="s">
        <v>3204</v>
      </c>
      <c r="Z9007" t="e">
        <f>VLOOKUP(N9007,Sheet3!J:J,1,0)</f>
        <v>#N/A</v>
      </c>
      <c r="AA9007" t="e">
        <f>VLOOKUP(I9007,Sheet3!$E$2:$E$8,1,0)</f>
        <v>#N/A</v>
      </c>
    </row>
    <row r="9008" spans="1:27" hidden="1" x14ac:dyDescent="0.25">
      <c r="A9008">
        <v>292104</v>
      </c>
      <c r="B9008" t="s">
        <v>3168</v>
      </c>
      <c r="E9008" t="s">
        <v>3182</v>
      </c>
      <c r="H9008">
        <v>1204</v>
      </c>
      <c r="I9008">
        <v>24002283</v>
      </c>
      <c r="J9008" t="s">
        <v>3228</v>
      </c>
      <c r="K9008" s="38">
        <v>45343</v>
      </c>
      <c r="L9008" s="38">
        <v>45343</v>
      </c>
      <c r="M9008" t="s">
        <v>3226</v>
      </c>
      <c r="N9008" t="s">
        <v>4300</v>
      </c>
      <c r="O9008">
        <v>2253</v>
      </c>
      <c r="Q9008" t="s">
        <v>36</v>
      </c>
      <c r="R9008">
        <v>1.39</v>
      </c>
      <c r="S9008">
        <v>2253</v>
      </c>
      <c r="U9008">
        <v>3131.67</v>
      </c>
      <c r="V9008">
        <v>14440355</v>
      </c>
      <c r="X9008" t="s">
        <v>36</v>
      </c>
      <c r="Y9008" t="s">
        <v>3204</v>
      </c>
      <c r="Z9008" t="e">
        <f>VLOOKUP(N9008,Sheet3!J:J,1,0)</f>
        <v>#N/A</v>
      </c>
      <c r="AA9008" t="e">
        <f>VLOOKUP(I9008,Sheet3!$E$2:$E$8,1,0)</f>
        <v>#N/A</v>
      </c>
    </row>
    <row r="9009" spans="1:27" hidden="1" x14ac:dyDescent="0.25">
      <c r="A9009">
        <v>292104</v>
      </c>
      <c r="B9009" t="s">
        <v>3168</v>
      </c>
      <c r="E9009" t="s">
        <v>3182</v>
      </c>
      <c r="H9009">
        <v>1204</v>
      </c>
      <c r="I9009">
        <v>24002283</v>
      </c>
      <c r="J9009" t="s">
        <v>3228</v>
      </c>
      <c r="K9009" s="38">
        <v>45343</v>
      </c>
      <c r="L9009" s="38">
        <v>45343</v>
      </c>
      <c r="M9009" t="s">
        <v>3226</v>
      </c>
      <c r="N9009" t="s">
        <v>4300</v>
      </c>
      <c r="O9009">
        <v>13.9</v>
      </c>
      <c r="Q9009" t="s">
        <v>36</v>
      </c>
      <c r="R9009">
        <v>1.39</v>
      </c>
      <c r="S9009">
        <v>13.9</v>
      </c>
      <c r="U9009">
        <v>19.32</v>
      </c>
      <c r="V9009">
        <v>14440372</v>
      </c>
      <c r="X9009" t="s">
        <v>36</v>
      </c>
      <c r="Y9009" t="s">
        <v>3204</v>
      </c>
      <c r="Z9009" t="e">
        <f>VLOOKUP(N9009,Sheet3!J:J,1,0)</f>
        <v>#N/A</v>
      </c>
      <c r="AA9009" t="e">
        <f>VLOOKUP(I9009,Sheet3!$E$2:$E$8,1,0)</f>
        <v>#N/A</v>
      </c>
    </row>
    <row r="9010" spans="1:27" hidden="1" x14ac:dyDescent="0.25">
      <c r="A9010">
        <v>292104</v>
      </c>
      <c r="B9010" t="s">
        <v>3168</v>
      </c>
      <c r="E9010" t="s">
        <v>3182</v>
      </c>
      <c r="H9010">
        <v>1204</v>
      </c>
      <c r="I9010">
        <v>24001502</v>
      </c>
      <c r="J9010" t="s">
        <v>3232</v>
      </c>
      <c r="K9010" s="38">
        <v>45349</v>
      </c>
      <c r="L9010" s="38">
        <v>45349</v>
      </c>
      <c r="M9010" t="s">
        <v>3226</v>
      </c>
      <c r="N9010" t="s">
        <v>4300</v>
      </c>
      <c r="O9010">
        <v>-2266.9</v>
      </c>
      <c r="Q9010" t="s">
        <v>36</v>
      </c>
      <c r="R9010">
        <v>1.39</v>
      </c>
      <c r="S9010">
        <v>-2266.9</v>
      </c>
      <c r="U9010">
        <v>-3150.99</v>
      </c>
      <c r="V9010">
        <v>14446301</v>
      </c>
      <c r="X9010" t="s">
        <v>36</v>
      </c>
      <c r="Y9010" t="s">
        <v>3204</v>
      </c>
      <c r="Z9010" t="e">
        <f>VLOOKUP(N9010,Sheet3!J:J,1,0)</f>
        <v>#N/A</v>
      </c>
      <c r="AA9010" t="e">
        <f>VLOOKUP(I9010,Sheet3!$E$2:$E$8,1,0)</f>
        <v>#N/A</v>
      </c>
    </row>
    <row r="9011" spans="1:27" hidden="1" x14ac:dyDescent="0.25">
      <c r="A9011">
        <v>292104</v>
      </c>
      <c r="B9011">
        <v>292104</v>
      </c>
      <c r="H9011">
        <v>1204</v>
      </c>
      <c r="M9011" t="s">
        <v>3226</v>
      </c>
      <c r="N9011" t="s">
        <v>4300</v>
      </c>
      <c r="R9011" t="s">
        <v>3225</v>
      </c>
      <c r="X9011" t="s">
        <v>36</v>
      </c>
      <c r="Z9011" t="e">
        <f>VLOOKUP(N9011,Sheet3!J:J,1,0)</f>
        <v>#N/A</v>
      </c>
      <c r="AA9011" t="e">
        <f>VLOOKUP(I9011,Sheet3!$E$2:$E$8,1,0)</f>
        <v>#N/A</v>
      </c>
    </row>
    <row r="9012" spans="1:27" hidden="1" x14ac:dyDescent="0.25">
      <c r="A9012">
        <v>292104</v>
      </c>
      <c r="B9012" t="s">
        <v>3168</v>
      </c>
      <c r="E9012" t="s">
        <v>3182</v>
      </c>
      <c r="H9012">
        <v>1204</v>
      </c>
      <c r="I9012">
        <v>24002283</v>
      </c>
      <c r="J9012" t="s">
        <v>3224</v>
      </c>
      <c r="K9012" s="38">
        <v>45343</v>
      </c>
      <c r="L9012" s="38">
        <v>45343</v>
      </c>
      <c r="M9012" t="s">
        <v>3226</v>
      </c>
      <c r="N9012" t="s">
        <v>4301</v>
      </c>
      <c r="R9012">
        <v>0</v>
      </c>
      <c r="V9012">
        <v>14440358</v>
      </c>
      <c r="X9012" t="s">
        <v>36</v>
      </c>
      <c r="Y9012" t="s">
        <v>3204</v>
      </c>
      <c r="Z9012" t="e">
        <f>VLOOKUP(N9012,Sheet3!J:J,1,0)</f>
        <v>#N/A</v>
      </c>
      <c r="AA9012" t="e">
        <f>VLOOKUP(I9012,Sheet3!$E$2:$E$8,1,0)</f>
        <v>#N/A</v>
      </c>
    </row>
    <row r="9013" spans="1:27" hidden="1" x14ac:dyDescent="0.25">
      <c r="A9013">
        <v>292104</v>
      </c>
      <c r="B9013" t="s">
        <v>3168</v>
      </c>
      <c r="E9013" t="s">
        <v>3182</v>
      </c>
      <c r="H9013">
        <v>1204</v>
      </c>
      <c r="I9013">
        <v>24002283</v>
      </c>
      <c r="J9013" t="s">
        <v>3228</v>
      </c>
      <c r="K9013" s="38">
        <v>45343</v>
      </c>
      <c r="L9013" s="38">
        <v>45343</v>
      </c>
      <c r="M9013" t="s">
        <v>3226</v>
      </c>
      <c r="N9013" t="s">
        <v>4301</v>
      </c>
      <c r="O9013">
        <v>151</v>
      </c>
      <c r="Q9013" t="s">
        <v>36</v>
      </c>
      <c r="R9013">
        <v>1.39</v>
      </c>
      <c r="S9013">
        <v>151</v>
      </c>
      <c r="U9013">
        <v>209.89</v>
      </c>
      <c r="V9013">
        <v>14440359</v>
      </c>
      <c r="X9013" t="s">
        <v>36</v>
      </c>
      <c r="Y9013" t="s">
        <v>3204</v>
      </c>
      <c r="Z9013" t="e">
        <f>VLOOKUP(N9013,Sheet3!J:J,1,0)</f>
        <v>#N/A</v>
      </c>
      <c r="AA9013" t="e">
        <f>VLOOKUP(I9013,Sheet3!$E$2:$E$8,1,0)</f>
        <v>#N/A</v>
      </c>
    </row>
    <row r="9014" spans="1:27" hidden="1" x14ac:dyDescent="0.25">
      <c r="A9014">
        <v>292104</v>
      </c>
      <c r="B9014" t="s">
        <v>3168</v>
      </c>
      <c r="E9014" t="s">
        <v>3182</v>
      </c>
      <c r="H9014">
        <v>1204</v>
      </c>
      <c r="I9014">
        <v>24001503</v>
      </c>
      <c r="J9014" t="s">
        <v>3232</v>
      </c>
      <c r="K9014" s="38">
        <v>45349</v>
      </c>
      <c r="L9014" s="38">
        <v>45349</v>
      </c>
      <c r="M9014" t="s">
        <v>3226</v>
      </c>
      <c r="N9014" t="s">
        <v>4301</v>
      </c>
      <c r="O9014">
        <v>-151</v>
      </c>
      <c r="Q9014" t="s">
        <v>36</v>
      </c>
      <c r="R9014">
        <v>1.39</v>
      </c>
      <c r="S9014">
        <v>-151</v>
      </c>
      <c r="U9014">
        <v>-209.89</v>
      </c>
      <c r="V9014">
        <v>14446304</v>
      </c>
      <c r="X9014" t="s">
        <v>36</v>
      </c>
      <c r="Y9014" t="s">
        <v>3204</v>
      </c>
      <c r="Z9014" t="e">
        <f>VLOOKUP(N9014,Sheet3!J:J,1,0)</f>
        <v>#N/A</v>
      </c>
      <c r="AA9014" t="e">
        <f>VLOOKUP(I9014,Sheet3!$E$2:$E$8,1,0)</f>
        <v>#N/A</v>
      </c>
    </row>
    <row r="9015" spans="1:27" hidden="1" x14ac:dyDescent="0.25">
      <c r="A9015">
        <v>292104</v>
      </c>
      <c r="B9015">
        <v>292104</v>
      </c>
      <c r="H9015">
        <v>1204</v>
      </c>
      <c r="M9015" t="s">
        <v>3226</v>
      </c>
      <c r="N9015" t="s">
        <v>4301</v>
      </c>
      <c r="R9015" t="s">
        <v>3225</v>
      </c>
      <c r="X9015" t="s">
        <v>36</v>
      </c>
      <c r="Z9015" t="e">
        <f>VLOOKUP(N9015,Sheet3!J:J,1,0)</f>
        <v>#N/A</v>
      </c>
      <c r="AA9015" t="e">
        <f>VLOOKUP(I9015,Sheet3!$E$2:$E$8,1,0)</f>
        <v>#N/A</v>
      </c>
    </row>
    <row r="9016" spans="1:27" hidden="1" x14ac:dyDescent="0.25">
      <c r="A9016">
        <v>292104</v>
      </c>
      <c r="B9016" t="s">
        <v>3168</v>
      </c>
      <c r="E9016" t="s">
        <v>3182</v>
      </c>
      <c r="H9016">
        <v>1204</v>
      </c>
      <c r="I9016">
        <v>24003694</v>
      </c>
      <c r="J9016" t="s">
        <v>3224</v>
      </c>
      <c r="K9016" s="38">
        <v>45419</v>
      </c>
      <c r="L9016" s="38">
        <v>45419</v>
      </c>
      <c r="M9016" t="s">
        <v>3226</v>
      </c>
      <c r="N9016" t="s">
        <v>4302</v>
      </c>
      <c r="R9016">
        <v>0</v>
      </c>
      <c r="V9016">
        <v>14517493</v>
      </c>
      <c r="X9016" t="s">
        <v>36</v>
      </c>
      <c r="Y9016" t="s">
        <v>3204</v>
      </c>
      <c r="Z9016" t="e">
        <f>VLOOKUP(N9016,Sheet3!J:J,1,0)</f>
        <v>#N/A</v>
      </c>
      <c r="AA9016" t="e">
        <f>VLOOKUP(I9016,Sheet3!$E$2:$E$8,1,0)</f>
        <v>#N/A</v>
      </c>
    </row>
    <row r="9017" spans="1:27" hidden="1" x14ac:dyDescent="0.25">
      <c r="A9017">
        <v>292104</v>
      </c>
      <c r="B9017" t="s">
        <v>3168</v>
      </c>
      <c r="E9017" t="s">
        <v>3182</v>
      </c>
      <c r="H9017">
        <v>1204</v>
      </c>
      <c r="I9017">
        <v>24003694</v>
      </c>
      <c r="J9017" t="s">
        <v>3228</v>
      </c>
      <c r="K9017" s="38">
        <v>45419</v>
      </c>
      <c r="L9017" s="38">
        <v>45419</v>
      </c>
      <c r="M9017" t="s">
        <v>3226</v>
      </c>
      <c r="N9017" t="s">
        <v>4302</v>
      </c>
      <c r="O9017">
        <v>20.3</v>
      </c>
      <c r="Q9017" t="s">
        <v>36</v>
      </c>
      <c r="R9017">
        <v>1.39</v>
      </c>
      <c r="S9017">
        <v>20.3</v>
      </c>
      <c r="U9017">
        <v>28.22</v>
      </c>
      <c r="V9017">
        <v>14517494</v>
      </c>
      <c r="X9017" t="s">
        <v>36</v>
      </c>
      <c r="Y9017" t="s">
        <v>3204</v>
      </c>
      <c r="Z9017" t="e">
        <f>VLOOKUP(N9017,Sheet3!J:J,1,0)</f>
        <v>#N/A</v>
      </c>
      <c r="AA9017" t="e">
        <f>VLOOKUP(I9017,Sheet3!$E$2:$E$8,1,0)</f>
        <v>#N/A</v>
      </c>
    </row>
    <row r="9018" spans="1:27" hidden="1" x14ac:dyDescent="0.25">
      <c r="A9018">
        <v>292104</v>
      </c>
      <c r="B9018" t="s">
        <v>3168</v>
      </c>
      <c r="E9018" t="s">
        <v>3182</v>
      </c>
      <c r="H9018">
        <v>1204</v>
      </c>
      <c r="I9018">
        <v>24003694</v>
      </c>
      <c r="J9018" t="s">
        <v>3228</v>
      </c>
      <c r="K9018" s="38">
        <v>45419</v>
      </c>
      <c r="L9018" s="38">
        <v>45419</v>
      </c>
      <c r="M9018" t="s">
        <v>3226</v>
      </c>
      <c r="N9018" t="s">
        <v>4302</v>
      </c>
      <c r="O9018">
        <v>12</v>
      </c>
      <c r="Q9018" t="s">
        <v>36</v>
      </c>
      <c r="R9018">
        <v>0</v>
      </c>
      <c r="S9018">
        <v>12</v>
      </c>
      <c r="V9018">
        <v>14517495</v>
      </c>
      <c r="X9018" t="s">
        <v>36</v>
      </c>
      <c r="Y9018" t="s">
        <v>3204</v>
      </c>
      <c r="Z9018" t="e">
        <f>VLOOKUP(N9018,Sheet3!J:J,1,0)</f>
        <v>#N/A</v>
      </c>
      <c r="AA9018" t="e">
        <f>VLOOKUP(I9018,Sheet3!$E$2:$E$8,1,0)</f>
        <v>#N/A</v>
      </c>
    </row>
    <row r="9019" spans="1:27" hidden="1" x14ac:dyDescent="0.25">
      <c r="A9019">
        <v>292104</v>
      </c>
      <c r="B9019" t="s">
        <v>3168</v>
      </c>
      <c r="E9019" t="s">
        <v>3182</v>
      </c>
      <c r="H9019">
        <v>1204</v>
      </c>
      <c r="I9019">
        <v>182723</v>
      </c>
      <c r="J9019" t="s">
        <v>3229</v>
      </c>
      <c r="K9019" s="38">
        <v>45422</v>
      </c>
      <c r="L9019" s="38">
        <v>45422</v>
      </c>
      <c r="M9019" t="s">
        <v>3226</v>
      </c>
      <c r="N9019" t="s">
        <v>4302</v>
      </c>
      <c r="O9019">
        <v>-32.299999999999997</v>
      </c>
      <c r="P9019" t="e">
        <f>VLOOKUP(I9019,Sheet3!$E$2:$E$16,1,0)</f>
        <v>#N/A</v>
      </c>
      <c r="Q9019" t="s">
        <v>36</v>
      </c>
      <c r="R9019">
        <v>0.87360000000000004</v>
      </c>
      <c r="S9019">
        <v>-32.299999999999997</v>
      </c>
      <c r="U9019">
        <v>-28.22</v>
      </c>
      <c r="V9019">
        <v>14523309</v>
      </c>
      <c r="X9019" t="s">
        <v>36</v>
      </c>
      <c r="Y9019" t="s">
        <v>3204</v>
      </c>
      <c r="Z9019" t="e">
        <f>VLOOKUP(N9019,Sheet3!J:J,1,0)</f>
        <v>#N/A</v>
      </c>
      <c r="AA9019" t="e">
        <f>VLOOKUP(I9019,Sheet3!$E$2:$E$8,1,0)</f>
        <v>#N/A</v>
      </c>
    </row>
    <row r="9020" spans="1:27" hidden="1" x14ac:dyDescent="0.25">
      <c r="A9020">
        <v>292104</v>
      </c>
      <c r="B9020">
        <v>292104</v>
      </c>
      <c r="H9020">
        <v>1204</v>
      </c>
      <c r="M9020" t="s">
        <v>3226</v>
      </c>
      <c r="N9020" t="s">
        <v>4302</v>
      </c>
      <c r="R9020" t="s">
        <v>3225</v>
      </c>
      <c r="X9020" t="s">
        <v>36</v>
      </c>
      <c r="Z9020" t="e">
        <f>VLOOKUP(N9020,Sheet3!J:J,1,0)</f>
        <v>#N/A</v>
      </c>
      <c r="AA9020" t="e">
        <f>VLOOKUP(I9020,Sheet3!$E$2:$E$8,1,0)</f>
        <v>#N/A</v>
      </c>
    </row>
    <row r="9021" spans="1:27" hidden="1" x14ac:dyDescent="0.25">
      <c r="A9021">
        <v>292104</v>
      </c>
      <c r="B9021" t="s">
        <v>3168</v>
      </c>
      <c r="E9021" t="s">
        <v>3182</v>
      </c>
      <c r="H9021">
        <v>1204</v>
      </c>
      <c r="I9021">
        <v>24003652</v>
      </c>
      <c r="J9021" t="s">
        <v>3224</v>
      </c>
      <c r="K9021" s="38">
        <v>45418</v>
      </c>
      <c r="L9021" s="38">
        <v>45418</v>
      </c>
      <c r="M9021" t="s">
        <v>3226</v>
      </c>
      <c r="N9021" t="s">
        <v>4303</v>
      </c>
      <c r="R9021">
        <v>0</v>
      </c>
      <c r="V9021">
        <v>14516060</v>
      </c>
      <c r="X9021" t="s">
        <v>36</v>
      </c>
      <c r="Y9021" t="s">
        <v>3204</v>
      </c>
      <c r="Z9021" t="e">
        <f>VLOOKUP(N9021,Sheet3!J:J,1,0)</f>
        <v>#N/A</v>
      </c>
      <c r="AA9021" t="e">
        <f>VLOOKUP(I9021,Sheet3!$E$2:$E$8,1,0)</f>
        <v>#N/A</v>
      </c>
    </row>
    <row r="9022" spans="1:27" hidden="1" x14ac:dyDescent="0.25">
      <c r="A9022">
        <v>292104</v>
      </c>
      <c r="B9022" t="s">
        <v>3168</v>
      </c>
      <c r="E9022" t="s">
        <v>3182</v>
      </c>
      <c r="H9022">
        <v>1204</v>
      </c>
      <c r="I9022">
        <v>24003652</v>
      </c>
      <c r="J9022" t="s">
        <v>3228</v>
      </c>
      <c r="K9022" s="38">
        <v>45418</v>
      </c>
      <c r="L9022" s="38">
        <v>45418</v>
      </c>
      <c r="M9022" t="s">
        <v>3226</v>
      </c>
      <c r="N9022" t="s">
        <v>4303</v>
      </c>
      <c r="O9022">
        <v>2041</v>
      </c>
      <c r="Q9022" t="s">
        <v>36</v>
      </c>
      <c r="R9022">
        <v>1.39</v>
      </c>
      <c r="S9022">
        <v>2041</v>
      </c>
      <c r="U9022">
        <v>2836.99</v>
      </c>
      <c r="V9022">
        <v>14516061</v>
      </c>
      <c r="X9022" t="s">
        <v>36</v>
      </c>
      <c r="Y9022" t="s">
        <v>3204</v>
      </c>
      <c r="Z9022" t="e">
        <f>VLOOKUP(N9022,Sheet3!J:J,1,0)</f>
        <v>#N/A</v>
      </c>
      <c r="AA9022" t="e">
        <f>VLOOKUP(I9022,Sheet3!$E$2:$E$8,1,0)</f>
        <v>#N/A</v>
      </c>
    </row>
    <row r="9023" spans="1:27" hidden="1" x14ac:dyDescent="0.25">
      <c r="A9023">
        <v>292104</v>
      </c>
      <c r="B9023" t="s">
        <v>3168</v>
      </c>
      <c r="E9023" t="s">
        <v>3182</v>
      </c>
      <c r="H9023">
        <v>1204</v>
      </c>
      <c r="I9023">
        <v>182723</v>
      </c>
      <c r="J9023" t="s">
        <v>3229</v>
      </c>
      <c r="K9023" s="38">
        <v>45422</v>
      </c>
      <c r="L9023" s="38">
        <v>45422</v>
      </c>
      <c r="M9023" t="s">
        <v>3226</v>
      </c>
      <c r="N9023" t="s">
        <v>4303</v>
      </c>
      <c r="O9023">
        <v>-1967</v>
      </c>
      <c r="P9023" t="e">
        <f>VLOOKUP(I9023,Sheet3!$E$2:$E$16,1,0)</f>
        <v>#N/A</v>
      </c>
      <c r="Q9023" t="s">
        <v>36</v>
      </c>
      <c r="R9023">
        <v>1.39</v>
      </c>
      <c r="S9023">
        <v>-1967</v>
      </c>
      <c r="U9023">
        <v>-2734.13</v>
      </c>
      <c r="V9023">
        <v>14523312</v>
      </c>
      <c r="X9023" t="s">
        <v>36</v>
      </c>
      <c r="Y9023" t="s">
        <v>3204</v>
      </c>
      <c r="Z9023" t="e">
        <f>VLOOKUP(N9023,Sheet3!J:J,1,0)</f>
        <v>#N/A</v>
      </c>
      <c r="AA9023" t="e">
        <f>VLOOKUP(I9023,Sheet3!$E$2:$E$8,1,0)</f>
        <v>#N/A</v>
      </c>
    </row>
    <row r="9024" spans="1:27" hidden="1" x14ac:dyDescent="0.25">
      <c r="A9024">
        <v>292104</v>
      </c>
      <c r="B9024" t="s">
        <v>3168</v>
      </c>
      <c r="E9024" t="s">
        <v>3182</v>
      </c>
      <c r="H9024">
        <v>1204</v>
      </c>
      <c r="I9024">
        <v>182724</v>
      </c>
      <c r="J9024" t="s">
        <v>3229</v>
      </c>
      <c r="K9024" s="38">
        <v>45450</v>
      </c>
      <c r="L9024" s="38">
        <v>45450</v>
      </c>
      <c r="M9024" t="s">
        <v>3226</v>
      </c>
      <c r="N9024" t="s">
        <v>4303</v>
      </c>
      <c r="O9024">
        <v>-13</v>
      </c>
      <c r="P9024" t="e">
        <f>VLOOKUP(I9024,Sheet3!$E$2:$E$16,1,0)</f>
        <v>#N/A</v>
      </c>
      <c r="Q9024" t="s">
        <v>36</v>
      </c>
      <c r="R9024">
        <v>1.39</v>
      </c>
      <c r="S9024">
        <v>-13</v>
      </c>
      <c r="U9024">
        <v>-18.07</v>
      </c>
      <c r="V9024">
        <v>14559927</v>
      </c>
      <c r="X9024" t="s">
        <v>36</v>
      </c>
      <c r="Y9024" t="s">
        <v>3204</v>
      </c>
      <c r="Z9024" t="e">
        <f>VLOOKUP(N9024,Sheet3!J:J,1,0)</f>
        <v>#N/A</v>
      </c>
      <c r="AA9024" t="e">
        <f>VLOOKUP(I9024,Sheet3!$E$2:$E$8,1,0)</f>
        <v>#N/A</v>
      </c>
    </row>
    <row r="9025" spans="1:27" hidden="1" x14ac:dyDescent="0.25">
      <c r="A9025">
        <v>292104</v>
      </c>
      <c r="B9025" t="s">
        <v>3168</v>
      </c>
      <c r="E9025" t="s">
        <v>3182</v>
      </c>
      <c r="H9025">
        <v>1204</v>
      </c>
      <c r="I9025">
        <v>182785</v>
      </c>
      <c r="J9025" t="s">
        <v>3229</v>
      </c>
      <c r="K9025" s="38">
        <v>45457</v>
      </c>
      <c r="L9025" s="38">
        <v>45457</v>
      </c>
      <c r="M9025" t="s">
        <v>3226</v>
      </c>
      <c r="N9025" t="s">
        <v>4303</v>
      </c>
      <c r="O9025">
        <v>5</v>
      </c>
      <c r="P9025" t="e">
        <f>VLOOKUP(I9025,Sheet3!$E$2:$E$16,1,0)</f>
        <v>#N/A</v>
      </c>
      <c r="Q9025" t="s">
        <v>36</v>
      </c>
      <c r="R9025">
        <v>1.39</v>
      </c>
      <c r="S9025">
        <v>5</v>
      </c>
      <c r="U9025">
        <v>6.95</v>
      </c>
      <c r="V9025">
        <v>14568821</v>
      </c>
      <c r="X9025" t="s">
        <v>36</v>
      </c>
      <c r="Y9025" t="s">
        <v>3204</v>
      </c>
      <c r="Z9025" t="e">
        <f>VLOOKUP(N9025,Sheet3!J:J,1,0)</f>
        <v>#N/A</v>
      </c>
      <c r="AA9025" t="e">
        <f>VLOOKUP(I9025,Sheet3!$E$2:$E$8,1,0)</f>
        <v>#N/A</v>
      </c>
    </row>
    <row r="9026" spans="1:27" hidden="1" x14ac:dyDescent="0.25">
      <c r="A9026">
        <v>292104</v>
      </c>
      <c r="B9026" t="s">
        <v>3168</v>
      </c>
      <c r="E9026" t="s">
        <v>3182</v>
      </c>
      <c r="H9026">
        <v>1204</v>
      </c>
      <c r="I9026">
        <v>182785</v>
      </c>
      <c r="J9026" t="s">
        <v>3229</v>
      </c>
      <c r="K9026" s="38">
        <v>45457</v>
      </c>
      <c r="L9026" s="38">
        <v>45457</v>
      </c>
      <c r="M9026" t="s">
        <v>3226</v>
      </c>
      <c r="N9026" t="s">
        <v>4303</v>
      </c>
      <c r="O9026">
        <v>-5</v>
      </c>
      <c r="P9026" t="e">
        <f>VLOOKUP(I9026,Sheet3!$E$2:$E$16,1,0)</f>
        <v>#N/A</v>
      </c>
      <c r="Q9026" t="s">
        <v>36</v>
      </c>
      <c r="R9026">
        <v>1.39</v>
      </c>
      <c r="S9026">
        <v>-5</v>
      </c>
      <c r="U9026">
        <v>-6.95</v>
      </c>
      <c r="V9026">
        <v>14568360</v>
      </c>
      <c r="X9026" t="s">
        <v>36</v>
      </c>
      <c r="Y9026" t="s">
        <v>3204</v>
      </c>
      <c r="Z9026" t="e">
        <f>VLOOKUP(N9026,Sheet3!J:J,1,0)</f>
        <v>#N/A</v>
      </c>
      <c r="AA9026" t="e">
        <f>VLOOKUP(I9026,Sheet3!$E$2:$E$8,1,0)</f>
        <v>#N/A</v>
      </c>
    </row>
    <row r="9027" spans="1:27" hidden="1" x14ac:dyDescent="0.25">
      <c r="A9027">
        <v>292104</v>
      </c>
      <c r="B9027" t="s">
        <v>3168</v>
      </c>
      <c r="E9027" t="s">
        <v>3182</v>
      </c>
      <c r="H9027">
        <v>1204</v>
      </c>
      <c r="I9027">
        <v>182785</v>
      </c>
      <c r="J9027" t="s">
        <v>3229</v>
      </c>
      <c r="K9027" s="38">
        <v>45457</v>
      </c>
      <c r="L9027" s="38">
        <v>45457</v>
      </c>
      <c r="M9027" t="s">
        <v>3226</v>
      </c>
      <c r="N9027" t="s">
        <v>4303</v>
      </c>
      <c r="O9027">
        <v>-5</v>
      </c>
      <c r="P9027" t="e">
        <f>VLOOKUP(I9027,Sheet3!$E$2:$E$16,1,0)</f>
        <v>#N/A</v>
      </c>
      <c r="Q9027" t="s">
        <v>36</v>
      </c>
      <c r="R9027">
        <v>1.39</v>
      </c>
      <c r="S9027">
        <v>-5</v>
      </c>
      <c r="U9027">
        <v>-6.95</v>
      </c>
      <c r="V9027">
        <v>14568335</v>
      </c>
      <c r="X9027" t="s">
        <v>36</v>
      </c>
      <c r="Y9027" t="s">
        <v>3204</v>
      </c>
      <c r="Z9027" t="e">
        <f>VLOOKUP(N9027,Sheet3!J:J,1,0)</f>
        <v>#N/A</v>
      </c>
      <c r="AA9027" t="e">
        <f>VLOOKUP(I9027,Sheet3!$E$2:$E$8,1,0)</f>
        <v>#N/A</v>
      </c>
    </row>
    <row r="9028" spans="1:27" hidden="1" x14ac:dyDescent="0.25">
      <c r="A9028">
        <v>292104</v>
      </c>
      <c r="B9028" t="s">
        <v>3168</v>
      </c>
      <c r="E9028" t="s">
        <v>3182</v>
      </c>
      <c r="H9028">
        <v>1204</v>
      </c>
      <c r="I9028">
        <v>182981</v>
      </c>
      <c r="J9028" t="s">
        <v>3229</v>
      </c>
      <c r="K9028" s="38">
        <v>45464</v>
      </c>
      <c r="L9028" s="38">
        <v>45464</v>
      </c>
      <c r="M9028" t="s">
        <v>3226</v>
      </c>
      <c r="N9028" t="s">
        <v>4303</v>
      </c>
      <c r="O9028">
        <v>-56</v>
      </c>
      <c r="P9028" t="e">
        <f>VLOOKUP(I9028,Sheet3!$E$2:$E$16,1,0)</f>
        <v>#N/A</v>
      </c>
      <c r="Q9028" t="s">
        <v>36</v>
      </c>
      <c r="R9028">
        <v>1.39</v>
      </c>
      <c r="S9028">
        <v>-56</v>
      </c>
      <c r="U9028">
        <v>-77.84</v>
      </c>
      <c r="V9028">
        <v>14573968</v>
      </c>
      <c r="X9028" t="s">
        <v>36</v>
      </c>
      <c r="Y9028" t="s">
        <v>3204</v>
      </c>
      <c r="Z9028" t="e">
        <f>VLOOKUP(N9028,Sheet3!J:J,1,0)</f>
        <v>#N/A</v>
      </c>
      <c r="AA9028" t="e">
        <f>VLOOKUP(I9028,Sheet3!$E$2:$E$8,1,0)</f>
        <v>#N/A</v>
      </c>
    </row>
    <row r="9029" spans="1:27" hidden="1" x14ac:dyDescent="0.25">
      <c r="A9029">
        <v>292104</v>
      </c>
      <c r="B9029">
        <v>292104</v>
      </c>
      <c r="H9029">
        <v>1204</v>
      </c>
      <c r="M9029" t="s">
        <v>3226</v>
      </c>
      <c r="N9029" t="s">
        <v>4303</v>
      </c>
      <c r="R9029" t="s">
        <v>3225</v>
      </c>
      <c r="X9029" t="s">
        <v>36</v>
      </c>
      <c r="Z9029" t="e">
        <f>VLOOKUP(N9029,Sheet3!J:J,1,0)</f>
        <v>#N/A</v>
      </c>
      <c r="AA9029" t="e">
        <f>VLOOKUP(I9029,Sheet3!$E$2:$E$8,1,0)</f>
        <v>#N/A</v>
      </c>
    </row>
    <row r="9030" spans="1:27" hidden="1" x14ac:dyDescent="0.25">
      <c r="A9030">
        <v>292104</v>
      </c>
      <c r="B9030" t="s">
        <v>3168</v>
      </c>
      <c r="E9030" t="s">
        <v>3182</v>
      </c>
      <c r="H9030">
        <v>1204</v>
      </c>
      <c r="I9030">
        <v>24003652</v>
      </c>
      <c r="J9030" t="s">
        <v>3224</v>
      </c>
      <c r="K9030" s="38">
        <v>45418</v>
      </c>
      <c r="L9030" s="38">
        <v>45418</v>
      </c>
      <c r="M9030" t="s">
        <v>3226</v>
      </c>
      <c r="N9030" t="s">
        <v>4304</v>
      </c>
      <c r="R9030">
        <v>0</v>
      </c>
      <c r="V9030">
        <v>14516064</v>
      </c>
      <c r="X9030" t="s">
        <v>36</v>
      </c>
      <c r="Y9030" t="s">
        <v>3204</v>
      </c>
      <c r="Z9030" t="e">
        <f>VLOOKUP(N9030,Sheet3!J:J,1,0)</f>
        <v>#N/A</v>
      </c>
      <c r="AA9030" t="e">
        <f>VLOOKUP(I9030,Sheet3!$E$2:$E$8,1,0)</f>
        <v>#N/A</v>
      </c>
    </row>
    <row r="9031" spans="1:27" hidden="1" x14ac:dyDescent="0.25">
      <c r="A9031">
        <v>292104</v>
      </c>
      <c r="B9031" t="s">
        <v>3168</v>
      </c>
      <c r="E9031" t="s">
        <v>3182</v>
      </c>
      <c r="H9031">
        <v>1204</v>
      </c>
      <c r="I9031">
        <v>24003652</v>
      </c>
      <c r="J9031" t="s">
        <v>3228</v>
      </c>
      <c r="K9031" s="38">
        <v>45418</v>
      </c>
      <c r="L9031" s="38">
        <v>45418</v>
      </c>
      <c r="M9031" t="s">
        <v>3226</v>
      </c>
      <c r="N9031" t="s">
        <v>4304</v>
      </c>
      <c r="O9031">
        <v>150</v>
      </c>
      <c r="Q9031" t="s">
        <v>36</v>
      </c>
      <c r="R9031">
        <v>1.39</v>
      </c>
      <c r="S9031">
        <v>150</v>
      </c>
      <c r="U9031">
        <v>208.5</v>
      </c>
      <c r="V9031">
        <v>14516065</v>
      </c>
      <c r="X9031" t="s">
        <v>36</v>
      </c>
      <c r="Y9031" t="s">
        <v>3204</v>
      </c>
      <c r="Z9031" t="e">
        <f>VLOOKUP(N9031,Sheet3!J:J,1,0)</f>
        <v>#N/A</v>
      </c>
      <c r="AA9031" t="e">
        <f>VLOOKUP(I9031,Sheet3!$E$2:$E$8,1,0)</f>
        <v>#N/A</v>
      </c>
    </row>
    <row r="9032" spans="1:27" hidden="1" x14ac:dyDescent="0.25">
      <c r="A9032">
        <v>292104</v>
      </c>
      <c r="B9032" t="s">
        <v>3168</v>
      </c>
      <c r="E9032" t="s">
        <v>3182</v>
      </c>
      <c r="H9032">
        <v>1204</v>
      </c>
      <c r="I9032">
        <v>182724</v>
      </c>
      <c r="J9032" t="s">
        <v>3229</v>
      </c>
      <c r="K9032" s="38">
        <v>45422</v>
      </c>
      <c r="L9032" s="38">
        <v>45422</v>
      </c>
      <c r="M9032" t="s">
        <v>3226</v>
      </c>
      <c r="N9032" t="s">
        <v>4304</v>
      </c>
      <c r="O9032">
        <v>-150</v>
      </c>
      <c r="P9032" t="e">
        <f>VLOOKUP(I9032,Sheet3!$E$2:$E$16,1,0)</f>
        <v>#N/A</v>
      </c>
      <c r="Q9032" t="s">
        <v>36</v>
      </c>
      <c r="R9032">
        <v>1.39</v>
      </c>
      <c r="S9032">
        <v>-150</v>
      </c>
      <c r="U9032">
        <v>-208.5</v>
      </c>
      <c r="V9032">
        <v>14523416</v>
      </c>
      <c r="X9032" t="s">
        <v>36</v>
      </c>
      <c r="Y9032" t="s">
        <v>3204</v>
      </c>
      <c r="Z9032" t="e">
        <f>VLOOKUP(N9032,Sheet3!J:J,1,0)</f>
        <v>#N/A</v>
      </c>
      <c r="AA9032" t="e">
        <f>VLOOKUP(I9032,Sheet3!$E$2:$E$8,1,0)</f>
        <v>#N/A</v>
      </c>
    </row>
    <row r="9033" spans="1:27" hidden="1" x14ac:dyDescent="0.25">
      <c r="A9033">
        <v>292104</v>
      </c>
      <c r="B9033">
        <v>292104</v>
      </c>
      <c r="H9033">
        <v>1204</v>
      </c>
      <c r="M9033" t="s">
        <v>3226</v>
      </c>
      <c r="N9033" t="s">
        <v>4304</v>
      </c>
      <c r="R9033" t="s">
        <v>3225</v>
      </c>
      <c r="X9033" t="s">
        <v>36</v>
      </c>
      <c r="Z9033" t="e">
        <f>VLOOKUP(N9033,Sheet3!J:J,1,0)</f>
        <v>#N/A</v>
      </c>
      <c r="AA9033" t="e">
        <f>VLOOKUP(I9033,Sheet3!$E$2:$E$8,1,0)</f>
        <v>#N/A</v>
      </c>
    </row>
    <row r="9034" spans="1:27" hidden="1" x14ac:dyDescent="0.25">
      <c r="A9034">
        <v>292104</v>
      </c>
      <c r="B9034" t="s">
        <v>3168</v>
      </c>
      <c r="E9034" t="s">
        <v>3182</v>
      </c>
      <c r="H9034">
        <v>1204</v>
      </c>
      <c r="I9034">
        <v>24003723</v>
      </c>
      <c r="J9034" t="s">
        <v>3224</v>
      </c>
      <c r="K9034" s="38">
        <v>45420</v>
      </c>
      <c r="L9034" s="38">
        <v>45420</v>
      </c>
      <c r="M9034" t="s">
        <v>3226</v>
      </c>
      <c r="N9034" t="s">
        <v>3923</v>
      </c>
      <c r="R9034">
        <v>0</v>
      </c>
      <c r="V9034">
        <v>14519786</v>
      </c>
      <c r="X9034" t="s">
        <v>36</v>
      </c>
      <c r="Y9034" t="s">
        <v>3204</v>
      </c>
      <c r="Z9034" t="e">
        <f>VLOOKUP(N9034,Sheet3!J:J,1,0)</f>
        <v>#N/A</v>
      </c>
      <c r="AA9034" t="e">
        <f>VLOOKUP(I9034,Sheet3!$E$2:$E$8,1,0)</f>
        <v>#N/A</v>
      </c>
    </row>
    <row r="9035" spans="1:27" hidden="1" x14ac:dyDescent="0.25">
      <c r="A9035">
        <v>292104</v>
      </c>
      <c r="B9035" t="s">
        <v>3168</v>
      </c>
      <c r="E9035" t="s">
        <v>3182</v>
      </c>
      <c r="H9035">
        <v>1204</v>
      </c>
      <c r="I9035">
        <v>24003723</v>
      </c>
      <c r="J9035" t="s">
        <v>3228</v>
      </c>
      <c r="K9035" s="38">
        <v>45420</v>
      </c>
      <c r="L9035" s="38">
        <v>45420</v>
      </c>
      <c r="M9035" t="s">
        <v>3226</v>
      </c>
      <c r="N9035" t="s">
        <v>3923</v>
      </c>
      <c r="O9035">
        <v>1</v>
      </c>
      <c r="Q9035" t="s">
        <v>36</v>
      </c>
      <c r="R9035">
        <v>1.39</v>
      </c>
      <c r="S9035">
        <v>1</v>
      </c>
      <c r="U9035">
        <v>1.39</v>
      </c>
      <c r="V9035">
        <v>14519800</v>
      </c>
      <c r="X9035" t="s">
        <v>36</v>
      </c>
      <c r="Y9035" t="s">
        <v>3204</v>
      </c>
      <c r="Z9035" t="e">
        <f>VLOOKUP(N9035,Sheet3!J:J,1,0)</f>
        <v>#N/A</v>
      </c>
      <c r="AA9035" t="e">
        <f>VLOOKUP(I9035,Sheet3!$E$2:$E$8,1,0)</f>
        <v>#N/A</v>
      </c>
    </row>
    <row r="9036" spans="1:27" hidden="1" x14ac:dyDescent="0.25">
      <c r="A9036">
        <v>292104</v>
      </c>
      <c r="B9036" t="s">
        <v>3168</v>
      </c>
      <c r="E9036" t="s">
        <v>3182</v>
      </c>
      <c r="H9036">
        <v>1204</v>
      </c>
      <c r="I9036">
        <v>24003723</v>
      </c>
      <c r="J9036" t="s">
        <v>3228</v>
      </c>
      <c r="K9036" s="38">
        <v>45420</v>
      </c>
      <c r="L9036" s="38">
        <v>45420</v>
      </c>
      <c r="M9036" t="s">
        <v>3226</v>
      </c>
      <c r="N9036" t="s">
        <v>3923</v>
      </c>
      <c r="O9036">
        <v>195.9</v>
      </c>
      <c r="Q9036" t="s">
        <v>36</v>
      </c>
      <c r="R9036">
        <v>1.39</v>
      </c>
      <c r="S9036">
        <v>195.9</v>
      </c>
      <c r="U9036">
        <v>272.3</v>
      </c>
      <c r="V9036">
        <v>14519787</v>
      </c>
      <c r="X9036" t="s">
        <v>36</v>
      </c>
      <c r="Y9036" t="s">
        <v>3204</v>
      </c>
      <c r="Z9036" t="e">
        <f>VLOOKUP(N9036,Sheet3!J:J,1,0)</f>
        <v>#N/A</v>
      </c>
      <c r="AA9036" t="e">
        <f>VLOOKUP(I9036,Sheet3!$E$2:$E$8,1,0)</f>
        <v>#N/A</v>
      </c>
    </row>
    <row r="9037" spans="1:27" hidden="1" x14ac:dyDescent="0.25">
      <c r="A9037">
        <v>292104</v>
      </c>
      <c r="B9037" t="s">
        <v>3168</v>
      </c>
      <c r="E9037" t="s">
        <v>3182</v>
      </c>
      <c r="H9037">
        <v>1204</v>
      </c>
      <c r="I9037">
        <v>182785</v>
      </c>
      <c r="J9037" t="s">
        <v>3229</v>
      </c>
      <c r="K9037" s="38">
        <v>45453</v>
      </c>
      <c r="L9037" s="38">
        <v>45453</v>
      </c>
      <c r="M9037" t="s">
        <v>3226</v>
      </c>
      <c r="N9037" t="s">
        <v>3923</v>
      </c>
      <c r="O9037">
        <v>-196.9</v>
      </c>
      <c r="P9037" t="e">
        <f>VLOOKUP(I9037,Sheet3!$E$2:$E$16,1,0)</f>
        <v>#N/A</v>
      </c>
      <c r="Q9037" t="s">
        <v>36</v>
      </c>
      <c r="R9037">
        <v>1.39</v>
      </c>
      <c r="S9037">
        <v>-196.9</v>
      </c>
      <c r="U9037">
        <v>-273.69</v>
      </c>
      <c r="V9037">
        <v>14560480</v>
      </c>
      <c r="X9037" t="s">
        <v>36</v>
      </c>
      <c r="Y9037" t="s">
        <v>3204</v>
      </c>
      <c r="Z9037" t="e">
        <f>VLOOKUP(N9037,Sheet3!J:J,1,0)</f>
        <v>#N/A</v>
      </c>
      <c r="AA9037" t="e">
        <f>VLOOKUP(I9037,Sheet3!$E$2:$E$8,1,0)</f>
        <v>#N/A</v>
      </c>
    </row>
    <row r="9038" spans="1:27" hidden="1" x14ac:dyDescent="0.25">
      <c r="A9038">
        <v>292104</v>
      </c>
      <c r="B9038">
        <v>292104</v>
      </c>
      <c r="H9038">
        <v>1204</v>
      </c>
      <c r="M9038" t="s">
        <v>3226</v>
      </c>
      <c r="N9038" t="s">
        <v>3923</v>
      </c>
      <c r="R9038" t="s">
        <v>3225</v>
      </c>
      <c r="X9038" t="s">
        <v>36</v>
      </c>
      <c r="Z9038" t="e">
        <f>VLOOKUP(N9038,Sheet3!J:J,1,0)</f>
        <v>#N/A</v>
      </c>
      <c r="AA9038" t="e">
        <f>VLOOKUP(I9038,Sheet3!$E$2:$E$8,1,0)</f>
        <v>#N/A</v>
      </c>
    </row>
    <row r="9039" spans="1:27" hidden="1" x14ac:dyDescent="0.25">
      <c r="A9039">
        <v>292104</v>
      </c>
      <c r="B9039" t="s">
        <v>3168</v>
      </c>
      <c r="E9039" t="s">
        <v>3182</v>
      </c>
      <c r="H9039">
        <v>1204</v>
      </c>
      <c r="I9039">
        <v>24004191</v>
      </c>
      <c r="J9039" t="s">
        <v>3224</v>
      </c>
      <c r="K9039" s="38">
        <v>45436</v>
      </c>
      <c r="L9039" s="38">
        <v>45436</v>
      </c>
      <c r="M9039" t="s">
        <v>3226</v>
      </c>
      <c r="N9039" t="s">
        <v>3932</v>
      </c>
      <c r="R9039">
        <v>0</v>
      </c>
      <c r="V9039">
        <v>14540651</v>
      </c>
      <c r="X9039" t="s">
        <v>36</v>
      </c>
      <c r="Y9039" t="s">
        <v>3204</v>
      </c>
      <c r="Z9039" t="e">
        <f>VLOOKUP(N9039,Sheet3!J:J,1,0)</f>
        <v>#N/A</v>
      </c>
      <c r="AA9039" t="e">
        <f>VLOOKUP(I9039,Sheet3!$E$2:$E$8,1,0)</f>
        <v>#N/A</v>
      </c>
    </row>
    <row r="9040" spans="1:27" hidden="1" x14ac:dyDescent="0.25">
      <c r="A9040">
        <v>292104</v>
      </c>
      <c r="B9040" t="s">
        <v>3168</v>
      </c>
      <c r="E9040" t="s">
        <v>3182</v>
      </c>
      <c r="H9040">
        <v>1204</v>
      </c>
      <c r="I9040">
        <v>24004191</v>
      </c>
      <c r="J9040" t="s">
        <v>3228</v>
      </c>
      <c r="K9040" s="38">
        <v>45436</v>
      </c>
      <c r="L9040" s="38">
        <v>45436</v>
      </c>
      <c r="M9040" t="s">
        <v>3226</v>
      </c>
      <c r="N9040" t="s">
        <v>3932</v>
      </c>
      <c r="O9040">
        <v>2093</v>
      </c>
      <c r="Q9040" t="s">
        <v>36</v>
      </c>
      <c r="R9040">
        <v>1.39</v>
      </c>
      <c r="S9040">
        <v>2093</v>
      </c>
      <c r="U9040">
        <v>2909.27</v>
      </c>
      <c r="V9040">
        <v>14540652</v>
      </c>
      <c r="X9040" t="s">
        <v>36</v>
      </c>
      <c r="Y9040" t="s">
        <v>3204</v>
      </c>
      <c r="Z9040" t="e">
        <f>VLOOKUP(N9040,Sheet3!J:J,1,0)</f>
        <v>#N/A</v>
      </c>
      <c r="AA9040" t="e">
        <f>VLOOKUP(I9040,Sheet3!$E$2:$E$8,1,0)</f>
        <v>#N/A</v>
      </c>
    </row>
    <row r="9041" spans="1:27" hidden="1" x14ac:dyDescent="0.25">
      <c r="A9041">
        <v>292104</v>
      </c>
      <c r="B9041" t="s">
        <v>3168</v>
      </c>
      <c r="E9041" t="s">
        <v>3182</v>
      </c>
      <c r="H9041">
        <v>1204</v>
      </c>
      <c r="I9041">
        <v>24004191</v>
      </c>
      <c r="J9041" t="s">
        <v>3228</v>
      </c>
      <c r="K9041" s="38">
        <v>45436</v>
      </c>
      <c r="L9041" s="38">
        <v>45436</v>
      </c>
      <c r="M9041" t="s">
        <v>3226</v>
      </c>
      <c r="N9041" t="s">
        <v>3932</v>
      </c>
      <c r="O9041">
        <v>7.2</v>
      </c>
      <c r="Q9041" t="s">
        <v>36</v>
      </c>
      <c r="R9041">
        <v>1.39</v>
      </c>
      <c r="S9041">
        <v>7.2</v>
      </c>
      <c r="U9041">
        <v>10.01</v>
      </c>
      <c r="V9041">
        <v>14540690</v>
      </c>
      <c r="X9041" t="s">
        <v>36</v>
      </c>
      <c r="Y9041" t="s">
        <v>3204</v>
      </c>
      <c r="Z9041" t="e">
        <f>VLOOKUP(N9041,Sheet3!J:J,1,0)</f>
        <v>#N/A</v>
      </c>
      <c r="AA9041" t="e">
        <f>VLOOKUP(I9041,Sheet3!$E$2:$E$8,1,0)</f>
        <v>#N/A</v>
      </c>
    </row>
    <row r="9042" spans="1:27" hidden="1" x14ac:dyDescent="0.25">
      <c r="A9042">
        <v>292104</v>
      </c>
      <c r="B9042" t="s">
        <v>3168</v>
      </c>
      <c r="E9042" t="s">
        <v>3182</v>
      </c>
      <c r="H9042">
        <v>1204</v>
      </c>
      <c r="I9042">
        <v>182981</v>
      </c>
      <c r="J9042" t="s">
        <v>3229</v>
      </c>
      <c r="K9042" s="38">
        <v>45464</v>
      </c>
      <c r="L9042" s="38">
        <v>45464</v>
      </c>
      <c r="M9042" t="s">
        <v>3226</v>
      </c>
      <c r="N9042" t="s">
        <v>3932</v>
      </c>
      <c r="O9042">
        <v>-2020</v>
      </c>
      <c r="P9042" t="e">
        <f>VLOOKUP(I9042,Sheet3!$E$2:$E$16,1,0)</f>
        <v>#N/A</v>
      </c>
      <c r="Q9042" t="s">
        <v>36</v>
      </c>
      <c r="R9042">
        <v>1.39</v>
      </c>
      <c r="S9042">
        <v>-2020</v>
      </c>
      <c r="U9042">
        <v>-2807.8</v>
      </c>
      <c r="V9042">
        <v>14573982</v>
      </c>
      <c r="X9042" t="s">
        <v>36</v>
      </c>
      <c r="Y9042" t="s">
        <v>3204</v>
      </c>
      <c r="Z9042" t="e">
        <f>VLOOKUP(N9042,Sheet3!J:J,1,0)</f>
        <v>#N/A</v>
      </c>
      <c r="AA9042" t="e">
        <f>VLOOKUP(I9042,Sheet3!$E$2:$E$8,1,0)</f>
        <v>#N/A</v>
      </c>
    </row>
    <row r="9043" spans="1:27" hidden="1" x14ac:dyDescent="0.25">
      <c r="A9043">
        <v>292104</v>
      </c>
      <c r="B9043">
        <v>292104</v>
      </c>
      <c r="H9043">
        <v>1204</v>
      </c>
      <c r="M9043" t="s">
        <v>3226</v>
      </c>
      <c r="N9043" t="s">
        <v>3932</v>
      </c>
      <c r="R9043" t="s">
        <v>3225</v>
      </c>
      <c r="S9043">
        <v>80.2</v>
      </c>
      <c r="U9043">
        <v>111.48</v>
      </c>
      <c r="X9043" t="s">
        <v>36</v>
      </c>
      <c r="Z9043" t="e">
        <f>VLOOKUP(N9043,Sheet3!J:J,1,0)</f>
        <v>#N/A</v>
      </c>
      <c r="AA9043" t="e">
        <f>VLOOKUP(I9043,Sheet3!$E$2:$E$8,1,0)</f>
        <v>#N/A</v>
      </c>
    </row>
    <row r="9044" spans="1:27" hidden="1" x14ac:dyDescent="0.25">
      <c r="A9044">
        <v>292104</v>
      </c>
      <c r="B9044" t="s">
        <v>3168</v>
      </c>
      <c r="E9044" t="s">
        <v>3182</v>
      </c>
      <c r="H9044">
        <v>1204</v>
      </c>
      <c r="I9044">
        <v>24001089</v>
      </c>
      <c r="J9044" t="s">
        <v>3224</v>
      </c>
      <c r="K9044" s="38">
        <v>45296</v>
      </c>
      <c r="L9044" s="38">
        <v>45296</v>
      </c>
      <c r="M9044" t="s">
        <v>3226</v>
      </c>
      <c r="N9044" t="s">
        <v>3952</v>
      </c>
      <c r="R9044">
        <v>0</v>
      </c>
      <c r="V9044">
        <v>14386494</v>
      </c>
      <c r="X9044" t="s">
        <v>36</v>
      </c>
      <c r="Y9044" t="s">
        <v>3204</v>
      </c>
      <c r="Z9044" t="e">
        <f>VLOOKUP(N9044,Sheet3!J:J,1,0)</f>
        <v>#N/A</v>
      </c>
      <c r="AA9044" t="e">
        <f>VLOOKUP(I9044,Sheet3!$E$2:$E$8,1,0)</f>
        <v>#N/A</v>
      </c>
    </row>
    <row r="9045" spans="1:27" hidden="1" x14ac:dyDescent="0.25">
      <c r="A9045">
        <v>292104</v>
      </c>
      <c r="B9045" t="s">
        <v>3168</v>
      </c>
      <c r="E9045" t="s">
        <v>3182</v>
      </c>
      <c r="H9045">
        <v>1204</v>
      </c>
      <c r="I9045">
        <v>24001089</v>
      </c>
      <c r="J9045" t="s">
        <v>3228</v>
      </c>
      <c r="K9045" s="38">
        <v>45296</v>
      </c>
      <c r="L9045" s="38">
        <v>45296</v>
      </c>
      <c r="M9045" t="s">
        <v>3226</v>
      </c>
      <c r="N9045" t="s">
        <v>3952</v>
      </c>
      <c r="O9045">
        <v>5073.3999999999996</v>
      </c>
      <c r="Q9045" t="s">
        <v>36</v>
      </c>
      <c r="R9045">
        <v>1.44</v>
      </c>
      <c r="S9045">
        <v>5073.3999999999996</v>
      </c>
      <c r="U9045">
        <v>7305.7</v>
      </c>
      <c r="V9045">
        <v>14386495</v>
      </c>
      <c r="X9045" t="s">
        <v>36</v>
      </c>
      <c r="Y9045" t="s">
        <v>3204</v>
      </c>
      <c r="Z9045" t="e">
        <f>VLOOKUP(N9045,Sheet3!J:J,1,0)</f>
        <v>#N/A</v>
      </c>
      <c r="AA9045" t="e">
        <f>VLOOKUP(I9045,Sheet3!$E$2:$E$8,1,0)</f>
        <v>#N/A</v>
      </c>
    </row>
    <row r="9046" spans="1:27" hidden="1" x14ac:dyDescent="0.25">
      <c r="A9046">
        <v>292104</v>
      </c>
      <c r="B9046" t="s">
        <v>3168</v>
      </c>
      <c r="E9046" t="s">
        <v>3182</v>
      </c>
      <c r="H9046">
        <v>1204</v>
      </c>
      <c r="I9046">
        <v>181720</v>
      </c>
      <c r="J9046" t="s">
        <v>3229</v>
      </c>
      <c r="K9046" s="38">
        <v>45301</v>
      </c>
      <c r="L9046" s="38">
        <v>45301</v>
      </c>
      <c r="M9046" t="s">
        <v>3226</v>
      </c>
      <c r="N9046" t="s">
        <v>3952</v>
      </c>
      <c r="O9046">
        <v>-5073.3999999999996</v>
      </c>
      <c r="P9046" t="e">
        <f>VLOOKUP(I9046,Sheet3!$E$2:$E$16,1,0)</f>
        <v>#N/A</v>
      </c>
      <c r="Q9046" t="s">
        <v>36</v>
      </c>
      <c r="R9046">
        <v>1.44</v>
      </c>
      <c r="S9046">
        <v>-5073.3999999999996</v>
      </c>
      <c r="U9046">
        <v>-7305.7</v>
      </c>
      <c r="V9046">
        <v>14391926</v>
      </c>
      <c r="X9046" t="s">
        <v>36</v>
      </c>
      <c r="Y9046" t="s">
        <v>3204</v>
      </c>
      <c r="Z9046" t="e">
        <f>VLOOKUP(N9046,Sheet3!J:J,1,0)</f>
        <v>#N/A</v>
      </c>
      <c r="AA9046" t="e">
        <f>VLOOKUP(I9046,Sheet3!$E$2:$E$8,1,0)</f>
        <v>#N/A</v>
      </c>
    </row>
    <row r="9047" spans="1:27" hidden="1" x14ac:dyDescent="0.25">
      <c r="A9047">
        <v>292104</v>
      </c>
      <c r="B9047">
        <v>292104</v>
      </c>
      <c r="H9047">
        <v>1204</v>
      </c>
      <c r="M9047" t="s">
        <v>3226</v>
      </c>
      <c r="N9047" t="s">
        <v>3952</v>
      </c>
      <c r="R9047" t="s">
        <v>3225</v>
      </c>
      <c r="X9047" t="s">
        <v>36</v>
      </c>
      <c r="Z9047" t="e">
        <f>VLOOKUP(N9047,Sheet3!J:J,1,0)</f>
        <v>#N/A</v>
      </c>
      <c r="AA9047" t="e">
        <f>VLOOKUP(I9047,Sheet3!$E$2:$E$8,1,0)</f>
        <v>#N/A</v>
      </c>
    </row>
    <row r="9048" spans="1:27" hidden="1" x14ac:dyDescent="0.25">
      <c r="A9048">
        <v>292104</v>
      </c>
      <c r="B9048" t="s">
        <v>3168</v>
      </c>
      <c r="E9048" t="s">
        <v>3182</v>
      </c>
      <c r="H9048">
        <v>1204</v>
      </c>
      <c r="I9048">
        <v>24001089</v>
      </c>
      <c r="J9048" t="s">
        <v>3224</v>
      </c>
      <c r="K9048" s="38">
        <v>45296</v>
      </c>
      <c r="L9048" s="38">
        <v>45296</v>
      </c>
      <c r="M9048" t="s">
        <v>3226</v>
      </c>
      <c r="N9048" t="s">
        <v>3954</v>
      </c>
      <c r="R9048">
        <v>0</v>
      </c>
      <c r="V9048">
        <v>14386500</v>
      </c>
      <c r="X9048" t="s">
        <v>36</v>
      </c>
      <c r="Y9048" t="s">
        <v>3204</v>
      </c>
      <c r="Z9048" t="e">
        <f>VLOOKUP(N9048,Sheet3!J:J,1,0)</f>
        <v>#N/A</v>
      </c>
      <c r="AA9048" t="e">
        <f>VLOOKUP(I9048,Sheet3!$E$2:$E$8,1,0)</f>
        <v>#N/A</v>
      </c>
    </row>
    <row r="9049" spans="1:27" hidden="1" x14ac:dyDescent="0.25">
      <c r="A9049">
        <v>292104</v>
      </c>
      <c r="B9049" t="s">
        <v>3168</v>
      </c>
      <c r="E9049" t="s">
        <v>3182</v>
      </c>
      <c r="H9049">
        <v>1204</v>
      </c>
      <c r="I9049">
        <v>24001089</v>
      </c>
      <c r="J9049" t="s">
        <v>3228</v>
      </c>
      <c r="K9049" s="38">
        <v>45296</v>
      </c>
      <c r="L9049" s="38">
        <v>45296</v>
      </c>
      <c r="M9049" t="s">
        <v>3226</v>
      </c>
      <c r="N9049" t="s">
        <v>3954</v>
      </c>
      <c r="O9049">
        <v>44</v>
      </c>
      <c r="Q9049" t="s">
        <v>36</v>
      </c>
      <c r="R9049">
        <v>1.44</v>
      </c>
      <c r="S9049">
        <v>44</v>
      </c>
      <c r="U9049">
        <v>63.36</v>
      </c>
      <c r="V9049">
        <v>14386571</v>
      </c>
      <c r="X9049" t="s">
        <v>36</v>
      </c>
      <c r="Y9049" t="s">
        <v>3204</v>
      </c>
      <c r="Z9049" t="e">
        <f>VLOOKUP(N9049,Sheet3!J:J,1,0)</f>
        <v>#N/A</v>
      </c>
      <c r="AA9049" t="e">
        <f>VLOOKUP(I9049,Sheet3!$E$2:$E$8,1,0)</f>
        <v>#N/A</v>
      </c>
    </row>
    <row r="9050" spans="1:27" hidden="1" x14ac:dyDescent="0.25">
      <c r="A9050">
        <v>292104</v>
      </c>
      <c r="B9050" t="s">
        <v>3168</v>
      </c>
      <c r="E9050" t="s">
        <v>3182</v>
      </c>
      <c r="H9050">
        <v>1204</v>
      </c>
      <c r="I9050">
        <v>24001089</v>
      </c>
      <c r="J9050" t="s">
        <v>3228</v>
      </c>
      <c r="K9050" s="38">
        <v>45296</v>
      </c>
      <c r="L9050" s="38">
        <v>45296</v>
      </c>
      <c r="M9050" t="s">
        <v>3226</v>
      </c>
      <c r="N9050" t="s">
        <v>3954</v>
      </c>
      <c r="O9050">
        <v>1058</v>
      </c>
      <c r="Q9050" t="s">
        <v>36</v>
      </c>
      <c r="R9050">
        <v>1.44</v>
      </c>
      <c r="S9050">
        <v>1058</v>
      </c>
      <c r="U9050">
        <v>1523.52</v>
      </c>
      <c r="V9050">
        <v>14386501</v>
      </c>
      <c r="X9050" t="s">
        <v>36</v>
      </c>
      <c r="Y9050" t="s">
        <v>3204</v>
      </c>
      <c r="Z9050" t="e">
        <f>VLOOKUP(N9050,Sheet3!J:J,1,0)</f>
        <v>#N/A</v>
      </c>
      <c r="AA9050" t="e">
        <f>VLOOKUP(I9050,Sheet3!$E$2:$E$8,1,0)</f>
        <v>#N/A</v>
      </c>
    </row>
    <row r="9051" spans="1:27" hidden="1" x14ac:dyDescent="0.25">
      <c r="A9051">
        <v>292104</v>
      </c>
      <c r="B9051" t="s">
        <v>3168</v>
      </c>
      <c r="E9051" t="s">
        <v>3182</v>
      </c>
      <c r="H9051">
        <v>1204</v>
      </c>
      <c r="I9051">
        <v>181721</v>
      </c>
      <c r="J9051" t="s">
        <v>3229</v>
      </c>
      <c r="K9051" s="38">
        <v>45301</v>
      </c>
      <c r="L9051" s="38">
        <v>45301</v>
      </c>
      <c r="M9051" t="s">
        <v>3226</v>
      </c>
      <c r="N9051" t="s">
        <v>3954</v>
      </c>
      <c r="O9051">
        <v>-1069</v>
      </c>
      <c r="P9051" t="e">
        <f>VLOOKUP(I9051,Sheet3!$E$2:$E$16,1,0)</f>
        <v>#N/A</v>
      </c>
      <c r="Q9051" t="s">
        <v>36</v>
      </c>
      <c r="R9051">
        <v>1.44</v>
      </c>
      <c r="S9051">
        <v>-1069</v>
      </c>
      <c r="U9051">
        <v>-1539.36</v>
      </c>
      <c r="V9051">
        <v>14391947</v>
      </c>
      <c r="X9051" t="s">
        <v>36</v>
      </c>
      <c r="Y9051" t="s">
        <v>3204</v>
      </c>
      <c r="Z9051" t="e">
        <f>VLOOKUP(N9051,Sheet3!J:J,1,0)</f>
        <v>#N/A</v>
      </c>
      <c r="AA9051" t="e">
        <f>VLOOKUP(I9051,Sheet3!$E$2:$E$8,1,0)</f>
        <v>#N/A</v>
      </c>
    </row>
    <row r="9052" spans="1:27" hidden="1" x14ac:dyDescent="0.25">
      <c r="A9052">
        <v>292104</v>
      </c>
      <c r="B9052" t="s">
        <v>3168</v>
      </c>
      <c r="E9052" t="s">
        <v>3182</v>
      </c>
      <c r="H9052">
        <v>1204</v>
      </c>
      <c r="I9052">
        <v>181720</v>
      </c>
      <c r="J9052" t="s">
        <v>3229</v>
      </c>
      <c r="K9052" s="38">
        <v>45357</v>
      </c>
      <c r="L9052" s="38">
        <v>45357</v>
      </c>
      <c r="M9052" t="s">
        <v>3226</v>
      </c>
      <c r="N9052" t="s">
        <v>3954</v>
      </c>
      <c r="O9052">
        <v>-33</v>
      </c>
      <c r="P9052" t="e">
        <f>VLOOKUP(I9052,Sheet3!$E$2:$E$16,1,0)</f>
        <v>#N/A</v>
      </c>
      <c r="Q9052" t="s">
        <v>36</v>
      </c>
      <c r="R9052">
        <v>1.44</v>
      </c>
      <c r="S9052">
        <v>-33</v>
      </c>
      <c r="U9052">
        <v>-47.52</v>
      </c>
      <c r="V9052">
        <v>14457612</v>
      </c>
      <c r="X9052" t="s">
        <v>36</v>
      </c>
      <c r="Y9052" t="s">
        <v>3204</v>
      </c>
      <c r="Z9052" t="e">
        <f>VLOOKUP(N9052,Sheet3!J:J,1,0)</f>
        <v>#N/A</v>
      </c>
      <c r="AA9052" t="e">
        <f>VLOOKUP(I9052,Sheet3!$E$2:$E$8,1,0)</f>
        <v>#N/A</v>
      </c>
    </row>
    <row r="9053" spans="1:27" hidden="1" x14ac:dyDescent="0.25">
      <c r="A9053">
        <v>292104</v>
      </c>
      <c r="B9053">
        <v>292104</v>
      </c>
      <c r="H9053">
        <v>1204</v>
      </c>
      <c r="M9053" t="s">
        <v>3226</v>
      </c>
      <c r="N9053" t="s">
        <v>3954</v>
      </c>
      <c r="R9053" t="s">
        <v>3225</v>
      </c>
      <c r="X9053" t="s">
        <v>36</v>
      </c>
      <c r="Z9053" t="e">
        <f>VLOOKUP(N9053,Sheet3!J:J,1,0)</f>
        <v>#N/A</v>
      </c>
      <c r="AA9053" t="e">
        <f>VLOOKUP(I9053,Sheet3!$E$2:$E$8,1,0)</f>
        <v>#N/A</v>
      </c>
    </row>
    <row r="9054" spans="1:27" hidden="1" x14ac:dyDescent="0.25">
      <c r="A9054">
        <v>292104</v>
      </c>
      <c r="B9054" t="s">
        <v>3168</v>
      </c>
      <c r="E9054" t="s">
        <v>3182</v>
      </c>
      <c r="H9054">
        <v>1204</v>
      </c>
      <c r="I9054">
        <v>24001140</v>
      </c>
      <c r="J9054" t="s">
        <v>3224</v>
      </c>
      <c r="K9054" s="38">
        <v>45364</v>
      </c>
      <c r="L9054" s="38">
        <v>45364</v>
      </c>
      <c r="M9054" t="s">
        <v>3791</v>
      </c>
      <c r="N9054" t="s">
        <v>3862</v>
      </c>
      <c r="R9054">
        <v>0</v>
      </c>
      <c r="V9054">
        <v>14463376</v>
      </c>
      <c r="X9054" t="s">
        <v>36</v>
      </c>
      <c r="Y9054" t="s">
        <v>3204</v>
      </c>
      <c r="Z9054" t="e">
        <f>VLOOKUP(N9054,Sheet3!J:J,1,0)</f>
        <v>#N/A</v>
      </c>
      <c r="AA9054" t="e">
        <f>VLOOKUP(I9054,Sheet3!$E$2:$E$8,1,0)</f>
        <v>#N/A</v>
      </c>
    </row>
    <row r="9055" spans="1:27" hidden="1" x14ac:dyDescent="0.25">
      <c r="A9055">
        <v>292104</v>
      </c>
      <c r="B9055" t="s">
        <v>3168</v>
      </c>
      <c r="E9055" t="s">
        <v>3182</v>
      </c>
      <c r="H9055">
        <v>1204</v>
      </c>
      <c r="I9055">
        <v>24001140</v>
      </c>
      <c r="J9055" t="s">
        <v>3232</v>
      </c>
      <c r="K9055" s="38">
        <v>45364</v>
      </c>
      <c r="L9055" s="38">
        <v>45364</v>
      </c>
      <c r="M9055" t="s">
        <v>3791</v>
      </c>
      <c r="N9055" t="s">
        <v>3862</v>
      </c>
      <c r="O9055">
        <v>1379.3</v>
      </c>
      <c r="Q9055" t="s">
        <v>36</v>
      </c>
      <c r="R9055">
        <v>1.39</v>
      </c>
      <c r="S9055">
        <v>1379.3</v>
      </c>
      <c r="U9055">
        <v>1917.23</v>
      </c>
      <c r="V9055">
        <v>14463377</v>
      </c>
      <c r="X9055" t="s">
        <v>36</v>
      </c>
      <c r="Y9055" t="s">
        <v>3204</v>
      </c>
      <c r="Z9055" t="e">
        <f>VLOOKUP(N9055,Sheet3!J:J,1,0)</f>
        <v>#N/A</v>
      </c>
      <c r="AA9055" t="e">
        <f>VLOOKUP(I9055,Sheet3!$E$2:$E$8,1,0)</f>
        <v>#N/A</v>
      </c>
    </row>
    <row r="9056" spans="1:27" hidden="1" x14ac:dyDescent="0.25">
      <c r="A9056">
        <v>292104</v>
      </c>
      <c r="B9056" t="s">
        <v>3168</v>
      </c>
      <c r="E9056" t="s">
        <v>3182</v>
      </c>
      <c r="H9056">
        <v>1204</v>
      </c>
      <c r="I9056">
        <v>182175</v>
      </c>
      <c r="J9056" t="s">
        <v>3229</v>
      </c>
      <c r="K9056" s="38">
        <v>45365</v>
      </c>
      <c r="L9056" s="38">
        <v>45365</v>
      </c>
      <c r="M9056" t="s">
        <v>3791</v>
      </c>
      <c r="N9056" t="s">
        <v>3862</v>
      </c>
      <c r="O9056">
        <v>-1379.3</v>
      </c>
      <c r="P9056" t="e">
        <f>VLOOKUP(I9056,Sheet3!$E$2:$E$16,1,0)</f>
        <v>#N/A</v>
      </c>
      <c r="Q9056" t="s">
        <v>36</v>
      </c>
      <c r="R9056">
        <v>1.39</v>
      </c>
      <c r="S9056">
        <v>-1379.3</v>
      </c>
      <c r="U9056">
        <v>-1917.23</v>
      </c>
      <c r="V9056">
        <v>14465866</v>
      </c>
      <c r="X9056" t="s">
        <v>36</v>
      </c>
      <c r="Y9056" t="s">
        <v>3204</v>
      </c>
      <c r="Z9056" t="e">
        <f>VLOOKUP(N9056,Sheet3!J:J,1,0)</f>
        <v>#N/A</v>
      </c>
      <c r="AA9056" t="e">
        <f>VLOOKUP(I9056,Sheet3!$E$2:$E$8,1,0)</f>
        <v>#N/A</v>
      </c>
    </row>
    <row r="9057" spans="1:27" hidden="1" x14ac:dyDescent="0.25">
      <c r="A9057">
        <v>292104</v>
      </c>
      <c r="B9057">
        <v>292104</v>
      </c>
      <c r="H9057">
        <v>1204</v>
      </c>
      <c r="M9057" t="s">
        <v>3791</v>
      </c>
      <c r="N9057" t="s">
        <v>3862</v>
      </c>
      <c r="R9057" t="s">
        <v>3225</v>
      </c>
      <c r="X9057" t="s">
        <v>36</v>
      </c>
      <c r="Z9057" t="e">
        <f>VLOOKUP(N9057,Sheet3!J:J,1,0)</f>
        <v>#N/A</v>
      </c>
      <c r="AA9057" t="e">
        <f>VLOOKUP(I9057,Sheet3!$E$2:$E$8,1,0)</f>
        <v>#N/A</v>
      </c>
    </row>
    <row r="9058" spans="1:27" hidden="1" x14ac:dyDescent="0.25">
      <c r="A9058">
        <v>292104</v>
      </c>
      <c r="B9058" t="s">
        <v>3168</v>
      </c>
      <c r="E9058" t="s">
        <v>3182</v>
      </c>
      <c r="H9058">
        <v>1204</v>
      </c>
      <c r="I9058">
        <v>24001140</v>
      </c>
      <c r="J9058" t="s">
        <v>3224</v>
      </c>
      <c r="K9058" s="38">
        <v>45364</v>
      </c>
      <c r="L9058" s="38">
        <v>45364</v>
      </c>
      <c r="M9058" t="s">
        <v>3791</v>
      </c>
      <c r="N9058" t="s">
        <v>3870</v>
      </c>
      <c r="R9058">
        <v>0</v>
      </c>
      <c r="V9058">
        <v>14463379</v>
      </c>
      <c r="X9058" t="s">
        <v>36</v>
      </c>
      <c r="Y9058" t="s">
        <v>3204</v>
      </c>
      <c r="Z9058" t="e">
        <f>VLOOKUP(N9058,Sheet3!J:J,1,0)</f>
        <v>#N/A</v>
      </c>
      <c r="AA9058" t="e">
        <f>VLOOKUP(I9058,Sheet3!$E$2:$E$8,1,0)</f>
        <v>#N/A</v>
      </c>
    </row>
    <row r="9059" spans="1:27" hidden="1" x14ac:dyDescent="0.25">
      <c r="A9059">
        <v>292104</v>
      </c>
      <c r="B9059" t="s">
        <v>3168</v>
      </c>
      <c r="E9059" t="s">
        <v>3182</v>
      </c>
      <c r="H9059">
        <v>1204</v>
      </c>
      <c r="I9059">
        <v>24001140</v>
      </c>
      <c r="J9059" t="s">
        <v>3232</v>
      </c>
      <c r="K9059" s="38">
        <v>45364</v>
      </c>
      <c r="L9059" s="38">
        <v>45364</v>
      </c>
      <c r="M9059" t="s">
        <v>3791</v>
      </c>
      <c r="N9059" t="s">
        <v>3870</v>
      </c>
      <c r="O9059">
        <v>165</v>
      </c>
      <c r="Q9059" t="s">
        <v>36</v>
      </c>
      <c r="R9059">
        <v>1.39</v>
      </c>
      <c r="S9059">
        <v>165</v>
      </c>
      <c r="U9059">
        <v>229.35</v>
      </c>
      <c r="V9059">
        <v>14463380</v>
      </c>
      <c r="X9059" t="s">
        <v>36</v>
      </c>
      <c r="Y9059" t="s">
        <v>3204</v>
      </c>
      <c r="Z9059" t="e">
        <f>VLOOKUP(N9059,Sheet3!J:J,1,0)</f>
        <v>#N/A</v>
      </c>
      <c r="AA9059" t="e">
        <f>VLOOKUP(I9059,Sheet3!$E$2:$E$8,1,0)</f>
        <v>#N/A</v>
      </c>
    </row>
    <row r="9060" spans="1:27" hidden="1" x14ac:dyDescent="0.25">
      <c r="A9060">
        <v>292104</v>
      </c>
      <c r="B9060" t="s">
        <v>3168</v>
      </c>
      <c r="E9060" t="s">
        <v>3182</v>
      </c>
      <c r="H9060">
        <v>1204</v>
      </c>
      <c r="I9060">
        <v>182176</v>
      </c>
      <c r="J9060" t="s">
        <v>3229</v>
      </c>
      <c r="K9060" s="38">
        <v>45365</v>
      </c>
      <c r="L9060" s="38">
        <v>45365</v>
      </c>
      <c r="M9060" t="s">
        <v>3791</v>
      </c>
      <c r="N9060" t="s">
        <v>3870</v>
      </c>
      <c r="O9060">
        <v>-165</v>
      </c>
      <c r="P9060" t="e">
        <f>VLOOKUP(I9060,Sheet3!$E$2:$E$16,1,0)</f>
        <v>#N/A</v>
      </c>
      <c r="Q9060" t="s">
        <v>36</v>
      </c>
      <c r="R9060">
        <v>1.39</v>
      </c>
      <c r="S9060">
        <v>-165</v>
      </c>
      <c r="U9060">
        <v>-229.35</v>
      </c>
      <c r="V9060">
        <v>14465869</v>
      </c>
      <c r="X9060" t="s">
        <v>36</v>
      </c>
      <c r="Y9060" t="s">
        <v>3204</v>
      </c>
      <c r="Z9060" t="e">
        <f>VLOOKUP(N9060,Sheet3!J:J,1,0)</f>
        <v>#N/A</v>
      </c>
      <c r="AA9060" t="e">
        <f>VLOOKUP(I9060,Sheet3!$E$2:$E$8,1,0)</f>
        <v>#N/A</v>
      </c>
    </row>
    <row r="9061" spans="1:27" hidden="1" x14ac:dyDescent="0.25">
      <c r="A9061">
        <v>292104</v>
      </c>
      <c r="B9061">
        <v>292104</v>
      </c>
      <c r="H9061">
        <v>1204</v>
      </c>
      <c r="M9061" t="s">
        <v>3791</v>
      </c>
      <c r="N9061" t="s">
        <v>3870</v>
      </c>
      <c r="R9061" t="s">
        <v>3225</v>
      </c>
      <c r="X9061" t="s">
        <v>36</v>
      </c>
      <c r="Z9061" t="e">
        <f>VLOOKUP(N9061,Sheet3!J:J,1,0)</f>
        <v>#N/A</v>
      </c>
      <c r="AA9061" t="e">
        <f>VLOOKUP(I9061,Sheet3!$E$2:$E$8,1,0)</f>
        <v>#N/A</v>
      </c>
    </row>
    <row r="9062" spans="1:27" hidden="1" x14ac:dyDescent="0.25">
      <c r="A9062">
        <v>292104</v>
      </c>
      <c r="B9062" t="s">
        <v>3168</v>
      </c>
      <c r="E9062" t="s">
        <v>3182</v>
      </c>
      <c r="H9062">
        <v>1204</v>
      </c>
      <c r="I9062">
        <v>24001147</v>
      </c>
      <c r="J9062" t="s">
        <v>3224</v>
      </c>
      <c r="K9062" s="38">
        <v>45376</v>
      </c>
      <c r="L9062" s="38">
        <v>45376</v>
      </c>
      <c r="M9062" t="s">
        <v>3791</v>
      </c>
      <c r="N9062" t="s">
        <v>4300</v>
      </c>
      <c r="R9062">
        <v>0</v>
      </c>
      <c r="V9062">
        <v>14475425</v>
      </c>
      <c r="X9062" t="s">
        <v>36</v>
      </c>
      <c r="Y9062" t="s">
        <v>3204</v>
      </c>
      <c r="Z9062" t="e">
        <f>VLOOKUP(N9062,Sheet3!J:J,1,0)</f>
        <v>#N/A</v>
      </c>
      <c r="AA9062" t="e">
        <f>VLOOKUP(I9062,Sheet3!$E$2:$E$8,1,0)</f>
        <v>#N/A</v>
      </c>
    </row>
    <row r="9063" spans="1:27" hidden="1" x14ac:dyDescent="0.25">
      <c r="A9063">
        <v>292104</v>
      </c>
      <c r="B9063" t="s">
        <v>3168</v>
      </c>
      <c r="E9063" t="s">
        <v>3182</v>
      </c>
      <c r="H9063">
        <v>1204</v>
      </c>
      <c r="I9063">
        <v>24001147</v>
      </c>
      <c r="J9063" t="s">
        <v>3232</v>
      </c>
      <c r="K9063" s="38">
        <v>45376</v>
      </c>
      <c r="L9063" s="38">
        <v>45376</v>
      </c>
      <c r="M9063" t="s">
        <v>3791</v>
      </c>
      <c r="N9063" t="s">
        <v>4300</v>
      </c>
      <c r="O9063">
        <v>2266.9</v>
      </c>
      <c r="Q9063" t="s">
        <v>36</v>
      </c>
      <c r="R9063">
        <v>1.39</v>
      </c>
      <c r="S9063">
        <v>2266.9</v>
      </c>
      <c r="U9063">
        <v>3150.99</v>
      </c>
      <c r="V9063">
        <v>14475426</v>
      </c>
      <c r="X9063" t="s">
        <v>36</v>
      </c>
      <c r="Y9063" t="s">
        <v>3204</v>
      </c>
      <c r="Z9063" t="e">
        <f>VLOOKUP(N9063,Sheet3!J:J,1,0)</f>
        <v>#N/A</v>
      </c>
      <c r="AA9063" t="e">
        <f>VLOOKUP(I9063,Sheet3!$E$2:$E$8,1,0)</f>
        <v>#N/A</v>
      </c>
    </row>
    <row r="9064" spans="1:27" hidden="1" x14ac:dyDescent="0.25">
      <c r="A9064">
        <v>292104</v>
      </c>
      <c r="B9064" t="s">
        <v>3168</v>
      </c>
      <c r="E9064" t="s">
        <v>3182</v>
      </c>
      <c r="H9064">
        <v>1204</v>
      </c>
      <c r="I9064">
        <v>182430</v>
      </c>
      <c r="J9064" t="s">
        <v>3229</v>
      </c>
      <c r="K9064" s="38">
        <v>45386</v>
      </c>
      <c r="L9064" s="38">
        <v>45386</v>
      </c>
      <c r="M9064" t="s">
        <v>3791</v>
      </c>
      <c r="N9064" t="s">
        <v>4300</v>
      </c>
      <c r="O9064">
        <v>-10</v>
      </c>
      <c r="P9064" t="e">
        <f>VLOOKUP(I9064,Sheet3!$E$2:$E$16,1,0)</f>
        <v>#N/A</v>
      </c>
      <c r="Q9064" t="s">
        <v>36</v>
      </c>
      <c r="R9064">
        <v>1.39</v>
      </c>
      <c r="S9064">
        <v>-10</v>
      </c>
      <c r="U9064">
        <v>-13.9</v>
      </c>
      <c r="V9064">
        <v>14487045</v>
      </c>
      <c r="X9064" t="s">
        <v>36</v>
      </c>
      <c r="Y9064" t="s">
        <v>3204</v>
      </c>
      <c r="Z9064" t="e">
        <f>VLOOKUP(N9064,Sheet3!J:J,1,0)</f>
        <v>#N/A</v>
      </c>
      <c r="AA9064" t="e">
        <f>VLOOKUP(I9064,Sheet3!$E$2:$E$8,1,0)</f>
        <v>#N/A</v>
      </c>
    </row>
    <row r="9065" spans="1:27" hidden="1" x14ac:dyDescent="0.25">
      <c r="A9065">
        <v>292104</v>
      </c>
      <c r="B9065" t="s">
        <v>3168</v>
      </c>
      <c r="E9065" t="s">
        <v>3182</v>
      </c>
      <c r="H9065">
        <v>1204</v>
      </c>
      <c r="I9065">
        <v>182429</v>
      </c>
      <c r="J9065" t="s">
        <v>3229</v>
      </c>
      <c r="K9065" s="38">
        <v>45386</v>
      </c>
      <c r="L9065" s="38">
        <v>45386</v>
      </c>
      <c r="M9065" t="s">
        <v>3791</v>
      </c>
      <c r="N9065" t="s">
        <v>4300</v>
      </c>
      <c r="O9065">
        <v>-1939</v>
      </c>
      <c r="P9065" t="e">
        <f>VLOOKUP(I9065,Sheet3!$E$2:$E$16,1,0)</f>
        <v>#N/A</v>
      </c>
      <c r="Q9065" t="s">
        <v>36</v>
      </c>
      <c r="R9065">
        <v>1.39</v>
      </c>
      <c r="S9065">
        <v>-1939</v>
      </c>
      <c r="U9065">
        <v>-2695.21</v>
      </c>
      <c r="V9065">
        <v>14486559</v>
      </c>
      <c r="X9065" t="s">
        <v>36</v>
      </c>
      <c r="Y9065" t="s">
        <v>3204</v>
      </c>
      <c r="Z9065" t="e">
        <f>VLOOKUP(N9065,Sheet3!J:J,1,0)</f>
        <v>#N/A</v>
      </c>
      <c r="AA9065" t="e">
        <f>VLOOKUP(I9065,Sheet3!$E$2:$E$8,1,0)</f>
        <v>#N/A</v>
      </c>
    </row>
    <row r="9066" spans="1:27" hidden="1" x14ac:dyDescent="0.25">
      <c r="A9066">
        <v>292104</v>
      </c>
      <c r="B9066" t="s">
        <v>3168</v>
      </c>
      <c r="E9066" t="s">
        <v>3182</v>
      </c>
      <c r="H9066">
        <v>1204</v>
      </c>
      <c r="I9066">
        <v>182175</v>
      </c>
      <c r="J9066" t="s">
        <v>3229</v>
      </c>
      <c r="K9066" s="38">
        <v>45399</v>
      </c>
      <c r="L9066" s="38">
        <v>45399</v>
      </c>
      <c r="M9066" t="s">
        <v>3791</v>
      </c>
      <c r="N9066" t="s">
        <v>4300</v>
      </c>
      <c r="O9066">
        <v>-5</v>
      </c>
      <c r="P9066" t="e">
        <f>VLOOKUP(I9066,Sheet3!$E$2:$E$16,1,0)</f>
        <v>#N/A</v>
      </c>
      <c r="Q9066" t="s">
        <v>36</v>
      </c>
      <c r="R9066">
        <v>1.39</v>
      </c>
      <c r="S9066">
        <v>-5</v>
      </c>
      <c r="U9066">
        <v>-6.95</v>
      </c>
      <c r="V9066">
        <v>14492719</v>
      </c>
      <c r="X9066" t="s">
        <v>36</v>
      </c>
      <c r="Y9066" t="s">
        <v>3204</v>
      </c>
      <c r="Z9066" t="e">
        <f>VLOOKUP(N9066,Sheet3!J:J,1,0)</f>
        <v>#N/A</v>
      </c>
      <c r="AA9066" t="e">
        <f>VLOOKUP(I9066,Sheet3!$E$2:$E$8,1,0)</f>
        <v>#N/A</v>
      </c>
    </row>
    <row r="9067" spans="1:27" hidden="1" x14ac:dyDescent="0.25">
      <c r="A9067">
        <v>292104</v>
      </c>
      <c r="B9067" t="s">
        <v>3168</v>
      </c>
      <c r="E9067" t="s">
        <v>3182</v>
      </c>
      <c r="H9067">
        <v>1204</v>
      </c>
      <c r="I9067">
        <v>182723</v>
      </c>
      <c r="J9067" t="s">
        <v>3229</v>
      </c>
      <c r="K9067" s="38">
        <v>45422</v>
      </c>
      <c r="L9067" s="38">
        <v>45422</v>
      </c>
      <c r="M9067" t="s">
        <v>3791</v>
      </c>
      <c r="N9067" t="s">
        <v>4300</v>
      </c>
      <c r="O9067">
        <v>-312.89999999999998</v>
      </c>
      <c r="P9067" t="e">
        <f>VLOOKUP(I9067,Sheet3!$E$2:$E$16,1,0)</f>
        <v>#N/A</v>
      </c>
      <c r="Q9067" t="s">
        <v>36</v>
      </c>
      <c r="R9067">
        <v>1.39</v>
      </c>
      <c r="S9067">
        <v>-312.89999999999998</v>
      </c>
      <c r="U9067">
        <v>-434.93</v>
      </c>
      <c r="V9067">
        <v>14523488</v>
      </c>
      <c r="X9067" t="s">
        <v>36</v>
      </c>
      <c r="Y9067" t="s">
        <v>3204</v>
      </c>
      <c r="Z9067" t="e">
        <f>VLOOKUP(N9067,Sheet3!J:J,1,0)</f>
        <v>#N/A</v>
      </c>
      <c r="AA9067" t="e">
        <f>VLOOKUP(I9067,Sheet3!$E$2:$E$8,1,0)</f>
        <v>#N/A</v>
      </c>
    </row>
    <row r="9068" spans="1:27" hidden="1" x14ac:dyDescent="0.25">
      <c r="A9068">
        <v>292104</v>
      </c>
      <c r="B9068">
        <v>292104</v>
      </c>
      <c r="H9068">
        <v>1204</v>
      </c>
      <c r="M9068" t="s">
        <v>3791</v>
      </c>
      <c r="N9068" t="s">
        <v>4300</v>
      </c>
      <c r="R9068" t="s">
        <v>3225</v>
      </c>
      <c r="X9068" t="s">
        <v>36</v>
      </c>
      <c r="Z9068" t="e">
        <f>VLOOKUP(N9068,Sheet3!J:J,1,0)</f>
        <v>#N/A</v>
      </c>
      <c r="AA9068" t="e">
        <f>VLOOKUP(I9068,Sheet3!$E$2:$E$8,1,0)</f>
        <v>#N/A</v>
      </c>
    </row>
    <row r="9069" spans="1:27" hidden="1" x14ac:dyDescent="0.25">
      <c r="A9069">
        <v>292104</v>
      </c>
      <c r="B9069" t="s">
        <v>3168</v>
      </c>
      <c r="E9069" t="s">
        <v>3182</v>
      </c>
      <c r="H9069">
        <v>1204</v>
      </c>
      <c r="I9069">
        <v>24001147</v>
      </c>
      <c r="J9069" t="s">
        <v>3224</v>
      </c>
      <c r="K9069" s="38">
        <v>45376</v>
      </c>
      <c r="L9069" s="38">
        <v>45376</v>
      </c>
      <c r="M9069" t="s">
        <v>3791</v>
      </c>
      <c r="N9069" t="s">
        <v>4301</v>
      </c>
      <c r="R9069">
        <v>0</v>
      </c>
      <c r="V9069">
        <v>14475431</v>
      </c>
      <c r="X9069" t="s">
        <v>36</v>
      </c>
      <c r="Y9069" t="s">
        <v>3204</v>
      </c>
      <c r="Z9069" t="e">
        <f>VLOOKUP(N9069,Sheet3!J:J,1,0)</f>
        <v>#N/A</v>
      </c>
      <c r="AA9069" t="e">
        <f>VLOOKUP(I9069,Sheet3!$E$2:$E$8,1,0)</f>
        <v>#N/A</v>
      </c>
    </row>
    <row r="9070" spans="1:27" hidden="1" x14ac:dyDescent="0.25">
      <c r="A9070">
        <v>292104</v>
      </c>
      <c r="B9070" t="s">
        <v>3168</v>
      </c>
      <c r="E9070" t="s">
        <v>3182</v>
      </c>
      <c r="H9070">
        <v>1204</v>
      </c>
      <c r="I9070">
        <v>24001147</v>
      </c>
      <c r="J9070" t="s">
        <v>3232</v>
      </c>
      <c r="K9070" s="38">
        <v>45376</v>
      </c>
      <c r="L9070" s="38">
        <v>45376</v>
      </c>
      <c r="M9070" t="s">
        <v>3791</v>
      </c>
      <c r="N9070" t="s">
        <v>4301</v>
      </c>
      <c r="O9070">
        <v>151</v>
      </c>
      <c r="Q9070" t="s">
        <v>36</v>
      </c>
      <c r="R9070">
        <v>1.39</v>
      </c>
      <c r="S9070">
        <v>151</v>
      </c>
      <c r="U9070">
        <v>209.89</v>
      </c>
      <c r="V9070">
        <v>14475432</v>
      </c>
      <c r="X9070" t="s">
        <v>36</v>
      </c>
      <c r="Y9070" t="s">
        <v>3204</v>
      </c>
      <c r="Z9070" t="e">
        <f>VLOOKUP(N9070,Sheet3!J:J,1,0)</f>
        <v>#N/A</v>
      </c>
      <c r="AA9070" t="e">
        <f>VLOOKUP(I9070,Sheet3!$E$2:$E$8,1,0)</f>
        <v>#N/A</v>
      </c>
    </row>
    <row r="9071" spans="1:27" hidden="1" x14ac:dyDescent="0.25">
      <c r="A9071">
        <v>292104</v>
      </c>
      <c r="B9071" t="s">
        <v>3168</v>
      </c>
      <c r="E9071" t="s">
        <v>3182</v>
      </c>
      <c r="H9071">
        <v>1204</v>
      </c>
      <c r="I9071">
        <v>182175</v>
      </c>
      <c r="J9071" t="s">
        <v>3229</v>
      </c>
      <c r="K9071" s="38">
        <v>45385</v>
      </c>
      <c r="L9071" s="38">
        <v>45385</v>
      </c>
      <c r="M9071" t="s">
        <v>3791</v>
      </c>
      <c r="N9071" t="s">
        <v>4301</v>
      </c>
      <c r="O9071">
        <v>-8</v>
      </c>
      <c r="P9071" t="e">
        <f>VLOOKUP(I9071,Sheet3!$E$2:$E$16,1,0)</f>
        <v>#N/A</v>
      </c>
      <c r="Q9071" t="s">
        <v>36</v>
      </c>
      <c r="R9071">
        <v>1.39</v>
      </c>
      <c r="S9071">
        <v>-8</v>
      </c>
      <c r="U9071">
        <v>-11.12</v>
      </c>
      <c r="V9071">
        <v>14485753</v>
      </c>
      <c r="X9071" t="s">
        <v>36</v>
      </c>
      <c r="Y9071" t="s">
        <v>3204</v>
      </c>
      <c r="Z9071" t="e">
        <f>VLOOKUP(N9071,Sheet3!J:J,1,0)</f>
        <v>#N/A</v>
      </c>
      <c r="AA9071" t="e">
        <f>VLOOKUP(I9071,Sheet3!$E$2:$E$8,1,0)</f>
        <v>#N/A</v>
      </c>
    </row>
    <row r="9072" spans="1:27" hidden="1" x14ac:dyDescent="0.25">
      <c r="A9072">
        <v>292104</v>
      </c>
      <c r="B9072" t="s">
        <v>3168</v>
      </c>
      <c r="E9072" t="s">
        <v>3182</v>
      </c>
      <c r="H9072">
        <v>1204</v>
      </c>
      <c r="I9072">
        <v>182430</v>
      </c>
      <c r="J9072" t="s">
        <v>3229</v>
      </c>
      <c r="K9072" s="38">
        <v>45386</v>
      </c>
      <c r="L9072" s="38">
        <v>45386</v>
      </c>
      <c r="M9072" t="s">
        <v>3791</v>
      </c>
      <c r="N9072" t="s">
        <v>4301</v>
      </c>
      <c r="O9072">
        <v>-143</v>
      </c>
      <c r="P9072" t="e">
        <f>VLOOKUP(I9072,Sheet3!$E$2:$E$16,1,0)</f>
        <v>#N/A</v>
      </c>
      <c r="Q9072" t="s">
        <v>36</v>
      </c>
      <c r="R9072">
        <v>1.39</v>
      </c>
      <c r="S9072">
        <v>-143</v>
      </c>
      <c r="U9072">
        <v>-198.77</v>
      </c>
      <c r="V9072">
        <v>14486564</v>
      </c>
      <c r="X9072" t="s">
        <v>36</v>
      </c>
      <c r="Y9072" t="s">
        <v>3204</v>
      </c>
      <c r="Z9072" t="e">
        <f>VLOOKUP(N9072,Sheet3!J:J,1,0)</f>
        <v>#N/A</v>
      </c>
      <c r="AA9072" t="e">
        <f>VLOOKUP(I9072,Sheet3!$E$2:$E$8,1,0)</f>
        <v>#N/A</v>
      </c>
    </row>
    <row r="9073" spans="1:27" hidden="1" x14ac:dyDescent="0.25">
      <c r="A9073">
        <v>292104</v>
      </c>
      <c r="B9073">
        <v>292104</v>
      </c>
      <c r="H9073">
        <v>1204</v>
      </c>
      <c r="M9073" t="s">
        <v>3791</v>
      </c>
      <c r="N9073" t="s">
        <v>4301</v>
      </c>
      <c r="R9073" t="s">
        <v>3225</v>
      </c>
      <c r="X9073" t="s">
        <v>36</v>
      </c>
      <c r="Z9073" t="e">
        <f>VLOOKUP(N9073,Sheet3!J:J,1,0)</f>
        <v>#N/A</v>
      </c>
      <c r="AA9073" t="e">
        <f>VLOOKUP(I9073,Sheet3!$E$2:$E$8,1,0)</f>
        <v>#N/A</v>
      </c>
    </row>
    <row r="9074" spans="1:27" hidden="1" x14ac:dyDescent="0.25">
      <c r="A9074">
        <v>292104</v>
      </c>
      <c r="B9074" t="s">
        <v>3168</v>
      </c>
      <c r="E9074" t="s">
        <v>3182</v>
      </c>
      <c r="H9074">
        <v>1204</v>
      </c>
      <c r="J9074" t="s">
        <v>3797</v>
      </c>
      <c r="R9074" t="s">
        <v>3798</v>
      </c>
      <c r="S9074">
        <v>80.2</v>
      </c>
      <c r="U9074">
        <v>111.48</v>
      </c>
      <c r="X9074" t="s">
        <v>36</v>
      </c>
      <c r="Z9074" t="e">
        <f>VLOOKUP(N9074,Sheet3!J:J,1,0)</f>
        <v>#N/A</v>
      </c>
      <c r="AA9074" t="e">
        <f>VLOOKUP(I9074,Sheet3!$E$2:$E$8,1,0)</f>
        <v>#N/A</v>
      </c>
    </row>
    <row r="9075" spans="1:27" hidden="1" x14ac:dyDescent="0.25">
      <c r="A9075">
        <v>292105</v>
      </c>
      <c r="B9075" t="s">
        <v>3168</v>
      </c>
      <c r="E9075" t="s">
        <v>3183</v>
      </c>
      <c r="H9075">
        <v>1204</v>
      </c>
      <c r="I9075">
        <v>41021</v>
      </c>
      <c r="J9075" t="s">
        <v>3224</v>
      </c>
      <c r="K9075" s="38">
        <v>45246</v>
      </c>
      <c r="L9075" s="38">
        <v>45246</v>
      </c>
      <c r="Q9075" t="s">
        <v>36</v>
      </c>
      <c r="R9075">
        <v>0</v>
      </c>
      <c r="V9075">
        <v>14323887</v>
      </c>
      <c r="X9075" t="s">
        <v>36</v>
      </c>
      <c r="Y9075" t="s">
        <v>3204</v>
      </c>
      <c r="Z9075" t="e">
        <f>VLOOKUP(N9075,Sheet3!J:J,1,0)</f>
        <v>#N/A</v>
      </c>
      <c r="AA9075" t="e">
        <f>VLOOKUP(I9075,Sheet3!$E$2:$E$8,1,0)</f>
        <v>#N/A</v>
      </c>
    </row>
    <row r="9076" spans="1:27" hidden="1" x14ac:dyDescent="0.25">
      <c r="A9076">
        <v>292105</v>
      </c>
      <c r="B9076">
        <v>292105</v>
      </c>
      <c r="H9076">
        <v>1204</v>
      </c>
      <c r="R9076" t="s">
        <v>3225</v>
      </c>
      <c r="X9076" t="s">
        <v>36</v>
      </c>
      <c r="Z9076" t="e">
        <f>VLOOKUP(N9076,Sheet3!J:J,1,0)</f>
        <v>#N/A</v>
      </c>
      <c r="AA9076" t="e">
        <f>VLOOKUP(I9076,Sheet3!$E$2:$E$8,1,0)</f>
        <v>#N/A</v>
      </c>
    </row>
    <row r="9077" spans="1:27" hidden="1" x14ac:dyDescent="0.25">
      <c r="A9077">
        <v>292105</v>
      </c>
      <c r="B9077" t="s">
        <v>3168</v>
      </c>
      <c r="E9077" t="s">
        <v>3183</v>
      </c>
      <c r="H9077">
        <v>1204</v>
      </c>
      <c r="I9077">
        <v>23010696</v>
      </c>
      <c r="J9077" t="s">
        <v>3224</v>
      </c>
      <c r="K9077" s="38">
        <v>45275</v>
      </c>
      <c r="L9077" s="38">
        <v>45275</v>
      </c>
      <c r="M9077" t="s">
        <v>3226</v>
      </c>
      <c r="N9077" t="s">
        <v>4305</v>
      </c>
      <c r="R9077">
        <v>0</v>
      </c>
      <c r="V9077">
        <v>14363222</v>
      </c>
      <c r="X9077" t="s">
        <v>36</v>
      </c>
      <c r="Y9077" t="s">
        <v>3204</v>
      </c>
      <c r="Z9077" t="e">
        <f>VLOOKUP(N9077,Sheet3!J:J,1,0)</f>
        <v>#N/A</v>
      </c>
      <c r="AA9077" t="e">
        <f>VLOOKUP(I9077,Sheet3!$E$2:$E$8,1,0)</f>
        <v>#N/A</v>
      </c>
    </row>
    <row r="9078" spans="1:27" hidden="1" x14ac:dyDescent="0.25">
      <c r="A9078">
        <v>292105</v>
      </c>
      <c r="B9078" t="s">
        <v>3168</v>
      </c>
      <c r="E9078" t="s">
        <v>3183</v>
      </c>
      <c r="H9078">
        <v>1204</v>
      </c>
      <c r="I9078">
        <v>23010696</v>
      </c>
      <c r="J9078" t="s">
        <v>3228</v>
      </c>
      <c r="K9078" s="38">
        <v>45275</v>
      </c>
      <c r="L9078" s="38">
        <v>45275</v>
      </c>
      <c r="M9078" t="s">
        <v>3226</v>
      </c>
      <c r="N9078" t="s">
        <v>4305</v>
      </c>
      <c r="O9078">
        <v>1453.1</v>
      </c>
      <c r="Q9078" t="s">
        <v>36</v>
      </c>
      <c r="R9078">
        <v>1.44</v>
      </c>
      <c r="S9078">
        <v>1453.1</v>
      </c>
      <c r="U9078">
        <v>2092.46</v>
      </c>
      <c r="V9078">
        <v>14363223</v>
      </c>
      <c r="X9078" t="s">
        <v>36</v>
      </c>
      <c r="Y9078" t="s">
        <v>3204</v>
      </c>
      <c r="Z9078" t="e">
        <f>VLOOKUP(N9078,Sheet3!J:J,1,0)</f>
        <v>#N/A</v>
      </c>
      <c r="AA9078" t="e">
        <f>VLOOKUP(I9078,Sheet3!$E$2:$E$8,1,0)</f>
        <v>#N/A</v>
      </c>
    </row>
    <row r="9079" spans="1:27" hidden="1" x14ac:dyDescent="0.25">
      <c r="A9079">
        <v>292105</v>
      </c>
      <c r="B9079" t="s">
        <v>3168</v>
      </c>
      <c r="E9079" t="s">
        <v>3183</v>
      </c>
      <c r="H9079">
        <v>1204</v>
      </c>
      <c r="I9079">
        <v>181720</v>
      </c>
      <c r="J9079" t="s">
        <v>3229</v>
      </c>
      <c r="K9079" s="38">
        <v>45301</v>
      </c>
      <c r="L9079" s="38">
        <v>45301</v>
      </c>
      <c r="M9079" t="s">
        <v>3226</v>
      </c>
      <c r="N9079" t="s">
        <v>4305</v>
      </c>
      <c r="O9079">
        <v>-1453</v>
      </c>
      <c r="P9079" t="e">
        <f>VLOOKUP(I9079,Sheet3!$E$2:$E$16,1,0)</f>
        <v>#N/A</v>
      </c>
      <c r="Q9079" t="s">
        <v>36</v>
      </c>
      <c r="R9079">
        <v>1.44</v>
      </c>
      <c r="S9079">
        <v>-1453</v>
      </c>
      <c r="U9079">
        <v>-2092.3200000000002</v>
      </c>
      <c r="V9079">
        <v>14391930</v>
      </c>
      <c r="X9079" t="s">
        <v>36</v>
      </c>
      <c r="Y9079" t="s">
        <v>3204</v>
      </c>
      <c r="Z9079" t="e">
        <f>VLOOKUP(N9079,Sheet3!J:J,1,0)</f>
        <v>#N/A</v>
      </c>
      <c r="AA9079" t="e">
        <f>VLOOKUP(I9079,Sheet3!$E$2:$E$8,1,0)</f>
        <v>#N/A</v>
      </c>
    </row>
    <row r="9080" spans="1:27" hidden="1" x14ac:dyDescent="0.25">
      <c r="A9080">
        <v>292105</v>
      </c>
      <c r="B9080" t="s">
        <v>3168</v>
      </c>
      <c r="E9080" t="s">
        <v>3183</v>
      </c>
      <c r="H9080">
        <v>1204</v>
      </c>
      <c r="I9080">
        <v>181720</v>
      </c>
      <c r="J9080" t="s">
        <v>3229</v>
      </c>
      <c r="K9080" s="38">
        <v>45364</v>
      </c>
      <c r="L9080" s="38">
        <v>45364</v>
      </c>
      <c r="M9080" t="s">
        <v>3226</v>
      </c>
      <c r="N9080" t="s">
        <v>4305</v>
      </c>
      <c r="O9080">
        <v>-0.1</v>
      </c>
      <c r="P9080" t="e">
        <f>VLOOKUP(I9080,Sheet3!$E$2:$E$16,1,0)</f>
        <v>#N/A</v>
      </c>
      <c r="Q9080" t="s">
        <v>36</v>
      </c>
      <c r="R9080">
        <v>1.44</v>
      </c>
      <c r="S9080">
        <v>-0.1</v>
      </c>
      <c r="U9080">
        <v>-0.14000000000000001</v>
      </c>
      <c r="V9080">
        <v>14464055</v>
      </c>
      <c r="X9080" t="s">
        <v>36</v>
      </c>
      <c r="Y9080" t="s">
        <v>3204</v>
      </c>
      <c r="Z9080" t="e">
        <f>VLOOKUP(N9080,Sheet3!J:J,1,0)</f>
        <v>#N/A</v>
      </c>
      <c r="AA9080" t="e">
        <f>VLOOKUP(I9080,Sheet3!$E$2:$E$8,1,0)</f>
        <v>#N/A</v>
      </c>
    </row>
    <row r="9081" spans="1:27" hidden="1" x14ac:dyDescent="0.25">
      <c r="A9081">
        <v>292105</v>
      </c>
      <c r="B9081">
        <v>292105</v>
      </c>
      <c r="H9081">
        <v>1204</v>
      </c>
      <c r="M9081" t="s">
        <v>3226</v>
      </c>
      <c r="N9081" t="s">
        <v>4305</v>
      </c>
      <c r="R9081" t="s">
        <v>3225</v>
      </c>
      <c r="X9081" t="s">
        <v>36</v>
      </c>
      <c r="Z9081" t="e">
        <f>VLOOKUP(N9081,Sheet3!J:J,1,0)</f>
        <v>#N/A</v>
      </c>
      <c r="AA9081" t="e">
        <f>VLOOKUP(I9081,Sheet3!$E$2:$E$8,1,0)</f>
        <v>#N/A</v>
      </c>
    </row>
    <row r="9082" spans="1:27" hidden="1" x14ac:dyDescent="0.25">
      <c r="A9082">
        <v>292105</v>
      </c>
      <c r="B9082" t="s">
        <v>3168</v>
      </c>
      <c r="E9082" t="s">
        <v>3183</v>
      </c>
      <c r="H9082">
        <v>1204</v>
      </c>
      <c r="I9082">
        <v>23010793</v>
      </c>
      <c r="J9082" t="s">
        <v>3224</v>
      </c>
      <c r="K9082" s="38">
        <v>45280</v>
      </c>
      <c r="L9082" s="38">
        <v>45280</v>
      </c>
      <c r="M9082" t="s">
        <v>3226</v>
      </c>
      <c r="N9082" t="s">
        <v>3850</v>
      </c>
      <c r="R9082">
        <v>0</v>
      </c>
      <c r="V9082">
        <v>14368842</v>
      </c>
      <c r="X9082" t="s">
        <v>36</v>
      </c>
      <c r="Y9082" t="s">
        <v>3204</v>
      </c>
      <c r="Z9082" t="e">
        <f>VLOOKUP(N9082,Sheet3!J:J,1,0)</f>
        <v>#N/A</v>
      </c>
      <c r="AA9082" t="e">
        <f>VLOOKUP(I9082,Sheet3!$E$2:$E$8,1,0)</f>
        <v>#N/A</v>
      </c>
    </row>
    <row r="9083" spans="1:27" hidden="1" x14ac:dyDescent="0.25">
      <c r="A9083">
        <v>292105</v>
      </c>
      <c r="B9083" t="s">
        <v>3168</v>
      </c>
      <c r="E9083" t="s">
        <v>3183</v>
      </c>
      <c r="H9083">
        <v>1204</v>
      </c>
      <c r="I9083">
        <v>23010793</v>
      </c>
      <c r="J9083" t="s">
        <v>3228</v>
      </c>
      <c r="K9083" s="38">
        <v>45280</v>
      </c>
      <c r="L9083" s="38">
        <v>45280</v>
      </c>
      <c r="M9083" t="s">
        <v>3226</v>
      </c>
      <c r="N9083" t="s">
        <v>3850</v>
      </c>
      <c r="O9083">
        <v>1843.4</v>
      </c>
      <c r="Q9083" t="s">
        <v>36</v>
      </c>
      <c r="R9083">
        <v>1.44</v>
      </c>
      <c r="S9083">
        <v>1843.4</v>
      </c>
      <c r="U9083">
        <v>2654.5</v>
      </c>
      <c r="V9083">
        <v>14368843</v>
      </c>
      <c r="X9083" t="s">
        <v>36</v>
      </c>
      <c r="Y9083" t="s">
        <v>3204</v>
      </c>
      <c r="Z9083" t="e">
        <f>VLOOKUP(N9083,Sheet3!J:J,1,0)</f>
        <v>#N/A</v>
      </c>
      <c r="AA9083" t="e">
        <f>VLOOKUP(I9083,Sheet3!$E$2:$E$8,1,0)</f>
        <v>#N/A</v>
      </c>
    </row>
    <row r="9084" spans="1:27" hidden="1" x14ac:dyDescent="0.25">
      <c r="A9084">
        <v>292105</v>
      </c>
      <c r="B9084" t="s">
        <v>3168</v>
      </c>
      <c r="E9084" t="s">
        <v>3183</v>
      </c>
      <c r="H9084">
        <v>1204</v>
      </c>
      <c r="I9084">
        <v>181720</v>
      </c>
      <c r="J9084" t="s">
        <v>3229</v>
      </c>
      <c r="K9084" s="38">
        <v>45301</v>
      </c>
      <c r="L9084" s="38">
        <v>45301</v>
      </c>
      <c r="M9084" t="s">
        <v>3226</v>
      </c>
      <c r="N9084" t="s">
        <v>3850</v>
      </c>
      <c r="O9084">
        <v>-1843</v>
      </c>
      <c r="P9084" t="e">
        <f>VLOOKUP(I9084,Sheet3!$E$2:$E$16,1,0)</f>
        <v>#N/A</v>
      </c>
      <c r="Q9084" t="s">
        <v>36</v>
      </c>
      <c r="R9084">
        <v>1.44</v>
      </c>
      <c r="S9084">
        <v>-1843</v>
      </c>
      <c r="U9084">
        <v>-2653.92</v>
      </c>
      <c r="V9084">
        <v>14391932</v>
      </c>
      <c r="X9084" t="s">
        <v>36</v>
      </c>
      <c r="Y9084" t="s">
        <v>3204</v>
      </c>
      <c r="Z9084" t="e">
        <f>VLOOKUP(N9084,Sheet3!J:J,1,0)</f>
        <v>#N/A</v>
      </c>
      <c r="AA9084" t="e">
        <f>VLOOKUP(I9084,Sheet3!$E$2:$E$8,1,0)</f>
        <v>#N/A</v>
      </c>
    </row>
    <row r="9085" spans="1:27" hidden="1" x14ac:dyDescent="0.25">
      <c r="A9085">
        <v>292105</v>
      </c>
      <c r="B9085" t="s">
        <v>3168</v>
      </c>
      <c r="E9085" t="s">
        <v>3183</v>
      </c>
      <c r="H9085">
        <v>1204</v>
      </c>
      <c r="I9085">
        <v>181720</v>
      </c>
      <c r="J9085" t="s">
        <v>3229</v>
      </c>
      <c r="K9085" s="38">
        <v>45364</v>
      </c>
      <c r="L9085" s="38">
        <v>45364</v>
      </c>
      <c r="M9085" t="s">
        <v>3226</v>
      </c>
      <c r="N9085" t="s">
        <v>3850</v>
      </c>
      <c r="O9085">
        <v>-0.4</v>
      </c>
      <c r="P9085" t="e">
        <f>VLOOKUP(I9085,Sheet3!$E$2:$E$16,1,0)</f>
        <v>#N/A</v>
      </c>
      <c r="Q9085" t="s">
        <v>36</v>
      </c>
      <c r="R9085">
        <v>1.44</v>
      </c>
      <c r="S9085">
        <v>-0.4</v>
      </c>
      <c r="U9085">
        <v>-0.57999999999999996</v>
      </c>
      <c r="V9085">
        <v>14464054</v>
      </c>
      <c r="X9085" t="s">
        <v>36</v>
      </c>
      <c r="Y9085" t="s">
        <v>3204</v>
      </c>
      <c r="Z9085" t="e">
        <f>VLOOKUP(N9085,Sheet3!J:J,1,0)</f>
        <v>#N/A</v>
      </c>
      <c r="AA9085" t="e">
        <f>VLOOKUP(I9085,Sheet3!$E$2:$E$8,1,0)</f>
        <v>#N/A</v>
      </c>
    </row>
    <row r="9086" spans="1:27" hidden="1" x14ac:dyDescent="0.25">
      <c r="A9086">
        <v>292105</v>
      </c>
      <c r="B9086">
        <v>292105</v>
      </c>
      <c r="H9086">
        <v>1204</v>
      </c>
      <c r="M9086" t="s">
        <v>3226</v>
      </c>
      <c r="N9086" t="s">
        <v>3850</v>
      </c>
      <c r="R9086" t="s">
        <v>3225</v>
      </c>
      <c r="X9086" t="s">
        <v>36</v>
      </c>
      <c r="Z9086" t="e">
        <f>VLOOKUP(N9086,Sheet3!J:J,1,0)</f>
        <v>#N/A</v>
      </c>
      <c r="AA9086" t="e">
        <f>VLOOKUP(I9086,Sheet3!$E$2:$E$8,1,0)</f>
        <v>#N/A</v>
      </c>
    </row>
    <row r="9087" spans="1:27" hidden="1" x14ac:dyDescent="0.25">
      <c r="A9087">
        <v>292105</v>
      </c>
      <c r="B9087" t="s">
        <v>3168</v>
      </c>
      <c r="E9087" t="s">
        <v>3183</v>
      </c>
      <c r="H9087">
        <v>1204</v>
      </c>
      <c r="I9087">
        <v>24002143</v>
      </c>
      <c r="J9087" t="s">
        <v>3224</v>
      </c>
      <c r="K9087" s="38">
        <v>45338</v>
      </c>
      <c r="L9087" s="38">
        <v>45338</v>
      </c>
      <c r="M9087" t="s">
        <v>3226</v>
      </c>
      <c r="N9087" t="s">
        <v>3862</v>
      </c>
      <c r="R9087">
        <v>0</v>
      </c>
      <c r="V9087">
        <v>14434795</v>
      </c>
      <c r="X9087" t="s">
        <v>36</v>
      </c>
      <c r="Y9087" t="s">
        <v>3204</v>
      </c>
      <c r="Z9087" t="e">
        <f>VLOOKUP(N9087,Sheet3!J:J,1,0)</f>
        <v>#N/A</v>
      </c>
      <c r="AA9087" t="e">
        <f>VLOOKUP(I9087,Sheet3!$E$2:$E$8,1,0)</f>
        <v>#N/A</v>
      </c>
    </row>
    <row r="9088" spans="1:27" hidden="1" x14ac:dyDescent="0.25">
      <c r="A9088">
        <v>292105</v>
      </c>
      <c r="B9088" t="s">
        <v>3168</v>
      </c>
      <c r="E9088" t="s">
        <v>3183</v>
      </c>
      <c r="H9088">
        <v>1204</v>
      </c>
      <c r="I9088">
        <v>24002143</v>
      </c>
      <c r="J9088" t="s">
        <v>3228</v>
      </c>
      <c r="K9088" s="38">
        <v>45338</v>
      </c>
      <c r="L9088" s="38">
        <v>45338</v>
      </c>
      <c r="M9088" t="s">
        <v>3226</v>
      </c>
      <c r="N9088" t="s">
        <v>3862</v>
      </c>
      <c r="O9088">
        <v>1379.2</v>
      </c>
      <c r="Q9088" t="s">
        <v>36</v>
      </c>
      <c r="R9088">
        <v>1.39</v>
      </c>
      <c r="S9088">
        <v>1379.2</v>
      </c>
      <c r="U9088">
        <v>1917.09</v>
      </c>
      <c r="V9088">
        <v>14434796</v>
      </c>
      <c r="X9088" t="s">
        <v>36</v>
      </c>
      <c r="Y9088" t="s">
        <v>3204</v>
      </c>
      <c r="Z9088" t="e">
        <f>VLOOKUP(N9088,Sheet3!J:J,1,0)</f>
        <v>#N/A</v>
      </c>
      <c r="AA9088" t="e">
        <f>VLOOKUP(I9088,Sheet3!$E$2:$E$8,1,0)</f>
        <v>#N/A</v>
      </c>
    </row>
    <row r="9089" spans="1:27" hidden="1" x14ac:dyDescent="0.25">
      <c r="A9089">
        <v>292105</v>
      </c>
      <c r="B9089" t="s">
        <v>3168</v>
      </c>
      <c r="E9089" t="s">
        <v>3183</v>
      </c>
      <c r="H9089">
        <v>1204</v>
      </c>
      <c r="I9089">
        <v>24001045</v>
      </c>
      <c r="J9089" t="s">
        <v>3232</v>
      </c>
      <c r="K9089" s="38">
        <v>45341</v>
      </c>
      <c r="L9089" s="38">
        <v>45341</v>
      </c>
      <c r="M9089" t="s">
        <v>3226</v>
      </c>
      <c r="N9089" t="s">
        <v>3862</v>
      </c>
      <c r="O9089">
        <v>-1379.2</v>
      </c>
      <c r="Q9089" t="s">
        <v>36</v>
      </c>
      <c r="R9089">
        <v>1.39</v>
      </c>
      <c r="S9089">
        <v>-1379.2</v>
      </c>
      <c r="U9089">
        <v>-1917.09</v>
      </c>
      <c r="V9089">
        <v>14435643</v>
      </c>
      <c r="X9089" t="s">
        <v>36</v>
      </c>
      <c r="Y9089" t="s">
        <v>3204</v>
      </c>
      <c r="Z9089" t="e">
        <f>VLOOKUP(N9089,Sheet3!J:J,1,0)</f>
        <v>#N/A</v>
      </c>
      <c r="AA9089" t="e">
        <f>VLOOKUP(I9089,Sheet3!$E$2:$E$8,1,0)</f>
        <v>#N/A</v>
      </c>
    </row>
    <row r="9090" spans="1:27" hidden="1" x14ac:dyDescent="0.25">
      <c r="A9090">
        <v>292105</v>
      </c>
      <c r="B9090">
        <v>292105</v>
      </c>
      <c r="H9090">
        <v>1204</v>
      </c>
      <c r="M9090" t="s">
        <v>3226</v>
      </c>
      <c r="N9090" t="s">
        <v>3862</v>
      </c>
      <c r="R9090" t="s">
        <v>3225</v>
      </c>
      <c r="X9090" t="s">
        <v>36</v>
      </c>
      <c r="Z9090" t="e">
        <f>VLOOKUP(N9090,Sheet3!J:J,1,0)</f>
        <v>#N/A</v>
      </c>
      <c r="AA9090" t="e">
        <f>VLOOKUP(I9090,Sheet3!$E$2:$E$8,1,0)</f>
        <v>#N/A</v>
      </c>
    </row>
    <row r="9091" spans="1:27" hidden="1" x14ac:dyDescent="0.25">
      <c r="A9091">
        <v>292105</v>
      </c>
      <c r="B9091" t="s">
        <v>3168</v>
      </c>
      <c r="E9091" t="s">
        <v>3183</v>
      </c>
      <c r="H9091">
        <v>1204</v>
      </c>
      <c r="I9091">
        <v>24002143</v>
      </c>
      <c r="J9091" t="s">
        <v>3224</v>
      </c>
      <c r="K9091" s="38">
        <v>45338</v>
      </c>
      <c r="L9091" s="38">
        <v>45338</v>
      </c>
      <c r="M9091" t="s">
        <v>3226</v>
      </c>
      <c r="N9091" t="s">
        <v>3870</v>
      </c>
      <c r="R9091">
        <v>0</v>
      </c>
      <c r="V9091">
        <v>14434801</v>
      </c>
      <c r="X9091" t="s">
        <v>36</v>
      </c>
      <c r="Y9091" t="s">
        <v>3204</v>
      </c>
      <c r="Z9091" t="e">
        <f>VLOOKUP(N9091,Sheet3!J:J,1,0)</f>
        <v>#N/A</v>
      </c>
      <c r="AA9091" t="e">
        <f>VLOOKUP(I9091,Sheet3!$E$2:$E$8,1,0)</f>
        <v>#N/A</v>
      </c>
    </row>
    <row r="9092" spans="1:27" hidden="1" x14ac:dyDescent="0.25">
      <c r="A9092">
        <v>292105</v>
      </c>
      <c r="B9092" t="s">
        <v>3168</v>
      </c>
      <c r="E9092" t="s">
        <v>3183</v>
      </c>
      <c r="H9092">
        <v>1204</v>
      </c>
      <c r="I9092">
        <v>24002143</v>
      </c>
      <c r="J9092" t="s">
        <v>3228</v>
      </c>
      <c r="K9092" s="38">
        <v>45338</v>
      </c>
      <c r="L9092" s="38">
        <v>45338</v>
      </c>
      <c r="M9092" t="s">
        <v>3226</v>
      </c>
      <c r="N9092" t="s">
        <v>3870</v>
      </c>
      <c r="O9092">
        <v>14</v>
      </c>
      <c r="Q9092" t="s">
        <v>36</v>
      </c>
      <c r="R9092">
        <v>1.39</v>
      </c>
      <c r="S9092">
        <v>14</v>
      </c>
      <c r="U9092">
        <v>19.46</v>
      </c>
      <c r="V9092">
        <v>14434846</v>
      </c>
      <c r="X9092" t="s">
        <v>36</v>
      </c>
      <c r="Y9092" t="s">
        <v>3204</v>
      </c>
      <c r="Z9092" t="e">
        <f>VLOOKUP(N9092,Sheet3!J:J,1,0)</f>
        <v>#N/A</v>
      </c>
      <c r="AA9092" t="e">
        <f>VLOOKUP(I9092,Sheet3!$E$2:$E$8,1,0)</f>
        <v>#N/A</v>
      </c>
    </row>
    <row r="9093" spans="1:27" hidden="1" x14ac:dyDescent="0.25">
      <c r="A9093">
        <v>292105</v>
      </c>
      <c r="B9093" t="s">
        <v>3168</v>
      </c>
      <c r="E9093" t="s">
        <v>3183</v>
      </c>
      <c r="H9093">
        <v>1204</v>
      </c>
      <c r="I9093">
        <v>24002143</v>
      </c>
      <c r="J9093" t="s">
        <v>3228</v>
      </c>
      <c r="K9093" s="38">
        <v>45338</v>
      </c>
      <c r="L9093" s="38">
        <v>45338</v>
      </c>
      <c r="M9093" t="s">
        <v>3226</v>
      </c>
      <c r="N9093" t="s">
        <v>3870</v>
      </c>
      <c r="O9093">
        <v>151</v>
      </c>
      <c r="Q9093" t="s">
        <v>36</v>
      </c>
      <c r="R9093">
        <v>1.39</v>
      </c>
      <c r="S9093">
        <v>151</v>
      </c>
      <c r="U9093">
        <v>209.89</v>
      </c>
      <c r="V9093">
        <v>14434802</v>
      </c>
      <c r="X9093" t="s">
        <v>36</v>
      </c>
      <c r="Y9093" t="s">
        <v>3204</v>
      </c>
      <c r="Z9093" t="e">
        <f>VLOOKUP(N9093,Sheet3!J:J,1,0)</f>
        <v>#N/A</v>
      </c>
      <c r="AA9093" t="e">
        <f>VLOOKUP(I9093,Sheet3!$E$2:$E$8,1,0)</f>
        <v>#N/A</v>
      </c>
    </row>
    <row r="9094" spans="1:27" hidden="1" x14ac:dyDescent="0.25">
      <c r="A9094">
        <v>292105</v>
      </c>
      <c r="B9094" t="s">
        <v>3168</v>
      </c>
      <c r="E9094" t="s">
        <v>3183</v>
      </c>
      <c r="H9094">
        <v>1204</v>
      </c>
      <c r="I9094">
        <v>24001048</v>
      </c>
      <c r="J9094" t="s">
        <v>3232</v>
      </c>
      <c r="K9094" s="38">
        <v>45341</v>
      </c>
      <c r="L9094" s="38">
        <v>45341</v>
      </c>
      <c r="M9094" t="s">
        <v>3226</v>
      </c>
      <c r="N9094" t="s">
        <v>3870</v>
      </c>
      <c r="O9094">
        <v>-151</v>
      </c>
      <c r="Q9094" t="s">
        <v>36</v>
      </c>
      <c r="R9094">
        <v>1.39</v>
      </c>
      <c r="S9094">
        <v>-151</v>
      </c>
      <c r="U9094">
        <v>-209.89</v>
      </c>
      <c r="V9094">
        <v>14435659</v>
      </c>
      <c r="X9094" t="s">
        <v>36</v>
      </c>
      <c r="Y9094" t="s">
        <v>3204</v>
      </c>
      <c r="Z9094" t="e">
        <f>VLOOKUP(N9094,Sheet3!J:J,1,0)</f>
        <v>#N/A</v>
      </c>
      <c r="AA9094" t="e">
        <f>VLOOKUP(I9094,Sheet3!$E$2:$E$8,1,0)</f>
        <v>#N/A</v>
      </c>
    </row>
    <row r="9095" spans="1:27" hidden="1" x14ac:dyDescent="0.25">
      <c r="A9095">
        <v>292105</v>
      </c>
      <c r="B9095" t="s">
        <v>3168</v>
      </c>
      <c r="E9095" t="s">
        <v>3183</v>
      </c>
      <c r="H9095">
        <v>1204</v>
      </c>
      <c r="I9095">
        <v>24001075</v>
      </c>
      <c r="J9095" t="s">
        <v>3232</v>
      </c>
      <c r="K9095" s="38">
        <v>45341</v>
      </c>
      <c r="L9095" s="38">
        <v>45341</v>
      </c>
      <c r="M9095" t="s">
        <v>3226</v>
      </c>
      <c r="N9095" t="s">
        <v>3870</v>
      </c>
      <c r="O9095">
        <v>-14</v>
      </c>
      <c r="Q9095" t="s">
        <v>36</v>
      </c>
      <c r="R9095">
        <v>1.39</v>
      </c>
      <c r="S9095">
        <v>-14</v>
      </c>
      <c r="U9095">
        <v>-19.46</v>
      </c>
      <c r="V9095">
        <v>14435847</v>
      </c>
      <c r="X9095" t="s">
        <v>36</v>
      </c>
      <c r="Y9095" t="s">
        <v>3204</v>
      </c>
      <c r="Z9095" t="e">
        <f>VLOOKUP(N9095,Sheet3!J:J,1,0)</f>
        <v>#N/A</v>
      </c>
      <c r="AA9095" t="e">
        <f>VLOOKUP(I9095,Sheet3!$E$2:$E$8,1,0)</f>
        <v>#N/A</v>
      </c>
    </row>
    <row r="9096" spans="1:27" hidden="1" x14ac:dyDescent="0.25">
      <c r="A9096">
        <v>292105</v>
      </c>
      <c r="B9096">
        <v>292105</v>
      </c>
      <c r="H9096">
        <v>1204</v>
      </c>
      <c r="M9096" t="s">
        <v>3226</v>
      </c>
      <c r="N9096" t="s">
        <v>3870</v>
      </c>
      <c r="R9096" t="s">
        <v>3225</v>
      </c>
      <c r="X9096" t="s">
        <v>36</v>
      </c>
      <c r="Z9096" t="e">
        <f>VLOOKUP(N9096,Sheet3!J:J,1,0)</f>
        <v>#N/A</v>
      </c>
      <c r="AA9096" t="e">
        <f>VLOOKUP(I9096,Sheet3!$E$2:$E$8,1,0)</f>
        <v>#N/A</v>
      </c>
    </row>
    <row r="9097" spans="1:27" hidden="1" x14ac:dyDescent="0.25">
      <c r="A9097">
        <v>292105</v>
      </c>
      <c r="B9097" t="s">
        <v>3168</v>
      </c>
      <c r="E9097" t="s">
        <v>3183</v>
      </c>
      <c r="H9097">
        <v>1204</v>
      </c>
      <c r="I9097">
        <v>24002282</v>
      </c>
      <c r="J9097" t="s">
        <v>3224</v>
      </c>
      <c r="K9097" s="38">
        <v>45343</v>
      </c>
      <c r="L9097" s="38">
        <v>45343</v>
      </c>
      <c r="M9097" t="s">
        <v>3226</v>
      </c>
      <c r="N9097" t="s">
        <v>4306</v>
      </c>
      <c r="R9097">
        <v>0</v>
      </c>
      <c r="V9097">
        <v>14440326</v>
      </c>
      <c r="X9097" t="s">
        <v>36</v>
      </c>
      <c r="Y9097" t="s">
        <v>3204</v>
      </c>
      <c r="Z9097" t="e">
        <f>VLOOKUP(N9097,Sheet3!J:J,1,0)</f>
        <v>#N/A</v>
      </c>
      <c r="AA9097" t="e">
        <f>VLOOKUP(I9097,Sheet3!$E$2:$E$8,1,0)</f>
        <v>#N/A</v>
      </c>
    </row>
    <row r="9098" spans="1:27" hidden="1" x14ac:dyDescent="0.25">
      <c r="A9098">
        <v>292105</v>
      </c>
      <c r="B9098" t="s">
        <v>3168</v>
      </c>
      <c r="E9098" t="s">
        <v>3183</v>
      </c>
      <c r="H9098">
        <v>1204</v>
      </c>
      <c r="I9098">
        <v>24002282</v>
      </c>
      <c r="J9098" t="s">
        <v>3228</v>
      </c>
      <c r="K9098" s="38">
        <v>45343</v>
      </c>
      <c r="L9098" s="38">
        <v>45343</v>
      </c>
      <c r="M9098" t="s">
        <v>3226</v>
      </c>
      <c r="N9098" t="s">
        <v>4306</v>
      </c>
      <c r="O9098">
        <v>6.6</v>
      </c>
      <c r="Q9098" t="s">
        <v>36</v>
      </c>
      <c r="R9098">
        <v>1.39</v>
      </c>
      <c r="S9098">
        <v>6.6</v>
      </c>
      <c r="U9098">
        <v>9.17</v>
      </c>
      <c r="V9098">
        <v>14440332</v>
      </c>
      <c r="X9098" t="s">
        <v>36</v>
      </c>
      <c r="Y9098" t="s">
        <v>3204</v>
      </c>
      <c r="Z9098" t="e">
        <f>VLOOKUP(N9098,Sheet3!J:J,1,0)</f>
        <v>#N/A</v>
      </c>
      <c r="AA9098" t="e">
        <f>VLOOKUP(I9098,Sheet3!$E$2:$E$8,1,0)</f>
        <v>#N/A</v>
      </c>
    </row>
    <row r="9099" spans="1:27" hidden="1" x14ac:dyDescent="0.25">
      <c r="A9099">
        <v>292105</v>
      </c>
      <c r="B9099" t="s">
        <v>3168</v>
      </c>
      <c r="E9099" t="s">
        <v>3183</v>
      </c>
      <c r="H9099">
        <v>1204</v>
      </c>
      <c r="I9099">
        <v>24002282</v>
      </c>
      <c r="J9099" t="s">
        <v>3228</v>
      </c>
      <c r="K9099" s="38">
        <v>45343</v>
      </c>
      <c r="L9099" s="38">
        <v>45343</v>
      </c>
      <c r="M9099" t="s">
        <v>3226</v>
      </c>
      <c r="N9099" t="s">
        <v>4306</v>
      </c>
      <c r="O9099">
        <v>662</v>
      </c>
      <c r="Q9099" t="s">
        <v>36</v>
      </c>
      <c r="R9099">
        <v>1.39</v>
      </c>
      <c r="S9099">
        <v>662</v>
      </c>
      <c r="U9099">
        <v>920.18</v>
      </c>
      <c r="V9099">
        <v>14440327</v>
      </c>
      <c r="X9099" t="s">
        <v>36</v>
      </c>
      <c r="Y9099" t="s">
        <v>3204</v>
      </c>
      <c r="Z9099" t="e">
        <f>VLOOKUP(N9099,Sheet3!J:J,1,0)</f>
        <v>#N/A</v>
      </c>
      <c r="AA9099" t="e">
        <f>VLOOKUP(I9099,Sheet3!$E$2:$E$8,1,0)</f>
        <v>#N/A</v>
      </c>
    </row>
    <row r="9100" spans="1:27" hidden="1" x14ac:dyDescent="0.25">
      <c r="A9100">
        <v>292105</v>
      </c>
      <c r="B9100" t="s">
        <v>3168</v>
      </c>
      <c r="E9100" t="s">
        <v>3183</v>
      </c>
      <c r="H9100">
        <v>1204</v>
      </c>
      <c r="I9100">
        <v>24001485</v>
      </c>
      <c r="J9100" t="s">
        <v>3232</v>
      </c>
      <c r="K9100" s="38">
        <v>45349</v>
      </c>
      <c r="L9100" s="38">
        <v>45349</v>
      </c>
      <c r="M9100" t="s">
        <v>3226</v>
      </c>
      <c r="N9100" t="s">
        <v>4306</v>
      </c>
      <c r="O9100">
        <v>-668.6</v>
      </c>
      <c r="Q9100" t="s">
        <v>36</v>
      </c>
      <c r="R9100">
        <v>1.39</v>
      </c>
      <c r="S9100">
        <v>-668.6</v>
      </c>
      <c r="U9100">
        <v>-929.35</v>
      </c>
      <c r="V9100">
        <v>14446250</v>
      </c>
      <c r="X9100" t="s">
        <v>36</v>
      </c>
      <c r="Y9100" t="s">
        <v>3204</v>
      </c>
      <c r="Z9100" t="e">
        <f>VLOOKUP(N9100,Sheet3!J:J,1,0)</f>
        <v>#N/A</v>
      </c>
      <c r="AA9100" t="e">
        <f>VLOOKUP(I9100,Sheet3!$E$2:$E$8,1,0)</f>
        <v>#N/A</v>
      </c>
    </row>
    <row r="9101" spans="1:27" hidden="1" x14ac:dyDescent="0.25">
      <c r="A9101">
        <v>292105</v>
      </c>
      <c r="B9101">
        <v>292105</v>
      </c>
      <c r="H9101">
        <v>1204</v>
      </c>
      <c r="M9101" t="s">
        <v>3226</v>
      </c>
      <c r="N9101" t="s">
        <v>4306</v>
      </c>
      <c r="R9101" t="s">
        <v>3225</v>
      </c>
      <c r="X9101" t="s">
        <v>36</v>
      </c>
      <c r="Z9101" t="e">
        <f>VLOOKUP(N9101,Sheet3!J:J,1,0)</f>
        <v>#N/A</v>
      </c>
      <c r="AA9101" t="e">
        <f>VLOOKUP(I9101,Sheet3!$E$2:$E$8,1,0)</f>
        <v>#N/A</v>
      </c>
    </row>
    <row r="9102" spans="1:27" hidden="1" x14ac:dyDescent="0.25">
      <c r="A9102">
        <v>292105</v>
      </c>
      <c r="B9102" t="s">
        <v>3168</v>
      </c>
      <c r="E9102" t="s">
        <v>3183</v>
      </c>
      <c r="H9102">
        <v>1204</v>
      </c>
      <c r="I9102">
        <v>24002282</v>
      </c>
      <c r="J9102" t="s">
        <v>3224</v>
      </c>
      <c r="K9102" s="38">
        <v>45343</v>
      </c>
      <c r="L9102" s="38">
        <v>45343</v>
      </c>
      <c r="M9102" t="s">
        <v>3226</v>
      </c>
      <c r="N9102" t="s">
        <v>4307</v>
      </c>
      <c r="R9102">
        <v>0</v>
      </c>
      <c r="V9102">
        <v>14440330</v>
      </c>
      <c r="X9102" t="s">
        <v>36</v>
      </c>
      <c r="Y9102" t="s">
        <v>3204</v>
      </c>
      <c r="Z9102" t="e">
        <f>VLOOKUP(N9102,Sheet3!J:J,1,0)</f>
        <v>#N/A</v>
      </c>
      <c r="AA9102" t="e">
        <f>VLOOKUP(I9102,Sheet3!$E$2:$E$8,1,0)</f>
        <v>#N/A</v>
      </c>
    </row>
    <row r="9103" spans="1:27" hidden="1" x14ac:dyDescent="0.25">
      <c r="A9103">
        <v>292105</v>
      </c>
      <c r="B9103" t="s">
        <v>3168</v>
      </c>
      <c r="E9103" t="s">
        <v>3183</v>
      </c>
      <c r="H9103">
        <v>1204</v>
      </c>
      <c r="I9103">
        <v>24002282</v>
      </c>
      <c r="J9103" t="s">
        <v>3228</v>
      </c>
      <c r="K9103" s="38">
        <v>45343</v>
      </c>
      <c r="L9103" s="38">
        <v>45343</v>
      </c>
      <c r="M9103" t="s">
        <v>3226</v>
      </c>
      <c r="N9103" t="s">
        <v>4307</v>
      </c>
      <c r="O9103">
        <v>547</v>
      </c>
      <c r="Q9103" t="s">
        <v>36</v>
      </c>
      <c r="R9103">
        <v>1.39</v>
      </c>
      <c r="S9103">
        <v>547</v>
      </c>
      <c r="U9103">
        <v>760.33</v>
      </c>
      <c r="V9103">
        <v>14440331</v>
      </c>
      <c r="X9103" t="s">
        <v>36</v>
      </c>
      <c r="Y9103" t="s">
        <v>3204</v>
      </c>
      <c r="Z9103" t="e">
        <f>VLOOKUP(N9103,Sheet3!J:J,1,0)</f>
        <v>#N/A</v>
      </c>
      <c r="AA9103" t="e">
        <f>VLOOKUP(I9103,Sheet3!$E$2:$E$8,1,0)</f>
        <v>#N/A</v>
      </c>
    </row>
    <row r="9104" spans="1:27" hidden="1" x14ac:dyDescent="0.25">
      <c r="A9104">
        <v>292105</v>
      </c>
      <c r="B9104" t="s">
        <v>3168</v>
      </c>
      <c r="E9104" t="s">
        <v>3183</v>
      </c>
      <c r="H9104">
        <v>1204</v>
      </c>
      <c r="I9104">
        <v>24001486</v>
      </c>
      <c r="J9104" t="s">
        <v>3232</v>
      </c>
      <c r="K9104" s="38">
        <v>45349</v>
      </c>
      <c r="L9104" s="38">
        <v>45349</v>
      </c>
      <c r="M9104" t="s">
        <v>3226</v>
      </c>
      <c r="N9104" t="s">
        <v>4307</v>
      </c>
      <c r="O9104">
        <v>-547</v>
      </c>
      <c r="Q9104" t="s">
        <v>36</v>
      </c>
      <c r="R9104">
        <v>1.39</v>
      </c>
      <c r="S9104">
        <v>-547</v>
      </c>
      <c r="U9104">
        <v>-760.33</v>
      </c>
      <c r="V9104">
        <v>14446253</v>
      </c>
      <c r="X9104" t="s">
        <v>36</v>
      </c>
      <c r="Y9104" t="s">
        <v>3204</v>
      </c>
      <c r="Z9104" t="e">
        <f>VLOOKUP(N9104,Sheet3!J:J,1,0)</f>
        <v>#N/A</v>
      </c>
      <c r="AA9104" t="e">
        <f>VLOOKUP(I9104,Sheet3!$E$2:$E$8,1,0)</f>
        <v>#N/A</v>
      </c>
    </row>
    <row r="9105" spans="1:27" hidden="1" x14ac:dyDescent="0.25">
      <c r="A9105">
        <v>292105</v>
      </c>
      <c r="B9105">
        <v>292105</v>
      </c>
      <c r="H9105">
        <v>1204</v>
      </c>
      <c r="M9105" t="s">
        <v>3226</v>
      </c>
      <c r="N9105" t="s">
        <v>4307</v>
      </c>
      <c r="R9105" t="s">
        <v>3225</v>
      </c>
      <c r="X9105" t="s">
        <v>36</v>
      </c>
      <c r="Z9105" t="e">
        <f>VLOOKUP(N9105,Sheet3!J:J,1,0)</f>
        <v>#N/A</v>
      </c>
      <c r="AA9105" t="e">
        <f>VLOOKUP(I9105,Sheet3!$E$2:$E$8,1,0)</f>
        <v>#N/A</v>
      </c>
    </row>
    <row r="9106" spans="1:27" hidden="1" x14ac:dyDescent="0.25">
      <c r="A9106">
        <v>292105</v>
      </c>
      <c r="B9106" t="s">
        <v>3168</v>
      </c>
      <c r="E9106" t="s">
        <v>3183</v>
      </c>
      <c r="H9106">
        <v>1204</v>
      </c>
      <c r="I9106">
        <v>24002283</v>
      </c>
      <c r="J9106" t="s">
        <v>3224</v>
      </c>
      <c r="K9106" s="38">
        <v>45343</v>
      </c>
      <c r="L9106" s="38">
        <v>45343</v>
      </c>
      <c r="M9106" t="s">
        <v>3226</v>
      </c>
      <c r="N9106" t="s">
        <v>4300</v>
      </c>
      <c r="R9106">
        <v>0</v>
      </c>
      <c r="V9106">
        <v>14440356</v>
      </c>
      <c r="X9106" t="s">
        <v>36</v>
      </c>
      <c r="Y9106" t="s">
        <v>3204</v>
      </c>
      <c r="Z9106" t="e">
        <f>VLOOKUP(N9106,Sheet3!J:J,1,0)</f>
        <v>#N/A</v>
      </c>
      <c r="AA9106" t="e">
        <f>VLOOKUP(I9106,Sheet3!$E$2:$E$8,1,0)</f>
        <v>#N/A</v>
      </c>
    </row>
    <row r="9107" spans="1:27" hidden="1" x14ac:dyDescent="0.25">
      <c r="A9107">
        <v>292105</v>
      </c>
      <c r="B9107" t="s">
        <v>3168</v>
      </c>
      <c r="E9107" t="s">
        <v>3183</v>
      </c>
      <c r="H9107">
        <v>1204</v>
      </c>
      <c r="I9107">
        <v>24002283</v>
      </c>
      <c r="J9107" t="s">
        <v>3228</v>
      </c>
      <c r="K9107" s="38">
        <v>45343</v>
      </c>
      <c r="L9107" s="38">
        <v>45343</v>
      </c>
      <c r="M9107" t="s">
        <v>3226</v>
      </c>
      <c r="N9107" t="s">
        <v>4300</v>
      </c>
      <c r="O9107">
        <v>2253</v>
      </c>
      <c r="Q9107" t="s">
        <v>36</v>
      </c>
      <c r="R9107">
        <v>1.39</v>
      </c>
      <c r="S9107">
        <v>2253</v>
      </c>
      <c r="U9107">
        <v>3131.67</v>
      </c>
      <c r="V9107">
        <v>14440357</v>
      </c>
      <c r="X9107" t="s">
        <v>36</v>
      </c>
      <c r="Y9107" t="s">
        <v>3204</v>
      </c>
      <c r="Z9107" t="e">
        <f>VLOOKUP(N9107,Sheet3!J:J,1,0)</f>
        <v>#N/A</v>
      </c>
      <c r="AA9107" t="e">
        <f>VLOOKUP(I9107,Sheet3!$E$2:$E$8,1,0)</f>
        <v>#N/A</v>
      </c>
    </row>
    <row r="9108" spans="1:27" hidden="1" x14ac:dyDescent="0.25">
      <c r="A9108">
        <v>292105</v>
      </c>
      <c r="B9108" t="s">
        <v>3168</v>
      </c>
      <c r="E9108" t="s">
        <v>3183</v>
      </c>
      <c r="H9108">
        <v>1204</v>
      </c>
      <c r="I9108">
        <v>24002283</v>
      </c>
      <c r="J9108" t="s">
        <v>3228</v>
      </c>
      <c r="K9108" s="38">
        <v>45343</v>
      </c>
      <c r="L9108" s="38">
        <v>45343</v>
      </c>
      <c r="M9108" t="s">
        <v>3226</v>
      </c>
      <c r="N9108" t="s">
        <v>4300</v>
      </c>
      <c r="O9108">
        <v>13.5</v>
      </c>
      <c r="Q9108" t="s">
        <v>36</v>
      </c>
      <c r="R9108">
        <v>1.39</v>
      </c>
      <c r="S9108">
        <v>13.5</v>
      </c>
      <c r="U9108">
        <v>18.77</v>
      </c>
      <c r="V9108">
        <v>14440373</v>
      </c>
      <c r="X9108" t="s">
        <v>36</v>
      </c>
      <c r="Y9108" t="s">
        <v>3204</v>
      </c>
      <c r="Z9108" t="e">
        <f>VLOOKUP(N9108,Sheet3!J:J,1,0)</f>
        <v>#N/A</v>
      </c>
      <c r="AA9108" t="e">
        <f>VLOOKUP(I9108,Sheet3!$E$2:$E$8,1,0)</f>
        <v>#N/A</v>
      </c>
    </row>
    <row r="9109" spans="1:27" hidden="1" x14ac:dyDescent="0.25">
      <c r="A9109">
        <v>292105</v>
      </c>
      <c r="B9109" t="s">
        <v>3168</v>
      </c>
      <c r="E9109" t="s">
        <v>3183</v>
      </c>
      <c r="H9109">
        <v>1204</v>
      </c>
      <c r="I9109">
        <v>24001504</v>
      </c>
      <c r="J9109" t="s">
        <v>3232</v>
      </c>
      <c r="K9109" s="38">
        <v>45349</v>
      </c>
      <c r="L9109" s="38">
        <v>45349</v>
      </c>
      <c r="M9109" t="s">
        <v>3226</v>
      </c>
      <c r="N9109" t="s">
        <v>4300</v>
      </c>
      <c r="O9109">
        <v>-2266.5</v>
      </c>
      <c r="Q9109" t="s">
        <v>36</v>
      </c>
      <c r="R9109">
        <v>1.39</v>
      </c>
      <c r="S9109">
        <v>-2266.5</v>
      </c>
      <c r="U9109">
        <v>-3150.44</v>
      </c>
      <c r="V9109">
        <v>14446307</v>
      </c>
      <c r="X9109" t="s">
        <v>36</v>
      </c>
      <c r="Y9109" t="s">
        <v>3204</v>
      </c>
      <c r="Z9109" t="e">
        <f>VLOOKUP(N9109,Sheet3!J:J,1,0)</f>
        <v>#N/A</v>
      </c>
      <c r="AA9109" t="e">
        <f>VLOOKUP(I9109,Sheet3!$E$2:$E$8,1,0)</f>
        <v>#N/A</v>
      </c>
    </row>
    <row r="9110" spans="1:27" hidden="1" x14ac:dyDescent="0.25">
      <c r="A9110">
        <v>292105</v>
      </c>
      <c r="B9110">
        <v>292105</v>
      </c>
      <c r="H9110">
        <v>1204</v>
      </c>
      <c r="M9110" t="s">
        <v>3226</v>
      </c>
      <c r="N9110" t="s">
        <v>4300</v>
      </c>
      <c r="R9110" t="s">
        <v>3225</v>
      </c>
      <c r="X9110" t="s">
        <v>36</v>
      </c>
      <c r="Z9110" t="e">
        <f>VLOOKUP(N9110,Sheet3!J:J,1,0)</f>
        <v>#N/A</v>
      </c>
      <c r="AA9110" t="e">
        <f>VLOOKUP(I9110,Sheet3!$E$2:$E$8,1,0)</f>
        <v>#N/A</v>
      </c>
    </row>
    <row r="9111" spans="1:27" hidden="1" x14ac:dyDescent="0.25">
      <c r="A9111">
        <v>292105</v>
      </c>
      <c r="B9111" t="s">
        <v>3168</v>
      </c>
      <c r="E9111" t="s">
        <v>3183</v>
      </c>
      <c r="H9111">
        <v>1204</v>
      </c>
      <c r="I9111">
        <v>24002283</v>
      </c>
      <c r="J9111" t="s">
        <v>3224</v>
      </c>
      <c r="K9111" s="38">
        <v>45343</v>
      </c>
      <c r="L9111" s="38">
        <v>45343</v>
      </c>
      <c r="M9111" t="s">
        <v>3226</v>
      </c>
      <c r="N9111" t="s">
        <v>4301</v>
      </c>
      <c r="R9111">
        <v>0</v>
      </c>
      <c r="V9111">
        <v>14440360</v>
      </c>
      <c r="X9111" t="s">
        <v>36</v>
      </c>
      <c r="Y9111" t="s">
        <v>3204</v>
      </c>
      <c r="Z9111" t="e">
        <f>VLOOKUP(N9111,Sheet3!J:J,1,0)</f>
        <v>#N/A</v>
      </c>
      <c r="AA9111" t="e">
        <f>VLOOKUP(I9111,Sheet3!$E$2:$E$8,1,0)</f>
        <v>#N/A</v>
      </c>
    </row>
    <row r="9112" spans="1:27" hidden="1" x14ac:dyDescent="0.25">
      <c r="A9112">
        <v>292105</v>
      </c>
      <c r="B9112" t="s">
        <v>3168</v>
      </c>
      <c r="E9112" t="s">
        <v>3183</v>
      </c>
      <c r="H9112">
        <v>1204</v>
      </c>
      <c r="I9112">
        <v>24002283</v>
      </c>
      <c r="J9112" t="s">
        <v>3228</v>
      </c>
      <c r="K9112" s="38">
        <v>45343</v>
      </c>
      <c r="L9112" s="38">
        <v>45343</v>
      </c>
      <c r="M9112" t="s">
        <v>3226</v>
      </c>
      <c r="N9112" t="s">
        <v>4301</v>
      </c>
      <c r="O9112">
        <v>151</v>
      </c>
      <c r="Q9112" t="s">
        <v>36</v>
      </c>
      <c r="R9112">
        <v>1.39</v>
      </c>
      <c r="S9112">
        <v>151</v>
      </c>
      <c r="U9112">
        <v>209.89</v>
      </c>
      <c r="V9112">
        <v>14440361</v>
      </c>
      <c r="X9112" t="s">
        <v>36</v>
      </c>
      <c r="Y9112" t="s">
        <v>3204</v>
      </c>
      <c r="Z9112" t="e">
        <f>VLOOKUP(N9112,Sheet3!J:J,1,0)</f>
        <v>#N/A</v>
      </c>
      <c r="AA9112" t="e">
        <f>VLOOKUP(I9112,Sheet3!$E$2:$E$8,1,0)</f>
        <v>#N/A</v>
      </c>
    </row>
    <row r="9113" spans="1:27" hidden="1" x14ac:dyDescent="0.25">
      <c r="A9113">
        <v>292105</v>
      </c>
      <c r="B9113" t="s">
        <v>3168</v>
      </c>
      <c r="E9113" t="s">
        <v>3183</v>
      </c>
      <c r="H9113">
        <v>1204</v>
      </c>
      <c r="I9113">
        <v>24001505</v>
      </c>
      <c r="J9113" t="s">
        <v>3232</v>
      </c>
      <c r="K9113" s="38">
        <v>45349</v>
      </c>
      <c r="L9113" s="38">
        <v>45349</v>
      </c>
      <c r="M9113" t="s">
        <v>3226</v>
      </c>
      <c r="N9113" t="s">
        <v>4301</v>
      </c>
      <c r="O9113">
        <v>-151</v>
      </c>
      <c r="Q9113" t="s">
        <v>36</v>
      </c>
      <c r="R9113">
        <v>1.39</v>
      </c>
      <c r="S9113">
        <v>-151</v>
      </c>
      <c r="U9113">
        <v>-209.89</v>
      </c>
      <c r="V9113">
        <v>14446310</v>
      </c>
      <c r="X9113" t="s">
        <v>36</v>
      </c>
      <c r="Y9113" t="s">
        <v>3204</v>
      </c>
      <c r="Z9113" t="e">
        <f>VLOOKUP(N9113,Sheet3!J:J,1,0)</f>
        <v>#N/A</v>
      </c>
      <c r="AA9113" t="e">
        <f>VLOOKUP(I9113,Sheet3!$E$2:$E$8,1,0)</f>
        <v>#N/A</v>
      </c>
    </row>
    <row r="9114" spans="1:27" hidden="1" x14ac:dyDescent="0.25">
      <c r="A9114">
        <v>292105</v>
      </c>
      <c r="B9114">
        <v>292105</v>
      </c>
      <c r="H9114">
        <v>1204</v>
      </c>
      <c r="M9114" t="s">
        <v>3226</v>
      </c>
      <c r="N9114" t="s">
        <v>4301</v>
      </c>
      <c r="R9114" t="s">
        <v>3225</v>
      </c>
      <c r="X9114" t="s">
        <v>36</v>
      </c>
      <c r="Z9114" t="e">
        <f>VLOOKUP(N9114,Sheet3!J:J,1,0)</f>
        <v>#N/A</v>
      </c>
      <c r="AA9114" t="e">
        <f>VLOOKUP(I9114,Sheet3!$E$2:$E$8,1,0)</f>
        <v>#N/A</v>
      </c>
    </row>
    <row r="9115" spans="1:27" hidden="1" x14ac:dyDescent="0.25">
      <c r="A9115">
        <v>292105</v>
      </c>
      <c r="B9115" t="s">
        <v>3168</v>
      </c>
      <c r="E9115" t="s">
        <v>3183</v>
      </c>
      <c r="H9115">
        <v>1204</v>
      </c>
      <c r="I9115">
        <v>24002287</v>
      </c>
      <c r="J9115" t="s">
        <v>3224</v>
      </c>
      <c r="K9115" s="38">
        <v>45343</v>
      </c>
      <c r="L9115" s="38">
        <v>45343</v>
      </c>
      <c r="M9115" t="s">
        <v>3226</v>
      </c>
      <c r="N9115" t="s">
        <v>3619</v>
      </c>
      <c r="R9115">
        <v>0</v>
      </c>
      <c r="V9115">
        <v>14440416</v>
      </c>
      <c r="X9115" t="s">
        <v>36</v>
      </c>
      <c r="Y9115" t="s">
        <v>3204</v>
      </c>
      <c r="Z9115" t="e">
        <f>VLOOKUP(N9115,Sheet3!J:J,1,0)</f>
        <v>#N/A</v>
      </c>
      <c r="AA9115" t="e">
        <f>VLOOKUP(I9115,Sheet3!$E$2:$E$8,1,0)</f>
        <v>#N/A</v>
      </c>
    </row>
    <row r="9116" spans="1:27" hidden="1" x14ac:dyDescent="0.25">
      <c r="A9116">
        <v>292105</v>
      </c>
      <c r="B9116" t="s">
        <v>3168</v>
      </c>
      <c r="E9116" t="s">
        <v>3183</v>
      </c>
      <c r="H9116">
        <v>1204</v>
      </c>
      <c r="I9116">
        <v>24002287</v>
      </c>
      <c r="J9116" t="s">
        <v>3228</v>
      </c>
      <c r="K9116" s="38">
        <v>45343</v>
      </c>
      <c r="L9116" s="38">
        <v>45343</v>
      </c>
      <c r="M9116" t="s">
        <v>3226</v>
      </c>
      <c r="N9116" t="s">
        <v>3619</v>
      </c>
      <c r="O9116">
        <v>490</v>
      </c>
      <c r="Q9116" t="s">
        <v>36</v>
      </c>
      <c r="R9116">
        <v>1.39</v>
      </c>
      <c r="S9116">
        <v>490</v>
      </c>
      <c r="U9116">
        <v>681.1</v>
      </c>
      <c r="V9116">
        <v>14440417</v>
      </c>
      <c r="X9116" t="s">
        <v>36</v>
      </c>
      <c r="Y9116" t="s">
        <v>3204</v>
      </c>
      <c r="Z9116" t="e">
        <f>VLOOKUP(N9116,Sheet3!J:J,1,0)</f>
        <v>#N/A</v>
      </c>
      <c r="AA9116" t="e">
        <f>VLOOKUP(I9116,Sheet3!$E$2:$E$8,1,0)</f>
        <v>#N/A</v>
      </c>
    </row>
    <row r="9117" spans="1:27" hidden="1" x14ac:dyDescent="0.25">
      <c r="A9117">
        <v>292105</v>
      </c>
      <c r="B9117" t="s">
        <v>3168</v>
      </c>
      <c r="E9117" t="s">
        <v>3183</v>
      </c>
      <c r="H9117">
        <v>1204</v>
      </c>
      <c r="I9117">
        <v>24002287</v>
      </c>
      <c r="J9117" t="s">
        <v>3228</v>
      </c>
      <c r="K9117" s="38">
        <v>45343</v>
      </c>
      <c r="L9117" s="38">
        <v>45343</v>
      </c>
      <c r="M9117" t="s">
        <v>3226</v>
      </c>
      <c r="N9117" t="s">
        <v>3619</v>
      </c>
      <c r="O9117">
        <v>12.1</v>
      </c>
      <c r="Q9117" t="s">
        <v>36</v>
      </c>
      <c r="R9117">
        <v>1.39</v>
      </c>
      <c r="S9117">
        <v>12.1</v>
      </c>
      <c r="U9117">
        <v>16.82</v>
      </c>
      <c r="V9117">
        <v>14440438</v>
      </c>
      <c r="X9117" t="s">
        <v>36</v>
      </c>
      <c r="Y9117" t="s">
        <v>3204</v>
      </c>
      <c r="Z9117" t="e">
        <f>VLOOKUP(N9117,Sheet3!J:J,1,0)</f>
        <v>#N/A</v>
      </c>
      <c r="AA9117" t="e">
        <f>VLOOKUP(I9117,Sheet3!$E$2:$E$8,1,0)</f>
        <v>#N/A</v>
      </c>
    </row>
    <row r="9118" spans="1:27" hidden="1" x14ac:dyDescent="0.25">
      <c r="A9118">
        <v>292105</v>
      </c>
      <c r="B9118" t="s">
        <v>3168</v>
      </c>
      <c r="E9118" t="s">
        <v>3183</v>
      </c>
      <c r="H9118">
        <v>1204</v>
      </c>
      <c r="I9118">
        <v>24002287</v>
      </c>
      <c r="J9118" t="s">
        <v>3228</v>
      </c>
      <c r="K9118" s="38">
        <v>45343</v>
      </c>
      <c r="L9118" s="38">
        <v>45343</v>
      </c>
      <c r="M9118" t="s">
        <v>3226</v>
      </c>
      <c r="N9118" t="s">
        <v>3619</v>
      </c>
      <c r="O9118">
        <v>34</v>
      </c>
      <c r="Q9118" t="s">
        <v>36</v>
      </c>
      <c r="R9118">
        <v>0</v>
      </c>
      <c r="S9118">
        <v>34</v>
      </c>
      <c r="V9118">
        <v>14440440</v>
      </c>
      <c r="X9118" t="s">
        <v>36</v>
      </c>
      <c r="Y9118" t="s">
        <v>3204</v>
      </c>
      <c r="Z9118" t="e">
        <f>VLOOKUP(N9118,Sheet3!J:J,1,0)</f>
        <v>#N/A</v>
      </c>
      <c r="AA9118" t="e">
        <f>VLOOKUP(I9118,Sheet3!$E$2:$E$8,1,0)</f>
        <v>#N/A</v>
      </c>
    </row>
    <row r="9119" spans="1:27" hidden="1" x14ac:dyDescent="0.25">
      <c r="A9119">
        <v>292105</v>
      </c>
      <c r="B9119" t="s">
        <v>3168</v>
      </c>
      <c r="E9119" t="s">
        <v>3183</v>
      </c>
      <c r="H9119">
        <v>1204</v>
      </c>
      <c r="I9119">
        <v>24001527</v>
      </c>
      <c r="J9119" t="s">
        <v>3232</v>
      </c>
      <c r="K9119" s="38">
        <v>45351</v>
      </c>
      <c r="L9119" s="38">
        <v>45351</v>
      </c>
      <c r="M9119" t="s">
        <v>3226</v>
      </c>
      <c r="N9119" t="s">
        <v>3619</v>
      </c>
      <c r="O9119">
        <v>-536.1</v>
      </c>
      <c r="Q9119" t="s">
        <v>36</v>
      </c>
      <c r="R9119">
        <v>1.3018000000000001</v>
      </c>
      <c r="S9119">
        <v>-536.1</v>
      </c>
      <c r="U9119">
        <v>-697.89</v>
      </c>
      <c r="V9119">
        <v>14450847</v>
      </c>
      <c r="X9119" t="s">
        <v>36</v>
      </c>
      <c r="Y9119" t="s">
        <v>3204</v>
      </c>
      <c r="Z9119" t="e">
        <f>VLOOKUP(N9119,Sheet3!J:J,1,0)</f>
        <v>#N/A</v>
      </c>
      <c r="AA9119" t="e">
        <f>VLOOKUP(I9119,Sheet3!$E$2:$E$8,1,0)</f>
        <v>#N/A</v>
      </c>
    </row>
    <row r="9120" spans="1:27" hidden="1" x14ac:dyDescent="0.25">
      <c r="A9120">
        <v>292105</v>
      </c>
      <c r="B9120">
        <v>292105</v>
      </c>
      <c r="H9120">
        <v>1204</v>
      </c>
      <c r="M9120" t="s">
        <v>3226</v>
      </c>
      <c r="N9120" t="s">
        <v>3619</v>
      </c>
      <c r="R9120" t="s">
        <v>3225</v>
      </c>
      <c r="U9120">
        <v>0.03</v>
      </c>
      <c r="X9120" t="s">
        <v>36</v>
      </c>
      <c r="Z9120" t="e">
        <f>VLOOKUP(N9120,Sheet3!J:J,1,0)</f>
        <v>#N/A</v>
      </c>
      <c r="AA9120" t="e">
        <f>VLOOKUP(I9120,Sheet3!$E$2:$E$8,1,0)</f>
        <v>#N/A</v>
      </c>
    </row>
    <row r="9121" spans="1:27" hidden="1" x14ac:dyDescent="0.25">
      <c r="A9121">
        <v>292105</v>
      </c>
      <c r="B9121" t="s">
        <v>3168</v>
      </c>
      <c r="E9121" t="s">
        <v>3183</v>
      </c>
      <c r="H9121">
        <v>1204</v>
      </c>
      <c r="I9121">
        <v>24002287</v>
      </c>
      <c r="J9121" t="s">
        <v>3224</v>
      </c>
      <c r="K9121" s="38">
        <v>45343</v>
      </c>
      <c r="L9121" s="38">
        <v>45343</v>
      </c>
      <c r="M9121" t="s">
        <v>3226</v>
      </c>
      <c r="N9121" t="s">
        <v>3623</v>
      </c>
      <c r="R9121">
        <v>0</v>
      </c>
      <c r="V9121">
        <v>14440430</v>
      </c>
      <c r="X9121" t="s">
        <v>36</v>
      </c>
      <c r="Y9121" t="s">
        <v>3204</v>
      </c>
      <c r="Z9121" t="e">
        <f>VLOOKUP(N9121,Sheet3!J:J,1,0)</f>
        <v>#N/A</v>
      </c>
      <c r="AA9121" t="e">
        <f>VLOOKUP(I9121,Sheet3!$E$2:$E$8,1,0)</f>
        <v>#N/A</v>
      </c>
    </row>
    <row r="9122" spans="1:27" hidden="1" x14ac:dyDescent="0.25">
      <c r="A9122">
        <v>292105</v>
      </c>
      <c r="B9122" t="s">
        <v>3168</v>
      </c>
      <c r="E9122" t="s">
        <v>3183</v>
      </c>
      <c r="H9122">
        <v>1204</v>
      </c>
      <c r="I9122">
        <v>24002287</v>
      </c>
      <c r="J9122" t="s">
        <v>3228</v>
      </c>
      <c r="K9122" s="38">
        <v>45343</v>
      </c>
      <c r="L9122" s="38">
        <v>45343</v>
      </c>
      <c r="M9122" t="s">
        <v>3226</v>
      </c>
      <c r="N9122" t="s">
        <v>3623</v>
      </c>
      <c r="O9122">
        <v>720</v>
      </c>
      <c r="Q9122" t="s">
        <v>36</v>
      </c>
      <c r="R9122">
        <v>1.39</v>
      </c>
      <c r="S9122">
        <v>720</v>
      </c>
      <c r="U9122">
        <v>1000.8</v>
      </c>
      <c r="V9122">
        <v>14440431</v>
      </c>
      <c r="X9122" t="s">
        <v>36</v>
      </c>
      <c r="Y9122" t="s">
        <v>3204</v>
      </c>
      <c r="Z9122" t="e">
        <f>VLOOKUP(N9122,Sheet3!J:J,1,0)</f>
        <v>#N/A</v>
      </c>
      <c r="AA9122" t="e">
        <f>VLOOKUP(I9122,Sheet3!$E$2:$E$8,1,0)</f>
        <v>#N/A</v>
      </c>
    </row>
    <row r="9123" spans="1:27" hidden="1" x14ac:dyDescent="0.25">
      <c r="A9123">
        <v>292105</v>
      </c>
      <c r="B9123" t="s">
        <v>3168</v>
      </c>
      <c r="E9123" t="s">
        <v>3183</v>
      </c>
      <c r="H9123">
        <v>1204</v>
      </c>
      <c r="I9123">
        <v>24001528</v>
      </c>
      <c r="J9123" t="s">
        <v>3232</v>
      </c>
      <c r="K9123" s="38">
        <v>45351</v>
      </c>
      <c r="L9123" s="38">
        <v>45351</v>
      </c>
      <c r="M9123" t="s">
        <v>3226</v>
      </c>
      <c r="N9123" t="s">
        <v>3623</v>
      </c>
      <c r="O9123">
        <v>-720</v>
      </c>
      <c r="Q9123" t="s">
        <v>36</v>
      </c>
      <c r="R9123">
        <v>1.39</v>
      </c>
      <c r="S9123">
        <v>-720</v>
      </c>
      <c r="U9123">
        <v>-1000.8</v>
      </c>
      <c r="V9123">
        <v>14450850</v>
      </c>
      <c r="X9123" t="s">
        <v>36</v>
      </c>
      <c r="Y9123" t="s">
        <v>3204</v>
      </c>
      <c r="Z9123" t="e">
        <f>VLOOKUP(N9123,Sheet3!J:J,1,0)</f>
        <v>#N/A</v>
      </c>
      <c r="AA9123" t="e">
        <f>VLOOKUP(I9123,Sheet3!$E$2:$E$8,1,0)</f>
        <v>#N/A</v>
      </c>
    </row>
    <row r="9124" spans="1:27" hidden="1" x14ac:dyDescent="0.25">
      <c r="A9124">
        <v>292105</v>
      </c>
      <c r="B9124">
        <v>292105</v>
      </c>
      <c r="H9124">
        <v>1204</v>
      </c>
      <c r="M9124" t="s">
        <v>3226</v>
      </c>
      <c r="N9124" t="s">
        <v>3623</v>
      </c>
      <c r="R9124" t="s">
        <v>3225</v>
      </c>
      <c r="X9124" t="s">
        <v>36</v>
      </c>
      <c r="Z9124" t="e">
        <f>VLOOKUP(N9124,Sheet3!J:J,1,0)</f>
        <v>#N/A</v>
      </c>
      <c r="AA9124" t="e">
        <f>VLOOKUP(I9124,Sheet3!$E$2:$E$8,1,0)</f>
        <v>#N/A</v>
      </c>
    </row>
    <row r="9125" spans="1:27" hidden="1" x14ac:dyDescent="0.25">
      <c r="A9125">
        <v>292105</v>
      </c>
      <c r="B9125" t="s">
        <v>3168</v>
      </c>
      <c r="E9125" t="s">
        <v>3183</v>
      </c>
      <c r="H9125">
        <v>1204</v>
      </c>
      <c r="I9125">
        <v>24003694</v>
      </c>
      <c r="J9125" t="s">
        <v>3224</v>
      </c>
      <c r="K9125" s="38">
        <v>45419</v>
      </c>
      <c r="L9125" s="38">
        <v>45419</v>
      </c>
      <c r="M9125" t="s">
        <v>3226</v>
      </c>
      <c r="N9125" t="s">
        <v>4302</v>
      </c>
      <c r="R9125">
        <v>0</v>
      </c>
      <c r="V9125">
        <v>14517496</v>
      </c>
      <c r="X9125" t="s">
        <v>36</v>
      </c>
      <c r="Y9125" t="s">
        <v>3204</v>
      </c>
      <c r="Z9125" t="e">
        <f>VLOOKUP(N9125,Sheet3!J:J,1,0)</f>
        <v>#N/A</v>
      </c>
      <c r="AA9125" t="e">
        <f>VLOOKUP(I9125,Sheet3!$E$2:$E$8,1,0)</f>
        <v>#N/A</v>
      </c>
    </row>
    <row r="9126" spans="1:27" hidden="1" x14ac:dyDescent="0.25">
      <c r="A9126">
        <v>292105</v>
      </c>
      <c r="B9126" t="s">
        <v>3168</v>
      </c>
      <c r="E9126" t="s">
        <v>3183</v>
      </c>
      <c r="H9126">
        <v>1204</v>
      </c>
      <c r="I9126">
        <v>24003694</v>
      </c>
      <c r="J9126" t="s">
        <v>3228</v>
      </c>
      <c r="K9126" s="38">
        <v>45419</v>
      </c>
      <c r="L9126" s="38">
        <v>45419</v>
      </c>
      <c r="M9126" t="s">
        <v>3226</v>
      </c>
      <c r="N9126" t="s">
        <v>4302</v>
      </c>
      <c r="O9126">
        <v>20.100000000000001</v>
      </c>
      <c r="Q9126" t="s">
        <v>36</v>
      </c>
      <c r="R9126">
        <v>1.39</v>
      </c>
      <c r="S9126">
        <v>20.100000000000001</v>
      </c>
      <c r="U9126">
        <v>27.94</v>
      </c>
      <c r="V9126">
        <v>14517497</v>
      </c>
      <c r="X9126" t="s">
        <v>36</v>
      </c>
      <c r="Y9126" t="s">
        <v>3204</v>
      </c>
      <c r="Z9126" t="e">
        <f>VLOOKUP(N9126,Sheet3!J:J,1,0)</f>
        <v>#N/A</v>
      </c>
      <c r="AA9126" t="e">
        <f>VLOOKUP(I9126,Sheet3!$E$2:$E$8,1,0)</f>
        <v>#N/A</v>
      </c>
    </row>
    <row r="9127" spans="1:27" hidden="1" x14ac:dyDescent="0.25">
      <c r="A9127">
        <v>292105</v>
      </c>
      <c r="B9127" t="s">
        <v>3168</v>
      </c>
      <c r="E9127" t="s">
        <v>3183</v>
      </c>
      <c r="H9127">
        <v>1204</v>
      </c>
      <c r="I9127">
        <v>182723</v>
      </c>
      <c r="J9127" t="s">
        <v>3229</v>
      </c>
      <c r="K9127" s="38">
        <v>45422</v>
      </c>
      <c r="L9127" s="38">
        <v>45422</v>
      </c>
      <c r="M9127" t="s">
        <v>3226</v>
      </c>
      <c r="N9127" t="s">
        <v>4302</v>
      </c>
      <c r="O9127">
        <v>-20.100000000000001</v>
      </c>
      <c r="P9127" t="e">
        <f>VLOOKUP(I9127,Sheet3!$E$2:$E$16,1,0)</f>
        <v>#N/A</v>
      </c>
      <c r="Q9127" t="s">
        <v>36</v>
      </c>
      <c r="R9127">
        <v>1.39</v>
      </c>
      <c r="S9127">
        <v>-20.100000000000001</v>
      </c>
      <c r="U9127">
        <v>-27.94</v>
      </c>
      <c r="V9127">
        <v>14523314</v>
      </c>
      <c r="X9127" t="s">
        <v>36</v>
      </c>
      <c r="Y9127" t="s">
        <v>3204</v>
      </c>
      <c r="Z9127" t="e">
        <f>VLOOKUP(N9127,Sheet3!J:J,1,0)</f>
        <v>#N/A</v>
      </c>
      <c r="AA9127" t="e">
        <f>VLOOKUP(I9127,Sheet3!$E$2:$E$8,1,0)</f>
        <v>#N/A</v>
      </c>
    </row>
    <row r="9128" spans="1:27" hidden="1" x14ac:dyDescent="0.25">
      <c r="A9128">
        <v>292105</v>
      </c>
      <c r="B9128">
        <v>292105</v>
      </c>
      <c r="H9128">
        <v>1204</v>
      </c>
      <c r="M9128" t="s">
        <v>3226</v>
      </c>
      <c r="N9128" t="s">
        <v>4302</v>
      </c>
      <c r="R9128" t="s">
        <v>3225</v>
      </c>
      <c r="X9128" t="s">
        <v>36</v>
      </c>
      <c r="Z9128" t="e">
        <f>VLOOKUP(N9128,Sheet3!J:J,1,0)</f>
        <v>#N/A</v>
      </c>
      <c r="AA9128" t="e">
        <f>VLOOKUP(I9128,Sheet3!$E$2:$E$8,1,0)</f>
        <v>#N/A</v>
      </c>
    </row>
    <row r="9129" spans="1:27" hidden="1" x14ac:dyDescent="0.25">
      <c r="A9129">
        <v>292105</v>
      </c>
      <c r="B9129" t="s">
        <v>3168</v>
      </c>
      <c r="E9129" t="s">
        <v>3183</v>
      </c>
      <c r="H9129">
        <v>1204</v>
      </c>
      <c r="I9129">
        <v>24003652</v>
      </c>
      <c r="J9129" t="s">
        <v>3224</v>
      </c>
      <c r="K9129" s="38">
        <v>45418</v>
      </c>
      <c r="L9129" s="38">
        <v>45418</v>
      </c>
      <c r="M9129" t="s">
        <v>3226</v>
      </c>
      <c r="N9129" t="s">
        <v>4303</v>
      </c>
      <c r="R9129">
        <v>0</v>
      </c>
      <c r="V9129">
        <v>14516062</v>
      </c>
      <c r="X9129" t="s">
        <v>36</v>
      </c>
      <c r="Y9129" t="s">
        <v>3204</v>
      </c>
      <c r="Z9129" t="e">
        <f>VLOOKUP(N9129,Sheet3!J:J,1,0)</f>
        <v>#N/A</v>
      </c>
      <c r="AA9129" t="e">
        <f>VLOOKUP(I9129,Sheet3!$E$2:$E$8,1,0)</f>
        <v>#N/A</v>
      </c>
    </row>
    <row r="9130" spans="1:27" hidden="1" x14ac:dyDescent="0.25">
      <c r="A9130">
        <v>292105</v>
      </c>
      <c r="B9130" t="s">
        <v>3168</v>
      </c>
      <c r="E9130" t="s">
        <v>3183</v>
      </c>
      <c r="H9130">
        <v>1204</v>
      </c>
      <c r="I9130">
        <v>24003652</v>
      </c>
      <c r="J9130" t="s">
        <v>3228</v>
      </c>
      <c r="K9130" s="38">
        <v>45418</v>
      </c>
      <c r="L9130" s="38">
        <v>45418</v>
      </c>
      <c r="M9130" t="s">
        <v>3226</v>
      </c>
      <c r="N9130" t="s">
        <v>4303</v>
      </c>
      <c r="O9130">
        <v>2041</v>
      </c>
      <c r="Q9130" t="s">
        <v>36</v>
      </c>
      <c r="R9130">
        <v>1.39</v>
      </c>
      <c r="S9130">
        <v>2041</v>
      </c>
      <c r="U9130">
        <v>2836.99</v>
      </c>
      <c r="V9130">
        <v>14516063</v>
      </c>
      <c r="X9130" t="s">
        <v>36</v>
      </c>
      <c r="Y9130" t="s">
        <v>3204</v>
      </c>
      <c r="Z9130" t="e">
        <f>VLOOKUP(N9130,Sheet3!J:J,1,0)</f>
        <v>#N/A</v>
      </c>
      <c r="AA9130" t="e">
        <f>VLOOKUP(I9130,Sheet3!$E$2:$E$8,1,0)</f>
        <v>#N/A</v>
      </c>
    </row>
    <row r="9131" spans="1:27" hidden="1" x14ac:dyDescent="0.25">
      <c r="A9131">
        <v>292105</v>
      </c>
      <c r="B9131" t="s">
        <v>3168</v>
      </c>
      <c r="E9131" t="s">
        <v>3183</v>
      </c>
      <c r="H9131">
        <v>1204</v>
      </c>
      <c r="I9131">
        <v>182723</v>
      </c>
      <c r="J9131" t="s">
        <v>3229</v>
      </c>
      <c r="K9131" s="38">
        <v>45422</v>
      </c>
      <c r="L9131" s="38">
        <v>45422</v>
      </c>
      <c r="M9131" t="s">
        <v>3226</v>
      </c>
      <c r="N9131" t="s">
        <v>4303</v>
      </c>
      <c r="O9131">
        <v>-1958</v>
      </c>
      <c r="P9131" t="e">
        <f>VLOOKUP(I9131,Sheet3!$E$2:$E$16,1,0)</f>
        <v>#N/A</v>
      </c>
      <c r="Q9131" t="s">
        <v>36</v>
      </c>
      <c r="R9131">
        <v>1.39</v>
      </c>
      <c r="S9131">
        <v>-1958</v>
      </c>
      <c r="U9131">
        <v>-2721.62</v>
      </c>
      <c r="V9131">
        <v>14523372</v>
      </c>
      <c r="X9131" t="s">
        <v>36</v>
      </c>
      <c r="Y9131" t="s">
        <v>3204</v>
      </c>
      <c r="Z9131" t="e">
        <f>VLOOKUP(N9131,Sheet3!J:J,1,0)</f>
        <v>#N/A</v>
      </c>
      <c r="AA9131" t="e">
        <f>VLOOKUP(I9131,Sheet3!$E$2:$E$8,1,0)</f>
        <v>#N/A</v>
      </c>
    </row>
    <row r="9132" spans="1:27" hidden="1" x14ac:dyDescent="0.25">
      <c r="A9132">
        <v>292105</v>
      </c>
      <c r="B9132" t="s">
        <v>3168</v>
      </c>
      <c r="E9132" t="s">
        <v>3183</v>
      </c>
      <c r="H9132">
        <v>1204</v>
      </c>
      <c r="I9132">
        <v>182981</v>
      </c>
      <c r="J9132" t="s">
        <v>3229</v>
      </c>
      <c r="K9132" s="38">
        <v>45464</v>
      </c>
      <c r="L9132" s="38">
        <v>45464</v>
      </c>
      <c r="M9132" t="s">
        <v>3226</v>
      </c>
      <c r="N9132" t="s">
        <v>4303</v>
      </c>
      <c r="O9132">
        <v>-83</v>
      </c>
      <c r="P9132" t="e">
        <f>VLOOKUP(I9132,Sheet3!$E$2:$E$16,1,0)</f>
        <v>#N/A</v>
      </c>
      <c r="Q9132" t="s">
        <v>36</v>
      </c>
      <c r="R9132">
        <v>1.39</v>
      </c>
      <c r="S9132">
        <v>-83</v>
      </c>
      <c r="U9132">
        <v>-115.37</v>
      </c>
      <c r="V9132">
        <v>14573971</v>
      </c>
      <c r="X9132" t="s">
        <v>36</v>
      </c>
      <c r="Y9132" t="s">
        <v>3204</v>
      </c>
      <c r="Z9132" t="e">
        <f>VLOOKUP(N9132,Sheet3!J:J,1,0)</f>
        <v>#N/A</v>
      </c>
      <c r="AA9132" t="e">
        <f>VLOOKUP(I9132,Sheet3!$E$2:$E$8,1,0)</f>
        <v>#N/A</v>
      </c>
    </row>
    <row r="9133" spans="1:27" hidden="1" x14ac:dyDescent="0.25">
      <c r="A9133">
        <v>292105</v>
      </c>
      <c r="B9133">
        <v>292105</v>
      </c>
      <c r="H9133">
        <v>1204</v>
      </c>
      <c r="M9133" t="s">
        <v>3226</v>
      </c>
      <c r="N9133" t="s">
        <v>4303</v>
      </c>
      <c r="R9133" t="s">
        <v>3225</v>
      </c>
      <c r="X9133" t="s">
        <v>36</v>
      </c>
      <c r="Z9133" t="e">
        <f>VLOOKUP(N9133,Sheet3!J:J,1,0)</f>
        <v>#N/A</v>
      </c>
      <c r="AA9133" t="e">
        <f>VLOOKUP(I9133,Sheet3!$E$2:$E$8,1,0)</f>
        <v>#N/A</v>
      </c>
    </row>
    <row r="9134" spans="1:27" hidden="1" x14ac:dyDescent="0.25">
      <c r="A9134">
        <v>292105</v>
      </c>
      <c r="B9134" t="s">
        <v>3168</v>
      </c>
      <c r="E9134" t="s">
        <v>3183</v>
      </c>
      <c r="H9134">
        <v>1204</v>
      </c>
      <c r="I9134">
        <v>24003652</v>
      </c>
      <c r="J9134" t="s">
        <v>3224</v>
      </c>
      <c r="K9134" s="38">
        <v>45418</v>
      </c>
      <c r="L9134" s="38">
        <v>45418</v>
      </c>
      <c r="M9134" t="s">
        <v>3226</v>
      </c>
      <c r="N9134" t="s">
        <v>4304</v>
      </c>
      <c r="R9134">
        <v>0</v>
      </c>
      <c r="V9134">
        <v>14516066</v>
      </c>
      <c r="X9134" t="s">
        <v>36</v>
      </c>
      <c r="Y9134" t="s">
        <v>3204</v>
      </c>
      <c r="Z9134" t="e">
        <f>VLOOKUP(N9134,Sheet3!J:J,1,0)</f>
        <v>#N/A</v>
      </c>
      <c r="AA9134" t="e">
        <f>VLOOKUP(I9134,Sheet3!$E$2:$E$8,1,0)</f>
        <v>#N/A</v>
      </c>
    </row>
    <row r="9135" spans="1:27" hidden="1" x14ac:dyDescent="0.25">
      <c r="A9135">
        <v>292105</v>
      </c>
      <c r="B9135" t="s">
        <v>3168</v>
      </c>
      <c r="E9135" t="s">
        <v>3183</v>
      </c>
      <c r="H9135">
        <v>1204</v>
      </c>
      <c r="I9135">
        <v>24003652</v>
      </c>
      <c r="J9135" t="s">
        <v>3228</v>
      </c>
      <c r="K9135" s="38">
        <v>45418</v>
      </c>
      <c r="L9135" s="38">
        <v>45418</v>
      </c>
      <c r="M9135" t="s">
        <v>3226</v>
      </c>
      <c r="N9135" t="s">
        <v>4304</v>
      </c>
      <c r="O9135">
        <v>150</v>
      </c>
      <c r="Q9135" t="s">
        <v>36</v>
      </c>
      <c r="R9135">
        <v>1.39</v>
      </c>
      <c r="S9135">
        <v>150</v>
      </c>
      <c r="U9135">
        <v>208.5</v>
      </c>
      <c r="V9135">
        <v>14516067</v>
      </c>
      <c r="X9135" t="s">
        <v>36</v>
      </c>
      <c r="Y9135" t="s">
        <v>3204</v>
      </c>
      <c r="Z9135" t="e">
        <f>VLOOKUP(N9135,Sheet3!J:J,1,0)</f>
        <v>#N/A</v>
      </c>
      <c r="AA9135" t="e">
        <f>VLOOKUP(I9135,Sheet3!$E$2:$E$8,1,0)</f>
        <v>#N/A</v>
      </c>
    </row>
    <row r="9136" spans="1:27" hidden="1" x14ac:dyDescent="0.25">
      <c r="A9136">
        <v>292105</v>
      </c>
      <c r="B9136" t="s">
        <v>3168</v>
      </c>
      <c r="E9136" t="s">
        <v>3183</v>
      </c>
      <c r="H9136">
        <v>1204</v>
      </c>
      <c r="I9136">
        <v>182724</v>
      </c>
      <c r="J9136" t="s">
        <v>3229</v>
      </c>
      <c r="K9136" s="38">
        <v>45422</v>
      </c>
      <c r="L9136" s="38">
        <v>45422</v>
      </c>
      <c r="M9136" t="s">
        <v>3226</v>
      </c>
      <c r="N9136" t="s">
        <v>4304</v>
      </c>
      <c r="O9136">
        <v>-150</v>
      </c>
      <c r="P9136" t="e">
        <f>VLOOKUP(I9136,Sheet3!$E$2:$E$16,1,0)</f>
        <v>#N/A</v>
      </c>
      <c r="Q9136" t="s">
        <v>36</v>
      </c>
      <c r="R9136">
        <v>1.39</v>
      </c>
      <c r="S9136">
        <v>-150</v>
      </c>
      <c r="U9136">
        <v>-208.5</v>
      </c>
      <c r="V9136">
        <v>14523423</v>
      </c>
      <c r="X9136" t="s">
        <v>36</v>
      </c>
      <c r="Y9136" t="s">
        <v>3204</v>
      </c>
      <c r="Z9136" t="e">
        <f>VLOOKUP(N9136,Sheet3!J:J,1,0)</f>
        <v>#N/A</v>
      </c>
      <c r="AA9136" t="e">
        <f>VLOOKUP(I9136,Sheet3!$E$2:$E$8,1,0)</f>
        <v>#N/A</v>
      </c>
    </row>
    <row r="9137" spans="1:27" hidden="1" x14ac:dyDescent="0.25">
      <c r="A9137">
        <v>292105</v>
      </c>
      <c r="B9137">
        <v>292105</v>
      </c>
      <c r="H9137">
        <v>1204</v>
      </c>
      <c r="M9137" t="s">
        <v>3226</v>
      </c>
      <c r="N9137" t="s">
        <v>4304</v>
      </c>
      <c r="R9137" t="s">
        <v>3225</v>
      </c>
      <c r="X9137" t="s">
        <v>36</v>
      </c>
      <c r="Z9137" t="e">
        <f>VLOOKUP(N9137,Sheet3!J:J,1,0)</f>
        <v>#N/A</v>
      </c>
      <c r="AA9137" t="e">
        <f>VLOOKUP(I9137,Sheet3!$E$2:$E$8,1,0)</f>
        <v>#N/A</v>
      </c>
    </row>
    <row r="9138" spans="1:27" hidden="1" x14ac:dyDescent="0.25">
      <c r="A9138">
        <v>292105</v>
      </c>
      <c r="B9138" t="s">
        <v>3168</v>
      </c>
      <c r="E9138" t="s">
        <v>3183</v>
      </c>
      <c r="H9138">
        <v>1204</v>
      </c>
      <c r="I9138">
        <v>24003673</v>
      </c>
      <c r="J9138" t="s">
        <v>3224</v>
      </c>
      <c r="K9138" s="38">
        <v>45418</v>
      </c>
      <c r="L9138" s="38">
        <v>45418</v>
      </c>
      <c r="M9138" t="s">
        <v>3226</v>
      </c>
      <c r="N9138" t="s">
        <v>3675</v>
      </c>
      <c r="R9138">
        <v>0</v>
      </c>
      <c r="V9138">
        <v>14516329</v>
      </c>
      <c r="X9138" t="s">
        <v>36</v>
      </c>
      <c r="Y9138" t="s">
        <v>3204</v>
      </c>
      <c r="Z9138" t="e">
        <f>VLOOKUP(N9138,Sheet3!J:J,1,0)</f>
        <v>#N/A</v>
      </c>
      <c r="AA9138" t="e">
        <f>VLOOKUP(I9138,Sheet3!$E$2:$E$8,1,0)</f>
        <v>#N/A</v>
      </c>
    </row>
    <row r="9139" spans="1:27" hidden="1" x14ac:dyDescent="0.25">
      <c r="A9139">
        <v>292105</v>
      </c>
      <c r="B9139" t="s">
        <v>3168</v>
      </c>
      <c r="E9139" t="s">
        <v>3183</v>
      </c>
      <c r="H9139">
        <v>1204</v>
      </c>
      <c r="I9139">
        <v>24003673</v>
      </c>
      <c r="J9139" t="s">
        <v>3228</v>
      </c>
      <c r="K9139" s="38">
        <v>45418</v>
      </c>
      <c r="L9139" s="38">
        <v>45418</v>
      </c>
      <c r="M9139" t="s">
        <v>3226</v>
      </c>
      <c r="N9139" t="s">
        <v>3675</v>
      </c>
      <c r="O9139">
        <v>332.3</v>
      </c>
      <c r="Q9139" t="s">
        <v>36</v>
      </c>
      <c r="R9139">
        <v>1.39</v>
      </c>
      <c r="S9139">
        <v>332.3</v>
      </c>
      <c r="U9139">
        <v>461.9</v>
      </c>
      <c r="V9139">
        <v>14516330</v>
      </c>
      <c r="X9139" t="s">
        <v>36</v>
      </c>
      <c r="Y9139" t="s">
        <v>3204</v>
      </c>
      <c r="Z9139" t="e">
        <f>VLOOKUP(N9139,Sheet3!J:J,1,0)</f>
        <v>#N/A</v>
      </c>
      <c r="AA9139" t="e">
        <f>VLOOKUP(I9139,Sheet3!$E$2:$E$8,1,0)</f>
        <v>#N/A</v>
      </c>
    </row>
    <row r="9140" spans="1:27" hidden="1" x14ac:dyDescent="0.25">
      <c r="A9140">
        <v>292105</v>
      </c>
      <c r="B9140" t="s">
        <v>3168</v>
      </c>
      <c r="E9140" t="s">
        <v>3183</v>
      </c>
      <c r="H9140">
        <v>1204</v>
      </c>
      <c r="I9140">
        <v>182752</v>
      </c>
      <c r="J9140" t="s">
        <v>3229</v>
      </c>
      <c r="K9140" s="38">
        <v>45439</v>
      </c>
      <c r="L9140" s="38">
        <v>45439</v>
      </c>
      <c r="M9140" t="s">
        <v>3226</v>
      </c>
      <c r="N9140" t="s">
        <v>3675</v>
      </c>
      <c r="O9140">
        <v>-332.2</v>
      </c>
      <c r="P9140" t="e">
        <f>VLOOKUP(I9140,Sheet3!$E$2:$E$16,1,0)</f>
        <v>#N/A</v>
      </c>
      <c r="Q9140" t="s">
        <v>36</v>
      </c>
      <c r="R9140">
        <v>1.39</v>
      </c>
      <c r="S9140">
        <v>-332.2</v>
      </c>
      <c r="U9140">
        <v>-461.76</v>
      </c>
      <c r="V9140">
        <v>14540423</v>
      </c>
      <c r="X9140" t="s">
        <v>36</v>
      </c>
      <c r="Y9140" t="s">
        <v>3204</v>
      </c>
      <c r="Z9140" t="e">
        <f>VLOOKUP(N9140,Sheet3!J:J,1,0)</f>
        <v>#N/A</v>
      </c>
      <c r="AA9140" t="e">
        <f>VLOOKUP(I9140,Sheet3!$E$2:$E$8,1,0)</f>
        <v>#N/A</v>
      </c>
    </row>
    <row r="9141" spans="1:27" hidden="1" x14ac:dyDescent="0.25">
      <c r="A9141">
        <v>292105</v>
      </c>
      <c r="B9141" t="s">
        <v>3168</v>
      </c>
      <c r="E9141" t="s">
        <v>3183</v>
      </c>
      <c r="H9141">
        <v>1204</v>
      </c>
      <c r="I9141">
        <v>182981</v>
      </c>
      <c r="J9141" t="s">
        <v>3229</v>
      </c>
      <c r="K9141" s="38">
        <v>45464</v>
      </c>
      <c r="L9141" s="38">
        <v>45464</v>
      </c>
      <c r="M9141" t="s">
        <v>3226</v>
      </c>
      <c r="N9141" t="s">
        <v>3675</v>
      </c>
      <c r="O9141">
        <v>-0.1</v>
      </c>
      <c r="P9141" t="e">
        <f>VLOOKUP(I9141,Sheet3!$E$2:$E$16,1,0)</f>
        <v>#N/A</v>
      </c>
      <c r="Q9141" t="s">
        <v>36</v>
      </c>
      <c r="R9141">
        <v>1.39</v>
      </c>
      <c r="S9141">
        <v>-0.1</v>
      </c>
      <c r="U9141">
        <v>-0.14000000000000001</v>
      </c>
      <c r="V9141">
        <v>14573972</v>
      </c>
      <c r="X9141" t="s">
        <v>36</v>
      </c>
      <c r="Y9141" t="s">
        <v>3204</v>
      </c>
      <c r="Z9141" t="e">
        <f>VLOOKUP(N9141,Sheet3!J:J,1,0)</f>
        <v>#N/A</v>
      </c>
      <c r="AA9141" t="e">
        <f>VLOOKUP(I9141,Sheet3!$E$2:$E$8,1,0)</f>
        <v>#N/A</v>
      </c>
    </row>
    <row r="9142" spans="1:27" hidden="1" x14ac:dyDescent="0.25">
      <c r="A9142">
        <v>292105</v>
      </c>
      <c r="B9142">
        <v>292105</v>
      </c>
      <c r="H9142">
        <v>1204</v>
      </c>
      <c r="M9142" t="s">
        <v>3226</v>
      </c>
      <c r="N9142" t="s">
        <v>3675</v>
      </c>
      <c r="R9142" t="s">
        <v>3225</v>
      </c>
      <c r="X9142" t="s">
        <v>36</v>
      </c>
      <c r="Z9142" t="e">
        <f>VLOOKUP(N9142,Sheet3!J:J,1,0)</f>
        <v>#N/A</v>
      </c>
      <c r="AA9142" t="e">
        <f>VLOOKUP(I9142,Sheet3!$E$2:$E$8,1,0)</f>
        <v>#N/A</v>
      </c>
    </row>
    <row r="9143" spans="1:27" hidden="1" x14ac:dyDescent="0.25">
      <c r="A9143">
        <v>292105</v>
      </c>
      <c r="B9143" t="s">
        <v>3168</v>
      </c>
      <c r="E9143" t="s">
        <v>3183</v>
      </c>
      <c r="H9143">
        <v>1204</v>
      </c>
      <c r="I9143">
        <v>24003673</v>
      </c>
      <c r="J9143" t="s">
        <v>3224</v>
      </c>
      <c r="K9143" s="38">
        <v>45418</v>
      </c>
      <c r="L9143" s="38">
        <v>45418</v>
      </c>
      <c r="M9143" t="s">
        <v>3226</v>
      </c>
      <c r="N9143" t="s">
        <v>3677</v>
      </c>
      <c r="R9143">
        <v>0</v>
      </c>
      <c r="V9143">
        <v>14516335</v>
      </c>
      <c r="X9143" t="s">
        <v>36</v>
      </c>
      <c r="Y9143" t="s">
        <v>3204</v>
      </c>
      <c r="Z9143" t="e">
        <f>VLOOKUP(N9143,Sheet3!J:J,1,0)</f>
        <v>#N/A</v>
      </c>
      <c r="AA9143" t="e">
        <f>VLOOKUP(I9143,Sheet3!$E$2:$E$8,1,0)</f>
        <v>#N/A</v>
      </c>
    </row>
    <row r="9144" spans="1:27" hidden="1" x14ac:dyDescent="0.25">
      <c r="A9144">
        <v>292105</v>
      </c>
      <c r="B9144" t="s">
        <v>3168</v>
      </c>
      <c r="E9144" t="s">
        <v>3183</v>
      </c>
      <c r="H9144">
        <v>1204</v>
      </c>
      <c r="I9144">
        <v>24003673</v>
      </c>
      <c r="J9144" t="s">
        <v>3228</v>
      </c>
      <c r="K9144" s="38">
        <v>45418</v>
      </c>
      <c r="L9144" s="38">
        <v>45418</v>
      </c>
      <c r="M9144" t="s">
        <v>3226</v>
      </c>
      <c r="N9144" t="s">
        <v>3677</v>
      </c>
      <c r="O9144">
        <v>4</v>
      </c>
      <c r="Q9144" t="s">
        <v>36</v>
      </c>
      <c r="R9144">
        <v>1.39</v>
      </c>
      <c r="S9144">
        <v>4</v>
      </c>
      <c r="U9144">
        <v>5.56</v>
      </c>
      <c r="V9144">
        <v>14516354</v>
      </c>
      <c r="X9144" t="s">
        <v>36</v>
      </c>
      <c r="Y9144" t="s">
        <v>3204</v>
      </c>
      <c r="Z9144" t="e">
        <f>VLOOKUP(N9144,Sheet3!J:J,1,0)</f>
        <v>#N/A</v>
      </c>
      <c r="AA9144" t="e">
        <f>VLOOKUP(I9144,Sheet3!$E$2:$E$8,1,0)</f>
        <v>#N/A</v>
      </c>
    </row>
    <row r="9145" spans="1:27" hidden="1" x14ac:dyDescent="0.25">
      <c r="A9145">
        <v>292105</v>
      </c>
      <c r="B9145" t="s">
        <v>3168</v>
      </c>
      <c r="E9145" t="s">
        <v>3183</v>
      </c>
      <c r="H9145">
        <v>1204</v>
      </c>
      <c r="I9145">
        <v>24003673</v>
      </c>
      <c r="J9145" t="s">
        <v>3228</v>
      </c>
      <c r="K9145" s="38">
        <v>45418</v>
      </c>
      <c r="L9145" s="38">
        <v>45418</v>
      </c>
      <c r="M9145" t="s">
        <v>3226</v>
      </c>
      <c r="N9145" t="s">
        <v>3677</v>
      </c>
      <c r="O9145">
        <v>310</v>
      </c>
      <c r="Q9145" t="s">
        <v>36</v>
      </c>
      <c r="R9145">
        <v>1.39</v>
      </c>
      <c r="S9145">
        <v>310</v>
      </c>
      <c r="U9145">
        <v>430.9</v>
      </c>
      <c r="V9145">
        <v>14516336</v>
      </c>
      <c r="X9145" t="s">
        <v>36</v>
      </c>
      <c r="Y9145" t="s">
        <v>3204</v>
      </c>
      <c r="Z9145" t="e">
        <f>VLOOKUP(N9145,Sheet3!J:J,1,0)</f>
        <v>#N/A</v>
      </c>
      <c r="AA9145" t="e">
        <f>VLOOKUP(I9145,Sheet3!$E$2:$E$8,1,0)</f>
        <v>#N/A</v>
      </c>
    </row>
    <row r="9146" spans="1:27" hidden="1" x14ac:dyDescent="0.25">
      <c r="A9146">
        <v>292105</v>
      </c>
      <c r="B9146" t="s">
        <v>3168</v>
      </c>
      <c r="E9146" t="s">
        <v>3183</v>
      </c>
      <c r="H9146">
        <v>1204</v>
      </c>
      <c r="I9146">
        <v>182754</v>
      </c>
      <c r="J9146" t="s">
        <v>3229</v>
      </c>
      <c r="K9146" s="38">
        <v>45429</v>
      </c>
      <c r="L9146" s="38">
        <v>45429</v>
      </c>
      <c r="M9146" t="s">
        <v>3226</v>
      </c>
      <c r="N9146" t="s">
        <v>3677</v>
      </c>
      <c r="O9146">
        <v>-314</v>
      </c>
      <c r="P9146" t="e">
        <f>VLOOKUP(I9146,Sheet3!$E$2:$E$16,1,0)</f>
        <v>#N/A</v>
      </c>
      <c r="Q9146" t="s">
        <v>36</v>
      </c>
      <c r="R9146">
        <v>1.39</v>
      </c>
      <c r="S9146">
        <v>-314</v>
      </c>
      <c r="U9146">
        <v>-436.46</v>
      </c>
      <c r="V9146">
        <v>14532561</v>
      </c>
      <c r="X9146" t="s">
        <v>36</v>
      </c>
      <c r="Y9146" t="s">
        <v>3204</v>
      </c>
      <c r="Z9146" t="e">
        <f>VLOOKUP(N9146,Sheet3!J:J,1,0)</f>
        <v>#N/A</v>
      </c>
      <c r="AA9146" t="e">
        <f>VLOOKUP(I9146,Sheet3!$E$2:$E$8,1,0)</f>
        <v>#N/A</v>
      </c>
    </row>
    <row r="9147" spans="1:27" hidden="1" x14ac:dyDescent="0.25">
      <c r="A9147">
        <v>292105</v>
      </c>
      <c r="B9147">
        <v>292105</v>
      </c>
      <c r="H9147">
        <v>1204</v>
      </c>
      <c r="M9147" t="s">
        <v>3226</v>
      </c>
      <c r="N9147" t="s">
        <v>3677</v>
      </c>
      <c r="R9147" t="s">
        <v>3225</v>
      </c>
      <c r="X9147" t="s">
        <v>36</v>
      </c>
      <c r="Z9147" t="e">
        <f>VLOOKUP(N9147,Sheet3!J:J,1,0)</f>
        <v>#N/A</v>
      </c>
      <c r="AA9147" t="e">
        <f>VLOOKUP(I9147,Sheet3!$E$2:$E$8,1,0)</f>
        <v>#N/A</v>
      </c>
    </row>
    <row r="9148" spans="1:27" hidden="1" x14ac:dyDescent="0.25">
      <c r="A9148">
        <v>292105</v>
      </c>
      <c r="B9148" t="s">
        <v>3168</v>
      </c>
      <c r="E9148" t="s">
        <v>3183</v>
      </c>
      <c r="H9148">
        <v>1204</v>
      </c>
      <c r="I9148">
        <v>24003723</v>
      </c>
      <c r="J9148" t="s">
        <v>3224</v>
      </c>
      <c r="K9148" s="38">
        <v>45420</v>
      </c>
      <c r="L9148" s="38">
        <v>45420</v>
      </c>
      <c r="M9148" t="s">
        <v>3226</v>
      </c>
      <c r="N9148" t="s">
        <v>3923</v>
      </c>
      <c r="R9148">
        <v>0</v>
      </c>
      <c r="V9148">
        <v>14519788</v>
      </c>
      <c r="X9148" t="s">
        <v>36</v>
      </c>
      <c r="Y9148" t="s">
        <v>3204</v>
      </c>
      <c r="Z9148" t="e">
        <f>VLOOKUP(N9148,Sheet3!J:J,1,0)</f>
        <v>#N/A</v>
      </c>
      <c r="AA9148" t="e">
        <f>VLOOKUP(I9148,Sheet3!$E$2:$E$8,1,0)</f>
        <v>#N/A</v>
      </c>
    </row>
    <row r="9149" spans="1:27" hidden="1" x14ac:dyDescent="0.25">
      <c r="A9149">
        <v>292105</v>
      </c>
      <c r="B9149" t="s">
        <v>3168</v>
      </c>
      <c r="E9149" t="s">
        <v>3183</v>
      </c>
      <c r="H9149">
        <v>1204</v>
      </c>
      <c r="I9149">
        <v>24003723</v>
      </c>
      <c r="J9149" t="s">
        <v>3228</v>
      </c>
      <c r="K9149" s="38">
        <v>45420</v>
      </c>
      <c r="L9149" s="38">
        <v>45420</v>
      </c>
      <c r="M9149" t="s">
        <v>3226</v>
      </c>
      <c r="N9149" t="s">
        <v>3923</v>
      </c>
      <c r="O9149">
        <v>195.8</v>
      </c>
      <c r="Q9149" t="s">
        <v>36</v>
      </c>
      <c r="R9149">
        <v>1.39</v>
      </c>
      <c r="S9149">
        <v>195.8</v>
      </c>
      <c r="U9149">
        <v>272.16000000000003</v>
      </c>
      <c r="V9149">
        <v>14519789</v>
      </c>
      <c r="X9149" t="s">
        <v>36</v>
      </c>
      <c r="Y9149" t="s">
        <v>3204</v>
      </c>
      <c r="Z9149" t="e">
        <f>VLOOKUP(N9149,Sheet3!J:J,1,0)</f>
        <v>#N/A</v>
      </c>
      <c r="AA9149" t="e">
        <f>VLOOKUP(I9149,Sheet3!$E$2:$E$8,1,0)</f>
        <v>#N/A</v>
      </c>
    </row>
    <row r="9150" spans="1:27" hidden="1" x14ac:dyDescent="0.25">
      <c r="A9150">
        <v>292105</v>
      </c>
      <c r="B9150" t="s">
        <v>3168</v>
      </c>
      <c r="E9150" t="s">
        <v>3183</v>
      </c>
      <c r="H9150">
        <v>1204</v>
      </c>
      <c r="I9150">
        <v>24003723</v>
      </c>
      <c r="J9150" t="s">
        <v>3228</v>
      </c>
      <c r="K9150" s="38">
        <v>45420</v>
      </c>
      <c r="L9150" s="38">
        <v>45420</v>
      </c>
      <c r="M9150" t="s">
        <v>3226</v>
      </c>
      <c r="N9150" t="s">
        <v>3923</v>
      </c>
      <c r="O9150">
        <v>1</v>
      </c>
      <c r="Q9150" t="s">
        <v>36</v>
      </c>
      <c r="R9150">
        <v>1.39</v>
      </c>
      <c r="S9150">
        <v>1</v>
      </c>
      <c r="U9150">
        <v>1.39</v>
      </c>
      <c r="V9150">
        <v>14519801</v>
      </c>
      <c r="X9150" t="s">
        <v>36</v>
      </c>
      <c r="Y9150" t="s">
        <v>3204</v>
      </c>
      <c r="Z9150" t="e">
        <f>VLOOKUP(N9150,Sheet3!J:J,1,0)</f>
        <v>#N/A</v>
      </c>
      <c r="AA9150" t="e">
        <f>VLOOKUP(I9150,Sheet3!$E$2:$E$8,1,0)</f>
        <v>#N/A</v>
      </c>
    </row>
    <row r="9151" spans="1:27" hidden="1" x14ac:dyDescent="0.25">
      <c r="A9151">
        <v>292105</v>
      </c>
      <c r="B9151" t="s">
        <v>3168</v>
      </c>
      <c r="E9151" t="s">
        <v>3183</v>
      </c>
      <c r="H9151">
        <v>1204</v>
      </c>
      <c r="I9151">
        <v>182785</v>
      </c>
      <c r="J9151" t="s">
        <v>3229</v>
      </c>
      <c r="K9151" s="38">
        <v>45453</v>
      </c>
      <c r="L9151" s="38">
        <v>45453</v>
      </c>
      <c r="M9151" t="s">
        <v>3226</v>
      </c>
      <c r="N9151" t="s">
        <v>3923</v>
      </c>
      <c r="O9151">
        <v>-196.8</v>
      </c>
      <c r="P9151" t="e">
        <f>VLOOKUP(I9151,Sheet3!$E$2:$E$16,1,0)</f>
        <v>#N/A</v>
      </c>
      <c r="Q9151" t="s">
        <v>36</v>
      </c>
      <c r="R9151">
        <v>1.39</v>
      </c>
      <c r="S9151">
        <v>-196.8</v>
      </c>
      <c r="U9151">
        <v>-273.55</v>
      </c>
      <c r="V9151">
        <v>14560481</v>
      </c>
      <c r="X9151" t="s">
        <v>36</v>
      </c>
      <c r="Y9151" t="s">
        <v>3204</v>
      </c>
      <c r="Z9151" t="e">
        <f>VLOOKUP(N9151,Sheet3!J:J,1,0)</f>
        <v>#N/A</v>
      </c>
      <c r="AA9151" t="e">
        <f>VLOOKUP(I9151,Sheet3!$E$2:$E$8,1,0)</f>
        <v>#N/A</v>
      </c>
    </row>
    <row r="9152" spans="1:27" hidden="1" x14ac:dyDescent="0.25">
      <c r="A9152">
        <v>292105</v>
      </c>
      <c r="B9152">
        <v>292105</v>
      </c>
      <c r="H9152">
        <v>1204</v>
      </c>
      <c r="M9152" t="s">
        <v>3226</v>
      </c>
      <c r="N9152" t="s">
        <v>3923</v>
      </c>
      <c r="R9152" t="s">
        <v>3225</v>
      </c>
      <c r="X9152" t="s">
        <v>36</v>
      </c>
      <c r="Z9152" t="e">
        <f>VLOOKUP(N9152,Sheet3!J:J,1,0)</f>
        <v>#N/A</v>
      </c>
      <c r="AA9152" t="e">
        <f>VLOOKUP(I9152,Sheet3!$E$2:$E$8,1,0)</f>
        <v>#N/A</v>
      </c>
    </row>
    <row r="9153" spans="1:27" hidden="1" x14ac:dyDescent="0.25">
      <c r="A9153">
        <v>292105</v>
      </c>
      <c r="B9153" t="s">
        <v>3168</v>
      </c>
      <c r="E9153" t="s">
        <v>3183</v>
      </c>
      <c r="H9153">
        <v>1204</v>
      </c>
      <c r="I9153">
        <v>24003726</v>
      </c>
      <c r="J9153" t="s">
        <v>3224</v>
      </c>
      <c r="K9153" s="38">
        <v>45420</v>
      </c>
      <c r="L9153" s="38">
        <v>45420</v>
      </c>
      <c r="M9153" t="s">
        <v>3226</v>
      </c>
      <c r="N9153" t="s">
        <v>4308</v>
      </c>
      <c r="R9153">
        <v>0</v>
      </c>
      <c r="V9153">
        <v>14519966</v>
      </c>
      <c r="X9153" t="s">
        <v>36</v>
      </c>
      <c r="Y9153" t="s">
        <v>3204</v>
      </c>
      <c r="Z9153" t="e">
        <f>VLOOKUP(N9153,Sheet3!J:J,1,0)</f>
        <v>#N/A</v>
      </c>
      <c r="AA9153" t="e">
        <f>VLOOKUP(I9153,Sheet3!$E$2:$E$8,1,0)</f>
        <v>#N/A</v>
      </c>
    </row>
    <row r="9154" spans="1:27" hidden="1" x14ac:dyDescent="0.25">
      <c r="A9154">
        <v>292105</v>
      </c>
      <c r="B9154" t="s">
        <v>3168</v>
      </c>
      <c r="E9154" t="s">
        <v>3183</v>
      </c>
      <c r="H9154">
        <v>1204</v>
      </c>
      <c r="I9154">
        <v>24003726</v>
      </c>
      <c r="J9154" t="s">
        <v>3228</v>
      </c>
      <c r="K9154" s="38">
        <v>45420</v>
      </c>
      <c r="L9154" s="38">
        <v>45420</v>
      </c>
      <c r="M9154" t="s">
        <v>3226</v>
      </c>
      <c r="N9154" t="s">
        <v>4308</v>
      </c>
      <c r="O9154">
        <v>64.900000000000006</v>
      </c>
      <c r="Q9154" t="s">
        <v>36</v>
      </c>
      <c r="R9154">
        <v>1.39</v>
      </c>
      <c r="S9154">
        <v>64.900000000000006</v>
      </c>
      <c r="U9154">
        <v>90.21</v>
      </c>
      <c r="V9154">
        <v>14519967</v>
      </c>
      <c r="X9154" t="s">
        <v>36</v>
      </c>
      <c r="Y9154" t="s">
        <v>3204</v>
      </c>
      <c r="Z9154" t="e">
        <f>VLOOKUP(N9154,Sheet3!J:J,1,0)</f>
        <v>#N/A</v>
      </c>
      <c r="AA9154" t="e">
        <f>VLOOKUP(I9154,Sheet3!$E$2:$E$8,1,0)</f>
        <v>#N/A</v>
      </c>
    </row>
    <row r="9155" spans="1:27" hidden="1" x14ac:dyDescent="0.25">
      <c r="A9155">
        <v>292105</v>
      </c>
      <c r="B9155" t="s">
        <v>3168</v>
      </c>
      <c r="E9155" t="s">
        <v>3183</v>
      </c>
      <c r="H9155">
        <v>1204</v>
      </c>
      <c r="I9155">
        <v>182807</v>
      </c>
      <c r="J9155" t="s">
        <v>3229</v>
      </c>
      <c r="K9155" s="38">
        <v>45454</v>
      </c>
      <c r="L9155" s="38">
        <v>45454</v>
      </c>
      <c r="M9155" t="s">
        <v>3226</v>
      </c>
      <c r="N9155" t="s">
        <v>4308</v>
      </c>
      <c r="O9155">
        <v>-64.900000000000006</v>
      </c>
      <c r="P9155" t="e">
        <f>VLOOKUP(I9155,Sheet3!$E$2:$E$16,1,0)</f>
        <v>#N/A</v>
      </c>
      <c r="Q9155" t="s">
        <v>36</v>
      </c>
      <c r="R9155">
        <v>1.39</v>
      </c>
      <c r="S9155">
        <v>-64.900000000000006</v>
      </c>
      <c r="U9155">
        <v>-90.21</v>
      </c>
      <c r="V9155">
        <v>14562204</v>
      </c>
      <c r="X9155" t="s">
        <v>36</v>
      </c>
      <c r="Y9155" t="s">
        <v>3204</v>
      </c>
      <c r="Z9155" t="e">
        <f>VLOOKUP(N9155,Sheet3!J:J,1,0)</f>
        <v>#N/A</v>
      </c>
      <c r="AA9155" t="e">
        <f>VLOOKUP(I9155,Sheet3!$E$2:$E$8,1,0)</f>
        <v>#N/A</v>
      </c>
    </row>
    <row r="9156" spans="1:27" hidden="1" x14ac:dyDescent="0.25">
      <c r="A9156">
        <v>292105</v>
      </c>
      <c r="B9156">
        <v>292105</v>
      </c>
      <c r="H9156">
        <v>1204</v>
      </c>
      <c r="M9156" t="s">
        <v>3226</v>
      </c>
      <c r="N9156" t="s">
        <v>4308</v>
      </c>
      <c r="R9156" t="s">
        <v>3225</v>
      </c>
      <c r="X9156" t="s">
        <v>36</v>
      </c>
      <c r="Z9156" t="e">
        <f>VLOOKUP(N9156,Sheet3!J:J,1,0)</f>
        <v>#N/A</v>
      </c>
      <c r="AA9156" t="e">
        <f>VLOOKUP(I9156,Sheet3!$E$2:$E$8,1,0)</f>
        <v>#N/A</v>
      </c>
    </row>
    <row r="9157" spans="1:27" hidden="1" x14ac:dyDescent="0.25">
      <c r="A9157">
        <v>292105</v>
      </c>
      <c r="B9157" t="s">
        <v>3168</v>
      </c>
      <c r="E9157" t="s">
        <v>3183</v>
      </c>
      <c r="H9157">
        <v>1204</v>
      </c>
      <c r="I9157">
        <v>24003726</v>
      </c>
      <c r="J9157" t="s">
        <v>3224</v>
      </c>
      <c r="K9157" s="38">
        <v>45420</v>
      </c>
      <c r="L9157" s="38">
        <v>45420</v>
      </c>
      <c r="M9157" t="s">
        <v>3226</v>
      </c>
      <c r="N9157" t="s">
        <v>4309</v>
      </c>
      <c r="R9157">
        <v>0</v>
      </c>
      <c r="V9157">
        <v>14519968</v>
      </c>
      <c r="X9157" t="s">
        <v>36</v>
      </c>
      <c r="Y9157" t="s">
        <v>3204</v>
      </c>
      <c r="Z9157" t="e">
        <f>VLOOKUP(N9157,Sheet3!J:J,1,0)</f>
        <v>#N/A</v>
      </c>
      <c r="AA9157" t="e">
        <f>VLOOKUP(I9157,Sheet3!$E$2:$E$8,1,0)</f>
        <v>#N/A</v>
      </c>
    </row>
    <row r="9158" spans="1:27" hidden="1" x14ac:dyDescent="0.25">
      <c r="A9158">
        <v>292105</v>
      </c>
      <c r="B9158" t="s">
        <v>3168</v>
      </c>
      <c r="E9158" t="s">
        <v>3183</v>
      </c>
      <c r="H9158">
        <v>1204</v>
      </c>
      <c r="I9158">
        <v>24003726</v>
      </c>
      <c r="J9158" t="s">
        <v>3228</v>
      </c>
      <c r="K9158" s="38">
        <v>45420</v>
      </c>
      <c r="L9158" s="38">
        <v>45420</v>
      </c>
      <c r="M9158" t="s">
        <v>3226</v>
      </c>
      <c r="N9158" t="s">
        <v>4309</v>
      </c>
      <c r="O9158">
        <v>56</v>
      </c>
      <c r="Q9158" t="s">
        <v>36</v>
      </c>
      <c r="R9158">
        <v>1.39</v>
      </c>
      <c r="S9158">
        <v>56</v>
      </c>
      <c r="U9158">
        <v>77.84</v>
      </c>
      <c r="V9158">
        <v>14519969</v>
      </c>
      <c r="X9158" t="s">
        <v>36</v>
      </c>
      <c r="Y9158" t="s">
        <v>3204</v>
      </c>
      <c r="Z9158" t="e">
        <f>VLOOKUP(N9158,Sheet3!J:J,1,0)</f>
        <v>#N/A</v>
      </c>
      <c r="AA9158" t="e">
        <f>VLOOKUP(I9158,Sheet3!$E$2:$E$8,1,0)</f>
        <v>#N/A</v>
      </c>
    </row>
    <row r="9159" spans="1:27" hidden="1" x14ac:dyDescent="0.25">
      <c r="A9159">
        <v>292105</v>
      </c>
      <c r="B9159" t="s">
        <v>3168</v>
      </c>
      <c r="E9159" t="s">
        <v>3183</v>
      </c>
      <c r="H9159">
        <v>1204</v>
      </c>
      <c r="I9159">
        <v>182809</v>
      </c>
      <c r="J9159" t="s">
        <v>3229</v>
      </c>
      <c r="K9159" s="38">
        <v>45454</v>
      </c>
      <c r="L9159" s="38">
        <v>45454</v>
      </c>
      <c r="M9159" t="s">
        <v>3226</v>
      </c>
      <c r="N9159" t="s">
        <v>4309</v>
      </c>
      <c r="O9159">
        <v>-56</v>
      </c>
      <c r="P9159" t="e">
        <f>VLOOKUP(I9159,Sheet3!$E$2:$E$16,1,0)</f>
        <v>#N/A</v>
      </c>
      <c r="Q9159" t="s">
        <v>36</v>
      </c>
      <c r="R9159">
        <v>1.39</v>
      </c>
      <c r="S9159">
        <v>-56</v>
      </c>
      <c r="U9159">
        <v>-77.84</v>
      </c>
      <c r="V9159">
        <v>14563011</v>
      </c>
      <c r="X9159" t="s">
        <v>36</v>
      </c>
      <c r="Y9159" t="s">
        <v>3204</v>
      </c>
      <c r="Z9159" t="e">
        <f>VLOOKUP(N9159,Sheet3!J:J,1,0)</f>
        <v>#N/A</v>
      </c>
      <c r="AA9159" t="e">
        <f>VLOOKUP(I9159,Sheet3!$E$2:$E$8,1,0)</f>
        <v>#N/A</v>
      </c>
    </row>
    <row r="9160" spans="1:27" hidden="1" x14ac:dyDescent="0.25">
      <c r="A9160">
        <v>292105</v>
      </c>
      <c r="B9160">
        <v>292105</v>
      </c>
      <c r="H9160">
        <v>1204</v>
      </c>
      <c r="M9160" t="s">
        <v>3226</v>
      </c>
      <c r="N9160" t="s">
        <v>4309</v>
      </c>
      <c r="R9160" t="s">
        <v>3225</v>
      </c>
      <c r="X9160" t="s">
        <v>36</v>
      </c>
      <c r="Z9160" t="e">
        <f>VLOOKUP(N9160,Sheet3!J:J,1,0)</f>
        <v>#N/A</v>
      </c>
      <c r="AA9160" t="e">
        <f>VLOOKUP(I9160,Sheet3!$E$2:$E$8,1,0)</f>
        <v>#N/A</v>
      </c>
    </row>
    <row r="9161" spans="1:27" hidden="1" x14ac:dyDescent="0.25">
      <c r="A9161">
        <v>292105</v>
      </c>
      <c r="B9161" t="s">
        <v>3168</v>
      </c>
      <c r="E9161" t="s">
        <v>3183</v>
      </c>
      <c r="H9161">
        <v>1204</v>
      </c>
      <c r="I9161">
        <v>24004148</v>
      </c>
      <c r="J9161" t="s">
        <v>3224</v>
      </c>
      <c r="K9161" s="38">
        <v>45436</v>
      </c>
      <c r="L9161" s="38">
        <v>45436</v>
      </c>
      <c r="M9161" t="s">
        <v>3226</v>
      </c>
      <c r="N9161" t="s">
        <v>4310</v>
      </c>
      <c r="R9161">
        <v>0</v>
      </c>
      <c r="V9161">
        <v>14539334</v>
      </c>
      <c r="X9161" t="s">
        <v>36</v>
      </c>
      <c r="Y9161" t="s">
        <v>3204</v>
      </c>
      <c r="Z9161" t="e">
        <f>VLOOKUP(N9161,Sheet3!J:J,1,0)</f>
        <v>#N/A</v>
      </c>
      <c r="AA9161" t="e">
        <f>VLOOKUP(I9161,Sheet3!$E$2:$E$8,1,0)</f>
        <v>#N/A</v>
      </c>
    </row>
    <row r="9162" spans="1:27" hidden="1" x14ac:dyDescent="0.25">
      <c r="A9162">
        <v>292105</v>
      </c>
      <c r="B9162" t="s">
        <v>3168</v>
      </c>
      <c r="E9162" t="s">
        <v>3183</v>
      </c>
      <c r="H9162">
        <v>1204</v>
      </c>
      <c r="I9162">
        <v>24004148</v>
      </c>
      <c r="J9162" t="s">
        <v>3228</v>
      </c>
      <c r="K9162" s="38">
        <v>45436</v>
      </c>
      <c r="L9162" s="38">
        <v>45436</v>
      </c>
      <c r="M9162" t="s">
        <v>3226</v>
      </c>
      <c r="N9162" t="s">
        <v>4310</v>
      </c>
      <c r="O9162">
        <v>6</v>
      </c>
      <c r="Q9162" t="s">
        <v>36</v>
      </c>
      <c r="R9162">
        <v>0</v>
      </c>
      <c r="S9162">
        <v>6</v>
      </c>
      <c r="V9162">
        <v>14539368</v>
      </c>
      <c r="X9162" t="s">
        <v>36</v>
      </c>
      <c r="Y9162" t="s">
        <v>3204</v>
      </c>
      <c r="Z9162" t="e">
        <f>VLOOKUP(N9162,Sheet3!J:J,1,0)</f>
        <v>#N/A</v>
      </c>
      <c r="AA9162" t="e">
        <f>VLOOKUP(I9162,Sheet3!$E$2:$E$8,1,0)</f>
        <v>#N/A</v>
      </c>
    </row>
    <row r="9163" spans="1:27" hidden="1" x14ac:dyDescent="0.25">
      <c r="A9163">
        <v>292105</v>
      </c>
      <c r="B9163" t="s">
        <v>3168</v>
      </c>
      <c r="E9163" t="s">
        <v>3183</v>
      </c>
      <c r="H9163">
        <v>1204</v>
      </c>
      <c r="I9163">
        <v>24004148</v>
      </c>
      <c r="J9163" t="s">
        <v>3228</v>
      </c>
      <c r="K9163" s="38">
        <v>45436</v>
      </c>
      <c r="L9163" s="38">
        <v>45436</v>
      </c>
      <c r="M9163" t="s">
        <v>3226</v>
      </c>
      <c r="N9163" t="s">
        <v>4310</v>
      </c>
      <c r="O9163">
        <v>2093</v>
      </c>
      <c r="Q9163" t="s">
        <v>36</v>
      </c>
      <c r="R9163">
        <v>1.39</v>
      </c>
      <c r="S9163">
        <v>2093</v>
      </c>
      <c r="U9163">
        <v>2909.27</v>
      </c>
      <c r="V9163">
        <v>14539335</v>
      </c>
      <c r="X9163" t="s">
        <v>36</v>
      </c>
      <c r="Y9163" t="s">
        <v>3204</v>
      </c>
      <c r="Z9163" t="e">
        <f>VLOOKUP(N9163,Sheet3!J:J,1,0)</f>
        <v>#N/A</v>
      </c>
      <c r="AA9163" t="e">
        <f>VLOOKUP(I9163,Sheet3!$E$2:$E$8,1,0)</f>
        <v>#N/A</v>
      </c>
    </row>
    <row r="9164" spans="1:27" hidden="1" x14ac:dyDescent="0.25">
      <c r="A9164">
        <v>292105</v>
      </c>
      <c r="B9164" t="s">
        <v>3168</v>
      </c>
      <c r="E9164" t="s">
        <v>3183</v>
      </c>
      <c r="H9164">
        <v>1204</v>
      </c>
      <c r="I9164">
        <v>24004148</v>
      </c>
      <c r="J9164" t="s">
        <v>3228</v>
      </c>
      <c r="K9164" s="38">
        <v>45436</v>
      </c>
      <c r="L9164" s="38">
        <v>45436</v>
      </c>
      <c r="M9164" t="s">
        <v>3226</v>
      </c>
      <c r="N9164" t="s">
        <v>4310</v>
      </c>
      <c r="O9164">
        <v>20.399999999999999</v>
      </c>
      <c r="Q9164" t="s">
        <v>36</v>
      </c>
      <c r="R9164">
        <v>1.39</v>
      </c>
      <c r="S9164">
        <v>20.399999999999999</v>
      </c>
      <c r="U9164">
        <v>28.36</v>
      </c>
      <c r="V9164">
        <v>14539367</v>
      </c>
      <c r="X9164" t="s">
        <v>36</v>
      </c>
      <c r="Y9164" t="s">
        <v>3204</v>
      </c>
      <c r="Z9164" t="e">
        <f>VLOOKUP(N9164,Sheet3!J:J,1,0)</f>
        <v>#N/A</v>
      </c>
      <c r="AA9164" t="e">
        <f>VLOOKUP(I9164,Sheet3!$E$2:$E$8,1,0)</f>
        <v>#N/A</v>
      </c>
    </row>
    <row r="9165" spans="1:27" hidden="1" x14ac:dyDescent="0.25">
      <c r="A9165">
        <v>292105</v>
      </c>
      <c r="B9165" t="s">
        <v>3168</v>
      </c>
      <c r="E9165" t="s">
        <v>3183</v>
      </c>
      <c r="H9165">
        <v>1204</v>
      </c>
      <c r="I9165">
        <v>24001784</v>
      </c>
      <c r="J9165" t="s">
        <v>3232</v>
      </c>
      <c r="K9165" s="38">
        <v>45439</v>
      </c>
      <c r="L9165" s="38">
        <v>45439</v>
      </c>
      <c r="M9165" t="s">
        <v>3226</v>
      </c>
      <c r="N9165" t="s">
        <v>4310</v>
      </c>
      <c r="O9165">
        <v>-20.399999999999999</v>
      </c>
      <c r="Q9165" t="s">
        <v>36</v>
      </c>
      <c r="R9165">
        <v>1.3861000000000001</v>
      </c>
      <c r="S9165">
        <v>-20.399999999999999</v>
      </c>
      <c r="U9165">
        <v>-28.28</v>
      </c>
      <c r="V9165">
        <v>14541056</v>
      </c>
      <c r="X9165" t="s">
        <v>36</v>
      </c>
      <c r="Y9165" t="s">
        <v>3204</v>
      </c>
      <c r="Z9165" t="e">
        <f>VLOOKUP(N9165,Sheet3!J:J,1,0)</f>
        <v>#N/A</v>
      </c>
      <c r="AA9165" t="e">
        <f>VLOOKUP(I9165,Sheet3!$E$2:$E$8,1,0)</f>
        <v>#N/A</v>
      </c>
    </row>
    <row r="9166" spans="1:27" hidden="1" x14ac:dyDescent="0.25">
      <c r="A9166">
        <v>292105</v>
      </c>
      <c r="B9166" t="s">
        <v>3168</v>
      </c>
      <c r="E9166" t="s">
        <v>3183</v>
      </c>
      <c r="H9166">
        <v>1204</v>
      </c>
      <c r="I9166">
        <v>24001783</v>
      </c>
      <c r="J9166" t="s">
        <v>3232</v>
      </c>
      <c r="K9166" s="38">
        <v>45439</v>
      </c>
      <c r="L9166" s="38">
        <v>45439</v>
      </c>
      <c r="M9166" t="s">
        <v>3226</v>
      </c>
      <c r="N9166" t="s">
        <v>4310</v>
      </c>
      <c r="O9166">
        <v>-6</v>
      </c>
      <c r="Q9166" t="s">
        <v>36</v>
      </c>
      <c r="R9166">
        <v>1.3861000000000001</v>
      </c>
      <c r="S9166">
        <v>-6</v>
      </c>
      <c r="U9166">
        <v>-8.32</v>
      </c>
      <c r="V9166">
        <v>14541050</v>
      </c>
      <c r="X9166" t="s">
        <v>36</v>
      </c>
      <c r="Y9166" t="s">
        <v>3204</v>
      </c>
      <c r="Z9166" t="e">
        <f>VLOOKUP(N9166,Sheet3!J:J,1,0)</f>
        <v>#N/A</v>
      </c>
      <c r="AA9166" t="e">
        <f>VLOOKUP(I9166,Sheet3!$E$2:$E$8,1,0)</f>
        <v>#N/A</v>
      </c>
    </row>
    <row r="9167" spans="1:27" hidden="1" x14ac:dyDescent="0.25">
      <c r="A9167">
        <v>292105</v>
      </c>
      <c r="B9167" t="s">
        <v>3168</v>
      </c>
      <c r="E9167" t="s">
        <v>3183</v>
      </c>
      <c r="H9167">
        <v>1204</v>
      </c>
      <c r="I9167">
        <v>24001782</v>
      </c>
      <c r="J9167" t="s">
        <v>3232</v>
      </c>
      <c r="K9167" s="38">
        <v>45439</v>
      </c>
      <c r="L9167" s="38">
        <v>45439</v>
      </c>
      <c r="M9167" t="s">
        <v>3226</v>
      </c>
      <c r="N9167" t="s">
        <v>4310</v>
      </c>
      <c r="O9167">
        <v>-2093</v>
      </c>
      <c r="Q9167" t="s">
        <v>36</v>
      </c>
      <c r="R9167">
        <v>1.3861000000000001</v>
      </c>
      <c r="S9167">
        <v>-2093</v>
      </c>
      <c r="U9167">
        <v>-2901.11</v>
      </c>
      <c r="V9167">
        <v>14541047</v>
      </c>
      <c r="X9167" t="s">
        <v>36</v>
      </c>
      <c r="Y9167" t="s">
        <v>3204</v>
      </c>
      <c r="Z9167" t="e">
        <f>VLOOKUP(N9167,Sheet3!J:J,1,0)</f>
        <v>#N/A</v>
      </c>
      <c r="AA9167" t="e">
        <f>VLOOKUP(I9167,Sheet3!$E$2:$E$8,1,0)</f>
        <v>#N/A</v>
      </c>
    </row>
    <row r="9168" spans="1:27" hidden="1" x14ac:dyDescent="0.25">
      <c r="A9168">
        <v>292105</v>
      </c>
      <c r="B9168" t="s">
        <v>3168</v>
      </c>
      <c r="E9168" t="s">
        <v>3183</v>
      </c>
      <c r="H9168">
        <v>1204</v>
      </c>
      <c r="I9168">
        <v>24001039</v>
      </c>
      <c r="J9168" t="s">
        <v>3644</v>
      </c>
      <c r="K9168" s="38">
        <v>45443</v>
      </c>
      <c r="L9168" s="38">
        <v>45443</v>
      </c>
      <c r="M9168" t="s">
        <v>3226</v>
      </c>
      <c r="N9168" t="s">
        <v>4310</v>
      </c>
      <c r="Q9168" t="s">
        <v>36</v>
      </c>
      <c r="R9168">
        <v>0</v>
      </c>
      <c r="U9168">
        <v>0.08</v>
      </c>
      <c r="V9168">
        <v>14552600</v>
      </c>
      <c r="X9168" t="s">
        <v>36</v>
      </c>
      <c r="Y9168" t="s">
        <v>3204</v>
      </c>
      <c r="Z9168" t="e">
        <f>VLOOKUP(N9168,Sheet3!J:J,1,0)</f>
        <v>#N/A</v>
      </c>
      <c r="AA9168" t="e">
        <f>VLOOKUP(I9168,Sheet3!$E$2:$E$8,1,0)</f>
        <v>#N/A</v>
      </c>
    </row>
    <row r="9169" spans="1:27" hidden="1" x14ac:dyDescent="0.25">
      <c r="A9169">
        <v>292105</v>
      </c>
      <c r="B9169">
        <v>292105</v>
      </c>
      <c r="H9169">
        <v>1204</v>
      </c>
      <c r="M9169" t="s">
        <v>3226</v>
      </c>
      <c r="N9169" t="s">
        <v>4310</v>
      </c>
      <c r="R9169" t="s">
        <v>3225</v>
      </c>
      <c r="X9169" t="s">
        <v>36</v>
      </c>
      <c r="Z9169" t="e">
        <f>VLOOKUP(N9169,Sheet3!J:J,1,0)</f>
        <v>#N/A</v>
      </c>
      <c r="AA9169" t="e">
        <f>VLOOKUP(I9169,Sheet3!$E$2:$E$8,1,0)</f>
        <v>#N/A</v>
      </c>
    </row>
    <row r="9170" spans="1:27" hidden="1" x14ac:dyDescent="0.25">
      <c r="A9170">
        <v>292105</v>
      </c>
      <c r="B9170" t="s">
        <v>3168</v>
      </c>
      <c r="E9170" t="s">
        <v>3183</v>
      </c>
      <c r="H9170">
        <v>1204</v>
      </c>
      <c r="I9170">
        <v>24004378</v>
      </c>
      <c r="J9170" t="s">
        <v>3224</v>
      </c>
      <c r="K9170" s="38">
        <v>45446</v>
      </c>
      <c r="L9170" s="38">
        <v>45446</v>
      </c>
      <c r="M9170" t="s">
        <v>3226</v>
      </c>
      <c r="N9170" t="s">
        <v>4225</v>
      </c>
      <c r="R9170">
        <v>0</v>
      </c>
      <c r="V9170">
        <v>14550037</v>
      </c>
      <c r="X9170" t="s">
        <v>36</v>
      </c>
      <c r="Y9170" t="s">
        <v>3204</v>
      </c>
      <c r="Z9170" t="e">
        <f>VLOOKUP(N9170,Sheet3!J:J,1,0)</f>
        <v>#N/A</v>
      </c>
      <c r="AA9170" t="e">
        <f>VLOOKUP(I9170,Sheet3!$E$2:$E$8,1,0)</f>
        <v>#N/A</v>
      </c>
    </row>
    <row r="9171" spans="1:27" hidden="1" x14ac:dyDescent="0.25">
      <c r="A9171">
        <v>292105</v>
      </c>
      <c r="B9171" t="s">
        <v>3168</v>
      </c>
      <c r="E9171" t="s">
        <v>3183</v>
      </c>
      <c r="H9171">
        <v>1204</v>
      </c>
      <c r="I9171">
        <v>24004378</v>
      </c>
      <c r="J9171" t="s">
        <v>3228</v>
      </c>
      <c r="K9171" s="38">
        <v>45446</v>
      </c>
      <c r="L9171" s="38">
        <v>45446</v>
      </c>
      <c r="M9171" t="s">
        <v>3226</v>
      </c>
      <c r="N9171" t="s">
        <v>4225</v>
      </c>
      <c r="O9171">
        <v>614</v>
      </c>
      <c r="Q9171" t="s">
        <v>36</v>
      </c>
      <c r="R9171">
        <v>1.39</v>
      </c>
      <c r="S9171">
        <v>614</v>
      </c>
      <c r="U9171">
        <v>853.46</v>
      </c>
      <c r="V9171">
        <v>14550038</v>
      </c>
      <c r="X9171" t="s">
        <v>36</v>
      </c>
      <c r="Y9171" t="s">
        <v>3204</v>
      </c>
      <c r="Z9171" t="e">
        <f>VLOOKUP(N9171,Sheet3!J:J,1,0)</f>
        <v>#N/A</v>
      </c>
      <c r="AA9171" t="e">
        <f>VLOOKUP(I9171,Sheet3!$E$2:$E$8,1,0)</f>
        <v>#N/A</v>
      </c>
    </row>
    <row r="9172" spans="1:27" hidden="1" x14ac:dyDescent="0.25">
      <c r="A9172">
        <v>292105</v>
      </c>
      <c r="B9172" t="s">
        <v>3168</v>
      </c>
      <c r="E9172" t="s">
        <v>3183</v>
      </c>
      <c r="H9172">
        <v>1204</v>
      </c>
      <c r="I9172">
        <v>182981</v>
      </c>
      <c r="J9172" t="s">
        <v>3229</v>
      </c>
      <c r="K9172" s="38">
        <v>45464</v>
      </c>
      <c r="L9172" s="38">
        <v>45464</v>
      </c>
      <c r="M9172" t="s">
        <v>3226</v>
      </c>
      <c r="N9172" t="s">
        <v>4225</v>
      </c>
      <c r="O9172">
        <v>-614</v>
      </c>
      <c r="P9172" t="e">
        <f>VLOOKUP(I9172,Sheet3!$E$2:$E$16,1,0)</f>
        <v>#N/A</v>
      </c>
      <c r="Q9172" t="s">
        <v>36</v>
      </c>
      <c r="R9172">
        <v>1.39</v>
      </c>
      <c r="S9172">
        <v>-614</v>
      </c>
      <c r="U9172">
        <v>-853.46</v>
      </c>
      <c r="V9172">
        <v>14573969</v>
      </c>
      <c r="X9172" t="s">
        <v>36</v>
      </c>
      <c r="Y9172" t="s">
        <v>3204</v>
      </c>
      <c r="Z9172" t="e">
        <f>VLOOKUP(N9172,Sheet3!J:J,1,0)</f>
        <v>#N/A</v>
      </c>
      <c r="AA9172" t="e">
        <f>VLOOKUP(I9172,Sheet3!$E$2:$E$8,1,0)</f>
        <v>#N/A</v>
      </c>
    </row>
    <row r="9173" spans="1:27" hidden="1" x14ac:dyDescent="0.25">
      <c r="A9173">
        <v>292105</v>
      </c>
      <c r="B9173">
        <v>292105</v>
      </c>
      <c r="H9173">
        <v>1204</v>
      </c>
      <c r="M9173" t="s">
        <v>3226</v>
      </c>
      <c r="N9173" t="s">
        <v>4225</v>
      </c>
      <c r="R9173" t="s">
        <v>3225</v>
      </c>
      <c r="X9173" t="s">
        <v>36</v>
      </c>
      <c r="Z9173" t="e">
        <f>VLOOKUP(N9173,Sheet3!J:J,1,0)</f>
        <v>#N/A</v>
      </c>
      <c r="AA9173" t="e">
        <f>VLOOKUP(I9173,Sheet3!$E$2:$E$8,1,0)</f>
        <v>#N/A</v>
      </c>
    </row>
    <row r="9174" spans="1:27" hidden="1" x14ac:dyDescent="0.25">
      <c r="A9174">
        <v>292105</v>
      </c>
      <c r="B9174" t="s">
        <v>3168</v>
      </c>
      <c r="E9174" t="s">
        <v>3183</v>
      </c>
      <c r="H9174">
        <v>1204</v>
      </c>
      <c r="I9174">
        <v>24004378</v>
      </c>
      <c r="J9174" t="s">
        <v>3224</v>
      </c>
      <c r="K9174" s="38">
        <v>45446</v>
      </c>
      <c r="L9174" s="38">
        <v>45446</v>
      </c>
      <c r="M9174" t="s">
        <v>3226</v>
      </c>
      <c r="N9174" t="s">
        <v>4311</v>
      </c>
      <c r="R9174">
        <v>0</v>
      </c>
      <c r="V9174">
        <v>14550043</v>
      </c>
      <c r="X9174" t="s">
        <v>36</v>
      </c>
      <c r="Y9174" t="s">
        <v>3204</v>
      </c>
      <c r="Z9174" t="e">
        <f>VLOOKUP(N9174,Sheet3!J:J,1,0)</f>
        <v>#N/A</v>
      </c>
      <c r="AA9174" t="e">
        <f>VLOOKUP(I9174,Sheet3!$E$2:$E$8,1,0)</f>
        <v>#N/A</v>
      </c>
    </row>
    <row r="9175" spans="1:27" hidden="1" x14ac:dyDescent="0.25">
      <c r="A9175">
        <v>292105</v>
      </c>
      <c r="B9175" t="s">
        <v>3168</v>
      </c>
      <c r="E9175" t="s">
        <v>3183</v>
      </c>
      <c r="H9175">
        <v>1204</v>
      </c>
      <c r="I9175">
        <v>24004378</v>
      </c>
      <c r="J9175" t="s">
        <v>3228</v>
      </c>
      <c r="K9175" s="38">
        <v>45446</v>
      </c>
      <c r="L9175" s="38">
        <v>45446</v>
      </c>
      <c r="M9175" t="s">
        <v>3226</v>
      </c>
      <c r="N9175" t="s">
        <v>4311</v>
      </c>
      <c r="O9175">
        <v>423</v>
      </c>
      <c r="Q9175" t="s">
        <v>36</v>
      </c>
      <c r="R9175">
        <v>1.39</v>
      </c>
      <c r="S9175">
        <v>423</v>
      </c>
      <c r="U9175">
        <v>587.97</v>
      </c>
      <c r="V9175">
        <v>14550044</v>
      </c>
      <c r="X9175" t="s">
        <v>36</v>
      </c>
      <c r="Y9175" t="s">
        <v>3204</v>
      </c>
      <c r="Z9175" t="e">
        <f>VLOOKUP(N9175,Sheet3!J:J,1,0)</f>
        <v>#N/A</v>
      </c>
      <c r="AA9175" t="e">
        <f>VLOOKUP(I9175,Sheet3!$E$2:$E$8,1,0)</f>
        <v>#N/A</v>
      </c>
    </row>
    <row r="9176" spans="1:27" hidden="1" x14ac:dyDescent="0.25">
      <c r="A9176">
        <v>292105</v>
      </c>
      <c r="B9176" t="s">
        <v>3168</v>
      </c>
      <c r="E9176" t="s">
        <v>3183</v>
      </c>
      <c r="H9176">
        <v>1204</v>
      </c>
      <c r="I9176">
        <v>24004378</v>
      </c>
      <c r="J9176" t="s">
        <v>3228</v>
      </c>
      <c r="K9176" s="38">
        <v>45446</v>
      </c>
      <c r="L9176" s="38">
        <v>45446</v>
      </c>
      <c r="M9176" t="s">
        <v>3226</v>
      </c>
      <c r="N9176" t="s">
        <v>4311</v>
      </c>
      <c r="O9176">
        <v>8.1</v>
      </c>
      <c r="Q9176" t="s">
        <v>36</v>
      </c>
      <c r="R9176">
        <v>1.39</v>
      </c>
      <c r="S9176">
        <v>8.1</v>
      </c>
      <c r="U9176">
        <v>11.26</v>
      </c>
      <c r="V9176">
        <v>14550049</v>
      </c>
      <c r="X9176" t="s">
        <v>36</v>
      </c>
      <c r="Y9176" t="s">
        <v>3204</v>
      </c>
      <c r="Z9176" t="e">
        <f>VLOOKUP(N9176,Sheet3!J:J,1,0)</f>
        <v>#N/A</v>
      </c>
      <c r="AA9176" t="e">
        <f>VLOOKUP(I9176,Sheet3!$E$2:$E$8,1,0)</f>
        <v>#N/A</v>
      </c>
    </row>
    <row r="9177" spans="1:27" hidden="1" x14ac:dyDescent="0.25">
      <c r="A9177">
        <v>292105</v>
      </c>
      <c r="B9177" t="s">
        <v>3168</v>
      </c>
      <c r="E9177" t="s">
        <v>3183</v>
      </c>
      <c r="H9177">
        <v>1204</v>
      </c>
      <c r="I9177">
        <v>182981</v>
      </c>
      <c r="J9177" t="s">
        <v>3229</v>
      </c>
      <c r="K9177" s="38">
        <v>45464</v>
      </c>
      <c r="L9177" s="38">
        <v>45464</v>
      </c>
      <c r="M9177" t="s">
        <v>3226</v>
      </c>
      <c r="N9177" t="s">
        <v>4311</v>
      </c>
      <c r="O9177">
        <v>-431.1</v>
      </c>
      <c r="P9177" t="e">
        <f>VLOOKUP(I9177,Sheet3!$E$2:$E$16,1,0)</f>
        <v>#N/A</v>
      </c>
      <c r="Q9177" t="s">
        <v>36</v>
      </c>
      <c r="R9177">
        <v>1.39</v>
      </c>
      <c r="S9177">
        <v>-431.1</v>
      </c>
      <c r="U9177">
        <v>-599.23</v>
      </c>
      <c r="V9177">
        <v>14573970</v>
      </c>
      <c r="X9177" t="s">
        <v>36</v>
      </c>
      <c r="Y9177" t="s">
        <v>3204</v>
      </c>
      <c r="Z9177" t="e">
        <f>VLOOKUP(N9177,Sheet3!J:J,1,0)</f>
        <v>#N/A</v>
      </c>
      <c r="AA9177" t="e">
        <f>VLOOKUP(I9177,Sheet3!$E$2:$E$8,1,0)</f>
        <v>#N/A</v>
      </c>
    </row>
    <row r="9178" spans="1:27" hidden="1" x14ac:dyDescent="0.25">
      <c r="A9178">
        <v>292105</v>
      </c>
      <c r="B9178">
        <v>292105</v>
      </c>
      <c r="H9178">
        <v>1204</v>
      </c>
      <c r="M9178" t="s">
        <v>3226</v>
      </c>
      <c r="N9178" t="s">
        <v>4311</v>
      </c>
      <c r="R9178" t="s">
        <v>3225</v>
      </c>
      <c r="X9178" t="s">
        <v>36</v>
      </c>
      <c r="Z9178" t="e">
        <f>VLOOKUP(N9178,Sheet3!J:J,1,0)</f>
        <v>#N/A</v>
      </c>
      <c r="AA9178" t="e">
        <f>VLOOKUP(I9178,Sheet3!$E$2:$E$8,1,0)</f>
        <v>#N/A</v>
      </c>
    </row>
    <row r="9179" spans="1:27" hidden="1" x14ac:dyDescent="0.25">
      <c r="A9179">
        <v>292105</v>
      </c>
      <c r="B9179" t="s">
        <v>3168</v>
      </c>
      <c r="E9179" t="s">
        <v>3183</v>
      </c>
      <c r="H9179">
        <v>1204</v>
      </c>
      <c r="I9179">
        <v>24001089</v>
      </c>
      <c r="J9179" t="s">
        <v>3224</v>
      </c>
      <c r="K9179" s="38">
        <v>45296</v>
      </c>
      <c r="L9179" s="38">
        <v>45296</v>
      </c>
      <c r="M9179" t="s">
        <v>3226</v>
      </c>
      <c r="N9179" t="s">
        <v>3952</v>
      </c>
      <c r="R9179">
        <v>0</v>
      </c>
      <c r="V9179">
        <v>14386496</v>
      </c>
      <c r="X9179" t="s">
        <v>36</v>
      </c>
      <c r="Y9179" t="s">
        <v>3204</v>
      </c>
      <c r="Z9179" t="e">
        <f>VLOOKUP(N9179,Sheet3!J:J,1,0)</f>
        <v>#N/A</v>
      </c>
      <c r="AA9179" t="e">
        <f>VLOOKUP(I9179,Sheet3!$E$2:$E$8,1,0)</f>
        <v>#N/A</v>
      </c>
    </row>
    <row r="9180" spans="1:27" hidden="1" x14ac:dyDescent="0.25">
      <c r="A9180">
        <v>292105</v>
      </c>
      <c r="B9180" t="s">
        <v>3168</v>
      </c>
      <c r="E9180" t="s">
        <v>3183</v>
      </c>
      <c r="H9180">
        <v>1204</v>
      </c>
      <c r="I9180">
        <v>24001089</v>
      </c>
      <c r="J9180" t="s">
        <v>3228</v>
      </c>
      <c r="K9180" s="38">
        <v>45296</v>
      </c>
      <c r="L9180" s="38">
        <v>45296</v>
      </c>
      <c r="M9180" t="s">
        <v>3226</v>
      </c>
      <c r="N9180" t="s">
        <v>3952</v>
      </c>
      <c r="O9180">
        <v>1776.5</v>
      </c>
      <c r="Q9180" t="s">
        <v>36</v>
      </c>
      <c r="R9180">
        <v>1.44</v>
      </c>
      <c r="S9180">
        <v>1776.5</v>
      </c>
      <c r="U9180">
        <v>2558.16</v>
      </c>
      <c r="V9180">
        <v>14386497</v>
      </c>
      <c r="X9180" t="s">
        <v>36</v>
      </c>
      <c r="Y9180" t="s">
        <v>3204</v>
      </c>
      <c r="Z9180" t="e">
        <f>VLOOKUP(N9180,Sheet3!J:J,1,0)</f>
        <v>#N/A</v>
      </c>
      <c r="AA9180" t="e">
        <f>VLOOKUP(I9180,Sheet3!$E$2:$E$8,1,0)</f>
        <v>#N/A</v>
      </c>
    </row>
    <row r="9181" spans="1:27" hidden="1" x14ac:dyDescent="0.25">
      <c r="A9181">
        <v>292105</v>
      </c>
      <c r="B9181" t="s">
        <v>3168</v>
      </c>
      <c r="E9181" t="s">
        <v>3183</v>
      </c>
      <c r="H9181">
        <v>1204</v>
      </c>
      <c r="I9181">
        <v>181720</v>
      </c>
      <c r="J9181" t="s">
        <v>3229</v>
      </c>
      <c r="K9181" s="38">
        <v>45301</v>
      </c>
      <c r="L9181" s="38">
        <v>45301</v>
      </c>
      <c r="M9181" t="s">
        <v>3226</v>
      </c>
      <c r="N9181" t="s">
        <v>3952</v>
      </c>
      <c r="O9181">
        <v>-1776.5</v>
      </c>
      <c r="P9181" t="e">
        <f>VLOOKUP(I9181,Sheet3!$E$2:$E$16,1,0)</f>
        <v>#N/A</v>
      </c>
      <c r="Q9181" t="s">
        <v>36</v>
      </c>
      <c r="R9181">
        <v>1.44</v>
      </c>
      <c r="S9181">
        <v>-1776.5</v>
      </c>
      <c r="U9181">
        <v>-2558.16</v>
      </c>
      <c r="V9181">
        <v>14391936</v>
      </c>
      <c r="X9181" t="s">
        <v>36</v>
      </c>
      <c r="Y9181" t="s">
        <v>3204</v>
      </c>
      <c r="Z9181" t="e">
        <f>VLOOKUP(N9181,Sheet3!J:J,1,0)</f>
        <v>#N/A</v>
      </c>
      <c r="AA9181" t="e">
        <f>VLOOKUP(I9181,Sheet3!$E$2:$E$8,1,0)</f>
        <v>#N/A</v>
      </c>
    </row>
    <row r="9182" spans="1:27" hidden="1" x14ac:dyDescent="0.25">
      <c r="A9182">
        <v>292105</v>
      </c>
      <c r="B9182">
        <v>292105</v>
      </c>
      <c r="H9182">
        <v>1204</v>
      </c>
      <c r="M9182" t="s">
        <v>3226</v>
      </c>
      <c r="N9182" t="s">
        <v>3952</v>
      </c>
      <c r="R9182" t="s">
        <v>3225</v>
      </c>
      <c r="X9182" t="s">
        <v>36</v>
      </c>
      <c r="Z9182" t="e">
        <f>VLOOKUP(N9182,Sheet3!J:J,1,0)</f>
        <v>#N/A</v>
      </c>
      <c r="AA9182" t="e">
        <f>VLOOKUP(I9182,Sheet3!$E$2:$E$8,1,0)</f>
        <v>#N/A</v>
      </c>
    </row>
    <row r="9183" spans="1:27" hidden="1" x14ac:dyDescent="0.25">
      <c r="A9183">
        <v>292105</v>
      </c>
      <c r="B9183" t="s">
        <v>3168</v>
      </c>
      <c r="E9183" t="s">
        <v>3183</v>
      </c>
      <c r="H9183">
        <v>1204</v>
      </c>
      <c r="I9183">
        <v>24001089</v>
      </c>
      <c r="J9183" t="s">
        <v>3224</v>
      </c>
      <c r="K9183" s="38">
        <v>45296</v>
      </c>
      <c r="L9183" s="38">
        <v>45296</v>
      </c>
      <c r="M9183" t="s">
        <v>3226</v>
      </c>
      <c r="N9183" t="s">
        <v>3954</v>
      </c>
      <c r="R9183">
        <v>0</v>
      </c>
      <c r="V9183">
        <v>14386502</v>
      </c>
      <c r="X9183" t="s">
        <v>36</v>
      </c>
      <c r="Y9183" t="s">
        <v>3204</v>
      </c>
      <c r="Z9183" t="e">
        <f>VLOOKUP(N9183,Sheet3!J:J,1,0)</f>
        <v>#N/A</v>
      </c>
      <c r="AA9183" t="e">
        <f>VLOOKUP(I9183,Sheet3!$E$2:$E$8,1,0)</f>
        <v>#N/A</v>
      </c>
    </row>
    <row r="9184" spans="1:27" hidden="1" x14ac:dyDescent="0.25">
      <c r="A9184">
        <v>292105</v>
      </c>
      <c r="B9184" t="s">
        <v>3168</v>
      </c>
      <c r="E9184" t="s">
        <v>3183</v>
      </c>
      <c r="H9184">
        <v>1204</v>
      </c>
      <c r="I9184">
        <v>24001089</v>
      </c>
      <c r="J9184" t="s">
        <v>3228</v>
      </c>
      <c r="K9184" s="38">
        <v>45296</v>
      </c>
      <c r="L9184" s="38">
        <v>45296</v>
      </c>
      <c r="M9184" t="s">
        <v>3226</v>
      </c>
      <c r="N9184" t="s">
        <v>3954</v>
      </c>
      <c r="O9184">
        <v>52</v>
      </c>
      <c r="Q9184" t="s">
        <v>36</v>
      </c>
      <c r="R9184">
        <v>1.44</v>
      </c>
      <c r="S9184">
        <v>52</v>
      </c>
      <c r="U9184">
        <v>74.88</v>
      </c>
      <c r="V9184">
        <v>14386573</v>
      </c>
      <c r="X9184" t="s">
        <v>36</v>
      </c>
      <c r="Y9184" t="s">
        <v>3204</v>
      </c>
      <c r="Z9184" t="e">
        <f>VLOOKUP(N9184,Sheet3!J:J,1,0)</f>
        <v>#N/A</v>
      </c>
      <c r="AA9184" t="e">
        <f>VLOOKUP(I9184,Sheet3!$E$2:$E$8,1,0)</f>
        <v>#N/A</v>
      </c>
    </row>
    <row r="9185" spans="1:27" hidden="1" x14ac:dyDescent="0.25">
      <c r="A9185">
        <v>292105</v>
      </c>
      <c r="B9185" t="s">
        <v>3168</v>
      </c>
      <c r="E9185" t="s">
        <v>3183</v>
      </c>
      <c r="H9185">
        <v>1204</v>
      </c>
      <c r="I9185">
        <v>24001089</v>
      </c>
      <c r="J9185" t="s">
        <v>3228</v>
      </c>
      <c r="K9185" s="38">
        <v>45296</v>
      </c>
      <c r="L9185" s="38">
        <v>45296</v>
      </c>
      <c r="M9185" t="s">
        <v>3226</v>
      </c>
      <c r="N9185" t="s">
        <v>3954</v>
      </c>
      <c r="O9185">
        <v>1058.4000000000001</v>
      </c>
      <c r="Q9185" t="s">
        <v>36</v>
      </c>
      <c r="R9185">
        <v>1.44</v>
      </c>
      <c r="S9185">
        <v>1058.4000000000001</v>
      </c>
      <c r="U9185">
        <v>1524.1</v>
      </c>
      <c r="V9185">
        <v>14386503</v>
      </c>
      <c r="X9185" t="s">
        <v>36</v>
      </c>
      <c r="Y9185" t="s">
        <v>3204</v>
      </c>
      <c r="Z9185" t="e">
        <f>VLOOKUP(N9185,Sheet3!J:J,1,0)</f>
        <v>#N/A</v>
      </c>
      <c r="AA9185" t="e">
        <f>VLOOKUP(I9185,Sheet3!$E$2:$E$8,1,0)</f>
        <v>#N/A</v>
      </c>
    </row>
    <row r="9186" spans="1:27" hidden="1" x14ac:dyDescent="0.25">
      <c r="A9186">
        <v>292105</v>
      </c>
      <c r="B9186" t="s">
        <v>3168</v>
      </c>
      <c r="E9186" t="s">
        <v>3183</v>
      </c>
      <c r="H9186">
        <v>1204</v>
      </c>
      <c r="I9186">
        <v>181721</v>
      </c>
      <c r="J9186" t="s">
        <v>3229</v>
      </c>
      <c r="K9186" s="38">
        <v>45301</v>
      </c>
      <c r="L9186" s="38">
        <v>45301</v>
      </c>
      <c r="M9186" t="s">
        <v>3226</v>
      </c>
      <c r="N9186" t="s">
        <v>3954</v>
      </c>
      <c r="O9186">
        <v>-1069</v>
      </c>
      <c r="P9186" t="e">
        <f>VLOOKUP(I9186,Sheet3!$E$2:$E$16,1,0)</f>
        <v>#N/A</v>
      </c>
      <c r="Q9186" t="s">
        <v>36</v>
      </c>
      <c r="R9186">
        <v>1.44</v>
      </c>
      <c r="S9186">
        <v>-1069</v>
      </c>
      <c r="U9186">
        <v>-1539.36</v>
      </c>
      <c r="V9186">
        <v>14391949</v>
      </c>
      <c r="X9186" t="s">
        <v>36</v>
      </c>
      <c r="Y9186" t="s">
        <v>3204</v>
      </c>
      <c r="Z9186" t="e">
        <f>VLOOKUP(N9186,Sheet3!J:J,1,0)</f>
        <v>#N/A</v>
      </c>
      <c r="AA9186" t="e">
        <f>VLOOKUP(I9186,Sheet3!$E$2:$E$8,1,0)</f>
        <v>#N/A</v>
      </c>
    </row>
    <row r="9187" spans="1:27" hidden="1" x14ac:dyDescent="0.25">
      <c r="A9187">
        <v>292105</v>
      </c>
      <c r="B9187" t="s">
        <v>3168</v>
      </c>
      <c r="E9187" t="s">
        <v>3183</v>
      </c>
      <c r="H9187">
        <v>1204</v>
      </c>
      <c r="I9187">
        <v>181742</v>
      </c>
      <c r="J9187" t="s">
        <v>3229</v>
      </c>
      <c r="K9187" s="38">
        <v>45324</v>
      </c>
      <c r="L9187" s="38">
        <v>45324</v>
      </c>
      <c r="M9187" t="s">
        <v>3226</v>
      </c>
      <c r="N9187" t="s">
        <v>3954</v>
      </c>
      <c r="O9187">
        <v>-10</v>
      </c>
      <c r="P9187" t="e">
        <f>VLOOKUP(I9187,Sheet3!$E$2:$E$16,1,0)</f>
        <v>#N/A</v>
      </c>
      <c r="Q9187" t="s">
        <v>36</v>
      </c>
      <c r="R9187">
        <v>1.44</v>
      </c>
      <c r="S9187">
        <v>-10</v>
      </c>
      <c r="U9187">
        <v>-14.4</v>
      </c>
      <c r="V9187">
        <v>14420690</v>
      </c>
      <c r="X9187" t="s">
        <v>36</v>
      </c>
      <c r="Y9187" t="s">
        <v>3204</v>
      </c>
      <c r="Z9187" t="e">
        <f>VLOOKUP(N9187,Sheet3!J:J,1,0)</f>
        <v>#N/A</v>
      </c>
      <c r="AA9187" t="e">
        <f>VLOOKUP(I9187,Sheet3!$E$2:$E$8,1,0)</f>
        <v>#N/A</v>
      </c>
    </row>
    <row r="9188" spans="1:27" hidden="1" x14ac:dyDescent="0.25">
      <c r="A9188">
        <v>292105</v>
      </c>
      <c r="B9188" t="s">
        <v>3168</v>
      </c>
      <c r="E9188" t="s">
        <v>3183</v>
      </c>
      <c r="H9188">
        <v>1204</v>
      </c>
      <c r="I9188">
        <v>181720</v>
      </c>
      <c r="J9188" t="s">
        <v>3229</v>
      </c>
      <c r="K9188" s="38">
        <v>45364</v>
      </c>
      <c r="L9188" s="38">
        <v>45364</v>
      </c>
      <c r="M9188" t="s">
        <v>3226</v>
      </c>
      <c r="N9188" t="s">
        <v>3954</v>
      </c>
      <c r="O9188">
        <v>-31.4</v>
      </c>
      <c r="P9188" t="e">
        <f>VLOOKUP(I9188,Sheet3!$E$2:$E$16,1,0)</f>
        <v>#N/A</v>
      </c>
      <c r="Q9188" t="s">
        <v>36</v>
      </c>
      <c r="R9188">
        <v>1.44</v>
      </c>
      <c r="S9188">
        <v>-31.4</v>
      </c>
      <c r="U9188">
        <v>-45.22</v>
      </c>
      <c r="V9188">
        <v>14464052</v>
      </c>
      <c r="X9188" t="s">
        <v>36</v>
      </c>
      <c r="Y9188" t="s">
        <v>3204</v>
      </c>
      <c r="Z9188" t="e">
        <f>VLOOKUP(N9188,Sheet3!J:J,1,0)</f>
        <v>#N/A</v>
      </c>
      <c r="AA9188" t="e">
        <f>VLOOKUP(I9188,Sheet3!$E$2:$E$8,1,0)</f>
        <v>#N/A</v>
      </c>
    </row>
    <row r="9189" spans="1:27" hidden="1" x14ac:dyDescent="0.25">
      <c r="A9189">
        <v>292105</v>
      </c>
      <c r="B9189">
        <v>292105</v>
      </c>
      <c r="H9189">
        <v>1204</v>
      </c>
      <c r="M9189" t="s">
        <v>3226</v>
      </c>
      <c r="N9189" t="s">
        <v>3954</v>
      </c>
      <c r="R9189" t="s">
        <v>3225</v>
      </c>
      <c r="X9189" t="s">
        <v>36</v>
      </c>
      <c r="Z9189" t="e">
        <f>VLOOKUP(N9189,Sheet3!J:J,1,0)</f>
        <v>#N/A</v>
      </c>
      <c r="AA9189" t="e">
        <f>VLOOKUP(I9189,Sheet3!$E$2:$E$8,1,0)</f>
        <v>#N/A</v>
      </c>
    </row>
    <row r="9190" spans="1:27" hidden="1" x14ac:dyDescent="0.25">
      <c r="A9190">
        <v>292105</v>
      </c>
      <c r="B9190" t="s">
        <v>3168</v>
      </c>
      <c r="E9190" t="s">
        <v>3183</v>
      </c>
      <c r="H9190">
        <v>1204</v>
      </c>
      <c r="I9190">
        <v>24001078</v>
      </c>
      <c r="J9190" t="s">
        <v>3224</v>
      </c>
      <c r="K9190" s="38">
        <v>45296</v>
      </c>
      <c r="L9190" s="38">
        <v>45296</v>
      </c>
      <c r="M9190" t="s">
        <v>3226</v>
      </c>
      <c r="N9190" t="s">
        <v>3760</v>
      </c>
      <c r="R9190">
        <v>0</v>
      </c>
      <c r="V9190">
        <v>14385870</v>
      </c>
      <c r="X9190" t="s">
        <v>36</v>
      </c>
      <c r="Y9190" t="s">
        <v>3204</v>
      </c>
      <c r="Z9190" t="e">
        <f>VLOOKUP(N9190,Sheet3!J:J,1,0)</f>
        <v>#N/A</v>
      </c>
      <c r="AA9190" t="e">
        <f>VLOOKUP(I9190,Sheet3!$E$2:$E$8,1,0)</f>
        <v>#N/A</v>
      </c>
    </row>
    <row r="9191" spans="1:27" hidden="1" x14ac:dyDescent="0.25">
      <c r="A9191">
        <v>292105</v>
      </c>
      <c r="B9191" t="s">
        <v>3168</v>
      </c>
      <c r="E9191" t="s">
        <v>3183</v>
      </c>
      <c r="H9191">
        <v>1204</v>
      </c>
      <c r="I9191">
        <v>24001078</v>
      </c>
      <c r="J9191" t="s">
        <v>3228</v>
      </c>
      <c r="K9191" s="38">
        <v>45296</v>
      </c>
      <c r="L9191" s="38">
        <v>45296</v>
      </c>
      <c r="M9191" t="s">
        <v>3226</v>
      </c>
      <c r="N9191" t="s">
        <v>3760</v>
      </c>
      <c r="O9191">
        <v>290.8</v>
      </c>
      <c r="Q9191" t="s">
        <v>36</v>
      </c>
      <c r="R9191">
        <v>1.44</v>
      </c>
      <c r="S9191">
        <v>290.8</v>
      </c>
      <c r="U9191">
        <v>418.75</v>
      </c>
      <c r="V9191">
        <v>14385871</v>
      </c>
      <c r="X9191" t="s">
        <v>36</v>
      </c>
      <c r="Y9191" t="s">
        <v>3204</v>
      </c>
      <c r="Z9191" t="e">
        <f>VLOOKUP(N9191,Sheet3!J:J,1,0)</f>
        <v>#N/A</v>
      </c>
      <c r="AA9191" t="e">
        <f>VLOOKUP(I9191,Sheet3!$E$2:$E$8,1,0)</f>
        <v>#N/A</v>
      </c>
    </row>
    <row r="9192" spans="1:27" hidden="1" x14ac:dyDescent="0.25">
      <c r="A9192">
        <v>292105</v>
      </c>
      <c r="B9192" t="s">
        <v>3168</v>
      </c>
      <c r="E9192" t="s">
        <v>3183</v>
      </c>
      <c r="H9192">
        <v>1204</v>
      </c>
      <c r="I9192">
        <v>181742</v>
      </c>
      <c r="J9192" t="s">
        <v>3229</v>
      </c>
      <c r="K9192" s="38">
        <v>45303</v>
      </c>
      <c r="L9192" s="38">
        <v>45303</v>
      </c>
      <c r="M9192" t="s">
        <v>3226</v>
      </c>
      <c r="N9192" t="s">
        <v>3760</v>
      </c>
      <c r="O9192">
        <v>-290.8</v>
      </c>
      <c r="P9192" t="e">
        <f>VLOOKUP(I9192,Sheet3!$E$2:$E$16,1,0)</f>
        <v>#N/A</v>
      </c>
      <c r="Q9192" t="s">
        <v>36</v>
      </c>
      <c r="R9192">
        <v>1.44</v>
      </c>
      <c r="S9192">
        <v>-290.8</v>
      </c>
      <c r="U9192">
        <v>-418.75</v>
      </c>
      <c r="V9192">
        <v>14395753</v>
      </c>
      <c r="X9192" t="s">
        <v>36</v>
      </c>
      <c r="Y9192" t="s">
        <v>3204</v>
      </c>
      <c r="Z9192" t="e">
        <f>VLOOKUP(N9192,Sheet3!J:J,1,0)</f>
        <v>#N/A</v>
      </c>
      <c r="AA9192" t="e">
        <f>VLOOKUP(I9192,Sheet3!$E$2:$E$8,1,0)</f>
        <v>#N/A</v>
      </c>
    </row>
    <row r="9193" spans="1:27" hidden="1" x14ac:dyDescent="0.25">
      <c r="A9193">
        <v>292105</v>
      </c>
      <c r="B9193">
        <v>292105</v>
      </c>
      <c r="H9193">
        <v>1204</v>
      </c>
      <c r="M9193" t="s">
        <v>3226</v>
      </c>
      <c r="N9193" t="s">
        <v>3760</v>
      </c>
      <c r="R9193" t="s">
        <v>3225</v>
      </c>
      <c r="X9193" t="s">
        <v>36</v>
      </c>
      <c r="Z9193" t="e">
        <f>VLOOKUP(N9193,Sheet3!J:J,1,0)</f>
        <v>#N/A</v>
      </c>
      <c r="AA9193" t="e">
        <f>VLOOKUP(I9193,Sheet3!$E$2:$E$8,1,0)</f>
        <v>#N/A</v>
      </c>
    </row>
    <row r="9194" spans="1:27" hidden="1" x14ac:dyDescent="0.25">
      <c r="A9194">
        <v>292105</v>
      </c>
      <c r="B9194" t="s">
        <v>3168</v>
      </c>
      <c r="E9194" t="s">
        <v>3183</v>
      </c>
      <c r="H9194">
        <v>1204</v>
      </c>
      <c r="I9194">
        <v>24001094</v>
      </c>
      <c r="J9194" t="s">
        <v>3224</v>
      </c>
      <c r="K9194" s="38">
        <v>45296</v>
      </c>
      <c r="L9194" s="38">
        <v>45296</v>
      </c>
      <c r="M9194" t="s">
        <v>3226</v>
      </c>
      <c r="N9194" t="s">
        <v>3763</v>
      </c>
      <c r="R9194">
        <v>0</v>
      </c>
      <c r="V9194">
        <v>14386694</v>
      </c>
      <c r="X9194" t="s">
        <v>36</v>
      </c>
      <c r="Y9194" t="s">
        <v>3204</v>
      </c>
      <c r="Z9194" t="e">
        <f>VLOOKUP(N9194,Sheet3!J:J,1,0)</f>
        <v>#N/A</v>
      </c>
      <c r="AA9194" t="e">
        <f>VLOOKUP(I9194,Sheet3!$E$2:$E$8,1,0)</f>
        <v>#N/A</v>
      </c>
    </row>
    <row r="9195" spans="1:27" hidden="1" x14ac:dyDescent="0.25">
      <c r="A9195">
        <v>292105</v>
      </c>
      <c r="B9195" t="s">
        <v>3168</v>
      </c>
      <c r="E9195" t="s">
        <v>3183</v>
      </c>
      <c r="H9195">
        <v>1204</v>
      </c>
      <c r="I9195">
        <v>24001094</v>
      </c>
      <c r="J9195" t="s">
        <v>3228</v>
      </c>
      <c r="K9195" s="38">
        <v>45296</v>
      </c>
      <c r="L9195" s="38">
        <v>45296</v>
      </c>
      <c r="M9195" t="s">
        <v>3226</v>
      </c>
      <c r="N9195" t="s">
        <v>3763</v>
      </c>
      <c r="O9195">
        <v>1685.4</v>
      </c>
      <c r="Q9195" t="s">
        <v>36</v>
      </c>
      <c r="R9195">
        <v>1.44</v>
      </c>
      <c r="S9195">
        <v>1685.4</v>
      </c>
      <c r="U9195">
        <v>2426.98</v>
      </c>
      <c r="V9195">
        <v>14386695</v>
      </c>
      <c r="X9195" t="s">
        <v>36</v>
      </c>
      <c r="Y9195" t="s">
        <v>3204</v>
      </c>
      <c r="Z9195" t="e">
        <f>VLOOKUP(N9195,Sheet3!J:J,1,0)</f>
        <v>#N/A</v>
      </c>
      <c r="AA9195" t="e">
        <f>VLOOKUP(I9195,Sheet3!$E$2:$E$8,1,0)</f>
        <v>#N/A</v>
      </c>
    </row>
    <row r="9196" spans="1:27" hidden="1" x14ac:dyDescent="0.25">
      <c r="A9196">
        <v>292105</v>
      </c>
      <c r="B9196" t="s">
        <v>3168</v>
      </c>
      <c r="E9196" t="s">
        <v>3183</v>
      </c>
      <c r="H9196">
        <v>1204</v>
      </c>
      <c r="I9196">
        <v>24001094</v>
      </c>
      <c r="J9196" t="s">
        <v>3228</v>
      </c>
      <c r="K9196" s="38">
        <v>45296</v>
      </c>
      <c r="L9196" s="38">
        <v>45296</v>
      </c>
      <c r="M9196" t="s">
        <v>3226</v>
      </c>
      <c r="N9196" t="s">
        <v>3763</v>
      </c>
      <c r="O9196">
        <v>12</v>
      </c>
      <c r="Q9196" t="s">
        <v>36</v>
      </c>
      <c r="R9196">
        <v>1.44</v>
      </c>
      <c r="S9196">
        <v>12</v>
      </c>
      <c r="U9196">
        <v>17.28</v>
      </c>
      <c r="V9196">
        <v>14386708</v>
      </c>
      <c r="X9196" t="s">
        <v>36</v>
      </c>
      <c r="Y9196" t="s">
        <v>3204</v>
      </c>
      <c r="Z9196" t="e">
        <f>VLOOKUP(N9196,Sheet3!J:J,1,0)</f>
        <v>#N/A</v>
      </c>
      <c r="AA9196" t="e">
        <f>VLOOKUP(I9196,Sheet3!$E$2:$E$8,1,0)</f>
        <v>#N/A</v>
      </c>
    </row>
    <row r="9197" spans="1:27" hidden="1" x14ac:dyDescent="0.25">
      <c r="A9197">
        <v>292105</v>
      </c>
      <c r="B9197" t="s">
        <v>3168</v>
      </c>
      <c r="E9197" t="s">
        <v>3183</v>
      </c>
      <c r="H9197">
        <v>1204</v>
      </c>
      <c r="I9197">
        <v>181746</v>
      </c>
      <c r="J9197" t="s">
        <v>3229</v>
      </c>
      <c r="K9197" s="38">
        <v>45306</v>
      </c>
      <c r="L9197" s="38">
        <v>45306</v>
      </c>
      <c r="M9197" t="s">
        <v>3226</v>
      </c>
      <c r="N9197" t="s">
        <v>3763</v>
      </c>
      <c r="O9197">
        <v>-1676</v>
      </c>
      <c r="P9197" t="e">
        <f>VLOOKUP(I9197,Sheet3!$E$2:$E$16,1,0)</f>
        <v>#N/A</v>
      </c>
      <c r="Q9197" t="s">
        <v>36</v>
      </c>
      <c r="R9197">
        <v>1.44</v>
      </c>
      <c r="S9197">
        <v>-1676</v>
      </c>
      <c r="U9197">
        <v>-2413.44</v>
      </c>
      <c r="V9197">
        <v>14396994</v>
      </c>
      <c r="X9197" t="s">
        <v>36</v>
      </c>
      <c r="Y9197" t="s">
        <v>3204</v>
      </c>
      <c r="Z9197" t="e">
        <f>VLOOKUP(N9197,Sheet3!J:J,1,0)</f>
        <v>#N/A</v>
      </c>
      <c r="AA9197" t="e">
        <f>VLOOKUP(I9197,Sheet3!$E$2:$E$8,1,0)</f>
        <v>#N/A</v>
      </c>
    </row>
    <row r="9198" spans="1:27" hidden="1" x14ac:dyDescent="0.25">
      <c r="A9198">
        <v>292105</v>
      </c>
      <c r="B9198" t="s">
        <v>3168</v>
      </c>
      <c r="E9198" t="s">
        <v>3183</v>
      </c>
      <c r="H9198">
        <v>1204</v>
      </c>
      <c r="I9198">
        <v>181720</v>
      </c>
      <c r="J9198" t="s">
        <v>3229</v>
      </c>
      <c r="K9198" s="38">
        <v>45364</v>
      </c>
      <c r="L9198" s="38">
        <v>45364</v>
      </c>
      <c r="M9198" t="s">
        <v>3226</v>
      </c>
      <c r="N9198" t="s">
        <v>3763</v>
      </c>
      <c r="O9198">
        <v>-21.4</v>
      </c>
      <c r="P9198" t="e">
        <f>VLOOKUP(I9198,Sheet3!$E$2:$E$16,1,0)</f>
        <v>#N/A</v>
      </c>
      <c r="Q9198" t="s">
        <v>36</v>
      </c>
      <c r="R9198">
        <v>1.44</v>
      </c>
      <c r="S9198">
        <v>-21.4</v>
      </c>
      <c r="U9198">
        <v>-30.82</v>
      </c>
      <c r="V9198">
        <v>14464053</v>
      </c>
      <c r="X9198" t="s">
        <v>36</v>
      </c>
      <c r="Y9198" t="s">
        <v>3204</v>
      </c>
      <c r="Z9198" t="e">
        <f>VLOOKUP(N9198,Sheet3!J:J,1,0)</f>
        <v>#N/A</v>
      </c>
      <c r="AA9198" t="e">
        <f>VLOOKUP(I9198,Sheet3!$E$2:$E$8,1,0)</f>
        <v>#N/A</v>
      </c>
    </row>
    <row r="9199" spans="1:27" hidden="1" x14ac:dyDescent="0.25">
      <c r="A9199">
        <v>292105</v>
      </c>
      <c r="B9199">
        <v>292105</v>
      </c>
      <c r="H9199">
        <v>1204</v>
      </c>
      <c r="M9199" t="s">
        <v>3226</v>
      </c>
      <c r="N9199" t="s">
        <v>3763</v>
      </c>
      <c r="R9199" t="s">
        <v>3225</v>
      </c>
      <c r="X9199" t="s">
        <v>36</v>
      </c>
      <c r="Z9199" t="e">
        <f>VLOOKUP(N9199,Sheet3!J:J,1,0)</f>
        <v>#N/A</v>
      </c>
      <c r="AA9199" t="e">
        <f>VLOOKUP(I9199,Sheet3!$E$2:$E$8,1,0)</f>
        <v>#N/A</v>
      </c>
    </row>
    <row r="9200" spans="1:27" hidden="1" x14ac:dyDescent="0.25">
      <c r="A9200">
        <v>292105</v>
      </c>
      <c r="B9200" t="s">
        <v>3168</v>
      </c>
      <c r="E9200" t="s">
        <v>3183</v>
      </c>
      <c r="H9200">
        <v>1204</v>
      </c>
      <c r="I9200">
        <v>24001140</v>
      </c>
      <c r="J9200" t="s">
        <v>3224</v>
      </c>
      <c r="K9200" s="38">
        <v>45364</v>
      </c>
      <c r="L9200" s="38">
        <v>45364</v>
      </c>
      <c r="M9200" t="s">
        <v>3791</v>
      </c>
      <c r="N9200" t="s">
        <v>3862</v>
      </c>
      <c r="R9200">
        <v>0</v>
      </c>
      <c r="V9200">
        <v>14463382</v>
      </c>
      <c r="X9200" t="s">
        <v>36</v>
      </c>
      <c r="Y9200" t="s">
        <v>3204</v>
      </c>
      <c r="Z9200" t="e">
        <f>VLOOKUP(N9200,Sheet3!J:J,1,0)</f>
        <v>#N/A</v>
      </c>
      <c r="AA9200" t="e">
        <f>VLOOKUP(I9200,Sheet3!$E$2:$E$8,1,0)</f>
        <v>#N/A</v>
      </c>
    </row>
    <row r="9201" spans="1:27" hidden="1" x14ac:dyDescent="0.25">
      <c r="A9201">
        <v>292105</v>
      </c>
      <c r="B9201" t="s">
        <v>3168</v>
      </c>
      <c r="E9201" t="s">
        <v>3183</v>
      </c>
      <c r="H9201">
        <v>1204</v>
      </c>
      <c r="I9201">
        <v>24001140</v>
      </c>
      <c r="J9201" t="s">
        <v>3232</v>
      </c>
      <c r="K9201" s="38">
        <v>45364</v>
      </c>
      <c r="L9201" s="38">
        <v>45364</v>
      </c>
      <c r="M9201" t="s">
        <v>3791</v>
      </c>
      <c r="N9201" t="s">
        <v>3862</v>
      </c>
      <c r="O9201">
        <v>1379.2</v>
      </c>
      <c r="Q9201" t="s">
        <v>36</v>
      </c>
      <c r="R9201">
        <v>1.39</v>
      </c>
      <c r="S9201">
        <v>1379.2</v>
      </c>
      <c r="U9201">
        <v>1917.09</v>
      </c>
      <c r="V9201">
        <v>14463383</v>
      </c>
      <c r="X9201" t="s">
        <v>36</v>
      </c>
      <c r="Y9201" t="s">
        <v>3204</v>
      </c>
      <c r="Z9201" t="e">
        <f>VLOOKUP(N9201,Sheet3!J:J,1,0)</f>
        <v>#N/A</v>
      </c>
      <c r="AA9201" t="e">
        <f>VLOOKUP(I9201,Sheet3!$E$2:$E$8,1,0)</f>
        <v>#N/A</v>
      </c>
    </row>
    <row r="9202" spans="1:27" hidden="1" x14ac:dyDescent="0.25">
      <c r="A9202">
        <v>292105</v>
      </c>
      <c r="B9202" t="s">
        <v>3168</v>
      </c>
      <c r="E9202" t="s">
        <v>3183</v>
      </c>
      <c r="H9202">
        <v>1204</v>
      </c>
      <c r="I9202">
        <v>182175</v>
      </c>
      <c r="J9202" t="s">
        <v>3229</v>
      </c>
      <c r="K9202" s="38">
        <v>45365</v>
      </c>
      <c r="L9202" s="38">
        <v>45365</v>
      </c>
      <c r="M9202" t="s">
        <v>3791</v>
      </c>
      <c r="N9202" t="s">
        <v>3862</v>
      </c>
      <c r="O9202">
        <v>-1379.2</v>
      </c>
      <c r="P9202" t="e">
        <f>VLOOKUP(I9202,Sheet3!$E$2:$E$16,1,0)</f>
        <v>#N/A</v>
      </c>
      <c r="Q9202" t="s">
        <v>36</v>
      </c>
      <c r="R9202">
        <v>1.39</v>
      </c>
      <c r="S9202">
        <v>-1379.2</v>
      </c>
      <c r="U9202">
        <v>-1917.09</v>
      </c>
      <c r="V9202">
        <v>14465867</v>
      </c>
      <c r="X9202" t="s">
        <v>36</v>
      </c>
      <c r="Y9202" t="s">
        <v>3204</v>
      </c>
      <c r="Z9202" t="e">
        <f>VLOOKUP(N9202,Sheet3!J:J,1,0)</f>
        <v>#N/A</v>
      </c>
      <c r="AA9202" t="e">
        <f>VLOOKUP(I9202,Sheet3!$E$2:$E$8,1,0)</f>
        <v>#N/A</v>
      </c>
    </row>
    <row r="9203" spans="1:27" hidden="1" x14ac:dyDescent="0.25">
      <c r="A9203">
        <v>292105</v>
      </c>
      <c r="B9203">
        <v>292105</v>
      </c>
      <c r="H9203">
        <v>1204</v>
      </c>
      <c r="M9203" t="s">
        <v>3791</v>
      </c>
      <c r="N9203" t="s">
        <v>3862</v>
      </c>
      <c r="R9203" t="s">
        <v>3225</v>
      </c>
      <c r="X9203" t="s">
        <v>36</v>
      </c>
      <c r="Z9203" t="e">
        <f>VLOOKUP(N9203,Sheet3!J:J,1,0)</f>
        <v>#N/A</v>
      </c>
      <c r="AA9203" t="e">
        <f>VLOOKUP(I9203,Sheet3!$E$2:$E$8,1,0)</f>
        <v>#N/A</v>
      </c>
    </row>
    <row r="9204" spans="1:27" hidden="1" x14ac:dyDescent="0.25">
      <c r="A9204">
        <v>292105</v>
      </c>
      <c r="B9204" t="s">
        <v>3168</v>
      </c>
      <c r="E9204" t="s">
        <v>3183</v>
      </c>
      <c r="H9204">
        <v>1204</v>
      </c>
      <c r="I9204">
        <v>24001140</v>
      </c>
      <c r="J9204" t="s">
        <v>3224</v>
      </c>
      <c r="K9204" s="38">
        <v>45364</v>
      </c>
      <c r="L9204" s="38">
        <v>45364</v>
      </c>
      <c r="M9204" t="s">
        <v>3791</v>
      </c>
      <c r="N9204" t="s">
        <v>3870</v>
      </c>
      <c r="R9204">
        <v>0</v>
      </c>
      <c r="V9204">
        <v>14463385</v>
      </c>
      <c r="X9204" t="s">
        <v>36</v>
      </c>
      <c r="Y9204" t="s">
        <v>3204</v>
      </c>
      <c r="Z9204" t="e">
        <f>VLOOKUP(N9204,Sheet3!J:J,1,0)</f>
        <v>#N/A</v>
      </c>
      <c r="AA9204" t="e">
        <f>VLOOKUP(I9204,Sheet3!$E$2:$E$8,1,0)</f>
        <v>#N/A</v>
      </c>
    </row>
    <row r="9205" spans="1:27" hidden="1" x14ac:dyDescent="0.25">
      <c r="A9205">
        <v>292105</v>
      </c>
      <c r="B9205" t="s">
        <v>3168</v>
      </c>
      <c r="E9205" t="s">
        <v>3183</v>
      </c>
      <c r="H9205">
        <v>1204</v>
      </c>
      <c r="I9205">
        <v>24001140</v>
      </c>
      <c r="J9205" t="s">
        <v>3232</v>
      </c>
      <c r="K9205" s="38">
        <v>45364</v>
      </c>
      <c r="L9205" s="38">
        <v>45364</v>
      </c>
      <c r="M9205" t="s">
        <v>3791</v>
      </c>
      <c r="N9205" t="s">
        <v>3870</v>
      </c>
      <c r="O9205">
        <v>165</v>
      </c>
      <c r="Q9205" t="s">
        <v>36</v>
      </c>
      <c r="R9205">
        <v>1.39</v>
      </c>
      <c r="S9205">
        <v>165</v>
      </c>
      <c r="U9205">
        <v>229.35</v>
      </c>
      <c r="V9205">
        <v>14463386</v>
      </c>
      <c r="X9205" t="s">
        <v>36</v>
      </c>
      <c r="Y9205" t="s">
        <v>3204</v>
      </c>
      <c r="Z9205" t="e">
        <f>VLOOKUP(N9205,Sheet3!J:J,1,0)</f>
        <v>#N/A</v>
      </c>
      <c r="AA9205" t="e">
        <f>VLOOKUP(I9205,Sheet3!$E$2:$E$8,1,0)</f>
        <v>#N/A</v>
      </c>
    </row>
    <row r="9206" spans="1:27" hidden="1" x14ac:dyDescent="0.25">
      <c r="A9206">
        <v>292105</v>
      </c>
      <c r="B9206" t="s">
        <v>3168</v>
      </c>
      <c r="E9206" t="s">
        <v>3183</v>
      </c>
      <c r="H9206">
        <v>1204</v>
      </c>
      <c r="I9206">
        <v>182176</v>
      </c>
      <c r="J9206" t="s">
        <v>3229</v>
      </c>
      <c r="K9206" s="38">
        <v>45365</v>
      </c>
      <c r="L9206" s="38">
        <v>45365</v>
      </c>
      <c r="M9206" t="s">
        <v>3791</v>
      </c>
      <c r="N9206" t="s">
        <v>3870</v>
      </c>
      <c r="O9206">
        <v>-165</v>
      </c>
      <c r="P9206" t="e">
        <f>VLOOKUP(I9206,Sheet3!$E$2:$E$16,1,0)</f>
        <v>#N/A</v>
      </c>
      <c r="Q9206" t="s">
        <v>36</v>
      </c>
      <c r="R9206">
        <v>1.39</v>
      </c>
      <c r="S9206">
        <v>-165</v>
      </c>
      <c r="U9206">
        <v>-229.35</v>
      </c>
      <c r="V9206">
        <v>14465873</v>
      </c>
      <c r="X9206" t="s">
        <v>36</v>
      </c>
      <c r="Y9206" t="s">
        <v>3204</v>
      </c>
      <c r="Z9206" t="e">
        <f>VLOOKUP(N9206,Sheet3!J:J,1,0)</f>
        <v>#N/A</v>
      </c>
      <c r="AA9206" t="e">
        <f>VLOOKUP(I9206,Sheet3!$E$2:$E$8,1,0)</f>
        <v>#N/A</v>
      </c>
    </row>
    <row r="9207" spans="1:27" hidden="1" x14ac:dyDescent="0.25">
      <c r="A9207">
        <v>292105</v>
      </c>
      <c r="B9207">
        <v>292105</v>
      </c>
      <c r="H9207">
        <v>1204</v>
      </c>
      <c r="M9207" t="s">
        <v>3791</v>
      </c>
      <c r="N9207" t="s">
        <v>3870</v>
      </c>
      <c r="R9207" t="s">
        <v>3225</v>
      </c>
      <c r="X9207" t="s">
        <v>36</v>
      </c>
      <c r="Z9207" t="e">
        <f>VLOOKUP(N9207,Sheet3!J:J,1,0)</f>
        <v>#N/A</v>
      </c>
      <c r="AA9207" t="e">
        <f>VLOOKUP(I9207,Sheet3!$E$2:$E$8,1,0)</f>
        <v>#N/A</v>
      </c>
    </row>
    <row r="9208" spans="1:27" hidden="1" x14ac:dyDescent="0.25">
      <c r="A9208">
        <v>292105</v>
      </c>
      <c r="B9208" t="s">
        <v>3168</v>
      </c>
      <c r="E9208" t="s">
        <v>3183</v>
      </c>
      <c r="H9208">
        <v>1204</v>
      </c>
      <c r="I9208">
        <v>24001147</v>
      </c>
      <c r="J9208" t="s">
        <v>3224</v>
      </c>
      <c r="K9208" s="38">
        <v>45376</v>
      </c>
      <c r="L9208" s="38">
        <v>45376</v>
      </c>
      <c r="M9208" t="s">
        <v>3791</v>
      </c>
      <c r="N9208" t="s">
        <v>4306</v>
      </c>
      <c r="R9208">
        <v>0</v>
      </c>
      <c r="V9208">
        <v>14475452</v>
      </c>
      <c r="X9208" t="s">
        <v>36</v>
      </c>
      <c r="Y9208" t="s">
        <v>3204</v>
      </c>
      <c r="Z9208" t="e">
        <f>VLOOKUP(N9208,Sheet3!J:J,1,0)</f>
        <v>#N/A</v>
      </c>
      <c r="AA9208" t="e">
        <f>VLOOKUP(I9208,Sheet3!$E$2:$E$8,1,0)</f>
        <v>#N/A</v>
      </c>
    </row>
    <row r="9209" spans="1:27" hidden="1" x14ac:dyDescent="0.25">
      <c r="A9209">
        <v>292105</v>
      </c>
      <c r="B9209" t="s">
        <v>3168</v>
      </c>
      <c r="E9209" t="s">
        <v>3183</v>
      </c>
      <c r="H9209">
        <v>1204</v>
      </c>
      <c r="I9209">
        <v>24001147</v>
      </c>
      <c r="J9209" t="s">
        <v>3232</v>
      </c>
      <c r="K9209" s="38">
        <v>45376</v>
      </c>
      <c r="L9209" s="38">
        <v>45376</v>
      </c>
      <c r="M9209" t="s">
        <v>3791</v>
      </c>
      <c r="N9209" t="s">
        <v>4306</v>
      </c>
      <c r="O9209">
        <v>668.6</v>
      </c>
      <c r="Q9209" t="s">
        <v>36</v>
      </c>
      <c r="R9209">
        <v>1.39</v>
      </c>
      <c r="S9209">
        <v>668.6</v>
      </c>
      <c r="U9209">
        <v>929.35</v>
      </c>
      <c r="V9209">
        <v>14475453</v>
      </c>
      <c r="X9209" t="s">
        <v>36</v>
      </c>
      <c r="Y9209" t="s">
        <v>3204</v>
      </c>
      <c r="Z9209" t="e">
        <f>VLOOKUP(N9209,Sheet3!J:J,1,0)</f>
        <v>#N/A</v>
      </c>
      <c r="AA9209" t="e">
        <f>VLOOKUP(I9209,Sheet3!$E$2:$E$8,1,0)</f>
        <v>#N/A</v>
      </c>
    </row>
    <row r="9210" spans="1:27" hidden="1" x14ac:dyDescent="0.25">
      <c r="A9210">
        <v>292105</v>
      </c>
      <c r="B9210" t="s">
        <v>3168</v>
      </c>
      <c r="E9210" t="s">
        <v>3183</v>
      </c>
      <c r="H9210">
        <v>1204</v>
      </c>
      <c r="I9210">
        <v>182188</v>
      </c>
      <c r="J9210" t="s">
        <v>3229</v>
      </c>
      <c r="K9210" s="38">
        <v>45377</v>
      </c>
      <c r="L9210" s="38">
        <v>45377</v>
      </c>
      <c r="M9210" t="s">
        <v>3791</v>
      </c>
      <c r="N9210" t="s">
        <v>4306</v>
      </c>
      <c r="O9210">
        <v>-668.6</v>
      </c>
      <c r="P9210" t="e">
        <f>VLOOKUP(I9210,Sheet3!$E$2:$E$16,1,0)</f>
        <v>#N/A</v>
      </c>
      <c r="Q9210" t="s">
        <v>36</v>
      </c>
      <c r="R9210">
        <v>1.39</v>
      </c>
      <c r="S9210">
        <v>-668.6</v>
      </c>
      <c r="U9210">
        <v>-929.35</v>
      </c>
      <c r="V9210">
        <v>14476877</v>
      </c>
      <c r="X9210" t="s">
        <v>36</v>
      </c>
      <c r="Y9210" t="s">
        <v>3204</v>
      </c>
      <c r="Z9210" t="e">
        <f>VLOOKUP(N9210,Sheet3!J:J,1,0)</f>
        <v>#N/A</v>
      </c>
      <c r="AA9210" t="e">
        <f>VLOOKUP(I9210,Sheet3!$E$2:$E$8,1,0)</f>
        <v>#N/A</v>
      </c>
    </row>
    <row r="9211" spans="1:27" hidden="1" x14ac:dyDescent="0.25">
      <c r="A9211">
        <v>292105</v>
      </c>
      <c r="B9211">
        <v>292105</v>
      </c>
      <c r="H9211">
        <v>1204</v>
      </c>
      <c r="M9211" t="s">
        <v>3791</v>
      </c>
      <c r="N9211" t="s">
        <v>4306</v>
      </c>
      <c r="R9211" t="s">
        <v>3225</v>
      </c>
      <c r="X9211" t="s">
        <v>36</v>
      </c>
      <c r="Z9211" t="e">
        <f>VLOOKUP(N9211,Sheet3!J:J,1,0)</f>
        <v>#N/A</v>
      </c>
      <c r="AA9211" t="e">
        <f>VLOOKUP(I9211,Sheet3!$E$2:$E$8,1,0)</f>
        <v>#N/A</v>
      </c>
    </row>
    <row r="9212" spans="1:27" hidden="1" x14ac:dyDescent="0.25">
      <c r="A9212">
        <v>292105</v>
      </c>
      <c r="B9212" t="s">
        <v>3168</v>
      </c>
      <c r="E9212" t="s">
        <v>3183</v>
      </c>
      <c r="H9212">
        <v>1204</v>
      </c>
      <c r="I9212">
        <v>24001147</v>
      </c>
      <c r="J9212" t="s">
        <v>3224</v>
      </c>
      <c r="K9212" s="38">
        <v>45376</v>
      </c>
      <c r="L9212" s="38">
        <v>45376</v>
      </c>
      <c r="M9212" t="s">
        <v>3791</v>
      </c>
      <c r="N9212" t="s">
        <v>4307</v>
      </c>
      <c r="R9212">
        <v>0</v>
      </c>
      <c r="V9212">
        <v>14475479</v>
      </c>
      <c r="X9212" t="s">
        <v>36</v>
      </c>
      <c r="Y9212" t="s">
        <v>3204</v>
      </c>
      <c r="Z9212" t="e">
        <f>VLOOKUP(N9212,Sheet3!J:J,1,0)</f>
        <v>#N/A</v>
      </c>
      <c r="AA9212" t="e">
        <f>VLOOKUP(I9212,Sheet3!$E$2:$E$8,1,0)</f>
        <v>#N/A</v>
      </c>
    </row>
    <row r="9213" spans="1:27" hidden="1" x14ac:dyDescent="0.25">
      <c r="A9213">
        <v>292105</v>
      </c>
      <c r="B9213" t="s">
        <v>3168</v>
      </c>
      <c r="E9213" t="s">
        <v>3183</v>
      </c>
      <c r="H9213">
        <v>1204</v>
      </c>
      <c r="I9213">
        <v>24001147</v>
      </c>
      <c r="J9213" t="s">
        <v>3232</v>
      </c>
      <c r="K9213" s="38">
        <v>45376</v>
      </c>
      <c r="L9213" s="38">
        <v>45376</v>
      </c>
      <c r="M9213" t="s">
        <v>3791</v>
      </c>
      <c r="N9213" t="s">
        <v>4307</v>
      </c>
      <c r="O9213">
        <v>547</v>
      </c>
      <c r="Q9213" t="s">
        <v>36</v>
      </c>
      <c r="R9213">
        <v>1.39</v>
      </c>
      <c r="S9213">
        <v>547</v>
      </c>
      <c r="U9213">
        <v>760.33</v>
      </c>
      <c r="V9213">
        <v>14475480</v>
      </c>
      <c r="X9213" t="s">
        <v>36</v>
      </c>
      <c r="Y9213" t="s">
        <v>3204</v>
      </c>
      <c r="Z9213" t="e">
        <f>VLOOKUP(N9213,Sheet3!J:J,1,0)</f>
        <v>#N/A</v>
      </c>
      <c r="AA9213" t="e">
        <f>VLOOKUP(I9213,Sheet3!$E$2:$E$8,1,0)</f>
        <v>#N/A</v>
      </c>
    </row>
    <row r="9214" spans="1:27" hidden="1" x14ac:dyDescent="0.25">
      <c r="A9214">
        <v>292105</v>
      </c>
      <c r="B9214" t="s">
        <v>3168</v>
      </c>
      <c r="E9214" t="s">
        <v>3183</v>
      </c>
      <c r="H9214">
        <v>1204</v>
      </c>
      <c r="I9214">
        <v>182191</v>
      </c>
      <c r="J9214" t="s">
        <v>3229</v>
      </c>
      <c r="K9214" s="38">
        <v>45377</v>
      </c>
      <c r="L9214" s="38">
        <v>45377</v>
      </c>
      <c r="M9214" t="s">
        <v>3791</v>
      </c>
      <c r="N9214" t="s">
        <v>4307</v>
      </c>
      <c r="O9214">
        <v>-547</v>
      </c>
      <c r="P9214" t="e">
        <f>VLOOKUP(I9214,Sheet3!$E$2:$E$16,1,0)</f>
        <v>#N/A</v>
      </c>
      <c r="Q9214" t="s">
        <v>36</v>
      </c>
      <c r="R9214">
        <v>1.39</v>
      </c>
      <c r="S9214">
        <v>-547</v>
      </c>
      <c r="U9214">
        <v>-760.33</v>
      </c>
      <c r="V9214">
        <v>14476878</v>
      </c>
      <c r="X9214" t="s">
        <v>36</v>
      </c>
      <c r="Y9214" t="s">
        <v>3204</v>
      </c>
      <c r="Z9214" t="e">
        <f>VLOOKUP(N9214,Sheet3!J:J,1,0)</f>
        <v>#N/A</v>
      </c>
      <c r="AA9214" t="e">
        <f>VLOOKUP(I9214,Sheet3!$E$2:$E$8,1,0)</f>
        <v>#N/A</v>
      </c>
    </row>
    <row r="9215" spans="1:27" hidden="1" x14ac:dyDescent="0.25">
      <c r="A9215">
        <v>292105</v>
      </c>
      <c r="B9215">
        <v>292105</v>
      </c>
      <c r="H9215">
        <v>1204</v>
      </c>
      <c r="M9215" t="s">
        <v>3791</v>
      </c>
      <c r="N9215" t="s">
        <v>4307</v>
      </c>
      <c r="R9215" t="s">
        <v>3225</v>
      </c>
      <c r="X9215" t="s">
        <v>36</v>
      </c>
      <c r="Z9215" t="e">
        <f>VLOOKUP(N9215,Sheet3!J:J,1,0)</f>
        <v>#N/A</v>
      </c>
      <c r="AA9215" t="e">
        <f>VLOOKUP(I9215,Sheet3!$E$2:$E$8,1,0)</f>
        <v>#N/A</v>
      </c>
    </row>
    <row r="9216" spans="1:27" hidden="1" x14ac:dyDescent="0.25">
      <c r="A9216">
        <v>292105</v>
      </c>
      <c r="B9216" t="s">
        <v>3168</v>
      </c>
      <c r="E9216" t="s">
        <v>3183</v>
      </c>
      <c r="H9216">
        <v>1204</v>
      </c>
      <c r="I9216">
        <v>24001147</v>
      </c>
      <c r="J9216" t="s">
        <v>3224</v>
      </c>
      <c r="K9216" s="38">
        <v>45376</v>
      </c>
      <c r="L9216" s="38">
        <v>45376</v>
      </c>
      <c r="M9216" t="s">
        <v>3791</v>
      </c>
      <c r="N9216" t="s">
        <v>4300</v>
      </c>
      <c r="R9216">
        <v>0</v>
      </c>
      <c r="V9216">
        <v>14475428</v>
      </c>
      <c r="X9216" t="s">
        <v>36</v>
      </c>
      <c r="Y9216" t="s">
        <v>3204</v>
      </c>
      <c r="Z9216" t="e">
        <f>VLOOKUP(N9216,Sheet3!J:J,1,0)</f>
        <v>#N/A</v>
      </c>
      <c r="AA9216" t="e">
        <f>VLOOKUP(I9216,Sheet3!$E$2:$E$8,1,0)</f>
        <v>#N/A</v>
      </c>
    </row>
    <row r="9217" spans="1:27" hidden="1" x14ac:dyDescent="0.25">
      <c r="A9217">
        <v>292105</v>
      </c>
      <c r="B9217" t="s">
        <v>3168</v>
      </c>
      <c r="E9217" t="s">
        <v>3183</v>
      </c>
      <c r="H9217">
        <v>1204</v>
      </c>
      <c r="I9217">
        <v>24001147</v>
      </c>
      <c r="J9217" t="s">
        <v>3232</v>
      </c>
      <c r="K9217" s="38">
        <v>45376</v>
      </c>
      <c r="L9217" s="38">
        <v>45376</v>
      </c>
      <c r="M9217" t="s">
        <v>3791</v>
      </c>
      <c r="N9217" t="s">
        <v>4300</v>
      </c>
      <c r="O9217">
        <v>2266.5</v>
      </c>
      <c r="Q9217" t="s">
        <v>36</v>
      </c>
      <c r="R9217">
        <v>1.39</v>
      </c>
      <c r="S9217">
        <v>2266.5</v>
      </c>
      <c r="U9217">
        <v>3150.44</v>
      </c>
      <c r="V9217">
        <v>14475429</v>
      </c>
      <c r="X9217" t="s">
        <v>36</v>
      </c>
      <c r="Y9217" t="s">
        <v>3204</v>
      </c>
      <c r="Z9217" t="e">
        <f>VLOOKUP(N9217,Sheet3!J:J,1,0)</f>
        <v>#N/A</v>
      </c>
      <c r="AA9217" t="e">
        <f>VLOOKUP(I9217,Sheet3!$E$2:$E$8,1,0)</f>
        <v>#N/A</v>
      </c>
    </row>
    <row r="9218" spans="1:27" hidden="1" x14ac:dyDescent="0.25">
      <c r="A9218">
        <v>292105</v>
      </c>
      <c r="B9218" t="s">
        <v>3168</v>
      </c>
      <c r="E9218" t="s">
        <v>3183</v>
      </c>
      <c r="H9218">
        <v>1204</v>
      </c>
      <c r="I9218">
        <v>182429</v>
      </c>
      <c r="J9218" t="s">
        <v>3229</v>
      </c>
      <c r="K9218" s="38">
        <v>45386</v>
      </c>
      <c r="L9218" s="38">
        <v>45386</v>
      </c>
      <c r="M9218" t="s">
        <v>3791</v>
      </c>
      <c r="N9218" t="s">
        <v>4300</v>
      </c>
      <c r="O9218">
        <v>-1939</v>
      </c>
      <c r="P9218" t="e">
        <f>VLOOKUP(I9218,Sheet3!$E$2:$E$16,1,0)</f>
        <v>#N/A</v>
      </c>
      <c r="Q9218" t="s">
        <v>36</v>
      </c>
      <c r="R9218">
        <v>1.39</v>
      </c>
      <c r="S9218">
        <v>-1939</v>
      </c>
      <c r="U9218">
        <v>-2695.21</v>
      </c>
      <c r="V9218">
        <v>14486561</v>
      </c>
      <c r="X9218" t="s">
        <v>36</v>
      </c>
      <c r="Y9218" t="s">
        <v>3204</v>
      </c>
      <c r="Z9218" t="e">
        <f>VLOOKUP(N9218,Sheet3!J:J,1,0)</f>
        <v>#N/A</v>
      </c>
      <c r="AA9218" t="e">
        <f>VLOOKUP(I9218,Sheet3!$E$2:$E$8,1,0)</f>
        <v>#N/A</v>
      </c>
    </row>
    <row r="9219" spans="1:27" hidden="1" x14ac:dyDescent="0.25">
      <c r="A9219">
        <v>292105</v>
      </c>
      <c r="B9219" t="s">
        <v>3168</v>
      </c>
      <c r="E9219" t="s">
        <v>3183</v>
      </c>
      <c r="H9219">
        <v>1204</v>
      </c>
      <c r="I9219">
        <v>182430</v>
      </c>
      <c r="J9219" t="s">
        <v>3229</v>
      </c>
      <c r="K9219" s="38">
        <v>45386</v>
      </c>
      <c r="L9219" s="38">
        <v>45386</v>
      </c>
      <c r="M9219" t="s">
        <v>3791</v>
      </c>
      <c r="N9219" t="s">
        <v>4300</v>
      </c>
      <c r="O9219">
        <v>-2</v>
      </c>
      <c r="P9219" t="e">
        <f>VLOOKUP(I9219,Sheet3!$E$2:$E$16,1,0)</f>
        <v>#N/A</v>
      </c>
      <c r="Q9219" t="s">
        <v>36</v>
      </c>
      <c r="R9219">
        <v>1.39</v>
      </c>
      <c r="S9219">
        <v>-2</v>
      </c>
      <c r="U9219">
        <v>-2.78</v>
      </c>
      <c r="V9219">
        <v>14487046</v>
      </c>
      <c r="X9219" t="s">
        <v>36</v>
      </c>
      <c r="Y9219" t="s">
        <v>3204</v>
      </c>
      <c r="Z9219" t="e">
        <f>VLOOKUP(N9219,Sheet3!J:J,1,0)</f>
        <v>#N/A</v>
      </c>
      <c r="AA9219" t="e">
        <f>VLOOKUP(I9219,Sheet3!$E$2:$E$8,1,0)</f>
        <v>#N/A</v>
      </c>
    </row>
    <row r="9220" spans="1:27" hidden="1" x14ac:dyDescent="0.25">
      <c r="A9220">
        <v>292105</v>
      </c>
      <c r="B9220" t="s">
        <v>3168</v>
      </c>
      <c r="E9220" t="s">
        <v>3183</v>
      </c>
      <c r="H9220">
        <v>1204</v>
      </c>
      <c r="I9220">
        <v>182723</v>
      </c>
      <c r="J9220" t="s">
        <v>3229</v>
      </c>
      <c r="K9220" s="38">
        <v>45422</v>
      </c>
      <c r="L9220" s="38">
        <v>45422</v>
      </c>
      <c r="M9220" t="s">
        <v>3791</v>
      </c>
      <c r="N9220" t="s">
        <v>4300</v>
      </c>
      <c r="O9220">
        <v>-325.5</v>
      </c>
      <c r="P9220" t="e">
        <f>VLOOKUP(I9220,Sheet3!$E$2:$E$16,1,0)</f>
        <v>#N/A</v>
      </c>
      <c r="Q9220" t="s">
        <v>36</v>
      </c>
      <c r="R9220">
        <v>1.39</v>
      </c>
      <c r="S9220">
        <v>-325.5</v>
      </c>
      <c r="U9220">
        <v>-452.45</v>
      </c>
      <c r="V9220">
        <v>14523490</v>
      </c>
      <c r="X9220" t="s">
        <v>36</v>
      </c>
      <c r="Y9220" t="s">
        <v>3204</v>
      </c>
      <c r="Z9220" t="e">
        <f>VLOOKUP(N9220,Sheet3!J:J,1,0)</f>
        <v>#N/A</v>
      </c>
      <c r="AA9220" t="e">
        <f>VLOOKUP(I9220,Sheet3!$E$2:$E$8,1,0)</f>
        <v>#N/A</v>
      </c>
    </row>
    <row r="9221" spans="1:27" hidden="1" x14ac:dyDescent="0.25">
      <c r="A9221">
        <v>292105</v>
      </c>
      <c r="B9221">
        <v>292105</v>
      </c>
      <c r="H9221">
        <v>1204</v>
      </c>
      <c r="M9221" t="s">
        <v>3791</v>
      </c>
      <c r="N9221" t="s">
        <v>4300</v>
      </c>
      <c r="R9221" t="s">
        <v>3225</v>
      </c>
      <c r="X9221" t="s">
        <v>36</v>
      </c>
      <c r="Z9221" t="e">
        <f>VLOOKUP(N9221,Sheet3!J:J,1,0)</f>
        <v>#N/A</v>
      </c>
      <c r="AA9221" t="e">
        <f>VLOOKUP(I9221,Sheet3!$E$2:$E$8,1,0)</f>
        <v>#N/A</v>
      </c>
    </row>
    <row r="9222" spans="1:27" hidden="1" x14ac:dyDescent="0.25">
      <c r="A9222">
        <v>292105</v>
      </c>
      <c r="B9222" t="s">
        <v>3168</v>
      </c>
      <c r="E9222" t="s">
        <v>3183</v>
      </c>
      <c r="H9222">
        <v>1204</v>
      </c>
      <c r="I9222">
        <v>24001147</v>
      </c>
      <c r="J9222" t="s">
        <v>3224</v>
      </c>
      <c r="K9222" s="38">
        <v>45376</v>
      </c>
      <c r="L9222" s="38">
        <v>45376</v>
      </c>
      <c r="M9222" t="s">
        <v>3791</v>
      </c>
      <c r="N9222" t="s">
        <v>4301</v>
      </c>
      <c r="R9222">
        <v>0</v>
      </c>
      <c r="V9222">
        <v>14475434</v>
      </c>
      <c r="X9222" t="s">
        <v>36</v>
      </c>
      <c r="Y9222" t="s">
        <v>3204</v>
      </c>
      <c r="Z9222" t="e">
        <f>VLOOKUP(N9222,Sheet3!J:J,1,0)</f>
        <v>#N/A</v>
      </c>
      <c r="AA9222" t="e">
        <f>VLOOKUP(I9222,Sheet3!$E$2:$E$8,1,0)</f>
        <v>#N/A</v>
      </c>
    </row>
    <row r="9223" spans="1:27" hidden="1" x14ac:dyDescent="0.25">
      <c r="A9223">
        <v>292105</v>
      </c>
      <c r="B9223" t="s">
        <v>3168</v>
      </c>
      <c r="E9223" t="s">
        <v>3183</v>
      </c>
      <c r="H9223">
        <v>1204</v>
      </c>
      <c r="I9223">
        <v>24001147</v>
      </c>
      <c r="J9223" t="s">
        <v>3232</v>
      </c>
      <c r="K9223" s="38">
        <v>45376</v>
      </c>
      <c r="L9223" s="38">
        <v>45376</v>
      </c>
      <c r="M9223" t="s">
        <v>3791</v>
      </c>
      <c r="N9223" t="s">
        <v>4301</v>
      </c>
      <c r="O9223">
        <v>151</v>
      </c>
      <c r="Q9223" t="s">
        <v>36</v>
      </c>
      <c r="R9223">
        <v>1.39</v>
      </c>
      <c r="S9223">
        <v>151</v>
      </c>
      <c r="U9223">
        <v>209.89</v>
      </c>
      <c r="V9223">
        <v>14475435</v>
      </c>
      <c r="X9223" t="s">
        <v>36</v>
      </c>
      <c r="Y9223" t="s">
        <v>3204</v>
      </c>
      <c r="Z9223" t="e">
        <f>VLOOKUP(N9223,Sheet3!J:J,1,0)</f>
        <v>#N/A</v>
      </c>
      <c r="AA9223" t="e">
        <f>VLOOKUP(I9223,Sheet3!$E$2:$E$8,1,0)</f>
        <v>#N/A</v>
      </c>
    </row>
    <row r="9224" spans="1:27" hidden="1" x14ac:dyDescent="0.25">
      <c r="A9224">
        <v>292105</v>
      </c>
      <c r="B9224" t="s">
        <v>3168</v>
      </c>
      <c r="E9224" t="s">
        <v>3183</v>
      </c>
      <c r="H9224">
        <v>1204</v>
      </c>
      <c r="I9224">
        <v>182430</v>
      </c>
      <c r="J9224" t="s">
        <v>3229</v>
      </c>
      <c r="K9224" s="38">
        <v>45386</v>
      </c>
      <c r="L9224" s="38">
        <v>45386</v>
      </c>
      <c r="M9224" t="s">
        <v>3791</v>
      </c>
      <c r="N9224" t="s">
        <v>4301</v>
      </c>
      <c r="O9224">
        <v>-151</v>
      </c>
      <c r="P9224" t="e">
        <f>VLOOKUP(I9224,Sheet3!$E$2:$E$16,1,0)</f>
        <v>#N/A</v>
      </c>
      <c r="Q9224" t="s">
        <v>36</v>
      </c>
      <c r="R9224">
        <v>1.39</v>
      </c>
      <c r="S9224">
        <v>-151</v>
      </c>
      <c r="U9224">
        <v>-209.89</v>
      </c>
      <c r="V9224">
        <v>14486565</v>
      </c>
      <c r="X9224" t="s">
        <v>36</v>
      </c>
      <c r="Y9224" t="s">
        <v>3204</v>
      </c>
      <c r="Z9224" t="e">
        <f>VLOOKUP(N9224,Sheet3!J:J,1,0)</f>
        <v>#N/A</v>
      </c>
      <c r="AA9224" t="e">
        <f>VLOOKUP(I9224,Sheet3!$E$2:$E$8,1,0)</f>
        <v>#N/A</v>
      </c>
    </row>
    <row r="9225" spans="1:27" hidden="1" x14ac:dyDescent="0.25">
      <c r="A9225">
        <v>292105</v>
      </c>
      <c r="B9225">
        <v>292105</v>
      </c>
      <c r="H9225">
        <v>1204</v>
      </c>
      <c r="M9225" t="s">
        <v>3791</v>
      </c>
      <c r="N9225" t="s">
        <v>4301</v>
      </c>
      <c r="R9225" t="s">
        <v>3225</v>
      </c>
      <c r="X9225" t="s">
        <v>36</v>
      </c>
      <c r="Z9225" t="e">
        <f>VLOOKUP(N9225,Sheet3!J:J,1,0)</f>
        <v>#N/A</v>
      </c>
      <c r="AA9225" t="e">
        <f>VLOOKUP(I9225,Sheet3!$E$2:$E$8,1,0)</f>
        <v>#N/A</v>
      </c>
    </row>
    <row r="9226" spans="1:27" hidden="1" x14ac:dyDescent="0.25">
      <c r="A9226">
        <v>292105</v>
      </c>
      <c r="B9226" t="s">
        <v>3168</v>
      </c>
      <c r="E9226" t="s">
        <v>3183</v>
      </c>
      <c r="H9226">
        <v>1204</v>
      </c>
      <c r="I9226">
        <v>24001148</v>
      </c>
      <c r="J9226" t="s">
        <v>3224</v>
      </c>
      <c r="K9226" s="38">
        <v>45378</v>
      </c>
      <c r="L9226" s="38">
        <v>45378</v>
      </c>
      <c r="M9226" t="s">
        <v>3791</v>
      </c>
      <c r="N9226" t="s">
        <v>3619</v>
      </c>
      <c r="R9226">
        <v>0</v>
      </c>
      <c r="V9226">
        <v>14478569</v>
      </c>
      <c r="X9226" t="s">
        <v>36</v>
      </c>
      <c r="Y9226" t="s">
        <v>3204</v>
      </c>
      <c r="Z9226" t="e">
        <f>VLOOKUP(N9226,Sheet3!J:J,1,0)</f>
        <v>#N/A</v>
      </c>
      <c r="AA9226" t="e">
        <f>VLOOKUP(I9226,Sheet3!$E$2:$E$8,1,0)</f>
        <v>#N/A</v>
      </c>
    </row>
    <row r="9227" spans="1:27" hidden="1" x14ac:dyDescent="0.25">
      <c r="A9227">
        <v>292105</v>
      </c>
      <c r="B9227" t="s">
        <v>3168</v>
      </c>
      <c r="E9227" t="s">
        <v>3183</v>
      </c>
      <c r="H9227">
        <v>1204</v>
      </c>
      <c r="I9227">
        <v>24001148</v>
      </c>
      <c r="J9227" t="s">
        <v>3232</v>
      </c>
      <c r="K9227" s="38">
        <v>45378</v>
      </c>
      <c r="L9227" s="38">
        <v>45378</v>
      </c>
      <c r="M9227" t="s">
        <v>3791</v>
      </c>
      <c r="N9227" t="s">
        <v>3619</v>
      </c>
      <c r="O9227">
        <v>536.1</v>
      </c>
      <c r="Q9227" t="s">
        <v>36</v>
      </c>
      <c r="R9227">
        <v>1.3018000000000001</v>
      </c>
      <c r="S9227">
        <v>536.1</v>
      </c>
      <c r="U9227">
        <v>697.89</v>
      </c>
      <c r="V9227">
        <v>14478570</v>
      </c>
      <c r="X9227" t="s">
        <v>36</v>
      </c>
      <c r="Y9227" t="s">
        <v>3204</v>
      </c>
      <c r="Z9227" t="e">
        <f>VLOOKUP(N9227,Sheet3!J:J,1,0)</f>
        <v>#N/A</v>
      </c>
      <c r="AA9227" t="e">
        <f>VLOOKUP(I9227,Sheet3!$E$2:$E$8,1,0)</f>
        <v>#N/A</v>
      </c>
    </row>
    <row r="9228" spans="1:27" hidden="1" x14ac:dyDescent="0.25">
      <c r="A9228">
        <v>292105</v>
      </c>
      <c r="B9228" t="s">
        <v>3168</v>
      </c>
      <c r="E9228" t="s">
        <v>3183</v>
      </c>
      <c r="H9228">
        <v>1204</v>
      </c>
      <c r="I9228">
        <v>182444</v>
      </c>
      <c r="J9228" t="s">
        <v>3229</v>
      </c>
      <c r="K9228" s="38">
        <v>45398</v>
      </c>
      <c r="L9228" s="38">
        <v>45398</v>
      </c>
      <c r="M9228" t="s">
        <v>3791</v>
      </c>
      <c r="N9228" t="s">
        <v>3619</v>
      </c>
      <c r="O9228">
        <v>-10</v>
      </c>
      <c r="P9228" t="e">
        <f>VLOOKUP(I9228,Sheet3!$E$2:$E$16,1,0)</f>
        <v>#N/A</v>
      </c>
      <c r="Q9228" t="s">
        <v>36</v>
      </c>
      <c r="R9228">
        <v>1.3018000000000001</v>
      </c>
      <c r="S9228">
        <v>-10</v>
      </c>
      <c r="U9228">
        <v>-13.02</v>
      </c>
      <c r="V9228">
        <v>14491219</v>
      </c>
      <c r="X9228" t="s">
        <v>36</v>
      </c>
      <c r="Y9228" t="s">
        <v>3204</v>
      </c>
      <c r="Z9228" t="e">
        <f>VLOOKUP(N9228,Sheet3!J:J,1,0)</f>
        <v>#N/A</v>
      </c>
      <c r="AA9228" t="e">
        <f>VLOOKUP(I9228,Sheet3!$E$2:$E$8,1,0)</f>
        <v>#N/A</v>
      </c>
    </row>
    <row r="9229" spans="1:27" hidden="1" x14ac:dyDescent="0.25">
      <c r="A9229">
        <v>292105</v>
      </c>
      <c r="B9229" t="s">
        <v>3168</v>
      </c>
      <c r="E9229" t="s">
        <v>3183</v>
      </c>
      <c r="H9229">
        <v>1204</v>
      </c>
      <c r="I9229">
        <v>182440</v>
      </c>
      <c r="J9229" t="s">
        <v>3229</v>
      </c>
      <c r="K9229" s="38">
        <v>45398</v>
      </c>
      <c r="L9229" s="38">
        <v>45398</v>
      </c>
      <c r="M9229" t="s">
        <v>3791</v>
      </c>
      <c r="N9229" t="s">
        <v>3619</v>
      </c>
      <c r="O9229">
        <v>-502</v>
      </c>
      <c r="P9229" t="e">
        <f>VLOOKUP(I9229,Sheet3!$E$2:$E$16,1,0)</f>
        <v>#N/A</v>
      </c>
      <c r="Q9229" t="s">
        <v>36</v>
      </c>
      <c r="R9229">
        <v>1.3018000000000001</v>
      </c>
      <c r="S9229">
        <v>-502</v>
      </c>
      <c r="U9229">
        <v>-653.5</v>
      </c>
      <c r="V9229">
        <v>14490993</v>
      </c>
      <c r="X9229" t="s">
        <v>36</v>
      </c>
      <c r="Y9229" t="s">
        <v>3204</v>
      </c>
      <c r="Z9229" t="e">
        <f>VLOOKUP(N9229,Sheet3!J:J,1,0)</f>
        <v>#N/A</v>
      </c>
      <c r="AA9229" t="e">
        <f>VLOOKUP(I9229,Sheet3!$E$2:$E$8,1,0)</f>
        <v>#N/A</v>
      </c>
    </row>
    <row r="9230" spans="1:27" hidden="1" x14ac:dyDescent="0.25">
      <c r="A9230">
        <v>292105</v>
      </c>
      <c r="B9230" t="s">
        <v>3168</v>
      </c>
      <c r="E9230" t="s">
        <v>3183</v>
      </c>
      <c r="H9230">
        <v>1204</v>
      </c>
      <c r="I9230">
        <v>182175</v>
      </c>
      <c r="J9230" t="s">
        <v>3229</v>
      </c>
      <c r="K9230" s="38">
        <v>45399</v>
      </c>
      <c r="L9230" s="38">
        <v>45399</v>
      </c>
      <c r="M9230" t="s">
        <v>3791</v>
      </c>
      <c r="N9230" t="s">
        <v>3619</v>
      </c>
      <c r="O9230">
        <v>-15</v>
      </c>
      <c r="P9230" t="e">
        <f>VLOOKUP(I9230,Sheet3!$E$2:$E$16,1,0)</f>
        <v>#N/A</v>
      </c>
      <c r="Q9230" t="s">
        <v>36</v>
      </c>
      <c r="R9230">
        <v>1.3018000000000001</v>
      </c>
      <c r="S9230">
        <v>-15</v>
      </c>
      <c r="U9230">
        <v>-19.53</v>
      </c>
      <c r="V9230">
        <v>14492720</v>
      </c>
      <c r="X9230" t="s">
        <v>36</v>
      </c>
      <c r="Y9230" t="s">
        <v>3204</v>
      </c>
      <c r="Z9230" t="e">
        <f>VLOOKUP(N9230,Sheet3!J:J,1,0)</f>
        <v>#N/A</v>
      </c>
      <c r="AA9230" t="e">
        <f>VLOOKUP(I9230,Sheet3!$E$2:$E$8,1,0)</f>
        <v>#N/A</v>
      </c>
    </row>
    <row r="9231" spans="1:27" hidden="1" x14ac:dyDescent="0.25">
      <c r="A9231">
        <v>292105</v>
      </c>
      <c r="B9231" t="s">
        <v>3168</v>
      </c>
      <c r="E9231" t="s">
        <v>3183</v>
      </c>
      <c r="H9231">
        <v>1204</v>
      </c>
      <c r="I9231">
        <v>24001029</v>
      </c>
      <c r="J9231" t="s">
        <v>3644</v>
      </c>
      <c r="K9231" s="38">
        <v>45412</v>
      </c>
      <c r="L9231" s="38">
        <v>45412</v>
      </c>
      <c r="M9231" t="s">
        <v>3791</v>
      </c>
      <c r="N9231" t="s">
        <v>3619</v>
      </c>
      <c r="Q9231" t="s">
        <v>36</v>
      </c>
      <c r="R9231">
        <v>0</v>
      </c>
      <c r="U9231">
        <v>-0.02</v>
      </c>
      <c r="V9231">
        <v>14515473</v>
      </c>
      <c r="X9231" t="s">
        <v>36</v>
      </c>
      <c r="Y9231" t="s">
        <v>3204</v>
      </c>
      <c r="Z9231" t="e">
        <f>VLOOKUP(N9231,Sheet3!J:J,1,0)</f>
        <v>#N/A</v>
      </c>
      <c r="AA9231" t="e">
        <f>VLOOKUP(I9231,Sheet3!$E$2:$E$8,1,0)</f>
        <v>#N/A</v>
      </c>
    </row>
    <row r="9232" spans="1:27" hidden="1" x14ac:dyDescent="0.25">
      <c r="A9232">
        <v>292105</v>
      </c>
      <c r="B9232" t="s">
        <v>3168</v>
      </c>
      <c r="E9232" t="s">
        <v>3183</v>
      </c>
      <c r="H9232">
        <v>1204</v>
      </c>
      <c r="I9232">
        <v>182723</v>
      </c>
      <c r="J9232" t="s">
        <v>3229</v>
      </c>
      <c r="K9232" s="38">
        <v>45422</v>
      </c>
      <c r="L9232" s="38">
        <v>45422</v>
      </c>
      <c r="M9232" t="s">
        <v>3791</v>
      </c>
      <c r="N9232" t="s">
        <v>3619</v>
      </c>
      <c r="O9232">
        <v>-9.1</v>
      </c>
      <c r="P9232" t="e">
        <f>VLOOKUP(I9232,Sheet3!$E$2:$E$16,1,0)</f>
        <v>#N/A</v>
      </c>
      <c r="Q9232" t="s">
        <v>36</v>
      </c>
      <c r="R9232">
        <v>1.2996000000000001</v>
      </c>
      <c r="S9232">
        <v>-9.1</v>
      </c>
      <c r="U9232">
        <v>-11.83</v>
      </c>
      <c r="V9232">
        <v>14523489</v>
      </c>
      <c r="X9232" t="s">
        <v>36</v>
      </c>
      <c r="Y9232" t="s">
        <v>3204</v>
      </c>
      <c r="Z9232" t="e">
        <f>VLOOKUP(N9232,Sheet3!J:J,1,0)</f>
        <v>#N/A</v>
      </c>
      <c r="AA9232" t="e">
        <f>VLOOKUP(I9232,Sheet3!$E$2:$E$8,1,0)</f>
        <v>#N/A</v>
      </c>
    </row>
    <row r="9233" spans="1:27" hidden="1" x14ac:dyDescent="0.25">
      <c r="A9233">
        <v>292105</v>
      </c>
      <c r="B9233" t="s">
        <v>3168</v>
      </c>
      <c r="E9233" t="s">
        <v>3183</v>
      </c>
      <c r="H9233">
        <v>1204</v>
      </c>
      <c r="I9233">
        <v>24001039</v>
      </c>
      <c r="J9233" t="s">
        <v>3644</v>
      </c>
      <c r="K9233" s="38">
        <v>45443</v>
      </c>
      <c r="L9233" s="38">
        <v>45443</v>
      </c>
      <c r="M9233" t="s">
        <v>3791</v>
      </c>
      <c r="N9233" t="s">
        <v>3619</v>
      </c>
      <c r="Q9233" t="s">
        <v>36</v>
      </c>
      <c r="R9233">
        <v>0</v>
      </c>
      <c r="U9233">
        <v>-0.02</v>
      </c>
      <c r="V9233">
        <v>14552599</v>
      </c>
      <c r="X9233" t="s">
        <v>36</v>
      </c>
      <c r="Y9233" t="s">
        <v>3204</v>
      </c>
      <c r="Z9233" t="e">
        <f>VLOOKUP(N9233,Sheet3!J:J,1,0)</f>
        <v>#N/A</v>
      </c>
      <c r="AA9233" t="e">
        <f>VLOOKUP(I9233,Sheet3!$E$2:$E$8,1,0)</f>
        <v>#N/A</v>
      </c>
    </row>
    <row r="9234" spans="1:27" hidden="1" x14ac:dyDescent="0.25">
      <c r="A9234">
        <v>292105</v>
      </c>
      <c r="B9234">
        <v>292105</v>
      </c>
      <c r="H9234">
        <v>1204</v>
      </c>
      <c r="M9234" t="s">
        <v>3791</v>
      </c>
      <c r="N9234" t="s">
        <v>3619</v>
      </c>
      <c r="R9234" t="s">
        <v>3225</v>
      </c>
      <c r="U9234">
        <v>-0.03</v>
      </c>
      <c r="X9234" t="s">
        <v>36</v>
      </c>
      <c r="Z9234" t="e">
        <f>VLOOKUP(N9234,Sheet3!J:J,1,0)</f>
        <v>#N/A</v>
      </c>
      <c r="AA9234" t="e">
        <f>VLOOKUP(I9234,Sheet3!$E$2:$E$8,1,0)</f>
        <v>#N/A</v>
      </c>
    </row>
    <row r="9235" spans="1:27" hidden="1" x14ac:dyDescent="0.25">
      <c r="A9235">
        <v>292105</v>
      </c>
      <c r="B9235" t="s">
        <v>3168</v>
      </c>
      <c r="E9235" t="s">
        <v>3183</v>
      </c>
      <c r="H9235">
        <v>1204</v>
      </c>
      <c r="I9235">
        <v>24001148</v>
      </c>
      <c r="J9235" t="s">
        <v>3224</v>
      </c>
      <c r="K9235" s="38">
        <v>45378</v>
      </c>
      <c r="L9235" s="38">
        <v>45378</v>
      </c>
      <c r="M9235" t="s">
        <v>3791</v>
      </c>
      <c r="N9235" t="s">
        <v>3623</v>
      </c>
      <c r="R9235">
        <v>0</v>
      </c>
      <c r="V9235">
        <v>14478572</v>
      </c>
      <c r="X9235" t="s">
        <v>36</v>
      </c>
      <c r="Y9235" t="s">
        <v>3204</v>
      </c>
      <c r="Z9235" t="e">
        <f>VLOOKUP(N9235,Sheet3!J:J,1,0)</f>
        <v>#N/A</v>
      </c>
      <c r="AA9235" t="e">
        <f>VLOOKUP(I9235,Sheet3!$E$2:$E$8,1,0)</f>
        <v>#N/A</v>
      </c>
    </row>
    <row r="9236" spans="1:27" hidden="1" x14ac:dyDescent="0.25">
      <c r="A9236">
        <v>292105</v>
      </c>
      <c r="B9236" t="s">
        <v>3168</v>
      </c>
      <c r="E9236" t="s">
        <v>3183</v>
      </c>
      <c r="H9236">
        <v>1204</v>
      </c>
      <c r="I9236">
        <v>24001148</v>
      </c>
      <c r="J9236" t="s">
        <v>3232</v>
      </c>
      <c r="K9236" s="38">
        <v>45378</v>
      </c>
      <c r="L9236" s="38">
        <v>45378</v>
      </c>
      <c r="M9236" t="s">
        <v>3791</v>
      </c>
      <c r="N9236" t="s">
        <v>3623</v>
      </c>
      <c r="O9236">
        <v>720</v>
      </c>
      <c r="Q9236" t="s">
        <v>36</v>
      </c>
      <c r="R9236">
        <v>1.39</v>
      </c>
      <c r="S9236">
        <v>720</v>
      </c>
      <c r="U9236">
        <v>1000.8</v>
      </c>
      <c r="V9236">
        <v>14478573</v>
      </c>
      <c r="X9236" t="s">
        <v>36</v>
      </c>
      <c r="Y9236" t="s">
        <v>3204</v>
      </c>
      <c r="Z9236" t="e">
        <f>VLOOKUP(N9236,Sheet3!J:J,1,0)</f>
        <v>#N/A</v>
      </c>
      <c r="AA9236" t="e">
        <f>VLOOKUP(I9236,Sheet3!$E$2:$E$8,1,0)</f>
        <v>#N/A</v>
      </c>
    </row>
    <row r="9237" spans="1:27" hidden="1" x14ac:dyDescent="0.25">
      <c r="A9237">
        <v>292105</v>
      </c>
      <c r="B9237" t="s">
        <v>3168</v>
      </c>
      <c r="E9237" t="s">
        <v>3183</v>
      </c>
      <c r="H9237">
        <v>1204</v>
      </c>
      <c r="I9237">
        <v>182444</v>
      </c>
      <c r="J9237" t="s">
        <v>3229</v>
      </c>
      <c r="K9237" s="38">
        <v>45398</v>
      </c>
      <c r="L9237" s="38">
        <v>45398</v>
      </c>
      <c r="M9237" t="s">
        <v>3791</v>
      </c>
      <c r="N9237" t="s">
        <v>3623</v>
      </c>
      <c r="O9237">
        <v>-720</v>
      </c>
      <c r="P9237" t="e">
        <f>VLOOKUP(I9237,Sheet3!$E$2:$E$16,1,0)</f>
        <v>#N/A</v>
      </c>
      <c r="Q9237" t="s">
        <v>36</v>
      </c>
      <c r="R9237">
        <v>1.39</v>
      </c>
      <c r="S9237">
        <v>-720</v>
      </c>
      <c r="U9237">
        <v>-1000.8</v>
      </c>
      <c r="V9237">
        <v>14491029</v>
      </c>
      <c r="X9237" t="s">
        <v>36</v>
      </c>
      <c r="Y9237" t="s">
        <v>3204</v>
      </c>
      <c r="Z9237" t="e">
        <f>VLOOKUP(N9237,Sheet3!J:J,1,0)</f>
        <v>#N/A</v>
      </c>
      <c r="AA9237" t="e">
        <f>VLOOKUP(I9237,Sheet3!$E$2:$E$8,1,0)</f>
        <v>#N/A</v>
      </c>
    </row>
    <row r="9238" spans="1:27" hidden="1" x14ac:dyDescent="0.25">
      <c r="A9238">
        <v>292105</v>
      </c>
      <c r="B9238">
        <v>292105</v>
      </c>
      <c r="H9238">
        <v>1204</v>
      </c>
      <c r="M9238" t="s">
        <v>3791</v>
      </c>
      <c r="N9238" t="s">
        <v>3623</v>
      </c>
      <c r="R9238" t="s">
        <v>3225</v>
      </c>
      <c r="X9238" t="s">
        <v>36</v>
      </c>
      <c r="Z9238" t="e">
        <f>VLOOKUP(N9238,Sheet3!J:J,1,0)</f>
        <v>#N/A</v>
      </c>
      <c r="AA9238" t="e">
        <f>VLOOKUP(I9238,Sheet3!$E$2:$E$8,1,0)</f>
        <v>#N/A</v>
      </c>
    </row>
    <row r="9239" spans="1:27" hidden="1" x14ac:dyDescent="0.25">
      <c r="A9239">
        <v>292105</v>
      </c>
      <c r="B9239" t="s">
        <v>3168</v>
      </c>
      <c r="E9239" t="s">
        <v>3183</v>
      </c>
      <c r="H9239">
        <v>1204</v>
      </c>
      <c r="J9239" t="s">
        <v>3797</v>
      </c>
      <c r="R9239" t="s">
        <v>3798</v>
      </c>
      <c r="S9239">
        <v>0</v>
      </c>
      <c r="U9239">
        <v>0</v>
      </c>
      <c r="X9239" t="s">
        <v>36</v>
      </c>
      <c r="Z9239" t="e">
        <f>VLOOKUP(N9239,Sheet3!J:J,1,0)</f>
        <v>#N/A</v>
      </c>
      <c r="AA9239" t="e">
        <f>VLOOKUP(I9239,Sheet3!$E$2:$E$8,1,0)</f>
        <v>#N/A</v>
      </c>
    </row>
    <row r="9240" spans="1:27" hidden="1" x14ac:dyDescent="0.25">
      <c r="A9240">
        <v>292116</v>
      </c>
      <c r="B9240" t="s">
        <v>3168</v>
      </c>
      <c r="E9240" t="s">
        <v>3184</v>
      </c>
      <c r="H9240">
        <v>1204</v>
      </c>
      <c r="I9240">
        <v>41021</v>
      </c>
      <c r="J9240" t="s">
        <v>3224</v>
      </c>
      <c r="K9240" s="38">
        <v>45246</v>
      </c>
      <c r="L9240" s="38">
        <v>45246</v>
      </c>
      <c r="Q9240" t="s">
        <v>36</v>
      </c>
      <c r="R9240">
        <v>0</v>
      </c>
      <c r="V9240">
        <v>14324089</v>
      </c>
      <c r="X9240" t="s">
        <v>36</v>
      </c>
      <c r="Y9240" t="s">
        <v>3204</v>
      </c>
      <c r="Z9240" t="e">
        <f>VLOOKUP(N9240,Sheet3!J:J,1,0)</f>
        <v>#N/A</v>
      </c>
      <c r="AA9240" t="e">
        <f>VLOOKUP(I9240,Sheet3!$E$2:$E$8,1,0)</f>
        <v>#N/A</v>
      </c>
    </row>
    <row r="9241" spans="1:27" hidden="1" x14ac:dyDescent="0.25">
      <c r="A9241">
        <v>292116</v>
      </c>
      <c r="B9241">
        <v>292116</v>
      </c>
      <c r="H9241">
        <v>1204</v>
      </c>
      <c r="R9241" t="s">
        <v>3225</v>
      </c>
      <c r="X9241" t="s">
        <v>36</v>
      </c>
      <c r="Z9241" t="e">
        <f>VLOOKUP(N9241,Sheet3!J:J,1,0)</f>
        <v>#N/A</v>
      </c>
      <c r="AA9241" t="e">
        <f>VLOOKUP(I9241,Sheet3!$E$2:$E$8,1,0)</f>
        <v>#N/A</v>
      </c>
    </row>
    <row r="9242" spans="1:27" hidden="1" x14ac:dyDescent="0.25">
      <c r="A9242">
        <v>292116</v>
      </c>
      <c r="B9242" t="s">
        <v>3168</v>
      </c>
      <c r="E9242" t="s">
        <v>3184</v>
      </c>
      <c r="H9242">
        <v>1204</v>
      </c>
      <c r="I9242">
        <v>24001717</v>
      </c>
      <c r="J9242" t="s">
        <v>3228</v>
      </c>
      <c r="K9242" s="38">
        <v>45320</v>
      </c>
      <c r="L9242" s="38">
        <v>45320</v>
      </c>
      <c r="M9242" t="s">
        <v>3226</v>
      </c>
      <c r="N9242" t="s">
        <v>4012</v>
      </c>
      <c r="O9242">
        <v>40</v>
      </c>
      <c r="Q9242" t="s">
        <v>36</v>
      </c>
      <c r="R9242">
        <v>1.44</v>
      </c>
      <c r="S9242">
        <v>40</v>
      </c>
      <c r="U9242">
        <v>57.6</v>
      </c>
      <c r="V9242">
        <v>14419220</v>
      </c>
      <c r="X9242" t="s">
        <v>36</v>
      </c>
      <c r="Y9242" t="s">
        <v>3204</v>
      </c>
      <c r="Z9242" t="e">
        <f>VLOOKUP(N9242,Sheet3!J:J,1,0)</f>
        <v>#N/A</v>
      </c>
      <c r="AA9242" t="e">
        <f>VLOOKUP(I9242,Sheet3!$E$2:$E$8,1,0)</f>
        <v>#N/A</v>
      </c>
    </row>
    <row r="9243" spans="1:27" hidden="1" x14ac:dyDescent="0.25">
      <c r="A9243">
        <v>292116</v>
      </c>
      <c r="B9243" t="s">
        <v>3168</v>
      </c>
      <c r="E9243" t="s">
        <v>3184</v>
      </c>
      <c r="H9243">
        <v>1204</v>
      </c>
      <c r="I9243">
        <v>24001717</v>
      </c>
      <c r="J9243" t="s">
        <v>3228</v>
      </c>
      <c r="K9243" s="38">
        <v>45320</v>
      </c>
      <c r="L9243" s="38">
        <v>45320</v>
      </c>
      <c r="M9243" t="s">
        <v>3226</v>
      </c>
      <c r="N9243" t="s">
        <v>4012</v>
      </c>
      <c r="O9243">
        <v>11</v>
      </c>
      <c r="Q9243" t="s">
        <v>36</v>
      </c>
      <c r="R9243">
        <v>1.44</v>
      </c>
      <c r="S9243">
        <v>11</v>
      </c>
      <c r="U9243">
        <v>15.84</v>
      </c>
      <c r="V9243">
        <v>14419222</v>
      </c>
      <c r="X9243" t="s">
        <v>36</v>
      </c>
      <c r="Y9243" t="s">
        <v>3204</v>
      </c>
      <c r="Z9243" t="e">
        <f>VLOOKUP(N9243,Sheet3!J:J,1,0)</f>
        <v>#N/A</v>
      </c>
      <c r="AA9243" t="e">
        <f>VLOOKUP(I9243,Sheet3!$E$2:$E$8,1,0)</f>
        <v>#N/A</v>
      </c>
    </row>
    <row r="9244" spans="1:27" hidden="1" x14ac:dyDescent="0.25">
      <c r="A9244">
        <v>292116</v>
      </c>
      <c r="B9244" t="s">
        <v>3168</v>
      </c>
      <c r="E9244" t="s">
        <v>3184</v>
      </c>
      <c r="H9244">
        <v>1204</v>
      </c>
      <c r="I9244">
        <v>181743</v>
      </c>
      <c r="J9244" t="s">
        <v>3229</v>
      </c>
      <c r="K9244" s="38">
        <v>45324</v>
      </c>
      <c r="L9244" s="38">
        <v>45324</v>
      </c>
      <c r="M9244" t="s">
        <v>3226</v>
      </c>
      <c r="N9244" t="s">
        <v>4012</v>
      </c>
      <c r="O9244">
        <v>-51</v>
      </c>
      <c r="P9244" t="e">
        <f>VLOOKUP(I9244,Sheet3!$E$2:$E$16,1,0)</f>
        <v>#N/A</v>
      </c>
      <c r="Q9244" t="s">
        <v>36</v>
      </c>
      <c r="R9244">
        <v>1.44</v>
      </c>
      <c r="S9244">
        <v>-51</v>
      </c>
      <c r="U9244">
        <v>-73.44</v>
      </c>
      <c r="V9244">
        <v>14420697</v>
      </c>
      <c r="X9244" t="s">
        <v>36</v>
      </c>
      <c r="Y9244" t="s">
        <v>3204</v>
      </c>
      <c r="Z9244" t="e">
        <f>VLOOKUP(N9244,Sheet3!J:J,1,0)</f>
        <v>#N/A</v>
      </c>
      <c r="AA9244" t="e">
        <f>VLOOKUP(I9244,Sheet3!$E$2:$E$8,1,0)</f>
        <v>#N/A</v>
      </c>
    </row>
    <row r="9245" spans="1:27" hidden="1" x14ac:dyDescent="0.25">
      <c r="A9245">
        <v>292116</v>
      </c>
      <c r="B9245">
        <v>292116</v>
      </c>
      <c r="H9245">
        <v>1204</v>
      </c>
      <c r="M9245" t="s">
        <v>3226</v>
      </c>
      <c r="N9245" t="s">
        <v>4012</v>
      </c>
      <c r="R9245" t="s">
        <v>3225</v>
      </c>
      <c r="X9245" t="s">
        <v>36</v>
      </c>
      <c r="Z9245" t="e">
        <f>VLOOKUP(N9245,Sheet3!J:J,1,0)</f>
        <v>#N/A</v>
      </c>
      <c r="AA9245" t="e">
        <f>VLOOKUP(I9245,Sheet3!$E$2:$E$8,1,0)</f>
        <v>#N/A</v>
      </c>
    </row>
    <row r="9246" spans="1:27" hidden="1" x14ac:dyDescent="0.25">
      <c r="A9246">
        <v>292116</v>
      </c>
      <c r="B9246" t="s">
        <v>3168</v>
      </c>
      <c r="E9246" t="s">
        <v>3184</v>
      </c>
      <c r="H9246">
        <v>1204</v>
      </c>
      <c r="I9246">
        <v>24002146</v>
      </c>
      <c r="J9246" t="s">
        <v>3224</v>
      </c>
      <c r="K9246" s="38">
        <v>45338</v>
      </c>
      <c r="L9246" s="38">
        <v>45338</v>
      </c>
      <c r="M9246" t="s">
        <v>3226</v>
      </c>
      <c r="N9246" t="s">
        <v>3593</v>
      </c>
      <c r="R9246">
        <v>0</v>
      </c>
      <c r="V9246">
        <v>14434875</v>
      </c>
      <c r="X9246" t="s">
        <v>36</v>
      </c>
      <c r="Y9246" t="s">
        <v>3204</v>
      </c>
      <c r="Z9246" t="e">
        <f>VLOOKUP(N9246,Sheet3!J:J,1,0)</f>
        <v>#N/A</v>
      </c>
      <c r="AA9246" t="e">
        <f>VLOOKUP(I9246,Sheet3!$E$2:$E$8,1,0)</f>
        <v>#N/A</v>
      </c>
    </row>
    <row r="9247" spans="1:27" hidden="1" x14ac:dyDescent="0.25">
      <c r="A9247">
        <v>292116</v>
      </c>
      <c r="B9247" t="s">
        <v>3168</v>
      </c>
      <c r="E9247" t="s">
        <v>3184</v>
      </c>
      <c r="H9247">
        <v>1204</v>
      </c>
      <c r="I9247">
        <v>24002146</v>
      </c>
      <c r="J9247" t="s">
        <v>3228</v>
      </c>
      <c r="K9247" s="38">
        <v>45338</v>
      </c>
      <c r="L9247" s="38">
        <v>45338</v>
      </c>
      <c r="M9247" t="s">
        <v>3226</v>
      </c>
      <c r="N9247" t="s">
        <v>3593</v>
      </c>
      <c r="O9247">
        <v>71.900000000000006</v>
      </c>
      <c r="Q9247" t="s">
        <v>36</v>
      </c>
      <c r="R9247">
        <v>1.39</v>
      </c>
      <c r="S9247">
        <v>71.900000000000006</v>
      </c>
      <c r="U9247">
        <v>99.94</v>
      </c>
      <c r="V9247">
        <v>14434876</v>
      </c>
      <c r="X9247" t="s">
        <v>36</v>
      </c>
      <c r="Y9247" t="s">
        <v>3204</v>
      </c>
      <c r="Z9247" t="e">
        <f>VLOOKUP(N9247,Sheet3!J:J,1,0)</f>
        <v>#N/A</v>
      </c>
      <c r="AA9247" t="e">
        <f>VLOOKUP(I9247,Sheet3!$E$2:$E$8,1,0)</f>
        <v>#N/A</v>
      </c>
    </row>
    <row r="9248" spans="1:27" hidden="1" x14ac:dyDescent="0.25">
      <c r="A9248">
        <v>292116</v>
      </c>
      <c r="B9248" t="s">
        <v>3168</v>
      </c>
      <c r="E9248" t="s">
        <v>3184</v>
      </c>
      <c r="H9248">
        <v>1204</v>
      </c>
      <c r="I9248">
        <v>24001083</v>
      </c>
      <c r="J9248" t="s">
        <v>3232</v>
      </c>
      <c r="K9248" s="38">
        <v>45341</v>
      </c>
      <c r="L9248" s="38">
        <v>45341</v>
      </c>
      <c r="M9248" t="s">
        <v>3226</v>
      </c>
      <c r="N9248" t="s">
        <v>3593</v>
      </c>
      <c r="O9248">
        <v>-71.900000000000006</v>
      </c>
      <c r="Q9248" t="s">
        <v>36</v>
      </c>
      <c r="R9248">
        <v>1.39</v>
      </c>
      <c r="S9248">
        <v>-71.900000000000006</v>
      </c>
      <c r="U9248">
        <v>-99.94</v>
      </c>
      <c r="V9248">
        <v>14436307</v>
      </c>
      <c r="X9248" t="s">
        <v>36</v>
      </c>
      <c r="Y9248" t="s">
        <v>3204</v>
      </c>
      <c r="Z9248" t="e">
        <f>VLOOKUP(N9248,Sheet3!J:J,1,0)</f>
        <v>#N/A</v>
      </c>
      <c r="AA9248" t="e">
        <f>VLOOKUP(I9248,Sheet3!$E$2:$E$8,1,0)</f>
        <v>#N/A</v>
      </c>
    </row>
    <row r="9249" spans="1:27" hidden="1" x14ac:dyDescent="0.25">
      <c r="A9249">
        <v>292116</v>
      </c>
      <c r="B9249">
        <v>292116</v>
      </c>
      <c r="H9249">
        <v>1204</v>
      </c>
      <c r="M9249" t="s">
        <v>3226</v>
      </c>
      <c r="N9249" t="s">
        <v>3593</v>
      </c>
      <c r="R9249" t="s">
        <v>3225</v>
      </c>
      <c r="X9249" t="s">
        <v>36</v>
      </c>
      <c r="Z9249" t="e">
        <f>VLOOKUP(N9249,Sheet3!J:J,1,0)</f>
        <v>#N/A</v>
      </c>
      <c r="AA9249" t="e">
        <f>VLOOKUP(I9249,Sheet3!$E$2:$E$8,1,0)</f>
        <v>#N/A</v>
      </c>
    </row>
    <row r="9250" spans="1:27" hidden="1" x14ac:dyDescent="0.25">
      <c r="A9250">
        <v>292116</v>
      </c>
      <c r="B9250" t="s">
        <v>3168</v>
      </c>
      <c r="E9250" t="s">
        <v>3184</v>
      </c>
      <c r="H9250">
        <v>1204</v>
      </c>
      <c r="I9250">
        <v>24002843</v>
      </c>
      <c r="J9250" t="s">
        <v>3224</v>
      </c>
      <c r="K9250" s="38">
        <v>45365</v>
      </c>
      <c r="L9250" s="38">
        <v>45365</v>
      </c>
      <c r="M9250" t="s">
        <v>3226</v>
      </c>
      <c r="N9250" t="s">
        <v>4312</v>
      </c>
      <c r="R9250">
        <v>0</v>
      </c>
      <c r="V9250">
        <v>14465770</v>
      </c>
      <c r="X9250" t="s">
        <v>36</v>
      </c>
      <c r="Y9250" t="s">
        <v>3204</v>
      </c>
      <c r="Z9250" t="e">
        <f>VLOOKUP(N9250,Sheet3!J:J,1,0)</f>
        <v>#N/A</v>
      </c>
      <c r="AA9250" t="e">
        <f>VLOOKUP(I9250,Sheet3!$E$2:$E$8,1,0)</f>
        <v>#N/A</v>
      </c>
    </row>
    <row r="9251" spans="1:27" hidden="1" x14ac:dyDescent="0.25">
      <c r="A9251">
        <v>292116</v>
      </c>
      <c r="B9251" t="s">
        <v>3168</v>
      </c>
      <c r="E9251" t="s">
        <v>3184</v>
      </c>
      <c r="H9251">
        <v>1204</v>
      </c>
      <c r="I9251">
        <v>24002843</v>
      </c>
      <c r="J9251" t="s">
        <v>3228</v>
      </c>
      <c r="K9251" s="38">
        <v>45365</v>
      </c>
      <c r="L9251" s="38">
        <v>45365</v>
      </c>
      <c r="M9251" t="s">
        <v>3226</v>
      </c>
      <c r="N9251" t="s">
        <v>4312</v>
      </c>
      <c r="O9251">
        <v>12.9</v>
      </c>
      <c r="Q9251" t="s">
        <v>36</v>
      </c>
      <c r="R9251">
        <v>1.39</v>
      </c>
      <c r="S9251">
        <v>12.9</v>
      </c>
      <c r="U9251">
        <v>17.93</v>
      </c>
      <c r="V9251">
        <v>14465786</v>
      </c>
      <c r="X9251" t="s">
        <v>36</v>
      </c>
      <c r="Y9251" t="s">
        <v>3204</v>
      </c>
      <c r="Z9251" t="e">
        <f>VLOOKUP(N9251,Sheet3!J:J,1,0)</f>
        <v>#N/A</v>
      </c>
      <c r="AA9251" t="e">
        <f>VLOOKUP(I9251,Sheet3!$E$2:$E$8,1,0)</f>
        <v>#N/A</v>
      </c>
    </row>
    <row r="9252" spans="1:27" hidden="1" x14ac:dyDescent="0.25">
      <c r="A9252">
        <v>292116</v>
      </c>
      <c r="B9252" t="s">
        <v>3168</v>
      </c>
      <c r="E9252" t="s">
        <v>3184</v>
      </c>
      <c r="H9252">
        <v>1204</v>
      </c>
      <c r="I9252">
        <v>24002843</v>
      </c>
      <c r="J9252" t="s">
        <v>3228</v>
      </c>
      <c r="K9252" s="38">
        <v>45365</v>
      </c>
      <c r="L9252" s="38">
        <v>45365</v>
      </c>
      <c r="M9252" t="s">
        <v>3226</v>
      </c>
      <c r="N9252" t="s">
        <v>4312</v>
      </c>
      <c r="O9252">
        <v>871.1</v>
      </c>
      <c r="Q9252" t="s">
        <v>36</v>
      </c>
      <c r="R9252">
        <v>1.39</v>
      </c>
      <c r="S9252">
        <v>871.1</v>
      </c>
      <c r="U9252">
        <v>1210.83</v>
      </c>
      <c r="V9252">
        <v>14465771</v>
      </c>
      <c r="X9252" t="s">
        <v>36</v>
      </c>
      <c r="Y9252" t="s">
        <v>3204</v>
      </c>
      <c r="Z9252" t="e">
        <f>VLOOKUP(N9252,Sheet3!J:J,1,0)</f>
        <v>#N/A</v>
      </c>
      <c r="AA9252" t="e">
        <f>VLOOKUP(I9252,Sheet3!$E$2:$E$8,1,0)</f>
        <v>#N/A</v>
      </c>
    </row>
    <row r="9253" spans="1:27" hidden="1" x14ac:dyDescent="0.25">
      <c r="A9253">
        <v>292116</v>
      </c>
      <c r="B9253" t="s">
        <v>3168</v>
      </c>
      <c r="E9253" t="s">
        <v>3184</v>
      </c>
      <c r="H9253">
        <v>1204</v>
      </c>
      <c r="I9253">
        <v>182210</v>
      </c>
      <c r="J9253" t="s">
        <v>3229</v>
      </c>
      <c r="K9253" s="38">
        <v>45371</v>
      </c>
      <c r="L9253" s="38">
        <v>45371</v>
      </c>
      <c r="M9253" t="s">
        <v>3226</v>
      </c>
      <c r="N9253" t="s">
        <v>4312</v>
      </c>
      <c r="O9253">
        <v>-884</v>
      </c>
      <c r="P9253" t="e">
        <f>VLOOKUP(I9253,Sheet3!$E$2:$E$16,1,0)</f>
        <v>#N/A</v>
      </c>
      <c r="Q9253" t="s">
        <v>36</v>
      </c>
      <c r="R9253">
        <v>1.39</v>
      </c>
      <c r="S9253">
        <v>-884</v>
      </c>
      <c r="U9253">
        <v>-1228.76</v>
      </c>
      <c r="V9253">
        <v>14472107</v>
      </c>
      <c r="X9253" t="s">
        <v>36</v>
      </c>
      <c r="Y9253" t="s">
        <v>3204</v>
      </c>
      <c r="Z9253" t="e">
        <f>VLOOKUP(N9253,Sheet3!J:J,1,0)</f>
        <v>#N/A</v>
      </c>
      <c r="AA9253" t="e">
        <f>VLOOKUP(I9253,Sheet3!$E$2:$E$8,1,0)</f>
        <v>#N/A</v>
      </c>
    </row>
    <row r="9254" spans="1:27" hidden="1" x14ac:dyDescent="0.25">
      <c r="A9254">
        <v>292116</v>
      </c>
      <c r="B9254">
        <v>292116</v>
      </c>
      <c r="H9254">
        <v>1204</v>
      </c>
      <c r="M9254" t="s">
        <v>3226</v>
      </c>
      <c r="N9254" t="s">
        <v>4312</v>
      </c>
      <c r="R9254" t="s">
        <v>3225</v>
      </c>
      <c r="X9254" t="s">
        <v>36</v>
      </c>
      <c r="Z9254" t="e">
        <f>VLOOKUP(N9254,Sheet3!J:J,1,0)</f>
        <v>#N/A</v>
      </c>
      <c r="AA9254" t="e">
        <f>VLOOKUP(I9254,Sheet3!$E$2:$E$8,1,0)</f>
        <v>#N/A</v>
      </c>
    </row>
    <row r="9255" spans="1:27" hidden="1" x14ac:dyDescent="0.25">
      <c r="A9255">
        <v>292116</v>
      </c>
      <c r="B9255" t="s">
        <v>3168</v>
      </c>
      <c r="E9255" t="s">
        <v>3184</v>
      </c>
      <c r="H9255">
        <v>1204</v>
      </c>
      <c r="I9255">
        <v>24002843</v>
      </c>
      <c r="J9255" t="s">
        <v>3224</v>
      </c>
      <c r="K9255" s="38">
        <v>45365</v>
      </c>
      <c r="L9255" s="38">
        <v>45365</v>
      </c>
      <c r="M9255" t="s">
        <v>3226</v>
      </c>
      <c r="N9255" t="s">
        <v>4313</v>
      </c>
      <c r="R9255">
        <v>0</v>
      </c>
      <c r="V9255">
        <v>14465772</v>
      </c>
      <c r="X9255" t="s">
        <v>36</v>
      </c>
      <c r="Y9255" t="s">
        <v>3204</v>
      </c>
      <c r="Z9255" t="e">
        <f>VLOOKUP(N9255,Sheet3!J:J,1,0)</f>
        <v>#N/A</v>
      </c>
      <c r="AA9255" t="e">
        <f>VLOOKUP(I9255,Sheet3!$E$2:$E$8,1,0)</f>
        <v>#N/A</v>
      </c>
    </row>
    <row r="9256" spans="1:27" hidden="1" x14ac:dyDescent="0.25">
      <c r="A9256">
        <v>292116</v>
      </c>
      <c r="B9256" t="s">
        <v>3168</v>
      </c>
      <c r="E9256" t="s">
        <v>3184</v>
      </c>
      <c r="H9256">
        <v>1204</v>
      </c>
      <c r="I9256">
        <v>24002843</v>
      </c>
      <c r="J9256" t="s">
        <v>3228</v>
      </c>
      <c r="K9256" s="38">
        <v>45365</v>
      </c>
      <c r="L9256" s="38">
        <v>45365</v>
      </c>
      <c r="M9256" t="s">
        <v>3226</v>
      </c>
      <c r="N9256" t="s">
        <v>4313</v>
      </c>
      <c r="O9256">
        <v>337</v>
      </c>
      <c r="Q9256" t="s">
        <v>36</v>
      </c>
      <c r="R9256">
        <v>1.39</v>
      </c>
      <c r="S9256">
        <v>337</v>
      </c>
      <c r="U9256">
        <v>468.43</v>
      </c>
      <c r="V9256">
        <v>14465773</v>
      </c>
      <c r="X9256" t="s">
        <v>36</v>
      </c>
      <c r="Y9256" t="s">
        <v>3204</v>
      </c>
      <c r="Z9256" t="e">
        <f>VLOOKUP(N9256,Sheet3!J:J,1,0)</f>
        <v>#N/A</v>
      </c>
      <c r="AA9256" t="e">
        <f>VLOOKUP(I9256,Sheet3!$E$2:$E$8,1,0)</f>
        <v>#N/A</v>
      </c>
    </row>
    <row r="9257" spans="1:27" hidden="1" x14ac:dyDescent="0.25">
      <c r="A9257">
        <v>292116</v>
      </c>
      <c r="B9257" t="s">
        <v>3168</v>
      </c>
      <c r="E9257" t="s">
        <v>3184</v>
      </c>
      <c r="H9257">
        <v>1204</v>
      </c>
      <c r="I9257">
        <v>182189</v>
      </c>
      <c r="J9257" t="s">
        <v>3229</v>
      </c>
      <c r="K9257" s="38">
        <v>45369</v>
      </c>
      <c r="L9257" s="38">
        <v>45369</v>
      </c>
      <c r="M9257" t="s">
        <v>3226</v>
      </c>
      <c r="N9257" t="s">
        <v>4313</v>
      </c>
      <c r="O9257">
        <v>-337</v>
      </c>
      <c r="P9257" t="e">
        <f>VLOOKUP(I9257,Sheet3!$E$2:$E$16,1,0)</f>
        <v>#N/A</v>
      </c>
      <c r="Q9257" t="s">
        <v>36</v>
      </c>
      <c r="R9257">
        <v>1.39</v>
      </c>
      <c r="S9257">
        <v>-337</v>
      </c>
      <c r="U9257">
        <v>-468.43</v>
      </c>
      <c r="V9257">
        <v>14468868</v>
      </c>
      <c r="X9257" t="s">
        <v>36</v>
      </c>
      <c r="Y9257" t="s">
        <v>3204</v>
      </c>
      <c r="Z9257" t="e">
        <f>VLOOKUP(N9257,Sheet3!J:J,1,0)</f>
        <v>#N/A</v>
      </c>
      <c r="AA9257" t="e">
        <f>VLOOKUP(I9257,Sheet3!$E$2:$E$8,1,0)</f>
        <v>#N/A</v>
      </c>
    </row>
    <row r="9258" spans="1:27" hidden="1" x14ac:dyDescent="0.25">
      <c r="A9258">
        <v>292116</v>
      </c>
      <c r="B9258">
        <v>292116</v>
      </c>
      <c r="H9258">
        <v>1204</v>
      </c>
      <c r="M9258" t="s">
        <v>3226</v>
      </c>
      <c r="N9258" t="s">
        <v>4313</v>
      </c>
      <c r="R9258" t="s">
        <v>3225</v>
      </c>
      <c r="X9258" t="s">
        <v>36</v>
      </c>
      <c r="Z9258" t="e">
        <f>VLOOKUP(N9258,Sheet3!J:J,1,0)</f>
        <v>#N/A</v>
      </c>
      <c r="AA9258" t="e">
        <f>VLOOKUP(I9258,Sheet3!$E$2:$E$8,1,0)</f>
        <v>#N/A</v>
      </c>
    </row>
    <row r="9259" spans="1:27" hidden="1" x14ac:dyDescent="0.25">
      <c r="A9259">
        <v>292116</v>
      </c>
      <c r="B9259" t="s">
        <v>3168</v>
      </c>
      <c r="E9259" t="s">
        <v>3184</v>
      </c>
      <c r="H9259">
        <v>1204</v>
      </c>
      <c r="I9259">
        <v>24002859</v>
      </c>
      <c r="J9259" t="s">
        <v>3224</v>
      </c>
      <c r="K9259" s="38">
        <v>45365</v>
      </c>
      <c r="L9259" s="38">
        <v>45365</v>
      </c>
      <c r="M9259" t="s">
        <v>3226</v>
      </c>
      <c r="N9259" t="s">
        <v>3888</v>
      </c>
      <c r="R9259">
        <v>0</v>
      </c>
      <c r="V9259">
        <v>14466716</v>
      </c>
      <c r="X9259" t="s">
        <v>36</v>
      </c>
      <c r="Y9259" t="s">
        <v>3204</v>
      </c>
      <c r="Z9259" t="e">
        <f>VLOOKUP(N9259,Sheet3!J:J,1,0)</f>
        <v>#N/A</v>
      </c>
      <c r="AA9259" t="e">
        <f>VLOOKUP(I9259,Sheet3!$E$2:$E$8,1,0)</f>
        <v>#N/A</v>
      </c>
    </row>
    <row r="9260" spans="1:27" hidden="1" x14ac:dyDescent="0.25">
      <c r="A9260">
        <v>292116</v>
      </c>
      <c r="B9260" t="s">
        <v>3168</v>
      </c>
      <c r="E9260" t="s">
        <v>3184</v>
      </c>
      <c r="H9260">
        <v>1204</v>
      </c>
      <c r="I9260">
        <v>24002859</v>
      </c>
      <c r="J9260" t="s">
        <v>3228</v>
      </c>
      <c r="K9260" s="38">
        <v>45365</v>
      </c>
      <c r="L9260" s="38">
        <v>45365</v>
      </c>
      <c r="M9260" t="s">
        <v>3226</v>
      </c>
      <c r="N9260" t="s">
        <v>3888</v>
      </c>
      <c r="O9260">
        <v>1087</v>
      </c>
      <c r="Q9260" t="s">
        <v>36</v>
      </c>
      <c r="R9260">
        <v>1.39</v>
      </c>
      <c r="S9260">
        <v>1087</v>
      </c>
      <c r="U9260">
        <v>1510.93</v>
      </c>
      <c r="V9260">
        <v>14466717</v>
      </c>
      <c r="X9260" t="s">
        <v>36</v>
      </c>
      <c r="Y9260" t="s">
        <v>3204</v>
      </c>
      <c r="Z9260" t="e">
        <f>VLOOKUP(N9260,Sheet3!J:J,1,0)</f>
        <v>#N/A</v>
      </c>
      <c r="AA9260" t="e">
        <f>VLOOKUP(I9260,Sheet3!$E$2:$E$8,1,0)</f>
        <v>#N/A</v>
      </c>
    </row>
    <row r="9261" spans="1:27" hidden="1" x14ac:dyDescent="0.25">
      <c r="A9261">
        <v>292116</v>
      </c>
      <c r="B9261" t="s">
        <v>3168</v>
      </c>
      <c r="E9261" t="s">
        <v>3184</v>
      </c>
      <c r="H9261">
        <v>1204</v>
      </c>
      <c r="I9261">
        <v>24002859</v>
      </c>
      <c r="J9261" t="s">
        <v>3228</v>
      </c>
      <c r="K9261" s="38">
        <v>45365</v>
      </c>
      <c r="L9261" s="38">
        <v>45365</v>
      </c>
      <c r="M9261" t="s">
        <v>3226</v>
      </c>
      <c r="N9261" t="s">
        <v>3888</v>
      </c>
      <c r="O9261">
        <v>9.1999999999999993</v>
      </c>
      <c r="Q9261" t="s">
        <v>36</v>
      </c>
      <c r="R9261">
        <v>1.39</v>
      </c>
      <c r="S9261">
        <v>9.1999999999999993</v>
      </c>
      <c r="U9261">
        <v>12.79</v>
      </c>
      <c r="V9261">
        <v>14466743</v>
      </c>
      <c r="X9261" t="s">
        <v>36</v>
      </c>
      <c r="Y9261" t="s">
        <v>3204</v>
      </c>
      <c r="Z9261" t="e">
        <f>VLOOKUP(N9261,Sheet3!J:J,1,0)</f>
        <v>#N/A</v>
      </c>
      <c r="AA9261" t="e">
        <f>VLOOKUP(I9261,Sheet3!$E$2:$E$8,1,0)</f>
        <v>#N/A</v>
      </c>
    </row>
    <row r="9262" spans="1:27" hidden="1" x14ac:dyDescent="0.25">
      <c r="A9262">
        <v>292116</v>
      </c>
      <c r="B9262" t="s">
        <v>3168</v>
      </c>
      <c r="E9262" t="s">
        <v>3184</v>
      </c>
      <c r="H9262">
        <v>1204</v>
      </c>
      <c r="I9262">
        <v>182441</v>
      </c>
      <c r="J9262" t="s">
        <v>3229</v>
      </c>
      <c r="K9262" s="38">
        <v>45398</v>
      </c>
      <c r="L9262" s="38">
        <v>45398</v>
      </c>
      <c r="M9262" t="s">
        <v>3226</v>
      </c>
      <c r="N9262" t="s">
        <v>3888</v>
      </c>
      <c r="O9262">
        <v>-1096.2</v>
      </c>
      <c r="P9262" t="e">
        <f>VLOOKUP(I9262,Sheet3!$E$2:$E$16,1,0)</f>
        <v>#N/A</v>
      </c>
      <c r="Q9262" t="s">
        <v>36</v>
      </c>
      <c r="R9262">
        <v>1.39</v>
      </c>
      <c r="S9262">
        <v>-1096.2</v>
      </c>
      <c r="U9262">
        <v>-1523.72</v>
      </c>
      <c r="V9262">
        <v>14490996</v>
      </c>
      <c r="X9262" t="s">
        <v>36</v>
      </c>
      <c r="Y9262" t="s">
        <v>3204</v>
      </c>
      <c r="Z9262" t="e">
        <f>VLOOKUP(N9262,Sheet3!J:J,1,0)</f>
        <v>#N/A</v>
      </c>
      <c r="AA9262" t="e">
        <f>VLOOKUP(I9262,Sheet3!$E$2:$E$8,1,0)</f>
        <v>#N/A</v>
      </c>
    </row>
    <row r="9263" spans="1:27" hidden="1" x14ac:dyDescent="0.25">
      <c r="A9263">
        <v>292116</v>
      </c>
      <c r="B9263">
        <v>292116</v>
      </c>
      <c r="H9263">
        <v>1204</v>
      </c>
      <c r="M9263" t="s">
        <v>3226</v>
      </c>
      <c r="N9263" t="s">
        <v>3888</v>
      </c>
      <c r="R9263" t="s">
        <v>3225</v>
      </c>
      <c r="X9263" t="s">
        <v>36</v>
      </c>
      <c r="Z9263" t="e">
        <f>VLOOKUP(N9263,Sheet3!J:J,1,0)</f>
        <v>#N/A</v>
      </c>
      <c r="AA9263" t="e">
        <f>VLOOKUP(I9263,Sheet3!$E$2:$E$8,1,0)</f>
        <v>#N/A</v>
      </c>
    </row>
    <row r="9264" spans="1:27" hidden="1" x14ac:dyDescent="0.25">
      <c r="A9264">
        <v>292116</v>
      </c>
      <c r="B9264" t="s">
        <v>3168</v>
      </c>
      <c r="E9264" t="s">
        <v>3184</v>
      </c>
      <c r="H9264">
        <v>1204</v>
      </c>
      <c r="I9264">
        <v>24003931</v>
      </c>
      <c r="J9264" t="s">
        <v>3224</v>
      </c>
      <c r="K9264" s="38">
        <v>45428</v>
      </c>
      <c r="L9264" s="38">
        <v>45428</v>
      </c>
      <c r="M9264" t="s">
        <v>3226</v>
      </c>
      <c r="N9264" t="s">
        <v>4079</v>
      </c>
      <c r="R9264">
        <v>0</v>
      </c>
      <c r="V9264">
        <v>14531387</v>
      </c>
      <c r="X9264" t="s">
        <v>36</v>
      </c>
      <c r="Y9264" t="s">
        <v>3204</v>
      </c>
      <c r="Z9264" t="e">
        <f>VLOOKUP(N9264,Sheet3!J:J,1,0)</f>
        <v>#N/A</v>
      </c>
      <c r="AA9264" t="e">
        <f>VLOOKUP(I9264,Sheet3!$E$2:$E$8,1,0)</f>
        <v>#N/A</v>
      </c>
    </row>
    <row r="9265" spans="1:27" hidden="1" x14ac:dyDescent="0.25">
      <c r="A9265">
        <v>292116</v>
      </c>
      <c r="B9265" t="s">
        <v>3168</v>
      </c>
      <c r="E9265" t="s">
        <v>3184</v>
      </c>
      <c r="H9265">
        <v>1204</v>
      </c>
      <c r="I9265">
        <v>24003931</v>
      </c>
      <c r="J9265" t="s">
        <v>3228</v>
      </c>
      <c r="K9265" s="38">
        <v>45428</v>
      </c>
      <c r="L9265" s="38">
        <v>45428</v>
      </c>
      <c r="M9265" t="s">
        <v>3226</v>
      </c>
      <c r="N9265" t="s">
        <v>4079</v>
      </c>
      <c r="O9265">
        <v>459</v>
      </c>
      <c r="Q9265" t="s">
        <v>36</v>
      </c>
      <c r="R9265">
        <v>1.39</v>
      </c>
      <c r="S9265">
        <v>459</v>
      </c>
      <c r="U9265">
        <v>638.01</v>
      </c>
      <c r="V9265">
        <v>14531388</v>
      </c>
      <c r="X9265" t="s">
        <v>36</v>
      </c>
      <c r="Y9265" t="s">
        <v>3204</v>
      </c>
      <c r="Z9265" t="e">
        <f>VLOOKUP(N9265,Sheet3!J:J,1,0)</f>
        <v>#N/A</v>
      </c>
      <c r="AA9265" t="e">
        <f>VLOOKUP(I9265,Sheet3!$E$2:$E$8,1,0)</f>
        <v>#N/A</v>
      </c>
    </row>
    <row r="9266" spans="1:27" hidden="1" x14ac:dyDescent="0.25">
      <c r="A9266">
        <v>292116</v>
      </c>
      <c r="B9266" t="s">
        <v>3168</v>
      </c>
      <c r="E9266" t="s">
        <v>3184</v>
      </c>
      <c r="H9266">
        <v>1204</v>
      </c>
      <c r="I9266">
        <v>182755</v>
      </c>
      <c r="J9266" t="s">
        <v>3229</v>
      </c>
      <c r="K9266" s="38">
        <v>45429</v>
      </c>
      <c r="L9266" s="38">
        <v>45429</v>
      </c>
      <c r="M9266" t="s">
        <v>3226</v>
      </c>
      <c r="N9266" t="s">
        <v>4079</v>
      </c>
      <c r="O9266">
        <v>-459</v>
      </c>
      <c r="P9266" t="e">
        <f>VLOOKUP(I9266,Sheet3!$E$2:$E$16,1,0)</f>
        <v>#N/A</v>
      </c>
      <c r="Q9266" t="s">
        <v>36</v>
      </c>
      <c r="R9266">
        <v>1.39</v>
      </c>
      <c r="S9266">
        <v>-459</v>
      </c>
      <c r="U9266">
        <v>-638.01</v>
      </c>
      <c r="V9266">
        <v>14532564</v>
      </c>
      <c r="X9266" t="s">
        <v>36</v>
      </c>
      <c r="Y9266" t="s">
        <v>3204</v>
      </c>
      <c r="Z9266" t="e">
        <f>VLOOKUP(N9266,Sheet3!J:J,1,0)</f>
        <v>#N/A</v>
      </c>
      <c r="AA9266" t="e">
        <f>VLOOKUP(I9266,Sheet3!$E$2:$E$8,1,0)</f>
        <v>#N/A</v>
      </c>
    </row>
    <row r="9267" spans="1:27" hidden="1" x14ac:dyDescent="0.25">
      <c r="A9267">
        <v>292116</v>
      </c>
      <c r="B9267">
        <v>292116</v>
      </c>
      <c r="H9267">
        <v>1204</v>
      </c>
      <c r="M9267" t="s">
        <v>3226</v>
      </c>
      <c r="N9267" t="s">
        <v>4079</v>
      </c>
      <c r="R9267" t="s">
        <v>3225</v>
      </c>
      <c r="X9267" t="s">
        <v>36</v>
      </c>
      <c r="Z9267" t="e">
        <f>VLOOKUP(N9267,Sheet3!J:J,1,0)</f>
        <v>#N/A</v>
      </c>
      <c r="AA9267" t="e">
        <f>VLOOKUP(I9267,Sheet3!$E$2:$E$8,1,0)</f>
        <v>#N/A</v>
      </c>
    </row>
    <row r="9268" spans="1:27" hidden="1" x14ac:dyDescent="0.25">
      <c r="A9268">
        <v>292116</v>
      </c>
      <c r="B9268" t="s">
        <v>3168</v>
      </c>
      <c r="E9268" t="s">
        <v>3184</v>
      </c>
      <c r="H9268">
        <v>1204</v>
      </c>
      <c r="I9268">
        <v>24003931</v>
      </c>
      <c r="J9268" t="s">
        <v>3224</v>
      </c>
      <c r="K9268" s="38">
        <v>45428</v>
      </c>
      <c r="L9268" s="38">
        <v>45428</v>
      </c>
      <c r="M9268" t="s">
        <v>3226</v>
      </c>
      <c r="N9268" t="s">
        <v>4080</v>
      </c>
      <c r="R9268">
        <v>0</v>
      </c>
      <c r="V9268">
        <v>14531393</v>
      </c>
      <c r="X9268" t="s">
        <v>36</v>
      </c>
      <c r="Y9268" t="s">
        <v>3204</v>
      </c>
      <c r="Z9268" t="e">
        <f>VLOOKUP(N9268,Sheet3!J:J,1,0)</f>
        <v>#N/A</v>
      </c>
      <c r="AA9268" t="e">
        <f>VLOOKUP(I9268,Sheet3!$E$2:$E$8,1,0)</f>
        <v>#N/A</v>
      </c>
    </row>
    <row r="9269" spans="1:27" hidden="1" x14ac:dyDescent="0.25">
      <c r="A9269">
        <v>292116</v>
      </c>
      <c r="B9269" t="s">
        <v>3168</v>
      </c>
      <c r="E9269" t="s">
        <v>3184</v>
      </c>
      <c r="H9269">
        <v>1204</v>
      </c>
      <c r="I9269">
        <v>24003931</v>
      </c>
      <c r="J9269" t="s">
        <v>3228</v>
      </c>
      <c r="K9269" s="38">
        <v>45428</v>
      </c>
      <c r="L9269" s="38">
        <v>45428</v>
      </c>
      <c r="M9269" t="s">
        <v>3226</v>
      </c>
      <c r="N9269" t="s">
        <v>4080</v>
      </c>
      <c r="O9269">
        <v>385</v>
      </c>
      <c r="Q9269" t="s">
        <v>36</v>
      </c>
      <c r="R9269">
        <v>1.39</v>
      </c>
      <c r="S9269">
        <v>385</v>
      </c>
      <c r="U9269">
        <v>535.15</v>
      </c>
      <c r="V9269">
        <v>14531395</v>
      </c>
      <c r="X9269" t="s">
        <v>36</v>
      </c>
      <c r="Y9269" t="s">
        <v>3204</v>
      </c>
      <c r="Z9269" t="e">
        <f>VLOOKUP(N9269,Sheet3!J:J,1,0)</f>
        <v>#N/A</v>
      </c>
      <c r="AA9269" t="e">
        <f>VLOOKUP(I9269,Sheet3!$E$2:$E$8,1,0)</f>
        <v>#N/A</v>
      </c>
    </row>
    <row r="9270" spans="1:27" hidden="1" x14ac:dyDescent="0.25">
      <c r="A9270">
        <v>292116</v>
      </c>
      <c r="B9270" t="s">
        <v>3168</v>
      </c>
      <c r="E9270" t="s">
        <v>3184</v>
      </c>
      <c r="H9270">
        <v>1204</v>
      </c>
      <c r="I9270">
        <v>24003931</v>
      </c>
      <c r="J9270" t="s">
        <v>3228</v>
      </c>
      <c r="K9270" s="38">
        <v>45428</v>
      </c>
      <c r="L9270" s="38">
        <v>45428</v>
      </c>
      <c r="M9270" t="s">
        <v>3226</v>
      </c>
      <c r="N9270" t="s">
        <v>4080</v>
      </c>
      <c r="O9270">
        <v>7.2</v>
      </c>
      <c r="Q9270" t="s">
        <v>36</v>
      </c>
      <c r="R9270">
        <v>1.39</v>
      </c>
      <c r="S9270">
        <v>7.2</v>
      </c>
      <c r="U9270">
        <v>10.01</v>
      </c>
      <c r="V9270">
        <v>14531404</v>
      </c>
      <c r="X9270" t="s">
        <v>36</v>
      </c>
      <c r="Y9270" t="s">
        <v>3204</v>
      </c>
      <c r="Z9270" t="e">
        <f>VLOOKUP(N9270,Sheet3!J:J,1,0)</f>
        <v>#N/A</v>
      </c>
      <c r="AA9270" t="e">
        <f>VLOOKUP(I9270,Sheet3!$E$2:$E$8,1,0)</f>
        <v>#N/A</v>
      </c>
    </row>
    <row r="9271" spans="1:27" hidden="1" x14ac:dyDescent="0.25">
      <c r="A9271">
        <v>292116</v>
      </c>
      <c r="B9271" t="s">
        <v>3168</v>
      </c>
      <c r="E9271" t="s">
        <v>3184</v>
      </c>
      <c r="H9271">
        <v>1204</v>
      </c>
      <c r="I9271">
        <v>182757</v>
      </c>
      <c r="J9271" t="s">
        <v>3229</v>
      </c>
      <c r="K9271" s="38">
        <v>45439</v>
      </c>
      <c r="L9271" s="38">
        <v>45439</v>
      </c>
      <c r="M9271" t="s">
        <v>3226</v>
      </c>
      <c r="N9271" t="s">
        <v>4080</v>
      </c>
      <c r="O9271">
        <v>-392.2</v>
      </c>
      <c r="P9271" t="e">
        <f>VLOOKUP(I9271,Sheet3!$E$2:$E$16,1,0)</f>
        <v>#N/A</v>
      </c>
      <c r="Q9271" t="s">
        <v>36</v>
      </c>
      <c r="R9271">
        <v>1.39</v>
      </c>
      <c r="S9271">
        <v>-392.2</v>
      </c>
      <c r="U9271">
        <v>-545.16</v>
      </c>
      <c r="V9271">
        <v>14540426</v>
      </c>
      <c r="X9271" t="s">
        <v>36</v>
      </c>
      <c r="Y9271" t="s">
        <v>3204</v>
      </c>
      <c r="Z9271" t="e">
        <f>VLOOKUP(N9271,Sheet3!J:J,1,0)</f>
        <v>#N/A</v>
      </c>
      <c r="AA9271" t="e">
        <f>VLOOKUP(I9271,Sheet3!$E$2:$E$8,1,0)</f>
        <v>#N/A</v>
      </c>
    </row>
    <row r="9272" spans="1:27" hidden="1" x14ac:dyDescent="0.25">
      <c r="A9272">
        <v>292116</v>
      </c>
      <c r="B9272">
        <v>292116</v>
      </c>
      <c r="H9272">
        <v>1204</v>
      </c>
      <c r="M9272" t="s">
        <v>3226</v>
      </c>
      <c r="N9272" t="s">
        <v>4080</v>
      </c>
      <c r="R9272" t="s">
        <v>3225</v>
      </c>
      <c r="X9272" t="s">
        <v>36</v>
      </c>
      <c r="Z9272" t="e">
        <f>VLOOKUP(N9272,Sheet3!J:J,1,0)</f>
        <v>#N/A</v>
      </c>
      <c r="AA9272" t="e">
        <f>VLOOKUP(I9272,Sheet3!$E$2:$E$8,1,0)</f>
        <v>#N/A</v>
      </c>
    </row>
    <row r="9273" spans="1:27" hidden="1" x14ac:dyDescent="0.25">
      <c r="A9273">
        <v>292116</v>
      </c>
      <c r="B9273" t="s">
        <v>3168</v>
      </c>
      <c r="E9273" t="s">
        <v>3184</v>
      </c>
      <c r="H9273">
        <v>1204</v>
      </c>
      <c r="I9273">
        <v>24003950</v>
      </c>
      <c r="J9273" t="s">
        <v>3224</v>
      </c>
      <c r="K9273" s="38">
        <v>45428</v>
      </c>
      <c r="L9273" s="38">
        <v>45428</v>
      </c>
      <c r="M9273" t="s">
        <v>3226</v>
      </c>
      <c r="N9273" t="s">
        <v>3928</v>
      </c>
      <c r="R9273">
        <v>0</v>
      </c>
      <c r="V9273">
        <v>14531821</v>
      </c>
      <c r="X9273" t="s">
        <v>36</v>
      </c>
      <c r="Y9273" t="s">
        <v>3204</v>
      </c>
      <c r="Z9273" t="e">
        <f>VLOOKUP(N9273,Sheet3!J:J,1,0)</f>
        <v>#N/A</v>
      </c>
      <c r="AA9273" t="e">
        <f>VLOOKUP(I9273,Sheet3!$E$2:$E$8,1,0)</f>
        <v>#N/A</v>
      </c>
    </row>
    <row r="9274" spans="1:27" hidden="1" x14ac:dyDescent="0.25">
      <c r="A9274">
        <v>292116</v>
      </c>
      <c r="B9274" t="s">
        <v>3168</v>
      </c>
      <c r="E9274" t="s">
        <v>3184</v>
      </c>
      <c r="H9274">
        <v>1204</v>
      </c>
      <c r="I9274">
        <v>24003950</v>
      </c>
      <c r="J9274" t="s">
        <v>3228</v>
      </c>
      <c r="K9274" s="38">
        <v>45428</v>
      </c>
      <c r="L9274" s="38">
        <v>45428</v>
      </c>
      <c r="M9274" t="s">
        <v>3226</v>
      </c>
      <c r="N9274" t="s">
        <v>3928</v>
      </c>
      <c r="O9274">
        <v>141</v>
      </c>
      <c r="Q9274" t="s">
        <v>36</v>
      </c>
      <c r="R9274">
        <v>1.39</v>
      </c>
      <c r="S9274">
        <v>141</v>
      </c>
      <c r="U9274">
        <v>195.99</v>
      </c>
      <c r="V9274">
        <v>14531822</v>
      </c>
      <c r="X9274" t="s">
        <v>36</v>
      </c>
      <c r="Y9274" t="s">
        <v>3204</v>
      </c>
      <c r="Z9274" t="e">
        <f>VLOOKUP(N9274,Sheet3!J:J,1,0)</f>
        <v>#N/A</v>
      </c>
      <c r="AA9274" t="e">
        <f>VLOOKUP(I9274,Sheet3!$E$2:$E$8,1,0)</f>
        <v>#N/A</v>
      </c>
    </row>
    <row r="9275" spans="1:27" hidden="1" x14ac:dyDescent="0.25">
      <c r="A9275">
        <v>292116</v>
      </c>
      <c r="B9275" t="s">
        <v>3168</v>
      </c>
      <c r="E9275" t="s">
        <v>3184</v>
      </c>
      <c r="H9275">
        <v>1204</v>
      </c>
      <c r="I9275">
        <v>24003950</v>
      </c>
      <c r="J9275" t="s">
        <v>3228</v>
      </c>
      <c r="K9275" s="38">
        <v>45428</v>
      </c>
      <c r="L9275" s="38">
        <v>45428</v>
      </c>
      <c r="M9275" t="s">
        <v>3226</v>
      </c>
      <c r="N9275" t="s">
        <v>3928</v>
      </c>
      <c r="O9275">
        <v>23.2</v>
      </c>
      <c r="Q9275" t="s">
        <v>36</v>
      </c>
      <c r="R9275">
        <v>1.39</v>
      </c>
      <c r="S9275">
        <v>23.2</v>
      </c>
      <c r="U9275">
        <v>32.25</v>
      </c>
      <c r="V9275">
        <v>14531829</v>
      </c>
      <c r="X9275" t="s">
        <v>36</v>
      </c>
      <c r="Y9275" t="s">
        <v>3204</v>
      </c>
      <c r="Z9275" t="e">
        <f>VLOOKUP(N9275,Sheet3!J:J,1,0)</f>
        <v>#N/A</v>
      </c>
      <c r="AA9275" t="e">
        <f>VLOOKUP(I9275,Sheet3!$E$2:$E$8,1,0)</f>
        <v>#N/A</v>
      </c>
    </row>
    <row r="9276" spans="1:27" hidden="1" x14ac:dyDescent="0.25">
      <c r="A9276">
        <v>292116</v>
      </c>
      <c r="B9276" t="s">
        <v>3168</v>
      </c>
      <c r="E9276" t="s">
        <v>3184</v>
      </c>
      <c r="H9276">
        <v>1204</v>
      </c>
      <c r="I9276">
        <v>182755</v>
      </c>
      <c r="J9276" t="s">
        <v>3229</v>
      </c>
      <c r="K9276" s="38">
        <v>45429</v>
      </c>
      <c r="L9276" s="38">
        <v>45429</v>
      </c>
      <c r="M9276" t="s">
        <v>3226</v>
      </c>
      <c r="N9276" t="s">
        <v>3928</v>
      </c>
      <c r="O9276">
        <v>-5</v>
      </c>
      <c r="P9276" t="e">
        <f>VLOOKUP(I9276,Sheet3!$E$2:$E$16,1,0)</f>
        <v>#N/A</v>
      </c>
      <c r="Q9276" t="s">
        <v>36</v>
      </c>
      <c r="R9276">
        <v>1.39</v>
      </c>
      <c r="S9276">
        <v>-5</v>
      </c>
      <c r="U9276">
        <v>-6.95</v>
      </c>
      <c r="V9276">
        <v>14532580</v>
      </c>
      <c r="X9276" t="s">
        <v>36</v>
      </c>
      <c r="Y9276" t="s">
        <v>3204</v>
      </c>
      <c r="Z9276" t="e">
        <f>VLOOKUP(N9276,Sheet3!J:J,1,0)</f>
        <v>#N/A</v>
      </c>
      <c r="AA9276" t="e">
        <f>VLOOKUP(I9276,Sheet3!$E$2:$E$8,1,0)</f>
        <v>#N/A</v>
      </c>
    </row>
    <row r="9277" spans="1:27" hidden="1" x14ac:dyDescent="0.25">
      <c r="A9277">
        <v>292116</v>
      </c>
      <c r="B9277" t="s">
        <v>3168</v>
      </c>
      <c r="E9277" t="s">
        <v>3184</v>
      </c>
      <c r="H9277">
        <v>1204</v>
      </c>
      <c r="I9277">
        <v>182757</v>
      </c>
      <c r="J9277" t="s">
        <v>3229</v>
      </c>
      <c r="K9277" s="38">
        <v>45439</v>
      </c>
      <c r="L9277" s="38">
        <v>45439</v>
      </c>
      <c r="M9277" t="s">
        <v>3226</v>
      </c>
      <c r="N9277" t="s">
        <v>3928</v>
      </c>
      <c r="O9277">
        <v>-10</v>
      </c>
      <c r="P9277" t="e">
        <f>VLOOKUP(I9277,Sheet3!$E$2:$E$16,1,0)</f>
        <v>#N/A</v>
      </c>
      <c r="Q9277" t="s">
        <v>36</v>
      </c>
      <c r="R9277">
        <v>1.39</v>
      </c>
      <c r="S9277">
        <v>-10</v>
      </c>
      <c r="U9277">
        <v>-13.9</v>
      </c>
      <c r="V9277">
        <v>14540871</v>
      </c>
      <c r="X9277" t="s">
        <v>36</v>
      </c>
      <c r="Y9277" t="s">
        <v>3204</v>
      </c>
      <c r="Z9277" t="e">
        <f>VLOOKUP(N9277,Sheet3!J:J,1,0)</f>
        <v>#N/A</v>
      </c>
      <c r="AA9277" t="e">
        <f>VLOOKUP(I9277,Sheet3!$E$2:$E$8,1,0)</f>
        <v>#N/A</v>
      </c>
    </row>
    <row r="9278" spans="1:27" hidden="1" x14ac:dyDescent="0.25">
      <c r="A9278">
        <v>292116</v>
      </c>
      <c r="B9278" t="s">
        <v>3168</v>
      </c>
      <c r="E9278" t="s">
        <v>3184</v>
      </c>
      <c r="H9278">
        <v>1204</v>
      </c>
      <c r="I9278">
        <v>182810</v>
      </c>
      <c r="J9278" t="s">
        <v>3229</v>
      </c>
      <c r="K9278" s="38">
        <v>45454</v>
      </c>
      <c r="L9278" s="38">
        <v>45454</v>
      </c>
      <c r="M9278" t="s">
        <v>3226</v>
      </c>
      <c r="N9278" t="s">
        <v>3928</v>
      </c>
      <c r="O9278">
        <v>-149.19999999999999</v>
      </c>
      <c r="P9278" t="e">
        <f>VLOOKUP(I9278,Sheet3!$E$2:$E$16,1,0)</f>
        <v>#N/A</v>
      </c>
      <c r="Q9278" t="s">
        <v>36</v>
      </c>
      <c r="R9278">
        <v>1.39</v>
      </c>
      <c r="S9278">
        <v>-149.19999999999999</v>
      </c>
      <c r="U9278">
        <v>-207.39</v>
      </c>
      <c r="V9278">
        <v>14563023</v>
      </c>
      <c r="X9278" t="s">
        <v>36</v>
      </c>
      <c r="Y9278" t="s">
        <v>3204</v>
      </c>
      <c r="Z9278" t="e">
        <f>VLOOKUP(N9278,Sheet3!J:J,1,0)</f>
        <v>#N/A</v>
      </c>
      <c r="AA9278" t="e">
        <f>VLOOKUP(I9278,Sheet3!$E$2:$E$8,1,0)</f>
        <v>#N/A</v>
      </c>
    </row>
    <row r="9279" spans="1:27" hidden="1" x14ac:dyDescent="0.25">
      <c r="A9279">
        <v>292116</v>
      </c>
      <c r="B9279">
        <v>292116</v>
      </c>
      <c r="H9279">
        <v>1204</v>
      </c>
      <c r="M9279" t="s">
        <v>3226</v>
      </c>
      <c r="N9279" t="s">
        <v>3928</v>
      </c>
      <c r="R9279" t="s">
        <v>3225</v>
      </c>
      <c r="X9279" t="s">
        <v>36</v>
      </c>
      <c r="Z9279" t="e">
        <f>VLOOKUP(N9279,Sheet3!J:J,1,0)</f>
        <v>#N/A</v>
      </c>
      <c r="AA9279" t="e">
        <f>VLOOKUP(I9279,Sheet3!$E$2:$E$8,1,0)</f>
        <v>#N/A</v>
      </c>
    </row>
    <row r="9280" spans="1:27" hidden="1" x14ac:dyDescent="0.25">
      <c r="A9280">
        <v>292116</v>
      </c>
      <c r="B9280" t="s">
        <v>3168</v>
      </c>
      <c r="E9280" t="s">
        <v>3184</v>
      </c>
      <c r="H9280">
        <v>1204</v>
      </c>
      <c r="I9280">
        <v>24004159</v>
      </c>
      <c r="J9280" t="s">
        <v>3224</v>
      </c>
      <c r="K9280" s="38">
        <v>45436</v>
      </c>
      <c r="L9280" s="38">
        <v>45436</v>
      </c>
      <c r="M9280" t="s">
        <v>3226</v>
      </c>
      <c r="N9280" t="s">
        <v>3727</v>
      </c>
      <c r="R9280">
        <v>0</v>
      </c>
      <c r="V9280">
        <v>14539468</v>
      </c>
      <c r="X9280" t="s">
        <v>36</v>
      </c>
      <c r="Y9280" t="s">
        <v>3204</v>
      </c>
      <c r="Z9280" t="e">
        <f>VLOOKUP(N9280,Sheet3!J:J,1,0)</f>
        <v>#N/A</v>
      </c>
      <c r="AA9280" t="e">
        <f>VLOOKUP(I9280,Sheet3!$E$2:$E$8,1,0)</f>
        <v>#N/A</v>
      </c>
    </row>
    <row r="9281" spans="1:27" hidden="1" x14ac:dyDescent="0.25">
      <c r="A9281">
        <v>292116</v>
      </c>
      <c r="B9281" t="s">
        <v>3168</v>
      </c>
      <c r="E9281" t="s">
        <v>3184</v>
      </c>
      <c r="H9281">
        <v>1204</v>
      </c>
      <c r="I9281">
        <v>24004159</v>
      </c>
      <c r="J9281" t="s">
        <v>3228</v>
      </c>
      <c r="K9281" s="38">
        <v>45436</v>
      </c>
      <c r="L9281" s="38">
        <v>45436</v>
      </c>
      <c r="M9281" t="s">
        <v>3226</v>
      </c>
      <c r="N9281" t="s">
        <v>3727</v>
      </c>
      <c r="O9281">
        <v>5.9</v>
      </c>
      <c r="Q9281" t="s">
        <v>36</v>
      </c>
      <c r="R9281">
        <v>1.39</v>
      </c>
      <c r="S9281">
        <v>5.9</v>
      </c>
      <c r="U9281">
        <v>8.1999999999999993</v>
      </c>
      <c r="V9281">
        <v>14539495</v>
      </c>
      <c r="X9281" t="s">
        <v>36</v>
      </c>
      <c r="Y9281" t="s">
        <v>3204</v>
      </c>
      <c r="Z9281" t="e">
        <f>VLOOKUP(N9281,Sheet3!J:J,1,0)</f>
        <v>#N/A</v>
      </c>
      <c r="AA9281" t="e">
        <f>VLOOKUP(I9281,Sheet3!$E$2:$E$8,1,0)</f>
        <v>#N/A</v>
      </c>
    </row>
    <row r="9282" spans="1:27" hidden="1" x14ac:dyDescent="0.25">
      <c r="A9282">
        <v>292116</v>
      </c>
      <c r="B9282" t="s">
        <v>3168</v>
      </c>
      <c r="E9282" t="s">
        <v>3184</v>
      </c>
      <c r="H9282">
        <v>1204</v>
      </c>
      <c r="I9282">
        <v>24004159</v>
      </c>
      <c r="J9282" t="s">
        <v>3228</v>
      </c>
      <c r="K9282" s="38">
        <v>45436</v>
      </c>
      <c r="L9282" s="38">
        <v>45436</v>
      </c>
      <c r="M9282" t="s">
        <v>3226</v>
      </c>
      <c r="N9282" t="s">
        <v>3727</v>
      </c>
      <c r="O9282">
        <v>600</v>
      </c>
      <c r="Q9282" t="s">
        <v>36</v>
      </c>
      <c r="R9282">
        <v>1.39</v>
      </c>
      <c r="S9282">
        <v>600</v>
      </c>
      <c r="U9282">
        <v>834</v>
      </c>
      <c r="V9282">
        <v>14539469</v>
      </c>
      <c r="X9282" t="s">
        <v>36</v>
      </c>
      <c r="Y9282" t="s">
        <v>3204</v>
      </c>
      <c r="Z9282" t="e">
        <f>VLOOKUP(N9282,Sheet3!J:J,1,0)</f>
        <v>#N/A</v>
      </c>
      <c r="AA9282" t="e">
        <f>VLOOKUP(I9282,Sheet3!$E$2:$E$8,1,0)</f>
        <v>#N/A</v>
      </c>
    </row>
    <row r="9283" spans="1:27" hidden="1" x14ac:dyDescent="0.25">
      <c r="A9283">
        <v>292116</v>
      </c>
      <c r="B9283" t="s">
        <v>3168</v>
      </c>
      <c r="E9283" t="s">
        <v>3184</v>
      </c>
      <c r="H9283">
        <v>1204</v>
      </c>
      <c r="I9283">
        <v>24001805</v>
      </c>
      <c r="J9283" t="s">
        <v>3232</v>
      </c>
      <c r="K9283" s="38">
        <v>45440</v>
      </c>
      <c r="L9283" s="38">
        <v>45440</v>
      </c>
      <c r="M9283" t="s">
        <v>3226</v>
      </c>
      <c r="N9283" t="s">
        <v>3727</v>
      </c>
      <c r="O9283">
        <v>-605.9</v>
      </c>
      <c r="Q9283" t="s">
        <v>36</v>
      </c>
      <c r="R9283">
        <v>1.39</v>
      </c>
      <c r="S9283">
        <v>-605.9</v>
      </c>
      <c r="U9283">
        <v>-842.2</v>
      </c>
      <c r="V9283">
        <v>14541917</v>
      </c>
      <c r="X9283" t="s">
        <v>36</v>
      </c>
      <c r="Y9283" t="s">
        <v>3204</v>
      </c>
      <c r="Z9283" t="e">
        <f>VLOOKUP(N9283,Sheet3!J:J,1,0)</f>
        <v>#N/A</v>
      </c>
      <c r="AA9283" t="e">
        <f>VLOOKUP(I9283,Sheet3!$E$2:$E$8,1,0)</f>
        <v>#N/A</v>
      </c>
    </row>
    <row r="9284" spans="1:27" hidden="1" x14ac:dyDescent="0.25">
      <c r="A9284">
        <v>292116</v>
      </c>
      <c r="B9284">
        <v>292116</v>
      </c>
      <c r="H9284">
        <v>1204</v>
      </c>
      <c r="M9284" t="s">
        <v>3226</v>
      </c>
      <c r="N9284" t="s">
        <v>3727</v>
      </c>
      <c r="R9284" t="s">
        <v>3225</v>
      </c>
      <c r="X9284" t="s">
        <v>36</v>
      </c>
      <c r="Z9284" t="e">
        <f>VLOOKUP(N9284,Sheet3!J:J,1,0)</f>
        <v>#N/A</v>
      </c>
      <c r="AA9284" t="e">
        <f>VLOOKUP(I9284,Sheet3!$E$2:$E$8,1,0)</f>
        <v>#N/A</v>
      </c>
    </row>
    <row r="9285" spans="1:27" hidden="1" x14ac:dyDescent="0.25">
      <c r="A9285">
        <v>292116</v>
      </c>
      <c r="B9285" t="s">
        <v>3168</v>
      </c>
      <c r="E9285" t="s">
        <v>3184</v>
      </c>
      <c r="H9285">
        <v>1204</v>
      </c>
      <c r="I9285">
        <v>24001078</v>
      </c>
      <c r="J9285" t="s">
        <v>3224</v>
      </c>
      <c r="K9285" s="38">
        <v>45296</v>
      </c>
      <c r="L9285" s="38">
        <v>45296</v>
      </c>
      <c r="M9285" t="s">
        <v>3226</v>
      </c>
      <c r="N9285" t="s">
        <v>3761</v>
      </c>
      <c r="R9285">
        <v>0</v>
      </c>
      <c r="V9285">
        <v>14385880</v>
      </c>
      <c r="X9285" t="s">
        <v>36</v>
      </c>
      <c r="Y9285" t="s">
        <v>3204</v>
      </c>
      <c r="Z9285" t="e">
        <f>VLOOKUP(N9285,Sheet3!J:J,1,0)</f>
        <v>#N/A</v>
      </c>
      <c r="AA9285" t="e">
        <f>VLOOKUP(I9285,Sheet3!$E$2:$E$8,1,0)</f>
        <v>#N/A</v>
      </c>
    </row>
    <row r="9286" spans="1:27" hidden="1" x14ac:dyDescent="0.25">
      <c r="A9286">
        <v>292116</v>
      </c>
      <c r="B9286" t="s">
        <v>3168</v>
      </c>
      <c r="E9286" t="s">
        <v>3184</v>
      </c>
      <c r="H9286">
        <v>1204</v>
      </c>
      <c r="I9286">
        <v>24001078</v>
      </c>
      <c r="J9286" t="s">
        <v>3228</v>
      </c>
      <c r="K9286" s="38">
        <v>45296</v>
      </c>
      <c r="L9286" s="38">
        <v>45296</v>
      </c>
      <c r="M9286" t="s">
        <v>3226</v>
      </c>
      <c r="N9286" t="s">
        <v>3761</v>
      </c>
      <c r="O9286">
        <v>1616.3</v>
      </c>
      <c r="Q9286" t="s">
        <v>36</v>
      </c>
      <c r="R9286">
        <v>1.44</v>
      </c>
      <c r="S9286">
        <v>1616.3</v>
      </c>
      <c r="U9286">
        <v>2327.4699999999998</v>
      </c>
      <c r="V9286">
        <v>14385881</v>
      </c>
      <c r="X9286" t="s">
        <v>36</v>
      </c>
      <c r="Y9286" t="s">
        <v>3204</v>
      </c>
      <c r="Z9286" t="e">
        <f>VLOOKUP(N9286,Sheet3!J:J,1,0)</f>
        <v>#N/A</v>
      </c>
      <c r="AA9286" t="e">
        <f>VLOOKUP(I9286,Sheet3!$E$2:$E$8,1,0)</f>
        <v>#N/A</v>
      </c>
    </row>
    <row r="9287" spans="1:27" hidden="1" x14ac:dyDescent="0.25">
      <c r="A9287">
        <v>292116</v>
      </c>
      <c r="B9287" t="s">
        <v>3168</v>
      </c>
      <c r="E9287" t="s">
        <v>3184</v>
      </c>
      <c r="H9287">
        <v>1204</v>
      </c>
      <c r="I9287">
        <v>181743</v>
      </c>
      <c r="J9287" t="s">
        <v>3229</v>
      </c>
      <c r="K9287" s="38">
        <v>45303</v>
      </c>
      <c r="L9287" s="38">
        <v>45306</v>
      </c>
      <c r="M9287" t="s">
        <v>3226</v>
      </c>
      <c r="N9287" t="s">
        <v>3761</v>
      </c>
      <c r="O9287">
        <v>-1616.3</v>
      </c>
      <c r="P9287" t="e">
        <f>VLOOKUP(I9287,Sheet3!$E$2:$E$16,1,0)</f>
        <v>#N/A</v>
      </c>
      <c r="Q9287" t="s">
        <v>36</v>
      </c>
      <c r="R9287">
        <v>1.44</v>
      </c>
      <c r="S9287">
        <v>-1616.3</v>
      </c>
      <c r="U9287">
        <v>-2327.4699999999998</v>
      </c>
      <c r="V9287">
        <v>14395758</v>
      </c>
      <c r="X9287" t="s">
        <v>36</v>
      </c>
      <c r="Y9287" t="s">
        <v>3204</v>
      </c>
      <c r="Z9287" t="e">
        <f>VLOOKUP(N9287,Sheet3!J:J,1,0)</f>
        <v>#N/A</v>
      </c>
      <c r="AA9287" t="e">
        <f>VLOOKUP(I9287,Sheet3!$E$2:$E$8,1,0)</f>
        <v>#N/A</v>
      </c>
    </row>
    <row r="9288" spans="1:27" hidden="1" x14ac:dyDescent="0.25">
      <c r="A9288">
        <v>292116</v>
      </c>
      <c r="B9288">
        <v>292116</v>
      </c>
      <c r="H9288">
        <v>1204</v>
      </c>
      <c r="M9288" t="s">
        <v>3226</v>
      </c>
      <c r="N9288" t="s">
        <v>3761</v>
      </c>
      <c r="R9288" t="s">
        <v>3225</v>
      </c>
      <c r="X9288" t="s">
        <v>36</v>
      </c>
      <c r="Z9288" t="e">
        <f>VLOOKUP(N9288,Sheet3!J:J,1,0)</f>
        <v>#N/A</v>
      </c>
      <c r="AA9288" t="e">
        <f>VLOOKUP(I9288,Sheet3!$E$2:$E$8,1,0)</f>
        <v>#N/A</v>
      </c>
    </row>
    <row r="9289" spans="1:27" hidden="1" x14ac:dyDescent="0.25">
      <c r="A9289">
        <v>292116</v>
      </c>
      <c r="B9289" t="s">
        <v>3168</v>
      </c>
      <c r="E9289" t="s">
        <v>3184</v>
      </c>
      <c r="H9289">
        <v>1204</v>
      </c>
      <c r="I9289">
        <v>24001077</v>
      </c>
      <c r="J9289" t="s">
        <v>3224</v>
      </c>
      <c r="K9289" s="38">
        <v>45296</v>
      </c>
      <c r="L9289" s="38">
        <v>45296</v>
      </c>
      <c r="M9289" t="s">
        <v>3226</v>
      </c>
      <c r="N9289" t="s">
        <v>3779</v>
      </c>
      <c r="R9289">
        <v>0</v>
      </c>
      <c r="V9289">
        <v>14385854</v>
      </c>
      <c r="X9289" t="s">
        <v>36</v>
      </c>
      <c r="Y9289" t="s">
        <v>3204</v>
      </c>
      <c r="Z9289" t="e">
        <f>VLOOKUP(N9289,Sheet3!J:J,1,0)</f>
        <v>#N/A</v>
      </c>
      <c r="AA9289" t="e">
        <f>VLOOKUP(I9289,Sheet3!$E$2:$E$8,1,0)</f>
        <v>#N/A</v>
      </c>
    </row>
    <row r="9290" spans="1:27" hidden="1" x14ac:dyDescent="0.25">
      <c r="A9290">
        <v>292116</v>
      </c>
      <c r="B9290" t="s">
        <v>3168</v>
      </c>
      <c r="E9290" t="s">
        <v>3184</v>
      </c>
      <c r="H9290">
        <v>1204</v>
      </c>
      <c r="I9290">
        <v>24001077</v>
      </c>
      <c r="J9290" t="s">
        <v>3228</v>
      </c>
      <c r="K9290" s="38">
        <v>45296</v>
      </c>
      <c r="L9290" s="38">
        <v>45296</v>
      </c>
      <c r="M9290" t="s">
        <v>3226</v>
      </c>
      <c r="N9290" t="s">
        <v>3779</v>
      </c>
      <c r="O9290">
        <v>339.7</v>
      </c>
      <c r="Q9290" t="s">
        <v>36</v>
      </c>
      <c r="R9290">
        <v>1.44</v>
      </c>
      <c r="S9290">
        <v>339.7</v>
      </c>
      <c r="U9290">
        <v>489.17</v>
      </c>
      <c r="V9290">
        <v>14385855</v>
      </c>
      <c r="X9290" t="s">
        <v>36</v>
      </c>
      <c r="Y9290" t="s">
        <v>3204</v>
      </c>
      <c r="Z9290" t="e">
        <f>VLOOKUP(N9290,Sheet3!J:J,1,0)</f>
        <v>#N/A</v>
      </c>
      <c r="AA9290" t="e">
        <f>VLOOKUP(I9290,Sheet3!$E$2:$E$8,1,0)</f>
        <v>#N/A</v>
      </c>
    </row>
    <row r="9291" spans="1:27" hidden="1" x14ac:dyDescent="0.25">
      <c r="A9291">
        <v>292116</v>
      </c>
      <c r="B9291" t="s">
        <v>3168</v>
      </c>
      <c r="E9291" t="s">
        <v>3184</v>
      </c>
      <c r="H9291">
        <v>1204</v>
      </c>
      <c r="I9291">
        <v>181749</v>
      </c>
      <c r="J9291" t="s">
        <v>3229</v>
      </c>
      <c r="K9291" s="38">
        <v>45306</v>
      </c>
      <c r="L9291" s="38">
        <v>45306</v>
      </c>
      <c r="M9291" t="s">
        <v>3226</v>
      </c>
      <c r="N9291" t="s">
        <v>3779</v>
      </c>
      <c r="O9291">
        <v>-339.7</v>
      </c>
      <c r="P9291" t="e">
        <f>VLOOKUP(I9291,Sheet3!$E$2:$E$16,1,0)</f>
        <v>#N/A</v>
      </c>
      <c r="Q9291" t="s">
        <v>36</v>
      </c>
      <c r="R9291">
        <v>1.44</v>
      </c>
      <c r="S9291">
        <v>-339.7</v>
      </c>
      <c r="U9291">
        <v>-489.17</v>
      </c>
      <c r="V9291">
        <v>14397031</v>
      </c>
      <c r="X9291" t="s">
        <v>36</v>
      </c>
      <c r="Y9291" t="s">
        <v>3204</v>
      </c>
      <c r="Z9291" t="e">
        <f>VLOOKUP(N9291,Sheet3!J:J,1,0)</f>
        <v>#N/A</v>
      </c>
      <c r="AA9291" t="e">
        <f>VLOOKUP(I9291,Sheet3!$E$2:$E$8,1,0)</f>
        <v>#N/A</v>
      </c>
    </row>
    <row r="9292" spans="1:27" hidden="1" x14ac:dyDescent="0.25">
      <c r="A9292">
        <v>292116</v>
      </c>
      <c r="B9292">
        <v>292116</v>
      </c>
      <c r="H9292">
        <v>1204</v>
      </c>
      <c r="M9292" t="s">
        <v>3226</v>
      </c>
      <c r="N9292" t="s">
        <v>3779</v>
      </c>
      <c r="R9292" t="s">
        <v>3225</v>
      </c>
      <c r="X9292" t="s">
        <v>36</v>
      </c>
      <c r="Z9292" t="e">
        <f>VLOOKUP(N9292,Sheet3!J:J,1,0)</f>
        <v>#N/A</v>
      </c>
      <c r="AA9292" t="e">
        <f>VLOOKUP(I9292,Sheet3!$E$2:$E$8,1,0)</f>
        <v>#N/A</v>
      </c>
    </row>
    <row r="9293" spans="1:27" hidden="1" x14ac:dyDescent="0.25">
      <c r="A9293">
        <v>292116</v>
      </c>
      <c r="B9293" t="s">
        <v>3168</v>
      </c>
      <c r="E9293" t="s">
        <v>3184</v>
      </c>
      <c r="H9293">
        <v>1204</v>
      </c>
      <c r="I9293">
        <v>24001287</v>
      </c>
      <c r="J9293" t="s">
        <v>3224</v>
      </c>
      <c r="K9293" s="38">
        <v>45363</v>
      </c>
      <c r="L9293" s="38">
        <v>45363</v>
      </c>
      <c r="M9293" t="s">
        <v>3788</v>
      </c>
      <c r="N9293" t="s">
        <v>3790</v>
      </c>
      <c r="R9293">
        <v>0</v>
      </c>
      <c r="V9293">
        <v>14462855</v>
      </c>
      <c r="X9293" t="s">
        <v>36</v>
      </c>
      <c r="Y9293" t="s">
        <v>3204</v>
      </c>
      <c r="Z9293" t="e">
        <f>VLOOKUP(N9293,Sheet3!J:J,1,0)</f>
        <v>#N/A</v>
      </c>
      <c r="AA9293" t="e">
        <f>VLOOKUP(I9293,Sheet3!$E$2:$E$8,1,0)</f>
        <v>#N/A</v>
      </c>
    </row>
    <row r="9294" spans="1:27" hidden="1" x14ac:dyDescent="0.25">
      <c r="A9294">
        <v>292116</v>
      </c>
      <c r="B9294" t="s">
        <v>3168</v>
      </c>
      <c r="E9294" t="s">
        <v>3184</v>
      </c>
      <c r="H9294">
        <v>1204</v>
      </c>
      <c r="I9294">
        <v>24001287</v>
      </c>
      <c r="J9294" t="s">
        <v>3786</v>
      </c>
      <c r="K9294" s="38">
        <v>45363</v>
      </c>
      <c r="L9294" s="38">
        <v>45363</v>
      </c>
      <c r="M9294" t="s">
        <v>3788</v>
      </c>
      <c r="N9294" t="s">
        <v>3790</v>
      </c>
      <c r="O9294">
        <v>339.7</v>
      </c>
      <c r="Q9294" t="s">
        <v>36</v>
      </c>
      <c r="R9294">
        <v>0</v>
      </c>
      <c r="S9294">
        <v>339.7</v>
      </c>
      <c r="V9294">
        <v>14462856</v>
      </c>
      <c r="X9294" t="s">
        <v>36</v>
      </c>
      <c r="Y9294" t="s">
        <v>3204</v>
      </c>
      <c r="Z9294" t="e">
        <f>VLOOKUP(N9294,Sheet3!J:J,1,0)</f>
        <v>#N/A</v>
      </c>
      <c r="AA9294" t="e">
        <f>VLOOKUP(I9294,Sheet3!$E$2:$E$8,1,0)</f>
        <v>#N/A</v>
      </c>
    </row>
    <row r="9295" spans="1:27" hidden="1" x14ac:dyDescent="0.25">
      <c r="A9295">
        <v>292116</v>
      </c>
      <c r="B9295" t="s">
        <v>3168</v>
      </c>
      <c r="E9295" t="s">
        <v>3184</v>
      </c>
      <c r="H9295">
        <v>1204</v>
      </c>
      <c r="I9295">
        <v>24001287</v>
      </c>
      <c r="J9295" t="s">
        <v>3786</v>
      </c>
      <c r="K9295" s="38">
        <v>45363</v>
      </c>
      <c r="L9295" s="38">
        <v>45363</v>
      </c>
      <c r="M9295" t="s">
        <v>3788</v>
      </c>
      <c r="N9295" t="s">
        <v>3790</v>
      </c>
      <c r="O9295">
        <v>-339.7</v>
      </c>
      <c r="Q9295" t="s">
        <v>36</v>
      </c>
      <c r="R9295">
        <v>0</v>
      </c>
      <c r="S9295">
        <v>-339.7</v>
      </c>
      <c r="V9295">
        <v>14462952</v>
      </c>
      <c r="X9295" t="s">
        <v>36</v>
      </c>
      <c r="Y9295" t="s">
        <v>3204</v>
      </c>
      <c r="Z9295" t="e">
        <f>VLOOKUP(N9295,Sheet3!J:J,1,0)</f>
        <v>#N/A</v>
      </c>
      <c r="AA9295" t="e">
        <f>VLOOKUP(I9295,Sheet3!$E$2:$E$8,1,0)</f>
        <v>#N/A</v>
      </c>
    </row>
    <row r="9296" spans="1:27" hidden="1" x14ac:dyDescent="0.25">
      <c r="A9296">
        <v>292116</v>
      </c>
      <c r="B9296">
        <v>292116</v>
      </c>
      <c r="H9296">
        <v>1204</v>
      </c>
      <c r="M9296" t="s">
        <v>3788</v>
      </c>
      <c r="N9296" t="s">
        <v>3790</v>
      </c>
      <c r="R9296" t="s">
        <v>3225</v>
      </c>
      <c r="X9296" t="s">
        <v>36</v>
      </c>
      <c r="Z9296" t="e">
        <f>VLOOKUP(N9296,Sheet3!J:J,1,0)</f>
        <v>#N/A</v>
      </c>
      <c r="AA9296" t="e">
        <f>VLOOKUP(I9296,Sheet3!$E$2:$E$8,1,0)</f>
        <v>#N/A</v>
      </c>
    </row>
    <row r="9297" spans="1:27" hidden="1" x14ac:dyDescent="0.25">
      <c r="A9297">
        <v>292116</v>
      </c>
      <c r="B9297" t="s">
        <v>3168</v>
      </c>
      <c r="E9297" t="s">
        <v>3184</v>
      </c>
      <c r="H9297">
        <v>1204</v>
      </c>
      <c r="I9297">
        <v>24001143</v>
      </c>
      <c r="J9297" t="s">
        <v>3224</v>
      </c>
      <c r="K9297" s="38">
        <v>45369</v>
      </c>
      <c r="L9297" s="38">
        <v>45369</v>
      </c>
      <c r="M9297" t="s">
        <v>3791</v>
      </c>
      <c r="N9297" t="s">
        <v>3593</v>
      </c>
      <c r="R9297">
        <v>0</v>
      </c>
      <c r="V9297">
        <v>14468559</v>
      </c>
      <c r="X9297" t="s">
        <v>36</v>
      </c>
      <c r="Y9297" t="s">
        <v>3204</v>
      </c>
      <c r="Z9297" t="e">
        <f>VLOOKUP(N9297,Sheet3!J:J,1,0)</f>
        <v>#N/A</v>
      </c>
      <c r="AA9297" t="e">
        <f>VLOOKUP(I9297,Sheet3!$E$2:$E$8,1,0)</f>
        <v>#N/A</v>
      </c>
    </row>
    <row r="9298" spans="1:27" hidden="1" x14ac:dyDescent="0.25">
      <c r="A9298">
        <v>292116</v>
      </c>
      <c r="B9298" t="s">
        <v>3168</v>
      </c>
      <c r="E9298" t="s">
        <v>3184</v>
      </c>
      <c r="H9298">
        <v>1204</v>
      </c>
      <c r="I9298">
        <v>24001143</v>
      </c>
      <c r="J9298" t="s">
        <v>3232</v>
      </c>
      <c r="K9298" s="38">
        <v>45369</v>
      </c>
      <c r="L9298" s="38">
        <v>45369</v>
      </c>
      <c r="M9298" t="s">
        <v>3791</v>
      </c>
      <c r="N9298" t="s">
        <v>3593</v>
      </c>
      <c r="O9298">
        <v>71.900000000000006</v>
      </c>
      <c r="Q9298" t="s">
        <v>36</v>
      </c>
      <c r="R9298">
        <v>1.39</v>
      </c>
      <c r="S9298">
        <v>71.900000000000006</v>
      </c>
      <c r="U9298">
        <v>99.94</v>
      </c>
      <c r="V9298">
        <v>14468560</v>
      </c>
      <c r="X9298" t="s">
        <v>36</v>
      </c>
      <c r="Y9298" t="s">
        <v>3204</v>
      </c>
      <c r="Z9298" t="e">
        <f>VLOOKUP(N9298,Sheet3!J:J,1,0)</f>
        <v>#N/A</v>
      </c>
      <c r="AA9298" t="e">
        <f>VLOOKUP(I9298,Sheet3!$E$2:$E$8,1,0)</f>
        <v>#N/A</v>
      </c>
    </row>
    <row r="9299" spans="1:27" hidden="1" x14ac:dyDescent="0.25">
      <c r="A9299">
        <v>292116</v>
      </c>
      <c r="B9299" t="s">
        <v>3168</v>
      </c>
      <c r="E9299" t="s">
        <v>3184</v>
      </c>
      <c r="H9299">
        <v>1204</v>
      </c>
      <c r="I9299">
        <v>182210</v>
      </c>
      <c r="J9299" t="s">
        <v>3229</v>
      </c>
      <c r="K9299" s="38">
        <v>45371</v>
      </c>
      <c r="L9299" s="38">
        <v>45371</v>
      </c>
      <c r="M9299" t="s">
        <v>3791</v>
      </c>
      <c r="N9299" t="s">
        <v>3593</v>
      </c>
      <c r="O9299">
        <v>-71.900000000000006</v>
      </c>
      <c r="P9299" t="e">
        <f>VLOOKUP(I9299,Sheet3!$E$2:$E$16,1,0)</f>
        <v>#N/A</v>
      </c>
      <c r="Q9299" t="s">
        <v>36</v>
      </c>
      <c r="R9299">
        <v>1.39</v>
      </c>
      <c r="S9299">
        <v>-71.900000000000006</v>
      </c>
      <c r="U9299">
        <v>-99.94</v>
      </c>
      <c r="V9299">
        <v>14472103</v>
      </c>
      <c r="X9299" t="s">
        <v>36</v>
      </c>
      <c r="Y9299" t="s">
        <v>3204</v>
      </c>
      <c r="Z9299" t="e">
        <f>VLOOKUP(N9299,Sheet3!J:J,1,0)</f>
        <v>#N/A</v>
      </c>
      <c r="AA9299" t="e">
        <f>VLOOKUP(I9299,Sheet3!$E$2:$E$8,1,0)</f>
        <v>#N/A</v>
      </c>
    </row>
    <row r="9300" spans="1:27" hidden="1" x14ac:dyDescent="0.25">
      <c r="A9300">
        <v>292116</v>
      </c>
      <c r="B9300">
        <v>292116</v>
      </c>
      <c r="H9300">
        <v>1204</v>
      </c>
      <c r="M9300" t="s">
        <v>3791</v>
      </c>
      <c r="N9300" t="s">
        <v>3593</v>
      </c>
      <c r="R9300" t="s">
        <v>3225</v>
      </c>
      <c r="X9300" t="s">
        <v>36</v>
      </c>
      <c r="Z9300" t="e">
        <f>VLOOKUP(N9300,Sheet3!J:J,1,0)</f>
        <v>#N/A</v>
      </c>
      <c r="AA9300" t="e">
        <f>VLOOKUP(I9300,Sheet3!$E$2:$E$8,1,0)</f>
        <v>#N/A</v>
      </c>
    </row>
    <row r="9301" spans="1:27" hidden="1" x14ac:dyDescent="0.25">
      <c r="A9301">
        <v>292116</v>
      </c>
      <c r="B9301" t="s">
        <v>3168</v>
      </c>
      <c r="E9301" t="s">
        <v>3184</v>
      </c>
      <c r="H9301">
        <v>1204</v>
      </c>
      <c r="I9301">
        <v>24001183</v>
      </c>
      <c r="J9301" t="s">
        <v>3224</v>
      </c>
      <c r="K9301" s="38">
        <v>45461</v>
      </c>
      <c r="L9301" s="38">
        <v>45461</v>
      </c>
      <c r="M9301" t="s">
        <v>3791</v>
      </c>
      <c r="N9301" t="s">
        <v>3727</v>
      </c>
      <c r="R9301">
        <v>0</v>
      </c>
      <c r="V9301">
        <v>14569428</v>
      </c>
      <c r="X9301" t="s">
        <v>36</v>
      </c>
      <c r="Y9301" t="s">
        <v>3204</v>
      </c>
      <c r="Z9301" t="e">
        <f>VLOOKUP(N9301,Sheet3!J:J,1,0)</f>
        <v>#N/A</v>
      </c>
      <c r="AA9301" t="e">
        <f>VLOOKUP(I9301,Sheet3!$E$2:$E$8,1,0)</f>
        <v>#N/A</v>
      </c>
    </row>
    <row r="9302" spans="1:27" hidden="1" x14ac:dyDescent="0.25">
      <c r="A9302">
        <v>292116</v>
      </c>
      <c r="B9302" t="s">
        <v>3168</v>
      </c>
      <c r="E9302" t="s">
        <v>3184</v>
      </c>
      <c r="H9302">
        <v>1204</v>
      </c>
      <c r="I9302">
        <v>24001183</v>
      </c>
      <c r="J9302" t="s">
        <v>3232</v>
      </c>
      <c r="K9302" s="38">
        <v>45461</v>
      </c>
      <c r="L9302" s="38">
        <v>45461</v>
      </c>
      <c r="M9302" t="s">
        <v>3791</v>
      </c>
      <c r="N9302" t="s">
        <v>3727</v>
      </c>
      <c r="O9302">
        <v>605.9</v>
      </c>
      <c r="Q9302" t="s">
        <v>36</v>
      </c>
      <c r="R9302">
        <v>1.39</v>
      </c>
      <c r="S9302">
        <v>605.9</v>
      </c>
      <c r="U9302">
        <v>842.2</v>
      </c>
      <c r="V9302">
        <v>14569429</v>
      </c>
      <c r="X9302" t="s">
        <v>36</v>
      </c>
      <c r="Y9302" t="s">
        <v>3204</v>
      </c>
      <c r="Z9302" t="e">
        <f>VLOOKUP(N9302,Sheet3!J:J,1,0)</f>
        <v>#N/A</v>
      </c>
      <c r="AA9302" t="e">
        <f>VLOOKUP(I9302,Sheet3!$E$2:$E$8,1,0)</f>
        <v>#N/A</v>
      </c>
    </row>
    <row r="9303" spans="1:27" hidden="1" x14ac:dyDescent="0.25">
      <c r="A9303">
        <v>292116</v>
      </c>
      <c r="B9303" t="s">
        <v>3168</v>
      </c>
      <c r="E9303" t="s">
        <v>3184</v>
      </c>
      <c r="H9303">
        <v>1204</v>
      </c>
      <c r="I9303">
        <v>183019</v>
      </c>
      <c r="J9303" t="s">
        <v>3229</v>
      </c>
      <c r="K9303" s="38">
        <v>45463</v>
      </c>
      <c r="L9303" s="38">
        <v>45463</v>
      </c>
      <c r="M9303" t="s">
        <v>3791</v>
      </c>
      <c r="N9303" t="s">
        <v>3727</v>
      </c>
      <c r="O9303">
        <v>-605.9</v>
      </c>
      <c r="P9303" t="e">
        <f>VLOOKUP(I9303,Sheet3!$E$2:$E$16,1,0)</f>
        <v>#N/A</v>
      </c>
      <c r="Q9303" t="s">
        <v>36</v>
      </c>
      <c r="R9303">
        <v>1.39</v>
      </c>
      <c r="S9303">
        <v>-605.9</v>
      </c>
      <c r="U9303">
        <v>-842.2</v>
      </c>
      <c r="V9303">
        <v>14571671</v>
      </c>
      <c r="X9303" t="s">
        <v>36</v>
      </c>
      <c r="Y9303" t="s">
        <v>3204</v>
      </c>
      <c r="Z9303" t="e">
        <f>VLOOKUP(N9303,Sheet3!J:J,1,0)</f>
        <v>#N/A</v>
      </c>
      <c r="AA9303" t="e">
        <f>VLOOKUP(I9303,Sheet3!$E$2:$E$8,1,0)</f>
        <v>#N/A</v>
      </c>
    </row>
    <row r="9304" spans="1:27" hidden="1" x14ac:dyDescent="0.25">
      <c r="A9304">
        <v>292116</v>
      </c>
      <c r="B9304">
        <v>292116</v>
      </c>
      <c r="H9304">
        <v>1204</v>
      </c>
      <c r="M9304" t="s">
        <v>3791</v>
      </c>
      <c r="N9304" t="s">
        <v>3727</v>
      </c>
      <c r="R9304" t="s">
        <v>3225</v>
      </c>
      <c r="X9304" t="s">
        <v>36</v>
      </c>
      <c r="Z9304" t="e">
        <f>VLOOKUP(N9304,Sheet3!J:J,1,0)</f>
        <v>#N/A</v>
      </c>
      <c r="AA9304" t="e">
        <f>VLOOKUP(I9304,Sheet3!$E$2:$E$8,1,0)</f>
        <v>#N/A</v>
      </c>
    </row>
    <row r="9305" spans="1:27" hidden="1" x14ac:dyDescent="0.25">
      <c r="A9305">
        <v>292116</v>
      </c>
      <c r="B9305" t="s">
        <v>3168</v>
      </c>
      <c r="E9305" t="s">
        <v>3184</v>
      </c>
      <c r="H9305">
        <v>1204</v>
      </c>
      <c r="J9305" t="s">
        <v>3797</v>
      </c>
      <c r="R9305" t="s">
        <v>3798</v>
      </c>
      <c r="S9305">
        <v>0</v>
      </c>
      <c r="U9305">
        <v>0</v>
      </c>
      <c r="X9305" t="s">
        <v>36</v>
      </c>
      <c r="Z9305" t="e">
        <f>VLOOKUP(N9305,Sheet3!J:J,1,0)</f>
        <v>#N/A</v>
      </c>
      <c r="AA9305" t="e">
        <f>VLOOKUP(I9305,Sheet3!$E$2:$E$8,1,0)</f>
        <v>#N/A</v>
      </c>
    </row>
    <row r="9306" spans="1:27" hidden="1" x14ac:dyDescent="0.25">
      <c r="A9306">
        <v>292573</v>
      </c>
      <c r="B9306" t="s">
        <v>3185</v>
      </c>
      <c r="E9306" t="s">
        <v>3186</v>
      </c>
      <c r="H9306">
        <v>1204</v>
      </c>
      <c r="I9306">
        <v>41021</v>
      </c>
      <c r="J9306" t="s">
        <v>3224</v>
      </c>
      <c r="K9306" s="38">
        <v>45119</v>
      </c>
      <c r="L9306" s="38">
        <v>45119</v>
      </c>
      <c r="Q9306" t="s">
        <v>36</v>
      </c>
      <c r="R9306">
        <v>0</v>
      </c>
      <c r="V9306">
        <v>14115360</v>
      </c>
      <c r="X9306" t="s">
        <v>36</v>
      </c>
      <c r="Y9306" t="s">
        <v>3204</v>
      </c>
      <c r="Z9306" t="e">
        <f>VLOOKUP(N9306,Sheet3!J:J,1,0)</f>
        <v>#N/A</v>
      </c>
      <c r="AA9306" t="e">
        <f>VLOOKUP(I9306,Sheet3!$E$2:$E$8,1,0)</f>
        <v>#N/A</v>
      </c>
    </row>
    <row r="9307" spans="1:27" hidden="1" x14ac:dyDescent="0.25">
      <c r="A9307">
        <v>292573</v>
      </c>
      <c r="B9307">
        <v>292573</v>
      </c>
      <c r="H9307">
        <v>1204</v>
      </c>
      <c r="R9307" t="s">
        <v>3225</v>
      </c>
      <c r="X9307" t="s">
        <v>36</v>
      </c>
      <c r="Z9307" t="e">
        <f>VLOOKUP(N9307,Sheet3!J:J,1,0)</f>
        <v>#N/A</v>
      </c>
      <c r="AA9307" t="e">
        <f>VLOOKUP(I9307,Sheet3!$E$2:$E$8,1,0)</f>
        <v>#N/A</v>
      </c>
    </row>
    <row r="9308" spans="1:27" hidden="1" x14ac:dyDescent="0.25">
      <c r="A9308">
        <v>292573</v>
      </c>
      <c r="B9308" t="s">
        <v>3185</v>
      </c>
      <c r="E9308" t="s">
        <v>3186</v>
      </c>
      <c r="H9308">
        <v>1204</v>
      </c>
      <c r="I9308">
        <v>23008356</v>
      </c>
      <c r="J9308" t="s">
        <v>3224</v>
      </c>
      <c r="K9308" s="38">
        <v>45194</v>
      </c>
      <c r="L9308" s="38">
        <v>45194</v>
      </c>
      <c r="M9308" t="s">
        <v>3226</v>
      </c>
      <c r="N9308" t="s">
        <v>4314</v>
      </c>
      <c r="R9308">
        <v>0</v>
      </c>
      <c r="V9308">
        <v>14232329</v>
      </c>
      <c r="X9308" t="s">
        <v>36</v>
      </c>
      <c r="Y9308" t="s">
        <v>3204</v>
      </c>
      <c r="Z9308" t="e">
        <f>VLOOKUP(N9308,Sheet3!J:J,1,0)</f>
        <v>#N/A</v>
      </c>
      <c r="AA9308" t="e">
        <f>VLOOKUP(I9308,Sheet3!$E$2:$E$8,1,0)</f>
        <v>#N/A</v>
      </c>
    </row>
    <row r="9309" spans="1:27" hidden="1" x14ac:dyDescent="0.25">
      <c r="A9309">
        <v>292573</v>
      </c>
      <c r="B9309" t="s">
        <v>3185</v>
      </c>
      <c r="E9309" t="s">
        <v>3186</v>
      </c>
      <c r="H9309">
        <v>1204</v>
      </c>
      <c r="I9309">
        <v>180801</v>
      </c>
      <c r="J9309" t="s">
        <v>3229</v>
      </c>
      <c r="K9309" s="38">
        <v>45194</v>
      </c>
      <c r="L9309" s="38">
        <v>45194</v>
      </c>
      <c r="M9309" t="s">
        <v>3226</v>
      </c>
      <c r="N9309" t="s">
        <v>4314</v>
      </c>
      <c r="O9309">
        <v>-1692</v>
      </c>
      <c r="P9309" t="e">
        <f>VLOOKUP(I9309,Sheet3!$E$2:$E$16,1,0)</f>
        <v>#N/A</v>
      </c>
      <c r="Q9309" t="s">
        <v>36</v>
      </c>
      <c r="R9309">
        <v>2.11</v>
      </c>
      <c r="S9309">
        <v>-1692</v>
      </c>
      <c r="U9309">
        <v>-3570.12</v>
      </c>
      <c r="V9309">
        <v>14232725</v>
      </c>
      <c r="X9309" t="s">
        <v>36</v>
      </c>
      <c r="Y9309" t="s">
        <v>3204</v>
      </c>
      <c r="Z9309" t="e">
        <f>VLOOKUP(N9309,Sheet3!J:J,1,0)</f>
        <v>#N/A</v>
      </c>
      <c r="AA9309" t="e">
        <f>VLOOKUP(I9309,Sheet3!$E$2:$E$8,1,0)</f>
        <v>#N/A</v>
      </c>
    </row>
    <row r="9310" spans="1:27" hidden="1" x14ac:dyDescent="0.25">
      <c r="A9310">
        <v>292573</v>
      </c>
      <c r="B9310" t="s">
        <v>3185</v>
      </c>
      <c r="E9310" t="s">
        <v>3186</v>
      </c>
      <c r="H9310">
        <v>1204</v>
      </c>
      <c r="I9310">
        <v>23008356</v>
      </c>
      <c r="J9310" t="s">
        <v>3228</v>
      </c>
      <c r="K9310" s="38">
        <v>45194</v>
      </c>
      <c r="L9310" s="38">
        <v>45194</v>
      </c>
      <c r="M9310" t="s">
        <v>3226</v>
      </c>
      <c r="N9310" t="s">
        <v>4314</v>
      </c>
      <c r="O9310">
        <v>1692</v>
      </c>
      <c r="Q9310" t="s">
        <v>36</v>
      </c>
      <c r="R9310">
        <v>2.11</v>
      </c>
      <c r="S9310">
        <v>1692</v>
      </c>
      <c r="U9310">
        <v>3570.12</v>
      </c>
      <c r="V9310">
        <v>14232330</v>
      </c>
      <c r="X9310" t="s">
        <v>36</v>
      </c>
      <c r="Y9310" t="s">
        <v>3204</v>
      </c>
      <c r="Z9310" t="e">
        <f>VLOOKUP(N9310,Sheet3!J:J,1,0)</f>
        <v>#N/A</v>
      </c>
      <c r="AA9310" t="e">
        <f>VLOOKUP(I9310,Sheet3!$E$2:$E$8,1,0)</f>
        <v>#N/A</v>
      </c>
    </row>
    <row r="9311" spans="1:27" hidden="1" x14ac:dyDescent="0.25">
      <c r="A9311">
        <v>292573</v>
      </c>
      <c r="B9311">
        <v>292573</v>
      </c>
      <c r="H9311">
        <v>1204</v>
      </c>
      <c r="M9311" t="s">
        <v>3226</v>
      </c>
      <c r="N9311" t="s">
        <v>4314</v>
      </c>
      <c r="R9311" t="s">
        <v>3225</v>
      </c>
      <c r="X9311" t="s">
        <v>36</v>
      </c>
      <c r="Z9311" t="e">
        <f>VLOOKUP(N9311,Sheet3!J:J,1,0)</f>
        <v>#N/A</v>
      </c>
      <c r="AA9311" t="e">
        <f>VLOOKUP(I9311,Sheet3!$E$2:$E$8,1,0)</f>
        <v>#N/A</v>
      </c>
    </row>
    <row r="9312" spans="1:27" hidden="1" x14ac:dyDescent="0.25">
      <c r="A9312">
        <v>292573</v>
      </c>
      <c r="B9312" t="s">
        <v>3185</v>
      </c>
      <c r="E9312" t="s">
        <v>3186</v>
      </c>
      <c r="H9312">
        <v>1204</v>
      </c>
      <c r="I9312">
        <v>23008356</v>
      </c>
      <c r="J9312" t="s">
        <v>3224</v>
      </c>
      <c r="K9312" s="38">
        <v>45194</v>
      </c>
      <c r="L9312" s="38">
        <v>45194</v>
      </c>
      <c r="M9312" t="s">
        <v>3226</v>
      </c>
      <c r="N9312" t="s">
        <v>4315</v>
      </c>
      <c r="R9312">
        <v>0</v>
      </c>
      <c r="V9312">
        <v>14232334</v>
      </c>
      <c r="X9312" t="s">
        <v>36</v>
      </c>
      <c r="Y9312" t="s">
        <v>3204</v>
      </c>
      <c r="Z9312" t="e">
        <f>VLOOKUP(N9312,Sheet3!J:J,1,0)</f>
        <v>#N/A</v>
      </c>
      <c r="AA9312" t="e">
        <f>VLOOKUP(I9312,Sheet3!$E$2:$E$8,1,0)</f>
        <v>#N/A</v>
      </c>
    </row>
    <row r="9313" spans="1:27" hidden="1" x14ac:dyDescent="0.25">
      <c r="A9313">
        <v>292573</v>
      </c>
      <c r="B9313" t="s">
        <v>3185</v>
      </c>
      <c r="E9313" t="s">
        <v>3186</v>
      </c>
      <c r="H9313">
        <v>1204</v>
      </c>
      <c r="I9313">
        <v>180802</v>
      </c>
      <c r="J9313" t="s">
        <v>3229</v>
      </c>
      <c r="K9313" s="38">
        <v>45194</v>
      </c>
      <c r="L9313" s="38">
        <v>45194</v>
      </c>
      <c r="M9313" t="s">
        <v>3226</v>
      </c>
      <c r="N9313" t="s">
        <v>4315</v>
      </c>
      <c r="O9313">
        <v>-295.7</v>
      </c>
      <c r="P9313" t="e">
        <f>VLOOKUP(I9313,Sheet3!$E$2:$E$16,1,0)</f>
        <v>#N/A</v>
      </c>
      <c r="Q9313" t="s">
        <v>36</v>
      </c>
      <c r="R9313">
        <v>2.11</v>
      </c>
      <c r="S9313">
        <v>-295.7</v>
      </c>
      <c r="U9313">
        <v>-623.92999999999995</v>
      </c>
      <c r="V9313">
        <v>14232726</v>
      </c>
      <c r="X9313" t="s">
        <v>36</v>
      </c>
      <c r="Y9313" t="s">
        <v>3204</v>
      </c>
      <c r="Z9313" t="e">
        <f>VLOOKUP(N9313,Sheet3!J:J,1,0)</f>
        <v>#N/A</v>
      </c>
      <c r="AA9313" t="e">
        <f>VLOOKUP(I9313,Sheet3!$E$2:$E$8,1,0)</f>
        <v>#N/A</v>
      </c>
    </row>
    <row r="9314" spans="1:27" hidden="1" x14ac:dyDescent="0.25">
      <c r="A9314">
        <v>292573</v>
      </c>
      <c r="B9314" t="s">
        <v>3185</v>
      </c>
      <c r="E9314" t="s">
        <v>3186</v>
      </c>
      <c r="H9314">
        <v>1204</v>
      </c>
      <c r="I9314">
        <v>23008356</v>
      </c>
      <c r="J9314" t="s">
        <v>3228</v>
      </c>
      <c r="K9314" s="38">
        <v>45194</v>
      </c>
      <c r="L9314" s="38">
        <v>45194</v>
      </c>
      <c r="M9314" t="s">
        <v>3226</v>
      </c>
      <c r="N9314" t="s">
        <v>4315</v>
      </c>
      <c r="O9314">
        <v>295.7</v>
      </c>
      <c r="Q9314" t="s">
        <v>36</v>
      </c>
      <c r="R9314">
        <v>2.11</v>
      </c>
      <c r="S9314">
        <v>295.7</v>
      </c>
      <c r="U9314">
        <v>623.92999999999995</v>
      </c>
      <c r="V9314">
        <v>14232335</v>
      </c>
      <c r="X9314" t="s">
        <v>36</v>
      </c>
      <c r="Y9314" t="s">
        <v>3204</v>
      </c>
      <c r="Z9314" t="e">
        <f>VLOOKUP(N9314,Sheet3!J:J,1,0)</f>
        <v>#N/A</v>
      </c>
      <c r="AA9314" t="e">
        <f>VLOOKUP(I9314,Sheet3!$E$2:$E$8,1,0)</f>
        <v>#N/A</v>
      </c>
    </row>
    <row r="9315" spans="1:27" hidden="1" x14ac:dyDescent="0.25">
      <c r="A9315">
        <v>292573</v>
      </c>
      <c r="B9315">
        <v>292573</v>
      </c>
      <c r="H9315">
        <v>1204</v>
      </c>
      <c r="M9315" t="s">
        <v>3226</v>
      </c>
      <c r="N9315" t="s">
        <v>4315</v>
      </c>
      <c r="R9315" t="s">
        <v>3225</v>
      </c>
      <c r="X9315" t="s">
        <v>36</v>
      </c>
      <c r="Z9315" t="e">
        <f>VLOOKUP(N9315,Sheet3!J:J,1,0)</f>
        <v>#N/A</v>
      </c>
      <c r="AA9315" t="e">
        <f>VLOOKUP(I9315,Sheet3!$E$2:$E$8,1,0)</f>
        <v>#N/A</v>
      </c>
    </row>
    <row r="9316" spans="1:27" hidden="1" x14ac:dyDescent="0.25">
      <c r="A9316">
        <v>292573</v>
      </c>
      <c r="B9316" t="s">
        <v>3185</v>
      </c>
      <c r="E9316" t="s">
        <v>3186</v>
      </c>
      <c r="H9316">
        <v>1204</v>
      </c>
      <c r="I9316">
        <v>23009003</v>
      </c>
      <c r="J9316" t="s">
        <v>3224</v>
      </c>
      <c r="K9316" s="38">
        <v>45215</v>
      </c>
      <c r="L9316" s="38">
        <v>45215</v>
      </c>
      <c r="M9316" t="s">
        <v>3226</v>
      </c>
      <c r="N9316" t="s">
        <v>4316</v>
      </c>
      <c r="R9316">
        <v>0</v>
      </c>
      <c r="V9316">
        <v>14279831</v>
      </c>
      <c r="X9316" t="s">
        <v>36</v>
      </c>
      <c r="Y9316" t="s">
        <v>3204</v>
      </c>
      <c r="Z9316" t="e">
        <f>VLOOKUP(N9316,Sheet3!J:J,1,0)</f>
        <v>#N/A</v>
      </c>
      <c r="AA9316" t="e">
        <f>VLOOKUP(I9316,Sheet3!$E$2:$E$8,1,0)</f>
        <v>#N/A</v>
      </c>
    </row>
    <row r="9317" spans="1:27" hidden="1" x14ac:dyDescent="0.25">
      <c r="A9317">
        <v>292573</v>
      </c>
      <c r="B9317" t="s">
        <v>3185</v>
      </c>
      <c r="E9317" t="s">
        <v>3186</v>
      </c>
      <c r="H9317">
        <v>1204</v>
      </c>
      <c r="I9317">
        <v>23009003</v>
      </c>
      <c r="J9317" t="s">
        <v>3228</v>
      </c>
      <c r="K9317" s="38">
        <v>45215</v>
      </c>
      <c r="L9317" s="38">
        <v>45215</v>
      </c>
      <c r="M9317" t="s">
        <v>3226</v>
      </c>
      <c r="N9317" t="s">
        <v>4316</v>
      </c>
      <c r="O9317">
        <v>88.4</v>
      </c>
      <c r="Q9317" t="s">
        <v>36</v>
      </c>
      <c r="R9317">
        <v>2.11</v>
      </c>
      <c r="S9317">
        <v>88.4</v>
      </c>
      <c r="U9317">
        <v>186.52</v>
      </c>
      <c r="V9317">
        <v>14279832</v>
      </c>
      <c r="X9317" t="s">
        <v>36</v>
      </c>
      <c r="Y9317" t="s">
        <v>3204</v>
      </c>
      <c r="Z9317" t="e">
        <f>VLOOKUP(N9317,Sheet3!J:J,1,0)</f>
        <v>#N/A</v>
      </c>
      <c r="AA9317" t="e">
        <f>VLOOKUP(I9317,Sheet3!$E$2:$E$8,1,0)</f>
        <v>#N/A</v>
      </c>
    </row>
    <row r="9318" spans="1:27" hidden="1" x14ac:dyDescent="0.25">
      <c r="A9318">
        <v>292573</v>
      </c>
      <c r="B9318" t="s">
        <v>3185</v>
      </c>
      <c r="E9318" t="s">
        <v>3186</v>
      </c>
      <c r="H9318">
        <v>1204</v>
      </c>
      <c r="I9318">
        <v>180802</v>
      </c>
      <c r="J9318" t="s">
        <v>3229</v>
      </c>
      <c r="K9318" s="38">
        <v>45216</v>
      </c>
      <c r="L9318" s="38">
        <v>45216</v>
      </c>
      <c r="M9318" t="s">
        <v>3226</v>
      </c>
      <c r="N9318" t="s">
        <v>4316</v>
      </c>
      <c r="O9318">
        <v>-57</v>
      </c>
      <c r="P9318" t="e">
        <f>VLOOKUP(I9318,Sheet3!$E$2:$E$16,1,0)</f>
        <v>#N/A</v>
      </c>
      <c r="Q9318" t="s">
        <v>36</v>
      </c>
      <c r="R9318">
        <v>2.11</v>
      </c>
      <c r="S9318">
        <v>-57</v>
      </c>
      <c r="U9318">
        <v>-120.27</v>
      </c>
      <c r="V9318">
        <v>14281590</v>
      </c>
      <c r="X9318" t="s">
        <v>36</v>
      </c>
      <c r="Y9318" t="s">
        <v>3204</v>
      </c>
      <c r="Z9318" t="e">
        <f>VLOOKUP(N9318,Sheet3!J:J,1,0)</f>
        <v>#N/A</v>
      </c>
      <c r="AA9318" t="e">
        <f>VLOOKUP(I9318,Sheet3!$E$2:$E$8,1,0)</f>
        <v>#N/A</v>
      </c>
    </row>
    <row r="9319" spans="1:27" hidden="1" x14ac:dyDescent="0.25">
      <c r="A9319">
        <v>292573</v>
      </c>
      <c r="B9319" t="s">
        <v>3185</v>
      </c>
      <c r="E9319" t="s">
        <v>3186</v>
      </c>
      <c r="H9319">
        <v>1204</v>
      </c>
      <c r="I9319">
        <v>181004</v>
      </c>
      <c r="J9319" t="s">
        <v>3229</v>
      </c>
      <c r="K9319" s="38">
        <v>45224</v>
      </c>
      <c r="L9319" s="38">
        <v>45224</v>
      </c>
      <c r="M9319" t="s">
        <v>3226</v>
      </c>
      <c r="N9319" t="s">
        <v>4316</v>
      </c>
      <c r="O9319">
        <v>-31.4</v>
      </c>
      <c r="P9319" t="e">
        <f>VLOOKUP(I9319,Sheet3!$E$2:$E$16,1,0)</f>
        <v>#N/A</v>
      </c>
      <c r="Q9319" t="s">
        <v>36</v>
      </c>
      <c r="R9319">
        <v>2.11</v>
      </c>
      <c r="S9319">
        <v>-31.4</v>
      </c>
      <c r="U9319">
        <v>-66.25</v>
      </c>
      <c r="V9319">
        <v>14291654</v>
      </c>
      <c r="X9319" t="s">
        <v>36</v>
      </c>
      <c r="Y9319" t="s">
        <v>3204</v>
      </c>
      <c r="Z9319" t="e">
        <f>VLOOKUP(N9319,Sheet3!J:J,1,0)</f>
        <v>#N/A</v>
      </c>
      <c r="AA9319" t="e">
        <f>VLOOKUP(I9319,Sheet3!$E$2:$E$8,1,0)</f>
        <v>#N/A</v>
      </c>
    </row>
    <row r="9320" spans="1:27" hidden="1" x14ac:dyDescent="0.25">
      <c r="A9320">
        <v>292573</v>
      </c>
      <c r="B9320">
        <v>292573</v>
      </c>
      <c r="H9320">
        <v>1204</v>
      </c>
      <c r="M9320" t="s">
        <v>3226</v>
      </c>
      <c r="N9320" t="s">
        <v>4316</v>
      </c>
      <c r="R9320" t="s">
        <v>3225</v>
      </c>
      <c r="X9320" t="s">
        <v>36</v>
      </c>
      <c r="Z9320" t="e">
        <f>VLOOKUP(N9320,Sheet3!J:J,1,0)</f>
        <v>#N/A</v>
      </c>
      <c r="AA9320" t="e">
        <f>VLOOKUP(I9320,Sheet3!$E$2:$E$8,1,0)</f>
        <v>#N/A</v>
      </c>
    </row>
    <row r="9321" spans="1:27" hidden="1" x14ac:dyDescent="0.25">
      <c r="A9321">
        <v>292573</v>
      </c>
      <c r="B9321" t="s">
        <v>3185</v>
      </c>
      <c r="E9321" t="s">
        <v>3186</v>
      </c>
      <c r="H9321">
        <v>1204</v>
      </c>
      <c r="I9321">
        <v>23009262</v>
      </c>
      <c r="J9321" t="s">
        <v>3224</v>
      </c>
      <c r="K9321" s="38">
        <v>45223</v>
      </c>
      <c r="L9321" s="38">
        <v>45223</v>
      </c>
      <c r="M9321" t="s">
        <v>3226</v>
      </c>
      <c r="N9321" t="s">
        <v>4317</v>
      </c>
      <c r="R9321">
        <v>0</v>
      </c>
      <c r="V9321">
        <v>14290478</v>
      </c>
      <c r="X9321" t="s">
        <v>36</v>
      </c>
      <c r="Y9321" t="s">
        <v>3204</v>
      </c>
      <c r="Z9321" t="e">
        <f>VLOOKUP(N9321,Sheet3!J:J,1,0)</f>
        <v>#N/A</v>
      </c>
      <c r="AA9321" t="e">
        <f>VLOOKUP(I9321,Sheet3!$E$2:$E$8,1,0)</f>
        <v>#N/A</v>
      </c>
    </row>
    <row r="9322" spans="1:27" hidden="1" x14ac:dyDescent="0.25">
      <c r="A9322">
        <v>292573</v>
      </c>
      <c r="B9322" t="s">
        <v>3185</v>
      </c>
      <c r="E9322" t="s">
        <v>3186</v>
      </c>
      <c r="H9322">
        <v>1204</v>
      </c>
      <c r="I9322">
        <v>23009262</v>
      </c>
      <c r="J9322" t="s">
        <v>3228</v>
      </c>
      <c r="K9322" s="38">
        <v>45223</v>
      </c>
      <c r="L9322" s="38">
        <v>45223</v>
      </c>
      <c r="M9322" t="s">
        <v>3226</v>
      </c>
      <c r="N9322" t="s">
        <v>4317</v>
      </c>
      <c r="O9322">
        <v>1728</v>
      </c>
      <c r="Q9322" t="s">
        <v>36</v>
      </c>
      <c r="R9322">
        <v>2.11</v>
      </c>
      <c r="S9322">
        <v>1728</v>
      </c>
      <c r="U9322">
        <v>3646.08</v>
      </c>
      <c r="V9322">
        <v>14290479</v>
      </c>
      <c r="X9322" t="s">
        <v>36</v>
      </c>
      <c r="Y9322" t="s">
        <v>3204</v>
      </c>
      <c r="Z9322" t="e">
        <f>VLOOKUP(N9322,Sheet3!J:J,1,0)</f>
        <v>#N/A</v>
      </c>
      <c r="AA9322" t="e">
        <f>VLOOKUP(I9322,Sheet3!$E$2:$E$8,1,0)</f>
        <v>#N/A</v>
      </c>
    </row>
    <row r="9323" spans="1:27" hidden="1" x14ac:dyDescent="0.25">
      <c r="A9323">
        <v>292573</v>
      </c>
      <c r="B9323" t="s">
        <v>3185</v>
      </c>
      <c r="E9323" t="s">
        <v>3186</v>
      </c>
      <c r="H9323">
        <v>1204</v>
      </c>
      <c r="I9323">
        <v>181004</v>
      </c>
      <c r="J9323" t="s">
        <v>3229</v>
      </c>
      <c r="K9323" s="38">
        <v>45224</v>
      </c>
      <c r="L9323" s="38">
        <v>45224</v>
      </c>
      <c r="M9323" t="s">
        <v>3226</v>
      </c>
      <c r="N9323" t="s">
        <v>4317</v>
      </c>
      <c r="O9323">
        <v>-1728</v>
      </c>
      <c r="P9323" t="e">
        <f>VLOOKUP(I9323,Sheet3!$E$2:$E$16,1,0)</f>
        <v>#N/A</v>
      </c>
      <c r="Q9323" t="s">
        <v>36</v>
      </c>
      <c r="R9323">
        <v>2.11</v>
      </c>
      <c r="S9323">
        <v>-1728</v>
      </c>
      <c r="U9323">
        <v>-3646.08</v>
      </c>
      <c r="V9323">
        <v>14291656</v>
      </c>
      <c r="X9323" t="s">
        <v>36</v>
      </c>
      <c r="Y9323" t="s">
        <v>3204</v>
      </c>
      <c r="Z9323" t="e">
        <f>VLOOKUP(N9323,Sheet3!J:J,1,0)</f>
        <v>#N/A</v>
      </c>
      <c r="AA9323" t="e">
        <f>VLOOKUP(I9323,Sheet3!$E$2:$E$8,1,0)</f>
        <v>#N/A</v>
      </c>
    </row>
    <row r="9324" spans="1:27" hidden="1" x14ac:dyDescent="0.25">
      <c r="A9324">
        <v>292573</v>
      </c>
      <c r="B9324">
        <v>292573</v>
      </c>
      <c r="H9324">
        <v>1204</v>
      </c>
      <c r="M9324" t="s">
        <v>3226</v>
      </c>
      <c r="N9324" t="s">
        <v>4317</v>
      </c>
      <c r="R9324" t="s">
        <v>3225</v>
      </c>
      <c r="X9324" t="s">
        <v>36</v>
      </c>
      <c r="Z9324" t="e">
        <f>VLOOKUP(N9324,Sheet3!J:J,1,0)</f>
        <v>#N/A</v>
      </c>
      <c r="AA9324" t="e">
        <f>VLOOKUP(I9324,Sheet3!$E$2:$E$8,1,0)</f>
        <v>#N/A</v>
      </c>
    </row>
    <row r="9325" spans="1:27" hidden="1" x14ac:dyDescent="0.25">
      <c r="A9325">
        <v>292573</v>
      </c>
      <c r="B9325" t="s">
        <v>3185</v>
      </c>
      <c r="E9325" t="s">
        <v>3186</v>
      </c>
      <c r="H9325">
        <v>1204</v>
      </c>
      <c r="I9325">
        <v>23009262</v>
      </c>
      <c r="J9325" t="s">
        <v>3224</v>
      </c>
      <c r="K9325" s="38">
        <v>45223</v>
      </c>
      <c r="L9325" s="38">
        <v>45223</v>
      </c>
      <c r="M9325" t="s">
        <v>3226</v>
      </c>
      <c r="N9325" t="s">
        <v>4318</v>
      </c>
      <c r="R9325">
        <v>0</v>
      </c>
      <c r="V9325">
        <v>14290480</v>
      </c>
      <c r="X9325" t="s">
        <v>36</v>
      </c>
      <c r="Y9325" t="s">
        <v>3204</v>
      </c>
      <c r="Z9325" t="e">
        <f>VLOOKUP(N9325,Sheet3!J:J,1,0)</f>
        <v>#N/A</v>
      </c>
      <c r="AA9325" t="e">
        <f>VLOOKUP(I9325,Sheet3!$E$2:$E$8,1,0)</f>
        <v>#N/A</v>
      </c>
    </row>
    <row r="9326" spans="1:27" hidden="1" x14ac:dyDescent="0.25">
      <c r="A9326">
        <v>292573</v>
      </c>
      <c r="B9326" t="s">
        <v>3185</v>
      </c>
      <c r="E9326" t="s">
        <v>3186</v>
      </c>
      <c r="H9326">
        <v>1204</v>
      </c>
      <c r="I9326">
        <v>23009262</v>
      </c>
      <c r="J9326" t="s">
        <v>3228</v>
      </c>
      <c r="K9326" s="38">
        <v>45223</v>
      </c>
      <c r="L9326" s="38">
        <v>45223</v>
      </c>
      <c r="M9326" t="s">
        <v>3226</v>
      </c>
      <c r="N9326" t="s">
        <v>4318</v>
      </c>
      <c r="O9326">
        <v>369</v>
      </c>
      <c r="Q9326" t="s">
        <v>36</v>
      </c>
      <c r="R9326">
        <v>2.11</v>
      </c>
      <c r="S9326">
        <v>369</v>
      </c>
      <c r="U9326">
        <v>778.59</v>
      </c>
      <c r="V9326">
        <v>14290481</v>
      </c>
      <c r="X9326" t="s">
        <v>36</v>
      </c>
      <c r="Y9326" t="s">
        <v>3204</v>
      </c>
      <c r="Z9326" t="e">
        <f>VLOOKUP(N9326,Sheet3!J:J,1,0)</f>
        <v>#N/A</v>
      </c>
      <c r="AA9326" t="e">
        <f>VLOOKUP(I9326,Sheet3!$E$2:$E$8,1,0)</f>
        <v>#N/A</v>
      </c>
    </row>
    <row r="9327" spans="1:27" hidden="1" x14ac:dyDescent="0.25">
      <c r="A9327">
        <v>292573</v>
      </c>
      <c r="B9327" t="s">
        <v>3185</v>
      </c>
      <c r="E9327" t="s">
        <v>3186</v>
      </c>
      <c r="H9327">
        <v>1204</v>
      </c>
      <c r="I9327">
        <v>181005</v>
      </c>
      <c r="J9327" t="s">
        <v>3229</v>
      </c>
      <c r="K9327" s="38">
        <v>45224</v>
      </c>
      <c r="L9327" s="38">
        <v>45224</v>
      </c>
      <c r="M9327" t="s">
        <v>3226</v>
      </c>
      <c r="N9327" t="s">
        <v>4318</v>
      </c>
      <c r="O9327">
        <v>-369</v>
      </c>
      <c r="P9327" t="e">
        <f>VLOOKUP(I9327,Sheet3!$E$2:$E$16,1,0)</f>
        <v>#N/A</v>
      </c>
      <c r="Q9327" t="s">
        <v>36</v>
      </c>
      <c r="R9327">
        <v>2.11</v>
      </c>
      <c r="S9327">
        <v>-369</v>
      </c>
      <c r="U9327">
        <v>-778.59</v>
      </c>
      <c r="V9327">
        <v>14291658</v>
      </c>
      <c r="X9327" t="s">
        <v>36</v>
      </c>
      <c r="Y9327" t="s">
        <v>3204</v>
      </c>
      <c r="Z9327" t="e">
        <f>VLOOKUP(N9327,Sheet3!J:J,1,0)</f>
        <v>#N/A</v>
      </c>
      <c r="AA9327" t="e">
        <f>VLOOKUP(I9327,Sheet3!$E$2:$E$8,1,0)</f>
        <v>#N/A</v>
      </c>
    </row>
    <row r="9328" spans="1:27" hidden="1" x14ac:dyDescent="0.25">
      <c r="A9328">
        <v>292573</v>
      </c>
      <c r="B9328">
        <v>292573</v>
      </c>
      <c r="H9328">
        <v>1204</v>
      </c>
      <c r="M9328" t="s">
        <v>3226</v>
      </c>
      <c r="N9328" t="s">
        <v>4318</v>
      </c>
      <c r="R9328" t="s">
        <v>3225</v>
      </c>
      <c r="X9328" t="s">
        <v>36</v>
      </c>
      <c r="Z9328" t="e">
        <f>VLOOKUP(N9328,Sheet3!J:J,1,0)</f>
        <v>#N/A</v>
      </c>
      <c r="AA9328" t="e">
        <f>VLOOKUP(I9328,Sheet3!$E$2:$E$8,1,0)</f>
        <v>#N/A</v>
      </c>
    </row>
    <row r="9329" spans="1:27" hidden="1" x14ac:dyDescent="0.25">
      <c r="A9329">
        <v>292573</v>
      </c>
      <c r="B9329" t="s">
        <v>3185</v>
      </c>
      <c r="E9329" t="s">
        <v>3186</v>
      </c>
      <c r="H9329">
        <v>1204</v>
      </c>
      <c r="I9329">
        <v>23009412</v>
      </c>
      <c r="J9329" t="s">
        <v>3224</v>
      </c>
      <c r="K9329" s="38">
        <v>45227</v>
      </c>
      <c r="L9329" s="38">
        <v>45227</v>
      </c>
      <c r="M9329" t="s">
        <v>3226</v>
      </c>
      <c r="N9329" t="s">
        <v>4319</v>
      </c>
      <c r="R9329">
        <v>0</v>
      </c>
      <c r="V9329">
        <v>14298029</v>
      </c>
      <c r="X9329" t="s">
        <v>36</v>
      </c>
      <c r="Y9329" t="s">
        <v>3204</v>
      </c>
      <c r="Z9329" t="e">
        <f>VLOOKUP(N9329,Sheet3!J:J,1,0)</f>
        <v>#N/A</v>
      </c>
      <c r="AA9329" t="e">
        <f>VLOOKUP(I9329,Sheet3!$E$2:$E$8,1,0)</f>
        <v>#N/A</v>
      </c>
    </row>
    <row r="9330" spans="1:27" hidden="1" x14ac:dyDescent="0.25">
      <c r="A9330">
        <v>292573</v>
      </c>
      <c r="B9330" t="s">
        <v>3185</v>
      </c>
      <c r="E9330" t="s">
        <v>3186</v>
      </c>
      <c r="H9330">
        <v>1204</v>
      </c>
      <c r="I9330">
        <v>23009412</v>
      </c>
      <c r="J9330" t="s">
        <v>3228</v>
      </c>
      <c r="K9330" s="38">
        <v>45227</v>
      </c>
      <c r="L9330" s="38">
        <v>45227</v>
      </c>
      <c r="M9330" t="s">
        <v>3226</v>
      </c>
      <c r="N9330" t="s">
        <v>4319</v>
      </c>
      <c r="O9330">
        <v>60.7</v>
      </c>
      <c r="Q9330" t="s">
        <v>36</v>
      </c>
      <c r="R9330">
        <v>2.11</v>
      </c>
      <c r="S9330">
        <v>60.7</v>
      </c>
      <c r="U9330">
        <v>128.08000000000001</v>
      </c>
      <c r="V9330">
        <v>14298030</v>
      </c>
      <c r="X9330" t="s">
        <v>36</v>
      </c>
      <c r="Y9330" t="s">
        <v>3204</v>
      </c>
      <c r="Z9330" t="e">
        <f>VLOOKUP(N9330,Sheet3!J:J,1,0)</f>
        <v>#N/A</v>
      </c>
      <c r="AA9330" t="e">
        <f>VLOOKUP(I9330,Sheet3!$E$2:$E$8,1,0)</f>
        <v>#N/A</v>
      </c>
    </row>
    <row r="9331" spans="1:27" hidden="1" x14ac:dyDescent="0.25">
      <c r="A9331">
        <v>292573</v>
      </c>
      <c r="B9331" t="s">
        <v>3185</v>
      </c>
      <c r="E9331" t="s">
        <v>3186</v>
      </c>
      <c r="H9331">
        <v>1204</v>
      </c>
      <c r="I9331">
        <v>23009413</v>
      </c>
      <c r="J9331" t="s">
        <v>3228</v>
      </c>
      <c r="K9331" s="38">
        <v>45227</v>
      </c>
      <c r="L9331" s="38">
        <v>45227</v>
      </c>
      <c r="M9331" t="s">
        <v>3226</v>
      </c>
      <c r="N9331" t="s">
        <v>4319</v>
      </c>
      <c r="O9331">
        <v>6</v>
      </c>
      <c r="Q9331" t="s">
        <v>36</v>
      </c>
      <c r="R9331">
        <v>2.11</v>
      </c>
      <c r="S9331">
        <v>6</v>
      </c>
      <c r="U9331">
        <v>12.66</v>
      </c>
      <c r="V9331">
        <v>14298146</v>
      </c>
      <c r="X9331" t="s">
        <v>36</v>
      </c>
      <c r="Y9331" t="s">
        <v>3204</v>
      </c>
      <c r="Z9331" t="e">
        <f>VLOOKUP(N9331,Sheet3!J:J,1,0)</f>
        <v>#N/A</v>
      </c>
      <c r="AA9331" t="e">
        <f>VLOOKUP(I9331,Sheet3!$E$2:$E$8,1,0)</f>
        <v>#N/A</v>
      </c>
    </row>
    <row r="9332" spans="1:27" hidden="1" x14ac:dyDescent="0.25">
      <c r="A9332">
        <v>292573</v>
      </c>
      <c r="B9332" t="s">
        <v>3185</v>
      </c>
      <c r="E9332" t="s">
        <v>3186</v>
      </c>
      <c r="H9332">
        <v>1204</v>
      </c>
      <c r="I9332">
        <v>181004</v>
      </c>
      <c r="J9332" t="s">
        <v>3229</v>
      </c>
      <c r="K9332" s="38">
        <v>45230</v>
      </c>
      <c r="L9332" s="38">
        <v>45230</v>
      </c>
      <c r="M9332" t="s">
        <v>3226</v>
      </c>
      <c r="N9332" t="s">
        <v>4319</v>
      </c>
      <c r="O9332">
        <v>-66.7</v>
      </c>
      <c r="P9332" t="e">
        <f>VLOOKUP(I9332,Sheet3!$E$2:$E$16,1,0)</f>
        <v>#N/A</v>
      </c>
      <c r="Q9332" t="s">
        <v>36</v>
      </c>
      <c r="R9332">
        <v>2.11</v>
      </c>
      <c r="S9332">
        <v>-66.7</v>
      </c>
      <c r="U9332">
        <v>-140.74</v>
      </c>
      <c r="V9332">
        <v>14300374</v>
      </c>
      <c r="X9332" t="s">
        <v>36</v>
      </c>
      <c r="Y9332" t="s">
        <v>3204</v>
      </c>
      <c r="Z9332" t="e">
        <f>VLOOKUP(N9332,Sheet3!J:J,1,0)</f>
        <v>#N/A</v>
      </c>
      <c r="AA9332" t="e">
        <f>VLOOKUP(I9332,Sheet3!$E$2:$E$8,1,0)</f>
        <v>#N/A</v>
      </c>
    </row>
    <row r="9333" spans="1:27" hidden="1" x14ac:dyDescent="0.25">
      <c r="A9333">
        <v>292573</v>
      </c>
      <c r="B9333">
        <v>292573</v>
      </c>
      <c r="H9333">
        <v>1204</v>
      </c>
      <c r="M9333" t="s">
        <v>3226</v>
      </c>
      <c r="N9333" t="s">
        <v>4319</v>
      </c>
      <c r="R9333" t="s">
        <v>3225</v>
      </c>
      <c r="X9333" t="s">
        <v>36</v>
      </c>
      <c r="Z9333" t="e">
        <f>VLOOKUP(N9333,Sheet3!J:J,1,0)</f>
        <v>#N/A</v>
      </c>
      <c r="AA9333" t="e">
        <f>VLOOKUP(I9333,Sheet3!$E$2:$E$8,1,0)</f>
        <v>#N/A</v>
      </c>
    </row>
    <row r="9334" spans="1:27" hidden="1" x14ac:dyDescent="0.25">
      <c r="A9334">
        <v>292573</v>
      </c>
      <c r="B9334" t="s">
        <v>3185</v>
      </c>
      <c r="E9334" t="s">
        <v>3186</v>
      </c>
      <c r="H9334">
        <v>1204</v>
      </c>
      <c r="I9334">
        <v>23009410</v>
      </c>
      <c r="J9334" t="s">
        <v>3224</v>
      </c>
      <c r="K9334" s="38">
        <v>45227</v>
      </c>
      <c r="L9334" s="38">
        <v>45227</v>
      </c>
      <c r="M9334" t="s">
        <v>3226</v>
      </c>
      <c r="N9334" t="s">
        <v>4320</v>
      </c>
      <c r="R9334">
        <v>0</v>
      </c>
      <c r="V9334">
        <v>14298017</v>
      </c>
      <c r="X9334" t="s">
        <v>36</v>
      </c>
      <c r="Y9334" t="s">
        <v>3204</v>
      </c>
      <c r="Z9334" t="e">
        <f>VLOOKUP(N9334,Sheet3!J:J,1,0)</f>
        <v>#N/A</v>
      </c>
      <c r="AA9334" t="e">
        <f>VLOOKUP(I9334,Sheet3!$E$2:$E$8,1,0)</f>
        <v>#N/A</v>
      </c>
    </row>
    <row r="9335" spans="1:27" hidden="1" x14ac:dyDescent="0.25">
      <c r="A9335">
        <v>292573</v>
      </c>
      <c r="B9335" t="s">
        <v>3185</v>
      </c>
      <c r="E9335" t="s">
        <v>3186</v>
      </c>
      <c r="H9335">
        <v>1204</v>
      </c>
      <c r="I9335">
        <v>23009410</v>
      </c>
      <c r="J9335" t="s">
        <v>3228</v>
      </c>
      <c r="K9335" s="38">
        <v>45227</v>
      </c>
      <c r="L9335" s="38">
        <v>45227</v>
      </c>
      <c r="M9335" t="s">
        <v>3226</v>
      </c>
      <c r="N9335" t="s">
        <v>4320</v>
      </c>
      <c r="O9335">
        <v>11.6</v>
      </c>
      <c r="Q9335" t="s">
        <v>36</v>
      </c>
      <c r="R9335">
        <v>2.11</v>
      </c>
      <c r="S9335">
        <v>11.6</v>
      </c>
      <c r="U9335">
        <v>24.48</v>
      </c>
      <c r="V9335">
        <v>14298018</v>
      </c>
      <c r="X9335" t="s">
        <v>36</v>
      </c>
      <c r="Y9335" t="s">
        <v>3204</v>
      </c>
      <c r="Z9335" t="e">
        <f>VLOOKUP(N9335,Sheet3!J:J,1,0)</f>
        <v>#N/A</v>
      </c>
      <c r="AA9335" t="e">
        <f>VLOOKUP(I9335,Sheet3!$E$2:$E$8,1,0)</f>
        <v>#N/A</v>
      </c>
    </row>
    <row r="9336" spans="1:27" hidden="1" x14ac:dyDescent="0.25">
      <c r="A9336">
        <v>292573</v>
      </c>
      <c r="B9336" t="s">
        <v>3185</v>
      </c>
      <c r="E9336" t="s">
        <v>3186</v>
      </c>
      <c r="H9336">
        <v>1204</v>
      </c>
      <c r="I9336">
        <v>181004</v>
      </c>
      <c r="J9336" t="s">
        <v>3229</v>
      </c>
      <c r="K9336" s="38">
        <v>45230</v>
      </c>
      <c r="L9336" s="38">
        <v>45230</v>
      </c>
      <c r="M9336" t="s">
        <v>3226</v>
      </c>
      <c r="N9336" t="s">
        <v>4320</v>
      </c>
      <c r="O9336">
        <v>-11.6</v>
      </c>
      <c r="P9336" t="e">
        <f>VLOOKUP(I9336,Sheet3!$E$2:$E$16,1,0)</f>
        <v>#N/A</v>
      </c>
      <c r="Q9336" t="s">
        <v>36</v>
      </c>
      <c r="R9336">
        <v>2.11</v>
      </c>
      <c r="S9336">
        <v>-11.6</v>
      </c>
      <c r="U9336">
        <v>-24.48</v>
      </c>
      <c r="V9336">
        <v>14300373</v>
      </c>
      <c r="X9336" t="s">
        <v>36</v>
      </c>
      <c r="Y9336" t="s">
        <v>3204</v>
      </c>
      <c r="Z9336" t="e">
        <f>VLOOKUP(N9336,Sheet3!J:J,1,0)</f>
        <v>#N/A</v>
      </c>
      <c r="AA9336" t="e">
        <f>VLOOKUP(I9336,Sheet3!$E$2:$E$8,1,0)</f>
        <v>#N/A</v>
      </c>
    </row>
    <row r="9337" spans="1:27" hidden="1" x14ac:dyDescent="0.25">
      <c r="A9337">
        <v>292573</v>
      </c>
      <c r="B9337">
        <v>292573</v>
      </c>
      <c r="H9337">
        <v>1204</v>
      </c>
      <c r="M9337" t="s">
        <v>3226</v>
      </c>
      <c r="N9337" t="s">
        <v>4320</v>
      </c>
      <c r="R9337" t="s">
        <v>3225</v>
      </c>
      <c r="X9337" t="s">
        <v>36</v>
      </c>
      <c r="Z9337" t="e">
        <f>VLOOKUP(N9337,Sheet3!J:J,1,0)</f>
        <v>#N/A</v>
      </c>
      <c r="AA9337" t="e">
        <f>VLOOKUP(I9337,Sheet3!$E$2:$E$8,1,0)</f>
        <v>#N/A</v>
      </c>
    </row>
    <row r="9338" spans="1:27" hidden="1" x14ac:dyDescent="0.25">
      <c r="A9338">
        <v>292573</v>
      </c>
      <c r="B9338" t="s">
        <v>3185</v>
      </c>
      <c r="E9338" t="s">
        <v>3186</v>
      </c>
      <c r="H9338">
        <v>1204</v>
      </c>
      <c r="I9338">
        <v>23009998</v>
      </c>
      <c r="J9338" t="s">
        <v>3224</v>
      </c>
      <c r="K9338" s="38">
        <v>45245</v>
      </c>
      <c r="L9338" s="38">
        <v>45245</v>
      </c>
      <c r="M9338" t="s">
        <v>3226</v>
      </c>
      <c r="N9338" t="s">
        <v>4321</v>
      </c>
      <c r="R9338">
        <v>0</v>
      </c>
      <c r="V9338">
        <v>14322841</v>
      </c>
      <c r="X9338" t="s">
        <v>36</v>
      </c>
      <c r="Y9338" t="s">
        <v>3204</v>
      </c>
      <c r="Z9338" t="e">
        <f>VLOOKUP(N9338,Sheet3!J:J,1,0)</f>
        <v>#N/A</v>
      </c>
      <c r="AA9338" t="e">
        <f>VLOOKUP(I9338,Sheet3!$E$2:$E$8,1,0)</f>
        <v>#N/A</v>
      </c>
    </row>
    <row r="9339" spans="1:27" hidden="1" x14ac:dyDescent="0.25">
      <c r="A9339">
        <v>292573</v>
      </c>
      <c r="B9339" t="s">
        <v>3185</v>
      </c>
      <c r="E9339" t="s">
        <v>3186</v>
      </c>
      <c r="H9339">
        <v>1204</v>
      </c>
      <c r="I9339">
        <v>23010005</v>
      </c>
      <c r="J9339" t="s">
        <v>3228</v>
      </c>
      <c r="K9339" s="38">
        <v>45245</v>
      </c>
      <c r="L9339" s="38">
        <v>45245</v>
      </c>
      <c r="M9339" t="s">
        <v>3226</v>
      </c>
      <c r="N9339" t="s">
        <v>4321</v>
      </c>
      <c r="O9339">
        <v>-706</v>
      </c>
      <c r="Q9339" t="s">
        <v>36</v>
      </c>
      <c r="R9339">
        <v>2.11</v>
      </c>
      <c r="S9339">
        <v>-706</v>
      </c>
      <c r="U9339">
        <v>-1489.66</v>
      </c>
      <c r="V9339">
        <v>14322949</v>
      </c>
      <c r="X9339" t="s">
        <v>36</v>
      </c>
      <c r="Y9339" t="s">
        <v>3204</v>
      </c>
      <c r="Z9339" t="e">
        <f>VLOOKUP(N9339,Sheet3!J:J,1,0)</f>
        <v>#N/A</v>
      </c>
      <c r="AA9339" t="e">
        <f>VLOOKUP(I9339,Sheet3!$E$2:$E$8,1,0)</f>
        <v>#N/A</v>
      </c>
    </row>
    <row r="9340" spans="1:27" hidden="1" x14ac:dyDescent="0.25">
      <c r="A9340">
        <v>292573</v>
      </c>
      <c r="B9340" t="s">
        <v>3185</v>
      </c>
      <c r="E9340" t="s">
        <v>3186</v>
      </c>
      <c r="H9340">
        <v>1204</v>
      </c>
      <c r="I9340">
        <v>23009998</v>
      </c>
      <c r="J9340" t="s">
        <v>3228</v>
      </c>
      <c r="K9340" s="38">
        <v>45245</v>
      </c>
      <c r="L9340" s="38">
        <v>45245</v>
      </c>
      <c r="M9340" t="s">
        <v>3226</v>
      </c>
      <c r="N9340" t="s">
        <v>4321</v>
      </c>
      <c r="O9340">
        <v>706</v>
      </c>
      <c r="Q9340" t="s">
        <v>36</v>
      </c>
      <c r="R9340">
        <v>2.11</v>
      </c>
      <c r="S9340">
        <v>706</v>
      </c>
      <c r="U9340">
        <v>1489.66</v>
      </c>
      <c r="V9340">
        <v>14322842</v>
      </c>
      <c r="X9340" t="s">
        <v>36</v>
      </c>
      <c r="Y9340" t="s">
        <v>3204</v>
      </c>
      <c r="Z9340" t="e">
        <f>VLOOKUP(N9340,Sheet3!J:J,1,0)</f>
        <v>#N/A</v>
      </c>
      <c r="AA9340" t="e">
        <f>VLOOKUP(I9340,Sheet3!$E$2:$E$8,1,0)</f>
        <v>#N/A</v>
      </c>
    </row>
    <row r="9341" spans="1:27" hidden="1" x14ac:dyDescent="0.25">
      <c r="A9341">
        <v>292573</v>
      </c>
      <c r="B9341" t="s">
        <v>3185</v>
      </c>
      <c r="E9341" t="s">
        <v>3186</v>
      </c>
      <c r="H9341">
        <v>1204</v>
      </c>
      <c r="I9341">
        <v>23010010</v>
      </c>
      <c r="J9341" t="s">
        <v>3228</v>
      </c>
      <c r="K9341" s="38">
        <v>45245</v>
      </c>
      <c r="L9341" s="38">
        <v>45245</v>
      </c>
      <c r="M9341" t="s">
        <v>3226</v>
      </c>
      <c r="N9341" t="s">
        <v>4321</v>
      </c>
      <c r="O9341">
        <v>706</v>
      </c>
      <c r="Q9341" t="s">
        <v>36</v>
      </c>
      <c r="R9341">
        <v>2.11</v>
      </c>
      <c r="S9341">
        <v>706</v>
      </c>
      <c r="U9341">
        <v>1489.66</v>
      </c>
      <c r="V9341">
        <v>14322985</v>
      </c>
      <c r="X9341" t="s">
        <v>36</v>
      </c>
      <c r="Y9341" t="s">
        <v>3204</v>
      </c>
      <c r="Z9341" t="e">
        <f>VLOOKUP(N9341,Sheet3!J:J,1,0)</f>
        <v>#N/A</v>
      </c>
      <c r="AA9341" t="e">
        <f>VLOOKUP(I9341,Sheet3!$E$2:$E$8,1,0)</f>
        <v>#N/A</v>
      </c>
    </row>
    <row r="9342" spans="1:27" hidden="1" x14ac:dyDescent="0.25">
      <c r="A9342">
        <v>292573</v>
      </c>
      <c r="B9342" t="s">
        <v>3185</v>
      </c>
      <c r="E9342" t="s">
        <v>3186</v>
      </c>
      <c r="H9342">
        <v>1204</v>
      </c>
      <c r="I9342">
        <v>181163</v>
      </c>
      <c r="J9342" t="s">
        <v>3229</v>
      </c>
      <c r="K9342" s="38">
        <v>45246</v>
      </c>
      <c r="L9342" s="38">
        <v>45246</v>
      </c>
      <c r="M9342" t="s">
        <v>3226</v>
      </c>
      <c r="N9342" t="s">
        <v>4321</v>
      </c>
      <c r="O9342">
        <v>-8</v>
      </c>
      <c r="P9342" t="e">
        <f>VLOOKUP(I9342,Sheet3!$E$2:$E$16,1,0)</f>
        <v>#N/A</v>
      </c>
      <c r="Q9342" t="s">
        <v>36</v>
      </c>
      <c r="R9342">
        <v>2.11</v>
      </c>
      <c r="S9342">
        <v>-8</v>
      </c>
      <c r="U9342">
        <v>-16.88</v>
      </c>
      <c r="V9342">
        <v>14324095</v>
      </c>
      <c r="X9342" t="s">
        <v>36</v>
      </c>
      <c r="Y9342" t="s">
        <v>3204</v>
      </c>
      <c r="Z9342" t="e">
        <f>VLOOKUP(N9342,Sheet3!J:J,1,0)</f>
        <v>#N/A</v>
      </c>
      <c r="AA9342" t="e">
        <f>VLOOKUP(I9342,Sheet3!$E$2:$E$8,1,0)</f>
        <v>#N/A</v>
      </c>
    </row>
    <row r="9343" spans="1:27" hidden="1" x14ac:dyDescent="0.25">
      <c r="A9343">
        <v>292573</v>
      </c>
      <c r="B9343" t="s">
        <v>3185</v>
      </c>
      <c r="E9343" t="s">
        <v>3186</v>
      </c>
      <c r="H9343">
        <v>1204</v>
      </c>
      <c r="I9343">
        <v>181162</v>
      </c>
      <c r="J9343" t="s">
        <v>3229</v>
      </c>
      <c r="K9343" s="38">
        <v>45246</v>
      </c>
      <c r="L9343" s="38">
        <v>45246</v>
      </c>
      <c r="M9343" t="s">
        <v>3226</v>
      </c>
      <c r="N9343" t="s">
        <v>4321</v>
      </c>
      <c r="O9343">
        <v>-698</v>
      </c>
      <c r="P9343" t="e">
        <f>VLOOKUP(I9343,Sheet3!$E$2:$E$16,1,0)</f>
        <v>#N/A</v>
      </c>
      <c r="Q9343" t="s">
        <v>36</v>
      </c>
      <c r="R9343">
        <v>2.11</v>
      </c>
      <c r="S9343">
        <v>-698</v>
      </c>
      <c r="U9343">
        <v>-1472.78</v>
      </c>
      <c r="V9343">
        <v>14324092</v>
      </c>
      <c r="X9343" t="s">
        <v>36</v>
      </c>
      <c r="Y9343" t="s">
        <v>3204</v>
      </c>
      <c r="Z9343" t="e">
        <f>VLOOKUP(N9343,Sheet3!J:J,1,0)</f>
        <v>#N/A</v>
      </c>
      <c r="AA9343" t="e">
        <f>VLOOKUP(I9343,Sheet3!$E$2:$E$8,1,0)</f>
        <v>#N/A</v>
      </c>
    </row>
    <row r="9344" spans="1:27" hidden="1" x14ac:dyDescent="0.25">
      <c r="A9344">
        <v>292573</v>
      </c>
      <c r="B9344">
        <v>292573</v>
      </c>
      <c r="H9344">
        <v>1204</v>
      </c>
      <c r="M9344" t="s">
        <v>3226</v>
      </c>
      <c r="N9344" t="s">
        <v>4321</v>
      </c>
      <c r="R9344" t="s">
        <v>3225</v>
      </c>
      <c r="X9344" t="s">
        <v>36</v>
      </c>
      <c r="Z9344" t="e">
        <f>VLOOKUP(N9344,Sheet3!J:J,1,0)</f>
        <v>#N/A</v>
      </c>
      <c r="AA9344" t="e">
        <f>VLOOKUP(I9344,Sheet3!$E$2:$E$8,1,0)</f>
        <v>#N/A</v>
      </c>
    </row>
    <row r="9345" spans="1:27" hidden="1" x14ac:dyDescent="0.25">
      <c r="A9345">
        <v>292573</v>
      </c>
      <c r="B9345" t="s">
        <v>3185</v>
      </c>
      <c r="E9345" t="s">
        <v>3186</v>
      </c>
      <c r="H9345">
        <v>1204</v>
      </c>
      <c r="I9345">
        <v>23009998</v>
      </c>
      <c r="J9345" t="s">
        <v>3224</v>
      </c>
      <c r="K9345" s="38">
        <v>45245</v>
      </c>
      <c r="L9345" s="38">
        <v>45245</v>
      </c>
      <c r="M9345" t="s">
        <v>3226</v>
      </c>
      <c r="N9345" t="s">
        <v>4322</v>
      </c>
      <c r="R9345">
        <v>0</v>
      </c>
      <c r="V9345">
        <v>14322846</v>
      </c>
      <c r="X9345" t="s">
        <v>36</v>
      </c>
      <c r="Y9345" t="s">
        <v>3204</v>
      </c>
      <c r="Z9345" t="e">
        <f>VLOOKUP(N9345,Sheet3!J:J,1,0)</f>
        <v>#N/A</v>
      </c>
      <c r="AA9345" t="e">
        <f>VLOOKUP(I9345,Sheet3!$E$2:$E$8,1,0)</f>
        <v>#N/A</v>
      </c>
    </row>
    <row r="9346" spans="1:27" hidden="1" x14ac:dyDescent="0.25">
      <c r="A9346">
        <v>292573</v>
      </c>
      <c r="B9346" t="s">
        <v>3185</v>
      </c>
      <c r="E9346" t="s">
        <v>3186</v>
      </c>
      <c r="H9346">
        <v>1204</v>
      </c>
      <c r="I9346">
        <v>23009998</v>
      </c>
      <c r="J9346" t="s">
        <v>3228</v>
      </c>
      <c r="K9346" s="38">
        <v>45245</v>
      </c>
      <c r="L9346" s="38">
        <v>45245</v>
      </c>
      <c r="M9346" t="s">
        <v>3226</v>
      </c>
      <c r="N9346" t="s">
        <v>4322</v>
      </c>
      <c r="O9346">
        <v>63.1</v>
      </c>
      <c r="Q9346" t="s">
        <v>36</v>
      </c>
      <c r="R9346">
        <v>2.11</v>
      </c>
      <c r="S9346">
        <v>63.1</v>
      </c>
      <c r="U9346">
        <v>133.13999999999999</v>
      </c>
      <c r="V9346">
        <v>14322847</v>
      </c>
      <c r="X9346" t="s">
        <v>36</v>
      </c>
      <c r="Y9346" t="s">
        <v>3204</v>
      </c>
      <c r="Z9346" t="e">
        <f>VLOOKUP(N9346,Sheet3!J:J,1,0)</f>
        <v>#N/A</v>
      </c>
      <c r="AA9346" t="e">
        <f>VLOOKUP(I9346,Sheet3!$E$2:$E$8,1,0)</f>
        <v>#N/A</v>
      </c>
    </row>
    <row r="9347" spans="1:27" hidden="1" x14ac:dyDescent="0.25">
      <c r="A9347">
        <v>292573</v>
      </c>
      <c r="B9347" t="s">
        <v>3185</v>
      </c>
      <c r="E9347" t="s">
        <v>3186</v>
      </c>
      <c r="H9347">
        <v>1204</v>
      </c>
      <c r="I9347">
        <v>23010010</v>
      </c>
      <c r="J9347" t="s">
        <v>3228</v>
      </c>
      <c r="K9347" s="38">
        <v>45245</v>
      </c>
      <c r="L9347" s="38">
        <v>45245</v>
      </c>
      <c r="M9347" t="s">
        <v>3226</v>
      </c>
      <c r="N9347" t="s">
        <v>4322</v>
      </c>
      <c r="O9347">
        <v>63.1</v>
      </c>
      <c r="Q9347" t="s">
        <v>36</v>
      </c>
      <c r="R9347">
        <v>2.11</v>
      </c>
      <c r="S9347">
        <v>63.1</v>
      </c>
      <c r="U9347">
        <v>133.13999999999999</v>
      </c>
      <c r="V9347">
        <v>14322988</v>
      </c>
      <c r="X9347" t="s">
        <v>36</v>
      </c>
      <c r="Y9347" t="s">
        <v>3204</v>
      </c>
      <c r="Z9347" t="e">
        <f>VLOOKUP(N9347,Sheet3!J:J,1,0)</f>
        <v>#N/A</v>
      </c>
      <c r="AA9347" t="e">
        <f>VLOOKUP(I9347,Sheet3!$E$2:$E$8,1,0)</f>
        <v>#N/A</v>
      </c>
    </row>
    <row r="9348" spans="1:27" hidden="1" x14ac:dyDescent="0.25">
      <c r="A9348">
        <v>292573</v>
      </c>
      <c r="B9348" t="s">
        <v>3185</v>
      </c>
      <c r="E9348" t="s">
        <v>3186</v>
      </c>
      <c r="H9348">
        <v>1204</v>
      </c>
      <c r="I9348">
        <v>23010005</v>
      </c>
      <c r="J9348" t="s">
        <v>3228</v>
      </c>
      <c r="K9348" s="38">
        <v>45245</v>
      </c>
      <c r="L9348" s="38">
        <v>45245</v>
      </c>
      <c r="M9348" t="s">
        <v>3226</v>
      </c>
      <c r="N9348" t="s">
        <v>4322</v>
      </c>
      <c r="O9348">
        <v>-63.1</v>
      </c>
      <c r="Q9348" t="s">
        <v>36</v>
      </c>
      <c r="R9348">
        <v>2.11</v>
      </c>
      <c r="S9348">
        <v>-63.1</v>
      </c>
      <c r="U9348">
        <v>-133.13999999999999</v>
      </c>
      <c r="V9348">
        <v>14322952</v>
      </c>
      <c r="X9348" t="s">
        <v>36</v>
      </c>
      <c r="Y9348" t="s">
        <v>3204</v>
      </c>
      <c r="Z9348" t="e">
        <f>VLOOKUP(N9348,Sheet3!J:J,1,0)</f>
        <v>#N/A</v>
      </c>
      <c r="AA9348" t="e">
        <f>VLOOKUP(I9348,Sheet3!$E$2:$E$8,1,0)</f>
        <v>#N/A</v>
      </c>
    </row>
    <row r="9349" spans="1:27" hidden="1" x14ac:dyDescent="0.25">
      <c r="A9349">
        <v>292573</v>
      </c>
      <c r="B9349" t="s">
        <v>3185</v>
      </c>
      <c r="E9349" t="s">
        <v>3186</v>
      </c>
      <c r="H9349">
        <v>1204</v>
      </c>
      <c r="I9349">
        <v>181163</v>
      </c>
      <c r="J9349" t="s">
        <v>3229</v>
      </c>
      <c r="K9349" s="38">
        <v>45246</v>
      </c>
      <c r="L9349" s="38">
        <v>45246</v>
      </c>
      <c r="M9349" t="s">
        <v>3226</v>
      </c>
      <c r="N9349" t="s">
        <v>4322</v>
      </c>
      <c r="O9349">
        <v>-63.1</v>
      </c>
      <c r="P9349" t="e">
        <f>VLOOKUP(I9349,Sheet3!$E$2:$E$16,1,0)</f>
        <v>#N/A</v>
      </c>
      <c r="Q9349" t="s">
        <v>36</v>
      </c>
      <c r="R9349">
        <v>2.11</v>
      </c>
      <c r="S9349">
        <v>-63.1</v>
      </c>
      <c r="U9349">
        <v>-133.13999999999999</v>
      </c>
      <c r="V9349">
        <v>14324094</v>
      </c>
      <c r="X9349" t="s">
        <v>36</v>
      </c>
      <c r="Y9349" t="s">
        <v>3204</v>
      </c>
      <c r="Z9349" t="e">
        <f>VLOOKUP(N9349,Sheet3!J:J,1,0)</f>
        <v>#N/A</v>
      </c>
      <c r="AA9349" t="e">
        <f>VLOOKUP(I9349,Sheet3!$E$2:$E$8,1,0)</f>
        <v>#N/A</v>
      </c>
    </row>
    <row r="9350" spans="1:27" hidden="1" x14ac:dyDescent="0.25">
      <c r="A9350">
        <v>292573</v>
      </c>
      <c r="B9350">
        <v>292573</v>
      </c>
      <c r="H9350">
        <v>1204</v>
      </c>
      <c r="M9350" t="s">
        <v>3226</v>
      </c>
      <c r="N9350" t="s">
        <v>4322</v>
      </c>
      <c r="R9350" t="s">
        <v>3225</v>
      </c>
      <c r="X9350" t="s">
        <v>36</v>
      </c>
      <c r="Z9350" t="e">
        <f>VLOOKUP(N9350,Sheet3!J:J,1,0)</f>
        <v>#N/A</v>
      </c>
      <c r="AA9350" t="e">
        <f>VLOOKUP(I9350,Sheet3!$E$2:$E$8,1,0)</f>
        <v>#N/A</v>
      </c>
    </row>
    <row r="9351" spans="1:27" hidden="1" x14ac:dyDescent="0.25">
      <c r="A9351">
        <v>292573</v>
      </c>
      <c r="B9351" t="s">
        <v>3185</v>
      </c>
      <c r="E9351" t="s">
        <v>3186</v>
      </c>
      <c r="H9351">
        <v>1204</v>
      </c>
      <c r="I9351">
        <v>23010226</v>
      </c>
      <c r="J9351" t="s">
        <v>3224</v>
      </c>
      <c r="K9351" s="38">
        <v>45258</v>
      </c>
      <c r="L9351" s="38">
        <v>45258</v>
      </c>
      <c r="M9351" t="s">
        <v>3226</v>
      </c>
      <c r="N9351" t="s">
        <v>4323</v>
      </c>
      <c r="R9351">
        <v>0</v>
      </c>
      <c r="V9351">
        <v>14338389</v>
      </c>
      <c r="X9351" t="s">
        <v>36</v>
      </c>
      <c r="Y9351" t="s">
        <v>3204</v>
      </c>
      <c r="Z9351" t="e">
        <f>VLOOKUP(N9351,Sheet3!J:J,1,0)</f>
        <v>#N/A</v>
      </c>
      <c r="AA9351" t="e">
        <f>VLOOKUP(I9351,Sheet3!$E$2:$E$8,1,0)</f>
        <v>#N/A</v>
      </c>
    </row>
    <row r="9352" spans="1:27" hidden="1" x14ac:dyDescent="0.25">
      <c r="A9352">
        <v>292573</v>
      </c>
      <c r="B9352" t="s">
        <v>3185</v>
      </c>
      <c r="E9352" t="s">
        <v>3186</v>
      </c>
      <c r="H9352">
        <v>1204</v>
      </c>
      <c r="I9352">
        <v>23010226</v>
      </c>
      <c r="J9352" t="s">
        <v>3228</v>
      </c>
      <c r="K9352" s="38">
        <v>45258</v>
      </c>
      <c r="L9352" s="38">
        <v>45258</v>
      </c>
      <c r="M9352" t="s">
        <v>3226</v>
      </c>
      <c r="N9352" t="s">
        <v>4323</v>
      </c>
      <c r="O9352">
        <v>97.9</v>
      </c>
      <c r="Q9352" t="s">
        <v>36</v>
      </c>
      <c r="R9352">
        <v>2.11</v>
      </c>
      <c r="S9352">
        <v>97.9</v>
      </c>
      <c r="U9352">
        <v>206.57</v>
      </c>
      <c r="V9352">
        <v>14338390</v>
      </c>
      <c r="X9352" t="s">
        <v>36</v>
      </c>
      <c r="Y9352" t="s">
        <v>3204</v>
      </c>
      <c r="Z9352" t="e">
        <f>VLOOKUP(N9352,Sheet3!J:J,1,0)</f>
        <v>#N/A</v>
      </c>
      <c r="AA9352" t="e">
        <f>VLOOKUP(I9352,Sheet3!$E$2:$E$8,1,0)</f>
        <v>#N/A</v>
      </c>
    </row>
    <row r="9353" spans="1:27" hidden="1" x14ac:dyDescent="0.25">
      <c r="A9353">
        <v>292573</v>
      </c>
      <c r="B9353" t="s">
        <v>3185</v>
      </c>
      <c r="E9353" t="s">
        <v>3186</v>
      </c>
      <c r="H9353">
        <v>1204</v>
      </c>
      <c r="I9353">
        <v>23010226</v>
      </c>
      <c r="J9353" t="s">
        <v>3228</v>
      </c>
      <c r="K9353" s="38">
        <v>45258</v>
      </c>
      <c r="L9353" s="38">
        <v>45258</v>
      </c>
      <c r="M9353" t="s">
        <v>3226</v>
      </c>
      <c r="N9353" t="s">
        <v>4323</v>
      </c>
      <c r="O9353">
        <v>2.8</v>
      </c>
      <c r="Q9353" t="s">
        <v>36</v>
      </c>
      <c r="R9353">
        <v>2.11</v>
      </c>
      <c r="S9353">
        <v>2.8</v>
      </c>
      <c r="U9353">
        <v>5.91</v>
      </c>
      <c r="V9353">
        <v>14338391</v>
      </c>
      <c r="X9353" t="s">
        <v>36</v>
      </c>
      <c r="Y9353" t="s">
        <v>3204</v>
      </c>
      <c r="Z9353" t="e">
        <f>VLOOKUP(N9353,Sheet3!J:J,1,0)</f>
        <v>#N/A</v>
      </c>
      <c r="AA9353" t="e">
        <f>VLOOKUP(I9353,Sheet3!$E$2:$E$8,1,0)</f>
        <v>#N/A</v>
      </c>
    </row>
    <row r="9354" spans="1:27" hidden="1" x14ac:dyDescent="0.25">
      <c r="A9354">
        <v>292573</v>
      </c>
      <c r="B9354" t="s">
        <v>3185</v>
      </c>
      <c r="E9354" t="s">
        <v>3186</v>
      </c>
      <c r="H9354">
        <v>1204</v>
      </c>
      <c r="I9354">
        <v>181163</v>
      </c>
      <c r="J9354" t="s">
        <v>3229</v>
      </c>
      <c r="K9354" s="38">
        <v>45266</v>
      </c>
      <c r="L9354" s="38">
        <v>45266</v>
      </c>
      <c r="M9354" t="s">
        <v>3226</v>
      </c>
      <c r="N9354" t="s">
        <v>4323</v>
      </c>
      <c r="O9354">
        <v>-100.7</v>
      </c>
      <c r="P9354" t="e">
        <f>VLOOKUP(I9354,Sheet3!$E$2:$E$16,1,0)</f>
        <v>#N/A</v>
      </c>
      <c r="Q9354" t="s">
        <v>36</v>
      </c>
      <c r="R9354">
        <v>2.11</v>
      </c>
      <c r="S9354">
        <v>-100.7</v>
      </c>
      <c r="U9354">
        <v>-212.48</v>
      </c>
      <c r="V9354">
        <v>14348896</v>
      </c>
      <c r="X9354" t="s">
        <v>36</v>
      </c>
      <c r="Y9354" t="s">
        <v>3204</v>
      </c>
      <c r="Z9354" t="e">
        <f>VLOOKUP(N9354,Sheet3!J:J,1,0)</f>
        <v>#N/A</v>
      </c>
      <c r="AA9354" t="e">
        <f>VLOOKUP(I9354,Sheet3!$E$2:$E$8,1,0)</f>
        <v>#N/A</v>
      </c>
    </row>
    <row r="9355" spans="1:27" hidden="1" x14ac:dyDescent="0.25">
      <c r="A9355">
        <v>292573</v>
      </c>
      <c r="B9355">
        <v>292573</v>
      </c>
      <c r="H9355">
        <v>1204</v>
      </c>
      <c r="M9355" t="s">
        <v>3226</v>
      </c>
      <c r="N9355" t="s">
        <v>4323</v>
      </c>
      <c r="R9355" t="s">
        <v>3225</v>
      </c>
      <c r="X9355" t="s">
        <v>36</v>
      </c>
      <c r="Z9355" t="e">
        <f>VLOOKUP(N9355,Sheet3!J:J,1,0)</f>
        <v>#N/A</v>
      </c>
      <c r="AA9355" t="e">
        <f>VLOOKUP(I9355,Sheet3!$E$2:$E$8,1,0)</f>
        <v>#N/A</v>
      </c>
    </row>
    <row r="9356" spans="1:27" hidden="1" x14ac:dyDescent="0.25">
      <c r="A9356">
        <v>292573</v>
      </c>
      <c r="B9356" t="s">
        <v>3185</v>
      </c>
      <c r="E9356" t="s">
        <v>3186</v>
      </c>
      <c r="H9356">
        <v>1204</v>
      </c>
      <c r="I9356">
        <v>23010229</v>
      </c>
      <c r="J9356" t="s">
        <v>3224</v>
      </c>
      <c r="K9356" s="38">
        <v>45258</v>
      </c>
      <c r="L9356" s="38">
        <v>45258</v>
      </c>
      <c r="M9356" t="s">
        <v>3226</v>
      </c>
      <c r="N9356" t="s">
        <v>4324</v>
      </c>
      <c r="R9356">
        <v>0</v>
      </c>
      <c r="V9356">
        <v>14338448</v>
      </c>
      <c r="X9356" t="s">
        <v>36</v>
      </c>
      <c r="Y9356" t="s">
        <v>3204</v>
      </c>
      <c r="Z9356" t="e">
        <f>VLOOKUP(N9356,Sheet3!J:J,1,0)</f>
        <v>#N/A</v>
      </c>
      <c r="AA9356" t="e">
        <f>VLOOKUP(I9356,Sheet3!$E$2:$E$8,1,0)</f>
        <v>#N/A</v>
      </c>
    </row>
    <row r="9357" spans="1:27" hidden="1" x14ac:dyDescent="0.25">
      <c r="A9357">
        <v>292573</v>
      </c>
      <c r="B9357" t="s">
        <v>3185</v>
      </c>
      <c r="E9357" t="s">
        <v>3186</v>
      </c>
      <c r="H9357">
        <v>1204</v>
      </c>
      <c r="I9357">
        <v>23010229</v>
      </c>
      <c r="J9357" t="s">
        <v>3228</v>
      </c>
      <c r="K9357" s="38">
        <v>45258</v>
      </c>
      <c r="L9357" s="38">
        <v>45258</v>
      </c>
      <c r="M9357" t="s">
        <v>3226</v>
      </c>
      <c r="N9357" t="s">
        <v>4324</v>
      </c>
      <c r="O9357">
        <v>1279</v>
      </c>
      <c r="Q9357" t="s">
        <v>36</v>
      </c>
      <c r="R9357">
        <v>2.11</v>
      </c>
      <c r="S9357">
        <v>1279</v>
      </c>
      <c r="U9357">
        <v>2698.69</v>
      </c>
      <c r="V9357">
        <v>14338449</v>
      </c>
      <c r="X9357" t="s">
        <v>36</v>
      </c>
      <c r="Y9357" t="s">
        <v>3204</v>
      </c>
      <c r="Z9357" t="e">
        <f>VLOOKUP(N9357,Sheet3!J:J,1,0)</f>
        <v>#N/A</v>
      </c>
      <c r="AA9357" t="e">
        <f>VLOOKUP(I9357,Sheet3!$E$2:$E$8,1,0)</f>
        <v>#N/A</v>
      </c>
    </row>
    <row r="9358" spans="1:27" hidden="1" x14ac:dyDescent="0.25">
      <c r="A9358">
        <v>292573</v>
      </c>
      <c r="B9358" t="s">
        <v>3185</v>
      </c>
      <c r="E9358" t="s">
        <v>3186</v>
      </c>
      <c r="H9358">
        <v>1204</v>
      </c>
      <c r="I9358">
        <v>181293</v>
      </c>
      <c r="J9358" t="s">
        <v>3229</v>
      </c>
      <c r="K9358" s="38">
        <v>45259</v>
      </c>
      <c r="L9358" s="38">
        <v>45259</v>
      </c>
      <c r="M9358" t="s">
        <v>3226</v>
      </c>
      <c r="N9358" t="s">
        <v>4324</v>
      </c>
      <c r="O9358">
        <v>-1279</v>
      </c>
      <c r="P9358" t="e">
        <f>VLOOKUP(I9358,Sheet3!$E$2:$E$16,1,0)</f>
        <v>#N/A</v>
      </c>
      <c r="Q9358" t="s">
        <v>36</v>
      </c>
      <c r="R9358">
        <v>2.11</v>
      </c>
      <c r="S9358">
        <v>-1279</v>
      </c>
      <c r="U9358">
        <v>-2698.69</v>
      </c>
      <c r="V9358">
        <v>14340524</v>
      </c>
      <c r="X9358" t="s">
        <v>36</v>
      </c>
      <c r="Y9358" t="s">
        <v>3204</v>
      </c>
      <c r="Z9358" t="e">
        <f>VLOOKUP(N9358,Sheet3!J:J,1,0)</f>
        <v>#N/A</v>
      </c>
      <c r="AA9358" t="e">
        <f>VLOOKUP(I9358,Sheet3!$E$2:$E$8,1,0)</f>
        <v>#N/A</v>
      </c>
    </row>
    <row r="9359" spans="1:27" hidden="1" x14ac:dyDescent="0.25">
      <c r="A9359">
        <v>292573</v>
      </c>
      <c r="B9359">
        <v>292573</v>
      </c>
      <c r="H9359">
        <v>1204</v>
      </c>
      <c r="M9359" t="s">
        <v>3226</v>
      </c>
      <c r="N9359" t="s">
        <v>4324</v>
      </c>
      <c r="R9359" t="s">
        <v>3225</v>
      </c>
      <c r="X9359" t="s">
        <v>36</v>
      </c>
      <c r="Z9359" t="e">
        <f>VLOOKUP(N9359,Sheet3!J:J,1,0)</f>
        <v>#N/A</v>
      </c>
      <c r="AA9359" t="e">
        <f>VLOOKUP(I9359,Sheet3!$E$2:$E$8,1,0)</f>
        <v>#N/A</v>
      </c>
    </row>
    <row r="9360" spans="1:27" hidden="1" x14ac:dyDescent="0.25">
      <c r="A9360">
        <v>292573</v>
      </c>
      <c r="B9360" t="s">
        <v>3185</v>
      </c>
      <c r="E9360" t="s">
        <v>3186</v>
      </c>
      <c r="H9360">
        <v>1204</v>
      </c>
      <c r="I9360">
        <v>23010229</v>
      </c>
      <c r="J9360" t="s">
        <v>3224</v>
      </c>
      <c r="K9360" s="38">
        <v>45258</v>
      </c>
      <c r="L9360" s="38">
        <v>45258</v>
      </c>
      <c r="M9360" t="s">
        <v>3226</v>
      </c>
      <c r="N9360" t="s">
        <v>4325</v>
      </c>
      <c r="R9360">
        <v>0</v>
      </c>
      <c r="V9360">
        <v>14338450</v>
      </c>
      <c r="X9360" t="s">
        <v>36</v>
      </c>
      <c r="Y9360" t="s">
        <v>3204</v>
      </c>
      <c r="Z9360" t="e">
        <f>VLOOKUP(N9360,Sheet3!J:J,1,0)</f>
        <v>#N/A</v>
      </c>
      <c r="AA9360" t="e">
        <f>VLOOKUP(I9360,Sheet3!$E$2:$E$8,1,0)</f>
        <v>#N/A</v>
      </c>
    </row>
    <row r="9361" spans="1:27" hidden="1" x14ac:dyDescent="0.25">
      <c r="A9361">
        <v>292573</v>
      </c>
      <c r="B9361" t="s">
        <v>3185</v>
      </c>
      <c r="E9361" t="s">
        <v>3186</v>
      </c>
      <c r="H9361">
        <v>1204</v>
      </c>
      <c r="I9361">
        <v>23010229</v>
      </c>
      <c r="J9361" t="s">
        <v>3228</v>
      </c>
      <c r="K9361" s="38">
        <v>45258</v>
      </c>
      <c r="L9361" s="38">
        <v>45258</v>
      </c>
      <c r="M9361" t="s">
        <v>3226</v>
      </c>
      <c r="N9361" t="s">
        <v>4325</v>
      </c>
      <c r="O9361">
        <v>15</v>
      </c>
      <c r="Q9361" t="s">
        <v>36</v>
      </c>
      <c r="R9361">
        <v>2.11</v>
      </c>
      <c r="S9361">
        <v>15</v>
      </c>
      <c r="U9361">
        <v>31.65</v>
      </c>
      <c r="V9361">
        <v>14338454</v>
      </c>
      <c r="X9361" t="s">
        <v>36</v>
      </c>
      <c r="Y9361" t="s">
        <v>3204</v>
      </c>
      <c r="Z9361" t="e">
        <f>VLOOKUP(N9361,Sheet3!J:J,1,0)</f>
        <v>#N/A</v>
      </c>
      <c r="AA9361" t="e">
        <f>VLOOKUP(I9361,Sheet3!$E$2:$E$8,1,0)</f>
        <v>#N/A</v>
      </c>
    </row>
    <row r="9362" spans="1:27" hidden="1" x14ac:dyDescent="0.25">
      <c r="A9362">
        <v>292573</v>
      </c>
      <c r="B9362" t="s">
        <v>3185</v>
      </c>
      <c r="E9362" t="s">
        <v>3186</v>
      </c>
      <c r="H9362">
        <v>1204</v>
      </c>
      <c r="I9362">
        <v>23010229</v>
      </c>
      <c r="J9362" t="s">
        <v>3228</v>
      </c>
      <c r="K9362" s="38">
        <v>45258</v>
      </c>
      <c r="L9362" s="38">
        <v>45258</v>
      </c>
      <c r="M9362" t="s">
        <v>3226</v>
      </c>
      <c r="N9362" t="s">
        <v>4325</v>
      </c>
      <c r="O9362">
        <v>225</v>
      </c>
      <c r="Q9362" t="s">
        <v>36</v>
      </c>
      <c r="R9362">
        <v>2.11</v>
      </c>
      <c r="S9362">
        <v>225</v>
      </c>
      <c r="U9362">
        <v>474.75</v>
      </c>
      <c r="V9362">
        <v>14338451</v>
      </c>
      <c r="X9362" t="s">
        <v>36</v>
      </c>
      <c r="Y9362" t="s">
        <v>3204</v>
      </c>
      <c r="Z9362" t="e">
        <f>VLOOKUP(N9362,Sheet3!J:J,1,0)</f>
        <v>#N/A</v>
      </c>
      <c r="AA9362" t="e">
        <f>VLOOKUP(I9362,Sheet3!$E$2:$E$8,1,0)</f>
        <v>#N/A</v>
      </c>
    </row>
    <row r="9363" spans="1:27" hidden="1" x14ac:dyDescent="0.25">
      <c r="A9363">
        <v>292573</v>
      </c>
      <c r="B9363" t="s">
        <v>3185</v>
      </c>
      <c r="E9363" t="s">
        <v>3186</v>
      </c>
      <c r="H9363">
        <v>1204</v>
      </c>
      <c r="I9363">
        <v>181294</v>
      </c>
      <c r="J9363" t="s">
        <v>3229</v>
      </c>
      <c r="K9363" s="38">
        <v>45259</v>
      </c>
      <c r="L9363" s="38">
        <v>45259</v>
      </c>
      <c r="M9363" t="s">
        <v>3226</v>
      </c>
      <c r="N9363" t="s">
        <v>4325</v>
      </c>
      <c r="O9363">
        <v>-240</v>
      </c>
      <c r="P9363" t="e">
        <f>VLOOKUP(I9363,Sheet3!$E$2:$E$16,1,0)</f>
        <v>#N/A</v>
      </c>
      <c r="Q9363" t="s">
        <v>36</v>
      </c>
      <c r="R9363">
        <v>2.11</v>
      </c>
      <c r="S9363">
        <v>-240</v>
      </c>
      <c r="U9363">
        <v>-506.4</v>
      </c>
      <c r="V9363">
        <v>14340525</v>
      </c>
      <c r="X9363" t="s">
        <v>36</v>
      </c>
      <c r="Y9363" t="s">
        <v>3204</v>
      </c>
      <c r="Z9363" t="e">
        <f>VLOOKUP(N9363,Sheet3!J:J,1,0)</f>
        <v>#N/A</v>
      </c>
      <c r="AA9363" t="e">
        <f>VLOOKUP(I9363,Sheet3!$E$2:$E$8,1,0)</f>
        <v>#N/A</v>
      </c>
    </row>
    <row r="9364" spans="1:27" hidden="1" x14ac:dyDescent="0.25">
      <c r="A9364">
        <v>292573</v>
      </c>
      <c r="B9364">
        <v>292573</v>
      </c>
      <c r="H9364">
        <v>1204</v>
      </c>
      <c r="M9364" t="s">
        <v>3226</v>
      </c>
      <c r="N9364" t="s">
        <v>4325</v>
      </c>
      <c r="R9364" t="s">
        <v>3225</v>
      </c>
      <c r="X9364" t="s">
        <v>36</v>
      </c>
      <c r="Z9364" t="e">
        <f>VLOOKUP(N9364,Sheet3!J:J,1,0)</f>
        <v>#N/A</v>
      </c>
      <c r="AA9364" t="e">
        <f>VLOOKUP(I9364,Sheet3!$E$2:$E$8,1,0)</f>
        <v>#N/A</v>
      </c>
    </row>
    <row r="9365" spans="1:27" hidden="1" x14ac:dyDescent="0.25">
      <c r="A9365">
        <v>292573</v>
      </c>
      <c r="B9365" t="s">
        <v>3185</v>
      </c>
      <c r="E9365" t="s">
        <v>3186</v>
      </c>
      <c r="H9365">
        <v>1204</v>
      </c>
      <c r="I9365">
        <v>24001985</v>
      </c>
      <c r="J9365" t="s">
        <v>3224</v>
      </c>
      <c r="K9365" s="38">
        <v>45331</v>
      </c>
      <c r="L9365" s="38">
        <v>45331</v>
      </c>
      <c r="M9365" t="s">
        <v>3226</v>
      </c>
      <c r="N9365" t="s">
        <v>4326</v>
      </c>
      <c r="R9365">
        <v>0</v>
      </c>
      <c r="V9365">
        <v>14427343</v>
      </c>
      <c r="X9365" t="s">
        <v>36</v>
      </c>
      <c r="Y9365" t="s">
        <v>3204</v>
      </c>
      <c r="Z9365" t="e">
        <f>VLOOKUP(N9365,Sheet3!J:J,1,0)</f>
        <v>#N/A</v>
      </c>
      <c r="AA9365" t="e">
        <f>VLOOKUP(I9365,Sheet3!$E$2:$E$8,1,0)</f>
        <v>#N/A</v>
      </c>
    </row>
    <row r="9366" spans="1:27" hidden="1" x14ac:dyDescent="0.25">
      <c r="A9366">
        <v>292573</v>
      </c>
      <c r="B9366" t="s">
        <v>3185</v>
      </c>
      <c r="E9366" t="s">
        <v>3186</v>
      </c>
      <c r="H9366">
        <v>1204</v>
      </c>
      <c r="I9366">
        <v>24001985</v>
      </c>
      <c r="J9366" t="s">
        <v>3228</v>
      </c>
      <c r="K9366" s="38">
        <v>45331</v>
      </c>
      <c r="L9366" s="38">
        <v>45331</v>
      </c>
      <c r="M9366" t="s">
        <v>3226</v>
      </c>
      <c r="N9366" t="s">
        <v>4326</v>
      </c>
      <c r="O9366">
        <v>719</v>
      </c>
      <c r="Q9366" t="s">
        <v>36</v>
      </c>
      <c r="R9366">
        <v>2.11</v>
      </c>
      <c r="S9366">
        <v>719</v>
      </c>
      <c r="U9366">
        <v>1517.09</v>
      </c>
      <c r="V9366">
        <v>14427344</v>
      </c>
      <c r="X9366" t="s">
        <v>36</v>
      </c>
      <c r="Y9366" t="s">
        <v>3204</v>
      </c>
      <c r="Z9366" t="e">
        <f>VLOOKUP(N9366,Sheet3!J:J,1,0)</f>
        <v>#N/A</v>
      </c>
      <c r="AA9366" t="e">
        <f>VLOOKUP(I9366,Sheet3!$E$2:$E$8,1,0)</f>
        <v>#N/A</v>
      </c>
    </row>
    <row r="9367" spans="1:27" hidden="1" x14ac:dyDescent="0.25">
      <c r="A9367">
        <v>292573</v>
      </c>
      <c r="B9367" t="s">
        <v>3185</v>
      </c>
      <c r="E9367" t="s">
        <v>3186</v>
      </c>
      <c r="H9367">
        <v>1204</v>
      </c>
      <c r="I9367">
        <v>24001985</v>
      </c>
      <c r="J9367" t="s">
        <v>3228</v>
      </c>
      <c r="K9367" s="38">
        <v>45331</v>
      </c>
      <c r="L9367" s="38">
        <v>45331</v>
      </c>
      <c r="M9367" t="s">
        <v>3226</v>
      </c>
      <c r="N9367" t="s">
        <v>4326</v>
      </c>
      <c r="O9367">
        <v>8.8000000000000007</v>
      </c>
      <c r="Q9367" t="s">
        <v>36</v>
      </c>
      <c r="R9367">
        <v>2.11</v>
      </c>
      <c r="S9367">
        <v>8.8000000000000007</v>
      </c>
      <c r="U9367">
        <v>18.57</v>
      </c>
      <c r="V9367">
        <v>14427354</v>
      </c>
      <c r="X9367" t="s">
        <v>36</v>
      </c>
      <c r="Y9367" t="s">
        <v>3204</v>
      </c>
      <c r="Z9367" t="e">
        <f>VLOOKUP(N9367,Sheet3!J:J,1,0)</f>
        <v>#N/A</v>
      </c>
      <c r="AA9367" t="e">
        <f>VLOOKUP(I9367,Sheet3!$E$2:$E$8,1,0)</f>
        <v>#N/A</v>
      </c>
    </row>
    <row r="9368" spans="1:27" hidden="1" x14ac:dyDescent="0.25">
      <c r="A9368">
        <v>292573</v>
      </c>
      <c r="B9368" t="s">
        <v>3185</v>
      </c>
      <c r="E9368" t="s">
        <v>3186</v>
      </c>
      <c r="H9368">
        <v>1204</v>
      </c>
      <c r="I9368">
        <v>181966</v>
      </c>
      <c r="J9368" t="s">
        <v>3229</v>
      </c>
      <c r="K9368" s="38">
        <v>45334</v>
      </c>
      <c r="L9368" s="38">
        <v>45334</v>
      </c>
      <c r="M9368" t="s">
        <v>3226</v>
      </c>
      <c r="N9368" t="s">
        <v>4326</v>
      </c>
      <c r="O9368">
        <v>-727.8</v>
      </c>
      <c r="P9368" t="e">
        <f>VLOOKUP(I9368,Sheet3!$E$2:$E$16,1,0)</f>
        <v>#N/A</v>
      </c>
      <c r="Q9368" t="s">
        <v>36</v>
      </c>
      <c r="R9368">
        <v>2.11</v>
      </c>
      <c r="S9368">
        <v>-727.8</v>
      </c>
      <c r="U9368">
        <v>-1535.66</v>
      </c>
      <c r="V9368">
        <v>14428991</v>
      </c>
      <c r="X9368" t="s">
        <v>36</v>
      </c>
      <c r="Y9368" t="s">
        <v>3204</v>
      </c>
      <c r="Z9368" t="e">
        <f>VLOOKUP(N9368,Sheet3!J:J,1,0)</f>
        <v>#N/A</v>
      </c>
      <c r="AA9368" t="e">
        <f>VLOOKUP(I9368,Sheet3!$E$2:$E$8,1,0)</f>
        <v>#N/A</v>
      </c>
    </row>
    <row r="9369" spans="1:27" hidden="1" x14ac:dyDescent="0.25">
      <c r="A9369">
        <v>292573</v>
      </c>
      <c r="B9369">
        <v>292573</v>
      </c>
      <c r="H9369">
        <v>1204</v>
      </c>
      <c r="M9369" t="s">
        <v>3226</v>
      </c>
      <c r="N9369" t="s">
        <v>4326</v>
      </c>
      <c r="R9369" t="s">
        <v>3225</v>
      </c>
      <c r="X9369" t="s">
        <v>36</v>
      </c>
      <c r="Z9369" t="e">
        <f>VLOOKUP(N9369,Sheet3!J:J,1,0)</f>
        <v>#N/A</v>
      </c>
      <c r="AA9369" t="e">
        <f>VLOOKUP(I9369,Sheet3!$E$2:$E$8,1,0)</f>
        <v>#N/A</v>
      </c>
    </row>
    <row r="9370" spans="1:27" hidden="1" x14ac:dyDescent="0.25">
      <c r="A9370">
        <v>292573</v>
      </c>
      <c r="B9370" t="s">
        <v>3185</v>
      </c>
      <c r="E9370" t="s">
        <v>3186</v>
      </c>
      <c r="H9370">
        <v>1204</v>
      </c>
      <c r="I9370">
        <v>24001985</v>
      </c>
      <c r="J9370" t="s">
        <v>3224</v>
      </c>
      <c r="K9370" s="38">
        <v>45331</v>
      </c>
      <c r="L9370" s="38">
        <v>45331</v>
      </c>
      <c r="M9370" t="s">
        <v>3226</v>
      </c>
      <c r="N9370" t="s">
        <v>4327</v>
      </c>
      <c r="R9370">
        <v>0</v>
      </c>
      <c r="V9370">
        <v>14427348</v>
      </c>
      <c r="X9370" t="s">
        <v>36</v>
      </c>
      <c r="Y9370" t="s">
        <v>3204</v>
      </c>
      <c r="Z9370" t="e">
        <f>VLOOKUP(N9370,Sheet3!J:J,1,0)</f>
        <v>#N/A</v>
      </c>
      <c r="AA9370" t="e">
        <f>VLOOKUP(I9370,Sheet3!$E$2:$E$8,1,0)</f>
        <v>#N/A</v>
      </c>
    </row>
    <row r="9371" spans="1:27" hidden="1" x14ac:dyDescent="0.25">
      <c r="A9371">
        <v>292573</v>
      </c>
      <c r="B9371" t="s">
        <v>3185</v>
      </c>
      <c r="E9371" t="s">
        <v>3186</v>
      </c>
      <c r="H9371">
        <v>1204</v>
      </c>
      <c r="I9371">
        <v>24001985</v>
      </c>
      <c r="J9371" t="s">
        <v>3228</v>
      </c>
      <c r="K9371" s="38">
        <v>45331</v>
      </c>
      <c r="L9371" s="38">
        <v>45331</v>
      </c>
      <c r="M9371" t="s">
        <v>3226</v>
      </c>
      <c r="N9371" t="s">
        <v>4327</v>
      </c>
      <c r="O9371">
        <v>161</v>
      </c>
      <c r="Q9371" t="s">
        <v>36</v>
      </c>
      <c r="R9371">
        <v>2.11</v>
      </c>
      <c r="S9371">
        <v>161</v>
      </c>
      <c r="U9371">
        <v>339.71</v>
      </c>
      <c r="V9371">
        <v>14427349</v>
      </c>
      <c r="X9371" t="s">
        <v>36</v>
      </c>
      <c r="Y9371" t="s">
        <v>3204</v>
      </c>
      <c r="Z9371" t="e">
        <f>VLOOKUP(N9371,Sheet3!J:J,1,0)</f>
        <v>#N/A</v>
      </c>
      <c r="AA9371" t="e">
        <f>VLOOKUP(I9371,Sheet3!$E$2:$E$8,1,0)</f>
        <v>#N/A</v>
      </c>
    </row>
    <row r="9372" spans="1:27" hidden="1" x14ac:dyDescent="0.25">
      <c r="A9372">
        <v>292573</v>
      </c>
      <c r="B9372" t="s">
        <v>3185</v>
      </c>
      <c r="E9372" t="s">
        <v>3186</v>
      </c>
      <c r="H9372">
        <v>1204</v>
      </c>
      <c r="I9372">
        <v>181967</v>
      </c>
      <c r="J9372" t="s">
        <v>3229</v>
      </c>
      <c r="K9372" s="38">
        <v>45334</v>
      </c>
      <c r="L9372" s="38">
        <v>45334</v>
      </c>
      <c r="M9372" t="s">
        <v>3226</v>
      </c>
      <c r="N9372" t="s">
        <v>4327</v>
      </c>
      <c r="O9372">
        <v>-161</v>
      </c>
      <c r="P9372" t="e">
        <f>VLOOKUP(I9372,Sheet3!$E$2:$E$16,1,0)</f>
        <v>#N/A</v>
      </c>
      <c r="Q9372" t="s">
        <v>36</v>
      </c>
      <c r="R9372">
        <v>2.11</v>
      </c>
      <c r="S9372">
        <v>-161</v>
      </c>
      <c r="U9372">
        <v>-339.71</v>
      </c>
      <c r="V9372">
        <v>14429017</v>
      </c>
      <c r="X9372" t="s">
        <v>36</v>
      </c>
      <c r="Y9372" t="s">
        <v>3204</v>
      </c>
      <c r="Z9372" t="e">
        <f>VLOOKUP(N9372,Sheet3!J:J,1,0)</f>
        <v>#N/A</v>
      </c>
      <c r="AA9372" t="e">
        <f>VLOOKUP(I9372,Sheet3!$E$2:$E$8,1,0)</f>
        <v>#N/A</v>
      </c>
    </row>
    <row r="9373" spans="1:27" hidden="1" x14ac:dyDescent="0.25">
      <c r="A9373">
        <v>292573</v>
      </c>
      <c r="B9373">
        <v>292573</v>
      </c>
      <c r="H9373">
        <v>1204</v>
      </c>
      <c r="M9373" t="s">
        <v>3226</v>
      </c>
      <c r="N9373" t="s">
        <v>4327</v>
      </c>
      <c r="R9373" t="s">
        <v>3225</v>
      </c>
      <c r="X9373" t="s">
        <v>36</v>
      </c>
      <c r="Z9373" t="e">
        <f>VLOOKUP(N9373,Sheet3!J:J,1,0)</f>
        <v>#N/A</v>
      </c>
      <c r="AA9373" t="e">
        <f>VLOOKUP(I9373,Sheet3!$E$2:$E$8,1,0)</f>
        <v>#N/A</v>
      </c>
    </row>
    <row r="9374" spans="1:27" hidden="1" x14ac:dyDescent="0.25">
      <c r="A9374">
        <v>292573</v>
      </c>
      <c r="B9374" t="s">
        <v>3185</v>
      </c>
      <c r="E9374" t="s">
        <v>3186</v>
      </c>
      <c r="H9374">
        <v>1204</v>
      </c>
      <c r="I9374">
        <v>24002354</v>
      </c>
      <c r="J9374" t="s">
        <v>3224</v>
      </c>
      <c r="K9374" s="38">
        <v>45348</v>
      </c>
      <c r="L9374" s="38">
        <v>45348</v>
      </c>
      <c r="M9374" t="s">
        <v>3226</v>
      </c>
      <c r="N9374" t="s">
        <v>4328</v>
      </c>
      <c r="R9374">
        <v>0</v>
      </c>
      <c r="V9374">
        <v>14443913</v>
      </c>
      <c r="X9374" t="s">
        <v>36</v>
      </c>
      <c r="Y9374" t="s">
        <v>3204</v>
      </c>
      <c r="Z9374" t="e">
        <f>VLOOKUP(N9374,Sheet3!J:J,1,0)</f>
        <v>#N/A</v>
      </c>
      <c r="AA9374" t="e">
        <f>VLOOKUP(I9374,Sheet3!$E$2:$E$8,1,0)</f>
        <v>#N/A</v>
      </c>
    </row>
    <row r="9375" spans="1:27" hidden="1" x14ac:dyDescent="0.25">
      <c r="A9375">
        <v>292573</v>
      </c>
      <c r="B9375" t="s">
        <v>3185</v>
      </c>
      <c r="E9375" t="s">
        <v>3186</v>
      </c>
      <c r="H9375">
        <v>1204</v>
      </c>
      <c r="I9375">
        <v>24002354</v>
      </c>
      <c r="J9375" t="s">
        <v>3228</v>
      </c>
      <c r="K9375" s="38">
        <v>45348</v>
      </c>
      <c r="L9375" s="38">
        <v>45348</v>
      </c>
      <c r="M9375" t="s">
        <v>3226</v>
      </c>
      <c r="N9375" t="s">
        <v>4328</v>
      </c>
      <c r="O9375">
        <v>892</v>
      </c>
      <c r="Q9375" t="s">
        <v>36</v>
      </c>
      <c r="R9375">
        <v>2.11</v>
      </c>
      <c r="S9375">
        <v>892</v>
      </c>
      <c r="U9375">
        <v>1882.12</v>
      </c>
      <c r="V9375">
        <v>14443914</v>
      </c>
      <c r="X9375" t="s">
        <v>36</v>
      </c>
      <c r="Y9375" t="s">
        <v>3204</v>
      </c>
      <c r="Z9375" t="e">
        <f>VLOOKUP(N9375,Sheet3!J:J,1,0)</f>
        <v>#N/A</v>
      </c>
      <c r="AA9375" t="e">
        <f>VLOOKUP(I9375,Sheet3!$E$2:$E$8,1,0)</f>
        <v>#N/A</v>
      </c>
    </row>
    <row r="9376" spans="1:27" hidden="1" x14ac:dyDescent="0.25">
      <c r="A9376">
        <v>292573</v>
      </c>
      <c r="B9376" t="s">
        <v>3185</v>
      </c>
      <c r="E9376" t="s">
        <v>3186</v>
      </c>
      <c r="H9376">
        <v>1204</v>
      </c>
      <c r="I9376">
        <v>24002354</v>
      </c>
      <c r="J9376" t="s">
        <v>3228</v>
      </c>
      <c r="K9376" s="38">
        <v>45348</v>
      </c>
      <c r="L9376" s="38">
        <v>45348</v>
      </c>
      <c r="M9376" t="s">
        <v>3226</v>
      </c>
      <c r="N9376" t="s">
        <v>4328</v>
      </c>
      <c r="O9376">
        <v>8.6</v>
      </c>
      <c r="Q9376" t="s">
        <v>36</v>
      </c>
      <c r="R9376">
        <v>2.11</v>
      </c>
      <c r="S9376">
        <v>8.6</v>
      </c>
      <c r="U9376">
        <v>18.149999999999999</v>
      </c>
      <c r="V9376">
        <v>14443928</v>
      </c>
      <c r="X9376" t="s">
        <v>36</v>
      </c>
      <c r="Y9376" t="s">
        <v>3204</v>
      </c>
      <c r="Z9376" t="e">
        <f>VLOOKUP(N9376,Sheet3!J:J,1,0)</f>
        <v>#N/A</v>
      </c>
      <c r="AA9376" t="e">
        <f>VLOOKUP(I9376,Sheet3!$E$2:$E$8,1,0)</f>
        <v>#N/A</v>
      </c>
    </row>
    <row r="9377" spans="1:27" hidden="1" x14ac:dyDescent="0.25">
      <c r="A9377">
        <v>292573</v>
      </c>
      <c r="B9377" t="s">
        <v>3185</v>
      </c>
      <c r="E9377" t="s">
        <v>3186</v>
      </c>
      <c r="H9377">
        <v>1204</v>
      </c>
      <c r="I9377">
        <v>182155</v>
      </c>
      <c r="J9377" t="s">
        <v>3229</v>
      </c>
      <c r="K9377" s="38">
        <v>45356</v>
      </c>
      <c r="L9377" s="38">
        <v>45356</v>
      </c>
      <c r="M9377" t="s">
        <v>3226</v>
      </c>
      <c r="N9377" t="s">
        <v>4328</v>
      </c>
      <c r="O9377">
        <v>-900.6</v>
      </c>
      <c r="P9377" t="e">
        <f>VLOOKUP(I9377,Sheet3!$E$2:$E$16,1,0)</f>
        <v>#N/A</v>
      </c>
      <c r="Q9377" t="s">
        <v>36</v>
      </c>
      <c r="R9377">
        <v>2.11</v>
      </c>
      <c r="S9377">
        <v>-900.6</v>
      </c>
      <c r="U9377">
        <v>-1900.27</v>
      </c>
      <c r="V9377">
        <v>14456220</v>
      </c>
      <c r="X9377" t="s">
        <v>36</v>
      </c>
      <c r="Y9377" t="s">
        <v>3204</v>
      </c>
      <c r="Z9377" t="e">
        <f>VLOOKUP(N9377,Sheet3!J:J,1,0)</f>
        <v>#N/A</v>
      </c>
      <c r="AA9377" t="e">
        <f>VLOOKUP(I9377,Sheet3!$E$2:$E$8,1,0)</f>
        <v>#N/A</v>
      </c>
    </row>
    <row r="9378" spans="1:27" hidden="1" x14ac:dyDescent="0.25">
      <c r="A9378">
        <v>292573</v>
      </c>
      <c r="B9378">
        <v>292573</v>
      </c>
      <c r="H9378">
        <v>1204</v>
      </c>
      <c r="M9378" t="s">
        <v>3226</v>
      </c>
      <c r="N9378" t="s">
        <v>4328</v>
      </c>
      <c r="R9378" t="s">
        <v>3225</v>
      </c>
      <c r="X9378" t="s">
        <v>36</v>
      </c>
      <c r="Z9378" t="e">
        <f>VLOOKUP(N9378,Sheet3!J:J,1,0)</f>
        <v>#N/A</v>
      </c>
      <c r="AA9378" t="e">
        <f>VLOOKUP(I9378,Sheet3!$E$2:$E$8,1,0)</f>
        <v>#N/A</v>
      </c>
    </row>
    <row r="9379" spans="1:27" hidden="1" x14ac:dyDescent="0.25">
      <c r="A9379">
        <v>292573</v>
      </c>
      <c r="B9379" t="s">
        <v>3185</v>
      </c>
      <c r="E9379" t="s">
        <v>3186</v>
      </c>
      <c r="H9379">
        <v>1204</v>
      </c>
      <c r="I9379">
        <v>24002363</v>
      </c>
      <c r="J9379" t="s">
        <v>3224</v>
      </c>
      <c r="K9379" s="38">
        <v>45348</v>
      </c>
      <c r="L9379" s="38">
        <v>45348</v>
      </c>
      <c r="M9379" t="s">
        <v>3226</v>
      </c>
      <c r="N9379" t="s">
        <v>4329</v>
      </c>
      <c r="R9379">
        <v>0</v>
      </c>
      <c r="V9379">
        <v>14444106</v>
      </c>
      <c r="X9379" t="s">
        <v>36</v>
      </c>
      <c r="Y9379" t="s">
        <v>3204</v>
      </c>
      <c r="Z9379" t="e">
        <f>VLOOKUP(N9379,Sheet3!J:J,1,0)</f>
        <v>#N/A</v>
      </c>
      <c r="AA9379" t="e">
        <f>VLOOKUP(I9379,Sheet3!$E$2:$E$8,1,0)</f>
        <v>#N/A</v>
      </c>
    </row>
    <row r="9380" spans="1:27" hidden="1" x14ac:dyDescent="0.25">
      <c r="A9380">
        <v>292573</v>
      </c>
      <c r="B9380" t="s">
        <v>3185</v>
      </c>
      <c r="E9380" t="s">
        <v>3186</v>
      </c>
      <c r="H9380">
        <v>1204</v>
      </c>
      <c r="I9380">
        <v>24002363</v>
      </c>
      <c r="J9380" t="s">
        <v>3228</v>
      </c>
      <c r="K9380" s="38">
        <v>45348</v>
      </c>
      <c r="L9380" s="38">
        <v>45348</v>
      </c>
      <c r="M9380" t="s">
        <v>3226</v>
      </c>
      <c r="N9380" t="s">
        <v>4329</v>
      </c>
      <c r="O9380">
        <v>12</v>
      </c>
      <c r="Q9380" t="s">
        <v>36</v>
      </c>
      <c r="R9380">
        <v>2.11</v>
      </c>
      <c r="S9380">
        <v>12</v>
      </c>
      <c r="U9380">
        <v>25.32</v>
      </c>
      <c r="V9380">
        <v>14444118</v>
      </c>
      <c r="X9380" t="s">
        <v>36</v>
      </c>
      <c r="Y9380" t="s">
        <v>3204</v>
      </c>
      <c r="Z9380" t="e">
        <f>VLOOKUP(N9380,Sheet3!J:J,1,0)</f>
        <v>#N/A</v>
      </c>
      <c r="AA9380" t="e">
        <f>VLOOKUP(I9380,Sheet3!$E$2:$E$8,1,0)</f>
        <v>#N/A</v>
      </c>
    </row>
    <row r="9381" spans="1:27" hidden="1" x14ac:dyDescent="0.25">
      <c r="A9381">
        <v>292573</v>
      </c>
      <c r="B9381" t="s">
        <v>3185</v>
      </c>
      <c r="E9381" t="s">
        <v>3186</v>
      </c>
      <c r="H9381">
        <v>1204</v>
      </c>
      <c r="I9381">
        <v>24002363</v>
      </c>
      <c r="J9381" t="s">
        <v>3228</v>
      </c>
      <c r="K9381" s="38">
        <v>45348</v>
      </c>
      <c r="L9381" s="38">
        <v>45348</v>
      </c>
      <c r="M9381" t="s">
        <v>3226</v>
      </c>
      <c r="N9381" t="s">
        <v>4329</v>
      </c>
      <c r="O9381">
        <v>1092</v>
      </c>
      <c r="Q9381" t="s">
        <v>36</v>
      </c>
      <c r="R9381">
        <v>2.11</v>
      </c>
      <c r="S9381">
        <v>1092</v>
      </c>
      <c r="U9381">
        <v>2304.12</v>
      </c>
      <c r="V9381">
        <v>14444107</v>
      </c>
      <c r="X9381" t="s">
        <v>36</v>
      </c>
      <c r="Y9381" t="s">
        <v>3204</v>
      </c>
      <c r="Z9381" t="e">
        <f>VLOOKUP(N9381,Sheet3!J:J,1,0)</f>
        <v>#N/A</v>
      </c>
      <c r="AA9381" t="e">
        <f>VLOOKUP(I9381,Sheet3!$E$2:$E$8,1,0)</f>
        <v>#N/A</v>
      </c>
    </row>
    <row r="9382" spans="1:27" hidden="1" x14ac:dyDescent="0.25">
      <c r="A9382">
        <v>292573</v>
      </c>
      <c r="B9382" t="s">
        <v>3185</v>
      </c>
      <c r="E9382" t="s">
        <v>3186</v>
      </c>
      <c r="H9382">
        <v>1204</v>
      </c>
      <c r="I9382">
        <v>182405</v>
      </c>
      <c r="J9382" t="s">
        <v>3229</v>
      </c>
      <c r="K9382" s="38">
        <v>45385</v>
      </c>
      <c r="L9382" s="38">
        <v>45385</v>
      </c>
      <c r="M9382" t="s">
        <v>3226</v>
      </c>
      <c r="N9382" t="s">
        <v>4329</v>
      </c>
      <c r="O9382">
        <v>-720</v>
      </c>
      <c r="P9382" t="e">
        <f>VLOOKUP(I9382,Sheet3!$E$2:$E$16,1,0)</f>
        <v>#N/A</v>
      </c>
      <c r="Q9382" t="s">
        <v>36</v>
      </c>
      <c r="R9382">
        <v>2.11</v>
      </c>
      <c r="S9382">
        <v>-720</v>
      </c>
      <c r="U9382">
        <v>-1519.2</v>
      </c>
      <c r="V9382">
        <v>14485122</v>
      </c>
      <c r="X9382" t="s">
        <v>36</v>
      </c>
      <c r="Y9382" t="s">
        <v>3204</v>
      </c>
      <c r="Z9382" t="e">
        <f>VLOOKUP(N9382,Sheet3!J:J,1,0)</f>
        <v>#N/A</v>
      </c>
      <c r="AA9382" t="e">
        <f>VLOOKUP(I9382,Sheet3!$E$2:$E$8,1,0)</f>
        <v>#N/A</v>
      </c>
    </row>
    <row r="9383" spans="1:27" hidden="1" x14ac:dyDescent="0.25">
      <c r="A9383">
        <v>292573</v>
      </c>
      <c r="B9383" t="s">
        <v>3185</v>
      </c>
      <c r="E9383" t="s">
        <v>3186</v>
      </c>
      <c r="H9383">
        <v>1204</v>
      </c>
      <c r="I9383">
        <v>182406</v>
      </c>
      <c r="J9383" t="s">
        <v>3229</v>
      </c>
      <c r="K9383" s="38">
        <v>45385</v>
      </c>
      <c r="L9383" s="38">
        <v>45385</v>
      </c>
      <c r="M9383" t="s">
        <v>3226</v>
      </c>
      <c r="N9383" t="s">
        <v>4329</v>
      </c>
      <c r="O9383">
        <v>-18</v>
      </c>
      <c r="P9383" t="e">
        <f>VLOOKUP(I9383,Sheet3!$E$2:$E$16,1,0)</f>
        <v>#N/A</v>
      </c>
      <c r="Q9383" t="s">
        <v>36</v>
      </c>
      <c r="R9383">
        <v>2.11</v>
      </c>
      <c r="S9383">
        <v>-18</v>
      </c>
      <c r="U9383">
        <v>-37.979999999999997</v>
      </c>
      <c r="V9383">
        <v>14485587</v>
      </c>
      <c r="X9383" t="s">
        <v>36</v>
      </c>
      <c r="Y9383" t="s">
        <v>3204</v>
      </c>
      <c r="Z9383" t="e">
        <f>VLOOKUP(N9383,Sheet3!J:J,1,0)</f>
        <v>#N/A</v>
      </c>
      <c r="AA9383" t="e">
        <f>VLOOKUP(I9383,Sheet3!$E$2:$E$8,1,0)</f>
        <v>#N/A</v>
      </c>
    </row>
    <row r="9384" spans="1:27" hidden="1" x14ac:dyDescent="0.25">
      <c r="A9384">
        <v>292573</v>
      </c>
      <c r="B9384" t="s">
        <v>3185</v>
      </c>
      <c r="E9384" t="s">
        <v>3186</v>
      </c>
      <c r="H9384">
        <v>1204</v>
      </c>
      <c r="I9384">
        <v>182704</v>
      </c>
      <c r="J9384" t="s">
        <v>3229</v>
      </c>
      <c r="K9384" s="38">
        <v>45433</v>
      </c>
      <c r="L9384" s="38">
        <v>45433</v>
      </c>
      <c r="M9384" t="s">
        <v>3226</v>
      </c>
      <c r="N9384" t="s">
        <v>4329</v>
      </c>
      <c r="O9384">
        <v>-366</v>
      </c>
      <c r="P9384" t="e">
        <f>VLOOKUP(I9384,Sheet3!$E$2:$E$16,1,0)</f>
        <v>#N/A</v>
      </c>
      <c r="Q9384" t="s">
        <v>36</v>
      </c>
      <c r="R9384">
        <v>2.11</v>
      </c>
      <c r="S9384">
        <v>-366</v>
      </c>
      <c r="U9384">
        <v>-772.26</v>
      </c>
      <c r="V9384">
        <v>14535870</v>
      </c>
      <c r="X9384" t="s">
        <v>36</v>
      </c>
      <c r="Y9384" t="s">
        <v>3204</v>
      </c>
      <c r="Z9384" t="e">
        <f>VLOOKUP(N9384,Sheet3!J:J,1,0)</f>
        <v>#N/A</v>
      </c>
      <c r="AA9384" t="e">
        <f>VLOOKUP(I9384,Sheet3!$E$2:$E$8,1,0)</f>
        <v>#N/A</v>
      </c>
    </row>
    <row r="9385" spans="1:27" hidden="1" x14ac:dyDescent="0.25">
      <c r="A9385">
        <v>292573</v>
      </c>
      <c r="B9385">
        <v>292573</v>
      </c>
      <c r="H9385">
        <v>1204</v>
      </c>
      <c r="M9385" t="s">
        <v>3226</v>
      </c>
      <c r="N9385" t="s">
        <v>4329</v>
      </c>
      <c r="R9385" t="s">
        <v>3225</v>
      </c>
      <c r="X9385" t="s">
        <v>36</v>
      </c>
      <c r="Z9385" t="e">
        <f>VLOOKUP(N9385,Sheet3!J:J,1,0)</f>
        <v>#N/A</v>
      </c>
      <c r="AA9385" t="e">
        <f>VLOOKUP(I9385,Sheet3!$E$2:$E$8,1,0)</f>
        <v>#N/A</v>
      </c>
    </row>
    <row r="9386" spans="1:27" hidden="1" x14ac:dyDescent="0.25">
      <c r="A9386">
        <v>292573</v>
      </c>
      <c r="B9386" t="s">
        <v>3185</v>
      </c>
      <c r="E9386" t="s">
        <v>3186</v>
      </c>
      <c r="H9386">
        <v>1204</v>
      </c>
      <c r="I9386">
        <v>24002363</v>
      </c>
      <c r="J9386" t="s">
        <v>3224</v>
      </c>
      <c r="K9386" s="38">
        <v>45348</v>
      </c>
      <c r="L9386" s="38">
        <v>45348</v>
      </c>
      <c r="M9386" t="s">
        <v>3226</v>
      </c>
      <c r="N9386" t="s">
        <v>4330</v>
      </c>
      <c r="R9386">
        <v>0</v>
      </c>
      <c r="V9386">
        <v>14444108</v>
      </c>
      <c r="X9386" t="s">
        <v>36</v>
      </c>
      <c r="Y9386" t="s">
        <v>3204</v>
      </c>
      <c r="Z9386" t="e">
        <f>VLOOKUP(N9386,Sheet3!J:J,1,0)</f>
        <v>#N/A</v>
      </c>
      <c r="AA9386" t="e">
        <f>VLOOKUP(I9386,Sheet3!$E$2:$E$8,1,0)</f>
        <v>#N/A</v>
      </c>
    </row>
    <row r="9387" spans="1:27" hidden="1" x14ac:dyDescent="0.25">
      <c r="A9387">
        <v>292573</v>
      </c>
      <c r="B9387" t="s">
        <v>3185</v>
      </c>
      <c r="E9387" t="s">
        <v>3186</v>
      </c>
      <c r="H9387">
        <v>1204</v>
      </c>
      <c r="I9387">
        <v>24002363</v>
      </c>
      <c r="J9387" t="s">
        <v>3228</v>
      </c>
      <c r="K9387" s="38">
        <v>45348</v>
      </c>
      <c r="L9387" s="38">
        <v>45348</v>
      </c>
      <c r="M9387" t="s">
        <v>3226</v>
      </c>
      <c r="N9387" t="s">
        <v>4330</v>
      </c>
      <c r="O9387">
        <v>161</v>
      </c>
      <c r="Q9387" t="s">
        <v>36</v>
      </c>
      <c r="R9387">
        <v>2.11</v>
      </c>
      <c r="S9387">
        <v>161</v>
      </c>
      <c r="U9387">
        <v>339.71</v>
      </c>
      <c r="V9387">
        <v>14444109</v>
      </c>
      <c r="X9387" t="s">
        <v>36</v>
      </c>
      <c r="Y9387" t="s">
        <v>3204</v>
      </c>
      <c r="Z9387" t="e">
        <f>VLOOKUP(N9387,Sheet3!J:J,1,0)</f>
        <v>#N/A</v>
      </c>
      <c r="AA9387" t="e">
        <f>VLOOKUP(I9387,Sheet3!$E$2:$E$8,1,0)</f>
        <v>#N/A</v>
      </c>
    </row>
    <row r="9388" spans="1:27" hidden="1" x14ac:dyDescent="0.25">
      <c r="A9388">
        <v>292573</v>
      </c>
      <c r="B9388" t="s">
        <v>3185</v>
      </c>
      <c r="E9388" t="s">
        <v>3186</v>
      </c>
      <c r="H9388">
        <v>1204</v>
      </c>
      <c r="I9388">
        <v>182155</v>
      </c>
      <c r="J9388" t="s">
        <v>3229</v>
      </c>
      <c r="K9388" s="38">
        <v>45369</v>
      </c>
      <c r="L9388" s="38">
        <v>45369</v>
      </c>
      <c r="M9388" t="s">
        <v>3226</v>
      </c>
      <c r="N9388" t="s">
        <v>4330</v>
      </c>
      <c r="O9388">
        <v>-17</v>
      </c>
      <c r="P9388" t="e">
        <f>VLOOKUP(I9388,Sheet3!$E$2:$E$16,1,0)</f>
        <v>#N/A</v>
      </c>
      <c r="Q9388" t="s">
        <v>36</v>
      </c>
      <c r="R9388">
        <v>2.11</v>
      </c>
      <c r="S9388">
        <v>-17</v>
      </c>
      <c r="U9388">
        <v>-35.869999999999997</v>
      </c>
      <c r="V9388">
        <v>14468601</v>
      </c>
      <c r="X9388" t="s">
        <v>36</v>
      </c>
      <c r="Y9388" t="s">
        <v>3204</v>
      </c>
      <c r="Z9388" t="e">
        <f>VLOOKUP(N9388,Sheet3!J:J,1,0)</f>
        <v>#N/A</v>
      </c>
      <c r="AA9388" t="e">
        <f>VLOOKUP(I9388,Sheet3!$E$2:$E$8,1,0)</f>
        <v>#N/A</v>
      </c>
    </row>
    <row r="9389" spans="1:27" hidden="1" x14ac:dyDescent="0.25">
      <c r="A9389">
        <v>292573</v>
      </c>
      <c r="B9389" t="s">
        <v>3185</v>
      </c>
      <c r="E9389" t="s">
        <v>3186</v>
      </c>
      <c r="H9389">
        <v>1204</v>
      </c>
      <c r="I9389">
        <v>182406</v>
      </c>
      <c r="J9389" t="s">
        <v>3229</v>
      </c>
      <c r="K9389" s="38">
        <v>45385</v>
      </c>
      <c r="L9389" s="38">
        <v>45385</v>
      </c>
      <c r="M9389" t="s">
        <v>3226</v>
      </c>
      <c r="N9389" t="s">
        <v>4330</v>
      </c>
      <c r="O9389">
        <v>-144</v>
      </c>
      <c r="P9389" t="e">
        <f>VLOOKUP(I9389,Sheet3!$E$2:$E$16,1,0)</f>
        <v>#N/A</v>
      </c>
      <c r="Q9389" t="s">
        <v>36</v>
      </c>
      <c r="R9389">
        <v>2.11</v>
      </c>
      <c r="S9389">
        <v>-144</v>
      </c>
      <c r="U9389">
        <v>-303.83999999999997</v>
      </c>
      <c r="V9389">
        <v>14485137</v>
      </c>
      <c r="X9389" t="s">
        <v>36</v>
      </c>
      <c r="Y9389" t="s">
        <v>3204</v>
      </c>
      <c r="Z9389" t="e">
        <f>VLOOKUP(N9389,Sheet3!J:J,1,0)</f>
        <v>#N/A</v>
      </c>
      <c r="AA9389" t="e">
        <f>VLOOKUP(I9389,Sheet3!$E$2:$E$8,1,0)</f>
        <v>#N/A</v>
      </c>
    </row>
    <row r="9390" spans="1:27" hidden="1" x14ac:dyDescent="0.25">
      <c r="A9390">
        <v>292573</v>
      </c>
      <c r="B9390">
        <v>292573</v>
      </c>
      <c r="H9390">
        <v>1204</v>
      </c>
      <c r="M9390" t="s">
        <v>3226</v>
      </c>
      <c r="N9390" t="s">
        <v>4330</v>
      </c>
      <c r="R9390" t="s">
        <v>3225</v>
      </c>
      <c r="X9390" t="s">
        <v>36</v>
      </c>
      <c r="Z9390" t="e">
        <f>VLOOKUP(N9390,Sheet3!J:J,1,0)</f>
        <v>#N/A</v>
      </c>
      <c r="AA9390" t="e">
        <f>VLOOKUP(I9390,Sheet3!$E$2:$E$8,1,0)</f>
        <v>#N/A</v>
      </c>
    </row>
    <row r="9391" spans="1:27" hidden="1" x14ac:dyDescent="0.25">
      <c r="A9391">
        <v>292573</v>
      </c>
      <c r="B9391" t="s">
        <v>3185</v>
      </c>
      <c r="E9391" t="s">
        <v>3186</v>
      </c>
      <c r="H9391">
        <v>1204</v>
      </c>
      <c r="I9391">
        <v>24003452</v>
      </c>
      <c r="J9391" t="s">
        <v>3224</v>
      </c>
      <c r="K9391" s="38">
        <v>45408</v>
      </c>
      <c r="L9391" s="38">
        <v>45408</v>
      </c>
      <c r="M9391" t="s">
        <v>3226</v>
      </c>
      <c r="N9391" t="s">
        <v>4331</v>
      </c>
      <c r="R9391">
        <v>0</v>
      </c>
      <c r="V9391">
        <v>14503852</v>
      </c>
      <c r="X9391" t="s">
        <v>36</v>
      </c>
      <c r="Y9391" t="s">
        <v>3204</v>
      </c>
      <c r="Z9391" t="e">
        <f>VLOOKUP(N9391,Sheet3!J:J,1,0)</f>
        <v>#N/A</v>
      </c>
      <c r="AA9391" t="e">
        <f>VLOOKUP(I9391,Sheet3!$E$2:$E$8,1,0)</f>
        <v>#N/A</v>
      </c>
    </row>
    <row r="9392" spans="1:27" hidden="1" x14ac:dyDescent="0.25">
      <c r="A9392">
        <v>292573</v>
      </c>
      <c r="B9392" t="s">
        <v>3185</v>
      </c>
      <c r="E9392" t="s">
        <v>3186</v>
      </c>
      <c r="H9392">
        <v>1204</v>
      </c>
      <c r="I9392">
        <v>24003452</v>
      </c>
      <c r="J9392" t="s">
        <v>3228</v>
      </c>
      <c r="K9392" s="38">
        <v>45408</v>
      </c>
      <c r="L9392" s="38">
        <v>45408</v>
      </c>
      <c r="M9392" t="s">
        <v>3226</v>
      </c>
      <c r="N9392" t="s">
        <v>4331</v>
      </c>
      <c r="O9392">
        <v>456</v>
      </c>
      <c r="Q9392" t="s">
        <v>36</v>
      </c>
      <c r="R9392">
        <v>2.11</v>
      </c>
      <c r="S9392">
        <v>456</v>
      </c>
      <c r="U9392">
        <v>962.16</v>
      </c>
      <c r="V9392">
        <v>14503853</v>
      </c>
      <c r="X9392" t="s">
        <v>36</v>
      </c>
      <c r="Y9392" t="s">
        <v>3204</v>
      </c>
      <c r="Z9392" t="e">
        <f>VLOOKUP(N9392,Sheet3!J:J,1,0)</f>
        <v>#N/A</v>
      </c>
      <c r="AA9392" t="e">
        <f>VLOOKUP(I9392,Sheet3!$E$2:$E$8,1,0)</f>
        <v>#N/A</v>
      </c>
    </row>
    <row r="9393" spans="1:27" hidden="1" x14ac:dyDescent="0.25">
      <c r="A9393">
        <v>292573</v>
      </c>
      <c r="B9393" t="s">
        <v>3185</v>
      </c>
      <c r="E9393" t="s">
        <v>3186</v>
      </c>
      <c r="H9393">
        <v>1204</v>
      </c>
      <c r="I9393">
        <v>24003476</v>
      </c>
      <c r="J9393" t="s">
        <v>3228</v>
      </c>
      <c r="K9393" s="38">
        <v>45408</v>
      </c>
      <c r="L9393" s="38">
        <v>45408</v>
      </c>
      <c r="M9393" t="s">
        <v>3226</v>
      </c>
      <c r="N9393" t="s">
        <v>4331</v>
      </c>
      <c r="O9393">
        <v>456</v>
      </c>
      <c r="Q9393" t="s">
        <v>36</v>
      </c>
      <c r="R9393">
        <v>2.11</v>
      </c>
      <c r="S9393">
        <v>456</v>
      </c>
      <c r="U9393">
        <v>962.16</v>
      </c>
      <c r="V9393">
        <v>14504383</v>
      </c>
      <c r="X9393" t="s">
        <v>36</v>
      </c>
      <c r="Y9393" t="s">
        <v>3204</v>
      </c>
      <c r="Z9393" t="e">
        <f>VLOOKUP(N9393,Sheet3!J:J,1,0)</f>
        <v>#N/A</v>
      </c>
      <c r="AA9393" t="e">
        <f>VLOOKUP(I9393,Sheet3!$E$2:$E$8,1,0)</f>
        <v>#N/A</v>
      </c>
    </row>
    <row r="9394" spans="1:27" hidden="1" x14ac:dyDescent="0.25">
      <c r="A9394">
        <v>292573</v>
      </c>
      <c r="B9394" t="s">
        <v>3185</v>
      </c>
      <c r="E9394" t="s">
        <v>3186</v>
      </c>
      <c r="H9394">
        <v>1204</v>
      </c>
      <c r="I9394">
        <v>24003452</v>
      </c>
      <c r="J9394" t="s">
        <v>3228</v>
      </c>
      <c r="K9394" s="38">
        <v>45408</v>
      </c>
      <c r="L9394" s="38">
        <v>45408</v>
      </c>
      <c r="M9394" t="s">
        <v>3226</v>
      </c>
      <c r="N9394" t="s">
        <v>4331</v>
      </c>
      <c r="O9394">
        <v>4.5</v>
      </c>
      <c r="Q9394" t="s">
        <v>36</v>
      </c>
      <c r="R9394">
        <v>2.11</v>
      </c>
      <c r="S9394">
        <v>4.5</v>
      </c>
      <c r="U9394">
        <v>9.5</v>
      </c>
      <c r="V9394">
        <v>14503872</v>
      </c>
      <c r="X9394" t="s">
        <v>36</v>
      </c>
      <c r="Y9394" t="s">
        <v>3204</v>
      </c>
      <c r="Z9394" t="e">
        <f>VLOOKUP(N9394,Sheet3!J:J,1,0)</f>
        <v>#N/A</v>
      </c>
      <c r="AA9394" t="e">
        <f>VLOOKUP(I9394,Sheet3!$E$2:$E$8,1,0)</f>
        <v>#N/A</v>
      </c>
    </row>
    <row r="9395" spans="1:27" hidden="1" x14ac:dyDescent="0.25">
      <c r="A9395">
        <v>292573</v>
      </c>
      <c r="B9395" t="s">
        <v>3185</v>
      </c>
      <c r="E9395" t="s">
        <v>3186</v>
      </c>
      <c r="H9395">
        <v>1204</v>
      </c>
      <c r="I9395">
        <v>24003476</v>
      </c>
      <c r="J9395" t="s">
        <v>3228</v>
      </c>
      <c r="K9395" s="38">
        <v>45408</v>
      </c>
      <c r="L9395" s="38">
        <v>45408</v>
      </c>
      <c r="M9395" t="s">
        <v>3226</v>
      </c>
      <c r="N9395" t="s">
        <v>4331</v>
      </c>
      <c r="O9395">
        <v>4.5</v>
      </c>
      <c r="Q9395" t="s">
        <v>36</v>
      </c>
      <c r="R9395">
        <v>2.11</v>
      </c>
      <c r="S9395">
        <v>4.5</v>
      </c>
      <c r="U9395">
        <v>9.5</v>
      </c>
      <c r="V9395">
        <v>14504396</v>
      </c>
      <c r="X9395" t="s">
        <v>36</v>
      </c>
      <c r="Y9395" t="s">
        <v>3204</v>
      </c>
      <c r="Z9395" t="e">
        <f>VLOOKUP(N9395,Sheet3!J:J,1,0)</f>
        <v>#N/A</v>
      </c>
      <c r="AA9395" t="e">
        <f>VLOOKUP(I9395,Sheet3!$E$2:$E$8,1,0)</f>
        <v>#N/A</v>
      </c>
    </row>
    <row r="9396" spans="1:27" hidden="1" x14ac:dyDescent="0.25">
      <c r="A9396">
        <v>292573</v>
      </c>
      <c r="B9396" t="s">
        <v>3185</v>
      </c>
      <c r="E9396" t="s">
        <v>3186</v>
      </c>
      <c r="H9396">
        <v>1204</v>
      </c>
      <c r="I9396">
        <v>24003473</v>
      </c>
      <c r="J9396" t="s">
        <v>3228</v>
      </c>
      <c r="K9396" s="38">
        <v>45408</v>
      </c>
      <c r="L9396" s="38">
        <v>45408</v>
      </c>
      <c r="M9396" t="s">
        <v>3226</v>
      </c>
      <c r="N9396" t="s">
        <v>4331</v>
      </c>
      <c r="O9396">
        <v>-456</v>
      </c>
      <c r="Q9396" t="s">
        <v>36</v>
      </c>
      <c r="R9396">
        <v>2.11</v>
      </c>
      <c r="S9396">
        <v>-456</v>
      </c>
      <c r="U9396">
        <v>-962.16</v>
      </c>
      <c r="V9396">
        <v>14504307</v>
      </c>
      <c r="X9396" t="s">
        <v>36</v>
      </c>
      <c r="Y9396" t="s">
        <v>3204</v>
      </c>
      <c r="Z9396" t="e">
        <f>VLOOKUP(N9396,Sheet3!J:J,1,0)</f>
        <v>#N/A</v>
      </c>
      <c r="AA9396" t="e">
        <f>VLOOKUP(I9396,Sheet3!$E$2:$E$8,1,0)</f>
        <v>#N/A</v>
      </c>
    </row>
    <row r="9397" spans="1:27" hidden="1" x14ac:dyDescent="0.25">
      <c r="A9397">
        <v>292573</v>
      </c>
      <c r="B9397" t="s">
        <v>3185</v>
      </c>
      <c r="E9397" t="s">
        <v>3186</v>
      </c>
      <c r="H9397">
        <v>1204</v>
      </c>
      <c r="I9397">
        <v>24003473</v>
      </c>
      <c r="J9397" t="s">
        <v>3228</v>
      </c>
      <c r="K9397" s="38">
        <v>45408</v>
      </c>
      <c r="L9397" s="38">
        <v>45408</v>
      </c>
      <c r="M9397" t="s">
        <v>3226</v>
      </c>
      <c r="N9397" t="s">
        <v>4331</v>
      </c>
      <c r="O9397">
        <v>-4.5</v>
      </c>
      <c r="Q9397" t="s">
        <v>36</v>
      </c>
      <c r="R9397">
        <v>2.11</v>
      </c>
      <c r="S9397">
        <v>-4.5</v>
      </c>
      <c r="U9397">
        <v>-9.5</v>
      </c>
      <c r="V9397">
        <v>14504319</v>
      </c>
      <c r="X9397" t="s">
        <v>36</v>
      </c>
      <c r="Y9397" t="s">
        <v>3204</v>
      </c>
      <c r="Z9397" t="e">
        <f>VLOOKUP(N9397,Sheet3!J:J,1,0)</f>
        <v>#N/A</v>
      </c>
      <c r="AA9397" t="e">
        <f>VLOOKUP(I9397,Sheet3!$E$2:$E$8,1,0)</f>
        <v>#N/A</v>
      </c>
    </row>
    <row r="9398" spans="1:27" hidden="1" x14ac:dyDescent="0.25">
      <c r="A9398">
        <v>292573</v>
      </c>
      <c r="B9398" t="s">
        <v>3185</v>
      </c>
      <c r="E9398" t="s">
        <v>3186</v>
      </c>
      <c r="H9398">
        <v>1204</v>
      </c>
      <c r="I9398">
        <v>182704</v>
      </c>
      <c r="J9398" t="s">
        <v>3229</v>
      </c>
      <c r="K9398" s="38">
        <v>45433</v>
      </c>
      <c r="L9398" s="38">
        <v>45433</v>
      </c>
      <c r="M9398" t="s">
        <v>3226</v>
      </c>
      <c r="N9398" t="s">
        <v>4331</v>
      </c>
      <c r="O9398">
        <v>-441</v>
      </c>
      <c r="P9398" t="e">
        <f>VLOOKUP(I9398,Sheet3!$E$2:$E$16,1,0)</f>
        <v>#N/A</v>
      </c>
      <c r="Q9398" t="s">
        <v>36</v>
      </c>
      <c r="R9398">
        <v>2.11</v>
      </c>
      <c r="S9398">
        <v>-441</v>
      </c>
      <c r="U9398">
        <v>-930.51</v>
      </c>
      <c r="V9398">
        <v>14534955</v>
      </c>
      <c r="X9398" t="s">
        <v>36</v>
      </c>
      <c r="Y9398" t="s">
        <v>3204</v>
      </c>
      <c r="Z9398" t="e">
        <f>VLOOKUP(N9398,Sheet3!J:J,1,0)</f>
        <v>#N/A</v>
      </c>
      <c r="AA9398" t="e">
        <f>VLOOKUP(I9398,Sheet3!$E$2:$E$8,1,0)</f>
        <v>#N/A</v>
      </c>
    </row>
    <row r="9399" spans="1:27" hidden="1" x14ac:dyDescent="0.25">
      <c r="A9399">
        <v>292573</v>
      </c>
      <c r="B9399">
        <v>292573</v>
      </c>
      <c r="H9399">
        <v>1204</v>
      </c>
      <c r="M9399" t="s">
        <v>3226</v>
      </c>
      <c r="N9399" t="s">
        <v>4331</v>
      </c>
      <c r="R9399" t="s">
        <v>3225</v>
      </c>
      <c r="S9399">
        <v>19.5</v>
      </c>
      <c r="U9399">
        <v>41.15</v>
      </c>
      <c r="X9399" t="s">
        <v>36</v>
      </c>
      <c r="Z9399" t="e">
        <f>VLOOKUP(N9399,Sheet3!J:J,1,0)</f>
        <v>#N/A</v>
      </c>
      <c r="AA9399" t="e">
        <f>VLOOKUP(I9399,Sheet3!$E$2:$E$8,1,0)</f>
        <v>#N/A</v>
      </c>
    </row>
    <row r="9400" spans="1:27" hidden="1" x14ac:dyDescent="0.25">
      <c r="A9400">
        <v>292573</v>
      </c>
      <c r="B9400" t="s">
        <v>3185</v>
      </c>
      <c r="E9400" t="s">
        <v>3186</v>
      </c>
      <c r="H9400">
        <v>1204</v>
      </c>
      <c r="I9400">
        <v>24003455</v>
      </c>
      <c r="J9400" t="s">
        <v>3224</v>
      </c>
      <c r="K9400" s="38">
        <v>45408</v>
      </c>
      <c r="L9400" s="38">
        <v>45408</v>
      </c>
      <c r="M9400" t="s">
        <v>3226</v>
      </c>
      <c r="N9400" t="s">
        <v>4332</v>
      </c>
      <c r="R9400">
        <v>0</v>
      </c>
      <c r="V9400">
        <v>14503995</v>
      </c>
      <c r="X9400" t="s">
        <v>36</v>
      </c>
      <c r="Y9400" t="s">
        <v>3204</v>
      </c>
      <c r="Z9400" t="e">
        <f>VLOOKUP(N9400,Sheet3!J:J,1,0)</f>
        <v>#N/A</v>
      </c>
      <c r="AA9400" t="e">
        <f>VLOOKUP(I9400,Sheet3!$E$2:$E$8,1,0)</f>
        <v>#N/A</v>
      </c>
    </row>
    <row r="9401" spans="1:27" hidden="1" x14ac:dyDescent="0.25">
      <c r="A9401">
        <v>292573</v>
      </c>
      <c r="B9401" t="s">
        <v>3185</v>
      </c>
      <c r="E9401" t="s">
        <v>3186</v>
      </c>
      <c r="H9401">
        <v>1204</v>
      </c>
      <c r="I9401">
        <v>24003455</v>
      </c>
      <c r="J9401" t="s">
        <v>3228</v>
      </c>
      <c r="K9401" s="38">
        <v>45408</v>
      </c>
      <c r="L9401" s="38">
        <v>45408</v>
      </c>
      <c r="M9401" t="s">
        <v>3226</v>
      </c>
      <c r="N9401" t="s">
        <v>4332</v>
      </c>
      <c r="O9401">
        <v>105</v>
      </c>
      <c r="Q9401" t="s">
        <v>36</v>
      </c>
      <c r="R9401">
        <v>2.11</v>
      </c>
      <c r="S9401">
        <v>105</v>
      </c>
      <c r="U9401">
        <v>221.55</v>
      </c>
      <c r="V9401">
        <v>14503996</v>
      </c>
      <c r="X9401" t="s">
        <v>36</v>
      </c>
      <c r="Y9401" t="s">
        <v>3204</v>
      </c>
      <c r="Z9401" t="e">
        <f>VLOOKUP(N9401,Sheet3!J:J,1,0)</f>
        <v>#N/A</v>
      </c>
      <c r="AA9401" t="e">
        <f>VLOOKUP(I9401,Sheet3!$E$2:$E$8,1,0)</f>
        <v>#N/A</v>
      </c>
    </row>
    <row r="9402" spans="1:27" hidden="1" x14ac:dyDescent="0.25">
      <c r="A9402">
        <v>292573</v>
      </c>
      <c r="B9402" t="s">
        <v>3185</v>
      </c>
      <c r="E9402" t="s">
        <v>3186</v>
      </c>
      <c r="H9402">
        <v>1204</v>
      </c>
      <c r="I9402">
        <v>182773</v>
      </c>
      <c r="J9402" t="s">
        <v>3229</v>
      </c>
      <c r="K9402" s="38">
        <v>45453</v>
      </c>
      <c r="L9402" s="38">
        <v>45453</v>
      </c>
      <c r="M9402" t="s">
        <v>3226</v>
      </c>
      <c r="N9402" t="s">
        <v>4332</v>
      </c>
      <c r="O9402">
        <v>-105</v>
      </c>
      <c r="P9402" t="e">
        <f>VLOOKUP(I9402,Sheet3!$E$2:$E$16,1,0)</f>
        <v>#N/A</v>
      </c>
      <c r="Q9402" t="s">
        <v>36</v>
      </c>
      <c r="R9402">
        <v>2.11</v>
      </c>
      <c r="S9402">
        <v>-105</v>
      </c>
      <c r="U9402">
        <v>-221.55</v>
      </c>
      <c r="V9402">
        <v>14560494</v>
      </c>
      <c r="X9402" t="s">
        <v>36</v>
      </c>
      <c r="Y9402" t="s">
        <v>3204</v>
      </c>
      <c r="Z9402" t="e">
        <f>VLOOKUP(N9402,Sheet3!J:J,1,0)</f>
        <v>#N/A</v>
      </c>
      <c r="AA9402" t="e">
        <f>VLOOKUP(I9402,Sheet3!$E$2:$E$8,1,0)</f>
        <v>#N/A</v>
      </c>
    </row>
    <row r="9403" spans="1:27" hidden="1" x14ac:dyDescent="0.25">
      <c r="A9403">
        <v>292573</v>
      </c>
      <c r="B9403">
        <v>292573</v>
      </c>
      <c r="H9403">
        <v>1204</v>
      </c>
      <c r="M9403" t="s">
        <v>3226</v>
      </c>
      <c r="N9403" t="s">
        <v>4332</v>
      </c>
      <c r="R9403" t="s">
        <v>3225</v>
      </c>
      <c r="X9403" t="s">
        <v>36</v>
      </c>
      <c r="Z9403" t="e">
        <f>VLOOKUP(N9403,Sheet3!J:J,1,0)</f>
        <v>#N/A</v>
      </c>
      <c r="AA9403" t="e">
        <f>VLOOKUP(I9403,Sheet3!$E$2:$E$8,1,0)</f>
        <v>#N/A</v>
      </c>
    </row>
    <row r="9404" spans="1:27" hidden="1" x14ac:dyDescent="0.25">
      <c r="A9404">
        <v>292573</v>
      </c>
      <c r="B9404" t="s">
        <v>3185</v>
      </c>
      <c r="E9404" t="s">
        <v>3186</v>
      </c>
      <c r="H9404">
        <v>1204</v>
      </c>
      <c r="I9404">
        <v>24004142</v>
      </c>
      <c r="J9404" t="s">
        <v>3224</v>
      </c>
      <c r="K9404" s="38">
        <v>45436</v>
      </c>
      <c r="L9404" s="38">
        <v>45436</v>
      </c>
      <c r="M9404" t="s">
        <v>3226</v>
      </c>
      <c r="N9404" t="s">
        <v>4333</v>
      </c>
      <c r="R9404">
        <v>0</v>
      </c>
      <c r="V9404">
        <v>14539107</v>
      </c>
      <c r="X9404" t="s">
        <v>36</v>
      </c>
      <c r="Y9404" t="s">
        <v>3204</v>
      </c>
      <c r="Z9404" t="e">
        <f>VLOOKUP(N9404,Sheet3!J:J,1,0)</f>
        <v>#N/A</v>
      </c>
      <c r="AA9404" t="e">
        <f>VLOOKUP(I9404,Sheet3!$E$2:$E$8,1,0)</f>
        <v>#N/A</v>
      </c>
    </row>
    <row r="9405" spans="1:27" hidden="1" x14ac:dyDescent="0.25">
      <c r="A9405">
        <v>292573</v>
      </c>
      <c r="B9405" t="s">
        <v>3185</v>
      </c>
      <c r="E9405" t="s">
        <v>3186</v>
      </c>
      <c r="H9405">
        <v>1204</v>
      </c>
      <c r="I9405">
        <v>24004142</v>
      </c>
      <c r="J9405" t="s">
        <v>3228</v>
      </c>
      <c r="K9405" s="38">
        <v>45436</v>
      </c>
      <c r="L9405" s="38">
        <v>45436</v>
      </c>
      <c r="M9405" t="s">
        <v>3226</v>
      </c>
      <c r="N9405" t="s">
        <v>4333</v>
      </c>
      <c r="O9405">
        <v>544</v>
      </c>
      <c r="Q9405" t="s">
        <v>36</v>
      </c>
      <c r="R9405">
        <v>2.11</v>
      </c>
      <c r="S9405">
        <v>544</v>
      </c>
      <c r="U9405">
        <v>1147.8399999999999</v>
      </c>
      <c r="V9405">
        <v>14539108</v>
      </c>
      <c r="X9405" t="s">
        <v>36</v>
      </c>
      <c r="Y9405" t="s">
        <v>3204</v>
      </c>
      <c r="Z9405" t="e">
        <f>VLOOKUP(N9405,Sheet3!J:J,1,0)</f>
        <v>#N/A</v>
      </c>
      <c r="AA9405" t="e">
        <f>VLOOKUP(I9405,Sheet3!$E$2:$E$8,1,0)</f>
        <v>#N/A</v>
      </c>
    </row>
    <row r="9406" spans="1:27" hidden="1" x14ac:dyDescent="0.25">
      <c r="A9406">
        <v>292573</v>
      </c>
      <c r="B9406" t="s">
        <v>3185</v>
      </c>
      <c r="E9406" t="s">
        <v>3186</v>
      </c>
      <c r="H9406">
        <v>1204</v>
      </c>
      <c r="I9406">
        <v>24004142</v>
      </c>
      <c r="J9406" t="s">
        <v>3228</v>
      </c>
      <c r="K9406" s="38">
        <v>45436</v>
      </c>
      <c r="L9406" s="38">
        <v>45436</v>
      </c>
      <c r="M9406" t="s">
        <v>3226</v>
      </c>
      <c r="N9406" t="s">
        <v>4333</v>
      </c>
      <c r="O9406">
        <v>6.7</v>
      </c>
      <c r="Q9406" t="s">
        <v>36</v>
      </c>
      <c r="R9406">
        <v>2.11</v>
      </c>
      <c r="S9406">
        <v>6.7</v>
      </c>
      <c r="U9406">
        <v>14.14</v>
      </c>
      <c r="V9406">
        <v>14539135</v>
      </c>
      <c r="X9406" t="s">
        <v>36</v>
      </c>
      <c r="Y9406" t="s">
        <v>3204</v>
      </c>
      <c r="Z9406" t="e">
        <f>VLOOKUP(N9406,Sheet3!J:J,1,0)</f>
        <v>#N/A</v>
      </c>
      <c r="AA9406" t="e">
        <f>VLOOKUP(I9406,Sheet3!$E$2:$E$8,1,0)</f>
        <v>#N/A</v>
      </c>
    </row>
    <row r="9407" spans="1:27" hidden="1" x14ac:dyDescent="0.25">
      <c r="A9407">
        <v>292573</v>
      </c>
      <c r="B9407" t="s">
        <v>3185</v>
      </c>
      <c r="E9407" t="s">
        <v>3186</v>
      </c>
      <c r="H9407">
        <v>1204</v>
      </c>
      <c r="I9407">
        <v>182997</v>
      </c>
      <c r="J9407" t="s">
        <v>3229</v>
      </c>
      <c r="K9407" s="38">
        <v>45463</v>
      </c>
      <c r="L9407" s="38">
        <v>45463</v>
      </c>
      <c r="M9407" t="s">
        <v>3226</v>
      </c>
      <c r="N9407" t="s">
        <v>4333</v>
      </c>
      <c r="O9407">
        <v>-541</v>
      </c>
      <c r="P9407" t="e">
        <f>VLOOKUP(I9407,Sheet3!$E$2:$E$16,1,0)</f>
        <v>#N/A</v>
      </c>
      <c r="Q9407" t="s">
        <v>36</v>
      </c>
      <c r="R9407">
        <v>2.11</v>
      </c>
      <c r="S9407">
        <v>-541</v>
      </c>
      <c r="U9407">
        <v>-1141.51</v>
      </c>
      <c r="V9407">
        <v>14571402</v>
      </c>
      <c r="X9407" t="s">
        <v>36</v>
      </c>
      <c r="Y9407" t="s">
        <v>3204</v>
      </c>
      <c r="Z9407" t="e">
        <f>VLOOKUP(N9407,Sheet3!J:J,1,0)</f>
        <v>#N/A</v>
      </c>
      <c r="AA9407" t="e">
        <f>VLOOKUP(I9407,Sheet3!$E$2:$E$8,1,0)</f>
        <v>#N/A</v>
      </c>
    </row>
    <row r="9408" spans="1:27" hidden="1" x14ac:dyDescent="0.25">
      <c r="A9408">
        <v>292573</v>
      </c>
      <c r="B9408">
        <v>292573</v>
      </c>
      <c r="H9408">
        <v>1204</v>
      </c>
      <c r="M9408" t="s">
        <v>3226</v>
      </c>
      <c r="N9408" t="s">
        <v>4333</v>
      </c>
      <c r="R9408" t="s">
        <v>3225</v>
      </c>
      <c r="S9408">
        <v>9.6999999999999993</v>
      </c>
      <c r="U9408">
        <v>20.47</v>
      </c>
      <c r="X9408" t="s">
        <v>36</v>
      </c>
      <c r="Z9408" t="e">
        <f>VLOOKUP(N9408,Sheet3!J:J,1,0)</f>
        <v>#N/A</v>
      </c>
      <c r="AA9408" t="e">
        <f>VLOOKUP(I9408,Sheet3!$E$2:$E$8,1,0)</f>
        <v>#N/A</v>
      </c>
    </row>
    <row r="9409" spans="1:27" hidden="1" x14ac:dyDescent="0.25">
      <c r="A9409">
        <v>292573</v>
      </c>
      <c r="B9409" t="s">
        <v>3185</v>
      </c>
      <c r="E9409" t="s">
        <v>3186</v>
      </c>
      <c r="H9409">
        <v>1204</v>
      </c>
      <c r="I9409">
        <v>24004142</v>
      </c>
      <c r="J9409" t="s">
        <v>3224</v>
      </c>
      <c r="K9409" s="38">
        <v>45436</v>
      </c>
      <c r="L9409" s="38">
        <v>45436</v>
      </c>
      <c r="M9409" t="s">
        <v>3226</v>
      </c>
      <c r="N9409" t="s">
        <v>4334</v>
      </c>
      <c r="R9409">
        <v>0</v>
      </c>
      <c r="V9409">
        <v>14539112</v>
      </c>
      <c r="X9409" t="s">
        <v>36</v>
      </c>
      <c r="Y9409" t="s">
        <v>3204</v>
      </c>
      <c r="Z9409" t="e">
        <f>VLOOKUP(N9409,Sheet3!J:J,1,0)</f>
        <v>#N/A</v>
      </c>
      <c r="AA9409" t="e">
        <f>VLOOKUP(I9409,Sheet3!$E$2:$E$8,1,0)</f>
        <v>#N/A</v>
      </c>
    </row>
    <row r="9410" spans="1:27" hidden="1" x14ac:dyDescent="0.25">
      <c r="A9410">
        <v>292573</v>
      </c>
      <c r="B9410" t="s">
        <v>3185</v>
      </c>
      <c r="E9410" t="s">
        <v>3186</v>
      </c>
      <c r="H9410">
        <v>1204</v>
      </c>
      <c r="I9410">
        <v>24004142</v>
      </c>
      <c r="J9410" t="s">
        <v>3228</v>
      </c>
      <c r="K9410" s="38">
        <v>45436</v>
      </c>
      <c r="L9410" s="38">
        <v>45436</v>
      </c>
      <c r="M9410" t="s">
        <v>3226</v>
      </c>
      <c r="N9410" t="s">
        <v>4334</v>
      </c>
      <c r="O9410">
        <v>306</v>
      </c>
      <c r="Q9410" t="s">
        <v>36</v>
      </c>
      <c r="R9410">
        <v>2.11</v>
      </c>
      <c r="S9410">
        <v>306</v>
      </c>
      <c r="U9410">
        <v>645.66</v>
      </c>
      <c r="V9410">
        <v>14539113</v>
      </c>
      <c r="X9410" t="s">
        <v>36</v>
      </c>
      <c r="Y9410" t="s">
        <v>3204</v>
      </c>
      <c r="Z9410" t="e">
        <f>VLOOKUP(N9410,Sheet3!J:J,1,0)</f>
        <v>#N/A</v>
      </c>
      <c r="AA9410" t="e">
        <f>VLOOKUP(I9410,Sheet3!$E$2:$E$8,1,0)</f>
        <v>#N/A</v>
      </c>
    </row>
    <row r="9411" spans="1:27" hidden="1" x14ac:dyDescent="0.25">
      <c r="A9411">
        <v>292573</v>
      </c>
      <c r="B9411" t="s">
        <v>3185</v>
      </c>
      <c r="E9411" t="s">
        <v>3186</v>
      </c>
      <c r="H9411">
        <v>1204</v>
      </c>
      <c r="I9411">
        <v>182998</v>
      </c>
      <c r="J9411" t="s">
        <v>3229</v>
      </c>
      <c r="K9411" s="38">
        <v>45463</v>
      </c>
      <c r="L9411" s="38">
        <v>45463</v>
      </c>
      <c r="M9411" t="s">
        <v>3226</v>
      </c>
      <c r="N9411" t="s">
        <v>4334</v>
      </c>
      <c r="O9411">
        <v>-306</v>
      </c>
      <c r="P9411" t="e">
        <f>VLOOKUP(I9411,Sheet3!$E$2:$E$16,1,0)</f>
        <v>#N/A</v>
      </c>
      <c r="Q9411" t="s">
        <v>36</v>
      </c>
      <c r="R9411">
        <v>2.11</v>
      </c>
      <c r="S9411">
        <v>-306</v>
      </c>
      <c r="U9411">
        <v>-645.66</v>
      </c>
      <c r="V9411">
        <v>14571701</v>
      </c>
      <c r="X9411" t="s">
        <v>36</v>
      </c>
      <c r="Y9411" t="s">
        <v>3204</v>
      </c>
      <c r="Z9411" t="e">
        <f>VLOOKUP(N9411,Sheet3!J:J,1,0)</f>
        <v>#N/A</v>
      </c>
      <c r="AA9411" t="e">
        <f>VLOOKUP(I9411,Sheet3!$E$2:$E$8,1,0)</f>
        <v>#N/A</v>
      </c>
    </row>
    <row r="9412" spans="1:27" hidden="1" x14ac:dyDescent="0.25">
      <c r="A9412">
        <v>292573</v>
      </c>
      <c r="B9412">
        <v>292573</v>
      </c>
      <c r="H9412">
        <v>1204</v>
      </c>
      <c r="M9412" t="s">
        <v>3226</v>
      </c>
      <c r="N9412" t="s">
        <v>4334</v>
      </c>
      <c r="R9412" t="s">
        <v>3225</v>
      </c>
      <c r="X9412" t="s">
        <v>36</v>
      </c>
      <c r="Z9412" t="e">
        <f>VLOOKUP(N9412,Sheet3!J:J,1,0)</f>
        <v>#N/A</v>
      </c>
      <c r="AA9412" t="e">
        <f>VLOOKUP(I9412,Sheet3!$E$2:$E$8,1,0)</f>
        <v>#N/A</v>
      </c>
    </row>
    <row r="9413" spans="1:27" hidden="1" x14ac:dyDescent="0.25">
      <c r="A9413">
        <v>292573</v>
      </c>
      <c r="B9413" t="s">
        <v>3185</v>
      </c>
      <c r="E9413" t="s">
        <v>3186</v>
      </c>
      <c r="H9413">
        <v>1204</v>
      </c>
      <c r="J9413" t="s">
        <v>3797</v>
      </c>
      <c r="R9413" t="s">
        <v>3798</v>
      </c>
      <c r="S9413">
        <v>29.2</v>
      </c>
      <c r="U9413">
        <v>61.62</v>
      </c>
      <c r="X9413" t="s">
        <v>36</v>
      </c>
      <c r="Z9413" t="e">
        <f>VLOOKUP(N9413,Sheet3!J:J,1,0)</f>
        <v>#N/A</v>
      </c>
      <c r="AA9413" t="e">
        <f>VLOOKUP(I9413,Sheet3!$E$2:$E$8,1,0)</f>
        <v>#N/A</v>
      </c>
    </row>
    <row r="9414" spans="1:27" hidden="1" x14ac:dyDescent="0.25">
      <c r="A9414">
        <v>292578</v>
      </c>
      <c r="B9414" t="s">
        <v>3177</v>
      </c>
      <c r="E9414" t="s">
        <v>3187</v>
      </c>
      <c r="H9414">
        <v>1204</v>
      </c>
      <c r="I9414">
        <v>41021</v>
      </c>
      <c r="J9414" t="s">
        <v>3224</v>
      </c>
      <c r="K9414" s="38">
        <v>45120</v>
      </c>
      <c r="L9414" s="38">
        <v>45120</v>
      </c>
      <c r="Q9414" t="s">
        <v>36</v>
      </c>
      <c r="R9414">
        <v>0</v>
      </c>
      <c r="V9414">
        <v>14115649</v>
      </c>
      <c r="X9414" t="s">
        <v>36</v>
      </c>
      <c r="Y9414" t="s">
        <v>3204</v>
      </c>
      <c r="Z9414" t="e">
        <f>VLOOKUP(N9414,Sheet3!J:J,1,0)</f>
        <v>#N/A</v>
      </c>
      <c r="AA9414" t="e">
        <f>VLOOKUP(I9414,Sheet3!$E$2:$E$8,1,0)</f>
        <v>#N/A</v>
      </c>
    </row>
    <row r="9415" spans="1:27" hidden="1" x14ac:dyDescent="0.25">
      <c r="A9415">
        <v>292578</v>
      </c>
      <c r="B9415">
        <v>292578</v>
      </c>
      <c r="H9415">
        <v>1204</v>
      </c>
      <c r="R9415" t="s">
        <v>3225</v>
      </c>
      <c r="X9415" t="s">
        <v>36</v>
      </c>
      <c r="Z9415" t="e">
        <f>VLOOKUP(N9415,Sheet3!J:J,1,0)</f>
        <v>#N/A</v>
      </c>
      <c r="AA9415" t="e">
        <f>VLOOKUP(I9415,Sheet3!$E$2:$E$8,1,0)</f>
        <v>#N/A</v>
      </c>
    </row>
    <row r="9416" spans="1:27" hidden="1" x14ac:dyDescent="0.25">
      <c r="A9416">
        <v>292578</v>
      </c>
      <c r="B9416" t="s">
        <v>3177</v>
      </c>
      <c r="E9416" t="s">
        <v>3187</v>
      </c>
      <c r="H9416">
        <v>1204</v>
      </c>
      <c r="I9416">
        <v>23008356</v>
      </c>
      <c r="J9416" t="s">
        <v>3224</v>
      </c>
      <c r="K9416" s="38">
        <v>45194</v>
      </c>
      <c r="L9416" s="38">
        <v>45194</v>
      </c>
      <c r="M9416" t="s">
        <v>3226</v>
      </c>
      <c r="N9416" t="s">
        <v>4314</v>
      </c>
      <c r="R9416">
        <v>0</v>
      </c>
      <c r="V9416">
        <v>14232331</v>
      </c>
      <c r="X9416" t="s">
        <v>36</v>
      </c>
      <c r="Y9416" t="s">
        <v>3204</v>
      </c>
      <c r="Z9416" t="e">
        <f>VLOOKUP(N9416,Sheet3!J:J,1,0)</f>
        <v>#N/A</v>
      </c>
      <c r="AA9416" t="e">
        <f>VLOOKUP(I9416,Sheet3!$E$2:$E$8,1,0)</f>
        <v>#N/A</v>
      </c>
    </row>
    <row r="9417" spans="1:27" hidden="1" x14ac:dyDescent="0.25">
      <c r="A9417">
        <v>292578</v>
      </c>
      <c r="B9417" t="s">
        <v>3177</v>
      </c>
      <c r="E9417" t="s">
        <v>3187</v>
      </c>
      <c r="H9417">
        <v>1204</v>
      </c>
      <c r="I9417">
        <v>180801</v>
      </c>
      <c r="J9417" t="s">
        <v>3229</v>
      </c>
      <c r="K9417" s="38">
        <v>45194</v>
      </c>
      <c r="L9417" s="38">
        <v>45194</v>
      </c>
      <c r="M9417" t="s">
        <v>3226</v>
      </c>
      <c r="N9417" t="s">
        <v>4314</v>
      </c>
      <c r="O9417">
        <v>-3410.4</v>
      </c>
      <c r="P9417" t="e">
        <f>VLOOKUP(I9417,Sheet3!$E$2:$E$16,1,0)</f>
        <v>#N/A</v>
      </c>
      <c r="Q9417" t="s">
        <v>36</v>
      </c>
      <c r="R9417">
        <v>1.67</v>
      </c>
      <c r="S9417">
        <v>-3410.4</v>
      </c>
      <c r="U9417">
        <v>-5695.37</v>
      </c>
      <c r="V9417">
        <v>14232711</v>
      </c>
      <c r="X9417" t="s">
        <v>36</v>
      </c>
      <c r="Y9417" t="s">
        <v>3204</v>
      </c>
      <c r="Z9417" t="e">
        <f>VLOOKUP(N9417,Sheet3!J:J,1,0)</f>
        <v>#N/A</v>
      </c>
      <c r="AA9417" t="e">
        <f>VLOOKUP(I9417,Sheet3!$E$2:$E$8,1,0)</f>
        <v>#N/A</v>
      </c>
    </row>
    <row r="9418" spans="1:27" hidden="1" x14ac:dyDescent="0.25">
      <c r="A9418">
        <v>292578</v>
      </c>
      <c r="B9418" t="s">
        <v>3177</v>
      </c>
      <c r="E9418" t="s">
        <v>3187</v>
      </c>
      <c r="H9418">
        <v>1204</v>
      </c>
      <c r="I9418">
        <v>23008356</v>
      </c>
      <c r="J9418" t="s">
        <v>3228</v>
      </c>
      <c r="K9418" s="38">
        <v>45194</v>
      </c>
      <c r="L9418" s="38">
        <v>45194</v>
      </c>
      <c r="M9418" t="s">
        <v>3226</v>
      </c>
      <c r="N9418" t="s">
        <v>4314</v>
      </c>
      <c r="O9418">
        <v>1705.2</v>
      </c>
      <c r="Q9418" t="s">
        <v>36</v>
      </c>
      <c r="R9418">
        <v>1.67</v>
      </c>
      <c r="S9418">
        <v>1705.2</v>
      </c>
      <c r="U9418">
        <v>2847.68</v>
      </c>
      <c r="V9418">
        <v>14232333</v>
      </c>
      <c r="X9418" t="s">
        <v>36</v>
      </c>
      <c r="Y9418" t="s">
        <v>3204</v>
      </c>
      <c r="Z9418" t="e">
        <f>VLOOKUP(N9418,Sheet3!J:J,1,0)</f>
        <v>#N/A</v>
      </c>
      <c r="AA9418" t="e">
        <f>VLOOKUP(I9418,Sheet3!$E$2:$E$8,1,0)</f>
        <v>#N/A</v>
      </c>
    </row>
    <row r="9419" spans="1:27" hidden="1" x14ac:dyDescent="0.25">
      <c r="A9419">
        <v>292578</v>
      </c>
      <c r="B9419" t="s">
        <v>3177</v>
      </c>
      <c r="E9419" t="s">
        <v>3187</v>
      </c>
      <c r="H9419">
        <v>1204</v>
      </c>
      <c r="I9419">
        <v>23008356</v>
      </c>
      <c r="J9419" t="s">
        <v>3228</v>
      </c>
      <c r="K9419" s="38">
        <v>45194</v>
      </c>
      <c r="L9419" s="38">
        <v>45194</v>
      </c>
      <c r="M9419" t="s">
        <v>3226</v>
      </c>
      <c r="N9419" t="s">
        <v>4314</v>
      </c>
      <c r="O9419">
        <v>1705.2</v>
      </c>
      <c r="Q9419" t="s">
        <v>36</v>
      </c>
      <c r="R9419">
        <v>1.67</v>
      </c>
      <c r="S9419">
        <v>1705.2</v>
      </c>
      <c r="U9419">
        <v>2847.68</v>
      </c>
      <c r="V9419">
        <v>14232332</v>
      </c>
      <c r="X9419" t="s">
        <v>36</v>
      </c>
      <c r="Y9419" t="s">
        <v>3204</v>
      </c>
      <c r="Z9419" t="e">
        <f>VLOOKUP(N9419,Sheet3!J:J,1,0)</f>
        <v>#N/A</v>
      </c>
      <c r="AA9419" t="e">
        <f>VLOOKUP(I9419,Sheet3!$E$2:$E$8,1,0)</f>
        <v>#N/A</v>
      </c>
    </row>
    <row r="9420" spans="1:27" hidden="1" x14ac:dyDescent="0.25">
      <c r="A9420">
        <v>292578</v>
      </c>
      <c r="B9420" t="s">
        <v>3177</v>
      </c>
      <c r="E9420" t="s">
        <v>3187</v>
      </c>
      <c r="H9420">
        <v>1204</v>
      </c>
      <c r="I9420">
        <v>23001092</v>
      </c>
      <c r="J9420" t="s">
        <v>3644</v>
      </c>
      <c r="K9420" s="38">
        <v>45199</v>
      </c>
      <c r="L9420" s="38">
        <v>45199</v>
      </c>
      <c r="M9420" t="s">
        <v>3226</v>
      </c>
      <c r="N9420" t="s">
        <v>4314</v>
      </c>
      <c r="Q9420" t="s">
        <v>36</v>
      </c>
      <c r="R9420">
        <v>0</v>
      </c>
      <c r="U9420">
        <v>0.01</v>
      </c>
      <c r="V9420">
        <v>14247494</v>
      </c>
      <c r="X9420" t="s">
        <v>36</v>
      </c>
      <c r="Y9420" t="s">
        <v>3204</v>
      </c>
      <c r="Z9420" t="e">
        <f>VLOOKUP(N9420,Sheet3!J:J,1,0)</f>
        <v>#N/A</v>
      </c>
      <c r="AA9420" t="e">
        <f>VLOOKUP(I9420,Sheet3!$E$2:$E$8,1,0)</f>
        <v>#N/A</v>
      </c>
    </row>
    <row r="9421" spans="1:27" hidden="1" x14ac:dyDescent="0.25">
      <c r="A9421">
        <v>292578</v>
      </c>
      <c r="B9421">
        <v>292578</v>
      </c>
      <c r="H9421">
        <v>1204</v>
      </c>
      <c r="M9421" t="s">
        <v>3226</v>
      </c>
      <c r="N9421" t="s">
        <v>4314</v>
      </c>
      <c r="R9421" t="s">
        <v>3225</v>
      </c>
      <c r="X9421" t="s">
        <v>36</v>
      </c>
      <c r="Z9421" t="e">
        <f>VLOOKUP(N9421,Sheet3!J:J,1,0)</f>
        <v>#N/A</v>
      </c>
      <c r="AA9421" t="e">
        <f>VLOOKUP(I9421,Sheet3!$E$2:$E$8,1,0)</f>
        <v>#N/A</v>
      </c>
    </row>
    <row r="9422" spans="1:27" hidden="1" x14ac:dyDescent="0.25">
      <c r="A9422">
        <v>292578</v>
      </c>
      <c r="B9422" t="s">
        <v>3177</v>
      </c>
      <c r="E9422" t="s">
        <v>3187</v>
      </c>
      <c r="H9422">
        <v>1204</v>
      </c>
      <c r="I9422">
        <v>23008356</v>
      </c>
      <c r="J9422" t="s">
        <v>3224</v>
      </c>
      <c r="K9422" s="38">
        <v>45194</v>
      </c>
      <c r="L9422" s="38">
        <v>45194</v>
      </c>
      <c r="M9422" t="s">
        <v>3226</v>
      </c>
      <c r="N9422" t="s">
        <v>4315</v>
      </c>
      <c r="R9422">
        <v>0</v>
      </c>
      <c r="V9422">
        <v>14232336</v>
      </c>
      <c r="X9422" t="s">
        <v>36</v>
      </c>
      <c r="Y9422" t="s">
        <v>3204</v>
      </c>
      <c r="Z9422" t="e">
        <f>VLOOKUP(N9422,Sheet3!J:J,1,0)</f>
        <v>#N/A</v>
      </c>
      <c r="AA9422" t="e">
        <f>VLOOKUP(I9422,Sheet3!$E$2:$E$8,1,0)</f>
        <v>#N/A</v>
      </c>
    </row>
    <row r="9423" spans="1:27" hidden="1" x14ac:dyDescent="0.25">
      <c r="A9423">
        <v>292578</v>
      </c>
      <c r="B9423" t="s">
        <v>3177</v>
      </c>
      <c r="E9423" t="s">
        <v>3187</v>
      </c>
      <c r="H9423">
        <v>1204</v>
      </c>
      <c r="I9423">
        <v>180802</v>
      </c>
      <c r="J9423" t="s">
        <v>3229</v>
      </c>
      <c r="K9423" s="38">
        <v>45194</v>
      </c>
      <c r="L9423" s="38">
        <v>45194</v>
      </c>
      <c r="M9423" t="s">
        <v>3226</v>
      </c>
      <c r="N9423" t="s">
        <v>4315</v>
      </c>
      <c r="O9423">
        <v>-706</v>
      </c>
      <c r="P9423" t="e">
        <f>VLOOKUP(I9423,Sheet3!$E$2:$E$16,1,0)</f>
        <v>#N/A</v>
      </c>
      <c r="Q9423" t="s">
        <v>36</v>
      </c>
      <c r="R9423">
        <v>1.67</v>
      </c>
      <c r="S9423">
        <v>-706</v>
      </c>
      <c r="U9423">
        <v>-1179.02</v>
      </c>
      <c r="V9423">
        <v>14232712</v>
      </c>
      <c r="X9423" t="s">
        <v>36</v>
      </c>
      <c r="Y9423" t="s">
        <v>3204</v>
      </c>
      <c r="Z9423" t="e">
        <f>VLOOKUP(N9423,Sheet3!J:J,1,0)</f>
        <v>#N/A</v>
      </c>
      <c r="AA9423" t="e">
        <f>VLOOKUP(I9423,Sheet3!$E$2:$E$8,1,0)</f>
        <v>#N/A</v>
      </c>
    </row>
    <row r="9424" spans="1:27" hidden="1" x14ac:dyDescent="0.25">
      <c r="A9424">
        <v>292578</v>
      </c>
      <c r="B9424" t="s">
        <v>3177</v>
      </c>
      <c r="E9424" t="s">
        <v>3187</v>
      </c>
      <c r="H9424">
        <v>1204</v>
      </c>
      <c r="I9424">
        <v>23008356</v>
      </c>
      <c r="J9424" t="s">
        <v>3228</v>
      </c>
      <c r="K9424" s="38">
        <v>45194</v>
      </c>
      <c r="L9424" s="38">
        <v>45194</v>
      </c>
      <c r="M9424" t="s">
        <v>3226</v>
      </c>
      <c r="N9424" t="s">
        <v>4315</v>
      </c>
      <c r="O9424">
        <v>353</v>
      </c>
      <c r="Q9424" t="s">
        <v>36</v>
      </c>
      <c r="R9424">
        <v>1.67</v>
      </c>
      <c r="S9424">
        <v>353</v>
      </c>
      <c r="U9424">
        <v>589.51</v>
      </c>
      <c r="V9424">
        <v>14232338</v>
      </c>
      <c r="X9424" t="s">
        <v>36</v>
      </c>
      <c r="Y9424" t="s">
        <v>3204</v>
      </c>
      <c r="Z9424" t="e">
        <f>VLOOKUP(N9424,Sheet3!J:J,1,0)</f>
        <v>#N/A</v>
      </c>
      <c r="AA9424" t="e">
        <f>VLOOKUP(I9424,Sheet3!$E$2:$E$8,1,0)</f>
        <v>#N/A</v>
      </c>
    </row>
    <row r="9425" spans="1:27" hidden="1" x14ac:dyDescent="0.25">
      <c r="A9425">
        <v>292578</v>
      </c>
      <c r="B9425" t="s">
        <v>3177</v>
      </c>
      <c r="E9425" t="s">
        <v>3187</v>
      </c>
      <c r="H9425">
        <v>1204</v>
      </c>
      <c r="I9425">
        <v>23008356</v>
      </c>
      <c r="J9425" t="s">
        <v>3228</v>
      </c>
      <c r="K9425" s="38">
        <v>45194</v>
      </c>
      <c r="L9425" s="38">
        <v>45194</v>
      </c>
      <c r="M9425" t="s">
        <v>3226</v>
      </c>
      <c r="N9425" t="s">
        <v>4315</v>
      </c>
      <c r="O9425">
        <v>353</v>
      </c>
      <c r="Q9425" t="s">
        <v>36</v>
      </c>
      <c r="R9425">
        <v>1.67</v>
      </c>
      <c r="S9425">
        <v>353</v>
      </c>
      <c r="U9425">
        <v>589.51</v>
      </c>
      <c r="V9425">
        <v>14232337</v>
      </c>
      <c r="X9425" t="s">
        <v>36</v>
      </c>
      <c r="Y9425" t="s">
        <v>3204</v>
      </c>
      <c r="Z9425" t="e">
        <f>VLOOKUP(N9425,Sheet3!J:J,1,0)</f>
        <v>#N/A</v>
      </c>
      <c r="AA9425" t="e">
        <f>VLOOKUP(I9425,Sheet3!$E$2:$E$8,1,0)</f>
        <v>#N/A</v>
      </c>
    </row>
    <row r="9426" spans="1:27" hidden="1" x14ac:dyDescent="0.25">
      <c r="A9426">
        <v>292578</v>
      </c>
      <c r="B9426">
        <v>292578</v>
      </c>
      <c r="H9426">
        <v>1204</v>
      </c>
      <c r="M9426" t="s">
        <v>3226</v>
      </c>
      <c r="N9426" t="s">
        <v>4315</v>
      </c>
      <c r="R9426" t="s">
        <v>3225</v>
      </c>
      <c r="X9426" t="s">
        <v>36</v>
      </c>
      <c r="Z9426" t="e">
        <f>VLOOKUP(N9426,Sheet3!J:J,1,0)</f>
        <v>#N/A</v>
      </c>
      <c r="AA9426" t="e">
        <f>VLOOKUP(I9426,Sheet3!$E$2:$E$8,1,0)</f>
        <v>#N/A</v>
      </c>
    </row>
    <row r="9427" spans="1:27" hidden="1" x14ac:dyDescent="0.25">
      <c r="A9427">
        <v>292578</v>
      </c>
      <c r="B9427" t="s">
        <v>3177</v>
      </c>
      <c r="E9427" t="s">
        <v>3187</v>
      </c>
      <c r="H9427">
        <v>1204</v>
      </c>
      <c r="I9427">
        <v>23008356</v>
      </c>
      <c r="J9427" t="s">
        <v>3224</v>
      </c>
      <c r="K9427" s="38">
        <v>45194</v>
      </c>
      <c r="L9427" s="38">
        <v>45194</v>
      </c>
      <c r="M9427" t="s">
        <v>3226</v>
      </c>
      <c r="N9427" t="s">
        <v>4335</v>
      </c>
      <c r="R9427">
        <v>0</v>
      </c>
      <c r="V9427">
        <v>14232341</v>
      </c>
      <c r="X9427" t="s">
        <v>36</v>
      </c>
      <c r="Y9427" t="s">
        <v>3204</v>
      </c>
      <c r="Z9427" t="e">
        <f>VLOOKUP(N9427,Sheet3!J:J,1,0)</f>
        <v>#N/A</v>
      </c>
      <c r="AA9427" t="e">
        <f>VLOOKUP(I9427,Sheet3!$E$2:$E$8,1,0)</f>
        <v>#N/A</v>
      </c>
    </row>
    <row r="9428" spans="1:27" hidden="1" x14ac:dyDescent="0.25">
      <c r="A9428">
        <v>292578</v>
      </c>
      <c r="B9428" t="s">
        <v>3177</v>
      </c>
      <c r="E9428" t="s">
        <v>3187</v>
      </c>
      <c r="H9428">
        <v>1204</v>
      </c>
      <c r="I9428">
        <v>180803</v>
      </c>
      <c r="J9428" t="s">
        <v>3229</v>
      </c>
      <c r="K9428" s="38">
        <v>45194</v>
      </c>
      <c r="L9428" s="38">
        <v>45194</v>
      </c>
      <c r="M9428" t="s">
        <v>3226</v>
      </c>
      <c r="N9428" t="s">
        <v>4335</v>
      </c>
      <c r="O9428">
        <v>-1545</v>
      </c>
      <c r="P9428" t="e">
        <f>VLOOKUP(I9428,Sheet3!$E$2:$E$16,1,0)</f>
        <v>#N/A</v>
      </c>
      <c r="Q9428" t="s">
        <v>36</v>
      </c>
      <c r="R9428">
        <v>1.67</v>
      </c>
      <c r="S9428">
        <v>-1545</v>
      </c>
      <c r="U9428">
        <v>-2580.15</v>
      </c>
      <c r="V9428">
        <v>14232713</v>
      </c>
      <c r="X9428" t="s">
        <v>36</v>
      </c>
      <c r="Y9428" t="s">
        <v>3204</v>
      </c>
      <c r="Z9428" t="e">
        <f>VLOOKUP(N9428,Sheet3!J:J,1,0)</f>
        <v>#N/A</v>
      </c>
      <c r="AA9428" t="e">
        <f>VLOOKUP(I9428,Sheet3!$E$2:$E$8,1,0)</f>
        <v>#N/A</v>
      </c>
    </row>
    <row r="9429" spans="1:27" hidden="1" x14ac:dyDescent="0.25">
      <c r="A9429">
        <v>292578</v>
      </c>
      <c r="B9429" t="s">
        <v>3177</v>
      </c>
      <c r="E9429" t="s">
        <v>3187</v>
      </c>
      <c r="H9429">
        <v>1204</v>
      </c>
      <c r="I9429">
        <v>23008356</v>
      </c>
      <c r="J9429" t="s">
        <v>3228</v>
      </c>
      <c r="K9429" s="38">
        <v>45194</v>
      </c>
      <c r="L9429" s="38">
        <v>45194</v>
      </c>
      <c r="M9429" t="s">
        <v>3226</v>
      </c>
      <c r="N9429" t="s">
        <v>4335</v>
      </c>
      <c r="O9429">
        <v>1545</v>
      </c>
      <c r="Q9429" t="s">
        <v>36</v>
      </c>
      <c r="R9429">
        <v>1.67</v>
      </c>
      <c r="S9429">
        <v>1545</v>
      </c>
      <c r="U9429">
        <v>2580.15</v>
      </c>
      <c r="V9429">
        <v>14232342</v>
      </c>
      <c r="X9429" t="s">
        <v>36</v>
      </c>
      <c r="Y9429" t="s">
        <v>3204</v>
      </c>
      <c r="Z9429" t="e">
        <f>VLOOKUP(N9429,Sheet3!J:J,1,0)</f>
        <v>#N/A</v>
      </c>
      <c r="AA9429" t="e">
        <f>VLOOKUP(I9429,Sheet3!$E$2:$E$8,1,0)</f>
        <v>#N/A</v>
      </c>
    </row>
    <row r="9430" spans="1:27" hidden="1" x14ac:dyDescent="0.25">
      <c r="A9430">
        <v>292578</v>
      </c>
      <c r="B9430">
        <v>292578</v>
      </c>
      <c r="H9430">
        <v>1204</v>
      </c>
      <c r="M9430" t="s">
        <v>3226</v>
      </c>
      <c r="N9430" t="s">
        <v>4335</v>
      </c>
      <c r="R9430" t="s">
        <v>3225</v>
      </c>
      <c r="X9430" t="s">
        <v>36</v>
      </c>
      <c r="Z9430" t="e">
        <f>VLOOKUP(N9430,Sheet3!J:J,1,0)</f>
        <v>#N/A</v>
      </c>
      <c r="AA9430" t="e">
        <f>VLOOKUP(I9430,Sheet3!$E$2:$E$8,1,0)</f>
        <v>#N/A</v>
      </c>
    </row>
    <row r="9431" spans="1:27" hidden="1" x14ac:dyDescent="0.25">
      <c r="A9431">
        <v>292578</v>
      </c>
      <c r="B9431" t="s">
        <v>3177</v>
      </c>
      <c r="E9431" t="s">
        <v>3187</v>
      </c>
      <c r="H9431">
        <v>1204</v>
      </c>
      <c r="I9431">
        <v>23008356</v>
      </c>
      <c r="J9431" t="s">
        <v>3224</v>
      </c>
      <c r="K9431" s="38">
        <v>45194</v>
      </c>
      <c r="L9431" s="38">
        <v>45194</v>
      </c>
      <c r="M9431" t="s">
        <v>3226</v>
      </c>
      <c r="N9431" t="s">
        <v>4336</v>
      </c>
      <c r="R9431">
        <v>0</v>
      </c>
      <c r="V9431">
        <v>14232347</v>
      </c>
      <c r="X9431" t="s">
        <v>36</v>
      </c>
      <c r="Y9431" t="s">
        <v>3204</v>
      </c>
      <c r="Z9431" t="e">
        <f>VLOOKUP(N9431,Sheet3!J:J,1,0)</f>
        <v>#N/A</v>
      </c>
      <c r="AA9431" t="e">
        <f>VLOOKUP(I9431,Sheet3!$E$2:$E$8,1,0)</f>
        <v>#N/A</v>
      </c>
    </row>
    <row r="9432" spans="1:27" hidden="1" x14ac:dyDescent="0.25">
      <c r="A9432">
        <v>292578</v>
      </c>
      <c r="B9432" t="s">
        <v>3177</v>
      </c>
      <c r="E9432" t="s">
        <v>3187</v>
      </c>
      <c r="H9432">
        <v>1204</v>
      </c>
      <c r="I9432">
        <v>180804</v>
      </c>
      <c r="J9432" t="s">
        <v>3229</v>
      </c>
      <c r="K9432" s="38">
        <v>45194</v>
      </c>
      <c r="L9432" s="38">
        <v>45194</v>
      </c>
      <c r="M9432" t="s">
        <v>3226</v>
      </c>
      <c r="N9432" t="s">
        <v>4336</v>
      </c>
      <c r="O9432">
        <v>-321</v>
      </c>
      <c r="P9432" t="e">
        <f>VLOOKUP(I9432,Sheet3!$E$2:$E$16,1,0)</f>
        <v>#N/A</v>
      </c>
      <c r="Q9432" t="s">
        <v>36</v>
      </c>
      <c r="R9432">
        <v>1.67</v>
      </c>
      <c r="S9432">
        <v>-321</v>
      </c>
      <c r="U9432">
        <v>-536.07000000000005</v>
      </c>
      <c r="V9432">
        <v>14232714</v>
      </c>
      <c r="X9432" t="s">
        <v>36</v>
      </c>
      <c r="Y9432" t="s">
        <v>3204</v>
      </c>
      <c r="Z9432" t="e">
        <f>VLOOKUP(N9432,Sheet3!J:J,1,0)</f>
        <v>#N/A</v>
      </c>
      <c r="AA9432" t="e">
        <f>VLOOKUP(I9432,Sheet3!$E$2:$E$8,1,0)</f>
        <v>#N/A</v>
      </c>
    </row>
    <row r="9433" spans="1:27" hidden="1" x14ac:dyDescent="0.25">
      <c r="A9433">
        <v>292578</v>
      </c>
      <c r="B9433" t="s">
        <v>3177</v>
      </c>
      <c r="E9433" t="s">
        <v>3187</v>
      </c>
      <c r="H9433">
        <v>1204</v>
      </c>
      <c r="I9433">
        <v>23008356</v>
      </c>
      <c r="J9433" t="s">
        <v>3228</v>
      </c>
      <c r="K9433" s="38">
        <v>45194</v>
      </c>
      <c r="L9433" s="38">
        <v>45194</v>
      </c>
      <c r="M9433" t="s">
        <v>3226</v>
      </c>
      <c r="N9433" t="s">
        <v>4336</v>
      </c>
      <c r="O9433">
        <v>321</v>
      </c>
      <c r="Q9433" t="s">
        <v>36</v>
      </c>
      <c r="R9433">
        <v>1.67</v>
      </c>
      <c r="S9433">
        <v>321</v>
      </c>
      <c r="U9433">
        <v>536.07000000000005</v>
      </c>
      <c r="V9433">
        <v>14232348</v>
      </c>
      <c r="X9433" t="s">
        <v>36</v>
      </c>
      <c r="Y9433" t="s">
        <v>3204</v>
      </c>
      <c r="Z9433" t="e">
        <f>VLOOKUP(N9433,Sheet3!J:J,1,0)</f>
        <v>#N/A</v>
      </c>
      <c r="AA9433" t="e">
        <f>VLOOKUP(I9433,Sheet3!$E$2:$E$8,1,0)</f>
        <v>#N/A</v>
      </c>
    </row>
    <row r="9434" spans="1:27" hidden="1" x14ac:dyDescent="0.25">
      <c r="A9434">
        <v>292578</v>
      </c>
      <c r="B9434">
        <v>292578</v>
      </c>
      <c r="H9434">
        <v>1204</v>
      </c>
      <c r="M9434" t="s">
        <v>3226</v>
      </c>
      <c r="N9434" t="s">
        <v>4336</v>
      </c>
      <c r="R9434" t="s">
        <v>3225</v>
      </c>
      <c r="X9434" t="s">
        <v>36</v>
      </c>
      <c r="Z9434" t="e">
        <f>VLOOKUP(N9434,Sheet3!J:J,1,0)</f>
        <v>#N/A</v>
      </c>
      <c r="AA9434" t="e">
        <f>VLOOKUP(I9434,Sheet3!$E$2:$E$8,1,0)</f>
        <v>#N/A</v>
      </c>
    </row>
    <row r="9435" spans="1:27" hidden="1" x14ac:dyDescent="0.25">
      <c r="A9435">
        <v>292578</v>
      </c>
      <c r="B9435" t="s">
        <v>3177</v>
      </c>
      <c r="E9435" t="s">
        <v>3187</v>
      </c>
      <c r="H9435">
        <v>1204</v>
      </c>
      <c r="I9435">
        <v>23008356</v>
      </c>
      <c r="J9435" t="s">
        <v>3224</v>
      </c>
      <c r="K9435" s="38">
        <v>45194</v>
      </c>
      <c r="L9435" s="38">
        <v>45194</v>
      </c>
      <c r="M9435" t="s">
        <v>3226</v>
      </c>
      <c r="N9435" t="s">
        <v>4337</v>
      </c>
      <c r="R9435">
        <v>0</v>
      </c>
      <c r="V9435">
        <v>14232355</v>
      </c>
      <c r="X9435" t="s">
        <v>36</v>
      </c>
      <c r="Y9435" t="s">
        <v>3204</v>
      </c>
      <c r="Z9435" t="e">
        <f>VLOOKUP(N9435,Sheet3!J:J,1,0)</f>
        <v>#N/A</v>
      </c>
      <c r="AA9435" t="e">
        <f>VLOOKUP(I9435,Sheet3!$E$2:$E$8,1,0)</f>
        <v>#N/A</v>
      </c>
    </row>
    <row r="9436" spans="1:27" hidden="1" x14ac:dyDescent="0.25">
      <c r="A9436">
        <v>292578</v>
      </c>
      <c r="B9436" t="s">
        <v>3177</v>
      </c>
      <c r="E9436" t="s">
        <v>3187</v>
      </c>
      <c r="H9436">
        <v>1204</v>
      </c>
      <c r="I9436">
        <v>180805</v>
      </c>
      <c r="J9436" t="s">
        <v>3229</v>
      </c>
      <c r="K9436" s="38">
        <v>45194</v>
      </c>
      <c r="L9436" s="38">
        <v>45194</v>
      </c>
      <c r="M9436" t="s">
        <v>3226</v>
      </c>
      <c r="N9436" t="s">
        <v>4337</v>
      </c>
      <c r="O9436">
        <v>-1518</v>
      </c>
      <c r="P9436" t="e">
        <f>VLOOKUP(I9436,Sheet3!$E$2:$E$16,1,0)</f>
        <v>#N/A</v>
      </c>
      <c r="Q9436" t="s">
        <v>36</v>
      </c>
      <c r="R9436">
        <v>1.67</v>
      </c>
      <c r="S9436">
        <v>-1518</v>
      </c>
      <c r="U9436">
        <v>-2535.06</v>
      </c>
      <c r="V9436">
        <v>14232715</v>
      </c>
      <c r="X9436" t="s">
        <v>36</v>
      </c>
      <c r="Y9436" t="s">
        <v>3204</v>
      </c>
      <c r="Z9436" t="e">
        <f>VLOOKUP(N9436,Sheet3!J:J,1,0)</f>
        <v>#N/A</v>
      </c>
      <c r="AA9436" t="e">
        <f>VLOOKUP(I9436,Sheet3!$E$2:$E$8,1,0)</f>
        <v>#N/A</v>
      </c>
    </row>
    <row r="9437" spans="1:27" hidden="1" x14ac:dyDescent="0.25">
      <c r="A9437">
        <v>292578</v>
      </c>
      <c r="B9437" t="s">
        <v>3177</v>
      </c>
      <c r="E9437" t="s">
        <v>3187</v>
      </c>
      <c r="H9437">
        <v>1204</v>
      </c>
      <c r="I9437">
        <v>23008356</v>
      </c>
      <c r="J9437" t="s">
        <v>3228</v>
      </c>
      <c r="K9437" s="38">
        <v>45194</v>
      </c>
      <c r="L9437" s="38">
        <v>45194</v>
      </c>
      <c r="M9437" t="s">
        <v>3226</v>
      </c>
      <c r="N9437" t="s">
        <v>4337</v>
      </c>
      <c r="O9437">
        <v>1518</v>
      </c>
      <c r="Q9437" t="s">
        <v>36</v>
      </c>
      <c r="R9437">
        <v>1.67</v>
      </c>
      <c r="S9437">
        <v>1518</v>
      </c>
      <c r="U9437">
        <v>2535.06</v>
      </c>
      <c r="V9437">
        <v>14232356</v>
      </c>
      <c r="X9437" t="s">
        <v>36</v>
      </c>
      <c r="Y9437" t="s">
        <v>3204</v>
      </c>
      <c r="Z9437" t="e">
        <f>VLOOKUP(N9437,Sheet3!J:J,1,0)</f>
        <v>#N/A</v>
      </c>
      <c r="AA9437" t="e">
        <f>VLOOKUP(I9437,Sheet3!$E$2:$E$8,1,0)</f>
        <v>#N/A</v>
      </c>
    </row>
    <row r="9438" spans="1:27" hidden="1" x14ac:dyDescent="0.25">
      <c r="A9438">
        <v>292578</v>
      </c>
      <c r="B9438">
        <v>292578</v>
      </c>
      <c r="H9438">
        <v>1204</v>
      </c>
      <c r="M9438" t="s">
        <v>3226</v>
      </c>
      <c r="N9438" t="s">
        <v>4337</v>
      </c>
      <c r="R9438" t="s">
        <v>3225</v>
      </c>
      <c r="X9438" t="s">
        <v>36</v>
      </c>
      <c r="Z9438" t="e">
        <f>VLOOKUP(N9438,Sheet3!J:J,1,0)</f>
        <v>#N/A</v>
      </c>
      <c r="AA9438" t="e">
        <f>VLOOKUP(I9438,Sheet3!$E$2:$E$8,1,0)</f>
        <v>#N/A</v>
      </c>
    </row>
    <row r="9439" spans="1:27" hidden="1" x14ac:dyDescent="0.25">
      <c r="A9439">
        <v>292578</v>
      </c>
      <c r="B9439" t="s">
        <v>3177</v>
      </c>
      <c r="E9439" t="s">
        <v>3187</v>
      </c>
      <c r="H9439">
        <v>1204</v>
      </c>
      <c r="I9439">
        <v>23008356</v>
      </c>
      <c r="J9439" t="s">
        <v>3224</v>
      </c>
      <c r="K9439" s="38">
        <v>45194</v>
      </c>
      <c r="L9439" s="38">
        <v>45194</v>
      </c>
      <c r="M9439" t="s">
        <v>3226</v>
      </c>
      <c r="N9439" t="s">
        <v>4338</v>
      </c>
      <c r="R9439">
        <v>0</v>
      </c>
      <c r="V9439">
        <v>14232361</v>
      </c>
      <c r="X9439" t="s">
        <v>36</v>
      </c>
      <c r="Y9439" t="s">
        <v>3204</v>
      </c>
      <c r="Z9439" t="e">
        <f>VLOOKUP(N9439,Sheet3!J:J,1,0)</f>
        <v>#N/A</v>
      </c>
      <c r="AA9439" t="e">
        <f>VLOOKUP(I9439,Sheet3!$E$2:$E$8,1,0)</f>
        <v>#N/A</v>
      </c>
    </row>
    <row r="9440" spans="1:27" hidden="1" x14ac:dyDescent="0.25">
      <c r="A9440">
        <v>292578</v>
      </c>
      <c r="B9440" t="s">
        <v>3177</v>
      </c>
      <c r="E9440" t="s">
        <v>3187</v>
      </c>
      <c r="H9440">
        <v>1204</v>
      </c>
      <c r="I9440">
        <v>180806</v>
      </c>
      <c r="J9440" t="s">
        <v>3229</v>
      </c>
      <c r="K9440" s="38">
        <v>45194</v>
      </c>
      <c r="L9440" s="38">
        <v>45194</v>
      </c>
      <c r="M9440" t="s">
        <v>3226</v>
      </c>
      <c r="N9440" t="s">
        <v>4338</v>
      </c>
      <c r="O9440">
        <v>-305</v>
      </c>
      <c r="P9440" t="e">
        <f>VLOOKUP(I9440,Sheet3!$E$2:$E$16,1,0)</f>
        <v>#N/A</v>
      </c>
      <c r="Q9440" t="s">
        <v>36</v>
      </c>
      <c r="R9440">
        <v>1.67</v>
      </c>
      <c r="S9440">
        <v>-305</v>
      </c>
      <c r="U9440">
        <v>-509.35</v>
      </c>
      <c r="V9440">
        <v>14232716</v>
      </c>
      <c r="X9440" t="s">
        <v>36</v>
      </c>
      <c r="Y9440" t="s">
        <v>3204</v>
      </c>
      <c r="Z9440" t="e">
        <f>VLOOKUP(N9440,Sheet3!J:J,1,0)</f>
        <v>#N/A</v>
      </c>
      <c r="AA9440" t="e">
        <f>VLOOKUP(I9440,Sheet3!$E$2:$E$8,1,0)</f>
        <v>#N/A</v>
      </c>
    </row>
    <row r="9441" spans="1:27" hidden="1" x14ac:dyDescent="0.25">
      <c r="A9441">
        <v>292578</v>
      </c>
      <c r="B9441" t="s">
        <v>3177</v>
      </c>
      <c r="E9441" t="s">
        <v>3187</v>
      </c>
      <c r="H9441">
        <v>1204</v>
      </c>
      <c r="I9441">
        <v>23008356</v>
      </c>
      <c r="J9441" t="s">
        <v>3228</v>
      </c>
      <c r="K9441" s="38">
        <v>45194</v>
      </c>
      <c r="L9441" s="38">
        <v>45194</v>
      </c>
      <c r="M9441" t="s">
        <v>3226</v>
      </c>
      <c r="N9441" t="s">
        <v>4338</v>
      </c>
      <c r="O9441">
        <v>305</v>
      </c>
      <c r="Q9441" t="s">
        <v>36</v>
      </c>
      <c r="R9441">
        <v>1.67</v>
      </c>
      <c r="S9441">
        <v>305</v>
      </c>
      <c r="U9441">
        <v>509.35</v>
      </c>
      <c r="V9441">
        <v>14232362</v>
      </c>
      <c r="X9441" t="s">
        <v>36</v>
      </c>
      <c r="Y9441" t="s">
        <v>3204</v>
      </c>
      <c r="Z9441" t="e">
        <f>VLOOKUP(N9441,Sheet3!J:J,1,0)</f>
        <v>#N/A</v>
      </c>
      <c r="AA9441" t="e">
        <f>VLOOKUP(I9441,Sheet3!$E$2:$E$8,1,0)</f>
        <v>#N/A</v>
      </c>
    </row>
    <row r="9442" spans="1:27" hidden="1" x14ac:dyDescent="0.25">
      <c r="A9442">
        <v>292578</v>
      </c>
      <c r="B9442">
        <v>292578</v>
      </c>
      <c r="H9442">
        <v>1204</v>
      </c>
      <c r="M9442" t="s">
        <v>3226</v>
      </c>
      <c r="N9442" t="s">
        <v>4338</v>
      </c>
      <c r="R9442" t="s">
        <v>3225</v>
      </c>
      <c r="X9442" t="s">
        <v>36</v>
      </c>
      <c r="Z9442" t="e">
        <f>VLOOKUP(N9442,Sheet3!J:J,1,0)</f>
        <v>#N/A</v>
      </c>
      <c r="AA9442" t="e">
        <f>VLOOKUP(I9442,Sheet3!$E$2:$E$8,1,0)</f>
        <v>#N/A</v>
      </c>
    </row>
    <row r="9443" spans="1:27" hidden="1" x14ac:dyDescent="0.25">
      <c r="A9443">
        <v>292578</v>
      </c>
      <c r="B9443" t="s">
        <v>3177</v>
      </c>
      <c r="E9443" t="s">
        <v>3187</v>
      </c>
      <c r="H9443">
        <v>1204</v>
      </c>
      <c r="I9443">
        <v>23008357</v>
      </c>
      <c r="J9443" t="s">
        <v>3224</v>
      </c>
      <c r="K9443" s="38">
        <v>45194</v>
      </c>
      <c r="L9443" s="38">
        <v>45194</v>
      </c>
      <c r="M9443" t="s">
        <v>3226</v>
      </c>
      <c r="N9443" t="s">
        <v>4339</v>
      </c>
      <c r="R9443">
        <v>0</v>
      </c>
      <c r="V9443">
        <v>14232366</v>
      </c>
      <c r="X9443" t="s">
        <v>36</v>
      </c>
      <c r="Y9443" t="s">
        <v>3204</v>
      </c>
      <c r="Z9443" t="e">
        <f>VLOOKUP(N9443,Sheet3!J:J,1,0)</f>
        <v>#N/A</v>
      </c>
      <c r="AA9443" t="e">
        <f>VLOOKUP(I9443,Sheet3!$E$2:$E$8,1,0)</f>
        <v>#N/A</v>
      </c>
    </row>
    <row r="9444" spans="1:27" hidden="1" x14ac:dyDescent="0.25">
      <c r="A9444">
        <v>292578</v>
      </c>
      <c r="B9444" t="s">
        <v>3177</v>
      </c>
      <c r="E9444" t="s">
        <v>3187</v>
      </c>
      <c r="H9444">
        <v>1204</v>
      </c>
      <c r="I9444">
        <v>180807</v>
      </c>
      <c r="J9444" t="s">
        <v>3229</v>
      </c>
      <c r="K9444" s="38">
        <v>45194</v>
      </c>
      <c r="L9444" s="38">
        <v>45194</v>
      </c>
      <c r="M9444" t="s">
        <v>3226</v>
      </c>
      <c r="N9444" t="s">
        <v>4339</v>
      </c>
      <c r="O9444">
        <v>-4007.1</v>
      </c>
      <c r="P9444" t="e">
        <f>VLOOKUP(I9444,Sheet3!$E$2:$E$16,1,0)</f>
        <v>#N/A</v>
      </c>
      <c r="Q9444" t="s">
        <v>36</v>
      </c>
      <c r="R9444">
        <v>1.67</v>
      </c>
      <c r="S9444">
        <v>-4007.1</v>
      </c>
      <c r="U9444">
        <v>-6691.86</v>
      </c>
      <c r="V9444">
        <v>14232717</v>
      </c>
      <c r="X9444" t="s">
        <v>36</v>
      </c>
      <c r="Y9444" t="s">
        <v>3204</v>
      </c>
      <c r="Z9444" t="e">
        <f>VLOOKUP(N9444,Sheet3!J:J,1,0)</f>
        <v>#N/A</v>
      </c>
      <c r="AA9444" t="e">
        <f>VLOOKUP(I9444,Sheet3!$E$2:$E$8,1,0)</f>
        <v>#N/A</v>
      </c>
    </row>
    <row r="9445" spans="1:27" hidden="1" x14ac:dyDescent="0.25">
      <c r="A9445">
        <v>292578</v>
      </c>
      <c r="B9445" t="s">
        <v>3177</v>
      </c>
      <c r="E9445" t="s">
        <v>3187</v>
      </c>
      <c r="H9445">
        <v>1204</v>
      </c>
      <c r="I9445">
        <v>23008357</v>
      </c>
      <c r="J9445" t="s">
        <v>3228</v>
      </c>
      <c r="K9445" s="38">
        <v>45194</v>
      </c>
      <c r="L9445" s="38">
        <v>45194</v>
      </c>
      <c r="M9445" t="s">
        <v>3226</v>
      </c>
      <c r="N9445" t="s">
        <v>4339</v>
      </c>
      <c r="O9445">
        <v>2003.55</v>
      </c>
      <c r="Q9445" t="s">
        <v>36</v>
      </c>
      <c r="R9445">
        <v>1.67</v>
      </c>
      <c r="S9445">
        <v>2003.55</v>
      </c>
      <c r="U9445">
        <v>3345.93</v>
      </c>
      <c r="V9445">
        <v>14232367</v>
      </c>
      <c r="X9445" t="s">
        <v>36</v>
      </c>
      <c r="Y9445" t="s">
        <v>3204</v>
      </c>
      <c r="Z9445" t="e">
        <f>VLOOKUP(N9445,Sheet3!J:J,1,0)</f>
        <v>#N/A</v>
      </c>
      <c r="AA9445" t="e">
        <f>VLOOKUP(I9445,Sheet3!$E$2:$E$8,1,0)</f>
        <v>#N/A</v>
      </c>
    </row>
    <row r="9446" spans="1:27" hidden="1" x14ac:dyDescent="0.25">
      <c r="A9446">
        <v>292578</v>
      </c>
      <c r="B9446" t="s">
        <v>3177</v>
      </c>
      <c r="E9446" t="s">
        <v>3187</v>
      </c>
      <c r="H9446">
        <v>1204</v>
      </c>
      <c r="I9446">
        <v>23008357</v>
      </c>
      <c r="J9446" t="s">
        <v>3228</v>
      </c>
      <c r="K9446" s="38">
        <v>45194</v>
      </c>
      <c r="L9446" s="38">
        <v>45194</v>
      </c>
      <c r="M9446" t="s">
        <v>3226</v>
      </c>
      <c r="N9446" t="s">
        <v>4339</v>
      </c>
      <c r="O9446">
        <v>2003.55</v>
      </c>
      <c r="Q9446" t="s">
        <v>36</v>
      </c>
      <c r="R9446">
        <v>1.67</v>
      </c>
      <c r="S9446">
        <v>2003.55</v>
      </c>
      <c r="U9446">
        <v>3345.93</v>
      </c>
      <c r="V9446">
        <v>14232368</v>
      </c>
      <c r="X9446" t="s">
        <v>36</v>
      </c>
      <c r="Y9446" t="s">
        <v>3204</v>
      </c>
      <c r="Z9446" t="e">
        <f>VLOOKUP(N9446,Sheet3!J:J,1,0)</f>
        <v>#N/A</v>
      </c>
      <c r="AA9446" t="e">
        <f>VLOOKUP(I9446,Sheet3!$E$2:$E$8,1,0)</f>
        <v>#N/A</v>
      </c>
    </row>
    <row r="9447" spans="1:27" hidden="1" x14ac:dyDescent="0.25">
      <c r="A9447">
        <v>292578</v>
      </c>
      <c r="B9447">
        <v>292578</v>
      </c>
      <c r="H9447">
        <v>1204</v>
      </c>
      <c r="M9447" t="s">
        <v>3226</v>
      </c>
      <c r="N9447" t="s">
        <v>4339</v>
      </c>
      <c r="R9447" t="s">
        <v>3225</v>
      </c>
      <c r="X9447" t="s">
        <v>36</v>
      </c>
      <c r="Z9447" t="e">
        <f>VLOOKUP(N9447,Sheet3!J:J,1,0)</f>
        <v>#N/A</v>
      </c>
      <c r="AA9447" t="e">
        <f>VLOOKUP(I9447,Sheet3!$E$2:$E$8,1,0)</f>
        <v>#N/A</v>
      </c>
    </row>
    <row r="9448" spans="1:27" hidden="1" x14ac:dyDescent="0.25">
      <c r="A9448">
        <v>292578</v>
      </c>
      <c r="B9448" t="s">
        <v>3177</v>
      </c>
      <c r="E9448" t="s">
        <v>3187</v>
      </c>
      <c r="H9448">
        <v>1204</v>
      </c>
      <c r="I9448">
        <v>23008357</v>
      </c>
      <c r="J9448" t="s">
        <v>3224</v>
      </c>
      <c r="K9448" s="38">
        <v>45194</v>
      </c>
      <c r="L9448" s="38">
        <v>45194</v>
      </c>
      <c r="M9448" t="s">
        <v>3226</v>
      </c>
      <c r="N9448" t="s">
        <v>4340</v>
      </c>
      <c r="R9448">
        <v>0</v>
      </c>
      <c r="V9448">
        <v>14232369</v>
      </c>
      <c r="X9448" t="s">
        <v>36</v>
      </c>
      <c r="Y9448" t="s">
        <v>3204</v>
      </c>
      <c r="Z9448" t="e">
        <f>VLOOKUP(N9448,Sheet3!J:J,1,0)</f>
        <v>#N/A</v>
      </c>
      <c r="AA9448" t="e">
        <f>VLOOKUP(I9448,Sheet3!$E$2:$E$8,1,0)</f>
        <v>#N/A</v>
      </c>
    </row>
    <row r="9449" spans="1:27" hidden="1" x14ac:dyDescent="0.25">
      <c r="A9449">
        <v>292578</v>
      </c>
      <c r="B9449" t="s">
        <v>3177</v>
      </c>
      <c r="E9449" t="s">
        <v>3187</v>
      </c>
      <c r="H9449">
        <v>1204</v>
      </c>
      <c r="I9449">
        <v>180808</v>
      </c>
      <c r="J9449" t="s">
        <v>3229</v>
      </c>
      <c r="K9449" s="38">
        <v>45194</v>
      </c>
      <c r="L9449" s="38">
        <v>45194</v>
      </c>
      <c r="M9449" t="s">
        <v>3226</v>
      </c>
      <c r="N9449" t="s">
        <v>4340</v>
      </c>
      <c r="O9449">
        <v>-610</v>
      </c>
      <c r="P9449" t="e">
        <f>VLOOKUP(I9449,Sheet3!$E$2:$E$16,1,0)</f>
        <v>#N/A</v>
      </c>
      <c r="Q9449" t="s">
        <v>36</v>
      </c>
      <c r="R9449">
        <v>1.67</v>
      </c>
      <c r="S9449">
        <v>-610</v>
      </c>
      <c r="U9449">
        <v>-1018.7</v>
      </c>
      <c r="V9449">
        <v>14232718</v>
      </c>
      <c r="X9449" t="s">
        <v>36</v>
      </c>
      <c r="Y9449" t="s">
        <v>3204</v>
      </c>
      <c r="Z9449" t="e">
        <f>VLOOKUP(N9449,Sheet3!J:J,1,0)</f>
        <v>#N/A</v>
      </c>
      <c r="AA9449" t="e">
        <f>VLOOKUP(I9449,Sheet3!$E$2:$E$8,1,0)</f>
        <v>#N/A</v>
      </c>
    </row>
    <row r="9450" spans="1:27" hidden="1" x14ac:dyDescent="0.25">
      <c r="A9450">
        <v>292578</v>
      </c>
      <c r="B9450" t="s">
        <v>3177</v>
      </c>
      <c r="E9450" t="s">
        <v>3187</v>
      </c>
      <c r="H9450">
        <v>1204</v>
      </c>
      <c r="I9450">
        <v>23008357</v>
      </c>
      <c r="J9450" t="s">
        <v>3228</v>
      </c>
      <c r="K9450" s="38">
        <v>45194</v>
      </c>
      <c r="L9450" s="38">
        <v>45194</v>
      </c>
      <c r="M9450" t="s">
        <v>3226</v>
      </c>
      <c r="N9450" t="s">
        <v>4340</v>
      </c>
      <c r="O9450">
        <v>305</v>
      </c>
      <c r="Q9450" t="s">
        <v>36</v>
      </c>
      <c r="R9450">
        <v>1.67</v>
      </c>
      <c r="S9450">
        <v>305</v>
      </c>
      <c r="U9450">
        <v>509.35</v>
      </c>
      <c r="V9450">
        <v>14232371</v>
      </c>
      <c r="X9450" t="s">
        <v>36</v>
      </c>
      <c r="Y9450" t="s">
        <v>3204</v>
      </c>
      <c r="Z9450" t="e">
        <f>VLOOKUP(N9450,Sheet3!J:J,1,0)</f>
        <v>#N/A</v>
      </c>
      <c r="AA9450" t="e">
        <f>VLOOKUP(I9450,Sheet3!$E$2:$E$8,1,0)</f>
        <v>#N/A</v>
      </c>
    </row>
    <row r="9451" spans="1:27" hidden="1" x14ac:dyDescent="0.25">
      <c r="A9451">
        <v>292578</v>
      </c>
      <c r="B9451" t="s">
        <v>3177</v>
      </c>
      <c r="E9451" t="s">
        <v>3187</v>
      </c>
      <c r="H9451">
        <v>1204</v>
      </c>
      <c r="I9451">
        <v>23008357</v>
      </c>
      <c r="J9451" t="s">
        <v>3228</v>
      </c>
      <c r="K9451" s="38">
        <v>45194</v>
      </c>
      <c r="L9451" s="38">
        <v>45194</v>
      </c>
      <c r="M9451" t="s">
        <v>3226</v>
      </c>
      <c r="N9451" t="s">
        <v>4340</v>
      </c>
      <c r="O9451">
        <v>305</v>
      </c>
      <c r="Q9451" t="s">
        <v>36</v>
      </c>
      <c r="R9451">
        <v>1.67</v>
      </c>
      <c r="S9451">
        <v>305</v>
      </c>
      <c r="U9451">
        <v>509.35</v>
      </c>
      <c r="V9451">
        <v>14232370</v>
      </c>
      <c r="X9451" t="s">
        <v>36</v>
      </c>
      <c r="Y9451" t="s">
        <v>3204</v>
      </c>
      <c r="Z9451" t="e">
        <f>VLOOKUP(N9451,Sheet3!J:J,1,0)</f>
        <v>#N/A</v>
      </c>
      <c r="AA9451" t="e">
        <f>VLOOKUP(I9451,Sheet3!$E$2:$E$8,1,0)</f>
        <v>#N/A</v>
      </c>
    </row>
    <row r="9452" spans="1:27" hidden="1" x14ac:dyDescent="0.25">
      <c r="A9452">
        <v>292578</v>
      </c>
      <c r="B9452">
        <v>292578</v>
      </c>
      <c r="H9452">
        <v>1204</v>
      </c>
      <c r="M9452" t="s">
        <v>3226</v>
      </c>
      <c r="N9452" t="s">
        <v>4340</v>
      </c>
      <c r="R9452" t="s">
        <v>3225</v>
      </c>
      <c r="X9452" t="s">
        <v>36</v>
      </c>
      <c r="Z9452" t="e">
        <f>VLOOKUP(N9452,Sheet3!J:J,1,0)</f>
        <v>#N/A</v>
      </c>
      <c r="AA9452" t="e">
        <f>VLOOKUP(I9452,Sheet3!$E$2:$E$8,1,0)</f>
        <v>#N/A</v>
      </c>
    </row>
    <row r="9453" spans="1:27" hidden="1" x14ac:dyDescent="0.25">
      <c r="A9453">
        <v>292578</v>
      </c>
      <c r="B9453" t="s">
        <v>3177</v>
      </c>
      <c r="E9453" t="s">
        <v>3187</v>
      </c>
      <c r="H9453">
        <v>1204</v>
      </c>
      <c r="I9453">
        <v>23008357</v>
      </c>
      <c r="J9453" t="s">
        <v>3224</v>
      </c>
      <c r="K9453" s="38">
        <v>45194</v>
      </c>
      <c r="L9453" s="38">
        <v>45194</v>
      </c>
      <c r="M9453" t="s">
        <v>3226</v>
      </c>
      <c r="N9453" t="s">
        <v>4341</v>
      </c>
      <c r="R9453">
        <v>0</v>
      </c>
      <c r="V9453">
        <v>14232380</v>
      </c>
      <c r="X9453" t="s">
        <v>36</v>
      </c>
      <c r="Y9453" t="s">
        <v>3204</v>
      </c>
      <c r="Z9453" t="e">
        <f>VLOOKUP(N9453,Sheet3!J:J,1,0)</f>
        <v>#N/A</v>
      </c>
      <c r="AA9453" t="e">
        <f>VLOOKUP(I9453,Sheet3!$E$2:$E$8,1,0)</f>
        <v>#N/A</v>
      </c>
    </row>
    <row r="9454" spans="1:27" hidden="1" x14ac:dyDescent="0.25">
      <c r="A9454">
        <v>292578</v>
      </c>
      <c r="B9454" t="s">
        <v>3177</v>
      </c>
      <c r="E9454" t="s">
        <v>3187</v>
      </c>
      <c r="H9454">
        <v>1204</v>
      </c>
      <c r="I9454">
        <v>23008357</v>
      </c>
      <c r="J9454" t="s">
        <v>3228</v>
      </c>
      <c r="K9454" s="38">
        <v>45194</v>
      </c>
      <c r="L9454" s="38">
        <v>45194</v>
      </c>
      <c r="M9454" t="s">
        <v>3226</v>
      </c>
      <c r="N9454" t="s">
        <v>4341</v>
      </c>
      <c r="O9454">
        <v>1606.55</v>
      </c>
      <c r="Q9454" t="s">
        <v>36</v>
      </c>
      <c r="R9454">
        <v>1.67</v>
      </c>
      <c r="S9454">
        <v>1606.55</v>
      </c>
      <c r="U9454">
        <v>2682.94</v>
      </c>
      <c r="V9454">
        <v>14232381</v>
      </c>
      <c r="X9454" t="s">
        <v>36</v>
      </c>
      <c r="Y9454" t="s">
        <v>3204</v>
      </c>
      <c r="Z9454" t="e">
        <f>VLOOKUP(N9454,Sheet3!J:J,1,0)</f>
        <v>#N/A</v>
      </c>
      <c r="AA9454" t="e">
        <f>VLOOKUP(I9454,Sheet3!$E$2:$E$8,1,0)</f>
        <v>#N/A</v>
      </c>
    </row>
    <row r="9455" spans="1:27" hidden="1" x14ac:dyDescent="0.25">
      <c r="A9455">
        <v>292578</v>
      </c>
      <c r="B9455" t="s">
        <v>3177</v>
      </c>
      <c r="E9455" t="s">
        <v>3187</v>
      </c>
      <c r="H9455">
        <v>1204</v>
      </c>
      <c r="I9455">
        <v>180811</v>
      </c>
      <c r="J9455" t="s">
        <v>3229</v>
      </c>
      <c r="K9455" s="38">
        <v>45195</v>
      </c>
      <c r="L9455" s="38">
        <v>45195</v>
      </c>
      <c r="M9455" t="s">
        <v>3226</v>
      </c>
      <c r="N9455" t="s">
        <v>4341</v>
      </c>
      <c r="O9455">
        <v>-1606.55</v>
      </c>
      <c r="P9455" t="e">
        <f>VLOOKUP(I9455,Sheet3!$E$2:$E$16,1,0)</f>
        <v>#N/A</v>
      </c>
      <c r="Q9455" t="s">
        <v>36</v>
      </c>
      <c r="R9455">
        <v>1.67</v>
      </c>
      <c r="S9455">
        <v>-1606.55</v>
      </c>
      <c r="U9455">
        <v>-2682.94</v>
      </c>
      <c r="V9455">
        <v>14233860</v>
      </c>
      <c r="X9455" t="s">
        <v>36</v>
      </c>
      <c r="Y9455" t="s">
        <v>3204</v>
      </c>
      <c r="Z9455" t="e">
        <f>VLOOKUP(N9455,Sheet3!J:J,1,0)</f>
        <v>#N/A</v>
      </c>
      <c r="AA9455" t="e">
        <f>VLOOKUP(I9455,Sheet3!$E$2:$E$8,1,0)</f>
        <v>#N/A</v>
      </c>
    </row>
    <row r="9456" spans="1:27" hidden="1" x14ac:dyDescent="0.25">
      <c r="A9456">
        <v>292578</v>
      </c>
      <c r="B9456">
        <v>292578</v>
      </c>
      <c r="H9456">
        <v>1204</v>
      </c>
      <c r="M9456" t="s">
        <v>3226</v>
      </c>
      <c r="N9456" t="s">
        <v>4341</v>
      </c>
      <c r="R9456" t="s">
        <v>3225</v>
      </c>
      <c r="X9456" t="s">
        <v>36</v>
      </c>
      <c r="Z9456" t="e">
        <f>VLOOKUP(N9456,Sheet3!J:J,1,0)</f>
        <v>#N/A</v>
      </c>
      <c r="AA9456" t="e">
        <f>VLOOKUP(I9456,Sheet3!$E$2:$E$8,1,0)</f>
        <v>#N/A</v>
      </c>
    </row>
    <row r="9457" spans="1:27" hidden="1" x14ac:dyDescent="0.25">
      <c r="A9457">
        <v>292578</v>
      </c>
      <c r="B9457" t="s">
        <v>3177</v>
      </c>
      <c r="E9457" t="s">
        <v>3187</v>
      </c>
      <c r="H9457">
        <v>1204</v>
      </c>
      <c r="I9457">
        <v>23008357</v>
      </c>
      <c r="J9457" t="s">
        <v>3224</v>
      </c>
      <c r="K9457" s="38">
        <v>45194</v>
      </c>
      <c r="L9457" s="38">
        <v>45194</v>
      </c>
      <c r="M9457" t="s">
        <v>3226</v>
      </c>
      <c r="N9457" t="s">
        <v>4342</v>
      </c>
      <c r="R9457">
        <v>0</v>
      </c>
      <c r="V9457">
        <v>14232382</v>
      </c>
      <c r="X9457" t="s">
        <v>36</v>
      </c>
      <c r="Y9457" t="s">
        <v>3204</v>
      </c>
      <c r="Z9457" t="e">
        <f>VLOOKUP(N9457,Sheet3!J:J,1,0)</f>
        <v>#N/A</v>
      </c>
      <c r="AA9457" t="e">
        <f>VLOOKUP(I9457,Sheet3!$E$2:$E$8,1,0)</f>
        <v>#N/A</v>
      </c>
    </row>
    <row r="9458" spans="1:27" hidden="1" x14ac:dyDescent="0.25">
      <c r="A9458">
        <v>292578</v>
      </c>
      <c r="B9458" t="s">
        <v>3177</v>
      </c>
      <c r="E9458" t="s">
        <v>3187</v>
      </c>
      <c r="H9458">
        <v>1204</v>
      </c>
      <c r="I9458">
        <v>23008357</v>
      </c>
      <c r="J9458" t="s">
        <v>3228</v>
      </c>
      <c r="K9458" s="38">
        <v>45194</v>
      </c>
      <c r="L9458" s="38">
        <v>45194</v>
      </c>
      <c r="M9458" t="s">
        <v>3226</v>
      </c>
      <c r="N9458" t="s">
        <v>4342</v>
      </c>
      <c r="O9458">
        <v>305</v>
      </c>
      <c r="Q9458" t="s">
        <v>36</v>
      </c>
      <c r="R9458">
        <v>1.67</v>
      </c>
      <c r="S9458">
        <v>305</v>
      </c>
      <c r="U9458">
        <v>509.35</v>
      </c>
      <c r="V9458">
        <v>14232383</v>
      </c>
      <c r="X9458" t="s">
        <v>36</v>
      </c>
      <c r="Y9458" t="s">
        <v>3204</v>
      </c>
      <c r="Z9458" t="e">
        <f>VLOOKUP(N9458,Sheet3!J:J,1,0)</f>
        <v>#N/A</v>
      </c>
      <c r="AA9458" t="e">
        <f>VLOOKUP(I9458,Sheet3!$E$2:$E$8,1,0)</f>
        <v>#N/A</v>
      </c>
    </row>
    <row r="9459" spans="1:27" hidden="1" x14ac:dyDescent="0.25">
      <c r="A9459">
        <v>292578</v>
      </c>
      <c r="B9459" t="s">
        <v>3177</v>
      </c>
      <c r="E9459" t="s">
        <v>3187</v>
      </c>
      <c r="H9459">
        <v>1204</v>
      </c>
      <c r="I9459">
        <v>180812</v>
      </c>
      <c r="J9459" t="s">
        <v>3229</v>
      </c>
      <c r="K9459" s="38">
        <v>45195</v>
      </c>
      <c r="L9459" s="38">
        <v>45195</v>
      </c>
      <c r="M9459" t="s">
        <v>3226</v>
      </c>
      <c r="N9459" t="s">
        <v>4342</v>
      </c>
      <c r="O9459">
        <v>-305</v>
      </c>
      <c r="P9459" t="e">
        <f>VLOOKUP(I9459,Sheet3!$E$2:$E$16,1,0)</f>
        <v>#N/A</v>
      </c>
      <c r="Q9459" t="s">
        <v>36</v>
      </c>
      <c r="R9459">
        <v>1.67</v>
      </c>
      <c r="S9459">
        <v>-305</v>
      </c>
      <c r="U9459">
        <v>-509.35</v>
      </c>
      <c r="V9459">
        <v>14233861</v>
      </c>
      <c r="X9459" t="s">
        <v>36</v>
      </c>
      <c r="Y9459" t="s">
        <v>3204</v>
      </c>
      <c r="Z9459" t="e">
        <f>VLOOKUP(N9459,Sheet3!J:J,1,0)</f>
        <v>#N/A</v>
      </c>
      <c r="AA9459" t="e">
        <f>VLOOKUP(I9459,Sheet3!$E$2:$E$8,1,0)</f>
        <v>#N/A</v>
      </c>
    </row>
    <row r="9460" spans="1:27" hidden="1" x14ac:dyDescent="0.25">
      <c r="A9460">
        <v>292578</v>
      </c>
      <c r="B9460">
        <v>292578</v>
      </c>
      <c r="H9460">
        <v>1204</v>
      </c>
      <c r="M9460" t="s">
        <v>3226</v>
      </c>
      <c r="N9460" t="s">
        <v>4342</v>
      </c>
      <c r="R9460" t="s">
        <v>3225</v>
      </c>
      <c r="X9460" t="s">
        <v>36</v>
      </c>
      <c r="Z9460" t="e">
        <f>VLOOKUP(N9460,Sheet3!J:J,1,0)</f>
        <v>#N/A</v>
      </c>
      <c r="AA9460" t="e">
        <f>VLOOKUP(I9460,Sheet3!$E$2:$E$8,1,0)</f>
        <v>#N/A</v>
      </c>
    </row>
    <row r="9461" spans="1:27" hidden="1" x14ac:dyDescent="0.25">
      <c r="A9461">
        <v>292578</v>
      </c>
      <c r="B9461" t="s">
        <v>3177</v>
      </c>
      <c r="E9461" t="s">
        <v>3187</v>
      </c>
      <c r="H9461">
        <v>1204</v>
      </c>
      <c r="I9461">
        <v>23008357</v>
      </c>
      <c r="J9461" t="s">
        <v>3224</v>
      </c>
      <c r="K9461" s="38">
        <v>45194</v>
      </c>
      <c r="L9461" s="38">
        <v>45194</v>
      </c>
      <c r="M9461" t="s">
        <v>3226</v>
      </c>
      <c r="N9461" t="s">
        <v>4343</v>
      </c>
      <c r="R9461">
        <v>0</v>
      </c>
      <c r="V9461">
        <v>14232384</v>
      </c>
      <c r="X9461" t="s">
        <v>36</v>
      </c>
      <c r="Y9461" t="s">
        <v>3204</v>
      </c>
      <c r="Z9461" t="e">
        <f>VLOOKUP(N9461,Sheet3!J:J,1,0)</f>
        <v>#N/A</v>
      </c>
      <c r="AA9461" t="e">
        <f>VLOOKUP(I9461,Sheet3!$E$2:$E$8,1,0)</f>
        <v>#N/A</v>
      </c>
    </row>
    <row r="9462" spans="1:27" hidden="1" x14ac:dyDescent="0.25">
      <c r="A9462">
        <v>292578</v>
      </c>
      <c r="B9462" t="s">
        <v>3177</v>
      </c>
      <c r="E9462" t="s">
        <v>3187</v>
      </c>
      <c r="H9462">
        <v>1204</v>
      </c>
      <c r="I9462">
        <v>180813</v>
      </c>
      <c r="J9462" t="s">
        <v>3229</v>
      </c>
      <c r="K9462" s="38">
        <v>45194</v>
      </c>
      <c r="L9462" s="38">
        <v>45194</v>
      </c>
      <c r="M9462" t="s">
        <v>3226</v>
      </c>
      <c r="N9462" t="s">
        <v>4343</v>
      </c>
      <c r="O9462">
        <v>-4663.55</v>
      </c>
      <c r="P9462" t="e">
        <f>VLOOKUP(I9462,Sheet3!$E$2:$E$16,1,0)</f>
        <v>#N/A</v>
      </c>
      <c r="Q9462" t="s">
        <v>36</v>
      </c>
      <c r="R9462">
        <v>1.67</v>
      </c>
      <c r="S9462">
        <v>-4663.55</v>
      </c>
      <c r="U9462">
        <v>-7788.13</v>
      </c>
      <c r="V9462">
        <v>14232719</v>
      </c>
      <c r="X9462" t="s">
        <v>36</v>
      </c>
      <c r="Y9462" t="s">
        <v>3204</v>
      </c>
      <c r="Z9462" t="e">
        <f>VLOOKUP(N9462,Sheet3!J:J,1,0)</f>
        <v>#N/A</v>
      </c>
      <c r="AA9462" t="e">
        <f>VLOOKUP(I9462,Sheet3!$E$2:$E$8,1,0)</f>
        <v>#N/A</v>
      </c>
    </row>
    <row r="9463" spans="1:27" hidden="1" x14ac:dyDescent="0.25">
      <c r="A9463">
        <v>292578</v>
      </c>
      <c r="B9463" t="s">
        <v>3177</v>
      </c>
      <c r="E9463" t="s">
        <v>3187</v>
      </c>
      <c r="H9463">
        <v>1204</v>
      </c>
      <c r="I9463">
        <v>23008357</v>
      </c>
      <c r="J9463" t="s">
        <v>3228</v>
      </c>
      <c r="K9463" s="38">
        <v>45194</v>
      </c>
      <c r="L9463" s="38">
        <v>45194</v>
      </c>
      <c r="M9463" t="s">
        <v>3226</v>
      </c>
      <c r="N9463" t="s">
        <v>4343</v>
      </c>
      <c r="O9463">
        <v>4663.55</v>
      </c>
      <c r="Q9463" t="s">
        <v>36</v>
      </c>
      <c r="R9463">
        <v>1.67</v>
      </c>
      <c r="S9463">
        <v>4663.55</v>
      </c>
      <c r="U9463">
        <v>7788.13</v>
      </c>
      <c r="V9463">
        <v>14232385</v>
      </c>
      <c r="X9463" t="s">
        <v>36</v>
      </c>
      <c r="Y9463" t="s">
        <v>3204</v>
      </c>
      <c r="Z9463" t="e">
        <f>VLOOKUP(N9463,Sheet3!J:J,1,0)</f>
        <v>#N/A</v>
      </c>
      <c r="AA9463" t="e">
        <f>VLOOKUP(I9463,Sheet3!$E$2:$E$8,1,0)</f>
        <v>#N/A</v>
      </c>
    </row>
    <row r="9464" spans="1:27" hidden="1" x14ac:dyDescent="0.25">
      <c r="A9464">
        <v>292578</v>
      </c>
      <c r="B9464">
        <v>292578</v>
      </c>
      <c r="H9464">
        <v>1204</v>
      </c>
      <c r="M9464" t="s">
        <v>3226</v>
      </c>
      <c r="N9464" t="s">
        <v>4343</v>
      </c>
      <c r="R9464" t="s">
        <v>3225</v>
      </c>
      <c r="X9464" t="s">
        <v>36</v>
      </c>
      <c r="Z9464" t="e">
        <f>VLOOKUP(N9464,Sheet3!J:J,1,0)</f>
        <v>#N/A</v>
      </c>
      <c r="AA9464" t="e">
        <f>VLOOKUP(I9464,Sheet3!$E$2:$E$8,1,0)</f>
        <v>#N/A</v>
      </c>
    </row>
    <row r="9465" spans="1:27" hidden="1" x14ac:dyDescent="0.25">
      <c r="A9465">
        <v>292578</v>
      </c>
      <c r="B9465" t="s">
        <v>3177</v>
      </c>
      <c r="E9465" t="s">
        <v>3187</v>
      </c>
      <c r="H9465">
        <v>1204</v>
      </c>
      <c r="I9465">
        <v>23008357</v>
      </c>
      <c r="J9465" t="s">
        <v>3224</v>
      </c>
      <c r="K9465" s="38">
        <v>45194</v>
      </c>
      <c r="L9465" s="38">
        <v>45194</v>
      </c>
      <c r="M9465" t="s">
        <v>3226</v>
      </c>
      <c r="N9465" t="s">
        <v>4344</v>
      </c>
      <c r="R9465">
        <v>0</v>
      </c>
      <c r="V9465">
        <v>14232386</v>
      </c>
      <c r="X9465" t="s">
        <v>36</v>
      </c>
      <c r="Y9465" t="s">
        <v>3204</v>
      </c>
      <c r="Z9465" t="e">
        <f>VLOOKUP(N9465,Sheet3!J:J,1,0)</f>
        <v>#N/A</v>
      </c>
      <c r="AA9465" t="e">
        <f>VLOOKUP(I9465,Sheet3!$E$2:$E$8,1,0)</f>
        <v>#N/A</v>
      </c>
    </row>
    <row r="9466" spans="1:27" hidden="1" x14ac:dyDescent="0.25">
      <c r="A9466">
        <v>292578</v>
      </c>
      <c r="B9466" t="s">
        <v>3177</v>
      </c>
      <c r="E9466" t="s">
        <v>3187</v>
      </c>
      <c r="H9466">
        <v>1204</v>
      </c>
      <c r="I9466">
        <v>180814</v>
      </c>
      <c r="J9466" t="s">
        <v>3229</v>
      </c>
      <c r="K9466" s="38">
        <v>45194</v>
      </c>
      <c r="L9466" s="38">
        <v>45194</v>
      </c>
      <c r="M9466" t="s">
        <v>3226</v>
      </c>
      <c r="N9466" t="s">
        <v>4344</v>
      </c>
      <c r="O9466">
        <v>-915</v>
      </c>
      <c r="P9466" t="e">
        <f>VLOOKUP(I9466,Sheet3!$E$2:$E$16,1,0)</f>
        <v>#N/A</v>
      </c>
      <c r="Q9466" t="s">
        <v>36</v>
      </c>
      <c r="R9466">
        <v>1.67</v>
      </c>
      <c r="S9466">
        <v>-915</v>
      </c>
      <c r="U9466">
        <v>-1528.05</v>
      </c>
      <c r="V9466">
        <v>14232720</v>
      </c>
      <c r="X9466" t="s">
        <v>36</v>
      </c>
      <c r="Y9466" t="s">
        <v>3204</v>
      </c>
      <c r="Z9466" t="e">
        <f>VLOOKUP(N9466,Sheet3!J:J,1,0)</f>
        <v>#N/A</v>
      </c>
      <c r="AA9466" t="e">
        <f>VLOOKUP(I9466,Sheet3!$E$2:$E$8,1,0)</f>
        <v>#N/A</v>
      </c>
    </row>
    <row r="9467" spans="1:27" hidden="1" x14ac:dyDescent="0.25">
      <c r="A9467">
        <v>292578</v>
      </c>
      <c r="B9467" t="s">
        <v>3177</v>
      </c>
      <c r="E9467" t="s">
        <v>3187</v>
      </c>
      <c r="H9467">
        <v>1204</v>
      </c>
      <c r="I9467">
        <v>23008357</v>
      </c>
      <c r="J9467" t="s">
        <v>3228</v>
      </c>
      <c r="K9467" s="38">
        <v>45194</v>
      </c>
      <c r="L9467" s="38">
        <v>45194</v>
      </c>
      <c r="M9467" t="s">
        <v>3226</v>
      </c>
      <c r="N9467" t="s">
        <v>4344</v>
      </c>
      <c r="O9467">
        <v>915</v>
      </c>
      <c r="Q9467" t="s">
        <v>36</v>
      </c>
      <c r="R9467">
        <v>1.67</v>
      </c>
      <c r="S9467">
        <v>915</v>
      </c>
      <c r="U9467">
        <v>1528.05</v>
      </c>
      <c r="V9467">
        <v>14232387</v>
      </c>
      <c r="X9467" t="s">
        <v>36</v>
      </c>
      <c r="Y9467" t="s">
        <v>3204</v>
      </c>
      <c r="Z9467" t="e">
        <f>VLOOKUP(N9467,Sheet3!J:J,1,0)</f>
        <v>#N/A</v>
      </c>
      <c r="AA9467" t="e">
        <f>VLOOKUP(I9467,Sheet3!$E$2:$E$8,1,0)</f>
        <v>#N/A</v>
      </c>
    </row>
    <row r="9468" spans="1:27" hidden="1" x14ac:dyDescent="0.25">
      <c r="A9468">
        <v>292578</v>
      </c>
      <c r="B9468">
        <v>292578</v>
      </c>
      <c r="H9468">
        <v>1204</v>
      </c>
      <c r="M9468" t="s">
        <v>3226</v>
      </c>
      <c r="N9468" t="s">
        <v>4344</v>
      </c>
      <c r="R9468" t="s">
        <v>3225</v>
      </c>
      <c r="X9468" t="s">
        <v>36</v>
      </c>
      <c r="Z9468" t="e">
        <f>VLOOKUP(N9468,Sheet3!J:J,1,0)</f>
        <v>#N/A</v>
      </c>
      <c r="AA9468" t="e">
        <f>VLOOKUP(I9468,Sheet3!$E$2:$E$8,1,0)</f>
        <v>#N/A</v>
      </c>
    </row>
    <row r="9469" spans="1:27" hidden="1" x14ac:dyDescent="0.25">
      <c r="A9469">
        <v>292578</v>
      </c>
      <c r="B9469" t="s">
        <v>3177</v>
      </c>
      <c r="E9469" t="s">
        <v>3187</v>
      </c>
      <c r="H9469">
        <v>1204</v>
      </c>
      <c r="I9469">
        <v>23008359</v>
      </c>
      <c r="J9469" t="s">
        <v>3224</v>
      </c>
      <c r="K9469" s="38">
        <v>45194</v>
      </c>
      <c r="L9469" s="38">
        <v>45194</v>
      </c>
      <c r="M9469" t="s">
        <v>3226</v>
      </c>
      <c r="N9469" t="s">
        <v>4345</v>
      </c>
      <c r="R9469">
        <v>0</v>
      </c>
      <c r="V9469">
        <v>14232727</v>
      </c>
      <c r="X9469" t="s">
        <v>36</v>
      </c>
      <c r="Y9469" t="s">
        <v>3204</v>
      </c>
      <c r="Z9469" t="e">
        <f>VLOOKUP(N9469,Sheet3!J:J,1,0)</f>
        <v>#N/A</v>
      </c>
      <c r="AA9469" t="e">
        <f>VLOOKUP(I9469,Sheet3!$E$2:$E$8,1,0)</f>
        <v>#N/A</v>
      </c>
    </row>
    <row r="9470" spans="1:27" hidden="1" x14ac:dyDescent="0.25">
      <c r="A9470">
        <v>292578</v>
      </c>
      <c r="B9470" t="s">
        <v>3177</v>
      </c>
      <c r="E9470" t="s">
        <v>3187</v>
      </c>
      <c r="H9470">
        <v>1204</v>
      </c>
      <c r="I9470">
        <v>23008359</v>
      </c>
      <c r="J9470" t="s">
        <v>3228</v>
      </c>
      <c r="K9470" s="38">
        <v>45194</v>
      </c>
      <c r="L9470" s="38">
        <v>45194</v>
      </c>
      <c r="M9470" t="s">
        <v>3226</v>
      </c>
      <c r="N9470" t="s">
        <v>4345</v>
      </c>
      <c r="O9470">
        <v>1860</v>
      </c>
      <c r="Q9470" t="s">
        <v>36</v>
      </c>
      <c r="R9470">
        <v>1.67</v>
      </c>
      <c r="S9470">
        <v>1860</v>
      </c>
      <c r="U9470">
        <v>3106.2</v>
      </c>
      <c r="V9470">
        <v>14232728</v>
      </c>
      <c r="X9470" t="s">
        <v>36</v>
      </c>
      <c r="Y9470" t="s">
        <v>3204</v>
      </c>
      <c r="Z9470" t="e">
        <f>VLOOKUP(N9470,Sheet3!J:J,1,0)</f>
        <v>#N/A</v>
      </c>
      <c r="AA9470" t="e">
        <f>VLOOKUP(I9470,Sheet3!$E$2:$E$8,1,0)</f>
        <v>#N/A</v>
      </c>
    </row>
    <row r="9471" spans="1:27" hidden="1" x14ac:dyDescent="0.25">
      <c r="A9471">
        <v>292578</v>
      </c>
      <c r="B9471" t="s">
        <v>3177</v>
      </c>
      <c r="E9471" t="s">
        <v>3187</v>
      </c>
      <c r="H9471">
        <v>1204</v>
      </c>
      <c r="I9471">
        <v>23008359</v>
      </c>
      <c r="J9471" t="s">
        <v>3228</v>
      </c>
      <c r="K9471" s="38">
        <v>45194</v>
      </c>
      <c r="L9471" s="38">
        <v>45194</v>
      </c>
      <c r="M9471" t="s">
        <v>3226</v>
      </c>
      <c r="N9471" t="s">
        <v>4345</v>
      </c>
      <c r="O9471">
        <v>1860</v>
      </c>
      <c r="Q9471" t="s">
        <v>36</v>
      </c>
      <c r="R9471">
        <v>1.67</v>
      </c>
      <c r="S9471">
        <v>1860</v>
      </c>
      <c r="U9471">
        <v>3106.2</v>
      </c>
      <c r="V9471">
        <v>14232731</v>
      </c>
      <c r="X9471" t="s">
        <v>36</v>
      </c>
      <c r="Y9471" t="s">
        <v>3204</v>
      </c>
      <c r="Z9471" t="e">
        <f>VLOOKUP(N9471,Sheet3!J:J,1,0)</f>
        <v>#N/A</v>
      </c>
      <c r="AA9471" t="e">
        <f>VLOOKUP(I9471,Sheet3!$E$2:$E$8,1,0)</f>
        <v>#N/A</v>
      </c>
    </row>
    <row r="9472" spans="1:27" hidden="1" x14ac:dyDescent="0.25">
      <c r="A9472">
        <v>292578</v>
      </c>
      <c r="B9472" t="s">
        <v>3177</v>
      </c>
      <c r="E9472" t="s">
        <v>3187</v>
      </c>
      <c r="H9472">
        <v>1204</v>
      </c>
      <c r="I9472">
        <v>180828</v>
      </c>
      <c r="J9472" t="s">
        <v>3229</v>
      </c>
      <c r="K9472" s="38">
        <v>45195</v>
      </c>
      <c r="L9472" s="38">
        <v>45195</v>
      </c>
      <c r="M9472" t="s">
        <v>3226</v>
      </c>
      <c r="N9472" t="s">
        <v>4345</v>
      </c>
      <c r="O9472">
        <v>-3720</v>
      </c>
      <c r="P9472" t="e">
        <f>VLOOKUP(I9472,Sheet3!$E$2:$E$16,1,0)</f>
        <v>#N/A</v>
      </c>
      <c r="Q9472" t="s">
        <v>36</v>
      </c>
      <c r="R9472">
        <v>1.67</v>
      </c>
      <c r="S9472">
        <v>-3720</v>
      </c>
      <c r="U9472">
        <v>-6212.4</v>
      </c>
      <c r="V9472">
        <v>14233892</v>
      </c>
      <c r="X9472" t="s">
        <v>36</v>
      </c>
      <c r="Y9472" t="s">
        <v>3204</v>
      </c>
      <c r="Z9472" t="e">
        <f>VLOOKUP(N9472,Sheet3!J:J,1,0)</f>
        <v>#N/A</v>
      </c>
      <c r="AA9472" t="e">
        <f>VLOOKUP(I9472,Sheet3!$E$2:$E$8,1,0)</f>
        <v>#N/A</v>
      </c>
    </row>
    <row r="9473" spans="1:27" hidden="1" x14ac:dyDescent="0.25">
      <c r="A9473">
        <v>292578</v>
      </c>
      <c r="B9473">
        <v>292578</v>
      </c>
      <c r="H9473">
        <v>1204</v>
      </c>
      <c r="M9473" t="s">
        <v>3226</v>
      </c>
      <c r="N9473" t="s">
        <v>4345</v>
      </c>
      <c r="R9473" t="s">
        <v>3225</v>
      </c>
      <c r="X9473" t="s">
        <v>36</v>
      </c>
      <c r="Z9473" t="e">
        <f>VLOOKUP(N9473,Sheet3!J:J,1,0)</f>
        <v>#N/A</v>
      </c>
      <c r="AA9473" t="e">
        <f>VLOOKUP(I9473,Sheet3!$E$2:$E$8,1,0)</f>
        <v>#N/A</v>
      </c>
    </row>
    <row r="9474" spans="1:27" hidden="1" x14ac:dyDescent="0.25">
      <c r="A9474">
        <v>292578</v>
      </c>
      <c r="B9474" t="s">
        <v>3177</v>
      </c>
      <c r="E9474" t="s">
        <v>3187</v>
      </c>
      <c r="H9474">
        <v>1204</v>
      </c>
      <c r="I9474">
        <v>23008359</v>
      </c>
      <c r="J9474" t="s">
        <v>3224</v>
      </c>
      <c r="K9474" s="38">
        <v>45194</v>
      </c>
      <c r="L9474" s="38">
        <v>45194</v>
      </c>
      <c r="M9474" t="s">
        <v>3226</v>
      </c>
      <c r="N9474" t="s">
        <v>4346</v>
      </c>
      <c r="R9474">
        <v>0</v>
      </c>
      <c r="V9474">
        <v>14232732</v>
      </c>
      <c r="X9474" t="s">
        <v>36</v>
      </c>
      <c r="Y9474" t="s">
        <v>3204</v>
      </c>
      <c r="Z9474" t="e">
        <f>VLOOKUP(N9474,Sheet3!J:J,1,0)</f>
        <v>#N/A</v>
      </c>
      <c r="AA9474" t="e">
        <f>VLOOKUP(I9474,Sheet3!$E$2:$E$8,1,0)</f>
        <v>#N/A</v>
      </c>
    </row>
    <row r="9475" spans="1:27" hidden="1" x14ac:dyDescent="0.25">
      <c r="A9475">
        <v>292578</v>
      </c>
      <c r="B9475" t="s">
        <v>3177</v>
      </c>
      <c r="E9475" t="s">
        <v>3187</v>
      </c>
      <c r="H9475">
        <v>1204</v>
      </c>
      <c r="I9475">
        <v>23008359</v>
      </c>
      <c r="J9475" t="s">
        <v>3228</v>
      </c>
      <c r="K9475" s="38">
        <v>45194</v>
      </c>
      <c r="L9475" s="38">
        <v>45194</v>
      </c>
      <c r="M9475" t="s">
        <v>3226</v>
      </c>
      <c r="N9475" t="s">
        <v>4346</v>
      </c>
      <c r="O9475">
        <v>324</v>
      </c>
      <c r="Q9475" t="s">
        <v>36</v>
      </c>
      <c r="R9475">
        <v>1.67</v>
      </c>
      <c r="S9475">
        <v>324</v>
      </c>
      <c r="U9475">
        <v>541.08000000000004</v>
      </c>
      <c r="V9475">
        <v>14232736</v>
      </c>
      <c r="X9475" t="s">
        <v>36</v>
      </c>
      <c r="Y9475" t="s">
        <v>3204</v>
      </c>
      <c r="Z9475" t="e">
        <f>VLOOKUP(N9475,Sheet3!J:J,1,0)</f>
        <v>#N/A</v>
      </c>
      <c r="AA9475" t="e">
        <f>VLOOKUP(I9475,Sheet3!$E$2:$E$8,1,0)</f>
        <v>#N/A</v>
      </c>
    </row>
    <row r="9476" spans="1:27" hidden="1" x14ac:dyDescent="0.25">
      <c r="A9476">
        <v>292578</v>
      </c>
      <c r="B9476" t="s">
        <v>3177</v>
      </c>
      <c r="E9476" t="s">
        <v>3187</v>
      </c>
      <c r="H9476">
        <v>1204</v>
      </c>
      <c r="I9476">
        <v>23008359</v>
      </c>
      <c r="J9476" t="s">
        <v>3228</v>
      </c>
      <c r="K9476" s="38">
        <v>45194</v>
      </c>
      <c r="L9476" s="38">
        <v>45194</v>
      </c>
      <c r="M9476" t="s">
        <v>3226</v>
      </c>
      <c r="N9476" t="s">
        <v>4346</v>
      </c>
      <c r="O9476">
        <v>324</v>
      </c>
      <c r="Q9476" t="s">
        <v>36</v>
      </c>
      <c r="R9476">
        <v>1.67</v>
      </c>
      <c r="S9476">
        <v>324</v>
      </c>
      <c r="U9476">
        <v>541.08000000000004</v>
      </c>
      <c r="V9476">
        <v>14232733</v>
      </c>
      <c r="X9476" t="s">
        <v>36</v>
      </c>
      <c r="Y9476" t="s">
        <v>3204</v>
      </c>
      <c r="Z9476" t="e">
        <f>VLOOKUP(N9476,Sheet3!J:J,1,0)</f>
        <v>#N/A</v>
      </c>
      <c r="AA9476" t="e">
        <f>VLOOKUP(I9476,Sheet3!$E$2:$E$8,1,0)</f>
        <v>#N/A</v>
      </c>
    </row>
    <row r="9477" spans="1:27" hidden="1" x14ac:dyDescent="0.25">
      <c r="A9477">
        <v>292578</v>
      </c>
      <c r="B9477" t="s">
        <v>3177</v>
      </c>
      <c r="E9477" t="s">
        <v>3187</v>
      </c>
      <c r="H9477">
        <v>1204</v>
      </c>
      <c r="I9477">
        <v>180829</v>
      </c>
      <c r="J9477" t="s">
        <v>3229</v>
      </c>
      <c r="K9477" s="38">
        <v>45195</v>
      </c>
      <c r="L9477" s="38">
        <v>45195</v>
      </c>
      <c r="M9477" t="s">
        <v>3226</v>
      </c>
      <c r="N9477" t="s">
        <v>4346</v>
      </c>
      <c r="O9477">
        <v>-648</v>
      </c>
      <c r="P9477" t="e">
        <f>VLOOKUP(I9477,Sheet3!$E$2:$E$16,1,0)</f>
        <v>#N/A</v>
      </c>
      <c r="Q9477" t="s">
        <v>36</v>
      </c>
      <c r="R9477">
        <v>1.67</v>
      </c>
      <c r="S9477">
        <v>-648</v>
      </c>
      <c r="U9477">
        <v>-1082.1600000000001</v>
      </c>
      <c r="V9477">
        <v>14233893</v>
      </c>
      <c r="X9477" t="s">
        <v>36</v>
      </c>
      <c r="Y9477" t="s">
        <v>3204</v>
      </c>
      <c r="Z9477" t="e">
        <f>VLOOKUP(N9477,Sheet3!J:J,1,0)</f>
        <v>#N/A</v>
      </c>
      <c r="AA9477" t="e">
        <f>VLOOKUP(I9477,Sheet3!$E$2:$E$8,1,0)</f>
        <v>#N/A</v>
      </c>
    </row>
    <row r="9478" spans="1:27" hidden="1" x14ac:dyDescent="0.25">
      <c r="A9478">
        <v>292578</v>
      </c>
      <c r="B9478">
        <v>292578</v>
      </c>
      <c r="H9478">
        <v>1204</v>
      </c>
      <c r="M9478" t="s">
        <v>3226</v>
      </c>
      <c r="N9478" t="s">
        <v>4346</v>
      </c>
      <c r="R9478" t="s">
        <v>3225</v>
      </c>
      <c r="X9478" t="s">
        <v>36</v>
      </c>
      <c r="Z9478" t="e">
        <f>VLOOKUP(N9478,Sheet3!J:J,1,0)</f>
        <v>#N/A</v>
      </c>
      <c r="AA9478" t="e">
        <f>VLOOKUP(I9478,Sheet3!$E$2:$E$8,1,0)</f>
        <v>#N/A</v>
      </c>
    </row>
    <row r="9479" spans="1:27" hidden="1" x14ac:dyDescent="0.25">
      <c r="A9479">
        <v>292578</v>
      </c>
      <c r="B9479" t="s">
        <v>3177</v>
      </c>
      <c r="E9479" t="s">
        <v>3187</v>
      </c>
      <c r="H9479">
        <v>1204</v>
      </c>
      <c r="I9479">
        <v>23008359</v>
      </c>
      <c r="J9479" t="s">
        <v>3224</v>
      </c>
      <c r="K9479" s="38">
        <v>45194</v>
      </c>
      <c r="L9479" s="38">
        <v>45194</v>
      </c>
      <c r="M9479" t="s">
        <v>3226</v>
      </c>
      <c r="N9479" t="s">
        <v>4347</v>
      </c>
      <c r="R9479">
        <v>0</v>
      </c>
      <c r="V9479">
        <v>14232747</v>
      </c>
      <c r="X9479" t="s">
        <v>36</v>
      </c>
      <c r="Y9479" t="s">
        <v>3204</v>
      </c>
      <c r="Z9479" t="e">
        <f>VLOOKUP(N9479,Sheet3!J:J,1,0)</f>
        <v>#N/A</v>
      </c>
      <c r="AA9479" t="e">
        <f>VLOOKUP(I9479,Sheet3!$E$2:$E$8,1,0)</f>
        <v>#N/A</v>
      </c>
    </row>
    <row r="9480" spans="1:27" hidden="1" x14ac:dyDescent="0.25">
      <c r="A9480">
        <v>292578</v>
      </c>
      <c r="B9480" t="s">
        <v>3177</v>
      </c>
      <c r="E9480" t="s">
        <v>3187</v>
      </c>
      <c r="H9480">
        <v>1204</v>
      </c>
      <c r="I9480">
        <v>23008359</v>
      </c>
      <c r="J9480" t="s">
        <v>3228</v>
      </c>
      <c r="K9480" s="38">
        <v>45194</v>
      </c>
      <c r="L9480" s="38">
        <v>45194</v>
      </c>
      <c r="M9480" t="s">
        <v>3226</v>
      </c>
      <c r="N9480" t="s">
        <v>4347</v>
      </c>
      <c r="O9480">
        <v>852.5</v>
      </c>
      <c r="Q9480" t="s">
        <v>36</v>
      </c>
      <c r="R9480">
        <v>1.67</v>
      </c>
      <c r="S9480">
        <v>852.5</v>
      </c>
      <c r="U9480">
        <v>1423.68</v>
      </c>
      <c r="V9480">
        <v>14232748</v>
      </c>
      <c r="X9480" t="s">
        <v>36</v>
      </c>
      <c r="Y9480" t="s">
        <v>3204</v>
      </c>
      <c r="Z9480" t="e">
        <f>VLOOKUP(N9480,Sheet3!J:J,1,0)</f>
        <v>#N/A</v>
      </c>
      <c r="AA9480" t="e">
        <f>VLOOKUP(I9480,Sheet3!$E$2:$E$8,1,0)</f>
        <v>#N/A</v>
      </c>
    </row>
    <row r="9481" spans="1:27" hidden="1" x14ac:dyDescent="0.25">
      <c r="A9481">
        <v>292578</v>
      </c>
      <c r="B9481" t="s">
        <v>3177</v>
      </c>
      <c r="E9481" t="s">
        <v>3187</v>
      </c>
      <c r="H9481">
        <v>1204</v>
      </c>
      <c r="I9481">
        <v>180832</v>
      </c>
      <c r="J9481" t="s">
        <v>3229</v>
      </c>
      <c r="K9481" s="38">
        <v>45195</v>
      </c>
      <c r="L9481" s="38">
        <v>45195</v>
      </c>
      <c r="M9481" t="s">
        <v>3226</v>
      </c>
      <c r="N9481" t="s">
        <v>4347</v>
      </c>
      <c r="O9481">
        <v>-852.5</v>
      </c>
      <c r="P9481" t="e">
        <f>VLOOKUP(I9481,Sheet3!$E$2:$E$16,1,0)</f>
        <v>#N/A</v>
      </c>
      <c r="Q9481" t="s">
        <v>36</v>
      </c>
      <c r="R9481">
        <v>1.67</v>
      </c>
      <c r="S9481">
        <v>-852.5</v>
      </c>
      <c r="U9481">
        <v>-1423.68</v>
      </c>
      <c r="V9481">
        <v>14233894</v>
      </c>
      <c r="X9481" t="s">
        <v>36</v>
      </c>
      <c r="Y9481" t="s">
        <v>3204</v>
      </c>
      <c r="Z9481" t="e">
        <f>VLOOKUP(N9481,Sheet3!J:J,1,0)</f>
        <v>#N/A</v>
      </c>
      <c r="AA9481" t="e">
        <f>VLOOKUP(I9481,Sheet3!$E$2:$E$8,1,0)</f>
        <v>#N/A</v>
      </c>
    </row>
    <row r="9482" spans="1:27" hidden="1" x14ac:dyDescent="0.25">
      <c r="A9482">
        <v>292578</v>
      </c>
      <c r="B9482">
        <v>292578</v>
      </c>
      <c r="H9482">
        <v>1204</v>
      </c>
      <c r="M9482" t="s">
        <v>3226</v>
      </c>
      <c r="N9482" t="s">
        <v>4347</v>
      </c>
      <c r="R9482" t="s">
        <v>3225</v>
      </c>
      <c r="X9482" t="s">
        <v>36</v>
      </c>
      <c r="Z9482" t="e">
        <f>VLOOKUP(N9482,Sheet3!J:J,1,0)</f>
        <v>#N/A</v>
      </c>
      <c r="AA9482" t="e">
        <f>VLOOKUP(I9482,Sheet3!$E$2:$E$8,1,0)</f>
        <v>#N/A</v>
      </c>
    </row>
    <row r="9483" spans="1:27" hidden="1" x14ac:dyDescent="0.25">
      <c r="A9483">
        <v>292578</v>
      </c>
      <c r="B9483" t="s">
        <v>3177</v>
      </c>
      <c r="E9483" t="s">
        <v>3187</v>
      </c>
      <c r="H9483">
        <v>1204</v>
      </c>
      <c r="I9483">
        <v>23008578</v>
      </c>
      <c r="J9483" t="s">
        <v>3224</v>
      </c>
      <c r="K9483" s="38">
        <v>45203</v>
      </c>
      <c r="L9483" s="38">
        <v>45203</v>
      </c>
      <c r="M9483" t="s">
        <v>3226</v>
      </c>
      <c r="N9483" t="s">
        <v>4348</v>
      </c>
      <c r="R9483">
        <v>0</v>
      </c>
      <c r="V9483">
        <v>14245740</v>
      </c>
      <c r="X9483" t="s">
        <v>36</v>
      </c>
      <c r="Y9483" t="s">
        <v>3204</v>
      </c>
      <c r="Z9483" t="e">
        <f>VLOOKUP(N9483,Sheet3!J:J,1,0)</f>
        <v>#N/A</v>
      </c>
      <c r="AA9483" t="e">
        <f>VLOOKUP(I9483,Sheet3!$E$2:$E$8,1,0)</f>
        <v>#N/A</v>
      </c>
    </row>
    <row r="9484" spans="1:27" hidden="1" x14ac:dyDescent="0.25">
      <c r="A9484">
        <v>292578</v>
      </c>
      <c r="B9484" t="s">
        <v>3177</v>
      </c>
      <c r="E9484" t="s">
        <v>3187</v>
      </c>
      <c r="H9484">
        <v>1204</v>
      </c>
      <c r="I9484">
        <v>23008578</v>
      </c>
      <c r="J9484" t="s">
        <v>3228</v>
      </c>
      <c r="K9484" s="38">
        <v>45203</v>
      </c>
      <c r="L9484" s="38">
        <v>45203</v>
      </c>
      <c r="M9484" t="s">
        <v>3226</v>
      </c>
      <c r="N9484" t="s">
        <v>4348</v>
      </c>
      <c r="O9484">
        <v>363.1</v>
      </c>
      <c r="Q9484" t="s">
        <v>36</v>
      </c>
      <c r="R9484">
        <v>1.67</v>
      </c>
      <c r="S9484">
        <v>363.1</v>
      </c>
      <c r="U9484">
        <v>606.38</v>
      </c>
      <c r="V9484">
        <v>14245741</v>
      </c>
      <c r="X9484" t="s">
        <v>36</v>
      </c>
      <c r="Y9484" t="s">
        <v>3204</v>
      </c>
      <c r="Z9484" t="e">
        <f>VLOOKUP(N9484,Sheet3!J:J,1,0)</f>
        <v>#N/A</v>
      </c>
      <c r="AA9484" t="e">
        <f>VLOOKUP(I9484,Sheet3!$E$2:$E$8,1,0)</f>
        <v>#N/A</v>
      </c>
    </row>
    <row r="9485" spans="1:27" hidden="1" x14ac:dyDescent="0.25">
      <c r="A9485">
        <v>292578</v>
      </c>
      <c r="B9485" t="s">
        <v>3177</v>
      </c>
      <c r="E9485" t="s">
        <v>3187</v>
      </c>
      <c r="H9485">
        <v>1204</v>
      </c>
      <c r="I9485">
        <v>180832</v>
      </c>
      <c r="J9485" t="s">
        <v>3229</v>
      </c>
      <c r="K9485" s="38">
        <v>45204</v>
      </c>
      <c r="L9485" s="38">
        <v>45204</v>
      </c>
      <c r="M9485" t="s">
        <v>3226</v>
      </c>
      <c r="N9485" t="s">
        <v>4348</v>
      </c>
      <c r="O9485">
        <v>-363.1</v>
      </c>
      <c r="P9485" t="e">
        <f>VLOOKUP(I9485,Sheet3!$E$2:$E$16,1,0)</f>
        <v>#N/A</v>
      </c>
      <c r="Q9485" t="s">
        <v>36</v>
      </c>
      <c r="R9485">
        <v>1.67</v>
      </c>
      <c r="S9485">
        <v>-363.1</v>
      </c>
      <c r="U9485">
        <v>-606.38</v>
      </c>
      <c r="V9485">
        <v>14246916</v>
      </c>
      <c r="X9485" t="s">
        <v>36</v>
      </c>
      <c r="Y9485" t="s">
        <v>3204</v>
      </c>
      <c r="Z9485" t="e">
        <f>VLOOKUP(N9485,Sheet3!J:J,1,0)</f>
        <v>#N/A</v>
      </c>
      <c r="AA9485" t="e">
        <f>VLOOKUP(I9485,Sheet3!$E$2:$E$8,1,0)</f>
        <v>#N/A</v>
      </c>
    </row>
    <row r="9486" spans="1:27" hidden="1" x14ac:dyDescent="0.25">
      <c r="A9486">
        <v>292578</v>
      </c>
      <c r="B9486">
        <v>292578</v>
      </c>
      <c r="H9486">
        <v>1204</v>
      </c>
      <c r="M9486" t="s">
        <v>3226</v>
      </c>
      <c r="N9486" t="s">
        <v>4348</v>
      </c>
      <c r="R9486" t="s">
        <v>3225</v>
      </c>
      <c r="X9486" t="s">
        <v>36</v>
      </c>
      <c r="Z9486" t="e">
        <f>VLOOKUP(N9486,Sheet3!J:J,1,0)</f>
        <v>#N/A</v>
      </c>
      <c r="AA9486" t="e">
        <f>VLOOKUP(I9486,Sheet3!$E$2:$E$8,1,0)</f>
        <v>#N/A</v>
      </c>
    </row>
    <row r="9487" spans="1:27" hidden="1" x14ac:dyDescent="0.25">
      <c r="A9487">
        <v>292578</v>
      </c>
      <c r="B9487" t="s">
        <v>3177</v>
      </c>
      <c r="E9487" t="s">
        <v>3187</v>
      </c>
      <c r="H9487">
        <v>1204</v>
      </c>
      <c r="I9487">
        <v>23008578</v>
      </c>
      <c r="J9487" t="s">
        <v>3224</v>
      </c>
      <c r="K9487" s="38">
        <v>45203</v>
      </c>
      <c r="L9487" s="38">
        <v>45203</v>
      </c>
      <c r="M9487" t="s">
        <v>3226</v>
      </c>
      <c r="N9487" t="s">
        <v>4349</v>
      </c>
      <c r="R9487">
        <v>0</v>
      </c>
      <c r="V9487">
        <v>14245744</v>
      </c>
      <c r="X9487" t="s">
        <v>36</v>
      </c>
      <c r="Y9487" t="s">
        <v>3204</v>
      </c>
      <c r="Z9487" t="e">
        <f>VLOOKUP(N9487,Sheet3!J:J,1,0)</f>
        <v>#N/A</v>
      </c>
      <c r="AA9487" t="e">
        <f>VLOOKUP(I9487,Sheet3!$E$2:$E$8,1,0)</f>
        <v>#N/A</v>
      </c>
    </row>
    <row r="9488" spans="1:27" hidden="1" x14ac:dyDescent="0.25">
      <c r="A9488">
        <v>292578</v>
      </c>
      <c r="B9488" t="s">
        <v>3177</v>
      </c>
      <c r="E9488" t="s">
        <v>3187</v>
      </c>
      <c r="H9488">
        <v>1204</v>
      </c>
      <c r="I9488">
        <v>180833</v>
      </c>
      <c r="J9488" t="s">
        <v>3229</v>
      </c>
      <c r="K9488" s="38">
        <v>45203</v>
      </c>
      <c r="L9488" s="38">
        <v>45203</v>
      </c>
      <c r="M9488" t="s">
        <v>3226</v>
      </c>
      <c r="N9488" t="s">
        <v>4349</v>
      </c>
      <c r="O9488">
        <v>-170</v>
      </c>
      <c r="P9488" t="e">
        <f>VLOOKUP(I9488,Sheet3!$E$2:$E$16,1,0)</f>
        <v>#N/A</v>
      </c>
      <c r="Q9488" t="s">
        <v>36</v>
      </c>
      <c r="R9488">
        <v>1.67</v>
      </c>
      <c r="S9488">
        <v>-170</v>
      </c>
      <c r="U9488">
        <v>-283.89999999999998</v>
      </c>
      <c r="V9488">
        <v>14246148</v>
      </c>
      <c r="X9488" t="s">
        <v>36</v>
      </c>
      <c r="Y9488" t="s">
        <v>3204</v>
      </c>
      <c r="Z9488" t="e">
        <f>VLOOKUP(N9488,Sheet3!J:J,1,0)</f>
        <v>#N/A</v>
      </c>
      <c r="AA9488" t="e">
        <f>VLOOKUP(I9488,Sheet3!$E$2:$E$8,1,0)</f>
        <v>#N/A</v>
      </c>
    </row>
    <row r="9489" spans="1:27" hidden="1" x14ac:dyDescent="0.25">
      <c r="A9489">
        <v>292578</v>
      </c>
      <c r="B9489" t="s">
        <v>3177</v>
      </c>
      <c r="E9489" t="s">
        <v>3187</v>
      </c>
      <c r="H9489">
        <v>1204</v>
      </c>
      <c r="I9489">
        <v>23008578</v>
      </c>
      <c r="J9489" t="s">
        <v>3228</v>
      </c>
      <c r="K9489" s="38">
        <v>45203</v>
      </c>
      <c r="L9489" s="38">
        <v>45203</v>
      </c>
      <c r="M9489" t="s">
        <v>3226</v>
      </c>
      <c r="N9489" t="s">
        <v>4349</v>
      </c>
      <c r="O9489">
        <v>170</v>
      </c>
      <c r="Q9489" t="s">
        <v>36</v>
      </c>
      <c r="R9489">
        <v>1.67</v>
      </c>
      <c r="S9489">
        <v>170</v>
      </c>
      <c r="U9489">
        <v>283.89999999999998</v>
      </c>
      <c r="V9489">
        <v>14245745</v>
      </c>
      <c r="X9489" t="s">
        <v>36</v>
      </c>
      <c r="Y9489" t="s">
        <v>3204</v>
      </c>
      <c r="Z9489" t="e">
        <f>VLOOKUP(N9489,Sheet3!J:J,1,0)</f>
        <v>#N/A</v>
      </c>
      <c r="AA9489" t="e">
        <f>VLOOKUP(I9489,Sheet3!$E$2:$E$8,1,0)</f>
        <v>#N/A</v>
      </c>
    </row>
    <row r="9490" spans="1:27" hidden="1" x14ac:dyDescent="0.25">
      <c r="A9490">
        <v>292578</v>
      </c>
      <c r="B9490">
        <v>292578</v>
      </c>
      <c r="H9490">
        <v>1204</v>
      </c>
      <c r="M9490" t="s">
        <v>3226</v>
      </c>
      <c r="N9490" t="s">
        <v>4349</v>
      </c>
      <c r="R9490" t="s">
        <v>3225</v>
      </c>
      <c r="X9490" t="s">
        <v>36</v>
      </c>
      <c r="Z9490" t="e">
        <f>VLOOKUP(N9490,Sheet3!J:J,1,0)</f>
        <v>#N/A</v>
      </c>
      <c r="AA9490" t="e">
        <f>VLOOKUP(I9490,Sheet3!$E$2:$E$8,1,0)</f>
        <v>#N/A</v>
      </c>
    </row>
    <row r="9491" spans="1:27" hidden="1" x14ac:dyDescent="0.25">
      <c r="A9491">
        <v>292578</v>
      </c>
      <c r="B9491" t="s">
        <v>3177</v>
      </c>
      <c r="E9491" t="s">
        <v>3187</v>
      </c>
      <c r="H9491">
        <v>1204</v>
      </c>
      <c r="I9491">
        <v>23008921</v>
      </c>
      <c r="J9491" t="s">
        <v>3224</v>
      </c>
      <c r="K9491" s="38">
        <v>45215</v>
      </c>
      <c r="L9491" s="38">
        <v>45215</v>
      </c>
      <c r="M9491" t="s">
        <v>3226</v>
      </c>
      <c r="N9491" t="s">
        <v>4350</v>
      </c>
      <c r="R9491">
        <v>0</v>
      </c>
      <c r="V9491">
        <v>14278127</v>
      </c>
      <c r="X9491" t="s">
        <v>36</v>
      </c>
      <c r="Y9491" t="s">
        <v>3204</v>
      </c>
      <c r="Z9491" t="e">
        <f>VLOOKUP(N9491,Sheet3!J:J,1,0)</f>
        <v>#N/A</v>
      </c>
      <c r="AA9491" t="e">
        <f>VLOOKUP(I9491,Sheet3!$E$2:$E$8,1,0)</f>
        <v>#N/A</v>
      </c>
    </row>
    <row r="9492" spans="1:27" hidden="1" x14ac:dyDescent="0.25">
      <c r="A9492">
        <v>292578</v>
      </c>
      <c r="B9492" t="s">
        <v>3177</v>
      </c>
      <c r="E9492" t="s">
        <v>3187</v>
      </c>
      <c r="H9492">
        <v>1204</v>
      </c>
      <c r="I9492">
        <v>23008921</v>
      </c>
      <c r="J9492" t="s">
        <v>3228</v>
      </c>
      <c r="K9492" s="38">
        <v>45215</v>
      </c>
      <c r="L9492" s="38">
        <v>45215</v>
      </c>
      <c r="M9492" t="s">
        <v>3226</v>
      </c>
      <c r="N9492" t="s">
        <v>4350</v>
      </c>
      <c r="O9492">
        <v>1825</v>
      </c>
      <c r="Q9492" t="s">
        <v>36</v>
      </c>
      <c r="R9492">
        <v>1.67</v>
      </c>
      <c r="S9492">
        <v>1825</v>
      </c>
      <c r="U9492">
        <v>3047.75</v>
      </c>
      <c r="V9492">
        <v>14278128</v>
      </c>
      <c r="X9492" t="s">
        <v>36</v>
      </c>
      <c r="Y9492" t="s">
        <v>3204</v>
      </c>
      <c r="Z9492" t="e">
        <f>VLOOKUP(N9492,Sheet3!J:J,1,0)</f>
        <v>#N/A</v>
      </c>
      <c r="AA9492" t="e">
        <f>VLOOKUP(I9492,Sheet3!$E$2:$E$8,1,0)</f>
        <v>#N/A</v>
      </c>
    </row>
    <row r="9493" spans="1:27" hidden="1" x14ac:dyDescent="0.25">
      <c r="A9493">
        <v>292578</v>
      </c>
      <c r="B9493" t="s">
        <v>3177</v>
      </c>
      <c r="E9493" t="s">
        <v>3187</v>
      </c>
      <c r="H9493">
        <v>1204</v>
      </c>
      <c r="I9493">
        <v>23008921</v>
      </c>
      <c r="J9493" t="s">
        <v>3228</v>
      </c>
      <c r="K9493" s="38">
        <v>45215</v>
      </c>
      <c r="L9493" s="38">
        <v>45215</v>
      </c>
      <c r="M9493" t="s">
        <v>3226</v>
      </c>
      <c r="N9493" t="s">
        <v>4350</v>
      </c>
      <c r="O9493">
        <v>1825</v>
      </c>
      <c r="Q9493" t="s">
        <v>36</v>
      </c>
      <c r="R9493">
        <v>1.67</v>
      </c>
      <c r="S9493">
        <v>1825</v>
      </c>
      <c r="U9493">
        <v>3047.75</v>
      </c>
      <c r="V9493">
        <v>14278129</v>
      </c>
      <c r="X9493" t="s">
        <v>36</v>
      </c>
      <c r="Y9493" t="s">
        <v>3204</v>
      </c>
      <c r="Z9493" t="e">
        <f>VLOOKUP(N9493,Sheet3!J:J,1,0)</f>
        <v>#N/A</v>
      </c>
      <c r="AA9493" t="e">
        <f>VLOOKUP(I9493,Sheet3!$E$2:$E$8,1,0)</f>
        <v>#N/A</v>
      </c>
    </row>
    <row r="9494" spans="1:27" hidden="1" x14ac:dyDescent="0.25">
      <c r="A9494">
        <v>292578</v>
      </c>
      <c r="B9494" t="s">
        <v>3177</v>
      </c>
      <c r="E9494" t="s">
        <v>3187</v>
      </c>
      <c r="H9494">
        <v>1204</v>
      </c>
      <c r="I9494">
        <v>181004</v>
      </c>
      <c r="J9494" t="s">
        <v>3229</v>
      </c>
      <c r="K9494" s="38">
        <v>45215</v>
      </c>
      <c r="L9494" s="38">
        <v>45216</v>
      </c>
      <c r="M9494" t="s">
        <v>3226</v>
      </c>
      <c r="N9494" t="s">
        <v>4350</v>
      </c>
      <c r="O9494">
        <v>-3650</v>
      </c>
      <c r="P9494" t="e">
        <f>VLOOKUP(I9494,Sheet3!$E$2:$E$16,1,0)</f>
        <v>#N/A</v>
      </c>
      <c r="Q9494" t="s">
        <v>36</v>
      </c>
      <c r="R9494">
        <v>1.67</v>
      </c>
      <c r="S9494">
        <v>-3650</v>
      </c>
      <c r="U9494">
        <v>-6095.5</v>
      </c>
      <c r="V9494">
        <v>14278807</v>
      </c>
      <c r="X9494" t="s">
        <v>36</v>
      </c>
      <c r="Y9494" t="s">
        <v>3204</v>
      </c>
      <c r="Z9494" t="e">
        <f>VLOOKUP(N9494,Sheet3!J:J,1,0)</f>
        <v>#N/A</v>
      </c>
      <c r="AA9494" t="e">
        <f>VLOOKUP(I9494,Sheet3!$E$2:$E$8,1,0)</f>
        <v>#N/A</v>
      </c>
    </row>
    <row r="9495" spans="1:27" hidden="1" x14ac:dyDescent="0.25">
      <c r="A9495">
        <v>292578</v>
      </c>
      <c r="B9495">
        <v>292578</v>
      </c>
      <c r="H9495">
        <v>1204</v>
      </c>
      <c r="M9495" t="s">
        <v>3226</v>
      </c>
      <c r="N9495" t="s">
        <v>4350</v>
      </c>
      <c r="R9495" t="s">
        <v>3225</v>
      </c>
      <c r="X9495" t="s">
        <v>36</v>
      </c>
      <c r="Z9495" t="e">
        <f>VLOOKUP(N9495,Sheet3!J:J,1,0)</f>
        <v>#N/A</v>
      </c>
      <c r="AA9495" t="e">
        <f>VLOOKUP(I9495,Sheet3!$E$2:$E$8,1,0)</f>
        <v>#N/A</v>
      </c>
    </row>
    <row r="9496" spans="1:27" hidden="1" x14ac:dyDescent="0.25">
      <c r="A9496">
        <v>292578</v>
      </c>
      <c r="B9496" t="s">
        <v>3177</v>
      </c>
      <c r="E9496" t="s">
        <v>3187</v>
      </c>
      <c r="H9496">
        <v>1204</v>
      </c>
      <c r="I9496">
        <v>23008921</v>
      </c>
      <c r="J9496" t="s">
        <v>3224</v>
      </c>
      <c r="K9496" s="38">
        <v>45215</v>
      </c>
      <c r="L9496" s="38">
        <v>45215</v>
      </c>
      <c r="M9496" t="s">
        <v>3226</v>
      </c>
      <c r="N9496" t="s">
        <v>4351</v>
      </c>
      <c r="R9496">
        <v>0</v>
      </c>
      <c r="V9496">
        <v>14278130</v>
      </c>
      <c r="X9496" t="s">
        <v>36</v>
      </c>
      <c r="Y9496" t="s">
        <v>3204</v>
      </c>
      <c r="Z9496" t="e">
        <f>VLOOKUP(N9496,Sheet3!J:J,1,0)</f>
        <v>#N/A</v>
      </c>
      <c r="AA9496" t="e">
        <f>VLOOKUP(I9496,Sheet3!$E$2:$E$8,1,0)</f>
        <v>#N/A</v>
      </c>
    </row>
    <row r="9497" spans="1:27" hidden="1" x14ac:dyDescent="0.25">
      <c r="A9497">
        <v>292578</v>
      </c>
      <c r="B9497" t="s">
        <v>3177</v>
      </c>
      <c r="E9497" t="s">
        <v>3187</v>
      </c>
      <c r="H9497">
        <v>1204</v>
      </c>
      <c r="I9497">
        <v>23008921</v>
      </c>
      <c r="J9497" t="s">
        <v>3228</v>
      </c>
      <c r="K9497" s="38">
        <v>45215</v>
      </c>
      <c r="L9497" s="38">
        <v>45215</v>
      </c>
      <c r="M9497" t="s">
        <v>3226</v>
      </c>
      <c r="N9497" t="s">
        <v>4351</v>
      </c>
      <c r="O9497">
        <v>369</v>
      </c>
      <c r="Q9497" t="s">
        <v>36</v>
      </c>
      <c r="R9497">
        <v>1.67</v>
      </c>
      <c r="S9497">
        <v>369</v>
      </c>
      <c r="U9497">
        <v>616.23</v>
      </c>
      <c r="V9497">
        <v>14278132</v>
      </c>
      <c r="X9497" t="s">
        <v>36</v>
      </c>
      <c r="Y9497" t="s">
        <v>3204</v>
      </c>
      <c r="Z9497" t="e">
        <f>VLOOKUP(N9497,Sheet3!J:J,1,0)</f>
        <v>#N/A</v>
      </c>
      <c r="AA9497" t="e">
        <f>VLOOKUP(I9497,Sheet3!$E$2:$E$8,1,0)</f>
        <v>#N/A</v>
      </c>
    </row>
    <row r="9498" spans="1:27" hidden="1" x14ac:dyDescent="0.25">
      <c r="A9498">
        <v>292578</v>
      </c>
      <c r="B9498" t="s">
        <v>3177</v>
      </c>
      <c r="E9498" t="s">
        <v>3187</v>
      </c>
      <c r="H9498">
        <v>1204</v>
      </c>
      <c r="I9498">
        <v>23008921</v>
      </c>
      <c r="J9498" t="s">
        <v>3228</v>
      </c>
      <c r="K9498" s="38">
        <v>45215</v>
      </c>
      <c r="L9498" s="38">
        <v>45215</v>
      </c>
      <c r="M9498" t="s">
        <v>3226</v>
      </c>
      <c r="N9498" t="s">
        <v>4351</v>
      </c>
      <c r="O9498">
        <v>369</v>
      </c>
      <c r="Q9498" t="s">
        <v>36</v>
      </c>
      <c r="R9498">
        <v>1.67</v>
      </c>
      <c r="S9498">
        <v>369</v>
      </c>
      <c r="U9498">
        <v>616.23</v>
      </c>
      <c r="V9498">
        <v>14278131</v>
      </c>
      <c r="X9498" t="s">
        <v>36</v>
      </c>
      <c r="Y9498" t="s">
        <v>3204</v>
      </c>
      <c r="Z9498" t="e">
        <f>VLOOKUP(N9498,Sheet3!J:J,1,0)</f>
        <v>#N/A</v>
      </c>
      <c r="AA9498" t="e">
        <f>VLOOKUP(I9498,Sheet3!$E$2:$E$8,1,0)</f>
        <v>#N/A</v>
      </c>
    </row>
    <row r="9499" spans="1:27" hidden="1" x14ac:dyDescent="0.25">
      <c r="A9499">
        <v>292578</v>
      </c>
      <c r="B9499" t="s">
        <v>3177</v>
      </c>
      <c r="E9499" t="s">
        <v>3187</v>
      </c>
      <c r="H9499">
        <v>1204</v>
      </c>
      <c r="I9499">
        <v>181005</v>
      </c>
      <c r="J9499" t="s">
        <v>3229</v>
      </c>
      <c r="K9499" s="38">
        <v>45215</v>
      </c>
      <c r="L9499" s="38">
        <v>45216</v>
      </c>
      <c r="M9499" t="s">
        <v>3226</v>
      </c>
      <c r="N9499" t="s">
        <v>4351</v>
      </c>
      <c r="O9499">
        <v>-738</v>
      </c>
      <c r="P9499" t="e">
        <f>VLOOKUP(I9499,Sheet3!$E$2:$E$16,1,0)</f>
        <v>#N/A</v>
      </c>
      <c r="Q9499" t="s">
        <v>36</v>
      </c>
      <c r="R9499">
        <v>1.67</v>
      </c>
      <c r="S9499">
        <v>-738</v>
      </c>
      <c r="U9499">
        <v>-1232.46</v>
      </c>
      <c r="V9499">
        <v>14278809</v>
      </c>
      <c r="X9499" t="s">
        <v>36</v>
      </c>
      <c r="Y9499" t="s">
        <v>3204</v>
      </c>
      <c r="Z9499" t="e">
        <f>VLOOKUP(N9499,Sheet3!J:J,1,0)</f>
        <v>#N/A</v>
      </c>
      <c r="AA9499" t="e">
        <f>VLOOKUP(I9499,Sheet3!$E$2:$E$8,1,0)</f>
        <v>#N/A</v>
      </c>
    </row>
    <row r="9500" spans="1:27" hidden="1" x14ac:dyDescent="0.25">
      <c r="A9500">
        <v>292578</v>
      </c>
      <c r="B9500">
        <v>292578</v>
      </c>
      <c r="H9500">
        <v>1204</v>
      </c>
      <c r="M9500" t="s">
        <v>3226</v>
      </c>
      <c r="N9500" t="s">
        <v>4351</v>
      </c>
      <c r="R9500" t="s">
        <v>3225</v>
      </c>
      <c r="X9500" t="s">
        <v>36</v>
      </c>
      <c r="Z9500" t="e">
        <f>VLOOKUP(N9500,Sheet3!J:J,1,0)</f>
        <v>#N/A</v>
      </c>
      <c r="AA9500" t="e">
        <f>VLOOKUP(I9500,Sheet3!$E$2:$E$8,1,0)</f>
        <v>#N/A</v>
      </c>
    </row>
    <row r="9501" spans="1:27" hidden="1" x14ac:dyDescent="0.25">
      <c r="A9501">
        <v>292578</v>
      </c>
      <c r="B9501" t="s">
        <v>3177</v>
      </c>
      <c r="E9501" t="s">
        <v>3187</v>
      </c>
      <c r="H9501">
        <v>1204</v>
      </c>
      <c r="I9501">
        <v>23008921</v>
      </c>
      <c r="J9501" t="s">
        <v>3224</v>
      </c>
      <c r="K9501" s="38">
        <v>45215</v>
      </c>
      <c r="L9501" s="38">
        <v>45215</v>
      </c>
      <c r="M9501" t="s">
        <v>3226</v>
      </c>
      <c r="N9501" t="s">
        <v>4352</v>
      </c>
      <c r="R9501">
        <v>0</v>
      </c>
      <c r="V9501">
        <v>14278133</v>
      </c>
      <c r="X9501" t="s">
        <v>36</v>
      </c>
      <c r="Y9501" t="s">
        <v>3204</v>
      </c>
      <c r="Z9501" t="e">
        <f>VLOOKUP(N9501,Sheet3!J:J,1,0)</f>
        <v>#N/A</v>
      </c>
      <c r="AA9501" t="e">
        <f>VLOOKUP(I9501,Sheet3!$E$2:$E$8,1,0)</f>
        <v>#N/A</v>
      </c>
    </row>
    <row r="9502" spans="1:27" hidden="1" x14ac:dyDescent="0.25">
      <c r="A9502">
        <v>292578</v>
      </c>
      <c r="B9502" t="s">
        <v>3177</v>
      </c>
      <c r="E9502" t="s">
        <v>3187</v>
      </c>
      <c r="H9502">
        <v>1204</v>
      </c>
      <c r="I9502">
        <v>23008921</v>
      </c>
      <c r="J9502" t="s">
        <v>3228</v>
      </c>
      <c r="K9502" s="38">
        <v>45215</v>
      </c>
      <c r="L9502" s="38">
        <v>45215</v>
      </c>
      <c r="M9502" t="s">
        <v>3226</v>
      </c>
      <c r="N9502" t="s">
        <v>4352</v>
      </c>
      <c r="O9502">
        <v>1745</v>
      </c>
      <c r="Q9502" t="s">
        <v>36</v>
      </c>
      <c r="R9502">
        <v>1.67</v>
      </c>
      <c r="S9502">
        <v>1745</v>
      </c>
      <c r="U9502">
        <v>2914.15</v>
      </c>
      <c r="V9502">
        <v>14278134</v>
      </c>
      <c r="X9502" t="s">
        <v>36</v>
      </c>
      <c r="Y9502" t="s">
        <v>3204</v>
      </c>
      <c r="Z9502" t="e">
        <f>VLOOKUP(N9502,Sheet3!J:J,1,0)</f>
        <v>#N/A</v>
      </c>
      <c r="AA9502" t="e">
        <f>VLOOKUP(I9502,Sheet3!$E$2:$E$8,1,0)</f>
        <v>#N/A</v>
      </c>
    </row>
    <row r="9503" spans="1:27" hidden="1" x14ac:dyDescent="0.25">
      <c r="A9503">
        <v>292578</v>
      </c>
      <c r="B9503" t="s">
        <v>3177</v>
      </c>
      <c r="E9503" t="s">
        <v>3187</v>
      </c>
      <c r="H9503">
        <v>1204</v>
      </c>
      <c r="I9503">
        <v>181006</v>
      </c>
      <c r="J9503" t="s">
        <v>3229</v>
      </c>
      <c r="K9503" s="38">
        <v>45217</v>
      </c>
      <c r="L9503" s="38">
        <v>45217</v>
      </c>
      <c r="M9503" t="s">
        <v>3226</v>
      </c>
      <c r="N9503" t="s">
        <v>4352</v>
      </c>
      <c r="O9503">
        <v>-1745</v>
      </c>
      <c r="P9503" t="e">
        <f>VLOOKUP(I9503,Sheet3!$E$2:$E$16,1,0)</f>
        <v>#N/A</v>
      </c>
      <c r="Q9503" t="s">
        <v>36</v>
      </c>
      <c r="R9503">
        <v>1.67</v>
      </c>
      <c r="S9503">
        <v>-1745</v>
      </c>
      <c r="U9503">
        <v>-2914.15</v>
      </c>
      <c r="V9503">
        <v>14283365</v>
      </c>
      <c r="X9503" t="s">
        <v>36</v>
      </c>
      <c r="Y9503" t="s">
        <v>3204</v>
      </c>
      <c r="Z9503" t="e">
        <f>VLOOKUP(N9503,Sheet3!J:J,1,0)</f>
        <v>#N/A</v>
      </c>
      <c r="AA9503" t="e">
        <f>VLOOKUP(I9503,Sheet3!$E$2:$E$8,1,0)</f>
        <v>#N/A</v>
      </c>
    </row>
    <row r="9504" spans="1:27" hidden="1" x14ac:dyDescent="0.25">
      <c r="A9504">
        <v>292578</v>
      </c>
      <c r="B9504">
        <v>292578</v>
      </c>
      <c r="H9504">
        <v>1204</v>
      </c>
      <c r="M9504" t="s">
        <v>3226</v>
      </c>
      <c r="N9504" t="s">
        <v>4352</v>
      </c>
      <c r="R9504" t="s">
        <v>3225</v>
      </c>
      <c r="X9504" t="s">
        <v>36</v>
      </c>
      <c r="Z9504" t="e">
        <f>VLOOKUP(N9504,Sheet3!J:J,1,0)</f>
        <v>#N/A</v>
      </c>
      <c r="AA9504" t="e">
        <f>VLOOKUP(I9504,Sheet3!$E$2:$E$8,1,0)</f>
        <v>#N/A</v>
      </c>
    </row>
    <row r="9505" spans="1:27" hidden="1" x14ac:dyDescent="0.25">
      <c r="A9505">
        <v>292578</v>
      </c>
      <c r="B9505" t="s">
        <v>3177</v>
      </c>
      <c r="E9505" t="s">
        <v>3187</v>
      </c>
      <c r="H9505">
        <v>1204</v>
      </c>
      <c r="I9505">
        <v>23008921</v>
      </c>
      <c r="J9505" t="s">
        <v>3224</v>
      </c>
      <c r="K9505" s="38">
        <v>45215</v>
      </c>
      <c r="L9505" s="38">
        <v>45215</v>
      </c>
      <c r="M9505" t="s">
        <v>3226</v>
      </c>
      <c r="N9505" t="s">
        <v>4353</v>
      </c>
      <c r="R9505">
        <v>0</v>
      </c>
      <c r="V9505">
        <v>14278137</v>
      </c>
      <c r="X9505" t="s">
        <v>36</v>
      </c>
      <c r="Y9505" t="s">
        <v>3204</v>
      </c>
      <c r="Z9505" t="e">
        <f>VLOOKUP(N9505,Sheet3!J:J,1,0)</f>
        <v>#N/A</v>
      </c>
      <c r="AA9505" t="e">
        <f>VLOOKUP(I9505,Sheet3!$E$2:$E$8,1,0)</f>
        <v>#N/A</v>
      </c>
    </row>
    <row r="9506" spans="1:27" hidden="1" x14ac:dyDescent="0.25">
      <c r="A9506">
        <v>292578</v>
      </c>
      <c r="B9506" t="s">
        <v>3177</v>
      </c>
      <c r="E9506" t="s">
        <v>3187</v>
      </c>
      <c r="H9506">
        <v>1204</v>
      </c>
      <c r="I9506">
        <v>23008921</v>
      </c>
      <c r="J9506" t="s">
        <v>3228</v>
      </c>
      <c r="K9506" s="38">
        <v>45215</v>
      </c>
      <c r="L9506" s="38">
        <v>45215</v>
      </c>
      <c r="M9506" t="s">
        <v>3226</v>
      </c>
      <c r="N9506" t="s">
        <v>4353</v>
      </c>
      <c r="O9506">
        <v>450</v>
      </c>
      <c r="Q9506" t="s">
        <v>36</v>
      </c>
      <c r="R9506">
        <v>1.67</v>
      </c>
      <c r="S9506">
        <v>450</v>
      </c>
      <c r="U9506">
        <v>751.5</v>
      </c>
      <c r="V9506">
        <v>14278138</v>
      </c>
      <c r="X9506" t="s">
        <v>36</v>
      </c>
      <c r="Y9506" t="s">
        <v>3204</v>
      </c>
      <c r="Z9506" t="e">
        <f>VLOOKUP(N9506,Sheet3!J:J,1,0)</f>
        <v>#N/A</v>
      </c>
      <c r="AA9506" t="e">
        <f>VLOOKUP(I9506,Sheet3!$E$2:$E$8,1,0)</f>
        <v>#N/A</v>
      </c>
    </row>
    <row r="9507" spans="1:27" hidden="1" x14ac:dyDescent="0.25">
      <c r="A9507">
        <v>292578</v>
      </c>
      <c r="B9507" t="s">
        <v>3177</v>
      </c>
      <c r="E9507" t="s">
        <v>3187</v>
      </c>
      <c r="H9507">
        <v>1204</v>
      </c>
      <c r="I9507">
        <v>181007</v>
      </c>
      <c r="J9507" t="s">
        <v>3229</v>
      </c>
      <c r="K9507" s="38">
        <v>45217</v>
      </c>
      <c r="L9507" s="38">
        <v>45217</v>
      </c>
      <c r="M9507" t="s">
        <v>3226</v>
      </c>
      <c r="N9507" t="s">
        <v>4353</v>
      </c>
      <c r="O9507">
        <v>-450</v>
      </c>
      <c r="P9507" t="e">
        <f>VLOOKUP(I9507,Sheet3!$E$2:$E$16,1,0)</f>
        <v>#N/A</v>
      </c>
      <c r="Q9507" t="s">
        <v>36</v>
      </c>
      <c r="R9507">
        <v>1.67</v>
      </c>
      <c r="S9507">
        <v>-450</v>
      </c>
      <c r="U9507">
        <v>-751.5</v>
      </c>
      <c r="V9507">
        <v>14283369</v>
      </c>
      <c r="X9507" t="s">
        <v>36</v>
      </c>
      <c r="Y9507" t="s">
        <v>3204</v>
      </c>
      <c r="Z9507" t="e">
        <f>VLOOKUP(N9507,Sheet3!J:J,1,0)</f>
        <v>#N/A</v>
      </c>
      <c r="AA9507" t="e">
        <f>VLOOKUP(I9507,Sheet3!$E$2:$E$8,1,0)</f>
        <v>#N/A</v>
      </c>
    </row>
    <row r="9508" spans="1:27" hidden="1" x14ac:dyDescent="0.25">
      <c r="A9508">
        <v>292578</v>
      </c>
      <c r="B9508">
        <v>292578</v>
      </c>
      <c r="H9508">
        <v>1204</v>
      </c>
      <c r="M9508" t="s">
        <v>3226</v>
      </c>
      <c r="N9508" t="s">
        <v>4353</v>
      </c>
      <c r="R9508" t="s">
        <v>3225</v>
      </c>
      <c r="X9508" t="s">
        <v>36</v>
      </c>
      <c r="Z9508" t="e">
        <f>VLOOKUP(N9508,Sheet3!J:J,1,0)</f>
        <v>#N/A</v>
      </c>
      <c r="AA9508" t="e">
        <f>VLOOKUP(I9508,Sheet3!$E$2:$E$8,1,0)</f>
        <v>#N/A</v>
      </c>
    </row>
    <row r="9509" spans="1:27" hidden="1" x14ac:dyDescent="0.25">
      <c r="A9509">
        <v>292578</v>
      </c>
      <c r="B9509" t="s">
        <v>3177</v>
      </c>
      <c r="E9509" t="s">
        <v>3187</v>
      </c>
      <c r="H9509">
        <v>1204</v>
      </c>
      <c r="I9509">
        <v>23008921</v>
      </c>
      <c r="J9509" t="s">
        <v>3224</v>
      </c>
      <c r="K9509" s="38">
        <v>45215</v>
      </c>
      <c r="L9509" s="38">
        <v>45215</v>
      </c>
      <c r="M9509" t="s">
        <v>3226</v>
      </c>
      <c r="N9509" t="s">
        <v>4354</v>
      </c>
      <c r="R9509">
        <v>0</v>
      </c>
      <c r="V9509">
        <v>14278143</v>
      </c>
      <c r="X9509" t="s">
        <v>36</v>
      </c>
      <c r="Y9509" t="s">
        <v>3204</v>
      </c>
      <c r="Z9509" t="e">
        <f>VLOOKUP(N9509,Sheet3!J:J,1,0)</f>
        <v>#N/A</v>
      </c>
      <c r="AA9509" t="e">
        <f>VLOOKUP(I9509,Sheet3!$E$2:$E$8,1,0)</f>
        <v>#N/A</v>
      </c>
    </row>
    <row r="9510" spans="1:27" hidden="1" x14ac:dyDescent="0.25">
      <c r="A9510">
        <v>292578</v>
      </c>
      <c r="B9510" t="s">
        <v>3177</v>
      </c>
      <c r="E9510" t="s">
        <v>3187</v>
      </c>
      <c r="H9510">
        <v>1204</v>
      </c>
      <c r="I9510">
        <v>23008921</v>
      </c>
      <c r="J9510" t="s">
        <v>3228</v>
      </c>
      <c r="K9510" s="38">
        <v>45215</v>
      </c>
      <c r="L9510" s="38">
        <v>45215</v>
      </c>
      <c r="M9510" t="s">
        <v>3226</v>
      </c>
      <c r="N9510" t="s">
        <v>4354</v>
      </c>
      <c r="O9510">
        <v>1931.3</v>
      </c>
      <c r="Q9510" t="s">
        <v>36</v>
      </c>
      <c r="R9510">
        <v>1.67</v>
      </c>
      <c r="S9510">
        <v>1931.3</v>
      </c>
      <c r="U9510">
        <v>3225.27</v>
      </c>
      <c r="V9510">
        <v>14278144</v>
      </c>
      <c r="X9510" t="s">
        <v>36</v>
      </c>
      <c r="Y9510" t="s">
        <v>3204</v>
      </c>
      <c r="Z9510" t="e">
        <f>VLOOKUP(N9510,Sheet3!J:J,1,0)</f>
        <v>#N/A</v>
      </c>
      <c r="AA9510" t="e">
        <f>VLOOKUP(I9510,Sheet3!$E$2:$E$8,1,0)</f>
        <v>#N/A</v>
      </c>
    </row>
    <row r="9511" spans="1:27" hidden="1" x14ac:dyDescent="0.25">
      <c r="A9511">
        <v>292578</v>
      </c>
      <c r="B9511" t="s">
        <v>3177</v>
      </c>
      <c r="E9511" t="s">
        <v>3187</v>
      </c>
      <c r="H9511">
        <v>1204</v>
      </c>
      <c r="I9511">
        <v>181008</v>
      </c>
      <c r="J9511" t="s">
        <v>3229</v>
      </c>
      <c r="K9511" s="38">
        <v>45217</v>
      </c>
      <c r="L9511" s="38">
        <v>45217</v>
      </c>
      <c r="M9511" t="s">
        <v>3226</v>
      </c>
      <c r="N9511" t="s">
        <v>4354</v>
      </c>
      <c r="O9511">
        <v>-1931.3</v>
      </c>
      <c r="P9511" t="e">
        <f>VLOOKUP(I9511,Sheet3!$E$2:$E$16,1,0)</f>
        <v>#N/A</v>
      </c>
      <c r="Q9511" t="s">
        <v>36</v>
      </c>
      <c r="R9511">
        <v>1.67</v>
      </c>
      <c r="S9511">
        <v>-1931.3</v>
      </c>
      <c r="U9511">
        <v>-3225.27</v>
      </c>
      <c r="V9511">
        <v>14283377</v>
      </c>
      <c r="X9511" t="s">
        <v>36</v>
      </c>
      <c r="Y9511" t="s">
        <v>3204</v>
      </c>
      <c r="Z9511" t="e">
        <f>VLOOKUP(N9511,Sheet3!J:J,1,0)</f>
        <v>#N/A</v>
      </c>
      <c r="AA9511" t="e">
        <f>VLOOKUP(I9511,Sheet3!$E$2:$E$8,1,0)</f>
        <v>#N/A</v>
      </c>
    </row>
    <row r="9512" spans="1:27" hidden="1" x14ac:dyDescent="0.25">
      <c r="A9512">
        <v>292578</v>
      </c>
      <c r="B9512">
        <v>292578</v>
      </c>
      <c r="H9512">
        <v>1204</v>
      </c>
      <c r="M9512" t="s">
        <v>3226</v>
      </c>
      <c r="N9512" t="s">
        <v>4354</v>
      </c>
      <c r="R9512" t="s">
        <v>3225</v>
      </c>
      <c r="X9512" t="s">
        <v>36</v>
      </c>
      <c r="Z9512" t="e">
        <f>VLOOKUP(N9512,Sheet3!J:J,1,0)</f>
        <v>#N/A</v>
      </c>
      <c r="AA9512" t="e">
        <f>VLOOKUP(I9512,Sheet3!$E$2:$E$8,1,0)</f>
        <v>#N/A</v>
      </c>
    </row>
    <row r="9513" spans="1:27" hidden="1" x14ac:dyDescent="0.25">
      <c r="A9513">
        <v>292578</v>
      </c>
      <c r="B9513" t="s">
        <v>3177</v>
      </c>
      <c r="E9513" t="s">
        <v>3187</v>
      </c>
      <c r="H9513">
        <v>1204</v>
      </c>
      <c r="I9513">
        <v>23008921</v>
      </c>
      <c r="J9513" t="s">
        <v>3224</v>
      </c>
      <c r="K9513" s="38">
        <v>45215</v>
      </c>
      <c r="L9513" s="38">
        <v>45215</v>
      </c>
      <c r="M9513" t="s">
        <v>3226</v>
      </c>
      <c r="N9513" t="s">
        <v>4355</v>
      </c>
      <c r="R9513">
        <v>0</v>
      </c>
      <c r="V9513">
        <v>14278147</v>
      </c>
      <c r="X9513" t="s">
        <v>36</v>
      </c>
      <c r="Y9513" t="s">
        <v>3204</v>
      </c>
      <c r="Z9513" t="e">
        <f>VLOOKUP(N9513,Sheet3!J:J,1,0)</f>
        <v>#N/A</v>
      </c>
      <c r="AA9513" t="e">
        <f>VLOOKUP(I9513,Sheet3!$E$2:$E$8,1,0)</f>
        <v>#N/A</v>
      </c>
    </row>
    <row r="9514" spans="1:27" hidden="1" x14ac:dyDescent="0.25">
      <c r="A9514">
        <v>292578</v>
      </c>
      <c r="B9514" t="s">
        <v>3177</v>
      </c>
      <c r="E9514" t="s">
        <v>3187</v>
      </c>
      <c r="H9514">
        <v>1204</v>
      </c>
      <c r="I9514">
        <v>23008921</v>
      </c>
      <c r="J9514" t="s">
        <v>3228</v>
      </c>
      <c r="K9514" s="38">
        <v>45215</v>
      </c>
      <c r="L9514" s="38">
        <v>45215</v>
      </c>
      <c r="M9514" t="s">
        <v>3226</v>
      </c>
      <c r="N9514" t="s">
        <v>4355</v>
      </c>
      <c r="O9514">
        <v>417</v>
      </c>
      <c r="Q9514" t="s">
        <v>36</v>
      </c>
      <c r="R9514">
        <v>1.67</v>
      </c>
      <c r="S9514">
        <v>417</v>
      </c>
      <c r="U9514">
        <v>696.39</v>
      </c>
      <c r="V9514">
        <v>14278148</v>
      </c>
      <c r="X9514" t="s">
        <v>36</v>
      </c>
      <c r="Y9514" t="s">
        <v>3204</v>
      </c>
      <c r="Z9514" t="e">
        <f>VLOOKUP(N9514,Sheet3!J:J,1,0)</f>
        <v>#N/A</v>
      </c>
      <c r="AA9514" t="e">
        <f>VLOOKUP(I9514,Sheet3!$E$2:$E$8,1,0)</f>
        <v>#N/A</v>
      </c>
    </row>
    <row r="9515" spans="1:27" hidden="1" x14ac:dyDescent="0.25">
      <c r="A9515">
        <v>292578</v>
      </c>
      <c r="B9515" t="s">
        <v>3177</v>
      </c>
      <c r="E9515" t="s">
        <v>3187</v>
      </c>
      <c r="H9515">
        <v>1204</v>
      </c>
      <c r="I9515">
        <v>23008921</v>
      </c>
      <c r="J9515" t="s">
        <v>3228</v>
      </c>
      <c r="K9515" s="38">
        <v>45215</v>
      </c>
      <c r="L9515" s="38">
        <v>45215</v>
      </c>
      <c r="M9515" t="s">
        <v>3226</v>
      </c>
      <c r="N9515" t="s">
        <v>4355</v>
      </c>
      <c r="O9515">
        <v>14</v>
      </c>
      <c r="Q9515" t="s">
        <v>36</v>
      </c>
      <c r="R9515">
        <v>1.67</v>
      </c>
      <c r="S9515">
        <v>14</v>
      </c>
      <c r="U9515">
        <v>23.38</v>
      </c>
      <c r="V9515">
        <v>14278149</v>
      </c>
      <c r="X9515" t="s">
        <v>36</v>
      </c>
      <c r="Y9515" t="s">
        <v>3204</v>
      </c>
      <c r="Z9515" t="e">
        <f>VLOOKUP(N9515,Sheet3!J:J,1,0)</f>
        <v>#N/A</v>
      </c>
      <c r="AA9515" t="e">
        <f>VLOOKUP(I9515,Sheet3!$E$2:$E$8,1,0)</f>
        <v>#N/A</v>
      </c>
    </row>
    <row r="9516" spans="1:27" hidden="1" x14ac:dyDescent="0.25">
      <c r="A9516">
        <v>292578</v>
      </c>
      <c r="B9516" t="s">
        <v>3177</v>
      </c>
      <c r="E9516" t="s">
        <v>3187</v>
      </c>
      <c r="H9516">
        <v>1204</v>
      </c>
      <c r="I9516">
        <v>181009</v>
      </c>
      <c r="J9516" t="s">
        <v>3229</v>
      </c>
      <c r="K9516" s="38">
        <v>45217</v>
      </c>
      <c r="L9516" s="38">
        <v>45217</v>
      </c>
      <c r="M9516" t="s">
        <v>3226</v>
      </c>
      <c r="N9516" t="s">
        <v>4355</v>
      </c>
      <c r="O9516">
        <v>-431</v>
      </c>
      <c r="P9516" t="e">
        <f>VLOOKUP(I9516,Sheet3!$E$2:$E$16,1,0)</f>
        <v>#N/A</v>
      </c>
      <c r="Q9516" t="s">
        <v>36</v>
      </c>
      <c r="R9516">
        <v>1.67</v>
      </c>
      <c r="S9516">
        <v>-431</v>
      </c>
      <c r="U9516">
        <v>-719.77</v>
      </c>
      <c r="V9516">
        <v>14283408</v>
      </c>
      <c r="X9516" t="s">
        <v>36</v>
      </c>
      <c r="Y9516" t="s">
        <v>3204</v>
      </c>
      <c r="Z9516" t="e">
        <f>VLOOKUP(N9516,Sheet3!J:J,1,0)</f>
        <v>#N/A</v>
      </c>
      <c r="AA9516" t="e">
        <f>VLOOKUP(I9516,Sheet3!$E$2:$E$8,1,0)</f>
        <v>#N/A</v>
      </c>
    </row>
    <row r="9517" spans="1:27" hidden="1" x14ac:dyDescent="0.25">
      <c r="A9517">
        <v>292578</v>
      </c>
      <c r="B9517">
        <v>292578</v>
      </c>
      <c r="H9517">
        <v>1204</v>
      </c>
      <c r="M9517" t="s">
        <v>3226</v>
      </c>
      <c r="N9517" t="s">
        <v>4355</v>
      </c>
      <c r="R9517" t="s">
        <v>3225</v>
      </c>
      <c r="X9517" t="s">
        <v>36</v>
      </c>
      <c r="Z9517" t="e">
        <f>VLOOKUP(N9517,Sheet3!J:J,1,0)</f>
        <v>#N/A</v>
      </c>
      <c r="AA9517" t="e">
        <f>VLOOKUP(I9517,Sheet3!$E$2:$E$8,1,0)</f>
        <v>#N/A</v>
      </c>
    </row>
    <row r="9518" spans="1:27" hidden="1" x14ac:dyDescent="0.25">
      <c r="A9518">
        <v>292578</v>
      </c>
      <c r="B9518" t="s">
        <v>3177</v>
      </c>
      <c r="E9518" t="s">
        <v>3187</v>
      </c>
      <c r="H9518">
        <v>1204</v>
      </c>
      <c r="I9518">
        <v>23008929</v>
      </c>
      <c r="J9518" t="s">
        <v>3224</v>
      </c>
      <c r="K9518" s="38">
        <v>45215</v>
      </c>
      <c r="L9518" s="38">
        <v>45215</v>
      </c>
      <c r="M9518" t="s">
        <v>3226</v>
      </c>
      <c r="N9518" t="s">
        <v>4356</v>
      </c>
      <c r="R9518">
        <v>0</v>
      </c>
      <c r="V9518">
        <v>14278414</v>
      </c>
      <c r="X9518" t="s">
        <v>36</v>
      </c>
      <c r="Y9518" t="s">
        <v>3204</v>
      </c>
      <c r="Z9518" t="e">
        <f>VLOOKUP(N9518,Sheet3!J:J,1,0)</f>
        <v>#N/A</v>
      </c>
      <c r="AA9518" t="e">
        <f>VLOOKUP(I9518,Sheet3!$E$2:$E$8,1,0)</f>
        <v>#N/A</v>
      </c>
    </row>
    <row r="9519" spans="1:27" hidden="1" x14ac:dyDescent="0.25">
      <c r="A9519">
        <v>292578</v>
      </c>
      <c r="B9519" t="s">
        <v>3177</v>
      </c>
      <c r="E9519" t="s">
        <v>3187</v>
      </c>
      <c r="H9519">
        <v>1204</v>
      </c>
      <c r="I9519">
        <v>23008929</v>
      </c>
      <c r="J9519" t="s">
        <v>3228</v>
      </c>
      <c r="K9519" s="38">
        <v>45215</v>
      </c>
      <c r="L9519" s="38">
        <v>45215</v>
      </c>
      <c r="M9519" t="s">
        <v>3226</v>
      </c>
      <c r="N9519" t="s">
        <v>4356</v>
      </c>
      <c r="O9519">
        <v>2235.4</v>
      </c>
      <c r="Q9519" t="s">
        <v>36</v>
      </c>
      <c r="R9519">
        <v>1.67</v>
      </c>
      <c r="S9519">
        <v>2235.4</v>
      </c>
      <c r="U9519">
        <v>3733.12</v>
      </c>
      <c r="V9519">
        <v>14278416</v>
      </c>
      <c r="X9519" t="s">
        <v>36</v>
      </c>
      <c r="Y9519" t="s">
        <v>3204</v>
      </c>
      <c r="Z9519" t="e">
        <f>VLOOKUP(N9519,Sheet3!J:J,1,0)</f>
        <v>#N/A</v>
      </c>
      <c r="AA9519" t="e">
        <f>VLOOKUP(I9519,Sheet3!$E$2:$E$8,1,0)</f>
        <v>#N/A</v>
      </c>
    </row>
    <row r="9520" spans="1:27" hidden="1" x14ac:dyDescent="0.25">
      <c r="A9520">
        <v>292578</v>
      </c>
      <c r="B9520" t="s">
        <v>3177</v>
      </c>
      <c r="E9520" t="s">
        <v>3187</v>
      </c>
      <c r="H9520">
        <v>1204</v>
      </c>
      <c r="I9520">
        <v>23008929</v>
      </c>
      <c r="J9520" t="s">
        <v>3228</v>
      </c>
      <c r="K9520" s="38">
        <v>45215</v>
      </c>
      <c r="L9520" s="38">
        <v>45215</v>
      </c>
      <c r="M9520" t="s">
        <v>3226</v>
      </c>
      <c r="N9520" t="s">
        <v>4356</v>
      </c>
      <c r="O9520">
        <v>2235.4</v>
      </c>
      <c r="Q9520" t="s">
        <v>36</v>
      </c>
      <c r="R9520">
        <v>1.67</v>
      </c>
      <c r="S9520">
        <v>2235.4</v>
      </c>
      <c r="U9520">
        <v>3733.12</v>
      </c>
      <c r="V9520">
        <v>14278415</v>
      </c>
      <c r="X9520" t="s">
        <v>36</v>
      </c>
      <c r="Y9520" t="s">
        <v>3204</v>
      </c>
      <c r="Z9520" t="e">
        <f>VLOOKUP(N9520,Sheet3!J:J,1,0)</f>
        <v>#N/A</v>
      </c>
      <c r="AA9520" t="e">
        <f>VLOOKUP(I9520,Sheet3!$E$2:$E$8,1,0)</f>
        <v>#N/A</v>
      </c>
    </row>
    <row r="9521" spans="1:27" hidden="1" x14ac:dyDescent="0.25">
      <c r="A9521">
        <v>292578</v>
      </c>
      <c r="B9521" t="s">
        <v>3177</v>
      </c>
      <c r="E9521" t="s">
        <v>3187</v>
      </c>
      <c r="H9521">
        <v>1204</v>
      </c>
      <c r="I9521">
        <v>181034</v>
      </c>
      <c r="J9521" t="s">
        <v>3229</v>
      </c>
      <c r="K9521" s="38">
        <v>45219</v>
      </c>
      <c r="L9521" s="38">
        <v>45219</v>
      </c>
      <c r="M9521" t="s">
        <v>3226</v>
      </c>
      <c r="N9521" t="s">
        <v>4356</v>
      </c>
      <c r="O9521">
        <v>-4088</v>
      </c>
      <c r="P9521" t="e">
        <f>VLOOKUP(I9521,Sheet3!$E$2:$E$16,1,0)</f>
        <v>#N/A</v>
      </c>
      <c r="Q9521" t="s">
        <v>4357</v>
      </c>
      <c r="R9521">
        <v>1.8263</v>
      </c>
      <c r="S9521">
        <v>-4470.6400000000003</v>
      </c>
      <c r="U9521">
        <v>-7465.96</v>
      </c>
      <c r="V9521">
        <v>14286974</v>
      </c>
      <c r="X9521" t="s">
        <v>36</v>
      </c>
      <c r="Y9521" t="s">
        <v>3204</v>
      </c>
      <c r="Z9521" t="e">
        <f>VLOOKUP(N9521,Sheet3!J:J,1,0)</f>
        <v>#N/A</v>
      </c>
      <c r="AA9521" t="e">
        <f>VLOOKUP(I9521,Sheet3!$E$2:$E$8,1,0)</f>
        <v>#N/A</v>
      </c>
    </row>
    <row r="9522" spans="1:27" hidden="1" x14ac:dyDescent="0.25">
      <c r="A9522">
        <v>292578</v>
      </c>
      <c r="B9522" t="s">
        <v>3177</v>
      </c>
      <c r="E9522" t="s">
        <v>3187</v>
      </c>
      <c r="H9522">
        <v>1204</v>
      </c>
      <c r="I9522">
        <v>181016</v>
      </c>
      <c r="J9522" t="s">
        <v>3229</v>
      </c>
      <c r="K9522" s="38">
        <v>45227</v>
      </c>
      <c r="L9522" s="38">
        <v>45227</v>
      </c>
      <c r="M9522" t="s">
        <v>3226</v>
      </c>
      <c r="N9522" t="s">
        <v>4356</v>
      </c>
      <c r="O9522">
        <v>-0.16</v>
      </c>
      <c r="P9522" t="e">
        <f>VLOOKUP(I9522,Sheet3!$E$2:$E$16,1,0)</f>
        <v>#N/A</v>
      </c>
      <c r="Q9522" t="s">
        <v>36</v>
      </c>
      <c r="R9522">
        <v>1.67</v>
      </c>
      <c r="S9522">
        <v>-0.16</v>
      </c>
      <c r="U9522">
        <v>-0.27</v>
      </c>
      <c r="V9522">
        <v>14298159</v>
      </c>
      <c r="X9522" t="s">
        <v>36</v>
      </c>
      <c r="Y9522" t="s">
        <v>3204</v>
      </c>
      <c r="Z9522" t="e">
        <f>VLOOKUP(N9522,Sheet3!J:J,1,0)</f>
        <v>#N/A</v>
      </c>
      <c r="AA9522" t="e">
        <f>VLOOKUP(I9522,Sheet3!$E$2:$E$8,1,0)</f>
        <v>#N/A</v>
      </c>
    </row>
    <row r="9523" spans="1:27" hidden="1" x14ac:dyDescent="0.25">
      <c r="A9523">
        <v>292578</v>
      </c>
      <c r="B9523" t="s">
        <v>3177</v>
      </c>
      <c r="E9523" t="s">
        <v>3187</v>
      </c>
      <c r="H9523">
        <v>1204</v>
      </c>
      <c r="I9523">
        <v>23001125</v>
      </c>
      <c r="J9523" t="s">
        <v>3644</v>
      </c>
      <c r="K9523" s="38">
        <v>45230</v>
      </c>
      <c r="L9523" s="38">
        <v>45230</v>
      </c>
      <c r="M9523" t="s">
        <v>3226</v>
      </c>
      <c r="N9523" t="s">
        <v>4356</v>
      </c>
      <c r="Q9523" t="s">
        <v>36</v>
      </c>
      <c r="R9523">
        <v>0</v>
      </c>
      <c r="U9523">
        <v>-0.01</v>
      </c>
      <c r="V9523">
        <v>14319813</v>
      </c>
      <c r="X9523" t="s">
        <v>36</v>
      </c>
      <c r="Y9523" t="s">
        <v>3204</v>
      </c>
      <c r="Z9523" t="e">
        <f>VLOOKUP(N9523,Sheet3!J:J,1,0)</f>
        <v>#N/A</v>
      </c>
      <c r="AA9523" t="e">
        <f>VLOOKUP(I9523,Sheet3!$E$2:$E$8,1,0)</f>
        <v>#N/A</v>
      </c>
    </row>
    <row r="9524" spans="1:27" hidden="1" x14ac:dyDescent="0.25">
      <c r="A9524">
        <v>292578</v>
      </c>
      <c r="B9524">
        <v>292578</v>
      </c>
      <c r="H9524">
        <v>1204</v>
      </c>
      <c r="M9524" t="s">
        <v>3226</v>
      </c>
      <c r="N9524" t="s">
        <v>4356</v>
      </c>
      <c r="R9524" t="s">
        <v>3225</v>
      </c>
      <c r="X9524" t="s">
        <v>36</v>
      </c>
      <c r="Z9524" t="e">
        <f>VLOOKUP(N9524,Sheet3!J:J,1,0)</f>
        <v>#N/A</v>
      </c>
      <c r="AA9524" t="e">
        <f>VLOOKUP(I9524,Sheet3!$E$2:$E$8,1,0)</f>
        <v>#N/A</v>
      </c>
    </row>
    <row r="9525" spans="1:27" hidden="1" x14ac:dyDescent="0.25">
      <c r="A9525">
        <v>292578</v>
      </c>
      <c r="B9525" t="s">
        <v>3177</v>
      </c>
      <c r="E9525" t="s">
        <v>3187</v>
      </c>
      <c r="H9525">
        <v>1204</v>
      </c>
      <c r="I9525">
        <v>23008929</v>
      </c>
      <c r="J9525" t="s">
        <v>3224</v>
      </c>
      <c r="K9525" s="38">
        <v>45215</v>
      </c>
      <c r="L9525" s="38">
        <v>45215</v>
      </c>
      <c r="M9525" t="s">
        <v>3226</v>
      </c>
      <c r="N9525" t="s">
        <v>4358</v>
      </c>
      <c r="R9525">
        <v>0</v>
      </c>
      <c r="V9525">
        <v>14278417</v>
      </c>
      <c r="X9525" t="s">
        <v>36</v>
      </c>
      <c r="Y9525" t="s">
        <v>3204</v>
      </c>
      <c r="Z9525" t="e">
        <f>VLOOKUP(N9525,Sheet3!J:J,1,0)</f>
        <v>#N/A</v>
      </c>
      <c r="AA9525" t="e">
        <f>VLOOKUP(I9525,Sheet3!$E$2:$E$8,1,0)</f>
        <v>#N/A</v>
      </c>
    </row>
    <row r="9526" spans="1:27" hidden="1" x14ac:dyDescent="0.25">
      <c r="A9526">
        <v>292578</v>
      </c>
      <c r="B9526" t="s">
        <v>3177</v>
      </c>
      <c r="E9526" t="s">
        <v>3187</v>
      </c>
      <c r="H9526">
        <v>1204</v>
      </c>
      <c r="I9526">
        <v>23008929</v>
      </c>
      <c r="J9526" t="s">
        <v>3228</v>
      </c>
      <c r="K9526" s="38">
        <v>45215</v>
      </c>
      <c r="L9526" s="38">
        <v>45215</v>
      </c>
      <c r="M9526" t="s">
        <v>3226</v>
      </c>
      <c r="N9526" t="s">
        <v>4358</v>
      </c>
      <c r="O9526">
        <v>477</v>
      </c>
      <c r="Q9526" t="s">
        <v>36</v>
      </c>
      <c r="R9526">
        <v>1.67</v>
      </c>
      <c r="S9526">
        <v>477</v>
      </c>
      <c r="U9526">
        <v>796.59</v>
      </c>
      <c r="V9526">
        <v>14278418</v>
      </c>
      <c r="X9526" t="s">
        <v>36</v>
      </c>
      <c r="Y9526" t="s">
        <v>3204</v>
      </c>
      <c r="Z9526" t="e">
        <f>VLOOKUP(N9526,Sheet3!J:J,1,0)</f>
        <v>#N/A</v>
      </c>
      <c r="AA9526" t="e">
        <f>VLOOKUP(I9526,Sheet3!$E$2:$E$8,1,0)</f>
        <v>#N/A</v>
      </c>
    </row>
    <row r="9527" spans="1:27" hidden="1" x14ac:dyDescent="0.25">
      <c r="A9527">
        <v>292578</v>
      </c>
      <c r="B9527" t="s">
        <v>3177</v>
      </c>
      <c r="E9527" t="s">
        <v>3187</v>
      </c>
      <c r="H9527">
        <v>1204</v>
      </c>
      <c r="I9527">
        <v>23008929</v>
      </c>
      <c r="J9527" t="s">
        <v>3228</v>
      </c>
      <c r="K9527" s="38">
        <v>45215</v>
      </c>
      <c r="L9527" s="38">
        <v>45215</v>
      </c>
      <c r="M9527" t="s">
        <v>3226</v>
      </c>
      <c r="N9527" t="s">
        <v>4358</v>
      </c>
      <c r="O9527">
        <v>477</v>
      </c>
      <c r="Q9527" t="s">
        <v>36</v>
      </c>
      <c r="R9527">
        <v>1.67</v>
      </c>
      <c r="S9527">
        <v>477</v>
      </c>
      <c r="U9527">
        <v>796.59</v>
      </c>
      <c r="V9527">
        <v>14278421</v>
      </c>
      <c r="X9527" t="s">
        <v>36</v>
      </c>
      <c r="Y9527" t="s">
        <v>3204</v>
      </c>
      <c r="Z9527" t="e">
        <f>VLOOKUP(N9527,Sheet3!J:J,1,0)</f>
        <v>#N/A</v>
      </c>
      <c r="AA9527" t="e">
        <f>VLOOKUP(I9527,Sheet3!$E$2:$E$8,1,0)</f>
        <v>#N/A</v>
      </c>
    </row>
    <row r="9528" spans="1:27" hidden="1" x14ac:dyDescent="0.25">
      <c r="A9528">
        <v>292578</v>
      </c>
      <c r="B9528" t="s">
        <v>3177</v>
      </c>
      <c r="E9528" t="s">
        <v>3187</v>
      </c>
      <c r="H9528">
        <v>1204</v>
      </c>
      <c r="I9528">
        <v>181035</v>
      </c>
      <c r="J9528" t="s">
        <v>3229</v>
      </c>
      <c r="K9528" s="38">
        <v>45219</v>
      </c>
      <c r="L9528" s="38">
        <v>45219</v>
      </c>
      <c r="M9528" t="s">
        <v>3226</v>
      </c>
      <c r="N9528" t="s">
        <v>4358</v>
      </c>
      <c r="O9528">
        <v>-872</v>
      </c>
      <c r="P9528" t="e">
        <f>VLOOKUP(I9528,Sheet3!$E$2:$E$16,1,0)</f>
        <v>#N/A</v>
      </c>
      <c r="Q9528" t="s">
        <v>4357</v>
      </c>
      <c r="R9528">
        <v>1.8263</v>
      </c>
      <c r="S9528">
        <v>-953.62</v>
      </c>
      <c r="U9528">
        <v>-1592.54</v>
      </c>
      <c r="V9528">
        <v>14286980</v>
      </c>
      <c r="X9528" t="s">
        <v>36</v>
      </c>
      <c r="Y9528" t="s">
        <v>3204</v>
      </c>
      <c r="Z9528" t="e">
        <f>VLOOKUP(N9528,Sheet3!J:J,1,0)</f>
        <v>#N/A</v>
      </c>
      <c r="AA9528" t="e">
        <f>VLOOKUP(I9528,Sheet3!$E$2:$E$8,1,0)</f>
        <v>#N/A</v>
      </c>
    </row>
    <row r="9529" spans="1:27" hidden="1" x14ac:dyDescent="0.25">
      <c r="A9529">
        <v>292578</v>
      </c>
      <c r="B9529" t="s">
        <v>3177</v>
      </c>
      <c r="E9529" t="s">
        <v>3187</v>
      </c>
      <c r="H9529">
        <v>1204</v>
      </c>
      <c r="I9529">
        <v>181016</v>
      </c>
      <c r="J9529" t="s">
        <v>3229</v>
      </c>
      <c r="K9529" s="38">
        <v>45227</v>
      </c>
      <c r="L9529" s="38">
        <v>45227</v>
      </c>
      <c r="M9529" t="s">
        <v>3226</v>
      </c>
      <c r="N9529" t="s">
        <v>4358</v>
      </c>
      <c r="O9529">
        <v>-0.38</v>
      </c>
      <c r="P9529" t="e">
        <f>VLOOKUP(I9529,Sheet3!$E$2:$E$16,1,0)</f>
        <v>#N/A</v>
      </c>
      <c r="Q9529" t="s">
        <v>36</v>
      </c>
      <c r="R9529">
        <v>1.67</v>
      </c>
      <c r="S9529">
        <v>-0.38</v>
      </c>
      <c r="U9529">
        <v>-0.63</v>
      </c>
      <c r="V9529">
        <v>14298158</v>
      </c>
      <c r="X9529" t="s">
        <v>36</v>
      </c>
      <c r="Y9529" t="s">
        <v>3204</v>
      </c>
      <c r="Z9529" t="e">
        <f>VLOOKUP(N9529,Sheet3!J:J,1,0)</f>
        <v>#N/A</v>
      </c>
      <c r="AA9529" t="e">
        <f>VLOOKUP(I9529,Sheet3!$E$2:$E$8,1,0)</f>
        <v>#N/A</v>
      </c>
    </row>
    <row r="9530" spans="1:27" hidden="1" x14ac:dyDescent="0.25">
      <c r="A9530">
        <v>292578</v>
      </c>
      <c r="B9530" t="s">
        <v>3177</v>
      </c>
      <c r="E9530" t="s">
        <v>3187</v>
      </c>
      <c r="H9530">
        <v>1204</v>
      </c>
      <c r="I9530">
        <v>23001125</v>
      </c>
      <c r="J9530" t="s">
        <v>3644</v>
      </c>
      <c r="K9530" s="38">
        <v>45230</v>
      </c>
      <c r="L9530" s="38">
        <v>45230</v>
      </c>
      <c r="M9530" t="s">
        <v>3226</v>
      </c>
      <c r="N9530" t="s">
        <v>4358</v>
      </c>
      <c r="Q9530" t="s">
        <v>36</v>
      </c>
      <c r="R9530">
        <v>0</v>
      </c>
      <c r="U9530">
        <v>-0.01</v>
      </c>
      <c r="V9530">
        <v>14319814</v>
      </c>
      <c r="X9530" t="s">
        <v>36</v>
      </c>
      <c r="Y9530" t="s">
        <v>3204</v>
      </c>
      <c r="Z9530" t="e">
        <f>VLOOKUP(N9530,Sheet3!J:J,1,0)</f>
        <v>#N/A</v>
      </c>
      <c r="AA9530" t="e">
        <f>VLOOKUP(I9530,Sheet3!$E$2:$E$8,1,0)</f>
        <v>#N/A</v>
      </c>
    </row>
    <row r="9531" spans="1:27" hidden="1" x14ac:dyDescent="0.25">
      <c r="A9531">
        <v>292578</v>
      </c>
      <c r="B9531">
        <v>292578</v>
      </c>
      <c r="H9531">
        <v>1204</v>
      </c>
      <c r="M9531" t="s">
        <v>3226</v>
      </c>
      <c r="N9531" t="s">
        <v>4358</v>
      </c>
      <c r="R9531" t="s">
        <v>3225</v>
      </c>
      <c r="X9531" t="s">
        <v>36</v>
      </c>
      <c r="Z9531" t="e">
        <f>VLOOKUP(N9531,Sheet3!J:J,1,0)</f>
        <v>#N/A</v>
      </c>
      <c r="AA9531" t="e">
        <f>VLOOKUP(I9531,Sheet3!$E$2:$E$8,1,0)</f>
        <v>#N/A</v>
      </c>
    </row>
    <row r="9532" spans="1:27" hidden="1" x14ac:dyDescent="0.25">
      <c r="A9532">
        <v>292578</v>
      </c>
      <c r="B9532" t="s">
        <v>3177</v>
      </c>
      <c r="E9532" t="s">
        <v>3187</v>
      </c>
      <c r="H9532">
        <v>1204</v>
      </c>
      <c r="I9532">
        <v>23009061</v>
      </c>
      <c r="J9532" t="s">
        <v>3224</v>
      </c>
      <c r="K9532" s="38">
        <v>45217</v>
      </c>
      <c r="L9532" s="38">
        <v>45217</v>
      </c>
      <c r="M9532" t="s">
        <v>3226</v>
      </c>
      <c r="N9532" t="s">
        <v>4359</v>
      </c>
      <c r="R9532">
        <v>0</v>
      </c>
      <c r="V9532">
        <v>14283551</v>
      </c>
      <c r="X9532" t="s">
        <v>36</v>
      </c>
      <c r="Y9532" t="s">
        <v>3204</v>
      </c>
      <c r="Z9532" t="e">
        <f>VLOOKUP(N9532,Sheet3!J:J,1,0)</f>
        <v>#N/A</v>
      </c>
      <c r="AA9532" t="e">
        <f>VLOOKUP(I9532,Sheet3!$E$2:$E$8,1,0)</f>
        <v>#N/A</v>
      </c>
    </row>
    <row r="9533" spans="1:27" hidden="1" x14ac:dyDescent="0.25">
      <c r="A9533">
        <v>292578</v>
      </c>
      <c r="B9533" t="s">
        <v>3177</v>
      </c>
      <c r="E9533" t="s">
        <v>3187</v>
      </c>
      <c r="H9533">
        <v>1204</v>
      </c>
      <c r="I9533">
        <v>181010</v>
      </c>
      <c r="J9533" t="s">
        <v>3229</v>
      </c>
      <c r="K9533" s="38">
        <v>45217</v>
      </c>
      <c r="L9533" s="38">
        <v>45217</v>
      </c>
      <c r="M9533" t="s">
        <v>3226</v>
      </c>
      <c r="N9533" t="s">
        <v>4359</v>
      </c>
      <c r="O9533">
        <v>-4342</v>
      </c>
      <c r="P9533" t="e">
        <f>VLOOKUP(I9533,Sheet3!$E$2:$E$16,1,0)</f>
        <v>#N/A</v>
      </c>
      <c r="Q9533" t="s">
        <v>36</v>
      </c>
      <c r="R9533">
        <v>1.67</v>
      </c>
      <c r="S9533">
        <v>-4342</v>
      </c>
      <c r="U9533">
        <v>-7251.14</v>
      </c>
      <c r="V9533">
        <v>14283615</v>
      </c>
      <c r="X9533" t="s">
        <v>36</v>
      </c>
      <c r="Y9533" t="s">
        <v>3204</v>
      </c>
      <c r="Z9533" t="e">
        <f>VLOOKUP(N9533,Sheet3!J:J,1,0)</f>
        <v>#N/A</v>
      </c>
      <c r="AA9533" t="e">
        <f>VLOOKUP(I9533,Sheet3!$E$2:$E$8,1,0)</f>
        <v>#N/A</v>
      </c>
    </row>
    <row r="9534" spans="1:27" hidden="1" x14ac:dyDescent="0.25">
      <c r="A9534">
        <v>292578</v>
      </c>
      <c r="B9534" t="s">
        <v>3177</v>
      </c>
      <c r="E9534" t="s">
        <v>3187</v>
      </c>
      <c r="H9534">
        <v>1204</v>
      </c>
      <c r="I9534">
        <v>23009061</v>
      </c>
      <c r="J9534" t="s">
        <v>3228</v>
      </c>
      <c r="K9534" s="38">
        <v>45217</v>
      </c>
      <c r="L9534" s="38">
        <v>45217</v>
      </c>
      <c r="M9534" t="s">
        <v>3226</v>
      </c>
      <c r="N9534" t="s">
        <v>4359</v>
      </c>
      <c r="O9534">
        <v>2171</v>
      </c>
      <c r="Q9534" t="s">
        <v>36</v>
      </c>
      <c r="R9534">
        <v>1.67</v>
      </c>
      <c r="S9534">
        <v>2171</v>
      </c>
      <c r="U9534">
        <v>3625.57</v>
      </c>
      <c r="V9534">
        <v>14283552</v>
      </c>
      <c r="X9534" t="s">
        <v>36</v>
      </c>
      <c r="Y9534" t="s">
        <v>3204</v>
      </c>
      <c r="Z9534" t="e">
        <f>VLOOKUP(N9534,Sheet3!J:J,1,0)</f>
        <v>#N/A</v>
      </c>
      <c r="AA9534" t="e">
        <f>VLOOKUP(I9534,Sheet3!$E$2:$E$8,1,0)</f>
        <v>#N/A</v>
      </c>
    </row>
    <row r="9535" spans="1:27" hidden="1" x14ac:dyDescent="0.25">
      <c r="A9535">
        <v>292578</v>
      </c>
      <c r="B9535" t="s">
        <v>3177</v>
      </c>
      <c r="E9535" t="s">
        <v>3187</v>
      </c>
      <c r="H9535">
        <v>1204</v>
      </c>
      <c r="I9535">
        <v>23009061</v>
      </c>
      <c r="J9535" t="s">
        <v>3228</v>
      </c>
      <c r="K9535" s="38">
        <v>45217</v>
      </c>
      <c r="L9535" s="38">
        <v>45217</v>
      </c>
      <c r="M9535" t="s">
        <v>3226</v>
      </c>
      <c r="N9535" t="s">
        <v>4359</v>
      </c>
      <c r="O9535">
        <v>2171</v>
      </c>
      <c r="Q9535" t="s">
        <v>36</v>
      </c>
      <c r="R9535">
        <v>1.67</v>
      </c>
      <c r="S9535">
        <v>2171</v>
      </c>
      <c r="U9535">
        <v>3625.57</v>
      </c>
      <c r="V9535">
        <v>14283553</v>
      </c>
      <c r="X9535" t="s">
        <v>36</v>
      </c>
      <c r="Y9535" t="s">
        <v>3204</v>
      </c>
      <c r="Z9535" t="e">
        <f>VLOOKUP(N9535,Sheet3!J:J,1,0)</f>
        <v>#N/A</v>
      </c>
      <c r="AA9535" t="e">
        <f>VLOOKUP(I9535,Sheet3!$E$2:$E$8,1,0)</f>
        <v>#N/A</v>
      </c>
    </row>
    <row r="9536" spans="1:27" hidden="1" x14ac:dyDescent="0.25">
      <c r="A9536">
        <v>292578</v>
      </c>
      <c r="B9536">
        <v>292578</v>
      </c>
      <c r="H9536">
        <v>1204</v>
      </c>
      <c r="M9536" t="s">
        <v>3226</v>
      </c>
      <c r="N9536" t="s">
        <v>4359</v>
      </c>
      <c r="R9536" t="s">
        <v>3225</v>
      </c>
      <c r="X9536" t="s">
        <v>36</v>
      </c>
      <c r="Z9536" t="e">
        <f>VLOOKUP(N9536,Sheet3!J:J,1,0)</f>
        <v>#N/A</v>
      </c>
      <c r="AA9536" t="e">
        <f>VLOOKUP(I9536,Sheet3!$E$2:$E$8,1,0)</f>
        <v>#N/A</v>
      </c>
    </row>
    <row r="9537" spans="1:27" hidden="1" x14ac:dyDescent="0.25">
      <c r="A9537">
        <v>292578</v>
      </c>
      <c r="B9537" t="s">
        <v>3177</v>
      </c>
      <c r="E9537" t="s">
        <v>3187</v>
      </c>
      <c r="H9537">
        <v>1204</v>
      </c>
      <c r="I9537">
        <v>23009061</v>
      </c>
      <c r="J9537" t="s">
        <v>3224</v>
      </c>
      <c r="K9537" s="38">
        <v>45217</v>
      </c>
      <c r="L9537" s="38">
        <v>45217</v>
      </c>
      <c r="M9537" t="s">
        <v>3226</v>
      </c>
      <c r="N9537" t="s">
        <v>4360</v>
      </c>
      <c r="R9537">
        <v>0</v>
      </c>
      <c r="V9537">
        <v>14283554</v>
      </c>
      <c r="X9537" t="s">
        <v>36</v>
      </c>
      <c r="Y9537" t="s">
        <v>3204</v>
      </c>
      <c r="Z9537" t="e">
        <f>VLOOKUP(N9537,Sheet3!J:J,1,0)</f>
        <v>#N/A</v>
      </c>
      <c r="AA9537" t="e">
        <f>VLOOKUP(I9537,Sheet3!$E$2:$E$8,1,0)</f>
        <v>#N/A</v>
      </c>
    </row>
    <row r="9538" spans="1:27" hidden="1" x14ac:dyDescent="0.25">
      <c r="A9538">
        <v>292578</v>
      </c>
      <c r="B9538" t="s">
        <v>3177</v>
      </c>
      <c r="E9538" t="s">
        <v>3187</v>
      </c>
      <c r="H9538">
        <v>1204</v>
      </c>
      <c r="I9538">
        <v>181011</v>
      </c>
      <c r="J9538" t="s">
        <v>3229</v>
      </c>
      <c r="K9538" s="38">
        <v>45217</v>
      </c>
      <c r="L9538" s="38">
        <v>45217</v>
      </c>
      <c r="M9538" t="s">
        <v>3226</v>
      </c>
      <c r="N9538" t="s">
        <v>4360</v>
      </c>
      <c r="O9538">
        <v>-834</v>
      </c>
      <c r="P9538" t="e">
        <f>VLOOKUP(I9538,Sheet3!$E$2:$E$16,1,0)</f>
        <v>#N/A</v>
      </c>
      <c r="Q9538" t="s">
        <v>36</v>
      </c>
      <c r="R9538">
        <v>1.67</v>
      </c>
      <c r="S9538">
        <v>-834</v>
      </c>
      <c r="U9538">
        <v>-1392.78</v>
      </c>
      <c r="V9538">
        <v>14283625</v>
      </c>
      <c r="X9538" t="s">
        <v>36</v>
      </c>
      <c r="Y9538" t="s">
        <v>3204</v>
      </c>
      <c r="Z9538" t="e">
        <f>VLOOKUP(N9538,Sheet3!J:J,1,0)</f>
        <v>#N/A</v>
      </c>
      <c r="AA9538" t="e">
        <f>VLOOKUP(I9538,Sheet3!$E$2:$E$8,1,0)</f>
        <v>#N/A</v>
      </c>
    </row>
    <row r="9539" spans="1:27" hidden="1" x14ac:dyDescent="0.25">
      <c r="A9539">
        <v>292578</v>
      </c>
      <c r="B9539" t="s">
        <v>3177</v>
      </c>
      <c r="E9539" t="s">
        <v>3187</v>
      </c>
      <c r="H9539">
        <v>1204</v>
      </c>
      <c r="I9539">
        <v>23009061</v>
      </c>
      <c r="J9539" t="s">
        <v>3228</v>
      </c>
      <c r="K9539" s="38">
        <v>45217</v>
      </c>
      <c r="L9539" s="38">
        <v>45217</v>
      </c>
      <c r="M9539" t="s">
        <v>3226</v>
      </c>
      <c r="N9539" t="s">
        <v>4360</v>
      </c>
      <c r="O9539">
        <v>417</v>
      </c>
      <c r="Q9539" t="s">
        <v>36</v>
      </c>
      <c r="R9539">
        <v>1.67</v>
      </c>
      <c r="S9539">
        <v>417</v>
      </c>
      <c r="U9539">
        <v>696.39</v>
      </c>
      <c r="V9539">
        <v>14283555</v>
      </c>
      <c r="X9539" t="s">
        <v>36</v>
      </c>
      <c r="Y9539" t="s">
        <v>3204</v>
      </c>
      <c r="Z9539" t="e">
        <f>VLOOKUP(N9539,Sheet3!J:J,1,0)</f>
        <v>#N/A</v>
      </c>
      <c r="AA9539" t="e">
        <f>VLOOKUP(I9539,Sheet3!$E$2:$E$8,1,0)</f>
        <v>#N/A</v>
      </c>
    </row>
    <row r="9540" spans="1:27" hidden="1" x14ac:dyDescent="0.25">
      <c r="A9540">
        <v>292578</v>
      </c>
      <c r="B9540" t="s">
        <v>3177</v>
      </c>
      <c r="E9540" t="s">
        <v>3187</v>
      </c>
      <c r="H9540">
        <v>1204</v>
      </c>
      <c r="I9540">
        <v>23009061</v>
      </c>
      <c r="J9540" t="s">
        <v>3228</v>
      </c>
      <c r="K9540" s="38">
        <v>45217</v>
      </c>
      <c r="L9540" s="38">
        <v>45217</v>
      </c>
      <c r="M9540" t="s">
        <v>3226</v>
      </c>
      <c r="N9540" t="s">
        <v>4360</v>
      </c>
      <c r="O9540">
        <v>417</v>
      </c>
      <c r="Q9540" t="s">
        <v>36</v>
      </c>
      <c r="R9540">
        <v>1.67</v>
      </c>
      <c r="S9540">
        <v>417</v>
      </c>
      <c r="U9540">
        <v>696.39</v>
      </c>
      <c r="V9540">
        <v>14283556</v>
      </c>
      <c r="X9540" t="s">
        <v>36</v>
      </c>
      <c r="Y9540" t="s">
        <v>3204</v>
      </c>
      <c r="Z9540" t="e">
        <f>VLOOKUP(N9540,Sheet3!J:J,1,0)</f>
        <v>#N/A</v>
      </c>
      <c r="AA9540" t="e">
        <f>VLOOKUP(I9540,Sheet3!$E$2:$E$8,1,0)</f>
        <v>#N/A</v>
      </c>
    </row>
    <row r="9541" spans="1:27" hidden="1" x14ac:dyDescent="0.25">
      <c r="A9541">
        <v>292578</v>
      </c>
      <c r="B9541">
        <v>292578</v>
      </c>
      <c r="H9541">
        <v>1204</v>
      </c>
      <c r="M9541" t="s">
        <v>3226</v>
      </c>
      <c r="N9541" t="s">
        <v>4360</v>
      </c>
      <c r="R9541" t="s">
        <v>3225</v>
      </c>
      <c r="X9541" t="s">
        <v>36</v>
      </c>
      <c r="Z9541" t="e">
        <f>VLOOKUP(N9541,Sheet3!J:J,1,0)</f>
        <v>#N/A</v>
      </c>
      <c r="AA9541" t="e">
        <f>VLOOKUP(I9541,Sheet3!$E$2:$E$8,1,0)</f>
        <v>#N/A</v>
      </c>
    </row>
    <row r="9542" spans="1:27" hidden="1" x14ac:dyDescent="0.25">
      <c r="A9542">
        <v>292578</v>
      </c>
      <c r="B9542" t="s">
        <v>3177</v>
      </c>
      <c r="E9542" t="s">
        <v>3187</v>
      </c>
      <c r="H9542">
        <v>1204</v>
      </c>
      <c r="I9542">
        <v>23009061</v>
      </c>
      <c r="J9542" t="s">
        <v>3224</v>
      </c>
      <c r="K9542" s="38">
        <v>45217</v>
      </c>
      <c r="L9542" s="38">
        <v>45217</v>
      </c>
      <c r="M9542" t="s">
        <v>3226</v>
      </c>
      <c r="N9542" t="s">
        <v>4361</v>
      </c>
      <c r="R9542">
        <v>0</v>
      </c>
      <c r="V9542">
        <v>14283557</v>
      </c>
      <c r="X9542" t="s">
        <v>36</v>
      </c>
      <c r="Y9542" t="s">
        <v>3204</v>
      </c>
      <c r="Z9542" t="e">
        <f>VLOOKUP(N9542,Sheet3!J:J,1,0)</f>
        <v>#N/A</v>
      </c>
      <c r="AA9542" t="e">
        <f>VLOOKUP(I9542,Sheet3!$E$2:$E$8,1,0)</f>
        <v>#N/A</v>
      </c>
    </row>
    <row r="9543" spans="1:27" hidden="1" x14ac:dyDescent="0.25">
      <c r="A9543">
        <v>292578</v>
      </c>
      <c r="B9543" t="s">
        <v>3177</v>
      </c>
      <c r="E9543" t="s">
        <v>3187</v>
      </c>
      <c r="H9543">
        <v>1204</v>
      </c>
      <c r="I9543">
        <v>23009061</v>
      </c>
      <c r="J9543" t="s">
        <v>3228</v>
      </c>
      <c r="K9543" s="38">
        <v>45217</v>
      </c>
      <c r="L9543" s="38">
        <v>45217</v>
      </c>
      <c r="M9543" t="s">
        <v>3226</v>
      </c>
      <c r="N9543" t="s">
        <v>4361</v>
      </c>
      <c r="O9543">
        <v>413.1</v>
      </c>
      <c r="Q9543" t="s">
        <v>36</v>
      </c>
      <c r="R9543">
        <v>1.67</v>
      </c>
      <c r="S9543">
        <v>413.1</v>
      </c>
      <c r="U9543">
        <v>689.88</v>
      </c>
      <c r="V9543">
        <v>14283558</v>
      </c>
      <c r="X9543" t="s">
        <v>36</v>
      </c>
      <c r="Y9543" t="s">
        <v>3204</v>
      </c>
      <c r="Z9543" t="e">
        <f>VLOOKUP(N9543,Sheet3!J:J,1,0)</f>
        <v>#N/A</v>
      </c>
      <c r="AA9543" t="e">
        <f>VLOOKUP(I9543,Sheet3!$E$2:$E$8,1,0)</f>
        <v>#N/A</v>
      </c>
    </row>
    <row r="9544" spans="1:27" hidden="1" x14ac:dyDescent="0.25">
      <c r="A9544">
        <v>292578</v>
      </c>
      <c r="B9544" t="s">
        <v>3177</v>
      </c>
      <c r="E9544" t="s">
        <v>3187</v>
      </c>
      <c r="H9544">
        <v>1204</v>
      </c>
      <c r="I9544">
        <v>181012</v>
      </c>
      <c r="J9544" t="s">
        <v>3229</v>
      </c>
      <c r="K9544" s="38">
        <v>45224</v>
      </c>
      <c r="L9544" s="38">
        <v>45224</v>
      </c>
      <c r="M9544" t="s">
        <v>3226</v>
      </c>
      <c r="N9544" t="s">
        <v>4361</v>
      </c>
      <c r="O9544">
        <v>-413.1</v>
      </c>
      <c r="P9544" t="e">
        <f>VLOOKUP(I9544,Sheet3!$E$2:$E$16,1,0)</f>
        <v>#N/A</v>
      </c>
      <c r="Q9544" t="s">
        <v>36</v>
      </c>
      <c r="R9544">
        <v>1.67</v>
      </c>
      <c r="S9544">
        <v>-413.1</v>
      </c>
      <c r="U9544">
        <v>-689.88</v>
      </c>
      <c r="V9544">
        <v>14291837</v>
      </c>
      <c r="X9544" t="s">
        <v>36</v>
      </c>
      <c r="Y9544" t="s">
        <v>3204</v>
      </c>
      <c r="Z9544" t="e">
        <f>VLOOKUP(N9544,Sheet3!J:J,1,0)</f>
        <v>#N/A</v>
      </c>
      <c r="AA9544" t="e">
        <f>VLOOKUP(I9544,Sheet3!$E$2:$E$8,1,0)</f>
        <v>#N/A</v>
      </c>
    </row>
    <row r="9545" spans="1:27" hidden="1" x14ac:dyDescent="0.25">
      <c r="A9545">
        <v>292578</v>
      </c>
      <c r="B9545">
        <v>292578</v>
      </c>
      <c r="H9545">
        <v>1204</v>
      </c>
      <c r="M9545" t="s">
        <v>3226</v>
      </c>
      <c r="N9545" t="s">
        <v>4361</v>
      </c>
      <c r="R9545" t="s">
        <v>3225</v>
      </c>
      <c r="X9545" t="s">
        <v>36</v>
      </c>
      <c r="Z9545" t="e">
        <f>VLOOKUP(N9545,Sheet3!J:J,1,0)</f>
        <v>#N/A</v>
      </c>
      <c r="AA9545" t="e">
        <f>VLOOKUP(I9545,Sheet3!$E$2:$E$8,1,0)</f>
        <v>#N/A</v>
      </c>
    </row>
    <row r="9546" spans="1:27" hidden="1" x14ac:dyDescent="0.25">
      <c r="A9546">
        <v>292578</v>
      </c>
      <c r="B9546" t="s">
        <v>3177</v>
      </c>
      <c r="E9546" t="s">
        <v>3187</v>
      </c>
      <c r="H9546">
        <v>1204</v>
      </c>
      <c r="I9546">
        <v>23009263</v>
      </c>
      <c r="J9546" t="s">
        <v>3224</v>
      </c>
      <c r="K9546" s="38">
        <v>45223</v>
      </c>
      <c r="L9546" s="38">
        <v>45223</v>
      </c>
      <c r="M9546" t="s">
        <v>3226</v>
      </c>
      <c r="N9546" t="s">
        <v>4362</v>
      </c>
      <c r="R9546">
        <v>0</v>
      </c>
      <c r="V9546">
        <v>14290508</v>
      </c>
      <c r="X9546" t="s">
        <v>36</v>
      </c>
      <c r="Y9546" t="s">
        <v>3204</v>
      </c>
      <c r="Z9546" t="e">
        <f>VLOOKUP(N9546,Sheet3!J:J,1,0)</f>
        <v>#N/A</v>
      </c>
      <c r="AA9546" t="e">
        <f>VLOOKUP(I9546,Sheet3!$E$2:$E$8,1,0)</f>
        <v>#N/A</v>
      </c>
    </row>
    <row r="9547" spans="1:27" hidden="1" x14ac:dyDescent="0.25">
      <c r="A9547">
        <v>292578</v>
      </c>
      <c r="B9547" t="s">
        <v>3177</v>
      </c>
      <c r="E9547" t="s">
        <v>3187</v>
      </c>
      <c r="H9547">
        <v>1204</v>
      </c>
      <c r="I9547">
        <v>23009263</v>
      </c>
      <c r="J9547" t="s">
        <v>3228</v>
      </c>
      <c r="K9547" s="38">
        <v>45223</v>
      </c>
      <c r="L9547" s="38">
        <v>45223</v>
      </c>
      <c r="M9547" t="s">
        <v>3226</v>
      </c>
      <c r="N9547" t="s">
        <v>4362</v>
      </c>
      <c r="O9547">
        <v>1504.9</v>
      </c>
      <c r="Q9547" t="s">
        <v>36</v>
      </c>
      <c r="R9547">
        <v>1.67</v>
      </c>
      <c r="S9547">
        <v>1504.9</v>
      </c>
      <c r="U9547">
        <v>2513.1799999999998</v>
      </c>
      <c r="V9547">
        <v>14290509</v>
      </c>
      <c r="X9547" t="s">
        <v>36</v>
      </c>
      <c r="Y9547" t="s">
        <v>3204</v>
      </c>
      <c r="Z9547" t="e">
        <f>VLOOKUP(N9547,Sheet3!J:J,1,0)</f>
        <v>#N/A</v>
      </c>
      <c r="AA9547" t="e">
        <f>VLOOKUP(I9547,Sheet3!$E$2:$E$8,1,0)</f>
        <v>#N/A</v>
      </c>
    </row>
    <row r="9548" spans="1:27" hidden="1" x14ac:dyDescent="0.25">
      <c r="A9548">
        <v>292578</v>
      </c>
      <c r="B9548" t="s">
        <v>3177</v>
      </c>
      <c r="E9548" t="s">
        <v>3187</v>
      </c>
      <c r="H9548">
        <v>1204</v>
      </c>
      <c r="I9548">
        <v>181012</v>
      </c>
      <c r="J9548" t="s">
        <v>3229</v>
      </c>
      <c r="K9548" s="38">
        <v>45224</v>
      </c>
      <c r="L9548" s="38">
        <v>45224</v>
      </c>
      <c r="M9548" t="s">
        <v>3226</v>
      </c>
      <c r="N9548" t="s">
        <v>4362</v>
      </c>
      <c r="O9548">
        <v>-1504.9</v>
      </c>
      <c r="P9548" t="e">
        <f>VLOOKUP(I9548,Sheet3!$E$2:$E$16,1,0)</f>
        <v>#N/A</v>
      </c>
      <c r="Q9548" t="s">
        <v>36</v>
      </c>
      <c r="R9548">
        <v>1.67</v>
      </c>
      <c r="S9548">
        <v>-1504.9</v>
      </c>
      <c r="U9548">
        <v>-2513.1799999999998</v>
      </c>
      <c r="V9548">
        <v>14291839</v>
      </c>
      <c r="X9548" t="s">
        <v>36</v>
      </c>
      <c r="Y9548" t="s">
        <v>3204</v>
      </c>
      <c r="Z9548" t="e">
        <f>VLOOKUP(N9548,Sheet3!J:J,1,0)</f>
        <v>#N/A</v>
      </c>
      <c r="AA9548" t="e">
        <f>VLOOKUP(I9548,Sheet3!$E$2:$E$8,1,0)</f>
        <v>#N/A</v>
      </c>
    </row>
    <row r="9549" spans="1:27" hidden="1" x14ac:dyDescent="0.25">
      <c r="A9549">
        <v>292578</v>
      </c>
      <c r="B9549">
        <v>292578</v>
      </c>
      <c r="H9549">
        <v>1204</v>
      </c>
      <c r="M9549" t="s">
        <v>3226</v>
      </c>
      <c r="N9549" t="s">
        <v>4362</v>
      </c>
      <c r="R9549" t="s">
        <v>3225</v>
      </c>
      <c r="X9549" t="s">
        <v>36</v>
      </c>
      <c r="Z9549" t="e">
        <f>VLOOKUP(N9549,Sheet3!J:J,1,0)</f>
        <v>#N/A</v>
      </c>
      <c r="AA9549" t="e">
        <f>VLOOKUP(I9549,Sheet3!$E$2:$E$8,1,0)</f>
        <v>#N/A</v>
      </c>
    </row>
    <row r="9550" spans="1:27" hidden="1" x14ac:dyDescent="0.25">
      <c r="A9550">
        <v>292578</v>
      </c>
      <c r="B9550" t="s">
        <v>3177</v>
      </c>
      <c r="E9550" t="s">
        <v>3187</v>
      </c>
      <c r="H9550">
        <v>1204</v>
      </c>
      <c r="I9550">
        <v>23009263</v>
      </c>
      <c r="J9550" t="s">
        <v>3224</v>
      </c>
      <c r="K9550" s="38">
        <v>45223</v>
      </c>
      <c r="L9550" s="38">
        <v>45223</v>
      </c>
      <c r="M9550" t="s">
        <v>3226</v>
      </c>
      <c r="N9550" t="s">
        <v>4363</v>
      </c>
      <c r="R9550">
        <v>0</v>
      </c>
      <c r="V9550">
        <v>14290510</v>
      </c>
      <c r="X9550" t="s">
        <v>36</v>
      </c>
      <c r="Y9550" t="s">
        <v>3204</v>
      </c>
      <c r="Z9550" t="e">
        <f>VLOOKUP(N9550,Sheet3!J:J,1,0)</f>
        <v>#N/A</v>
      </c>
      <c r="AA9550" t="e">
        <f>VLOOKUP(I9550,Sheet3!$E$2:$E$8,1,0)</f>
        <v>#N/A</v>
      </c>
    </row>
    <row r="9551" spans="1:27" hidden="1" x14ac:dyDescent="0.25">
      <c r="A9551">
        <v>292578</v>
      </c>
      <c r="B9551" t="s">
        <v>3177</v>
      </c>
      <c r="E9551" t="s">
        <v>3187</v>
      </c>
      <c r="H9551">
        <v>1204</v>
      </c>
      <c r="I9551">
        <v>23009263</v>
      </c>
      <c r="J9551" t="s">
        <v>3228</v>
      </c>
      <c r="K9551" s="38">
        <v>45223</v>
      </c>
      <c r="L9551" s="38">
        <v>45223</v>
      </c>
      <c r="M9551" t="s">
        <v>3226</v>
      </c>
      <c r="N9551" t="s">
        <v>4363</v>
      </c>
      <c r="O9551">
        <v>401</v>
      </c>
      <c r="Q9551" t="s">
        <v>36</v>
      </c>
      <c r="R9551">
        <v>1.67</v>
      </c>
      <c r="S9551">
        <v>401</v>
      </c>
      <c r="U9551">
        <v>669.67</v>
      </c>
      <c r="V9551">
        <v>14290511</v>
      </c>
      <c r="X9551" t="s">
        <v>36</v>
      </c>
      <c r="Y9551" t="s">
        <v>3204</v>
      </c>
      <c r="Z9551" t="e">
        <f>VLOOKUP(N9551,Sheet3!J:J,1,0)</f>
        <v>#N/A</v>
      </c>
      <c r="AA9551" t="e">
        <f>VLOOKUP(I9551,Sheet3!$E$2:$E$8,1,0)</f>
        <v>#N/A</v>
      </c>
    </row>
    <row r="9552" spans="1:27" hidden="1" x14ac:dyDescent="0.25">
      <c r="A9552">
        <v>292578</v>
      </c>
      <c r="B9552" t="s">
        <v>3177</v>
      </c>
      <c r="E9552" t="s">
        <v>3187</v>
      </c>
      <c r="H9552">
        <v>1204</v>
      </c>
      <c r="I9552">
        <v>181013</v>
      </c>
      <c r="J9552" t="s">
        <v>3229</v>
      </c>
      <c r="K9552" s="38">
        <v>45224</v>
      </c>
      <c r="L9552" s="38">
        <v>45224</v>
      </c>
      <c r="M9552" t="s">
        <v>3226</v>
      </c>
      <c r="N9552" t="s">
        <v>4363</v>
      </c>
      <c r="O9552">
        <v>-401</v>
      </c>
      <c r="P9552" t="e">
        <f>VLOOKUP(I9552,Sheet3!$E$2:$E$16,1,0)</f>
        <v>#N/A</v>
      </c>
      <c r="Q9552" t="s">
        <v>36</v>
      </c>
      <c r="R9552">
        <v>1.67</v>
      </c>
      <c r="S9552">
        <v>-401</v>
      </c>
      <c r="U9552">
        <v>-669.67</v>
      </c>
      <c r="V9552">
        <v>14291841</v>
      </c>
      <c r="X9552" t="s">
        <v>36</v>
      </c>
      <c r="Y9552" t="s">
        <v>3204</v>
      </c>
      <c r="Z9552" t="e">
        <f>VLOOKUP(N9552,Sheet3!J:J,1,0)</f>
        <v>#N/A</v>
      </c>
      <c r="AA9552" t="e">
        <f>VLOOKUP(I9552,Sheet3!$E$2:$E$8,1,0)</f>
        <v>#N/A</v>
      </c>
    </row>
    <row r="9553" spans="1:27" hidden="1" x14ac:dyDescent="0.25">
      <c r="A9553">
        <v>292578</v>
      </c>
      <c r="B9553">
        <v>292578</v>
      </c>
      <c r="H9553">
        <v>1204</v>
      </c>
      <c r="M9553" t="s">
        <v>3226</v>
      </c>
      <c r="N9553" t="s">
        <v>4363</v>
      </c>
      <c r="R9553" t="s">
        <v>3225</v>
      </c>
      <c r="X9553" t="s">
        <v>36</v>
      </c>
      <c r="Z9553" t="e">
        <f>VLOOKUP(N9553,Sheet3!J:J,1,0)</f>
        <v>#N/A</v>
      </c>
      <c r="AA9553" t="e">
        <f>VLOOKUP(I9553,Sheet3!$E$2:$E$8,1,0)</f>
        <v>#N/A</v>
      </c>
    </row>
    <row r="9554" spans="1:27" hidden="1" x14ac:dyDescent="0.25">
      <c r="A9554">
        <v>292578</v>
      </c>
      <c r="B9554" t="s">
        <v>3177</v>
      </c>
      <c r="E9554" t="s">
        <v>3187</v>
      </c>
      <c r="H9554">
        <v>1204</v>
      </c>
      <c r="I9554">
        <v>23009263</v>
      </c>
      <c r="J9554" t="s">
        <v>3224</v>
      </c>
      <c r="K9554" s="38">
        <v>45223</v>
      </c>
      <c r="L9554" s="38">
        <v>45223</v>
      </c>
      <c r="M9554" t="s">
        <v>3226</v>
      </c>
      <c r="N9554" t="s">
        <v>4364</v>
      </c>
      <c r="R9554">
        <v>0</v>
      </c>
      <c r="V9554">
        <v>14290512</v>
      </c>
      <c r="X9554" t="s">
        <v>36</v>
      </c>
      <c r="Y9554" t="s">
        <v>3204</v>
      </c>
      <c r="Z9554" t="e">
        <f>VLOOKUP(N9554,Sheet3!J:J,1,0)</f>
        <v>#N/A</v>
      </c>
      <c r="AA9554" t="e">
        <f>VLOOKUP(I9554,Sheet3!$E$2:$E$8,1,0)</f>
        <v>#N/A</v>
      </c>
    </row>
    <row r="9555" spans="1:27" hidden="1" x14ac:dyDescent="0.25">
      <c r="A9555">
        <v>292578</v>
      </c>
      <c r="B9555" t="s">
        <v>3177</v>
      </c>
      <c r="E9555" t="s">
        <v>3187</v>
      </c>
      <c r="H9555">
        <v>1204</v>
      </c>
      <c r="I9555">
        <v>23009263</v>
      </c>
      <c r="J9555" t="s">
        <v>3228</v>
      </c>
      <c r="K9555" s="38">
        <v>45223</v>
      </c>
      <c r="L9555" s="38">
        <v>45223</v>
      </c>
      <c r="M9555" t="s">
        <v>3226</v>
      </c>
      <c r="N9555" t="s">
        <v>4364</v>
      </c>
      <c r="O9555">
        <v>5436</v>
      </c>
      <c r="Q9555" t="s">
        <v>36</v>
      </c>
      <c r="R9555">
        <v>1.67</v>
      </c>
      <c r="S9555">
        <v>5436</v>
      </c>
      <c r="U9555">
        <v>9078.1200000000008</v>
      </c>
      <c r="V9555">
        <v>14290513</v>
      </c>
      <c r="X9555" t="s">
        <v>36</v>
      </c>
      <c r="Y9555" t="s">
        <v>3204</v>
      </c>
      <c r="Z9555" t="e">
        <f>VLOOKUP(N9555,Sheet3!J:J,1,0)</f>
        <v>#N/A</v>
      </c>
      <c r="AA9555" t="e">
        <f>VLOOKUP(I9555,Sheet3!$E$2:$E$8,1,0)</f>
        <v>#N/A</v>
      </c>
    </row>
    <row r="9556" spans="1:27" hidden="1" x14ac:dyDescent="0.25">
      <c r="A9556">
        <v>292578</v>
      </c>
      <c r="B9556" t="s">
        <v>3177</v>
      </c>
      <c r="E9556" t="s">
        <v>3187</v>
      </c>
      <c r="H9556">
        <v>1204</v>
      </c>
      <c r="I9556">
        <v>181014</v>
      </c>
      <c r="J9556" t="s">
        <v>3229</v>
      </c>
      <c r="K9556" s="38">
        <v>45224</v>
      </c>
      <c r="L9556" s="38">
        <v>45224</v>
      </c>
      <c r="M9556" t="s">
        <v>3226</v>
      </c>
      <c r="N9556" t="s">
        <v>4364</v>
      </c>
      <c r="O9556">
        <v>-5436</v>
      </c>
      <c r="P9556" t="e">
        <f>VLOOKUP(I9556,Sheet3!$E$2:$E$16,1,0)</f>
        <v>#N/A</v>
      </c>
      <c r="Q9556" t="s">
        <v>36</v>
      </c>
      <c r="R9556">
        <v>1.67</v>
      </c>
      <c r="S9556">
        <v>-5436</v>
      </c>
      <c r="U9556">
        <v>-9078.1200000000008</v>
      </c>
      <c r="V9556">
        <v>14291920</v>
      </c>
      <c r="X9556" t="s">
        <v>36</v>
      </c>
      <c r="Y9556" t="s">
        <v>3204</v>
      </c>
      <c r="Z9556" t="e">
        <f>VLOOKUP(N9556,Sheet3!J:J,1,0)</f>
        <v>#N/A</v>
      </c>
      <c r="AA9556" t="e">
        <f>VLOOKUP(I9556,Sheet3!$E$2:$E$8,1,0)</f>
        <v>#N/A</v>
      </c>
    </row>
    <row r="9557" spans="1:27" hidden="1" x14ac:dyDescent="0.25">
      <c r="A9557">
        <v>292578</v>
      </c>
      <c r="B9557">
        <v>292578</v>
      </c>
      <c r="H9557">
        <v>1204</v>
      </c>
      <c r="M9557" t="s">
        <v>3226</v>
      </c>
      <c r="N9557" t="s">
        <v>4364</v>
      </c>
      <c r="R9557" t="s">
        <v>3225</v>
      </c>
      <c r="X9557" t="s">
        <v>36</v>
      </c>
      <c r="Z9557" t="e">
        <f>VLOOKUP(N9557,Sheet3!J:J,1,0)</f>
        <v>#N/A</v>
      </c>
      <c r="AA9557" t="e">
        <f>VLOOKUP(I9557,Sheet3!$E$2:$E$8,1,0)</f>
        <v>#N/A</v>
      </c>
    </row>
    <row r="9558" spans="1:27" hidden="1" x14ac:dyDescent="0.25">
      <c r="A9558">
        <v>292578</v>
      </c>
      <c r="B9558" t="s">
        <v>3177</v>
      </c>
      <c r="E9558" t="s">
        <v>3187</v>
      </c>
      <c r="H9558">
        <v>1204</v>
      </c>
      <c r="I9558">
        <v>23009263</v>
      </c>
      <c r="J9558" t="s">
        <v>3224</v>
      </c>
      <c r="K9558" s="38">
        <v>45223</v>
      </c>
      <c r="L9558" s="38">
        <v>45223</v>
      </c>
      <c r="M9558" t="s">
        <v>3226</v>
      </c>
      <c r="N9558" t="s">
        <v>4365</v>
      </c>
      <c r="R9558">
        <v>0</v>
      </c>
      <c r="V9558">
        <v>14290514</v>
      </c>
      <c r="X9558" t="s">
        <v>36</v>
      </c>
      <c r="Y9558" t="s">
        <v>3204</v>
      </c>
      <c r="Z9558" t="e">
        <f>VLOOKUP(N9558,Sheet3!J:J,1,0)</f>
        <v>#N/A</v>
      </c>
      <c r="AA9558" t="e">
        <f>VLOOKUP(I9558,Sheet3!$E$2:$E$8,1,0)</f>
        <v>#N/A</v>
      </c>
    </row>
    <row r="9559" spans="1:27" hidden="1" x14ac:dyDescent="0.25">
      <c r="A9559">
        <v>292578</v>
      </c>
      <c r="B9559" t="s">
        <v>3177</v>
      </c>
      <c r="E9559" t="s">
        <v>3187</v>
      </c>
      <c r="H9559">
        <v>1204</v>
      </c>
      <c r="I9559">
        <v>23009263</v>
      </c>
      <c r="J9559" t="s">
        <v>3228</v>
      </c>
      <c r="K9559" s="38">
        <v>45223</v>
      </c>
      <c r="L9559" s="38">
        <v>45223</v>
      </c>
      <c r="M9559" t="s">
        <v>3226</v>
      </c>
      <c r="N9559" t="s">
        <v>4365</v>
      </c>
      <c r="O9559">
        <v>1203</v>
      </c>
      <c r="Q9559" t="s">
        <v>36</v>
      </c>
      <c r="R9559">
        <v>1.67</v>
      </c>
      <c r="S9559">
        <v>1203</v>
      </c>
      <c r="U9559">
        <v>2009.01</v>
      </c>
      <c r="V9559">
        <v>14290515</v>
      </c>
      <c r="X9559" t="s">
        <v>36</v>
      </c>
      <c r="Y9559" t="s">
        <v>3204</v>
      </c>
      <c r="Z9559" t="e">
        <f>VLOOKUP(N9559,Sheet3!J:J,1,0)</f>
        <v>#N/A</v>
      </c>
      <c r="AA9559" t="e">
        <f>VLOOKUP(I9559,Sheet3!$E$2:$E$8,1,0)</f>
        <v>#N/A</v>
      </c>
    </row>
    <row r="9560" spans="1:27" hidden="1" x14ac:dyDescent="0.25">
      <c r="A9560">
        <v>292578</v>
      </c>
      <c r="B9560" t="s">
        <v>3177</v>
      </c>
      <c r="E9560" t="s">
        <v>3187</v>
      </c>
      <c r="H9560">
        <v>1204</v>
      </c>
      <c r="I9560">
        <v>181015</v>
      </c>
      <c r="J9560" t="s">
        <v>3229</v>
      </c>
      <c r="K9560" s="38">
        <v>45224</v>
      </c>
      <c r="L9560" s="38">
        <v>45224</v>
      </c>
      <c r="M9560" t="s">
        <v>3226</v>
      </c>
      <c r="N9560" t="s">
        <v>4365</v>
      </c>
      <c r="O9560">
        <v>-1203</v>
      </c>
      <c r="P9560" t="e">
        <f>VLOOKUP(I9560,Sheet3!$E$2:$E$16,1,0)</f>
        <v>#N/A</v>
      </c>
      <c r="Q9560" t="s">
        <v>36</v>
      </c>
      <c r="R9560">
        <v>1.67</v>
      </c>
      <c r="S9560">
        <v>-1203</v>
      </c>
      <c r="U9560">
        <v>-2009.01</v>
      </c>
      <c r="V9560">
        <v>14291921</v>
      </c>
      <c r="X9560" t="s">
        <v>36</v>
      </c>
      <c r="Y9560" t="s">
        <v>3204</v>
      </c>
      <c r="Z9560" t="e">
        <f>VLOOKUP(N9560,Sheet3!J:J,1,0)</f>
        <v>#N/A</v>
      </c>
      <c r="AA9560" t="e">
        <f>VLOOKUP(I9560,Sheet3!$E$2:$E$8,1,0)</f>
        <v>#N/A</v>
      </c>
    </row>
    <row r="9561" spans="1:27" hidden="1" x14ac:dyDescent="0.25">
      <c r="A9561">
        <v>292578</v>
      </c>
      <c r="B9561">
        <v>292578</v>
      </c>
      <c r="H9561">
        <v>1204</v>
      </c>
      <c r="M9561" t="s">
        <v>3226</v>
      </c>
      <c r="N9561" t="s">
        <v>4365</v>
      </c>
      <c r="R9561" t="s">
        <v>3225</v>
      </c>
      <c r="X9561" t="s">
        <v>36</v>
      </c>
      <c r="Z9561" t="e">
        <f>VLOOKUP(N9561,Sheet3!J:J,1,0)</f>
        <v>#N/A</v>
      </c>
      <c r="AA9561" t="e">
        <f>VLOOKUP(I9561,Sheet3!$E$2:$E$8,1,0)</f>
        <v>#N/A</v>
      </c>
    </row>
    <row r="9562" spans="1:27" hidden="1" x14ac:dyDescent="0.25">
      <c r="A9562">
        <v>292578</v>
      </c>
      <c r="B9562" t="s">
        <v>3177</v>
      </c>
      <c r="E9562" t="s">
        <v>3187</v>
      </c>
      <c r="H9562">
        <v>1204</v>
      </c>
      <c r="I9562">
        <v>23009263</v>
      </c>
      <c r="J9562" t="s">
        <v>3224</v>
      </c>
      <c r="K9562" s="38">
        <v>45223</v>
      </c>
      <c r="L9562" s="38">
        <v>45223</v>
      </c>
      <c r="M9562" t="s">
        <v>3226</v>
      </c>
      <c r="N9562" t="s">
        <v>4366</v>
      </c>
      <c r="R9562">
        <v>0</v>
      </c>
      <c r="V9562">
        <v>14290516</v>
      </c>
      <c r="X9562" t="s">
        <v>36</v>
      </c>
      <c r="Y9562" t="s">
        <v>3204</v>
      </c>
      <c r="Z9562" t="e">
        <f>VLOOKUP(N9562,Sheet3!J:J,1,0)</f>
        <v>#N/A</v>
      </c>
      <c r="AA9562" t="e">
        <f>VLOOKUP(I9562,Sheet3!$E$2:$E$8,1,0)</f>
        <v>#N/A</v>
      </c>
    </row>
    <row r="9563" spans="1:27" hidden="1" x14ac:dyDescent="0.25">
      <c r="A9563">
        <v>292578</v>
      </c>
      <c r="B9563" t="s">
        <v>3177</v>
      </c>
      <c r="E9563" t="s">
        <v>3187</v>
      </c>
      <c r="H9563">
        <v>1204</v>
      </c>
      <c r="I9563">
        <v>23009263</v>
      </c>
      <c r="J9563" t="s">
        <v>3228</v>
      </c>
      <c r="K9563" s="38">
        <v>45223</v>
      </c>
      <c r="L9563" s="38">
        <v>45223</v>
      </c>
      <c r="M9563" t="s">
        <v>3226</v>
      </c>
      <c r="N9563" t="s">
        <v>4366</v>
      </c>
      <c r="O9563">
        <v>341.8</v>
      </c>
      <c r="Q9563" t="s">
        <v>36</v>
      </c>
      <c r="R9563">
        <v>1.67</v>
      </c>
      <c r="S9563">
        <v>341.8</v>
      </c>
      <c r="U9563">
        <v>570.80999999999995</v>
      </c>
      <c r="V9563">
        <v>14290518</v>
      </c>
      <c r="X9563" t="s">
        <v>36</v>
      </c>
      <c r="Y9563" t="s">
        <v>3204</v>
      </c>
      <c r="Z9563" t="e">
        <f>VLOOKUP(N9563,Sheet3!J:J,1,0)</f>
        <v>#N/A</v>
      </c>
      <c r="AA9563" t="e">
        <f>VLOOKUP(I9563,Sheet3!$E$2:$E$8,1,0)</f>
        <v>#N/A</v>
      </c>
    </row>
    <row r="9564" spans="1:27" hidden="1" x14ac:dyDescent="0.25">
      <c r="A9564">
        <v>292578</v>
      </c>
      <c r="B9564" t="s">
        <v>3177</v>
      </c>
      <c r="E9564" t="s">
        <v>3187</v>
      </c>
      <c r="H9564">
        <v>1204</v>
      </c>
      <c r="I9564">
        <v>23009263</v>
      </c>
      <c r="J9564" t="s">
        <v>3228</v>
      </c>
      <c r="K9564" s="38">
        <v>45223</v>
      </c>
      <c r="L9564" s="38">
        <v>45223</v>
      </c>
      <c r="M9564" t="s">
        <v>3226</v>
      </c>
      <c r="N9564" t="s">
        <v>4366</v>
      </c>
      <c r="O9564">
        <v>1394</v>
      </c>
      <c r="Q9564" t="s">
        <v>36</v>
      </c>
      <c r="R9564">
        <v>1.67</v>
      </c>
      <c r="S9564">
        <v>1394</v>
      </c>
      <c r="U9564">
        <v>2327.98</v>
      </c>
      <c r="V9564">
        <v>14290517</v>
      </c>
      <c r="X9564" t="s">
        <v>36</v>
      </c>
      <c r="Y9564" t="s">
        <v>3204</v>
      </c>
      <c r="Z9564" t="e">
        <f>VLOOKUP(N9564,Sheet3!J:J,1,0)</f>
        <v>#N/A</v>
      </c>
      <c r="AA9564" t="e">
        <f>VLOOKUP(I9564,Sheet3!$E$2:$E$8,1,0)</f>
        <v>#N/A</v>
      </c>
    </row>
    <row r="9565" spans="1:27" hidden="1" x14ac:dyDescent="0.25">
      <c r="A9565">
        <v>292578</v>
      </c>
      <c r="B9565" t="s">
        <v>3177</v>
      </c>
      <c r="E9565" t="s">
        <v>3187</v>
      </c>
      <c r="H9565">
        <v>1204</v>
      </c>
      <c r="I9565">
        <v>181016</v>
      </c>
      <c r="J9565" t="s">
        <v>3229</v>
      </c>
      <c r="K9565" s="38">
        <v>45224</v>
      </c>
      <c r="L9565" s="38">
        <v>45224</v>
      </c>
      <c r="M9565" t="s">
        <v>3226</v>
      </c>
      <c r="N9565" t="s">
        <v>4366</v>
      </c>
      <c r="O9565">
        <v>-1735.8</v>
      </c>
      <c r="P9565" t="e">
        <f>VLOOKUP(I9565,Sheet3!$E$2:$E$16,1,0)</f>
        <v>#N/A</v>
      </c>
      <c r="Q9565" t="s">
        <v>36</v>
      </c>
      <c r="R9565">
        <v>1.67</v>
      </c>
      <c r="S9565">
        <v>-1735.8</v>
      </c>
      <c r="U9565">
        <v>-2898.79</v>
      </c>
      <c r="V9565">
        <v>14291925</v>
      </c>
      <c r="X9565" t="s">
        <v>36</v>
      </c>
      <c r="Y9565" t="s">
        <v>3204</v>
      </c>
      <c r="Z9565" t="e">
        <f>VLOOKUP(N9565,Sheet3!J:J,1,0)</f>
        <v>#N/A</v>
      </c>
      <c r="AA9565" t="e">
        <f>VLOOKUP(I9565,Sheet3!$E$2:$E$8,1,0)</f>
        <v>#N/A</v>
      </c>
    </row>
    <row r="9566" spans="1:27" hidden="1" x14ac:dyDescent="0.25">
      <c r="A9566">
        <v>292578</v>
      </c>
      <c r="B9566">
        <v>292578</v>
      </c>
      <c r="H9566">
        <v>1204</v>
      </c>
      <c r="M9566" t="s">
        <v>3226</v>
      </c>
      <c r="N9566" t="s">
        <v>4366</v>
      </c>
      <c r="R9566" t="s">
        <v>3225</v>
      </c>
      <c r="X9566" t="s">
        <v>36</v>
      </c>
      <c r="Z9566" t="e">
        <f>VLOOKUP(N9566,Sheet3!J:J,1,0)</f>
        <v>#N/A</v>
      </c>
      <c r="AA9566" t="e">
        <f>VLOOKUP(I9566,Sheet3!$E$2:$E$8,1,0)</f>
        <v>#N/A</v>
      </c>
    </row>
    <row r="9567" spans="1:27" hidden="1" x14ac:dyDescent="0.25">
      <c r="A9567">
        <v>292578</v>
      </c>
      <c r="B9567" t="s">
        <v>3177</v>
      </c>
      <c r="E9567" t="s">
        <v>3187</v>
      </c>
      <c r="H9567">
        <v>1204</v>
      </c>
      <c r="I9567">
        <v>23009411</v>
      </c>
      <c r="J9567" t="s">
        <v>3224</v>
      </c>
      <c r="K9567" s="38">
        <v>45227</v>
      </c>
      <c r="L9567" s="38">
        <v>45227</v>
      </c>
      <c r="M9567" t="s">
        <v>3226</v>
      </c>
      <c r="N9567" t="s">
        <v>4367</v>
      </c>
      <c r="R9567">
        <v>0</v>
      </c>
      <c r="V9567">
        <v>14298027</v>
      </c>
      <c r="X9567" t="s">
        <v>36</v>
      </c>
      <c r="Y9567" t="s">
        <v>3204</v>
      </c>
      <c r="Z9567" t="e">
        <f>VLOOKUP(N9567,Sheet3!J:J,1,0)</f>
        <v>#N/A</v>
      </c>
      <c r="AA9567" t="e">
        <f>VLOOKUP(I9567,Sheet3!$E$2:$E$8,1,0)</f>
        <v>#N/A</v>
      </c>
    </row>
    <row r="9568" spans="1:27" hidden="1" x14ac:dyDescent="0.25">
      <c r="A9568">
        <v>292578</v>
      </c>
      <c r="B9568" t="s">
        <v>3177</v>
      </c>
      <c r="E9568" t="s">
        <v>3187</v>
      </c>
      <c r="H9568">
        <v>1204</v>
      </c>
      <c r="I9568">
        <v>181016</v>
      </c>
      <c r="J9568" t="s">
        <v>3229</v>
      </c>
      <c r="K9568" s="38">
        <v>45227</v>
      </c>
      <c r="L9568" s="38">
        <v>45227</v>
      </c>
      <c r="M9568" t="s">
        <v>3226</v>
      </c>
      <c r="N9568" t="s">
        <v>4367</v>
      </c>
      <c r="O9568">
        <v>-37.700000000000003</v>
      </c>
      <c r="P9568" t="e">
        <f>VLOOKUP(I9568,Sheet3!$E$2:$E$16,1,0)</f>
        <v>#N/A</v>
      </c>
      <c r="Q9568" t="s">
        <v>36</v>
      </c>
      <c r="R9568">
        <v>1.67</v>
      </c>
      <c r="S9568">
        <v>-37.700000000000003</v>
      </c>
      <c r="U9568">
        <v>-62.96</v>
      </c>
      <c r="V9568">
        <v>14298198</v>
      </c>
      <c r="X9568" t="s">
        <v>36</v>
      </c>
      <c r="Y9568" t="s">
        <v>3204</v>
      </c>
      <c r="Z9568" t="e">
        <f>VLOOKUP(N9568,Sheet3!J:J,1,0)</f>
        <v>#N/A</v>
      </c>
      <c r="AA9568" t="e">
        <f>VLOOKUP(I9568,Sheet3!$E$2:$E$8,1,0)</f>
        <v>#N/A</v>
      </c>
    </row>
    <row r="9569" spans="1:27" hidden="1" x14ac:dyDescent="0.25">
      <c r="A9569">
        <v>292578</v>
      </c>
      <c r="B9569" t="s">
        <v>3177</v>
      </c>
      <c r="E9569" t="s">
        <v>3187</v>
      </c>
      <c r="H9569">
        <v>1204</v>
      </c>
      <c r="I9569">
        <v>181016</v>
      </c>
      <c r="J9569" t="s">
        <v>3229</v>
      </c>
      <c r="K9569" s="38">
        <v>45227</v>
      </c>
      <c r="L9569" s="38">
        <v>45227</v>
      </c>
      <c r="M9569" t="s">
        <v>3226</v>
      </c>
      <c r="N9569" t="s">
        <v>4367</v>
      </c>
      <c r="O9569">
        <v>-1066</v>
      </c>
      <c r="P9569" t="e">
        <f>VLOOKUP(I9569,Sheet3!$E$2:$E$16,1,0)</f>
        <v>#N/A</v>
      </c>
      <c r="Q9569" t="s">
        <v>36</v>
      </c>
      <c r="R9569">
        <v>1.67</v>
      </c>
      <c r="S9569">
        <v>-1066</v>
      </c>
      <c r="U9569">
        <v>-1780.22</v>
      </c>
      <c r="V9569">
        <v>14298157</v>
      </c>
      <c r="X9569" t="s">
        <v>36</v>
      </c>
      <c r="Y9569" t="s">
        <v>3204</v>
      </c>
      <c r="Z9569" t="e">
        <f>VLOOKUP(N9569,Sheet3!J:J,1,0)</f>
        <v>#N/A</v>
      </c>
      <c r="AA9569" t="e">
        <f>VLOOKUP(I9569,Sheet3!$E$2:$E$8,1,0)</f>
        <v>#N/A</v>
      </c>
    </row>
    <row r="9570" spans="1:27" hidden="1" x14ac:dyDescent="0.25">
      <c r="A9570">
        <v>292578</v>
      </c>
      <c r="B9570" t="s">
        <v>3177</v>
      </c>
      <c r="E9570" t="s">
        <v>3187</v>
      </c>
      <c r="H9570">
        <v>1204</v>
      </c>
      <c r="I9570">
        <v>23009414</v>
      </c>
      <c r="J9570" t="s">
        <v>3228</v>
      </c>
      <c r="K9570" s="38">
        <v>45227</v>
      </c>
      <c r="L9570" s="38">
        <v>45227</v>
      </c>
      <c r="M9570" t="s">
        <v>3226</v>
      </c>
      <c r="N9570" t="s">
        <v>4367</v>
      </c>
      <c r="O9570">
        <v>37.700000000000003</v>
      </c>
      <c r="Q9570" t="s">
        <v>36</v>
      </c>
      <c r="R9570">
        <v>1.67</v>
      </c>
      <c r="S9570">
        <v>37.700000000000003</v>
      </c>
      <c r="U9570">
        <v>62.96</v>
      </c>
      <c r="V9570">
        <v>14298149</v>
      </c>
      <c r="X9570" t="s">
        <v>36</v>
      </c>
      <c r="Y9570" t="s">
        <v>3204</v>
      </c>
      <c r="Z9570" t="e">
        <f>VLOOKUP(N9570,Sheet3!J:J,1,0)</f>
        <v>#N/A</v>
      </c>
      <c r="AA9570" t="e">
        <f>VLOOKUP(I9570,Sheet3!$E$2:$E$8,1,0)</f>
        <v>#N/A</v>
      </c>
    </row>
    <row r="9571" spans="1:27" hidden="1" x14ac:dyDescent="0.25">
      <c r="A9571">
        <v>292578</v>
      </c>
      <c r="B9571" t="s">
        <v>3177</v>
      </c>
      <c r="E9571" t="s">
        <v>3187</v>
      </c>
      <c r="H9571">
        <v>1204</v>
      </c>
      <c r="I9571">
        <v>23009411</v>
      </c>
      <c r="J9571" t="s">
        <v>3228</v>
      </c>
      <c r="K9571" s="38">
        <v>45227</v>
      </c>
      <c r="L9571" s="38">
        <v>45227</v>
      </c>
      <c r="M9571" t="s">
        <v>3226</v>
      </c>
      <c r="N9571" t="s">
        <v>4367</v>
      </c>
      <c r="O9571">
        <v>1066</v>
      </c>
      <c r="Q9571" t="s">
        <v>36</v>
      </c>
      <c r="R9571">
        <v>1.67</v>
      </c>
      <c r="S9571">
        <v>1066</v>
      </c>
      <c r="U9571">
        <v>1780.22</v>
      </c>
      <c r="V9571">
        <v>14298028</v>
      </c>
      <c r="X9571" t="s">
        <v>36</v>
      </c>
      <c r="Y9571" t="s">
        <v>3204</v>
      </c>
      <c r="Z9571" t="e">
        <f>VLOOKUP(N9571,Sheet3!J:J,1,0)</f>
        <v>#N/A</v>
      </c>
      <c r="AA9571" t="e">
        <f>VLOOKUP(I9571,Sheet3!$E$2:$E$8,1,0)</f>
        <v>#N/A</v>
      </c>
    </row>
    <row r="9572" spans="1:27" hidden="1" x14ac:dyDescent="0.25">
      <c r="A9572">
        <v>292578</v>
      </c>
      <c r="B9572">
        <v>292578</v>
      </c>
      <c r="H9572">
        <v>1204</v>
      </c>
      <c r="M9572" t="s">
        <v>3226</v>
      </c>
      <c r="N9572" t="s">
        <v>4367</v>
      </c>
      <c r="R9572" t="s">
        <v>3225</v>
      </c>
      <c r="X9572" t="s">
        <v>36</v>
      </c>
      <c r="Z9572" t="e">
        <f>VLOOKUP(N9572,Sheet3!J:J,1,0)</f>
        <v>#N/A</v>
      </c>
      <c r="AA9572" t="e">
        <f>VLOOKUP(I9572,Sheet3!$E$2:$E$8,1,0)</f>
        <v>#N/A</v>
      </c>
    </row>
    <row r="9573" spans="1:27" hidden="1" x14ac:dyDescent="0.25">
      <c r="A9573">
        <v>292578</v>
      </c>
      <c r="B9573" t="s">
        <v>3177</v>
      </c>
      <c r="E9573" t="s">
        <v>3187</v>
      </c>
      <c r="H9573">
        <v>1204</v>
      </c>
      <c r="I9573">
        <v>23009998</v>
      </c>
      <c r="J9573" t="s">
        <v>3224</v>
      </c>
      <c r="K9573" s="38">
        <v>45245</v>
      </c>
      <c r="L9573" s="38">
        <v>45245</v>
      </c>
      <c r="M9573" t="s">
        <v>3226</v>
      </c>
      <c r="N9573" t="s">
        <v>4321</v>
      </c>
      <c r="R9573">
        <v>0</v>
      </c>
      <c r="V9573">
        <v>14322843</v>
      </c>
      <c r="X9573" t="s">
        <v>36</v>
      </c>
      <c r="Y9573" t="s">
        <v>3204</v>
      </c>
      <c r="Z9573" t="e">
        <f>VLOOKUP(N9573,Sheet3!J:J,1,0)</f>
        <v>#N/A</v>
      </c>
      <c r="AA9573" t="e">
        <f>VLOOKUP(I9573,Sheet3!$E$2:$E$8,1,0)</f>
        <v>#N/A</v>
      </c>
    </row>
    <row r="9574" spans="1:27" hidden="1" x14ac:dyDescent="0.25">
      <c r="A9574">
        <v>292578</v>
      </c>
      <c r="B9574" t="s">
        <v>3177</v>
      </c>
      <c r="E9574" t="s">
        <v>3187</v>
      </c>
      <c r="H9574">
        <v>1204</v>
      </c>
      <c r="I9574">
        <v>23009998</v>
      </c>
      <c r="J9574" t="s">
        <v>3228</v>
      </c>
      <c r="K9574" s="38">
        <v>45245</v>
      </c>
      <c r="L9574" s="38">
        <v>45245</v>
      </c>
      <c r="M9574" t="s">
        <v>3226</v>
      </c>
      <c r="N9574" t="s">
        <v>4321</v>
      </c>
      <c r="O9574">
        <v>706</v>
      </c>
      <c r="Q9574" t="s">
        <v>36</v>
      </c>
      <c r="R9574">
        <v>1.67</v>
      </c>
      <c r="S9574">
        <v>706</v>
      </c>
      <c r="U9574">
        <v>1179.02</v>
      </c>
      <c r="V9574">
        <v>14322844</v>
      </c>
      <c r="X9574" t="s">
        <v>36</v>
      </c>
      <c r="Y9574" t="s">
        <v>3204</v>
      </c>
      <c r="Z9574" t="e">
        <f>VLOOKUP(N9574,Sheet3!J:J,1,0)</f>
        <v>#N/A</v>
      </c>
      <c r="AA9574" t="e">
        <f>VLOOKUP(I9574,Sheet3!$E$2:$E$8,1,0)</f>
        <v>#N/A</v>
      </c>
    </row>
    <row r="9575" spans="1:27" hidden="1" x14ac:dyDescent="0.25">
      <c r="A9575">
        <v>292578</v>
      </c>
      <c r="B9575" t="s">
        <v>3177</v>
      </c>
      <c r="E9575" t="s">
        <v>3187</v>
      </c>
      <c r="H9575">
        <v>1204</v>
      </c>
      <c r="I9575">
        <v>23009998</v>
      </c>
      <c r="J9575" t="s">
        <v>3228</v>
      </c>
      <c r="K9575" s="38">
        <v>45245</v>
      </c>
      <c r="L9575" s="38">
        <v>45245</v>
      </c>
      <c r="M9575" t="s">
        <v>3226</v>
      </c>
      <c r="N9575" t="s">
        <v>4321</v>
      </c>
      <c r="O9575">
        <v>706</v>
      </c>
      <c r="Q9575" t="s">
        <v>36</v>
      </c>
      <c r="R9575">
        <v>1.67</v>
      </c>
      <c r="S9575">
        <v>706</v>
      </c>
      <c r="U9575">
        <v>1179.02</v>
      </c>
      <c r="V9575">
        <v>14322845</v>
      </c>
      <c r="X9575" t="s">
        <v>36</v>
      </c>
      <c r="Y9575" t="s">
        <v>3204</v>
      </c>
      <c r="Z9575" t="e">
        <f>VLOOKUP(N9575,Sheet3!J:J,1,0)</f>
        <v>#N/A</v>
      </c>
      <c r="AA9575" t="e">
        <f>VLOOKUP(I9575,Sheet3!$E$2:$E$8,1,0)</f>
        <v>#N/A</v>
      </c>
    </row>
    <row r="9576" spans="1:27" hidden="1" x14ac:dyDescent="0.25">
      <c r="A9576">
        <v>292578</v>
      </c>
      <c r="B9576" t="s">
        <v>3177</v>
      </c>
      <c r="E9576" t="s">
        <v>3187</v>
      </c>
      <c r="H9576">
        <v>1204</v>
      </c>
      <c r="I9576">
        <v>23010005</v>
      </c>
      <c r="J9576" t="s">
        <v>3228</v>
      </c>
      <c r="K9576" s="38">
        <v>45245</v>
      </c>
      <c r="L9576" s="38">
        <v>45245</v>
      </c>
      <c r="M9576" t="s">
        <v>3226</v>
      </c>
      <c r="N9576" t="s">
        <v>4321</v>
      </c>
      <c r="O9576">
        <v>-706</v>
      </c>
      <c r="Q9576" t="s">
        <v>36</v>
      </c>
      <c r="R9576">
        <v>1.67</v>
      </c>
      <c r="S9576">
        <v>-706</v>
      </c>
      <c r="U9576">
        <v>-1179.02</v>
      </c>
      <c r="V9576">
        <v>14322951</v>
      </c>
      <c r="X9576" t="s">
        <v>36</v>
      </c>
      <c r="Y9576" t="s">
        <v>3204</v>
      </c>
      <c r="Z9576" t="e">
        <f>VLOOKUP(N9576,Sheet3!J:J,1,0)</f>
        <v>#N/A</v>
      </c>
      <c r="AA9576" t="e">
        <f>VLOOKUP(I9576,Sheet3!$E$2:$E$8,1,0)</f>
        <v>#N/A</v>
      </c>
    </row>
    <row r="9577" spans="1:27" hidden="1" x14ac:dyDescent="0.25">
      <c r="A9577">
        <v>292578</v>
      </c>
      <c r="B9577" t="s">
        <v>3177</v>
      </c>
      <c r="E9577" t="s">
        <v>3187</v>
      </c>
      <c r="H9577">
        <v>1204</v>
      </c>
      <c r="I9577">
        <v>23010010</v>
      </c>
      <c r="J9577" t="s">
        <v>3228</v>
      </c>
      <c r="K9577" s="38">
        <v>45245</v>
      </c>
      <c r="L9577" s="38">
        <v>45245</v>
      </c>
      <c r="M9577" t="s">
        <v>3226</v>
      </c>
      <c r="N9577" t="s">
        <v>4321</v>
      </c>
      <c r="O9577">
        <v>706</v>
      </c>
      <c r="Q9577" t="s">
        <v>36</v>
      </c>
      <c r="R9577">
        <v>1.67</v>
      </c>
      <c r="S9577">
        <v>706</v>
      </c>
      <c r="U9577">
        <v>1179.02</v>
      </c>
      <c r="V9577">
        <v>14322987</v>
      </c>
      <c r="X9577" t="s">
        <v>36</v>
      </c>
      <c r="Y9577" t="s">
        <v>3204</v>
      </c>
      <c r="Z9577" t="e">
        <f>VLOOKUP(N9577,Sheet3!J:J,1,0)</f>
        <v>#N/A</v>
      </c>
      <c r="AA9577" t="e">
        <f>VLOOKUP(I9577,Sheet3!$E$2:$E$8,1,0)</f>
        <v>#N/A</v>
      </c>
    </row>
    <row r="9578" spans="1:27" hidden="1" x14ac:dyDescent="0.25">
      <c r="A9578">
        <v>292578</v>
      </c>
      <c r="B9578" t="s">
        <v>3177</v>
      </c>
      <c r="E9578" t="s">
        <v>3187</v>
      </c>
      <c r="H9578">
        <v>1204</v>
      </c>
      <c r="I9578">
        <v>23010010</v>
      </c>
      <c r="J9578" t="s">
        <v>3228</v>
      </c>
      <c r="K9578" s="38">
        <v>45245</v>
      </c>
      <c r="L9578" s="38">
        <v>45245</v>
      </c>
      <c r="M9578" t="s">
        <v>3226</v>
      </c>
      <c r="N9578" t="s">
        <v>4321</v>
      </c>
      <c r="O9578">
        <v>706</v>
      </c>
      <c r="Q9578" t="s">
        <v>36</v>
      </c>
      <c r="R9578">
        <v>1.67</v>
      </c>
      <c r="S9578">
        <v>706</v>
      </c>
      <c r="U9578">
        <v>1179.02</v>
      </c>
      <c r="V9578">
        <v>14322986</v>
      </c>
      <c r="X9578" t="s">
        <v>36</v>
      </c>
      <c r="Y9578" t="s">
        <v>3204</v>
      </c>
      <c r="Z9578" t="e">
        <f>VLOOKUP(N9578,Sheet3!J:J,1,0)</f>
        <v>#N/A</v>
      </c>
      <c r="AA9578" t="e">
        <f>VLOOKUP(I9578,Sheet3!$E$2:$E$8,1,0)</f>
        <v>#N/A</v>
      </c>
    </row>
    <row r="9579" spans="1:27" hidden="1" x14ac:dyDescent="0.25">
      <c r="A9579">
        <v>292578</v>
      </c>
      <c r="B9579" t="s">
        <v>3177</v>
      </c>
      <c r="E9579" t="s">
        <v>3187</v>
      </c>
      <c r="H9579">
        <v>1204</v>
      </c>
      <c r="I9579">
        <v>23010005</v>
      </c>
      <c r="J9579" t="s">
        <v>3228</v>
      </c>
      <c r="K9579" s="38">
        <v>45245</v>
      </c>
      <c r="L9579" s="38">
        <v>45245</v>
      </c>
      <c r="M9579" t="s">
        <v>3226</v>
      </c>
      <c r="N9579" t="s">
        <v>4321</v>
      </c>
      <c r="O9579">
        <v>-706</v>
      </c>
      <c r="Q9579" t="s">
        <v>36</v>
      </c>
      <c r="R9579">
        <v>1.67</v>
      </c>
      <c r="S9579">
        <v>-706</v>
      </c>
      <c r="U9579">
        <v>-1179.02</v>
      </c>
      <c r="V9579">
        <v>14322950</v>
      </c>
      <c r="X9579" t="s">
        <v>36</v>
      </c>
      <c r="Y9579" t="s">
        <v>3204</v>
      </c>
      <c r="Z9579" t="e">
        <f>VLOOKUP(N9579,Sheet3!J:J,1,0)</f>
        <v>#N/A</v>
      </c>
      <c r="AA9579" t="e">
        <f>VLOOKUP(I9579,Sheet3!$E$2:$E$8,1,0)</f>
        <v>#N/A</v>
      </c>
    </row>
    <row r="9580" spans="1:27" hidden="1" x14ac:dyDescent="0.25">
      <c r="A9580">
        <v>292578</v>
      </c>
      <c r="B9580" t="s">
        <v>3177</v>
      </c>
      <c r="E9580" t="s">
        <v>3187</v>
      </c>
      <c r="H9580">
        <v>1204</v>
      </c>
      <c r="I9580">
        <v>181162</v>
      </c>
      <c r="J9580" t="s">
        <v>3229</v>
      </c>
      <c r="K9580" s="38">
        <v>45246</v>
      </c>
      <c r="L9580" s="38">
        <v>45246</v>
      </c>
      <c r="M9580" t="s">
        <v>3226</v>
      </c>
      <c r="N9580" t="s">
        <v>4321</v>
      </c>
      <c r="O9580">
        <v>-1397</v>
      </c>
      <c r="P9580" t="e">
        <f>VLOOKUP(I9580,Sheet3!$E$2:$E$16,1,0)</f>
        <v>#N/A</v>
      </c>
      <c r="Q9580" t="s">
        <v>36</v>
      </c>
      <c r="R9580">
        <v>1.67</v>
      </c>
      <c r="S9580">
        <v>-1397</v>
      </c>
      <c r="U9580">
        <v>-2332.9899999999998</v>
      </c>
      <c r="V9580">
        <v>14324091</v>
      </c>
      <c r="X9580" t="s">
        <v>36</v>
      </c>
      <c r="Y9580" t="s">
        <v>3204</v>
      </c>
      <c r="Z9580" t="e">
        <f>VLOOKUP(N9580,Sheet3!J:J,1,0)</f>
        <v>#N/A</v>
      </c>
      <c r="AA9580" t="e">
        <f>VLOOKUP(I9580,Sheet3!$E$2:$E$8,1,0)</f>
        <v>#N/A</v>
      </c>
    </row>
    <row r="9581" spans="1:27" hidden="1" x14ac:dyDescent="0.25">
      <c r="A9581">
        <v>292578</v>
      </c>
      <c r="B9581" t="s">
        <v>3177</v>
      </c>
      <c r="E9581" t="s">
        <v>3187</v>
      </c>
      <c r="H9581">
        <v>1204</v>
      </c>
      <c r="I9581">
        <v>14023409</v>
      </c>
      <c r="J9581" t="s">
        <v>3233</v>
      </c>
      <c r="K9581" s="38">
        <v>45253</v>
      </c>
      <c r="L9581" s="38">
        <v>45253</v>
      </c>
      <c r="M9581" t="s">
        <v>3226</v>
      </c>
      <c r="N9581" t="s">
        <v>4321</v>
      </c>
      <c r="O9581">
        <v>-15</v>
      </c>
      <c r="Q9581" t="s">
        <v>36</v>
      </c>
      <c r="R9581">
        <v>1.67</v>
      </c>
      <c r="S9581">
        <v>-15</v>
      </c>
      <c r="U9581">
        <v>-25.05</v>
      </c>
      <c r="V9581">
        <v>14332877</v>
      </c>
      <c r="X9581" t="s">
        <v>36</v>
      </c>
      <c r="Y9581" t="s">
        <v>3204</v>
      </c>
      <c r="Z9581" t="e">
        <f>VLOOKUP(N9581,Sheet3!J:J,1,0)</f>
        <v>#N/A</v>
      </c>
      <c r="AA9581" t="e">
        <f>VLOOKUP(I9581,Sheet3!$E$2:$E$8,1,0)</f>
        <v>#N/A</v>
      </c>
    </row>
    <row r="9582" spans="1:27" hidden="1" x14ac:dyDescent="0.25">
      <c r="A9582">
        <v>292578</v>
      </c>
      <c r="B9582">
        <v>292578</v>
      </c>
      <c r="H9582">
        <v>1204</v>
      </c>
      <c r="M9582" t="s">
        <v>3226</v>
      </c>
      <c r="N9582" t="s">
        <v>4321</v>
      </c>
      <c r="R9582" t="s">
        <v>3225</v>
      </c>
      <c r="X9582" t="s">
        <v>36</v>
      </c>
      <c r="Z9582" t="e">
        <f>VLOOKUP(N9582,Sheet3!J:J,1,0)</f>
        <v>#N/A</v>
      </c>
      <c r="AA9582" t="e">
        <f>VLOOKUP(I9582,Sheet3!$E$2:$E$8,1,0)</f>
        <v>#N/A</v>
      </c>
    </row>
    <row r="9583" spans="1:27" hidden="1" x14ac:dyDescent="0.25">
      <c r="A9583">
        <v>292578</v>
      </c>
      <c r="B9583" t="s">
        <v>3177</v>
      </c>
      <c r="E9583" t="s">
        <v>3187</v>
      </c>
      <c r="H9583">
        <v>1204</v>
      </c>
      <c r="I9583">
        <v>23009998</v>
      </c>
      <c r="J9583" t="s">
        <v>3224</v>
      </c>
      <c r="K9583" s="38">
        <v>45245</v>
      </c>
      <c r="L9583" s="38">
        <v>45245</v>
      </c>
      <c r="M9583" t="s">
        <v>3226</v>
      </c>
      <c r="N9583" t="s">
        <v>4322</v>
      </c>
      <c r="R9583">
        <v>0</v>
      </c>
      <c r="V9583">
        <v>14322848</v>
      </c>
      <c r="X9583" t="s">
        <v>36</v>
      </c>
      <c r="Y9583" t="s">
        <v>3204</v>
      </c>
      <c r="Z9583" t="e">
        <f>VLOOKUP(N9583,Sheet3!J:J,1,0)</f>
        <v>#N/A</v>
      </c>
      <c r="AA9583" t="e">
        <f>VLOOKUP(I9583,Sheet3!$E$2:$E$8,1,0)</f>
        <v>#N/A</v>
      </c>
    </row>
    <row r="9584" spans="1:27" hidden="1" x14ac:dyDescent="0.25">
      <c r="A9584">
        <v>292578</v>
      </c>
      <c r="B9584" t="s">
        <v>3177</v>
      </c>
      <c r="E9584" t="s">
        <v>3187</v>
      </c>
      <c r="H9584">
        <v>1204</v>
      </c>
      <c r="I9584">
        <v>23009998</v>
      </c>
      <c r="J9584" t="s">
        <v>3228</v>
      </c>
      <c r="K9584" s="38">
        <v>45245</v>
      </c>
      <c r="L9584" s="38">
        <v>45245</v>
      </c>
      <c r="M9584" t="s">
        <v>3226</v>
      </c>
      <c r="N9584" t="s">
        <v>4322</v>
      </c>
      <c r="O9584">
        <v>161</v>
      </c>
      <c r="Q9584" t="s">
        <v>36</v>
      </c>
      <c r="R9584">
        <v>1.67</v>
      </c>
      <c r="S9584">
        <v>161</v>
      </c>
      <c r="U9584">
        <v>268.87</v>
      </c>
      <c r="V9584">
        <v>14322850</v>
      </c>
      <c r="X9584" t="s">
        <v>36</v>
      </c>
      <c r="Y9584" t="s">
        <v>3204</v>
      </c>
      <c r="Z9584" t="e">
        <f>VLOOKUP(N9584,Sheet3!J:J,1,0)</f>
        <v>#N/A</v>
      </c>
      <c r="AA9584" t="e">
        <f>VLOOKUP(I9584,Sheet3!$E$2:$E$8,1,0)</f>
        <v>#N/A</v>
      </c>
    </row>
    <row r="9585" spans="1:27" hidden="1" x14ac:dyDescent="0.25">
      <c r="A9585">
        <v>292578</v>
      </c>
      <c r="B9585" t="s">
        <v>3177</v>
      </c>
      <c r="E9585" t="s">
        <v>3187</v>
      </c>
      <c r="H9585">
        <v>1204</v>
      </c>
      <c r="I9585">
        <v>23009998</v>
      </c>
      <c r="J9585" t="s">
        <v>3228</v>
      </c>
      <c r="K9585" s="38">
        <v>45245</v>
      </c>
      <c r="L9585" s="38">
        <v>45245</v>
      </c>
      <c r="M9585" t="s">
        <v>3226</v>
      </c>
      <c r="N9585" t="s">
        <v>4322</v>
      </c>
      <c r="O9585">
        <v>161</v>
      </c>
      <c r="Q9585" t="s">
        <v>36</v>
      </c>
      <c r="R9585">
        <v>1.67</v>
      </c>
      <c r="S9585">
        <v>161</v>
      </c>
      <c r="U9585">
        <v>268.87</v>
      </c>
      <c r="V9585">
        <v>14322849</v>
      </c>
      <c r="X9585" t="s">
        <v>36</v>
      </c>
      <c r="Y9585" t="s">
        <v>3204</v>
      </c>
      <c r="Z9585" t="e">
        <f>VLOOKUP(N9585,Sheet3!J:J,1,0)</f>
        <v>#N/A</v>
      </c>
      <c r="AA9585" t="e">
        <f>VLOOKUP(I9585,Sheet3!$E$2:$E$8,1,0)</f>
        <v>#N/A</v>
      </c>
    </row>
    <row r="9586" spans="1:27" hidden="1" x14ac:dyDescent="0.25">
      <c r="A9586">
        <v>292578</v>
      </c>
      <c r="B9586" t="s">
        <v>3177</v>
      </c>
      <c r="E9586" t="s">
        <v>3187</v>
      </c>
      <c r="H9586">
        <v>1204</v>
      </c>
      <c r="I9586">
        <v>23010005</v>
      </c>
      <c r="J9586" t="s">
        <v>3228</v>
      </c>
      <c r="K9586" s="38">
        <v>45245</v>
      </c>
      <c r="L9586" s="38">
        <v>45245</v>
      </c>
      <c r="M9586" t="s">
        <v>3226</v>
      </c>
      <c r="N9586" t="s">
        <v>4322</v>
      </c>
      <c r="O9586">
        <v>-161</v>
      </c>
      <c r="Q9586" t="s">
        <v>36</v>
      </c>
      <c r="R9586">
        <v>1.67</v>
      </c>
      <c r="S9586">
        <v>-161</v>
      </c>
      <c r="U9586">
        <v>-268.87</v>
      </c>
      <c r="V9586">
        <v>14322954</v>
      </c>
      <c r="X9586" t="s">
        <v>36</v>
      </c>
      <c r="Y9586" t="s">
        <v>3204</v>
      </c>
      <c r="Z9586" t="e">
        <f>VLOOKUP(N9586,Sheet3!J:J,1,0)</f>
        <v>#N/A</v>
      </c>
      <c r="AA9586" t="e">
        <f>VLOOKUP(I9586,Sheet3!$E$2:$E$8,1,0)</f>
        <v>#N/A</v>
      </c>
    </row>
    <row r="9587" spans="1:27" hidden="1" x14ac:dyDescent="0.25">
      <c r="A9587">
        <v>292578</v>
      </c>
      <c r="B9587" t="s">
        <v>3177</v>
      </c>
      <c r="E9587" t="s">
        <v>3187</v>
      </c>
      <c r="H9587">
        <v>1204</v>
      </c>
      <c r="I9587">
        <v>23010005</v>
      </c>
      <c r="J9587" t="s">
        <v>3228</v>
      </c>
      <c r="K9587" s="38">
        <v>45245</v>
      </c>
      <c r="L9587" s="38">
        <v>45245</v>
      </c>
      <c r="M9587" t="s">
        <v>3226</v>
      </c>
      <c r="N9587" t="s">
        <v>4322</v>
      </c>
      <c r="O9587">
        <v>-161</v>
      </c>
      <c r="Q9587" t="s">
        <v>36</v>
      </c>
      <c r="R9587">
        <v>1.67</v>
      </c>
      <c r="S9587">
        <v>-161</v>
      </c>
      <c r="U9587">
        <v>-268.87</v>
      </c>
      <c r="V9587">
        <v>14322953</v>
      </c>
      <c r="X9587" t="s">
        <v>36</v>
      </c>
      <c r="Y9587" t="s">
        <v>3204</v>
      </c>
      <c r="Z9587" t="e">
        <f>VLOOKUP(N9587,Sheet3!J:J,1,0)</f>
        <v>#N/A</v>
      </c>
      <c r="AA9587" t="e">
        <f>VLOOKUP(I9587,Sheet3!$E$2:$E$8,1,0)</f>
        <v>#N/A</v>
      </c>
    </row>
    <row r="9588" spans="1:27" hidden="1" x14ac:dyDescent="0.25">
      <c r="A9588">
        <v>292578</v>
      </c>
      <c r="B9588" t="s">
        <v>3177</v>
      </c>
      <c r="E9588" t="s">
        <v>3187</v>
      </c>
      <c r="H9588">
        <v>1204</v>
      </c>
      <c r="I9588">
        <v>23010010</v>
      </c>
      <c r="J9588" t="s">
        <v>3228</v>
      </c>
      <c r="K9588" s="38">
        <v>45245</v>
      </c>
      <c r="L9588" s="38">
        <v>45245</v>
      </c>
      <c r="M9588" t="s">
        <v>3226</v>
      </c>
      <c r="N9588" t="s">
        <v>4322</v>
      </c>
      <c r="O9588">
        <v>161</v>
      </c>
      <c r="Q9588" t="s">
        <v>36</v>
      </c>
      <c r="R9588">
        <v>1.67</v>
      </c>
      <c r="S9588">
        <v>161</v>
      </c>
      <c r="U9588">
        <v>268.87</v>
      </c>
      <c r="V9588">
        <v>14322990</v>
      </c>
      <c r="X9588" t="s">
        <v>36</v>
      </c>
      <c r="Y9588" t="s">
        <v>3204</v>
      </c>
      <c r="Z9588" t="e">
        <f>VLOOKUP(N9588,Sheet3!J:J,1,0)</f>
        <v>#N/A</v>
      </c>
      <c r="AA9588" t="e">
        <f>VLOOKUP(I9588,Sheet3!$E$2:$E$8,1,0)</f>
        <v>#N/A</v>
      </c>
    </row>
    <row r="9589" spans="1:27" hidden="1" x14ac:dyDescent="0.25">
      <c r="A9589">
        <v>292578</v>
      </c>
      <c r="B9589" t="s">
        <v>3177</v>
      </c>
      <c r="E9589" t="s">
        <v>3187</v>
      </c>
      <c r="H9589">
        <v>1204</v>
      </c>
      <c r="I9589">
        <v>23010010</v>
      </c>
      <c r="J9589" t="s">
        <v>3228</v>
      </c>
      <c r="K9589" s="38">
        <v>45245</v>
      </c>
      <c r="L9589" s="38">
        <v>45245</v>
      </c>
      <c r="M9589" t="s">
        <v>3226</v>
      </c>
      <c r="N9589" t="s">
        <v>4322</v>
      </c>
      <c r="O9589">
        <v>161</v>
      </c>
      <c r="Q9589" t="s">
        <v>36</v>
      </c>
      <c r="R9589">
        <v>1.67</v>
      </c>
      <c r="S9589">
        <v>161</v>
      </c>
      <c r="U9589">
        <v>268.87</v>
      </c>
      <c r="V9589">
        <v>14322989</v>
      </c>
      <c r="X9589" t="s">
        <v>36</v>
      </c>
      <c r="Y9589" t="s">
        <v>3204</v>
      </c>
      <c r="Z9589" t="e">
        <f>VLOOKUP(N9589,Sheet3!J:J,1,0)</f>
        <v>#N/A</v>
      </c>
      <c r="AA9589" t="e">
        <f>VLOOKUP(I9589,Sheet3!$E$2:$E$8,1,0)</f>
        <v>#N/A</v>
      </c>
    </row>
    <row r="9590" spans="1:27" hidden="1" x14ac:dyDescent="0.25">
      <c r="A9590">
        <v>292578</v>
      </c>
      <c r="B9590" t="s">
        <v>3177</v>
      </c>
      <c r="E9590" t="s">
        <v>3187</v>
      </c>
      <c r="H9590">
        <v>1204</v>
      </c>
      <c r="I9590">
        <v>181163</v>
      </c>
      <c r="J9590" t="s">
        <v>3229</v>
      </c>
      <c r="K9590" s="38">
        <v>45246</v>
      </c>
      <c r="L9590" s="38">
        <v>45246</v>
      </c>
      <c r="M9590" t="s">
        <v>3226</v>
      </c>
      <c r="N9590" t="s">
        <v>4322</v>
      </c>
      <c r="O9590">
        <v>-322</v>
      </c>
      <c r="P9590" t="e">
        <f>VLOOKUP(I9590,Sheet3!$E$2:$E$16,1,0)</f>
        <v>#N/A</v>
      </c>
      <c r="Q9590" t="s">
        <v>36</v>
      </c>
      <c r="R9590">
        <v>1.67</v>
      </c>
      <c r="S9590">
        <v>-322</v>
      </c>
      <c r="U9590">
        <v>-537.74</v>
      </c>
      <c r="V9590">
        <v>14324093</v>
      </c>
      <c r="X9590" t="s">
        <v>36</v>
      </c>
      <c r="Y9590" t="s">
        <v>3204</v>
      </c>
      <c r="Z9590" t="e">
        <f>VLOOKUP(N9590,Sheet3!J:J,1,0)</f>
        <v>#N/A</v>
      </c>
      <c r="AA9590" t="e">
        <f>VLOOKUP(I9590,Sheet3!$E$2:$E$8,1,0)</f>
        <v>#N/A</v>
      </c>
    </row>
    <row r="9591" spans="1:27" hidden="1" x14ac:dyDescent="0.25">
      <c r="A9591">
        <v>292578</v>
      </c>
      <c r="B9591">
        <v>292578</v>
      </c>
      <c r="H9591">
        <v>1204</v>
      </c>
      <c r="M9591" t="s">
        <v>3226</v>
      </c>
      <c r="N9591" t="s">
        <v>4322</v>
      </c>
      <c r="R9591" t="s">
        <v>3225</v>
      </c>
      <c r="X9591" t="s">
        <v>36</v>
      </c>
      <c r="Z9591" t="e">
        <f>VLOOKUP(N9591,Sheet3!J:J,1,0)</f>
        <v>#N/A</v>
      </c>
      <c r="AA9591" t="e">
        <f>VLOOKUP(I9591,Sheet3!$E$2:$E$8,1,0)</f>
        <v>#N/A</v>
      </c>
    </row>
    <row r="9592" spans="1:27" hidden="1" x14ac:dyDescent="0.25">
      <c r="A9592">
        <v>292578</v>
      </c>
      <c r="B9592" t="s">
        <v>3177</v>
      </c>
      <c r="E9592" t="s">
        <v>3187</v>
      </c>
      <c r="H9592">
        <v>1204</v>
      </c>
      <c r="I9592">
        <v>23009998</v>
      </c>
      <c r="J9592" t="s">
        <v>3224</v>
      </c>
      <c r="K9592" s="38">
        <v>45245</v>
      </c>
      <c r="L9592" s="38">
        <v>45245</v>
      </c>
      <c r="M9592" t="s">
        <v>3226</v>
      </c>
      <c r="N9592" t="s">
        <v>4368</v>
      </c>
      <c r="R9592">
        <v>0</v>
      </c>
      <c r="V9592">
        <v>14322853</v>
      </c>
      <c r="X9592" t="s">
        <v>36</v>
      </c>
      <c r="Y9592" t="s">
        <v>3204</v>
      </c>
      <c r="Z9592" t="e">
        <f>VLOOKUP(N9592,Sheet3!J:J,1,0)</f>
        <v>#N/A</v>
      </c>
      <c r="AA9592" t="e">
        <f>VLOOKUP(I9592,Sheet3!$E$2:$E$8,1,0)</f>
        <v>#N/A</v>
      </c>
    </row>
    <row r="9593" spans="1:27" hidden="1" x14ac:dyDescent="0.25">
      <c r="A9593">
        <v>292578</v>
      </c>
      <c r="B9593" t="s">
        <v>3177</v>
      </c>
      <c r="E9593" t="s">
        <v>3187</v>
      </c>
      <c r="H9593">
        <v>1204</v>
      </c>
      <c r="I9593">
        <v>23010010</v>
      </c>
      <c r="J9593" t="s">
        <v>3228</v>
      </c>
      <c r="K9593" s="38">
        <v>45245</v>
      </c>
      <c r="L9593" s="38">
        <v>45245</v>
      </c>
      <c r="M9593" t="s">
        <v>3226</v>
      </c>
      <c r="N9593" t="s">
        <v>4368</v>
      </c>
      <c r="O9593">
        <v>453</v>
      </c>
      <c r="Q9593" t="s">
        <v>36</v>
      </c>
      <c r="R9593">
        <v>1.67</v>
      </c>
      <c r="S9593">
        <v>453</v>
      </c>
      <c r="U9593">
        <v>756.51</v>
      </c>
      <c r="V9593">
        <v>14322992</v>
      </c>
      <c r="X9593" t="s">
        <v>36</v>
      </c>
      <c r="Y9593" t="s">
        <v>3204</v>
      </c>
      <c r="Z9593" t="e">
        <f>VLOOKUP(N9593,Sheet3!J:J,1,0)</f>
        <v>#N/A</v>
      </c>
      <c r="AA9593" t="e">
        <f>VLOOKUP(I9593,Sheet3!$E$2:$E$8,1,0)</f>
        <v>#N/A</v>
      </c>
    </row>
    <row r="9594" spans="1:27" hidden="1" x14ac:dyDescent="0.25">
      <c r="A9594">
        <v>292578</v>
      </c>
      <c r="B9594" t="s">
        <v>3177</v>
      </c>
      <c r="E9594" t="s">
        <v>3187</v>
      </c>
      <c r="H9594">
        <v>1204</v>
      </c>
      <c r="I9594">
        <v>23010005</v>
      </c>
      <c r="J9594" t="s">
        <v>3228</v>
      </c>
      <c r="K9594" s="38">
        <v>45245</v>
      </c>
      <c r="L9594" s="38">
        <v>45245</v>
      </c>
      <c r="M9594" t="s">
        <v>3226</v>
      </c>
      <c r="N9594" t="s">
        <v>4368</v>
      </c>
      <c r="O9594">
        <v>-453</v>
      </c>
      <c r="Q9594" t="s">
        <v>36</v>
      </c>
      <c r="R9594">
        <v>1.67</v>
      </c>
      <c r="S9594">
        <v>-453</v>
      </c>
      <c r="U9594">
        <v>-756.51</v>
      </c>
      <c r="V9594">
        <v>14322956</v>
      </c>
      <c r="X9594" t="s">
        <v>36</v>
      </c>
      <c r="Y9594" t="s">
        <v>3204</v>
      </c>
      <c r="Z9594" t="e">
        <f>VLOOKUP(N9594,Sheet3!J:J,1,0)</f>
        <v>#N/A</v>
      </c>
      <c r="AA9594" t="e">
        <f>VLOOKUP(I9594,Sheet3!$E$2:$E$8,1,0)</f>
        <v>#N/A</v>
      </c>
    </row>
    <row r="9595" spans="1:27" hidden="1" x14ac:dyDescent="0.25">
      <c r="A9595">
        <v>292578</v>
      </c>
      <c r="B9595" t="s">
        <v>3177</v>
      </c>
      <c r="E9595" t="s">
        <v>3187</v>
      </c>
      <c r="H9595">
        <v>1204</v>
      </c>
      <c r="I9595">
        <v>23009998</v>
      </c>
      <c r="J9595" t="s">
        <v>3228</v>
      </c>
      <c r="K9595" s="38">
        <v>45245</v>
      </c>
      <c r="L9595" s="38">
        <v>45245</v>
      </c>
      <c r="M9595" t="s">
        <v>3226</v>
      </c>
      <c r="N9595" t="s">
        <v>4368</v>
      </c>
      <c r="O9595">
        <v>453</v>
      </c>
      <c r="Q9595" t="s">
        <v>36</v>
      </c>
      <c r="R9595">
        <v>1.67</v>
      </c>
      <c r="S9595">
        <v>453</v>
      </c>
      <c r="U9595">
        <v>756.51</v>
      </c>
      <c r="V9595">
        <v>14322854</v>
      </c>
      <c r="X9595" t="s">
        <v>36</v>
      </c>
      <c r="Y9595" t="s">
        <v>3204</v>
      </c>
      <c r="Z9595" t="e">
        <f>VLOOKUP(N9595,Sheet3!J:J,1,0)</f>
        <v>#N/A</v>
      </c>
      <c r="AA9595" t="e">
        <f>VLOOKUP(I9595,Sheet3!$E$2:$E$8,1,0)</f>
        <v>#N/A</v>
      </c>
    </row>
    <row r="9596" spans="1:27" hidden="1" x14ac:dyDescent="0.25">
      <c r="A9596">
        <v>292578</v>
      </c>
      <c r="B9596" t="s">
        <v>3177</v>
      </c>
      <c r="E9596" t="s">
        <v>3187</v>
      </c>
      <c r="H9596">
        <v>1204</v>
      </c>
      <c r="I9596">
        <v>181164</v>
      </c>
      <c r="J9596" t="s">
        <v>3229</v>
      </c>
      <c r="K9596" s="38">
        <v>45246</v>
      </c>
      <c r="L9596" s="38">
        <v>45246</v>
      </c>
      <c r="M9596" t="s">
        <v>3226</v>
      </c>
      <c r="N9596" t="s">
        <v>4368</v>
      </c>
      <c r="O9596">
        <v>-453</v>
      </c>
      <c r="P9596" t="e">
        <f>VLOOKUP(I9596,Sheet3!$E$2:$E$16,1,0)</f>
        <v>#N/A</v>
      </c>
      <c r="Q9596" t="s">
        <v>36</v>
      </c>
      <c r="R9596">
        <v>1.67</v>
      </c>
      <c r="S9596">
        <v>-453</v>
      </c>
      <c r="U9596">
        <v>-756.51</v>
      </c>
      <c r="V9596">
        <v>14324097</v>
      </c>
      <c r="X9596" t="s">
        <v>36</v>
      </c>
      <c r="Y9596" t="s">
        <v>3204</v>
      </c>
      <c r="Z9596" t="e">
        <f>VLOOKUP(N9596,Sheet3!J:J,1,0)</f>
        <v>#N/A</v>
      </c>
      <c r="AA9596" t="e">
        <f>VLOOKUP(I9596,Sheet3!$E$2:$E$8,1,0)</f>
        <v>#N/A</v>
      </c>
    </row>
    <row r="9597" spans="1:27" hidden="1" x14ac:dyDescent="0.25">
      <c r="A9597">
        <v>292578</v>
      </c>
      <c r="B9597">
        <v>292578</v>
      </c>
      <c r="H9597">
        <v>1204</v>
      </c>
      <c r="M9597" t="s">
        <v>3226</v>
      </c>
      <c r="N9597" t="s">
        <v>4368</v>
      </c>
      <c r="R9597" t="s">
        <v>3225</v>
      </c>
      <c r="X9597" t="s">
        <v>36</v>
      </c>
      <c r="Z9597" t="e">
        <f>VLOOKUP(N9597,Sheet3!J:J,1,0)</f>
        <v>#N/A</v>
      </c>
      <c r="AA9597" t="e">
        <f>VLOOKUP(I9597,Sheet3!$E$2:$E$8,1,0)</f>
        <v>#N/A</v>
      </c>
    </row>
    <row r="9598" spans="1:27" hidden="1" x14ac:dyDescent="0.25">
      <c r="A9598">
        <v>292578</v>
      </c>
      <c r="B9598" t="s">
        <v>3177</v>
      </c>
      <c r="E9598" t="s">
        <v>3187</v>
      </c>
      <c r="H9598">
        <v>1204</v>
      </c>
      <c r="I9598">
        <v>23009998</v>
      </c>
      <c r="J9598" t="s">
        <v>3224</v>
      </c>
      <c r="K9598" s="38">
        <v>45245</v>
      </c>
      <c r="L9598" s="38">
        <v>45245</v>
      </c>
      <c r="M9598" t="s">
        <v>3226</v>
      </c>
      <c r="N9598" t="s">
        <v>4369</v>
      </c>
      <c r="R9598">
        <v>0</v>
      </c>
      <c r="V9598">
        <v>14322861</v>
      </c>
      <c r="X9598" t="s">
        <v>36</v>
      </c>
      <c r="Y9598" t="s">
        <v>3204</v>
      </c>
      <c r="Z9598" t="e">
        <f>VLOOKUP(N9598,Sheet3!J:J,1,0)</f>
        <v>#N/A</v>
      </c>
      <c r="AA9598" t="e">
        <f>VLOOKUP(I9598,Sheet3!$E$2:$E$8,1,0)</f>
        <v>#N/A</v>
      </c>
    </row>
    <row r="9599" spans="1:27" hidden="1" x14ac:dyDescent="0.25">
      <c r="A9599">
        <v>292578</v>
      </c>
      <c r="B9599" t="s">
        <v>3177</v>
      </c>
      <c r="E9599" t="s">
        <v>3187</v>
      </c>
      <c r="H9599">
        <v>1204</v>
      </c>
      <c r="I9599">
        <v>23009998</v>
      </c>
      <c r="J9599" t="s">
        <v>3228</v>
      </c>
      <c r="K9599" s="38">
        <v>45245</v>
      </c>
      <c r="L9599" s="38">
        <v>45245</v>
      </c>
      <c r="M9599" t="s">
        <v>3226</v>
      </c>
      <c r="N9599" t="s">
        <v>4369</v>
      </c>
      <c r="O9599">
        <v>986</v>
      </c>
      <c r="Q9599" t="s">
        <v>36</v>
      </c>
      <c r="R9599">
        <v>1.67</v>
      </c>
      <c r="S9599">
        <v>986</v>
      </c>
      <c r="U9599">
        <v>1646.62</v>
      </c>
      <c r="V9599">
        <v>14322862</v>
      </c>
      <c r="X9599" t="s">
        <v>36</v>
      </c>
      <c r="Y9599" t="s">
        <v>3204</v>
      </c>
      <c r="Z9599" t="e">
        <f>VLOOKUP(N9599,Sheet3!J:J,1,0)</f>
        <v>#N/A</v>
      </c>
      <c r="AA9599" t="e">
        <f>VLOOKUP(I9599,Sheet3!$E$2:$E$8,1,0)</f>
        <v>#N/A</v>
      </c>
    </row>
    <row r="9600" spans="1:27" hidden="1" x14ac:dyDescent="0.25">
      <c r="A9600">
        <v>292578</v>
      </c>
      <c r="B9600" t="s">
        <v>3177</v>
      </c>
      <c r="E9600" t="s">
        <v>3187</v>
      </c>
      <c r="H9600">
        <v>1204</v>
      </c>
      <c r="I9600">
        <v>23010010</v>
      </c>
      <c r="J9600" t="s">
        <v>3228</v>
      </c>
      <c r="K9600" s="38">
        <v>45245</v>
      </c>
      <c r="L9600" s="38">
        <v>45245</v>
      </c>
      <c r="M9600" t="s">
        <v>3226</v>
      </c>
      <c r="N9600" t="s">
        <v>4369</v>
      </c>
      <c r="O9600">
        <v>986</v>
      </c>
      <c r="Q9600" t="s">
        <v>36</v>
      </c>
      <c r="R9600">
        <v>1.67</v>
      </c>
      <c r="S9600">
        <v>986</v>
      </c>
      <c r="U9600">
        <v>1646.62</v>
      </c>
      <c r="V9600">
        <v>14322996</v>
      </c>
      <c r="X9600" t="s">
        <v>36</v>
      </c>
      <c r="Y9600" t="s">
        <v>3204</v>
      </c>
      <c r="Z9600" t="e">
        <f>VLOOKUP(N9600,Sheet3!J:J,1,0)</f>
        <v>#N/A</v>
      </c>
      <c r="AA9600" t="e">
        <f>VLOOKUP(I9600,Sheet3!$E$2:$E$8,1,0)</f>
        <v>#N/A</v>
      </c>
    </row>
    <row r="9601" spans="1:27" hidden="1" x14ac:dyDescent="0.25">
      <c r="A9601">
        <v>292578</v>
      </c>
      <c r="B9601" t="s">
        <v>3177</v>
      </c>
      <c r="E9601" t="s">
        <v>3187</v>
      </c>
      <c r="H9601">
        <v>1204</v>
      </c>
      <c r="I9601">
        <v>23010005</v>
      </c>
      <c r="J9601" t="s">
        <v>3228</v>
      </c>
      <c r="K9601" s="38">
        <v>45245</v>
      </c>
      <c r="L9601" s="38">
        <v>45245</v>
      </c>
      <c r="M9601" t="s">
        <v>3226</v>
      </c>
      <c r="N9601" t="s">
        <v>4369</v>
      </c>
      <c r="O9601">
        <v>-986</v>
      </c>
      <c r="Q9601" t="s">
        <v>36</v>
      </c>
      <c r="R9601">
        <v>1.67</v>
      </c>
      <c r="S9601">
        <v>-986</v>
      </c>
      <c r="U9601">
        <v>-1646.62</v>
      </c>
      <c r="V9601">
        <v>14322960</v>
      </c>
      <c r="X9601" t="s">
        <v>36</v>
      </c>
      <c r="Y9601" t="s">
        <v>3204</v>
      </c>
      <c r="Z9601" t="e">
        <f>VLOOKUP(N9601,Sheet3!J:J,1,0)</f>
        <v>#N/A</v>
      </c>
      <c r="AA9601" t="e">
        <f>VLOOKUP(I9601,Sheet3!$E$2:$E$8,1,0)</f>
        <v>#N/A</v>
      </c>
    </row>
    <row r="9602" spans="1:27" hidden="1" x14ac:dyDescent="0.25">
      <c r="A9602">
        <v>292578</v>
      </c>
      <c r="B9602" t="s">
        <v>3177</v>
      </c>
      <c r="E9602" t="s">
        <v>3187</v>
      </c>
      <c r="H9602">
        <v>1204</v>
      </c>
      <c r="I9602">
        <v>181165</v>
      </c>
      <c r="J9602" t="s">
        <v>3229</v>
      </c>
      <c r="K9602" s="38">
        <v>45246</v>
      </c>
      <c r="L9602" s="38">
        <v>45246</v>
      </c>
      <c r="M9602" t="s">
        <v>3226</v>
      </c>
      <c r="N9602" t="s">
        <v>4369</v>
      </c>
      <c r="O9602">
        <v>-972</v>
      </c>
      <c r="P9602" t="e">
        <f>VLOOKUP(I9602,Sheet3!$E$2:$E$16,1,0)</f>
        <v>#N/A</v>
      </c>
      <c r="Q9602" t="s">
        <v>36</v>
      </c>
      <c r="R9602">
        <v>1.67</v>
      </c>
      <c r="S9602">
        <v>-972</v>
      </c>
      <c r="U9602">
        <v>-1623.24</v>
      </c>
      <c r="V9602">
        <v>14324142</v>
      </c>
      <c r="X9602" t="s">
        <v>36</v>
      </c>
      <c r="Y9602" t="s">
        <v>3204</v>
      </c>
      <c r="Z9602" t="e">
        <f>VLOOKUP(N9602,Sheet3!J:J,1,0)</f>
        <v>#N/A</v>
      </c>
      <c r="AA9602" t="e">
        <f>VLOOKUP(I9602,Sheet3!$E$2:$E$8,1,0)</f>
        <v>#N/A</v>
      </c>
    </row>
    <row r="9603" spans="1:27" hidden="1" x14ac:dyDescent="0.25">
      <c r="A9603">
        <v>292578</v>
      </c>
      <c r="B9603" t="s">
        <v>3177</v>
      </c>
      <c r="E9603" t="s">
        <v>3187</v>
      </c>
      <c r="H9603">
        <v>1204</v>
      </c>
      <c r="I9603">
        <v>14023411</v>
      </c>
      <c r="J9603" t="s">
        <v>3233</v>
      </c>
      <c r="K9603" s="38">
        <v>45253</v>
      </c>
      <c r="L9603" s="38">
        <v>45253</v>
      </c>
      <c r="M9603" t="s">
        <v>3226</v>
      </c>
      <c r="N9603" t="s">
        <v>4369</v>
      </c>
      <c r="O9603">
        <v>-14</v>
      </c>
      <c r="Q9603" t="s">
        <v>36</v>
      </c>
      <c r="R9603">
        <v>1.67</v>
      </c>
      <c r="S9603">
        <v>-14</v>
      </c>
      <c r="U9603">
        <v>-23.38</v>
      </c>
      <c r="V9603">
        <v>14332879</v>
      </c>
      <c r="X9603" t="s">
        <v>36</v>
      </c>
      <c r="Y9603" t="s">
        <v>3204</v>
      </c>
      <c r="Z9603" t="e">
        <f>VLOOKUP(N9603,Sheet3!J:J,1,0)</f>
        <v>#N/A</v>
      </c>
      <c r="AA9603" t="e">
        <f>VLOOKUP(I9603,Sheet3!$E$2:$E$8,1,0)</f>
        <v>#N/A</v>
      </c>
    </row>
    <row r="9604" spans="1:27" hidden="1" x14ac:dyDescent="0.25">
      <c r="A9604">
        <v>292578</v>
      </c>
      <c r="B9604">
        <v>292578</v>
      </c>
      <c r="H9604">
        <v>1204</v>
      </c>
      <c r="M9604" t="s">
        <v>3226</v>
      </c>
      <c r="N9604" t="s">
        <v>4369</v>
      </c>
      <c r="R9604" t="s">
        <v>3225</v>
      </c>
      <c r="X9604" t="s">
        <v>36</v>
      </c>
      <c r="Z9604" t="e">
        <f>VLOOKUP(N9604,Sheet3!J:J,1,0)</f>
        <v>#N/A</v>
      </c>
      <c r="AA9604" t="e">
        <f>VLOOKUP(I9604,Sheet3!$E$2:$E$8,1,0)</f>
        <v>#N/A</v>
      </c>
    </row>
    <row r="9605" spans="1:27" hidden="1" x14ac:dyDescent="0.25">
      <c r="A9605">
        <v>292578</v>
      </c>
      <c r="B9605" t="s">
        <v>3177</v>
      </c>
      <c r="E9605" t="s">
        <v>3187</v>
      </c>
      <c r="H9605">
        <v>1204</v>
      </c>
      <c r="I9605">
        <v>23009998</v>
      </c>
      <c r="J9605" t="s">
        <v>3224</v>
      </c>
      <c r="K9605" s="38">
        <v>45245</v>
      </c>
      <c r="L9605" s="38">
        <v>45245</v>
      </c>
      <c r="M9605" t="s">
        <v>3226</v>
      </c>
      <c r="N9605" t="s">
        <v>4370</v>
      </c>
      <c r="R9605">
        <v>0</v>
      </c>
      <c r="V9605">
        <v>14322867</v>
      </c>
      <c r="X9605" t="s">
        <v>36</v>
      </c>
      <c r="Y9605" t="s">
        <v>3204</v>
      </c>
      <c r="Z9605" t="e">
        <f>VLOOKUP(N9605,Sheet3!J:J,1,0)</f>
        <v>#N/A</v>
      </c>
      <c r="AA9605" t="e">
        <f>VLOOKUP(I9605,Sheet3!$E$2:$E$8,1,0)</f>
        <v>#N/A</v>
      </c>
    </row>
    <row r="9606" spans="1:27" hidden="1" x14ac:dyDescent="0.25">
      <c r="A9606">
        <v>292578</v>
      </c>
      <c r="B9606" t="s">
        <v>3177</v>
      </c>
      <c r="E9606" t="s">
        <v>3187</v>
      </c>
      <c r="H9606">
        <v>1204</v>
      </c>
      <c r="I9606">
        <v>23009998</v>
      </c>
      <c r="J9606" t="s">
        <v>3228</v>
      </c>
      <c r="K9606" s="38">
        <v>45245</v>
      </c>
      <c r="L9606" s="38">
        <v>45245</v>
      </c>
      <c r="M9606" t="s">
        <v>3226</v>
      </c>
      <c r="N9606" t="s">
        <v>4370</v>
      </c>
      <c r="O9606">
        <v>32.5</v>
      </c>
      <c r="Q9606" t="s">
        <v>36</v>
      </c>
      <c r="R9606">
        <v>1.67</v>
      </c>
      <c r="S9606">
        <v>32.5</v>
      </c>
      <c r="U9606">
        <v>54.28</v>
      </c>
      <c r="V9606">
        <v>14322869</v>
      </c>
      <c r="X9606" t="s">
        <v>36</v>
      </c>
      <c r="Y9606" t="s">
        <v>3204</v>
      </c>
      <c r="Z9606" t="e">
        <f>VLOOKUP(N9606,Sheet3!J:J,1,0)</f>
        <v>#N/A</v>
      </c>
      <c r="AA9606" t="e">
        <f>VLOOKUP(I9606,Sheet3!$E$2:$E$8,1,0)</f>
        <v>#N/A</v>
      </c>
    </row>
    <row r="9607" spans="1:27" hidden="1" x14ac:dyDescent="0.25">
      <c r="A9607">
        <v>292578</v>
      </c>
      <c r="B9607" t="s">
        <v>3177</v>
      </c>
      <c r="E9607" t="s">
        <v>3187</v>
      </c>
      <c r="H9607">
        <v>1204</v>
      </c>
      <c r="I9607">
        <v>23009998</v>
      </c>
      <c r="J9607" t="s">
        <v>3228</v>
      </c>
      <c r="K9607" s="38">
        <v>45245</v>
      </c>
      <c r="L9607" s="38">
        <v>45245</v>
      </c>
      <c r="M9607" t="s">
        <v>3226</v>
      </c>
      <c r="N9607" t="s">
        <v>4370</v>
      </c>
      <c r="O9607">
        <v>80</v>
      </c>
      <c r="Q9607" t="s">
        <v>36</v>
      </c>
      <c r="R9607">
        <v>1.67</v>
      </c>
      <c r="S9607">
        <v>80</v>
      </c>
      <c r="U9607">
        <v>133.6</v>
      </c>
      <c r="V9607">
        <v>14322868</v>
      </c>
      <c r="X9607" t="s">
        <v>36</v>
      </c>
      <c r="Y9607" t="s">
        <v>3204</v>
      </c>
      <c r="Z9607" t="e">
        <f>VLOOKUP(N9607,Sheet3!J:J,1,0)</f>
        <v>#N/A</v>
      </c>
      <c r="AA9607" t="e">
        <f>VLOOKUP(I9607,Sheet3!$E$2:$E$8,1,0)</f>
        <v>#N/A</v>
      </c>
    </row>
    <row r="9608" spans="1:27" hidden="1" x14ac:dyDescent="0.25">
      <c r="A9608">
        <v>292578</v>
      </c>
      <c r="B9608" t="s">
        <v>3177</v>
      </c>
      <c r="E9608" t="s">
        <v>3187</v>
      </c>
      <c r="H9608">
        <v>1204</v>
      </c>
      <c r="I9608">
        <v>23010005</v>
      </c>
      <c r="J9608" t="s">
        <v>3228</v>
      </c>
      <c r="K9608" s="38">
        <v>45245</v>
      </c>
      <c r="L9608" s="38">
        <v>45245</v>
      </c>
      <c r="M9608" t="s">
        <v>3226</v>
      </c>
      <c r="N9608" t="s">
        <v>4370</v>
      </c>
      <c r="O9608">
        <v>-32.5</v>
      </c>
      <c r="Q9608" t="s">
        <v>36</v>
      </c>
      <c r="R9608">
        <v>1.67</v>
      </c>
      <c r="S9608">
        <v>-32.5</v>
      </c>
      <c r="U9608">
        <v>-54.28</v>
      </c>
      <c r="V9608">
        <v>14322964</v>
      </c>
      <c r="X9608" t="s">
        <v>36</v>
      </c>
      <c r="Y9608" t="s">
        <v>3204</v>
      </c>
      <c r="Z9608" t="e">
        <f>VLOOKUP(N9608,Sheet3!J:J,1,0)</f>
        <v>#N/A</v>
      </c>
      <c r="AA9608" t="e">
        <f>VLOOKUP(I9608,Sheet3!$E$2:$E$8,1,0)</f>
        <v>#N/A</v>
      </c>
    </row>
    <row r="9609" spans="1:27" hidden="1" x14ac:dyDescent="0.25">
      <c r="A9609">
        <v>292578</v>
      </c>
      <c r="B9609" t="s">
        <v>3177</v>
      </c>
      <c r="E9609" t="s">
        <v>3187</v>
      </c>
      <c r="H9609">
        <v>1204</v>
      </c>
      <c r="I9609">
        <v>23010005</v>
      </c>
      <c r="J9609" t="s">
        <v>3228</v>
      </c>
      <c r="K9609" s="38">
        <v>45245</v>
      </c>
      <c r="L9609" s="38">
        <v>45245</v>
      </c>
      <c r="M9609" t="s">
        <v>3226</v>
      </c>
      <c r="N9609" t="s">
        <v>4370</v>
      </c>
      <c r="O9609">
        <v>-80</v>
      </c>
      <c r="Q9609" t="s">
        <v>36</v>
      </c>
      <c r="R9609">
        <v>1.67</v>
      </c>
      <c r="S9609">
        <v>-80</v>
      </c>
      <c r="U9609">
        <v>-133.6</v>
      </c>
      <c r="V9609">
        <v>14322963</v>
      </c>
      <c r="X9609" t="s">
        <v>36</v>
      </c>
      <c r="Y9609" t="s">
        <v>3204</v>
      </c>
      <c r="Z9609" t="e">
        <f>VLOOKUP(N9609,Sheet3!J:J,1,0)</f>
        <v>#N/A</v>
      </c>
      <c r="AA9609" t="e">
        <f>VLOOKUP(I9609,Sheet3!$E$2:$E$8,1,0)</f>
        <v>#N/A</v>
      </c>
    </row>
    <row r="9610" spans="1:27" hidden="1" x14ac:dyDescent="0.25">
      <c r="A9610">
        <v>292578</v>
      </c>
      <c r="B9610" t="s">
        <v>3177</v>
      </c>
      <c r="E9610" t="s">
        <v>3187</v>
      </c>
      <c r="H9610">
        <v>1204</v>
      </c>
      <c r="I9610">
        <v>23010010</v>
      </c>
      <c r="J9610" t="s">
        <v>3228</v>
      </c>
      <c r="K9610" s="38">
        <v>45245</v>
      </c>
      <c r="L9610" s="38">
        <v>45245</v>
      </c>
      <c r="M9610" t="s">
        <v>3226</v>
      </c>
      <c r="N9610" t="s">
        <v>4370</v>
      </c>
      <c r="O9610">
        <v>32.5</v>
      </c>
      <c r="Q9610" t="s">
        <v>36</v>
      </c>
      <c r="R9610">
        <v>1.67</v>
      </c>
      <c r="S9610">
        <v>32.5</v>
      </c>
      <c r="U9610">
        <v>54.28</v>
      </c>
      <c r="V9610">
        <v>14323000</v>
      </c>
      <c r="X9610" t="s">
        <v>36</v>
      </c>
      <c r="Y9610" t="s">
        <v>3204</v>
      </c>
      <c r="Z9610" t="e">
        <f>VLOOKUP(N9610,Sheet3!J:J,1,0)</f>
        <v>#N/A</v>
      </c>
      <c r="AA9610" t="e">
        <f>VLOOKUP(I9610,Sheet3!$E$2:$E$8,1,0)</f>
        <v>#N/A</v>
      </c>
    </row>
    <row r="9611" spans="1:27" hidden="1" x14ac:dyDescent="0.25">
      <c r="A9611">
        <v>292578</v>
      </c>
      <c r="B9611" t="s">
        <v>3177</v>
      </c>
      <c r="E9611" t="s">
        <v>3187</v>
      </c>
      <c r="H9611">
        <v>1204</v>
      </c>
      <c r="I9611">
        <v>23010010</v>
      </c>
      <c r="J9611" t="s">
        <v>3228</v>
      </c>
      <c r="K9611" s="38">
        <v>45245</v>
      </c>
      <c r="L9611" s="38">
        <v>45245</v>
      </c>
      <c r="M9611" t="s">
        <v>3226</v>
      </c>
      <c r="N9611" t="s">
        <v>4370</v>
      </c>
      <c r="O9611">
        <v>80</v>
      </c>
      <c r="Q9611" t="s">
        <v>36</v>
      </c>
      <c r="R9611">
        <v>1.67</v>
      </c>
      <c r="S9611">
        <v>80</v>
      </c>
      <c r="U9611">
        <v>133.6</v>
      </c>
      <c r="V9611">
        <v>14322999</v>
      </c>
      <c r="X9611" t="s">
        <v>36</v>
      </c>
      <c r="Y9611" t="s">
        <v>3204</v>
      </c>
      <c r="Z9611" t="e">
        <f>VLOOKUP(N9611,Sheet3!J:J,1,0)</f>
        <v>#N/A</v>
      </c>
      <c r="AA9611" t="e">
        <f>VLOOKUP(I9611,Sheet3!$E$2:$E$8,1,0)</f>
        <v>#N/A</v>
      </c>
    </row>
    <row r="9612" spans="1:27" hidden="1" x14ac:dyDescent="0.25">
      <c r="A9612">
        <v>292578</v>
      </c>
      <c r="B9612" t="s">
        <v>3177</v>
      </c>
      <c r="E9612" t="s">
        <v>3187</v>
      </c>
      <c r="H9612">
        <v>1204</v>
      </c>
      <c r="I9612">
        <v>181166</v>
      </c>
      <c r="J9612" t="s">
        <v>3229</v>
      </c>
      <c r="K9612" s="38">
        <v>45246</v>
      </c>
      <c r="L9612" s="38">
        <v>45246</v>
      </c>
      <c r="M9612" t="s">
        <v>3226</v>
      </c>
      <c r="N9612" t="s">
        <v>4370</v>
      </c>
      <c r="O9612">
        <v>-10</v>
      </c>
      <c r="P9612" t="e">
        <f>VLOOKUP(I9612,Sheet3!$E$2:$E$16,1,0)</f>
        <v>#N/A</v>
      </c>
      <c r="Q9612" t="s">
        <v>36</v>
      </c>
      <c r="R9612">
        <v>1.67</v>
      </c>
      <c r="S9612">
        <v>-10</v>
      </c>
      <c r="U9612">
        <v>-16.7</v>
      </c>
      <c r="V9612">
        <v>14324314</v>
      </c>
      <c r="X9612" t="s">
        <v>36</v>
      </c>
      <c r="Y9612" t="s">
        <v>3204</v>
      </c>
      <c r="Z9612" t="e">
        <f>VLOOKUP(N9612,Sheet3!J:J,1,0)</f>
        <v>#N/A</v>
      </c>
      <c r="AA9612" t="e">
        <f>VLOOKUP(I9612,Sheet3!$E$2:$E$8,1,0)</f>
        <v>#N/A</v>
      </c>
    </row>
    <row r="9613" spans="1:27" hidden="1" x14ac:dyDescent="0.25">
      <c r="A9613">
        <v>292578</v>
      </c>
      <c r="B9613" t="s">
        <v>3177</v>
      </c>
      <c r="E9613" t="s">
        <v>3187</v>
      </c>
      <c r="H9613">
        <v>1204</v>
      </c>
      <c r="I9613">
        <v>181166</v>
      </c>
      <c r="J9613" t="s">
        <v>3229</v>
      </c>
      <c r="K9613" s="38">
        <v>45246</v>
      </c>
      <c r="L9613" s="38">
        <v>45246</v>
      </c>
      <c r="M9613" t="s">
        <v>3226</v>
      </c>
      <c r="N9613" t="s">
        <v>4370</v>
      </c>
      <c r="O9613">
        <v>-72</v>
      </c>
      <c r="P9613" t="e">
        <f>VLOOKUP(I9613,Sheet3!$E$2:$E$16,1,0)</f>
        <v>#N/A</v>
      </c>
      <c r="Q9613" t="s">
        <v>36</v>
      </c>
      <c r="R9613">
        <v>1.67</v>
      </c>
      <c r="S9613">
        <v>-72</v>
      </c>
      <c r="U9613">
        <v>-120.24</v>
      </c>
      <c r="V9613">
        <v>14324147</v>
      </c>
      <c r="X9613" t="s">
        <v>36</v>
      </c>
      <c r="Y9613" t="s">
        <v>3204</v>
      </c>
      <c r="Z9613" t="e">
        <f>VLOOKUP(N9613,Sheet3!J:J,1,0)</f>
        <v>#N/A</v>
      </c>
      <c r="AA9613" t="e">
        <f>VLOOKUP(I9613,Sheet3!$E$2:$E$8,1,0)</f>
        <v>#N/A</v>
      </c>
    </row>
    <row r="9614" spans="1:27" hidden="1" x14ac:dyDescent="0.25">
      <c r="A9614">
        <v>292578</v>
      </c>
      <c r="B9614" t="s">
        <v>3177</v>
      </c>
      <c r="E9614" t="s">
        <v>3187</v>
      </c>
      <c r="H9614">
        <v>1204</v>
      </c>
      <c r="I9614">
        <v>14023408</v>
      </c>
      <c r="J9614" t="s">
        <v>3233</v>
      </c>
      <c r="K9614" s="38">
        <v>45253</v>
      </c>
      <c r="L9614" s="38">
        <v>45253</v>
      </c>
      <c r="M9614" t="s">
        <v>3226</v>
      </c>
      <c r="N9614" t="s">
        <v>4370</v>
      </c>
      <c r="O9614">
        <v>-30.5</v>
      </c>
      <c r="Q9614" t="s">
        <v>36</v>
      </c>
      <c r="R9614">
        <v>1.67</v>
      </c>
      <c r="S9614">
        <v>-30.5</v>
      </c>
      <c r="U9614">
        <v>-50.94</v>
      </c>
      <c r="V9614">
        <v>14332874</v>
      </c>
      <c r="X9614" t="s">
        <v>36</v>
      </c>
      <c r="Y9614" t="s">
        <v>3204</v>
      </c>
      <c r="Z9614" t="e">
        <f>VLOOKUP(N9614,Sheet3!J:J,1,0)</f>
        <v>#N/A</v>
      </c>
      <c r="AA9614" t="e">
        <f>VLOOKUP(I9614,Sheet3!$E$2:$E$8,1,0)</f>
        <v>#N/A</v>
      </c>
    </row>
    <row r="9615" spans="1:27" hidden="1" x14ac:dyDescent="0.25">
      <c r="A9615">
        <v>292578</v>
      </c>
      <c r="B9615">
        <v>292578</v>
      </c>
      <c r="H9615">
        <v>1204</v>
      </c>
      <c r="M9615" t="s">
        <v>3226</v>
      </c>
      <c r="N9615" t="s">
        <v>4370</v>
      </c>
      <c r="R9615" t="s">
        <v>3225</v>
      </c>
      <c r="X9615" t="s">
        <v>36</v>
      </c>
      <c r="Z9615" t="e">
        <f>VLOOKUP(N9615,Sheet3!J:J,1,0)</f>
        <v>#N/A</v>
      </c>
      <c r="AA9615" t="e">
        <f>VLOOKUP(I9615,Sheet3!$E$2:$E$8,1,0)</f>
        <v>#N/A</v>
      </c>
    </row>
    <row r="9616" spans="1:27" hidden="1" x14ac:dyDescent="0.25">
      <c r="A9616">
        <v>292578</v>
      </c>
      <c r="B9616" t="s">
        <v>3177</v>
      </c>
      <c r="E9616" t="s">
        <v>3187</v>
      </c>
      <c r="H9616">
        <v>1204</v>
      </c>
      <c r="I9616">
        <v>23009999</v>
      </c>
      <c r="J9616" t="s">
        <v>3224</v>
      </c>
      <c r="K9616" s="38">
        <v>45245</v>
      </c>
      <c r="L9616" s="38">
        <v>45245</v>
      </c>
      <c r="M9616" t="s">
        <v>3226</v>
      </c>
      <c r="N9616" t="s">
        <v>4371</v>
      </c>
      <c r="R9616">
        <v>0</v>
      </c>
      <c r="V9616">
        <v>14322874</v>
      </c>
      <c r="X9616" t="s">
        <v>36</v>
      </c>
      <c r="Y9616" t="s">
        <v>3204</v>
      </c>
      <c r="Z9616" t="e">
        <f>VLOOKUP(N9616,Sheet3!J:J,1,0)</f>
        <v>#N/A</v>
      </c>
      <c r="AA9616" t="e">
        <f>VLOOKUP(I9616,Sheet3!$E$2:$E$8,1,0)</f>
        <v>#N/A</v>
      </c>
    </row>
    <row r="9617" spans="1:27" hidden="1" x14ac:dyDescent="0.25">
      <c r="A9617">
        <v>292578</v>
      </c>
      <c r="B9617" t="s">
        <v>3177</v>
      </c>
      <c r="E9617" t="s">
        <v>3187</v>
      </c>
      <c r="H9617">
        <v>1204</v>
      </c>
      <c r="I9617">
        <v>23010006</v>
      </c>
      <c r="J9617" t="s">
        <v>3228</v>
      </c>
      <c r="K9617" s="38">
        <v>45245</v>
      </c>
      <c r="L9617" s="38">
        <v>45245</v>
      </c>
      <c r="M9617" t="s">
        <v>3226</v>
      </c>
      <c r="N9617" t="s">
        <v>4371</v>
      </c>
      <c r="O9617">
        <v>-959</v>
      </c>
      <c r="Q9617" t="s">
        <v>36</v>
      </c>
      <c r="R9617">
        <v>1.67</v>
      </c>
      <c r="S9617">
        <v>-959</v>
      </c>
      <c r="U9617">
        <v>-1601.53</v>
      </c>
      <c r="V9617">
        <v>14322969</v>
      </c>
      <c r="X9617" t="s">
        <v>36</v>
      </c>
      <c r="Y9617" t="s">
        <v>3204</v>
      </c>
      <c r="Z9617" t="e">
        <f>VLOOKUP(N9617,Sheet3!J:J,1,0)</f>
        <v>#N/A</v>
      </c>
      <c r="AA9617" t="e">
        <f>VLOOKUP(I9617,Sheet3!$E$2:$E$8,1,0)</f>
        <v>#N/A</v>
      </c>
    </row>
    <row r="9618" spans="1:27" hidden="1" x14ac:dyDescent="0.25">
      <c r="A9618">
        <v>292578</v>
      </c>
      <c r="B9618" t="s">
        <v>3177</v>
      </c>
      <c r="E9618" t="s">
        <v>3187</v>
      </c>
      <c r="H9618">
        <v>1204</v>
      </c>
      <c r="I9618">
        <v>23009999</v>
      </c>
      <c r="J9618" t="s">
        <v>3228</v>
      </c>
      <c r="K9618" s="38">
        <v>45245</v>
      </c>
      <c r="L9618" s="38">
        <v>45245</v>
      </c>
      <c r="M9618" t="s">
        <v>3226</v>
      </c>
      <c r="N9618" t="s">
        <v>4371</v>
      </c>
      <c r="O9618">
        <v>959</v>
      </c>
      <c r="Q9618" t="s">
        <v>36</v>
      </c>
      <c r="R9618">
        <v>1.67</v>
      </c>
      <c r="S9618">
        <v>959</v>
      </c>
      <c r="U9618">
        <v>1601.53</v>
      </c>
      <c r="V9618">
        <v>14322875</v>
      </c>
      <c r="X9618" t="s">
        <v>36</v>
      </c>
      <c r="Y9618" t="s">
        <v>3204</v>
      </c>
      <c r="Z9618" t="e">
        <f>VLOOKUP(N9618,Sheet3!J:J,1,0)</f>
        <v>#N/A</v>
      </c>
      <c r="AA9618" t="e">
        <f>VLOOKUP(I9618,Sheet3!$E$2:$E$8,1,0)</f>
        <v>#N/A</v>
      </c>
    </row>
    <row r="9619" spans="1:27" hidden="1" x14ac:dyDescent="0.25">
      <c r="A9619">
        <v>292578</v>
      </c>
      <c r="B9619" t="s">
        <v>3177</v>
      </c>
      <c r="E9619" t="s">
        <v>3187</v>
      </c>
      <c r="H9619">
        <v>1204</v>
      </c>
      <c r="I9619">
        <v>23009999</v>
      </c>
      <c r="J9619" t="s">
        <v>3228</v>
      </c>
      <c r="K9619" s="38">
        <v>45245</v>
      </c>
      <c r="L9619" s="38">
        <v>45245</v>
      </c>
      <c r="M9619" t="s">
        <v>3226</v>
      </c>
      <c r="N9619" t="s">
        <v>4371</v>
      </c>
      <c r="O9619">
        <v>959</v>
      </c>
      <c r="Q9619" t="s">
        <v>36</v>
      </c>
      <c r="R9619">
        <v>1.67</v>
      </c>
      <c r="S9619">
        <v>959</v>
      </c>
      <c r="U9619">
        <v>1601.53</v>
      </c>
      <c r="V9619">
        <v>14322878</v>
      </c>
      <c r="X9619" t="s">
        <v>36</v>
      </c>
      <c r="Y9619" t="s">
        <v>3204</v>
      </c>
      <c r="Z9619" t="e">
        <f>VLOOKUP(N9619,Sheet3!J:J,1,0)</f>
        <v>#N/A</v>
      </c>
      <c r="AA9619" t="e">
        <f>VLOOKUP(I9619,Sheet3!$E$2:$E$8,1,0)</f>
        <v>#N/A</v>
      </c>
    </row>
    <row r="9620" spans="1:27" hidden="1" x14ac:dyDescent="0.25">
      <c r="A9620">
        <v>292578</v>
      </c>
      <c r="B9620" t="s">
        <v>3177</v>
      </c>
      <c r="E9620" t="s">
        <v>3187</v>
      </c>
      <c r="H9620">
        <v>1204</v>
      </c>
      <c r="I9620">
        <v>23010011</v>
      </c>
      <c r="J9620" t="s">
        <v>3228</v>
      </c>
      <c r="K9620" s="38">
        <v>45245</v>
      </c>
      <c r="L9620" s="38">
        <v>45245</v>
      </c>
      <c r="M9620" t="s">
        <v>3226</v>
      </c>
      <c r="N9620" t="s">
        <v>4371</v>
      </c>
      <c r="O9620">
        <v>959</v>
      </c>
      <c r="Q9620" t="s">
        <v>36</v>
      </c>
      <c r="R9620">
        <v>1.67</v>
      </c>
      <c r="S9620">
        <v>959</v>
      </c>
      <c r="U9620">
        <v>1601.53</v>
      </c>
      <c r="V9620">
        <v>14323003</v>
      </c>
      <c r="X9620" t="s">
        <v>36</v>
      </c>
      <c r="Y9620" t="s">
        <v>3204</v>
      </c>
      <c r="Z9620" t="e">
        <f>VLOOKUP(N9620,Sheet3!J:J,1,0)</f>
        <v>#N/A</v>
      </c>
      <c r="AA9620" t="e">
        <f>VLOOKUP(I9620,Sheet3!$E$2:$E$8,1,0)</f>
        <v>#N/A</v>
      </c>
    </row>
    <row r="9621" spans="1:27" hidden="1" x14ac:dyDescent="0.25">
      <c r="A9621">
        <v>292578</v>
      </c>
      <c r="B9621" t="s">
        <v>3177</v>
      </c>
      <c r="E9621" t="s">
        <v>3187</v>
      </c>
      <c r="H9621">
        <v>1204</v>
      </c>
      <c r="I9621">
        <v>23010011</v>
      </c>
      <c r="J9621" t="s">
        <v>3228</v>
      </c>
      <c r="K9621" s="38">
        <v>45245</v>
      </c>
      <c r="L9621" s="38">
        <v>45245</v>
      </c>
      <c r="M9621" t="s">
        <v>3226</v>
      </c>
      <c r="N9621" t="s">
        <v>4371</v>
      </c>
      <c r="O9621">
        <v>959</v>
      </c>
      <c r="Q9621" t="s">
        <v>36</v>
      </c>
      <c r="R9621">
        <v>1.67</v>
      </c>
      <c r="S9621">
        <v>959</v>
      </c>
      <c r="U9621">
        <v>1601.53</v>
      </c>
      <c r="V9621">
        <v>14323005</v>
      </c>
      <c r="X9621" t="s">
        <v>36</v>
      </c>
      <c r="Y9621" t="s">
        <v>3204</v>
      </c>
      <c r="Z9621" t="e">
        <f>VLOOKUP(N9621,Sheet3!J:J,1,0)</f>
        <v>#N/A</v>
      </c>
      <c r="AA9621" t="e">
        <f>VLOOKUP(I9621,Sheet3!$E$2:$E$8,1,0)</f>
        <v>#N/A</v>
      </c>
    </row>
    <row r="9622" spans="1:27" hidden="1" x14ac:dyDescent="0.25">
      <c r="A9622">
        <v>292578</v>
      </c>
      <c r="B9622" t="s">
        <v>3177</v>
      </c>
      <c r="E9622" t="s">
        <v>3187</v>
      </c>
      <c r="H9622">
        <v>1204</v>
      </c>
      <c r="I9622">
        <v>23010006</v>
      </c>
      <c r="J9622" t="s">
        <v>3228</v>
      </c>
      <c r="K9622" s="38">
        <v>45245</v>
      </c>
      <c r="L9622" s="38">
        <v>45245</v>
      </c>
      <c r="M9622" t="s">
        <v>3226</v>
      </c>
      <c r="N9622" t="s">
        <v>4371</v>
      </c>
      <c r="O9622">
        <v>-959</v>
      </c>
      <c r="Q9622" t="s">
        <v>36</v>
      </c>
      <c r="R9622">
        <v>1.67</v>
      </c>
      <c r="S9622">
        <v>-959</v>
      </c>
      <c r="U9622">
        <v>-1601.53</v>
      </c>
      <c r="V9622">
        <v>14322967</v>
      </c>
      <c r="X9622" t="s">
        <v>36</v>
      </c>
      <c r="Y9622" t="s">
        <v>3204</v>
      </c>
      <c r="Z9622" t="e">
        <f>VLOOKUP(N9622,Sheet3!J:J,1,0)</f>
        <v>#N/A</v>
      </c>
      <c r="AA9622" t="e">
        <f>VLOOKUP(I9622,Sheet3!$E$2:$E$8,1,0)</f>
        <v>#N/A</v>
      </c>
    </row>
    <row r="9623" spans="1:27" hidden="1" x14ac:dyDescent="0.25">
      <c r="A9623">
        <v>292578</v>
      </c>
      <c r="B9623" t="s">
        <v>3177</v>
      </c>
      <c r="E9623" t="s">
        <v>3187</v>
      </c>
      <c r="H9623">
        <v>1204</v>
      </c>
      <c r="I9623">
        <v>181167</v>
      </c>
      <c r="J9623" t="s">
        <v>3229</v>
      </c>
      <c r="K9623" s="38">
        <v>45247</v>
      </c>
      <c r="L9623" s="38">
        <v>45247</v>
      </c>
      <c r="M9623" t="s">
        <v>3226</v>
      </c>
      <c r="N9623" t="s">
        <v>4371</v>
      </c>
      <c r="O9623">
        <v>-1918</v>
      </c>
      <c r="P9623" t="e">
        <f>VLOOKUP(I9623,Sheet3!$E$2:$E$16,1,0)</f>
        <v>#N/A</v>
      </c>
      <c r="Q9623" t="s">
        <v>36</v>
      </c>
      <c r="R9623">
        <v>1.67</v>
      </c>
      <c r="S9623">
        <v>-1918</v>
      </c>
      <c r="U9623">
        <v>-3203.06</v>
      </c>
      <c r="V9623">
        <v>14325743</v>
      </c>
      <c r="X9623" t="s">
        <v>36</v>
      </c>
      <c r="Y9623" t="s">
        <v>3204</v>
      </c>
      <c r="Z9623" t="e">
        <f>VLOOKUP(N9623,Sheet3!J:J,1,0)</f>
        <v>#N/A</v>
      </c>
      <c r="AA9623" t="e">
        <f>VLOOKUP(I9623,Sheet3!$E$2:$E$8,1,0)</f>
        <v>#N/A</v>
      </c>
    </row>
    <row r="9624" spans="1:27" hidden="1" x14ac:dyDescent="0.25">
      <c r="A9624">
        <v>292578</v>
      </c>
      <c r="B9624">
        <v>292578</v>
      </c>
      <c r="H9624">
        <v>1204</v>
      </c>
      <c r="M9624" t="s">
        <v>3226</v>
      </c>
      <c r="N9624" t="s">
        <v>4371</v>
      </c>
      <c r="R9624" t="s">
        <v>3225</v>
      </c>
      <c r="X9624" t="s">
        <v>36</v>
      </c>
      <c r="Z9624" t="e">
        <f>VLOOKUP(N9624,Sheet3!J:J,1,0)</f>
        <v>#N/A</v>
      </c>
      <c r="AA9624" t="e">
        <f>VLOOKUP(I9624,Sheet3!$E$2:$E$8,1,0)</f>
        <v>#N/A</v>
      </c>
    </row>
    <row r="9625" spans="1:27" hidden="1" x14ac:dyDescent="0.25">
      <c r="A9625">
        <v>292578</v>
      </c>
      <c r="B9625" t="s">
        <v>3177</v>
      </c>
      <c r="E9625" t="s">
        <v>3187</v>
      </c>
      <c r="H9625">
        <v>1204</v>
      </c>
      <c r="I9625">
        <v>23009999</v>
      </c>
      <c r="J9625" t="s">
        <v>3224</v>
      </c>
      <c r="K9625" s="38">
        <v>45245</v>
      </c>
      <c r="L9625" s="38">
        <v>45245</v>
      </c>
      <c r="M9625" t="s">
        <v>3226</v>
      </c>
      <c r="N9625" t="s">
        <v>4372</v>
      </c>
      <c r="R9625">
        <v>0</v>
      </c>
      <c r="V9625">
        <v>14322883</v>
      </c>
      <c r="X9625" t="s">
        <v>36</v>
      </c>
      <c r="Y9625" t="s">
        <v>3204</v>
      </c>
      <c r="Z9625" t="e">
        <f>VLOOKUP(N9625,Sheet3!J:J,1,0)</f>
        <v>#N/A</v>
      </c>
      <c r="AA9625" t="e">
        <f>VLOOKUP(I9625,Sheet3!$E$2:$E$8,1,0)</f>
        <v>#N/A</v>
      </c>
    </row>
    <row r="9626" spans="1:27" hidden="1" x14ac:dyDescent="0.25">
      <c r="A9626">
        <v>292578</v>
      </c>
      <c r="B9626" t="s">
        <v>3177</v>
      </c>
      <c r="E9626" t="s">
        <v>3187</v>
      </c>
      <c r="H9626">
        <v>1204</v>
      </c>
      <c r="I9626">
        <v>23010006</v>
      </c>
      <c r="J9626" t="s">
        <v>3228</v>
      </c>
      <c r="K9626" s="38">
        <v>45245</v>
      </c>
      <c r="L9626" s="38">
        <v>45245</v>
      </c>
      <c r="M9626" t="s">
        <v>3226</v>
      </c>
      <c r="N9626" t="s">
        <v>4372</v>
      </c>
      <c r="O9626">
        <v>-493</v>
      </c>
      <c r="Q9626" t="s">
        <v>36</v>
      </c>
      <c r="R9626">
        <v>1.67</v>
      </c>
      <c r="S9626">
        <v>-493</v>
      </c>
      <c r="U9626">
        <v>-823.31</v>
      </c>
      <c r="V9626">
        <v>14322972</v>
      </c>
      <c r="X9626" t="s">
        <v>36</v>
      </c>
      <c r="Y9626" t="s">
        <v>3204</v>
      </c>
      <c r="Z9626" t="e">
        <f>VLOOKUP(N9626,Sheet3!J:J,1,0)</f>
        <v>#N/A</v>
      </c>
      <c r="AA9626" t="e">
        <f>VLOOKUP(I9626,Sheet3!$E$2:$E$8,1,0)</f>
        <v>#N/A</v>
      </c>
    </row>
    <row r="9627" spans="1:27" hidden="1" x14ac:dyDescent="0.25">
      <c r="A9627">
        <v>292578</v>
      </c>
      <c r="B9627" t="s">
        <v>3177</v>
      </c>
      <c r="E9627" t="s">
        <v>3187</v>
      </c>
      <c r="H9627">
        <v>1204</v>
      </c>
      <c r="I9627">
        <v>23010011</v>
      </c>
      <c r="J9627" t="s">
        <v>3228</v>
      </c>
      <c r="K9627" s="38">
        <v>45245</v>
      </c>
      <c r="L9627" s="38">
        <v>45245</v>
      </c>
      <c r="M9627" t="s">
        <v>3226</v>
      </c>
      <c r="N9627" t="s">
        <v>4372</v>
      </c>
      <c r="O9627">
        <v>493</v>
      </c>
      <c r="Q9627" t="s">
        <v>36</v>
      </c>
      <c r="R9627">
        <v>1.67</v>
      </c>
      <c r="S9627">
        <v>493</v>
      </c>
      <c r="U9627">
        <v>823.31</v>
      </c>
      <c r="V9627">
        <v>14323008</v>
      </c>
      <c r="X9627" t="s">
        <v>36</v>
      </c>
      <c r="Y9627" t="s">
        <v>3204</v>
      </c>
      <c r="Z9627" t="e">
        <f>VLOOKUP(N9627,Sheet3!J:J,1,0)</f>
        <v>#N/A</v>
      </c>
      <c r="AA9627" t="e">
        <f>VLOOKUP(I9627,Sheet3!$E$2:$E$8,1,0)</f>
        <v>#N/A</v>
      </c>
    </row>
    <row r="9628" spans="1:27" hidden="1" x14ac:dyDescent="0.25">
      <c r="A9628">
        <v>292578</v>
      </c>
      <c r="B9628" t="s">
        <v>3177</v>
      </c>
      <c r="E9628" t="s">
        <v>3187</v>
      </c>
      <c r="H9628">
        <v>1204</v>
      </c>
      <c r="I9628">
        <v>23009999</v>
      </c>
      <c r="J9628" t="s">
        <v>3228</v>
      </c>
      <c r="K9628" s="38">
        <v>45245</v>
      </c>
      <c r="L9628" s="38">
        <v>45245</v>
      </c>
      <c r="M9628" t="s">
        <v>3226</v>
      </c>
      <c r="N9628" t="s">
        <v>4372</v>
      </c>
      <c r="O9628">
        <v>493</v>
      </c>
      <c r="Q9628" t="s">
        <v>36</v>
      </c>
      <c r="R9628">
        <v>1.67</v>
      </c>
      <c r="S9628">
        <v>493</v>
      </c>
      <c r="U9628">
        <v>823.31</v>
      </c>
      <c r="V9628">
        <v>14322884</v>
      </c>
      <c r="X9628" t="s">
        <v>36</v>
      </c>
      <c r="Y9628" t="s">
        <v>3204</v>
      </c>
      <c r="Z9628" t="e">
        <f>VLOOKUP(N9628,Sheet3!J:J,1,0)</f>
        <v>#N/A</v>
      </c>
      <c r="AA9628" t="e">
        <f>VLOOKUP(I9628,Sheet3!$E$2:$E$8,1,0)</f>
        <v>#N/A</v>
      </c>
    </row>
    <row r="9629" spans="1:27" hidden="1" x14ac:dyDescent="0.25">
      <c r="A9629">
        <v>292578</v>
      </c>
      <c r="B9629" t="s">
        <v>3177</v>
      </c>
      <c r="E9629" t="s">
        <v>3187</v>
      </c>
      <c r="H9629">
        <v>1204</v>
      </c>
      <c r="I9629">
        <v>181169</v>
      </c>
      <c r="J9629" t="s">
        <v>3229</v>
      </c>
      <c r="K9629" s="38">
        <v>45247</v>
      </c>
      <c r="L9629" s="38">
        <v>45247</v>
      </c>
      <c r="M9629" t="s">
        <v>3226</v>
      </c>
      <c r="N9629" t="s">
        <v>4372</v>
      </c>
      <c r="O9629">
        <v>-493</v>
      </c>
      <c r="P9629" t="e">
        <f>VLOOKUP(I9629,Sheet3!$E$2:$E$16,1,0)</f>
        <v>#N/A</v>
      </c>
      <c r="Q9629" t="s">
        <v>36</v>
      </c>
      <c r="R9629">
        <v>1.67</v>
      </c>
      <c r="S9629">
        <v>-493</v>
      </c>
      <c r="U9629">
        <v>-823.31</v>
      </c>
      <c r="V9629">
        <v>14325747</v>
      </c>
      <c r="X9629" t="s">
        <v>36</v>
      </c>
      <c r="Y9629" t="s">
        <v>3204</v>
      </c>
      <c r="Z9629" t="e">
        <f>VLOOKUP(N9629,Sheet3!J:J,1,0)</f>
        <v>#N/A</v>
      </c>
      <c r="AA9629" t="e">
        <f>VLOOKUP(I9629,Sheet3!$E$2:$E$8,1,0)</f>
        <v>#N/A</v>
      </c>
    </row>
    <row r="9630" spans="1:27" hidden="1" x14ac:dyDescent="0.25">
      <c r="A9630">
        <v>292578</v>
      </c>
      <c r="B9630">
        <v>292578</v>
      </c>
      <c r="H9630">
        <v>1204</v>
      </c>
      <c r="M9630" t="s">
        <v>3226</v>
      </c>
      <c r="N9630" t="s">
        <v>4372</v>
      </c>
      <c r="R9630" t="s">
        <v>3225</v>
      </c>
      <c r="X9630" t="s">
        <v>36</v>
      </c>
      <c r="Z9630" t="e">
        <f>VLOOKUP(N9630,Sheet3!J:J,1,0)</f>
        <v>#N/A</v>
      </c>
      <c r="AA9630" t="e">
        <f>VLOOKUP(I9630,Sheet3!$E$2:$E$8,1,0)</f>
        <v>#N/A</v>
      </c>
    </row>
    <row r="9631" spans="1:27" hidden="1" x14ac:dyDescent="0.25">
      <c r="A9631">
        <v>292578</v>
      </c>
      <c r="B9631" t="s">
        <v>3177</v>
      </c>
      <c r="E9631" t="s">
        <v>3187</v>
      </c>
      <c r="H9631">
        <v>1204</v>
      </c>
      <c r="I9631">
        <v>14023408</v>
      </c>
      <c r="J9631" t="s">
        <v>3224</v>
      </c>
      <c r="K9631" s="38">
        <v>45253</v>
      </c>
      <c r="L9631" s="38">
        <v>45253</v>
      </c>
      <c r="M9631" t="s">
        <v>3226</v>
      </c>
      <c r="N9631" t="s">
        <v>4373</v>
      </c>
      <c r="R9631">
        <v>0</v>
      </c>
      <c r="V9631">
        <v>14332875</v>
      </c>
      <c r="X9631" t="s">
        <v>36</v>
      </c>
      <c r="Y9631" t="s">
        <v>3204</v>
      </c>
      <c r="Z9631" t="e">
        <f>VLOOKUP(N9631,Sheet3!J:J,1,0)</f>
        <v>#N/A</v>
      </c>
      <c r="AA9631" t="e">
        <f>VLOOKUP(I9631,Sheet3!$E$2:$E$8,1,0)</f>
        <v>#N/A</v>
      </c>
    </row>
    <row r="9632" spans="1:27" hidden="1" x14ac:dyDescent="0.25">
      <c r="A9632">
        <v>292578</v>
      </c>
      <c r="B9632" t="s">
        <v>3177</v>
      </c>
      <c r="E9632" t="s">
        <v>3187</v>
      </c>
      <c r="H9632">
        <v>1204</v>
      </c>
      <c r="I9632">
        <v>14023411</v>
      </c>
      <c r="J9632" t="s">
        <v>3233</v>
      </c>
      <c r="K9632" s="38">
        <v>45253</v>
      </c>
      <c r="L9632" s="38">
        <v>45253</v>
      </c>
      <c r="M9632" t="s">
        <v>3226</v>
      </c>
      <c r="N9632" t="s">
        <v>4373</v>
      </c>
      <c r="O9632">
        <v>14</v>
      </c>
      <c r="Q9632" t="s">
        <v>36</v>
      </c>
      <c r="R9632">
        <v>1.67</v>
      </c>
      <c r="S9632">
        <v>14</v>
      </c>
      <c r="U9632">
        <v>23.38</v>
      </c>
      <c r="V9632">
        <v>14332880</v>
      </c>
      <c r="X9632" t="s">
        <v>36</v>
      </c>
      <c r="Y9632" t="s">
        <v>3204</v>
      </c>
      <c r="Z9632" t="e">
        <f>VLOOKUP(N9632,Sheet3!J:J,1,0)</f>
        <v>#N/A</v>
      </c>
      <c r="AA9632" t="e">
        <f>VLOOKUP(I9632,Sheet3!$E$2:$E$8,1,0)</f>
        <v>#N/A</v>
      </c>
    </row>
    <row r="9633" spans="1:27" hidden="1" x14ac:dyDescent="0.25">
      <c r="A9633">
        <v>292578</v>
      </c>
      <c r="B9633" t="s">
        <v>3177</v>
      </c>
      <c r="E9633" t="s">
        <v>3187</v>
      </c>
      <c r="H9633">
        <v>1204</v>
      </c>
      <c r="I9633">
        <v>14023408</v>
      </c>
      <c r="J9633" t="s">
        <v>3233</v>
      </c>
      <c r="K9633" s="38">
        <v>45253</v>
      </c>
      <c r="L9633" s="38">
        <v>45253</v>
      </c>
      <c r="M9633" t="s">
        <v>3226</v>
      </c>
      <c r="N9633" t="s">
        <v>4373</v>
      </c>
      <c r="O9633">
        <v>30.5</v>
      </c>
      <c r="Q9633" t="s">
        <v>36</v>
      </c>
      <c r="R9633">
        <v>1.67</v>
      </c>
      <c r="S9633">
        <v>30.5</v>
      </c>
      <c r="U9633">
        <v>50.94</v>
      </c>
      <c r="V9633">
        <v>14332876</v>
      </c>
      <c r="X9633" t="s">
        <v>36</v>
      </c>
      <c r="Y9633" t="s">
        <v>3204</v>
      </c>
      <c r="Z9633" t="e">
        <f>VLOOKUP(N9633,Sheet3!J:J,1,0)</f>
        <v>#N/A</v>
      </c>
      <c r="AA9633" t="e">
        <f>VLOOKUP(I9633,Sheet3!$E$2:$E$8,1,0)</f>
        <v>#N/A</v>
      </c>
    </row>
    <row r="9634" spans="1:27" hidden="1" x14ac:dyDescent="0.25">
      <c r="A9634">
        <v>292578</v>
      </c>
      <c r="B9634" t="s">
        <v>3177</v>
      </c>
      <c r="E9634" t="s">
        <v>3187</v>
      </c>
      <c r="H9634">
        <v>1204</v>
      </c>
      <c r="I9634">
        <v>14023409</v>
      </c>
      <c r="J9634" t="s">
        <v>3233</v>
      </c>
      <c r="K9634" s="38">
        <v>45253</v>
      </c>
      <c r="L9634" s="38">
        <v>45253</v>
      </c>
      <c r="M9634" t="s">
        <v>3226</v>
      </c>
      <c r="N9634" t="s">
        <v>4373</v>
      </c>
      <c r="O9634">
        <v>15</v>
      </c>
      <c r="Q9634" t="s">
        <v>36</v>
      </c>
      <c r="R9634">
        <v>1.67</v>
      </c>
      <c r="S9634">
        <v>15</v>
      </c>
      <c r="U9634">
        <v>25.05</v>
      </c>
      <c r="V9634">
        <v>14332878</v>
      </c>
      <c r="X9634" t="s">
        <v>36</v>
      </c>
      <c r="Y9634" t="s">
        <v>3204</v>
      </c>
      <c r="Z9634" t="e">
        <f>VLOOKUP(N9634,Sheet3!J:J,1,0)</f>
        <v>#N/A</v>
      </c>
      <c r="AA9634" t="e">
        <f>VLOOKUP(I9634,Sheet3!$E$2:$E$8,1,0)</f>
        <v>#N/A</v>
      </c>
    </row>
    <row r="9635" spans="1:27" hidden="1" x14ac:dyDescent="0.25">
      <c r="A9635">
        <v>292578</v>
      </c>
      <c r="B9635" t="s">
        <v>3177</v>
      </c>
      <c r="E9635" t="s">
        <v>3187</v>
      </c>
      <c r="H9635">
        <v>1204</v>
      </c>
      <c r="I9635">
        <v>181169</v>
      </c>
      <c r="J9635" t="s">
        <v>3229</v>
      </c>
      <c r="K9635" s="38">
        <v>45254</v>
      </c>
      <c r="L9635" s="38">
        <v>45254</v>
      </c>
      <c r="M9635" t="s">
        <v>3226</v>
      </c>
      <c r="N9635" t="s">
        <v>4373</v>
      </c>
      <c r="O9635">
        <v>-26.5</v>
      </c>
      <c r="P9635" t="e">
        <f>VLOOKUP(I9635,Sheet3!$E$2:$E$16,1,0)</f>
        <v>#N/A</v>
      </c>
      <c r="Q9635" t="s">
        <v>36</v>
      </c>
      <c r="R9635">
        <v>1.67</v>
      </c>
      <c r="S9635">
        <v>-26.5</v>
      </c>
      <c r="U9635">
        <v>-44.26</v>
      </c>
      <c r="V9635">
        <v>14334348</v>
      </c>
      <c r="X9635" t="s">
        <v>36</v>
      </c>
      <c r="Y9635" t="s">
        <v>3204</v>
      </c>
      <c r="Z9635" t="e">
        <f>VLOOKUP(N9635,Sheet3!J:J,1,0)</f>
        <v>#N/A</v>
      </c>
      <c r="AA9635" t="e">
        <f>VLOOKUP(I9635,Sheet3!$E$2:$E$8,1,0)</f>
        <v>#N/A</v>
      </c>
    </row>
    <row r="9636" spans="1:27" hidden="1" x14ac:dyDescent="0.25">
      <c r="A9636">
        <v>292578</v>
      </c>
      <c r="B9636" t="s">
        <v>3177</v>
      </c>
      <c r="E9636" t="s">
        <v>3187</v>
      </c>
      <c r="H9636">
        <v>1204</v>
      </c>
      <c r="I9636">
        <v>181164</v>
      </c>
      <c r="J9636" t="s">
        <v>3229</v>
      </c>
      <c r="K9636" s="38">
        <v>45254</v>
      </c>
      <c r="L9636" s="38">
        <v>45254</v>
      </c>
      <c r="M9636" t="s">
        <v>3226</v>
      </c>
      <c r="N9636" t="s">
        <v>4373</v>
      </c>
      <c r="O9636">
        <v>-28</v>
      </c>
      <c r="P9636" t="e">
        <f>VLOOKUP(I9636,Sheet3!$E$2:$E$16,1,0)</f>
        <v>#N/A</v>
      </c>
      <c r="Q9636" t="s">
        <v>36</v>
      </c>
      <c r="R9636">
        <v>1.67</v>
      </c>
      <c r="S9636">
        <v>-28</v>
      </c>
      <c r="U9636">
        <v>-46.76</v>
      </c>
      <c r="V9636">
        <v>14334346</v>
      </c>
      <c r="X9636" t="s">
        <v>36</v>
      </c>
      <c r="Y9636" t="s">
        <v>3204</v>
      </c>
      <c r="Z9636" t="e">
        <f>VLOOKUP(N9636,Sheet3!J:J,1,0)</f>
        <v>#N/A</v>
      </c>
      <c r="AA9636" t="e">
        <f>VLOOKUP(I9636,Sheet3!$E$2:$E$8,1,0)</f>
        <v>#N/A</v>
      </c>
    </row>
    <row r="9637" spans="1:27" hidden="1" x14ac:dyDescent="0.25">
      <c r="A9637">
        <v>292578</v>
      </c>
      <c r="B9637" t="s">
        <v>3177</v>
      </c>
      <c r="E9637" t="s">
        <v>3187</v>
      </c>
      <c r="H9637">
        <v>1204</v>
      </c>
      <c r="I9637">
        <v>181167</v>
      </c>
      <c r="J9637" t="s">
        <v>3229</v>
      </c>
      <c r="K9637" s="38">
        <v>45254</v>
      </c>
      <c r="L9637" s="38">
        <v>45254</v>
      </c>
      <c r="M9637" t="s">
        <v>3226</v>
      </c>
      <c r="N9637" t="s">
        <v>4373</v>
      </c>
      <c r="O9637">
        <v>-5</v>
      </c>
      <c r="P9637" t="e">
        <f>VLOOKUP(I9637,Sheet3!$E$2:$E$16,1,0)</f>
        <v>#N/A</v>
      </c>
      <c r="Q9637" t="s">
        <v>36</v>
      </c>
      <c r="R9637">
        <v>1.67</v>
      </c>
      <c r="S9637">
        <v>-5</v>
      </c>
      <c r="U9637">
        <v>-8.35</v>
      </c>
      <c r="V9637">
        <v>14334347</v>
      </c>
      <c r="X9637" t="s">
        <v>36</v>
      </c>
      <c r="Y9637" t="s">
        <v>3204</v>
      </c>
      <c r="Z9637" t="e">
        <f>VLOOKUP(N9637,Sheet3!J:J,1,0)</f>
        <v>#N/A</v>
      </c>
      <c r="AA9637" t="e">
        <f>VLOOKUP(I9637,Sheet3!$E$2:$E$8,1,0)</f>
        <v>#N/A</v>
      </c>
    </row>
    <row r="9638" spans="1:27" hidden="1" x14ac:dyDescent="0.25">
      <c r="A9638">
        <v>292578</v>
      </c>
      <c r="B9638">
        <v>292578</v>
      </c>
      <c r="H9638">
        <v>1204</v>
      </c>
      <c r="M9638" t="s">
        <v>3226</v>
      </c>
      <c r="N9638" t="s">
        <v>4373</v>
      </c>
      <c r="R9638" t="s">
        <v>3225</v>
      </c>
      <c r="X9638" t="s">
        <v>36</v>
      </c>
      <c r="Z9638" t="e">
        <f>VLOOKUP(N9638,Sheet3!J:J,1,0)</f>
        <v>#N/A</v>
      </c>
      <c r="AA9638" t="e">
        <f>VLOOKUP(I9638,Sheet3!$E$2:$E$8,1,0)</f>
        <v>#N/A</v>
      </c>
    </row>
    <row r="9639" spans="1:27" hidden="1" x14ac:dyDescent="0.25">
      <c r="A9639">
        <v>292578</v>
      </c>
      <c r="B9639" t="s">
        <v>3177</v>
      </c>
      <c r="E9639" t="s">
        <v>3187</v>
      </c>
      <c r="H9639">
        <v>1204</v>
      </c>
      <c r="I9639">
        <v>23009999</v>
      </c>
      <c r="J9639" t="s">
        <v>3224</v>
      </c>
      <c r="K9639" s="38">
        <v>45245</v>
      </c>
      <c r="L9639" s="38">
        <v>45245</v>
      </c>
      <c r="M9639" t="s">
        <v>3226</v>
      </c>
      <c r="N9639" t="s">
        <v>4374</v>
      </c>
      <c r="R9639">
        <v>0</v>
      </c>
      <c r="V9639">
        <v>14322885</v>
      </c>
      <c r="X9639" t="s">
        <v>36</v>
      </c>
      <c r="Y9639" t="s">
        <v>3204</v>
      </c>
      <c r="Z9639" t="e">
        <f>VLOOKUP(N9639,Sheet3!J:J,1,0)</f>
        <v>#N/A</v>
      </c>
      <c r="AA9639" t="e">
        <f>VLOOKUP(I9639,Sheet3!$E$2:$E$8,1,0)</f>
        <v>#N/A</v>
      </c>
    </row>
    <row r="9640" spans="1:27" hidden="1" x14ac:dyDescent="0.25">
      <c r="A9640">
        <v>292578</v>
      </c>
      <c r="B9640" t="s">
        <v>3177</v>
      </c>
      <c r="E9640" t="s">
        <v>3187</v>
      </c>
      <c r="H9640">
        <v>1204</v>
      </c>
      <c r="I9640">
        <v>23010006</v>
      </c>
      <c r="J9640" t="s">
        <v>3228</v>
      </c>
      <c r="K9640" s="38">
        <v>45245</v>
      </c>
      <c r="L9640" s="38">
        <v>45245</v>
      </c>
      <c r="M9640" t="s">
        <v>3226</v>
      </c>
      <c r="N9640" t="s">
        <v>4374</v>
      </c>
      <c r="O9640">
        <v>-1347.5</v>
      </c>
      <c r="Q9640" t="s">
        <v>36</v>
      </c>
      <c r="R9640">
        <v>1.67</v>
      </c>
      <c r="S9640">
        <v>-1347.5</v>
      </c>
      <c r="U9640">
        <v>-2250.33</v>
      </c>
      <c r="V9640">
        <v>14322973</v>
      </c>
      <c r="X9640" t="s">
        <v>36</v>
      </c>
      <c r="Y9640" t="s">
        <v>3204</v>
      </c>
      <c r="Z9640" t="e">
        <f>VLOOKUP(N9640,Sheet3!J:J,1,0)</f>
        <v>#N/A</v>
      </c>
      <c r="AA9640" t="e">
        <f>VLOOKUP(I9640,Sheet3!$E$2:$E$8,1,0)</f>
        <v>#N/A</v>
      </c>
    </row>
    <row r="9641" spans="1:27" hidden="1" x14ac:dyDescent="0.25">
      <c r="A9641">
        <v>292578</v>
      </c>
      <c r="B9641" t="s">
        <v>3177</v>
      </c>
      <c r="E9641" t="s">
        <v>3187</v>
      </c>
      <c r="H9641">
        <v>1204</v>
      </c>
      <c r="I9641">
        <v>23010011</v>
      </c>
      <c r="J9641" t="s">
        <v>3228</v>
      </c>
      <c r="K9641" s="38">
        <v>45245</v>
      </c>
      <c r="L9641" s="38">
        <v>45245</v>
      </c>
      <c r="M9641" t="s">
        <v>3226</v>
      </c>
      <c r="N9641" t="s">
        <v>4374</v>
      </c>
      <c r="O9641">
        <v>1347.5</v>
      </c>
      <c r="Q9641" t="s">
        <v>36</v>
      </c>
      <c r="R9641">
        <v>1.67</v>
      </c>
      <c r="S9641">
        <v>1347.5</v>
      </c>
      <c r="U9641">
        <v>2250.33</v>
      </c>
      <c r="V9641">
        <v>14323009</v>
      </c>
      <c r="X9641" t="s">
        <v>36</v>
      </c>
      <c r="Y9641" t="s">
        <v>3204</v>
      </c>
      <c r="Z9641" t="e">
        <f>VLOOKUP(N9641,Sheet3!J:J,1,0)</f>
        <v>#N/A</v>
      </c>
      <c r="AA9641" t="e">
        <f>VLOOKUP(I9641,Sheet3!$E$2:$E$8,1,0)</f>
        <v>#N/A</v>
      </c>
    </row>
    <row r="9642" spans="1:27" hidden="1" x14ac:dyDescent="0.25">
      <c r="A9642">
        <v>292578</v>
      </c>
      <c r="B9642" t="s">
        <v>3177</v>
      </c>
      <c r="E9642" t="s">
        <v>3187</v>
      </c>
      <c r="H9642">
        <v>1204</v>
      </c>
      <c r="I9642">
        <v>23009999</v>
      </c>
      <c r="J9642" t="s">
        <v>3228</v>
      </c>
      <c r="K9642" s="38">
        <v>45245</v>
      </c>
      <c r="L9642" s="38">
        <v>45245</v>
      </c>
      <c r="M9642" t="s">
        <v>3226</v>
      </c>
      <c r="N9642" t="s">
        <v>4374</v>
      </c>
      <c r="O9642">
        <v>1347.5</v>
      </c>
      <c r="Q9642" t="s">
        <v>36</v>
      </c>
      <c r="R9642">
        <v>1.67</v>
      </c>
      <c r="S9642">
        <v>1347.5</v>
      </c>
      <c r="U9642">
        <v>2250.33</v>
      </c>
      <c r="V9642">
        <v>14322886</v>
      </c>
      <c r="X9642" t="s">
        <v>36</v>
      </c>
      <c r="Y9642" t="s">
        <v>3204</v>
      </c>
      <c r="Z9642" t="e">
        <f>VLOOKUP(N9642,Sheet3!J:J,1,0)</f>
        <v>#N/A</v>
      </c>
      <c r="AA9642" t="e">
        <f>VLOOKUP(I9642,Sheet3!$E$2:$E$8,1,0)</f>
        <v>#N/A</v>
      </c>
    </row>
    <row r="9643" spans="1:27" hidden="1" x14ac:dyDescent="0.25">
      <c r="A9643">
        <v>292578</v>
      </c>
      <c r="B9643" t="s">
        <v>3177</v>
      </c>
      <c r="E9643" t="s">
        <v>3187</v>
      </c>
      <c r="H9643">
        <v>1204</v>
      </c>
      <c r="I9643">
        <v>181170</v>
      </c>
      <c r="J9643" t="s">
        <v>3229</v>
      </c>
      <c r="K9643" s="38">
        <v>45247</v>
      </c>
      <c r="L9643" s="38">
        <v>45247</v>
      </c>
      <c r="M9643" t="s">
        <v>3226</v>
      </c>
      <c r="N9643" t="s">
        <v>4374</v>
      </c>
      <c r="O9643">
        <v>-1347.5</v>
      </c>
      <c r="P9643" t="e">
        <f>VLOOKUP(I9643,Sheet3!$E$2:$E$16,1,0)</f>
        <v>#N/A</v>
      </c>
      <c r="Q9643" t="s">
        <v>36</v>
      </c>
      <c r="R9643">
        <v>1.67</v>
      </c>
      <c r="S9643">
        <v>-1347.5</v>
      </c>
      <c r="U9643">
        <v>-2250.33</v>
      </c>
      <c r="V9643">
        <v>14325748</v>
      </c>
      <c r="X9643" t="s">
        <v>36</v>
      </c>
      <c r="Y9643" t="s">
        <v>3204</v>
      </c>
      <c r="Z9643" t="e">
        <f>VLOOKUP(N9643,Sheet3!J:J,1,0)</f>
        <v>#N/A</v>
      </c>
      <c r="AA9643" t="e">
        <f>VLOOKUP(I9643,Sheet3!$E$2:$E$8,1,0)</f>
        <v>#N/A</v>
      </c>
    </row>
    <row r="9644" spans="1:27" hidden="1" x14ac:dyDescent="0.25">
      <c r="A9644">
        <v>292578</v>
      </c>
      <c r="B9644">
        <v>292578</v>
      </c>
      <c r="H9644">
        <v>1204</v>
      </c>
      <c r="M9644" t="s">
        <v>3226</v>
      </c>
      <c r="N9644" t="s">
        <v>4374</v>
      </c>
      <c r="R9644" t="s">
        <v>3225</v>
      </c>
      <c r="X9644" t="s">
        <v>36</v>
      </c>
      <c r="Z9644" t="e">
        <f>VLOOKUP(N9644,Sheet3!J:J,1,0)</f>
        <v>#N/A</v>
      </c>
      <c r="AA9644" t="e">
        <f>VLOOKUP(I9644,Sheet3!$E$2:$E$8,1,0)</f>
        <v>#N/A</v>
      </c>
    </row>
    <row r="9645" spans="1:27" hidden="1" x14ac:dyDescent="0.25">
      <c r="A9645">
        <v>292578</v>
      </c>
      <c r="B9645" t="s">
        <v>3177</v>
      </c>
      <c r="E9645" t="s">
        <v>3187</v>
      </c>
      <c r="H9645">
        <v>1204</v>
      </c>
      <c r="I9645">
        <v>23009997</v>
      </c>
      <c r="J9645" t="s">
        <v>3224</v>
      </c>
      <c r="K9645" s="38">
        <v>45245</v>
      </c>
      <c r="L9645" s="38">
        <v>45245</v>
      </c>
      <c r="M9645" t="s">
        <v>3226</v>
      </c>
      <c r="N9645" t="s">
        <v>4375</v>
      </c>
      <c r="R9645">
        <v>0</v>
      </c>
      <c r="V9645">
        <v>14322821</v>
      </c>
      <c r="X9645" t="s">
        <v>36</v>
      </c>
      <c r="Y9645" t="s">
        <v>3204</v>
      </c>
      <c r="Z9645" t="e">
        <f>VLOOKUP(N9645,Sheet3!J:J,1,0)</f>
        <v>#N/A</v>
      </c>
      <c r="AA9645" t="e">
        <f>VLOOKUP(I9645,Sheet3!$E$2:$E$8,1,0)</f>
        <v>#N/A</v>
      </c>
    </row>
    <row r="9646" spans="1:27" hidden="1" x14ac:dyDescent="0.25">
      <c r="A9646">
        <v>292578</v>
      </c>
      <c r="B9646" t="s">
        <v>3177</v>
      </c>
      <c r="E9646" t="s">
        <v>3187</v>
      </c>
      <c r="H9646">
        <v>1204</v>
      </c>
      <c r="I9646">
        <v>23010004</v>
      </c>
      <c r="J9646" t="s">
        <v>3228</v>
      </c>
      <c r="K9646" s="38">
        <v>45245</v>
      </c>
      <c r="L9646" s="38">
        <v>45245</v>
      </c>
      <c r="M9646" t="s">
        <v>3226</v>
      </c>
      <c r="N9646" t="s">
        <v>4375</v>
      </c>
      <c r="O9646">
        <v>-590</v>
      </c>
      <c r="Q9646" t="s">
        <v>36</v>
      </c>
      <c r="R9646">
        <v>1.67</v>
      </c>
      <c r="S9646">
        <v>-590</v>
      </c>
      <c r="U9646">
        <v>-985.3</v>
      </c>
      <c r="V9646">
        <v>14322941</v>
      </c>
      <c r="X9646" t="s">
        <v>36</v>
      </c>
      <c r="Y9646" t="s">
        <v>3204</v>
      </c>
      <c r="Z9646" t="e">
        <f>VLOOKUP(N9646,Sheet3!J:J,1,0)</f>
        <v>#N/A</v>
      </c>
      <c r="AA9646" t="e">
        <f>VLOOKUP(I9646,Sheet3!$E$2:$E$8,1,0)</f>
        <v>#N/A</v>
      </c>
    </row>
    <row r="9647" spans="1:27" hidden="1" x14ac:dyDescent="0.25">
      <c r="A9647">
        <v>292578</v>
      </c>
      <c r="B9647" t="s">
        <v>3177</v>
      </c>
      <c r="E9647" t="s">
        <v>3187</v>
      </c>
      <c r="H9647">
        <v>1204</v>
      </c>
      <c r="I9647">
        <v>23010004</v>
      </c>
      <c r="J9647" t="s">
        <v>3228</v>
      </c>
      <c r="K9647" s="38">
        <v>45245</v>
      </c>
      <c r="L9647" s="38">
        <v>45245</v>
      </c>
      <c r="M9647" t="s">
        <v>3226</v>
      </c>
      <c r="N9647" t="s">
        <v>4375</v>
      </c>
      <c r="O9647">
        <v>-590</v>
      </c>
      <c r="Q9647" t="s">
        <v>36</v>
      </c>
      <c r="R9647">
        <v>1.67</v>
      </c>
      <c r="S9647">
        <v>-590</v>
      </c>
      <c r="U9647">
        <v>-985.3</v>
      </c>
      <c r="V9647">
        <v>14322943</v>
      </c>
      <c r="X9647" t="s">
        <v>36</v>
      </c>
      <c r="Y9647" t="s">
        <v>3204</v>
      </c>
      <c r="Z9647" t="e">
        <f>VLOOKUP(N9647,Sheet3!J:J,1,0)</f>
        <v>#N/A</v>
      </c>
      <c r="AA9647" t="e">
        <f>VLOOKUP(I9647,Sheet3!$E$2:$E$8,1,0)</f>
        <v>#N/A</v>
      </c>
    </row>
    <row r="9648" spans="1:27" hidden="1" x14ac:dyDescent="0.25">
      <c r="A9648">
        <v>292578</v>
      </c>
      <c r="B9648" t="s">
        <v>3177</v>
      </c>
      <c r="E9648" t="s">
        <v>3187</v>
      </c>
      <c r="H9648">
        <v>1204</v>
      </c>
      <c r="I9648">
        <v>23010004</v>
      </c>
      <c r="J9648" t="s">
        <v>3228</v>
      </c>
      <c r="K9648" s="38">
        <v>45245</v>
      </c>
      <c r="L9648" s="38">
        <v>45245</v>
      </c>
      <c r="M9648" t="s">
        <v>3226</v>
      </c>
      <c r="N9648" t="s">
        <v>4375</v>
      </c>
      <c r="O9648">
        <v>-11.5</v>
      </c>
      <c r="Q9648" t="s">
        <v>36</v>
      </c>
      <c r="R9648">
        <v>1.67</v>
      </c>
      <c r="S9648">
        <v>-11.5</v>
      </c>
      <c r="U9648">
        <v>-19.21</v>
      </c>
      <c r="V9648">
        <v>14322946</v>
      </c>
      <c r="X9648" t="s">
        <v>36</v>
      </c>
      <c r="Y9648" t="s">
        <v>3204</v>
      </c>
      <c r="Z9648" t="e">
        <f>VLOOKUP(N9648,Sheet3!J:J,1,0)</f>
        <v>#N/A</v>
      </c>
      <c r="AA9648" t="e">
        <f>VLOOKUP(I9648,Sheet3!$E$2:$E$8,1,0)</f>
        <v>#N/A</v>
      </c>
    </row>
    <row r="9649" spans="1:27" hidden="1" x14ac:dyDescent="0.25">
      <c r="A9649">
        <v>292578</v>
      </c>
      <c r="B9649" t="s">
        <v>3177</v>
      </c>
      <c r="E9649" t="s">
        <v>3187</v>
      </c>
      <c r="H9649">
        <v>1204</v>
      </c>
      <c r="I9649">
        <v>23010009</v>
      </c>
      <c r="J9649" t="s">
        <v>3228</v>
      </c>
      <c r="K9649" s="38">
        <v>45245</v>
      </c>
      <c r="L9649" s="38">
        <v>45245</v>
      </c>
      <c r="M9649" t="s">
        <v>3226</v>
      </c>
      <c r="N9649" t="s">
        <v>4375</v>
      </c>
      <c r="O9649">
        <v>590</v>
      </c>
      <c r="Q9649" t="s">
        <v>36</v>
      </c>
      <c r="R9649">
        <v>1.67</v>
      </c>
      <c r="S9649">
        <v>590</v>
      </c>
      <c r="U9649">
        <v>985.3</v>
      </c>
      <c r="V9649">
        <v>14322981</v>
      </c>
      <c r="X9649" t="s">
        <v>36</v>
      </c>
      <c r="Y9649" t="s">
        <v>3204</v>
      </c>
      <c r="Z9649" t="e">
        <f>VLOOKUP(N9649,Sheet3!J:J,1,0)</f>
        <v>#N/A</v>
      </c>
      <c r="AA9649" t="e">
        <f>VLOOKUP(I9649,Sheet3!$E$2:$E$8,1,0)</f>
        <v>#N/A</v>
      </c>
    </row>
    <row r="9650" spans="1:27" hidden="1" x14ac:dyDescent="0.25">
      <c r="A9650">
        <v>292578</v>
      </c>
      <c r="B9650" t="s">
        <v>3177</v>
      </c>
      <c r="E9650" t="s">
        <v>3187</v>
      </c>
      <c r="H9650">
        <v>1204</v>
      </c>
      <c r="I9650">
        <v>23010009</v>
      </c>
      <c r="J9650" t="s">
        <v>3228</v>
      </c>
      <c r="K9650" s="38">
        <v>45245</v>
      </c>
      <c r="L9650" s="38">
        <v>45245</v>
      </c>
      <c r="M9650" t="s">
        <v>3226</v>
      </c>
      <c r="N9650" t="s">
        <v>4375</v>
      </c>
      <c r="O9650">
        <v>11.5</v>
      </c>
      <c r="Q9650" t="s">
        <v>36</v>
      </c>
      <c r="R9650">
        <v>1.67</v>
      </c>
      <c r="S9650">
        <v>11.5</v>
      </c>
      <c r="U9650">
        <v>19.21</v>
      </c>
      <c r="V9650">
        <v>14322984</v>
      </c>
      <c r="X9650" t="s">
        <v>36</v>
      </c>
      <c r="Y9650" t="s">
        <v>3204</v>
      </c>
      <c r="Z9650" t="e">
        <f>VLOOKUP(N9650,Sheet3!J:J,1,0)</f>
        <v>#N/A</v>
      </c>
      <c r="AA9650" t="e">
        <f>VLOOKUP(I9650,Sheet3!$E$2:$E$8,1,0)</f>
        <v>#N/A</v>
      </c>
    </row>
    <row r="9651" spans="1:27" hidden="1" x14ac:dyDescent="0.25">
      <c r="A9651">
        <v>292578</v>
      </c>
      <c r="B9651" t="s">
        <v>3177</v>
      </c>
      <c r="E9651" t="s">
        <v>3187</v>
      </c>
      <c r="H9651">
        <v>1204</v>
      </c>
      <c r="I9651">
        <v>23009997</v>
      </c>
      <c r="J9651" t="s">
        <v>3228</v>
      </c>
      <c r="K9651" s="38">
        <v>45245</v>
      </c>
      <c r="L9651" s="38">
        <v>45245</v>
      </c>
      <c r="M9651" t="s">
        <v>3226</v>
      </c>
      <c r="N9651" t="s">
        <v>4375</v>
      </c>
      <c r="O9651">
        <v>590</v>
      </c>
      <c r="Q9651" t="s">
        <v>36</v>
      </c>
      <c r="R9651">
        <v>1.67</v>
      </c>
      <c r="S9651">
        <v>590</v>
      </c>
      <c r="U9651">
        <v>985.3</v>
      </c>
      <c r="V9651">
        <v>14322825</v>
      </c>
      <c r="X9651" t="s">
        <v>36</v>
      </c>
      <c r="Y9651" t="s">
        <v>3204</v>
      </c>
      <c r="Z9651" t="e">
        <f>VLOOKUP(N9651,Sheet3!J:J,1,0)</f>
        <v>#N/A</v>
      </c>
      <c r="AA9651" t="e">
        <f>VLOOKUP(I9651,Sheet3!$E$2:$E$8,1,0)</f>
        <v>#N/A</v>
      </c>
    </row>
    <row r="9652" spans="1:27" hidden="1" x14ac:dyDescent="0.25">
      <c r="A9652">
        <v>292578</v>
      </c>
      <c r="B9652" t="s">
        <v>3177</v>
      </c>
      <c r="E9652" t="s">
        <v>3187</v>
      </c>
      <c r="H9652">
        <v>1204</v>
      </c>
      <c r="I9652">
        <v>23009997</v>
      </c>
      <c r="J9652" t="s">
        <v>3228</v>
      </c>
      <c r="K9652" s="38">
        <v>45245</v>
      </c>
      <c r="L9652" s="38">
        <v>45245</v>
      </c>
      <c r="M9652" t="s">
        <v>3226</v>
      </c>
      <c r="N9652" t="s">
        <v>4375</v>
      </c>
      <c r="O9652">
        <v>11.5</v>
      </c>
      <c r="Q9652" t="s">
        <v>36</v>
      </c>
      <c r="R9652">
        <v>1.67</v>
      </c>
      <c r="S9652">
        <v>11.5</v>
      </c>
      <c r="U9652">
        <v>19.21</v>
      </c>
      <c r="V9652">
        <v>14322830</v>
      </c>
      <c r="X9652" t="s">
        <v>36</v>
      </c>
      <c r="Y9652" t="s">
        <v>3204</v>
      </c>
      <c r="Z9652" t="e">
        <f>VLOOKUP(N9652,Sheet3!J:J,1,0)</f>
        <v>#N/A</v>
      </c>
      <c r="AA9652" t="e">
        <f>VLOOKUP(I9652,Sheet3!$E$2:$E$8,1,0)</f>
        <v>#N/A</v>
      </c>
    </row>
    <row r="9653" spans="1:27" hidden="1" x14ac:dyDescent="0.25">
      <c r="A9653">
        <v>292578</v>
      </c>
      <c r="B9653" t="s">
        <v>3177</v>
      </c>
      <c r="E9653" t="s">
        <v>3187</v>
      </c>
      <c r="H9653">
        <v>1204</v>
      </c>
      <c r="I9653">
        <v>23010009</v>
      </c>
      <c r="J9653" t="s">
        <v>3228</v>
      </c>
      <c r="K9653" s="38">
        <v>45245</v>
      </c>
      <c r="L9653" s="38">
        <v>45245</v>
      </c>
      <c r="M9653" t="s">
        <v>3226</v>
      </c>
      <c r="N9653" t="s">
        <v>4375</v>
      </c>
      <c r="O9653">
        <v>590</v>
      </c>
      <c r="Q9653" t="s">
        <v>36</v>
      </c>
      <c r="R9653">
        <v>1.67</v>
      </c>
      <c r="S9653">
        <v>590</v>
      </c>
      <c r="U9653">
        <v>985.3</v>
      </c>
      <c r="V9653">
        <v>14322979</v>
      </c>
      <c r="X9653" t="s">
        <v>36</v>
      </c>
      <c r="Y9653" t="s">
        <v>3204</v>
      </c>
      <c r="Z9653" t="e">
        <f>VLOOKUP(N9653,Sheet3!J:J,1,0)</f>
        <v>#N/A</v>
      </c>
      <c r="AA9653" t="e">
        <f>VLOOKUP(I9653,Sheet3!$E$2:$E$8,1,0)</f>
        <v>#N/A</v>
      </c>
    </row>
    <row r="9654" spans="1:27" hidden="1" x14ac:dyDescent="0.25">
      <c r="A9654">
        <v>292578</v>
      </c>
      <c r="B9654" t="s">
        <v>3177</v>
      </c>
      <c r="E9654" t="s">
        <v>3187</v>
      </c>
      <c r="H9654">
        <v>1204</v>
      </c>
      <c r="I9654">
        <v>23009997</v>
      </c>
      <c r="J9654" t="s">
        <v>3228</v>
      </c>
      <c r="K9654" s="38">
        <v>45245</v>
      </c>
      <c r="L9654" s="38">
        <v>45245</v>
      </c>
      <c r="M9654" t="s">
        <v>3226</v>
      </c>
      <c r="N9654" t="s">
        <v>4375</v>
      </c>
      <c r="O9654">
        <v>590</v>
      </c>
      <c r="Q9654" t="s">
        <v>36</v>
      </c>
      <c r="R9654">
        <v>1.67</v>
      </c>
      <c r="S9654">
        <v>590</v>
      </c>
      <c r="U9654">
        <v>985.3</v>
      </c>
      <c r="V9654">
        <v>14322822</v>
      </c>
      <c r="X9654" t="s">
        <v>36</v>
      </c>
      <c r="Y9654" t="s">
        <v>3204</v>
      </c>
      <c r="Z9654" t="e">
        <f>VLOOKUP(N9654,Sheet3!J:J,1,0)</f>
        <v>#N/A</v>
      </c>
      <c r="AA9654" t="e">
        <f>VLOOKUP(I9654,Sheet3!$E$2:$E$8,1,0)</f>
        <v>#N/A</v>
      </c>
    </row>
    <row r="9655" spans="1:27" hidden="1" x14ac:dyDescent="0.25">
      <c r="A9655">
        <v>292578</v>
      </c>
      <c r="B9655" t="s">
        <v>3177</v>
      </c>
      <c r="E9655" t="s">
        <v>3187</v>
      </c>
      <c r="H9655">
        <v>1204</v>
      </c>
      <c r="I9655">
        <v>181182</v>
      </c>
      <c r="J9655" t="s">
        <v>3229</v>
      </c>
      <c r="K9655" s="38">
        <v>45250</v>
      </c>
      <c r="L9655" s="38">
        <v>45250</v>
      </c>
      <c r="M9655" t="s">
        <v>3226</v>
      </c>
      <c r="N9655" t="s">
        <v>4375</v>
      </c>
      <c r="O9655">
        <v>-1191.5</v>
      </c>
      <c r="P9655" t="e">
        <f>VLOOKUP(I9655,Sheet3!$E$2:$E$16,1,0)</f>
        <v>#N/A</v>
      </c>
      <c r="Q9655" t="s">
        <v>36</v>
      </c>
      <c r="R9655">
        <v>1.67</v>
      </c>
      <c r="S9655">
        <v>-1191.5</v>
      </c>
      <c r="U9655">
        <v>-1989.81</v>
      </c>
      <c r="V9655">
        <v>14326321</v>
      </c>
      <c r="X9655" t="s">
        <v>36</v>
      </c>
      <c r="Y9655" t="s">
        <v>3204</v>
      </c>
      <c r="Z9655" t="e">
        <f>VLOOKUP(N9655,Sheet3!J:J,1,0)</f>
        <v>#N/A</v>
      </c>
      <c r="AA9655" t="e">
        <f>VLOOKUP(I9655,Sheet3!$E$2:$E$8,1,0)</f>
        <v>#N/A</v>
      </c>
    </row>
    <row r="9656" spans="1:27" hidden="1" x14ac:dyDescent="0.25">
      <c r="A9656">
        <v>292578</v>
      </c>
      <c r="B9656">
        <v>292578</v>
      </c>
      <c r="H9656">
        <v>1204</v>
      </c>
      <c r="M9656" t="s">
        <v>3226</v>
      </c>
      <c r="N9656" t="s">
        <v>4375</v>
      </c>
      <c r="R9656" t="s">
        <v>3225</v>
      </c>
      <c r="X9656" t="s">
        <v>36</v>
      </c>
      <c r="Z9656" t="e">
        <f>VLOOKUP(N9656,Sheet3!J:J,1,0)</f>
        <v>#N/A</v>
      </c>
      <c r="AA9656" t="e">
        <f>VLOOKUP(I9656,Sheet3!$E$2:$E$8,1,0)</f>
        <v>#N/A</v>
      </c>
    </row>
    <row r="9657" spans="1:27" hidden="1" x14ac:dyDescent="0.25">
      <c r="A9657">
        <v>292578</v>
      </c>
      <c r="B9657" t="s">
        <v>3177</v>
      </c>
      <c r="E9657" t="s">
        <v>3187</v>
      </c>
      <c r="H9657">
        <v>1204</v>
      </c>
      <c r="I9657">
        <v>23010156</v>
      </c>
      <c r="J9657" t="s">
        <v>3224</v>
      </c>
      <c r="K9657" s="38">
        <v>45252</v>
      </c>
      <c r="L9657" s="38">
        <v>45252</v>
      </c>
      <c r="M9657" t="s">
        <v>3226</v>
      </c>
      <c r="N9657" t="s">
        <v>4376</v>
      </c>
      <c r="R9657">
        <v>0</v>
      </c>
      <c r="V9657">
        <v>14330667</v>
      </c>
      <c r="X9657" t="s">
        <v>36</v>
      </c>
      <c r="Y9657" t="s">
        <v>3204</v>
      </c>
      <c r="Z9657" t="e">
        <f>VLOOKUP(N9657,Sheet3!J:J,1,0)</f>
        <v>#N/A</v>
      </c>
      <c r="AA9657" t="e">
        <f>VLOOKUP(I9657,Sheet3!$E$2:$E$8,1,0)</f>
        <v>#N/A</v>
      </c>
    </row>
    <row r="9658" spans="1:27" hidden="1" x14ac:dyDescent="0.25">
      <c r="A9658">
        <v>292578</v>
      </c>
      <c r="B9658" t="s">
        <v>3177</v>
      </c>
      <c r="E9658" t="s">
        <v>3187</v>
      </c>
      <c r="H9658">
        <v>1204</v>
      </c>
      <c r="I9658">
        <v>23010156</v>
      </c>
      <c r="J9658" t="s">
        <v>3228</v>
      </c>
      <c r="K9658" s="38">
        <v>45252</v>
      </c>
      <c r="L9658" s="38">
        <v>45252</v>
      </c>
      <c r="M9658" t="s">
        <v>3226</v>
      </c>
      <c r="N9658" t="s">
        <v>4376</v>
      </c>
      <c r="O9658">
        <v>1279.2</v>
      </c>
      <c r="Q9658" t="s">
        <v>36</v>
      </c>
      <c r="R9658">
        <v>1.67</v>
      </c>
      <c r="S9658">
        <v>1279.2</v>
      </c>
      <c r="U9658">
        <v>2136.2600000000002</v>
      </c>
      <c r="V9658">
        <v>14330668</v>
      </c>
      <c r="X9658" t="s">
        <v>36</v>
      </c>
      <c r="Y9658" t="s">
        <v>3204</v>
      </c>
      <c r="Z9658" t="e">
        <f>VLOOKUP(N9658,Sheet3!J:J,1,0)</f>
        <v>#N/A</v>
      </c>
      <c r="AA9658" t="e">
        <f>VLOOKUP(I9658,Sheet3!$E$2:$E$8,1,0)</f>
        <v>#N/A</v>
      </c>
    </row>
    <row r="9659" spans="1:27" hidden="1" x14ac:dyDescent="0.25">
      <c r="A9659">
        <v>292578</v>
      </c>
      <c r="B9659" t="s">
        <v>3177</v>
      </c>
      <c r="E9659" t="s">
        <v>3187</v>
      </c>
      <c r="H9659">
        <v>1204</v>
      </c>
      <c r="I9659">
        <v>23010156</v>
      </c>
      <c r="J9659" t="s">
        <v>3228</v>
      </c>
      <c r="K9659" s="38">
        <v>45252</v>
      </c>
      <c r="L9659" s="38">
        <v>45252</v>
      </c>
      <c r="M9659" t="s">
        <v>3226</v>
      </c>
      <c r="N9659" t="s">
        <v>4376</v>
      </c>
      <c r="O9659">
        <v>1279</v>
      </c>
      <c r="Q9659" t="s">
        <v>36</v>
      </c>
      <c r="R9659">
        <v>1.67</v>
      </c>
      <c r="S9659">
        <v>1279</v>
      </c>
      <c r="U9659">
        <v>2135.9299999999998</v>
      </c>
      <c r="V9659">
        <v>14330669</v>
      </c>
      <c r="X9659" t="s">
        <v>36</v>
      </c>
      <c r="Y9659" t="s">
        <v>3204</v>
      </c>
      <c r="Z9659" t="e">
        <f>VLOOKUP(N9659,Sheet3!J:J,1,0)</f>
        <v>#N/A</v>
      </c>
      <c r="AA9659" t="e">
        <f>VLOOKUP(I9659,Sheet3!$E$2:$E$8,1,0)</f>
        <v>#N/A</v>
      </c>
    </row>
    <row r="9660" spans="1:27" hidden="1" x14ac:dyDescent="0.25">
      <c r="A9660">
        <v>292578</v>
      </c>
      <c r="B9660" t="s">
        <v>3177</v>
      </c>
      <c r="E9660" t="s">
        <v>3187</v>
      </c>
      <c r="H9660">
        <v>1204</v>
      </c>
      <c r="I9660">
        <v>181293</v>
      </c>
      <c r="J9660" t="s">
        <v>3229</v>
      </c>
      <c r="K9660" s="38">
        <v>45258</v>
      </c>
      <c r="L9660" s="38">
        <v>45258</v>
      </c>
      <c r="M9660" t="s">
        <v>3226</v>
      </c>
      <c r="N9660" t="s">
        <v>4376</v>
      </c>
      <c r="O9660">
        <v>-2558.1999999999998</v>
      </c>
      <c r="P9660" t="e">
        <f>VLOOKUP(I9660,Sheet3!$E$2:$E$16,1,0)</f>
        <v>#N/A</v>
      </c>
      <c r="Q9660" t="s">
        <v>36</v>
      </c>
      <c r="R9660">
        <v>1.67</v>
      </c>
      <c r="S9660">
        <v>-2558.1999999999998</v>
      </c>
      <c r="U9660">
        <v>-4272.1899999999996</v>
      </c>
      <c r="V9660">
        <v>14338468</v>
      </c>
      <c r="X9660" t="s">
        <v>36</v>
      </c>
      <c r="Y9660" t="s">
        <v>3204</v>
      </c>
      <c r="Z9660" t="e">
        <f>VLOOKUP(N9660,Sheet3!J:J,1,0)</f>
        <v>#N/A</v>
      </c>
      <c r="AA9660" t="e">
        <f>VLOOKUP(I9660,Sheet3!$E$2:$E$8,1,0)</f>
        <v>#N/A</v>
      </c>
    </row>
    <row r="9661" spans="1:27" hidden="1" x14ac:dyDescent="0.25">
      <c r="A9661">
        <v>292578</v>
      </c>
      <c r="B9661">
        <v>292578</v>
      </c>
      <c r="H9661">
        <v>1204</v>
      </c>
      <c r="M9661" t="s">
        <v>3226</v>
      </c>
      <c r="N9661" t="s">
        <v>4376</v>
      </c>
      <c r="R9661" t="s">
        <v>3225</v>
      </c>
      <c r="X9661" t="s">
        <v>36</v>
      </c>
      <c r="Z9661" t="e">
        <f>VLOOKUP(N9661,Sheet3!J:J,1,0)</f>
        <v>#N/A</v>
      </c>
      <c r="AA9661" t="e">
        <f>VLOOKUP(I9661,Sheet3!$E$2:$E$8,1,0)</f>
        <v>#N/A</v>
      </c>
    </row>
    <row r="9662" spans="1:27" hidden="1" x14ac:dyDescent="0.25">
      <c r="A9662">
        <v>292578</v>
      </c>
      <c r="B9662" t="s">
        <v>3177</v>
      </c>
      <c r="E9662" t="s">
        <v>3187</v>
      </c>
      <c r="H9662">
        <v>1204</v>
      </c>
      <c r="I9662">
        <v>23010156</v>
      </c>
      <c r="J9662" t="s">
        <v>3224</v>
      </c>
      <c r="K9662" s="38">
        <v>45252</v>
      </c>
      <c r="L9662" s="38">
        <v>45252</v>
      </c>
      <c r="M9662" t="s">
        <v>3226</v>
      </c>
      <c r="N9662" t="s">
        <v>4377</v>
      </c>
      <c r="R9662">
        <v>0</v>
      </c>
      <c r="V9662">
        <v>14330673</v>
      </c>
      <c r="X9662" t="s">
        <v>36</v>
      </c>
      <c r="Y9662" t="s">
        <v>3204</v>
      </c>
      <c r="Z9662" t="e">
        <f>VLOOKUP(N9662,Sheet3!J:J,1,0)</f>
        <v>#N/A</v>
      </c>
      <c r="AA9662" t="e">
        <f>VLOOKUP(I9662,Sheet3!$E$2:$E$8,1,0)</f>
        <v>#N/A</v>
      </c>
    </row>
    <row r="9663" spans="1:27" hidden="1" x14ac:dyDescent="0.25">
      <c r="A9663">
        <v>292578</v>
      </c>
      <c r="B9663" t="s">
        <v>3177</v>
      </c>
      <c r="E9663" t="s">
        <v>3187</v>
      </c>
      <c r="H9663">
        <v>1204</v>
      </c>
      <c r="I9663">
        <v>23010156</v>
      </c>
      <c r="J9663" t="s">
        <v>3228</v>
      </c>
      <c r="K9663" s="38">
        <v>45252</v>
      </c>
      <c r="L9663" s="38">
        <v>45252</v>
      </c>
      <c r="M9663" t="s">
        <v>3226</v>
      </c>
      <c r="N9663" t="s">
        <v>4377</v>
      </c>
      <c r="O9663">
        <v>31</v>
      </c>
      <c r="Q9663" t="s">
        <v>36</v>
      </c>
      <c r="R9663">
        <v>1.67</v>
      </c>
      <c r="S9663">
        <v>31</v>
      </c>
      <c r="U9663">
        <v>51.77</v>
      </c>
      <c r="V9663">
        <v>14330679</v>
      </c>
      <c r="X9663" t="s">
        <v>36</v>
      </c>
      <c r="Y9663" t="s">
        <v>3204</v>
      </c>
      <c r="Z9663" t="e">
        <f>VLOOKUP(N9663,Sheet3!J:J,1,0)</f>
        <v>#N/A</v>
      </c>
      <c r="AA9663" t="e">
        <f>VLOOKUP(I9663,Sheet3!$E$2:$E$8,1,0)</f>
        <v>#N/A</v>
      </c>
    </row>
    <row r="9664" spans="1:27" hidden="1" x14ac:dyDescent="0.25">
      <c r="A9664">
        <v>292578</v>
      </c>
      <c r="B9664" t="s">
        <v>3177</v>
      </c>
      <c r="E9664" t="s">
        <v>3187</v>
      </c>
      <c r="H9664">
        <v>1204</v>
      </c>
      <c r="I9664">
        <v>23010156</v>
      </c>
      <c r="J9664" t="s">
        <v>3228</v>
      </c>
      <c r="K9664" s="38">
        <v>45252</v>
      </c>
      <c r="L9664" s="38">
        <v>45252</v>
      </c>
      <c r="M9664" t="s">
        <v>3226</v>
      </c>
      <c r="N9664" t="s">
        <v>4377</v>
      </c>
      <c r="O9664">
        <v>493</v>
      </c>
      <c r="Q9664" t="s">
        <v>36</v>
      </c>
      <c r="R9664">
        <v>1.67</v>
      </c>
      <c r="S9664">
        <v>493</v>
      </c>
      <c r="U9664">
        <v>823.31</v>
      </c>
      <c r="V9664">
        <v>14330674</v>
      </c>
      <c r="X9664" t="s">
        <v>36</v>
      </c>
      <c r="Y9664" t="s">
        <v>3204</v>
      </c>
      <c r="Z9664" t="e">
        <f>VLOOKUP(N9664,Sheet3!J:J,1,0)</f>
        <v>#N/A</v>
      </c>
      <c r="AA9664" t="e">
        <f>VLOOKUP(I9664,Sheet3!$E$2:$E$8,1,0)</f>
        <v>#N/A</v>
      </c>
    </row>
    <row r="9665" spans="1:27" hidden="1" x14ac:dyDescent="0.25">
      <c r="A9665">
        <v>292578</v>
      </c>
      <c r="B9665" t="s">
        <v>3177</v>
      </c>
      <c r="E9665" t="s">
        <v>3187</v>
      </c>
      <c r="H9665">
        <v>1204</v>
      </c>
      <c r="I9665">
        <v>181295</v>
      </c>
      <c r="J9665" t="s">
        <v>3229</v>
      </c>
      <c r="K9665" s="38">
        <v>45258</v>
      </c>
      <c r="L9665" s="38">
        <v>45258</v>
      </c>
      <c r="M9665" t="s">
        <v>3226</v>
      </c>
      <c r="N9665" t="s">
        <v>4377</v>
      </c>
      <c r="O9665">
        <v>-524</v>
      </c>
      <c r="P9665" t="e">
        <f>VLOOKUP(I9665,Sheet3!$E$2:$E$16,1,0)</f>
        <v>#N/A</v>
      </c>
      <c r="Q9665" t="s">
        <v>36</v>
      </c>
      <c r="R9665">
        <v>1.67</v>
      </c>
      <c r="S9665">
        <v>-524</v>
      </c>
      <c r="U9665">
        <v>-875.08</v>
      </c>
      <c r="V9665">
        <v>14338473</v>
      </c>
      <c r="X9665" t="s">
        <v>36</v>
      </c>
      <c r="Y9665" t="s">
        <v>3204</v>
      </c>
      <c r="Z9665" t="e">
        <f>VLOOKUP(N9665,Sheet3!J:J,1,0)</f>
        <v>#N/A</v>
      </c>
      <c r="AA9665" t="e">
        <f>VLOOKUP(I9665,Sheet3!$E$2:$E$8,1,0)</f>
        <v>#N/A</v>
      </c>
    </row>
    <row r="9666" spans="1:27" hidden="1" x14ac:dyDescent="0.25">
      <c r="A9666">
        <v>292578</v>
      </c>
      <c r="B9666">
        <v>292578</v>
      </c>
      <c r="H9666">
        <v>1204</v>
      </c>
      <c r="M9666" t="s">
        <v>3226</v>
      </c>
      <c r="N9666" t="s">
        <v>4377</v>
      </c>
      <c r="R9666" t="s">
        <v>3225</v>
      </c>
      <c r="X9666" t="s">
        <v>36</v>
      </c>
      <c r="Z9666" t="e">
        <f>VLOOKUP(N9666,Sheet3!J:J,1,0)</f>
        <v>#N/A</v>
      </c>
      <c r="AA9666" t="e">
        <f>VLOOKUP(I9666,Sheet3!$E$2:$E$8,1,0)</f>
        <v>#N/A</v>
      </c>
    </row>
    <row r="9667" spans="1:27" hidden="1" x14ac:dyDescent="0.25">
      <c r="A9667">
        <v>292578</v>
      </c>
      <c r="B9667" t="s">
        <v>3177</v>
      </c>
      <c r="E9667" t="s">
        <v>3187</v>
      </c>
      <c r="H9667">
        <v>1204</v>
      </c>
      <c r="I9667">
        <v>23010159</v>
      </c>
      <c r="J9667" t="s">
        <v>3224</v>
      </c>
      <c r="K9667" s="38">
        <v>45252</v>
      </c>
      <c r="L9667" s="38">
        <v>45252</v>
      </c>
      <c r="M9667" t="s">
        <v>3226</v>
      </c>
      <c r="N9667" t="s">
        <v>4378</v>
      </c>
      <c r="R9667">
        <v>0</v>
      </c>
      <c r="V9667">
        <v>14330702</v>
      </c>
      <c r="X9667" t="s">
        <v>36</v>
      </c>
      <c r="Y9667" t="s">
        <v>3204</v>
      </c>
      <c r="Z9667" t="e">
        <f>VLOOKUP(N9667,Sheet3!J:J,1,0)</f>
        <v>#N/A</v>
      </c>
      <c r="AA9667" t="e">
        <f>VLOOKUP(I9667,Sheet3!$E$2:$E$8,1,0)</f>
        <v>#N/A</v>
      </c>
    </row>
    <row r="9668" spans="1:27" hidden="1" x14ac:dyDescent="0.25">
      <c r="A9668">
        <v>292578</v>
      </c>
      <c r="B9668" t="s">
        <v>3177</v>
      </c>
      <c r="E9668" t="s">
        <v>3187</v>
      </c>
      <c r="H9668">
        <v>1204</v>
      </c>
      <c r="I9668">
        <v>23010159</v>
      </c>
      <c r="J9668" t="s">
        <v>3228</v>
      </c>
      <c r="K9668" s="38">
        <v>45252</v>
      </c>
      <c r="L9668" s="38">
        <v>45252</v>
      </c>
      <c r="M9668" t="s">
        <v>3226</v>
      </c>
      <c r="N9668" t="s">
        <v>4378</v>
      </c>
      <c r="O9668">
        <v>85</v>
      </c>
      <c r="Q9668" t="s">
        <v>36</v>
      </c>
      <c r="R9668">
        <v>1.67</v>
      </c>
      <c r="S9668">
        <v>85</v>
      </c>
      <c r="U9668">
        <v>141.94999999999999</v>
      </c>
      <c r="V9668">
        <v>14330703</v>
      </c>
      <c r="X9668" t="s">
        <v>36</v>
      </c>
      <c r="Y9668" t="s">
        <v>3204</v>
      </c>
      <c r="Z9668" t="e">
        <f>VLOOKUP(N9668,Sheet3!J:J,1,0)</f>
        <v>#N/A</v>
      </c>
      <c r="AA9668" t="e">
        <f>VLOOKUP(I9668,Sheet3!$E$2:$E$8,1,0)</f>
        <v>#N/A</v>
      </c>
    </row>
    <row r="9669" spans="1:27" hidden="1" x14ac:dyDescent="0.25">
      <c r="A9669">
        <v>292578</v>
      </c>
      <c r="B9669" t="s">
        <v>3177</v>
      </c>
      <c r="E9669" t="s">
        <v>3187</v>
      </c>
      <c r="H9669">
        <v>1204</v>
      </c>
      <c r="I9669">
        <v>23010159</v>
      </c>
      <c r="J9669" t="s">
        <v>3228</v>
      </c>
      <c r="K9669" s="38">
        <v>45252</v>
      </c>
      <c r="L9669" s="38">
        <v>45252</v>
      </c>
      <c r="M9669" t="s">
        <v>3226</v>
      </c>
      <c r="N9669" t="s">
        <v>4378</v>
      </c>
      <c r="O9669">
        <v>85</v>
      </c>
      <c r="Q9669" t="s">
        <v>36</v>
      </c>
      <c r="R9669">
        <v>1.67</v>
      </c>
      <c r="S9669">
        <v>85</v>
      </c>
      <c r="U9669">
        <v>141.94999999999999</v>
      </c>
      <c r="V9669">
        <v>14330706</v>
      </c>
      <c r="X9669" t="s">
        <v>36</v>
      </c>
      <c r="Y9669" t="s">
        <v>3204</v>
      </c>
      <c r="Z9669" t="e">
        <f>VLOOKUP(N9669,Sheet3!J:J,1,0)</f>
        <v>#N/A</v>
      </c>
      <c r="AA9669" t="e">
        <f>VLOOKUP(I9669,Sheet3!$E$2:$E$8,1,0)</f>
        <v>#N/A</v>
      </c>
    </row>
    <row r="9670" spans="1:27" hidden="1" x14ac:dyDescent="0.25">
      <c r="A9670">
        <v>292578</v>
      </c>
      <c r="B9670" t="s">
        <v>3177</v>
      </c>
      <c r="E9670" t="s">
        <v>3187</v>
      </c>
      <c r="H9670">
        <v>1204</v>
      </c>
      <c r="I9670">
        <v>14023556</v>
      </c>
      <c r="J9670" t="s">
        <v>3233</v>
      </c>
      <c r="K9670" s="38">
        <v>45260</v>
      </c>
      <c r="L9670" s="38">
        <v>45260</v>
      </c>
      <c r="M9670" t="s">
        <v>3226</v>
      </c>
      <c r="N9670" t="s">
        <v>4378</v>
      </c>
      <c r="O9670">
        <v>5</v>
      </c>
      <c r="Q9670" t="s">
        <v>36</v>
      </c>
      <c r="R9670">
        <v>1.67</v>
      </c>
      <c r="S9670">
        <v>5</v>
      </c>
      <c r="U9670">
        <v>8.35</v>
      </c>
      <c r="V9670">
        <v>14341314</v>
      </c>
      <c r="X9670" t="s">
        <v>36</v>
      </c>
      <c r="Y9670" t="s">
        <v>3204</v>
      </c>
      <c r="Z9670" t="e">
        <f>VLOOKUP(N9670,Sheet3!J:J,1,0)</f>
        <v>#N/A</v>
      </c>
      <c r="AA9670" t="e">
        <f>VLOOKUP(I9670,Sheet3!$E$2:$E$8,1,0)</f>
        <v>#N/A</v>
      </c>
    </row>
    <row r="9671" spans="1:27" hidden="1" x14ac:dyDescent="0.25">
      <c r="A9671">
        <v>292578</v>
      </c>
      <c r="B9671" t="s">
        <v>3177</v>
      </c>
      <c r="E9671" t="s">
        <v>3187</v>
      </c>
      <c r="H9671">
        <v>1204</v>
      </c>
      <c r="I9671">
        <v>14023554</v>
      </c>
      <c r="J9671" t="s">
        <v>3233</v>
      </c>
      <c r="K9671" s="38">
        <v>45260</v>
      </c>
      <c r="L9671" s="38">
        <v>45260</v>
      </c>
      <c r="M9671" t="s">
        <v>3226</v>
      </c>
      <c r="N9671" t="s">
        <v>4378</v>
      </c>
      <c r="O9671">
        <v>14</v>
      </c>
      <c r="Q9671" t="s">
        <v>36</v>
      </c>
      <c r="R9671">
        <v>1.67</v>
      </c>
      <c r="S9671">
        <v>14</v>
      </c>
      <c r="U9671">
        <v>23.38</v>
      </c>
      <c r="V9671">
        <v>14341312</v>
      </c>
      <c r="X9671" t="s">
        <v>36</v>
      </c>
      <c r="Y9671" t="s">
        <v>3204</v>
      </c>
      <c r="Z9671" t="e">
        <f>VLOOKUP(N9671,Sheet3!J:J,1,0)</f>
        <v>#N/A</v>
      </c>
      <c r="AA9671" t="e">
        <f>VLOOKUP(I9671,Sheet3!$E$2:$E$8,1,0)</f>
        <v>#N/A</v>
      </c>
    </row>
    <row r="9672" spans="1:27" hidden="1" x14ac:dyDescent="0.25">
      <c r="A9672">
        <v>292578</v>
      </c>
      <c r="B9672" t="s">
        <v>3177</v>
      </c>
      <c r="E9672" t="s">
        <v>3187</v>
      </c>
      <c r="H9672">
        <v>1204</v>
      </c>
      <c r="I9672">
        <v>181319</v>
      </c>
      <c r="J9672" t="s">
        <v>3229</v>
      </c>
      <c r="K9672" s="38">
        <v>45265</v>
      </c>
      <c r="L9672" s="38">
        <v>45265</v>
      </c>
      <c r="M9672" t="s">
        <v>3226</v>
      </c>
      <c r="N9672" t="s">
        <v>4378</v>
      </c>
      <c r="O9672">
        <v>-189</v>
      </c>
      <c r="P9672" t="e">
        <f>VLOOKUP(I9672,Sheet3!$E$2:$E$16,1,0)</f>
        <v>#N/A</v>
      </c>
      <c r="Q9672" t="s">
        <v>36</v>
      </c>
      <c r="R9672">
        <v>1.67</v>
      </c>
      <c r="S9672">
        <v>-189</v>
      </c>
      <c r="U9672">
        <v>-315.63</v>
      </c>
      <c r="V9672">
        <v>14345994</v>
      </c>
      <c r="X9672" t="s">
        <v>36</v>
      </c>
      <c r="Y9672" t="s">
        <v>3204</v>
      </c>
      <c r="Z9672" t="e">
        <f>VLOOKUP(N9672,Sheet3!J:J,1,0)</f>
        <v>#N/A</v>
      </c>
      <c r="AA9672" t="e">
        <f>VLOOKUP(I9672,Sheet3!$E$2:$E$8,1,0)</f>
        <v>#N/A</v>
      </c>
    </row>
    <row r="9673" spans="1:27" hidden="1" x14ac:dyDescent="0.25">
      <c r="A9673">
        <v>292578</v>
      </c>
      <c r="B9673">
        <v>292578</v>
      </c>
      <c r="H9673">
        <v>1204</v>
      </c>
      <c r="M9673" t="s">
        <v>3226</v>
      </c>
      <c r="N9673" t="s">
        <v>4378</v>
      </c>
      <c r="R9673" t="s">
        <v>3225</v>
      </c>
      <c r="X9673" t="s">
        <v>36</v>
      </c>
      <c r="Z9673" t="e">
        <f>VLOOKUP(N9673,Sheet3!J:J,1,0)</f>
        <v>#N/A</v>
      </c>
      <c r="AA9673" t="e">
        <f>VLOOKUP(I9673,Sheet3!$E$2:$E$8,1,0)</f>
        <v>#N/A</v>
      </c>
    </row>
    <row r="9674" spans="1:27" hidden="1" x14ac:dyDescent="0.25">
      <c r="A9674">
        <v>292578</v>
      </c>
      <c r="B9674" t="s">
        <v>3177</v>
      </c>
      <c r="E9674" t="s">
        <v>3187</v>
      </c>
      <c r="H9674">
        <v>1204</v>
      </c>
      <c r="I9674">
        <v>23010159</v>
      </c>
      <c r="J9674" t="s">
        <v>3224</v>
      </c>
      <c r="K9674" s="38">
        <v>45252</v>
      </c>
      <c r="L9674" s="38">
        <v>45252</v>
      </c>
      <c r="M9674" t="s">
        <v>3226</v>
      </c>
      <c r="N9674" t="s">
        <v>4379</v>
      </c>
      <c r="R9674">
        <v>0</v>
      </c>
      <c r="V9674">
        <v>14330719</v>
      </c>
      <c r="X9674" t="s">
        <v>36</v>
      </c>
      <c r="Y9674" t="s">
        <v>3204</v>
      </c>
      <c r="Z9674" t="e">
        <f>VLOOKUP(N9674,Sheet3!J:J,1,0)</f>
        <v>#N/A</v>
      </c>
      <c r="AA9674" t="e">
        <f>VLOOKUP(I9674,Sheet3!$E$2:$E$8,1,0)</f>
        <v>#N/A</v>
      </c>
    </row>
    <row r="9675" spans="1:27" hidden="1" x14ac:dyDescent="0.25">
      <c r="A9675">
        <v>292578</v>
      </c>
      <c r="B9675" t="s">
        <v>3177</v>
      </c>
      <c r="E9675" t="s">
        <v>3187</v>
      </c>
      <c r="H9675">
        <v>1204</v>
      </c>
      <c r="I9675">
        <v>23010159</v>
      </c>
      <c r="J9675" t="s">
        <v>3228</v>
      </c>
      <c r="K9675" s="38">
        <v>45252</v>
      </c>
      <c r="L9675" s="38">
        <v>45252</v>
      </c>
      <c r="M9675" t="s">
        <v>3226</v>
      </c>
      <c r="N9675" t="s">
        <v>4379</v>
      </c>
      <c r="O9675">
        <v>348.9</v>
      </c>
      <c r="Q9675" t="s">
        <v>36</v>
      </c>
      <c r="R9675">
        <v>1.67</v>
      </c>
      <c r="S9675">
        <v>348.9</v>
      </c>
      <c r="U9675">
        <v>582.66</v>
      </c>
      <c r="V9675">
        <v>14330720</v>
      </c>
      <c r="X9675" t="s">
        <v>36</v>
      </c>
      <c r="Y9675" t="s">
        <v>3204</v>
      </c>
      <c r="Z9675" t="e">
        <f>VLOOKUP(N9675,Sheet3!J:J,1,0)</f>
        <v>#N/A</v>
      </c>
      <c r="AA9675" t="e">
        <f>VLOOKUP(I9675,Sheet3!$E$2:$E$8,1,0)</f>
        <v>#N/A</v>
      </c>
    </row>
    <row r="9676" spans="1:27" hidden="1" x14ac:dyDescent="0.25">
      <c r="A9676">
        <v>292578</v>
      </c>
      <c r="B9676" t="s">
        <v>3177</v>
      </c>
      <c r="E9676" t="s">
        <v>3187</v>
      </c>
      <c r="H9676">
        <v>1204</v>
      </c>
      <c r="I9676">
        <v>14023556</v>
      </c>
      <c r="J9676" t="s">
        <v>3233</v>
      </c>
      <c r="K9676" s="38">
        <v>45260</v>
      </c>
      <c r="L9676" s="38">
        <v>45260</v>
      </c>
      <c r="M9676" t="s">
        <v>3226</v>
      </c>
      <c r="N9676" t="s">
        <v>4379</v>
      </c>
      <c r="O9676">
        <v>-5</v>
      </c>
      <c r="Q9676" t="s">
        <v>36</v>
      </c>
      <c r="R9676">
        <v>1.67</v>
      </c>
      <c r="S9676">
        <v>-5</v>
      </c>
      <c r="U9676">
        <v>-8.35</v>
      </c>
      <c r="V9676">
        <v>14341313</v>
      </c>
      <c r="X9676" t="s">
        <v>36</v>
      </c>
      <c r="Y9676" t="s">
        <v>3204</v>
      </c>
      <c r="Z9676" t="e">
        <f>VLOOKUP(N9676,Sheet3!J:J,1,0)</f>
        <v>#N/A</v>
      </c>
      <c r="AA9676" t="e">
        <f>VLOOKUP(I9676,Sheet3!$E$2:$E$8,1,0)</f>
        <v>#N/A</v>
      </c>
    </row>
    <row r="9677" spans="1:27" hidden="1" x14ac:dyDescent="0.25">
      <c r="A9677">
        <v>292578</v>
      </c>
      <c r="B9677" t="s">
        <v>3177</v>
      </c>
      <c r="E9677" t="s">
        <v>3187</v>
      </c>
      <c r="H9677">
        <v>1204</v>
      </c>
      <c r="I9677">
        <v>181322</v>
      </c>
      <c r="J9677" t="s">
        <v>3229</v>
      </c>
      <c r="K9677" s="38">
        <v>45265</v>
      </c>
      <c r="L9677" s="38">
        <v>45265</v>
      </c>
      <c r="M9677" t="s">
        <v>3226</v>
      </c>
      <c r="N9677" t="s">
        <v>4379</v>
      </c>
      <c r="O9677">
        <v>-343.9</v>
      </c>
      <c r="P9677" t="e">
        <f>VLOOKUP(I9677,Sheet3!$E$2:$E$16,1,0)</f>
        <v>#N/A</v>
      </c>
      <c r="Q9677" t="s">
        <v>36</v>
      </c>
      <c r="R9677">
        <v>1.67</v>
      </c>
      <c r="S9677">
        <v>-343.9</v>
      </c>
      <c r="U9677">
        <v>-574.30999999999995</v>
      </c>
      <c r="V9677">
        <v>14346114</v>
      </c>
      <c r="X9677" t="s">
        <v>36</v>
      </c>
      <c r="Y9677" t="s">
        <v>3204</v>
      </c>
      <c r="Z9677" t="e">
        <f>VLOOKUP(N9677,Sheet3!J:J,1,0)</f>
        <v>#N/A</v>
      </c>
      <c r="AA9677" t="e">
        <f>VLOOKUP(I9677,Sheet3!$E$2:$E$8,1,0)</f>
        <v>#N/A</v>
      </c>
    </row>
    <row r="9678" spans="1:27" hidden="1" x14ac:dyDescent="0.25">
      <c r="A9678">
        <v>292578</v>
      </c>
      <c r="B9678">
        <v>292578</v>
      </c>
      <c r="H9678">
        <v>1204</v>
      </c>
      <c r="M9678" t="s">
        <v>3226</v>
      </c>
      <c r="N9678" t="s">
        <v>4379</v>
      </c>
      <c r="R9678" t="s">
        <v>3225</v>
      </c>
      <c r="X9678" t="s">
        <v>36</v>
      </c>
      <c r="Z9678" t="e">
        <f>VLOOKUP(N9678,Sheet3!J:J,1,0)</f>
        <v>#N/A</v>
      </c>
      <c r="AA9678" t="e">
        <f>VLOOKUP(I9678,Sheet3!$E$2:$E$8,1,0)</f>
        <v>#N/A</v>
      </c>
    </row>
    <row r="9679" spans="1:27" hidden="1" x14ac:dyDescent="0.25">
      <c r="A9679">
        <v>292578</v>
      </c>
      <c r="B9679" t="s">
        <v>3177</v>
      </c>
      <c r="E9679" t="s">
        <v>3187</v>
      </c>
      <c r="H9679">
        <v>1204</v>
      </c>
      <c r="I9679">
        <v>23010156</v>
      </c>
      <c r="J9679" t="s">
        <v>3224</v>
      </c>
      <c r="K9679" s="38">
        <v>45252</v>
      </c>
      <c r="L9679" s="38">
        <v>45252</v>
      </c>
      <c r="M9679" t="s">
        <v>3226</v>
      </c>
      <c r="N9679" t="s">
        <v>4380</v>
      </c>
      <c r="R9679">
        <v>0</v>
      </c>
      <c r="V9679">
        <v>14330670</v>
      </c>
      <c r="X9679" t="s">
        <v>36</v>
      </c>
      <c r="Y9679" t="s">
        <v>3204</v>
      </c>
      <c r="Z9679" t="e">
        <f>VLOOKUP(N9679,Sheet3!J:J,1,0)</f>
        <v>#N/A</v>
      </c>
      <c r="AA9679" t="e">
        <f>VLOOKUP(I9679,Sheet3!$E$2:$E$8,1,0)</f>
        <v>#N/A</v>
      </c>
    </row>
    <row r="9680" spans="1:27" hidden="1" x14ac:dyDescent="0.25">
      <c r="A9680">
        <v>292578</v>
      </c>
      <c r="B9680" t="s">
        <v>3177</v>
      </c>
      <c r="E9680" t="s">
        <v>3187</v>
      </c>
      <c r="H9680">
        <v>1204</v>
      </c>
      <c r="I9680">
        <v>23010156</v>
      </c>
      <c r="J9680" t="s">
        <v>3228</v>
      </c>
      <c r="K9680" s="38">
        <v>45252</v>
      </c>
      <c r="L9680" s="38">
        <v>45252</v>
      </c>
      <c r="M9680" t="s">
        <v>3226</v>
      </c>
      <c r="N9680" t="s">
        <v>4380</v>
      </c>
      <c r="O9680">
        <v>225</v>
      </c>
      <c r="Q9680" t="s">
        <v>36</v>
      </c>
      <c r="R9680">
        <v>1.67</v>
      </c>
      <c r="S9680">
        <v>225</v>
      </c>
      <c r="U9680">
        <v>375.75</v>
      </c>
      <c r="V9680">
        <v>14330671</v>
      </c>
      <c r="X9680" t="s">
        <v>36</v>
      </c>
      <c r="Y9680" t="s">
        <v>3204</v>
      </c>
      <c r="Z9680" t="e">
        <f>VLOOKUP(N9680,Sheet3!J:J,1,0)</f>
        <v>#N/A</v>
      </c>
      <c r="AA9680" t="e">
        <f>VLOOKUP(I9680,Sheet3!$E$2:$E$8,1,0)</f>
        <v>#N/A</v>
      </c>
    </row>
    <row r="9681" spans="1:27" hidden="1" x14ac:dyDescent="0.25">
      <c r="A9681">
        <v>292578</v>
      </c>
      <c r="B9681" t="s">
        <v>3177</v>
      </c>
      <c r="E9681" t="s">
        <v>3187</v>
      </c>
      <c r="H9681">
        <v>1204</v>
      </c>
      <c r="I9681">
        <v>23010156</v>
      </c>
      <c r="J9681" t="s">
        <v>3228</v>
      </c>
      <c r="K9681" s="38">
        <v>45252</v>
      </c>
      <c r="L9681" s="38">
        <v>45252</v>
      </c>
      <c r="M9681" t="s">
        <v>3226</v>
      </c>
      <c r="N9681" t="s">
        <v>4380</v>
      </c>
      <c r="O9681">
        <v>225</v>
      </c>
      <c r="Q9681" t="s">
        <v>36</v>
      </c>
      <c r="R9681">
        <v>1.67</v>
      </c>
      <c r="S9681">
        <v>225</v>
      </c>
      <c r="U9681">
        <v>375.75</v>
      </c>
      <c r="V9681">
        <v>14330672</v>
      </c>
      <c r="X9681" t="s">
        <v>36</v>
      </c>
      <c r="Y9681" t="s">
        <v>3204</v>
      </c>
      <c r="Z9681" t="e">
        <f>VLOOKUP(N9681,Sheet3!J:J,1,0)</f>
        <v>#N/A</v>
      </c>
      <c r="AA9681" t="e">
        <f>VLOOKUP(I9681,Sheet3!$E$2:$E$8,1,0)</f>
        <v>#N/A</v>
      </c>
    </row>
    <row r="9682" spans="1:27" hidden="1" x14ac:dyDescent="0.25">
      <c r="A9682">
        <v>292578</v>
      </c>
      <c r="B9682" t="s">
        <v>3177</v>
      </c>
      <c r="E9682" t="s">
        <v>3187</v>
      </c>
      <c r="H9682">
        <v>1204</v>
      </c>
      <c r="I9682">
        <v>181294</v>
      </c>
      <c r="J9682" t="s">
        <v>3229</v>
      </c>
      <c r="K9682" s="38">
        <v>45258</v>
      </c>
      <c r="L9682" s="38">
        <v>45258</v>
      </c>
      <c r="M9682" t="s">
        <v>3226</v>
      </c>
      <c r="N9682" t="s">
        <v>4380</v>
      </c>
      <c r="O9682">
        <v>-450</v>
      </c>
      <c r="P9682" t="e">
        <f>VLOOKUP(I9682,Sheet3!$E$2:$E$16,1,0)</f>
        <v>#N/A</v>
      </c>
      <c r="Q9682" t="s">
        <v>36</v>
      </c>
      <c r="R9682">
        <v>1.67</v>
      </c>
      <c r="S9682">
        <v>-450</v>
      </c>
      <c r="U9682">
        <v>-751.5</v>
      </c>
      <c r="V9682">
        <v>14338471</v>
      </c>
      <c r="X9682" t="s">
        <v>36</v>
      </c>
      <c r="Y9682" t="s">
        <v>3204</v>
      </c>
      <c r="Z9682" t="e">
        <f>VLOOKUP(N9682,Sheet3!J:J,1,0)</f>
        <v>#N/A</v>
      </c>
      <c r="AA9682" t="e">
        <f>VLOOKUP(I9682,Sheet3!$E$2:$E$8,1,0)</f>
        <v>#N/A</v>
      </c>
    </row>
    <row r="9683" spans="1:27" hidden="1" x14ac:dyDescent="0.25">
      <c r="A9683">
        <v>292578</v>
      </c>
      <c r="B9683">
        <v>292578</v>
      </c>
      <c r="H9683">
        <v>1204</v>
      </c>
      <c r="M9683" t="s">
        <v>3226</v>
      </c>
      <c r="N9683" t="s">
        <v>4380</v>
      </c>
      <c r="R9683" t="s">
        <v>3225</v>
      </c>
      <c r="X9683" t="s">
        <v>36</v>
      </c>
      <c r="Z9683" t="e">
        <f>VLOOKUP(N9683,Sheet3!J:J,1,0)</f>
        <v>#N/A</v>
      </c>
      <c r="AA9683" t="e">
        <f>VLOOKUP(I9683,Sheet3!$E$2:$E$8,1,0)</f>
        <v>#N/A</v>
      </c>
    </row>
    <row r="9684" spans="1:27" hidden="1" x14ac:dyDescent="0.25">
      <c r="A9684">
        <v>292578</v>
      </c>
      <c r="B9684" t="s">
        <v>3177</v>
      </c>
      <c r="E9684" t="s">
        <v>3187</v>
      </c>
      <c r="H9684">
        <v>1204</v>
      </c>
      <c r="I9684">
        <v>23010158</v>
      </c>
      <c r="J9684" t="s">
        <v>3224</v>
      </c>
      <c r="K9684" s="38">
        <v>45252</v>
      </c>
      <c r="L9684" s="38">
        <v>45252</v>
      </c>
      <c r="M9684" t="s">
        <v>3226</v>
      </c>
      <c r="N9684" t="s">
        <v>4381</v>
      </c>
      <c r="R9684">
        <v>0</v>
      </c>
      <c r="V9684">
        <v>14330688</v>
      </c>
      <c r="X9684" t="s">
        <v>36</v>
      </c>
      <c r="Y9684" t="s">
        <v>3204</v>
      </c>
      <c r="Z9684" t="e">
        <f>VLOOKUP(N9684,Sheet3!J:J,1,0)</f>
        <v>#N/A</v>
      </c>
      <c r="AA9684" t="e">
        <f>VLOOKUP(I9684,Sheet3!$E$2:$E$8,1,0)</f>
        <v>#N/A</v>
      </c>
    </row>
    <row r="9685" spans="1:27" hidden="1" x14ac:dyDescent="0.25">
      <c r="A9685">
        <v>292578</v>
      </c>
      <c r="B9685" t="s">
        <v>3177</v>
      </c>
      <c r="E9685" t="s">
        <v>3187</v>
      </c>
      <c r="H9685">
        <v>1204</v>
      </c>
      <c r="I9685">
        <v>23010158</v>
      </c>
      <c r="J9685" t="s">
        <v>3228</v>
      </c>
      <c r="K9685" s="38">
        <v>45252</v>
      </c>
      <c r="L9685" s="38">
        <v>45252</v>
      </c>
      <c r="M9685" t="s">
        <v>3226</v>
      </c>
      <c r="N9685" t="s">
        <v>4381</v>
      </c>
      <c r="O9685">
        <v>80.8</v>
      </c>
      <c r="Q9685" t="s">
        <v>36</v>
      </c>
      <c r="R9685">
        <v>1.67</v>
      </c>
      <c r="S9685">
        <v>80.8</v>
      </c>
      <c r="U9685">
        <v>134.94</v>
      </c>
      <c r="V9685">
        <v>14330689</v>
      </c>
      <c r="X9685" t="s">
        <v>36</v>
      </c>
      <c r="Y9685" t="s">
        <v>3204</v>
      </c>
      <c r="Z9685" t="e">
        <f>VLOOKUP(N9685,Sheet3!J:J,1,0)</f>
        <v>#N/A</v>
      </c>
      <c r="AA9685" t="e">
        <f>VLOOKUP(I9685,Sheet3!$E$2:$E$8,1,0)</f>
        <v>#N/A</v>
      </c>
    </row>
    <row r="9686" spans="1:27" hidden="1" x14ac:dyDescent="0.25">
      <c r="A9686">
        <v>292578</v>
      </c>
      <c r="B9686" t="s">
        <v>3177</v>
      </c>
      <c r="E9686" t="s">
        <v>3187</v>
      </c>
      <c r="H9686">
        <v>1204</v>
      </c>
      <c r="I9686">
        <v>181296</v>
      </c>
      <c r="J9686" t="s">
        <v>3229</v>
      </c>
      <c r="K9686" s="38">
        <v>45259</v>
      </c>
      <c r="L9686" s="38">
        <v>45259</v>
      </c>
      <c r="M9686" t="s">
        <v>3226</v>
      </c>
      <c r="N9686" t="s">
        <v>4381</v>
      </c>
      <c r="O9686">
        <v>-80.8</v>
      </c>
      <c r="P9686" t="e">
        <f>VLOOKUP(I9686,Sheet3!$E$2:$E$16,1,0)</f>
        <v>#N/A</v>
      </c>
      <c r="Q9686" t="s">
        <v>36</v>
      </c>
      <c r="R9686">
        <v>1.67</v>
      </c>
      <c r="S9686">
        <v>-80.8</v>
      </c>
      <c r="U9686">
        <v>-134.94</v>
      </c>
      <c r="V9686">
        <v>14340529</v>
      </c>
      <c r="X9686" t="s">
        <v>36</v>
      </c>
      <c r="Y9686" t="s">
        <v>3204</v>
      </c>
      <c r="Z9686" t="e">
        <f>VLOOKUP(N9686,Sheet3!J:J,1,0)</f>
        <v>#N/A</v>
      </c>
      <c r="AA9686" t="e">
        <f>VLOOKUP(I9686,Sheet3!$E$2:$E$8,1,0)</f>
        <v>#N/A</v>
      </c>
    </row>
    <row r="9687" spans="1:27" hidden="1" x14ac:dyDescent="0.25">
      <c r="A9687">
        <v>292578</v>
      </c>
      <c r="B9687">
        <v>292578</v>
      </c>
      <c r="H9687">
        <v>1204</v>
      </c>
      <c r="M9687" t="s">
        <v>3226</v>
      </c>
      <c r="N9687" t="s">
        <v>4381</v>
      </c>
      <c r="R9687" t="s">
        <v>3225</v>
      </c>
      <c r="X9687" t="s">
        <v>36</v>
      </c>
      <c r="Z9687" t="e">
        <f>VLOOKUP(N9687,Sheet3!J:J,1,0)</f>
        <v>#N/A</v>
      </c>
      <c r="AA9687" t="e">
        <f>VLOOKUP(I9687,Sheet3!$E$2:$E$8,1,0)</f>
        <v>#N/A</v>
      </c>
    </row>
    <row r="9688" spans="1:27" hidden="1" x14ac:dyDescent="0.25">
      <c r="A9688">
        <v>292578</v>
      </c>
      <c r="B9688" t="s">
        <v>3177</v>
      </c>
      <c r="E9688" t="s">
        <v>3187</v>
      </c>
      <c r="H9688">
        <v>1204</v>
      </c>
      <c r="I9688">
        <v>23010159</v>
      </c>
      <c r="J9688" t="s">
        <v>3224</v>
      </c>
      <c r="K9688" s="38">
        <v>45252</v>
      </c>
      <c r="L9688" s="38">
        <v>45252</v>
      </c>
      <c r="M9688" t="s">
        <v>3226</v>
      </c>
      <c r="N9688" t="s">
        <v>4382</v>
      </c>
      <c r="R9688">
        <v>0</v>
      </c>
      <c r="V9688">
        <v>14330697</v>
      </c>
      <c r="X9688" t="s">
        <v>36</v>
      </c>
      <c r="Y9688" t="s">
        <v>3204</v>
      </c>
      <c r="Z9688" t="e">
        <f>VLOOKUP(N9688,Sheet3!J:J,1,0)</f>
        <v>#N/A</v>
      </c>
      <c r="AA9688" t="e">
        <f>VLOOKUP(I9688,Sheet3!$E$2:$E$8,1,0)</f>
        <v>#N/A</v>
      </c>
    </row>
    <row r="9689" spans="1:27" hidden="1" x14ac:dyDescent="0.25">
      <c r="A9689">
        <v>292578</v>
      </c>
      <c r="B9689" t="s">
        <v>3177</v>
      </c>
      <c r="E9689" t="s">
        <v>3187</v>
      </c>
      <c r="H9689">
        <v>1204</v>
      </c>
      <c r="I9689">
        <v>23010159</v>
      </c>
      <c r="J9689" t="s">
        <v>3228</v>
      </c>
      <c r="K9689" s="38">
        <v>45252</v>
      </c>
      <c r="L9689" s="38">
        <v>45252</v>
      </c>
      <c r="M9689" t="s">
        <v>3226</v>
      </c>
      <c r="N9689" t="s">
        <v>4382</v>
      </c>
      <c r="O9689">
        <v>1013</v>
      </c>
      <c r="Q9689" t="s">
        <v>36</v>
      </c>
      <c r="R9689">
        <v>1.67</v>
      </c>
      <c r="S9689">
        <v>1013</v>
      </c>
      <c r="U9689">
        <v>1691.71</v>
      </c>
      <c r="V9689">
        <v>14330701</v>
      </c>
      <c r="X9689" t="s">
        <v>36</v>
      </c>
      <c r="Y9689" t="s">
        <v>3204</v>
      </c>
      <c r="Z9689" t="e">
        <f>VLOOKUP(N9689,Sheet3!J:J,1,0)</f>
        <v>#N/A</v>
      </c>
      <c r="AA9689" t="e">
        <f>VLOOKUP(I9689,Sheet3!$E$2:$E$8,1,0)</f>
        <v>#N/A</v>
      </c>
    </row>
    <row r="9690" spans="1:27" hidden="1" x14ac:dyDescent="0.25">
      <c r="A9690">
        <v>292578</v>
      </c>
      <c r="B9690" t="s">
        <v>3177</v>
      </c>
      <c r="E9690" t="s">
        <v>3187</v>
      </c>
      <c r="H9690">
        <v>1204</v>
      </c>
      <c r="I9690">
        <v>23010159</v>
      </c>
      <c r="J9690" t="s">
        <v>3228</v>
      </c>
      <c r="K9690" s="38">
        <v>45252</v>
      </c>
      <c r="L9690" s="38">
        <v>45252</v>
      </c>
      <c r="M9690" t="s">
        <v>3226</v>
      </c>
      <c r="N9690" t="s">
        <v>4382</v>
      </c>
      <c r="O9690">
        <v>1013</v>
      </c>
      <c r="Q9690" t="s">
        <v>36</v>
      </c>
      <c r="R9690">
        <v>1.67</v>
      </c>
      <c r="S9690">
        <v>1013</v>
      </c>
      <c r="U9690">
        <v>1691.71</v>
      </c>
      <c r="V9690">
        <v>14330698</v>
      </c>
      <c r="X9690" t="s">
        <v>36</v>
      </c>
      <c r="Y9690" t="s">
        <v>3204</v>
      </c>
      <c r="Z9690" t="e">
        <f>VLOOKUP(N9690,Sheet3!J:J,1,0)</f>
        <v>#N/A</v>
      </c>
      <c r="AA9690" t="e">
        <f>VLOOKUP(I9690,Sheet3!$E$2:$E$8,1,0)</f>
        <v>#N/A</v>
      </c>
    </row>
    <row r="9691" spans="1:27" hidden="1" x14ac:dyDescent="0.25">
      <c r="A9691">
        <v>292578</v>
      </c>
      <c r="B9691" t="s">
        <v>3177</v>
      </c>
      <c r="E9691" t="s">
        <v>3187</v>
      </c>
      <c r="H9691">
        <v>1204</v>
      </c>
      <c r="I9691">
        <v>14023554</v>
      </c>
      <c r="J9691" t="s">
        <v>3233</v>
      </c>
      <c r="K9691" s="38">
        <v>45260</v>
      </c>
      <c r="L9691" s="38">
        <v>45260</v>
      </c>
      <c r="M9691" t="s">
        <v>3226</v>
      </c>
      <c r="N9691" t="s">
        <v>4382</v>
      </c>
      <c r="O9691">
        <v>-14</v>
      </c>
      <c r="Q9691" t="s">
        <v>36</v>
      </c>
      <c r="R9691">
        <v>1.67</v>
      </c>
      <c r="S9691">
        <v>-14</v>
      </c>
      <c r="U9691">
        <v>-23.38</v>
      </c>
      <c r="V9691">
        <v>14341311</v>
      </c>
      <c r="X9691" t="s">
        <v>36</v>
      </c>
      <c r="Y9691" t="s">
        <v>3204</v>
      </c>
      <c r="Z9691" t="e">
        <f>VLOOKUP(N9691,Sheet3!J:J,1,0)</f>
        <v>#N/A</v>
      </c>
      <c r="AA9691" t="e">
        <f>VLOOKUP(I9691,Sheet3!$E$2:$E$8,1,0)</f>
        <v>#N/A</v>
      </c>
    </row>
    <row r="9692" spans="1:27" hidden="1" x14ac:dyDescent="0.25">
      <c r="A9692">
        <v>292578</v>
      </c>
      <c r="B9692" t="s">
        <v>3177</v>
      </c>
      <c r="E9692" t="s">
        <v>3187</v>
      </c>
      <c r="H9692">
        <v>1204</v>
      </c>
      <c r="I9692">
        <v>181318</v>
      </c>
      <c r="J9692" t="s">
        <v>3229</v>
      </c>
      <c r="K9692" s="38">
        <v>45265</v>
      </c>
      <c r="L9692" s="38">
        <v>45265</v>
      </c>
      <c r="M9692" t="s">
        <v>3226</v>
      </c>
      <c r="N9692" t="s">
        <v>4382</v>
      </c>
      <c r="O9692">
        <v>-2012</v>
      </c>
      <c r="P9692" t="e">
        <f>VLOOKUP(I9692,Sheet3!$E$2:$E$16,1,0)</f>
        <v>#N/A</v>
      </c>
      <c r="Q9692" t="s">
        <v>36</v>
      </c>
      <c r="R9692">
        <v>1.67</v>
      </c>
      <c r="S9692">
        <v>-2012</v>
      </c>
      <c r="U9692">
        <v>-3360.04</v>
      </c>
      <c r="V9692">
        <v>14345987</v>
      </c>
      <c r="X9692" t="s">
        <v>36</v>
      </c>
      <c r="Y9692" t="s">
        <v>3204</v>
      </c>
      <c r="Z9692" t="e">
        <f>VLOOKUP(N9692,Sheet3!J:J,1,0)</f>
        <v>#N/A</v>
      </c>
      <c r="AA9692" t="e">
        <f>VLOOKUP(I9692,Sheet3!$E$2:$E$8,1,0)</f>
        <v>#N/A</v>
      </c>
    </row>
    <row r="9693" spans="1:27" hidden="1" x14ac:dyDescent="0.25">
      <c r="A9693">
        <v>292578</v>
      </c>
      <c r="B9693">
        <v>292578</v>
      </c>
      <c r="H9693">
        <v>1204</v>
      </c>
      <c r="M9693" t="s">
        <v>3226</v>
      </c>
      <c r="N9693" t="s">
        <v>4382</v>
      </c>
      <c r="R9693" t="s">
        <v>3225</v>
      </c>
      <c r="X9693" t="s">
        <v>36</v>
      </c>
      <c r="Z9693" t="e">
        <f>VLOOKUP(N9693,Sheet3!J:J,1,0)</f>
        <v>#N/A</v>
      </c>
      <c r="AA9693" t="e">
        <f>VLOOKUP(I9693,Sheet3!$E$2:$E$8,1,0)</f>
        <v>#N/A</v>
      </c>
    </row>
    <row r="9694" spans="1:27" hidden="1" x14ac:dyDescent="0.25">
      <c r="A9694">
        <v>292578</v>
      </c>
      <c r="B9694" t="s">
        <v>3177</v>
      </c>
      <c r="E9694" t="s">
        <v>3187</v>
      </c>
      <c r="H9694">
        <v>1204</v>
      </c>
      <c r="I9694">
        <v>23010162</v>
      </c>
      <c r="J9694" t="s">
        <v>3224</v>
      </c>
      <c r="K9694" s="38">
        <v>45252</v>
      </c>
      <c r="L9694" s="38">
        <v>45252</v>
      </c>
      <c r="M9694" t="s">
        <v>3226</v>
      </c>
      <c r="N9694" t="s">
        <v>4383</v>
      </c>
      <c r="R9694">
        <v>0</v>
      </c>
      <c r="V9694">
        <v>14330838</v>
      </c>
      <c r="X9694" t="s">
        <v>36</v>
      </c>
      <c r="Y9694" t="s">
        <v>3204</v>
      </c>
      <c r="Z9694" t="e">
        <f>VLOOKUP(N9694,Sheet3!J:J,1,0)</f>
        <v>#N/A</v>
      </c>
      <c r="AA9694" t="e">
        <f>VLOOKUP(I9694,Sheet3!$E$2:$E$8,1,0)</f>
        <v>#N/A</v>
      </c>
    </row>
    <row r="9695" spans="1:27" hidden="1" x14ac:dyDescent="0.25">
      <c r="A9695">
        <v>292578</v>
      </c>
      <c r="B9695" t="s">
        <v>3177</v>
      </c>
      <c r="E9695" t="s">
        <v>3187</v>
      </c>
      <c r="H9695">
        <v>1204</v>
      </c>
      <c r="I9695">
        <v>23010162</v>
      </c>
      <c r="J9695" t="s">
        <v>3228</v>
      </c>
      <c r="K9695" s="38">
        <v>45252</v>
      </c>
      <c r="L9695" s="38">
        <v>45252</v>
      </c>
      <c r="M9695" t="s">
        <v>3226</v>
      </c>
      <c r="N9695" t="s">
        <v>4383</v>
      </c>
      <c r="O9695">
        <v>1203.0999999999999</v>
      </c>
      <c r="Q9695" t="s">
        <v>36</v>
      </c>
      <c r="R9695">
        <v>0</v>
      </c>
      <c r="S9695">
        <v>1203.0999999999999</v>
      </c>
      <c r="V9695">
        <v>14330839</v>
      </c>
      <c r="X9695" t="s">
        <v>36</v>
      </c>
      <c r="Y9695" t="s">
        <v>3204</v>
      </c>
      <c r="Z9695" t="e">
        <f>VLOOKUP(N9695,Sheet3!J:J,1,0)</f>
        <v>#N/A</v>
      </c>
      <c r="AA9695" t="e">
        <f>VLOOKUP(I9695,Sheet3!$E$2:$E$8,1,0)</f>
        <v>#N/A</v>
      </c>
    </row>
    <row r="9696" spans="1:27" hidden="1" x14ac:dyDescent="0.25">
      <c r="A9696">
        <v>292578</v>
      </c>
      <c r="B9696" t="s">
        <v>3177</v>
      </c>
      <c r="E9696" t="s">
        <v>3187</v>
      </c>
      <c r="H9696">
        <v>1204</v>
      </c>
      <c r="I9696">
        <v>14023453</v>
      </c>
      <c r="J9696" t="s">
        <v>3233</v>
      </c>
      <c r="K9696" s="38">
        <v>45254</v>
      </c>
      <c r="L9696" s="38">
        <v>45254</v>
      </c>
      <c r="M9696" t="s">
        <v>3226</v>
      </c>
      <c r="N9696" t="s">
        <v>4383</v>
      </c>
      <c r="O9696">
        <v>-7</v>
      </c>
      <c r="Q9696" t="s">
        <v>36</v>
      </c>
      <c r="R9696">
        <v>0</v>
      </c>
      <c r="S9696">
        <v>-7</v>
      </c>
      <c r="V9696">
        <v>14334811</v>
      </c>
      <c r="X9696" t="s">
        <v>36</v>
      </c>
      <c r="Y9696" t="s">
        <v>3204</v>
      </c>
      <c r="Z9696" t="e">
        <f>VLOOKUP(N9696,Sheet3!J:J,1,0)</f>
        <v>#N/A</v>
      </c>
      <c r="AA9696" t="e">
        <f>VLOOKUP(I9696,Sheet3!$E$2:$E$8,1,0)</f>
        <v>#N/A</v>
      </c>
    </row>
    <row r="9697" spans="1:27" hidden="1" x14ac:dyDescent="0.25">
      <c r="A9697">
        <v>292578</v>
      </c>
      <c r="B9697" t="s">
        <v>3177</v>
      </c>
      <c r="E9697" t="s">
        <v>3187</v>
      </c>
      <c r="H9697">
        <v>1204</v>
      </c>
      <c r="I9697">
        <v>181169</v>
      </c>
      <c r="J9697" t="s">
        <v>3229</v>
      </c>
      <c r="K9697" s="38">
        <v>45266</v>
      </c>
      <c r="L9697" s="38">
        <v>45266</v>
      </c>
      <c r="M9697" t="s">
        <v>3226</v>
      </c>
      <c r="N9697" t="s">
        <v>4383</v>
      </c>
      <c r="O9697">
        <v>-13</v>
      </c>
      <c r="P9697" t="e">
        <f>VLOOKUP(I9697,Sheet3!$E$2:$E$16,1,0)</f>
        <v>#N/A</v>
      </c>
      <c r="Q9697" t="s">
        <v>36</v>
      </c>
      <c r="R9697">
        <v>0</v>
      </c>
      <c r="S9697">
        <v>-13</v>
      </c>
      <c r="V9697">
        <v>14348988</v>
      </c>
      <c r="X9697" t="s">
        <v>36</v>
      </c>
      <c r="Y9697" t="s">
        <v>3204</v>
      </c>
      <c r="Z9697" t="e">
        <f>VLOOKUP(N9697,Sheet3!J:J,1,0)</f>
        <v>#N/A</v>
      </c>
      <c r="AA9697" t="e">
        <f>VLOOKUP(I9697,Sheet3!$E$2:$E$8,1,0)</f>
        <v>#N/A</v>
      </c>
    </row>
    <row r="9698" spans="1:27" hidden="1" x14ac:dyDescent="0.25">
      <c r="A9698">
        <v>292578</v>
      </c>
      <c r="B9698" t="s">
        <v>3177</v>
      </c>
      <c r="E9698" t="s">
        <v>3187</v>
      </c>
      <c r="H9698">
        <v>1204</v>
      </c>
      <c r="I9698">
        <v>181170</v>
      </c>
      <c r="J9698" t="s">
        <v>3229</v>
      </c>
      <c r="K9698" s="38">
        <v>45266</v>
      </c>
      <c r="L9698" s="38">
        <v>45266</v>
      </c>
      <c r="M9698" t="s">
        <v>3226</v>
      </c>
      <c r="N9698" t="s">
        <v>4383</v>
      </c>
      <c r="O9698">
        <v>-17</v>
      </c>
      <c r="P9698" t="e">
        <f>VLOOKUP(I9698,Sheet3!$E$2:$E$16,1,0)</f>
        <v>#N/A</v>
      </c>
      <c r="Q9698" t="s">
        <v>36</v>
      </c>
      <c r="R9698">
        <v>0</v>
      </c>
      <c r="S9698">
        <v>-17</v>
      </c>
      <c r="V9698">
        <v>14348991</v>
      </c>
      <c r="X9698" t="s">
        <v>36</v>
      </c>
      <c r="Y9698" t="s">
        <v>3204</v>
      </c>
      <c r="Z9698" t="e">
        <f>VLOOKUP(N9698,Sheet3!J:J,1,0)</f>
        <v>#N/A</v>
      </c>
      <c r="AA9698" t="e">
        <f>VLOOKUP(I9698,Sheet3!$E$2:$E$8,1,0)</f>
        <v>#N/A</v>
      </c>
    </row>
    <row r="9699" spans="1:27" hidden="1" x14ac:dyDescent="0.25">
      <c r="A9699">
        <v>292578</v>
      </c>
      <c r="B9699" t="s">
        <v>3177</v>
      </c>
      <c r="E9699" t="s">
        <v>3187</v>
      </c>
      <c r="H9699">
        <v>1204</v>
      </c>
      <c r="I9699">
        <v>181170</v>
      </c>
      <c r="J9699" t="s">
        <v>3229</v>
      </c>
      <c r="K9699" s="38">
        <v>45267</v>
      </c>
      <c r="L9699" s="38">
        <v>45267</v>
      </c>
      <c r="M9699" t="s">
        <v>3226</v>
      </c>
      <c r="N9699" t="s">
        <v>4383</v>
      </c>
      <c r="O9699">
        <v>-57</v>
      </c>
      <c r="P9699" t="e">
        <f>VLOOKUP(I9699,Sheet3!$E$2:$E$16,1,0)</f>
        <v>#N/A</v>
      </c>
      <c r="Q9699" t="s">
        <v>36</v>
      </c>
      <c r="R9699">
        <v>0</v>
      </c>
      <c r="S9699">
        <v>-57</v>
      </c>
      <c r="V9699">
        <v>14349975</v>
      </c>
      <c r="X9699" t="s">
        <v>36</v>
      </c>
      <c r="Y9699" t="s">
        <v>3204</v>
      </c>
      <c r="Z9699" t="e">
        <f>VLOOKUP(N9699,Sheet3!J:J,1,0)</f>
        <v>#N/A</v>
      </c>
      <c r="AA9699" t="e">
        <f>VLOOKUP(I9699,Sheet3!$E$2:$E$8,1,0)</f>
        <v>#N/A</v>
      </c>
    </row>
    <row r="9700" spans="1:27" hidden="1" x14ac:dyDescent="0.25">
      <c r="A9700">
        <v>292578</v>
      </c>
      <c r="B9700" t="s">
        <v>3177</v>
      </c>
      <c r="E9700" t="s">
        <v>3187</v>
      </c>
      <c r="H9700">
        <v>1204</v>
      </c>
      <c r="I9700">
        <v>181167</v>
      </c>
      <c r="J9700" t="s">
        <v>3229</v>
      </c>
      <c r="K9700" s="38">
        <v>45267</v>
      </c>
      <c r="L9700" s="38">
        <v>45267</v>
      </c>
      <c r="M9700" t="s">
        <v>3226</v>
      </c>
      <c r="N9700" t="s">
        <v>4383</v>
      </c>
      <c r="O9700">
        <v>-35</v>
      </c>
      <c r="P9700" t="e">
        <f>VLOOKUP(I9700,Sheet3!$E$2:$E$16,1,0)</f>
        <v>#N/A</v>
      </c>
      <c r="Q9700" t="s">
        <v>36</v>
      </c>
      <c r="R9700">
        <v>0</v>
      </c>
      <c r="S9700">
        <v>-35</v>
      </c>
      <c r="V9700">
        <v>14350013</v>
      </c>
      <c r="X9700" t="s">
        <v>36</v>
      </c>
      <c r="Y9700" t="s">
        <v>3204</v>
      </c>
      <c r="Z9700" t="e">
        <f>VLOOKUP(N9700,Sheet3!J:J,1,0)</f>
        <v>#N/A</v>
      </c>
      <c r="AA9700" t="e">
        <f>VLOOKUP(I9700,Sheet3!$E$2:$E$8,1,0)</f>
        <v>#N/A</v>
      </c>
    </row>
    <row r="9701" spans="1:27" hidden="1" x14ac:dyDescent="0.25">
      <c r="A9701">
        <v>292578</v>
      </c>
      <c r="B9701" t="s">
        <v>3177</v>
      </c>
      <c r="E9701" t="s">
        <v>3187</v>
      </c>
      <c r="H9701">
        <v>1204</v>
      </c>
      <c r="I9701">
        <v>14023810</v>
      </c>
      <c r="J9701" t="s">
        <v>3233</v>
      </c>
      <c r="K9701" s="38">
        <v>45268</v>
      </c>
      <c r="L9701" s="38">
        <v>45268</v>
      </c>
      <c r="M9701" t="s">
        <v>3226</v>
      </c>
      <c r="N9701" t="s">
        <v>4383</v>
      </c>
      <c r="O9701">
        <v>-1.1100000000000001</v>
      </c>
      <c r="Q9701" t="s">
        <v>36</v>
      </c>
      <c r="R9701">
        <v>0</v>
      </c>
      <c r="S9701">
        <v>-1.1100000000000001</v>
      </c>
      <c r="V9701">
        <v>14351600</v>
      </c>
      <c r="X9701" t="s">
        <v>36</v>
      </c>
      <c r="Y9701" t="s">
        <v>3204</v>
      </c>
      <c r="Z9701" t="e">
        <f>VLOOKUP(N9701,Sheet3!J:J,1,0)</f>
        <v>#N/A</v>
      </c>
      <c r="AA9701" t="e">
        <f>VLOOKUP(I9701,Sheet3!$E$2:$E$8,1,0)</f>
        <v>#N/A</v>
      </c>
    </row>
    <row r="9702" spans="1:27" hidden="1" x14ac:dyDescent="0.25">
      <c r="A9702">
        <v>292578</v>
      </c>
      <c r="B9702" t="s">
        <v>3177</v>
      </c>
      <c r="E9702" t="s">
        <v>3187</v>
      </c>
      <c r="H9702">
        <v>1204</v>
      </c>
      <c r="I9702">
        <v>14023816</v>
      </c>
      <c r="J9702" t="s">
        <v>3233</v>
      </c>
      <c r="K9702" s="38">
        <v>45268</v>
      </c>
      <c r="L9702" s="38">
        <v>45268</v>
      </c>
      <c r="M9702" t="s">
        <v>3226</v>
      </c>
      <c r="N9702" t="s">
        <v>4383</v>
      </c>
      <c r="O9702">
        <v>-0.93</v>
      </c>
      <c r="Q9702" t="s">
        <v>36</v>
      </c>
      <c r="R9702">
        <v>0</v>
      </c>
      <c r="S9702">
        <v>-0.93</v>
      </c>
      <c r="V9702">
        <v>14351606</v>
      </c>
      <c r="X9702" t="s">
        <v>36</v>
      </c>
      <c r="Y9702" t="s">
        <v>3204</v>
      </c>
      <c r="Z9702" t="e">
        <f>VLOOKUP(N9702,Sheet3!J:J,1,0)</f>
        <v>#N/A</v>
      </c>
      <c r="AA9702" t="e">
        <f>VLOOKUP(I9702,Sheet3!$E$2:$E$8,1,0)</f>
        <v>#N/A</v>
      </c>
    </row>
    <row r="9703" spans="1:27" hidden="1" x14ac:dyDescent="0.25">
      <c r="A9703">
        <v>292578</v>
      </c>
      <c r="B9703" t="s">
        <v>3177</v>
      </c>
      <c r="E9703" t="s">
        <v>3187</v>
      </c>
      <c r="H9703">
        <v>1204</v>
      </c>
      <c r="I9703">
        <v>14023814</v>
      </c>
      <c r="J9703" t="s">
        <v>3233</v>
      </c>
      <c r="K9703" s="38">
        <v>45268</v>
      </c>
      <c r="L9703" s="38">
        <v>45268</v>
      </c>
      <c r="M9703" t="s">
        <v>3226</v>
      </c>
      <c r="N9703" t="s">
        <v>4383</v>
      </c>
      <c r="O9703">
        <v>-1.1100000000000001</v>
      </c>
      <c r="Q9703" t="s">
        <v>36</v>
      </c>
      <c r="R9703">
        <v>0</v>
      </c>
      <c r="S9703">
        <v>-1.1100000000000001</v>
      </c>
      <c r="V9703">
        <v>14351604</v>
      </c>
      <c r="X9703" t="s">
        <v>36</v>
      </c>
      <c r="Y9703" t="s">
        <v>3204</v>
      </c>
      <c r="Z9703" t="e">
        <f>VLOOKUP(N9703,Sheet3!J:J,1,0)</f>
        <v>#N/A</v>
      </c>
      <c r="AA9703" t="e">
        <f>VLOOKUP(I9703,Sheet3!$E$2:$E$8,1,0)</f>
        <v>#N/A</v>
      </c>
    </row>
    <row r="9704" spans="1:27" hidden="1" x14ac:dyDescent="0.25">
      <c r="A9704">
        <v>292578</v>
      </c>
      <c r="B9704" t="s">
        <v>3177</v>
      </c>
      <c r="E9704" t="s">
        <v>3187</v>
      </c>
      <c r="H9704">
        <v>1204</v>
      </c>
      <c r="I9704">
        <v>14023812</v>
      </c>
      <c r="J9704" t="s">
        <v>3233</v>
      </c>
      <c r="K9704" s="38">
        <v>45268</v>
      </c>
      <c r="L9704" s="38">
        <v>45268</v>
      </c>
      <c r="M9704" t="s">
        <v>3226</v>
      </c>
      <c r="N9704" t="s">
        <v>4383</v>
      </c>
      <c r="O9704">
        <v>-0.93</v>
      </c>
      <c r="Q9704" t="s">
        <v>36</v>
      </c>
      <c r="R9704">
        <v>0</v>
      </c>
      <c r="S9704">
        <v>-0.93</v>
      </c>
      <c r="V9704">
        <v>14351602</v>
      </c>
      <c r="X9704" t="s">
        <v>36</v>
      </c>
      <c r="Y9704" t="s">
        <v>3204</v>
      </c>
      <c r="Z9704" t="e">
        <f>VLOOKUP(N9704,Sheet3!J:J,1,0)</f>
        <v>#N/A</v>
      </c>
      <c r="AA9704" t="e">
        <f>VLOOKUP(I9704,Sheet3!$E$2:$E$8,1,0)</f>
        <v>#N/A</v>
      </c>
    </row>
    <row r="9705" spans="1:27" hidden="1" x14ac:dyDescent="0.25">
      <c r="A9705">
        <v>292578</v>
      </c>
      <c r="B9705" t="s">
        <v>3177</v>
      </c>
      <c r="E9705" t="s">
        <v>3187</v>
      </c>
      <c r="H9705">
        <v>1204</v>
      </c>
      <c r="I9705">
        <v>14023808</v>
      </c>
      <c r="J9705" t="s">
        <v>3233</v>
      </c>
      <c r="K9705" s="38">
        <v>45268</v>
      </c>
      <c r="L9705" s="38">
        <v>45268</v>
      </c>
      <c r="M9705" t="s">
        <v>3226</v>
      </c>
      <c r="N9705" t="s">
        <v>4383</v>
      </c>
      <c r="O9705">
        <v>-24.98</v>
      </c>
      <c r="Q9705" t="s">
        <v>36</v>
      </c>
      <c r="R9705">
        <v>0</v>
      </c>
      <c r="S9705">
        <v>-24.98</v>
      </c>
      <c r="V9705">
        <v>14351598</v>
      </c>
      <c r="X9705" t="s">
        <v>36</v>
      </c>
      <c r="Y9705" t="s">
        <v>3204</v>
      </c>
      <c r="Z9705" t="e">
        <f>VLOOKUP(N9705,Sheet3!J:J,1,0)</f>
        <v>#N/A</v>
      </c>
      <c r="AA9705" t="e">
        <f>VLOOKUP(I9705,Sheet3!$E$2:$E$8,1,0)</f>
        <v>#N/A</v>
      </c>
    </row>
    <row r="9706" spans="1:27" hidden="1" x14ac:dyDescent="0.25">
      <c r="A9706">
        <v>292578</v>
      </c>
      <c r="B9706" t="s">
        <v>3177</v>
      </c>
      <c r="E9706" t="s">
        <v>3187</v>
      </c>
      <c r="H9706">
        <v>1204</v>
      </c>
      <c r="I9706">
        <v>14023807</v>
      </c>
      <c r="J9706" t="s">
        <v>3233</v>
      </c>
      <c r="K9706" s="38">
        <v>45268</v>
      </c>
      <c r="L9706" s="38">
        <v>45268</v>
      </c>
      <c r="M9706" t="s">
        <v>3226</v>
      </c>
      <c r="N9706" t="s">
        <v>4383</v>
      </c>
      <c r="O9706">
        <v>-49.95</v>
      </c>
      <c r="Q9706" t="s">
        <v>36</v>
      </c>
      <c r="R9706">
        <v>0</v>
      </c>
      <c r="S9706">
        <v>-49.95</v>
      </c>
      <c r="V9706">
        <v>14351595</v>
      </c>
      <c r="X9706" t="s">
        <v>36</v>
      </c>
      <c r="Y9706" t="s">
        <v>3204</v>
      </c>
      <c r="Z9706" t="e">
        <f>VLOOKUP(N9706,Sheet3!J:J,1,0)</f>
        <v>#N/A</v>
      </c>
      <c r="AA9706" t="e">
        <f>VLOOKUP(I9706,Sheet3!$E$2:$E$8,1,0)</f>
        <v>#N/A</v>
      </c>
    </row>
    <row r="9707" spans="1:27" hidden="1" x14ac:dyDescent="0.25">
      <c r="A9707">
        <v>292578</v>
      </c>
      <c r="B9707" t="s">
        <v>3177</v>
      </c>
      <c r="E9707" t="s">
        <v>3187</v>
      </c>
      <c r="H9707">
        <v>1204</v>
      </c>
      <c r="I9707">
        <v>14024792</v>
      </c>
      <c r="J9707" t="s">
        <v>3233</v>
      </c>
      <c r="K9707" s="38">
        <v>45300</v>
      </c>
      <c r="L9707" s="38">
        <v>45300</v>
      </c>
      <c r="M9707" t="s">
        <v>3226</v>
      </c>
      <c r="N9707" t="s">
        <v>4383</v>
      </c>
      <c r="O9707">
        <v>-995.09</v>
      </c>
      <c r="Q9707" t="s">
        <v>36</v>
      </c>
      <c r="R9707">
        <v>0</v>
      </c>
      <c r="S9707">
        <v>-995.09</v>
      </c>
      <c r="V9707">
        <v>14389720</v>
      </c>
      <c r="X9707" t="s">
        <v>36</v>
      </c>
      <c r="Y9707" t="s">
        <v>3204</v>
      </c>
      <c r="Z9707" t="e">
        <f>VLOOKUP(N9707,Sheet3!J:J,1,0)</f>
        <v>#N/A</v>
      </c>
      <c r="AA9707" t="e">
        <f>VLOOKUP(I9707,Sheet3!$E$2:$E$8,1,0)</f>
        <v>#N/A</v>
      </c>
    </row>
    <row r="9708" spans="1:27" hidden="1" x14ac:dyDescent="0.25">
      <c r="A9708">
        <v>292578</v>
      </c>
      <c r="B9708">
        <v>292578</v>
      </c>
      <c r="H9708">
        <v>1204</v>
      </c>
      <c r="M9708" t="s">
        <v>3226</v>
      </c>
      <c r="N9708" t="s">
        <v>4383</v>
      </c>
      <c r="R9708" t="s">
        <v>3225</v>
      </c>
      <c r="X9708" t="s">
        <v>36</v>
      </c>
      <c r="Z9708" t="e">
        <f>VLOOKUP(N9708,Sheet3!J:J,1,0)</f>
        <v>#N/A</v>
      </c>
      <c r="AA9708" t="e">
        <f>VLOOKUP(I9708,Sheet3!$E$2:$E$8,1,0)</f>
        <v>#N/A</v>
      </c>
    </row>
    <row r="9709" spans="1:27" hidden="1" x14ac:dyDescent="0.25">
      <c r="A9709">
        <v>292578</v>
      </c>
      <c r="B9709" t="s">
        <v>3177</v>
      </c>
      <c r="E9709" t="s">
        <v>3187</v>
      </c>
      <c r="H9709">
        <v>1204</v>
      </c>
      <c r="I9709">
        <v>14023453</v>
      </c>
      <c r="J9709" t="s">
        <v>3224</v>
      </c>
      <c r="K9709" s="38">
        <v>45254</v>
      </c>
      <c r="L9709" s="38">
        <v>45254</v>
      </c>
      <c r="M9709" t="s">
        <v>3226</v>
      </c>
      <c r="N9709" t="s">
        <v>4384</v>
      </c>
      <c r="R9709">
        <v>0</v>
      </c>
      <c r="V9709">
        <v>14334812</v>
      </c>
      <c r="X9709" t="s">
        <v>36</v>
      </c>
      <c r="Y9709" t="s">
        <v>3204</v>
      </c>
      <c r="Z9709" t="e">
        <f>VLOOKUP(N9709,Sheet3!J:J,1,0)</f>
        <v>#N/A</v>
      </c>
      <c r="AA9709" t="e">
        <f>VLOOKUP(I9709,Sheet3!$E$2:$E$8,1,0)</f>
        <v>#N/A</v>
      </c>
    </row>
    <row r="9710" spans="1:27" hidden="1" x14ac:dyDescent="0.25">
      <c r="A9710">
        <v>292578</v>
      </c>
      <c r="B9710" t="s">
        <v>3177</v>
      </c>
      <c r="E9710" t="s">
        <v>3187</v>
      </c>
      <c r="H9710">
        <v>1204</v>
      </c>
      <c r="I9710">
        <v>181182</v>
      </c>
      <c r="J9710" t="s">
        <v>3229</v>
      </c>
      <c r="K9710" s="38">
        <v>45254</v>
      </c>
      <c r="L9710" s="38">
        <v>45254</v>
      </c>
      <c r="M9710" t="s">
        <v>3226</v>
      </c>
      <c r="N9710" t="s">
        <v>4384</v>
      </c>
      <c r="O9710">
        <v>-7</v>
      </c>
      <c r="P9710" t="e">
        <f>VLOOKUP(I9710,Sheet3!$E$2:$E$16,1,0)</f>
        <v>#N/A</v>
      </c>
      <c r="Q9710" t="s">
        <v>36</v>
      </c>
      <c r="R9710">
        <v>0</v>
      </c>
      <c r="S9710">
        <v>-7</v>
      </c>
      <c r="V9710">
        <v>14334877</v>
      </c>
      <c r="X9710" t="s">
        <v>36</v>
      </c>
      <c r="Y9710" t="s">
        <v>3204</v>
      </c>
      <c r="Z9710" t="e">
        <f>VLOOKUP(N9710,Sheet3!J:J,1,0)</f>
        <v>#N/A</v>
      </c>
      <c r="AA9710" t="e">
        <f>VLOOKUP(I9710,Sheet3!$E$2:$E$8,1,0)</f>
        <v>#N/A</v>
      </c>
    </row>
    <row r="9711" spans="1:27" hidden="1" x14ac:dyDescent="0.25">
      <c r="A9711">
        <v>292578</v>
      </c>
      <c r="B9711" t="s">
        <v>3177</v>
      </c>
      <c r="E9711" t="s">
        <v>3187</v>
      </c>
      <c r="H9711">
        <v>1204</v>
      </c>
      <c r="I9711">
        <v>14023453</v>
      </c>
      <c r="J9711" t="s">
        <v>3233</v>
      </c>
      <c r="K9711" s="38">
        <v>45254</v>
      </c>
      <c r="L9711" s="38">
        <v>45254</v>
      </c>
      <c r="M9711" t="s">
        <v>3226</v>
      </c>
      <c r="N9711" t="s">
        <v>4384</v>
      </c>
      <c r="O9711">
        <v>7</v>
      </c>
      <c r="Q9711" t="s">
        <v>36</v>
      </c>
      <c r="R9711">
        <v>0</v>
      </c>
      <c r="S9711">
        <v>7</v>
      </c>
      <c r="V9711">
        <v>14334813</v>
      </c>
      <c r="X9711" t="s">
        <v>36</v>
      </c>
      <c r="Y9711" t="s">
        <v>3204</v>
      </c>
      <c r="Z9711" t="e">
        <f>VLOOKUP(N9711,Sheet3!J:J,1,0)</f>
        <v>#N/A</v>
      </c>
      <c r="AA9711" t="e">
        <f>VLOOKUP(I9711,Sheet3!$E$2:$E$8,1,0)</f>
        <v>#N/A</v>
      </c>
    </row>
    <row r="9712" spans="1:27" hidden="1" x14ac:dyDescent="0.25">
      <c r="A9712">
        <v>292578</v>
      </c>
      <c r="B9712">
        <v>292578</v>
      </c>
      <c r="H9712">
        <v>1204</v>
      </c>
      <c r="M9712" t="s">
        <v>3226</v>
      </c>
      <c r="N9712" t="s">
        <v>4384</v>
      </c>
      <c r="R9712" t="s">
        <v>3225</v>
      </c>
      <c r="X9712" t="s">
        <v>36</v>
      </c>
      <c r="Z9712" t="e">
        <f>VLOOKUP(N9712,Sheet3!J:J,1,0)</f>
        <v>#N/A</v>
      </c>
      <c r="AA9712" t="e">
        <f>VLOOKUP(I9712,Sheet3!$E$2:$E$8,1,0)</f>
        <v>#N/A</v>
      </c>
    </row>
    <row r="9713" spans="1:27" hidden="1" x14ac:dyDescent="0.25">
      <c r="A9713">
        <v>292578</v>
      </c>
      <c r="B9713" t="s">
        <v>3177</v>
      </c>
      <c r="E9713" t="s">
        <v>3187</v>
      </c>
      <c r="H9713">
        <v>1204</v>
      </c>
      <c r="I9713">
        <v>23010161</v>
      </c>
      <c r="J9713" t="s">
        <v>3224</v>
      </c>
      <c r="K9713" s="38">
        <v>45252</v>
      </c>
      <c r="L9713" s="38">
        <v>45252</v>
      </c>
      <c r="M9713" t="s">
        <v>3226</v>
      </c>
      <c r="N9713" t="s">
        <v>4385</v>
      </c>
      <c r="R9713">
        <v>0</v>
      </c>
      <c r="V9713">
        <v>14330833</v>
      </c>
      <c r="X9713" t="s">
        <v>36</v>
      </c>
      <c r="Y9713" t="s">
        <v>3204</v>
      </c>
      <c r="Z9713" t="e">
        <f>VLOOKUP(N9713,Sheet3!J:J,1,0)</f>
        <v>#N/A</v>
      </c>
      <c r="AA9713" t="e">
        <f>VLOOKUP(I9713,Sheet3!$E$2:$E$8,1,0)</f>
        <v>#N/A</v>
      </c>
    </row>
    <row r="9714" spans="1:27" hidden="1" x14ac:dyDescent="0.25">
      <c r="A9714">
        <v>292578</v>
      </c>
      <c r="B9714" t="s">
        <v>3177</v>
      </c>
      <c r="E9714" t="s">
        <v>3187</v>
      </c>
      <c r="H9714">
        <v>1204</v>
      </c>
      <c r="I9714">
        <v>23010161</v>
      </c>
      <c r="J9714" t="s">
        <v>3228</v>
      </c>
      <c r="K9714" s="38">
        <v>45252</v>
      </c>
      <c r="L9714" s="38">
        <v>45252</v>
      </c>
      <c r="M9714" t="s">
        <v>3226</v>
      </c>
      <c r="N9714" t="s">
        <v>4385</v>
      </c>
      <c r="O9714">
        <v>44.9</v>
      </c>
      <c r="Q9714" t="s">
        <v>36</v>
      </c>
      <c r="R9714">
        <v>1.67</v>
      </c>
      <c r="S9714">
        <v>44.9</v>
      </c>
      <c r="U9714">
        <v>74.98</v>
      </c>
      <c r="V9714">
        <v>14330834</v>
      </c>
      <c r="X9714" t="s">
        <v>36</v>
      </c>
      <c r="Y9714" t="s">
        <v>3204</v>
      </c>
      <c r="Z9714" t="e">
        <f>VLOOKUP(N9714,Sheet3!J:J,1,0)</f>
        <v>#N/A</v>
      </c>
      <c r="AA9714" t="e">
        <f>VLOOKUP(I9714,Sheet3!$E$2:$E$8,1,0)</f>
        <v>#N/A</v>
      </c>
    </row>
    <row r="9715" spans="1:27" hidden="1" x14ac:dyDescent="0.25">
      <c r="A9715">
        <v>292578</v>
      </c>
      <c r="B9715" t="s">
        <v>3177</v>
      </c>
      <c r="E9715" t="s">
        <v>3187</v>
      </c>
      <c r="H9715">
        <v>1204</v>
      </c>
      <c r="I9715">
        <v>181298</v>
      </c>
      <c r="J9715" t="s">
        <v>3229</v>
      </c>
      <c r="K9715" s="38">
        <v>45260</v>
      </c>
      <c r="L9715" s="38">
        <v>45260</v>
      </c>
      <c r="M9715" t="s">
        <v>3226</v>
      </c>
      <c r="N9715" t="s">
        <v>4385</v>
      </c>
      <c r="O9715">
        <v>-44.9</v>
      </c>
      <c r="P9715" t="e">
        <f>VLOOKUP(I9715,Sheet3!$E$2:$E$16,1,0)</f>
        <v>#N/A</v>
      </c>
      <c r="Q9715" t="s">
        <v>36</v>
      </c>
      <c r="R9715">
        <v>1.67</v>
      </c>
      <c r="S9715">
        <v>-44.9</v>
      </c>
      <c r="U9715">
        <v>-74.98</v>
      </c>
      <c r="V9715">
        <v>14340841</v>
      </c>
      <c r="X9715" t="s">
        <v>36</v>
      </c>
      <c r="Y9715" t="s">
        <v>3204</v>
      </c>
      <c r="Z9715" t="e">
        <f>VLOOKUP(N9715,Sheet3!J:J,1,0)</f>
        <v>#N/A</v>
      </c>
      <c r="AA9715" t="e">
        <f>VLOOKUP(I9715,Sheet3!$E$2:$E$8,1,0)</f>
        <v>#N/A</v>
      </c>
    </row>
    <row r="9716" spans="1:27" hidden="1" x14ac:dyDescent="0.25">
      <c r="A9716">
        <v>292578</v>
      </c>
      <c r="B9716">
        <v>292578</v>
      </c>
      <c r="H9716">
        <v>1204</v>
      </c>
      <c r="M9716" t="s">
        <v>3226</v>
      </c>
      <c r="N9716" t="s">
        <v>4385</v>
      </c>
      <c r="R9716" t="s">
        <v>3225</v>
      </c>
      <c r="X9716" t="s">
        <v>36</v>
      </c>
      <c r="Z9716" t="e">
        <f>VLOOKUP(N9716,Sheet3!J:J,1,0)</f>
        <v>#N/A</v>
      </c>
      <c r="AA9716" t="e">
        <f>VLOOKUP(I9716,Sheet3!$E$2:$E$8,1,0)</f>
        <v>#N/A</v>
      </c>
    </row>
    <row r="9717" spans="1:27" hidden="1" x14ac:dyDescent="0.25">
      <c r="A9717">
        <v>292578</v>
      </c>
      <c r="B9717" t="s">
        <v>3177</v>
      </c>
      <c r="E9717" t="s">
        <v>3187</v>
      </c>
      <c r="H9717">
        <v>1204</v>
      </c>
      <c r="I9717">
        <v>23010161</v>
      </c>
      <c r="J9717" t="s">
        <v>3224</v>
      </c>
      <c r="K9717" s="38">
        <v>45252</v>
      </c>
      <c r="L9717" s="38">
        <v>45252</v>
      </c>
      <c r="M9717" t="s">
        <v>3226</v>
      </c>
      <c r="N9717" t="s">
        <v>4386</v>
      </c>
      <c r="R9717">
        <v>0</v>
      </c>
      <c r="V9717">
        <v>14330830</v>
      </c>
      <c r="X9717" t="s">
        <v>36</v>
      </c>
      <c r="Y9717" t="s">
        <v>3204</v>
      </c>
      <c r="Z9717" t="e">
        <f>VLOOKUP(N9717,Sheet3!J:J,1,0)</f>
        <v>#N/A</v>
      </c>
      <c r="AA9717" t="e">
        <f>VLOOKUP(I9717,Sheet3!$E$2:$E$8,1,0)</f>
        <v>#N/A</v>
      </c>
    </row>
    <row r="9718" spans="1:27" hidden="1" x14ac:dyDescent="0.25">
      <c r="A9718">
        <v>292578</v>
      </c>
      <c r="B9718" t="s">
        <v>3177</v>
      </c>
      <c r="E9718" t="s">
        <v>3187</v>
      </c>
      <c r="H9718">
        <v>1204</v>
      </c>
      <c r="I9718">
        <v>23010161</v>
      </c>
      <c r="J9718" t="s">
        <v>3228</v>
      </c>
      <c r="K9718" s="38">
        <v>45252</v>
      </c>
      <c r="L9718" s="38">
        <v>45252</v>
      </c>
      <c r="M9718" t="s">
        <v>3226</v>
      </c>
      <c r="N9718" t="s">
        <v>4386</v>
      </c>
      <c r="O9718">
        <v>1066</v>
      </c>
      <c r="Q9718" t="s">
        <v>36</v>
      </c>
      <c r="R9718">
        <v>1.67</v>
      </c>
      <c r="S9718">
        <v>1066</v>
      </c>
      <c r="U9718">
        <v>1780.22</v>
      </c>
      <c r="V9718">
        <v>14330831</v>
      </c>
      <c r="X9718" t="s">
        <v>36</v>
      </c>
      <c r="Y9718" t="s">
        <v>3204</v>
      </c>
      <c r="Z9718" t="e">
        <f>VLOOKUP(N9718,Sheet3!J:J,1,0)</f>
        <v>#N/A</v>
      </c>
      <c r="AA9718" t="e">
        <f>VLOOKUP(I9718,Sheet3!$E$2:$E$8,1,0)</f>
        <v>#N/A</v>
      </c>
    </row>
    <row r="9719" spans="1:27" hidden="1" x14ac:dyDescent="0.25">
      <c r="A9719">
        <v>292578</v>
      </c>
      <c r="B9719" t="s">
        <v>3177</v>
      </c>
      <c r="E9719" t="s">
        <v>3187</v>
      </c>
      <c r="H9719">
        <v>1204</v>
      </c>
      <c r="I9719">
        <v>23010161</v>
      </c>
      <c r="J9719" t="s">
        <v>3228</v>
      </c>
      <c r="K9719" s="38">
        <v>45252</v>
      </c>
      <c r="L9719" s="38">
        <v>45252</v>
      </c>
      <c r="M9719" t="s">
        <v>3226</v>
      </c>
      <c r="N9719" t="s">
        <v>4386</v>
      </c>
      <c r="O9719">
        <v>1066</v>
      </c>
      <c r="Q9719" t="s">
        <v>36</v>
      </c>
      <c r="R9719">
        <v>1.67</v>
      </c>
      <c r="S9719">
        <v>1066</v>
      </c>
      <c r="U9719">
        <v>1780.22</v>
      </c>
      <c r="V9719">
        <v>14330832</v>
      </c>
      <c r="X9719" t="s">
        <v>36</v>
      </c>
      <c r="Y9719" t="s">
        <v>3204</v>
      </c>
      <c r="Z9719" t="e">
        <f>VLOOKUP(N9719,Sheet3!J:J,1,0)</f>
        <v>#N/A</v>
      </c>
      <c r="AA9719" t="e">
        <f>VLOOKUP(I9719,Sheet3!$E$2:$E$8,1,0)</f>
        <v>#N/A</v>
      </c>
    </row>
    <row r="9720" spans="1:27" hidden="1" x14ac:dyDescent="0.25">
      <c r="A9720">
        <v>292578</v>
      </c>
      <c r="B9720" t="s">
        <v>3177</v>
      </c>
      <c r="E9720" t="s">
        <v>3187</v>
      </c>
      <c r="H9720">
        <v>1204</v>
      </c>
      <c r="I9720">
        <v>181297</v>
      </c>
      <c r="J9720" t="s">
        <v>3229</v>
      </c>
      <c r="K9720" s="38">
        <v>45258</v>
      </c>
      <c r="L9720" s="38">
        <v>45258</v>
      </c>
      <c r="M9720" t="s">
        <v>3226</v>
      </c>
      <c r="N9720" t="s">
        <v>4386</v>
      </c>
      <c r="O9720">
        <v>-2132</v>
      </c>
      <c r="P9720" t="e">
        <f>VLOOKUP(I9720,Sheet3!$E$2:$E$16,1,0)</f>
        <v>#N/A</v>
      </c>
      <c r="Q9720" t="s">
        <v>36</v>
      </c>
      <c r="R9720">
        <v>1.67</v>
      </c>
      <c r="S9720">
        <v>-2132</v>
      </c>
      <c r="U9720">
        <v>-3560.44</v>
      </c>
      <c r="V9720">
        <v>14338478</v>
      </c>
      <c r="X9720" t="s">
        <v>36</v>
      </c>
      <c r="Y9720" t="s">
        <v>3204</v>
      </c>
      <c r="Z9720" t="e">
        <f>VLOOKUP(N9720,Sheet3!J:J,1,0)</f>
        <v>#N/A</v>
      </c>
      <c r="AA9720" t="e">
        <f>VLOOKUP(I9720,Sheet3!$E$2:$E$8,1,0)</f>
        <v>#N/A</v>
      </c>
    </row>
    <row r="9721" spans="1:27" hidden="1" x14ac:dyDescent="0.25">
      <c r="A9721">
        <v>292578</v>
      </c>
      <c r="B9721">
        <v>292578</v>
      </c>
      <c r="H9721">
        <v>1204</v>
      </c>
      <c r="M9721" t="s">
        <v>3226</v>
      </c>
      <c r="N9721" t="s">
        <v>4386</v>
      </c>
      <c r="R9721" t="s">
        <v>3225</v>
      </c>
      <c r="X9721" t="s">
        <v>36</v>
      </c>
      <c r="Z9721" t="e">
        <f>VLOOKUP(N9721,Sheet3!J:J,1,0)</f>
        <v>#N/A</v>
      </c>
      <c r="AA9721" t="e">
        <f>VLOOKUP(I9721,Sheet3!$E$2:$E$8,1,0)</f>
        <v>#N/A</v>
      </c>
    </row>
    <row r="9722" spans="1:27" hidden="1" x14ac:dyDescent="0.25">
      <c r="A9722">
        <v>292578</v>
      </c>
      <c r="B9722" t="s">
        <v>3177</v>
      </c>
      <c r="E9722" t="s">
        <v>3187</v>
      </c>
      <c r="H9722">
        <v>1204</v>
      </c>
      <c r="I9722">
        <v>14024792</v>
      </c>
      <c r="J9722" t="s">
        <v>3224</v>
      </c>
      <c r="K9722" s="38">
        <v>45300</v>
      </c>
      <c r="L9722" s="38">
        <v>45300</v>
      </c>
      <c r="M9722" t="s">
        <v>3226</v>
      </c>
      <c r="N9722" t="s">
        <v>4387</v>
      </c>
      <c r="R9722">
        <v>0</v>
      </c>
      <c r="V9722">
        <v>14389721</v>
      </c>
      <c r="X9722" t="s">
        <v>36</v>
      </c>
      <c r="Y9722" t="s">
        <v>3204</v>
      </c>
      <c r="Z9722" t="e">
        <f>VLOOKUP(N9722,Sheet3!J:J,1,0)</f>
        <v>#N/A</v>
      </c>
      <c r="AA9722" t="e">
        <f>VLOOKUP(I9722,Sheet3!$E$2:$E$8,1,0)</f>
        <v>#N/A</v>
      </c>
    </row>
    <row r="9723" spans="1:27" hidden="1" x14ac:dyDescent="0.25">
      <c r="A9723">
        <v>292578</v>
      </c>
      <c r="B9723" t="s">
        <v>3177</v>
      </c>
      <c r="E9723" t="s">
        <v>3187</v>
      </c>
      <c r="H9723">
        <v>1204</v>
      </c>
      <c r="I9723">
        <v>14024792</v>
      </c>
      <c r="J9723" t="s">
        <v>3233</v>
      </c>
      <c r="K9723" s="38">
        <v>45300</v>
      </c>
      <c r="L9723" s="38">
        <v>45300</v>
      </c>
      <c r="M9723" t="s">
        <v>3226</v>
      </c>
      <c r="N9723" t="s">
        <v>4387</v>
      </c>
      <c r="O9723">
        <v>995.09</v>
      </c>
      <c r="Q9723" t="s">
        <v>36</v>
      </c>
      <c r="R9723">
        <v>0</v>
      </c>
      <c r="S9723">
        <v>995.09</v>
      </c>
      <c r="V9723">
        <v>14389722</v>
      </c>
      <c r="X9723" t="s">
        <v>36</v>
      </c>
      <c r="Y9723" t="s">
        <v>3204</v>
      </c>
      <c r="Z9723" t="e">
        <f>VLOOKUP(N9723,Sheet3!J:J,1,0)</f>
        <v>#N/A</v>
      </c>
      <c r="AA9723" t="e">
        <f>VLOOKUP(I9723,Sheet3!$E$2:$E$8,1,0)</f>
        <v>#N/A</v>
      </c>
    </row>
    <row r="9724" spans="1:27" hidden="1" x14ac:dyDescent="0.25">
      <c r="A9724">
        <v>292578</v>
      </c>
      <c r="B9724" t="s">
        <v>3177</v>
      </c>
      <c r="E9724" t="s">
        <v>3187</v>
      </c>
      <c r="H9724">
        <v>1204</v>
      </c>
      <c r="I9724">
        <v>181621</v>
      </c>
      <c r="J9724" t="s">
        <v>3229</v>
      </c>
      <c r="K9724" s="38">
        <v>45301</v>
      </c>
      <c r="L9724" s="38">
        <v>45301</v>
      </c>
      <c r="M9724" t="s">
        <v>3226</v>
      </c>
      <c r="N9724" t="s">
        <v>4387</v>
      </c>
      <c r="O9724">
        <v>-646</v>
      </c>
      <c r="P9724" t="e">
        <f>VLOOKUP(I9724,Sheet3!$E$2:$E$16,1,0)</f>
        <v>#N/A</v>
      </c>
      <c r="Q9724" t="s">
        <v>36</v>
      </c>
      <c r="R9724">
        <v>0</v>
      </c>
      <c r="S9724">
        <v>-646</v>
      </c>
      <c r="V9724">
        <v>14391975</v>
      </c>
      <c r="X9724" t="s">
        <v>36</v>
      </c>
      <c r="Y9724" t="s">
        <v>3204</v>
      </c>
      <c r="Z9724" t="e">
        <f>VLOOKUP(N9724,Sheet3!J:J,1,0)</f>
        <v>#N/A</v>
      </c>
      <c r="AA9724" t="e">
        <f>VLOOKUP(I9724,Sheet3!$E$2:$E$8,1,0)</f>
        <v>#N/A</v>
      </c>
    </row>
    <row r="9725" spans="1:27" hidden="1" x14ac:dyDescent="0.25">
      <c r="A9725">
        <v>292578</v>
      </c>
      <c r="B9725" t="s">
        <v>3177</v>
      </c>
      <c r="E9725" t="s">
        <v>3187</v>
      </c>
      <c r="H9725">
        <v>1204</v>
      </c>
      <c r="I9725">
        <v>181621</v>
      </c>
      <c r="J9725" t="s">
        <v>3229</v>
      </c>
      <c r="K9725" s="38">
        <v>45302</v>
      </c>
      <c r="L9725" s="38">
        <v>45302</v>
      </c>
      <c r="M9725" t="s">
        <v>3226</v>
      </c>
      <c r="N9725" t="s">
        <v>4387</v>
      </c>
      <c r="O9725">
        <v>-165</v>
      </c>
      <c r="P9725" t="e">
        <f>VLOOKUP(I9725,Sheet3!$E$2:$E$16,1,0)</f>
        <v>#N/A</v>
      </c>
      <c r="Q9725" t="s">
        <v>36</v>
      </c>
      <c r="R9725">
        <v>0</v>
      </c>
      <c r="S9725">
        <v>-165</v>
      </c>
      <c r="V9725">
        <v>14393844</v>
      </c>
      <c r="X9725" t="s">
        <v>36</v>
      </c>
      <c r="Y9725" t="s">
        <v>3204</v>
      </c>
      <c r="Z9725" t="e">
        <f>VLOOKUP(N9725,Sheet3!J:J,1,0)</f>
        <v>#N/A</v>
      </c>
      <c r="AA9725" t="e">
        <f>VLOOKUP(I9725,Sheet3!$E$2:$E$8,1,0)</f>
        <v>#N/A</v>
      </c>
    </row>
    <row r="9726" spans="1:27" hidden="1" x14ac:dyDescent="0.25">
      <c r="A9726">
        <v>292578</v>
      </c>
      <c r="B9726" t="s">
        <v>3177</v>
      </c>
      <c r="E9726" t="s">
        <v>3187</v>
      </c>
      <c r="H9726">
        <v>1204</v>
      </c>
      <c r="I9726">
        <v>181622</v>
      </c>
      <c r="J9726" t="s">
        <v>3229</v>
      </c>
      <c r="K9726" s="38">
        <v>45322</v>
      </c>
      <c r="L9726" s="38">
        <v>45322</v>
      </c>
      <c r="M9726" t="s">
        <v>3226</v>
      </c>
      <c r="N9726" t="s">
        <v>4387</v>
      </c>
      <c r="O9726">
        <v>-10</v>
      </c>
      <c r="P9726" t="e">
        <f>VLOOKUP(I9726,Sheet3!$E$2:$E$16,1,0)</f>
        <v>#N/A</v>
      </c>
      <c r="Q9726" t="s">
        <v>36</v>
      </c>
      <c r="R9726">
        <v>0</v>
      </c>
      <c r="S9726">
        <v>-10</v>
      </c>
      <c r="V9726">
        <v>14417732</v>
      </c>
      <c r="X9726" t="s">
        <v>36</v>
      </c>
      <c r="Y9726" t="s">
        <v>3204</v>
      </c>
      <c r="Z9726" t="e">
        <f>VLOOKUP(N9726,Sheet3!J:J,1,0)</f>
        <v>#N/A</v>
      </c>
      <c r="AA9726" t="e">
        <f>VLOOKUP(I9726,Sheet3!$E$2:$E$8,1,0)</f>
        <v>#N/A</v>
      </c>
    </row>
    <row r="9727" spans="1:27" hidden="1" x14ac:dyDescent="0.25">
      <c r="A9727">
        <v>292578</v>
      </c>
      <c r="B9727" t="s">
        <v>3177</v>
      </c>
      <c r="E9727" t="s">
        <v>3187</v>
      </c>
      <c r="H9727">
        <v>1204</v>
      </c>
      <c r="I9727">
        <v>182155</v>
      </c>
      <c r="J9727" t="s">
        <v>3229</v>
      </c>
      <c r="K9727" s="38">
        <v>45369</v>
      </c>
      <c r="L9727" s="38">
        <v>45369</v>
      </c>
      <c r="M9727" t="s">
        <v>3226</v>
      </c>
      <c r="N9727" t="s">
        <v>4387</v>
      </c>
      <c r="O9727">
        <v>-4</v>
      </c>
      <c r="P9727" t="e">
        <f>VLOOKUP(I9727,Sheet3!$E$2:$E$16,1,0)</f>
        <v>#N/A</v>
      </c>
      <c r="Q9727" t="s">
        <v>36</v>
      </c>
      <c r="R9727">
        <v>0</v>
      </c>
      <c r="S9727">
        <v>-4</v>
      </c>
      <c r="V9727">
        <v>14468608</v>
      </c>
      <c r="X9727" t="s">
        <v>36</v>
      </c>
      <c r="Y9727" t="s">
        <v>3204</v>
      </c>
      <c r="Z9727" t="e">
        <f>VLOOKUP(N9727,Sheet3!J:J,1,0)</f>
        <v>#N/A</v>
      </c>
      <c r="AA9727" t="e">
        <f>VLOOKUP(I9727,Sheet3!$E$2:$E$8,1,0)</f>
        <v>#N/A</v>
      </c>
    </row>
    <row r="9728" spans="1:27" hidden="1" x14ac:dyDescent="0.25">
      <c r="A9728">
        <v>292578</v>
      </c>
      <c r="B9728" t="s">
        <v>3177</v>
      </c>
      <c r="E9728" t="s">
        <v>3187</v>
      </c>
      <c r="H9728">
        <v>1204</v>
      </c>
      <c r="I9728">
        <v>182151</v>
      </c>
      <c r="J9728" t="s">
        <v>3229</v>
      </c>
      <c r="K9728" s="38">
        <v>45369</v>
      </c>
      <c r="L9728" s="38">
        <v>45369</v>
      </c>
      <c r="M9728" t="s">
        <v>3226</v>
      </c>
      <c r="N9728" t="s">
        <v>4387</v>
      </c>
      <c r="O9728">
        <v>-3</v>
      </c>
      <c r="P9728" t="e">
        <f>VLOOKUP(I9728,Sheet3!$E$2:$E$16,1,0)</f>
        <v>#N/A</v>
      </c>
      <c r="Q9728" t="s">
        <v>36</v>
      </c>
      <c r="R9728">
        <v>0</v>
      </c>
      <c r="S9728">
        <v>-3</v>
      </c>
      <c r="V9728">
        <v>14468602</v>
      </c>
      <c r="X9728" t="s">
        <v>36</v>
      </c>
      <c r="Y9728" t="s">
        <v>3204</v>
      </c>
      <c r="Z9728" t="e">
        <f>VLOOKUP(N9728,Sheet3!J:J,1,0)</f>
        <v>#N/A</v>
      </c>
      <c r="AA9728" t="e">
        <f>VLOOKUP(I9728,Sheet3!$E$2:$E$8,1,0)</f>
        <v>#N/A</v>
      </c>
    </row>
    <row r="9729" spans="1:27" hidden="1" x14ac:dyDescent="0.25">
      <c r="A9729">
        <v>292578</v>
      </c>
      <c r="B9729" t="s">
        <v>3177</v>
      </c>
      <c r="E9729" t="s">
        <v>3187</v>
      </c>
      <c r="H9729">
        <v>1204</v>
      </c>
      <c r="I9729">
        <v>182156</v>
      </c>
      <c r="J9729" t="s">
        <v>3229</v>
      </c>
      <c r="K9729" s="38">
        <v>45369</v>
      </c>
      <c r="L9729" s="38">
        <v>45369</v>
      </c>
      <c r="M9729" t="s">
        <v>3226</v>
      </c>
      <c r="N9729" t="s">
        <v>4387</v>
      </c>
      <c r="O9729">
        <v>-3</v>
      </c>
      <c r="P9729" t="e">
        <f>VLOOKUP(I9729,Sheet3!$E$2:$E$16,1,0)</f>
        <v>#N/A</v>
      </c>
      <c r="Q9729" t="s">
        <v>36</v>
      </c>
      <c r="R9729">
        <v>0</v>
      </c>
      <c r="S9729">
        <v>-3</v>
      </c>
      <c r="V9729">
        <v>14468611</v>
      </c>
      <c r="X9729" t="s">
        <v>36</v>
      </c>
      <c r="Y9729" t="s">
        <v>3204</v>
      </c>
      <c r="Z9729" t="e">
        <f>VLOOKUP(N9729,Sheet3!J:J,1,0)</f>
        <v>#N/A</v>
      </c>
      <c r="AA9729" t="e">
        <f>VLOOKUP(I9729,Sheet3!$E$2:$E$8,1,0)</f>
        <v>#N/A</v>
      </c>
    </row>
    <row r="9730" spans="1:27" hidden="1" x14ac:dyDescent="0.25">
      <c r="A9730">
        <v>292578</v>
      </c>
      <c r="B9730" t="s">
        <v>3177</v>
      </c>
      <c r="E9730" t="s">
        <v>3187</v>
      </c>
      <c r="H9730">
        <v>1204</v>
      </c>
      <c r="I9730">
        <v>182405</v>
      </c>
      <c r="J9730" t="s">
        <v>3229</v>
      </c>
      <c r="K9730" s="38">
        <v>45385</v>
      </c>
      <c r="L9730" s="38">
        <v>45385</v>
      </c>
      <c r="M9730" t="s">
        <v>3226</v>
      </c>
      <c r="N9730" t="s">
        <v>4387</v>
      </c>
      <c r="O9730">
        <v>-164.09</v>
      </c>
      <c r="P9730" t="e">
        <f>VLOOKUP(I9730,Sheet3!$E$2:$E$16,1,0)</f>
        <v>#N/A</v>
      </c>
      <c r="Q9730" t="s">
        <v>36</v>
      </c>
      <c r="R9730">
        <v>0</v>
      </c>
      <c r="S9730">
        <v>-164.09</v>
      </c>
      <c r="V9730">
        <v>14485577</v>
      </c>
      <c r="X9730" t="s">
        <v>36</v>
      </c>
      <c r="Y9730" t="s">
        <v>3204</v>
      </c>
      <c r="Z9730" t="e">
        <f>VLOOKUP(N9730,Sheet3!J:J,1,0)</f>
        <v>#N/A</v>
      </c>
      <c r="AA9730" t="e">
        <f>VLOOKUP(I9730,Sheet3!$E$2:$E$8,1,0)</f>
        <v>#N/A</v>
      </c>
    </row>
    <row r="9731" spans="1:27" hidden="1" x14ac:dyDescent="0.25">
      <c r="A9731">
        <v>292578</v>
      </c>
      <c r="B9731">
        <v>292578</v>
      </c>
      <c r="H9731">
        <v>1204</v>
      </c>
      <c r="M9731" t="s">
        <v>3226</v>
      </c>
      <c r="N9731" t="s">
        <v>4387</v>
      </c>
      <c r="R9731" t="s">
        <v>3225</v>
      </c>
      <c r="X9731" t="s">
        <v>36</v>
      </c>
      <c r="Z9731" t="e">
        <f>VLOOKUP(N9731,Sheet3!J:J,1,0)</f>
        <v>#N/A</v>
      </c>
      <c r="AA9731" t="e">
        <f>VLOOKUP(I9731,Sheet3!$E$2:$E$8,1,0)</f>
        <v>#N/A</v>
      </c>
    </row>
    <row r="9732" spans="1:27" hidden="1" x14ac:dyDescent="0.25">
      <c r="A9732">
        <v>292578</v>
      </c>
      <c r="B9732" t="s">
        <v>3177</v>
      </c>
      <c r="E9732" t="s">
        <v>3187</v>
      </c>
      <c r="H9732">
        <v>1204</v>
      </c>
      <c r="I9732">
        <v>14023807</v>
      </c>
      <c r="J9732" t="s">
        <v>3224</v>
      </c>
      <c r="K9732" s="38">
        <v>45268</v>
      </c>
      <c r="L9732" s="38">
        <v>45268</v>
      </c>
      <c r="M9732" t="s">
        <v>3226</v>
      </c>
      <c r="N9732" t="s">
        <v>4388</v>
      </c>
      <c r="R9732">
        <v>0</v>
      </c>
      <c r="V9732">
        <v>14351596</v>
      </c>
      <c r="X9732" t="s">
        <v>36</v>
      </c>
      <c r="Y9732" t="s">
        <v>3204</v>
      </c>
      <c r="Z9732" t="e">
        <f>VLOOKUP(N9732,Sheet3!J:J,1,0)</f>
        <v>#N/A</v>
      </c>
      <c r="AA9732" t="e">
        <f>VLOOKUP(I9732,Sheet3!$E$2:$E$8,1,0)</f>
        <v>#N/A</v>
      </c>
    </row>
    <row r="9733" spans="1:27" hidden="1" x14ac:dyDescent="0.25">
      <c r="A9733">
        <v>292578</v>
      </c>
      <c r="B9733" t="s">
        <v>3177</v>
      </c>
      <c r="E9733" t="s">
        <v>3187</v>
      </c>
      <c r="H9733">
        <v>1204</v>
      </c>
      <c r="I9733">
        <v>14023807</v>
      </c>
      <c r="J9733" t="s">
        <v>3233</v>
      </c>
      <c r="K9733" s="38">
        <v>45268</v>
      </c>
      <c r="L9733" s="38">
        <v>45268</v>
      </c>
      <c r="M9733" t="s">
        <v>3226</v>
      </c>
      <c r="N9733" t="s">
        <v>4388</v>
      </c>
      <c r="O9733">
        <v>49.95</v>
      </c>
      <c r="Q9733" t="s">
        <v>36</v>
      </c>
      <c r="R9733">
        <v>0</v>
      </c>
      <c r="S9733">
        <v>49.95</v>
      </c>
      <c r="V9733">
        <v>14351597</v>
      </c>
      <c r="X9733" t="s">
        <v>36</v>
      </c>
      <c r="Y9733" t="s">
        <v>3204</v>
      </c>
      <c r="Z9733" t="e">
        <f>VLOOKUP(N9733,Sheet3!J:J,1,0)</f>
        <v>#N/A</v>
      </c>
      <c r="AA9733" t="e">
        <f>VLOOKUP(I9733,Sheet3!$E$2:$E$8,1,0)</f>
        <v>#N/A</v>
      </c>
    </row>
    <row r="9734" spans="1:27" hidden="1" x14ac:dyDescent="0.25">
      <c r="A9734">
        <v>292578</v>
      </c>
      <c r="B9734" t="s">
        <v>3177</v>
      </c>
      <c r="E9734" t="s">
        <v>3187</v>
      </c>
      <c r="H9734">
        <v>1204</v>
      </c>
      <c r="I9734">
        <v>14023808</v>
      </c>
      <c r="J9734" t="s">
        <v>3233</v>
      </c>
      <c r="K9734" s="38">
        <v>45268</v>
      </c>
      <c r="L9734" s="38">
        <v>45268</v>
      </c>
      <c r="M9734" t="s">
        <v>3226</v>
      </c>
      <c r="N9734" t="s">
        <v>4388</v>
      </c>
      <c r="O9734">
        <v>24.98</v>
      </c>
      <c r="Q9734" t="s">
        <v>36</v>
      </c>
      <c r="R9734">
        <v>0</v>
      </c>
      <c r="S9734">
        <v>24.98</v>
      </c>
      <c r="V9734">
        <v>14351599</v>
      </c>
      <c r="X9734" t="s">
        <v>36</v>
      </c>
      <c r="Y9734" t="s">
        <v>3204</v>
      </c>
      <c r="Z9734" t="e">
        <f>VLOOKUP(N9734,Sheet3!J:J,1,0)</f>
        <v>#N/A</v>
      </c>
      <c r="AA9734" t="e">
        <f>VLOOKUP(I9734,Sheet3!$E$2:$E$8,1,0)</f>
        <v>#N/A</v>
      </c>
    </row>
    <row r="9735" spans="1:27" hidden="1" x14ac:dyDescent="0.25">
      <c r="A9735">
        <v>292578</v>
      </c>
      <c r="B9735" t="s">
        <v>3177</v>
      </c>
      <c r="E9735" t="s">
        <v>3187</v>
      </c>
      <c r="H9735">
        <v>1204</v>
      </c>
      <c r="I9735">
        <v>14023810</v>
      </c>
      <c r="J9735" t="s">
        <v>3233</v>
      </c>
      <c r="K9735" s="38">
        <v>45268</v>
      </c>
      <c r="L9735" s="38">
        <v>45268</v>
      </c>
      <c r="M9735" t="s">
        <v>3226</v>
      </c>
      <c r="N9735" t="s">
        <v>4388</v>
      </c>
      <c r="O9735">
        <v>1.1100000000000001</v>
      </c>
      <c r="Q9735" t="s">
        <v>36</v>
      </c>
      <c r="R9735">
        <v>0</v>
      </c>
      <c r="S9735">
        <v>1.1100000000000001</v>
      </c>
      <c r="V9735">
        <v>14351601</v>
      </c>
      <c r="X9735" t="s">
        <v>36</v>
      </c>
      <c r="Y9735" t="s">
        <v>3204</v>
      </c>
      <c r="Z9735" t="e">
        <f>VLOOKUP(N9735,Sheet3!J:J,1,0)</f>
        <v>#N/A</v>
      </c>
      <c r="AA9735" t="e">
        <f>VLOOKUP(I9735,Sheet3!$E$2:$E$8,1,0)</f>
        <v>#N/A</v>
      </c>
    </row>
    <row r="9736" spans="1:27" hidden="1" x14ac:dyDescent="0.25">
      <c r="A9736">
        <v>292578</v>
      </c>
      <c r="B9736" t="s">
        <v>3177</v>
      </c>
      <c r="E9736" t="s">
        <v>3187</v>
      </c>
      <c r="H9736">
        <v>1204</v>
      </c>
      <c r="I9736">
        <v>14023812</v>
      </c>
      <c r="J9736" t="s">
        <v>3233</v>
      </c>
      <c r="K9736" s="38">
        <v>45268</v>
      </c>
      <c r="L9736" s="38">
        <v>45268</v>
      </c>
      <c r="M9736" t="s">
        <v>3226</v>
      </c>
      <c r="N9736" t="s">
        <v>4388</v>
      </c>
      <c r="O9736">
        <v>0.93</v>
      </c>
      <c r="Q9736" t="s">
        <v>36</v>
      </c>
      <c r="R9736">
        <v>0</v>
      </c>
      <c r="S9736">
        <v>0.93</v>
      </c>
      <c r="V9736">
        <v>14351603</v>
      </c>
      <c r="X9736" t="s">
        <v>36</v>
      </c>
      <c r="Y9736" t="s">
        <v>3204</v>
      </c>
      <c r="Z9736" t="e">
        <f>VLOOKUP(N9736,Sheet3!J:J,1,0)</f>
        <v>#N/A</v>
      </c>
      <c r="AA9736" t="e">
        <f>VLOOKUP(I9736,Sheet3!$E$2:$E$8,1,0)</f>
        <v>#N/A</v>
      </c>
    </row>
    <row r="9737" spans="1:27" hidden="1" x14ac:dyDescent="0.25">
      <c r="A9737">
        <v>292578</v>
      </c>
      <c r="B9737" t="s">
        <v>3177</v>
      </c>
      <c r="E9737" t="s">
        <v>3187</v>
      </c>
      <c r="H9737">
        <v>1204</v>
      </c>
      <c r="I9737">
        <v>14023814</v>
      </c>
      <c r="J9737" t="s">
        <v>3233</v>
      </c>
      <c r="K9737" s="38">
        <v>45268</v>
      </c>
      <c r="L9737" s="38">
        <v>45268</v>
      </c>
      <c r="M9737" t="s">
        <v>3226</v>
      </c>
      <c r="N9737" t="s">
        <v>4388</v>
      </c>
      <c r="O9737">
        <v>1.1100000000000001</v>
      </c>
      <c r="Q9737" t="s">
        <v>36</v>
      </c>
      <c r="R9737">
        <v>0</v>
      </c>
      <c r="S9737">
        <v>1.1100000000000001</v>
      </c>
      <c r="V9737">
        <v>14351605</v>
      </c>
      <c r="X9737" t="s">
        <v>36</v>
      </c>
      <c r="Y9737" t="s">
        <v>3204</v>
      </c>
      <c r="Z9737" t="e">
        <f>VLOOKUP(N9737,Sheet3!J:J,1,0)</f>
        <v>#N/A</v>
      </c>
      <c r="AA9737" t="e">
        <f>VLOOKUP(I9737,Sheet3!$E$2:$E$8,1,0)</f>
        <v>#N/A</v>
      </c>
    </row>
    <row r="9738" spans="1:27" hidden="1" x14ac:dyDescent="0.25">
      <c r="A9738">
        <v>292578</v>
      </c>
      <c r="B9738" t="s">
        <v>3177</v>
      </c>
      <c r="E9738" t="s">
        <v>3187</v>
      </c>
      <c r="H9738">
        <v>1204</v>
      </c>
      <c r="I9738">
        <v>14023816</v>
      </c>
      <c r="J9738" t="s">
        <v>3233</v>
      </c>
      <c r="K9738" s="38">
        <v>45268</v>
      </c>
      <c r="L9738" s="38">
        <v>45268</v>
      </c>
      <c r="M9738" t="s">
        <v>3226</v>
      </c>
      <c r="N9738" t="s">
        <v>4388</v>
      </c>
      <c r="O9738">
        <v>0.93</v>
      </c>
      <c r="Q9738" t="s">
        <v>36</v>
      </c>
      <c r="R9738">
        <v>0</v>
      </c>
      <c r="S9738">
        <v>0.93</v>
      </c>
      <c r="V9738">
        <v>14351607</v>
      </c>
      <c r="X9738" t="s">
        <v>36</v>
      </c>
      <c r="Y9738" t="s">
        <v>3204</v>
      </c>
      <c r="Z9738" t="e">
        <f>VLOOKUP(N9738,Sheet3!J:J,1,0)</f>
        <v>#N/A</v>
      </c>
      <c r="AA9738" t="e">
        <f>VLOOKUP(I9738,Sheet3!$E$2:$E$8,1,0)</f>
        <v>#N/A</v>
      </c>
    </row>
    <row r="9739" spans="1:27" hidden="1" x14ac:dyDescent="0.25">
      <c r="A9739">
        <v>292578</v>
      </c>
      <c r="B9739" t="s">
        <v>3177</v>
      </c>
      <c r="E9739" t="s">
        <v>3187</v>
      </c>
      <c r="H9739">
        <v>1204</v>
      </c>
      <c r="I9739">
        <v>181293</v>
      </c>
      <c r="J9739" t="s">
        <v>3229</v>
      </c>
      <c r="K9739" s="38">
        <v>45274</v>
      </c>
      <c r="L9739" s="38">
        <v>45274</v>
      </c>
      <c r="M9739" t="s">
        <v>3226</v>
      </c>
      <c r="N9739" t="s">
        <v>4388</v>
      </c>
      <c r="O9739">
        <v>-28</v>
      </c>
      <c r="P9739" t="e">
        <f>VLOOKUP(I9739,Sheet3!$E$2:$E$16,1,0)</f>
        <v>#N/A</v>
      </c>
      <c r="Q9739" t="s">
        <v>36</v>
      </c>
      <c r="R9739">
        <v>0</v>
      </c>
      <c r="S9739">
        <v>-28</v>
      </c>
      <c r="V9739">
        <v>14362192</v>
      </c>
      <c r="X9739" t="s">
        <v>36</v>
      </c>
      <c r="Y9739" t="s">
        <v>3204</v>
      </c>
      <c r="Z9739" t="e">
        <f>VLOOKUP(N9739,Sheet3!J:J,1,0)</f>
        <v>#N/A</v>
      </c>
      <c r="AA9739" t="e">
        <f>VLOOKUP(I9739,Sheet3!$E$2:$E$8,1,0)</f>
        <v>#N/A</v>
      </c>
    </row>
    <row r="9740" spans="1:27" hidden="1" x14ac:dyDescent="0.25">
      <c r="A9740">
        <v>292578</v>
      </c>
      <c r="B9740" t="s">
        <v>3177</v>
      </c>
      <c r="E9740" t="s">
        <v>3187</v>
      </c>
      <c r="H9740">
        <v>1204</v>
      </c>
      <c r="I9740">
        <v>181294</v>
      </c>
      <c r="J9740" t="s">
        <v>3229</v>
      </c>
      <c r="K9740" s="38">
        <v>45274</v>
      </c>
      <c r="L9740" s="38">
        <v>45274</v>
      </c>
      <c r="M9740" t="s">
        <v>3226</v>
      </c>
      <c r="N9740" t="s">
        <v>4388</v>
      </c>
      <c r="O9740">
        <v>-7</v>
      </c>
      <c r="P9740" t="e">
        <f>VLOOKUP(I9740,Sheet3!$E$2:$E$16,1,0)</f>
        <v>#N/A</v>
      </c>
      <c r="Q9740" t="s">
        <v>36</v>
      </c>
      <c r="R9740">
        <v>0</v>
      </c>
      <c r="S9740">
        <v>-7</v>
      </c>
      <c r="V9740">
        <v>14362193</v>
      </c>
      <c r="X9740" t="s">
        <v>36</v>
      </c>
      <c r="Y9740" t="s">
        <v>3204</v>
      </c>
      <c r="Z9740" t="e">
        <f>VLOOKUP(N9740,Sheet3!J:J,1,0)</f>
        <v>#N/A</v>
      </c>
      <c r="AA9740" t="e">
        <f>VLOOKUP(I9740,Sheet3!$E$2:$E$8,1,0)</f>
        <v>#N/A</v>
      </c>
    </row>
    <row r="9741" spans="1:27" hidden="1" x14ac:dyDescent="0.25">
      <c r="A9741">
        <v>292578</v>
      </c>
      <c r="B9741" t="s">
        <v>3177</v>
      </c>
      <c r="E9741" t="s">
        <v>3187</v>
      </c>
      <c r="H9741">
        <v>1204</v>
      </c>
      <c r="I9741">
        <v>181402</v>
      </c>
      <c r="J9741" t="s">
        <v>3229</v>
      </c>
      <c r="K9741" s="38">
        <v>45274</v>
      </c>
      <c r="L9741" s="38">
        <v>45274</v>
      </c>
      <c r="M9741" t="s">
        <v>3226</v>
      </c>
      <c r="N9741" t="s">
        <v>4388</v>
      </c>
      <c r="O9741">
        <v>-5</v>
      </c>
      <c r="P9741" t="e">
        <f>VLOOKUP(I9741,Sheet3!$E$2:$E$16,1,0)</f>
        <v>#N/A</v>
      </c>
      <c r="Q9741" t="s">
        <v>36</v>
      </c>
      <c r="R9741">
        <v>0</v>
      </c>
      <c r="S9741">
        <v>-5</v>
      </c>
      <c r="V9741">
        <v>14362194</v>
      </c>
      <c r="X9741" t="s">
        <v>36</v>
      </c>
      <c r="Y9741" t="s">
        <v>3204</v>
      </c>
      <c r="Z9741" t="e">
        <f>VLOOKUP(N9741,Sheet3!J:J,1,0)</f>
        <v>#N/A</v>
      </c>
      <c r="AA9741" t="e">
        <f>VLOOKUP(I9741,Sheet3!$E$2:$E$8,1,0)</f>
        <v>#N/A</v>
      </c>
    </row>
    <row r="9742" spans="1:27" hidden="1" x14ac:dyDescent="0.25">
      <c r="A9742">
        <v>292578</v>
      </c>
      <c r="B9742" t="s">
        <v>3177</v>
      </c>
      <c r="E9742" t="s">
        <v>3187</v>
      </c>
      <c r="H9742">
        <v>1204</v>
      </c>
      <c r="I9742">
        <v>181300</v>
      </c>
      <c r="J9742" t="s">
        <v>3229</v>
      </c>
      <c r="K9742" s="38">
        <v>45274</v>
      </c>
      <c r="L9742" s="38">
        <v>45274</v>
      </c>
      <c r="M9742" t="s">
        <v>3226</v>
      </c>
      <c r="N9742" t="s">
        <v>4388</v>
      </c>
      <c r="O9742">
        <v>-34</v>
      </c>
      <c r="P9742" t="e">
        <f>VLOOKUP(I9742,Sheet3!$E$2:$E$16,1,0)</f>
        <v>#N/A</v>
      </c>
      <c r="Q9742" t="s">
        <v>36</v>
      </c>
      <c r="R9742">
        <v>0</v>
      </c>
      <c r="S9742">
        <v>-34</v>
      </c>
      <c r="V9742">
        <v>14362195</v>
      </c>
      <c r="X9742" t="s">
        <v>36</v>
      </c>
      <c r="Y9742" t="s">
        <v>3204</v>
      </c>
      <c r="Z9742" t="e">
        <f>VLOOKUP(N9742,Sheet3!J:J,1,0)</f>
        <v>#N/A</v>
      </c>
      <c r="AA9742" t="e">
        <f>VLOOKUP(I9742,Sheet3!$E$2:$E$8,1,0)</f>
        <v>#N/A</v>
      </c>
    </row>
    <row r="9743" spans="1:27" hidden="1" x14ac:dyDescent="0.25">
      <c r="A9743">
        <v>292578</v>
      </c>
      <c r="B9743" t="s">
        <v>3177</v>
      </c>
      <c r="E9743" t="s">
        <v>3187</v>
      </c>
      <c r="H9743">
        <v>1204</v>
      </c>
      <c r="I9743">
        <v>181301</v>
      </c>
      <c r="J9743" t="s">
        <v>3229</v>
      </c>
      <c r="K9743" s="38">
        <v>45274</v>
      </c>
      <c r="L9743" s="38">
        <v>45274</v>
      </c>
      <c r="M9743" t="s">
        <v>3226</v>
      </c>
      <c r="N9743" t="s">
        <v>4388</v>
      </c>
      <c r="O9743">
        <v>-5.01</v>
      </c>
      <c r="P9743" t="e">
        <f>VLOOKUP(I9743,Sheet3!$E$2:$E$16,1,0)</f>
        <v>#N/A</v>
      </c>
      <c r="Q9743" t="s">
        <v>36</v>
      </c>
      <c r="R9743">
        <v>0</v>
      </c>
      <c r="S9743">
        <v>-5.01</v>
      </c>
      <c r="V9743">
        <v>14362198</v>
      </c>
      <c r="X9743" t="s">
        <v>36</v>
      </c>
      <c r="Y9743" t="s">
        <v>3204</v>
      </c>
      <c r="Z9743" t="e">
        <f>VLOOKUP(N9743,Sheet3!J:J,1,0)</f>
        <v>#N/A</v>
      </c>
      <c r="AA9743" t="e">
        <f>VLOOKUP(I9743,Sheet3!$E$2:$E$8,1,0)</f>
        <v>#N/A</v>
      </c>
    </row>
    <row r="9744" spans="1:27" hidden="1" x14ac:dyDescent="0.25">
      <c r="A9744">
        <v>292578</v>
      </c>
      <c r="B9744">
        <v>292578</v>
      </c>
      <c r="H9744">
        <v>1204</v>
      </c>
      <c r="M9744" t="s">
        <v>3226</v>
      </c>
      <c r="N9744" t="s">
        <v>4388</v>
      </c>
      <c r="R9744" t="s">
        <v>3225</v>
      </c>
      <c r="X9744" t="s">
        <v>36</v>
      </c>
      <c r="Z9744" t="e">
        <f>VLOOKUP(N9744,Sheet3!J:J,1,0)</f>
        <v>#N/A</v>
      </c>
      <c r="AA9744" t="e">
        <f>VLOOKUP(I9744,Sheet3!$E$2:$E$8,1,0)</f>
        <v>#N/A</v>
      </c>
    </row>
    <row r="9745" spans="1:27" hidden="1" x14ac:dyDescent="0.25">
      <c r="A9745">
        <v>292578</v>
      </c>
      <c r="B9745" t="s">
        <v>3177</v>
      </c>
      <c r="E9745" t="s">
        <v>3187</v>
      </c>
      <c r="H9745">
        <v>1204</v>
      </c>
      <c r="I9745">
        <v>23010253</v>
      </c>
      <c r="J9745" t="s">
        <v>3224</v>
      </c>
      <c r="K9745" s="38">
        <v>45258</v>
      </c>
      <c r="L9745" s="38">
        <v>45258</v>
      </c>
      <c r="M9745" t="s">
        <v>3226</v>
      </c>
      <c r="N9745" t="s">
        <v>4389</v>
      </c>
      <c r="R9745">
        <v>0</v>
      </c>
      <c r="V9745">
        <v>14339829</v>
      </c>
      <c r="X9745" t="s">
        <v>36</v>
      </c>
      <c r="Y9745" t="s">
        <v>3204</v>
      </c>
      <c r="Z9745" t="e">
        <f>VLOOKUP(N9745,Sheet3!J:J,1,0)</f>
        <v>#N/A</v>
      </c>
      <c r="AA9745" t="e">
        <f>VLOOKUP(I9745,Sheet3!$E$2:$E$8,1,0)</f>
        <v>#N/A</v>
      </c>
    </row>
    <row r="9746" spans="1:27" hidden="1" x14ac:dyDescent="0.25">
      <c r="A9746">
        <v>292578</v>
      </c>
      <c r="B9746" t="s">
        <v>3177</v>
      </c>
      <c r="E9746" t="s">
        <v>3187</v>
      </c>
      <c r="H9746">
        <v>1204</v>
      </c>
      <c r="I9746">
        <v>23010253</v>
      </c>
      <c r="J9746" t="s">
        <v>3228</v>
      </c>
      <c r="K9746" s="38">
        <v>45258</v>
      </c>
      <c r="L9746" s="38">
        <v>45258</v>
      </c>
      <c r="M9746" t="s">
        <v>3226</v>
      </c>
      <c r="N9746" t="s">
        <v>4389</v>
      </c>
      <c r="O9746">
        <v>568.1</v>
      </c>
      <c r="Q9746" t="s">
        <v>36</v>
      </c>
      <c r="R9746">
        <v>1.67</v>
      </c>
      <c r="S9746">
        <v>568.1</v>
      </c>
      <c r="U9746">
        <v>948.73</v>
      </c>
      <c r="V9746">
        <v>14339830</v>
      </c>
      <c r="X9746" t="s">
        <v>36</v>
      </c>
      <c r="Y9746" t="s">
        <v>3204</v>
      </c>
      <c r="Z9746" t="e">
        <f>VLOOKUP(N9746,Sheet3!J:J,1,0)</f>
        <v>#N/A</v>
      </c>
      <c r="AA9746" t="e">
        <f>VLOOKUP(I9746,Sheet3!$E$2:$E$8,1,0)</f>
        <v>#N/A</v>
      </c>
    </row>
    <row r="9747" spans="1:27" hidden="1" x14ac:dyDescent="0.25">
      <c r="A9747">
        <v>292578</v>
      </c>
      <c r="B9747" t="s">
        <v>3177</v>
      </c>
      <c r="E9747" t="s">
        <v>3187</v>
      </c>
      <c r="H9747">
        <v>1204</v>
      </c>
      <c r="I9747">
        <v>23010253</v>
      </c>
      <c r="J9747" t="s">
        <v>3228</v>
      </c>
      <c r="K9747" s="38">
        <v>45258</v>
      </c>
      <c r="L9747" s="38">
        <v>45258</v>
      </c>
      <c r="M9747" t="s">
        <v>3226</v>
      </c>
      <c r="N9747" t="s">
        <v>4389</v>
      </c>
      <c r="O9747">
        <v>37.5</v>
      </c>
      <c r="Q9747" t="s">
        <v>36</v>
      </c>
      <c r="R9747">
        <v>1.67</v>
      </c>
      <c r="S9747">
        <v>37.5</v>
      </c>
      <c r="U9747">
        <v>62.63</v>
      </c>
      <c r="V9747">
        <v>14339839</v>
      </c>
      <c r="X9747" t="s">
        <v>36</v>
      </c>
      <c r="Y9747" t="s">
        <v>3204</v>
      </c>
      <c r="Z9747" t="e">
        <f>VLOOKUP(N9747,Sheet3!J:J,1,0)</f>
        <v>#N/A</v>
      </c>
      <c r="AA9747" t="e">
        <f>VLOOKUP(I9747,Sheet3!$E$2:$E$8,1,0)</f>
        <v>#N/A</v>
      </c>
    </row>
    <row r="9748" spans="1:27" hidden="1" x14ac:dyDescent="0.25">
      <c r="A9748">
        <v>292578</v>
      </c>
      <c r="B9748" t="s">
        <v>3177</v>
      </c>
      <c r="E9748" t="s">
        <v>3187</v>
      </c>
      <c r="H9748">
        <v>1204</v>
      </c>
      <c r="I9748">
        <v>181298</v>
      </c>
      <c r="J9748" t="s">
        <v>3229</v>
      </c>
      <c r="K9748" s="38">
        <v>45260</v>
      </c>
      <c r="L9748" s="38">
        <v>45260</v>
      </c>
      <c r="M9748" t="s">
        <v>3226</v>
      </c>
      <c r="N9748" t="s">
        <v>4389</v>
      </c>
      <c r="O9748">
        <v>-605.6</v>
      </c>
      <c r="P9748" t="e">
        <f>VLOOKUP(I9748,Sheet3!$E$2:$E$16,1,0)</f>
        <v>#N/A</v>
      </c>
      <c r="Q9748" t="s">
        <v>36</v>
      </c>
      <c r="R9748">
        <v>1.67</v>
      </c>
      <c r="S9748">
        <v>-605.6</v>
      </c>
      <c r="U9748">
        <v>-1011.35</v>
      </c>
      <c r="V9748">
        <v>14340842</v>
      </c>
      <c r="X9748" t="s">
        <v>36</v>
      </c>
      <c r="Y9748" t="s">
        <v>3204</v>
      </c>
      <c r="Z9748" t="e">
        <f>VLOOKUP(N9748,Sheet3!J:J,1,0)</f>
        <v>#N/A</v>
      </c>
      <c r="AA9748" t="e">
        <f>VLOOKUP(I9748,Sheet3!$E$2:$E$8,1,0)</f>
        <v>#N/A</v>
      </c>
    </row>
    <row r="9749" spans="1:27" hidden="1" x14ac:dyDescent="0.25">
      <c r="A9749">
        <v>292578</v>
      </c>
      <c r="B9749">
        <v>292578</v>
      </c>
      <c r="H9749">
        <v>1204</v>
      </c>
      <c r="M9749" t="s">
        <v>3226</v>
      </c>
      <c r="N9749" t="s">
        <v>4389</v>
      </c>
      <c r="R9749" t="s">
        <v>3225</v>
      </c>
      <c r="U9749">
        <v>0.01</v>
      </c>
      <c r="X9749" t="s">
        <v>36</v>
      </c>
      <c r="Z9749" t="e">
        <f>VLOOKUP(N9749,Sheet3!J:J,1,0)</f>
        <v>#N/A</v>
      </c>
      <c r="AA9749" t="e">
        <f>VLOOKUP(I9749,Sheet3!$E$2:$E$8,1,0)</f>
        <v>#N/A</v>
      </c>
    </row>
    <row r="9750" spans="1:27" hidden="1" x14ac:dyDescent="0.25">
      <c r="A9750">
        <v>292578</v>
      </c>
      <c r="B9750" t="s">
        <v>3177</v>
      </c>
      <c r="E9750" t="s">
        <v>3187</v>
      </c>
      <c r="H9750">
        <v>1204</v>
      </c>
      <c r="I9750">
        <v>23010253</v>
      </c>
      <c r="J9750" t="s">
        <v>3224</v>
      </c>
      <c r="K9750" s="38">
        <v>45258</v>
      </c>
      <c r="L9750" s="38">
        <v>45258</v>
      </c>
      <c r="M9750" t="s">
        <v>3226</v>
      </c>
      <c r="N9750" t="s">
        <v>4390</v>
      </c>
      <c r="R9750">
        <v>0</v>
      </c>
      <c r="V9750">
        <v>14339831</v>
      </c>
      <c r="X9750" t="s">
        <v>36</v>
      </c>
      <c r="Y9750" t="s">
        <v>3204</v>
      </c>
      <c r="Z9750" t="e">
        <f>VLOOKUP(N9750,Sheet3!J:J,1,0)</f>
        <v>#N/A</v>
      </c>
      <c r="AA9750" t="e">
        <f>VLOOKUP(I9750,Sheet3!$E$2:$E$8,1,0)</f>
        <v>#N/A</v>
      </c>
    </row>
    <row r="9751" spans="1:27" hidden="1" x14ac:dyDescent="0.25">
      <c r="A9751">
        <v>292578</v>
      </c>
      <c r="B9751" t="s">
        <v>3177</v>
      </c>
      <c r="E9751" t="s">
        <v>3187</v>
      </c>
      <c r="H9751">
        <v>1204</v>
      </c>
      <c r="I9751">
        <v>23010253</v>
      </c>
      <c r="J9751" t="s">
        <v>3228</v>
      </c>
      <c r="K9751" s="38">
        <v>45258</v>
      </c>
      <c r="L9751" s="38">
        <v>45258</v>
      </c>
      <c r="M9751" t="s">
        <v>3226</v>
      </c>
      <c r="N9751" t="s">
        <v>4390</v>
      </c>
      <c r="O9751">
        <v>80</v>
      </c>
      <c r="Q9751" t="s">
        <v>36</v>
      </c>
      <c r="R9751">
        <v>1.67</v>
      </c>
      <c r="S9751">
        <v>80</v>
      </c>
      <c r="U9751">
        <v>133.6</v>
      </c>
      <c r="V9751">
        <v>14339832</v>
      </c>
      <c r="X9751" t="s">
        <v>36</v>
      </c>
      <c r="Y9751" t="s">
        <v>3204</v>
      </c>
      <c r="Z9751" t="e">
        <f>VLOOKUP(N9751,Sheet3!J:J,1,0)</f>
        <v>#N/A</v>
      </c>
      <c r="AA9751" t="e">
        <f>VLOOKUP(I9751,Sheet3!$E$2:$E$8,1,0)</f>
        <v>#N/A</v>
      </c>
    </row>
    <row r="9752" spans="1:27" hidden="1" x14ac:dyDescent="0.25">
      <c r="A9752">
        <v>292578</v>
      </c>
      <c r="B9752" t="s">
        <v>3177</v>
      </c>
      <c r="E9752" t="s">
        <v>3187</v>
      </c>
      <c r="H9752">
        <v>1204</v>
      </c>
      <c r="I9752">
        <v>181402</v>
      </c>
      <c r="J9752" t="s">
        <v>3229</v>
      </c>
      <c r="K9752" s="38">
        <v>45260</v>
      </c>
      <c r="L9752" s="38">
        <v>45260</v>
      </c>
      <c r="M9752" t="s">
        <v>3226</v>
      </c>
      <c r="N9752" t="s">
        <v>4390</v>
      </c>
      <c r="O9752">
        <v>-80</v>
      </c>
      <c r="P9752" t="e">
        <f>VLOOKUP(I9752,Sheet3!$E$2:$E$16,1,0)</f>
        <v>#N/A</v>
      </c>
      <c r="Q9752" t="s">
        <v>36</v>
      </c>
      <c r="R9752">
        <v>1.67</v>
      </c>
      <c r="S9752">
        <v>-80</v>
      </c>
      <c r="U9752">
        <v>-133.6</v>
      </c>
      <c r="V9752">
        <v>14340837</v>
      </c>
      <c r="X9752" t="s">
        <v>36</v>
      </c>
      <c r="Y9752" t="s">
        <v>3204</v>
      </c>
      <c r="Z9752" t="e">
        <f>VLOOKUP(N9752,Sheet3!J:J,1,0)</f>
        <v>#N/A</v>
      </c>
      <c r="AA9752" t="e">
        <f>VLOOKUP(I9752,Sheet3!$E$2:$E$8,1,0)</f>
        <v>#N/A</v>
      </c>
    </row>
    <row r="9753" spans="1:27" hidden="1" x14ac:dyDescent="0.25">
      <c r="A9753">
        <v>292578</v>
      </c>
      <c r="B9753">
        <v>292578</v>
      </c>
      <c r="H9753">
        <v>1204</v>
      </c>
      <c r="M9753" t="s">
        <v>3226</v>
      </c>
      <c r="N9753" t="s">
        <v>4390</v>
      </c>
      <c r="R9753" t="s">
        <v>3225</v>
      </c>
      <c r="X9753" t="s">
        <v>36</v>
      </c>
      <c r="Z9753" t="e">
        <f>VLOOKUP(N9753,Sheet3!J:J,1,0)</f>
        <v>#N/A</v>
      </c>
      <c r="AA9753" t="e">
        <f>VLOOKUP(I9753,Sheet3!$E$2:$E$8,1,0)</f>
        <v>#N/A</v>
      </c>
    </row>
    <row r="9754" spans="1:27" hidden="1" x14ac:dyDescent="0.25">
      <c r="A9754">
        <v>292578</v>
      </c>
      <c r="B9754" t="s">
        <v>3177</v>
      </c>
      <c r="E9754" t="s">
        <v>3187</v>
      </c>
      <c r="H9754">
        <v>1204</v>
      </c>
      <c r="I9754">
        <v>23010253</v>
      </c>
      <c r="J9754" t="s">
        <v>3224</v>
      </c>
      <c r="K9754" s="38">
        <v>45258</v>
      </c>
      <c r="L9754" s="38">
        <v>45258</v>
      </c>
      <c r="M9754" t="s">
        <v>3226</v>
      </c>
      <c r="N9754" t="s">
        <v>4391</v>
      </c>
      <c r="R9754">
        <v>0</v>
      </c>
      <c r="V9754">
        <v>14339835</v>
      </c>
      <c r="X9754" t="s">
        <v>36</v>
      </c>
      <c r="Y9754" t="s">
        <v>3204</v>
      </c>
      <c r="Z9754" t="e">
        <f>VLOOKUP(N9754,Sheet3!J:J,1,0)</f>
        <v>#N/A</v>
      </c>
      <c r="AA9754" t="e">
        <f>VLOOKUP(I9754,Sheet3!$E$2:$E$8,1,0)</f>
        <v>#N/A</v>
      </c>
    </row>
    <row r="9755" spans="1:27" hidden="1" x14ac:dyDescent="0.25">
      <c r="A9755">
        <v>292578</v>
      </c>
      <c r="B9755" t="s">
        <v>3177</v>
      </c>
      <c r="E9755" t="s">
        <v>3187</v>
      </c>
      <c r="H9755">
        <v>1204</v>
      </c>
      <c r="I9755">
        <v>23010253</v>
      </c>
      <c r="J9755" t="s">
        <v>3228</v>
      </c>
      <c r="K9755" s="38">
        <v>45258</v>
      </c>
      <c r="L9755" s="38">
        <v>45258</v>
      </c>
      <c r="M9755" t="s">
        <v>3226</v>
      </c>
      <c r="N9755" t="s">
        <v>4391</v>
      </c>
      <c r="O9755">
        <v>2079</v>
      </c>
      <c r="Q9755" t="s">
        <v>36</v>
      </c>
      <c r="R9755">
        <v>1.67</v>
      </c>
      <c r="S9755">
        <v>2079</v>
      </c>
      <c r="U9755">
        <v>3471.93</v>
      </c>
      <c r="V9755">
        <v>14339836</v>
      </c>
      <c r="X9755" t="s">
        <v>36</v>
      </c>
      <c r="Y9755" t="s">
        <v>3204</v>
      </c>
      <c r="Z9755" t="e">
        <f>VLOOKUP(N9755,Sheet3!J:J,1,0)</f>
        <v>#N/A</v>
      </c>
      <c r="AA9755" t="e">
        <f>VLOOKUP(I9755,Sheet3!$E$2:$E$8,1,0)</f>
        <v>#N/A</v>
      </c>
    </row>
    <row r="9756" spans="1:27" hidden="1" x14ac:dyDescent="0.25">
      <c r="A9756">
        <v>292578</v>
      </c>
      <c r="B9756" t="s">
        <v>3177</v>
      </c>
      <c r="E9756" t="s">
        <v>3187</v>
      </c>
      <c r="H9756">
        <v>1204</v>
      </c>
      <c r="I9756">
        <v>181300</v>
      </c>
      <c r="J9756" t="s">
        <v>3229</v>
      </c>
      <c r="K9756" s="38">
        <v>45260</v>
      </c>
      <c r="L9756" s="38">
        <v>45260</v>
      </c>
      <c r="M9756" t="s">
        <v>3226</v>
      </c>
      <c r="N9756" t="s">
        <v>4391</v>
      </c>
      <c r="O9756">
        <v>-2079</v>
      </c>
      <c r="P9756" t="e">
        <f>VLOOKUP(I9756,Sheet3!$E$2:$E$16,1,0)</f>
        <v>#N/A</v>
      </c>
      <c r="Q9756" t="s">
        <v>36</v>
      </c>
      <c r="R9756">
        <v>1.67</v>
      </c>
      <c r="S9756">
        <v>-2079</v>
      </c>
      <c r="U9756">
        <v>-3471.93</v>
      </c>
      <c r="V9756">
        <v>14340835</v>
      </c>
      <c r="X9756" t="s">
        <v>36</v>
      </c>
      <c r="Y9756" t="s">
        <v>3204</v>
      </c>
      <c r="Z9756" t="e">
        <f>VLOOKUP(N9756,Sheet3!J:J,1,0)</f>
        <v>#N/A</v>
      </c>
      <c r="AA9756" t="e">
        <f>VLOOKUP(I9756,Sheet3!$E$2:$E$8,1,0)</f>
        <v>#N/A</v>
      </c>
    </row>
    <row r="9757" spans="1:27" hidden="1" x14ac:dyDescent="0.25">
      <c r="A9757">
        <v>292578</v>
      </c>
      <c r="B9757">
        <v>292578</v>
      </c>
      <c r="H9757">
        <v>1204</v>
      </c>
      <c r="M9757" t="s">
        <v>3226</v>
      </c>
      <c r="N9757" t="s">
        <v>4391</v>
      </c>
      <c r="R9757" t="s">
        <v>3225</v>
      </c>
      <c r="X9757" t="s">
        <v>36</v>
      </c>
      <c r="Z9757" t="e">
        <f>VLOOKUP(N9757,Sheet3!J:J,1,0)</f>
        <v>#N/A</v>
      </c>
      <c r="AA9757" t="e">
        <f>VLOOKUP(I9757,Sheet3!$E$2:$E$8,1,0)</f>
        <v>#N/A</v>
      </c>
    </row>
    <row r="9758" spans="1:27" hidden="1" x14ac:dyDescent="0.25">
      <c r="A9758">
        <v>292578</v>
      </c>
      <c r="B9758" t="s">
        <v>3177</v>
      </c>
      <c r="E9758" t="s">
        <v>3187</v>
      </c>
      <c r="H9758">
        <v>1204</v>
      </c>
      <c r="I9758">
        <v>23010253</v>
      </c>
      <c r="J9758" t="s">
        <v>3224</v>
      </c>
      <c r="K9758" s="38">
        <v>45258</v>
      </c>
      <c r="L9758" s="38">
        <v>45258</v>
      </c>
      <c r="M9758" t="s">
        <v>3226</v>
      </c>
      <c r="N9758" t="s">
        <v>4392</v>
      </c>
      <c r="R9758">
        <v>0</v>
      </c>
      <c r="V9758">
        <v>14339837</v>
      </c>
      <c r="X9758" t="s">
        <v>36</v>
      </c>
      <c r="Y9758" t="s">
        <v>3204</v>
      </c>
      <c r="Z9758" t="e">
        <f>VLOOKUP(N9758,Sheet3!J:J,1,0)</f>
        <v>#N/A</v>
      </c>
      <c r="AA9758" t="e">
        <f>VLOOKUP(I9758,Sheet3!$E$2:$E$8,1,0)</f>
        <v>#N/A</v>
      </c>
    </row>
    <row r="9759" spans="1:27" hidden="1" x14ac:dyDescent="0.25">
      <c r="A9759">
        <v>292578</v>
      </c>
      <c r="B9759" t="s">
        <v>3177</v>
      </c>
      <c r="E9759" t="s">
        <v>3187</v>
      </c>
      <c r="H9759">
        <v>1204</v>
      </c>
      <c r="I9759">
        <v>23010253</v>
      </c>
      <c r="J9759" t="s">
        <v>3228</v>
      </c>
      <c r="K9759" s="38">
        <v>45258</v>
      </c>
      <c r="L9759" s="38">
        <v>45258</v>
      </c>
      <c r="M9759" t="s">
        <v>3226</v>
      </c>
      <c r="N9759" t="s">
        <v>4392</v>
      </c>
      <c r="O9759">
        <v>241</v>
      </c>
      <c r="Q9759" t="s">
        <v>36</v>
      </c>
      <c r="R9759">
        <v>1.67</v>
      </c>
      <c r="S9759">
        <v>241</v>
      </c>
      <c r="U9759">
        <v>402.47</v>
      </c>
      <c r="V9759">
        <v>14339838</v>
      </c>
      <c r="X9759" t="s">
        <v>36</v>
      </c>
      <c r="Y9759" t="s">
        <v>3204</v>
      </c>
      <c r="Z9759" t="e">
        <f>VLOOKUP(N9759,Sheet3!J:J,1,0)</f>
        <v>#N/A</v>
      </c>
      <c r="AA9759" t="e">
        <f>VLOOKUP(I9759,Sheet3!$E$2:$E$8,1,0)</f>
        <v>#N/A</v>
      </c>
    </row>
    <row r="9760" spans="1:27" hidden="1" x14ac:dyDescent="0.25">
      <c r="A9760">
        <v>292578</v>
      </c>
      <c r="B9760" t="s">
        <v>3177</v>
      </c>
      <c r="E9760" t="s">
        <v>3187</v>
      </c>
      <c r="H9760">
        <v>1204</v>
      </c>
      <c r="I9760">
        <v>181301</v>
      </c>
      <c r="J9760" t="s">
        <v>3229</v>
      </c>
      <c r="K9760" s="38">
        <v>45260</v>
      </c>
      <c r="L9760" s="38">
        <v>45260</v>
      </c>
      <c r="M9760" t="s">
        <v>3226</v>
      </c>
      <c r="N9760" t="s">
        <v>4392</v>
      </c>
      <c r="O9760">
        <v>-241</v>
      </c>
      <c r="P9760" t="e">
        <f>VLOOKUP(I9760,Sheet3!$E$2:$E$16,1,0)</f>
        <v>#N/A</v>
      </c>
      <c r="Q9760" t="s">
        <v>36</v>
      </c>
      <c r="R9760">
        <v>1.67</v>
      </c>
      <c r="S9760">
        <v>-241</v>
      </c>
      <c r="U9760">
        <v>-402.47</v>
      </c>
      <c r="V9760">
        <v>14340836</v>
      </c>
      <c r="X9760" t="s">
        <v>36</v>
      </c>
      <c r="Y9760" t="s">
        <v>3204</v>
      </c>
      <c r="Z9760" t="e">
        <f>VLOOKUP(N9760,Sheet3!J:J,1,0)</f>
        <v>#N/A</v>
      </c>
      <c r="AA9760" t="e">
        <f>VLOOKUP(I9760,Sheet3!$E$2:$E$8,1,0)</f>
        <v>#N/A</v>
      </c>
    </row>
    <row r="9761" spans="1:27" hidden="1" x14ac:dyDescent="0.25">
      <c r="A9761">
        <v>292578</v>
      </c>
      <c r="B9761">
        <v>292578</v>
      </c>
      <c r="H9761">
        <v>1204</v>
      </c>
      <c r="M9761" t="s">
        <v>3226</v>
      </c>
      <c r="N9761" t="s">
        <v>4392</v>
      </c>
      <c r="R9761" t="s">
        <v>3225</v>
      </c>
      <c r="X9761" t="s">
        <v>36</v>
      </c>
      <c r="Z9761" t="e">
        <f>VLOOKUP(N9761,Sheet3!J:J,1,0)</f>
        <v>#N/A</v>
      </c>
      <c r="AA9761" t="e">
        <f>VLOOKUP(I9761,Sheet3!$E$2:$E$8,1,0)</f>
        <v>#N/A</v>
      </c>
    </row>
    <row r="9762" spans="1:27" hidden="1" x14ac:dyDescent="0.25">
      <c r="A9762">
        <v>292578</v>
      </c>
      <c r="B9762" t="s">
        <v>3177</v>
      </c>
      <c r="E9762" t="s">
        <v>3187</v>
      </c>
      <c r="H9762">
        <v>1204</v>
      </c>
      <c r="I9762">
        <v>23010240</v>
      </c>
      <c r="J9762" t="s">
        <v>3224</v>
      </c>
      <c r="K9762" s="38">
        <v>45258</v>
      </c>
      <c r="L9762" s="38">
        <v>45258</v>
      </c>
      <c r="M9762" t="s">
        <v>3226</v>
      </c>
      <c r="N9762" t="s">
        <v>4393</v>
      </c>
      <c r="R9762">
        <v>0</v>
      </c>
      <c r="V9762">
        <v>14339051</v>
      </c>
      <c r="X9762" t="s">
        <v>36</v>
      </c>
      <c r="Y9762" t="s">
        <v>3204</v>
      </c>
      <c r="Z9762" t="e">
        <f>VLOOKUP(N9762,Sheet3!J:J,1,0)</f>
        <v>#N/A</v>
      </c>
      <c r="AA9762" t="e">
        <f>VLOOKUP(I9762,Sheet3!$E$2:$E$8,1,0)</f>
        <v>#N/A</v>
      </c>
    </row>
    <row r="9763" spans="1:27" hidden="1" x14ac:dyDescent="0.25">
      <c r="A9763">
        <v>292578</v>
      </c>
      <c r="B9763" t="s">
        <v>3177</v>
      </c>
      <c r="E9763" t="s">
        <v>3187</v>
      </c>
      <c r="H9763">
        <v>1204</v>
      </c>
      <c r="I9763">
        <v>23010240</v>
      </c>
      <c r="J9763" t="s">
        <v>3228</v>
      </c>
      <c r="K9763" s="38">
        <v>45258</v>
      </c>
      <c r="L9763" s="38">
        <v>45258</v>
      </c>
      <c r="M9763" t="s">
        <v>3226</v>
      </c>
      <c r="N9763" t="s">
        <v>4393</v>
      </c>
      <c r="O9763">
        <v>712.5</v>
      </c>
      <c r="Q9763" t="s">
        <v>36</v>
      </c>
      <c r="R9763">
        <v>1.67</v>
      </c>
      <c r="S9763">
        <v>712.5</v>
      </c>
      <c r="U9763">
        <v>1189.8800000000001</v>
      </c>
      <c r="V9763">
        <v>14339052</v>
      </c>
      <c r="X9763" t="s">
        <v>36</v>
      </c>
      <c r="Y9763" t="s">
        <v>3204</v>
      </c>
      <c r="Z9763" t="e">
        <f>VLOOKUP(N9763,Sheet3!J:J,1,0)</f>
        <v>#N/A</v>
      </c>
      <c r="AA9763" t="e">
        <f>VLOOKUP(I9763,Sheet3!$E$2:$E$8,1,0)</f>
        <v>#N/A</v>
      </c>
    </row>
    <row r="9764" spans="1:27" hidden="1" x14ac:dyDescent="0.25">
      <c r="A9764">
        <v>292578</v>
      </c>
      <c r="B9764" t="s">
        <v>3177</v>
      </c>
      <c r="E9764" t="s">
        <v>3187</v>
      </c>
      <c r="H9764">
        <v>1204</v>
      </c>
      <c r="I9764">
        <v>14023987</v>
      </c>
      <c r="J9764" t="s">
        <v>3233</v>
      </c>
      <c r="K9764" s="38">
        <v>45273</v>
      </c>
      <c r="L9764" s="38">
        <v>45273</v>
      </c>
      <c r="M9764" t="s">
        <v>3226</v>
      </c>
      <c r="N9764" t="s">
        <v>4393</v>
      </c>
      <c r="O9764">
        <v>-712.5</v>
      </c>
      <c r="Q9764" t="s">
        <v>36</v>
      </c>
      <c r="R9764">
        <v>1.67</v>
      </c>
      <c r="S9764">
        <v>-712.5</v>
      </c>
      <c r="U9764">
        <v>-1189.8800000000001</v>
      </c>
      <c r="V9764">
        <v>14359659</v>
      </c>
      <c r="X9764" t="s">
        <v>36</v>
      </c>
      <c r="Y9764" t="s">
        <v>3204</v>
      </c>
      <c r="Z9764" t="e">
        <f>VLOOKUP(N9764,Sheet3!J:J,1,0)</f>
        <v>#N/A</v>
      </c>
      <c r="AA9764" t="e">
        <f>VLOOKUP(I9764,Sheet3!$E$2:$E$8,1,0)</f>
        <v>#N/A</v>
      </c>
    </row>
    <row r="9765" spans="1:27" hidden="1" x14ac:dyDescent="0.25">
      <c r="A9765">
        <v>292578</v>
      </c>
      <c r="B9765">
        <v>292578</v>
      </c>
      <c r="H9765">
        <v>1204</v>
      </c>
      <c r="M9765" t="s">
        <v>3226</v>
      </c>
      <c r="N9765" t="s">
        <v>4393</v>
      </c>
      <c r="R9765" t="s">
        <v>3225</v>
      </c>
      <c r="X9765" t="s">
        <v>36</v>
      </c>
      <c r="Z9765" t="e">
        <f>VLOOKUP(N9765,Sheet3!J:J,1,0)</f>
        <v>#N/A</v>
      </c>
      <c r="AA9765" t="e">
        <f>VLOOKUP(I9765,Sheet3!$E$2:$E$8,1,0)</f>
        <v>#N/A</v>
      </c>
    </row>
    <row r="9766" spans="1:27" hidden="1" x14ac:dyDescent="0.25">
      <c r="A9766">
        <v>292578</v>
      </c>
      <c r="B9766" t="s">
        <v>3177</v>
      </c>
      <c r="E9766" t="s">
        <v>3187</v>
      </c>
      <c r="H9766">
        <v>1204</v>
      </c>
      <c r="I9766">
        <v>14023987</v>
      </c>
      <c r="J9766" t="s">
        <v>3224</v>
      </c>
      <c r="K9766" s="38">
        <v>45273</v>
      </c>
      <c r="L9766" s="38">
        <v>45273</v>
      </c>
      <c r="M9766" t="s">
        <v>3226</v>
      </c>
      <c r="N9766" t="s">
        <v>4394</v>
      </c>
      <c r="R9766">
        <v>0</v>
      </c>
      <c r="V9766">
        <v>14359660</v>
      </c>
      <c r="X9766" t="s">
        <v>36</v>
      </c>
      <c r="Y9766" t="s">
        <v>3204</v>
      </c>
      <c r="Z9766" t="e">
        <f>VLOOKUP(N9766,Sheet3!J:J,1,0)</f>
        <v>#N/A</v>
      </c>
      <c r="AA9766" t="e">
        <f>VLOOKUP(I9766,Sheet3!$E$2:$E$8,1,0)</f>
        <v>#N/A</v>
      </c>
    </row>
    <row r="9767" spans="1:27" hidden="1" x14ac:dyDescent="0.25">
      <c r="A9767">
        <v>292578</v>
      </c>
      <c r="B9767" t="s">
        <v>3177</v>
      </c>
      <c r="E9767" t="s">
        <v>3187</v>
      </c>
      <c r="H9767">
        <v>1204</v>
      </c>
      <c r="I9767">
        <v>181322</v>
      </c>
      <c r="J9767" t="s">
        <v>3229</v>
      </c>
      <c r="K9767" s="38">
        <v>45273</v>
      </c>
      <c r="L9767" s="38">
        <v>45273</v>
      </c>
      <c r="M9767" t="s">
        <v>3226</v>
      </c>
      <c r="N9767" t="s">
        <v>4394</v>
      </c>
      <c r="O9767">
        <v>-712.5</v>
      </c>
      <c r="P9767" t="e">
        <f>VLOOKUP(I9767,Sheet3!$E$2:$E$16,1,0)</f>
        <v>#N/A</v>
      </c>
      <c r="Q9767" t="s">
        <v>36</v>
      </c>
      <c r="R9767">
        <v>1.67</v>
      </c>
      <c r="S9767">
        <v>-712.5</v>
      </c>
      <c r="U9767">
        <v>-1189.8800000000001</v>
      </c>
      <c r="V9767">
        <v>14359802</v>
      </c>
      <c r="X9767" t="s">
        <v>36</v>
      </c>
      <c r="Y9767" t="s">
        <v>3204</v>
      </c>
      <c r="Z9767" t="e">
        <f>VLOOKUP(N9767,Sheet3!J:J,1,0)</f>
        <v>#N/A</v>
      </c>
      <c r="AA9767" t="e">
        <f>VLOOKUP(I9767,Sheet3!$E$2:$E$8,1,0)</f>
        <v>#N/A</v>
      </c>
    </row>
    <row r="9768" spans="1:27" hidden="1" x14ac:dyDescent="0.25">
      <c r="A9768">
        <v>292578</v>
      </c>
      <c r="B9768" t="s">
        <v>3177</v>
      </c>
      <c r="E9768" t="s">
        <v>3187</v>
      </c>
      <c r="H9768">
        <v>1204</v>
      </c>
      <c r="I9768">
        <v>14023987</v>
      </c>
      <c r="J9768" t="s">
        <v>3233</v>
      </c>
      <c r="K9768" s="38">
        <v>45273</v>
      </c>
      <c r="L9768" s="38">
        <v>45273</v>
      </c>
      <c r="M9768" t="s">
        <v>3226</v>
      </c>
      <c r="N9768" t="s">
        <v>4394</v>
      </c>
      <c r="O9768">
        <v>712.5</v>
      </c>
      <c r="Q9768" t="s">
        <v>36</v>
      </c>
      <c r="R9768">
        <v>1.67</v>
      </c>
      <c r="S9768">
        <v>712.5</v>
      </c>
      <c r="U9768">
        <v>1189.8800000000001</v>
      </c>
      <c r="V9768">
        <v>14359661</v>
      </c>
      <c r="X9768" t="s">
        <v>36</v>
      </c>
      <c r="Y9768" t="s">
        <v>3204</v>
      </c>
      <c r="Z9768" t="e">
        <f>VLOOKUP(N9768,Sheet3!J:J,1,0)</f>
        <v>#N/A</v>
      </c>
      <c r="AA9768" t="e">
        <f>VLOOKUP(I9768,Sheet3!$E$2:$E$8,1,0)</f>
        <v>#N/A</v>
      </c>
    </row>
    <row r="9769" spans="1:27" hidden="1" x14ac:dyDescent="0.25">
      <c r="A9769">
        <v>292578</v>
      </c>
      <c r="B9769">
        <v>292578</v>
      </c>
      <c r="H9769">
        <v>1204</v>
      </c>
      <c r="M9769" t="s">
        <v>3226</v>
      </c>
      <c r="N9769" t="s">
        <v>4394</v>
      </c>
      <c r="R9769" t="s">
        <v>3225</v>
      </c>
      <c r="X9769" t="s">
        <v>36</v>
      </c>
      <c r="Z9769" t="e">
        <f>VLOOKUP(N9769,Sheet3!J:J,1,0)</f>
        <v>#N/A</v>
      </c>
      <c r="AA9769" t="e">
        <f>VLOOKUP(I9769,Sheet3!$E$2:$E$8,1,0)</f>
        <v>#N/A</v>
      </c>
    </row>
    <row r="9770" spans="1:27" hidden="1" x14ac:dyDescent="0.25">
      <c r="A9770">
        <v>292578</v>
      </c>
      <c r="B9770" t="s">
        <v>3177</v>
      </c>
      <c r="E9770" t="s">
        <v>3187</v>
      </c>
      <c r="H9770">
        <v>1204</v>
      </c>
      <c r="I9770">
        <v>23010372</v>
      </c>
      <c r="J9770" t="s">
        <v>3224</v>
      </c>
      <c r="K9770" s="38">
        <v>45264</v>
      </c>
      <c r="L9770" s="38">
        <v>45264</v>
      </c>
      <c r="M9770" t="s">
        <v>3226</v>
      </c>
      <c r="N9770" t="s">
        <v>4395</v>
      </c>
      <c r="R9770">
        <v>0</v>
      </c>
      <c r="V9770">
        <v>14344256</v>
      </c>
      <c r="X9770" t="s">
        <v>36</v>
      </c>
      <c r="Y9770" t="s">
        <v>3204</v>
      </c>
      <c r="Z9770" t="e">
        <f>VLOOKUP(N9770,Sheet3!J:J,1,0)</f>
        <v>#N/A</v>
      </c>
      <c r="AA9770" t="e">
        <f>VLOOKUP(I9770,Sheet3!$E$2:$E$8,1,0)</f>
        <v>#N/A</v>
      </c>
    </row>
    <row r="9771" spans="1:27" hidden="1" x14ac:dyDescent="0.25">
      <c r="A9771">
        <v>292578</v>
      </c>
      <c r="B9771" t="s">
        <v>3177</v>
      </c>
      <c r="E9771" t="s">
        <v>3187</v>
      </c>
      <c r="H9771">
        <v>1204</v>
      </c>
      <c r="I9771">
        <v>23010372</v>
      </c>
      <c r="J9771" t="s">
        <v>3228</v>
      </c>
      <c r="K9771" s="38">
        <v>45264</v>
      </c>
      <c r="L9771" s="38">
        <v>45264</v>
      </c>
      <c r="M9771" t="s">
        <v>3226</v>
      </c>
      <c r="N9771" t="s">
        <v>4395</v>
      </c>
      <c r="O9771">
        <v>236</v>
      </c>
      <c r="Q9771" t="s">
        <v>36</v>
      </c>
      <c r="R9771">
        <v>0</v>
      </c>
      <c r="S9771">
        <v>236</v>
      </c>
      <c r="V9771">
        <v>14344262</v>
      </c>
      <c r="X9771" t="s">
        <v>36</v>
      </c>
      <c r="Y9771" t="s">
        <v>3204</v>
      </c>
      <c r="Z9771" t="e">
        <f>VLOOKUP(N9771,Sheet3!J:J,1,0)</f>
        <v>#N/A</v>
      </c>
      <c r="AA9771" t="e">
        <f>VLOOKUP(I9771,Sheet3!$E$2:$E$8,1,0)</f>
        <v>#N/A</v>
      </c>
    </row>
    <row r="9772" spans="1:27" hidden="1" x14ac:dyDescent="0.25">
      <c r="A9772">
        <v>292578</v>
      </c>
      <c r="B9772" t="s">
        <v>3177</v>
      </c>
      <c r="E9772" t="s">
        <v>3187</v>
      </c>
      <c r="H9772">
        <v>1204</v>
      </c>
      <c r="I9772">
        <v>23010372</v>
      </c>
      <c r="J9772" t="s">
        <v>3228</v>
      </c>
      <c r="K9772" s="38">
        <v>45264</v>
      </c>
      <c r="L9772" s="38">
        <v>45264</v>
      </c>
      <c r="M9772" t="s">
        <v>3226</v>
      </c>
      <c r="N9772" t="s">
        <v>4395</v>
      </c>
      <c r="O9772">
        <v>32</v>
      </c>
      <c r="Q9772" t="s">
        <v>36</v>
      </c>
      <c r="R9772">
        <v>0</v>
      </c>
      <c r="S9772">
        <v>32</v>
      </c>
      <c r="V9772">
        <v>14344263</v>
      </c>
      <c r="X9772" t="s">
        <v>36</v>
      </c>
      <c r="Y9772" t="s">
        <v>3204</v>
      </c>
      <c r="Z9772" t="e">
        <f>VLOOKUP(N9772,Sheet3!J:J,1,0)</f>
        <v>#N/A</v>
      </c>
      <c r="AA9772" t="e">
        <f>VLOOKUP(I9772,Sheet3!$E$2:$E$8,1,0)</f>
        <v>#N/A</v>
      </c>
    </row>
    <row r="9773" spans="1:27" hidden="1" x14ac:dyDescent="0.25">
      <c r="A9773">
        <v>292578</v>
      </c>
      <c r="B9773" t="s">
        <v>3177</v>
      </c>
      <c r="E9773" t="s">
        <v>3187</v>
      </c>
      <c r="H9773">
        <v>1204</v>
      </c>
      <c r="I9773">
        <v>23010372</v>
      </c>
      <c r="J9773" t="s">
        <v>3228</v>
      </c>
      <c r="K9773" s="38">
        <v>45264</v>
      </c>
      <c r="L9773" s="38">
        <v>45264</v>
      </c>
      <c r="M9773" t="s">
        <v>3226</v>
      </c>
      <c r="N9773" t="s">
        <v>4395</v>
      </c>
      <c r="O9773">
        <v>99</v>
      </c>
      <c r="Q9773" t="s">
        <v>36</v>
      </c>
      <c r="R9773">
        <v>0</v>
      </c>
      <c r="S9773">
        <v>99</v>
      </c>
      <c r="V9773">
        <v>14344257</v>
      </c>
      <c r="X9773" t="s">
        <v>36</v>
      </c>
      <c r="Y9773" t="s">
        <v>3204</v>
      </c>
      <c r="Z9773" t="e">
        <f>VLOOKUP(N9773,Sheet3!J:J,1,0)</f>
        <v>#N/A</v>
      </c>
      <c r="AA9773" t="e">
        <f>VLOOKUP(I9773,Sheet3!$E$2:$E$8,1,0)</f>
        <v>#N/A</v>
      </c>
    </row>
    <row r="9774" spans="1:27" hidden="1" x14ac:dyDescent="0.25">
      <c r="A9774">
        <v>292578</v>
      </c>
      <c r="B9774" t="s">
        <v>3177</v>
      </c>
      <c r="E9774" t="s">
        <v>3187</v>
      </c>
      <c r="H9774">
        <v>1204</v>
      </c>
      <c r="I9774">
        <v>181402</v>
      </c>
      <c r="J9774" t="s">
        <v>3229</v>
      </c>
      <c r="K9774" s="38">
        <v>45275</v>
      </c>
      <c r="L9774" s="38">
        <v>45275</v>
      </c>
      <c r="M9774" t="s">
        <v>3226</v>
      </c>
      <c r="N9774" t="s">
        <v>4395</v>
      </c>
      <c r="O9774">
        <v>-6</v>
      </c>
      <c r="P9774" t="e">
        <f>VLOOKUP(I9774,Sheet3!$E$2:$E$16,1,0)</f>
        <v>#N/A</v>
      </c>
      <c r="Q9774" t="s">
        <v>36</v>
      </c>
      <c r="R9774">
        <v>0</v>
      </c>
      <c r="S9774">
        <v>-6</v>
      </c>
      <c r="V9774">
        <v>14362719</v>
      </c>
      <c r="X9774" t="s">
        <v>36</v>
      </c>
      <c r="Y9774" t="s">
        <v>3204</v>
      </c>
      <c r="Z9774" t="e">
        <f>VLOOKUP(N9774,Sheet3!J:J,1,0)</f>
        <v>#N/A</v>
      </c>
      <c r="AA9774" t="e">
        <f>VLOOKUP(I9774,Sheet3!$E$2:$E$8,1,0)</f>
        <v>#N/A</v>
      </c>
    </row>
    <row r="9775" spans="1:27" hidden="1" x14ac:dyDescent="0.25">
      <c r="A9775">
        <v>292578</v>
      </c>
      <c r="B9775" t="s">
        <v>3177</v>
      </c>
      <c r="E9775" t="s">
        <v>3187</v>
      </c>
      <c r="H9775">
        <v>1204</v>
      </c>
      <c r="I9775">
        <v>181296</v>
      </c>
      <c r="J9775" t="s">
        <v>3229</v>
      </c>
      <c r="K9775" s="38">
        <v>45280</v>
      </c>
      <c r="L9775" s="38">
        <v>45280</v>
      </c>
      <c r="M9775" t="s">
        <v>3226</v>
      </c>
      <c r="N9775" t="s">
        <v>4395</v>
      </c>
      <c r="O9775">
        <v>-3</v>
      </c>
      <c r="P9775" t="e">
        <f>VLOOKUP(I9775,Sheet3!$E$2:$E$16,1,0)</f>
        <v>#N/A</v>
      </c>
      <c r="Q9775" t="s">
        <v>36</v>
      </c>
      <c r="R9775">
        <v>0</v>
      </c>
      <c r="S9775">
        <v>-3</v>
      </c>
      <c r="V9775">
        <v>14368407</v>
      </c>
      <c r="X9775" t="s">
        <v>36</v>
      </c>
      <c r="Y9775" t="s">
        <v>3204</v>
      </c>
      <c r="Z9775" t="e">
        <f>VLOOKUP(N9775,Sheet3!J:J,1,0)</f>
        <v>#N/A</v>
      </c>
      <c r="AA9775" t="e">
        <f>VLOOKUP(I9775,Sheet3!$E$2:$E$8,1,0)</f>
        <v>#N/A</v>
      </c>
    </row>
    <row r="9776" spans="1:27" hidden="1" x14ac:dyDescent="0.25">
      <c r="A9776">
        <v>292578</v>
      </c>
      <c r="B9776" t="s">
        <v>3177</v>
      </c>
      <c r="E9776" t="s">
        <v>3187</v>
      </c>
      <c r="H9776">
        <v>1204</v>
      </c>
      <c r="I9776">
        <v>181295</v>
      </c>
      <c r="J9776" t="s">
        <v>3229</v>
      </c>
      <c r="K9776" s="38">
        <v>45280</v>
      </c>
      <c r="L9776" s="38">
        <v>45280</v>
      </c>
      <c r="M9776" t="s">
        <v>3226</v>
      </c>
      <c r="N9776" t="s">
        <v>4395</v>
      </c>
      <c r="O9776">
        <v>-13</v>
      </c>
      <c r="P9776" t="e">
        <f>VLOOKUP(I9776,Sheet3!$E$2:$E$16,1,0)</f>
        <v>#N/A</v>
      </c>
      <c r="Q9776" t="s">
        <v>36</v>
      </c>
      <c r="R9776">
        <v>0</v>
      </c>
      <c r="S9776">
        <v>-13</v>
      </c>
      <c r="V9776">
        <v>14368405</v>
      </c>
      <c r="X9776" t="s">
        <v>36</v>
      </c>
      <c r="Y9776" t="s">
        <v>3204</v>
      </c>
      <c r="Z9776" t="e">
        <f>VLOOKUP(N9776,Sheet3!J:J,1,0)</f>
        <v>#N/A</v>
      </c>
      <c r="AA9776" t="e">
        <f>VLOOKUP(I9776,Sheet3!$E$2:$E$8,1,0)</f>
        <v>#N/A</v>
      </c>
    </row>
    <row r="9777" spans="1:27" hidden="1" x14ac:dyDescent="0.25">
      <c r="A9777">
        <v>292578</v>
      </c>
      <c r="B9777" t="s">
        <v>3177</v>
      </c>
      <c r="E9777" t="s">
        <v>3187</v>
      </c>
      <c r="H9777">
        <v>1204</v>
      </c>
      <c r="I9777">
        <v>181294</v>
      </c>
      <c r="J9777" t="s">
        <v>3229</v>
      </c>
      <c r="K9777" s="38">
        <v>45280</v>
      </c>
      <c r="L9777" s="38">
        <v>45280</v>
      </c>
      <c r="M9777" t="s">
        <v>3226</v>
      </c>
      <c r="N9777" t="s">
        <v>4395</v>
      </c>
      <c r="O9777">
        <v>-14</v>
      </c>
      <c r="P9777" t="e">
        <f>VLOOKUP(I9777,Sheet3!$E$2:$E$16,1,0)</f>
        <v>#N/A</v>
      </c>
      <c r="Q9777" t="s">
        <v>36</v>
      </c>
      <c r="R9777">
        <v>0</v>
      </c>
      <c r="S9777">
        <v>-14</v>
      </c>
      <c r="V9777">
        <v>14368404</v>
      </c>
      <c r="X9777" t="s">
        <v>36</v>
      </c>
      <c r="Y9777" t="s">
        <v>3204</v>
      </c>
      <c r="Z9777" t="e">
        <f>VLOOKUP(N9777,Sheet3!J:J,1,0)</f>
        <v>#N/A</v>
      </c>
      <c r="AA9777" t="e">
        <f>VLOOKUP(I9777,Sheet3!$E$2:$E$8,1,0)</f>
        <v>#N/A</v>
      </c>
    </row>
    <row r="9778" spans="1:27" hidden="1" x14ac:dyDescent="0.25">
      <c r="A9778">
        <v>292578</v>
      </c>
      <c r="B9778" t="s">
        <v>3177</v>
      </c>
      <c r="E9778" t="s">
        <v>3187</v>
      </c>
      <c r="H9778">
        <v>1204</v>
      </c>
      <c r="I9778">
        <v>181300</v>
      </c>
      <c r="J9778" t="s">
        <v>3229</v>
      </c>
      <c r="K9778" s="38">
        <v>45280</v>
      </c>
      <c r="L9778" s="38">
        <v>45280</v>
      </c>
      <c r="M9778" t="s">
        <v>3226</v>
      </c>
      <c r="N9778" t="s">
        <v>4395</v>
      </c>
      <c r="O9778">
        <v>-25</v>
      </c>
      <c r="P9778" t="e">
        <f>VLOOKUP(I9778,Sheet3!$E$2:$E$16,1,0)</f>
        <v>#N/A</v>
      </c>
      <c r="Q9778" t="s">
        <v>36</v>
      </c>
      <c r="R9778">
        <v>0</v>
      </c>
      <c r="S9778">
        <v>-25</v>
      </c>
      <c r="V9778">
        <v>14368410</v>
      </c>
      <c r="X9778" t="s">
        <v>36</v>
      </c>
      <c r="Y9778" t="s">
        <v>3204</v>
      </c>
      <c r="Z9778" t="e">
        <f>VLOOKUP(N9778,Sheet3!J:J,1,0)</f>
        <v>#N/A</v>
      </c>
      <c r="AA9778" t="e">
        <f>VLOOKUP(I9778,Sheet3!$E$2:$E$8,1,0)</f>
        <v>#N/A</v>
      </c>
    </row>
    <row r="9779" spans="1:27" hidden="1" x14ac:dyDescent="0.25">
      <c r="A9779">
        <v>292578</v>
      </c>
      <c r="B9779" t="s">
        <v>3177</v>
      </c>
      <c r="E9779" t="s">
        <v>3187</v>
      </c>
      <c r="H9779">
        <v>1204</v>
      </c>
      <c r="I9779">
        <v>181297</v>
      </c>
      <c r="J9779" t="s">
        <v>3229</v>
      </c>
      <c r="K9779" s="38">
        <v>45280</v>
      </c>
      <c r="L9779" s="38">
        <v>45280</v>
      </c>
      <c r="M9779" t="s">
        <v>3226</v>
      </c>
      <c r="N9779" t="s">
        <v>4395</v>
      </c>
      <c r="O9779">
        <v>-9</v>
      </c>
      <c r="P9779" t="e">
        <f>VLOOKUP(I9779,Sheet3!$E$2:$E$16,1,0)</f>
        <v>#N/A</v>
      </c>
      <c r="Q9779" t="s">
        <v>36</v>
      </c>
      <c r="R9779">
        <v>0</v>
      </c>
      <c r="S9779">
        <v>-9</v>
      </c>
      <c r="V9779">
        <v>14368408</v>
      </c>
      <c r="X9779" t="s">
        <v>36</v>
      </c>
      <c r="Y9779" t="s">
        <v>3204</v>
      </c>
      <c r="Z9779" t="e">
        <f>VLOOKUP(N9779,Sheet3!J:J,1,0)</f>
        <v>#N/A</v>
      </c>
      <c r="AA9779" t="e">
        <f>VLOOKUP(I9779,Sheet3!$E$2:$E$8,1,0)</f>
        <v>#N/A</v>
      </c>
    </row>
    <row r="9780" spans="1:27" hidden="1" x14ac:dyDescent="0.25">
      <c r="A9780">
        <v>292578</v>
      </c>
      <c r="B9780" t="s">
        <v>3177</v>
      </c>
      <c r="E9780" t="s">
        <v>3187</v>
      </c>
      <c r="H9780">
        <v>1204</v>
      </c>
      <c r="I9780">
        <v>181301</v>
      </c>
      <c r="J9780" t="s">
        <v>3229</v>
      </c>
      <c r="K9780" s="38">
        <v>45280</v>
      </c>
      <c r="L9780" s="38">
        <v>45280</v>
      </c>
      <c r="M9780" t="s">
        <v>3226</v>
      </c>
      <c r="N9780" t="s">
        <v>4395</v>
      </c>
      <c r="O9780">
        <v>-15</v>
      </c>
      <c r="P9780" t="e">
        <f>VLOOKUP(I9780,Sheet3!$E$2:$E$16,1,0)</f>
        <v>#N/A</v>
      </c>
      <c r="Q9780" t="s">
        <v>36</v>
      </c>
      <c r="R9780">
        <v>0</v>
      </c>
      <c r="S9780">
        <v>-15</v>
      </c>
      <c r="V9780">
        <v>14368411</v>
      </c>
      <c r="X9780" t="s">
        <v>36</v>
      </c>
      <c r="Y9780" t="s">
        <v>3204</v>
      </c>
      <c r="Z9780" t="e">
        <f>VLOOKUP(N9780,Sheet3!J:J,1,0)</f>
        <v>#N/A</v>
      </c>
      <c r="AA9780" t="e">
        <f>VLOOKUP(I9780,Sheet3!$E$2:$E$8,1,0)</f>
        <v>#N/A</v>
      </c>
    </row>
    <row r="9781" spans="1:27" hidden="1" x14ac:dyDescent="0.25">
      <c r="A9781">
        <v>292578</v>
      </c>
      <c r="B9781" t="s">
        <v>3177</v>
      </c>
      <c r="E9781" t="s">
        <v>3187</v>
      </c>
      <c r="H9781">
        <v>1204</v>
      </c>
      <c r="I9781">
        <v>181293</v>
      </c>
      <c r="J9781" t="s">
        <v>3229</v>
      </c>
      <c r="K9781" s="38">
        <v>45280</v>
      </c>
      <c r="L9781" s="38">
        <v>45280</v>
      </c>
      <c r="M9781" t="s">
        <v>3226</v>
      </c>
      <c r="N9781" t="s">
        <v>4395</v>
      </c>
      <c r="O9781">
        <v>-39</v>
      </c>
      <c r="P9781" t="e">
        <f>VLOOKUP(I9781,Sheet3!$E$2:$E$16,1,0)</f>
        <v>#N/A</v>
      </c>
      <c r="Q9781" t="s">
        <v>36</v>
      </c>
      <c r="R9781">
        <v>0</v>
      </c>
      <c r="S9781">
        <v>-39</v>
      </c>
      <c r="V9781">
        <v>14368403</v>
      </c>
      <c r="X9781" t="s">
        <v>36</v>
      </c>
      <c r="Y9781" t="s">
        <v>3204</v>
      </c>
      <c r="Z9781" t="e">
        <f>VLOOKUP(N9781,Sheet3!J:J,1,0)</f>
        <v>#N/A</v>
      </c>
      <c r="AA9781" t="e">
        <f>VLOOKUP(I9781,Sheet3!$E$2:$E$8,1,0)</f>
        <v>#N/A</v>
      </c>
    </row>
    <row r="9782" spans="1:27" hidden="1" x14ac:dyDescent="0.25">
      <c r="A9782">
        <v>292578</v>
      </c>
      <c r="B9782" t="s">
        <v>3177</v>
      </c>
      <c r="E9782" t="s">
        <v>3187</v>
      </c>
      <c r="H9782">
        <v>1204</v>
      </c>
      <c r="I9782">
        <v>181298</v>
      </c>
      <c r="J9782" t="s">
        <v>3229</v>
      </c>
      <c r="K9782" s="38">
        <v>45280</v>
      </c>
      <c r="L9782" s="38">
        <v>45280</v>
      </c>
      <c r="M9782" t="s">
        <v>3226</v>
      </c>
      <c r="N9782" t="s">
        <v>4395</v>
      </c>
      <c r="O9782">
        <v>-69</v>
      </c>
      <c r="P9782" t="e">
        <f>VLOOKUP(I9782,Sheet3!$E$2:$E$16,1,0)</f>
        <v>#N/A</v>
      </c>
      <c r="Q9782" t="s">
        <v>36</v>
      </c>
      <c r="R9782">
        <v>0</v>
      </c>
      <c r="S9782">
        <v>-69</v>
      </c>
      <c r="V9782">
        <v>14368409</v>
      </c>
      <c r="X9782" t="s">
        <v>36</v>
      </c>
      <c r="Y9782" t="s">
        <v>3204</v>
      </c>
      <c r="Z9782" t="e">
        <f>VLOOKUP(N9782,Sheet3!J:J,1,0)</f>
        <v>#N/A</v>
      </c>
      <c r="AA9782" t="e">
        <f>VLOOKUP(I9782,Sheet3!$E$2:$E$8,1,0)</f>
        <v>#N/A</v>
      </c>
    </row>
    <row r="9783" spans="1:27" hidden="1" x14ac:dyDescent="0.25">
      <c r="A9783">
        <v>292578</v>
      </c>
      <c r="B9783" t="s">
        <v>3177</v>
      </c>
      <c r="E9783" t="s">
        <v>3187</v>
      </c>
      <c r="H9783">
        <v>1204</v>
      </c>
      <c r="I9783">
        <v>14024793</v>
      </c>
      <c r="J9783" t="s">
        <v>3233</v>
      </c>
      <c r="K9783" s="38">
        <v>45300</v>
      </c>
      <c r="L9783" s="38">
        <v>45300</v>
      </c>
      <c r="M9783" t="s">
        <v>3226</v>
      </c>
      <c r="N9783" t="s">
        <v>4395</v>
      </c>
      <c r="O9783">
        <v>-174</v>
      </c>
      <c r="Q9783" t="s">
        <v>36</v>
      </c>
      <c r="R9783">
        <v>0</v>
      </c>
      <c r="S9783">
        <v>-174</v>
      </c>
      <c r="V9783">
        <v>14389834</v>
      </c>
      <c r="X9783" t="s">
        <v>36</v>
      </c>
      <c r="Y9783" t="s">
        <v>3204</v>
      </c>
      <c r="Z9783" t="e">
        <f>VLOOKUP(N9783,Sheet3!J:J,1,0)</f>
        <v>#N/A</v>
      </c>
      <c r="AA9783" t="e">
        <f>VLOOKUP(I9783,Sheet3!$E$2:$E$8,1,0)</f>
        <v>#N/A</v>
      </c>
    </row>
    <row r="9784" spans="1:27" hidden="1" x14ac:dyDescent="0.25">
      <c r="A9784">
        <v>292578</v>
      </c>
      <c r="B9784">
        <v>292578</v>
      </c>
      <c r="H9784">
        <v>1204</v>
      </c>
      <c r="M9784" t="s">
        <v>3226</v>
      </c>
      <c r="N9784" t="s">
        <v>4395</v>
      </c>
      <c r="R9784" t="s">
        <v>3225</v>
      </c>
      <c r="X9784" t="s">
        <v>36</v>
      </c>
      <c r="Z9784" t="e">
        <f>VLOOKUP(N9784,Sheet3!J:J,1,0)</f>
        <v>#N/A</v>
      </c>
      <c r="AA9784" t="e">
        <f>VLOOKUP(I9784,Sheet3!$E$2:$E$8,1,0)</f>
        <v>#N/A</v>
      </c>
    </row>
    <row r="9785" spans="1:27" hidden="1" x14ac:dyDescent="0.25">
      <c r="A9785">
        <v>292578</v>
      </c>
      <c r="B9785" t="s">
        <v>3177</v>
      </c>
      <c r="E9785" t="s">
        <v>3187</v>
      </c>
      <c r="H9785">
        <v>1204</v>
      </c>
      <c r="I9785">
        <v>14024793</v>
      </c>
      <c r="J9785" t="s">
        <v>3224</v>
      </c>
      <c r="K9785" s="38">
        <v>45300</v>
      </c>
      <c r="L9785" s="38">
        <v>45300</v>
      </c>
      <c r="M9785" t="s">
        <v>3226</v>
      </c>
      <c r="N9785" t="s">
        <v>4396</v>
      </c>
      <c r="R9785">
        <v>0</v>
      </c>
      <c r="V9785">
        <v>14389835</v>
      </c>
      <c r="X9785" t="s">
        <v>36</v>
      </c>
      <c r="Y9785" t="s">
        <v>3204</v>
      </c>
      <c r="Z9785" t="e">
        <f>VLOOKUP(N9785,Sheet3!J:J,1,0)</f>
        <v>#N/A</v>
      </c>
      <c r="AA9785" t="e">
        <f>VLOOKUP(I9785,Sheet3!$E$2:$E$8,1,0)</f>
        <v>#N/A</v>
      </c>
    </row>
    <row r="9786" spans="1:27" hidden="1" x14ac:dyDescent="0.25">
      <c r="A9786">
        <v>292578</v>
      </c>
      <c r="B9786" t="s">
        <v>3177</v>
      </c>
      <c r="E9786" t="s">
        <v>3187</v>
      </c>
      <c r="H9786">
        <v>1204</v>
      </c>
      <c r="I9786">
        <v>14024793</v>
      </c>
      <c r="J9786" t="s">
        <v>3233</v>
      </c>
      <c r="K9786" s="38">
        <v>45300</v>
      </c>
      <c r="L9786" s="38">
        <v>45300</v>
      </c>
      <c r="M9786" t="s">
        <v>3226</v>
      </c>
      <c r="N9786" t="s">
        <v>4396</v>
      </c>
      <c r="O9786">
        <v>174</v>
      </c>
      <c r="Q9786" t="s">
        <v>36</v>
      </c>
      <c r="R9786">
        <v>0</v>
      </c>
      <c r="S9786">
        <v>174</v>
      </c>
      <c r="V9786">
        <v>14389836</v>
      </c>
      <c r="X9786" t="s">
        <v>36</v>
      </c>
      <c r="Y9786" t="s">
        <v>3204</v>
      </c>
      <c r="Z9786" t="e">
        <f>VLOOKUP(N9786,Sheet3!J:J,1,0)</f>
        <v>#N/A</v>
      </c>
      <c r="AA9786" t="e">
        <f>VLOOKUP(I9786,Sheet3!$E$2:$E$8,1,0)</f>
        <v>#N/A</v>
      </c>
    </row>
    <row r="9787" spans="1:27" hidden="1" x14ac:dyDescent="0.25">
      <c r="A9787">
        <v>292578</v>
      </c>
      <c r="B9787" t="s">
        <v>3177</v>
      </c>
      <c r="E9787" t="s">
        <v>3187</v>
      </c>
      <c r="H9787">
        <v>1204</v>
      </c>
      <c r="I9787">
        <v>181621</v>
      </c>
      <c r="J9787" t="s">
        <v>3229</v>
      </c>
      <c r="K9787" s="38">
        <v>45301</v>
      </c>
      <c r="L9787" s="38">
        <v>45301</v>
      </c>
      <c r="M9787" t="s">
        <v>3226</v>
      </c>
      <c r="N9787" t="s">
        <v>4396</v>
      </c>
      <c r="O9787">
        <v>-174</v>
      </c>
      <c r="P9787" t="e">
        <f>VLOOKUP(I9787,Sheet3!$E$2:$E$16,1,0)</f>
        <v>#N/A</v>
      </c>
      <c r="Q9787" t="s">
        <v>36</v>
      </c>
      <c r="R9787">
        <v>0</v>
      </c>
      <c r="S9787">
        <v>-174</v>
      </c>
      <c r="V9787">
        <v>14391971</v>
      </c>
      <c r="X9787" t="s">
        <v>36</v>
      </c>
      <c r="Y9787" t="s">
        <v>3204</v>
      </c>
      <c r="Z9787" t="e">
        <f>VLOOKUP(N9787,Sheet3!J:J,1,0)</f>
        <v>#N/A</v>
      </c>
      <c r="AA9787" t="e">
        <f>VLOOKUP(I9787,Sheet3!$E$2:$E$8,1,0)</f>
        <v>#N/A</v>
      </c>
    </row>
    <row r="9788" spans="1:27" hidden="1" x14ac:dyDescent="0.25">
      <c r="A9788">
        <v>292578</v>
      </c>
      <c r="B9788">
        <v>292578</v>
      </c>
      <c r="H9788">
        <v>1204</v>
      </c>
      <c r="M9788" t="s">
        <v>3226</v>
      </c>
      <c r="N9788" t="s">
        <v>4396</v>
      </c>
      <c r="R9788" t="s">
        <v>3225</v>
      </c>
      <c r="X9788" t="s">
        <v>36</v>
      </c>
      <c r="Z9788" t="e">
        <f>VLOOKUP(N9788,Sheet3!J:J,1,0)</f>
        <v>#N/A</v>
      </c>
      <c r="AA9788" t="e">
        <f>VLOOKUP(I9788,Sheet3!$E$2:$E$8,1,0)</f>
        <v>#N/A</v>
      </c>
    </row>
    <row r="9789" spans="1:27" hidden="1" x14ac:dyDescent="0.25">
      <c r="A9789">
        <v>292578</v>
      </c>
      <c r="B9789" t="s">
        <v>3177</v>
      </c>
      <c r="E9789" t="s">
        <v>3187</v>
      </c>
      <c r="H9789">
        <v>1204</v>
      </c>
      <c r="I9789">
        <v>23010714</v>
      </c>
      <c r="J9789" t="s">
        <v>3224</v>
      </c>
      <c r="K9789" s="38">
        <v>45278</v>
      </c>
      <c r="L9789" s="38">
        <v>45278</v>
      </c>
      <c r="M9789" t="s">
        <v>3226</v>
      </c>
      <c r="N9789" t="s">
        <v>4397</v>
      </c>
      <c r="R9789">
        <v>0</v>
      </c>
      <c r="V9789">
        <v>14363936</v>
      </c>
      <c r="X9789" t="s">
        <v>36</v>
      </c>
      <c r="Y9789" t="s">
        <v>3204</v>
      </c>
      <c r="Z9789" t="e">
        <f>VLOOKUP(N9789,Sheet3!J:J,1,0)</f>
        <v>#N/A</v>
      </c>
      <c r="AA9789" t="e">
        <f>VLOOKUP(I9789,Sheet3!$E$2:$E$8,1,0)</f>
        <v>#N/A</v>
      </c>
    </row>
    <row r="9790" spans="1:27" hidden="1" x14ac:dyDescent="0.25">
      <c r="A9790">
        <v>292578</v>
      </c>
      <c r="B9790" t="s">
        <v>3177</v>
      </c>
      <c r="E9790" t="s">
        <v>3187</v>
      </c>
      <c r="H9790">
        <v>1204</v>
      </c>
      <c r="I9790">
        <v>23010714</v>
      </c>
      <c r="J9790" t="s">
        <v>3228</v>
      </c>
      <c r="K9790" s="38">
        <v>45278</v>
      </c>
      <c r="L9790" s="38">
        <v>45278</v>
      </c>
      <c r="M9790" t="s">
        <v>3226</v>
      </c>
      <c r="N9790" t="s">
        <v>4397</v>
      </c>
      <c r="O9790">
        <v>26</v>
      </c>
      <c r="Q9790" t="s">
        <v>36</v>
      </c>
      <c r="R9790">
        <v>1.67</v>
      </c>
      <c r="S9790">
        <v>26</v>
      </c>
      <c r="U9790">
        <v>43.42</v>
      </c>
      <c r="V9790">
        <v>14363937</v>
      </c>
      <c r="X9790" t="s">
        <v>36</v>
      </c>
      <c r="Y9790" t="s">
        <v>3204</v>
      </c>
      <c r="Z9790" t="e">
        <f>VLOOKUP(N9790,Sheet3!J:J,1,0)</f>
        <v>#N/A</v>
      </c>
      <c r="AA9790" t="e">
        <f>VLOOKUP(I9790,Sheet3!$E$2:$E$8,1,0)</f>
        <v>#N/A</v>
      </c>
    </row>
    <row r="9791" spans="1:27" hidden="1" x14ac:dyDescent="0.25">
      <c r="A9791">
        <v>292578</v>
      </c>
      <c r="B9791" t="s">
        <v>3177</v>
      </c>
      <c r="E9791" t="s">
        <v>3187</v>
      </c>
      <c r="H9791">
        <v>1204</v>
      </c>
      <c r="I9791">
        <v>23010714</v>
      </c>
      <c r="J9791" t="s">
        <v>3228</v>
      </c>
      <c r="K9791" s="38">
        <v>45278</v>
      </c>
      <c r="L9791" s="38">
        <v>45278</v>
      </c>
      <c r="M9791" t="s">
        <v>3226</v>
      </c>
      <c r="N9791" t="s">
        <v>4397</v>
      </c>
      <c r="O9791">
        <v>26</v>
      </c>
      <c r="Q9791" t="s">
        <v>36</v>
      </c>
      <c r="R9791">
        <v>1.67</v>
      </c>
      <c r="S9791">
        <v>26</v>
      </c>
      <c r="U9791">
        <v>43.42</v>
      </c>
      <c r="V9791">
        <v>14363938</v>
      </c>
      <c r="X9791" t="s">
        <v>36</v>
      </c>
      <c r="Y9791" t="s">
        <v>3204</v>
      </c>
      <c r="Z9791" t="e">
        <f>VLOOKUP(N9791,Sheet3!J:J,1,0)</f>
        <v>#N/A</v>
      </c>
      <c r="AA9791" t="e">
        <f>VLOOKUP(I9791,Sheet3!$E$2:$E$8,1,0)</f>
        <v>#N/A</v>
      </c>
    </row>
    <row r="9792" spans="1:27" hidden="1" x14ac:dyDescent="0.25">
      <c r="A9792">
        <v>292578</v>
      </c>
      <c r="B9792" t="s">
        <v>3177</v>
      </c>
      <c r="E9792" t="s">
        <v>3187</v>
      </c>
      <c r="H9792">
        <v>1204</v>
      </c>
      <c r="I9792">
        <v>181465</v>
      </c>
      <c r="J9792" t="s">
        <v>3229</v>
      </c>
      <c r="K9792" s="38">
        <v>45286</v>
      </c>
      <c r="L9792" s="38">
        <v>45286</v>
      </c>
      <c r="M9792" t="s">
        <v>3226</v>
      </c>
      <c r="N9792" t="s">
        <v>4397</v>
      </c>
      <c r="O9792">
        <v>-52</v>
      </c>
      <c r="P9792" t="e">
        <f>VLOOKUP(I9792,Sheet3!$E$2:$E$16,1,0)</f>
        <v>#N/A</v>
      </c>
      <c r="Q9792" t="s">
        <v>36</v>
      </c>
      <c r="R9792">
        <v>1.67</v>
      </c>
      <c r="S9792">
        <v>-52</v>
      </c>
      <c r="U9792">
        <v>-86.84</v>
      </c>
      <c r="V9792">
        <v>14375187</v>
      </c>
      <c r="X9792" t="s">
        <v>36</v>
      </c>
      <c r="Y9792" t="s">
        <v>3204</v>
      </c>
      <c r="Z9792" t="e">
        <f>VLOOKUP(N9792,Sheet3!J:J,1,0)</f>
        <v>#N/A</v>
      </c>
      <c r="AA9792" t="e">
        <f>VLOOKUP(I9792,Sheet3!$E$2:$E$8,1,0)</f>
        <v>#N/A</v>
      </c>
    </row>
    <row r="9793" spans="1:27" hidden="1" x14ac:dyDescent="0.25">
      <c r="A9793">
        <v>292578</v>
      </c>
      <c r="B9793">
        <v>292578</v>
      </c>
      <c r="H9793">
        <v>1204</v>
      </c>
      <c r="M9793" t="s">
        <v>3226</v>
      </c>
      <c r="N9793" t="s">
        <v>4397</v>
      </c>
      <c r="R9793" t="s">
        <v>3225</v>
      </c>
      <c r="X9793" t="s">
        <v>36</v>
      </c>
      <c r="Z9793" t="e">
        <f>VLOOKUP(N9793,Sheet3!J:J,1,0)</f>
        <v>#N/A</v>
      </c>
      <c r="AA9793" t="e">
        <f>VLOOKUP(I9793,Sheet3!$E$2:$E$8,1,0)</f>
        <v>#N/A</v>
      </c>
    </row>
    <row r="9794" spans="1:27" hidden="1" x14ac:dyDescent="0.25">
      <c r="A9794">
        <v>292578</v>
      </c>
      <c r="B9794" t="s">
        <v>3177</v>
      </c>
      <c r="E9794" t="s">
        <v>3187</v>
      </c>
      <c r="H9794">
        <v>1204</v>
      </c>
      <c r="I9794">
        <v>23010714</v>
      </c>
      <c r="J9794" t="s">
        <v>3224</v>
      </c>
      <c r="K9794" s="38">
        <v>45278</v>
      </c>
      <c r="L9794" s="38">
        <v>45278</v>
      </c>
      <c r="M9794" t="s">
        <v>3226</v>
      </c>
      <c r="N9794" t="s">
        <v>4398</v>
      </c>
      <c r="R9794">
        <v>0</v>
      </c>
      <c r="V9794">
        <v>14363943</v>
      </c>
      <c r="X9794" t="s">
        <v>36</v>
      </c>
      <c r="Y9794" t="s">
        <v>3204</v>
      </c>
      <c r="Z9794" t="e">
        <f>VLOOKUP(N9794,Sheet3!J:J,1,0)</f>
        <v>#N/A</v>
      </c>
      <c r="AA9794" t="e">
        <f>VLOOKUP(I9794,Sheet3!$E$2:$E$8,1,0)</f>
        <v>#N/A</v>
      </c>
    </row>
    <row r="9795" spans="1:27" hidden="1" x14ac:dyDescent="0.25">
      <c r="A9795">
        <v>292578</v>
      </c>
      <c r="B9795" t="s">
        <v>3177</v>
      </c>
      <c r="E9795" t="s">
        <v>3187</v>
      </c>
      <c r="H9795">
        <v>1204</v>
      </c>
      <c r="I9795">
        <v>23010714</v>
      </c>
      <c r="J9795" t="s">
        <v>3228</v>
      </c>
      <c r="K9795" s="38">
        <v>45278</v>
      </c>
      <c r="L9795" s="38">
        <v>45278</v>
      </c>
      <c r="M9795" t="s">
        <v>3226</v>
      </c>
      <c r="N9795" t="s">
        <v>4398</v>
      </c>
      <c r="O9795">
        <v>26</v>
      </c>
      <c r="Q9795" t="s">
        <v>36</v>
      </c>
      <c r="R9795">
        <v>1.67</v>
      </c>
      <c r="S9795">
        <v>26</v>
      </c>
      <c r="U9795">
        <v>43.42</v>
      </c>
      <c r="V9795">
        <v>14363944</v>
      </c>
      <c r="X9795" t="s">
        <v>36</v>
      </c>
      <c r="Y9795" t="s">
        <v>3204</v>
      </c>
      <c r="Z9795" t="e">
        <f>VLOOKUP(N9795,Sheet3!J:J,1,0)</f>
        <v>#N/A</v>
      </c>
      <c r="AA9795" t="e">
        <f>VLOOKUP(I9795,Sheet3!$E$2:$E$8,1,0)</f>
        <v>#N/A</v>
      </c>
    </row>
    <row r="9796" spans="1:27" hidden="1" x14ac:dyDescent="0.25">
      <c r="A9796">
        <v>292578</v>
      </c>
      <c r="B9796" t="s">
        <v>3177</v>
      </c>
      <c r="E9796" t="s">
        <v>3187</v>
      </c>
      <c r="H9796">
        <v>1204</v>
      </c>
      <c r="I9796">
        <v>181466</v>
      </c>
      <c r="J9796" t="s">
        <v>3229</v>
      </c>
      <c r="K9796" s="38">
        <v>45286</v>
      </c>
      <c r="L9796" s="38">
        <v>45286</v>
      </c>
      <c r="M9796" t="s">
        <v>3226</v>
      </c>
      <c r="N9796" t="s">
        <v>4398</v>
      </c>
      <c r="O9796">
        <v>-26</v>
      </c>
      <c r="P9796" t="e">
        <f>VLOOKUP(I9796,Sheet3!$E$2:$E$16,1,0)</f>
        <v>#N/A</v>
      </c>
      <c r="Q9796" t="s">
        <v>36</v>
      </c>
      <c r="R9796">
        <v>1.67</v>
      </c>
      <c r="S9796">
        <v>-26</v>
      </c>
      <c r="U9796">
        <v>-43.42</v>
      </c>
      <c r="V9796">
        <v>14375192</v>
      </c>
      <c r="X9796" t="s">
        <v>36</v>
      </c>
      <c r="Y9796" t="s">
        <v>3204</v>
      </c>
      <c r="Z9796" t="e">
        <f>VLOOKUP(N9796,Sheet3!J:J,1,0)</f>
        <v>#N/A</v>
      </c>
      <c r="AA9796" t="e">
        <f>VLOOKUP(I9796,Sheet3!$E$2:$E$8,1,0)</f>
        <v>#N/A</v>
      </c>
    </row>
    <row r="9797" spans="1:27" hidden="1" x14ac:dyDescent="0.25">
      <c r="A9797">
        <v>292578</v>
      </c>
      <c r="B9797">
        <v>292578</v>
      </c>
      <c r="H9797">
        <v>1204</v>
      </c>
      <c r="M9797" t="s">
        <v>3226</v>
      </c>
      <c r="N9797" t="s">
        <v>4398</v>
      </c>
      <c r="R9797" t="s">
        <v>3225</v>
      </c>
      <c r="X9797" t="s">
        <v>36</v>
      </c>
      <c r="Z9797" t="e">
        <f>VLOOKUP(N9797,Sheet3!J:J,1,0)</f>
        <v>#N/A</v>
      </c>
      <c r="AA9797" t="e">
        <f>VLOOKUP(I9797,Sheet3!$E$2:$E$8,1,0)</f>
        <v>#N/A</v>
      </c>
    </row>
    <row r="9798" spans="1:27" hidden="1" x14ac:dyDescent="0.25">
      <c r="A9798">
        <v>292578</v>
      </c>
      <c r="B9798" t="s">
        <v>3177</v>
      </c>
      <c r="E9798" t="s">
        <v>3187</v>
      </c>
      <c r="H9798">
        <v>1204</v>
      </c>
      <c r="I9798">
        <v>23010714</v>
      </c>
      <c r="J9798" t="s">
        <v>3224</v>
      </c>
      <c r="K9798" s="38">
        <v>45278</v>
      </c>
      <c r="L9798" s="38">
        <v>45278</v>
      </c>
      <c r="M9798" t="s">
        <v>3226</v>
      </c>
      <c r="N9798" t="s">
        <v>4399</v>
      </c>
      <c r="R9798">
        <v>0</v>
      </c>
      <c r="V9798">
        <v>14363970</v>
      </c>
      <c r="X9798" t="s">
        <v>36</v>
      </c>
      <c r="Y9798" t="s">
        <v>3204</v>
      </c>
      <c r="Z9798" t="e">
        <f>VLOOKUP(N9798,Sheet3!J:J,1,0)</f>
        <v>#N/A</v>
      </c>
      <c r="AA9798" t="e">
        <f>VLOOKUP(I9798,Sheet3!$E$2:$E$8,1,0)</f>
        <v>#N/A</v>
      </c>
    </row>
    <row r="9799" spans="1:27" hidden="1" x14ac:dyDescent="0.25">
      <c r="A9799">
        <v>292578</v>
      </c>
      <c r="B9799" t="s">
        <v>3177</v>
      </c>
      <c r="E9799" t="s">
        <v>3187</v>
      </c>
      <c r="H9799">
        <v>1204</v>
      </c>
      <c r="I9799">
        <v>23010714</v>
      </c>
      <c r="J9799" t="s">
        <v>3228</v>
      </c>
      <c r="K9799" s="38">
        <v>45278</v>
      </c>
      <c r="L9799" s="38">
        <v>45278</v>
      </c>
      <c r="M9799" t="s">
        <v>3226</v>
      </c>
      <c r="N9799" t="s">
        <v>4399</v>
      </c>
      <c r="O9799">
        <v>1</v>
      </c>
      <c r="Q9799" t="s">
        <v>36</v>
      </c>
      <c r="R9799">
        <v>1.67</v>
      </c>
      <c r="S9799">
        <v>1</v>
      </c>
      <c r="U9799">
        <v>1.67</v>
      </c>
      <c r="V9799">
        <v>14363971</v>
      </c>
      <c r="X9799" t="s">
        <v>36</v>
      </c>
      <c r="Y9799" t="s">
        <v>3204</v>
      </c>
      <c r="Z9799" t="e">
        <f>VLOOKUP(N9799,Sheet3!J:J,1,0)</f>
        <v>#N/A</v>
      </c>
      <c r="AA9799" t="e">
        <f>VLOOKUP(I9799,Sheet3!$E$2:$E$8,1,0)</f>
        <v>#N/A</v>
      </c>
    </row>
    <row r="9800" spans="1:27" hidden="1" x14ac:dyDescent="0.25">
      <c r="A9800">
        <v>292578</v>
      </c>
      <c r="B9800" t="s">
        <v>3177</v>
      </c>
      <c r="E9800" t="s">
        <v>3187</v>
      </c>
      <c r="H9800">
        <v>1204</v>
      </c>
      <c r="I9800">
        <v>23010714</v>
      </c>
      <c r="J9800" t="s">
        <v>3228</v>
      </c>
      <c r="K9800" s="38">
        <v>45278</v>
      </c>
      <c r="L9800" s="38">
        <v>45278</v>
      </c>
      <c r="M9800" t="s">
        <v>3226</v>
      </c>
      <c r="N9800" t="s">
        <v>4399</v>
      </c>
      <c r="O9800">
        <v>1</v>
      </c>
      <c r="Q9800" t="s">
        <v>36</v>
      </c>
      <c r="R9800">
        <v>1.67</v>
      </c>
      <c r="S9800">
        <v>1</v>
      </c>
      <c r="U9800">
        <v>1.67</v>
      </c>
      <c r="V9800">
        <v>14363972</v>
      </c>
      <c r="X9800" t="s">
        <v>36</v>
      </c>
      <c r="Y9800" t="s">
        <v>3204</v>
      </c>
      <c r="Z9800" t="e">
        <f>VLOOKUP(N9800,Sheet3!J:J,1,0)</f>
        <v>#N/A</v>
      </c>
      <c r="AA9800" t="e">
        <f>VLOOKUP(I9800,Sheet3!$E$2:$E$8,1,0)</f>
        <v>#N/A</v>
      </c>
    </row>
    <row r="9801" spans="1:27" hidden="1" x14ac:dyDescent="0.25">
      <c r="A9801">
        <v>292578</v>
      </c>
      <c r="B9801" t="s">
        <v>3177</v>
      </c>
      <c r="E9801" t="s">
        <v>3187</v>
      </c>
      <c r="H9801">
        <v>1204</v>
      </c>
      <c r="I9801">
        <v>181495</v>
      </c>
      <c r="J9801" t="s">
        <v>3229</v>
      </c>
      <c r="K9801" s="38">
        <v>45286</v>
      </c>
      <c r="L9801" s="38">
        <v>45286</v>
      </c>
      <c r="M9801" t="s">
        <v>3226</v>
      </c>
      <c r="N9801" t="s">
        <v>4399</v>
      </c>
      <c r="O9801">
        <v>-2</v>
      </c>
      <c r="P9801" t="e">
        <f>VLOOKUP(I9801,Sheet3!$E$2:$E$16,1,0)</f>
        <v>#N/A</v>
      </c>
      <c r="Q9801" t="s">
        <v>36</v>
      </c>
      <c r="R9801">
        <v>1.67</v>
      </c>
      <c r="S9801">
        <v>-2</v>
      </c>
      <c r="U9801">
        <v>-3.34</v>
      </c>
      <c r="V9801">
        <v>14375255</v>
      </c>
      <c r="X9801" t="s">
        <v>36</v>
      </c>
      <c r="Y9801" t="s">
        <v>3204</v>
      </c>
      <c r="Z9801" t="e">
        <f>VLOOKUP(N9801,Sheet3!J:J,1,0)</f>
        <v>#N/A</v>
      </c>
      <c r="AA9801" t="e">
        <f>VLOOKUP(I9801,Sheet3!$E$2:$E$8,1,0)</f>
        <v>#N/A</v>
      </c>
    </row>
    <row r="9802" spans="1:27" hidden="1" x14ac:dyDescent="0.25">
      <c r="A9802">
        <v>292578</v>
      </c>
      <c r="B9802">
        <v>292578</v>
      </c>
      <c r="H9802">
        <v>1204</v>
      </c>
      <c r="M9802" t="s">
        <v>3226</v>
      </c>
      <c r="N9802" t="s">
        <v>4399</v>
      </c>
      <c r="R9802" t="s">
        <v>3225</v>
      </c>
      <c r="X9802" t="s">
        <v>36</v>
      </c>
      <c r="Z9802" t="e">
        <f>VLOOKUP(N9802,Sheet3!J:J,1,0)</f>
        <v>#N/A</v>
      </c>
      <c r="AA9802" t="e">
        <f>VLOOKUP(I9802,Sheet3!$E$2:$E$8,1,0)</f>
        <v>#N/A</v>
      </c>
    </row>
    <row r="9803" spans="1:27" hidden="1" x14ac:dyDescent="0.25">
      <c r="A9803">
        <v>292578</v>
      </c>
      <c r="B9803" t="s">
        <v>3177</v>
      </c>
      <c r="E9803" t="s">
        <v>3187</v>
      </c>
      <c r="H9803">
        <v>1204</v>
      </c>
      <c r="I9803">
        <v>23010714</v>
      </c>
      <c r="J9803" t="s">
        <v>3224</v>
      </c>
      <c r="K9803" s="38">
        <v>45278</v>
      </c>
      <c r="L9803" s="38">
        <v>45278</v>
      </c>
      <c r="M9803" t="s">
        <v>3226</v>
      </c>
      <c r="N9803" t="s">
        <v>4400</v>
      </c>
      <c r="R9803">
        <v>0</v>
      </c>
      <c r="V9803">
        <v>14363977</v>
      </c>
      <c r="X9803" t="s">
        <v>36</v>
      </c>
      <c r="Y9803" t="s">
        <v>3204</v>
      </c>
      <c r="Z9803" t="e">
        <f>VLOOKUP(N9803,Sheet3!J:J,1,0)</f>
        <v>#N/A</v>
      </c>
      <c r="AA9803" t="e">
        <f>VLOOKUP(I9803,Sheet3!$E$2:$E$8,1,0)</f>
        <v>#N/A</v>
      </c>
    </row>
    <row r="9804" spans="1:27" hidden="1" x14ac:dyDescent="0.25">
      <c r="A9804">
        <v>292578</v>
      </c>
      <c r="B9804" t="s">
        <v>3177</v>
      </c>
      <c r="E9804" t="s">
        <v>3187</v>
      </c>
      <c r="H9804">
        <v>1204</v>
      </c>
      <c r="I9804">
        <v>23010714</v>
      </c>
      <c r="J9804" t="s">
        <v>3228</v>
      </c>
      <c r="K9804" s="38">
        <v>45278</v>
      </c>
      <c r="L9804" s="38">
        <v>45278</v>
      </c>
      <c r="M9804" t="s">
        <v>3226</v>
      </c>
      <c r="N9804" t="s">
        <v>4400</v>
      </c>
      <c r="O9804">
        <v>1</v>
      </c>
      <c r="Q9804" t="s">
        <v>36</v>
      </c>
      <c r="R9804">
        <v>1.67</v>
      </c>
      <c r="S9804">
        <v>1</v>
      </c>
      <c r="U9804">
        <v>1.67</v>
      </c>
      <c r="V9804">
        <v>14363978</v>
      </c>
      <c r="X9804" t="s">
        <v>36</v>
      </c>
      <c r="Y9804" t="s">
        <v>3204</v>
      </c>
      <c r="Z9804" t="e">
        <f>VLOOKUP(N9804,Sheet3!J:J,1,0)</f>
        <v>#N/A</v>
      </c>
      <c r="AA9804" t="e">
        <f>VLOOKUP(I9804,Sheet3!$E$2:$E$8,1,0)</f>
        <v>#N/A</v>
      </c>
    </row>
    <row r="9805" spans="1:27" hidden="1" x14ac:dyDescent="0.25">
      <c r="A9805">
        <v>292578</v>
      </c>
      <c r="B9805" t="s">
        <v>3177</v>
      </c>
      <c r="E9805" t="s">
        <v>3187</v>
      </c>
      <c r="H9805">
        <v>1204</v>
      </c>
      <c r="I9805">
        <v>181496</v>
      </c>
      <c r="J9805" t="s">
        <v>3229</v>
      </c>
      <c r="K9805" s="38">
        <v>45286</v>
      </c>
      <c r="L9805" s="38">
        <v>45286</v>
      </c>
      <c r="M9805" t="s">
        <v>3226</v>
      </c>
      <c r="N9805" t="s">
        <v>4400</v>
      </c>
      <c r="O9805">
        <v>-1</v>
      </c>
      <c r="P9805" t="e">
        <f>VLOOKUP(I9805,Sheet3!$E$2:$E$16,1,0)</f>
        <v>#N/A</v>
      </c>
      <c r="Q9805" t="s">
        <v>36</v>
      </c>
      <c r="R9805">
        <v>1.67</v>
      </c>
      <c r="S9805">
        <v>-1</v>
      </c>
      <c r="U9805">
        <v>-1.67</v>
      </c>
      <c r="V9805">
        <v>14375259</v>
      </c>
      <c r="X9805" t="s">
        <v>36</v>
      </c>
      <c r="Y9805" t="s">
        <v>3204</v>
      </c>
      <c r="Z9805" t="e">
        <f>VLOOKUP(N9805,Sheet3!J:J,1,0)</f>
        <v>#N/A</v>
      </c>
      <c r="AA9805" t="e">
        <f>VLOOKUP(I9805,Sheet3!$E$2:$E$8,1,0)</f>
        <v>#N/A</v>
      </c>
    </row>
    <row r="9806" spans="1:27" hidden="1" x14ac:dyDescent="0.25">
      <c r="A9806">
        <v>292578</v>
      </c>
      <c r="B9806">
        <v>292578</v>
      </c>
      <c r="H9806">
        <v>1204</v>
      </c>
      <c r="M9806" t="s">
        <v>3226</v>
      </c>
      <c r="N9806" t="s">
        <v>4400</v>
      </c>
      <c r="R9806" t="s">
        <v>3225</v>
      </c>
      <c r="X9806" t="s">
        <v>36</v>
      </c>
      <c r="Z9806" t="e">
        <f>VLOOKUP(N9806,Sheet3!J:J,1,0)</f>
        <v>#N/A</v>
      </c>
      <c r="AA9806" t="e">
        <f>VLOOKUP(I9806,Sheet3!$E$2:$E$8,1,0)</f>
        <v>#N/A</v>
      </c>
    </row>
    <row r="9807" spans="1:27" hidden="1" x14ac:dyDescent="0.25">
      <c r="A9807">
        <v>292578</v>
      </c>
      <c r="B9807" t="s">
        <v>3177</v>
      </c>
      <c r="E9807" t="s">
        <v>3187</v>
      </c>
      <c r="H9807">
        <v>1204</v>
      </c>
      <c r="I9807">
        <v>23010714</v>
      </c>
      <c r="J9807" t="s">
        <v>3224</v>
      </c>
      <c r="K9807" s="38">
        <v>45278</v>
      </c>
      <c r="L9807" s="38">
        <v>45278</v>
      </c>
      <c r="M9807" t="s">
        <v>3226</v>
      </c>
      <c r="N9807" t="s">
        <v>4401</v>
      </c>
      <c r="R9807">
        <v>0</v>
      </c>
      <c r="V9807">
        <v>14363953</v>
      </c>
      <c r="X9807" t="s">
        <v>36</v>
      </c>
      <c r="Y9807" t="s">
        <v>3204</v>
      </c>
      <c r="Z9807" t="e">
        <f>VLOOKUP(N9807,Sheet3!J:J,1,0)</f>
        <v>#N/A</v>
      </c>
      <c r="AA9807" t="e">
        <f>VLOOKUP(I9807,Sheet3!$E$2:$E$8,1,0)</f>
        <v>#N/A</v>
      </c>
    </row>
    <row r="9808" spans="1:27" hidden="1" x14ac:dyDescent="0.25">
      <c r="A9808">
        <v>292578</v>
      </c>
      <c r="B9808" t="s">
        <v>3177</v>
      </c>
      <c r="E9808" t="s">
        <v>3187</v>
      </c>
      <c r="H9808">
        <v>1204</v>
      </c>
      <c r="I9808">
        <v>23010714</v>
      </c>
      <c r="J9808" t="s">
        <v>3228</v>
      </c>
      <c r="K9808" s="38">
        <v>45278</v>
      </c>
      <c r="L9808" s="38">
        <v>45278</v>
      </c>
      <c r="M9808" t="s">
        <v>3226</v>
      </c>
      <c r="N9808" t="s">
        <v>4401</v>
      </c>
      <c r="O9808">
        <v>1</v>
      </c>
      <c r="Q9808" t="s">
        <v>36</v>
      </c>
      <c r="R9808">
        <v>1.67</v>
      </c>
      <c r="S9808">
        <v>1</v>
      </c>
      <c r="U9808">
        <v>1.67</v>
      </c>
      <c r="V9808">
        <v>14363954</v>
      </c>
      <c r="X9808" t="s">
        <v>36</v>
      </c>
      <c r="Y9808" t="s">
        <v>3204</v>
      </c>
      <c r="Z9808" t="e">
        <f>VLOOKUP(N9808,Sheet3!J:J,1,0)</f>
        <v>#N/A</v>
      </c>
      <c r="AA9808" t="e">
        <f>VLOOKUP(I9808,Sheet3!$E$2:$E$8,1,0)</f>
        <v>#N/A</v>
      </c>
    </row>
    <row r="9809" spans="1:27" hidden="1" x14ac:dyDescent="0.25">
      <c r="A9809">
        <v>292578</v>
      </c>
      <c r="B9809" t="s">
        <v>3177</v>
      </c>
      <c r="E9809" t="s">
        <v>3187</v>
      </c>
      <c r="H9809">
        <v>1204</v>
      </c>
      <c r="I9809">
        <v>23010714</v>
      </c>
      <c r="J9809" t="s">
        <v>3228</v>
      </c>
      <c r="K9809" s="38">
        <v>45278</v>
      </c>
      <c r="L9809" s="38">
        <v>45278</v>
      </c>
      <c r="M9809" t="s">
        <v>3226</v>
      </c>
      <c r="N9809" t="s">
        <v>4401</v>
      </c>
      <c r="O9809">
        <v>1</v>
      </c>
      <c r="Q9809" t="s">
        <v>36</v>
      </c>
      <c r="R9809">
        <v>1.67</v>
      </c>
      <c r="S9809">
        <v>1</v>
      </c>
      <c r="U9809">
        <v>1.67</v>
      </c>
      <c r="V9809">
        <v>14363955</v>
      </c>
      <c r="X9809" t="s">
        <v>36</v>
      </c>
      <c r="Y9809" t="s">
        <v>3204</v>
      </c>
      <c r="Z9809" t="e">
        <f>VLOOKUP(N9809,Sheet3!J:J,1,0)</f>
        <v>#N/A</v>
      </c>
      <c r="AA9809" t="e">
        <f>VLOOKUP(I9809,Sheet3!$E$2:$E$8,1,0)</f>
        <v>#N/A</v>
      </c>
    </row>
    <row r="9810" spans="1:27" hidden="1" x14ac:dyDescent="0.25">
      <c r="A9810">
        <v>292578</v>
      </c>
      <c r="B9810" t="s">
        <v>3177</v>
      </c>
      <c r="E9810" t="s">
        <v>3187</v>
      </c>
      <c r="H9810">
        <v>1204</v>
      </c>
      <c r="I9810">
        <v>181480</v>
      </c>
      <c r="J9810" t="s">
        <v>3229</v>
      </c>
      <c r="K9810" s="38">
        <v>45286</v>
      </c>
      <c r="L9810" s="38">
        <v>45286</v>
      </c>
      <c r="M9810" t="s">
        <v>3226</v>
      </c>
      <c r="N9810" t="s">
        <v>4401</v>
      </c>
      <c r="O9810">
        <v>-2</v>
      </c>
      <c r="P9810" t="e">
        <f>VLOOKUP(I9810,Sheet3!$E$2:$E$16,1,0)</f>
        <v>#N/A</v>
      </c>
      <c r="Q9810" t="s">
        <v>36</v>
      </c>
      <c r="R9810">
        <v>1.67</v>
      </c>
      <c r="S9810">
        <v>-2</v>
      </c>
      <c r="U9810">
        <v>-3.34</v>
      </c>
      <c r="V9810">
        <v>14375218</v>
      </c>
      <c r="X9810" t="s">
        <v>36</v>
      </c>
      <c r="Y9810" t="s">
        <v>3204</v>
      </c>
      <c r="Z9810" t="e">
        <f>VLOOKUP(N9810,Sheet3!J:J,1,0)</f>
        <v>#N/A</v>
      </c>
      <c r="AA9810" t="e">
        <f>VLOOKUP(I9810,Sheet3!$E$2:$E$8,1,0)</f>
        <v>#N/A</v>
      </c>
    </row>
    <row r="9811" spans="1:27" hidden="1" x14ac:dyDescent="0.25">
      <c r="A9811">
        <v>292578</v>
      </c>
      <c r="B9811">
        <v>292578</v>
      </c>
      <c r="H9811">
        <v>1204</v>
      </c>
      <c r="M9811" t="s">
        <v>3226</v>
      </c>
      <c r="N9811" t="s">
        <v>4401</v>
      </c>
      <c r="R9811" t="s">
        <v>3225</v>
      </c>
      <c r="X9811" t="s">
        <v>36</v>
      </c>
      <c r="Z9811" t="e">
        <f>VLOOKUP(N9811,Sheet3!J:J,1,0)</f>
        <v>#N/A</v>
      </c>
      <c r="AA9811" t="e">
        <f>VLOOKUP(I9811,Sheet3!$E$2:$E$8,1,0)</f>
        <v>#N/A</v>
      </c>
    </row>
    <row r="9812" spans="1:27" hidden="1" x14ac:dyDescent="0.25">
      <c r="A9812">
        <v>292578</v>
      </c>
      <c r="B9812" t="s">
        <v>3177</v>
      </c>
      <c r="E9812" t="s">
        <v>3187</v>
      </c>
      <c r="H9812">
        <v>1204</v>
      </c>
      <c r="I9812">
        <v>23010714</v>
      </c>
      <c r="J9812" t="s">
        <v>3224</v>
      </c>
      <c r="K9812" s="38">
        <v>45278</v>
      </c>
      <c r="L9812" s="38">
        <v>45278</v>
      </c>
      <c r="M9812" t="s">
        <v>3226</v>
      </c>
      <c r="N9812" t="s">
        <v>4402</v>
      </c>
      <c r="R9812">
        <v>0</v>
      </c>
      <c r="V9812">
        <v>14363960</v>
      </c>
      <c r="X9812" t="s">
        <v>36</v>
      </c>
      <c r="Y9812" t="s">
        <v>3204</v>
      </c>
      <c r="Z9812" t="e">
        <f>VLOOKUP(N9812,Sheet3!J:J,1,0)</f>
        <v>#N/A</v>
      </c>
      <c r="AA9812" t="e">
        <f>VLOOKUP(I9812,Sheet3!$E$2:$E$8,1,0)</f>
        <v>#N/A</v>
      </c>
    </row>
    <row r="9813" spans="1:27" hidden="1" x14ac:dyDescent="0.25">
      <c r="A9813">
        <v>292578</v>
      </c>
      <c r="B9813" t="s">
        <v>3177</v>
      </c>
      <c r="E9813" t="s">
        <v>3187</v>
      </c>
      <c r="H9813">
        <v>1204</v>
      </c>
      <c r="I9813">
        <v>23010714</v>
      </c>
      <c r="J9813" t="s">
        <v>3228</v>
      </c>
      <c r="K9813" s="38">
        <v>45278</v>
      </c>
      <c r="L9813" s="38">
        <v>45278</v>
      </c>
      <c r="M9813" t="s">
        <v>3226</v>
      </c>
      <c r="N9813" t="s">
        <v>4402</v>
      </c>
      <c r="O9813">
        <v>1</v>
      </c>
      <c r="Q9813" t="s">
        <v>36</v>
      </c>
      <c r="R9813">
        <v>1.67</v>
      </c>
      <c r="S9813">
        <v>1</v>
      </c>
      <c r="U9813">
        <v>1.67</v>
      </c>
      <c r="V9813">
        <v>14363961</v>
      </c>
      <c r="X9813" t="s">
        <v>36</v>
      </c>
      <c r="Y9813" t="s">
        <v>3204</v>
      </c>
      <c r="Z9813" t="e">
        <f>VLOOKUP(N9813,Sheet3!J:J,1,0)</f>
        <v>#N/A</v>
      </c>
      <c r="AA9813" t="e">
        <f>VLOOKUP(I9813,Sheet3!$E$2:$E$8,1,0)</f>
        <v>#N/A</v>
      </c>
    </row>
    <row r="9814" spans="1:27" hidden="1" x14ac:dyDescent="0.25">
      <c r="A9814">
        <v>292578</v>
      </c>
      <c r="B9814" t="s">
        <v>3177</v>
      </c>
      <c r="E9814" t="s">
        <v>3187</v>
      </c>
      <c r="H9814">
        <v>1204</v>
      </c>
      <c r="I9814">
        <v>181481</v>
      </c>
      <c r="J9814" t="s">
        <v>3229</v>
      </c>
      <c r="K9814" s="38">
        <v>45286</v>
      </c>
      <c r="L9814" s="38">
        <v>45286</v>
      </c>
      <c r="M9814" t="s">
        <v>3226</v>
      </c>
      <c r="N9814" t="s">
        <v>4402</v>
      </c>
      <c r="O9814">
        <v>-1</v>
      </c>
      <c r="P9814" t="e">
        <f>VLOOKUP(I9814,Sheet3!$E$2:$E$16,1,0)</f>
        <v>#N/A</v>
      </c>
      <c r="Q9814" t="s">
        <v>36</v>
      </c>
      <c r="R9814">
        <v>1.67</v>
      </c>
      <c r="S9814">
        <v>-1</v>
      </c>
      <c r="U9814">
        <v>-1.67</v>
      </c>
      <c r="V9814">
        <v>14375228</v>
      </c>
      <c r="X9814" t="s">
        <v>36</v>
      </c>
      <c r="Y9814" t="s">
        <v>3204</v>
      </c>
      <c r="Z9814" t="e">
        <f>VLOOKUP(N9814,Sheet3!J:J,1,0)</f>
        <v>#N/A</v>
      </c>
      <c r="AA9814" t="e">
        <f>VLOOKUP(I9814,Sheet3!$E$2:$E$8,1,0)</f>
        <v>#N/A</v>
      </c>
    </row>
    <row r="9815" spans="1:27" hidden="1" x14ac:dyDescent="0.25">
      <c r="A9815">
        <v>292578</v>
      </c>
      <c r="B9815">
        <v>292578</v>
      </c>
      <c r="H9815">
        <v>1204</v>
      </c>
      <c r="M9815" t="s">
        <v>3226</v>
      </c>
      <c r="N9815" t="s">
        <v>4402</v>
      </c>
      <c r="R9815" t="s">
        <v>3225</v>
      </c>
      <c r="X9815" t="s">
        <v>36</v>
      </c>
      <c r="Z9815" t="e">
        <f>VLOOKUP(N9815,Sheet3!J:J,1,0)</f>
        <v>#N/A</v>
      </c>
      <c r="AA9815" t="e">
        <f>VLOOKUP(I9815,Sheet3!$E$2:$E$8,1,0)</f>
        <v>#N/A</v>
      </c>
    </row>
    <row r="9816" spans="1:27" hidden="1" x14ac:dyDescent="0.25">
      <c r="A9816">
        <v>292578</v>
      </c>
      <c r="B9816" t="s">
        <v>3177</v>
      </c>
      <c r="E9816" t="s">
        <v>3187</v>
      </c>
      <c r="H9816">
        <v>1204</v>
      </c>
      <c r="I9816">
        <v>24001152</v>
      </c>
      <c r="J9816" t="s">
        <v>3224</v>
      </c>
      <c r="K9816" s="38">
        <v>45300</v>
      </c>
      <c r="L9816" s="38">
        <v>45300</v>
      </c>
      <c r="M9816" t="s">
        <v>3226</v>
      </c>
      <c r="N9816" t="s">
        <v>4403</v>
      </c>
      <c r="R9816">
        <v>0</v>
      </c>
      <c r="V9816">
        <v>14391086</v>
      </c>
      <c r="X9816" t="s">
        <v>36</v>
      </c>
      <c r="Y9816" t="s">
        <v>3204</v>
      </c>
      <c r="Z9816" t="e">
        <f>VLOOKUP(N9816,Sheet3!J:J,1,0)</f>
        <v>#N/A</v>
      </c>
      <c r="AA9816" t="e">
        <f>VLOOKUP(I9816,Sheet3!$E$2:$E$8,1,0)</f>
        <v>#N/A</v>
      </c>
    </row>
    <row r="9817" spans="1:27" hidden="1" x14ac:dyDescent="0.25">
      <c r="A9817">
        <v>292578</v>
      </c>
      <c r="B9817" t="s">
        <v>3177</v>
      </c>
      <c r="E9817" t="s">
        <v>3187</v>
      </c>
      <c r="H9817">
        <v>1204</v>
      </c>
      <c r="I9817">
        <v>24001152</v>
      </c>
      <c r="J9817" t="s">
        <v>3228</v>
      </c>
      <c r="K9817" s="38">
        <v>45300</v>
      </c>
      <c r="L9817" s="38">
        <v>45300</v>
      </c>
      <c r="M9817" t="s">
        <v>3226</v>
      </c>
      <c r="N9817" t="s">
        <v>4403</v>
      </c>
      <c r="O9817">
        <v>349</v>
      </c>
      <c r="Q9817" t="s">
        <v>36</v>
      </c>
      <c r="R9817">
        <v>1.67</v>
      </c>
      <c r="S9817">
        <v>349</v>
      </c>
      <c r="U9817">
        <v>582.83000000000004</v>
      </c>
      <c r="V9817">
        <v>14391087</v>
      </c>
      <c r="X9817" t="s">
        <v>36</v>
      </c>
      <c r="Y9817" t="s">
        <v>3204</v>
      </c>
      <c r="Z9817" t="e">
        <f>VLOOKUP(N9817,Sheet3!J:J,1,0)</f>
        <v>#N/A</v>
      </c>
      <c r="AA9817" t="e">
        <f>VLOOKUP(I9817,Sheet3!$E$2:$E$8,1,0)</f>
        <v>#N/A</v>
      </c>
    </row>
    <row r="9818" spans="1:27" hidden="1" x14ac:dyDescent="0.25">
      <c r="A9818">
        <v>292578</v>
      </c>
      <c r="B9818" t="s">
        <v>3177</v>
      </c>
      <c r="E9818" t="s">
        <v>3187</v>
      </c>
      <c r="H9818">
        <v>1204</v>
      </c>
      <c r="I9818">
        <v>181621</v>
      </c>
      <c r="J9818" t="s">
        <v>3229</v>
      </c>
      <c r="K9818" s="38">
        <v>45301</v>
      </c>
      <c r="L9818" s="38">
        <v>45301</v>
      </c>
      <c r="M9818" t="s">
        <v>3226</v>
      </c>
      <c r="N9818" t="s">
        <v>4403</v>
      </c>
      <c r="O9818">
        <v>-349</v>
      </c>
      <c r="P9818" t="e">
        <f>VLOOKUP(I9818,Sheet3!$E$2:$E$16,1,0)</f>
        <v>#N/A</v>
      </c>
      <c r="Q9818" t="s">
        <v>36</v>
      </c>
      <c r="R9818">
        <v>1.67</v>
      </c>
      <c r="S9818">
        <v>-349</v>
      </c>
      <c r="U9818">
        <v>-582.83000000000004</v>
      </c>
      <c r="V9818">
        <v>14391969</v>
      </c>
      <c r="X9818" t="s">
        <v>36</v>
      </c>
      <c r="Y9818" t="s">
        <v>3204</v>
      </c>
      <c r="Z9818" t="e">
        <f>VLOOKUP(N9818,Sheet3!J:J,1,0)</f>
        <v>#N/A</v>
      </c>
      <c r="AA9818" t="e">
        <f>VLOOKUP(I9818,Sheet3!$E$2:$E$8,1,0)</f>
        <v>#N/A</v>
      </c>
    </row>
    <row r="9819" spans="1:27" hidden="1" x14ac:dyDescent="0.25">
      <c r="A9819">
        <v>292578</v>
      </c>
      <c r="B9819">
        <v>292578</v>
      </c>
      <c r="H9819">
        <v>1204</v>
      </c>
      <c r="M9819" t="s">
        <v>3226</v>
      </c>
      <c r="N9819" t="s">
        <v>4403</v>
      </c>
      <c r="R9819" t="s">
        <v>3225</v>
      </c>
      <c r="X9819" t="s">
        <v>36</v>
      </c>
      <c r="Z9819" t="e">
        <f>VLOOKUP(N9819,Sheet3!J:J,1,0)</f>
        <v>#N/A</v>
      </c>
      <c r="AA9819" t="e">
        <f>VLOOKUP(I9819,Sheet3!$E$2:$E$8,1,0)</f>
        <v>#N/A</v>
      </c>
    </row>
    <row r="9820" spans="1:27" hidden="1" x14ac:dyDescent="0.25">
      <c r="A9820">
        <v>292578</v>
      </c>
      <c r="B9820" t="s">
        <v>3177</v>
      </c>
      <c r="E9820" t="s">
        <v>3187</v>
      </c>
      <c r="H9820">
        <v>1204</v>
      </c>
      <c r="I9820">
        <v>24001525</v>
      </c>
      <c r="J9820" t="s">
        <v>3228</v>
      </c>
      <c r="K9820" s="38">
        <v>45317</v>
      </c>
      <c r="L9820" s="38">
        <v>45317</v>
      </c>
      <c r="M9820" t="s">
        <v>3226</v>
      </c>
      <c r="N9820" t="s">
        <v>4404</v>
      </c>
      <c r="O9820">
        <v>559</v>
      </c>
      <c r="Q9820" t="s">
        <v>36</v>
      </c>
      <c r="R9820">
        <v>1.67</v>
      </c>
      <c r="S9820">
        <v>559</v>
      </c>
      <c r="U9820">
        <v>933.53</v>
      </c>
      <c r="V9820">
        <v>14413682</v>
      </c>
      <c r="X9820" t="s">
        <v>36</v>
      </c>
      <c r="Y9820" t="s">
        <v>3204</v>
      </c>
      <c r="Z9820" t="e">
        <f>VLOOKUP(N9820,Sheet3!J:J,1,0)</f>
        <v>#N/A</v>
      </c>
      <c r="AA9820" t="e">
        <f>VLOOKUP(I9820,Sheet3!$E$2:$E$8,1,0)</f>
        <v>#N/A</v>
      </c>
    </row>
    <row r="9821" spans="1:27" hidden="1" x14ac:dyDescent="0.25">
      <c r="A9821">
        <v>292578</v>
      </c>
      <c r="B9821" t="s">
        <v>3177</v>
      </c>
      <c r="E9821" t="s">
        <v>3187</v>
      </c>
      <c r="H9821">
        <v>1204</v>
      </c>
      <c r="I9821">
        <v>24001832</v>
      </c>
      <c r="J9821" t="s">
        <v>3228</v>
      </c>
      <c r="K9821" s="38">
        <v>45322</v>
      </c>
      <c r="L9821" s="38">
        <v>45322</v>
      </c>
      <c r="M9821" t="s">
        <v>3226</v>
      </c>
      <c r="N9821" t="s">
        <v>4404</v>
      </c>
      <c r="O9821">
        <v>6</v>
      </c>
      <c r="Q9821" t="s">
        <v>36</v>
      </c>
      <c r="R9821">
        <v>1.67</v>
      </c>
      <c r="S9821">
        <v>6</v>
      </c>
      <c r="U9821">
        <v>10.02</v>
      </c>
      <c r="V9821">
        <v>14422253</v>
      </c>
      <c r="X9821" t="s">
        <v>36</v>
      </c>
      <c r="Y9821" t="s">
        <v>3204</v>
      </c>
      <c r="Z9821" t="e">
        <f>VLOOKUP(N9821,Sheet3!J:J,1,0)</f>
        <v>#N/A</v>
      </c>
      <c r="AA9821" t="e">
        <f>VLOOKUP(I9821,Sheet3!$E$2:$E$8,1,0)</f>
        <v>#N/A</v>
      </c>
    </row>
    <row r="9822" spans="1:27" hidden="1" x14ac:dyDescent="0.25">
      <c r="A9822">
        <v>292578</v>
      </c>
      <c r="B9822" t="s">
        <v>3177</v>
      </c>
      <c r="E9822" t="s">
        <v>3187</v>
      </c>
      <c r="H9822">
        <v>1204</v>
      </c>
      <c r="I9822">
        <v>181604</v>
      </c>
      <c r="J9822" t="s">
        <v>3229</v>
      </c>
      <c r="K9822" s="38">
        <v>45323</v>
      </c>
      <c r="L9822" s="38">
        <v>45323</v>
      </c>
      <c r="M9822" t="s">
        <v>3226</v>
      </c>
      <c r="N9822" t="s">
        <v>4404</v>
      </c>
      <c r="O9822">
        <v>-91</v>
      </c>
      <c r="P9822" t="e">
        <f>VLOOKUP(I9822,Sheet3!$E$2:$E$16,1,0)</f>
        <v>#N/A</v>
      </c>
      <c r="Q9822" t="s">
        <v>36</v>
      </c>
      <c r="R9822">
        <v>1.67</v>
      </c>
      <c r="S9822">
        <v>-91</v>
      </c>
      <c r="U9822">
        <v>-151.97</v>
      </c>
      <c r="V9822">
        <v>14436091</v>
      </c>
      <c r="X9822" t="s">
        <v>36</v>
      </c>
      <c r="Y9822" t="s">
        <v>3204</v>
      </c>
      <c r="Z9822" t="e">
        <f>VLOOKUP(N9822,Sheet3!J:J,1,0)</f>
        <v>#N/A</v>
      </c>
      <c r="AA9822" t="e">
        <f>VLOOKUP(I9822,Sheet3!$E$2:$E$8,1,0)</f>
        <v>#N/A</v>
      </c>
    </row>
    <row r="9823" spans="1:27" hidden="1" x14ac:dyDescent="0.25">
      <c r="A9823">
        <v>292578</v>
      </c>
      <c r="B9823" t="s">
        <v>3177</v>
      </c>
      <c r="E9823" t="s">
        <v>3187</v>
      </c>
      <c r="H9823">
        <v>1204</v>
      </c>
      <c r="I9823">
        <v>181604</v>
      </c>
      <c r="J9823" t="s">
        <v>3229</v>
      </c>
      <c r="K9823" s="38">
        <v>45323</v>
      </c>
      <c r="L9823" s="38">
        <v>45323</v>
      </c>
      <c r="M9823" t="s">
        <v>3226</v>
      </c>
      <c r="N9823" t="s">
        <v>4404</v>
      </c>
      <c r="O9823">
        <v>-196</v>
      </c>
      <c r="P9823" t="e">
        <f>VLOOKUP(I9823,Sheet3!$E$2:$E$16,1,0)</f>
        <v>#N/A</v>
      </c>
      <c r="Q9823" t="s">
        <v>36</v>
      </c>
      <c r="R9823">
        <v>1.67</v>
      </c>
      <c r="S9823">
        <v>-196</v>
      </c>
      <c r="U9823">
        <v>-327.32</v>
      </c>
      <c r="V9823">
        <v>14436109</v>
      </c>
      <c r="X9823" t="s">
        <v>36</v>
      </c>
      <c r="Y9823" t="s">
        <v>3204</v>
      </c>
      <c r="Z9823" t="e">
        <f>VLOOKUP(N9823,Sheet3!J:J,1,0)</f>
        <v>#N/A</v>
      </c>
      <c r="AA9823" t="e">
        <f>VLOOKUP(I9823,Sheet3!$E$2:$E$8,1,0)</f>
        <v>#N/A</v>
      </c>
    </row>
    <row r="9824" spans="1:27" hidden="1" x14ac:dyDescent="0.25">
      <c r="A9824">
        <v>292578</v>
      </c>
      <c r="B9824" t="s">
        <v>3177</v>
      </c>
      <c r="E9824" t="s">
        <v>3187</v>
      </c>
      <c r="H9824">
        <v>1204</v>
      </c>
      <c r="I9824">
        <v>181602</v>
      </c>
      <c r="J9824" t="s">
        <v>3229</v>
      </c>
      <c r="K9824" s="38">
        <v>45323</v>
      </c>
      <c r="L9824" s="38">
        <v>45342</v>
      </c>
      <c r="M9824" t="s">
        <v>3226</v>
      </c>
      <c r="N9824" t="s">
        <v>4404</v>
      </c>
      <c r="O9824">
        <v>-6</v>
      </c>
      <c r="P9824" t="e">
        <f>VLOOKUP(I9824,Sheet3!$E$2:$E$16,1,0)</f>
        <v>#N/A</v>
      </c>
      <c r="Q9824" t="s">
        <v>36</v>
      </c>
      <c r="R9824">
        <v>1.67</v>
      </c>
      <c r="S9824">
        <v>-6</v>
      </c>
      <c r="U9824">
        <v>-10.02</v>
      </c>
      <c r="V9824">
        <v>14439013</v>
      </c>
      <c r="X9824" t="s">
        <v>36</v>
      </c>
      <c r="Y9824" t="s">
        <v>3204</v>
      </c>
      <c r="Z9824" t="e">
        <f>VLOOKUP(N9824,Sheet3!J:J,1,0)</f>
        <v>#N/A</v>
      </c>
      <c r="AA9824" t="e">
        <f>VLOOKUP(I9824,Sheet3!$E$2:$E$8,1,0)</f>
        <v>#N/A</v>
      </c>
    </row>
    <row r="9825" spans="1:27" hidden="1" x14ac:dyDescent="0.25">
      <c r="A9825">
        <v>292578</v>
      </c>
      <c r="B9825" t="s">
        <v>3177</v>
      </c>
      <c r="E9825" t="s">
        <v>3187</v>
      </c>
      <c r="H9825">
        <v>1204</v>
      </c>
      <c r="I9825">
        <v>181602</v>
      </c>
      <c r="J9825" t="s">
        <v>3229</v>
      </c>
      <c r="K9825" s="38">
        <v>45323</v>
      </c>
      <c r="L9825" s="38">
        <v>45342</v>
      </c>
      <c r="M9825" t="s">
        <v>3226</v>
      </c>
      <c r="N9825" t="s">
        <v>4404</v>
      </c>
      <c r="O9825">
        <v>-278</v>
      </c>
      <c r="P9825" t="e">
        <f>VLOOKUP(I9825,Sheet3!$E$2:$E$16,1,0)</f>
        <v>#N/A</v>
      </c>
      <c r="Q9825" t="s">
        <v>36</v>
      </c>
      <c r="R9825">
        <v>1.67</v>
      </c>
      <c r="S9825">
        <v>-278</v>
      </c>
      <c r="U9825">
        <v>-464.26</v>
      </c>
      <c r="V9825">
        <v>14439011</v>
      </c>
      <c r="X9825" t="s">
        <v>36</v>
      </c>
      <c r="Y9825" t="s">
        <v>3204</v>
      </c>
      <c r="Z9825" t="e">
        <f>VLOOKUP(N9825,Sheet3!J:J,1,0)</f>
        <v>#N/A</v>
      </c>
      <c r="AA9825" t="e">
        <f>VLOOKUP(I9825,Sheet3!$E$2:$E$8,1,0)</f>
        <v>#N/A</v>
      </c>
    </row>
    <row r="9826" spans="1:27" hidden="1" x14ac:dyDescent="0.25">
      <c r="A9826">
        <v>292578</v>
      </c>
      <c r="B9826">
        <v>292578</v>
      </c>
      <c r="H9826">
        <v>1204</v>
      </c>
      <c r="M9826" t="s">
        <v>3226</v>
      </c>
      <c r="N9826" t="s">
        <v>4404</v>
      </c>
      <c r="R9826" t="s">
        <v>3225</v>
      </c>
      <c r="S9826">
        <v>-6</v>
      </c>
      <c r="U9826">
        <v>-10.02</v>
      </c>
      <c r="X9826" t="s">
        <v>36</v>
      </c>
      <c r="Z9826" t="e">
        <f>VLOOKUP(N9826,Sheet3!J:J,1,0)</f>
        <v>#N/A</v>
      </c>
      <c r="AA9826" t="e">
        <f>VLOOKUP(I9826,Sheet3!$E$2:$E$8,1,0)</f>
        <v>#N/A</v>
      </c>
    </row>
    <row r="9827" spans="1:27" hidden="1" x14ac:dyDescent="0.25">
      <c r="A9827">
        <v>292578</v>
      </c>
      <c r="B9827" t="s">
        <v>3177</v>
      </c>
      <c r="E9827" t="s">
        <v>3187</v>
      </c>
      <c r="H9827">
        <v>1204</v>
      </c>
      <c r="I9827">
        <v>24001526</v>
      </c>
      <c r="J9827" t="s">
        <v>3228</v>
      </c>
      <c r="K9827" s="38">
        <v>45317</v>
      </c>
      <c r="L9827" s="38">
        <v>45317</v>
      </c>
      <c r="M9827" t="s">
        <v>3226</v>
      </c>
      <c r="N9827" t="s">
        <v>4405</v>
      </c>
      <c r="O9827">
        <v>573</v>
      </c>
      <c r="Q9827" t="s">
        <v>36</v>
      </c>
      <c r="R9827">
        <v>1.67</v>
      </c>
      <c r="S9827">
        <v>573</v>
      </c>
      <c r="U9827">
        <v>956.91</v>
      </c>
      <c r="V9827">
        <v>14413699</v>
      </c>
      <c r="X9827" t="s">
        <v>36</v>
      </c>
      <c r="Y9827" t="s">
        <v>3204</v>
      </c>
      <c r="Z9827" t="e">
        <f>VLOOKUP(N9827,Sheet3!J:J,1,0)</f>
        <v>#N/A</v>
      </c>
      <c r="AA9827" t="e">
        <f>VLOOKUP(I9827,Sheet3!$E$2:$E$8,1,0)</f>
        <v>#N/A</v>
      </c>
    </row>
    <row r="9828" spans="1:27" hidden="1" x14ac:dyDescent="0.25">
      <c r="A9828">
        <v>292578</v>
      </c>
      <c r="B9828" t="s">
        <v>3177</v>
      </c>
      <c r="E9828" t="s">
        <v>3187</v>
      </c>
      <c r="H9828">
        <v>1204</v>
      </c>
      <c r="I9828">
        <v>181601</v>
      </c>
      <c r="J9828" t="s">
        <v>3229</v>
      </c>
      <c r="K9828" s="38">
        <v>45323</v>
      </c>
      <c r="L9828" s="38">
        <v>45323</v>
      </c>
      <c r="M9828" t="s">
        <v>3226</v>
      </c>
      <c r="N9828" t="s">
        <v>4405</v>
      </c>
      <c r="O9828">
        <v>-562</v>
      </c>
      <c r="P9828" t="e">
        <f>VLOOKUP(I9828,Sheet3!$E$2:$E$16,1,0)</f>
        <v>#N/A</v>
      </c>
      <c r="Q9828" t="s">
        <v>36</v>
      </c>
      <c r="R9828">
        <v>0.83499999999999996</v>
      </c>
      <c r="S9828">
        <v>-562</v>
      </c>
      <c r="U9828">
        <v>-469.27</v>
      </c>
      <c r="V9828">
        <v>14435876</v>
      </c>
      <c r="X9828" t="s">
        <v>36</v>
      </c>
      <c r="Y9828" t="s">
        <v>3204</v>
      </c>
      <c r="Z9828" t="e">
        <f>VLOOKUP(N9828,Sheet3!J:J,1,0)</f>
        <v>#N/A</v>
      </c>
      <c r="AA9828" t="e">
        <f>VLOOKUP(I9828,Sheet3!$E$2:$E$8,1,0)</f>
        <v>#N/A</v>
      </c>
    </row>
    <row r="9829" spans="1:27" hidden="1" x14ac:dyDescent="0.25">
      <c r="A9829">
        <v>292578</v>
      </c>
      <c r="B9829" t="s">
        <v>3177</v>
      </c>
      <c r="E9829" t="s">
        <v>3187</v>
      </c>
      <c r="H9829">
        <v>1204</v>
      </c>
      <c r="I9829">
        <v>181601</v>
      </c>
      <c r="J9829" t="s">
        <v>3229</v>
      </c>
      <c r="K9829" s="38">
        <v>45323</v>
      </c>
      <c r="L9829" s="38">
        <v>45342</v>
      </c>
      <c r="M9829" t="s">
        <v>3226</v>
      </c>
      <c r="N9829" t="s">
        <v>4405</v>
      </c>
      <c r="O9829">
        <v>-2</v>
      </c>
      <c r="P9829" t="e">
        <f>VLOOKUP(I9829,Sheet3!$E$2:$E$16,1,0)</f>
        <v>#N/A</v>
      </c>
      <c r="Q9829" t="s">
        <v>36</v>
      </c>
      <c r="R9829">
        <v>0.83499999999999996</v>
      </c>
      <c r="S9829">
        <v>-2</v>
      </c>
      <c r="U9829">
        <v>-1.67</v>
      </c>
      <c r="V9829">
        <v>14438855</v>
      </c>
      <c r="X9829" t="s">
        <v>36</v>
      </c>
      <c r="Y9829" t="s">
        <v>3204</v>
      </c>
      <c r="Z9829" t="e">
        <f>VLOOKUP(N9829,Sheet3!J:J,1,0)</f>
        <v>#N/A</v>
      </c>
      <c r="AA9829" t="e">
        <f>VLOOKUP(I9829,Sheet3!$E$2:$E$8,1,0)</f>
        <v>#N/A</v>
      </c>
    </row>
    <row r="9830" spans="1:27" hidden="1" x14ac:dyDescent="0.25">
      <c r="A9830">
        <v>292578</v>
      </c>
      <c r="B9830" t="s">
        <v>3177</v>
      </c>
      <c r="E9830" t="s">
        <v>3187</v>
      </c>
      <c r="H9830">
        <v>1204</v>
      </c>
      <c r="I9830">
        <v>181601</v>
      </c>
      <c r="J9830" t="s">
        <v>3229</v>
      </c>
      <c r="K9830" s="38">
        <v>45342</v>
      </c>
      <c r="L9830" s="38">
        <v>45342</v>
      </c>
      <c r="M9830" t="s">
        <v>3226</v>
      </c>
      <c r="N9830" t="s">
        <v>4405</v>
      </c>
      <c r="O9830">
        <v>-2</v>
      </c>
      <c r="P9830" t="e">
        <f>VLOOKUP(I9830,Sheet3!$E$2:$E$16,1,0)</f>
        <v>#N/A</v>
      </c>
      <c r="Q9830" t="s">
        <v>36</v>
      </c>
      <c r="R9830">
        <v>0.83499999999999996</v>
      </c>
      <c r="S9830">
        <v>-2</v>
      </c>
      <c r="U9830">
        <v>-1.67</v>
      </c>
      <c r="V9830">
        <v>14438430</v>
      </c>
      <c r="X9830" t="s">
        <v>36</v>
      </c>
      <c r="Y9830" t="s">
        <v>3204</v>
      </c>
      <c r="Z9830" t="e">
        <f>VLOOKUP(N9830,Sheet3!J:J,1,0)</f>
        <v>#N/A</v>
      </c>
      <c r="AA9830" t="e">
        <f>VLOOKUP(I9830,Sheet3!$E$2:$E$8,1,0)</f>
        <v>#N/A</v>
      </c>
    </row>
    <row r="9831" spans="1:27" hidden="1" x14ac:dyDescent="0.25">
      <c r="A9831">
        <v>292578</v>
      </c>
      <c r="B9831" t="s">
        <v>3177</v>
      </c>
      <c r="E9831" t="s">
        <v>3187</v>
      </c>
      <c r="H9831">
        <v>1204</v>
      </c>
      <c r="I9831">
        <v>181601</v>
      </c>
      <c r="J9831" t="s">
        <v>3229</v>
      </c>
      <c r="K9831" s="38">
        <v>45342</v>
      </c>
      <c r="L9831" s="38">
        <v>45342</v>
      </c>
      <c r="M9831" t="s">
        <v>3226</v>
      </c>
      <c r="N9831" t="s">
        <v>4405</v>
      </c>
      <c r="O9831">
        <v>2</v>
      </c>
      <c r="P9831" t="e">
        <f>VLOOKUP(I9831,Sheet3!$E$2:$E$16,1,0)</f>
        <v>#N/A</v>
      </c>
      <c r="Q9831" t="s">
        <v>36</v>
      </c>
      <c r="R9831">
        <v>0.83499999999999996</v>
      </c>
      <c r="S9831">
        <v>2</v>
      </c>
      <c r="U9831">
        <v>1.67</v>
      </c>
      <c r="V9831">
        <v>14438621</v>
      </c>
      <c r="X9831" t="s">
        <v>36</v>
      </c>
      <c r="Y9831" t="s">
        <v>3204</v>
      </c>
      <c r="Z9831" t="e">
        <f>VLOOKUP(N9831,Sheet3!J:J,1,0)</f>
        <v>#N/A</v>
      </c>
      <c r="AA9831" t="e">
        <f>VLOOKUP(I9831,Sheet3!$E$2:$E$8,1,0)</f>
        <v>#N/A</v>
      </c>
    </row>
    <row r="9832" spans="1:27" hidden="1" x14ac:dyDescent="0.25">
      <c r="A9832">
        <v>292578</v>
      </c>
      <c r="B9832" t="s">
        <v>3177</v>
      </c>
      <c r="E9832" t="s">
        <v>3187</v>
      </c>
      <c r="H9832">
        <v>1204</v>
      </c>
      <c r="I9832">
        <v>181602</v>
      </c>
      <c r="J9832" t="s">
        <v>3229</v>
      </c>
      <c r="K9832" s="38">
        <v>45323</v>
      </c>
      <c r="L9832" s="38">
        <v>45342</v>
      </c>
      <c r="M9832" t="s">
        <v>3226</v>
      </c>
      <c r="N9832" t="s">
        <v>4405</v>
      </c>
      <c r="O9832">
        <v>-9</v>
      </c>
      <c r="P9832" t="e">
        <f>VLOOKUP(I9832,Sheet3!$E$2:$E$16,1,0)</f>
        <v>#N/A</v>
      </c>
      <c r="Q9832" t="s">
        <v>36</v>
      </c>
      <c r="R9832">
        <v>0.83499999999999996</v>
      </c>
      <c r="S9832">
        <v>-9</v>
      </c>
      <c r="U9832">
        <v>-7.52</v>
      </c>
      <c r="V9832">
        <v>14439012</v>
      </c>
      <c r="X9832" t="s">
        <v>36</v>
      </c>
      <c r="Y9832" t="s">
        <v>3204</v>
      </c>
      <c r="Z9832" t="e">
        <f>VLOOKUP(N9832,Sheet3!J:J,1,0)</f>
        <v>#N/A</v>
      </c>
      <c r="AA9832" t="e">
        <f>VLOOKUP(I9832,Sheet3!$E$2:$E$8,1,0)</f>
        <v>#N/A</v>
      </c>
    </row>
    <row r="9833" spans="1:27" hidden="1" x14ac:dyDescent="0.25">
      <c r="A9833">
        <v>292578</v>
      </c>
      <c r="B9833">
        <v>292578</v>
      </c>
      <c r="H9833">
        <v>1204</v>
      </c>
      <c r="M9833" t="s">
        <v>3226</v>
      </c>
      <c r="N9833" t="s">
        <v>4405</v>
      </c>
      <c r="R9833" t="s">
        <v>3225</v>
      </c>
      <c r="U9833">
        <v>478.45</v>
      </c>
      <c r="X9833" t="s">
        <v>36</v>
      </c>
      <c r="Z9833" t="e">
        <f>VLOOKUP(N9833,Sheet3!J:J,1,0)</f>
        <v>#N/A</v>
      </c>
      <c r="AA9833" t="e">
        <f>VLOOKUP(I9833,Sheet3!$E$2:$E$8,1,0)</f>
        <v>#N/A</v>
      </c>
    </row>
    <row r="9834" spans="1:27" hidden="1" x14ac:dyDescent="0.25">
      <c r="A9834">
        <v>292578</v>
      </c>
      <c r="B9834" t="s">
        <v>3177</v>
      </c>
      <c r="E9834" t="s">
        <v>3187</v>
      </c>
      <c r="H9834">
        <v>1204</v>
      </c>
      <c r="I9834">
        <v>24001527</v>
      </c>
      <c r="J9834" t="s">
        <v>3228</v>
      </c>
      <c r="K9834" s="38">
        <v>45317</v>
      </c>
      <c r="L9834" s="38">
        <v>45317</v>
      </c>
      <c r="M9834" t="s">
        <v>3226</v>
      </c>
      <c r="N9834" t="s">
        <v>4406</v>
      </c>
      <c r="O9834">
        <v>161</v>
      </c>
      <c r="Q9834" t="s">
        <v>36</v>
      </c>
      <c r="R9834">
        <v>1.67</v>
      </c>
      <c r="S9834">
        <v>161</v>
      </c>
      <c r="U9834">
        <v>268.87</v>
      </c>
      <c r="V9834">
        <v>14413713</v>
      </c>
      <c r="X9834" t="s">
        <v>36</v>
      </c>
      <c r="Y9834" t="s">
        <v>3204</v>
      </c>
      <c r="Z9834" t="e">
        <f>VLOOKUP(N9834,Sheet3!J:J,1,0)</f>
        <v>#N/A</v>
      </c>
      <c r="AA9834" t="e">
        <f>VLOOKUP(I9834,Sheet3!$E$2:$E$8,1,0)</f>
        <v>#N/A</v>
      </c>
    </row>
    <row r="9835" spans="1:27" hidden="1" x14ac:dyDescent="0.25">
      <c r="A9835">
        <v>292578</v>
      </c>
      <c r="B9835" t="s">
        <v>3177</v>
      </c>
      <c r="E9835" t="s">
        <v>3187</v>
      </c>
      <c r="H9835">
        <v>1204</v>
      </c>
      <c r="I9835">
        <v>181603</v>
      </c>
      <c r="J9835" t="s">
        <v>3229</v>
      </c>
      <c r="K9835" s="38">
        <v>45323</v>
      </c>
      <c r="L9835" s="38">
        <v>45323</v>
      </c>
      <c r="M9835" t="s">
        <v>3226</v>
      </c>
      <c r="N9835" t="s">
        <v>4406</v>
      </c>
      <c r="O9835">
        <v>-159</v>
      </c>
      <c r="P9835" t="e">
        <f>VLOOKUP(I9835,Sheet3!$E$2:$E$16,1,0)</f>
        <v>#N/A</v>
      </c>
      <c r="Q9835" t="s">
        <v>36</v>
      </c>
      <c r="R9835">
        <v>0.81969999999999998</v>
      </c>
      <c r="S9835">
        <v>-159</v>
      </c>
      <c r="U9835">
        <v>-130.33000000000001</v>
      </c>
      <c r="V9835">
        <v>14439015</v>
      </c>
      <c r="X9835" t="s">
        <v>36</v>
      </c>
      <c r="Y9835" t="s">
        <v>3204</v>
      </c>
      <c r="Z9835" t="e">
        <f>VLOOKUP(N9835,Sheet3!J:J,1,0)</f>
        <v>#N/A</v>
      </c>
      <c r="AA9835" t="e">
        <f>VLOOKUP(I9835,Sheet3!$E$2:$E$8,1,0)</f>
        <v>#N/A</v>
      </c>
    </row>
    <row r="9836" spans="1:27" hidden="1" x14ac:dyDescent="0.25">
      <c r="A9836">
        <v>292578</v>
      </c>
      <c r="B9836" t="s">
        <v>3177</v>
      </c>
      <c r="E9836" t="s">
        <v>3187</v>
      </c>
      <c r="H9836">
        <v>1204</v>
      </c>
      <c r="I9836">
        <v>181602</v>
      </c>
      <c r="J9836" t="s">
        <v>3229</v>
      </c>
      <c r="K9836" s="38">
        <v>45323</v>
      </c>
      <c r="L9836" s="38">
        <v>45342</v>
      </c>
      <c r="M9836" t="s">
        <v>3226</v>
      </c>
      <c r="N9836" t="s">
        <v>4406</v>
      </c>
      <c r="O9836">
        <v>-2</v>
      </c>
      <c r="P9836" t="e">
        <f>VLOOKUP(I9836,Sheet3!$E$2:$E$16,1,0)</f>
        <v>#N/A</v>
      </c>
      <c r="Q9836" t="s">
        <v>36</v>
      </c>
      <c r="R9836">
        <v>0.81969999999999998</v>
      </c>
      <c r="S9836">
        <v>-2</v>
      </c>
      <c r="U9836">
        <v>-1.64</v>
      </c>
      <c r="V9836">
        <v>14439014</v>
      </c>
      <c r="X9836" t="s">
        <v>36</v>
      </c>
      <c r="Y9836" t="s">
        <v>3204</v>
      </c>
      <c r="Z9836" t="e">
        <f>VLOOKUP(N9836,Sheet3!J:J,1,0)</f>
        <v>#N/A</v>
      </c>
      <c r="AA9836" t="e">
        <f>VLOOKUP(I9836,Sheet3!$E$2:$E$8,1,0)</f>
        <v>#N/A</v>
      </c>
    </row>
    <row r="9837" spans="1:27" hidden="1" x14ac:dyDescent="0.25">
      <c r="A9837">
        <v>292578</v>
      </c>
      <c r="B9837">
        <v>292578</v>
      </c>
      <c r="H9837">
        <v>1204</v>
      </c>
      <c r="M9837" t="s">
        <v>3226</v>
      </c>
      <c r="N9837" t="s">
        <v>4406</v>
      </c>
      <c r="R9837" t="s">
        <v>3225</v>
      </c>
      <c r="U9837">
        <v>136.9</v>
      </c>
      <c r="X9837" t="s">
        <v>36</v>
      </c>
      <c r="Z9837" t="e">
        <f>VLOOKUP(N9837,Sheet3!J:J,1,0)</f>
        <v>#N/A</v>
      </c>
      <c r="AA9837" t="e">
        <f>VLOOKUP(I9837,Sheet3!$E$2:$E$8,1,0)</f>
        <v>#N/A</v>
      </c>
    </row>
    <row r="9838" spans="1:27" hidden="1" x14ac:dyDescent="0.25">
      <c r="A9838">
        <v>292578</v>
      </c>
      <c r="B9838" t="s">
        <v>3177</v>
      </c>
      <c r="E9838" t="s">
        <v>3187</v>
      </c>
      <c r="H9838">
        <v>1204</v>
      </c>
      <c r="I9838">
        <v>181622</v>
      </c>
      <c r="J9838" t="s">
        <v>3229</v>
      </c>
      <c r="K9838" s="38">
        <v>45323</v>
      </c>
      <c r="L9838" s="38">
        <v>45323</v>
      </c>
      <c r="M9838" t="s">
        <v>3226</v>
      </c>
      <c r="N9838" t="s">
        <v>4407</v>
      </c>
      <c r="O9838">
        <v>-367</v>
      </c>
      <c r="P9838" t="e">
        <f>VLOOKUP(I9838,Sheet3!$E$2:$E$16,1,0)</f>
        <v>#N/A</v>
      </c>
      <c r="Q9838" t="s">
        <v>36</v>
      </c>
      <c r="R9838">
        <v>0</v>
      </c>
      <c r="S9838">
        <v>-367</v>
      </c>
      <c r="V9838">
        <v>14444325</v>
      </c>
      <c r="X9838" t="s">
        <v>36</v>
      </c>
      <c r="Y9838" t="s">
        <v>3204</v>
      </c>
      <c r="Z9838" t="e">
        <f>VLOOKUP(N9838,Sheet3!J:J,1,0)</f>
        <v>#N/A</v>
      </c>
      <c r="AA9838" t="e">
        <f>VLOOKUP(I9838,Sheet3!$E$2:$E$8,1,0)</f>
        <v>#N/A</v>
      </c>
    </row>
    <row r="9839" spans="1:27" hidden="1" x14ac:dyDescent="0.25">
      <c r="A9839">
        <v>292578</v>
      </c>
      <c r="B9839" t="s">
        <v>3177</v>
      </c>
      <c r="E9839" t="s">
        <v>3187</v>
      </c>
      <c r="H9839">
        <v>1204</v>
      </c>
      <c r="I9839">
        <v>181607</v>
      </c>
      <c r="J9839" t="s">
        <v>3229</v>
      </c>
      <c r="K9839" s="38">
        <v>45323</v>
      </c>
      <c r="L9839" s="38">
        <v>45323</v>
      </c>
      <c r="M9839" t="s">
        <v>3226</v>
      </c>
      <c r="N9839" t="s">
        <v>4407</v>
      </c>
      <c r="O9839">
        <v>-423.09</v>
      </c>
      <c r="P9839" t="e">
        <f>VLOOKUP(I9839,Sheet3!$E$2:$E$16,1,0)</f>
        <v>#N/A</v>
      </c>
      <c r="Q9839" t="s">
        <v>36</v>
      </c>
      <c r="R9839">
        <v>1.67</v>
      </c>
      <c r="S9839">
        <v>-423.09</v>
      </c>
      <c r="U9839">
        <v>-706.56</v>
      </c>
      <c r="V9839">
        <v>14460190</v>
      </c>
      <c r="X9839" t="s">
        <v>36</v>
      </c>
      <c r="Y9839" t="s">
        <v>3204</v>
      </c>
      <c r="Z9839" t="e">
        <f>VLOOKUP(N9839,Sheet3!J:J,1,0)</f>
        <v>#N/A</v>
      </c>
      <c r="AA9839" t="e">
        <f>VLOOKUP(I9839,Sheet3!$E$2:$E$8,1,0)</f>
        <v>#N/A</v>
      </c>
    </row>
    <row r="9840" spans="1:27" hidden="1" x14ac:dyDescent="0.25">
      <c r="A9840">
        <v>292578</v>
      </c>
      <c r="B9840" t="s">
        <v>3177</v>
      </c>
      <c r="E9840" t="s">
        <v>3187</v>
      </c>
      <c r="H9840">
        <v>1204</v>
      </c>
      <c r="I9840">
        <v>181607</v>
      </c>
      <c r="J9840" t="s">
        <v>3229</v>
      </c>
      <c r="K9840" s="38">
        <v>45323</v>
      </c>
      <c r="L9840" s="38">
        <v>45323</v>
      </c>
      <c r="M9840" t="s">
        <v>3226</v>
      </c>
      <c r="N9840" t="s">
        <v>4407</v>
      </c>
      <c r="O9840">
        <v>423.09</v>
      </c>
      <c r="P9840" t="e">
        <f>VLOOKUP(I9840,Sheet3!$E$2:$E$16,1,0)</f>
        <v>#N/A</v>
      </c>
      <c r="Q9840" t="s">
        <v>36</v>
      </c>
      <c r="R9840">
        <v>0</v>
      </c>
      <c r="S9840">
        <v>423.09</v>
      </c>
      <c r="V9840">
        <v>14459210</v>
      </c>
      <c r="X9840" t="s">
        <v>36</v>
      </c>
      <c r="Y9840" t="s">
        <v>3204</v>
      </c>
      <c r="Z9840" t="e">
        <f>VLOOKUP(N9840,Sheet3!J:J,1,0)</f>
        <v>#N/A</v>
      </c>
      <c r="AA9840" t="e">
        <f>VLOOKUP(I9840,Sheet3!$E$2:$E$8,1,0)</f>
        <v>#N/A</v>
      </c>
    </row>
    <row r="9841" spans="1:27" hidden="1" x14ac:dyDescent="0.25">
      <c r="A9841">
        <v>292578</v>
      </c>
      <c r="B9841" t="s">
        <v>3177</v>
      </c>
      <c r="E9841" t="s">
        <v>3187</v>
      </c>
      <c r="H9841">
        <v>1204</v>
      </c>
      <c r="I9841">
        <v>14026770</v>
      </c>
      <c r="J9841" t="s">
        <v>3224</v>
      </c>
      <c r="K9841" s="38">
        <v>45342</v>
      </c>
      <c r="L9841" s="38">
        <v>45342</v>
      </c>
      <c r="M9841" t="s">
        <v>3226</v>
      </c>
      <c r="N9841" t="s">
        <v>4407</v>
      </c>
      <c r="R9841">
        <v>0</v>
      </c>
      <c r="V9841">
        <v>14437736</v>
      </c>
      <c r="X9841" t="s">
        <v>36</v>
      </c>
      <c r="Y9841" t="s">
        <v>3204</v>
      </c>
      <c r="Z9841" t="e">
        <f>VLOOKUP(N9841,Sheet3!J:J,1,0)</f>
        <v>#N/A</v>
      </c>
      <c r="AA9841" t="e">
        <f>VLOOKUP(I9841,Sheet3!$E$2:$E$8,1,0)</f>
        <v>#N/A</v>
      </c>
    </row>
    <row r="9842" spans="1:27" hidden="1" x14ac:dyDescent="0.25">
      <c r="A9842">
        <v>292578</v>
      </c>
      <c r="B9842" t="s">
        <v>3177</v>
      </c>
      <c r="E9842" t="s">
        <v>3187</v>
      </c>
      <c r="H9842">
        <v>1204</v>
      </c>
      <c r="I9842">
        <v>14026770</v>
      </c>
      <c r="J9842" t="s">
        <v>3233</v>
      </c>
      <c r="K9842" s="38">
        <v>45342</v>
      </c>
      <c r="L9842" s="38">
        <v>45342</v>
      </c>
      <c r="M9842" t="s">
        <v>3226</v>
      </c>
      <c r="N9842" t="s">
        <v>4407</v>
      </c>
      <c r="O9842">
        <v>1505</v>
      </c>
      <c r="Q9842" t="s">
        <v>36</v>
      </c>
      <c r="R9842">
        <v>0</v>
      </c>
      <c r="S9842">
        <v>1505</v>
      </c>
      <c r="V9842">
        <v>14437737</v>
      </c>
      <c r="X9842" t="s">
        <v>36</v>
      </c>
      <c r="Y9842" t="s">
        <v>3204</v>
      </c>
      <c r="Z9842" t="e">
        <f>VLOOKUP(N9842,Sheet3!J:J,1,0)</f>
        <v>#N/A</v>
      </c>
      <c r="AA9842" t="e">
        <f>VLOOKUP(I9842,Sheet3!$E$2:$E$8,1,0)</f>
        <v>#N/A</v>
      </c>
    </row>
    <row r="9843" spans="1:27" hidden="1" x14ac:dyDescent="0.25">
      <c r="A9843">
        <v>292578</v>
      </c>
      <c r="B9843" t="s">
        <v>3177</v>
      </c>
      <c r="E9843" t="s">
        <v>3187</v>
      </c>
      <c r="H9843">
        <v>1204</v>
      </c>
      <c r="I9843">
        <v>14026770</v>
      </c>
      <c r="J9843" t="s">
        <v>3233</v>
      </c>
      <c r="K9843" s="38">
        <v>45342</v>
      </c>
      <c r="L9843" s="38">
        <v>45342</v>
      </c>
      <c r="M9843" t="s">
        <v>3226</v>
      </c>
      <c r="N9843" t="s">
        <v>4407</v>
      </c>
      <c r="O9843">
        <v>-1505</v>
      </c>
      <c r="Q9843" t="s">
        <v>36</v>
      </c>
      <c r="R9843">
        <v>0</v>
      </c>
      <c r="S9843">
        <v>-1505</v>
      </c>
      <c r="V9843">
        <v>14459949</v>
      </c>
      <c r="X9843" t="s">
        <v>36</v>
      </c>
      <c r="Y9843" t="s">
        <v>3204</v>
      </c>
      <c r="Z9843" t="e">
        <f>VLOOKUP(N9843,Sheet3!J:J,1,0)</f>
        <v>#N/A</v>
      </c>
      <c r="AA9843" t="e">
        <f>VLOOKUP(I9843,Sheet3!$E$2:$E$8,1,0)</f>
        <v>#N/A</v>
      </c>
    </row>
    <row r="9844" spans="1:27" hidden="1" x14ac:dyDescent="0.25">
      <c r="A9844">
        <v>292578</v>
      </c>
      <c r="B9844" t="s">
        <v>3177</v>
      </c>
      <c r="E9844" t="s">
        <v>3187</v>
      </c>
      <c r="H9844">
        <v>1204</v>
      </c>
      <c r="I9844">
        <v>181607</v>
      </c>
      <c r="J9844" t="s">
        <v>3229</v>
      </c>
      <c r="K9844" s="38">
        <v>45323</v>
      </c>
      <c r="L9844" s="38">
        <v>45348</v>
      </c>
      <c r="M9844" t="s">
        <v>3226</v>
      </c>
      <c r="N9844" t="s">
        <v>4407</v>
      </c>
      <c r="O9844">
        <v>-423.09</v>
      </c>
      <c r="P9844" t="e">
        <f>VLOOKUP(I9844,Sheet3!$E$2:$E$16,1,0)</f>
        <v>#N/A</v>
      </c>
      <c r="Q9844" t="s">
        <v>36</v>
      </c>
      <c r="R9844">
        <v>0</v>
      </c>
      <c r="S9844">
        <v>-423.09</v>
      </c>
      <c r="V9844">
        <v>14444273</v>
      </c>
      <c r="X9844" t="s">
        <v>36</v>
      </c>
      <c r="Y9844" t="s">
        <v>3204</v>
      </c>
      <c r="Z9844" t="e">
        <f>VLOOKUP(N9844,Sheet3!J:J,1,0)</f>
        <v>#N/A</v>
      </c>
      <c r="AA9844" t="e">
        <f>VLOOKUP(I9844,Sheet3!$E$2:$E$8,1,0)</f>
        <v>#N/A</v>
      </c>
    </row>
    <row r="9845" spans="1:27" hidden="1" x14ac:dyDescent="0.25">
      <c r="A9845">
        <v>292578</v>
      </c>
      <c r="B9845" t="s">
        <v>3177</v>
      </c>
      <c r="E9845" t="s">
        <v>3187</v>
      </c>
      <c r="H9845">
        <v>1204</v>
      </c>
      <c r="I9845">
        <v>181622</v>
      </c>
      <c r="J9845" t="s">
        <v>3229</v>
      </c>
      <c r="K9845" s="38">
        <v>45351</v>
      </c>
      <c r="L9845" s="38">
        <v>45351</v>
      </c>
      <c r="M9845" t="s">
        <v>3226</v>
      </c>
      <c r="N9845" t="s">
        <v>4407</v>
      </c>
      <c r="O9845">
        <v>367</v>
      </c>
      <c r="P9845" t="e">
        <f>VLOOKUP(I9845,Sheet3!$E$2:$E$16,1,0)</f>
        <v>#N/A</v>
      </c>
      <c r="Q9845" t="s">
        <v>36</v>
      </c>
      <c r="R9845">
        <v>0</v>
      </c>
      <c r="S9845">
        <v>367</v>
      </c>
      <c r="V9845">
        <v>14459946</v>
      </c>
      <c r="X9845" t="s">
        <v>36</v>
      </c>
      <c r="Y9845" t="s">
        <v>3204</v>
      </c>
      <c r="Z9845" t="e">
        <f>VLOOKUP(N9845,Sheet3!J:J,1,0)</f>
        <v>#N/A</v>
      </c>
      <c r="AA9845" t="e">
        <f>VLOOKUP(I9845,Sheet3!$E$2:$E$8,1,0)</f>
        <v>#N/A</v>
      </c>
    </row>
    <row r="9846" spans="1:27" hidden="1" x14ac:dyDescent="0.25">
      <c r="A9846">
        <v>292578</v>
      </c>
      <c r="B9846" t="s">
        <v>3177</v>
      </c>
      <c r="E9846" t="s">
        <v>3187</v>
      </c>
      <c r="H9846">
        <v>1204</v>
      </c>
      <c r="I9846">
        <v>14027721</v>
      </c>
      <c r="J9846" t="s">
        <v>3233</v>
      </c>
      <c r="K9846" s="38">
        <v>45351</v>
      </c>
      <c r="L9846" s="38">
        <v>45351</v>
      </c>
      <c r="M9846" t="s">
        <v>3226</v>
      </c>
      <c r="N9846" t="s">
        <v>4407</v>
      </c>
      <c r="O9846">
        <v>1081.9000000000001</v>
      </c>
      <c r="Q9846" t="s">
        <v>36</v>
      </c>
      <c r="R9846">
        <v>1.67</v>
      </c>
      <c r="S9846">
        <v>1081.9000000000001</v>
      </c>
      <c r="U9846">
        <v>1806.77</v>
      </c>
      <c r="V9846">
        <v>14460349</v>
      </c>
      <c r="X9846" t="s">
        <v>36</v>
      </c>
      <c r="Y9846" t="s">
        <v>3204</v>
      </c>
      <c r="Z9846" t="e">
        <f>VLOOKUP(N9846,Sheet3!J:J,1,0)</f>
        <v>#N/A</v>
      </c>
      <c r="AA9846" t="e">
        <f>VLOOKUP(I9846,Sheet3!$E$2:$E$8,1,0)</f>
        <v>#N/A</v>
      </c>
    </row>
    <row r="9847" spans="1:27" hidden="1" x14ac:dyDescent="0.25">
      <c r="A9847">
        <v>292578</v>
      </c>
      <c r="B9847" t="s">
        <v>3177</v>
      </c>
      <c r="E9847" t="s">
        <v>3187</v>
      </c>
      <c r="H9847">
        <v>1204</v>
      </c>
      <c r="I9847">
        <v>14027703</v>
      </c>
      <c r="J9847" t="s">
        <v>3233</v>
      </c>
      <c r="K9847" s="38">
        <v>45351</v>
      </c>
      <c r="L9847" s="38">
        <v>45351</v>
      </c>
      <c r="M9847" t="s">
        <v>3226</v>
      </c>
      <c r="N9847" t="s">
        <v>4407</v>
      </c>
      <c r="O9847">
        <v>423.09</v>
      </c>
      <c r="Q9847" t="s">
        <v>36</v>
      </c>
      <c r="R9847">
        <v>1.67</v>
      </c>
      <c r="S9847">
        <v>423.09</v>
      </c>
      <c r="U9847">
        <v>706.56</v>
      </c>
      <c r="V9847">
        <v>14460188</v>
      </c>
      <c r="X9847" t="s">
        <v>36</v>
      </c>
      <c r="Y9847" t="s">
        <v>3204</v>
      </c>
      <c r="Z9847" t="e">
        <f>VLOOKUP(N9847,Sheet3!J:J,1,0)</f>
        <v>#N/A</v>
      </c>
      <c r="AA9847" t="e">
        <f>VLOOKUP(I9847,Sheet3!$E$2:$E$8,1,0)</f>
        <v>#N/A</v>
      </c>
    </row>
    <row r="9848" spans="1:27" hidden="1" x14ac:dyDescent="0.25">
      <c r="A9848">
        <v>292578</v>
      </c>
      <c r="B9848" t="s">
        <v>3177</v>
      </c>
      <c r="E9848" t="s">
        <v>3187</v>
      </c>
      <c r="H9848">
        <v>1204</v>
      </c>
      <c r="I9848">
        <v>181622</v>
      </c>
      <c r="J9848" t="s">
        <v>3229</v>
      </c>
      <c r="K9848" s="38">
        <v>45350</v>
      </c>
      <c r="L9848" s="38">
        <v>45369</v>
      </c>
      <c r="M9848" t="s">
        <v>3226</v>
      </c>
      <c r="N9848" t="s">
        <v>4407</v>
      </c>
      <c r="O9848">
        <v>-367</v>
      </c>
      <c r="P9848" t="e">
        <f>VLOOKUP(I9848,Sheet3!$E$2:$E$16,1,0)</f>
        <v>#N/A</v>
      </c>
      <c r="Q9848" t="s">
        <v>36</v>
      </c>
      <c r="R9848">
        <v>1.67</v>
      </c>
      <c r="S9848">
        <v>-367</v>
      </c>
      <c r="U9848">
        <v>-612.89</v>
      </c>
      <c r="V9848">
        <v>14468974</v>
      </c>
      <c r="X9848" t="s">
        <v>36</v>
      </c>
      <c r="Y9848" t="s">
        <v>3204</v>
      </c>
      <c r="Z9848" t="e">
        <f>VLOOKUP(N9848,Sheet3!J:J,1,0)</f>
        <v>#N/A</v>
      </c>
      <c r="AA9848" t="e">
        <f>VLOOKUP(I9848,Sheet3!$E$2:$E$8,1,0)</f>
        <v>#N/A</v>
      </c>
    </row>
    <row r="9849" spans="1:27" hidden="1" x14ac:dyDescent="0.25">
      <c r="A9849">
        <v>292578</v>
      </c>
      <c r="B9849" t="s">
        <v>3177</v>
      </c>
      <c r="E9849" t="s">
        <v>3187</v>
      </c>
      <c r="H9849">
        <v>1204</v>
      </c>
      <c r="I9849">
        <v>182405</v>
      </c>
      <c r="J9849" t="s">
        <v>3229</v>
      </c>
      <c r="K9849" s="38">
        <v>45385</v>
      </c>
      <c r="L9849" s="38">
        <v>45385</v>
      </c>
      <c r="M9849" t="s">
        <v>3226</v>
      </c>
      <c r="N9849" t="s">
        <v>4407</v>
      </c>
      <c r="O9849">
        <v>-714.9</v>
      </c>
      <c r="P9849" t="e">
        <f>VLOOKUP(I9849,Sheet3!$E$2:$E$16,1,0)</f>
        <v>#N/A</v>
      </c>
      <c r="Q9849" t="s">
        <v>36</v>
      </c>
      <c r="R9849">
        <v>1.67</v>
      </c>
      <c r="S9849">
        <v>-714.9</v>
      </c>
      <c r="U9849">
        <v>-1193.8800000000001</v>
      </c>
      <c r="V9849">
        <v>14485575</v>
      </c>
      <c r="X9849" t="s">
        <v>36</v>
      </c>
      <c r="Y9849" t="s">
        <v>3204</v>
      </c>
      <c r="Z9849" t="e">
        <f>VLOOKUP(N9849,Sheet3!J:J,1,0)</f>
        <v>#N/A</v>
      </c>
      <c r="AA9849" t="e">
        <f>VLOOKUP(I9849,Sheet3!$E$2:$E$8,1,0)</f>
        <v>#N/A</v>
      </c>
    </row>
    <row r="9850" spans="1:27" hidden="1" x14ac:dyDescent="0.25">
      <c r="A9850">
        <v>292578</v>
      </c>
      <c r="B9850">
        <v>292578</v>
      </c>
      <c r="H9850">
        <v>1204</v>
      </c>
      <c r="M9850" t="s">
        <v>3226</v>
      </c>
      <c r="N9850" t="s">
        <v>4407</v>
      </c>
      <c r="R9850" t="s">
        <v>3225</v>
      </c>
      <c r="X9850" t="s">
        <v>36</v>
      </c>
      <c r="Z9850" t="e">
        <f>VLOOKUP(N9850,Sheet3!J:J,1,0)</f>
        <v>#N/A</v>
      </c>
      <c r="AA9850" t="e">
        <f>VLOOKUP(I9850,Sheet3!$E$2:$E$8,1,0)</f>
        <v>#N/A</v>
      </c>
    </row>
    <row r="9851" spans="1:27" hidden="1" x14ac:dyDescent="0.25">
      <c r="A9851">
        <v>292578</v>
      </c>
      <c r="B9851" t="s">
        <v>3177</v>
      </c>
      <c r="E9851" t="s">
        <v>3187</v>
      </c>
      <c r="H9851">
        <v>1204</v>
      </c>
      <c r="I9851">
        <v>24001834</v>
      </c>
      <c r="J9851" t="s">
        <v>3224</v>
      </c>
      <c r="K9851" s="38">
        <v>45322</v>
      </c>
      <c r="L9851" s="38">
        <v>45322</v>
      </c>
      <c r="M9851" t="s">
        <v>3226</v>
      </c>
      <c r="N9851" t="s">
        <v>4408</v>
      </c>
      <c r="R9851">
        <v>0</v>
      </c>
      <c r="V9851">
        <v>14422293</v>
      </c>
      <c r="X9851" t="s">
        <v>36</v>
      </c>
      <c r="Y9851" t="s">
        <v>3204</v>
      </c>
      <c r="Z9851" t="e">
        <f>VLOOKUP(N9851,Sheet3!J:J,1,0)</f>
        <v>#N/A</v>
      </c>
      <c r="AA9851" t="e">
        <f>VLOOKUP(I9851,Sheet3!$E$2:$E$8,1,0)</f>
        <v>#N/A</v>
      </c>
    </row>
    <row r="9852" spans="1:27" hidden="1" x14ac:dyDescent="0.25">
      <c r="A9852">
        <v>292578</v>
      </c>
      <c r="B9852" t="s">
        <v>3177</v>
      </c>
      <c r="E9852" t="s">
        <v>3187</v>
      </c>
      <c r="H9852">
        <v>1204</v>
      </c>
      <c r="I9852">
        <v>24001834</v>
      </c>
      <c r="J9852" t="s">
        <v>3228</v>
      </c>
      <c r="K9852" s="38">
        <v>45322</v>
      </c>
      <c r="L9852" s="38">
        <v>45322</v>
      </c>
      <c r="M9852" t="s">
        <v>3226</v>
      </c>
      <c r="N9852" t="s">
        <v>4408</v>
      </c>
      <c r="O9852">
        <v>733</v>
      </c>
      <c r="Q9852" t="s">
        <v>36</v>
      </c>
      <c r="R9852">
        <v>1.67</v>
      </c>
      <c r="S9852">
        <v>733</v>
      </c>
      <c r="U9852">
        <v>1224.1099999999999</v>
      </c>
      <c r="V9852">
        <v>14422297</v>
      </c>
      <c r="X9852" t="s">
        <v>36</v>
      </c>
      <c r="Y9852" t="s">
        <v>3204</v>
      </c>
      <c r="Z9852" t="e">
        <f>VLOOKUP(N9852,Sheet3!J:J,1,0)</f>
        <v>#N/A</v>
      </c>
      <c r="AA9852" t="e">
        <f>VLOOKUP(I9852,Sheet3!$E$2:$E$8,1,0)</f>
        <v>#N/A</v>
      </c>
    </row>
    <row r="9853" spans="1:27" hidden="1" x14ac:dyDescent="0.25">
      <c r="A9853">
        <v>292578</v>
      </c>
      <c r="B9853" t="s">
        <v>3177</v>
      </c>
      <c r="E9853" t="s">
        <v>3187</v>
      </c>
      <c r="H9853">
        <v>1204</v>
      </c>
      <c r="I9853">
        <v>24001834</v>
      </c>
      <c r="J9853" t="s">
        <v>3228</v>
      </c>
      <c r="K9853" s="38">
        <v>45322</v>
      </c>
      <c r="L9853" s="38">
        <v>45322</v>
      </c>
      <c r="M9853" t="s">
        <v>3226</v>
      </c>
      <c r="N9853" t="s">
        <v>4408</v>
      </c>
      <c r="O9853">
        <v>733</v>
      </c>
      <c r="Q9853" t="s">
        <v>36</v>
      </c>
      <c r="R9853">
        <v>1.67</v>
      </c>
      <c r="S9853">
        <v>733</v>
      </c>
      <c r="U9853">
        <v>1224.1099999999999</v>
      </c>
      <c r="V9853">
        <v>14422294</v>
      </c>
      <c r="X9853" t="s">
        <v>36</v>
      </c>
      <c r="Y9853" t="s">
        <v>3204</v>
      </c>
      <c r="Z9853" t="e">
        <f>VLOOKUP(N9853,Sheet3!J:J,1,0)</f>
        <v>#N/A</v>
      </c>
      <c r="AA9853" t="e">
        <f>VLOOKUP(I9853,Sheet3!$E$2:$E$8,1,0)</f>
        <v>#N/A</v>
      </c>
    </row>
    <row r="9854" spans="1:27" hidden="1" x14ac:dyDescent="0.25">
      <c r="A9854">
        <v>292578</v>
      </c>
      <c r="B9854" t="s">
        <v>3177</v>
      </c>
      <c r="E9854" t="s">
        <v>3187</v>
      </c>
      <c r="H9854">
        <v>1204</v>
      </c>
      <c r="I9854">
        <v>24001834</v>
      </c>
      <c r="J9854" t="s">
        <v>3228</v>
      </c>
      <c r="K9854" s="38">
        <v>45322</v>
      </c>
      <c r="L9854" s="38">
        <v>45322</v>
      </c>
      <c r="M9854" t="s">
        <v>3226</v>
      </c>
      <c r="N9854" t="s">
        <v>4408</v>
      </c>
      <c r="O9854">
        <v>39</v>
      </c>
      <c r="Q9854" t="s">
        <v>36</v>
      </c>
      <c r="R9854">
        <v>1.67</v>
      </c>
      <c r="S9854">
        <v>39</v>
      </c>
      <c r="U9854">
        <v>65.13</v>
      </c>
      <c r="V9854">
        <v>14422311</v>
      </c>
      <c r="X9854" t="s">
        <v>36</v>
      </c>
      <c r="Y9854" t="s">
        <v>3204</v>
      </c>
      <c r="Z9854" t="e">
        <f>VLOOKUP(N9854,Sheet3!J:J,1,0)</f>
        <v>#N/A</v>
      </c>
      <c r="AA9854" t="e">
        <f>VLOOKUP(I9854,Sheet3!$E$2:$E$8,1,0)</f>
        <v>#N/A</v>
      </c>
    </row>
    <row r="9855" spans="1:27" hidden="1" x14ac:dyDescent="0.25">
      <c r="A9855">
        <v>292578</v>
      </c>
      <c r="B9855" t="s">
        <v>3177</v>
      </c>
      <c r="E9855" t="s">
        <v>3187</v>
      </c>
      <c r="H9855">
        <v>1204</v>
      </c>
      <c r="I9855">
        <v>14026770</v>
      </c>
      <c r="J9855" t="s">
        <v>3233</v>
      </c>
      <c r="K9855" s="38">
        <v>45342</v>
      </c>
      <c r="L9855" s="38">
        <v>45342</v>
      </c>
      <c r="M9855" t="s">
        <v>3226</v>
      </c>
      <c r="N9855" t="s">
        <v>4408</v>
      </c>
      <c r="O9855">
        <v>1505</v>
      </c>
      <c r="Q9855" t="s">
        <v>36</v>
      </c>
      <c r="R9855">
        <v>1.67</v>
      </c>
      <c r="S9855">
        <v>1505</v>
      </c>
      <c r="U9855">
        <v>2513.35</v>
      </c>
      <c r="V9855">
        <v>14459948</v>
      </c>
      <c r="X9855" t="s">
        <v>36</v>
      </c>
      <c r="Y9855" t="s">
        <v>3204</v>
      </c>
      <c r="Z9855" t="e">
        <f>VLOOKUP(N9855,Sheet3!J:J,1,0)</f>
        <v>#N/A</v>
      </c>
      <c r="AA9855" t="e">
        <f>VLOOKUP(I9855,Sheet3!$E$2:$E$8,1,0)</f>
        <v>#N/A</v>
      </c>
    </row>
    <row r="9856" spans="1:27" hidden="1" x14ac:dyDescent="0.25">
      <c r="A9856">
        <v>292578</v>
      </c>
      <c r="B9856" t="s">
        <v>3177</v>
      </c>
      <c r="E9856" t="s">
        <v>3187</v>
      </c>
      <c r="H9856">
        <v>1204</v>
      </c>
      <c r="I9856">
        <v>14026770</v>
      </c>
      <c r="J9856" t="s">
        <v>3233</v>
      </c>
      <c r="K9856" s="38">
        <v>45342</v>
      </c>
      <c r="L9856" s="38">
        <v>45342</v>
      </c>
      <c r="M9856" t="s">
        <v>3226</v>
      </c>
      <c r="N9856" t="s">
        <v>4408</v>
      </c>
      <c r="O9856">
        <v>-1505</v>
      </c>
      <c r="Q9856" t="s">
        <v>36</v>
      </c>
      <c r="R9856">
        <v>1.67</v>
      </c>
      <c r="S9856">
        <v>-1505</v>
      </c>
      <c r="U9856">
        <v>-2513.35</v>
      </c>
      <c r="V9856">
        <v>14437735</v>
      </c>
      <c r="X9856" t="s">
        <v>36</v>
      </c>
      <c r="Y9856" t="s">
        <v>3204</v>
      </c>
      <c r="Z9856" t="e">
        <f>VLOOKUP(N9856,Sheet3!J:J,1,0)</f>
        <v>#N/A</v>
      </c>
      <c r="AA9856" t="e">
        <f>VLOOKUP(I9856,Sheet3!$E$2:$E$8,1,0)</f>
        <v>#N/A</v>
      </c>
    </row>
    <row r="9857" spans="1:27" hidden="1" x14ac:dyDescent="0.25">
      <c r="A9857">
        <v>292578</v>
      </c>
      <c r="B9857" t="s">
        <v>3177</v>
      </c>
      <c r="E9857" t="s">
        <v>3187</v>
      </c>
      <c r="H9857">
        <v>1204</v>
      </c>
      <c r="I9857">
        <v>14027703</v>
      </c>
      <c r="J9857" t="s">
        <v>3233</v>
      </c>
      <c r="K9857" s="38">
        <v>45351</v>
      </c>
      <c r="L9857" s="38">
        <v>45351</v>
      </c>
      <c r="M9857" t="s">
        <v>3226</v>
      </c>
      <c r="N9857" t="s">
        <v>4408</v>
      </c>
      <c r="O9857">
        <v>-423.09</v>
      </c>
      <c r="Q9857" t="s">
        <v>36</v>
      </c>
      <c r="R9857">
        <v>1.67</v>
      </c>
      <c r="S9857">
        <v>-423.09</v>
      </c>
      <c r="U9857">
        <v>-706.56</v>
      </c>
      <c r="V9857">
        <v>14460187</v>
      </c>
      <c r="X9857" t="s">
        <v>36</v>
      </c>
      <c r="Y9857" t="s">
        <v>3204</v>
      </c>
      <c r="Z9857" t="e">
        <f>VLOOKUP(N9857,Sheet3!J:J,1,0)</f>
        <v>#N/A</v>
      </c>
      <c r="AA9857" t="e">
        <f>VLOOKUP(I9857,Sheet3!$E$2:$E$8,1,0)</f>
        <v>#N/A</v>
      </c>
    </row>
    <row r="9858" spans="1:27" hidden="1" x14ac:dyDescent="0.25">
      <c r="A9858">
        <v>292578</v>
      </c>
      <c r="B9858" t="s">
        <v>3177</v>
      </c>
      <c r="E9858" t="s">
        <v>3187</v>
      </c>
      <c r="H9858">
        <v>1204</v>
      </c>
      <c r="I9858">
        <v>14027721</v>
      </c>
      <c r="J9858" t="s">
        <v>3233</v>
      </c>
      <c r="K9858" s="38">
        <v>45351</v>
      </c>
      <c r="L9858" s="38">
        <v>45351</v>
      </c>
      <c r="M9858" t="s">
        <v>3226</v>
      </c>
      <c r="N9858" t="s">
        <v>4408</v>
      </c>
      <c r="O9858">
        <v>-1081.9000000000001</v>
      </c>
      <c r="Q9858" t="s">
        <v>36</v>
      </c>
      <c r="R9858">
        <v>1.67</v>
      </c>
      <c r="S9858">
        <v>-1081.9000000000001</v>
      </c>
      <c r="U9858">
        <v>-1806.77</v>
      </c>
      <c r="V9858">
        <v>14460348</v>
      </c>
      <c r="X9858" t="s">
        <v>36</v>
      </c>
      <c r="Y9858" t="s">
        <v>3204</v>
      </c>
      <c r="Z9858" t="e">
        <f>VLOOKUP(N9858,Sheet3!J:J,1,0)</f>
        <v>#N/A</v>
      </c>
      <c r="AA9858" t="e">
        <f>VLOOKUP(I9858,Sheet3!$E$2:$E$8,1,0)</f>
        <v>#N/A</v>
      </c>
    </row>
    <row r="9859" spans="1:27" hidden="1" x14ac:dyDescent="0.25">
      <c r="A9859">
        <v>292578</v>
      </c>
      <c r="B9859" t="s">
        <v>3177</v>
      </c>
      <c r="E9859" t="s">
        <v>3187</v>
      </c>
      <c r="H9859">
        <v>1204</v>
      </c>
      <c r="I9859">
        <v>182405</v>
      </c>
      <c r="J9859" t="s">
        <v>3229</v>
      </c>
      <c r="K9859" s="38">
        <v>45385</v>
      </c>
      <c r="L9859" s="38">
        <v>45385</v>
      </c>
      <c r="M9859" t="s">
        <v>3226</v>
      </c>
      <c r="N9859" t="s">
        <v>4408</v>
      </c>
      <c r="O9859">
        <v>-0.01</v>
      </c>
      <c r="P9859" t="e">
        <f>VLOOKUP(I9859,Sheet3!$E$2:$E$16,1,0)</f>
        <v>#N/A</v>
      </c>
      <c r="Q9859" t="s">
        <v>36</v>
      </c>
      <c r="R9859">
        <v>1.67</v>
      </c>
      <c r="S9859">
        <v>-0.01</v>
      </c>
      <c r="U9859">
        <v>-0.02</v>
      </c>
      <c r="V9859">
        <v>14485579</v>
      </c>
      <c r="X9859" t="s">
        <v>36</v>
      </c>
      <c r="Y9859" t="s">
        <v>3204</v>
      </c>
      <c r="Z9859" t="e">
        <f>VLOOKUP(N9859,Sheet3!J:J,1,0)</f>
        <v>#N/A</v>
      </c>
      <c r="AA9859" t="e">
        <f>VLOOKUP(I9859,Sheet3!$E$2:$E$8,1,0)</f>
        <v>#N/A</v>
      </c>
    </row>
    <row r="9860" spans="1:27" hidden="1" x14ac:dyDescent="0.25">
      <c r="A9860">
        <v>292578</v>
      </c>
      <c r="B9860">
        <v>292578</v>
      </c>
      <c r="H9860">
        <v>1204</v>
      </c>
      <c r="M9860" t="s">
        <v>3226</v>
      </c>
      <c r="N9860" t="s">
        <v>4408</v>
      </c>
      <c r="R9860" t="s">
        <v>3225</v>
      </c>
      <c r="X9860" t="s">
        <v>36</v>
      </c>
      <c r="Z9860" t="e">
        <f>VLOOKUP(N9860,Sheet3!J:J,1,0)</f>
        <v>#N/A</v>
      </c>
      <c r="AA9860" t="e">
        <f>VLOOKUP(I9860,Sheet3!$E$2:$E$8,1,0)</f>
        <v>#N/A</v>
      </c>
    </row>
    <row r="9861" spans="1:27" hidden="1" x14ac:dyDescent="0.25">
      <c r="A9861">
        <v>292578</v>
      </c>
      <c r="B9861" t="s">
        <v>3177</v>
      </c>
      <c r="E9861" t="s">
        <v>3187</v>
      </c>
      <c r="H9861">
        <v>1204</v>
      </c>
      <c r="I9861">
        <v>181604</v>
      </c>
      <c r="J9861" t="s">
        <v>3229</v>
      </c>
      <c r="K9861" s="38">
        <v>45323</v>
      </c>
      <c r="L9861" s="38">
        <v>45323</v>
      </c>
      <c r="M9861" t="s">
        <v>3226</v>
      </c>
      <c r="N9861" t="s">
        <v>4409</v>
      </c>
      <c r="O9861">
        <v>-322</v>
      </c>
      <c r="P9861" t="e">
        <f>VLOOKUP(I9861,Sheet3!$E$2:$E$16,1,0)</f>
        <v>#N/A</v>
      </c>
      <c r="Q9861" t="s">
        <v>36</v>
      </c>
      <c r="R9861">
        <v>0</v>
      </c>
      <c r="S9861">
        <v>-322</v>
      </c>
      <c r="V9861">
        <v>14444323</v>
      </c>
      <c r="X9861" t="s">
        <v>36</v>
      </c>
      <c r="Y9861" t="s">
        <v>3204</v>
      </c>
      <c r="Z9861" t="e">
        <f>VLOOKUP(N9861,Sheet3!J:J,1,0)</f>
        <v>#N/A</v>
      </c>
      <c r="AA9861" t="e">
        <f>VLOOKUP(I9861,Sheet3!$E$2:$E$8,1,0)</f>
        <v>#N/A</v>
      </c>
    </row>
    <row r="9862" spans="1:27" hidden="1" x14ac:dyDescent="0.25">
      <c r="A9862">
        <v>292578</v>
      </c>
      <c r="B9862" t="s">
        <v>3177</v>
      </c>
      <c r="E9862" t="s">
        <v>3187</v>
      </c>
      <c r="H9862">
        <v>1204</v>
      </c>
      <c r="I9862">
        <v>181604</v>
      </c>
      <c r="J9862" t="s">
        <v>3229</v>
      </c>
      <c r="K9862" s="38">
        <v>45323</v>
      </c>
      <c r="L9862" s="38">
        <v>45323</v>
      </c>
      <c r="M9862" t="s">
        <v>3226</v>
      </c>
      <c r="N9862" t="s">
        <v>4409</v>
      </c>
      <c r="O9862">
        <v>-322</v>
      </c>
      <c r="P9862" t="e">
        <f>VLOOKUP(I9862,Sheet3!$E$2:$E$16,1,0)</f>
        <v>#N/A</v>
      </c>
      <c r="Q9862" t="s">
        <v>36</v>
      </c>
      <c r="R9862">
        <v>1.67</v>
      </c>
      <c r="S9862">
        <v>-322</v>
      </c>
      <c r="U9862">
        <v>-537.74</v>
      </c>
      <c r="V9862">
        <v>14460225</v>
      </c>
      <c r="X9862" t="s">
        <v>36</v>
      </c>
      <c r="Y9862" t="s">
        <v>3204</v>
      </c>
      <c r="Z9862" t="e">
        <f>VLOOKUP(N9862,Sheet3!J:J,1,0)</f>
        <v>#N/A</v>
      </c>
      <c r="AA9862" t="e">
        <f>VLOOKUP(I9862,Sheet3!$E$2:$E$8,1,0)</f>
        <v>#N/A</v>
      </c>
    </row>
    <row r="9863" spans="1:27" hidden="1" x14ac:dyDescent="0.25">
      <c r="A9863">
        <v>292578</v>
      </c>
      <c r="B9863" t="s">
        <v>3177</v>
      </c>
      <c r="E9863" t="s">
        <v>3187</v>
      </c>
      <c r="H9863">
        <v>1204</v>
      </c>
      <c r="I9863">
        <v>14026771</v>
      </c>
      <c r="J9863" t="s">
        <v>3224</v>
      </c>
      <c r="K9863" s="38">
        <v>45342</v>
      </c>
      <c r="L9863" s="38">
        <v>45342</v>
      </c>
      <c r="M9863" t="s">
        <v>3226</v>
      </c>
      <c r="N9863" t="s">
        <v>4409</v>
      </c>
      <c r="R9863">
        <v>0</v>
      </c>
      <c r="V9863">
        <v>14437739</v>
      </c>
      <c r="X9863" t="s">
        <v>36</v>
      </c>
      <c r="Y9863" t="s">
        <v>3204</v>
      </c>
      <c r="Z9863" t="e">
        <f>VLOOKUP(N9863,Sheet3!J:J,1,0)</f>
        <v>#N/A</v>
      </c>
      <c r="AA9863" t="e">
        <f>VLOOKUP(I9863,Sheet3!$E$2:$E$8,1,0)</f>
        <v>#N/A</v>
      </c>
    </row>
    <row r="9864" spans="1:27" hidden="1" x14ac:dyDescent="0.25">
      <c r="A9864">
        <v>292578</v>
      </c>
      <c r="B9864" t="s">
        <v>3177</v>
      </c>
      <c r="E9864" t="s">
        <v>3187</v>
      </c>
      <c r="H9864">
        <v>1204</v>
      </c>
      <c r="I9864">
        <v>14026771</v>
      </c>
      <c r="J9864" t="s">
        <v>3233</v>
      </c>
      <c r="K9864" s="38">
        <v>45342</v>
      </c>
      <c r="L9864" s="38">
        <v>45342</v>
      </c>
      <c r="M9864" t="s">
        <v>3226</v>
      </c>
      <c r="N9864" t="s">
        <v>4409</v>
      </c>
      <c r="O9864">
        <v>-322</v>
      </c>
      <c r="Q9864" t="s">
        <v>36</v>
      </c>
      <c r="R9864">
        <v>0</v>
      </c>
      <c r="S9864">
        <v>-322</v>
      </c>
      <c r="V9864">
        <v>14459849</v>
      </c>
      <c r="X9864" t="s">
        <v>36</v>
      </c>
      <c r="Y9864" t="s">
        <v>3204</v>
      </c>
      <c r="Z9864" t="e">
        <f>VLOOKUP(N9864,Sheet3!J:J,1,0)</f>
        <v>#N/A</v>
      </c>
      <c r="AA9864" t="e">
        <f>VLOOKUP(I9864,Sheet3!$E$2:$E$8,1,0)</f>
        <v>#N/A</v>
      </c>
    </row>
    <row r="9865" spans="1:27" hidden="1" x14ac:dyDescent="0.25">
      <c r="A9865">
        <v>292578</v>
      </c>
      <c r="B9865" t="s">
        <v>3177</v>
      </c>
      <c r="E9865" t="s">
        <v>3187</v>
      </c>
      <c r="H9865">
        <v>1204</v>
      </c>
      <c r="I9865">
        <v>14026771</v>
      </c>
      <c r="J9865" t="s">
        <v>3233</v>
      </c>
      <c r="K9865" s="38">
        <v>45342</v>
      </c>
      <c r="L9865" s="38">
        <v>45342</v>
      </c>
      <c r="M9865" t="s">
        <v>3226</v>
      </c>
      <c r="N9865" t="s">
        <v>4409</v>
      </c>
      <c r="O9865">
        <v>322</v>
      </c>
      <c r="Q9865" t="s">
        <v>36</v>
      </c>
      <c r="R9865">
        <v>0</v>
      </c>
      <c r="S9865">
        <v>322</v>
      </c>
      <c r="V9865">
        <v>14437740</v>
      </c>
      <c r="X9865" t="s">
        <v>36</v>
      </c>
      <c r="Y9865" t="s">
        <v>3204</v>
      </c>
      <c r="Z9865" t="e">
        <f>VLOOKUP(N9865,Sheet3!J:J,1,0)</f>
        <v>#N/A</v>
      </c>
      <c r="AA9865" t="e">
        <f>VLOOKUP(I9865,Sheet3!$E$2:$E$8,1,0)</f>
        <v>#N/A</v>
      </c>
    </row>
    <row r="9866" spans="1:27" hidden="1" x14ac:dyDescent="0.25">
      <c r="A9866">
        <v>292578</v>
      </c>
      <c r="B9866" t="s">
        <v>3177</v>
      </c>
      <c r="E9866" t="s">
        <v>3187</v>
      </c>
      <c r="H9866">
        <v>1204</v>
      </c>
      <c r="I9866">
        <v>181604</v>
      </c>
      <c r="J9866" t="s">
        <v>3229</v>
      </c>
      <c r="K9866" s="38">
        <v>45351</v>
      </c>
      <c r="L9866" s="38">
        <v>45351</v>
      </c>
      <c r="M9866" t="s">
        <v>3226</v>
      </c>
      <c r="N9866" t="s">
        <v>4409</v>
      </c>
      <c r="O9866">
        <v>322</v>
      </c>
      <c r="P9866" t="e">
        <f>VLOOKUP(I9866,Sheet3!$E$2:$E$16,1,0)</f>
        <v>#N/A</v>
      </c>
      <c r="Q9866" t="s">
        <v>36</v>
      </c>
      <c r="R9866">
        <v>0</v>
      </c>
      <c r="S9866">
        <v>322</v>
      </c>
      <c r="V9866">
        <v>14459785</v>
      </c>
      <c r="X9866" t="s">
        <v>36</v>
      </c>
      <c r="Y9866" t="s">
        <v>3204</v>
      </c>
      <c r="Z9866" t="e">
        <f>VLOOKUP(N9866,Sheet3!J:J,1,0)</f>
        <v>#N/A</v>
      </c>
      <c r="AA9866" t="e">
        <f>VLOOKUP(I9866,Sheet3!$E$2:$E$8,1,0)</f>
        <v>#N/A</v>
      </c>
    </row>
    <row r="9867" spans="1:27" hidden="1" x14ac:dyDescent="0.25">
      <c r="A9867">
        <v>292578</v>
      </c>
      <c r="B9867" t="s">
        <v>3177</v>
      </c>
      <c r="E9867" t="s">
        <v>3187</v>
      </c>
      <c r="H9867">
        <v>1204</v>
      </c>
      <c r="I9867">
        <v>14027704</v>
      </c>
      <c r="J9867" t="s">
        <v>3233</v>
      </c>
      <c r="K9867" s="38">
        <v>45351</v>
      </c>
      <c r="L9867" s="38">
        <v>45351</v>
      </c>
      <c r="M9867" t="s">
        <v>3226</v>
      </c>
      <c r="N9867" t="s">
        <v>4409</v>
      </c>
      <c r="O9867">
        <v>322</v>
      </c>
      <c r="Q9867" t="s">
        <v>36</v>
      </c>
      <c r="R9867">
        <v>1.67</v>
      </c>
      <c r="S9867">
        <v>322</v>
      </c>
      <c r="U9867">
        <v>537.74</v>
      </c>
      <c r="V9867">
        <v>14460200</v>
      </c>
      <c r="X9867" t="s">
        <v>36</v>
      </c>
      <c r="Y9867" t="s">
        <v>3204</v>
      </c>
      <c r="Z9867" t="e">
        <f>VLOOKUP(N9867,Sheet3!J:J,1,0)</f>
        <v>#N/A</v>
      </c>
      <c r="AA9867" t="e">
        <f>VLOOKUP(I9867,Sheet3!$E$2:$E$8,1,0)</f>
        <v>#N/A</v>
      </c>
    </row>
    <row r="9868" spans="1:27" hidden="1" x14ac:dyDescent="0.25">
      <c r="A9868">
        <v>292578</v>
      </c>
      <c r="B9868">
        <v>292578</v>
      </c>
      <c r="H9868">
        <v>1204</v>
      </c>
      <c r="M9868" t="s">
        <v>3226</v>
      </c>
      <c r="N9868" t="s">
        <v>4409</v>
      </c>
      <c r="R9868" t="s">
        <v>3225</v>
      </c>
      <c r="X9868" t="s">
        <v>36</v>
      </c>
      <c r="Z9868" t="e">
        <f>VLOOKUP(N9868,Sheet3!J:J,1,0)</f>
        <v>#N/A</v>
      </c>
      <c r="AA9868" t="e">
        <f>VLOOKUP(I9868,Sheet3!$E$2:$E$8,1,0)</f>
        <v>#N/A</v>
      </c>
    </row>
    <row r="9869" spans="1:27" hidden="1" x14ac:dyDescent="0.25">
      <c r="A9869">
        <v>292578</v>
      </c>
      <c r="B9869" t="s">
        <v>3177</v>
      </c>
      <c r="E9869" t="s">
        <v>3187</v>
      </c>
      <c r="H9869">
        <v>1204</v>
      </c>
      <c r="I9869">
        <v>24001834</v>
      </c>
      <c r="J9869" t="s">
        <v>3224</v>
      </c>
      <c r="K9869" s="38">
        <v>45322</v>
      </c>
      <c r="L9869" s="38">
        <v>45322</v>
      </c>
      <c r="M9869" t="s">
        <v>3226</v>
      </c>
      <c r="N9869" t="s">
        <v>4410</v>
      </c>
      <c r="R9869">
        <v>0</v>
      </c>
      <c r="V9869">
        <v>14422298</v>
      </c>
      <c r="X9869" t="s">
        <v>36</v>
      </c>
      <c r="Y9869" t="s">
        <v>3204</v>
      </c>
      <c r="Z9869" t="e">
        <f>VLOOKUP(N9869,Sheet3!J:J,1,0)</f>
        <v>#N/A</v>
      </c>
      <c r="AA9869" t="e">
        <f>VLOOKUP(I9869,Sheet3!$E$2:$E$8,1,0)</f>
        <v>#N/A</v>
      </c>
    </row>
    <row r="9870" spans="1:27" hidden="1" x14ac:dyDescent="0.25">
      <c r="A9870">
        <v>292578</v>
      </c>
      <c r="B9870" t="s">
        <v>3177</v>
      </c>
      <c r="E9870" t="s">
        <v>3187</v>
      </c>
      <c r="H9870">
        <v>1204</v>
      </c>
      <c r="I9870">
        <v>24001834</v>
      </c>
      <c r="J9870" t="s">
        <v>3228</v>
      </c>
      <c r="K9870" s="38">
        <v>45322</v>
      </c>
      <c r="L9870" s="38">
        <v>45322</v>
      </c>
      <c r="M9870" t="s">
        <v>3226</v>
      </c>
      <c r="N9870" t="s">
        <v>4410</v>
      </c>
      <c r="O9870">
        <v>161</v>
      </c>
      <c r="Q9870" t="s">
        <v>36</v>
      </c>
      <c r="R9870">
        <v>1.67</v>
      </c>
      <c r="S9870">
        <v>161</v>
      </c>
      <c r="U9870">
        <v>268.87</v>
      </c>
      <c r="V9870">
        <v>14422302</v>
      </c>
      <c r="X9870" t="s">
        <v>36</v>
      </c>
      <c r="Y9870" t="s">
        <v>3204</v>
      </c>
      <c r="Z9870" t="e">
        <f>VLOOKUP(N9870,Sheet3!J:J,1,0)</f>
        <v>#N/A</v>
      </c>
      <c r="AA9870" t="e">
        <f>VLOOKUP(I9870,Sheet3!$E$2:$E$8,1,0)</f>
        <v>#N/A</v>
      </c>
    </row>
    <row r="9871" spans="1:27" hidden="1" x14ac:dyDescent="0.25">
      <c r="A9871">
        <v>292578</v>
      </c>
      <c r="B9871" t="s">
        <v>3177</v>
      </c>
      <c r="E9871" t="s">
        <v>3187</v>
      </c>
      <c r="H9871">
        <v>1204</v>
      </c>
      <c r="I9871">
        <v>24001834</v>
      </c>
      <c r="J9871" t="s">
        <v>3228</v>
      </c>
      <c r="K9871" s="38">
        <v>45322</v>
      </c>
      <c r="L9871" s="38">
        <v>45322</v>
      </c>
      <c r="M9871" t="s">
        <v>3226</v>
      </c>
      <c r="N9871" t="s">
        <v>4410</v>
      </c>
      <c r="O9871">
        <v>161</v>
      </c>
      <c r="Q9871" t="s">
        <v>36</v>
      </c>
      <c r="R9871">
        <v>1.67</v>
      </c>
      <c r="S9871">
        <v>161</v>
      </c>
      <c r="U9871">
        <v>268.87</v>
      </c>
      <c r="V9871">
        <v>14422299</v>
      </c>
      <c r="X9871" t="s">
        <v>36</v>
      </c>
      <c r="Y9871" t="s">
        <v>3204</v>
      </c>
      <c r="Z9871" t="e">
        <f>VLOOKUP(N9871,Sheet3!J:J,1,0)</f>
        <v>#N/A</v>
      </c>
      <c r="AA9871" t="e">
        <f>VLOOKUP(I9871,Sheet3!$E$2:$E$8,1,0)</f>
        <v>#N/A</v>
      </c>
    </row>
    <row r="9872" spans="1:27" hidden="1" x14ac:dyDescent="0.25">
      <c r="A9872">
        <v>292578</v>
      </c>
      <c r="B9872" t="s">
        <v>3177</v>
      </c>
      <c r="E9872" t="s">
        <v>3187</v>
      </c>
      <c r="H9872">
        <v>1204</v>
      </c>
      <c r="I9872">
        <v>14026771</v>
      </c>
      <c r="J9872" t="s">
        <v>3233</v>
      </c>
      <c r="K9872" s="38">
        <v>45342</v>
      </c>
      <c r="L9872" s="38">
        <v>45342</v>
      </c>
      <c r="M9872" t="s">
        <v>3226</v>
      </c>
      <c r="N9872" t="s">
        <v>4410</v>
      </c>
      <c r="O9872">
        <v>322</v>
      </c>
      <c r="Q9872" t="s">
        <v>36</v>
      </c>
      <c r="R9872">
        <v>1.67</v>
      </c>
      <c r="S9872">
        <v>322</v>
      </c>
      <c r="U9872">
        <v>537.74</v>
      </c>
      <c r="V9872">
        <v>14459848</v>
      </c>
      <c r="X9872" t="s">
        <v>36</v>
      </c>
      <c r="Y9872" t="s">
        <v>3204</v>
      </c>
      <c r="Z9872" t="e">
        <f>VLOOKUP(N9872,Sheet3!J:J,1,0)</f>
        <v>#N/A</v>
      </c>
      <c r="AA9872" t="e">
        <f>VLOOKUP(I9872,Sheet3!$E$2:$E$8,1,0)</f>
        <v>#N/A</v>
      </c>
    </row>
    <row r="9873" spans="1:27" hidden="1" x14ac:dyDescent="0.25">
      <c r="A9873">
        <v>292578</v>
      </c>
      <c r="B9873" t="s">
        <v>3177</v>
      </c>
      <c r="E9873" t="s">
        <v>3187</v>
      </c>
      <c r="H9873">
        <v>1204</v>
      </c>
      <c r="I9873">
        <v>14026771</v>
      </c>
      <c r="J9873" t="s">
        <v>3233</v>
      </c>
      <c r="K9873" s="38">
        <v>45342</v>
      </c>
      <c r="L9873" s="38">
        <v>45342</v>
      </c>
      <c r="M9873" t="s">
        <v>3226</v>
      </c>
      <c r="N9873" t="s">
        <v>4410</v>
      </c>
      <c r="O9873">
        <v>-322</v>
      </c>
      <c r="Q9873" t="s">
        <v>36</v>
      </c>
      <c r="R9873">
        <v>1.67</v>
      </c>
      <c r="S9873">
        <v>-322</v>
      </c>
      <c r="U9873">
        <v>-537.74</v>
      </c>
      <c r="V9873">
        <v>14437738</v>
      </c>
      <c r="X9873" t="s">
        <v>36</v>
      </c>
      <c r="Y9873" t="s">
        <v>3204</v>
      </c>
      <c r="Z9873" t="e">
        <f>VLOOKUP(N9873,Sheet3!J:J,1,0)</f>
        <v>#N/A</v>
      </c>
      <c r="AA9873" t="e">
        <f>VLOOKUP(I9873,Sheet3!$E$2:$E$8,1,0)</f>
        <v>#N/A</v>
      </c>
    </row>
    <row r="9874" spans="1:27" hidden="1" x14ac:dyDescent="0.25">
      <c r="A9874">
        <v>292578</v>
      </c>
      <c r="B9874" t="s">
        <v>3177</v>
      </c>
      <c r="E9874" t="s">
        <v>3187</v>
      </c>
      <c r="H9874">
        <v>1204</v>
      </c>
      <c r="I9874">
        <v>14027704</v>
      </c>
      <c r="J9874" t="s">
        <v>3233</v>
      </c>
      <c r="K9874" s="38">
        <v>45351</v>
      </c>
      <c r="L9874" s="38">
        <v>45351</v>
      </c>
      <c r="M9874" t="s">
        <v>3226</v>
      </c>
      <c r="N9874" t="s">
        <v>4410</v>
      </c>
      <c r="O9874">
        <v>-322</v>
      </c>
      <c r="Q9874" t="s">
        <v>36</v>
      </c>
      <c r="R9874">
        <v>1.67</v>
      </c>
      <c r="S9874">
        <v>-322</v>
      </c>
      <c r="U9874">
        <v>-537.74</v>
      </c>
      <c r="V9874">
        <v>14460199</v>
      </c>
      <c r="X9874" t="s">
        <v>36</v>
      </c>
      <c r="Y9874" t="s">
        <v>3204</v>
      </c>
      <c r="Z9874" t="e">
        <f>VLOOKUP(N9874,Sheet3!J:J,1,0)</f>
        <v>#N/A</v>
      </c>
      <c r="AA9874" t="e">
        <f>VLOOKUP(I9874,Sheet3!$E$2:$E$8,1,0)</f>
        <v>#N/A</v>
      </c>
    </row>
    <row r="9875" spans="1:27" hidden="1" x14ac:dyDescent="0.25">
      <c r="A9875">
        <v>292578</v>
      </c>
      <c r="B9875">
        <v>292578</v>
      </c>
      <c r="H9875">
        <v>1204</v>
      </c>
      <c r="M9875" t="s">
        <v>3226</v>
      </c>
      <c r="N9875" t="s">
        <v>4410</v>
      </c>
      <c r="R9875" t="s">
        <v>3225</v>
      </c>
      <c r="X9875" t="s">
        <v>36</v>
      </c>
      <c r="Z9875" t="e">
        <f>VLOOKUP(N9875,Sheet3!J:J,1,0)</f>
        <v>#N/A</v>
      </c>
      <c r="AA9875" t="e">
        <f>VLOOKUP(I9875,Sheet3!$E$2:$E$8,1,0)</f>
        <v>#N/A</v>
      </c>
    </row>
    <row r="9876" spans="1:27" hidden="1" x14ac:dyDescent="0.25">
      <c r="A9876">
        <v>292578</v>
      </c>
      <c r="B9876" t="s">
        <v>3177</v>
      </c>
      <c r="E9876" t="s">
        <v>3187</v>
      </c>
      <c r="H9876">
        <v>1204</v>
      </c>
      <c r="I9876">
        <v>181607</v>
      </c>
      <c r="J9876" t="s">
        <v>3229</v>
      </c>
      <c r="K9876" s="38">
        <v>45323</v>
      </c>
      <c r="L9876" s="38">
        <v>45323</v>
      </c>
      <c r="M9876" t="s">
        <v>3226</v>
      </c>
      <c r="N9876" t="s">
        <v>4411</v>
      </c>
      <c r="O9876">
        <v>-866</v>
      </c>
      <c r="P9876" t="e">
        <f>VLOOKUP(I9876,Sheet3!$E$2:$E$16,1,0)</f>
        <v>#N/A</v>
      </c>
      <c r="Q9876" t="s">
        <v>36</v>
      </c>
      <c r="R9876">
        <v>1.67</v>
      </c>
      <c r="S9876">
        <v>-866</v>
      </c>
      <c r="U9876">
        <v>-1446.22</v>
      </c>
      <c r="V9876">
        <v>14460211</v>
      </c>
      <c r="X9876" t="s">
        <v>36</v>
      </c>
      <c r="Y9876" t="s">
        <v>3204</v>
      </c>
      <c r="Z9876" t="e">
        <f>VLOOKUP(N9876,Sheet3!J:J,1,0)</f>
        <v>#N/A</v>
      </c>
      <c r="AA9876" t="e">
        <f>VLOOKUP(I9876,Sheet3!$E$2:$E$8,1,0)</f>
        <v>#N/A</v>
      </c>
    </row>
    <row r="9877" spans="1:27" hidden="1" x14ac:dyDescent="0.25">
      <c r="A9877">
        <v>292578</v>
      </c>
      <c r="B9877" t="s">
        <v>3177</v>
      </c>
      <c r="E9877" t="s">
        <v>3187</v>
      </c>
      <c r="H9877">
        <v>1204</v>
      </c>
      <c r="I9877">
        <v>14026772</v>
      </c>
      <c r="J9877" t="s">
        <v>3224</v>
      </c>
      <c r="K9877" s="38">
        <v>45342</v>
      </c>
      <c r="L9877" s="38">
        <v>45342</v>
      </c>
      <c r="M9877" t="s">
        <v>3226</v>
      </c>
      <c r="N9877" t="s">
        <v>4411</v>
      </c>
      <c r="R9877">
        <v>0</v>
      </c>
      <c r="V9877">
        <v>14437742</v>
      </c>
      <c r="X9877" t="s">
        <v>36</v>
      </c>
      <c r="Y9877" t="s">
        <v>3204</v>
      </c>
      <c r="Z9877" t="e">
        <f>VLOOKUP(N9877,Sheet3!J:J,1,0)</f>
        <v>#N/A</v>
      </c>
      <c r="AA9877" t="e">
        <f>VLOOKUP(I9877,Sheet3!$E$2:$E$8,1,0)</f>
        <v>#N/A</v>
      </c>
    </row>
    <row r="9878" spans="1:27" hidden="1" x14ac:dyDescent="0.25">
      <c r="A9878">
        <v>292578</v>
      </c>
      <c r="B9878" t="s">
        <v>3177</v>
      </c>
      <c r="E9878" t="s">
        <v>3187</v>
      </c>
      <c r="H9878">
        <v>1204</v>
      </c>
      <c r="I9878">
        <v>14026772</v>
      </c>
      <c r="J9878" t="s">
        <v>3233</v>
      </c>
      <c r="K9878" s="38">
        <v>45342</v>
      </c>
      <c r="L9878" s="38">
        <v>45342</v>
      </c>
      <c r="M9878" t="s">
        <v>3226</v>
      </c>
      <c r="N9878" t="s">
        <v>4411</v>
      </c>
      <c r="O9878">
        <v>866</v>
      </c>
      <c r="Q9878" t="s">
        <v>36</v>
      </c>
      <c r="R9878">
        <v>0</v>
      </c>
      <c r="S9878">
        <v>866</v>
      </c>
      <c r="V9878">
        <v>14437743</v>
      </c>
      <c r="X9878" t="s">
        <v>36</v>
      </c>
      <c r="Y9878" t="s">
        <v>3204</v>
      </c>
      <c r="Z9878" t="e">
        <f>VLOOKUP(N9878,Sheet3!J:J,1,0)</f>
        <v>#N/A</v>
      </c>
      <c r="AA9878" t="e">
        <f>VLOOKUP(I9878,Sheet3!$E$2:$E$8,1,0)</f>
        <v>#N/A</v>
      </c>
    </row>
    <row r="9879" spans="1:27" hidden="1" x14ac:dyDescent="0.25">
      <c r="A9879">
        <v>292578</v>
      </c>
      <c r="B9879" t="s">
        <v>3177</v>
      </c>
      <c r="E9879" t="s">
        <v>3187</v>
      </c>
      <c r="H9879">
        <v>1204</v>
      </c>
      <c r="I9879">
        <v>14026772</v>
      </c>
      <c r="J9879" t="s">
        <v>3233</v>
      </c>
      <c r="K9879" s="38">
        <v>45342</v>
      </c>
      <c r="L9879" s="38">
        <v>45342</v>
      </c>
      <c r="M9879" t="s">
        <v>3226</v>
      </c>
      <c r="N9879" t="s">
        <v>4411</v>
      </c>
      <c r="O9879">
        <v>-866</v>
      </c>
      <c r="Q9879" t="s">
        <v>36</v>
      </c>
      <c r="R9879">
        <v>0</v>
      </c>
      <c r="S9879">
        <v>-866</v>
      </c>
      <c r="V9879">
        <v>14459872</v>
      </c>
      <c r="X9879" t="s">
        <v>36</v>
      </c>
      <c r="Y9879" t="s">
        <v>3204</v>
      </c>
      <c r="Z9879" t="e">
        <f>VLOOKUP(N9879,Sheet3!J:J,1,0)</f>
        <v>#N/A</v>
      </c>
      <c r="AA9879" t="e">
        <f>VLOOKUP(I9879,Sheet3!$E$2:$E$8,1,0)</f>
        <v>#N/A</v>
      </c>
    </row>
    <row r="9880" spans="1:27" hidden="1" x14ac:dyDescent="0.25">
      <c r="A9880">
        <v>292578</v>
      </c>
      <c r="B9880" t="s">
        <v>3177</v>
      </c>
      <c r="E9880" t="s">
        <v>3187</v>
      </c>
      <c r="H9880">
        <v>1204</v>
      </c>
      <c r="I9880">
        <v>181607</v>
      </c>
      <c r="J9880" t="s">
        <v>3229</v>
      </c>
      <c r="K9880" s="38">
        <v>45323</v>
      </c>
      <c r="L9880" s="38">
        <v>45348</v>
      </c>
      <c r="M9880" t="s">
        <v>3226</v>
      </c>
      <c r="N9880" t="s">
        <v>4411</v>
      </c>
      <c r="O9880">
        <v>-866</v>
      </c>
      <c r="P9880" t="e">
        <f>VLOOKUP(I9880,Sheet3!$E$2:$E$16,1,0)</f>
        <v>#N/A</v>
      </c>
      <c r="Q9880" t="s">
        <v>36</v>
      </c>
      <c r="R9880">
        <v>0</v>
      </c>
      <c r="S9880">
        <v>-866</v>
      </c>
      <c r="V9880">
        <v>14444272</v>
      </c>
      <c r="X9880" t="s">
        <v>36</v>
      </c>
      <c r="Y9880" t="s">
        <v>3204</v>
      </c>
      <c r="Z9880" t="e">
        <f>VLOOKUP(N9880,Sheet3!J:J,1,0)</f>
        <v>#N/A</v>
      </c>
      <c r="AA9880" t="e">
        <f>VLOOKUP(I9880,Sheet3!$E$2:$E$8,1,0)</f>
        <v>#N/A</v>
      </c>
    </row>
    <row r="9881" spans="1:27" hidden="1" x14ac:dyDescent="0.25">
      <c r="A9881">
        <v>292578</v>
      </c>
      <c r="B9881" t="s">
        <v>3177</v>
      </c>
      <c r="E9881" t="s">
        <v>3187</v>
      </c>
      <c r="H9881">
        <v>1204</v>
      </c>
      <c r="I9881">
        <v>181607</v>
      </c>
      <c r="J9881" t="s">
        <v>3229</v>
      </c>
      <c r="K9881" s="38">
        <v>45351</v>
      </c>
      <c r="L9881" s="38">
        <v>45351</v>
      </c>
      <c r="M9881" t="s">
        <v>3226</v>
      </c>
      <c r="N9881" t="s">
        <v>4411</v>
      </c>
      <c r="O9881">
        <v>866</v>
      </c>
      <c r="P9881" t="e">
        <f>VLOOKUP(I9881,Sheet3!$E$2:$E$16,1,0)</f>
        <v>#N/A</v>
      </c>
      <c r="Q9881" t="s">
        <v>36</v>
      </c>
      <c r="R9881">
        <v>0</v>
      </c>
      <c r="S9881">
        <v>866</v>
      </c>
      <c r="V9881">
        <v>14459797</v>
      </c>
      <c r="X9881" t="s">
        <v>36</v>
      </c>
      <c r="Y9881" t="s">
        <v>3204</v>
      </c>
      <c r="Z9881" t="e">
        <f>VLOOKUP(N9881,Sheet3!J:J,1,0)</f>
        <v>#N/A</v>
      </c>
      <c r="AA9881" t="e">
        <f>VLOOKUP(I9881,Sheet3!$E$2:$E$8,1,0)</f>
        <v>#N/A</v>
      </c>
    </row>
    <row r="9882" spans="1:27" hidden="1" x14ac:dyDescent="0.25">
      <c r="A9882">
        <v>292578</v>
      </c>
      <c r="B9882" t="s">
        <v>3177</v>
      </c>
      <c r="E9882" t="s">
        <v>3187</v>
      </c>
      <c r="H9882">
        <v>1204</v>
      </c>
      <c r="I9882">
        <v>14027705</v>
      </c>
      <c r="J9882" t="s">
        <v>3233</v>
      </c>
      <c r="K9882" s="38">
        <v>45351</v>
      </c>
      <c r="L9882" s="38">
        <v>45351</v>
      </c>
      <c r="M9882" t="s">
        <v>3226</v>
      </c>
      <c r="N9882" t="s">
        <v>4411</v>
      </c>
      <c r="O9882">
        <v>866</v>
      </c>
      <c r="Q9882" t="s">
        <v>36</v>
      </c>
      <c r="R9882">
        <v>1.67</v>
      </c>
      <c r="S9882">
        <v>866</v>
      </c>
      <c r="U9882">
        <v>1446.22</v>
      </c>
      <c r="V9882">
        <v>14460210</v>
      </c>
      <c r="X9882" t="s">
        <v>36</v>
      </c>
      <c r="Y9882" t="s">
        <v>3204</v>
      </c>
      <c r="Z9882" t="e">
        <f>VLOOKUP(N9882,Sheet3!J:J,1,0)</f>
        <v>#N/A</v>
      </c>
      <c r="AA9882" t="e">
        <f>VLOOKUP(I9882,Sheet3!$E$2:$E$8,1,0)</f>
        <v>#N/A</v>
      </c>
    </row>
    <row r="9883" spans="1:27" hidden="1" x14ac:dyDescent="0.25">
      <c r="A9883">
        <v>292578</v>
      </c>
      <c r="B9883">
        <v>292578</v>
      </c>
      <c r="H9883">
        <v>1204</v>
      </c>
      <c r="M9883" t="s">
        <v>3226</v>
      </c>
      <c r="N9883" t="s">
        <v>4411</v>
      </c>
      <c r="R9883" t="s">
        <v>3225</v>
      </c>
      <c r="X9883" t="s">
        <v>36</v>
      </c>
      <c r="Z9883" t="e">
        <f>VLOOKUP(N9883,Sheet3!J:J,1,0)</f>
        <v>#N/A</v>
      </c>
      <c r="AA9883" t="e">
        <f>VLOOKUP(I9883,Sheet3!$E$2:$E$8,1,0)</f>
        <v>#N/A</v>
      </c>
    </row>
    <row r="9884" spans="1:27" hidden="1" x14ac:dyDescent="0.25">
      <c r="A9884">
        <v>292578</v>
      </c>
      <c r="B9884" t="s">
        <v>3177</v>
      </c>
      <c r="E9884" t="s">
        <v>3187</v>
      </c>
      <c r="H9884">
        <v>1204</v>
      </c>
      <c r="I9884">
        <v>24001834</v>
      </c>
      <c r="J9884" t="s">
        <v>3224</v>
      </c>
      <c r="K9884" s="38">
        <v>45322</v>
      </c>
      <c r="L9884" s="38">
        <v>45322</v>
      </c>
      <c r="M9884" t="s">
        <v>3226</v>
      </c>
      <c r="N9884" t="s">
        <v>4412</v>
      </c>
      <c r="R9884">
        <v>0</v>
      </c>
      <c r="V9884">
        <v>14422305</v>
      </c>
      <c r="X9884" t="s">
        <v>36</v>
      </c>
      <c r="Y9884" t="s">
        <v>3204</v>
      </c>
      <c r="Z9884" t="e">
        <f>VLOOKUP(N9884,Sheet3!J:J,1,0)</f>
        <v>#N/A</v>
      </c>
      <c r="AA9884" t="e">
        <f>VLOOKUP(I9884,Sheet3!$E$2:$E$8,1,0)</f>
        <v>#N/A</v>
      </c>
    </row>
    <row r="9885" spans="1:27" hidden="1" x14ac:dyDescent="0.25">
      <c r="A9885">
        <v>292578</v>
      </c>
      <c r="B9885" t="s">
        <v>3177</v>
      </c>
      <c r="E9885" t="s">
        <v>3187</v>
      </c>
      <c r="H9885">
        <v>1204</v>
      </c>
      <c r="I9885">
        <v>24001834</v>
      </c>
      <c r="J9885" t="s">
        <v>3228</v>
      </c>
      <c r="K9885" s="38">
        <v>45322</v>
      </c>
      <c r="L9885" s="38">
        <v>45322</v>
      </c>
      <c r="M9885" t="s">
        <v>3226</v>
      </c>
      <c r="N9885" t="s">
        <v>4412</v>
      </c>
      <c r="O9885">
        <v>866</v>
      </c>
      <c r="Q9885" t="s">
        <v>36</v>
      </c>
      <c r="R9885">
        <v>1.67</v>
      </c>
      <c r="S9885">
        <v>866</v>
      </c>
      <c r="U9885">
        <v>1446.22</v>
      </c>
      <c r="V9885">
        <v>14422306</v>
      </c>
      <c r="X9885" t="s">
        <v>36</v>
      </c>
      <c r="Y9885" t="s">
        <v>3204</v>
      </c>
      <c r="Z9885" t="e">
        <f>VLOOKUP(N9885,Sheet3!J:J,1,0)</f>
        <v>#N/A</v>
      </c>
      <c r="AA9885" t="e">
        <f>VLOOKUP(I9885,Sheet3!$E$2:$E$8,1,0)</f>
        <v>#N/A</v>
      </c>
    </row>
    <row r="9886" spans="1:27" hidden="1" x14ac:dyDescent="0.25">
      <c r="A9886">
        <v>292578</v>
      </c>
      <c r="B9886" t="s">
        <v>3177</v>
      </c>
      <c r="E9886" t="s">
        <v>3187</v>
      </c>
      <c r="H9886">
        <v>1204</v>
      </c>
      <c r="I9886">
        <v>14026772</v>
      </c>
      <c r="J9886" t="s">
        <v>3233</v>
      </c>
      <c r="K9886" s="38">
        <v>45342</v>
      </c>
      <c r="L9886" s="38">
        <v>45342</v>
      </c>
      <c r="M9886" t="s">
        <v>3226</v>
      </c>
      <c r="N9886" t="s">
        <v>4412</v>
      </c>
      <c r="O9886">
        <v>866</v>
      </c>
      <c r="Q9886" t="s">
        <v>36</v>
      </c>
      <c r="R9886">
        <v>1.67</v>
      </c>
      <c r="S9886">
        <v>866</v>
      </c>
      <c r="U9886">
        <v>1446.22</v>
      </c>
      <c r="V9886">
        <v>14459871</v>
      </c>
      <c r="X9886" t="s">
        <v>36</v>
      </c>
      <c r="Y9886" t="s">
        <v>3204</v>
      </c>
      <c r="Z9886" t="e">
        <f>VLOOKUP(N9886,Sheet3!J:J,1,0)</f>
        <v>#N/A</v>
      </c>
      <c r="AA9886" t="e">
        <f>VLOOKUP(I9886,Sheet3!$E$2:$E$8,1,0)</f>
        <v>#N/A</v>
      </c>
    </row>
    <row r="9887" spans="1:27" hidden="1" x14ac:dyDescent="0.25">
      <c r="A9887">
        <v>292578</v>
      </c>
      <c r="B9887" t="s">
        <v>3177</v>
      </c>
      <c r="E9887" t="s">
        <v>3187</v>
      </c>
      <c r="H9887">
        <v>1204</v>
      </c>
      <c r="I9887">
        <v>14026772</v>
      </c>
      <c r="J9887" t="s">
        <v>3233</v>
      </c>
      <c r="K9887" s="38">
        <v>45342</v>
      </c>
      <c r="L9887" s="38">
        <v>45342</v>
      </c>
      <c r="M9887" t="s">
        <v>3226</v>
      </c>
      <c r="N9887" t="s">
        <v>4412</v>
      </c>
      <c r="O9887">
        <v>-866</v>
      </c>
      <c r="Q9887" t="s">
        <v>36</v>
      </c>
      <c r="R9887">
        <v>1.67</v>
      </c>
      <c r="S9887">
        <v>-866</v>
      </c>
      <c r="U9887">
        <v>-1446.22</v>
      </c>
      <c r="V9887">
        <v>14437741</v>
      </c>
      <c r="X9887" t="s">
        <v>36</v>
      </c>
      <c r="Y9887" t="s">
        <v>3204</v>
      </c>
      <c r="Z9887" t="e">
        <f>VLOOKUP(N9887,Sheet3!J:J,1,0)</f>
        <v>#N/A</v>
      </c>
      <c r="AA9887" t="e">
        <f>VLOOKUP(I9887,Sheet3!$E$2:$E$8,1,0)</f>
        <v>#N/A</v>
      </c>
    </row>
    <row r="9888" spans="1:27" hidden="1" x14ac:dyDescent="0.25">
      <c r="A9888">
        <v>292578</v>
      </c>
      <c r="B9888" t="s">
        <v>3177</v>
      </c>
      <c r="E9888" t="s">
        <v>3187</v>
      </c>
      <c r="H9888">
        <v>1204</v>
      </c>
      <c r="I9888">
        <v>14027705</v>
      </c>
      <c r="J9888" t="s">
        <v>3233</v>
      </c>
      <c r="K9888" s="38">
        <v>45351</v>
      </c>
      <c r="L9888" s="38">
        <v>45351</v>
      </c>
      <c r="M9888" t="s">
        <v>3226</v>
      </c>
      <c r="N9888" t="s">
        <v>4412</v>
      </c>
      <c r="O9888">
        <v>-866</v>
      </c>
      <c r="Q9888" t="s">
        <v>36</v>
      </c>
      <c r="R9888">
        <v>1.67</v>
      </c>
      <c r="S9888">
        <v>-866</v>
      </c>
      <c r="U9888">
        <v>-1446.22</v>
      </c>
      <c r="V9888">
        <v>14460209</v>
      </c>
      <c r="X9888" t="s">
        <v>36</v>
      </c>
      <c r="Y9888" t="s">
        <v>3204</v>
      </c>
      <c r="Z9888" t="e">
        <f>VLOOKUP(N9888,Sheet3!J:J,1,0)</f>
        <v>#N/A</v>
      </c>
      <c r="AA9888" t="e">
        <f>VLOOKUP(I9888,Sheet3!$E$2:$E$8,1,0)</f>
        <v>#N/A</v>
      </c>
    </row>
    <row r="9889" spans="1:27" hidden="1" x14ac:dyDescent="0.25">
      <c r="A9889">
        <v>292578</v>
      </c>
      <c r="B9889">
        <v>292578</v>
      </c>
      <c r="H9889">
        <v>1204</v>
      </c>
      <c r="M9889" t="s">
        <v>3226</v>
      </c>
      <c r="N9889" t="s">
        <v>4412</v>
      </c>
      <c r="R9889" t="s">
        <v>3225</v>
      </c>
      <c r="X9889" t="s">
        <v>36</v>
      </c>
      <c r="Z9889" t="e">
        <f>VLOOKUP(N9889,Sheet3!J:J,1,0)</f>
        <v>#N/A</v>
      </c>
      <c r="AA9889" t="e">
        <f>VLOOKUP(I9889,Sheet3!$E$2:$E$8,1,0)</f>
        <v>#N/A</v>
      </c>
    </row>
    <row r="9890" spans="1:27" hidden="1" x14ac:dyDescent="0.25">
      <c r="A9890">
        <v>292578</v>
      </c>
      <c r="B9890" t="s">
        <v>3177</v>
      </c>
      <c r="E9890" t="s">
        <v>3187</v>
      </c>
      <c r="H9890">
        <v>1204</v>
      </c>
      <c r="I9890">
        <v>181605</v>
      </c>
      <c r="J9890" t="s">
        <v>3229</v>
      </c>
      <c r="K9890" s="38">
        <v>45323</v>
      </c>
      <c r="L9890" s="38">
        <v>45323</v>
      </c>
      <c r="M9890" t="s">
        <v>3226</v>
      </c>
      <c r="N9890" t="s">
        <v>4413</v>
      </c>
      <c r="O9890">
        <v>-322</v>
      </c>
      <c r="P9890" t="e">
        <f>VLOOKUP(I9890,Sheet3!$E$2:$E$16,1,0)</f>
        <v>#N/A</v>
      </c>
      <c r="Q9890" t="s">
        <v>36</v>
      </c>
      <c r="R9890">
        <v>0</v>
      </c>
      <c r="S9890">
        <v>-322</v>
      </c>
      <c r="V9890">
        <v>14439018</v>
      </c>
      <c r="X9890" t="s">
        <v>36</v>
      </c>
      <c r="Y9890" t="s">
        <v>3204</v>
      </c>
      <c r="Z9890" t="e">
        <f>VLOOKUP(N9890,Sheet3!J:J,1,0)</f>
        <v>#N/A</v>
      </c>
      <c r="AA9890" t="e">
        <f>VLOOKUP(I9890,Sheet3!$E$2:$E$8,1,0)</f>
        <v>#N/A</v>
      </c>
    </row>
    <row r="9891" spans="1:27" hidden="1" x14ac:dyDescent="0.25">
      <c r="A9891">
        <v>292578</v>
      </c>
      <c r="B9891" t="s">
        <v>3177</v>
      </c>
      <c r="E9891" t="s">
        <v>3187</v>
      </c>
      <c r="H9891">
        <v>1204</v>
      </c>
      <c r="I9891">
        <v>181604</v>
      </c>
      <c r="J9891" t="s">
        <v>3229</v>
      </c>
      <c r="K9891" s="38">
        <v>45323</v>
      </c>
      <c r="L9891" s="38">
        <v>45323</v>
      </c>
      <c r="M9891" t="s">
        <v>3226</v>
      </c>
      <c r="N9891" t="s">
        <v>4413</v>
      </c>
      <c r="O9891">
        <v>-501</v>
      </c>
      <c r="P9891" t="e">
        <f>VLOOKUP(I9891,Sheet3!$E$2:$E$16,1,0)</f>
        <v>#N/A</v>
      </c>
      <c r="Q9891" t="s">
        <v>36</v>
      </c>
      <c r="R9891">
        <v>0</v>
      </c>
      <c r="S9891">
        <v>-501</v>
      </c>
      <c r="V9891">
        <v>14439016</v>
      </c>
      <c r="X9891" t="s">
        <v>36</v>
      </c>
      <c r="Y9891" t="s">
        <v>3204</v>
      </c>
      <c r="Z9891" t="e">
        <f>VLOOKUP(N9891,Sheet3!J:J,1,0)</f>
        <v>#N/A</v>
      </c>
      <c r="AA9891" t="e">
        <f>VLOOKUP(I9891,Sheet3!$E$2:$E$8,1,0)</f>
        <v>#N/A</v>
      </c>
    </row>
    <row r="9892" spans="1:27" hidden="1" x14ac:dyDescent="0.25">
      <c r="A9892">
        <v>292578</v>
      </c>
      <c r="B9892" t="s">
        <v>3177</v>
      </c>
      <c r="E9892" t="s">
        <v>3187</v>
      </c>
      <c r="H9892">
        <v>1204</v>
      </c>
      <c r="I9892">
        <v>181604</v>
      </c>
      <c r="J9892" t="s">
        <v>3229</v>
      </c>
      <c r="K9892" s="38">
        <v>45323</v>
      </c>
      <c r="L9892" s="38">
        <v>45323</v>
      </c>
      <c r="M9892" t="s">
        <v>3226</v>
      </c>
      <c r="N9892" t="s">
        <v>4413</v>
      </c>
      <c r="O9892">
        <v>-184.09</v>
      </c>
      <c r="P9892" t="e">
        <f>VLOOKUP(I9892,Sheet3!$E$2:$E$16,1,0)</f>
        <v>#N/A</v>
      </c>
      <c r="Q9892" t="s">
        <v>36</v>
      </c>
      <c r="R9892">
        <v>0</v>
      </c>
      <c r="S9892">
        <v>-184.09</v>
      </c>
      <c r="V9892">
        <v>14439017</v>
      </c>
      <c r="X9892" t="s">
        <v>36</v>
      </c>
      <c r="Y9892" t="s">
        <v>3204</v>
      </c>
      <c r="Z9892" t="e">
        <f>VLOOKUP(N9892,Sheet3!J:J,1,0)</f>
        <v>#N/A</v>
      </c>
      <c r="AA9892" t="e">
        <f>VLOOKUP(I9892,Sheet3!$E$2:$E$8,1,0)</f>
        <v>#N/A</v>
      </c>
    </row>
    <row r="9893" spans="1:27" hidden="1" x14ac:dyDescent="0.25">
      <c r="A9893">
        <v>292578</v>
      </c>
      <c r="B9893" t="s">
        <v>3177</v>
      </c>
      <c r="E9893" t="s">
        <v>3187</v>
      </c>
      <c r="H9893">
        <v>1204</v>
      </c>
      <c r="I9893">
        <v>181607</v>
      </c>
      <c r="J9893" t="s">
        <v>3229</v>
      </c>
      <c r="K9893" s="38">
        <v>45323</v>
      </c>
      <c r="L9893" s="38">
        <v>45323</v>
      </c>
      <c r="M9893" t="s">
        <v>3226</v>
      </c>
      <c r="N9893" t="s">
        <v>4413</v>
      </c>
      <c r="O9893">
        <v>-310.91000000000003</v>
      </c>
      <c r="P9893" t="e">
        <f>VLOOKUP(I9893,Sheet3!$E$2:$E$16,1,0)</f>
        <v>#N/A</v>
      </c>
      <c r="Q9893" t="s">
        <v>36</v>
      </c>
      <c r="R9893">
        <v>0</v>
      </c>
      <c r="S9893">
        <v>-310.91000000000003</v>
      </c>
      <c r="V9893">
        <v>14460215</v>
      </c>
      <c r="X9893" t="s">
        <v>36</v>
      </c>
      <c r="Y9893" t="s">
        <v>3204</v>
      </c>
      <c r="Z9893" t="e">
        <f>VLOOKUP(N9893,Sheet3!J:J,1,0)</f>
        <v>#N/A</v>
      </c>
      <c r="AA9893" t="e">
        <f>VLOOKUP(I9893,Sheet3!$E$2:$E$8,1,0)</f>
        <v>#N/A</v>
      </c>
    </row>
    <row r="9894" spans="1:27" hidden="1" x14ac:dyDescent="0.25">
      <c r="A9894">
        <v>292578</v>
      </c>
      <c r="B9894" t="s">
        <v>3177</v>
      </c>
      <c r="E9894" t="s">
        <v>3187</v>
      </c>
      <c r="H9894">
        <v>1204</v>
      </c>
      <c r="I9894">
        <v>14026773</v>
      </c>
      <c r="J9894" t="s">
        <v>3224</v>
      </c>
      <c r="K9894" s="38">
        <v>45342</v>
      </c>
      <c r="L9894" s="38">
        <v>45342</v>
      </c>
      <c r="M9894" t="s">
        <v>3226</v>
      </c>
      <c r="N9894" t="s">
        <v>4413</v>
      </c>
      <c r="R9894">
        <v>0</v>
      </c>
      <c r="V9894">
        <v>14437745</v>
      </c>
      <c r="X9894" t="s">
        <v>36</v>
      </c>
      <c r="Y9894" t="s">
        <v>3204</v>
      </c>
      <c r="Z9894" t="e">
        <f>VLOOKUP(N9894,Sheet3!J:J,1,0)</f>
        <v>#N/A</v>
      </c>
      <c r="AA9894" t="e">
        <f>VLOOKUP(I9894,Sheet3!$E$2:$E$8,1,0)</f>
        <v>#N/A</v>
      </c>
    </row>
    <row r="9895" spans="1:27" hidden="1" x14ac:dyDescent="0.25">
      <c r="A9895">
        <v>292578</v>
      </c>
      <c r="B9895" t="s">
        <v>3177</v>
      </c>
      <c r="E9895" t="s">
        <v>3187</v>
      </c>
      <c r="H9895">
        <v>1204</v>
      </c>
      <c r="I9895">
        <v>181602</v>
      </c>
      <c r="J9895" t="s">
        <v>3229</v>
      </c>
      <c r="K9895" s="38">
        <v>45323</v>
      </c>
      <c r="L9895" s="38">
        <v>45342</v>
      </c>
      <c r="M9895" t="s">
        <v>3226</v>
      </c>
      <c r="N9895" t="s">
        <v>4413</v>
      </c>
      <c r="O9895">
        <v>-281</v>
      </c>
      <c r="P9895" t="e">
        <f>VLOOKUP(I9895,Sheet3!$E$2:$E$16,1,0)</f>
        <v>#N/A</v>
      </c>
      <c r="Q9895" t="s">
        <v>36</v>
      </c>
      <c r="R9895">
        <v>0</v>
      </c>
      <c r="S9895">
        <v>-281</v>
      </c>
      <c r="V9895">
        <v>14439010</v>
      </c>
      <c r="X9895" t="s">
        <v>36</v>
      </c>
      <c r="Y9895" t="s">
        <v>3204</v>
      </c>
      <c r="Z9895" t="e">
        <f>VLOOKUP(N9895,Sheet3!J:J,1,0)</f>
        <v>#N/A</v>
      </c>
      <c r="AA9895" t="e">
        <f>VLOOKUP(I9895,Sheet3!$E$2:$E$8,1,0)</f>
        <v>#N/A</v>
      </c>
    </row>
    <row r="9896" spans="1:27" hidden="1" x14ac:dyDescent="0.25">
      <c r="A9896">
        <v>292578</v>
      </c>
      <c r="B9896" t="s">
        <v>3177</v>
      </c>
      <c r="E9896" t="s">
        <v>3187</v>
      </c>
      <c r="H9896">
        <v>1204</v>
      </c>
      <c r="I9896">
        <v>14026773</v>
      </c>
      <c r="J9896" t="s">
        <v>3233</v>
      </c>
      <c r="K9896" s="38">
        <v>45342</v>
      </c>
      <c r="L9896" s="38">
        <v>45342</v>
      </c>
      <c r="M9896" t="s">
        <v>3226</v>
      </c>
      <c r="N9896" t="s">
        <v>4413</v>
      </c>
      <c r="O9896">
        <v>-1599</v>
      </c>
      <c r="Q9896" t="s">
        <v>36</v>
      </c>
      <c r="R9896">
        <v>0</v>
      </c>
      <c r="S9896">
        <v>-1599</v>
      </c>
      <c r="V9896">
        <v>14460341</v>
      </c>
      <c r="X9896" t="s">
        <v>36</v>
      </c>
      <c r="Y9896" t="s">
        <v>3204</v>
      </c>
      <c r="Z9896" t="e">
        <f>VLOOKUP(N9896,Sheet3!J:J,1,0)</f>
        <v>#N/A</v>
      </c>
      <c r="AA9896" t="e">
        <f>VLOOKUP(I9896,Sheet3!$E$2:$E$8,1,0)</f>
        <v>#N/A</v>
      </c>
    </row>
    <row r="9897" spans="1:27" hidden="1" x14ac:dyDescent="0.25">
      <c r="A9897">
        <v>292578</v>
      </c>
      <c r="B9897" t="s">
        <v>3177</v>
      </c>
      <c r="E9897" t="s">
        <v>3187</v>
      </c>
      <c r="H9897">
        <v>1204</v>
      </c>
      <c r="I9897">
        <v>14026773</v>
      </c>
      <c r="J9897" t="s">
        <v>3233</v>
      </c>
      <c r="K9897" s="38">
        <v>45342</v>
      </c>
      <c r="L9897" s="38">
        <v>45342</v>
      </c>
      <c r="M9897" t="s">
        <v>3226</v>
      </c>
      <c r="N9897" t="s">
        <v>4413</v>
      </c>
      <c r="O9897">
        <v>1599</v>
      </c>
      <c r="Q9897" t="s">
        <v>36</v>
      </c>
      <c r="R9897">
        <v>0</v>
      </c>
      <c r="S9897">
        <v>1599</v>
      </c>
      <c r="V9897">
        <v>14437746</v>
      </c>
      <c r="X9897" t="s">
        <v>36</v>
      </c>
      <c r="Y9897" t="s">
        <v>3204</v>
      </c>
      <c r="Z9897" t="e">
        <f>VLOOKUP(N9897,Sheet3!J:J,1,0)</f>
        <v>#N/A</v>
      </c>
      <c r="AA9897" t="e">
        <f>VLOOKUP(I9897,Sheet3!$E$2:$E$8,1,0)</f>
        <v>#N/A</v>
      </c>
    </row>
    <row r="9898" spans="1:27" hidden="1" x14ac:dyDescent="0.25">
      <c r="A9898">
        <v>292578</v>
      </c>
      <c r="B9898" t="s">
        <v>3177</v>
      </c>
      <c r="E9898" t="s">
        <v>3187</v>
      </c>
      <c r="H9898">
        <v>1204</v>
      </c>
      <c r="I9898">
        <v>181607</v>
      </c>
      <c r="J9898" t="s">
        <v>3229</v>
      </c>
      <c r="K9898" s="38">
        <v>45323</v>
      </c>
      <c r="L9898" s="38">
        <v>45348</v>
      </c>
      <c r="M9898" t="s">
        <v>3226</v>
      </c>
      <c r="N9898" t="s">
        <v>4413</v>
      </c>
      <c r="O9898">
        <v>-310.91000000000003</v>
      </c>
      <c r="P9898" t="e">
        <f>VLOOKUP(I9898,Sheet3!$E$2:$E$16,1,0)</f>
        <v>#N/A</v>
      </c>
      <c r="Q9898" t="s">
        <v>36</v>
      </c>
      <c r="R9898">
        <v>0</v>
      </c>
      <c r="S9898">
        <v>-310.91000000000003</v>
      </c>
      <c r="V9898">
        <v>14444271</v>
      </c>
      <c r="X9898" t="s">
        <v>36</v>
      </c>
      <c r="Y9898" t="s">
        <v>3204</v>
      </c>
      <c r="Z9898" t="e">
        <f>VLOOKUP(N9898,Sheet3!J:J,1,0)</f>
        <v>#N/A</v>
      </c>
      <c r="AA9898" t="e">
        <f>VLOOKUP(I9898,Sheet3!$E$2:$E$8,1,0)</f>
        <v>#N/A</v>
      </c>
    </row>
    <row r="9899" spans="1:27" hidden="1" x14ac:dyDescent="0.25">
      <c r="A9899">
        <v>292578</v>
      </c>
      <c r="B9899" t="s">
        <v>3177</v>
      </c>
      <c r="E9899" t="s">
        <v>3187</v>
      </c>
      <c r="H9899">
        <v>1204</v>
      </c>
      <c r="I9899">
        <v>181604</v>
      </c>
      <c r="J9899" t="s">
        <v>3229</v>
      </c>
      <c r="K9899" s="38">
        <v>45351</v>
      </c>
      <c r="L9899" s="38">
        <v>45351</v>
      </c>
      <c r="M9899" t="s">
        <v>3226</v>
      </c>
      <c r="N9899" t="s">
        <v>4413</v>
      </c>
      <c r="O9899">
        <v>184.09</v>
      </c>
      <c r="P9899" t="e">
        <f>VLOOKUP(I9899,Sheet3!$E$2:$E$16,1,0)</f>
        <v>#N/A</v>
      </c>
      <c r="Q9899" t="s">
        <v>36</v>
      </c>
      <c r="R9899">
        <v>0</v>
      </c>
      <c r="S9899">
        <v>184.09</v>
      </c>
      <c r="V9899">
        <v>14459945</v>
      </c>
      <c r="X9899" t="s">
        <v>36</v>
      </c>
      <c r="Y9899" t="s">
        <v>3204</v>
      </c>
      <c r="Z9899" t="e">
        <f>VLOOKUP(N9899,Sheet3!J:J,1,0)</f>
        <v>#N/A</v>
      </c>
      <c r="AA9899" t="e">
        <f>VLOOKUP(I9899,Sheet3!$E$2:$E$8,1,0)</f>
        <v>#N/A</v>
      </c>
    </row>
    <row r="9900" spans="1:27" hidden="1" x14ac:dyDescent="0.25">
      <c r="A9900">
        <v>292578</v>
      </c>
      <c r="B9900" t="s">
        <v>3177</v>
      </c>
      <c r="E9900" t="s">
        <v>3187</v>
      </c>
      <c r="H9900">
        <v>1204</v>
      </c>
      <c r="I9900">
        <v>181605</v>
      </c>
      <c r="J9900" t="s">
        <v>3229</v>
      </c>
      <c r="K9900" s="38">
        <v>45351</v>
      </c>
      <c r="L9900" s="38">
        <v>45351</v>
      </c>
      <c r="M9900" t="s">
        <v>3226</v>
      </c>
      <c r="N9900" t="s">
        <v>4413</v>
      </c>
      <c r="O9900">
        <v>322</v>
      </c>
      <c r="P9900" t="e">
        <f>VLOOKUP(I9900,Sheet3!$E$2:$E$16,1,0)</f>
        <v>#N/A</v>
      </c>
      <c r="Q9900" t="s">
        <v>36</v>
      </c>
      <c r="R9900">
        <v>0</v>
      </c>
      <c r="S9900">
        <v>322</v>
      </c>
      <c r="V9900">
        <v>14459940</v>
      </c>
      <c r="X9900" t="s">
        <v>36</v>
      </c>
      <c r="Y9900" t="s">
        <v>3204</v>
      </c>
      <c r="Z9900" t="e">
        <f>VLOOKUP(N9900,Sheet3!J:J,1,0)</f>
        <v>#N/A</v>
      </c>
      <c r="AA9900" t="e">
        <f>VLOOKUP(I9900,Sheet3!$E$2:$E$8,1,0)</f>
        <v>#N/A</v>
      </c>
    </row>
    <row r="9901" spans="1:27" hidden="1" x14ac:dyDescent="0.25">
      <c r="A9901">
        <v>292578</v>
      </c>
      <c r="B9901" t="s">
        <v>3177</v>
      </c>
      <c r="E9901" t="s">
        <v>3187</v>
      </c>
      <c r="H9901">
        <v>1204</v>
      </c>
      <c r="I9901">
        <v>181607</v>
      </c>
      <c r="J9901" t="s">
        <v>3229</v>
      </c>
      <c r="K9901" s="38">
        <v>45351</v>
      </c>
      <c r="L9901" s="38">
        <v>45351</v>
      </c>
      <c r="M9901" t="s">
        <v>3226</v>
      </c>
      <c r="N9901" t="s">
        <v>4413</v>
      </c>
      <c r="O9901">
        <v>-310.91000000000003</v>
      </c>
      <c r="P9901" t="e">
        <f>VLOOKUP(I9901,Sheet3!$E$2:$E$16,1,0)</f>
        <v>#N/A</v>
      </c>
      <c r="Q9901" t="s">
        <v>36</v>
      </c>
      <c r="R9901">
        <v>1.67</v>
      </c>
      <c r="S9901">
        <v>-310.91000000000003</v>
      </c>
      <c r="U9901">
        <v>-519.22</v>
      </c>
      <c r="V9901">
        <v>14460347</v>
      </c>
      <c r="X9901" t="s">
        <v>36</v>
      </c>
      <c r="Y9901" t="s">
        <v>3204</v>
      </c>
      <c r="Z9901" t="e">
        <f>VLOOKUP(N9901,Sheet3!J:J,1,0)</f>
        <v>#N/A</v>
      </c>
      <c r="AA9901" t="e">
        <f>VLOOKUP(I9901,Sheet3!$E$2:$E$8,1,0)</f>
        <v>#N/A</v>
      </c>
    </row>
    <row r="9902" spans="1:27" hidden="1" x14ac:dyDescent="0.25">
      <c r="A9902">
        <v>292578</v>
      </c>
      <c r="B9902" t="s">
        <v>3177</v>
      </c>
      <c r="E9902" t="s">
        <v>3187</v>
      </c>
      <c r="H9902">
        <v>1204</v>
      </c>
      <c r="I9902">
        <v>181602</v>
      </c>
      <c r="J9902" t="s">
        <v>3229</v>
      </c>
      <c r="K9902" s="38">
        <v>45351</v>
      </c>
      <c r="L9902" s="38">
        <v>45351</v>
      </c>
      <c r="M9902" t="s">
        <v>3226</v>
      </c>
      <c r="N9902" t="s">
        <v>4413</v>
      </c>
      <c r="O9902">
        <v>281</v>
      </c>
      <c r="P9902" t="e">
        <f>VLOOKUP(I9902,Sheet3!$E$2:$E$16,1,0)</f>
        <v>#N/A</v>
      </c>
      <c r="Q9902" t="s">
        <v>36</v>
      </c>
      <c r="R9902">
        <v>0</v>
      </c>
      <c r="S9902">
        <v>281</v>
      </c>
      <c r="V9902">
        <v>14459939</v>
      </c>
      <c r="X9902" t="s">
        <v>36</v>
      </c>
      <c r="Y9902" t="s">
        <v>3204</v>
      </c>
      <c r="Z9902" t="e">
        <f>VLOOKUP(N9902,Sheet3!J:J,1,0)</f>
        <v>#N/A</v>
      </c>
      <c r="AA9902" t="e">
        <f>VLOOKUP(I9902,Sheet3!$E$2:$E$8,1,0)</f>
        <v>#N/A</v>
      </c>
    </row>
    <row r="9903" spans="1:27" hidden="1" x14ac:dyDescent="0.25">
      <c r="A9903">
        <v>292578</v>
      </c>
      <c r="B9903" t="s">
        <v>3177</v>
      </c>
      <c r="E9903" t="s">
        <v>3187</v>
      </c>
      <c r="H9903">
        <v>1204</v>
      </c>
      <c r="I9903">
        <v>181607</v>
      </c>
      <c r="J9903" t="s">
        <v>3229</v>
      </c>
      <c r="K9903" s="38">
        <v>45351</v>
      </c>
      <c r="L9903" s="38">
        <v>45351</v>
      </c>
      <c r="M9903" t="s">
        <v>3226</v>
      </c>
      <c r="N9903" t="s">
        <v>4413</v>
      </c>
      <c r="O9903">
        <v>310.91000000000003</v>
      </c>
      <c r="P9903" t="e">
        <f>VLOOKUP(I9903,Sheet3!$E$2:$E$16,1,0)</f>
        <v>#N/A</v>
      </c>
      <c r="Q9903" t="s">
        <v>36</v>
      </c>
      <c r="R9903">
        <v>0</v>
      </c>
      <c r="S9903">
        <v>310.91000000000003</v>
      </c>
      <c r="V9903">
        <v>14460339</v>
      </c>
      <c r="X9903" t="s">
        <v>36</v>
      </c>
      <c r="Y9903" t="s">
        <v>3204</v>
      </c>
      <c r="Z9903" t="e">
        <f>VLOOKUP(N9903,Sheet3!J:J,1,0)</f>
        <v>#N/A</v>
      </c>
      <c r="AA9903" t="e">
        <f>VLOOKUP(I9903,Sheet3!$E$2:$E$8,1,0)</f>
        <v>#N/A</v>
      </c>
    </row>
    <row r="9904" spans="1:27" hidden="1" x14ac:dyDescent="0.25">
      <c r="A9904">
        <v>292578</v>
      </c>
      <c r="B9904" t="s">
        <v>3177</v>
      </c>
      <c r="E9904" t="s">
        <v>3187</v>
      </c>
      <c r="H9904">
        <v>1204</v>
      </c>
      <c r="I9904">
        <v>181607</v>
      </c>
      <c r="J9904" t="s">
        <v>3229</v>
      </c>
      <c r="K9904" s="38">
        <v>45351</v>
      </c>
      <c r="L9904" s="38">
        <v>45351</v>
      </c>
      <c r="M9904" t="s">
        <v>3226</v>
      </c>
      <c r="N9904" t="s">
        <v>4413</v>
      </c>
      <c r="O9904">
        <v>310.91000000000003</v>
      </c>
      <c r="P9904" t="e">
        <f>VLOOKUP(I9904,Sheet3!$E$2:$E$16,1,0)</f>
        <v>#N/A</v>
      </c>
      <c r="Q9904" t="s">
        <v>36</v>
      </c>
      <c r="R9904">
        <v>0</v>
      </c>
      <c r="S9904">
        <v>310.91000000000003</v>
      </c>
      <c r="V9904">
        <v>14459839</v>
      </c>
      <c r="X9904" t="s">
        <v>36</v>
      </c>
      <c r="Y9904" t="s">
        <v>3204</v>
      </c>
      <c r="Z9904" t="e">
        <f>VLOOKUP(N9904,Sheet3!J:J,1,0)</f>
        <v>#N/A</v>
      </c>
      <c r="AA9904" t="e">
        <f>VLOOKUP(I9904,Sheet3!$E$2:$E$8,1,0)</f>
        <v>#N/A</v>
      </c>
    </row>
    <row r="9905" spans="1:27" hidden="1" x14ac:dyDescent="0.25">
      <c r="A9905">
        <v>292578</v>
      </c>
      <c r="B9905" t="s">
        <v>3177</v>
      </c>
      <c r="E9905" t="s">
        <v>3187</v>
      </c>
      <c r="H9905">
        <v>1204</v>
      </c>
      <c r="I9905">
        <v>181604</v>
      </c>
      <c r="J9905" t="s">
        <v>3229</v>
      </c>
      <c r="K9905" s="38">
        <v>45351</v>
      </c>
      <c r="L9905" s="38">
        <v>45351</v>
      </c>
      <c r="M9905" t="s">
        <v>3226</v>
      </c>
      <c r="N9905" t="s">
        <v>4413</v>
      </c>
      <c r="O9905">
        <v>501</v>
      </c>
      <c r="P9905" t="e">
        <f>VLOOKUP(I9905,Sheet3!$E$2:$E$16,1,0)</f>
        <v>#N/A</v>
      </c>
      <c r="Q9905" t="s">
        <v>36</v>
      </c>
      <c r="R9905">
        <v>0</v>
      </c>
      <c r="S9905">
        <v>501</v>
      </c>
      <c r="V9905">
        <v>14459944</v>
      </c>
      <c r="X9905" t="s">
        <v>36</v>
      </c>
      <c r="Y9905" t="s">
        <v>3204</v>
      </c>
      <c r="Z9905" t="e">
        <f>VLOOKUP(N9905,Sheet3!J:J,1,0)</f>
        <v>#N/A</v>
      </c>
      <c r="AA9905" t="e">
        <f>VLOOKUP(I9905,Sheet3!$E$2:$E$8,1,0)</f>
        <v>#N/A</v>
      </c>
    </row>
    <row r="9906" spans="1:27" hidden="1" x14ac:dyDescent="0.25">
      <c r="A9906">
        <v>292578</v>
      </c>
      <c r="B9906" t="s">
        <v>3177</v>
      </c>
      <c r="E9906" t="s">
        <v>3187</v>
      </c>
      <c r="H9906">
        <v>1204</v>
      </c>
      <c r="I9906">
        <v>14027720</v>
      </c>
      <c r="J9906" t="s">
        <v>3233</v>
      </c>
      <c r="K9906" s="38">
        <v>45351</v>
      </c>
      <c r="L9906" s="38">
        <v>45351</v>
      </c>
      <c r="M9906" t="s">
        <v>3226</v>
      </c>
      <c r="N9906" t="s">
        <v>4413</v>
      </c>
      <c r="O9906">
        <v>1599</v>
      </c>
      <c r="Q9906" t="s">
        <v>36</v>
      </c>
      <c r="R9906">
        <v>1.67</v>
      </c>
      <c r="S9906">
        <v>1599</v>
      </c>
      <c r="U9906">
        <v>2670.33</v>
      </c>
      <c r="V9906">
        <v>14460346</v>
      </c>
      <c r="X9906" t="s">
        <v>36</v>
      </c>
      <c r="Y9906" t="s">
        <v>3204</v>
      </c>
      <c r="Z9906" t="e">
        <f>VLOOKUP(N9906,Sheet3!J:J,1,0)</f>
        <v>#N/A</v>
      </c>
      <c r="AA9906" t="e">
        <f>VLOOKUP(I9906,Sheet3!$E$2:$E$8,1,0)</f>
        <v>#N/A</v>
      </c>
    </row>
    <row r="9907" spans="1:27" hidden="1" x14ac:dyDescent="0.25">
      <c r="A9907">
        <v>292578</v>
      </c>
      <c r="B9907" t="s">
        <v>3177</v>
      </c>
      <c r="E9907" t="s">
        <v>3187</v>
      </c>
      <c r="H9907">
        <v>1204</v>
      </c>
      <c r="I9907">
        <v>181604</v>
      </c>
      <c r="J9907" t="s">
        <v>3229</v>
      </c>
      <c r="K9907" s="38">
        <v>45350</v>
      </c>
      <c r="L9907" s="38">
        <v>45369</v>
      </c>
      <c r="M9907" t="s">
        <v>3226</v>
      </c>
      <c r="N9907" t="s">
        <v>4413</v>
      </c>
      <c r="O9907">
        <v>-501</v>
      </c>
      <c r="P9907" t="e">
        <f>VLOOKUP(I9907,Sheet3!$E$2:$E$16,1,0)</f>
        <v>#N/A</v>
      </c>
      <c r="Q9907" t="s">
        <v>36</v>
      </c>
      <c r="R9907">
        <v>1.67</v>
      </c>
      <c r="S9907">
        <v>-501</v>
      </c>
      <c r="U9907">
        <v>-836.67</v>
      </c>
      <c r="V9907">
        <v>14468947</v>
      </c>
      <c r="X9907" t="s">
        <v>36</v>
      </c>
      <c r="Y9907" t="s">
        <v>3204</v>
      </c>
      <c r="Z9907" t="e">
        <f>VLOOKUP(N9907,Sheet3!J:J,1,0)</f>
        <v>#N/A</v>
      </c>
      <c r="AA9907" t="e">
        <f>VLOOKUP(I9907,Sheet3!$E$2:$E$8,1,0)</f>
        <v>#N/A</v>
      </c>
    </row>
    <row r="9908" spans="1:27" hidden="1" x14ac:dyDescent="0.25">
      <c r="A9908">
        <v>292578</v>
      </c>
      <c r="B9908" t="s">
        <v>3177</v>
      </c>
      <c r="E9908" t="s">
        <v>3187</v>
      </c>
      <c r="H9908">
        <v>1204</v>
      </c>
      <c r="I9908">
        <v>181604</v>
      </c>
      <c r="J9908" t="s">
        <v>3229</v>
      </c>
      <c r="K9908" s="38">
        <v>45350</v>
      </c>
      <c r="L9908" s="38">
        <v>45369</v>
      </c>
      <c r="M9908" t="s">
        <v>3226</v>
      </c>
      <c r="N9908" t="s">
        <v>4413</v>
      </c>
      <c r="O9908">
        <v>-184.09</v>
      </c>
      <c r="P9908" t="e">
        <f>VLOOKUP(I9908,Sheet3!$E$2:$E$16,1,0)</f>
        <v>#N/A</v>
      </c>
      <c r="Q9908" t="s">
        <v>36</v>
      </c>
      <c r="R9908">
        <v>1.67</v>
      </c>
      <c r="S9908">
        <v>-184.09</v>
      </c>
      <c r="U9908">
        <v>-307.43</v>
      </c>
      <c r="V9908">
        <v>14468948</v>
      </c>
      <c r="X9908" t="s">
        <v>36</v>
      </c>
      <c r="Y9908" t="s">
        <v>3204</v>
      </c>
      <c r="Z9908" t="e">
        <f>VLOOKUP(N9908,Sheet3!J:J,1,0)</f>
        <v>#N/A</v>
      </c>
      <c r="AA9908" t="e">
        <f>VLOOKUP(I9908,Sheet3!$E$2:$E$8,1,0)</f>
        <v>#N/A</v>
      </c>
    </row>
    <row r="9909" spans="1:27" hidden="1" x14ac:dyDescent="0.25">
      <c r="A9909">
        <v>292578</v>
      </c>
      <c r="B9909" t="s">
        <v>3177</v>
      </c>
      <c r="E9909" t="s">
        <v>3187</v>
      </c>
      <c r="H9909">
        <v>1204</v>
      </c>
      <c r="I9909">
        <v>181605</v>
      </c>
      <c r="J9909" t="s">
        <v>3229</v>
      </c>
      <c r="K9909" s="38">
        <v>45350</v>
      </c>
      <c r="L9909" s="38">
        <v>45369</v>
      </c>
      <c r="M9909" t="s">
        <v>3226</v>
      </c>
      <c r="N9909" t="s">
        <v>4413</v>
      </c>
      <c r="O9909">
        <v>-322</v>
      </c>
      <c r="P9909" t="e">
        <f>VLOOKUP(I9909,Sheet3!$E$2:$E$16,1,0)</f>
        <v>#N/A</v>
      </c>
      <c r="Q9909" t="s">
        <v>36</v>
      </c>
      <c r="R9909">
        <v>1.67</v>
      </c>
      <c r="S9909">
        <v>-322</v>
      </c>
      <c r="U9909">
        <v>-537.74</v>
      </c>
      <c r="V9909">
        <v>14468953</v>
      </c>
      <c r="X9909" t="s">
        <v>36</v>
      </c>
      <c r="Y9909" t="s">
        <v>3204</v>
      </c>
      <c r="Z9909" t="e">
        <f>VLOOKUP(N9909,Sheet3!J:J,1,0)</f>
        <v>#N/A</v>
      </c>
      <c r="AA9909" t="e">
        <f>VLOOKUP(I9909,Sheet3!$E$2:$E$8,1,0)</f>
        <v>#N/A</v>
      </c>
    </row>
    <row r="9910" spans="1:27" hidden="1" x14ac:dyDescent="0.25">
      <c r="A9910">
        <v>292578</v>
      </c>
      <c r="B9910" t="s">
        <v>3177</v>
      </c>
      <c r="E9910" t="s">
        <v>3187</v>
      </c>
      <c r="H9910">
        <v>1204</v>
      </c>
      <c r="I9910">
        <v>181602</v>
      </c>
      <c r="J9910" t="s">
        <v>3229</v>
      </c>
      <c r="K9910" s="38">
        <v>45350</v>
      </c>
      <c r="L9910" s="38">
        <v>45369</v>
      </c>
      <c r="M9910" t="s">
        <v>3226</v>
      </c>
      <c r="N9910" t="s">
        <v>4413</v>
      </c>
      <c r="O9910">
        <v>-281</v>
      </c>
      <c r="P9910" t="e">
        <f>VLOOKUP(I9910,Sheet3!$E$2:$E$16,1,0)</f>
        <v>#N/A</v>
      </c>
      <c r="Q9910" t="s">
        <v>36</v>
      </c>
      <c r="R9910">
        <v>1.67</v>
      </c>
      <c r="S9910">
        <v>-281</v>
      </c>
      <c r="U9910">
        <v>-469.27</v>
      </c>
      <c r="V9910">
        <v>14468919</v>
      </c>
      <c r="X9910" t="s">
        <v>36</v>
      </c>
      <c r="Y9910" t="s">
        <v>3204</v>
      </c>
      <c r="Z9910" t="e">
        <f>VLOOKUP(N9910,Sheet3!J:J,1,0)</f>
        <v>#N/A</v>
      </c>
      <c r="AA9910" t="e">
        <f>VLOOKUP(I9910,Sheet3!$E$2:$E$8,1,0)</f>
        <v>#N/A</v>
      </c>
    </row>
    <row r="9911" spans="1:27" hidden="1" x14ac:dyDescent="0.25">
      <c r="A9911">
        <v>292578</v>
      </c>
      <c r="B9911">
        <v>292578</v>
      </c>
      <c r="H9911">
        <v>1204</v>
      </c>
      <c r="M9911" t="s">
        <v>3226</v>
      </c>
      <c r="N9911" t="s">
        <v>4413</v>
      </c>
      <c r="R9911" t="s">
        <v>3225</v>
      </c>
      <c r="X9911" t="s">
        <v>36</v>
      </c>
      <c r="Z9911" t="e">
        <f>VLOOKUP(N9911,Sheet3!J:J,1,0)</f>
        <v>#N/A</v>
      </c>
      <c r="AA9911" t="e">
        <f>VLOOKUP(I9911,Sheet3!$E$2:$E$8,1,0)</f>
        <v>#N/A</v>
      </c>
    </row>
    <row r="9912" spans="1:27" hidden="1" x14ac:dyDescent="0.25">
      <c r="A9912">
        <v>292578</v>
      </c>
      <c r="B9912" t="s">
        <v>3177</v>
      </c>
      <c r="E9912" t="s">
        <v>3187</v>
      </c>
      <c r="H9912">
        <v>1204</v>
      </c>
      <c r="I9912">
        <v>24001834</v>
      </c>
      <c r="J9912" t="s">
        <v>3224</v>
      </c>
      <c r="K9912" s="38">
        <v>45322</v>
      </c>
      <c r="L9912" s="38">
        <v>45322</v>
      </c>
      <c r="M9912" t="s">
        <v>3226</v>
      </c>
      <c r="N9912" t="s">
        <v>4414</v>
      </c>
      <c r="R9912">
        <v>0</v>
      </c>
      <c r="V9912">
        <v>14422309</v>
      </c>
      <c r="X9912" t="s">
        <v>36</v>
      </c>
      <c r="Y9912" t="s">
        <v>3204</v>
      </c>
      <c r="Z9912" t="e">
        <f>VLOOKUP(N9912,Sheet3!J:J,1,0)</f>
        <v>#N/A</v>
      </c>
      <c r="AA9912" t="e">
        <f>VLOOKUP(I9912,Sheet3!$E$2:$E$8,1,0)</f>
        <v>#N/A</v>
      </c>
    </row>
    <row r="9913" spans="1:27" hidden="1" x14ac:dyDescent="0.25">
      <c r="A9913">
        <v>292578</v>
      </c>
      <c r="B9913" t="s">
        <v>3177</v>
      </c>
      <c r="E9913" t="s">
        <v>3187</v>
      </c>
      <c r="H9913">
        <v>1204</v>
      </c>
      <c r="I9913">
        <v>24001834</v>
      </c>
      <c r="J9913" t="s">
        <v>3228</v>
      </c>
      <c r="K9913" s="38">
        <v>45322</v>
      </c>
      <c r="L9913" s="38">
        <v>45322</v>
      </c>
      <c r="M9913" t="s">
        <v>3226</v>
      </c>
      <c r="N9913" t="s">
        <v>4414</v>
      </c>
      <c r="O9913">
        <v>1599</v>
      </c>
      <c r="Q9913" t="s">
        <v>36</v>
      </c>
      <c r="R9913">
        <v>1.67</v>
      </c>
      <c r="S9913">
        <v>1599</v>
      </c>
      <c r="U9913">
        <v>2670.33</v>
      </c>
      <c r="V9913">
        <v>14422310</v>
      </c>
      <c r="X9913" t="s">
        <v>36</v>
      </c>
      <c r="Y9913" t="s">
        <v>3204</v>
      </c>
      <c r="Z9913" t="e">
        <f>VLOOKUP(N9913,Sheet3!J:J,1,0)</f>
        <v>#N/A</v>
      </c>
      <c r="AA9913" t="e">
        <f>VLOOKUP(I9913,Sheet3!$E$2:$E$8,1,0)</f>
        <v>#N/A</v>
      </c>
    </row>
    <row r="9914" spans="1:27" hidden="1" x14ac:dyDescent="0.25">
      <c r="A9914">
        <v>292578</v>
      </c>
      <c r="B9914" t="s">
        <v>3177</v>
      </c>
      <c r="E9914" t="s">
        <v>3187</v>
      </c>
      <c r="H9914">
        <v>1204</v>
      </c>
      <c r="I9914">
        <v>14026773</v>
      </c>
      <c r="J9914" t="s">
        <v>3233</v>
      </c>
      <c r="K9914" s="38">
        <v>45342</v>
      </c>
      <c r="L9914" s="38">
        <v>45342</v>
      </c>
      <c r="M9914" t="s">
        <v>3226</v>
      </c>
      <c r="N9914" t="s">
        <v>4414</v>
      </c>
      <c r="O9914">
        <v>1599</v>
      </c>
      <c r="Q9914" t="s">
        <v>36</v>
      </c>
      <c r="R9914">
        <v>1.67</v>
      </c>
      <c r="S9914">
        <v>1599</v>
      </c>
      <c r="U9914">
        <v>2670.33</v>
      </c>
      <c r="V9914">
        <v>14460340</v>
      </c>
      <c r="X9914" t="s">
        <v>36</v>
      </c>
      <c r="Y9914" t="s">
        <v>3204</v>
      </c>
      <c r="Z9914" t="e">
        <f>VLOOKUP(N9914,Sheet3!J:J,1,0)</f>
        <v>#N/A</v>
      </c>
      <c r="AA9914" t="e">
        <f>VLOOKUP(I9914,Sheet3!$E$2:$E$8,1,0)</f>
        <v>#N/A</v>
      </c>
    </row>
    <row r="9915" spans="1:27" hidden="1" x14ac:dyDescent="0.25">
      <c r="A9915">
        <v>292578</v>
      </c>
      <c r="B9915" t="s">
        <v>3177</v>
      </c>
      <c r="E9915" t="s">
        <v>3187</v>
      </c>
      <c r="H9915">
        <v>1204</v>
      </c>
      <c r="I9915">
        <v>14026773</v>
      </c>
      <c r="J9915" t="s">
        <v>3233</v>
      </c>
      <c r="K9915" s="38">
        <v>45342</v>
      </c>
      <c r="L9915" s="38">
        <v>45342</v>
      </c>
      <c r="M9915" t="s">
        <v>3226</v>
      </c>
      <c r="N9915" t="s">
        <v>4414</v>
      </c>
      <c r="O9915">
        <v>-1599</v>
      </c>
      <c r="Q9915" t="s">
        <v>36</v>
      </c>
      <c r="R9915">
        <v>1.67</v>
      </c>
      <c r="S9915">
        <v>-1599</v>
      </c>
      <c r="U9915">
        <v>-2670.33</v>
      </c>
      <c r="V9915">
        <v>14437744</v>
      </c>
      <c r="X9915" t="s">
        <v>36</v>
      </c>
      <c r="Y9915" t="s">
        <v>3204</v>
      </c>
      <c r="Z9915" t="e">
        <f>VLOOKUP(N9915,Sheet3!J:J,1,0)</f>
        <v>#N/A</v>
      </c>
      <c r="AA9915" t="e">
        <f>VLOOKUP(I9915,Sheet3!$E$2:$E$8,1,0)</f>
        <v>#N/A</v>
      </c>
    </row>
    <row r="9916" spans="1:27" hidden="1" x14ac:dyDescent="0.25">
      <c r="A9916">
        <v>292578</v>
      </c>
      <c r="B9916" t="s">
        <v>3177</v>
      </c>
      <c r="E9916" t="s">
        <v>3187</v>
      </c>
      <c r="H9916">
        <v>1204</v>
      </c>
      <c r="I9916">
        <v>14027720</v>
      </c>
      <c r="J9916" t="s">
        <v>3233</v>
      </c>
      <c r="K9916" s="38">
        <v>45351</v>
      </c>
      <c r="L9916" s="38">
        <v>45351</v>
      </c>
      <c r="M9916" t="s">
        <v>3226</v>
      </c>
      <c r="N9916" t="s">
        <v>4414</v>
      </c>
      <c r="O9916">
        <v>-1599</v>
      </c>
      <c r="Q9916" t="s">
        <v>36</v>
      </c>
      <c r="R9916">
        <v>1.67</v>
      </c>
      <c r="S9916">
        <v>-1599</v>
      </c>
      <c r="U9916">
        <v>-2670.33</v>
      </c>
      <c r="V9916">
        <v>14460345</v>
      </c>
      <c r="X9916" t="s">
        <v>36</v>
      </c>
      <c r="Y9916" t="s">
        <v>3204</v>
      </c>
      <c r="Z9916" t="e">
        <f>VLOOKUP(N9916,Sheet3!J:J,1,0)</f>
        <v>#N/A</v>
      </c>
      <c r="AA9916" t="e">
        <f>VLOOKUP(I9916,Sheet3!$E$2:$E$8,1,0)</f>
        <v>#N/A</v>
      </c>
    </row>
    <row r="9917" spans="1:27" hidden="1" x14ac:dyDescent="0.25">
      <c r="A9917">
        <v>292578</v>
      </c>
      <c r="B9917">
        <v>292578</v>
      </c>
      <c r="H9917">
        <v>1204</v>
      </c>
      <c r="M9917" t="s">
        <v>3226</v>
      </c>
      <c r="N9917" t="s">
        <v>4414</v>
      </c>
      <c r="R9917" t="s">
        <v>3225</v>
      </c>
      <c r="X9917" t="s">
        <v>36</v>
      </c>
      <c r="Z9917" t="e">
        <f>VLOOKUP(N9917,Sheet3!J:J,1,0)</f>
        <v>#N/A</v>
      </c>
      <c r="AA9917" t="e">
        <f>VLOOKUP(I9917,Sheet3!$E$2:$E$8,1,0)</f>
        <v>#N/A</v>
      </c>
    </row>
    <row r="9918" spans="1:27" hidden="1" x14ac:dyDescent="0.25">
      <c r="A9918">
        <v>292578</v>
      </c>
      <c r="B9918" t="s">
        <v>3177</v>
      </c>
      <c r="E9918" t="s">
        <v>3187</v>
      </c>
      <c r="H9918">
        <v>1204</v>
      </c>
      <c r="I9918">
        <v>24001837</v>
      </c>
      <c r="J9918" t="s">
        <v>3228</v>
      </c>
      <c r="K9918" s="38">
        <v>45322</v>
      </c>
      <c r="L9918" s="38">
        <v>45322</v>
      </c>
      <c r="M9918" t="s">
        <v>3226</v>
      </c>
      <c r="N9918" t="s">
        <v>4415</v>
      </c>
      <c r="O9918">
        <v>271</v>
      </c>
      <c r="Q9918" t="s">
        <v>36</v>
      </c>
      <c r="R9918">
        <v>1.67</v>
      </c>
      <c r="S9918">
        <v>271</v>
      </c>
      <c r="U9918">
        <v>452.57</v>
      </c>
      <c r="V9918">
        <v>14422785</v>
      </c>
      <c r="X9918" t="s">
        <v>36</v>
      </c>
      <c r="Y9918" t="s">
        <v>3204</v>
      </c>
      <c r="Z9918" t="e">
        <f>VLOOKUP(N9918,Sheet3!J:J,1,0)</f>
        <v>#N/A</v>
      </c>
      <c r="AA9918" t="e">
        <f>VLOOKUP(I9918,Sheet3!$E$2:$E$8,1,0)</f>
        <v>#N/A</v>
      </c>
    </row>
    <row r="9919" spans="1:27" hidden="1" x14ac:dyDescent="0.25">
      <c r="A9919">
        <v>292578</v>
      </c>
      <c r="B9919" t="s">
        <v>3177</v>
      </c>
      <c r="E9919" t="s">
        <v>3187</v>
      </c>
      <c r="H9919">
        <v>1204</v>
      </c>
      <c r="I9919">
        <v>24001837</v>
      </c>
      <c r="J9919" t="s">
        <v>3228</v>
      </c>
      <c r="K9919" s="38">
        <v>45322</v>
      </c>
      <c r="L9919" s="38">
        <v>45322</v>
      </c>
      <c r="M9919" t="s">
        <v>3226</v>
      </c>
      <c r="N9919" t="s">
        <v>4415</v>
      </c>
      <c r="O9919">
        <v>620</v>
      </c>
      <c r="Q9919" t="s">
        <v>36</v>
      </c>
      <c r="R9919">
        <v>1.67</v>
      </c>
      <c r="S9919">
        <v>620</v>
      </c>
      <c r="U9919">
        <v>1035.4000000000001</v>
      </c>
      <c r="V9919">
        <v>14422786</v>
      </c>
      <c r="X9919" t="s">
        <v>36</v>
      </c>
      <c r="Y9919" t="s">
        <v>3204</v>
      </c>
      <c r="Z9919" t="e">
        <f>VLOOKUP(N9919,Sheet3!J:J,1,0)</f>
        <v>#N/A</v>
      </c>
      <c r="AA9919" t="e">
        <f>VLOOKUP(I9919,Sheet3!$E$2:$E$8,1,0)</f>
        <v>#N/A</v>
      </c>
    </row>
    <row r="9920" spans="1:27" hidden="1" x14ac:dyDescent="0.25">
      <c r="A9920">
        <v>292578</v>
      </c>
      <c r="B9920" t="s">
        <v>3177</v>
      </c>
      <c r="E9920" t="s">
        <v>3187</v>
      </c>
      <c r="H9920">
        <v>1204</v>
      </c>
      <c r="I9920">
        <v>24001837</v>
      </c>
      <c r="J9920" t="s">
        <v>3228</v>
      </c>
      <c r="K9920" s="38">
        <v>45322</v>
      </c>
      <c r="L9920" s="38">
        <v>45322</v>
      </c>
      <c r="M9920" t="s">
        <v>3226</v>
      </c>
      <c r="N9920" t="s">
        <v>4415</v>
      </c>
      <c r="O9920">
        <v>11</v>
      </c>
      <c r="Q9920" t="s">
        <v>36</v>
      </c>
      <c r="R9920">
        <v>1.67</v>
      </c>
      <c r="S9920">
        <v>11</v>
      </c>
      <c r="U9920">
        <v>18.37</v>
      </c>
      <c r="V9920">
        <v>14422792</v>
      </c>
      <c r="X9920" t="s">
        <v>36</v>
      </c>
      <c r="Y9920" t="s">
        <v>3204</v>
      </c>
      <c r="Z9920" t="e">
        <f>VLOOKUP(N9920,Sheet3!J:J,1,0)</f>
        <v>#N/A</v>
      </c>
      <c r="AA9920" t="e">
        <f>VLOOKUP(I9920,Sheet3!$E$2:$E$8,1,0)</f>
        <v>#N/A</v>
      </c>
    </row>
    <row r="9921" spans="1:27" hidden="1" x14ac:dyDescent="0.25">
      <c r="A9921">
        <v>292578</v>
      </c>
      <c r="B9921" t="s">
        <v>3177</v>
      </c>
      <c r="E9921" t="s">
        <v>3187</v>
      </c>
      <c r="H9921">
        <v>1204</v>
      </c>
      <c r="I9921">
        <v>181604</v>
      </c>
      <c r="J9921" t="s">
        <v>3229</v>
      </c>
      <c r="K9921" s="38">
        <v>45323</v>
      </c>
      <c r="L9921" s="38">
        <v>45323</v>
      </c>
      <c r="M9921" t="s">
        <v>3226</v>
      </c>
      <c r="N9921" t="s">
        <v>4415</v>
      </c>
      <c r="O9921">
        <v>-29</v>
      </c>
      <c r="P9921" t="e">
        <f>VLOOKUP(I9921,Sheet3!$E$2:$E$16,1,0)</f>
        <v>#N/A</v>
      </c>
      <c r="Q9921" t="s">
        <v>36</v>
      </c>
      <c r="R9921">
        <v>1.67</v>
      </c>
      <c r="S9921">
        <v>-29</v>
      </c>
      <c r="U9921">
        <v>-48.43</v>
      </c>
      <c r="V9921">
        <v>14436098</v>
      </c>
      <c r="X9921" t="s">
        <v>36</v>
      </c>
      <c r="Y9921" t="s">
        <v>3204</v>
      </c>
      <c r="Z9921" t="e">
        <f>VLOOKUP(N9921,Sheet3!J:J,1,0)</f>
        <v>#N/A</v>
      </c>
      <c r="AA9921" t="e">
        <f>VLOOKUP(I9921,Sheet3!$E$2:$E$8,1,0)</f>
        <v>#N/A</v>
      </c>
    </row>
    <row r="9922" spans="1:27" hidden="1" x14ac:dyDescent="0.25">
      <c r="A9922">
        <v>292578</v>
      </c>
      <c r="B9922" t="s">
        <v>3177</v>
      </c>
      <c r="E9922" t="s">
        <v>3187</v>
      </c>
      <c r="H9922">
        <v>1204</v>
      </c>
      <c r="I9922">
        <v>181606</v>
      </c>
      <c r="J9922" t="s">
        <v>3229</v>
      </c>
      <c r="K9922" s="38">
        <v>45323</v>
      </c>
      <c r="L9922" s="38">
        <v>45323</v>
      </c>
      <c r="M9922" t="s">
        <v>3226</v>
      </c>
      <c r="N9922" t="s">
        <v>4415</v>
      </c>
      <c r="O9922">
        <v>-862</v>
      </c>
      <c r="P9922" t="e">
        <f>VLOOKUP(I9922,Sheet3!$E$2:$E$16,1,0)</f>
        <v>#N/A</v>
      </c>
      <c r="Q9922" t="s">
        <v>36</v>
      </c>
      <c r="R9922">
        <v>1.67</v>
      </c>
      <c r="S9922">
        <v>-862</v>
      </c>
      <c r="U9922">
        <v>-1439.54</v>
      </c>
      <c r="V9922">
        <v>14436155</v>
      </c>
      <c r="X9922" t="s">
        <v>36</v>
      </c>
      <c r="Y9922" t="s">
        <v>3204</v>
      </c>
      <c r="Z9922" t="e">
        <f>VLOOKUP(N9922,Sheet3!J:J,1,0)</f>
        <v>#N/A</v>
      </c>
      <c r="AA9922" t="e">
        <f>VLOOKUP(I9922,Sheet3!$E$2:$E$8,1,0)</f>
        <v>#N/A</v>
      </c>
    </row>
    <row r="9923" spans="1:27" hidden="1" x14ac:dyDescent="0.25">
      <c r="A9923">
        <v>292578</v>
      </c>
      <c r="B9923" t="s">
        <v>3177</v>
      </c>
      <c r="E9923" t="s">
        <v>3187</v>
      </c>
      <c r="H9923">
        <v>1204</v>
      </c>
      <c r="I9923">
        <v>182155</v>
      </c>
      <c r="J9923" t="s">
        <v>3229</v>
      </c>
      <c r="K9923" s="38">
        <v>45369</v>
      </c>
      <c r="L9923" s="38">
        <v>45369</v>
      </c>
      <c r="M9923" t="s">
        <v>3226</v>
      </c>
      <c r="N9923" t="s">
        <v>4415</v>
      </c>
      <c r="O9923">
        <v>-2</v>
      </c>
      <c r="P9923" t="e">
        <f>VLOOKUP(I9923,Sheet3!$E$2:$E$16,1,0)</f>
        <v>#N/A</v>
      </c>
      <c r="Q9923" t="s">
        <v>36</v>
      </c>
      <c r="R9923">
        <v>1.67</v>
      </c>
      <c r="S9923">
        <v>-2</v>
      </c>
      <c r="U9923">
        <v>-3.34</v>
      </c>
      <c r="V9923">
        <v>14468604</v>
      </c>
      <c r="X9923" t="s">
        <v>36</v>
      </c>
      <c r="Y9923" t="s">
        <v>3204</v>
      </c>
      <c r="Z9923" t="e">
        <f>VLOOKUP(N9923,Sheet3!J:J,1,0)</f>
        <v>#N/A</v>
      </c>
      <c r="AA9923" t="e">
        <f>VLOOKUP(I9923,Sheet3!$E$2:$E$8,1,0)</f>
        <v>#N/A</v>
      </c>
    </row>
    <row r="9924" spans="1:27" hidden="1" x14ac:dyDescent="0.25">
      <c r="A9924">
        <v>292578</v>
      </c>
      <c r="B9924" t="s">
        <v>3177</v>
      </c>
      <c r="E9924" t="s">
        <v>3187</v>
      </c>
      <c r="H9924">
        <v>1204</v>
      </c>
      <c r="I9924">
        <v>182152</v>
      </c>
      <c r="J9924" t="s">
        <v>3229</v>
      </c>
      <c r="K9924" s="38">
        <v>45369</v>
      </c>
      <c r="L9924" s="38">
        <v>45369</v>
      </c>
      <c r="M9924" t="s">
        <v>3226</v>
      </c>
      <c r="N9924" t="s">
        <v>4415</v>
      </c>
      <c r="O9924">
        <v>-9</v>
      </c>
      <c r="P9924" t="e">
        <f>VLOOKUP(I9924,Sheet3!$E$2:$E$16,1,0)</f>
        <v>#N/A</v>
      </c>
      <c r="Q9924" t="s">
        <v>36</v>
      </c>
      <c r="R9924">
        <v>1.67</v>
      </c>
      <c r="S9924">
        <v>-9</v>
      </c>
      <c r="U9924">
        <v>-15.03</v>
      </c>
      <c r="V9924">
        <v>14468603</v>
      </c>
      <c r="X9924" t="s">
        <v>36</v>
      </c>
      <c r="Y9924" t="s">
        <v>3204</v>
      </c>
      <c r="Z9924" t="e">
        <f>VLOOKUP(N9924,Sheet3!J:J,1,0)</f>
        <v>#N/A</v>
      </c>
      <c r="AA9924" t="e">
        <f>VLOOKUP(I9924,Sheet3!$E$2:$E$8,1,0)</f>
        <v>#N/A</v>
      </c>
    </row>
    <row r="9925" spans="1:27" hidden="1" x14ac:dyDescent="0.25">
      <c r="A9925">
        <v>292578</v>
      </c>
      <c r="B9925">
        <v>292578</v>
      </c>
      <c r="H9925">
        <v>1204</v>
      </c>
      <c r="M9925" t="s">
        <v>3226</v>
      </c>
      <c r="N9925" t="s">
        <v>4415</v>
      </c>
      <c r="R9925" t="s">
        <v>3225</v>
      </c>
      <c r="X9925" t="s">
        <v>36</v>
      </c>
      <c r="Z9925" t="e">
        <f>VLOOKUP(N9925,Sheet3!J:J,1,0)</f>
        <v>#N/A</v>
      </c>
      <c r="AA9925" t="e">
        <f>VLOOKUP(I9925,Sheet3!$E$2:$E$8,1,0)</f>
        <v>#N/A</v>
      </c>
    </row>
    <row r="9926" spans="1:27" hidden="1" x14ac:dyDescent="0.25">
      <c r="A9926">
        <v>292578</v>
      </c>
      <c r="B9926" t="s">
        <v>3177</v>
      </c>
      <c r="E9926" t="s">
        <v>3187</v>
      </c>
      <c r="H9926">
        <v>1204</v>
      </c>
      <c r="I9926">
        <v>24001837</v>
      </c>
      <c r="J9926" t="s">
        <v>3228</v>
      </c>
      <c r="K9926" s="38">
        <v>45322</v>
      </c>
      <c r="L9926" s="38">
        <v>45322</v>
      </c>
      <c r="M9926" t="s">
        <v>3226</v>
      </c>
      <c r="N9926" t="s">
        <v>4416</v>
      </c>
      <c r="O9926">
        <v>188</v>
      </c>
      <c r="Q9926" t="s">
        <v>36</v>
      </c>
      <c r="R9926">
        <v>1.67</v>
      </c>
      <c r="S9926">
        <v>188</v>
      </c>
      <c r="U9926">
        <v>313.95999999999998</v>
      </c>
      <c r="V9926">
        <v>14422788</v>
      </c>
      <c r="X9926" t="s">
        <v>36</v>
      </c>
      <c r="Y9926" t="s">
        <v>3204</v>
      </c>
      <c r="Z9926" t="e">
        <f>VLOOKUP(N9926,Sheet3!J:J,1,0)</f>
        <v>#N/A</v>
      </c>
      <c r="AA9926" t="e">
        <f>VLOOKUP(I9926,Sheet3!$E$2:$E$8,1,0)</f>
        <v>#N/A</v>
      </c>
    </row>
    <row r="9927" spans="1:27" hidden="1" x14ac:dyDescent="0.25">
      <c r="A9927">
        <v>292578</v>
      </c>
      <c r="B9927" t="s">
        <v>3177</v>
      </c>
      <c r="E9927" t="s">
        <v>3187</v>
      </c>
      <c r="H9927">
        <v>1204</v>
      </c>
      <c r="I9927">
        <v>24001837</v>
      </c>
      <c r="J9927" t="s">
        <v>3228</v>
      </c>
      <c r="K9927" s="38">
        <v>45322</v>
      </c>
      <c r="L9927" s="38">
        <v>45322</v>
      </c>
      <c r="M9927" t="s">
        <v>3226</v>
      </c>
      <c r="N9927" t="s">
        <v>4416</v>
      </c>
      <c r="O9927">
        <v>188</v>
      </c>
      <c r="Q9927" t="s">
        <v>36</v>
      </c>
      <c r="R9927">
        <v>1.67</v>
      </c>
      <c r="S9927">
        <v>188</v>
      </c>
      <c r="U9927">
        <v>313.95999999999998</v>
      </c>
      <c r="V9927">
        <v>14422787</v>
      </c>
      <c r="X9927" t="s">
        <v>36</v>
      </c>
      <c r="Y9927" t="s">
        <v>3204</v>
      </c>
      <c r="Z9927" t="e">
        <f>VLOOKUP(N9927,Sheet3!J:J,1,0)</f>
        <v>#N/A</v>
      </c>
      <c r="AA9927" t="e">
        <f>VLOOKUP(I9927,Sheet3!$E$2:$E$8,1,0)</f>
        <v>#N/A</v>
      </c>
    </row>
    <row r="9928" spans="1:27" hidden="1" x14ac:dyDescent="0.25">
      <c r="A9928">
        <v>292578</v>
      </c>
      <c r="B9928" t="s">
        <v>3177</v>
      </c>
      <c r="E9928" t="s">
        <v>3187</v>
      </c>
      <c r="H9928">
        <v>1204</v>
      </c>
      <c r="I9928">
        <v>181604</v>
      </c>
      <c r="J9928" t="s">
        <v>3229</v>
      </c>
      <c r="K9928" s="38">
        <v>45323</v>
      </c>
      <c r="L9928" s="38">
        <v>45323</v>
      </c>
      <c r="M9928" t="s">
        <v>3226</v>
      </c>
      <c r="N9928" t="s">
        <v>4416</v>
      </c>
      <c r="O9928">
        <v>-65</v>
      </c>
      <c r="P9928" t="e">
        <f>VLOOKUP(I9928,Sheet3!$E$2:$E$16,1,0)</f>
        <v>#N/A</v>
      </c>
      <c r="Q9928" t="s">
        <v>36</v>
      </c>
      <c r="R9928">
        <v>1.67</v>
      </c>
      <c r="S9928">
        <v>-65</v>
      </c>
      <c r="U9928">
        <v>-108.55</v>
      </c>
      <c r="V9928">
        <v>14436102</v>
      </c>
      <c r="X9928" t="s">
        <v>36</v>
      </c>
      <c r="Y9928" t="s">
        <v>3204</v>
      </c>
      <c r="Z9928" t="e">
        <f>VLOOKUP(N9928,Sheet3!J:J,1,0)</f>
        <v>#N/A</v>
      </c>
      <c r="AA9928" t="e">
        <f>VLOOKUP(I9928,Sheet3!$E$2:$E$8,1,0)</f>
        <v>#N/A</v>
      </c>
    </row>
    <row r="9929" spans="1:27" hidden="1" x14ac:dyDescent="0.25">
      <c r="A9929">
        <v>292578</v>
      </c>
      <c r="B9929" t="s">
        <v>3177</v>
      </c>
      <c r="E9929" t="s">
        <v>3187</v>
      </c>
      <c r="H9929">
        <v>1204</v>
      </c>
      <c r="I9929">
        <v>181604</v>
      </c>
      <c r="J9929" t="s">
        <v>3229</v>
      </c>
      <c r="K9929" s="38">
        <v>45323</v>
      </c>
      <c r="L9929" s="38">
        <v>45323</v>
      </c>
      <c r="M9929" t="s">
        <v>3226</v>
      </c>
      <c r="N9929" t="s">
        <v>4416</v>
      </c>
      <c r="O9929">
        <v>-111</v>
      </c>
      <c r="P9929" t="e">
        <f>VLOOKUP(I9929,Sheet3!$E$2:$E$16,1,0)</f>
        <v>#N/A</v>
      </c>
      <c r="Q9929" t="s">
        <v>36</v>
      </c>
      <c r="R9929">
        <v>1.67</v>
      </c>
      <c r="S9929">
        <v>-111</v>
      </c>
      <c r="U9929">
        <v>-185.37</v>
      </c>
      <c r="V9929">
        <v>14444324</v>
      </c>
      <c r="X9929" t="s">
        <v>36</v>
      </c>
      <c r="Y9929" t="s">
        <v>3204</v>
      </c>
      <c r="Z9929" t="e">
        <f>VLOOKUP(N9929,Sheet3!J:J,1,0)</f>
        <v>#N/A</v>
      </c>
      <c r="AA9929" t="e">
        <f>VLOOKUP(I9929,Sheet3!$E$2:$E$8,1,0)</f>
        <v>#N/A</v>
      </c>
    </row>
    <row r="9930" spans="1:27" hidden="1" x14ac:dyDescent="0.25">
      <c r="A9930">
        <v>292578</v>
      </c>
      <c r="B9930" t="s">
        <v>3177</v>
      </c>
      <c r="E9930" t="s">
        <v>3187</v>
      </c>
      <c r="H9930">
        <v>1204</v>
      </c>
      <c r="I9930">
        <v>182405</v>
      </c>
      <c r="J9930" t="s">
        <v>3229</v>
      </c>
      <c r="K9930" s="38">
        <v>45385</v>
      </c>
      <c r="L9930" s="38">
        <v>45385</v>
      </c>
      <c r="M9930" t="s">
        <v>3226</v>
      </c>
      <c r="N9930" t="s">
        <v>4416</v>
      </c>
      <c r="O9930">
        <v>-200</v>
      </c>
      <c r="P9930" t="e">
        <f>VLOOKUP(I9930,Sheet3!$E$2:$E$16,1,0)</f>
        <v>#N/A</v>
      </c>
      <c r="Q9930" t="s">
        <v>36</v>
      </c>
      <c r="R9930">
        <v>1.67</v>
      </c>
      <c r="S9930">
        <v>-200</v>
      </c>
      <c r="U9930">
        <v>-334</v>
      </c>
      <c r="V9930">
        <v>14485576</v>
      </c>
      <c r="X9930" t="s">
        <v>36</v>
      </c>
      <c r="Y9930" t="s">
        <v>3204</v>
      </c>
      <c r="Z9930" t="e">
        <f>VLOOKUP(N9930,Sheet3!J:J,1,0)</f>
        <v>#N/A</v>
      </c>
      <c r="AA9930" t="e">
        <f>VLOOKUP(I9930,Sheet3!$E$2:$E$8,1,0)</f>
        <v>#N/A</v>
      </c>
    </row>
    <row r="9931" spans="1:27" hidden="1" x14ac:dyDescent="0.25">
      <c r="A9931">
        <v>292578</v>
      </c>
      <c r="B9931">
        <v>292578</v>
      </c>
      <c r="H9931">
        <v>1204</v>
      </c>
      <c r="M9931" t="s">
        <v>3226</v>
      </c>
      <c r="N9931" t="s">
        <v>4416</v>
      </c>
      <c r="R9931" t="s">
        <v>3225</v>
      </c>
      <c r="X9931" t="s">
        <v>36</v>
      </c>
      <c r="Z9931" t="e">
        <f>VLOOKUP(N9931,Sheet3!J:J,1,0)</f>
        <v>#N/A</v>
      </c>
      <c r="AA9931" t="e">
        <f>VLOOKUP(I9931,Sheet3!$E$2:$E$8,1,0)</f>
        <v>#N/A</v>
      </c>
    </row>
    <row r="9932" spans="1:27" hidden="1" x14ac:dyDescent="0.25">
      <c r="A9932">
        <v>292578</v>
      </c>
      <c r="B9932" t="s">
        <v>3177</v>
      </c>
      <c r="E9932" t="s">
        <v>3187</v>
      </c>
      <c r="H9932">
        <v>1204</v>
      </c>
      <c r="I9932">
        <v>24001984</v>
      </c>
      <c r="J9932" t="s">
        <v>3224</v>
      </c>
      <c r="K9932" s="38">
        <v>45331</v>
      </c>
      <c r="L9932" s="38">
        <v>45331</v>
      </c>
      <c r="M9932" t="s">
        <v>3226</v>
      </c>
      <c r="N9932" t="s">
        <v>4417</v>
      </c>
      <c r="R9932">
        <v>0</v>
      </c>
      <c r="V9932">
        <v>14427300</v>
      </c>
      <c r="X9932" t="s">
        <v>36</v>
      </c>
      <c r="Y9932" t="s">
        <v>3204</v>
      </c>
      <c r="Z9932" t="e">
        <f>VLOOKUP(N9932,Sheet3!J:J,1,0)</f>
        <v>#N/A</v>
      </c>
      <c r="AA9932" t="e">
        <f>VLOOKUP(I9932,Sheet3!$E$2:$E$8,1,0)</f>
        <v>#N/A</v>
      </c>
    </row>
    <row r="9933" spans="1:27" hidden="1" x14ac:dyDescent="0.25">
      <c r="A9933">
        <v>292578</v>
      </c>
      <c r="B9933" t="s">
        <v>3177</v>
      </c>
      <c r="E9933" t="s">
        <v>3187</v>
      </c>
      <c r="H9933">
        <v>1204</v>
      </c>
      <c r="I9933">
        <v>24001984</v>
      </c>
      <c r="J9933" t="s">
        <v>3228</v>
      </c>
      <c r="K9933" s="38">
        <v>45331</v>
      </c>
      <c r="L9933" s="38">
        <v>45331</v>
      </c>
      <c r="M9933" t="s">
        <v>3226</v>
      </c>
      <c r="N9933" t="s">
        <v>4417</v>
      </c>
      <c r="O9933">
        <v>852</v>
      </c>
      <c r="Q9933" t="s">
        <v>36</v>
      </c>
      <c r="R9933">
        <v>1.67</v>
      </c>
      <c r="S9933">
        <v>852</v>
      </c>
      <c r="U9933">
        <v>1422.84</v>
      </c>
      <c r="V9933">
        <v>14427301</v>
      </c>
      <c r="X9933" t="s">
        <v>36</v>
      </c>
      <c r="Y9933" t="s">
        <v>3204</v>
      </c>
      <c r="Z9933" t="e">
        <f>VLOOKUP(N9933,Sheet3!J:J,1,0)</f>
        <v>#N/A</v>
      </c>
      <c r="AA9933" t="e">
        <f>VLOOKUP(I9933,Sheet3!$E$2:$E$8,1,0)</f>
        <v>#N/A</v>
      </c>
    </row>
    <row r="9934" spans="1:27" hidden="1" x14ac:dyDescent="0.25">
      <c r="A9934">
        <v>292578</v>
      </c>
      <c r="B9934" t="s">
        <v>3177</v>
      </c>
      <c r="E9934" t="s">
        <v>3187</v>
      </c>
      <c r="H9934">
        <v>1204</v>
      </c>
      <c r="I9934">
        <v>24001984</v>
      </c>
      <c r="J9934" t="s">
        <v>3228</v>
      </c>
      <c r="K9934" s="38">
        <v>45331</v>
      </c>
      <c r="L9934" s="38">
        <v>45331</v>
      </c>
      <c r="M9934" t="s">
        <v>3226</v>
      </c>
      <c r="N9934" t="s">
        <v>4417</v>
      </c>
      <c r="O9934">
        <v>852</v>
      </c>
      <c r="Q9934" t="s">
        <v>36</v>
      </c>
      <c r="R9934">
        <v>1.67</v>
      </c>
      <c r="S9934">
        <v>852</v>
      </c>
      <c r="U9934">
        <v>1422.84</v>
      </c>
      <c r="V9934">
        <v>14427304</v>
      </c>
      <c r="X9934" t="s">
        <v>36</v>
      </c>
      <c r="Y9934" t="s">
        <v>3204</v>
      </c>
      <c r="Z9934" t="e">
        <f>VLOOKUP(N9934,Sheet3!J:J,1,0)</f>
        <v>#N/A</v>
      </c>
      <c r="AA9934" t="e">
        <f>VLOOKUP(I9934,Sheet3!$E$2:$E$8,1,0)</f>
        <v>#N/A</v>
      </c>
    </row>
    <row r="9935" spans="1:27" hidden="1" x14ac:dyDescent="0.25">
      <c r="A9935">
        <v>292578</v>
      </c>
      <c r="B9935" t="s">
        <v>3177</v>
      </c>
      <c r="E9935" t="s">
        <v>3187</v>
      </c>
      <c r="H9935">
        <v>1204</v>
      </c>
      <c r="I9935">
        <v>24001984</v>
      </c>
      <c r="J9935" t="s">
        <v>3228</v>
      </c>
      <c r="K9935" s="38">
        <v>45331</v>
      </c>
      <c r="L9935" s="38">
        <v>45331</v>
      </c>
      <c r="M9935" t="s">
        <v>3226</v>
      </c>
      <c r="N9935" t="s">
        <v>4417</v>
      </c>
      <c r="O9935">
        <v>41</v>
      </c>
      <c r="Q9935" t="s">
        <v>36</v>
      </c>
      <c r="R9935">
        <v>1.67</v>
      </c>
      <c r="S9935">
        <v>41</v>
      </c>
      <c r="U9935">
        <v>68.47</v>
      </c>
      <c r="V9935">
        <v>14427324</v>
      </c>
      <c r="X9935" t="s">
        <v>36</v>
      </c>
      <c r="Y9935" t="s">
        <v>3204</v>
      </c>
      <c r="Z9935" t="e">
        <f>VLOOKUP(N9935,Sheet3!J:J,1,0)</f>
        <v>#N/A</v>
      </c>
      <c r="AA9935" t="e">
        <f>VLOOKUP(I9935,Sheet3!$E$2:$E$8,1,0)</f>
        <v>#N/A</v>
      </c>
    </row>
    <row r="9936" spans="1:27" hidden="1" x14ac:dyDescent="0.25">
      <c r="A9936">
        <v>292578</v>
      </c>
      <c r="B9936" t="s">
        <v>3177</v>
      </c>
      <c r="E9936" t="s">
        <v>3187</v>
      </c>
      <c r="H9936">
        <v>1204</v>
      </c>
      <c r="I9936">
        <v>181962</v>
      </c>
      <c r="J9936" t="s">
        <v>3229</v>
      </c>
      <c r="K9936" s="38">
        <v>45334</v>
      </c>
      <c r="L9936" s="38">
        <v>45334</v>
      </c>
      <c r="M9936" t="s">
        <v>3226</v>
      </c>
      <c r="N9936" t="s">
        <v>4417</v>
      </c>
      <c r="O9936">
        <v>-1745</v>
      </c>
      <c r="P9936" t="e">
        <f>VLOOKUP(I9936,Sheet3!$E$2:$E$16,1,0)</f>
        <v>#N/A</v>
      </c>
      <c r="Q9936" t="s">
        <v>36</v>
      </c>
      <c r="R9936">
        <v>1.67</v>
      </c>
      <c r="S9936">
        <v>-1745</v>
      </c>
      <c r="U9936">
        <v>-2914.15</v>
      </c>
      <c r="V9936">
        <v>14428934</v>
      </c>
      <c r="X9936" t="s">
        <v>36</v>
      </c>
      <c r="Y9936" t="s">
        <v>3204</v>
      </c>
      <c r="Z9936" t="e">
        <f>VLOOKUP(N9936,Sheet3!J:J,1,0)</f>
        <v>#N/A</v>
      </c>
      <c r="AA9936" t="e">
        <f>VLOOKUP(I9936,Sheet3!$E$2:$E$8,1,0)</f>
        <v>#N/A</v>
      </c>
    </row>
    <row r="9937" spans="1:27" hidden="1" x14ac:dyDescent="0.25">
      <c r="A9937">
        <v>292578</v>
      </c>
      <c r="B9937">
        <v>292578</v>
      </c>
      <c r="H9937">
        <v>1204</v>
      </c>
      <c r="M9937" t="s">
        <v>3226</v>
      </c>
      <c r="N9937" t="s">
        <v>4417</v>
      </c>
      <c r="R9937" t="s">
        <v>3225</v>
      </c>
      <c r="X9937" t="s">
        <v>36</v>
      </c>
      <c r="Z9937" t="e">
        <f>VLOOKUP(N9937,Sheet3!J:J,1,0)</f>
        <v>#N/A</v>
      </c>
      <c r="AA9937" t="e">
        <f>VLOOKUP(I9937,Sheet3!$E$2:$E$8,1,0)</f>
        <v>#N/A</v>
      </c>
    </row>
    <row r="9938" spans="1:27" hidden="1" x14ac:dyDescent="0.25">
      <c r="A9938">
        <v>292578</v>
      </c>
      <c r="B9938" t="s">
        <v>3177</v>
      </c>
      <c r="E9938" t="s">
        <v>3187</v>
      </c>
      <c r="H9938">
        <v>1204</v>
      </c>
      <c r="I9938">
        <v>24001984</v>
      </c>
      <c r="J9938" t="s">
        <v>3224</v>
      </c>
      <c r="K9938" s="38">
        <v>45331</v>
      </c>
      <c r="L9938" s="38">
        <v>45331</v>
      </c>
      <c r="M9938" t="s">
        <v>3226</v>
      </c>
      <c r="N9938" t="s">
        <v>4418</v>
      </c>
      <c r="R9938">
        <v>0</v>
      </c>
      <c r="V9938">
        <v>14427317</v>
      </c>
      <c r="X9938" t="s">
        <v>36</v>
      </c>
      <c r="Y9938" t="s">
        <v>3204</v>
      </c>
      <c r="Z9938" t="e">
        <f>VLOOKUP(N9938,Sheet3!J:J,1,0)</f>
        <v>#N/A</v>
      </c>
      <c r="AA9938" t="e">
        <f>VLOOKUP(I9938,Sheet3!$E$2:$E$8,1,0)</f>
        <v>#N/A</v>
      </c>
    </row>
    <row r="9939" spans="1:27" hidden="1" x14ac:dyDescent="0.25">
      <c r="A9939">
        <v>292578</v>
      </c>
      <c r="B9939" t="s">
        <v>3177</v>
      </c>
      <c r="E9939" t="s">
        <v>3187</v>
      </c>
      <c r="H9939">
        <v>1204</v>
      </c>
      <c r="I9939">
        <v>24001984</v>
      </c>
      <c r="J9939" t="s">
        <v>3228</v>
      </c>
      <c r="K9939" s="38">
        <v>45331</v>
      </c>
      <c r="L9939" s="38">
        <v>45331</v>
      </c>
      <c r="M9939" t="s">
        <v>3226</v>
      </c>
      <c r="N9939" t="s">
        <v>4418</v>
      </c>
      <c r="O9939">
        <v>1359</v>
      </c>
      <c r="Q9939" t="s">
        <v>36</v>
      </c>
      <c r="R9939">
        <v>1.67</v>
      </c>
      <c r="S9939">
        <v>1359</v>
      </c>
      <c r="U9939">
        <v>2269.5300000000002</v>
      </c>
      <c r="V9939">
        <v>14427318</v>
      </c>
      <c r="X9939" t="s">
        <v>36</v>
      </c>
      <c r="Y9939" t="s">
        <v>3204</v>
      </c>
      <c r="Z9939" t="e">
        <f>VLOOKUP(N9939,Sheet3!J:J,1,0)</f>
        <v>#N/A</v>
      </c>
      <c r="AA9939" t="e">
        <f>VLOOKUP(I9939,Sheet3!$E$2:$E$8,1,0)</f>
        <v>#N/A</v>
      </c>
    </row>
    <row r="9940" spans="1:27" hidden="1" x14ac:dyDescent="0.25">
      <c r="A9940">
        <v>292578</v>
      </c>
      <c r="B9940" t="s">
        <v>3177</v>
      </c>
      <c r="E9940" t="s">
        <v>3187</v>
      </c>
      <c r="H9940">
        <v>1204</v>
      </c>
      <c r="I9940">
        <v>181965</v>
      </c>
      <c r="J9940" t="s">
        <v>3229</v>
      </c>
      <c r="K9940" s="38">
        <v>45334</v>
      </c>
      <c r="L9940" s="38">
        <v>45334</v>
      </c>
      <c r="M9940" t="s">
        <v>3226</v>
      </c>
      <c r="N9940" t="s">
        <v>4418</v>
      </c>
      <c r="O9940">
        <v>-1359</v>
      </c>
      <c r="P9940" t="e">
        <f>VLOOKUP(I9940,Sheet3!$E$2:$E$16,1,0)</f>
        <v>#N/A</v>
      </c>
      <c r="Q9940" t="s">
        <v>36</v>
      </c>
      <c r="R9940">
        <v>1.67</v>
      </c>
      <c r="S9940">
        <v>-1359</v>
      </c>
      <c r="U9940">
        <v>-2269.5300000000002</v>
      </c>
      <c r="V9940">
        <v>14428986</v>
      </c>
      <c r="X9940" t="s">
        <v>36</v>
      </c>
      <c r="Y9940" t="s">
        <v>3204</v>
      </c>
      <c r="Z9940" t="e">
        <f>VLOOKUP(N9940,Sheet3!J:J,1,0)</f>
        <v>#N/A</v>
      </c>
      <c r="AA9940" t="e">
        <f>VLOOKUP(I9940,Sheet3!$E$2:$E$8,1,0)</f>
        <v>#N/A</v>
      </c>
    </row>
    <row r="9941" spans="1:27" hidden="1" x14ac:dyDescent="0.25">
      <c r="A9941">
        <v>292578</v>
      </c>
      <c r="B9941">
        <v>292578</v>
      </c>
      <c r="H9941">
        <v>1204</v>
      </c>
      <c r="M9941" t="s">
        <v>3226</v>
      </c>
      <c r="N9941" t="s">
        <v>4418</v>
      </c>
      <c r="R9941" t="s">
        <v>3225</v>
      </c>
      <c r="X9941" t="s">
        <v>36</v>
      </c>
      <c r="Z9941" t="e">
        <f>VLOOKUP(N9941,Sheet3!J:J,1,0)</f>
        <v>#N/A</v>
      </c>
      <c r="AA9941" t="e">
        <f>VLOOKUP(I9941,Sheet3!$E$2:$E$8,1,0)</f>
        <v>#N/A</v>
      </c>
    </row>
    <row r="9942" spans="1:27" hidden="1" x14ac:dyDescent="0.25">
      <c r="A9942">
        <v>292578</v>
      </c>
      <c r="B9942" t="s">
        <v>3177</v>
      </c>
      <c r="E9942" t="s">
        <v>3187</v>
      </c>
      <c r="H9942">
        <v>1204</v>
      </c>
      <c r="I9942">
        <v>24001985</v>
      </c>
      <c r="J9942" t="s">
        <v>3224</v>
      </c>
      <c r="K9942" s="38">
        <v>45331</v>
      </c>
      <c r="L9942" s="38">
        <v>45331</v>
      </c>
      <c r="M9942" t="s">
        <v>3226</v>
      </c>
      <c r="N9942" t="s">
        <v>4326</v>
      </c>
      <c r="R9942">
        <v>0</v>
      </c>
      <c r="V9942">
        <v>14427345</v>
      </c>
      <c r="X9942" t="s">
        <v>36</v>
      </c>
      <c r="Y9942" t="s">
        <v>3204</v>
      </c>
      <c r="Z9942" t="e">
        <f>VLOOKUP(N9942,Sheet3!J:J,1,0)</f>
        <v>#N/A</v>
      </c>
      <c r="AA9942" t="e">
        <f>VLOOKUP(I9942,Sheet3!$E$2:$E$8,1,0)</f>
        <v>#N/A</v>
      </c>
    </row>
    <row r="9943" spans="1:27" hidden="1" x14ac:dyDescent="0.25">
      <c r="A9943">
        <v>292578</v>
      </c>
      <c r="B9943" t="s">
        <v>3177</v>
      </c>
      <c r="E9943" t="s">
        <v>3187</v>
      </c>
      <c r="H9943">
        <v>1204</v>
      </c>
      <c r="I9943">
        <v>24001985</v>
      </c>
      <c r="J9943" t="s">
        <v>3228</v>
      </c>
      <c r="K9943" s="38">
        <v>45331</v>
      </c>
      <c r="L9943" s="38">
        <v>45331</v>
      </c>
      <c r="M9943" t="s">
        <v>3226</v>
      </c>
      <c r="N9943" t="s">
        <v>4326</v>
      </c>
      <c r="O9943">
        <v>719</v>
      </c>
      <c r="Q9943" t="s">
        <v>36</v>
      </c>
      <c r="R9943">
        <v>1.67</v>
      </c>
      <c r="S9943">
        <v>719</v>
      </c>
      <c r="U9943">
        <v>1200.73</v>
      </c>
      <c r="V9943">
        <v>14427347</v>
      </c>
      <c r="X9943" t="s">
        <v>36</v>
      </c>
      <c r="Y9943" t="s">
        <v>3204</v>
      </c>
      <c r="Z9943" t="e">
        <f>VLOOKUP(N9943,Sheet3!J:J,1,0)</f>
        <v>#N/A</v>
      </c>
      <c r="AA9943" t="e">
        <f>VLOOKUP(I9943,Sheet3!$E$2:$E$8,1,0)</f>
        <v>#N/A</v>
      </c>
    </row>
    <row r="9944" spans="1:27" hidden="1" x14ac:dyDescent="0.25">
      <c r="A9944">
        <v>292578</v>
      </c>
      <c r="B9944" t="s">
        <v>3177</v>
      </c>
      <c r="E9944" t="s">
        <v>3187</v>
      </c>
      <c r="H9944">
        <v>1204</v>
      </c>
      <c r="I9944">
        <v>24001985</v>
      </c>
      <c r="J9944" t="s">
        <v>3228</v>
      </c>
      <c r="K9944" s="38">
        <v>45331</v>
      </c>
      <c r="L9944" s="38">
        <v>45331</v>
      </c>
      <c r="M9944" t="s">
        <v>3226</v>
      </c>
      <c r="N9944" t="s">
        <v>4326</v>
      </c>
      <c r="O9944">
        <v>11</v>
      </c>
      <c r="Q9944" t="s">
        <v>36</v>
      </c>
      <c r="R9944">
        <v>1.67</v>
      </c>
      <c r="S9944">
        <v>11</v>
      </c>
      <c r="U9944">
        <v>18.37</v>
      </c>
      <c r="V9944">
        <v>14427353</v>
      </c>
      <c r="X9944" t="s">
        <v>36</v>
      </c>
      <c r="Y9944" t="s">
        <v>3204</v>
      </c>
      <c r="Z9944" t="e">
        <f>VLOOKUP(N9944,Sheet3!J:J,1,0)</f>
        <v>#N/A</v>
      </c>
      <c r="AA9944" t="e">
        <f>VLOOKUP(I9944,Sheet3!$E$2:$E$8,1,0)</f>
        <v>#N/A</v>
      </c>
    </row>
    <row r="9945" spans="1:27" hidden="1" x14ac:dyDescent="0.25">
      <c r="A9945">
        <v>292578</v>
      </c>
      <c r="B9945" t="s">
        <v>3177</v>
      </c>
      <c r="E9945" t="s">
        <v>3187</v>
      </c>
      <c r="H9945">
        <v>1204</v>
      </c>
      <c r="I9945">
        <v>24001985</v>
      </c>
      <c r="J9945" t="s">
        <v>3228</v>
      </c>
      <c r="K9945" s="38">
        <v>45331</v>
      </c>
      <c r="L9945" s="38">
        <v>45331</v>
      </c>
      <c r="M9945" t="s">
        <v>3226</v>
      </c>
      <c r="N9945" t="s">
        <v>4326</v>
      </c>
      <c r="O9945">
        <v>719</v>
      </c>
      <c r="Q9945" t="s">
        <v>36</v>
      </c>
      <c r="R9945">
        <v>1.67</v>
      </c>
      <c r="S9945">
        <v>719</v>
      </c>
      <c r="U9945">
        <v>1200.73</v>
      </c>
      <c r="V9945">
        <v>14427346</v>
      </c>
      <c r="X9945" t="s">
        <v>36</v>
      </c>
      <c r="Y9945" t="s">
        <v>3204</v>
      </c>
      <c r="Z9945" t="e">
        <f>VLOOKUP(N9945,Sheet3!J:J,1,0)</f>
        <v>#N/A</v>
      </c>
      <c r="AA9945" t="e">
        <f>VLOOKUP(I9945,Sheet3!$E$2:$E$8,1,0)</f>
        <v>#N/A</v>
      </c>
    </row>
    <row r="9946" spans="1:27" hidden="1" x14ac:dyDescent="0.25">
      <c r="A9946">
        <v>292578</v>
      </c>
      <c r="B9946" t="s">
        <v>3177</v>
      </c>
      <c r="E9946" t="s">
        <v>3187</v>
      </c>
      <c r="H9946">
        <v>1204</v>
      </c>
      <c r="I9946">
        <v>181966</v>
      </c>
      <c r="J9946" t="s">
        <v>3229</v>
      </c>
      <c r="K9946" s="38">
        <v>45334</v>
      </c>
      <c r="L9946" s="38">
        <v>45334</v>
      </c>
      <c r="M9946" t="s">
        <v>3226</v>
      </c>
      <c r="N9946" t="s">
        <v>4326</v>
      </c>
      <c r="O9946">
        <v>-1449</v>
      </c>
      <c r="P9946" t="e">
        <f>VLOOKUP(I9946,Sheet3!$E$2:$E$16,1,0)</f>
        <v>#N/A</v>
      </c>
      <c r="Q9946" t="s">
        <v>36</v>
      </c>
      <c r="R9946">
        <v>1.67</v>
      </c>
      <c r="S9946">
        <v>-1449</v>
      </c>
      <c r="U9946">
        <v>-2419.83</v>
      </c>
      <c r="V9946">
        <v>14428993</v>
      </c>
      <c r="X9946" t="s">
        <v>36</v>
      </c>
      <c r="Y9946" t="s">
        <v>3204</v>
      </c>
      <c r="Z9946" t="e">
        <f>VLOOKUP(N9946,Sheet3!J:J,1,0)</f>
        <v>#N/A</v>
      </c>
      <c r="AA9946" t="e">
        <f>VLOOKUP(I9946,Sheet3!$E$2:$E$8,1,0)</f>
        <v>#N/A</v>
      </c>
    </row>
    <row r="9947" spans="1:27" hidden="1" x14ac:dyDescent="0.25">
      <c r="A9947">
        <v>292578</v>
      </c>
      <c r="B9947">
        <v>292578</v>
      </c>
      <c r="H9947">
        <v>1204</v>
      </c>
      <c r="M9947" t="s">
        <v>3226</v>
      </c>
      <c r="N9947" t="s">
        <v>4326</v>
      </c>
      <c r="R9947" t="s">
        <v>3225</v>
      </c>
      <c r="X9947" t="s">
        <v>36</v>
      </c>
      <c r="Z9947" t="e">
        <f>VLOOKUP(N9947,Sheet3!J:J,1,0)</f>
        <v>#N/A</v>
      </c>
      <c r="AA9947" t="e">
        <f>VLOOKUP(I9947,Sheet3!$E$2:$E$8,1,0)</f>
        <v>#N/A</v>
      </c>
    </row>
    <row r="9948" spans="1:27" hidden="1" x14ac:dyDescent="0.25">
      <c r="A9948">
        <v>292578</v>
      </c>
      <c r="B9948" t="s">
        <v>3177</v>
      </c>
      <c r="E9948" t="s">
        <v>3187</v>
      </c>
      <c r="H9948">
        <v>1204</v>
      </c>
      <c r="I9948">
        <v>24001985</v>
      </c>
      <c r="J9948" t="s">
        <v>3224</v>
      </c>
      <c r="K9948" s="38">
        <v>45331</v>
      </c>
      <c r="L9948" s="38">
        <v>45331</v>
      </c>
      <c r="M9948" t="s">
        <v>3226</v>
      </c>
      <c r="N9948" t="s">
        <v>4327</v>
      </c>
      <c r="R9948">
        <v>0</v>
      </c>
      <c r="V9948">
        <v>14427350</v>
      </c>
      <c r="X9948" t="s">
        <v>36</v>
      </c>
      <c r="Y9948" t="s">
        <v>3204</v>
      </c>
      <c r="Z9948" t="e">
        <f>VLOOKUP(N9948,Sheet3!J:J,1,0)</f>
        <v>#N/A</v>
      </c>
      <c r="AA9948" t="e">
        <f>VLOOKUP(I9948,Sheet3!$E$2:$E$8,1,0)</f>
        <v>#N/A</v>
      </c>
    </row>
    <row r="9949" spans="1:27" hidden="1" x14ac:dyDescent="0.25">
      <c r="A9949">
        <v>292578</v>
      </c>
      <c r="B9949" t="s">
        <v>3177</v>
      </c>
      <c r="E9949" t="s">
        <v>3187</v>
      </c>
      <c r="H9949">
        <v>1204</v>
      </c>
      <c r="I9949">
        <v>24001985</v>
      </c>
      <c r="J9949" t="s">
        <v>3228</v>
      </c>
      <c r="K9949" s="38">
        <v>45331</v>
      </c>
      <c r="L9949" s="38">
        <v>45331</v>
      </c>
      <c r="M9949" t="s">
        <v>3226</v>
      </c>
      <c r="N9949" t="s">
        <v>4327</v>
      </c>
      <c r="O9949">
        <v>161</v>
      </c>
      <c r="Q9949" t="s">
        <v>36</v>
      </c>
      <c r="R9949">
        <v>1.67</v>
      </c>
      <c r="S9949">
        <v>161</v>
      </c>
      <c r="U9949">
        <v>268.87</v>
      </c>
      <c r="V9949">
        <v>14427352</v>
      </c>
      <c r="X9949" t="s">
        <v>36</v>
      </c>
      <c r="Y9949" t="s">
        <v>3204</v>
      </c>
      <c r="Z9949" t="e">
        <f>VLOOKUP(N9949,Sheet3!J:J,1,0)</f>
        <v>#N/A</v>
      </c>
      <c r="AA9949" t="e">
        <f>VLOOKUP(I9949,Sheet3!$E$2:$E$8,1,0)</f>
        <v>#N/A</v>
      </c>
    </row>
    <row r="9950" spans="1:27" hidden="1" x14ac:dyDescent="0.25">
      <c r="A9950">
        <v>292578</v>
      </c>
      <c r="B9950" t="s">
        <v>3177</v>
      </c>
      <c r="E9950" t="s">
        <v>3187</v>
      </c>
      <c r="H9950">
        <v>1204</v>
      </c>
      <c r="I9950">
        <v>24001985</v>
      </c>
      <c r="J9950" t="s">
        <v>3228</v>
      </c>
      <c r="K9950" s="38">
        <v>45331</v>
      </c>
      <c r="L9950" s="38">
        <v>45331</v>
      </c>
      <c r="M9950" t="s">
        <v>3226</v>
      </c>
      <c r="N9950" t="s">
        <v>4327</v>
      </c>
      <c r="O9950">
        <v>161</v>
      </c>
      <c r="Q9950" t="s">
        <v>36</v>
      </c>
      <c r="R9950">
        <v>1.67</v>
      </c>
      <c r="S9950">
        <v>161</v>
      </c>
      <c r="U9950">
        <v>268.87</v>
      </c>
      <c r="V9950">
        <v>14427351</v>
      </c>
      <c r="X9950" t="s">
        <v>36</v>
      </c>
      <c r="Y9950" t="s">
        <v>3204</v>
      </c>
      <c r="Z9950" t="e">
        <f>VLOOKUP(N9950,Sheet3!J:J,1,0)</f>
        <v>#N/A</v>
      </c>
      <c r="AA9950" t="e">
        <f>VLOOKUP(I9950,Sheet3!$E$2:$E$8,1,0)</f>
        <v>#N/A</v>
      </c>
    </row>
    <row r="9951" spans="1:27" hidden="1" x14ac:dyDescent="0.25">
      <c r="A9951">
        <v>292578</v>
      </c>
      <c r="B9951" t="s">
        <v>3177</v>
      </c>
      <c r="E9951" t="s">
        <v>3187</v>
      </c>
      <c r="H9951">
        <v>1204</v>
      </c>
      <c r="I9951">
        <v>181967</v>
      </c>
      <c r="J9951" t="s">
        <v>3229</v>
      </c>
      <c r="K9951" s="38">
        <v>45334</v>
      </c>
      <c r="L9951" s="38">
        <v>45334</v>
      </c>
      <c r="M9951" t="s">
        <v>3226</v>
      </c>
      <c r="N9951" t="s">
        <v>4327</v>
      </c>
      <c r="O9951">
        <v>-322</v>
      </c>
      <c r="P9951" t="e">
        <f>VLOOKUP(I9951,Sheet3!$E$2:$E$16,1,0)</f>
        <v>#N/A</v>
      </c>
      <c r="Q9951" t="s">
        <v>36</v>
      </c>
      <c r="R9951">
        <v>1.67</v>
      </c>
      <c r="S9951">
        <v>-322</v>
      </c>
      <c r="U9951">
        <v>-537.74</v>
      </c>
      <c r="V9951">
        <v>14429018</v>
      </c>
      <c r="X9951" t="s">
        <v>36</v>
      </c>
      <c r="Y9951" t="s">
        <v>3204</v>
      </c>
      <c r="Z9951" t="e">
        <f>VLOOKUP(N9951,Sheet3!J:J,1,0)</f>
        <v>#N/A</v>
      </c>
      <c r="AA9951" t="e">
        <f>VLOOKUP(I9951,Sheet3!$E$2:$E$8,1,0)</f>
        <v>#N/A</v>
      </c>
    </row>
    <row r="9952" spans="1:27" hidden="1" x14ac:dyDescent="0.25">
      <c r="A9952">
        <v>292578</v>
      </c>
      <c r="B9952">
        <v>292578</v>
      </c>
      <c r="H9952">
        <v>1204</v>
      </c>
      <c r="M9952" t="s">
        <v>3226</v>
      </c>
      <c r="N9952" t="s">
        <v>4327</v>
      </c>
      <c r="R9952" t="s">
        <v>3225</v>
      </c>
      <c r="X9952" t="s">
        <v>36</v>
      </c>
      <c r="Z9952" t="e">
        <f>VLOOKUP(N9952,Sheet3!J:J,1,0)</f>
        <v>#N/A</v>
      </c>
      <c r="AA9952" t="e">
        <f>VLOOKUP(I9952,Sheet3!$E$2:$E$8,1,0)</f>
        <v>#N/A</v>
      </c>
    </row>
    <row r="9953" spans="1:27" hidden="1" x14ac:dyDescent="0.25">
      <c r="A9953">
        <v>292578</v>
      </c>
      <c r="B9953" t="s">
        <v>3177</v>
      </c>
      <c r="E9953" t="s">
        <v>3187</v>
      </c>
      <c r="H9953">
        <v>1204</v>
      </c>
      <c r="I9953">
        <v>24001984</v>
      </c>
      <c r="J9953" t="s">
        <v>3224</v>
      </c>
      <c r="K9953" s="38">
        <v>45331</v>
      </c>
      <c r="L9953" s="38">
        <v>45331</v>
      </c>
      <c r="M9953" t="s">
        <v>3226</v>
      </c>
      <c r="N9953" t="s">
        <v>4419</v>
      </c>
      <c r="R9953">
        <v>0</v>
      </c>
      <c r="V9953">
        <v>14427319</v>
      </c>
      <c r="X9953" t="s">
        <v>36</v>
      </c>
      <c r="Y9953" t="s">
        <v>3204</v>
      </c>
      <c r="Z9953" t="e">
        <f>VLOOKUP(N9953,Sheet3!J:J,1,0)</f>
        <v>#N/A</v>
      </c>
      <c r="AA9953" t="e">
        <f>VLOOKUP(I9953,Sheet3!$E$2:$E$8,1,0)</f>
        <v>#N/A</v>
      </c>
    </row>
    <row r="9954" spans="1:27" hidden="1" x14ac:dyDescent="0.25">
      <c r="A9954">
        <v>292578</v>
      </c>
      <c r="B9954" t="s">
        <v>3177</v>
      </c>
      <c r="E9954" t="s">
        <v>3187</v>
      </c>
      <c r="H9954">
        <v>1204</v>
      </c>
      <c r="I9954">
        <v>24001984</v>
      </c>
      <c r="J9954" t="s">
        <v>3228</v>
      </c>
      <c r="K9954" s="38">
        <v>45331</v>
      </c>
      <c r="L9954" s="38">
        <v>45331</v>
      </c>
      <c r="M9954" t="s">
        <v>3226</v>
      </c>
      <c r="N9954" t="s">
        <v>4419</v>
      </c>
      <c r="O9954">
        <v>617</v>
      </c>
      <c r="Q9954" t="s">
        <v>36</v>
      </c>
      <c r="R9954">
        <v>1.67</v>
      </c>
      <c r="S9954">
        <v>617</v>
      </c>
      <c r="U9954">
        <v>1030.3900000000001</v>
      </c>
      <c r="V9954">
        <v>14427320</v>
      </c>
      <c r="X9954" t="s">
        <v>36</v>
      </c>
      <c r="Y9954" t="s">
        <v>3204</v>
      </c>
      <c r="Z9954" t="e">
        <f>VLOOKUP(N9954,Sheet3!J:J,1,0)</f>
        <v>#N/A</v>
      </c>
      <c r="AA9954" t="e">
        <f>VLOOKUP(I9954,Sheet3!$E$2:$E$8,1,0)</f>
        <v>#N/A</v>
      </c>
    </row>
    <row r="9955" spans="1:27" hidden="1" x14ac:dyDescent="0.25">
      <c r="A9955">
        <v>292578</v>
      </c>
      <c r="B9955" t="s">
        <v>3177</v>
      </c>
      <c r="E9955" t="s">
        <v>3187</v>
      </c>
      <c r="H9955">
        <v>1204</v>
      </c>
      <c r="I9955">
        <v>24001984</v>
      </c>
      <c r="J9955" t="s">
        <v>3228</v>
      </c>
      <c r="K9955" s="38">
        <v>45331</v>
      </c>
      <c r="L9955" s="38">
        <v>45331</v>
      </c>
      <c r="M9955" t="s">
        <v>3226</v>
      </c>
      <c r="N9955" t="s">
        <v>4419</v>
      </c>
      <c r="O9955">
        <v>617</v>
      </c>
      <c r="Q9955" t="s">
        <v>36</v>
      </c>
      <c r="R9955">
        <v>1.67</v>
      </c>
      <c r="S9955">
        <v>617</v>
      </c>
      <c r="U9955">
        <v>1030.3900000000001</v>
      </c>
      <c r="V9955">
        <v>14427323</v>
      </c>
      <c r="X9955" t="s">
        <v>36</v>
      </c>
      <c r="Y9955" t="s">
        <v>3204</v>
      </c>
      <c r="Z9955" t="e">
        <f>VLOOKUP(N9955,Sheet3!J:J,1,0)</f>
        <v>#N/A</v>
      </c>
      <c r="AA9955" t="e">
        <f>VLOOKUP(I9955,Sheet3!$E$2:$E$8,1,0)</f>
        <v>#N/A</v>
      </c>
    </row>
    <row r="9956" spans="1:27" hidden="1" x14ac:dyDescent="0.25">
      <c r="A9956">
        <v>292578</v>
      </c>
      <c r="B9956" t="s">
        <v>3177</v>
      </c>
      <c r="E9956" t="s">
        <v>3187</v>
      </c>
      <c r="H9956">
        <v>1204</v>
      </c>
      <c r="I9956">
        <v>181977</v>
      </c>
      <c r="J9956" t="s">
        <v>3229</v>
      </c>
      <c r="K9956" s="38">
        <v>45334</v>
      </c>
      <c r="L9956" s="38">
        <v>45334</v>
      </c>
      <c r="M9956" t="s">
        <v>3226</v>
      </c>
      <c r="N9956" t="s">
        <v>4419</v>
      </c>
      <c r="O9956">
        <v>-1234</v>
      </c>
      <c r="P9956" t="e">
        <f>VLOOKUP(I9956,Sheet3!$E$2:$E$16,1,0)</f>
        <v>#N/A</v>
      </c>
      <c r="Q9956" t="s">
        <v>36</v>
      </c>
      <c r="R9956">
        <v>1.67</v>
      </c>
      <c r="S9956">
        <v>-1234</v>
      </c>
      <c r="U9956">
        <v>-2060.7800000000002</v>
      </c>
      <c r="V9956">
        <v>14428988</v>
      </c>
      <c r="X9956" t="s">
        <v>36</v>
      </c>
      <c r="Y9956" t="s">
        <v>3204</v>
      </c>
      <c r="Z9956" t="e">
        <f>VLOOKUP(N9956,Sheet3!J:J,1,0)</f>
        <v>#N/A</v>
      </c>
      <c r="AA9956" t="e">
        <f>VLOOKUP(I9956,Sheet3!$E$2:$E$8,1,0)</f>
        <v>#N/A</v>
      </c>
    </row>
    <row r="9957" spans="1:27" hidden="1" x14ac:dyDescent="0.25">
      <c r="A9957">
        <v>292578</v>
      </c>
      <c r="B9957">
        <v>292578</v>
      </c>
      <c r="H9957">
        <v>1204</v>
      </c>
      <c r="M9957" t="s">
        <v>3226</v>
      </c>
      <c r="N9957" t="s">
        <v>4419</v>
      </c>
      <c r="R9957" t="s">
        <v>3225</v>
      </c>
      <c r="X9957" t="s">
        <v>36</v>
      </c>
      <c r="Z9957" t="e">
        <f>VLOOKUP(N9957,Sheet3!J:J,1,0)</f>
        <v>#N/A</v>
      </c>
      <c r="AA9957" t="e">
        <f>VLOOKUP(I9957,Sheet3!$E$2:$E$8,1,0)</f>
        <v>#N/A</v>
      </c>
    </row>
    <row r="9958" spans="1:27" hidden="1" x14ac:dyDescent="0.25">
      <c r="A9958">
        <v>292578</v>
      </c>
      <c r="B9958" t="s">
        <v>3177</v>
      </c>
      <c r="E9958" t="s">
        <v>3187</v>
      </c>
      <c r="H9958">
        <v>1204</v>
      </c>
      <c r="I9958">
        <v>24001973</v>
      </c>
      <c r="J9958" t="s">
        <v>3224</v>
      </c>
      <c r="K9958" s="38">
        <v>45331</v>
      </c>
      <c r="L9958" s="38">
        <v>45331</v>
      </c>
      <c r="M9958" t="s">
        <v>3226</v>
      </c>
      <c r="N9958" t="s">
        <v>4420</v>
      </c>
      <c r="R9958">
        <v>0</v>
      </c>
      <c r="V9958">
        <v>14427013</v>
      </c>
      <c r="X9958" t="s">
        <v>36</v>
      </c>
      <c r="Y9958" t="s">
        <v>3204</v>
      </c>
      <c r="Z9958" t="e">
        <f>VLOOKUP(N9958,Sheet3!J:J,1,0)</f>
        <v>#N/A</v>
      </c>
      <c r="AA9958" t="e">
        <f>VLOOKUP(I9958,Sheet3!$E$2:$E$8,1,0)</f>
        <v>#N/A</v>
      </c>
    </row>
    <row r="9959" spans="1:27" hidden="1" x14ac:dyDescent="0.25">
      <c r="A9959">
        <v>292578</v>
      </c>
      <c r="B9959" t="s">
        <v>3177</v>
      </c>
      <c r="E9959" t="s">
        <v>3187</v>
      </c>
      <c r="H9959">
        <v>1204</v>
      </c>
      <c r="I9959">
        <v>24001973</v>
      </c>
      <c r="J9959" t="s">
        <v>3228</v>
      </c>
      <c r="K9959" s="38">
        <v>45331</v>
      </c>
      <c r="L9959" s="38">
        <v>45331</v>
      </c>
      <c r="M9959" t="s">
        <v>3226</v>
      </c>
      <c r="N9959" t="s">
        <v>4420</v>
      </c>
      <c r="O9959">
        <v>5</v>
      </c>
      <c r="Q9959" t="s">
        <v>36</v>
      </c>
      <c r="R9959">
        <v>1.67</v>
      </c>
      <c r="S9959">
        <v>5</v>
      </c>
      <c r="U9959">
        <v>8.35</v>
      </c>
      <c r="V9959">
        <v>14427042</v>
      </c>
      <c r="X9959" t="s">
        <v>36</v>
      </c>
      <c r="Y9959" t="s">
        <v>3204</v>
      </c>
      <c r="Z9959" t="e">
        <f>VLOOKUP(N9959,Sheet3!J:J,1,0)</f>
        <v>#N/A</v>
      </c>
      <c r="AA9959" t="e">
        <f>VLOOKUP(I9959,Sheet3!$E$2:$E$8,1,0)</f>
        <v>#N/A</v>
      </c>
    </row>
    <row r="9960" spans="1:27" hidden="1" x14ac:dyDescent="0.25">
      <c r="A9960">
        <v>292578</v>
      </c>
      <c r="B9960" t="s">
        <v>3177</v>
      </c>
      <c r="E9960" t="s">
        <v>3187</v>
      </c>
      <c r="H9960">
        <v>1204</v>
      </c>
      <c r="I9960">
        <v>24001973</v>
      </c>
      <c r="J9960" t="s">
        <v>3228</v>
      </c>
      <c r="K9960" s="38">
        <v>45331</v>
      </c>
      <c r="L9960" s="38">
        <v>45331</v>
      </c>
      <c r="M9960" t="s">
        <v>3226</v>
      </c>
      <c r="N9960" t="s">
        <v>4420</v>
      </c>
      <c r="O9960">
        <v>526</v>
      </c>
      <c r="Q9960" t="s">
        <v>36</v>
      </c>
      <c r="R9960">
        <v>1.67</v>
      </c>
      <c r="S9960">
        <v>526</v>
      </c>
      <c r="U9960">
        <v>878.42</v>
      </c>
      <c r="V9960">
        <v>14427014</v>
      </c>
      <c r="X9960" t="s">
        <v>36</v>
      </c>
      <c r="Y9960" t="s">
        <v>3204</v>
      </c>
      <c r="Z9960" t="e">
        <f>VLOOKUP(N9960,Sheet3!J:J,1,0)</f>
        <v>#N/A</v>
      </c>
      <c r="AA9960" t="e">
        <f>VLOOKUP(I9960,Sheet3!$E$2:$E$8,1,0)</f>
        <v>#N/A</v>
      </c>
    </row>
    <row r="9961" spans="1:27" hidden="1" x14ac:dyDescent="0.25">
      <c r="A9961">
        <v>292578</v>
      </c>
      <c r="B9961" t="s">
        <v>3177</v>
      </c>
      <c r="E9961" t="s">
        <v>3187</v>
      </c>
      <c r="H9961">
        <v>1204</v>
      </c>
      <c r="I9961">
        <v>24001973</v>
      </c>
      <c r="J9961" t="s">
        <v>3228</v>
      </c>
      <c r="K9961" s="38">
        <v>45331</v>
      </c>
      <c r="L9961" s="38">
        <v>45331</v>
      </c>
      <c r="M9961" t="s">
        <v>3226</v>
      </c>
      <c r="N9961" t="s">
        <v>4420</v>
      </c>
      <c r="O9961">
        <v>526</v>
      </c>
      <c r="Q9961" t="s">
        <v>36</v>
      </c>
      <c r="R9961">
        <v>1.67</v>
      </c>
      <c r="S9961">
        <v>526</v>
      </c>
      <c r="U9961">
        <v>878.42</v>
      </c>
      <c r="V9961">
        <v>14427017</v>
      </c>
      <c r="X9961" t="s">
        <v>36</v>
      </c>
      <c r="Y9961" t="s">
        <v>3204</v>
      </c>
      <c r="Z9961" t="e">
        <f>VLOOKUP(N9961,Sheet3!J:J,1,0)</f>
        <v>#N/A</v>
      </c>
      <c r="AA9961" t="e">
        <f>VLOOKUP(I9961,Sheet3!$E$2:$E$8,1,0)</f>
        <v>#N/A</v>
      </c>
    </row>
    <row r="9962" spans="1:27" hidden="1" x14ac:dyDescent="0.25">
      <c r="A9962">
        <v>292578</v>
      </c>
      <c r="B9962" t="s">
        <v>3177</v>
      </c>
      <c r="E9962" t="s">
        <v>3187</v>
      </c>
      <c r="H9962">
        <v>1204</v>
      </c>
      <c r="I9962">
        <v>181982</v>
      </c>
      <c r="J9962" t="s">
        <v>3229</v>
      </c>
      <c r="K9962" s="38">
        <v>45349</v>
      </c>
      <c r="L9962" s="38">
        <v>45349</v>
      </c>
      <c r="M9962" t="s">
        <v>3226</v>
      </c>
      <c r="N9962" t="s">
        <v>4420</v>
      </c>
      <c r="O9962">
        <v>-1057</v>
      </c>
      <c r="P9962" t="e">
        <f>VLOOKUP(I9962,Sheet3!$E$2:$E$16,1,0)</f>
        <v>#N/A</v>
      </c>
      <c r="Q9962" t="s">
        <v>36</v>
      </c>
      <c r="R9962">
        <v>1.67</v>
      </c>
      <c r="S9962">
        <v>-1057</v>
      </c>
      <c r="U9962">
        <v>-1765.19</v>
      </c>
      <c r="V9962">
        <v>14445803</v>
      </c>
      <c r="X9962" t="s">
        <v>36</v>
      </c>
      <c r="Y9962" t="s">
        <v>3204</v>
      </c>
      <c r="Z9962" t="e">
        <f>VLOOKUP(N9962,Sheet3!J:J,1,0)</f>
        <v>#N/A</v>
      </c>
      <c r="AA9962" t="e">
        <f>VLOOKUP(I9962,Sheet3!$E$2:$E$8,1,0)</f>
        <v>#N/A</v>
      </c>
    </row>
    <row r="9963" spans="1:27" hidden="1" x14ac:dyDescent="0.25">
      <c r="A9963">
        <v>292578</v>
      </c>
      <c r="B9963">
        <v>292578</v>
      </c>
      <c r="H9963">
        <v>1204</v>
      </c>
      <c r="M9963" t="s">
        <v>3226</v>
      </c>
      <c r="N9963" t="s">
        <v>4420</v>
      </c>
      <c r="R9963" t="s">
        <v>3225</v>
      </c>
      <c r="X9963" t="s">
        <v>36</v>
      </c>
      <c r="Z9963" t="e">
        <f>VLOOKUP(N9963,Sheet3!J:J,1,0)</f>
        <v>#N/A</v>
      </c>
      <c r="AA9963" t="e">
        <f>VLOOKUP(I9963,Sheet3!$E$2:$E$8,1,0)</f>
        <v>#N/A</v>
      </c>
    </row>
    <row r="9964" spans="1:27" hidden="1" x14ac:dyDescent="0.25">
      <c r="A9964">
        <v>292578</v>
      </c>
      <c r="B9964" t="s">
        <v>3177</v>
      </c>
      <c r="E9964" t="s">
        <v>3187</v>
      </c>
      <c r="H9964">
        <v>1204</v>
      </c>
      <c r="I9964">
        <v>24001973</v>
      </c>
      <c r="J9964" t="s">
        <v>3224</v>
      </c>
      <c r="K9964" s="38">
        <v>45331</v>
      </c>
      <c r="L9964" s="38">
        <v>45331</v>
      </c>
      <c r="M9964" t="s">
        <v>3226</v>
      </c>
      <c r="N9964" t="s">
        <v>4421</v>
      </c>
      <c r="R9964">
        <v>0</v>
      </c>
      <c r="V9964">
        <v>14427032</v>
      </c>
      <c r="X9964" t="s">
        <v>36</v>
      </c>
      <c r="Y9964" t="s">
        <v>3204</v>
      </c>
      <c r="Z9964" t="e">
        <f>VLOOKUP(N9964,Sheet3!J:J,1,0)</f>
        <v>#N/A</v>
      </c>
      <c r="AA9964" t="e">
        <f>VLOOKUP(I9964,Sheet3!$E$2:$E$8,1,0)</f>
        <v>#N/A</v>
      </c>
    </row>
    <row r="9965" spans="1:27" hidden="1" x14ac:dyDescent="0.25">
      <c r="A9965">
        <v>292578</v>
      </c>
      <c r="B9965" t="s">
        <v>3177</v>
      </c>
      <c r="E9965" t="s">
        <v>3187</v>
      </c>
      <c r="H9965">
        <v>1204</v>
      </c>
      <c r="I9965">
        <v>24001973</v>
      </c>
      <c r="J9965" t="s">
        <v>3228</v>
      </c>
      <c r="K9965" s="38">
        <v>45331</v>
      </c>
      <c r="L9965" s="38">
        <v>45331</v>
      </c>
      <c r="M9965" t="s">
        <v>3226</v>
      </c>
      <c r="N9965" t="s">
        <v>4421</v>
      </c>
      <c r="O9965">
        <v>681</v>
      </c>
      <c r="Q9965" t="s">
        <v>36</v>
      </c>
      <c r="R9965">
        <v>1.67</v>
      </c>
      <c r="S9965">
        <v>681</v>
      </c>
      <c r="U9965">
        <v>1137.27</v>
      </c>
      <c r="V9965">
        <v>14427033</v>
      </c>
      <c r="X9965" t="s">
        <v>36</v>
      </c>
      <c r="Y9965" t="s">
        <v>3204</v>
      </c>
      <c r="Z9965" t="e">
        <f>VLOOKUP(N9965,Sheet3!J:J,1,0)</f>
        <v>#N/A</v>
      </c>
      <c r="AA9965" t="e">
        <f>VLOOKUP(I9965,Sheet3!$E$2:$E$8,1,0)</f>
        <v>#N/A</v>
      </c>
    </row>
    <row r="9966" spans="1:27" hidden="1" x14ac:dyDescent="0.25">
      <c r="A9966">
        <v>292578</v>
      </c>
      <c r="B9966" t="s">
        <v>3177</v>
      </c>
      <c r="E9966" t="s">
        <v>3187</v>
      </c>
      <c r="H9966">
        <v>1204</v>
      </c>
      <c r="I9966">
        <v>181986</v>
      </c>
      <c r="J9966" t="s">
        <v>3229</v>
      </c>
      <c r="K9966" s="38">
        <v>45349</v>
      </c>
      <c r="L9966" s="38">
        <v>45349</v>
      </c>
      <c r="M9966" t="s">
        <v>3226</v>
      </c>
      <c r="N9966" t="s">
        <v>4421</v>
      </c>
      <c r="O9966">
        <v>-6</v>
      </c>
      <c r="P9966" t="e">
        <f>VLOOKUP(I9966,Sheet3!$E$2:$E$16,1,0)</f>
        <v>#N/A</v>
      </c>
      <c r="Q9966" t="s">
        <v>36</v>
      </c>
      <c r="R9966">
        <v>1.67</v>
      </c>
      <c r="S9966">
        <v>-6</v>
      </c>
      <c r="U9966">
        <v>-10.02</v>
      </c>
      <c r="V9966">
        <v>14445843</v>
      </c>
      <c r="X9966" t="s">
        <v>36</v>
      </c>
      <c r="Y9966" t="s">
        <v>3204</v>
      </c>
      <c r="Z9966" t="e">
        <f>VLOOKUP(N9966,Sheet3!J:J,1,0)</f>
        <v>#N/A</v>
      </c>
      <c r="AA9966" t="e">
        <f>VLOOKUP(I9966,Sheet3!$E$2:$E$8,1,0)</f>
        <v>#N/A</v>
      </c>
    </row>
    <row r="9967" spans="1:27" hidden="1" x14ac:dyDescent="0.25">
      <c r="A9967">
        <v>292578</v>
      </c>
      <c r="B9967" t="s">
        <v>3177</v>
      </c>
      <c r="E9967" t="s">
        <v>3187</v>
      </c>
      <c r="H9967">
        <v>1204</v>
      </c>
      <c r="I9967">
        <v>181985</v>
      </c>
      <c r="J9967" t="s">
        <v>3229</v>
      </c>
      <c r="K9967" s="38">
        <v>45349</v>
      </c>
      <c r="L9967" s="38">
        <v>45349</v>
      </c>
      <c r="M9967" t="s">
        <v>3226</v>
      </c>
      <c r="N9967" t="s">
        <v>4421</v>
      </c>
      <c r="O9967">
        <v>-675</v>
      </c>
      <c r="P9967" t="e">
        <f>VLOOKUP(I9967,Sheet3!$E$2:$E$16,1,0)</f>
        <v>#N/A</v>
      </c>
      <c r="Q9967" t="s">
        <v>36</v>
      </c>
      <c r="R9967">
        <v>1.67</v>
      </c>
      <c r="S9967">
        <v>-675</v>
      </c>
      <c r="U9967">
        <v>-1127.25</v>
      </c>
      <c r="V9967">
        <v>14445834</v>
      </c>
      <c r="X9967" t="s">
        <v>36</v>
      </c>
      <c r="Y9967" t="s">
        <v>3204</v>
      </c>
      <c r="Z9967" t="e">
        <f>VLOOKUP(N9967,Sheet3!J:J,1,0)</f>
        <v>#N/A</v>
      </c>
      <c r="AA9967" t="e">
        <f>VLOOKUP(I9967,Sheet3!$E$2:$E$8,1,0)</f>
        <v>#N/A</v>
      </c>
    </row>
    <row r="9968" spans="1:27" hidden="1" x14ac:dyDescent="0.25">
      <c r="A9968">
        <v>292578</v>
      </c>
      <c r="B9968">
        <v>292578</v>
      </c>
      <c r="H9968">
        <v>1204</v>
      </c>
      <c r="M9968" t="s">
        <v>3226</v>
      </c>
      <c r="N9968" t="s">
        <v>4421</v>
      </c>
      <c r="R9968" t="s">
        <v>3225</v>
      </c>
      <c r="X9968" t="s">
        <v>36</v>
      </c>
      <c r="Z9968" t="e">
        <f>VLOOKUP(N9968,Sheet3!J:J,1,0)</f>
        <v>#N/A</v>
      </c>
      <c r="AA9968" t="e">
        <f>VLOOKUP(I9968,Sheet3!$E$2:$E$8,1,0)</f>
        <v>#N/A</v>
      </c>
    </row>
    <row r="9969" spans="1:27" hidden="1" x14ac:dyDescent="0.25">
      <c r="A9969">
        <v>292578</v>
      </c>
      <c r="B9969" t="s">
        <v>3177</v>
      </c>
      <c r="E9969" t="s">
        <v>3187</v>
      </c>
      <c r="H9969">
        <v>1204</v>
      </c>
      <c r="I9969">
        <v>24001973</v>
      </c>
      <c r="J9969" t="s">
        <v>3224</v>
      </c>
      <c r="K9969" s="38">
        <v>45331</v>
      </c>
      <c r="L9969" s="38">
        <v>45331</v>
      </c>
      <c r="M9969" t="s">
        <v>3226</v>
      </c>
      <c r="N9969" t="s">
        <v>4422</v>
      </c>
      <c r="R9969">
        <v>0</v>
      </c>
      <c r="V9969">
        <v>14427038</v>
      </c>
      <c r="X9969" t="s">
        <v>36</v>
      </c>
      <c r="Y9969" t="s">
        <v>3204</v>
      </c>
      <c r="Z9969" t="e">
        <f>VLOOKUP(N9969,Sheet3!J:J,1,0)</f>
        <v>#N/A</v>
      </c>
      <c r="AA9969" t="e">
        <f>VLOOKUP(I9969,Sheet3!$E$2:$E$8,1,0)</f>
        <v>#N/A</v>
      </c>
    </row>
    <row r="9970" spans="1:27" hidden="1" x14ac:dyDescent="0.25">
      <c r="A9970">
        <v>292578</v>
      </c>
      <c r="B9970" t="s">
        <v>3177</v>
      </c>
      <c r="E9970" t="s">
        <v>3187</v>
      </c>
      <c r="H9970">
        <v>1204</v>
      </c>
      <c r="I9970">
        <v>24001973</v>
      </c>
      <c r="J9970" t="s">
        <v>3228</v>
      </c>
      <c r="K9970" s="38">
        <v>45331</v>
      </c>
      <c r="L9970" s="38">
        <v>45331</v>
      </c>
      <c r="M9970" t="s">
        <v>3226</v>
      </c>
      <c r="N9970" t="s">
        <v>4422</v>
      </c>
      <c r="O9970">
        <v>188</v>
      </c>
      <c r="Q9970" t="s">
        <v>36</v>
      </c>
      <c r="R9970">
        <v>1.67</v>
      </c>
      <c r="S9970">
        <v>188</v>
      </c>
      <c r="U9970">
        <v>313.95999999999998</v>
      </c>
      <c r="V9970">
        <v>14427039</v>
      </c>
      <c r="X9970" t="s">
        <v>36</v>
      </c>
      <c r="Y9970" t="s">
        <v>3204</v>
      </c>
      <c r="Z9970" t="e">
        <f>VLOOKUP(N9970,Sheet3!J:J,1,0)</f>
        <v>#N/A</v>
      </c>
      <c r="AA9970" t="e">
        <f>VLOOKUP(I9970,Sheet3!$E$2:$E$8,1,0)</f>
        <v>#N/A</v>
      </c>
    </row>
    <row r="9971" spans="1:27" hidden="1" x14ac:dyDescent="0.25">
      <c r="A9971">
        <v>292578</v>
      </c>
      <c r="B9971" t="s">
        <v>3177</v>
      </c>
      <c r="E9971" t="s">
        <v>3187</v>
      </c>
      <c r="H9971">
        <v>1204</v>
      </c>
      <c r="I9971">
        <v>181986</v>
      </c>
      <c r="J9971" t="s">
        <v>3229</v>
      </c>
      <c r="K9971" s="38">
        <v>45349</v>
      </c>
      <c r="L9971" s="38">
        <v>45349</v>
      </c>
      <c r="M9971" t="s">
        <v>3226</v>
      </c>
      <c r="N9971" t="s">
        <v>4422</v>
      </c>
      <c r="O9971">
        <v>-188</v>
      </c>
      <c r="P9971" t="e">
        <f>VLOOKUP(I9971,Sheet3!$E$2:$E$16,1,0)</f>
        <v>#N/A</v>
      </c>
      <c r="Q9971" t="s">
        <v>36</v>
      </c>
      <c r="R9971">
        <v>1.67</v>
      </c>
      <c r="S9971">
        <v>-188</v>
      </c>
      <c r="U9971">
        <v>-313.95999999999998</v>
      </c>
      <c r="V9971">
        <v>14445837</v>
      </c>
      <c r="X9971" t="s">
        <v>36</v>
      </c>
      <c r="Y9971" t="s">
        <v>3204</v>
      </c>
      <c r="Z9971" t="e">
        <f>VLOOKUP(N9971,Sheet3!J:J,1,0)</f>
        <v>#N/A</v>
      </c>
      <c r="AA9971" t="e">
        <f>VLOOKUP(I9971,Sheet3!$E$2:$E$8,1,0)</f>
        <v>#N/A</v>
      </c>
    </row>
    <row r="9972" spans="1:27" hidden="1" x14ac:dyDescent="0.25">
      <c r="A9972">
        <v>292578</v>
      </c>
      <c r="B9972">
        <v>292578</v>
      </c>
      <c r="H9972">
        <v>1204</v>
      </c>
      <c r="M9972" t="s">
        <v>3226</v>
      </c>
      <c r="N9972" t="s">
        <v>4422</v>
      </c>
      <c r="R9972" t="s">
        <v>3225</v>
      </c>
      <c r="X9972" t="s">
        <v>36</v>
      </c>
      <c r="Z9972" t="e">
        <f>VLOOKUP(N9972,Sheet3!J:J,1,0)</f>
        <v>#N/A</v>
      </c>
      <c r="AA9972" t="e">
        <f>VLOOKUP(I9972,Sheet3!$E$2:$E$8,1,0)</f>
        <v>#N/A</v>
      </c>
    </row>
    <row r="9973" spans="1:27" hidden="1" x14ac:dyDescent="0.25">
      <c r="A9973">
        <v>292578</v>
      </c>
      <c r="B9973" t="s">
        <v>3177</v>
      </c>
      <c r="E9973" t="s">
        <v>3187</v>
      </c>
      <c r="H9973">
        <v>1204</v>
      </c>
      <c r="I9973">
        <v>24002354</v>
      </c>
      <c r="J9973" t="s">
        <v>3224</v>
      </c>
      <c r="K9973" s="38">
        <v>45348</v>
      </c>
      <c r="L9973" s="38">
        <v>45348</v>
      </c>
      <c r="M9973" t="s">
        <v>3226</v>
      </c>
      <c r="N9973" t="s">
        <v>4423</v>
      </c>
      <c r="R9973">
        <v>0</v>
      </c>
      <c r="V9973">
        <v>14443896</v>
      </c>
      <c r="X9973" t="s">
        <v>36</v>
      </c>
      <c r="Y9973" t="s">
        <v>3204</v>
      </c>
      <c r="Z9973" t="e">
        <f>VLOOKUP(N9973,Sheet3!J:J,1,0)</f>
        <v>#N/A</v>
      </c>
      <c r="AA9973" t="e">
        <f>VLOOKUP(I9973,Sheet3!$E$2:$E$8,1,0)</f>
        <v>#N/A</v>
      </c>
    </row>
    <row r="9974" spans="1:27" hidden="1" x14ac:dyDescent="0.25">
      <c r="A9974">
        <v>292578</v>
      </c>
      <c r="B9974" t="s">
        <v>3177</v>
      </c>
      <c r="E9974" t="s">
        <v>3187</v>
      </c>
      <c r="H9974">
        <v>1204</v>
      </c>
      <c r="I9974">
        <v>24002354</v>
      </c>
      <c r="J9974" t="s">
        <v>3228</v>
      </c>
      <c r="K9974" s="38">
        <v>45348</v>
      </c>
      <c r="L9974" s="38">
        <v>45348</v>
      </c>
      <c r="M9974" t="s">
        <v>3226</v>
      </c>
      <c r="N9974" t="s">
        <v>4423</v>
      </c>
      <c r="O9974">
        <v>599</v>
      </c>
      <c r="Q9974" t="s">
        <v>36</v>
      </c>
      <c r="R9974">
        <v>1.67</v>
      </c>
      <c r="S9974">
        <v>599</v>
      </c>
      <c r="U9974">
        <v>1000.33</v>
      </c>
      <c r="V9974">
        <v>14443897</v>
      </c>
      <c r="X9974" t="s">
        <v>36</v>
      </c>
      <c r="Y9974" t="s">
        <v>3204</v>
      </c>
      <c r="Z9974" t="e">
        <f>VLOOKUP(N9974,Sheet3!J:J,1,0)</f>
        <v>#N/A</v>
      </c>
      <c r="AA9974" t="e">
        <f>VLOOKUP(I9974,Sheet3!$E$2:$E$8,1,0)</f>
        <v>#N/A</v>
      </c>
    </row>
    <row r="9975" spans="1:27" hidden="1" x14ac:dyDescent="0.25">
      <c r="A9975">
        <v>292578</v>
      </c>
      <c r="B9975" t="s">
        <v>3177</v>
      </c>
      <c r="E9975" t="s">
        <v>3187</v>
      </c>
      <c r="H9975">
        <v>1204</v>
      </c>
      <c r="I9975">
        <v>182151</v>
      </c>
      <c r="J9975" t="s">
        <v>3229</v>
      </c>
      <c r="K9975" s="38">
        <v>45351</v>
      </c>
      <c r="L9975" s="38">
        <v>45351</v>
      </c>
      <c r="M9975" t="s">
        <v>3226</v>
      </c>
      <c r="N9975" t="s">
        <v>4423</v>
      </c>
      <c r="O9975">
        <v>-599</v>
      </c>
      <c r="P9975" t="e">
        <f>VLOOKUP(I9975,Sheet3!$E$2:$E$16,1,0)</f>
        <v>#N/A</v>
      </c>
      <c r="Q9975" t="s">
        <v>36</v>
      </c>
      <c r="R9975">
        <v>1.67</v>
      </c>
      <c r="S9975">
        <v>-599</v>
      </c>
      <c r="U9975">
        <v>-1000.33</v>
      </c>
      <c r="V9975">
        <v>14450261</v>
      </c>
      <c r="X9975" t="s">
        <v>36</v>
      </c>
      <c r="Y9975" t="s">
        <v>3204</v>
      </c>
      <c r="Z9975" t="e">
        <f>VLOOKUP(N9975,Sheet3!J:J,1,0)</f>
        <v>#N/A</v>
      </c>
      <c r="AA9975" t="e">
        <f>VLOOKUP(I9975,Sheet3!$E$2:$E$8,1,0)</f>
        <v>#N/A</v>
      </c>
    </row>
    <row r="9976" spans="1:27" hidden="1" x14ac:dyDescent="0.25">
      <c r="A9976">
        <v>292578</v>
      </c>
      <c r="B9976">
        <v>292578</v>
      </c>
      <c r="H9976">
        <v>1204</v>
      </c>
      <c r="M9976" t="s">
        <v>3226</v>
      </c>
      <c r="N9976" t="s">
        <v>4423</v>
      </c>
      <c r="R9976" t="s">
        <v>3225</v>
      </c>
      <c r="X9976" t="s">
        <v>36</v>
      </c>
      <c r="Z9976" t="e">
        <f>VLOOKUP(N9976,Sheet3!J:J,1,0)</f>
        <v>#N/A</v>
      </c>
      <c r="AA9976" t="e">
        <f>VLOOKUP(I9976,Sheet3!$E$2:$E$8,1,0)</f>
        <v>#N/A</v>
      </c>
    </row>
    <row r="9977" spans="1:27" hidden="1" x14ac:dyDescent="0.25">
      <c r="A9977">
        <v>292578</v>
      </c>
      <c r="B9977" t="s">
        <v>3177</v>
      </c>
      <c r="E9977" t="s">
        <v>3187</v>
      </c>
      <c r="H9977">
        <v>1204</v>
      </c>
      <c r="I9977">
        <v>24002354</v>
      </c>
      <c r="J9977" t="s">
        <v>3224</v>
      </c>
      <c r="K9977" s="38">
        <v>45348</v>
      </c>
      <c r="L9977" s="38">
        <v>45348</v>
      </c>
      <c r="M9977" t="s">
        <v>3226</v>
      </c>
      <c r="N9977" t="s">
        <v>4424</v>
      </c>
      <c r="R9977">
        <v>0</v>
      </c>
      <c r="V9977">
        <v>14443900</v>
      </c>
      <c r="X9977" t="s">
        <v>36</v>
      </c>
      <c r="Y9977" t="s">
        <v>3204</v>
      </c>
      <c r="Z9977" t="e">
        <f>VLOOKUP(N9977,Sheet3!J:J,1,0)</f>
        <v>#N/A</v>
      </c>
      <c r="AA9977" t="e">
        <f>VLOOKUP(I9977,Sheet3!$E$2:$E$8,1,0)</f>
        <v>#N/A</v>
      </c>
    </row>
    <row r="9978" spans="1:27" hidden="1" x14ac:dyDescent="0.25">
      <c r="A9978">
        <v>292578</v>
      </c>
      <c r="B9978" t="s">
        <v>3177</v>
      </c>
      <c r="E9978" t="s">
        <v>3187</v>
      </c>
      <c r="H9978">
        <v>1204</v>
      </c>
      <c r="I9978">
        <v>24002354</v>
      </c>
      <c r="J9978" t="s">
        <v>3228</v>
      </c>
      <c r="K9978" s="38">
        <v>45348</v>
      </c>
      <c r="L9978" s="38">
        <v>45348</v>
      </c>
      <c r="M9978" t="s">
        <v>3226</v>
      </c>
      <c r="N9978" t="s">
        <v>4424</v>
      </c>
      <c r="O9978">
        <v>2199</v>
      </c>
      <c r="Q9978" t="s">
        <v>36</v>
      </c>
      <c r="R9978">
        <v>1.67</v>
      </c>
      <c r="S9978">
        <v>2199</v>
      </c>
      <c r="U9978">
        <v>3672.33</v>
      </c>
      <c r="V9978">
        <v>14443901</v>
      </c>
      <c r="X9978" t="s">
        <v>36</v>
      </c>
      <c r="Y9978" t="s">
        <v>3204</v>
      </c>
      <c r="Z9978" t="e">
        <f>VLOOKUP(N9978,Sheet3!J:J,1,0)</f>
        <v>#N/A</v>
      </c>
      <c r="AA9978" t="e">
        <f>VLOOKUP(I9978,Sheet3!$E$2:$E$8,1,0)</f>
        <v>#N/A</v>
      </c>
    </row>
    <row r="9979" spans="1:27" hidden="1" x14ac:dyDescent="0.25">
      <c r="A9979">
        <v>292578</v>
      </c>
      <c r="B9979" t="s">
        <v>3177</v>
      </c>
      <c r="E9979" t="s">
        <v>3187</v>
      </c>
      <c r="H9979">
        <v>1204</v>
      </c>
      <c r="I9979">
        <v>182152</v>
      </c>
      <c r="J9979" t="s">
        <v>3229</v>
      </c>
      <c r="K9979" s="38">
        <v>45351</v>
      </c>
      <c r="L9979" s="38">
        <v>45351</v>
      </c>
      <c r="M9979" t="s">
        <v>3226</v>
      </c>
      <c r="N9979" t="s">
        <v>4424</v>
      </c>
      <c r="O9979">
        <v>-2199</v>
      </c>
      <c r="P9979" t="e">
        <f>VLOOKUP(I9979,Sheet3!$E$2:$E$16,1,0)</f>
        <v>#N/A</v>
      </c>
      <c r="Q9979" t="s">
        <v>36</v>
      </c>
      <c r="R9979">
        <v>1.67</v>
      </c>
      <c r="S9979">
        <v>-2199</v>
      </c>
      <c r="U9979">
        <v>-3672.33</v>
      </c>
      <c r="V9979">
        <v>14450260</v>
      </c>
      <c r="X9979" t="s">
        <v>36</v>
      </c>
      <c r="Y9979" t="s">
        <v>3204</v>
      </c>
      <c r="Z9979" t="e">
        <f>VLOOKUP(N9979,Sheet3!J:J,1,0)</f>
        <v>#N/A</v>
      </c>
      <c r="AA9979" t="e">
        <f>VLOOKUP(I9979,Sheet3!$E$2:$E$8,1,0)</f>
        <v>#N/A</v>
      </c>
    </row>
    <row r="9980" spans="1:27" hidden="1" x14ac:dyDescent="0.25">
      <c r="A9980">
        <v>292578</v>
      </c>
      <c r="B9980">
        <v>292578</v>
      </c>
      <c r="H9980">
        <v>1204</v>
      </c>
      <c r="M9980" t="s">
        <v>3226</v>
      </c>
      <c r="N9980" t="s">
        <v>4424</v>
      </c>
      <c r="R9980" t="s">
        <v>3225</v>
      </c>
      <c r="X9980" t="s">
        <v>36</v>
      </c>
      <c r="Z9980" t="e">
        <f>VLOOKUP(N9980,Sheet3!J:J,1,0)</f>
        <v>#N/A</v>
      </c>
      <c r="AA9980" t="e">
        <f>VLOOKUP(I9980,Sheet3!$E$2:$E$8,1,0)</f>
        <v>#N/A</v>
      </c>
    </row>
    <row r="9981" spans="1:27" hidden="1" x14ac:dyDescent="0.25">
      <c r="A9981">
        <v>292578</v>
      </c>
      <c r="B9981" t="s">
        <v>3177</v>
      </c>
      <c r="E9981" t="s">
        <v>3187</v>
      </c>
      <c r="H9981">
        <v>1204</v>
      </c>
      <c r="I9981">
        <v>24002354</v>
      </c>
      <c r="J9981" t="s">
        <v>3224</v>
      </c>
      <c r="K9981" s="38">
        <v>45348</v>
      </c>
      <c r="L9981" s="38">
        <v>45348</v>
      </c>
      <c r="M9981" t="s">
        <v>3226</v>
      </c>
      <c r="N9981" t="s">
        <v>4425</v>
      </c>
      <c r="R9981">
        <v>0</v>
      </c>
      <c r="V9981">
        <v>14443902</v>
      </c>
      <c r="X9981" t="s">
        <v>36</v>
      </c>
      <c r="Y9981" t="s">
        <v>3204</v>
      </c>
      <c r="Z9981" t="e">
        <f>VLOOKUP(N9981,Sheet3!J:J,1,0)</f>
        <v>#N/A</v>
      </c>
      <c r="AA9981" t="e">
        <f>VLOOKUP(I9981,Sheet3!$E$2:$E$8,1,0)</f>
        <v>#N/A</v>
      </c>
    </row>
    <row r="9982" spans="1:27" hidden="1" x14ac:dyDescent="0.25">
      <c r="A9982">
        <v>292578</v>
      </c>
      <c r="B9982" t="s">
        <v>3177</v>
      </c>
      <c r="E9982" t="s">
        <v>3187</v>
      </c>
      <c r="H9982">
        <v>1204</v>
      </c>
      <c r="I9982">
        <v>24002354</v>
      </c>
      <c r="J9982" t="s">
        <v>3228</v>
      </c>
      <c r="K9982" s="38">
        <v>45348</v>
      </c>
      <c r="L9982" s="38">
        <v>45348</v>
      </c>
      <c r="M9982" t="s">
        <v>3226</v>
      </c>
      <c r="N9982" t="s">
        <v>4425</v>
      </c>
      <c r="O9982">
        <v>944</v>
      </c>
      <c r="Q9982" t="s">
        <v>36</v>
      </c>
      <c r="R9982">
        <v>1.67</v>
      </c>
      <c r="S9982">
        <v>944</v>
      </c>
      <c r="U9982">
        <v>1576.48</v>
      </c>
      <c r="V9982">
        <v>14443903</v>
      </c>
      <c r="X9982" t="s">
        <v>36</v>
      </c>
      <c r="Y9982" t="s">
        <v>3204</v>
      </c>
      <c r="Z9982" t="e">
        <f>VLOOKUP(N9982,Sheet3!J:J,1,0)</f>
        <v>#N/A</v>
      </c>
      <c r="AA9982" t="e">
        <f>VLOOKUP(I9982,Sheet3!$E$2:$E$8,1,0)</f>
        <v>#N/A</v>
      </c>
    </row>
    <row r="9983" spans="1:27" hidden="1" x14ac:dyDescent="0.25">
      <c r="A9983">
        <v>292578</v>
      </c>
      <c r="B9983" t="s">
        <v>3177</v>
      </c>
      <c r="E9983" t="s">
        <v>3187</v>
      </c>
      <c r="H9983">
        <v>1204</v>
      </c>
      <c r="I9983">
        <v>24002354</v>
      </c>
      <c r="J9983" t="s">
        <v>3228</v>
      </c>
      <c r="K9983" s="38">
        <v>45348</v>
      </c>
      <c r="L9983" s="38">
        <v>45348</v>
      </c>
      <c r="M9983" t="s">
        <v>3226</v>
      </c>
      <c r="N9983" t="s">
        <v>4425</v>
      </c>
      <c r="O9983">
        <v>944</v>
      </c>
      <c r="Q9983" t="s">
        <v>36</v>
      </c>
      <c r="R9983">
        <v>1.67</v>
      </c>
      <c r="S9983">
        <v>944</v>
      </c>
      <c r="U9983">
        <v>1576.48</v>
      </c>
      <c r="V9983">
        <v>14443906</v>
      </c>
      <c r="X9983" t="s">
        <v>36</v>
      </c>
      <c r="Y9983" t="s">
        <v>3204</v>
      </c>
      <c r="Z9983" t="e">
        <f>VLOOKUP(N9983,Sheet3!J:J,1,0)</f>
        <v>#N/A</v>
      </c>
      <c r="AA9983" t="e">
        <f>VLOOKUP(I9983,Sheet3!$E$2:$E$8,1,0)</f>
        <v>#N/A</v>
      </c>
    </row>
    <row r="9984" spans="1:27" hidden="1" x14ac:dyDescent="0.25">
      <c r="A9984">
        <v>292578</v>
      </c>
      <c r="B9984" t="s">
        <v>3177</v>
      </c>
      <c r="E9984" t="s">
        <v>3187</v>
      </c>
      <c r="H9984">
        <v>1204</v>
      </c>
      <c r="I9984">
        <v>182153</v>
      </c>
      <c r="J9984" t="s">
        <v>3229</v>
      </c>
      <c r="K9984" s="38">
        <v>45356</v>
      </c>
      <c r="L9984" s="38">
        <v>45356</v>
      </c>
      <c r="M9984" t="s">
        <v>3226</v>
      </c>
      <c r="N9984" t="s">
        <v>4425</v>
      </c>
      <c r="O9984">
        <v>-1888</v>
      </c>
      <c r="P9984" t="e">
        <f>VLOOKUP(I9984,Sheet3!$E$2:$E$16,1,0)</f>
        <v>#N/A</v>
      </c>
      <c r="Q9984" t="s">
        <v>36</v>
      </c>
      <c r="R9984">
        <v>1.67</v>
      </c>
      <c r="S9984">
        <v>-1888</v>
      </c>
      <c r="U9984">
        <v>-3152.96</v>
      </c>
      <c r="V9984">
        <v>14456200</v>
      </c>
      <c r="X9984" t="s">
        <v>36</v>
      </c>
      <c r="Y9984" t="s">
        <v>3204</v>
      </c>
      <c r="Z9984" t="e">
        <f>VLOOKUP(N9984,Sheet3!J:J,1,0)</f>
        <v>#N/A</v>
      </c>
      <c r="AA9984" t="e">
        <f>VLOOKUP(I9984,Sheet3!$E$2:$E$8,1,0)</f>
        <v>#N/A</v>
      </c>
    </row>
    <row r="9985" spans="1:27" hidden="1" x14ac:dyDescent="0.25">
      <c r="A9985">
        <v>292578</v>
      </c>
      <c r="B9985">
        <v>292578</v>
      </c>
      <c r="H9985">
        <v>1204</v>
      </c>
      <c r="M9985" t="s">
        <v>3226</v>
      </c>
      <c r="N9985" t="s">
        <v>4425</v>
      </c>
      <c r="R9985" t="s">
        <v>3225</v>
      </c>
      <c r="X9985" t="s">
        <v>36</v>
      </c>
      <c r="Z9985" t="e">
        <f>VLOOKUP(N9985,Sheet3!J:J,1,0)</f>
        <v>#N/A</v>
      </c>
      <c r="AA9985" t="e">
        <f>VLOOKUP(I9985,Sheet3!$E$2:$E$8,1,0)</f>
        <v>#N/A</v>
      </c>
    </row>
    <row r="9986" spans="1:27" hidden="1" x14ac:dyDescent="0.25">
      <c r="A9986">
        <v>292578</v>
      </c>
      <c r="B9986" t="s">
        <v>3177</v>
      </c>
      <c r="E9986" t="s">
        <v>3187</v>
      </c>
      <c r="H9986">
        <v>1204</v>
      </c>
      <c r="I9986">
        <v>24002354</v>
      </c>
      <c r="J9986" t="s">
        <v>3224</v>
      </c>
      <c r="K9986" s="38">
        <v>45348</v>
      </c>
      <c r="L9986" s="38">
        <v>45348</v>
      </c>
      <c r="M9986" t="s">
        <v>3226</v>
      </c>
      <c r="N9986" t="s">
        <v>4328</v>
      </c>
      <c r="R9986">
        <v>0</v>
      </c>
      <c r="V9986">
        <v>14443915</v>
      </c>
      <c r="X9986" t="s">
        <v>36</v>
      </c>
      <c r="Y9986" t="s">
        <v>3204</v>
      </c>
      <c r="Z9986" t="e">
        <f>VLOOKUP(N9986,Sheet3!J:J,1,0)</f>
        <v>#N/A</v>
      </c>
      <c r="AA9986" t="e">
        <f>VLOOKUP(I9986,Sheet3!$E$2:$E$8,1,0)</f>
        <v>#N/A</v>
      </c>
    </row>
    <row r="9987" spans="1:27" hidden="1" x14ac:dyDescent="0.25">
      <c r="A9987">
        <v>292578</v>
      </c>
      <c r="B9987" t="s">
        <v>3177</v>
      </c>
      <c r="E9987" t="s">
        <v>3187</v>
      </c>
      <c r="H9987">
        <v>1204</v>
      </c>
      <c r="I9987">
        <v>24002354</v>
      </c>
      <c r="J9987" t="s">
        <v>3228</v>
      </c>
      <c r="K9987" s="38">
        <v>45348</v>
      </c>
      <c r="L9987" s="38">
        <v>45348</v>
      </c>
      <c r="M9987" t="s">
        <v>3226</v>
      </c>
      <c r="N9987" t="s">
        <v>4328</v>
      </c>
      <c r="O9987">
        <v>892</v>
      </c>
      <c r="Q9987" t="s">
        <v>36</v>
      </c>
      <c r="R9987">
        <v>1.67</v>
      </c>
      <c r="S9987">
        <v>892</v>
      </c>
      <c r="U9987">
        <v>1489.64</v>
      </c>
      <c r="V9987">
        <v>14443916</v>
      </c>
      <c r="X9987" t="s">
        <v>36</v>
      </c>
      <c r="Y9987" t="s">
        <v>3204</v>
      </c>
      <c r="Z9987" t="e">
        <f>VLOOKUP(N9987,Sheet3!J:J,1,0)</f>
        <v>#N/A</v>
      </c>
      <c r="AA9987" t="e">
        <f>VLOOKUP(I9987,Sheet3!$E$2:$E$8,1,0)</f>
        <v>#N/A</v>
      </c>
    </row>
    <row r="9988" spans="1:27" hidden="1" x14ac:dyDescent="0.25">
      <c r="A9988">
        <v>292578</v>
      </c>
      <c r="B9988" t="s">
        <v>3177</v>
      </c>
      <c r="E9988" t="s">
        <v>3187</v>
      </c>
      <c r="H9988">
        <v>1204</v>
      </c>
      <c r="I9988">
        <v>24002354</v>
      </c>
      <c r="J9988" t="s">
        <v>3228</v>
      </c>
      <c r="K9988" s="38">
        <v>45348</v>
      </c>
      <c r="L9988" s="38">
        <v>45348</v>
      </c>
      <c r="M9988" t="s">
        <v>3226</v>
      </c>
      <c r="N9988" t="s">
        <v>4328</v>
      </c>
      <c r="O9988">
        <v>892</v>
      </c>
      <c r="Q9988" t="s">
        <v>36</v>
      </c>
      <c r="R9988">
        <v>1.67</v>
      </c>
      <c r="S9988">
        <v>892</v>
      </c>
      <c r="U9988">
        <v>1489.64</v>
      </c>
      <c r="V9988">
        <v>14443917</v>
      </c>
      <c r="X9988" t="s">
        <v>36</v>
      </c>
      <c r="Y9988" t="s">
        <v>3204</v>
      </c>
      <c r="Z9988" t="e">
        <f>VLOOKUP(N9988,Sheet3!J:J,1,0)</f>
        <v>#N/A</v>
      </c>
      <c r="AA9988" t="e">
        <f>VLOOKUP(I9988,Sheet3!$E$2:$E$8,1,0)</f>
        <v>#N/A</v>
      </c>
    </row>
    <row r="9989" spans="1:27" hidden="1" x14ac:dyDescent="0.25">
      <c r="A9989">
        <v>292578</v>
      </c>
      <c r="B9989" t="s">
        <v>3177</v>
      </c>
      <c r="E9989" t="s">
        <v>3187</v>
      </c>
      <c r="H9989">
        <v>1204</v>
      </c>
      <c r="I9989">
        <v>182155</v>
      </c>
      <c r="J9989" t="s">
        <v>3229</v>
      </c>
      <c r="K9989" s="38">
        <v>45356</v>
      </c>
      <c r="L9989" s="38">
        <v>45356</v>
      </c>
      <c r="M9989" t="s">
        <v>3226</v>
      </c>
      <c r="N9989" t="s">
        <v>4328</v>
      </c>
      <c r="O9989">
        <v>-1784</v>
      </c>
      <c r="P9989" t="e">
        <f>VLOOKUP(I9989,Sheet3!$E$2:$E$16,1,0)</f>
        <v>#N/A</v>
      </c>
      <c r="Q9989" t="s">
        <v>36</v>
      </c>
      <c r="R9989">
        <v>1.67</v>
      </c>
      <c r="S9989">
        <v>-1784</v>
      </c>
      <c r="U9989">
        <v>-2979.28</v>
      </c>
      <c r="V9989">
        <v>14456222</v>
      </c>
      <c r="X9989" t="s">
        <v>36</v>
      </c>
      <c r="Y9989" t="s">
        <v>3204</v>
      </c>
      <c r="Z9989" t="e">
        <f>VLOOKUP(N9989,Sheet3!J:J,1,0)</f>
        <v>#N/A</v>
      </c>
      <c r="AA9989" t="e">
        <f>VLOOKUP(I9989,Sheet3!$E$2:$E$8,1,0)</f>
        <v>#N/A</v>
      </c>
    </row>
    <row r="9990" spans="1:27" hidden="1" x14ac:dyDescent="0.25">
      <c r="A9990">
        <v>292578</v>
      </c>
      <c r="B9990">
        <v>292578</v>
      </c>
      <c r="H9990">
        <v>1204</v>
      </c>
      <c r="M9990" t="s">
        <v>3226</v>
      </c>
      <c r="N9990" t="s">
        <v>4328</v>
      </c>
      <c r="R9990" t="s">
        <v>3225</v>
      </c>
      <c r="X9990" t="s">
        <v>36</v>
      </c>
      <c r="Z9990" t="e">
        <f>VLOOKUP(N9990,Sheet3!J:J,1,0)</f>
        <v>#N/A</v>
      </c>
      <c r="AA9990" t="e">
        <f>VLOOKUP(I9990,Sheet3!$E$2:$E$8,1,0)</f>
        <v>#N/A</v>
      </c>
    </row>
    <row r="9991" spans="1:27" hidden="1" x14ac:dyDescent="0.25">
      <c r="A9991">
        <v>292578</v>
      </c>
      <c r="B9991" t="s">
        <v>3177</v>
      </c>
      <c r="E9991" t="s">
        <v>3187</v>
      </c>
      <c r="H9991">
        <v>1204</v>
      </c>
      <c r="I9991">
        <v>24002354</v>
      </c>
      <c r="J9991" t="s">
        <v>3224</v>
      </c>
      <c r="K9991" s="38">
        <v>45348</v>
      </c>
      <c r="L9991" s="38">
        <v>45348</v>
      </c>
      <c r="M9991" t="s">
        <v>3226</v>
      </c>
      <c r="N9991" t="s">
        <v>4426</v>
      </c>
      <c r="R9991">
        <v>0</v>
      </c>
      <c r="V9991">
        <v>14443920</v>
      </c>
      <c r="X9991" t="s">
        <v>36</v>
      </c>
      <c r="Y9991" t="s">
        <v>3204</v>
      </c>
      <c r="Z9991" t="e">
        <f>VLOOKUP(N9991,Sheet3!J:J,1,0)</f>
        <v>#N/A</v>
      </c>
      <c r="AA9991" t="e">
        <f>VLOOKUP(I9991,Sheet3!$E$2:$E$8,1,0)</f>
        <v>#N/A</v>
      </c>
    </row>
    <row r="9992" spans="1:27" hidden="1" x14ac:dyDescent="0.25">
      <c r="A9992">
        <v>292578</v>
      </c>
      <c r="B9992" t="s">
        <v>3177</v>
      </c>
      <c r="E9992" t="s">
        <v>3187</v>
      </c>
      <c r="H9992">
        <v>1204</v>
      </c>
      <c r="I9992">
        <v>24002354</v>
      </c>
      <c r="J9992" t="s">
        <v>3228</v>
      </c>
      <c r="K9992" s="38">
        <v>45348</v>
      </c>
      <c r="L9992" s="38">
        <v>45348</v>
      </c>
      <c r="M9992" t="s">
        <v>3226</v>
      </c>
      <c r="N9992" t="s">
        <v>4426</v>
      </c>
      <c r="O9992">
        <v>733</v>
      </c>
      <c r="Q9992" t="s">
        <v>36</v>
      </c>
      <c r="R9992">
        <v>1.67</v>
      </c>
      <c r="S9992">
        <v>733</v>
      </c>
      <c r="U9992">
        <v>1224.1099999999999</v>
      </c>
      <c r="V9992">
        <v>14443921</v>
      </c>
      <c r="X9992" t="s">
        <v>36</v>
      </c>
      <c r="Y9992" t="s">
        <v>3204</v>
      </c>
      <c r="Z9992" t="e">
        <f>VLOOKUP(N9992,Sheet3!J:J,1,0)</f>
        <v>#N/A</v>
      </c>
      <c r="AA9992" t="e">
        <f>VLOOKUP(I9992,Sheet3!$E$2:$E$8,1,0)</f>
        <v>#N/A</v>
      </c>
    </row>
    <row r="9993" spans="1:27" hidden="1" x14ac:dyDescent="0.25">
      <c r="A9993">
        <v>292578</v>
      </c>
      <c r="B9993" t="s">
        <v>3177</v>
      </c>
      <c r="E9993" t="s">
        <v>3187</v>
      </c>
      <c r="H9993">
        <v>1204</v>
      </c>
      <c r="I9993">
        <v>182167</v>
      </c>
      <c r="J9993" t="s">
        <v>3229</v>
      </c>
      <c r="K9993" s="38">
        <v>45358</v>
      </c>
      <c r="L9993" s="38">
        <v>45358</v>
      </c>
      <c r="M9993" t="s">
        <v>3226</v>
      </c>
      <c r="N9993" t="s">
        <v>4426</v>
      </c>
      <c r="O9993">
        <v>-702</v>
      </c>
      <c r="P9993" t="e">
        <f>VLOOKUP(I9993,Sheet3!$E$2:$E$16,1,0)</f>
        <v>#N/A</v>
      </c>
      <c r="Q9993" t="s">
        <v>36</v>
      </c>
      <c r="R9993">
        <v>1.67</v>
      </c>
      <c r="S9993">
        <v>-702</v>
      </c>
      <c r="U9993">
        <v>-1172.3399999999999</v>
      </c>
      <c r="V9993">
        <v>14458706</v>
      </c>
      <c r="X9993" t="s">
        <v>36</v>
      </c>
      <c r="Y9993" t="s">
        <v>3204</v>
      </c>
      <c r="Z9993" t="e">
        <f>VLOOKUP(N9993,Sheet3!J:J,1,0)</f>
        <v>#N/A</v>
      </c>
      <c r="AA9993" t="e">
        <f>VLOOKUP(I9993,Sheet3!$E$2:$E$8,1,0)</f>
        <v>#N/A</v>
      </c>
    </row>
    <row r="9994" spans="1:27" hidden="1" x14ac:dyDescent="0.25">
      <c r="A9994">
        <v>292578</v>
      </c>
      <c r="B9994" t="s">
        <v>3177</v>
      </c>
      <c r="E9994" t="s">
        <v>3187</v>
      </c>
      <c r="H9994">
        <v>1204</v>
      </c>
      <c r="I9994">
        <v>182405</v>
      </c>
      <c r="J9994" t="s">
        <v>3229</v>
      </c>
      <c r="K9994" s="38">
        <v>45385</v>
      </c>
      <c r="L9994" s="38">
        <v>45385</v>
      </c>
      <c r="M9994" t="s">
        <v>3226</v>
      </c>
      <c r="N9994" t="s">
        <v>4426</v>
      </c>
      <c r="O9994">
        <v>-31</v>
      </c>
      <c r="P9994" t="e">
        <f>VLOOKUP(I9994,Sheet3!$E$2:$E$16,1,0)</f>
        <v>#N/A</v>
      </c>
      <c r="Q9994" t="s">
        <v>36</v>
      </c>
      <c r="R9994">
        <v>1.67</v>
      </c>
      <c r="S9994">
        <v>-31</v>
      </c>
      <c r="U9994">
        <v>-51.77</v>
      </c>
      <c r="V9994">
        <v>14485578</v>
      </c>
      <c r="X9994" t="s">
        <v>36</v>
      </c>
      <c r="Y9994" t="s">
        <v>3204</v>
      </c>
      <c r="Z9994" t="e">
        <f>VLOOKUP(N9994,Sheet3!J:J,1,0)</f>
        <v>#N/A</v>
      </c>
      <c r="AA9994" t="e">
        <f>VLOOKUP(I9994,Sheet3!$E$2:$E$8,1,0)</f>
        <v>#N/A</v>
      </c>
    </row>
    <row r="9995" spans="1:27" hidden="1" x14ac:dyDescent="0.25">
      <c r="A9995">
        <v>292578</v>
      </c>
      <c r="B9995">
        <v>292578</v>
      </c>
      <c r="H9995">
        <v>1204</v>
      </c>
      <c r="M9995" t="s">
        <v>3226</v>
      </c>
      <c r="N9995" t="s">
        <v>4426</v>
      </c>
      <c r="R9995" t="s">
        <v>3225</v>
      </c>
      <c r="X9995" t="s">
        <v>36</v>
      </c>
      <c r="Z9995" t="e">
        <f>VLOOKUP(N9995,Sheet3!J:J,1,0)</f>
        <v>#N/A</v>
      </c>
      <c r="AA9995" t="e">
        <f>VLOOKUP(I9995,Sheet3!$E$2:$E$8,1,0)</f>
        <v>#N/A</v>
      </c>
    </row>
    <row r="9996" spans="1:27" hidden="1" x14ac:dyDescent="0.25">
      <c r="A9996">
        <v>292578</v>
      </c>
      <c r="B9996" t="s">
        <v>3177</v>
      </c>
      <c r="E9996" t="s">
        <v>3187</v>
      </c>
      <c r="H9996">
        <v>1204</v>
      </c>
      <c r="I9996">
        <v>24002354</v>
      </c>
      <c r="J9996" t="s">
        <v>3224</v>
      </c>
      <c r="K9996" s="38">
        <v>45348</v>
      </c>
      <c r="L9996" s="38">
        <v>45348</v>
      </c>
      <c r="M9996" t="s">
        <v>3226</v>
      </c>
      <c r="N9996" t="s">
        <v>4427</v>
      </c>
      <c r="R9996">
        <v>0</v>
      </c>
      <c r="V9996">
        <v>14443926</v>
      </c>
      <c r="X9996" t="s">
        <v>36</v>
      </c>
      <c r="Y9996" t="s">
        <v>3204</v>
      </c>
      <c r="Z9996" t="e">
        <f>VLOOKUP(N9996,Sheet3!J:J,1,0)</f>
        <v>#N/A</v>
      </c>
      <c r="AA9996" t="e">
        <f>VLOOKUP(I9996,Sheet3!$E$2:$E$8,1,0)</f>
        <v>#N/A</v>
      </c>
    </row>
    <row r="9997" spans="1:27" hidden="1" x14ac:dyDescent="0.25">
      <c r="A9997">
        <v>292578</v>
      </c>
      <c r="B9997" t="s">
        <v>3177</v>
      </c>
      <c r="E9997" t="s">
        <v>3187</v>
      </c>
      <c r="H9997">
        <v>1204</v>
      </c>
      <c r="I9997">
        <v>24002354</v>
      </c>
      <c r="J9997" t="s">
        <v>3228</v>
      </c>
      <c r="K9997" s="38">
        <v>45348</v>
      </c>
      <c r="L9997" s="38">
        <v>45348</v>
      </c>
      <c r="M9997" t="s">
        <v>3226</v>
      </c>
      <c r="N9997" t="s">
        <v>4427</v>
      </c>
      <c r="O9997">
        <v>1212</v>
      </c>
      <c r="Q9997" t="s">
        <v>36</v>
      </c>
      <c r="R9997">
        <v>1.67</v>
      </c>
      <c r="S9997">
        <v>1212</v>
      </c>
      <c r="U9997">
        <v>2024.04</v>
      </c>
      <c r="V9997">
        <v>14443927</v>
      </c>
      <c r="X9997" t="s">
        <v>36</v>
      </c>
      <c r="Y9997" t="s">
        <v>3204</v>
      </c>
      <c r="Z9997" t="e">
        <f>VLOOKUP(N9997,Sheet3!J:J,1,0)</f>
        <v>#N/A</v>
      </c>
      <c r="AA9997" t="e">
        <f>VLOOKUP(I9997,Sheet3!$E$2:$E$8,1,0)</f>
        <v>#N/A</v>
      </c>
    </row>
    <row r="9998" spans="1:27" hidden="1" x14ac:dyDescent="0.25">
      <c r="A9998">
        <v>292578</v>
      </c>
      <c r="B9998" t="s">
        <v>3177</v>
      </c>
      <c r="E9998" t="s">
        <v>3187</v>
      </c>
      <c r="H9998">
        <v>1204</v>
      </c>
      <c r="I9998">
        <v>182156</v>
      </c>
      <c r="J9998" t="s">
        <v>3229</v>
      </c>
      <c r="K9998" s="38">
        <v>45356</v>
      </c>
      <c r="L9998" s="38">
        <v>45356</v>
      </c>
      <c r="M9998" t="s">
        <v>3226</v>
      </c>
      <c r="N9998" t="s">
        <v>4427</v>
      </c>
      <c r="O9998">
        <v>-1212</v>
      </c>
      <c r="P9998" t="e">
        <f>VLOOKUP(I9998,Sheet3!$E$2:$E$16,1,0)</f>
        <v>#N/A</v>
      </c>
      <c r="Q9998" t="s">
        <v>36</v>
      </c>
      <c r="R9998">
        <v>1.67</v>
      </c>
      <c r="S9998">
        <v>-1212</v>
      </c>
      <c r="U9998">
        <v>-2024.04</v>
      </c>
      <c r="V9998">
        <v>14456225</v>
      </c>
      <c r="X9998" t="s">
        <v>36</v>
      </c>
      <c r="Y9998" t="s">
        <v>3204</v>
      </c>
      <c r="Z9998" t="e">
        <f>VLOOKUP(N9998,Sheet3!J:J,1,0)</f>
        <v>#N/A</v>
      </c>
      <c r="AA9998" t="e">
        <f>VLOOKUP(I9998,Sheet3!$E$2:$E$8,1,0)</f>
        <v>#N/A</v>
      </c>
    </row>
    <row r="9999" spans="1:27" hidden="1" x14ac:dyDescent="0.25">
      <c r="A9999">
        <v>292578</v>
      </c>
      <c r="B9999">
        <v>292578</v>
      </c>
      <c r="H9999">
        <v>1204</v>
      </c>
      <c r="M9999" t="s">
        <v>3226</v>
      </c>
      <c r="N9999" t="s">
        <v>4427</v>
      </c>
      <c r="R9999" t="s">
        <v>3225</v>
      </c>
      <c r="X9999" t="s">
        <v>36</v>
      </c>
      <c r="Z9999" t="e">
        <f>VLOOKUP(N9999,Sheet3!J:J,1,0)</f>
        <v>#N/A</v>
      </c>
      <c r="AA9999" t="e">
        <f>VLOOKUP(I9999,Sheet3!$E$2:$E$8,1,0)</f>
        <v>#N/A</v>
      </c>
    </row>
    <row r="10000" spans="1:27" hidden="1" x14ac:dyDescent="0.25">
      <c r="A10000">
        <v>292578</v>
      </c>
      <c r="B10000" t="s">
        <v>3177</v>
      </c>
      <c r="E10000" t="s">
        <v>3187</v>
      </c>
      <c r="H10000">
        <v>1204</v>
      </c>
      <c r="I10000">
        <v>24002359</v>
      </c>
      <c r="J10000" t="s">
        <v>3224</v>
      </c>
      <c r="K10000" s="38">
        <v>45348</v>
      </c>
      <c r="L10000" s="38">
        <v>45348</v>
      </c>
      <c r="M10000" t="s">
        <v>3226</v>
      </c>
      <c r="N10000" t="s">
        <v>4428</v>
      </c>
      <c r="R10000">
        <v>0</v>
      </c>
      <c r="V10000">
        <v>14444035</v>
      </c>
      <c r="X10000" t="s">
        <v>36</v>
      </c>
      <c r="Y10000" t="s">
        <v>3204</v>
      </c>
      <c r="Z10000" t="e">
        <f>VLOOKUP(N10000,Sheet3!J:J,1,0)</f>
        <v>#N/A</v>
      </c>
      <c r="AA10000" t="e">
        <f>VLOOKUP(I10000,Sheet3!$E$2:$E$8,1,0)</f>
        <v>#N/A</v>
      </c>
    </row>
    <row r="10001" spans="1:27" hidden="1" x14ac:dyDescent="0.25">
      <c r="A10001">
        <v>292578</v>
      </c>
      <c r="B10001" t="s">
        <v>3177</v>
      </c>
      <c r="E10001" t="s">
        <v>3187</v>
      </c>
      <c r="H10001">
        <v>1204</v>
      </c>
      <c r="I10001">
        <v>24002359</v>
      </c>
      <c r="J10001" t="s">
        <v>3228</v>
      </c>
      <c r="K10001" s="38">
        <v>45348</v>
      </c>
      <c r="L10001" s="38">
        <v>45348</v>
      </c>
      <c r="M10001" t="s">
        <v>3226</v>
      </c>
      <c r="N10001" t="s">
        <v>4428</v>
      </c>
      <c r="O10001">
        <v>292</v>
      </c>
      <c r="Q10001" t="s">
        <v>36</v>
      </c>
      <c r="R10001">
        <v>1.67</v>
      </c>
      <c r="S10001">
        <v>292</v>
      </c>
      <c r="U10001">
        <v>487.64</v>
      </c>
      <c r="V10001">
        <v>14444036</v>
      </c>
      <c r="X10001" t="s">
        <v>36</v>
      </c>
      <c r="Y10001" t="s">
        <v>3204</v>
      </c>
      <c r="Z10001" t="e">
        <f>VLOOKUP(N10001,Sheet3!J:J,1,0)</f>
        <v>#N/A</v>
      </c>
      <c r="AA10001" t="e">
        <f>VLOOKUP(I10001,Sheet3!$E$2:$E$8,1,0)</f>
        <v>#N/A</v>
      </c>
    </row>
    <row r="10002" spans="1:27" hidden="1" x14ac:dyDescent="0.25">
      <c r="A10002">
        <v>292578</v>
      </c>
      <c r="B10002" t="s">
        <v>3177</v>
      </c>
      <c r="E10002" t="s">
        <v>3187</v>
      </c>
      <c r="H10002">
        <v>1204</v>
      </c>
      <c r="I10002">
        <v>182404</v>
      </c>
      <c r="J10002" t="s">
        <v>3229</v>
      </c>
      <c r="K10002" s="38">
        <v>45398</v>
      </c>
      <c r="L10002" s="38">
        <v>45398</v>
      </c>
      <c r="M10002" t="s">
        <v>3226</v>
      </c>
      <c r="N10002" t="s">
        <v>4428</v>
      </c>
      <c r="O10002">
        <v>-53</v>
      </c>
      <c r="P10002" t="e">
        <f>VLOOKUP(I10002,Sheet3!$E$2:$E$16,1,0)</f>
        <v>#N/A</v>
      </c>
      <c r="Q10002" t="s">
        <v>36</v>
      </c>
      <c r="R10002">
        <v>1.67</v>
      </c>
      <c r="S10002">
        <v>-53</v>
      </c>
      <c r="U10002">
        <v>-88.51</v>
      </c>
      <c r="V10002">
        <v>14491620</v>
      </c>
      <c r="X10002" t="s">
        <v>36</v>
      </c>
      <c r="Y10002" t="s">
        <v>3204</v>
      </c>
      <c r="Z10002" t="e">
        <f>VLOOKUP(N10002,Sheet3!J:J,1,0)</f>
        <v>#N/A</v>
      </c>
      <c r="AA10002" t="e">
        <f>VLOOKUP(I10002,Sheet3!$E$2:$E$8,1,0)</f>
        <v>#N/A</v>
      </c>
    </row>
    <row r="10003" spans="1:27" hidden="1" x14ac:dyDescent="0.25">
      <c r="A10003">
        <v>292578</v>
      </c>
      <c r="B10003" t="s">
        <v>3177</v>
      </c>
      <c r="E10003" t="s">
        <v>3187</v>
      </c>
      <c r="H10003">
        <v>1204</v>
      </c>
      <c r="I10003">
        <v>182403</v>
      </c>
      <c r="J10003" t="s">
        <v>3229</v>
      </c>
      <c r="K10003" s="38">
        <v>45398</v>
      </c>
      <c r="L10003" s="38">
        <v>45398</v>
      </c>
      <c r="M10003" t="s">
        <v>3226</v>
      </c>
      <c r="N10003" t="s">
        <v>4428</v>
      </c>
      <c r="O10003">
        <v>-41</v>
      </c>
      <c r="P10003" t="e">
        <f>VLOOKUP(I10003,Sheet3!$E$2:$E$16,1,0)</f>
        <v>#N/A</v>
      </c>
      <c r="Q10003" t="s">
        <v>36</v>
      </c>
      <c r="R10003">
        <v>1.67</v>
      </c>
      <c r="S10003">
        <v>-41</v>
      </c>
      <c r="U10003">
        <v>-68.47</v>
      </c>
      <c r="V10003">
        <v>14491616</v>
      </c>
      <c r="X10003" t="s">
        <v>36</v>
      </c>
      <c r="Y10003" t="s">
        <v>3204</v>
      </c>
      <c r="Z10003" t="e">
        <f>VLOOKUP(N10003,Sheet3!J:J,1,0)</f>
        <v>#N/A</v>
      </c>
      <c r="AA10003" t="e">
        <f>VLOOKUP(I10003,Sheet3!$E$2:$E$8,1,0)</f>
        <v>#N/A</v>
      </c>
    </row>
    <row r="10004" spans="1:27" hidden="1" x14ac:dyDescent="0.25">
      <c r="A10004">
        <v>292578</v>
      </c>
      <c r="B10004" t="s">
        <v>3177</v>
      </c>
      <c r="E10004" t="s">
        <v>3187</v>
      </c>
      <c r="H10004">
        <v>1204</v>
      </c>
      <c r="I10004">
        <v>182401</v>
      </c>
      <c r="J10004" t="s">
        <v>3229</v>
      </c>
      <c r="K10004" s="38">
        <v>45398</v>
      </c>
      <c r="L10004" s="38">
        <v>45398</v>
      </c>
      <c r="M10004" t="s">
        <v>3226</v>
      </c>
      <c r="N10004" t="s">
        <v>4428</v>
      </c>
      <c r="O10004">
        <v>-12</v>
      </c>
      <c r="P10004" t="e">
        <f>VLOOKUP(I10004,Sheet3!$E$2:$E$16,1,0)</f>
        <v>#N/A</v>
      </c>
      <c r="Q10004" t="s">
        <v>36</v>
      </c>
      <c r="R10004">
        <v>1.67</v>
      </c>
      <c r="S10004">
        <v>-12</v>
      </c>
      <c r="U10004">
        <v>-20.04</v>
      </c>
      <c r="V10004">
        <v>14491590</v>
      </c>
      <c r="X10004" t="s">
        <v>36</v>
      </c>
      <c r="Y10004" t="s">
        <v>3204</v>
      </c>
      <c r="Z10004" t="e">
        <f>VLOOKUP(N10004,Sheet3!J:J,1,0)</f>
        <v>#N/A</v>
      </c>
      <c r="AA10004" t="e">
        <f>VLOOKUP(I10004,Sheet3!$E$2:$E$8,1,0)</f>
        <v>#N/A</v>
      </c>
    </row>
    <row r="10005" spans="1:27" hidden="1" x14ac:dyDescent="0.25">
      <c r="A10005">
        <v>292578</v>
      </c>
      <c r="B10005" t="s">
        <v>3177</v>
      </c>
      <c r="E10005" t="s">
        <v>3187</v>
      </c>
      <c r="H10005">
        <v>1204</v>
      </c>
      <c r="I10005">
        <v>182402</v>
      </c>
      <c r="J10005" t="s">
        <v>3229</v>
      </c>
      <c r="K10005" s="38">
        <v>45398</v>
      </c>
      <c r="L10005" s="38">
        <v>45398</v>
      </c>
      <c r="M10005" t="s">
        <v>3226</v>
      </c>
      <c r="N10005" t="s">
        <v>4428</v>
      </c>
      <c r="O10005">
        <v>-5</v>
      </c>
      <c r="P10005" t="e">
        <f>VLOOKUP(I10005,Sheet3!$E$2:$E$16,1,0)</f>
        <v>#N/A</v>
      </c>
      <c r="Q10005" t="s">
        <v>36</v>
      </c>
      <c r="R10005">
        <v>1.67</v>
      </c>
      <c r="S10005">
        <v>-5</v>
      </c>
      <c r="U10005">
        <v>-8.35</v>
      </c>
      <c r="V10005">
        <v>14491610</v>
      </c>
      <c r="X10005" t="s">
        <v>36</v>
      </c>
      <c r="Y10005" t="s">
        <v>3204</v>
      </c>
      <c r="Z10005" t="e">
        <f>VLOOKUP(N10005,Sheet3!J:J,1,0)</f>
        <v>#N/A</v>
      </c>
      <c r="AA10005" t="e">
        <f>VLOOKUP(I10005,Sheet3!$E$2:$E$8,1,0)</f>
        <v>#N/A</v>
      </c>
    </row>
    <row r="10006" spans="1:27" hidden="1" x14ac:dyDescent="0.25">
      <c r="A10006">
        <v>292578</v>
      </c>
      <c r="B10006" t="s">
        <v>3177</v>
      </c>
      <c r="E10006" t="s">
        <v>3187</v>
      </c>
      <c r="H10006">
        <v>1204</v>
      </c>
      <c r="I10006">
        <v>182400</v>
      </c>
      <c r="J10006" t="s">
        <v>3229</v>
      </c>
      <c r="K10006" s="38">
        <v>45398</v>
      </c>
      <c r="L10006" s="38">
        <v>45398</v>
      </c>
      <c r="M10006" t="s">
        <v>3226</v>
      </c>
      <c r="N10006" t="s">
        <v>4428</v>
      </c>
      <c r="O10006">
        <v>-5</v>
      </c>
      <c r="P10006" t="e">
        <f>VLOOKUP(I10006,Sheet3!$E$2:$E$16,1,0)</f>
        <v>#N/A</v>
      </c>
      <c r="Q10006" t="s">
        <v>36</v>
      </c>
      <c r="R10006">
        <v>1.67</v>
      </c>
      <c r="S10006">
        <v>-5</v>
      </c>
      <c r="U10006">
        <v>-8.35</v>
      </c>
      <c r="V10006">
        <v>14491229</v>
      </c>
      <c r="X10006" t="s">
        <v>36</v>
      </c>
      <c r="Y10006" t="s">
        <v>3204</v>
      </c>
      <c r="Z10006" t="e">
        <f>VLOOKUP(N10006,Sheet3!J:J,1,0)</f>
        <v>#N/A</v>
      </c>
      <c r="AA10006" t="e">
        <f>VLOOKUP(I10006,Sheet3!$E$2:$E$8,1,0)</f>
        <v>#N/A</v>
      </c>
    </row>
    <row r="10007" spans="1:27" hidden="1" x14ac:dyDescent="0.25">
      <c r="A10007">
        <v>292578</v>
      </c>
      <c r="B10007" t="s">
        <v>3177</v>
      </c>
      <c r="E10007" t="s">
        <v>3187</v>
      </c>
      <c r="H10007">
        <v>1204</v>
      </c>
      <c r="I10007">
        <v>182399</v>
      </c>
      <c r="J10007" t="s">
        <v>3229</v>
      </c>
      <c r="K10007" s="38">
        <v>45398</v>
      </c>
      <c r="L10007" s="38">
        <v>45398</v>
      </c>
      <c r="M10007" t="s">
        <v>3226</v>
      </c>
      <c r="N10007" t="s">
        <v>4428</v>
      </c>
      <c r="O10007">
        <v>-45</v>
      </c>
      <c r="P10007" t="e">
        <f>VLOOKUP(I10007,Sheet3!$E$2:$E$16,1,0)</f>
        <v>#N/A</v>
      </c>
      <c r="Q10007" t="s">
        <v>36</v>
      </c>
      <c r="R10007">
        <v>1.67</v>
      </c>
      <c r="S10007">
        <v>-45</v>
      </c>
      <c r="U10007">
        <v>-75.150000000000006</v>
      </c>
      <c r="V10007">
        <v>14491228</v>
      </c>
      <c r="X10007" t="s">
        <v>36</v>
      </c>
      <c r="Y10007" t="s">
        <v>3204</v>
      </c>
      <c r="Z10007" t="e">
        <f>VLOOKUP(N10007,Sheet3!J:J,1,0)</f>
        <v>#N/A</v>
      </c>
      <c r="AA10007" t="e">
        <f>VLOOKUP(I10007,Sheet3!$E$2:$E$8,1,0)</f>
        <v>#N/A</v>
      </c>
    </row>
    <row r="10008" spans="1:27" hidden="1" x14ac:dyDescent="0.25">
      <c r="A10008">
        <v>292578</v>
      </c>
      <c r="B10008" t="s">
        <v>3177</v>
      </c>
      <c r="E10008" t="s">
        <v>3187</v>
      </c>
      <c r="H10008">
        <v>1204</v>
      </c>
      <c r="I10008">
        <v>182446</v>
      </c>
      <c r="J10008" t="s">
        <v>3229</v>
      </c>
      <c r="K10008" s="38">
        <v>45399</v>
      </c>
      <c r="L10008" s="38">
        <v>45399</v>
      </c>
      <c r="M10008" t="s">
        <v>3226</v>
      </c>
      <c r="N10008" t="s">
        <v>4428</v>
      </c>
      <c r="O10008">
        <v>-131</v>
      </c>
      <c r="P10008" t="e">
        <f>VLOOKUP(I10008,Sheet3!$E$2:$E$16,1,0)</f>
        <v>#N/A</v>
      </c>
      <c r="Q10008" t="s">
        <v>36</v>
      </c>
      <c r="R10008">
        <v>1.67</v>
      </c>
      <c r="S10008">
        <v>-131</v>
      </c>
      <c r="U10008">
        <v>-218.77</v>
      </c>
      <c r="V10008">
        <v>14492715</v>
      </c>
      <c r="X10008" t="s">
        <v>36</v>
      </c>
      <c r="Y10008" t="s">
        <v>3204</v>
      </c>
      <c r="Z10008" t="e">
        <f>VLOOKUP(N10008,Sheet3!J:J,1,0)</f>
        <v>#N/A</v>
      </c>
      <c r="AA10008" t="e">
        <f>VLOOKUP(I10008,Sheet3!$E$2:$E$8,1,0)</f>
        <v>#N/A</v>
      </c>
    </row>
    <row r="10009" spans="1:27" hidden="1" x14ac:dyDescent="0.25">
      <c r="A10009">
        <v>292578</v>
      </c>
      <c r="B10009">
        <v>292578</v>
      </c>
      <c r="H10009">
        <v>1204</v>
      </c>
      <c r="M10009" t="s">
        <v>3226</v>
      </c>
      <c r="N10009" t="s">
        <v>4428</v>
      </c>
      <c r="R10009" t="s">
        <v>3225</v>
      </c>
      <c r="X10009" t="s">
        <v>36</v>
      </c>
      <c r="Z10009" t="e">
        <f>VLOOKUP(N10009,Sheet3!J:J,1,0)</f>
        <v>#N/A</v>
      </c>
      <c r="AA10009" t="e">
        <f>VLOOKUP(I10009,Sheet3!$E$2:$E$8,1,0)</f>
        <v>#N/A</v>
      </c>
    </row>
    <row r="10010" spans="1:27" hidden="1" x14ac:dyDescent="0.25">
      <c r="A10010">
        <v>292578</v>
      </c>
      <c r="B10010" t="s">
        <v>3177</v>
      </c>
      <c r="E10010" t="s">
        <v>3187</v>
      </c>
      <c r="H10010">
        <v>1204</v>
      </c>
      <c r="I10010">
        <v>24002354</v>
      </c>
      <c r="J10010" t="s">
        <v>3224</v>
      </c>
      <c r="K10010" s="38">
        <v>45348</v>
      </c>
      <c r="L10010" s="38">
        <v>45348</v>
      </c>
      <c r="M10010" t="s">
        <v>3226</v>
      </c>
      <c r="N10010" t="s">
        <v>4429</v>
      </c>
      <c r="R10010">
        <v>0</v>
      </c>
      <c r="V10010">
        <v>14443883</v>
      </c>
      <c r="X10010" t="s">
        <v>36</v>
      </c>
      <c r="Y10010" t="s">
        <v>3204</v>
      </c>
      <c r="Z10010" t="e">
        <f>VLOOKUP(N10010,Sheet3!J:J,1,0)</f>
        <v>#N/A</v>
      </c>
      <c r="AA10010" t="e">
        <f>VLOOKUP(I10010,Sheet3!$E$2:$E$8,1,0)</f>
        <v>#N/A</v>
      </c>
    </row>
    <row r="10011" spans="1:27" hidden="1" x14ac:dyDescent="0.25">
      <c r="A10011">
        <v>292578</v>
      </c>
      <c r="B10011" t="s">
        <v>3177</v>
      </c>
      <c r="E10011" t="s">
        <v>3187</v>
      </c>
      <c r="H10011">
        <v>1204</v>
      </c>
      <c r="I10011">
        <v>24002354</v>
      </c>
      <c r="J10011" t="s">
        <v>3228</v>
      </c>
      <c r="K10011" s="38">
        <v>45348</v>
      </c>
      <c r="L10011" s="38">
        <v>45348</v>
      </c>
      <c r="M10011" t="s">
        <v>3226</v>
      </c>
      <c r="N10011" t="s">
        <v>4429</v>
      </c>
      <c r="O10011">
        <v>1825</v>
      </c>
      <c r="Q10011" t="s">
        <v>36</v>
      </c>
      <c r="R10011">
        <v>1.67</v>
      </c>
      <c r="S10011">
        <v>1825</v>
      </c>
      <c r="U10011">
        <v>3047.75</v>
      </c>
      <c r="V10011">
        <v>14443884</v>
      </c>
      <c r="X10011" t="s">
        <v>36</v>
      </c>
      <c r="Y10011" t="s">
        <v>3204</v>
      </c>
      <c r="Z10011" t="e">
        <f>VLOOKUP(N10011,Sheet3!J:J,1,0)</f>
        <v>#N/A</v>
      </c>
      <c r="AA10011" t="e">
        <f>VLOOKUP(I10011,Sheet3!$E$2:$E$8,1,0)</f>
        <v>#N/A</v>
      </c>
    </row>
    <row r="10012" spans="1:27" hidden="1" x14ac:dyDescent="0.25">
      <c r="A10012">
        <v>292578</v>
      </c>
      <c r="B10012" t="s">
        <v>3177</v>
      </c>
      <c r="E10012" t="s">
        <v>3187</v>
      </c>
      <c r="H10012">
        <v>1204</v>
      </c>
      <c r="I10012">
        <v>24002354</v>
      </c>
      <c r="J10012" t="s">
        <v>3228</v>
      </c>
      <c r="K10012" s="38">
        <v>45348</v>
      </c>
      <c r="L10012" s="38">
        <v>45348</v>
      </c>
      <c r="M10012" t="s">
        <v>3226</v>
      </c>
      <c r="N10012" t="s">
        <v>4429</v>
      </c>
      <c r="O10012">
        <v>1825</v>
      </c>
      <c r="Q10012" t="s">
        <v>36</v>
      </c>
      <c r="R10012">
        <v>1.67</v>
      </c>
      <c r="S10012">
        <v>1825</v>
      </c>
      <c r="U10012">
        <v>3047.75</v>
      </c>
      <c r="V10012">
        <v>14443887</v>
      </c>
      <c r="X10012" t="s">
        <v>36</v>
      </c>
      <c r="Y10012" t="s">
        <v>3204</v>
      </c>
      <c r="Z10012" t="e">
        <f>VLOOKUP(N10012,Sheet3!J:J,1,0)</f>
        <v>#N/A</v>
      </c>
      <c r="AA10012" t="e">
        <f>VLOOKUP(I10012,Sheet3!$E$2:$E$8,1,0)</f>
        <v>#N/A</v>
      </c>
    </row>
    <row r="10013" spans="1:27" hidden="1" x14ac:dyDescent="0.25">
      <c r="A10013">
        <v>292578</v>
      </c>
      <c r="B10013" t="s">
        <v>3177</v>
      </c>
      <c r="E10013" t="s">
        <v>3187</v>
      </c>
      <c r="H10013">
        <v>1204</v>
      </c>
      <c r="I10013">
        <v>24002354</v>
      </c>
      <c r="J10013" t="s">
        <v>3228</v>
      </c>
      <c r="K10013" s="38">
        <v>45348</v>
      </c>
      <c r="L10013" s="38">
        <v>45348</v>
      </c>
      <c r="M10013" t="s">
        <v>3226</v>
      </c>
      <c r="N10013" t="s">
        <v>4429</v>
      </c>
      <c r="O10013">
        <v>109</v>
      </c>
      <c r="Q10013" t="s">
        <v>36</v>
      </c>
      <c r="R10013">
        <v>1.67</v>
      </c>
      <c r="S10013">
        <v>109</v>
      </c>
      <c r="U10013">
        <v>182.03</v>
      </c>
      <c r="V10013">
        <v>14443931</v>
      </c>
      <c r="X10013" t="s">
        <v>36</v>
      </c>
      <c r="Y10013" t="s">
        <v>3204</v>
      </c>
      <c r="Z10013" t="e">
        <f>VLOOKUP(N10013,Sheet3!J:J,1,0)</f>
        <v>#N/A</v>
      </c>
      <c r="AA10013" t="e">
        <f>VLOOKUP(I10013,Sheet3!$E$2:$E$8,1,0)</f>
        <v>#N/A</v>
      </c>
    </row>
    <row r="10014" spans="1:27" hidden="1" x14ac:dyDescent="0.25">
      <c r="A10014">
        <v>292578</v>
      </c>
      <c r="B10014" t="s">
        <v>3177</v>
      </c>
      <c r="E10014" t="s">
        <v>3187</v>
      </c>
      <c r="H10014">
        <v>1204</v>
      </c>
      <c r="I10014">
        <v>182150</v>
      </c>
      <c r="J10014" t="s">
        <v>3229</v>
      </c>
      <c r="K10014" s="38">
        <v>45351</v>
      </c>
      <c r="L10014" s="38">
        <v>45351</v>
      </c>
      <c r="M10014" t="s">
        <v>3226</v>
      </c>
      <c r="N10014" t="s">
        <v>4429</v>
      </c>
      <c r="O10014">
        <v>-3759</v>
      </c>
      <c r="P10014" t="e">
        <f>VLOOKUP(I10014,Sheet3!$E$2:$E$16,1,0)</f>
        <v>#N/A</v>
      </c>
      <c r="Q10014" t="s">
        <v>36</v>
      </c>
      <c r="R10014">
        <v>1.67</v>
      </c>
      <c r="S10014">
        <v>-3759</v>
      </c>
      <c r="U10014">
        <v>-6277.53</v>
      </c>
      <c r="V10014">
        <v>14450253</v>
      </c>
      <c r="X10014" t="s">
        <v>36</v>
      </c>
      <c r="Y10014" t="s">
        <v>3204</v>
      </c>
      <c r="Z10014" t="e">
        <f>VLOOKUP(N10014,Sheet3!J:J,1,0)</f>
        <v>#N/A</v>
      </c>
      <c r="AA10014" t="e">
        <f>VLOOKUP(I10014,Sheet3!$E$2:$E$8,1,0)</f>
        <v>#N/A</v>
      </c>
    </row>
    <row r="10015" spans="1:27" hidden="1" x14ac:dyDescent="0.25">
      <c r="A10015">
        <v>292578</v>
      </c>
      <c r="B10015">
        <v>292578</v>
      </c>
      <c r="H10015">
        <v>1204</v>
      </c>
      <c r="M10015" t="s">
        <v>3226</v>
      </c>
      <c r="N10015" t="s">
        <v>4429</v>
      </c>
      <c r="R10015" t="s">
        <v>3225</v>
      </c>
      <c r="X10015" t="s">
        <v>36</v>
      </c>
      <c r="Z10015" t="e">
        <f>VLOOKUP(N10015,Sheet3!J:J,1,0)</f>
        <v>#N/A</v>
      </c>
      <c r="AA10015" t="e">
        <f>VLOOKUP(I10015,Sheet3!$E$2:$E$8,1,0)</f>
        <v>#N/A</v>
      </c>
    </row>
    <row r="10016" spans="1:27" hidden="1" x14ac:dyDescent="0.25">
      <c r="A10016">
        <v>292578</v>
      </c>
      <c r="B10016" t="s">
        <v>3177</v>
      </c>
      <c r="E10016" t="s">
        <v>3187</v>
      </c>
      <c r="H10016">
        <v>1204</v>
      </c>
      <c r="I10016">
        <v>24003080</v>
      </c>
      <c r="J10016" t="s">
        <v>3224</v>
      </c>
      <c r="K10016" s="38">
        <v>45379</v>
      </c>
      <c r="L10016" s="38">
        <v>45379</v>
      </c>
      <c r="M10016" t="s">
        <v>3226</v>
      </c>
      <c r="N10016" t="s">
        <v>4430</v>
      </c>
      <c r="R10016">
        <v>0</v>
      </c>
      <c r="V10016">
        <v>14481028</v>
      </c>
      <c r="X10016" t="s">
        <v>36</v>
      </c>
      <c r="Y10016" t="s">
        <v>3204</v>
      </c>
      <c r="Z10016" t="e">
        <f>VLOOKUP(N10016,Sheet3!J:J,1,0)</f>
        <v>#N/A</v>
      </c>
      <c r="AA10016" t="e">
        <f>VLOOKUP(I10016,Sheet3!$E$2:$E$8,1,0)</f>
        <v>#N/A</v>
      </c>
    </row>
    <row r="10017" spans="1:27" hidden="1" x14ac:dyDescent="0.25">
      <c r="A10017">
        <v>292578</v>
      </c>
      <c r="B10017" t="s">
        <v>3177</v>
      </c>
      <c r="E10017" t="s">
        <v>3187</v>
      </c>
      <c r="H10017">
        <v>1204</v>
      </c>
      <c r="I10017">
        <v>24003080</v>
      </c>
      <c r="J10017" t="s">
        <v>3228</v>
      </c>
      <c r="K10017" s="38">
        <v>45379</v>
      </c>
      <c r="L10017" s="38">
        <v>45379</v>
      </c>
      <c r="M10017" t="s">
        <v>3226</v>
      </c>
      <c r="N10017" t="s">
        <v>4430</v>
      </c>
      <c r="O10017">
        <v>2264</v>
      </c>
      <c r="Q10017" t="s">
        <v>36</v>
      </c>
      <c r="R10017">
        <v>1.67</v>
      </c>
      <c r="S10017">
        <v>2264</v>
      </c>
      <c r="U10017">
        <v>3780.88</v>
      </c>
      <c r="V10017">
        <v>14481029</v>
      </c>
      <c r="X10017" t="s">
        <v>36</v>
      </c>
      <c r="Y10017" t="s">
        <v>3204</v>
      </c>
      <c r="Z10017" t="e">
        <f>VLOOKUP(N10017,Sheet3!J:J,1,0)</f>
        <v>#N/A</v>
      </c>
      <c r="AA10017" t="e">
        <f>VLOOKUP(I10017,Sheet3!$E$2:$E$8,1,0)</f>
        <v>#N/A</v>
      </c>
    </row>
    <row r="10018" spans="1:27" hidden="1" x14ac:dyDescent="0.25">
      <c r="A10018">
        <v>292578</v>
      </c>
      <c r="B10018" t="s">
        <v>3177</v>
      </c>
      <c r="E10018" t="s">
        <v>3187</v>
      </c>
      <c r="H10018">
        <v>1204</v>
      </c>
      <c r="I10018">
        <v>24003080</v>
      </c>
      <c r="J10018" t="s">
        <v>3228</v>
      </c>
      <c r="K10018" s="38">
        <v>45379</v>
      </c>
      <c r="L10018" s="38">
        <v>45379</v>
      </c>
      <c r="M10018" t="s">
        <v>3226</v>
      </c>
      <c r="N10018" t="s">
        <v>4430</v>
      </c>
      <c r="O10018">
        <v>2264</v>
      </c>
      <c r="Q10018" t="s">
        <v>36</v>
      </c>
      <c r="R10018">
        <v>1.67</v>
      </c>
      <c r="S10018">
        <v>2264</v>
      </c>
      <c r="U10018">
        <v>3780.88</v>
      </c>
      <c r="V10018">
        <v>14481032</v>
      </c>
      <c r="X10018" t="s">
        <v>36</v>
      </c>
      <c r="Y10018" t="s">
        <v>3204</v>
      </c>
      <c r="Z10018" t="e">
        <f>VLOOKUP(N10018,Sheet3!J:J,1,0)</f>
        <v>#N/A</v>
      </c>
      <c r="AA10018" t="e">
        <f>VLOOKUP(I10018,Sheet3!$E$2:$E$8,1,0)</f>
        <v>#N/A</v>
      </c>
    </row>
    <row r="10019" spans="1:27" hidden="1" x14ac:dyDescent="0.25">
      <c r="A10019">
        <v>292578</v>
      </c>
      <c r="B10019" t="s">
        <v>3177</v>
      </c>
      <c r="E10019" t="s">
        <v>3187</v>
      </c>
      <c r="H10019">
        <v>1204</v>
      </c>
      <c r="I10019">
        <v>24003080</v>
      </c>
      <c r="J10019" t="s">
        <v>3228</v>
      </c>
      <c r="K10019" s="38">
        <v>45379</v>
      </c>
      <c r="L10019" s="38">
        <v>45379</v>
      </c>
      <c r="M10019" t="s">
        <v>3226</v>
      </c>
      <c r="N10019" t="s">
        <v>4430</v>
      </c>
      <c r="O10019">
        <v>10</v>
      </c>
      <c r="Q10019" t="s">
        <v>36</v>
      </c>
      <c r="R10019">
        <v>1.67</v>
      </c>
      <c r="S10019">
        <v>10</v>
      </c>
      <c r="U10019">
        <v>16.7</v>
      </c>
      <c r="V10019">
        <v>14481050</v>
      </c>
      <c r="X10019" t="s">
        <v>36</v>
      </c>
      <c r="Y10019" t="s">
        <v>3204</v>
      </c>
      <c r="Z10019" t="e">
        <f>VLOOKUP(N10019,Sheet3!J:J,1,0)</f>
        <v>#N/A</v>
      </c>
      <c r="AA10019" t="e">
        <f>VLOOKUP(I10019,Sheet3!$E$2:$E$8,1,0)</f>
        <v>#N/A</v>
      </c>
    </row>
    <row r="10020" spans="1:27" hidden="1" x14ac:dyDescent="0.25">
      <c r="A10020">
        <v>292578</v>
      </c>
      <c r="B10020" t="s">
        <v>3177</v>
      </c>
      <c r="E10020" t="s">
        <v>3187</v>
      </c>
      <c r="H10020">
        <v>1204</v>
      </c>
      <c r="I10020">
        <v>14028797</v>
      </c>
      <c r="J10020" t="s">
        <v>3233</v>
      </c>
      <c r="K10020" s="38">
        <v>45386</v>
      </c>
      <c r="L10020" s="38">
        <v>45386</v>
      </c>
      <c r="M10020" t="s">
        <v>3226</v>
      </c>
      <c r="N10020" t="s">
        <v>4430</v>
      </c>
      <c r="O10020">
        <v>1162</v>
      </c>
      <c r="Q10020" t="s">
        <v>36</v>
      </c>
      <c r="R10020">
        <v>1.67</v>
      </c>
      <c r="S10020">
        <v>1162</v>
      </c>
      <c r="U10020">
        <v>1940.54</v>
      </c>
      <c r="V10020">
        <v>14487075</v>
      </c>
      <c r="X10020" t="s">
        <v>36</v>
      </c>
      <c r="Y10020" t="s">
        <v>3204</v>
      </c>
      <c r="Z10020" t="e">
        <f>VLOOKUP(N10020,Sheet3!J:J,1,0)</f>
        <v>#N/A</v>
      </c>
      <c r="AA10020" t="e">
        <f>VLOOKUP(I10020,Sheet3!$E$2:$E$8,1,0)</f>
        <v>#N/A</v>
      </c>
    </row>
    <row r="10021" spans="1:27" hidden="1" x14ac:dyDescent="0.25">
      <c r="A10021">
        <v>292578</v>
      </c>
      <c r="B10021" t="s">
        <v>3177</v>
      </c>
      <c r="E10021" t="s">
        <v>3187</v>
      </c>
      <c r="H10021">
        <v>1204</v>
      </c>
      <c r="I10021">
        <v>182399</v>
      </c>
      <c r="J10021" t="s">
        <v>3229</v>
      </c>
      <c r="K10021" s="38">
        <v>45398</v>
      </c>
      <c r="L10021" s="38">
        <v>45398</v>
      </c>
      <c r="M10021" t="s">
        <v>3226</v>
      </c>
      <c r="N10021" t="s">
        <v>4430</v>
      </c>
      <c r="O10021">
        <v>-5700</v>
      </c>
      <c r="P10021" t="e">
        <f>VLOOKUP(I10021,Sheet3!$E$2:$E$16,1,0)</f>
        <v>#N/A</v>
      </c>
      <c r="Q10021" t="s">
        <v>36</v>
      </c>
      <c r="R10021">
        <v>1.67</v>
      </c>
      <c r="S10021">
        <v>-5700</v>
      </c>
      <c r="U10021">
        <v>-9519</v>
      </c>
      <c r="V10021">
        <v>14491211</v>
      </c>
      <c r="X10021" t="s">
        <v>36</v>
      </c>
      <c r="Y10021" t="s">
        <v>3204</v>
      </c>
      <c r="Z10021" t="e">
        <f>VLOOKUP(N10021,Sheet3!J:J,1,0)</f>
        <v>#N/A</v>
      </c>
      <c r="AA10021" t="e">
        <f>VLOOKUP(I10021,Sheet3!$E$2:$E$8,1,0)</f>
        <v>#N/A</v>
      </c>
    </row>
    <row r="10022" spans="1:27" hidden="1" x14ac:dyDescent="0.25">
      <c r="A10022">
        <v>292578</v>
      </c>
      <c r="B10022">
        <v>292578</v>
      </c>
      <c r="H10022">
        <v>1204</v>
      </c>
      <c r="M10022" t="s">
        <v>3226</v>
      </c>
      <c r="N10022" t="s">
        <v>4430</v>
      </c>
      <c r="R10022" t="s">
        <v>3225</v>
      </c>
      <c r="X10022" t="s">
        <v>36</v>
      </c>
      <c r="Z10022" t="e">
        <f>VLOOKUP(N10022,Sheet3!J:J,1,0)</f>
        <v>#N/A</v>
      </c>
      <c r="AA10022" t="e">
        <f>VLOOKUP(I10022,Sheet3!$E$2:$E$8,1,0)</f>
        <v>#N/A</v>
      </c>
    </row>
    <row r="10023" spans="1:27" hidden="1" x14ac:dyDescent="0.25">
      <c r="A10023">
        <v>292578</v>
      </c>
      <c r="B10023" t="s">
        <v>3177</v>
      </c>
      <c r="E10023" t="s">
        <v>3187</v>
      </c>
      <c r="H10023">
        <v>1204</v>
      </c>
      <c r="I10023">
        <v>24003080</v>
      </c>
      <c r="J10023" t="s">
        <v>3224</v>
      </c>
      <c r="K10023" s="38">
        <v>45379</v>
      </c>
      <c r="L10023" s="38">
        <v>45379</v>
      </c>
      <c r="M10023" t="s">
        <v>3226</v>
      </c>
      <c r="N10023" t="s">
        <v>4431</v>
      </c>
      <c r="R10023">
        <v>0</v>
      </c>
      <c r="V10023">
        <v>14481033</v>
      </c>
      <c r="X10023" t="s">
        <v>36</v>
      </c>
      <c r="Y10023" t="s">
        <v>3204</v>
      </c>
      <c r="Z10023" t="e">
        <f>VLOOKUP(N10023,Sheet3!J:J,1,0)</f>
        <v>#N/A</v>
      </c>
      <c r="AA10023" t="e">
        <f>VLOOKUP(I10023,Sheet3!$E$2:$E$8,1,0)</f>
        <v>#N/A</v>
      </c>
    </row>
    <row r="10024" spans="1:27" hidden="1" x14ac:dyDescent="0.25">
      <c r="A10024">
        <v>292578</v>
      </c>
      <c r="B10024" t="s">
        <v>3177</v>
      </c>
      <c r="E10024" t="s">
        <v>3187</v>
      </c>
      <c r="H10024">
        <v>1204</v>
      </c>
      <c r="I10024">
        <v>24003080</v>
      </c>
      <c r="J10024" t="s">
        <v>3228</v>
      </c>
      <c r="K10024" s="38">
        <v>45379</v>
      </c>
      <c r="L10024" s="38">
        <v>45379</v>
      </c>
      <c r="M10024" t="s">
        <v>3226</v>
      </c>
      <c r="N10024" t="s">
        <v>4431</v>
      </c>
      <c r="O10024">
        <v>209</v>
      </c>
      <c r="Q10024" t="s">
        <v>36</v>
      </c>
      <c r="R10024">
        <v>1.67</v>
      </c>
      <c r="S10024">
        <v>209</v>
      </c>
      <c r="U10024">
        <v>349.03</v>
      </c>
      <c r="V10024">
        <v>14481034</v>
      </c>
      <c r="X10024" t="s">
        <v>36</v>
      </c>
      <c r="Y10024" t="s">
        <v>3204</v>
      </c>
      <c r="Z10024" t="e">
        <f>VLOOKUP(N10024,Sheet3!J:J,1,0)</f>
        <v>#N/A</v>
      </c>
      <c r="AA10024" t="e">
        <f>VLOOKUP(I10024,Sheet3!$E$2:$E$8,1,0)</f>
        <v>#N/A</v>
      </c>
    </row>
    <row r="10025" spans="1:27" hidden="1" x14ac:dyDescent="0.25">
      <c r="A10025">
        <v>292578</v>
      </c>
      <c r="B10025" t="s">
        <v>3177</v>
      </c>
      <c r="E10025" t="s">
        <v>3187</v>
      </c>
      <c r="H10025">
        <v>1204</v>
      </c>
      <c r="I10025">
        <v>24003080</v>
      </c>
      <c r="J10025" t="s">
        <v>3228</v>
      </c>
      <c r="K10025" s="38">
        <v>45379</v>
      </c>
      <c r="L10025" s="38">
        <v>45379</v>
      </c>
      <c r="M10025" t="s">
        <v>3226</v>
      </c>
      <c r="N10025" t="s">
        <v>4431</v>
      </c>
      <c r="O10025">
        <v>209</v>
      </c>
      <c r="Q10025" t="s">
        <v>36</v>
      </c>
      <c r="R10025">
        <v>1.67</v>
      </c>
      <c r="S10025">
        <v>209</v>
      </c>
      <c r="U10025">
        <v>349.03</v>
      </c>
      <c r="V10025">
        <v>14481037</v>
      </c>
      <c r="X10025" t="s">
        <v>36</v>
      </c>
      <c r="Y10025" t="s">
        <v>3204</v>
      </c>
      <c r="Z10025" t="e">
        <f>VLOOKUP(N10025,Sheet3!J:J,1,0)</f>
        <v>#N/A</v>
      </c>
      <c r="AA10025" t="e">
        <f>VLOOKUP(I10025,Sheet3!$E$2:$E$8,1,0)</f>
        <v>#N/A</v>
      </c>
    </row>
    <row r="10026" spans="1:27" hidden="1" x14ac:dyDescent="0.25">
      <c r="A10026">
        <v>292578</v>
      </c>
      <c r="B10026" t="s">
        <v>3177</v>
      </c>
      <c r="E10026" t="s">
        <v>3187</v>
      </c>
      <c r="H10026">
        <v>1204</v>
      </c>
      <c r="I10026">
        <v>14028799</v>
      </c>
      <c r="J10026" t="s">
        <v>3233</v>
      </c>
      <c r="K10026" s="38">
        <v>45386</v>
      </c>
      <c r="L10026" s="38">
        <v>45386</v>
      </c>
      <c r="M10026" t="s">
        <v>3226</v>
      </c>
      <c r="N10026" t="s">
        <v>4431</v>
      </c>
      <c r="O10026">
        <v>32</v>
      </c>
      <c r="Q10026" t="s">
        <v>36</v>
      </c>
      <c r="R10026">
        <v>1.67</v>
      </c>
      <c r="S10026">
        <v>32</v>
      </c>
      <c r="U10026">
        <v>53.44</v>
      </c>
      <c r="V10026">
        <v>14487077</v>
      </c>
      <c r="X10026" t="s">
        <v>36</v>
      </c>
      <c r="Y10026" t="s">
        <v>3204</v>
      </c>
      <c r="Z10026" t="e">
        <f>VLOOKUP(N10026,Sheet3!J:J,1,0)</f>
        <v>#N/A</v>
      </c>
      <c r="AA10026" t="e">
        <f>VLOOKUP(I10026,Sheet3!$E$2:$E$8,1,0)</f>
        <v>#N/A</v>
      </c>
    </row>
    <row r="10027" spans="1:27" hidden="1" x14ac:dyDescent="0.25">
      <c r="A10027">
        <v>292578</v>
      </c>
      <c r="B10027" t="s">
        <v>3177</v>
      </c>
      <c r="E10027" t="s">
        <v>3187</v>
      </c>
      <c r="H10027">
        <v>1204</v>
      </c>
      <c r="I10027">
        <v>182400</v>
      </c>
      <c r="J10027" t="s">
        <v>3229</v>
      </c>
      <c r="K10027" s="38">
        <v>45398</v>
      </c>
      <c r="L10027" s="38">
        <v>45398</v>
      </c>
      <c r="M10027" t="s">
        <v>3226</v>
      </c>
      <c r="N10027" t="s">
        <v>4431</v>
      </c>
      <c r="O10027">
        <v>-450</v>
      </c>
      <c r="P10027" t="e">
        <f>VLOOKUP(I10027,Sheet3!$E$2:$E$16,1,0)</f>
        <v>#N/A</v>
      </c>
      <c r="Q10027" t="s">
        <v>36</v>
      </c>
      <c r="R10027">
        <v>1.67</v>
      </c>
      <c r="S10027">
        <v>-450</v>
      </c>
      <c r="U10027">
        <v>-751.5</v>
      </c>
      <c r="V10027">
        <v>14491220</v>
      </c>
      <c r="X10027" t="s">
        <v>36</v>
      </c>
      <c r="Y10027" t="s">
        <v>3204</v>
      </c>
      <c r="Z10027" t="e">
        <f>VLOOKUP(N10027,Sheet3!J:J,1,0)</f>
        <v>#N/A</v>
      </c>
      <c r="AA10027" t="e">
        <f>VLOOKUP(I10027,Sheet3!$E$2:$E$8,1,0)</f>
        <v>#N/A</v>
      </c>
    </row>
    <row r="10028" spans="1:27" hidden="1" x14ac:dyDescent="0.25">
      <c r="A10028">
        <v>292578</v>
      </c>
      <c r="B10028">
        <v>292578</v>
      </c>
      <c r="H10028">
        <v>1204</v>
      </c>
      <c r="M10028" t="s">
        <v>3226</v>
      </c>
      <c r="N10028" t="s">
        <v>4431</v>
      </c>
      <c r="R10028" t="s">
        <v>3225</v>
      </c>
      <c r="X10028" t="s">
        <v>36</v>
      </c>
      <c r="Z10028" t="e">
        <f>VLOOKUP(N10028,Sheet3!J:J,1,0)</f>
        <v>#N/A</v>
      </c>
      <c r="AA10028" t="e">
        <f>VLOOKUP(I10028,Sheet3!$E$2:$E$8,1,0)</f>
        <v>#N/A</v>
      </c>
    </row>
    <row r="10029" spans="1:27" hidden="1" x14ac:dyDescent="0.25">
      <c r="A10029">
        <v>292578</v>
      </c>
      <c r="B10029" t="s">
        <v>3177</v>
      </c>
      <c r="E10029" t="s">
        <v>3187</v>
      </c>
      <c r="H10029">
        <v>1204</v>
      </c>
      <c r="I10029">
        <v>24003080</v>
      </c>
      <c r="J10029" t="s">
        <v>3224</v>
      </c>
      <c r="K10029" s="38">
        <v>45379</v>
      </c>
      <c r="L10029" s="38">
        <v>45379</v>
      </c>
      <c r="M10029" t="s">
        <v>3226</v>
      </c>
      <c r="N10029" t="s">
        <v>4432</v>
      </c>
      <c r="R10029">
        <v>0</v>
      </c>
      <c r="V10029">
        <v>14481038</v>
      </c>
      <c r="X10029" t="s">
        <v>36</v>
      </c>
      <c r="Y10029" t="s">
        <v>3204</v>
      </c>
      <c r="Z10029" t="e">
        <f>VLOOKUP(N10029,Sheet3!J:J,1,0)</f>
        <v>#N/A</v>
      </c>
      <c r="AA10029" t="e">
        <f>VLOOKUP(I10029,Sheet3!$E$2:$E$8,1,0)</f>
        <v>#N/A</v>
      </c>
    </row>
    <row r="10030" spans="1:27" hidden="1" x14ac:dyDescent="0.25">
      <c r="A10030">
        <v>292578</v>
      </c>
      <c r="B10030" t="s">
        <v>3177</v>
      </c>
      <c r="E10030" t="s">
        <v>3187</v>
      </c>
      <c r="H10030">
        <v>1204</v>
      </c>
      <c r="I10030">
        <v>24003080</v>
      </c>
      <c r="J10030" t="s">
        <v>3228</v>
      </c>
      <c r="K10030" s="38">
        <v>45379</v>
      </c>
      <c r="L10030" s="38">
        <v>45379</v>
      </c>
      <c r="M10030" t="s">
        <v>3226</v>
      </c>
      <c r="N10030" t="s">
        <v>4432</v>
      </c>
      <c r="O10030">
        <v>1199</v>
      </c>
      <c r="Q10030" t="s">
        <v>36</v>
      </c>
      <c r="R10030">
        <v>1.67</v>
      </c>
      <c r="S10030">
        <v>1199</v>
      </c>
      <c r="U10030">
        <v>2002.33</v>
      </c>
      <c r="V10030">
        <v>14481039</v>
      </c>
      <c r="X10030" t="s">
        <v>36</v>
      </c>
      <c r="Y10030" t="s">
        <v>3204</v>
      </c>
      <c r="Z10030" t="e">
        <f>VLOOKUP(N10030,Sheet3!J:J,1,0)</f>
        <v>#N/A</v>
      </c>
      <c r="AA10030" t="e">
        <f>VLOOKUP(I10030,Sheet3!$E$2:$E$8,1,0)</f>
        <v>#N/A</v>
      </c>
    </row>
    <row r="10031" spans="1:27" hidden="1" x14ac:dyDescent="0.25">
      <c r="A10031">
        <v>292578</v>
      </c>
      <c r="B10031" t="s">
        <v>3177</v>
      </c>
      <c r="E10031" t="s">
        <v>3187</v>
      </c>
      <c r="H10031">
        <v>1204</v>
      </c>
      <c r="I10031">
        <v>182401</v>
      </c>
      <c r="J10031" t="s">
        <v>3229</v>
      </c>
      <c r="K10031" s="38">
        <v>45398</v>
      </c>
      <c r="L10031" s="38">
        <v>45398</v>
      </c>
      <c r="M10031" t="s">
        <v>3226</v>
      </c>
      <c r="N10031" t="s">
        <v>4432</v>
      </c>
      <c r="O10031">
        <v>-1199</v>
      </c>
      <c r="P10031" t="e">
        <f>VLOOKUP(I10031,Sheet3!$E$2:$E$16,1,0)</f>
        <v>#N/A</v>
      </c>
      <c r="Q10031" t="s">
        <v>36</v>
      </c>
      <c r="R10031">
        <v>1.67</v>
      </c>
      <c r="S10031">
        <v>-1199</v>
      </c>
      <c r="U10031">
        <v>-2002.33</v>
      </c>
      <c r="V10031">
        <v>14491647</v>
      </c>
      <c r="X10031" t="s">
        <v>36</v>
      </c>
      <c r="Y10031" t="s">
        <v>3204</v>
      </c>
      <c r="Z10031" t="e">
        <f>VLOOKUP(N10031,Sheet3!J:J,1,0)</f>
        <v>#N/A</v>
      </c>
      <c r="AA10031" t="e">
        <f>VLOOKUP(I10031,Sheet3!$E$2:$E$8,1,0)</f>
        <v>#N/A</v>
      </c>
    </row>
    <row r="10032" spans="1:27" hidden="1" x14ac:dyDescent="0.25">
      <c r="A10032">
        <v>292578</v>
      </c>
      <c r="B10032">
        <v>292578</v>
      </c>
      <c r="H10032">
        <v>1204</v>
      </c>
      <c r="M10032" t="s">
        <v>3226</v>
      </c>
      <c r="N10032" t="s">
        <v>4432</v>
      </c>
      <c r="R10032" t="s">
        <v>3225</v>
      </c>
      <c r="X10032" t="s">
        <v>36</v>
      </c>
      <c r="Z10032" t="e">
        <f>VLOOKUP(N10032,Sheet3!J:J,1,0)</f>
        <v>#N/A</v>
      </c>
      <c r="AA10032" t="e">
        <f>VLOOKUP(I10032,Sheet3!$E$2:$E$8,1,0)</f>
        <v>#N/A</v>
      </c>
    </row>
    <row r="10033" spans="1:27" hidden="1" x14ac:dyDescent="0.25">
      <c r="A10033">
        <v>292578</v>
      </c>
      <c r="B10033" t="s">
        <v>3177</v>
      </c>
      <c r="E10033" t="s">
        <v>3187</v>
      </c>
      <c r="H10033">
        <v>1204</v>
      </c>
      <c r="I10033">
        <v>14028801</v>
      </c>
      <c r="J10033" t="s">
        <v>3224</v>
      </c>
      <c r="K10033" s="38">
        <v>45386</v>
      </c>
      <c r="L10033" s="38">
        <v>45386</v>
      </c>
      <c r="M10033" t="s">
        <v>3226</v>
      </c>
      <c r="N10033" t="s">
        <v>4433</v>
      </c>
      <c r="R10033">
        <v>0</v>
      </c>
      <c r="V10033">
        <v>14487079</v>
      </c>
      <c r="X10033" t="s">
        <v>36</v>
      </c>
      <c r="Y10033" t="s">
        <v>3204</v>
      </c>
      <c r="Z10033" t="e">
        <f>VLOOKUP(N10033,Sheet3!J:J,1,0)</f>
        <v>#N/A</v>
      </c>
      <c r="AA10033" t="e">
        <f>VLOOKUP(I10033,Sheet3!$E$2:$E$8,1,0)</f>
        <v>#N/A</v>
      </c>
    </row>
    <row r="10034" spans="1:27" hidden="1" x14ac:dyDescent="0.25">
      <c r="A10034">
        <v>292578</v>
      </c>
      <c r="B10034" t="s">
        <v>3177</v>
      </c>
      <c r="E10034" t="s">
        <v>3187</v>
      </c>
      <c r="H10034">
        <v>1204</v>
      </c>
      <c r="I10034">
        <v>14028801</v>
      </c>
      <c r="J10034" t="s">
        <v>3233</v>
      </c>
      <c r="K10034" s="38">
        <v>45386</v>
      </c>
      <c r="L10034" s="38">
        <v>45386</v>
      </c>
      <c r="M10034" t="s">
        <v>3226</v>
      </c>
      <c r="N10034" t="s">
        <v>4433</v>
      </c>
      <c r="O10034">
        <v>27</v>
      </c>
      <c r="Q10034" t="s">
        <v>36</v>
      </c>
      <c r="R10034">
        <v>1.67</v>
      </c>
      <c r="S10034">
        <v>27</v>
      </c>
      <c r="U10034">
        <v>45.09</v>
      </c>
      <c r="V10034">
        <v>14487080</v>
      </c>
      <c r="X10034" t="s">
        <v>36</v>
      </c>
      <c r="Y10034" t="s">
        <v>3204</v>
      </c>
      <c r="Z10034" t="e">
        <f>VLOOKUP(N10034,Sheet3!J:J,1,0)</f>
        <v>#N/A</v>
      </c>
      <c r="AA10034" t="e">
        <f>VLOOKUP(I10034,Sheet3!$E$2:$E$8,1,0)</f>
        <v>#N/A</v>
      </c>
    </row>
    <row r="10035" spans="1:27" hidden="1" x14ac:dyDescent="0.25">
      <c r="A10035">
        <v>292578</v>
      </c>
      <c r="B10035" t="s">
        <v>3177</v>
      </c>
      <c r="E10035" t="s">
        <v>3187</v>
      </c>
      <c r="H10035">
        <v>1204</v>
      </c>
      <c r="I10035">
        <v>182401</v>
      </c>
      <c r="J10035" t="s">
        <v>3229</v>
      </c>
      <c r="K10035" s="38">
        <v>45398</v>
      </c>
      <c r="L10035" s="38">
        <v>45398</v>
      </c>
      <c r="M10035" t="s">
        <v>3226</v>
      </c>
      <c r="N10035" t="s">
        <v>4433</v>
      </c>
      <c r="O10035">
        <v>-27</v>
      </c>
      <c r="P10035" t="e">
        <f>VLOOKUP(I10035,Sheet3!$E$2:$E$16,1,0)</f>
        <v>#N/A</v>
      </c>
      <c r="Q10035" t="s">
        <v>36</v>
      </c>
      <c r="R10035">
        <v>1.67</v>
      </c>
      <c r="S10035">
        <v>-27</v>
      </c>
      <c r="U10035">
        <v>-45.09</v>
      </c>
      <c r="V10035">
        <v>14491654</v>
      </c>
      <c r="X10035" t="s">
        <v>36</v>
      </c>
      <c r="Y10035" t="s">
        <v>3204</v>
      </c>
      <c r="Z10035" t="e">
        <f>VLOOKUP(N10035,Sheet3!J:J,1,0)</f>
        <v>#N/A</v>
      </c>
      <c r="AA10035" t="e">
        <f>VLOOKUP(I10035,Sheet3!$E$2:$E$8,1,0)</f>
        <v>#N/A</v>
      </c>
    </row>
    <row r="10036" spans="1:27" hidden="1" x14ac:dyDescent="0.25">
      <c r="A10036">
        <v>292578</v>
      </c>
      <c r="B10036">
        <v>292578</v>
      </c>
      <c r="H10036">
        <v>1204</v>
      </c>
      <c r="M10036" t="s">
        <v>3226</v>
      </c>
      <c r="N10036" t="s">
        <v>4433</v>
      </c>
      <c r="R10036" t="s">
        <v>3225</v>
      </c>
      <c r="X10036" t="s">
        <v>36</v>
      </c>
      <c r="Z10036" t="e">
        <f>VLOOKUP(N10036,Sheet3!J:J,1,0)</f>
        <v>#N/A</v>
      </c>
      <c r="AA10036" t="e">
        <f>VLOOKUP(I10036,Sheet3!$E$2:$E$8,1,0)</f>
        <v>#N/A</v>
      </c>
    </row>
    <row r="10037" spans="1:27" hidden="1" x14ac:dyDescent="0.25">
      <c r="A10037">
        <v>292578</v>
      </c>
      <c r="B10037" t="s">
        <v>3177</v>
      </c>
      <c r="E10037" t="s">
        <v>3187</v>
      </c>
      <c r="H10037">
        <v>1204</v>
      </c>
      <c r="I10037">
        <v>24003080</v>
      </c>
      <c r="J10037" t="s">
        <v>3224</v>
      </c>
      <c r="K10037" s="38">
        <v>45379</v>
      </c>
      <c r="L10037" s="38">
        <v>45379</v>
      </c>
      <c r="M10037" t="s">
        <v>3226</v>
      </c>
      <c r="N10037" t="s">
        <v>4434</v>
      </c>
      <c r="R10037">
        <v>0</v>
      </c>
      <c r="V10037">
        <v>14481042</v>
      </c>
      <c r="X10037" t="s">
        <v>36</v>
      </c>
      <c r="Y10037" t="s">
        <v>3204</v>
      </c>
      <c r="Z10037" t="e">
        <f>VLOOKUP(N10037,Sheet3!J:J,1,0)</f>
        <v>#N/A</v>
      </c>
      <c r="AA10037" t="e">
        <f>VLOOKUP(I10037,Sheet3!$E$2:$E$8,1,0)</f>
        <v>#N/A</v>
      </c>
    </row>
    <row r="10038" spans="1:27" hidden="1" x14ac:dyDescent="0.25">
      <c r="A10038">
        <v>292578</v>
      </c>
      <c r="B10038" t="s">
        <v>3177</v>
      </c>
      <c r="E10038" t="s">
        <v>3187</v>
      </c>
      <c r="H10038">
        <v>1204</v>
      </c>
      <c r="I10038">
        <v>24003080</v>
      </c>
      <c r="J10038" t="s">
        <v>3228</v>
      </c>
      <c r="K10038" s="38">
        <v>45379</v>
      </c>
      <c r="L10038" s="38">
        <v>45379</v>
      </c>
      <c r="M10038" t="s">
        <v>3226</v>
      </c>
      <c r="N10038" t="s">
        <v>4434</v>
      </c>
      <c r="O10038">
        <v>161</v>
      </c>
      <c r="Q10038" t="s">
        <v>36</v>
      </c>
      <c r="R10038">
        <v>1.67</v>
      </c>
      <c r="S10038">
        <v>161</v>
      </c>
      <c r="U10038">
        <v>268.87</v>
      </c>
      <c r="V10038">
        <v>14481043</v>
      </c>
      <c r="X10038" t="s">
        <v>36</v>
      </c>
      <c r="Y10038" t="s">
        <v>3204</v>
      </c>
      <c r="Z10038" t="e">
        <f>VLOOKUP(N10038,Sheet3!J:J,1,0)</f>
        <v>#N/A</v>
      </c>
      <c r="AA10038" t="e">
        <f>VLOOKUP(I10038,Sheet3!$E$2:$E$8,1,0)</f>
        <v>#N/A</v>
      </c>
    </row>
    <row r="10039" spans="1:27" hidden="1" x14ac:dyDescent="0.25">
      <c r="A10039">
        <v>292578</v>
      </c>
      <c r="B10039" t="s">
        <v>3177</v>
      </c>
      <c r="E10039" t="s">
        <v>3187</v>
      </c>
      <c r="H10039">
        <v>1204</v>
      </c>
      <c r="I10039">
        <v>182402</v>
      </c>
      <c r="J10039" t="s">
        <v>3229</v>
      </c>
      <c r="K10039" s="38">
        <v>45398</v>
      </c>
      <c r="L10039" s="38">
        <v>45398</v>
      </c>
      <c r="M10039" t="s">
        <v>3226</v>
      </c>
      <c r="N10039" t="s">
        <v>4434</v>
      </c>
      <c r="O10039">
        <v>-161</v>
      </c>
      <c r="P10039" t="e">
        <f>VLOOKUP(I10039,Sheet3!$E$2:$E$16,1,0)</f>
        <v>#N/A</v>
      </c>
      <c r="Q10039" t="s">
        <v>36</v>
      </c>
      <c r="R10039">
        <v>1.67</v>
      </c>
      <c r="S10039">
        <v>-161</v>
      </c>
      <c r="U10039">
        <v>-268.87</v>
      </c>
      <c r="V10039">
        <v>14491665</v>
      </c>
      <c r="X10039" t="s">
        <v>36</v>
      </c>
      <c r="Y10039" t="s">
        <v>3204</v>
      </c>
      <c r="Z10039" t="e">
        <f>VLOOKUP(N10039,Sheet3!J:J,1,0)</f>
        <v>#N/A</v>
      </c>
      <c r="AA10039" t="e">
        <f>VLOOKUP(I10039,Sheet3!$E$2:$E$8,1,0)</f>
        <v>#N/A</v>
      </c>
    </row>
    <row r="10040" spans="1:27" hidden="1" x14ac:dyDescent="0.25">
      <c r="A10040">
        <v>292578</v>
      </c>
      <c r="B10040">
        <v>292578</v>
      </c>
      <c r="H10040">
        <v>1204</v>
      </c>
      <c r="M10040" t="s">
        <v>3226</v>
      </c>
      <c r="N10040" t="s">
        <v>4434</v>
      </c>
      <c r="R10040" t="s">
        <v>3225</v>
      </c>
      <c r="X10040" t="s">
        <v>36</v>
      </c>
      <c r="Z10040" t="e">
        <f>VLOOKUP(N10040,Sheet3!J:J,1,0)</f>
        <v>#N/A</v>
      </c>
      <c r="AA10040" t="e">
        <f>VLOOKUP(I10040,Sheet3!$E$2:$E$8,1,0)</f>
        <v>#N/A</v>
      </c>
    </row>
    <row r="10041" spans="1:27" hidden="1" x14ac:dyDescent="0.25">
      <c r="A10041">
        <v>292578</v>
      </c>
      <c r="B10041" t="s">
        <v>3177</v>
      </c>
      <c r="E10041" t="s">
        <v>3187</v>
      </c>
      <c r="H10041">
        <v>1204</v>
      </c>
      <c r="I10041">
        <v>24003080</v>
      </c>
      <c r="J10041" t="s">
        <v>3224</v>
      </c>
      <c r="K10041" s="38">
        <v>45379</v>
      </c>
      <c r="L10041" s="38">
        <v>45379</v>
      </c>
      <c r="M10041" t="s">
        <v>3226</v>
      </c>
      <c r="N10041" t="s">
        <v>4435</v>
      </c>
      <c r="R10041">
        <v>0</v>
      </c>
      <c r="V10041">
        <v>14481046</v>
      </c>
      <c r="X10041" t="s">
        <v>36</v>
      </c>
      <c r="Y10041" t="s">
        <v>3204</v>
      </c>
      <c r="Z10041" t="e">
        <f>VLOOKUP(N10041,Sheet3!J:J,1,0)</f>
        <v>#N/A</v>
      </c>
      <c r="AA10041" t="e">
        <f>VLOOKUP(I10041,Sheet3!$E$2:$E$8,1,0)</f>
        <v>#N/A</v>
      </c>
    </row>
    <row r="10042" spans="1:27" hidden="1" x14ac:dyDescent="0.25">
      <c r="A10042">
        <v>292578</v>
      </c>
      <c r="B10042" t="s">
        <v>3177</v>
      </c>
      <c r="E10042" t="s">
        <v>3187</v>
      </c>
      <c r="H10042">
        <v>1204</v>
      </c>
      <c r="I10042">
        <v>24003080</v>
      </c>
      <c r="J10042" t="s">
        <v>3228</v>
      </c>
      <c r="K10042" s="38">
        <v>45379</v>
      </c>
      <c r="L10042" s="38">
        <v>45379</v>
      </c>
      <c r="M10042" t="s">
        <v>3226</v>
      </c>
      <c r="N10042" t="s">
        <v>4435</v>
      </c>
      <c r="O10042">
        <v>3276</v>
      </c>
      <c r="Q10042" t="s">
        <v>36</v>
      </c>
      <c r="R10042">
        <v>1.67</v>
      </c>
      <c r="S10042">
        <v>3276</v>
      </c>
      <c r="U10042">
        <v>5470.92</v>
      </c>
      <c r="V10042">
        <v>14481047</v>
      </c>
      <c r="X10042" t="s">
        <v>36</v>
      </c>
      <c r="Y10042" t="s">
        <v>3204</v>
      </c>
      <c r="Z10042" t="e">
        <f>VLOOKUP(N10042,Sheet3!J:J,1,0)</f>
        <v>#N/A</v>
      </c>
      <c r="AA10042" t="e">
        <f>VLOOKUP(I10042,Sheet3!$E$2:$E$8,1,0)</f>
        <v>#N/A</v>
      </c>
    </row>
    <row r="10043" spans="1:27" hidden="1" x14ac:dyDescent="0.25">
      <c r="A10043">
        <v>292578</v>
      </c>
      <c r="B10043" t="s">
        <v>3177</v>
      </c>
      <c r="E10043" t="s">
        <v>3187</v>
      </c>
      <c r="H10043">
        <v>1204</v>
      </c>
      <c r="I10043">
        <v>14028797</v>
      </c>
      <c r="J10043" t="s">
        <v>3233</v>
      </c>
      <c r="K10043" s="38">
        <v>45386</v>
      </c>
      <c r="L10043" s="38">
        <v>45386</v>
      </c>
      <c r="M10043" t="s">
        <v>3226</v>
      </c>
      <c r="N10043" t="s">
        <v>4435</v>
      </c>
      <c r="O10043">
        <v>-1162</v>
      </c>
      <c r="Q10043" t="s">
        <v>36</v>
      </c>
      <c r="R10043">
        <v>1.67</v>
      </c>
      <c r="S10043">
        <v>-1162</v>
      </c>
      <c r="U10043">
        <v>-1940.54</v>
      </c>
      <c r="V10043">
        <v>14487074</v>
      </c>
      <c r="X10043" t="s">
        <v>36</v>
      </c>
      <c r="Y10043" t="s">
        <v>3204</v>
      </c>
      <c r="Z10043" t="e">
        <f>VLOOKUP(N10043,Sheet3!J:J,1,0)</f>
        <v>#N/A</v>
      </c>
      <c r="AA10043" t="e">
        <f>VLOOKUP(I10043,Sheet3!$E$2:$E$8,1,0)</f>
        <v>#N/A</v>
      </c>
    </row>
    <row r="10044" spans="1:27" hidden="1" x14ac:dyDescent="0.25">
      <c r="A10044">
        <v>292578</v>
      </c>
      <c r="B10044" t="s">
        <v>3177</v>
      </c>
      <c r="E10044" t="s">
        <v>3187</v>
      </c>
      <c r="H10044">
        <v>1204</v>
      </c>
      <c r="I10044">
        <v>14028799</v>
      </c>
      <c r="J10044" t="s">
        <v>3233</v>
      </c>
      <c r="K10044" s="38">
        <v>45386</v>
      </c>
      <c r="L10044" s="38">
        <v>45386</v>
      </c>
      <c r="M10044" t="s">
        <v>3226</v>
      </c>
      <c r="N10044" t="s">
        <v>4435</v>
      </c>
      <c r="O10044">
        <v>-32</v>
      </c>
      <c r="Q10044" t="s">
        <v>36</v>
      </c>
      <c r="R10044">
        <v>1.67</v>
      </c>
      <c r="S10044">
        <v>-32</v>
      </c>
      <c r="U10044">
        <v>-53.44</v>
      </c>
      <c r="V10044">
        <v>14487076</v>
      </c>
      <c r="X10044" t="s">
        <v>36</v>
      </c>
      <c r="Y10044" t="s">
        <v>3204</v>
      </c>
      <c r="Z10044" t="e">
        <f>VLOOKUP(N10044,Sheet3!J:J,1,0)</f>
        <v>#N/A</v>
      </c>
      <c r="AA10044" t="e">
        <f>VLOOKUP(I10044,Sheet3!$E$2:$E$8,1,0)</f>
        <v>#N/A</v>
      </c>
    </row>
    <row r="10045" spans="1:27" hidden="1" x14ac:dyDescent="0.25">
      <c r="A10045">
        <v>292578</v>
      </c>
      <c r="B10045" t="s">
        <v>3177</v>
      </c>
      <c r="E10045" t="s">
        <v>3187</v>
      </c>
      <c r="H10045">
        <v>1204</v>
      </c>
      <c r="I10045">
        <v>182403</v>
      </c>
      <c r="J10045" t="s">
        <v>3229</v>
      </c>
      <c r="K10045" s="38">
        <v>45398</v>
      </c>
      <c r="L10045" s="38">
        <v>45398</v>
      </c>
      <c r="M10045" t="s">
        <v>3226</v>
      </c>
      <c r="N10045" t="s">
        <v>4435</v>
      </c>
      <c r="O10045">
        <v>-2082</v>
      </c>
      <c r="P10045" t="e">
        <f>VLOOKUP(I10045,Sheet3!$E$2:$E$16,1,0)</f>
        <v>#N/A</v>
      </c>
      <c r="Q10045" t="s">
        <v>36</v>
      </c>
      <c r="R10045">
        <v>1.67</v>
      </c>
      <c r="S10045">
        <v>-2082</v>
      </c>
      <c r="U10045">
        <v>-3476.94</v>
      </c>
      <c r="V10045">
        <v>14491674</v>
      </c>
      <c r="X10045" t="s">
        <v>36</v>
      </c>
      <c r="Y10045" t="s">
        <v>3204</v>
      </c>
      <c r="Z10045" t="e">
        <f>VLOOKUP(N10045,Sheet3!J:J,1,0)</f>
        <v>#N/A</v>
      </c>
      <c r="AA10045" t="e">
        <f>VLOOKUP(I10045,Sheet3!$E$2:$E$8,1,0)</f>
        <v>#N/A</v>
      </c>
    </row>
    <row r="10046" spans="1:27" hidden="1" x14ac:dyDescent="0.25">
      <c r="A10046">
        <v>292578</v>
      </c>
      <c r="B10046">
        <v>292578</v>
      </c>
      <c r="H10046">
        <v>1204</v>
      </c>
      <c r="M10046" t="s">
        <v>3226</v>
      </c>
      <c r="N10046" t="s">
        <v>4435</v>
      </c>
      <c r="R10046" t="s">
        <v>3225</v>
      </c>
      <c r="X10046" t="s">
        <v>36</v>
      </c>
      <c r="Z10046" t="e">
        <f>VLOOKUP(N10046,Sheet3!J:J,1,0)</f>
        <v>#N/A</v>
      </c>
      <c r="AA10046" t="e">
        <f>VLOOKUP(I10046,Sheet3!$E$2:$E$8,1,0)</f>
        <v>#N/A</v>
      </c>
    </row>
    <row r="10047" spans="1:27" hidden="1" x14ac:dyDescent="0.25">
      <c r="A10047">
        <v>292578</v>
      </c>
      <c r="B10047" t="s">
        <v>3177</v>
      </c>
      <c r="E10047" t="s">
        <v>3187</v>
      </c>
      <c r="H10047">
        <v>1204</v>
      </c>
      <c r="I10047">
        <v>24003080</v>
      </c>
      <c r="J10047" t="s">
        <v>3224</v>
      </c>
      <c r="K10047" s="38">
        <v>45379</v>
      </c>
      <c r="L10047" s="38">
        <v>45379</v>
      </c>
      <c r="M10047" t="s">
        <v>3226</v>
      </c>
      <c r="N10047" t="s">
        <v>4436</v>
      </c>
      <c r="R10047">
        <v>0</v>
      </c>
      <c r="V10047">
        <v>14481048</v>
      </c>
      <c r="X10047" t="s">
        <v>36</v>
      </c>
      <c r="Y10047" t="s">
        <v>3204</v>
      </c>
      <c r="Z10047" t="e">
        <f>VLOOKUP(N10047,Sheet3!J:J,1,0)</f>
        <v>#N/A</v>
      </c>
      <c r="AA10047" t="e">
        <f>VLOOKUP(I10047,Sheet3!$E$2:$E$8,1,0)</f>
        <v>#N/A</v>
      </c>
    </row>
    <row r="10048" spans="1:27" hidden="1" x14ac:dyDescent="0.25">
      <c r="A10048">
        <v>292578</v>
      </c>
      <c r="B10048" t="s">
        <v>3177</v>
      </c>
      <c r="E10048" t="s">
        <v>3187</v>
      </c>
      <c r="H10048">
        <v>1204</v>
      </c>
      <c r="I10048">
        <v>24003080</v>
      </c>
      <c r="J10048" t="s">
        <v>3228</v>
      </c>
      <c r="K10048" s="38">
        <v>45379</v>
      </c>
      <c r="L10048" s="38">
        <v>45379</v>
      </c>
      <c r="M10048" t="s">
        <v>3226</v>
      </c>
      <c r="N10048" t="s">
        <v>4436</v>
      </c>
      <c r="O10048">
        <v>483</v>
      </c>
      <c r="Q10048" t="s">
        <v>36</v>
      </c>
      <c r="R10048">
        <v>1.67</v>
      </c>
      <c r="S10048">
        <v>483</v>
      </c>
      <c r="U10048">
        <v>806.61</v>
      </c>
      <c r="V10048">
        <v>14481049</v>
      </c>
      <c r="X10048" t="s">
        <v>36</v>
      </c>
      <c r="Y10048" t="s">
        <v>3204</v>
      </c>
      <c r="Z10048" t="e">
        <f>VLOOKUP(N10048,Sheet3!J:J,1,0)</f>
        <v>#N/A</v>
      </c>
      <c r="AA10048" t="e">
        <f>VLOOKUP(I10048,Sheet3!$E$2:$E$8,1,0)</f>
        <v>#N/A</v>
      </c>
    </row>
    <row r="10049" spans="1:27" hidden="1" x14ac:dyDescent="0.25">
      <c r="A10049">
        <v>292578</v>
      </c>
      <c r="B10049" t="s">
        <v>3177</v>
      </c>
      <c r="E10049" t="s">
        <v>3187</v>
      </c>
      <c r="H10049">
        <v>1204</v>
      </c>
      <c r="I10049">
        <v>182404</v>
      </c>
      <c r="J10049" t="s">
        <v>3229</v>
      </c>
      <c r="K10049" s="38">
        <v>45398</v>
      </c>
      <c r="L10049" s="38">
        <v>45398</v>
      </c>
      <c r="M10049" t="s">
        <v>3226</v>
      </c>
      <c r="N10049" t="s">
        <v>4436</v>
      </c>
      <c r="O10049">
        <v>-483</v>
      </c>
      <c r="P10049" t="e">
        <f>VLOOKUP(I10049,Sheet3!$E$2:$E$16,1,0)</f>
        <v>#N/A</v>
      </c>
      <c r="Q10049" t="s">
        <v>36</v>
      </c>
      <c r="R10049">
        <v>1.67</v>
      </c>
      <c r="S10049">
        <v>-483</v>
      </c>
      <c r="U10049">
        <v>-806.61</v>
      </c>
      <c r="V10049">
        <v>14491678</v>
      </c>
      <c r="X10049" t="s">
        <v>36</v>
      </c>
      <c r="Y10049" t="s">
        <v>3204</v>
      </c>
      <c r="Z10049" t="e">
        <f>VLOOKUP(N10049,Sheet3!J:J,1,0)</f>
        <v>#N/A</v>
      </c>
      <c r="AA10049" t="e">
        <f>VLOOKUP(I10049,Sheet3!$E$2:$E$8,1,0)</f>
        <v>#N/A</v>
      </c>
    </row>
    <row r="10050" spans="1:27" hidden="1" x14ac:dyDescent="0.25">
      <c r="A10050">
        <v>292578</v>
      </c>
      <c r="B10050">
        <v>292578</v>
      </c>
      <c r="H10050">
        <v>1204</v>
      </c>
      <c r="M10050" t="s">
        <v>3226</v>
      </c>
      <c r="N10050" t="s">
        <v>4436</v>
      </c>
      <c r="R10050" t="s">
        <v>3225</v>
      </c>
      <c r="X10050" t="s">
        <v>36</v>
      </c>
      <c r="Z10050" t="e">
        <f>VLOOKUP(N10050,Sheet3!J:J,1,0)</f>
        <v>#N/A</v>
      </c>
      <c r="AA10050" t="e">
        <f>VLOOKUP(I10050,Sheet3!$E$2:$E$8,1,0)</f>
        <v>#N/A</v>
      </c>
    </row>
    <row r="10051" spans="1:27" hidden="1" x14ac:dyDescent="0.25">
      <c r="A10051">
        <v>292578</v>
      </c>
      <c r="B10051" t="s">
        <v>3177</v>
      </c>
      <c r="E10051" t="s">
        <v>3187</v>
      </c>
      <c r="H10051">
        <v>1204</v>
      </c>
      <c r="I10051">
        <v>14028802</v>
      </c>
      <c r="J10051" t="s">
        <v>3224</v>
      </c>
      <c r="K10051" s="38">
        <v>45386</v>
      </c>
      <c r="L10051" s="38">
        <v>45386</v>
      </c>
      <c r="M10051" t="s">
        <v>3226</v>
      </c>
      <c r="N10051" t="s">
        <v>4437</v>
      </c>
      <c r="R10051">
        <v>0</v>
      </c>
      <c r="V10051">
        <v>14487082</v>
      </c>
      <c r="X10051" t="s">
        <v>36</v>
      </c>
      <c r="Y10051" t="s">
        <v>3204</v>
      </c>
      <c r="Z10051" t="e">
        <f>VLOOKUP(N10051,Sheet3!J:J,1,0)</f>
        <v>#N/A</v>
      </c>
      <c r="AA10051" t="e">
        <f>VLOOKUP(I10051,Sheet3!$E$2:$E$8,1,0)</f>
        <v>#N/A</v>
      </c>
    </row>
    <row r="10052" spans="1:27" hidden="1" x14ac:dyDescent="0.25">
      <c r="A10052">
        <v>292578</v>
      </c>
      <c r="B10052" t="s">
        <v>3177</v>
      </c>
      <c r="E10052" t="s">
        <v>3187</v>
      </c>
      <c r="H10052">
        <v>1204</v>
      </c>
      <c r="I10052">
        <v>14028802</v>
      </c>
      <c r="J10052" t="s">
        <v>3233</v>
      </c>
      <c r="K10052" s="38">
        <v>45386</v>
      </c>
      <c r="L10052" s="38">
        <v>45386</v>
      </c>
      <c r="M10052" t="s">
        <v>3226</v>
      </c>
      <c r="N10052" t="s">
        <v>4437</v>
      </c>
      <c r="O10052">
        <v>32</v>
      </c>
      <c r="Q10052" t="s">
        <v>36</v>
      </c>
      <c r="R10052">
        <v>1.67</v>
      </c>
      <c r="S10052">
        <v>32</v>
      </c>
      <c r="U10052">
        <v>53.44</v>
      </c>
      <c r="V10052">
        <v>14487083</v>
      </c>
      <c r="X10052" t="s">
        <v>36</v>
      </c>
      <c r="Y10052" t="s">
        <v>3204</v>
      </c>
      <c r="Z10052" t="e">
        <f>VLOOKUP(N10052,Sheet3!J:J,1,0)</f>
        <v>#N/A</v>
      </c>
      <c r="AA10052" t="e">
        <f>VLOOKUP(I10052,Sheet3!$E$2:$E$8,1,0)</f>
        <v>#N/A</v>
      </c>
    </row>
    <row r="10053" spans="1:27" hidden="1" x14ac:dyDescent="0.25">
      <c r="A10053">
        <v>292578</v>
      </c>
      <c r="B10053" t="s">
        <v>3177</v>
      </c>
      <c r="E10053" t="s">
        <v>3187</v>
      </c>
      <c r="H10053">
        <v>1204</v>
      </c>
      <c r="I10053">
        <v>182700</v>
      </c>
      <c r="J10053" t="s">
        <v>3229</v>
      </c>
      <c r="K10053" s="38">
        <v>45426</v>
      </c>
      <c r="L10053" s="38">
        <v>45426</v>
      </c>
      <c r="M10053" t="s">
        <v>3226</v>
      </c>
      <c r="N10053" t="s">
        <v>4437</v>
      </c>
      <c r="O10053">
        <v>-32</v>
      </c>
      <c r="P10053" t="e">
        <f>VLOOKUP(I10053,Sheet3!$E$2:$E$16,1,0)</f>
        <v>#N/A</v>
      </c>
      <c r="Q10053" t="s">
        <v>36</v>
      </c>
      <c r="R10053">
        <v>1.67</v>
      </c>
      <c r="S10053">
        <v>-32</v>
      </c>
      <c r="U10053">
        <v>-53.44</v>
      </c>
      <c r="V10053">
        <v>14527579</v>
      </c>
      <c r="X10053" t="s">
        <v>36</v>
      </c>
      <c r="Y10053" t="s">
        <v>3204</v>
      </c>
      <c r="Z10053" t="e">
        <f>VLOOKUP(N10053,Sheet3!J:J,1,0)</f>
        <v>#N/A</v>
      </c>
      <c r="AA10053" t="e">
        <f>VLOOKUP(I10053,Sheet3!$E$2:$E$8,1,0)</f>
        <v>#N/A</v>
      </c>
    </row>
    <row r="10054" spans="1:27" hidden="1" x14ac:dyDescent="0.25">
      <c r="A10054">
        <v>292578</v>
      </c>
      <c r="B10054">
        <v>292578</v>
      </c>
      <c r="H10054">
        <v>1204</v>
      </c>
      <c r="M10054" t="s">
        <v>3226</v>
      </c>
      <c r="N10054" t="s">
        <v>4437</v>
      </c>
      <c r="R10054" t="s">
        <v>3225</v>
      </c>
      <c r="X10054" t="s">
        <v>36</v>
      </c>
      <c r="Z10054" t="e">
        <f>VLOOKUP(N10054,Sheet3!J:J,1,0)</f>
        <v>#N/A</v>
      </c>
      <c r="AA10054" t="e">
        <f>VLOOKUP(I10054,Sheet3!$E$2:$E$8,1,0)</f>
        <v>#N/A</v>
      </c>
    </row>
    <row r="10055" spans="1:27" hidden="1" x14ac:dyDescent="0.25">
      <c r="A10055">
        <v>292578</v>
      </c>
      <c r="B10055" t="s">
        <v>3177</v>
      </c>
      <c r="E10055" t="s">
        <v>3187</v>
      </c>
      <c r="H10055">
        <v>1204</v>
      </c>
      <c r="I10055">
        <v>24003083</v>
      </c>
      <c r="J10055" t="s">
        <v>3224</v>
      </c>
      <c r="K10055" s="38">
        <v>45379</v>
      </c>
      <c r="L10055" s="38">
        <v>45379</v>
      </c>
      <c r="M10055" t="s">
        <v>3226</v>
      </c>
      <c r="N10055" t="s">
        <v>4438</v>
      </c>
      <c r="R10055">
        <v>0</v>
      </c>
      <c r="V10055">
        <v>14481181</v>
      </c>
      <c r="X10055" t="s">
        <v>36</v>
      </c>
      <c r="Y10055" t="s">
        <v>3204</v>
      </c>
      <c r="Z10055" t="e">
        <f>VLOOKUP(N10055,Sheet3!J:J,1,0)</f>
        <v>#N/A</v>
      </c>
      <c r="AA10055" t="e">
        <f>VLOOKUP(I10055,Sheet3!$E$2:$E$8,1,0)</f>
        <v>#N/A</v>
      </c>
    </row>
    <row r="10056" spans="1:27" hidden="1" x14ac:dyDescent="0.25">
      <c r="A10056">
        <v>292578</v>
      </c>
      <c r="B10056" t="s">
        <v>3177</v>
      </c>
      <c r="E10056" t="s">
        <v>3187</v>
      </c>
      <c r="H10056">
        <v>1204</v>
      </c>
      <c r="I10056">
        <v>24003083</v>
      </c>
      <c r="J10056" t="s">
        <v>3228</v>
      </c>
      <c r="K10056" s="38">
        <v>45379</v>
      </c>
      <c r="L10056" s="38">
        <v>45379</v>
      </c>
      <c r="M10056" t="s">
        <v>3226</v>
      </c>
      <c r="N10056" t="s">
        <v>4438</v>
      </c>
      <c r="O10056">
        <v>1349</v>
      </c>
      <c r="Q10056" t="s">
        <v>36</v>
      </c>
      <c r="R10056">
        <v>1.67</v>
      </c>
      <c r="S10056">
        <v>1349</v>
      </c>
      <c r="U10056">
        <v>2252.83</v>
      </c>
      <c r="V10056">
        <v>14481182</v>
      </c>
      <c r="X10056" t="s">
        <v>36</v>
      </c>
      <c r="Y10056" t="s">
        <v>3204</v>
      </c>
      <c r="Z10056" t="e">
        <f>VLOOKUP(N10056,Sheet3!J:J,1,0)</f>
        <v>#N/A</v>
      </c>
      <c r="AA10056" t="e">
        <f>VLOOKUP(I10056,Sheet3!$E$2:$E$8,1,0)</f>
        <v>#N/A</v>
      </c>
    </row>
    <row r="10057" spans="1:27" hidden="1" x14ac:dyDescent="0.25">
      <c r="A10057">
        <v>292578</v>
      </c>
      <c r="B10057" t="s">
        <v>3177</v>
      </c>
      <c r="E10057" t="s">
        <v>3187</v>
      </c>
      <c r="H10057">
        <v>1204</v>
      </c>
      <c r="I10057">
        <v>24003083</v>
      </c>
      <c r="J10057" t="s">
        <v>3228</v>
      </c>
      <c r="K10057" s="38">
        <v>45379</v>
      </c>
      <c r="L10057" s="38">
        <v>45379</v>
      </c>
      <c r="M10057" t="s">
        <v>3226</v>
      </c>
      <c r="N10057" t="s">
        <v>4438</v>
      </c>
      <c r="O10057">
        <v>29</v>
      </c>
      <c r="Q10057" t="s">
        <v>36</v>
      </c>
      <c r="R10057">
        <v>1.67</v>
      </c>
      <c r="S10057">
        <v>29</v>
      </c>
      <c r="U10057">
        <v>48.43</v>
      </c>
      <c r="V10057">
        <v>14481202</v>
      </c>
      <c r="X10057" t="s">
        <v>36</v>
      </c>
      <c r="Y10057" t="s">
        <v>3204</v>
      </c>
      <c r="Z10057" t="e">
        <f>VLOOKUP(N10057,Sheet3!J:J,1,0)</f>
        <v>#N/A</v>
      </c>
      <c r="AA10057" t="e">
        <f>VLOOKUP(I10057,Sheet3!$E$2:$E$8,1,0)</f>
        <v>#N/A</v>
      </c>
    </row>
    <row r="10058" spans="1:27" hidden="1" x14ac:dyDescent="0.25">
      <c r="A10058">
        <v>292578</v>
      </c>
      <c r="B10058" t="s">
        <v>3177</v>
      </c>
      <c r="E10058" t="s">
        <v>3187</v>
      </c>
      <c r="H10058">
        <v>1204</v>
      </c>
      <c r="I10058">
        <v>14028803</v>
      </c>
      <c r="J10058" t="s">
        <v>3233</v>
      </c>
      <c r="K10058" s="38">
        <v>45386</v>
      </c>
      <c r="L10058" s="38">
        <v>45386</v>
      </c>
      <c r="M10058" t="s">
        <v>3226</v>
      </c>
      <c r="N10058" t="s">
        <v>4438</v>
      </c>
      <c r="O10058">
        <v>-38</v>
      </c>
      <c r="Q10058" t="s">
        <v>36</v>
      </c>
      <c r="R10058">
        <v>1.67</v>
      </c>
      <c r="S10058">
        <v>-38</v>
      </c>
      <c r="U10058">
        <v>-63.46</v>
      </c>
      <c r="V10058">
        <v>14487085</v>
      </c>
      <c r="X10058" t="s">
        <v>36</v>
      </c>
      <c r="Y10058" t="s">
        <v>3204</v>
      </c>
      <c r="Z10058" t="e">
        <f>VLOOKUP(N10058,Sheet3!J:J,1,0)</f>
        <v>#N/A</v>
      </c>
      <c r="AA10058" t="e">
        <f>VLOOKUP(I10058,Sheet3!$E$2:$E$8,1,0)</f>
        <v>#N/A</v>
      </c>
    </row>
    <row r="10059" spans="1:27" hidden="1" x14ac:dyDescent="0.25">
      <c r="A10059">
        <v>292578</v>
      </c>
      <c r="B10059" t="s">
        <v>3177</v>
      </c>
      <c r="E10059" t="s">
        <v>3187</v>
      </c>
      <c r="H10059">
        <v>1204</v>
      </c>
      <c r="I10059">
        <v>14028805</v>
      </c>
      <c r="J10059" t="s">
        <v>3233</v>
      </c>
      <c r="K10059" s="38">
        <v>45386</v>
      </c>
      <c r="L10059" s="38">
        <v>45386</v>
      </c>
      <c r="M10059" t="s">
        <v>3226</v>
      </c>
      <c r="N10059" t="s">
        <v>4438</v>
      </c>
      <c r="O10059">
        <v>-188</v>
      </c>
      <c r="Q10059" t="s">
        <v>36</v>
      </c>
      <c r="R10059">
        <v>1.67</v>
      </c>
      <c r="S10059">
        <v>-188</v>
      </c>
      <c r="U10059">
        <v>-313.95999999999998</v>
      </c>
      <c r="V10059">
        <v>14487088</v>
      </c>
      <c r="X10059" t="s">
        <v>36</v>
      </c>
      <c r="Y10059" t="s">
        <v>3204</v>
      </c>
      <c r="Z10059" t="e">
        <f>VLOOKUP(N10059,Sheet3!J:J,1,0)</f>
        <v>#N/A</v>
      </c>
      <c r="AA10059" t="e">
        <f>VLOOKUP(I10059,Sheet3!$E$2:$E$8,1,0)</f>
        <v>#N/A</v>
      </c>
    </row>
    <row r="10060" spans="1:27" hidden="1" x14ac:dyDescent="0.25">
      <c r="A10060">
        <v>292578</v>
      </c>
      <c r="B10060" t="s">
        <v>3177</v>
      </c>
      <c r="E10060" t="s">
        <v>3187</v>
      </c>
      <c r="H10060">
        <v>1204</v>
      </c>
      <c r="I10060">
        <v>14028801</v>
      </c>
      <c r="J10060" t="s">
        <v>3233</v>
      </c>
      <c r="K10060" s="38">
        <v>45386</v>
      </c>
      <c r="L10060" s="38">
        <v>45386</v>
      </c>
      <c r="M10060" t="s">
        <v>3226</v>
      </c>
      <c r="N10060" t="s">
        <v>4438</v>
      </c>
      <c r="O10060">
        <v>-27</v>
      </c>
      <c r="Q10060" t="s">
        <v>36</v>
      </c>
      <c r="R10060">
        <v>1.67</v>
      </c>
      <c r="S10060">
        <v>-27</v>
      </c>
      <c r="U10060">
        <v>-45.09</v>
      </c>
      <c r="V10060">
        <v>14487078</v>
      </c>
      <c r="X10060" t="s">
        <v>36</v>
      </c>
      <c r="Y10060" t="s">
        <v>3204</v>
      </c>
      <c r="Z10060" t="e">
        <f>VLOOKUP(N10060,Sheet3!J:J,1,0)</f>
        <v>#N/A</v>
      </c>
      <c r="AA10060" t="e">
        <f>VLOOKUP(I10060,Sheet3!$E$2:$E$8,1,0)</f>
        <v>#N/A</v>
      </c>
    </row>
    <row r="10061" spans="1:27" hidden="1" x14ac:dyDescent="0.25">
      <c r="A10061">
        <v>292578</v>
      </c>
      <c r="B10061" t="s">
        <v>3177</v>
      </c>
      <c r="E10061" t="s">
        <v>3187</v>
      </c>
      <c r="H10061">
        <v>1204</v>
      </c>
      <c r="I10061">
        <v>14028802</v>
      </c>
      <c r="J10061" t="s">
        <v>3233</v>
      </c>
      <c r="K10061" s="38">
        <v>45386</v>
      </c>
      <c r="L10061" s="38">
        <v>45386</v>
      </c>
      <c r="M10061" t="s">
        <v>3226</v>
      </c>
      <c r="N10061" t="s">
        <v>4438</v>
      </c>
      <c r="O10061">
        <v>-32</v>
      </c>
      <c r="Q10061" t="s">
        <v>36</v>
      </c>
      <c r="R10061">
        <v>1.67</v>
      </c>
      <c r="S10061">
        <v>-32</v>
      </c>
      <c r="U10061">
        <v>-53.44</v>
      </c>
      <c r="V10061">
        <v>14487081</v>
      </c>
      <c r="X10061" t="s">
        <v>36</v>
      </c>
      <c r="Y10061" t="s">
        <v>3204</v>
      </c>
      <c r="Z10061" t="e">
        <f>VLOOKUP(N10061,Sheet3!J:J,1,0)</f>
        <v>#N/A</v>
      </c>
      <c r="AA10061" t="e">
        <f>VLOOKUP(I10061,Sheet3!$E$2:$E$8,1,0)</f>
        <v>#N/A</v>
      </c>
    </row>
    <row r="10062" spans="1:27" hidden="1" x14ac:dyDescent="0.25">
      <c r="A10062">
        <v>292578</v>
      </c>
      <c r="B10062" t="s">
        <v>3177</v>
      </c>
      <c r="E10062" t="s">
        <v>3187</v>
      </c>
      <c r="H10062">
        <v>1204</v>
      </c>
      <c r="I10062">
        <v>182446</v>
      </c>
      <c r="J10062" t="s">
        <v>3229</v>
      </c>
      <c r="K10062" s="38">
        <v>45399</v>
      </c>
      <c r="L10062" s="38">
        <v>45399</v>
      </c>
      <c r="M10062" t="s">
        <v>3226</v>
      </c>
      <c r="N10062" t="s">
        <v>4438</v>
      </c>
      <c r="O10062">
        <v>-967</v>
      </c>
      <c r="P10062" t="e">
        <f>VLOOKUP(I10062,Sheet3!$E$2:$E$16,1,0)</f>
        <v>#N/A</v>
      </c>
      <c r="Q10062" t="s">
        <v>36</v>
      </c>
      <c r="R10062">
        <v>1.67</v>
      </c>
      <c r="S10062">
        <v>-967</v>
      </c>
      <c r="U10062">
        <v>-1614.89</v>
      </c>
      <c r="V10062">
        <v>14492716</v>
      </c>
      <c r="X10062" t="s">
        <v>36</v>
      </c>
      <c r="Y10062" t="s">
        <v>3204</v>
      </c>
      <c r="Z10062" t="e">
        <f>VLOOKUP(N10062,Sheet3!J:J,1,0)</f>
        <v>#N/A</v>
      </c>
      <c r="AA10062" t="e">
        <f>VLOOKUP(I10062,Sheet3!$E$2:$E$8,1,0)</f>
        <v>#N/A</v>
      </c>
    </row>
    <row r="10063" spans="1:27" hidden="1" x14ac:dyDescent="0.25">
      <c r="A10063">
        <v>292578</v>
      </c>
      <c r="B10063" t="s">
        <v>3177</v>
      </c>
      <c r="E10063" t="s">
        <v>3187</v>
      </c>
      <c r="H10063">
        <v>1204</v>
      </c>
      <c r="I10063">
        <v>182447</v>
      </c>
      <c r="J10063" t="s">
        <v>3229</v>
      </c>
      <c r="K10063" s="38">
        <v>45399</v>
      </c>
      <c r="L10063" s="38">
        <v>45399</v>
      </c>
      <c r="M10063" t="s">
        <v>3226</v>
      </c>
      <c r="N10063" t="s">
        <v>4438</v>
      </c>
      <c r="O10063">
        <v>-6</v>
      </c>
      <c r="P10063" t="e">
        <f>VLOOKUP(I10063,Sheet3!$E$2:$E$16,1,0)</f>
        <v>#N/A</v>
      </c>
      <c r="Q10063" t="s">
        <v>36</v>
      </c>
      <c r="R10063">
        <v>1.67</v>
      </c>
      <c r="S10063">
        <v>-6</v>
      </c>
      <c r="U10063">
        <v>-10.02</v>
      </c>
      <c r="V10063">
        <v>14492677</v>
      </c>
      <c r="X10063" t="s">
        <v>36</v>
      </c>
      <c r="Y10063" t="s">
        <v>3204</v>
      </c>
      <c r="Z10063" t="e">
        <f>VLOOKUP(N10063,Sheet3!J:J,1,0)</f>
        <v>#N/A</v>
      </c>
      <c r="AA10063" t="e">
        <f>VLOOKUP(I10063,Sheet3!$E$2:$E$8,1,0)</f>
        <v>#N/A</v>
      </c>
    </row>
    <row r="10064" spans="1:27" hidden="1" x14ac:dyDescent="0.25">
      <c r="A10064">
        <v>292578</v>
      </c>
      <c r="B10064" t="s">
        <v>3177</v>
      </c>
      <c r="E10064" t="s">
        <v>3187</v>
      </c>
      <c r="H10064">
        <v>1204</v>
      </c>
      <c r="I10064">
        <v>182700</v>
      </c>
      <c r="J10064" t="s">
        <v>3229</v>
      </c>
      <c r="K10064" s="38">
        <v>45426</v>
      </c>
      <c r="L10064" s="38">
        <v>45426</v>
      </c>
      <c r="M10064" t="s">
        <v>3226</v>
      </c>
      <c r="N10064" t="s">
        <v>4438</v>
      </c>
      <c r="O10064">
        <v>-120</v>
      </c>
      <c r="P10064" t="e">
        <f>VLOOKUP(I10064,Sheet3!$E$2:$E$16,1,0)</f>
        <v>#N/A</v>
      </c>
      <c r="Q10064" t="s">
        <v>36</v>
      </c>
      <c r="R10064">
        <v>1.67</v>
      </c>
      <c r="S10064">
        <v>-120</v>
      </c>
      <c r="U10064">
        <v>-200.4</v>
      </c>
      <c r="V10064">
        <v>14527580</v>
      </c>
      <c r="X10064" t="s">
        <v>36</v>
      </c>
      <c r="Y10064" t="s">
        <v>3204</v>
      </c>
      <c r="Z10064" t="e">
        <f>VLOOKUP(N10064,Sheet3!J:J,1,0)</f>
        <v>#N/A</v>
      </c>
      <c r="AA10064" t="e">
        <f>VLOOKUP(I10064,Sheet3!$E$2:$E$8,1,0)</f>
        <v>#N/A</v>
      </c>
    </row>
    <row r="10065" spans="1:27" hidden="1" x14ac:dyDescent="0.25">
      <c r="A10065">
        <v>292578</v>
      </c>
      <c r="B10065">
        <v>292578</v>
      </c>
      <c r="H10065">
        <v>1204</v>
      </c>
      <c r="M10065" t="s">
        <v>3226</v>
      </c>
      <c r="N10065" t="s">
        <v>4438</v>
      </c>
      <c r="R10065" t="s">
        <v>3225</v>
      </c>
      <c r="X10065" t="s">
        <v>36</v>
      </c>
      <c r="Z10065" t="e">
        <f>VLOOKUP(N10065,Sheet3!J:J,1,0)</f>
        <v>#N/A</v>
      </c>
      <c r="AA10065" t="e">
        <f>VLOOKUP(I10065,Sheet3!$E$2:$E$8,1,0)</f>
        <v>#N/A</v>
      </c>
    </row>
    <row r="10066" spans="1:27" hidden="1" x14ac:dyDescent="0.25">
      <c r="A10066">
        <v>292578</v>
      </c>
      <c r="B10066" t="s">
        <v>3177</v>
      </c>
      <c r="E10066" t="s">
        <v>3187</v>
      </c>
      <c r="H10066">
        <v>1204</v>
      </c>
      <c r="I10066">
        <v>24003083</v>
      </c>
      <c r="J10066" t="s">
        <v>3224</v>
      </c>
      <c r="K10066" s="38">
        <v>45379</v>
      </c>
      <c r="L10066" s="38">
        <v>45379</v>
      </c>
      <c r="M10066" t="s">
        <v>3226</v>
      </c>
      <c r="N10066" t="s">
        <v>4439</v>
      </c>
      <c r="R10066">
        <v>0</v>
      </c>
      <c r="V10066">
        <v>14481185</v>
      </c>
      <c r="X10066" t="s">
        <v>36</v>
      </c>
      <c r="Y10066" t="s">
        <v>3204</v>
      </c>
      <c r="Z10066" t="e">
        <f>VLOOKUP(N10066,Sheet3!J:J,1,0)</f>
        <v>#N/A</v>
      </c>
      <c r="AA10066" t="e">
        <f>VLOOKUP(I10066,Sheet3!$E$2:$E$8,1,0)</f>
        <v>#N/A</v>
      </c>
    </row>
    <row r="10067" spans="1:27" hidden="1" x14ac:dyDescent="0.25">
      <c r="A10067">
        <v>292578</v>
      </c>
      <c r="B10067" t="s">
        <v>3177</v>
      </c>
      <c r="E10067" t="s">
        <v>3187</v>
      </c>
      <c r="H10067">
        <v>1204</v>
      </c>
      <c r="I10067">
        <v>24003083</v>
      </c>
      <c r="J10067" t="s">
        <v>3228</v>
      </c>
      <c r="K10067" s="38">
        <v>45379</v>
      </c>
      <c r="L10067" s="38">
        <v>45379</v>
      </c>
      <c r="M10067" t="s">
        <v>3226</v>
      </c>
      <c r="N10067" t="s">
        <v>4439</v>
      </c>
      <c r="O10067">
        <v>225</v>
      </c>
      <c r="Q10067" t="s">
        <v>36</v>
      </c>
      <c r="R10067">
        <v>1.67</v>
      </c>
      <c r="S10067">
        <v>225</v>
      </c>
      <c r="U10067">
        <v>375.75</v>
      </c>
      <c r="V10067">
        <v>14481186</v>
      </c>
      <c r="X10067" t="s">
        <v>36</v>
      </c>
      <c r="Y10067" t="s">
        <v>3204</v>
      </c>
      <c r="Z10067" t="e">
        <f>VLOOKUP(N10067,Sheet3!J:J,1,0)</f>
        <v>#N/A</v>
      </c>
      <c r="AA10067" t="e">
        <f>VLOOKUP(I10067,Sheet3!$E$2:$E$8,1,0)</f>
        <v>#N/A</v>
      </c>
    </row>
    <row r="10068" spans="1:27" hidden="1" x14ac:dyDescent="0.25">
      <c r="A10068">
        <v>292578</v>
      </c>
      <c r="B10068" t="s">
        <v>3177</v>
      </c>
      <c r="E10068" t="s">
        <v>3187</v>
      </c>
      <c r="H10068">
        <v>1204</v>
      </c>
      <c r="I10068">
        <v>24003083</v>
      </c>
      <c r="J10068" t="s">
        <v>3228</v>
      </c>
      <c r="K10068" s="38">
        <v>45379</v>
      </c>
      <c r="L10068" s="38">
        <v>45379</v>
      </c>
      <c r="M10068" t="s">
        <v>3226</v>
      </c>
      <c r="N10068" t="s">
        <v>4439</v>
      </c>
      <c r="O10068">
        <v>225</v>
      </c>
      <c r="Q10068" t="s">
        <v>36</v>
      </c>
      <c r="R10068">
        <v>1.67</v>
      </c>
      <c r="S10068">
        <v>225</v>
      </c>
      <c r="U10068">
        <v>375.75</v>
      </c>
      <c r="V10068">
        <v>14481189</v>
      </c>
      <c r="X10068" t="s">
        <v>36</v>
      </c>
      <c r="Y10068" t="s">
        <v>3204</v>
      </c>
      <c r="Z10068" t="e">
        <f>VLOOKUP(N10068,Sheet3!J:J,1,0)</f>
        <v>#N/A</v>
      </c>
      <c r="AA10068" t="e">
        <f>VLOOKUP(I10068,Sheet3!$E$2:$E$8,1,0)</f>
        <v>#N/A</v>
      </c>
    </row>
    <row r="10069" spans="1:27" hidden="1" x14ac:dyDescent="0.25">
      <c r="A10069">
        <v>292578</v>
      </c>
      <c r="B10069" t="s">
        <v>3177</v>
      </c>
      <c r="E10069" t="s">
        <v>3187</v>
      </c>
      <c r="H10069">
        <v>1204</v>
      </c>
      <c r="I10069">
        <v>14028803</v>
      </c>
      <c r="J10069" t="s">
        <v>3233</v>
      </c>
      <c r="K10069" s="38">
        <v>45386</v>
      </c>
      <c r="L10069" s="38">
        <v>45386</v>
      </c>
      <c r="M10069" t="s">
        <v>3226</v>
      </c>
      <c r="N10069" t="s">
        <v>4439</v>
      </c>
      <c r="O10069">
        <v>38</v>
      </c>
      <c r="Q10069" t="s">
        <v>36</v>
      </c>
      <c r="R10069">
        <v>1.67</v>
      </c>
      <c r="S10069">
        <v>38</v>
      </c>
      <c r="U10069">
        <v>63.46</v>
      </c>
      <c r="V10069">
        <v>14487086</v>
      </c>
      <c r="X10069" t="s">
        <v>36</v>
      </c>
      <c r="Y10069" t="s">
        <v>3204</v>
      </c>
      <c r="Z10069" t="e">
        <f>VLOOKUP(N10069,Sheet3!J:J,1,0)</f>
        <v>#N/A</v>
      </c>
      <c r="AA10069" t="e">
        <f>VLOOKUP(I10069,Sheet3!$E$2:$E$8,1,0)</f>
        <v>#N/A</v>
      </c>
    </row>
    <row r="10070" spans="1:27" hidden="1" x14ac:dyDescent="0.25">
      <c r="A10070">
        <v>292578</v>
      </c>
      <c r="B10070" t="s">
        <v>3177</v>
      </c>
      <c r="E10070" t="s">
        <v>3187</v>
      </c>
      <c r="H10070">
        <v>1204</v>
      </c>
      <c r="I10070">
        <v>182447</v>
      </c>
      <c r="J10070" t="s">
        <v>3229</v>
      </c>
      <c r="K10070" s="38">
        <v>45399</v>
      </c>
      <c r="L10070" s="38">
        <v>45399</v>
      </c>
      <c r="M10070" t="s">
        <v>3226</v>
      </c>
      <c r="N10070" t="s">
        <v>4439</v>
      </c>
      <c r="O10070">
        <v>-488</v>
      </c>
      <c r="P10070" t="e">
        <f>VLOOKUP(I10070,Sheet3!$E$2:$E$16,1,0)</f>
        <v>#N/A</v>
      </c>
      <c r="Q10070" t="s">
        <v>36</v>
      </c>
      <c r="R10070">
        <v>1.67</v>
      </c>
      <c r="S10070">
        <v>-488</v>
      </c>
      <c r="U10070">
        <v>-814.96</v>
      </c>
      <c r="V10070">
        <v>14492718</v>
      </c>
      <c r="X10070" t="s">
        <v>36</v>
      </c>
      <c r="Y10070" t="s">
        <v>3204</v>
      </c>
      <c r="Z10070" t="e">
        <f>VLOOKUP(N10070,Sheet3!J:J,1,0)</f>
        <v>#N/A</v>
      </c>
      <c r="AA10070" t="e">
        <f>VLOOKUP(I10070,Sheet3!$E$2:$E$8,1,0)</f>
        <v>#N/A</v>
      </c>
    </row>
    <row r="10071" spans="1:27" hidden="1" x14ac:dyDescent="0.25">
      <c r="A10071">
        <v>292578</v>
      </c>
      <c r="B10071">
        <v>292578</v>
      </c>
      <c r="H10071">
        <v>1204</v>
      </c>
      <c r="M10071" t="s">
        <v>3226</v>
      </c>
      <c r="N10071" t="s">
        <v>4439</v>
      </c>
      <c r="R10071" t="s">
        <v>3225</v>
      </c>
      <c r="X10071" t="s">
        <v>36</v>
      </c>
      <c r="Z10071" t="e">
        <f>VLOOKUP(N10071,Sheet3!J:J,1,0)</f>
        <v>#N/A</v>
      </c>
      <c r="AA10071" t="e">
        <f>VLOOKUP(I10071,Sheet3!$E$2:$E$8,1,0)</f>
        <v>#N/A</v>
      </c>
    </row>
    <row r="10072" spans="1:27" hidden="1" x14ac:dyDescent="0.25">
      <c r="A10072">
        <v>292578</v>
      </c>
      <c r="B10072" t="s">
        <v>3177</v>
      </c>
      <c r="E10072" t="s">
        <v>3187</v>
      </c>
      <c r="H10072">
        <v>1204</v>
      </c>
      <c r="I10072">
        <v>24003083</v>
      </c>
      <c r="J10072" t="s">
        <v>3224</v>
      </c>
      <c r="K10072" s="38">
        <v>45379</v>
      </c>
      <c r="L10072" s="38">
        <v>45379</v>
      </c>
      <c r="M10072" t="s">
        <v>3226</v>
      </c>
      <c r="N10072" t="s">
        <v>4440</v>
      </c>
      <c r="R10072">
        <v>0</v>
      </c>
      <c r="V10072">
        <v>14481198</v>
      </c>
      <c r="X10072" t="s">
        <v>36</v>
      </c>
      <c r="Y10072" t="s">
        <v>3204</v>
      </c>
      <c r="Z10072" t="e">
        <f>VLOOKUP(N10072,Sheet3!J:J,1,0)</f>
        <v>#N/A</v>
      </c>
      <c r="AA10072" t="e">
        <f>VLOOKUP(I10072,Sheet3!$E$2:$E$8,1,0)</f>
        <v>#N/A</v>
      </c>
    </row>
    <row r="10073" spans="1:27" hidden="1" x14ac:dyDescent="0.25">
      <c r="A10073">
        <v>292578</v>
      </c>
      <c r="B10073" t="s">
        <v>3177</v>
      </c>
      <c r="E10073" t="s">
        <v>3187</v>
      </c>
      <c r="H10073">
        <v>1204</v>
      </c>
      <c r="I10073">
        <v>24003083</v>
      </c>
      <c r="J10073" t="s">
        <v>3228</v>
      </c>
      <c r="K10073" s="38">
        <v>45379</v>
      </c>
      <c r="L10073" s="38">
        <v>45379</v>
      </c>
      <c r="M10073" t="s">
        <v>3226</v>
      </c>
      <c r="N10073" t="s">
        <v>4440</v>
      </c>
      <c r="O10073">
        <v>1006</v>
      </c>
      <c r="Q10073" t="s">
        <v>36</v>
      </c>
      <c r="R10073">
        <v>1.67</v>
      </c>
      <c r="S10073">
        <v>1006</v>
      </c>
      <c r="U10073">
        <v>1680.02</v>
      </c>
      <c r="V10073">
        <v>14481199</v>
      </c>
      <c r="X10073" t="s">
        <v>36</v>
      </c>
      <c r="Y10073" t="s">
        <v>3204</v>
      </c>
      <c r="Z10073" t="e">
        <f>VLOOKUP(N10073,Sheet3!J:J,1,0)</f>
        <v>#N/A</v>
      </c>
      <c r="AA10073" t="e">
        <f>VLOOKUP(I10073,Sheet3!$E$2:$E$8,1,0)</f>
        <v>#N/A</v>
      </c>
    </row>
    <row r="10074" spans="1:27" hidden="1" x14ac:dyDescent="0.25">
      <c r="A10074">
        <v>292578</v>
      </c>
      <c r="B10074" t="s">
        <v>3177</v>
      </c>
      <c r="E10074" t="s">
        <v>3187</v>
      </c>
      <c r="H10074">
        <v>1204</v>
      </c>
      <c r="I10074">
        <v>182450</v>
      </c>
      <c r="J10074" t="s">
        <v>3229</v>
      </c>
      <c r="K10074" s="38">
        <v>45399</v>
      </c>
      <c r="L10074" s="38">
        <v>45399</v>
      </c>
      <c r="M10074" t="s">
        <v>3226</v>
      </c>
      <c r="N10074" t="s">
        <v>4440</v>
      </c>
      <c r="O10074">
        <v>-1006</v>
      </c>
      <c r="P10074" t="e">
        <f>VLOOKUP(I10074,Sheet3!$E$2:$E$16,1,0)</f>
        <v>#N/A</v>
      </c>
      <c r="Q10074" t="s">
        <v>36</v>
      </c>
      <c r="R10074">
        <v>1.67</v>
      </c>
      <c r="S10074">
        <v>-1006</v>
      </c>
      <c r="U10074">
        <v>-1680.02</v>
      </c>
      <c r="V10074">
        <v>14492745</v>
      </c>
      <c r="X10074" t="s">
        <v>36</v>
      </c>
      <c r="Y10074" t="s">
        <v>3204</v>
      </c>
      <c r="Z10074" t="e">
        <f>VLOOKUP(N10074,Sheet3!J:J,1,0)</f>
        <v>#N/A</v>
      </c>
      <c r="AA10074" t="e">
        <f>VLOOKUP(I10074,Sheet3!$E$2:$E$8,1,0)</f>
        <v>#N/A</v>
      </c>
    </row>
    <row r="10075" spans="1:27" hidden="1" x14ac:dyDescent="0.25">
      <c r="A10075">
        <v>292578</v>
      </c>
      <c r="B10075">
        <v>292578</v>
      </c>
      <c r="H10075">
        <v>1204</v>
      </c>
      <c r="M10075" t="s">
        <v>3226</v>
      </c>
      <c r="N10075" t="s">
        <v>4440</v>
      </c>
      <c r="R10075" t="s">
        <v>3225</v>
      </c>
      <c r="X10075" t="s">
        <v>36</v>
      </c>
      <c r="Z10075" t="e">
        <f>VLOOKUP(N10075,Sheet3!J:J,1,0)</f>
        <v>#N/A</v>
      </c>
      <c r="AA10075" t="e">
        <f>VLOOKUP(I10075,Sheet3!$E$2:$E$8,1,0)</f>
        <v>#N/A</v>
      </c>
    </row>
    <row r="10076" spans="1:27" hidden="1" x14ac:dyDescent="0.25">
      <c r="A10076">
        <v>292578</v>
      </c>
      <c r="B10076" t="s">
        <v>3177</v>
      </c>
      <c r="E10076" t="s">
        <v>3187</v>
      </c>
      <c r="H10076">
        <v>1204</v>
      </c>
      <c r="I10076">
        <v>14028816</v>
      </c>
      <c r="J10076" t="s">
        <v>3224</v>
      </c>
      <c r="K10076" s="38">
        <v>45386</v>
      </c>
      <c r="L10076" s="38">
        <v>45386</v>
      </c>
      <c r="M10076" t="s">
        <v>3226</v>
      </c>
      <c r="N10076" t="s">
        <v>4441</v>
      </c>
      <c r="R10076">
        <v>0</v>
      </c>
      <c r="V10076">
        <v>14487666</v>
      </c>
      <c r="X10076" t="s">
        <v>36</v>
      </c>
      <c r="Y10076" t="s">
        <v>3204</v>
      </c>
      <c r="Z10076" t="e">
        <f>VLOOKUP(N10076,Sheet3!J:J,1,0)</f>
        <v>#N/A</v>
      </c>
      <c r="AA10076" t="e">
        <f>VLOOKUP(I10076,Sheet3!$E$2:$E$8,1,0)</f>
        <v>#N/A</v>
      </c>
    </row>
    <row r="10077" spans="1:27" hidden="1" x14ac:dyDescent="0.25">
      <c r="A10077">
        <v>292578</v>
      </c>
      <c r="B10077" t="s">
        <v>3177</v>
      </c>
      <c r="E10077" t="s">
        <v>3187</v>
      </c>
      <c r="H10077">
        <v>1204</v>
      </c>
      <c r="I10077">
        <v>14028816</v>
      </c>
      <c r="J10077" t="s">
        <v>3233</v>
      </c>
      <c r="K10077" s="38">
        <v>45386</v>
      </c>
      <c r="L10077" s="38">
        <v>45386</v>
      </c>
      <c r="M10077" t="s">
        <v>3226</v>
      </c>
      <c r="N10077" t="s">
        <v>4441</v>
      </c>
      <c r="O10077">
        <v>650</v>
      </c>
      <c r="Q10077" t="s">
        <v>36</v>
      </c>
      <c r="R10077">
        <v>1.67</v>
      </c>
      <c r="S10077">
        <v>650</v>
      </c>
      <c r="U10077">
        <v>1085.5</v>
      </c>
      <c r="V10077">
        <v>14487667</v>
      </c>
      <c r="X10077" t="s">
        <v>36</v>
      </c>
      <c r="Y10077" t="s">
        <v>3204</v>
      </c>
      <c r="Z10077" t="e">
        <f>VLOOKUP(N10077,Sheet3!J:J,1,0)</f>
        <v>#N/A</v>
      </c>
      <c r="AA10077" t="e">
        <f>VLOOKUP(I10077,Sheet3!$E$2:$E$8,1,0)</f>
        <v>#N/A</v>
      </c>
    </row>
    <row r="10078" spans="1:27" hidden="1" x14ac:dyDescent="0.25">
      <c r="A10078">
        <v>292578</v>
      </c>
      <c r="B10078" t="s">
        <v>3177</v>
      </c>
      <c r="E10078" t="s">
        <v>3187</v>
      </c>
      <c r="H10078">
        <v>1204</v>
      </c>
      <c r="I10078">
        <v>182450</v>
      </c>
      <c r="J10078" t="s">
        <v>3229</v>
      </c>
      <c r="K10078" s="38">
        <v>45399</v>
      </c>
      <c r="L10078" s="38">
        <v>45399</v>
      </c>
      <c r="M10078" t="s">
        <v>3226</v>
      </c>
      <c r="N10078" t="s">
        <v>4441</v>
      </c>
      <c r="O10078">
        <v>-617</v>
      </c>
      <c r="P10078" t="e">
        <f>VLOOKUP(I10078,Sheet3!$E$2:$E$16,1,0)</f>
        <v>#N/A</v>
      </c>
      <c r="Q10078" t="s">
        <v>36</v>
      </c>
      <c r="R10078">
        <v>1.67</v>
      </c>
      <c r="S10078">
        <v>-617</v>
      </c>
      <c r="U10078">
        <v>-1030.3900000000001</v>
      </c>
      <c r="V10078">
        <v>14492746</v>
      </c>
      <c r="X10078" t="s">
        <v>36</v>
      </c>
      <c r="Y10078" t="s">
        <v>3204</v>
      </c>
      <c r="Z10078" t="e">
        <f>VLOOKUP(N10078,Sheet3!J:J,1,0)</f>
        <v>#N/A</v>
      </c>
      <c r="AA10078" t="e">
        <f>VLOOKUP(I10078,Sheet3!$E$2:$E$8,1,0)</f>
        <v>#N/A</v>
      </c>
    </row>
    <row r="10079" spans="1:27" hidden="1" x14ac:dyDescent="0.25">
      <c r="A10079">
        <v>292578</v>
      </c>
      <c r="B10079" t="s">
        <v>3177</v>
      </c>
      <c r="E10079" t="s">
        <v>3187</v>
      </c>
      <c r="H10079">
        <v>1204</v>
      </c>
      <c r="I10079">
        <v>182700</v>
      </c>
      <c r="J10079" t="s">
        <v>3229</v>
      </c>
      <c r="K10079" s="38">
        <v>45426</v>
      </c>
      <c r="L10079" s="38">
        <v>45426</v>
      </c>
      <c r="M10079" t="s">
        <v>3226</v>
      </c>
      <c r="N10079" t="s">
        <v>4441</v>
      </c>
      <c r="O10079">
        <v>-33</v>
      </c>
      <c r="P10079" t="e">
        <f>VLOOKUP(I10079,Sheet3!$E$2:$E$16,1,0)</f>
        <v>#N/A</v>
      </c>
      <c r="Q10079" t="s">
        <v>36</v>
      </c>
      <c r="R10079">
        <v>1.67</v>
      </c>
      <c r="S10079">
        <v>-33</v>
      </c>
      <c r="U10079">
        <v>-55.11</v>
      </c>
      <c r="V10079">
        <v>14527578</v>
      </c>
      <c r="X10079" t="s">
        <v>36</v>
      </c>
      <c r="Y10079" t="s">
        <v>3204</v>
      </c>
      <c r="Z10079" t="e">
        <f>VLOOKUP(N10079,Sheet3!J:J,1,0)</f>
        <v>#N/A</v>
      </c>
      <c r="AA10079" t="e">
        <f>VLOOKUP(I10079,Sheet3!$E$2:$E$8,1,0)</f>
        <v>#N/A</v>
      </c>
    </row>
    <row r="10080" spans="1:27" hidden="1" x14ac:dyDescent="0.25">
      <c r="A10080">
        <v>292578</v>
      </c>
      <c r="B10080">
        <v>292578</v>
      </c>
      <c r="H10080">
        <v>1204</v>
      </c>
      <c r="M10080" t="s">
        <v>3226</v>
      </c>
      <c r="N10080" t="s">
        <v>4441</v>
      </c>
      <c r="R10080" t="s">
        <v>3225</v>
      </c>
      <c r="X10080" t="s">
        <v>36</v>
      </c>
      <c r="Z10080" t="e">
        <f>VLOOKUP(N10080,Sheet3!J:J,1,0)</f>
        <v>#N/A</v>
      </c>
      <c r="AA10080" t="e">
        <f>VLOOKUP(I10080,Sheet3!$E$2:$E$8,1,0)</f>
        <v>#N/A</v>
      </c>
    </row>
    <row r="10081" spans="1:27" hidden="1" x14ac:dyDescent="0.25">
      <c r="A10081">
        <v>292578</v>
      </c>
      <c r="B10081" t="s">
        <v>3177</v>
      </c>
      <c r="E10081" t="s">
        <v>3187</v>
      </c>
      <c r="H10081">
        <v>1204</v>
      </c>
      <c r="I10081">
        <v>24003084</v>
      </c>
      <c r="J10081" t="s">
        <v>3224</v>
      </c>
      <c r="K10081" s="38">
        <v>45379</v>
      </c>
      <c r="L10081" s="38">
        <v>45379</v>
      </c>
      <c r="M10081" t="s">
        <v>3226</v>
      </c>
      <c r="N10081" t="s">
        <v>4442</v>
      </c>
      <c r="R10081">
        <v>0</v>
      </c>
      <c r="V10081">
        <v>14481234</v>
      </c>
      <c r="X10081" t="s">
        <v>36</v>
      </c>
      <c r="Y10081" t="s">
        <v>3204</v>
      </c>
      <c r="Z10081" t="e">
        <f>VLOOKUP(N10081,Sheet3!J:J,1,0)</f>
        <v>#N/A</v>
      </c>
      <c r="AA10081" t="e">
        <f>VLOOKUP(I10081,Sheet3!$E$2:$E$8,1,0)</f>
        <v>#N/A</v>
      </c>
    </row>
    <row r="10082" spans="1:27" hidden="1" x14ac:dyDescent="0.25">
      <c r="A10082">
        <v>292578</v>
      </c>
      <c r="B10082" t="s">
        <v>3177</v>
      </c>
      <c r="E10082" t="s">
        <v>3187</v>
      </c>
      <c r="H10082">
        <v>1204</v>
      </c>
      <c r="I10082">
        <v>24003084</v>
      </c>
      <c r="J10082" t="s">
        <v>3228</v>
      </c>
      <c r="K10082" s="38">
        <v>45379</v>
      </c>
      <c r="L10082" s="38">
        <v>45379</v>
      </c>
      <c r="M10082" t="s">
        <v>3226</v>
      </c>
      <c r="N10082" t="s">
        <v>4442</v>
      </c>
      <c r="O10082">
        <v>1092</v>
      </c>
      <c r="Q10082" t="s">
        <v>36</v>
      </c>
      <c r="R10082">
        <v>1.67</v>
      </c>
      <c r="S10082">
        <v>1092</v>
      </c>
      <c r="U10082">
        <v>1823.64</v>
      </c>
      <c r="V10082">
        <v>14481235</v>
      </c>
      <c r="X10082" t="s">
        <v>36</v>
      </c>
      <c r="Y10082" t="s">
        <v>3204</v>
      </c>
      <c r="Z10082" t="e">
        <f>VLOOKUP(N10082,Sheet3!J:J,1,0)</f>
        <v>#N/A</v>
      </c>
      <c r="AA10082" t="e">
        <f>VLOOKUP(I10082,Sheet3!$E$2:$E$8,1,0)</f>
        <v>#N/A</v>
      </c>
    </row>
    <row r="10083" spans="1:27" hidden="1" x14ac:dyDescent="0.25">
      <c r="A10083">
        <v>292578</v>
      </c>
      <c r="B10083" t="s">
        <v>3177</v>
      </c>
      <c r="E10083" t="s">
        <v>3187</v>
      </c>
      <c r="H10083">
        <v>1204</v>
      </c>
      <c r="I10083">
        <v>24003084</v>
      </c>
      <c r="J10083" t="s">
        <v>3228</v>
      </c>
      <c r="K10083" s="38">
        <v>45379</v>
      </c>
      <c r="L10083" s="38">
        <v>45379</v>
      </c>
      <c r="M10083" t="s">
        <v>3226</v>
      </c>
      <c r="N10083" t="s">
        <v>4442</v>
      </c>
      <c r="O10083">
        <v>3</v>
      </c>
      <c r="Q10083" t="s">
        <v>36</v>
      </c>
      <c r="R10083">
        <v>1.67</v>
      </c>
      <c r="S10083">
        <v>3</v>
      </c>
      <c r="U10083">
        <v>5.01</v>
      </c>
      <c r="V10083">
        <v>14481256</v>
      </c>
      <c r="X10083" t="s">
        <v>36</v>
      </c>
      <c r="Y10083" t="s">
        <v>3204</v>
      </c>
      <c r="Z10083" t="e">
        <f>VLOOKUP(N10083,Sheet3!J:J,1,0)</f>
        <v>#N/A</v>
      </c>
      <c r="AA10083" t="e">
        <f>VLOOKUP(I10083,Sheet3!$E$2:$E$8,1,0)</f>
        <v>#N/A</v>
      </c>
    </row>
    <row r="10084" spans="1:27" hidden="1" x14ac:dyDescent="0.25">
      <c r="A10084">
        <v>292578</v>
      </c>
      <c r="B10084" t="s">
        <v>3177</v>
      </c>
      <c r="E10084" t="s">
        <v>3187</v>
      </c>
      <c r="H10084">
        <v>1204</v>
      </c>
      <c r="I10084">
        <v>24003084</v>
      </c>
      <c r="J10084" t="s">
        <v>3228</v>
      </c>
      <c r="K10084" s="38">
        <v>45379</v>
      </c>
      <c r="L10084" s="38">
        <v>45379</v>
      </c>
      <c r="M10084" t="s">
        <v>3226</v>
      </c>
      <c r="N10084" t="s">
        <v>4442</v>
      </c>
      <c r="O10084">
        <v>1092</v>
      </c>
      <c r="Q10084" t="s">
        <v>36</v>
      </c>
      <c r="R10084">
        <v>1.67</v>
      </c>
      <c r="S10084">
        <v>1092</v>
      </c>
      <c r="U10084">
        <v>1823.64</v>
      </c>
      <c r="V10084">
        <v>14481236</v>
      </c>
      <c r="X10084" t="s">
        <v>36</v>
      </c>
      <c r="Y10084" t="s">
        <v>3204</v>
      </c>
      <c r="Z10084" t="e">
        <f>VLOOKUP(N10084,Sheet3!J:J,1,0)</f>
        <v>#N/A</v>
      </c>
      <c r="AA10084" t="e">
        <f>VLOOKUP(I10084,Sheet3!$E$2:$E$8,1,0)</f>
        <v>#N/A</v>
      </c>
    </row>
    <row r="10085" spans="1:27" hidden="1" x14ac:dyDescent="0.25">
      <c r="A10085">
        <v>292578</v>
      </c>
      <c r="B10085" t="s">
        <v>3177</v>
      </c>
      <c r="E10085" t="s">
        <v>3187</v>
      </c>
      <c r="H10085">
        <v>1204</v>
      </c>
      <c r="I10085">
        <v>182405</v>
      </c>
      <c r="J10085" t="s">
        <v>3229</v>
      </c>
      <c r="K10085" s="38">
        <v>45385</v>
      </c>
      <c r="L10085" s="38">
        <v>45385</v>
      </c>
      <c r="M10085" t="s">
        <v>3226</v>
      </c>
      <c r="N10085" t="s">
        <v>4442</v>
      </c>
      <c r="O10085">
        <v>-330</v>
      </c>
      <c r="P10085" t="e">
        <f>VLOOKUP(I10085,Sheet3!$E$2:$E$16,1,0)</f>
        <v>#N/A</v>
      </c>
      <c r="Q10085" t="s">
        <v>36</v>
      </c>
      <c r="R10085">
        <v>1.67</v>
      </c>
      <c r="S10085">
        <v>-330</v>
      </c>
      <c r="U10085">
        <v>-551.1</v>
      </c>
      <c r="V10085">
        <v>14485123</v>
      </c>
      <c r="X10085" t="s">
        <v>36</v>
      </c>
      <c r="Y10085" t="s">
        <v>3204</v>
      </c>
      <c r="Z10085" t="e">
        <f>VLOOKUP(N10085,Sheet3!J:J,1,0)</f>
        <v>#N/A</v>
      </c>
      <c r="AA10085" t="e">
        <f>VLOOKUP(I10085,Sheet3!$E$2:$E$8,1,0)</f>
        <v>#N/A</v>
      </c>
    </row>
    <row r="10086" spans="1:27" hidden="1" x14ac:dyDescent="0.25">
      <c r="A10086">
        <v>292578</v>
      </c>
      <c r="B10086" t="s">
        <v>3177</v>
      </c>
      <c r="E10086" t="s">
        <v>3187</v>
      </c>
      <c r="H10086">
        <v>1204</v>
      </c>
      <c r="I10086">
        <v>182407</v>
      </c>
      <c r="J10086" t="s">
        <v>3229</v>
      </c>
      <c r="K10086" s="38">
        <v>45385</v>
      </c>
      <c r="L10086" s="38">
        <v>45385</v>
      </c>
      <c r="M10086" t="s">
        <v>3226</v>
      </c>
      <c r="N10086" t="s">
        <v>4442</v>
      </c>
      <c r="O10086">
        <v>-9</v>
      </c>
      <c r="P10086" t="e">
        <f>VLOOKUP(I10086,Sheet3!$E$2:$E$16,1,0)</f>
        <v>#N/A</v>
      </c>
      <c r="Q10086" t="s">
        <v>36</v>
      </c>
      <c r="R10086">
        <v>1.67</v>
      </c>
      <c r="S10086">
        <v>-9</v>
      </c>
      <c r="U10086">
        <v>-15.03</v>
      </c>
      <c r="V10086">
        <v>14485590</v>
      </c>
      <c r="X10086" t="s">
        <v>36</v>
      </c>
      <c r="Y10086" t="s">
        <v>3204</v>
      </c>
      <c r="Z10086" t="e">
        <f>VLOOKUP(N10086,Sheet3!J:J,1,0)</f>
        <v>#N/A</v>
      </c>
      <c r="AA10086" t="e">
        <f>VLOOKUP(I10086,Sheet3!$E$2:$E$8,1,0)</f>
        <v>#N/A</v>
      </c>
    </row>
    <row r="10087" spans="1:27" hidden="1" x14ac:dyDescent="0.25">
      <c r="A10087">
        <v>292578</v>
      </c>
      <c r="B10087" t="s">
        <v>3177</v>
      </c>
      <c r="E10087" t="s">
        <v>3187</v>
      </c>
      <c r="H10087">
        <v>1204</v>
      </c>
      <c r="I10087">
        <v>182406</v>
      </c>
      <c r="J10087" t="s">
        <v>3229</v>
      </c>
      <c r="K10087" s="38">
        <v>45385</v>
      </c>
      <c r="L10087" s="38">
        <v>45385</v>
      </c>
      <c r="M10087" t="s">
        <v>3226</v>
      </c>
      <c r="N10087" t="s">
        <v>4442</v>
      </c>
      <c r="O10087">
        <v>-3</v>
      </c>
      <c r="P10087" t="e">
        <f>VLOOKUP(I10087,Sheet3!$E$2:$E$16,1,0)</f>
        <v>#N/A</v>
      </c>
      <c r="Q10087" t="s">
        <v>36</v>
      </c>
      <c r="R10087">
        <v>1.67</v>
      </c>
      <c r="S10087">
        <v>-3</v>
      </c>
      <c r="U10087">
        <v>-5.01</v>
      </c>
      <c r="V10087">
        <v>14485588</v>
      </c>
      <c r="X10087" t="s">
        <v>36</v>
      </c>
      <c r="Y10087" t="s">
        <v>3204</v>
      </c>
      <c r="Z10087" t="e">
        <f>VLOOKUP(N10087,Sheet3!J:J,1,0)</f>
        <v>#N/A</v>
      </c>
      <c r="AA10087" t="e">
        <f>VLOOKUP(I10087,Sheet3!$E$2:$E$8,1,0)</f>
        <v>#N/A</v>
      </c>
    </row>
    <row r="10088" spans="1:27" hidden="1" x14ac:dyDescent="0.25">
      <c r="A10088">
        <v>292578</v>
      </c>
      <c r="B10088" t="s">
        <v>3177</v>
      </c>
      <c r="E10088" t="s">
        <v>3187</v>
      </c>
      <c r="H10088">
        <v>1204</v>
      </c>
      <c r="I10088">
        <v>182409</v>
      </c>
      <c r="J10088" t="s">
        <v>3229</v>
      </c>
      <c r="K10088" s="38">
        <v>45386</v>
      </c>
      <c r="L10088" s="38">
        <v>45386</v>
      </c>
      <c r="M10088" t="s">
        <v>3226</v>
      </c>
      <c r="N10088" t="s">
        <v>4442</v>
      </c>
      <c r="O10088">
        <v>-4</v>
      </c>
      <c r="P10088" t="e">
        <f>VLOOKUP(I10088,Sheet3!$E$2:$E$16,1,0)</f>
        <v>#N/A</v>
      </c>
      <c r="Q10088" t="s">
        <v>36</v>
      </c>
      <c r="R10088">
        <v>1.67</v>
      </c>
      <c r="S10088">
        <v>-4</v>
      </c>
      <c r="U10088">
        <v>-6.68</v>
      </c>
      <c r="V10088">
        <v>14487044</v>
      </c>
      <c r="X10088" t="s">
        <v>36</v>
      </c>
      <c r="Y10088" t="s">
        <v>3204</v>
      </c>
      <c r="Z10088" t="e">
        <f>VLOOKUP(N10088,Sheet3!J:J,1,0)</f>
        <v>#N/A</v>
      </c>
      <c r="AA10088" t="e">
        <f>VLOOKUP(I10088,Sheet3!$E$2:$E$8,1,0)</f>
        <v>#N/A</v>
      </c>
    </row>
    <row r="10089" spans="1:27" hidden="1" x14ac:dyDescent="0.25">
      <c r="A10089">
        <v>292578</v>
      </c>
      <c r="B10089" t="s">
        <v>3177</v>
      </c>
      <c r="E10089" t="s">
        <v>3187</v>
      </c>
      <c r="H10089">
        <v>1204</v>
      </c>
      <c r="I10089">
        <v>14028816</v>
      </c>
      <c r="J10089" t="s">
        <v>3233</v>
      </c>
      <c r="K10089" s="38">
        <v>45386</v>
      </c>
      <c r="L10089" s="38">
        <v>45386</v>
      </c>
      <c r="M10089" t="s">
        <v>3226</v>
      </c>
      <c r="N10089" t="s">
        <v>4442</v>
      </c>
      <c r="O10089">
        <v>-650</v>
      </c>
      <c r="Q10089" t="s">
        <v>36</v>
      </c>
      <c r="R10089">
        <v>1.67</v>
      </c>
      <c r="S10089">
        <v>-650</v>
      </c>
      <c r="U10089">
        <v>-1085.5</v>
      </c>
      <c r="V10089">
        <v>14487665</v>
      </c>
      <c r="X10089" t="s">
        <v>36</v>
      </c>
      <c r="Y10089" t="s">
        <v>3204</v>
      </c>
      <c r="Z10089" t="e">
        <f>VLOOKUP(N10089,Sheet3!J:J,1,0)</f>
        <v>#N/A</v>
      </c>
      <c r="AA10089" t="e">
        <f>VLOOKUP(I10089,Sheet3!$E$2:$E$8,1,0)</f>
        <v>#N/A</v>
      </c>
    </row>
    <row r="10090" spans="1:27" hidden="1" x14ac:dyDescent="0.25">
      <c r="A10090">
        <v>292578</v>
      </c>
      <c r="B10090" t="s">
        <v>3177</v>
      </c>
      <c r="E10090" t="s">
        <v>3187</v>
      </c>
      <c r="H10090">
        <v>1204</v>
      </c>
      <c r="I10090">
        <v>181622</v>
      </c>
      <c r="J10090" t="s">
        <v>3229</v>
      </c>
      <c r="K10090" s="38">
        <v>45407</v>
      </c>
      <c r="L10090" s="38">
        <v>45407</v>
      </c>
      <c r="M10090" t="s">
        <v>3226</v>
      </c>
      <c r="N10090" t="s">
        <v>4442</v>
      </c>
      <c r="O10090">
        <v>-367</v>
      </c>
      <c r="P10090" t="e">
        <f>VLOOKUP(I10090,Sheet3!$E$2:$E$16,1,0)</f>
        <v>#N/A</v>
      </c>
      <c r="Q10090" t="s">
        <v>36</v>
      </c>
      <c r="R10090">
        <v>1.67</v>
      </c>
      <c r="S10090">
        <v>-367</v>
      </c>
      <c r="U10090">
        <v>-612.89</v>
      </c>
      <c r="V10090">
        <v>14502638</v>
      </c>
      <c r="X10090" t="s">
        <v>36</v>
      </c>
      <c r="Y10090" t="s">
        <v>3204</v>
      </c>
      <c r="Z10090" t="e">
        <f>VLOOKUP(N10090,Sheet3!J:J,1,0)</f>
        <v>#N/A</v>
      </c>
      <c r="AA10090" t="e">
        <f>VLOOKUP(I10090,Sheet3!$E$2:$E$8,1,0)</f>
        <v>#N/A</v>
      </c>
    </row>
    <row r="10091" spans="1:27" hidden="1" x14ac:dyDescent="0.25">
      <c r="A10091">
        <v>292578</v>
      </c>
      <c r="B10091" t="s">
        <v>3177</v>
      </c>
      <c r="E10091" t="s">
        <v>3187</v>
      </c>
      <c r="H10091">
        <v>1204</v>
      </c>
      <c r="I10091">
        <v>182700</v>
      </c>
      <c r="J10091" t="s">
        <v>3229</v>
      </c>
      <c r="K10091" s="38">
        <v>45426</v>
      </c>
      <c r="L10091" s="38">
        <v>45426</v>
      </c>
      <c r="M10091" t="s">
        <v>3226</v>
      </c>
      <c r="N10091" t="s">
        <v>4442</v>
      </c>
      <c r="O10091">
        <v>-122</v>
      </c>
      <c r="P10091" t="e">
        <f>VLOOKUP(I10091,Sheet3!$E$2:$E$16,1,0)</f>
        <v>#N/A</v>
      </c>
      <c r="Q10091" t="s">
        <v>36</v>
      </c>
      <c r="R10091">
        <v>1.67</v>
      </c>
      <c r="S10091">
        <v>-122</v>
      </c>
      <c r="U10091">
        <v>-203.74</v>
      </c>
      <c r="V10091">
        <v>14527581</v>
      </c>
      <c r="X10091" t="s">
        <v>36</v>
      </c>
      <c r="Y10091" t="s">
        <v>3204</v>
      </c>
      <c r="Z10091" t="e">
        <f>VLOOKUP(N10091,Sheet3!J:J,1,0)</f>
        <v>#N/A</v>
      </c>
      <c r="AA10091" t="e">
        <f>VLOOKUP(I10091,Sheet3!$E$2:$E$8,1,0)</f>
        <v>#N/A</v>
      </c>
    </row>
    <row r="10092" spans="1:27" hidden="1" x14ac:dyDescent="0.25">
      <c r="A10092">
        <v>292578</v>
      </c>
      <c r="B10092" t="s">
        <v>3177</v>
      </c>
      <c r="E10092" t="s">
        <v>3187</v>
      </c>
      <c r="H10092">
        <v>1204</v>
      </c>
      <c r="I10092">
        <v>182700</v>
      </c>
      <c r="J10092" t="s">
        <v>3229</v>
      </c>
      <c r="K10092" s="38">
        <v>45428</v>
      </c>
      <c r="L10092" s="38">
        <v>45428</v>
      </c>
      <c r="M10092" t="s">
        <v>3226</v>
      </c>
      <c r="N10092" t="s">
        <v>4442</v>
      </c>
      <c r="O10092">
        <v>122</v>
      </c>
      <c r="P10092" t="e">
        <f>VLOOKUP(I10092,Sheet3!$E$2:$E$16,1,0)</f>
        <v>#N/A</v>
      </c>
      <c r="Q10092" t="s">
        <v>36</v>
      </c>
      <c r="R10092">
        <v>1.67</v>
      </c>
      <c r="S10092">
        <v>122</v>
      </c>
      <c r="U10092">
        <v>203.74</v>
      </c>
      <c r="V10092">
        <v>14530594</v>
      </c>
      <c r="X10092" t="s">
        <v>36</v>
      </c>
      <c r="Y10092" t="s">
        <v>3204</v>
      </c>
      <c r="Z10092" t="e">
        <f>VLOOKUP(N10092,Sheet3!J:J,1,0)</f>
        <v>#N/A</v>
      </c>
      <c r="AA10092" t="e">
        <f>VLOOKUP(I10092,Sheet3!$E$2:$E$8,1,0)</f>
        <v>#N/A</v>
      </c>
    </row>
    <row r="10093" spans="1:27" hidden="1" x14ac:dyDescent="0.25">
      <c r="A10093">
        <v>292578</v>
      </c>
      <c r="B10093">
        <v>292578</v>
      </c>
      <c r="H10093">
        <v>1204</v>
      </c>
      <c r="M10093" t="s">
        <v>3226</v>
      </c>
      <c r="N10093" t="s">
        <v>4442</v>
      </c>
      <c r="R10093" t="s">
        <v>3225</v>
      </c>
      <c r="S10093">
        <v>824</v>
      </c>
      <c r="U10093">
        <v>1376.08</v>
      </c>
      <c r="X10093" t="s">
        <v>36</v>
      </c>
      <c r="Z10093" t="e">
        <f>VLOOKUP(N10093,Sheet3!J:J,1,0)</f>
        <v>#N/A</v>
      </c>
      <c r="AA10093" t="e">
        <f>VLOOKUP(I10093,Sheet3!$E$2:$E$8,1,0)</f>
        <v>#N/A</v>
      </c>
    </row>
    <row r="10094" spans="1:27" hidden="1" x14ac:dyDescent="0.25">
      <c r="A10094">
        <v>292578</v>
      </c>
      <c r="B10094" t="s">
        <v>3177</v>
      </c>
      <c r="E10094" t="s">
        <v>3187</v>
      </c>
      <c r="H10094">
        <v>1204</v>
      </c>
      <c r="I10094">
        <v>24003084</v>
      </c>
      <c r="J10094" t="s">
        <v>3224</v>
      </c>
      <c r="K10094" s="38">
        <v>45379</v>
      </c>
      <c r="L10094" s="38">
        <v>45379</v>
      </c>
      <c r="M10094" t="s">
        <v>3226</v>
      </c>
      <c r="N10094" t="s">
        <v>4443</v>
      </c>
      <c r="R10094">
        <v>0</v>
      </c>
      <c r="V10094">
        <v>14481237</v>
      </c>
      <c r="X10094" t="s">
        <v>36</v>
      </c>
      <c r="Y10094" t="s">
        <v>3204</v>
      </c>
      <c r="Z10094" t="e">
        <f>VLOOKUP(N10094,Sheet3!J:J,1,0)</f>
        <v>#N/A</v>
      </c>
      <c r="AA10094" t="e">
        <f>VLOOKUP(I10094,Sheet3!$E$2:$E$8,1,0)</f>
        <v>#N/A</v>
      </c>
    </row>
    <row r="10095" spans="1:27" hidden="1" x14ac:dyDescent="0.25">
      <c r="A10095">
        <v>292578</v>
      </c>
      <c r="B10095" t="s">
        <v>3177</v>
      </c>
      <c r="E10095" t="s">
        <v>3187</v>
      </c>
      <c r="H10095">
        <v>1204</v>
      </c>
      <c r="I10095">
        <v>24003084</v>
      </c>
      <c r="J10095" t="s">
        <v>3228</v>
      </c>
      <c r="K10095" s="38">
        <v>45379</v>
      </c>
      <c r="L10095" s="38">
        <v>45379</v>
      </c>
      <c r="M10095" t="s">
        <v>3226</v>
      </c>
      <c r="N10095" t="s">
        <v>4443</v>
      </c>
      <c r="O10095">
        <v>161</v>
      </c>
      <c r="Q10095" t="s">
        <v>36</v>
      </c>
      <c r="R10095">
        <v>1.67</v>
      </c>
      <c r="S10095">
        <v>161</v>
      </c>
      <c r="U10095">
        <v>268.87</v>
      </c>
      <c r="V10095">
        <v>14481238</v>
      </c>
      <c r="X10095" t="s">
        <v>36</v>
      </c>
      <c r="Y10095" t="s">
        <v>3204</v>
      </c>
      <c r="Z10095" t="e">
        <f>VLOOKUP(N10095,Sheet3!J:J,1,0)</f>
        <v>#N/A</v>
      </c>
      <c r="AA10095" t="e">
        <f>VLOOKUP(I10095,Sheet3!$E$2:$E$8,1,0)</f>
        <v>#N/A</v>
      </c>
    </row>
    <row r="10096" spans="1:27" hidden="1" x14ac:dyDescent="0.25">
      <c r="A10096">
        <v>292578</v>
      </c>
      <c r="B10096" t="s">
        <v>3177</v>
      </c>
      <c r="E10096" t="s">
        <v>3187</v>
      </c>
      <c r="H10096">
        <v>1204</v>
      </c>
      <c r="I10096">
        <v>24003084</v>
      </c>
      <c r="J10096" t="s">
        <v>3228</v>
      </c>
      <c r="K10096" s="38">
        <v>45379</v>
      </c>
      <c r="L10096" s="38">
        <v>45379</v>
      </c>
      <c r="M10096" t="s">
        <v>3226</v>
      </c>
      <c r="N10096" t="s">
        <v>4443</v>
      </c>
      <c r="O10096">
        <v>161</v>
      </c>
      <c r="Q10096" t="s">
        <v>36</v>
      </c>
      <c r="R10096">
        <v>1.67</v>
      </c>
      <c r="S10096">
        <v>161</v>
      </c>
      <c r="U10096">
        <v>268.87</v>
      </c>
      <c r="V10096">
        <v>14481239</v>
      </c>
      <c r="X10096" t="s">
        <v>36</v>
      </c>
      <c r="Y10096" t="s">
        <v>3204</v>
      </c>
      <c r="Z10096" t="e">
        <f>VLOOKUP(N10096,Sheet3!J:J,1,0)</f>
        <v>#N/A</v>
      </c>
      <c r="AA10096" t="e">
        <f>VLOOKUP(I10096,Sheet3!$E$2:$E$8,1,0)</f>
        <v>#N/A</v>
      </c>
    </row>
    <row r="10097" spans="1:27" hidden="1" x14ac:dyDescent="0.25">
      <c r="A10097">
        <v>292578</v>
      </c>
      <c r="B10097" t="s">
        <v>3177</v>
      </c>
      <c r="E10097" t="s">
        <v>3187</v>
      </c>
      <c r="H10097">
        <v>1204</v>
      </c>
      <c r="I10097">
        <v>182406</v>
      </c>
      <c r="J10097" t="s">
        <v>3229</v>
      </c>
      <c r="K10097" s="38">
        <v>45385</v>
      </c>
      <c r="L10097" s="38">
        <v>45385</v>
      </c>
      <c r="M10097" t="s">
        <v>3226</v>
      </c>
      <c r="N10097" t="s">
        <v>4443</v>
      </c>
      <c r="O10097">
        <v>-322</v>
      </c>
      <c r="P10097" t="e">
        <f>VLOOKUP(I10097,Sheet3!$E$2:$E$16,1,0)</f>
        <v>#N/A</v>
      </c>
      <c r="Q10097" t="s">
        <v>36</v>
      </c>
      <c r="R10097">
        <v>1.67</v>
      </c>
      <c r="S10097">
        <v>-322</v>
      </c>
      <c r="U10097">
        <v>-537.74</v>
      </c>
      <c r="V10097">
        <v>14485143</v>
      </c>
      <c r="X10097" t="s">
        <v>36</v>
      </c>
      <c r="Y10097" t="s">
        <v>3204</v>
      </c>
      <c r="Z10097" t="e">
        <f>VLOOKUP(N10097,Sheet3!J:J,1,0)</f>
        <v>#N/A</v>
      </c>
      <c r="AA10097" t="e">
        <f>VLOOKUP(I10097,Sheet3!$E$2:$E$8,1,0)</f>
        <v>#N/A</v>
      </c>
    </row>
    <row r="10098" spans="1:27" hidden="1" x14ac:dyDescent="0.25">
      <c r="A10098">
        <v>292578</v>
      </c>
      <c r="B10098">
        <v>292578</v>
      </c>
      <c r="H10098">
        <v>1204</v>
      </c>
      <c r="M10098" t="s">
        <v>3226</v>
      </c>
      <c r="N10098" t="s">
        <v>4443</v>
      </c>
      <c r="R10098" t="s">
        <v>3225</v>
      </c>
      <c r="X10098" t="s">
        <v>36</v>
      </c>
      <c r="Z10098" t="e">
        <f>VLOOKUP(N10098,Sheet3!J:J,1,0)</f>
        <v>#N/A</v>
      </c>
      <c r="AA10098" t="e">
        <f>VLOOKUP(I10098,Sheet3!$E$2:$E$8,1,0)</f>
        <v>#N/A</v>
      </c>
    </row>
    <row r="10099" spans="1:27" hidden="1" x14ac:dyDescent="0.25">
      <c r="A10099">
        <v>292578</v>
      </c>
      <c r="B10099" t="s">
        <v>3177</v>
      </c>
      <c r="E10099" t="s">
        <v>3187</v>
      </c>
      <c r="H10099">
        <v>1204</v>
      </c>
      <c r="I10099">
        <v>24003084</v>
      </c>
      <c r="J10099" t="s">
        <v>3224</v>
      </c>
      <c r="K10099" s="38">
        <v>45379</v>
      </c>
      <c r="L10099" s="38">
        <v>45379</v>
      </c>
      <c r="M10099" t="s">
        <v>3226</v>
      </c>
      <c r="N10099" t="s">
        <v>4444</v>
      </c>
      <c r="R10099">
        <v>0</v>
      </c>
      <c r="V10099">
        <v>14481240</v>
      </c>
      <c r="X10099" t="s">
        <v>36</v>
      </c>
      <c r="Y10099" t="s">
        <v>3204</v>
      </c>
      <c r="Z10099" t="e">
        <f>VLOOKUP(N10099,Sheet3!J:J,1,0)</f>
        <v>#N/A</v>
      </c>
      <c r="AA10099" t="e">
        <f>VLOOKUP(I10099,Sheet3!$E$2:$E$8,1,0)</f>
        <v>#N/A</v>
      </c>
    </row>
    <row r="10100" spans="1:27" hidden="1" x14ac:dyDescent="0.25">
      <c r="A10100">
        <v>292578</v>
      </c>
      <c r="B10100" t="s">
        <v>3177</v>
      </c>
      <c r="E10100" t="s">
        <v>3187</v>
      </c>
      <c r="H10100">
        <v>1204</v>
      </c>
      <c r="I10100">
        <v>24003084</v>
      </c>
      <c r="J10100" t="s">
        <v>3228</v>
      </c>
      <c r="K10100" s="38">
        <v>45379</v>
      </c>
      <c r="L10100" s="38">
        <v>45379</v>
      </c>
      <c r="M10100" t="s">
        <v>3226</v>
      </c>
      <c r="N10100" t="s">
        <v>4444</v>
      </c>
      <c r="O10100">
        <v>839</v>
      </c>
      <c r="Q10100" t="s">
        <v>36</v>
      </c>
      <c r="R10100">
        <v>1.67</v>
      </c>
      <c r="S10100">
        <v>839</v>
      </c>
      <c r="U10100">
        <v>1401.13</v>
      </c>
      <c r="V10100">
        <v>14481241</v>
      </c>
      <c r="X10100" t="s">
        <v>36</v>
      </c>
      <c r="Y10100" t="s">
        <v>3204</v>
      </c>
      <c r="Z10100" t="e">
        <f>VLOOKUP(N10100,Sheet3!J:J,1,0)</f>
        <v>#N/A</v>
      </c>
      <c r="AA10100" t="e">
        <f>VLOOKUP(I10100,Sheet3!$E$2:$E$8,1,0)</f>
        <v>#N/A</v>
      </c>
    </row>
    <row r="10101" spans="1:27" hidden="1" x14ac:dyDescent="0.25">
      <c r="A10101">
        <v>292578</v>
      </c>
      <c r="B10101" t="s">
        <v>3177</v>
      </c>
      <c r="E10101" t="s">
        <v>3187</v>
      </c>
      <c r="H10101">
        <v>1204</v>
      </c>
      <c r="I10101">
        <v>182407</v>
      </c>
      <c r="J10101" t="s">
        <v>3229</v>
      </c>
      <c r="K10101" s="38">
        <v>45385</v>
      </c>
      <c r="L10101" s="38">
        <v>45385</v>
      </c>
      <c r="M10101" t="s">
        <v>3226</v>
      </c>
      <c r="N10101" t="s">
        <v>4444</v>
      </c>
      <c r="O10101">
        <v>-839</v>
      </c>
      <c r="P10101" t="e">
        <f>VLOOKUP(I10101,Sheet3!$E$2:$E$16,1,0)</f>
        <v>#N/A</v>
      </c>
      <c r="Q10101" t="s">
        <v>36</v>
      </c>
      <c r="R10101">
        <v>1.67</v>
      </c>
      <c r="S10101">
        <v>-839</v>
      </c>
      <c r="U10101">
        <v>-1401.13</v>
      </c>
      <c r="V10101">
        <v>14485151</v>
      </c>
      <c r="X10101" t="s">
        <v>36</v>
      </c>
      <c r="Y10101" t="s">
        <v>3204</v>
      </c>
      <c r="Z10101" t="e">
        <f>VLOOKUP(N10101,Sheet3!J:J,1,0)</f>
        <v>#N/A</v>
      </c>
      <c r="AA10101" t="e">
        <f>VLOOKUP(I10101,Sheet3!$E$2:$E$8,1,0)</f>
        <v>#N/A</v>
      </c>
    </row>
    <row r="10102" spans="1:27" hidden="1" x14ac:dyDescent="0.25">
      <c r="A10102">
        <v>292578</v>
      </c>
      <c r="B10102">
        <v>292578</v>
      </c>
      <c r="H10102">
        <v>1204</v>
      </c>
      <c r="M10102" t="s">
        <v>3226</v>
      </c>
      <c r="N10102" t="s">
        <v>4444</v>
      </c>
      <c r="R10102" t="s">
        <v>3225</v>
      </c>
      <c r="X10102" t="s">
        <v>36</v>
      </c>
      <c r="Z10102" t="e">
        <f>VLOOKUP(N10102,Sheet3!J:J,1,0)</f>
        <v>#N/A</v>
      </c>
      <c r="AA10102" t="e">
        <f>VLOOKUP(I10102,Sheet3!$E$2:$E$8,1,0)</f>
        <v>#N/A</v>
      </c>
    </row>
    <row r="10103" spans="1:27" hidden="1" x14ac:dyDescent="0.25">
      <c r="A10103">
        <v>292578</v>
      </c>
      <c r="B10103" t="s">
        <v>3177</v>
      </c>
      <c r="E10103" t="s">
        <v>3187</v>
      </c>
      <c r="H10103">
        <v>1204</v>
      </c>
      <c r="I10103">
        <v>24003084</v>
      </c>
      <c r="J10103" t="s">
        <v>3224</v>
      </c>
      <c r="K10103" s="38">
        <v>45379</v>
      </c>
      <c r="L10103" s="38">
        <v>45379</v>
      </c>
      <c r="M10103" t="s">
        <v>3226</v>
      </c>
      <c r="N10103" t="s">
        <v>4445</v>
      </c>
      <c r="R10103">
        <v>0</v>
      </c>
      <c r="V10103">
        <v>14481244</v>
      </c>
      <c r="X10103" t="s">
        <v>36</v>
      </c>
      <c r="Y10103" t="s">
        <v>3204</v>
      </c>
      <c r="Z10103" t="e">
        <f>VLOOKUP(N10103,Sheet3!J:J,1,0)</f>
        <v>#N/A</v>
      </c>
      <c r="AA10103" t="e">
        <f>VLOOKUP(I10103,Sheet3!$E$2:$E$8,1,0)</f>
        <v>#N/A</v>
      </c>
    </row>
    <row r="10104" spans="1:27" hidden="1" x14ac:dyDescent="0.25">
      <c r="A10104">
        <v>292578</v>
      </c>
      <c r="B10104" t="s">
        <v>3177</v>
      </c>
      <c r="E10104" t="s">
        <v>3187</v>
      </c>
      <c r="H10104">
        <v>1204</v>
      </c>
      <c r="I10104">
        <v>24003084</v>
      </c>
      <c r="J10104" t="s">
        <v>3228</v>
      </c>
      <c r="K10104" s="38">
        <v>45379</v>
      </c>
      <c r="L10104" s="38">
        <v>45379</v>
      </c>
      <c r="M10104" t="s">
        <v>3226</v>
      </c>
      <c r="N10104" t="s">
        <v>4445</v>
      </c>
      <c r="O10104">
        <v>257</v>
      </c>
      <c r="Q10104" t="s">
        <v>36</v>
      </c>
      <c r="R10104">
        <v>1.67</v>
      </c>
      <c r="S10104">
        <v>257</v>
      </c>
      <c r="U10104">
        <v>429.19</v>
      </c>
      <c r="V10104">
        <v>14481245</v>
      </c>
      <c r="X10104" t="s">
        <v>36</v>
      </c>
      <c r="Y10104" t="s">
        <v>3204</v>
      </c>
      <c r="Z10104" t="e">
        <f>VLOOKUP(N10104,Sheet3!J:J,1,0)</f>
        <v>#N/A</v>
      </c>
      <c r="AA10104" t="e">
        <f>VLOOKUP(I10104,Sheet3!$E$2:$E$8,1,0)</f>
        <v>#N/A</v>
      </c>
    </row>
    <row r="10105" spans="1:27" hidden="1" x14ac:dyDescent="0.25">
      <c r="A10105">
        <v>292578</v>
      </c>
      <c r="B10105" t="s">
        <v>3177</v>
      </c>
      <c r="E10105" t="s">
        <v>3187</v>
      </c>
      <c r="H10105">
        <v>1204</v>
      </c>
      <c r="I10105">
        <v>182408</v>
      </c>
      <c r="J10105" t="s">
        <v>3229</v>
      </c>
      <c r="K10105" s="38">
        <v>45385</v>
      </c>
      <c r="L10105" s="38">
        <v>45385</v>
      </c>
      <c r="M10105" t="s">
        <v>3226</v>
      </c>
      <c r="N10105" t="s">
        <v>4445</v>
      </c>
      <c r="O10105">
        <v>-257</v>
      </c>
      <c r="P10105" t="e">
        <f>VLOOKUP(I10105,Sheet3!$E$2:$E$16,1,0)</f>
        <v>#N/A</v>
      </c>
      <c r="Q10105" t="s">
        <v>36</v>
      </c>
      <c r="R10105">
        <v>1.67</v>
      </c>
      <c r="S10105">
        <v>-257</v>
      </c>
      <c r="U10105">
        <v>-429.19</v>
      </c>
      <c r="V10105">
        <v>14485163</v>
      </c>
      <c r="X10105" t="s">
        <v>36</v>
      </c>
      <c r="Y10105" t="s">
        <v>3204</v>
      </c>
      <c r="Z10105" t="e">
        <f>VLOOKUP(N10105,Sheet3!J:J,1,0)</f>
        <v>#N/A</v>
      </c>
      <c r="AA10105" t="e">
        <f>VLOOKUP(I10105,Sheet3!$E$2:$E$8,1,0)</f>
        <v>#N/A</v>
      </c>
    </row>
    <row r="10106" spans="1:27" hidden="1" x14ac:dyDescent="0.25">
      <c r="A10106">
        <v>292578</v>
      </c>
      <c r="B10106">
        <v>292578</v>
      </c>
      <c r="H10106">
        <v>1204</v>
      </c>
      <c r="M10106" t="s">
        <v>3226</v>
      </c>
      <c r="N10106" t="s">
        <v>4445</v>
      </c>
      <c r="R10106" t="s">
        <v>3225</v>
      </c>
      <c r="X10106" t="s">
        <v>36</v>
      </c>
      <c r="Z10106" t="e">
        <f>VLOOKUP(N10106,Sheet3!J:J,1,0)</f>
        <v>#N/A</v>
      </c>
      <c r="AA10106" t="e">
        <f>VLOOKUP(I10106,Sheet3!$E$2:$E$8,1,0)</f>
        <v>#N/A</v>
      </c>
    </row>
    <row r="10107" spans="1:27" hidden="1" x14ac:dyDescent="0.25">
      <c r="A10107">
        <v>292578</v>
      </c>
      <c r="B10107" t="s">
        <v>3177</v>
      </c>
      <c r="E10107" t="s">
        <v>3187</v>
      </c>
      <c r="H10107">
        <v>1204</v>
      </c>
      <c r="I10107">
        <v>24003084</v>
      </c>
      <c r="J10107" t="s">
        <v>3224</v>
      </c>
      <c r="K10107" s="38">
        <v>45379</v>
      </c>
      <c r="L10107" s="38">
        <v>45379</v>
      </c>
      <c r="M10107" t="s">
        <v>3226</v>
      </c>
      <c r="N10107" t="s">
        <v>4446</v>
      </c>
      <c r="R10107">
        <v>0</v>
      </c>
      <c r="V10107">
        <v>14481250</v>
      </c>
      <c r="X10107" t="s">
        <v>36</v>
      </c>
      <c r="Y10107" t="s">
        <v>3204</v>
      </c>
      <c r="Z10107" t="e">
        <f>VLOOKUP(N10107,Sheet3!J:J,1,0)</f>
        <v>#N/A</v>
      </c>
      <c r="AA10107" t="e">
        <f>VLOOKUP(I10107,Sheet3!$E$2:$E$8,1,0)</f>
        <v>#N/A</v>
      </c>
    </row>
    <row r="10108" spans="1:27" hidden="1" x14ac:dyDescent="0.25">
      <c r="A10108">
        <v>292578</v>
      </c>
      <c r="B10108" t="s">
        <v>3177</v>
      </c>
      <c r="E10108" t="s">
        <v>3187</v>
      </c>
      <c r="H10108">
        <v>1204</v>
      </c>
      <c r="I10108">
        <v>24003084</v>
      </c>
      <c r="J10108" t="s">
        <v>3228</v>
      </c>
      <c r="K10108" s="38">
        <v>45379</v>
      </c>
      <c r="L10108" s="38">
        <v>45379</v>
      </c>
      <c r="M10108" t="s">
        <v>3226</v>
      </c>
      <c r="N10108" t="s">
        <v>4446</v>
      </c>
      <c r="O10108">
        <v>493</v>
      </c>
      <c r="Q10108" t="s">
        <v>36</v>
      </c>
      <c r="R10108">
        <v>1.67</v>
      </c>
      <c r="S10108">
        <v>493</v>
      </c>
      <c r="U10108">
        <v>823.31</v>
      </c>
      <c r="V10108">
        <v>14481251</v>
      </c>
      <c r="X10108" t="s">
        <v>36</v>
      </c>
      <c r="Y10108" t="s">
        <v>3204</v>
      </c>
      <c r="Z10108" t="e">
        <f>VLOOKUP(N10108,Sheet3!J:J,1,0)</f>
        <v>#N/A</v>
      </c>
      <c r="AA10108" t="e">
        <f>VLOOKUP(I10108,Sheet3!$E$2:$E$8,1,0)</f>
        <v>#N/A</v>
      </c>
    </row>
    <row r="10109" spans="1:27" hidden="1" x14ac:dyDescent="0.25">
      <c r="A10109">
        <v>292578</v>
      </c>
      <c r="B10109" t="s">
        <v>3177</v>
      </c>
      <c r="E10109" t="s">
        <v>3187</v>
      </c>
      <c r="H10109">
        <v>1204</v>
      </c>
      <c r="I10109">
        <v>182409</v>
      </c>
      <c r="J10109" t="s">
        <v>3229</v>
      </c>
      <c r="K10109" s="38">
        <v>45386</v>
      </c>
      <c r="L10109" s="38">
        <v>45386</v>
      </c>
      <c r="M10109" t="s">
        <v>3226</v>
      </c>
      <c r="N10109" t="s">
        <v>4446</v>
      </c>
      <c r="O10109">
        <v>-493</v>
      </c>
      <c r="P10109" t="e">
        <f>VLOOKUP(I10109,Sheet3!$E$2:$E$16,1,0)</f>
        <v>#N/A</v>
      </c>
      <c r="Q10109" t="s">
        <v>36</v>
      </c>
      <c r="R10109">
        <v>1.67</v>
      </c>
      <c r="S10109">
        <v>-493</v>
      </c>
      <c r="U10109">
        <v>-823.31</v>
      </c>
      <c r="V10109">
        <v>14486549</v>
      </c>
      <c r="X10109" t="s">
        <v>36</v>
      </c>
      <c r="Y10109" t="s">
        <v>3204</v>
      </c>
      <c r="Z10109" t="e">
        <f>VLOOKUP(N10109,Sheet3!J:J,1,0)</f>
        <v>#N/A</v>
      </c>
      <c r="AA10109" t="e">
        <f>VLOOKUP(I10109,Sheet3!$E$2:$E$8,1,0)</f>
        <v>#N/A</v>
      </c>
    </row>
    <row r="10110" spans="1:27" hidden="1" x14ac:dyDescent="0.25">
      <c r="A10110">
        <v>292578</v>
      </c>
      <c r="B10110">
        <v>292578</v>
      </c>
      <c r="H10110">
        <v>1204</v>
      </c>
      <c r="M10110" t="s">
        <v>3226</v>
      </c>
      <c r="N10110" t="s">
        <v>4446</v>
      </c>
      <c r="R10110" t="s">
        <v>3225</v>
      </c>
      <c r="X10110" t="s">
        <v>36</v>
      </c>
      <c r="Z10110" t="e">
        <f>VLOOKUP(N10110,Sheet3!J:J,1,0)</f>
        <v>#N/A</v>
      </c>
      <c r="AA10110" t="e">
        <f>VLOOKUP(I10110,Sheet3!$E$2:$E$8,1,0)</f>
        <v>#N/A</v>
      </c>
    </row>
    <row r="10111" spans="1:27" hidden="1" x14ac:dyDescent="0.25">
      <c r="A10111">
        <v>292578</v>
      </c>
      <c r="B10111" t="s">
        <v>3177</v>
      </c>
      <c r="E10111" t="s">
        <v>3187</v>
      </c>
      <c r="H10111">
        <v>1204</v>
      </c>
      <c r="I10111">
        <v>24003084</v>
      </c>
      <c r="J10111" t="s">
        <v>3224</v>
      </c>
      <c r="K10111" s="38">
        <v>45379</v>
      </c>
      <c r="L10111" s="38">
        <v>45379</v>
      </c>
      <c r="M10111" t="s">
        <v>3226</v>
      </c>
      <c r="N10111" t="s">
        <v>4447</v>
      </c>
      <c r="R10111">
        <v>0</v>
      </c>
      <c r="V10111">
        <v>14481254</v>
      </c>
      <c r="X10111" t="s">
        <v>36</v>
      </c>
      <c r="Y10111" t="s">
        <v>3204</v>
      </c>
      <c r="Z10111" t="e">
        <f>VLOOKUP(N10111,Sheet3!J:J,1,0)</f>
        <v>#N/A</v>
      </c>
      <c r="AA10111" t="e">
        <f>VLOOKUP(I10111,Sheet3!$E$2:$E$8,1,0)</f>
        <v>#N/A</v>
      </c>
    </row>
    <row r="10112" spans="1:27" hidden="1" x14ac:dyDescent="0.25">
      <c r="A10112">
        <v>292578</v>
      </c>
      <c r="B10112" t="s">
        <v>3177</v>
      </c>
      <c r="E10112" t="s">
        <v>3187</v>
      </c>
      <c r="H10112">
        <v>1204</v>
      </c>
      <c r="I10112">
        <v>24003084</v>
      </c>
      <c r="J10112" t="s">
        <v>3228</v>
      </c>
      <c r="K10112" s="38">
        <v>45379</v>
      </c>
      <c r="L10112" s="38">
        <v>45379</v>
      </c>
      <c r="M10112" t="s">
        <v>3226</v>
      </c>
      <c r="N10112" t="s">
        <v>4447</v>
      </c>
      <c r="O10112">
        <v>161</v>
      </c>
      <c r="Q10112" t="s">
        <v>36</v>
      </c>
      <c r="R10112">
        <v>1.67</v>
      </c>
      <c r="S10112">
        <v>161</v>
      </c>
      <c r="U10112">
        <v>268.87</v>
      </c>
      <c r="V10112">
        <v>14481255</v>
      </c>
      <c r="X10112" t="s">
        <v>36</v>
      </c>
      <c r="Y10112" t="s">
        <v>3204</v>
      </c>
      <c r="Z10112" t="e">
        <f>VLOOKUP(N10112,Sheet3!J:J,1,0)</f>
        <v>#N/A</v>
      </c>
      <c r="AA10112" t="e">
        <f>VLOOKUP(I10112,Sheet3!$E$2:$E$8,1,0)</f>
        <v>#N/A</v>
      </c>
    </row>
    <row r="10113" spans="1:27" hidden="1" x14ac:dyDescent="0.25">
      <c r="A10113">
        <v>292578</v>
      </c>
      <c r="B10113" t="s">
        <v>3177</v>
      </c>
      <c r="E10113" t="s">
        <v>3187</v>
      </c>
      <c r="H10113">
        <v>1204</v>
      </c>
      <c r="I10113">
        <v>182410</v>
      </c>
      <c r="J10113" t="s">
        <v>3229</v>
      </c>
      <c r="K10113" s="38">
        <v>45386</v>
      </c>
      <c r="L10113" s="38">
        <v>45386</v>
      </c>
      <c r="M10113" t="s">
        <v>3226</v>
      </c>
      <c r="N10113" t="s">
        <v>4447</v>
      </c>
      <c r="O10113">
        <v>-161</v>
      </c>
      <c r="P10113" t="e">
        <f>VLOOKUP(I10113,Sheet3!$E$2:$E$16,1,0)</f>
        <v>#N/A</v>
      </c>
      <c r="Q10113" t="s">
        <v>36</v>
      </c>
      <c r="R10113">
        <v>1.67</v>
      </c>
      <c r="S10113">
        <v>-161</v>
      </c>
      <c r="U10113">
        <v>-268.87</v>
      </c>
      <c r="V10113">
        <v>14486553</v>
      </c>
      <c r="X10113" t="s">
        <v>36</v>
      </c>
      <c r="Y10113" t="s">
        <v>3204</v>
      </c>
      <c r="Z10113" t="e">
        <f>VLOOKUP(N10113,Sheet3!J:J,1,0)</f>
        <v>#N/A</v>
      </c>
      <c r="AA10113" t="e">
        <f>VLOOKUP(I10113,Sheet3!$E$2:$E$8,1,0)</f>
        <v>#N/A</v>
      </c>
    </row>
    <row r="10114" spans="1:27" hidden="1" x14ac:dyDescent="0.25">
      <c r="A10114">
        <v>292578</v>
      </c>
      <c r="B10114">
        <v>292578</v>
      </c>
      <c r="H10114">
        <v>1204</v>
      </c>
      <c r="M10114" t="s">
        <v>3226</v>
      </c>
      <c r="N10114" t="s">
        <v>4447</v>
      </c>
      <c r="R10114" t="s">
        <v>3225</v>
      </c>
      <c r="X10114" t="s">
        <v>36</v>
      </c>
      <c r="Z10114" t="e">
        <f>VLOOKUP(N10114,Sheet3!J:J,1,0)</f>
        <v>#N/A</v>
      </c>
      <c r="AA10114" t="e">
        <f>VLOOKUP(I10114,Sheet3!$E$2:$E$8,1,0)</f>
        <v>#N/A</v>
      </c>
    </row>
    <row r="10115" spans="1:27" hidden="1" x14ac:dyDescent="0.25">
      <c r="A10115">
        <v>292578</v>
      </c>
      <c r="B10115" t="s">
        <v>3177</v>
      </c>
      <c r="E10115" t="s">
        <v>3187</v>
      </c>
      <c r="H10115">
        <v>1204</v>
      </c>
      <c r="I10115">
        <v>14028805</v>
      </c>
      <c r="J10115" t="s">
        <v>3224</v>
      </c>
      <c r="K10115" s="38">
        <v>45386</v>
      </c>
      <c r="L10115" s="38">
        <v>45386</v>
      </c>
      <c r="M10115" t="s">
        <v>3226</v>
      </c>
      <c r="N10115" t="s">
        <v>4448</v>
      </c>
      <c r="R10115">
        <v>0</v>
      </c>
      <c r="V10115">
        <v>14487089</v>
      </c>
      <c r="X10115" t="s">
        <v>36</v>
      </c>
      <c r="Y10115" t="s">
        <v>3204</v>
      </c>
      <c r="Z10115" t="e">
        <f>VLOOKUP(N10115,Sheet3!J:J,1,0)</f>
        <v>#N/A</v>
      </c>
      <c r="AA10115" t="e">
        <f>VLOOKUP(I10115,Sheet3!$E$2:$E$8,1,0)</f>
        <v>#N/A</v>
      </c>
    </row>
    <row r="10116" spans="1:27" hidden="1" x14ac:dyDescent="0.25">
      <c r="A10116">
        <v>292578</v>
      </c>
      <c r="B10116" t="s">
        <v>3177</v>
      </c>
      <c r="E10116" t="s">
        <v>3187</v>
      </c>
      <c r="H10116">
        <v>1204</v>
      </c>
      <c r="I10116">
        <v>14028805</v>
      </c>
      <c r="J10116" t="s">
        <v>3233</v>
      </c>
      <c r="K10116" s="38">
        <v>45386</v>
      </c>
      <c r="L10116" s="38">
        <v>45386</v>
      </c>
      <c r="M10116" t="s">
        <v>3226</v>
      </c>
      <c r="N10116" t="s">
        <v>4448</v>
      </c>
      <c r="O10116">
        <v>188</v>
      </c>
      <c r="Q10116" t="s">
        <v>36</v>
      </c>
      <c r="R10116">
        <v>1.67</v>
      </c>
      <c r="S10116">
        <v>188</v>
      </c>
      <c r="U10116">
        <v>313.95999999999998</v>
      </c>
      <c r="V10116">
        <v>14487090</v>
      </c>
      <c r="X10116" t="s">
        <v>36</v>
      </c>
      <c r="Y10116" t="s">
        <v>3204</v>
      </c>
      <c r="Z10116" t="e">
        <f>VLOOKUP(N10116,Sheet3!J:J,1,0)</f>
        <v>#N/A</v>
      </c>
      <c r="AA10116" t="e">
        <f>VLOOKUP(I10116,Sheet3!$E$2:$E$8,1,0)</f>
        <v>#N/A</v>
      </c>
    </row>
    <row r="10117" spans="1:27" hidden="1" x14ac:dyDescent="0.25">
      <c r="A10117">
        <v>292578</v>
      </c>
      <c r="B10117" t="s">
        <v>3177</v>
      </c>
      <c r="E10117" t="s">
        <v>3187</v>
      </c>
      <c r="H10117">
        <v>1204</v>
      </c>
      <c r="I10117">
        <v>182451</v>
      </c>
      <c r="J10117" t="s">
        <v>3229</v>
      </c>
      <c r="K10117" s="38">
        <v>45399</v>
      </c>
      <c r="L10117" s="38">
        <v>45399</v>
      </c>
      <c r="M10117" t="s">
        <v>3226</v>
      </c>
      <c r="N10117" t="s">
        <v>4448</v>
      </c>
      <c r="O10117">
        <v>-188</v>
      </c>
      <c r="P10117" t="e">
        <f>VLOOKUP(I10117,Sheet3!$E$2:$E$16,1,0)</f>
        <v>#N/A</v>
      </c>
      <c r="Q10117" t="s">
        <v>36</v>
      </c>
      <c r="R10117">
        <v>1.67</v>
      </c>
      <c r="S10117">
        <v>-188</v>
      </c>
      <c r="U10117">
        <v>-313.95999999999998</v>
      </c>
      <c r="V10117">
        <v>14492750</v>
      </c>
      <c r="X10117" t="s">
        <v>36</v>
      </c>
      <c r="Y10117" t="s">
        <v>3204</v>
      </c>
      <c r="Z10117" t="e">
        <f>VLOOKUP(N10117,Sheet3!J:J,1,0)</f>
        <v>#N/A</v>
      </c>
      <c r="AA10117" t="e">
        <f>VLOOKUP(I10117,Sheet3!$E$2:$E$8,1,0)</f>
        <v>#N/A</v>
      </c>
    </row>
    <row r="10118" spans="1:27" hidden="1" x14ac:dyDescent="0.25">
      <c r="A10118">
        <v>292578</v>
      </c>
      <c r="B10118">
        <v>292578</v>
      </c>
      <c r="H10118">
        <v>1204</v>
      </c>
      <c r="M10118" t="s">
        <v>3226</v>
      </c>
      <c r="N10118" t="s">
        <v>4448</v>
      </c>
      <c r="R10118" t="s">
        <v>3225</v>
      </c>
      <c r="X10118" t="s">
        <v>36</v>
      </c>
      <c r="Z10118" t="e">
        <f>VLOOKUP(N10118,Sheet3!J:J,1,0)</f>
        <v>#N/A</v>
      </c>
      <c r="AA10118" t="e">
        <f>VLOOKUP(I10118,Sheet3!$E$2:$E$8,1,0)</f>
        <v>#N/A</v>
      </c>
    </row>
    <row r="10119" spans="1:27" hidden="1" x14ac:dyDescent="0.25">
      <c r="A10119">
        <v>292578</v>
      </c>
      <c r="B10119" t="s">
        <v>3177</v>
      </c>
      <c r="E10119" t="s">
        <v>3187</v>
      </c>
      <c r="H10119">
        <v>1204</v>
      </c>
      <c r="I10119">
        <v>24003452</v>
      </c>
      <c r="J10119" t="s">
        <v>3224</v>
      </c>
      <c r="K10119" s="38">
        <v>45408</v>
      </c>
      <c r="L10119" s="38">
        <v>45408</v>
      </c>
      <c r="M10119" t="s">
        <v>3226</v>
      </c>
      <c r="N10119" t="s">
        <v>4449</v>
      </c>
      <c r="R10119">
        <v>0</v>
      </c>
      <c r="V10119">
        <v>14503833</v>
      </c>
      <c r="X10119" t="s">
        <v>36</v>
      </c>
      <c r="Y10119" t="s">
        <v>3204</v>
      </c>
      <c r="Z10119" t="e">
        <f>VLOOKUP(N10119,Sheet3!J:J,1,0)</f>
        <v>#N/A</v>
      </c>
      <c r="AA10119" t="e">
        <f>VLOOKUP(I10119,Sheet3!$E$2:$E$8,1,0)</f>
        <v>#N/A</v>
      </c>
    </row>
    <row r="10120" spans="1:27" hidden="1" x14ac:dyDescent="0.25">
      <c r="A10120">
        <v>292578</v>
      </c>
      <c r="B10120" t="s">
        <v>3177</v>
      </c>
      <c r="E10120" t="s">
        <v>3187</v>
      </c>
      <c r="H10120">
        <v>1204</v>
      </c>
      <c r="I10120">
        <v>24003473</v>
      </c>
      <c r="J10120" t="s">
        <v>3228</v>
      </c>
      <c r="K10120" s="38">
        <v>45408</v>
      </c>
      <c r="L10120" s="38">
        <v>45408</v>
      </c>
      <c r="M10120" t="s">
        <v>3226</v>
      </c>
      <c r="N10120" t="s">
        <v>4449</v>
      </c>
      <c r="O10120">
        <v>-2669</v>
      </c>
      <c r="Q10120" t="s">
        <v>36</v>
      </c>
      <c r="R10120">
        <v>1.67</v>
      </c>
      <c r="S10120">
        <v>-2669</v>
      </c>
      <c r="U10120">
        <v>-4457.2299999999996</v>
      </c>
      <c r="V10120">
        <v>14504297</v>
      </c>
      <c r="X10120" t="s">
        <v>36</v>
      </c>
      <c r="Y10120" t="s">
        <v>3204</v>
      </c>
      <c r="Z10120" t="e">
        <f>VLOOKUP(N10120,Sheet3!J:J,1,0)</f>
        <v>#N/A</v>
      </c>
      <c r="AA10120" t="e">
        <f>VLOOKUP(I10120,Sheet3!$E$2:$E$8,1,0)</f>
        <v>#N/A</v>
      </c>
    </row>
    <row r="10121" spans="1:27" hidden="1" x14ac:dyDescent="0.25">
      <c r="A10121">
        <v>292578</v>
      </c>
      <c r="B10121" t="s">
        <v>3177</v>
      </c>
      <c r="E10121" t="s">
        <v>3187</v>
      </c>
      <c r="H10121">
        <v>1204</v>
      </c>
      <c r="I10121">
        <v>24003476</v>
      </c>
      <c r="J10121" t="s">
        <v>3228</v>
      </c>
      <c r="K10121" s="38">
        <v>45408</v>
      </c>
      <c r="L10121" s="38">
        <v>45408</v>
      </c>
      <c r="M10121" t="s">
        <v>3226</v>
      </c>
      <c r="N10121" t="s">
        <v>4449</v>
      </c>
      <c r="O10121">
        <v>3020</v>
      </c>
      <c r="Q10121" t="s">
        <v>36</v>
      </c>
      <c r="R10121">
        <v>1.67</v>
      </c>
      <c r="S10121">
        <v>3020</v>
      </c>
      <c r="U10121">
        <v>5043.3999999999996</v>
      </c>
      <c r="V10121">
        <v>14504374</v>
      </c>
      <c r="X10121" t="s">
        <v>36</v>
      </c>
      <c r="Y10121" t="s">
        <v>3204</v>
      </c>
      <c r="Z10121" t="e">
        <f>VLOOKUP(N10121,Sheet3!J:J,1,0)</f>
        <v>#N/A</v>
      </c>
      <c r="AA10121" t="e">
        <f>VLOOKUP(I10121,Sheet3!$E$2:$E$8,1,0)</f>
        <v>#N/A</v>
      </c>
    </row>
    <row r="10122" spans="1:27" hidden="1" x14ac:dyDescent="0.25">
      <c r="A10122">
        <v>292578</v>
      </c>
      <c r="B10122" t="s">
        <v>3177</v>
      </c>
      <c r="E10122" t="s">
        <v>3187</v>
      </c>
      <c r="H10122">
        <v>1204</v>
      </c>
      <c r="I10122">
        <v>24003476</v>
      </c>
      <c r="J10122" t="s">
        <v>3228</v>
      </c>
      <c r="K10122" s="38">
        <v>45408</v>
      </c>
      <c r="L10122" s="38">
        <v>45408</v>
      </c>
      <c r="M10122" t="s">
        <v>3226</v>
      </c>
      <c r="N10122" t="s">
        <v>4449</v>
      </c>
      <c r="O10122">
        <v>2669</v>
      </c>
      <c r="Q10122" t="s">
        <v>36</v>
      </c>
      <c r="R10122">
        <v>1.67</v>
      </c>
      <c r="S10122">
        <v>2669</v>
      </c>
      <c r="U10122">
        <v>4457.2299999999996</v>
      </c>
      <c r="V10122">
        <v>14504372</v>
      </c>
      <c r="X10122" t="s">
        <v>36</v>
      </c>
      <c r="Y10122" t="s">
        <v>3204</v>
      </c>
      <c r="Z10122" t="e">
        <f>VLOOKUP(N10122,Sheet3!J:J,1,0)</f>
        <v>#N/A</v>
      </c>
      <c r="AA10122" t="e">
        <f>VLOOKUP(I10122,Sheet3!$E$2:$E$8,1,0)</f>
        <v>#N/A</v>
      </c>
    </row>
    <row r="10123" spans="1:27" hidden="1" x14ac:dyDescent="0.25">
      <c r="A10123">
        <v>292578</v>
      </c>
      <c r="B10123" t="s">
        <v>3177</v>
      </c>
      <c r="E10123" t="s">
        <v>3187</v>
      </c>
      <c r="H10123">
        <v>1204</v>
      </c>
      <c r="I10123">
        <v>24003452</v>
      </c>
      <c r="J10123" t="s">
        <v>3228</v>
      </c>
      <c r="K10123" s="38">
        <v>45408</v>
      </c>
      <c r="L10123" s="38">
        <v>45408</v>
      </c>
      <c r="M10123" t="s">
        <v>3226</v>
      </c>
      <c r="N10123" t="s">
        <v>4449</v>
      </c>
      <c r="O10123">
        <v>3020</v>
      </c>
      <c r="Q10123" t="s">
        <v>36</v>
      </c>
      <c r="R10123">
        <v>1.67</v>
      </c>
      <c r="S10123">
        <v>3020</v>
      </c>
      <c r="U10123">
        <v>5043.3999999999996</v>
      </c>
      <c r="V10123">
        <v>14503837</v>
      </c>
      <c r="X10123" t="s">
        <v>36</v>
      </c>
      <c r="Y10123" t="s">
        <v>3204</v>
      </c>
      <c r="Z10123" t="e">
        <f>VLOOKUP(N10123,Sheet3!J:J,1,0)</f>
        <v>#N/A</v>
      </c>
      <c r="AA10123" t="e">
        <f>VLOOKUP(I10123,Sheet3!$E$2:$E$8,1,0)</f>
        <v>#N/A</v>
      </c>
    </row>
    <row r="10124" spans="1:27" hidden="1" x14ac:dyDescent="0.25">
      <c r="A10124">
        <v>292578</v>
      </c>
      <c r="B10124" t="s">
        <v>3177</v>
      </c>
      <c r="E10124" t="s">
        <v>3187</v>
      </c>
      <c r="H10124">
        <v>1204</v>
      </c>
      <c r="I10124">
        <v>24003452</v>
      </c>
      <c r="J10124" t="s">
        <v>3228</v>
      </c>
      <c r="K10124" s="38">
        <v>45408</v>
      </c>
      <c r="L10124" s="38">
        <v>45408</v>
      </c>
      <c r="M10124" t="s">
        <v>3226</v>
      </c>
      <c r="N10124" t="s">
        <v>4449</v>
      </c>
      <c r="O10124">
        <v>2669</v>
      </c>
      <c r="Q10124" t="s">
        <v>36</v>
      </c>
      <c r="R10124">
        <v>1.67</v>
      </c>
      <c r="S10124">
        <v>2669</v>
      </c>
      <c r="U10124">
        <v>4457.2299999999996</v>
      </c>
      <c r="V10124">
        <v>14503834</v>
      </c>
      <c r="X10124" t="s">
        <v>36</v>
      </c>
      <c r="Y10124" t="s">
        <v>3204</v>
      </c>
      <c r="Z10124" t="e">
        <f>VLOOKUP(N10124,Sheet3!J:J,1,0)</f>
        <v>#N/A</v>
      </c>
      <c r="AA10124" t="e">
        <f>VLOOKUP(I10124,Sheet3!$E$2:$E$8,1,0)</f>
        <v>#N/A</v>
      </c>
    </row>
    <row r="10125" spans="1:27" hidden="1" x14ac:dyDescent="0.25">
      <c r="A10125">
        <v>292578</v>
      </c>
      <c r="B10125" t="s">
        <v>3177</v>
      </c>
      <c r="E10125" t="s">
        <v>3187</v>
      </c>
      <c r="H10125">
        <v>1204</v>
      </c>
      <c r="I10125">
        <v>24003473</v>
      </c>
      <c r="J10125" t="s">
        <v>3228</v>
      </c>
      <c r="K10125" s="38">
        <v>45408</v>
      </c>
      <c r="L10125" s="38">
        <v>45408</v>
      </c>
      <c r="M10125" t="s">
        <v>3226</v>
      </c>
      <c r="N10125" t="s">
        <v>4449</v>
      </c>
      <c r="O10125">
        <v>-94</v>
      </c>
      <c r="Q10125" t="s">
        <v>36</v>
      </c>
      <c r="R10125">
        <v>1.67</v>
      </c>
      <c r="S10125">
        <v>-94</v>
      </c>
      <c r="U10125">
        <v>-156.97999999999999</v>
      </c>
      <c r="V10125">
        <v>14504316</v>
      </c>
      <c r="X10125" t="s">
        <v>36</v>
      </c>
      <c r="Y10125" t="s">
        <v>3204</v>
      </c>
      <c r="Z10125" t="e">
        <f>VLOOKUP(N10125,Sheet3!J:J,1,0)</f>
        <v>#N/A</v>
      </c>
      <c r="AA10125" t="e">
        <f>VLOOKUP(I10125,Sheet3!$E$2:$E$8,1,0)</f>
        <v>#N/A</v>
      </c>
    </row>
    <row r="10126" spans="1:27" hidden="1" x14ac:dyDescent="0.25">
      <c r="A10126">
        <v>292578</v>
      </c>
      <c r="B10126" t="s">
        <v>3177</v>
      </c>
      <c r="E10126" t="s">
        <v>3187</v>
      </c>
      <c r="H10126">
        <v>1204</v>
      </c>
      <c r="I10126">
        <v>24003473</v>
      </c>
      <c r="J10126" t="s">
        <v>3228</v>
      </c>
      <c r="K10126" s="38">
        <v>45408</v>
      </c>
      <c r="L10126" s="38">
        <v>45408</v>
      </c>
      <c r="M10126" t="s">
        <v>3226</v>
      </c>
      <c r="N10126" t="s">
        <v>4449</v>
      </c>
      <c r="O10126">
        <v>-3020</v>
      </c>
      <c r="Q10126" t="s">
        <v>36</v>
      </c>
      <c r="R10126">
        <v>1.67</v>
      </c>
      <c r="S10126">
        <v>-3020</v>
      </c>
      <c r="U10126">
        <v>-5043.3999999999996</v>
      </c>
      <c r="V10126">
        <v>14504299</v>
      </c>
      <c r="X10126" t="s">
        <v>36</v>
      </c>
      <c r="Y10126" t="s">
        <v>3204</v>
      </c>
      <c r="Z10126" t="e">
        <f>VLOOKUP(N10126,Sheet3!J:J,1,0)</f>
        <v>#N/A</v>
      </c>
      <c r="AA10126" t="e">
        <f>VLOOKUP(I10126,Sheet3!$E$2:$E$8,1,0)</f>
        <v>#N/A</v>
      </c>
    </row>
    <row r="10127" spans="1:27" hidden="1" x14ac:dyDescent="0.25">
      <c r="A10127">
        <v>292578</v>
      </c>
      <c r="B10127" t="s">
        <v>3177</v>
      </c>
      <c r="E10127" t="s">
        <v>3187</v>
      </c>
      <c r="H10127">
        <v>1204</v>
      </c>
      <c r="I10127">
        <v>24003476</v>
      </c>
      <c r="J10127" t="s">
        <v>3228</v>
      </c>
      <c r="K10127" s="38">
        <v>45408</v>
      </c>
      <c r="L10127" s="38">
        <v>45408</v>
      </c>
      <c r="M10127" t="s">
        <v>3226</v>
      </c>
      <c r="N10127" t="s">
        <v>4449</v>
      </c>
      <c r="O10127">
        <v>94</v>
      </c>
      <c r="Q10127" t="s">
        <v>36</v>
      </c>
      <c r="R10127">
        <v>1.67</v>
      </c>
      <c r="S10127">
        <v>94</v>
      </c>
      <c r="U10127">
        <v>156.97999999999999</v>
      </c>
      <c r="V10127">
        <v>14504393</v>
      </c>
      <c r="X10127" t="s">
        <v>36</v>
      </c>
      <c r="Y10127" t="s">
        <v>3204</v>
      </c>
      <c r="Z10127" t="e">
        <f>VLOOKUP(N10127,Sheet3!J:J,1,0)</f>
        <v>#N/A</v>
      </c>
      <c r="AA10127" t="e">
        <f>VLOOKUP(I10127,Sheet3!$E$2:$E$8,1,0)</f>
        <v>#N/A</v>
      </c>
    </row>
    <row r="10128" spans="1:27" hidden="1" x14ac:dyDescent="0.25">
      <c r="A10128">
        <v>292578</v>
      </c>
      <c r="B10128" t="s">
        <v>3177</v>
      </c>
      <c r="E10128" t="s">
        <v>3187</v>
      </c>
      <c r="H10128">
        <v>1204</v>
      </c>
      <c r="I10128">
        <v>24003452</v>
      </c>
      <c r="J10128" t="s">
        <v>3228</v>
      </c>
      <c r="K10128" s="38">
        <v>45408</v>
      </c>
      <c r="L10128" s="38">
        <v>45408</v>
      </c>
      <c r="M10128" t="s">
        <v>3226</v>
      </c>
      <c r="N10128" t="s">
        <v>4449</v>
      </c>
      <c r="O10128">
        <v>94</v>
      </c>
      <c r="Q10128" t="s">
        <v>36</v>
      </c>
      <c r="R10128">
        <v>1.67</v>
      </c>
      <c r="S10128">
        <v>94</v>
      </c>
      <c r="U10128">
        <v>156.97999999999999</v>
      </c>
      <c r="V10128">
        <v>14503869</v>
      </c>
      <c r="X10128" t="s">
        <v>36</v>
      </c>
      <c r="Y10128" t="s">
        <v>3204</v>
      </c>
      <c r="Z10128" t="e">
        <f>VLOOKUP(N10128,Sheet3!J:J,1,0)</f>
        <v>#N/A</v>
      </c>
      <c r="AA10128" t="e">
        <f>VLOOKUP(I10128,Sheet3!$E$2:$E$8,1,0)</f>
        <v>#N/A</v>
      </c>
    </row>
    <row r="10129" spans="1:27" hidden="1" x14ac:dyDescent="0.25">
      <c r="A10129">
        <v>292578</v>
      </c>
      <c r="B10129" t="s">
        <v>3177</v>
      </c>
      <c r="E10129" t="s">
        <v>3187</v>
      </c>
      <c r="H10129">
        <v>1204</v>
      </c>
      <c r="I10129">
        <v>182700</v>
      </c>
      <c r="J10129" t="s">
        <v>3229</v>
      </c>
      <c r="K10129" s="38">
        <v>45426</v>
      </c>
      <c r="L10129" s="38">
        <v>45426</v>
      </c>
      <c r="M10129" t="s">
        <v>3226</v>
      </c>
      <c r="N10129" t="s">
        <v>4449</v>
      </c>
      <c r="O10129">
        <v>-5783</v>
      </c>
      <c r="P10129" t="e">
        <f>VLOOKUP(I10129,Sheet3!$E$2:$E$16,1,0)</f>
        <v>#N/A</v>
      </c>
      <c r="Q10129" t="s">
        <v>36</v>
      </c>
      <c r="R10129">
        <v>1.67</v>
      </c>
      <c r="S10129">
        <v>-5783</v>
      </c>
      <c r="U10129">
        <v>-9657.61</v>
      </c>
      <c r="V10129">
        <v>14527577</v>
      </c>
      <c r="X10129" t="s">
        <v>36</v>
      </c>
      <c r="Y10129" t="s">
        <v>3204</v>
      </c>
      <c r="Z10129" t="e">
        <f>VLOOKUP(N10129,Sheet3!J:J,1,0)</f>
        <v>#N/A</v>
      </c>
      <c r="AA10129" t="e">
        <f>VLOOKUP(I10129,Sheet3!$E$2:$E$8,1,0)</f>
        <v>#N/A</v>
      </c>
    </row>
    <row r="10130" spans="1:27" hidden="1" x14ac:dyDescent="0.25">
      <c r="A10130">
        <v>292578</v>
      </c>
      <c r="B10130">
        <v>292578</v>
      </c>
      <c r="H10130">
        <v>1204</v>
      </c>
      <c r="M10130" t="s">
        <v>3226</v>
      </c>
      <c r="N10130" t="s">
        <v>4449</v>
      </c>
      <c r="R10130" t="s">
        <v>3225</v>
      </c>
      <c r="X10130" t="s">
        <v>36</v>
      </c>
      <c r="Z10130" t="e">
        <f>VLOOKUP(N10130,Sheet3!J:J,1,0)</f>
        <v>#N/A</v>
      </c>
      <c r="AA10130" t="e">
        <f>VLOOKUP(I10130,Sheet3!$E$2:$E$8,1,0)</f>
        <v>#N/A</v>
      </c>
    </row>
    <row r="10131" spans="1:27" hidden="1" x14ac:dyDescent="0.25">
      <c r="A10131">
        <v>292578</v>
      </c>
      <c r="B10131" t="s">
        <v>3177</v>
      </c>
      <c r="E10131" t="s">
        <v>3187</v>
      </c>
      <c r="H10131">
        <v>1204</v>
      </c>
      <c r="I10131">
        <v>24003452</v>
      </c>
      <c r="J10131" t="s">
        <v>3224</v>
      </c>
      <c r="K10131" s="38">
        <v>45408</v>
      </c>
      <c r="L10131" s="38">
        <v>45408</v>
      </c>
      <c r="M10131" t="s">
        <v>3226</v>
      </c>
      <c r="N10131" t="s">
        <v>4450</v>
      </c>
      <c r="R10131">
        <v>0</v>
      </c>
      <c r="V10131">
        <v>14503846</v>
      </c>
      <c r="X10131" t="s">
        <v>36</v>
      </c>
      <c r="Y10131" t="s">
        <v>3204</v>
      </c>
      <c r="Z10131" t="e">
        <f>VLOOKUP(N10131,Sheet3!J:J,1,0)</f>
        <v>#N/A</v>
      </c>
      <c r="AA10131" t="e">
        <f>VLOOKUP(I10131,Sheet3!$E$2:$E$8,1,0)</f>
        <v>#N/A</v>
      </c>
    </row>
    <row r="10132" spans="1:27" hidden="1" x14ac:dyDescent="0.25">
      <c r="A10132">
        <v>292578</v>
      </c>
      <c r="B10132" t="s">
        <v>3177</v>
      </c>
      <c r="E10132" t="s">
        <v>3187</v>
      </c>
      <c r="H10132">
        <v>1204</v>
      </c>
      <c r="I10132">
        <v>24003473</v>
      </c>
      <c r="J10132" t="s">
        <v>3228</v>
      </c>
      <c r="K10132" s="38">
        <v>45408</v>
      </c>
      <c r="L10132" s="38">
        <v>45408</v>
      </c>
      <c r="M10132" t="s">
        <v>3226</v>
      </c>
      <c r="N10132" t="s">
        <v>4450</v>
      </c>
      <c r="O10132">
        <v>-505</v>
      </c>
      <c r="Q10132" t="s">
        <v>36</v>
      </c>
      <c r="R10132">
        <v>1.67</v>
      </c>
      <c r="S10132">
        <v>-505</v>
      </c>
      <c r="U10132">
        <v>-843.35</v>
      </c>
      <c r="V10132">
        <v>14504304</v>
      </c>
      <c r="X10132" t="s">
        <v>36</v>
      </c>
      <c r="Y10132" t="s">
        <v>3204</v>
      </c>
      <c r="Z10132" t="e">
        <f>VLOOKUP(N10132,Sheet3!J:J,1,0)</f>
        <v>#N/A</v>
      </c>
      <c r="AA10132" t="e">
        <f>VLOOKUP(I10132,Sheet3!$E$2:$E$8,1,0)</f>
        <v>#N/A</v>
      </c>
    </row>
    <row r="10133" spans="1:27" hidden="1" x14ac:dyDescent="0.25">
      <c r="A10133">
        <v>292578</v>
      </c>
      <c r="B10133" t="s">
        <v>3177</v>
      </c>
      <c r="E10133" t="s">
        <v>3187</v>
      </c>
      <c r="H10133">
        <v>1204</v>
      </c>
      <c r="I10133">
        <v>24003452</v>
      </c>
      <c r="J10133" t="s">
        <v>3228</v>
      </c>
      <c r="K10133" s="38">
        <v>45408</v>
      </c>
      <c r="L10133" s="38">
        <v>45408</v>
      </c>
      <c r="M10133" t="s">
        <v>3226</v>
      </c>
      <c r="N10133" t="s">
        <v>4450</v>
      </c>
      <c r="O10133">
        <v>505</v>
      </c>
      <c r="Q10133" t="s">
        <v>36</v>
      </c>
      <c r="R10133">
        <v>1.67</v>
      </c>
      <c r="S10133">
        <v>505</v>
      </c>
      <c r="U10133">
        <v>843.35</v>
      </c>
      <c r="V10133">
        <v>14503847</v>
      </c>
      <c r="X10133" t="s">
        <v>36</v>
      </c>
      <c r="Y10133" t="s">
        <v>3204</v>
      </c>
      <c r="Z10133" t="e">
        <f>VLOOKUP(N10133,Sheet3!J:J,1,0)</f>
        <v>#N/A</v>
      </c>
      <c r="AA10133" t="e">
        <f>VLOOKUP(I10133,Sheet3!$E$2:$E$8,1,0)</f>
        <v>#N/A</v>
      </c>
    </row>
    <row r="10134" spans="1:27" hidden="1" x14ac:dyDescent="0.25">
      <c r="A10134">
        <v>292578</v>
      </c>
      <c r="B10134" t="s">
        <v>3177</v>
      </c>
      <c r="E10134" t="s">
        <v>3187</v>
      </c>
      <c r="H10134">
        <v>1204</v>
      </c>
      <c r="I10134">
        <v>24003476</v>
      </c>
      <c r="J10134" t="s">
        <v>3228</v>
      </c>
      <c r="K10134" s="38">
        <v>45408</v>
      </c>
      <c r="L10134" s="38">
        <v>45408</v>
      </c>
      <c r="M10134" t="s">
        <v>3226</v>
      </c>
      <c r="N10134" t="s">
        <v>4450</v>
      </c>
      <c r="O10134">
        <v>505</v>
      </c>
      <c r="Q10134" t="s">
        <v>36</v>
      </c>
      <c r="R10134">
        <v>1.67</v>
      </c>
      <c r="S10134">
        <v>505</v>
      </c>
      <c r="U10134">
        <v>843.35</v>
      </c>
      <c r="V10134">
        <v>14504380</v>
      </c>
      <c r="X10134" t="s">
        <v>36</v>
      </c>
      <c r="Y10134" t="s">
        <v>3204</v>
      </c>
      <c r="Z10134" t="e">
        <f>VLOOKUP(N10134,Sheet3!J:J,1,0)</f>
        <v>#N/A</v>
      </c>
      <c r="AA10134" t="e">
        <f>VLOOKUP(I10134,Sheet3!$E$2:$E$8,1,0)</f>
        <v>#N/A</v>
      </c>
    </row>
    <row r="10135" spans="1:27" hidden="1" x14ac:dyDescent="0.25">
      <c r="A10135">
        <v>292578</v>
      </c>
      <c r="B10135" t="s">
        <v>3177</v>
      </c>
      <c r="E10135" t="s">
        <v>3187</v>
      </c>
      <c r="H10135">
        <v>1204</v>
      </c>
      <c r="I10135">
        <v>182702</v>
      </c>
      <c r="J10135" t="s">
        <v>3229</v>
      </c>
      <c r="K10135" s="38">
        <v>45427</v>
      </c>
      <c r="L10135" s="38">
        <v>45427</v>
      </c>
      <c r="M10135" t="s">
        <v>3226</v>
      </c>
      <c r="N10135" t="s">
        <v>4450</v>
      </c>
      <c r="O10135">
        <v>-505</v>
      </c>
      <c r="P10135" t="e">
        <f>VLOOKUP(I10135,Sheet3!$E$2:$E$16,1,0)</f>
        <v>#N/A</v>
      </c>
      <c r="Q10135" t="s">
        <v>36</v>
      </c>
      <c r="R10135">
        <v>1.67</v>
      </c>
      <c r="S10135">
        <v>-505</v>
      </c>
      <c r="U10135">
        <v>-843.35</v>
      </c>
      <c r="V10135">
        <v>14529144</v>
      </c>
      <c r="X10135" t="s">
        <v>36</v>
      </c>
      <c r="Y10135" t="s">
        <v>3204</v>
      </c>
      <c r="Z10135" t="e">
        <f>VLOOKUP(N10135,Sheet3!J:J,1,0)</f>
        <v>#N/A</v>
      </c>
      <c r="AA10135" t="e">
        <f>VLOOKUP(I10135,Sheet3!$E$2:$E$8,1,0)</f>
        <v>#N/A</v>
      </c>
    </row>
    <row r="10136" spans="1:27" hidden="1" x14ac:dyDescent="0.25">
      <c r="A10136">
        <v>292578</v>
      </c>
      <c r="B10136">
        <v>292578</v>
      </c>
      <c r="H10136">
        <v>1204</v>
      </c>
      <c r="M10136" t="s">
        <v>3226</v>
      </c>
      <c r="N10136" t="s">
        <v>4450</v>
      </c>
      <c r="R10136" t="s">
        <v>3225</v>
      </c>
      <c r="X10136" t="s">
        <v>36</v>
      </c>
      <c r="Z10136" t="e">
        <f>VLOOKUP(N10136,Sheet3!J:J,1,0)</f>
        <v>#N/A</v>
      </c>
      <c r="AA10136" t="e">
        <f>VLOOKUP(I10136,Sheet3!$E$2:$E$8,1,0)</f>
        <v>#N/A</v>
      </c>
    </row>
    <row r="10137" spans="1:27" hidden="1" x14ac:dyDescent="0.25">
      <c r="A10137">
        <v>292578</v>
      </c>
      <c r="B10137" t="s">
        <v>3177</v>
      </c>
      <c r="E10137" t="s">
        <v>3187</v>
      </c>
      <c r="H10137">
        <v>1204</v>
      </c>
      <c r="I10137">
        <v>24003452</v>
      </c>
      <c r="J10137" t="s">
        <v>3224</v>
      </c>
      <c r="K10137" s="38">
        <v>45408</v>
      </c>
      <c r="L10137" s="38">
        <v>45408</v>
      </c>
      <c r="M10137" t="s">
        <v>3226</v>
      </c>
      <c r="N10137" t="s">
        <v>4451</v>
      </c>
      <c r="R10137">
        <v>0</v>
      </c>
      <c r="V10137">
        <v>14503850</v>
      </c>
      <c r="X10137" t="s">
        <v>36</v>
      </c>
      <c r="Y10137" t="s">
        <v>3204</v>
      </c>
      <c r="Z10137" t="e">
        <f>VLOOKUP(N10137,Sheet3!J:J,1,0)</f>
        <v>#N/A</v>
      </c>
      <c r="AA10137" t="e">
        <f>VLOOKUP(I10137,Sheet3!$E$2:$E$8,1,0)</f>
        <v>#N/A</v>
      </c>
    </row>
    <row r="10138" spans="1:27" hidden="1" x14ac:dyDescent="0.25">
      <c r="A10138">
        <v>292578</v>
      </c>
      <c r="B10138" t="s">
        <v>3177</v>
      </c>
      <c r="E10138" t="s">
        <v>3187</v>
      </c>
      <c r="H10138">
        <v>1204</v>
      </c>
      <c r="I10138">
        <v>24003476</v>
      </c>
      <c r="J10138" t="s">
        <v>3228</v>
      </c>
      <c r="K10138" s="38">
        <v>45408</v>
      </c>
      <c r="L10138" s="38">
        <v>45408</v>
      </c>
      <c r="M10138" t="s">
        <v>3226</v>
      </c>
      <c r="N10138" t="s">
        <v>4451</v>
      </c>
      <c r="O10138">
        <v>1284</v>
      </c>
      <c r="Q10138" t="s">
        <v>36</v>
      </c>
      <c r="R10138">
        <v>1.67</v>
      </c>
      <c r="S10138">
        <v>1284</v>
      </c>
      <c r="U10138">
        <v>2144.2800000000002</v>
      </c>
      <c r="V10138">
        <v>14504382</v>
      </c>
      <c r="X10138" t="s">
        <v>36</v>
      </c>
      <c r="Y10138" t="s">
        <v>3204</v>
      </c>
      <c r="Z10138" t="e">
        <f>VLOOKUP(N10138,Sheet3!J:J,1,0)</f>
        <v>#N/A</v>
      </c>
      <c r="AA10138" t="e">
        <f>VLOOKUP(I10138,Sheet3!$E$2:$E$8,1,0)</f>
        <v>#N/A</v>
      </c>
    </row>
    <row r="10139" spans="1:27" hidden="1" x14ac:dyDescent="0.25">
      <c r="A10139">
        <v>292578</v>
      </c>
      <c r="B10139" t="s">
        <v>3177</v>
      </c>
      <c r="E10139" t="s">
        <v>3187</v>
      </c>
      <c r="H10139">
        <v>1204</v>
      </c>
      <c r="I10139">
        <v>24003452</v>
      </c>
      <c r="J10139" t="s">
        <v>3228</v>
      </c>
      <c r="K10139" s="38">
        <v>45408</v>
      </c>
      <c r="L10139" s="38">
        <v>45408</v>
      </c>
      <c r="M10139" t="s">
        <v>3226</v>
      </c>
      <c r="N10139" t="s">
        <v>4451</v>
      </c>
      <c r="O10139">
        <v>1284</v>
      </c>
      <c r="Q10139" t="s">
        <v>36</v>
      </c>
      <c r="R10139">
        <v>1.67</v>
      </c>
      <c r="S10139">
        <v>1284</v>
      </c>
      <c r="U10139">
        <v>2144.2800000000002</v>
      </c>
      <c r="V10139">
        <v>14503851</v>
      </c>
      <c r="X10139" t="s">
        <v>36</v>
      </c>
      <c r="Y10139" t="s">
        <v>3204</v>
      </c>
      <c r="Z10139" t="e">
        <f>VLOOKUP(N10139,Sheet3!J:J,1,0)</f>
        <v>#N/A</v>
      </c>
      <c r="AA10139" t="e">
        <f>VLOOKUP(I10139,Sheet3!$E$2:$E$8,1,0)</f>
        <v>#N/A</v>
      </c>
    </row>
    <row r="10140" spans="1:27" hidden="1" x14ac:dyDescent="0.25">
      <c r="A10140">
        <v>292578</v>
      </c>
      <c r="B10140" t="s">
        <v>3177</v>
      </c>
      <c r="E10140" t="s">
        <v>3187</v>
      </c>
      <c r="H10140">
        <v>1204</v>
      </c>
      <c r="I10140">
        <v>24003473</v>
      </c>
      <c r="J10140" t="s">
        <v>3228</v>
      </c>
      <c r="K10140" s="38">
        <v>45408</v>
      </c>
      <c r="L10140" s="38">
        <v>45408</v>
      </c>
      <c r="M10140" t="s">
        <v>3226</v>
      </c>
      <c r="N10140" t="s">
        <v>4451</v>
      </c>
      <c r="O10140">
        <v>-1284</v>
      </c>
      <c r="Q10140" t="s">
        <v>36</v>
      </c>
      <c r="R10140">
        <v>1.67</v>
      </c>
      <c r="S10140">
        <v>-1284</v>
      </c>
      <c r="U10140">
        <v>-2144.2800000000002</v>
      </c>
      <c r="V10140">
        <v>14504306</v>
      </c>
      <c r="X10140" t="s">
        <v>36</v>
      </c>
      <c r="Y10140" t="s">
        <v>3204</v>
      </c>
      <c r="Z10140" t="e">
        <f>VLOOKUP(N10140,Sheet3!J:J,1,0)</f>
        <v>#N/A</v>
      </c>
      <c r="AA10140" t="e">
        <f>VLOOKUP(I10140,Sheet3!$E$2:$E$8,1,0)</f>
        <v>#N/A</v>
      </c>
    </row>
    <row r="10141" spans="1:27" hidden="1" x14ac:dyDescent="0.25">
      <c r="A10141">
        <v>292578</v>
      </c>
      <c r="B10141" t="s">
        <v>3177</v>
      </c>
      <c r="E10141" t="s">
        <v>3187</v>
      </c>
      <c r="H10141">
        <v>1204</v>
      </c>
      <c r="I10141">
        <v>182703</v>
      </c>
      <c r="J10141" t="s">
        <v>3229</v>
      </c>
      <c r="K10141" s="38">
        <v>45427</v>
      </c>
      <c r="L10141" s="38">
        <v>45427</v>
      </c>
      <c r="M10141" t="s">
        <v>3226</v>
      </c>
      <c r="N10141" t="s">
        <v>4451</v>
      </c>
      <c r="O10141">
        <v>-1284</v>
      </c>
      <c r="P10141" t="e">
        <f>VLOOKUP(I10141,Sheet3!$E$2:$E$16,1,0)</f>
        <v>#N/A</v>
      </c>
      <c r="Q10141" t="s">
        <v>36</v>
      </c>
      <c r="R10141">
        <v>1.67</v>
      </c>
      <c r="S10141">
        <v>-1284</v>
      </c>
      <c r="U10141">
        <v>-2144.2800000000002</v>
      </c>
      <c r="V10141">
        <v>14529140</v>
      </c>
      <c r="X10141" t="s">
        <v>36</v>
      </c>
      <c r="Y10141" t="s">
        <v>3204</v>
      </c>
      <c r="Z10141" t="e">
        <f>VLOOKUP(N10141,Sheet3!J:J,1,0)</f>
        <v>#N/A</v>
      </c>
      <c r="AA10141" t="e">
        <f>VLOOKUP(I10141,Sheet3!$E$2:$E$8,1,0)</f>
        <v>#N/A</v>
      </c>
    </row>
    <row r="10142" spans="1:27" hidden="1" x14ac:dyDescent="0.25">
      <c r="A10142">
        <v>292578</v>
      </c>
      <c r="B10142">
        <v>292578</v>
      </c>
      <c r="H10142">
        <v>1204</v>
      </c>
      <c r="M10142" t="s">
        <v>3226</v>
      </c>
      <c r="N10142" t="s">
        <v>4451</v>
      </c>
      <c r="R10142" t="s">
        <v>3225</v>
      </c>
      <c r="X10142" t="s">
        <v>36</v>
      </c>
      <c r="Z10142" t="e">
        <f>VLOOKUP(N10142,Sheet3!J:J,1,0)</f>
        <v>#N/A</v>
      </c>
      <c r="AA10142" t="e">
        <f>VLOOKUP(I10142,Sheet3!$E$2:$E$8,1,0)</f>
        <v>#N/A</v>
      </c>
    </row>
    <row r="10143" spans="1:27" hidden="1" x14ac:dyDescent="0.25">
      <c r="A10143">
        <v>292578</v>
      </c>
      <c r="B10143" t="s">
        <v>3177</v>
      </c>
      <c r="E10143" t="s">
        <v>3187</v>
      </c>
      <c r="H10143">
        <v>1204</v>
      </c>
      <c r="I10143">
        <v>24003452</v>
      </c>
      <c r="J10143" t="s">
        <v>3224</v>
      </c>
      <c r="K10143" s="38">
        <v>45408</v>
      </c>
      <c r="L10143" s="38">
        <v>45408</v>
      </c>
      <c r="M10143" t="s">
        <v>3226</v>
      </c>
      <c r="N10143" t="s">
        <v>4331</v>
      </c>
      <c r="R10143">
        <v>0</v>
      </c>
      <c r="V10143">
        <v>14503854</v>
      </c>
      <c r="X10143" t="s">
        <v>36</v>
      </c>
      <c r="Y10143" t="s">
        <v>3204</v>
      </c>
      <c r="Z10143" t="e">
        <f>VLOOKUP(N10143,Sheet3!J:J,1,0)</f>
        <v>#N/A</v>
      </c>
      <c r="AA10143" t="e">
        <f>VLOOKUP(I10143,Sheet3!$E$2:$E$8,1,0)</f>
        <v>#N/A</v>
      </c>
    </row>
    <row r="10144" spans="1:27" hidden="1" x14ac:dyDescent="0.25">
      <c r="A10144">
        <v>292578</v>
      </c>
      <c r="B10144" t="s">
        <v>3177</v>
      </c>
      <c r="E10144" t="s">
        <v>3187</v>
      </c>
      <c r="H10144">
        <v>1204</v>
      </c>
      <c r="I10144">
        <v>24003452</v>
      </c>
      <c r="J10144" t="s">
        <v>3228</v>
      </c>
      <c r="K10144" s="38">
        <v>45408</v>
      </c>
      <c r="L10144" s="38">
        <v>45408</v>
      </c>
      <c r="M10144" t="s">
        <v>3226</v>
      </c>
      <c r="N10144" t="s">
        <v>4331</v>
      </c>
      <c r="O10144">
        <v>816</v>
      </c>
      <c r="Q10144" t="s">
        <v>36</v>
      </c>
      <c r="R10144">
        <v>1.67</v>
      </c>
      <c r="S10144">
        <v>816</v>
      </c>
      <c r="U10144">
        <v>1362.72</v>
      </c>
      <c r="V10144">
        <v>14503855</v>
      </c>
      <c r="X10144" t="s">
        <v>36</v>
      </c>
      <c r="Y10144" t="s">
        <v>3204</v>
      </c>
      <c r="Z10144" t="e">
        <f>VLOOKUP(N10144,Sheet3!J:J,1,0)</f>
        <v>#N/A</v>
      </c>
      <c r="AA10144" t="e">
        <f>VLOOKUP(I10144,Sheet3!$E$2:$E$8,1,0)</f>
        <v>#N/A</v>
      </c>
    </row>
    <row r="10145" spans="1:27" hidden="1" x14ac:dyDescent="0.25">
      <c r="A10145">
        <v>292578</v>
      </c>
      <c r="B10145" t="s">
        <v>3177</v>
      </c>
      <c r="E10145" t="s">
        <v>3187</v>
      </c>
      <c r="H10145">
        <v>1204</v>
      </c>
      <c r="I10145">
        <v>24003473</v>
      </c>
      <c r="J10145" t="s">
        <v>3228</v>
      </c>
      <c r="K10145" s="38">
        <v>45408</v>
      </c>
      <c r="L10145" s="38">
        <v>45408</v>
      </c>
      <c r="M10145" t="s">
        <v>3226</v>
      </c>
      <c r="N10145" t="s">
        <v>4331</v>
      </c>
      <c r="O10145">
        <v>-816</v>
      </c>
      <c r="Q10145" t="s">
        <v>36</v>
      </c>
      <c r="R10145">
        <v>1.67</v>
      </c>
      <c r="S10145">
        <v>-816</v>
      </c>
      <c r="U10145">
        <v>-1362.72</v>
      </c>
      <c r="V10145">
        <v>14504309</v>
      </c>
      <c r="X10145" t="s">
        <v>36</v>
      </c>
      <c r="Y10145" t="s">
        <v>3204</v>
      </c>
      <c r="Z10145" t="e">
        <f>VLOOKUP(N10145,Sheet3!J:J,1,0)</f>
        <v>#N/A</v>
      </c>
      <c r="AA10145" t="e">
        <f>VLOOKUP(I10145,Sheet3!$E$2:$E$8,1,0)</f>
        <v>#N/A</v>
      </c>
    </row>
    <row r="10146" spans="1:27" hidden="1" x14ac:dyDescent="0.25">
      <c r="A10146">
        <v>292578</v>
      </c>
      <c r="B10146" t="s">
        <v>3177</v>
      </c>
      <c r="E10146" t="s">
        <v>3187</v>
      </c>
      <c r="H10146">
        <v>1204</v>
      </c>
      <c r="I10146">
        <v>24003476</v>
      </c>
      <c r="J10146" t="s">
        <v>3228</v>
      </c>
      <c r="K10146" s="38">
        <v>45408</v>
      </c>
      <c r="L10146" s="38">
        <v>45408</v>
      </c>
      <c r="M10146" t="s">
        <v>3226</v>
      </c>
      <c r="N10146" t="s">
        <v>4331</v>
      </c>
      <c r="O10146">
        <v>816</v>
      </c>
      <c r="Q10146" t="s">
        <v>36</v>
      </c>
      <c r="R10146">
        <v>1.67</v>
      </c>
      <c r="S10146">
        <v>816</v>
      </c>
      <c r="U10146">
        <v>1362.72</v>
      </c>
      <c r="V10146">
        <v>14504385</v>
      </c>
      <c r="X10146" t="s">
        <v>36</v>
      </c>
      <c r="Y10146" t="s">
        <v>3204</v>
      </c>
      <c r="Z10146" t="e">
        <f>VLOOKUP(N10146,Sheet3!J:J,1,0)</f>
        <v>#N/A</v>
      </c>
      <c r="AA10146" t="e">
        <f>VLOOKUP(I10146,Sheet3!$E$2:$E$8,1,0)</f>
        <v>#N/A</v>
      </c>
    </row>
    <row r="10147" spans="1:27" hidden="1" x14ac:dyDescent="0.25">
      <c r="A10147">
        <v>292578</v>
      </c>
      <c r="B10147" t="s">
        <v>3177</v>
      </c>
      <c r="E10147" t="s">
        <v>3187</v>
      </c>
      <c r="H10147">
        <v>1204</v>
      </c>
      <c r="I10147">
        <v>24003473</v>
      </c>
      <c r="J10147" t="s">
        <v>3228</v>
      </c>
      <c r="K10147" s="38">
        <v>45408</v>
      </c>
      <c r="L10147" s="38">
        <v>45408</v>
      </c>
      <c r="M10147" t="s">
        <v>3226</v>
      </c>
      <c r="N10147" t="s">
        <v>4331</v>
      </c>
      <c r="O10147">
        <v>-816</v>
      </c>
      <c r="Q10147" t="s">
        <v>36</v>
      </c>
      <c r="R10147">
        <v>1.67</v>
      </c>
      <c r="S10147">
        <v>-816</v>
      </c>
      <c r="U10147">
        <v>-1362.72</v>
      </c>
      <c r="V10147">
        <v>14504308</v>
      </c>
      <c r="X10147" t="s">
        <v>36</v>
      </c>
      <c r="Y10147" t="s">
        <v>3204</v>
      </c>
      <c r="Z10147" t="e">
        <f>VLOOKUP(N10147,Sheet3!J:J,1,0)</f>
        <v>#N/A</v>
      </c>
      <c r="AA10147" t="e">
        <f>VLOOKUP(I10147,Sheet3!$E$2:$E$8,1,0)</f>
        <v>#N/A</v>
      </c>
    </row>
    <row r="10148" spans="1:27" hidden="1" x14ac:dyDescent="0.25">
      <c r="A10148">
        <v>292578</v>
      </c>
      <c r="B10148" t="s">
        <v>3177</v>
      </c>
      <c r="E10148" t="s">
        <v>3187</v>
      </c>
      <c r="H10148">
        <v>1204</v>
      </c>
      <c r="I10148">
        <v>24003452</v>
      </c>
      <c r="J10148" t="s">
        <v>3228</v>
      </c>
      <c r="K10148" s="38">
        <v>45408</v>
      </c>
      <c r="L10148" s="38">
        <v>45408</v>
      </c>
      <c r="M10148" t="s">
        <v>3226</v>
      </c>
      <c r="N10148" t="s">
        <v>4331</v>
      </c>
      <c r="O10148">
        <v>816</v>
      </c>
      <c r="Q10148" t="s">
        <v>36</v>
      </c>
      <c r="R10148">
        <v>1.67</v>
      </c>
      <c r="S10148">
        <v>816</v>
      </c>
      <c r="U10148">
        <v>1362.72</v>
      </c>
      <c r="V10148">
        <v>14503856</v>
      </c>
      <c r="X10148" t="s">
        <v>36</v>
      </c>
      <c r="Y10148" t="s">
        <v>3204</v>
      </c>
      <c r="Z10148" t="e">
        <f>VLOOKUP(N10148,Sheet3!J:J,1,0)</f>
        <v>#N/A</v>
      </c>
      <c r="AA10148" t="e">
        <f>VLOOKUP(I10148,Sheet3!$E$2:$E$8,1,0)</f>
        <v>#N/A</v>
      </c>
    </row>
    <row r="10149" spans="1:27" hidden="1" x14ac:dyDescent="0.25">
      <c r="A10149">
        <v>292578</v>
      </c>
      <c r="B10149" t="s">
        <v>3177</v>
      </c>
      <c r="E10149" t="s">
        <v>3187</v>
      </c>
      <c r="H10149">
        <v>1204</v>
      </c>
      <c r="I10149">
        <v>24003476</v>
      </c>
      <c r="J10149" t="s">
        <v>3228</v>
      </c>
      <c r="K10149" s="38">
        <v>45408</v>
      </c>
      <c r="L10149" s="38">
        <v>45408</v>
      </c>
      <c r="M10149" t="s">
        <v>3226</v>
      </c>
      <c r="N10149" t="s">
        <v>4331</v>
      </c>
      <c r="O10149">
        <v>816</v>
      </c>
      <c r="Q10149" t="s">
        <v>36</v>
      </c>
      <c r="R10149">
        <v>1.67</v>
      </c>
      <c r="S10149">
        <v>816</v>
      </c>
      <c r="U10149">
        <v>1362.72</v>
      </c>
      <c r="V10149">
        <v>14504384</v>
      </c>
      <c r="X10149" t="s">
        <v>36</v>
      </c>
      <c r="Y10149" t="s">
        <v>3204</v>
      </c>
      <c r="Z10149" t="e">
        <f>VLOOKUP(N10149,Sheet3!J:J,1,0)</f>
        <v>#N/A</v>
      </c>
      <c r="AA10149" t="e">
        <f>VLOOKUP(I10149,Sheet3!$E$2:$E$8,1,0)</f>
        <v>#N/A</v>
      </c>
    </row>
    <row r="10150" spans="1:27" hidden="1" x14ac:dyDescent="0.25">
      <c r="A10150">
        <v>292578</v>
      </c>
      <c r="B10150" t="s">
        <v>3177</v>
      </c>
      <c r="E10150" t="s">
        <v>3187</v>
      </c>
      <c r="H10150">
        <v>1204</v>
      </c>
      <c r="I10150">
        <v>182704</v>
      </c>
      <c r="J10150" t="s">
        <v>3229</v>
      </c>
      <c r="K10150" s="38">
        <v>45433</v>
      </c>
      <c r="L10150" s="38">
        <v>45433</v>
      </c>
      <c r="M10150" t="s">
        <v>3226</v>
      </c>
      <c r="N10150" t="s">
        <v>4331</v>
      </c>
      <c r="O10150">
        <v>-1615</v>
      </c>
      <c r="P10150" t="e">
        <f>VLOOKUP(I10150,Sheet3!$E$2:$E$16,1,0)</f>
        <v>#N/A</v>
      </c>
      <c r="Q10150" t="s">
        <v>36</v>
      </c>
      <c r="R10150">
        <v>1.67</v>
      </c>
      <c r="S10150">
        <v>-1615</v>
      </c>
      <c r="U10150">
        <v>-2697.05</v>
      </c>
      <c r="V10150">
        <v>14534957</v>
      </c>
      <c r="X10150" t="s">
        <v>36</v>
      </c>
      <c r="Y10150" t="s">
        <v>3204</v>
      </c>
      <c r="Z10150" t="e">
        <f>VLOOKUP(N10150,Sheet3!J:J,1,0)</f>
        <v>#N/A</v>
      </c>
      <c r="AA10150" t="e">
        <f>VLOOKUP(I10150,Sheet3!$E$2:$E$8,1,0)</f>
        <v>#N/A</v>
      </c>
    </row>
    <row r="10151" spans="1:27" hidden="1" x14ac:dyDescent="0.25">
      <c r="A10151">
        <v>292578</v>
      </c>
      <c r="B10151" t="s">
        <v>3177</v>
      </c>
      <c r="E10151" t="s">
        <v>3187</v>
      </c>
      <c r="H10151">
        <v>1204</v>
      </c>
      <c r="I10151">
        <v>182800</v>
      </c>
      <c r="J10151" t="s">
        <v>3229</v>
      </c>
      <c r="K10151" s="38">
        <v>45448</v>
      </c>
      <c r="L10151" s="38">
        <v>45448</v>
      </c>
      <c r="M10151" t="s">
        <v>3226</v>
      </c>
      <c r="N10151" t="s">
        <v>4331</v>
      </c>
      <c r="O10151">
        <v>-5</v>
      </c>
      <c r="P10151" t="e">
        <f>VLOOKUP(I10151,Sheet3!$E$2:$E$16,1,0)</f>
        <v>#N/A</v>
      </c>
      <c r="Q10151" t="s">
        <v>36</v>
      </c>
      <c r="R10151">
        <v>1.67</v>
      </c>
      <c r="S10151">
        <v>-5</v>
      </c>
      <c r="U10151">
        <v>-8.35</v>
      </c>
      <c r="V10151">
        <v>14556310</v>
      </c>
      <c r="X10151" t="s">
        <v>36</v>
      </c>
      <c r="Y10151" t="s">
        <v>3204</v>
      </c>
      <c r="Z10151" t="e">
        <f>VLOOKUP(N10151,Sheet3!J:J,1,0)</f>
        <v>#N/A</v>
      </c>
      <c r="AA10151" t="e">
        <f>VLOOKUP(I10151,Sheet3!$E$2:$E$8,1,0)</f>
        <v>#N/A</v>
      </c>
    </row>
    <row r="10152" spans="1:27" hidden="1" x14ac:dyDescent="0.25">
      <c r="A10152">
        <v>292578</v>
      </c>
      <c r="B10152" t="s">
        <v>3177</v>
      </c>
      <c r="E10152" t="s">
        <v>3187</v>
      </c>
      <c r="H10152">
        <v>1204</v>
      </c>
      <c r="I10152">
        <v>182995</v>
      </c>
      <c r="J10152" t="s">
        <v>3229</v>
      </c>
      <c r="K10152" s="38">
        <v>45457</v>
      </c>
      <c r="L10152" s="38">
        <v>45457</v>
      </c>
      <c r="M10152" t="s">
        <v>3226</v>
      </c>
      <c r="N10152" t="s">
        <v>4331</v>
      </c>
      <c r="O10152">
        <v>-12</v>
      </c>
      <c r="P10152" t="e">
        <f>VLOOKUP(I10152,Sheet3!$E$2:$E$16,1,0)</f>
        <v>#N/A</v>
      </c>
      <c r="Q10152" t="s">
        <v>36</v>
      </c>
      <c r="R10152">
        <v>1.67</v>
      </c>
      <c r="S10152">
        <v>-12</v>
      </c>
      <c r="U10152">
        <v>-20.04</v>
      </c>
      <c r="V10152">
        <v>14568418</v>
      </c>
      <c r="X10152" t="s">
        <v>36</v>
      </c>
      <c r="Y10152" t="s">
        <v>3204</v>
      </c>
      <c r="Z10152" t="e">
        <f>VLOOKUP(N10152,Sheet3!J:J,1,0)</f>
        <v>#N/A</v>
      </c>
      <c r="AA10152" t="e">
        <f>VLOOKUP(I10152,Sheet3!$E$2:$E$8,1,0)</f>
        <v>#N/A</v>
      </c>
    </row>
    <row r="10153" spans="1:27" hidden="1" x14ac:dyDescent="0.25">
      <c r="A10153">
        <v>292578</v>
      </c>
      <c r="B10153">
        <v>292578</v>
      </c>
      <c r="H10153">
        <v>1204</v>
      </c>
      <c r="M10153" t="s">
        <v>3226</v>
      </c>
      <c r="N10153" t="s">
        <v>4331</v>
      </c>
      <c r="R10153" t="s">
        <v>3225</v>
      </c>
      <c r="X10153" t="s">
        <v>36</v>
      </c>
      <c r="Z10153" t="e">
        <f>VLOOKUP(N10153,Sheet3!J:J,1,0)</f>
        <v>#N/A</v>
      </c>
      <c r="AA10153" t="e">
        <f>VLOOKUP(I10153,Sheet3!$E$2:$E$8,1,0)</f>
        <v>#N/A</v>
      </c>
    </row>
    <row r="10154" spans="1:27" hidden="1" x14ac:dyDescent="0.25">
      <c r="A10154">
        <v>292578</v>
      </c>
      <c r="B10154" t="s">
        <v>3177</v>
      </c>
      <c r="E10154" t="s">
        <v>3187</v>
      </c>
      <c r="H10154">
        <v>1204</v>
      </c>
      <c r="I10154">
        <v>24003452</v>
      </c>
      <c r="J10154" t="s">
        <v>3224</v>
      </c>
      <c r="K10154" s="38">
        <v>45408</v>
      </c>
      <c r="L10154" s="38">
        <v>45408</v>
      </c>
      <c r="M10154" t="s">
        <v>3226</v>
      </c>
      <c r="N10154" t="s">
        <v>4452</v>
      </c>
      <c r="R10154">
        <v>0</v>
      </c>
      <c r="V10154">
        <v>14503859</v>
      </c>
      <c r="X10154" t="s">
        <v>36</v>
      </c>
      <c r="Y10154" t="s">
        <v>3204</v>
      </c>
      <c r="Z10154" t="e">
        <f>VLOOKUP(N10154,Sheet3!J:J,1,0)</f>
        <v>#N/A</v>
      </c>
      <c r="AA10154" t="e">
        <f>VLOOKUP(I10154,Sheet3!$E$2:$E$8,1,0)</f>
        <v>#N/A</v>
      </c>
    </row>
    <row r="10155" spans="1:27" hidden="1" x14ac:dyDescent="0.25">
      <c r="A10155">
        <v>292578</v>
      </c>
      <c r="B10155" t="s">
        <v>3177</v>
      </c>
      <c r="E10155" t="s">
        <v>3187</v>
      </c>
      <c r="H10155">
        <v>1204</v>
      </c>
      <c r="I10155">
        <v>24003473</v>
      </c>
      <c r="J10155" t="s">
        <v>3228</v>
      </c>
      <c r="K10155" s="38">
        <v>45408</v>
      </c>
      <c r="L10155" s="38">
        <v>45408</v>
      </c>
      <c r="M10155" t="s">
        <v>3226</v>
      </c>
      <c r="N10155" t="s">
        <v>4452</v>
      </c>
      <c r="O10155">
        <v>-441</v>
      </c>
      <c r="Q10155" t="s">
        <v>36</v>
      </c>
      <c r="R10155">
        <v>1.67</v>
      </c>
      <c r="S10155">
        <v>-441</v>
      </c>
      <c r="U10155">
        <v>-736.47</v>
      </c>
      <c r="V10155">
        <v>14504311</v>
      </c>
      <c r="X10155" t="s">
        <v>36</v>
      </c>
      <c r="Y10155" t="s">
        <v>3204</v>
      </c>
      <c r="Z10155" t="e">
        <f>VLOOKUP(N10155,Sheet3!J:J,1,0)</f>
        <v>#N/A</v>
      </c>
      <c r="AA10155" t="e">
        <f>VLOOKUP(I10155,Sheet3!$E$2:$E$8,1,0)</f>
        <v>#N/A</v>
      </c>
    </row>
    <row r="10156" spans="1:27" hidden="1" x14ac:dyDescent="0.25">
      <c r="A10156">
        <v>292578</v>
      </c>
      <c r="B10156" t="s">
        <v>3177</v>
      </c>
      <c r="E10156" t="s">
        <v>3187</v>
      </c>
      <c r="H10156">
        <v>1204</v>
      </c>
      <c r="I10156">
        <v>24003452</v>
      </c>
      <c r="J10156" t="s">
        <v>3228</v>
      </c>
      <c r="K10156" s="38">
        <v>45408</v>
      </c>
      <c r="L10156" s="38">
        <v>45408</v>
      </c>
      <c r="M10156" t="s">
        <v>3226</v>
      </c>
      <c r="N10156" t="s">
        <v>4452</v>
      </c>
      <c r="O10156">
        <v>441</v>
      </c>
      <c r="Q10156" t="s">
        <v>36</v>
      </c>
      <c r="R10156">
        <v>1.67</v>
      </c>
      <c r="S10156">
        <v>441</v>
      </c>
      <c r="U10156">
        <v>736.47</v>
      </c>
      <c r="V10156">
        <v>14503860</v>
      </c>
      <c r="X10156" t="s">
        <v>36</v>
      </c>
      <c r="Y10156" t="s">
        <v>3204</v>
      </c>
      <c r="Z10156" t="e">
        <f>VLOOKUP(N10156,Sheet3!J:J,1,0)</f>
        <v>#N/A</v>
      </c>
      <c r="AA10156" t="e">
        <f>VLOOKUP(I10156,Sheet3!$E$2:$E$8,1,0)</f>
        <v>#N/A</v>
      </c>
    </row>
    <row r="10157" spans="1:27" hidden="1" x14ac:dyDescent="0.25">
      <c r="A10157">
        <v>292578</v>
      </c>
      <c r="B10157" t="s">
        <v>3177</v>
      </c>
      <c r="E10157" t="s">
        <v>3187</v>
      </c>
      <c r="H10157">
        <v>1204</v>
      </c>
      <c r="I10157">
        <v>24003476</v>
      </c>
      <c r="J10157" t="s">
        <v>3228</v>
      </c>
      <c r="K10157" s="38">
        <v>45408</v>
      </c>
      <c r="L10157" s="38">
        <v>45408</v>
      </c>
      <c r="M10157" t="s">
        <v>3226</v>
      </c>
      <c r="N10157" t="s">
        <v>4452</v>
      </c>
      <c r="O10157">
        <v>441</v>
      </c>
      <c r="Q10157" t="s">
        <v>36</v>
      </c>
      <c r="R10157">
        <v>1.67</v>
      </c>
      <c r="S10157">
        <v>441</v>
      </c>
      <c r="U10157">
        <v>736.47</v>
      </c>
      <c r="V10157">
        <v>14504387</v>
      </c>
      <c r="X10157" t="s">
        <v>36</v>
      </c>
      <c r="Y10157" t="s">
        <v>3204</v>
      </c>
      <c r="Z10157" t="e">
        <f>VLOOKUP(N10157,Sheet3!J:J,1,0)</f>
        <v>#N/A</v>
      </c>
      <c r="AA10157" t="e">
        <f>VLOOKUP(I10157,Sheet3!$E$2:$E$8,1,0)</f>
        <v>#N/A</v>
      </c>
    </row>
    <row r="10158" spans="1:27" hidden="1" x14ac:dyDescent="0.25">
      <c r="A10158">
        <v>292578</v>
      </c>
      <c r="B10158" t="s">
        <v>3177</v>
      </c>
      <c r="E10158" t="s">
        <v>3187</v>
      </c>
      <c r="H10158">
        <v>1204</v>
      </c>
      <c r="I10158">
        <v>182705</v>
      </c>
      <c r="J10158" t="s">
        <v>3229</v>
      </c>
      <c r="K10158" s="38">
        <v>45433</v>
      </c>
      <c r="L10158" s="38">
        <v>45433</v>
      </c>
      <c r="M10158" t="s">
        <v>3226</v>
      </c>
      <c r="N10158" t="s">
        <v>4452</v>
      </c>
      <c r="O10158">
        <v>-441</v>
      </c>
      <c r="P10158" t="e">
        <f>VLOOKUP(I10158,Sheet3!$E$2:$E$16,1,0)</f>
        <v>#N/A</v>
      </c>
      <c r="Q10158" t="s">
        <v>36</v>
      </c>
      <c r="R10158">
        <v>1.67</v>
      </c>
      <c r="S10158">
        <v>-441</v>
      </c>
      <c r="U10158">
        <v>-736.47</v>
      </c>
      <c r="V10158">
        <v>14534993</v>
      </c>
      <c r="X10158" t="s">
        <v>36</v>
      </c>
      <c r="Y10158" t="s">
        <v>3204</v>
      </c>
      <c r="Z10158" t="e">
        <f>VLOOKUP(N10158,Sheet3!J:J,1,0)</f>
        <v>#N/A</v>
      </c>
      <c r="AA10158" t="e">
        <f>VLOOKUP(I10158,Sheet3!$E$2:$E$8,1,0)</f>
        <v>#N/A</v>
      </c>
    </row>
    <row r="10159" spans="1:27" hidden="1" x14ac:dyDescent="0.25">
      <c r="A10159">
        <v>292578</v>
      </c>
      <c r="B10159">
        <v>292578</v>
      </c>
      <c r="H10159">
        <v>1204</v>
      </c>
      <c r="M10159" t="s">
        <v>3226</v>
      </c>
      <c r="N10159" t="s">
        <v>4452</v>
      </c>
      <c r="R10159" t="s">
        <v>3225</v>
      </c>
      <c r="X10159" t="s">
        <v>36</v>
      </c>
      <c r="Z10159" t="e">
        <f>VLOOKUP(N10159,Sheet3!J:J,1,0)</f>
        <v>#N/A</v>
      </c>
      <c r="AA10159" t="e">
        <f>VLOOKUP(I10159,Sheet3!$E$2:$E$8,1,0)</f>
        <v>#N/A</v>
      </c>
    </row>
    <row r="10160" spans="1:27" hidden="1" x14ac:dyDescent="0.25">
      <c r="A10160">
        <v>292578</v>
      </c>
      <c r="B10160" t="s">
        <v>3177</v>
      </c>
      <c r="E10160" t="s">
        <v>3187</v>
      </c>
      <c r="H10160">
        <v>1204</v>
      </c>
      <c r="I10160">
        <v>24003452</v>
      </c>
      <c r="J10160" t="s">
        <v>3224</v>
      </c>
      <c r="K10160" s="38">
        <v>45408</v>
      </c>
      <c r="L10160" s="38">
        <v>45408</v>
      </c>
      <c r="M10160" t="s">
        <v>3226</v>
      </c>
      <c r="N10160" t="s">
        <v>4453</v>
      </c>
      <c r="R10160">
        <v>0</v>
      </c>
      <c r="V10160">
        <v>14503867</v>
      </c>
      <c r="X10160" t="s">
        <v>36</v>
      </c>
      <c r="Y10160" t="s">
        <v>3204</v>
      </c>
      <c r="Z10160" t="e">
        <f>VLOOKUP(N10160,Sheet3!J:J,1,0)</f>
        <v>#N/A</v>
      </c>
      <c r="AA10160" t="e">
        <f>VLOOKUP(I10160,Sheet3!$E$2:$E$8,1,0)</f>
        <v>#N/A</v>
      </c>
    </row>
    <row r="10161" spans="1:27" hidden="1" x14ac:dyDescent="0.25">
      <c r="A10161">
        <v>292578</v>
      </c>
      <c r="B10161" t="s">
        <v>3177</v>
      </c>
      <c r="E10161" t="s">
        <v>3187</v>
      </c>
      <c r="H10161">
        <v>1204</v>
      </c>
      <c r="I10161">
        <v>24003452</v>
      </c>
      <c r="J10161" t="s">
        <v>3228</v>
      </c>
      <c r="K10161" s="38">
        <v>45408</v>
      </c>
      <c r="L10161" s="38">
        <v>45408</v>
      </c>
      <c r="M10161" t="s">
        <v>3226</v>
      </c>
      <c r="N10161" t="s">
        <v>4453</v>
      </c>
      <c r="O10161">
        <v>363</v>
      </c>
      <c r="Q10161" t="s">
        <v>36</v>
      </c>
      <c r="R10161">
        <v>1.67</v>
      </c>
      <c r="S10161">
        <v>363</v>
      </c>
      <c r="U10161">
        <v>606.21</v>
      </c>
      <c r="V10161">
        <v>14503868</v>
      </c>
      <c r="X10161" t="s">
        <v>36</v>
      </c>
      <c r="Y10161" t="s">
        <v>3204</v>
      </c>
      <c r="Z10161" t="e">
        <f>VLOOKUP(N10161,Sheet3!J:J,1,0)</f>
        <v>#N/A</v>
      </c>
      <c r="AA10161" t="e">
        <f>VLOOKUP(I10161,Sheet3!$E$2:$E$8,1,0)</f>
        <v>#N/A</v>
      </c>
    </row>
    <row r="10162" spans="1:27" hidden="1" x14ac:dyDescent="0.25">
      <c r="A10162">
        <v>292578</v>
      </c>
      <c r="B10162" t="s">
        <v>3177</v>
      </c>
      <c r="E10162" t="s">
        <v>3187</v>
      </c>
      <c r="H10162">
        <v>1204</v>
      </c>
      <c r="I10162">
        <v>24003476</v>
      </c>
      <c r="J10162" t="s">
        <v>3228</v>
      </c>
      <c r="K10162" s="38">
        <v>45408</v>
      </c>
      <c r="L10162" s="38">
        <v>45408</v>
      </c>
      <c r="M10162" t="s">
        <v>3226</v>
      </c>
      <c r="N10162" t="s">
        <v>4453</v>
      </c>
      <c r="O10162">
        <v>363</v>
      </c>
      <c r="Q10162" t="s">
        <v>36</v>
      </c>
      <c r="R10162">
        <v>1.67</v>
      </c>
      <c r="S10162">
        <v>363</v>
      </c>
      <c r="U10162">
        <v>606.21</v>
      </c>
      <c r="V10162">
        <v>14504392</v>
      </c>
      <c r="X10162" t="s">
        <v>36</v>
      </c>
      <c r="Y10162" t="s">
        <v>3204</v>
      </c>
      <c r="Z10162" t="e">
        <f>VLOOKUP(N10162,Sheet3!J:J,1,0)</f>
        <v>#N/A</v>
      </c>
      <c r="AA10162" t="e">
        <f>VLOOKUP(I10162,Sheet3!$E$2:$E$8,1,0)</f>
        <v>#N/A</v>
      </c>
    </row>
    <row r="10163" spans="1:27" hidden="1" x14ac:dyDescent="0.25">
      <c r="A10163">
        <v>292578</v>
      </c>
      <c r="B10163" t="s">
        <v>3177</v>
      </c>
      <c r="E10163" t="s">
        <v>3187</v>
      </c>
      <c r="H10163">
        <v>1204</v>
      </c>
      <c r="I10163">
        <v>24003473</v>
      </c>
      <c r="J10163" t="s">
        <v>3228</v>
      </c>
      <c r="K10163" s="38">
        <v>45408</v>
      </c>
      <c r="L10163" s="38">
        <v>45408</v>
      </c>
      <c r="M10163" t="s">
        <v>3226</v>
      </c>
      <c r="N10163" t="s">
        <v>4453</v>
      </c>
      <c r="O10163">
        <v>-363</v>
      </c>
      <c r="Q10163" t="s">
        <v>36</v>
      </c>
      <c r="R10163">
        <v>1.67</v>
      </c>
      <c r="S10163">
        <v>-363</v>
      </c>
      <c r="U10163">
        <v>-606.21</v>
      </c>
      <c r="V10163">
        <v>14504315</v>
      </c>
      <c r="X10163" t="s">
        <v>36</v>
      </c>
      <c r="Y10163" t="s">
        <v>3204</v>
      </c>
      <c r="Z10163" t="e">
        <f>VLOOKUP(N10163,Sheet3!J:J,1,0)</f>
        <v>#N/A</v>
      </c>
      <c r="AA10163" t="e">
        <f>VLOOKUP(I10163,Sheet3!$E$2:$E$8,1,0)</f>
        <v>#N/A</v>
      </c>
    </row>
    <row r="10164" spans="1:27" hidden="1" x14ac:dyDescent="0.25">
      <c r="A10164">
        <v>292578</v>
      </c>
      <c r="B10164" t="s">
        <v>3177</v>
      </c>
      <c r="E10164" t="s">
        <v>3187</v>
      </c>
      <c r="H10164">
        <v>1204</v>
      </c>
      <c r="I10164">
        <v>182706</v>
      </c>
      <c r="J10164" t="s">
        <v>3229</v>
      </c>
      <c r="K10164" s="38">
        <v>45433</v>
      </c>
      <c r="L10164" s="38">
        <v>45433</v>
      </c>
      <c r="M10164" t="s">
        <v>3226</v>
      </c>
      <c r="N10164" t="s">
        <v>4453</v>
      </c>
      <c r="O10164">
        <v>-363</v>
      </c>
      <c r="P10164" t="e">
        <f>VLOOKUP(I10164,Sheet3!$E$2:$E$16,1,0)</f>
        <v>#N/A</v>
      </c>
      <c r="Q10164" t="s">
        <v>36</v>
      </c>
      <c r="R10164">
        <v>1.67</v>
      </c>
      <c r="S10164">
        <v>-363</v>
      </c>
      <c r="U10164">
        <v>-606.21</v>
      </c>
      <c r="V10164">
        <v>14535023</v>
      </c>
      <c r="X10164" t="s">
        <v>36</v>
      </c>
      <c r="Y10164" t="s">
        <v>3204</v>
      </c>
      <c r="Z10164" t="e">
        <f>VLOOKUP(N10164,Sheet3!J:J,1,0)</f>
        <v>#N/A</v>
      </c>
      <c r="AA10164" t="e">
        <f>VLOOKUP(I10164,Sheet3!$E$2:$E$8,1,0)</f>
        <v>#N/A</v>
      </c>
    </row>
    <row r="10165" spans="1:27" hidden="1" x14ac:dyDescent="0.25">
      <c r="A10165">
        <v>292578</v>
      </c>
      <c r="B10165">
        <v>292578</v>
      </c>
      <c r="H10165">
        <v>1204</v>
      </c>
      <c r="M10165" t="s">
        <v>3226</v>
      </c>
      <c r="N10165" t="s">
        <v>4453</v>
      </c>
      <c r="R10165" t="s">
        <v>3225</v>
      </c>
      <c r="X10165" t="s">
        <v>36</v>
      </c>
      <c r="Z10165" t="e">
        <f>VLOOKUP(N10165,Sheet3!J:J,1,0)</f>
        <v>#N/A</v>
      </c>
      <c r="AA10165" t="e">
        <f>VLOOKUP(I10165,Sheet3!$E$2:$E$8,1,0)</f>
        <v>#N/A</v>
      </c>
    </row>
    <row r="10166" spans="1:27" hidden="1" x14ac:dyDescent="0.25">
      <c r="A10166">
        <v>292578</v>
      </c>
      <c r="B10166" t="s">
        <v>3177</v>
      </c>
      <c r="E10166" t="s">
        <v>3187</v>
      </c>
      <c r="H10166">
        <v>1204</v>
      </c>
      <c r="I10166">
        <v>24003453</v>
      </c>
      <c r="J10166" t="s">
        <v>3224</v>
      </c>
      <c r="K10166" s="38">
        <v>45408</v>
      </c>
      <c r="L10166" s="38">
        <v>45408</v>
      </c>
      <c r="M10166" t="s">
        <v>3226</v>
      </c>
      <c r="N10166" t="s">
        <v>4454</v>
      </c>
      <c r="R10166">
        <v>0</v>
      </c>
      <c r="V10166">
        <v>14503913</v>
      </c>
      <c r="X10166" t="s">
        <v>36</v>
      </c>
      <c r="Y10166" t="s">
        <v>3204</v>
      </c>
      <c r="Z10166" t="e">
        <f>VLOOKUP(N10166,Sheet3!J:J,1,0)</f>
        <v>#N/A</v>
      </c>
      <c r="AA10166" t="e">
        <f>VLOOKUP(I10166,Sheet3!$E$2:$E$8,1,0)</f>
        <v>#N/A</v>
      </c>
    </row>
    <row r="10167" spans="1:27" hidden="1" x14ac:dyDescent="0.25">
      <c r="A10167">
        <v>292578</v>
      </c>
      <c r="B10167" t="s">
        <v>3177</v>
      </c>
      <c r="E10167" t="s">
        <v>3187</v>
      </c>
      <c r="H10167">
        <v>1204</v>
      </c>
      <c r="I10167">
        <v>24003453</v>
      </c>
      <c r="J10167" t="s">
        <v>3228</v>
      </c>
      <c r="K10167" s="38">
        <v>45408</v>
      </c>
      <c r="L10167" s="38">
        <v>45408</v>
      </c>
      <c r="M10167" t="s">
        <v>3226</v>
      </c>
      <c r="N10167" t="s">
        <v>4454</v>
      </c>
      <c r="O10167">
        <v>1013</v>
      </c>
      <c r="Q10167" t="s">
        <v>36</v>
      </c>
      <c r="R10167">
        <v>1.67</v>
      </c>
      <c r="S10167">
        <v>1013</v>
      </c>
      <c r="U10167">
        <v>1691.71</v>
      </c>
      <c r="V10167">
        <v>14503917</v>
      </c>
      <c r="X10167" t="s">
        <v>36</v>
      </c>
      <c r="Y10167" t="s">
        <v>3204</v>
      </c>
      <c r="Z10167" t="e">
        <f>VLOOKUP(N10167,Sheet3!J:J,1,0)</f>
        <v>#N/A</v>
      </c>
      <c r="AA10167" t="e">
        <f>VLOOKUP(I10167,Sheet3!$E$2:$E$8,1,0)</f>
        <v>#N/A</v>
      </c>
    </row>
    <row r="10168" spans="1:27" hidden="1" x14ac:dyDescent="0.25">
      <c r="A10168">
        <v>292578</v>
      </c>
      <c r="B10168" t="s">
        <v>3177</v>
      </c>
      <c r="E10168" t="s">
        <v>3187</v>
      </c>
      <c r="H10168">
        <v>1204</v>
      </c>
      <c r="I10168">
        <v>24003453</v>
      </c>
      <c r="J10168" t="s">
        <v>3228</v>
      </c>
      <c r="K10168" s="38">
        <v>45408</v>
      </c>
      <c r="L10168" s="38">
        <v>45408</v>
      </c>
      <c r="M10168" t="s">
        <v>3226</v>
      </c>
      <c r="N10168" t="s">
        <v>4454</v>
      </c>
      <c r="O10168">
        <v>15</v>
      </c>
      <c r="Q10168" t="s">
        <v>36</v>
      </c>
      <c r="R10168">
        <v>1.67</v>
      </c>
      <c r="S10168">
        <v>15</v>
      </c>
      <c r="U10168">
        <v>25.05</v>
      </c>
      <c r="V10168">
        <v>14503930</v>
      </c>
      <c r="X10168" t="s">
        <v>36</v>
      </c>
      <c r="Y10168" t="s">
        <v>3204</v>
      </c>
      <c r="Z10168" t="e">
        <f>VLOOKUP(N10168,Sheet3!J:J,1,0)</f>
        <v>#N/A</v>
      </c>
      <c r="AA10168" t="e">
        <f>VLOOKUP(I10168,Sheet3!$E$2:$E$8,1,0)</f>
        <v>#N/A</v>
      </c>
    </row>
    <row r="10169" spans="1:27" hidden="1" x14ac:dyDescent="0.25">
      <c r="A10169">
        <v>292578</v>
      </c>
      <c r="B10169" t="s">
        <v>3177</v>
      </c>
      <c r="E10169" t="s">
        <v>3187</v>
      </c>
      <c r="H10169">
        <v>1204</v>
      </c>
      <c r="I10169">
        <v>24003453</v>
      </c>
      <c r="J10169" t="s">
        <v>3228</v>
      </c>
      <c r="K10169" s="38">
        <v>45408</v>
      </c>
      <c r="L10169" s="38">
        <v>45408</v>
      </c>
      <c r="M10169" t="s">
        <v>3226</v>
      </c>
      <c r="N10169" t="s">
        <v>4454</v>
      </c>
      <c r="O10169">
        <v>1013</v>
      </c>
      <c r="Q10169" t="s">
        <v>36</v>
      </c>
      <c r="R10169">
        <v>1.67</v>
      </c>
      <c r="S10169">
        <v>1013</v>
      </c>
      <c r="U10169">
        <v>1691.71</v>
      </c>
      <c r="V10169">
        <v>14503914</v>
      </c>
      <c r="X10169" t="s">
        <v>36</v>
      </c>
      <c r="Y10169" t="s">
        <v>3204</v>
      </c>
      <c r="Z10169" t="e">
        <f>VLOOKUP(N10169,Sheet3!J:J,1,0)</f>
        <v>#N/A</v>
      </c>
      <c r="AA10169" t="e">
        <f>VLOOKUP(I10169,Sheet3!$E$2:$E$8,1,0)</f>
        <v>#N/A</v>
      </c>
    </row>
    <row r="10170" spans="1:27" hidden="1" x14ac:dyDescent="0.25">
      <c r="A10170">
        <v>292578</v>
      </c>
      <c r="B10170" t="s">
        <v>3177</v>
      </c>
      <c r="E10170" t="s">
        <v>3187</v>
      </c>
      <c r="H10170">
        <v>1204</v>
      </c>
      <c r="I10170">
        <v>182745</v>
      </c>
      <c r="J10170" t="s">
        <v>3229</v>
      </c>
      <c r="K10170" s="38">
        <v>45439</v>
      </c>
      <c r="L10170" s="38">
        <v>45439</v>
      </c>
      <c r="M10170" t="s">
        <v>3226</v>
      </c>
      <c r="N10170" t="s">
        <v>4454</v>
      </c>
      <c r="O10170">
        <v>-2041</v>
      </c>
      <c r="P10170" t="e">
        <f>VLOOKUP(I10170,Sheet3!$E$2:$E$16,1,0)</f>
        <v>#N/A</v>
      </c>
      <c r="Q10170" t="s">
        <v>36</v>
      </c>
      <c r="R10170">
        <v>1.67</v>
      </c>
      <c r="S10170">
        <v>-2041</v>
      </c>
      <c r="U10170">
        <v>-3408.47</v>
      </c>
      <c r="V10170">
        <v>14540394</v>
      </c>
      <c r="X10170" t="s">
        <v>36</v>
      </c>
      <c r="Y10170" t="s">
        <v>3204</v>
      </c>
      <c r="Z10170" t="e">
        <f>VLOOKUP(N10170,Sheet3!J:J,1,0)</f>
        <v>#N/A</v>
      </c>
      <c r="AA10170" t="e">
        <f>VLOOKUP(I10170,Sheet3!$E$2:$E$8,1,0)</f>
        <v>#N/A</v>
      </c>
    </row>
    <row r="10171" spans="1:27" hidden="1" x14ac:dyDescent="0.25">
      <c r="A10171">
        <v>292578</v>
      </c>
      <c r="B10171">
        <v>292578</v>
      </c>
      <c r="H10171">
        <v>1204</v>
      </c>
      <c r="M10171" t="s">
        <v>3226</v>
      </c>
      <c r="N10171" t="s">
        <v>4454</v>
      </c>
      <c r="R10171" t="s">
        <v>3225</v>
      </c>
      <c r="X10171" t="s">
        <v>36</v>
      </c>
      <c r="Z10171" t="e">
        <f>VLOOKUP(N10171,Sheet3!J:J,1,0)</f>
        <v>#N/A</v>
      </c>
      <c r="AA10171" t="e">
        <f>VLOOKUP(I10171,Sheet3!$E$2:$E$8,1,0)</f>
        <v>#N/A</v>
      </c>
    </row>
    <row r="10172" spans="1:27" hidden="1" x14ac:dyDescent="0.25">
      <c r="A10172">
        <v>292578</v>
      </c>
      <c r="B10172" t="s">
        <v>3177</v>
      </c>
      <c r="E10172" t="s">
        <v>3187</v>
      </c>
      <c r="H10172">
        <v>1204</v>
      </c>
      <c r="I10172">
        <v>24003453</v>
      </c>
      <c r="J10172" t="s">
        <v>3224</v>
      </c>
      <c r="K10172" s="38">
        <v>45408</v>
      </c>
      <c r="L10172" s="38">
        <v>45408</v>
      </c>
      <c r="M10172" t="s">
        <v>3226</v>
      </c>
      <c r="N10172" t="s">
        <v>4455</v>
      </c>
      <c r="R10172">
        <v>0</v>
      </c>
      <c r="V10172">
        <v>14503926</v>
      </c>
      <c r="X10172" t="s">
        <v>36</v>
      </c>
      <c r="Y10172" t="s">
        <v>3204</v>
      </c>
      <c r="Z10172" t="e">
        <f>VLOOKUP(N10172,Sheet3!J:J,1,0)</f>
        <v>#N/A</v>
      </c>
      <c r="AA10172" t="e">
        <f>VLOOKUP(I10172,Sheet3!$E$2:$E$8,1,0)</f>
        <v>#N/A</v>
      </c>
    </row>
    <row r="10173" spans="1:27" hidden="1" x14ac:dyDescent="0.25">
      <c r="A10173">
        <v>292578</v>
      </c>
      <c r="B10173" t="s">
        <v>3177</v>
      </c>
      <c r="E10173" t="s">
        <v>3187</v>
      </c>
      <c r="H10173">
        <v>1204</v>
      </c>
      <c r="I10173">
        <v>24003453</v>
      </c>
      <c r="J10173" t="s">
        <v>3228</v>
      </c>
      <c r="K10173" s="38">
        <v>45408</v>
      </c>
      <c r="L10173" s="38">
        <v>45408</v>
      </c>
      <c r="M10173" t="s">
        <v>3226</v>
      </c>
      <c r="N10173" t="s">
        <v>4455</v>
      </c>
      <c r="O10173">
        <v>2862</v>
      </c>
      <c r="Q10173" t="s">
        <v>36</v>
      </c>
      <c r="R10173">
        <v>1.67</v>
      </c>
      <c r="S10173">
        <v>2862</v>
      </c>
      <c r="U10173">
        <v>4779.54</v>
      </c>
      <c r="V10173">
        <v>14503927</v>
      </c>
      <c r="X10173" t="s">
        <v>36</v>
      </c>
      <c r="Y10173" t="s">
        <v>3204</v>
      </c>
      <c r="Z10173" t="e">
        <f>VLOOKUP(N10173,Sheet3!J:J,1,0)</f>
        <v>#N/A</v>
      </c>
      <c r="AA10173" t="e">
        <f>VLOOKUP(I10173,Sheet3!$E$2:$E$8,1,0)</f>
        <v>#N/A</v>
      </c>
    </row>
    <row r="10174" spans="1:27" hidden="1" x14ac:dyDescent="0.25">
      <c r="A10174">
        <v>292578</v>
      </c>
      <c r="B10174" t="s">
        <v>3177</v>
      </c>
      <c r="E10174" t="s">
        <v>3187</v>
      </c>
      <c r="H10174">
        <v>1204</v>
      </c>
      <c r="I10174">
        <v>182747</v>
      </c>
      <c r="J10174" t="s">
        <v>3229</v>
      </c>
      <c r="K10174" s="38">
        <v>45439</v>
      </c>
      <c r="L10174" s="38">
        <v>45439</v>
      </c>
      <c r="M10174" t="s">
        <v>3226</v>
      </c>
      <c r="N10174" t="s">
        <v>4455</v>
      </c>
      <c r="O10174">
        <v>-2813</v>
      </c>
      <c r="P10174" t="e">
        <f>VLOOKUP(I10174,Sheet3!$E$2:$E$16,1,0)</f>
        <v>#N/A</v>
      </c>
      <c r="Q10174" t="s">
        <v>36</v>
      </c>
      <c r="R10174">
        <v>1.67</v>
      </c>
      <c r="S10174">
        <v>-2813</v>
      </c>
      <c r="U10174">
        <v>-4697.71</v>
      </c>
      <c r="V10174">
        <v>14540400</v>
      </c>
      <c r="X10174" t="s">
        <v>36</v>
      </c>
      <c r="Y10174" t="s">
        <v>3204</v>
      </c>
      <c r="Z10174" t="e">
        <f>VLOOKUP(N10174,Sheet3!J:J,1,0)</f>
        <v>#N/A</v>
      </c>
      <c r="AA10174" t="e">
        <f>VLOOKUP(I10174,Sheet3!$E$2:$E$8,1,0)</f>
        <v>#N/A</v>
      </c>
    </row>
    <row r="10175" spans="1:27" hidden="1" x14ac:dyDescent="0.25">
      <c r="A10175">
        <v>292578</v>
      </c>
      <c r="B10175" t="s">
        <v>3177</v>
      </c>
      <c r="E10175" t="s">
        <v>3187</v>
      </c>
      <c r="H10175">
        <v>1204</v>
      </c>
      <c r="I10175">
        <v>182802</v>
      </c>
      <c r="J10175" t="s">
        <v>3229</v>
      </c>
      <c r="K10175" s="38">
        <v>45457</v>
      </c>
      <c r="L10175" s="38">
        <v>45457</v>
      </c>
      <c r="M10175" t="s">
        <v>3226</v>
      </c>
      <c r="N10175" t="s">
        <v>4455</v>
      </c>
      <c r="O10175">
        <v>-34</v>
      </c>
      <c r="P10175" t="e">
        <f>VLOOKUP(I10175,Sheet3!$E$2:$E$16,1,0)</f>
        <v>#N/A</v>
      </c>
      <c r="Q10175" t="s">
        <v>36</v>
      </c>
      <c r="R10175">
        <v>1.67</v>
      </c>
      <c r="S10175">
        <v>-34</v>
      </c>
      <c r="U10175">
        <v>-56.78</v>
      </c>
      <c r="V10175">
        <v>14568334</v>
      </c>
      <c r="X10175" t="s">
        <v>36</v>
      </c>
      <c r="Y10175" t="s">
        <v>3204</v>
      </c>
      <c r="Z10175" t="e">
        <f>VLOOKUP(N10175,Sheet3!J:J,1,0)</f>
        <v>#N/A</v>
      </c>
      <c r="AA10175" t="e">
        <f>VLOOKUP(I10175,Sheet3!$E$2:$E$8,1,0)</f>
        <v>#N/A</v>
      </c>
    </row>
    <row r="10176" spans="1:27" hidden="1" x14ac:dyDescent="0.25">
      <c r="A10176">
        <v>292578</v>
      </c>
      <c r="B10176">
        <v>292578</v>
      </c>
      <c r="H10176">
        <v>1204</v>
      </c>
      <c r="M10176" t="s">
        <v>3226</v>
      </c>
      <c r="N10176" t="s">
        <v>4455</v>
      </c>
      <c r="R10176" t="s">
        <v>3225</v>
      </c>
      <c r="S10176">
        <v>15</v>
      </c>
      <c r="U10176">
        <v>25.05</v>
      </c>
      <c r="X10176" t="s">
        <v>36</v>
      </c>
      <c r="Z10176" t="e">
        <f>VLOOKUP(N10176,Sheet3!J:J,1,0)</f>
        <v>#N/A</v>
      </c>
      <c r="AA10176" t="e">
        <f>VLOOKUP(I10176,Sheet3!$E$2:$E$8,1,0)</f>
        <v>#N/A</v>
      </c>
    </row>
    <row r="10177" spans="1:27" hidden="1" x14ac:dyDescent="0.25">
      <c r="A10177">
        <v>292578</v>
      </c>
      <c r="B10177" t="s">
        <v>3177</v>
      </c>
      <c r="E10177" t="s">
        <v>3187</v>
      </c>
      <c r="H10177">
        <v>1204</v>
      </c>
      <c r="I10177">
        <v>24003455</v>
      </c>
      <c r="J10177" t="s">
        <v>3224</v>
      </c>
      <c r="K10177" s="38">
        <v>45408</v>
      </c>
      <c r="L10177" s="38">
        <v>45408</v>
      </c>
      <c r="M10177" t="s">
        <v>3226</v>
      </c>
      <c r="N10177" t="s">
        <v>4456</v>
      </c>
      <c r="R10177">
        <v>0</v>
      </c>
      <c r="V10177">
        <v>14503982</v>
      </c>
      <c r="X10177" t="s">
        <v>36</v>
      </c>
      <c r="Y10177" t="s">
        <v>3204</v>
      </c>
      <c r="Z10177" t="e">
        <f>VLOOKUP(N10177,Sheet3!J:J,1,0)</f>
        <v>#N/A</v>
      </c>
      <c r="AA10177" t="e">
        <f>VLOOKUP(I10177,Sheet3!$E$2:$E$8,1,0)</f>
        <v>#N/A</v>
      </c>
    </row>
    <row r="10178" spans="1:27" hidden="1" x14ac:dyDescent="0.25">
      <c r="A10178">
        <v>292578</v>
      </c>
      <c r="B10178" t="s">
        <v>3177</v>
      </c>
      <c r="E10178" t="s">
        <v>3187</v>
      </c>
      <c r="H10178">
        <v>1204</v>
      </c>
      <c r="I10178">
        <v>24003455</v>
      </c>
      <c r="J10178" t="s">
        <v>3228</v>
      </c>
      <c r="K10178" s="38">
        <v>45408</v>
      </c>
      <c r="L10178" s="38">
        <v>45408</v>
      </c>
      <c r="M10178" t="s">
        <v>3226</v>
      </c>
      <c r="N10178" t="s">
        <v>4456</v>
      </c>
      <c r="O10178">
        <v>609</v>
      </c>
      <c r="Q10178" t="s">
        <v>36</v>
      </c>
      <c r="R10178">
        <v>1.67</v>
      </c>
      <c r="S10178">
        <v>609</v>
      </c>
      <c r="U10178">
        <v>1017.03</v>
      </c>
      <c r="V10178">
        <v>14503983</v>
      </c>
      <c r="X10178" t="s">
        <v>36</v>
      </c>
      <c r="Y10178" t="s">
        <v>3204</v>
      </c>
      <c r="Z10178" t="e">
        <f>VLOOKUP(N10178,Sheet3!J:J,1,0)</f>
        <v>#N/A</v>
      </c>
      <c r="AA10178" t="e">
        <f>VLOOKUP(I10178,Sheet3!$E$2:$E$8,1,0)</f>
        <v>#N/A</v>
      </c>
    </row>
    <row r="10179" spans="1:27" hidden="1" x14ac:dyDescent="0.25">
      <c r="A10179">
        <v>292578</v>
      </c>
      <c r="B10179" t="s">
        <v>3177</v>
      </c>
      <c r="E10179" t="s">
        <v>3187</v>
      </c>
      <c r="H10179">
        <v>1204</v>
      </c>
      <c r="I10179">
        <v>24003455</v>
      </c>
      <c r="J10179" t="s">
        <v>3228</v>
      </c>
      <c r="K10179" s="38">
        <v>45408</v>
      </c>
      <c r="L10179" s="38">
        <v>45408</v>
      </c>
      <c r="M10179" t="s">
        <v>3226</v>
      </c>
      <c r="N10179" t="s">
        <v>4456</v>
      </c>
      <c r="O10179">
        <v>609</v>
      </c>
      <c r="Q10179" t="s">
        <v>36</v>
      </c>
      <c r="R10179">
        <v>1.67</v>
      </c>
      <c r="S10179">
        <v>609</v>
      </c>
      <c r="U10179">
        <v>1017.03</v>
      </c>
      <c r="V10179">
        <v>14503986</v>
      </c>
      <c r="X10179" t="s">
        <v>36</v>
      </c>
      <c r="Y10179" t="s">
        <v>3204</v>
      </c>
      <c r="Z10179" t="e">
        <f>VLOOKUP(N10179,Sheet3!J:J,1,0)</f>
        <v>#N/A</v>
      </c>
      <c r="AA10179" t="e">
        <f>VLOOKUP(I10179,Sheet3!$E$2:$E$8,1,0)</f>
        <v>#N/A</v>
      </c>
    </row>
    <row r="10180" spans="1:27" hidden="1" x14ac:dyDescent="0.25">
      <c r="A10180">
        <v>292578</v>
      </c>
      <c r="B10180" t="s">
        <v>3177</v>
      </c>
      <c r="E10180" t="s">
        <v>3187</v>
      </c>
      <c r="H10180">
        <v>1204</v>
      </c>
      <c r="I10180">
        <v>24003455</v>
      </c>
      <c r="J10180" t="s">
        <v>3228</v>
      </c>
      <c r="K10180" s="38">
        <v>45408</v>
      </c>
      <c r="L10180" s="38">
        <v>45408</v>
      </c>
      <c r="M10180" t="s">
        <v>3226</v>
      </c>
      <c r="N10180" t="s">
        <v>4456</v>
      </c>
      <c r="O10180">
        <v>11</v>
      </c>
      <c r="Q10180" t="s">
        <v>36</v>
      </c>
      <c r="R10180">
        <v>1.67</v>
      </c>
      <c r="S10180">
        <v>11</v>
      </c>
      <c r="U10180">
        <v>18.37</v>
      </c>
      <c r="V10180">
        <v>14504006</v>
      </c>
      <c r="X10180" t="s">
        <v>36</v>
      </c>
      <c r="Y10180" t="s">
        <v>3204</v>
      </c>
      <c r="Z10180" t="e">
        <f>VLOOKUP(N10180,Sheet3!J:J,1,0)</f>
        <v>#N/A</v>
      </c>
      <c r="AA10180" t="e">
        <f>VLOOKUP(I10180,Sheet3!$E$2:$E$8,1,0)</f>
        <v>#N/A</v>
      </c>
    </row>
    <row r="10181" spans="1:27" hidden="1" x14ac:dyDescent="0.25">
      <c r="A10181">
        <v>292578</v>
      </c>
      <c r="B10181" t="s">
        <v>3177</v>
      </c>
      <c r="E10181" t="s">
        <v>3187</v>
      </c>
      <c r="H10181">
        <v>1204</v>
      </c>
      <c r="I10181">
        <v>182770</v>
      </c>
      <c r="J10181" t="s">
        <v>3229</v>
      </c>
      <c r="K10181" s="38">
        <v>45453</v>
      </c>
      <c r="L10181" s="38">
        <v>45453</v>
      </c>
      <c r="M10181" t="s">
        <v>3226</v>
      </c>
      <c r="N10181" t="s">
        <v>4456</v>
      </c>
      <c r="O10181">
        <v>-1215</v>
      </c>
      <c r="P10181" t="e">
        <f>VLOOKUP(I10181,Sheet3!$E$2:$E$16,1,0)</f>
        <v>#N/A</v>
      </c>
      <c r="Q10181" t="s">
        <v>36</v>
      </c>
      <c r="R10181">
        <v>1.67</v>
      </c>
      <c r="S10181">
        <v>-1215</v>
      </c>
      <c r="U10181">
        <v>-2029.05</v>
      </c>
      <c r="V10181">
        <v>14560488</v>
      </c>
      <c r="X10181" t="s">
        <v>36</v>
      </c>
      <c r="Y10181" t="s">
        <v>3204</v>
      </c>
      <c r="Z10181" t="e">
        <f>VLOOKUP(N10181,Sheet3!J:J,1,0)</f>
        <v>#N/A</v>
      </c>
      <c r="AA10181" t="e">
        <f>VLOOKUP(I10181,Sheet3!$E$2:$E$8,1,0)</f>
        <v>#N/A</v>
      </c>
    </row>
    <row r="10182" spans="1:27" hidden="1" x14ac:dyDescent="0.25">
      <c r="A10182">
        <v>292578</v>
      </c>
      <c r="B10182">
        <v>292578</v>
      </c>
      <c r="H10182">
        <v>1204</v>
      </c>
      <c r="M10182" t="s">
        <v>3226</v>
      </c>
      <c r="N10182" t="s">
        <v>4456</v>
      </c>
      <c r="R10182" t="s">
        <v>3225</v>
      </c>
      <c r="S10182">
        <v>14</v>
      </c>
      <c r="U10182">
        <v>23.38</v>
      </c>
      <c r="X10182" t="s">
        <v>36</v>
      </c>
      <c r="Z10182" t="e">
        <f>VLOOKUP(N10182,Sheet3!J:J,1,0)</f>
        <v>#N/A</v>
      </c>
      <c r="AA10182" t="e">
        <f>VLOOKUP(I10182,Sheet3!$E$2:$E$8,1,0)</f>
        <v>#N/A</v>
      </c>
    </row>
    <row r="10183" spans="1:27" hidden="1" x14ac:dyDescent="0.25">
      <c r="A10183">
        <v>292578</v>
      </c>
      <c r="B10183" t="s">
        <v>3177</v>
      </c>
      <c r="E10183" t="s">
        <v>3187</v>
      </c>
      <c r="H10183">
        <v>1204</v>
      </c>
      <c r="I10183">
        <v>24003455</v>
      </c>
      <c r="J10183" t="s">
        <v>3224</v>
      </c>
      <c r="K10183" s="38">
        <v>45408</v>
      </c>
      <c r="L10183" s="38">
        <v>45408</v>
      </c>
      <c r="M10183" t="s">
        <v>3226</v>
      </c>
      <c r="N10183" t="s">
        <v>4457</v>
      </c>
      <c r="R10183">
        <v>0</v>
      </c>
      <c r="V10183">
        <v>14503989</v>
      </c>
      <c r="X10183" t="s">
        <v>36</v>
      </c>
      <c r="Y10183" t="s">
        <v>3204</v>
      </c>
      <c r="Z10183" t="e">
        <f>VLOOKUP(N10183,Sheet3!J:J,1,0)</f>
        <v>#N/A</v>
      </c>
      <c r="AA10183" t="e">
        <f>VLOOKUP(I10183,Sheet3!$E$2:$E$8,1,0)</f>
        <v>#N/A</v>
      </c>
    </row>
    <row r="10184" spans="1:27" hidden="1" x14ac:dyDescent="0.25">
      <c r="A10184">
        <v>292578</v>
      </c>
      <c r="B10184" t="s">
        <v>3177</v>
      </c>
      <c r="E10184" t="s">
        <v>3187</v>
      </c>
      <c r="H10184">
        <v>1204</v>
      </c>
      <c r="I10184">
        <v>24003455</v>
      </c>
      <c r="J10184" t="s">
        <v>3228</v>
      </c>
      <c r="K10184" s="38">
        <v>45408</v>
      </c>
      <c r="L10184" s="38">
        <v>45408</v>
      </c>
      <c r="M10184" t="s">
        <v>3226</v>
      </c>
      <c r="N10184" t="s">
        <v>4457</v>
      </c>
      <c r="O10184">
        <v>78</v>
      </c>
      <c r="Q10184" t="s">
        <v>36</v>
      </c>
      <c r="R10184">
        <v>1.67</v>
      </c>
      <c r="S10184">
        <v>78</v>
      </c>
      <c r="U10184">
        <v>130.26</v>
      </c>
      <c r="V10184">
        <v>14503990</v>
      </c>
      <c r="X10184" t="s">
        <v>36</v>
      </c>
      <c r="Y10184" t="s">
        <v>3204</v>
      </c>
      <c r="Z10184" t="e">
        <f>VLOOKUP(N10184,Sheet3!J:J,1,0)</f>
        <v>#N/A</v>
      </c>
      <c r="AA10184" t="e">
        <f>VLOOKUP(I10184,Sheet3!$E$2:$E$8,1,0)</f>
        <v>#N/A</v>
      </c>
    </row>
    <row r="10185" spans="1:27" hidden="1" x14ac:dyDescent="0.25">
      <c r="A10185">
        <v>292578</v>
      </c>
      <c r="B10185" t="s">
        <v>3177</v>
      </c>
      <c r="E10185" t="s">
        <v>3187</v>
      </c>
      <c r="H10185">
        <v>1204</v>
      </c>
      <c r="I10185">
        <v>182771</v>
      </c>
      <c r="J10185" t="s">
        <v>3229</v>
      </c>
      <c r="K10185" s="38">
        <v>45453</v>
      </c>
      <c r="L10185" s="38">
        <v>45453</v>
      </c>
      <c r="M10185" t="s">
        <v>3226</v>
      </c>
      <c r="N10185" t="s">
        <v>4457</v>
      </c>
      <c r="O10185">
        <v>-78</v>
      </c>
      <c r="P10185" t="e">
        <f>VLOOKUP(I10185,Sheet3!$E$2:$E$16,1,0)</f>
        <v>#N/A</v>
      </c>
      <c r="Q10185" t="s">
        <v>36</v>
      </c>
      <c r="R10185">
        <v>1.67</v>
      </c>
      <c r="S10185">
        <v>-78</v>
      </c>
      <c r="U10185">
        <v>-130.26</v>
      </c>
      <c r="V10185">
        <v>14560491</v>
      </c>
      <c r="X10185" t="s">
        <v>36</v>
      </c>
      <c r="Y10185" t="s">
        <v>3204</v>
      </c>
      <c r="Z10185" t="e">
        <f>VLOOKUP(N10185,Sheet3!J:J,1,0)</f>
        <v>#N/A</v>
      </c>
      <c r="AA10185" t="e">
        <f>VLOOKUP(I10185,Sheet3!$E$2:$E$8,1,0)</f>
        <v>#N/A</v>
      </c>
    </row>
    <row r="10186" spans="1:27" hidden="1" x14ac:dyDescent="0.25">
      <c r="A10186">
        <v>292578</v>
      </c>
      <c r="B10186">
        <v>292578</v>
      </c>
      <c r="H10186">
        <v>1204</v>
      </c>
      <c r="M10186" t="s">
        <v>3226</v>
      </c>
      <c r="N10186" t="s">
        <v>4457</v>
      </c>
      <c r="R10186" t="s">
        <v>3225</v>
      </c>
      <c r="X10186" t="s">
        <v>36</v>
      </c>
      <c r="Z10186" t="e">
        <f>VLOOKUP(N10186,Sheet3!J:J,1,0)</f>
        <v>#N/A</v>
      </c>
      <c r="AA10186" t="e">
        <f>VLOOKUP(I10186,Sheet3!$E$2:$E$8,1,0)</f>
        <v>#N/A</v>
      </c>
    </row>
    <row r="10187" spans="1:27" hidden="1" x14ac:dyDescent="0.25">
      <c r="A10187">
        <v>292578</v>
      </c>
      <c r="B10187" t="s">
        <v>3177</v>
      </c>
      <c r="E10187" t="s">
        <v>3187</v>
      </c>
      <c r="H10187">
        <v>1204</v>
      </c>
      <c r="I10187">
        <v>24003455</v>
      </c>
      <c r="J10187" t="s">
        <v>3224</v>
      </c>
      <c r="K10187" s="38">
        <v>45408</v>
      </c>
      <c r="L10187" s="38">
        <v>45408</v>
      </c>
      <c r="M10187" t="s">
        <v>3226</v>
      </c>
      <c r="N10187" t="s">
        <v>4458</v>
      </c>
      <c r="R10187">
        <v>0</v>
      </c>
      <c r="V10187">
        <v>14503993</v>
      </c>
      <c r="X10187" t="s">
        <v>36</v>
      </c>
      <c r="Y10187" t="s">
        <v>3204</v>
      </c>
      <c r="Z10187" t="e">
        <f>VLOOKUP(N10187,Sheet3!J:J,1,0)</f>
        <v>#N/A</v>
      </c>
      <c r="AA10187" t="e">
        <f>VLOOKUP(I10187,Sheet3!$E$2:$E$8,1,0)</f>
        <v>#N/A</v>
      </c>
    </row>
    <row r="10188" spans="1:27" hidden="1" x14ac:dyDescent="0.25">
      <c r="A10188">
        <v>292578</v>
      </c>
      <c r="B10188" t="s">
        <v>3177</v>
      </c>
      <c r="E10188" t="s">
        <v>3187</v>
      </c>
      <c r="H10188">
        <v>1204</v>
      </c>
      <c r="I10188">
        <v>24003455</v>
      </c>
      <c r="J10188" t="s">
        <v>3228</v>
      </c>
      <c r="K10188" s="38">
        <v>45408</v>
      </c>
      <c r="L10188" s="38">
        <v>45408</v>
      </c>
      <c r="M10188" t="s">
        <v>3226</v>
      </c>
      <c r="N10188" t="s">
        <v>4458</v>
      </c>
      <c r="O10188">
        <v>234</v>
      </c>
      <c r="Q10188" t="s">
        <v>36</v>
      </c>
      <c r="R10188">
        <v>1.67</v>
      </c>
      <c r="S10188">
        <v>234</v>
      </c>
      <c r="U10188">
        <v>390.78</v>
      </c>
      <c r="V10188">
        <v>14503994</v>
      </c>
      <c r="X10188" t="s">
        <v>36</v>
      </c>
      <c r="Y10188" t="s">
        <v>3204</v>
      </c>
      <c r="Z10188" t="e">
        <f>VLOOKUP(N10188,Sheet3!J:J,1,0)</f>
        <v>#N/A</v>
      </c>
      <c r="AA10188" t="e">
        <f>VLOOKUP(I10188,Sheet3!$E$2:$E$8,1,0)</f>
        <v>#N/A</v>
      </c>
    </row>
    <row r="10189" spans="1:27" hidden="1" x14ac:dyDescent="0.25">
      <c r="A10189">
        <v>292578</v>
      </c>
      <c r="B10189" t="s">
        <v>3177</v>
      </c>
      <c r="E10189" t="s">
        <v>3187</v>
      </c>
      <c r="H10189">
        <v>1204</v>
      </c>
      <c r="I10189">
        <v>182772</v>
      </c>
      <c r="J10189" t="s">
        <v>3229</v>
      </c>
      <c r="K10189" s="38">
        <v>45453</v>
      </c>
      <c r="L10189" s="38">
        <v>45453</v>
      </c>
      <c r="M10189" t="s">
        <v>3226</v>
      </c>
      <c r="N10189" t="s">
        <v>4458</v>
      </c>
      <c r="O10189">
        <v>-234</v>
      </c>
      <c r="P10189" t="e">
        <f>VLOOKUP(I10189,Sheet3!$E$2:$E$16,1,0)</f>
        <v>#N/A</v>
      </c>
      <c r="Q10189" t="s">
        <v>36</v>
      </c>
      <c r="R10189">
        <v>1.67</v>
      </c>
      <c r="S10189">
        <v>-234</v>
      </c>
      <c r="U10189">
        <v>-390.78</v>
      </c>
      <c r="V10189">
        <v>14560493</v>
      </c>
      <c r="X10189" t="s">
        <v>36</v>
      </c>
      <c r="Y10189" t="s">
        <v>3204</v>
      </c>
      <c r="Z10189" t="e">
        <f>VLOOKUP(N10189,Sheet3!J:J,1,0)</f>
        <v>#N/A</v>
      </c>
      <c r="AA10189" t="e">
        <f>VLOOKUP(I10189,Sheet3!$E$2:$E$8,1,0)</f>
        <v>#N/A</v>
      </c>
    </row>
    <row r="10190" spans="1:27" hidden="1" x14ac:dyDescent="0.25">
      <c r="A10190">
        <v>292578</v>
      </c>
      <c r="B10190">
        <v>292578</v>
      </c>
      <c r="H10190">
        <v>1204</v>
      </c>
      <c r="M10190" t="s">
        <v>3226</v>
      </c>
      <c r="N10190" t="s">
        <v>4458</v>
      </c>
      <c r="R10190" t="s">
        <v>3225</v>
      </c>
      <c r="X10190" t="s">
        <v>36</v>
      </c>
      <c r="Z10190" t="e">
        <f>VLOOKUP(N10190,Sheet3!J:J,1,0)</f>
        <v>#N/A</v>
      </c>
      <c r="AA10190" t="e">
        <f>VLOOKUP(I10190,Sheet3!$E$2:$E$8,1,0)</f>
        <v>#N/A</v>
      </c>
    </row>
    <row r="10191" spans="1:27" hidden="1" x14ac:dyDescent="0.25">
      <c r="A10191">
        <v>292578</v>
      </c>
      <c r="B10191" t="s">
        <v>3177</v>
      </c>
      <c r="E10191" t="s">
        <v>3187</v>
      </c>
      <c r="H10191">
        <v>1204</v>
      </c>
      <c r="I10191">
        <v>24003455</v>
      </c>
      <c r="J10191" t="s">
        <v>3224</v>
      </c>
      <c r="K10191" s="38">
        <v>45408</v>
      </c>
      <c r="L10191" s="38">
        <v>45408</v>
      </c>
      <c r="M10191" t="s">
        <v>3226</v>
      </c>
      <c r="N10191" t="s">
        <v>4332</v>
      </c>
      <c r="R10191">
        <v>0</v>
      </c>
      <c r="V10191">
        <v>14503997</v>
      </c>
      <c r="X10191" t="s">
        <v>36</v>
      </c>
      <c r="Y10191" t="s">
        <v>3204</v>
      </c>
      <c r="Z10191" t="e">
        <f>VLOOKUP(N10191,Sheet3!J:J,1,0)</f>
        <v>#N/A</v>
      </c>
      <c r="AA10191" t="e">
        <f>VLOOKUP(I10191,Sheet3!$E$2:$E$8,1,0)</f>
        <v>#N/A</v>
      </c>
    </row>
    <row r="10192" spans="1:27" hidden="1" x14ac:dyDescent="0.25">
      <c r="A10192">
        <v>292578</v>
      </c>
      <c r="B10192" t="s">
        <v>3177</v>
      </c>
      <c r="E10192" t="s">
        <v>3187</v>
      </c>
      <c r="H10192">
        <v>1204</v>
      </c>
      <c r="I10192">
        <v>24003455</v>
      </c>
      <c r="J10192" t="s">
        <v>3228</v>
      </c>
      <c r="K10192" s="38">
        <v>45408</v>
      </c>
      <c r="L10192" s="38">
        <v>45408</v>
      </c>
      <c r="M10192" t="s">
        <v>3226</v>
      </c>
      <c r="N10192" t="s">
        <v>4332</v>
      </c>
      <c r="O10192">
        <v>104</v>
      </c>
      <c r="Q10192" t="s">
        <v>36</v>
      </c>
      <c r="R10192">
        <v>1.67</v>
      </c>
      <c r="S10192">
        <v>104</v>
      </c>
      <c r="U10192">
        <v>173.68</v>
      </c>
      <c r="V10192">
        <v>14503999</v>
      </c>
      <c r="X10192" t="s">
        <v>36</v>
      </c>
      <c r="Y10192" t="s">
        <v>3204</v>
      </c>
      <c r="Z10192" t="e">
        <f>VLOOKUP(N10192,Sheet3!J:J,1,0)</f>
        <v>#N/A</v>
      </c>
      <c r="AA10192" t="e">
        <f>VLOOKUP(I10192,Sheet3!$E$2:$E$8,1,0)</f>
        <v>#N/A</v>
      </c>
    </row>
    <row r="10193" spans="1:27" hidden="1" x14ac:dyDescent="0.25">
      <c r="A10193">
        <v>292578</v>
      </c>
      <c r="B10193" t="s">
        <v>3177</v>
      </c>
      <c r="E10193" t="s">
        <v>3187</v>
      </c>
      <c r="H10193">
        <v>1204</v>
      </c>
      <c r="I10193">
        <v>24003455</v>
      </c>
      <c r="J10193" t="s">
        <v>3228</v>
      </c>
      <c r="K10193" s="38">
        <v>45408</v>
      </c>
      <c r="L10193" s="38">
        <v>45408</v>
      </c>
      <c r="M10193" t="s">
        <v>3226</v>
      </c>
      <c r="N10193" t="s">
        <v>4332</v>
      </c>
      <c r="O10193">
        <v>104</v>
      </c>
      <c r="Q10193" t="s">
        <v>36</v>
      </c>
      <c r="R10193">
        <v>1.67</v>
      </c>
      <c r="S10193">
        <v>104</v>
      </c>
      <c r="U10193">
        <v>173.68</v>
      </c>
      <c r="V10193">
        <v>14503998</v>
      </c>
      <c r="X10193" t="s">
        <v>36</v>
      </c>
      <c r="Y10193" t="s">
        <v>3204</v>
      </c>
      <c r="Z10193" t="e">
        <f>VLOOKUP(N10193,Sheet3!J:J,1,0)</f>
        <v>#N/A</v>
      </c>
      <c r="AA10193" t="e">
        <f>VLOOKUP(I10193,Sheet3!$E$2:$E$8,1,0)</f>
        <v>#N/A</v>
      </c>
    </row>
    <row r="10194" spans="1:27" hidden="1" x14ac:dyDescent="0.25">
      <c r="A10194">
        <v>292578</v>
      </c>
      <c r="B10194" t="s">
        <v>3177</v>
      </c>
      <c r="E10194" t="s">
        <v>3187</v>
      </c>
      <c r="H10194">
        <v>1204</v>
      </c>
      <c r="I10194">
        <v>182773</v>
      </c>
      <c r="J10194" t="s">
        <v>3229</v>
      </c>
      <c r="K10194" s="38">
        <v>45453</v>
      </c>
      <c r="L10194" s="38">
        <v>45453</v>
      </c>
      <c r="M10194" t="s">
        <v>3226</v>
      </c>
      <c r="N10194" t="s">
        <v>4332</v>
      </c>
      <c r="O10194">
        <v>-208</v>
      </c>
      <c r="P10194" t="e">
        <f>VLOOKUP(I10194,Sheet3!$E$2:$E$16,1,0)</f>
        <v>#N/A</v>
      </c>
      <c r="Q10194" t="s">
        <v>36</v>
      </c>
      <c r="R10194">
        <v>1.67</v>
      </c>
      <c r="S10194">
        <v>-208</v>
      </c>
      <c r="U10194">
        <v>-347.36</v>
      </c>
      <c r="V10194">
        <v>14560495</v>
      </c>
      <c r="X10194" t="s">
        <v>36</v>
      </c>
      <c r="Y10194" t="s">
        <v>3204</v>
      </c>
      <c r="Z10194" t="e">
        <f>VLOOKUP(N10194,Sheet3!J:J,1,0)</f>
        <v>#N/A</v>
      </c>
      <c r="AA10194" t="e">
        <f>VLOOKUP(I10194,Sheet3!$E$2:$E$8,1,0)</f>
        <v>#N/A</v>
      </c>
    </row>
    <row r="10195" spans="1:27" hidden="1" x14ac:dyDescent="0.25">
      <c r="A10195">
        <v>292578</v>
      </c>
      <c r="B10195">
        <v>292578</v>
      </c>
      <c r="H10195">
        <v>1204</v>
      </c>
      <c r="M10195" t="s">
        <v>3226</v>
      </c>
      <c r="N10195" t="s">
        <v>4332</v>
      </c>
      <c r="R10195" t="s">
        <v>3225</v>
      </c>
      <c r="X10195" t="s">
        <v>36</v>
      </c>
      <c r="Z10195" t="e">
        <f>VLOOKUP(N10195,Sheet3!J:J,1,0)</f>
        <v>#N/A</v>
      </c>
      <c r="AA10195" t="e">
        <f>VLOOKUP(I10195,Sheet3!$E$2:$E$8,1,0)</f>
        <v>#N/A</v>
      </c>
    </row>
    <row r="10196" spans="1:27" hidden="1" x14ac:dyDescent="0.25">
      <c r="A10196">
        <v>292578</v>
      </c>
      <c r="B10196" t="s">
        <v>3177</v>
      </c>
      <c r="E10196" t="s">
        <v>3187</v>
      </c>
      <c r="H10196">
        <v>1204</v>
      </c>
      <c r="I10196">
        <v>24003455</v>
      </c>
      <c r="J10196" t="s">
        <v>3224</v>
      </c>
      <c r="K10196" s="38">
        <v>45408</v>
      </c>
      <c r="L10196" s="38">
        <v>45408</v>
      </c>
      <c r="M10196" t="s">
        <v>3226</v>
      </c>
      <c r="N10196" t="s">
        <v>4459</v>
      </c>
      <c r="R10196">
        <v>0</v>
      </c>
      <c r="V10196">
        <v>14504004</v>
      </c>
      <c r="X10196" t="s">
        <v>36</v>
      </c>
      <c r="Y10196" t="s">
        <v>3204</v>
      </c>
      <c r="Z10196" t="e">
        <f>VLOOKUP(N10196,Sheet3!J:J,1,0)</f>
        <v>#N/A</v>
      </c>
      <c r="AA10196" t="e">
        <f>VLOOKUP(I10196,Sheet3!$E$2:$E$8,1,0)</f>
        <v>#N/A</v>
      </c>
    </row>
    <row r="10197" spans="1:27" hidden="1" x14ac:dyDescent="0.25">
      <c r="A10197">
        <v>292578</v>
      </c>
      <c r="B10197" t="s">
        <v>3177</v>
      </c>
      <c r="E10197" t="s">
        <v>3187</v>
      </c>
      <c r="H10197">
        <v>1204</v>
      </c>
      <c r="I10197">
        <v>24003455</v>
      </c>
      <c r="J10197" t="s">
        <v>3228</v>
      </c>
      <c r="K10197" s="38">
        <v>45408</v>
      </c>
      <c r="L10197" s="38">
        <v>45408</v>
      </c>
      <c r="M10197" t="s">
        <v>3226</v>
      </c>
      <c r="N10197" t="s">
        <v>4459</v>
      </c>
      <c r="O10197">
        <v>78</v>
      </c>
      <c r="Q10197" t="s">
        <v>36</v>
      </c>
      <c r="R10197">
        <v>1.67</v>
      </c>
      <c r="S10197">
        <v>78</v>
      </c>
      <c r="U10197">
        <v>130.26</v>
      </c>
      <c r="V10197">
        <v>14504005</v>
      </c>
      <c r="X10197" t="s">
        <v>36</v>
      </c>
      <c r="Y10197" t="s">
        <v>3204</v>
      </c>
      <c r="Z10197" t="e">
        <f>VLOOKUP(N10197,Sheet3!J:J,1,0)</f>
        <v>#N/A</v>
      </c>
      <c r="AA10197" t="e">
        <f>VLOOKUP(I10197,Sheet3!$E$2:$E$8,1,0)</f>
        <v>#N/A</v>
      </c>
    </row>
    <row r="10198" spans="1:27" hidden="1" x14ac:dyDescent="0.25">
      <c r="A10198">
        <v>292578</v>
      </c>
      <c r="B10198" t="s">
        <v>3177</v>
      </c>
      <c r="E10198" t="s">
        <v>3187</v>
      </c>
      <c r="H10198">
        <v>1204</v>
      </c>
      <c r="I10198">
        <v>182774</v>
      </c>
      <c r="J10198" t="s">
        <v>3229</v>
      </c>
      <c r="K10198" s="38">
        <v>45453</v>
      </c>
      <c r="L10198" s="38">
        <v>45453</v>
      </c>
      <c r="M10198" t="s">
        <v>3226</v>
      </c>
      <c r="N10198" t="s">
        <v>4459</v>
      </c>
      <c r="O10198">
        <v>-78</v>
      </c>
      <c r="P10198" t="e">
        <f>VLOOKUP(I10198,Sheet3!$E$2:$E$16,1,0)</f>
        <v>#N/A</v>
      </c>
      <c r="Q10198" t="s">
        <v>36</v>
      </c>
      <c r="R10198">
        <v>1.67</v>
      </c>
      <c r="S10198">
        <v>-78</v>
      </c>
      <c r="U10198">
        <v>-130.26</v>
      </c>
      <c r="V10198">
        <v>14560498</v>
      </c>
      <c r="X10198" t="s">
        <v>36</v>
      </c>
      <c r="Y10198" t="s">
        <v>3204</v>
      </c>
      <c r="Z10198" t="e">
        <f>VLOOKUP(N10198,Sheet3!J:J,1,0)</f>
        <v>#N/A</v>
      </c>
      <c r="AA10198" t="e">
        <f>VLOOKUP(I10198,Sheet3!$E$2:$E$8,1,0)</f>
        <v>#N/A</v>
      </c>
    </row>
    <row r="10199" spans="1:27" hidden="1" x14ac:dyDescent="0.25">
      <c r="A10199">
        <v>292578</v>
      </c>
      <c r="B10199">
        <v>292578</v>
      </c>
      <c r="H10199">
        <v>1204</v>
      </c>
      <c r="M10199" t="s">
        <v>3226</v>
      </c>
      <c r="N10199" t="s">
        <v>4459</v>
      </c>
      <c r="R10199" t="s">
        <v>3225</v>
      </c>
      <c r="X10199" t="s">
        <v>36</v>
      </c>
      <c r="Z10199" t="e">
        <f>VLOOKUP(N10199,Sheet3!J:J,1,0)</f>
        <v>#N/A</v>
      </c>
      <c r="AA10199" t="e">
        <f>VLOOKUP(I10199,Sheet3!$E$2:$E$8,1,0)</f>
        <v>#N/A</v>
      </c>
    </row>
    <row r="10200" spans="1:27" hidden="1" x14ac:dyDescent="0.25">
      <c r="A10200">
        <v>292578</v>
      </c>
      <c r="B10200" t="s">
        <v>3177</v>
      </c>
      <c r="E10200" t="s">
        <v>3187</v>
      </c>
      <c r="H10200">
        <v>1204</v>
      </c>
      <c r="I10200">
        <v>24003460</v>
      </c>
      <c r="J10200" t="s">
        <v>3224</v>
      </c>
      <c r="K10200" s="38">
        <v>45408</v>
      </c>
      <c r="L10200" s="38">
        <v>45408</v>
      </c>
      <c r="M10200" t="s">
        <v>3226</v>
      </c>
      <c r="N10200" t="s">
        <v>4460</v>
      </c>
      <c r="R10200">
        <v>0</v>
      </c>
      <c r="V10200">
        <v>14504121</v>
      </c>
      <c r="X10200" t="s">
        <v>36</v>
      </c>
      <c r="Y10200" t="s">
        <v>3204</v>
      </c>
      <c r="Z10200" t="e">
        <f>VLOOKUP(N10200,Sheet3!J:J,1,0)</f>
        <v>#N/A</v>
      </c>
      <c r="AA10200" t="e">
        <f>VLOOKUP(I10200,Sheet3!$E$2:$E$8,1,0)</f>
        <v>#N/A</v>
      </c>
    </row>
    <row r="10201" spans="1:27" hidden="1" x14ac:dyDescent="0.25">
      <c r="A10201">
        <v>292578</v>
      </c>
      <c r="B10201" t="s">
        <v>3177</v>
      </c>
      <c r="E10201" t="s">
        <v>3187</v>
      </c>
      <c r="H10201">
        <v>1204</v>
      </c>
      <c r="I10201">
        <v>24003460</v>
      </c>
      <c r="J10201" t="s">
        <v>3228</v>
      </c>
      <c r="K10201" s="38">
        <v>45408</v>
      </c>
      <c r="L10201" s="38">
        <v>45408</v>
      </c>
      <c r="M10201" t="s">
        <v>3226</v>
      </c>
      <c r="N10201" t="s">
        <v>4460</v>
      </c>
      <c r="O10201">
        <v>4</v>
      </c>
      <c r="Q10201" t="s">
        <v>36</v>
      </c>
      <c r="R10201">
        <v>1.67</v>
      </c>
      <c r="S10201">
        <v>4</v>
      </c>
      <c r="U10201">
        <v>6.68</v>
      </c>
      <c r="V10201">
        <v>14504138</v>
      </c>
      <c r="X10201" t="s">
        <v>36</v>
      </c>
      <c r="Y10201" t="s">
        <v>3204</v>
      </c>
      <c r="Z10201" t="e">
        <f>VLOOKUP(N10201,Sheet3!J:J,1,0)</f>
        <v>#N/A</v>
      </c>
      <c r="AA10201" t="e">
        <f>VLOOKUP(I10201,Sheet3!$E$2:$E$8,1,0)</f>
        <v>#N/A</v>
      </c>
    </row>
    <row r="10202" spans="1:27" hidden="1" x14ac:dyDescent="0.25">
      <c r="A10202">
        <v>292578</v>
      </c>
      <c r="B10202" t="s">
        <v>3177</v>
      </c>
      <c r="E10202" t="s">
        <v>3187</v>
      </c>
      <c r="H10202">
        <v>1204</v>
      </c>
      <c r="I10202">
        <v>24003460</v>
      </c>
      <c r="J10202" t="s">
        <v>3228</v>
      </c>
      <c r="K10202" s="38">
        <v>45408</v>
      </c>
      <c r="L10202" s="38">
        <v>45408</v>
      </c>
      <c r="M10202" t="s">
        <v>3226</v>
      </c>
      <c r="N10202" t="s">
        <v>4460</v>
      </c>
      <c r="O10202">
        <v>45</v>
      </c>
      <c r="Q10202" t="s">
        <v>36</v>
      </c>
      <c r="R10202">
        <v>1.67</v>
      </c>
      <c r="S10202">
        <v>45</v>
      </c>
      <c r="U10202">
        <v>75.150000000000006</v>
      </c>
      <c r="V10202">
        <v>14504125</v>
      </c>
      <c r="X10202" t="s">
        <v>36</v>
      </c>
      <c r="Y10202" t="s">
        <v>3204</v>
      </c>
      <c r="Z10202" t="e">
        <f>VLOOKUP(N10202,Sheet3!J:J,1,0)</f>
        <v>#N/A</v>
      </c>
      <c r="AA10202" t="e">
        <f>VLOOKUP(I10202,Sheet3!$E$2:$E$8,1,0)</f>
        <v>#N/A</v>
      </c>
    </row>
    <row r="10203" spans="1:27" hidden="1" x14ac:dyDescent="0.25">
      <c r="A10203">
        <v>292578</v>
      </c>
      <c r="B10203" t="s">
        <v>3177</v>
      </c>
      <c r="E10203" t="s">
        <v>3187</v>
      </c>
      <c r="H10203">
        <v>1204</v>
      </c>
      <c r="I10203">
        <v>24003460</v>
      </c>
      <c r="J10203" t="s">
        <v>3228</v>
      </c>
      <c r="K10203" s="38">
        <v>45408</v>
      </c>
      <c r="L10203" s="38">
        <v>45408</v>
      </c>
      <c r="M10203" t="s">
        <v>3226</v>
      </c>
      <c r="N10203" t="s">
        <v>4460</v>
      </c>
      <c r="O10203">
        <v>45</v>
      </c>
      <c r="Q10203" t="s">
        <v>36</v>
      </c>
      <c r="R10203">
        <v>1.67</v>
      </c>
      <c r="S10203">
        <v>45</v>
      </c>
      <c r="U10203">
        <v>75.150000000000006</v>
      </c>
      <c r="V10203">
        <v>14504122</v>
      </c>
      <c r="X10203" t="s">
        <v>36</v>
      </c>
      <c r="Y10203" t="s">
        <v>3204</v>
      </c>
      <c r="Z10203" t="e">
        <f>VLOOKUP(N10203,Sheet3!J:J,1,0)</f>
        <v>#N/A</v>
      </c>
      <c r="AA10203" t="e">
        <f>VLOOKUP(I10203,Sheet3!$E$2:$E$8,1,0)</f>
        <v>#N/A</v>
      </c>
    </row>
    <row r="10204" spans="1:27" hidden="1" x14ac:dyDescent="0.25">
      <c r="A10204">
        <v>292578</v>
      </c>
      <c r="B10204" t="s">
        <v>3177</v>
      </c>
      <c r="E10204" t="s">
        <v>3187</v>
      </c>
      <c r="H10204">
        <v>1204</v>
      </c>
      <c r="I10204">
        <v>182800</v>
      </c>
      <c r="J10204" t="s">
        <v>3229</v>
      </c>
      <c r="K10204" s="38">
        <v>45448</v>
      </c>
      <c r="L10204" s="38">
        <v>45448</v>
      </c>
      <c r="M10204" t="s">
        <v>3226</v>
      </c>
      <c r="N10204" t="s">
        <v>4460</v>
      </c>
      <c r="O10204">
        <v>-94</v>
      </c>
      <c r="P10204" t="e">
        <f>VLOOKUP(I10204,Sheet3!$E$2:$E$16,1,0)</f>
        <v>#N/A</v>
      </c>
      <c r="Q10204" t="s">
        <v>36</v>
      </c>
      <c r="R10204">
        <v>1.67</v>
      </c>
      <c r="S10204">
        <v>-94</v>
      </c>
      <c r="U10204">
        <v>-156.97999999999999</v>
      </c>
      <c r="V10204">
        <v>14556304</v>
      </c>
      <c r="X10204" t="s">
        <v>36</v>
      </c>
      <c r="Y10204" t="s">
        <v>3204</v>
      </c>
      <c r="Z10204" t="e">
        <f>VLOOKUP(N10204,Sheet3!J:J,1,0)</f>
        <v>#N/A</v>
      </c>
      <c r="AA10204" t="e">
        <f>VLOOKUP(I10204,Sheet3!$E$2:$E$8,1,0)</f>
        <v>#N/A</v>
      </c>
    </row>
    <row r="10205" spans="1:27" hidden="1" x14ac:dyDescent="0.25">
      <c r="A10205">
        <v>292578</v>
      </c>
      <c r="B10205">
        <v>292578</v>
      </c>
      <c r="H10205">
        <v>1204</v>
      </c>
      <c r="M10205" t="s">
        <v>3226</v>
      </c>
      <c r="N10205" t="s">
        <v>4460</v>
      </c>
      <c r="R10205" t="s">
        <v>3225</v>
      </c>
      <c r="X10205" t="s">
        <v>36</v>
      </c>
      <c r="Z10205" t="e">
        <f>VLOOKUP(N10205,Sheet3!J:J,1,0)</f>
        <v>#N/A</v>
      </c>
      <c r="AA10205" t="e">
        <f>VLOOKUP(I10205,Sheet3!$E$2:$E$8,1,0)</f>
        <v>#N/A</v>
      </c>
    </row>
    <row r="10206" spans="1:27" hidden="1" x14ac:dyDescent="0.25">
      <c r="A10206">
        <v>292578</v>
      </c>
      <c r="B10206" t="s">
        <v>3177</v>
      </c>
      <c r="E10206" t="s">
        <v>3187</v>
      </c>
      <c r="H10206">
        <v>1204</v>
      </c>
      <c r="I10206">
        <v>24003460</v>
      </c>
      <c r="J10206" t="s">
        <v>3224</v>
      </c>
      <c r="K10206" s="38">
        <v>45408</v>
      </c>
      <c r="L10206" s="38">
        <v>45408</v>
      </c>
      <c r="M10206" t="s">
        <v>3226</v>
      </c>
      <c r="N10206" t="s">
        <v>4461</v>
      </c>
      <c r="R10206">
        <v>0</v>
      </c>
      <c r="V10206">
        <v>14504134</v>
      </c>
      <c r="X10206" t="s">
        <v>36</v>
      </c>
      <c r="Y10206" t="s">
        <v>3204</v>
      </c>
      <c r="Z10206" t="e">
        <f>VLOOKUP(N10206,Sheet3!J:J,1,0)</f>
        <v>#N/A</v>
      </c>
      <c r="AA10206" t="e">
        <f>VLOOKUP(I10206,Sheet3!$E$2:$E$8,1,0)</f>
        <v>#N/A</v>
      </c>
    </row>
    <row r="10207" spans="1:27" hidden="1" x14ac:dyDescent="0.25">
      <c r="A10207">
        <v>292578</v>
      </c>
      <c r="B10207" t="s">
        <v>3177</v>
      </c>
      <c r="E10207" t="s">
        <v>3187</v>
      </c>
      <c r="H10207">
        <v>1204</v>
      </c>
      <c r="I10207">
        <v>24003460</v>
      </c>
      <c r="J10207" t="s">
        <v>3228</v>
      </c>
      <c r="K10207" s="38">
        <v>45408</v>
      </c>
      <c r="L10207" s="38">
        <v>45408</v>
      </c>
      <c r="M10207" t="s">
        <v>3226</v>
      </c>
      <c r="N10207" t="s">
        <v>4461</v>
      </c>
      <c r="O10207">
        <v>671</v>
      </c>
      <c r="Q10207" t="s">
        <v>36</v>
      </c>
      <c r="R10207">
        <v>1.67</v>
      </c>
      <c r="S10207">
        <v>671</v>
      </c>
      <c r="U10207">
        <v>1120.57</v>
      </c>
      <c r="V10207">
        <v>14504135</v>
      </c>
      <c r="X10207" t="s">
        <v>36</v>
      </c>
      <c r="Y10207" t="s">
        <v>3204</v>
      </c>
      <c r="Z10207" t="e">
        <f>VLOOKUP(N10207,Sheet3!J:J,1,0)</f>
        <v>#N/A</v>
      </c>
      <c r="AA10207" t="e">
        <f>VLOOKUP(I10207,Sheet3!$E$2:$E$8,1,0)</f>
        <v>#N/A</v>
      </c>
    </row>
    <row r="10208" spans="1:27" hidden="1" x14ac:dyDescent="0.25">
      <c r="A10208">
        <v>292578</v>
      </c>
      <c r="B10208" t="s">
        <v>3177</v>
      </c>
      <c r="E10208" t="s">
        <v>3187</v>
      </c>
      <c r="H10208">
        <v>1204</v>
      </c>
      <c r="I10208">
        <v>182802</v>
      </c>
      <c r="J10208" t="s">
        <v>3229</v>
      </c>
      <c r="K10208" s="38">
        <v>45448</v>
      </c>
      <c r="L10208" s="38">
        <v>45448</v>
      </c>
      <c r="M10208" t="s">
        <v>3226</v>
      </c>
      <c r="N10208" t="s">
        <v>4461</v>
      </c>
      <c r="O10208">
        <v>-659</v>
      </c>
      <c r="P10208" t="e">
        <f>VLOOKUP(I10208,Sheet3!$E$2:$E$16,1,0)</f>
        <v>#N/A</v>
      </c>
      <c r="Q10208" t="s">
        <v>36</v>
      </c>
      <c r="R10208">
        <v>1.67</v>
      </c>
      <c r="S10208">
        <v>-659</v>
      </c>
      <c r="U10208">
        <v>-1100.53</v>
      </c>
      <c r="V10208">
        <v>14556414</v>
      </c>
      <c r="X10208" t="s">
        <v>36</v>
      </c>
      <c r="Y10208" t="s">
        <v>3204</v>
      </c>
      <c r="Z10208" t="e">
        <f>VLOOKUP(N10208,Sheet3!J:J,1,0)</f>
        <v>#N/A</v>
      </c>
      <c r="AA10208" t="e">
        <f>VLOOKUP(I10208,Sheet3!$E$2:$E$8,1,0)</f>
        <v>#N/A</v>
      </c>
    </row>
    <row r="10209" spans="1:27" hidden="1" x14ac:dyDescent="0.25">
      <c r="A10209">
        <v>292578</v>
      </c>
      <c r="B10209" t="s">
        <v>3177</v>
      </c>
      <c r="E10209" t="s">
        <v>3187</v>
      </c>
      <c r="H10209">
        <v>1204</v>
      </c>
      <c r="I10209">
        <v>182995</v>
      </c>
      <c r="J10209" t="s">
        <v>3229</v>
      </c>
      <c r="K10209" s="38">
        <v>45457</v>
      </c>
      <c r="L10209" s="38">
        <v>45457</v>
      </c>
      <c r="M10209" t="s">
        <v>3226</v>
      </c>
      <c r="N10209" t="s">
        <v>4461</v>
      </c>
      <c r="O10209">
        <v>-12</v>
      </c>
      <c r="P10209" t="e">
        <f>VLOOKUP(I10209,Sheet3!$E$2:$E$16,1,0)</f>
        <v>#N/A</v>
      </c>
      <c r="Q10209" t="s">
        <v>36</v>
      </c>
      <c r="R10209">
        <v>1.67</v>
      </c>
      <c r="S10209">
        <v>-12</v>
      </c>
      <c r="U10209">
        <v>-20.04</v>
      </c>
      <c r="V10209">
        <v>14568419</v>
      </c>
      <c r="X10209" t="s">
        <v>36</v>
      </c>
      <c r="Y10209" t="s">
        <v>3204</v>
      </c>
      <c r="Z10209" t="e">
        <f>VLOOKUP(N10209,Sheet3!J:J,1,0)</f>
        <v>#N/A</v>
      </c>
      <c r="AA10209" t="e">
        <f>VLOOKUP(I10209,Sheet3!$E$2:$E$8,1,0)</f>
        <v>#N/A</v>
      </c>
    </row>
    <row r="10210" spans="1:27" hidden="1" x14ac:dyDescent="0.25">
      <c r="A10210">
        <v>292578</v>
      </c>
      <c r="B10210">
        <v>292578</v>
      </c>
      <c r="H10210">
        <v>1204</v>
      </c>
      <c r="M10210" t="s">
        <v>3226</v>
      </c>
      <c r="N10210" t="s">
        <v>4461</v>
      </c>
      <c r="R10210" t="s">
        <v>3225</v>
      </c>
      <c r="X10210" t="s">
        <v>36</v>
      </c>
      <c r="Z10210" t="e">
        <f>VLOOKUP(N10210,Sheet3!J:J,1,0)</f>
        <v>#N/A</v>
      </c>
      <c r="AA10210" t="e">
        <f>VLOOKUP(I10210,Sheet3!$E$2:$E$8,1,0)</f>
        <v>#N/A</v>
      </c>
    </row>
    <row r="10211" spans="1:27" hidden="1" x14ac:dyDescent="0.25">
      <c r="A10211">
        <v>292578</v>
      </c>
      <c r="B10211" t="s">
        <v>3177</v>
      </c>
      <c r="E10211" t="s">
        <v>3187</v>
      </c>
      <c r="H10211">
        <v>1204</v>
      </c>
      <c r="I10211">
        <v>24004142</v>
      </c>
      <c r="J10211" t="s">
        <v>3224</v>
      </c>
      <c r="K10211" s="38">
        <v>45436</v>
      </c>
      <c r="L10211" s="38">
        <v>45436</v>
      </c>
      <c r="M10211" t="s">
        <v>3226</v>
      </c>
      <c r="N10211" t="s">
        <v>4462</v>
      </c>
      <c r="R10211">
        <v>0</v>
      </c>
      <c r="V10211">
        <v>14539084</v>
      </c>
      <c r="X10211" t="s">
        <v>36</v>
      </c>
      <c r="Y10211" t="s">
        <v>3204</v>
      </c>
      <c r="Z10211" t="e">
        <f>VLOOKUP(N10211,Sheet3!J:J,1,0)</f>
        <v>#N/A</v>
      </c>
      <c r="AA10211" t="e">
        <f>VLOOKUP(I10211,Sheet3!$E$2:$E$8,1,0)</f>
        <v>#N/A</v>
      </c>
    </row>
    <row r="10212" spans="1:27" hidden="1" x14ac:dyDescent="0.25">
      <c r="A10212">
        <v>292578</v>
      </c>
      <c r="B10212" t="s">
        <v>3177</v>
      </c>
      <c r="E10212" t="s">
        <v>3187</v>
      </c>
      <c r="H10212">
        <v>1204</v>
      </c>
      <c r="I10212">
        <v>24004142</v>
      </c>
      <c r="J10212" t="s">
        <v>3228</v>
      </c>
      <c r="K10212" s="38">
        <v>45436</v>
      </c>
      <c r="L10212" s="38">
        <v>45436</v>
      </c>
      <c r="M10212" t="s">
        <v>3226</v>
      </c>
      <c r="N10212" t="s">
        <v>4462</v>
      </c>
      <c r="O10212">
        <v>1348</v>
      </c>
      <c r="Q10212" t="s">
        <v>36</v>
      </c>
      <c r="R10212">
        <v>1.67</v>
      </c>
      <c r="S10212">
        <v>1348</v>
      </c>
      <c r="U10212">
        <v>2251.16</v>
      </c>
      <c r="V10212">
        <v>14539085</v>
      </c>
      <c r="X10212" t="s">
        <v>36</v>
      </c>
      <c r="Y10212" t="s">
        <v>3204</v>
      </c>
      <c r="Z10212" t="e">
        <f>VLOOKUP(N10212,Sheet3!J:J,1,0)</f>
        <v>#N/A</v>
      </c>
      <c r="AA10212" t="e">
        <f>VLOOKUP(I10212,Sheet3!$E$2:$E$8,1,0)</f>
        <v>#N/A</v>
      </c>
    </row>
    <row r="10213" spans="1:27" hidden="1" x14ac:dyDescent="0.25">
      <c r="A10213">
        <v>292578</v>
      </c>
      <c r="B10213" t="s">
        <v>3177</v>
      </c>
      <c r="E10213" t="s">
        <v>3187</v>
      </c>
      <c r="H10213">
        <v>1204</v>
      </c>
      <c r="I10213">
        <v>24004142</v>
      </c>
      <c r="J10213" t="s">
        <v>3228</v>
      </c>
      <c r="K10213" s="38">
        <v>45436</v>
      </c>
      <c r="L10213" s="38">
        <v>45436</v>
      </c>
      <c r="M10213" t="s">
        <v>3226</v>
      </c>
      <c r="N10213" t="s">
        <v>4462</v>
      </c>
      <c r="O10213">
        <v>1348</v>
      </c>
      <c r="Q10213" t="s">
        <v>36</v>
      </c>
      <c r="R10213">
        <v>1.67</v>
      </c>
      <c r="S10213">
        <v>1348</v>
      </c>
      <c r="U10213">
        <v>2251.16</v>
      </c>
      <c r="V10213">
        <v>14539088</v>
      </c>
      <c r="X10213" t="s">
        <v>36</v>
      </c>
      <c r="Y10213" t="s">
        <v>3204</v>
      </c>
      <c r="Z10213" t="e">
        <f>VLOOKUP(N10213,Sheet3!J:J,1,0)</f>
        <v>#N/A</v>
      </c>
      <c r="AA10213" t="e">
        <f>VLOOKUP(I10213,Sheet3!$E$2:$E$8,1,0)</f>
        <v>#N/A</v>
      </c>
    </row>
    <row r="10214" spans="1:27" hidden="1" x14ac:dyDescent="0.25">
      <c r="A10214">
        <v>292578</v>
      </c>
      <c r="B10214" t="s">
        <v>3177</v>
      </c>
      <c r="E10214" t="s">
        <v>3187</v>
      </c>
      <c r="H10214">
        <v>1204</v>
      </c>
      <c r="I10214">
        <v>24004142</v>
      </c>
      <c r="J10214" t="s">
        <v>3228</v>
      </c>
      <c r="K10214" s="38">
        <v>45436</v>
      </c>
      <c r="L10214" s="38">
        <v>45436</v>
      </c>
      <c r="M10214" t="s">
        <v>3226</v>
      </c>
      <c r="N10214" t="s">
        <v>4462</v>
      </c>
      <c r="O10214">
        <v>27</v>
      </c>
      <c r="Q10214" t="s">
        <v>36</v>
      </c>
      <c r="R10214">
        <v>1.67</v>
      </c>
      <c r="S10214">
        <v>27</v>
      </c>
      <c r="U10214">
        <v>45.09</v>
      </c>
      <c r="V10214">
        <v>14539134</v>
      </c>
      <c r="X10214" t="s">
        <v>36</v>
      </c>
      <c r="Y10214" t="s">
        <v>3204</v>
      </c>
      <c r="Z10214" t="e">
        <f>VLOOKUP(N10214,Sheet3!J:J,1,0)</f>
        <v>#N/A</v>
      </c>
      <c r="AA10214" t="e">
        <f>VLOOKUP(I10214,Sheet3!$E$2:$E$8,1,0)</f>
        <v>#N/A</v>
      </c>
    </row>
    <row r="10215" spans="1:27" hidden="1" x14ac:dyDescent="0.25">
      <c r="A10215">
        <v>292578</v>
      </c>
      <c r="B10215" t="s">
        <v>3177</v>
      </c>
      <c r="E10215" t="s">
        <v>3187</v>
      </c>
      <c r="H10215">
        <v>1204</v>
      </c>
      <c r="I10215">
        <v>182993</v>
      </c>
      <c r="J10215" t="s">
        <v>3229</v>
      </c>
      <c r="K10215" s="38">
        <v>45457</v>
      </c>
      <c r="L10215" s="38">
        <v>45457</v>
      </c>
      <c r="M10215" t="s">
        <v>3226</v>
      </c>
      <c r="N10215" t="s">
        <v>4462</v>
      </c>
      <c r="O10215">
        <v>-2703</v>
      </c>
      <c r="P10215" t="e">
        <f>VLOOKUP(I10215,Sheet3!$E$2:$E$16,1,0)</f>
        <v>#N/A</v>
      </c>
      <c r="Q10215" t="s">
        <v>36</v>
      </c>
      <c r="R10215">
        <v>1.67</v>
      </c>
      <c r="S10215">
        <v>-2703</v>
      </c>
      <c r="U10215">
        <v>-4514.01</v>
      </c>
      <c r="V10215">
        <v>14568377</v>
      </c>
      <c r="X10215" t="s">
        <v>36</v>
      </c>
      <c r="Y10215" t="s">
        <v>3204</v>
      </c>
      <c r="Z10215" t="e">
        <f>VLOOKUP(N10215,Sheet3!J:J,1,0)</f>
        <v>#N/A</v>
      </c>
      <c r="AA10215" t="e">
        <f>VLOOKUP(I10215,Sheet3!$E$2:$E$8,1,0)</f>
        <v>#N/A</v>
      </c>
    </row>
    <row r="10216" spans="1:27" hidden="1" x14ac:dyDescent="0.25">
      <c r="A10216">
        <v>292578</v>
      </c>
      <c r="B10216">
        <v>292578</v>
      </c>
      <c r="H10216">
        <v>1204</v>
      </c>
      <c r="M10216" t="s">
        <v>3226</v>
      </c>
      <c r="N10216" t="s">
        <v>4462</v>
      </c>
      <c r="R10216" t="s">
        <v>3225</v>
      </c>
      <c r="S10216">
        <v>20</v>
      </c>
      <c r="U10216">
        <v>33.4</v>
      </c>
      <c r="X10216" t="s">
        <v>36</v>
      </c>
      <c r="Z10216" t="e">
        <f>VLOOKUP(N10216,Sheet3!J:J,1,0)</f>
        <v>#N/A</v>
      </c>
      <c r="AA10216" t="e">
        <f>VLOOKUP(I10216,Sheet3!$E$2:$E$8,1,0)</f>
        <v>#N/A</v>
      </c>
    </row>
    <row r="10217" spans="1:27" hidden="1" x14ac:dyDescent="0.25">
      <c r="A10217">
        <v>292578</v>
      </c>
      <c r="B10217" t="s">
        <v>3177</v>
      </c>
      <c r="E10217" t="s">
        <v>3187</v>
      </c>
      <c r="H10217">
        <v>1204</v>
      </c>
      <c r="I10217">
        <v>24004142</v>
      </c>
      <c r="J10217" t="s">
        <v>3224</v>
      </c>
      <c r="K10217" s="38">
        <v>45436</v>
      </c>
      <c r="L10217" s="38">
        <v>45436</v>
      </c>
      <c r="M10217" t="s">
        <v>3226</v>
      </c>
      <c r="N10217" t="s">
        <v>4463</v>
      </c>
      <c r="R10217">
        <v>0</v>
      </c>
      <c r="V10217">
        <v>14539097</v>
      </c>
      <c r="X10217" t="s">
        <v>36</v>
      </c>
      <c r="Y10217" t="s">
        <v>3204</v>
      </c>
      <c r="Z10217" t="e">
        <f>VLOOKUP(N10217,Sheet3!J:J,1,0)</f>
        <v>#N/A</v>
      </c>
      <c r="AA10217" t="e">
        <f>VLOOKUP(I10217,Sheet3!$E$2:$E$8,1,0)</f>
        <v>#N/A</v>
      </c>
    </row>
    <row r="10218" spans="1:27" hidden="1" x14ac:dyDescent="0.25">
      <c r="A10218">
        <v>292578</v>
      </c>
      <c r="B10218" t="s">
        <v>3177</v>
      </c>
      <c r="E10218" t="s">
        <v>3187</v>
      </c>
      <c r="H10218">
        <v>1204</v>
      </c>
      <c r="I10218">
        <v>24004142</v>
      </c>
      <c r="J10218" t="s">
        <v>3228</v>
      </c>
      <c r="K10218" s="38">
        <v>45436</v>
      </c>
      <c r="L10218" s="38">
        <v>45436</v>
      </c>
      <c r="M10218" t="s">
        <v>3226</v>
      </c>
      <c r="N10218" t="s">
        <v>4463</v>
      </c>
      <c r="O10218">
        <v>596</v>
      </c>
      <c r="Q10218" t="s">
        <v>36</v>
      </c>
      <c r="R10218">
        <v>1.67</v>
      </c>
      <c r="S10218">
        <v>596</v>
      </c>
      <c r="U10218">
        <v>995.32</v>
      </c>
      <c r="V10218">
        <v>14539098</v>
      </c>
      <c r="X10218" t="s">
        <v>36</v>
      </c>
      <c r="Y10218" t="s">
        <v>3204</v>
      </c>
      <c r="Z10218" t="e">
        <f>VLOOKUP(N10218,Sheet3!J:J,1,0)</f>
        <v>#N/A</v>
      </c>
      <c r="AA10218" t="e">
        <f>VLOOKUP(I10218,Sheet3!$E$2:$E$8,1,0)</f>
        <v>#N/A</v>
      </c>
    </row>
    <row r="10219" spans="1:27" hidden="1" x14ac:dyDescent="0.25">
      <c r="A10219">
        <v>292578</v>
      </c>
      <c r="B10219" t="s">
        <v>3177</v>
      </c>
      <c r="E10219" t="s">
        <v>3187</v>
      </c>
      <c r="H10219">
        <v>1204</v>
      </c>
      <c r="I10219">
        <v>182995</v>
      </c>
      <c r="J10219" t="s">
        <v>3229</v>
      </c>
      <c r="K10219" s="38">
        <v>45457</v>
      </c>
      <c r="L10219" s="38">
        <v>45457</v>
      </c>
      <c r="M10219" t="s">
        <v>3226</v>
      </c>
      <c r="N10219" t="s">
        <v>4463</v>
      </c>
      <c r="O10219">
        <v>-596</v>
      </c>
      <c r="P10219" t="e">
        <f>VLOOKUP(I10219,Sheet3!$E$2:$E$16,1,0)</f>
        <v>#N/A</v>
      </c>
      <c r="Q10219" t="s">
        <v>36</v>
      </c>
      <c r="R10219">
        <v>1.67</v>
      </c>
      <c r="S10219">
        <v>-596</v>
      </c>
      <c r="U10219">
        <v>-995.32</v>
      </c>
      <c r="V10219">
        <v>14568392</v>
      </c>
      <c r="X10219" t="s">
        <v>36</v>
      </c>
      <c r="Y10219" t="s">
        <v>3204</v>
      </c>
      <c r="Z10219" t="e">
        <f>VLOOKUP(N10219,Sheet3!J:J,1,0)</f>
        <v>#N/A</v>
      </c>
      <c r="AA10219" t="e">
        <f>VLOOKUP(I10219,Sheet3!$E$2:$E$8,1,0)</f>
        <v>#N/A</v>
      </c>
    </row>
    <row r="10220" spans="1:27" hidden="1" x14ac:dyDescent="0.25">
      <c r="A10220">
        <v>292578</v>
      </c>
      <c r="B10220">
        <v>292578</v>
      </c>
      <c r="H10220">
        <v>1204</v>
      </c>
      <c r="M10220" t="s">
        <v>3226</v>
      </c>
      <c r="N10220" t="s">
        <v>4463</v>
      </c>
      <c r="R10220" t="s">
        <v>3225</v>
      </c>
      <c r="X10220" t="s">
        <v>36</v>
      </c>
      <c r="Z10220" t="e">
        <f>VLOOKUP(N10220,Sheet3!J:J,1,0)</f>
        <v>#N/A</v>
      </c>
      <c r="AA10220" t="e">
        <f>VLOOKUP(I10220,Sheet3!$E$2:$E$8,1,0)</f>
        <v>#N/A</v>
      </c>
    </row>
    <row r="10221" spans="1:27" hidden="1" x14ac:dyDescent="0.25">
      <c r="A10221">
        <v>292578</v>
      </c>
      <c r="B10221" t="s">
        <v>3177</v>
      </c>
      <c r="E10221" t="s">
        <v>3187</v>
      </c>
      <c r="H10221">
        <v>1204</v>
      </c>
      <c r="I10221">
        <v>24004142</v>
      </c>
      <c r="J10221" t="s">
        <v>3224</v>
      </c>
      <c r="K10221" s="38">
        <v>45436</v>
      </c>
      <c r="L10221" s="38">
        <v>45436</v>
      </c>
      <c r="M10221" t="s">
        <v>3226</v>
      </c>
      <c r="N10221" t="s">
        <v>4464</v>
      </c>
      <c r="R10221">
        <v>0</v>
      </c>
      <c r="V10221">
        <v>14539103</v>
      </c>
      <c r="X10221" t="s">
        <v>36</v>
      </c>
      <c r="Y10221" t="s">
        <v>3204</v>
      </c>
      <c r="Z10221" t="e">
        <f>VLOOKUP(N10221,Sheet3!J:J,1,0)</f>
        <v>#N/A</v>
      </c>
      <c r="AA10221" t="e">
        <f>VLOOKUP(I10221,Sheet3!$E$2:$E$8,1,0)</f>
        <v>#N/A</v>
      </c>
    </row>
    <row r="10222" spans="1:27" hidden="1" x14ac:dyDescent="0.25">
      <c r="A10222">
        <v>292578</v>
      </c>
      <c r="B10222" t="s">
        <v>3177</v>
      </c>
      <c r="E10222" t="s">
        <v>3187</v>
      </c>
      <c r="H10222">
        <v>1204</v>
      </c>
      <c r="I10222">
        <v>24004142</v>
      </c>
      <c r="J10222" t="s">
        <v>3228</v>
      </c>
      <c r="K10222" s="38">
        <v>45436</v>
      </c>
      <c r="L10222" s="38">
        <v>45436</v>
      </c>
      <c r="M10222" t="s">
        <v>3226</v>
      </c>
      <c r="N10222" t="s">
        <v>4464</v>
      </c>
      <c r="O10222">
        <v>177</v>
      </c>
      <c r="Q10222" t="s">
        <v>36</v>
      </c>
      <c r="R10222">
        <v>1.67</v>
      </c>
      <c r="S10222">
        <v>177</v>
      </c>
      <c r="U10222">
        <v>295.58999999999997</v>
      </c>
      <c r="V10222">
        <v>14539104</v>
      </c>
      <c r="X10222" t="s">
        <v>36</v>
      </c>
      <c r="Y10222" t="s">
        <v>3204</v>
      </c>
      <c r="Z10222" t="e">
        <f>VLOOKUP(N10222,Sheet3!J:J,1,0)</f>
        <v>#N/A</v>
      </c>
      <c r="AA10222" t="e">
        <f>VLOOKUP(I10222,Sheet3!$E$2:$E$8,1,0)</f>
        <v>#N/A</v>
      </c>
    </row>
    <row r="10223" spans="1:27" hidden="1" x14ac:dyDescent="0.25">
      <c r="A10223">
        <v>292578</v>
      </c>
      <c r="B10223" t="s">
        <v>3177</v>
      </c>
      <c r="E10223" t="s">
        <v>3187</v>
      </c>
      <c r="H10223">
        <v>1204</v>
      </c>
      <c r="I10223">
        <v>182996</v>
      </c>
      <c r="J10223" t="s">
        <v>3229</v>
      </c>
      <c r="K10223" s="38">
        <v>45463</v>
      </c>
      <c r="L10223" s="38">
        <v>45463</v>
      </c>
      <c r="M10223" t="s">
        <v>3226</v>
      </c>
      <c r="N10223" t="s">
        <v>4464</v>
      </c>
      <c r="O10223">
        <v>-177</v>
      </c>
      <c r="P10223" t="e">
        <f>VLOOKUP(I10223,Sheet3!$E$2:$E$16,1,0)</f>
        <v>#N/A</v>
      </c>
      <c r="Q10223" t="s">
        <v>36</v>
      </c>
      <c r="R10223">
        <v>1.67</v>
      </c>
      <c r="S10223">
        <v>-177</v>
      </c>
      <c r="U10223">
        <v>-295.58999999999997</v>
      </c>
      <c r="V10223">
        <v>14571399</v>
      </c>
      <c r="X10223" t="s">
        <v>36</v>
      </c>
      <c r="Y10223" t="s">
        <v>3204</v>
      </c>
      <c r="Z10223" t="e">
        <f>VLOOKUP(N10223,Sheet3!J:J,1,0)</f>
        <v>#N/A</v>
      </c>
      <c r="AA10223" t="e">
        <f>VLOOKUP(I10223,Sheet3!$E$2:$E$8,1,0)</f>
        <v>#N/A</v>
      </c>
    </row>
    <row r="10224" spans="1:27" hidden="1" x14ac:dyDescent="0.25">
      <c r="A10224">
        <v>292578</v>
      </c>
      <c r="B10224">
        <v>292578</v>
      </c>
      <c r="H10224">
        <v>1204</v>
      </c>
      <c r="M10224" t="s">
        <v>3226</v>
      </c>
      <c r="N10224" t="s">
        <v>4464</v>
      </c>
      <c r="R10224" t="s">
        <v>3225</v>
      </c>
      <c r="X10224" t="s">
        <v>36</v>
      </c>
      <c r="Z10224" t="e">
        <f>VLOOKUP(N10224,Sheet3!J:J,1,0)</f>
        <v>#N/A</v>
      </c>
      <c r="AA10224" t="e">
        <f>VLOOKUP(I10224,Sheet3!$E$2:$E$8,1,0)</f>
        <v>#N/A</v>
      </c>
    </row>
    <row r="10225" spans="1:27" hidden="1" x14ac:dyDescent="0.25">
      <c r="A10225">
        <v>292578</v>
      </c>
      <c r="B10225" t="s">
        <v>3177</v>
      </c>
      <c r="E10225" t="s">
        <v>3187</v>
      </c>
      <c r="H10225">
        <v>1204</v>
      </c>
      <c r="I10225">
        <v>24004142</v>
      </c>
      <c r="J10225" t="s">
        <v>3224</v>
      </c>
      <c r="K10225" s="38">
        <v>45436</v>
      </c>
      <c r="L10225" s="38">
        <v>45436</v>
      </c>
      <c r="M10225" t="s">
        <v>3226</v>
      </c>
      <c r="N10225" t="s">
        <v>4333</v>
      </c>
      <c r="R10225">
        <v>0</v>
      </c>
      <c r="V10225">
        <v>14539109</v>
      </c>
      <c r="X10225" t="s">
        <v>36</v>
      </c>
      <c r="Y10225" t="s">
        <v>3204</v>
      </c>
      <c r="Z10225" t="e">
        <f>VLOOKUP(N10225,Sheet3!J:J,1,0)</f>
        <v>#N/A</v>
      </c>
      <c r="AA10225" t="e">
        <f>VLOOKUP(I10225,Sheet3!$E$2:$E$8,1,0)</f>
        <v>#N/A</v>
      </c>
    </row>
    <row r="10226" spans="1:27" hidden="1" x14ac:dyDescent="0.25">
      <c r="A10226">
        <v>292578</v>
      </c>
      <c r="B10226" t="s">
        <v>3177</v>
      </c>
      <c r="E10226" t="s">
        <v>3187</v>
      </c>
      <c r="H10226">
        <v>1204</v>
      </c>
      <c r="I10226">
        <v>24004142</v>
      </c>
      <c r="J10226" t="s">
        <v>3228</v>
      </c>
      <c r="K10226" s="38">
        <v>45436</v>
      </c>
      <c r="L10226" s="38">
        <v>45436</v>
      </c>
      <c r="M10226" t="s">
        <v>3226</v>
      </c>
      <c r="N10226" t="s">
        <v>4333</v>
      </c>
      <c r="O10226">
        <v>544</v>
      </c>
      <c r="Q10226" t="s">
        <v>36</v>
      </c>
      <c r="R10226">
        <v>1.67</v>
      </c>
      <c r="S10226">
        <v>544</v>
      </c>
      <c r="U10226">
        <v>908.48</v>
      </c>
      <c r="V10226">
        <v>14539111</v>
      </c>
      <c r="X10226" t="s">
        <v>36</v>
      </c>
      <c r="Y10226" t="s">
        <v>3204</v>
      </c>
      <c r="Z10226" t="e">
        <f>VLOOKUP(N10226,Sheet3!J:J,1,0)</f>
        <v>#N/A</v>
      </c>
      <c r="AA10226" t="e">
        <f>VLOOKUP(I10226,Sheet3!$E$2:$E$8,1,0)</f>
        <v>#N/A</v>
      </c>
    </row>
    <row r="10227" spans="1:27" hidden="1" x14ac:dyDescent="0.25">
      <c r="A10227">
        <v>292578</v>
      </c>
      <c r="B10227" t="s">
        <v>3177</v>
      </c>
      <c r="E10227" t="s">
        <v>3187</v>
      </c>
      <c r="H10227">
        <v>1204</v>
      </c>
      <c r="I10227">
        <v>24004142</v>
      </c>
      <c r="J10227" t="s">
        <v>3228</v>
      </c>
      <c r="K10227" s="38">
        <v>45436</v>
      </c>
      <c r="L10227" s="38">
        <v>45436</v>
      </c>
      <c r="M10227" t="s">
        <v>3226</v>
      </c>
      <c r="N10227" t="s">
        <v>4333</v>
      </c>
      <c r="O10227">
        <v>544</v>
      </c>
      <c r="Q10227" t="s">
        <v>36</v>
      </c>
      <c r="R10227">
        <v>1.67</v>
      </c>
      <c r="S10227">
        <v>544</v>
      </c>
      <c r="U10227">
        <v>908.48</v>
      </c>
      <c r="V10227">
        <v>14539110</v>
      </c>
      <c r="X10227" t="s">
        <v>36</v>
      </c>
      <c r="Y10227" t="s">
        <v>3204</v>
      </c>
      <c r="Z10227" t="e">
        <f>VLOOKUP(N10227,Sheet3!J:J,1,0)</f>
        <v>#N/A</v>
      </c>
      <c r="AA10227" t="e">
        <f>VLOOKUP(I10227,Sheet3!$E$2:$E$8,1,0)</f>
        <v>#N/A</v>
      </c>
    </row>
    <row r="10228" spans="1:27" hidden="1" x14ac:dyDescent="0.25">
      <c r="A10228">
        <v>292578</v>
      </c>
      <c r="B10228" t="s">
        <v>3177</v>
      </c>
      <c r="E10228" t="s">
        <v>3187</v>
      </c>
      <c r="H10228">
        <v>1204</v>
      </c>
      <c r="I10228">
        <v>182997</v>
      </c>
      <c r="J10228" t="s">
        <v>3229</v>
      </c>
      <c r="K10228" s="38">
        <v>45463</v>
      </c>
      <c r="L10228" s="38">
        <v>45463</v>
      </c>
      <c r="M10228" t="s">
        <v>3226</v>
      </c>
      <c r="N10228" t="s">
        <v>4333</v>
      </c>
      <c r="O10228">
        <v>-1088</v>
      </c>
      <c r="P10228" t="e">
        <f>VLOOKUP(I10228,Sheet3!$E$2:$E$16,1,0)</f>
        <v>#N/A</v>
      </c>
      <c r="Q10228" t="s">
        <v>36</v>
      </c>
      <c r="R10228">
        <v>1.67</v>
      </c>
      <c r="S10228">
        <v>-1088</v>
      </c>
      <c r="U10228">
        <v>-1816.96</v>
      </c>
      <c r="V10228">
        <v>14571404</v>
      </c>
      <c r="X10228" t="s">
        <v>36</v>
      </c>
      <c r="Y10228" t="s">
        <v>3204</v>
      </c>
      <c r="Z10228" t="e">
        <f>VLOOKUP(N10228,Sheet3!J:J,1,0)</f>
        <v>#N/A</v>
      </c>
      <c r="AA10228" t="e">
        <f>VLOOKUP(I10228,Sheet3!$E$2:$E$8,1,0)</f>
        <v>#N/A</v>
      </c>
    </row>
    <row r="10229" spans="1:27" hidden="1" x14ac:dyDescent="0.25">
      <c r="A10229">
        <v>292578</v>
      </c>
      <c r="B10229">
        <v>292578</v>
      </c>
      <c r="H10229">
        <v>1204</v>
      </c>
      <c r="M10229" t="s">
        <v>3226</v>
      </c>
      <c r="N10229" t="s">
        <v>4333</v>
      </c>
      <c r="R10229" t="s">
        <v>3225</v>
      </c>
      <c r="X10229" t="s">
        <v>36</v>
      </c>
      <c r="Z10229" t="e">
        <f>VLOOKUP(N10229,Sheet3!J:J,1,0)</f>
        <v>#N/A</v>
      </c>
      <c r="AA10229" t="e">
        <f>VLOOKUP(I10229,Sheet3!$E$2:$E$8,1,0)</f>
        <v>#N/A</v>
      </c>
    </row>
    <row r="10230" spans="1:27" hidden="1" x14ac:dyDescent="0.25">
      <c r="A10230">
        <v>292578</v>
      </c>
      <c r="B10230" t="s">
        <v>3177</v>
      </c>
      <c r="E10230" t="s">
        <v>3187</v>
      </c>
      <c r="H10230">
        <v>1204</v>
      </c>
      <c r="I10230">
        <v>24004142</v>
      </c>
      <c r="J10230" t="s">
        <v>3224</v>
      </c>
      <c r="K10230" s="38">
        <v>45436</v>
      </c>
      <c r="L10230" s="38">
        <v>45436</v>
      </c>
      <c r="M10230" t="s">
        <v>3226</v>
      </c>
      <c r="N10230" t="s">
        <v>4334</v>
      </c>
      <c r="R10230">
        <v>0</v>
      </c>
      <c r="V10230">
        <v>14539114</v>
      </c>
      <c r="X10230" t="s">
        <v>36</v>
      </c>
      <c r="Y10230" t="s">
        <v>3204</v>
      </c>
      <c r="Z10230" t="e">
        <f>VLOOKUP(N10230,Sheet3!J:J,1,0)</f>
        <v>#N/A</v>
      </c>
      <c r="AA10230" t="e">
        <f>VLOOKUP(I10230,Sheet3!$E$2:$E$8,1,0)</f>
        <v>#N/A</v>
      </c>
    </row>
    <row r="10231" spans="1:27" hidden="1" x14ac:dyDescent="0.25">
      <c r="A10231">
        <v>292578</v>
      </c>
      <c r="B10231" t="s">
        <v>3177</v>
      </c>
      <c r="E10231" t="s">
        <v>3187</v>
      </c>
      <c r="H10231">
        <v>1204</v>
      </c>
      <c r="I10231">
        <v>24004142</v>
      </c>
      <c r="J10231" t="s">
        <v>3228</v>
      </c>
      <c r="K10231" s="38">
        <v>45436</v>
      </c>
      <c r="L10231" s="38">
        <v>45436</v>
      </c>
      <c r="M10231" t="s">
        <v>3226</v>
      </c>
      <c r="N10231" t="s">
        <v>4334</v>
      </c>
      <c r="O10231">
        <v>306</v>
      </c>
      <c r="Q10231" t="s">
        <v>36</v>
      </c>
      <c r="R10231">
        <v>1.67</v>
      </c>
      <c r="S10231">
        <v>306</v>
      </c>
      <c r="U10231">
        <v>511.02</v>
      </c>
      <c r="V10231">
        <v>14539115</v>
      </c>
      <c r="X10231" t="s">
        <v>36</v>
      </c>
      <c r="Y10231" t="s">
        <v>3204</v>
      </c>
      <c r="Z10231" t="e">
        <f>VLOOKUP(N10231,Sheet3!J:J,1,0)</f>
        <v>#N/A</v>
      </c>
      <c r="AA10231" t="e">
        <f>VLOOKUP(I10231,Sheet3!$E$2:$E$8,1,0)</f>
        <v>#N/A</v>
      </c>
    </row>
    <row r="10232" spans="1:27" hidden="1" x14ac:dyDescent="0.25">
      <c r="A10232">
        <v>292578</v>
      </c>
      <c r="B10232" t="s">
        <v>3177</v>
      </c>
      <c r="E10232" t="s">
        <v>3187</v>
      </c>
      <c r="H10232">
        <v>1204</v>
      </c>
      <c r="I10232">
        <v>24004142</v>
      </c>
      <c r="J10232" t="s">
        <v>3228</v>
      </c>
      <c r="K10232" s="38">
        <v>45436</v>
      </c>
      <c r="L10232" s="38">
        <v>45436</v>
      </c>
      <c r="M10232" t="s">
        <v>3226</v>
      </c>
      <c r="N10232" t="s">
        <v>4334</v>
      </c>
      <c r="O10232">
        <v>306</v>
      </c>
      <c r="Q10232" t="s">
        <v>36</v>
      </c>
      <c r="R10232">
        <v>1.67</v>
      </c>
      <c r="S10232">
        <v>306</v>
      </c>
      <c r="U10232">
        <v>511.02</v>
      </c>
      <c r="V10232">
        <v>14539116</v>
      </c>
      <c r="X10232" t="s">
        <v>36</v>
      </c>
      <c r="Y10232" t="s">
        <v>3204</v>
      </c>
      <c r="Z10232" t="e">
        <f>VLOOKUP(N10232,Sheet3!J:J,1,0)</f>
        <v>#N/A</v>
      </c>
      <c r="AA10232" t="e">
        <f>VLOOKUP(I10232,Sheet3!$E$2:$E$8,1,0)</f>
        <v>#N/A</v>
      </c>
    </row>
    <row r="10233" spans="1:27" hidden="1" x14ac:dyDescent="0.25">
      <c r="A10233">
        <v>292578</v>
      </c>
      <c r="B10233" t="s">
        <v>3177</v>
      </c>
      <c r="E10233" t="s">
        <v>3187</v>
      </c>
      <c r="H10233">
        <v>1204</v>
      </c>
      <c r="I10233">
        <v>182998</v>
      </c>
      <c r="J10233" t="s">
        <v>3229</v>
      </c>
      <c r="K10233" s="38">
        <v>45463</v>
      </c>
      <c r="L10233" s="38">
        <v>45463</v>
      </c>
      <c r="M10233" t="s">
        <v>3226</v>
      </c>
      <c r="N10233" t="s">
        <v>4334</v>
      </c>
      <c r="O10233">
        <v>-600</v>
      </c>
      <c r="P10233" t="e">
        <f>VLOOKUP(I10233,Sheet3!$E$2:$E$16,1,0)</f>
        <v>#N/A</v>
      </c>
      <c r="Q10233" t="s">
        <v>36</v>
      </c>
      <c r="R10233">
        <v>1.67</v>
      </c>
      <c r="S10233">
        <v>-600</v>
      </c>
      <c r="U10233">
        <v>-1002</v>
      </c>
      <c r="V10233">
        <v>14571703</v>
      </c>
      <c r="X10233" t="s">
        <v>36</v>
      </c>
      <c r="Y10233" t="s">
        <v>3204</v>
      </c>
      <c r="Z10233" t="e">
        <f>VLOOKUP(N10233,Sheet3!J:J,1,0)</f>
        <v>#N/A</v>
      </c>
      <c r="AA10233" t="e">
        <f>VLOOKUP(I10233,Sheet3!$E$2:$E$8,1,0)</f>
        <v>#N/A</v>
      </c>
    </row>
    <row r="10234" spans="1:27" hidden="1" x14ac:dyDescent="0.25">
      <c r="A10234">
        <v>292578</v>
      </c>
      <c r="B10234">
        <v>292578</v>
      </c>
      <c r="H10234">
        <v>1204</v>
      </c>
      <c r="M10234" t="s">
        <v>3226</v>
      </c>
      <c r="N10234" t="s">
        <v>4334</v>
      </c>
      <c r="R10234" t="s">
        <v>3225</v>
      </c>
      <c r="S10234">
        <v>12</v>
      </c>
      <c r="U10234">
        <v>20.04</v>
      </c>
      <c r="X10234" t="s">
        <v>36</v>
      </c>
      <c r="Z10234" t="e">
        <f>VLOOKUP(N10234,Sheet3!J:J,1,0)</f>
        <v>#N/A</v>
      </c>
      <c r="AA10234" t="e">
        <f>VLOOKUP(I10234,Sheet3!$E$2:$E$8,1,0)</f>
        <v>#N/A</v>
      </c>
    </row>
    <row r="10235" spans="1:27" hidden="1" x14ac:dyDescent="0.25">
      <c r="A10235">
        <v>292578</v>
      </c>
      <c r="B10235" t="s">
        <v>3177</v>
      </c>
      <c r="E10235" t="s">
        <v>3187</v>
      </c>
      <c r="H10235">
        <v>1204</v>
      </c>
      <c r="I10235">
        <v>24004142</v>
      </c>
      <c r="J10235" t="s">
        <v>3224</v>
      </c>
      <c r="K10235" s="38">
        <v>45436</v>
      </c>
      <c r="L10235" s="38">
        <v>45436</v>
      </c>
      <c r="M10235" t="s">
        <v>3226</v>
      </c>
      <c r="N10235" t="s">
        <v>4465</v>
      </c>
      <c r="R10235">
        <v>0</v>
      </c>
      <c r="V10235">
        <v>14539117</v>
      </c>
      <c r="X10235" t="s">
        <v>36</v>
      </c>
      <c r="Y10235" t="s">
        <v>3204</v>
      </c>
      <c r="Z10235" t="e">
        <f>VLOOKUP(N10235,Sheet3!J:J,1,0)</f>
        <v>#N/A</v>
      </c>
      <c r="AA10235" t="e">
        <f>VLOOKUP(I10235,Sheet3!$E$2:$E$8,1,0)</f>
        <v>#N/A</v>
      </c>
    </row>
    <row r="10236" spans="1:27" hidden="1" x14ac:dyDescent="0.25">
      <c r="A10236">
        <v>292578</v>
      </c>
      <c r="B10236" t="s">
        <v>3177</v>
      </c>
      <c r="E10236" t="s">
        <v>3187</v>
      </c>
      <c r="H10236">
        <v>1204</v>
      </c>
      <c r="I10236">
        <v>24004142</v>
      </c>
      <c r="J10236" t="s">
        <v>3228</v>
      </c>
      <c r="K10236" s="38">
        <v>45436</v>
      </c>
      <c r="L10236" s="38">
        <v>45436</v>
      </c>
      <c r="M10236" t="s">
        <v>3226</v>
      </c>
      <c r="N10236" t="s">
        <v>4465</v>
      </c>
      <c r="O10236">
        <v>894</v>
      </c>
      <c r="Q10236" t="s">
        <v>36</v>
      </c>
      <c r="R10236">
        <v>1.67</v>
      </c>
      <c r="S10236">
        <v>894</v>
      </c>
      <c r="U10236">
        <v>1492.98</v>
      </c>
      <c r="V10236">
        <v>14539121</v>
      </c>
      <c r="X10236" t="s">
        <v>36</v>
      </c>
      <c r="Y10236" t="s">
        <v>3204</v>
      </c>
      <c r="Z10236" t="e">
        <f>VLOOKUP(N10236,Sheet3!J:J,1,0)</f>
        <v>#N/A</v>
      </c>
      <c r="AA10236" t="e">
        <f>VLOOKUP(I10236,Sheet3!$E$2:$E$8,1,0)</f>
        <v>#N/A</v>
      </c>
    </row>
    <row r="10237" spans="1:27" hidden="1" x14ac:dyDescent="0.25">
      <c r="A10237">
        <v>292578</v>
      </c>
      <c r="B10237" t="s">
        <v>3177</v>
      </c>
      <c r="E10237" t="s">
        <v>3187</v>
      </c>
      <c r="H10237">
        <v>1204</v>
      </c>
      <c r="I10237">
        <v>24004142</v>
      </c>
      <c r="J10237" t="s">
        <v>3228</v>
      </c>
      <c r="K10237" s="38">
        <v>45436</v>
      </c>
      <c r="L10237" s="38">
        <v>45436</v>
      </c>
      <c r="M10237" t="s">
        <v>3226</v>
      </c>
      <c r="N10237" t="s">
        <v>4465</v>
      </c>
      <c r="O10237">
        <v>894</v>
      </c>
      <c r="Q10237" t="s">
        <v>36</v>
      </c>
      <c r="R10237">
        <v>1.67</v>
      </c>
      <c r="S10237">
        <v>894</v>
      </c>
      <c r="U10237">
        <v>1492.98</v>
      </c>
      <c r="V10237">
        <v>14539118</v>
      </c>
      <c r="X10237" t="s">
        <v>36</v>
      </c>
      <c r="Y10237" t="s">
        <v>3204</v>
      </c>
      <c r="Z10237" t="e">
        <f>VLOOKUP(N10237,Sheet3!J:J,1,0)</f>
        <v>#N/A</v>
      </c>
      <c r="AA10237" t="e">
        <f>VLOOKUP(I10237,Sheet3!$E$2:$E$8,1,0)</f>
        <v>#N/A</v>
      </c>
    </row>
    <row r="10238" spans="1:27" hidden="1" x14ac:dyDescent="0.25">
      <c r="A10238">
        <v>292578</v>
      </c>
      <c r="B10238" t="s">
        <v>3177</v>
      </c>
      <c r="E10238" t="s">
        <v>3187</v>
      </c>
      <c r="H10238">
        <v>1204</v>
      </c>
      <c r="I10238">
        <v>183012</v>
      </c>
      <c r="J10238" t="s">
        <v>3229</v>
      </c>
      <c r="K10238" s="38">
        <v>45464</v>
      </c>
      <c r="L10238" s="38">
        <v>45464</v>
      </c>
      <c r="M10238" t="s">
        <v>3226</v>
      </c>
      <c r="N10238" t="s">
        <v>4465</v>
      </c>
      <c r="O10238">
        <v>-1767</v>
      </c>
      <c r="P10238" t="e">
        <f>VLOOKUP(I10238,Sheet3!$E$2:$E$16,1,0)</f>
        <v>#N/A</v>
      </c>
      <c r="Q10238" t="s">
        <v>36</v>
      </c>
      <c r="R10238">
        <v>1.67</v>
      </c>
      <c r="S10238">
        <v>-1767</v>
      </c>
      <c r="U10238">
        <v>-2950.89</v>
      </c>
      <c r="V10238">
        <v>14573992</v>
      </c>
      <c r="X10238" t="s">
        <v>36</v>
      </c>
      <c r="Y10238" t="s">
        <v>3204</v>
      </c>
      <c r="Z10238" t="e">
        <f>VLOOKUP(N10238,Sheet3!J:J,1,0)</f>
        <v>#N/A</v>
      </c>
      <c r="AA10238" t="e">
        <f>VLOOKUP(I10238,Sheet3!$E$2:$E$8,1,0)</f>
        <v>#N/A</v>
      </c>
    </row>
    <row r="10239" spans="1:27" hidden="1" x14ac:dyDescent="0.25">
      <c r="A10239">
        <v>292578</v>
      </c>
      <c r="B10239">
        <v>292578</v>
      </c>
      <c r="H10239">
        <v>1204</v>
      </c>
      <c r="M10239" t="s">
        <v>3226</v>
      </c>
      <c r="N10239" t="s">
        <v>4465</v>
      </c>
      <c r="R10239" t="s">
        <v>3225</v>
      </c>
      <c r="S10239">
        <v>21</v>
      </c>
      <c r="U10239">
        <v>35.07</v>
      </c>
      <c r="X10239" t="s">
        <v>36</v>
      </c>
      <c r="Z10239" t="e">
        <f>VLOOKUP(N10239,Sheet3!J:J,1,0)</f>
        <v>#N/A</v>
      </c>
      <c r="AA10239" t="e">
        <f>VLOOKUP(I10239,Sheet3!$E$2:$E$8,1,0)</f>
        <v>#N/A</v>
      </c>
    </row>
    <row r="10240" spans="1:27" hidden="1" x14ac:dyDescent="0.25">
      <c r="A10240">
        <v>292578</v>
      </c>
      <c r="B10240" t="s">
        <v>3177</v>
      </c>
      <c r="E10240" t="s">
        <v>3187</v>
      </c>
      <c r="H10240">
        <v>1204</v>
      </c>
      <c r="I10240">
        <v>24004142</v>
      </c>
      <c r="J10240" t="s">
        <v>3224</v>
      </c>
      <c r="K10240" s="38">
        <v>45436</v>
      </c>
      <c r="L10240" s="38">
        <v>45436</v>
      </c>
      <c r="M10240" t="s">
        <v>3226</v>
      </c>
      <c r="N10240" t="s">
        <v>4466</v>
      </c>
      <c r="R10240">
        <v>0</v>
      </c>
      <c r="V10240">
        <v>14539130</v>
      </c>
      <c r="X10240" t="s">
        <v>36</v>
      </c>
      <c r="Y10240" t="s">
        <v>3204</v>
      </c>
      <c r="Z10240" t="e">
        <f>VLOOKUP(N10240,Sheet3!J:J,1,0)</f>
        <v>#N/A</v>
      </c>
      <c r="AA10240" t="e">
        <f>VLOOKUP(I10240,Sheet3!$E$2:$E$8,1,0)</f>
        <v>#N/A</v>
      </c>
    </row>
    <row r="10241" spans="1:27" hidden="1" x14ac:dyDescent="0.25">
      <c r="A10241">
        <v>292578</v>
      </c>
      <c r="B10241" t="s">
        <v>3177</v>
      </c>
      <c r="E10241" t="s">
        <v>3187</v>
      </c>
      <c r="H10241">
        <v>1204</v>
      </c>
      <c r="I10241">
        <v>24004142</v>
      </c>
      <c r="J10241" t="s">
        <v>3228</v>
      </c>
      <c r="K10241" s="38">
        <v>45436</v>
      </c>
      <c r="L10241" s="38">
        <v>45436</v>
      </c>
      <c r="M10241" t="s">
        <v>3226</v>
      </c>
      <c r="N10241" t="s">
        <v>4466</v>
      </c>
      <c r="O10241">
        <v>1759</v>
      </c>
      <c r="Q10241" t="s">
        <v>36</v>
      </c>
      <c r="R10241">
        <v>1.67</v>
      </c>
      <c r="S10241">
        <v>1759</v>
      </c>
      <c r="U10241">
        <v>2937.53</v>
      </c>
      <c r="V10241">
        <v>14539131</v>
      </c>
      <c r="X10241" t="s">
        <v>36</v>
      </c>
      <c r="Y10241" t="s">
        <v>3204</v>
      </c>
      <c r="Z10241" t="e">
        <f>VLOOKUP(N10241,Sheet3!J:J,1,0)</f>
        <v>#N/A</v>
      </c>
      <c r="AA10241" t="e">
        <f>VLOOKUP(I10241,Sheet3!$E$2:$E$8,1,0)</f>
        <v>#N/A</v>
      </c>
    </row>
    <row r="10242" spans="1:27" hidden="1" x14ac:dyDescent="0.25">
      <c r="A10242">
        <v>292578</v>
      </c>
      <c r="B10242" t="s">
        <v>3177</v>
      </c>
      <c r="E10242" t="s">
        <v>3187</v>
      </c>
      <c r="H10242">
        <v>1204</v>
      </c>
      <c r="I10242">
        <v>183014</v>
      </c>
      <c r="J10242" t="s">
        <v>3229</v>
      </c>
      <c r="K10242" s="38">
        <v>45464</v>
      </c>
      <c r="L10242" s="38">
        <v>45464</v>
      </c>
      <c r="M10242" t="s">
        <v>3226</v>
      </c>
      <c r="N10242" t="s">
        <v>4466</v>
      </c>
      <c r="O10242">
        <v>-1720</v>
      </c>
      <c r="P10242" t="e">
        <f>VLOOKUP(I10242,Sheet3!$E$2:$E$16,1,0)</f>
        <v>#N/A</v>
      </c>
      <c r="Q10242" t="s">
        <v>36</v>
      </c>
      <c r="R10242">
        <v>1.67</v>
      </c>
      <c r="S10242">
        <v>-1720</v>
      </c>
      <c r="U10242">
        <v>-2872.4</v>
      </c>
      <c r="V10242">
        <v>14574006</v>
      </c>
      <c r="X10242" t="s">
        <v>36</v>
      </c>
      <c r="Y10242" t="s">
        <v>3204</v>
      </c>
      <c r="Z10242" t="e">
        <f>VLOOKUP(N10242,Sheet3!J:J,1,0)</f>
        <v>#N/A</v>
      </c>
      <c r="AA10242" t="e">
        <f>VLOOKUP(I10242,Sheet3!$E$2:$E$8,1,0)</f>
        <v>#N/A</v>
      </c>
    </row>
    <row r="10243" spans="1:27" hidden="1" x14ac:dyDescent="0.25">
      <c r="A10243">
        <v>292578</v>
      </c>
      <c r="B10243">
        <v>292578</v>
      </c>
      <c r="H10243">
        <v>1204</v>
      </c>
      <c r="M10243" t="s">
        <v>3226</v>
      </c>
      <c r="N10243" t="s">
        <v>4466</v>
      </c>
      <c r="R10243" t="s">
        <v>3225</v>
      </c>
      <c r="S10243">
        <v>39</v>
      </c>
      <c r="U10243">
        <v>65.13</v>
      </c>
      <c r="X10243" t="s">
        <v>36</v>
      </c>
      <c r="Z10243" t="e">
        <f>VLOOKUP(N10243,Sheet3!J:J,1,0)</f>
        <v>#N/A</v>
      </c>
      <c r="AA10243" t="e">
        <f>VLOOKUP(I10243,Sheet3!$E$2:$E$8,1,0)</f>
        <v>#N/A</v>
      </c>
    </row>
    <row r="10244" spans="1:27" hidden="1" x14ac:dyDescent="0.25">
      <c r="A10244">
        <v>292578</v>
      </c>
      <c r="B10244" t="s">
        <v>3177</v>
      </c>
      <c r="E10244" t="s">
        <v>3187</v>
      </c>
      <c r="H10244">
        <v>1204</v>
      </c>
      <c r="I10244">
        <v>24004144</v>
      </c>
      <c r="J10244" t="s">
        <v>3224</v>
      </c>
      <c r="K10244" s="38">
        <v>45436</v>
      </c>
      <c r="L10244" s="38">
        <v>45436</v>
      </c>
      <c r="M10244" t="s">
        <v>3226</v>
      </c>
      <c r="N10244" t="s">
        <v>4467</v>
      </c>
      <c r="R10244">
        <v>0</v>
      </c>
      <c r="V10244">
        <v>14539260</v>
      </c>
      <c r="X10244" t="s">
        <v>36</v>
      </c>
      <c r="Y10244" t="s">
        <v>3204</v>
      </c>
      <c r="Z10244" t="e">
        <f>VLOOKUP(N10244,Sheet3!J:J,1,0)</f>
        <v>#N/A</v>
      </c>
      <c r="AA10244" t="e">
        <f>VLOOKUP(I10244,Sheet3!$E$2:$E$8,1,0)</f>
        <v>#N/A</v>
      </c>
    </row>
    <row r="10245" spans="1:27" hidden="1" x14ac:dyDescent="0.25">
      <c r="A10245">
        <v>292578</v>
      </c>
      <c r="B10245" t="s">
        <v>3177</v>
      </c>
      <c r="E10245" t="s">
        <v>3187</v>
      </c>
      <c r="H10245">
        <v>1204</v>
      </c>
      <c r="I10245">
        <v>24004144</v>
      </c>
      <c r="J10245" t="s">
        <v>3228</v>
      </c>
      <c r="K10245" s="38">
        <v>45436</v>
      </c>
      <c r="L10245" s="38">
        <v>45436</v>
      </c>
      <c r="M10245" t="s">
        <v>3226</v>
      </c>
      <c r="N10245" t="s">
        <v>4467</v>
      </c>
      <c r="O10245">
        <v>18</v>
      </c>
      <c r="Q10245" t="s">
        <v>36</v>
      </c>
      <c r="R10245">
        <v>1.67</v>
      </c>
      <c r="S10245">
        <v>18</v>
      </c>
      <c r="U10245">
        <v>30.06</v>
      </c>
      <c r="V10245">
        <v>14539274</v>
      </c>
      <c r="X10245" t="s">
        <v>36</v>
      </c>
      <c r="Y10245" t="s">
        <v>3204</v>
      </c>
      <c r="Z10245" t="e">
        <f>VLOOKUP(N10245,Sheet3!J:J,1,0)</f>
        <v>#N/A</v>
      </c>
      <c r="AA10245" t="e">
        <f>VLOOKUP(I10245,Sheet3!$E$2:$E$8,1,0)</f>
        <v>#N/A</v>
      </c>
    </row>
    <row r="10246" spans="1:27" hidden="1" x14ac:dyDescent="0.25">
      <c r="A10246">
        <v>292578</v>
      </c>
      <c r="B10246" t="s">
        <v>3177</v>
      </c>
      <c r="E10246" t="s">
        <v>3187</v>
      </c>
      <c r="H10246">
        <v>1204</v>
      </c>
      <c r="I10246">
        <v>24004144</v>
      </c>
      <c r="J10246" t="s">
        <v>3228</v>
      </c>
      <c r="K10246" s="38">
        <v>45436</v>
      </c>
      <c r="L10246" s="38">
        <v>45436</v>
      </c>
      <c r="M10246" t="s">
        <v>3226</v>
      </c>
      <c r="N10246" t="s">
        <v>4467</v>
      </c>
      <c r="O10246">
        <v>175</v>
      </c>
      <c r="Q10246" t="s">
        <v>36</v>
      </c>
      <c r="R10246">
        <v>1.67</v>
      </c>
      <c r="S10246">
        <v>175</v>
      </c>
      <c r="U10246">
        <v>292.25</v>
      </c>
      <c r="V10246">
        <v>14539261</v>
      </c>
      <c r="X10246" t="s">
        <v>36</v>
      </c>
      <c r="Y10246" t="s">
        <v>3204</v>
      </c>
      <c r="Z10246" t="e">
        <f>VLOOKUP(N10246,Sheet3!J:J,1,0)</f>
        <v>#N/A</v>
      </c>
      <c r="AA10246" t="e">
        <f>VLOOKUP(I10246,Sheet3!$E$2:$E$8,1,0)</f>
        <v>#N/A</v>
      </c>
    </row>
    <row r="10247" spans="1:27" hidden="1" x14ac:dyDescent="0.25">
      <c r="A10247">
        <v>292578</v>
      </c>
      <c r="B10247">
        <v>292578</v>
      </c>
      <c r="H10247">
        <v>1204</v>
      </c>
      <c r="M10247" t="s">
        <v>3226</v>
      </c>
      <c r="N10247" t="s">
        <v>4467</v>
      </c>
      <c r="R10247" t="s">
        <v>3225</v>
      </c>
      <c r="S10247">
        <v>193</v>
      </c>
      <c r="U10247">
        <v>322.31</v>
      </c>
      <c r="X10247" t="s">
        <v>36</v>
      </c>
      <c r="Z10247" t="e">
        <f>VLOOKUP(N10247,Sheet3!J:J,1,0)</f>
        <v>#N/A</v>
      </c>
      <c r="AA10247" t="e">
        <f>VLOOKUP(I10247,Sheet3!$E$2:$E$8,1,0)</f>
        <v>#N/A</v>
      </c>
    </row>
    <row r="10248" spans="1:27" hidden="1" x14ac:dyDescent="0.25">
      <c r="A10248">
        <v>292578</v>
      </c>
      <c r="B10248" t="s">
        <v>3177</v>
      </c>
      <c r="E10248" t="s">
        <v>3187</v>
      </c>
      <c r="H10248">
        <v>1204</v>
      </c>
      <c r="I10248">
        <v>24004144</v>
      </c>
      <c r="J10248" t="s">
        <v>3224</v>
      </c>
      <c r="K10248" s="38">
        <v>45436</v>
      </c>
      <c r="L10248" s="38">
        <v>45436</v>
      </c>
      <c r="M10248" t="s">
        <v>3226</v>
      </c>
      <c r="N10248" t="s">
        <v>4468</v>
      </c>
      <c r="R10248">
        <v>0</v>
      </c>
      <c r="V10248">
        <v>14539263</v>
      </c>
      <c r="X10248" t="s">
        <v>36</v>
      </c>
      <c r="Y10248" t="s">
        <v>3204</v>
      </c>
      <c r="Z10248" t="e">
        <f>VLOOKUP(N10248,Sheet3!J:J,1,0)</f>
        <v>#N/A</v>
      </c>
      <c r="AA10248" t="e">
        <f>VLOOKUP(I10248,Sheet3!$E$2:$E$8,1,0)</f>
        <v>#N/A</v>
      </c>
    </row>
    <row r="10249" spans="1:27" hidden="1" x14ac:dyDescent="0.25">
      <c r="A10249">
        <v>292578</v>
      </c>
      <c r="B10249" t="s">
        <v>3177</v>
      </c>
      <c r="E10249" t="s">
        <v>3187</v>
      </c>
      <c r="H10249">
        <v>1204</v>
      </c>
      <c r="I10249">
        <v>24004144</v>
      </c>
      <c r="J10249" t="s">
        <v>3228</v>
      </c>
      <c r="K10249" s="38">
        <v>45436</v>
      </c>
      <c r="L10249" s="38">
        <v>45436</v>
      </c>
      <c r="M10249" t="s">
        <v>3226</v>
      </c>
      <c r="N10249" t="s">
        <v>4468</v>
      </c>
      <c r="O10249">
        <v>480</v>
      </c>
      <c r="Q10249" t="s">
        <v>36</v>
      </c>
      <c r="R10249">
        <v>1.67</v>
      </c>
      <c r="S10249">
        <v>480</v>
      </c>
      <c r="U10249">
        <v>801.6</v>
      </c>
      <c r="V10249">
        <v>14539264</v>
      </c>
      <c r="X10249" t="s">
        <v>36</v>
      </c>
      <c r="Y10249" t="s">
        <v>3204</v>
      </c>
      <c r="Z10249" t="e">
        <f>VLOOKUP(N10249,Sheet3!J:J,1,0)</f>
        <v>#N/A</v>
      </c>
      <c r="AA10249" t="e">
        <f>VLOOKUP(I10249,Sheet3!$E$2:$E$8,1,0)</f>
        <v>#N/A</v>
      </c>
    </row>
    <row r="10250" spans="1:27" hidden="1" x14ac:dyDescent="0.25">
      <c r="A10250">
        <v>292578</v>
      </c>
      <c r="B10250" t="s">
        <v>3177</v>
      </c>
      <c r="E10250" t="s">
        <v>3187</v>
      </c>
      <c r="H10250">
        <v>1204</v>
      </c>
      <c r="I10250">
        <v>24004144</v>
      </c>
      <c r="J10250" t="s">
        <v>3228</v>
      </c>
      <c r="K10250" s="38">
        <v>45436</v>
      </c>
      <c r="L10250" s="38">
        <v>45436</v>
      </c>
      <c r="M10250" t="s">
        <v>3226</v>
      </c>
      <c r="N10250" t="s">
        <v>4468</v>
      </c>
      <c r="O10250">
        <v>480</v>
      </c>
      <c r="Q10250" t="s">
        <v>36</v>
      </c>
      <c r="R10250">
        <v>1.67</v>
      </c>
      <c r="S10250">
        <v>480</v>
      </c>
      <c r="U10250">
        <v>801.6</v>
      </c>
      <c r="V10250">
        <v>14539265</v>
      </c>
      <c r="X10250" t="s">
        <v>36</v>
      </c>
      <c r="Y10250" t="s">
        <v>3204</v>
      </c>
      <c r="Z10250" t="e">
        <f>VLOOKUP(N10250,Sheet3!J:J,1,0)</f>
        <v>#N/A</v>
      </c>
      <c r="AA10250" t="e">
        <f>VLOOKUP(I10250,Sheet3!$E$2:$E$8,1,0)</f>
        <v>#N/A</v>
      </c>
    </row>
    <row r="10251" spans="1:27" hidden="1" x14ac:dyDescent="0.25">
      <c r="A10251">
        <v>292578</v>
      </c>
      <c r="B10251">
        <v>292578</v>
      </c>
      <c r="H10251">
        <v>1204</v>
      </c>
      <c r="M10251" t="s">
        <v>3226</v>
      </c>
      <c r="N10251" t="s">
        <v>4468</v>
      </c>
      <c r="R10251" t="s">
        <v>3225</v>
      </c>
      <c r="S10251">
        <v>960</v>
      </c>
      <c r="U10251">
        <v>1603.2</v>
      </c>
      <c r="X10251" t="s">
        <v>36</v>
      </c>
      <c r="Z10251" t="e">
        <f>VLOOKUP(N10251,Sheet3!J:J,1,0)</f>
        <v>#N/A</v>
      </c>
      <c r="AA10251" t="e">
        <f>VLOOKUP(I10251,Sheet3!$E$2:$E$8,1,0)</f>
        <v>#N/A</v>
      </c>
    </row>
    <row r="10252" spans="1:27" hidden="1" x14ac:dyDescent="0.25">
      <c r="A10252">
        <v>292578</v>
      </c>
      <c r="B10252" t="s">
        <v>3177</v>
      </c>
      <c r="E10252" t="s">
        <v>3187</v>
      </c>
      <c r="H10252">
        <v>1204</v>
      </c>
      <c r="I10252">
        <v>24004144</v>
      </c>
      <c r="J10252" t="s">
        <v>3224</v>
      </c>
      <c r="K10252" s="38">
        <v>45436</v>
      </c>
      <c r="L10252" s="38">
        <v>45436</v>
      </c>
      <c r="M10252" t="s">
        <v>3226</v>
      </c>
      <c r="N10252" t="s">
        <v>4469</v>
      </c>
      <c r="R10252">
        <v>0</v>
      </c>
      <c r="V10252">
        <v>14539266</v>
      </c>
      <c r="X10252" t="s">
        <v>36</v>
      </c>
      <c r="Y10252" t="s">
        <v>3204</v>
      </c>
      <c r="Z10252" t="e">
        <f>VLOOKUP(N10252,Sheet3!J:J,1,0)</f>
        <v>#N/A</v>
      </c>
      <c r="AA10252" t="e">
        <f>VLOOKUP(I10252,Sheet3!$E$2:$E$8,1,0)</f>
        <v>#N/A</v>
      </c>
    </row>
    <row r="10253" spans="1:27" hidden="1" x14ac:dyDescent="0.25">
      <c r="A10253">
        <v>292578</v>
      </c>
      <c r="B10253" t="s">
        <v>3177</v>
      </c>
      <c r="E10253" t="s">
        <v>3187</v>
      </c>
      <c r="H10253">
        <v>1204</v>
      </c>
      <c r="I10253">
        <v>24004144</v>
      </c>
      <c r="J10253" t="s">
        <v>3228</v>
      </c>
      <c r="K10253" s="38">
        <v>45436</v>
      </c>
      <c r="L10253" s="38">
        <v>45436</v>
      </c>
      <c r="M10253" t="s">
        <v>3226</v>
      </c>
      <c r="N10253" t="s">
        <v>4469</v>
      </c>
      <c r="O10253">
        <v>441</v>
      </c>
      <c r="Q10253" t="s">
        <v>36</v>
      </c>
      <c r="R10253">
        <v>1.67</v>
      </c>
      <c r="S10253">
        <v>441</v>
      </c>
      <c r="U10253">
        <v>736.47</v>
      </c>
      <c r="V10253">
        <v>14539267</v>
      </c>
      <c r="X10253" t="s">
        <v>36</v>
      </c>
      <c r="Y10253" t="s">
        <v>3204</v>
      </c>
      <c r="Z10253" t="e">
        <f>VLOOKUP(N10253,Sheet3!J:J,1,0)</f>
        <v>#N/A</v>
      </c>
      <c r="AA10253" t="e">
        <f>VLOOKUP(I10253,Sheet3!$E$2:$E$8,1,0)</f>
        <v>#N/A</v>
      </c>
    </row>
    <row r="10254" spans="1:27" hidden="1" x14ac:dyDescent="0.25">
      <c r="A10254">
        <v>292578</v>
      </c>
      <c r="B10254">
        <v>292578</v>
      </c>
      <c r="H10254">
        <v>1204</v>
      </c>
      <c r="M10254" t="s">
        <v>3226</v>
      </c>
      <c r="N10254" t="s">
        <v>4469</v>
      </c>
      <c r="R10254" t="s">
        <v>3225</v>
      </c>
      <c r="S10254">
        <v>441</v>
      </c>
      <c r="U10254">
        <v>736.47</v>
      </c>
      <c r="X10254" t="s">
        <v>36</v>
      </c>
      <c r="Z10254" t="e">
        <f>VLOOKUP(N10254,Sheet3!J:J,1,0)</f>
        <v>#N/A</v>
      </c>
      <c r="AA10254" t="e">
        <f>VLOOKUP(I10254,Sheet3!$E$2:$E$8,1,0)</f>
        <v>#N/A</v>
      </c>
    </row>
    <row r="10255" spans="1:27" hidden="1" x14ac:dyDescent="0.25">
      <c r="A10255">
        <v>292578</v>
      </c>
      <c r="B10255" t="s">
        <v>3177</v>
      </c>
      <c r="E10255" t="s">
        <v>3187</v>
      </c>
      <c r="H10255">
        <v>1204</v>
      </c>
      <c r="I10255">
        <v>24004144</v>
      </c>
      <c r="J10255" t="s">
        <v>3224</v>
      </c>
      <c r="K10255" s="38">
        <v>45436</v>
      </c>
      <c r="L10255" s="38">
        <v>45436</v>
      </c>
      <c r="M10255" t="s">
        <v>3226</v>
      </c>
      <c r="N10255" t="s">
        <v>4470</v>
      </c>
      <c r="R10255">
        <v>0</v>
      </c>
      <c r="V10255">
        <v>14539272</v>
      </c>
      <c r="X10255" t="s">
        <v>36</v>
      </c>
      <c r="Y10255" t="s">
        <v>3204</v>
      </c>
      <c r="Z10255" t="e">
        <f>VLOOKUP(N10255,Sheet3!J:J,1,0)</f>
        <v>#N/A</v>
      </c>
      <c r="AA10255" t="e">
        <f>VLOOKUP(I10255,Sheet3!$E$2:$E$8,1,0)</f>
        <v>#N/A</v>
      </c>
    </row>
    <row r="10256" spans="1:27" hidden="1" x14ac:dyDescent="0.25">
      <c r="A10256">
        <v>292578</v>
      </c>
      <c r="B10256" t="s">
        <v>3177</v>
      </c>
      <c r="E10256" t="s">
        <v>3187</v>
      </c>
      <c r="H10256">
        <v>1204</v>
      </c>
      <c r="I10256">
        <v>24004144</v>
      </c>
      <c r="J10256" t="s">
        <v>3228</v>
      </c>
      <c r="K10256" s="38">
        <v>45436</v>
      </c>
      <c r="L10256" s="38">
        <v>45436</v>
      </c>
      <c r="M10256" t="s">
        <v>3226</v>
      </c>
      <c r="N10256" t="s">
        <v>4470</v>
      </c>
      <c r="O10256">
        <v>467</v>
      </c>
      <c r="Q10256" t="s">
        <v>36</v>
      </c>
      <c r="R10256">
        <v>1.67</v>
      </c>
      <c r="S10256">
        <v>467</v>
      </c>
      <c r="U10256">
        <v>779.89</v>
      </c>
      <c r="V10256">
        <v>14539273</v>
      </c>
      <c r="X10256" t="s">
        <v>36</v>
      </c>
      <c r="Y10256" t="s">
        <v>3204</v>
      </c>
      <c r="Z10256" t="e">
        <f>VLOOKUP(N10256,Sheet3!J:J,1,0)</f>
        <v>#N/A</v>
      </c>
      <c r="AA10256" t="e">
        <f>VLOOKUP(I10256,Sheet3!$E$2:$E$8,1,0)</f>
        <v>#N/A</v>
      </c>
    </row>
    <row r="10257" spans="1:27" hidden="1" x14ac:dyDescent="0.25">
      <c r="A10257">
        <v>292578</v>
      </c>
      <c r="B10257">
        <v>292578</v>
      </c>
      <c r="H10257">
        <v>1204</v>
      </c>
      <c r="M10257" t="s">
        <v>3226</v>
      </c>
      <c r="N10257" t="s">
        <v>4470</v>
      </c>
      <c r="R10257" t="s">
        <v>3225</v>
      </c>
      <c r="S10257">
        <v>467</v>
      </c>
      <c r="U10257">
        <v>779.89</v>
      </c>
      <c r="X10257" t="s">
        <v>36</v>
      </c>
      <c r="Z10257" t="e">
        <f>VLOOKUP(N10257,Sheet3!J:J,1,0)</f>
        <v>#N/A</v>
      </c>
      <c r="AA10257" t="e">
        <f>VLOOKUP(I10257,Sheet3!$E$2:$E$8,1,0)</f>
        <v>#N/A</v>
      </c>
    </row>
    <row r="10258" spans="1:27" hidden="1" x14ac:dyDescent="0.25">
      <c r="A10258">
        <v>292578</v>
      </c>
      <c r="B10258" t="s">
        <v>3177</v>
      </c>
      <c r="E10258" t="s">
        <v>3187</v>
      </c>
      <c r="H10258">
        <v>1204</v>
      </c>
      <c r="J10258" t="s">
        <v>3797</v>
      </c>
      <c r="R10258" t="s">
        <v>3798</v>
      </c>
      <c r="S10258">
        <v>3000</v>
      </c>
      <c r="U10258">
        <v>5625.36</v>
      </c>
      <c r="X10258" t="s">
        <v>36</v>
      </c>
      <c r="Z10258" t="e">
        <f>VLOOKUP(N10258,Sheet3!J:J,1,0)</f>
        <v>#N/A</v>
      </c>
      <c r="AA10258" t="e">
        <f>VLOOKUP(I10258,Sheet3!$E$2:$E$8,1,0)</f>
        <v>#N/A</v>
      </c>
    </row>
    <row r="10259" spans="1:27" hidden="1" x14ac:dyDescent="0.25">
      <c r="A10259">
        <v>292581</v>
      </c>
      <c r="B10259" t="s">
        <v>3185</v>
      </c>
      <c r="E10259" t="s">
        <v>3189</v>
      </c>
      <c r="H10259">
        <v>1204</v>
      </c>
      <c r="I10259">
        <v>41021</v>
      </c>
      <c r="J10259" t="s">
        <v>3224</v>
      </c>
      <c r="K10259" s="38">
        <v>45120</v>
      </c>
      <c r="L10259" s="38">
        <v>45120</v>
      </c>
      <c r="Q10259" t="s">
        <v>36</v>
      </c>
      <c r="R10259">
        <v>0</v>
      </c>
      <c r="V10259">
        <v>14115665</v>
      </c>
      <c r="X10259" t="s">
        <v>36</v>
      </c>
      <c r="Y10259" t="s">
        <v>3204</v>
      </c>
      <c r="Z10259" t="e">
        <f>VLOOKUP(N10259,Sheet3!J:J,1,0)</f>
        <v>#N/A</v>
      </c>
      <c r="AA10259" t="e">
        <f>VLOOKUP(I10259,Sheet3!$E$2:$E$8,1,0)</f>
        <v>#N/A</v>
      </c>
    </row>
    <row r="10260" spans="1:27" hidden="1" x14ac:dyDescent="0.25">
      <c r="A10260">
        <v>292581</v>
      </c>
      <c r="B10260">
        <v>292581</v>
      </c>
      <c r="H10260">
        <v>1204</v>
      </c>
      <c r="R10260" t="s">
        <v>3225</v>
      </c>
      <c r="X10260" t="s">
        <v>36</v>
      </c>
      <c r="Z10260" t="e">
        <f>VLOOKUP(N10260,Sheet3!J:J,1,0)</f>
        <v>#N/A</v>
      </c>
      <c r="AA10260" t="e">
        <f>VLOOKUP(I10260,Sheet3!$E$2:$E$8,1,0)</f>
        <v>#N/A</v>
      </c>
    </row>
    <row r="10261" spans="1:27" hidden="1" x14ac:dyDescent="0.25">
      <c r="A10261">
        <v>292581</v>
      </c>
      <c r="B10261" t="s">
        <v>3185</v>
      </c>
      <c r="E10261" t="s">
        <v>3189</v>
      </c>
      <c r="H10261">
        <v>1204</v>
      </c>
      <c r="I10261">
        <v>23008356</v>
      </c>
      <c r="J10261" t="s">
        <v>3224</v>
      </c>
      <c r="K10261" s="38">
        <v>45194</v>
      </c>
      <c r="L10261" s="38">
        <v>45194</v>
      </c>
      <c r="M10261" t="s">
        <v>3226</v>
      </c>
      <c r="N10261" t="s">
        <v>4337</v>
      </c>
      <c r="R10261">
        <v>0</v>
      </c>
      <c r="V10261">
        <v>14232351</v>
      </c>
      <c r="X10261" t="s">
        <v>36</v>
      </c>
      <c r="Y10261" t="s">
        <v>3204</v>
      </c>
      <c r="Z10261" t="e">
        <f>VLOOKUP(N10261,Sheet3!J:J,1,0)</f>
        <v>#N/A</v>
      </c>
      <c r="AA10261" t="e">
        <f>VLOOKUP(I10261,Sheet3!$E$2:$E$8,1,0)</f>
        <v>#N/A</v>
      </c>
    </row>
    <row r="10262" spans="1:27" hidden="1" x14ac:dyDescent="0.25">
      <c r="A10262">
        <v>292581</v>
      </c>
      <c r="B10262" t="s">
        <v>3185</v>
      </c>
      <c r="E10262" t="s">
        <v>3189</v>
      </c>
      <c r="H10262">
        <v>1204</v>
      </c>
      <c r="I10262">
        <v>180805</v>
      </c>
      <c r="J10262" t="s">
        <v>3229</v>
      </c>
      <c r="K10262" s="38">
        <v>45194</v>
      </c>
      <c r="L10262" s="38">
        <v>45194</v>
      </c>
      <c r="M10262" t="s">
        <v>3226</v>
      </c>
      <c r="N10262" t="s">
        <v>4337</v>
      </c>
      <c r="O10262">
        <v>-1533.2</v>
      </c>
      <c r="P10262" t="e">
        <f>VLOOKUP(I10262,Sheet3!$E$2:$E$16,1,0)</f>
        <v>#N/A</v>
      </c>
      <c r="Q10262" t="s">
        <v>36</v>
      </c>
      <c r="R10262">
        <v>2.11</v>
      </c>
      <c r="S10262">
        <v>-1533.2</v>
      </c>
      <c r="U10262">
        <v>-3235.05</v>
      </c>
      <c r="V10262">
        <v>14232753</v>
      </c>
      <c r="X10262" t="s">
        <v>36</v>
      </c>
      <c r="Y10262" t="s">
        <v>3204</v>
      </c>
      <c r="Z10262" t="e">
        <f>VLOOKUP(N10262,Sheet3!J:J,1,0)</f>
        <v>#N/A</v>
      </c>
      <c r="AA10262" t="e">
        <f>VLOOKUP(I10262,Sheet3!$E$2:$E$8,1,0)</f>
        <v>#N/A</v>
      </c>
    </row>
    <row r="10263" spans="1:27" hidden="1" x14ac:dyDescent="0.25">
      <c r="A10263">
        <v>292581</v>
      </c>
      <c r="B10263" t="s">
        <v>3185</v>
      </c>
      <c r="E10263" t="s">
        <v>3189</v>
      </c>
      <c r="H10263">
        <v>1204</v>
      </c>
      <c r="I10263">
        <v>23008356</v>
      </c>
      <c r="J10263" t="s">
        <v>3228</v>
      </c>
      <c r="K10263" s="38">
        <v>45194</v>
      </c>
      <c r="L10263" s="38">
        <v>45194</v>
      </c>
      <c r="M10263" t="s">
        <v>3226</v>
      </c>
      <c r="N10263" t="s">
        <v>4337</v>
      </c>
      <c r="O10263">
        <v>1533.2</v>
      </c>
      <c r="Q10263" t="s">
        <v>36</v>
      </c>
      <c r="R10263">
        <v>2.11</v>
      </c>
      <c r="S10263">
        <v>1533.2</v>
      </c>
      <c r="U10263">
        <v>3235.05</v>
      </c>
      <c r="V10263">
        <v>14232352</v>
      </c>
      <c r="X10263" t="s">
        <v>36</v>
      </c>
      <c r="Y10263" t="s">
        <v>3204</v>
      </c>
      <c r="Z10263" t="e">
        <f>VLOOKUP(N10263,Sheet3!J:J,1,0)</f>
        <v>#N/A</v>
      </c>
      <c r="AA10263" t="e">
        <f>VLOOKUP(I10263,Sheet3!$E$2:$E$8,1,0)</f>
        <v>#N/A</v>
      </c>
    </row>
    <row r="10264" spans="1:27" hidden="1" x14ac:dyDescent="0.25">
      <c r="A10264">
        <v>292581</v>
      </c>
      <c r="B10264">
        <v>292581</v>
      </c>
      <c r="H10264">
        <v>1204</v>
      </c>
      <c r="M10264" t="s">
        <v>3226</v>
      </c>
      <c r="N10264" t="s">
        <v>4337</v>
      </c>
      <c r="R10264" t="s">
        <v>3225</v>
      </c>
      <c r="X10264" t="s">
        <v>36</v>
      </c>
      <c r="Z10264" t="e">
        <f>VLOOKUP(N10264,Sheet3!J:J,1,0)</f>
        <v>#N/A</v>
      </c>
      <c r="AA10264" t="e">
        <f>VLOOKUP(I10264,Sheet3!$E$2:$E$8,1,0)</f>
        <v>#N/A</v>
      </c>
    </row>
    <row r="10265" spans="1:27" hidden="1" x14ac:dyDescent="0.25">
      <c r="A10265">
        <v>292581</v>
      </c>
      <c r="B10265" t="s">
        <v>3185</v>
      </c>
      <c r="E10265" t="s">
        <v>3189</v>
      </c>
      <c r="H10265">
        <v>1204</v>
      </c>
      <c r="I10265">
        <v>23008356</v>
      </c>
      <c r="J10265" t="s">
        <v>3224</v>
      </c>
      <c r="K10265" s="38">
        <v>45194</v>
      </c>
      <c r="L10265" s="38">
        <v>45194</v>
      </c>
      <c r="M10265" t="s">
        <v>3226</v>
      </c>
      <c r="N10265" t="s">
        <v>4338</v>
      </c>
      <c r="R10265">
        <v>0</v>
      </c>
      <c r="V10265">
        <v>14232357</v>
      </c>
      <c r="X10265" t="s">
        <v>36</v>
      </c>
      <c r="Y10265" t="s">
        <v>3204</v>
      </c>
      <c r="Z10265" t="e">
        <f>VLOOKUP(N10265,Sheet3!J:J,1,0)</f>
        <v>#N/A</v>
      </c>
      <c r="AA10265" t="e">
        <f>VLOOKUP(I10265,Sheet3!$E$2:$E$8,1,0)</f>
        <v>#N/A</v>
      </c>
    </row>
    <row r="10266" spans="1:27" hidden="1" x14ac:dyDescent="0.25">
      <c r="A10266">
        <v>292581</v>
      </c>
      <c r="B10266" t="s">
        <v>3185</v>
      </c>
      <c r="E10266" t="s">
        <v>3189</v>
      </c>
      <c r="H10266">
        <v>1204</v>
      </c>
      <c r="I10266">
        <v>180806</v>
      </c>
      <c r="J10266" t="s">
        <v>3229</v>
      </c>
      <c r="K10266" s="38">
        <v>45194</v>
      </c>
      <c r="L10266" s="38">
        <v>45194</v>
      </c>
      <c r="M10266" t="s">
        <v>3226</v>
      </c>
      <c r="N10266" t="s">
        <v>4338</v>
      </c>
      <c r="O10266">
        <v>-308</v>
      </c>
      <c r="P10266" t="e">
        <f>VLOOKUP(I10266,Sheet3!$E$2:$E$16,1,0)</f>
        <v>#N/A</v>
      </c>
      <c r="Q10266" t="s">
        <v>36</v>
      </c>
      <c r="R10266">
        <v>2.11</v>
      </c>
      <c r="S10266">
        <v>-308</v>
      </c>
      <c r="U10266">
        <v>-649.88</v>
      </c>
      <c r="V10266">
        <v>14232754</v>
      </c>
      <c r="X10266" t="s">
        <v>36</v>
      </c>
      <c r="Y10266" t="s">
        <v>3204</v>
      </c>
      <c r="Z10266" t="e">
        <f>VLOOKUP(N10266,Sheet3!J:J,1,0)</f>
        <v>#N/A</v>
      </c>
      <c r="AA10266" t="e">
        <f>VLOOKUP(I10266,Sheet3!$E$2:$E$8,1,0)</f>
        <v>#N/A</v>
      </c>
    </row>
    <row r="10267" spans="1:27" hidden="1" x14ac:dyDescent="0.25">
      <c r="A10267">
        <v>292581</v>
      </c>
      <c r="B10267" t="s">
        <v>3185</v>
      </c>
      <c r="E10267" t="s">
        <v>3189</v>
      </c>
      <c r="H10267">
        <v>1204</v>
      </c>
      <c r="I10267">
        <v>23008356</v>
      </c>
      <c r="J10267" t="s">
        <v>3228</v>
      </c>
      <c r="K10267" s="38">
        <v>45194</v>
      </c>
      <c r="L10267" s="38">
        <v>45194</v>
      </c>
      <c r="M10267" t="s">
        <v>3226</v>
      </c>
      <c r="N10267" t="s">
        <v>4338</v>
      </c>
      <c r="O10267">
        <v>308</v>
      </c>
      <c r="Q10267" t="s">
        <v>36</v>
      </c>
      <c r="R10267">
        <v>2.11</v>
      </c>
      <c r="S10267">
        <v>308</v>
      </c>
      <c r="U10267">
        <v>649.88</v>
      </c>
      <c r="V10267">
        <v>14232358</v>
      </c>
      <c r="X10267" t="s">
        <v>36</v>
      </c>
      <c r="Y10267" t="s">
        <v>3204</v>
      </c>
      <c r="Z10267" t="e">
        <f>VLOOKUP(N10267,Sheet3!J:J,1,0)</f>
        <v>#N/A</v>
      </c>
      <c r="AA10267" t="e">
        <f>VLOOKUP(I10267,Sheet3!$E$2:$E$8,1,0)</f>
        <v>#N/A</v>
      </c>
    </row>
    <row r="10268" spans="1:27" hidden="1" x14ac:dyDescent="0.25">
      <c r="A10268">
        <v>292581</v>
      </c>
      <c r="B10268">
        <v>292581</v>
      </c>
      <c r="H10268">
        <v>1204</v>
      </c>
      <c r="M10268" t="s">
        <v>3226</v>
      </c>
      <c r="N10268" t="s">
        <v>4338</v>
      </c>
      <c r="R10268" t="s">
        <v>3225</v>
      </c>
      <c r="X10268" t="s">
        <v>36</v>
      </c>
      <c r="Z10268" t="e">
        <f>VLOOKUP(N10268,Sheet3!J:J,1,0)</f>
        <v>#N/A</v>
      </c>
      <c r="AA10268" t="e">
        <f>VLOOKUP(I10268,Sheet3!$E$2:$E$8,1,0)</f>
        <v>#N/A</v>
      </c>
    </row>
    <row r="10269" spans="1:27" hidden="1" x14ac:dyDescent="0.25">
      <c r="A10269">
        <v>292581</v>
      </c>
      <c r="B10269" t="s">
        <v>3185</v>
      </c>
      <c r="E10269" t="s">
        <v>3189</v>
      </c>
      <c r="H10269">
        <v>1204</v>
      </c>
      <c r="I10269">
        <v>23009262</v>
      </c>
      <c r="J10269" t="s">
        <v>3224</v>
      </c>
      <c r="K10269" s="38">
        <v>45223</v>
      </c>
      <c r="L10269" s="38">
        <v>45223</v>
      </c>
      <c r="M10269" t="s">
        <v>3226</v>
      </c>
      <c r="N10269" t="s">
        <v>4471</v>
      </c>
      <c r="R10269">
        <v>0</v>
      </c>
      <c r="V10269">
        <v>14290486</v>
      </c>
      <c r="X10269" t="s">
        <v>36</v>
      </c>
      <c r="Y10269" t="s">
        <v>3204</v>
      </c>
      <c r="Z10269" t="e">
        <f>VLOOKUP(N10269,Sheet3!J:J,1,0)</f>
        <v>#N/A</v>
      </c>
      <c r="AA10269" t="e">
        <f>VLOOKUP(I10269,Sheet3!$E$2:$E$8,1,0)</f>
        <v>#N/A</v>
      </c>
    </row>
    <row r="10270" spans="1:27" hidden="1" x14ac:dyDescent="0.25">
      <c r="A10270">
        <v>292581</v>
      </c>
      <c r="B10270" t="s">
        <v>3185</v>
      </c>
      <c r="E10270" t="s">
        <v>3189</v>
      </c>
      <c r="H10270">
        <v>1204</v>
      </c>
      <c r="I10270">
        <v>23009262</v>
      </c>
      <c r="J10270" t="s">
        <v>3228</v>
      </c>
      <c r="K10270" s="38">
        <v>45223</v>
      </c>
      <c r="L10270" s="38">
        <v>45223</v>
      </c>
      <c r="M10270" t="s">
        <v>3226</v>
      </c>
      <c r="N10270" t="s">
        <v>4471</v>
      </c>
      <c r="O10270">
        <v>1929.3</v>
      </c>
      <c r="Q10270" t="s">
        <v>36</v>
      </c>
      <c r="R10270">
        <v>2.11</v>
      </c>
      <c r="S10270">
        <v>1929.3</v>
      </c>
      <c r="U10270">
        <v>4070.82</v>
      </c>
      <c r="V10270">
        <v>14290487</v>
      </c>
      <c r="X10270" t="s">
        <v>36</v>
      </c>
      <c r="Y10270" t="s">
        <v>3204</v>
      </c>
      <c r="Z10270" t="e">
        <f>VLOOKUP(N10270,Sheet3!J:J,1,0)</f>
        <v>#N/A</v>
      </c>
      <c r="AA10270" t="e">
        <f>VLOOKUP(I10270,Sheet3!$E$2:$E$8,1,0)</f>
        <v>#N/A</v>
      </c>
    </row>
    <row r="10271" spans="1:27" hidden="1" x14ac:dyDescent="0.25">
      <c r="A10271">
        <v>292581</v>
      </c>
      <c r="B10271" t="s">
        <v>3185</v>
      </c>
      <c r="E10271" t="s">
        <v>3189</v>
      </c>
      <c r="H10271">
        <v>1204</v>
      </c>
      <c r="I10271">
        <v>181008</v>
      </c>
      <c r="J10271" t="s">
        <v>3229</v>
      </c>
      <c r="K10271" s="38">
        <v>45224</v>
      </c>
      <c r="L10271" s="38">
        <v>45224</v>
      </c>
      <c r="M10271" t="s">
        <v>3226</v>
      </c>
      <c r="N10271" t="s">
        <v>4471</v>
      </c>
      <c r="O10271">
        <v>-1929.3</v>
      </c>
      <c r="P10271" t="e">
        <f>VLOOKUP(I10271,Sheet3!$E$2:$E$16,1,0)</f>
        <v>#N/A</v>
      </c>
      <c r="Q10271" t="s">
        <v>36</v>
      </c>
      <c r="R10271">
        <v>2.11</v>
      </c>
      <c r="S10271">
        <v>-1929.3</v>
      </c>
      <c r="U10271">
        <v>-4070.82</v>
      </c>
      <c r="V10271">
        <v>14291664</v>
      </c>
      <c r="X10271" t="s">
        <v>36</v>
      </c>
      <c r="Y10271" t="s">
        <v>3204</v>
      </c>
      <c r="Z10271" t="e">
        <f>VLOOKUP(N10271,Sheet3!J:J,1,0)</f>
        <v>#N/A</v>
      </c>
      <c r="AA10271" t="e">
        <f>VLOOKUP(I10271,Sheet3!$E$2:$E$8,1,0)</f>
        <v>#N/A</v>
      </c>
    </row>
    <row r="10272" spans="1:27" hidden="1" x14ac:dyDescent="0.25">
      <c r="A10272">
        <v>292581</v>
      </c>
      <c r="B10272">
        <v>292581</v>
      </c>
      <c r="H10272">
        <v>1204</v>
      </c>
      <c r="M10272" t="s">
        <v>3226</v>
      </c>
      <c r="N10272" t="s">
        <v>4471</v>
      </c>
      <c r="R10272" t="s">
        <v>3225</v>
      </c>
      <c r="X10272" t="s">
        <v>36</v>
      </c>
      <c r="Z10272" t="e">
        <f>VLOOKUP(N10272,Sheet3!J:J,1,0)</f>
        <v>#N/A</v>
      </c>
      <c r="AA10272" t="e">
        <f>VLOOKUP(I10272,Sheet3!$E$2:$E$8,1,0)</f>
        <v>#N/A</v>
      </c>
    </row>
    <row r="10273" spans="1:27" hidden="1" x14ac:dyDescent="0.25">
      <c r="A10273">
        <v>292581</v>
      </c>
      <c r="B10273" t="s">
        <v>3185</v>
      </c>
      <c r="E10273" t="s">
        <v>3189</v>
      </c>
      <c r="H10273">
        <v>1204</v>
      </c>
      <c r="I10273">
        <v>23009262</v>
      </c>
      <c r="J10273" t="s">
        <v>3224</v>
      </c>
      <c r="K10273" s="38">
        <v>45223</v>
      </c>
      <c r="L10273" s="38">
        <v>45223</v>
      </c>
      <c r="M10273" t="s">
        <v>3226</v>
      </c>
      <c r="N10273" t="s">
        <v>4472</v>
      </c>
      <c r="R10273">
        <v>0</v>
      </c>
      <c r="V10273">
        <v>14290488</v>
      </c>
      <c r="X10273" t="s">
        <v>36</v>
      </c>
      <c r="Y10273" t="s">
        <v>3204</v>
      </c>
      <c r="Z10273" t="e">
        <f>VLOOKUP(N10273,Sheet3!J:J,1,0)</f>
        <v>#N/A</v>
      </c>
      <c r="AA10273" t="e">
        <f>VLOOKUP(I10273,Sheet3!$E$2:$E$8,1,0)</f>
        <v>#N/A</v>
      </c>
    </row>
    <row r="10274" spans="1:27" hidden="1" x14ac:dyDescent="0.25">
      <c r="A10274">
        <v>292581</v>
      </c>
      <c r="B10274" t="s">
        <v>3185</v>
      </c>
      <c r="E10274" t="s">
        <v>3189</v>
      </c>
      <c r="H10274">
        <v>1204</v>
      </c>
      <c r="I10274">
        <v>23009262</v>
      </c>
      <c r="J10274" t="s">
        <v>3228</v>
      </c>
      <c r="K10274" s="38">
        <v>45223</v>
      </c>
      <c r="L10274" s="38">
        <v>45223</v>
      </c>
      <c r="M10274" t="s">
        <v>3226</v>
      </c>
      <c r="N10274" t="s">
        <v>4472</v>
      </c>
      <c r="O10274">
        <v>417</v>
      </c>
      <c r="Q10274" t="s">
        <v>36</v>
      </c>
      <c r="R10274">
        <v>2.11</v>
      </c>
      <c r="S10274">
        <v>417</v>
      </c>
      <c r="U10274">
        <v>879.87</v>
      </c>
      <c r="V10274">
        <v>14290489</v>
      </c>
      <c r="X10274" t="s">
        <v>36</v>
      </c>
      <c r="Y10274" t="s">
        <v>3204</v>
      </c>
      <c r="Z10274" t="e">
        <f>VLOOKUP(N10274,Sheet3!J:J,1,0)</f>
        <v>#N/A</v>
      </c>
      <c r="AA10274" t="e">
        <f>VLOOKUP(I10274,Sheet3!$E$2:$E$8,1,0)</f>
        <v>#N/A</v>
      </c>
    </row>
    <row r="10275" spans="1:27" hidden="1" x14ac:dyDescent="0.25">
      <c r="A10275">
        <v>292581</v>
      </c>
      <c r="B10275" t="s">
        <v>3185</v>
      </c>
      <c r="E10275" t="s">
        <v>3189</v>
      </c>
      <c r="H10275">
        <v>1204</v>
      </c>
      <c r="I10275">
        <v>181009</v>
      </c>
      <c r="J10275" t="s">
        <v>3229</v>
      </c>
      <c r="K10275" s="38">
        <v>45224</v>
      </c>
      <c r="L10275" s="38">
        <v>45224</v>
      </c>
      <c r="M10275" t="s">
        <v>3226</v>
      </c>
      <c r="N10275" t="s">
        <v>4472</v>
      </c>
      <c r="O10275">
        <v>-417</v>
      </c>
      <c r="P10275" t="e">
        <f>VLOOKUP(I10275,Sheet3!$E$2:$E$16,1,0)</f>
        <v>#N/A</v>
      </c>
      <c r="Q10275" t="s">
        <v>36</v>
      </c>
      <c r="R10275">
        <v>2.11</v>
      </c>
      <c r="S10275">
        <v>-417</v>
      </c>
      <c r="U10275">
        <v>-879.87</v>
      </c>
      <c r="V10275">
        <v>14291665</v>
      </c>
      <c r="X10275" t="s">
        <v>36</v>
      </c>
      <c r="Y10275" t="s">
        <v>3204</v>
      </c>
      <c r="Z10275" t="e">
        <f>VLOOKUP(N10275,Sheet3!J:J,1,0)</f>
        <v>#N/A</v>
      </c>
      <c r="AA10275" t="e">
        <f>VLOOKUP(I10275,Sheet3!$E$2:$E$8,1,0)</f>
        <v>#N/A</v>
      </c>
    </row>
    <row r="10276" spans="1:27" hidden="1" x14ac:dyDescent="0.25">
      <c r="A10276">
        <v>292581</v>
      </c>
      <c r="B10276">
        <v>292581</v>
      </c>
      <c r="H10276">
        <v>1204</v>
      </c>
      <c r="M10276" t="s">
        <v>3226</v>
      </c>
      <c r="N10276" t="s">
        <v>4472</v>
      </c>
      <c r="R10276" t="s">
        <v>3225</v>
      </c>
      <c r="X10276" t="s">
        <v>36</v>
      </c>
      <c r="Z10276" t="e">
        <f>VLOOKUP(N10276,Sheet3!J:J,1,0)</f>
        <v>#N/A</v>
      </c>
      <c r="AA10276" t="e">
        <f>VLOOKUP(I10276,Sheet3!$E$2:$E$8,1,0)</f>
        <v>#N/A</v>
      </c>
    </row>
    <row r="10277" spans="1:27" hidden="1" x14ac:dyDescent="0.25">
      <c r="A10277">
        <v>292581</v>
      </c>
      <c r="B10277" t="s">
        <v>3185</v>
      </c>
      <c r="E10277" t="s">
        <v>3189</v>
      </c>
      <c r="H10277">
        <v>1204</v>
      </c>
      <c r="I10277">
        <v>23009998</v>
      </c>
      <c r="J10277" t="s">
        <v>3224</v>
      </c>
      <c r="K10277" s="38">
        <v>45245</v>
      </c>
      <c r="L10277" s="38">
        <v>45245</v>
      </c>
      <c r="M10277" t="s">
        <v>3226</v>
      </c>
      <c r="N10277" t="s">
        <v>4369</v>
      </c>
      <c r="R10277">
        <v>0</v>
      </c>
      <c r="V10277">
        <v>14322857</v>
      </c>
      <c r="X10277" t="s">
        <v>36</v>
      </c>
      <c r="Y10277" t="s">
        <v>3204</v>
      </c>
      <c r="Z10277" t="e">
        <f>VLOOKUP(N10277,Sheet3!J:J,1,0)</f>
        <v>#N/A</v>
      </c>
      <c r="AA10277" t="e">
        <f>VLOOKUP(I10277,Sheet3!$E$2:$E$8,1,0)</f>
        <v>#N/A</v>
      </c>
    </row>
    <row r="10278" spans="1:27" hidden="1" x14ac:dyDescent="0.25">
      <c r="A10278">
        <v>292581</v>
      </c>
      <c r="B10278" t="s">
        <v>3185</v>
      </c>
      <c r="E10278" t="s">
        <v>3189</v>
      </c>
      <c r="H10278">
        <v>1204</v>
      </c>
      <c r="I10278">
        <v>23010005</v>
      </c>
      <c r="J10278" t="s">
        <v>3228</v>
      </c>
      <c r="K10278" s="38">
        <v>45245</v>
      </c>
      <c r="L10278" s="38">
        <v>45245</v>
      </c>
      <c r="M10278" t="s">
        <v>3226</v>
      </c>
      <c r="N10278" t="s">
        <v>4369</v>
      </c>
      <c r="O10278">
        <v>-986</v>
      </c>
      <c r="Q10278" t="s">
        <v>36</v>
      </c>
      <c r="R10278">
        <v>2.11</v>
      </c>
      <c r="S10278">
        <v>-986</v>
      </c>
      <c r="U10278">
        <v>-2080.46</v>
      </c>
      <c r="V10278">
        <v>14322958</v>
      </c>
      <c r="X10278" t="s">
        <v>36</v>
      </c>
      <c r="Y10278" t="s">
        <v>3204</v>
      </c>
      <c r="Z10278" t="e">
        <f>VLOOKUP(N10278,Sheet3!J:J,1,0)</f>
        <v>#N/A</v>
      </c>
      <c r="AA10278" t="e">
        <f>VLOOKUP(I10278,Sheet3!$E$2:$E$8,1,0)</f>
        <v>#N/A</v>
      </c>
    </row>
    <row r="10279" spans="1:27" hidden="1" x14ac:dyDescent="0.25">
      <c r="A10279">
        <v>292581</v>
      </c>
      <c r="B10279" t="s">
        <v>3185</v>
      </c>
      <c r="E10279" t="s">
        <v>3189</v>
      </c>
      <c r="H10279">
        <v>1204</v>
      </c>
      <c r="I10279">
        <v>23010010</v>
      </c>
      <c r="J10279" t="s">
        <v>3228</v>
      </c>
      <c r="K10279" s="38">
        <v>45245</v>
      </c>
      <c r="L10279" s="38">
        <v>45245</v>
      </c>
      <c r="M10279" t="s">
        <v>3226</v>
      </c>
      <c r="N10279" t="s">
        <v>4369</v>
      </c>
      <c r="O10279">
        <v>986</v>
      </c>
      <c r="Q10279" t="s">
        <v>36</v>
      </c>
      <c r="R10279">
        <v>2.11</v>
      </c>
      <c r="S10279">
        <v>986</v>
      </c>
      <c r="U10279">
        <v>2080.46</v>
      </c>
      <c r="V10279">
        <v>14322994</v>
      </c>
      <c r="X10279" t="s">
        <v>36</v>
      </c>
      <c r="Y10279" t="s">
        <v>3204</v>
      </c>
      <c r="Z10279" t="e">
        <f>VLOOKUP(N10279,Sheet3!J:J,1,0)</f>
        <v>#N/A</v>
      </c>
      <c r="AA10279" t="e">
        <f>VLOOKUP(I10279,Sheet3!$E$2:$E$8,1,0)</f>
        <v>#N/A</v>
      </c>
    </row>
    <row r="10280" spans="1:27" hidden="1" x14ac:dyDescent="0.25">
      <c r="A10280">
        <v>292581</v>
      </c>
      <c r="B10280" t="s">
        <v>3185</v>
      </c>
      <c r="E10280" t="s">
        <v>3189</v>
      </c>
      <c r="H10280">
        <v>1204</v>
      </c>
      <c r="I10280">
        <v>23009998</v>
      </c>
      <c r="J10280" t="s">
        <v>3228</v>
      </c>
      <c r="K10280" s="38">
        <v>45245</v>
      </c>
      <c r="L10280" s="38">
        <v>45245</v>
      </c>
      <c r="M10280" t="s">
        <v>3226</v>
      </c>
      <c r="N10280" t="s">
        <v>4369</v>
      </c>
      <c r="O10280">
        <v>986</v>
      </c>
      <c r="Q10280" t="s">
        <v>36</v>
      </c>
      <c r="R10280">
        <v>2.11</v>
      </c>
      <c r="S10280">
        <v>986</v>
      </c>
      <c r="U10280">
        <v>2080.46</v>
      </c>
      <c r="V10280">
        <v>14322858</v>
      </c>
      <c r="X10280" t="s">
        <v>36</v>
      </c>
      <c r="Y10280" t="s">
        <v>3204</v>
      </c>
      <c r="Z10280" t="e">
        <f>VLOOKUP(N10280,Sheet3!J:J,1,0)</f>
        <v>#N/A</v>
      </c>
      <c r="AA10280" t="e">
        <f>VLOOKUP(I10280,Sheet3!$E$2:$E$8,1,0)</f>
        <v>#N/A</v>
      </c>
    </row>
    <row r="10281" spans="1:27" hidden="1" x14ac:dyDescent="0.25">
      <c r="A10281">
        <v>292581</v>
      </c>
      <c r="B10281" t="s">
        <v>3185</v>
      </c>
      <c r="E10281" t="s">
        <v>3189</v>
      </c>
      <c r="H10281">
        <v>1204</v>
      </c>
      <c r="I10281">
        <v>181165</v>
      </c>
      <c r="J10281" t="s">
        <v>3229</v>
      </c>
      <c r="K10281" s="38">
        <v>45246</v>
      </c>
      <c r="L10281" s="38">
        <v>45246</v>
      </c>
      <c r="M10281" t="s">
        <v>3226</v>
      </c>
      <c r="N10281" t="s">
        <v>4369</v>
      </c>
      <c r="O10281">
        <v>-972</v>
      </c>
      <c r="P10281" t="e">
        <f>VLOOKUP(I10281,Sheet3!$E$2:$E$16,1,0)</f>
        <v>#N/A</v>
      </c>
      <c r="Q10281" t="s">
        <v>36</v>
      </c>
      <c r="R10281">
        <v>2.11</v>
      </c>
      <c r="S10281">
        <v>-972</v>
      </c>
      <c r="U10281">
        <v>-2050.92</v>
      </c>
      <c r="V10281">
        <v>14324144</v>
      </c>
      <c r="X10281" t="s">
        <v>36</v>
      </c>
      <c r="Y10281" t="s">
        <v>3204</v>
      </c>
      <c r="Z10281" t="e">
        <f>VLOOKUP(N10281,Sheet3!J:J,1,0)</f>
        <v>#N/A</v>
      </c>
      <c r="AA10281" t="e">
        <f>VLOOKUP(I10281,Sheet3!$E$2:$E$8,1,0)</f>
        <v>#N/A</v>
      </c>
    </row>
    <row r="10282" spans="1:27" hidden="1" x14ac:dyDescent="0.25">
      <c r="A10282">
        <v>292581</v>
      </c>
      <c r="B10282" t="s">
        <v>3185</v>
      </c>
      <c r="E10282" t="s">
        <v>3189</v>
      </c>
      <c r="H10282">
        <v>1204</v>
      </c>
      <c r="I10282">
        <v>14023413</v>
      </c>
      <c r="J10282" t="s">
        <v>3233</v>
      </c>
      <c r="K10282" s="38">
        <v>45253</v>
      </c>
      <c r="L10282" s="38">
        <v>45253</v>
      </c>
      <c r="M10282" t="s">
        <v>3226</v>
      </c>
      <c r="N10282" t="s">
        <v>4369</v>
      </c>
      <c r="O10282">
        <v>-14</v>
      </c>
      <c r="Q10282" t="s">
        <v>36</v>
      </c>
      <c r="R10282">
        <v>2.11</v>
      </c>
      <c r="S10282">
        <v>-14</v>
      </c>
      <c r="U10282">
        <v>-29.54</v>
      </c>
      <c r="V10282">
        <v>14332881</v>
      </c>
      <c r="X10282" t="s">
        <v>36</v>
      </c>
      <c r="Y10282" t="s">
        <v>3204</v>
      </c>
      <c r="Z10282" t="e">
        <f>VLOOKUP(N10282,Sheet3!J:J,1,0)</f>
        <v>#N/A</v>
      </c>
      <c r="AA10282" t="e">
        <f>VLOOKUP(I10282,Sheet3!$E$2:$E$8,1,0)</f>
        <v>#N/A</v>
      </c>
    </row>
    <row r="10283" spans="1:27" hidden="1" x14ac:dyDescent="0.25">
      <c r="A10283">
        <v>292581</v>
      </c>
      <c r="B10283">
        <v>292581</v>
      </c>
      <c r="H10283">
        <v>1204</v>
      </c>
      <c r="M10283" t="s">
        <v>3226</v>
      </c>
      <c r="N10283" t="s">
        <v>4369</v>
      </c>
      <c r="R10283" t="s">
        <v>3225</v>
      </c>
      <c r="X10283" t="s">
        <v>36</v>
      </c>
      <c r="Z10283" t="e">
        <f>VLOOKUP(N10283,Sheet3!J:J,1,0)</f>
        <v>#N/A</v>
      </c>
      <c r="AA10283" t="e">
        <f>VLOOKUP(I10283,Sheet3!$E$2:$E$8,1,0)</f>
        <v>#N/A</v>
      </c>
    </row>
    <row r="10284" spans="1:27" hidden="1" x14ac:dyDescent="0.25">
      <c r="A10284">
        <v>292581</v>
      </c>
      <c r="B10284" t="s">
        <v>3185</v>
      </c>
      <c r="E10284" t="s">
        <v>3189</v>
      </c>
      <c r="H10284">
        <v>1204</v>
      </c>
      <c r="I10284">
        <v>23009998</v>
      </c>
      <c r="J10284" t="s">
        <v>3224</v>
      </c>
      <c r="K10284" s="38">
        <v>45245</v>
      </c>
      <c r="L10284" s="38">
        <v>45245</v>
      </c>
      <c r="M10284" t="s">
        <v>3226</v>
      </c>
      <c r="N10284" t="s">
        <v>4370</v>
      </c>
      <c r="R10284">
        <v>0</v>
      </c>
      <c r="V10284">
        <v>14322863</v>
      </c>
      <c r="X10284" t="s">
        <v>36</v>
      </c>
      <c r="Y10284" t="s">
        <v>3204</v>
      </c>
      <c r="Z10284" t="e">
        <f>VLOOKUP(N10284,Sheet3!J:J,1,0)</f>
        <v>#N/A</v>
      </c>
      <c r="AA10284" t="e">
        <f>VLOOKUP(I10284,Sheet3!$E$2:$E$8,1,0)</f>
        <v>#N/A</v>
      </c>
    </row>
    <row r="10285" spans="1:27" hidden="1" x14ac:dyDescent="0.25">
      <c r="A10285">
        <v>292581</v>
      </c>
      <c r="B10285" t="s">
        <v>3185</v>
      </c>
      <c r="E10285" t="s">
        <v>3189</v>
      </c>
      <c r="H10285">
        <v>1204</v>
      </c>
      <c r="I10285">
        <v>23009998</v>
      </c>
      <c r="J10285" t="s">
        <v>3228</v>
      </c>
      <c r="K10285" s="38">
        <v>45245</v>
      </c>
      <c r="L10285" s="38">
        <v>45245</v>
      </c>
      <c r="M10285" t="s">
        <v>3226</v>
      </c>
      <c r="N10285" t="s">
        <v>4370</v>
      </c>
      <c r="O10285">
        <v>77.099999999999994</v>
      </c>
      <c r="Q10285" t="s">
        <v>36</v>
      </c>
      <c r="R10285">
        <v>2.11</v>
      </c>
      <c r="S10285">
        <v>77.099999999999994</v>
      </c>
      <c r="U10285">
        <v>162.68</v>
      </c>
      <c r="V10285">
        <v>14322864</v>
      </c>
      <c r="X10285" t="s">
        <v>36</v>
      </c>
      <c r="Y10285" t="s">
        <v>3204</v>
      </c>
      <c r="Z10285" t="e">
        <f>VLOOKUP(N10285,Sheet3!J:J,1,0)</f>
        <v>#N/A</v>
      </c>
      <c r="AA10285" t="e">
        <f>VLOOKUP(I10285,Sheet3!$E$2:$E$8,1,0)</f>
        <v>#N/A</v>
      </c>
    </row>
    <row r="10286" spans="1:27" hidden="1" x14ac:dyDescent="0.25">
      <c r="A10286">
        <v>292581</v>
      </c>
      <c r="B10286" t="s">
        <v>3185</v>
      </c>
      <c r="E10286" t="s">
        <v>3189</v>
      </c>
      <c r="H10286">
        <v>1204</v>
      </c>
      <c r="I10286">
        <v>23010005</v>
      </c>
      <c r="J10286" t="s">
        <v>3228</v>
      </c>
      <c r="K10286" s="38">
        <v>45245</v>
      </c>
      <c r="L10286" s="38">
        <v>45245</v>
      </c>
      <c r="M10286" t="s">
        <v>3226</v>
      </c>
      <c r="N10286" t="s">
        <v>4370</v>
      </c>
      <c r="O10286">
        <v>-77.099999999999994</v>
      </c>
      <c r="Q10286" t="s">
        <v>36</v>
      </c>
      <c r="R10286">
        <v>2.11</v>
      </c>
      <c r="S10286">
        <v>-77.099999999999994</v>
      </c>
      <c r="U10286">
        <v>-162.68</v>
      </c>
      <c r="V10286">
        <v>14322961</v>
      </c>
      <c r="X10286" t="s">
        <v>36</v>
      </c>
      <c r="Y10286" t="s">
        <v>3204</v>
      </c>
      <c r="Z10286" t="e">
        <f>VLOOKUP(N10286,Sheet3!J:J,1,0)</f>
        <v>#N/A</v>
      </c>
      <c r="AA10286" t="e">
        <f>VLOOKUP(I10286,Sheet3!$E$2:$E$8,1,0)</f>
        <v>#N/A</v>
      </c>
    </row>
    <row r="10287" spans="1:27" hidden="1" x14ac:dyDescent="0.25">
      <c r="A10287">
        <v>292581</v>
      </c>
      <c r="B10287" t="s">
        <v>3185</v>
      </c>
      <c r="E10287" t="s">
        <v>3189</v>
      </c>
      <c r="H10287">
        <v>1204</v>
      </c>
      <c r="I10287">
        <v>23010010</v>
      </c>
      <c r="J10287" t="s">
        <v>3228</v>
      </c>
      <c r="K10287" s="38">
        <v>45245</v>
      </c>
      <c r="L10287" s="38">
        <v>45245</v>
      </c>
      <c r="M10287" t="s">
        <v>3226</v>
      </c>
      <c r="N10287" t="s">
        <v>4370</v>
      </c>
      <c r="O10287">
        <v>77.099999999999994</v>
      </c>
      <c r="Q10287" t="s">
        <v>36</v>
      </c>
      <c r="R10287">
        <v>2.11</v>
      </c>
      <c r="S10287">
        <v>77.099999999999994</v>
      </c>
      <c r="U10287">
        <v>162.68</v>
      </c>
      <c r="V10287">
        <v>14322997</v>
      </c>
      <c r="X10287" t="s">
        <v>36</v>
      </c>
      <c r="Y10287" t="s">
        <v>3204</v>
      </c>
      <c r="Z10287" t="e">
        <f>VLOOKUP(N10287,Sheet3!J:J,1,0)</f>
        <v>#N/A</v>
      </c>
      <c r="AA10287" t="e">
        <f>VLOOKUP(I10287,Sheet3!$E$2:$E$8,1,0)</f>
        <v>#N/A</v>
      </c>
    </row>
    <row r="10288" spans="1:27" hidden="1" x14ac:dyDescent="0.25">
      <c r="A10288">
        <v>292581</v>
      </c>
      <c r="B10288" t="s">
        <v>3185</v>
      </c>
      <c r="E10288" t="s">
        <v>3189</v>
      </c>
      <c r="H10288">
        <v>1204</v>
      </c>
      <c r="I10288">
        <v>181166</v>
      </c>
      <c r="J10288" t="s">
        <v>3229</v>
      </c>
      <c r="K10288" s="38">
        <v>45246</v>
      </c>
      <c r="L10288" s="38">
        <v>45246</v>
      </c>
      <c r="M10288" t="s">
        <v>3226</v>
      </c>
      <c r="N10288" t="s">
        <v>4370</v>
      </c>
      <c r="O10288">
        <v>-5.0999999999999996</v>
      </c>
      <c r="P10288" t="e">
        <f>VLOOKUP(I10288,Sheet3!$E$2:$E$16,1,0)</f>
        <v>#N/A</v>
      </c>
      <c r="Q10288" t="s">
        <v>36</v>
      </c>
      <c r="R10288">
        <v>2.11</v>
      </c>
      <c r="S10288">
        <v>-5.0999999999999996</v>
      </c>
      <c r="U10288">
        <v>-10.76</v>
      </c>
      <c r="V10288">
        <v>14324312</v>
      </c>
      <c r="X10288" t="s">
        <v>36</v>
      </c>
      <c r="Y10288" t="s">
        <v>3204</v>
      </c>
      <c r="Z10288" t="e">
        <f>VLOOKUP(N10288,Sheet3!J:J,1,0)</f>
        <v>#N/A</v>
      </c>
      <c r="AA10288" t="e">
        <f>VLOOKUP(I10288,Sheet3!$E$2:$E$8,1,0)</f>
        <v>#N/A</v>
      </c>
    </row>
    <row r="10289" spans="1:27" hidden="1" x14ac:dyDescent="0.25">
      <c r="A10289">
        <v>292581</v>
      </c>
      <c r="B10289" t="s">
        <v>3185</v>
      </c>
      <c r="E10289" t="s">
        <v>3189</v>
      </c>
      <c r="H10289">
        <v>1204</v>
      </c>
      <c r="I10289">
        <v>181166</v>
      </c>
      <c r="J10289" t="s">
        <v>3229</v>
      </c>
      <c r="K10289" s="38">
        <v>45246</v>
      </c>
      <c r="L10289" s="38">
        <v>45246</v>
      </c>
      <c r="M10289" t="s">
        <v>3226</v>
      </c>
      <c r="N10289" t="s">
        <v>4370</v>
      </c>
      <c r="O10289">
        <v>-72</v>
      </c>
      <c r="P10289" t="e">
        <f>VLOOKUP(I10289,Sheet3!$E$2:$E$16,1,0)</f>
        <v>#N/A</v>
      </c>
      <c r="Q10289" t="s">
        <v>36</v>
      </c>
      <c r="R10289">
        <v>2.11</v>
      </c>
      <c r="S10289">
        <v>-72</v>
      </c>
      <c r="U10289">
        <v>-151.91999999999999</v>
      </c>
      <c r="V10289">
        <v>14324145</v>
      </c>
      <c r="X10289" t="s">
        <v>36</v>
      </c>
      <c r="Y10289" t="s">
        <v>3204</v>
      </c>
      <c r="Z10289" t="e">
        <f>VLOOKUP(N10289,Sheet3!J:J,1,0)</f>
        <v>#N/A</v>
      </c>
      <c r="AA10289" t="e">
        <f>VLOOKUP(I10289,Sheet3!$E$2:$E$8,1,0)</f>
        <v>#N/A</v>
      </c>
    </row>
    <row r="10290" spans="1:27" hidden="1" x14ac:dyDescent="0.25">
      <c r="A10290">
        <v>292581</v>
      </c>
      <c r="B10290" t="s">
        <v>3185</v>
      </c>
      <c r="E10290" t="s">
        <v>3189</v>
      </c>
      <c r="H10290">
        <v>1204</v>
      </c>
      <c r="I10290">
        <v>14023413</v>
      </c>
      <c r="J10290" t="s">
        <v>3233</v>
      </c>
      <c r="K10290" s="38">
        <v>45253</v>
      </c>
      <c r="L10290" s="38">
        <v>45253</v>
      </c>
      <c r="M10290" t="s">
        <v>3226</v>
      </c>
      <c r="N10290" t="s">
        <v>4370</v>
      </c>
      <c r="O10290">
        <v>14</v>
      </c>
      <c r="Q10290" t="s">
        <v>36</v>
      </c>
      <c r="R10290">
        <v>2.11</v>
      </c>
      <c r="S10290">
        <v>14</v>
      </c>
      <c r="U10290">
        <v>29.54</v>
      </c>
      <c r="V10290">
        <v>14332882</v>
      </c>
      <c r="X10290" t="s">
        <v>36</v>
      </c>
      <c r="Y10290" t="s">
        <v>3204</v>
      </c>
      <c r="Z10290" t="e">
        <f>VLOOKUP(N10290,Sheet3!J:J,1,0)</f>
        <v>#N/A</v>
      </c>
      <c r="AA10290" t="e">
        <f>VLOOKUP(I10290,Sheet3!$E$2:$E$8,1,0)</f>
        <v>#N/A</v>
      </c>
    </row>
    <row r="10291" spans="1:27" hidden="1" x14ac:dyDescent="0.25">
      <c r="A10291">
        <v>292581</v>
      </c>
      <c r="B10291" t="s">
        <v>3185</v>
      </c>
      <c r="E10291" t="s">
        <v>3189</v>
      </c>
      <c r="H10291">
        <v>1204</v>
      </c>
      <c r="I10291">
        <v>182409</v>
      </c>
      <c r="J10291" t="s">
        <v>3229</v>
      </c>
      <c r="K10291" s="38">
        <v>45386</v>
      </c>
      <c r="L10291" s="38">
        <v>45386</v>
      </c>
      <c r="M10291" t="s">
        <v>3226</v>
      </c>
      <c r="N10291" t="s">
        <v>4370</v>
      </c>
      <c r="O10291">
        <v>-14</v>
      </c>
      <c r="P10291" t="e">
        <f>VLOOKUP(I10291,Sheet3!$E$2:$E$16,1,0)</f>
        <v>#N/A</v>
      </c>
      <c r="Q10291" t="s">
        <v>36</v>
      </c>
      <c r="R10291">
        <v>2.11</v>
      </c>
      <c r="S10291">
        <v>-14</v>
      </c>
      <c r="U10291">
        <v>-29.54</v>
      </c>
      <c r="V10291">
        <v>14487042</v>
      </c>
      <c r="X10291" t="s">
        <v>36</v>
      </c>
      <c r="Y10291" t="s">
        <v>3204</v>
      </c>
      <c r="Z10291" t="e">
        <f>VLOOKUP(N10291,Sheet3!J:J,1,0)</f>
        <v>#N/A</v>
      </c>
      <c r="AA10291" t="e">
        <f>VLOOKUP(I10291,Sheet3!$E$2:$E$8,1,0)</f>
        <v>#N/A</v>
      </c>
    </row>
    <row r="10292" spans="1:27" hidden="1" x14ac:dyDescent="0.25">
      <c r="A10292">
        <v>292581</v>
      </c>
      <c r="B10292">
        <v>292581</v>
      </c>
      <c r="H10292">
        <v>1204</v>
      </c>
      <c r="M10292" t="s">
        <v>3226</v>
      </c>
      <c r="N10292" t="s">
        <v>4370</v>
      </c>
      <c r="R10292" t="s">
        <v>3225</v>
      </c>
      <c r="X10292" t="s">
        <v>36</v>
      </c>
      <c r="Z10292" t="e">
        <f>VLOOKUP(N10292,Sheet3!J:J,1,0)</f>
        <v>#N/A</v>
      </c>
      <c r="AA10292" t="e">
        <f>VLOOKUP(I10292,Sheet3!$E$2:$E$8,1,0)</f>
        <v>#N/A</v>
      </c>
    </row>
    <row r="10293" spans="1:27" hidden="1" x14ac:dyDescent="0.25">
      <c r="A10293">
        <v>292581</v>
      </c>
      <c r="B10293" t="s">
        <v>3185</v>
      </c>
      <c r="E10293" t="s">
        <v>3189</v>
      </c>
      <c r="H10293">
        <v>1204</v>
      </c>
      <c r="I10293">
        <v>24001526</v>
      </c>
      <c r="J10293" t="s">
        <v>3228</v>
      </c>
      <c r="K10293" s="38">
        <v>45317</v>
      </c>
      <c r="L10293" s="38">
        <v>45317</v>
      </c>
      <c r="M10293" t="s">
        <v>3226</v>
      </c>
      <c r="N10293" t="s">
        <v>4405</v>
      </c>
      <c r="O10293">
        <v>573.20000000000005</v>
      </c>
      <c r="Q10293" t="s">
        <v>36</v>
      </c>
      <c r="R10293">
        <v>2.11</v>
      </c>
      <c r="S10293">
        <v>573.20000000000005</v>
      </c>
      <c r="U10293">
        <v>1209.45</v>
      </c>
      <c r="V10293">
        <v>14413697</v>
      </c>
      <c r="X10293" t="s">
        <v>36</v>
      </c>
      <c r="Y10293" t="s">
        <v>3204</v>
      </c>
      <c r="Z10293" t="e">
        <f>VLOOKUP(N10293,Sheet3!J:J,1,0)</f>
        <v>#N/A</v>
      </c>
      <c r="AA10293" t="e">
        <f>VLOOKUP(I10293,Sheet3!$E$2:$E$8,1,0)</f>
        <v>#N/A</v>
      </c>
    </row>
    <row r="10294" spans="1:27" hidden="1" x14ac:dyDescent="0.25">
      <c r="A10294">
        <v>292581</v>
      </c>
      <c r="B10294" t="s">
        <v>3185</v>
      </c>
      <c r="E10294" t="s">
        <v>3189</v>
      </c>
      <c r="H10294">
        <v>1204</v>
      </c>
      <c r="I10294">
        <v>24001832</v>
      </c>
      <c r="J10294" t="s">
        <v>3228</v>
      </c>
      <c r="K10294" s="38">
        <v>45322</v>
      </c>
      <c r="L10294" s="38">
        <v>45322</v>
      </c>
      <c r="M10294" t="s">
        <v>3226</v>
      </c>
      <c r="N10294" t="s">
        <v>4405</v>
      </c>
      <c r="O10294">
        <v>7</v>
      </c>
      <c r="Q10294" t="s">
        <v>36</v>
      </c>
      <c r="R10294">
        <v>2.11</v>
      </c>
      <c r="S10294">
        <v>7</v>
      </c>
      <c r="U10294">
        <v>14.77</v>
      </c>
      <c r="V10294">
        <v>14422257</v>
      </c>
      <c r="X10294" t="s">
        <v>36</v>
      </c>
      <c r="Y10294" t="s">
        <v>3204</v>
      </c>
      <c r="Z10294" t="e">
        <f>VLOOKUP(N10294,Sheet3!J:J,1,0)</f>
        <v>#N/A</v>
      </c>
      <c r="AA10294" t="e">
        <f>VLOOKUP(I10294,Sheet3!$E$2:$E$8,1,0)</f>
        <v>#N/A</v>
      </c>
    </row>
    <row r="10295" spans="1:27" hidden="1" x14ac:dyDescent="0.25">
      <c r="A10295">
        <v>292581</v>
      </c>
      <c r="B10295" t="s">
        <v>3185</v>
      </c>
      <c r="E10295" t="s">
        <v>3189</v>
      </c>
      <c r="H10295">
        <v>1204</v>
      </c>
      <c r="I10295">
        <v>181603</v>
      </c>
      <c r="J10295" t="s">
        <v>3229</v>
      </c>
      <c r="K10295" s="38">
        <v>45323</v>
      </c>
      <c r="L10295" s="38">
        <v>45323</v>
      </c>
      <c r="M10295" t="s">
        <v>3226</v>
      </c>
      <c r="N10295" t="s">
        <v>4405</v>
      </c>
      <c r="O10295">
        <v>-159.19999999999999</v>
      </c>
      <c r="P10295" t="e">
        <f>VLOOKUP(I10295,Sheet3!$E$2:$E$16,1,0)</f>
        <v>#N/A</v>
      </c>
      <c r="Q10295" t="s">
        <v>36</v>
      </c>
      <c r="R10295">
        <v>1.0677000000000001</v>
      </c>
      <c r="S10295">
        <v>-159.19999999999999</v>
      </c>
      <c r="U10295">
        <v>-169.98</v>
      </c>
      <c r="V10295">
        <v>14435985</v>
      </c>
      <c r="X10295" t="s">
        <v>36</v>
      </c>
      <c r="Y10295" t="s">
        <v>3204</v>
      </c>
      <c r="Z10295" t="e">
        <f>VLOOKUP(N10295,Sheet3!J:J,1,0)</f>
        <v>#N/A</v>
      </c>
      <c r="AA10295" t="e">
        <f>VLOOKUP(I10295,Sheet3!$E$2:$E$8,1,0)</f>
        <v>#N/A</v>
      </c>
    </row>
    <row r="10296" spans="1:27" hidden="1" x14ac:dyDescent="0.25">
      <c r="A10296">
        <v>292581</v>
      </c>
      <c r="B10296" t="s">
        <v>3185</v>
      </c>
      <c r="E10296" t="s">
        <v>3189</v>
      </c>
      <c r="H10296">
        <v>1204</v>
      </c>
      <c r="I10296">
        <v>181602</v>
      </c>
      <c r="J10296" t="s">
        <v>3229</v>
      </c>
      <c r="K10296" s="38">
        <v>45342</v>
      </c>
      <c r="L10296" s="38">
        <v>45342</v>
      </c>
      <c r="M10296" t="s">
        <v>3226</v>
      </c>
      <c r="N10296" t="s">
        <v>4405</v>
      </c>
      <c r="O10296">
        <v>-421</v>
      </c>
      <c r="P10296" t="e">
        <f>VLOOKUP(I10296,Sheet3!$E$2:$E$16,1,0)</f>
        <v>#N/A</v>
      </c>
      <c r="Q10296" t="s">
        <v>36</v>
      </c>
      <c r="R10296">
        <v>1.0677000000000001</v>
      </c>
      <c r="S10296">
        <v>-421</v>
      </c>
      <c r="U10296">
        <v>-449.5</v>
      </c>
      <c r="V10296">
        <v>14438572</v>
      </c>
      <c r="X10296" t="s">
        <v>36</v>
      </c>
      <c r="Y10296" t="s">
        <v>3204</v>
      </c>
      <c r="Z10296" t="e">
        <f>VLOOKUP(N10296,Sheet3!J:J,1,0)</f>
        <v>#N/A</v>
      </c>
      <c r="AA10296" t="e">
        <f>VLOOKUP(I10296,Sheet3!$E$2:$E$8,1,0)</f>
        <v>#N/A</v>
      </c>
    </row>
    <row r="10297" spans="1:27" hidden="1" x14ac:dyDescent="0.25">
      <c r="A10297">
        <v>292581</v>
      </c>
      <c r="B10297" t="s">
        <v>3185</v>
      </c>
      <c r="E10297" t="s">
        <v>3189</v>
      </c>
      <c r="H10297">
        <v>1204</v>
      </c>
      <c r="I10297">
        <v>181602</v>
      </c>
      <c r="J10297" t="s">
        <v>3229</v>
      </c>
      <c r="K10297" s="38">
        <v>45323</v>
      </c>
      <c r="L10297" s="38">
        <v>45342</v>
      </c>
      <c r="M10297" t="s">
        <v>3226</v>
      </c>
      <c r="N10297" t="s">
        <v>4405</v>
      </c>
      <c r="O10297">
        <v>-421</v>
      </c>
      <c r="P10297" t="e">
        <f>VLOOKUP(I10297,Sheet3!$E$2:$E$16,1,0)</f>
        <v>#N/A</v>
      </c>
      <c r="Q10297" t="s">
        <v>36</v>
      </c>
      <c r="R10297">
        <v>1.0677000000000001</v>
      </c>
      <c r="S10297">
        <v>-421</v>
      </c>
      <c r="U10297">
        <v>-449.5</v>
      </c>
      <c r="V10297">
        <v>14438857</v>
      </c>
      <c r="X10297" t="s">
        <v>36</v>
      </c>
      <c r="Y10297" t="s">
        <v>3204</v>
      </c>
      <c r="Z10297" t="e">
        <f>VLOOKUP(N10297,Sheet3!J:J,1,0)</f>
        <v>#N/A</v>
      </c>
      <c r="AA10297" t="e">
        <f>VLOOKUP(I10297,Sheet3!$E$2:$E$8,1,0)</f>
        <v>#N/A</v>
      </c>
    </row>
    <row r="10298" spans="1:27" hidden="1" x14ac:dyDescent="0.25">
      <c r="A10298">
        <v>292581</v>
      </c>
      <c r="B10298" t="s">
        <v>3185</v>
      </c>
      <c r="E10298" t="s">
        <v>3189</v>
      </c>
      <c r="H10298">
        <v>1204</v>
      </c>
      <c r="I10298">
        <v>181602</v>
      </c>
      <c r="J10298" t="s">
        <v>3229</v>
      </c>
      <c r="K10298" s="38">
        <v>45342</v>
      </c>
      <c r="L10298" s="38">
        <v>45342</v>
      </c>
      <c r="M10298" t="s">
        <v>3226</v>
      </c>
      <c r="N10298" t="s">
        <v>4405</v>
      </c>
      <c r="O10298">
        <v>421</v>
      </c>
      <c r="P10298" t="e">
        <f>VLOOKUP(I10298,Sheet3!$E$2:$E$16,1,0)</f>
        <v>#N/A</v>
      </c>
      <c r="Q10298" t="s">
        <v>36</v>
      </c>
      <c r="R10298">
        <v>1.0677000000000001</v>
      </c>
      <c r="S10298">
        <v>421</v>
      </c>
      <c r="U10298">
        <v>449.5</v>
      </c>
      <c r="V10298">
        <v>14438803</v>
      </c>
      <c r="X10298" t="s">
        <v>36</v>
      </c>
      <c r="Y10298" t="s">
        <v>3204</v>
      </c>
      <c r="Z10298" t="e">
        <f>VLOOKUP(N10298,Sheet3!J:J,1,0)</f>
        <v>#N/A</v>
      </c>
      <c r="AA10298" t="e">
        <f>VLOOKUP(I10298,Sheet3!$E$2:$E$8,1,0)</f>
        <v>#N/A</v>
      </c>
    </row>
    <row r="10299" spans="1:27" hidden="1" x14ac:dyDescent="0.25">
      <c r="A10299">
        <v>292581</v>
      </c>
      <c r="B10299">
        <v>292581</v>
      </c>
      <c r="H10299">
        <v>1204</v>
      </c>
      <c r="M10299" t="s">
        <v>3226</v>
      </c>
      <c r="N10299" t="s">
        <v>4405</v>
      </c>
      <c r="R10299" t="s">
        <v>3225</v>
      </c>
      <c r="U10299">
        <v>604.74</v>
      </c>
      <c r="X10299" t="s">
        <v>36</v>
      </c>
      <c r="Z10299" t="e">
        <f>VLOOKUP(N10299,Sheet3!J:J,1,0)</f>
        <v>#N/A</v>
      </c>
      <c r="AA10299" t="e">
        <f>VLOOKUP(I10299,Sheet3!$E$2:$E$8,1,0)</f>
        <v>#N/A</v>
      </c>
    </row>
    <row r="10300" spans="1:27" hidden="1" x14ac:dyDescent="0.25">
      <c r="A10300">
        <v>292581</v>
      </c>
      <c r="B10300" t="s">
        <v>3185</v>
      </c>
      <c r="E10300" t="s">
        <v>3189</v>
      </c>
      <c r="H10300">
        <v>1204</v>
      </c>
      <c r="I10300">
        <v>24001527</v>
      </c>
      <c r="J10300" t="s">
        <v>3228</v>
      </c>
      <c r="K10300" s="38">
        <v>45317</v>
      </c>
      <c r="L10300" s="38">
        <v>45317</v>
      </c>
      <c r="M10300" t="s">
        <v>3226</v>
      </c>
      <c r="N10300" t="s">
        <v>4406</v>
      </c>
      <c r="O10300">
        <v>161</v>
      </c>
      <c r="Q10300" t="s">
        <v>36</v>
      </c>
      <c r="R10300">
        <v>2.11</v>
      </c>
      <c r="S10300">
        <v>161</v>
      </c>
      <c r="U10300">
        <v>339.71</v>
      </c>
      <c r="V10300">
        <v>14413711</v>
      </c>
      <c r="X10300" t="s">
        <v>36</v>
      </c>
      <c r="Y10300" t="s">
        <v>3204</v>
      </c>
      <c r="Z10300" t="e">
        <f>VLOOKUP(N10300,Sheet3!J:J,1,0)</f>
        <v>#N/A</v>
      </c>
      <c r="AA10300" t="e">
        <f>VLOOKUP(I10300,Sheet3!$E$2:$E$8,1,0)</f>
        <v>#N/A</v>
      </c>
    </row>
    <row r="10301" spans="1:27" hidden="1" x14ac:dyDescent="0.25">
      <c r="A10301">
        <v>292581</v>
      </c>
      <c r="B10301" t="s">
        <v>3185</v>
      </c>
      <c r="E10301" t="s">
        <v>3189</v>
      </c>
      <c r="H10301">
        <v>1204</v>
      </c>
      <c r="I10301">
        <v>181602</v>
      </c>
      <c r="J10301" t="s">
        <v>3229</v>
      </c>
      <c r="K10301" s="38">
        <v>45342</v>
      </c>
      <c r="L10301" s="38">
        <v>45342</v>
      </c>
      <c r="M10301" t="s">
        <v>3226</v>
      </c>
      <c r="N10301" t="s">
        <v>4406</v>
      </c>
      <c r="O10301">
        <v>-161</v>
      </c>
      <c r="P10301" t="e">
        <f>VLOOKUP(I10301,Sheet3!$E$2:$E$16,1,0)</f>
        <v>#N/A</v>
      </c>
      <c r="Q10301" t="s">
        <v>36</v>
      </c>
      <c r="R10301">
        <v>1.0326</v>
      </c>
      <c r="S10301">
        <v>-161</v>
      </c>
      <c r="U10301">
        <v>-166.25</v>
      </c>
      <c r="V10301">
        <v>14438576</v>
      </c>
      <c r="X10301" t="s">
        <v>36</v>
      </c>
      <c r="Y10301" t="s">
        <v>3204</v>
      </c>
      <c r="Z10301" t="e">
        <f>VLOOKUP(N10301,Sheet3!J:J,1,0)</f>
        <v>#N/A</v>
      </c>
      <c r="AA10301" t="e">
        <f>VLOOKUP(I10301,Sheet3!$E$2:$E$8,1,0)</f>
        <v>#N/A</v>
      </c>
    </row>
    <row r="10302" spans="1:27" hidden="1" x14ac:dyDescent="0.25">
      <c r="A10302">
        <v>292581</v>
      </c>
      <c r="B10302" t="s">
        <v>3185</v>
      </c>
      <c r="E10302" t="s">
        <v>3189</v>
      </c>
      <c r="H10302">
        <v>1204</v>
      </c>
      <c r="I10302">
        <v>181602</v>
      </c>
      <c r="J10302" t="s">
        <v>3229</v>
      </c>
      <c r="K10302" s="38">
        <v>45323</v>
      </c>
      <c r="L10302" s="38">
        <v>45342</v>
      </c>
      <c r="M10302" t="s">
        <v>3226</v>
      </c>
      <c r="N10302" t="s">
        <v>4406</v>
      </c>
      <c r="O10302">
        <v>-161</v>
      </c>
      <c r="P10302" t="e">
        <f>VLOOKUP(I10302,Sheet3!$E$2:$E$16,1,0)</f>
        <v>#N/A</v>
      </c>
      <c r="Q10302" t="s">
        <v>36</v>
      </c>
      <c r="R10302">
        <v>1.0326</v>
      </c>
      <c r="S10302">
        <v>-161</v>
      </c>
      <c r="U10302">
        <v>-166.25</v>
      </c>
      <c r="V10302">
        <v>14438976</v>
      </c>
      <c r="X10302" t="s">
        <v>36</v>
      </c>
      <c r="Y10302" t="s">
        <v>3204</v>
      </c>
      <c r="Z10302" t="e">
        <f>VLOOKUP(N10302,Sheet3!J:J,1,0)</f>
        <v>#N/A</v>
      </c>
      <c r="AA10302" t="e">
        <f>VLOOKUP(I10302,Sheet3!$E$2:$E$8,1,0)</f>
        <v>#N/A</v>
      </c>
    </row>
    <row r="10303" spans="1:27" hidden="1" x14ac:dyDescent="0.25">
      <c r="A10303">
        <v>292581</v>
      </c>
      <c r="B10303" t="s">
        <v>3185</v>
      </c>
      <c r="E10303" t="s">
        <v>3189</v>
      </c>
      <c r="H10303">
        <v>1204</v>
      </c>
      <c r="I10303">
        <v>181602</v>
      </c>
      <c r="J10303" t="s">
        <v>3229</v>
      </c>
      <c r="K10303" s="38">
        <v>45342</v>
      </c>
      <c r="L10303" s="38">
        <v>45342</v>
      </c>
      <c r="M10303" t="s">
        <v>3226</v>
      </c>
      <c r="N10303" t="s">
        <v>4406</v>
      </c>
      <c r="O10303">
        <v>161</v>
      </c>
      <c r="P10303" t="e">
        <f>VLOOKUP(I10303,Sheet3!$E$2:$E$16,1,0)</f>
        <v>#N/A</v>
      </c>
      <c r="Q10303" t="s">
        <v>36</v>
      </c>
      <c r="R10303">
        <v>1.0326</v>
      </c>
      <c r="S10303">
        <v>161</v>
      </c>
      <c r="U10303">
        <v>166.25</v>
      </c>
      <c r="V10303">
        <v>14438804</v>
      </c>
      <c r="X10303" t="s">
        <v>36</v>
      </c>
      <c r="Y10303" t="s">
        <v>3204</v>
      </c>
      <c r="Z10303" t="e">
        <f>VLOOKUP(N10303,Sheet3!J:J,1,0)</f>
        <v>#N/A</v>
      </c>
      <c r="AA10303" t="e">
        <f>VLOOKUP(I10303,Sheet3!$E$2:$E$8,1,0)</f>
        <v>#N/A</v>
      </c>
    </row>
    <row r="10304" spans="1:27" hidden="1" x14ac:dyDescent="0.25">
      <c r="A10304">
        <v>292581</v>
      </c>
      <c r="B10304">
        <v>292581</v>
      </c>
      <c r="H10304">
        <v>1204</v>
      </c>
      <c r="M10304" t="s">
        <v>3226</v>
      </c>
      <c r="N10304" t="s">
        <v>4406</v>
      </c>
      <c r="R10304" t="s">
        <v>3225</v>
      </c>
      <c r="U10304">
        <v>173.46</v>
      </c>
      <c r="X10304" t="s">
        <v>36</v>
      </c>
      <c r="Z10304" t="e">
        <f>VLOOKUP(N10304,Sheet3!J:J,1,0)</f>
        <v>#N/A</v>
      </c>
      <c r="AA10304" t="e">
        <f>VLOOKUP(I10304,Sheet3!$E$2:$E$8,1,0)</f>
        <v>#N/A</v>
      </c>
    </row>
    <row r="10305" spans="1:27" hidden="1" x14ac:dyDescent="0.25">
      <c r="A10305">
        <v>292581</v>
      </c>
      <c r="B10305" t="s">
        <v>3185</v>
      </c>
      <c r="E10305" t="s">
        <v>3189</v>
      </c>
      <c r="H10305">
        <v>1204</v>
      </c>
      <c r="I10305">
        <v>24002354</v>
      </c>
      <c r="J10305" t="s">
        <v>3224</v>
      </c>
      <c r="K10305" s="38">
        <v>45348</v>
      </c>
      <c r="L10305" s="38">
        <v>45348</v>
      </c>
      <c r="M10305" t="s">
        <v>3226</v>
      </c>
      <c r="N10305" t="s">
        <v>4427</v>
      </c>
      <c r="R10305">
        <v>0</v>
      </c>
      <c r="V10305">
        <v>14443924</v>
      </c>
      <c r="X10305" t="s">
        <v>36</v>
      </c>
      <c r="Y10305" t="s">
        <v>3204</v>
      </c>
      <c r="Z10305" t="e">
        <f>VLOOKUP(N10305,Sheet3!J:J,1,0)</f>
        <v>#N/A</v>
      </c>
      <c r="AA10305" t="e">
        <f>VLOOKUP(I10305,Sheet3!$E$2:$E$8,1,0)</f>
        <v>#N/A</v>
      </c>
    </row>
    <row r="10306" spans="1:27" hidden="1" x14ac:dyDescent="0.25">
      <c r="A10306">
        <v>292581</v>
      </c>
      <c r="B10306" t="s">
        <v>3185</v>
      </c>
      <c r="E10306" t="s">
        <v>3189</v>
      </c>
      <c r="H10306">
        <v>1204</v>
      </c>
      <c r="I10306">
        <v>24002354</v>
      </c>
      <c r="J10306" t="s">
        <v>3228</v>
      </c>
      <c r="K10306" s="38">
        <v>45348</v>
      </c>
      <c r="L10306" s="38">
        <v>45348</v>
      </c>
      <c r="M10306" t="s">
        <v>3226</v>
      </c>
      <c r="N10306" t="s">
        <v>4427</v>
      </c>
      <c r="O10306">
        <v>1212.4000000000001</v>
      </c>
      <c r="Q10306" t="s">
        <v>36</v>
      </c>
      <c r="R10306">
        <v>2.11</v>
      </c>
      <c r="S10306">
        <v>1212.4000000000001</v>
      </c>
      <c r="U10306">
        <v>2558.16</v>
      </c>
      <c r="V10306">
        <v>14443925</v>
      </c>
      <c r="X10306" t="s">
        <v>36</v>
      </c>
      <c r="Y10306" t="s">
        <v>3204</v>
      </c>
      <c r="Z10306" t="e">
        <f>VLOOKUP(N10306,Sheet3!J:J,1,0)</f>
        <v>#N/A</v>
      </c>
      <c r="AA10306" t="e">
        <f>VLOOKUP(I10306,Sheet3!$E$2:$E$8,1,0)</f>
        <v>#N/A</v>
      </c>
    </row>
    <row r="10307" spans="1:27" hidden="1" x14ac:dyDescent="0.25">
      <c r="A10307">
        <v>292581</v>
      </c>
      <c r="B10307" t="s">
        <v>3185</v>
      </c>
      <c r="E10307" t="s">
        <v>3189</v>
      </c>
      <c r="H10307">
        <v>1204</v>
      </c>
      <c r="I10307">
        <v>24002354</v>
      </c>
      <c r="J10307" t="s">
        <v>3228</v>
      </c>
      <c r="K10307" s="38">
        <v>45348</v>
      </c>
      <c r="L10307" s="38">
        <v>45348</v>
      </c>
      <c r="M10307" t="s">
        <v>3226</v>
      </c>
      <c r="N10307" t="s">
        <v>4427</v>
      </c>
      <c r="O10307">
        <v>11</v>
      </c>
      <c r="Q10307" t="s">
        <v>36</v>
      </c>
      <c r="R10307">
        <v>2.11</v>
      </c>
      <c r="S10307">
        <v>11</v>
      </c>
      <c r="U10307">
        <v>23.21</v>
      </c>
      <c r="V10307">
        <v>14443930</v>
      </c>
      <c r="X10307" t="s">
        <v>36</v>
      </c>
      <c r="Y10307" t="s">
        <v>3204</v>
      </c>
      <c r="Z10307" t="e">
        <f>VLOOKUP(N10307,Sheet3!J:J,1,0)</f>
        <v>#N/A</v>
      </c>
      <c r="AA10307" t="e">
        <f>VLOOKUP(I10307,Sheet3!$E$2:$E$8,1,0)</f>
        <v>#N/A</v>
      </c>
    </row>
    <row r="10308" spans="1:27" hidden="1" x14ac:dyDescent="0.25">
      <c r="A10308">
        <v>292581</v>
      </c>
      <c r="B10308" t="s">
        <v>3185</v>
      </c>
      <c r="E10308" t="s">
        <v>3189</v>
      </c>
      <c r="H10308">
        <v>1204</v>
      </c>
      <c r="I10308">
        <v>182156</v>
      </c>
      <c r="J10308" t="s">
        <v>3229</v>
      </c>
      <c r="K10308" s="38">
        <v>45356</v>
      </c>
      <c r="L10308" s="38">
        <v>45356</v>
      </c>
      <c r="M10308" t="s">
        <v>3226</v>
      </c>
      <c r="N10308" t="s">
        <v>4427</v>
      </c>
      <c r="O10308">
        <v>-1223.4000000000001</v>
      </c>
      <c r="P10308" t="e">
        <f>VLOOKUP(I10308,Sheet3!$E$2:$E$16,1,0)</f>
        <v>#N/A</v>
      </c>
      <c r="Q10308" t="s">
        <v>36</v>
      </c>
      <c r="R10308">
        <v>2.11</v>
      </c>
      <c r="S10308">
        <v>-1223.4000000000001</v>
      </c>
      <c r="U10308">
        <v>-2581.37</v>
      </c>
      <c r="V10308">
        <v>14456224</v>
      </c>
      <c r="X10308" t="s">
        <v>36</v>
      </c>
      <c r="Y10308" t="s">
        <v>3204</v>
      </c>
      <c r="Z10308" t="e">
        <f>VLOOKUP(N10308,Sheet3!J:J,1,0)</f>
        <v>#N/A</v>
      </c>
      <c r="AA10308" t="e">
        <f>VLOOKUP(I10308,Sheet3!$E$2:$E$8,1,0)</f>
        <v>#N/A</v>
      </c>
    </row>
    <row r="10309" spans="1:27" hidden="1" x14ac:dyDescent="0.25">
      <c r="A10309">
        <v>292581</v>
      </c>
      <c r="B10309">
        <v>292581</v>
      </c>
      <c r="H10309">
        <v>1204</v>
      </c>
      <c r="M10309" t="s">
        <v>3226</v>
      </c>
      <c r="N10309" t="s">
        <v>4427</v>
      </c>
      <c r="R10309" t="s">
        <v>3225</v>
      </c>
      <c r="X10309" t="s">
        <v>36</v>
      </c>
      <c r="Z10309" t="e">
        <f>VLOOKUP(N10309,Sheet3!J:J,1,0)</f>
        <v>#N/A</v>
      </c>
      <c r="AA10309" t="e">
        <f>VLOOKUP(I10309,Sheet3!$E$2:$E$8,1,0)</f>
        <v>#N/A</v>
      </c>
    </row>
    <row r="10310" spans="1:27" hidden="1" x14ac:dyDescent="0.25">
      <c r="A10310">
        <v>292581</v>
      </c>
      <c r="B10310" t="s">
        <v>3185</v>
      </c>
      <c r="E10310" t="s">
        <v>3189</v>
      </c>
      <c r="H10310">
        <v>1204</v>
      </c>
      <c r="I10310">
        <v>24002363</v>
      </c>
      <c r="J10310" t="s">
        <v>3224</v>
      </c>
      <c r="K10310" s="38">
        <v>45348</v>
      </c>
      <c r="L10310" s="38">
        <v>45348</v>
      </c>
      <c r="M10310" t="s">
        <v>3226</v>
      </c>
      <c r="N10310" t="s">
        <v>4473</v>
      </c>
      <c r="R10310">
        <v>0</v>
      </c>
      <c r="V10310">
        <v>14444114</v>
      </c>
      <c r="X10310" t="s">
        <v>36</v>
      </c>
      <c r="Y10310" t="s">
        <v>3204</v>
      </c>
      <c r="Z10310" t="e">
        <f>VLOOKUP(N10310,Sheet3!J:J,1,0)</f>
        <v>#N/A</v>
      </c>
      <c r="AA10310" t="e">
        <f>VLOOKUP(I10310,Sheet3!$E$2:$E$8,1,0)</f>
        <v>#N/A</v>
      </c>
    </row>
    <row r="10311" spans="1:27" hidden="1" x14ac:dyDescent="0.25">
      <c r="A10311">
        <v>292581</v>
      </c>
      <c r="B10311" t="s">
        <v>3185</v>
      </c>
      <c r="E10311" t="s">
        <v>3189</v>
      </c>
      <c r="H10311">
        <v>1204</v>
      </c>
      <c r="I10311">
        <v>24002363</v>
      </c>
      <c r="J10311" t="s">
        <v>3228</v>
      </c>
      <c r="K10311" s="38">
        <v>45348</v>
      </c>
      <c r="L10311" s="38">
        <v>45348</v>
      </c>
      <c r="M10311" t="s">
        <v>3226</v>
      </c>
      <c r="N10311" t="s">
        <v>4473</v>
      </c>
      <c r="O10311">
        <v>4.0999999999999996</v>
      </c>
      <c r="Q10311" t="s">
        <v>36</v>
      </c>
      <c r="R10311">
        <v>2.11</v>
      </c>
      <c r="S10311">
        <v>4.0999999999999996</v>
      </c>
      <c r="U10311">
        <v>8.65</v>
      </c>
      <c r="V10311">
        <v>14444120</v>
      </c>
      <c r="X10311" t="s">
        <v>36</v>
      </c>
      <c r="Y10311" t="s">
        <v>3204</v>
      </c>
      <c r="Z10311" t="e">
        <f>VLOOKUP(N10311,Sheet3!J:J,1,0)</f>
        <v>#N/A</v>
      </c>
      <c r="AA10311" t="e">
        <f>VLOOKUP(I10311,Sheet3!$E$2:$E$8,1,0)</f>
        <v>#N/A</v>
      </c>
    </row>
    <row r="10312" spans="1:27" hidden="1" x14ac:dyDescent="0.25">
      <c r="A10312">
        <v>292581</v>
      </c>
      <c r="B10312" t="s">
        <v>3185</v>
      </c>
      <c r="E10312" t="s">
        <v>3189</v>
      </c>
      <c r="H10312">
        <v>1204</v>
      </c>
      <c r="I10312">
        <v>24002363</v>
      </c>
      <c r="J10312" t="s">
        <v>3228</v>
      </c>
      <c r="K10312" s="38">
        <v>45348</v>
      </c>
      <c r="L10312" s="38">
        <v>45348</v>
      </c>
      <c r="M10312" t="s">
        <v>3226</v>
      </c>
      <c r="N10312" t="s">
        <v>4473</v>
      </c>
      <c r="O10312">
        <v>493</v>
      </c>
      <c r="Q10312" t="s">
        <v>36</v>
      </c>
      <c r="R10312">
        <v>2.11</v>
      </c>
      <c r="S10312">
        <v>493</v>
      </c>
      <c r="U10312">
        <v>1040.23</v>
      </c>
      <c r="V10312">
        <v>14444115</v>
      </c>
      <c r="X10312" t="s">
        <v>36</v>
      </c>
      <c r="Y10312" t="s">
        <v>3204</v>
      </c>
      <c r="Z10312" t="e">
        <f>VLOOKUP(N10312,Sheet3!J:J,1,0)</f>
        <v>#N/A</v>
      </c>
      <c r="AA10312" t="e">
        <f>VLOOKUP(I10312,Sheet3!$E$2:$E$8,1,0)</f>
        <v>#N/A</v>
      </c>
    </row>
    <row r="10313" spans="1:27" hidden="1" x14ac:dyDescent="0.25">
      <c r="A10313">
        <v>292581</v>
      </c>
      <c r="B10313" t="s">
        <v>3185</v>
      </c>
      <c r="E10313" t="s">
        <v>3189</v>
      </c>
      <c r="H10313">
        <v>1204</v>
      </c>
      <c r="I10313">
        <v>182409</v>
      </c>
      <c r="J10313" t="s">
        <v>3229</v>
      </c>
      <c r="K10313" s="38">
        <v>45386</v>
      </c>
      <c r="L10313" s="38">
        <v>45386</v>
      </c>
      <c r="M10313" t="s">
        <v>3226</v>
      </c>
      <c r="N10313" t="s">
        <v>4473</v>
      </c>
      <c r="O10313">
        <v>-483</v>
      </c>
      <c r="P10313" t="e">
        <f>VLOOKUP(I10313,Sheet3!$E$2:$E$16,1,0)</f>
        <v>#N/A</v>
      </c>
      <c r="Q10313" t="s">
        <v>36</v>
      </c>
      <c r="R10313">
        <v>2.11</v>
      </c>
      <c r="S10313">
        <v>-483</v>
      </c>
      <c r="U10313">
        <v>-1019.13</v>
      </c>
      <c r="V10313">
        <v>14486550</v>
      </c>
      <c r="X10313" t="s">
        <v>36</v>
      </c>
      <c r="Y10313" t="s">
        <v>3204</v>
      </c>
      <c r="Z10313" t="e">
        <f>VLOOKUP(N10313,Sheet3!J:J,1,0)</f>
        <v>#N/A</v>
      </c>
      <c r="AA10313" t="e">
        <f>VLOOKUP(I10313,Sheet3!$E$2:$E$8,1,0)</f>
        <v>#N/A</v>
      </c>
    </row>
    <row r="10314" spans="1:27" hidden="1" x14ac:dyDescent="0.25">
      <c r="A10314">
        <v>292581</v>
      </c>
      <c r="B10314" t="s">
        <v>3185</v>
      </c>
      <c r="E10314" t="s">
        <v>3189</v>
      </c>
      <c r="H10314">
        <v>1204</v>
      </c>
      <c r="I10314">
        <v>182706</v>
      </c>
      <c r="J10314" t="s">
        <v>3229</v>
      </c>
      <c r="K10314" s="38">
        <v>45433</v>
      </c>
      <c r="L10314" s="38">
        <v>45433</v>
      </c>
      <c r="M10314" t="s">
        <v>3226</v>
      </c>
      <c r="N10314" t="s">
        <v>4473</v>
      </c>
      <c r="O10314">
        <v>-14.1</v>
      </c>
      <c r="P10314" t="e">
        <f>VLOOKUP(I10314,Sheet3!$E$2:$E$16,1,0)</f>
        <v>#N/A</v>
      </c>
      <c r="Q10314" t="s">
        <v>36</v>
      </c>
      <c r="R10314">
        <v>2.11</v>
      </c>
      <c r="S10314">
        <v>-14.1</v>
      </c>
      <c r="U10314">
        <v>-29.75</v>
      </c>
      <c r="V10314">
        <v>14535954</v>
      </c>
      <c r="X10314" t="s">
        <v>36</v>
      </c>
      <c r="Y10314" t="s">
        <v>3204</v>
      </c>
      <c r="Z10314" t="e">
        <f>VLOOKUP(N10314,Sheet3!J:J,1,0)</f>
        <v>#N/A</v>
      </c>
      <c r="AA10314" t="e">
        <f>VLOOKUP(I10314,Sheet3!$E$2:$E$8,1,0)</f>
        <v>#N/A</v>
      </c>
    </row>
    <row r="10315" spans="1:27" hidden="1" x14ac:dyDescent="0.25">
      <c r="A10315">
        <v>292581</v>
      </c>
      <c r="B10315">
        <v>292581</v>
      </c>
      <c r="H10315">
        <v>1204</v>
      </c>
      <c r="M10315" t="s">
        <v>3226</v>
      </c>
      <c r="N10315" t="s">
        <v>4473</v>
      </c>
      <c r="R10315" t="s">
        <v>3225</v>
      </c>
      <c r="X10315" t="s">
        <v>36</v>
      </c>
      <c r="Z10315" t="e">
        <f>VLOOKUP(N10315,Sheet3!J:J,1,0)</f>
        <v>#N/A</v>
      </c>
      <c r="AA10315" t="e">
        <f>VLOOKUP(I10315,Sheet3!$E$2:$E$8,1,0)</f>
        <v>#N/A</v>
      </c>
    </row>
    <row r="10316" spans="1:27" hidden="1" x14ac:dyDescent="0.25">
      <c r="A10316">
        <v>292581</v>
      </c>
      <c r="B10316" t="s">
        <v>3185</v>
      </c>
      <c r="E10316" t="s">
        <v>3189</v>
      </c>
      <c r="H10316">
        <v>1204</v>
      </c>
      <c r="I10316">
        <v>24002363</v>
      </c>
      <c r="J10316" t="s">
        <v>3224</v>
      </c>
      <c r="K10316" s="38">
        <v>45348</v>
      </c>
      <c r="L10316" s="38">
        <v>45348</v>
      </c>
      <c r="M10316" t="s">
        <v>3226</v>
      </c>
      <c r="N10316" t="s">
        <v>4474</v>
      </c>
      <c r="R10316">
        <v>0</v>
      </c>
      <c r="V10316">
        <v>14444116</v>
      </c>
      <c r="X10316" t="s">
        <v>36</v>
      </c>
      <c r="Y10316" t="s">
        <v>3204</v>
      </c>
      <c r="Z10316" t="e">
        <f>VLOOKUP(N10316,Sheet3!J:J,1,0)</f>
        <v>#N/A</v>
      </c>
      <c r="AA10316" t="e">
        <f>VLOOKUP(I10316,Sheet3!$E$2:$E$8,1,0)</f>
        <v>#N/A</v>
      </c>
    </row>
    <row r="10317" spans="1:27" hidden="1" x14ac:dyDescent="0.25">
      <c r="A10317">
        <v>292581</v>
      </c>
      <c r="B10317" t="s">
        <v>3185</v>
      </c>
      <c r="E10317" t="s">
        <v>3189</v>
      </c>
      <c r="H10317">
        <v>1204</v>
      </c>
      <c r="I10317">
        <v>24002363</v>
      </c>
      <c r="J10317" t="s">
        <v>3228</v>
      </c>
      <c r="K10317" s="38">
        <v>45348</v>
      </c>
      <c r="L10317" s="38">
        <v>45348</v>
      </c>
      <c r="M10317" t="s">
        <v>3226</v>
      </c>
      <c r="N10317" t="s">
        <v>4474</v>
      </c>
      <c r="O10317">
        <v>161</v>
      </c>
      <c r="Q10317" t="s">
        <v>36</v>
      </c>
      <c r="R10317">
        <v>2.11</v>
      </c>
      <c r="S10317">
        <v>161</v>
      </c>
      <c r="U10317">
        <v>339.71</v>
      </c>
      <c r="V10317">
        <v>14444117</v>
      </c>
      <c r="X10317" t="s">
        <v>36</v>
      </c>
      <c r="Y10317" t="s">
        <v>3204</v>
      </c>
      <c r="Z10317" t="e">
        <f>VLOOKUP(N10317,Sheet3!J:J,1,0)</f>
        <v>#N/A</v>
      </c>
      <c r="AA10317" t="e">
        <f>VLOOKUP(I10317,Sheet3!$E$2:$E$8,1,0)</f>
        <v>#N/A</v>
      </c>
    </row>
    <row r="10318" spans="1:27" hidden="1" x14ac:dyDescent="0.25">
      <c r="A10318">
        <v>292581</v>
      </c>
      <c r="B10318" t="s">
        <v>3185</v>
      </c>
      <c r="E10318" t="s">
        <v>3189</v>
      </c>
      <c r="H10318">
        <v>1204</v>
      </c>
      <c r="I10318">
        <v>182410</v>
      </c>
      <c r="J10318" t="s">
        <v>3229</v>
      </c>
      <c r="K10318" s="38">
        <v>45386</v>
      </c>
      <c r="L10318" s="38">
        <v>45386</v>
      </c>
      <c r="M10318" t="s">
        <v>3226</v>
      </c>
      <c r="N10318" t="s">
        <v>4474</v>
      </c>
      <c r="O10318">
        <v>-161</v>
      </c>
      <c r="P10318" t="e">
        <f>VLOOKUP(I10318,Sheet3!$E$2:$E$16,1,0)</f>
        <v>#N/A</v>
      </c>
      <c r="Q10318" t="s">
        <v>36</v>
      </c>
      <c r="R10318">
        <v>2.11</v>
      </c>
      <c r="S10318">
        <v>-161</v>
      </c>
      <c r="U10318">
        <v>-339.71</v>
      </c>
      <c r="V10318">
        <v>14486555</v>
      </c>
      <c r="X10318" t="s">
        <v>36</v>
      </c>
      <c r="Y10318" t="s">
        <v>3204</v>
      </c>
      <c r="Z10318" t="e">
        <f>VLOOKUP(N10318,Sheet3!J:J,1,0)</f>
        <v>#N/A</v>
      </c>
      <c r="AA10318" t="e">
        <f>VLOOKUP(I10318,Sheet3!$E$2:$E$8,1,0)</f>
        <v>#N/A</v>
      </c>
    </row>
    <row r="10319" spans="1:27" hidden="1" x14ac:dyDescent="0.25">
      <c r="A10319">
        <v>292581</v>
      </c>
      <c r="B10319">
        <v>292581</v>
      </c>
      <c r="H10319">
        <v>1204</v>
      </c>
      <c r="M10319" t="s">
        <v>3226</v>
      </c>
      <c r="N10319" t="s">
        <v>4474</v>
      </c>
      <c r="R10319" t="s">
        <v>3225</v>
      </c>
      <c r="X10319" t="s">
        <v>36</v>
      </c>
      <c r="Z10319" t="e">
        <f>VLOOKUP(N10319,Sheet3!J:J,1,0)</f>
        <v>#N/A</v>
      </c>
      <c r="AA10319" t="e">
        <f>VLOOKUP(I10319,Sheet3!$E$2:$E$8,1,0)</f>
        <v>#N/A</v>
      </c>
    </row>
    <row r="10320" spans="1:27" hidden="1" x14ac:dyDescent="0.25">
      <c r="A10320">
        <v>292581</v>
      </c>
      <c r="B10320" t="s">
        <v>3185</v>
      </c>
      <c r="E10320" t="s">
        <v>3189</v>
      </c>
      <c r="H10320">
        <v>1204</v>
      </c>
      <c r="I10320">
        <v>24003452</v>
      </c>
      <c r="J10320" t="s">
        <v>3224</v>
      </c>
      <c r="K10320" s="38">
        <v>45408</v>
      </c>
      <c r="L10320" s="38">
        <v>45408</v>
      </c>
      <c r="M10320" t="s">
        <v>3226</v>
      </c>
      <c r="N10320" t="s">
        <v>4453</v>
      </c>
      <c r="R10320">
        <v>0</v>
      </c>
      <c r="V10320">
        <v>14503863</v>
      </c>
      <c r="X10320" t="s">
        <v>36</v>
      </c>
      <c r="Y10320" t="s">
        <v>3204</v>
      </c>
      <c r="Z10320" t="e">
        <f>VLOOKUP(N10320,Sheet3!J:J,1,0)</f>
        <v>#N/A</v>
      </c>
      <c r="AA10320" t="e">
        <f>VLOOKUP(I10320,Sheet3!$E$2:$E$8,1,0)</f>
        <v>#N/A</v>
      </c>
    </row>
    <row r="10321" spans="1:27" hidden="1" x14ac:dyDescent="0.25">
      <c r="A10321">
        <v>292581</v>
      </c>
      <c r="B10321" t="s">
        <v>3185</v>
      </c>
      <c r="E10321" t="s">
        <v>3189</v>
      </c>
      <c r="H10321">
        <v>1204</v>
      </c>
      <c r="I10321">
        <v>24003473</v>
      </c>
      <c r="J10321" t="s">
        <v>3228</v>
      </c>
      <c r="K10321" s="38">
        <v>45408</v>
      </c>
      <c r="L10321" s="38">
        <v>45408</v>
      </c>
      <c r="M10321" t="s">
        <v>3226</v>
      </c>
      <c r="N10321" t="s">
        <v>4453</v>
      </c>
      <c r="O10321">
        <v>-364</v>
      </c>
      <c r="Q10321" t="s">
        <v>36</v>
      </c>
      <c r="R10321">
        <v>2.11</v>
      </c>
      <c r="S10321">
        <v>-364</v>
      </c>
      <c r="U10321">
        <v>-768.04</v>
      </c>
      <c r="V10321">
        <v>14504313</v>
      </c>
      <c r="X10321" t="s">
        <v>36</v>
      </c>
      <c r="Y10321" t="s">
        <v>3204</v>
      </c>
      <c r="Z10321" t="e">
        <f>VLOOKUP(N10321,Sheet3!J:J,1,0)</f>
        <v>#N/A</v>
      </c>
      <c r="AA10321" t="e">
        <f>VLOOKUP(I10321,Sheet3!$E$2:$E$8,1,0)</f>
        <v>#N/A</v>
      </c>
    </row>
    <row r="10322" spans="1:27" hidden="1" x14ac:dyDescent="0.25">
      <c r="A10322">
        <v>292581</v>
      </c>
      <c r="B10322" t="s">
        <v>3185</v>
      </c>
      <c r="E10322" t="s">
        <v>3189</v>
      </c>
      <c r="H10322">
        <v>1204</v>
      </c>
      <c r="I10322">
        <v>24003476</v>
      </c>
      <c r="J10322" t="s">
        <v>3228</v>
      </c>
      <c r="K10322" s="38">
        <v>45408</v>
      </c>
      <c r="L10322" s="38">
        <v>45408</v>
      </c>
      <c r="M10322" t="s">
        <v>3226</v>
      </c>
      <c r="N10322" t="s">
        <v>4453</v>
      </c>
      <c r="O10322">
        <v>364</v>
      </c>
      <c r="Q10322" t="s">
        <v>36</v>
      </c>
      <c r="R10322">
        <v>2.11</v>
      </c>
      <c r="S10322">
        <v>364</v>
      </c>
      <c r="U10322">
        <v>768.04</v>
      </c>
      <c r="V10322">
        <v>14504390</v>
      </c>
      <c r="X10322" t="s">
        <v>36</v>
      </c>
      <c r="Y10322" t="s">
        <v>3204</v>
      </c>
      <c r="Z10322" t="e">
        <f>VLOOKUP(N10322,Sheet3!J:J,1,0)</f>
        <v>#N/A</v>
      </c>
      <c r="AA10322" t="e">
        <f>VLOOKUP(I10322,Sheet3!$E$2:$E$8,1,0)</f>
        <v>#N/A</v>
      </c>
    </row>
    <row r="10323" spans="1:27" hidden="1" x14ac:dyDescent="0.25">
      <c r="A10323">
        <v>292581</v>
      </c>
      <c r="B10323" t="s">
        <v>3185</v>
      </c>
      <c r="E10323" t="s">
        <v>3189</v>
      </c>
      <c r="H10323">
        <v>1204</v>
      </c>
      <c r="I10323">
        <v>24003452</v>
      </c>
      <c r="J10323" t="s">
        <v>3228</v>
      </c>
      <c r="K10323" s="38">
        <v>45408</v>
      </c>
      <c r="L10323" s="38">
        <v>45408</v>
      </c>
      <c r="M10323" t="s">
        <v>3226</v>
      </c>
      <c r="N10323" t="s">
        <v>4453</v>
      </c>
      <c r="O10323">
        <v>364</v>
      </c>
      <c r="Q10323" t="s">
        <v>36</v>
      </c>
      <c r="R10323">
        <v>2.11</v>
      </c>
      <c r="S10323">
        <v>364</v>
      </c>
      <c r="U10323">
        <v>768.04</v>
      </c>
      <c r="V10323">
        <v>14503864</v>
      </c>
      <c r="X10323" t="s">
        <v>36</v>
      </c>
      <c r="Y10323" t="s">
        <v>3204</v>
      </c>
      <c r="Z10323" t="e">
        <f>VLOOKUP(N10323,Sheet3!J:J,1,0)</f>
        <v>#N/A</v>
      </c>
      <c r="AA10323" t="e">
        <f>VLOOKUP(I10323,Sheet3!$E$2:$E$8,1,0)</f>
        <v>#N/A</v>
      </c>
    </row>
    <row r="10324" spans="1:27" hidden="1" x14ac:dyDescent="0.25">
      <c r="A10324">
        <v>292581</v>
      </c>
      <c r="B10324" t="s">
        <v>3185</v>
      </c>
      <c r="E10324" t="s">
        <v>3189</v>
      </c>
      <c r="H10324">
        <v>1204</v>
      </c>
      <c r="I10324">
        <v>182706</v>
      </c>
      <c r="J10324" t="s">
        <v>3229</v>
      </c>
      <c r="K10324" s="38">
        <v>45433</v>
      </c>
      <c r="L10324" s="38">
        <v>45433</v>
      </c>
      <c r="M10324" t="s">
        <v>3226</v>
      </c>
      <c r="N10324" t="s">
        <v>4453</v>
      </c>
      <c r="O10324">
        <v>-349</v>
      </c>
      <c r="P10324" t="e">
        <f>VLOOKUP(I10324,Sheet3!$E$2:$E$16,1,0)</f>
        <v>#N/A</v>
      </c>
      <c r="Q10324" t="s">
        <v>36</v>
      </c>
      <c r="R10324">
        <v>2.11</v>
      </c>
      <c r="S10324">
        <v>-349</v>
      </c>
      <c r="U10324">
        <v>-736.39</v>
      </c>
      <c r="V10324">
        <v>14535018</v>
      </c>
      <c r="X10324" t="s">
        <v>36</v>
      </c>
      <c r="Y10324" t="s">
        <v>3204</v>
      </c>
      <c r="Z10324" t="e">
        <f>VLOOKUP(N10324,Sheet3!J:J,1,0)</f>
        <v>#N/A</v>
      </c>
      <c r="AA10324" t="e">
        <f>VLOOKUP(I10324,Sheet3!$E$2:$E$8,1,0)</f>
        <v>#N/A</v>
      </c>
    </row>
    <row r="10325" spans="1:27" hidden="1" x14ac:dyDescent="0.25">
      <c r="A10325">
        <v>292581</v>
      </c>
      <c r="B10325" t="s">
        <v>3185</v>
      </c>
      <c r="E10325" t="s">
        <v>3189</v>
      </c>
      <c r="H10325">
        <v>1204</v>
      </c>
      <c r="I10325">
        <v>182706</v>
      </c>
      <c r="J10325" t="s">
        <v>3229</v>
      </c>
      <c r="K10325" s="38">
        <v>45455</v>
      </c>
      <c r="L10325" s="38">
        <v>45455</v>
      </c>
      <c r="M10325" t="s">
        <v>3226</v>
      </c>
      <c r="N10325" t="s">
        <v>4453</v>
      </c>
      <c r="O10325">
        <v>-15</v>
      </c>
      <c r="P10325" t="e">
        <f>VLOOKUP(I10325,Sheet3!$E$2:$E$16,1,0)</f>
        <v>#N/A</v>
      </c>
      <c r="Q10325" t="s">
        <v>36</v>
      </c>
      <c r="R10325">
        <v>2.11</v>
      </c>
      <c r="S10325">
        <v>-15</v>
      </c>
      <c r="U10325">
        <v>-31.65</v>
      </c>
      <c r="V10325">
        <v>14564023</v>
      </c>
      <c r="X10325" t="s">
        <v>36</v>
      </c>
      <c r="Y10325" t="s">
        <v>3204</v>
      </c>
      <c r="Z10325" t="e">
        <f>VLOOKUP(N10325,Sheet3!J:J,1,0)</f>
        <v>#N/A</v>
      </c>
      <c r="AA10325" t="e">
        <f>VLOOKUP(I10325,Sheet3!$E$2:$E$8,1,0)</f>
        <v>#N/A</v>
      </c>
    </row>
    <row r="10326" spans="1:27" hidden="1" x14ac:dyDescent="0.25">
      <c r="A10326">
        <v>292581</v>
      </c>
      <c r="B10326">
        <v>292581</v>
      </c>
      <c r="H10326">
        <v>1204</v>
      </c>
      <c r="M10326" t="s">
        <v>3226</v>
      </c>
      <c r="N10326" t="s">
        <v>4453</v>
      </c>
      <c r="R10326" t="s">
        <v>3225</v>
      </c>
      <c r="X10326" t="s">
        <v>36</v>
      </c>
      <c r="Z10326" t="e">
        <f>VLOOKUP(N10326,Sheet3!J:J,1,0)</f>
        <v>#N/A</v>
      </c>
      <c r="AA10326" t="e">
        <f>VLOOKUP(I10326,Sheet3!$E$2:$E$8,1,0)</f>
        <v>#N/A</v>
      </c>
    </row>
    <row r="10327" spans="1:27" hidden="1" x14ac:dyDescent="0.25">
      <c r="A10327">
        <v>292581</v>
      </c>
      <c r="B10327" t="s">
        <v>3185</v>
      </c>
      <c r="E10327" t="s">
        <v>3189</v>
      </c>
      <c r="H10327">
        <v>1204</v>
      </c>
      <c r="I10327">
        <v>24003455</v>
      </c>
      <c r="J10327" t="s">
        <v>3224</v>
      </c>
      <c r="K10327" s="38">
        <v>45408</v>
      </c>
      <c r="L10327" s="38">
        <v>45408</v>
      </c>
      <c r="M10327" t="s">
        <v>3226</v>
      </c>
      <c r="N10327" t="s">
        <v>4459</v>
      </c>
      <c r="R10327">
        <v>0</v>
      </c>
      <c r="V10327">
        <v>14504000</v>
      </c>
      <c r="X10327" t="s">
        <v>36</v>
      </c>
      <c r="Y10327" t="s">
        <v>3204</v>
      </c>
      <c r="Z10327" t="e">
        <f>VLOOKUP(N10327,Sheet3!J:J,1,0)</f>
        <v>#N/A</v>
      </c>
      <c r="AA10327" t="e">
        <f>VLOOKUP(I10327,Sheet3!$E$2:$E$8,1,0)</f>
        <v>#N/A</v>
      </c>
    </row>
    <row r="10328" spans="1:27" hidden="1" x14ac:dyDescent="0.25">
      <c r="A10328">
        <v>292581</v>
      </c>
      <c r="B10328" t="s">
        <v>3185</v>
      </c>
      <c r="E10328" t="s">
        <v>3189</v>
      </c>
      <c r="H10328">
        <v>1204</v>
      </c>
      <c r="I10328">
        <v>24003455</v>
      </c>
      <c r="J10328" t="s">
        <v>3228</v>
      </c>
      <c r="K10328" s="38">
        <v>45408</v>
      </c>
      <c r="L10328" s="38">
        <v>45408</v>
      </c>
      <c r="M10328" t="s">
        <v>3226</v>
      </c>
      <c r="N10328" t="s">
        <v>4459</v>
      </c>
      <c r="O10328">
        <v>78.3</v>
      </c>
      <c r="Q10328" t="s">
        <v>36</v>
      </c>
      <c r="R10328">
        <v>2.11</v>
      </c>
      <c r="S10328">
        <v>78.3</v>
      </c>
      <c r="U10328">
        <v>165.21</v>
      </c>
      <c r="V10328">
        <v>14504001</v>
      </c>
      <c r="X10328" t="s">
        <v>36</v>
      </c>
      <c r="Y10328" t="s">
        <v>3204</v>
      </c>
      <c r="Z10328" t="e">
        <f>VLOOKUP(N10328,Sheet3!J:J,1,0)</f>
        <v>#N/A</v>
      </c>
      <c r="AA10328" t="e">
        <f>VLOOKUP(I10328,Sheet3!$E$2:$E$8,1,0)</f>
        <v>#N/A</v>
      </c>
    </row>
    <row r="10329" spans="1:27" hidden="1" x14ac:dyDescent="0.25">
      <c r="A10329">
        <v>292581</v>
      </c>
      <c r="B10329" t="s">
        <v>3185</v>
      </c>
      <c r="E10329" t="s">
        <v>3189</v>
      </c>
      <c r="H10329">
        <v>1204</v>
      </c>
      <c r="I10329">
        <v>182774</v>
      </c>
      <c r="J10329" t="s">
        <v>3229</v>
      </c>
      <c r="K10329" s="38">
        <v>45453</v>
      </c>
      <c r="L10329" s="38">
        <v>45453</v>
      </c>
      <c r="M10329" t="s">
        <v>3226</v>
      </c>
      <c r="N10329" t="s">
        <v>4459</v>
      </c>
      <c r="O10329">
        <v>-78.3</v>
      </c>
      <c r="P10329" t="e">
        <f>VLOOKUP(I10329,Sheet3!$E$2:$E$16,1,0)</f>
        <v>#N/A</v>
      </c>
      <c r="Q10329" t="s">
        <v>36</v>
      </c>
      <c r="R10329">
        <v>2.11</v>
      </c>
      <c r="S10329">
        <v>-78.3</v>
      </c>
      <c r="U10329">
        <v>-165.21</v>
      </c>
      <c r="V10329">
        <v>14560496</v>
      </c>
      <c r="X10329" t="s">
        <v>36</v>
      </c>
      <c r="Y10329" t="s">
        <v>3204</v>
      </c>
      <c r="Z10329" t="e">
        <f>VLOOKUP(N10329,Sheet3!J:J,1,0)</f>
        <v>#N/A</v>
      </c>
      <c r="AA10329" t="e">
        <f>VLOOKUP(I10329,Sheet3!$E$2:$E$8,1,0)</f>
        <v>#N/A</v>
      </c>
    </row>
    <row r="10330" spans="1:27" hidden="1" x14ac:dyDescent="0.25">
      <c r="A10330">
        <v>292581</v>
      </c>
      <c r="B10330">
        <v>292581</v>
      </c>
      <c r="H10330">
        <v>1204</v>
      </c>
      <c r="M10330" t="s">
        <v>3226</v>
      </c>
      <c r="N10330" t="s">
        <v>4459</v>
      </c>
      <c r="R10330" t="s">
        <v>3225</v>
      </c>
      <c r="X10330" t="s">
        <v>36</v>
      </c>
      <c r="Z10330" t="e">
        <f>VLOOKUP(N10330,Sheet3!J:J,1,0)</f>
        <v>#N/A</v>
      </c>
      <c r="AA10330" t="e">
        <f>VLOOKUP(I10330,Sheet3!$E$2:$E$8,1,0)</f>
        <v>#N/A</v>
      </c>
    </row>
    <row r="10331" spans="1:27" hidden="1" x14ac:dyDescent="0.25">
      <c r="A10331">
        <v>292581</v>
      </c>
      <c r="B10331" t="s">
        <v>3185</v>
      </c>
      <c r="E10331" t="s">
        <v>3189</v>
      </c>
      <c r="H10331">
        <v>1204</v>
      </c>
      <c r="J10331" t="s">
        <v>3797</v>
      </c>
      <c r="R10331" t="s">
        <v>3798</v>
      </c>
      <c r="S10331">
        <v>0</v>
      </c>
      <c r="U10331">
        <v>778.2</v>
      </c>
      <c r="X10331" t="s">
        <v>36</v>
      </c>
      <c r="Z10331" t="e">
        <f>VLOOKUP(N10331,Sheet3!J:J,1,0)</f>
        <v>#N/A</v>
      </c>
      <c r="AA10331" t="e">
        <f>VLOOKUP(I10331,Sheet3!$E$2:$E$8,1,0)</f>
        <v>#N/A</v>
      </c>
    </row>
    <row r="10332" spans="1:27" hidden="1" x14ac:dyDescent="0.25">
      <c r="A10332">
        <v>292582</v>
      </c>
      <c r="B10332" t="s">
        <v>3177</v>
      </c>
      <c r="E10332" t="s">
        <v>3178</v>
      </c>
      <c r="H10332">
        <v>1204</v>
      </c>
      <c r="I10332">
        <v>41021</v>
      </c>
      <c r="J10332" t="s">
        <v>3224</v>
      </c>
      <c r="K10332" s="38">
        <v>45120</v>
      </c>
      <c r="L10332" s="38">
        <v>45120</v>
      </c>
      <c r="Q10332" t="s">
        <v>36</v>
      </c>
      <c r="R10332">
        <v>0</v>
      </c>
      <c r="V10332">
        <v>14115668</v>
      </c>
      <c r="X10332" t="s">
        <v>36</v>
      </c>
      <c r="Y10332" t="s">
        <v>3204</v>
      </c>
      <c r="Z10332" t="e">
        <f>VLOOKUP(N10332,Sheet3!J:J,1,0)</f>
        <v>#N/A</v>
      </c>
      <c r="AA10332" t="e">
        <f>VLOOKUP(I10332,Sheet3!$E$2:$E$8,1,0)</f>
        <v>#N/A</v>
      </c>
    </row>
    <row r="10333" spans="1:27" hidden="1" x14ac:dyDescent="0.25">
      <c r="A10333">
        <v>292582</v>
      </c>
      <c r="B10333">
        <v>292582</v>
      </c>
      <c r="H10333">
        <v>1204</v>
      </c>
      <c r="R10333" t="s">
        <v>3225</v>
      </c>
      <c r="X10333" t="s">
        <v>36</v>
      </c>
      <c r="Z10333" t="e">
        <f>VLOOKUP(N10333,Sheet3!J:J,1,0)</f>
        <v>#N/A</v>
      </c>
      <c r="AA10333" t="e">
        <f>VLOOKUP(I10333,Sheet3!$E$2:$E$8,1,0)</f>
        <v>#N/A</v>
      </c>
    </row>
    <row r="10334" spans="1:27" hidden="1" x14ac:dyDescent="0.25">
      <c r="A10334">
        <v>292582</v>
      </c>
      <c r="B10334" t="s">
        <v>3177</v>
      </c>
      <c r="E10334" t="s">
        <v>3178</v>
      </c>
      <c r="H10334">
        <v>1204</v>
      </c>
      <c r="I10334">
        <v>23008356</v>
      </c>
      <c r="J10334" t="s">
        <v>3224</v>
      </c>
      <c r="K10334" s="38">
        <v>45194</v>
      </c>
      <c r="L10334" s="38">
        <v>45194</v>
      </c>
      <c r="M10334" t="s">
        <v>3226</v>
      </c>
      <c r="N10334" t="s">
        <v>4337</v>
      </c>
      <c r="R10334">
        <v>0</v>
      </c>
      <c r="V10334">
        <v>14232353</v>
      </c>
      <c r="X10334" t="s">
        <v>36</v>
      </c>
      <c r="Y10334" t="s">
        <v>3204</v>
      </c>
      <c r="Z10334" t="e">
        <f>VLOOKUP(N10334,Sheet3!J:J,1,0)</f>
        <v>#N/A</v>
      </c>
      <c r="AA10334" t="e">
        <f>VLOOKUP(I10334,Sheet3!$E$2:$E$8,1,0)</f>
        <v>#N/A</v>
      </c>
    </row>
    <row r="10335" spans="1:27" hidden="1" x14ac:dyDescent="0.25">
      <c r="A10335">
        <v>292582</v>
      </c>
      <c r="B10335" t="s">
        <v>3177</v>
      </c>
      <c r="E10335" t="s">
        <v>3178</v>
      </c>
      <c r="H10335">
        <v>1204</v>
      </c>
      <c r="I10335">
        <v>180805</v>
      </c>
      <c r="J10335" t="s">
        <v>3229</v>
      </c>
      <c r="K10335" s="38">
        <v>45194</v>
      </c>
      <c r="L10335" s="38">
        <v>45194</v>
      </c>
      <c r="M10335" t="s">
        <v>3226</v>
      </c>
      <c r="N10335" t="s">
        <v>4337</v>
      </c>
      <c r="O10335">
        <v>-1518</v>
      </c>
      <c r="P10335" t="e">
        <f>VLOOKUP(I10335,Sheet3!$E$2:$E$16,1,0)</f>
        <v>#N/A</v>
      </c>
      <c r="Q10335" t="s">
        <v>36</v>
      </c>
      <c r="R10335">
        <v>1.67</v>
      </c>
      <c r="S10335">
        <v>-1518</v>
      </c>
      <c r="U10335">
        <v>-2535.06</v>
      </c>
      <c r="V10335">
        <v>14232723</v>
      </c>
      <c r="X10335" t="s">
        <v>36</v>
      </c>
      <c r="Y10335" t="s">
        <v>3204</v>
      </c>
      <c r="Z10335" t="e">
        <f>VLOOKUP(N10335,Sheet3!J:J,1,0)</f>
        <v>#N/A</v>
      </c>
      <c r="AA10335" t="e">
        <f>VLOOKUP(I10335,Sheet3!$E$2:$E$8,1,0)</f>
        <v>#N/A</v>
      </c>
    </row>
    <row r="10336" spans="1:27" hidden="1" x14ac:dyDescent="0.25">
      <c r="A10336">
        <v>292582</v>
      </c>
      <c r="B10336" t="s">
        <v>3177</v>
      </c>
      <c r="E10336" t="s">
        <v>3178</v>
      </c>
      <c r="H10336">
        <v>1204</v>
      </c>
      <c r="I10336">
        <v>23008356</v>
      </c>
      <c r="J10336" t="s">
        <v>3228</v>
      </c>
      <c r="K10336" s="38">
        <v>45194</v>
      </c>
      <c r="L10336" s="38">
        <v>45194</v>
      </c>
      <c r="M10336" t="s">
        <v>3226</v>
      </c>
      <c r="N10336" t="s">
        <v>4337</v>
      </c>
      <c r="O10336">
        <v>1518</v>
      </c>
      <c r="Q10336" t="s">
        <v>36</v>
      </c>
      <c r="R10336">
        <v>1.67</v>
      </c>
      <c r="S10336">
        <v>1518</v>
      </c>
      <c r="U10336">
        <v>2535.06</v>
      </c>
      <c r="V10336">
        <v>14232354</v>
      </c>
      <c r="X10336" t="s">
        <v>36</v>
      </c>
      <c r="Y10336" t="s">
        <v>3204</v>
      </c>
      <c r="Z10336" t="e">
        <f>VLOOKUP(N10336,Sheet3!J:J,1,0)</f>
        <v>#N/A</v>
      </c>
      <c r="AA10336" t="e">
        <f>VLOOKUP(I10336,Sheet3!$E$2:$E$8,1,0)</f>
        <v>#N/A</v>
      </c>
    </row>
    <row r="10337" spans="1:27" hidden="1" x14ac:dyDescent="0.25">
      <c r="A10337">
        <v>292582</v>
      </c>
      <c r="B10337">
        <v>292582</v>
      </c>
      <c r="H10337">
        <v>1204</v>
      </c>
      <c r="M10337" t="s">
        <v>3226</v>
      </c>
      <c r="N10337" t="s">
        <v>4337</v>
      </c>
      <c r="R10337" t="s">
        <v>3225</v>
      </c>
      <c r="X10337" t="s">
        <v>36</v>
      </c>
      <c r="Z10337" t="e">
        <f>VLOOKUP(N10337,Sheet3!J:J,1,0)</f>
        <v>#N/A</v>
      </c>
      <c r="AA10337" t="e">
        <f>VLOOKUP(I10337,Sheet3!$E$2:$E$8,1,0)</f>
        <v>#N/A</v>
      </c>
    </row>
    <row r="10338" spans="1:27" hidden="1" x14ac:dyDescent="0.25">
      <c r="A10338">
        <v>292582</v>
      </c>
      <c r="B10338" t="s">
        <v>3177</v>
      </c>
      <c r="E10338" t="s">
        <v>3178</v>
      </c>
      <c r="H10338">
        <v>1204</v>
      </c>
      <c r="I10338">
        <v>23008356</v>
      </c>
      <c r="J10338" t="s">
        <v>3224</v>
      </c>
      <c r="K10338" s="38">
        <v>45194</v>
      </c>
      <c r="L10338" s="38">
        <v>45194</v>
      </c>
      <c r="M10338" t="s">
        <v>3226</v>
      </c>
      <c r="N10338" t="s">
        <v>4338</v>
      </c>
      <c r="R10338">
        <v>0</v>
      </c>
      <c r="V10338">
        <v>14232359</v>
      </c>
      <c r="X10338" t="s">
        <v>36</v>
      </c>
      <c r="Y10338" t="s">
        <v>3204</v>
      </c>
      <c r="Z10338" t="e">
        <f>VLOOKUP(N10338,Sheet3!J:J,1,0)</f>
        <v>#N/A</v>
      </c>
      <c r="AA10338" t="e">
        <f>VLOOKUP(I10338,Sheet3!$E$2:$E$8,1,0)</f>
        <v>#N/A</v>
      </c>
    </row>
    <row r="10339" spans="1:27" hidden="1" x14ac:dyDescent="0.25">
      <c r="A10339">
        <v>292582</v>
      </c>
      <c r="B10339" t="s">
        <v>3177</v>
      </c>
      <c r="E10339" t="s">
        <v>3178</v>
      </c>
      <c r="H10339">
        <v>1204</v>
      </c>
      <c r="I10339">
        <v>180806</v>
      </c>
      <c r="J10339" t="s">
        <v>3229</v>
      </c>
      <c r="K10339" s="38">
        <v>45194</v>
      </c>
      <c r="L10339" s="38">
        <v>45194</v>
      </c>
      <c r="M10339" t="s">
        <v>3226</v>
      </c>
      <c r="N10339" t="s">
        <v>4338</v>
      </c>
      <c r="O10339">
        <v>-299.2</v>
      </c>
      <c r="P10339" t="e">
        <f>VLOOKUP(I10339,Sheet3!$E$2:$E$16,1,0)</f>
        <v>#N/A</v>
      </c>
      <c r="Q10339" t="s">
        <v>36</v>
      </c>
      <c r="R10339">
        <v>1.67</v>
      </c>
      <c r="S10339">
        <v>-299.2</v>
      </c>
      <c r="U10339">
        <v>-499.66</v>
      </c>
      <c r="V10339">
        <v>14232724</v>
      </c>
      <c r="X10339" t="s">
        <v>36</v>
      </c>
      <c r="Y10339" t="s">
        <v>3204</v>
      </c>
      <c r="Z10339" t="e">
        <f>VLOOKUP(N10339,Sheet3!J:J,1,0)</f>
        <v>#N/A</v>
      </c>
      <c r="AA10339" t="e">
        <f>VLOOKUP(I10339,Sheet3!$E$2:$E$8,1,0)</f>
        <v>#N/A</v>
      </c>
    </row>
    <row r="10340" spans="1:27" hidden="1" x14ac:dyDescent="0.25">
      <c r="A10340">
        <v>292582</v>
      </c>
      <c r="B10340" t="s">
        <v>3177</v>
      </c>
      <c r="E10340" t="s">
        <v>3178</v>
      </c>
      <c r="H10340">
        <v>1204</v>
      </c>
      <c r="I10340">
        <v>23008356</v>
      </c>
      <c r="J10340" t="s">
        <v>3228</v>
      </c>
      <c r="K10340" s="38">
        <v>45194</v>
      </c>
      <c r="L10340" s="38">
        <v>45194</v>
      </c>
      <c r="M10340" t="s">
        <v>3226</v>
      </c>
      <c r="N10340" t="s">
        <v>4338</v>
      </c>
      <c r="O10340">
        <v>299.2</v>
      </c>
      <c r="Q10340" t="s">
        <v>36</v>
      </c>
      <c r="R10340">
        <v>1.67</v>
      </c>
      <c r="S10340">
        <v>299.2</v>
      </c>
      <c r="U10340">
        <v>499.66</v>
      </c>
      <c r="V10340">
        <v>14232360</v>
      </c>
      <c r="X10340" t="s">
        <v>36</v>
      </c>
      <c r="Y10340" t="s">
        <v>3204</v>
      </c>
      <c r="Z10340" t="e">
        <f>VLOOKUP(N10340,Sheet3!J:J,1,0)</f>
        <v>#N/A</v>
      </c>
      <c r="AA10340" t="e">
        <f>VLOOKUP(I10340,Sheet3!$E$2:$E$8,1,0)</f>
        <v>#N/A</v>
      </c>
    </row>
    <row r="10341" spans="1:27" hidden="1" x14ac:dyDescent="0.25">
      <c r="A10341">
        <v>292582</v>
      </c>
      <c r="B10341">
        <v>292582</v>
      </c>
      <c r="H10341">
        <v>1204</v>
      </c>
      <c r="M10341" t="s">
        <v>3226</v>
      </c>
      <c r="N10341" t="s">
        <v>4338</v>
      </c>
      <c r="R10341" t="s">
        <v>3225</v>
      </c>
      <c r="X10341" t="s">
        <v>36</v>
      </c>
      <c r="Z10341" t="e">
        <f>VLOOKUP(N10341,Sheet3!J:J,1,0)</f>
        <v>#N/A</v>
      </c>
      <c r="AA10341" t="e">
        <f>VLOOKUP(I10341,Sheet3!$E$2:$E$8,1,0)</f>
        <v>#N/A</v>
      </c>
    </row>
    <row r="10342" spans="1:27" hidden="1" x14ac:dyDescent="0.25">
      <c r="A10342">
        <v>292582</v>
      </c>
      <c r="B10342" t="s">
        <v>3177</v>
      </c>
      <c r="E10342" t="s">
        <v>3178</v>
      </c>
      <c r="H10342">
        <v>1204</v>
      </c>
      <c r="I10342">
        <v>23008359</v>
      </c>
      <c r="J10342" t="s">
        <v>3224</v>
      </c>
      <c r="K10342" s="38">
        <v>45194</v>
      </c>
      <c r="L10342" s="38">
        <v>45194</v>
      </c>
      <c r="M10342" t="s">
        <v>3226</v>
      </c>
      <c r="N10342" t="s">
        <v>4345</v>
      </c>
      <c r="R10342">
        <v>0</v>
      </c>
      <c r="V10342">
        <v>14232729</v>
      </c>
      <c r="X10342" t="s">
        <v>36</v>
      </c>
      <c r="Y10342" t="s">
        <v>3204</v>
      </c>
      <c r="Z10342" t="e">
        <f>VLOOKUP(N10342,Sheet3!J:J,1,0)</f>
        <v>#N/A</v>
      </c>
      <c r="AA10342" t="e">
        <f>VLOOKUP(I10342,Sheet3!$E$2:$E$8,1,0)</f>
        <v>#N/A</v>
      </c>
    </row>
    <row r="10343" spans="1:27" hidden="1" x14ac:dyDescent="0.25">
      <c r="A10343">
        <v>292582</v>
      </c>
      <c r="B10343" t="s">
        <v>3177</v>
      </c>
      <c r="E10343" t="s">
        <v>3178</v>
      </c>
      <c r="H10343">
        <v>1204</v>
      </c>
      <c r="I10343">
        <v>23008359</v>
      </c>
      <c r="J10343" t="s">
        <v>3228</v>
      </c>
      <c r="K10343" s="38">
        <v>45194</v>
      </c>
      <c r="L10343" s="38">
        <v>45194</v>
      </c>
      <c r="M10343" t="s">
        <v>3226</v>
      </c>
      <c r="N10343" t="s">
        <v>4345</v>
      </c>
      <c r="O10343">
        <v>1860</v>
      </c>
      <c r="Q10343" t="s">
        <v>36</v>
      </c>
      <c r="R10343">
        <v>1.67</v>
      </c>
      <c r="S10343">
        <v>1860</v>
      </c>
      <c r="U10343">
        <v>3106.2</v>
      </c>
      <c r="V10343">
        <v>14232730</v>
      </c>
      <c r="X10343" t="s">
        <v>36</v>
      </c>
      <c r="Y10343" t="s">
        <v>3204</v>
      </c>
      <c r="Z10343" t="e">
        <f>VLOOKUP(N10343,Sheet3!J:J,1,0)</f>
        <v>#N/A</v>
      </c>
      <c r="AA10343" t="e">
        <f>VLOOKUP(I10343,Sheet3!$E$2:$E$8,1,0)</f>
        <v>#N/A</v>
      </c>
    </row>
    <row r="10344" spans="1:27" hidden="1" x14ac:dyDescent="0.25">
      <c r="A10344">
        <v>292582</v>
      </c>
      <c r="B10344" t="s">
        <v>3177</v>
      </c>
      <c r="E10344" t="s">
        <v>3178</v>
      </c>
      <c r="H10344">
        <v>1204</v>
      </c>
      <c r="I10344">
        <v>180828</v>
      </c>
      <c r="J10344" t="s">
        <v>3229</v>
      </c>
      <c r="K10344" s="38">
        <v>45195</v>
      </c>
      <c r="L10344" s="38">
        <v>45195</v>
      </c>
      <c r="M10344" t="s">
        <v>3226</v>
      </c>
      <c r="N10344" t="s">
        <v>4345</v>
      </c>
      <c r="O10344">
        <v>-1860</v>
      </c>
      <c r="P10344" t="e">
        <f>VLOOKUP(I10344,Sheet3!$E$2:$E$16,1,0)</f>
        <v>#N/A</v>
      </c>
      <c r="Q10344" t="s">
        <v>36</v>
      </c>
      <c r="R10344">
        <v>1.67</v>
      </c>
      <c r="S10344">
        <v>-1860</v>
      </c>
      <c r="U10344">
        <v>-3106.2</v>
      </c>
      <c r="V10344">
        <v>14233907</v>
      </c>
      <c r="X10344" t="s">
        <v>36</v>
      </c>
      <c r="Y10344" t="s">
        <v>3204</v>
      </c>
      <c r="Z10344" t="e">
        <f>VLOOKUP(N10344,Sheet3!J:J,1,0)</f>
        <v>#N/A</v>
      </c>
      <c r="AA10344" t="e">
        <f>VLOOKUP(I10344,Sheet3!$E$2:$E$8,1,0)</f>
        <v>#N/A</v>
      </c>
    </row>
    <row r="10345" spans="1:27" hidden="1" x14ac:dyDescent="0.25">
      <c r="A10345">
        <v>292582</v>
      </c>
      <c r="B10345">
        <v>292582</v>
      </c>
      <c r="H10345">
        <v>1204</v>
      </c>
      <c r="M10345" t="s">
        <v>3226</v>
      </c>
      <c r="N10345" t="s">
        <v>4345</v>
      </c>
      <c r="R10345" t="s">
        <v>3225</v>
      </c>
      <c r="X10345" t="s">
        <v>36</v>
      </c>
      <c r="Z10345" t="e">
        <f>VLOOKUP(N10345,Sheet3!J:J,1,0)</f>
        <v>#N/A</v>
      </c>
      <c r="AA10345" t="e">
        <f>VLOOKUP(I10345,Sheet3!$E$2:$E$8,1,0)</f>
        <v>#N/A</v>
      </c>
    </row>
    <row r="10346" spans="1:27" hidden="1" x14ac:dyDescent="0.25">
      <c r="A10346">
        <v>292582</v>
      </c>
      <c r="B10346" t="s">
        <v>3177</v>
      </c>
      <c r="E10346" t="s">
        <v>3178</v>
      </c>
      <c r="H10346">
        <v>1204</v>
      </c>
      <c r="I10346">
        <v>23008359</v>
      </c>
      <c r="J10346" t="s">
        <v>3224</v>
      </c>
      <c r="K10346" s="38">
        <v>45194</v>
      </c>
      <c r="L10346" s="38">
        <v>45194</v>
      </c>
      <c r="M10346" t="s">
        <v>3226</v>
      </c>
      <c r="N10346" t="s">
        <v>4346</v>
      </c>
      <c r="R10346">
        <v>0</v>
      </c>
      <c r="V10346">
        <v>14232734</v>
      </c>
      <c r="X10346" t="s">
        <v>36</v>
      </c>
      <c r="Y10346" t="s">
        <v>3204</v>
      </c>
      <c r="Z10346" t="e">
        <f>VLOOKUP(N10346,Sheet3!J:J,1,0)</f>
        <v>#N/A</v>
      </c>
      <c r="AA10346" t="e">
        <f>VLOOKUP(I10346,Sheet3!$E$2:$E$8,1,0)</f>
        <v>#N/A</v>
      </c>
    </row>
    <row r="10347" spans="1:27" hidden="1" x14ac:dyDescent="0.25">
      <c r="A10347">
        <v>292582</v>
      </c>
      <c r="B10347" t="s">
        <v>3177</v>
      </c>
      <c r="E10347" t="s">
        <v>3178</v>
      </c>
      <c r="H10347">
        <v>1204</v>
      </c>
      <c r="I10347">
        <v>23008359</v>
      </c>
      <c r="J10347" t="s">
        <v>3228</v>
      </c>
      <c r="K10347" s="38">
        <v>45194</v>
      </c>
      <c r="L10347" s="38">
        <v>45194</v>
      </c>
      <c r="M10347" t="s">
        <v>3226</v>
      </c>
      <c r="N10347" t="s">
        <v>4346</v>
      </c>
      <c r="O10347">
        <v>110.6</v>
      </c>
      <c r="Q10347" t="s">
        <v>36</v>
      </c>
      <c r="R10347">
        <v>1.67</v>
      </c>
      <c r="S10347">
        <v>110.6</v>
      </c>
      <c r="U10347">
        <v>184.7</v>
      </c>
      <c r="V10347">
        <v>14232735</v>
      </c>
      <c r="X10347" t="s">
        <v>36</v>
      </c>
      <c r="Y10347" t="s">
        <v>3204</v>
      </c>
      <c r="Z10347" t="e">
        <f>VLOOKUP(N10347,Sheet3!J:J,1,0)</f>
        <v>#N/A</v>
      </c>
      <c r="AA10347" t="e">
        <f>VLOOKUP(I10347,Sheet3!$E$2:$E$8,1,0)</f>
        <v>#N/A</v>
      </c>
    </row>
    <row r="10348" spans="1:27" hidden="1" x14ac:dyDescent="0.25">
      <c r="A10348">
        <v>292582</v>
      </c>
      <c r="B10348" t="s">
        <v>3177</v>
      </c>
      <c r="E10348" t="s">
        <v>3178</v>
      </c>
      <c r="H10348">
        <v>1204</v>
      </c>
      <c r="I10348">
        <v>180829</v>
      </c>
      <c r="J10348" t="s">
        <v>3229</v>
      </c>
      <c r="K10348" s="38">
        <v>45195</v>
      </c>
      <c r="L10348" s="38">
        <v>45195</v>
      </c>
      <c r="M10348" t="s">
        <v>3226</v>
      </c>
      <c r="N10348" t="s">
        <v>4346</v>
      </c>
      <c r="O10348">
        <v>-110.6</v>
      </c>
      <c r="P10348" t="e">
        <f>VLOOKUP(I10348,Sheet3!$E$2:$E$16,1,0)</f>
        <v>#N/A</v>
      </c>
      <c r="Q10348" t="s">
        <v>36</v>
      </c>
      <c r="R10348">
        <v>1.67</v>
      </c>
      <c r="S10348">
        <v>-110.6</v>
      </c>
      <c r="U10348">
        <v>-184.7</v>
      </c>
      <c r="V10348">
        <v>14233908</v>
      </c>
      <c r="X10348" t="s">
        <v>36</v>
      </c>
      <c r="Y10348" t="s">
        <v>3204</v>
      </c>
      <c r="Z10348" t="e">
        <f>VLOOKUP(N10348,Sheet3!J:J,1,0)</f>
        <v>#N/A</v>
      </c>
      <c r="AA10348" t="e">
        <f>VLOOKUP(I10348,Sheet3!$E$2:$E$8,1,0)</f>
        <v>#N/A</v>
      </c>
    </row>
    <row r="10349" spans="1:27" hidden="1" x14ac:dyDescent="0.25">
      <c r="A10349">
        <v>292582</v>
      </c>
      <c r="B10349">
        <v>292582</v>
      </c>
      <c r="H10349">
        <v>1204</v>
      </c>
      <c r="M10349" t="s">
        <v>3226</v>
      </c>
      <c r="N10349" t="s">
        <v>4346</v>
      </c>
      <c r="R10349" t="s">
        <v>3225</v>
      </c>
      <c r="X10349" t="s">
        <v>36</v>
      </c>
      <c r="Z10349" t="e">
        <f>VLOOKUP(N10349,Sheet3!J:J,1,0)</f>
        <v>#N/A</v>
      </c>
      <c r="AA10349" t="e">
        <f>VLOOKUP(I10349,Sheet3!$E$2:$E$8,1,0)</f>
        <v>#N/A</v>
      </c>
    </row>
    <row r="10350" spans="1:27" hidden="1" x14ac:dyDescent="0.25">
      <c r="A10350">
        <v>292582</v>
      </c>
      <c r="B10350" t="s">
        <v>3177</v>
      </c>
      <c r="E10350" t="s">
        <v>3178</v>
      </c>
      <c r="H10350">
        <v>1204</v>
      </c>
      <c r="I10350">
        <v>23008576</v>
      </c>
      <c r="J10350" t="s">
        <v>3224</v>
      </c>
      <c r="K10350" s="38">
        <v>45203</v>
      </c>
      <c r="L10350" s="38">
        <v>45203</v>
      </c>
      <c r="M10350" t="s">
        <v>3226</v>
      </c>
      <c r="N10350" t="s">
        <v>4475</v>
      </c>
      <c r="R10350">
        <v>0</v>
      </c>
      <c r="V10350">
        <v>14245713</v>
      </c>
      <c r="X10350" t="s">
        <v>36</v>
      </c>
      <c r="Y10350" t="s">
        <v>3204</v>
      </c>
      <c r="Z10350" t="e">
        <f>VLOOKUP(N10350,Sheet3!J:J,1,0)</f>
        <v>#N/A</v>
      </c>
      <c r="AA10350" t="e">
        <f>VLOOKUP(I10350,Sheet3!$E$2:$E$8,1,0)</f>
        <v>#N/A</v>
      </c>
    </row>
    <row r="10351" spans="1:27" hidden="1" x14ac:dyDescent="0.25">
      <c r="A10351">
        <v>292582</v>
      </c>
      <c r="B10351" t="s">
        <v>3177</v>
      </c>
      <c r="E10351" t="s">
        <v>3178</v>
      </c>
      <c r="H10351">
        <v>1204</v>
      </c>
      <c r="I10351">
        <v>180807</v>
      </c>
      <c r="J10351" t="s">
        <v>3229</v>
      </c>
      <c r="K10351" s="38">
        <v>45203</v>
      </c>
      <c r="L10351" s="38">
        <v>45203</v>
      </c>
      <c r="M10351" t="s">
        <v>3226</v>
      </c>
      <c r="N10351" t="s">
        <v>4475</v>
      </c>
      <c r="O10351">
        <v>-1985.3</v>
      </c>
      <c r="P10351" t="e">
        <f>VLOOKUP(I10351,Sheet3!$E$2:$E$16,1,0)</f>
        <v>#N/A</v>
      </c>
      <c r="Q10351" t="s">
        <v>36</v>
      </c>
      <c r="R10351">
        <v>1.67</v>
      </c>
      <c r="S10351">
        <v>-1985.3</v>
      </c>
      <c r="U10351">
        <v>-3315.45</v>
      </c>
      <c r="V10351">
        <v>14246139</v>
      </c>
      <c r="X10351" t="s">
        <v>36</v>
      </c>
      <c r="Y10351" t="s">
        <v>3204</v>
      </c>
      <c r="Z10351" t="e">
        <f>VLOOKUP(N10351,Sheet3!J:J,1,0)</f>
        <v>#N/A</v>
      </c>
      <c r="AA10351" t="e">
        <f>VLOOKUP(I10351,Sheet3!$E$2:$E$8,1,0)</f>
        <v>#N/A</v>
      </c>
    </row>
    <row r="10352" spans="1:27" hidden="1" x14ac:dyDescent="0.25">
      <c r="A10352">
        <v>292582</v>
      </c>
      <c r="B10352" t="s">
        <v>3177</v>
      </c>
      <c r="E10352" t="s">
        <v>3178</v>
      </c>
      <c r="H10352">
        <v>1204</v>
      </c>
      <c r="I10352">
        <v>23008576</v>
      </c>
      <c r="J10352" t="s">
        <v>3228</v>
      </c>
      <c r="K10352" s="38">
        <v>45203</v>
      </c>
      <c r="L10352" s="38">
        <v>45203</v>
      </c>
      <c r="M10352" t="s">
        <v>3226</v>
      </c>
      <c r="N10352" t="s">
        <v>4475</v>
      </c>
      <c r="O10352">
        <v>1985.3</v>
      </c>
      <c r="Q10352" t="s">
        <v>36</v>
      </c>
      <c r="R10352">
        <v>1.67</v>
      </c>
      <c r="S10352">
        <v>1985.3</v>
      </c>
      <c r="U10352">
        <v>3315.45</v>
      </c>
      <c r="V10352">
        <v>14245714</v>
      </c>
      <c r="X10352" t="s">
        <v>36</v>
      </c>
      <c r="Y10352" t="s">
        <v>3204</v>
      </c>
      <c r="Z10352" t="e">
        <f>VLOOKUP(N10352,Sheet3!J:J,1,0)</f>
        <v>#N/A</v>
      </c>
      <c r="AA10352" t="e">
        <f>VLOOKUP(I10352,Sheet3!$E$2:$E$8,1,0)</f>
        <v>#N/A</v>
      </c>
    </row>
    <row r="10353" spans="1:27" hidden="1" x14ac:dyDescent="0.25">
      <c r="A10353">
        <v>292582</v>
      </c>
      <c r="B10353">
        <v>292582</v>
      </c>
      <c r="H10353">
        <v>1204</v>
      </c>
      <c r="M10353" t="s">
        <v>3226</v>
      </c>
      <c r="N10353" t="s">
        <v>4475</v>
      </c>
      <c r="R10353" t="s">
        <v>3225</v>
      </c>
      <c r="X10353" t="s">
        <v>36</v>
      </c>
      <c r="Z10353" t="e">
        <f>VLOOKUP(N10353,Sheet3!J:J,1,0)</f>
        <v>#N/A</v>
      </c>
      <c r="AA10353" t="e">
        <f>VLOOKUP(I10353,Sheet3!$E$2:$E$8,1,0)</f>
        <v>#N/A</v>
      </c>
    </row>
    <row r="10354" spans="1:27" hidden="1" x14ac:dyDescent="0.25">
      <c r="A10354">
        <v>292582</v>
      </c>
      <c r="B10354" t="s">
        <v>3177</v>
      </c>
      <c r="E10354" t="s">
        <v>3178</v>
      </c>
      <c r="H10354">
        <v>1204</v>
      </c>
      <c r="I10354">
        <v>23008576</v>
      </c>
      <c r="J10354" t="s">
        <v>3224</v>
      </c>
      <c r="K10354" s="38">
        <v>45203</v>
      </c>
      <c r="L10354" s="38">
        <v>45203</v>
      </c>
      <c r="M10354" t="s">
        <v>3226</v>
      </c>
      <c r="N10354" t="s">
        <v>4476</v>
      </c>
      <c r="R10354">
        <v>0</v>
      </c>
      <c r="V10354">
        <v>14245715</v>
      </c>
      <c r="X10354" t="s">
        <v>36</v>
      </c>
      <c r="Y10354" t="s">
        <v>3204</v>
      </c>
      <c r="Z10354" t="e">
        <f>VLOOKUP(N10354,Sheet3!J:J,1,0)</f>
        <v>#N/A</v>
      </c>
      <c r="AA10354" t="e">
        <f>VLOOKUP(I10354,Sheet3!$E$2:$E$8,1,0)</f>
        <v>#N/A</v>
      </c>
    </row>
    <row r="10355" spans="1:27" hidden="1" x14ac:dyDescent="0.25">
      <c r="A10355">
        <v>292582</v>
      </c>
      <c r="B10355" t="s">
        <v>3177</v>
      </c>
      <c r="E10355" t="s">
        <v>3178</v>
      </c>
      <c r="H10355">
        <v>1204</v>
      </c>
      <c r="I10355">
        <v>180808</v>
      </c>
      <c r="J10355" t="s">
        <v>3229</v>
      </c>
      <c r="K10355" s="38">
        <v>45203</v>
      </c>
      <c r="L10355" s="38">
        <v>45203</v>
      </c>
      <c r="M10355" t="s">
        <v>3226</v>
      </c>
      <c r="N10355" t="s">
        <v>4476</v>
      </c>
      <c r="O10355">
        <v>-344</v>
      </c>
      <c r="P10355" t="e">
        <f>VLOOKUP(I10355,Sheet3!$E$2:$E$16,1,0)</f>
        <v>#N/A</v>
      </c>
      <c r="Q10355" t="s">
        <v>36</v>
      </c>
      <c r="R10355">
        <v>1.67</v>
      </c>
      <c r="S10355">
        <v>-344</v>
      </c>
      <c r="U10355">
        <v>-574.48</v>
      </c>
      <c r="V10355">
        <v>14246140</v>
      </c>
      <c r="X10355" t="s">
        <v>36</v>
      </c>
      <c r="Y10355" t="s">
        <v>3204</v>
      </c>
      <c r="Z10355" t="e">
        <f>VLOOKUP(N10355,Sheet3!J:J,1,0)</f>
        <v>#N/A</v>
      </c>
      <c r="AA10355" t="e">
        <f>VLOOKUP(I10355,Sheet3!$E$2:$E$8,1,0)</f>
        <v>#N/A</v>
      </c>
    </row>
    <row r="10356" spans="1:27" hidden="1" x14ac:dyDescent="0.25">
      <c r="A10356">
        <v>292582</v>
      </c>
      <c r="B10356" t="s">
        <v>3177</v>
      </c>
      <c r="E10356" t="s">
        <v>3178</v>
      </c>
      <c r="H10356">
        <v>1204</v>
      </c>
      <c r="I10356">
        <v>23008576</v>
      </c>
      <c r="J10356" t="s">
        <v>3228</v>
      </c>
      <c r="K10356" s="38">
        <v>45203</v>
      </c>
      <c r="L10356" s="38">
        <v>45203</v>
      </c>
      <c r="M10356" t="s">
        <v>3226</v>
      </c>
      <c r="N10356" t="s">
        <v>4476</v>
      </c>
      <c r="O10356">
        <v>39</v>
      </c>
      <c r="Q10356" t="s">
        <v>36</v>
      </c>
      <c r="R10356">
        <v>1.67</v>
      </c>
      <c r="S10356">
        <v>39</v>
      </c>
      <c r="U10356">
        <v>65.13</v>
      </c>
      <c r="V10356">
        <v>14245725</v>
      </c>
      <c r="X10356" t="s">
        <v>36</v>
      </c>
      <c r="Y10356" t="s">
        <v>3204</v>
      </c>
      <c r="Z10356" t="e">
        <f>VLOOKUP(N10356,Sheet3!J:J,1,0)</f>
        <v>#N/A</v>
      </c>
      <c r="AA10356" t="e">
        <f>VLOOKUP(I10356,Sheet3!$E$2:$E$8,1,0)</f>
        <v>#N/A</v>
      </c>
    </row>
    <row r="10357" spans="1:27" hidden="1" x14ac:dyDescent="0.25">
      <c r="A10357">
        <v>292582</v>
      </c>
      <c r="B10357" t="s">
        <v>3177</v>
      </c>
      <c r="E10357" t="s">
        <v>3178</v>
      </c>
      <c r="H10357">
        <v>1204</v>
      </c>
      <c r="I10357">
        <v>23008576</v>
      </c>
      <c r="J10357" t="s">
        <v>3228</v>
      </c>
      <c r="K10357" s="38">
        <v>45203</v>
      </c>
      <c r="L10357" s="38">
        <v>45203</v>
      </c>
      <c r="M10357" t="s">
        <v>3226</v>
      </c>
      <c r="N10357" t="s">
        <v>4476</v>
      </c>
      <c r="O10357">
        <v>305</v>
      </c>
      <c r="Q10357" t="s">
        <v>36</v>
      </c>
      <c r="R10357">
        <v>1.67</v>
      </c>
      <c r="S10357">
        <v>305</v>
      </c>
      <c r="U10357">
        <v>509.35</v>
      </c>
      <c r="V10357">
        <v>14245716</v>
      </c>
      <c r="X10357" t="s">
        <v>36</v>
      </c>
      <c r="Y10357" t="s">
        <v>3204</v>
      </c>
      <c r="Z10357" t="e">
        <f>VLOOKUP(N10357,Sheet3!J:J,1,0)</f>
        <v>#N/A</v>
      </c>
      <c r="AA10357" t="e">
        <f>VLOOKUP(I10357,Sheet3!$E$2:$E$8,1,0)</f>
        <v>#N/A</v>
      </c>
    </row>
    <row r="10358" spans="1:27" hidden="1" x14ac:dyDescent="0.25">
      <c r="A10358">
        <v>292582</v>
      </c>
      <c r="B10358">
        <v>292582</v>
      </c>
      <c r="H10358">
        <v>1204</v>
      </c>
      <c r="M10358" t="s">
        <v>3226</v>
      </c>
      <c r="N10358" t="s">
        <v>4476</v>
      </c>
      <c r="R10358" t="s">
        <v>3225</v>
      </c>
      <c r="X10358" t="s">
        <v>36</v>
      </c>
      <c r="Z10358" t="e">
        <f>VLOOKUP(N10358,Sheet3!J:J,1,0)</f>
        <v>#N/A</v>
      </c>
      <c r="AA10358" t="e">
        <f>VLOOKUP(I10358,Sheet3!$E$2:$E$8,1,0)</f>
        <v>#N/A</v>
      </c>
    </row>
    <row r="10359" spans="1:27" hidden="1" x14ac:dyDescent="0.25">
      <c r="A10359">
        <v>292582</v>
      </c>
      <c r="B10359" t="s">
        <v>3177</v>
      </c>
      <c r="E10359" t="s">
        <v>3178</v>
      </c>
      <c r="H10359">
        <v>1204</v>
      </c>
      <c r="I10359">
        <v>23008576</v>
      </c>
      <c r="J10359" t="s">
        <v>3224</v>
      </c>
      <c r="K10359" s="38">
        <v>45203</v>
      </c>
      <c r="L10359" s="38">
        <v>45203</v>
      </c>
      <c r="M10359" t="s">
        <v>3226</v>
      </c>
      <c r="N10359" t="s">
        <v>4477</v>
      </c>
      <c r="R10359">
        <v>0</v>
      </c>
      <c r="V10359">
        <v>14245717</v>
      </c>
      <c r="X10359" t="s">
        <v>36</v>
      </c>
      <c r="Y10359" t="s">
        <v>3204</v>
      </c>
      <c r="Z10359" t="e">
        <f>VLOOKUP(N10359,Sheet3!J:J,1,0)</f>
        <v>#N/A</v>
      </c>
      <c r="AA10359" t="e">
        <f>VLOOKUP(I10359,Sheet3!$E$2:$E$8,1,0)</f>
        <v>#N/A</v>
      </c>
    </row>
    <row r="10360" spans="1:27" hidden="1" x14ac:dyDescent="0.25">
      <c r="A10360">
        <v>292582</v>
      </c>
      <c r="B10360" t="s">
        <v>3177</v>
      </c>
      <c r="E10360" t="s">
        <v>3178</v>
      </c>
      <c r="H10360">
        <v>1204</v>
      </c>
      <c r="I10360">
        <v>180809</v>
      </c>
      <c r="J10360" t="s">
        <v>3229</v>
      </c>
      <c r="K10360" s="38">
        <v>45203</v>
      </c>
      <c r="L10360" s="38">
        <v>45203</v>
      </c>
      <c r="M10360" t="s">
        <v>3226</v>
      </c>
      <c r="N10360" t="s">
        <v>4477</v>
      </c>
      <c r="O10360">
        <v>-999</v>
      </c>
      <c r="P10360" t="e">
        <f>VLOOKUP(I10360,Sheet3!$E$2:$E$16,1,0)</f>
        <v>#N/A</v>
      </c>
      <c r="Q10360" t="s">
        <v>36</v>
      </c>
      <c r="R10360">
        <v>1.67</v>
      </c>
      <c r="S10360">
        <v>-999</v>
      </c>
      <c r="U10360">
        <v>-1668.33</v>
      </c>
      <c r="V10360">
        <v>14246150</v>
      </c>
      <c r="X10360" t="s">
        <v>36</v>
      </c>
      <c r="Y10360" t="s">
        <v>3204</v>
      </c>
      <c r="Z10360" t="e">
        <f>VLOOKUP(N10360,Sheet3!J:J,1,0)</f>
        <v>#N/A</v>
      </c>
      <c r="AA10360" t="e">
        <f>VLOOKUP(I10360,Sheet3!$E$2:$E$8,1,0)</f>
        <v>#N/A</v>
      </c>
    </row>
    <row r="10361" spans="1:27" hidden="1" x14ac:dyDescent="0.25">
      <c r="A10361">
        <v>292582</v>
      </c>
      <c r="B10361" t="s">
        <v>3177</v>
      </c>
      <c r="E10361" t="s">
        <v>3178</v>
      </c>
      <c r="H10361">
        <v>1204</v>
      </c>
      <c r="I10361">
        <v>23008576</v>
      </c>
      <c r="J10361" t="s">
        <v>3228</v>
      </c>
      <c r="K10361" s="38">
        <v>45203</v>
      </c>
      <c r="L10361" s="38">
        <v>45203</v>
      </c>
      <c r="M10361" t="s">
        <v>3226</v>
      </c>
      <c r="N10361" t="s">
        <v>4477</v>
      </c>
      <c r="O10361">
        <v>999</v>
      </c>
      <c r="Q10361" t="s">
        <v>36</v>
      </c>
      <c r="R10361">
        <v>1.67</v>
      </c>
      <c r="S10361">
        <v>999</v>
      </c>
      <c r="U10361">
        <v>1668.33</v>
      </c>
      <c r="V10361">
        <v>14245718</v>
      </c>
      <c r="X10361" t="s">
        <v>36</v>
      </c>
      <c r="Y10361" t="s">
        <v>3204</v>
      </c>
      <c r="Z10361" t="e">
        <f>VLOOKUP(N10361,Sheet3!J:J,1,0)</f>
        <v>#N/A</v>
      </c>
      <c r="AA10361" t="e">
        <f>VLOOKUP(I10361,Sheet3!$E$2:$E$8,1,0)</f>
        <v>#N/A</v>
      </c>
    </row>
    <row r="10362" spans="1:27" hidden="1" x14ac:dyDescent="0.25">
      <c r="A10362">
        <v>292582</v>
      </c>
      <c r="B10362">
        <v>292582</v>
      </c>
      <c r="H10362">
        <v>1204</v>
      </c>
      <c r="M10362" t="s">
        <v>3226</v>
      </c>
      <c r="N10362" t="s">
        <v>4477</v>
      </c>
      <c r="R10362" t="s">
        <v>3225</v>
      </c>
      <c r="X10362" t="s">
        <v>36</v>
      </c>
      <c r="Z10362" t="e">
        <f>VLOOKUP(N10362,Sheet3!J:J,1,0)</f>
        <v>#N/A</v>
      </c>
      <c r="AA10362" t="e">
        <f>VLOOKUP(I10362,Sheet3!$E$2:$E$8,1,0)</f>
        <v>#N/A</v>
      </c>
    </row>
    <row r="10363" spans="1:27" hidden="1" x14ac:dyDescent="0.25">
      <c r="A10363">
        <v>292582</v>
      </c>
      <c r="B10363" t="s">
        <v>3177</v>
      </c>
      <c r="E10363" t="s">
        <v>3178</v>
      </c>
      <c r="H10363">
        <v>1204</v>
      </c>
      <c r="I10363">
        <v>23008576</v>
      </c>
      <c r="J10363" t="s">
        <v>3224</v>
      </c>
      <c r="K10363" s="38">
        <v>45203</v>
      </c>
      <c r="L10363" s="38">
        <v>45203</v>
      </c>
      <c r="M10363" t="s">
        <v>3226</v>
      </c>
      <c r="N10363" t="s">
        <v>4478</v>
      </c>
      <c r="R10363">
        <v>0</v>
      </c>
      <c r="V10363">
        <v>14245719</v>
      </c>
      <c r="X10363" t="s">
        <v>36</v>
      </c>
      <c r="Y10363" t="s">
        <v>3204</v>
      </c>
      <c r="Z10363" t="e">
        <f>VLOOKUP(N10363,Sheet3!J:J,1,0)</f>
        <v>#N/A</v>
      </c>
      <c r="AA10363" t="e">
        <f>VLOOKUP(I10363,Sheet3!$E$2:$E$8,1,0)</f>
        <v>#N/A</v>
      </c>
    </row>
    <row r="10364" spans="1:27" hidden="1" x14ac:dyDescent="0.25">
      <c r="A10364">
        <v>292582</v>
      </c>
      <c r="B10364" t="s">
        <v>3177</v>
      </c>
      <c r="E10364" t="s">
        <v>3178</v>
      </c>
      <c r="H10364">
        <v>1204</v>
      </c>
      <c r="I10364">
        <v>180810</v>
      </c>
      <c r="J10364" t="s">
        <v>3229</v>
      </c>
      <c r="K10364" s="38">
        <v>45203</v>
      </c>
      <c r="L10364" s="38">
        <v>45203</v>
      </c>
      <c r="M10364" t="s">
        <v>3226</v>
      </c>
      <c r="N10364" t="s">
        <v>4478</v>
      </c>
      <c r="O10364">
        <v>-161</v>
      </c>
      <c r="P10364" t="e">
        <f>VLOOKUP(I10364,Sheet3!$E$2:$E$16,1,0)</f>
        <v>#N/A</v>
      </c>
      <c r="Q10364" t="s">
        <v>36</v>
      </c>
      <c r="R10364">
        <v>1.67</v>
      </c>
      <c r="S10364">
        <v>-161</v>
      </c>
      <c r="U10364">
        <v>-268.87</v>
      </c>
      <c r="V10364">
        <v>14246153</v>
      </c>
      <c r="X10364" t="s">
        <v>36</v>
      </c>
      <c r="Y10364" t="s">
        <v>3204</v>
      </c>
      <c r="Z10364" t="e">
        <f>VLOOKUP(N10364,Sheet3!J:J,1,0)</f>
        <v>#N/A</v>
      </c>
      <c r="AA10364" t="e">
        <f>VLOOKUP(I10364,Sheet3!$E$2:$E$8,1,0)</f>
        <v>#N/A</v>
      </c>
    </row>
    <row r="10365" spans="1:27" hidden="1" x14ac:dyDescent="0.25">
      <c r="A10365">
        <v>292582</v>
      </c>
      <c r="B10365" t="s">
        <v>3177</v>
      </c>
      <c r="E10365" t="s">
        <v>3178</v>
      </c>
      <c r="H10365">
        <v>1204</v>
      </c>
      <c r="I10365">
        <v>23008576</v>
      </c>
      <c r="J10365" t="s">
        <v>3228</v>
      </c>
      <c r="K10365" s="38">
        <v>45203</v>
      </c>
      <c r="L10365" s="38">
        <v>45203</v>
      </c>
      <c r="M10365" t="s">
        <v>3226</v>
      </c>
      <c r="N10365" t="s">
        <v>4478</v>
      </c>
      <c r="O10365">
        <v>161</v>
      </c>
      <c r="Q10365" t="s">
        <v>36</v>
      </c>
      <c r="R10365">
        <v>1.67</v>
      </c>
      <c r="S10365">
        <v>161</v>
      </c>
      <c r="U10365">
        <v>268.87</v>
      </c>
      <c r="V10365">
        <v>14245720</v>
      </c>
      <c r="X10365" t="s">
        <v>36</v>
      </c>
      <c r="Y10365" t="s">
        <v>3204</v>
      </c>
      <c r="Z10365" t="e">
        <f>VLOOKUP(N10365,Sheet3!J:J,1,0)</f>
        <v>#N/A</v>
      </c>
      <c r="AA10365" t="e">
        <f>VLOOKUP(I10365,Sheet3!$E$2:$E$8,1,0)</f>
        <v>#N/A</v>
      </c>
    </row>
    <row r="10366" spans="1:27" hidden="1" x14ac:dyDescent="0.25">
      <c r="A10366">
        <v>292582</v>
      </c>
      <c r="B10366">
        <v>292582</v>
      </c>
      <c r="H10366">
        <v>1204</v>
      </c>
      <c r="M10366" t="s">
        <v>3226</v>
      </c>
      <c r="N10366" t="s">
        <v>4478</v>
      </c>
      <c r="R10366" t="s">
        <v>3225</v>
      </c>
      <c r="X10366" t="s">
        <v>36</v>
      </c>
      <c r="Z10366" t="e">
        <f>VLOOKUP(N10366,Sheet3!J:J,1,0)</f>
        <v>#N/A</v>
      </c>
      <c r="AA10366" t="e">
        <f>VLOOKUP(I10366,Sheet3!$E$2:$E$8,1,0)</f>
        <v>#N/A</v>
      </c>
    </row>
    <row r="10367" spans="1:27" hidden="1" x14ac:dyDescent="0.25">
      <c r="A10367">
        <v>292582</v>
      </c>
      <c r="B10367" t="s">
        <v>3177</v>
      </c>
      <c r="E10367" t="s">
        <v>3178</v>
      </c>
      <c r="H10367">
        <v>1204</v>
      </c>
      <c r="I10367">
        <v>23008576</v>
      </c>
      <c r="J10367" t="s">
        <v>3224</v>
      </c>
      <c r="K10367" s="38">
        <v>45203</v>
      </c>
      <c r="L10367" s="38">
        <v>45203</v>
      </c>
      <c r="M10367" t="s">
        <v>3226</v>
      </c>
      <c r="N10367" t="s">
        <v>4479</v>
      </c>
      <c r="R10367">
        <v>0</v>
      </c>
      <c r="V10367">
        <v>14245721</v>
      </c>
      <c r="X10367" t="s">
        <v>36</v>
      </c>
      <c r="Y10367" t="s">
        <v>3204</v>
      </c>
      <c r="Z10367" t="e">
        <f>VLOOKUP(N10367,Sheet3!J:J,1,0)</f>
        <v>#N/A</v>
      </c>
      <c r="AA10367" t="e">
        <f>VLOOKUP(I10367,Sheet3!$E$2:$E$8,1,0)</f>
        <v>#N/A</v>
      </c>
    </row>
    <row r="10368" spans="1:27" hidden="1" x14ac:dyDescent="0.25">
      <c r="A10368">
        <v>292582</v>
      </c>
      <c r="B10368" t="s">
        <v>3177</v>
      </c>
      <c r="E10368" t="s">
        <v>3178</v>
      </c>
      <c r="H10368">
        <v>1204</v>
      </c>
      <c r="I10368">
        <v>180811</v>
      </c>
      <c r="J10368" t="s">
        <v>3229</v>
      </c>
      <c r="K10368" s="38">
        <v>45203</v>
      </c>
      <c r="L10368" s="38">
        <v>45203</v>
      </c>
      <c r="M10368" t="s">
        <v>3226</v>
      </c>
      <c r="N10368" t="s">
        <v>4479</v>
      </c>
      <c r="O10368">
        <v>-1598</v>
      </c>
      <c r="P10368" t="e">
        <f>VLOOKUP(I10368,Sheet3!$E$2:$E$16,1,0)</f>
        <v>#N/A</v>
      </c>
      <c r="Q10368" t="s">
        <v>36</v>
      </c>
      <c r="R10368">
        <v>1.67</v>
      </c>
      <c r="S10368">
        <v>-1598</v>
      </c>
      <c r="U10368">
        <v>-2668.66</v>
      </c>
      <c r="V10368">
        <v>14246213</v>
      </c>
      <c r="X10368" t="s">
        <v>36</v>
      </c>
      <c r="Y10368" t="s">
        <v>3204</v>
      </c>
      <c r="Z10368" t="e">
        <f>VLOOKUP(N10368,Sheet3!J:J,1,0)</f>
        <v>#N/A</v>
      </c>
      <c r="AA10368" t="e">
        <f>VLOOKUP(I10368,Sheet3!$E$2:$E$8,1,0)</f>
        <v>#N/A</v>
      </c>
    </row>
    <row r="10369" spans="1:27" hidden="1" x14ac:dyDescent="0.25">
      <c r="A10369">
        <v>292582</v>
      </c>
      <c r="B10369" t="s">
        <v>3177</v>
      </c>
      <c r="E10369" t="s">
        <v>3178</v>
      </c>
      <c r="H10369">
        <v>1204</v>
      </c>
      <c r="I10369">
        <v>23008576</v>
      </c>
      <c r="J10369" t="s">
        <v>3228</v>
      </c>
      <c r="K10369" s="38">
        <v>45203</v>
      </c>
      <c r="L10369" s="38">
        <v>45203</v>
      </c>
      <c r="M10369" t="s">
        <v>3226</v>
      </c>
      <c r="N10369" t="s">
        <v>4479</v>
      </c>
      <c r="O10369">
        <v>1598</v>
      </c>
      <c r="Q10369" t="s">
        <v>36</v>
      </c>
      <c r="R10369">
        <v>1.67</v>
      </c>
      <c r="S10369">
        <v>1598</v>
      </c>
      <c r="U10369">
        <v>2668.66</v>
      </c>
      <c r="V10369">
        <v>14245722</v>
      </c>
      <c r="X10369" t="s">
        <v>36</v>
      </c>
      <c r="Y10369" t="s">
        <v>3204</v>
      </c>
      <c r="Z10369" t="e">
        <f>VLOOKUP(N10369,Sheet3!J:J,1,0)</f>
        <v>#N/A</v>
      </c>
      <c r="AA10369" t="e">
        <f>VLOOKUP(I10369,Sheet3!$E$2:$E$8,1,0)</f>
        <v>#N/A</v>
      </c>
    </row>
    <row r="10370" spans="1:27" hidden="1" x14ac:dyDescent="0.25">
      <c r="A10370">
        <v>292582</v>
      </c>
      <c r="B10370">
        <v>292582</v>
      </c>
      <c r="H10370">
        <v>1204</v>
      </c>
      <c r="M10370" t="s">
        <v>3226</v>
      </c>
      <c r="N10370" t="s">
        <v>4479</v>
      </c>
      <c r="R10370" t="s">
        <v>3225</v>
      </c>
      <c r="X10370" t="s">
        <v>36</v>
      </c>
      <c r="Z10370" t="e">
        <f>VLOOKUP(N10370,Sheet3!J:J,1,0)</f>
        <v>#N/A</v>
      </c>
      <c r="AA10370" t="e">
        <f>VLOOKUP(I10370,Sheet3!$E$2:$E$8,1,0)</f>
        <v>#N/A</v>
      </c>
    </row>
    <row r="10371" spans="1:27" hidden="1" x14ac:dyDescent="0.25">
      <c r="A10371">
        <v>292582</v>
      </c>
      <c r="B10371" t="s">
        <v>3177</v>
      </c>
      <c r="E10371" t="s">
        <v>3178</v>
      </c>
      <c r="H10371">
        <v>1204</v>
      </c>
      <c r="I10371">
        <v>23008576</v>
      </c>
      <c r="J10371" t="s">
        <v>3224</v>
      </c>
      <c r="K10371" s="38">
        <v>45203</v>
      </c>
      <c r="L10371" s="38">
        <v>45203</v>
      </c>
      <c r="M10371" t="s">
        <v>3226</v>
      </c>
      <c r="N10371" t="s">
        <v>4480</v>
      </c>
      <c r="R10371">
        <v>0</v>
      </c>
      <c r="V10371">
        <v>14245723</v>
      </c>
      <c r="X10371" t="s">
        <v>36</v>
      </c>
      <c r="Y10371" t="s">
        <v>3204</v>
      </c>
      <c r="Z10371" t="e">
        <f>VLOOKUP(N10371,Sheet3!J:J,1,0)</f>
        <v>#N/A</v>
      </c>
      <c r="AA10371" t="e">
        <f>VLOOKUP(I10371,Sheet3!$E$2:$E$8,1,0)</f>
        <v>#N/A</v>
      </c>
    </row>
    <row r="10372" spans="1:27" hidden="1" x14ac:dyDescent="0.25">
      <c r="A10372">
        <v>292582</v>
      </c>
      <c r="B10372" t="s">
        <v>3177</v>
      </c>
      <c r="E10372" t="s">
        <v>3178</v>
      </c>
      <c r="H10372">
        <v>1204</v>
      </c>
      <c r="I10372">
        <v>180812</v>
      </c>
      <c r="J10372" t="s">
        <v>3229</v>
      </c>
      <c r="K10372" s="38">
        <v>45203</v>
      </c>
      <c r="L10372" s="38">
        <v>45203</v>
      </c>
      <c r="M10372" t="s">
        <v>3226</v>
      </c>
      <c r="N10372" t="s">
        <v>4480</v>
      </c>
      <c r="O10372">
        <v>-305</v>
      </c>
      <c r="P10372" t="e">
        <f>VLOOKUP(I10372,Sheet3!$E$2:$E$16,1,0)</f>
        <v>#N/A</v>
      </c>
      <c r="Q10372" t="s">
        <v>36</v>
      </c>
      <c r="R10372">
        <v>1.67</v>
      </c>
      <c r="S10372">
        <v>-305</v>
      </c>
      <c r="U10372">
        <v>-509.35</v>
      </c>
      <c r="V10372">
        <v>14246211</v>
      </c>
      <c r="X10372" t="s">
        <v>36</v>
      </c>
      <c r="Y10372" t="s">
        <v>3204</v>
      </c>
      <c r="Z10372" t="e">
        <f>VLOOKUP(N10372,Sheet3!J:J,1,0)</f>
        <v>#N/A</v>
      </c>
      <c r="AA10372" t="e">
        <f>VLOOKUP(I10372,Sheet3!$E$2:$E$8,1,0)</f>
        <v>#N/A</v>
      </c>
    </row>
    <row r="10373" spans="1:27" hidden="1" x14ac:dyDescent="0.25">
      <c r="A10373">
        <v>292582</v>
      </c>
      <c r="B10373" t="s">
        <v>3177</v>
      </c>
      <c r="E10373" t="s">
        <v>3178</v>
      </c>
      <c r="H10373">
        <v>1204</v>
      </c>
      <c r="I10373">
        <v>23008576</v>
      </c>
      <c r="J10373" t="s">
        <v>3228</v>
      </c>
      <c r="K10373" s="38">
        <v>45203</v>
      </c>
      <c r="L10373" s="38">
        <v>45203</v>
      </c>
      <c r="M10373" t="s">
        <v>3226</v>
      </c>
      <c r="N10373" t="s">
        <v>4480</v>
      </c>
      <c r="O10373">
        <v>305</v>
      </c>
      <c r="Q10373" t="s">
        <v>36</v>
      </c>
      <c r="R10373">
        <v>1.67</v>
      </c>
      <c r="S10373">
        <v>305</v>
      </c>
      <c r="U10373">
        <v>509.35</v>
      </c>
      <c r="V10373">
        <v>14245724</v>
      </c>
      <c r="X10373" t="s">
        <v>36</v>
      </c>
      <c r="Y10373" t="s">
        <v>3204</v>
      </c>
      <c r="Z10373" t="e">
        <f>VLOOKUP(N10373,Sheet3!J:J,1,0)</f>
        <v>#N/A</v>
      </c>
      <c r="AA10373" t="e">
        <f>VLOOKUP(I10373,Sheet3!$E$2:$E$8,1,0)</f>
        <v>#N/A</v>
      </c>
    </row>
    <row r="10374" spans="1:27" hidden="1" x14ac:dyDescent="0.25">
      <c r="A10374">
        <v>292582</v>
      </c>
      <c r="B10374">
        <v>292582</v>
      </c>
      <c r="H10374">
        <v>1204</v>
      </c>
      <c r="M10374" t="s">
        <v>3226</v>
      </c>
      <c r="N10374" t="s">
        <v>4480</v>
      </c>
      <c r="R10374" t="s">
        <v>3225</v>
      </c>
      <c r="X10374" t="s">
        <v>36</v>
      </c>
      <c r="Z10374" t="e">
        <f>VLOOKUP(N10374,Sheet3!J:J,1,0)</f>
        <v>#N/A</v>
      </c>
      <c r="AA10374" t="e">
        <f>VLOOKUP(I10374,Sheet3!$E$2:$E$8,1,0)</f>
        <v>#N/A</v>
      </c>
    </row>
    <row r="10375" spans="1:27" hidden="1" x14ac:dyDescent="0.25">
      <c r="A10375">
        <v>292582</v>
      </c>
      <c r="B10375" t="s">
        <v>3177</v>
      </c>
      <c r="E10375" t="s">
        <v>3178</v>
      </c>
      <c r="H10375">
        <v>1204</v>
      </c>
      <c r="I10375">
        <v>23008578</v>
      </c>
      <c r="J10375" t="s">
        <v>3224</v>
      </c>
      <c r="K10375" s="38">
        <v>45203</v>
      </c>
      <c r="L10375" s="38">
        <v>45203</v>
      </c>
      <c r="M10375" t="s">
        <v>3226</v>
      </c>
      <c r="N10375" t="s">
        <v>4481</v>
      </c>
      <c r="R10375">
        <v>0</v>
      </c>
      <c r="V10375">
        <v>14245748</v>
      </c>
      <c r="X10375" t="s">
        <v>36</v>
      </c>
      <c r="Y10375" t="s">
        <v>3204</v>
      </c>
      <c r="Z10375" t="e">
        <f>VLOOKUP(N10375,Sheet3!J:J,1,0)</f>
        <v>#N/A</v>
      </c>
      <c r="AA10375" t="e">
        <f>VLOOKUP(I10375,Sheet3!$E$2:$E$8,1,0)</f>
        <v>#N/A</v>
      </c>
    </row>
    <row r="10376" spans="1:27" hidden="1" x14ac:dyDescent="0.25">
      <c r="A10376">
        <v>292582</v>
      </c>
      <c r="B10376" t="s">
        <v>3177</v>
      </c>
      <c r="E10376" t="s">
        <v>3178</v>
      </c>
      <c r="H10376">
        <v>1204</v>
      </c>
      <c r="I10376">
        <v>23008578</v>
      </c>
      <c r="J10376" t="s">
        <v>3228</v>
      </c>
      <c r="K10376" s="38">
        <v>45203</v>
      </c>
      <c r="L10376" s="38">
        <v>45203</v>
      </c>
      <c r="M10376" t="s">
        <v>3226</v>
      </c>
      <c r="N10376" t="s">
        <v>4481</v>
      </c>
      <c r="O10376">
        <v>9</v>
      </c>
      <c r="Q10376" t="s">
        <v>36</v>
      </c>
      <c r="R10376">
        <v>1.67</v>
      </c>
      <c r="S10376">
        <v>9</v>
      </c>
      <c r="U10376">
        <v>15.03</v>
      </c>
      <c r="V10376">
        <v>14245749</v>
      </c>
      <c r="X10376" t="s">
        <v>36</v>
      </c>
      <c r="Y10376" t="s">
        <v>3204</v>
      </c>
      <c r="Z10376" t="e">
        <f>VLOOKUP(N10376,Sheet3!J:J,1,0)</f>
        <v>#N/A</v>
      </c>
      <c r="AA10376" t="e">
        <f>VLOOKUP(I10376,Sheet3!$E$2:$E$8,1,0)</f>
        <v>#N/A</v>
      </c>
    </row>
    <row r="10377" spans="1:27" hidden="1" x14ac:dyDescent="0.25">
      <c r="A10377">
        <v>292582</v>
      </c>
      <c r="B10377" t="s">
        <v>3177</v>
      </c>
      <c r="E10377" t="s">
        <v>3178</v>
      </c>
      <c r="H10377">
        <v>1204</v>
      </c>
      <c r="I10377">
        <v>180828</v>
      </c>
      <c r="J10377" t="s">
        <v>3229</v>
      </c>
      <c r="K10377" s="38">
        <v>45204</v>
      </c>
      <c r="L10377" s="38">
        <v>45204</v>
      </c>
      <c r="M10377" t="s">
        <v>3226</v>
      </c>
      <c r="N10377" t="s">
        <v>4481</v>
      </c>
      <c r="O10377">
        <v>-9</v>
      </c>
      <c r="P10377" t="e">
        <f>VLOOKUP(I10377,Sheet3!$E$2:$E$16,1,0)</f>
        <v>#N/A</v>
      </c>
      <c r="Q10377" t="s">
        <v>36</v>
      </c>
      <c r="R10377">
        <v>1.67</v>
      </c>
      <c r="S10377">
        <v>-9</v>
      </c>
      <c r="U10377">
        <v>-15.03</v>
      </c>
      <c r="V10377">
        <v>14246918</v>
      </c>
      <c r="X10377" t="s">
        <v>36</v>
      </c>
      <c r="Y10377" t="s">
        <v>3204</v>
      </c>
      <c r="Z10377" t="e">
        <f>VLOOKUP(N10377,Sheet3!J:J,1,0)</f>
        <v>#N/A</v>
      </c>
      <c r="AA10377" t="e">
        <f>VLOOKUP(I10377,Sheet3!$E$2:$E$8,1,0)</f>
        <v>#N/A</v>
      </c>
    </row>
    <row r="10378" spans="1:27" hidden="1" x14ac:dyDescent="0.25">
      <c r="A10378">
        <v>292582</v>
      </c>
      <c r="B10378">
        <v>292582</v>
      </c>
      <c r="H10378">
        <v>1204</v>
      </c>
      <c r="M10378" t="s">
        <v>3226</v>
      </c>
      <c r="N10378" t="s">
        <v>4481</v>
      </c>
      <c r="R10378" t="s">
        <v>3225</v>
      </c>
      <c r="X10378" t="s">
        <v>36</v>
      </c>
      <c r="Z10378" t="e">
        <f>VLOOKUP(N10378,Sheet3!J:J,1,0)</f>
        <v>#N/A</v>
      </c>
      <c r="AA10378" t="e">
        <f>VLOOKUP(I10378,Sheet3!$E$2:$E$8,1,0)</f>
        <v>#N/A</v>
      </c>
    </row>
    <row r="10379" spans="1:27" hidden="1" x14ac:dyDescent="0.25">
      <c r="A10379">
        <v>292582</v>
      </c>
      <c r="B10379" t="s">
        <v>3177</v>
      </c>
      <c r="E10379" t="s">
        <v>3178</v>
      </c>
      <c r="H10379">
        <v>1204</v>
      </c>
      <c r="I10379">
        <v>23008578</v>
      </c>
      <c r="J10379" t="s">
        <v>3224</v>
      </c>
      <c r="K10379" s="38">
        <v>45203</v>
      </c>
      <c r="L10379" s="38">
        <v>45203</v>
      </c>
      <c r="M10379" t="s">
        <v>3226</v>
      </c>
      <c r="N10379" t="s">
        <v>4482</v>
      </c>
      <c r="R10379">
        <v>0</v>
      </c>
      <c r="V10379">
        <v>14245734</v>
      </c>
      <c r="X10379" t="s">
        <v>36</v>
      </c>
      <c r="Y10379" t="s">
        <v>3204</v>
      </c>
      <c r="Z10379" t="e">
        <f>VLOOKUP(N10379,Sheet3!J:J,1,0)</f>
        <v>#N/A</v>
      </c>
      <c r="AA10379" t="e">
        <f>VLOOKUP(I10379,Sheet3!$E$2:$E$8,1,0)</f>
        <v>#N/A</v>
      </c>
    </row>
    <row r="10380" spans="1:27" hidden="1" x14ac:dyDescent="0.25">
      <c r="A10380">
        <v>292582</v>
      </c>
      <c r="B10380" t="s">
        <v>3177</v>
      </c>
      <c r="E10380" t="s">
        <v>3178</v>
      </c>
      <c r="H10380">
        <v>1204</v>
      </c>
      <c r="I10380">
        <v>23008578</v>
      </c>
      <c r="J10380" t="s">
        <v>3228</v>
      </c>
      <c r="K10380" s="38">
        <v>45203</v>
      </c>
      <c r="L10380" s="38">
        <v>45203</v>
      </c>
      <c r="M10380" t="s">
        <v>3226</v>
      </c>
      <c r="N10380" t="s">
        <v>4482</v>
      </c>
      <c r="O10380">
        <v>213.6</v>
      </c>
      <c r="Q10380" t="s">
        <v>36</v>
      </c>
      <c r="R10380">
        <v>1.67</v>
      </c>
      <c r="S10380">
        <v>213.6</v>
      </c>
      <c r="U10380">
        <v>356.71</v>
      </c>
      <c r="V10380">
        <v>14245735</v>
      </c>
      <c r="X10380" t="s">
        <v>36</v>
      </c>
      <c r="Y10380" t="s">
        <v>3204</v>
      </c>
      <c r="Z10380" t="e">
        <f>VLOOKUP(N10380,Sheet3!J:J,1,0)</f>
        <v>#N/A</v>
      </c>
      <c r="AA10380" t="e">
        <f>VLOOKUP(I10380,Sheet3!$E$2:$E$8,1,0)</f>
        <v>#N/A</v>
      </c>
    </row>
    <row r="10381" spans="1:27" hidden="1" x14ac:dyDescent="0.25">
      <c r="A10381">
        <v>292582</v>
      </c>
      <c r="B10381" t="s">
        <v>3177</v>
      </c>
      <c r="E10381" t="s">
        <v>3178</v>
      </c>
      <c r="H10381">
        <v>1204</v>
      </c>
      <c r="I10381">
        <v>180829</v>
      </c>
      <c r="J10381" t="s">
        <v>3229</v>
      </c>
      <c r="K10381" s="38">
        <v>45204</v>
      </c>
      <c r="L10381" s="38">
        <v>45204</v>
      </c>
      <c r="M10381" t="s">
        <v>3226</v>
      </c>
      <c r="N10381" t="s">
        <v>4482</v>
      </c>
      <c r="O10381">
        <v>-213.6</v>
      </c>
      <c r="P10381" t="e">
        <f>VLOOKUP(I10381,Sheet3!$E$2:$E$16,1,0)</f>
        <v>#N/A</v>
      </c>
      <c r="Q10381" t="s">
        <v>36</v>
      </c>
      <c r="R10381">
        <v>1.67</v>
      </c>
      <c r="S10381">
        <v>-213.6</v>
      </c>
      <c r="U10381">
        <v>-356.71</v>
      </c>
      <c r="V10381">
        <v>14246914</v>
      </c>
      <c r="X10381" t="s">
        <v>36</v>
      </c>
      <c r="Y10381" t="s">
        <v>3204</v>
      </c>
      <c r="Z10381" t="e">
        <f>VLOOKUP(N10381,Sheet3!J:J,1,0)</f>
        <v>#N/A</v>
      </c>
      <c r="AA10381" t="e">
        <f>VLOOKUP(I10381,Sheet3!$E$2:$E$8,1,0)</f>
        <v>#N/A</v>
      </c>
    </row>
    <row r="10382" spans="1:27" hidden="1" x14ac:dyDescent="0.25">
      <c r="A10382">
        <v>292582</v>
      </c>
      <c r="B10382">
        <v>292582</v>
      </c>
      <c r="H10382">
        <v>1204</v>
      </c>
      <c r="M10382" t="s">
        <v>3226</v>
      </c>
      <c r="N10382" t="s">
        <v>4482</v>
      </c>
      <c r="R10382" t="s">
        <v>3225</v>
      </c>
      <c r="X10382" t="s">
        <v>36</v>
      </c>
      <c r="Z10382" t="e">
        <f>VLOOKUP(N10382,Sheet3!J:J,1,0)</f>
        <v>#N/A</v>
      </c>
      <c r="AA10382" t="e">
        <f>VLOOKUP(I10382,Sheet3!$E$2:$E$8,1,0)</f>
        <v>#N/A</v>
      </c>
    </row>
    <row r="10383" spans="1:27" hidden="1" x14ac:dyDescent="0.25">
      <c r="A10383">
        <v>292582</v>
      </c>
      <c r="B10383" t="s">
        <v>3177</v>
      </c>
      <c r="E10383" t="s">
        <v>3178</v>
      </c>
      <c r="H10383">
        <v>1204</v>
      </c>
      <c r="I10383">
        <v>23008578</v>
      </c>
      <c r="J10383" t="s">
        <v>3224</v>
      </c>
      <c r="K10383" s="38">
        <v>45203</v>
      </c>
      <c r="L10383" s="38">
        <v>45203</v>
      </c>
      <c r="M10383" t="s">
        <v>3226</v>
      </c>
      <c r="N10383" t="s">
        <v>4483</v>
      </c>
      <c r="R10383">
        <v>0</v>
      </c>
      <c r="V10383">
        <v>14245736</v>
      </c>
      <c r="X10383" t="s">
        <v>36</v>
      </c>
      <c r="Y10383" t="s">
        <v>3204</v>
      </c>
      <c r="Z10383" t="e">
        <f>VLOOKUP(N10383,Sheet3!J:J,1,0)</f>
        <v>#N/A</v>
      </c>
      <c r="AA10383" t="e">
        <f>VLOOKUP(I10383,Sheet3!$E$2:$E$8,1,0)</f>
        <v>#N/A</v>
      </c>
    </row>
    <row r="10384" spans="1:27" hidden="1" x14ac:dyDescent="0.25">
      <c r="A10384">
        <v>292582</v>
      </c>
      <c r="B10384" t="s">
        <v>3177</v>
      </c>
      <c r="E10384" t="s">
        <v>3178</v>
      </c>
      <c r="H10384">
        <v>1204</v>
      </c>
      <c r="I10384">
        <v>180830</v>
      </c>
      <c r="J10384" t="s">
        <v>3229</v>
      </c>
      <c r="K10384" s="38">
        <v>45203</v>
      </c>
      <c r="L10384" s="38">
        <v>45203</v>
      </c>
      <c r="M10384" t="s">
        <v>3226</v>
      </c>
      <c r="N10384" t="s">
        <v>4483</v>
      </c>
      <c r="O10384">
        <v>-1693</v>
      </c>
      <c r="P10384" t="e">
        <f>VLOOKUP(I10384,Sheet3!$E$2:$E$16,1,0)</f>
        <v>#N/A</v>
      </c>
      <c r="Q10384" t="s">
        <v>36</v>
      </c>
      <c r="R10384">
        <v>1.67</v>
      </c>
      <c r="S10384">
        <v>-1693</v>
      </c>
      <c r="U10384">
        <v>-2827.31</v>
      </c>
      <c r="V10384">
        <v>14246209</v>
      </c>
      <c r="X10384" t="s">
        <v>36</v>
      </c>
      <c r="Y10384" t="s">
        <v>3204</v>
      </c>
      <c r="Z10384" t="e">
        <f>VLOOKUP(N10384,Sheet3!J:J,1,0)</f>
        <v>#N/A</v>
      </c>
      <c r="AA10384" t="e">
        <f>VLOOKUP(I10384,Sheet3!$E$2:$E$8,1,0)</f>
        <v>#N/A</v>
      </c>
    </row>
    <row r="10385" spans="1:27" hidden="1" x14ac:dyDescent="0.25">
      <c r="A10385">
        <v>292582</v>
      </c>
      <c r="B10385" t="s">
        <v>3177</v>
      </c>
      <c r="E10385" t="s">
        <v>3178</v>
      </c>
      <c r="H10385">
        <v>1204</v>
      </c>
      <c r="I10385">
        <v>23008578</v>
      </c>
      <c r="J10385" t="s">
        <v>3228</v>
      </c>
      <c r="K10385" s="38">
        <v>45203</v>
      </c>
      <c r="L10385" s="38">
        <v>45203</v>
      </c>
      <c r="M10385" t="s">
        <v>3226</v>
      </c>
      <c r="N10385" t="s">
        <v>4483</v>
      </c>
      <c r="O10385">
        <v>1693</v>
      </c>
      <c r="Q10385" t="s">
        <v>36</v>
      </c>
      <c r="R10385">
        <v>1.67</v>
      </c>
      <c r="S10385">
        <v>1693</v>
      </c>
      <c r="U10385">
        <v>2827.31</v>
      </c>
      <c r="V10385">
        <v>14245737</v>
      </c>
      <c r="X10385" t="s">
        <v>36</v>
      </c>
      <c r="Y10385" t="s">
        <v>3204</v>
      </c>
      <c r="Z10385" t="e">
        <f>VLOOKUP(N10385,Sheet3!J:J,1,0)</f>
        <v>#N/A</v>
      </c>
      <c r="AA10385" t="e">
        <f>VLOOKUP(I10385,Sheet3!$E$2:$E$8,1,0)</f>
        <v>#N/A</v>
      </c>
    </row>
    <row r="10386" spans="1:27" hidden="1" x14ac:dyDescent="0.25">
      <c r="A10386">
        <v>292582</v>
      </c>
      <c r="B10386">
        <v>292582</v>
      </c>
      <c r="H10386">
        <v>1204</v>
      </c>
      <c r="M10386" t="s">
        <v>3226</v>
      </c>
      <c r="N10386" t="s">
        <v>4483</v>
      </c>
      <c r="R10386" t="s">
        <v>3225</v>
      </c>
      <c r="X10386" t="s">
        <v>36</v>
      </c>
      <c r="Z10386" t="e">
        <f>VLOOKUP(N10386,Sheet3!J:J,1,0)</f>
        <v>#N/A</v>
      </c>
      <c r="AA10386" t="e">
        <f>VLOOKUP(I10386,Sheet3!$E$2:$E$8,1,0)</f>
        <v>#N/A</v>
      </c>
    </row>
    <row r="10387" spans="1:27" hidden="1" x14ac:dyDescent="0.25">
      <c r="A10387">
        <v>292582</v>
      </c>
      <c r="B10387" t="s">
        <v>3177</v>
      </c>
      <c r="E10387" t="s">
        <v>3178</v>
      </c>
      <c r="H10387">
        <v>1204</v>
      </c>
      <c r="I10387">
        <v>23008578</v>
      </c>
      <c r="J10387" t="s">
        <v>3224</v>
      </c>
      <c r="K10387" s="38">
        <v>45203</v>
      </c>
      <c r="L10387" s="38">
        <v>45203</v>
      </c>
      <c r="M10387" t="s">
        <v>3226</v>
      </c>
      <c r="N10387" t="s">
        <v>4484</v>
      </c>
      <c r="R10387">
        <v>0</v>
      </c>
      <c r="V10387">
        <v>14245738</v>
      </c>
      <c r="X10387" t="s">
        <v>36</v>
      </c>
      <c r="Y10387" t="s">
        <v>3204</v>
      </c>
      <c r="Z10387" t="e">
        <f>VLOOKUP(N10387,Sheet3!J:J,1,0)</f>
        <v>#N/A</v>
      </c>
      <c r="AA10387" t="e">
        <f>VLOOKUP(I10387,Sheet3!$E$2:$E$8,1,0)</f>
        <v>#N/A</v>
      </c>
    </row>
    <row r="10388" spans="1:27" hidden="1" x14ac:dyDescent="0.25">
      <c r="A10388">
        <v>292582</v>
      </c>
      <c r="B10388" t="s">
        <v>3177</v>
      </c>
      <c r="E10388" t="s">
        <v>3178</v>
      </c>
      <c r="H10388">
        <v>1204</v>
      </c>
      <c r="I10388">
        <v>180831</v>
      </c>
      <c r="J10388" t="s">
        <v>3229</v>
      </c>
      <c r="K10388" s="38">
        <v>45203</v>
      </c>
      <c r="L10388" s="38">
        <v>45203</v>
      </c>
      <c r="M10388" t="s">
        <v>3226</v>
      </c>
      <c r="N10388" t="s">
        <v>4484</v>
      </c>
      <c r="O10388">
        <v>-324</v>
      </c>
      <c r="P10388" t="e">
        <f>VLOOKUP(I10388,Sheet3!$E$2:$E$16,1,0)</f>
        <v>#N/A</v>
      </c>
      <c r="Q10388" t="s">
        <v>36</v>
      </c>
      <c r="R10388">
        <v>1.67</v>
      </c>
      <c r="S10388">
        <v>-324</v>
      </c>
      <c r="U10388">
        <v>-541.08000000000004</v>
      </c>
      <c r="V10388">
        <v>14246207</v>
      </c>
      <c r="X10388" t="s">
        <v>36</v>
      </c>
      <c r="Y10388" t="s">
        <v>3204</v>
      </c>
      <c r="Z10388" t="e">
        <f>VLOOKUP(N10388,Sheet3!J:J,1,0)</f>
        <v>#N/A</v>
      </c>
      <c r="AA10388" t="e">
        <f>VLOOKUP(I10388,Sheet3!$E$2:$E$8,1,0)</f>
        <v>#N/A</v>
      </c>
    </row>
    <row r="10389" spans="1:27" hidden="1" x14ac:dyDescent="0.25">
      <c r="A10389">
        <v>292582</v>
      </c>
      <c r="B10389" t="s">
        <v>3177</v>
      </c>
      <c r="E10389" t="s">
        <v>3178</v>
      </c>
      <c r="H10389">
        <v>1204</v>
      </c>
      <c r="I10389">
        <v>23008578</v>
      </c>
      <c r="J10389" t="s">
        <v>3228</v>
      </c>
      <c r="K10389" s="38">
        <v>45203</v>
      </c>
      <c r="L10389" s="38">
        <v>45203</v>
      </c>
      <c r="M10389" t="s">
        <v>3226</v>
      </c>
      <c r="N10389" t="s">
        <v>4484</v>
      </c>
      <c r="O10389">
        <v>324</v>
      </c>
      <c r="Q10389" t="s">
        <v>36</v>
      </c>
      <c r="R10389">
        <v>1.67</v>
      </c>
      <c r="S10389">
        <v>324</v>
      </c>
      <c r="U10389">
        <v>541.08000000000004</v>
      </c>
      <c r="V10389">
        <v>14245739</v>
      </c>
      <c r="X10389" t="s">
        <v>36</v>
      </c>
      <c r="Y10389" t="s">
        <v>3204</v>
      </c>
      <c r="Z10389" t="e">
        <f>VLOOKUP(N10389,Sheet3!J:J,1,0)</f>
        <v>#N/A</v>
      </c>
      <c r="AA10389" t="e">
        <f>VLOOKUP(I10389,Sheet3!$E$2:$E$8,1,0)</f>
        <v>#N/A</v>
      </c>
    </row>
    <row r="10390" spans="1:27" hidden="1" x14ac:dyDescent="0.25">
      <c r="A10390">
        <v>292582</v>
      </c>
      <c r="B10390">
        <v>292582</v>
      </c>
      <c r="H10390">
        <v>1204</v>
      </c>
      <c r="M10390" t="s">
        <v>3226</v>
      </c>
      <c r="N10390" t="s">
        <v>4484</v>
      </c>
      <c r="R10390" t="s">
        <v>3225</v>
      </c>
      <c r="X10390" t="s">
        <v>36</v>
      </c>
      <c r="Z10390" t="e">
        <f>VLOOKUP(N10390,Sheet3!J:J,1,0)</f>
        <v>#N/A</v>
      </c>
      <c r="AA10390" t="e">
        <f>VLOOKUP(I10390,Sheet3!$E$2:$E$8,1,0)</f>
        <v>#N/A</v>
      </c>
    </row>
    <row r="10391" spans="1:27" hidden="1" x14ac:dyDescent="0.25">
      <c r="A10391">
        <v>292582</v>
      </c>
      <c r="B10391" t="s">
        <v>3177</v>
      </c>
      <c r="E10391" t="s">
        <v>3178</v>
      </c>
      <c r="H10391">
        <v>1204</v>
      </c>
      <c r="I10391">
        <v>23008578</v>
      </c>
      <c r="J10391" t="s">
        <v>3224</v>
      </c>
      <c r="K10391" s="38">
        <v>45203</v>
      </c>
      <c r="L10391" s="38">
        <v>45203</v>
      </c>
      <c r="M10391" t="s">
        <v>3226</v>
      </c>
      <c r="N10391" t="s">
        <v>4348</v>
      </c>
      <c r="R10391">
        <v>0</v>
      </c>
      <c r="V10391">
        <v>14245742</v>
      </c>
      <c r="X10391" t="s">
        <v>36</v>
      </c>
      <c r="Y10391" t="s">
        <v>3204</v>
      </c>
      <c r="Z10391" t="e">
        <f>VLOOKUP(N10391,Sheet3!J:J,1,0)</f>
        <v>#N/A</v>
      </c>
      <c r="AA10391" t="e">
        <f>VLOOKUP(I10391,Sheet3!$E$2:$E$8,1,0)</f>
        <v>#N/A</v>
      </c>
    </row>
    <row r="10392" spans="1:27" hidden="1" x14ac:dyDescent="0.25">
      <c r="A10392">
        <v>292582</v>
      </c>
      <c r="B10392" t="s">
        <v>3177</v>
      </c>
      <c r="E10392" t="s">
        <v>3178</v>
      </c>
      <c r="H10392">
        <v>1204</v>
      </c>
      <c r="I10392">
        <v>180832</v>
      </c>
      <c r="J10392" t="s">
        <v>3229</v>
      </c>
      <c r="K10392" s="38">
        <v>45203</v>
      </c>
      <c r="L10392" s="38">
        <v>45203</v>
      </c>
      <c r="M10392" t="s">
        <v>3226</v>
      </c>
      <c r="N10392" t="s">
        <v>4348</v>
      </c>
      <c r="O10392">
        <v>-1225</v>
      </c>
      <c r="P10392" t="e">
        <f>VLOOKUP(I10392,Sheet3!$E$2:$E$16,1,0)</f>
        <v>#N/A</v>
      </c>
      <c r="Q10392" t="s">
        <v>36</v>
      </c>
      <c r="R10392">
        <v>1.67</v>
      </c>
      <c r="S10392">
        <v>-1225</v>
      </c>
      <c r="U10392">
        <v>-2045.75</v>
      </c>
      <c r="V10392">
        <v>14246142</v>
      </c>
      <c r="X10392" t="s">
        <v>36</v>
      </c>
      <c r="Y10392" t="s">
        <v>3204</v>
      </c>
      <c r="Z10392" t="e">
        <f>VLOOKUP(N10392,Sheet3!J:J,1,0)</f>
        <v>#N/A</v>
      </c>
      <c r="AA10392" t="e">
        <f>VLOOKUP(I10392,Sheet3!$E$2:$E$8,1,0)</f>
        <v>#N/A</v>
      </c>
    </row>
    <row r="10393" spans="1:27" hidden="1" x14ac:dyDescent="0.25">
      <c r="A10393">
        <v>292582</v>
      </c>
      <c r="B10393" t="s">
        <v>3177</v>
      </c>
      <c r="E10393" t="s">
        <v>3178</v>
      </c>
      <c r="H10393">
        <v>1204</v>
      </c>
      <c r="I10393">
        <v>23008578</v>
      </c>
      <c r="J10393" t="s">
        <v>3228</v>
      </c>
      <c r="K10393" s="38">
        <v>45203</v>
      </c>
      <c r="L10393" s="38">
        <v>45203</v>
      </c>
      <c r="M10393" t="s">
        <v>3226</v>
      </c>
      <c r="N10393" t="s">
        <v>4348</v>
      </c>
      <c r="O10393">
        <v>1225</v>
      </c>
      <c r="Q10393" t="s">
        <v>36</v>
      </c>
      <c r="R10393">
        <v>1.67</v>
      </c>
      <c r="S10393">
        <v>1225</v>
      </c>
      <c r="U10393">
        <v>2045.75</v>
      </c>
      <c r="V10393">
        <v>14245743</v>
      </c>
      <c r="X10393" t="s">
        <v>36</v>
      </c>
      <c r="Y10393" t="s">
        <v>3204</v>
      </c>
      <c r="Z10393" t="e">
        <f>VLOOKUP(N10393,Sheet3!J:J,1,0)</f>
        <v>#N/A</v>
      </c>
      <c r="AA10393" t="e">
        <f>VLOOKUP(I10393,Sheet3!$E$2:$E$8,1,0)</f>
        <v>#N/A</v>
      </c>
    </row>
    <row r="10394" spans="1:27" hidden="1" x14ac:dyDescent="0.25">
      <c r="A10394">
        <v>292582</v>
      </c>
      <c r="B10394">
        <v>292582</v>
      </c>
      <c r="H10394">
        <v>1204</v>
      </c>
      <c r="M10394" t="s">
        <v>3226</v>
      </c>
      <c r="N10394" t="s">
        <v>4348</v>
      </c>
      <c r="R10394" t="s">
        <v>3225</v>
      </c>
      <c r="X10394" t="s">
        <v>36</v>
      </c>
      <c r="Z10394" t="e">
        <f>VLOOKUP(N10394,Sheet3!J:J,1,0)</f>
        <v>#N/A</v>
      </c>
      <c r="AA10394" t="e">
        <f>VLOOKUP(I10394,Sheet3!$E$2:$E$8,1,0)</f>
        <v>#N/A</v>
      </c>
    </row>
    <row r="10395" spans="1:27" hidden="1" x14ac:dyDescent="0.25">
      <c r="A10395">
        <v>292582</v>
      </c>
      <c r="B10395" t="s">
        <v>3177</v>
      </c>
      <c r="E10395" t="s">
        <v>3178</v>
      </c>
      <c r="H10395">
        <v>1204</v>
      </c>
      <c r="I10395">
        <v>23008578</v>
      </c>
      <c r="J10395" t="s">
        <v>3224</v>
      </c>
      <c r="K10395" s="38">
        <v>45203</v>
      </c>
      <c r="L10395" s="38">
        <v>45203</v>
      </c>
      <c r="M10395" t="s">
        <v>3226</v>
      </c>
      <c r="N10395" t="s">
        <v>4349</v>
      </c>
      <c r="R10395">
        <v>0</v>
      </c>
      <c r="V10395">
        <v>14245746</v>
      </c>
      <c r="X10395" t="s">
        <v>36</v>
      </c>
      <c r="Y10395" t="s">
        <v>3204</v>
      </c>
      <c r="Z10395" t="e">
        <f>VLOOKUP(N10395,Sheet3!J:J,1,0)</f>
        <v>#N/A</v>
      </c>
      <c r="AA10395" t="e">
        <f>VLOOKUP(I10395,Sheet3!$E$2:$E$8,1,0)</f>
        <v>#N/A</v>
      </c>
    </row>
    <row r="10396" spans="1:27" hidden="1" x14ac:dyDescent="0.25">
      <c r="A10396">
        <v>292582</v>
      </c>
      <c r="B10396" t="s">
        <v>3177</v>
      </c>
      <c r="E10396" t="s">
        <v>3178</v>
      </c>
      <c r="H10396">
        <v>1204</v>
      </c>
      <c r="I10396">
        <v>180833</v>
      </c>
      <c r="J10396" t="s">
        <v>3229</v>
      </c>
      <c r="K10396" s="38">
        <v>45203</v>
      </c>
      <c r="L10396" s="38">
        <v>45203</v>
      </c>
      <c r="M10396" t="s">
        <v>3226</v>
      </c>
      <c r="N10396" t="s">
        <v>4349</v>
      </c>
      <c r="O10396">
        <v>-170</v>
      </c>
      <c r="P10396" t="e">
        <f>VLOOKUP(I10396,Sheet3!$E$2:$E$16,1,0)</f>
        <v>#N/A</v>
      </c>
      <c r="Q10396" t="s">
        <v>36</v>
      </c>
      <c r="R10396">
        <v>1.67</v>
      </c>
      <c r="S10396">
        <v>-170</v>
      </c>
      <c r="U10396">
        <v>-283.89999999999998</v>
      </c>
      <c r="V10396">
        <v>14246144</v>
      </c>
      <c r="X10396" t="s">
        <v>36</v>
      </c>
      <c r="Y10396" t="s">
        <v>3204</v>
      </c>
      <c r="Z10396" t="e">
        <f>VLOOKUP(N10396,Sheet3!J:J,1,0)</f>
        <v>#N/A</v>
      </c>
      <c r="AA10396" t="e">
        <f>VLOOKUP(I10396,Sheet3!$E$2:$E$8,1,0)</f>
        <v>#N/A</v>
      </c>
    </row>
    <row r="10397" spans="1:27" hidden="1" x14ac:dyDescent="0.25">
      <c r="A10397">
        <v>292582</v>
      </c>
      <c r="B10397" t="s">
        <v>3177</v>
      </c>
      <c r="E10397" t="s">
        <v>3178</v>
      </c>
      <c r="H10397">
        <v>1204</v>
      </c>
      <c r="I10397">
        <v>23008578</v>
      </c>
      <c r="J10397" t="s">
        <v>3228</v>
      </c>
      <c r="K10397" s="38">
        <v>45203</v>
      </c>
      <c r="L10397" s="38">
        <v>45203</v>
      </c>
      <c r="M10397" t="s">
        <v>3226</v>
      </c>
      <c r="N10397" t="s">
        <v>4349</v>
      </c>
      <c r="O10397">
        <v>170</v>
      </c>
      <c r="Q10397" t="s">
        <v>36</v>
      </c>
      <c r="R10397">
        <v>1.67</v>
      </c>
      <c r="S10397">
        <v>170</v>
      </c>
      <c r="U10397">
        <v>283.89999999999998</v>
      </c>
      <c r="V10397">
        <v>14245747</v>
      </c>
      <c r="X10397" t="s">
        <v>36</v>
      </c>
      <c r="Y10397" t="s">
        <v>3204</v>
      </c>
      <c r="Z10397" t="e">
        <f>VLOOKUP(N10397,Sheet3!J:J,1,0)</f>
        <v>#N/A</v>
      </c>
      <c r="AA10397" t="e">
        <f>VLOOKUP(I10397,Sheet3!$E$2:$E$8,1,0)</f>
        <v>#N/A</v>
      </c>
    </row>
    <row r="10398" spans="1:27" hidden="1" x14ac:dyDescent="0.25">
      <c r="A10398">
        <v>292582</v>
      </c>
      <c r="B10398">
        <v>292582</v>
      </c>
      <c r="H10398">
        <v>1204</v>
      </c>
      <c r="M10398" t="s">
        <v>3226</v>
      </c>
      <c r="N10398" t="s">
        <v>4349</v>
      </c>
      <c r="R10398" t="s">
        <v>3225</v>
      </c>
      <c r="X10398" t="s">
        <v>36</v>
      </c>
      <c r="Z10398" t="e">
        <f>VLOOKUP(N10398,Sheet3!J:J,1,0)</f>
        <v>#N/A</v>
      </c>
      <c r="AA10398" t="e">
        <f>VLOOKUP(I10398,Sheet3!$E$2:$E$8,1,0)</f>
        <v>#N/A</v>
      </c>
    </row>
    <row r="10399" spans="1:27" hidden="1" x14ac:dyDescent="0.25">
      <c r="A10399">
        <v>292582</v>
      </c>
      <c r="B10399" t="s">
        <v>3177</v>
      </c>
      <c r="E10399" t="s">
        <v>3178</v>
      </c>
      <c r="H10399">
        <v>1204</v>
      </c>
      <c r="I10399">
        <v>23008921</v>
      </c>
      <c r="J10399" t="s">
        <v>3224</v>
      </c>
      <c r="K10399" s="38">
        <v>45215</v>
      </c>
      <c r="L10399" s="38">
        <v>45215</v>
      </c>
      <c r="M10399" t="s">
        <v>3226</v>
      </c>
      <c r="N10399" t="s">
        <v>4354</v>
      </c>
      <c r="R10399">
        <v>0</v>
      </c>
      <c r="V10399">
        <v>14278141</v>
      </c>
      <c r="X10399" t="s">
        <v>36</v>
      </c>
      <c r="Y10399" t="s">
        <v>3204</v>
      </c>
      <c r="Z10399" t="e">
        <f>VLOOKUP(N10399,Sheet3!J:J,1,0)</f>
        <v>#N/A</v>
      </c>
      <c r="AA10399" t="e">
        <f>VLOOKUP(I10399,Sheet3!$E$2:$E$8,1,0)</f>
        <v>#N/A</v>
      </c>
    </row>
    <row r="10400" spans="1:27" hidden="1" x14ac:dyDescent="0.25">
      <c r="A10400">
        <v>292582</v>
      </c>
      <c r="B10400" t="s">
        <v>3177</v>
      </c>
      <c r="E10400" t="s">
        <v>3178</v>
      </c>
      <c r="H10400">
        <v>1204</v>
      </c>
      <c r="I10400">
        <v>23008921</v>
      </c>
      <c r="J10400" t="s">
        <v>3228</v>
      </c>
      <c r="K10400" s="38">
        <v>45215</v>
      </c>
      <c r="L10400" s="38">
        <v>45215</v>
      </c>
      <c r="M10400" t="s">
        <v>3226</v>
      </c>
      <c r="N10400" t="s">
        <v>4354</v>
      </c>
      <c r="O10400">
        <v>1916.2</v>
      </c>
      <c r="Q10400" t="s">
        <v>36</v>
      </c>
      <c r="R10400">
        <v>1.67</v>
      </c>
      <c r="S10400">
        <v>1916.2</v>
      </c>
      <c r="U10400">
        <v>3200.05</v>
      </c>
      <c r="V10400">
        <v>14278142</v>
      </c>
      <c r="X10400" t="s">
        <v>36</v>
      </c>
      <c r="Y10400" t="s">
        <v>3204</v>
      </c>
      <c r="Z10400" t="e">
        <f>VLOOKUP(N10400,Sheet3!J:J,1,0)</f>
        <v>#N/A</v>
      </c>
      <c r="AA10400" t="e">
        <f>VLOOKUP(I10400,Sheet3!$E$2:$E$8,1,0)</f>
        <v>#N/A</v>
      </c>
    </row>
    <row r="10401" spans="1:27" hidden="1" x14ac:dyDescent="0.25">
      <c r="A10401">
        <v>292582</v>
      </c>
      <c r="B10401" t="s">
        <v>3177</v>
      </c>
      <c r="E10401" t="s">
        <v>3178</v>
      </c>
      <c r="H10401">
        <v>1204</v>
      </c>
      <c r="I10401">
        <v>181008</v>
      </c>
      <c r="J10401" t="s">
        <v>3229</v>
      </c>
      <c r="K10401" s="38">
        <v>45217</v>
      </c>
      <c r="L10401" s="38">
        <v>45217</v>
      </c>
      <c r="M10401" t="s">
        <v>3226</v>
      </c>
      <c r="N10401" t="s">
        <v>4354</v>
      </c>
      <c r="O10401">
        <v>-1916.2</v>
      </c>
      <c r="P10401" t="e">
        <f>VLOOKUP(I10401,Sheet3!$E$2:$E$16,1,0)</f>
        <v>#N/A</v>
      </c>
      <c r="Q10401" t="s">
        <v>36</v>
      </c>
      <c r="R10401">
        <v>1.67</v>
      </c>
      <c r="S10401">
        <v>-1916.2</v>
      </c>
      <c r="U10401">
        <v>-3200.05</v>
      </c>
      <c r="V10401">
        <v>14283375</v>
      </c>
      <c r="X10401" t="s">
        <v>36</v>
      </c>
      <c r="Y10401" t="s">
        <v>3204</v>
      </c>
      <c r="Z10401" t="e">
        <f>VLOOKUP(N10401,Sheet3!J:J,1,0)</f>
        <v>#N/A</v>
      </c>
      <c r="AA10401" t="e">
        <f>VLOOKUP(I10401,Sheet3!$E$2:$E$8,1,0)</f>
        <v>#N/A</v>
      </c>
    </row>
    <row r="10402" spans="1:27" hidden="1" x14ac:dyDescent="0.25">
      <c r="A10402">
        <v>292582</v>
      </c>
      <c r="B10402">
        <v>292582</v>
      </c>
      <c r="H10402">
        <v>1204</v>
      </c>
      <c r="M10402" t="s">
        <v>3226</v>
      </c>
      <c r="N10402" t="s">
        <v>4354</v>
      </c>
      <c r="R10402" t="s">
        <v>3225</v>
      </c>
      <c r="X10402" t="s">
        <v>36</v>
      </c>
      <c r="Z10402" t="e">
        <f>VLOOKUP(N10402,Sheet3!J:J,1,0)</f>
        <v>#N/A</v>
      </c>
      <c r="AA10402" t="e">
        <f>VLOOKUP(I10402,Sheet3!$E$2:$E$8,1,0)</f>
        <v>#N/A</v>
      </c>
    </row>
    <row r="10403" spans="1:27" hidden="1" x14ac:dyDescent="0.25">
      <c r="A10403">
        <v>292582</v>
      </c>
      <c r="B10403" t="s">
        <v>3177</v>
      </c>
      <c r="E10403" t="s">
        <v>3178</v>
      </c>
      <c r="H10403">
        <v>1204</v>
      </c>
      <c r="I10403">
        <v>23008921</v>
      </c>
      <c r="J10403" t="s">
        <v>3224</v>
      </c>
      <c r="K10403" s="38">
        <v>45215</v>
      </c>
      <c r="L10403" s="38">
        <v>45215</v>
      </c>
      <c r="M10403" t="s">
        <v>3226</v>
      </c>
      <c r="N10403" t="s">
        <v>4355</v>
      </c>
      <c r="R10403">
        <v>0</v>
      </c>
      <c r="V10403">
        <v>14278145</v>
      </c>
      <c r="X10403" t="s">
        <v>36</v>
      </c>
      <c r="Y10403" t="s">
        <v>3204</v>
      </c>
      <c r="Z10403" t="e">
        <f>VLOOKUP(N10403,Sheet3!J:J,1,0)</f>
        <v>#N/A</v>
      </c>
      <c r="AA10403" t="e">
        <f>VLOOKUP(I10403,Sheet3!$E$2:$E$8,1,0)</f>
        <v>#N/A</v>
      </c>
    </row>
    <row r="10404" spans="1:27" hidden="1" x14ac:dyDescent="0.25">
      <c r="A10404">
        <v>292582</v>
      </c>
      <c r="B10404" t="s">
        <v>3177</v>
      </c>
      <c r="E10404" t="s">
        <v>3178</v>
      </c>
      <c r="H10404">
        <v>1204</v>
      </c>
      <c r="I10404">
        <v>23008921</v>
      </c>
      <c r="J10404" t="s">
        <v>3228</v>
      </c>
      <c r="K10404" s="38">
        <v>45215</v>
      </c>
      <c r="L10404" s="38">
        <v>45215</v>
      </c>
      <c r="M10404" t="s">
        <v>3226</v>
      </c>
      <c r="N10404" t="s">
        <v>4355</v>
      </c>
      <c r="O10404">
        <v>417</v>
      </c>
      <c r="Q10404" t="s">
        <v>36</v>
      </c>
      <c r="R10404">
        <v>1.67</v>
      </c>
      <c r="S10404">
        <v>417</v>
      </c>
      <c r="U10404">
        <v>696.39</v>
      </c>
      <c r="V10404">
        <v>14278146</v>
      </c>
      <c r="X10404" t="s">
        <v>36</v>
      </c>
      <c r="Y10404" t="s">
        <v>3204</v>
      </c>
      <c r="Z10404" t="e">
        <f>VLOOKUP(N10404,Sheet3!J:J,1,0)</f>
        <v>#N/A</v>
      </c>
      <c r="AA10404" t="e">
        <f>VLOOKUP(I10404,Sheet3!$E$2:$E$8,1,0)</f>
        <v>#N/A</v>
      </c>
    </row>
    <row r="10405" spans="1:27" hidden="1" x14ac:dyDescent="0.25">
      <c r="A10405">
        <v>292582</v>
      </c>
      <c r="B10405" t="s">
        <v>3177</v>
      </c>
      <c r="E10405" t="s">
        <v>3178</v>
      </c>
      <c r="H10405">
        <v>1204</v>
      </c>
      <c r="I10405">
        <v>181009</v>
      </c>
      <c r="J10405" t="s">
        <v>3229</v>
      </c>
      <c r="K10405" s="38">
        <v>45217</v>
      </c>
      <c r="L10405" s="38">
        <v>45217</v>
      </c>
      <c r="M10405" t="s">
        <v>3226</v>
      </c>
      <c r="N10405" t="s">
        <v>4355</v>
      </c>
      <c r="O10405">
        <v>-417</v>
      </c>
      <c r="P10405" t="e">
        <f>VLOOKUP(I10405,Sheet3!$E$2:$E$16,1,0)</f>
        <v>#N/A</v>
      </c>
      <c r="Q10405" t="s">
        <v>36</v>
      </c>
      <c r="R10405">
        <v>1.67</v>
      </c>
      <c r="S10405">
        <v>-417</v>
      </c>
      <c r="U10405">
        <v>-696.39</v>
      </c>
      <c r="V10405">
        <v>14283379</v>
      </c>
      <c r="X10405" t="s">
        <v>36</v>
      </c>
      <c r="Y10405" t="s">
        <v>3204</v>
      </c>
      <c r="Z10405" t="e">
        <f>VLOOKUP(N10405,Sheet3!J:J,1,0)</f>
        <v>#N/A</v>
      </c>
      <c r="AA10405" t="e">
        <f>VLOOKUP(I10405,Sheet3!$E$2:$E$8,1,0)</f>
        <v>#N/A</v>
      </c>
    </row>
    <row r="10406" spans="1:27" hidden="1" x14ac:dyDescent="0.25">
      <c r="A10406">
        <v>292582</v>
      </c>
      <c r="B10406">
        <v>292582</v>
      </c>
      <c r="H10406">
        <v>1204</v>
      </c>
      <c r="M10406" t="s">
        <v>3226</v>
      </c>
      <c r="N10406" t="s">
        <v>4355</v>
      </c>
      <c r="R10406" t="s">
        <v>3225</v>
      </c>
      <c r="X10406" t="s">
        <v>36</v>
      </c>
      <c r="Z10406" t="e">
        <f>VLOOKUP(N10406,Sheet3!J:J,1,0)</f>
        <v>#N/A</v>
      </c>
      <c r="AA10406" t="e">
        <f>VLOOKUP(I10406,Sheet3!$E$2:$E$8,1,0)</f>
        <v>#N/A</v>
      </c>
    </row>
    <row r="10407" spans="1:27" hidden="1" x14ac:dyDescent="0.25">
      <c r="A10407">
        <v>292582</v>
      </c>
      <c r="B10407" t="s">
        <v>3177</v>
      </c>
      <c r="E10407" t="s">
        <v>3178</v>
      </c>
      <c r="H10407">
        <v>1204</v>
      </c>
      <c r="I10407">
        <v>23008922</v>
      </c>
      <c r="J10407" t="s">
        <v>3224</v>
      </c>
      <c r="K10407" s="38">
        <v>45215</v>
      </c>
      <c r="L10407" s="38">
        <v>45215</v>
      </c>
      <c r="M10407" t="s">
        <v>3226</v>
      </c>
      <c r="N10407" t="s">
        <v>4485</v>
      </c>
      <c r="R10407">
        <v>0</v>
      </c>
      <c r="V10407">
        <v>14278150</v>
      </c>
      <c r="X10407" t="s">
        <v>36</v>
      </c>
      <c r="Y10407" t="s">
        <v>3204</v>
      </c>
      <c r="Z10407" t="e">
        <f>VLOOKUP(N10407,Sheet3!J:J,1,0)</f>
        <v>#N/A</v>
      </c>
      <c r="AA10407" t="e">
        <f>VLOOKUP(I10407,Sheet3!$E$2:$E$8,1,0)</f>
        <v>#N/A</v>
      </c>
    </row>
    <row r="10408" spans="1:27" hidden="1" x14ac:dyDescent="0.25">
      <c r="A10408">
        <v>292582</v>
      </c>
      <c r="B10408" t="s">
        <v>3177</v>
      </c>
      <c r="E10408" t="s">
        <v>3178</v>
      </c>
      <c r="H10408">
        <v>1204</v>
      </c>
      <c r="I10408">
        <v>23008922</v>
      </c>
      <c r="J10408" t="s">
        <v>3228</v>
      </c>
      <c r="K10408" s="38">
        <v>45215</v>
      </c>
      <c r="L10408" s="38">
        <v>45215</v>
      </c>
      <c r="M10408" t="s">
        <v>3226</v>
      </c>
      <c r="N10408" t="s">
        <v>4485</v>
      </c>
      <c r="O10408">
        <v>2171</v>
      </c>
      <c r="Q10408" t="s">
        <v>36</v>
      </c>
      <c r="R10408">
        <v>1.67</v>
      </c>
      <c r="S10408">
        <v>2171</v>
      </c>
      <c r="U10408">
        <v>3625.57</v>
      </c>
      <c r="V10408">
        <v>14278151</v>
      </c>
      <c r="X10408" t="s">
        <v>36</v>
      </c>
      <c r="Y10408" t="s">
        <v>3204</v>
      </c>
      <c r="Z10408" t="e">
        <f>VLOOKUP(N10408,Sheet3!J:J,1,0)</f>
        <v>#N/A</v>
      </c>
      <c r="AA10408" t="e">
        <f>VLOOKUP(I10408,Sheet3!$E$2:$E$8,1,0)</f>
        <v>#N/A</v>
      </c>
    </row>
    <row r="10409" spans="1:27" hidden="1" x14ac:dyDescent="0.25">
      <c r="A10409">
        <v>292582</v>
      </c>
      <c r="B10409" t="s">
        <v>3177</v>
      </c>
      <c r="E10409" t="s">
        <v>3178</v>
      </c>
      <c r="H10409">
        <v>1204</v>
      </c>
      <c r="I10409">
        <v>181010</v>
      </c>
      <c r="J10409" t="s">
        <v>3229</v>
      </c>
      <c r="K10409" s="38">
        <v>45217</v>
      </c>
      <c r="L10409" s="38">
        <v>45217</v>
      </c>
      <c r="M10409" t="s">
        <v>3226</v>
      </c>
      <c r="N10409" t="s">
        <v>4485</v>
      </c>
      <c r="O10409">
        <v>-2171</v>
      </c>
      <c r="P10409" t="e">
        <f>VLOOKUP(I10409,Sheet3!$E$2:$E$16,1,0)</f>
        <v>#N/A</v>
      </c>
      <c r="Q10409" t="s">
        <v>36</v>
      </c>
      <c r="R10409">
        <v>1.67</v>
      </c>
      <c r="S10409">
        <v>-2171</v>
      </c>
      <c r="U10409">
        <v>-3625.57</v>
      </c>
      <c r="V10409">
        <v>14283621</v>
      </c>
      <c r="X10409" t="s">
        <v>36</v>
      </c>
      <c r="Y10409" t="s">
        <v>3204</v>
      </c>
      <c r="Z10409" t="e">
        <f>VLOOKUP(N10409,Sheet3!J:J,1,0)</f>
        <v>#N/A</v>
      </c>
      <c r="AA10409" t="e">
        <f>VLOOKUP(I10409,Sheet3!$E$2:$E$8,1,0)</f>
        <v>#N/A</v>
      </c>
    </row>
    <row r="10410" spans="1:27" hidden="1" x14ac:dyDescent="0.25">
      <c r="A10410">
        <v>292582</v>
      </c>
      <c r="B10410">
        <v>292582</v>
      </c>
      <c r="H10410">
        <v>1204</v>
      </c>
      <c r="M10410" t="s">
        <v>3226</v>
      </c>
      <c r="N10410" t="s">
        <v>4485</v>
      </c>
      <c r="R10410" t="s">
        <v>3225</v>
      </c>
      <c r="X10410" t="s">
        <v>36</v>
      </c>
      <c r="Z10410" t="e">
        <f>VLOOKUP(N10410,Sheet3!J:J,1,0)</f>
        <v>#N/A</v>
      </c>
      <c r="AA10410" t="e">
        <f>VLOOKUP(I10410,Sheet3!$E$2:$E$8,1,0)</f>
        <v>#N/A</v>
      </c>
    </row>
    <row r="10411" spans="1:27" hidden="1" x14ac:dyDescent="0.25">
      <c r="A10411">
        <v>292582</v>
      </c>
      <c r="B10411" t="s">
        <v>3177</v>
      </c>
      <c r="E10411" t="s">
        <v>3178</v>
      </c>
      <c r="H10411">
        <v>1204</v>
      </c>
      <c r="I10411">
        <v>23008922</v>
      </c>
      <c r="J10411" t="s">
        <v>3224</v>
      </c>
      <c r="K10411" s="38">
        <v>45215</v>
      </c>
      <c r="L10411" s="38">
        <v>45215</v>
      </c>
      <c r="M10411" t="s">
        <v>3226</v>
      </c>
      <c r="N10411" t="s">
        <v>4486</v>
      </c>
      <c r="R10411">
        <v>0</v>
      </c>
      <c r="V10411">
        <v>14278152</v>
      </c>
      <c r="X10411" t="s">
        <v>36</v>
      </c>
      <c r="Y10411" t="s">
        <v>3204</v>
      </c>
      <c r="Z10411" t="e">
        <f>VLOOKUP(N10411,Sheet3!J:J,1,0)</f>
        <v>#N/A</v>
      </c>
      <c r="AA10411" t="e">
        <f>VLOOKUP(I10411,Sheet3!$E$2:$E$8,1,0)</f>
        <v>#N/A</v>
      </c>
    </row>
    <row r="10412" spans="1:27" hidden="1" x14ac:dyDescent="0.25">
      <c r="A10412">
        <v>292582</v>
      </c>
      <c r="B10412" t="s">
        <v>3177</v>
      </c>
      <c r="E10412" t="s">
        <v>3178</v>
      </c>
      <c r="H10412">
        <v>1204</v>
      </c>
      <c r="I10412">
        <v>23008922</v>
      </c>
      <c r="J10412" t="s">
        <v>3228</v>
      </c>
      <c r="K10412" s="38">
        <v>45215</v>
      </c>
      <c r="L10412" s="38">
        <v>45215</v>
      </c>
      <c r="M10412" t="s">
        <v>3226</v>
      </c>
      <c r="N10412" t="s">
        <v>4486</v>
      </c>
      <c r="O10412">
        <v>417</v>
      </c>
      <c r="Q10412" t="s">
        <v>36</v>
      </c>
      <c r="R10412">
        <v>1.67</v>
      </c>
      <c r="S10412">
        <v>417</v>
      </c>
      <c r="U10412">
        <v>696.39</v>
      </c>
      <c r="V10412">
        <v>14278153</v>
      </c>
      <c r="X10412" t="s">
        <v>36</v>
      </c>
      <c r="Y10412" t="s">
        <v>3204</v>
      </c>
      <c r="Z10412" t="e">
        <f>VLOOKUP(N10412,Sheet3!J:J,1,0)</f>
        <v>#N/A</v>
      </c>
      <c r="AA10412" t="e">
        <f>VLOOKUP(I10412,Sheet3!$E$2:$E$8,1,0)</f>
        <v>#N/A</v>
      </c>
    </row>
    <row r="10413" spans="1:27" hidden="1" x14ac:dyDescent="0.25">
      <c r="A10413">
        <v>292582</v>
      </c>
      <c r="B10413" t="s">
        <v>3177</v>
      </c>
      <c r="E10413" t="s">
        <v>3178</v>
      </c>
      <c r="H10413">
        <v>1204</v>
      </c>
      <c r="I10413">
        <v>181011</v>
      </c>
      <c r="J10413" t="s">
        <v>3229</v>
      </c>
      <c r="K10413" s="38">
        <v>45217</v>
      </c>
      <c r="L10413" s="38">
        <v>45217</v>
      </c>
      <c r="M10413" t="s">
        <v>3226</v>
      </c>
      <c r="N10413" t="s">
        <v>4486</v>
      </c>
      <c r="O10413">
        <v>-417</v>
      </c>
      <c r="P10413" t="e">
        <f>VLOOKUP(I10413,Sheet3!$E$2:$E$16,1,0)</f>
        <v>#N/A</v>
      </c>
      <c r="Q10413" t="s">
        <v>36</v>
      </c>
      <c r="R10413">
        <v>1.67</v>
      </c>
      <c r="S10413">
        <v>-417</v>
      </c>
      <c r="U10413">
        <v>-696.39</v>
      </c>
      <c r="V10413">
        <v>14283630</v>
      </c>
      <c r="X10413" t="s">
        <v>36</v>
      </c>
      <c r="Y10413" t="s">
        <v>3204</v>
      </c>
      <c r="Z10413" t="e">
        <f>VLOOKUP(N10413,Sheet3!J:J,1,0)</f>
        <v>#N/A</v>
      </c>
      <c r="AA10413" t="e">
        <f>VLOOKUP(I10413,Sheet3!$E$2:$E$8,1,0)</f>
        <v>#N/A</v>
      </c>
    </row>
    <row r="10414" spans="1:27" hidden="1" x14ac:dyDescent="0.25">
      <c r="A10414">
        <v>292582</v>
      </c>
      <c r="B10414">
        <v>292582</v>
      </c>
      <c r="H10414">
        <v>1204</v>
      </c>
      <c r="M10414" t="s">
        <v>3226</v>
      </c>
      <c r="N10414" t="s">
        <v>4486</v>
      </c>
      <c r="R10414" t="s">
        <v>3225</v>
      </c>
      <c r="X10414" t="s">
        <v>36</v>
      </c>
      <c r="Z10414" t="e">
        <f>VLOOKUP(N10414,Sheet3!J:J,1,0)</f>
        <v>#N/A</v>
      </c>
      <c r="AA10414" t="e">
        <f>VLOOKUP(I10414,Sheet3!$E$2:$E$8,1,0)</f>
        <v>#N/A</v>
      </c>
    </row>
    <row r="10415" spans="1:27" hidden="1" x14ac:dyDescent="0.25">
      <c r="A10415">
        <v>292582</v>
      </c>
      <c r="B10415" t="s">
        <v>3177</v>
      </c>
      <c r="E10415" t="s">
        <v>3178</v>
      </c>
      <c r="H10415">
        <v>1204</v>
      </c>
      <c r="I10415">
        <v>23008922</v>
      </c>
      <c r="J10415" t="s">
        <v>3224</v>
      </c>
      <c r="K10415" s="38">
        <v>45215</v>
      </c>
      <c r="L10415" s="38">
        <v>45215</v>
      </c>
      <c r="M10415" t="s">
        <v>3226</v>
      </c>
      <c r="N10415" t="s">
        <v>4487</v>
      </c>
      <c r="R10415">
        <v>0</v>
      </c>
      <c r="V10415">
        <v>14278154</v>
      </c>
      <c r="X10415" t="s">
        <v>36</v>
      </c>
      <c r="Y10415" t="s">
        <v>3204</v>
      </c>
      <c r="Z10415" t="e">
        <f>VLOOKUP(N10415,Sheet3!J:J,1,0)</f>
        <v>#N/A</v>
      </c>
      <c r="AA10415" t="e">
        <f>VLOOKUP(I10415,Sheet3!$E$2:$E$8,1,0)</f>
        <v>#N/A</v>
      </c>
    </row>
    <row r="10416" spans="1:27" hidden="1" x14ac:dyDescent="0.25">
      <c r="A10416">
        <v>292582</v>
      </c>
      <c r="B10416" t="s">
        <v>3177</v>
      </c>
      <c r="E10416" t="s">
        <v>3178</v>
      </c>
      <c r="H10416">
        <v>1204</v>
      </c>
      <c r="I10416">
        <v>23008922</v>
      </c>
      <c r="J10416" t="s">
        <v>3228</v>
      </c>
      <c r="K10416" s="38">
        <v>45215</v>
      </c>
      <c r="L10416" s="38">
        <v>45215</v>
      </c>
      <c r="M10416" t="s">
        <v>3226</v>
      </c>
      <c r="N10416" t="s">
        <v>4487</v>
      </c>
      <c r="O10416">
        <v>1918</v>
      </c>
      <c r="Q10416" t="s">
        <v>36</v>
      </c>
      <c r="R10416">
        <v>1.67</v>
      </c>
      <c r="S10416">
        <v>1918</v>
      </c>
      <c r="U10416">
        <v>3203.06</v>
      </c>
      <c r="V10416">
        <v>14278155</v>
      </c>
      <c r="X10416" t="s">
        <v>36</v>
      </c>
      <c r="Y10416" t="s">
        <v>3204</v>
      </c>
      <c r="Z10416" t="e">
        <f>VLOOKUP(N10416,Sheet3!J:J,1,0)</f>
        <v>#N/A</v>
      </c>
      <c r="AA10416" t="e">
        <f>VLOOKUP(I10416,Sheet3!$E$2:$E$8,1,0)</f>
        <v>#N/A</v>
      </c>
    </row>
    <row r="10417" spans="1:27" hidden="1" x14ac:dyDescent="0.25">
      <c r="A10417">
        <v>292582</v>
      </c>
      <c r="B10417" t="s">
        <v>3177</v>
      </c>
      <c r="E10417" t="s">
        <v>3178</v>
      </c>
      <c r="H10417">
        <v>1204</v>
      </c>
      <c r="I10417">
        <v>181012</v>
      </c>
      <c r="J10417" t="s">
        <v>3229</v>
      </c>
      <c r="K10417" s="38">
        <v>45224</v>
      </c>
      <c r="L10417" s="38">
        <v>45224</v>
      </c>
      <c r="M10417" t="s">
        <v>3226</v>
      </c>
      <c r="N10417" t="s">
        <v>4487</v>
      </c>
      <c r="O10417">
        <v>-1918</v>
      </c>
      <c r="P10417" t="e">
        <f>VLOOKUP(I10417,Sheet3!$E$2:$E$16,1,0)</f>
        <v>#N/A</v>
      </c>
      <c r="Q10417" t="s">
        <v>36</v>
      </c>
      <c r="R10417">
        <v>1.67</v>
      </c>
      <c r="S10417">
        <v>-1918</v>
      </c>
      <c r="U10417">
        <v>-3203.06</v>
      </c>
      <c r="V10417">
        <v>14291838</v>
      </c>
      <c r="X10417" t="s">
        <v>36</v>
      </c>
      <c r="Y10417" t="s">
        <v>3204</v>
      </c>
      <c r="Z10417" t="e">
        <f>VLOOKUP(N10417,Sheet3!J:J,1,0)</f>
        <v>#N/A</v>
      </c>
      <c r="AA10417" t="e">
        <f>VLOOKUP(I10417,Sheet3!$E$2:$E$8,1,0)</f>
        <v>#N/A</v>
      </c>
    </row>
    <row r="10418" spans="1:27" hidden="1" x14ac:dyDescent="0.25">
      <c r="A10418">
        <v>292582</v>
      </c>
      <c r="B10418">
        <v>292582</v>
      </c>
      <c r="H10418">
        <v>1204</v>
      </c>
      <c r="M10418" t="s">
        <v>3226</v>
      </c>
      <c r="N10418" t="s">
        <v>4487</v>
      </c>
      <c r="R10418" t="s">
        <v>3225</v>
      </c>
      <c r="X10418" t="s">
        <v>36</v>
      </c>
      <c r="Z10418" t="e">
        <f>VLOOKUP(N10418,Sheet3!J:J,1,0)</f>
        <v>#N/A</v>
      </c>
      <c r="AA10418" t="e">
        <f>VLOOKUP(I10418,Sheet3!$E$2:$E$8,1,0)</f>
        <v>#N/A</v>
      </c>
    </row>
    <row r="10419" spans="1:27" hidden="1" x14ac:dyDescent="0.25">
      <c r="A10419">
        <v>292582</v>
      </c>
      <c r="B10419" t="s">
        <v>3177</v>
      </c>
      <c r="E10419" t="s">
        <v>3178</v>
      </c>
      <c r="H10419">
        <v>1204</v>
      </c>
      <c r="I10419">
        <v>23008922</v>
      </c>
      <c r="J10419" t="s">
        <v>3224</v>
      </c>
      <c r="K10419" s="38">
        <v>45215</v>
      </c>
      <c r="L10419" s="38">
        <v>45215</v>
      </c>
      <c r="M10419" t="s">
        <v>3226</v>
      </c>
      <c r="N10419" t="s">
        <v>4488</v>
      </c>
      <c r="R10419">
        <v>0</v>
      </c>
      <c r="V10419">
        <v>14278156</v>
      </c>
      <c r="X10419" t="s">
        <v>36</v>
      </c>
      <c r="Y10419" t="s">
        <v>3204</v>
      </c>
      <c r="Z10419" t="e">
        <f>VLOOKUP(N10419,Sheet3!J:J,1,0)</f>
        <v>#N/A</v>
      </c>
      <c r="AA10419" t="e">
        <f>VLOOKUP(I10419,Sheet3!$E$2:$E$8,1,0)</f>
        <v>#N/A</v>
      </c>
    </row>
    <row r="10420" spans="1:27" hidden="1" x14ac:dyDescent="0.25">
      <c r="A10420">
        <v>292582</v>
      </c>
      <c r="B10420" t="s">
        <v>3177</v>
      </c>
      <c r="E10420" t="s">
        <v>3178</v>
      </c>
      <c r="H10420">
        <v>1204</v>
      </c>
      <c r="I10420">
        <v>23008922</v>
      </c>
      <c r="J10420" t="s">
        <v>3228</v>
      </c>
      <c r="K10420" s="38">
        <v>45215</v>
      </c>
      <c r="L10420" s="38">
        <v>45215</v>
      </c>
      <c r="M10420" t="s">
        <v>3226</v>
      </c>
      <c r="N10420" t="s">
        <v>4488</v>
      </c>
      <c r="O10420">
        <v>401</v>
      </c>
      <c r="Q10420" t="s">
        <v>36</v>
      </c>
      <c r="R10420">
        <v>1.67</v>
      </c>
      <c r="S10420">
        <v>401</v>
      </c>
      <c r="U10420">
        <v>669.67</v>
      </c>
      <c r="V10420">
        <v>14278157</v>
      </c>
      <c r="X10420" t="s">
        <v>36</v>
      </c>
      <c r="Y10420" t="s">
        <v>3204</v>
      </c>
      <c r="Z10420" t="e">
        <f>VLOOKUP(N10420,Sheet3!J:J,1,0)</f>
        <v>#N/A</v>
      </c>
      <c r="AA10420" t="e">
        <f>VLOOKUP(I10420,Sheet3!$E$2:$E$8,1,0)</f>
        <v>#N/A</v>
      </c>
    </row>
    <row r="10421" spans="1:27" hidden="1" x14ac:dyDescent="0.25">
      <c r="A10421">
        <v>292582</v>
      </c>
      <c r="B10421" t="s">
        <v>3177</v>
      </c>
      <c r="E10421" t="s">
        <v>3178</v>
      </c>
      <c r="H10421">
        <v>1204</v>
      </c>
      <c r="I10421">
        <v>181013</v>
      </c>
      <c r="J10421" t="s">
        <v>3229</v>
      </c>
      <c r="K10421" s="38">
        <v>45224</v>
      </c>
      <c r="L10421" s="38">
        <v>45224</v>
      </c>
      <c r="M10421" t="s">
        <v>3226</v>
      </c>
      <c r="N10421" t="s">
        <v>4488</v>
      </c>
      <c r="O10421">
        <v>-401</v>
      </c>
      <c r="P10421" t="e">
        <f>VLOOKUP(I10421,Sheet3!$E$2:$E$16,1,0)</f>
        <v>#N/A</v>
      </c>
      <c r="Q10421" t="s">
        <v>36</v>
      </c>
      <c r="R10421">
        <v>1.67</v>
      </c>
      <c r="S10421">
        <v>-401</v>
      </c>
      <c r="U10421">
        <v>-669.67</v>
      </c>
      <c r="V10421">
        <v>14291917</v>
      </c>
      <c r="X10421" t="s">
        <v>36</v>
      </c>
      <c r="Y10421" t="s">
        <v>3204</v>
      </c>
      <c r="Z10421" t="e">
        <f>VLOOKUP(N10421,Sheet3!J:J,1,0)</f>
        <v>#N/A</v>
      </c>
      <c r="AA10421" t="e">
        <f>VLOOKUP(I10421,Sheet3!$E$2:$E$8,1,0)</f>
        <v>#N/A</v>
      </c>
    </row>
    <row r="10422" spans="1:27" hidden="1" x14ac:dyDescent="0.25">
      <c r="A10422">
        <v>292582</v>
      </c>
      <c r="B10422">
        <v>292582</v>
      </c>
      <c r="H10422">
        <v>1204</v>
      </c>
      <c r="M10422" t="s">
        <v>3226</v>
      </c>
      <c r="N10422" t="s">
        <v>4488</v>
      </c>
      <c r="R10422" t="s">
        <v>3225</v>
      </c>
      <c r="X10422" t="s">
        <v>36</v>
      </c>
      <c r="Z10422" t="e">
        <f>VLOOKUP(N10422,Sheet3!J:J,1,0)</f>
        <v>#N/A</v>
      </c>
      <c r="AA10422" t="e">
        <f>VLOOKUP(I10422,Sheet3!$E$2:$E$8,1,0)</f>
        <v>#N/A</v>
      </c>
    </row>
    <row r="10423" spans="1:27" hidden="1" x14ac:dyDescent="0.25">
      <c r="A10423">
        <v>292582</v>
      </c>
      <c r="B10423" t="s">
        <v>3177</v>
      </c>
      <c r="E10423" t="s">
        <v>3178</v>
      </c>
      <c r="H10423">
        <v>1204</v>
      </c>
      <c r="I10423">
        <v>23008922</v>
      </c>
      <c r="J10423" t="s">
        <v>3224</v>
      </c>
      <c r="K10423" s="38">
        <v>45215</v>
      </c>
      <c r="L10423" s="38">
        <v>45215</v>
      </c>
      <c r="M10423" t="s">
        <v>3226</v>
      </c>
      <c r="N10423" t="s">
        <v>4489</v>
      </c>
      <c r="R10423">
        <v>0</v>
      </c>
      <c r="V10423">
        <v>14278158</v>
      </c>
      <c r="X10423" t="s">
        <v>36</v>
      </c>
      <c r="Y10423" t="s">
        <v>3204</v>
      </c>
      <c r="Z10423" t="e">
        <f>VLOOKUP(N10423,Sheet3!J:J,1,0)</f>
        <v>#N/A</v>
      </c>
      <c r="AA10423" t="e">
        <f>VLOOKUP(I10423,Sheet3!$E$2:$E$8,1,0)</f>
        <v>#N/A</v>
      </c>
    </row>
    <row r="10424" spans="1:27" hidden="1" x14ac:dyDescent="0.25">
      <c r="A10424">
        <v>292582</v>
      </c>
      <c r="B10424" t="s">
        <v>3177</v>
      </c>
      <c r="E10424" t="s">
        <v>3178</v>
      </c>
      <c r="H10424">
        <v>1204</v>
      </c>
      <c r="I10424">
        <v>23008922</v>
      </c>
      <c r="J10424" t="s">
        <v>3228</v>
      </c>
      <c r="K10424" s="38">
        <v>45215</v>
      </c>
      <c r="L10424" s="38">
        <v>45215</v>
      </c>
      <c r="M10424" t="s">
        <v>3226</v>
      </c>
      <c r="N10424" t="s">
        <v>4489</v>
      </c>
      <c r="O10424">
        <v>405.6</v>
      </c>
      <c r="Q10424" t="s">
        <v>36</v>
      </c>
      <c r="R10424">
        <v>1.67</v>
      </c>
      <c r="S10424">
        <v>405.6</v>
      </c>
      <c r="U10424">
        <v>677.35</v>
      </c>
      <c r="V10424">
        <v>14278159</v>
      </c>
      <c r="X10424" t="s">
        <v>36</v>
      </c>
      <c r="Y10424" t="s">
        <v>3204</v>
      </c>
      <c r="Z10424" t="e">
        <f>VLOOKUP(N10424,Sheet3!J:J,1,0)</f>
        <v>#N/A</v>
      </c>
      <c r="AA10424" t="e">
        <f>VLOOKUP(I10424,Sheet3!$E$2:$E$8,1,0)</f>
        <v>#N/A</v>
      </c>
    </row>
    <row r="10425" spans="1:27" hidden="1" x14ac:dyDescent="0.25">
      <c r="A10425">
        <v>292582</v>
      </c>
      <c r="B10425" t="s">
        <v>3177</v>
      </c>
      <c r="E10425" t="s">
        <v>3178</v>
      </c>
      <c r="H10425">
        <v>1204</v>
      </c>
      <c r="I10425">
        <v>181016</v>
      </c>
      <c r="J10425" t="s">
        <v>3229</v>
      </c>
      <c r="K10425" s="38">
        <v>45224</v>
      </c>
      <c r="L10425" s="38">
        <v>45224</v>
      </c>
      <c r="M10425" t="s">
        <v>3226</v>
      </c>
      <c r="N10425" t="s">
        <v>4489</v>
      </c>
      <c r="O10425">
        <v>-405.6</v>
      </c>
      <c r="P10425" t="e">
        <f>VLOOKUP(I10425,Sheet3!$E$2:$E$16,1,0)</f>
        <v>#N/A</v>
      </c>
      <c r="Q10425" t="s">
        <v>36</v>
      </c>
      <c r="R10425">
        <v>1.67</v>
      </c>
      <c r="S10425">
        <v>-405.6</v>
      </c>
      <c r="U10425">
        <v>-677.35</v>
      </c>
      <c r="V10425">
        <v>14291928</v>
      </c>
      <c r="X10425" t="s">
        <v>36</v>
      </c>
      <c r="Y10425" t="s">
        <v>3204</v>
      </c>
      <c r="Z10425" t="e">
        <f>VLOOKUP(N10425,Sheet3!J:J,1,0)</f>
        <v>#N/A</v>
      </c>
      <c r="AA10425" t="e">
        <f>VLOOKUP(I10425,Sheet3!$E$2:$E$8,1,0)</f>
        <v>#N/A</v>
      </c>
    </row>
    <row r="10426" spans="1:27" hidden="1" x14ac:dyDescent="0.25">
      <c r="A10426">
        <v>292582</v>
      </c>
      <c r="B10426">
        <v>292582</v>
      </c>
      <c r="H10426">
        <v>1204</v>
      </c>
      <c r="M10426" t="s">
        <v>3226</v>
      </c>
      <c r="N10426" t="s">
        <v>4489</v>
      </c>
      <c r="R10426" t="s">
        <v>3225</v>
      </c>
      <c r="X10426" t="s">
        <v>36</v>
      </c>
      <c r="Z10426" t="e">
        <f>VLOOKUP(N10426,Sheet3!J:J,1,0)</f>
        <v>#N/A</v>
      </c>
      <c r="AA10426" t="e">
        <f>VLOOKUP(I10426,Sheet3!$E$2:$E$8,1,0)</f>
        <v>#N/A</v>
      </c>
    </row>
    <row r="10427" spans="1:27" hidden="1" x14ac:dyDescent="0.25">
      <c r="A10427">
        <v>292582</v>
      </c>
      <c r="B10427" t="s">
        <v>3177</v>
      </c>
      <c r="E10427" t="s">
        <v>3178</v>
      </c>
      <c r="H10427">
        <v>1204</v>
      </c>
      <c r="I10427">
        <v>23008929</v>
      </c>
      <c r="J10427" t="s">
        <v>3224</v>
      </c>
      <c r="K10427" s="38">
        <v>45215</v>
      </c>
      <c r="L10427" s="38">
        <v>45215</v>
      </c>
      <c r="M10427" t="s">
        <v>3226</v>
      </c>
      <c r="N10427" t="s">
        <v>4356</v>
      </c>
      <c r="R10427">
        <v>0</v>
      </c>
      <c r="V10427">
        <v>14278434</v>
      </c>
      <c r="X10427" t="s">
        <v>36</v>
      </c>
      <c r="Y10427" t="s">
        <v>3204</v>
      </c>
      <c r="Z10427" t="e">
        <f>VLOOKUP(N10427,Sheet3!J:J,1,0)</f>
        <v>#N/A</v>
      </c>
      <c r="AA10427" t="e">
        <f>VLOOKUP(I10427,Sheet3!$E$2:$E$8,1,0)</f>
        <v>#N/A</v>
      </c>
    </row>
    <row r="10428" spans="1:27" hidden="1" x14ac:dyDescent="0.25">
      <c r="A10428">
        <v>292582</v>
      </c>
      <c r="B10428" t="s">
        <v>3177</v>
      </c>
      <c r="E10428" t="s">
        <v>3178</v>
      </c>
      <c r="H10428">
        <v>1204</v>
      </c>
      <c r="I10428">
        <v>23008929</v>
      </c>
      <c r="J10428" t="s">
        <v>3228</v>
      </c>
      <c r="K10428" s="38">
        <v>45215</v>
      </c>
      <c r="L10428" s="38">
        <v>45215</v>
      </c>
      <c r="M10428" t="s">
        <v>3226</v>
      </c>
      <c r="N10428" t="s">
        <v>4356</v>
      </c>
      <c r="O10428">
        <v>2241.1</v>
      </c>
      <c r="Q10428" t="s">
        <v>36</v>
      </c>
      <c r="R10428">
        <v>1.67</v>
      </c>
      <c r="S10428">
        <v>2241.1</v>
      </c>
      <c r="U10428">
        <v>3742.64</v>
      </c>
      <c r="V10428">
        <v>14278435</v>
      </c>
      <c r="X10428" t="s">
        <v>36</v>
      </c>
      <c r="Y10428" t="s">
        <v>3204</v>
      </c>
      <c r="Z10428" t="e">
        <f>VLOOKUP(N10428,Sheet3!J:J,1,0)</f>
        <v>#N/A</v>
      </c>
      <c r="AA10428" t="e">
        <f>VLOOKUP(I10428,Sheet3!$E$2:$E$8,1,0)</f>
        <v>#N/A</v>
      </c>
    </row>
    <row r="10429" spans="1:27" hidden="1" x14ac:dyDescent="0.25">
      <c r="A10429">
        <v>292582</v>
      </c>
      <c r="B10429" t="s">
        <v>3177</v>
      </c>
      <c r="E10429" t="s">
        <v>3178</v>
      </c>
      <c r="H10429">
        <v>1204</v>
      </c>
      <c r="I10429">
        <v>181034</v>
      </c>
      <c r="J10429" t="s">
        <v>3229</v>
      </c>
      <c r="K10429" s="38">
        <v>45219</v>
      </c>
      <c r="L10429" s="38">
        <v>45219</v>
      </c>
      <c r="M10429" t="s">
        <v>3226</v>
      </c>
      <c r="N10429" t="s">
        <v>4356</v>
      </c>
      <c r="O10429">
        <v>-2049</v>
      </c>
      <c r="P10429" t="e">
        <f>VLOOKUP(I10429,Sheet3!$E$2:$E$16,1,0)</f>
        <v>#N/A</v>
      </c>
      <c r="Q10429" t="s">
        <v>4357</v>
      </c>
      <c r="R10429">
        <v>1.8263</v>
      </c>
      <c r="S10429">
        <v>-2240.79</v>
      </c>
      <c r="U10429">
        <v>-3742.11</v>
      </c>
      <c r="V10429">
        <v>14286977</v>
      </c>
      <c r="X10429" t="s">
        <v>36</v>
      </c>
      <c r="Y10429" t="s">
        <v>3204</v>
      </c>
      <c r="Z10429" t="e">
        <f>VLOOKUP(N10429,Sheet3!J:J,1,0)</f>
        <v>#N/A</v>
      </c>
      <c r="AA10429" t="e">
        <f>VLOOKUP(I10429,Sheet3!$E$2:$E$8,1,0)</f>
        <v>#N/A</v>
      </c>
    </row>
    <row r="10430" spans="1:27" hidden="1" x14ac:dyDescent="0.25">
      <c r="A10430">
        <v>292582</v>
      </c>
      <c r="B10430" t="s">
        <v>3177</v>
      </c>
      <c r="E10430" t="s">
        <v>3178</v>
      </c>
      <c r="H10430">
        <v>1204</v>
      </c>
      <c r="I10430">
        <v>181016</v>
      </c>
      <c r="J10430" t="s">
        <v>3229</v>
      </c>
      <c r="K10430" s="38">
        <v>45227</v>
      </c>
      <c r="L10430" s="38">
        <v>45227</v>
      </c>
      <c r="M10430" t="s">
        <v>3226</v>
      </c>
      <c r="N10430" t="s">
        <v>4356</v>
      </c>
      <c r="O10430">
        <v>-0.31</v>
      </c>
      <c r="P10430" t="e">
        <f>VLOOKUP(I10430,Sheet3!$E$2:$E$16,1,0)</f>
        <v>#N/A</v>
      </c>
      <c r="Q10430" t="s">
        <v>36</v>
      </c>
      <c r="R10430">
        <v>1.67</v>
      </c>
      <c r="S10430">
        <v>-0.31</v>
      </c>
      <c r="U10430">
        <v>-0.52</v>
      </c>
      <c r="V10430">
        <v>14298164</v>
      </c>
      <c r="X10430" t="s">
        <v>36</v>
      </c>
      <c r="Y10430" t="s">
        <v>3204</v>
      </c>
      <c r="Z10430" t="e">
        <f>VLOOKUP(N10430,Sheet3!J:J,1,0)</f>
        <v>#N/A</v>
      </c>
      <c r="AA10430" t="e">
        <f>VLOOKUP(I10430,Sheet3!$E$2:$E$8,1,0)</f>
        <v>#N/A</v>
      </c>
    </row>
    <row r="10431" spans="1:27" hidden="1" x14ac:dyDescent="0.25">
      <c r="A10431">
        <v>292582</v>
      </c>
      <c r="B10431">
        <v>292582</v>
      </c>
      <c r="H10431">
        <v>1204</v>
      </c>
      <c r="M10431" t="s">
        <v>3226</v>
      </c>
      <c r="N10431" t="s">
        <v>4356</v>
      </c>
      <c r="R10431" t="s">
        <v>3225</v>
      </c>
      <c r="U10431">
        <v>0.01</v>
      </c>
      <c r="X10431" t="s">
        <v>36</v>
      </c>
      <c r="Z10431" t="e">
        <f>VLOOKUP(N10431,Sheet3!J:J,1,0)</f>
        <v>#N/A</v>
      </c>
      <c r="AA10431" t="e">
        <f>VLOOKUP(I10431,Sheet3!$E$2:$E$8,1,0)</f>
        <v>#N/A</v>
      </c>
    </row>
    <row r="10432" spans="1:27" hidden="1" x14ac:dyDescent="0.25">
      <c r="A10432">
        <v>292582</v>
      </c>
      <c r="B10432" t="s">
        <v>3177</v>
      </c>
      <c r="E10432" t="s">
        <v>3178</v>
      </c>
      <c r="H10432">
        <v>1204</v>
      </c>
      <c r="I10432">
        <v>23008929</v>
      </c>
      <c r="J10432" t="s">
        <v>3224</v>
      </c>
      <c r="K10432" s="38">
        <v>45215</v>
      </c>
      <c r="L10432" s="38">
        <v>45215</v>
      </c>
      <c r="M10432" t="s">
        <v>3226</v>
      </c>
      <c r="N10432" t="s">
        <v>4358</v>
      </c>
      <c r="R10432">
        <v>0</v>
      </c>
      <c r="V10432">
        <v>14278419</v>
      </c>
      <c r="X10432" t="s">
        <v>36</v>
      </c>
      <c r="Y10432" t="s">
        <v>3204</v>
      </c>
      <c r="Z10432" t="e">
        <f>VLOOKUP(N10432,Sheet3!J:J,1,0)</f>
        <v>#N/A</v>
      </c>
      <c r="AA10432" t="e">
        <f>VLOOKUP(I10432,Sheet3!$E$2:$E$8,1,0)</f>
        <v>#N/A</v>
      </c>
    </row>
    <row r="10433" spans="1:27" hidden="1" x14ac:dyDescent="0.25">
      <c r="A10433">
        <v>292582</v>
      </c>
      <c r="B10433" t="s">
        <v>3177</v>
      </c>
      <c r="E10433" t="s">
        <v>3178</v>
      </c>
      <c r="H10433">
        <v>1204</v>
      </c>
      <c r="I10433">
        <v>23008929</v>
      </c>
      <c r="J10433" t="s">
        <v>3228</v>
      </c>
      <c r="K10433" s="38">
        <v>45215</v>
      </c>
      <c r="L10433" s="38">
        <v>45215</v>
      </c>
      <c r="M10433" t="s">
        <v>3226</v>
      </c>
      <c r="N10433" t="s">
        <v>4358</v>
      </c>
      <c r="O10433">
        <v>477</v>
      </c>
      <c r="Q10433" t="s">
        <v>36</v>
      </c>
      <c r="R10433">
        <v>1.67</v>
      </c>
      <c r="S10433">
        <v>477</v>
      </c>
      <c r="U10433">
        <v>796.59</v>
      </c>
      <c r="V10433">
        <v>14278420</v>
      </c>
      <c r="X10433" t="s">
        <v>36</v>
      </c>
      <c r="Y10433" t="s">
        <v>3204</v>
      </c>
      <c r="Z10433" t="e">
        <f>VLOOKUP(N10433,Sheet3!J:J,1,0)</f>
        <v>#N/A</v>
      </c>
      <c r="AA10433" t="e">
        <f>VLOOKUP(I10433,Sheet3!$E$2:$E$8,1,0)</f>
        <v>#N/A</v>
      </c>
    </row>
    <row r="10434" spans="1:27" hidden="1" x14ac:dyDescent="0.25">
      <c r="A10434">
        <v>292582</v>
      </c>
      <c r="B10434" t="s">
        <v>3177</v>
      </c>
      <c r="E10434" t="s">
        <v>3178</v>
      </c>
      <c r="H10434">
        <v>1204</v>
      </c>
      <c r="I10434">
        <v>181035</v>
      </c>
      <c r="J10434" t="s">
        <v>3229</v>
      </c>
      <c r="K10434" s="38">
        <v>45219</v>
      </c>
      <c r="L10434" s="38">
        <v>45219</v>
      </c>
      <c r="M10434" t="s">
        <v>3226</v>
      </c>
      <c r="N10434" t="s">
        <v>4358</v>
      </c>
      <c r="O10434">
        <v>-436</v>
      </c>
      <c r="P10434" t="e">
        <f>VLOOKUP(I10434,Sheet3!$E$2:$E$16,1,0)</f>
        <v>#N/A</v>
      </c>
      <c r="Q10434" t="s">
        <v>4357</v>
      </c>
      <c r="R10434">
        <v>1.8263</v>
      </c>
      <c r="S10434">
        <v>-476.81</v>
      </c>
      <c r="U10434">
        <v>-796.27</v>
      </c>
      <c r="V10434">
        <v>14286983</v>
      </c>
      <c r="X10434" t="s">
        <v>36</v>
      </c>
      <c r="Y10434" t="s">
        <v>3204</v>
      </c>
      <c r="Z10434" t="e">
        <f>VLOOKUP(N10434,Sheet3!J:J,1,0)</f>
        <v>#N/A</v>
      </c>
      <c r="AA10434" t="e">
        <f>VLOOKUP(I10434,Sheet3!$E$2:$E$8,1,0)</f>
        <v>#N/A</v>
      </c>
    </row>
    <row r="10435" spans="1:27" hidden="1" x14ac:dyDescent="0.25">
      <c r="A10435">
        <v>292582</v>
      </c>
      <c r="B10435" t="s">
        <v>3177</v>
      </c>
      <c r="E10435" t="s">
        <v>3178</v>
      </c>
      <c r="H10435">
        <v>1204</v>
      </c>
      <c r="I10435">
        <v>181016</v>
      </c>
      <c r="J10435" t="s">
        <v>3229</v>
      </c>
      <c r="K10435" s="38">
        <v>45227</v>
      </c>
      <c r="L10435" s="38">
        <v>45227</v>
      </c>
      <c r="M10435" t="s">
        <v>3226</v>
      </c>
      <c r="N10435" t="s">
        <v>4358</v>
      </c>
      <c r="O10435">
        <v>-0.19</v>
      </c>
      <c r="P10435" t="e">
        <f>VLOOKUP(I10435,Sheet3!$E$2:$E$16,1,0)</f>
        <v>#N/A</v>
      </c>
      <c r="Q10435" t="s">
        <v>36</v>
      </c>
      <c r="R10435">
        <v>1.67</v>
      </c>
      <c r="S10435">
        <v>-0.19</v>
      </c>
      <c r="U10435">
        <v>-0.32</v>
      </c>
      <c r="V10435">
        <v>14298165</v>
      </c>
      <c r="X10435" t="s">
        <v>36</v>
      </c>
      <c r="Y10435" t="s">
        <v>3204</v>
      </c>
      <c r="Z10435" t="e">
        <f>VLOOKUP(N10435,Sheet3!J:J,1,0)</f>
        <v>#N/A</v>
      </c>
      <c r="AA10435" t="e">
        <f>VLOOKUP(I10435,Sheet3!$E$2:$E$8,1,0)</f>
        <v>#N/A</v>
      </c>
    </row>
    <row r="10436" spans="1:27" hidden="1" x14ac:dyDescent="0.25">
      <c r="A10436">
        <v>292582</v>
      </c>
      <c r="B10436">
        <v>292582</v>
      </c>
      <c r="H10436">
        <v>1204</v>
      </c>
      <c r="M10436" t="s">
        <v>3226</v>
      </c>
      <c r="N10436" t="s">
        <v>4358</v>
      </c>
      <c r="R10436" t="s">
        <v>3225</v>
      </c>
      <c r="X10436" t="s">
        <v>36</v>
      </c>
      <c r="Z10436" t="e">
        <f>VLOOKUP(N10436,Sheet3!J:J,1,0)</f>
        <v>#N/A</v>
      </c>
      <c r="AA10436" t="e">
        <f>VLOOKUP(I10436,Sheet3!$E$2:$E$8,1,0)</f>
        <v>#N/A</v>
      </c>
    </row>
    <row r="10437" spans="1:27" hidden="1" x14ac:dyDescent="0.25">
      <c r="A10437">
        <v>292582</v>
      </c>
      <c r="B10437" t="s">
        <v>3177</v>
      </c>
      <c r="E10437" t="s">
        <v>3178</v>
      </c>
      <c r="H10437">
        <v>1204</v>
      </c>
      <c r="I10437">
        <v>23008929</v>
      </c>
      <c r="J10437" t="s">
        <v>3224</v>
      </c>
      <c r="K10437" s="38">
        <v>45215</v>
      </c>
      <c r="L10437" s="38">
        <v>45215</v>
      </c>
      <c r="M10437" t="s">
        <v>3226</v>
      </c>
      <c r="N10437" t="s">
        <v>4490</v>
      </c>
      <c r="R10437">
        <v>0</v>
      </c>
      <c r="V10437">
        <v>14278426</v>
      </c>
      <c r="X10437" t="s">
        <v>36</v>
      </c>
      <c r="Y10437" t="s">
        <v>3204</v>
      </c>
      <c r="Z10437" t="e">
        <f>VLOOKUP(N10437,Sheet3!J:J,1,0)</f>
        <v>#N/A</v>
      </c>
      <c r="AA10437" t="e">
        <f>VLOOKUP(I10437,Sheet3!$E$2:$E$8,1,0)</f>
        <v>#N/A</v>
      </c>
    </row>
    <row r="10438" spans="1:27" hidden="1" x14ac:dyDescent="0.25">
      <c r="A10438">
        <v>292582</v>
      </c>
      <c r="B10438" t="s">
        <v>3177</v>
      </c>
      <c r="E10438" t="s">
        <v>3178</v>
      </c>
      <c r="H10438">
        <v>1204</v>
      </c>
      <c r="I10438">
        <v>23008929</v>
      </c>
      <c r="J10438" t="s">
        <v>3228</v>
      </c>
      <c r="K10438" s="38">
        <v>45215</v>
      </c>
      <c r="L10438" s="38">
        <v>45215</v>
      </c>
      <c r="M10438" t="s">
        <v>3226</v>
      </c>
      <c r="N10438" t="s">
        <v>4490</v>
      </c>
      <c r="O10438">
        <v>1945</v>
      </c>
      <c r="Q10438" t="s">
        <v>36</v>
      </c>
      <c r="R10438">
        <v>1.67</v>
      </c>
      <c r="S10438">
        <v>1945</v>
      </c>
      <c r="U10438">
        <v>3248.15</v>
      </c>
      <c r="V10438">
        <v>14278427</v>
      </c>
      <c r="X10438" t="s">
        <v>36</v>
      </c>
      <c r="Y10438" t="s">
        <v>3204</v>
      </c>
      <c r="Z10438" t="e">
        <f>VLOOKUP(N10438,Sheet3!J:J,1,0)</f>
        <v>#N/A</v>
      </c>
      <c r="AA10438" t="e">
        <f>VLOOKUP(I10438,Sheet3!$E$2:$E$8,1,0)</f>
        <v>#N/A</v>
      </c>
    </row>
    <row r="10439" spans="1:27" hidden="1" x14ac:dyDescent="0.25">
      <c r="A10439">
        <v>292582</v>
      </c>
      <c r="B10439" t="s">
        <v>3177</v>
      </c>
      <c r="E10439" t="s">
        <v>3178</v>
      </c>
      <c r="H10439">
        <v>1204</v>
      </c>
      <c r="I10439">
        <v>181036</v>
      </c>
      <c r="J10439" t="s">
        <v>3229</v>
      </c>
      <c r="K10439" s="38">
        <v>45219</v>
      </c>
      <c r="L10439" s="38">
        <v>45219</v>
      </c>
      <c r="M10439" t="s">
        <v>3226</v>
      </c>
      <c r="N10439" t="s">
        <v>4490</v>
      </c>
      <c r="O10439">
        <v>-1778</v>
      </c>
      <c r="P10439" t="e">
        <f>VLOOKUP(I10439,Sheet3!$E$2:$E$16,1,0)</f>
        <v>#N/A</v>
      </c>
      <c r="Q10439" t="s">
        <v>4357</v>
      </c>
      <c r="R10439">
        <v>1.8263</v>
      </c>
      <c r="S10439">
        <v>-1944.42</v>
      </c>
      <c r="U10439">
        <v>-3247.18</v>
      </c>
      <c r="V10439">
        <v>14286990</v>
      </c>
      <c r="X10439" t="s">
        <v>36</v>
      </c>
      <c r="Y10439" t="s">
        <v>3204</v>
      </c>
      <c r="Z10439" t="e">
        <f>VLOOKUP(N10439,Sheet3!J:J,1,0)</f>
        <v>#N/A</v>
      </c>
      <c r="AA10439" t="e">
        <f>VLOOKUP(I10439,Sheet3!$E$2:$E$8,1,0)</f>
        <v>#N/A</v>
      </c>
    </row>
    <row r="10440" spans="1:27" hidden="1" x14ac:dyDescent="0.25">
      <c r="A10440">
        <v>292582</v>
      </c>
      <c r="B10440" t="s">
        <v>3177</v>
      </c>
      <c r="E10440" t="s">
        <v>3178</v>
      </c>
      <c r="H10440">
        <v>1204</v>
      </c>
      <c r="I10440">
        <v>181016</v>
      </c>
      <c r="J10440" t="s">
        <v>3229</v>
      </c>
      <c r="K10440" s="38">
        <v>45227</v>
      </c>
      <c r="L10440" s="38">
        <v>45227</v>
      </c>
      <c r="M10440" t="s">
        <v>3226</v>
      </c>
      <c r="N10440" t="s">
        <v>4490</v>
      </c>
      <c r="O10440">
        <v>-0.57999999999999996</v>
      </c>
      <c r="P10440" t="e">
        <f>VLOOKUP(I10440,Sheet3!$E$2:$E$16,1,0)</f>
        <v>#N/A</v>
      </c>
      <c r="Q10440" t="s">
        <v>36</v>
      </c>
      <c r="R10440">
        <v>1.67</v>
      </c>
      <c r="S10440">
        <v>-0.57999999999999996</v>
      </c>
      <c r="U10440">
        <v>-0.97</v>
      </c>
      <c r="V10440">
        <v>14298163</v>
      </c>
      <c r="X10440" t="s">
        <v>36</v>
      </c>
      <c r="Y10440" t="s">
        <v>3204</v>
      </c>
      <c r="Z10440" t="e">
        <f>VLOOKUP(N10440,Sheet3!J:J,1,0)</f>
        <v>#N/A</v>
      </c>
      <c r="AA10440" t="e">
        <f>VLOOKUP(I10440,Sheet3!$E$2:$E$8,1,0)</f>
        <v>#N/A</v>
      </c>
    </row>
    <row r="10441" spans="1:27" hidden="1" x14ac:dyDescent="0.25">
      <c r="A10441">
        <v>292582</v>
      </c>
      <c r="B10441">
        <v>292582</v>
      </c>
      <c r="H10441">
        <v>1204</v>
      </c>
      <c r="M10441" t="s">
        <v>3226</v>
      </c>
      <c r="N10441" t="s">
        <v>4490</v>
      </c>
      <c r="R10441" t="s">
        <v>3225</v>
      </c>
      <c r="X10441" t="s">
        <v>36</v>
      </c>
      <c r="Z10441" t="e">
        <f>VLOOKUP(N10441,Sheet3!J:J,1,0)</f>
        <v>#N/A</v>
      </c>
      <c r="AA10441" t="e">
        <f>VLOOKUP(I10441,Sheet3!$E$2:$E$8,1,0)</f>
        <v>#N/A</v>
      </c>
    </row>
    <row r="10442" spans="1:27" hidden="1" x14ac:dyDescent="0.25">
      <c r="A10442">
        <v>292582</v>
      </c>
      <c r="B10442" t="s">
        <v>3177</v>
      </c>
      <c r="E10442" t="s">
        <v>3178</v>
      </c>
      <c r="H10442">
        <v>1204</v>
      </c>
      <c r="I10442">
        <v>23008929</v>
      </c>
      <c r="J10442" t="s">
        <v>3224</v>
      </c>
      <c r="K10442" s="38">
        <v>45215</v>
      </c>
      <c r="L10442" s="38">
        <v>45215</v>
      </c>
      <c r="M10442" t="s">
        <v>3226</v>
      </c>
      <c r="N10442" t="s">
        <v>4491</v>
      </c>
      <c r="R10442">
        <v>0</v>
      </c>
      <c r="V10442">
        <v>14278432</v>
      </c>
      <c r="X10442" t="s">
        <v>36</v>
      </c>
      <c r="Y10442" t="s">
        <v>3204</v>
      </c>
      <c r="Z10442" t="e">
        <f>VLOOKUP(N10442,Sheet3!J:J,1,0)</f>
        <v>#N/A</v>
      </c>
      <c r="AA10442" t="e">
        <f>VLOOKUP(I10442,Sheet3!$E$2:$E$8,1,0)</f>
        <v>#N/A</v>
      </c>
    </row>
    <row r="10443" spans="1:27" hidden="1" x14ac:dyDescent="0.25">
      <c r="A10443">
        <v>292582</v>
      </c>
      <c r="B10443" t="s">
        <v>3177</v>
      </c>
      <c r="E10443" t="s">
        <v>3178</v>
      </c>
      <c r="H10443">
        <v>1204</v>
      </c>
      <c r="I10443">
        <v>23008929</v>
      </c>
      <c r="J10443" t="s">
        <v>3228</v>
      </c>
      <c r="K10443" s="38">
        <v>45215</v>
      </c>
      <c r="L10443" s="38">
        <v>45215</v>
      </c>
      <c r="M10443" t="s">
        <v>3226</v>
      </c>
      <c r="N10443" t="s">
        <v>4491</v>
      </c>
      <c r="O10443">
        <v>443</v>
      </c>
      <c r="Q10443" t="s">
        <v>36</v>
      </c>
      <c r="R10443">
        <v>1.67</v>
      </c>
      <c r="S10443">
        <v>443</v>
      </c>
      <c r="U10443">
        <v>739.81</v>
      </c>
      <c r="V10443">
        <v>14278433</v>
      </c>
      <c r="X10443" t="s">
        <v>36</v>
      </c>
      <c r="Y10443" t="s">
        <v>3204</v>
      </c>
      <c r="Z10443" t="e">
        <f>VLOOKUP(N10443,Sheet3!J:J,1,0)</f>
        <v>#N/A</v>
      </c>
      <c r="AA10443" t="e">
        <f>VLOOKUP(I10443,Sheet3!$E$2:$E$8,1,0)</f>
        <v>#N/A</v>
      </c>
    </row>
    <row r="10444" spans="1:27" hidden="1" x14ac:dyDescent="0.25">
      <c r="A10444">
        <v>292582</v>
      </c>
      <c r="B10444" t="s">
        <v>3177</v>
      </c>
      <c r="E10444" t="s">
        <v>3178</v>
      </c>
      <c r="H10444">
        <v>1204</v>
      </c>
      <c r="I10444">
        <v>181037</v>
      </c>
      <c r="J10444" t="s">
        <v>3229</v>
      </c>
      <c r="K10444" s="38">
        <v>45219</v>
      </c>
      <c r="L10444" s="38">
        <v>45219</v>
      </c>
      <c r="M10444" t="s">
        <v>3226</v>
      </c>
      <c r="N10444" t="s">
        <v>4491</v>
      </c>
      <c r="O10444">
        <v>-405</v>
      </c>
      <c r="P10444" t="e">
        <f>VLOOKUP(I10444,Sheet3!$E$2:$E$16,1,0)</f>
        <v>#N/A</v>
      </c>
      <c r="Q10444" t="s">
        <v>4357</v>
      </c>
      <c r="R10444">
        <v>1.8263</v>
      </c>
      <c r="S10444">
        <v>-442.91</v>
      </c>
      <c r="U10444">
        <v>-739.66</v>
      </c>
      <c r="V10444">
        <v>14286984</v>
      </c>
      <c r="X10444" t="s">
        <v>36</v>
      </c>
      <c r="Y10444" t="s">
        <v>3204</v>
      </c>
      <c r="Z10444" t="e">
        <f>VLOOKUP(N10444,Sheet3!J:J,1,0)</f>
        <v>#N/A</v>
      </c>
      <c r="AA10444" t="e">
        <f>VLOOKUP(I10444,Sheet3!$E$2:$E$8,1,0)</f>
        <v>#N/A</v>
      </c>
    </row>
    <row r="10445" spans="1:27" hidden="1" x14ac:dyDescent="0.25">
      <c r="A10445">
        <v>292582</v>
      </c>
      <c r="B10445" t="s">
        <v>3177</v>
      </c>
      <c r="E10445" t="s">
        <v>3178</v>
      </c>
      <c r="H10445">
        <v>1204</v>
      </c>
      <c r="I10445">
        <v>181016</v>
      </c>
      <c r="J10445" t="s">
        <v>3229</v>
      </c>
      <c r="K10445" s="38">
        <v>45227</v>
      </c>
      <c r="L10445" s="38">
        <v>45227</v>
      </c>
      <c r="M10445" t="s">
        <v>3226</v>
      </c>
      <c r="N10445" t="s">
        <v>4491</v>
      </c>
      <c r="O10445">
        <v>-0.09</v>
      </c>
      <c r="P10445" t="e">
        <f>VLOOKUP(I10445,Sheet3!$E$2:$E$16,1,0)</f>
        <v>#N/A</v>
      </c>
      <c r="Q10445" t="s">
        <v>36</v>
      </c>
      <c r="R10445">
        <v>1.67</v>
      </c>
      <c r="S10445">
        <v>-0.09</v>
      </c>
      <c r="U10445">
        <v>-0.15</v>
      </c>
      <c r="V10445">
        <v>14298166</v>
      </c>
      <c r="X10445" t="s">
        <v>36</v>
      </c>
      <c r="Y10445" t="s">
        <v>3204</v>
      </c>
      <c r="Z10445" t="e">
        <f>VLOOKUP(N10445,Sheet3!J:J,1,0)</f>
        <v>#N/A</v>
      </c>
      <c r="AA10445" t="e">
        <f>VLOOKUP(I10445,Sheet3!$E$2:$E$8,1,0)</f>
        <v>#N/A</v>
      </c>
    </row>
    <row r="10446" spans="1:27" hidden="1" x14ac:dyDescent="0.25">
      <c r="A10446">
        <v>292582</v>
      </c>
      <c r="B10446">
        <v>292582</v>
      </c>
      <c r="H10446">
        <v>1204</v>
      </c>
      <c r="M10446" t="s">
        <v>3226</v>
      </c>
      <c r="N10446" t="s">
        <v>4491</v>
      </c>
      <c r="R10446" t="s">
        <v>3225</v>
      </c>
      <c r="X10446" t="s">
        <v>36</v>
      </c>
      <c r="Z10446" t="e">
        <f>VLOOKUP(N10446,Sheet3!J:J,1,0)</f>
        <v>#N/A</v>
      </c>
      <c r="AA10446" t="e">
        <f>VLOOKUP(I10446,Sheet3!$E$2:$E$8,1,0)</f>
        <v>#N/A</v>
      </c>
    </row>
    <row r="10447" spans="1:27" hidden="1" x14ac:dyDescent="0.25">
      <c r="A10447">
        <v>292582</v>
      </c>
      <c r="B10447" t="s">
        <v>3177</v>
      </c>
      <c r="E10447" t="s">
        <v>3178</v>
      </c>
      <c r="H10447">
        <v>1204</v>
      </c>
      <c r="I10447">
        <v>23009411</v>
      </c>
      <c r="J10447" t="s">
        <v>3224</v>
      </c>
      <c r="K10447" s="38">
        <v>45227</v>
      </c>
      <c r="L10447" s="38">
        <v>45227</v>
      </c>
      <c r="M10447" t="s">
        <v>3226</v>
      </c>
      <c r="N10447" t="s">
        <v>4367</v>
      </c>
      <c r="R10447">
        <v>0</v>
      </c>
      <c r="V10447">
        <v>14298025</v>
      </c>
      <c r="X10447" t="s">
        <v>36</v>
      </c>
      <c r="Y10447" t="s">
        <v>3204</v>
      </c>
      <c r="Z10447" t="e">
        <f>VLOOKUP(N10447,Sheet3!J:J,1,0)</f>
        <v>#N/A</v>
      </c>
      <c r="AA10447" t="e">
        <f>VLOOKUP(I10447,Sheet3!$E$2:$E$8,1,0)</f>
        <v>#N/A</v>
      </c>
    </row>
    <row r="10448" spans="1:27" hidden="1" x14ac:dyDescent="0.25">
      <c r="A10448">
        <v>292582</v>
      </c>
      <c r="B10448" t="s">
        <v>3177</v>
      </c>
      <c r="E10448" t="s">
        <v>3178</v>
      </c>
      <c r="H10448">
        <v>1204</v>
      </c>
      <c r="I10448">
        <v>181016</v>
      </c>
      <c r="J10448" t="s">
        <v>3229</v>
      </c>
      <c r="K10448" s="38">
        <v>45227</v>
      </c>
      <c r="L10448" s="38">
        <v>45227</v>
      </c>
      <c r="M10448" t="s">
        <v>3226</v>
      </c>
      <c r="N10448" t="s">
        <v>4367</v>
      </c>
      <c r="O10448">
        <v>-966.1</v>
      </c>
      <c r="P10448" t="e">
        <f>VLOOKUP(I10448,Sheet3!$E$2:$E$16,1,0)</f>
        <v>#N/A</v>
      </c>
      <c r="Q10448" t="s">
        <v>36</v>
      </c>
      <c r="R10448">
        <v>1.67</v>
      </c>
      <c r="S10448">
        <v>-966.1</v>
      </c>
      <c r="U10448">
        <v>-1613.39</v>
      </c>
      <c r="V10448">
        <v>14298162</v>
      </c>
      <c r="X10448" t="s">
        <v>36</v>
      </c>
      <c r="Y10448" t="s">
        <v>3204</v>
      </c>
      <c r="Z10448" t="e">
        <f>VLOOKUP(N10448,Sheet3!J:J,1,0)</f>
        <v>#N/A</v>
      </c>
      <c r="AA10448" t="e">
        <f>VLOOKUP(I10448,Sheet3!$E$2:$E$8,1,0)</f>
        <v>#N/A</v>
      </c>
    </row>
    <row r="10449" spans="1:27" hidden="1" x14ac:dyDescent="0.25">
      <c r="A10449">
        <v>292582</v>
      </c>
      <c r="B10449" t="s">
        <v>3177</v>
      </c>
      <c r="E10449" t="s">
        <v>3178</v>
      </c>
      <c r="H10449">
        <v>1204</v>
      </c>
      <c r="I10449">
        <v>23009411</v>
      </c>
      <c r="J10449" t="s">
        <v>3228</v>
      </c>
      <c r="K10449" s="38">
        <v>45227</v>
      </c>
      <c r="L10449" s="38">
        <v>45227</v>
      </c>
      <c r="M10449" t="s">
        <v>3226</v>
      </c>
      <c r="N10449" t="s">
        <v>4367</v>
      </c>
      <c r="O10449">
        <v>966.1</v>
      </c>
      <c r="Q10449" t="s">
        <v>36</v>
      </c>
      <c r="R10449">
        <v>1.67</v>
      </c>
      <c r="S10449">
        <v>966.1</v>
      </c>
      <c r="U10449">
        <v>1613.39</v>
      </c>
      <c r="V10449">
        <v>14298026</v>
      </c>
      <c r="X10449" t="s">
        <v>36</v>
      </c>
      <c r="Y10449" t="s">
        <v>3204</v>
      </c>
      <c r="Z10449" t="e">
        <f>VLOOKUP(N10449,Sheet3!J:J,1,0)</f>
        <v>#N/A</v>
      </c>
      <c r="AA10449" t="e">
        <f>VLOOKUP(I10449,Sheet3!$E$2:$E$8,1,0)</f>
        <v>#N/A</v>
      </c>
    </row>
    <row r="10450" spans="1:27" hidden="1" x14ac:dyDescent="0.25">
      <c r="A10450">
        <v>292582</v>
      </c>
      <c r="B10450">
        <v>292582</v>
      </c>
      <c r="H10450">
        <v>1204</v>
      </c>
      <c r="M10450" t="s">
        <v>3226</v>
      </c>
      <c r="N10450" t="s">
        <v>4367</v>
      </c>
      <c r="R10450" t="s">
        <v>3225</v>
      </c>
      <c r="X10450" t="s">
        <v>36</v>
      </c>
      <c r="Z10450" t="e">
        <f>VLOOKUP(N10450,Sheet3!J:J,1,0)</f>
        <v>#N/A</v>
      </c>
      <c r="AA10450" t="e">
        <f>VLOOKUP(I10450,Sheet3!$E$2:$E$8,1,0)</f>
        <v>#N/A</v>
      </c>
    </row>
    <row r="10451" spans="1:27" hidden="1" x14ac:dyDescent="0.25">
      <c r="A10451">
        <v>292582</v>
      </c>
      <c r="B10451" t="s">
        <v>3177</v>
      </c>
      <c r="E10451" t="s">
        <v>3178</v>
      </c>
      <c r="H10451">
        <v>1204</v>
      </c>
      <c r="I10451">
        <v>23009998</v>
      </c>
      <c r="J10451" t="s">
        <v>3224</v>
      </c>
      <c r="K10451" s="38">
        <v>45245</v>
      </c>
      <c r="L10451" s="38">
        <v>45245</v>
      </c>
      <c r="M10451" t="s">
        <v>3226</v>
      </c>
      <c r="N10451" t="s">
        <v>4369</v>
      </c>
      <c r="R10451">
        <v>0</v>
      </c>
      <c r="V10451">
        <v>14322859</v>
      </c>
      <c r="X10451" t="s">
        <v>36</v>
      </c>
      <c r="Y10451" t="s">
        <v>3204</v>
      </c>
      <c r="Z10451" t="e">
        <f>VLOOKUP(N10451,Sheet3!J:J,1,0)</f>
        <v>#N/A</v>
      </c>
      <c r="AA10451" t="e">
        <f>VLOOKUP(I10451,Sheet3!$E$2:$E$8,1,0)</f>
        <v>#N/A</v>
      </c>
    </row>
    <row r="10452" spans="1:27" hidden="1" x14ac:dyDescent="0.25">
      <c r="A10452">
        <v>292582</v>
      </c>
      <c r="B10452" t="s">
        <v>3177</v>
      </c>
      <c r="E10452" t="s">
        <v>3178</v>
      </c>
      <c r="H10452">
        <v>1204</v>
      </c>
      <c r="I10452">
        <v>23009998</v>
      </c>
      <c r="J10452" t="s">
        <v>3228</v>
      </c>
      <c r="K10452" s="38">
        <v>45245</v>
      </c>
      <c r="L10452" s="38">
        <v>45245</v>
      </c>
      <c r="M10452" t="s">
        <v>3226</v>
      </c>
      <c r="N10452" t="s">
        <v>4369</v>
      </c>
      <c r="O10452">
        <v>986</v>
      </c>
      <c r="Q10452" t="s">
        <v>36</v>
      </c>
      <c r="R10452">
        <v>1.67</v>
      </c>
      <c r="S10452">
        <v>986</v>
      </c>
      <c r="U10452">
        <v>1646.62</v>
      </c>
      <c r="V10452">
        <v>14322860</v>
      </c>
      <c r="X10452" t="s">
        <v>36</v>
      </c>
      <c r="Y10452" t="s">
        <v>3204</v>
      </c>
      <c r="Z10452" t="e">
        <f>VLOOKUP(N10452,Sheet3!J:J,1,0)</f>
        <v>#N/A</v>
      </c>
      <c r="AA10452" t="e">
        <f>VLOOKUP(I10452,Sheet3!$E$2:$E$8,1,0)</f>
        <v>#N/A</v>
      </c>
    </row>
    <row r="10453" spans="1:27" hidden="1" x14ac:dyDescent="0.25">
      <c r="A10453">
        <v>292582</v>
      </c>
      <c r="B10453" t="s">
        <v>3177</v>
      </c>
      <c r="E10453" t="s">
        <v>3178</v>
      </c>
      <c r="H10453">
        <v>1204</v>
      </c>
      <c r="I10453">
        <v>23010005</v>
      </c>
      <c r="J10453" t="s">
        <v>3228</v>
      </c>
      <c r="K10453" s="38">
        <v>45245</v>
      </c>
      <c r="L10453" s="38">
        <v>45245</v>
      </c>
      <c r="M10453" t="s">
        <v>3226</v>
      </c>
      <c r="N10453" t="s">
        <v>4369</v>
      </c>
      <c r="O10453">
        <v>-986</v>
      </c>
      <c r="Q10453" t="s">
        <v>36</v>
      </c>
      <c r="R10453">
        <v>1.67</v>
      </c>
      <c r="S10453">
        <v>-986</v>
      </c>
      <c r="U10453">
        <v>-1646.62</v>
      </c>
      <c r="V10453">
        <v>14322959</v>
      </c>
      <c r="X10453" t="s">
        <v>36</v>
      </c>
      <c r="Y10453" t="s">
        <v>3204</v>
      </c>
      <c r="Z10453" t="e">
        <f>VLOOKUP(N10453,Sheet3!J:J,1,0)</f>
        <v>#N/A</v>
      </c>
      <c r="AA10453" t="e">
        <f>VLOOKUP(I10453,Sheet3!$E$2:$E$8,1,0)</f>
        <v>#N/A</v>
      </c>
    </row>
    <row r="10454" spans="1:27" hidden="1" x14ac:dyDescent="0.25">
      <c r="A10454">
        <v>292582</v>
      </c>
      <c r="B10454" t="s">
        <v>3177</v>
      </c>
      <c r="E10454" t="s">
        <v>3178</v>
      </c>
      <c r="H10454">
        <v>1204</v>
      </c>
      <c r="I10454">
        <v>23010010</v>
      </c>
      <c r="J10454" t="s">
        <v>3228</v>
      </c>
      <c r="K10454" s="38">
        <v>45245</v>
      </c>
      <c r="L10454" s="38">
        <v>45245</v>
      </c>
      <c r="M10454" t="s">
        <v>3226</v>
      </c>
      <c r="N10454" t="s">
        <v>4369</v>
      </c>
      <c r="O10454">
        <v>986</v>
      </c>
      <c r="Q10454" t="s">
        <v>36</v>
      </c>
      <c r="R10454">
        <v>1.67</v>
      </c>
      <c r="S10454">
        <v>986</v>
      </c>
      <c r="U10454">
        <v>1646.62</v>
      </c>
      <c r="V10454">
        <v>14322995</v>
      </c>
      <c r="X10454" t="s">
        <v>36</v>
      </c>
      <c r="Y10454" t="s">
        <v>3204</v>
      </c>
      <c r="Z10454" t="e">
        <f>VLOOKUP(N10454,Sheet3!J:J,1,0)</f>
        <v>#N/A</v>
      </c>
      <c r="AA10454" t="e">
        <f>VLOOKUP(I10454,Sheet3!$E$2:$E$8,1,0)</f>
        <v>#N/A</v>
      </c>
    </row>
    <row r="10455" spans="1:27" hidden="1" x14ac:dyDescent="0.25">
      <c r="A10455">
        <v>292582</v>
      </c>
      <c r="B10455" t="s">
        <v>3177</v>
      </c>
      <c r="E10455" t="s">
        <v>3178</v>
      </c>
      <c r="H10455">
        <v>1204</v>
      </c>
      <c r="I10455">
        <v>181165</v>
      </c>
      <c r="J10455" t="s">
        <v>3229</v>
      </c>
      <c r="K10455" s="38">
        <v>45246</v>
      </c>
      <c r="L10455" s="38">
        <v>45246</v>
      </c>
      <c r="M10455" t="s">
        <v>3226</v>
      </c>
      <c r="N10455" t="s">
        <v>4369</v>
      </c>
      <c r="O10455">
        <v>-972</v>
      </c>
      <c r="P10455" t="e">
        <f>VLOOKUP(I10455,Sheet3!$E$2:$E$16,1,0)</f>
        <v>#N/A</v>
      </c>
      <c r="Q10455" t="s">
        <v>36</v>
      </c>
      <c r="R10455">
        <v>1.67</v>
      </c>
      <c r="S10455">
        <v>-972</v>
      </c>
      <c r="U10455">
        <v>-1623.24</v>
      </c>
      <c r="V10455">
        <v>14324143</v>
      </c>
      <c r="X10455" t="s">
        <v>36</v>
      </c>
      <c r="Y10455" t="s">
        <v>3204</v>
      </c>
      <c r="Z10455" t="e">
        <f>VLOOKUP(N10455,Sheet3!J:J,1,0)</f>
        <v>#N/A</v>
      </c>
      <c r="AA10455" t="e">
        <f>VLOOKUP(I10455,Sheet3!$E$2:$E$8,1,0)</f>
        <v>#N/A</v>
      </c>
    </row>
    <row r="10456" spans="1:27" hidden="1" x14ac:dyDescent="0.25">
      <c r="A10456">
        <v>292582</v>
      </c>
      <c r="B10456" t="s">
        <v>3177</v>
      </c>
      <c r="E10456" t="s">
        <v>3178</v>
      </c>
      <c r="H10456">
        <v>1204</v>
      </c>
      <c r="I10456">
        <v>14023454</v>
      </c>
      <c r="J10456" t="s">
        <v>3233</v>
      </c>
      <c r="K10456" s="38">
        <v>45254</v>
      </c>
      <c r="L10456" s="38">
        <v>45254</v>
      </c>
      <c r="M10456" t="s">
        <v>3226</v>
      </c>
      <c r="N10456" t="s">
        <v>4369</v>
      </c>
      <c r="O10456">
        <v>-14</v>
      </c>
      <c r="Q10456" t="s">
        <v>36</v>
      </c>
      <c r="R10456">
        <v>1.67</v>
      </c>
      <c r="S10456">
        <v>-14</v>
      </c>
      <c r="U10456">
        <v>-23.38</v>
      </c>
      <c r="V10456">
        <v>14334818</v>
      </c>
      <c r="X10456" t="s">
        <v>36</v>
      </c>
      <c r="Y10456" t="s">
        <v>3204</v>
      </c>
      <c r="Z10456" t="e">
        <f>VLOOKUP(N10456,Sheet3!J:J,1,0)</f>
        <v>#N/A</v>
      </c>
      <c r="AA10456" t="e">
        <f>VLOOKUP(I10456,Sheet3!$E$2:$E$8,1,0)</f>
        <v>#N/A</v>
      </c>
    </row>
    <row r="10457" spans="1:27" hidden="1" x14ac:dyDescent="0.25">
      <c r="A10457">
        <v>292582</v>
      </c>
      <c r="B10457">
        <v>292582</v>
      </c>
      <c r="H10457">
        <v>1204</v>
      </c>
      <c r="M10457" t="s">
        <v>3226</v>
      </c>
      <c r="N10457" t="s">
        <v>4369</v>
      </c>
      <c r="R10457" t="s">
        <v>3225</v>
      </c>
      <c r="X10457" t="s">
        <v>36</v>
      </c>
      <c r="Z10457" t="e">
        <f>VLOOKUP(N10457,Sheet3!J:J,1,0)</f>
        <v>#N/A</v>
      </c>
      <c r="AA10457" t="e">
        <f>VLOOKUP(I10457,Sheet3!$E$2:$E$8,1,0)</f>
        <v>#N/A</v>
      </c>
    </row>
    <row r="10458" spans="1:27" hidden="1" x14ac:dyDescent="0.25">
      <c r="A10458">
        <v>292582</v>
      </c>
      <c r="B10458" t="s">
        <v>3177</v>
      </c>
      <c r="E10458" t="s">
        <v>3178</v>
      </c>
      <c r="H10458">
        <v>1204</v>
      </c>
      <c r="I10458">
        <v>23009998</v>
      </c>
      <c r="J10458" t="s">
        <v>3224</v>
      </c>
      <c r="K10458" s="38">
        <v>45245</v>
      </c>
      <c r="L10458" s="38">
        <v>45245</v>
      </c>
      <c r="M10458" t="s">
        <v>3226</v>
      </c>
      <c r="N10458" t="s">
        <v>4370</v>
      </c>
      <c r="R10458">
        <v>0</v>
      </c>
      <c r="V10458">
        <v>14322865</v>
      </c>
      <c r="X10458" t="s">
        <v>36</v>
      </c>
      <c r="Y10458" t="s">
        <v>3204</v>
      </c>
      <c r="Z10458" t="e">
        <f>VLOOKUP(N10458,Sheet3!J:J,1,0)</f>
        <v>#N/A</v>
      </c>
      <c r="AA10458" t="e">
        <f>VLOOKUP(I10458,Sheet3!$E$2:$E$8,1,0)</f>
        <v>#N/A</v>
      </c>
    </row>
    <row r="10459" spans="1:27" hidden="1" x14ac:dyDescent="0.25">
      <c r="A10459">
        <v>292582</v>
      </c>
      <c r="B10459" t="s">
        <v>3177</v>
      </c>
      <c r="E10459" t="s">
        <v>3178</v>
      </c>
      <c r="H10459">
        <v>1204</v>
      </c>
      <c r="I10459">
        <v>23010010</v>
      </c>
      <c r="J10459" t="s">
        <v>3228</v>
      </c>
      <c r="K10459" s="38">
        <v>45245</v>
      </c>
      <c r="L10459" s="38">
        <v>45245</v>
      </c>
      <c r="M10459" t="s">
        <v>3226</v>
      </c>
      <c r="N10459" t="s">
        <v>4370</v>
      </c>
      <c r="O10459">
        <v>80</v>
      </c>
      <c r="Q10459" t="s">
        <v>36</v>
      </c>
      <c r="R10459">
        <v>1.67</v>
      </c>
      <c r="S10459">
        <v>80</v>
      </c>
      <c r="U10459">
        <v>133.6</v>
      </c>
      <c r="V10459">
        <v>14322998</v>
      </c>
      <c r="X10459" t="s">
        <v>36</v>
      </c>
      <c r="Y10459" t="s">
        <v>3204</v>
      </c>
      <c r="Z10459" t="e">
        <f>VLOOKUP(N10459,Sheet3!J:J,1,0)</f>
        <v>#N/A</v>
      </c>
      <c r="AA10459" t="e">
        <f>VLOOKUP(I10459,Sheet3!$E$2:$E$8,1,0)</f>
        <v>#N/A</v>
      </c>
    </row>
    <row r="10460" spans="1:27" hidden="1" x14ac:dyDescent="0.25">
      <c r="A10460">
        <v>292582</v>
      </c>
      <c r="B10460" t="s">
        <v>3177</v>
      </c>
      <c r="E10460" t="s">
        <v>3178</v>
      </c>
      <c r="H10460">
        <v>1204</v>
      </c>
      <c r="I10460">
        <v>23010010</v>
      </c>
      <c r="J10460" t="s">
        <v>3228</v>
      </c>
      <c r="K10460" s="38">
        <v>45245</v>
      </c>
      <c r="L10460" s="38">
        <v>45245</v>
      </c>
      <c r="M10460" t="s">
        <v>3226</v>
      </c>
      <c r="N10460" t="s">
        <v>4370</v>
      </c>
      <c r="O10460">
        <v>2.8</v>
      </c>
      <c r="Q10460" t="s">
        <v>36</v>
      </c>
      <c r="R10460">
        <v>1.67</v>
      </c>
      <c r="S10460">
        <v>2.8</v>
      </c>
      <c r="U10460">
        <v>4.68</v>
      </c>
      <c r="V10460">
        <v>14323001</v>
      </c>
      <c r="X10460" t="s">
        <v>36</v>
      </c>
      <c r="Y10460" t="s">
        <v>3204</v>
      </c>
      <c r="Z10460" t="e">
        <f>VLOOKUP(N10460,Sheet3!J:J,1,0)</f>
        <v>#N/A</v>
      </c>
      <c r="AA10460" t="e">
        <f>VLOOKUP(I10460,Sheet3!$E$2:$E$8,1,0)</f>
        <v>#N/A</v>
      </c>
    </row>
    <row r="10461" spans="1:27" hidden="1" x14ac:dyDescent="0.25">
      <c r="A10461">
        <v>292582</v>
      </c>
      <c r="B10461" t="s">
        <v>3177</v>
      </c>
      <c r="E10461" t="s">
        <v>3178</v>
      </c>
      <c r="H10461">
        <v>1204</v>
      </c>
      <c r="I10461">
        <v>23010005</v>
      </c>
      <c r="J10461" t="s">
        <v>3228</v>
      </c>
      <c r="K10461" s="38">
        <v>45245</v>
      </c>
      <c r="L10461" s="38">
        <v>45245</v>
      </c>
      <c r="M10461" t="s">
        <v>3226</v>
      </c>
      <c r="N10461" t="s">
        <v>4370</v>
      </c>
      <c r="O10461">
        <v>-80</v>
      </c>
      <c r="Q10461" t="s">
        <v>36</v>
      </c>
      <c r="R10461">
        <v>1.67</v>
      </c>
      <c r="S10461">
        <v>-80</v>
      </c>
      <c r="U10461">
        <v>-133.6</v>
      </c>
      <c r="V10461">
        <v>14322962</v>
      </c>
      <c r="X10461" t="s">
        <v>36</v>
      </c>
      <c r="Y10461" t="s">
        <v>3204</v>
      </c>
      <c r="Z10461" t="e">
        <f>VLOOKUP(N10461,Sheet3!J:J,1,0)</f>
        <v>#N/A</v>
      </c>
      <c r="AA10461" t="e">
        <f>VLOOKUP(I10461,Sheet3!$E$2:$E$8,1,0)</f>
        <v>#N/A</v>
      </c>
    </row>
    <row r="10462" spans="1:27" hidden="1" x14ac:dyDescent="0.25">
      <c r="A10462">
        <v>292582</v>
      </c>
      <c r="B10462" t="s">
        <v>3177</v>
      </c>
      <c r="E10462" t="s">
        <v>3178</v>
      </c>
      <c r="H10462">
        <v>1204</v>
      </c>
      <c r="I10462">
        <v>23010005</v>
      </c>
      <c r="J10462" t="s">
        <v>3228</v>
      </c>
      <c r="K10462" s="38">
        <v>45245</v>
      </c>
      <c r="L10462" s="38">
        <v>45245</v>
      </c>
      <c r="M10462" t="s">
        <v>3226</v>
      </c>
      <c r="N10462" t="s">
        <v>4370</v>
      </c>
      <c r="O10462">
        <v>-2.8</v>
      </c>
      <c r="Q10462" t="s">
        <v>36</v>
      </c>
      <c r="R10462">
        <v>1.67</v>
      </c>
      <c r="S10462">
        <v>-2.8</v>
      </c>
      <c r="U10462">
        <v>-4.68</v>
      </c>
      <c r="V10462">
        <v>14322965</v>
      </c>
      <c r="X10462" t="s">
        <v>36</v>
      </c>
      <c r="Y10462" t="s">
        <v>3204</v>
      </c>
      <c r="Z10462" t="e">
        <f>VLOOKUP(N10462,Sheet3!J:J,1,0)</f>
        <v>#N/A</v>
      </c>
      <c r="AA10462" t="e">
        <f>VLOOKUP(I10462,Sheet3!$E$2:$E$8,1,0)</f>
        <v>#N/A</v>
      </c>
    </row>
    <row r="10463" spans="1:27" hidden="1" x14ac:dyDescent="0.25">
      <c r="A10463">
        <v>292582</v>
      </c>
      <c r="B10463" t="s">
        <v>3177</v>
      </c>
      <c r="E10463" t="s">
        <v>3178</v>
      </c>
      <c r="H10463">
        <v>1204</v>
      </c>
      <c r="I10463">
        <v>23009998</v>
      </c>
      <c r="J10463" t="s">
        <v>3228</v>
      </c>
      <c r="K10463" s="38">
        <v>45245</v>
      </c>
      <c r="L10463" s="38">
        <v>45245</v>
      </c>
      <c r="M10463" t="s">
        <v>3226</v>
      </c>
      <c r="N10463" t="s">
        <v>4370</v>
      </c>
      <c r="O10463">
        <v>80</v>
      </c>
      <c r="Q10463" t="s">
        <v>36</v>
      </c>
      <c r="R10463">
        <v>1.67</v>
      </c>
      <c r="S10463">
        <v>80</v>
      </c>
      <c r="U10463">
        <v>133.6</v>
      </c>
      <c r="V10463">
        <v>14322866</v>
      </c>
      <c r="X10463" t="s">
        <v>36</v>
      </c>
      <c r="Y10463" t="s">
        <v>3204</v>
      </c>
      <c r="Z10463" t="e">
        <f>VLOOKUP(N10463,Sheet3!J:J,1,0)</f>
        <v>#N/A</v>
      </c>
      <c r="AA10463" t="e">
        <f>VLOOKUP(I10463,Sheet3!$E$2:$E$8,1,0)</f>
        <v>#N/A</v>
      </c>
    </row>
    <row r="10464" spans="1:27" hidden="1" x14ac:dyDescent="0.25">
      <c r="A10464">
        <v>292582</v>
      </c>
      <c r="B10464" t="s">
        <v>3177</v>
      </c>
      <c r="E10464" t="s">
        <v>3178</v>
      </c>
      <c r="H10464">
        <v>1204</v>
      </c>
      <c r="I10464">
        <v>23009998</v>
      </c>
      <c r="J10464" t="s">
        <v>3228</v>
      </c>
      <c r="K10464" s="38">
        <v>45245</v>
      </c>
      <c r="L10464" s="38">
        <v>45245</v>
      </c>
      <c r="M10464" t="s">
        <v>3226</v>
      </c>
      <c r="N10464" t="s">
        <v>4370</v>
      </c>
      <c r="O10464">
        <v>2.8</v>
      </c>
      <c r="Q10464" t="s">
        <v>36</v>
      </c>
      <c r="R10464">
        <v>1.67</v>
      </c>
      <c r="S10464">
        <v>2.8</v>
      </c>
      <c r="U10464">
        <v>4.68</v>
      </c>
      <c r="V10464">
        <v>14322870</v>
      </c>
      <c r="X10464" t="s">
        <v>36</v>
      </c>
      <c r="Y10464" t="s">
        <v>3204</v>
      </c>
      <c r="Z10464" t="e">
        <f>VLOOKUP(N10464,Sheet3!J:J,1,0)</f>
        <v>#N/A</v>
      </c>
      <c r="AA10464" t="e">
        <f>VLOOKUP(I10464,Sheet3!$E$2:$E$8,1,0)</f>
        <v>#N/A</v>
      </c>
    </row>
    <row r="10465" spans="1:27" hidden="1" x14ac:dyDescent="0.25">
      <c r="A10465">
        <v>292582</v>
      </c>
      <c r="B10465" t="s">
        <v>3177</v>
      </c>
      <c r="E10465" t="s">
        <v>3178</v>
      </c>
      <c r="H10465">
        <v>1204</v>
      </c>
      <c r="I10465">
        <v>181166</v>
      </c>
      <c r="J10465" t="s">
        <v>3229</v>
      </c>
      <c r="K10465" s="38">
        <v>45246</v>
      </c>
      <c r="L10465" s="38">
        <v>45246</v>
      </c>
      <c r="M10465" t="s">
        <v>3226</v>
      </c>
      <c r="N10465" t="s">
        <v>4370</v>
      </c>
      <c r="O10465">
        <v>-72</v>
      </c>
      <c r="P10465" t="e">
        <f>VLOOKUP(I10465,Sheet3!$E$2:$E$16,1,0)</f>
        <v>#N/A</v>
      </c>
      <c r="Q10465" t="s">
        <v>36</v>
      </c>
      <c r="R10465">
        <v>1.67</v>
      </c>
      <c r="S10465">
        <v>-72</v>
      </c>
      <c r="U10465">
        <v>-120.24</v>
      </c>
      <c r="V10465">
        <v>14324146</v>
      </c>
      <c r="X10465" t="s">
        <v>36</v>
      </c>
      <c r="Y10465" t="s">
        <v>3204</v>
      </c>
      <c r="Z10465" t="e">
        <f>VLOOKUP(N10465,Sheet3!J:J,1,0)</f>
        <v>#N/A</v>
      </c>
      <c r="AA10465" t="e">
        <f>VLOOKUP(I10465,Sheet3!$E$2:$E$8,1,0)</f>
        <v>#N/A</v>
      </c>
    </row>
    <row r="10466" spans="1:27" hidden="1" x14ac:dyDescent="0.25">
      <c r="A10466">
        <v>292582</v>
      </c>
      <c r="B10466" t="s">
        <v>3177</v>
      </c>
      <c r="E10466" t="s">
        <v>3178</v>
      </c>
      <c r="H10466">
        <v>1204</v>
      </c>
      <c r="I10466">
        <v>181166</v>
      </c>
      <c r="J10466" t="s">
        <v>3229</v>
      </c>
      <c r="K10466" s="38">
        <v>45246</v>
      </c>
      <c r="L10466" s="38">
        <v>45246</v>
      </c>
      <c r="M10466" t="s">
        <v>3226</v>
      </c>
      <c r="N10466" t="s">
        <v>4370</v>
      </c>
      <c r="O10466">
        <v>-10.8</v>
      </c>
      <c r="P10466" t="e">
        <f>VLOOKUP(I10466,Sheet3!$E$2:$E$16,1,0)</f>
        <v>#N/A</v>
      </c>
      <c r="Q10466" t="s">
        <v>36</v>
      </c>
      <c r="R10466">
        <v>1.67</v>
      </c>
      <c r="S10466">
        <v>-10.8</v>
      </c>
      <c r="U10466">
        <v>-18.04</v>
      </c>
      <c r="V10466">
        <v>14324313</v>
      </c>
      <c r="X10466" t="s">
        <v>36</v>
      </c>
      <c r="Y10466" t="s">
        <v>3204</v>
      </c>
      <c r="Z10466" t="e">
        <f>VLOOKUP(N10466,Sheet3!J:J,1,0)</f>
        <v>#N/A</v>
      </c>
      <c r="AA10466" t="e">
        <f>VLOOKUP(I10466,Sheet3!$E$2:$E$8,1,0)</f>
        <v>#N/A</v>
      </c>
    </row>
    <row r="10467" spans="1:27" hidden="1" x14ac:dyDescent="0.25">
      <c r="A10467">
        <v>292582</v>
      </c>
      <c r="B10467">
        <v>292582</v>
      </c>
      <c r="H10467">
        <v>1204</v>
      </c>
      <c r="M10467" t="s">
        <v>3226</v>
      </c>
      <c r="N10467" t="s">
        <v>4370</v>
      </c>
      <c r="R10467" t="s">
        <v>3225</v>
      </c>
      <c r="X10467" t="s">
        <v>36</v>
      </c>
      <c r="Z10467" t="e">
        <f>VLOOKUP(N10467,Sheet3!J:J,1,0)</f>
        <v>#N/A</v>
      </c>
      <c r="AA10467" t="e">
        <f>VLOOKUP(I10467,Sheet3!$E$2:$E$8,1,0)</f>
        <v>#N/A</v>
      </c>
    </row>
    <row r="10468" spans="1:27" hidden="1" x14ac:dyDescent="0.25">
      <c r="A10468">
        <v>292582</v>
      </c>
      <c r="B10468" t="s">
        <v>3177</v>
      </c>
      <c r="E10468" t="s">
        <v>3178</v>
      </c>
      <c r="H10468">
        <v>1204</v>
      </c>
      <c r="I10468">
        <v>23009999</v>
      </c>
      <c r="J10468" t="s">
        <v>3224</v>
      </c>
      <c r="K10468" s="38">
        <v>45245</v>
      </c>
      <c r="L10468" s="38">
        <v>45245</v>
      </c>
      <c r="M10468" t="s">
        <v>3226</v>
      </c>
      <c r="N10468" t="s">
        <v>4371</v>
      </c>
      <c r="R10468">
        <v>0</v>
      </c>
      <c r="V10468">
        <v>14322876</v>
      </c>
      <c r="X10468" t="s">
        <v>36</v>
      </c>
      <c r="Y10468" t="s">
        <v>3204</v>
      </c>
      <c r="Z10468" t="e">
        <f>VLOOKUP(N10468,Sheet3!J:J,1,0)</f>
        <v>#N/A</v>
      </c>
      <c r="AA10468" t="e">
        <f>VLOOKUP(I10468,Sheet3!$E$2:$E$8,1,0)</f>
        <v>#N/A</v>
      </c>
    </row>
    <row r="10469" spans="1:27" hidden="1" x14ac:dyDescent="0.25">
      <c r="A10469">
        <v>292582</v>
      </c>
      <c r="B10469" t="s">
        <v>3177</v>
      </c>
      <c r="E10469" t="s">
        <v>3178</v>
      </c>
      <c r="H10469">
        <v>1204</v>
      </c>
      <c r="I10469">
        <v>23010006</v>
      </c>
      <c r="J10469" t="s">
        <v>3228</v>
      </c>
      <c r="K10469" s="38">
        <v>45245</v>
      </c>
      <c r="L10469" s="38">
        <v>45245</v>
      </c>
      <c r="M10469" t="s">
        <v>3226</v>
      </c>
      <c r="N10469" t="s">
        <v>4371</v>
      </c>
      <c r="O10469">
        <v>-744.3</v>
      </c>
      <c r="Q10469" t="s">
        <v>36</v>
      </c>
      <c r="R10469">
        <v>1.67</v>
      </c>
      <c r="S10469">
        <v>-744.3</v>
      </c>
      <c r="U10469">
        <v>-1242.98</v>
      </c>
      <c r="V10469">
        <v>14322968</v>
      </c>
      <c r="X10469" t="s">
        <v>36</v>
      </c>
      <c r="Y10469" t="s">
        <v>3204</v>
      </c>
      <c r="Z10469" t="e">
        <f>VLOOKUP(N10469,Sheet3!J:J,1,0)</f>
        <v>#N/A</v>
      </c>
      <c r="AA10469" t="e">
        <f>VLOOKUP(I10469,Sheet3!$E$2:$E$8,1,0)</f>
        <v>#N/A</v>
      </c>
    </row>
    <row r="10470" spans="1:27" hidden="1" x14ac:dyDescent="0.25">
      <c r="A10470">
        <v>292582</v>
      </c>
      <c r="B10470" t="s">
        <v>3177</v>
      </c>
      <c r="E10470" t="s">
        <v>3178</v>
      </c>
      <c r="H10470">
        <v>1204</v>
      </c>
      <c r="I10470">
        <v>23009999</v>
      </c>
      <c r="J10470" t="s">
        <v>3228</v>
      </c>
      <c r="K10470" s="38">
        <v>45245</v>
      </c>
      <c r="L10470" s="38">
        <v>45245</v>
      </c>
      <c r="M10470" t="s">
        <v>3226</v>
      </c>
      <c r="N10470" t="s">
        <v>4371</v>
      </c>
      <c r="O10470">
        <v>744.3</v>
      </c>
      <c r="Q10470" t="s">
        <v>36</v>
      </c>
      <c r="R10470">
        <v>1.67</v>
      </c>
      <c r="S10470">
        <v>744.3</v>
      </c>
      <c r="U10470">
        <v>1242.98</v>
      </c>
      <c r="V10470">
        <v>14322877</v>
      </c>
      <c r="X10470" t="s">
        <v>36</v>
      </c>
      <c r="Y10470" t="s">
        <v>3204</v>
      </c>
      <c r="Z10470" t="e">
        <f>VLOOKUP(N10470,Sheet3!J:J,1,0)</f>
        <v>#N/A</v>
      </c>
      <c r="AA10470" t="e">
        <f>VLOOKUP(I10470,Sheet3!$E$2:$E$8,1,0)</f>
        <v>#N/A</v>
      </c>
    </row>
    <row r="10471" spans="1:27" hidden="1" x14ac:dyDescent="0.25">
      <c r="A10471">
        <v>292582</v>
      </c>
      <c r="B10471" t="s">
        <v>3177</v>
      </c>
      <c r="E10471" t="s">
        <v>3178</v>
      </c>
      <c r="H10471">
        <v>1204</v>
      </c>
      <c r="I10471">
        <v>23010011</v>
      </c>
      <c r="J10471" t="s">
        <v>3228</v>
      </c>
      <c r="K10471" s="38">
        <v>45245</v>
      </c>
      <c r="L10471" s="38">
        <v>45245</v>
      </c>
      <c r="M10471" t="s">
        <v>3226</v>
      </c>
      <c r="N10471" t="s">
        <v>4371</v>
      </c>
      <c r="O10471">
        <v>744.3</v>
      </c>
      <c r="Q10471" t="s">
        <v>36</v>
      </c>
      <c r="R10471">
        <v>1.67</v>
      </c>
      <c r="S10471">
        <v>744.3</v>
      </c>
      <c r="U10471">
        <v>1242.98</v>
      </c>
      <c r="V10471">
        <v>14323004</v>
      </c>
      <c r="X10471" t="s">
        <v>36</v>
      </c>
      <c r="Y10471" t="s">
        <v>3204</v>
      </c>
      <c r="Z10471" t="e">
        <f>VLOOKUP(N10471,Sheet3!J:J,1,0)</f>
        <v>#N/A</v>
      </c>
      <c r="AA10471" t="e">
        <f>VLOOKUP(I10471,Sheet3!$E$2:$E$8,1,0)</f>
        <v>#N/A</v>
      </c>
    </row>
    <row r="10472" spans="1:27" hidden="1" x14ac:dyDescent="0.25">
      <c r="A10472">
        <v>292582</v>
      </c>
      <c r="B10472" t="s">
        <v>3177</v>
      </c>
      <c r="E10472" t="s">
        <v>3178</v>
      </c>
      <c r="H10472">
        <v>1204</v>
      </c>
      <c r="I10472">
        <v>181167</v>
      </c>
      <c r="J10472" t="s">
        <v>3229</v>
      </c>
      <c r="K10472" s="38">
        <v>45247</v>
      </c>
      <c r="L10472" s="38">
        <v>45247</v>
      </c>
      <c r="M10472" t="s">
        <v>3226</v>
      </c>
      <c r="N10472" t="s">
        <v>4371</v>
      </c>
      <c r="O10472">
        <v>-744.3</v>
      </c>
      <c r="P10472" t="e">
        <f>VLOOKUP(I10472,Sheet3!$E$2:$E$16,1,0)</f>
        <v>#N/A</v>
      </c>
      <c r="Q10472" t="s">
        <v>36</v>
      </c>
      <c r="R10472">
        <v>1.67</v>
      </c>
      <c r="S10472">
        <v>-744.3</v>
      </c>
      <c r="U10472">
        <v>-1242.98</v>
      </c>
      <c r="V10472">
        <v>14325744</v>
      </c>
      <c r="X10472" t="s">
        <v>36</v>
      </c>
      <c r="Y10472" t="s">
        <v>3204</v>
      </c>
      <c r="Z10472" t="e">
        <f>VLOOKUP(N10472,Sheet3!J:J,1,0)</f>
        <v>#N/A</v>
      </c>
      <c r="AA10472" t="e">
        <f>VLOOKUP(I10472,Sheet3!$E$2:$E$8,1,0)</f>
        <v>#N/A</v>
      </c>
    </row>
    <row r="10473" spans="1:27" hidden="1" x14ac:dyDescent="0.25">
      <c r="A10473">
        <v>292582</v>
      </c>
      <c r="B10473">
        <v>292582</v>
      </c>
      <c r="H10473">
        <v>1204</v>
      </c>
      <c r="M10473" t="s">
        <v>3226</v>
      </c>
      <c r="N10473" t="s">
        <v>4371</v>
      </c>
      <c r="R10473" t="s">
        <v>3225</v>
      </c>
      <c r="X10473" t="s">
        <v>36</v>
      </c>
      <c r="Z10473" t="e">
        <f>VLOOKUP(N10473,Sheet3!J:J,1,0)</f>
        <v>#N/A</v>
      </c>
      <c r="AA10473" t="e">
        <f>VLOOKUP(I10473,Sheet3!$E$2:$E$8,1,0)</f>
        <v>#N/A</v>
      </c>
    </row>
    <row r="10474" spans="1:27" hidden="1" x14ac:dyDescent="0.25">
      <c r="A10474">
        <v>292582</v>
      </c>
      <c r="B10474" t="s">
        <v>3177</v>
      </c>
      <c r="E10474" t="s">
        <v>3178</v>
      </c>
      <c r="H10474">
        <v>1204</v>
      </c>
      <c r="I10474">
        <v>23009997</v>
      </c>
      <c r="J10474" t="s">
        <v>3224</v>
      </c>
      <c r="K10474" s="38">
        <v>45245</v>
      </c>
      <c r="L10474" s="38">
        <v>45245</v>
      </c>
      <c r="M10474" t="s">
        <v>3226</v>
      </c>
      <c r="N10474" t="s">
        <v>4375</v>
      </c>
      <c r="R10474">
        <v>0</v>
      </c>
      <c r="V10474">
        <v>14322823</v>
      </c>
      <c r="X10474" t="s">
        <v>36</v>
      </c>
      <c r="Y10474" t="s">
        <v>3204</v>
      </c>
      <c r="Z10474" t="e">
        <f>VLOOKUP(N10474,Sheet3!J:J,1,0)</f>
        <v>#N/A</v>
      </c>
      <c r="AA10474" t="e">
        <f>VLOOKUP(I10474,Sheet3!$E$2:$E$8,1,0)</f>
        <v>#N/A</v>
      </c>
    </row>
    <row r="10475" spans="1:27" hidden="1" x14ac:dyDescent="0.25">
      <c r="A10475">
        <v>292582</v>
      </c>
      <c r="B10475" t="s">
        <v>3177</v>
      </c>
      <c r="E10475" t="s">
        <v>3178</v>
      </c>
      <c r="H10475">
        <v>1204</v>
      </c>
      <c r="I10475">
        <v>23010004</v>
      </c>
      <c r="J10475" t="s">
        <v>3228</v>
      </c>
      <c r="K10475" s="38">
        <v>45245</v>
      </c>
      <c r="L10475" s="38">
        <v>45245</v>
      </c>
      <c r="M10475" t="s">
        <v>3226</v>
      </c>
      <c r="N10475" t="s">
        <v>4375</v>
      </c>
      <c r="O10475">
        <v>-590</v>
      </c>
      <c r="Q10475" t="s">
        <v>36</v>
      </c>
      <c r="R10475">
        <v>1.67</v>
      </c>
      <c r="S10475">
        <v>-590</v>
      </c>
      <c r="U10475">
        <v>-985.3</v>
      </c>
      <c r="V10475">
        <v>14322942</v>
      </c>
      <c r="X10475" t="s">
        <v>36</v>
      </c>
      <c r="Y10475" t="s">
        <v>3204</v>
      </c>
      <c r="Z10475" t="e">
        <f>VLOOKUP(N10475,Sheet3!J:J,1,0)</f>
        <v>#N/A</v>
      </c>
      <c r="AA10475" t="e">
        <f>VLOOKUP(I10475,Sheet3!$E$2:$E$8,1,0)</f>
        <v>#N/A</v>
      </c>
    </row>
    <row r="10476" spans="1:27" hidden="1" x14ac:dyDescent="0.25">
      <c r="A10476">
        <v>292582</v>
      </c>
      <c r="B10476" t="s">
        <v>3177</v>
      </c>
      <c r="E10476" t="s">
        <v>3178</v>
      </c>
      <c r="H10476">
        <v>1204</v>
      </c>
      <c r="I10476">
        <v>23010009</v>
      </c>
      <c r="J10476" t="s">
        <v>3228</v>
      </c>
      <c r="K10476" s="38">
        <v>45245</v>
      </c>
      <c r="L10476" s="38">
        <v>45245</v>
      </c>
      <c r="M10476" t="s">
        <v>3226</v>
      </c>
      <c r="N10476" t="s">
        <v>4375</v>
      </c>
      <c r="O10476">
        <v>590</v>
      </c>
      <c r="Q10476" t="s">
        <v>36</v>
      </c>
      <c r="R10476">
        <v>1.67</v>
      </c>
      <c r="S10476">
        <v>590</v>
      </c>
      <c r="U10476">
        <v>985.3</v>
      </c>
      <c r="V10476">
        <v>14322980</v>
      </c>
      <c r="X10476" t="s">
        <v>36</v>
      </c>
      <c r="Y10476" t="s">
        <v>3204</v>
      </c>
      <c r="Z10476" t="e">
        <f>VLOOKUP(N10476,Sheet3!J:J,1,0)</f>
        <v>#N/A</v>
      </c>
      <c r="AA10476" t="e">
        <f>VLOOKUP(I10476,Sheet3!$E$2:$E$8,1,0)</f>
        <v>#N/A</v>
      </c>
    </row>
    <row r="10477" spans="1:27" hidden="1" x14ac:dyDescent="0.25">
      <c r="A10477">
        <v>292582</v>
      </c>
      <c r="B10477" t="s">
        <v>3177</v>
      </c>
      <c r="E10477" t="s">
        <v>3178</v>
      </c>
      <c r="H10477">
        <v>1204</v>
      </c>
      <c r="I10477">
        <v>23009997</v>
      </c>
      <c r="J10477" t="s">
        <v>3228</v>
      </c>
      <c r="K10477" s="38">
        <v>45245</v>
      </c>
      <c r="L10477" s="38">
        <v>45245</v>
      </c>
      <c r="M10477" t="s">
        <v>3226</v>
      </c>
      <c r="N10477" t="s">
        <v>4375</v>
      </c>
      <c r="O10477">
        <v>590</v>
      </c>
      <c r="Q10477" t="s">
        <v>36</v>
      </c>
      <c r="R10477">
        <v>1.67</v>
      </c>
      <c r="S10477">
        <v>590</v>
      </c>
      <c r="U10477">
        <v>985.3</v>
      </c>
      <c r="V10477">
        <v>14322824</v>
      </c>
      <c r="X10477" t="s">
        <v>36</v>
      </c>
      <c r="Y10477" t="s">
        <v>3204</v>
      </c>
      <c r="Z10477" t="e">
        <f>VLOOKUP(N10477,Sheet3!J:J,1,0)</f>
        <v>#N/A</v>
      </c>
      <c r="AA10477" t="e">
        <f>VLOOKUP(I10477,Sheet3!$E$2:$E$8,1,0)</f>
        <v>#N/A</v>
      </c>
    </row>
    <row r="10478" spans="1:27" hidden="1" x14ac:dyDescent="0.25">
      <c r="A10478">
        <v>292582</v>
      </c>
      <c r="B10478" t="s">
        <v>3177</v>
      </c>
      <c r="E10478" t="s">
        <v>3178</v>
      </c>
      <c r="H10478">
        <v>1204</v>
      </c>
      <c r="I10478">
        <v>181182</v>
      </c>
      <c r="J10478" t="s">
        <v>3229</v>
      </c>
      <c r="K10478" s="38">
        <v>45250</v>
      </c>
      <c r="L10478" s="38">
        <v>45250</v>
      </c>
      <c r="M10478" t="s">
        <v>3226</v>
      </c>
      <c r="N10478" t="s">
        <v>4375</v>
      </c>
      <c r="O10478">
        <v>-590</v>
      </c>
      <c r="P10478" t="e">
        <f>VLOOKUP(I10478,Sheet3!$E$2:$E$16,1,0)</f>
        <v>#N/A</v>
      </c>
      <c r="Q10478" t="s">
        <v>36</v>
      </c>
      <c r="R10478">
        <v>1.67</v>
      </c>
      <c r="S10478">
        <v>-590</v>
      </c>
      <c r="U10478">
        <v>-985.3</v>
      </c>
      <c r="V10478">
        <v>14326322</v>
      </c>
      <c r="X10478" t="s">
        <v>36</v>
      </c>
      <c r="Y10478" t="s">
        <v>3204</v>
      </c>
      <c r="Z10478" t="e">
        <f>VLOOKUP(N10478,Sheet3!J:J,1,0)</f>
        <v>#N/A</v>
      </c>
      <c r="AA10478" t="e">
        <f>VLOOKUP(I10478,Sheet3!$E$2:$E$8,1,0)</f>
        <v>#N/A</v>
      </c>
    </row>
    <row r="10479" spans="1:27" hidden="1" x14ac:dyDescent="0.25">
      <c r="A10479">
        <v>292582</v>
      </c>
      <c r="B10479">
        <v>292582</v>
      </c>
      <c r="H10479">
        <v>1204</v>
      </c>
      <c r="M10479" t="s">
        <v>3226</v>
      </c>
      <c r="N10479" t="s">
        <v>4375</v>
      </c>
      <c r="R10479" t="s">
        <v>3225</v>
      </c>
      <c r="X10479" t="s">
        <v>36</v>
      </c>
      <c r="Z10479" t="e">
        <f>VLOOKUP(N10479,Sheet3!J:J,1,0)</f>
        <v>#N/A</v>
      </c>
      <c r="AA10479" t="e">
        <f>VLOOKUP(I10479,Sheet3!$E$2:$E$8,1,0)</f>
        <v>#N/A</v>
      </c>
    </row>
    <row r="10480" spans="1:27" hidden="1" x14ac:dyDescent="0.25">
      <c r="A10480">
        <v>292582</v>
      </c>
      <c r="B10480" t="s">
        <v>3177</v>
      </c>
      <c r="E10480" t="s">
        <v>3178</v>
      </c>
      <c r="H10480">
        <v>1204</v>
      </c>
      <c r="I10480">
        <v>14023454</v>
      </c>
      <c r="J10480" t="s">
        <v>3224</v>
      </c>
      <c r="K10480" s="38">
        <v>45254</v>
      </c>
      <c r="L10480" s="38">
        <v>45254</v>
      </c>
      <c r="M10480" t="s">
        <v>3226</v>
      </c>
      <c r="N10480" t="s">
        <v>4492</v>
      </c>
      <c r="R10480">
        <v>0</v>
      </c>
      <c r="V10480">
        <v>14334819</v>
      </c>
      <c r="X10480" t="s">
        <v>36</v>
      </c>
      <c r="Y10480" t="s">
        <v>3204</v>
      </c>
      <c r="Z10480" t="e">
        <f>VLOOKUP(N10480,Sheet3!J:J,1,0)</f>
        <v>#N/A</v>
      </c>
      <c r="AA10480" t="e">
        <f>VLOOKUP(I10480,Sheet3!$E$2:$E$8,1,0)</f>
        <v>#N/A</v>
      </c>
    </row>
    <row r="10481" spans="1:27" hidden="1" x14ac:dyDescent="0.25">
      <c r="A10481">
        <v>292582</v>
      </c>
      <c r="B10481" t="s">
        <v>3177</v>
      </c>
      <c r="E10481" t="s">
        <v>3178</v>
      </c>
      <c r="H10481">
        <v>1204</v>
      </c>
      <c r="I10481">
        <v>181182</v>
      </c>
      <c r="J10481" t="s">
        <v>3229</v>
      </c>
      <c r="K10481" s="38">
        <v>45254</v>
      </c>
      <c r="L10481" s="38">
        <v>45254</v>
      </c>
      <c r="M10481" t="s">
        <v>3226</v>
      </c>
      <c r="N10481" t="s">
        <v>4492</v>
      </c>
      <c r="O10481">
        <v>-14</v>
      </c>
      <c r="P10481" t="e">
        <f>VLOOKUP(I10481,Sheet3!$E$2:$E$16,1,0)</f>
        <v>#N/A</v>
      </c>
      <c r="Q10481" t="s">
        <v>36</v>
      </c>
      <c r="R10481">
        <v>0</v>
      </c>
      <c r="S10481">
        <v>-14</v>
      </c>
      <c r="V10481">
        <v>14334878</v>
      </c>
      <c r="X10481" t="s">
        <v>36</v>
      </c>
      <c r="Y10481" t="s">
        <v>3204</v>
      </c>
      <c r="Z10481" t="e">
        <f>VLOOKUP(N10481,Sheet3!J:J,1,0)</f>
        <v>#N/A</v>
      </c>
      <c r="AA10481" t="e">
        <f>VLOOKUP(I10481,Sheet3!$E$2:$E$8,1,0)</f>
        <v>#N/A</v>
      </c>
    </row>
    <row r="10482" spans="1:27" hidden="1" x14ac:dyDescent="0.25">
      <c r="A10482">
        <v>292582</v>
      </c>
      <c r="B10482" t="s">
        <v>3177</v>
      </c>
      <c r="E10482" t="s">
        <v>3178</v>
      </c>
      <c r="H10482">
        <v>1204</v>
      </c>
      <c r="I10482">
        <v>14023454</v>
      </c>
      <c r="J10482" t="s">
        <v>3233</v>
      </c>
      <c r="K10482" s="38">
        <v>45254</v>
      </c>
      <c r="L10482" s="38">
        <v>45254</v>
      </c>
      <c r="M10482" t="s">
        <v>3226</v>
      </c>
      <c r="N10482" t="s">
        <v>4492</v>
      </c>
      <c r="O10482">
        <v>14</v>
      </c>
      <c r="Q10482" t="s">
        <v>36</v>
      </c>
      <c r="R10482">
        <v>0</v>
      </c>
      <c r="S10482">
        <v>14</v>
      </c>
      <c r="V10482">
        <v>14334820</v>
      </c>
      <c r="X10482" t="s">
        <v>36</v>
      </c>
      <c r="Y10482" t="s">
        <v>3204</v>
      </c>
      <c r="Z10482" t="e">
        <f>VLOOKUP(N10482,Sheet3!J:J,1,0)</f>
        <v>#N/A</v>
      </c>
      <c r="AA10482" t="e">
        <f>VLOOKUP(I10482,Sheet3!$E$2:$E$8,1,0)</f>
        <v>#N/A</v>
      </c>
    </row>
    <row r="10483" spans="1:27" hidden="1" x14ac:dyDescent="0.25">
      <c r="A10483">
        <v>292582</v>
      </c>
      <c r="B10483">
        <v>292582</v>
      </c>
      <c r="H10483">
        <v>1204</v>
      </c>
      <c r="M10483" t="s">
        <v>3226</v>
      </c>
      <c r="N10483" t="s">
        <v>4492</v>
      </c>
      <c r="R10483" t="s">
        <v>3225</v>
      </c>
      <c r="X10483" t="s">
        <v>36</v>
      </c>
      <c r="Z10483" t="e">
        <f>VLOOKUP(N10483,Sheet3!J:J,1,0)</f>
        <v>#N/A</v>
      </c>
      <c r="AA10483" t="e">
        <f>VLOOKUP(I10483,Sheet3!$E$2:$E$8,1,0)</f>
        <v>#N/A</v>
      </c>
    </row>
    <row r="10484" spans="1:27" hidden="1" x14ac:dyDescent="0.25">
      <c r="A10484">
        <v>292582</v>
      </c>
      <c r="B10484" t="s">
        <v>3177</v>
      </c>
      <c r="E10484" t="s">
        <v>3178</v>
      </c>
      <c r="H10484">
        <v>1204</v>
      </c>
      <c r="I10484">
        <v>23009997</v>
      </c>
      <c r="J10484" t="s">
        <v>3224</v>
      </c>
      <c r="K10484" s="38">
        <v>45245</v>
      </c>
      <c r="L10484" s="38">
        <v>45245</v>
      </c>
      <c r="M10484" t="s">
        <v>3226</v>
      </c>
      <c r="N10484" t="s">
        <v>4493</v>
      </c>
      <c r="R10484">
        <v>0</v>
      </c>
      <c r="V10484">
        <v>14322828</v>
      </c>
      <c r="X10484" t="s">
        <v>36</v>
      </c>
      <c r="Y10484" t="s">
        <v>3204</v>
      </c>
      <c r="Z10484" t="e">
        <f>VLOOKUP(N10484,Sheet3!J:J,1,0)</f>
        <v>#N/A</v>
      </c>
      <c r="AA10484" t="e">
        <f>VLOOKUP(I10484,Sheet3!$E$2:$E$8,1,0)</f>
        <v>#N/A</v>
      </c>
    </row>
    <row r="10485" spans="1:27" hidden="1" x14ac:dyDescent="0.25">
      <c r="A10485">
        <v>292582</v>
      </c>
      <c r="B10485" t="s">
        <v>3177</v>
      </c>
      <c r="E10485" t="s">
        <v>3178</v>
      </c>
      <c r="H10485">
        <v>1204</v>
      </c>
      <c r="I10485">
        <v>23010004</v>
      </c>
      <c r="J10485" t="s">
        <v>3228</v>
      </c>
      <c r="K10485" s="38">
        <v>45245</v>
      </c>
      <c r="L10485" s="38">
        <v>45245</v>
      </c>
      <c r="M10485" t="s">
        <v>3226</v>
      </c>
      <c r="N10485" t="s">
        <v>4493</v>
      </c>
      <c r="O10485">
        <v>-1007.5</v>
      </c>
      <c r="Q10485" t="s">
        <v>36</v>
      </c>
      <c r="R10485">
        <v>1.67</v>
      </c>
      <c r="S10485">
        <v>-1007.5</v>
      </c>
      <c r="U10485">
        <v>-1682.53</v>
      </c>
      <c r="V10485">
        <v>14322945</v>
      </c>
      <c r="X10485" t="s">
        <v>36</v>
      </c>
      <c r="Y10485" t="s">
        <v>3204</v>
      </c>
      <c r="Z10485" t="e">
        <f>VLOOKUP(N10485,Sheet3!J:J,1,0)</f>
        <v>#N/A</v>
      </c>
      <c r="AA10485" t="e">
        <f>VLOOKUP(I10485,Sheet3!$E$2:$E$8,1,0)</f>
        <v>#N/A</v>
      </c>
    </row>
    <row r="10486" spans="1:27" hidden="1" x14ac:dyDescent="0.25">
      <c r="A10486">
        <v>292582</v>
      </c>
      <c r="B10486" t="s">
        <v>3177</v>
      </c>
      <c r="E10486" t="s">
        <v>3178</v>
      </c>
      <c r="H10486">
        <v>1204</v>
      </c>
      <c r="I10486">
        <v>23010009</v>
      </c>
      <c r="J10486" t="s">
        <v>3228</v>
      </c>
      <c r="K10486" s="38">
        <v>45245</v>
      </c>
      <c r="L10486" s="38">
        <v>45245</v>
      </c>
      <c r="M10486" t="s">
        <v>3226</v>
      </c>
      <c r="N10486" t="s">
        <v>4493</v>
      </c>
      <c r="O10486">
        <v>1007.5</v>
      </c>
      <c r="Q10486" t="s">
        <v>36</v>
      </c>
      <c r="R10486">
        <v>1.67</v>
      </c>
      <c r="S10486">
        <v>1007.5</v>
      </c>
      <c r="U10486">
        <v>1682.53</v>
      </c>
      <c r="V10486">
        <v>14322983</v>
      </c>
      <c r="X10486" t="s">
        <v>36</v>
      </c>
      <c r="Y10486" t="s">
        <v>3204</v>
      </c>
      <c r="Z10486" t="e">
        <f>VLOOKUP(N10486,Sheet3!J:J,1,0)</f>
        <v>#N/A</v>
      </c>
      <c r="AA10486" t="e">
        <f>VLOOKUP(I10486,Sheet3!$E$2:$E$8,1,0)</f>
        <v>#N/A</v>
      </c>
    </row>
    <row r="10487" spans="1:27" hidden="1" x14ac:dyDescent="0.25">
      <c r="A10487">
        <v>292582</v>
      </c>
      <c r="B10487" t="s">
        <v>3177</v>
      </c>
      <c r="E10487" t="s">
        <v>3178</v>
      </c>
      <c r="H10487">
        <v>1204</v>
      </c>
      <c r="I10487">
        <v>23009997</v>
      </c>
      <c r="J10487" t="s">
        <v>3228</v>
      </c>
      <c r="K10487" s="38">
        <v>45245</v>
      </c>
      <c r="L10487" s="38">
        <v>45245</v>
      </c>
      <c r="M10487" t="s">
        <v>3226</v>
      </c>
      <c r="N10487" t="s">
        <v>4493</v>
      </c>
      <c r="O10487">
        <v>1007.5</v>
      </c>
      <c r="Q10487" t="s">
        <v>36</v>
      </c>
      <c r="R10487">
        <v>1.67</v>
      </c>
      <c r="S10487">
        <v>1007.5</v>
      </c>
      <c r="U10487">
        <v>1682.53</v>
      </c>
      <c r="V10487">
        <v>14322829</v>
      </c>
      <c r="X10487" t="s">
        <v>36</v>
      </c>
      <c r="Y10487" t="s">
        <v>3204</v>
      </c>
      <c r="Z10487" t="e">
        <f>VLOOKUP(N10487,Sheet3!J:J,1,0)</f>
        <v>#N/A</v>
      </c>
      <c r="AA10487" t="e">
        <f>VLOOKUP(I10487,Sheet3!$E$2:$E$8,1,0)</f>
        <v>#N/A</v>
      </c>
    </row>
    <row r="10488" spans="1:27" hidden="1" x14ac:dyDescent="0.25">
      <c r="A10488">
        <v>292582</v>
      </c>
      <c r="B10488" t="s">
        <v>3177</v>
      </c>
      <c r="E10488" t="s">
        <v>3178</v>
      </c>
      <c r="H10488">
        <v>1204</v>
      </c>
      <c r="I10488">
        <v>181183</v>
      </c>
      <c r="J10488" t="s">
        <v>3229</v>
      </c>
      <c r="K10488" s="38">
        <v>45250</v>
      </c>
      <c r="L10488" s="38">
        <v>45250</v>
      </c>
      <c r="M10488" t="s">
        <v>3226</v>
      </c>
      <c r="N10488" t="s">
        <v>4493</v>
      </c>
      <c r="O10488">
        <v>-1007.5</v>
      </c>
      <c r="P10488" t="e">
        <f>VLOOKUP(I10488,Sheet3!$E$2:$E$16,1,0)</f>
        <v>#N/A</v>
      </c>
      <c r="Q10488" t="s">
        <v>36</v>
      </c>
      <c r="R10488">
        <v>1.67</v>
      </c>
      <c r="S10488">
        <v>-1007.5</v>
      </c>
      <c r="U10488">
        <v>-1682.53</v>
      </c>
      <c r="V10488">
        <v>14326324</v>
      </c>
      <c r="X10488" t="s">
        <v>36</v>
      </c>
      <c r="Y10488" t="s">
        <v>3204</v>
      </c>
      <c r="Z10488" t="e">
        <f>VLOOKUP(N10488,Sheet3!J:J,1,0)</f>
        <v>#N/A</v>
      </c>
      <c r="AA10488" t="e">
        <f>VLOOKUP(I10488,Sheet3!$E$2:$E$8,1,0)</f>
        <v>#N/A</v>
      </c>
    </row>
    <row r="10489" spans="1:27" hidden="1" x14ac:dyDescent="0.25">
      <c r="A10489">
        <v>292582</v>
      </c>
      <c r="B10489">
        <v>292582</v>
      </c>
      <c r="H10489">
        <v>1204</v>
      </c>
      <c r="M10489" t="s">
        <v>3226</v>
      </c>
      <c r="N10489" t="s">
        <v>4493</v>
      </c>
      <c r="R10489" t="s">
        <v>3225</v>
      </c>
      <c r="X10489" t="s">
        <v>36</v>
      </c>
      <c r="Z10489" t="e">
        <f>VLOOKUP(N10489,Sheet3!J:J,1,0)</f>
        <v>#N/A</v>
      </c>
      <c r="AA10489" t="e">
        <f>VLOOKUP(I10489,Sheet3!$E$2:$E$8,1,0)</f>
        <v>#N/A</v>
      </c>
    </row>
    <row r="10490" spans="1:27" hidden="1" x14ac:dyDescent="0.25">
      <c r="A10490">
        <v>292582</v>
      </c>
      <c r="B10490" t="s">
        <v>3177</v>
      </c>
      <c r="E10490" t="s">
        <v>3178</v>
      </c>
      <c r="H10490">
        <v>1204</v>
      </c>
      <c r="I10490">
        <v>23010155</v>
      </c>
      <c r="J10490" t="s">
        <v>3224</v>
      </c>
      <c r="K10490" s="38">
        <v>45252</v>
      </c>
      <c r="L10490" s="38">
        <v>45252</v>
      </c>
      <c r="M10490" t="s">
        <v>3226</v>
      </c>
      <c r="N10490" t="s">
        <v>4494</v>
      </c>
      <c r="R10490">
        <v>0</v>
      </c>
      <c r="V10490">
        <v>14330657</v>
      </c>
      <c r="X10490" t="s">
        <v>36</v>
      </c>
      <c r="Y10490" t="s">
        <v>3204</v>
      </c>
      <c r="Z10490" t="e">
        <f>VLOOKUP(N10490,Sheet3!J:J,1,0)</f>
        <v>#N/A</v>
      </c>
      <c r="AA10490" t="e">
        <f>VLOOKUP(I10490,Sheet3!$E$2:$E$8,1,0)</f>
        <v>#N/A</v>
      </c>
    </row>
    <row r="10491" spans="1:27" hidden="1" x14ac:dyDescent="0.25">
      <c r="A10491">
        <v>292582</v>
      </c>
      <c r="B10491" t="s">
        <v>3177</v>
      </c>
      <c r="E10491" t="s">
        <v>3178</v>
      </c>
      <c r="H10491">
        <v>1204</v>
      </c>
      <c r="I10491">
        <v>23010155</v>
      </c>
      <c r="J10491" t="s">
        <v>3228</v>
      </c>
      <c r="K10491" s="38">
        <v>45252</v>
      </c>
      <c r="L10491" s="38">
        <v>45252</v>
      </c>
      <c r="M10491" t="s">
        <v>3226</v>
      </c>
      <c r="N10491" t="s">
        <v>4494</v>
      </c>
      <c r="O10491">
        <v>214.8</v>
      </c>
      <c r="Q10491" t="s">
        <v>36</v>
      </c>
      <c r="R10491">
        <v>1.67</v>
      </c>
      <c r="S10491">
        <v>214.8</v>
      </c>
      <c r="U10491">
        <v>358.72</v>
      </c>
      <c r="V10491">
        <v>14330658</v>
      </c>
      <c r="X10491" t="s">
        <v>36</v>
      </c>
      <c r="Y10491" t="s">
        <v>3204</v>
      </c>
      <c r="Z10491" t="e">
        <f>VLOOKUP(N10491,Sheet3!J:J,1,0)</f>
        <v>#N/A</v>
      </c>
      <c r="AA10491" t="e">
        <f>VLOOKUP(I10491,Sheet3!$E$2:$E$8,1,0)</f>
        <v>#N/A</v>
      </c>
    </row>
    <row r="10492" spans="1:27" hidden="1" x14ac:dyDescent="0.25">
      <c r="A10492">
        <v>292582</v>
      </c>
      <c r="B10492" t="s">
        <v>3177</v>
      </c>
      <c r="E10492" t="s">
        <v>3178</v>
      </c>
      <c r="H10492">
        <v>1204</v>
      </c>
      <c r="I10492">
        <v>181167</v>
      </c>
      <c r="J10492" t="s">
        <v>3229</v>
      </c>
      <c r="K10492" s="38">
        <v>45254</v>
      </c>
      <c r="L10492" s="38">
        <v>45254</v>
      </c>
      <c r="M10492" t="s">
        <v>3226</v>
      </c>
      <c r="N10492" t="s">
        <v>4494</v>
      </c>
      <c r="O10492">
        <v>-214.8</v>
      </c>
      <c r="P10492" t="e">
        <f>VLOOKUP(I10492,Sheet3!$E$2:$E$16,1,0)</f>
        <v>#N/A</v>
      </c>
      <c r="Q10492" t="s">
        <v>36</v>
      </c>
      <c r="R10492">
        <v>1.67</v>
      </c>
      <c r="S10492">
        <v>-214.8</v>
      </c>
      <c r="U10492">
        <v>-358.72</v>
      </c>
      <c r="V10492">
        <v>14334349</v>
      </c>
      <c r="X10492" t="s">
        <v>36</v>
      </c>
      <c r="Y10492" t="s">
        <v>3204</v>
      </c>
      <c r="Z10492" t="e">
        <f>VLOOKUP(N10492,Sheet3!J:J,1,0)</f>
        <v>#N/A</v>
      </c>
      <c r="AA10492" t="e">
        <f>VLOOKUP(I10492,Sheet3!$E$2:$E$8,1,0)</f>
        <v>#N/A</v>
      </c>
    </row>
    <row r="10493" spans="1:27" hidden="1" x14ac:dyDescent="0.25">
      <c r="A10493">
        <v>292582</v>
      </c>
      <c r="B10493">
        <v>292582</v>
      </c>
      <c r="H10493">
        <v>1204</v>
      </c>
      <c r="M10493" t="s">
        <v>3226</v>
      </c>
      <c r="N10493" t="s">
        <v>4494</v>
      </c>
      <c r="R10493" t="s">
        <v>3225</v>
      </c>
      <c r="X10493" t="s">
        <v>36</v>
      </c>
      <c r="Z10493" t="e">
        <f>VLOOKUP(N10493,Sheet3!J:J,1,0)</f>
        <v>#N/A</v>
      </c>
      <c r="AA10493" t="e">
        <f>VLOOKUP(I10493,Sheet3!$E$2:$E$8,1,0)</f>
        <v>#N/A</v>
      </c>
    </row>
    <row r="10494" spans="1:27" hidden="1" x14ac:dyDescent="0.25">
      <c r="A10494">
        <v>292582</v>
      </c>
      <c r="B10494" t="s">
        <v>3177</v>
      </c>
      <c r="E10494" t="s">
        <v>3178</v>
      </c>
      <c r="H10494">
        <v>1204</v>
      </c>
      <c r="I10494">
        <v>23010155</v>
      </c>
      <c r="J10494" t="s">
        <v>3224</v>
      </c>
      <c r="K10494" s="38">
        <v>45252</v>
      </c>
      <c r="L10494" s="38">
        <v>45252</v>
      </c>
      <c r="M10494" t="s">
        <v>3226</v>
      </c>
      <c r="N10494" t="s">
        <v>4495</v>
      </c>
      <c r="R10494">
        <v>0</v>
      </c>
      <c r="V10494">
        <v>14330661</v>
      </c>
      <c r="X10494" t="s">
        <v>36</v>
      </c>
      <c r="Y10494" t="s">
        <v>3204</v>
      </c>
      <c r="Z10494" t="e">
        <f>VLOOKUP(N10494,Sheet3!J:J,1,0)</f>
        <v>#N/A</v>
      </c>
      <c r="AA10494" t="e">
        <f>VLOOKUP(I10494,Sheet3!$E$2:$E$8,1,0)</f>
        <v>#N/A</v>
      </c>
    </row>
    <row r="10495" spans="1:27" hidden="1" x14ac:dyDescent="0.25">
      <c r="A10495">
        <v>292582</v>
      </c>
      <c r="B10495" t="s">
        <v>3177</v>
      </c>
      <c r="E10495" t="s">
        <v>3178</v>
      </c>
      <c r="H10495">
        <v>1204</v>
      </c>
      <c r="I10495">
        <v>23010155</v>
      </c>
      <c r="J10495" t="s">
        <v>3228</v>
      </c>
      <c r="K10495" s="38">
        <v>45252</v>
      </c>
      <c r="L10495" s="38">
        <v>45252</v>
      </c>
      <c r="M10495" t="s">
        <v>3226</v>
      </c>
      <c r="N10495" t="s">
        <v>4495</v>
      </c>
      <c r="O10495">
        <v>1079</v>
      </c>
      <c r="Q10495" t="s">
        <v>36</v>
      </c>
      <c r="R10495">
        <v>1.67</v>
      </c>
      <c r="S10495">
        <v>1079</v>
      </c>
      <c r="U10495">
        <v>1801.93</v>
      </c>
      <c r="V10495">
        <v>14330662</v>
      </c>
      <c r="X10495" t="s">
        <v>36</v>
      </c>
      <c r="Y10495" t="s">
        <v>3204</v>
      </c>
      <c r="Z10495" t="e">
        <f>VLOOKUP(N10495,Sheet3!J:J,1,0)</f>
        <v>#N/A</v>
      </c>
      <c r="AA10495" t="e">
        <f>VLOOKUP(I10495,Sheet3!$E$2:$E$8,1,0)</f>
        <v>#N/A</v>
      </c>
    </row>
    <row r="10496" spans="1:27" hidden="1" x14ac:dyDescent="0.25">
      <c r="A10496">
        <v>292582</v>
      </c>
      <c r="B10496" t="s">
        <v>3177</v>
      </c>
      <c r="E10496" t="s">
        <v>3178</v>
      </c>
      <c r="H10496">
        <v>1204</v>
      </c>
      <c r="I10496">
        <v>181168</v>
      </c>
      <c r="J10496" t="s">
        <v>3229</v>
      </c>
      <c r="K10496" s="38">
        <v>45254</v>
      </c>
      <c r="L10496" s="38">
        <v>45254</v>
      </c>
      <c r="M10496" t="s">
        <v>3226</v>
      </c>
      <c r="N10496" t="s">
        <v>4495</v>
      </c>
      <c r="O10496">
        <v>-1079</v>
      </c>
      <c r="P10496" t="e">
        <f>VLOOKUP(I10496,Sheet3!$E$2:$E$16,1,0)</f>
        <v>#N/A</v>
      </c>
      <c r="Q10496" t="s">
        <v>36</v>
      </c>
      <c r="R10496">
        <v>1.67</v>
      </c>
      <c r="S10496">
        <v>-1079</v>
      </c>
      <c r="U10496">
        <v>-1801.93</v>
      </c>
      <c r="V10496">
        <v>14334350</v>
      </c>
      <c r="X10496" t="s">
        <v>36</v>
      </c>
      <c r="Y10496" t="s">
        <v>3204</v>
      </c>
      <c r="Z10496" t="e">
        <f>VLOOKUP(N10496,Sheet3!J:J,1,0)</f>
        <v>#N/A</v>
      </c>
      <c r="AA10496" t="e">
        <f>VLOOKUP(I10496,Sheet3!$E$2:$E$8,1,0)</f>
        <v>#N/A</v>
      </c>
    </row>
    <row r="10497" spans="1:27" hidden="1" x14ac:dyDescent="0.25">
      <c r="A10497">
        <v>292582</v>
      </c>
      <c r="B10497">
        <v>292582</v>
      </c>
      <c r="H10497">
        <v>1204</v>
      </c>
      <c r="M10497" t="s">
        <v>3226</v>
      </c>
      <c r="N10497" t="s">
        <v>4495</v>
      </c>
      <c r="R10497" t="s">
        <v>3225</v>
      </c>
      <c r="X10497" t="s">
        <v>36</v>
      </c>
      <c r="Z10497" t="e">
        <f>VLOOKUP(N10497,Sheet3!J:J,1,0)</f>
        <v>#N/A</v>
      </c>
      <c r="AA10497" t="e">
        <f>VLOOKUP(I10497,Sheet3!$E$2:$E$8,1,0)</f>
        <v>#N/A</v>
      </c>
    </row>
    <row r="10498" spans="1:27" hidden="1" x14ac:dyDescent="0.25">
      <c r="A10498">
        <v>292582</v>
      </c>
      <c r="B10498" t="s">
        <v>3177</v>
      </c>
      <c r="E10498" t="s">
        <v>3178</v>
      </c>
      <c r="H10498">
        <v>1204</v>
      </c>
      <c r="I10498">
        <v>23010155</v>
      </c>
      <c r="J10498" t="s">
        <v>3224</v>
      </c>
      <c r="K10498" s="38">
        <v>45252</v>
      </c>
      <c r="L10498" s="38">
        <v>45252</v>
      </c>
      <c r="M10498" t="s">
        <v>3226</v>
      </c>
      <c r="N10498" t="s">
        <v>4496</v>
      </c>
      <c r="R10498">
        <v>0</v>
      </c>
      <c r="V10498">
        <v>14330663</v>
      </c>
      <c r="X10498" t="s">
        <v>36</v>
      </c>
      <c r="Y10498" t="s">
        <v>3204</v>
      </c>
      <c r="Z10498" t="e">
        <f>VLOOKUP(N10498,Sheet3!J:J,1,0)</f>
        <v>#N/A</v>
      </c>
      <c r="AA10498" t="e">
        <f>VLOOKUP(I10498,Sheet3!$E$2:$E$8,1,0)</f>
        <v>#N/A</v>
      </c>
    </row>
    <row r="10499" spans="1:27" hidden="1" x14ac:dyDescent="0.25">
      <c r="A10499">
        <v>292582</v>
      </c>
      <c r="B10499" t="s">
        <v>3177</v>
      </c>
      <c r="E10499" t="s">
        <v>3178</v>
      </c>
      <c r="H10499">
        <v>1204</v>
      </c>
      <c r="I10499">
        <v>23010155</v>
      </c>
      <c r="J10499" t="s">
        <v>3228</v>
      </c>
      <c r="K10499" s="38">
        <v>45252</v>
      </c>
      <c r="L10499" s="38">
        <v>45252</v>
      </c>
      <c r="M10499" t="s">
        <v>3226</v>
      </c>
      <c r="N10499" t="s">
        <v>4496</v>
      </c>
      <c r="O10499">
        <v>493</v>
      </c>
      <c r="Q10499" t="s">
        <v>36</v>
      </c>
      <c r="R10499">
        <v>1.67</v>
      </c>
      <c r="S10499">
        <v>493</v>
      </c>
      <c r="U10499">
        <v>823.31</v>
      </c>
      <c r="V10499">
        <v>14330664</v>
      </c>
      <c r="X10499" t="s">
        <v>36</v>
      </c>
      <c r="Y10499" t="s">
        <v>3204</v>
      </c>
      <c r="Z10499" t="e">
        <f>VLOOKUP(N10499,Sheet3!J:J,1,0)</f>
        <v>#N/A</v>
      </c>
      <c r="AA10499" t="e">
        <f>VLOOKUP(I10499,Sheet3!$E$2:$E$8,1,0)</f>
        <v>#N/A</v>
      </c>
    </row>
    <row r="10500" spans="1:27" hidden="1" x14ac:dyDescent="0.25">
      <c r="A10500">
        <v>292582</v>
      </c>
      <c r="B10500" t="s">
        <v>3177</v>
      </c>
      <c r="E10500" t="s">
        <v>3178</v>
      </c>
      <c r="H10500">
        <v>1204</v>
      </c>
      <c r="I10500">
        <v>23010155</v>
      </c>
      <c r="J10500" t="s">
        <v>3228</v>
      </c>
      <c r="K10500" s="38">
        <v>45252</v>
      </c>
      <c r="L10500" s="38">
        <v>45252</v>
      </c>
      <c r="M10500" t="s">
        <v>3226</v>
      </c>
      <c r="N10500" t="s">
        <v>4496</v>
      </c>
      <c r="O10500">
        <v>6</v>
      </c>
      <c r="Q10500" t="s">
        <v>36</v>
      </c>
      <c r="R10500">
        <v>1.67</v>
      </c>
      <c r="S10500">
        <v>6</v>
      </c>
      <c r="U10500">
        <v>10.02</v>
      </c>
      <c r="V10500">
        <v>14330665</v>
      </c>
      <c r="X10500" t="s">
        <v>36</v>
      </c>
      <c r="Y10500" t="s">
        <v>3204</v>
      </c>
      <c r="Z10500" t="e">
        <f>VLOOKUP(N10500,Sheet3!J:J,1,0)</f>
        <v>#N/A</v>
      </c>
      <c r="AA10500" t="e">
        <f>VLOOKUP(I10500,Sheet3!$E$2:$E$8,1,0)</f>
        <v>#N/A</v>
      </c>
    </row>
    <row r="10501" spans="1:27" hidden="1" x14ac:dyDescent="0.25">
      <c r="A10501">
        <v>292582</v>
      </c>
      <c r="B10501" t="s">
        <v>3177</v>
      </c>
      <c r="E10501" t="s">
        <v>3178</v>
      </c>
      <c r="H10501">
        <v>1204</v>
      </c>
      <c r="I10501">
        <v>181169</v>
      </c>
      <c r="J10501" t="s">
        <v>3229</v>
      </c>
      <c r="K10501" s="38">
        <v>45254</v>
      </c>
      <c r="L10501" s="38">
        <v>45254</v>
      </c>
      <c r="M10501" t="s">
        <v>3226</v>
      </c>
      <c r="N10501" t="s">
        <v>4496</v>
      </c>
      <c r="O10501">
        <v>-499</v>
      </c>
      <c r="P10501" t="e">
        <f>VLOOKUP(I10501,Sheet3!$E$2:$E$16,1,0)</f>
        <v>#N/A</v>
      </c>
      <c r="Q10501" t="s">
        <v>36</v>
      </c>
      <c r="R10501">
        <v>1.67</v>
      </c>
      <c r="S10501">
        <v>-499</v>
      </c>
      <c r="U10501">
        <v>-833.33</v>
      </c>
      <c r="V10501">
        <v>14334352</v>
      </c>
      <c r="X10501" t="s">
        <v>36</v>
      </c>
      <c r="Y10501" t="s">
        <v>3204</v>
      </c>
      <c r="Z10501" t="e">
        <f>VLOOKUP(N10501,Sheet3!J:J,1,0)</f>
        <v>#N/A</v>
      </c>
      <c r="AA10501" t="e">
        <f>VLOOKUP(I10501,Sheet3!$E$2:$E$8,1,0)</f>
        <v>#N/A</v>
      </c>
    </row>
    <row r="10502" spans="1:27" hidden="1" x14ac:dyDescent="0.25">
      <c r="A10502">
        <v>292582</v>
      </c>
      <c r="B10502">
        <v>292582</v>
      </c>
      <c r="H10502">
        <v>1204</v>
      </c>
      <c r="M10502" t="s">
        <v>3226</v>
      </c>
      <c r="N10502" t="s">
        <v>4496</v>
      </c>
      <c r="R10502" t="s">
        <v>3225</v>
      </c>
      <c r="X10502" t="s">
        <v>36</v>
      </c>
      <c r="Z10502" t="e">
        <f>VLOOKUP(N10502,Sheet3!J:J,1,0)</f>
        <v>#N/A</v>
      </c>
      <c r="AA10502" t="e">
        <f>VLOOKUP(I10502,Sheet3!$E$2:$E$8,1,0)</f>
        <v>#N/A</v>
      </c>
    </row>
    <row r="10503" spans="1:27" hidden="1" x14ac:dyDescent="0.25">
      <c r="A10503">
        <v>292582</v>
      </c>
      <c r="B10503" t="s">
        <v>3177</v>
      </c>
      <c r="E10503" t="s">
        <v>3178</v>
      </c>
      <c r="H10503">
        <v>1204</v>
      </c>
      <c r="I10503">
        <v>23010154</v>
      </c>
      <c r="J10503" t="s">
        <v>3224</v>
      </c>
      <c r="K10503" s="38">
        <v>45252</v>
      </c>
      <c r="L10503" s="38">
        <v>45252</v>
      </c>
      <c r="M10503" t="s">
        <v>3226</v>
      </c>
      <c r="N10503" t="s">
        <v>4497</v>
      </c>
      <c r="R10503">
        <v>0</v>
      </c>
      <c r="V10503">
        <v>14330648</v>
      </c>
      <c r="X10503" t="s">
        <v>36</v>
      </c>
      <c r="Y10503" t="s">
        <v>3204</v>
      </c>
      <c r="Z10503" t="e">
        <f>VLOOKUP(N10503,Sheet3!J:J,1,0)</f>
        <v>#N/A</v>
      </c>
      <c r="AA10503" t="e">
        <f>VLOOKUP(I10503,Sheet3!$E$2:$E$8,1,0)</f>
        <v>#N/A</v>
      </c>
    </row>
    <row r="10504" spans="1:27" hidden="1" x14ac:dyDescent="0.25">
      <c r="A10504">
        <v>292582</v>
      </c>
      <c r="B10504" t="s">
        <v>3177</v>
      </c>
      <c r="E10504" t="s">
        <v>3178</v>
      </c>
      <c r="H10504">
        <v>1204</v>
      </c>
      <c r="I10504">
        <v>23010154</v>
      </c>
      <c r="J10504" t="s">
        <v>3228</v>
      </c>
      <c r="K10504" s="38">
        <v>45252</v>
      </c>
      <c r="L10504" s="38">
        <v>45252</v>
      </c>
      <c r="M10504" t="s">
        <v>3226</v>
      </c>
      <c r="N10504" t="s">
        <v>4497</v>
      </c>
      <c r="O10504">
        <v>66.099999999999994</v>
      </c>
      <c r="Q10504" t="s">
        <v>36</v>
      </c>
      <c r="R10504">
        <v>1.67</v>
      </c>
      <c r="S10504">
        <v>66.099999999999994</v>
      </c>
      <c r="U10504">
        <v>110.39</v>
      </c>
      <c r="V10504">
        <v>14330649</v>
      </c>
      <c r="X10504" t="s">
        <v>36</v>
      </c>
      <c r="Y10504" t="s">
        <v>3204</v>
      </c>
      <c r="Z10504" t="e">
        <f>VLOOKUP(N10504,Sheet3!J:J,1,0)</f>
        <v>#N/A</v>
      </c>
      <c r="AA10504" t="e">
        <f>VLOOKUP(I10504,Sheet3!$E$2:$E$8,1,0)</f>
        <v>#N/A</v>
      </c>
    </row>
    <row r="10505" spans="1:27" hidden="1" x14ac:dyDescent="0.25">
      <c r="A10505">
        <v>292582</v>
      </c>
      <c r="B10505" t="s">
        <v>3177</v>
      </c>
      <c r="E10505" t="s">
        <v>3178</v>
      </c>
      <c r="H10505">
        <v>1204</v>
      </c>
      <c r="I10505">
        <v>23010154</v>
      </c>
      <c r="J10505" t="s">
        <v>3228</v>
      </c>
      <c r="K10505" s="38">
        <v>45252</v>
      </c>
      <c r="L10505" s="38">
        <v>45252</v>
      </c>
      <c r="M10505" t="s">
        <v>3226</v>
      </c>
      <c r="N10505" t="s">
        <v>4497</v>
      </c>
      <c r="O10505">
        <v>17</v>
      </c>
      <c r="Q10505" t="s">
        <v>36</v>
      </c>
      <c r="R10505">
        <v>1.67</v>
      </c>
      <c r="S10505">
        <v>17</v>
      </c>
      <c r="U10505">
        <v>28.39</v>
      </c>
      <c r="V10505">
        <v>14330650</v>
      </c>
      <c r="X10505" t="s">
        <v>36</v>
      </c>
      <c r="Y10505" t="s">
        <v>3204</v>
      </c>
      <c r="Z10505" t="e">
        <f>VLOOKUP(N10505,Sheet3!J:J,1,0)</f>
        <v>#N/A</v>
      </c>
      <c r="AA10505" t="e">
        <f>VLOOKUP(I10505,Sheet3!$E$2:$E$8,1,0)</f>
        <v>#N/A</v>
      </c>
    </row>
    <row r="10506" spans="1:27" hidden="1" x14ac:dyDescent="0.25">
      <c r="A10506">
        <v>292582</v>
      </c>
      <c r="B10506" t="s">
        <v>3177</v>
      </c>
      <c r="E10506" t="s">
        <v>3178</v>
      </c>
      <c r="H10506">
        <v>1204</v>
      </c>
      <c r="I10506">
        <v>14023559</v>
      </c>
      <c r="J10506" t="s">
        <v>3233</v>
      </c>
      <c r="K10506" s="38">
        <v>45260</v>
      </c>
      <c r="L10506" s="38">
        <v>45260</v>
      </c>
      <c r="M10506" t="s">
        <v>3226</v>
      </c>
      <c r="N10506" t="s">
        <v>4497</v>
      </c>
      <c r="O10506">
        <v>-9</v>
      </c>
      <c r="Q10506" t="s">
        <v>36</v>
      </c>
      <c r="R10506">
        <v>1.67</v>
      </c>
      <c r="S10506">
        <v>-9</v>
      </c>
      <c r="U10506">
        <v>-15.03</v>
      </c>
      <c r="V10506">
        <v>14341318</v>
      </c>
      <c r="X10506" t="s">
        <v>36</v>
      </c>
      <c r="Y10506" t="s">
        <v>3204</v>
      </c>
      <c r="Z10506" t="e">
        <f>VLOOKUP(N10506,Sheet3!J:J,1,0)</f>
        <v>#N/A</v>
      </c>
      <c r="AA10506" t="e">
        <f>VLOOKUP(I10506,Sheet3!$E$2:$E$8,1,0)</f>
        <v>#N/A</v>
      </c>
    </row>
    <row r="10507" spans="1:27" hidden="1" x14ac:dyDescent="0.25">
      <c r="A10507">
        <v>292582</v>
      </c>
      <c r="B10507" t="s">
        <v>3177</v>
      </c>
      <c r="E10507" t="s">
        <v>3178</v>
      </c>
      <c r="H10507">
        <v>1204</v>
      </c>
      <c r="I10507">
        <v>14023560</v>
      </c>
      <c r="J10507" t="s">
        <v>3233</v>
      </c>
      <c r="K10507" s="38">
        <v>45260</v>
      </c>
      <c r="L10507" s="38">
        <v>45260</v>
      </c>
      <c r="M10507" t="s">
        <v>3226</v>
      </c>
      <c r="N10507" t="s">
        <v>4497</v>
      </c>
      <c r="O10507">
        <v>-10</v>
      </c>
      <c r="Q10507" t="s">
        <v>36</v>
      </c>
      <c r="R10507">
        <v>1.67</v>
      </c>
      <c r="S10507">
        <v>-10</v>
      </c>
      <c r="U10507">
        <v>-16.7</v>
      </c>
      <c r="V10507">
        <v>14341321</v>
      </c>
      <c r="X10507" t="s">
        <v>36</v>
      </c>
      <c r="Y10507" t="s">
        <v>3204</v>
      </c>
      <c r="Z10507" t="e">
        <f>VLOOKUP(N10507,Sheet3!J:J,1,0)</f>
        <v>#N/A</v>
      </c>
      <c r="AA10507" t="e">
        <f>VLOOKUP(I10507,Sheet3!$E$2:$E$8,1,0)</f>
        <v>#N/A</v>
      </c>
    </row>
    <row r="10508" spans="1:27" hidden="1" x14ac:dyDescent="0.25">
      <c r="A10508">
        <v>292582</v>
      </c>
      <c r="B10508" t="s">
        <v>3177</v>
      </c>
      <c r="E10508" t="s">
        <v>3178</v>
      </c>
      <c r="H10508">
        <v>1204</v>
      </c>
      <c r="I10508">
        <v>14023562</v>
      </c>
      <c r="J10508" t="s">
        <v>3233</v>
      </c>
      <c r="K10508" s="38">
        <v>45260</v>
      </c>
      <c r="L10508" s="38">
        <v>45260</v>
      </c>
      <c r="M10508" t="s">
        <v>3226</v>
      </c>
      <c r="N10508" t="s">
        <v>4497</v>
      </c>
      <c r="O10508">
        <v>-9</v>
      </c>
      <c r="Q10508" t="s">
        <v>36</v>
      </c>
      <c r="R10508">
        <v>1.67</v>
      </c>
      <c r="S10508">
        <v>-9</v>
      </c>
      <c r="U10508">
        <v>-15.03</v>
      </c>
      <c r="V10508">
        <v>14341327</v>
      </c>
      <c r="X10508" t="s">
        <v>36</v>
      </c>
      <c r="Y10508" t="s">
        <v>3204</v>
      </c>
      <c r="Z10508" t="e">
        <f>VLOOKUP(N10508,Sheet3!J:J,1,0)</f>
        <v>#N/A</v>
      </c>
      <c r="AA10508" t="e">
        <f>VLOOKUP(I10508,Sheet3!$E$2:$E$8,1,0)</f>
        <v>#N/A</v>
      </c>
    </row>
    <row r="10509" spans="1:27" hidden="1" x14ac:dyDescent="0.25">
      <c r="A10509">
        <v>292582</v>
      </c>
      <c r="B10509" t="s">
        <v>3177</v>
      </c>
      <c r="E10509" t="s">
        <v>3178</v>
      </c>
      <c r="H10509">
        <v>1204</v>
      </c>
      <c r="I10509">
        <v>181402</v>
      </c>
      <c r="J10509" t="s">
        <v>3229</v>
      </c>
      <c r="K10509" s="38">
        <v>45274</v>
      </c>
      <c r="L10509" s="38">
        <v>45274</v>
      </c>
      <c r="M10509" t="s">
        <v>3226</v>
      </c>
      <c r="N10509" t="s">
        <v>4497</v>
      </c>
      <c r="O10509">
        <v>-2</v>
      </c>
      <c r="P10509" t="e">
        <f>VLOOKUP(I10509,Sheet3!$E$2:$E$16,1,0)</f>
        <v>#N/A</v>
      </c>
      <c r="Q10509" t="s">
        <v>36</v>
      </c>
      <c r="R10509">
        <v>1.67</v>
      </c>
      <c r="S10509">
        <v>-2</v>
      </c>
      <c r="U10509">
        <v>-3.34</v>
      </c>
      <c r="V10509">
        <v>14362205</v>
      </c>
      <c r="X10509" t="s">
        <v>36</v>
      </c>
      <c r="Y10509" t="s">
        <v>3204</v>
      </c>
      <c r="Z10509" t="e">
        <f>VLOOKUP(N10509,Sheet3!J:J,1,0)</f>
        <v>#N/A</v>
      </c>
      <c r="AA10509" t="e">
        <f>VLOOKUP(I10509,Sheet3!$E$2:$E$8,1,0)</f>
        <v>#N/A</v>
      </c>
    </row>
    <row r="10510" spans="1:27" hidden="1" x14ac:dyDescent="0.25">
      <c r="A10510">
        <v>292582</v>
      </c>
      <c r="B10510" t="s">
        <v>3177</v>
      </c>
      <c r="E10510" t="s">
        <v>3178</v>
      </c>
      <c r="H10510">
        <v>1204</v>
      </c>
      <c r="I10510">
        <v>181298</v>
      </c>
      <c r="J10510" t="s">
        <v>3229</v>
      </c>
      <c r="K10510" s="38">
        <v>45274</v>
      </c>
      <c r="L10510" s="38">
        <v>45274</v>
      </c>
      <c r="M10510" t="s">
        <v>3226</v>
      </c>
      <c r="N10510" t="s">
        <v>4497</v>
      </c>
      <c r="O10510">
        <v>-3</v>
      </c>
      <c r="P10510" t="e">
        <f>VLOOKUP(I10510,Sheet3!$E$2:$E$16,1,0)</f>
        <v>#N/A</v>
      </c>
      <c r="Q10510" t="s">
        <v>36</v>
      </c>
      <c r="R10510">
        <v>1.67</v>
      </c>
      <c r="S10510">
        <v>-3</v>
      </c>
      <c r="U10510">
        <v>-5.01</v>
      </c>
      <c r="V10510">
        <v>14362204</v>
      </c>
      <c r="X10510" t="s">
        <v>36</v>
      </c>
      <c r="Y10510" t="s">
        <v>3204</v>
      </c>
      <c r="Z10510" t="e">
        <f>VLOOKUP(N10510,Sheet3!J:J,1,0)</f>
        <v>#N/A</v>
      </c>
      <c r="AA10510" t="e">
        <f>VLOOKUP(I10510,Sheet3!$E$2:$E$8,1,0)</f>
        <v>#N/A</v>
      </c>
    </row>
    <row r="10511" spans="1:27" hidden="1" x14ac:dyDescent="0.25">
      <c r="A10511">
        <v>292582</v>
      </c>
      <c r="B10511" t="s">
        <v>3177</v>
      </c>
      <c r="E10511" t="s">
        <v>3178</v>
      </c>
      <c r="H10511">
        <v>1204</v>
      </c>
      <c r="I10511">
        <v>14024796</v>
      </c>
      <c r="J10511" t="s">
        <v>3233</v>
      </c>
      <c r="K10511" s="38">
        <v>45300</v>
      </c>
      <c r="L10511" s="38">
        <v>45300</v>
      </c>
      <c r="M10511" t="s">
        <v>3226</v>
      </c>
      <c r="N10511" t="s">
        <v>4497</v>
      </c>
      <c r="O10511">
        <v>-21</v>
      </c>
      <c r="Q10511" t="s">
        <v>36</v>
      </c>
      <c r="R10511">
        <v>1.67</v>
      </c>
      <c r="S10511">
        <v>-21</v>
      </c>
      <c r="U10511">
        <v>-35.07</v>
      </c>
      <c r="V10511">
        <v>14389946</v>
      </c>
      <c r="X10511" t="s">
        <v>36</v>
      </c>
      <c r="Y10511" t="s">
        <v>3204</v>
      </c>
      <c r="Z10511" t="e">
        <f>VLOOKUP(N10511,Sheet3!J:J,1,0)</f>
        <v>#N/A</v>
      </c>
      <c r="AA10511" t="e">
        <f>VLOOKUP(I10511,Sheet3!$E$2:$E$8,1,0)</f>
        <v>#N/A</v>
      </c>
    </row>
    <row r="10512" spans="1:27" hidden="1" x14ac:dyDescent="0.25">
      <c r="A10512">
        <v>292582</v>
      </c>
      <c r="B10512" t="s">
        <v>3177</v>
      </c>
      <c r="E10512" t="s">
        <v>3178</v>
      </c>
      <c r="H10512">
        <v>1204</v>
      </c>
      <c r="I10512">
        <v>181623</v>
      </c>
      <c r="J10512" t="s">
        <v>3229</v>
      </c>
      <c r="K10512" s="38">
        <v>45323</v>
      </c>
      <c r="L10512" s="38">
        <v>45323</v>
      </c>
      <c r="M10512" t="s">
        <v>3226</v>
      </c>
      <c r="N10512" t="s">
        <v>4497</v>
      </c>
      <c r="O10512">
        <v>-29.1</v>
      </c>
      <c r="P10512" t="e">
        <f>VLOOKUP(I10512,Sheet3!$E$2:$E$16,1,0)</f>
        <v>#N/A</v>
      </c>
      <c r="Q10512" t="s">
        <v>36</v>
      </c>
      <c r="R10512">
        <v>1.67</v>
      </c>
      <c r="S10512">
        <v>-29.1</v>
      </c>
      <c r="U10512">
        <v>-48.6</v>
      </c>
      <c r="V10512">
        <v>14419571</v>
      </c>
      <c r="X10512" t="s">
        <v>36</v>
      </c>
      <c r="Y10512" t="s">
        <v>3204</v>
      </c>
      <c r="Z10512" t="e">
        <f>VLOOKUP(N10512,Sheet3!J:J,1,0)</f>
        <v>#N/A</v>
      </c>
      <c r="AA10512" t="e">
        <f>VLOOKUP(I10512,Sheet3!$E$2:$E$8,1,0)</f>
        <v>#N/A</v>
      </c>
    </row>
    <row r="10513" spans="1:27" hidden="1" x14ac:dyDescent="0.25">
      <c r="A10513">
        <v>292582</v>
      </c>
      <c r="B10513">
        <v>292582</v>
      </c>
      <c r="H10513">
        <v>1204</v>
      </c>
      <c r="M10513" t="s">
        <v>3226</v>
      </c>
      <c r="N10513" t="s">
        <v>4497</v>
      </c>
      <c r="R10513" t="s">
        <v>3225</v>
      </c>
      <c r="X10513" t="s">
        <v>36</v>
      </c>
      <c r="Z10513" t="e">
        <f>VLOOKUP(N10513,Sheet3!J:J,1,0)</f>
        <v>#N/A</v>
      </c>
      <c r="AA10513" t="e">
        <f>VLOOKUP(I10513,Sheet3!$E$2:$E$8,1,0)</f>
        <v>#N/A</v>
      </c>
    </row>
    <row r="10514" spans="1:27" hidden="1" x14ac:dyDescent="0.25">
      <c r="A10514">
        <v>292582</v>
      </c>
      <c r="B10514" t="s">
        <v>3177</v>
      </c>
      <c r="E10514" t="s">
        <v>3178</v>
      </c>
      <c r="H10514">
        <v>1204</v>
      </c>
      <c r="I10514">
        <v>23010157</v>
      </c>
      <c r="J10514" t="s">
        <v>3224</v>
      </c>
      <c r="K10514" s="38">
        <v>45252</v>
      </c>
      <c r="L10514" s="38">
        <v>45252</v>
      </c>
      <c r="M10514" t="s">
        <v>3226</v>
      </c>
      <c r="N10514" t="s">
        <v>4498</v>
      </c>
      <c r="R10514">
        <v>0</v>
      </c>
      <c r="V10514">
        <v>14330684</v>
      </c>
      <c r="X10514" t="s">
        <v>36</v>
      </c>
      <c r="Y10514" t="s">
        <v>3204</v>
      </c>
      <c r="Z10514" t="e">
        <f>VLOOKUP(N10514,Sheet3!J:J,1,0)</f>
        <v>#N/A</v>
      </c>
      <c r="AA10514" t="e">
        <f>VLOOKUP(I10514,Sheet3!$E$2:$E$8,1,0)</f>
        <v>#N/A</v>
      </c>
    </row>
    <row r="10515" spans="1:27" hidden="1" x14ac:dyDescent="0.25">
      <c r="A10515">
        <v>292582</v>
      </c>
      <c r="B10515" t="s">
        <v>3177</v>
      </c>
      <c r="E10515" t="s">
        <v>3178</v>
      </c>
      <c r="H10515">
        <v>1204</v>
      </c>
      <c r="I10515">
        <v>23010157</v>
      </c>
      <c r="J10515" t="s">
        <v>3228</v>
      </c>
      <c r="K10515" s="38">
        <v>45252</v>
      </c>
      <c r="L10515" s="38">
        <v>45252</v>
      </c>
      <c r="M10515" t="s">
        <v>3226</v>
      </c>
      <c r="N10515" t="s">
        <v>4498</v>
      </c>
      <c r="O10515">
        <v>613</v>
      </c>
      <c r="Q10515" t="s">
        <v>36</v>
      </c>
      <c r="R10515">
        <v>1.67</v>
      </c>
      <c r="S10515">
        <v>613</v>
      </c>
      <c r="U10515">
        <v>1023.71</v>
      </c>
      <c r="V10515">
        <v>14330685</v>
      </c>
      <c r="X10515" t="s">
        <v>36</v>
      </c>
      <c r="Y10515" t="s">
        <v>3204</v>
      </c>
      <c r="Z10515" t="e">
        <f>VLOOKUP(N10515,Sheet3!J:J,1,0)</f>
        <v>#N/A</v>
      </c>
      <c r="AA10515" t="e">
        <f>VLOOKUP(I10515,Sheet3!$E$2:$E$8,1,0)</f>
        <v>#N/A</v>
      </c>
    </row>
    <row r="10516" spans="1:27" hidden="1" x14ac:dyDescent="0.25">
      <c r="A10516">
        <v>292582</v>
      </c>
      <c r="B10516" t="s">
        <v>3177</v>
      </c>
      <c r="E10516" t="s">
        <v>3178</v>
      </c>
      <c r="H10516">
        <v>1204</v>
      </c>
      <c r="I10516">
        <v>181298</v>
      </c>
      <c r="J10516" t="s">
        <v>3229</v>
      </c>
      <c r="K10516" s="38">
        <v>45260</v>
      </c>
      <c r="L10516" s="38">
        <v>45260</v>
      </c>
      <c r="M10516" t="s">
        <v>3226</v>
      </c>
      <c r="N10516" t="s">
        <v>4498</v>
      </c>
      <c r="O10516">
        <v>-613</v>
      </c>
      <c r="P10516" t="e">
        <f>VLOOKUP(I10516,Sheet3!$E$2:$E$16,1,0)</f>
        <v>#N/A</v>
      </c>
      <c r="Q10516" t="s">
        <v>36</v>
      </c>
      <c r="R10516">
        <v>1.67</v>
      </c>
      <c r="S10516">
        <v>-613</v>
      </c>
      <c r="U10516">
        <v>-1023.71</v>
      </c>
      <c r="V10516">
        <v>14340843</v>
      </c>
      <c r="X10516" t="s">
        <v>36</v>
      </c>
      <c r="Y10516" t="s">
        <v>3204</v>
      </c>
      <c r="Z10516" t="e">
        <f>VLOOKUP(N10516,Sheet3!J:J,1,0)</f>
        <v>#N/A</v>
      </c>
      <c r="AA10516" t="e">
        <f>VLOOKUP(I10516,Sheet3!$E$2:$E$8,1,0)</f>
        <v>#N/A</v>
      </c>
    </row>
    <row r="10517" spans="1:27" hidden="1" x14ac:dyDescent="0.25">
      <c r="A10517">
        <v>292582</v>
      </c>
      <c r="B10517">
        <v>292582</v>
      </c>
      <c r="H10517">
        <v>1204</v>
      </c>
      <c r="M10517" t="s">
        <v>3226</v>
      </c>
      <c r="N10517" t="s">
        <v>4498</v>
      </c>
      <c r="R10517" t="s">
        <v>3225</v>
      </c>
      <c r="X10517" t="s">
        <v>36</v>
      </c>
      <c r="Z10517" t="e">
        <f>VLOOKUP(N10517,Sheet3!J:J,1,0)</f>
        <v>#N/A</v>
      </c>
      <c r="AA10517" t="e">
        <f>VLOOKUP(I10517,Sheet3!$E$2:$E$8,1,0)</f>
        <v>#N/A</v>
      </c>
    </row>
    <row r="10518" spans="1:27" hidden="1" x14ac:dyDescent="0.25">
      <c r="A10518">
        <v>292582</v>
      </c>
      <c r="B10518" t="s">
        <v>3177</v>
      </c>
      <c r="E10518" t="s">
        <v>3178</v>
      </c>
      <c r="H10518">
        <v>1204</v>
      </c>
      <c r="I10518">
        <v>23010157</v>
      </c>
      <c r="J10518" t="s">
        <v>3224</v>
      </c>
      <c r="K10518" s="38">
        <v>45252</v>
      </c>
      <c r="L10518" s="38">
        <v>45252</v>
      </c>
      <c r="M10518" t="s">
        <v>3226</v>
      </c>
      <c r="N10518" t="s">
        <v>4499</v>
      </c>
      <c r="R10518">
        <v>0</v>
      </c>
      <c r="V10518">
        <v>14330686</v>
      </c>
      <c r="X10518" t="s">
        <v>36</v>
      </c>
      <c r="Y10518" t="s">
        <v>3204</v>
      </c>
      <c r="Z10518" t="e">
        <f>VLOOKUP(N10518,Sheet3!J:J,1,0)</f>
        <v>#N/A</v>
      </c>
      <c r="AA10518" t="e">
        <f>VLOOKUP(I10518,Sheet3!$E$2:$E$8,1,0)</f>
        <v>#N/A</v>
      </c>
    </row>
    <row r="10519" spans="1:27" hidden="1" x14ac:dyDescent="0.25">
      <c r="A10519">
        <v>292582</v>
      </c>
      <c r="B10519" t="s">
        <v>3177</v>
      </c>
      <c r="E10519" t="s">
        <v>3178</v>
      </c>
      <c r="H10519">
        <v>1204</v>
      </c>
      <c r="I10519">
        <v>23010157</v>
      </c>
      <c r="J10519" t="s">
        <v>3228</v>
      </c>
      <c r="K10519" s="38">
        <v>45252</v>
      </c>
      <c r="L10519" s="38">
        <v>45252</v>
      </c>
      <c r="M10519" t="s">
        <v>3226</v>
      </c>
      <c r="N10519" t="s">
        <v>4499</v>
      </c>
      <c r="O10519">
        <v>49.5</v>
      </c>
      <c r="Q10519" t="s">
        <v>36</v>
      </c>
      <c r="R10519">
        <v>1.67</v>
      </c>
      <c r="S10519">
        <v>49.5</v>
      </c>
      <c r="U10519">
        <v>82.67</v>
      </c>
      <c r="V10519">
        <v>14330687</v>
      </c>
      <c r="X10519" t="s">
        <v>36</v>
      </c>
      <c r="Y10519" t="s">
        <v>3204</v>
      </c>
      <c r="Z10519" t="e">
        <f>VLOOKUP(N10519,Sheet3!J:J,1,0)</f>
        <v>#N/A</v>
      </c>
      <c r="AA10519" t="e">
        <f>VLOOKUP(I10519,Sheet3!$E$2:$E$8,1,0)</f>
        <v>#N/A</v>
      </c>
    </row>
    <row r="10520" spans="1:27" hidden="1" x14ac:dyDescent="0.25">
      <c r="A10520">
        <v>292582</v>
      </c>
      <c r="B10520" t="s">
        <v>3177</v>
      </c>
      <c r="E10520" t="s">
        <v>3178</v>
      </c>
      <c r="H10520">
        <v>1204</v>
      </c>
      <c r="I10520">
        <v>181402</v>
      </c>
      <c r="J10520" t="s">
        <v>3229</v>
      </c>
      <c r="K10520" s="38">
        <v>45260</v>
      </c>
      <c r="L10520" s="38">
        <v>45260</v>
      </c>
      <c r="M10520" t="s">
        <v>3226</v>
      </c>
      <c r="N10520" t="s">
        <v>4499</v>
      </c>
      <c r="O10520">
        <v>-49.5</v>
      </c>
      <c r="P10520" t="e">
        <f>VLOOKUP(I10520,Sheet3!$E$2:$E$16,1,0)</f>
        <v>#N/A</v>
      </c>
      <c r="Q10520" t="s">
        <v>36</v>
      </c>
      <c r="R10520">
        <v>1.67</v>
      </c>
      <c r="S10520">
        <v>-49.5</v>
      </c>
      <c r="U10520">
        <v>-82.67</v>
      </c>
      <c r="V10520">
        <v>14340838</v>
      </c>
      <c r="X10520" t="s">
        <v>36</v>
      </c>
      <c r="Y10520" t="s">
        <v>3204</v>
      </c>
      <c r="Z10520" t="e">
        <f>VLOOKUP(N10520,Sheet3!J:J,1,0)</f>
        <v>#N/A</v>
      </c>
      <c r="AA10520" t="e">
        <f>VLOOKUP(I10520,Sheet3!$E$2:$E$8,1,0)</f>
        <v>#N/A</v>
      </c>
    </row>
    <row r="10521" spans="1:27" hidden="1" x14ac:dyDescent="0.25">
      <c r="A10521">
        <v>292582</v>
      </c>
      <c r="B10521">
        <v>292582</v>
      </c>
      <c r="H10521">
        <v>1204</v>
      </c>
      <c r="M10521" t="s">
        <v>3226</v>
      </c>
      <c r="N10521" t="s">
        <v>4499</v>
      </c>
      <c r="R10521" t="s">
        <v>3225</v>
      </c>
      <c r="X10521" t="s">
        <v>36</v>
      </c>
      <c r="Z10521" t="e">
        <f>VLOOKUP(N10521,Sheet3!J:J,1,0)</f>
        <v>#N/A</v>
      </c>
      <c r="AA10521" t="e">
        <f>VLOOKUP(I10521,Sheet3!$E$2:$E$8,1,0)</f>
        <v>#N/A</v>
      </c>
    </row>
    <row r="10522" spans="1:27" hidden="1" x14ac:dyDescent="0.25">
      <c r="A10522">
        <v>292582</v>
      </c>
      <c r="B10522" t="s">
        <v>3177</v>
      </c>
      <c r="E10522" t="s">
        <v>3178</v>
      </c>
      <c r="H10522">
        <v>1204</v>
      </c>
      <c r="I10522">
        <v>14023559</v>
      </c>
      <c r="J10522" t="s">
        <v>3224</v>
      </c>
      <c r="K10522" s="38">
        <v>45260</v>
      </c>
      <c r="L10522" s="38">
        <v>45260</v>
      </c>
      <c r="M10522" t="s">
        <v>3226</v>
      </c>
      <c r="N10522" t="s">
        <v>4500</v>
      </c>
      <c r="R10522">
        <v>0</v>
      </c>
      <c r="V10522">
        <v>14341319</v>
      </c>
      <c r="X10522" t="s">
        <v>36</v>
      </c>
      <c r="Y10522" t="s">
        <v>3204</v>
      </c>
      <c r="Z10522" t="e">
        <f>VLOOKUP(N10522,Sheet3!J:J,1,0)</f>
        <v>#N/A</v>
      </c>
      <c r="AA10522" t="e">
        <f>VLOOKUP(I10522,Sheet3!$E$2:$E$8,1,0)</f>
        <v>#N/A</v>
      </c>
    </row>
    <row r="10523" spans="1:27" hidden="1" x14ac:dyDescent="0.25">
      <c r="A10523">
        <v>292582</v>
      </c>
      <c r="B10523" t="s">
        <v>3177</v>
      </c>
      <c r="E10523" t="s">
        <v>3178</v>
      </c>
      <c r="H10523">
        <v>1204</v>
      </c>
      <c r="I10523">
        <v>14023559</v>
      </c>
      <c r="J10523" t="s">
        <v>3233</v>
      </c>
      <c r="K10523" s="38">
        <v>45260</v>
      </c>
      <c r="L10523" s="38">
        <v>45260</v>
      </c>
      <c r="M10523" t="s">
        <v>3226</v>
      </c>
      <c r="N10523" t="s">
        <v>4500</v>
      </c>
      <c r="O10523">
        <v>9</v>
      </c>
      <c r="Q10523" t="s">
        <v>36</v>
      </c>
      <c r="R10523">
        <v>1.67</v>
      </c>
      <c r="S10523">
        <v>9</v>
      </c>
      <c r="U10523">
        <v>15.03</v>
      </c>
      <c r="V10523">
        <v>14341320</v>
      </c>
      <c r="X10523" t="s">
        <v>36</v>
      </c>
      <c r="Y10523" t="s">
        <v>3204</v>
      </c>
      <c r="Z10523" t="e">
        <f>VLOOKUP(N10523,Sheet3!J:J,1,0)</f>
        <v>#N/A</v>
      </c>
      <c r="AA10523" t="e">
        <f>VLOOKUP(I10523,Sheet3!$E$2:$E$8,1,0)</f>
        <v>#N/A</v>
      </c>
    </row>
    <row r="10524" spans="1:27" hidden="1" x14ac:dyDescent="0.25">
      <c r="A10524">
        <v>292582</v>
      </c>
      <c r="B10524" t="s">
        <v>3177</v>
      </c>
      <c r="E10524" t="s">
        <v>3178</v>
      </c>
      <c r="H10524">
        <v>1204</v>
      </c>
      <c r="I10524">
        <v>181319</v>
      </c>
      <c r="J10524" t="s">
        <v>3229</v>
      </c>
      <c r="K10524" s="38">
        <v>45267</v>
      </c>
      <c r="L10524" s="38">
        <v>45267</v>
      </c>
      <c r="M10524" t="s">
        <v>3226</v>
      </c>
      <c r="N10524" t="s">
        <v>4500</v>
      </c>
      <c r="O10524">
        <v>-9</v>
      </c>
      <c r="P10524" t="e">
        <f>VLOOKUP(I10524,Sheet3!$E$2:$E$16,1,0)</f>
        <v>#N/A</v>
      </c>
      <c r="Q10524" t="s">
        <v>36</v>
      </c>
      <c r="R10524">
        <v>1.67</v>
      </c>
      <c r="S10524">
        <v>-9</v>
      </c>
      <c r="U10524">
        <v>-15.03</v>
      </c>
      <c r="V10524">
        <v>14349848</v>
      </c>
      <c r="X10524" t="s">
        <v>36</v>
      </c>
      <c r="Y10524" t="s">
        <v>3204</v>
      </c>
      <c r="Z10524" t="e">
        <f>VLOOKUP(N10524,Sheet3!J:J,1,0)</f>
        <v>#N/A</v>
      </c>
      <c r="AA10524" t="e">
        <f>VLOOKUP(I10524,Sheet3!$E$2:$E$8,1,0)</f>
        <v>#N/A</v>
      </c>
    </row>
    <row r="10525" spans="1:27" hidden="1" x14ac:dyDescent="0.25">
      <c r="A10525">
        <v>292582</v>
      </c>
      <c r="B10525">
        <v>292582</v>
      </c>
      <c r="H10525">
        <v>1204</v>
      </c>
      <c r="M10525" t="s">
        <v>3226</v>
      </c>
      <c r="N10525" t="s">
        <v>4500</v>
      </c>
      <c r="R10525" t="s">
        <v>3225</v>
      </c>
      <c r="X10525" t="s">
        <v>36</v>
      </c>
      <c r="Z10525" t="e">
        <f>VLOOKUP(N10525,Sheet3!J:J,1,0)</f>
        <v>#N/A</v>
      </c>
      <c r="AA10525" t="e">
        <f>VLOOKUP(I10525,Sheet3!$E$2:$E$8,1,0)</f>
        <v>#N/A</v>
      </c>
    </row>
    <row r="10526" spans="1:27" hidden="1" x14ac:dyDescent="0.25">
      <c r="A10526">
        <v>292582</v>
      </c>
      <c r="B10526" t="s">
        <v>3177</v>
      </c>
      <c r="E10526" t="s">
        <v>3178</v>
      </c>
      <c r="H10526">
        <v>1204</v>
      </c>
      <c r="I10526">
        <v>23010159</v>
      </c>
      <c r="J10526" t="s">
        <v>3224</v>
      </c>
      <c r="K10526" s="38">
        <v>45252</v>
      </c>
      <c r="L10526" s="38">
        <v>45252</v>
      </c>
      <c r="M10526" t="s">
        <v>3226</v>
      </c>
      <c r="N10526" t="s">
        <v>4378</v>
      </c>
      <c r="R10526">
        <v>0</v>
      </c>
      <c r="V10526">
        <v>14330704</v>
      </c>
      <c r="X10526" t="s">
        <v>36</v>
      </c>
      <c r="Y10526" t="s">
        <v>3204</v>
      </c>
      <c r="Z10526" t="e">
        <f>VLOOKUP(N10526,Sheet3!J:J,1,0)</f>
        <v>#N/A</v>
      </c>
      <c r="AA10526" t="e">
        <f>VLOOKUP(I10526,Sheet3!$E$2:$E$8,1,0)</f>
        <v>#N/A</v>
      </c>
    </row>
    <row r="10527" spans="1:27" hidden="1" x14ac:dyDescent="0.25">
      <c r="A10527">
        <v>292582</v>
      </c>
      <c r="B10527" t="s">
        <v>3177</v>
      </c>
      <c r="E10527" t="s">
        <v>3178</v>
      </c>
      <c r="H10527">
        <v>1204</v>
      </c>
      <c r="I10527">
        <v>23010159</v>
      </c>
      <c r="J10527" t="s">
        <v>3228</v>
      </c>
      <c r="K10527" s="38">
        <v>45252</v>
      </c>
      <c r="L10527" s="38">
        <v>45252</v>
      </c>
      <c r="M10527" t="s">
        <v>3226</v>
      </c>
      <c r="N10527" t="s">
        <v>4378</v>
      </c>
      <c r="O10527">
        <v>85</v>
      </c>
      <c r="Q10527" t="s">
        <v>36</v>
      </c>
      <c r="R10527">
        <v>1.67</v>
      </c>
      <c r="S10527">
        <v>85</v>
      </c>
      <c r="U10527">
        <v>141.94999999999999</v>
      </c>
      <c r="V10527">
        <v>14330705</v>
      </c>
      <c r="X10527" t="s">
        <v>36</v>
      </c>
      <c r="Y10527" t="s">
        <v>3204</v>
      </c>
      <c r="Z10527" t="e">
        <f>VLOOKUP(N10527,Sheet3!J:J,1,0)</f>
        <v>#N/A</v>
      </c>
      <c r="AA10527" t="e">
        <f>VLOOKUP(I10527,Sheet3!$E$2:$E$8,1,0)</f>
        <v>#N/A</v>
      </c>
    </row>
    <row r="10528" spans="1:27" hidden="1" x14ac:dyDescent="0.25">
      <c r="A10528">
        <v>292582</v>
      </c>
      <c r="B10528" t="s">
        <v>3177</v>
      </c>
      <c r="E10528" t="s">
        <v>3178</v>
      </c>
      <c r="H10528">
        <v>1204</v>
      </c>
      <c r="I10528">
        <v>181319</v>
      </c>
      <c r="J10528" t="s">
        <v>3229</v>
      </c>
      <c r="K10528" s="38">
        <v>45267</v>
      </c>
      <c r="L10528" s="38">
        <v>45267</v>
      </c>
      <c r="M10528" t="s">
        <v>3226</v>
      </c>
      <c r="N10528" t="s">
        <v>4378</v>
      </c>
      <c r="O10528">
        <v>-85</v>
      </c>
      <c r="P10528" t="e">
        <f>VLOOKUP(I10528,Sheet3!$E$2:$E$16,1,0)</f>
        <v>#N/A</v>
      </c>
      <c r="Q10528" t="s">
        <v>36</v>
      </c>
      <c r="R10528">
        <v>1.67</v>
      </c>
      <c r="S10528">
        <v>-85</v>
      </c>
      <c r="U10528">
        <v>-141.94999999999999</v>
      </c>
      <c r="V10528">
        <v>14349847</v>
      </c>
      <c r="X10528" t="s">
        <v>36</v>
      </c>
      <c r="Y10528" t="s">
        <v>3204</v>
      </c>
      <c r="Z10528" t="e">
        <f>VLOOKUP(N10528,Sheet3!J:J,1,0)</f>
        <v>#N/A</v>
      </c>
      <c r="AA10528" t="e">
        <f>VLOOKUP(I10528,Sheet3!$E$2:$E$8,1,0)</f>
        <v>#N/A</v>
      </c>
    </row>
    <row r="10529" spans="1:27" hidden="1" x14ac:dyDescent="0.25">
      <c r="A10529">
        <v>292582</v>
      </c>
      <c r="B10529">
        <v>292582</v>
      </c>
      <c r="H10529">
        <v>1204</v>
      </c>
      <c r="M10529" t="s">
        <v>3226</v>
      </c>
      <c r="N10529" t="s">
        <v>4378</v>
      </c>
      <c r="R10529" t="s">
        <v>3225</v>
      </c>
      <c r="X10529" t="s">
        <v>36</v>
      </c>
      <c r="Z10529" t="e">
        <f>VLOOKUP(N10529,Sheet3!J:J,1,0)</f>
        <v>#N/A</v>
      </c>
      <c r="AA10529" t="e">
        <f>VLOOKUP(I10529,Sheet3!$E$2:$E$8,1,0)</f>
        <v>#N/A</v>
      </c>
    </row>
    <row r="10530" spans="1:27" hidden="1" x14ac:dyDescent="0.25">
      <c r="A10530">
        <v>292582</v>
      </c>
      <c r="B10530" t="s">
        <v>3177</v>
      </c>
      <c r="E10530" t="s">
        <v>3178</v>
      </c>
      <c r="H10530">
        <v>1204</v>
      </c>
      <c r="I10530">
        <v>14023560</v>
      </c>
      <c r="J10530" t="s">
        <v>3224</v>
      </c>
      <c r="K10530" s="38">
        <v>45260</v>
      </c>
      <c r="L10530" s="38">
        <v>45260</v>
      </c>
      <c r="M10530" t="s">
        <v>3226</v>
      </c>
      <c r="N10530" t="s">
        <v>4501</v>
      </c>
      <c r="R10530">
        <v>0</v>
      </c>
      <c r="V10530">
        <v>14341322</v>
      </c>
      <c r="X10530" t="s">
        <v>36</v>
      </c>
      <c r="Y10530" t="s">
        <v>3204</v>
      </c>
      <c r="Z10530" t="e">
        <f>VLOOKUP(N10530,Sheet3!J:J,1,0)</f>
        <v>#N/A</v>
      </c>
      <c r="AA10530" t="e">
        <f>VLOOKUP(I10530,Sheet3!$E$2:$E$8,1,0)</f>
        <v>#N/A</v>
      </c>
    </row>
    <row r="10531" spans="1:27" hidden="1" x14ac:dyDescent="0.25">
      <c r="A10531">
        <v>292582</v>
      </c>
      <c r="B10531" t="s">
        <v>3177</v>
      </c>
      <c r="E10531" t="s">
        <v>3178</v>
      </c>
      <c r="H10531">
        <v>1204</v>
      </c>
      <c r="I10531">
        <v>14023560</v>
      </c>
      <c r="J10531" t="s">
        <v>3233</v>
      </c>
      <c r="K10531" s="38">
        <v>45260</v>
      </c>
      <c r="L10531" s="38">
        <v>45260</v>
      </c>
      <c r="M10531" t="s">
        <v>3226</v>
      </c>
      <c r="N10531" t="s">
        <v>4501</v>
      </c>
      <c r="O10531">
        <v>10</v>
      </c>
      <c r="Q10531" t="s">
        <v>36</v>
      </c>
      <c r="R10531">
        <v>1.67</v>
      </c>
      <c r="S10531">
        <v>10</v>
      </c>
      <c r="U10531">
        <v>16.7</v>
      </c>
      <c r="V10531">
        <v>14341323</v>
      </c>
      <c r="X10531" t="s">
        <v>36</v>
      </c>
      <c r="Y10531" t="s">
        <v>3204</v>
      </c>
      <c r="Z10531" t="e">
        <f>VLOOKUP(N10531,Sheet3!J:J,1,0)</f>
        <v>#N/A</v>
      </c>
      <c r="AA10531" t="e">
        <f>VLOOKUP(I10531,Sheet3!$E$2:$E$8,1,0)</f>
        <v>#N/A</v>
      </c>
    </row>
    <row r="10532" spans="1:27" hidden="1" x14ac:dyDescent="0.25">
      <c r="A10532">
        <v>292582</v>
      </c>
      <c r="B10532" t="s">
        <v>3177</v>
      </c>
      <c r="E10532" t="s">
        <v>3178</v>
      </c>
      <c r="H10532">
        <v>1204</v>
      </c>
      <c r="I10532">
        <v>181320</v>
      </c>
      <c r="J10532" t="s">
        <v>3229</v>
      </c>
      <c r="K10532" s="38">
        <v>45265</v>
      </c>
      <c r="L10532" s="38">
        <v>45265</v>
      </c>
      <c r="M10532" t="s">
        <v>3226</v>
      </c>
      <c r="N10532" t="s">
        <v>4501</v>
      </c>
      <c r="O10532">
        <v>-10</v>
      </c>
      <c r="P10532" t="e">
        <f>VLOOKUP(I10532,Sheet3!$E$2:$E$16,1,0)</f>
        <v>#N/A</v>
      </c>
      <c r="Q10532" t="s">
        <v>36</v>
      </c>
      <c r="R10532">
        <v>1.67</v>
      </c>
      <c r="S10532">
        <v>-10</v>
      </c>
      <c r="U10532">
        <v>-16.7</v>
      </c>
      <c r="V10532">
        <v>14346058</v>
      </c>
      <c r="X10532" t="s">
        <v>36</v>
      </c>
      <c r="Y10532" t="s">
        <v>3204</v>
      </c>
      <c r="Z10532" t="e">
        <f>VLOOKUP(N10532,Sheet3!J:J,1,0)</f>
        <v>#N/A</v>
      </c>
      <c r="AA10532" t="e">
        <f>VLOOKUP(I10532,Sheet3!$E$2:$E$8,1,0)</f>
        <v>#N/A</v>
      </c>
    </row>
    <row r="10533" spans="1:27" hidden="1" x14ac:dyDescent="0.25">
      <c r="A10533">
        <v>292582</v>
      </c>
      <c r="B10533">
        <v>292582</v>
      </c>
      <c r="H10533">
        <v>1204</v>
      </c>
      <c r="M10533" t="s">
        <v>3226</v>
      </c>
      <c r="N10533" t="s">
        <v>4501</v>
      </c>
      <c r="R10533" t="s">
        <v>3225</v>
      </c>
      <c r="X10533" t="s">
        <v>36</v>
      </c>
      <c r="Z10533" t="e">
        <f>VLOOKUP(N10533,Sheet3!J:J,1,0)</f>
        <v>#N/A</v>
      </c>
      <c r="AA10533" t="e">
        <f>VLOOKUP(I10533,Sheet3!$E$2:$E$8,1,0)</f>
        <v>#N/A</v>
      </c>
    </row>
    <row r="10534" spans="1:27" hidden="1" x14ac:dyDescent="0.25">
      <c r="A10534">
        <v>292582</v>
      </c>
      <c r="B10534" t="s">
        <v>3177</v>
      </c>
      <c r="E10534" t="s">
        <v>3178</v>
      </c>
      <c r="H10534">
        <v>1204</v>
      </c>
      <c r="I10534">
        <v>23010159</v>
      </c>
      <c r="J10534" t="s">
        <v>3224</v>
      </c>
      <c r="K10534" s="38">
        <v>45252</v>
      </c>
      <c r="L10534" s="38">
        <v>45252</v>
      </c>
      <c r="M10534" t="s">
        <v>3226</v>
      </c>
      <c r="N10534" t="s">
        <v>4502</v>
      </c>
      <c r="R10534">
        <v>0</v>
      </c>
      <c r="V10534">
        <v>14330711</v>
      </c>
      <c r="X10534" t="s">
        <v>36</v>
      </c>
      <c r="Y10534" t="s">
        <v>3204</v>
      </c>
      <c r="Z10534" t="e">
        <f>VLOOKUP(N10534,Sheet3!J:J,1,0)</f>
        <v>#N/A</v>
      </c>
      <c r="AA10534" t="e">
        <f>VLOOKUP(I10534,Sheet3!$E$2:$E$8,1,0)</f>
        <v>#N/A</v>
      </c>
    </row>
    <row r="10535" spans="1:27" hidden="1" x14ac:dyDescent="0.25">
      <c r="A10535">
        <v>292582</v>
      </c>
      <c r="B10535" t="s">
        <v>3177</v>
      </c>
      <c r="E10535" t="s">
        <v>3178</v>
      </c>
      <c r="H10535">
        <v>1204</v>
      </c>
      <c r="I10535">
        <v>23010159</v>
      </c>
      <c r="J10535" t="s">
        <v>3228</v>
      </c>
      <c r="K10535" s="38">
        <v>45252</v>
      </c>
      <c r="L10535" s="38">
        <v>45252</v>
      </c>
      <c r="M10535" t="s">
        <v>3226</v>
      </c>
      <c r="N10535" t="s">
        <v>4502</v>
      </c>
      <c r="O10535">
        <v>665</v>
      </c>
      <c r="Q10535" t="s">
        <v>36</v>
      </c>
      <c r="R10535">
        <v>1.67</v>
      </c>
      <c r="S10535">
        <v>665</v>
      </c>
      <c r="U10535">
        <v>1110.55</v>
      </c>
      <c r="V10535">
        <v>14330712</v>
      </c>
      <c r="X10535" t="s">
        <v>36</v>
      </c>
      <c r="Y10535" t="s">
        <v>3204</v>
      </c>
      <c r="Z10535" t="e">
        <f>VLOOKUP(N10535,Sheet3!J:J,1,0)</f>
        <v>#N/A</v>
      </c>
      <c r="AA10535" t="e">
        <f>VLOOKUP(I10535,Sheet3!$E$2:$E$8,1,0)</f>
        <v>#N/A</v>
      </c>
    </row>
    <row r="10536" spans="1:27" hidden="1" x14ac:dyDescent="0.25">
      <c r="A10536">
        <v>292582</v>
      </c>
      <c r="B10536" t="s">
        <v>3177</v>
      </c>
      <c r="E10536" t="s">
        <v>3178</v>
      </c>
      <c r="H10536">
        <v>1204</v>
      </c>
      <c r="I10536">
        <v>181320</v>
      </c>
      <c r="J10536" t="s">
        <v>3229</v>
      </c>
      <c r="K10536" s="38">
        <v>45265</v>
      </c>
      <c r="L10536" s="38">
        <v>45265</v>
      </c>
      <c r="M10536" t="s">
        <v>3226</v>
      </c>
      <c r="N10536" t="s">
        <v>4502</v>
      </c>
      <c r="O10536">
        <v>-665</v>
      </c>
      <c r="P10536" t="e">
        <f>VLOOKUP(I10536,Sheet3!$E$2:$E$16,1,0)</f>
        <v>#N/A</v>
      </c>
      <c r="Q10536" t="s">
        <v>36</v>
      </c>
      <c r="R10536">
        <v>1.67</v>
      </c>
      <c r="S10536">
        <v>-665</v>
      </c>
      <c r="U10536">
        <v>-1110.55</v>
      </c>
      <c r="V10536">
        <v>14346033</v>
      </c>
      <c r="X10536" t="s">
        <v>36</v>
      </c>
      <c r="Y10536" t="s">
        <v>3204</v>
      </c>
      <c r="Z10536" t="e">
        <f>VLOOKUP(N10536,Sheet3!J:J,1,0)</f>
        <v>#N/A</v>
      </c>
      <c r="AA10536" t="e">
        <f>VLOOKUP(I10536,Sheet3!$E$2:$E$8,1,0)</f>
        <v>#N/A</v>
      </c>
    </row>
    <row r="10537" spans="1:27" hidden="1" x14ac:dyDescent="0.25">
      <c r="A10537">
        <v>292582</v>
      </c>
      <c r="B10537">
        <v>292582</v>
      </c>
      <c r="H10537">
        <v>1204</v>
      </c>
      <c r="M10537" t="s">
        <v>3226</v>
      </c>
      <c r="N10537" t="s">
        <v>4502</v>
      </c>
      <c r="R10537" t="s">
        <v>3225</v>
      </c>
      <c r="X10537" t="s">
        <v>36</v>
      </c>
      <c r="Z10537" t="e">
        <f>VLOOKUP(N10537,Sheet3!J:J,1,0)</f>
        <v>#N/A</v>
      </c>
      <c r="AA10537" t="e">
        <f>VLOOKUP(I10537,Sheet3!$E$2:$E$8,1,0)</f>
        <v>#N/A</v>
      </c>
    </row>
    <row r="10538" spans="1:27" hidden="1" x14ac:dyDescent="0.25">
      <c r="A10538">
        <v>292582</v>
      </c>
      <c r="B10538" t="s">
        <v>3177</v>
      </c>
      <c r="E10538" t="s">
        <v>3178</v>
      </c>
      <c r="H10538">
        <v>1204</v>
      </c>
      <c r="I10538">
        <v>14023562</v>
      </c>
      <c r="J10538" t="s">
        <v>3224</v>
      </c>
      <c r="K10538" s="38">
        <v>45260</v>
      </c>
      <c r="L10538" s="38">
        <v>45260</v>
      </c>
      <c r="M10538" t="s">
        <v>3226</v>
      </c>
      <c r="N10538" t="s">
        <v>4503</v>
      </c>
      <c r="R10538">
        <v>0</v>
      </c>
      <c r="V10538">
        <v>14341328</v>
      </c>
      <c r="X10538" t="s">
        <v>36</v>
      </c>
      <c r="Y10538" t="s">
        <v>3204</v>
      </c>
      <c r="Z10538" t="e">
        <f>VLOOKUP(N10538,Sheet3!J:J,1,0)</f>
        <v>#N/A</v>
      </c>
      <c r="AA10538" t="e">
        <f>VLOOKUP(I10538,Sheet3!$E$2:$E$8,1,0)</f>
        <v>#N/A</v>
      </c>
    </row>
    <row r="10539" spans="1:27" hidden="1" x14ac:dyDescent="0.25">
      <c r="A10539">
        <v>292582</v>
      </c>
      <c r="B10539" t="s">
        <v>3177</v>
      </c>
      <c r="E10539" t="s">
        <v>3178</v>
      </c>
      <c r="H10539">
        <v>1204</v>
      </c>
      <c r="I10539">
        <v>14023562</v>
      </c>
      <c r="J10539" t="s">
        <v>3233</v>
      </c>
      <c r="K10539" s="38">
        <v>45260</v>
      </c>
      <c r="L10539" s="38">
        <v>45260</v>
      </c>
      <c r="M10539" t="s">
        <v>3226</v>
      </c>
      <c r="N10539" t="s">
        <v>4503</v>
      </c>
      <c r="O10539">
        <v>9</v>
      </c>
      <c r="Q10539" t="s">
        <v>36</v>
      </c>
      <c r="R10539">
        <v>1.67</v>
      </c>
      <c r="S10539">
        <v>9</v>
      </c>
      <c r="U10539">
        <v>15.03</v>
      </c>
      <c r="V10539">
        <v>14341329</v>
      </c>
      <c r="X10539" t="s">
        <v>36</v>
      </c>
      <c r="Y10539" t="s">
        <v>3204</v>
      </c>
      <c r="Z10539" t="e">
        <f>VLOOKUP(N10539,Sheet3!J:J,1,0)</f>
        <v>#N/A</v>
      </c>
      <c r="AA10539" t="e">
        <f>VLOOKUP(I10539,Sheet3!$E$2:$E$8,1,0)</f>
        <v>#N/A</v>
      </c>
    </row>
    <row r="10540" spans="1:27" hidden="1" x14ac:dyDescent="0.25">
      <c r="A10540">
        <v>292582</v>
      </c>
      <c r="B10540" t="s">
        <v>3177</v>
      </c>
      <c r="E10540" t="s">
        <v>3178</v>
      </c>
      <c r="H10540">
        <v>1204</v>
      </c>
      <c r="I10540">
        <v>181321</v>
      </c>
      <c r="J10540" t="s">
        <v>3229</v>
      </c>
      <c r="K10540" s="38">
        <v>45265</v>
      </c>
      <c r="L10540" s="38">
        <v>45265</v>
      </c>
      <c r="M10540" t="s">
        <v>3226</v>
      </c>
      <c r="N10540" t="s">
        <v>4503</v>
      </c>
      <c r="O10540">
        <v>-9</v>
      </c>
      <c r="P10540" t="e">
        <f>VLOOKUP(I10540,Sheet3!$E$2:$E$16,1,0)</f>
        <v>#N/A</v>
      </c>
      <c r="Q10540" t="s">
        <v>36</v>
      </c>
      <c r="R10540">
        <v>1.67</v>
      </c>
      <c r="S10540">
        <v>-9</v>
      </c>
      <c r="U10540">
        <v>-15.03</v>
      </c>
      <c r="V10540">
        <v>14346103</v>
      </c>
      <c r="X10540" t="s">
        <v>36</v>
      </c>
      <c r="Y10540" t="s">
        <v>3204</v>
      </c>
      <c r="Z10540" t="e">
        <f>VLOOKUP(N10540,Sheet3!J:J,1,0)</f>
        <v>#N/A</v>
      </c>
      <c r="AA10540" t="e">
        <f>VLOOKUP(I10540,Sheet3!$E$2:$E$8,1,0)</f>
        <v>#N/A</v>
      </c>
    </row>
    <row r="10541" spans="1:27" hidden="1" x14ac:dyDescent="0.25">
      <c r="A10541">
        <v>292582</v>
      </c>
      <c r="B10541">
        <v>292582</v>
      </c>
      <c r="H10541">
        <v>1204</v>
      </c>
      <c r="M10541" t="s">
        <v>3226</v>
      </c>
      <c r="N10541" t="s">
        <v>4503</v>
      </c>
      <c r="R10541" t="s">
        <v>3225</v>
      </c>
      <c r="X10541" t="s">
        <v>36</v>
      </c>
      <c r="Z10541" t="e">
        <f>VLOOKUP(N10541,Sheet3!J:J,1,0)</f>
        <v>#N/A</v>
      </c>
      <c r="AA10541" t="e">
        <f>VLOOKUP(I10541,Sheet3!$E$2:$E$8,1,0)</f>
        <v>#N/A</v>
      </c>
    </row>
    <row r="10542" spans="1:27" hidden="1" x14ac:dyDescent="0.25">
      <c r="A10542">
        <v>292582</v>
      </c>
      <c r="B10542" t="s">
        <v>3177</v>
      </c>
      <c r="E10542" t="s">
        <v>3178</v>
      </c>
      <c r="H10542">
        <v>1204</v>
      </c>
      <c r="I10542">
        <v>23010159</v>
      </c>
      <c r="J10542" t="s">
        <v>3224</v>
      </c>
      <c r="K10542" s="38">
        <v>45252</v>
      </c>
      <c r="L10542" s="38">
        <v>45252</v>
      </c>
      <c r="M10542" t="s">
        <v>3226</v>
      </c>
      <c r="N10542" t="s">
        <v>4504</v>
      </c>
      <c r="R10542">
        <v>0</v>
      </c>
      <c r="V10542">
        <v>14330717</v>
      </c>
      <c r="X10542" t="s">
        <v>36</v>
      </c>
      <c r="Y10542" t="s">
        <v>3204</v>
      </c>
      <c r="Z10542" t="e">
        <f>VLOOKUP(N10542,Sheet3!J:J,1,0)</f>
        <v>#N/A</v>
      </c>
      <c r="AA10542" t="e">
        <f>VLOOKUP(I10542,Sheet3!$E$2:$E$8,1,0)</f>
        <v>#N/A</v>
      </c>
    </row>
    <row r="10543" spans="1:27" hidden="1" x14ac:dyDescent="0.25">
      <c r="A10543">
        <v>292582</v>
      </c>
      <c r="B10543" t="s">
        <v>3177</v>
      </c>
      <c r="E10543" t="s">
        <v>3178</v>
      </c>
      <c r="H10543">
        <v>1204</v>
      </c>
      <c r="I10543">
        <v>23010159</v>
      </c>
      <c r="J10543" t="s">
        <v>3228</v>
      </c>
      <c r="K10543" s="38">
        <v>45252</v>
      </c>
      <c r="L10543" s="38">
        <v>45252</v>
      </c>
      <c r="M10543" t="s">
        <v>3226</v>
      </c>
      <c r="N10543" t="s">
        <v>4504</v>
      </c>
      <c r="O10543">
        <v>85</v>
      </c>
      <c r="Q10543" t="s">
        <v>36</v>
      </c>
      <c r="R10543">
        <v>1.67</v>
      </c>
      <c r="S10543">
        <v>85</v>
      </c>
      <c r="U10543">
        <v>141.94999999999999</v>
      </c>
      <c r="V10543">
        <v>14330718</v>
      </c>
      <c r="X10543" t="s">
        <v>36</v>
      </c>
      <c r="Y10543" t="s">
        <v>3204</v>
      </c>
      <c r="Z10543" t="e">
        <f>VLOOKUP(N10543,Sheet3!J:J,1,0)</f>
        <v>#N/A</v>
      </c>
      <c r="AA10543" t="e">
        <f>VLOOKUP(I10543,Sheet3!$E$2:$E$8,1,0)</f>
        <v>#N/A</v>
      </c>
    </row>
    <row r="10544" spans="1:27" hidden="1" x14ac:dyDescent="0.25">
      <c r="A10544">
        <v>292582</v>
      </c>
      <c r="B10544" t="s">
        <v>3177</v>
      </c>
      <c r="E10544" t="s">
        <v>3178</v>
      </c>
      <c r="H10544">
        <v>1204</v>
      </c>
      <c r="I10544">
        <v>181321</v>
      </c>
      <c r="J10544" t="s">
        <v>3229</v>
      </c>
      <c r="K10544" s="38">
        <v>45265</v>
      </c>
      <c r="L10544" s="38">
        <v>45265</v>
      </c>
      <c r="M10544" t="s">
        <v>3226</v>
      </c>
      <c r="N10544" t="s">
        <v>4504</v>
      </c>
      <c r="O10544">
        <v>-85</v>
      </c>
      <c r="P10544" t="e">
        <f>VLOOKUP(I10544,Sheet3!$E$2:$E$16,1,0)</f>
        <v>#N/A</v>
      </c>
      <c r="Q10544" t="s">
        <v>36</v>
      </c>
      <c r="R10544">
        <v>1.67</v>
      </c>
      <c r="S10544">
        <v>-85</v>
      </c>
      <c r="U10544">
        <v>-141.94999999999999</v>
      </c>
      <c r="V10544">
        <v>14346100</v>
      </c>
      <c r="X10544" t="s">
        <v>36</v>
      </c>
      <c r="Y10544" t="s">
        <v>3204</v>
      </c>
      <c r="Z10544" t="e">
        <f>VLOOKUP(N10544,Sheet3!J:J,1,0)</f>
        <v>#N/A</v>
      </c>
      <c r="AA10544" t="e">
        <f>VLOOKUP(I10544,Sheet3!$E$2:$E$8,1,0)</f>
        <v>#N/A</v>
      </c>
    </row>
    <row r="10545" spans="1:27" hidden="1" x14ac:dyDescent="0.25">
      <c r="A10545">
        <v>292582</v>
      </c>
      <c r="B10545">
        <v>292582</v>
      </c>
      <c r="H10545">
        <v>1204</v>
      </c>
      <c r="M10545" t="s">
        <v>3226</v>
      </c>
      <c r="N10545" t="s">
        <v>4504</v>
      </c>
      <c r="R10545" t="s">
        <v>3225</v>
      </c>
      <c r="X10545" t="s">
        <v>36</v>
      </c>
      <c r="Z10545" t="e">
        <f>VLOOKUP(N10545,Sheet3!J:J,1,0)</f>
        <v>#N/A</v>
      </c>
      <c r="AA10545" t="e">
        <f>VLOOKUP(I10545,Sheet3!$E$2:$E$8,1,0)</f>
        <v>#N/A</v>
      </c>
    </row>
    <row r="10546" spans="1:27" hidden="1" x14ac:dyDescent="0.25">
      <c r="A10546">
        <v>292582</v>
      </c>
      <c r="B10546" t="s">
        <v>3177</v>
      </c>
      <c r="E10546" t="s">
        <v>3178</v>
      </c>
      <c r="H10546">
        <v>1204</v>
      </c>
      <c r="I10546">
        <v>23010159</v>
      </c>
      <c r="J10546" t="s">
        <v>3224</v>
      </c>
      <c r="K10546" s="38">
        <v>45252</v>
      </c>
      <c r="L10546" s="38">
        <v>45252</v>
      </c>
      <c r="M10546" t="s">
        <v>3226</v>
      </c>
      <c r="N10546" t="s">
        <v>4379</v>
      </c>
      <c r="R10546">
        <v>0</v>
      </c>
      <c r="V10546">
        <v>14330721</v>
      </c>
      <c r="X10546" t="s">
        <v>36</v>
      </c>
      <c r="Y10546" t="s">
        <v>3204</v>
      </c>
      <c r="Z10546" t="e">
        <f>VLOOKUP(N10546,Sheet3!J:J,1,0)</f>
        <v>#N/A</v>
      </c>
      <c r="AA10546" t="e">
        <f>VLOOKUP(I10546,Sheet3!$E$2:$E$8,1,0)</f>
        <v>#N/A</v>
      </c>
    </row>
    <row r="10547" spans="1:27" hidden="1" x14ac:dyDescent="0.25">
      <c r="A10547">
        <v>292582</v>
      </c>
      <c r="B10547" t="s">
        <v>3177</v>
      </c>
      <c r="E10547" t="s">
        <v>3178</v>
      </c>
      <c r="H10547">
        <v>1204</v>
      </c>
      <c r="I10547">
        <v>23010159</v>
      </c>
      <c r="J10547" t="s">
        <v>3228</v>
      </c>
      <c r="K10547" s="38">
        <v>45252</v>
      </c>
      <c r="L10547" s="38">
        <v>45252</v>
      </c>
      <c r="M10547" t="s">
        <v>3226</v>
      </c>
      <c r="N10547" t="s">
        <v>4379</v>
      </c>
      <c r="O10547">
        <v>1055.5</v>
      </c>
      <c r="Q10547" t="s">
        <v>36</v>
      </c>
      <c r="R10547">
        <v>1.67</v>
      </c>
      <c r="S10547">
        <v>1055.5</v>
      </c>
      <c r="U10547">
        <v>1762.69</v>
      </c>
      <c r="V10547">
        <v>14330722</v>
      </c>
      <c r="X10547" t="s">
        <v>36</v>
      </c>
      <c r="Y10547" t="s">
        <v>3204</v>
      </c>
      <c r="Z10547" t="e">
        <f>VLOOKUP(N10547,Sheet3!J:J,1,0)</f>
        <v>#N/A</v>
      </c>
      <c r="AA10547" t="e">
        <f>VLOOKUP(I10547,Sheet3!$E$2:$E$8,1,0)</f>
        <v>#N/A</v>
      </c>
    </row>
    <row r="10548" spans="1:27" hidden="1" x14ac:dyDescent="0.25">
      <c r="A10548">
        <v>292582</v>
      </c>
      <c r="B10548" t="s">
        <v>3177</v>
      </c>
      <c r="E10548" t="s">
        <v>3178</v>
      </c>
      <c r="H10548">
        <v>1204</v>
      </c>
      <c r="I10548">
        <v>181322</v>
      </c>
      <c r="J10548" t="s">
        <v>3229</v>
      </c>
      <c r="K10548" s="38">
        <v>45265</v>
      </c>
      <c r="L10548" s="38">
        <v>45265</v>
      </c>
      <c r="M10548" t="s">
        <v>3226</v>
      </c>
      <c r="N10548" t="s">
        <v>4379</v>
      </c>
      <c r="O10548">
        <v>-1055.5</v>
      </c>
      <c r="P10548" t="e">
        <f>VLOOKUP(I10548,Sheet3!$E$2:$E$16,1,0)</f>
        <v>#N/A</v>
      </c>
      <c r="Q10548" t="s">
        <v>36</v>
      </c>
      <c r="R10548">
        <v>1.67</v>
      </c>
      <c r="S10548">
        <v>-1055.5</v>
      </c>
      <c r="U10548">
        <v>-1762.69</v>
      </c>
      <c r="V10548">
        <v>14346119</v>
      </c>
      <c r="X10548" t="s">
        <v>36</v>
      </c>
      <c r="Y10548" t="s">
        <v>3204</v>
      </c>
      <c r="Z10548" t="e">
        <f>VLOOKUP(N10548,Sheet3!J:J,1,0)</f>
        <v>#N/A</v>
      </c>
      <c r="AA10548" t="e">
        <f>VLOOKUP(I10548,Sheet3!$E$2:$E$8,1,0)</f>
        <v>#N/A</v>
      </c>
    </row>
    <row r="10549" spans="1:27" hidden="1" x14ac:dyDescent="0.25">
      <c r="A10549">
        <v>292582</v>
      </c>
      <c r="B10549">
        <v>292582</v>
      </c>
      <c r="H10549">
        <v>1204</v>
      </c>
      <c r="M10549" t="s">
        <v>3226</v>
      </c>
      <c r="N10549" t="s">
        <v>4379</v>
      </c>
      <c r="R10549" t="s">
        <v>3225</v>
      </c>
      <c r="X10549" t="s">
        <v>36</v>
      </c>
      <c r="Z10549" t="e">
        <f>VLOOKUP(N10549,Sheet3!J:J,1,0)</f>
        <v>#N/A</v>
      </c>
      <c r="AA10549" t="e">
        <f>VLOOKUP(I10549,Sheet3!$E$2:$E$8,1,0)</f>
        <v>#N/A</v>
      </c>
    </row>
    <row r="10550" spans="1:27" hidden="1" x14ac:dyDescent="0.25">
      <c r="A10550">
        <v>292582</v>
      </c>
      <c r="B10550" t="s">
        <v>3177</v>
      </c>
      <c r="E10550" t="s">
        <v>3178</v>
      </c>
      <c r="H10550">
        <v>1204</v>
      </c>
      <c r="I10550">
        <v>23010157</v>
      </c>
      <c r="J10550" t="s">
        <v>3224</v>
      </c>
      <c r="K10550" s="38">
        <v>45252</v>
      </c>
      <c r="L10550" s="38">
        <v>45252</v>
      </c>
      <c r="M10550" t="s">
        <v>3226</v>
      </c>
      <c r="N10550" t="s">
        <v>4505</v>
      </c>
      <c r="R10550">
        <v>0</v>
      </c>
      <c r="V10550">
        <v>14330682</v>
      </c>
      <c r="X10550" t="s">
        <v>36</v>
      </c>
      <c r="Y10550" t="s">
        <v>3204</v>
      </c>
      <c r="Z10550" t="e">
        <f>VLOOKUP(N10550,Sheet3!J:J,1,0)</f>
        <v>#N/A</v>
      </c>
      <c r="AA10550" t="e">
        <f>VLOOKUP(I10550,Sheet3!$E$2:$E$8,1,0)</f>
        <v>#N/A</v>
      </c>
    </row>
    <row r="10551" spans="1:27" hidden="1" x14ac:dyDescent="0.25">
      <c r="A10551">
        <v>292582</v>
      </c>
      <c r="B10551" t="s">
        <v>3177</v>
      </c>
      <c r="E10551" t="s">
        <v>3178</v>
      </c>
      <c r="H10551">
        <v>1204</v>
      </c>
      <c r="I10551">
        <v>23010157</v>
      </c>
      <c r="J10551" t="s">
        <v>3228</v>
      </c>
      <c r="K10551" s="38">
        <v>45252</v>
      </c>
      <c r="L10551" s="38">
        <v>45252</v>
      </c>
      <c r="M10551" t="s">
        <v>3226</v>
      </c>
      <c r="N10551" t="s">
        <v>4505</v>
      </c>
      <c r="O10551">
        <v>1066</v>
      </c>
      <c r="Q10551" t="s">
        <v>36</v>
      </c>
      <c r="R10551">
        <v>1.67</v>
      </c>
      <c r="S10551">
        <v>1066</v>
      </c>
      <c r="U10551">
        <v>1780.22</v>
      </c>
      <c r="V10551">
        <v>14330683</v>
      </c>
      <c r="X10551" t="s">
        <v>36</v>
      </c>
      <c r="Y10551" t="s">
        <v>3204</v>
      </c>
      <c r="Z10551" t="e">
        <f>VLOOKUP(N10551,Sheet3!J:J,1,0)</f>
        <v>#N/A</v>
      </c>
      <c r="AA10551" t="e">
        <f>VLOOKUP(I10551,Sheet3!$E$2:$E$8,1,0)</f>
        <v>#N/A</v>
      </c>
    </row>
    <row r="10552" spans="1:27" hidden="1" x14ac:dyDescent="0.25">
      <c r="A10552">
        <v>292582</v>
      </c>
      <c r="B10552" t="s">
        <v>3177</v>
      </c>
      <c r="E10552" t="s">
        <v>3178</v>
      </c>
      <c r="H10552">
        <v>1204</v>
      </c>
      <c r="I10552">
        <v>181297</v>
      </c>
      <c r="J10552" t="s">
        <v>3229</v>
      </c>
      <c r="K10552" s="38">
        <v>45258</v>
      </c>
      <c r="L10552" s="38">
        <v>45258</v>
      </c>
      <c r="M10552" t="s">
        <v>3226</v>
      </c>
      <c r="N10552" t="s">
        <v>4505</v>
      </c>
      <c r="O10552">
        <v>-1066</v>
      </c>
      <c r="P10552" t="e">
        <f>VLOOKUP(I10552,Sheet3!$E$2:$E$16,1,0)</f>
        <v>#N/A</v>
      </c>
      <c r="Q10552" t="s">
        <v>36</v>
      </c>
      <c r="R10552">
        <v>1.67</v>
      </c>
      <c r="S10552">
        <v>-1066</v>
      </c>
      <c r="U10552">
        <v>-1780.22</v>
      </c>
      <c r="V10552">
        <v>14338482</v>
      </c>
      <c r="X10552" t="s">
        <v>36</v>
      </c>
      <c r="Y10552" t="s">
        <v>3204</v>
      </c>
      <c r="Z10552" t="e">
        <f>VLOOKUP(N10552,Sheet3!J:J,1,0)</f>
        <v>#N/A</v>
      </c>
      <c r="AA10552" t="e">
        <f>VLOOKUP(I10552,Sheet3!$E$2:$E$8,1,0)</f>
        <v>#N/A</v>
      </c>
    </row>
    <row r="10553" spans="1:27" hidden="1" x14ac:dyDescent="0.25">
      <c r="A10553">
        <v>292582</v>
      </c>
      <c r="B10553">
        <v>292582</v>
      </c>
      <c r="H10553">
        <v>1204</v>
      </c>
      <c r="M10553" t="s">
        <v>3226</v>
      </c>
      <c r="N10553" t="s">
        <v>4505</v>
      </c>
      <c r="R10553" t="s">
        <v>3225</v>
      </c>
      <c r="X10553" t="s">
        <v>36</v>
      </c>
      <c r="Z10553" t="e">
        <f>VLOOKUP(N10553,Sheet3!J:J,1,0)</f>
        <v>#N/A</v>
      </c>
      <c r="AA10553" t="e">
        <f>VLOOKUP(I10553,Sheet3!$E$2:$E$8,1,0)</f>
        <v>#N/A</v>
      </c>
    </row>
    <row r="10554" spans="1:27" hidden="1" x14ac:dyDescent="0.25">
      <c r="A10554">
        <v>292582</v>
      </c>
      <c r="B10554" t="s">
        <v>3177</v>
      </c>
      <c r="E10554" t="s">
        <v>3178</v>
      </c>
      <c r="H10554">
        <v>1204</v>
      </c>
      <c r="I10554">
        <v>23010159</v>
      </c>
      <c r="J10554" t="s">
        <v>3224</v>
      </c>
      <c r="K10554" s="38">
        <v>45252</v>
      </c>
      <c r="L10554" s="38">
        <v>45252</v>
      </c>
      <c r="M10554" t="s">
        <v>3226</v>
      </c>
      <c r="N10554" t="s">
        <v>4382</v>
      </c>
      <c r="R10554">
        <v>0</v>
      </c>
      <c r="V10554">
        <v>14330699</v>
      </c>
      <c r="X10554" t="s">
        <v>36</v>
      </c>
      <c r="Y10554" t="s">
        <v>3204</v>
      </c>
      <c r="Z10554" t="e">
        <f>VLOOKUP(N10554,Sheet3!J:J,1,0)</f>
        <v>#N/A</v>
      </c>
      <c r="AA10554" t="e">
        <f>VLOOKUP(I10554,Sheet3!$E$2:$E$8,1,0)</f>
        <v>#N/A</v>
      </c>
    </row>
    <row r="10555" spans="1:27" hidden="1" x14ac:dyDescent="0.25">
      <c r="A10555">
        <v>292582</v>
      </c>
      <c r="B10555" t="s">
        <v>3177</v>
      </c>
      <c r="E10555" t="s">
        <v>3178</v>
      </c>
      <c r="H10555">
        <v>1204</v>
      </c>
      <c r="I10555">
        <v>23010159</v>
      </c>
      <c r="J10555" t="s">
        <v>3228</v>
      </c>
      <c r="K10555" s="38">
        <v>45252</v>
      </c>
      <c r="L10555" s="38">
        <v>45252</v>
      </c>
      <c r="M10555" t="s">
        <v>3226</v>
      </c>
      <c r="N10555" t="s">
        <v>4382</v>
      </c>
      <c r="O10555">
        <v>1013</v>
      </c>
      <c r="Q10555" t="s">
        <v>36</v>
      </c>
      <c r="R10555">
        <v>1.67</v>
      </c>
      <c r="S10555">
        <v>1013</v>
      </c>
      <c r="U10555">
        <v>1691.71</v>
      </c>
      <c r="V10555">
        <v>14330700</v>
      </c>
      <c r="X10555" t="s">
        <v>36</v>
      </c>
      <c r="Y10555" t="s">
        <v>3204</v>
      </c>
      <c r="Z10555" t="e">
        <f>VLOOKUP(N10555,Sheet3!J:J,1,0)</f>
        <v>#N/A</v>
      </c>
      <c r="AA10555" t="e">
        <f>VLOOKUP(I10555,Sheet3!$E$2:$E$8,1,0)</f>
        <v>#N/A</v>
      </c>
    </row>
    <row r="10556" spans="1:27" hidden="1" x14ac:dyDescent="0.25">
      <c r="A10556">
        <v>292582</v>
      </c>
      <c r="B10556" t="s">
        <v>3177</v>
      </c>
      <c r="E10556" t="s">
        <v>3178</v>
      </c>
      <c r="H10556">
        <v>1204</v>
      </c>
      <c r="I10556">
        <v>181318</v>
      </c>
      <c r="J10556" t="s">
        <v>3229</v>
      </c>
      <c r="K10556" s="38">
        <v>45265</v>
      </c>
      <c r="L10556" s="38">
        <v>45265</v>
      </c>
      <c r="M10556" t="s">
        <v>3226</v>
      </c>
      <c r="N10556" t="s">
        <v>4382</v>
      </c>
      <c r="O10556">
        <v>-1013</v>
      </c>
      <c r="P10556" t="e">
        <f>VLOOKUP(I10556,Sheet3!$E$2:$E$16,1,0)</f>
        <v>#N/A</v>
      </c>
      <c r="Q10556" t="s">
        <v>36</v>
      </c>
      <c r="R10556">
        <v>1.67</v>
      </c>
      <c r="S10556">
        <v>-1013</v>
      </c>
      <c r="U10556">
        <v>-1691.71</v>
      </c>
      <c r="V10556">
        <v>14345991</v>
      </c>
      <c r="X10556" t="s">
        <v>36</v>
      </c>
      <c r="Y10556" t="s">
        <v>3204</v>
      </c>
      <c r="Z10556" t="e">
        <f>VLOOKUP(N10556,Sheet3!J:J,1,0)</f>
        <v>#N/A</v>
      </c>
      <c r="AA10556" t="e">
        <f>VLOOKUP(I10556,Sheet3!$E$2:$E$8,1,0)</f>
        <v>#N/A</v>
      </c>
    </row>
    <row r="10557" spans="1:27" hidden="1" x14ac:dyDescent="0.25">
      <c r="A10557">
        <v>292582</v>
      </c>
      <c r="B10557">
        <v>292582</v>
      </c>
      <c r="H10557">
        <v>1204</v>
      </c>
      <c r="M10557" t="s">
        <v>3226</v>
      </c>
      <c r="N10557" t="s">
        <v>4382</v>
      </c>
      <c r="R10557" t="s">
        <v>3225</v>
      </c>
      <c r="X10557" t="s">
        <v>36</v>
      </c>
      <c r="Z10557" t="e">
        <f>VLOOKUP(N10557,Sheet3!J:J,1,0)</f>
        <v>#N/A</v>
      </c>
      <c r="AA10557" t="e">
        <f>VLOOKUP(I10557,Sheet3!$E$2:$E$8,1,0)</f>
        <v>#N/A</v>
      </c>
    </row>
    <row r="10558" spans="1:27" hidden="1" x14ac:dyDescent="0.25">
      <c r="A10558">
        <v>292582</v>
      </c>
      <c r="B10558" t="s">
        <v>3177</v>
      </c>
      <c r="E10558" t="s">
        <v>3178</v>
      </c>
      <c r="H10558">
        <v>1204</v>
      </c>
      <c r="I10558">
        <v>14024796</v>
      </c>
      <c r="J10558" t="s">
        <v>3224</v>
      </c>
      <c r="K10558" s="38">
        <v>45300</v>
      </c>
      <c r="L10558" s="38">
        <v>45300</v>
      </c>
      <c r="M10558" t="s">
        <v>3226</v>
      </c>
      <c r="N10558" t="s">
        <v>4506</v>
      </c>
      <c r="R10558">
        <v>0</v>
      </c>
      <c r="V10558">
        <v>14389947</v>
      </c>
      <c r="X10558" t="s">
        <v>36</v>
      </c>
      <c r="Y10558" t="s">
        <v>3204</v>
      </c>
      <c r="Z10558" t="e">
        <f>VLOOKUP(N10558,Sheet3!J:J,1,0)</f>
        <v>#N/A</v>
      </c>
      <c r="AA10558" t="e">
        <f>VLOOKUP(I10558,Sheet3!$E$2:$E$8,1,0)</f>
        <v>#N/A</v>
      </c>
    </row>
    <row r="10559" spans="1:27" hidden="1" x14ac:dyDescent="0.25">
      <c r="A10559">
        <v>292582</v>
      </c>
      <c r="B10559" t="s">
        <v>3177</v>
      </c>
      <c r="E10559" t="s">
        <v>3178</v>
      </c>
      <c r="H10559">
        <v>1204</v>
      </c>
      <c r="I10559">
        <v>14024796</v>
      </c>
      <c r="J10559" t="s">
        <v>3233</v>
      </c>
      <c r="K10559" s="38">
        <v>45300</v>
      </c>
      <c r="L10559" s="38">
        <v>45300</v>
      </c>
      <c r="M10559" t="s">
        <v>3226</v>
      </c>
      <c r="N10559" t="s">
        <v>4506</v>
      </c>
      <c r="O10559">
        <v>21</v>
      </c>
      <c r="Q10559" t="s">
        <v>36</v>
      </c>
      <c r="R10559">
        <v>0</v>
      </c>
      <c r="S10559">
        <v>21</v>
      </c>
      <c r="V10559">
        <v>14389948</v>
      </c>
      <c r="X10559" t="s">
        <v>36</v>
      </c>
      <c r="Y10559" t="s">
        <v>3204</v>
      </c>
      <c r="Z10559" t="e">
        <f>VLOOKUP(N10559,Sheet3!J:J,1,0)</f>
        <v>#N/A</v>
      </c>
      <c r="AA10559" t="e">
        <f>VLOOKUP(I10559,Sheet3!$E$2:$E$8,1,0)</f>
        <v>#N/A</v>
      </c>
    </row>
    <row r="10560" spans="1:27" hidden="1" x14ac:dyDescent="0.25">
      <c r="A10560">
        <v>292582</v>
      </c>
      <c r="B10560" t="s">
        <v>3177</v>
      </c>
      <c r="E10560" t="s">
        <v>3178</v>
      </c>
      <c r="H10560">
        <v>1204</v>
      </c>
      <c r="I10560">
        <v>181621</v>
      </c>
      <c r="J10560" t="s">
        <v>3229</v>
      </c>
      <c r="K10560" s="38">
        <v>45301</v>
      </c>
      <c r="L10560" s="38">
        <v>45301</v>
      </c>
      <c r="M10560" t="s">
        <v>3226</v>
      </c>
      <c r="N10560" t="s">
        <v>4506</v>
      </c>
      <c r="O10560">
        <v>-21</v>
      </c>
      <c r="P10560" t="e">
        <f>VLOOKUP(I10560,Sheet3!$E$2:$E$16,1,0)</f>
        <v>#N/A</v>
      </c>
      <c r="Q10560" t="s">
        <v>36</v>
      </c>
      <c r="R10560">
        <v>0</v>
      </c>
      <c r="S10560">
        <v>-21</v>
      </c>
      <c r="V10560">
        <v>14391981</v>
      </c>
      <c r="X10560" t="s">
        <v>36</v>
      </c>
      <c r="Y10560" t="s">
        <v>3204</v>
      </c>
      <c r="Z10560" t="e">
        <f>VLOOKUP(N10560,Sheet3!J:J,1,0)</f>
        <v>#N/A</v>
      </c>
      <c r="AA10560" t="e">
        <f>VLOOKUP(I10560,Sheet3!$E$2:$E$8,1,0)</f>
        <v>#N/A</v>
      </c>
    </row>
    <row r="10561" spans="1:27" hidden="1" x14ac:dyDescent="0.25">
      <c r="A10561">
        <v>292582</v>
      </c>
      <c r="B10561">
        <v>292582</v>
      </c>
      <c r="H10561">
        <v>1204</v>
      </c>
      <c r="M10561" t="s">
        <v>3226</v>
      </c>
      <c r="N10561" t="s">
        <v>4506</v>
      </c>
      <c r="R10561" t="s">
        <v>3225</v>
      </c>
      <c r="X10561" t="s">
        <v>36</v>
      </c>
      <c r="Z10561" t="e">
        <f>VLOOKUP(N10561,Sheet3!J:J,1,0)</f>
        <v>#N/A</v>
      </c>
      <c r="AA10561" t="e">
        <f>VLOOKUP(I10561,Sheet3!$E$2:$E$8,1,0)</f>
        <v>#N/A</v>
      </c>
    </row>
    <row r="10562" spans="1:27" hidden="1" x14ac:dyDescent="0.25">
      <c r="A10562">
        <v>292582</v>
      </c>
      <c r="B10562" t="s">
        <v>3177</v>
      </c>
      <c r="E10562" t="s">
        <v>3178</v>
      </c>
      <c r="H10562">
        <v>1204</v>
      </c>
      <c r="I10562">
        <v>23010239</v>
      </c>
      <c r="J10562" t="s">
        <v>3224</v>
      </c>
      <c r="K10562" s="38">
        <v>45258</v>
      </c>
      <c r="L10562" s="38">
        <v>45258</v>
      </c>
      <c r="M10562" t="s">
        <v>3226</v>
      </c>
      <c r="N10562" t="s">
        <v>4507</v>
      </c>
      <c r="R10562">
        <v>0</v>
      </c>
      <c r="V10562">
        <v>14339009</v>
      </c>
      <c r="X10562" t="s">
        <v>36</v>
      </c>
      <c r="Y10562" t="s">
        <v>3204</v>
      </c>
      <c r="Z10562" t="e">
        <f>VLOOKUP(N10562,Sheet3!J:J,1,0)</f>
        <v>#N/A</v>
      </c>
      <c r="AA10562" t="e">
        <f>VLOOKUP(I10562,Sheet3!$E$2:$E$8,1,0)</f>
        <v>#N/A</v>
      </c>
    </row>
    <row r="10563" spans="1:27" hidden="1" x14ac:dyDescent="0.25">
      <c r="A10563">
        <v>292582</v>
      </c>
      <c r="B10563" t="s">
        <v>3177</v>
      </c>
      <c r="E10563" t="s">
        <v>3178</v>
      </c>
      <c r="H10563">
        <v>1204</v>
      </c>
      <c r="I10563">
        <v>23010239</v>
      </c>
      <c r="J10563" t="s">
        <v>3228</v>
      </c>
      <c r="K10563" s="38">
        <v>45258</v>
      </c>
      <c r="L10563" s="38">
        <v>45258</v>
      </c>
      <c r="M10563" t="s">
        <v>3226</v>
      </c>
      <c r="N10563" t="s">
        <v>4507</v>
      </c>
      <c r="O10563">
        <v>468.4</v>
      </c>
      <c r="Q10563" t="s">
        <v>36</v>
      </c>
      <c r="R10563">
        <v>0</v>
      </c>
      <c r="S10563">
        <v>468.4</v>
      </c>
      <c r="V10563">
        <v>14339010</v>
      </c>
      <c r="X10563" t="s">
        <v>36</v>
      </c>
      <c r="Y10563" t="s">
        <v>3204</v>
      </c>
      <c r="Z10563" t="e">
        <f>VLOOKUP(N10563,Sheet3!J:J,1,0)</f>
        <v>#N/A</v>
      </c>
      <c r="AA10563" t="e">
        <f>VLOOKUP(I10563,Sheet3!$E$2:$E$8,1,0)</f>
        <v>#N/A</v>
      </c>
    </row>
    <row r="10564" spans="1:27" hidden="1" x14ac:dyDescent="0.25">
      <c r="A10564">
        <v>292582</v>
      </c>
      <c r="B10564" t="s">
        <v>3177</v>
      </c>
      <c r="E10564" t="s">
        <v>3178</v>
      </c>
      <c r="H10564">
        <v>1204</v>
      </c>
      <c r="I10564">
        <v>14024794</v>
      </c>
      <c r="J10564" t="s">
        <v>3233</v>
      </c>
      <c r="K10564" s="38">
        <v>45300</v>
      </c>
      <c r="L10564" s="38">
        <v>45300</v>
      </c>
      <c r="M10564" t="s">
        <v>3226</v>
      </c>
      <c r="N10564" t="s">
        <v>4507</v>
      </c>
      <c r="O10564">
        <v>-468.4</v>
      </c>
      <c r="Q10564" t="s">
        <v>36</v>
      </c>
      <c r="R10564">
        <v>0</v>
      </c>
      <c r="S10564">
        <v>-468.4</v>
      </c>
      <c r="V10564">
        <v>14389838</v>
      </c>
      <c r="X10564" t="s">
        <v>36</v>
      </c>
      <c r="Y10564" t="s">
        <v>3204</v>
      </c>
      <c r="Z10564" t="e">
        <f>VLOOKUP(N10564,Sheet3!J:J,1,0)</f>
        <v>#N/A</v>
      </c>
      <c r="AA10564" t="e">
        <f>VLOOKUP(I10564,Sheet3!$E$2:$E$8,1,0)</f>
        <v>#N/A</v>
      </c>
    </row>
    <row r="10565" spans="1:27" hidden="1" x14ac:dyDescent="0.25">
      <c r="A10565">
        <v>292582</v>
      </c>
      <c r="B10565" t="s">
        <v>3177</v>
      </c>
      <c r="E10565" t="s">
        <v>3178</v>
      </c>
      <c r="H10565">
        <v>1204</v>
      </c>
      <c r="I10565">
        <v>14030562</v>
      </c>
      <c r="J10565" t="s">
        <v>3233</v>
      </c>
      <c r="K10565" s="38">
        <v>45422</v>
      </c>
      <c r="L10565" s="38">
        <v>45422</v>
      </c>
      <c r="M10565" t="s">
        <v>3226</v>
      </c>
      <c r="N10565" t="s">
        <v>4507</v>
      </c>
      <c r="O10565">
        <v>468.4</v>
      </c>
      <c r="Q10565" t="s">
        <v>36</v>
      </c>
      <c r="R10565">
        <v>0</v>
      </c>
      <c r="S10565">
        <v>468.4</v>
      </c>
      <c r="V10565">
        <v>14523592</v>
      </c>
      <c r="X10565" t="s">
        <v>36</v>
      </c>
      <c r="Y10565" t="s">
        <v>3204</v>
      </c>
      <c r="Z10565" t="e">
        <f>VLOOKUP(N10565,Sheet3!J:J,1,0)</f>
        <v>#N/A</v>
      </c>
      <c r="AA10565" t="e">
        <f>VLOOKUP(I10565,Sheet3!$E$2:$E$8,1,0)</f>
        <v>#N/A</v>
      </c>
    </row>
    <row r="10566" spans="1:27" hidden="1" x14ac:dyDescent="0.25">
      <c r="A10566">
        <v>292582</v>
      </c>
      <c r="B10566" t="s">
        <v>3177</v>
      </c>
      <c r="E10566" t="s">
        <v>3178</v>
      </c>
      <c r="H10566">
        <v>1204</v>
      </c>
      <c r="I10566">
        <v>182701</v>
      </c>
      <c r="J10566" t="s">
        <v>3229</v>
      </c>
      <c r="K10566" s="38">
        <v>45427</v>
      </c>
      <c r="L10566" s="38">
        <v>45427</v>
      </c>
      <c r="M10566" t="s">
        <v>3226</v>
      </c>
      <c r="N10566" t="s">
        <v>4507</v>
      </c>
      <c r="O10566">
        <v>-20</v>
      </c>
      <c r="P10566" t="e">
        <f>VLOOKUP(I10566,Sheet3!$E$2:$E$16,1,0)</f>
        <v>#N/A</v>
      </c>
      <c r="Q10566" t="s">
        <v>36</v>
      </c>
      <c r="R10566">
        <v>0</v>
      </c>
      <c r="S10566">
        <v>-20</v>
      </c>
      <c r="V10566">
        <v>14529207</v>
      </c>
      <c r="X10566" t="s">
        <v>36</v>
      </c>
      <c r="Y10566" t="s">
        <v>3204</v>
      </c>
      <c r="Z10566" t="e">
        <f>VLOOKUP(N10566,Sheet3!J:J,1,0)</f>
        <v>#N/A</v>
      </c>
      <c r="AA10566" t="e">
        <f>VLOOKUP(I10566,Sheet3!$E$2:$E$8,1,0)</f>
        <v>#N/A</v>
      </c>
    </row>
    <row r="10567" spans="1:27" hidden="1" x14ac:dyDescent="0.25">
      <c r="A10567">
        <v>292582</v>
      </c>
      <c r="B10567">
        <v>292582</v>
      </c>
      <c r="H10567">
        <v>1204</v>
      </c>
      <c r="M10567" t="s">
        <v>3226</v>
      </c>
      <c r="N10567" t="s">
        <v>4507</v>
      </c>
      <c r="R10567" t="s">
        <v>3225</v>
      </c>
      <c r="S10567">
        <v>448.4</v>
      </c>
      <c r="X10567" t="s">
        <v>36</v>
      </c>
      <c r="Z10567" t="e">
        <f>VLOOKUP(N10567,Sheet3!J:J,1,0)</f>
        <v>#N/A</v>
      </c>
      <c r="AA10567" t="e">
        <f>VLOOKUP(I10567,Sheet3!$E$2:$E$8,1,0)</f>
        <v>#N/A</v>
      </c>
    </row>
    <row r="10568" spans="1:27" hidden="1" x14ac:dyDescent="0.25">
      <c r="A10568">
        <v>292582</v>
      </c>
      <c r="B10568" t="s">
        <v>3177</v>
      </c>
      <c r="E10568" t="s">
        <v>3178</v>
      </c>
      <c r="H10568">
        <v>1204</v>
      </c>
      <c r="I10568">
        <v>23010253</v>
      </c>
      <c r="J10568" t="s">
        <v>3224</v>
      </c>
      <c r="K10568" s="38">
        <v>45258</v>
      </c>
      <c r="L10568" s="38">
        <v>45258</v>
      </c>
      <c r="M10568" t="s">
        <v>3226</v>
      </c>
      <c r="N10568" t="s">
        <v>4390</v>
      </c>
      <c r="R10568">
        <v>0</v>
      </c>
      <c r="V10568">
        <v>14339833</v>
      </c>
      <c r="X10568" t="s">
        <v>36</v>
      </c>
      <c r="Y10568" t="s">
        <v>3204</v>
      </c>
      <c r="Z10568" t="e">
        <f>VLOOKUP(N10568,Sheet3!J:J,1,0)</f>
        <v>#N/A</v>
      </c>
      <c r="AA10568" t="e">
        <f>VLOOKUP(I10568,Sheet3!$E$2:$E$8,1,0)</f>
        <v>#N/A</v>
      </c>
    </row>
    <row r="10569" spans="1:27" hidden="1" x14ac:dyDescent="0.25">
      <c r="A10569">
        <v>292582</v>
      </c>
      <c r="B10569" t="s">
        <v>3177</v>
      </c>
      <c r="E10569" t="s">
        <v>3178</v>
      </c>
      <c r="H10569">
        <v>1204</v>
      </c>
      <c r="I10569">
        <v>23010253</v>
      </c>
      <c r="J10569" t="s">
        <v>3228</v>
      </c>
      <c r="K10569" s="38">
        <v>45258</v>
      </c>
      <c r="L10569" s="38">
        <v>45258</v>
      </c>
      <c r="M10569" t="s">
        <v>3226</v>
      </c>
      <c r="N10569" t="s">
        <v>4390</v>
      </c>
      <c r="O10569">
        <v>31</v>
      </c>
      <c r="Q10569" t="s">
        <v>36</v>
      </c>
      <c r="R10569">
        <v>1.67</v>
      </c>
      <c r="S10569">
        <v>31</v>
      </c>
      <c r="U10569">
        <v>51.77</v>
      </c>
      <c r="V10569">
        <v>14339834</v>
      </c>
      <c r="X10569" t="s">
        <v>36</v>
      </c>
      <c r="Y10569" t="s">
        <v>3204</v>
      </c>
      <c r="Z10569" t="e">
        <f>VLOOKUP(N10569,Sheet3!J:J,1,0)</f>
        <v>#N/A</v>
      </c>
      <c r="AA10569" t="e">
        <f>VLOOKUP(I10569,Sheet3!$E$2:$E$8,1,0)</f>
        <v>#N/A</v>
      </c>
    </row>
    <row r="10570" spans="1:27" hidden="1" x14ac:dyDescent="0.25">
      <c r="A10570">
        <v>292582</v>
      </c>
      <c r="B10570" t="s">
        <v>3177</v>
      </c>
      <c r="E10570" t="s">
        <v>3178</v>
      </c>
      <c r="H10570">
        <v>1204</v>
      </c>
      <c r="I10570">
        <v>181402</v>
      </c>
      <c r="J10570" t="s">
        <v>3229</v>
      </c>
      <c r="K10570" s="38">
        <v>45260</v>
      </c>
      <c r="L10570" s="38">
        <v>45260</v>
      </c>
      <c r="M10570" t="s">
        <v>3226</v>
      </c>
      <c r="N10570" t="s">
        <v>4390</v>
      </c>
      <c r="O10570">
        <v>-31</v>
      </c>
      <c r="P10570" t="e">
        <f>VLOOKUP(I10570,Sheet3!$E$2:$E$16,1,0)</f>
        <v>#N/A</v>
      </c>
      <c r="Q10570" t="s">
        <v>36</v>
      </c>
      <c r="R10570">
        <v>1.67</v>
      </c>
      <c r="S10570">
        <v>-31</v>
      </c>
      <c r="U10570">
        <v>-51.77</v>
      </c>
      <c r="V10570">
        <v>14340839</v>
      </c>
      <c r="X10570" t="s">
        <v>36</v>
      </c>
      <c r="Y10570" t="s">
        <v>3204</v>
      </c>
      <c r="Z10570" t="e">
        <f>VLOOKUP(N10570,Sheet3!J:J,1,0)</f>
        <v>#N/A</v>
      </c>
      <c r="AA10570" t="e">
        <f>VLOOKUP(I10570,Sheet3!$E$2:$E$8,1,0)</f>
        <v>#N/A</v>
      </c>
    </row>
    <row r="10571" spans="1:27" hidden="1" x14ac:dyDescent="0.25">
      <c r="A10571">
        <v>292582</v>
      </c>
      <c r="B10571">
        <v>292582</v>
      </c>
      <c r="H10571">
        <v>1204</v>
      </c>
      <c r="M10571" t="s">
        <v>3226</v>
      </c>
      <c r="N10571" t="s">
        <v>4390</v>
      </c>
      <c r="R10571" t="s">
        <v>3225</v>
      </c>
      <c r="X10571" t="s">
        <v>36</v>
      </c>
      <c r="Z10571" t="e">
        <f>VLOOKUP(N10571,Sheet3!J:J,1,0)</f>
        <v>#N/A</v>
      </c>
      <c r="AA10571" t="e">
        <f>VLOOKUP(I10571,Sheet3!$E$2:$E$8,1,0)</f>
        <v>#N/A</v>
      </c>
    </row>
    <row r="10572" spans="1:27" hidden="1" x14ac:dyDescent="0.25">
      <c r="A10572">
        <v>292582</v>
      </c>
      <c r="B10572" t="s">
        <v>3177</v>
      </c>
      <c r="E10572" t="s">
        <v>3178</v>
      </c>
      <c r="H10572">
        <v>1204</v>
      </c>
      <c r="I10572">
        <v>23010372</v>
      </c>
      <c r="J10572" t="s">
        <v>3224</v>
      </c>
      <c r="K10572" s="38">
        <v>45264</v>
      </c>
      <c r="L10572" s="38">
        <v>45264</v>
      </c>
      <c r="M10572" t="s">
        <v>3226</v>
      </c>
      <c r="N10572" t="s">
        <v>4508</v>
      </c>
      <c r="R10572">
        <v>0</v>
      </c>
      <c r="V10572">
        <v>14344260</v>
      </c>
      <c r="X10572" t="s">
        <v>36</v>
      </c>
      <c r="Y10572" t="s">
        <v>3204</v>
      </c>
      <c r="Z10572" t="e">
        <f>VLOOKUP(N10572,Sheet3!J:J,1,0)</f>
        <v>#N/A</v>
      </c>
      <c r="AA10572" t="e">
        <f>VLOOKUP(I10572,Sheet3!$E$2:$E$8,1,0)</f>
        <v>#N/A</v>
      </c>
    </row>
    <row r="10573" spans="1:27" hidden="1" x14ac:dyDescent="0.25">
      <c r="A10573">
        <v>292582</v>
      </c>
      <c r="B10573" t="s">
        <v>3177</v>
      </c>
      <c r="E10573" t="s">
        <v>3178</v>
      </c>
      <c r="H10573">
        <v>1204</v>
      </c>
      <c r="I10573">
        <v>23010372</v>
      </c>
      <c r="J10573" t="s">
        <v>3228</v>
      </c>
      <c r="K10573" s="38">
        <v>45264</v>
      </c>
      <c r="L10573" s="38">
        <v>45264</v>
      </c>
      <c r="M10573" t="s">
        <v>3226</v>
      </c>
      <c r="N10573" t="s">
        <v>4508</v>
      </c>
      <c r="O10573">
        <v>130</v>
      </c>
      <c r="Q10573" t="s">
        <v>36</v>
      </c>
      <c r="R10573">
        <v>0</v>
      </c>
      <c r="S10573">
        <v>130</v>
      </c>
      <c r="V10573">
        <v>14344261</v>
      </c>
      <c r="X10573" t="s">
        <v>36</v>
      </c>
      <c r="Y10573" t="s">
        <v>3204</v>
      </c>
      <c r="Z10573" t="e">
        <f>VLOOKUP(N10573,Sheet3!J:J,1,0)</f>
        <v>#N/A</v>
      </c>
      <c r="AA10573" t="e">
        <f>VLOOKUP(I10573,Sheet3!$E$2:$E$8,1,0)</f>
        <v>#N/A</v>
      </c>
    </row>
    <row r="10574" spans="1:27" hidden="1" x14ac:dyDescent="0.25">
      <c r="A10574">
        <v>292582</v>
      </c>
      <c r="B10574" t="s">
        <v>3177</v>
      </c>
      <c r="E10574" t="s">
        <v>3178</v>
      </c>
      <c r="H10574">
        <v>1204</v>
      </c>
      <c r="I10574">
        <v>14024795</v>
      </c>
      <c r="J10574" t="s">
        <v>3233</v>
      </c>
      <c r="K10574" s="38">
        <v>45300</v>
      </c>
      <c r="L10574" s="38">
        <v>45300</v>
      </c>
      <c r="M10574" t="s">
        <v>3226</v>
      </c>
      <c r="N10574" t="s">
        <v>4508</v>
      </c>
      <c r="O10574">
        <v>-130</v>
      </c>
      <c r="Q10574" t="s">
        <v>36</v>
      </c>
      <c r="R10574">
        <v>0</v>
      </c>
      <c r="S10574">
        <v>-130</v>
      </c>
      <c r="V10574">
        <v>14389940</v>
      </c>
      <c r="X10574" t="s">
        <v>36</v>
      </c>
      <c r="Y10574" t="s">
        <v>3204</v>
      </c>
      <c r="Z10574" t="e">
        <f>VLOOKUP(N10574,Sheet3!J:J,1,0)</f>
        <v>#N/A</v>
      </c>
      <c r="AA10574" t="e">
        <f>VLOOKUP(I10574,Sheet3!$E$2:$E$8,1,0)</f>
        <v>#N/A</v>
      </c>
    </row>
    <row r="10575" spans="1:27" hidden="1" x14ac:dyDescent="0.25">
      <c r="A10575">
        <v>292582</v>
      </c>
      <c r="B10575">
        <v>292582</v>
      </c>
      <c r="H10575">
        <v>1204</v>
      </c>
      <c r="M10575" t="s">
        <v>3226</v>
      </c>
      <c r="N10575" t="s">
        <v>4508</v>
      </c>
      <c r="R10575" t="s">
        <v>3225</v>
      </c>
      <c r="X10575" t="s">
        <v>36</v>
      </c>
      <c r="Z10575" t="e">
        <f>VLOOKUP(N10575,Sheet3!J:J,1,0)</f>
        <v>#N/A</v>
      </c>
      <c r="AA10575" t="e">
        <f>VLOOKUP(I10575,Sheet3!$E$2:$E$8,1,0)</f>
        <v>#N/A</v>
      </c>
    </row>
    <row r="10576" spans="1:27" hidden="1" x14ac:dyDescent="0.25">
      <c r="A10576">
        <v>292582</v>
      </c>
      <c r="B10576" t="s">
        <v>3177</v>
      </c>
      <c r="E10576" t="s">
        <v>3178</v>
      </c>
      <c r="H10576">
        <v>1204</v>
      </c>
      <c r="I10576">
        <v>14024795</v>
      </c>
      <c r="J10576" t="s">
        <v>3224</v>
      </c>
      <c r="K10576" s="38">
        <v>45300</v>
      </c>
      <c r="L10576" s="38">
        <v>45300</v>
      </c>
      <c r="M10576" t="s">
        <v>3226</v>
      </c>
      <c r="N10576" t="s">
        <v>4396</v>
      </c>
      <c r="R10576">
        <v>0</v>
      </c>
      <c r="V10576">
        <v>14389941</v>
      </c>
      <c r="X10576" t="s">
        <v>36</v>
      </c>
      <c r="Y10576" t="s">
        <v>3204</v>
      </c>
      <c r="Z10576" t="e">
        <f>VLOOKUP(N10576,Sheet3!J:J,1,0)</f>
        <v>#N/A</v>
      </c>
      <c r="AA10576" t="e">
        <f>VLOOKUP(I10576,Sheet3!$E$2:$E$8,1,0)</f>
        <v>#N/A</v>
      </c>
    </row>
    <row r="10577" spans="1:27" hidden="1" x14ac:dyDescent="0.25">
      <c r="A10577">
        <v>292582</v>
      </c>
      <c r="B10577" t="s">
        <v>3177</v>
      </c>
      <c r="E10577" t="s">
        <v>3178</v>
      </c>
      <c r="H10577">
        <v>1204</v>
      </c>
      <c r="I10577">
        <v>14024795</v>
      </c>
      <c r="J10577" t="s">
        <v>3233</v>
      </c>
      <c r="K10577" s="38">
        <v>45300</v>
      </c>
      <c r="L10577" s="38">
        <v>45300</v>
      </c>
      <c r="M10577" t="s">
        <v>3226</v>
      </c>
      <c r="N10577" t="s">
        <v>4396</v>
      </c>
      <c r="O10577">
        <v>130</v>
      </c>
      <c r="Q10577" t="s">
        <v>36</v>
      </c>
      <c r="R10577">
        <v>0</v>
      </c>
      <c r="S10577">
        <v>130</v>
      </c>
      <c r="V10577">
        <v>14389942</v>
      </c>
      <c r="X10577" t="s">
        <v>36</v>
      </c>
      <c r="Y10577" t="s">
        <v>3204</v>
      </c>
      <c r="Z10577" t="e">
        <f>VLOOKUP(N10577,Sheet3!J:J,1,0)</f>
        <v>#N/A</v>
      </c>
      <c r="AA10577" t="e">
        <f>VLOOKUP(I10577,Sheet3!$E$2:$E$8,1,0)</f>
        <v>#N/A</v>
      </c>
    </row>
    <row r="10578" spans="1:27" hidden="1" x14ac:dyDescent="0.25">
      <c r="A10578">
        <v>292582</v>
      </c>
      <c r="B10578" t="s">
        <v>3177</v>
      </c>
      <c r="E10578" t="s">
        <v>3178</v>
      </c>
      <c r="H10578">
        <v>1204</v>
      </c>
      <c r="I10578">
        <v>181621</v>
      </c>
      <c r="J10578" t="s">
        <v>3229</v>
      </c>
      <c r="K10578" s="38">
        <v>45301</v>
      </c>
      <c r="L10578" s="38">
        <v>45301</v>
      </c>
      <c r="M10578" t="s">
        <v>3226</v>
      </c>
      <c r="N10578" t="s">
        <v>4396</v>
      </c>
      <c r="O10578">
        <v>-130</v>
      </c>
      <c r="P10578" t="e">
        <f>VLOOKUP(I10578,Sheet3!$E$2:$E$16,1,0)</f>
        <v>#N/A</v>
      </c>
      <c r="Q10578" t="s">
        <v>36</v>
      </c>
      <c r="R10578">
        <v>0</v>
      </c>
      <c r="S10578">
        <v>-130</v>
      </c>
      <c r="V10578">
        <v>14391985</v>
      </c>
      <c r="X10578" t="s">
        <v>36</v>
      </c>
      <c r="Y10578" t="s">
        <v>3204</v>
      </c>
      <c r="Z10578" t="e">
        <f>VLOOKUP(N10578,Sheet3!J:J,1,0)</f>
        <v>#N/A</v>
      </c>
      <c r="AA10578" t="e">
        <f>VLOOKUP(I10578,Sheet3!$E$2:$E$8,1,0)</f>
        <v>#N/A</v>
      </c>
    </row>
    <row r="10579" spans="1:27" hidden="1" x14ac:dyDescent="0.25">
      <c r="A10579">
        <v>292582</v>
      </c>
      <c r="B10579">
        <v>292582</v>
      </c>
      <c r="H10579">
        <v>1204</v>
      </c>
      <c r="M10579" t="s">
        <v>3226</v>
      </c>
      <c r="N10579" t="s">
        <v>4396</v>
      </c>
      <c r="R10579" t="s">
        <v>3225</v>
      </c>
      <c r="X10579" t="s">
        <v>36</v>
      </c>
      <c r="Z10579" t="e">
        <f>VLOOKUP(N10579,Sheet3!J:J,1,0)</f>
        <v>#N/A</v>
      </c>
      <c r="AA10579" t="e">
        <f>VLOOKUP(I10579,Sheet3!$E$2:$E$8,1,0)</f>
        <v>#N/A</v>
      </c>
    </row>
    <row r="10580" spans="1:27" hidden="1" x14ac:dyDescent="0.25">
      <c r="A10580">
        <v>292582</v>
      </c>
      <c r="B10580" t="s">
        <v>3177</v>
      </c>
      <c r="E10580" t="s">
        <v>3178</v>
      </c>
      <c r="H10580">
        <v>1204</v>
      </c>
      <c r="I10580">
        <v>23010714</v>
      </c>
      <c r="J10580" t="s">
        <v>3224</v>
      </c>
      <c r="K10580" s="38">
        <v>45278</v>
      </c>
      <c r="L10580" s="38">
        <v>45278</v>
      </c>
      <c r="M10580" t="s">
        <v>3226</v>
      </c>
      <c r="N10580" t="s">
        <v>4509</v>
      </c>
      <c r="R10580">
        <v>0</v>
      </c>
      <c r="V10580">
        <v>14363949</v>
      </c>
      <c r="X10580" t="s">
        <v>36</v>
      </c>
      <c r="Y10580" t="s">
        <v>3204</v>
      </c>
      <c r="Z10580" t="e">
        <f>VLOOKUP(N10580,Sheet3!J:J,1,0)</f>
        <v>#N/A</v>
      </c>
      <c r="AA10580" t="e">
        <f>VLOOKUP(I10580,Sheet3!$E$2:$E$8,1,0)</f>
        <v>#N/A</v>
      </c>
    </row>
    <row r="10581" spans="1:27" hidden="1" x14ac:dyDescent="0.25">
      <c r="A10581">
        <v>292582</v>
      </c>
      <c r="B10581" t="s">
        <v>3177</v>
      </c>
      <c r="E10581" t="s">
        <v>3178</v>
      </c>
      <c r="H10581">
        <v>1204</v>
      </c>
      <c r="I10581">
        <v>23010714</v>
      </c>
      <c r="J10581" t="s">
        <v>3228</v>
      </c>
      <c r="K10581" s="38">
        <v>45278</v>
      </c>
      <c r="L10581" s="38">
        <v>45278</v>
      </c>
      <c r="M10581" t="s">
        <v>3226</v>
      </c>
      <c r="N10581" t="s">
        <v>4509</v>
      </c>
      <c r="O10581">
        <v>26.2</v>
      </c>
      <c r="Q10581" t="s">
        <v>36</v>
      </c>
      <c r="R10581">
        <v>1.67</v>
      </c>
      <c r="S10581">
        <v>26.2</v>
      </c>
      <c r="U10581">
        <v>43.75</v>
      </c>
      <c r="V10581">
        <v>14363950</v>
      </c>
      <c r="X10581" t="s">
        <v>36</v>
      </c>
      <c r="Y10581" t="s">
        <v>3204</v>
      </c>
      <c r="Z10581" t="e">
        <f>VLOOKUP(N10581,Sheet3!J:J,1,0)</f>
        <v>#N/A</v>
      </c>
      <c r="AA10581" t="e">
        <f>VLOOKUP(I10581,Sheet3!$E$2:$E$8,1,0)</f>
        <v>#N/A</v>
      </c>
    </row>
    <row r="10582" spans="1:27" hidden="1" x14ac:dyDescent="0.25">
      <c r="A10582">
        <v>292582</v>
      </c>
      <c r="B10582" t="s">
        <v>3177</v>
      </c>
      <c r="E10582" t="s">
        <v>3178</v>
      </c>
      <c r="H10582">
        <v>1204</v>
      </c>
      <c r="I10582">
        <v>181467</v>
      </c>
      <c r="J10582" t="s">
        <v>3229</v>
      </c>
      <c r="K10582" s="38">
        <v>45286</v>
      </c>
      <c r="L10582" s="38">
        <v>45286</v>
      </c>
      <c r="M10582" t="s">
        <v>3226</v>
      </c>
      <c r="N10582" t="s">
        <v>4509</v>
      </c>
      <c r="O10582">
        <v>-26.2</v>
      </c>
      <c r="P10582" t="e">
        <f>VLOOKUP(I10582,Sheet3!$E$2:$E$16,1,0)</f>
        <v>#N/A</v>
      </c>
      <c r="Q10582" t="s">
        <v>36</v>
      </c>
      <c r="R10582">
        <v>1.67</v>
      </c>
      <c r="S10582">
        <v>-26.2</v>
      </c>
      <c r="U10582">
        <v>-43.75</v>
      </c>
      <c r="V10582">
        <v>14375199</v>
      </c>
      <c r="X10582" t="s">
        <v>36</v>
      </c>
      <c r="Y10582" t="s">
        <v>3204</v>
      </c>
      <c r="Z10582" t="e">
        <f>VLOOKUP(N10582,Sheet3!J:J,1,0)</f>
        <v>#N/A</v>
      </c>
      <c r="AA10582" t="e">
        <f>VLOOKUP(I10582,Sheet3!$E$2:$E$8,1,0)</f>
        <v>#N/A</v>
      </c>
    </row>
    <row r="10583" spans="1:27" hidden="1" x14ac:dyDescent="0.25">
      <c r="A10583">
        <v>292582</v>
      </c>
      <c r="B10583">
        <v>292582</v>
      </c>
      <c r="H10583">
        <v>1204</v>
      </c>
      <c r="M10583" t="s">
        <v>3226</v>
      </c>
      <c r="N10583" t="s">
        <v>4509</v>
      </c>
      <c r="R10583" t="s">
        <v>3225</v>
      </c>
      <c r="X10583" t="s">
        <v>36</v>
      </c>
      <c r="Z10583" t="e">
        <f>VLOOKUP(N10583,Sheet3!J:J,1,0)</f>
        <v>#N/A</v>
      </c>
      <c r="AA10583" t="e">
        <f>VLOOKUP(I10583,Sheet3!$E$2:$E$8,1,0)</f>
        <v>#N/A</v>
      </c>
    </row>
    <row r="10584" spans="1:27" hidden="1" x14ac:dyDescent="0.25">
      <c r="A10584">
        <v>292582</v>
      </c>
      <c r="B10584" t="s">
        <v>3177</v>
      </c>
      <c r="E10584" t="s">
        <v>3178</v>
      </c>
      <c r="H10584">
        <v>1204</v>
      </c>
      <c r="I10584">
        <v>23010714</v>
      </c>
      <c r="J10584" t="s">
        <v>3224</v>
      </c>
      <c r="K10584" s="38">
        <v>45278</v>
      </c>
      <c r="L10584" s="38">
        <v>45278</v>
      </c>
      <c r="M10584" t="s">
        <v>3226</v>
      </c>
      <c r="N10584" t="s">
        <v>4510</v>
      </c>
      <c r="R10584">
        <v>0</v>
      </c>
      <c r="V10584">
        <v>14363983</v>
      </c>
      <c r="X10584" t="s">
        <v>36</v>
      </c>
      <c r="Y10584" t="s">
        <v>3204</v>
      </c>
      <c r="Z10584" t="e">
        <f>VLOOKUP(N10584,Sheet3!J:J,1,0)</f>
        <v>#N/A</v>
      </c>
      <c r="AA10584" t="e">
        <f>VLOOKUP(I10584,Sheet3!$E$2:$E$8,1,0)</f>
        <v>#N/A</v>
      </c>
    </row>
    <row r="10585" spans="1:27" hidden="1" x14ac:dyDescent="0.25">
      <c r="A10585">
        <v>292582</v>
      </c>
      <c r="B10585" t="s">
        <v>3177</v>
      </c>
      <c r="E10585" t="s">
        <v>3178</v>
      </c>
      <c r="H10585">
        <v>1204</v>
      </c>
      <c r="I10585">
        <v>23010714</v>
      </c>
      <c r="J10585" t="s">
        <v>3228</v>
      </c>
      <c r="K10585" s="38">
        <v>45278</v>
      </c>
      <c r="L10585" s="38">
        <v>45278</v>
      </c>
      <c r="M10585" t="s">
        <v>3226</v>
      </c>
      <c r="N10585" t="s">
        <v>4510</v>
      </c>
      <c r="O10585">
        <v>1</v>
      </c>
      <c r="Q10585" t="s">
        <v>36</v>
      </c>
      <c r="R10585">
        <v>1.67</v>
      </c>
      <c r="S10585">
        <v>1</v>
      </c>
      <c r="U10585">
        <v>1.67</v>
      </c>
      <c r="V10585">
        <v>14363984</v>
      </c>
      <c r="X10585" t="s">
        <v>36</v>
      </c>
      <c r="Y10585" t="s">
        <v>3204</v>
      </c>
      <c r="Z10585" t="e">
        <f>VLOOKUP(N10585,Sheet3!J:J,1,0)</f>
        <v>#N/A</v>
      </c>
      <c r="AA10585" t="e">
        <f>VLOOKUP(I10585,Sheet3!$E$2:$E$8,1,0)</f>
        <v>#N/A</v>
      </c>
    </row>
    <row r="10586" spans="1:27" hidden="1" x14ac:dyDescent="0.25">
      <c r="A10586">
        <v>292582</v>
      </c>
      <c r="B10586" t="s">
        <v>3177</v>
      </c>
      <c r="E10586" t="s">
        <v>3178</v>
      </c>
      <c r="H10586">
        <v>1204</v>
      </c>
      <c r="I10586">
        <v>181497</v>
      </c>
      <c r="J10586" t="s">
        <v>3229</v>
      </c>
      <c r="K10586" s="38">
        <v>45286</v>
      </c>
      <c r="L10586" s="38">
        <v>45286</v>
      </c>
      <c r="M10586" t="s">
        <v>3226</v>
      </c>
      <c r="N10586" t="s">
        <v>4510</v>
      </c>
      <c r="O10586">
        <v>-1</v>
      </c>
      <c r="P10586" t="e">
        <f>VLOOKUP(I10586,Sheet3!$E$2:$E$16,1,0)</f>
        <v>#N/A</v>
      </c>
      <c r="Q10586" t="s">
        <v>36</v>
      </c>
      <c r="R10586">
        <v>1.67</v>
      </c>
      <c r="S10586">
        <v>-1</v>
      </c>
      <c r="U10586">
        <v>-1.67</v>
      </c>
      <c r="V10586">
        <v>14375263</v>
      </c>
      <c r="X10586" t="s">
        <v>36</v>
      </c>
      <c r="Y10586" t="s">
        <v>3204</v>
      </c>
      <c r="Z10586" t="e">
        <f>VLOOKUP(N10586,Sheet3!J:J,1,0)</f>
        <v>#N/A</v>
      </c>
      <c r="AA10586" t="e">
        <f>VLOOKUP(I10586,Sheet3!$E$2:$E$8,1,0)</f>
        <v>#N/A</v>
      </c>
    </row>
    <row r="10587" spans="1:27" hidden="1" x14ac:dyDescent="0.25">
      <c r="A10587">
        <v>292582</v>
      </c>
      <c r="B10587">
        <v>292582</v>
      </c>
      <c r="H10587">
        <v>1204</v>
      </c>
      <c r="M10587" t="s">
        <v>3226</v>
      </c>
      <c r="N10587" t="s">
        <v>4510</v>
      </c>
      <c r="R10587" t="s">
        <v>3225</v>
      </c>
      <c r="X10587" t="s">
        <v>36</v>
      </c>
      <c r="Z10587" t="e">
        <f>VLOOKUP(N10587,Sheet3!J:J,1,0)</f>
        <v>#N/A</v>
      </c>
      <c r="AA10587" t="e">
        <f>VLOOKUP(I10587,Sheet3!$E$2:$E$8,1,0)</f>
        <v>#N/A</v>
      </c>
    </row>
    <row r="10588" spans="1:27" hidden="1" x14ac:dyDescent="0.25">
      <c r="A10588">
        <v>292582</v>
      </c>
      <c r="B10588" t="s">
        <v>3177</v>
      </c>
      <c r="E10588" t="s">
        <v>3178</v>
      </c>
      <c r="H10588">
        <v>1204</v>
      </c>
      <c r="I10588">
        <v>23010714</v>
      </c>
      <c r="J10588" t="s">
        <v>3224</v>
      </c>
      <c r="K10588" s="38">
        <v>45278</v>
      </c>
      <c r="L10588" s="38">
        <v>45278</v>
      </c>
      <c r="M10588" t="s">
        <v>3226</v>
      </c>
      <c r="N10588" t="s">
        <v>4511</v>
      </c>
      <c r="R10588">
        <v>0</v>
      </c>
      <c r="V10588">
        <v>14363966</v>
      </c>
      <c r="X10588" t="s">
        <v>36</v>
      </c>
      <c r="Y10588" t="s">
        <v>3204</v>
      </c>
      <c r="Z10588" t="e">
        <f>VLOOKUP(N10588,Sheet3!J:J,1,0)</f>
        <v>#N/A</v>
      </c>
      <c r="AA10588" t="e">
        <f>VLOOKUP(I10588,Sheet3!$E$2:$E$8,1,0)</f>
        <v>#N/A</v>
      </c>
    </row>
    <row r="10589" spans="1:27" hidden="1" x14ac:dyDescent="0.25">
      <c r="A10589">
        <v>292582</v>
      </c>
      <c r="B10589" t="s">
        <v>3177</v>
      </c>
      <c r="E10589" t="s">
        <v>3178</v>
      </c>
      <c r="H10589">
        <v>1204</v>
      </c>
      <c r="I10589">
        <v>23010714</v>
      </c>
      <c r="J10589" t="s">
        <v>3228</v>
      </c>
      <c r="K10589" s="38">
        <v>45278</v>
      </c>
      <c r="L10589" s="38">
        <v>45278</v>
      </c>
      <c r="M10589" t="s">
        <v>3226</v>
      </c>
      <c r="N10589" t="s">
        <v>4511</v>
      </c>
      <c r="O10589">
        <v>1</v>
      </c>
      <c r="Q10589" t="s">
        <v>36</v>
      </c>
      <c r="R10589">
        <v>1.67</v>
      </c>
      <c r="S10589">
        <v>1</v>
      </c>
      <c r="U10589">
        <v>1.67</v>
      </c>
      <c r="V10589">
        <v>14363967</v>
      </c>
      <c r="X10589" t="s">
        <v>36</v>
      </c>
      <c r="Y10589" t="s">
        <v>3204</v>
      </c>
      <c r="Z10589" t="e">
        <f>VLOOKUP(N10589,Sheet3!J:J,1,0)</f>
        <v>#N/A</v>
      </c>
      <c r="AA10589" t="e">
        <f>VLOOKUP(I10589,Sheet3!$E$2:$E$8,1,0)</f>
        <v>#N/A</v>
      </c>
    </row>
    <row r="10590" spans="1:27" hidden="1" x14ac:dyDescent="0.25">
      <c r="A10590">
        <v>292582</v>
      </c>
      <c r="B10590" t="s">
        <v>3177</v>
      </c>
      <c r="E10590" t="s">
        <v>3178</v>
      </c>
      <c r="H10590">
        <v>1204</v>
      </c>
      <c r="I10590">
        <v>181482</v>
      </c>
      <c r="J10590" t="s">
        <v>3229</v>
      </c>
      <c r="K10590" s="38">
        <v>45286</v>
      </c>
      <c r="L10590" s="38">
        <v>45286</v>
      </c>
      <c r="M10590" t="s">
        <v>3226</v>
      </c>
      <c r="N10590" t="s">
        <v>4511</v>
      </c>
      <c r="O10590">
        <v>-1</v>
      </c>
      <c r="P10590" t="e">
        <f>VLOOKUP(I10590,Sheet3!$E$2:$E$16,1,0)</f>
        <v>#N/A</v>
      </c>
      <c r="Q10590" t="s">
        <v>36</v>
      </c>
      <c r="R10590">
        <v>1.67</v>
      </c>
      <c r="S10590">
        <v>-1</v>
      </c>
      <c r="U10590">
        <v>-1.67</v>
      </c>
      <c r="V10590">
        <v>14375236</v>
      </c>
      <c r="X10590" t="s">
        <v>36</v>
      </c>
      <c r="Y10590" t="s">
        <v>3204</v>
      </c>
      <c r="Z10590" t="e">
        <f>VLOOKUP(N10590,Sheet3!J:J,1,0)</f>
        <v>#N/A</v>
      </c>
      <c r="AA10590" t="e">
        <f>VLOOKUP(I10590,Sheet3!$E$2:$E$8,1,0)</f>
        <v>#N/A</v>
      </c>
    </row>
    <row r="10591" spans="1:27" hidden="1" x14ac:dyDescent="0.25">
      <c r="A10591">
        <v>292582</v>
      </c>
      <c r="B10591">
        <v>292582</v>
      </c>
      <c r="H10591">
        <v>1204</v>
      </c>
      <c r="M10591" t="s">
        <v>3226</v>
      </c>
      <c r="N10591" t="s">
        <v>4511</v>
      </c>
      <c r="R10591" t="s">
        <v>3225</v>
      </c>
      <c r="X10591" t="s">
        <v>36</v>
      </c>
      <c r="Z10591" t="e">
        <f>VLOOKUP(N10591,Sheet3!J:J,1,0)</f>
        <v>#N/A</v>
      </c>
      <c r="AA10591" t="e">
        <f>VLOOKUP(I10591,Sheet3!$E$2:$E$8,1,0)</f>
        <v>#N/A</v>
      </c>
    </row>
    <row r="10592" spans="1:27" hidden="1" x14ac:dyDescent="0.25">
      <c r="A10592">
        <v>292582</v>
      </c>
      <c r="B10592" t="s">
        <v>3177</v>
      </c>
      <c r="E10592" t="s">
        <v>3178</v>
      </c>
      <c r="H10592">
        <v>1204</v>
      </c>
      <c r="I10592">
        <v>24001152</v>
      </c>
      <c r="J10592" t="s">
        <v>3224</v>
      </c>
      <c r="K10592" s="38">
        <v>45300</v>
      </c>
      <c r="L10592" s="38">
        <v>45300</v>
      </c>
      <c r="M10592" t="s">
        <v>3226</v>
      </c>
      <c r="N10592" t="s">
        <v>4403</v>
      </c>
      <c r="R10592">
        <v>0</v>
      </c>
      <c r="V10592">
        <v>14391088</v>
      </c>
      <c r="X10592" t="s">
        <v>36</v>
      </c>
      <c r="Y10592" t="s">
        <v>3204</v>
      </c>
      <c r="Z10592" t="e">
        <f>VLOOKUP(N10592,Sheet3!J:J,1,0)</f>
        <v>#N/A</v>
      </c>
      <c r="AA10592" t="e">
        <f>VLOOKUP(I10592,Sheet3!$E$2:$E$8,1,0)</f>
        <v>#N/A</v>
      </c>
    </row>
    <row r="10593" spans="1:27" hidden="1" x14ac:dyDescent="0.25">
      <c r="A10593">
        <v>292582</v>
      </c>
      <c r="B10593" t="s">
        <v>3177</v>
      </c>
      <c r="E10593" t="s">
        <v>3178</v>
      </c>
      <c r="H10593">
        <v>1204</v>
      </c>
      <c r="I10593">
        <v>24001152</v>
      </c>
      <c r="J10593" t="s">
        <v>3228</v>
      </c>
      <c r="K10593" s="38">
        <v>45300</v>
      </c>
      <c r="L10593" s="38">
        <v>45300</v>
      </c>
      <c r="M10593" t="s">
        <v>3226</v>
      </c>
      <c r="N10593" t="s">
        <v>4403</v>
      </c>
      <c r="O10593">
        <v>203</v>
      </c>
      <c r="Q10593" t="s">
        <v>36</v>
      </c>
      <c r="R10593">
        <v>1.67</v>
      </c>
      <c r="S10593">
        <v>203</v>
      </c>
      <c r="U10593">
        <v>339.01</v>
      </c>
      <c r="V10593">
        <v>14391089</v>
      </c>
      <c r="X10593" t="s">
        <v>36</v>
      </c>
      <c r="Y10593" t="s">
        <v>3204</v>
      </c>
      <c r="Z10593" t="e">
        <f>VLOOKUP(N10593,Sheet3!J:J,1,0)</f>
        <v>#N/A</v>
      </c>
      <c r="AA10593" t="e">
        <f>VLOOKUP(I10593,Sheet3!$E$2:$E$8,1,0)</f>
        <v>#N/A</v>
      </c>
    </row>
    <row r="10594" spans="1:27" hidden="1" x14ac:dyDescent="0.25">
      <c r="A10594">
        <v>292582</v>
      </c>
      <c r="B10594" t="s">
        <v>3177</v>
      </c>
      <c r="E10594" t="s">
        <v>3178</v>
      </c>
      <c r="H10594">
        <v>1204</v>
      </c>
      <c r="I10594">
        <v>181621</v>
      </c>
      <c r="J10594" t="s">
        <v>3229</v>
      </c>
      <c r="K10594" s="38">
        <v>45301</v>
      </c>
      <c r="L10594" s="38">
        <v>45301</v>
      </c>
      <c r="M10594" t="s">
        <v>3226</v>
      </c>
      <c r="N10594" t="s">
        <v>4403</v>
      </c>
      <c r="O10594">
        <v>-203</v>
      </c>
      <c r="P10594" t="e">
        <f>VLOOKUP(I10594,Sheet3!$E$2:$E$16,1,0)</f>
        <v>#N/A</v>
      </c>
      <c r="Q10594" t="s">
        <v>36</v>
      </c>
      <c r="R10594">
        <v>1.67</v>
      </c>
      <c r="S10594">
        <v>-203</v>
      </c>
      <c r="U10594">
        <v>-339.01</v>
      </c>
      <c r="V10594">
        <v>14391979</v>
      </c>
      <c r="X10594" t="s">
        <v>36</v>
      </c>
      <c r="Y10594" t="s">
        <v>3204</v>
      </c>
      <c r="Z10594" t="e">
        <f>VLOOKUP(N10594,Sheet3!J:J,1,0)</f>
        <v>#N/A</v>
      </c>
      <c r="AA10594" t="e">
        <f>VLOOKUP(I10594,Sheet3!$E$2:$E$8,1,0)</f>
        <v>#N/A</v>
      </c>
    </row>
    <row r="10595" spans="1:27" hidden="1" x14ac:dyDescent="0.25">
      <c r="A10595">
        <v>292582</v>
      </c>
      <c r="B10595">
        <v>292582</v>
      </c>
      <c r="H10595">
        <v>1204</v>
      </c>
      <c r="M10595" t="s">
        <v>3226</v>
      </c>
      <c r="N10595" t="s">
        <v>4403</v>
      </c>
      <c r="R10595" t="s">
        <v>3225</v>
      </c>
      <c r="X10595" t="s">
        <v>36</v>
      </c>
      <c r="Z10595" t="e">
        <f>VLOOKUP(N10595,Sheet3!J:J,1,0)</f>
        <v>#N/A</v>
      </c>
      <c r="AA10595" t="e">
        <f>VLOOKUP(I10595,Sheet3!$E$2:$E$8,1,0)</f>
        <v>#N/A</v>
      </c>
    </row>
    <row r="10596" spans="1:27" hidden="1" x14ac:dyDescent="0.25">
      <c r="A10596">
        <v>292582</v>
      </c>
      <c r="B10596" t="s">
        <v>3177</v>
      </c>
      <c r="E10596" t="s">
        <v>3178</v>
      </c>
      <c r="H10596">
        <v>1204</v>
      </c>
      <c r="I10596">
        <v>24001835</v>
      </c>
      <c r="J10596" t="s">
        <v>3224</v>
      </c>
      <c r="K10596" s="38">
        <v>45322</v>
      </c>
      <c r="L10596" s="38">
        <v>45322</v>
      </c>
      <c r="M10596" t="s">
        <v>3226</v>
      </c>
      <c r="N10596" t="s">
        <v>4512</v>
      </c>
      <c r="R10596">
        <v>0</v>
      </c>
      <c r="V10596">
        <v>14422322</v>
      </c>
      <c r="X10596" t="s">
        <v>36</v>
      </c>
      <c r="Y10596" t="s">
        <v>3204</v>
      </c>
      <c r="Z10596" t="e">
        <f>VLOOKUP(N10596,Sheet3!J:J,1,0)</f>
        <v>#N/A</v>
      </c>
      <c r="AA10596" t="e">
        <f>VLOOKUP(I10596,Sheet3!$E$2:$E$8,1,0)</f>
        <v>#N/A</v>
      </c>
    </row>
    <row r="10597" spans="1:27" hidden="1" x14ac:dyDescent="0.25">
      <c r="A10597">
        <v>292582</v>
      </c>
      <c r="B10597" t="s">
        <v>3177</v>
      </c>
      <c r="E10597" t="s">
        <v>3178</v>
      </c>
      <c r="H10597">
        <v>1204</v>
      </c>
      <c r="I10597">
        <v>24001835</v>
      </c>
      <c r="J10597" t="s">
        <v>3228</v>
      </c>
      <c r="K10597" s="38">
        <v>45322</v>
      </c>
      <c r="L10597" s="38">
        <v>45322</v>
      </c>
      <c r="M10597" t="s">
        <v>3226</v>
      </c>
      <c r="N10597" t="s">
        <v>4512</v>
      </c>
      <c r="O10597">
        <v>62</v>
      </c>
      <c r="Q10597" t="s">
        <v>36</v>
      </c>
      <c r="R10597">
        <v>1.67</v>
      </c>
      <c r="S10597">
        <v>62</v>
      </c>
      <c r="U10597">
        <v>103.54</v>
      </c>
      <c r="V10597">
        <v>14422323</v>
      </c>
      <c r="X10597" t="s">
        <v>36</v>
      </c>
      <c r="Y10597" t="s">
        <v>3204</v>
      </c>
      <c r="Z10597" t="e">
        <f>VLOOKUP(N10597,Sheet3!J:J,1,0)</f>
        <v>#N/A</v>
      </c>
      <c r="AA10597" t="e">
        <f>VLOOKUP(I10597,Sheet3!$E$2:$E$8,1,0)</f>
        <v>#N/A</v>
      </c>
    </row>
    <row r="10598" spans="1:27" hidden="1" x14ac:dyDescent="0.25">
      <c r="A10598">
        <v>292582</v>
      </c>
      <c r="B10598" t="s">
        <v>3177</v>
      </c>
      <c r="E10598" t="s">
        <v>3178</v>
      </c>
      <c r="H10598">
        <v>1204</v>
      </c>
      <c r="I10598">
        <v>182156</v>
      </c>
      <c r="J10598" t="s">
        <v>3229</v>
      </c>
      <c r="K10598" s="38">
        <v>45356</v>
      </c>
      <c r="L10598" s="38">
        <v>45356</v>
      </c>
      <c r="M10598" t="s">
        <v>3226</v>
      </c>
      <c r="N10598" t="s">
        <v>4512</v>
      </c>
      <c r="O10598">
        <v>-62</v>
      </c>
      <c r="P10598" t="e">
        <f>VLOOKUP(I10598,Sheet3!$E$2:$E$16,1,0)</f>
        <v>#N/A</v>
      </c>
      <c r="Q10598" t="s">
        <v>36</v>
      </c>
      <c r="R10598">
        <v>1.67</v>
      </c>
      <c r="S10598">
        <v>-62</v>
      </c>
      <c r="U10598">
        <v>-103.54</v>
      </c>
      <c r="V10598">
        <v>14456184</v>
      </c>
      <c r="X10598" t="s">
        <v>36</v>
      </c>
      <c r="Y10598" t="s">
        <v>3204</v>
      </c>
      <c r="Z10598" t="e">
        <f>VLOOKUP(N10598,Sheet3!J:J,1,0)</f>
        <v>#N/A</v>
      </c>
      <c r="AA10598" t="e">
        <f>VLOOKUP(I10598,Sheet3!$E$2:$E$8,1,0)</f>
        <v>#N/A</v>
      </c>
    </row>
    <row r="10599" spans="1:27" hidden="1" x14ac:dyDescent="0.25">
      <c r="A10599">
        <v>292582</v>
      </c>
      <c r="B10599">
        <v>292582</v>
      </c>
      <c r="H10599">
        <v>1204</v>
      </c>
      <c r="M10599" t="s">
        <v>3226</v>
      </c>
      <c r="N10599" t="s">
        <v>4512</v>
      </c>
      <c r="R10599" t="s">
        <v>3225</v>
      </c>
      <c r="X10599" t="s">
        <v>36</v>
      </c>
      <c r="Z10599" t="e">
        <f>VLOOKUP(N10599,Sheet3!J:J,1,0)</f>
        <v>#N/A</v>
      </c>
      <c r="AA10599" t="e">
        <f>VLOOKUP(I10599,Sheet3!$E$2:$E$8,1,0)</f>
        <v>#N/A</v>
      </c>
    </row>
    <row r="10600" spans="1:27" hidden="1" x14ac:dyDescent="0.25">
      <c r="A10600">
        <v>292582</v>
      </c>
      <c r="B10600" t="s">
        <v>3177</v>
      </c>
      <c r="E10600" t="s">
        <v>3178</v>
      </c>
      <c r="H10600">
        <v>1204</v>
      </c>
      <c r="I10600">
        <v>14026778</v>
      </c>
      <c r="J10600" t="s">
        <v>3224</v>
      </c>
      <c r="K10600" s="38">
        <v>45342</v>
      </c>
      <c r="L10600" s="38">
        <v>45342</v>
      </c>
      <c r="M10600" t="s">
        <v>3226</v>
      </c>
      <c r="N10600" t="s">
        <v>4513</v>
      </c>
      <c r="R10600">
        <v>0</v>
      </c>
      <c r="V10600">
        <v>14437766</v>
      </c>
      <c r="X10600" t="s">
        <v>36</v>
      </c>
      <c r="Y10600" t="s">
        <v>3204</v>
      </c>
      <c r="Z10600" t="e">
        <f>VLOOKUP(N10600,Sheet3!J:J,1,0)</f>
        <v>#N/A</v>
      </c>
      <c r="AA10600" t="e">
        <f>VLOOKUP(I10600,Sheet3!$E$2:$E$8,1,0)</f>
        <v>#N/A</v>
      </c>
    </row>
    <row r="10601" spans="1:27" hidden="1" x14ac:dyDescent="0.25">
      <c r="A10601">
        <v>292582</v>
      </c>
      <c r="B10601" t="s">
        <v>3177</v>
      </c>
      <c r="E10601" t="s">
        <v>3178</v>
      </c>
      <c r="H10601">
        <v>1204</v>
      </c>
      <c r="I10601">
        <v>14026778</v>
      </c>
      <c r="J10601" t="s">
        <v>3233</v>
      </c>
      <c r="K10601" s="38">
        <v>45342</v>
      </c>
      <c r="L10601" s="38">
        <v>45342</v>
      </c>
      <c r="M10601" t="s">
        <v>3226</v>
      </c>
      <c r="N10601" t="s">
        <v>4513</v>
      </c>
      <c r="O10601">
        <v>46</v>
      </c>
      <c r="Q10601" t="s">
        <v>36</v>
      </c>
      <c r="R10601">
        <v>0</v>
      </c>
      <c r="S10601">
        <v>46</v>
      </c>
      <c r="V10601">
        <v>14437767</v>
      </c>
      <c r="X10601" t="s">
        <v>36</v>
      </c>
      <c r="Y10601" t="s">
        <v>3204</v>
      </c>
      <c r="Z10601" t="e">
        <f>VLOOKUP(N10601,Sheet3!J:J,1,0)</f>
        <v>#N/A</v>
      </c>
      <c r="AA10601" t="e">
        <f>VLOOKUP(I10601,Sheet3!$E$2:$E$8,1,0)</f>
        <v>#N/A</v>
      </c>
    </row>
    <row r="10602" spans="1:27" hidden="1" x14ac:dyDescent="0.25">
      <c r="A10602">
        <v>292582</v>
      </c>
      <c r="B10602" t="s">
        <v>3177</v>
      </c>
      <c r="E10602" t="s">
        <v>3178</v>
      </c>
      <c r="H10602">
        <v>1204</v>
      </c>
      <c r="I10602">
        <v>14027422</v>
      </c>
      <c r="J10602" t="s">
        <v>3233</v>
      </c>
      <c r="K10602" s="38">
        <v>45342</v>
      </c>
      <c r="L10602" s="38">
        <v>45342</v>
      </c>
      <c r="M10602" t="s">
        <v>3226</v>
      </c>
      <c r="N10602" t="s">
        <v>4513</v>
      </c>
      <c r="O10602">
        <v>46</v>
      </c>
      <c r="Q10602" t="s">
        <v>36</v>
      </c>
      <c r="R10602">
        <v>1.67</v>
      </c>
      <c r="S10602">
        <v>46</v>
      </c>
      <c r="U10602">
        <v>76.819999999999993</v>
      </c>
      <c r="V10602">
        <v>14455633</v>
      </c>
      <c r="X10602" t="s">
        <v>36</v>
      </c>
      <c r="Y10602" t="s">
        <v>3204</v>
      </c>
      <c r="Z10602" t="e">
        <f>VLOOKUP(N10602,Sheet3!J:J,1,0)</f>
        <v>#N/A</v>
      </c>
      <c r="AA10602" t="e">
        <f>VLOOKUP(I10602,Sheet3!$E$2:$E$8,1,0)</f>
        <v>#N/A</v>
      </c>
    </row>
    <row r="10603" spans="1:27" hidden="1" x14ac:dyDescent="0.25">
      <c r="A10603">
        <v>292582</v>
      </c>
      <c r="B10603" t="s">
        <v>3177</v>
      </c>
      <c r="E10603" t="s">
        <v>3178</v>
      </c>
      <c r="H10603">
        <v>1204</v>
      </c>
      <c r="I10603">
        <v>14026778</v>
      </c>
      <c r="J10603" t="s">
        <v>3233</v>
      </c>
      <c r="K10603" s="38">
        <v>45342</v>
      </c>
      <c r="L10603" s="38">
        <v>45342</v>
      </c>
      <c r="M10603" t="s">
        <v>3226</v>
      </c>
      <c r="N10603" t="s">
        <v>4513</v>
      </c>
      <c r="O10603">
        <v>-46</v>
      </c>
      <c r="Q10603" t="s">
        <v>36</v>
      </c>
      <c r="R10603">
        <v>0</v>
      </c>
      <c r="S10603">
        <v>-46</v>
      </c>
      <c r="V10603">
        <v>14455630</v>
      </c>
      <c r="X10603" t="s">
        <v>36</v>
      </c>
      <c r="Y10603" t="s">
        <v>3204</v>
      </c>
      <c r="Z10603" t="e">
        <f>VLOOKUP(N10603,Sheet3!J:J,1,0)</f>
        <v>#N/A</v>
      </c>
      <c r="AA10603" t="e">
        <f>VLOOKUP(I10603,Sheet3!$E$2:$E$8,1,0)</f>
        <v>#N/A</v>
      </c>
    </row>
    <row r="10604" spans="1:27" hidden="1" x14ac:dyDescent="0.25">
      <c r="A10604">
        <v>292582</v>
      </c>
      <c r="B10604" t="s">
        <v>3177</v>
      </c>
      <c r="E10604" t="s">
        <v>3178</v>
      </c>
      <c r="H10604">
        <v>1204</v>
      </c>
      <c r="I10604">
        <v>182156</v>
      </c>
      <c r="J10604" t="s">
        <v>3229</v>
      </c>
      <c r="K10604" s="38">
        <v>45356</v>
      </c>
      <c r="L10604" s="38">
        <v>45356</v>
      </c>
      <c r="M10604" t="s">
        <v>3226</v>
      </c>
      <c r="N10604" t="s">
        <v>4513</v>
      </c>
      <c r="O10604">
        <v>-46</v>
      </c>
      <c r="P10604" t="e">
        <f>VLOOKUP(I10604,Sheet3!$E$2:$E$16,1,0)</f>
        <v>#N/A</v>
      </c>
      <c r="Q10604" t="s">
        <v>36</v>
      </c>
      <c r="R10604">
        <v>1.67</v>
      </c>
      <c r="S10604">
        <v>-46</v>
      </c>
      <c r="U10604">
        <v>-76.819999999999993</v>
      </c>
      <c r="V10604">
        <v>14456185</v>
      </c>
      <c r="X10604" t="s">
        <v>36</v>
      </c>
      <c r="Y10604" t="s">
        <v>3204</v>
      </c>
      <c r="Z10604" t="e">
        <f>VLOOKUP(N10604,Sheet3!J:J,1,0)</f>
        <v>#N/A</v>
      </c>
      <c r="AA10604" t="e">
        <f>VLOOKUP(I10604,Sheet3!$E$2:$E$8,1,0)</f>
        <v>#N/A</v>
      </c>
    </row>
    <row r="10605" spans="1:27" hidden="1" x14ac:dyDescent="0.25">
      <c r="A10605">
        <v>292582</v>
      </c>
      <c r="B10605">
        <v>292582</v>
      </c>
      <c r="H10605">
        <v>1204</v>
      </c>
      <c r="M10605" t="s">
        <v>3226</v>
      </c>
      <c r="N10605" t="s">
        <v>4513</v>
      </c>
      <c r="R10605" t="s">
        <v>3225</v>
      </c>
      <c r="X10605" t="s">
        <v>36</v>
      </c>
      <c r="Z10605" t="e">
        <f>VLOOKUP(N10605,Sheet3!J:J,1,0)</f>
        <v>#N/A</v>
      </c>
      <c r="AA10605" t="e">
        <f>VLOOKUP(I10605,Sheet3!$E$2:$E$8,1,0)</f>
        <v>#N/A</v>
      </c>
    </row>
    <row r="10606" spans="1:27" hidden="1" x14ac:dyDescent="0.25">
      <c r="A10606">
        <v>292582</v>
      </c>
      <c r="B10606" t="s">
        <v>3177</v>
      </c>
      <c r="E10606" t="s">
        <v>3178</v>
      </c>
      <c r="H10606">
        <v>1204</v>
      </c>
      <c r="I10606">
        <v>24001835</v>
      </c>
      <c r="J10606" t="s">
        <v>3224</v>
      </c>
      <c r="K10606" s="38">
        <v>45322</v>
      </c>
      <c r="L10606" s="38">
        <v>45322</v>
      </c>
      <c r="M10606" t="s">
        <v>3226</v>
      </c>
      <c r="N10606" t="s">
        <v>4514</v>
      </c>
      <c r="R10606">
        <v>0</v>
      </c>
      <c r="V10606">
        <v>14422328</v>
      </c>
      <c r="X10606" t="s">
        <v>36</v>
      </c>
      <c r="Y10606" t="s">
        <v>3204</v>
      </c>
      <c r="Z10606" t="e">
        <f>VLOOKUP(N10606,Sheet3!J:J,1,0)</f>
        <v>#N/A</v>
      </c>
      <c r="AA10606" t="e">
        <f>VLOOKUP(I10606,Sheet3!$E$2:$E$8,1,0)</f>
        <v>#N/A</v>
      </c>
    </row>
    <row r="10607" spans="1:27" hidden="1" x14ac:dyDescent="0.25">
      <c r="A10607">
        <v>292582</v>
      </c>
      <c r="B10607" t="s">
        <v>3177</v>
      </c>
      <c r="E10607" t="s">
        <v>3178</v>
      </c>
      <c r="H10607">
        <v>1204</v>
      </c>
      <c r="I10607">
        <v>24001835</v>
      </c>
      <c r="J10607" t="s">
        <v>3228</v>
      </c>
      <c r="K10607" s="38">
        <v>45322</v>
      </c>
      <c r="L10607" s="38">
        <v>45322</v>
      </c>
      <c r="M10607" t="s">
        <v>3226</v>
      </c>
      <c r="N10607" t="s">
        <v>4514</v>
      </c>
      <c r="O10607">
        <v>46</v>
      </c>
      <c r="Q10607" t="s">
        <v>36</v>
      </c>
      <c r="R10607">
        <v>1.67</v>
      </c>
      <c r="S10607">
        <v>46</v>
      </c>
      <c r="U10607">
        <v>76.819999999999993</v>
      </c>
      <c r="V10607">
        <v>14422329</v>
      </c>
      <c r="X10607" t="s">
        <v>36</v>
      </c>
      <c r="Y10607" t="s">
        <v>3204</v>
      </c>
      <c r="Z10607" t="e">
        <f>VLOOKUP(N10607,Sheet3!J:J,1,0)</f>
        <v>#N/A</v>
      </c>
      <c r="AA10607" t="e">
        <f>VLOOKUP(I10607,Sheet3!$E$2:$E$8,1,0)</f>
        <v>#N/A</v>
      </c>
    </row>
    <row r="10608" spans="1:27" hidden="1" x14ac:dyDescent="0.25">
      <c r="A10608">
        <v>292582</v>
      </c>
      <c r="B10608" t="s">
        <v>3177</v>
      </c>
      <c r="E10608" t="s">
        <v>3178</v>
      </c>
      <c r="H10608">
        <v>1204</v>
      </c>
      <c r="I10608">
        <v>14027422</v>
      </c>
      <c r="J10608" t="s">
        <v>3233</v>
      </c>
      <c r="K10608" s="38">
        <v>45342</v>
      </c>
      <c r="L10608" s="38">
        <v>45342</v>
      </c>
      <c r="M10608" t="s">
        <v>3226</v>
      </c>
      <c r="N10608" t="s">
        <v>4514</v>
      </c>
      <c r="O10608">
        <v>-46</v>
      </c>
      <c r="Q10608" t="s">
        <v>36</v>
      </c>
      <c r="R10608">
        <v>1.67</v>
      </c>
      <c r="S10608">
        <v>-46</v>
      </c>
      <c r="U10608">
        <v>-76.819999999999993</v>
      </c>
      <c r="V10608">
        <v>14455632</v>
      </c>
      <c r="X10608" t="s">
        <v>36</v>
      </c>
      <c r="Y10608" t="s">
        <v>3204</v>
      </c>
      <c r="Z10608" t="e">
        <f>VLOOKUP(N10608,Sheet3!J:J,1,0)</f>
        <v>#N/A</v>
      </c>
      <c r="AA10608" t="e">
        <f>VLOOKUP(I10608,Sheet3!$E$2:$E$8,1,0)</f>
        <v>#N/A</v>
      </c>
    </row>
    <row r="10609" spans="1:27" hidden="1" x14ac:dyDescent="0.25">
      <c r="A10609">
        <v>292582</v>
      </c>
      <c r="B10609" t="s">
        <v>3177</v>
      </c>
      <c r="E10609" t="s">
        <v>3178</v>
      </c>
      <c r="H10609">
        <v>1204</v>
      </c>
      <c r="I10609">
        <v>14026778</v>
      </c>
      <c r="J10609" t="s">
        <v>3233</v>
      </c>
      <c r="K10609" s="38">
        <v>45342</v>
      </c>
      <c r="L10609" s="38">
        <v>45342</v>
      </c>
      <c r="M10609" t="s">
        <v>3226</v>
      </c>
      <c r="N10609" t="s">
        <v>4514</v>
      </c>
      <c r="O10609">
        <v>46</v>
      </c>
      <c r="Q10609" t="s">
        <v>36</v>
      </c>
      <c r="R10609">
        <v>1.67</v>
      </c>
      <c r="S10609">
        <v>46</v>
      </c>
      <c r="U10609">
        <v>76.819999999999993</v>
      </c>
      <c r="V10609">
        <v>14455629</v>
      </c>
      <c r="X10609" t="s">
        <v>36</v>
      </c>
      <c r="Y10609" t="s">
        <v>3204</v>
      </c>
      <c r="Z10609" t="e">
        <f>VLOOKUP(N10609,Sheet3!J:J,1,0)</f>
        <v>#N/A</v>
      </c>
      <c r="AA10609" t="e">
        <f>VLOOKUP(I10609,Sheet3!$E$2:$E$8,1,0)</f>
        <v>#N/A</v>
      </c>
    </row>
    <row r="10610" spans="1:27" hidden="1" x14ac:dyDescent="0.25">
      <c r="A10610">
        <v>292582</v>
      </c>
      <c r="B10610" t="s">
        <v>3177</v>
      </c>
      <c r="E10610" t="s">
        <v>3178</v>
      </c>
      <c r="H10610">
        <v>1204</v>
      </c>
      <c r="I10610">
        <v>14026778</v>
      </c>
      <c r="J10610" t="s">
        <v>3233</v>
      </c>
      <c r="K10610" s="38">
        <v>45342</v>
      </c>
      <c r="L10610" s="38">
        <v>45342</v>
      </c>
      <c r="M10610" t="s">
        <v>3226</v>
      </c>
      <c r="N10610" t="s">
        <v>4514</v>
      </c>
      <c r="O10610">
        <v>-46</v>
      </c>
      <c r="Q10610" t="s">
        <v>36</v>
      </c>
      <c r="R10610">
        <v>1.67</v>
      </c>
      <c r="S10610">
        <v>-46</v>
      </c>
      <c r="U10610">
        <v>-76.819999999999993</v>
      </c>
      <c r="V10610">
        <v>14437765</v>
      </c>
      <c r="X10610" t="s">
        <v>36</v>
      </c>
      <c r="Y10610" t="s">
        <v>3204</v>
      </c>
      <c r="Z10610" t="e">
        <f>VLOOKUP(N10610,Sheet3!J:J,1,0)</f>
        <v>#N/A</v>
      </c>
      <c r="AA10610" t="e">
        <f>VLOOKUP(I10610,Sheet3!$E$2:$E$8,1,0)</f>
        <v>#N/A</v>
      </c>
    </row>
    <row r="10611" spans="1:27" hidden="1" x14ac:dyDescent="0.25">
      <c r="A10611">
        <v>292582</v>
      </c>
      <c r="B10611">
        <v>292582</v>
      </c>
      <c r="H10611">
        <v>1204</v>
      </c>
      <c r="M10611" t="s">
        <v>3226</v>
      </c>
      <c r="N10611" t="s">
        <v>4514</v>
      </c>
      <c r="R10611" t="s">
        <v>3225</v>
      </c>
      <c r="X10611" t="s">
        <v>36</v>
      </c>
      <c r="Z10611" t="e">
        <f>VLOOKUP(N10611,Sheet3!J:J,1,0)</f>
        <v>#N/A</v>
      </c>
      <c r="AA10611" t="e">
        <f>VLOOKUP(I10611,Sheet3!$E$2:$E$8,1,0)</f>
        <v>#N/A</v>
      </c>
    </row>
    <row r="10612" spans="1:27" hidden="1" x14ac:dyDescent="0.25">
      <c r="A10612">
        <v>292582</v>
      </c>
      <c r="B10612" t="s">
        <v>3177</v>
      </c>
      <c r="E10612" t="s">
        <v>3178</v>
      </c>
      <c r="H10612">
        <v>1204</v>
      </c>
      <c r="I10612">
        <v>24001854</v>
      </c>
      <c r="J10612" t="s">
        <v>3224</v>
      </c>
      <c r="K10612" s="38">
        <v>45322</v>
      </c>
      <c r="L10612" s="38">
        <v>45322</v>
      </c>
      <c r="M10612" t="s">
        <v>3226</v>
      </c>
      <c r="N10612" t="s">
        <v>4515</v>
      </c>
      <c r="R10612">
        <v>0</v>
      </c>
      <c r="V10612">
        <v>14423391</v>
      </c>
      <c r="X10612" t="s">
        <v>36</v>
      </c>
      <c r="Y10612" t="s">
        <v>3204</v>
      </c>
      <c r="Z10612" t="e">
        <f>VLOOKUP(N10612,Sheet3!J:J,1,0)</f>
        <v>#N/A</v>
      </c>
      <c r="AA10612" t="e">
        <f>VLOOKUP(I10612,Sheet3!$E$2:$E$8,1,0)</f>
        <v>#N/A</v>
      </c>
    </row>
    <row r="10613" spans="1:27" hidden="1" x14ac:dyDescent="0.25">
      <c r="A10613">
        <v>292582</v>
      </c>
      <c r="B10613" t="s">
        <v>3177</v>
      </c>
      <c r="E10613" t="s">
        <v>3178</v>
      </c>
      <c r="H10613">
        <v>1204</v>
      </c>
      <c r="I10613">
        <v>24001854</v>
      </c>
      <c r="J10613" t="s">
        <v>3228</v>
      </c>
      <c r="K10613" s="38">
        <v>45322</v>
      </c>
      <c r="L10613" s="38">
        <v>45322</v>
      </c>
      <c r="M10613" t="s">
        <v>3226</v>
      </c>
      <c r="N10613" t="s">
        <v>4515</v>
      </c>
      <c r="O10613">
        <v>650</v>
      </c>
      <c r="Q10613" t="s">
        <v>36</v>
      </c>
      <c r="R10613">
        <v>1.67</v>
      </c>
      <c r="S10613">
        <v>650</v>
      </c>
      <c r="U10613">
        <v>1085.5</v>
      </c>
      <c r="V10613">
        <v>14423392</v>
      </c>
      <c r="X10613" t="s">
        <v>36</v>
      </c>
      <c r="Y10613" t="s">
        <v>3204</v>
      </c>
      <c r="Z10613" t="e">
        <f>VLOOKUP(N10613,Sheet3!J:J,1,0)</f>
        <v>#N/A</v>
      </c>
      <c r="AA10613" t="e">
        <f>VLOOKUP(I10613,Sheet3!$E$2:$E$8,1,0)</f>
        <v>#N/A</v>
      </c>
    </row>
    <row r="10614" spans="1:27" hidden="1" x14ac:dyDescent="0.25">
      <c r="A10614">
        <v>292582</v>
      </c>
      <c r="B10614" t="s">
        <v>3177</v>
      </c>
      <c r="E10614" t="s">
        <v>3178</v>
      </c>
      <c r="H10614">
        <v>1204</v>
      </c>
      <c r="I10614">
        <v>14026781</v>
      </c>
      <c r="J10614" t="s">
        <v>3233</v>
      </c>
      <c r="K10614" s="38">
        <v>45342</v>
      </c>
      <c r="L10614" s="38">
        <v>45342</v>
      </c>
      <c r="M10614" t="s">
        <v>3226</v>
      </c>
      <c r="N10614" t="s">
        <v>4515</v>
      </c>
      <c r="O10614">
        <v>650</v>
      </c>
      <c r="Q10614" t="s">
        <v>36</v>
      </c>
      <c r="R10614">
        <v>1.67</v>
      </c>
      <c r="S10614">
        <v>650</v>
      </c>
      <c r="U10614">
        <v>1085.5</v>
      </c>
      <c r="V10614">
        <v>14460192</v>
      </c>
      <c r="X10614" t="s">
        <v>36</v>
      </c>
      <c r="Y10614" t="s">
        <v>3204</v>
      </c>
      <c r="Z10614" t="e">
        <f>VLOOKUP(N10614,Sheet3!J:J,1,0)</f>
        <v>#N/A</v>
      </c>
      <c r="AA10614" t="e">
        <f>VLOOKUP(I10614,Sheet3!$E$2:$E$8,1,0)</f>
        <v>#N/A</v>
      </c>
    </row>
    <row r="10615" spans="1:27" hidden="1" x14ac:dyDescent="0.25">
      <c r="A10615">
        <v>292582</v>
      </c>
      <c r="B10615" t="s">
        <v>3177</v>
      </c>
      <c r="E10615" t="s">
        <v>3178</v>
      </c>
      <c r="H10615">
        <v>1204</v>
      </c>
      <c r="I10615">
        <v>14026781</v>
      </c>
      <c r="J10615" t="s">
        <v>3233</v>
      </c>
      <c r="K10615" s="38">
        <v>45342</v>
      </c>
      <c r="L10615" s="38">
        <v>45342</v>
      </c>
      <c r="M10615" t="s">
        <v>3226</v>
      </c>
      <c r="N10615" t="s">
        <v>4515</v>
      </c>
      <c r="O10615">
        <v>-650</v>
      </c>
      <c r="Q10615" t="s">
        <v>36</v>
      </c>
      <c r="R10615">
        <v>1.67</v>
      </c>
      <c r="S10615">
        <v>-650</v>
      </c>
      <c r="U10615">
        <v>-1085.5</v>
      </c>
      <c r="V10615">
        <v>14437779</v>
      </c>
      <c r="X10615" t="s">
        <v>36</v>
      </c>
      <c r="Y10615" t="s">
        <v>3204</v>
      </c>
      <c r="Z10615" t="e">
        <f>VLOOKUP(N10615,Sheet3!J:J,1,0)</f>
        <v>#N/A</v>
      </c>
      <c r="AA10615" t="e">
        <f>VLOOKUP(I10615,Sheet3!$E$2:$E$8,1,0)</f>
        <v>#N/A</v>
      </c>
    </row>
    <row r="10616" spans="1:27" hidden="1" x14ac:dyDescent="0.25">
      <c r="A10616">
        <v>292582</v>
      </c>
      <c r="B10616" t="s">
        <v>3177</v>
      </c>
      <c r="E10616" t="s">
        <v>3178</v>
      </c>
      <c r="H10616">
        <v>1204</v>
      </c>
      <c r="I10616">
        <v>14027717</v>
      </c>
      <c r="J10616" t="s">
        <v>3233</v>
      </c>
      <c r="K10616" s="38">
        <v>45351</v>
      </c>
      <c r="L10616" s="38">
        <v>45351</v>
      </c>
      <c r="M10616" t="s">
        <v>3226</v>
      </c>
      <c r="N10616" t="s">
        <v>4515</v>
      </c>
      <c r="O10616">
        <v>-630</v>
      </c>
      <c r="Q10616" t="s">
        <v>36</v>
      </c>
      <c r="R10616">
        <v>1.67</v>
      </c>
      <c r="S10616">
        <v>-630</v>
      </c>
      <c r="U10616">
        <v>-1052.0999999999999</v>
      </c>
      <c r="V10616">
        <v>14460270</v>
      </c>
      <c r="X10616" t="s">
        <v>36</v>
      </c>
      <c r="Y10616" t="s">
        <v>3204</v>
      </c>
      <c r="Z10616" t="e">
        <f>VLOOKUP(N10616,Sheet3!J:J,1,0)</f>
        <v>#N/A</v>
      </c>
      <c r="AA10616" t="e">
        <f>VLOOKUP(I10616,Sheet3!$E$2:$E$8,1,0)</f>
        <v>#N/A</v>
      </c>
    </row>
    <row r="10617" spans="1:27" hidden="1" x14ac:dyDescent="0.25">
      <c r="A10617">
        <v>292582</v>
      </c>
      <c r="B10617" t="s">
        <v>3177</v>
      </c>
      <c r="E10617" t="s">
        <v>3178</v>
      </c>
      <c r="H10617">
        <v>1204</v>
      </c>
      <c r="I10617">
        <v>182154</v>
      </c>
      <c r="J10617" t="s">
        <v>3229</v>
      </c>
      <c r="K10617" s="38">
        <v>45365</v>
      </c>
      <c r="L10617" s="38">
        <v>45365</v>
      </c>
      <c r="M10617" t="s">
        <v>3226</v>
      </c>
      <c r="N10617" t="s">
        <v>4515</v>
      </c>
      <c r="O10617">
        <v>-20</v>
      </c>
      <c r="P10617" t="e">
        <f>VLOOKUP(I10617,Sheet3!$E$2:$E$16,1,0)</f>
        <v>#N/A</v>
      </c>
      <c r="Q10617" t="s">
        <v>36</v>
      </c>
      <c r="R10617">
        <v>1.67</v>
      </c>
      <c r="S10617">
        <v>-20</v>
      </c>
      <c r="U10617">
        <v>-33.4</v>
      </c>
      <c r="V10617">
        <v>14466186</v>
      </c>
      <c r="X10617" t="s">
        <v>36</v>
      </c>
      <c r="Y10617" t="s">
        <v>3204</v>
      </c>
      <c r="Z10617" t="e">
        <f>VLOOKUP(N10617,Sheet3!J:J,1,0)</f>
        <v>#N/A</v>
      </c>
      <c r="AA10617" t="e">
        <f>VLOOKUP(I10617,Sheet3!$E$2:$E$8,1,0)</f>
        <v>#N/A</v>
      </c>
    </row>
    <row r="10618" spans="1:27" hidden="1" x14ac:dyDescent="0.25">
      <c r="A10618">
        <v>292582</v>
      </c>
      <c r="B10618">
        <v>292582</v>
      </c>
      <c r="H10618">
        <v>1204</v>
      </c>
      <c r="M10618" t="s">
        <v>3226</v>
      </c>
      <c r="N10618" t="s">
        <v>4515</v>
      </c>
      <c r="R10618" t="s">
        <v>3225</v>
      </c>
      <c r="X10618" t="s">
        <v>36</v>
      </c>
      <c r="Z10618" t="e">
        <f>VLOOKUP(N10618,Sheet3!J:J,1,0)</f>
        <v>#N/A</v>
      </c>
      <c r="AA10618" t="e">
        <f>VLOOKUP(I10618,Sheet3!$E$2:$E$8,1,0)</f>
        <v>#N/A</v>
      </c>
    </row>
    <row r="10619" spans="1:27" hidden="1" x14ac:dyDescent="0.25">
      <c r="A10619">
        <v>292582</v>
      </c>
      <c r="B10619" t="s">
        <v>3177</v>
      </c>
      <c r="E10619" t="s">
        <v>3178</v>
      </c>
      <c r="H10619">
        <v>1204</v>
      </c>
      <c r="I10619">
        <v>24001526</v>
      </c>
      <c r="J10619" t="s">
        <v>3228</v>
      </c>
      <c r="K10619" s="38">
        <v>45317</v>
      </c>
      <c r="L10619" s="38">
        <v>45317</v>
      </c>
      <c r="M10619" t="s">
        <v>3226</v>
      </c>
      <c r="N10619" t="s">
        <v>4405</v>
      </c>
      <c r="O10619">
        <v>573</v>
      </c>
      <c r="Q10619" t="s">
        <v>36</v>
      </c>
      <c r="R10619">
        <v>1.67</v>
      </c>
      <c r="S10619">
        <v>573</v>
      </c>
      <c r="U10619">
        <v>956.91</v>
      </c>
      <c r="V10619">
        <v>14413698</v>
      </c>
      <c r="X10619" t="s">
        <v>36</v>
      </c>
      <c r="Y10619" t="s">
        <v>3204</v>
      </c>
      <c r="Z10619" t="e">
        <f>VLOOKUP(N10619,Sheet3!J:J,1,0)</f>
        <v>#N/A</v>
      </c>
      <c r="AA10619" t="e">
        <f>VLOOKUP(I10619,Sheet3!$E$2:$E$8,1,0)</f>
        <v>#N/A</v>
      </c>
    </row>
    <row r="10620" spans="1:27" hidden="1" x14ac:dyDescent="0.25">
      <c r="A10620">
        <v>292582</v>
      </c>
      <c r="B10620" t="s">
        <v>3177</v>
      </c>
      <c r="E10620" t="s">
        <v>3178</v>
      </c>
      <c r="H10620">
        <v>1204</v>
      </c>
      <c r="I10620">
        <v>24001832</v>
      </c>
      <c r="J10620" t="s">
        <v>3228</v>
      </c>
      <c r="K10620" s="38">
        <v>45322</v>
      </c>
      <c r="L10620" s="38">
        <v>45322</v>
      </c>
      <c r="M10620" t="s">
        <v>3226</v>
      </c>
      <c r="N10620" t="s">
        <v>4405</v>
      </c>
      <c r="O10620">
        <v>6</v>
      </c>
      <c r="Q10620" t="s">
        <v>36</v>
      </c>
      <c r="R10620">
        <v>1.67</v>
      </c>
      <c r="S10620">
        <v>6</v>
      </c>
      <c r="U10620">
        <v>10.02</v>
      </c>
      <c r="V10620">
        <v>14422255</v>
      </c>
      <c r="X10620" t="s">
        <v>36</v>
      </c>
      <c r="Y10620" t="s">
        <v>3204</v>
      </c>
      <c r="Z10620" t="e">
        <f>VLOOKUP(N10620,Sheet3!J:J,1,0)</f>
        <v>#N/A</v>
      </c>
      <c r="AA10620" t="e">
        <f>VLOOKUP(I10620,Sheet3!$E$2:$E$8,1,0)</f>
        <v>#N/A</v>
      </c>
    </row>
    <row r="10621" spans="1:27" hidden="1" x14ac:dyDescent="0.25">
      <c r="A10621">
        <v>292582</v>
      </c>
      <c r="B10621" t="s">
        <v>3177</v>
      </c>
      <c r="E10621" t="s">
        <v>3178</v>
      </c>
      <c r="H10621">
        <v>1204</v>
      </c>
      <c r="I10621">
        <v>181603</v>
      </c>
      <c r="J10621" t="s">
        <v>3229</v>
      </c>
      <c r="K10621" s="38">
        <v>45323</v>
      </c>
      <c r="L10621" s="38">
        <v>45323</v>
      </c>
      <c r="M10621" t="s">
        <v>3226</v>
      </c>
      <c r="N10621" t="s">
        <v>4405</v>
      </c>
      <c r="O10621">
        <v>-159</v>
      </c>
      <c r="P10621" t="e">
        <f>VLOOKUP(I10621,Sheet3!$E$2:$E$16,1,0)</f>
        <v>#N/A</v>
      </c>
      <c r="Q10621" t="s">
        <v>36</v>
      </c>
      <c r="R10621">
        <v>0.84370000000000001</v>
      </c>
      <c r="S10621">
        <v>-159</v>
      </c>
      <c r="U10621">
        <v>-134.15</v>
      </c>
      <c r="V10621">
        <v>14436011</v>
      </c>
      <c r="X10621" t="s">
        <v>36</v>
      </c>
      <c r="Y10621" t="s">
        <v>3204</v>
      </c>
      <c r="Z10621" t="e">
        <f>VLOOKUP(N10621,Sheet3!J:J,1,0)</f>
        <v>#N/A</v>
      </c>
      <c r="AA10621" t="e">
        <f>VLOOKUP(I10621,Sheet3!$E$2:$E$8,1,0)</f>
        <v>#N/A</v>
      </c>
    </row>
    <row r="10622" spans="1:27" hidden="1" x14ac:dyDescent="0.25">
      <c r="A10622">
        <v>292582</v>
      </c>
      <c r="B10622" t="s">
        <v>3177</v>
      </c>
      <c r="E10622" t="s">
        <v>3178</v>
      </c>
      <c r="H10622">
        <v>1204</v>
      </c>
      <c r="I10622">
        <v>181604</v>
      </c>
      <c r="J10622" t="s">
        <v>3229</v>
      </c>
      <c r="K10622" s="38">
        <v>45323</v>
      </c>
      <c r="L10622" s="38">
        <v>45323</v>
      </c>
      <c r="M10622" t="s">
        <v>3226</v>
      </c>
      <c r="N10622" t="s">
        <v>4405</v>
      </c>
      <c r="O10622">
        <v>-87</v>
      </c>
      <c r="P10622" t="e">
        <f>VLOOKUP(I10622,Sheet3!$E$2:$E$16,1,0)</f>
        <v>#N/A</v>
      </c>
      <c r="Q10622" t="s">
        <v>36</v>
      </c>
      <c r="R10622">
        <v>0.84370000000000001</v>
      </c>
      <c r="S10622">
        <v>-87</v>
      </c>
      <c r="U10622">
        <v>-73.400000000000006</v>
      </c>
      <c r="V10622">
        <v>14436137</v>
      </c>
      <c r="X10622" t="s">
        <v>36</v>
      </c>
      <c r="Y10622" t="s">
        <v>3204</v>
      </c>
      <c r="Z10622" t="e">
        <f>VLOOKUP(N10622,Sheet3!J:J,1,0)</f>
        <v>#N/A</v>
      </c>
      <c r="AA10622" t="e">
        <f>VLOOKUP(I10622,Sheet3!$E$2:$E$8,1,0)</f>
        <v>#N/A</v>
      </c>
    </row>
    <row r="10623" spans="1:27" hidden="1" x14ac:dyDescent="0.25">
      <c r="A10623">
        <v>292582</v>
      </c>
      <c r="B10623" t="s">
        <v>3177</v>
      </c>
      <c r="E10623" t="s">
        <v>3178</v>
      </c>
      <c r="H10623">
        <v>1204</v>
      </c>
      <c r="I10623">
        <v>181602</v>
      </c>
      <c r="J10623" t="s">
        <v>3229</v>
      </c>
      <c r="K10623" s="38">
        <v>45323</v>
      </c>
      <c r="L10623" s="38">
        <v>45323</v>
      </c>
      <c r="M10623" t="s">
        <v>3226</v>
      </c>
      <c r="N10623" t="s">
        <v>4405</v>
      </c>
      <c r="O10623">
        <v>-291</v>
      </c>
      <c r="P10623" t="e">
        <f>VLOOKUP(I10623,Sheet3!$E$2:$E$16,1,0)</f>
        <v>#N/A</v>
      </c>
      <c r="Q10623" t="s">
        <v>36</v>
      </c>
      <c r="R10623">
        <v>0.84370000000000001</v>
      </c>
      <c r="S10623">
        <v>-291</v>
      </c>
      <c r="U10623">
        <v>-245.52</v>
      </c>
      <c r="V10623">
        <v>14444319</v>
      </c>
      <c r="X10623" t="s">
        <v>36</v>
      </c>
      <c r="Y10623" t="s">
        <v>3204</v>
      </c>
      <c r="Z10623" t="e">
        <f>VLOOKUP(N10623,Sheet3!J:J,1,0)</f>
        <v>#N/A</v>
      </c>
      <c r="AA10623" t="e">
        <f>VLOOKUP(I10623,Sheet3!$E$2:$E$8,1,0)</f>
        <v>#N/A</v>
      </c>
    </row>
    <row r="10624" spans="1:27" hidden="1" x14ac:dyDescent="0.25">
      <c r="A10624">
        <v>292582</v>
      </c>
      <c r="B10624" t="s">
        <v>3177</v>
      </c>
      <c r="E10624" t="s">
        <v>3178</v>
      </c>
      <c r="H10624">
        <v>1204</v>
      </c>
      <c r="I10624">
        <v>181605</v>
      </c>
      <c r="J10624" t="s">
        <v>3229</v>
      </c>
      <c r="K10624" s="38">
        <v>45323</v>
      </c>
      <c r="L10624" s="38">
        <v>45323</v>
      </c>
      <c r="M10624" t="s">
        <v>3226</v>
      </c>
      <c r="N10624" t="s">
        <v>4405</v>
      </c>
      <c r="O10624">
        <v>-27</v>
      </c>
      <c r="P10624" t="e">
        <f>VLOOKUP(I10624,Sheet3!$E$2:$E$16,1,0)</f>
        <v>#N/A</v>
      </c>
      <c r="Q10624" t="s">
        <v>36</v>
      </c>
      <c r="R10624">
        <v>0.84370000000000001</v>
      </c>
      <c r="S10624">
        <v>-27</v>
      </c>
      <c r="U10624">
        <v>-22.78</v>
      </c>
      <c r="V10624">
        <v>14436153</v>
      </c>
      <c r="X10624" t="s">
        <v>36</v>
      </c>
      <c r="Y10624" t="s">
        <v>3204</v>
      </c>
      <c r="Z10624" t="e">
        <f>VLOOKUP(N10624,Sheet3!J:J,1,0)</f>
        <v>#N/A</v>
      </c>
      <c r="AA10624" t="e">
        <f>VLOOKUP(I10624,Sheet3!$E$2:$E$8,1,0)</f>
        <v>#N/A</v>
      </c>
    </row>
    <row r="10625" spans="1:27" hidden="1" x14ac:dyDescent="0.25">
      <c r="A10625">
        <v>292582</v>
      </c>
      <c r="B10625" t="s">
        <v>3177</v>
      </c>
      <c r="E10625" t="s">
        <v>3178</v>
      </c>
      <c r="H10625">
        <v>1204</v>
      </c>
      <c r="I10625">
        <v>181602</v>
      </c>
      <c r="J10625" t="s">
        <v>3229</v>
      </c>
      <c r="K10625" s="38">
        <v>45323</v>
      </c>
      <c r="L10625" s="38">
        <v>45342</v>
      </c>
      <c r="M10625" t="s">
        <v>3226</v>
      </c>
      <c r="N10625" t="s">
        <v>4405</v>
      </c>
      <c r="O10625">
        <v>-6</v>
      </c>
      <c r="P10625" t="e">
        <f>VLOOKUP(I10625,Sheet3!$E$2:$E$16,1,0)</f>
        <v>#N/A</v>
      </c>
      <c r="Q10625" t="s">
        <v>36</v>
      </c>
      <c r="R10625">
        <v>0.84370000000000001</v>
      </c>
      <c r="S10625">
        <v>-6</v>
      </c>
      <c r="U10625">
        <v>-5.0599999999999996</v>
      </c>
      <c r="V10625">
        <v>14439000</v>
      </c>
      <c r="X10625" t="s">
        <v>36</v>
      </c>
      <c r="Y10625" t="s">
        <v>3204</v>
      </c>
      <c r="Z10625" t="e">
        <f>VLOOKUP(N10625,Sheet3!J:J,1,0)</f>
        <v>#N/A</v>
      </c>
      <c r="AA10625" t="e">
        <f>VLOOKUP(I10625,Sheet3!$E$2:$E$8,1,0)</f>
        <v>#N/A</v>
      </c>
    </row>
    <row r="10626" spans="1:27" hidden="1" x14ac:dyDescent="0.25">
      <c r="A10626">
        <v>292582</v>
      </c>
      <c r="B10626" t="s">
        <v>3177</v>
      </c>
      <c r="E10626" t="s">
        <v>3178</v>
      </c>
      <c r="H10626">
        <v>1204</v>
      </c>
      <c r="I10626">
        <v>181602</v>
      </c>
      <c r="J10626" t="s">
        <v>3229</v>
      </c>
      <c r="K10626" s="38">
        <v>45323</v>
      </c>
      <c r="L10626" s="38">
        <v>45342</v>
      </c>
      <c r="M10626" t="s">
        <v>3226</v>
      </c>
      <c r="N10626" t="s">
        <v>4405</v>
      </c>
      <c r="O10626">
        <v>-9</v>
      </c>
      <c r="P10626" t="e">
        <f>VLOOKUP(I10626,Sheet3!$E$2:$E$16,1,0)</f>
        <v>#N/A</v>
      </c>
      <c r="Q10626" t="s">
        <v>36</v>
      </c>
      <c r="R10626">
        <v>0.84370000000000001</v>
      </c>
      <c r="S10626">
        <v>-9</v>
      </c>
      <c r="U10626">
        <v>-7.59</v>
      </c>
      <c r="V10626">
        <v>14439008</v>
      </c>
      <c r="X10626" t="s">
        <v>36</v>
      </c>
      <c r="Y10626" t="s">
        <v>3204</v>
      </c>
      <c r="Z10626" t="e">
        <f>VLOOKUP(N10626,Sheet3!J:J,1,0)</f>
        <v>#N/A</v>
      </c>
      <c r="AA10626" t="e">
        <f>VLOOKUP(I10626,Sheet3!$E$2:$E$8,1,0)</f>
        <v>#N/A</v>
      </c>
    </row>
    <row r="10627" spans="1:27" hidden="1" x14ac:dyDescent="0.25">
      <c r="A10627">
        <v>292582</v>
      </c>
      <c r="B10627">
        <v>292582</v>
      </c>
      <c r="H10627">
        <v>1204</v>
      </c>
      <c r="M10627" t="s">
        <v>3226</v>
      </c>
      <c r="N10627" t="s">
        <v>4405</v>
      </c>
      <c r="R10627" t="s">
        <v>3225</v>
      </c>
      <c r="U10627">
        <v>478.43</v>
      </c>
      <c r="X10627" t="s">
        <v>36</v>
      </c>
      <c r="Z10627" t="e">
        <f>VLOOKUP(N10627,Sheet3!J:J,1,0)</f>
        <v>#N/A</v>
      </c>
      <c r="AA10627" t="e">
        <f>VLOOKUP(I10627,Sheet3!$E$2:$E$8,1,0)</f>
        <v>#N/A</v>
      </c>
    </row>
    <row r="10628" spans="1:27" hidden="1" x14ac:dyDescent="0.25">
      <c r="A10628">
        <v>292582</v>
      </c>
      <c r="B10628" t="s">
        <v>3177</v>
      </c>
      <c r="E10628" t="s">
        <v>3178</v>
      </c>
      <c r="H10628">
        <v>1204</v>
      </c>
      <c r="I10628">
        <v>24001527</v>
      </c>
      <c r="J10628" t="s">
        <v>3228</v>
      </c>
      <c r="K10628" s="38">
        <v>45317</v>
      </c>
      <c r="L10628" s="38">
        <v>45317</v>
      </c>
      <c r="M10628" t="s">
        <v>3226</v>
      </c>
      <c r="N10628" t="s">
        <v>4406</v>
      </c>
      <c r="O10628">
        <v>161</v>
      </c>
      <c r="Q10628" t="s">
        <v>36</v>
      </c>
      <c r="R10628">
        <v>1.67</v>
      </c>
      <c r="S10628">
        <v>161</v>
      </c>
      <c r="U10628">
        <v>268.87</v>
      </c>
      <c r="V10628">
        <v>14413712</v>
      </c>
      <c r="X10628" t="s">
        <v>36</v>
      </c>
      <c r="Y10628" t="s">
        <v>3204</v>
      </c>
      <c r="Z10628" t="e">
        <f>VLOOKUP(N10628,Sheet3!J:J,1,0)</f>
        <v>#N/A</v>
      </c>
      <c r="AA10628" t="e">
        <f>VLOOKUP(I10628,Sheet3!$E$2:$E$8,1,0)</f>
        <v>#N/A</v>
      </c>
    </row>
    <row r="10629" spans="1:27" hidden="1" x14ac:dyDescent="0.25">
      <c r="A10629">
        <v>292582</v>
      </c>
      <c r="B10629" t="s">
        <v>3177</v>
      </c>
      <c r="E10629" t="s">
        <v>3178</v>
      </c>
      <c r="H10629">
        <v>1204</v>
      </c>
      <c r="I10629">
        <v>181605</v>
      </c>
      <c r="J10629" t="s">
        <v>3229</v>
      </c>
      <c r="K10629" s="38">
        <v>45323</v>
      </c>
      <c r="L10629" s="38">
        <v>45323</v>
      </c>
      <c r="M10629" t="s">
        <v>3226</v>
      </c>
      <c r="N10629" t="s">
        <v>4406</v>
      </c>
      <c r="O10629">
        <v>-135</v>
      </c>
      <c r="P10629" t="e">
        <f>VLOOKUP(I10629,Sheet3!$E$2:$E$16,1,0)</f>
        <v>#N/A</v>
      </c>
      <c r="Q10629" t="s">
        <v>36</v>
      </c>
      <c r="R10629">
        <v>0.81969999999999998</v>
      </c>
      <c r="S10629">
        <v>-135</v>
      </c>
      <c r="U10629">
        <v>-110.66</v>
      </c>
      <c r="V10629">
        <v>14436149</v>
      </c>
      <c r="X10629" t="s">
        <v>36</v>
      </c>
      <c r="Y10629" t="s">
        <v>3204</v>
      </c>
      <c r="Z10629" t="e">
        <f>VLOOKUP(N10629,Sheet3!J:J,1,0)</f>
        <v>#N/A</v>
      </c>
      <c r="AA10629" t="e">
        <f>VLOOKUP(I10629,Sheet3!$E$2:$E$8,1,0)</f>
        <v>#N/A</v>
      </c>
    </row>
    <row r="10630" spans="1:27" hidden="1" x14ac:dyDescent="0.25">
      <c r="A10630">
        <v>292582</v>
      </c>
      <c r="B10630" t="s">
        <v>3177</v>
      </c>
      <c r="E10630" t="s">
        <v>3178</v>
      </c>
      <c r="H10630">
        <v>1204</v>
      </c>
      <c r="I10630">
        <v>181602</v>
      </c>
      <c r="J10630" t="s">
        <v>3229</v>
      </c>
      <c r="K10630" s="38">
        <v>45323</v>
      </c>
      <c r="L10630" s="38">
        <v>45342</v>
      </c>
      <c r="M10630" t="s">
        <v>3226</v>
      </c>
      <c r="N10630" t="s">
        <v>4406</v>
      </c>
      <c r="O10630">
        <v>-2</v>
      </c>
      <c r="P10630" t="e">
        <f>VLOOKUP(I10630,Sheet3!$E$2:$E$16,1,0)</f>
        <v>#N/A</v>
      </c>
      <c r="Q10630" t="s">
        <v>36</v>
      </c>
      <c r="R10630">
        <v>0.81969999999999998</v>
      </c>
      <c r="S10630">
        <v>-2</v>
      </c>
      <c r="U10630">
        <v>-1.64</v>
      </c>
      <c r="V10630">
        <v>14439009</v>
      </c>
      <c r="X10630" t="s">
        <v>36</v>
      </c>
      <c r="Y10630" t="s">
        <v>3204</v>
      </c>
      <c r="Z10630" t="e">
        <f>VLOOKUP(N10630,Sheet3!J:J,1,0)</f>
        <v>#N/A</v>
      </c>
      <c r="AA10630" t="e">
        <f>VLOOKUP(I10630,Sheet3!$E$2:$E$8,1,0)</f>
        <v>#N/A</v>
      </c>
    </row>
    <row r="10631" spans="1:27" hidden="1" x14ac:dyDescent="0.25">
      <c r="A10631">
        <v>292582</v>
      </c>
      <c r="B10631" t="s">
        <v>3177</v>
      </c>
      <c r="E10631" t="s">
        <v>3178</v>
      </c>
      <c r="H10631">
        <v>1204</v>
      </c>
      <c r="I10631">
        <v>182156</v>
      </c>
      <c r="J10631" t="s">
        <v>3229</v>
      </c>
      <c r="K10631" s="38">
        <v>45356</v>
      </c>
      <c r="L10631" s="38">
        <v>45356</v>
      </c>
      <c r="M10631" t="s">
        <v>3226</v>
      </c>
      <c r="N10631" t="s">
        <v>4406</v>
      </c>
      <c r="O10631">
        <v>-24</v>
      </c>
      <c r="P10631" t="e">
        <f>VLOOKUP(I10631,Sheet3!$E$2:$E$16,1,0)</f>
        <v>#N/A</v>
      </c>
      <c r="Q10631" t="s">
        <v>36</v>
      </c>
      <c r="R10631">
        <v>0.81969999999999998</v>
      </c>
      <c r="S10631">
        <v>-24</v>
      </c>
      <c r="U10631">
        <v>-19.670000000000002</v>
      </c>
      <c r="V10631">
        <v>14456187</v>
      </c>
      <c r="X10631" t="s">
        <v>36</v>
      </c>
      <c r="Y10631" t="s">
        <v>3204</v>
      </c>
      <c r="Z10631" t="e">
        <f>VLOOKUP(N10631,Sheet3!J:J,1,0)</f>
        <v>#N/A</v>
      </c>
      <c r="AA10631" t="e">
        <f>VLOOKUP(I10631,Sheet3!$E$2:$E$8,1,0)</f>
        <v>#N/A</v>
      </c>
    </row>
    <row r="10632" spans="1:27" hidden="1" x14ac:dyDescent="0.25">
      <c r="A10632">
        <v>292582</v>
      </c>
      <c r="B10632" t="s">
        <v>3177</v>
      </c>
      <c r="E10632" t="s">
        <v>3178</v>
      </c>
      <c r="H10632">
        <v>1204</v>
      </c>
      <c r="I10632">
        <v>24001022</v>
      </c>
      <c r="J10632" t="s">
        <v>3644</v>
      </c>
      <c r="K10632" s="38">
        <v>45383</v>
      </c>
      <c r="L10632" s="38">
        <v>45383</v>
      </c>
      <c r="M10632" t="s">
        <v>3226</v>
      </c>
      <c r="N10632" t="s">
        <v>4406</v>
      </c>
      <c r="Q10632" t="s">
        <v>36</v>
      </c>
      <c r="R10632">
        <v>0</v>
      </c>
      <c r="U10632">
        <v>-136.9</v>
      </c>
      <c r="V10632">
        <v>14508602</v>
      </c>
      <c r="X10632" t="s">
        <v>36</v>
      </c>
      <c r="Y10632" t="s">
        <v>3204</v>
      </c>
      <c r="Z10632" t="e">
        <f>VLOOKUP(N10632,Sheet3!J:J,1,0)</f>
        <v>#N/A</v>
      </c>
      <c r="AA10632" t="e">
        <f>VLOOKUP(I10632,Sheet3!$E$2:$E$8,1,0)</f>
        <v>#N/A</v>
      </c>
    </row>
    <row r="10633" spans="1:27" hidden="1" x14ac:dyDescent="0.25">
      <c r="A10633">
        <v>292582</v>
      </c>
      <c r="B10633">
        <v>292582</v>
      </c>
      <c r="H10633">
        <v>1204</v>
      </c>
      <c r="M10633" t="s">
        <v>3226</v>
      </c>
      <c r="N10633" t="s">
        <v>4406</v>
      </c>
      <c r="R10633" t="s">
        <v>3225</v>
      </c>
      <c r="X10633" t="s">
        <v>36</v>
      </c>
      <c r="Z10633" t="e">
        <f>VLOOKUP(N10633,Sheet3!J:J,1,0)</f>
        <v>#N/A</v>
      </c>
      <c r="AA10633" t="e">
        <f>VLOOKUP(I10633,Sheet3!$E$2:$E$8,1,0)</f>
        <v>#N/A</v>
      </c>
    </row>
    <row r="10634" spans="1:27" hidden="1" x14ac:dyDescent="0.25">
      <c r="A10634">
        <v>292582</v>
      </c>
      <c r="B10634" t="s">
        <v>3177</v>
      </c>
      <c r="E10634" t="s">
        <v>3178</v>
      </c>
      <c r="H10634">
        <v>1204</v>
      </c>
      <c r="I10634">
        <v>181604</v>
      </c>
      <c r="J10634" t="s">
        <v>3229</v>
      </c>
      <c r="K10634" s="38">
        <v>45323</v>
      </c>
      <c r="L10634" s="38">
        <v>45323</v>
      </c>
      <c r="M10634" t="s">
        <v>3226</v>
      </c>
      <c r="N10634" t="s">
        <v>4407</v>
      </c>
      <c r="O10634">
        <v>659</v>
      </c>
      <c r="P10634" t="e">
        <f>VLOOKUP(I10634,Sheet3!$E$2:$E$16,1,0)</f>
        <v>#N/A</v>
      </c>
      <c r="Q10634" t="s">
        <v>36</v>
      </c>
      <c r="R10634">
        <v>0</v>
      </c>
      <c r="S10634">
        <v>659</v>
      </c>
      <c r="V10634">
        <v>14459212</v>
      </c>
      <c r="X10634" t="s">
        <v>36</v>
      </c>
      <c r="Y10634" t="s">
        <v>3204</v>
      </c>
      <c r="Z10634" t="e">
        <f>VLOOKUP(N10634,Sheet3!J:J,1,0)</f>
        <v>#N/A</v>
      </c>
      <c r="AA10634" t="e">
        <f>VLOOKUP(I10634,Sheet3!$E$2:$E$8,1,0)</f>
        <v>#N/A</v>
      </c>
    </row>
    <row r="10635" spans="1:27" hidden="1" x14ac:dyDescent="0.25">
      <c r="A10635">
        <v>292582</v>
      </c>
      <c r="B10635" t="s">
        <v>3177</v>
      </c>
      <c r="E10635" t="s">
        <v>3178</v>
      </c>
      <c r="H10635">
        <v>1204</v>
      </c>
      <c r="I10635">
        <v>181604</v>
      </c>
      <c r="J10635" t="s">
        <v>3229</v>
      </c>
      <c r="K10635" s="38">
        <v>45323</v>
      </c>
      <c r="L10635" s="38">
        <v>45323</v>
      </c>
      <c r="M10635" t="s">
        <v>3226</v>
      </c>
      <c r="N10635" t="s">
        <v>4407</v>
      </c>
      <c r="O10635">
        <v>-659</v>
      </c>
      <c r="P10635" t="e">
        <f>VLOOKUP(I10635,Sheet3!$E$2:$E$16,1,0)</f>
        <v>#N/A</v>
      </c>
      <c r="Q10635" t="s">
        <v>36</v>
      </c>
      <c r="R10635">
        <v>0</v>
      </c>
      <c r="S10635">
        <v>-659</v>
      </c>
      <c r="V10635">
        <v>14444321</v>
      </c>
      <c r="X10635" t="s">
        <v>36</v>
      </c>
      <c r="Y10635" t="s">
        <v>3204</v>
      </c>
      <c r="Z10635" t="e">
        <f>VLOOKUP(N10635,Sheet3!J:J,1,0)</f>
        <v>#N/A</v>
      </c>
      <c r="AA10635" t="e">
        <f>VLOOKUP(I10635,Sheet3!$E$2:$E$8,1,0)</f>
        <v>#N/A</v>
      </c>
    </row>
    <row r="10636" spans="1:27" hidden="1" x14ac:dyDescent="0.25">
      <c r="A10636">
        <v>292582</v>
      </c>
      <c r="B10636" t="s">
        <v>3177</v>
      </c>
      <c r="E10636" t="s">
        <v>3178</v>
      </c>
      <c r="H10636">
        <v>1204</v>
      </c>
      <c r="I10636">
        <v>181604</v>
      </c>
      <c r="J10636" t="s">
        <v>3229</v>
      </c>
      <c r="K10636" s="38">
        <v>45323</v>
      </c>
      <c r="L10636" s="38">
        <v>45323</v>
      </c>
      <c r="M10636" t="s">
        <v>3226</v>
      </c>
      <c r="N10636" t="s">
        <v>4407</v>
      </c>
      <c r="O10636">
        <v>-659</v>
      </c>
      <c r="P10636" t="e">
        <f>VLOOKUP(I10636,Sheet3!$E$2:$E$16,1,0)</f>
        <v>#N/A</v>
      </c>
      <c r="Q10636" t="s">
        <v>36</v>
      </c>
      <c r="R10636">
        <v>0</v>
      </c>
      <c r="S10636">
        <v>-659</v>
      </c>
      <c r="V10636">
        <v>14460064</v>
      </c>
      <c r="X10636" t="s">
        <v>36</v>
      </c>
      <c r="Y10636" t="s">
        <v>3204</v>
      </c>
      <c r="Z10636" t="e">
        <f>VLOOKUP(N10636,Sheet3!J:J,1,0)</f>
        <v>#N/A</v>
      </c>
      <c r="AA10636" t="e">
        <f>VLOOKUP(I10636,Sheet3!$E$2:$E$8,1,0)</f>
        <v>#N/A</v>
      </c>
    </row>
    <row r="10637" spans="1:27" hidden="1" x14ac:dyDescent="0.25">
      <c r="A10637">
        <v>292582</v>
      </c>
      <c r="B10637" t="s">
        <v>3177</v>
      </c>
      <c r="E10637" t="s">
        <v>3178</v>
      </c>
      <c r="H10637">
        <v>1204</v>
      </c>
      <c r="I10637">
        <v>14026774</v>
      </c>
      <c r="J10637" t="s">
        <v>3224</v>
      </c>
      <c r="K10637" s="38">
        <v>45342</v>
      </c>
      <c r="L10637" s="38">
        <v>45342</v>
      </c>
      <c r="M10637" t="s">
        <v>3226</v>
      </c>
      <c r="N10637" t="s">
        <v>4407</v>
      </c>
      <c r="R10637">
        <v>0</v>
      </c>
      <c r="V10637">
        <v>14437748</v>
      </c>
      <c r="X10637" t="s">
        <v>36</v>
      </c>
      <c r="Y10637" t="s">
        <v>3204</v>
      </c>
      <c r="Z10637" t="e">
        <f>VLOOKUP(N10637,Sheet3!J:J,1,0)</f>
        <v>#N/A</v>
      </c>
      <c r="AA10637" t="e">
        <f>VLOOKUP(I10637,Sheet3!$E$2:$E$8,1,0)</f>
        <v>#N/A</v>
      </c>
    </row>
    <row r="10638" spans="1:27" hidden="1" x14ac:dyDescent="0.25">
      <c r="A10638">
        <v>292582</v>
      </c>
      <c r="B10638" t="s">
        <v>3177</v>
      </c>
      <c r="E10638" t="s">
        <v>3178</v>
      </c>
      <c r="H10638">
        <v>1204</v>
      </c>
      <c r="I10638">
        <v>14026774</v>
      </c>
      <c r="J10638" t="s">
        <v>3233</v>
      </c>
      <c r="K10638" s="38">
        <v>45342</v>
      </c>
      <c r="L10638" s="38">
        <v>45342</v>
      </c>
      <c r="M10638" t="s">
        <v>3226</v>
      </c>
      <c r="N10638" t="s">
        <v>4407</v>
      </c>
      <c r="O10638">
        <v>-746</v>
      </c>
      <c r="Q10638" t="s">
        <v>36</v>
      </c>
      <c r="R10638">
        <v>0</v>
      </c>
      <c r="S10638">
        <v>-746</v>
      </c>
      <c r="V10638">
        <v>14460344</v>
      </c>
      <c r="X10638" t="s">
        <v>36</v>
      </c>
      <c r="Y10638" t="s">
        <v>3204</v>
      </c>
      <c r="Z10638" t="e">
        <f>VLOOKUP(N10638,Sheet3!J:J,1,0)</f>
        <v>#N/A</v>
      </c>
      <c r="AA10638" t="e">
        <f>VLOOKUP(I10638,Sheet3!$E$2:$E$8,1,0)</f>
        <v>#N/A</v>
      </c>
    </row>
    <row r="10639" spans="1:27" hidden="1" x14ac:dyDescent="0.25">
      <c r="A10639">
        <v>292582</v>
      </c>
      <c r="B10639" t="s">
        <v>3177</v>
      </c>
      <c r="E10639" t="s">
        <v>3178</v>
      </c>
      <c r="H10639">
        <v>1204</v>
      </c>
      <c r="I10639">
        <v>14026774</v>
      </c>
      <c r="J10639" t="s">
        <v>3233</v>
      </c>
      <c r="K10639" s="38">
        <v>45342</v>
      </c>
      <c r="L10639" s="38">
        <v>45342</v>
      </c>
      <c r="M10639" t="s">
        <v>3226</v>
      </c>
      <c r="N10639" t="s">
        <v>4407</v>
      </c>
      <c r="O10639">
        <v>746</v>
      </c>
      <c r="Q10639" t="s">
        <v>36</v>
      </c>
      <c r="R10639">
        <v>0</v>
      </c>
      <c r="S10639">
        <v>746</v>
      </c>
      <c r="V10639">
        <v>14437749</v>
      </c>
      <c r="X10639" t="s">
        <v>36</v>
      </c>
      <c r="Y10639" t="s">
        <v>3204</v>
      </c>
      <c r="Z10639" t="e">
        <f>VLOOKUP(N10639,Sheet3!J:J,1,0)</f>
        <v>#N/A</v>
      </c>
      <c r="AA10639" t="e">
        <f>VLOOKUP(I10639,Sheet3!$E$2:$E$8,1,0)</f>
        <v>#N/A</v>
      </c>
    </row>
    <row r="10640" spans="1:27" hidden="1" x14ac:dyDescent="0.25">
      <c r="A10640">
        <v>292582</v>
      </c>
      <c r="B10640" t="s">
        <v>3177</v>
      </c>
      <c r="E10640" t="s">
        <v>3178</v>
      </c>
      <c r="H10640">
        <v>1204</v>
      </c>
      <c r="I10640">
        <v>182156</v>
      </c>
      <c r="J10640" t="s">
        <v>3229</v>
      </c>
      <c r="K10640" s="38">
        <v>45351</v>
      </c>
      <c r="L10640" s="38">
        <v>45351</v>
      </c>
      <c r="M10640" t="s">
        <v>3226</v>
      </c>
      <c r="N10640" t="s">
        <v>4407</v>
      </c>
      <c r="O10640">
        <v>-87</v>
      </c>
      <c r="P10640" t="e">
        <f>VLOOKUP(I10640,Sheet3!$E$2:$E$16,1,0)</f>
        <v>#N/A</v>
      </c>
      <c r="Q10640" t="s">
        <v>36</v>
      </c>
      <c r="R10640">
        <v>1.67</v>
      </c>
      <c r="S10640">
        <v>-87</v>
      </c>
      <c r="U10640">
        <v>-145.29</v>
      </c>
      <c r="V10640">
        <v>14460360</v>
      </c>
      <c r="X10640" t="s">
        <v>36</v>
      </c>
      <c r="Y10640" t="s">
        <v>3204</v>
      </c>
      <c r="Z10640" t="e">
        <f>VLOOKUP(N10640,Sheet3!J:J,1,0)</f>
        <v>#N/A</v>
      </c>
      <c r="AA10640" t="e">
        <f>VLOOKUP(I10640,Sheet3!$E$2:$E$8,1,0)</f>
        <v>#N/A</v>
      </c>
    </row>
    <row r="10641" spans="1:27" hidden="1" x14ac:dyDescent="0.25">
      <c r="A10641">
        <v>292582</v>
      </c>
      <c r="B10641" t="s">
        <v>3177</v>
      </c>
      <c r="E10641" t="s">
        <v>3178</v>
      </c>
      <c r="H10641">
        <v>1204</v>
      </c>
      <c r="I10641">
        <v>181604</v>
      </c>
      <c r="J10641" t="s">
        <v>3229</v>
      </c>
      <c r="K10641" s="38">
        <v>45351</v>
      </c>
      <c r="L10641" s="38">
        <v>45351</v>
      </c>
      <c r="M10641" t="s">
        <v>3226</v>
      </c>
      <c r="N10641" t="s">
        <v>4407</v>
      </c>
      <c r="O10641">
        <v>-659</v>
      </c>
      <c r="P10641" t="e">
        <f>VLOOKUP(I10641,Sheet3!$E$2:$E$16,1,0)</f>
        <v>#N/A</v>
      </c>
      <c r="Q10641" t="s">
        <v>36</v>
      </c>
      <c r="R10641">
        <v>1.67</v>
      </c>
      <c r="S10641">
        <v>-659</v>
      </c>
      <c r="U10641">
        <v>-1100.53</v>
      </c>
      <c r="V10641">
        <v>14460361</v>
      </c>
      <c r="X10641" t="s">
        <v>36</v>
      </c>
      <c r="Y10641" t="s">
        <v>3204</v>
      </c>
      <c r="Z10641" t="e">
        <f>VLOOKUP(N10641,Sheet3!J:J,1,0)</f>
        <v>#N/A</v>
      </c>
      <c r="AA10641" t="e">
        <f>VLOOKUP(I10641,Sheet3!$E$2:$E$8,1,0)</f>
        <v>#N/A</v>
      </c>
    </row>
    <row r="10642" spans="1:27" hidden="1" x14ac:dyDescent="0.25">
      <c r="A10642">
        <v>292582</v>
      </c>
      <c r="B10642" t="s">
        <v>3177</v>
      </c>
      <c r="E10642" t="s">
        <v>3178</v>
      </c>
      <c r="H10642">
        <v>1204</v>
      </c>
      <c r="I10642">
        <v>181604</v>
      </c>
      <c r="J10642" t="s">
        <v>3229</v>
      </c>
      <c r="K10642" s="38">
        <v>45351</v>
      </c>
      <c r="L10642" s="38">
        <v>45351</v>
      </c>
      <c r="M10642" t="s">
        <v>3226</v>
      </c>
      <c r="N10642" t="s">
        <v>4407</v>
      </c>
      <c r="O10642">
        <v>659</v>
      </c>
      <c r="P10642" t="e">
        <f>VLOOKUP(I10642,Sheet3!$E$2:$E$16,1,0)</f>
        <v>#N/A</v>
      </c>
      <c r="Q10642" t="s">
        <v>36</v>
      </c>
      <c r="R10642">
        <v>0</v>
      </c>
      <c r="S10642">
        <v>659</v>
      </c>
      <c r="V10642">
        <v>14460342</v>
      </c>
      <c r="X10642" t="s">
        <v>36</v>
      </c>
      <c r="Y10642" t="s">
        <v>3204</v>
      </c>
      <c r="Z10642" t="e">
        <f>VLOOKUP(N10642,Sheet3!J:J,1,0)</f>
        <v>#N/A</v>
      </c>
      <c r="AA10642" t="e">
        <f>VLOOKUP(I10642,Sheet3!$E$2:$E$8,1,0)</f>
        <v>#N/A</v>
      </c>
    </row>
    <row r="10643" spans="1:27" hidden="1" x14ac:dyDescent="0.25">
      <c r="A10643">
        <v>292582</v>
      </c>
      <c r="B10643" t="s">
        <v>3177</v>
      </c>
      <c r="E10643" t="s">
        <v>3178</v>
      </c>
      <c r="H10643">
        <v>1204</v>
      </c>
      <c r="I10643">
        <v>14027722</v>
      </c>
      <c r="J10643" t="s">
        <v>3233</v>
      </c>
      <c r="K10643" s="38">
        <v>45351</v>
      </c>
      <c r="L10643" s="38">
        <v>45351</v>
      </c>
      <c r="M10643" t="s">
        <v>3226</v>
      </c>
      <c r="N10643" t="s">
        <v>4407</v>
      </c>
      <c r="O10643">
        <v>746</v>
      </c>
      <c r="Q10643" t="s">
        <v>36</v>
      </c>
      <c r="R10643">
        <v>1.67</v>
      </c>
      <c r="S10643">
        <v>746</v>
      </c>
      <c r="U10643">
        <v>1245.82</v>
      </c>
      <c r="V10643">
        <v>14460356</v>
      </c>
      <c r="X10643" t="s">
        <v>36</v>
      </c>
      <c r="Y10643" t="s">
        <v>3204</v>
      </c>
      <c r="Z10643" t="e">
        <f>VLOOKUP(N10643,Sheet3!J:J,1,0)</f>
        <v>#N/A</v>
      </c>
      <c r="AA10643" t="e">
        <f>VLOOKUP(I10643,Sheet3!$E$2:$E$8,1,0)</f>
        <v>#N/A</v>
      </c>
    </row>
    <row r="10644" spans="1:27" hidden="1" x14ac:dyDescent="0.25">
      <c r="A10644">
        <v>292582</v>
      </c>
      <c r="B10644" t="s">
        <v>3177</v>
      </c>
      <c r="E10644" t="s">
        <v>3178</v>
      </c>
      <c r="H10644">
        <v>1204</v>
      </c>
      <c r="I10644">
        <v>182156</v>
      </c>
      <c r="J10644" t="s">
        <v>3229</v>
      </c>
      <c r="K10644" s="38">
        <v>45356</v>
      </c>
      <c r="L10644" s="38">
        <v>45356</v>
      </c>
      <c r="M10644" t="s">
        <v>3226</v>
      </c>
      <c r="N10644" t="s">
        <v>4407</v>
      </c>
      <c r="O10644">
        <v>-87</v>
      </c>
      <c r="P10644" t="e">
        <f>VLOOKUP(I10644,Sheet3!$E$2:$E$16,1,0)</f>
        <v>#N/A</v>
      </c>
      <c r="Q10644" t="s">
        <v>36</v>
      </c>
      <c r="R10644">
        <v>0</v>
      </c>
      <c r="S10644">
        <v>-87</v>
      </c>
      <c r="V10644">
        <v>14456183</v>
      </c>
      <c r="X10644" t="s">
        <v>36</v>
      </c>
      <c r="Y10644" t="s">
        <v>3204</v>
      </c>
      <c r="Z10644" t="e">
        <f>VLOOKUP(N10644,Sheet3!J:J,1,0)</f>
        <v>#N/A</v>
      </c>
      <c r="AA10644" t="e">
        <f>VLOOKUP(I10644,Sheet3!$E$2:$E$8,1,0)</f>
        <v>#N/A</v>
      </c>
    </row>
    <row r="10645" spans="1:27" hidden="1" x14ac:dyDescent="0.25">
      <c r="A10645">
        <v>292582</v>
      </c>
      <c r="B10645" t="s">
        <v>3177</v>
      </c>
      <c r="E10645" t="s">
        <v>3178</v>
      </c>
      <c r="H10645">
        <v>1204</v>
      </c>
      <c r="I10645">
        <v>182156</v>
      </c>
      <c r="J10645" t="s">
        <v>3229</v>
      </c>
      <c r="K10645" s="38">
        <v>45359</v>
      </c>
      <c r="L10645" s="38">
        <v>45359</v>
      </c>
      <c r="M10645" t="s">
        <v>3226</v>
      </c>
      <c r="N10645" t="s">
        <v>4407</v>
      </c>
      <c r="O10645">
        <v>87</v>
      </c>
      <c r="P10645" t="e">
        <f>VLOOKUP(I10645,Sheet3!$E$2:$E$16,1,0)</f>
        <v>#N/A</v>
      </c>
      <c r="Q10645" t="s">
        <v>36</v>
      </c>
      <c r="R10645">
        <v>0</v>
      </c>
      <c r="S10645">
        <v>87</v>
      </c>
      <c r="V10645">
        <v>14460322</v>
      </c>
      <c r="X10645" t="s">
        <v>36</v>
      </c>
      <c r="Y10645" t="s">
        <v>3204</v>
      </c>
      <c r="Z10645" t="e">
        <f>VLOOKUP(N10645,Sheet3!J:J,1,0)</f>
        <v>#N/A</v>
      </c>
      <c r="AA10645" t="e">
        <f>VLOOKUP(I10645,Sheet3!$E$2:$E$8,1,0)</f>
        <v>#N/A</v>
      </c>
    </row>
    <row r="10646" spans="1:27" hidden="1" x14ac:dyDescent="0.25">
      <c r="A10646">
        <v>292582</v>
      </c>
      <c r="B10646">
        <v>292582</v>
      </c>
      <c r="H10646">
        <v>1204</v>
      </c>
      <c r="M10646" t="s">
        <v>3226</v>
      </c>
      <c r="N10646" t="s">
        <v>4407</v>
      </c>
      <c r="R10646" t="s">
        <v>3225</v>
      </c>
      <c r="X10646" t="s">
        <v>36</v>
      </c>
      <c r="Z10646" t="e">
        <f>VLOOKUP(N10646,Sheet3!J:J,1,0)</f>
        <v>#N/A</v>
      </c>
      <c r="AA10646" t="e">
        <f>VLOOKUP(I10646,Sheet3!$E$2:$E$8,1,0)</f>
        <v>#N/A</v>
      </c>
    </row>
    <row r="10647" spans="1:27" hidden="1" x14ac:dyDescent="0.25">
      <c r="A10647">
        <v>292582</v>
      </c>
      <c r="B10647" t="s">
        <v>3177</v>
      </c>
      <c r="E10647" t="s">
        <v>3178</v>
      </c>
      <c r="H10647">
        <v>1204</v>
      </c>
      <c r="I10647">
        <v>24001834</v>
      </c>
      <c r="J10647" t="s">
        <v>3224</v>
      </c>
      <c r="K10647" s="38">
        <v>45322</v>
      </c>
      <c r="L10647" s="38">
        <v>45322</v>
      </c>
      <c r="M10647" t="s">
        <v>3226</v>
      </c>
      <c r="N10647" t="s">
        <v>4408</v>
      </c>
      <c r="R10647">
        <v>0</v>
      </c>
      <c r="V10647">
        <v>14422295</v>
      </c>
      <c r="X10647" t="s">
        <v>36</v>
      </c>
      <c r="Y10647" t="s">
        <v>3204</v>
      </c>
      <c r="Z10647" t="e">
        <f>VLOOKUP(N10647,Sheet3!J:J,1,0)</f>
        <v>#N/A</v>
      </c>
      <c r="AA10647" t="e">
        <f>VLOOKUP(I10647,Sheet3!$E$2:$E$8,1,0)</f>
        <v>#N/A</v>
      </c>
    </row>
    <row r="10648" spans="1:27" hidden="1" x14ac:dyDescent="0.25">
      <c r="A10648">
        <v>292582</v>
      </c>
      <c r="B10648" t="s">
        <v>3177</v>
      </c>
      <c r="E10648" t="s">
        <v>3178</v>
      </c>
      <c r="H10648">
        <v>1204</v>
      </c>
      <c r="I10648">
        <v>24001834</v>
      </c>
      <c r="J10648" t="s">
        <v>3228</v>
      </c>
      <c r="K10648" s="38">
        <v>45322</v>
      </c>
      <c r="L10648" s="38">
        <v>45322</v>
      </c>
      <c r="M10648" t="s">
        <v>3226</v>
      </c>
      <c r="N10648" t="s">
        <v>4408</v>
      </c>
      <c r="O10648">
        <v>733</v>
      </c>
      <c r="Q10648" t="s">
        <v>36</v>
      </c>
      <c r="R10648">
        <v>1.67</v>
      </c>
      <c r="S10648">
        <v>733</v>
      </c>
      <c r="U10648">
        <v>1224.1099999999999</v>
      </c>
      <c r="V10648">
        <v>14422296</v>
      </c>
      <c r="X10648" t="s">
        <v>36</v>
      </c>
      <c r="Y10648" t="s">
        <v>3204</v>
      </c>
      <c r="Z10648" t="e">
        <f>VLOOKUP(N10648,Sheet3!J:J,1,0)</f>
        <v>#N/A</v>
      </c>
      <c r="AA10648" t="e">
        <f>VLOOKUP(I10648,Sheet3!$E$2:$E$8,1,0)</f>
        <v>#N/A</v>
      </c>
    </row>
    <row r="10649" spans="1:27" hidden="1" x14ac:dyDescent="0.25">
      <c r="A10649">
        <v>292582</v>
      </c>
      <c r="B10649" t="s">
        <v>3177</v>
      </c>
      <c r="E10649" t="s">
        <v>3178</v>
      </c>
      <c r="H10649">
        <v>1204</v>
      </c>
      <c r="I10649">
        <v>24001834</v>
      </c>
      <c r="J10649" t="s">
        <v>3228</v>
      </c>
      <c r="K10649" s="38">
        <v>45322</v>
      </c>
      <c r="L10649" s="38">
        <v>45322</v>
      </c>
      <c r="M10649" t="s">
        <v>3226</v>
      </c>
      <c r="N10649" t="s">
        <v>4408</v>
      </c>
      <c r="O10649">
        <v>13</v>
      </c>
      <c r="Q10649" t="s">
        <v>36</v>
      </c>
      <c r="R10649">
        <v>1.67</v>
      </c>
      <c r="S10649">
        <v>13</v>
      </c>
      <c r="U10649">
        <v>21.71</v>
      </c>
      <c r="V10649">
        <v>14422312</v>
      </c>
      <c r="X10649" t="s">
        <v>36</v>
      </c>
      <c r="Y10649" t="s">
        <v>3204</v>
      </c>
      <c r="Z10649" t="e">
        <f>VLOOKUP(N10649,Sheet3!J:J,1,0)</f>
        <v>#N/A</v>
      </c>
      <c r="AA10649" t="e">
        <f>VLOOKUP(I10649,Sheet3!$E$2:$E$8,1,0)</f>
        <v>#N/A</v>
      </c>
    </row>
    <row r="10650" spans="1:27" hidden="1" x14ac:dyDescent="0.25">
      <c r="A10650">
        <v>292582</v>
      </c>
      <c r="B10650" t="s">
        <v>3177</v>
      </c>
      <c r="E10650" t="s">
        <v>3178</v>
      </c>
      <c r="H10650">
        <v>1204</v>
      </c>
      <c r="I10650">
        <v>14026774</v>
      </c>
      <c r="J10650" t="s">
        <v>3233</v>
      </c>
      <c r="K10650" s="38">
        <v>45342</v>
      </c>
      <c r="L10650" s="38">
        <v>45342</v>
      </c>
      <c r="M10650" t="s">
        <v>3226</v>
      </c>
      <c r="N10650" t="s">
        <v>4408</v>
      </c>
      <c r="O10650">
        <v>746</v>
      </c>
      <c r="Q10650" t="s">
        <v>36</v>
      </c>
      <c r="R10650">
        <v>1.67</v>
      </c>
      <c r="S10650">
        <v>746</v>
      </c>
      <c r="U10650">
        <v>1245.82</v>
      </c>
      <c r="V10650">
        <v>14460343</v>
      </c>
      <c r="X10650" t="s">
        <v>36</v>
      </c>
      <c r="Y10650" t="s">
        <v>3204</v>
      </c>
      <c r="Z10650" t="e">
        <f>VLOOKUP(N10650,Sheet3!J:J,1,0)</f>
        <v>#N/A</v>
      </c>
      <c r="AA10650" t="e">
        <f>VLOOKUP(I10650,Sheet3!$E$2:$E$8,1,0)</f>
        <v>#N/A</v>
      </c>
    </row>
    <row r="10651" spans="1:27" hidden="1" x14ac:dyDescent="0.25">
      <c r="A10651">
        <v>292582</v>
      </c>
      <c r="B10651" t="s">
        <v>3177</v>
      </c>
      <c r="E10651" t="s">
        <v>3178</v>
      </c>
      <c r="H10651">
        <v>1204</v>
      </c>
      <c r="I10651">
        <v>14026774</v>
      </c>
      <c r="J10651" t="s">
        <v>3233</v>
      </c>
      <c r="K10651" s="38">
        <v>45342</v>
      </c>
      <c r="L10651" s="38">
        <v>45342</v>
      </c>
      <c r="M10651" t="s">
        <v>3226</v>
      </c>
      <c r="N10651" t="s">
        <v>4408</v>
      </c>
      <c r="O10651">
        <v>-746</v>
      </c>
      <c r="Q10651" t="s">
        <v>36</v>
      </c>
      <c r="R10651">
        <v>1.67</v>
      </c>
      <c r="S10651">
        <v>-746</v>
      </c>
      <c r="U10651">
        <v>-1245.82</v>
      </c>
      <c r="V10651">
        <v>14437747</v>
      </c>
      <c r="X10651" t="s">
        <v>36</v>
      </c>
      <c r="Y10651" t="s">
        <v>3204</v>
      </c>
      <c r="Z10651" t="e">
        <f>VLOOKUP(N10651,Sheet3!J:J,1,0)</f>
        <v>#N/A</v>
      </c>
      <c r="AA10651" t="e">
        <f>VLOOKUP(I10651,Sheet3!$E$2:$E$8,1,0)</f>
        <v>#N/A</v>
      </c>
    </row>
    <row r="10652" spans="1:27" hidden="1" x14ac:dyDescent="0.25">
      <c r="A10652">
        <v>292582</v>
      </c>
      <c r="B10652" t="s">
        <v>3177</v>
      </c>
      <c r="E10652" t="s">
        <v>3178</v>
      </c>
      <c r="H10652">
        <v>1204</v>
      </c>
      <c r="I10652">
        <v>14027722</v>
      </c>
      <c r="J10652" t="s">
        <v>3233</v>
      </c>
      <c r="K10652" s="38">
        <v>45351</v>
      </c>
      <c r="L10652" s="38">
        <v>45351</v>
      </c>
      <c r="M10652" t="s">
        <v>3226</v>
      </c>
      <c r="N10652" t="s">
        <v>4408</v>
      </c>
      <c r="O10652">
        <v>-746</v>
      </c>
      <c r="Q10652" t="s">
        <v>36</v>
      </c>
      <c r="R10652">
        <v>1.67</v>
      </c>
      <c r="S10652">
        <v>-746</v>
      </c>
      <c r="U10652">
        <v>-1245.82</v>
      </c>
      <c r="V10652">
        <v>14460355</v>
      </c>
      <c r="X10652" t="s">
        <v>36</v>
      </c>
      <c r="Y10652" t="s">
        <v>3204</v>
      </c>
      <c r="Z10652" t="e">
        <f>VLOOKUP(N10652,Sheet3!J:J,1,0)</f>
        <v>#N/A</v>
      </c>
      <c r="AA10652" t="e">
        <f>VLOOKUP(I10652,Sheet3!$E$2:$E$8,1,0)</f>
        <v>#N/A</v>
      </c>
    </row>
    <row r="10653" spans="1:27" hidden="1" x14ac:dyDescent="0.25">
      <c r="A10653">
        <v>292582</v>
      </c>
      <c r="B10653">
        <v>292582</v>
      </c>
      <c r="H10653">
        <v>1204</v>
      </c>
      <c r="M10653" t="s">
        <v>3226</v>
      </c>
      <c r="N10653" t="s">
        <v>4408</v>
      </c>
      <c r="R10653" t="s">
        <v>3225</v>
      </c>
      <c r="X10653" t="s">
        <v>36</v>
      </c>
      <c r="Z10653" t="e">
        <f>VLOOKUP(N10653,Sheet3!J:J,1,0)</f>
        <v>#N/A</v>
      </c>
      <c r="AA10653" t="e">
        <f>VLOOKUP(I10653,Sheet3!$E$2:$E$8,1,0)</f>
        <v>#N/A</v>
      </c>
    </row>
    <row r="10654" spans="1:27" hidden="1" x14ac:dyDescent="0.25">
      <c r="A10654">
        <v>292582</v>
      </c>
      <c r="B10654" t="s">
        <v>3177</v>
      </c>
      <c r="E10654" t="s">
        <v>3178</v>
      </c>
      <c r="H10654">
        <v>1204</v>
      </c>
      <c r="I10654">
        <v>14026775</v>
      </c>
      <c r="J10654" t="s">
        <v>3224</v>
      </c>
      <c r="K10654" s="38">
        <v>45342</v>
      </c>
      <c r="L10654" s="38">
        <v>45342</v>
      </c>
      <c r="M10654" t="s">
        <v>3226</v>
      </c>
      <c r="N10654" t="s">
        <v>4409</v>
      </c>
      <c r="R10654">
        <v>0</v>
      </c>
      <c r="V10654">
        <v>14437751</v>
      </c>
      <c r="X10654" t="s">
        <v>36</v>
      </c>
      <c r="Y10654" t="s">
        <v>3204</v>
      </c>
      <c r="Z10654" t="e">
        <f>VLOOKUP(N10654,Sheet3!J:J,1,0)</f>
        <v>#N/A</v>
      </c>
      <c r="AA10654" t="e">
        <f>VLOOKUP(I10654,Sheet3!$E$2:$E$8,1,0)</f>
        <v>#N/A</v>
      </c>
    </row>
    <row r="10655" spans="1:27" hidden="1" x14ac:dyDescent="0.25">
      <c r="A10655">
        <v>292582</v>
      </c>
      <c r="B10655" t="s">
        <v>3177</v>
      </c>
      <c r="E10655" t="s">
        <v>3178</v>
      </c>
      <c r="H10655">
        <v>1204</v>
      </c>
      <c r="I10655">
        <v>14026775</v>
      </c>
      <c r="J10655" t="s">
        <v>3233</v>
      </c>
      <c r="K10655" s="38">
        <v>45342</v>
      </c>
      <c r="L10655" s="38">
        <v>45342</v>
      </c>
      <c r="M10655" t="s">
        <v>3226</v>
      </c>
      <c r="N10655" t="s">
        <v>4409</v>
      </c>
      <c r="O10655">
        <v>-161</v>
      </c>
      <c r="Q10655" t="s">
        <v>36</v>
      </c>
      <c r="R10655">
        <v>0</v>
      </c>
      <c r="S10655">
        <v>-161</v>
      </c>
      <c r="V10655">
        <v>14455240</v>
      </c>
      <c r="X10655" t="s">
        <v>36</v>
      </c>
      <c r="Y10655" t="s">
        <v>3204</v>
      </c>
      <c r="Z10655" t="e">
        <f>VLOOKUP(N10655,Sheet3!J:J,1,0)</f>
        <v>#N/A</v>
      </c>
      <c r="AA10655" t="e">
        <f>VLOOKUP(I10655,Sheet3!$E$2:$E$8,1,0)</f>
        <v>#N/A</v>
      </c>
    </row>
    <row r="10656" spans="1:27" hidden="1" x14ac:dyDescent="0.25">
      <c r="A10656">
        <v>292582</v>
      </c>
      <c r="B10656" t="s">
        <v>3177</v>
      </c>
      <c r="E10656" t="s">
        <v>3178</v>
      </c>
      <c r="H10656">
        <v>1204</v>
      </c>
      <c r="I10656">
        <v>14027418</v>
      </c>
      <c r="J10656" t="s">
        <v>3233</v>
      </c>
      <c r="K10656" s="38">
        <v>45342</v>
      </c>
      <c r="L10656" s="38">
        <v>45342</v>
      </c>
      <c r="M10656" t="s">
        <v>3226</v>
      </c>
      <c r="N10656" t="s">
        <v>4409</v>
      </c>
      <c r="O10656">
        <v>161</v>
      </c>
      <c r="Q10656" t="s">
        <v>36</v>
      </c>
      <c r="R10656">
        <v>1.67</v>
      </c>
      <c r="S10656">
        <v>161</v>
      </c>
      <c r="U10656">
        <v>268.87</v>
      </c>
      <c r="V10656">
        <v>14455266</v>
      </c>
      <c r="X10656" t="s">
        <v>36</v>
      </c>
      <c r="Y10656" t="s">
        <v>3204</v>
      </c>
      <c r="Z10656" t="e">
        <f>VLOOKUP(N10656,Sheet3!J:J,1,0)</f>
        <v>#N/A</v>
      </c>
      <c r="AA10656" t="e">
        <f>VLOOKUP(I10656,Sheet3!$E$2:$E$8,1,0)</f>
        <v>#N/A</v>
      </c>
    </row>
    <row r="10657" spans="1:27" hidden="1" x14ac:dyDescent="0.25">
      <c r="A10657">
        <v>292582</v>
      </c>
      <c r="B10657" t="s">
        <v>3177</v>
      </c>
      <c r="E10657" t="s">
        <v>3178</v>
      </c>
      <c r="H10657">
        <v>1204</v>
      </c>
      <c r="I10657">
        <v>14026775</v>
      </c>
      <c r="J10657" t="s">
        <v>3233</v>
      </c>
      <c r="K10657" s="38">
        <v>45342</v>
      </c>
      <c r="L10657" s="38">
        <v>45342</v>
      </c>
      <c r="M10657" t="s">
        <v>3226</v>
      </c>
      <c r="N10657" t="s">
        <v>4409</v>
      </c>
      <c r="O10657">
        <v>161</v>
      </c>
      <c r="Q10657" t="s">
        <v>36</v>
      </c>
      <c r="R10657">
        <v>0</v>
      </c>
      <c r="S10657">
        <v>161</v>
      </c>
      <c r="V10657">
        <v>14437752</v>
      </c>
      <c r="X10657" t="s">
        <v>36</v>
      </c>
      <c r="Y10657" t="s">
        <v>3204</v>
      </c>
      <c r="Z10657" t="e">
        <f>VLOOKUP(N10657,Sheet3!J:J,1,0)</f>
        <v>#N/A</v>
      </c>
      <c r="AA10657" t="e">
        <f>VLOOKUP(I10657,Sheet3!$E$2:$E$8,1,0)</f>
        <v>#N/A</v>
      </c>
    </row>
    <row r="10658" spans="1:27" hidden="1" x14ac:dyDescent="0.25">
      <c r="A10658">
        <v>292582</v>
      </c>
      <c r="B10658" t="s">
        <v>3177</v>
      </c>
      <c r="E10658" t="s">
        <v>3178</v>
      </c>
      <c r="H10658">
        <v>1204</v>
      </c>
      <c r="I10658">
        <v>182156</v>
      </c>
      <c r="J10658" t="s">
        <v>3229</v>
      </c>
      <c r="K10658" s="38">
        <v>45356</v>
      </c>
      <c r="L10658" s="38">
        <v>45356</v>
      </c>
      <c r="M10658" t="s">
        <v>3226</v>
      </c>
      <c r="N10658" t="s">
        <v>4409</v>
      </c>
      <c r="O10658">
        <v>-161</v>
      </c>
      <c r="P10658" t="e">
        <f>VLOOKUP(I10658,Sheet3!$E$2:$E$16,1,0)</f>
        <v>#N/A</v>
      </c>
      <c r="Q10658" t="s">
        <v>36</v>
      </c>
      <c r="R10658">
        <v>1.67</v>
      </c>
      <c r="S10658">
        <v>-161</v>
      </c>
      <c r="U10658">
        <v>-268.87</v>
      </c>
      <c r="V10658">
        <v>14456182</v>
      </c>
      <c r="X10658" t="s">
        <v>36</v>
      </c>
      <c r="Y10658" t="s">
        <v>3204</v>
      </c>
      <c r="Z10658" t="e">
        <f>VLOOKUP(N10658,Sheet3!J:J,1,0)</f>
        <v>#N/A</v>
      </c>
      <c r="AA10658" t="e">
        <f>VLOOKUP(I10658,Sheet3!$E$2:$E$8,1,0)</f>
        <v>#N/A</v>
      </c>
    </row>
    <row r="10659" spans="1:27" hidden="1" x14ac:dyDescent="0.25">
      <c r="A10659">
        <v>292582</v>
      </c>
      <c r="B10659">
        <v>292582</v>
      </c>
      <c r="H10659">
        <v>1204</v>
      </c>
      <c r="M10659" t="s">
        <v>3226</v>
      </c>
      <c r="N10659" t="s">
        <v>4409</v>
      </c>
      <c r="R10659" t="s">
        <v>3225</v>
      </c>
      <c r="X10659" t="s">
        <v>36</v>
      </c>
      <c r="Z10659" t="e">
        <f>VLOOKUP(N10659,Sheet3!J:J,1,0)</f>
        <v>#N/A</v>
      </c>
      <c r="AA10659" t="e">
        <f>VLOOKUP(I10659,Sheet3!$E$2:$E$8,1,0)</f>
        <v>#N/A</v>
      </c>
    </row>
    <row r="10660" spans="1:27" hidden="1" x14ac:dyDescent="0.25">
      <c r="A10660">
        <v>292582</v>
      </c>
      <c r="B10660" t="s">
        <v>3177</v>
      </c>
      <c r="E10660" t="s">
        <v>3178</v>
      </c>
      <c r="H10660">
        <v>1204</v>
      </c>
      <c r="I10660">
        <v>24001834</v>
      </c>
      <c r="J10660" t="s">
        <v>3224</v>
      </c>
      <c r="K10660" s="38">
        <v>45322</v>
      </c>
      <c r="L10660" s="38">
        <v>45322</v>
      </c>
      <c r="M10660" t="s">
        <v>3226</v>
      </c>
      <c r="N10660" t="s">
        <v>4410</v>
      </c>
      <c r="R10660">
        <v>0</v>
      </c>
      <c r="V10660">
        <v>14422300</v>
      </c>
      <c r="X10660" t="s">
        <v>36</v>
      </c>
      <c r="Y10660" t="s">
        <v>3204</v>
      </c>
      <c r="Z10660" t="e">
        <f>VLOOKUP(N10660,Sheet3!J:J,1,0)</f>
        <v>#N/A</v>
      </c>
      <c r="AA10660" t="e">
        <f>VLOOKUP(I10660,Sheet3!$E$2:$E$8,1,0)</f>
        <v>#N/A</v>
      </c>
    </row>
    <row r="10661" spans="1:27" hidden="1" x14ac:dyDescent="0.25">
      <c r="A10661">
        <v>292582</v>
      </c>
      <c r="B10661" t="s">
        <v>3177</v>
      </c>
      <c r="E10661" t="s">
        <v>3178</v>
      </c>
      <c r="H10661">
        <v>1204</v>
      </c>
      <c r="I10661">
        <v>24001834</v>
      </c>
      <c r="J10661" t="s">
        <v>3228</v>
      </c>
      <c r="K10661" s="38">
        <v>45322</v>
      </c>
      <c r="L10661" s="38">
        <v>45322</v>
      </c>
      <c r="M10661" t="s">
        <v>3226</v>
      </c>
      <c r="N10661" t="s">
        <v>4410</v>
      </c>
      <c r="O10661">
        <v>161</v>
      </c>
      <c r="Q10661" t="s">
        <v>36</v>
      </c>
      <c r="R10661">
        <v>1.67</v>
      </c>
      <c r="S10661">
        <v>161</v>
      </c>
      <c r="U10661">
        <v>268.87</v>
      </c>
      <c r="V10661">
        <v>14422301</v>
      </c>
      <c r="X10661" t="s">
        <v>36</v>
      </c>
      <c r="Y10661" t="s">
        <v>3204</v>
      </c>
      <c r="Z10661" t="e">
        <f>VLOOKUP(N10661,Sheet3!J:J,1,0)</f>
        <v>#N/A</v>
      </c>
      <c r="AA10661" t="e">
        <f>VLOOKUP(I10661,Sheet3!$E$2:$E$8,1,0)</f>
        <v>#N/A</v>
      </c>
    </row>
    <row r="10662" spans="1:27" hidden="1" x14ac:dyDescent="0.25">
      <c r="A10662">
        <v>292582</v>
      </c>
      <c r="B10662" t="s">
        <v>3177</v>
      </c>
      <c r="E10662" t="s">
        <v>3178</v>
      </c>
      <c r="H10662">
        <v>1204</v>
      </c>
      <c r="I10662">
        <v>14027418</v>
      </c>
      <c r="J10662" t="s">
        <v>3233</v>
      </c>
      <c r="K10662" s="38">
        <v>45342</v>
      </c>
      <c r="L10662" s="38">
        <v>45342</v>
      </c>
      <c r="M10662" t="s">
        <v>3226</v>
      </c>
      <c r="N10662" t="s">
        <v>4410</v>
      </c>
      <c r="O10662">
        <v>-161</v>
      </c>
      <c r="Q10662" t="s">
        <v>36</v>
      </c>
      <c r="R10662">
        <v>1.67</v>
      </c>
      <c r="S10662">
        <v>-161</v>
      </c>
      <c r="U10662">
        <v>-268.87</v>
      </c>
      <c r="V10662">
        <v>14455265</v>
      </c>
      <c r="X10662" t="s">
        <v>36</v>
      </c>
      <c r="Y10662" t="s">
        <v>3204</v>
      </c>
      <c r="Z10662" t="e">
        <f>VLOOKUP(N10662,Sheet3!J:J,1,0)</f>
        <v>#N/A</v>
      </c>
      <c r="AA10662" t="e">
        <f>VLOOKUP(I10662,Sheet3!$E$2:$E$8,1,0)</f>
        <v>#N/A</v>
      </c>
    </row>
    <row r="10663" spans="1:27" hidden="1" x14ac:dyDescent="0.25">
      <c r="A10663">
        <v>292582</v>
      </c>
      <c r="B10663" t="s">
        <v>3177</v>
      </c>
      <c r="E10663" t="s">
        <v>3178</v>
      </c>
      <c r="H10663">
        <v>1204</v>
      </c>
      <c r="I10663">
        <v>14026775</v>
      </c>
      <c r="J10663" t="s">
        <v>3233</v>
      </c>
      <c r="K10663" s="38">
        <v>45342</v>
      </c>
      <c r="L10663" s="38">
        <v>45342</v>
      </c>
      <c r="M10663" t="s">
        <v>3226</v>
      </c>
      <c r="N10663" t="s">
        <v>4410</v>
      </c>
      <c r="O10663">
        <v>-161</v>
      </c>
      <c r="Q10663" t="s">
        <v>36</v>
      </c>
      <c r="R10663">
        <v>1.67</v>
      </c>
      <c r="S10663">
        <v>-161</v>
      </c>
      <c r="U10663">
        <v>-268.87</v>
      </c>
      <c r="V10663">
        <v>14437750</v>
      </c>
      <c r="X10663" t="s">
        <v>36</v>
      </c>
      <c r="Y10663" t="s">
        <v>3204</v>
      </c>
      <c r="Z10663" t="e">
        <f>VLOOKUP(N10663,Sheet3!J:J,1,0)</f>
        <v>#N/A</v>
      </c>
      <c r="AA10663" t="e">
        <f>VLOOKUP(I10663,Sheet3!$E$2:$E$8,1,0)</f>
        <v>#N/A</v>
      </c>
    </row>
    <row r="10664" spans="1:27" hidden="1" x14ac:dyDescent="0.25">
      <c r="A10664">
        <v>292582</v>
      </c>
      <c r="B10664" t="s">
        <v>3177</v>
      </c>
      <c r="E10664" t="s">
        <v>3178</v>
      </c>
      <c r="H10664">
        <v>1204</v>
      </c>
      <c r="I10664">
        <v>14026775</v>
      </c>
      <c r="J10664" t="s">
        <v>3233</v>
      </c>
      <c r="K10664" s="38">
        <v>45342</v>
      </c>
      <c r="L10664" s="38">
        <v>45342</v>
      </c>
      <c r="M10664" t="s">
        <v>3226</v>
      </c>
      <c r="N10664" t="s">
        <v>4410</v>
      </c>
      <c r="O10664">
        <v>161</v>
      </c>
      <c r="Q10664" t="s">
        <v>36</v>
      </c>
      <c r="R10664">
        <v>1.67</v>
      </c>
      <c r="S10664">
        <v>161</v>
      </c>
      <c r="U10664">
        <v>268.87</v>
      </c>
      <c r="V10664">
        <v>14455239</v>
      </c>
      <c r="X10664" t="s">
        <v>36</v>
      </c>
      <c r="Y10664" t="s">
        <v>3204</v>
      </c>
      <c r="Z10664" t="e">
        <f>VLOOKUP(N10664,Sheet3!J:J,1,0)</f>
        <v>#N/A</v>
      </c>
      <c r="AA10664" t="e">
        <f>VLOOKUP(I10664,Sheet3!$E$2:$E$8,1,0)</f>
        <v>#N/A</v>
      </c>
    </row>
    <row r="10665" spans="1:27" hidden="1" x14ac:dyDescent="0.25">
      <c r="A10665">
        <v>292582</v>
      </c>
      <c r="B10665">
        <v>292582</v>
      </c>
      <c r="H10665">
        <v>1204</v>
      </c>
      <c r="M10665" t="s">
        <v>3226</v>
      </c>
      <c r="N10665" t="s">
        <v>4410</v>
      </c>
      <c r="R10665" t="s">
        <v>3225</v>
      </c>
      <c r="X10665" t="s">
        <v>36</v>
      </c>
      <c r="Z10665" t="e">
        <f>VLOOKUP(N10665,Sheet3!J:J,1,0)</f>
        <v>#N/A</v>
      </c>
      <c r="AA10665" t="e">
        <f>VLOOKUP(I10665,Sheet3!$E$2:$E$8,1,0)</f>
        <v>#N/A</v>
      </c>
    </row>
    <row r="10666" spans="1:27" hidden="1" x14ac:dyDescent="0.25">
      <c r="A10666">
        <v>292582</v>
      </c>
      <c r="B10666" t="s">
        <v>3177</v>
      </c>
      <c r="E10666" t="s">
        <v>3178</v>
      </c>
      <c r="H10666">
        <v>1204</v>
      </c>
      <c r="I10666">
        <v>181606</v>
      </c>
      <c r="J10666" t="s">
        <v>3229</v>
      </c>
      <c r="K10666" s="38">
        <v>45323</v>
      </c>
      <c r="L10666" s="38">
        <v>45323</v>
      </c>
      <c r="M10666" t="s">
        <v>3226</v>
      </c>
      <c r="N10666" t="s">
        <v>4411</v>
      </c>
      <c r="O10666">
        <v>-865</v>
      </c>
      <c r="P10666" t="e">
        <f>VLOOKUP(I10666,Sheet3!$E$2:$E$16,1,0)</f>
        <v>#N/A</v>
      </c>
      <c r="Q10666" t="s">
        <v>36</v>
      </c>
      <c r="R10666">
        <v>0</v>
      </c>
      <c r="S10666">
        <v>-865</v>
      </c>
      <c r="V10666">
        <v>14439021</v>
      </c>
      <c r="X10666" t="s">
        <v>36</v>
      </c>
      <c r="Y10666" t="s">
        <v>3204</v>
      </c>
      <c r="Z10666" t="e">
        <f>VLOOKUP(N10666,Sheet3!J:J,1,0)</f>
        <v>#N/A</v>
      </c>
      <c r="AA10666" t="e">
        <f>VLOOKUP(I10666,Sheet3!$E$2:$E$8,1,0)</f>
        <v>#N/A</v>
      </c>
    </row>
    <row r="10667" spans="1:27" hidden="1" x14ac:dyDescent="0.25">
      <c r="A10667">
        <v>292582</v>
      </c>
      <c r="B10667" t="s">
        <v>3177</v>
      </c>
      <c r="E10667" t="s">
        <v>3178</v>
      </c>
      <c r="H10667">
        <v>1204</v>
      </c>
      <c r="I10667">
        <v>14026776</v>
      </c>
      <c r="J10667" t="s">
        <v>3224</v>
      </c>
      <c r="K10667" s="38">
        <v>45342</v>
      </c>
      <c r="L10667" s="38">
        <v>45342</v>
      </c>
      <c r="M10667" t="s">
        <v>3226</v>
      </c>
      <c r="N10667" t="s">
        <v>4411</v>
      </c>
      <c r="R10667">
        <v>0</v>
      </c>
      <c r="V10667">
        <v>14437754</v>
      </c>
      <c r="X10667" t="s">
        <v>36</v>
      </c>
      <c r="Y10667" t="s">
        <v>3204</v>
      </c>
      <c r="Z10667" t="e">
        <f>VLOOKUP(N10667,Sheet3!J:J,1,0)</f>
        <v>#N/A</v>
      </c>
      <c r="AA10667" t="e">
        <f>VLOOKUP(I10667,Sheet3!$E$2:$E$8,1,0)</f>
        <v>#N/A</v>
      </c>
    </row>
    <row r="10668" spans="1:27" hidden="1" x14ac:dyDescent="0.25">
      <c r="A10668">
        <v>292582</v>
      </c>
      <c r="B10668" t="s">
        <v>3177</v>
      </c>
      <c r="E10668" t="s">
        <v>3178</v>
      </c>
      <c r="H10668">
        <v>1204</v>
      </c>
      <c r="I10668">
        <v>14026776</v>
      </c>
      <c r="J10668" t="s">
        <v>3233</v>
      </c>
      <c r="K10668" s="38">
        <v>45342</v>
      </c>
      <c r="L10668" s="38">
        <v>45342</v>
      </c>
      <c r="M10668" t="s">
        <v>3226</v>
      </c>
      <c r="N10668" t="s">
        <v>4411</v>
      </c>
      <c r="O10668">
        <v>-866</v>
      </c>
      <c r="Q10668" t="s">
        <v>36</v>
      </c>
      <c r="R10668">
        <v>0</v>
      </c>
      <c r="S10668">
        <v>-866</v>
      </c>
      <c r="V10668">
        <v>14460269</v>
      </c>
      <c r="X10668" t="s">
        <v>36</v>
      </c>
      <c r="Y10668" t="s">
        <v>3204</v>
      </c>
      <c r="Z10668" t="e">
        <f>VLOOKUP(N10668,Sheet3!J:J,1,0)</f>
        <v>#N/A</v>
      </c>
      <c r="AA10668" t="e">
        <f>VLOOKUP(I10668,Sheet3!$E$2:$E$8,1,0)</f>
        <v>#N/A</v>
      </c>
    </row>
    <row r="10669" spans="1:27" hidden="1" x14ac:dyDescent="0.25">
      <c r="A10669">
        <v>292582</v>
      </c>
      <c r="B10669" t="s">
        <v>3177</v>
      </c>
      <c r="E10669" t="s">
        <v>3178</v>
      </c>
      <c r="H10669">
        <v>1204</v>
      </c>
      <c r="I10669">
        <v>14026776</v>
      </c>
      <c r="J10669" t="s">
        <v>3233</v>
      </c>
      <c r="K10669" s="38">
        <v>45342</v>
      </c>
      <c r="L10669" s="38">
        <v>45342</v>
      </c>
      <c r="M10669" t="s">
        <v>3226</v>
      </c>
      <c r="N10669" t="s">
        <v>4411</v>
      </c>
      <c r="O10669">
        <v>866</v>
      </c>
      <c r="Q10669" t="s">
        <v>36</v>
      </c>
      <c r="R10669">
        <v>0</v>
      </c>
      <c r="S10669">
        <v>866</v>
      </c>
      <c r="V10669">
        <v>14437755</v>
      </c>
      <c r="X10669" t="s">
        <v>36</v>
      </c>
      <c r="Y10669" t="s">
        <v>3204</v>
      </c>
      <c r="Z10669" t="e">
        <f>VLOOKUP(N10669,Sheet3!J:J,1,0)</f>
        <v>#N/A</v>
      </c>
      <c r="AA10669" t="e">
        <f>VLOOKUP(I10669,Sheet3!$E$2:$E$8,1,0)</f>
        <v>#N/A</v>
      </c>
    </row>
    <row r="10670" spans="1:27" hidden="1" x14ac:dyDescent="0.25">
      <c r="A10670">
        <v>292582</v>
      </c>
      <c r="B10670" t="s">
        <v>3177</v>
      </c>
      <c r="E10670" t="s">
        <v>3178</v>
      </c>
      <c r="H10670">
        <v>1204</v>
      </c>
      <c r="I10670">
        <v>181606</v>
      </c>
      <c r="J10670" t="s">
        <v>3229</v>
      </c>
      <c r="K10670" s="38">
        <v>45356</v>
      </c>
      <c r="L10670" s="38">
        <v>45356</v>
      </c>
      <c r="M10670" t="s">
        <v>3226</v>
      </c>
      <c r="N10670" t="s">
        <v>4411</v>
      </c>
      <c r="O10670">
        <v>865</v>
      </c>
      <c r="P10670" t="e">
        <f>VLOOKUP(I10670,Sheet3!$E$2:$E$16,1,0)</f>
        <v>#N/A</v>
      </c>
      <c r="Q10670" t="s">
        <v>36</v>
      </c>
      <c r="R10670">
        <v>0</v>
      </c>
      <c r="S10670">
        <v>865</v>
      </c>
      <c r="V10670">
        <v>14460267</v>
      </c>
      <c r="X10670" t="s">
        <v>36</v>
      </c>
      <c r="Y10670" t="s">
        <v>3204</v>
      </c>
      <c r="Z10670" t="e">
        <f>VLOOKUP(N10670,Sheet3!J:J,1,0)</f>
        <v>#N/A</v>
      </c>
      <c r="AA10670" t="e">
        <f>VLOOKUP(I10670,Sheet3!$E$2:$E$8,1,0)</f>
        <v>#N/A</v>
      </c>
    </row>
    <row r="10671" spans="1:27" hidden="1" x14ac:dyDescent="0.25">
      <c r="A10671">
        <v>292582</v>
      </c>
      <c r="B10671" t="s">
        <v>3177</v>
      </c>
      <c r="E10671" t="s">
        <v>3178</v>
      </c>
      <c r="H10671">
        <v>1204</v>
      </c>
      <c r="I10671">
        <v>182156</v>
      </c>
      <c r="J10671" t="s">
        <v>3229</v>
      </c>
      <c r="K10671" s="38">
        <v>45356</v>
      </c>
      <c r="L10671" s="38">
        <v>45356</v>
      </c>
      <c r="M10671" t="s">
        <v>3226</v>
      </c>
      <c r="N10671" t="s">
        <v>4411</v>
      </c>
      <c r="O10671">
        <v>-1</v>
      </c>
      <c r="P10671" t="e">
        <f>VLOOKUP(I10671,Sheet3!$E$2:$E$16,1,0)</f>
        <v>#N/A</v>
      </c>
      <c r="Q10671" t="s">
        <v>36</v>
      </c>
      <c r="R10671">
        <v>0</v>
      </c>
      <c r="S10671">
        <v>-1</v>
      </c>
      <c r="V10671">
        <v>14456188</v>
      </c>
      <c r="X10671" t="s">
        <v>36</v>
      </c>
      <c r="Y10671" t="s">
        <v>3204</v>
      </c>
      <c r="Z10671" t="e">
        <f>VLOOKUP(N10671,Sheet3!J:J,1,0)</f>
        <v>#N/A</v>
      </c>
      <c r="AA10671" t="e">
        <f>VLOOKUP(I10671,Sheet3!$E$2:$E$8,1,0)</f>
        <v>#N/A</v>
      </c>
    </row>
    <row r="10672" spans="1:27" hidden="1" x14ac:dyDescent="0.25">
      <c r="A10672">
        <v>292582</v>
      </c>
      <c r="B10672" t="s">
        <v>3177</v>
      </c>
      <c r="E10672" t="s">
        <v>3178</v>
      </c>
      <c r="H10672">
        <v>1204</v>
      </c>
      <c r="I10672">
        <v>182156</v>
      </c>
      <c r="J10672" t="s">
        <v>3229</v>
      </c>
      <c r="K10672" s="38">
        <v>45356</v>
      </c>
      <c r="L10672" s="38">
        <v>45356</v>
      </c>
      <c r="M10672" t="s">
        <v>3226</v>
      </c>
      <c r="N10672" t="s">
        <v>4411</v>
      </c>
      <c r="O10672">
        <v>1</v>
      </c>
      <c r="P10672" t="e">
        <f>VLOOKUP(I10672,Sheet3!$E$2:$E$16,1,0)</f>
        <v>#N/A</v>
      </c>
      <c r="Q10672" t="s">
        <v>36</v>
      </c>
      <c r="R10672">
        <v>0</v>
      </c>
      <c r="S10672">
        <v>1</v>
      </c>
      <c r="V10672">
        <v>14460261</v>
      </c>
      <c r="X10672" t="s">
        <v>36</v>
      </c>
      <c r="Y10672" t="s">
        <v>3204</v>
      </c>
      <c r="Z10672" t="e">
        <f>VLOOKUP(N10672,Sheet3!J:J,1,0)</f>
        <v>#N/A</v>
      </c>
      <c r="AA10672" t="e">
        <f>VLOOKUP(I10672,Sheet3!$E$2:$E$8,1,0)</f>
        <v>#N/A</v>
      </c>
    </row>
    <row r="10673" spans="1:27" hidden="1" x14ac:dyDescent="0.25">
      <c r="A10673">
        <v>292582</v>
      </c>
      <c r="B10673">
        <v>292582</v>
      </c>
      <c r="H10673">
        <v>1204</v>
      </c>
      <c r="M10673" t="s">
        <v>3226</v>
      </c>
      <c r="N10673" t="s">
        <v>4411</v>
      </c>
      <c r="R10673" t="s">
        <v>3225</v>
      </c>
      <c r="X10673" t="s">
        <v>36</v>
      </c>
      <c r="Z10673" t="e">
        <f>VLOOKUP(N10673,Sheet3!J:J,1,0)</f>
        <v>#N/A</v>
      </c>
      <c r="AA10673" t="e">
        <f>VLOOKUP(I10673,Sheet3!$E$2:$E$8,1,0)</f>
        <v>#N/A</v>
      </c>
    </row>
    <row r="10674" spans="1:27" hidden="1" x14ac:dyDescent="0.25">
      <c r="A10674">
        <v>292582</v>
      </c>
      <c r="B10674" t="s">
        <v>3177</v>
      </c>
      <c r="E10674" t="s">
        <v>3178</v>
      </c>
      <c r="H10674">
        <v>1204</v>
      </c>
      <c r="I10674">
        <v>24001834</v>
      </c>
      <c r="J10674" t="s">
        <v>3224</v>
      </c>
      <c r="K10674" s="38">
        <v>45322</v>
      </c>
      <c r="L10674" s="38">
        <v>45322</v>
      </c>
      <c r="M10674" t="s">
        <v>3226</v>
      </c>
      <c r="N10674" t="s">
        <v>4412</v>
      </c>
      <c r="R10674">
        <v>0</v>
      </c>
      <c r="V10674">
        <v>14422307</v>
      </c>
      <c r="X10674" t="s">
        <v>36</v>
      </c>
      <c r="Y10674" t="s">
        <v>3204</v>
      </c>
      <c r="Z10674" t="e">
        <f>VLOOKUP(N10674,Sheet3!J:J,1,0)</f>
        <v>#N/A</v>
      </c>
      <c r="AA10674" t="e">
        <f>VLOOKUP(I10674,Sheet3!$E$2:$E$8,1,0)</f>
        <v>#N/A</v>
      </c>
    </row>
    <row r="10675" spans="1:27" hidden="1" x14ac:dyDescent="0.25">
      <c r="A10675">
        <v>292582</v>
      </c>
      <c r="B10675" t="s">
        <v>3177</v>
      </c>
      <c r="E10675" t="s">
        <v>3178</v>
      </c>
      <c r="H10675">
        <v>1204</v>
      </c>
      <c r="I10675">
        <v>24001834</v>
      </c>
      <c r="J10675" t="s">
        <v>3228</v>
      </c>
      <c r="K10675" s="38">
        <v>45322</v>
      </c>
      <c r="L10675" s="38">
        <v>45322</v>
      </c>
      <c r="M10675" t="s">
        <v>3226</v>
      </c>
      <c r="N10675" t="s">
        <v>4412</v>
      </c>
      <c r="O10675">
        <v>866</v>
      </c>
      <c r="Q10675" t="s">
        <v>36</v>
      </c>
      <c r="R10675">
        <v>1.67</v>
      </c>
      <c r="S10675">
        <v>866</v>
      </c>
      <c r="U10675">
        <v>1446.22</v>
      </c>
      <c r="V10675">
        <v>14422308</v>
      </c>
      <c r="X10675" t="s">
        <v>36</v>
      </c>
      <c r="Y10675" t="s">
        <v>3204</v>
      </c>
      <c r="Z10675" t="e">
        <f>VLOOKUP(N10675,Sheet3!J:J,1,0)</f>
        <v>#N/A</v>
      </c>
      <c r="AA10675" t="e">
        <f>VLOOKUP(I10675,Sheet3!$E$2:$E$8,1,0)</f>
        <v>#N/A</v>
      </c>
    </row>
    <row r="10676" spans="1:27" hidden="1" x14ac:dyDescent="0.25">
      <c r="A10676">
        <v>292582</v>
      </c>
      <c r="B10676" t="s">
        <v>3177</v>
      </c>
      <c r="E10676" t="s">
        <v>3178</v>
      </c>
      <c r="H10676">
        <v>1204</v>
      </c>
      <c r="I10676">
        <v>14026776</v>
      </c>
      <c r="J10676" t="s">
        <v>3233</v>
      </c>
      <c r="K10676" s="38">
        <v>45342</v>
      </c>
      <c r="L10676" s="38">
        <v>45342</v>
      </c>
      <c r="M10676" t="s">
        <v>3226</v>
      </c>
      <c r="N10676" t="s">
        <v>4412</v>
      </c>
      <c r="O10676">
        <v>866</v>
      </c>
      <c r="Q10676" t="s">
        <v>36</v>
      </c>
      <c r="R10676">
        <v>1.67</v>
      </c>
      <c r="S10676">
        <v>866</v>
      </c>
      <c r="U10676">
        <v>1446.22</v>
      </c>
      <c r="V10676">
        <v>14460268</v>
      </c>
      <c r="X10676" t="s">
        <v>36</v>
      </c>
      <c r="Y10676" t="s">
        <v>3204</v>
      </c>
      <c r="Z10676" t="e">
        <f>VLOOKUP(N10676,Sheet3!J:J,1,0)</f>
        <v>#N/A</v>
      </c>
      <c r="AA10676" t="e">
        <f>VLOOKUP(I10676,Sheet3!$E$2:$E$8,1,0)</f>
        <v>#N/A</v>
      </c>
    </row>
    <row r="10677" spans="1:27" hidden="1" x14ac:dyDescent="0.25">
      <c r="A10677">
        <v>292582</v>
      </c>
      <c r="B10677" t="s">
        <v>3177</v>
      </c>
      <c r="E10677" t="s">
        <v>3178</v>
      </c>
      <c r="H10677">
        <v>1204</v>
      </c>
      <c r="I10677">
        <v>14026776</v>
      </c>
      <c r="J10677" t="s">
        <v>3233</v>
      </c>
      <c r="K10677" s="38">
        <v>45342</v>
      </c>
      <c r="L10677" s="38">
        <v>45342</v>
      </c>
      <c r="M10677" t="s">
        <v>3226</v>
      </c>
      <c r="N10677" t="s">
        <v>4412</v>
      </c>
      <c r="O10677">
        <v>-866</v>
      </c>
      <c r="Q10677" t="s">
        <v>36</v>
      </c>
      <c r="R10677">
        <v>1.67</v>
      </c>
      <c r="S10677">
        <v>-866</v>
      </c>
      <c r="U10677">
        <v>-1446.22</v>
      </c>
      <c r="V10677">
        <v>14437753</v>
      </c>
      <c r="X10677" t="s">
        <v>36</v>
      </c>
      <c r="Y10677" t="s">
        <v>3204</v>
      </c>
      <c r="Z10677" t="e">
        <f>VLOOKUP(N10677,Sheet3!J:J,1,0)</f>
        <v>#N/A</v>
      </c>
      <c r="AA10677" t="e">
        <f>VLOOKUP(I10677,Sheet3!$E$2:$E$8,1,0)</f>
        <v>#N/A</v>
      </c>
    </row>
    <row r="10678" spans="1:27" hidden="1" x14ac:dyDescent="0.25">
      <c r="A10678">
        <v>292582</v>
      </c>
      <c r="B10678" t="s">
        <v>3177</v>
      </c>
      <c r="E10678" t="s">
        <v>3178</v>
      </c>
      <c r="H10678">
        <v>1204</v>
      </c>
      <c r="I10678">
        <v>182154</v>
      </c>
      <c r="J10678" t="s">
        <v>3229</v>
      </c>
      <c r="K10678" s="38">
        <v>45365</v>
      </c>
      <c r="L10678" s="38">
        <v>45365</v>
      </c>
      <c r="M10678" t="s">
        <v>3226</v>
      </c>
      <c r="N10678" t="s">
        <v>4412</v>
      </c>
      <c r="O10678">
        <v>-707</v>
      </c>
      <c r="P10678" t="e">
        <f>VLOOKUP(I10678,Sheet3!$E$2:$E$16,1,0)</f>
        <v>#N/A</v>
      </c>
      <c r="Q10678" t="s">
        <v>36</v>
      </c>
      <c r="R10678">
        <v>1.67</v>
      </c>
      <c r="S10678">
        <v>-707</v>
      </c>
      <c r="U10678">
        <v>-1180.69</v>
      </c>
      <c r="V10678">
        <v>14466187</v>
      </c>
      <c r="X10678" t="s">
        <v>36</v>
      </c>
      <c r="Y10678" t="s">
        <v>3204</v>
      </c>
      <c r="Z10678" t="e">
        <f>VLOOKUP(N10678,Sheet3!J:J,1,0)</f>
        <v>#N/A</v>
      </c>
      <c r="AA10678" t="e">
        <f>VLOOKUP(I10678,Sheet3!$E$2:$E$8,1,0)</f>
        <v>#N/A</v>
      </c>
    </row>
    <row r="10679" spans="1:27" hidden="1" x14ac:dyDescent="0.25">
      <c r="A10679">
        <v>292582</v>
      </c>
      <c r="B10679" t="s">
        <v>3177</v>
      </c>
      <c r="E10679" t="s">
        <v>3178</v>
      </c>
      <c r="H10679">
        <v>1204</v>
      </c>
      <c r="I10679">
        <v>182166</v>
      </c>
      <c r="J10679" t="s">
        <v>3229</v>
      </c>
      <c r="K10679" s="38">
        <v>45369</v>
      </c>
      <c r="L10679" s="38">
        <v>45369</v>
      </c>
      <c r="M10679" t="s">
        <v>3226</v>
      </c>
      <c r="N10679" t="s">
        <v>4412</v>
      </c>
      <c r="O10679">
        <v>-6</v>
      </c>
      <c r="P10679" t="e">
        <f>VLOOKUP(I10679,Sheet3!$E$2:$E$16,1,0)</f>
        <v>#N/A</v>
      </c>
      <c r="Q10679" t="s">
        <v>36</v>
      </c>
      <c r="R10679">
        <v>1.67</v>
      </c>
      <c r="S10679">
        <v>-6</v>
      </c>
      <c r="U10679">
        <v>-10.02</v>
      </c>
      <c r="V10679">
        <v>14468640</v>
      </c>
      <c r="X10679" t="s">
        <v>36</v>
      </c>
      <c r="Y10679" t="s">
        <v>3204</v>
      </c>
      <c r="Z10679" t="e">
        <f>VLOOKUP(N10679,Sheet3!J:J,1,0)</f>
        <v>#N/A</v>
      </c>
      <c r="AA10679" t="e">
        <f>VLOOKUP(I10679,Sheet3!$E$2:$E$8,1,0)</f>
        <v>#N/A</v>
      </c>
    </row>
    <row r="10680" spans="1:27" hidden="1" x14ac:dyDescent="0.25">
      <c r="A10680">
        <v>292582</v>
      </c>
      <c r="B10680" t="s">
        <v>3177</v>
      </c>
      <c r="E10680" t="s">
        <v>3178</v>
      </c>
      <c r="H10680">
        <v>1204</v>
      </c>
      <c r="I10680">
        <v>182151</v>
      </c>
      <c r="J10680" t="s">
        <v>3229</v>
      </c>
      <c r="K10680" s="38">
        <v>45369</v>
      </c>
      <c r="L10680" s="38">
        <v>45369</v>
      </c>
      <c r="M10680" t="s">
        <v>3226</v>
      </c>
      <c r="N10680" t="s">
        <v>4412</v>
      </c>
      <c r="O10680">
        <v>-11</v>
      </c>
      <c r="P10680" t="e">
        <f>VLOOKUP(I10680,Sheet3!$E$2:$E$16,1,0)</f>
        <v>#N/A</v>
      </c>
      <c r="Q10680" t="s">
        <v>36</v>
      </c>
      <c r="R10680">
        <v>1.67</v>
      </c>
      <c r="S10680">
        <v>-11</v>
      </c>
      <c r="U10680">
        <v>-18.37</v>
      </c>
      <c r="V10680">
        <v>14468623</v>
      </c>
      <c r="X10680" t="s">
        <v>36</v>
      </c>
      <c r="Y10680" t="s">
        <v>3204</v>
      </c>
      <c r="Z10680" t="e">
        <f>VLOOKUP(N10680,Sheet3!J:J,1,0)</f>
        <v>#N/A</v>
      </c>
      <c r="AA10680" t="e">
        <f>VLOOKUP(I10680,Sheet3!$E$2:$E$8,1,0)</f>
        <v>#N/A</v>
      </c>
    </row>
    <row r="10681" spans="1:27" hidden="1" x14ac:dyDescent="0.25">
      <c r="A10681">
        <v>292582</v>
      </c>
      <c r="B10681" t="s">
        <v>3177</v>
      </c>
      <c r="E10681" t="s">
        <v>3178</v>
      </c>
      <c r="H10681">
        <v>1204</v>
      </c>
      <c r="I10681">
        <v>182150</v>
      </c>
      <c r="J10681" t="s">
        <v>3229</v>
      </c>
      <c r="K10681" s="38">
        <v>45369</v>
      </c>
      <c r="L10681" s="38">
        <v>45369</v>
      </c>
      <c r="M10681" t="s">
        <v>3226</v>
      </c>
      <c r="N10681" t="s">
        <v>4412</v>
      </c>
      <c r="O10681">
        <v>-11</v>
      </c>
      <c r="P10681" t="e">
        <f>VLOOKUP(I10681,Sheet3!$E$2:$E$16,1,0)</f>
        <v>#N/A</v>
      </c>
      <c r="Q10681" t="s">
        <v>36</v>
      </c>
      <c r="R10681">
        <v>1.67</v>
      </c>
      <c r="S10681">
        <v>-11</v>
      </c>
      <c r="U10681">
        <v>-18.37</v>
      </c>
      <c r="V10681">
        <v>14468619</v>
      </c>
      <c r="X10681" t="s">
        <v>36</v>
      </c>
      <c r="Y10681" t="s">
        <v>3204</v>
      </c>
      <c r="Z10681" t="e">
        <f>VLOOKUP(N10681,Sheet3!J:J,1,0)</f>
        <v>#N/A</v>
      </c>
      <c r="AA10681" t="e">
        <f>VLOOKUP(I10681,Sheet3!$E$2:$E$8,1,0)</f>
        <v>#N/A</v>
      </c>
    </row>
    <row r="10682" spans="1:27" hidden="1" x14ac:dyDescent="0.25">
      <c r="A10682">
        <v>292582</v>
      </c>
      <c r="B10682" t="s">
        <v>3177</v>
      </c>
      <c r="E10682" t="s">
        <v>3178</v>
      </c>
      <c r="H10682">
        <v>1204</v>
      </c>
      <c r="I10682">
        <v>182156</v>
      </c>
      <c r="J10682" t="s">
        <v>3229</v>
      </c>
      <c r="K10682" s="38">
        <v>45369</v>
      </c>
      <c r="L10682" s="38">
        <v>45369</v>
      </c>
      <c r="M10682" t="s">
        <v>3226</v>
      </c>
      <c r="N10682" t="s">
        <v>4412</v>
      </c>
      <c r="O10682">
        <v>-10</v>
      </c>
      <c r="P10682" t="e">
        <f>VLOOKUP(I10682,Sheet3!$E$2:$E$16,1,0)</f>
        <v>#N/A</v>
      </c>
      <c r="Q10682" t="s">
        <v>36</v>
      </c>
      <c r="R10682">
        <v>1.67</v>
      </c>
      <c r="S10682">
        <v>-10</v>
      </c>
      <c r="U10682">
        <v>-16.7</v>
      </c>
      <c r="V10682">
        <v>14468627</v>
      </c>
      <c r="X10682" t="s">
        <v>36</v>
      </c>
      <c r="Y10682" t="s">
        <v>3204</v>
      </c>
      <c r="Z10682" t="e">
        <f>VLOOKUP(N10682,Sheet3!J:J,1,0)</f>
        <v>#N/A</v>
      </c>
      <c r="AA10682" t="e">
        <f>VLOOKUP(I10682,Sheet3!$E$2:$E$8,1,0)</f>
        <v>#N/A</v>
      </c>
    </row>
    <row r="10683" spans="1:27" hidden="1" x14ac:dyDescent="0.25">
      <c r="A10683">
        <v>292582</v>
      </c>
      <c r="B10683" t="s">
        <v>3177</v>
      </c>
      <c r="E10683" t="s">
        <v>3178</v>
      </c>
      <c r="H10683">
        <v>1204</v>
      </c>
      <c r="I10683">
        <v>182409</v>
      </c>
      <c r="J10683" t="s">
        <v>3229</v>
      </c>
      <c r="K10683" s="38">
        <v>45386</v>
      </c>
      <c r="L10683" s="38">
        <v>45386</v>
      </c>
      <c r="M10683" t="s">
        <v>3226</v>
      </c>
      <c r="N10683" t="s">
        <v>4412</v>
      </c>
      <c r="O10683">
        <v>-121</v>
      </c>
      <c r="P10683" t="e">
        <f>VLOOKUP(I10683,Sheet3!$E$2:$E$16,1,0)</f>
        <v>#N/A</v>
      </c>
      <c r="Q10683" t="s">
        <v>36</v>
      </c>
      <c r="R10683">
        <v>1.67</v>
      </c>
      <c r="S10683">
        <v>-121</v>
      </c>
      <c r="U10683">
        <v>-202.07</v>
      </c>
      <c r="V10683">
        <v>14487043</v>
      </c>
      <c r="X10683" t="s">
        <v>36</v>
      </c>
      <c r="Y10683" t="s">
        <v>3204</v>
      </c>
      <c r="Z10683" t="e">
        <f>VLOOKUP(N10683,Sheet3!J:J,1,0)</f>
        <v>#N/A</v>
      </c>
      <c r="AA10683" t="e">
        <f>VLOOKUP(I10683,Sheet3!$E$2:$E$8,1,0)</f>
        <v>#N/A</v>
      </c>
    </row>
    <row r="10684" spans="1:27" hidden="1" x14ac:dyDescent="0.25">
      <c r="A10684">
        <v>292582</v>
      </c>
      <c r="B10684">
        <v>292582</v>
      </c>
      <c r="H10684">
        <v>1204</v>
      </c>
      <c r="M10684" t="s">
        <v>3226</v>
      </c>
      <c r="N10684" t="s">
        <v>4412</v>
      </c>
      <c r="R10684" t="s">
        <v>3225</v>
      </c>
      <c r="X10684" t="s">
        <v>36</v>
      </c>
      <c r="Z10684" t="e">
        <f>VLOOKUP(N10684,Sheet3!J:J,1,0)</f>
        <v>#N/A</v>
      </c>
      <c r="AA10684" t="e">
        <f>VLOOKUP(I10684,Sheet3!$E$2:$E$8,1,0)</f>
        <v>#N/A</v>
      </c>
    </row>
    <row r="10685" spans="1:27" hidden="1" x14ac:dyDescent="0.25">
      <c r="A10685">
        <v>292582</v>
      </c>
      <c r="B10685" t="s">
        <v>3177</v>
      </c>
      <c r="E10685" t="s">
        <v>3178</v>
      </c>
      <c r="H10685">
        <v>1204</v>
      </c>
      <c r="I10685">
        <v>181621</v>
      </c>
      <c r="J10685" t="s">
        <v>3229</v>
      </c>
      <c r="K10685" s="38">
        <v>45310</v>
      </c>
      <c r="L10685" s="38">
        <v>45310</v>
      </c>
      <c r="M10685" t="s">
        <v>3226</v>
      </c>
      <c r="N10685" t="s">
        <v>4415</v>
      </c>
      <c r="O10685">
        <v>-283</v>
      </c>
      <c r="P10685" t="e">
        <f>VLOOKUP(I10685,Sheet3!$E$2:$E$16,1,0)</f>
        <v>#N/A</v>
      </c>
      <c r="Q10685" t="s">
        <v>36</v>
      </c>
      <c r="R10685">
        <v>0</v>
      </c>
      <c r="S10685">
        <v>-283</v>
      </c>
      <c r="V10685">
        <v>14405358</v>
      </c>
      <c r="X10685" t="s">
        <v>36</v>
      </c>
      <c r="Y10685" t="s">
        <v>3204</v>
      </c>
      <c r="Z10685" t="e">
        <f>VLOOKUP(N10685,Sheet3!J:J,1,0)</f>
        <v>#N/A</v>
      </c>
      <c r="AA10685" t="e">
        <f>VLOOKUP(I10685,Sheet3!$E$2:$E$8,1,0)</f>
        <v>#N/A</v>
      </c>
    </row>
    <row r="10686" spans="1:27" hidden="1" x14ac:dyDescent="0.25">
      <c r="A10686">
        <v>292582</v>
      </c>
      <c r="B10686" t="s">
        <v>3177</v>
      </c>
      <c r="E10686" t="s">
        <v>3178</v>
      </c>
      <c r="H10686">
        <v>1204</v>
      </c>
      <c r="I10686">
        <v>181621</v>
      </c>
      <c r="J10686" t="s">
        <v>3229</v>
      </c>
      <c r="K10686" s="38">
        <v>45310</v>
      </c>
      <c r="L10686" s="38">
        <v>45310</v>
      </c>
      <c r="M10686" t="s">
        <v>3226</v>
      </c>
      <c r="N10686" t="s">
        <v>4415</v>
      </c>
      <c r="O10686">
        <v>283</v>
      </c>
      <c r="P10686" t="e">
        <f>VLOOKUP(I10686,Sheet3!$E$2:$E$16,1,0)</f>
        <v>#N/A</v>
      </c>
      <c r="Q10686" t="s">
        <v>36</v>
      </c>
      <c r="R10686">
        <v>1.67</v>
      </c>
      <c r="S10686">
        <v>283</v>
      </c>
      <c r="U10686">
        <v>472.61</v>
      </c>
      <c r="V10686">
        <v>14424464</v>
      </c>
      <c r="X10686" t="s">
        <v>36</v>
      </c>
      <c r="Y10686" t="s">
        <v>3204</v>
      </c>
      <c r="Z10686" t="e">
        <f>VLOOKUP(N10686,Sheet3!J:J,1,0)</f>
        <v>#N/A</v>
      </c>
      <c r="AA10686" t="e">
        <f>VLOOKUP(I10686,Sheet3!$E$2:$E$8,1,0)</f>
        <v>#N/A</v>
      </c>
    </row>
    <row r="10687" spans="1:27" hidden="1" x14ac:dyDescent="0.25">
      <c r="A10687">
        <v>292582</v>
      </c>
      <c r="B10687" t="s">
        <v>3177</v>
      </c>
      <c r="E10687" t="s">
        <v>3178</v>
      </c>
      <c r="H10687">
        <v>1204</v>
      </c>
      <c r="I10687">
        <v>24001854</v>
      </c>
      <c r="J10687" t="s">
        <v>3228</v>
      </c>
      <c r="K10687" s="38">
        <v>45322</v>
      </c>
      <c r="L10687" s="38">
        <v>45322</v>
      </c>
      <c r="M10687" t="s">
        <v>3226</v>
      </c>
      <c r="N10687" t="s">
        <v>4415</v>
      </c>
      <c r="O10687">
        <v>417</v>
      </c>
      <c r="Q10687" t="s">
        <v>36</v>
      </c>
      <c r="R10687">
        <v>1.67</v>
      </c>
      <c r="S10687">
        <v>417</v>
      </c>
      <c r="U10687">
        <v>696.39</v>
      </c>
      <c r="V10687">
        <v>14423389</v>
      </c>
      <c r="X10687" t="s">
        <v>36</v>
      </c>
      <c r="Y10687" t="s">
        <v>3204</v>
      </c>
      <c r="Z10687" t="e">
        <f>VLOOKUP(N10687,Sheet3!J:J,1,0)</f>
        <v>#N/A</v>
      </c>
      <c r="AA10687" t="e">
        <f>VLOOKUP(I10687,Sheet3!$E$2:$E$8,1,0)</f>
        <v>#N/A</v>
      </c>
    </row>
    <row r="10688" spans="1:27" hidden="1" x14ac:dyDescent="0.25">
      <c r="A10688">
        <v>292582</v>
      </c>
      <c r="B10688" t="s">
        <v>3177</v>
      </c>
      <c r="E10688" t="s">
        <v>3178</v>
      </c>
      <c r="H10688">
        <v>1204</v>
      </c>
      <c r="I10688">
        <v>24001854</v>
      </c>
      <c r="J10688" t="s">
        <v>3228</v>
      </c>
      <c r="K10688" s="38">
        <v>45322</v>
      </c>
      <c r="L10688" s="38">
        <v>45322</v>
      </c>
      <c r="M10688" t="s">
        <v>3226</v>
      </c>
      <c r="N10688" t="s">
        <v>4415</v>
      </c>
      <c r="O10688">
        <v>9</v>
      </c>
      <c r="Q10688" t="s">
        <v>36</v>
      </c>
      <c r="R10688">
        <v>1.67</v>
      </c>
      <c r="S10688">
        <v>9</v>
      </c>
      <c r="U10688">
        <v>15.03</v>
      </c>
      <c r="V10688">
        <v>14423393</v>
      </c>
      <c r="X10688" t="s">
        <v>36</v>
      </c>
      <c r="Y10688" t="s">
        <v>3204</v>
      </c>
      <c r="Z10688" t="e">
        <f>VLOOKUP(N10688,Sheet3!J:J,1,0)</f>
        <v>#N/A</v>
      </c>
      <c r="AA10688" t="e">
        <f>VLOOKUP(I10688,Sheet3!$E$2:$E$8,1,0)</f>
        <v>#N/A</v>
      </c>
    </row>
    <row r="10689" spans="1:27" hidden="1" x14ac:dyDescent="0.25">
      <c r="A10689">
        <v>292582</v>
      </c>
      <c r="B10689" t="s">
        <v>3177</v>
      </c>
      <c r="E10689" t="s">
        <v>3178</v>
      </c>
      <c r="H10689">
        <v>1204</v>
      </c>
      <c r="I10689">
        <v>181621</v>
      </c>
      <c r="J10689" t="s">
        <v>3229</v>
      </c>
      <c r="K10689" s="38">
        <v>45323</v>
      </c>
      <c r="L10689" s="38">
        <v>45323</v>
      </c>
      <c r="M10689" t="s">
        <v>3226</v>
      </c>
      <c r="N10689" t="s">
        <v>4415</v>
      </c>
      <c r="O10689">
        <v>-122</v>
      </c>
      <c r="P10689" t="e">
        <f>VLOOKUP(I10689,Sheet3!$E$2:$E$16,1,0)</f>
        <v>#N/A</v>
      </c>
      <c r="Q10689" t="s">
        <v>36</v>
      </c>
      <c r="R10689">
        <v>1.67</v>
      </c>
      <c r="S10689">
        <v>-122</v>
      </c>
      <c r="U10689">
        <v>-203.74</v>
      </c>
      <c r="V10689">
        <v>14445761</v>
      </c>
      <c r="X10689" t="s">
        <v>36</v>
      </c>
      <c r="Y10689" t="s">
        <v>3204</v>
      </c>
      <c r="Z10689" t="e">
        <f>VLOOKUP(N10689,Sheet3!J:J,1,0)</f>
        <v>#N/A</v>
      </c>
      <c r="AA10689" t="e">
        <f>VLOOKUP(I10689,Sheet3!$E$2:$E$8,1,0)</f>
        <v>#N/A</v>
      </c>
    </row>
    <row r="10690" spans="1:27" hidden="1" x14ac:dyDescent="0.25">
      <c r="A10690">
        <v>292582</v>
      </c>
      <c r="B10690" t="s">
        <v>3177</v>
      </c>
      <c r="E10690" t="s">
        <v>3178</v>
      </c>
      <c r="H10690">
        <v>1204</v>
      </c>
      <c r="I10690">
        <v>181623</v>
      </c>
      <c r="J10690" t="s">
        <v>3229</v>
      </c>
      <c r="K10690" s="38">
        <v>45323</v>
      </c>
      <c r="L10690" s="38">
        <v>45323</v>
      </c>
      <c r="M10690" t="s">
        <v>3226</v>
      </c>
      <c r="N10690" t="s">
        <v>4415</v>
      </c>
      <c r="O10690">
        <v>-304</v>
      </c>
      <c r="P10690" t="e">
        <f>VLOOKUP(I10690,Sheet3!$E$2:$E$16,1,0)</f>
        <v>#N/A</v>
      </c>
      <c r="Q10690" t="s">
        <v>36</v>
      </c>
      <c r="R10690">
        <v>1.67</v>
      </c>
      <c r="S10690">
        <v>-304</v>
      </c>
      <c r="U10690">
        <v>-507.68</v>
      </c>
      <c r="V10690">
        <v>14436069</v>
      </c>
      <c r="X10690" t="s">
        <v>36</v>
      </c>
      <c r="Y10690" t="s">
        <v>3204</v>
      </c>
      <c r="Z10690" t="e">
        <f>VLOOKUP(N10690,Sheet3!J:J,1,0)</f>
        <v>#N/A</v>
      </c>
      <c r="AA10690" t="e">
        <f>VLOOKUP(I10690,Sheet3!$E$2:$E$8,1,0)</f>
        <v>#N/A</v>
      </c>
    </row>
    <row r="10691" spans="1:27" hidden="1" x14ac:dyDescent="0.25">
      <c r="A10691">
        <v>292582</v>
      </c>
      <c r="B10691" t="s">
        <v>3177</v>
      </c>
      <c r="E10691" t="s">
        <v>3178</v>
      </c>
      <c r="H10691">
        <v>1204</v>
      </c>
      <c r="I10691">
        <v>181621</v>
      </c>
      <c r="J10691" t="s">
        <v>3229</v>
      </c>
      <c r="K10691" s="38">
        <v>45310</v>
      </c>
      <c r="L10691" s="38">
        <v>45327</v>
      </c>
      <c r="M10691" t="s">
        <v>3226</v>
      </c>
      <c r="N10691" t="s">
        <v>4415</v>
      </c>
      <c r="O10691">
        <v>-283</v>
      </c>
      <c r="P10691" t="e">
        <f>VLOOKUP(I10691,Sheet3!$E$2:$E$16,1,0)</f>
        <v>#N/A</v>
      </c>
      <c r="Q10691" t="s">
        <v>36</v>
      </c>
      <c r="R10691">
        <v>1.67</v>
      </c>
      <c r="S10691">
        <v>-283</v>
      </c>
      <c r="U10691">
        <v>-472.61</v>
      </c>
      <c r="V10691">
        <v>14424374</v>
      </c>
      <c r="X10691" t="s">
        <v>36</v>
      </c>
      <c r="Y10691" t="s">
        <v>3204</v>
      </c>
      <c r="Z10691" t="e">
        <f>VLOOKUP(N10691,Sheet3!J:J,1,0)</f>
        <v>#N/A</v>
      </c>
      <c r="AA10691" t="e">
        <f>VLOOKUP(I10691,Sheet3!$E$2:$E$8,1,0)</f>
        <v>#N/A</v>
      </c>
    </row>
    <row r="10692" spans="1:27" hidden="1" x14ac:dyDescent="0.25">
      <c r="A10692">
        <v>292582</v>
      </c>
      <c r="B10692" t="s">
        <v>3177</v>
      </c>
      <c r="E10692" t="s">
        <v>3178</v>
      </c>
      <c r="H10692">
        <v>1204</v>
      </c>
      <c r="I10692">
        <v>181621</v>
      </c>
      <c r="J10692" t="s">
        <v>3229</v>
      </c>
      <c r="K10692" s="38">
        <v>45310</v>
      </c>
      <c r="L10692" s="38">
        <v>45327</v>
      </c>
      <c r="M10692" t="s">
        <v>3226</v>
      </c>
      <c r="N10692" t="s">
        <v>4415</v>
      </c>
      <c r="O10692">
        <v>283</v>
      </c>
      <c r="P10692" t="e">
        <f>VLOOKUP(I10692,Sheet3!$E$2:$E$16,1,0)</f>
        <v>#N/A</v>
      </c>
      <c r="Q10692" t="s">
        <v>36</v>
      </c>
      <c r="R10692">
        <v>0</v>
      </c>
      <c r="S10692">
        <v>283</v>
      </c>
      <c r="V10692">
        <v>14422947</v>
      </c>
      <c r="X10692" t="s">
        <v>36</v>
      </c>
      <c r="Y10692" t="s">
        <v>3204</v>
      </c>
      <c r="Z10692" t="e">
        <f>VLOOKUP(N10692,Sheet3!J:J,1,0)</f>
        <v>#N/A</v>
      </c>
      <c r="AA10692" t="e">
        <f>VLOOKUP(I10692,Sheet3!$E$2:$E$8,1,0)</f>
        <v>#N/A</v>
      </c>
    </row>
    <row r="10693" spans="1:27" hidden="1" x14ac:dyDescent="0.25">
      <c r="A10693">
        <v>292582</v>
      </c>
      <c r="B10693">
        <v>292582</v>
      </c>
      <c r="H10693">
        <v>1204</v>
      </c>
      <c r="M10693" t="s">
        <v>3226</v>
      </c>
      <c r="N10693" t="s">
        <v>4415</v>
      </c>
      <c r="R10693" t="s">
        <v>3225</v>
      </c>
      <c r="X10693" t="s">
        <v>36</v>
      </c>
      <c r="Z10693" t="e">
        <f>VLOOKUP(N10693,Sheet3!J:J,1,0)</f>
        <v>#N/A</v>
      </c>
      <c r="AA10693" t="e">
        <f>VLOOKUP(I10693,Sheet3!$E$2:$E$8,1,0)</f>
        <v>#N/A</v>
      </c>
    </row>
    <row r="10694" spans="1:27" hidden="1" x14ac:dyDescent="0.25">
      <c r="A10694">
        <v>292582</v>
      </c>
      <c r="B10694" t="s">
        <v>3177</v>
      </c>
      <c r="E10694" t="s">
        <v>3178</v>
      </c>
      <c r="H10694">
        <v>1204</v>
      </c>
      <c r="I10694">
        <v>181622</v>
      </c>
      <c r="J10694" t="s">
        <v>3229</v>
      </c>
      <c r="K10694" s="38">
        <v>45310</v>
      </c>
      <c r="L10694" s="38">
        <v>45310</v>
      </c>
      <c r="M10694" t="s">
        <v>3226</v>
      </c>
      <c r="N10694" t="s">
        <v>4416</v>
      </c>
      <c r="O10694">
        <v>-188</v>
      </c>
      <c r="P10694" t="e">
        <f>VLOOKUP(I10694,Sheet3!$E$2:$E$16,1,0)</f>
        <v>#N/A</v>
      </c>
      <c r="Q10694" t="s">
        <v>36</v>
      </c>
      <c r="R10694">
        <v>0</v>
      </c>
      <c r="S10694">
        <v>-188</v>
      </c>
      <c r="V10694">
        <v>14405356</v>
      </c>
      <c r="X10694" t="s">
        <v>36</v>
      </c>
      <c r="Y10694" t="s">
        <v>3204</v>
      </c>
      <c r="Z10694" t="e">
        <f>VLOOKUP(N10694,Sheet3!J:J,1,0)</f>
        <v>#N/A</v>
      </c>
      <c r="AA10694" t="e">
        <f>VLOOKUP(I10694,Sheet3!$E$2:$E$8,1,0)</f>
        <v>#N/A</v>
      </c>
    </row>
    <row r="10695" spans="1:27" hidden="1" x14ac:dyDescent="0.25">
      <c r="A10695">
        <v>292582</v>
      </c>
      <c r="B10695" t="s">
        <v>3177</v>
      </c>
      <c r="E10695" t="s">
        <v>3178</v>
      </c>
      <c r="H10695">
        <v>1204</v>
      </c>
      <c r="I10695">
        <v>181622</v>
      </c>
      <c r="J10695" t="s">
        <v>3229</v>
      </c>
      <c r="K10695" s="38">
        <v>45310</v>
      </c>
      <c r="L10695" s="38">
        <v>45310</v>
      </c>
      <c r="M10695" t="s">
        <v>3226</v>
      </c>
      <c r="N10695" t="s">
        <v>4416</v>
      </c>
      <c r="O10695">
        <v>188</v>
      </c>
      <c r="P10695" t="e">
        <f>VLOOKUP(I10695,Sheet3!$E$2:$E$16,1,0)</f>
        <v>#N/A</v>
      </c>
      <c r="Q10695" t="s">
        <v>36</v>
      </c>
      <c r="R10695">
        <v>1.67</v>
      </c>
      <c r="S10695">
        <v>188</v>
      </c>
      <c r="U10695">
        <v>313.95999999999998</v>
      </c>
      <c r="V10695">
        <v>14424463</v>
      </c>
      <c r="X10695" t="s">
        <v>36</v>
      </c>
      <c r="Y10695" t="s">
        <v>3204</v>
      </c>
      <c r="Z10695" t="e">
        <f>VLOOKUP(N10695,Sheet3!J:J,1,0)</f>
        <v>#N/A</v>
      </c>
      <c r="AA10695" t="e">
        <f>VLOOKUP(I10695,Sheet3!$E$2:$E$8,1,0)</f>
        <v>#N/A</v>
      </c>
    </row>
    <row r="10696" spans="1:27" hidden="1" x14ac:dyDescent="0.25">
      <c r="A10696">
        <v>292582</v>
      </c>
      <c r="B10696" t="s">
        <v>3177</v>
      </c>
      <c r="E10696" t="s">
        <v>3178</v>
      </c>
      <c r="H10696">
        <v>1204</v>
      </c>
      <c r="I10696">
        <v>24001854</v>
      </c>
      <c r="J10696" t="s">
        <v>3228</v>
      </c>
      <c r="K10696" s="38">
        <v>45322</v>
      </c>
      <c r="L10696" s="38">
        <v>45322</v>
      </c>
      <c r="M10696" t="s">
        <v>3226</v>
      </c>
      <c r="N10696" t="s">
        <v>4416</v>
      </c>
      <c r="O10696">
        <v>188</v>
      </c>
      <c r="Q10696" t="s">
        <v>36</v>
      </c>
      <c r="R10696">
        <v>1.67</v>
      </c>
      <c r="S10696">
        <v>188</v>
      </c>
      <c r="U10696">
        <v>313.95999999999998</v>
      </c>
      <c r="V10696">
        <v>14423390</v>
      </c>
      <c r="X10696" t="s">
        <v>36</v>
      </c>
      <c r="Y10696" t="s">
        <v>3204</v>
      </c>
      <c r="Z10696" t="e">
        <f>VLOOKUP(N10696,Sheet3!J:J,1,0)</f>
        <v>#N/A</v>
      </c>
      <c r="AA10696" t="e">
        <f>VLOOKUP(I10696,Sheet3!$E$2:$E$8,1,0)</f>
        <v>#N/A</v>
      </c>
    </row>
    <row r="10697" spans="1:27" hidden="1" x14ac:dyDescent="0.25">
      <c r="A10697">
        <v>292582</v>
      </c>
      <c r="B10697" t="s">
        <v>3177</v>
      </c>
      <c r="E10697" t="s">
        <v>3178</v>
      </c>
      <c r="H10697">
        <v>1204</v>
      </c>
      <c r="I10697">
        <v>181621</v>
      </c>
      <c r="J10697" t="s">
        <v>3229</v>
      </c>
      <c r="K10697" s="38">
        <v>45323</v>
      </c>
      <c r="L10697" s="38">
        <v>45323</v>
      </c>
      <c r="M10697" t="s">
        <v>3226</v>
      </c>
      <c r="N10697" t="s">
        <v>4416</v>
      </c>
      <c r="O10697">
        <v>-150</v>
      </c>
      <c r="P10697" t="e">
        <f>VLOOKUP(I10697,Sheet3!$E$2:$E$16,1,0)</f>
        <v>#N/A</v>
      </c>
      <c r="Q10697" t="s">
        <v>36</v>
      </c>
      <c r="R10697">
        <v>1.67</v>
      </c>
      <c r="S10697">
        <v>-150</v>
      </c>
      <c r="U10697">
        <v>-250.5</v>
      </c>
      <c r="V10697">
        <v>14445762</v>
      </c>
      <c r="X10697" t="s">
        <v>36</v>
      </c>
      <c r="Y10697" t="s">
        <v>3204</v>
      </c>
      <c r="Z10697" t="e">
        <f>VLOOKUP(N10697,Sheet3!J:J,1,0)</f>
        <v>#N/A</v>
      </c>
      <c r="AA10697" t="e">
        <f>VLOOKUP(I10697,Sheet3!$E$2:$E$8,1,0)</f>
        <v>#N/A</v>
      </c>
    </row>
    <row r="10698" spans="1:27" hidden="1" x14ac:dyDescent="0.25">
      <c r="A10698">
        <v>292582</v>
      </c>
      <c r="B10698" t="s">
        <v>3177</v>
      </c>
      <c r="E10698" t="s">
        <v>3178</v>
      </c>
      <c r="H10698">
        <v>1204</v>
      </c>
      <c r="I10698">
        <v>181622</v>
      </c>
      <c r="J10698" t="s">
        <v>3229</v>
      </c>
      <c r="K10698" s="38">
        <v>45310</v>
      </c>
      <c r="L10698" s="38">
        <v>45327</v>
      </c>
      <c r="M10698" t="s">
        <v>3226</v>
      </c>
      <c r="N10698" t="s">
        <v>4416</v>
      </c>
      <c r="O10698">
        <v>188</v>
      </c>
      <c r="P10698" t="e">
        <f>VLOOKUP(I10698,Sheet3!$E$2:$E$16,1,0)</f>
        <v>#N/A</v>
      </c>
      <c r="Q10698" t="s">
        <v>36</v>
      </c>
      <c r="R10698">
        <v>0</v>
      </c>
      <c r="S10698">
        <v>188</v>
      </c>
      <c r="V10698">
        <v>14422946</v>
      </c>
      <c r="X10698" t="s">
        <v>36</v>
      </c>
      <c r="Y10698" t="s">
        <v>3204</v>
      </c>
      <c r="Z10698" t="e">
        <f>VLOOKUP(N10698,Sheet3!J:J,1,0)</f>
        <v>#N/A</v>
      </c>
      <c r="AA10698" t="e">
        <f>VLOOKUP(I10698,Sheet3!$E$2:$E$8,1,0)</f>
        <v>#N/A</v>
      </c>
    </row>
    <row r="10699" spans="1:27" hidden="1" x14ac:dyDescent="0.25">
      <c r="A10699">
        <v>292582</v>
      </c>
      <c r="B10699" t="s">
        <v>3177</v>
      </c>
      <c r="E10699" t="s">
        <v>3178</v>
      </c>
      <c r="H10699">
        <v>1204</v>
      </c>
      <c r="I10699">
        <v>181622</v>
      </c>
      <c r="J10699" t="s">
        <v>3229</v>
      </c>
      <c r="K10699" s="38">
        <v>45310</v>
      </c>
      <c r="L10699" s="38">
        <v>45327</v>
      </c>
      <c r="M10699" t="s">
        <v>3226</v>
      </c>
      <c r="N10699" t="s">
        <v>4416</v>
      </c>
      <c r="O10699">
        <v>-188</v>
      </c>
      <c r="P10699" t="e">
        <f>VLOOKUP(I10699,Sheet3!$E$2:$E$16,1,0)</f>
        <v>#N/A</v>
      </c>
      <c r="Q10699" t="s">
        <v>36</v>
      </c>
      <c r="R10699">
        <v>1.67</v>
      </c>
      <c r="S10699">
        <v>-188</v>
      </c>
      <c r="U10699">
        <v>-313.95999999999998</v>
      </c>
      <c r="V10699">
        <v>14424371</v>
      </c>
      <c r="X10699" t="s">
        <v>36</v>
      </c>
      <c r="Y10699" t="s">
        <v>3204</v>
      </c>
      <c r="Z10699" t="e">
        <f>VLOOKUP(N10699,Sheet3!J:J,1,0)</f>
        <v>#N/A</v>
      </c>
      <c r="AA10699" t="e">
        <f>VLOOKUP(I10699,Sheet3!$E$2:$E$8,1,0)</f>
        <v>#N/A</v>
      </c>
    </row>
    <row r="10700" spans="1:27" hidden="1" x14ac:dyDescent="0.25">
      <c r="A10700">
        <v>292582</v>
      </c>
      <c r="B10700" t="s">
        <v>3177</v>
      </c>
      <c r="E10700" t="s">
        <v>3178</v>
      </c>
      <c r="H10700">
        <v>1204</v>
      </c>
      <c r="I10700">
        <v>182156</v>
      </c>
      <c r="J10700" t="s">
        <v>3229</v>
      </c>
      <c r="K10700" s="38">
        <v>45356</v>
      </c>
      <c r="L10700" s="38">
        <v>45356</v>
      </c>
      <c r="M10700" t="s">
        <v>3226</v>
      </c>
      <c r="N10700" t="s">
        <v>4416</v>
      </c>
      <c r="O10700">
        <v>-38</v>
      </c>
      <c r="P10700" t="e">
        <f>VLOOKUP(I10700,Sheet3!$E$2:$E$16,1,0)</f>
        <v>#N/A</v>
      </c>
      <c r="Q10700" t="s">
        <v>36</v>
      </c>
      <c r="R10700">
        <v>1.67</v>
      </c>
      <c r="S10700">
        <v>-38</v>
      </c>
      <c r="U10700">
        <v>-63.46</v>
      </c>
      <c r="V10700">
        <v>14456186</v>
      </c>
      <c r="X10700" t="s">
        <v>36</v>
      </c>
      <c r="Y10700" t="s">
        <v>3204</v>
      </c>
      <c r="Z10700" t="e">
        <f>VLOOKUP(N10700,Sheet3!J:J,1,0)</f>
        <v>#N/A</v>
      </c>
      <c r="AA10700" t="e">
        <f>VLOOKUP(I10700,Sheet3!$E$2:$E$8,1,0)</f>
        <v>#N/A</v>
      </c>
    </row>
    <row r="10701" spans="1:27" hidden="1" x14ac:dyDescent="0.25">
      <c r="A10701">
        <v>292582</v>
      </c>
      <c r="B10701">
        <v>292582</v>
      </c>
      <c r="H10701">
        <v>1204</v>
      </c>
      <c r="M10701" t="s">
        <v>3226</v>
      </c>
      <c r="N10701" t="s">
        <v>4416</v>
      </c>
      <c r="R10701" t="s">
        <v>3225</v>
      </c>
      <c r="X10701" t="s">
        <v>36</v>
      </c>
      <c r="Z10701" t="e">
        <f>VLOOKUP(N10701,Sheet3!J:J,1,0)</f>
        <v>#N/A</v>
      </c>
      <c r="AA10701" t="e">
        <f>VLOOKUP(I10701,Sheet3!$E$2:$E$8,1,0)</f>
        <v>#N/A</v>
      </c>
    </row>
    <row r="10702" spans="1:27" hidden="1" x14ac:dyDescent="0.25">
      <c r="A10702">
        <v>292582</v>
      </c>
      <c r="B10702" t="s">
        <v>3177</v>
      </c>
      <c r="E10702" t="s">
        <v>3178</v>
      </c>
      <c r="H10702">
        <v>1204</v>
      </c>
      <c r="I10702">
        <v>181602</v>
      </c>
      <c r="J10702" t="s">
        <v>3229</v>
      </c>
      <c r="K10702" s="38">
        <v>45323</v>
      </c>
      <c r="L10702" s="38">
        <v>45323</v>
      </c>
      <c r="M10702" t="s">
        <v>3226</v>
      </c>
      <c r="N10702" t="s">
        <v>4516</v>
      </c>
      <c r="O10702">
        <v>273</v>
      </c>
      <c r="P10702" t="e">
        <f>VLOOKUP(I10702,Sheet3!$E$2:$E$16,1,0)</f>
        <v>#N/A</v>
      </c>
      <c r="Q10702" t="s">
        <v>36</v>
      </c>
      <c r="R10702">
        <v>0</v>
      </c>
      <c r="S10702">
        <v>273</v>
      </c>
      <c r="V10702">
        <v>14459214</v>
      </c>
      <c r="X10702" t="s">
        <v>36</v>
      </c>
      <c r="Y10702" t="s">
        <v>3204</v>
      </c>
      <c r="Z10702" t="e">
        <f>VLOOKUP(N10702,Sheet3!J:J,1,0)</f>
        <v>#N/A</v>
      </c>
      <c r="AA10702" t="e">
        <f>VLOOKUP(I10702,Sheet3!$E$2:$E$8,1,0)</f>
        <v>#N/A</v>
      </c>
    </row>
    <row r="10703" spans="1:27" hidden="1" x14ac:dyDescent="0.25">
      <c r="A10703">
        <v>292582</v>
      </c>
      <c r="B10703" t="s">
        <v>3177</v>
      </c>
      <c r="E10703" t="s">
        <v>3178</v>
      </c>
      <c r="H10703">
        <v>1204</v>
      </c>
      <c r="I10703">
        <v>181602</v>
      </c>
      <c r="J10703" t="s">
        <v>3229</v>
      </c>
      <c r="K10703" s="38">
        <v>45323</v>
      </c>
      <c r="L10703" s="38">
        <v>45323</v>
      </c>
      <c r="M10703" t="s">
        <v>3226</v>
      </c>
      <c r="N10703" t="s">
        <v>4516</v>
      </c>
      <c r="O10703">
        <v>-273</v>
      </c>
      <c r="P10703" t="e">
        <f>VLOOKUP(I10703,Sheet3!$E$2:$E$16,1,0)</f>
        <v>#N/A</v>
      </c>
      <c r="Q10703" t="s">
        <v>36</v>
      </c>
      <c r="R10703">
        <v>0</v>
      </c>
      <c r="S10703">
        <v>-273</v>
      </c>
      <c r="V10703">
        <v>14444320</v>
      </c>
      <c r="X10703" t="s">
        <v>36</v>
      </c>
      <c r="Y10703" t="s">
        <v>3204</v>
      </c>
      <c r="Z10703" t="e">
        <f>VLOOKUP(N10703,Sheet3!J:J,1,0)</f>
        <v>#N/A</v>
      </c>
      <c r="AA10703" t="e">
        <f>VLOOKUP(I10703,Sheet3!$E$2:$E$8,1,0)</f>
        <v>#N/A</v>
      </c>
    </row>
    <row r="10704" spans="1:27" hidden="1" x14ac:dyDescent="0.25">
      <c r="A10704">
        <v>292582</v>
      </c>
      <c r="B10704" t="s">
        <v>3177</v>
      </c>
      <c r="E10704" t="s">
        <v>3178</v>
      </c>
      <c r="H10704">
        <v>1204</v>
      </c>
      <c r="I10704">
        <v>181623</v>
      </c>
      <c r="J10704" t="s">
        <v>3229</v>
      </c>
      <c r="K10704" s="38">
        <v>45323</v>
      </c>
      <c r="L10704" s="38">
        <v>45323</v>
      </c>
      <c r="M10704" t="s">
        <v>3226</v>
      </c>
      <c r="N10704" t="s">
        <v>4516</v>
      </c>
      <c r="O10704">
        <v>-366</v>
      </c>
      <c r="P10704" t="e">
        <f>VLOOKUP(I10704,Sheet3!$E$2:$E$16,1,0)</f>
        <v>#N/A</v>
      </c>
      <c r="Q10704" t="s">
        <v>36</v>
      </c>
      <c r="R10704">
        <v>0</v>
      </c>
      <c r="S10704">
        <v>-366</v>
      </c>
      <c r="V10704">
        <v>14444322</v>
      </c>
      <c r="X10704" t="s">
        <v>36</v>
      </c>
      <c r="Y10704" t="s">
        <v>3204</v>
      </c>
      <c r="Z10704" t="e">
        <f>VLOOKUP(N10704,Sheet3!J:J,1,0)</f>
        <v>#N/A</v>
      </c>
      <c r="AA10704" t="e">
        <f>VLOOKUP(I10704,Sheet3!$E$2:$E$8,1,0)</f>
        <v>#N/A</v>
      </c>
    </row>
    <row r="10705" spans="1:27" hidden="1" x14ac:dyDescent="0.25">
      <c r="A10705">
        <v>292582</v>
      </c>
      <c r="B10705" t="s">
        <v>3177</v>
      </c>
      <c r="E10705" t="s">
        <v>3178</v>
      </c>
      <c r="H10705">
        <v>1204</v>
      </c>
      <c r="I10705">
        <v>181621</v>
      </c>
      <c r="J10705" t="s">
        <v>3229</v>
      </c>
      <c r="K10705" s="38">
        <v>45323</v>
      </c>
      <c r="L10705" s="38">
        <v>45323</v>
      </c>
      <c r="M10705" t="s">
        <v>3226</v>
      </c>
      <c r="N10705" t="s">
        <v>4516</v>
      </c>
      <c r="O10705">
        <v>-11</v>
      </c>
      <c r="P10705" t="e">
        <f>VLOOKUP(I10705,Sheet3!$E$2:$E$16,1,0)</f>
        <v>#N/A</v>
      </c>
      <c r="Q10705" t="s">
        <v>36</v>
      </c>
      <c r="R10705">
        <v>0</v>
      </c>
      <c r="S10705">
        <v>-11</v>
      </c>
      <c r="V10705">
        <v>14445760</v>
      </c>
      <c r="X10705" t="s">
        <v>36</v>
      </c>
      <c r="Y10705" t="s">
        <v>3204</v>
      </c>
      <c r="Z10705" t="e">
        <f>VLOOKUP(N10705,Sheet3!J:J,1,0)</f>
        <v>#N/A</v>
      </c>
      <c r="AA10705" t="e">
        <f>VLOOKUP(I10705,Sheet3!$E$2:$E$8,1,0)</f>
        <v>#N/A</v>
      </c>
    </row>
    <row r="10706" spans="1:27" hidden="1" x14ac:dyDescent="0.25">
      <c r="A10706">
        <v>292582</v>
      </c>
      <c r="B10706" t="s">
        <v>3177</v>
      </c>
      <c r="E10706" t="s">
        <v>3178</v>
      </c>
      <c r="H10706">
        <v>1204</v>
      </c>
      <c r="I10706">
        <v>181602</v>
      </c>
      <c r="J10706" t="s">
        <v>3229</v>
      </c>
      <c r="K10706" s="38">
        <v>45329</v>
      </c>
      <c r="L10706" s="38">
        <v>45329</v>
      </c>
      <c r="M10706" t="s">
        <v>3226</v>
      </c>
      <c r="N10706" t="s">
        <v>4516</v>
      </c>
      <c r="O10706">
        <v>-273</v>
      </c>
      <c r="P10706" t="e">
        <f>VLOOKUP(I10706,Sheet3!$E$2:$E$16,1,0)</f>
        <v>#N/A</v>
      </c>
      <c r="Q10706" t="s">
        <v>36</v>
      </c>
      <c r="R10706">
        <v>1.67</v>
      </c>
      <c r="S10706">
        <v>-273</v>
      </c>
      <c r="U10706">
        <v>-455.91</v>
      </c>
      <c r="V10706">
        <v>14460275</v>
      </c>
      <c r="X10706" t="s">
        <v>36</v>
      </c>
      <c r="Y10706" t="s">
        <v>3204</v>
      </c>
      <c r="Z10706" t="e">
        <f>VLOOKUP(N10706,Sheet3!J:J,1,0)</f>
        <v>#N/A</v>
      </c>
      <c r="AA10706" t="e">
        <f>VLOOKUP(I10706,Sheet3!$E$2:$E$8,1,0)</f>
        <v>#N/A</v>
      </c>
    </row>
    <row r="10707" spans="1:27" hidden="1" x14ac:dyDescent="0.25">
      <c r="A10707">
        <v>292582</v>
      </c>
      <c r="B10707" t="s">
        <v>3177</v>
      </c>
      <c r="E10707" t="s">
        <v>3178</v>
      </c>
      <c r="H10707">
        <v>1204</v>
      </c>
      <c r="I10707">
        <v>14026781</v>
      </c>
      <c r="J10707" t="s">
        <v>3233</v>
      </c>
      <c r="K10707" s="38">
        <v>45342</v>
      </c>
      <c r="L10707" s="38">
        <v>45342</v>
      </c>
      <c r="M10707" t="s">
        <v>3226</v>
      </c>
      <c r="N10707" t="s">
        <v>4516</v>
      </c>
      <c r="O10707">
        <v>-650</v>
      </c>
      <c r="Q10707" t="s">
        <v>36</v>
      </c>
      <c r="R10707">
        <v>0</v>
      </c>
      <c r="S10707">
        <v>-650</v>
      </c>
      <c r="V10707">
        <v>14460193</v>
      </c>
      <c r="X10707" t="s">
        <v>36</v>
      </c>
      <c r="Y10707" t="s">
        <v>3204</v>
      </c>
      <c r="Z10707" t="e">
        <f>VLOOKUP(N10707,Sheet3!J:J,1,0)</f>
        <v>#N/A</v>
      </c>
      <c r="AA10707" t="e">
        <f>VLOOKUP(I10707,Sheet3!$E$2:$E$8,1,0)</f>
        <v>#N/A</v>
      </c>
    </row>
    <row r="10708" spans="1:27" hidden="1" x14ac:dyDescent="0.25">
      <c r="A10708">
        <v>292582</v>
      </c>
      <c r="B10708" t="s">
        <v>3177</v>
      </c>
      <c r="E10708" t="s">
        <v>3178</v>
      </c>
      <c r="H10708">
        <v>1204</v>
      </c>
      <c r="I10708">
        <v>14026781</v>
      </c>
      <c r="J10708" t="s">
        <v>3233</v>
      </c>
      <c r="K10708" s="38">
        <v>45342</v>
      </c>
      <c r="L10708" s="38">
        <v>45342</v>
      </c>
      <c r="M10708" t="s">
        <v>3226</v>
      </c>
      <c r="N10708" t="s">
        <v>4516</v>
      </c>
      <c r="O10708">
        <v>650</v>
      </c>
      <c r="Q10708" t="s">
        <v>36</v>
      </c>
      <c r="R10708">
        <v>0</v>
      </c>
      <c r="S10708">
        <v>650</v>
      </c>
      <c r="V10708">
        <v>14437780</v>
      </c>
      <c r="X10708" t="s">
        <v>36</v>
      </c>
      <c r="Y10708" t="s">
        <v>3204</v>
      </c>
      <c r="Z10708" t="e">
        <f>VLOOKUP(N10708,Sheet3!J:J,1,0)</f>
        <v>#N/A</v>
      </c>
      <c r="AA10708" t="e">
        <f>VLOOKUP(I10708,Sheet3!$E$2:$E$8,1,0)</f>
        <v>#N/A</v>
      </c>
    </row>
    <row r="10709" spans="1:27" hidden="1" x14ac:dyDescent="0.25">
      <c r="A10709">
        <v>292582</v>
      </c>
      <c r="B10709" t="s">
        <v>3177</v>
      </c>
      <c r="E10709" t="s">
        <v>3178</v>
      </c>
      <c r="H10709">
        <v>1204</v>
      </c>
      <c r="I10709">
        <v>181621</v>
      </c>
      <c r="J10709" t="s">
        <v>3229</v>
      </c>
      <c r="K10709" s="38">
        <v>45351</v>
      </c>
      <c r="L10709" s="38">
        <v>45351</v>
      </c>
      <c r="M10709" t="s">
        <v>3226</v>
      </c>
      <c r="N10709" t="s">
        <v>4516</v>
      </c>
      <c r="O10709">
        <v>11</v>
      </c>
      <c r="P10709" t="e">
        <f>VLOOKUP(I10709,Sheet3!$E$2:$E$16,1,0)</f>
        <v>#N/A</v>
      </c>
      <c r="Q10709" t="s">
        <v>36</v>
      </c>
      <c r="R10709">
        <v>0</v>
      </c>
      <c r="S10709">
        <v>11</v>
      </c>
      <c r="V10709">
        <v>14460191</v>
      </c>
      <c r="X10709" t="s">
        <v>36</v>
      </c>
      <c r="Y10709" t="s">
        <v>3204</v>
      </c>
      <c r="Z10709" t="e">
        <f>VLOOKUP(N10709,Sheet3!J:J,1,0)</f>
        <v>#N/A</v>
      </c>
      <c r="AA10709" t="e">
        <f>VLOOKUP(I10709,Sheet3!$E$2:$E$8,1,0)</f>
        <v>#N/A</v>
      </c>
    </row>
    <row r="10710" spans="1:27" hidden="1" x14ac:dyDescent="0.25">
      <c r="A10710">
        <v>292582</v>
      </c>
      <c r="B10710" t="s">
        <v>3177</v>
      </c>
      <c r="E10710" t="s">
        <v>3178</v>
      </c>
      <c r="H10710">
        <v>1204</v>
      </c>
      <c r="I10710">
        <v>181623</v>
      </c>
      <c r="J10710" t="s">
        <v>3229</v>
      </c>
      <c r="K10710" s="38">
        <v>45351</v>
      </c>
      <c r="L10710" s="38">
        <v>45351</v>
      </c>
      <c r="M10710" t="s">
        <v>3226</v>
      </c>
      <c r="N10710" t="s">
        <v>4516</v>
      </c>
      <c r="O10710">
        <v>366</v>
      </c>
      <c r="P10710" t="e">
        <f>VLOOKUP(I10710,Sheet3!$E$2:$E$16,1,0)</f>
        <v>#N/A</v>
      </c>
      <c r="Q10710" t="s">
        <v>36</v>
      </c>
      <c r="R10710">
        <v>0</v>
      </c>
      <c r="S10710">
        <v>366</v>
      </c>
      <c r="V10710">
        <v>14460189</v>
      </c>
      <c r="X10710" t="s">
        <v>36</v>
      </c>
      <c r="Y10710" t="s">
        <v>3204</v>
      </c>
      <c r="Z10710" t="e">
        <f>VLOOKUP(N10710,Sheet3!J:J,1,0)</f>
        <v>#N/A</v>
      </c>
      <c r="AA10710" t="e">
        <f>VLOOKUP(I10710,Sheet3!$E$2:$E$8,1,0)</f>
        <v>#N/A</v>
      </c>
    </row>
    <row r="10711" spans="1:27" hidden="1" x14ac:dyDescent="0.25">
      <c r="A10711">
        <v>292582</v>
      </c>
      <c r="B10711" t="s">
        <v>3177</v>
      </c>
      <c r="E10711" t="s">
        <v>3178</v>
      </c>
      <c r="H10711">
        <v>1204</v>
      </c>
      <c r="I10711">
        <v>14027717</v>
      </c>
      <c r="J10711" t="s">
        <v>3233</v>
      </c>
      <c r="K10711" s="38">
        <v>45351</v>
      </c>
      <c r="L10711" s="38">
        <v>45351</v>
      </c>
      <c r="M10711" t="s">
        <v>3226</v>
      </c>
      <c r="N10711" t="s">
        <v>4516</v>
      </c>
      <c r="O10711">
        <v>630</v>
      </c>
      <c r="Q10711" t="s">
        <v>36</v>
      </c>
      <c r="R10711">
        <v>1.67</v>
      </c>
      <c r="S10711">
        <v>630</v>
      </c>
      <c r="U10711">
        <v>1052.0999999999999</v>
      </c>
      <c r="V10711">
        <v>14460271</v>
      </c>
      <c r="X10711" t="s">
        <v>36</v>
      </c>
      <c r="Y10711" t="s">
        <v>3204</v>
      </c>
      <c r="Z10711" t="e">
        <f>VLOOKUP(N10711,Sheet3!J:J,1,0)</f>
        <v>#N/A</v>
      </c>
      <c r="AA10711" t="e">
        <f>VLOOKUP(I10711,Sheet3!$E$2:$E$8,1,0)</f>
        <v>#N/A</v>
      </c>
    </row>
    <row r="10712" spans="1:27" hidden="1" x14ac:dyDescent="0.25">
      <c r="A10712">
        <v>292582</v>
      </c>
      <c r="B10712" t="s">
        <v>3177</v>
      </c>
      <c r="E10712" t="s">
        <v>3178</v>
      </c>
      <c r="H10712">
        <v>1204</v>
      </c>
      <c r="I10712">
        <v>182154</v>
      </c>
      <c r="J10712" t="s">
        <v>3229</v>
      </c>
      <c r="K10712" s="38">
        <v>45365</v>
      </c>
      <c r="L10712" s="38">
        <v>45365</v>
      </c>
      <c r="M10712" t="s">
        <v>3226</v>
      </c>
      <c r="N10712" t="s">
        <v>4516</v>
      </c>
      <c r="O10712">
        <v>-208</v>
      </c>
      <c r="P10712" t="e">
        <f>VLOOKUP(I10712,Sheet3!$E$2:$E$16,1,0)</f>
        <v>#N/A</v>
      </c>
      <c r="Q10712" t="s">
        <v>36</v>
      </c>
      <c r="R10712">
        <v>1.67</v>
      </c>
      <c r="S10712">
        <v>-208</v>
      </c>
      <c r="U10712">
        <v>-347.36</v>
      </c>
      <c r="V10712">
        <v>14466402</v>
      </c>
      <c r="X10712" t="s">
        <v>36</v>
      </c>
      <c r="Y10712" t="s">
        <v>3204</v>
      </c>
      <c r="Z10712" t="e">
        <f>VLOOKUP(N10712,Sheet3!J:J,1,0)</f>
        <v>#N/A</v>
      </c>
      <c r="AA10712" t="e">
        <f>VLOOKUP(I10712,Sheet3!$E$2:$E$8,1,0)</f>
        <v>#N/A</v>
      </c>
    </row>
    <row r="10713" spans="1:27" hidden="1" x14ac:dyDescent="0.25">
      <c r="A10713">
        <v>292582</v>
      </c>
      <c r="B10713" t="s">
        <v>3177</v>
      </c>
      <c r="E10713" t="s">
        <v>3178</v>
      </c>
      <c r="H10713">
        <v>1204</v>
      </c>
      <c r="I10713">
        <v>182153</v>
      </c>
      <c r="J10713" t="s">
        <v>3229</v>
      </c>
      <c r="K10713" s="38">
        <v>45365</v>
      </c>
      <c r="L10713" s="38">
        <v>45365</v>
      </c>
      <c r="M10713" t="s">
        <v>3226</v>
      </c>
      <c r="N10713" t="s">
        <v>4516</v>
      </c>
      <c r="O10713">
        <v>-149</v>
      </c>
      <c r="P10713" t="e">
        <f>VLOOKUP(I10713,Sheet3!$E$2:$E$16,1,0)</f>
        <v>#N/A</v>
      </c>
      <c r="Q10713" t="s">
        <v>36</v>
      </c>
      <c r="R10713">
        <v>1.67</v>
      </c>
      <c r="S10713">
        <v>-149</v>
      </c>
      <c r="U10713">
        <v>-248.83</v>
      </c>
      <c r="V10713">
        <v>14466185</v>
      </c>
      <c r="X10713" t="s">
        <v>36</v>
      </c>
      <c r="Y10713" t="s">
        <v>3204</v>
      </c>
      <c r="Z10713" t="e">
        <f>VLOOKUP(N10713,Sheet3!J:J,1,0)</f>
        <v>#N/A</v>
      </c>
      <c r="AA10713" t="e">
        <f>VLOOKUP(I10713,Sheet3!$E$2:$E$8,1,0)</f>
        <v>#N/A</v>
      </c>
    </row>
    <row r="10714" spans="1:27" hidden="1" x14ac:dyDescent="0.25">
      <c r="A10714">
        <v>292582</v>
      </c>
      <c r="B10714">
        <v>292582</v>
      </c>
      <c r="H10714">
        <v>1204</v>
      </c>
      <c r="M10714" t="s">
        <v>3226</v>
      </c>
      <c r="N10714" t="s">
        <v>4516</v>
      </c>
      <c r="R10714" t="s">
        <v>3225</v>
      </c>
      <c r="X10714" t="s">
        <v>36</v>
      </c>
      <c r="Z10714" t="e">
        <f>VLOOKUP(N10714,Sheet3!J:J,1,0)</f>
        <v>#N/A</v>
      </c>
      <c r="AA10714" t="e">
        <f>VLOOKUP(I10714,Sheet3!$E$2:$E$8,1,0)</f>
        <v>#N/A</v>
      </c>
    </row>
    <row r="10715" spans="1:27" hidden="1" x14ac:dyDescent="0.25">
      <c r="A10715">
        <v>292582</v>
      </c>
      <c r="B10715" t="s">
        <v>3177</v>
      </c>
      <c r="E10715" t="s">
        <v>3178</v>
      </c>
      <c r="H10715">
        <v>1204</v>
      </c>
      <c r="I10715">
        <v>24001984</v>
      </c>
      <c r="J10715" t="s">
        <v>3224</v>
      </c>
      <c r="K10715" s="38">
        <v>45331</v>
      </c>
      <c r="L10715" s="38">
        <v>45331</v>
      </c>
      <c r="M10715" t="s">
        <v>3226</v>
      </c>
      <c r="N10715" t="s">
        <v>4417</v>
      </c>
      <c r="R10715">
        <v>0</v>
      </c>
      <c r="V10715">
        <v>14427302</v>
      </c>
      <c r="X10715" t="s">
        <v>36</v>
      </c>
      <c r="Y10715" t="s">
        <v>3204</v>
      </c>
      <c r="Z10715" t="e">
        <f>VLOOKUP(N10715,Sheet3!J:J,1,0)</f>
        <v>#N/A</v>
      </c>
      <c r="AA10715" t="e">
        <f>VLOOKUP(I10715,Sheet3!$E$2:$E$8,1,0)</f>
        <v>#N/A</v>
      </c>
    </row>
    <row r="10716" spans="1:27" hidden="1" x14ac:dyDescent="0.25">
      <c r="A10716">
        <v>292582</v>
      </c>
      <c r="B10716" t="s">
        <v>3177</v>
      </c>
      <c r="E10716" t="s">
        <v>3178</v>
      </c>
      <c r="H10716">
        <v>1204</v>
      </c>
      <c r="I10716">
        <v>24001984</v>
      </c>
      <c r="J10716" t="s">
        <v>3228</v>
      </c>
      <c r="K10716" s="38">
        <v>45331</v>
      </c>
      <c r="L10716" s="38">
        <v>45331</v>
      </c>
      <c r="M10716" t="s">
        <v>3226</v>
      </c>
      <c r="N10716" t="s">
        <v>4417</v>
      </c>
      <c r="O10716">
        <v>852</v>
      </c>
      <c r="Q10716" t="s">
        <v>36</v>
      </c>
      <c r="R10716">
        <v>1.67</v>
      </c>
      <c r="S10716">
        <v>852</v>
      </c>
      <c r="U10716">
        <v>1422.84</v>
      </c>
      <c r="V10716">
        <v>14427303</v>
      </c>
      <c r="X10716" t="s">
        <v>36</v>
      </c>
      <c r="Y10716" t="s">
        <v>3204</v>
      </c>
      <c r="Z10716" t="e">
        <f>VLOOKUP(N10716,Sheet3!J:J,1,0)</f>
        <v>#N/A</v>
      </c>
      <c r="AA10716" t="e">
        <f>VLOOKUP(I10716,Sheet3!$E$2:$E$8,1,0)</f>
        <v>#N/A</v>
      </c>
    </row>
    <row r="10717" spans="1:27" hidden="1" x14ac:dyDescent="0.25">
      <c r="A10717">
        <v>292582</v>
      </c>
      <c r="B10717" t="s">
        <v>3177</v>
      </c>
      <c r="E10717" t="s">
        <v>3178</v>
      </c>
      <c r="H10717">
        <v>1204</v>
      </c>
      <c r="I10717">
        <v>24001984</v>
      </c>
      <c r="J10717" t="s">
        <v>3228</v>
      </c>
      <c r="K10717" s="38">
        <v>45331</v>
      </c>
      <c r="L10717" s="38">
        <v>45331</v>
      </c>
      <c r="M10717" t="s">
        <v>3226</v>
      </c>
      <c r="N10717" t="s">
        <v>4417</v>
      </c>
      <c r="O10717">
        <v>14</v>
      </c>
      <c r="Q10717" t="s">
        <v>36</v>
      </c>
      <c r="R10717">
        <v>1.67</v>
      </c>
      <c r="S10717">
        <v>14</v>
      </c>
      <c r="U10717">
        <v>23.38</v>
      </c>
      <c r="V10717">
        <v>14427325</v>
      </c>
      <c r="X10717" t="s">
        <v>36</v>
      </c>
      <c r="Y10717" t="s">
        <v>3204</v>
      </c>
      <c r="Z10717" t="e">
        <f>VLOOKUP(N10717,Sheet3!J:J,1,0)</f>
        <v>#N/A</v>
      </c>
      <c r="AA10717" t="e">
        <f>VLOOKUP(I10717,Sheet3!$E$2:$E$8,1,0)</f>
        <v>#N/A</v>
      </c>
    </row>
    <row r="10718" spans="1:27" hidden="1" x14ac:dyDescent="0.25">
      <c r="A10718">
        <v>292582</v>
      </c>
      <c r="B10718" t="s">
        <v>3177</v>
      </c>
      <c r="E10718" t="s">
        <v>3178</v>
      </c>
      <c r="H10718">
        <v>1204</v>
      </c>
      <c r="I10718">
        <v>181962</v>
      </c>
      <c r="J10718" t="s">
        <v>3229</v>
      </c>
      <c r="K10718" s="38">
        <v>45334</v>
      </c>
      <c r="L10718" s="38">
        <v>45334</v>
      </c>
      <c r="M10718" t="s">
        <v>3226</v>
      </c>
      <c r="N10718" t="s">
        <v>4417</v>
      </c>
      <c r="O10718">
        <v>-866</v>
      </c>
      <c r="P10718" t="e">
        <f>VLOOKUP(I10718,Sheet3!$E$2:$E$16,1,0)</f>
        <v>#N/A</v>
      </c>
      <c r="Q10718" t="s">
        <v>36</v>
      </c>
      <c r="R10718">
        <v>1.67</v>
      </c>
      <c r="S10718">
        <v>-866</v>
      </c>
      <c r="U10718">
        <v>-1446.22</v>
      </c>
      <c r="V10718">
        <v>14428952</v>
      </c>
      <c r="X10718" t="s">
        <v>36</v>
      </c>
      <c r="Y10718" t="s">
        <v>3204</v>
      </c>
      <c r="Z10718" t="e">
        <f>VLOOKUP(N10718,Sheet3!J:J,1,0)</f>
        <v>#N/A</v>
      </c>
      <c r="AA10718" t="e">
        <f>VLOOKUP(I10718,Sheet3!$E$2:$E$8,1,0)</f>
        <v>#N/A</v>
      </c>
    </row>
    <row r="10719" spans="1:27" hidden="1" x14ac:dyDescent="0.25">
      <c r="A10719">
        <v>292582</v>
      </c>
      <c r="B10719">
        <v>292582</v>
      </c>
      <c r="H10719">
        <v>1204</v>
      </c>
      <c r="M10719" t="s">
        <v>3226</v>
      </c>
      <c r="N10719" t="s">
        <v>4417</v>
      </c>
      <c r="R10719" t="s">
        <v>3225</v>
      </c>
      <c r="X10719" t="s">
        <v>36</v>
      </c>
      <c r="Z10719" t="e">
        <f>VLOOKUP(N10719,Sheet3!J:J,1,0)</f>
        <v>#N/A</v>
      </c>
      <c r="AA10719" t="e">
        <f>VLOOKUP(I10719,Sheet3!$E$2:$E$8,1,0)</f>
        <v>#N/A</v>
      </c>
    </row>
    <row r="10720" spans="1:27" hidden="1" x14ac:dyDescent="0.25">
      <c r="A10720">
        <v>292582</v>
      </c>
      <c r="B10720" t="s">
        <v>3177</v>
      </c>
      <c r="E10720" t="s">
        <v>3178</v>
      </c>
      <c r="H10720">
        <v>1204</v>
      </c>
      <c r="I10720">
        <v>24001984</v>
      </c>
      <c r="J10720" t="s">
        <v>3224</v>
      </c>
      <c r="K10720" s="38">
        <v>45331</v>
      </c>
      <c r="L10720" s="38">
        <v>45331</v>
      </c>
      <c r="M10720" t="s">
        <v>3226</v>
      </c>
      <c r="N10720" t="s">
        <v>4517</v>
      </c>
      <c r="R10720">
        <v>0</v>
      </c>
      <c r="V10720">
        <v>14427309</v>
      </c>
      <c r="X10720" t="s">
        <v>36</v>
      </c>
      <c r="Y10720" t="s">
        <v>3204</v>
      </c>
      <c r="Z10720" t="e">
        <f>VLOOKUP(N10720,Sheet3!J:J,1,0)</f>
        <v>#N/A</v>
      </c>
      <c r="AA10720" t="e">
        <f>VLOOKUP(I10720,Sheet3!$E$2:$E$8,1,0)</f>
        <v>#N/A</v>
      </c>
    </row>
    <row r="10721" spans="1:27" hidden="1" x14ac:dyDescent="0.25">
      <c r="A10721">
        <v>292582</v>
      </c>
      <c r="B10721" t="s">
        <v>3177</v>
      </c>
      <c r="E10721" t="s">
        <v>3178</v>
      </c>
      <c r="H10721">
        <v>1204</v>
      </c>
      <c r="I10721">
        <v>24001984</v>
      </c>
      <c r="J10721" t="s">
        <v>3228</v>
      </c>
      <c r="K10721" s="38">
        <v>45331</v>
      </c>
      <c r="L10721" s="38">
        <v>45331</v>
      </c>
      <c r="M10721" t="s">
        <v>3226</v>
      </c>
      <c r="N10721" t="s">
        <v>4517</v>
      </c>
      <c r="O10721">
        <v>546</v>
      </c>
      <c r="Q10721" t="s">
        <v>36</v>
      </c>
      <c r="R10721">
        <v>1.67</v>
      </c>
      <c r="S10721">
        <v>546</v>
      </c>
      <c r="U10721">
        <v>911.82</v>
      </c>
      <c r="V10721">
        <v>14427310</v>
      </c>
      <c r="X10721" t="s">
        <v>36</v>
      </c>
      <c r="Y10721" t="s">
        <v>3204</v>
      </c>
      <c r="Z10721" t="e">
        <f>VLOOKUP(N10721,Sheet3!J:J,1,0)</f>
        <v>#N/A</v>
      </c>
      <c r="AA10721" t="e">
        <f>VLOOKUP(I10721,Sheet3!$E$2:$E$8,1,0)</f>
        <v>#N/A</v>
      </c>
    </row>
    <row r="10722" spans="1:27" hidden="1" x14ac:dyDescent="0.25">
      <c r="A10722">
        <v>292582</v>
      </c>
      <c r="B10722" t="s">
        <v>3177</v>
      </c>
      <c r="E10722" t="s">
        <v>3178</v>
      </c>
      <c r="H10722">
        <v>1204</v>
      </c>
      <c r="I10722">
        <v>181963</v>
      </c>
      <c r="J10722" t="s">
        <v>3229</v>
      </c>
      <c r="K10722" s="38">
        <v>45334</v>
      </c>
      <c r="L10722" s="38">
        <v>45334</v>
      </c>
      <c r="M10722" t="s">
        <v>3226</v>
      </c>
      <c r="N10722" t="s">
        <v>4517</v>
      </c>
      <c r="O10722">
        <v>-546</v>
      </c>
      <c r="P10722" t="e">
        <f>VLOOKUP(I10722,Sheet3!$E$2:$E$16,1,0)</f>
        <v>#N/A</v>
      </c>
      <c r="Q10722" t="s">
        <v>36</v>
      </c>
      <c r="R10722">
        <v>1.67</v>
      </c>
      <c r="S10722">
        <v>-546</v>
      </c>
      <c r="U10722">
        <v>-911.82</v>
      </c>
      <c r="V10722">
        <v>14428963</v>
      </c>
      <c r="X10722" t="s">
        <v>36</v>
      </c>
      <c r="Y10722" t="s">
        <v>3204</v>
      </c>
      <c r="Z10722" t="e">
        <f>VLOOKUP(N10722,Sheet3!J:J,1,0)</f>
        <v>#N/A</v>
      </c>
      <c r="AA10722" t="e">
        <f>VLOOKUP(I10722,Sheet3!$E$2:$E$8,1,0)</f>
        <v>#N/A</v>
      </c>
    </row>
    <row r="10723" spans="1:27" hidden="1" x14ac:dyDescent="0.25">
      <c r="A10723">
        <v>292582</v>
      </c>
      <c r="B10723">
        <v>292582</v>
      </c>
      <c r="H10723">
        <v>1204</v>
      </c>
      <c r="M10723" t="s">
        <v>3226</v>
      </c>
      <c r="N10723" t="s">
        <v>4517</v>
      </c>
      <c r="R10723" t="s">
        <v>3225</v>
      </c>
      <c r="X10723" t="s">
        <v>36</v>
      </c>
      <c r="Z10723" t="e">
        <f>VLOOKUP(N10723,Sheet3!J:J,1,0)</f>
        <v>#N/A</v>
      </c>
      <c r="AA10723" t="e">
        <f>VLOOKUP(I10723,Sheet3!$E$2:$E$8,1,0)</f>
        <v>#N/A</v>
      </c>
    </row>
    <row r="10724" spans="1:27" hidden="1" x14ac:dyDescent="0.25">
      <c r="A10724">
        <v>292582</v>
      </c>
      <c r="B10724" t="s">
        <v>3177</v>
      </c>
      <c r="E10724" t="s">
        <v>3178</v>
      </c>
      <c r="H10724">
        <v>1204</v>
      </c>
      <c r="I10724">
        <v>24001984</v>
      </c>
      <c r="J10724" t="s">
        <v>3224</v>
      </c>
      <c r="K10724" s="38">
        <v>45331</v>
      </c>
      <c r="L10724" s="38">
        <v>45331</v>
      </c>
      <c r="M10724" t="s">
        <v>3226</v>
      </c>
      <c r="N10724" t="s">
        <v>4518</v>
      </c>
      <c r="R10724">
        <v>0</v>
      </c>
      <c r="V10724">
        <v>14427315</v>
      </c>
      <c r="X10724" t="s">
        <v>36</v>
      </c>
      <c r="Y10724" t="s">
        <v>3204</v>
      </c>
      <c r="Z10724" t="e">
        <f>VLOOKUP(N10724,Sheet3!J:J,1,0)</f>
        <v>#N/A</v>
      </c>
      <c r="AA10724" t="e">
        <f>VLOOKUP(I10724,Sheet3!$E$2:$E$8,1,0)</f>
        <v>#N/A</v>
      </c>
    </row>
    <row r="10725" spans="1:27" hidden="1" x14ac:dyDescent="0.25">
      <c r="A10725">
        <v>292582</v>
      </c>
      <c r="B10725" t="s">
        <v>3177</v>
      </c>
      <c r="E10725" t="s">
        <v>3178</v>
      </c>
      <c r="H10725">
        <v>1204</v>
      </c>
      <c r="I10725">
        <v>24001984</v>
      </c>
      <c r="J10725" t="s">
        <v>3228</v>
      </c>
      <c r="K10725" s="38">
        <v>45331</v>
      </c>
      <c r="L10725" s="38">
        <v>45331</v>
      </c>
      <c r="M10725" t="s">
        <v>3226</v>
      </c>
      <c r="N10725" t="s">
        <v>4518</v>
      </c>
      <c r="O10725">
        <v>161</v>
      </c>
      <c r="Q10725" t="s">
        <v>36</v>
      </c>
      <c r="R10725">
        <v>1.67</v>
      </c>
      <c r="S10725">
        <v>161</v>
      </c>
      <c r="U10725">
        <v>268.87</v>
      </c>
      <c r="V10725">
        <v>14427316</v>
      </c>
      <c r="X10725" t="s">
        <v>36</v>
      </c>
      <c r="Y10725" t="s">
        <v>3204</v>
      </c>
      <c r="Z10725" t="e">
        <f>VLOOKUP(N10725,Sheet3!J:J,1,0)</f>
        <v>#N/A</v>
      </c>
      <c r="AA10725" t="e">
        <f>VLOOKUP(I10725,Sheet3!$E$2:$E$8,1,0)</f>
        <v>#N/A</v>
      </c>
    </row>
    <row r="10726" spans="1:27" hidden="1" x14ac:dyDescent="0.25">
      <c r="A10726">
        <v>292582</v>
      </c>
      <c r="B10726" t="s">
        <v>3177</v>
      </c>
      <c r="E10726" t="s">
        <v>3178</v>
      </c>
      <c r="H10726">
        <v>1204</v>
      </c>
      <c r="I10726">
        <v>181964</v>
      </c>
      <c r="J10726" t="s">
        <v>3229</v>
      </c>
      <c r="K10726" s="38">
        <v>45334</v>
      </c>
      <c r="L10726" s="38">
        <v>45334</v>
      </c>
      <c r="M10726" t="s">
        <v>3226</v>
      </c>
      <c r="N10726" t="s">
        <v>4518</v>
      </c>
      <c r="O10726">
        <v>-161</v>
      </c>
      <c r="P10726" t="e">
        <f>VLOOKUP(I10726,Sheet3!$E$2:$E$16,1,0)</f>
        <v>#N/A</v>
      </c>
      <c r="Q10726" t="s">
        <v>36</v>
      </c>
      <c r="R10726">
        <v>1.67</v>
      </c>
      <c r="S10726">
        <v>-161</v>
      </c>
      <c r="U10726">
        <v>-268.87</v>
      </c>
      <c r="V10726">
        <v>14428984</v>
      </c>
      <c r="X10726" t="s">
        <v>36</v>
      </c>
      <c r="Y10726" t="s">
        <v>3204</v>
      </c>
      <c r="Z10726" t="e">
        <f>VLOOKUP(N10726,Sheet3!J:J,1,0)</f>
        <v>#N/A</v>
      </c>
      <c r="AA10726" t="e">
        <f>VLOOKUP(I10726,Sheet3!$E$2:$E$8,1,0)</f>
        <v>#N/A</v>
      </c>
    </row>
    <row r="10727" spans="1:27" hidden="1" x14ac:dyDescent="0.25">
      <c r="A10727">
        <v>292582</v>
      </c>
      <c r="B10727">
        <v>292582</v>
      </c>
      <c r="H10727">
        <v>1204</v>
      </c>
      <c r="M10727" t="s">
        <v>3226</v>
      </c>
      <c r="N10727" t="s">
        <v>4518</v>
      </c>
      <c r="R10727" t="s">
        <v>3225</v>
      </c>
      <c r="X10727" t="s">
        <v>36</v>
      </c>
      <c r="Z10727" t="e">
        <f>VLOOKUP(N10727,Sheet3!J:J,1,0)</f>
        <v>#N/A</v>
      </c>
      <c r="AA10727" t="e">
        <f>VLOOKUP(I10727,Sheet3!$E$2:$E$8,1,0)</f>
        <v>#N/A</v>
      </c>
    </row>
    <row r="10728" spans="1:27" hidden="1" x14ac:dyDescent="0.25">
      <c r="A10728">
        <v>292582</v>
      </c>
      <c r="B10728" t="s">
        <v>3177</v>
      </c>
      <c r="E10728" t="s">
        <v>3178</v>
      </c>
      <c r="H10728">
        <v>1204</v>
      </c>
      <c r="I10728">
        <v>24001984</v>
      </c>
      <c r="J10728" t="s">
        <v>3224</v>
      </c>
      <c r="K10728" s="38">
        <v>45331</v>
      </c>
      <c r="L10728" s="38">
        <v>45331</v>
      </c>
      <c r="M10728" t="s">
        <v>3226</v>
      </c>
      <c r="N10728" t="s">
        <v>4419</v>
      </c>
      <c r="R10728">
        <v>0</v>
      </c>
      <c r="V10728">
        <v>14427321</v>
      </c>
      <c r="X10728" t="s">
        <v>36</v>
      </c>
      <c r="Y10728" t="s">
        <v>3204</v>
      </c>
      <c r="Z10728" t="e">
        <f>VLOOKUP(N10728,Sheet3!J:J,1,0)</f>
        <v>#N/A</v>
      </c>
      <c r="AA10728" t="e">
        <f>VLOOKUP(I10728,Sheet3!$E$2:$E$8,1,0)</f>
        <v>#N/A</v>
      </c>
    </row>
    <row r="10729" spans="1:27" hidden="1" x14ac:dyDescent="0.25">
      <c r="A10729">
        <v>292582</v>
      </c>
      <c r="B10729" t="s">
        <v>3177</v>
      </c>
      <c r="E10729" t="s">
        <v>3178</v>
      </c>
      <c r="H10729">
        <v>1204</v>
      </c>
      <c r="I10729">
        <v>24001984</v>
      </c>
      <c r="J10729" t="s">
        <v>3228</v>
      </c>
      <c r="K10729" s="38">
        <v>45331</v>
      </c>
      <c r="L10729" s="38">
        <v>45331</v>
      </c>
      <c r="M10729" t="s">
        <v>3226</v>
      </c>
      <c r="N10729" t="s">
        <v>4419</v>
      </c>
      <c r="O10729">
        <v>617</v>
      </c>
      <c r="Q10729" t="s">
        <v>36</v>
      </c>
      <c r="R10729">
        <v>1.67</v>
      </c>
      <c r="S10729">
        <v>617</v>
      </c>
      <c r="U10729">
        <v>1030.3900000000001</v>
      </c>
      <c r="V10729">
        <v>14427322</v>
      </c>
      <c r="X10729" t="s">
        <v>36</v>
      </c>
      <c r="Y10729" t="s">
        <v>3204</v>
      </c>
      <c r="Z10729" t="e">
        <f>VLOOKUP(N10729,Sheet3!J:J,1,0)</f>
        <v>#N/A</v>
      </c>
      <c r="AA10729" t="e">
        <f>VLOOKUP(I10729,Sheet3!$E$2:$E$8,1,0)</f>
        <v>#N/A</v>
      </c>
    </row>
    <row r="10730" spans="1:27" hidden="1" x14ac:dyDescent="0.25">
      <c r="A10730">
        <v>292582</v>
      </c>
      <c r="B10730" t="s">
        <v>3177</v>
      </c>
      <c r="E10730" t="s">
        <v>3178</v>
      </c>
      <c r="H10730">
        <v>1204</v>
      </c>
      <c r="I10730">
        <v>181977</v>
      </c>
      <c r="J10730" t="s">
        <v>3229</v>
      </c>
      <c r="K10730" s="38">
        <v>45334</v>
      </c>
      <c r="L10730" s="38">
        <v>45334</v>
      </c>
      <c r="M10730" t="s">
        <v>3226</v>
      </c>
      <c r="N10730" t="s">
        <v>4419</v>
      </c>
      <c r="O10730">
        <v>-617</v>
      </c>
      <c r="P10730" t="e">
        <f>VLOOKUP(I10730,Sheet3!$E$2:$E$16,1,0)</f>
        <v>#N/A</v>
      </c>
      <c r="Q10730" t="s">
        <v>36</v>
      </c>
      <c r="R10730">
        <v>1.67</v>
      </c>
      <c r="S10730">
        <v>-617</v>
      </c>
      <c r="U10730">
        <v>-1030.3900000000001</v>
      </c>
      <c r="V10730">
        <v>14428990</v>
      </c>
      <c r="X10730" t="s">
        <v>36</v>
      </c>
      <c r="Y10730" t="s">
        <v>3204</v>
      </c>
      <c r="Z10730" t="e">
        <f>VLOOKUP(N10730,Sheet3!J:J,1,0)</f>
        <v>#N/A</v>
      </c>
      <c r="AA10730" t="e">
        <f>VLOOKUP(I10730,Sheet3!$E$2:$E$8,1,0)</f>
        <v>#N/A</v>
      </c>
    </row>
    <row r="10731" spans="1:27" hidden="1" x14ac:dyDescent="0.25">
      <c r="A10731">
        <v>292582</v>
      </c>
      <c r="B10731">
        <v>292582</v>
      </c>
      <c r="H10731">
        <v>1204</v>
      </c>
      <c r="M10731" t="s">
        <v>3226</v>
      </c>
      <c r="N10731" t="s">
        <v>4419</v>
      </c>
      <c r="R10731" t="s">
        <v>3225</v>
      </c>
      <c r="X10731" t="s">
        <v>36</v>
      </c>
      <c r="Z10731" t="e">
        <f>VLOOKUP(N10731,Sheet3!J:J,1,0)</f>
        <v>#N/A</v>
      </c>
      <c r="AA10731" t="e">
        <f>VLOOKUP(I10731,Sheet3!$E$2:$E$8,1,0)</f>
        <v>#N/A</v>
      </c>
    </row>
    <row r="10732" spans="1:27" hidden="1" x14ac:dyDescent="0.25">
      <c r="A10732">
        <v>292582</v>
      </c>
      <c r="B10732" t="s">
        <v>3177</v>
      </c>
      <c r="E10732" t="s">
        <v>3178</v>
      </c>
      <c r="H10732">
        <v>1204</v>
      </c>
      <c r="I10732">
        <v>24001973</v>
      </c>
      <c r="J10732" t="s">
        <v>3224</v>
      </c>
      <c r="K10732" s="38">
        <v>45331</v>
      </c>
      <c r="L10732" s="38">
        <v>45331</v>
      </c>
      <c r="M10732" t="s">
        <v>3226</v>
      </c>
      <c r="N10732" t="s">
        <v>4420</v>
      </c>
      <c r="R10732">
        <v>0</v>
      </c>
      <c r="V10732">
        <v>14427015</v>
      </c>
      <c r="X10732" t="s">
        <v>36</v>
      </c>
      <c r="Y10732" t="s">
        <v>3204</v>
      </c>
      <c r="Z10732" t="e">
        <f>VLOOKUP(N10732,Sheet3!J:J,1,0)</f>
        <v>#N/A</v>
      </c>
      <c r="AA10732" t="e">
        <f>VLOOKUP(I10732,Sheet3!$E$2:$E$8,1,0)</f>
        <v>#N/A</v>
      </c>
    </row>
    <row r="10733" spans="1:27" hidden="1" x14ac:dyDescent="0.25">
      <c r="A10733">
        <v>292582</v>
      </c>
      <c r="B10733" t="s">
        <v>3177</v>
      </c>
      <c r="E10733" t="s">
        <v>3178</v>
      </c>
      <c r="H10733">
        <v>1204</v>
      </c>
      <c r="I10733">
        <v>24001973</v>
      </c>
      <c r="J10733" t="s">
        <v>3228</v>
      </c>
      <c r="K10733" s="38">
        <v>45331</v>
      </c>
      <c r="L10733" s="38">
        <v>45331</v>
      </c>
      <c r="M10733" t="s">
        <v>3226</v>
      </c>
      <c r="N10733" t="s">
        <v>4420</v>
      </c>
      <c r="O10733">
        <v>17</v>
      </c>
      <c r="Q10733" t="s">
        <v>36</v>
      </c>
      <c r="R10733">
        <v>1.67</v>
      </c>
      <c r="S10733">
        <v>17</v>
      </c>
      <c r="U10733">
        <v>28.39</v>
      </c>
      <c r="V10733">
        <v>14427043</v>
      </c>
      <c r="X10733" t="s">
        <v>36</v>
      </c>
      <c r="Y10733" t="s">
        <v>3204</v>
      </c>
      <c r="Z10733" t="e">
        <f>VLOOKUP(N10733,Sheet3!J:J,1,0)</f>
        <v>#N/A</v>
      </c>
      <c r="AA10733" t="e">
        <f>VLOOKUP(I10733,Sheet3!$E$2:$E$8,1,0)</f>
        <v>#N/A</v>
      </c>
    </row>
    <row r="10734" spans="1:27" hidden="1" x14ac:dyDescent="0.25">
      <c r="A10734">
        <v>292582</v>
      </c>
      <c r="B10734" t="s">
        <v>3177</v>
      </c>
      <c r="E10734" t="s">
        <v>3178</v>
      </c>
      <c r="H10734">
        <v>1204</v>
      </c>
      <c r="I10734">
        <v>24001973</v>
      </c>
      <c r="J10734" t="s">
        <v>3228</v>
      </c>
      <c r="K10734" s="38">
        <v>45331</v>
      </c>
      <c r="L10734" s="38">
        <v>45331</v>
      </c>
      <c r="M10734" t="s">
        <v>3226</v>
      </c>
      <c r="N10734" t="s">
        <v>4420</v>
      </c>
      <c r="O10734">
        <v>526</v>
      </c>
      <c r="Q10734" t="s">
        <v>36</v>
      </c>
      <c r="R10734">
        <v>1.67</v>
      </c>
      <c r="S10734">
        <v>526</v>
      </c>
      <c r="U10734">
        <v>878.42</v>
      </c>
      <c r="V10734">
        <v>14427016</v>
      </c>
      <c r="X10734" t="s">
        <v>36</v>
      </c>
      <c r="Y10734" t="s">
        <v>3204</v>
      </c>
      <c r="Z10734" t="e">
        <f>VLOOKUP(N10734,Sheet3!J:J,1,0)</f>
        <v>#N/A</v>
      </c>
      <c r="AA10734" t="e">
        <f>VLOOKUP(I10734,Sheet3!$E$2:$E$8,1,0)</f>
        <v>#N/A</v>
      </c>
    </row>
    <row r="10735" spans="1:27" hidden="1" x14ac:dyDescent="0.25">
      <c r="A10735">
        <v>292582</v>
      </c>
      <c r="B10735" t="s">
        <v>3177</v>
      </c>
      <c r="E10735" t="s">
        <v>3178</v>
      </c>
      <c r="H10735">
        <v>1204</v>
      </c>
      <c r="I10735">
        <v>181982</v>
      </c>
      <c r="J10735" t="s">
        <v>3229</v>
      </c>
      <c r="K10735" s="38">
        <v>45349</v>
      </c>
      <c r="L10735" s="38">
        <v>45349</v>
      </c>
      <c r="M10735" t="s">
        <v>3226</v>
      </c>
      <c r="N10735" t="s">
        <v>4420</v>
      </c>
      <c r="O10735">
        <v>-543</v>
      </c>
      <c r="P10735" t="e">
        <f>VLOOKUP(I10735,Sheet3!$E$2:$E$16,1,0)</f>
        <v>#N/A</v>
      </c>
      <c r="Q10735" t="s">
        <v>36</v>
      </c>
      <c r="R10735">
        <v>1.67</v>
      </c>
      <c r="S10735">
        <v>-543</v>
      </c>
      <c r="U10735">
        <v>-906.81</v>
      </c>
      <c r="V10735">
        <v>14445816</v>
      </c>
      <c r="X10735" t="s">
        <v>36</v>
      </c>
      <c r="Y10735" t="s">
        <v>3204</v>
      </c>
      <c r="Z10735" t="e">
        <f>VLOOKUP(N10735,Sheet3!J:J,1,0)</f>
        <v>#N/A</v>
      </c>
      <c r="AA10735" t="e">
        <f>VLOOKUP(I10735,Sheet3!$E$2:$E$8,1,0)</f>
        <v>#N/A</v>
      </c>
    </row>
    <row r="10736" spans="1:27" hidden="1" x14ac:dyDescent="0.25">
      <c r="A10736">
        <v>292582</v>
      </c>
      <c r="B10736">
        <v>292582</v>
      </c>
      <c r="H10736">
        <v>1204</v>
      </c>
      <c r="M10736" t="s">
        <v>3226</v>
      </c>
      <c r="N10736" t="s">
        <v>4420</v>
      </c>
      <c r="R10736" t="s">
        <v>3225</v>
      </c>
      <c r="X10736" t="s">
        <v>36</v>
      </c>
      <c r="Z10736" t="e">
        <f>VLOOKUP(N10736,Sheet3!J:J,1,0)</f>
        <v>#N/A</v>
      </c>
      <c r="AA10736" t="e">
        <f>VLOOKUP(I10736,Sheet3!$E$2:$E$8,1,0)</f>
        <v>#N/A</v>
      </c>
    </row>
    <row r="10737" spans="1:27" hidden="1" x14ac:dyDescent="0.25">
      <c r="A10737">
        <v>292582</v>
      </c>
      <c r="B10737" t="s">
        <v>3177</v>
      </c>
      <c r="E10737" t="s">
        <v>3178</v>
      </c>
      <c r="H10737">
        <v>1204</v>
      </c>
      <c r="I10737">
        <v>24001973</v>
      </c>
      <c r="J10737" t="s">
        <v>3224</v>
      </c>
      <c r="K10737" s="38">
        <v>45331</v>
      </c>
      <c r="L10737" s="38">
        <v>45331</v>
      </c>
      <c r="M10737" t="s">
        <v>3226</v>
      </c>
      <c r="N10737" t="s">
        <v>4519</v>
      </c>
      <c r="R10737">
        <v>0</v>
      </c>
      <c r="V10737">
        <v>14427022</v>
      </c>
      <c r="X10737" t="s">
        <v>36</v>
      </c>
      <c r="Y10737" t="s">
        <v>3204</v>
      </c>
      <c r="Z10737" t="e">
        <f>VLOOKUP(N10737,Sheet3!J:J,1,0)</f>
        <v>#N/A</v>
      </c>
      <c r="AA10737" t="e">
        <f>VLOOKUP(I10737,Sheet3!$E$2:$E$8,1,0)</f>
        <v>#N/A</v>
      </c>
    </row>
    <row r="10738" spans="1:27" hidden="1" x14ac:dyDescent="0.25">
      <c r="A10738">
        <v>292582</v>
      </c>
      <c r="B10738" t="s">
        <v>3177</v>
      </c>
      <c r="E10738" t="s">
        <v>3178</v>
      </c>
      <c r="H10738">
        <v>1204</v>
      </c>
      <c r="I10738">
        <v>24001973</v>
      </c>
      <c r="J10738" t="s">
        <v>3228</v>
      </c>
      <c r="K10738" s="38">
        <v>45331</v>
      </c>
      <c r="L10738" s="38">
        <v>45331</v>
      </c>
      <c r="M10738" t="s">
        <v>3226</v>
      </c>
      <c r="N10738" t="s">
        <v>4519</v>
      </c>
      <c r="O10738">
        <v>372</v>
      </c>
      <c r="Q10738" t="s">
        <v>36</v>
      </c>
      <c r="R10738">
        <v>1.67</v>
      </c>
      <c r="S10738">
        <v>372</v>
      </c>
      <c r="U10738">
        <v>621.24</v>
      </c>
      <c r="V10738">
        <v>14427023</v>
      </c>
      <c r="X10738" t="s">
        <v>36</v>
      </c>
      <c r="Y10738" t="s">
        <v>3204</v>
      </c>
      <c r="Z10738" t="e">
        <f>VLOOKUP(N10738,Sheet3!J:J,1,0)</f>
        <v>#N/A</v>
      </c>
      <c r="AA10738" t="e">
        <f>VLOOKUP(I10738,Sheet3!$E$2:$E$8,1,0)</f>
        <v>#N/A</v>
      </c>
    </row>
    <row r="10739" spans="1:27" hidden="1" x14ac:dyDescent="0.25">
      <c r="A10739">
        <v>292582</v>
      </c>
      <c r="B10739" t="s">
        <v>3177</v>
      </c>
      <c r="E10739" t="s">
        <v>3178</v>
      </c>
      <c r="H10739">
        <v>1204</v>
      </c>
      <c r="I10739">
        <v>181983</v>
      </c>
      <c r="J10739" t="s">
        <v>3229</v>
      </c>
      <c r="K10739" s="38">
        <v>45349</v>
      </c>
      <c r="L10739" s="38">
        <v>45349</v>
      </c>
      <c r="M10739" t="s">
        <v>3226</v>
      </c>
      <c r="N10739" t="s">
        <v>4519</v>
      </c>
      <c r="O10739">
        <v>-366</v>
      </c>
      <c r="P10739" t="e">
        <f>VLOOKUP(I10739,Sheet3!$E$2:$E$16,1,0)</f>
        <v>#N/A</v>
      </c>
      <c r="Q10739" t="s">
        <v>36</v>
      </c>
      <c r="R10739">
        <v>1.67</v>
      </c>
      <c r="S10739">
        <v>-366</v>
      </c>
      <c r="U10739">
        <v>-611.22</v>
      </c>
      <c r="V10739">
        <v>14445817</v>
      </c>
      <c r="X10739" t="s">
        <v>36</v>
      </c>
      <c r="Y10739" t="s">
        <v>3204</v>
      </c>
      <c r="Z10739" t="e">
        <f>VLOOKUP(N10739,Sheet3!J:J,1,0)</f>
        <v>#N/A</v>
      </c>
      <c r="AA10739" t="e">
        <f>VLOOKUP(I10739,Sheet3!$E$2:$E$8,1,0)</f>
        <v>#N/A</v>
      </c>
    </row>
    <row r="10740" spans="1:27" hidden="1" x14ac:dyDescent="0.25">
      <c r="A10740">
        <v>292582</v>
      </c>
      <c r="B10740" t="s">
        <v>3177</v>
      </c>
      <c r="E10740" t="s">
        <v>3178</v>
      </c>
      <c r="H10740">
        <v>1204</v>
      </c>
      <c r="I10740">
        <v>181984</v>
      </c>
      <c r="J10740" t="s">
        <v>3229</v>
      </c>
      <c r="K10740" s="38">
        <v>45349</v>
      </c>
      <c r="L10740" s="38">
        <v>45349</v>
      </c>
      <c r="M10740" t="s">
        <v>3226</v>
      </c>
      <c r="N10740" t="s">
        <v>4519</v>
      </c>
      <c r="O10740">
        <v>-6</v>
      </c>
      <c r="P10740" t="e">
        <f>VLOOKUP(I10740,Sheet3!$E$2:$E$16,1,0)</f>
        <v>#N/A</v>
      </c>
      <c r="Q10740" t="s">
        <v>36</v>
      </c>
      <c r="R10740">
        <v>1.67</v>
      </c>
      <c r="S10740">
        <v>-6</v>
      </c>
      <c r="U10740">
        <v>-10.02</v>
      </c>
      <c r="V10740">
        <v>14445839</v>
      </c>
      <c r="X10740" t="s">
        <v>36</v>
      </c>
      <c r="Y10740" t="s">
        <v>3204</v>
      </c>
      <c r="Z10740" t="e">
        <f>VLOOKUP(N10740,Sheet3!J:J,1,0)</f>
        <v>#N/A</v>
      </c>
      <c r="AA10740" t="e">
        <f>VLOOKUP(I10740,Sheet3!$E$2:$E$8,1,0)</f>
        <v>#N/A</v>
      </c>
    </row>
    <row r="10741" spans="1:27" hidden="1" x14ac:dyDescent="0.25">
      <c r="A10741">
        <v>292582</v>
      </c>
      <c r="B10741">
        <v>292582</v>
      </c>
      <c r="H10741">
        <v>1204</v>
      </c>
      <c r="M10741" t="s">
        <v>3226</v>
      </c>
      <c r="N10741" t="s">
        <v>4519</v>
      </c>
      <c r="R10741" t="s">
        <v>3225</v>
      </c>
      <c r="X10741" t="s">
        <v>36</v>
      </c>
      <c r="Z10741" t="e">
        <f>VLOOKUP(N10741,Sheet3!J:J,1,0)</f>
        <v>#N/A</v>
      </c>
      <c r="AA10741" t="e">
        <f>VLOOKUP(I10741,Sheet3!$E$2:$E$8,1,0)</f>
        <v>#N/A</v>
      </c>
    </row>
    <row r="10742" spans="1:27" hidden="1" x14ac:dyDescent="0.25">
      <c r="A10742">
        <v>292582</v>
      </c>
      <c r="B10742" t="s">
        <v>3177</v>
      </c>
      <c r="E10742" t="s">
        <v>3178</v>
      </c>
      <c r="H10742">
        <v>1204</v>
      </c>
      <c r="I10742">
        <v>24001973</v>
      </c>
      <c r="J10742" t="s">
        <v>3224</v>
      </c>
      <c r="K10742" s="38">
        <v>45331</v>
      </c>
      <c r="L10742" s="38">
        <v>45331</v>
      </c>
      <c r="M10742" t="s">
        <v>3226</v>
      </c>
      <c r="N10742" t="s">
        <v>4520</v>
      </c>
      <c r="R10742">
        <v>0</v>
      </c>
      <c r="V10742">
        <v>14427028</v>
      </c>
      <c r="X10742" t="s">
        <v>36</v>
      </c>
      <c r="Y10742" t="s">
        <v>3204</v>
      </c>
      <c r="Z10742" t="e">
        <f>VLOOKUP(N10742,Sheet3!J:J,1,0)</f>
        <v>#N/A</v>
      </c>
      <c r="AA10742" t="e">
        <f>VLOOKUP(I10742,Sheet3!$E$2:$E$8,1,0)</f>
        <v>#N/A</v>
      </c>
    </row>
    <row r="10743" spans="1:27" hidden="1" x14ac:dyDescent="0.25">
      <c r="A10743">
        <v>292582</v>
      </c>
      <c r="B10743" t="s">
        <v>3177</v>
      </c>
      <c r="E10743" t="s">
        <v>3178</v>
      </c>
      <c r="H10743">
        <v>1204</v>
      </c>
      <c r="I10743">
        <v>24001973</v>
      </c>
      <c r="J10743" t="s">
        <v>3228</v>
      </c>
      <c r="K10743" s="38">
        <v>45331</v>
      </c>
      <c r="L10743" s="38">
        <v>45331</v>
      </c>
      <c r="M10743" t="s">
        <v>3226</v>
      </c>
      <c r="N10743" t="s">
        <v>4520</v>
      </c>
      <c r="O10743">
        <v>188</v>
      </c>
      <c r="Q10743" t="s">
        <v>36</v>
      </c>
      <c r="R10743">
        <v>1.67</v>
      </c>
      <c r="S10743">
        <v>188</v>
      </c>
      <c r="U10743">
        <v>313.95999999999998</v>
      </c>
      <c r="V10743">
        <v>14427029</v>
      </c>
      <c r="X10743" t="s">
        <v>36</v>
      </c>
      <c r="Y10743" t="s">
        <v>3204</v>
      </c>
      <c r="Z10743" t="e">
        <f>VLOOKUP(N10743,Sheet3!J:J,1,0)</f>
        <v>#N/A</v>
      </c>
      <c r="AA10743" t="e">
        <f>VLOOKUP(I10743,Sheet3!$E$2:$E$8,1,0)</f>
        <v>#N/A</v>
      </c>
    </row>
    <row r="10744" spans="1:27" hidden="1" x14ac:dyDescent="0.25">
      <c r="A10744">
        <v>292582</v>
      </c>
      <c r="B10744" t="s">
        <v>3177</v>
      </c>
      <c r="E10744" t="s">
        <v>3178</v>
      </c>
      <c r="H10744">
        <v>1204</v>
      </c>
      <c r="I10744">
        <v>181984</v>
      </c>
      <c r="J10744" t="s">
        <v>3229</v>
      </c>
      <c r="K10744" s="38">
        <v>45349</v>
      </c>
      <c r="L10744" s="38">
        <v>45349</v>
      </c>
      <c r="M10744" t="s">
        <v>3226</v>
      </c>
      <c r="N10744" t="s">
        <v>4520</v>
      </c>
      <c r="O10744">
        <v>-188</v>
      </c>
      <c r="P10744" t="e">
        <f>VLOOKUP(I10744,Sheet3!$E$2:$E$16,1,0)</f>
        <v>#N/A</v>
      </c>
      <c r="Q10744" t="s">
        <v>36</v>
      </c>
      <c r="R10744">
        <v>1.67</v>
      </c>
      <c r="S10744">
        <v>-188</v>
      </c>
      <c r="U10744">
        <v>-313.95999999999998</v>
      </c>
      <c r="V10744">
        <v>14445830</v>
      </c>
      <c r="X10744" t="s">
        <v>36</v>
      </c>
      <c r="Y10744" t="s">
        <v>3204</v>
      </c>
      <c r="Z10744" t="e">
        <f>VLOOKUP(N10744,Sheet3!J:J,1,0)</f>
        <v>#N/A</v>
      </c>
      <c r="AA10744" t="e">
        <f>VLOOKUP(I10744,Sheet3!$E$2:$E$8,1,0)</f>
        <v>#N/A</v>
      </c>
    </row>
    <row r="10745" spans="1:27" hidden="1" x14ac:dyDescent="0.25">
      <c r="A10745">
        <v>292582</v>
      </c>
      <c r="B10745">
        <v>292582</v>
      </c>
      <c r="H10745">
        <v>1204</v>
      </c>
      <c r="M10745" t="s">
        <v>3226</v>
      </c>
      <c r="N10745" t="s">
        <v>4520</v>
      </c>
      <c r="R10745" t="s">
        <v>3225</v>
      </c>
      <c r="X10745" t="s">
        <v>36</v>
      </c>
      <c r="Z10745" t="e">
        <f>VLOOKUP(N10745,Sheet3!J:J,1,0)</f>
        <v>#N/A</v>
      </c>
      <c r="AA10745" t="e">
        <f>VLOOKUP(I10745,Sheet3!$E$2:$E$8,1,0)</f>
        <v>#N/A</v>
      </c>
    </row>
    <row r="10746" spans="1:27" hidden="1" x14ac:dyDescent="0.25">
      <c r="A10746">
        <v>292582</v>
      </c>
      <c r="B10746" t="s">
        <v>3177</v>
      </c>
      <c r="E10746" t="s">
        <v>3178</v>
      </c>
      <c r="H10746">
        <v>1204</v>
      </c>
      <c r="I10746">
        <v>24001973</v>
      </c>
      <c r="J10746" t="s">
        <v>3224</v>
      </c>
      <c r="K10746" s="38">
        <v>45331</v>
      </c>
      <c r="L10746" s="38">
        <v>45331</v>
      </c>
      <c r="M10746" t="s">
        <v>3226</v>
      </c>
      <c r="N10746" t="s">
        <v>4421</v>
      </c>
      <c r="R10746">
        <v>0</v>
      </c>
      <c r="V10746">
        <v>14427034</v>
      </c>
      <c r="X10746" t="s">
        <v>36</v>
      </c>
      <c r="Y10746" t="s">
        <v>3204</v>
      </c>
      <c r="Z10746" t="e">
        <f>VLOOKUP(N10746,Sheet3!J:J,1,0)</f>
        <v>#N/A</v>
      </c>
      <c r="AA10746" t="e">
        <f>VLOOKUP(I10746,Sheet3!$E$2:$E$8,1,0)</f>
        <v>#N/A</v>
      </c>
    </row>
    <row r="10747" spans="1:27" hidden="1" x14ac:dyDescent="0.25">
      <c r="A10747">
        <v>292582</v>
      </c>
      <c r="B10747" t="s">
        <v>3177</v>
      </c>
      <c r="E10747" t="s">
        <v>3178</v>
      </c>
      <c r="H10747">
        <v>1204</v>
      </c>
      <c r="I10747">
        <v>24001973</v>
      </c>
      <c r="J10747" t="s">
        <v>3228</v>
      </c>
      <c r="K10747" s="38">
        <v>45331</v>
      </c>
      <c r="L10747" s="38">
        <v>45331</v>
      </c>
      <c r="M10747" t="s">
        <v>3226</v>
      </c>
      <c r="N10747" t="s">
        <v>4421</v>
      </c>
      <c r="O10747">
        <v>681</v>
      </c>
      <c r="Q10747" t="s">
        <v>36</v>
      </c>
      <c r="R10747">
        <v>1.67</v>
      </c>
      <c r="S10747">
        <v>681</v>
      </c>
      <c r="U10747">
        <v>1137.27</v>
      </c>
      <c r="V10747">
        <v>14427035</v>
      </c>
      <c r="X10747" t="s">
        <v>36</v>
      </c>
      <c r="Y10747" t="s">
        <v>3204</v>
      </c>
      <c r="Z10747" t="e">
        <f>VLOOKUP(N10747,Sheet3!J:J,1,0)</f>
        <v>#N/A</v>
      </c>
      <c r="AA10747" t="e">
        <f>VLOOKUP(I10747,Sheet3!$E$2:$E$8,1,0)</f>
        <v>#N/A</v>
      </c>
    </row>
    <row r="10748" spans="1:27" hidden="1" x14ac:dyDescent="0.25">
      <c r="A10748">
        <v>292582</v>
      </c>
      <c r="B10748" t="s">
        <v>3177</v>
      </c>
      <c r="E10748" t="s">
        <v>3178</v>
      </c>
      <c r="H10748">
        <v>1204</v>
      </c>
      <c r="I10748">
        <v>181986</v>
      </c>
      <c r="J10748" t="s">
        <v>3229</v>
      </c>
      <c r="K10748" s="38">
        <v>45349</v>
      </c>
      <c r="L10748" s="38">
        <v>45349</v>
      </c>
      <c r="M10748" t="s">
        <v>3226</v>
      </c>
      <c r="N10748" t="s">
        <v>4421</v>
      </c>
      <c r="O10748">
        <v>-6</v>
      </c>
      <c r="P10748" t="e">
        <f>VLOOKUP(I10748,Sheet3!$E$2:$E$16,1,0)</f>
        <v>#N/A</v>
      </c>
      <c r="Q10748" t="s">
        <v>36</v>
      </c>
      <c r="R10748">
        <v>1.67</v>
      </c>
      <c r="S10748">
        <v>-6</v>
      </c>
      <c r="U10748">
        <v>-10.02</v>
      </c>
      <c r="V10748">
        <v>14445844</v>
      </c>
      <c r="X10748" t="s">
        <v>36</v>
      </c>
      <c r="Y10748" t="s">
        <v>3204</v>
      </c>
      <c r="Z10748" t="e">
        <f>VLOOKUP(N10748,Sheet3!J:J,1,0)</f>
        <v>#N/A</v>
      </c>
      <c r="AA10748" t="e">
        <f>VLOOKUP(I10748,Sheet3!$E$2:$E$8,1,0)</f>
        <v>#N/A</v>
      </c>
    </row>
    <row r="10749" spans="1:27" hidden="1" x14ac:dyDescent="0.25">
      <c r="A10749">
        <v>292582</v>
      </c>
      <c r="B10749" t="s">
        <v>3177</v>
      </c>
      <c r="E10749" t="s">
        <v>3178</v>
      </c>
      <c r="H10749">
        <v>1204</v>
      </c>
      <c r="I10749">
        <v>181985</v>
      </c>
      <c r="J10749" t="s">
        <v>3229</v>
      </c>
      <c r="K10749" s="38">
        <v>45349</v>
      </c>
      <c r="L10749" s="38">
        <v>45349</v>
      </c>
      <c r="M10749" t="s">
        <v>3226</v>
      </c>
      <c r="N10749" t="s">
        <v>4421</v>
      </c>
      <c r="O10749">
        <v>-675</v>
      </c>
      <c r="P10749" t="e">
        <f>VLOOKUP(I10749,Sheet3!$E$2:$E$16,1,0)</f>
        <v>#N/A</v>
      </c>
      <c r="Q10749" t="s">
        <v>36</v>
      </c>
      <c r="R10749">
        <v>1.67</v>
      </c>
      <c r="S10749">
        <v>-675</v>
      </c>
      <c r="U10749">
        <v>-1127.25</v>
      </c>
      <c r="V10749">
        <v>14445835</v>
      </c>
      <c r="X10749" t="s">
        <v>36</v>
      </c>
      <c r="Y10749" t="s">
        <v>3204</v>
      </c>
      <c r="Z10749" t="e">
        <f>VLOOKUP(N10749,Sheet3!J:J,1,0)</f>
        <v>#N/A</v>
      </c>
      <c r="AA10749" t="e">
        <f>VLOOKUP(I10749,Sheet3!$E$2:$E$8,1,0)</f>
        <v>#N/A</v>
      </c>
    </row>
    <row r="10750" spans="1:27" hidden="1" x14ac:dyDescent="0.25">
      <c r="A10750">
        <v>292582</v>
      </c>
      <c r="B10750">
        <v>292582</v>
      </c>
      <c r="H10750">
        <v>1204</v>
      </c>
      <c r="M10750" t="s">
        <v>3226</v>
      </c>
      <c r="N10750" t="s">
        <v>4421</v>
      </c>
      <c r="R10750" t="s">
        <v>3225</v>
      </c>
      <c r="X10750" t="s">
        <v>36</v>
      </c>
      <c r="Z10750" t="e">
        <f>VLOOKUP(N10750,Sheet3!J:J,1,0)</f>
        <v>#N/A</v>
      </c>
      <c r="AA10750" t="e">
        <f>VLOOKUP(I10750,Sheet3!$E$2:$E$8,1,0)</f>
        <v>#N/A</v>
      </c>
    </row>
    <row r="10751" spans="1:27" hidden="1" x14ac:dyDescent="0.25">
      <c r="A10751">
        <v>292582</v>
      </c>
      <c r="B10751" t="s">
        <v>3177</v>
      </c>
      <c r="E10751" t="s">
        <v>3178</v>
      </c>
      <c r="H10751">
        <v>1204</v>
      </c>
      <c r="I10751">
        <v>24001973</v>
      </c>
      <c r="J10751" t="s">
        <v>3224</v>
      </c>
      <c r="K10751" s="38">
        <v>45331</v>
      </c>
      <c r="L10751" s="38">
        <v>45331</v>
      </c>
      <c r="M10751" t="s">
        <v>3226</v>
      </c>
      <c r="N10751" t="s">
        <v>4422</v>
      </c>
      <c r="R10751">
        <v>0</v>
      </c>
      <c r="V10751">
        <v>14427040</v>
      </c>
      <c r="X10751" t="s">
        <v>36</v>
      </c>
      <c r="Y10751" t="s">
        <v>3204</v>
      </c>
      <c r="Z10751" t="e">
        <f>VLOOKUP(N10751,Sheet3!J:J,1,0)</f>
        <v>#N/A</v>
      </c>
      <c r="AA10751" t="e">
        <f>VLOOKUP(I10751,Sheet3!$E$2:$E$8,1,0)</f>
        <v>#N/A</v>
      </c>
    </row>
    <row r="10752" spans="1:27" hidden="1" x14ac:dyDescent="0.25">
      <c r="A10752">
        <v>292582</v>
      </c>
      <c r="B10752" t="s">
        <v>3177</v>
      </c>
      <c r="E10752" t="s">
        <v>3178</v>
      </c>
      <c r="H10752">
        <v>1204</v>
      </c>
      <c r="I10752">
        <v>24001973</v>
      </c>
      <c r="J10752" t="s">
        <v>3228</v>
      </c>
      <c r="K10752" s="38">
        <v>45331</v>
      </c>
      <c r="L10752" s="38">
        <v>45331</v>
      </c>
      <c r="M10752" t="s">
        <v>3226</v>
      </c>
      <c r="N10752" t="s">
        <v>4422</v>
      </c>
      <c r="O10752">
        <v>188</v>
      </c>
      <c r="Q10752" t="s">
        <v>36</v>
      </c>
      <c r="R10752">
        <v>1.67</v>
      </c>
      <c r="S10752">
        <v>188</v>
      </c>
      <c r="U10752">
        <v>313.95999999999998</v>
      </c>
      <c r="V10752">
        <v>14427041</v>
      </c>
      <c r="X10752" t="s">
        <v>36</v>
      </c>
      <c r="Y10752" t="s">
        <v>3204</v>
      </c>
      <c r="Z10752" t="e">
        <f>VLOOKUP(N10752,Sheet3!J:J,1,0)</f>
        <v>#N/A</v>
      </c>
      <c r="AA10752" t="e">
        <f>VLOOKUP(I10752,Sheet3!$E$2:$E$8,1,0)</f>
        <v>#N/A</v>
      </c>
    </row>
    <row r="10753" spans="1:27" hidden="1" x14ac:dyDescent="0.25">
      <c r="A10753">
        <v>292582</v>
      </c>
      <c r="B10753" t="s">
        <v>3177</v>
      </c>
      <c r="E10753" t="s">
        <v>3178</v>
      </c>
      <c r="H10753">
        <v>1204</v>
      </c>
      <c r="I10753">
        <v>181986</v>
      </c>
      <c r="J10753" t="s">
        <v>3229</v>
      </c>
      <c r="K10753" s="38">
        <v>45349</v>
      </c>
      <c r="L10753" s="38">
        <v>45349</v>
      </c>
      <c r="M10753" t="s">
        <v>3226</v>
      </c>
      <c r="N10753" t="s">
        <v>4422</v>
      </c>
      <c r="O10753">
        <v>-188</v>
      </c>
      <c r="P10753" t="e">
        <f>VLOOKUP(I10753,Sheet3!$E$2:$E$16,1,0)</f>
        <v>#N/A</v>
      </c>
      <c r="Q10753" t="s">
        <v>36</v>
      </c>
      <c r="R10753">
        <v>1.67</v>
      </c>
      <c r="S10753">
        <v>-188</v>
      </c>
      <c r="U10753">
        <v>-313.95999999999998</v>
      </c>
      <c r="V10753">
        <v>14445838</v>
      </c>
      <c r="X10753" t="s">
        <v>36</v>
      </c>
      <c r="Y10753" t="s">
        <v>3204</v>
      </c>
      <c r="Z10753" t="e">
        <f>VLOOKUP(N10753,Sheet3!J:J,1,0)</f>
        <v>#N/A</v>
      </c>
      <c r="AA10753" t="e">
        <f>VLOOKUP(I10753,Sheet3!$E$2:$E$8,1,0)</f>
        <v>#N/A</v>
      </c>
    </row>
    <row r="10754" spans="1:27" hidden="1" x14ac:dyDescent="0.25">
      <c r="A10754">
        <v>292582</v>
      </c>
      <c r="B10754">
        <v>292582</v>
      </c>
      <c r="H10754">
        <v>1204</v>
      </c>
      <c r="M10754" t="s">
        <v>3226</v>
      </c>
      <c r="N10754" t="s">
        <v>4422</v>
      </c>
      <c r="R10754" t="s">
        <v>3225</v>
      </c>
      <c r="X10754" t="s">
        <v>36</v>
      </c>
      <c r="Z10754" t="e">
        <f>VLOOKUP(N10754,Sheet3!J:J,1,0)</f>
        <v>#N/A</v>
      </c>
      <c r="AA10754" t="e">
        <f>VLOOKUP(I10754,Sheet3!$E$2:$E$8,1,0)</f>
        <v>#N/A</v>
      </c>
    </row>
    <row r="10755" spans="1:27" hidden="1" x14ac:dyDescent="0.25">
      <c r="A10755">
        <v>292582</v>
      </c>
      <c r="B10755" t="s">
        <v>3177</v>
      </c>
      <c r="E10755" t="s">
        <v>3178</v>
      </c>
      <c r="H10755">
        <v>1204</v>
      </c>
      <c r="I10755">
        <v>24002354</v>
      </c>
      <c r="J10755" t="s">
        <v>3224</v>
      </c>
      <c r="K10755" s="38">
        <v>45348</v>
      </c>
      <c r="L10755" s="38">
        <v>45348</v>
      </c>
      <c r="M10755" t="s">
        <v>3226</v>
      </c>
      <c r="N10755" t="s">
        <v>4521</v>
      </c>
      <c r="R10755">
        <v>0</v>
      </c>
      <c r="V10755">
        <v>14443892</v>
      </c>
      <c r="X10755" t="s">
        <v>36</v>
      </c>
      <c r="Y10755" t="s">
        <v>3204</v>
      </c>
      <c r="Z10755" t="e">
        <f>VLOOKUP(N10755,Sheet3!J:J,1,0)</f>
        <v>#N/A</v>
      </c>
      <c r="AA10755" t="e">
        <f>VLOOKUP(I10755,Sheet3!$E$2:$E$8,1,0)</f>
        <v>#N/A</v>
      </c>
    </row>
    <row r="10756" spans="1:27" hidden="1" x14ac:dyDescent="0.25">
      <c r="A10756">
        <v>292582</v>
      </c>
      <c r="B10756" t="s">
        <v>3177</v>
      </c>
      <c r="E10756" t="s">
        <v>3178</v>
      </c>
      <c r="H10756">
        <v>1204</v>
      </c>
      <c r="I10756">
        <v>24002354</v>
      </c>
      <c r="J10756" t="s">
        <v>3228</v>
      </c>
      <c r="K10756" s="38">
        <v>45348</v>
      </c>
      <c r="L10756" s="38">
        <v>45348</v>
      </c>
      <c r="M10756" t="s">
        <v>3226</v>
      </c>
      <c r="N10756" t="s">
        <v>4521</v>
      </c>
      <c r="O10756">
        <v>1172</v>
      </c>
      <c r="Q10756" t="s">
        <v>36</v>
      </c>
      <c r="R10756">
        <v>1.67</v>
      </c>
      <c r="S10756">
        <v>1172</v>
      </c>
      <c r="U10756">
        <v>1957.24</v>
      </c>
      <c r="V10756">
        <v>14443893</v>
      </c>
      <c r="X10756" t="s">
        <v>36</v>
      </c>
      <c r="Y10756" t="s">
        <v>3204</v>
      </c>
      <c r="Z10756" t="e">
        <f>VLOOKUP(N10756,Sheet3!J:J,1,0)</f>
        <v>#N/A</v>
      </c>
      <c r="AA10756" t="e">
        <f>VLOOKUP(I10756,Sheet3!$E$2:$E$8,1,0)</f>
        <v>#N/A</v>
      </c>
    </row>
    <row r="10757" spans="1:27" hidden="1" x14ac:dyDescent="0.25">
      <c r="A10757">
        <v>292582</v>
      </c>
      <c r="B10757" t="s">
        <v>3177</v>
      </c>
      <c r="E10757" t="s">
        <v>3178</v>
      </c>
      <c r="H10757">
        <v>1204</v>
      </c>
      <c r="I10757">
        <v>182166</v>
      </c>
      <c r="J10757" t="s">
        <v>3229</v>
      </c>
      <c r="K10757" s="38">
        <v>45356</v>
      </c>
      <c r="L10757" s="38">
        <v>45356</v>
      </c>
      <c r="M10757" t="s">
        <v>3226</v>
      </c>
      <c r="N10757" t="s">
        <v>4521</v>
      </c>
      <c r="O10757">
        <v>-1172</v>
      </c>
      <c r="P10757" t="e">
        <f>VLOOKUP(I10757,Sheet3!$E$2:$E$16,1,0)</f>
        <v>#N/A</v>
      </c>
      <c r="Q10757" t="s">
        <v>36</v>
      </c>
      <c r="R10757">
        <v>1.67</v>
      </c>
      <c r="S10757">
        <v>-1172</v>
      </c>
      <c r="U10757">
        <v>-1957.24</v>
      </c>
      <c r="V10757">
        <v>14456231</v>
      </c>
      <c r="X10757" t="s">
        <v>36</v>
      </c>
      <c r="Y10757" t="s">
        <v>3204</v>
      </c>
      <c r="Z10757" t="e">
        <f>VLOOKUP(N10757,Sheet3!J:J,1,0)</f>
        <v>#N/A</v>
      </c>
      <c r="AA10757" t="e">
        <f>VLOOKUP(I10757,Sheet3!$E$2:$E$8,1,0)</f>
        <v>#N/A</v>
      </c>
    </row>
    <row r="10758" spans="1:27" hidden="1" x14ac:dyDescent="0.25">
      <c r="A10758">
        <v>292582</v>
      </c>
      <c r="B10758">
        <v>292582</v>
      </c>
      <c r="H10758">
        <v>1204</v>
      </c>
      <c r="M10758" t="s">
        <v>3226</v>
      </c>
      <c r="N10758" t="s">
        <v>4521</v>
      </c>
      <c r="R10758" t="s">
        <v>3225</v>
      </c>
      <c r="X10758" t="s">
        <v>36</v>
      </c>
      <c r="Z10758" t="e">
        <f>VLOOKUP(N10758,Sheet3!J:J,1,0)</f>
        <v>#N/A</v>
      </c>
      <c r="AA10758" t="e">
        <f>VLOOKUP(I10758,Sheet3!$E$2:$E$8,1,0)</f>
        <v>#N/A</v>
      </c>
    </row>
    <row r="10759" spans="1:27" hidden="1" x14ac:dyDescent="0.25">
      <c r="A10759">
        <v>292582</v>
      </c>
      <c r="B10759" t="s">
        <v>3177</v>
      </c>
      <c r="E10759" t="s">
        <v>3178</v>
      </c>
      <c r="H10759">
        <v>1204</v>
      </c>
      <c r="I10759">
        <v>24002354</v>
      </c>
      <c r="J10759" t="s">
        <v>3224</v>
      </c>
      <c r="K10759" s="38">
        <v>45348</v>
      </c>
      <c r="L10759" s="38">
        <v>45348</v>
      </c>
      <c r="M10759" t="s">
        <v>3226</v>
      </c>
      <c r="N10759" t="s">
        <v>4423</v>
      </c>
      <c r="R10759">
        <v>0</v>
      </c>
      <c r="V10759">
        <v>14443898</v>
      </c>
      <c r="X10759" t="s">
        <v>36</v>
      </c>
      <c r="Y10759" t="s">
        <v>3204</v>
      </c>
      <c r="Z10759" t="e">
        <f>VLOOKUP(N10759,Sheet3!J:J,1,0)</f>
        <v>#N/A</v>
      </c>
      <c r="AA10759" t="e">
        <f>VLOOKUP(I10759,Sheet3!$E$2:$E$8,1,0)</f>
        <v>#N/A</v>
      </c>
    </row>
    <row r="10760" spans="1:27" hidden="1" x14ac:dyDescent="0.25">
      <c r="A10760">
        <v>292582</v>
      </c>
      <c r="B10760" t="s">
        <v>3177</v>
      </c>
      <c r="E10760" t="s">
        <v>3178</v>
      </c>
      <c r="H10760">
        <v>1204</v>
      </c>
      <c r="I10760">
        <v>24002354</v>
      </c>
      <c r="J10760" t="s">
        <v>3228</v>
      </c>
      <c r="K10760" s="38">
        <v>45348</v>
      </c>
      <c r="L10760" s="38">
        <v>45348</v>
      </c>
      <c r="M10760" t="s">
        <v>3226</v>
      </c>
      <c r="N10760" t="s">
        <v>4423</v>
      </c>
      <c r="O10760">
        <v>599</v>
      </c>
      <c r="Q10760" t="s">
        <v>36</v>
      </c>
      <c r="R10760">
        <v>1.67</v>
      </c>
      <c r="S10760">
        <v>599</v>
      </c>
      <c r="U10760">
        <v>1000.33</v>
      </c>
      <c r="V10760">
        <v>14443899</v>
      </c>
      <c r="X10760" t="s">
        <v>36</v>
      </c>
      <c r="Y10760" t="s">
        <v>3204</v>
      </c>
      <c r="Z10760" t="e">
        <f>VLOOKUP(N10760,Sheet3!J:J,1,0)</f>
        <v>#N/A</v>
      </c>
      <c r="AA10760" t="e">
        <f>VLOOKUP(I10760,Sheet3!$E$2:$E$8,1,0)</f>
        <v>#N/A</v>
      </c>
    </row>
    <row r="10761" spans="1:27" hidden="1" x14ac:dyDescent="0.25">
      <c r="A10761">
        <v>292582</v>
      </c>
      <c r="B10761" t="s">
        <v>3177</v>
      </c>
      <c r="E10761" t="s">
        <v>3178</v>
      </c>
      <c r="H10761">
        <v>1204</v>
      </c>
      <c r="I10761">
        <v>182151</v>
      </c>
      <c r="J10761" t="s">
        <v>3229</v>
      </c>
      <c r="K10761" s="38">
        <v>45351</v>
      </c>
      <c r="L10761" s="38">
        <v>45351</v>
      </c>
      <c r="M10761" t="s">
        <v>3226</v>
      </c>
      <c r="N10761" t="s">
        <v>4423</v>
      </c>
      <c r="O10761">
        <v>-599</v>
      </c>
      <c r="P10761" t="e">
        <f>VLOOKUP(I10761,Sheet3!$E$2:$E$16,1,0)</f>
        <v>#N/A</v>
      </c>
      <c r="Q10761" t="s">
        <v>36</v>
      </c>
      <c r="R10761">
        <v>1.67</v>
      </c>
      <c r="S10761">
        <v>-599</v>
      </c>
      <c r="U10761">
        <v>-1000.33</v>
      </c>
      <c r="V10761">
        <v>14450259</v>
      </c>
      <c r="X10761" t="s">
        <v>36</v>
      </c>
      <c r="Y10761" t="s">
        <v>3204</v>
      </c>
      <c r="Z10761" t="e">
        <f>VLOOKUP(N10761,Sheet3!J:J,1,0)</f>
        <v>#N/A</v>
      </c>
      <c r="AA10761" t="e">
        <f>VLOOKUP(I10761,Sheet3!$E$2:$E$8,1,0)</f>
        <v>#N/A</v>
      </c>
    </row>
    <row r="10762" spans="1:27" hidden="1" x14ac:dyDescent="0.25">
      <c r="A10762">
        <v>292582</v>
      </c>
      <c r="B10762">
        <v>292582</v>
      </c>
      <c r="H10762">
        <v>1204</v>
      </c>
      <c r="M10762" t="s">
        <v>3226</v>
      </c>
      <c r="N10762" t="s">
        <v>4423</v>
      </c>
      <c r="R10762" t="s">
        <v>3225</v>
      </c>
      <c r="X10762" t="s">
        <v>36</v>
      </c>
      <c r="Z10762" t="e">
        <f>VLOOKUP(N10762,Sheet3!J:J,1,0)</f>
        <v>#N/A</v>
      </c>
      <c r="AA10762" t="e">
        <f>VLOOKUP(I10762,Sheet3!$E$2:$E$8,1,0)</f>
        <v>#N/A</v>
      </c>
    </row>
    <row r="10763" spans="1:27" hidden="1" x14ac:dyDescent="0.25">
      <c r="A10763">
        <v>292582</v>
      </c>
      <c r="B10763" t="s">
        <v>3177</v>
      </c>
      <c r="E10763" t="s">
        <v>3178</v>
      </c>
      <c r="H10763">
        <v>1204</v>
      </c>
      <c r="I10763">
        <v>24002354</v>
      </c>
      <c r="J10763" t="s">
        <v>3224</v>
      </c>
      <c r="K10763" s="38">
        <v>45348</v>
      </c>
      <c r="L10763" s="38">
        <v>45348</v>
      </c>
      <c r="M10763" t="s">
        <v>3226</v>
      </c>
      <c r="N10763" t="s">
        <v>4425</v>
      </c>
      <c r="R10763">
        <v>0</v>
      </c>
      <c r="V10763">
        <v>14443904</v>
      </c>
      <c r="X10763" t="s">
        <v>36</v>
      </c>
      <c r="Y10763" t="s">
        <v>3204</v>
      </c>
      <c r="Z10763" t="e">
        <f>VLOOKUP(N10763,Sheet3!J:J,1,0)</f>
        <v>#N/A</v>
      </c>
      <c r="AA10763" t="e">
        <f>VLOOKUP(I10763,Sheet3!$E$2:$E$8,1,0)</f>
        <v>#N/A</v>
      </c>
    </row>
    <row r="10764" spans="1:27" hidden="1" x14ac:dyDescent="0.25">
      <c r="A10764">
        <v>292582</v>
      </c>
      <c r="B10764" t="s">
        <v>3177</v>
      </c>
      <c r="E10764" t="s">
        <v>3178</v>
      </c>
      <c r="H10764">
        <v>1204</v>
      </c>
      <c r="I10764">
        <v>24002354</v>
      </c>
      <c r="J10764" t="s">
        <v>3228</v>
      </c>
      <c r="K10764" s="38">
        <v>45348</v>
      </c>
      <c r="L10764" s="38">
        <v>45348</v>
      </c>
      <c r="M10764" t="s">
        <v>3226</v>
      </c>
      <c r="N10764" t="s">
        <v>4425</v>
      </c>
      <c r="O10764">
        <v>944</v>
      </c>
      <c r="Q10764" t="s">
        <v>36</v>
      </c>
      <c r="R10764">
        <v>1.67</v>
      </c>
      <c r="S10764">
        <v>944</v>
      </c>
      <c r="U10764">
        <v>1576.48</v>
      </c>
      <c r="V10764">
        <v>14443905</v>
      </c>
      <c r="X10764" t="s">
        <v>36</v>
      </c>
      <c r="Y10764" t="s">
        <v>3204</v>
      </c>
      <c r="Z10764" t="e">
        <f>VLOOKUP(N10764,Sheet3!J:J,1,0)</f>
        <v>#N/A</v>
      </c>
      <c r="AA10764" t="e">
        <f>VLOOKUP(I10764,Sheet3!$E$2:$E$8,1,0)</f>
        <v>#N/A</v>
      </c>
    </row>
    <row r="10765" spans="1:27" hidden="1" x14ac:dyDescent="0.25">
      <c r="A10765">
        <v>292582</v>
      </c>
      <c r="B10765" t="s">
        <v>3177</v>
      </c>
      <c r="E10765" t="s">
        <v>3178</v>
      </c>
      <c r="H10765">
        <v>1204</v>
      </c>
      <c r="I10765">
        <v>182156</v>
      </c>
      <c r="J10765" t="s">
        <v>3229</v>
      </c>
      <c r="K10765" s="38">
        <v>45356</v>
      </c>
      <c r="L10765" s="38">
        <v>45356</v>
      </c>
      <c r="M10765" t="s">
        <v>3226</v>
      </c>
      <c r="N10765" t="s">
        <v>4425</v>
      </c>
      <c r="O10765">
        <v>-149</v>
      </c>
      <c r="P10765" t="e">
        <f>VLOOKUP(I10765,Sheet3!$E$2:$E$16,1,0)</f>
        <v>#N/A</v>
      </c>
      <c r="Q10765" t="s">
        <v>36</v>
      </c>
      <c r="R10765">
        <v>1.67</v>
      </c>
      <c r="S10765">
        <v>-149</v>
      </c>
      <c r="U10765">
        <v>-248.83</v>
      </c>
      <c r="V10765">
        <v>14456180</v>
      </c>
      <c r="X10765" t="s">
        <v>36</v>
      </c>
      <c r="Y10765" t="s">
        <v>3204</v>
      </c>
      <c r="Z10765" t="e">
        <f>VLOOKUP(N10765,Sheet3!J:J,1,0)</f>
        <v>#N/A</v>
      </c>
      <c r="AA10765" t="e">
        <f>VLOOKUP(I10765,Sheet3!$E$2:$E$8,1,0)</f>
        <v>#N/A</v>
      </c>
    </row>
    <row r="10766" spans="1:27" hidden="1" x14ac:dyDescent="0.25">
      <c r="A10766">
        <v>292582</v>
      </c>
      <c r="B10766" t="s">
        <v>3177</v>
      </c>
      <c r="E10766" t="s">
        <v>3178</v>
      </c>
      <c r="H10766">
        <v>1204</v>
      </c>
      <c r="I10766">
        <v>182153</v>
      </c>
      <c r="J10766" t="s">
        <v>3229</v>
      </c>
      <c r="K10766" s="38">
        <v>45365</v>
      </c>
      <c r="L10766" s="38">
        <v>45365</v>
      </c>
      <c r="M10766" t="s">
        <v>3226</v>
      </c>
      <c r="N10766" t="s">
        <v>4425</v>
      </c>
      <c r="O10766">
        <v>-795</v>
      </c>
      <c r="P10766" t="e">
        <f>VLOOKUP(I10766,Sheet3!$E$2:$E$16,1,0)</f>
        <v>#N/A</v>
      </c>
      <c r="Q10766" t="s">
        <v>36</v>
      </c>
      <c r="R10766">
        <v>1.67</v>
      </c>
      <c r="S10766">
        <v>-795</v>
      </c>
      <c r="U10766">
        <v>-1327.65</v>
      </c>
      <c r="V10766">
        <v>14466184</v>
      </c>
      <c r="X10766" t="s">
        <v>36</v>
      </c>
      <c r="Y10766" t="s">
        <v>3204</v>
      </c>
      <c r="Z10766" t="e">
        <f>VLOOKUP(N10766,Sheet3!J:J,1,0)</f>
        <v>#N/A</v>
      </c>
      <c r="AA10766" t="e">
        <f>VLOOKUP(I10766,Sheet3!$E$2:$E$8,1,0)</f>
        <v>#N/A</v>
      </c>
    </row>
    <row r="10767" spans="1:27" hidden="1" x14ac:dyDescent="0.25">
      <c r="A10767">
        <v>292582</v>
      </c>
      <c r="B10767">
        <v>292582</v>
      </c>
      <c r="H10767">
        <v>1204</v>
      </c>
      <c r="M10767" t="s">
        <v>3226</v>
      </c>
      <c r="N10767" t="s">
        <v>4425</v>
      </c>
      <c r="R10767" t="s">
        <v>3225</v>
      </c>
      <c r="X10767" t="s">
        <v>36</v>
      </c>
      <c r="Z10767" t="e">
        <f>VLOOKUP(N10767,Sheet3!J:J,1,0)</f>
        <v>#N/A</v>
      </c>
      <c r="AA10767" t="e">
        <f>VLOOKUP(I10767,Sheet3!$E$2:$E$8,1,0)</f>
        <v>#N/A</v>
      </c>
    </row>
    <row r="10768" spans="1:27" hidden="1" x14ac:dyDescent="0.25">
      <c r="A10768">
        <v>292582</v>
      </c>
      <c r="B10768" t="s">
        <v>3177</v>
      </c>
      <c r="E10768" t="s">
        <v>3178</v>
      </c>
      <c r="H10768">
        <v>1204</v>
      </c>
      <c r="I10768">
        <v>24002354</v>
      </c>
      <c r="J10768" t="s">
        <v>3224</v>
      </c>
      <c r="K10768" s="38">
        <v>45348</v>
      </c>
      <c r="L10768" s="38">
        <v>45348</v>
      </c>
      <c r="M10768" t="s">
        <v>3226</v>
      </c>
      <c r="N10768" t="s">
        <v>4522</v>
      </c>
      <c r="R10768">
        <v>0</v>
      </c>
      <c r="V10768">
        <v>14443911</v>
      </c>
      <c r="X10768" t="s">
        <v>36</v>
      </c>
      <c r="Y10768" t="s">
        <v>3204</v>
      </c>
      <c r="Z10768" t="e">
        <f>VLOOKUP(N10768,Sheet3!J:J,1,0)</f>
        <v>#N/A</v>
      </c>
      <c r="AA10768" t="e">
        <f>VLOOKUP(I10768,Sheet3!$E$2:$E$8,1,0)</f>
        <v>#N/A</v>
      </c>
    </row>
    <row r="10769" spans="1:27" hidden="1" x14ac:dyDescent="0.25">
      <c r="A10769">
        <v>292582</v>
      </c>
      <c r="B10769" t="s">
        <v>3177</v>
      </c>
      <c r="E10769" t="s">
        <v>3178</v>
      </c>
      <c r="H10769">
        <v>1204</v>
      </c>
      <c r="I10769">
        <v>24002354</v>
      </c>
      <c r="J10769" t="s">
        <v>3228</v>
      </c>
      <c r="K10769" s="38">
        <v>45348</v>
      </c>
      <c r="L10769" s="38">
        <v>45348</v>
      </c>
      <c r="M10769" t="s">
        <v>3226</v>
      </c>
      <c r="N10769" t="s">
        <v>4522</v>
      </c>
      <c r="O10769">
        <v>644</v>
      </c>
      <c r="Q10769" t="s">
        <v>36</v>
      </c>
      <c r="R10769">
        <v>1.67</v>
      </c>
      <c r="S10769">
        <v>644</v>
      </c>
      <c r="U10769">
        <v>1075.48</v>
      </c>
      <c r="V10769">
        <v>14443912</v>
      </c>
      <c r="X10769" t="s">
        <v>36</v>
      </c>
      <c r="Y10769" t="s">
        <v>3204</v>
      </c>
      <c r="Z10769" t="e">
        <f>VLOOKUP(N10769,Sheet3!J:J,1,0)</f>
        <v>#N/A</v>
      </c>
      <c r="AA10769" t="e">
        <f>VLOOKUP(I10769,Sheet3!$E$2:$E$8,1,0)</f>
        <v>#N/A</v>
      </c>
    </row>
    <row r="10770" spans="1:27" hidden="1" x14ac:dyDescent="0.25">
      <c r="A10770">
        <v>292582</v>
      </c>
      <c r="B10770" t="s">
        <v>3177</v>
      </c>
      <c r="E10770" t="s">
        <v>3178</v>
      </c>
      <c r="H10770">
        <v>1204</v>
      </c>
      <c r="I10770">
        <v>182156</v>
      </c>
      <c r="J10770" t="s">
        <v>3229</v>
      </c>
      <c r="K10770" s="38">
        <v>45356</v>
      </c>
      <c r="L10770" s="38">
        <v>45356</v>
      </c>
      <c r="M10770" t="s">
        <v>3226</v>
      </c>
      <c r="N10770" t="s">
        <v>4522</v>
      </c>
      <c r="O10770">
        <v>-644</v>
      </c>
      <c r="P10770" t="e">
        <f>VLOOKUP(I10770,Sheet3!$E$2:$E$16,1,0)</f>
        <v>#N/A</v>
      </c>
      <c r="Q10770" t="s">
        <v>36</v>
      </c>
      <c r="R10770">
        <v>1.67</v>
      </c>
      <c r="S10770">
        <v>-644</v>
      </c>
      <c r="U10770">
        <v>-1075.48</v>
      </c>
      <c r="V10770">
        <v>14456181</v>
      </c>
      <c r="X10770" t="s">
        <v>36</v>
      </c>
      <c r="Y10770" t="s">
        <v>3204</v>
      </c>
      <c r="Z10770" t="e">
        <f>VLOOKUP(N10770,Sheet3!J:J,1,0)</f>
        <v>#N/A</v>
      </c>
      <c r="AA10770" t="e">
        <f>VLOOKUP(I10770,Sheet3!$E$2:$E$8,1,0)</f>
        <v>#N/A</v>
      </c>
    </row>
    <row r="10771" spans="1:27" hidden="1" x14ac:dyDescent="0.25">
      <c r="A10771">
        <v>292582</v>
      </c>
      <c r="B10771">
        <v>292582</v>
      </c>
      <c r="H10771">
        <v>1204</v>
      </c>
      <c r="M10771" t="s">
        <v>3226</v>
      </c>
      <c r="N10771" t="s">
        <v>4522</v>
      </c>
      <c r="R10771" t="s">
        <v>3225</v>
      </c>
      <c r="X10771" t="s">
        <v>36</v>
      </c>
      <c r="Z10771" t="e">
        <f>VLOOKUP(N10771,Sheet3!J:J,1,0)</f>
        <v>#N/A</v>
      </c>
      <c r="AA10771" t="e">
        <f>VLOOKUP(I10771,Sheet3!$E$2:$E$8,1,0)</f>
        <v>#N/A</v>
      </c>
    </row>
    <row r="10772" spans="1:27" hidden="1" x14ac:dyDescent="0.25">
      <c r="A10772">
        <v>292582</v>
      </c>
      <c r="B10772" t="s">
        <v>3177</v>
      </c>
      <c r="E10772" t="s">
        <v>3178</v>
      </c>
      <c r="H10772">
        <v>1204</v>
      </c>
      <c r="I10772">
        <v>24002354</v>
      </c>
      <c r="J10772" t="s">
        <v>3224</v>
      </c>
      <c r="K10772" s="38">
        <v>45348</v>
      </c>
      <c r="L10772" s="38">
        <v>45348</v>
      </c>
      <c r="M10772" t="s">
        <v>3226</v>
      </c>
      <c r="N10772" t="s">
        <v>4429</v>
      </c>
      <c r="R10772">
        <v>0</v>
      </c>
      <c r="V10772">
        <v>14443885</v>
      </c>
      <c r="X10772" t="s">
        <v>36</v>
      </c>
      <c r="Y10772" t="s">
        <v>3204</v>
      </c>
      <c r="Z10772" t="e">
        <f>VLOOKUP(N10772,Sheet3!J:J,1,0)</f>
        <v>#N/A</v>
      </c>
      <c r="AA10772" t="e">
        <f>VLOOKUP(I10772,Sheet3!$E$2:$E$8,1,0)</f>
        <v>#N/A</v>
      </c>
    </row>
    <row r="10773" spans="1:27" hidden="1" x14ac:dyDescent="0.25">
      <c r="A10773">
        <v>292582</v>
      </c>
      <c r="B10773" t="s">
        <v>3177</v>
      </c>
      <c r="E10773" t="s">
        <v>3178</v>
      </c>
      <c r="H10773">
        <v>1204</v>
      </c>
      <c r="I10773">
        <v>24002354</v>
      </c>
      <c r="J10773" t="s">
        <v>3228</v>
      </c>
      <c r="K10773" s="38">
        <v>45348</v>
      </c>
      <c r="L10773" s="38">
        <v>45348</v>
      </c>
      <c r="M10773" t="s">
        <v>3226</v>
      </c>
      <c r="N10773" t="s">
        <v>4429</v>
      </c>
      <c r="O10773">
        <v>1825</v>
      </c>
      <c r="Q10773" t="s">
        <v>36</v>
      </c>
      <c r="R10773">
        <v>1.67</v>
      </c>
      <c r="S10773">
        <v>1825</v>
      </c>
      <c r="U10773">
        <v>3047.75</v>
      </c>
      <c r="V10773">
        <v>14443886</v>
      </c>
      <c r="X10773" t="s">
        <v>36</v>
      </c>
      <c r="Y10773" t="s">
        <v>3204</v>
      </c>
      <c r="Z10773" t="e">
        <f>VLOOKUP(N10773,Sheet3!J:J,1,0)</f>
        <v>#N/A</v>
      </c>
      <c r="AA10773" t="e">
        <f>VLOOKUP(I10773,Sheet3!$E$2:$E$8,1,0)</f>
        <v>#N/A</v>
      </c>
    </row>
    <row r="10774" spans="1:27" hidden="1" x14ac:dyDescent="0.25">
      <c r="A10774">
        <v>292582</v>
      </c>
      <c r="B10774" t="s">
        <v>3177</v>
      </c>
      <c r="E10774" t="s">
        <v>3178</v>
      </c>
      <c r="H10774">
        <v>1204</v>
      </c>
      <c r="I10774">
        <v>182150</v>
      </c>
      <c r="J10774" t="s">
        <v>3229</v>
      </c>
      <c r="K10774" s="38">
        <v>45351</v>
      </c>
      <c r="L10774" s="38">
        <v>45351</v>
      </c>
      <c r="M10774" t="s">
        <v>3226</v>
      </c>
      <c r="N10774" t="s">
        <v>4429</v>
      </c>
      <c r="O10774">
        <v>-1825</v>
      </c>
      <c r="P10774" t="e">
        <f>VLOOKUP(I10774,Sheet3!$E$2:$E$16,1,0)</f>
        <v>#N/A</v>
      </c>
      <c r="Q10774" t="s">
        <v>36</v>
      </c>
      <c r="R10774">
        <v>1.67</v>
      </c>
      <c r="S10774">
        <v>-1825</v>
      </c>
      <c r="U10774">
        <v>-3047.75</v>
      </c>
      <c r="V10774">
        <v>14450254</v>
      </c>
      <c r="X10774" t="s">
        <v>36</v>
      </c>
      <c r="Y10774" t="s">
        <v>3204</v>
      </c>
      <c r="Z10774" t="e">
        <f>VLOOKUP(N10774,Sheet3!J:J,1,0)</f>
        <v>#N/A</v>
      </c>
      <c r="AA10774" t="e">
        <f>VLOOKUP(I10774,Sheet3!$E$2:$E$8,1,0)</f>
        <v>#N/A</v>
      </c>
    </row>
    <row r="10775" spans="1:27" hidden="1" x14ac:dyDescent="0.25">
      <c r="A10775">
        <v>292582</v>
      </c>
      <c r="B10775">
        <v>292582</v>
      </c>
      <c r="H10775">
        <v>1204</v>
      </c>
      <c r="M10775" t="s">
        <v>3226</v>
      </c>
      <c r="N10775" t="s">
        <v>4429</v>
      </c>
      <c r="R10775" t="s">
        <v>3225</v>
      </c>
      <c r="X10775" t="s">
        <v>36</v>
      </c>
      <c r="Z10775" t="e">
        <f>VLOOKUP(N10775,Sheet3!J:J,1,0)</f>
        <v>#N/A</v>
      </c>
      <c r="AA10775" t="e">
        <f>VLOOKUP(I10775,Sheet3!$E$2:$E$8,1,0)</f>
        <v>#N/A</v>
      </c>
    </row>
    <row r="10776" spans="1:27" hidden="1" x14ac:dyDescent="0.25">
      <c r="A10776">
        <v>292582</v>
      </c>
      <c r="B10776" t="s">
        <v>3177</v>
      </c>
      <c r="E10776" t="s">
        <v>3178</v>
      </c>
      <c r="H10776">
        <v>1204</v>
      </c>
      <c r="I10776">
        <v>24003029</v>
      </c>
      <c r="J10776" t="s">
        <v>3224</v>
      </c>
      <c r="K10776" s="38">
        <v>45377</v>
      </c>
      <c r="L10776" s="38">
        <v>45377</v>
      </c>
      <c r="M10776" t="s">
        <v>3226</v>
      </c>
      <c r="N10776" t="s">
        <v>4523</v>
      </c>
      <c r="R10776">
        <v>0</v>
      </c>
      <c r="V10776">
        <v>14477953</v>
      </c>
      <c r="X10776" t="s">
        <v>36</v>
      </c>
      <c r="Y10776" t="s">
        <v>3204</v>
      </c>
      <c r="Z10776" t="e">
        <f>VLOOKUP(N10776,Sheet3!J:J,1,0)</f>
        <v>#N/A</v>
      </c>
      <c r="AA10776" t="e">
        <f>VLOOKUP(I10776,Sheet3!$E$2:$E$8,1,0)</f>
        <v>#N/A</v>
      </c>
    </row>
    <row r="10777" spans="1:27" hidden="1" x14ac:dyDescent="0.25">
      <c r="A10777">
        <v>292582</v>
      </c>
      <c r="B10777" t="s">
        <v>3177</v>
      </c>
      <c r="E10777" t="s">
        <v>3178</v>
      </c>
      <c r="H10777">
        <v>1204</v>
      </c>
      <c r="I10777">
        <v>24003029</v>
      </c>
      <c r="J10777" t="s">
        <v>3228</v>
      </c>
      <c r="K10777" s="38">
        <v>45377</v>
      </c>
      <c r="L10777" s="38">
        <v>45377</v>
      </c>
      <c r="M10777" t="s">
        <v>3226</v>
      </c>
      <c r="N10777" t="s">
        <v>4523</v>
      </c>
      <c r="O10777">
        <v>285</v>
      </c>
      <c r="Q10777" t="s">
        <v>36</v>
      </c>
      <c r="R10777">
        <v>1.67</v>
      </c>
      <c r="S10777">
        <v>285</v>
      </c>
      <c r="U10777">
        <v>475.95</v>
      </c>
      <c r="V10777">
        <v>14477954</v>
      </c>
      <c r="X10777" t="s">
        <v>36</v>
      </c>
      <c r="Y10777" t="s">
        <v>3204</v>
      </c>
      <c r="Z10777" t="e">
        <f>VLOOKUP(N10777,Sheet3!J:J,1,0)</f>
        <v>#N/A</v>
      </c>
      <c r="AA10777" t="e">
        <f>VLOOKUP(I10777,Sheet3!$E$2:$E$8,1,0)</f>
        <v>#N/A</v>
      </c>
    </row>
    <row r="10778" spans="1:27" hidden="1" x14ac:dyDescent="0.25">
      <c r="A10778">
        <v>292582</v>
      </c>
      <c r="B10778" t="s">
        <v>3177</v>
      </c>
      <c r="E10778" t="s">
        <v>3178</v>
      </c>
      <c r="H10778">
        <v>1204</v>
      </c>
      <c r="I10778">
        <v>24003029</v>
      </c>
      <c r="J10778" t="s">
        <v>3228</v>
      </c>
      <c r="K10778" s="38">
        <v>45377</v>
      </c>
      <c r="L10778" s="38">
        <v>45377</v>
      </c>
      <c r="M10778" t="s">
        <v>3226</v>
      </c>
      <c r="N10778" t="s">
        <v>4523</v>
      </c>
      <c r="O10778">
        <v>21.7</v>
      </c>
      <c r="Q10778" t="s">
        <v>36</v>
      </c>
      <c r="R10778">
        <v>1.67</v>
      </c>
      <c r="S10778">
        <v>21.7</v>
      </c>
      <c r="U10778">
        <v>36.24</v>
      </c>
      <c r="V10778">
        <v>14477957</v>
      </c>
      <c r="X10778" t="s">
        <v>36</v>
      </c>
      <c r="Y10778" t="s">
        <v>3204</v>
      </c>
      <c r="Z10778" t="e">
        <f>VLOOKUP(N10778,Sheet3!J:J,1,0)</f>
        <v>#N/A</v>
      </c>
      <c r="AA10778" t="e">
        <f>VLOOKUP(I10778,Sheet3!$E$2:$E$8,1,0)</f>
        <v>#N/A</v>
      </c>
    </row>
    <row r="10779" spans="1:27" hidden="1" x14ac:dyDescent="0.25">
      <c r="A10779">
        <v>292582</v>
      </c>
      <c r="B10779" t="s">
        <v>3177</v>
      </c>
      <c r="E10779" t="s">
        <v>3178</v>
      </c>
      <c r="H10779">
        <v>1204</v>
      </c>
      <c r="I10779">
        <v>181623</v>
      </c>
      <c r="J10779" t="s">
        <v>3229</v>
      </c>
      <c r="K10779" s="38">
        <v>45407</v>
      </c>
      <c r="L10779" s="38">
        <v>45407</v>
      </c>
      <c r="M10779" t="s">
        <v>3226</v>
      </c>
      <c r="N10779" t="s">
        <v>4523</v>
      </c>
      <c r="O10779">
        <v>-118.7</v>
      </c>
      <c r="P10779" t="e">
        <f>VLOOKUP(I10779,Sheet3!$E$2:$E$16,1,0)</f>
        <v>#N/A</v>
      </c>
      <c r="Q10779" t="s">
        <v>36</v>
      </c>
      <c r="R10779">
        <v>1.67</v>
      </c>
      <c r="S10779">
        <v>-118.7</v>
      </c>
      <c r="U10779">
        <v>-198.23</v>
      </c>
      <c r="V10779">
        <v>14502670</v>
      </c>
      <c r="X10779" t="s">
        <v>36</v>
      </c>
      <c r="Y10779" t="s">
        <v>3204</v>
      </c>
      <c r="Z10779" t="e">
        <f>VLOOKUP(N10779,Sheet3!J:J,1,0)</f>
        <v>#N/A</v>
      </c>
      <c r="AA10779" t="e">
        <f>VLOOKUP(I10779,Sheet3!$E$2:$E$8,1,0)</f>
        <v>#N/A</v>
      </c>
    </row>
    <row r="10780" spans="1:27" hidden="1" x14ac:dyDescent="0.25">
      <c r="A10780">
        <v>292582</v>
      </c>
      <c r="B10780" t="s">
        <v>3177</v>
      </c>
      <c r="E10780" t="s">
        <v>3178</v>
      </c>
      <c r="H10780">
        <v>1204</v>
      </c>
      <c r="I10780">
        <v>181622</v>
      </c>
      <c r="J10780" t="s">
        <v>3229</v>
      </c>
      <c r="K10780" s="38">
        <v>45407</v>
      </c>
      <c r="L10780" s="38">
        <v>45407</v>
      </c>
      <c r="M10780" t="s">
        <v>3226</v>
      </c>
      <c r="N10780" t="s">
        <v>4523</v>
      </c>
      <c r="O10780">
        <v>-188</v>
      </c>
      <c r="P10780" t="e">
        <f>VLOOKUP(I10780,Sheet3!$E$2:$E$16,1,0)</f>
        <v>#N/A</v>
      </c>
      <c r="Q10780" t="s">
        <v>36</v>
      </c>
      <c r="R10780">
        <v>1.67</v>
      </c>
      <c r="S10780">
        <v>-188</v>
      </c>
      <c r="U10780">
        <v>-313.95999999999998</v>
      </c>
      <c r="V10780">
        <v>14502630</v>
      </c>
      <c r="X10780" t="s">
        <v>36</v>
      </c>
      <c r="Y10780" t="s">
        <v>3204</v>
      </c>
      <c r="Z10780" t="e">
        <f>VLOOKUP(N10780,Sheet3!J:J,1,0)</f>
        <v>#N/A</v>
      </c>
      <c r="AA10780" t="e">
        <f>VLOOKUP(I10780,Sheet3!$E$2:$E$8,1,0)</f>
        <v>#N/A</v>
      </c>
    </row>
    <row r="10781" spans="1:27" hidden="1" x14ac:dyDescent="0.25">
      <c r="A10781">
        <v>292582</v>
      </c>
      <c r="B10781">
        <v>292582</v>
      </c>
      <c r="H10781">
        <v>1204</v>
      </c>
      <c r="M10781" t="s">
        <v>3226</v>
      </c>
      <c r="N10781" t="s">
        <v>4523</v>
      </c>
      <c r="R10781" t="s">
        <v>3225</v>
      </c>
      <c r="X10781" t="s">
        <v>36</v>
      </c>
      <c r="Z10781" t="e">
        <f>VLOOKUP(N10781,Sheet3!J:J,1,0)</f>
        <v>#N/A</v>
      </c>
      <c r="AA10781" t="e">
        <f>VLOOKUP(I10781,Sheet3!$E$2:$E$8,1,0)</f>
        <v>#N/A</v>
      </c>
    </row>
    <row r="10782" spans="1:27" hidden="1" x14ac:dyDescent="0.25">
      <c r="A10782">
        <v>292582</v>
      </c>
      <c r="B10782" t="s">
        <v>3177</v>
      </c>
      <c r="E10782" t="s">
        <v>3178</v>
      </c>
      <c r="H10782">
        <v>1204</v>
      </c>
      <c r="I10782">
        <v>24003029</v>
      </c>
      <c r="J10782" t="s">
        <v>3224</v>
      </c>
      <c r="K10782" s="38">
        <v>45377</v>
      </c>
      <c r="L10782" s="38">
        <v>45377</v>
      </c>
      <c r="M10782" t="s">
        <v>3226</v>
      </c>
      <c r="N10782" t="s">
        <v>4524</v>
      </c>
      <c r="R10782">
        <v>0</v>
      </c>
      <c r="V10782">
        <v>14477955</v>
      </c>
      <c r="X10782" t="s">
        <v>36</v>
      </c>
      <c r="Y10782" t="s">
        <v>3204</v>
      </c>
      <c r="Z10782" t="e">
        <f>VLOOKUP(N10782,Sheet3!J:J,1,0)</f>
        <v>#N/A</v>
      </c>
      <c r="AA10782" t="e">
        <f>VLOOKUP(I10782,Sheet3!$E$2:$E$8,1,0)</f>
        <v>#N/A</v>
      </c>
    </row>
    <row r="10783" spans="1:27" hidden="1" x14ac:dyDescent="0.25">
      <c r="A10783">
        <v>292582</v>
      </c>
      <c r="B10783" t="s">
        <v>3177</v>
      </c>
      <c r="E10783" t="s">
        <v>3178</v>
      </c>
      <c r="H10783">
        <v>1204</v>
      </c>
      <c r="I10783">
        <v>24003029</v>
      </c>
      <c r="J10783" t="s">
        <v>3228</v>
      </c>
      <c r="K10783" s="38">
        <v>45377</v>
      </c>
      <c r="L10783" s="38">
        <v>45377</v>
      </c>
      <c r="M10783" t="s">
        <v>3226</v>
      </c>
      <c r="N10783" t="s">
        <v>4524</v>
      </c>
      <c r="O10783">
        <v>1212</v>
      </c>
      <c r="Q10783" t="s">
        <v>36</v>
      </c>
      <c r="R10783">
        <v>1.67</v>
      </c>
      <c r="S10783">
        <v>1212</v>
      </c>
      <c r="U10783">
        <v>2024.04</v>
      </c>
      <c r="V10783">
        <v>14477956</v>
      </c>
      <c r="X10783" t="s">
        <v>36</v>
      </c>
      <c r="Y10783" t="s">
        <v>3204</v>
      </c>
      <c r="Z10783" t="e">
        <f>VLOOKUP(N10783,Sheet3!J:J,1,0)</f>
        <v>#N/A</v>
      </c>
      <c r="AA10783" t="e">
        <f>VLOOKUP(I10783,Sheet3!$E$2:$E$8,1,0)</f>
        <v>#N/A</v>
      </c>
    </row>
    <row r="10784" spans="1:27" hidden="1" x14ac:dyDescent="0.25">
      <c r="A10784">
        <v>292582</v>
      </c>
      <c r="B10784" t="s">
        <v>3177</v>
      </c>
      <c r="E10784" t="s">
        <v>3178</v>
      </c>
      <c r="H10784">
        <v>1204</v>
      </c>
      <c r="I10784">
        <v>182401</v>
      </c>
      <c r="J10784" t="s">
        <v>3229</v>
      </c>
      <c r="K10784" s="38">
        <v>45398</v>
      </c>
      <c r="L10784" s="38">
        <v>45398</v>
      </c>
      <c r="M10784" t="s">
        <v>3226</v>
      </c>
      <c r="N10784" t="s">
        <v>4524</v>
      </c>
      <c r="O10784">
        <v>-39</v>
      </c>
      <c r="P10784" t="e">
        <f>VLOOKUP(I10784,Sheet3!$E$2:$E$16,1,0)</f>
        <v>#N/A</v>
      </c>
      <c r="Q10784" t="s">
        <v>36</v>
      </c>
      <c r="R10784">
        <v>1.67</v>
      </c>
      <c r="S10784">
        <v>-39</v>
      </c>
      <c r="U10784">
        <v>-65.13</v>
      </c>
      <c r="V10784">
        <v>14491597</v>
      </c>
      <c r="X10784" t="s">
        <v>36</v>
      </c>
      <c r="Y10784" t="s">
        <v>3204</v>
      </c>
      <c r="Z10784" t="e">
        <f>VLOOKUP(N10784,Sheet3!J:J,1,0)</f>
        <v>#N/A</v>
      </c>
      <c r="AA10784" t="e">
        <f>VLOOKUP(I10784,Sheet3!$E$2:$E$8,1,0)</f>
        <v>#N/A</v>
      </c>
    </row>
    <row r="10785" spans="1:27" hidden="1" x14ac:dyDescent="0.25">
      <c r="A10785">
        <v>292582</v>
      </c>
      <c r="B10785" t="s">
        <v>3177</v>
      </c>
      <c r="E10785" t="s">
        <v>3178</v>
      </c>
      <c r="H10785">
        <v>1204</v>
      </c>
      <c r="I10785">
        <v>182402</v>
      </c>
      <c r="J10785" t="s">
        <v>3229</v>
      </c>
      <c r="K10785" s="38">
        <v>45399</v>
      </c>
      <c r="L10785" s="38">
        <v>45399</v>
      </c>
      <c r="M10785" t="s">
        <v>3226</v>
      </c>
      <c r="N10785" t="s">
        <v>4524</v>
      </c>
      <c r="O10785">
        <v>-5</v>
      </c>
      <c r="P10785" t="e">
        <f>VLOOKUP(I10785,Sheet3!$E$2:$E$16,1,0)</f>
        <v>#N/A</v>
      </c>
      <c r="Q10785" t="s">
        <v>36</v>
      </c>
      <c r="R10785">
        <v>1.67</v>
      </c>
      <c r="S10785">
        <v>-5</v>
      </c>
      <c r="U10785">
        <v>-8.35</v>
      </c>
      <c r="V10785">
        <v>14492689</v>
      </c>
      <c r="X10785" t="s">
        <v>36</v>
      </c>
      <c r="Y10785" t="s">
        <v>3204</v>
      </c>
      <c r="Z10785" t="e">
        <f>VLOOKUP(N10785,Sheet3!J:J,1,0)</f>
        <v>#N/A</v>
      </c>
      <c r="AA10785" t="e">
        <f>VLOOKUP(I10785,Sheet3!$E$2:$E$8,1,0)</f>
        <v>#N/A</v>
      </c>
    </row>
    <row r="10786" spans="1:27" hidden="1" x14ac:dyDescent="0.25">
      <c r="A10786">
        <v>292582</v>
      </c>
      <c r="B10786" t="s">
        <v>3177</v>
      </c>
      <c r="E10786" t="s">
        <v>3178</v>
      </c>
      <c r="H10786">
        <v>1204</v>
      </c>
      <c r="I10786">
        <v>181606</v>
      </c>
      <c r="J10786" t="s">
        <v>3229</v>
      </c>
      <c r="K10786" s="38">
        <v>45407</v>
      </c>
      <c r="L10786" s="38">
        <v>45407</v>
      </c>
      <c r="M10786" t="s">
        <v>3226</v>
      </c>
      <c r="N10786" t="s">
        <v>4524</v>
      </c>
      <c r="O10786">
        <v>-865</v>
      </c>
      <c r="P10786" t="e">
        <f>VLOOKUP(I10786,Sheet3!$E$2:$E$16,1,0)</f>
        <v>#N/A</v>
      </c>
      <c r="Q10786" t="s">
        <v>36</v>
      </c>
      <c r="R10786">
        <v>1.67</v>
      </c>
      <c r="S10786">
        <v>-865</v>
      </c>
      <c r="U10786">
        <v>-1444.55</v>
      </c>
      <c r="V10786">
        <v>14502636</v>
      </c>
      <c r="X10786" t="s">
        <v>36</v>
      </c>
      <c r="Y10786" t="s">
        <v>3204</v>
      </c>
      <c r="Z10786" t="e">
        <f>VLOOKUP(N10786,Sheet3!J:J,1,0)</f>
        <v>#N/A</v>
      </c>
      <c r="AA10786" t="e">
        <f>VLOOKUP(I10786,Sheet3!$E$2:$E$8,1,0)</f>
        <v>#N/A</v>
      </c>
    </row>
    <row r="10787" spans="1:27" hidden="1" x14ac:dyDescent="0.25">
      <c r="A10787">
        <v>292582</v>
      </c>
      <c r="B10787" t="s">
        <v>3177</v>
      </c>
      <c r="E10787" t="s">
        <v>3178</v>
      </c>
      <c r="H10787">
        <v>1204</v>
      </c>
      <c r="I10787">
        <v>181621</v>
      </c>
      <c r="J10787" t="s">
        <v>3229</v>
      </c>
      <c r="K10787" s="38">
        <v>45407</v>
      </c>
      <c r="L10787" s="38">
        <v>45407</v>
      </c>
      <c r="M10787" t="s">
        <v>3226</v>
      </c>
      <c r="N10787" t="s">
        <v>4524</v>
      </c>
      <c r="O10787">
        <v>-283</v>
      </c>
      <c r="P10787" t="e">
        <f>VLOOKUP(I10787,Sheet3!$E$2:$E$16,1,0)</f>
        <v>#N/A</v>
      </c>
      <c r="Q10787" t="s">
        <v>36</v>
      </c>
      <c r="R10787">
        <v>1.67</v>
      </c>
      <c r="S10787">
        <v>-283</v>
      </c>
      <c r="U10787">
        <v>-472.61</v>
      </c>
      <c r="V10787">
        <v>14502646</v>
      </c>
      <c r="X10787" t="s">
        <v>36</v>
      </c>
      <c r="Y10787" t="s">
        <v>3204</v>
      </c>
      <c r="Z10787" t="e">
        <f>VLOOKUP(N10787,Sheet3!J:J,1,0)</f>
        <v>#N/A</v>
      </c>
      <c r="AA10787" t="e">
        <f>VLOOKUP(I10787,Sheet3!$E$2:$E$8,1,0)</f>
        <v>#N/A</v>
      </c>
    </row>
    <row r="10788" spans="1:27" hidden="1" x14ac:dyDescent="0.25">
      <c r="A10788">
        <v>292582</v>
      </c>
      <c r="B10788" t="s">
        <v>3177</v>
      </c>
      <c r="E10788" t="s">
        <v>3178</v>
      </c>
      <c r="H10788">
        <v>1204</v>
      </c>
      <c r="I10788">
        <v>181623</v>
      </c>
      <c r="J10788" t="s">
        <v>3229</v>
      </c>
      <c r="K10788" s="38">
        <v>45407</v>
      </c>
      <c r="L10788" s="38">
        <v>45407</v>
      </c>
      <c r="M10788" t="s">
        <v>3226</v>
      </c>
      <c r="N10788" t="s">
        <v>4524</v>
      </c>
      <c r="O10788">
        <v>-20</v>
      </c>
      <c r="P10788" t="e">
        <f>VLOOKUP(I10788,Sheet3!$E$2:$E$16,1,0)</f>
        <v>#N/A</v>
      </c>
      <c r="Q10788" t="s">
        <v>36</v>
      </c>
      <c r="R10788">
        <v>1.67</v>
      </c>
      <c r="S10788">
        <v>-20</v>
      </c>
      <c r="U10788">
        <v>-33.4</v>
      </c>
      <c r="V10788">
        <v>14502671</v>
      </c>
      <c r="X10788" t="s">
        <v>36</v>
      </c>
      <c r="Y10788" t="s">
        <v>3204</v>
      </c>
      <c r="Z10788" t="e">
        <f>VLOOKUP(N10788,Sheet3!J:J,1,0)</f>
        <v>#N/A</v>
      </c>
      <c r="AA10788" t="e">
        <f>VLOOKUP(I10788,Sheet3!$E$2:$E$8,1,0)</f>
        <v>#N/A</v>
      </c>
    </row>
    <row r="10789" spans="1:27" hidden="1" x14ac:dyDescent="0.25">
      <c r="A10789">
        <v>292582</v>
      </c>
      <c r="B10789">
        <v>292582</v>
      </c>
      <c r="H10789">
        <v>1204</v>
      </c>
      <c r="M10789" t="s">
        <v>3226</v>
      </c>
      <c r="N10789" t="s">
        <v>4524</v>
      </c>
      <c r="R10789" t="s">
        <v>3225</v>
      </c>
      <c r="X10789" t="s">
        <v>36</v>
      </c>
      <c r="Z10789" t="e">
        <f>VLOOKUP(N10789,Sheet3!J:J,1,0)</f>
        <v>#N/A</v>
      </c>
      <c r="AA10789" t="e">
        <f>VLOOKUP(I10789,Sheet3!$E$2:$E$8,1,0)</f>
        <v>#N/A</v>
      </c>
    </row>
    <row r="10790" spans="1:27" hidden="1" x14ac:dyDescent="0.25">
      <c r="A10790">
        <v>292582</v>
      </c>
      <c r="B10790" t="s">
        <v>3177</v>
      </c>
      <c r="E10790" t="s">
        <v>3178</v>
      </c>
      <c r="H10790">
        <v>1204</v>
      </c>
      <c r="I10790">
        <v>24003030</v>
      </c>
      <c r="J10790" t="s">
        <v>3224</v>
      </c>
      <c r="K10790" s="38">
        <v>45377</v>
      </c>
      <c r="L10790" s="38">
        <v>45377</v>
      </c>
      <c r="M10790" t="s">
        <v>3226</v>
      </c>
      <c r="N10790" t="s">
        <v>4525</v>
      </c>
      <c r="R10790">
        <v>0</v>
      </c>
      <c r="V10790">
        <v>14477959</v>
      </c>
      <c r="X10790" t="s">
        <v>36</v>
      </c>
      <c r="Y10790" t="s">
        <v>3204</v>
      </c>
      <c r="Z10790" t="e">
        <f>VLOOKUP(N10790,Sheet3!J:J,1,0)</f>
        <v>#N/A</v>
      </c>
      <c r="AA10790" t="e">
        <f>VLOOKUP(I10790,Sheet3!$E$2:$E$8,1,0)</f>
        <v>#N/A</v>
      </c>
    </row>
    <row r="10791" spans="1:27" hidden="1" x14ac:dyDescent="0.25">
      <c r="A10791">
        <v>292582</v>
      </c>
      <c r="B10791" t="s">
        <v>3177</v>
      </c>
      <c r="E10791" t="s">
        <v>3178</v>
      </c>
      <c r="H10791">
        <v>1204</v>
      </c>
      <c r="I10791">
        <v>24003030</v>
      </c>
      <c r="J10791" t="s">
        <v>3228</v>
      </c>
      <c r="K10791" s="38">
        <v>45377</v>
      </c>
      <c r="L10791" s="38">
        <v>45377</v>
      </c>
      <c r="M10791" t="s">
        <v>3226</v>
      </c>
      <c r="N10791" t="s">
        <v>4525</v>
      </c>
      <c r="O10791">
        <v>1278</v>
      </c>
      <c r="Q10791" t="s">
        <v>36</v>
      </c>
      <c r="R10791">
        <v>1.67</v>
      </c>
      <c r="S10791">
        <v>1278</v>
      </c>
      <c r="U10791">
        <v>2134.2600000000002</v>
      </c>
      <c r="V10791">
        <v>14477960</v>
      </c>
      <c r="X10791" t="s">
        <v>36</v>
      </c>
      <c r="Y10791" t="s">
        <v>3204</v>
      </c>
      <c r="Z10791" t="e">
        <f>VLOOKUP(N10791,Sheet3!J:J,1,0)</f>
        <v>#N/A</v>
      </c>
      <c r="AA10791" t="e">
        <f>VLOOKUP(I10791,Sheet3!$E$2:$E$8,1,0)</f>
        <v>#N/A</v>
      </c>
    </row>
    <row r="10792" spans="1:27" hidden="1" x14ac:dyDescent="0.25">
      <c r="A10792">
        <v>292582</v>
      </c>
      <c r="B10792" t="s">
        <v>3177</v>
      </c>
      <c r="E10792" t="s">
        <v>3178</v>
      </c>
      <c r="H10792">
        <v>1204</v>
      </c>
      <c r="I10792">
        <v>182399</v>
      </c>
      <c r="J10792" t="s">
        <v>3229</v>
      </c>
      <c r="K10792" s="38">
        <v>45398</v>
      </c>
      <c r="L10792" s="38">
        <v>45398</v>
      </c>
      <c r="M10792" t="s">
        <v>3226</v>
      </c>
      <c r="N10792" t="s">
        <v>4525</v>
      </c>
      <c r="O10792">
        <v>-1278</v>
      </c>
      <c r="P10792" t="e">
        <f>VLOOKUP(I10792,Sheet3!$E$2:$E$16,1,0)</f>
        <v>#N/A</v>
      </c>
      <c r="Q10792" t="s">
        <v>36</v>
      </c>
      <c r="R10792">
        <v>1.67</v>
      </c>
      <c r="S10792">
        <v>-1278</v>
      </c>
      <c r="U10792">
        <v>-2134.2600000000002</v>
      </c>
      <c r="V10792">
        <v>14491213</v>
      </c>
      <c r="X10792" t="s">
        <v>36</v>
      </c>
      <c r="Y10792" t="s">
        <v>3204</v>
      </c>
      <c r="Z10792" t="e">
        <f>VLOOKUP(N10792,Sheet3!J:J,1,0)</f>
        <v>#N/A</v>
      </c>
      <c r="AA10792" t="e">
        <f>VLOOKUP(I10792,Sheet3!$E$2:$E$8,1,0)</f>
        <v>#N/A</v>
      </c>
    </row>
    <row r="10793" spans="1:27" hidden="1" x14ac:dyDescent="0.25">
      <c r="A10793">
        <v>292582</v>
      </c>
      <c r="B10793">
        <v>292582</v>
      </c>
      <c r="H10793">
        <v>1204</v>
      </c>
      <c r="M10793" t="s">
        <v>3226</v>
      </c>
      <c r="N10793" t="s">
        <v>4525</v>
      </c>
      <c r="R10793" t="s">
        <v>3225</v>
      </c>
      <c r="X10793" t="s">
        <v>36</v>
      </c>
      <c r="Z10793" t="e">
        <f>VLOOKUP(N10793,Sheet3!J:J,1,0)</f>
        <v>#N/A</v>
      </c>
      <c r="AA10793" t="e">
        <f>VLOOKUP(I10793,Sheet3!$E$2:$E$8,1,0)</f>
        <v>#N/A</v>
      </c>
    </row>
    <row r="10794" spans="1:27" hidden="1" x14ac:dyDescent="0.25">
      <c r="A10794">
        <v>292582</v>
      </c>
      <c r="B10794" t="s">
        <v>3177</v>
      </c>
      <c r="E10794" t="s">
        <v>3178</v>
      </c>
      <c r="H10794">
        <v>1204</v>
      </c>
      <c r="I10794">
        <v>24003080</v>
      </c>
      <c r="J10794" t="s">
        <v>3224</v>
      </c>
      <c r="K10794" s="38">
        <v>45379</v>
      </c>
      <c r="L10794" s="38">
        <v>45379</v>
      </c>
      <c r="M10794" t="s">
        <v>3226</v>
      </c>
      <c r="N10794" t="s">
        <v>4430</v>
      </c>
      <c r="R10794">
        <v>0</v>
      </c>
      <c r="V10794">
        <v>14481030</v>
      </c>
      <c r="X10794" t="s">
        <v>36</v>
      </c>
      <c r="Y10794" t="s">
        <v>3204</v>
      </c>
      <c r="Z10794" t="e">
        <f>VLOOKUP(N10794,Sheet3!J:J,1,0)</f>
        <v>#N/A</v>
      </c>
      <c r="AA10794" t="e">
        <f>VLOOKUP(I10794,Sheet3!$E$2:$E$8,1,0)</f>
        <v>#N/A</v>
      </c>
    </row>
    <row r="10795" spans="1:27" hidden="1" x14ac:dyDescent="0.25">
      <c r="A10795">
        <v>292582</v>
      </c>
      <c r="B10795" t="s">
        <v>3177</v>
      </c>
      <c r="E10795" t="s">
        <v>3178</v>
      </c>
      <c r="H10795">
        <v>1204</v>
      </c>
      <c r="I10795">
        <v>24003080</v>
      </c>
      <c r="J10795" t="s">
        <v>3228</v>
      </c>
      <c r="K10795" s="38">
        <v>45379</v>
      </c>
      <c r="L10795" s="38">
        <v>45379</v>
      </c>
      <c r="M10795" t="s">
        <v>3226</v>
      </c>
      <c r="N10795" t="s">
        <v>4430</v>
      </c>
      <c r="O10795">
        <v>30</v>
      </c>
      <c r="Q10795" t="s">
        <v>36</v>
      </c>
      <c r="R10795">
        <v>1.67</v>
      </c>
      <c r="S10795">
        <v>30</v>
      </c>
      <c r="U10795">
        <v>50.1</v>
      </c>
      <c r="V10795">
        <v>14481051</v>
      </c>
      <c r="X10795" t="s">
        <v>36</v>
      </c>
      <c r="Y10795" t="s">
        <v>3204</v>
      </c>
      <c r="Z10795" t="e">
        <f>VLOOKUP(N10795,Sheet3!J:J,1,0)</f>
        <v>#N/A</v>
      </c>
      <c r="AA10795" t="e">
        <f>VLOOKUP(I10795,Sheet3!$E$2:$E$8,1,0)</f>
        <v>#N/A</v>
      </c>
    </row>
    <row r="10796" spans="1:27" hidden="1" x14ac:dyDescent="0.25">
      <c r="A10796">
        <v>292582</v>
      </c>
      <c r="B10796" t="s">
        <v>3177</v>
      </c>
      <c r="E10796" t="s">
        <v>3178</v>
      </c>
      <c r="H10796">
        <v>1204</v>
      </c>
      <c r="I10796">
        <v>24003080</v>
      </c>
      <c r="J10796" t="s">
        <v>3228</v>
      </c>
      <c r="K10796" s="38">
        <v>45379</v>
      </c>
      <c r="L10796" s="38">
        <v>45379</v>
      </c>
      <c r="M10796" t="s">
        <v>3226</v>
      </c>
      <c r="N10796" t="s">
        <v>4430</v>
      </c>
      <c r="O10796">
        <v>986</v>
      </c>
      <c r="Q10796" t="s">
        <v>36</v>
      </c>
      <c r="R10796">
        <v>1.67</v>
      </c>
      <c r="S10796">
        <v>986</v>
      </c>
      <c r="U10796">
        <v>1646.62</v>
      </c>
      <c r="V10796">
        <v>14481031</v>
      </c>
      <c r="X10796" t="s">
        <v>36</v>
      </c>
      <c r="Y10796" t="s">
        <v>3204</v>
      </c>
      <c r="Z10796" t="e">
        <f>VLOOKUP(N10796,Sheet3!J:J,1,0)</f>
        <v>#N/A</v>
      </c>
      <c r="AA10796" t="e">
        <f>VLOOKUP(I10796,Sheet3!$E$2:$E$8,1,0)</f>
        <v>#N/A</v>
      </c>
    </row>
    <row r="10797" spans="1:27" hidden="1" x14ac:dyDescent="0.25">
      <c r="A10797">
        <v>292582</v>
      </c>
      <c r="B10797" t="s">
        <v>3177</v>
      </c>
      <c r="E10797" t="s">
        <v>3178</v>
      </c>
      <c r="H10797">
        <v>1204</v>
      </c>
      <c r="I10797">
        <v>182399</v>
      </c>
      <c r="J10797" t="s">
        <v>3229</v>
      </c>
      <c r="K10797" s="38">
        <v>45398</v>
      </c>
      <c r="L10797" s="38">
        <v>45398</v>
      </c>
      <c r="M10797" t="s">
        <v>3226</v>
      </c>
      <c r="N10797" t="s">
        <v>4430</v>
      </c>
      <c r="O10797">
        <v>-1016</v>
      </c>
      <c r="P10797" t="e">
        <f>VLOOKUP(I10797,Sheet3!$E$2:$E$16,1,0)</f>
        <v>#N/A</v>
      </c>
      <c r="Q10797" t="s">
        <v>36</v>
      </c>
      <c r="R10797">
        <v>1.67</v>
      </c>
      <c r="S10797">
        <v>-1016</v>
      </c>
      <c r="U10797">
        <v>-1696.72</v>
      </c>
      <c r="V10797">
        <v>14491216</v>
      </c>
      <c r="X10797" t="s">
        <v>36</v>
      </c>
      <c r="Y10797" t="s">
        <v>3204</v>
      </c>
      <c r="Z10797" t="e">
        <f>VLOOKUP(N10797,Sheet3!J:J,1,0)</f>
        <v>#N/A</v>
      </c>
      <c r="AA10797" t="e">
        <f>VLOOKUP(I10797,Sheet3!$E$2:$E$8,1,0)</f>
        <v>#N/A</v>
      </c>
    </row>
    <row r="10798" spans="1:27" hidden="1" x14ac:dyDescent="0.25">
      <c r="A10798">
        <v>292582</v>
      </c>
      <c r="B10798">
        <v>292582</v>
      </c>
      <c r="H10798">
        <v>1204</v>
      </c>
      <c r="M10798" t="s">
        <v>3226</v>
      </c>
      <c r="N10798" t="s">
        <v>4430</v>
      </c>
      <c r="R10798" t="s">
        <v>3225</v>
      </c>
      <c r="X10798" t="s">
        <v>36</v>
      </c>
      <c r="Z10798" t="e">
        <f>VLOOKUP(N10798,Sheet3!J:J,1,0)</f>
        <v>#N/A</v>
      </c>
      <c r="AA10798" t="e">
        <f>VLOOKUP(I10798,Sheet3!$E$2:$E$8,1,0)</f>
        <v>#N/A</v>
      </c>
    </row>
    <row r="10799" spans="1:27" hidden="1" x14ac:dyDescent="0.25">
      <c r="A10799">
        <v>292582</v>
      </c>
      <c r="B10799" t="s">
        <v>3177</v>
      </c>
      <c r="E10799" t="s">
        <v>3178</v>
      </c>
      <c r="H10799">
        <v>1204</v>
      </c>
      <c r="I10799">
        <v>14028806</v>
      </c>
      <c r="J10799" t="s">
        <v>3224</v>
      </c>
      <c r="K10799" s="38">
        <v>45386</v>
      </c>
      <c r="L10799" s="38">
        <v>45386</v>
      </c>
      <c r="M10799" t="s">
        <v>3226</v>
      </c>
      <c r="N10799" t="s">
        <v>4526</v>
      </c>
      <c r="R10799">
        <v>0</v>
      </c>
      <c r="V10799">
        <v>14487092</v>
      </c>
      <c r="X10799" t="s">
        <v>36</v>
      </c>
      <c r="Y10799" t="s">
        <v>3204</v>
      </c>
      <c r="Z10799" t="e">
        <f>VLOOKUP(N10799,Sheet3!J:J,1,0)</f>
        <v>#N/A</v>
      </c>
      <c r="AA10799" t="e">
        <f>VLOOKUP(I10799,Sheet3!$E$2:$E$8,1,0)</f>
        <v>#N/A</v>
      </c>
    </row>
    <row r="10800" spans="1:27" hidden="1" x14ac:dyDescent="0.25">
      <c r="A10800">
        <v>292582</v>
      </c>
      <c r="B10800" t="s">
        <v>3177</v>
      </c>
      <c r="E10800" t="s">
        <v>3178</v>
      </c>
      <c r="H10800">
        <v>1204</v>
      </c>
      <c r="I10800">
        <v>14028806</v>
      </c>
      <c r="J10800" t="s">
        <v>3233</v>
      </c>
      <c r="K10800" s="38">
        <v>45386</v>
      </c>
      <c r="L10800" s="38">
        <v>45386</v>
      </c>
      <c r="M10800" t="s">
        <v>3226</v>
      </c>
      <c r="N10800" t="s">
        <v>4526</v>
      </c>
      <c r="O10800">
        <v>511</v>
      </c>
      <c r="Q10800" t="s">
        <v>36</v>
      </c>
      <c r="R10800">
        <v>1.67</v>
      </c>
      <c r="S10800">
        <v>511</v>
      </c>
      <c r="U10800">
        <v>853.37</v>
      </c>
      <c r="V10800">
        <v>14487093</v>
      </c>
      <c r="X10800" t="s">
        <v>36</v>
      </c>
      <c r="Y10800" t="s">
        <v>3204</v>
      </c>
      <c r="Z10800" t="e">
        <f>VLOOKUP(N10800,Sheet3!J:J,1,0)</f>
        <v>#N/A</v>
      </c>
      <c r="AA10800" t="e">
        <f>VLOOKUP(I10800,Sheet3!$E$2:$E$8,1,0)</f>
        <v>#N/A</v>
      </c>
    </row>
    <row r="10801" spans="1:27" hidden="1" x14ac:dyDescent="0.25">
      <c r="A10801">
        <v>292582</v>
      </c>
      <c r="B10801" t="s">
        <v>3177</v>
      </c>
      <c r="E10801" t="s">
        <v>3178</v>
      </c>
      <c r="H10801">
        <v>1204</v>
      </c>
      <c r="I10801">
        <v>14028807</v>
      </c>
      <c r="J10801" t="s">
        <v>3233</v>
      </c>
      <c r="K10801" s="38">
        <v>45386</v>
      </c>
      <c r="L10801" s="38">
        <v>45386</v>
      </c>
      <c r="M10801" t="s">
        <v>3226</v>
      </c>
      <c r="N10801" t="s">
        <v>4526</v>
      </c>
      <c r="O10801">
        <v>72</v>
      </c>
      <c r="Q10801" t="s">
        <v>36</v>
      </c>
      <c r="R10801">
        <v>1.67</v>
      </c>
      <c r="S10801">
        <v>72</v>
      </c>
      <c r="U10801">
        <v>120.24</v>
      </c>
      <c r="V10801">
        <v>14487095</v>
      </c>
      <c r="X10801" t="s">
        <v>36</v>
      </c>
      <c r="Y10801" t="s">
        <v>3204</v>
      </c>
      <c r="Z10801" t="e">
        <f>VLOOKUP(N10801,Sheet3!J:J,1,0)</f>
        <v>#N/A</v>
      </c>
      <c r="AA10801" t="e">
        <f>VLOOKUP(I10801,Sheet3!$E$2:$E$8,1,0)</f>
        <v>#N/A</v>
      </c>
    </row>
    <row r="10802" spans="1:27" hidden="1" x14ac:dyDescent="0.25">
      <c r="A10802">
        <v>292582</v>
      </c>
      <c r="B10802" t="s">
        <v>3177</v>
      </c>
      <c r="E10802" t="s">
        <v>3178</v>
      </c>
      <c r="H10802">
        <v>1204</v>
      </c>
      <c r="I10802">
        <v>182399</v>
      </c>
      <c r="J10802" t="s">
        <v>3229</v>
      </c>
      <c r="K10802" s="38">
        <v>45398</v>
      </c>
      <c r="L10802" s="38">
        <v>45398</v>
      </c>
      <c r="M10802" t="s">
        <v>3226</v>
      </c>
      <c r="N10802" t="s">
        <v>4526</v>
      </c>
      <c r="O10802">
        <v>-583</v>
      </c>
      <c r="P10802" t="e">
        <f>VLOOKUP(I10802,Sheet3!$E$2:$E$16,1,0)</f>
        <v>#N/A</v>
      </c>
      <c r="Q10802" t="s">
        <v>36</v>
      </c>
      <c r="R10802">
        <v>1.67</v>
      </c>
      <c r="S10802">
        <v>-583</v>
      </c>
      <c r="U10802">
        <v>-973.61</v>
      </c>
      <c r="V10802">
        <v>14491218</v>
      </c>
      <c r="X10802" t="s">
        <v>36</v>
      </c>
      <c r="Y10802" t="s">
        <v>3204</v>
      </c>
      <c r="Z10802" t="e">
        <f>VLOOKUP(N10802,Sheet3!J:J,1,0)</f>
        <v>#N/A</v>
      </c>
      <c r="AA10802" t="e">
        <f>VLOOKUP(I10802,Sheet3!$E$2:$E$8,1,0)</f>
        <v>#N/A</v>
      </c>
    </row>
    <row r="10803" spans="1:27" hidden="1" x14ac:dyDescent="0.25">
      <c r="A10803">
        <v>292582</v>
      </c>
      <c r="B10803">
        <v>292582</v>
      </c>
      <c r="H10803">
        <v>1204</v>
      </c>
      <c r="M10803" t="s">
        <v>3226</v>
      </c>
      <c r="N10803" t="s">
        <v>4526</v>
      </c>
      <c r="R10803" t="s">
        <v>3225</v>
      </c>
      <c r="X10803" t="s">
        <v>36</v>
      </c>
      <c r="Z10803" t="e">
        <f>VLOOKUP(N10803,Sheet3!J:J,1,0)</f>
        <v>#N/A</v>
      </c>
      <c r="AA10803" t="e">
        <f>VLOOKUP(I10803,Sheet3!$E$2:$E$8,1,0)</f>
        <v>#N/A</v>
      </c>
    </row>
    <row r="10804" spans="1:27" hidden="1" x14ac:dyDescent="0.25">
      <c r="A10804">
        <v>292582</v>
      </c>
      <c r="B10804" t="s">
        <v>3177</v>
      </c>
      <c r="E10804" t="s">
        <v>3178</v>
      </c>
      <c r="H10804">
        <v>1204</v>
      </c>
      <c r="I10804">
        <v>24003080</v>
      </c>
      <c r="J10804" t="s">
        <v>3224</v>
      </c>
      <c r="K10804" s="38">
        <v>45379</v>
      </c>
      <c r="L10804" s="38">
        <v>45379</v>
      </c>
      <c r="M10804" t="s">
        <v>3226</v>
      </c>
      <c r="N10804" t="s">
        <v>4431</v>
      </c>
      <c r="R10804">
        <v>0</v>
      </c>
      <c r="V10804">
        <v>14481035</v>
      </c>
      <c r="X10804" t="s">
        <v>36</v>
      </c>
      <c r="Y10804" t="s">
        <v>3204</v>
      </c>
      <c r="Z10804" t="e">
        <f>VLOOKUP(N10804,Sheet3!J:J,1,0)</f>
        <v>#N/A</v>
      </c>
      <c r="AA10804" t="e">
        <f>VLOOKUP(I10804,Sheet3!$E$2:$E$8,1,0)</f>
        <v>#N/A</v>
      </c>
    </row>
    <row r="10805" spans="1:27" hidden="1" x14ac:dyDescent="0.25">
      <c r="A10805">
        <v>292582</v>
      </c>
      <c r="B10805" t="s">
        <v>3177</v>
      </c>
      <c r="E10805" t="s">
        <v>3178</v>
      </c>
      <c r="H10805">
        <v>1204</v>
      </c>
      <c r="I10805">
        <v>24003080</v>
      </c>
      <c r="J10805" t="s">
        <v>3228</v>
      </c>
      <c r="K10805" s="38">
        <v>45379</v>
      </c>
      <c r="L10805" s="38">
        <v>45379</v>
      </c>
      <c r="M10805" t="s">
        <v>3226</v>
      </c>
      <c r="N10805" t="s">
        <v>4431</v>
      </c>
      <c r="O10805">
        <v>209</v>
      </c>
      <c r="Q10805" t="s">
        <v>36</v>
      </c>
      <c r="R10805">
        <v>1.67</v>
      </c>
      <c r="S10805">
        <v>209</v>
      </c>
      <c r="U10805">
        <v>349.03</v>
      </c>
      <c r="V10805">
        <v>14481036</v>
      </c>
      <c r="X10805" t="s">
        <v>36</v>
      </c>
      <c r="Y10805" t="s">
        <v>3204</v>
      </c>
      <c r="Z10805" t="e">
        <f>VLOOKUP(N10805,Sheet3!J:J,1,0)</f>
        <v>#N/A</v>
      </c>
      <c r="AA10805" t="e">
        <f>VLOOKUP(I10805,Sheet3!$E$2:$E$8,1,0)</f>
        <v>#N/A</v>
      </c>
    </row>
    <row r="10806" spans="1:27" hidden="1" x14ac:dyDescent="0.25">
      <c r="A10806">
        <v>292582</v>
      </c>
      <c r="B10806" t="s">
        <v>3177</v>
      </c>
      <c r="E10806" t="s">
        <v>3178</v>
      </c>
      <c r="H10806">
        <v>1204</v>
      </c>
      <c r="I10806">
        <v>182400</v>
      </c>
      <c r="J10806" t="s">
        <v>3229</v>
      </c>
      <c r="K10806" s="38">
        <v>45398</v>
      </c>
      <c r="L10806" s="38">
        <v>45398</v>
      </c>
      <c r="M10806" t="s">
        <v>3226</v>
      </c>
      <c r="N10806" t="s">
        <v>4431</v>
      </c>
      <c r="O10806">
        <v>-209</v>
      </c>
      <c r="P10806" t="e">
        <f>VLOOKUP(I10806,Sheet3!$E$2:$E$16,1,0)</f>
        <v>#N/A</v>
      </c>
      <c r="Q10806" t="s">
        <v>36</v>
      </c>
      <c r="R10806">
        <v>1.67</v>
      </c>
      <c r="S10806">
        <v>-209</v>
      </c>
      <c r="U10806">
        <v>-349.03</v>
      </c>
      <c r="V10806">
        <v>14491222</v>
      </c>
      <c r="X10806" t="s">
        <v>36</v>
      </c>
      <c r="Y10806" t="s">
        <v>3204</v>
      </c>
      <c r="Z10806" t="e">
        <f>VLOOKUP(N10806,Sheet3!J:J,1,0)</f>
        <v>#N/A</v>
      </c>
      <c r="AA10806" t="e">
        <f>VLOOKUP(I10806,Sheet3!$E$2:$E$8,1,0)</f>
        <v>#N/A</v>
      </c>
    </row>
    <row r="10807" spans="1:27" hidden="1" x14ac:dyDescent="0.25">
      <c r="A10807">
        <v>292582</v>
      </c>
      <c r="B10807">
        <v>292582</v>
      </c>
      <c r="H10807">
        <v>1204</v>
      </c>
      <c r="M10807" t="s">
        <v>3226</v>
      </c>
      <c r="N10807" t="s">
        <v>4431</v>
      </c>
      <c r="R10807" t="s">
        <v>3225</v>
      </c>
      <c r="X10807" t="s">
        <v>36</v>
      </c>
      <c r="Z10807" t="e">
        <f>VLOOKUP(N10807,Sheet3!J:J,1,0)</f>
        <v>#N/A</v>
      </c>
      <c r="AA10807" t="e">
        <f>VLOOKUP(I10807,Sheet3!$E$2:$E$8,1,0)</f>
        <v>#N/A</v>
      </c>
    </row>
    <row r="10808" spans="1:27" hidden="1" x14ac:dyDescent="0.25">
      <c r="A10808">
        <v>292582</v>
      </c>
      <c r="B10808" t="s">
        <v>3177</v>
      </c>
      <c r="E10808" t="s">
        <v>3178</v>
      </c>
      <c r="H10808">
        <v>1204</v>
      </c>
      <c r="I10808">
        <v>14028809</v>
      </c>
      <c r="J10808" t="s">
        <v>3224</v>
      </c>
      <c r="K10808" s="38">
        <v>45386</v>
      </c>
      <c r="L10808" s="38">
        <v>45386</v>
      </c>
      <c r="M10808" t="s">
        <v>3226</v>
      </c>
      <c r="N10808" t="s">
        <v>4527</v>
      </c>
      <c r="R10808">
        <v>0</v>
      </c>
      <c r="V10808">
        <v>14487098</v>
      </c>
      <c r="X10808" t="s">
        <v>36</v>
      </c>
      <c r="Y10808" t="s">
        <v>3204</v>
      </c>
      <c r="Z10808" t="e">
        <f>VLOOKUP(N10808,Sheet3!J:J,1,0)</f>
        <v>#N/A</v>
      </c>
      <c r="AA10808" t="e">
        <f>VLOOKUP(I10808,Sheet3!$E$2:$E$8,1,0)</f>
        <v>#N/A</v>
      </c>
    </row>
    <row r="10809" spans="1:27" hidden="1" x14ac:dyDescent="0.25">
      <c r="A10809">
        <v>292582</v>
      </c>
      <c r="B10809" t="s">
        <v>3177</v>
      </c>
      <c r="E10809" t="s">
        <v>3178</v>
      </c>
      <c r="H10809">
        <v>1204</v>
      </c>
      <c r="I10809">
        <v>14028809</v>
      </c>
      <c r="J10809" t="s">
        <v>3233</v>
      </c>
      <c r="K10809" s="38">
        <v>45386</v>
      </c>
      <c r="L10809" s="38">
        <v>45386</v>
      </c>
      <c r="M10809" t="s">
        <v>3226</v>
      </c>
      <c r="N10809" t="s">
        <v>4527</v>
      </c>
      <c r="O10809">
        <v>16</v>
      </c>
      <c r="Q10809" t="s">
        <v>36</v>
      </c>
      <c r="R10809">
        <v>1.67</v>
      </c>
      <c r="S10809">
        <v>16</v>
      </c>
      <c r="U10809">
        <v>26.72</v>
      </c>
      <c r="V10809">
        <v>14487099</v>
      </c>
      <c r="X10809" t="s">
        <v>36</v>
      </c>
      <c r="Y10809" t="s">
        <v>3204</v>
      </c>
      <c r="Z10809" t="e">
        <f>VLOOKUP(N10809,Sheet3!J:J,1,0)</f>
        <v>#N/A</v>
      </c>
      <c r="AA10809" t="e">
        <f>VLOOKUP(I10809,Sheet3!$E$2:$E$8,1,0)</f>
        <v>#N/A</v>
      </c>
    </row>
    <row r="10810" spans="1:27" hidden="1" x14ac:dyDescent="0.25">
      <c r="A10810">
        <v>292582</v>
      </c>
      <c r="B10810" t="s">
        <v>3177</v>
      </c>
      <c r="E10810" t="s">
        <v>3178</v>
      </c>
      <c r="H10810">
        <v>1204</v>
      </c>
      <c r="I10810">
        <v>181623</v>
      </c>
      <c r="J10810" t="s">
        <v>3229</v>
      </c>
      <c r="K10810" s="38">
        <v>45407</v>
      </c>
      <c r="L10810" s="38">
        <v>45407</v>
      </c>
      <c r="M10810" t="s">
        <v>3226</v>
      </c>
      <c r="N10810" t="s">
        <v>4527</v>
      </c>
      <c r="O10810">
        <v>-16</v>
      </c>
      <c r="P10810" t="e">
        <f>VLOOKUP(I10810,Sheet3!$E$2:$E$16,1,0)</f>
        <v>#N/A</v>
      </c>
      <c r="Q10810" t="s">
        <v>36</v>
      </c>
      <c r="R10810">
        <v>1.67</v>
      </c>
      <c r="S10810">
        <v>-16</v>
      </c>
      <c r="U10810">
        <v>-26.72</v>
      </c>
      <c r="V10810">
        <v>14502672</v>
      </c>
      <c r="X10810" t="s">
        <v>36</v>
      </c>
      <c r="Y10810" t="s">
        <v>3204</v>
      </c>
      <c r="Z10810" t="e">
        <f>VLOOKUP(N10810,Sheet3!J:J,1,0)</f>
        <v>#N/A</v>
      </c>
      <c r="AA10810" t="e">
        <f>VLOOKUP(I10810,Sheet3!$E$2:$E$8,1,0)</f>
        <v>#N/A</v>
      </c>
    </row>
    <row r="10811" spans="1:27" hidden="1" x14ac:dyDescent="0.25">
      <c r="A10811">
        <v>292582</v>
      </c>
      <c r="B10811">
        <v>292582</v>
      </c>
      <c r="H10811">
        <v>1204</v>
      </c>
      <c r="M10811" t="s">
        <v>3226</v>
      </c>
      <c r="N10811" t="s">
        <v>4527</v>
      </c>
      <c r="R10811" t="s">
        <v>3225</v>
      </c>
      <c r="X10811" t="s">
        <v>36</v>
      </c>
      <c r="Z10811" t="e">
        <f>VLOOKUP(N10811,Sheet3!J:J,1,0)</f>
        <v>#N/A</v>
      </c>
      <c r="AA10811" t="e">
        <f>VLOOKUP(I10811,Sheet3!$E$2:$E$8,1,0)</f>
        <v>#N/A</v>
      </c>
    </row>
    <row r="10812" spans="1:27" hidden="1" x14ac:dyDescent="0.25">
      <c r="A10812">
        <v>292582</v>
      </c>
      <c r="B10812" t="s">
        <v>3177</v>
      </c>
      <c r="E10812" t="s">
        <v>3178</v>
      </c>
      <c r="H10812">
        <v>1204</v>
      </c>
      <c r="I10812">
        <v>24003080</v>
      </c>
      <c r="J10812" t="s">
        <v>3224</v>
      </c>
      <c r="K10812" s="38">
        <v>45379</v>
      </c>
      <c r="L10812" s="38">
        <v>45379</v>
      </c>
      <c r="M10812" t="s">
        <v>3226</v>
      </c>
      <c r="N10812" t="s">
        <v>4432</v>
      </c>
      <c r="R10812">
        <v>0</v>
      </c>
      <c r="V10812">
        <v>14481040</v>
      </c>
      <c r="X10812" t="s">
        <v>36</v>
      </c>
      <c r="Y10812" t="s">
        <v>3204</v>
      </c>
      <c r="Z10812" t="e">
        <f>VLOOKUP(N10812,Sheet3!J:J,1,0)</f>
        <v>#N/A</v>
      </c>
      <c r="AA10812" t="e">
        <f>VLOOKUP(I10812,Sheet3!$E$2:$E$8,1,0)</f>
        <v>#N/A</v>
      </c>
    </row>
    <row r="10813" spans="1:27" hidden="1" x14ac:dyDescent="0.25">
      <c r="A10813">
        <v>292582</v>
      </c>
      <c r="B10813" t="s">
        <v>3177</v>
      </c>
      <c r="E10813" t="s">
        <v>3178</v>
      </c>
      <c r="H10813">
        <v>1204</v>
      </c>
      <c r="I10813">
        <v>24003080</v>
      </c>
      <c r="J10813" t="s">
        <v>3228</v>
      </c>
      <c r="K10813" s="38">
        <v>45379</v>
      </c>
      <c r="L10813" s="38">
        <v>45379</v>
      </c>
      <c r="M10813" t="s">
        <v>3226</v>
      </c>
      <c r="N10813" t="s">
        <v>4432</v>
      </c>
      <c r="O10813">
        <v>1199</v>
      </c>
      <c r="Q10813" t="s">
        <v>36</v>
      </c>
      <c r="R10813">
        <v>1.67</v>
      </c>
      <c r="S10813">
        <v>1199</v>
      </c>
      <c r="U10813">
        <v>2002.33</v>
      </c>
      <c r="V10813">
        <v>14481041</v>
      </c>
      <c r="X10813" t="s">
        <v>36</v>
      </c>
      <c r="Y10813" t="s">
        <v>3204</v>
      </c>
      <c r="Z10813" t="e">
        <f>VLOOKUP(N10813,Sheet3!J:J,1,0)</f>
        <v>#N/A</v>
      </c>
      <c r="AA10813" t="e">
        <f>VLOOKUP(I10813,Sheet3!$E$2:$E$8,1,0)</f>
        <v>#N/A</v>
      </c>
    </row>
    <row r="10814" spans="1:27" hidden="1" x14ac:dyDescent="0.25">
      <c r="A10814">
        <v>292582</v>
      </c>
      <c r="B10814" t="s">
        <v>3177</v>
      </c>
      <c r="E10814" t="s">
        <v>3178</v>
      </c>
      <c r="H10814">
        <v>1204</v>
      </c>
      <c r="I10814">
        <v>182401</v>
      </c>
      <c r="J10814" t="s">
        <v>3229</v>
      </c>
      <c r="K10814" s="38">
        <v>45398</v>
      </c>
      <c r="L10814" s="38">
        <v>45398</v>
      </c>
      <c r="M10814" t="s">
        <v>3226</v>
      </c>
      <c r="N10814" t="s">
        <v>4432</v>
      </c>
      <c r="O10814">
        <v>-1199</v>
      </c>
      <c r="P10814" t="e">
        <f>VLOOKUP(I10814,Sheet3!$E$2:$E$16,1,0)</f>
        <v>#N/A</v>
      </c>
      <c r="Q10814" t="s">
        <v>36</v>
      </c>
      <c r="R10814">
        <v>1.67</v>
      </c>
      <c r="S10814">
        <v>-1199</v>
      </c>
      <c r="U10814">
        <v>-2002.33</v>
      </c>
      <c r="V10814">
        <v>14491661</v>
      </c>
      <c r="X10814" t="s">
        <v>36</v>
      </c>
      <c r="Y10814" t="s">
        <v>3204</v>
      </c>
      <c r="Z10814" t="e">
        <f>VLOOKUP(N10814,Sheet3!J:J,1,0)</f>
        <v>#N/A</v>
      </c>
      <c r="AA10814" t="e">
        <f>VLOOKUP(I10814,Sheet3!$E$2:$E$8,1,0)</f>
        <v>#N/A</v>
      </c>
    </row>
    <row r="10815" spans="1:27" hidden="1" x14ac:dyDescent="0.25">
      <c r="A10815">
        <v>292582</v>
      </c>
      <c r="B10815">
        <v>292582</v>
      </c>
      <c r="H10815">
        <v>1204</v>
      </c>
      <c r="M10815" t="s">
        <v>3226</v>
      </c>
      <c r="N10815" t="s">
        <v>4432</v>
      </c>
      <c r="R10815" t="s">
        <v>3225</v>
      </c>
      <c r="X10815" t="s">
        <v>36</v>
      </c>
      <c r="Z10815" t="e">
        <f>VLOOKUP(N10815,Sheet3!J:J,1,0)</f>
        <v>#N/A</v>
      </c>
      <c r="AA10815" t="e">
        <f>VLOOKUP(I10815,Sheet3!$E$2:$E$8,1,0)</f>
        <v>#N/A</v>
      </c>
    </row>
    <row r="10816" spans="1:27" hidden="1" x14ac:dyDescent="0.25">
      <c r="A10816">
        <v>292582</v>
      </c>
      <c r="B10816" t="s">
        <v>3177</v>
      </c>
      <c r="E10816" t="s">
        <v>3178</v>
      </c>
      <c r="H10816">
        <v>1204</v>
      </c>
      <c r="I10816">
        <v>14028810</v>
      </c>
      <c r="J10816" t="s">
        <v>3224</v>
      </c>
      <c r="K10816" s="38">
        <v>45386</v>
      </c>
      <c r="L10816" s="38">
        <v>45386</v>
      </c>
      <c r="M10816" t="s">
        <v>3226</v>
      </c>
      <c r="N10816" t="s">
        <v>4433</v>
      </c>
      <c r="R10816">
        <v>0</v>
      </c>
      <c r="V10816">
        <v>14487101</v>
      </c>
      <c r="X10816" t="s">
        <v>36</v>
      </c>
      <c r="Y10816" t="s">
        <v>3204</v>
      </c>
      <c r="Z10816" t="e">
        <f>VLOOKUP(N10816,Sheet3!J:J,1,0)</f>
        <v>#N/A</v>
      </c>
      <c r="AA10816" t="e">
        <f>VLOOKUP(I10816,Sheet3!$E$2:$E$8,1,0)</f>
        <v>#N/A</v>
      </c>
    </row>
    <row r="10817" spans="1:27" hidden="1" x14ac:dyDescent="0.25">
      <c r="A10817">
        <v>292582</v>
      </c>
      <c r="B10817" t="s">
        <v>3177</v>
      </c>
      <c r="E10817" t="s">
        <v>3178</v>
      </c>
      <c r="H10817">
        <v>1204</v>
      </c>
      <c r="I10817">
        <v>14028810</v>
      </c>
      <c r="J10817" t="s">
        <v>3233</v>
      </c>
      <c r="K10817" s="38">
        <v>45386</v>
      </c>
      <c r="L10817" s="38">
        <v>45386</v>
      </c>
      <c r="M10817" t="s">
        <v>3226</v>
      </c>
      <c r="N10817" t="s">
        <v>4433</v>
      </c>
      <c r="O10817">
        <v>27</v>
      </c>
      <c r="Q10817" t="s">
        <v>36</v>
      </c>
      <c r="R10817">
        <v>1.67</v>
      </c>
      <c r="S10817">
        <v>27</v>
      </c>
      <c r="U10817">
        <v>45.09</v>
      </c>
      <c r="V10817">
        <v>14487102</v>
      </c>
      <c r="X10817" t="s">
        <v>36</v>
      </c>
      <c r="Y10817" t="s">
        <v>3204</v>
      </c>
      <c r="Z10817" t="e">
        <f>VLOOKUP(N10817,Sheet3!J:J,1,0)</f>
        <v>#N/A</v>
      </c>
      <c r="AA10817" t="e">
        <f>VLOOKUP(I10817,Sheet3!$E$2:$E$8,1,0)</f>
        <v>#N/A</v>
      </c>
    </row>
    <row r="10818" spans="1:27" hidden="1" x14ac:dyDescent="0.25">
      <c r="A10818">
        <v>292582</v>
      </c>
      <c r="B10818" t="s">
        <v>3177</v>
      </c>
      <c r="E10818" t="s">
        <v>3178</v>
      </c>
      <c r="H10818">
        <v>1204</v>
      </c>
      <c r="I10818">
        <v>182400</v>
      </c>
      <c r="J10818" t="s">
        <v>3229</v>
      </c>
      <c r="K10818" s="38">
        <v>45398</v>
      </c>
      <c r="L10818" s="38">
        <v>45398</v>
      </c>
      <c r="M10818" t="s">
        <v>3226</v>
      </c>
      <c r="N10818" t="s">
        <v>4433</v>
      </c>
      <c r="O10818">
        <v>-27</v>
      </c>
      <c r="P10818" t="e">
        <f>VLOOKUP(I10818,Sheet3!$E$2:$E$16,1,0)</f>
        <v>#N/A</v>
      </c>
      <c r="Q10818" t="s">
        <v>36</v>
      </c>
      <c r="R10818">
        <v>1.67</v>
      </c>
      <c r="S10818">
        <v>-27</v>
      </c>
      <c r="U10818">
        <v>-45.09</v>
      </c>
      <c r="V10818">
        <v>14491234</v>
      </c>
      <c r="X10818" t="s">
        <v>36</v>
      </c>
      <c r="Y10818" t="s">
        <v>3204</v>
      </c>
      <c r="Z10818" t="e">
        <f>VLOOKUP(N10818,Sheet3!J:J,1,0)</f>
        <v>#N/A</v>
      </c>
      <c r="AA10818" t="e">
        <f>VLOOKUP(I10818,Sheet3!$E$2:$E$8,1,0)</f>
        <v>#N/A</v>
      </c>
    </row>
    <row r="10819" spans="1:27" hidden="1" x14ac:dyDescent="0.25">
      <c r="A10819">
        <v>292582</v>
      </c>
      <c r="B10819">
        <v>292582</v>
      </c>
      <c r="H10819">
        <v>1204</v>
      </c>
      <c r="M10819" t="s">
        <v>3226</v>
      </c>
      <c r="N10819" t="s">
        <v>4433</v>
      </c>
      <c r="R10819" t="s">
        <v>3225</v>
      </c>
      <c r="X10819" t="s">
        <v>36</v>
      </c>
      <c r="Z10819" t="e">
        <f>VLOOKUP(N10819,Sheet3!J:J,1,0)</f>
        <v>#N/A</v>
      </c>
      <c r="AA10819" t="e">
        <f>VLOOKUP(I10819,Sheet3!$E$2:$E$8,1,0)</f>
        <v>#N/A</v>
      </c>
    </row>
    <row r="10820" spans="1:27" hidden="1" x14ac:dyDescent="0.25">
      <c r="A10820">
        <v>292582</v>
      </c>
      <c r="B10820" t="s">
        <v>3177</v>
      </c>
      <c r="E10820" t="s">
        <v>3178</v>
      </c>
      <c r="H10820">
        <v>1204</v>
      </c>
      <c r="I10820">
        <v>24003080</v>
      </c>
      <c r="J10820" t="s">
        <v>3224</v>
      </c>
      <c r="K10820" s="38">
        <v>45379</v>
      </c>
      <c r="L10820" s="38">
        <v>45379</v>
      </c>
      <c r="M10820" t="s">
        <v>3226</v>
      </c>
      <c r="N10820" t="s">
        <v>4434</v>
      </c>
      <c r="R10820">
        <v>0</v>
      </c>
      <c r="V10820">
        <v>14481044</v>
      </c>
      <c r="X10820" t="s">
        <v>36</v>
      </c>
      <c r="Y10820" t="s">
        <v>3204</v>
      </c>
      <c r="Z10820" t="e">
        <f>VLOOKUP(N10820,Sheet3!J:J,1,0)</f>
        <v>#N/A</v>
      </c>
      <c r="AA10820" t="e">
        <f>VLOOKUP(I10820,Sheet3!$E$2:$E$8,1,0)</f>
        <v>#N/A</v>
      </c>
    </row>
    <row r="10821" spans="1:27" hidden="1" x14ac:dyDescent="0.25">
      <c r="A10821">
        <v>292582</v>
      </c>
      <c r="B10821" t="s">
        <v>3177</v>
      </c>
      <c r="E10821" t="s">
        <v>3178</v>
      </c>
      <c r="H10821">
        <v>1204</v>
      </c>
      <c r="I10821">
        <v>24003080</v>
      </c>
      <c r="J10821" t="s">
        <v>3228</v>
      </c>
      <c r="K10821" s="38">
        <v>45379</v>
      </c>
      <c r="L10821" s="38">
        <v>45379</v>
      </c>
      <c r="M10821" t="s">
        <v>3226</v>
      </c>
      <c r="N10821" t="s">
        <v>4434</v>
      </c>
      <c r="O10821">
        <v>161</v>
      </c>
      <c r="Q10821" t="s">
        <v>36</v>
      </c>
      <c r="R10821">
        <v>1.67</v>
      </c>
      <c r="S10821">
        <v>161</v>
      </c>
      <c r="U10821">
        <v>268.87</v>
      </c>
      <c r="V10821">
        <v>14481045</v>
      </c>
      <c r="X10821" t="s">
        <v>36</v>
      </c>
      <c r="Y10821" t="s">
        <v>3204</v>
      </c>
      <c r="Z10821" t="e">
        <f>VLOOKUP(N10821,Sheet3!J:J,1,0)</f>
        <v>#N/A</v>
      </c>
      <c r="AA10821" t="e">
        <f>VLOOKUP(I10821,Sheet3!$E$2:$E$8,1,0)</f>
        <v>#N/A</v>
      </c>
    </row>
    <row r="10822" spans="1:27" hidden="1" x14ac:dyDescent="0.25">
      <c r="A10822">
        <v>292582</v>
      </c>
      <c r="B10822" t="s">
        <v>3177</v>
      </c>
      <c r="E10822" t="s">
        <v>3178</v>
      </c>
      <c r="H10822">
        <v>1204</v>
      </c>
      <c r="I10822">
        <v>182402</v>
      </c>
      <c r="J10822" t="s">
        <v>3229</v>
      </c>
      <c r="K10822" s="38">
        <v>45398</v>
      </c>
      <c r="L10822" s="38">
        <v>45398</v>
      </c>
      <c r="M10822" t="s">
        <v>3226</v>
      </c>
      <c r="N10822" t="s">
        <v>4434</v>
      </c>
      <c r="O10822">
        <v>-161</v>
      </c>
      <c r="P10822" t="e">
        <f>VLOOKUP(I10822,Sheet3!$E$2:$E$16,1,0)</f>
        <v>#N/A</v>
      </c>
      <c r="Q10822" t="s">
        <v>36</v>
      </c>
      <c r="R10822">
        <v>1.67</v>
      </c>
      <c r="S10822">
        <v>-161</v>
      </c>
      <c r="U10822">
        <v>-268.87</v>
      </c>
      <c r="V10822">
        <v>14491668</v>
      </c>
      <c r="X10822" t="s">
        <v>36</v>
      </c>
      <c r="Y10822" t="s">
        <v>3204</v>
      </c>
      <c r="Z10822" t="e">
        <f>VLOOKUP(N10822,Sheet3!J:J,1,0)</f>
        <v>#N/A</v>
      </c>
      <c r="AA10822" t="e">
        <f>VLOOKUP(I10822,Sheet3!$E$2:$E$8,1,0)</f>
        <v>#N/A</v>
      </c>
    </row>
    <row r="10823" spans="1:27" hidden="1" x14ac:dyDescent="0.25">
      <c r="A10823">
        <v>292582</v>
      </c>
      <c r="B10823">
        <v>292582</v>
      </c>
      <c r="H10823">
        <v>1204</v>
      </c>
      <c r="M10823" t="s">
        <v>3226</v>
      </c>
      <c r="N10823" t="s">
        <v>4434</v>
      </c>
      <c r="R10823" t="s">
        <v>3225</v>
      </c>
      <c r="X10823" t="s">
        <v>36</v>
      </c>
      <c r="Z10823" t="e">
        <f>VLOOKUP(N10823,Sheet3!J:J,1,0)</f>
        <v>#N/A</v>
      </c>
      <c r="AA10823" t="e">
        <f>VLOOKUP(I10823,Sheet3!$E$2:$E$8,1,0)</f>
        <v>#N/A</v>
      </c>
    </row>
    <row r="10824" spans="1:27" hidden="1" x14ac:dyDescent="0.25">
      <c r="A10824">
        <v>292582</v>
      </c>
      <c r="B10824" t="s">
        <v>3177</v>
      </c>
      <c r="E10824" t="s">
        <v>3178</v>
      </c>
      <c r="H10824">
        <v>1204</v>
      </c>
      <c r="I10824">
        <v>24003083</v>
      </c>
      <c r="J10824" t="s">
        <v>3224</v>
      </c>
      <c r="K10824" s="38">
        <v>45379</v>
      </c>
      <c r="L10824" s="38">
        <v>45379</v>
      </c>
      <c r="M10824" t="s">
        <v>3226</v>
      </c>
      <c r="N10824" t="s">
        <v>4438</v>
      </c>
      <c r="R10824">
        <v>0</v>
      </c>
      <c r="V10824">
        <v>14481183</v>
      </c>
      <c r="X10824" t="s">
        <v>36</v>
      </c>
      <c r="Y10824" t="s">
        <v>3204</v>
      </c>
      <c r="Z10824" t="e">
        <f>VLOOKUP(N10824,Sheet3!J:J,1,0)</f>
        <v>#N/A</v>
      </c>
      <c r="AA10824" t="e">
        <f>VLOOKUP(I10824,Sheet3!$E$2:$E$8,1,0)</f>
        <v>#N/A</v>
      </c>
    </row>
    <row r="10825" spans="1:27" hidden="1" x14ac:dyDescent="0.25">
      <c r="A10825">
        <v>292582</v>
      </c>
      <c r="B10825" t="s">
        <v>3177</v>
      </c>
      <c r="E10825" t="s">
        <v>3178</v>
      </c>
      <c r="H10825">
        <v>1204</v>
      </c>
      <c r="I10825">
        <v>24003083</v>
      </c>
      <c r="J10825" t="s">
        <v>3228</v>
      </c>
      <c r="K10825" s="38">
        <v>45379</v>
      </c>
      <c r="L10825" s="38">
        <v>45379</v>
      </c>
      <c r="M10825" t="s">
        <v>3226</v>
      </c>
      <c r="N10825" t="s">
        <v>4438</v>
      </c>
      <c r="O10825">
        <v>1</v>
      </c>
      <c r="Q10825" t="s">
        <v>36</v>
      </c>
      <c r="R10825">
        <v>1.67</v>
      </c>
      <c r="S10825">
        <v>1</v>
      </c>
      <c r="U10825">
        <v>1.67</v>
      </c>
      <c r="V10825">
        <v>14481204</v>
      </c>
      <c r="X10825" t="s">
        <v>36</v>
      </c>
      <c r="Y10825" t="s">
        <v>3204</v>
      </c>
      <c r="Z10825" t="e">
        <f>VLOOKUP(N10825,Sheet3!J:J,1,0)</f>
        <v>#N/A</v>
      </c>
      <c r="AA10825" t="e">
        <f>VLOOKUP(I10825,Sheet3!$E$2:$E$8,1,0)</f>
        <v>#N/A</v>
      </c>
    </row>
    <row r="10826" spans="1:27" hidden="1" x14ac:dyDescent="0.25">
      <c r="A10826">
        <v>292582</v>
      </c>
      <c r="B10826" t="s">
        <v>3177</v>
      </c>
      <c r="E10826" t="s">
        <v>3178</v>
      </c>
      <c r="H10826">
        <v>1204</v>
      </c>
      <c r="I10826">
        <v>24003083</v>
      </c>
      <c r="J10826" t="s">
        <v>3228</v>
      </c>
      <c r="K10826" s="38">
        <v>45379</v>
      </c>
      <c r="L10826" s="38">
        <v>45379</v>
      </c>
      <c r="M10826" t="s">
        <v>3226</v>
      </c>
      <c r="N10826" t="s">
        <v>4438</v>
      </c>
      <c r="O10826">
        <v>820</v>
      </c>
      <c r="Q10826" t="s">
        <v>36</v>
      </c>
      <c r="R10826">
        <v>1.67</v>
      </c>
      <c r="S10826">
        <v>820</v>
      </c>
      <c r="U10826">
        <v>1369.4</v>
      </c>
      <c r="V10826">
        <v>14481184</v>
      </c>
      <c r="X10826" t="s">
        <v>36</v>
      </c>
      <c r="Y10826" t="s">
        <v>3204</v>
      </c>
      <c r="Z10826" t="e">
        <f>VLOOKUP(N10826,Sheet3!J:J,1,0)</f>
        <v>#N/A</v>
      </c>
      <c r="AA10826" t="e">
        <f>VLOOKUP(I10826,Sheet3!$E$2:$E$8,1,0)</f>
        <v>#N/A</v>
      </c>
    </row>
    <row r="10827" spans="1:27" hidden="1" x14ac:dyDescent="0.25">
      <c r="A10827">
        <v>292582</v>
      </c>
      <c r="B10827" t="s">
        <v>3177</v>
      </c>
      <c r="E10827" t="s">
        <v>3178</v>
      </c>
      <c r="H10827">
        <v>1204</v>
      </c>
      <c r="I10827">
        <v>14028813</v>
      </c>
      <c r="J10827" t="s">
        <v>3233</v>
      </c>
      <c r="K10827" s="38">
        <v>45386</v>
      </c>
      <c r="L10827" s="38">
        <v>45386</v>
      </c>
      <c r="M10827" t="s">
        <v>3226</v>
      </c>
      <c r="N10827" t="s">
        <v>4438</v>
      </c>
      <c r="O10827">
        <v>-150</v>
      </c>
      <c r="Q10827" t="s">
        <v>36</v>
      </c>
      <c r="R10827">
        <v>1.67</v>
      </c>
      <c r="S10827">
        <v>-150</v>
      </c>
      <c r="U10827">
        <v>-250.5</v>
      </c>
      <c r="V10827">
        <v>14487106</v>
      </c>
      <c r="X10827" t="s">
        <v>36</v>
      </c>
      <c r="Y10827" t="s">
        <v>3204</v>
      </c>
      <c r="Z10827" t="e">
        <f>VLOOKUP(N10827,Sheet3!J:J,1,0)</f>
        <v>#N/A</v>
      </c>
      <c r="AA10827" t="e">
        <f>VLOOKUP(I10827,Sheet3!$E$2:$E$8,1,0)</f>
        <v>#N/A</v>
      </c>
    </row>
    <row r="10828" spans="1:27" hidden="1" x14ac:dyDescent="0.25">
      <c r="A10828">
        <v>292582</v>
      </c>
      <c r="B10828" t="s">
        <v>3177</v>
      </c>
      <c r="E10828" t="s">
        <v>3178</v>
      </c>
      <c r="H10828">
        <v>1204</v>
      </c>
      <c r="I10828">
        <v>14028807</v>
      </c>
      <c r="J10828" t="s">
        <v>3233</v>
      </c>
      <c r="K10828" s="38">
        <v>45386</v>
      </c>
      <c r="L10828" s="38">
        <v>45386</v>
      </c>
      <c r="M10828" t="s">
        <v>3226</v>
      </c>
      <c r="N10828" t="s">
        <v>4438</v>
      </c>
      <c r="O10828">
        <v>-72</v>
      </c>
      <c r="Q10828" t="s">
        <v>36</v>
      </c>
      <c r="R10828">
        <v>1.67</v>
      </c>
      <c r="S10828">
        <v>-72</v>
      </c>
      <c r="U10828">
        <v>-120.24</v>
      </c>
      <c r="V10828">
        <v>14487094</v>
      </c>
      <c r="X10828" t="s">
        <v>36</v>
      </c>
      <c r="Y10828" t="s">
        <v>3204</v>
      </c>
      <c r="Z10828" t="e">
        <f>VLOOKUP(N10828,Sheet3!J:J,1,0)</f>
        <v>#N/A</v>
      </c>
      <c r="AA10828" t="e">
        <f>VLOOKUP(I10828,Sheet3!$E$2:$E$8,1,0)</f>
        <v>#N/A</v>
      </c>
    </row>
    <row r="10829" spans="1:27" hidden="1" x14ac:dyDescent="0.25">
      <c r="A10829">
        <v>292582</v>
      </c>
      <c r="B10829" t="s">
        <v>3177</v>
      </c>
      <c r="E10829" t="s">
        <v>3178</v>
      </c>
      <c r="H10829">
        <v>1204</v>
      </c>
      <c r="I10829">
        <v>14028809</v>
      </c>
      <c r="J10829" t="s">
        <v>3233</v>
      </c>
      <c r="K10829" s="38">
        <v>45386</v>
      </c>
      <c r="L10829" s="38">
        <v>45386</v>
      </c>
      <c r="M10829" t="s">
        <v>3226</v>
      </c>
      <c r="N10829" t="s">
        <v>4438</v>
      </c>
      <c r="O10829">
        <v>-16</v>
      </c>
      <c r="Q10829" t="s">
        <v>36</v>
      </c>
      <c r="R10829">
        <v>1.67</v>
      </c>
      <c r="S10829">
        <v>-16</v>
      </c>
      <c r="U10829">
        <v>-26.72</v>
      </c>
      <c r="V10829">
        <v>14487097</v>
      </c>
      <c r="X10829" t="s">
        <v>36</v>
      </c>
      <c r="Y10829" t="s">
        <v>3204</v>
      </c>
      <c r="Z10829" t="e">
        <f>VLOOKUP(N10829,Sheet3!J:J,1,0)</f>
        <v>#N/A</v>
      </c>
      <c r="AA10829" t="e">
        <f>VLOOKUP(I10829,Sheet3!$E$2:$E$8,1,0)</f>
        <v>#N/A</v>
      </c>
    </row>
    <row r="10830" spans="1:27" hidden="1" x14ac:dyDescent="0.25">
      <c r="A10830">
        <v>292582</v>
      </c>
      <c r="B10830" t="s">
        <v>3177</v>
      </c>
      <c r="E10830" t="s">
        <v>3178</v>
      </c>
      <c r="H10830">
        <v>1204</v>
      </c>
      <c r="I10830">
        <v>14028810</v>
      </c>
      <c r="J10830" t="s">
        <v>3233</v>
      </c>
      <c r="K10830" s="38">
        <v>45386</v>
      </c>
      <c r="L10830" s="38">
        <v>45386</v>
      </c>
      <c r="M10830" t="s">
        <v>3226</v>
      </c>
      <c r="N10830" t="s">
        <v>4438</v>
      </c>
      <c r="O10830">
        <v>-27</v>
      </c>
      <c r="Q10830" t="s">
        <v>36</v>
      </c>
      <c r="R10830">
        <v>1.67</v>
      </c>
      <c r="S10830">
        <v>-27</v>
      </c>
      <c r="U10830">
        <v>-45.09</v>
      </c>
      <c r="V10830">
        <v>14487100</v>
      </c>
      <c r="X10830" t="s">
        <v>36</v>
      </c>
      <c r="Y10830" t="s">
        <v>3204</v>
      </c>
      <c r="Z10830" t="e">
        <f>VLOOKUP(N10830,Sheet3!J:J,1,0)</f>
        <v>#N/A</v>
      </c>
      <c r="AA10830" t="e">
        <f>VLOOKUP(I10830,Sheet3!$E$2:$E$8,1,0)</f>
        <v>#N/A</v>
      </c>
    </row>
    <row r="10831" spans="1:27" hidden="1" x14ac:dyDescent="0.25">
      <c r="A10831">
        <v>292582</v>
      </c>
      <c r="B10831" t="s">
        <v>3177</v>
      </c>
      <c r="E10831" t="s">
        <v>3178</v>
      </c>
      <c r="H10831">
        <v>1204</v>
      </c>
      <c r="I10831">
        <v>14028811</v>
      </c>
      <c r="J10831" t="s">
        <v>3233</v>
      </c>
      <c r="K10831" s="38">
        <v>45386</v>
      </c>
      <c r="L10831" s="38">
        <v>45386</v>
      </c>
      <c r="M10831" t="s">
        <v>3226</v>
      </c>
      <c r="N10831" t="s">
        <v>4438</v>
      </c>
      <c r="O10831">
        <v>-19</v>
      </c>
      <c r="Q10831" t="s">
        <v>36</v>
      </c>
      <c r="R10831">
        <v>1.67</v>
      </c>
      <c r="S10831">
        <v>-19</v>
      </c>
      <c r="U10831">
        <v>-31.73</v>
      </c>
      <c r="V10831">
        <v>14487103</v>
      </c>
      <c r="X10831" t="s">
        <v>36</v>
      </c>
      <c r="Y10831" t="s">
        <v>3204</v>
      </c>
      <c r="Z10831" t="e">
        <f>VLOOKUP(N10831,Sheet3!J:J,1,0)</f>
        <v>#N/A</v>
      </c>
      <c r="AA10831" t="e">
        <f>VLOOKUP(I10831,Sheet3!$E$2:$E$8,1,0)</f>
        <v>#N/A</v>
      </c>
    </row>
    <row r="10832" spans="1:27" hidden="1" x14ac:dyDescent="0.25">
      <c r="A10832">
        <v>292582</v>
      </c>
      <c r="B10832" t="s">
        <v>3177</v>
      </c>
      <c r="E10832" t="s">
        <v>3178</v>
      </c>
      <c r="H10832">
        <v>1204</v>
      </c>
      <c r="I10832">
        <v>182446</v>
      </c>
      <c r="J10832" t="s">
        <v>3229</v>
      </c>
      <c r="K10832" s="38">
        <v>45399</v>
      </c>
      <c r="L10832" s="38">
        <v>45399</v>
      </c>
      <c r="M10832" t="s">
        <v>3226</v>
      </c>
      <c r="N10832" t="s">
        <v>4438</v>
      </c>
      <c r="O10832">
        <v>-537</v>
      </c>
      <c r="P10832" t="e">
        <f>VLOOKUP(I10832,Sheet3!$E$2:$E$16,1,0)</f>
        <v>#N/A</v>
      </c>
      <c r="Q10832" t="s">
        <v>36</v>
      </c>
      <c r="R10832">
        <v>1.67</v>
      </c>
      <c r="S10832">
        <v>-537</v>
      </c>
      <c r="U10832">
        <v>-896.79</v>
      </c>
      <c r="V10832">
        <v>14492717</v>
      </c>
      <c r="X10832" t="s">
        <v>36</v>
      </c>
      <c r="Y10832" t="s">
        <v>3204</v>
      </c>
      <c r="Z10832" t="e">
        <f>VLOOKUP(N10832,Sheet3!J:J,1,0)</f>
        <v>#N/A</v>
      </c>
      <c r="AA10832" t="e">
        <f>VLOOKUP(I10832,Sheet3!$E$2:$E$8,1,0)</f>
        <v>#N/A</v>
      </c>
    </row>
    <row r="10833" spans="1:27" hidden="1" x14ac:dyDescent="0.25">
      <c r="A10833">
        <v>292582</v>
      </c>
      <c r="B10833">
        <v>292582</v>
      </c>
      <c r="H10833">
        <v>1204</v>
      </c>
      <c r="M10833" t="s">
        <v>3226</v>
      </c>
      <c r="N10833" t="s">
        <v>4438</v>
      </c>
      <c r="R10833" t="s">
        <v>3225</v>
      </c>
      <c r="X10833" t="s">
        <v>36</v>
      </c>
      <c r="Z10833" t="e">
        <f>VLOOKUP(N10833,Sheet3!J:J,1,0)</f>
        <v>#N/A</v>
      </c>
      <c r="AA10833" t="e">
        <f>VLOOKUP(I10833,Sheet3!$E$2:$E$8,1,0)</f>
        <v>#N/A</v>
      </c>
    </row>
    <row r="10834" spans="1:27" hidden="1" x14ac:dyDescent="0.25">
      <c r="A10834">
        <v>292582</v>
      </c>
      <c r="B10834" t="s">
        <v>3177</v>
      </c>
      <c r="E10834" t="s">
        <v>3178</v>
      </c>
      <c r="H10834">
        <v>1204</v>
      </c>
      <c r="I10834">
        <v>24003083</v>
      </c>
      <c r="J10834" t="s">
        <v>3224</v>
      </c>
      <c r="K10834" s="38">
        <v>45379</v>
      </c>
      <c r="L10834" s="38">
        <v>45379</v>
      </c>
      <c r="M10834" t="s">
        <v>3226</v>
      </c>
      <c r="N10834" t="s">
        <v>4439</v>
      </c>
      <c r="R10834">
        <v>0</v>
      </c>
      <c r="V10834">
        <v>14481187</v>
      </c>
      <c r="X10834" t="s">
        <v>36</v>
      </c>
      <c r="Y10834" t="s">
        <v>3204</v>
      </c>
      <c r="Z10834" t="e">
        <f>VLOOKUP(N10834,Sheet3!J:J,1,0)</f>
        <v>#N/A</v>
      </c>
      <c r="AA10834" t="e">
        <f>VLOOKUP(I10834,Sheet3!$E$2:$E$8,1,0)</f>
        <v>#N/A</v>
      </c>
    </row>
    <row r="10835" spans="1:27" hidden="1" x14ac:dyDescent="0.25">
      <c r="A10835">
        <v>292582</v>
      </c>
      <c r="B10835" t="s">
        <v>3177</v>
      </c>
      <c r="E10835" t="s">
        <v>3178</v>
      </c>
      <c r="H10835">
        <v>1204</v>
      </c>
      <c r="I10835">
        <v>24003083</v>
      </c>
      <c r="J10835" t="s">
        <v>3228</v>
      </c>
      <c r="K10835" s="38">
        <v>45379</v>
      </c>
      <c r="L10835" s="38">
        <v>45379</v>
      </c>
      <c r="M10835" t="s">
        <v>3226</v>
      </c>
      <c r="N10835" t="s">
        <v>4439</v>
      </c>
      <c r="O10835">
        <v>225</v>
      </c>
      <c r="Q10835" t="s">
        <v>36</v>
      </c>
      <c r="R10835">
        <v>1.67</v>
      </c>
      <c r="S10835">
        <v>225</v>
      </c>
      <c r="U10835">
        <v>375.75</v>
      </c>
      <c r="V10835">
        <v>14481188</v>
      </c>
      <c r="X10835" t="s">
        <v>36</v>
      </c>
      <c r="Y10835" t="s">
        <v>3204</v>
      </c>
      <c r="Z10835" t="e">
        <f>VLOOKUP(N10835,Sheet3!J:J,1,0)</f>
        <v>#N/A</v>
      </c>
      <c r="AA10835" t="e">
        <f>VLOOKUP(I10835,Sheet3!$E$2:$E$8,1,0)</f>
        <v>#N/A</v>
      </c>
    </row>
    <row r="10836" spans="1:27" hidden="1" x14ac:dyDescent="0.25">
      <c r="A10836">
        <v>292582</v>
      </c>
      <c r="B10836" t="s">
        <v>3177</v>
      </c>
      <c r="E10836" t="s">
        <v>3178</v>
      </c>
      <c r="H10836">
        <v>1204</v>
      </c>
      <c r="I10836">
        <v>14028811</v>
      </c>
      <c r="J10836" t="s">
        <v>3233</v>
      </c>
      <c r="K10836" s="38">
        <v>45386</v>
      </c>
      <c r="L10836" s="38">
        <v>45386</v>
      </c>
      <c r="M10836" t="s">
        <v>3226</v>
      </c>
      <c r="N10836" t="s">
        <v>4439</v>
      </c>
      <c r="O10836">
        <v>19</v>
      </c>
      <c r="Q10836" t="s">
        <v>36</v>
      </c>
      <c r="R10836">
        <v>1.67</v>
      </c>
      <c r="S10836">
        <v>19</v>
      </c>
      <c r="U10836">
        <v>31.73</v>
      </c>
      <c r="V10836">
        <v>14487104</v>
      </c>
      <c r="X10836" t="s">
        <v>36</v>
      </c>
      <c r="Y10836" t="s">
        <v>3204</v>
      </c>
      <c r="Z10836" t="e">
        <f>VLOOKUP(N10836,Sheet3!J:J,1,0)</f>
        <v>#N/A</v>
      </c>
      <c r="AA10836" t="e">
        <f>VLOOKUP(I10836,Sheet3!$E$2:$E$8,1,0)</f>
        <v>#N/A</v>
      </c>
    </row>
    <row r="10837" spans="1:27" hidden="1" x14ac:dyDescent="0.25">
      <c r="A10837">
        <v>292582</v>
      </c>
      <c r="B10837" t="s">
        <v>3177</v>
      </c>
      <c r="E10837" t="s">
        <v>3178</v>
      </c>
      <c r="H10837">
        <v>1204</v>
      </c>
      <c r="I10837">
        <v>182447</v>
      </c>
      <c r="J10837" t="s">
        <v>3229</v>
      </c>
      <c r="K10837" s="38">
        <v>45399</v>
      </c>
      <c r="L10837" s="38">
        <v>45399</v>
      </c>
      <c r="M10837" t="s">
        <v>3226</v>
      </c>
      <c r="N10837" t="s">
        <v>4439</v>
      </c>
      <c r="O10837">
        <v>-244</v>
      </c>
      <c r="P10837" t="e">
        <f>VLOOKUP(I10837,Sheet3!$E$2:$E$16,1,0)</f>
        <v>#N/A</v>
      </c>
      <c r="Q10837" t="s">
        <v>36</v>
      </c>
      <c r="R10837">
        <v>1.67</v>
      </c>
      <c r="S10837">
        <v>-244</v>
      </c>
      <c r="U10837">
        <v>-407.48</v>
      </c>
      <c r="V10837">
        <v>14492722</v>
      </c>
      <c r="X10837" t="s">
        <v>36</v>
      </c>
      <c r="Y10837" t="s">
        <v>3204</v>
      </c>
      <c r="Z10837" t="e">
        <f>VLOOKUP(N10837,Sheet3!J:J,1,0)</f>
        <v>#N/A</v>
      </c>
      <c r="AA10837" t="e">
        <f>VLOOKUP(I10837,Sheet3!$E$2:$E$8,1,0)</f>
        <v>#N/A</v>
      </c>
    </row>
    <row r="10838" spans="1:27" hidden="1" x14ac:dyDescent="0.25">
      <c r="A10838">
        <v>292582</v>
      </c>
      <c r="B10838">
        <v>292582</v>
      </c>
      <c r="H10838">
        <v>1204</v>
      </c>
      <c r="M10838" t="s">
        <v>3226</v>
      </c>
      <c r="N10838" t="s">
        <v>4439</v>
      </c>
      <c r="R10838" t="s">
        <v>3225</v>
      </c>
      <c r="X10838" t="s">
        <v>36</v>
      </c>
      <c r="Z10838" t="e">
        <f>VLOOKUP(N10838,Sheet3!J:J,1,0)</f>
        <v>#N/A</v>
      </c>
      <c r="AA10838" t="e">
        <f>VLOOKUP(I10838,Sheet3!$E$2:$E$8,1,0)</f>
        <v>#N/A</v>
      </c>
    </row>
    <row r="10839" spans="1:27" hidden="1" x14ac:dyDescent="0.25">
      <c r="A10839">
        <v>292582</v>
      </c>
      <c r="B10839" t="s">
        <v>3177</v>
      </c>
      <c r="E10839" t="s">
        <v>3178</v>
      </c>
      <c r="H10839">
        <v>1204</v>
      </c>
      <c r="I10839">
        <v>24003085</v>
      </c>
      <c r="J10839" t="s">
        <v>3224</v>
      </c>
      <c r="K10839" s="38">
        <v>45379</v>
      </c>
      <c r="L10839" s="38">
        <v>45379</v>
      </c>
      <c r="M10839" t="s">
        <v>3226</v>
      </c>
      <c r="N10839" t="s">
        <v>4528</v>
      </c>
      <c r="R10839">
        <v>0</v>
      </c>
      <c r="V10839">
        <v>14481330</v>
      </c>
      <c r="X10839" t="s">
        <v>36</v>
      </c>
      <c r="Y10839" t="s">
        <v>3204</v>
      </c>
      <c r="Z10839" t="e">
        <f>VLOOKUP(N10839,Sheet3!J:J,1,0)</f>
        <v>#N/A</v>
      </c>
      <c r="AA10839" t="e">
        <f>VLOOKUP(I10839,Sheet3!$E$2:$E$8,1,0)</f>
        <v>#N/A</v>
      </c>
    </row>
    <row r="10840" spans="1:27" hidden="1" x14ac:dyDescent="0.25">
      <c r="A10840">
        <v>292582</v>
      </c>
      <c r="B10840" t="s">
        <v>3177</v>
      </c>
      <c r="E10840" t="s">
        <v>3178</v>
      </c>
      <c r="H10840">
        <v>1204</v>
      </c>
      <c r="I10840">
        <v>24003085</v>
      </c>
      <c r="J10840" t="s">
        <v>3228</v>
      </c>
      <c r="K10840" s="38">
        <v>45379</v>
      </c>
      <c r="L10840" s="38">
        <v>45379</v>
      </c>
      <c r="M10840" t="s">
        <v>3226</v>
      </c>
      <c r="N10840" t="s">
        <v>4528</v>
      </c>
      <c r="O10840">
        <v>8</v>
      </c>
      <c r="Q10840" t="s">
        <v>36</v>
      </c>
      <c r="R10840">
        <v>1.67</v>
      </c>
      <c r="S10840">
        <v>8</v>
      </c>
      <c r="U10840">
        <v>13.36</v>
      </c>
      <c r="V10840">
        <v>14481331</v>
      </c>
      <c r="X10840" t="s">
        <v>36</v>
      </c>
      <c r="Y10840" t="s">
        <v>3204</v>
      </c>
      <c r="Z10840" t="e">
        <f>VLOOKUP(N10840,Sheet3!J:J,1,0)</f>
        <v>#N/A</v>
      </c>
      <c r="AA10840" t="e">
        <f>VLOOKUP(I10840,Sheet3!$E$2:$E$8,1,0)</f>
        <v>#N/A</v>
      </c>
    </row>
    <row r="10841" spans="1:27" hidden="1" x14ac:dyDescent="0.25">
      <c r="A10841">
        <v>292582</v>
      </c>
      <c r="B10841" t="s">
        <v>3177</v>
      </c>
      <c r="E10841" t="s">
        <v>3178</v>
      </c>
      <c r="H10841">
        <v>1204</v>
      </c>
      <c r="I10841">
        <v>24003085</v>
      </c>
      <c r="J10841" t="s">
        <v>3228</v>
      </c>
      <c r="K10841" s="38">
        <v>45379</v>
      </c>
      <c r="L10841" s="38">
        <v>45379</v>
      </c>
      <c r="M10841" t="s">
        <v>3226</v>
      </c>
      <c r="N10841" t="s">
        <v>4528</v>
      </c>
      <c r="O10841">
        <v>6</v>
      </c>
      <c r="Q10841" t="s">
        <v>36</v>
      </c>
      <c r="R10841">
        <v>1.67</v>
      </c>
      <c r="S10841">
        <v>6</v>
      </c>
      <c r="U10841">
        <v>10.02</v>
      </c>
      <c r="V10841">
        <v>14481340</v>
      </c>
      <c r="X10841" t="s">
        <v>36</v>
      </c>
      <c r="Y10841" t="s">
        <v>3204</v>
      </c>
      <c r="Z10841" t="e">
        <f>VLOOKUP(N10841,Sheet3!J:J,1,0)</f>
        <v>#N/A</v>
      </c>
      <c r="AA10841" t="e">
        <f>VLOOKUP(I10841,Sheet3!$E$2:$E$8,1,0)</f>
        <v>#N/A</v>
      </c>
    </row>
    <row r="10842" spans="1:27" hidden="1" x14ac:dyDescent="0.25">
      <c r="A10842">
        <v>292582</v>
      </c>
      <c r="B10842" t="s">
        <v>3177</v>
      </c>
      <c r="E10842" t="s">
        <v>3178</v>
      </c>
      <c r="H10842">
        <v>1204</v>
      </c>
      <c r="I10842">
        <v>182447</v>
      </c>
      <c r="J10842" t="s">
        <v>3229</v>
      </c>
      <c r="K10842" s="38">
        <v>45399</v>
      </c>
      <c r="L10842" s="38">
        <v>45399</v>
      </c>
      <c r="M10842" t="s">
        <v>3226</v>
      </c>
      <c r="N10842" t="s">
        <v>4528</v>
      </c>
      <c r="O10842">
        <v>-2</v>
      </c>
      <c r="P10842" t="e">
        <f>VLOOKUP(I10842,Sheet3!$E$2:$E$16,1,0)</f>
        <v>#N/A</v>
      </c>
      <c r="Q10842" t="s">
        <v>36</v>
      </c>
      <c r="R10842">
        <v>1.67</v>
      </c>
      <c r="S10842">
        <v>-2</v>
      </c>
      <c r="U10842">
        <v>-3.34</v>
      </c>
      <c r="V10842">
        <v>14492676</v>
      </c>
      <c r="X10842" t="s">
        <v>36</v>
      </c>
      <c r="Y10842" t="s">
        <v>3204</v>
      </c>
      <c r="Z10842" t="e">
        <f>VLOOKUP(N10842,Sheet3!J:J,1,0)</f>
        <v>#N/A</v>
      </c>
      <c r="AA10842" t="e">
        <f>VLOOKUP(I10842,Sheet3!$E$2:$E$8,1,0)</f>
        <v>#N/A</v>
      </c>
    </row>
    <row r="10843" spans="1:27" hidden="1" x14ac:dyDescent="0.25">
      <c r="A10843">
        <v>292582</v>
      </c>
      <c r="B10843" t="s">
        <v>3177</v>
      </c>
      <c r="E10843" t="s">
        <v>3178</v>
      </c>
      <c r="H10843">
        <v>1204</v>
      </c>
      <c r="I10843">
        <v>182446</v>
      </c>
      <c r="J10843" t="s">
        <v>3229</v>
      </c>
      <c r="K10843" s="38">
        <v>45399</v>
      </c>
      <c r="L10843" s="38">
        <v>45399</v>
      </c>
      <c r="M10843" t="s">
        <v>3226</v>
      </c>
      <c r="N10843" t="s">
        <v>4528</v>
      </c>
      <c r="O10843">
        <v>-12</v>
      </c>
      <c r="P10843" t="e">
        <f>VLOOKUP(I10843,Sheet3!$E$2:$E$16,1,0)</f>
        <v>#N/A</v>
      </c>
      <c r="Q10843" t="s">
        <v>36</v>
      </c>
      <c r="R10843">
        <v>1.67</v>
      </c>
      <c r="S10843">
        <v>-12</v>
      </c>
      <c r="U10843">
        <v>-20.04</v>
      </c>
      <c r="V10843">
        <v>14492675</v>
      </c>
      <c r="X10843" t="s">
        <v>36</v>
      </c>
      <c r="Y10843" t="s">
        <v>3204</v>
      </c>
      <c r="Z10843" t="e">
        <f>VLOOKUP(N10843,Sheet3!J:J,1,0)</f>
        <v>#N/A</v>
      </c>
      <c r="AA10843" t="e">
        <f>VLOOKUP(I10843,Sheet3!$E$2:$E$8,1,0)</f>
        <v>#N/A</v>
      </c>
    </row>
    <row r="10844" spans="1:27" hidden="1" x14ac:dyDescent="0.25">
      <c r="A10844">
        <v>292582</v>
      </c>
      <c r="B10844">
        <v>292582</v>
      </c>
      <c r="H10844">
        <v>1204</v>
      </c>
      <c r="M10844" t="s">
        <v>3226</v>
      </c>
      <c r="N10844" t="s">
        <v>4528</v>
      </c>
      <c r="R10844" t="s">
        <v>3225</v>
      </c>
      <c r="X10844" t="s">
        <v>36</v>
      </c>
      <c r="Z10844" t="e">
        <f>VLOOKUP(N10844,Sheet3!J:J,1,0)</f>
        <v>#N/A</v>
      </c>
      <c r="AA10844" t="e">
        <f>VLOOKUP(I10844,Sheet3!$E$2:$E$8,1,0)</f>
        <v>#N/A</v>
      </c>
    </row>
    <row r="10845" spans="1:27" hidden="1" x14ac:dyDescent="0.25">
      <c r="A10845">
        <v>292582</v>
      </c>
      <c r="B10845" t="s">
        <v>3177</v>
      </c>
      <c r="E10845" t="s">
        <v>3178</v>
      </c>
      <c r="H10845">
        <v>1204</v>
      </c>
      <c r="I10845">
        <v>24003083</v>
      </c>
      <c r="J10845" t="s">
        <v>3224</v>
      </c>
      <c r="K10845" s="38">
        <v>45379</v>
      </c>
      <c r="L10845" s="38">
        <v>45379</v>
      </c>
      <c r="M10845" t="s">
        <v>3226</v>
      </c>
      <c r="N10845" t="s">
        <v>4529</v>
      </c>
      <c r="R10845">
        <v>0</v>
      </c>
      <c r="V10845">
        <v>14481192</v>
      </c>
      <c r="X10845" t="s">
        <v>36</v>
      </c>
      <c r="Y10845" t="s">
        <v>3204</v>
      </c>
      <c r="Z10845" t="e">
        <f>VLOOKUP(N10845,Sheet3!J:J,1,0)</f>
        <v>#N/A</v>
      </c>
      <c r="AA10845" t="e">
        <f>VLOOKUP(I10845,Sheet3!$E$2:$E$8,1,0)</f>
        <v>#N/A</v>
      </c>
    </row>
    <row r="10846" spans="1:27" hidden="1" x14ac:dyDescent="0.25">
      <c r="A10846">
        <v>292582</v>
      </c>
      <c r="B10846" t="s">
        <v>3177</v>
      </c>
      <c r="E10846" t="s">
        <v>3178</v>
      </c>
      <c r="H10846">
        <v>1204</v>
      </c>
      <c r="I10846">
        <v>24003083</v>
      </c>
      <c r="J10846" t="s">
        <v>3228</v>
      </c>
      <c r="K10846" s="38">
        <v>45379</v>
      </c>
      <c r="L10846" s="38">
        <v>45379</v>
      </c>
      <c r="M10846" t="s">
        <v>3226</v>
      </c>
      <c r="N10846" t="s">
        <v>4529</v>
      </c>
      <c r="O10846">
        <v>1007</v>
      </c>
      <c r="Q10846" t="s">
        <v>36</v>
      </c>
      <c r="R10846">
        <v>1.67</v>
      </c>
      <c r="S10846">
        <v>1007</v>
      </c>
      <c r="U10846">
        <v>1681.69</v>
      </c>
      <c r="V10846">
        <v>14481193</v>
      </c>
      <c r="X10846" t="s">
        <v>36</v>
      </c>
      <c r="Y10846" t="s">
        <v>3204</v>
      </c>
      <c r="Z10846" t="e">
        <f>VLOOKUP(N10846,Sheet3!J:J,1,0)</f>
        <v>#N/A</v>
      </c>
      <c r="AA10846" t="e">
        <f>VLOOKUP(I10846,Sheet3!$E$2:$E$8,1,0)</f>
        <v>#N/A</v>
      </c>
    </row>
    <row r="10847" spans="1:27" hidden="1" x14ac:dyDescent="0.25">
      <c r="A10847">
        <v>292582</v>
      </c>
      <c r="B10847" t="s">
        <v>3177</v>
      </c>
      <c r="E10847" t="s">
        <v>3178</v>
      </c>
      <c r="H10847">
        <v>1204</v>
      </c>
      <c r="I10847">
        <v>14028806</v>
      </c>
      <c r="J10847" t="s">
        <v>3233</v>
      </c>
      <c r="K10847" s="38">
        <v>45386</v>
      </c>
      <c r="L10847" s="38">
        <v>45386</v>
      </c>
      <c r="M10847" t="s">
        <v>3226</v>
      </c>
      <c r="N10847" t="s">
        <v>4529</v>
      </c>
      <c r="O10847">
        <v>-511</v>
      </c>
      <c r="Q10847" t="s">
        <v>36</v>
      </c>
      <c r="R10847">
        <v>1.67</v>
      </c>
      <c r="S10847">
        <v>-511</v>
      </c>
      <c r="U10847">
        <v>-853.37</v>
      </c>
      <c r="V10847">
        <v>14487091</v>
      </c>
      <c r="X10847" t="s">
        <v>36</v>
      </c>
      <c r="Y10847" t="s">
        <v>3204</v>
      </c>
      <c r="Z10847" t="e">
        <f>VLOOKUP(N10847,Sheet3!J:J,1,0)</f>
        <v>#N/A</v>
      </c>
      <c r="AA10847" t="e">
        <f>VLOOKUP(I10847,Sheet3!$E$2:$E$8,1,0)</f>
        <v>#N/A</v>
      </c>
    </row>
    <row r="10848" spans="1:27" hidden="1" x14ac:dyDescent="0.25">
      <c r="A10848">
        <v>292582</v>
      </c>
      <c r="B10848" t="s">
        <v>3177</v>
      </c>
      <c r="E10848" t="s">
        <v>3178</v>
      </c>
      <c r="H10848">
        <v>1204</v>
      </c>
      <c r="I10848">
        <v>182449</v>
      </c>
      <c r="J10848" t="s">
        <v>3229</v>
      </c>
      <c r="K10848" s="38">
        <v>45399</v>
      </c>
      <c r="L10848" s="38">
        <v>45399</v>
      </c>
      <c r="M10848" t="s">
        <v>3226</v>
      </c>
      <c r="N10848" t="s">
        <v>4529</v>
      </c>
      <c r="O10848">
        <v>-6</v>
      </c>
      <c r="P10848" t="e">
        <f>VLOOKUP(I10848,Sheet3!$E$2:$E$16,1,0)</f>
        <v>#N/A</v>
      </c>
      <c r="Q10848" t="s">
        <v>36</v>
      </c>
      <c r="R10848">
        <v>1.67</v>
      </c>
      <c r="S10848">
        <v>-6</v>
      </c>
      <c r="U10848">
        <v>-10.02</v>
      </c>
      <c r="V10848">
        <v>14492686</v>
      </c>
      <c r="X10848" t="s">
        <v>36</v>
      </c>
      <c r="Y10848" t="s">
        <v>3204</v>
      </c>
      <c r="Z10848" t="e">
        <f>VLOOKUP(N10848,Sheet3!J:J,1,0)</f>
        <v>#N/A</v>
      </c>
      <c r="AA10848" t="e">
        <f>VLOOKUP(I10848,Sheet3!$E$2:$E$8,1,0)</f>
        <v>#N/A</v>
      </c>
    </row>
    <row r="10849" spans="1:27" hidden="1" x14ac:dyDescent="0.25">
      <c r="A10849">
        <v>292582</v>
      </c>
      <c r="B10849" t="s">
        <v>3177</v>
      </c>
      <c r="E10849" t="s">
        <v>3178</v>
      </c>
      <c r="H10849">
        <v>1204</v>
      </c>
      <c r="I10849">
        <v>182448</v>
      </c>
      <c r="J10849" t="s">
        <v>3229</v>
      </c>
      <c r="K10849" s="38">
        <v>45399</v>
      </c>
      <c r="L10849" s="38">
        <v>45399</v>
      </c>
      <c r="M10849" t="s">
        <v>3226</v>
      </c>
      <c r="N10849" t="s">
        <v>4529</v>
      </c>
      <c r="O10849">
        <v>-484</v>
      </c>
      <c r="P10849" t="e">
        <f>VLOOKUP(I10849,Sheet3!$E$2:$E$16,1,0)</f>
        <v>#N/A</v>
      </c>
      <c r="Q10849" t="s">
        <v>36</v>
      </c>
      <c r="R10849">
        <v>1.67</v>
      </c>
      <c r="S10849">
        <v>-484</v>
      </c>
      <c r="U10849">
        <v>-808.28</v>
      </c>
      <c r="V10849">
        <v>14492726</v>
      </c>
      <c r="X10849" t="s">
        <v>36</v>
      </c>
      <c r="Y10849" t="s">
        <v>3204</v>
      </c>
      <c r="Z10849" t="e">
        <f>VLOOKUP(N10849,Sheet3!J:J,1,0)</f>
        <v>#N/A</v>
      </c>
      <c r="AA10849" t="e">
        <f>VLOOKUP(I10849,Sheet3!$E$2:$E$8,1,0)</f>
        <v>#N/A</v>
      </c>
    </row>
    <row r="10850" spans="1:27" hidden="1" x14ac:dyDescent="0.25">
      <c r="A10850">
        <v>292582</v>
      </c>
      <c r="B10850" t="s">
        <v>3177</v>
      </c>
      <c r="E10850" t="s">
        <v>3178</v>
      </c>
      <c r="H10850">
        <v>1204</v>
      </c>
      <c r="I10850">
        <v>181623</v>
      </c>
      <c r="J10850" t="s">
        <v>3229</v>
      </c>
      <c r="K10850" s="38">
        <v>45407</v>
      </c>
      <c r="L10850" s="38">
        <v>45407</v>
      </c>
      <c r="M10850" t="s">
        <v>3226</v>
      </c>
      <c r="N10850" t="s">
        <v>4529</v>
      </c>
      <c r="O10850">
        <v>-6</v>
      </c>
      <c r="P10850" t="e">
        <f>VLOOKUP(I10850,Sheet3!$E$2:$E$16,1,0)</f>
        <v>#N/A</v>
      </c>
      <c r="Q10850" t="s">
        <v>36</v>
      </c>
      <c r="R10850">
        <v>1.67</v>
      </c>
      <c r="S10850">
        <v>-6</v>
      </c>
      <c r="U10850">
        <v>-10.02</v>
      </c>
      <c r="V10850">
        <v>14502673</v>
      </c>
      <c r="X10850" t="s">
        <v>36</v>
      </c>
      <c r="Y10850" t="s">
        <v>3204</v>
      </c>
      <c r="Z10850" t="e">
        <f>VLOOKUP(N10850,Sheet3!J:J,1,0)</f>
        <v>#N/A</v>
      </c>
      <c r="AA10850" t="e">
        <f>VLOOKUP(I10850,Sheet3!$E$2:$E$8,1,0)</f>
        <v>#N/A</v>
      </c>
    </row>
    <row r="10851" spans="1:27" hidden="1" x14ac:dyDescent="0.25">
      <c r="A10851">
        <v>292582</v>
      </c>
      <c r="B10851">
        <v>292582</v>
      </c>
      <c r="H10851">
        <v>1204</v>
      </c>
      <c r="M10851" t="s">
        <v>3226</v>
      </c>
      <c r="N10851" t="s">
        <v>4529</v>
      </c>
      <c r="R10851" t="s">
        <v>3225</v>
      </c>
      <c r="X10851" t="s">
        <v>36</v>
      </c>
      <c r="Z10851" t="e">
        <f>VLOOKUP(N10851,Sheet3!J:J,1,0)</f>
        <v>#N/A</v>
      </c>
      <c r="AA10851" t="e">
        <f>VLOOKUP(I10851,Sheet3!$E$2:$E$8,1,0)</f>
        <v>#N/A</v>
      </c>
    </row>
    <row r="10852" spans="1:27" hidden="1" x14ac:dyDescent="0.25">
      <c r="A10852">
        <v>292582</v>
      </c>
      <c r="B10852" t="s">
        <v>3177</v>
      </c>
      <c r="E10852" t="s">
        <v>3178</v>
      </c>
      <c r="H10852">
        <v>1204</v>
      </c>
      <c r="I10852">
        <v>24003083</v>
      </c>
      <c r="J10852" t="s">
        <v>3224</v>
      </c>
      <c r="K10852" s="38">
        <v>45379</v>
      </c>
      <c r="L10852" s="38">
        <v>45379</v>
      </c>
      <c r="M10852" t="s">
        <v>3226</v>
      </c>
      <c r="N10852" t="s">
        <v>4530</v>
      </c>
      <c r="R10852">
        <v>0</v>
      </c>
      <c r="V10852">
        <v>14481196</v>
      </c>
      <c r="X10852" t="s">
        <v>36</v>
      </c>
      <c r="Y10852" t="s">
        <v>3204</v>
      </c>
      <c r="Z10852" t="e">
        <f>VLOOKUP(N10852,Sheet3!J:J,1,0)</f>
        <v>#N/A</v>
      </c>
      <c r="AA10852" t="e">
        <f>VLOOKUP(I10852,Sheet3!$E$2:$E$8,1,0)</f>
        <v>#N/A</v>
      </c>
    </row>
    <row r="10853" spans="1:27" hidden="1" x14ac:dyDescent="0.25">
      <c r="A10853">
        <v>292582</v>
      </c>
      <c r="B10853" t="s">
        <v>3177</v>
      </c>
      <c r="E10853" t="s">
        <v>3178</v>
      </c>
      <c r="H10853">
        <v>1204</v>
      </c>
      <c r="I10853">
        <v>24003083</v>
      </c>
      <c r="J10853" t="s">
        <v>3228</v>
      </c>
      <c r="K10853" s="38">
        <v>45379</v>
      </c>
      <c r="L10853" s="38">
        <v>45379</v>
      </c>
      <c r="M10853" t="s">
        <v>3226</v>
      </c>
      <c r="N10853" t="s">
        <v>4530</v>
      </c>
      <c r="O10853">
        <v>94</v>
      </c>
      <c r="Q10853" t="s">
        <v>36</v>
      </c>
      <c r="R10853">
        <v>1.67</v>
      </c>
      <c r="S10853">
        <v>94</v>
      </c>
      <c r="U10853">
        <v>156.97999999999999</v>
      </c>
      <c r="V10853">
        <v>14481197</v>
      </c>
      <c r="X10853" t="s">
        <v>36</v>
      </c>
      <c r="Y10853" t="s">
        <v>3204</v>
      </c>
      <c r="Z10853" t="e">
        <f>VLOOKUP(N10853,Sheet3!J:J,1,0)</f>
        <v>#N/A</v>
      </c>
      <c r="AA10853" t="e">
        <f>VLOOKUP(I10853,Sheet3!$E$2:$E$8,1,0)</f>
        <v>#N/A</v>
      </c>
    </row>
    <row r="10854" spans="1:27" hidden="1" x14ac:dyDescent="0.25">
      <c r="A10854">
        <v>292582</v>
      </c>
      <c r="B10854" t="s">
        <v>3177</v>
      </c>
      <c r="E10854" t="s">
        <v>3178</v>
      </c>
      <c r="H10854">
        <v>1204</v>
      </c>
      <c r="I10854">
        <v>14028813</v>
      </c>
      <c r="J10854" t="s">
        <v>3233</v>
      </c>
      <c r="K10854" s="38">
        <v>45386</v>
      </c>
      <c r="L10854" s="38">
        <v>45386</v>
      </c>
      <c r="M10854" t="s">
        <v>3226</v>
      </c>
      <c r="N10854" t="s">
        <v>4530</v>
      </c>
      <c r="O10854">
        <v>150</v>
      </c>
      <c r="Q10854" t="s">
        <v>36</v>
      </c>
      <c r="R10854">
        <v>1.67</v>
      </c>
      <c r="S10854">
        <v>150</v>
      </c>
      <c r="U10854">
        <v>250.5</v>
      </c>
      <c r="V10854">
        <v>14487107</v>
      </c>
      <c r="X10854" t="s">
        <v>36</v>
      </c>
      <c r="Y10854" t="s">
        <v>3204</v>
      </c>
      <c r="Z10854" t="e">
        <f>VLOOKUP(N10854,Sheet3!J:J,1,0)</f>
        <v>#N/A</v>
      </c>
      <c r="AA10854" t="e">
        <f>VLOOKUP(I10854,Sheet3!$E$2:$E$8,1,0)</f>
        <v>#N/A</v>
      </c>
    </row>
    <row r="10855" spans="1:27" hidden="1" x14ac:dyDescent="0.25">
      <c r="A10855">
        <v>292582</v>
      </c>
      <c r="B10855" t="s">
        <v>3177</v>
      </c>
      <c r="E10855" t="s">
        <v>3178</v>
      </c>
      <c r="H10855">
        <v>1204</v>
      </c>
      <c r="I10855">
        <v>182449</v>
      </c>
      <c r="J10855" t="s">
        <v>3229</v>
      </c>
      <c r="K10855" s="38">
        <v>45399</v>
      </c>
      <c r="L10855" s="38">
        <v>45399</v>
      </c>
      <c r="M10855" t="s">
        <v>3226</v>
      </c>
      <c r="N10855" t="s">
        <v>4530</v>
      </c>
      <c r="O10855">
        <v>-244</v>
      </c>
      <c r="P10855" t="e">
        <f>VLOOKUP(I10855,Sheet3!$E$2:$E$16,1,0)</f>
        <v>#N/A</v>
      </c>
      <c r="Q10855" t="s">
        <v>36</v>
      </c>
      <c r="R10855">
        <v>1.67</v>
      </c>
      <c r="S10855">
        <v>-244</v>
      </c>
      <c r="U10855">
        <v>-407.48</v>
      </c>
      <c r="V10855">
        <v>14492733</v>
      </c>
      <c r="X10855" t="s">
        <v>36</v>
      </c>
      <c r="Y10855" t="s">
        <v>3204</v>
      </c>
      <c r="Z10855" t="e">
        <f>VLOOKUP(N10855,Sheet3!J:J,1,0)</f>
        <v>#N/A</v>
      </c>
      <c r="AA10855" t="e">
        <f>VLOOKUP(I10855,Sheet3!$E$2:$E$8,1,0)</f>
        <v>#N/A</v>
      </c>
    </row>
    <row r="10856" spans="1:27" hidden="1" x14ac:dyDescent="0.25">
      <c r="A10856">
        <v>292582</v>
      </c>
      <c r="B10856">
        <v>292582</v>
      </c>
      <c r="H10856">
        <v>1204</v>
      </c>
      <c r="M10856" t="s">
        <v>3226</v>
      </c>
      <c r="N10856" t="s">
        <v>4530</v>
      </c>
      <c r="R10856" t="s">
        <v>3225</v>
      </c>
      <c r="X10856" t="s">
        <v>36</v>
      </c>
      <c r="Z10856" t="e">
        <f>VLOOKUP(N10856,Sheet3!J:J,1,0)</f>
        <v>#N/A</v>
      </c>
      <c r="AA10856" t="e">
        <f>VLOOKUP(I10856,Sheet3!$E$2:$E$8,1,0)</f>
        <v>#N/A</v>
      </c>
    </row>
    <row r="10857" spans="1:27" hidden="1" x14ac:dyDescent="0.25">
      <c r="A10857">
        <v>292582</v>
      </c>
      <c r="B10857" t="s">
        <v>3177</v>
      </c>
      <c r="E10857" t="s">
        <v>3178</v>
      </c>
      <c r="H10857">
        <v>1204</v>
      </c>
      <c r="I10857">
        <v>24003083</v>
      </c>
      <c r="J10857" t="s">
        <v>3224</v>
      </c>
      <c r="K10857" s="38">
        <v>45379</v>
      </c>
      <c r="L10857" s="38">
        <v>45379</v>
      </c>
      <c r="M10857" t="s">
        <v>3226</v>
      </c>
      <c r="N10857" t="s">
        <v>4440</v>
      </c>
      <c r="R10857">
        <v>0</v>
      </c>
      <c r="V10857">
        <v>14481200</v>
      </c>
      <c r="X10857" t="s">
        <v>36</v>
      </c>
      <c r="Y10857" t="s">
        <v>3204</v>
      </c>
      <c r="Z10857" t="e">
        <f>VLOOKUP(N10857,Sheet3!J:J,1,0)</f>
        <v>#N/A</v>
      </c>
      <c r="AA10857" t="e">
        <f>VLOOKUP(I10857,Sheet3!$E$2:$E$8,1,0)</f>
        <v>#N/A</v>
      </c>
    </row>
    <row r="10858" spans="1:27" hidden="1" x14ac:dyDescent="0.25">
      <c r="A10858">
        <v>292582</v>
      </c>
      <c r="B10858" t="s">
        <v>3177</v>
      </c>
      <c r="E10858" t="s">
        <v>3178</v>
      </c>
      <c r="H10858">
        <v>1204</v>
      </c>
      <c r="I10858">
        <v>24003083</v>
      </c>
      <c r="J10858" t="s">
        <v>3228</v>
      </c>
      <c r="K10858" s="38">
        <v>45379</v>
      </c>
      <c r="L10858" s="38">
        <v>45379</v>
      </c>
      <c r="M10858" t="s">
        <v>3226</v>
      </c>
      <c r="N10858" t="s">
        <v>4440</v>
      </c>
      <c r="O10858">
        <v>1006</v>
      </c>
      <c r="Q10858" t="s">
        <v>36</v>
      </c>
      <c r="R10858">
        <v>1.67</v>
      </c>
      <c r="S10858">
        <v>1006</v>
      </c>
      <c r="U10858">
        <v>1680.02</v>
      </c>
      <c r="V10858">
        <v>14481201</v>
      </c>
      <c r="X10858" t="s">
        <v>36</v>
      </c>
      <c r="Y10858" t="s">
        <v>3204</v>
      </c>
      <c r="Z10858" t="e">
        <f>VLOOKUP(N10858,Sheet3!J:J,1,0)</f>
        <v>#N/A</v>
      </c>
      <c r="AA10858" t="e">
        <f>VLOOKUP(I10858,Sheet3!$E$2:$E$8,1,0)</f>
        <v>#N/A</v>
      </c>
    </row>
    <row r="10859" spans="1:27" hidden="1" x14ac:dyDescent="0.25">
      <c r="A10859">
        <v>292582</v>
      </c>
      <c r="B10859" t="s">
        <v>3177</v>
      </c>
      <c r="E10859" t="s">
        <v>3178</v>
      </c>
      <c r="H10859">
        <v>1204</v>
      </c>
      <c r="I10859">
        <v>182450</v>
      </c>
      <c r="J10859" t="s">
        <v>3229</v>
      </c>
      <c r="K10859" s="38">
        <v>45399</v>
      </c>
      <c r="L10859" s="38">
        <v>45399</v>
      </c>
      <c r="M10859" t="s">
        <v>3226</v>
      </c>
      <c r="N10859" t="s">
        <v>4440</v>
      </c>
      <c r="O10859">
        <v>-1006</v>
      </c>
      <c r="P10859" t="e">
        <f>VLOOKUP(I10859,Sheet3!$E$2:$E$16,1,0)</f>
        <v>#N/A</v>
      </c>
      <c r="Q10859" t="s">
        <v>36</v>
      </c>
      <c r="R10859">
        <v>1.67</v>
      </c>
      <c r="S10859">
        <v>-1006</v>
      </c>
      <c r="U10859">
        <v>-1680.02</v>
      </c>
      <c r="V10859">
        <v>14492747</v>
      </c>
      <c r="X10859" t="s">
        <v>36</v>
      </c>
      <c r="Y10859" t="s">
        <v>3204</v>
      </c>
      <c r="Z10859" t="e">
        <f>VLOOKUP(N10859,Sheet3!J:J,1,0)</f>
        <v>#N/A</v>
      </c>
      <c r="AA10859" t="e">
        <f>VLOOKUP(I10859,Sheet3!$E$2:$E$8,1,0)</f>
        <v>#N/A</v>
      </c>
    </row>
    <row r="10860" spans="1:27" hidden="1" x14ac:dyDescent="0.25">
      <c r="A10860">
        <v>292582</v>
      </c>
      <c r="B10860">
        <v>292582</v>
      </c>
      <c r="H10860">
        <v>1204</v>
      </c>
      <c r="M10860" t="s">
        <v>3226</v>
      </c>
      <c r="N10860" t="s">
        <v>4440</v>
      </c>
      <c r="R10860" t="s">
        <v>3225</v>
      </c>
      <c r="X10860" t="s">
        <v>36</v>
      </c>
      <c r="Z10860" t="e">
        <f>VLOOKUP(N10860,Sheet3!J:J,1,0)</f>
        <v>#N/A</v>
      </c>
      <c r="AA10860" t="e">
        <f>VLOOKUP(I10860,Sheet3!$E$2:$E$8,1,0)</f>
        <v>#N/A</v>
      </c>
    </row>
    <row r="10861" spans="1:27" hidden="1" x14ac:dyDescent="0.25">
      <c r="A10861">
        <v>292582</v>
      </c>
      <c r="B10861" t="s">
        <v>3177</v>
      </c>
      <c r="E10861" t="s">
        <v>3178</v>
      </c>
      <c r="H10861">
        <v>1204</v>
      </c>
      <c r="I10861">
        <v>24003085</v>
      </c>
      <c r="J10861" t="s">
        <v>3224</v>
      </c>
      <c r="K10861" s="38">
        <v>45379</v>
      </c>
      <c r="L10861" s="38">
        <v>45379</v>
      </c>
      <c r="M10861" t="s">
        <v>3226</v>
      </c>
      <c r="N10861" t="s">
        <v>4531</v>
      </c>
      <c r="R10861">
        <v>0</v>
      </c>
      <c r="V10861">
        <v>14481334</v>
      </c>
      <c r="X10861" t="s">
        <v>36</v>
      </c>
      <c r="Y10861" t="s">
        <v>3204</v>
      </c>
      <c r="Z10861" t="e">
        <f>VLOOKUP(N10861,Sheet3!J:J,1,0)</f>
        <v>#N/A</v>
      </c>
      <c r="AA10861" t="e">
        <f>VLOOKUP(I10861,Sheet3!$E$2:$E$8,1,0)</f>
        <v>#N/A</v>
      </c>
    </row>
    <row r="10862" spans="1:27" hidden="1" x14ac:dyDescent="0.25">
      <c r="A10862">
        <v>292582</v>
      </c>
      <c r="B10862" t="s">
        <v>3177</v>
      </c>
      <c r="E10862" t="s">
        <v>3178</v>
      </c>
      <c r="H10862">
        <v>1204</v>
      </c>
      <c r="I10862">
        <v>24003085</v>
      </c>
      <c r="J10862" t="s">
        <v>3228</v>
      </c>
      <c r="K10862" s="38">
        <v>45379</v>
      </c>
      <c r="L10862" s="38">
        <v>45379</v>
      </c>
      <c r="M10862" t="s">
        <v>3226</v>
      </c>
      <c r="N10862" t="s">
        <v>4531</v>
      </c>
      <c r="O10862">
        <v>650</v>
      </c>
      <c r="Q10862" t="s">
        <v>36</v>
      </c>
      <c r="R10862">
        <v>1.67</v>
      </c>
      <c r="S10862">
        <v>650</v>
      </c>
      <c r="U10862">
        <v>1085.5</v>
      </c>
      <c r="V10862">
        <v>14481335</v>
      </c>
      <c r="X10862" t="s">
        <v>36</v>
      </c>
      <c r="Y10862" t="s">
        <v>3204</v>
      </c>
      <c r="Z10862" t="e">
        <f>VLOOKUP(N10862,Sheet3!J:J,1,0)</f>
        <v>#N/A</v>
      </c>
      <c r="AA10862" t="e">
        <f>VLOOKUP(I10862,Sheet3!$E$2:$E$8,1,0)</f>
        <v>#N/A</v>
      </c>
    </row>
    <row r="10863" spans="1:27" hidden="1" x14ac:dyDescent="0.25">
      <c r="A10863">
        <v>292582</v>
      </c>
      <c r="B10863" t="s">
        <v>3177</v>
      </c>
      <c r="E10863" t="s">
        <v>3178</v>
      </c>
      <c r="H10863">
        <v>1204</v>
      </c>
      <c r="I10863">
        <v>182450</v>
      </c>
      <c r="J10863" t="s">
        <v>3229</v>
      </c>
      <c r="K10863" s="38">
        <v>45399</v>
      </c>
      <c r="L10863" s="38">
        <v>45399</v>
      </c>
      <c r="M10863" t="s">
        <v>3226</v>
      </c>
      <c r="N10863" t="s">
        <v>4531</v>
      </c>
      <c r="O10863">
        <v>-617</v>
      </c>
      <c r="P10863" t="e">
        <f>VLOOKUP(I10863,Sheet3!$E$2:$E$16,1,0)</f>
        <v>#N/A</v>
      </c>
      <c r="Q10863" t="s">
        <v>36</v>
      </c>
      <c r="R10863">
        <v>1.67</v>
      </c>
      <c r="S10863">
        <v>-617</v>
      </c>
      <c r="U10863">
        <v>-1030.3900000000001</v>
      </c>
      <c r="V10863">
        <v>14492748</v>
      </c>
      <c r="X10863" t="s">
        <v>36</v>
      </c>
      <c r="Y10863" t="s">
        <v>3204</v>
      </c>
      <c r="Z10863" t="e">
        <f>VLOOKUP(N10863,Sheet3!J:J,1,0)</f>
        <v>#N/A</v>
      </c>
      <c r="AA10863" t="e">
        <f>VLOOKUP(I10863,Sheet3!$E$2:$E$8,1,0)</f>
        <v>#N/A</v>
      </c>
    </row>
    <row r="10864" spans="1:27" hidden="1" x14ac:dyDescent="0.25">
      <c r="A10864">
        <v>292582</v>
      </c>
      <c r="B10864" t="s">
        <v>3177</v>
      </c>
      <c r="E10864" t="s">
        <v>3178</v>
      </c>
      <c r="H10864">
        <v>1204</v>
      </c>
      <c r="I10864">
        <v>181623</v>
      </c>
      <c r="J10864" t="s">
        <v>3229</v>
      </c>
      <c r="K10864" s="38">
        <v>45407</v>
      </c>
      <c r="L10864" s="38">
        <v>45407</v>
      </c>
      <c r="M10864" t="s">
        <v>3226</v>
      </c>
      <c r="N10864" t="s">
        <v>4531</v>
      </c>
      <c r="O10864">
        <v>-33</v>
      </c>
      <c r="P10864" t="e">
        <f>VLOOKUP(I10864,Sheet3!$E$2:$E$16,1,0)</f>
        <v>#N/A</v>
      </c>
      <c r="Q10864" t="s">
        <v>36</v>
      </c>
      <c r="R10864">
        <v>1.67</v>
      </c>
      <c r="S10864">
        <v>-33</v>
      </c>
      <c r="U10864">
        <v>-55.11</v>
      </c>
      <c r="V10864">
        <v>14502674</v>
      </c>
      <c r="X10864" t="s">
        <v>36</v>
      </c>
      <c r="Y10864" t="s">
        <v>3204</v>
      </c>
      <c r="Z10864" t="e">
        <f>VLOOKUP(N10864,Sheet3!J:J,1,0)</f>
        <v>#N/A</v>
      </c>
      <c r="AA10864" t="e">
        <f>VLOOKUP(I10864,Sheet3!$E$2:$E$8,1,0)</f>
        <v>#N/A</v>
      </c>
    </row>
    <row r="10865" spans="1:27" hidden="1" x14ac:dyDescent="0.25">
      <c r="A10865">
        <v>292582</v>
      </c>
      <c r="B10865">
        <v>292582</v>
      </c>
      <c r="H10865">
        <v>1204</v>
      </c>
      <c r="M10865" t="s">
        <v>3226</v>
      </c>
      <c r="N10865" t="s">
        <v>4531</v>
      </c>
      <c r="R10865" t="s">
        <v>3225</v>
      </c>
      <c r="X10865" t="s">
        <v>36</v>
      </c>
      <c r="Z10865" t="e">
        <f>VLOOKUP(N10865,Sheet3!J:J,1,0)</f>
        <v>#N/A</v>
      </c>
      <c r="AA10865" t="e">
        <f>VLOOKUP(I10865,Sheet3!$E$2:$E$8,1,0)</f>
        <v>#N/A</v>
      </c>
    </row>
    <row r="10866" spans="1:27" hidden="1" x14ac:dyDescent="0.25">
      <c r="A10866">
        <v>292582</v>
      </c>
      <c r="B10866" t="s">
        <v>3177</v>
      </c>
      <c r="E10866" t="s">
        <v>3178</v>
      </c>
      <c r="H10866">
        <v>1204</v>
      </c>
      <c r="I10866">
        <v>24003084</v>
      </c>
      <c r="J10866" t="s">
        <v>3224</v>
      </c>
      <c r="K10866" s="38">
        <v>45379</v>
      </c>
      <c r="L10866" s="38">
        <v>45379</v>
      </c>
      <c r="M10866" t="s">
        <v>3226</v>
      </c>
      <c r="N10866" t="s">
        <v>4446</v>
      </c>
      <c r="R10866">
        <v>0</v>
      </c>
      <c r="V10866">
        <v>14481248</v>
      </c>
      <c r="X10866" t="s">
        <v>36</v>
      </c>
      <c r="Y10866" t="s">
        <v>3204</v>
      </c>
      <c r="Z10866" t="e">
        <f>VLOOKUP(N10866,Sheet3!J:J,1,0)</f>
        <v>#N/A</v>
      </c>
      <c r="AA10866" t="e">
        <f>VLOOKUP(I10866,Sheet3!$E$2:$E$8,1,0)</f>
        <v>#N/A</v>
      </c>
    </row>
    <row r="10867" spans="1:27" hidden="1" x14ac:dyDescent="0.25">
      <c r="A10867">
        <v>292582</v>
      </c>
      <c r="B10867" t="s">
        <v>3177</v>
      </c>
      <c r="E10867" t="s">
        <v>3178</v>
      </c>
      <c r="H10867">
        <v>1204</v>
      </c>
      <c r="I10867">
        <v>24003084</v>
      </c>
      <c r="J10867" t="s">
        <v>3228</v>
      </c>
      <c r="K10867" s="38">
        <v>45379</v>
      </c>
      <c r="L10867" s="38">
        <v>45379</v>
      </c>
      <c r="M10867" t="s">
        <v>3226</v>
      </c>
      <c r="N10867" t="s">
        <v>4446</v>
      </c>
      <c r="O10867">
        <v>493</v>
      </c>
      <c r="Q10867" t="s">
        <v>36</v>
      </c>
      <c r="R10867">
        <v>1.67</v>
      </c>
      <c r="S10867">
        <v>493</v>
      </c>
      <c r="U10867">
        <v>823.31</v>
      </c>
      <c r="V10867">
        <v>14481249</v>
      </c>
      <c r="X10867" t="s">
        <v>36</v>
      </c>
      <c r="Y10867" t="s">
        <v>3204</v>
      </c>
      <c r="Z10867" t="e">
        <f>VLOOKUP(N10867,Sheet3!J:J,1,0)</f>
        <v>#N/A</v>
      </c>
      <c r="AA10867" t="e">
        <f>VLOOKUP(I10867,Sheet3!$E$2:$E$8,1,0)</f>
        <v>#N/A</v>
      </c>
    </row>
    <row r="10868" spans="1:27" hidden="1" x14ac:dyDescent="0.25">
      <c r="A10868">
        <v>292582</v>
      </c>
      <c r="B10868" t="s">
        <v>3177</v>
      </c>
      <c r="E10868" t="s">
        <v>3178</v>
      </c>
      <c r="H10868">
        <v>1204</v>
      </c>
      <c r="I10868">
        <v>24003084</v>
      </c>
      <c r="J10868" t="s">
        <v>3228</v>
      </c>
      <c r="K10868" s="38">
        <v>45379</v>
      </c>
      <c r="L10868" s="38">
        <v>45379</v>
      </c>
      <c r="M10868" t="s">
        <v>3226</v>
      </c>
      <c r="N10868" t="s">
        <v>4446</v>
      </c>
      <c r="O10868">
        <v>3</v>
      </c>
      <c r="Q10868" t="s">
        <v>36</v>
      </c>
      <c r="R10868">
        <v>1.67</v>
      </c>
      <c r="S10868">
        <v>3</v>
      </c>
      <c r="U10868">
        <v>5.01</v>
      </c>
      <c r="V10868">
        <v>14481257</v>
      </c>
      <c r="X10868" t="s">
        <v>36</v>
      </c>
      <c r="Y10868" t="s">
        <v>3204</v>
      </c>
      <c r="Z10868" t="e">
        <f>VLOOKUP(N10868,Sheet3!J:J,1,0)</f>
        <v>#N/A</v>
      </c>
      <c r="AA10868" t="e">
        <f>VLOOKUP(I10868,Sheet3!$E$2:$E$8,1,0)</f>
        <v>#N/A</v>
      </c>
    </row>
    <row r="10869" spans="1:27" hidden="1" x14ac:dyDescent="0.25">
      <c r="A10869">
        <v>292582</v>
      </c>
      <c r="B10869" t="s">
        <v>3177</v>
      </c>
      <c r="E10869" t="s">
        <v>3178</v>
      </c>
      <c r="H10869">
        <v>1204</v>
      </c>
      <c r="I10869">
        <v>182409</v>
      </c>
      <c r="J10869" t="s">
        <v>3229</v>
      </c>
      <c r="K10869" s="38">
        <v>45386</v>
      </c>
      <c r="L10869" s="38">
        <v>45386</v>
      </c>
      <c r="M10869" t="s">
        <v>3226</v>
      </c>
      <c r="N10869" t="s">
        <v>4446</v>
      </c>
      <c r="O10869">
        <v>-376</v>
      </c>
      <c r="P10869" t="e">
        <f>VLOOKUP(I10869,Sheet3!$E$2:$E$16,1,0)</f>
        <v>#N/A</v>
      </c>
      <c r="Q10869" t="s">
        <v>36</v>
      </c>
      <c r="R10869">
        <v>1.67</v>
      </c>
      <c r="S10869">
        <v>-376</v>
      </c>
      <c r="U10869">
        <v>-627.91999999999996</v>
      </c>
      <c r="V10869">
        <v>14486552</v>
      </c>
      <c r="X10869" t="s">
        <v>36</v>
      </c>
      <c r="Y10869" t="s">
        <v>3204</v>
      </c>
      <c r="Z10869" t="e">
        <f>VLOOKUP(N10869,Sheet3!J:J,1,0)</f>
        <v>#N/A</v>
      </c>
      <c r="AA10869" t="e">
        <f>VLOOKUP(I10869,Sheet3!$E$2:$E$8,1,0)</f>
        <v>#N/A</v>
      </c>
    </row>
    <row r="10870" spans="1:27" hidden="1" x14ac:dyDescent="0.25">
      <c r="A10870">
        <v>292582</v>
      </c>
      <c r="B10870" t="s">
        <v>3177</v>
      </c>
      <c r="E10870" t="s">
        <v>3178</v>
      </c>
      <c r="H10870">
        <v>1204</v>
      </c>
      <c r="I10870">
        <v>181623</v>
      </c>
      <c r="J10870" t="s">
        <v>3229</v>
      </c>
      <c r="K10870" s="38">
        <v>45407</v>
      </c>
      <c r="L10870" s="38">
        <v>45407</v>
      </c>
      <c r="M10870" t="s">
        <v>3226</v>
      </c>
      <c r="N10870" t="s">
        <v>4446</v>
      </c>
      <c r="O10870">
        <v>-120</v>
      </c>
      <c r="P10870" t="e">
        <f>VLOOKUP(I10870,Sheet3!$E$2:$E$16,1,0)</f>
        <v>#N/A</v>
      </c>
      <c r="Q10870" t="s">
        <v>36</v>
      </c>
      <c r="R10870">
        <v>1.67</v>
      </c>
      <c r="S10870">
        <v>-120</v>
      </c>
      <c r="U10870">
        <v>-200.4</v>
      </c>
      <c r="V10870">
        <v>14502675</v>
      </c>
      <c r="X10870" t="s">
        <v>36</v>
      </c>
      <c r="Y10870" t="s">
        <v>3204</v>
      </c>
      <c r="Z10870" t="e">
        <f>VLOOKUP(N10870,Sheet3!J:J,1,0)</f>
        <v>#N/A</v>
      </c>
      <c r="AA10870" t="e">
        <f>VLOOKUP(I10870,Sheet3!$E$2:$E$8,1,0)</f>
        <v>#N/A</v>
      </c>
    </row>
    <row r="10871" spans="1:27" hidden="1" x14ac:dyDescent="0.25">
      <c r="A10871">
        <v>292582</v>
      </c>
      <c r="B10871">
        <v>292582</v>
      </c>
      <c r="H10871">
        <v>1204</v>
      </c>
      <c r="M10871" t="s">
        <v>3226</v>
      </c>
      <c r="N10871" t="s">
        <v>4446</v>
      </c>
      <c r="R10871" t="s">
        <v>3225</v>
      </c>
      <c r="X10871" t="s">
        <v>36</v>
      </c>
      <c r="Z10871" t="e">
        <f>VLOOKUP(N10871,Sheet3!J:J,1,0)</f>
        <v>#N/A</v>
      </c>
      <c r="AA10871" t="e">
        <f>VLOOKUP(I10871,Sheet3!$E$2:$E$8,1,0)</f>
        <v>#N/A</v>
      </c>
    </row>
    <row r="10872" spans="1:27" hidden="1" x14ac:dyDescent="0.25">
      <c r="A10872">
        <v>292582</v>
      </c>
      <c r="B10872" t="s">
        <v>3177</v>
      </c>
      <c r="E10872" t="s">
        <v>3178</v>
      </c>
      <c r="H10872">
        <v>1204</v>
      </c>
      <c r="I10872">
        <v>24003084</v>
      </c>
      <c r="J10872" t="s">
        <v>3224</v>
      </c>
      <c r="K10872" s="38">
        <v>45379</v>
      </c>
      <c r="L10872" s="38">
        <v>45379</v>
      </c>
      <c r="M10872" t="s">
        <v>3226</v>
      </c>
      <c r="N10872" t="s">
        <v>4447</v>
      </c>
      <c r="R10872">
        <v>0</v>
      </c>
      <c r="V10872">
        <v>14481252</v>
      </c>
      <c r="X10872" t="s">
        <v>36</v>
      </c>
      <c r="Y10872" t="s">
        <v>3204</v>
      </c>
      <c r="Z10872" t="e">
        <f>VLOOKUP(N10872,Sheet3!J:J,1,0)</f>
        <v>#N/A</v>
      </c>
      <c r="AA10872" t="e">
        <f>VLOOKUP(I10872,Sheet3!$E$2:$E$8,1,0)</f>
        <v>#N/A</v>
      </c>
    </row>
    <row r="10873" spans="1:27" hidden="1" x14ac:dyDescent="0.25">
      <c r="A10873">
        <v>292582</v>
      </c>
      <c r="B10873" t="s">
        <v>3177</v>
      </c>
      <c r="E10873" t="s">
        <v>3178</v>
      </c>
      <c r="H10873">
        <v>1204</v>
      </c>
      <c r="I10873">
        <v>24003084</v>
      </c>
      <c r="J10873" t="s">
        <v>3228</v>
      </c>
      <c r="K10873" s="38">
        <v>45379</v>
      </c>
      <c r="L10873" s="38">
        <v>45379</v>
      </c>
      <c r="M10873" t="s">
        <v>3226</v>
      </c>
      <c r="N10873" t="s">
        <v>4447</v>
      </c>
      <c r="O10873">
        <v>161</v>
      </c>
      <c r="Q10873" t="s">
        <v>36</v>
      </c>
      <c r="R10873">
        <v>1.67</v>
      </c>
      <c r="S10873">
        <v>161</v>
      </c>
      <c r="U10873">
        <v>268.87</v>
      </c>
      <c r="V10873">
        <v>14481253</v>
      </c>
      <c r="X10873" t="s">
        <v>36</v>
      </c>
      <c r="Y10873" t="s">
        <v>3204</v>
      </c>
      <c r="Z10873" t="e">
        <f>VLOOKUP(N10873,Sheet3!J:J,1,0)</f>
        <v>#N/A</v>
      </c>
      <c r="AA10873" t="e">
        <f>VLOOKUP(I10873,Sheet3!$E$2:$E$8,1,0)</f>
        <v>#N/A</v>
      </c>
    </row>
    <row r="10874" spans="1:27" hidden="1" x14ac:dyDescent="0.25">
      <c r="A10874">
        <v>292582</v>
      </c>
      <c r="B10874" t="s">
        <v>3177</v>
      </c>
      <c r="E10874" t="s">
        <v>3178</v>
      </c>
      <c r="H10874">
        <v>1204</v>
      </c>
      <c r="I10874">
        <v>182410</v>
      </c>
      <c r="J10874" t="s">
        <v>3229</v>
      </c>
      <c r="K10874" s="38">
        <v>45386</v>
      </c>
      <c r="L10874" s="38">
        <v>45386</v>
      </c>
      <c r="M10874" t="s">
        <v>3226</v>
      </c>
      <c r="N10874" t="s">
        <v>4447</v>
      </c>
      <c r="O10874">
        <v>-161</v>
      </c>
      <c r="P10874" t="e">
        <f>VLOOKUP(I10874,Sheet3!$E$2:$E$16,1,0)</f>
        <v>#N/A</v>
      </c>
      <c r="Q10874" t="s">
        <v>36</v>
      </c>
      <c r="R10874">
        <v>1.67</v>
      </c>
      <c r="S10874">
        <v>-161</v>
      </c>
      <c r="U10874">
        <v>-268.87</v>
      </c>
      <c r="V10874">
        <v>14486556</v>
      </c>
      <c r="X10874" t="s">
        <v>36</v>
      </c>
      <c r="Y10874" t="s">
        <v>3204</v>
      </c>
      <c r="Z10874" t="e">
        <f>VLOOKUP(N10874,Sheet3!J:J,1,0)</f>
        <v>#N/A</v>
      </c>
      <c r="AA10874" t="e">
        <f>VLOOKUP(I10874,Sheet3!$E$2:$E$8,1,0)</f>
        <v>#N/A</v>
      </c>
    </row>
    <row r="10875" spans="1:27" hidden="1" x14ac:dyDescent="0.25">
      <c r="A10875">
        <v>292582</v>
      </c>
      <c r="B10875">
        <v>292582</v>
      </c>
      <c r="H10875">
        <v>1204</v>
      </c>
      <c r="M10875" t="s">
        <v>3226</v>
      </c>
      <c r="N10875" t="s">
        <v>4447</v>
      </c>
      <c r="R10875" t="s">
        <v>3225</v>
      </c>
      <c r="X10875" t="s">
        <v>36</v>
      </c>
      <c r="Z10875" t="e">
        <f>VLOOKUP(N10875,Sheet3!J:J,1,0)</f>
        <v>#N/A</v>
      </c>
      <c r="AA10875" t="e">
        <f>VLOOKUP(I10875,Sheet3!$E$2:$E$8,1,0)</f>
        <v>#N/A</v>
      </c>
    </row>
    <row r="10876" spans="1:27" hidden="1" x14ac:dyDescent="0.25">
      <c r="A10876">
        <v>292582</v>
      </c>
      <c r="B10876" t="s">
        <v>3177</v>
      </c>
      <c r="E10876" t="s">
        <v>3178</v>
      </c>
      <c r="H10876">
        <v>1204</v>
      </c>
      <c r="I10876">
        <v>24003085</v>
      </c>
      <c r="J10876" t="s">
        <v>3224</v>
      </c>
      <c r="K10876" s="38">
        <v>45379</v>
      </c>
      <c r="L10876" s="38">
        <v>45379</v>
      </c>
      <c r="M10876" t="s">
        <v>3226</v>
      </c>
      <c r="N10876" t="s">
        <v>4532</v>
      </c>
      <c r="R10876">
        <v>0</v>
      </c>
      <c r="V10876">
        <v>14481338</v>
      </c>
      <c r="X10876" t="s">
        <v>36</v>
      </c>
      <c r="Y10876" t="s">
        <v>3204</v>
      </c>
      <c r="Z10876" t="e">
        <f>VLOOKUP(N10876,Sheet3!J:J,1,0)</f>
        <v>#N/A</v>
      </c>
      <c r="AA10876" t="e">
        <f>VLOOKUP(I10876,Sheet3!$E$2:$E$8,1,0)</f>
        <v>#N/A</v>
      </c>
    </row>
    <row r="10877" spans="1:27" hidden="1" x14ac:dyDescent="0.25">
      <c r="A10877">
        <v>292582</v>
      </c>
      <c r="B10877" t="s">
        <v>3177</v>
      </c>
      <c r="E10877" t="s">
        <v>3178</v>
      </c>
      <c r="H10877">
        <v>1204</v>
      </c>
      <c r="I10877">
        <v>24003085</v>
      </c>
      <c r="J10877" t="s">
        <v>3228</v>
      </c>
      <c r="K10877" s="38">
        <v>45379</v>
      </c>
      <c r="L10877" s="38">
        <v>45379</v>
      </c>
      <c r="M10877" t="s">
        <v>3226</v>
      </c>
      <c r="N10877" t="s">
        <v>4532</v>
      </c>
      <c r="O10877">
        <v>188</v>
      </c>
      <c r="Q10877" t="s">
        <v>36</v>
      </c>
      <c r="R10877">
        <v>1.67</v>
      </c>
      <c r="S10877">
        <v>188</v>
      </c>
      <c r="U10877">
        <v>313.95999999999998</v>
      </c>
      <c r="V10877">
        <v>14481339</v>
      </c>
      <c r="X10877" t="s">
        <v>36</v>
      </c>
      <c r="Y10877" t="s">
        <v>3204</v>
      </c>
      <c r="Z10877" t="e">
        <f>VLOOKUP(N10877,Sheet3!J:J,1,0)</f>
        <v>#N/A</v>
      </c>
      <c r="AA10877" t="e">
        <f>VLOOKUP(I10877,Sheet3!$E$2:$E$8,1,0)</f>
        <v>#N/A</v>
      </c>
    </row>
    <row r="10878" spans="1:27" hidden="1" x14ac:dyDescent="0.25">
      <c r="A10878">
        <v>292582</v>
      </c>
      <c r="B10878" t="s">
        <v>3177</v>
      </c>
      <c r="E10878" t="s">
        <v>3178</v>
      </c>
      <c r="H10878">
        <v>1204</v>
      </c>
      <c r="I10878">
        <v>182451</v>
      </c>
      <c r="J10878" t="s">
        <v>3229</v>
      </c>
      <c r="K10878" s="38">
        <v>45399</v>
      </c>
      <c r="L10878" s="38">
        <v>45399</v>
      </c>
      <c r="M10878" t="s">
        <v>3226</v>
      </c>
      <c r="N10878" t="s">
        <v>4532</v>
      </c>
      <c r="O10878">
        <v>-188</v>
      </c>
      <c r="P10878" t="e">
        <f>VLOOKUP(I10878,Sheet3!$E$2:$E$16,1,0)</f>
        <v>#N/A</v>
      </c>
      <c r="Q10878" t="s">
        <v>36</v>
      </c>
      <c r="R10878">
        <v>1.67</v>
      </c>
      <c r="S10878">
        <v>-188</v>
      </c>
      <c r="U10878">
        <v>-313.95999999999998</v>
      </c>
      <c r="V10878">
        <v>14492751</v>
      </c>
      <c r="X10878" t="s">
        <v>36</v>
      </c>
      <c r="Y10878" t="s">
        <v>3204</v>
      </c>
      <c r="Z10878" t="e">
        <f>VLOOKUP(N10878,Sheet3!J:J,1,0)</f>
        <v>#N/A</v>
      </c>
      <c r="AA10878" t="e">
        <f>VLOOKUP(I10878,Sheet3!$E$2:$E$8,1,0)</f>
        <v>#N/A</v>
      </c>
    </row>
    <row r="10879" spans="1:27" hidden="1" x14ac:dyDescent="0.25">
      <c r="A10879">
        <v>292582</v>
      </c>
      <c r="B10879">
        <v>292582</v>
      </c>
      <c r="H10879">
        <v>1204</v>
      </c>
      <c r="M10879" t="s">
        <v>3226</v>
      </c>
      <c r="N10879" t="s">
        <v>4532</v>
      </c>
      <c r="R10879" t="s">
        <v>3225</v>
      </c>
      <c r="X10879" t="s">
        <v>36</v>
      </c>
      <c r="Z10879" t="e">
        <f>VLOOKUP(N10879,Sheet3!J:J,1,0)</f>
        <v>#N/A</v>
      </c>
      <c r="AA10879" t="e">
        <f>VLOOKUP(I10879,Sheet3!$E$2:$E$8,1,0)</f>
        <v>#N/A</v>
      </c>
    </row>
    <row r="10880" spans="1:27" hidden="1" x14ac:dyDescent="0.25">
      <c r="A10880">
        <v>292582</v>
      </c>
      <c r="B10880" t="s">
        <v>3177</v>
      </c>
      <c r="E10880" t="s">
        <v>3178</v>
      </c>
      <c r="H10880">
        <v>1204</v>
      </c>
      <c r="I10880">
        <v>24003452</v>
      </c>
      <c r="J10880" t="s">
        <v>3224</v>
      </c>
      <c r="K10880" s="38">
        <v>45408</v>
      </c>
      <c r="L10880" s="38">
        <v>45408</v>
      </c>
      <c r="M10880" t="s">
        <v>3226</v>
      </c>
      <c r="N10880" t="s">
        <v>4449</v>
      </c>
      <c r="R10880">
        <v>0</v>
      </c>
      <c r="V10880">
        <v>14503835</v>
      </c>
      <c r="X10880" t="s">
        <v>36</v>
      </c>
      <c r="Y10880" t="s">
        <v>3204</v>
      </c>
      <c r="Z10880" t="e">
        <f>VLOOKUP(N10880,Sheet3!J:J,1,0)</f>
        <v>#N/A</v>
      </c>
      <c r="AA10880" t="e">
        <f>VLOOKUP(I10880,Sheet3!$E$2:$E$8,1,0)</f>
        <v>#N/A</v>
      </c>
    </row>
    <row r="10881" spans="1:27" hidden="1" x14ac:dyDescent="0.25">
      <c r="A10881">
        <v>292582</v>
      </c>
      <c r="B10881" t="s">
        <v>3177</v>
      </c>
      <c r="E10881" t="s">
        <v>3178</v>
      </c>
      <c r="H10881">
        <v>1204</v>
      </c>
      <c r="I10881">
        <v>24003473</v>
      </c>
      <c r="J10881" t="s">
        <v>3228</v>
      </c>
      <c r="K10881" s="38">
        <v>45408</v>
      </c>
      <c r="L10881" s="38">
        <v>45408</v>
      </c>
      <c r="M10881" t="s">
        <v>3226</v>
      </c>
      <c r="N10881" t="s">
        <v>4449</v>
      </c>
      <c r="O10881">
        <v>-26</v>
      </c>
      <c r="Q10881" t="s">
        <v>36</v>
      </c>
      <c r="R10881">
        <v>1.67</v>
      </c>
      <c r="S10881">
        <v>-26</v>
      </c>
      <c r="U10881">
        <v>-43.42</v>
      </c>
      <c r="V10881">
        <v>14504317</v>
      </c>
      <c r="X10881" t="s">
        <v>36</v>
      </c>
      <c r="Y10881" t="s">
        <v>3204</v>
      </c>
      <c r="Z10881" t="e">
        <f>VLOOKUP(N10881,Sheet3!J:J,1,0)</f>
        <v>#N/A</v>
      </c>
      <c r="AA10881" t="e">
        <f>VLOOKUP(I10881,Sheet3!$E$2:$E$8,1,0)</f>
        <v>#N/A</v>
      </c>
    </row>
    <row r="10882" spans="1:27" hidden="1" x14ac:dyDescent="0.25">
      <c r="A10882">
        <v>292582</v>
      </c>
      <c r="B10882" t="s">
        <v>3177</v>
      </c>
      <c r="E10882" t="s">
        <v>3178</v>
      </c>
      <c r="H10882">
        <v>1204</v>
      </c>
      <c r="I10882">
        <v>24003473</v>
      </c>
      <c r="J10882" t="s">
        <v>3228</v>
      </c>
      <c r="K10882" s="38">
        <v>45408</v>
      </c>
      <c r="L10882" s="38">
        <v>45408</v>
      </c>
      <c r="M10882" t="s">
        <v>3226</v>
      </c>
      <c r="N10882" t="s">
        <v>4449</v>
      </c>
      <c r="O10882">
        <v>-3020</v>
      </c>
      <c r="Q10882" t="s">
        <v>36</v>
      </c>
      <c r="R10882">
        <v>1.67</v>
      </c>
      <c r="S10882">
        <v>-3020</v>
      </c>
      <c r="U10882">
        <v>-5043.3999999999996</v>
      </c>
      <c r="V10882">
        <v>14504298</v>
      </c>
      <c r="X10882" t="s">
        <v>36</v>
      </c>
      <c r="Y10882" t="s">
        <v>3204</v>
      </c>
      <c r="Z10882" t="e">
        <f>VLOOKUP(N10882,Sheet3!J:J,1,0)</f>
        <v>#N/A</v>
      </c>
      <c r="AA10882" t="e">
        <f>VLOOKUP(I10882,Sheet3!$E$2:$E$8,1,0)</f>
        <v>#N/A</v>
      </c>
    </row>
    <row r="10883" spans="1:27" hidden="1" x14ac:dyDescent="0.25">
      <c r="A10883">
        <v>292582</v>
      </c>
      <c r="B10883" t="s">
        <v>3177</v>
      </c>
      <c r="E10883" t="s">
        <v>3178</v>
      </c>
      <c r="H10883">
        <v>1204</v>
      </c>
      <c r="I10883">
        <v>24003452</v>
      </c>
      <c r="J10883" t="s">
        <v>3228</v>
      </c>
      <c r="K10883" s="38">
        <v>45408</v>
      </c>
      <c r="L10883" s="38">
        <v>45408</v>
      </c>
      <c r="M10883" t="s">
        <v>3226</v>
      </c>
      <c r="N10883" t="s">
        <v>4449</v>
      </c>
      <c r="O10883">
        <v>3020</v>
      </c>
      <c r="Q10883" t="s">
        <v>36</v>
      </c>
      <c r="R10883">
        <v>1.67</v>
      </c>
      <c r="S10883">
        <v>3020</v>
      </c>
      <c r="U10883">
        <v>5043.3999999999996</v>
      </c>
      <c r="V10883">
        <v>14503836</v>
      </c>
      <c r="X10883" t="s">
        <v>36</v>
      </c>
      <c r="Y10883" t="s">
        <v>3204</v>
      </c>
      <c r="Z10883" t="e">
        <f>VLOOKUP(N10883,Sheet3!J:J,1,0)</f>
        <v>#N/A</v>
      </c>
      <c r="AA10883" t="e">
        <f>VLOOKUP(I10883,Sheet3!$E$2:$E$8,1,0)</f>
        <v>#N/A</v>
      </c>
    </row>
    <row r="10884" spans="1:27" hidden="1" x14ac:dyDescent="0.25">
      <c r="A10884">
        <v>292582</v>
      </c>
      <c r="B10884" t="s">
        <v>3177</v>
      </c>
      <c r="E10884" t="s">
        <v>3178</v>
      </c>
      <c r="H10884">
        <v>1204</v>
      </c>
      <c r="I10884">
        <v>24003476</v>
      </c>
      <c r="J10884" t="s">
        <v>3228</v>
      </c>
      <c r="K10884" s="38">
        <v>45408</v>
      </c>
      <c r="L10884" s="38">
        <v>45408</v>
      </c>
      <c r="M10884" t="s">
        <v>3226</v>
      </c>
      <c r="N10884" t="s">
        <v>4449</v>
      </c>
      <c r="O10884">
        <v>26</v>
      </c>
      <c r="Q10884" t="s">
        <v>36</v>
      </c>
      <c r="R10884">
        <v>1.67</v>
      </c>
      <c r="S10884">
        <v>26</v>
      </c>
      <c r="U10884">
        <v>43.42</v>
      </c>
      <c r="V10884">
        <v>14504394</v>
      </c>
      <c r="X10884" t="s">
        <v>36</v>
      </c>
      <c r="Y10884" t="s">
        <v>3204</v>
      </c>
      <c r="Z10884" t="e">
        <f>VLOOKUP(N10884,Sheet3!J:J,1,0)</f>
        <v>#N/A</v>
      </c>
      <c r="AA10884" t="e">
        <f>VLOOKUP(I10884,Sheet3!$E$2:$E$8,1,0)</f>
        <v>#N/A</v>
      </c>
    </row>
    <row r="10885" spans="1:27" hidden="1" x14ac:dyDescent="0.25">
      <c r="A10885">
        <v>292582</v>
      </c>
      <c r="B10885" t="s">
        <v>3177</v>
      </c>
      <c r="E10885" t="s">
        <v>3178</v>
      </c>
      <c r="H10885">
        <v>1204</v>
      </c>
      <c r="I10885">
        <v>24003476</v>
      </c>
      <c r="J10885" t="s">
        <v>3228</v>
      </c>
      <c r="K10885" s="38">
        <v>45408</v>
      </c>
      <c r="L10885" s="38">
        <v>45408</v>
      </c>
      <c r="M10885" t="s">
        <v>3226</v>
      </c>
      <c r="N10885" t="s">
        <v>4449</v>
      </c>
      <c r="O10885">
        <v>3020</v>
      </c>
      <c r="Q10885" t="s">
        <v>36</v>
      </c>
      <c r="R10885">
        <v>1.67</v>
      </c>
      <c r="S10885">
        <v>3020</v>
      </c>
      <c r="U10885">
        <v>5043.3999999999996</v>
      </c>
      <c r="V10885">
        <v>14504373</v>
      </c>
      <c r="X10885" t="s">
        <v>36</v>
      </c>
      <c r="Y10885" t="s">
        <v>3204</v>
      </c>
      <c r="Z10885" t="e">
        <f>VLOOKUP(N10885,Sheet3!J:J,1,0)</f>
        <v>#N/A</v>
      </c>
      <c r="AA10885" t="e">
        <f>VLOOKUP(I10885,Sheet3!$E$2:$E$8,1,0)</f>
        <v>#N/A</v>
      </c>
    </row>
    <row r="10886" spans="1:27" hidden="1" x14ac:dyDescent="0.25">
      <c r="A10886">
        <v>292582</v>
      </c>
      <c r="B10886" t="s">
        <v>3177</v>
      </c>
      <c r="E10886" t="s">
        <v>3178</v>
      </c>
      <c r="H10886">
        <v>1204</v>
      </c>
      <c r="I10886">
        <v>24003452</v>
      </c>
      <c r="J10886" t="s">
        <v>3228</v>
      </c>
      <c r="K10886" s="38">
        <v>45408</v>
      </c>
      <c r="L10886" s="38">
        <v>45408</v>
      </c>
      <c r="M10886" t="s">
        <v>3226</v>
      </c>
      <c r="N10886" t="s">
        <v>4449</v>
      </c>
      <c r="O10886">
        <v>26</v>
      </c>
      <c r="Q10886" t="s">
        <v>36</v>
      </c>
      <c r="R10886">
        <v>1.67</v>
      </c>
      <c r="S10886">
        <v>26</v>
      </c>
      <c r="U10886">
        <v>43.42</v>
      </c>
      <c r="V10886">
        <v>14503870</v>
      </c>
      <c r="X10886" t="s">
        <v>36</v>
      </c>
      <c r="Y10886" t="s">
        <v>3204</v>
      </c>
      <c r="Z10886" t="e">
        <f>VLOOKUP(N10886,Sheet3!J:J,1,0)</f>
        <v>#N/A</v>
      </c>
      <c r="AA10886" t="e">
        <f>VLOOKUP(I10886,Sheet3!$E$2:$E$8,1,0)</f>
        <v>#N/A</v>
      </c>
    </row>
    <row r="10887" spans="1:27" hidden="1" x14ac:dyDescent="0.25">
      <c r="A10887">
        <v>292582</v>
      </c>
      <c r="B10887" t="s">
        <v>3177</v>
      </c>
      <c r="E10887" t="s">
        <v>3178</v>
      </c>
      <c r="H10887">
        <v>1204</v>
      </c>
      <c r="I10887">
        <v>182700</v>
      </c>
      <c r="J10887" t="s">
        <v>3229</v>
      </c>
      <c r="K10887" s="38">
        <v>45426</v>
      </c>
      <c r="L10887" s="38">
        <v>45426</v>
      </c>
      <c r="M10887" t="s">
        <v>3226</v>
      </c>
      <c r="N10887" t="s">
        <v>4449</v>
      </c>
      <c r="O10887">
        <v>-3046</v>
      </c>
      <c r="P10887" t="e">
        <f>VLOOKUP(I10887,Sheet3!$E$2:$E$16,1,0)</f>
        <v>#N/A</v>
      </c>
      <c r="Q10887" t="s">
        <v>36</v>
      </c>
      <c r="R10887">
        <v>1.67</v>
      </c>
      <c r="S10887">
        <v>-3046</v>
      </c>
      <c r="U10887">
        <v>-5086.82</v>
      </c>
      <c r="V10887">
        <v>14527582</v>
      </c>
      <c r="X10887" t="s">
        <v>36</v>
      </c>
      <c r="Y10887" t="s">
        <v>3204</v>
      </c>
      <c r="Z10887" t="e">
        <f>VLOOKUP(N10887,Sheet3!J:J,1,0)</f>
        <v>#N/A</v>
      </c>
      <c r="AA10887" t="e">
        <f>VLOOKUP(I10887,Sheet3!$E$2:$E$8,1,0)</f>
        <v>#N/A</v>
      </c>
    </row>
    <row r="10888" spans="1:27" hidden="1" x14ac:dyDescent="0.25">
      <c r="A10888">
        <v>292582</v>
      </c>
      <c r="B10888">
        <v>292582</v>
      </c>
      <c r="H10888">
        <v>1204</v>
      </c>
      <c r="M10888" t="s">
        <v>3226</v>
      </c>
      <c r="N10888" t="s">
        <v>4449</v>
      </c>
      <c r="R10888" t="s">
        <v>3225</v>
      </c>
      <c r="X10888" t="s">
        <v>36</v>
      </c>
      <c r="Z10888" t="e">
        <f>VLOOKUP(N10888,Sheet3!J:J,1,0)</f>
        <v>#N/A</v>
      </c>
      <c r="AA10888" t="e">
        <f>VLOOKUP(I10888,Sheet3!$E$2:$E$8,1,0)</f>
        <v>#N/A</v>
      </c>
    </row>
    <row r="10889" spans="1:27" hidden="1" x14ac:dyDescent="0.25">
      <c r="A10889">
        <v>292582</v>
      </c>
      <c r="B10889" t="s">
        <v>3177</v>
      </c>
      <c r="E10889" t="s">
        <v>3178</v>
      </c>
      <c r="H10889">
        <v>1204</v>
      </c>
      <c r="I10889">
        <v>24003452</v>
      </c>
      <c r="J10889" t="s">
        <v>3224</v>
      </c>
      <c r="K10889" s="38">
        <v>45408</v>
      </c>
      <c r="L10889" s="38">
        <v>45408</v>
      </c>
      <c r="M10889" t="s">
        <v>3226</v>
      </c>
      <c r="N10889" t="s">
        <v>4533</v>
      </c>
      <c r="R10889">
        <v>0</v>
      </c>
      <c r="V10889">
        <v>14503842</v>
      </c>
      <c r="X10889" t="s">
        <v>36</v>
      </c>
      <c r="Y10889" t="s">
        <v>3204</v>
      </c>
      <c r="Z10889" t="e">
        <f>VLOOKUP(N10889,Sheet3!J:J,1,0)</f>
        <v>#N/A</v>
      </c>
      <c r="AA10889" t="e">
        <f>VLOOKUP(I10889,Sheet3!$E$2:$E$8,1,0)</f>
        <v>#N/A</v>
      </c>
    </row>
    <row r="10890" spans="1:27" hidden="1" x14ac:dyDescent="0.25">
      <c r="A10890">
        <v>292582</v>
      </c>
      <c r="B10890" t="s">
        <v>3177</v>
      </c>
      <c r="E10890" t="s">
        <v>3178</v>
      </c>
      <c r="H10890">
        <v>1204</v>
      </c>
      <c r="I10890">
        <v>24003473</v>
      </c>
      <c r="J10890" t="s">
        <v>3228</v>
      </c>
      <c r="K10890" s="38">
        <v>45408</v>
      </c>
      <c r="L10890" s="38">
        <v>45408</v>
      </c>
      <c r="M10890" t="s">
        <v>3226</v>
      </c>
      <c r="N10890" t="s">
        <v>4533</v>
      </c>
      <c r="O10890">
        <v>-454</v>
      </c>
      <c r="Q10890" t="s">
        <v>36</v>
      </c>
      <c r="R10890">
        <v>1.67</v>
      </c>
      <c r="S10890">
        <v>-454</v>
      </c>
      <c r="U10890">
        <v>-758.18</v>
      </c>
      <c r="V10890">
        <v>14504302</v>
      </c>
      <c r="X10890" t="s">
        <v>36</v>
      </c>
      <c r="Y10890" t="s">
        <v>3204</v>
      </c>
      <c r="Z10890" t="e">
        <f>VLOOKUP(N10890,Sheet3!J:J,1,0)</f>
        <v>#N/A</v>
      </c>
      <c r="AA10890" t="e">
        <f>VLOOKUP(I10890,Sheet3!$E$2:$E$8,1,0)</f>
        <v>#N/A</v>
      </c>
    </row>
    <row r="10891" spans="1:27" hidden="1" x14ac:dyDescent="0.25">
      <c r="A10891">
        <v>292582</v>
      </c>
      <c r="B10891" t="s">
        <v>3177</v>
      </c>
      <c r="E10891" t="s">
        <v>3178</v>
      </c>
      <c r="H10891">
        <v>1204</v>
      </c>
      <c r="I10891">
        <v>24003452</v>
      </c>
      <c r="J10891" t="s">
        <v>3228</v>
      </c>
      <c r="K10891" s="38">
        <v>45408</v>
      </c>
      <c r="L10891" s="38">
        <v>45408</v>
      </c>
      <c r="M10891" t="s">
        <v>3226</v>
      </c>
      <c r="N10891" t="s">
        <v>4533</v>
      </c>
      <c r="O10891">
        <v>454</v>
      </c>
      <c r="Q10891" t="s">
        <v>36</v>
      </c>
      <c r="R10891">
        <v>1.67</v>
      </c>
      <c r="S10891">
        <v>454</v>
      </c>
      <c r="U10891">
        <v>758.18</v>
      </c>
      <c r="V10891">
        <v>14503843</v>
      </c>
      <c r="X10891" t="s">
        <v>36</v>
      </c>
      <c r="Y10891" t="s">
        <v>3204</v>
      </c>
      <c r="Z10891" t="e">
        <f>VLOOKUP(N10891,Sheet3!J:J,1,0)</f>
        <v>#N/A</v>
      </c>
      <c r="AA10891" t="e">
        <f>VLOOKUP(I10891,Sheet3!$E$2:$E$8,1,0)</f>
        <v>#N/A</v>
      </c>
    </row>
    <row r="10892" spans="1:27" hidden="1" x14ac:dyDescent="0.25">
      <c r="A10892">
        <v>292582</v>
      </c>
      <c r="B10892" t="s">
        <v>3177</v>
      </c>
      <c r="E10892" t="s">
        <v>3178</v>
      </c>
      <c r="H10892">
        <v>1204</v>
      </c>
      <c r="I10892">
        <v>24003476</v>
      </c>
      <c r="J10892" t="s">
        <v>3228</v>
      </c>
      <c r="K10892" s="38">
        <v>45408</v>
      </c>
      <c r="L10892" s="38">
        <v>45408</v>
      </c>
      <c r="M10892" t="s">
        <v>3226</v>
      </c>
      <c r="N10892" t="s">
        <v>4533</v>
      </c>
      <c r="O10892">
        <v>454</v>
      </c>
      <c r="Q10892" t="s">
        <v>36</v>
      </c>
      <c r="R10892">
        <v>1.67</v>
      </c>
      <c r="S10892">
        <v>454</v>
      </c>
      <c r="U10892">
        <v>758.18</v>
      </c>
      <c r="V10892">
        <v>14504377</v>
      </c>
      <c r="X10892" t="s">
        <v>36</v>
      </c>
      <c r="Y10892" t="s">
        <v>3204</v>
      </c>
      <c r="Z10892" t="e">
        <f>VLOOKUP(N10892,Sheet3!J:J,1,0)</f>
        <v>#N/A</v>
      </c>
      <c r="AA10892" t="e">
        <f>VLOOKUP(I10892,Sheet3!$E$2:$E$8,1,0)</f>
        <v>#N/A</v>
      </c>
    </row>
    <row r="10893" spans="1:27" hidden="1" x14ac:dyDescent="0.25">
      <c r="A10893">
        <v>292582</v>
      </c>
      <c r="B10893" t="s">
        <v>3177</v>
      </c>
      <c r="E10893" t="s">
        <v>3178</v>
      </c>
      <c r="H10893">
        <v>1204</v>
      </c>
      <c r="I10893">
        <v>182701</v>
      </c>
      <c r="J10893" t="s">
        <v>3229</v>
      </c>
      <c r="K10893" s="38">
        <v>45427</v>
      </c>
      <c r="L10893" s="38">
        <v>45427</v>
      </c>
      <c r="M10893" t="s">
        <v>3226</v>
      </c>
      <c r="N10893" t="s">
        <v>4533</v>
      </c>
      <c r="O10893">
        <v>-454</v>
      </c>
      <c r="P10893" t="e">
        <f>VLOOKUP(I10893,Sheet3!$E$2:$E$16,1,0)</f>
        <v>#N/A</v>
      </c>
      <c r="Q10893" t="s">
        <v>36</v>
      </c>
      <c r="R10893">
        <v>1.67</v>
      </c>
      <c r="S10893">
        <v>-454</v>
      </c>
      <c r="U10893">
        <v>-758.18</v>
      </c>
      <c r="V10893">
        <v>14529147</v>
      </c>
      <c r="X10893" t="s">
        <v>36</v>
      </c>
      <c r="Y10893" t="s">
        <v>3204</v>
      </c>
      <c r="Z10893" t="e">
        <f>VLOOKUP(N10893,Sheet3!J:J,1,0)</f>
        <v>#N/A</v>
      </c>
      <c r="AA10893" t="e">
        <f>VLOOKUP(I10893,Sheet3!$E$2:$E$8,1,0)</f>
        <v>#N/A</v>
      </c>
    </row>
    <row r="10894" spans="1:27" hidden="1" x14ac:dyDescent="0.25">
      <c r="A10894">
        <v>292582</v>
      </c>
      <c r="B10894">
        <v>292582</v>
      </c>
      <c r="H10894">
        <v>1204</v>
      </c>
      <c r="M10894" t="s">
        <v>3226</v>
      </c>
      <c r="N10894" t="s">
        <v>4533</v>
      </c>
      <c r="R10894" t="s">
        <v>3225</v>
      </c>
      <c r="X10894" t="s">
        <v>36</v>
      </c>
      <c r="Z10894" t="e">
        <f>VLOOKUP(N10894,Sheet3!J:J,1,0)</f>
        <v>#N/A</v>
      </c>
      <c r="AA10894" t="e">
        <f>VLOOKUP(I10894,Sheet3!$E$2:$E$8,1,0)</f>
        <v>#N/A</v>
      </c>
    </row>
    <row r="10895" spans="1:27" hidden="1" x14ac:dyDescent="0.25">
      <c r="A10895">
        <v>292582</v>
      </c>
      <c r="B10895" t="s">
        <v>3177</v>
      </c>
      <c r="E10895" t="s">
        <v>3178</v>
      </c>
      <c r="H10895">
        <v>1204</v>
      </c>
      <c r="I10895">
        <v>24003452</v>
      </c>
      <c r="J10895" t="s">
        <v>3224</v>
      </c>
      <c r="K10895" s="38">
        <v>45408</v>
      </c>
      <c r="L10895" s="38">
        <v>45408</v>
      </c>
      <c r="M10895" t="s">
        <v>3226</v>
      </c>
      <c r="N10895" t="s">
        <v>4450</v>
      </c>
      <c r="R10895">
        <v>0</v>
      </c>
      <c r="V10895">
        <v>14503848</v>
      </c>
      <c r="X10895" t="s">
        <v>36</v>
      </c>
      <c r="Y10895" t="s">
        <v>3204</v>
      </c>
      <c r="Z10895" t="e">
        <f>VLOOKUP(N10895,Sheet3!J:J,1,0)</f>
        <v>#N/A</v>
      </c>
      <c r="AA10895" t="e">
        <f>VLOOKUP(I10895,Sheet3!$E$2:$E$8,1,0)</f>
        <v>#N/A</v>
      </c>
    </row>
    <row r="10896" spans="1:27" hidden="1" x14ac:dyDescent="0.25">
      <c r="A10896">
        <v>292582</v>
      </c>
      <c r="B10896" t="s">
        <v>3177</v>
      </c>
      <c r="E10896" t="s">
        <v>3178</v>
      </c>
      <c r="H10896">
        <v>1204</v>
      </c>
      <c r="I10896">
        <v>24003473</v>
      </c>
      <c r="J10896" t="s">
        <v>3228</v>
      </c>
      <c r="K10896" s="38">
        <v>45408</v>
      </c>
      <c r="L10896" s="38">
        <v>45408</v>
      </c>
      <c r="M10896" t="s">
        <v>3226</v>
      </c>
      <c r="N10896" t="s">
        <v>4450</v>
      </c>
      <c r="O10896">
        <v>-505</v>
      </c>
      <c r="Q10896" t="s">
        <v>36</v>
      </c>
      <c r="R10896">
        <v>1.67</v>
      </c>
      <c r="S10896">
        <v>-505</v>
      </c>
      <c r="U10896">
        <v>-843.35</v>
      </c>
      <c r="V10896">
        <v>14504305</v>
      </c>
      <c r="X10896" t="s">
        <v>36</v>
      </c>
      <c r="Y10896" t="s">
        <v>3204</v>
      </c>
      <c r="Z10896" t="e">
        <f>VLOOKUP(N10896,Sheet3!J:J,1,0)</f>
        <v>#N/A</v>
      </c>
      <c r="AA10896" t="e">
        <f>VLOOKUP(I10896,Sheet3!$E$2:$E$8,1,0)</f>
        <v>#N/A</v>
      </c>
    </row>
    <row r="10897" spans="1:27" hidden="1" x14ac:dyDescent="0.25">
      <c r="A10897">
        <v>292582</v>
      </c>
      <c r="B10897" t="s">
        <v>3177</v>
      </c>
      <c r="E10897" t="s">
        <v>3178</v>
      </c>
      <c r="H10897">
        <v>1204</v>
      </c>
      <c r="I10897">
        <v>24003476</v>
      </c>
      <c r="J10897" t="s">
        <v>3228</v>
      </c>
      <c r="K10897" s="38">
        <v>45408</v>
      </c>
      <c r="L10897" s="38">
        <v>45408</v>
      </c>
      <c r="M10897" t="s">
        <v>3226</v>
      </c>
      <c r="N10897" t="s">
        <v>4450</v>
      </c>
      <c r="O10897">
        <v>505</v>
      </c>
      <c r="Q10897" t="s">
        <v>36</v>
      </c>
      <c r="R10897">
        <v>1.67</v>
      </c>
      <c r="S10897">
        <v>505</v>
      </c>
      <c r="U10897">
        <v>843.35</v>
      </c>
      <c r="V10897">
        <v>14504381</v>
      </c>
      <c r="X10897" t="s">
        <v>36</v>
      </c>
      <c r="Y10897" t="s">
        <v>3204</v>
      </c>
      <c r="Z10897" t="e">
        <f>VLOOKUP(N10897,Sheet3!J:J,1,0)</f>
        <v>#N/A</v>
      </c>
      <c r="AA10897" t="e">
        <f>VLOOKUP(I10897,Sheet3!$E$2:$E$8,1,0)</f>
        <v>#N/A</v>
      </c>
    </row>
    <row r="10898" spans="1:27" hidden="1" x14ac:dyDescent="0.25">
      <c r="A10898">
        <v>292582</v>
      </c>
      <c r="B10898" t="s">
        <v>3177</v>
      </c>
      <c r="E10898" t="s">
        <v>3178</v>
      </c>
      <c r="H10898">
        <v>1204</v>
      </c>
      <c r="I10898">
        <v>24003452</v>
      </c>
      <c r="J10898" t="s">
        <v>3228</v>
      </c>
      <c r="K10898" s="38">
        <v>45408</v>
      </c>
      <c r="L10898" s="38">
        <v>45408</v>
      </c>
      <c r="M10898" t="s">
        <v>3226</v>
      </c>
      <c r="N10898" t="s">
        <v>4450</v>
      </c>
      <c r="O10898">
        <v>505</v>
      </c>
      <c r="Q10898" t="s">
        <v>36</v>
      </c>
      <c r="R10898">
        <v>1.67</v>
      </c>
      <c r="S10898">
        <v>505</v>
      </c>
      <c r="U10898">
        <v>843.35</v>
      </c>
      <c r="V10898">
        <v>14503849</v>
      </c>
      <c r="X10898" t="s">
        <v>36</v>
      </c>
      <c r="Y10898" t="s">
        <v>3204</v>
      </c>
      <c r="Z10898" t="e">
        <f>VLOOKUP(N10898,Sheet3!J:J,1,0)</f>
        <v>#N/A</v>
      </c>
      <c r="AA10898" t="e">
        <f>VLOOKUP(I10898,Sheet3!$E$2:$E$8,1,0)</f>
        <v>#N/A</v>
      </c>
    </row>
    <row r="10899" spans="1:27" hidden="1" x14ac:dyDescent="0.25">
      <c r="A10899">
        <v>292582</v>
      </c>
      <c r="B10899" t="s">
        <v>3177</v>
      </c>
      <c r="E10899" t="s">
        <v>3178</v>
      </c>
      <c r="H10899">
        <v>1204</v>
      </c>
      <c r="I10899">
        <v>182702</v>
      </c>
      <c r="J10899" t="s">
        <v>3229</v>
      </c>
      <c r="K10899" s="38">
        <v>45427</v>
      </c>
      <c r="L10899" s="38">
        <v>45427</v>
      </c>
      <c r="M10899" t="s">
        <v>3226</v>
      </c>
      <c r="N10899" t="s">
        <v>4450</v>
      </c>
      <c r="O10899">
        <v>-505</v>
      </c>
      <c r="P10899" t="e">
        <f>VLOOKUP(I10899,Sheet3!$E$2:$E$16,1,0)</f>
        <v>#N/A</v>
      </c>
      <c r="Q10899" t="s">
        <v>36</v>
      </c>
      <c r="R10899">
        <v>1.67</v>
      </c>
      <c r="S10899">
        <v>-505</v>
      </c>
      <c r="U10899">
        <v>-843.35</v>
      </c>
      <c r="V10899">
        <v>14529145</v>
      </c>
      <c r="X10899" t="s">
        <v>36</v>
      </c>
      <c r="Y10899" t="s">
        <v>3204</v>
      </c>
      <c r="Z10899" t="e">
        <f>VLOOKUP(N10899,Sheet3!J:J,1,0)</f>
        <v>#N/A</v>
      </c>
      <c r="AA10899" t="e">
        <f>VLOOKUP(I10899,Sheet3!$E$2:$E$8,1,0)</f>
        <v>#N/A</v>
      </c>
    </row>
    <row r="10900" spans="1:27" hidden="1" x14ac:dyDescent="0.25">
      <c r="A10900">
        <v>292582</v>
      </c>
      <c r="B10900">
        <v>292582</v>
      </c>
      <c r="H10900">
        <v>1204</v>
      </c>
      <c r="M10900" t="s">
        <v>3226</v>
      </c>
      <c r="N10900" t="s">
        <v>4450</v>
      </c>
      <c r="R10900" t="s">
        <v>3225</v>
      </c>
      <c r="X10900" t="s">
        <v>36</v>
      </c>
      <c r="Z10900" t="e">
        <f>VLOOKUP(N10900,Sheet3!J:J,1,0)</f>
        <v>#N/A</v>
      </c>
      <c r="AA10900" t="e">
        <f>VLOOKUP(I10900,Sheet3!$E$2:$E$8,1,0)</f>
        <v>#N/A</v>
      </c>
    </row>
    <row r="10901" spans="1:27" hidden="1" x14ac:dyDescent="0.25">
      <c r="A10901">
        <v>292582</v>
      </c>
      <c r="B10901" t="s">
        <v>3177</v>
      </c>
      <c r="E10901" t="s">
        <v>3178</v>
      </c>
      <c r="H10901">
        <v>1204</v>
      </c>
      <c r="I10901">
        <v>24003452</v>
      </c>
      <c r="J10901" t="s">
        <v>3224</v>
      </c>
      <c r="K10901" s="38">
        <v>45408</v>
      </c>
      <c r="L10901" s="38">
        <v>45408</v>
      </c>
      <c r="M10901" t="s">
        <v>3226</v>
      </c>
      <c r="N10901" t="s">
        <v>4453</v>
      </c>
      <c r="R10901">
        <v>0</v>
      </c>
      <c r="V10901">
        <v>14503865</v>
      </c>
      <c r="X10901" t="s">
        <v>36</v>
      </c>
      <c r="Y10901" t="s">
        <v>3204</v>
      </c>
      <c r="Z10901" t="e">
        <f>VLOOKUP(N10901,Sheet3!J:J,1,0)</f>
        <v>#N/A</v>
      </c>
      <c r="AA10901" t="e">
        <f>VLOOKUP(I10901,Sheet3!$E$2:$E$8,1,0)</f>
        <v>#N/A</v>
      </c>
    </row>
    <row r="10902" spans="1:27" hidden="1" x14ac:dyDescent="0.25">
      <c r="A10902">
        <v>292582</v>
      </c>
      <c r="B10902" t="s">
        <v>3177</v>
      </c>
      <c r="E10902" t="s">
        <v>3178</v>
      </c>
      <c r="H10902">
        <v>1204</v>
      </c>
      <c r="I10902">
        <v>24003476</v>
      </c>
      <c r="J10902" t="s">
        <v>3228</v>
      </c>
      <c r="K10902" s="38">
        <v>45408</v>
      </c>
      <c r="L10902" s="38">
        <v>45408</v>
      </c>
      <c r="M10902" t="s">
        <v>3226</v>
      </c>
      <c r="N10902" t="s">
        <v>4453</v>
      </c>
      <c r="O10902">
        <v>363</v>
      </c>
      <c r="Q10902" t="s">
        <v>36</v>
      </c>
      <c r="R10902">
        <v>1.67</v>
      </c>
      <c r="S10902">
        <v>363</v>
      </c>
      <c r="U10902">
        <v>606.21</v>
      </c>
      <c r="V10902">
        <v>14504391</v>
      </c>
      <c r="X10902" t="s">
        <v>36</v>
      </c>
      <c r="Y10902" t="s">
        <v>3204</v>
      </c>
      <c r="Z10902" t="e">
        <f>VLOOKUP(N10902,Sheet3!J:J,1,0)</f>
        <v>#N/A</v>
      </c>
      <c r="AA10902" t="e">
        <f>VLOOKUP(I10902,Sheet3!$E$2:$E$8,1,0)</f>
        <v>#N/A</v>
      </c>
    </row>
    <row r="10903" spans="1:27" hidden="1" x14ac:dyDescent="0.25">
      <c r="A10903">
        <v>292582</v>
      </c>
      <c r="B10903" t="s">
        <v>3177</v>
      </c>
      <c r="E10903" t="s">
        <v>3178</v>
      </c>
      <c r="H10903">
        <v>1204</v>
      </c>
      <c r="I10903">
        <v>24003473</v>
      </c>
      <c r="J10903" t="s">
        <v>3228</v>
      </c>
      <c r="K10903" s="38">
        <v>45408</v>
      </c>
      <c r="L10903" s="38">
        <v>45408</v>
      </c>
      <c r="M10903" t="s">
        <v>3226</v>
      </c>
      <c r="N10903" t="s">
        <v>4453</v>
      </c>
      <c r="O10903">
        <v>-363</v>
      </c>
      <c r="Q10903" t="s">
        <v>36</v>
      </c>
      <c r="R10903">
        <v>1.67</v>
      </c>
      <c r="S10903">
        <v>-363</v>
      </c>
      <c r="U10903">
        <v>-606.21</v>
      </c>
      <c r="V10903">
        <v>14504314</v>
      </c>
      <c r="X10903" t="s">
        <v>36</v>
      </c>
      <c r="Y10903" t="s">
        <v>3204</v>
      </c>
      <c r="Z10903" t="e">
        <f>VLOOKUP(N10903,Sheet3!J:J,1,0)</f>
        <v>#N/A</v>
      </c>
      <c r="AA10903" t="e">
        <f>VLOOKUP(I10903,Sheet3!$E$2:$E$8,1,0)</f>
        <v>#N/A</v>
      </c>
    </row>
    <row r="10904" spans="1:27" hidden="1" x14ac:dyDescent="0.25">
      <c r="A10904">
        <v>292582</v>
      </c>
      <c r="B10904" t="s">
        <v>3177</v>
      </c>
      <c r="E10904" t="s">
        <v>3178</v>
      </c>
      <c r="H10904">
        <v>1204</v>
      </c>
      <c r="I10904">
        <v>24003452</v>
      </c>
      <c r="J10904" t="s">
        <v>3228</v>
      </c>
      <c r="K10904" s="38">
        <v>45408</v>
      </c>
      <c r="L10904" s="38">
        <v>45408</v>
      </c>
      <c r="M10904" t="s">
        <v>3226</v>
      </c>
      <c r="N10904" t="s">
        <v>4453</v>
      </c>
      <c r="O10904">
        <v>363</v>
      </c>
      <c r="Q10904" t="s">
        <v>36</v>
      </c>
      <c r="R10904">
        <v>1.67</v>
      </c>
      <c r="S10904">
        <v>363</v>
      </c>
      <c r="U10904">
        <v>606.21</v>
      </c>
      <c r="V10904">
        <v>14503866</v>
      </c>
      <c r="X10904" t="s">
        <v>36</v>
      </c>
      <c r="Y10904" t="s">
        <v>3204</v>
      </c>
      <c r="Z10904" t="e">
        <f>VLOOKUP(N10904,Sheet3!J:J,1,0)</f>
        <v>#N/A</v>
      </c>
      <c r="AA10904" t="e">
        <f>VLOOKUP(I10904,Sheet3!$E$2:$E$8,1,0)</f>
        <v>#N/A</v>
      </c>
    </row>
    <row r="10905" spans="1:27" hidden="1" x14ac:dyDescent="0.25">
      <c r="A10905">
        <v>292582</v>
      </c>
      <c r="B10905" t="s">
        <v>3177</v>
      </c>
      <c r="E10905" t="s">
        <v>3178</v>
      </c>
      <c r="H10905">
        <v>1204</v>
      </c>
      <c r="I10905">
        <v>182706</v>
      </c>
      <c r="J10905" t="s">
        <v>3229</v>
      </c>
      <c r="K10905" s="38">
        <v>45433</v>
      </c>
      <c r="L10905" s="38">
        <v>45433</v>
      </c>
      <c r="M10905" t="s">
        <v>3226</v>
      </c>
      <c r="N10905" t="s">
        <v>4453</v>
      </c>
      <c r="O10905">
        <v>-363</v>
      </c>
      <c r="P10905" t="e">
        <f>VLOOKUP(I10905,Sheet3!$E$2:$E$16,1,0)</f>
        <v>#N/A</v>
      </c>
      <c r="Q10905" t="s">
        <v>36</v>
      </c>
      <c r="R10905">
        <v>1.67</v>
      </c>
      <c r="S10905">
        <v>-363</v>
      </c>
      <c r="U10905">
        <v>-606.21</v>
      </c>
      <c r="V10905">
        <v>14535022</v>
      </c>
      <c r="X10905" t="s">
        <v>36</v>
      </c>
      <c r="Y10905" t="s">
        <v>3204</v>
      </c>
      <c r="Z10905" t="e">
        <f>VLOOKUP(N10905,Sheet3!J:J,1,0)</f>
        <v>#N/A</v>
      </c>
      <c r="AA10905" t="e">
        <f>VLOOKUP(I10905,Sheet3!$E$2:$E$8,1,0)</f>
        <v>#N/A</v>
      </c>
    </row>
    <row r="10906" spans="1:27" hidden="1" x14ac:dyDescent="0.25">
      <c r="A10906">
        <v>292582</v>
      </c>
      <c r="B10906">
        <v>292582</v>
      </c>
      <c r="H10906">
        <v>1204</v>
      </c>
      <c r="M10906" t="s">
        <v>3226</v>
      </c>
      <c r="N10906" t="s">
        <v>4453</v>
      </c>
      <c r="R10906" t="s">
        <v>3225</v>
      </c>
      <c r="X10906" t="s">
        <v>36</v>
      </c>
      <c r="Z10906" t="e">
        <f>VLOOKUP(N10906,Sheet3!J:J,1,0)</f>
        <v>#N/A</v>
      </c>
      <c r="AA10906" t="e">
        <f>VLOOKUP(I10906,Sheet3!$E$2:$E$8,1,0)</f>
        <v>#N/A</v>
      </c>
    </row>
    <row r="10907" spans="1:27" hidden="1" x14ac:dyDescent="0.25">
      <c r="A10907">
        <v>292582</v>
      </c>
      <c r="B10907" t="s">
        <v>3177</v>
      </c>
      <c r="E10907" t="s">
        <v>3178</v>
      </c>
      <c r="H10907">
        <v>1204</v>
      </c>
      <c r="I10907">
        <v>24003453</v>
      </c>
      <c r="J10907" t="s">
        <v>3224</v>
      </c>
      <c r="K10907" s="38">
        <v>45408</v>
      </c>
      <c r="L10907" s="38">
        <v>45408</v>
      </c>
      <c r="M10907" t="s">
        <v>3226</v>
      </c>
      <c r="N10907" t="s">
        <v>4454</v>
      </c>
      <c r="R10907">
        <v>0</v>
      </c>
      <c r="V10907">
        <v>14503915</v>
      </c>
      <c r="X10907" t="s">
        <v>36</v>
      </c>
      <c r="Y10907" t="s">
        <v>3204</v>
      </c>
      <c r="Z10907" t="e">
        <f>VLOOKUP(N10907,Sheet3!J:J,1,0)</f>
        <v>#N/A</v>
      </c>
      <c r="AA10907" t="e">
        <f>VLOOKUP(I10907,Sheet3!$E$2:$E$8,1,0)</f>
        <v>#N/A</v>
      </c>
    </row>
    <row r="10908" spans="1:27" hidden="1" x14ac:dyDescent="0.25">
      <c r="A10908">
        <v>292582</v>
      </c>
      <c r="B10908" t="s">
        <v>3177</v>
      </c>
      <c r="E10908" t="s">
        <v>3178</v>
      </c>
      <c r="H10908">
        <v>1204</v>
      </c>
      <c r="I10908">
        <v>24003453</v>
      </c>
      <c r="J10908" t="s">
        <v>3228</v>
      </c>
      <c r="K10908" s="38">
        <v>45408</v>
      </c>
      <c r="L10908" s="38">
        <v>45408</v>
      </c>
      <c r="M10908" t="s">
        <v>3226</v>
      </c>
      <c r="N10908" t="s">
        <v>4454</v>
      </c>
      <c r="O10908">
        <v>1013</v>
      </c>
      <c r="Q10908" t="s">
        <v>36</v>
      </c>
      <c r="R10908">
        <v>1.67</v>
      </c>
      <c r="S10908">
        <v>1013</v>
      </c>
      <c r="U10908">
        <v>1691.71</v>
      </c>
      <c r="V10908">
        <v>14503916</v>
      </c>
      <c r="X10908" t="s">
        <v>36</v>
      </c>
      <c r="Y10908" t="s">
        <v>3204</v>
      </c>
      <c r="Z10908" t="e">
        <f>VLOOKUP(N10908,Sheet3!J:J,1,0)</f>
        <v>#N/A</v>
      </c>
      <c r="AA10908" t="e">
        <f>VLOOKUP(I10908,Sheet3!$E$2:$E$8,1,0)</f>
        <v>#N/A</v>
      </c>
    </row>
    <row r="10909" spans="1:27" hidden="1" x14ac:dyDescent="0.25">
      <c r="A10909">
        <v>292582</v>
      </c>
      <c r="B10909" t="s">
        <v>3177</v>
      </c>
      <c r="E10909" t="s">
        <v>3178</v>
      </c>
      <c r="H10909">
        <v>1204</v>
      </c>
      <c r="I10909">
        <v>182745</v>
      </c>
      <c r="J10909" t="s">
        <v>3229</v>
      </c>
      <c r="K10909" s="38">
        <v>45439</v>
      </c>
      <c r="L10909" s="38">
        <v>45439</v>
      </c>
      <c r="M10909" t="s">
        <v>3226</v>
      </c>
      <c r="N10909" t="s">
        <v>4454</v>
      </c>
      <c r="O10909">
        <v>-1013</v>
      </c>
      <c r="P10909" t="e">
        <f>VLOOKUP(I10909,Sheet3!$E$2:$E$16,1,0)</f>
        <v>#N/A</v>
      </c>
      <c r="Q10909" t="s">
        <v>36</v>
      </c>
      <c r="R10909">
        <v>1.67</v>
      </c>
      <c r="S10909">
        <v>-1013</v>
      </c>
      <c r="U10909">
        <v>-1691.71</v>
      </c>
      <c r="V10909">
        <v>14540395</v>
      </c>
      <c r="X10909" t="s">
        <v>36</v>
      </c>
      <c r="Y10909" t="s">
        <v>3204</v>
      </c>
      <c r="Z10909" t="e">
        <f>VLOOKUP(N10909,Sheet3!J:J,1,0)</f>
        <v>#N/A</v>
      </c>
      <c r="AA10909" t="e">
        <f>VLOOKUP(I10909,Sheet3!$E$2:$E$8,1,0)</f>
        <v>#N/A</v>
      </c>
    </row>
    <row r="10910" spans="1:27" hidden="1" x14ac:dyDescent="0.25">
      <c r="A10910">
        <v>292582</v>
      </c>
      <c r="B10910">
        <v>292582</v>
      </c>
      <c r="H10910">
        <v>1204</v>
      </c>
      <c r="M10910" t="s">
        <v>3226</v>
      </c>
      <c r="N10910" t="s">
        <v>4454</v>
      </c>
      <c r="R10910" t="s">
        <v>3225</v>
      </c>
      <c r="X10910" t="s">
        <v>36</v>
      </c>
      <c r="Z10910" t="e">
        <f>VLOOKUP(N10910,Sheet3!J:J,1,0)</f>
        <v>#N/A</v>
      </c>
      <c r="AA10910" t="e">
        <f>VLOOKUP(I10910,Sheet3!$E$2:$E$8,1,0)</f>
        <v>#N/A</v>
      </c>
    </row>
    <row r="10911" spans="1:27" hidden="1" x14ac:dyDescent="0.25">
      <c r="A10911">
        <v>292582</v>
      </c>
      <c r="B10911" t="s">
        <v>3177</v>
      </c>
      <c r="E10911" t="s">
        <v>3178</v>
      </c>
      <c r="H10911">
        <v>1204</v>
      </c>
      <c r="I10911">
        <v>24003453</v>
      </c>
      <c r="J10911" t="s">
        <v>3224</v>
      </c>
      <c r="K10911" s="38">
        <v>45408</v>
      </c>
      <c r="L10911" s="38">
        <v>45408</v>
      </c>
      <c r="M10911" t="s">
        <v>3226</v>
      </c>
      <c r="N10911" t="s">
        <v>4534</v>
      </c>
      <c r="R10911">
        <v>0</v>
      </c>
      <c r="V10911">
        <v>14503922</v>
      </c>
      <c r="X10911" t="s">
        <v>36</v>
      </c>
      <c r="Y10911" t="s">
        <v>3204</v>
      </c>
      <c r="Z10911" t="e">
        <f>VLOOKUP(N10911,Sheet3!J:J,1,0)</f>
        <v>#N/A</v>
      </c>
      <c r="AA10911" t="e">
        <f>VLOOKUP(I10911,Sheet3!$E$2:$E$8,1,0)</f>
        <v>#N/A</v>
      </c>
    </row>
    <row r="10912" spans="1:27" hidden="1" x14ac:dyDescent="0.25">
      <c r="A10912">
        <v>292582</v>
      </c>
      <c r="B10912" t="s">
        <v>3177</v>
      </c>
      <c r="E10912" t="s">
        <v>3178</v>
      </c>
      <c r="H10912">
        <v>1204</v>
      </c>
      <c r="I10912">
        <v>24003453</v>
      </c>
      <c r="J10912" t="s">
        <v>3228</v>
      </c>
      <c r="K10912" s="38">
        <v>45408</v>
      </c>
      <c r="L10912" s="38">
        <v>45408</v>
      </c>
      <c r="M10912" t="s">
        <v>3226</v>
      </c>
      <c r="N10912" t="s">
        <v>4534</v>
      </c>
      <c r="O10912">
        <v>805</v>
      </c>
      <c r="Q10912" t="s">
        <v>36</v>
      </c>
      <c r="R10912">
        <v>1.67</v>
      </c>
      <c r="S10912">
        <v>805</v>
      </c>
      <c r="U10912">
        <v>1344.35</v>
      </c>
      <c r="V10912">
        <v>14503923</v>
      </c>
      <c r="X10912" t="s">
        <v>36</v>
      </c>
      <c r="Y10912" t="s">
        <v>3204</v>
      </c>
      <c r="Z10912" t="e">
        <f>VLOOKUP(N10912,Sheet3!J:J,1,0)</f>
        <v>#N/A</v>
      </c>
      <c r="AA10912" t="e">
        <f>VLOOKUP(I10912,Sheet3!$E$2:$E$8,1,0)</f>
        <v>#N/A</v>
      </c>
    </row>
    <row r="10913" spans="1:27" hidden="1" x14ac:dyDescent="0.25">
      <c r="A10913">
        <v>292582</v>
      </c>
      <c r="B10913" t="s">
        <v>3177</v>
      </c>
      <c r="E10913" t="s">
        <v>3178</v>
      </c>
      <c r="H10913">
        <v>1204</v>
      </c>
      <c r="I10913">
        <v>182746</v>
      </c>
      <c r="J10913" t="s">
        <v>3229</v>
      </c>
      <c r="K10913" s="38">
        <v>45439</v>
      </c>
      <c r="L10913" s="38">
        <v>45439</v>
      </c>
      <c r="M10913" t="s">
        <v>3226</v>
      </c>
      <c r="N10913" t="s">
        <v>4534</v>
      </c>
      <c r="O10913">
        <v>-793</v>
      </c>
      <c r="P10913" t="e">
        <f>VLOOKUP(I10913,Sheet3!$E$2:$E$16,1,0)</f>
        <v>#N/A</v>
      </c>
      <c r="Q10913" t="s">
        <v>36</v>
      </c>
      <c r="R10913">
        <v>1.67</v>
      </c>
      <c r="S10913">
        <v>-793</v>
      </c>
      <c r="U10913">
        <v>-1324.31</v>
      </c>
      <c r="V10913">
        <v>14540398</v>
      </c>
      <c r="X10913" t="s">
        <v>36</v>
      </c>
      <c r="Y10913" t="s">
        <v>3204</v>
      </c>
      <c r="Z10913" t="e">
        <f>VLOOKUP(N10913,Sheet3!J:J,1,0)</f>
        <v>#N/A</v>
      </c>
      <c r="AA10913" t="e">
        <f>VLOOKUP(I10913,Sheet3!$E$2:$E$8,1,0)</f>
        <v>#N/A</v>
      </c>
    </row>
    <row r="10914" spans="1:27" hidden="1" x14ac:dyDescent="0.25">
      <c r="A10914">
        <v>292582</v>
      </c>
      <c r="B10914">
        <v>292582</v>
      </c>
      <c r="H10914">
        <v>1204</v>
      </c>
      <c r="M10914" t="s">
        <v>3226</v>
      </c>
      <c r="N10914" t="s">
        <v>4534</v>
      </c>
      <c r="R10914" t="s">
        <v>3225</v>
      </c>
      <c r="S10914">
        <v>12</v>
      </c>
      <c r="U10914">
        <v>20.04</v>
      </c>
      <c r="X10914" t="s">
        <v>36</v>
      </c>
      <c r="Z10914" t="e">
        <f>VLOOKUP(N10914,Sheet3!J:J,1,0)</f>
        <v>#N/A</v>
      </c>
      <c r="AA10914" t="e">
        <f>VLOOKUP(I10914,Sheet3!$E$2:$E$8,1,0)</f>
        <v>#N/A</v>
      </c>
    </row>
    <row r="10915" spans="1:27" hidden="1" x14ac:dyDescent="0.25">
      <c r="A10915">
        <v>292582</v>
      </c>
      <c r="B10915" t="s">
        <v>3177</v>
      </c>
      <c r="E10915" t="s">
        <v>3178</v>
      </c>
      <c r="H10915">
        <v>1204</v>
      </c>
      <c r="I10915">
        <v>24003453</v>
      </c>
      <c r="J10915" t="s">
        <v>3224</v>
      </c>
      <c r="K10915" s="38">
        <v>45408</v>
      </c>
      <c r="L10915" s="38">
        <v>45408</v>
      </c>
      <c r="M10915" t="s">
        <v>3226</v>
      </c>
      <c r="N10915" t="s">
        <v>4455</v>
      </c>
      <c r="R10915">
        <v>0</v>
      </c>
      <c r="V10915">
        <v>14503928</v>
      </c>
      <c r="X10915" t="s">
        <v>36</v>
      </c>
      <c r="Y10915" t="s">
        <v>3204</v>
      </c>
      <c r="Z10915" t="e">
        <f>VLOOKUP(N10915,Sheet3!J:J,1,0)</f>
        <v>#N/A</v>
      </c>
      <c r="AA10915" t="e">
        <f>VLOOKUP(I10915,Sheet3!$E$2:$E$8,1,0)</f>
        <v>#N/A</v>
      </c>
    </row>
    <row r="10916" spans="1:27" hidden="1" x14ac:dyDescent="0.25">
      <c r="A10916">
        <v>292582</v>
      </c>
      <c r="B10916" t="s">
        <v>3177</v>
      </c>
      <c r="E10916" t="s">
        <v>3178</v>
      </c>
      <c r="H10916">
        <v>1204</v>
      </c>
      <c r="I10916">
        <v>24003453</v>
      </c>
      <c r="J10916" t="s">
        <v>3228</v>
      </c>
      <c r="K10916" s="38">
        <v>45408</v>
      </c>
      <c r="L10916" s="38">
        <v>45408</v>
      </c>
      <c r="M10916" t="s">
        <v>3226</v>
      </c>
      <c r="N10916" t="s">
        <v>4455</v>
      </c>
      <c r="O10916">
        <v>2862</v>
      </c>
      <c r="Q10916" t="s">
        <v>36</v>
      </c>
      <c r="R10916">
        <v>1.67</v>
      </c>
      <c r="S10916">
        <v>2862</v>
      </c>
      <c r="U10916">
        <v>4779.54</v>
      </c>
      <c r="V10916">
        <v>14503929</v>
      </c>
      <c r="X10916" t="s">
        <v>36</v>
      </c>
      <c r="Y10916" t="s">
        <v>3204</v>
      </c>
      <c r="Z10916" t="e">
        <f>VLOOKUP(N10916,Sheet3!J:J,1,0)</f>
        <v>#N/A</v>
      </c>
      <c r="AA10916" t="e">
        <f>VLOOKUP(I10916,Sheet3!$E$2:$E$8,1,0)</f>
        <v>#N/A</v>
      </c>
    </row>
    <row r="10917" spans="1:27" hidden="1" x14ac:dyDescent="0.25">
      <c r="A10917">
        <v>292582</v>
      </c>
      <c r="B10917" t="s">
        <v>3177</v>
      </c>
      <c r="E10917" t="s">
        <v>3178</v>
      </c>
      <c r="H10917">
        <v>1204</v>
      </c>
      <c r="I10917">
        <v>182747</v>
      </c>
      <c r="J10917" t="s">
        <v>3229</v>
      </c>
      <c r="K10917" s="38">
        <v>45439</v>
      </c>
      <c r="L10917" s="38">
        <v>45439</v>
      </c>
      <c r="M10917" t="s">
        <v>3226</v>
      </c>
      <c r="N10917" t="s">
        <v>4455</v>
      </c>
      <c r="O10917">
        <v>-2813</v>
      </c>
      <c r="P10917" t="e">
        <f>VLOOKUP(I10917,Sheet3!$E$2:$E$16,1,0)</f>
        <v>#N/A</v>
      </c>
      <c r="Q10917" t="s">
        <v>36</v>
      </c>
      <c r="R10917">
        <v>1.67</v>
      </c>
      <c r="S10917">
        <v>-2813</v>
      </c>
      <c r="U10917">
        <v>-4697.71</v>
      </c>
      <c r="V10917">
        <v>14540401</v>
      </c>
      <c r="X10917" t="s">
        <v>36</v>
      </c>
      <c r="Y10917" t="s">
        <v>3204</v>
      </c>
      <c r="Z10917" t="e">
        <f>VLOOKUP(N10917,Sheet3!J:J,1,0)</f>
        <v>#N/A</v>
      </c>
      <c r="AA10917" t="e">
        <f>VLOOKUP(I10917,Sheet3!$E$2:$E$8,1,0)</f>
        <v>#N/A</v>
      </c>
    </row>
    <row r="10918" spans="1:27" hidden="1" x14ac:dyDescent="0.25">
      <c r="A10918">
        <v>292582</v>
      </c>
      <c r="B10918">
        <v>292582</v>
      </c>
      <c r="H10918">
        <v>1204</v>
      </c>
      <c r="M10918" t="s">
        <v>3226</v>
      </c>
      <c r="N10918" t="s">
        <v>4455</v>
      </c>
      <c r="R10918" t="s">
        <v>3225</v>
      </c>
      <c r="S10918">
        <v>49</v>
      </c>
      <c r="U10918">
        <v>81.83</v>
      </c>
      <c r="X10918" t="s">
        <v>36</v>
      </c>
      <c r="Z10918" t="e">
        <f>VLOOKUP(N10918,Sheet3!J:J,1,0)</f>
        <v>#N/A</v>
      </c>
      <c r="AA10918" t="e">
        <f>VLOOKUP(I10918,Sheet3!$E$2:$E$8,1,0)</f>
        <v>#N/A</v>
      </c>
    </row>
    <row r="10919" spans="1:27" hidden="1" x14ac:dyDescent="0.25">
      <c r="A10919">
        <v>292582</v>
      </c>
      <c r="B10919" t="s">
        <v>3177</v>
      </c>
      <c r="E10919" t="s">
        <v>3178</v>
      </c>
      <c r="H10919">
        <v>1204</v>
      </c>
      <c r="I10919">
        <v>24003455</v>
      </c>
      <c r="J10919" t="s">
        <v>3224</v>
      </c>
      <c r="K10919" s="38">
        <v>45408</v>
      </c>
      <c r="L10919" s="38">
        <v>45408</v>
      </c>
      <c r="M10919" t="s">
        <v>3226</v>
      </c>
      <c r="N10919" t="s">
        <v>4456</v>
      </c>
      <c r="R10919">
        <v>0</v>
      </c>
      <c r="V10919">
        <v>14503984</v>
      </c>
      <c r="X10919" t="s">
        <v>36</v>
      </c>
      <c r="Y10919" t="s">
        <v>3204</v>
      </c>
      <c r="Z10919" t="e">
        <f>VLOOKUP(N10919,Sheet3!J:J,1,0)</f>
        <v>#N/A</v>
      </c>
      <c r="AA10919" t="e">
        <f>VLOOKUP(I10919,Sheet3!$E$2:$E$8,1,0)</f>
        <v>#N/A</v>
      </c>
    </row>
    <row r="10920" spans="1:27" hidden="1" x14ac:dyDescent="0.25">
      <c r="A10920">
        <v>292582</v>
      </c>
      <c r="B10920" t="s">
        <v>3177</v>
      </c>
      <c r="E10920" t="s">
        <v>3178</v>
      </c>
      <c r="H10920">
        <v>1204</v>
      </c>
      <c r="I10920">
        <v>24003455</v>
      </c>
      <c r="J10920" t="s">
        <v>3228</v>
      </c>
      <c r="K10920" s="38">
        <v>45408</v>
      </c>
      <c r="L10920" s="38">
        <v>45408</v>
      </c>
      <c r="M10920" t="s">
        <v>3226</v>
      </c>
      <c r="N10920" t="s">
        <v>4456</v>
      </c>
      <c r="O10920">
        <v>609</v>
      </c>
      <c r="Q10920" t="s">
        <v>36</v>
      </c>
      <c r="R10920">
        <v>1.67</v>
      </c>
      <c r="S10920">
        <v>609</v>
      </c>
      <c r="U10920">
        <v>1017.03</v>
      </c>
      <c r="V10920">
        <v>14503985</v>
      </c>
      <c r="X10920" t="s">
        <v>36</v>
      </c>
      <c r="Y10920" t="s">
        <v>3204</v>
      </c>
      <c r="Z10920" t="e">
        <f>VLOOKUP(N10920,Sheet3!J:J,1,0)</f>
        <v>#N/A</v>
      </c>
      <c r="AA10920" t="e">
        <f>VLOOKUP(I10920,Sheet3!$E$2:$E$8,1,0)</f>
        <v>#N/A</v>
      </c>
    </row>
    <row r="10921" spans="1:27" hidden="1" x14ac:dyDescent="0.25">
      <c r="A10921">
        <v>292582</v>
      </c>
      <c r="B10921" t="s">
        <v>3177</v>
      </c>
      <c r="E10921" t="s">
        <v>3178</v>
      </c>
      <c r="H10921">
        <v>1204</v>
      </c>
      <c r="I10921">
        <v>182770</v>
      </c>
      <c r="J10921" t="s">
        <v>3229</v>
      </c>
      <c r="K10921" s="38">
        <v>45453</v>
      </c>
      <c r="L10921" s="38">
        <v>45453</v>
      </c>
      <c r="M10921" t="s">
        <v>3226</v>
      </c>
      <c r="N10921" t="s">
        <v>4456</v>
      </c>
      <c r="O10921">
        <v>-609</v>
      </c>
      <c r="P10921" t="e">
        <f>VLOOKUP(I10921,Sheet3!$E$2:$E$16,1,0)</f>
        <v>#N/A</v>
      </c>
      <c r="Q10921" t="s">
        <v>36</v>
      </c>
      <c r="R10921">
        <v>1.67</v>
      </c>
      <c r="S10921">
        <v>-609</v>
      </c>
      <c r="U10921">
        <v>-1017.03</v>
      </c>
      <c r="V10921">
        <v>14560489</v>
      </c>
      <c r="X10921" t="s">
        <v>36</v>
      </c>
      <c r="Y10921" t="s">
        <v>3204</v>
      </c>
      <c r="Z10921" t="e">
        <f>VLOOKUP(N10921,Sheet3!J:J,1,0)</f>
        <v>#N/A</v>
      </c>
      <c r="AA10921" t="e">
        <f>VLOOKUP(I10921,Sheet3!$E$2:$E$8,1,0)</f>
        <v>#N/A</v>
      </c>
    </row>
    <row r="10922" spans="1:27" hidden="1" x14ac:dyDescent="0.25">
      <c r="A10922">
        <v>292582</v>
      </c>
      <c r="B10922">
        <v>292582</v>
      </c>
      <c r="H10922">
        <v>1204</v>
      </c>
      <c r="M10922" t="s">
        <v>3226</v>
      </c>
      <c r="N10922" t="s">
        <v>4456</v>
      </c>
      <c r="R10922" t="s">
        <v>3225</v>
      </c>
      <c r="X10922" t="s">
        <v>36</v>
      </c>
      <c r="Z10922" t="e">
        <f>VLOOKUP(N10922,Sheet3!J:J,1,0)</f>
        <v>#N/A</v>
      </c>
      <c r="AA10922" t="e">
        <f>VLOOKUP(I10922,Sheet3!$E$2:$E$8,1,0)</f>
        <v>#N/A</v>
      </c>
    </row>
    <row r="10923" spans="1:27" hidden="1" x14ac:dyDescent="0.25">
      <c r="A10923">
        <v>292582</v>
      </c>
      <c r="B10923" t="s">
        <v>3177</v>
      </c>
      <c r="E10923" t="s">
        <v>3178</v>
      </c>
      <c r="H10923">
        <v>1204</v>
      </c>
      <c r="I10923">
        <v>24003455</v>
      </c>
      <c r="J10923" t="s">
        <v>3224</v>
      </c>
      <c r="K10923" s="38">
        <v>45408</v>
      </c>
      <c r="L10923" s="38">
        <v>45408</v>
      </c>
      <c r="M10923" t="s">
        <v>3226</v>
      </c>
      <c r="N10923" t="s">
        <v>4457</v>
      </c>
      <c r="R10923">
        <v>0</v>
      </c>
      <c r="V10923">
        <v>14503991</v>
      </c>
      <c r="X10923" t="s">
        <v>36</v>
      </c>
      <c r="Y10923" t="s">
        <v>3204</v>
      </c>
      <c r="Z10923" t="e">
        <f>VLOOKUP(N10923,Sheet3!J:J,1,0)</f>
        <v>#N/A</v>
      </c>
      <c r="AA10923" t="e">
        <f>VLOOKUP(I10923,Sheet3!$E$2:$E$8,1,0)</f>
        <v>#N/A</v>
      </c>
    </row>
    <row r="10924" spans="1:27" hidden="1" x14ac:dyDescent="0.25">
      <c r="A10924">
        <v>292582</v>
      </c>
      <c r="B10924" t="s">
        <v>3177</v>
      </c>
      <c r="E10924" t="s">
        <v>3178</v>
      </c>
      <c r="H10924">
        <v>1204</v>
      </c>
      <c r="I10924">
        <v>24003455</v>
      </c>
      <c r="J10924" t="s">
        <v>3228</v>
      </c>
      <c r="K10924" s="38">
        <v>45408</v>
      </c>
      <c r="L10924" s="38">
        <v>45408</v>
      </c>
      <c r="M10924" t="s">
        <v>3226</v>
      </c>
      <c r="N10924" t="s">
        <v>4457</v>
      </c>
      <c r="O10924">
        <v>7</v>
      </c>
      <c r="Q10924" t="s">
        <v>36</v>
      </c>
      <c r="R10924">
        <v>1.67</v>
      </c>
      <c r="S10924">
        <v>7</v>
      </c>
      <c r="U10924">
        <v>11.69</v>
      </c>
      <c r="V10924">
        <v>14504007</v>
      </c>
      <c r="X10924" t="s">
        <v>36</v>
      </c>
      <c r="Y10924" t="s">
        <v>3204</v>
      </c>
      <c r="Z10924" t="e">
        <f>VLOOKUP(N10924,Sheet3!J:J,1,0)</f>
        <v>#N/A</v>
      </c>
      <c r="AA10924" t="e">
        <f>VLOOKUP(I10924,Sheet3!$E$2:$E$8,1,0)</f>
        <v>#N/A</v>
      </c>
    </row>
    <row r="10925" spans="1:27" hidden="1" x14ac:dyDescent="0.25">
      <c r="A10925">
        <v>292582</v>
      </c>
      <c r="B10925" t="s">
        <v>3177</v>
      </c>
      <c r="E10925" t="s">
        <v>3178</v>
      </c>
      <c r="H10925">
        <v>1204</v>
      </c>
      <c r="I10925">
        <v>24003455</v>
      </c>
      <c r="J10925" t="s">
        <v>3228</v>
      </c>
      <c r="K10925" s="38">
        <v>45408</v>
      </c>
      <c r="L10925" s="38">
        <v>45408</v>
      </c>
      <c r="M10925" t="s">
        <v>3226</v>
      </c>
      <c r="N10925" t="s">
        <v>4457</v>
      </c>
      <c r="O10925">
        <v>78</v>
      </c>
      <c r="Q10925" t="s">
        <v>36</v>
      </c>
      <c r="R10925">
        <v>1.67</v>
      </c>
      <c r="S10925">
        <v>78</v>
      </c>
      <c r="U10925">
        <v>130.26</v>
      </c>
      <c r="V10925">
        <v>14503992</v>
      </c>
      <c r="X10925" t="s">
        <v>36</v>
      </c>
      <c r="Y10925" t="s">
        <v>3204</v>
      </c>
      <c r="Z10925" t="e">
        <f>VLOOKUP(N10925,Sheet3!J:J,1,0)</f>
        <v>#N/A</v>
      </c>
      <c r="AA10925" t="e">
        <f>VLOOKUP(I10925,Sheet3!$E$2:$E$8,1,0)</f>
        <v>#N/A</v>
      </c>
    </row>
    <row r="10926" spans="1:27" hidden="1" x14ac:dyDescent="0.25">
      <c r="A10926">
        <v>292582</v>
      </c>
      <c r="B10926" t="s">
        <v>3177</v>
      </c>
      <c r="E10926" t="s">
        <v>3178</v>
      </c>
      <c r="H10926">
        <v>1204</v>
      </c>
      <c r="I10926">
        <v>182771</v>
      </c>
      <c r="J10926" t="s">
        <v>3229</v>
      </c>
      <c r="K10926" s="38">
        <v>45453</v>
      </c>
      <c r="L10926" s="38">
        <v>45453</v>
      </c>
      <c r="M10926" t="s">
        <v>3226</v>
      </c>
      <c r="N10926" t="s">
        <v>4457</v>
      </c>
      <c r="O10926">
        <v>-78</v>
      </c>
      <c r="P10926" t="e">
        <f>VLOOKUP(I10926,Sheet3!$E$2:$E$16,1,0)</f>
        <v>#N/A</v>
      </c>
      <c r="Q10926" t="s">
        <v>36</v>
      </c>
      <c r="R10926">
        <v>1.67</v>
      </c>
      <c r="S10926">
        <v>-78</v>
      </c>
      <c r="U10926">
        <v>-130.26</v>
      </c>
      <c r="V10926">
        <v>14560492</v>
      </c>
      <c r="X10926" t="s">
        <v>36</v>
      </c>
      <c r="Y10926" t="s">
        <v>3204</v>
      </c>
      <c r="Z10926" t="e">
        <f>VLOOKUP(N10926,Sheet3!J:J,1,0)</f>
        <v>#N/A</v>
      </c>
      <c r="AA10926" t="e">
        <f>VLOOKUP(I10926,Sheet3!$E$2:$E$8,1,0)</f>
        <v>#N/A</v>
      </c>
    </row>
    <row r="10927" spans="1:27" hidden="1" x14ac:dyDescent="0.25">
      <c r="A10927">
        <v>292582</v>
      </c>
      <c r="B10927">
        <v>292582</v>
      </c>
      <c r="H10927">
        <v>1204</v>
      </c>
      <c r="M10927" t="s">
        <v>3226</v>
      </c>
      <c r="N10927" t="s">
        <v>4457</v>
      </c>
      <c r="R10927" t="s">
        <v>3225</v>
      </c>
      <c r="S10927">
        <v>7</v>
      </c>
      <c r="U10927">
        <v>11.69</v>
      </c>
      <c r="X10927" t="s">
        <v>36</v>
      </c>
      <c r="Z10927" t="e">
        <f>VLOOKUP(N10927,Sheet3!J:J,1,0)</f>
        <v>#N/A</v>
      </c>
      <c r="AA10927" t="e">
        <f>VLOOKUP(I10927,Sheet3!$E$2:$E$8,1,0)</f>
        <v>#N/A</v>
      </c>
    </row>
    <row r="10928" spans="1:27" hidden="1" x14ac:dyDescent="0.25">
      <c r="A10928">
        <v>292582</v>
      </c>
      <c r="B10928" t="s">
        <v>3177</v>
      </c>
      <c r="E10928" t="s">
        <v>3178</v>
      </c>
      <c r="H10928">
        <v>1204</v>
      </c>
      <c r="I10928">
        <v>24003455</v>
      </c>
      <c r="J10928" t="s">
        <v>3224</v>
      </c>
      <c r="K10928" s="38">
        <v>45408</v>
      </c>
      <c r="L10928" s="38">
        <v>45408</v>
      </c>
      <c r="M10928" t="s">
        <v>3226</v>
      </c>
      <c r="N10928" t="s">
        <v>4459</v>
      </c>
      <c r="R10928">
        <v>0</v>
      </c>
      <c r="V10928">
        <v>14504002</v>
      </c>
      <c r="X10928" t="s">
        <v>36</v>
      </c>
      <c r="Y10928" t="s">
        <v>3204</v>
      </c>
      <c r="Z10928" t="e">
        <f>VLOOKUP(N10928,Sheet3!J:J,1,0)</f>
        <v>#N/A</v>
      </c>
      <c r="AA10928" t="e">
        <f>VLOOKUP(I10928,Sheet3!$E$2:$E$8,1,0)</f>
        <v>#N/A</v>
      </c>
    </row>
    <row r="10929" spans="1:27" hidden="1" x14ac:dyDescent="0.25">
      <c r="A10929">
        <v>292582</v>
      </c>
      <c r="B10929" t="s">
        <v>3177</v>
      </c>
      <c r="E10929" t="s">
        <v>3178</v>
      </c>
      <c r="H10929">
        <v>1204</v>
      </c>
      <c r="I10929">
        <v>24003455</v>
      </c>
      <c r="J10929" t="s">
        <v>3228</v>
      </c>
      <c r="K10929" s="38">
        <v>45408</v>
      </c>
      <c r="L10929" s="38">
        <v>45408</v>
      </c>
      <c r="M10929" t="s">
        <v>3226</v>
      </c>
      <c r="N10929" t="s">
        <v>4459</v>
      </c>
      <c r="O10929">
        <v>78</v>
      </c>
      <c r="Q10929" t="s">
        <v>36</v>
      </c>
      <c r="R10929">
        <v>1.67</v>
      </c>
      <c r="S10929">
        <v>78</v>
      </c>
      <c r="U10929">
        <v>130.26</v>
      </c>
      <c r="V10929">
        <v>14504003</v>
      </c>
      <c r="X10929" t="s">
        <v>36</v>
      </c>
      <c r="Y10929" t="s">
        <v>3204</v>
      </c>
      <c r="Z10929" t="e">
        <f>VLOOKUP(N10929,Sheet3!J:J,1,0)</f>
        <v>#N/A</v>
      </c>
      <c r="AA10929" t="e">
        <f>VLOOKUP(I10929,Sheet3!$E$2:$E$8,1,0)</f>
        <v>#N/A</v>
      </c>
    </row>
    <row r="10930" spans="1:27" hidden="1" x14ac:dyDescent="0.25">
      <c r="A10930">
        <v>292582</v>
      </c>
      <c r="B10930" t="s">
        <v>3177</v>
      </c>
      <c r="E10930" t="s">
        <v>3178</v>
      </c>
      <c r="H10930">
        <v>1204</v>
      </c>
      <c r="I10930">
        <v>182774</v>
      </c>
      <c r="J10930" t="s">
        <v>3229</v>
      </c>
      <c r="K10930" s="38">
        <v>45453</v>
      </c>
      <c r="L10930" s="38">
        <v>45453</v>
      </c>
      <c r="M10930" t="s">
        <v>3226</v>
      </c>
      <c r="N10930" t="s">
        <v>4459</v>
      </c>
      <c r="O10930">
        <v>-78</v>
      </c>
      <c r="P10930" t="e">
        <f>VLOOKUP(I10930,Sheet3!$E$2:$E$16,1,0)</f>
        <v>#N/A</v>
      </c>
      <c r="Q10930" t="s">
        <v>36</v>
      </c>
      <c r="R10930">
        <v>1.67</v>
      </c>
      <c r="S10930">
        <v>-78</v>
      </c>
      <c r="U10930">
        <v>-130.26</v>
      </c>
      <c r="V10930">
        <v>14560497</v>
      </c>
      <c r="X10930" t="s">
        <v>36</v>
      </c>
      <c r="Y10930" t="s">
        <v>3204</v>
      </c>
      <c r="Z10930" t="e">
        <f>VLOOKUP(N10930,Sheet3!J:J,1,0)</f>
        <v>#N/A</v>
      </c>
      <c r="AA10930" t="e">
        <f>VLOOKUP(I10930,Sheet3!$E$2:$E$8,1,0)</f>
        <v>#N/A</v>
      </c>
    </row>
    <row r="10931" spans="1:27" hidden="1" x14ac:dyDescent="0.25">
      <c r="A10931">
        <v>292582</v>
      </c>
      <c r="B10931">
        <v>292582</v>
      </c>
      <c r="H10931">
        <v>1204</v>
      </c>
      <c r="M10931" t="s">
        <v>3226</v>
      </c>
      <c r="N10931" t="s">
        <v>4459</v>
      </c>
      <c r="R10931" t="s">
        <v>3225</v>
      </c>
      <c r="X10931" t="s">
        <v>36</v>
      </c>
      <c r="Z10931" t="e">
        <f>VLOOKUP(N10931,Sheet3!J:J,1,0)</f>
        <v>#N/A</v>
      </c>
      <c r="AA10931" t="e">
        <f>VLOOKUP(I10931,Sheet3!$E$2:$E$8,1,0)</f>
        <v>#N/A</v>
      </c>
    </row>
    <row r="10932" spans="1:27" hidden="1" x14ac:dyDescent="0.25">
      <c r="A10932">
        <v>292582</v>
      </c>
      <c r="B10932" t="s">
        <v>3177</v>
      </c>
      <c r="E10932" t="s">
        <v>3178</v>
      </c>
      <c r="H10932">
        <v>1204</v>
      </c>
      <c r="I10932">
        <v>24003460</v>
      </c>
      <c r="J10932" t="s">
        <v>3224</v>
      </c>
      <c r="K10932" s="38">
        <v>45408</v>
      </c>
      <c r="L10932" s="38">
        <v>45408</v>
      </c>
      <c r="M10932" t="s">
        <v>3226</v>
      </c>
      <c r="N10932" t="s">
        <v>4460</v>
      </c>
      <c r="R10932">
        <v>0</v>
      </c>
      <c r="V10932">
        <v>14504123</v>
      </c>
      <c r="X10932" t="s">
        <v>36</v>
      </c>
      <c r="Y10932" t="s">
        <v>3204</v>
      </c>
      <c r="Z10932" t="e">
        <f>VLOOKUP(N10932,Sheet3!J:J,1,0)</f>
        <v>#N/A</v>
      </c>
      <c r="AA10932" t="e">
        <f>VLOOKUP(I10932,Sheet3!$E$2:$E$8,1,0)</f>
        <v>#N/A</v>
      </c>
    </row>
    <row r="10933" spans="1:27" hidden="1" x14ac:dyDescent="0.25">
      <c r="A10933">
        <v>292582</v>
      </c>
      <c r="B10933" t="s">
        <v>3177</v>
      </c>
      <c r="E10933" t="s">
        <v>3178</v>
      </c>
      <c r="H10933">
        <v>1204</v>
      </c>
      <c r="I10933">
        <v>24003460</v>
      </c>
      <c r="J10933" t="s">
        <v>3228</v>
      </c>
      <c r="K10933" s="38">
        <v>45408</v>
      </c>
      <c r="L10933" s="38">
        <v>45408</v>
      </c>
      <c r="M10933" t="s">
        <v>3226</v>
      </c>
      <c r="N10933" t="s">
        <v>4460</v>
      </c>
      <c r="O10933">
        <v>5</v>
      </c>
      <c r="Q10933" t="s">
        <v>36</v>
      </c>
      <c r="R10933">
        <v>1.67</v>
      </c>
      <c r="S10933">
        <v>5</v>
      </c>
      <c r="U10933">
        <v>8.35</v>
      </c>
      <c r="V10933">
        <v>14504139</v>
      </c>
      <c r="X10933" t="s">
        <v>36</v>
      </c>
      <c r="Y10933" t="s">
        <v>3204</v>
      </c>
      <c r="Z10933" t="e">
        <f>VLOOKUP(N10933,Sheet3!J:J,1,0)</f>
        <v>#N/A</v>
      </c>
      <c r="AA10933" t="e">
        <f>VLOOKUP(I10933,Sheet3!$E$2:$E$8,1,0)</f>
        <v>#N/A</v>
      </c>
    </row>
    <row r="10934" spans="1:27" hidden="1" x14ac:dyDescent="0.25">
      <c r="A10934">
        <v>292582</v>
      </c>
      <c r="B10934" t="s">
        <v>3177</v>
      </c>
      <c r="E10934" t="s">
        <v>3178</v>
      </c>
      <c r="H10934">
        <v>1204</v>
      </c>
      <c r="I10934">
        <v>24003460</v>
      </c>
      <c r="J10934" t="s">
        <v>3228</v>
      </c>
      <c r="K10934" s="38">
        <v>45408</v>
      </c>
      <c r="L10934" s="38">
        <v>45408</v>
      </c>
      <c r="M10934" t="s">
        <v>3226</v>
      </c>
      <c r="N10934" t="s">
        <v>4460</v>
      </c>
      <c r="O10934">
        <v>45</v>
      </c>
      <c r="Q10934" t="s">
        <v>36</v>
      </c>
      <c r="R10934">
        <v>1.67</v>
      </c>
      <c r="S10934">
        <v>45</v>
      </c>
      <c r="U10934">
        <v>75.150000000000006</v>
      </c>
      <c r="V10934">
        <v>14504124</v>
      </c>
      <c r="X10934" t="s">
        <v>36</v>
      </c>
      <c r="Y10934" t="s">
        <v>3204</v>
      </c>
      <c r="Z10934" t="e">
        <f>VLOOKUP(N10934,Sheet3!J:J,1,0)</f>
        <v>#N/A</v>
      </c>
      <c r="AA10934" t="e">
        <f>VLOOKUP(I10934,Sheet3!$E$2:$E$8,1,0)</f>
        <v>#N/A</v>
      </c>
    </row>
    <row r="10935" spans="1:27" hidden="1" x14ac:dyDescent="0.25">
      <c r="A10935">
        <v>292582</v>
      </c>
      <c r="B10935" t="s">
        <v>3177</v>
      </c>
      <c r="E10935" t="s">
        <v>3178</v>
      </c>
      <c r="H10935">
        <v>1204</v>
      </c>
      <c r="I10935">
        <v>182800</v>
      </c>
      <c r="J10935" t="s">
        <v>3229</v>
      </c>
      <c r="K10935" s="38">
        <v>45448</v>
      </c>
      <c r="L10935" s="38">
        <v>45448</v>
      </c>
      <c r="M10935" t="s">
        <v>3226</v>
      </c>
      <c r="N10935" t="s">
        <v>4460</v>
      </c>
      <c r="O10935">
        <v>-50</v>
      </c>
      <c r="P10935" t="e">
        <f>VLOOKUP(I10935,Sheet3!$E$2:$E$16,1,0)</f>
        <v>#N/A</v>
      </c>
      <c r="Q10935" t="s">
        <v>36</v>
      </c>
      <c r="R10935">
        <v>1.67</v>
      </c>
      <c r="S10935">
        <v>-50</v>
      </c>
      <c r="U10935">
        <v>-83.5</v>
      </c>
      <c r="V10935">
        <v>14556338</v>
      </c>
      <c r="X10935" t="s">
        <v>36</v>
      </c>
      <c r="Y10935" t="s">
        <v>3204</v>
      </c>
      <c r="Z10935" t="e">
        <f>VLOOKUP(N10935,Sheet3!J:J,1,0)</f>
        <v>#N/A</v>
      </c>
      <c r="AA10935" t="e">
        <f>VLOOKUP(I10935,Sheet3!$E$2:$E$8,1,0)</f>
        <v>#N/A</v>
      </c>
    </row>
    <row r="10936" spans="1:27" hidden="1" x14ac:dyDescent="0.25">
      <c r="A10936">
        <v>292582</v>
      </c>
      <c r="B10936">
        <v>292582</v>
      </c>
      <c r="H10936">
        <v>1204</v>
      </c>
      <c r="M10936" t="s">
        <v>3226</v>
      </c>
      <c r="N10936" t="s">
        <v>4460</v>
      </c>
      <c r="R10936" t="s">
        <v>3225</v>
      </c>
      <c r="X10936" t="s">
        <v>36</v>
      </c>
      <c r="Z10936" t="e">
        <f>VLOOKUP(N10936,Sheet3!J:J,1,0)</f>
        <v>#N/A</v>
      </c>
      <c r="AA10936" t="e">
        <f>VLOOKUP(I10936,Sheet3!$E$2:$E$8,1,0)</f>
        <v>#N/A</v>
      </c>
    </row>
    <row r="10937" spans="1:27" hidden="1" x14ac:dyDescent="0.25">
      <c r="A10937">
        <v>292582</v>
      </c>
      <c r="B10937" t="s">
        <v>3177</v>
      </c>
      <c r="E10937" t="s">
        <v>3178</v>
      </c>
      <c r="H10937">
        <v>1204</v>
      </c>
      <c r="I10937">
        <v>24003460</v>
      </c>
      <c r="J10937" t="s">
        <v>3224</v>
      </c>
      <c r="K10937" s="38">
        <v>45408</v>
      </c>
      <c r="L10937" s="38">
        <v>45408</v>
      </c>
      <c r="M10937" t="s">
        <v>3226</v>
      </c>
      <c r="N10937" t="s">
        <v>4535</v>
      </c>
      <c r="R10937">
        <v>0</v>
      </c>
      <c r="V10937">
        <v>14504130</v>
      </c>
      <c r="X10937" t="s">
        <v>36</v>
      </c>
      <c r="Y10937" t="s">
        <v>3204</v>
      </c>
      <c r="Z10937" t="e">
        <f>VLOOKUP(N10937,Sheet3!J:J,1,0)</f>
        <v>#N/A</v>
      </c>
      <c r="AA10937" t="e">
        <f>VLOOKUP(I10937,Sheet3!$E$2:$E$8,1,0)</f>
        <v>#N/A</v>
      </c>
    </row>
    <row r="10938" spans="1:27" hidden="1" x14ac:dyDescent="0.25">
      <c r="A10938">
        <v>292582</v>
      </c>
      <c r="B10938" t="s">
        <v>3177</v>
      </c>
      <c r="E10938" t="s">
        <v>3178</v>
      </c>
      <c r="H10938">
        <v>1204</v>
      </c>
      <c r="I10938">
        <v>24003460</v>
      </c>
      <c r="J10938" t="s">
        <v>3228</v>
      </c>
      <c r="K10938" s="38">
        <v>45408</v>
      </c>
      <c r="L10938" s="38">
        <v>45408</v>
      </c>
      <c r="M10938" t="s">
        <v>3226</v>
      </c>
      <c r="N10938" t="s">
        <v>4535</v>
      </c>
      <c r="O10938">
        <v>119</v>
      </c>
      <c r="Q10938" t="s">
        <v>36</v>
      </c>
      <c r="R10938">
        <v>1.67</v>
      </c>
      <c r="S10938">
        <v>119</v>
      </c>
      <c r="U10938">
        <v>198.73</v>
      </c>
      <c r="V10938">
        <v>14504131</v>
      </c>
      <c r="X10938" t="s">
        <v>36</v>
      </c>
      <c r="Y10938" t="s">
        <v>3204</v>
      </c>
      <c r="Z10938" t="e">
        <f>VLOOKUP(N10938,Sheet3!J:J,1,0)</f>
        <v>#N/A</v>
      </c>
      <c r="AA10938" t="e">
        <f>VLOOKUP(I10938,Sheet3!$E$2:$E$8,1,0)</f>
        <v>#N/A</v>
      </c>
    </row>
    <row r="10939" spans="1:27" hidden="1" x14ac:dyDescent="0.25">
      <c r="A10939">
        <v>292582</v>
      </c>
      <c r="B10939" t="s">
        <v>3177</v>
      </c>
      <c r="E10939" t="s">
        <v>3178</v>
      </c>
      <c r="H10939">
        <v>1204</v>
      </c>
      <c r="I10939">
        <v>182801</v>
      </c>
      <c r="J10939" t="s">
        <v>3229</v>
      </c>
      <c r="K10939" s="38">
        <v>45448</v>
      </c>
      <c r="L10939" s="38">
        <v>45448</v>
      </c>
      <c r="M10939" t="s">
        <v>3226</v>
      </c>
      <c r="N10939" t="s">
        <v>4535</v>
      </c>
      <c r="O10939">
        <v>-119</v>
      </c>
      <c r="P10939" t="e">
        <f>VLOOKUP(I10939,Sheet3!$E$2:$E$16,1,0)</f>
        <v>#N/A</v>
      </c>
      <c r="Q10939" t="s">
        <v>36</v>
      </c>
      <c r="R10939">
        <v>1.67</v>
      </c>
      <c r="S10939">
        <v>-119</v>
      </c>
      <c r="U10939">
        <v>-198.73</v>
      </c>
      <c r="V10939">
        <v>14556371</v>
      </c>
      <c r="X10939" t="s">
        <v>36</v>
      </c>
      <c r="Y10939" t="s">
        <v>3204</v>
      </c>
      <c r="Z10939" t="e">
        <f>VLOOKUP(N10939,Sheet3!J:J,1,0)</f>
        <v>#N/A</v>
      </c>
      <c r="AA10939" t="e">
        <f>VLOOKUP(I10939,Sheet3!$E$2:$E$8,1,0)</f>
        <v>#N/A</v>
      </c>
    </row>
    <row r="10940" spans="1:27" hidden="1" x14ac:dyDescent="0.25">
      <c r="A10940">
        <v>292582</v>
      </c>
      <c r="B10940">
        <v>292582</v>
      </c>
      <c r="H10940">
        <v>1204</v>
      </c>
      <c r="M10940" t="s">
        <v>3226</v>
      </c>
      <c r="N10940" t="s">
        <v>4535</v>
      </c>
      <c r="R10940" t="s">
        <v>3225</v>
      </c>
      <c r="X10940" t="s">
        <v>36</v>
      </c>
      <c r="Z10940" t="e">
        <f>VLOOKUP(N10940,Sheet3!J:J,1,0)</f>
        <v>#N/A</v>
      </c>
      <c r="AA10940" t="e">
        <f>VLOOKUP(I10940,Sheet3!$E$2:$E$8,1,0)</f>
        <v>#N/A</v>
      </c>
    </row>
    <row r="10941" spans="1:27" hidden="1" x14ac:dyDescent="0.25">
      <c r="A10941">
        <v>292582</v>
      </c>
      <c r="B10941" t="s">
        <v>3177</v>
      </c>
      <c r="E10941" t="s">
        <v>3178</v>
      </c>
      <c r="H10941">
        <v>1204</v>
      </c>
      <c r="I10941">
        <v>24003460</v>
      </c>
      <c r="J10941" t="s">
        <v>3224</v>
      </c>
      <c r="K10941" s="38">
        <v>45408</v>
      </c>
      <c r="L10941" s="38">
        <v>45408</v>
      </c>
      <c r="M10941" t="s">
        <v>3226</v>
      </c>
      <c r="N10941" t="s">
        <v>4461</v>
      </c>
      <c r="R10941">
        <v>0</v>
      </c>
      <c r="V10941">
        <v>14504136</v>
      </c>
      <c r="X10941" t="s">
        <v>36</v>
      </c>
      <c r="Y10941" t="s">
        <v>3204</v>
      </c>
      <c r="Z10941" t="e">
        <f>VLOOKUP(N10941,Sheet3!J:J,1,0)</f>
        <v>#N/A</v>
      </c>
      <c r="AA10941" t="e">
        <f>VLOOKUP(I10941,Sheet3!$E$2:$E$8,1,0)</f>
        <v>#N/A</v>
      </c>
    </row>
    <row r="10942" spans="1:27" hidden="1" x14ac:dyDescent="0.25">
      <c r="A10942">
        <v>292582</v>
      </c>
      <c r="B10942" t="s">
        <v>3177</v>
      </c>
      <c r="E10942" t="s">
        <v>3178</v>
      </c>
      <c r="H10942">
        <v>1204</v>
      </c>
      <c r="I10942">
        <v>24003460</v>
      </c>
      <c r="J10942" t="s">
        <v>3228</v>
      </c>
      <c r="K10942" s="38">
        <v>45408</v>
      </c>
      <c r="L10942" s="38">
        <v>45408</v>
      </c>
      <c r="M10942" t="s">
        <v>3226</v>
      </c>
      <c r="N10942" t="s">
        <v>4461</v>
      </c>
      <c r="O10942">
        <v>671</v>
      </c>
      <c r="Q10942" t="s">
        <v>36</v>
      </c>
      <c r="R10942">
        <v>1.67</v>
      </c>
      <c r="S10942">
        <v>671</v>
      </c>
      <c r="U10942">
        <v>1120.57</v>
      </c>
      <c r="V10942">
        <v>14504137</v>
      </c>
      <c r="X10942" t="s">
        <v>36</v>
      </c>
      <c r="Y10942" t="s">
        <v>3204</v>
      </c>
      <c r="Z10942" t="e">
        <f>VLOOKUP(N10942,Sheet3!J:J,1,0)</f>
        <v>#N/A</v>
      </c>
      <c r="AA10942" t="e">
        <f>VLOOKUP(I10942,Sheet3!$E$2:$E$8,1,0)</f>
        <v>#N/A</v>
      </c>
    </row>
    <row r="10943" spans="1:27" hidden="1" x14ac:dyDescent="0.25">
      <c r="A10943">
        <v>292582</v>
      </c>
      <c r="B10943" t="s">
        <v>3177</v>
      </c>
      <c r="E10943" t="s">
        <v>3178</v>
      </c>
      <c r="H10943">
        <v>1204</v>
      </c>
      <c r="I10943">
        <v>182802</v>
      </c>
      <c r="J10943" t="s">
        <v>3229</v>
      </c>
      <c r="K10943" s="38">
        <v>45448</v>
      </c>
      <c r="L10943" s="38">
        <v>45448</v>
      </c>
      <c r="M10943" t="s">
        <v>3226</v>
      </c>
      <c r="N10943" t="s">
        <v>4461</v>
      </c>
      <c r="O10943">
        <v>-659</v>
      </c>
      <c r="P10943" t="e">
        <f>VLOOKUP(I10943,Sheet3!$E$2:$E$16,1,0)</f>
        <v>#N/A</v>
      </c>
      <c r="Q10943" t="s">
        <v>36</v>
      </c>
      <c r="R10943">
        <v>1.67</v>
      </c>
      <c r="S10943">
        <v>-659</v>
      </c>
      <c r="U10943">
        <v>-1100.53</v>
      </c>
      <c r="V10943">
        <v>14556921</v>
      </c>
      <c r="X10943" t="s">
        <v>36</v>
      </c>
      <c r="Y10943" t="s">
        <v>3204</v>
      </c>
      <c r="Z10943" t="e">
        <f>VLOOKUP(N10943,Sheet3!J:J,1,0)</f>
        <v>#N/A</v>
      </c>
      <c r="AA10943" t="e">
        <f>VLOOKUP(I10943,Sheet3!$E$2:$E$8,1,0)</f>
        <v>#N/A</v>
      </c>
    </row>
    <row r="10944" spans="1:27" hidden="1" x14ac:dyDescent="0.25">
      <c r="A10944">
        <v>292582</v>
      </c>
      <c r="B10944">
        <v>292582</v>
      </c>
      <c r="H10944">
        <v>1204</v>
      </c>
      <c r="M10944" t="s">
        <v>3226</v>
      </c>
      <c r="N10944" t="s">
        <v>4461</v>
      </c>
      <c r="R10944" t="s">
        <v>3225</v>
      </c>
      <c r="S10944">
        <v>12</v>
      </c>
      <c r="U10944">
        <v>20.04</v>
      </c>
      <c r="X10944" t="s">
        <v>36</v>
      </c>
      <c r="Z10944" t="e">
        <f>VLOOKUP(N10944,Sheet3!J:J,1,0)</f>
        <v>#N/A</v>
      </c>
      <c r="AA10944" t="e">
        <f>VLOOKUP(I10944,Sheet3!$E$2:$E$8,1,0)</f>
        <v>#N/A</v>
      </c>
    </row>
    <row r="10945" spans="1:27" hidden="1" x14ac:dyDescent="0.25">
      <c r="A10945">
        <v>292582</v>
      </c>
      <c r="B10945" t="s">
        <v>3177</v>
      </c>
      <c r="E10945" t="s">
        <v>3178</v>
      </c>
      <c r="H10945">
        <v>1204</v>
      </c>
      <c r="I10945">
        <v>24004142</v>
      </c>
      <c r="J10945" t="s">
        <v>3224</v>
      </c>
      <c r="K10945" s="38">
        <v>45436</v>
      </c>
      <c r="L10945" s="38">
        <v>45436</v>
      </c>
      <c r="M10945" t="s">
        <v>3226</v>
      </c>
      <c r="N10945" t="s">
        <v>4462</v>
      </c>
      <c r="R10945">
        <v>0</v>
      </c>
      <c r="V10945">
        <v>14539086</v>
      </c>
      <c r="X10945" t="s">
        <v>36</v>
      </c>
      <c r="Y10945" t="s">
        <v>3204</v>
      </c>
      <c r="Z10945" t="e">
        <f>VLOOKUP(N10945,Sheet3!J:J,1,0)</f>
        <v>#N/A</v>
      </c>
      <c r="AA10945" t="e">
        <f>VLOOKUP(I10945,Sheet3!$E$2:$E$8,1,0)</f>
        <v>#N/A</v>
      </c>
    </row>
    <row r="10946" spans="1:27" hidden="1" x14ac:dyDescent="0.25">
      <c r="A10946">
        <v>292582</v>
      </c>
      <c r="B10946" t="s">
        <v>3177</v>
      </c>
      <c r="E10946" t="s">
        <v>3178</v>
      </c>
      <c r="H10946">
        <v>1204</v>
      </c>
      <c r="I10946">
        <v>24004142</v>
      </c>
      <c r="J10946" t="s">
        <v>3228</v>
      </c>
      <c r="K10946" s="38">
        <v>45436</v>
      </c>
      <c r="L10946" s="38">
        <v>45436</v>
      </c>
      <c r="M10946" t="s">
        <v>3226</v>
      </c>
      <c r="N10946" t="s">
        <v>4462</v>
      </c>
      <c r="O10946">
        <v>1348</v>
      </c>
      <c r="Q10946" t="s">
        <v>36</v>
      </c>
      <c r="R10946">
        <v>1.67</v>
      </c>
      <c r="S10946">
        <v>1348</v>
      </c>
      <c r="U10946">
        <v>2251.16</v>
      </c>
      <c r="V10946">
        <v>14539087</v>
      </c>
      <c r="X10946" t="s">
        <v>36</v>
      </c>
      <c r="Y10946" t="s">
        <v>3204</v>
      </c>
      <c r="Z10946" t="e">
        <f>VLOOKUP(N10946,Sheet3!J:J,1,0)</f>
        <v>#N/A</v>
      </c>
      <c r="AA10946" t="e">
        <f>VLOOKUP(I10946,Sheet3!$E$2:$E$8,1,0)</f>
        <v>#N/A</v>
      </c>
    </row>
    <row r="10947" spans="1:27" hidden="1" x14ac:dyDescent="0.25">
      <c r="A10947">
        <v>292582</v>
      </c>
      <c r="B10947" t="s">
        <v>3177</v>
      </c>
      <c r="E10947" t="s">
        <v>3178</v>
      </c>
      <c r="H10947">
        <v>1204</v>
      </c>
      <c r="I10947">
        <v>24004142</v>
      </c>
      <c r="J10947" t="s">
        <v>3228</v>
      </c>
      <c r="K10947" s="38">
        <v>45436</v>
      </c>
      <c r="L10947" s="38">
        <v>45436</v>
      </c>
      <c r="M10947" t="s">
        <v>3226</v>
      </c>
      <c r="N10947" t="s">
        <v>4462</v>
      </c>
      <c r="O10947">
        <v>32</v>
      </c>
      <c r="Q10947" t="s">
        <v>36</v>
      </c>
      <c r="R10947">
        <v>1.67</v>
      </c>
      <c r="S10947">
        <v>32</v>
      </c>
      <c r="U10947">
        <v>53.44</v>
      </c>
      <c r="V10947">
        <v>14539136</v>
      </c>
      <c r="X10947" t="s">
        <v>36</v>
      </c>
      <c r="Y10947" t="s">
        <v>3204</v>
      </c>
      <c r="Z10947" t="e">
        <f>VLOOKUP(N10947,Sheet3!J:J,1,0)</f>
        <v>#N/A</v>
      </c>
      <c r="AA10947" t="e">
        <f>VLOOKUP(I10947,Sheet3!$E$2:$E$8,1,0)</f>
        <v>#N/A</v>
      </c>
    </row>
    <row r="10948" spans="1:27" hidden="1" x14ac:dyDescent="0.25">
      <c r="A10948">
        <v>292582</v>
      </c>
      <c r="B10948" t="s">
        <v>3177</v>
      </c>
      <c r="E10948" t="s">
        <v>3178</v>
      </c>
      <c r="H10948">
        <v>1204</v>
      </c>
      <c r="I10948">
        <v>182993</v>
      </c>
      <c r="J10948" t="s">
        <v>3229</v>
      </c>
      <c r="K10948" s="38">
        <v>45457</v>
      </c>
      <c r="L10948" s="38">
        <v>45457</v>
      </c>
      <c r="M10948" t="s">
        <v>3226</v>
      </c>
      <c r="N10948" t="s">
        <v>4462</v>
      </c>
      <c r="O10948">
        <v>-1352</v>
      </c>
      <c r="P10948" t="e">
        <f>VLOOKUP(I10948,Sheet3!$E$2:$E$16,1,0)</f>
        <v>#N/A</v>
      </c>
      <c r="Q10948" t="s">
        <v>36</v>
      </c>
      <c r="R10948">
        <v>1.67</v>
      </c>
      <c r="S10948">
        <v>-1352</v>
      </c>
      <c r="U10948">
        <v>-2257.84</v>
      </c>
      <c r="V10948">
        <v>14568379</v>
      </c>
      <c r="X10948" t="s">
        <v>36</v>
      </c>
      <c r="Y10948" t="s">
        <v>3204</v>
      </c>
      <c r="Z10948" t="e">
        <f>VLOOKUP(N10948,Sheet3!J:J,1,0)</f>
        <v>#N/A</v>
      </c>
      <c r="AA10948" t="e">
        <f>VLOOKUP(I10948,Sheet3!$E$2:$E$8,1,0)</f>
        <v>#N/A</v>
      </c>
    </row>
    <row r="10949" spans="1:27" hidden="1" x14ac:dyDescent="0.25">
      <c r="A10949">
        <v>292582</v>
      </c>
      <c r="B10949">
        <v>292582</v>
      </c>
      <c r="H10949">
        <v>1204</v>
      </c>
      <c r="M10949" t="s">
        <v>3226</v>
      </c>
      <c r="N10949" t="s">
        <v>4462</v>
      </c>
      <c r="R10949" t="s">
        <v>3225</v>
      </c>
      <c r="S10949">
        <v>28</v>
      </c>
      <c r="U10949">
        <v>46.76</v>
      </c>
      <c r="X10949" t="s">
        <v>36</v>
      </c>
      <c r="Z10949" t="e">
        <f>VLOOKUP(N10949,Sheet3!J:J,1,0)</f>
        <v>#N/A</v>
      </c>
      <c r="AA10949" t="e">
        <f>VLOOKUP(I10949,Sheet3!$E$2:$E$8,1,0)</f>
        <v>#N/A</v>
      </c>
    </row>
    <row r="10950" spans="1:27" hidden="1" x14ac:dyDescent="0.25">
      <c r="A10950">
        <v>292582</v>
      </c>
      <c r="B10950" t="s">
        <v>3177</v>
      </c>
      <c r="E10950" t="s">
        <v>3178</v>
      </c>
      <c r="H10950">
        <v>1204</v>
      </c>
      <c r="I10950">
        <v>24004142</v>
      </c>
      <c r="J10950" t="s">
        <v>3224</v>
      </c>
      <c r="K10950" s="38">
        <v>45436</v>
      </c>
      <c r="L10950" s="38">
        <v>45436</v>
      </c>
      <c r="M10950" t="s">
        <v>3226</v>
      </c>
      <c r="N10950" t="s">
        <v>4536</v>
      </c>
      <c r="R10950">
        <v>0</v>
      </c>
      <c r="V10950">
        <v>14539093</v>
      </c>
      <c r="X10950" t="s">
        <v>36</v>
      </c>
      <c r="Y10950" t="s">
        <v>3204</v>
      </c>
      <c r="Z10950" t="e">
        <f>VLOOKUP(N10950,Sheet3!J:J,1,0)</f>
        <v>#N/A</v>
      </c>
      <c r="AA10950" t="e">
        <f>VLOOKUP(I10950,Sheet3!$E$2:$E$8,1,0)</f>
        <v>#N/A</v>
      </c>
    </row>
    <row r="10951" spans="1:27" hidden="1" x14ac:dyDescent="0.25">
      <c r="A10951">
        <v>292582</v>
      </c>
      <c r="B10951" t="s">
        <v>3177</v>
      </c>
      <c r="E10951" t="s">
        <v>3178</v>
      </c>
      <c r="H10951">
        <v>1204</v>
      </c>
      <c r="I10951">
        <v>24004142</v>
      </c>
      <c r="J10951" t="s">
        <v>3228</v>
      </c>
      <c r="K10951" s="38">
        <v>45436</v>
      </c>
      <c r="L10951" s="38">
        <v>45436</v>
      </c>
      <c r="M10951" t="s">
        <v>3226</v>
      </c>
      <c r="N10951" t="s">
        <v>4536</v>
      </c>
      <c r="O10951">
        <v>441</v>
      </c>
      <c r="Q10951" t="s">
        <v>36</v>
      </c>
      <c r="R10951">
        <v>1.67</v>
      </c>
      <c r="S10951">
        <v>441</v>
      </c>
      <c r="U10951">
        <v>736.47</v>
      </c>
      <c r="V10951">
        <v>14539094</v>
      </c>
      <c r="X10951" t="s">
        <v>36</v>
      </c>
      <c r="Y10951" t="s">
        <v>3204</v>
      </c>
      <c r="Z10951" t="e">
        <f>VLOOKUP(N10951,Sheet3!J:J,1,0)</f>
        <v>#N/A</v>
      </c>
      <c r="AA10951" t="e">
        <f>VLOOKUP(I10951,Sheet3!$E$2:$E$8,1,0)</f>
        <v>#N/A</v>
      </c>
    </row>
    <row r="10952" spans="1:27" hidden="1" x14ac:dyDescent="0.25">
      <c r="A10952">
        <v>292582</v>
      </c>
      <c r="B10952" t="s">
        <v>3177</v>
      </c>
      <c r="E10952" t="s">
        <v>3178</v>
      </c>
      <c r="H10952">
        <v>1204</v>
      </c>
      <c r="I10952">
        <v>182995</v>
      </c>
      <c r="J10952" t="s">
        <v>3229</v>
      </c>
      <c r="K10952" s="38">
        <v>45457</v>
      </c>
      <c r="L10952" s="38">
        <v>45457</v>
      </c>
      <c r="M10952" t="s">
        <v>3226</v>
      </c>
      <c r="N10952" t="s">
        <v>4536</v>
      </c>
      <c r="O10952">
        <v>-24</v>
      </c>
      <c r="P10952" t="e">
        <f>VLOOKUP(I10952,Sheet3!$E$2:$E$16,1,0)</f>
        <v>#N/A</v>
      </c>
      <c r="Q10952" t="s">
        <v>36</v>
      </c>
      <c r="R10952">
        <v>1.67</v>
      </c>
      <c r="S10952">
        <v>-24</v>
      </c>
      <c r="U10952">
        <v>-40.08</v>
      </c>
      <c r="V10952">
        <v>14568420</v>
      </c>
      <c r="X10952" t="s">
        <v>36</v>
      </c>
      <c r="Y10952" t="s">
        <v>3204</v>
      </c>
      <c r="Z10952" t="e">
        <f>VLOOKUP(N10952,Sheet3!J:J,1,0)</f>
        <v>#N/A</v>
      </c>
      <c r="AA10952" t="e">
        <f>VLOOKUP(I10952,Sheet3!$E$2:$E$8,1,0)</f>
        <v>#N/A</v>
      </c>
    </row>
    <row r="10953" spans="1:27" hidden="1" x14ac:dyDescent="0.25">
      <c r="A10953">
        <v>292582</v>
      </c>
      <c r="B10953" t="s">
        <v>3177</v>
      </c>
      <c r="E10953" t="s">
        <v>3178</v>
      </c>
      <c r="H10953">
        <v>1204</v>
      </c>
      <c r="I10953">
        <v>182994</v>
      </c>
      <c r="J10953" t="s">
        <v>3229</v>
      </c>
      <c r="K10953" s="38">
        <v>45457</v>
      </c>
      <c r="L10953" s="38">
        <v>45457</v>
      </c>
      <c r="M10953" t="s">
        <v>3226</v>
      </c>
      <c r="N10953" t="s">
        <v>4536</v>
      </c>
      <c r="O10953">
        <v>-417</v>
      </c>
      <c r="P10953" t="e">
        <f>VLOOKUP(I10953,Sheet3!$E$2:$E$16,1,0)</f>
        <v>#N/A</v>
      </c>
      <c r="Q10953" t="s">
        <v>36</v>
      </c>
      <c r="R10953">
        <v>1.67</v>
      </c>
      <c r="S10953">
        <v>-417</v>
      </c>
      <c r="U10953">
        <v>-696.39</v>
      </c>
      <c r="V10953">
        <v>14568383</v>
      </c>
      <c r="X10953" t="s">
        <v>36</v>
      </c>
      <c r="Y10953" t="s">
        <v>3204</v>
      </c>
      <c r="Z10953" t="e">
        <f>VLOOKUP(N10953,Sheet3!J:J,1,0)</f>
        <v>#N/A</v>
      </c>
      <c r="AA10953" t="e">
        <f>VLOOKUP(I10953,Sheet3!$E$2:$E$8,1,0)</f>
        <v>#N/A</v>
      </c>
    </row>
    <row r="10954" spans="1:27" hidden="1" x14ac:dyDescent="0.25">
      <c r="A10954">
        <v>292582</v>
      </c>
      <c r="B10954">
        <v>292582</v>
      </c>
      <c r="H10954">
        <v>1204</v>
      </c>
      <c r="M10954" t="s">
        <v>3226</v>
      </c>
      <c r="N10954" t="s">
        <v>4536</v>
      </c>
      <c r="R10954" t="s">
        <v>3225</v>
      </c>
      <c r="X10954" t="s">
        <v>36</v>
      </c>
      <c r="Z10954" t="e">
        <f>VLOOKUP(N10954,Sheet3!J:J,1,0)</f>
        <v>#N/A</v>
      </c>
      <c r="AA10954" t="e">
        <f>VLOOKUP(I10954,Sheet3!$E$2:$E$8,1,0)</f>
        <v>#N/A</v>
      </c>
    </row>
    <row r="10955" spans="1:27" hidden="1" x14ac:dyDescent="0.25">
      <c r="A10955">
        <v>292582</v>
      </c>
      <c r="B10955" t="s">
        <v>3177</v>
      </c>
      <c r="E10955" t="s">
        <v>3178</v>
      </c>
      <c r="H10955">
        <v>1204</v>
      </c>
      <c r="I10955">
        <v>24004142</v>
      </c>
      <c r="J10955" t="s">
        <v>3224</v>
      </c>
      <c r="K10955" s="38">
        <v>45436</v>
      </c>
      <c r="L10955" s="38">
        <v>45436</v>
      </c>
      <c r="M10955" t="s">
        <v>3226</v>
      </c>
      <c r="N10955" t="s">
        <v>4463</v>
      </c>
      <c r="R10955">
        <v>0</v>
      </c>
      <c r="V10955">
        <v>14539099</v>
      </c>
      <c r="X10955" t="s">
        <v>36</v>
      </c>
      <c r="Y10955" t="s">
        <v>3204</v>
      </c>
      <c r="Z10955" t="e">
        <f>VLOOKUP(N10955,Sheet3!J:J,1,0)</f>
        <v>#N/A</v>
      </c>
      <c r="AA10955" t="e">
        <f>VLOOKUP(I10955,Sheet3!$E$2:$E$8,1,0)</f>
        <v>#N/A</v>
      </c>
    </row>
    <row r="10956" spans="1:27" hidden="1" x14ac:dyDescent="0.25">
      <c r="A10956">
        <v>292582</v>
      </c>
      <c r="B10956" t="s">
        <v>3177</v>
      </c>
      <c r="E10956" t="s">
        <v>3178</v>
      </c>
      <c r="H10956">
        <v>1204</v>
      </c>
      <c r="I10956">
        <v>24004142</v>
      </c>
      <c r="J10956" t="s">
        <v>3228</v>
      </c>
      <c r="K10956" s="38">
        <v>45436</v>
      </c>
      <c r="L10956" s="38">
        <v>45436</v>
      </c>
      <c r="M10956" t="s">
        <v>3226</v>
      </c>
      <c r="N10956" t="s">
        <v>4463</v>
      </c>
      <c r="O10956">
        <v>596</v>
      </c>
      <c r="Q10956" t="s">
        <v>36</v>
      </c>
      <c r="R10956">
        <v>1.67</v>
      </c>
      <c r="S10956">
        <v>596</v>
      </c>
      <c r="U10956">
        <v>995.32</v>
      </c>
      <c r="V10956">
        <v>14539100</v>
      </c>
      <c r="X10956" t="s">
        <v>36</v>
      </c>
      <c r="Y10956" t="s">
        <v>3204</v>
      </c>
      <c r="Z10956" t="e">
        <f>VLOOKUP(N10956,Sheet3!J:J,1,0)</f>
        <v>#N/A</v>
      </c>
      <c r="AA10956" t="e">
        <f>VLOOKUP(I10956,Sheet3!$E$2:$E$8,1,0)</f>
        <v>#N/A</v>
      </c>
    </row>
    <row r="10957" spans="1:27" hidden="1" x14ac:dyDescent="0.25">
      <c r="A10957">
        <v>292582</v>
      </c>
      <c r="B10957" t="s">
        <v>3177</v>
      </c>
      <c r="E10957" t="s">
        <v>3178</v>
      </c>
      <c r="H10957">
        <v>1204</v>
      </c>
      <c r="I10957">
        <v>182995</v>
      </c>
      <c r="J10957" t="s">
        <v>3229</v>
      </c>
      <c r="K10957" s="38">
        <v>45457</v>
      </c>
      <c r="L10957" s="38">
        <v>45457</v>
      </c>
      <c r="M10957" t="s">
        <v>3226</v>
      </c>
      <c r="N10957" t="s">
        <v>4463</v>
      </c>
      <c r="O10957">
        <v>-596</v>
      </c>
      <c r="P10957" t="e">
        <f>VLOOKUP(I10957,Sheet3!$E$2:$E$16,1,0)</f>
        <v>#N/A</v>
      </c>
      <c r="Q10957" t="s">
        <v>36</v>
      </c>
      <c r="R10957">
        <v>1.67</v>
      </c>
      <c r="S10957">
        <v>-596</v>
      </c>
      <c r="U10957">
        <v>-995.32</v>
      </c>
      <c r="V10957">
        <v>14568395</v>
      </c>
      <c r="X10957" t="s">
        <v>36</v>
      </c>
      <c r="Y10957" t="s">
        <v>3204</v>
      </c>
      <c r="Z10957" t="e">
        <f>VLOOKUP(N10957,Sheet3!J:J,1,0)</f>
        <v>#N/A</v>
      </c>
      <c r="AA10957" t="e">
        <f>VLOOKUP(I10957,Sheet3!$E$2:$E$8,1,0)</f>
        <v>#N/A</v>
      </c>
    </row>
    <row r="10958" spans="1:27" hidden="1" x14ac:dyDescent="0.25">
      <c r="A10958">
        <v>292582</v>
      </c>
      <c r="B10958">
        <v>292582</v>
      </c>
      <c r="H10958">
        <v>1204</v>
      </c>
      <c r="M10958" t="s">
        <v>3226</v>
      </c>
      <c r="N10958" t="s">
        <v>4463</v>
      </c>
      <c r="R10958" t="s">
        <v>3225</v>
      </c>
      <c r="X10958" t="s">
        <v>36</v>
      </c>
      <c r="Z10958" t="e">
        <f>VLOOKUP(N10958,Sheet3!J:J,1,0)</f>
        <v>#N/A</v>
      </c>
      <c r="AA10958" t="e">
        <f>VLOOKUP(I10958,Sheet3!$E$2:$E$8,1,0)</f>
        <v>#N/A</v>
      </c>
    </row>
    <row r="10959" spans="1:27" hidden="1" x14ac:dyDescent="0.25">
      <c r="A10959">
        <v>292582</v>
      </c>
      <c r="B10959" t="s">
        <v>3177</v>
      </c>
      <c r="E10959" t="s">
        <v>3178</v>
      </c>
      <c r="H10959">
        <v>1204</v>
      </c>
      <c r="I10959">
        <v>24004142</v>
      </c>
      <c r="J10959" t="s">
        <v>3224</v>
      </c>
      <c r="K10959" s="38">
        <v>45436</v>
      </c>
      <c r="L10959" s="38">
        <v>45436</v>
      </c>
      <c r="M10959" t="s">
        <v>3226</v>
      </c>
      <c r="N10959" t="s">
        <v>4464</v>
      </c>
      <c r="R10959">
        <v>0</v>
      </c>
      <c r="V10959">
        <v>14539105</v>
      </c>
      <c r="X10959" t="s">
        <v>36</v>
      </c>
      <c r="Y10959" t="s">
        <v>3204</v>
      </c>
      <c r="Z10959" t="e">
        <f>VLOOKUP(N10959,Sheet3!J:J,1,0)</f>
        <v>#N/A</v>
      </c>
      <c r="AA10959" t="e">
        <f>VLOOKUP(I10959,Sheet3!$E$2:$E$8,1,0)</f>
        <v>#N/A</v>
      </c>
    </row>
    <row r="10960" spans="1:27" hidden="1" x14ac:dyDescent="0.25">
      <c r="A10960">
        <v>292582</v>
      </c>
      <c r="B10960" t="s">
        <v>3177</v>
      </c>
      <c r="E10960" t="s">
        <v>3178</v>
      </c>
      <c r="H10960">
        <v>1204</v>
      </c>
      <c r="I10960">
        <v>24004142</v>
      </c>
      <c r="J10960" t="s">
        <v>3228</v>
      </c>
      <c r="K10960" s="38">
        <v>45436</v>
      </c>
      <c r="L10960" s="38">
        <v>45436</v>
      </c>
      <c r="M10960" t="s">
        <v>3226</v>
      </c>
      <c r="N10960" t="s">
        <v>4464</v>
      </c>
      <c r="O10960">
        <v>177</v>
      </c>
      <c r="Q10960" t="s">
        <v>36</v>
      </c>
      <c r="R10960">
        <v>1.67</v>
      </c>
      <c r="S10960">
        <v>177</v>
      </c>
      <c r="U10960">
        <v>295.58999999999997</v>
      </c>
      <c r="V10960">
        <v>14539106</v>
      </c>
      <c r="X10960" t="s">
        <v>36</v>
      </c>
      <c r="Y10960" t="s">
        <v>3204</v>
      </c>
      <c r="Z10960" t="e">
        <f>VLOOKUP(N10960,Sheet3!J:J,1,0)</f>
        <v>#N/A</v>
      </c>
      <c r="AA10960" t="e">
        <f>VLOOKUP(I10960,Sheet3!$E$2:$E$8,1,0)</f>
        <v>#N/A</v>
      </c>
    </row>
    <row r="10961" spans="1:27" hidden="1" x14ac:dyDescent="0.25">
      <c r="A10961">
        <v>292582</v>
      </c>
      <c r="B10961" t="s">
        <v>3177</v>
      </c>
      <c r="E10961" t="s">
        <v>3178</v>
      </c>
      <c r="H10961">
        <v>1204</v>
      </c>
      <c r="I10961">
        <v>182996</v>
      </c>
      <c r="J10961" t="s">
        <v>3229</v>
      </c>
      <c r="K10961" s="38">
        <v>45463</v>
      </c>
      <c r="L10961" s="38">
        <v>45463</v>
      </c>
      <c r="M10961" t="s">
        <v>3226</v>
      </c>
      <c r="N10961" t="s">
        <v>4464</v>
      </c>
      <c r="O10961">
        <v>-177</v>
      </c>
      <c r="P10961" t="e">
        <f>VLOOKUP(I10961,Sheet3!$E$2:$E$16,1,0)</f>
        <v>#N/A</v>
      </c>
      <c r="Q10961" t="s">
        <v>36</v>
      </c>
      <c r="R10961">
        <v>1.67</v>
      </c>
      <c r="S10961">
        <v>-177</v>
      </c>
      <c r="U10961">
        <v>-295.58999999999997</v>
      </c>
      <c r="V10961">
        <v>14571401</v>
      </c>
      <c r="X10961" t="s">
        <v>36</v>
      </c>
      <c r="Y10961" t="s">
        <v>3204</v>
      </c>
      <c r="Z10961" t="e">
        <f>VLOOKUP(N10961,Sheet3!J:J,1,0)</f>
        <v>#N/A</v>
      </c>
      <c r="AA10961" t="e">
        <f>VLOOKUP(I10961,Sheet3!$E$2:$E$8,1,0)</f>
        <v>#N/A</v>
      </c>
    </row>
    <row r="10962" spans="1:27" hidden="1" x14ac:dyDescent="0.25">
      <c r="A10962">
        <v>292582</v>
      </c>
      <c r="B10962">
        <v>292582</v>
      </c>
      <c r="H10962">
        <v>1204</v>
      </c>
      <c r="M10962" t="s">
        <v>3226</v>
      </c>
      <c r="N10962" t="s">
        <v>4464</v>
      </c>
      <c r="R10962" t="s">
        <v>3225</v>
      </c>
      <c r="X10962" t="s">
        <v>36</v>
      </c>
      <c r="Z10962" t="e">
        <f>VLOOKUP(N10962,Sheet3!J:J,1,0)</f>
        <v>#N/A</v>
      </c>
      <c r="AA10962" t="e">
        <f>VLOOKUP(I10962,Sheet3!$E$2:$E$8,1,0)</f>
        <v>#N/A</v>
      </c>
    </row>
    <row r="10963" spans="1:27" hidden="1" x14ac:dyDescent="0.25">
      <c r="A10963">
        <v>292582</v>
      </c>
      <c r="B10963" t="s">
        <v>3177</v>
      </c>
      <c r="E10963" t="s">
        <v>3178</v>
      </c>
      <c r="H10963">
        <v>1204</v>
      </c>
      <c r="I10963">
        <v>24004142</v>
      </c>
      <c r="J10963" t="s">
        <v>3224</v>
      </c>
      <c r="K10963" s="38">
        <v>45436</v>
      </c>
      <c r="L10963" s="38">
        <v>45436</v>
      </c>
      <c r="M10963" t="s">
        <v>3226</v>
      </c>
      <c r="N10963" t="s">
        <v>4465</v>
      </c>
      <c r="R10963">
        <v>0</v>
      </c>
      <c r="V10963">
        <v>14539119</v>
      </c>
      <c r="X10963" t="s">
        <v>36</v>
      </c>
      <c r="Y10963" t="s">
        <v>3204</v>
      </c>
      <c r="Z10963" t="e">
        <f>VLOOKUP(N10963,Sheet3!J:J,1,0)</f>
        <v>#N/A</v>
      </c>
      <c r="AA10963" t="e">
        <f>VLOOKUP(I10963,Sheet3!$E$2:$E$8,1,0)</f>
        <v>#N/A</v>
      </c>
    </row>
    <row r="10964" spans="1:27" hidden="1" x14ac:dyDescent="0.25">
      <c r="A10964">
        <v>292582</v>
      </c>
      <c r="B10964" t="s">
        <v>3177</v>
      </c>
      <c r="E10964" t="s">
        <v>3178</v>
      </c>
      <c r="H10964">
        <v>1204</v>
      </c>
      <c r="I10964">
        <v>24004142</v>
      </c>
      <c r="J10964" t="s">
        <v>3228</v>
      </c>
      <c r="K10964" s="38">
        <v>45436</v>
      </c>
      <c r="L10964" s="38">
        <v>45436</v>
      </c>
      <c r="M10964" t="s">
        <v>3226</v>
      </c>
      <c r="N10964" t="s">
        <v>4465</v>
      </c>
      <c r="O10964">
        <v>894</v>
      </c>
      <c r="Q10964" t="s">
        <v>36</v>
      </c>
      <c r="R10964">
        <v>1.67</v>
      </c>
      <c r="S10964">
        <v>894</v>
      </c>
      <c r="U10964">
        <v>1492.98</v>
      </c>
      <c r="V10964">
        <v>14539120</v>
      </c>
      <c r="X10964" t="s">
        <v>36</v>
      </c>
      <c r="Y10964" t="s">
        <v>3204</v>
      </c>
      <c r="Z10964" t="e">
        <f>VLOOKUP(N10964,Sheet3!J:J,1,0)</f>
        <v>#N/A</v>
      </c>
      <c r="AA10964" t="e">
        <f>VLOOKUP(I10964,Sheet3!$E$2:$E$8,1,0)</f>
        <v>#N/A</v>
      </c>
    </row>
    <row r="10965" spans="1:27" hidden="1" x14ac:dyDescent="0.25">
      <c r="A10965">
        <v>292582</v>
      </c>
      <c r="B10965" t="s">
        <v>3177</v>
      </c>
      <c r="E10965" t="s">
        <v>3178</v>
      </c>
      <c r="H10965">
        <v>1204</v>
      </c>
      <c r="I10965">
        <v>183012</v>
      </c>
      <c r="J10965" t="s">
        <v>3229</v>
      </c>
      <c r="K10965" s="38">
        <v>45464</v>
      </c>
      <c r="L10965" s="38">
        <v>45464</v>
      </c>
      <c r="M10965" t="s">
        <v>3226</v>
      </c>
      <c r="N10965" t="s">
        <v>4465</v>
      </c>
      <c r="O10965">
        <v>-883</v>
      </c>
      <c r="P10965" t="e">
        <f>VLOOKUP(I10965,Sheet3!$E$2:$E$16,1,0)</f>
        <v>#N/A</v>
      </c>
      <c r="Q10965" t="s">
        <v>36</v>
      </c>
      <c r="R10965">
        <v>1.67</v>
      </c>
      <c r="S10965">
        <v>-883</v>
      </c>
      <c r="U10965">
        <v>-1474.61</v>
      </c>
      <c r="V10965">
        <v>14573996</v>
      </c>
      <c r="X10965" t="s">
        <v>36</v>
      </c>
      <c r="Y10965" t="s">
        <v>3204</v>
      </c>
      <c r="Z10965" t="e">
        <f>VLOOKUP(N10965,Sheet3!J:J,1,0)</f>
        <v>#N/A</v>
      </c>
      <c r="AA10965" t="e">
        <f>VLOOKUP(I10965,Sheet3!$E$2:$E$8,1,0)</f>
        <v>#N/A</v>
      </c>
    </row>
    <row r="10966" spans="1:27" hidden="1" x14ac:dyDescent="0.25">
      <c r="A10966">
        <v>292582</v>
      </c>
      <c r="B10966">
        <v>292582</v>
      </c>
      <c r="H10966">
        <v>1204</v>
      </c>
      <c r="M10966" t="s">
        <v>3226</v>
      </c>
      <c r="N10966" t="s">
        <v>4465</v>
      </c>
      <c r="R10966" t="s">
        <v>3225</v>
      </c>
      <c r="S10966">
        <v>11</v>
      </c>
      <c r="U10966">
        <v>18.37</v>
      </c>
      <c r="X10966" t="s">
        <v>36</v>
      </c>
      <c r="Z10966" t="e">
        <f>VLOOKUP(N10966,Sheet3!J:J,1,0)</f>
        <v>#N/A</v>
      </c>
      <c r="AA10966" t="e">
        <f>VLOOKUP(I10966,Sheet3!$E$2:$E$8,1,0)</f>
        <v>#N/A</v>
      </c>
    </row>
    <row r="10967" spans="1:27" hidden="1" x14ac:dyDescent="0.25">
      <c r="A10967">
        <v>292582</v>
      </c>
      <c r="B10967" t="s">
        <v>3177</v>
      </c>
      <c r="E10967" t="s">
        <v>3178</v>
      </c>
      <c r="H10967">
        <v>1204</v>
      </c>
      <c r="I10967">
        <v>24004142</v>
      </c>
      <c r="J10967" t="s">
        <v>3224</v>
      </c>
      <c r="K10967" s="38">
        <v>45436</v>
      </c>
      <c r="L10967" s="38">
        <v>45436</v>
      </c>
      <c r="M10967" t="s">
        <v>3226</v>
      </c>
      <c r="N10967" t="s">
        <v>4537</v>
      </c>
      <c r="R10967">
        <v>0</v>
      </c>
      <c r="V10967">
        <v>14539126</v>
      </c>
      <c r="X10967" t="s">
        <v>36</v>
      </c>
      <c r="Y10967" t="s">
        <v>3204</v>
      </c>
      <c r="Z10967" t="e">
        <f>VLOOKUP(N10967,Sheet3!J:J,1,0)</f>
        <v>#N/A</v>
      </c>
      <c r="AA10967" t="e">
        <f>VLOOKUP(I10967,Sheet3!$E$2:$E$8,1,0)</f>
        <v>#N/A</v>
      </c>
    </row>
    <row r="10968" spans="1:27" hidden="1" x14ac:dyDescent="0.25">
      <c r="A10968">
        <v>292582</v>
      </c>
      <c r="B10968" t="s">
        <v>3177</v>
      </c>
      <c r="E10968" t="s">
        <v>3178</v>
      </c>
      <c r="H10968">
        <v>1204</v>
      </c>
      <c r="I10968">
        <v>24004142</v>
      </c>
      <c r="J10968" t="s">
        <v>3228</v>
      </c>
      <c r="K10968" s="38">
        <v>45436</v>
      </c>
      <c r="L10968" s="38">
        <v>45436</v>
      </c>
      <c r="M10968" t="s">
        <v>3226</v>
      </c>
      <c r="N10968" t="s">
        <v>4537</v>
      </c>
      <c r="O10968">
        <v>715</v>
      </c>
      <c r="Q10968" t="s">
        <v>36</v>
      </c>
      <c r="R10968">
        <v>1.67</v>
      </c>
      <c r="S10968">
        <v>715</v>
      </c>
      <c r="U10968">
        <v>1194.05</v>
      </c>
      <c r="V10968">
        <v>14539127</v>
      </c>
      <c r="X10968" t="s">
        <v>36</v>
      </c>
      <c r="Y10968" t="s">
        <v>3204</v>
      </c>
      <c r="Z10968" t="e">
        <f>VLOOKUP(N10968,Sheet3!J:J,1,0)</f>
        <v>#N/A</v>
      </c>
      <c r="AA10968" t="e">
        <f>VLOOKUP(I10968,Sheet3!$E$2:$E$8,1,0)</f>
        <v>#N/A</v>
      </c>
    </row>
    <row r="10969" spans="1:27" hidden="1" x14ac:dyDescent="0.25">
      <c r="A10969">
        <v>292582</v>
      </c>
      <c r="B10969" t="s">
        <v>3177</v>
      </c>
      <c r="E10969" t="s">
        <v>3178</v>
      </c>
      <c r="H10969">
        <v>1204</v>
      </c>
      <c r="I10969">
        <v>183013</v>
      </c>
      <c r="J10969" t="s">
        <v>3229</v>
      </c>
      <c r="K10969" s="38">
        <v>45464</v>
      </c>
      <c r="L10969" s="38">
        <v>45464</v>
      </c>
      <c r="M10969" t="s">
        <v>3226</v>
      </c>
      <c r="N10969" t="s">
        <v>4537</v>
      </c>
      <c r="O10969">
        <v>-703</v>
      </c>
      <c r="P10969" t="e">
        <f>VLOOKUP(I10969,Sheet3!$E$2:$E$16,1,0)</f>
        <v>#N/A</v>
      </c>
      <c r="Q10969" t="s">
        <v>36</v>
      </c>
      <c r="R10969">
        <v>1.67</v>
      </c>
      <c r="S10969">
        <v>-703</v>
      </c>
      <c r="U10969">
        <v>-1174.01</v>
      </c>
      <c r="V10969">
        <v>14574004</v>
      </c>
      <c r="X10969" t="s">
        <v>36</v>
      </c>
      <c r="Y10969" t="s">
        <v>3204</v>
      </c>
      <c r="Z10969" t="e">
        <f>VLOOKUP(N10969,Sheet3!J:J,1,0)</f>
        <v>#N/A</v>
      </c>
      <c r="AA10969" t="e">
        <f>VLOOKUP(I10969,Sheet3!$E$2:$E$8,1,0)</f>
        <v>#N/A</v>
      </c>
    </row>
    <row r="10970" spans="1:27" hidden="1" x14ac:dyDescent="0.25">
      <c r="A10970">
        <v>292582</v>
      </c>
      <c r="B10970">
        <v>292582</v>
      </c>
      <c r="H10970">
        <v>1204</v>
      </c>
      <c r="M10970" t="s">
        <v>3226</v>
      </c>
      <c r="N10970" t="s">
        <v>4537</v>
      </c>
      <c r="R10970" t="s">
        <v>3225</v>
      </c>
      <c r="S10970">
        <v>12</v>
      </c>
      <c r="U10970">
        <v>20.04</v>
      </c>
      <c r="X10970" t="s">
        <v>36</v>
      </c>
      <c r="Z10970" t="e">
        <f>VLOOKUP(N10970,Sheet3!J:J,1,0)</f>
        <v>#N/A</v>
      </c>
      <c r="AA10970" t="e">
        <f>VLOOKUP(I10970,Sheet3!$E$2:$E$8,1,0)</f>
        <v>#N/A</v>
      </c>
    </row>
    <row r="10971" spans="1:27" hidden="1" x14ac:dyDescent="0.25">
      <c r="A10971">
        <v>292582</v>
      </c>
      <c r="B10971" t="s">
        <v>3177</v>
      </c>
      <c r="E10971" t="s">
        <v>3178</v>
      </c>
      <c r="H10971">
        <v>1204</v>
      </c>
      <c r="I10971">
        <v>24004142</v>
      </c>
      <c r="J10971" t="s">
        <v>3224</v>
      </c>
      <c r="K10971" s="38">
        <v>45436</v>
      </c>
      <c r="L10971" s="38">
        <v>45436</v>
      </c>
      <c r="M10971" t="s">
        <v>3226</v>
      </c>
      <c r="N10971" t="s">
        <v>4466</v>
      </c>
      <c r="R10971">
        <v>0</v>
      </c>
      <c r="V10971">
        <v>14539132</v>
      </c>
      <c r="X10971" t="s">
        <v>36</v>
      </c>
      <c r="Y10971" t="s">
        <v>3204</v>
      </c>
      <c r="Z10971" t="e">
        <f>VLOOKUP(N10971,Sheet3!J:J,1,0)</f>
        <v>#N/A</v>
      </c>
      <c r="AA10971" t="e">
        <f>VLOOKUP(I10971,Sheet3!$E$2:$E$8,1,0)</f>
        <v>#N/A</v>
      </c>
    </row>
    <row r="10972" spans="1:27" hidden="1" x14ac:dyDescent="0.25">
      <c r="A10972">
        <v>292582</v>
      </c>
      <c r="B10972" t="s">
        <v>3177</v>
      </c>
      <c r="E10972" t="s">
        <v>3178</v>
      </c>
      <c r="H10972">
        <v>1204</v>
      </c>
      <c r="I10972">
        <v>24004142</v>
      </c>
      <c r="J10972" t="s">
        <v>3228</v>
      </c>
      <c r="K10972" s="38">
        <v>45436</v>
      </c>
      <c r="L10972" s="38">
        <v>45436</v>
      </c>
      <c r="M10972" t="s">
        <v>3226</v>
      </c>
      <c r="N10972" t="s">
        <v>4466</v>
      </c>
      <c r="O10972">
        <v>1759</v>
      </c>
      <c r="Q10972" t="s">
        <v>36</v>
      </c>
      <c r="R10972">
        <v>1.67</v>
      </c>
      <c r="S10972">
        <v>1759</v>
      </c>
      <c r="U10972">
        <v>2937.53</v>
      </c>
      <c r="V10972">
        <v>14539133</v>
      </c>
      <c r="X10972" t="s">
        <v>36</v>
      </c>
      <c r="Y10972" t="s">
        <v>3204</v>
      </c>
      <c r="Z10972" t="e">
        <f>VLOOKUP(N10972,Sheet3!J:J,1,0)</f>
        <v>#N/A</v>
      </c>
      <c r="AA10972" t="e">
        <f>VLOOKUP(I10972,Sheet3!$E$2:$E$8,1,0)</f>
        <v>#N/A</v>
      </c>
    </row>
    <row r="10973" spans="1:27" hidden="1" x14ac:dyDescent="0.25">
      <c r="A10973">
        <v>292582</v>
      </c>
      <c r="B10973" t="s">
        <v>3177</v>
      </c>
      <c r="E10973" t="s">
        <v>3178</v>
      </c>
      <c r="H10973">
        <v>1204</v>
      </c>
      <c r="I10973">
        <v>183014</v>
      </c>
      <c r="J10973" t="s">
        <v>3229</v>
      </c>
      <c r="K10973" s="38">
        <v>45464</v>
      </c>
      <c r="L10973" s="38">
        <v>45464</v>
      </c>
      <c r="M10973" t="s">
        <v>3226</v>
      </c>
      <c r="N10973" t="s">
        <v>4466</v>
      </c>
      <c r="O10973">
        <v>-1720</v>
      </c>
      <c r="P10973" t="e">
        <f>VLOOKUP(I10973,Sheet3!$E$2:$E$16,1,0)</f>
        <v>#N/A</v>
      </c>
      <c r="Q10973" t="s">
        <v>36</v>
      </c>
      <c r="R10973">
        <v>1.67</v>
      </c>
      <c r="S10973">
        <v>-1720</v>
      </c>
      <c r="U10973">
        <v>-2872.4</v>
      </c>
      <c r="V10973">
        <v>14574008</v>
      </c>
      <c r="X10973" t="s">
        <v>36</v>
      </c>
      <c r="Y10973" t="s">
        <v>3204</v>
      </c>
      <c r="Z10973" t="e">
        <f>VLOOKUP(N10973,Sheet3!J:J,1,0)</f>
        <v>#N/A</v>
      </c>
      <c r="AA10973" t="e">
        <f>VLOOKUP(I10973,Sheet3!$E$2:$E$8,1,0)</f>
        <v>#N/A</v>
      </c>
    </row>
    <row r="10974" spans="1:27" hidden="1" x14ac:dyDescent="0.25">
      <c r="A10974">
        <v>292582</v>
      </c>
      <c r="B10974">
        <v>292582</v>
      </c>
      <c r="H10974">
        <v>1204</v>
      </c>
      <c r="M10974" t="s">
        <v>3226</v>
      </c>
      <c r="N10974" t="s">
        <v>4466</v>
      </c>
      <c r="R10974" t="s">
        <v>3225</v>
      </c>
      <c r="S10974">
        <v>39</v>
      </c>
      <c r="U10974">
        <v>65.13</v>
      </c>
      <c r="X10974" t="s">
        <v>36</v>
      </c>
      <c r="Z10974" t="e">
        <f>VLOOKUP(N10974,Sheet3!J:J,1,0)</f>
        <v>#N/A</v>
      </c>
      <c r="AA10974" t="e">
        <f>VLOOKUP(I10974,Sheet3!$E$2:$E$8,1,0)</f>
        <v>#N/A</v>
      </c>
    </row>
    <row r="10975" spans="1:27" hidden="1" x14ac:dyDescent="0.25">
      <c r="A10975">
        <v>292582</v>
      </c>
      <c r="B10975" t="s">
        <v>3177</v>
      </c>
      <c r="E10975" t="s">
        <v>3178</v>
      </c>
      <c r="H10975">
        <v>1204</v>
      </c>
      <c r="I10975">
        <v>24004143</v>
      </c>
      <c r="J10975" t="s">
        <v>3224</v>
      </c>
      <c r="K10975" s="38">
        <v>45436</v>
      </c>
      <c r="L10975" s="38">
        <v>45436</v>
      </c>
      <c r="M10975" t="s">
        <v>3226</v>
      </c>
      <c r="N10975" t="s">
        <v>4538</v>
      </c>
      <c r="R10975">
        <v>0</v>
      </c>
      <c r="V10975">
        <v>14539251</v>
      </c>
      <c r="X10975" t="s">
        <v>36</v>
      </c>
      <c r="Y10975" t="s">
        <v>3204</v>
      </c>
      <c r="Z10975" t="e">
        <f>VLOOKUP(N10975,Sheet3!J:J,1,0)</f>
        <v>#N/A</v>
      </c>
      <c r="AA10975" t="e">
        <f>VLOOKUP(I10975,Sheet3!$E$2:$E$8,1,0)</f>
        <v>#N/A</v>
      </c>
    </row>
    <row r="10976" spans="1:27" hidden="1" x14ac:dyDescent="0.25">
      <c r="A10976">
        <v>292582</v>
      </c>
      <c r="B10976" t="s">
        <v>3177</v>
      </c>
      <c r="E10976" t="s">
        <v>3178</v>
      </c>
      <c r="H10976">
        <v>1204</v>
      </c>
      <c r="I10976">
        <v>24004143</v>
      </c>
      <c r="J10976" t="s">
        <v>3228</v>
      </c>
      <c r="K10976" s="38">
        <v>45436</v>
      </c>
      <c r="L10976" s="38">
        <v>45436</v>
      </c>
      <c r="M10976" t="s">
        <v>3226</v>
      </c>
      <c r="N10976" t="s">
        <v>4538</v>
      </c>
      <c r="O10976">
        <v>161</v>
      </c>
      <c r="Q10976" t="s">
        <v>36</v>
      </c>
      <c r="R10976">
        <v>1.67</v>
      </c>
      <c r="S10976">
        <v>161</v>
      </c>
      <c r="U10976">
        <v>268.87</v>
      </c>
      <c r="V10976">
        <v>14539252</v>
      </c>
      <c r="X10976" t="s">
        <v>36</v>
      </c>
      <c r="Y10976" t="s">
        <v>3204</v>
      </c>
      <c r="Z10976" t="e">
        <f>VLOOKUP(N10976,Sheet3!J:J,1,0)</f>
        <v>#N/A</v>
      </c>
      <c r="AA10976" t="e">
        <f>VLOOKUP(I10976,Sheet3!$E$2:$E$8,1,0)</f>
        <v>#N/A</v>
      </c>
    </row>
    <row r="10977" spans="1:27" hidden="1" x14ac:dyDescent="0.25">
      <c r="A10977">
        <v>292582</v>
      </c>
      <c r="B10977" t="s">
        <v>3177</v>
      </c>
      <c r="E10977" t="s">
        <v>3178</v>
      </c>
      <c r="H10977">
        <v>1204</v>
      </c>
      <c r="I10977">
        <v>24004143</v>
      </c>
      <c r="J10977" t="s">
        <v>3228</v>
      </c>
      <c r="K10977" s="38">
        <v>45436</v>
      </c>
      <c r="L10977" s="38">
        <v>45436</v>
      </c>
      <c r="M10977" t="s">
        <v>3226</v>
      </c>
      <c r="N10977" t="s">
        <v>4538</v>
      </c>
      <c r="O10977">
        <v>4</v>
      </c>
      <c r="Q10977" t="s">
        <v>36</v>
      </c>
      <c r="R10977">
        <v>1.67</v>
      </c>
      <c r="S10977">
        <v>4</v>
      </c>
      <c r="U10977">
        <v>6.68</v>
      </c>
      <c r="V10977">
        <v>14539253</v>
      </c>
      <c r="X10977" t="s">
        <v>36</v>
      </c>
      <c r="Y10977" t="s">
        <v>3204</v>
      </c>
      <c r="Z10977" t="e">
        <f>VLOOKUP(N10977,Sheet3!J:J,1,0)</f>
        <v>#N/A</v>
      </c>
      <c r="AA10977" t="e">
        <f>VLOOKUP(I10977,Sheet3!$E$2:$E$8,1,0)</f>
        <v>#N/A</v>
      </c>
    </row>
    <row r="10978" spans="1:27" hidden="1" x14ac:dyDescent="0.25">
      <c r="A10978">
        <v>292582</v>
      </c>
      <c r="B10978">
        <v>292582</v>
      </c>
      <c r="H10978">
        <v>1204</v>
      </c>
      <c r="M10978" t="s">
        <v>3226</v>
      </c>
      <c r="N10978" t="s">
        <v>4538</v>
      </c>
      <c r="R10978" t="s">
        <v>3225</v>
      </c>
      <c r="S10978">
        <v>165</v>
      </c>
      <c r="U10978">
        <v>275.55</v>
      </c>
      <c r="X10978" t="s">
        <v>36</v>
      </c>
      <c r="Z10978" t="e">
        <f>VLOOKUP(N10978,Sheet3!J:J,1,0)</f>
        <v>#N/A</v>
      </c>
      <c r="AA10978" t="e">
        <f>VLOOKUP(I10978,Sheet3!$E$2:$E$8,1,0)</f>
        <v>#N/A</v>
      </c>
    </row>
    <row r="10979" spans="1:27" hidden="1" x14ac:dyDescent="0.25">
      <c r="A10979">
        <v>292582</v>
      </c>
      <c r="B10979" t="s">
        <v>3177</v>
      </c>
      <c r="E10979" t="s">
        <v>3178</v>
      </c>
      <c r="H10979">
        <v>1204</v>
      </c>
      <c r="I10979">
        <v>24004143</v>
      </c>
      <c r="J10979" t="s">
        <v>3224</v>
      </c>
      <c r="K10979" s="38">
        <v>45436</v>
      </c>
      <c r="L10979" s="38">
        <v>45436</v>
      </c>
      <c r="M10979" t="s">
        <v>3226</v>
      </c>
      <c r="N10979" t="s">
        <v>4539</v>
      </c>
      <c r="R10979">
        <v>0</v>
      </c>
      <c r="V10979">
        <v>14539247</v>
      </c>
      <c r="X10979" t="s">
        <v>36</v>
      </c>
      <c r="Y10979" t="s">
        <v>3204</v>
      </c>
      <c r="Z10979" t="e">
        <f>VLOOKUP(N10979,Sheet3!J:J,1,0)</f>
        <v>#N/A</v>
      </c>
      <c r="AA10979" t="e">
        <f>VLOOKUP(I10979,Sheet3!$E$2:$E$8,1,0)</f>
        <v>#N/A</v>
      </c>
    </row>
    <row r="10980" spans="1:27" hidden="1" x14ac:dyDescent="0.25">
      <c r="A10980">
        <v>292582</v>
      </c>
      <c r="B10980" t="s">
        <v>3177</v>
      </c>
      <c r="E10980" t="s">
        <v>3178</v>
      </c>
      <c r="H10980">
        <v>1204</v>
      </c>
      <c r="I10980">
        <v>24004143</v>
      </c>
      <c r="J10980" t="s">
        <v>3228</v>
      </c>
      <c r="K10980" s="38">
        <v>45436</v>
      </c>
      <c r="L10980" s="38">
        <v>45436</v>
      </c>
      <c r="M10980" t="s">
        <v>3226</v>
      </c>
      <c r="N10980" t="s">
        <v>4539</v>
      </c>
      <c r="O10980">
        <v>635</v>
      </c>
      <c r="Q10980" t="s">
        <v>36</v>
      </c>
      <c r="R10980">
        <v>1.67</v>
      </c>
      <c r="S10980">
        <v>635</v>
      </c>
      <c r="U10980">
        <v>1060.45</v>
      </c>
      <c r="V10980">
        <v>14539248</v>
      </c>
      <c r="X10980" t="s">
        <v>36</v>
      </c>
      <c r="Y10980" t="s">
        <v>3204</v>
      </c>
      <c r="Z10980" t="e">
        <f>VLOOKUP(N10980,Sheet3!J:J,1,0)</f>
        <v>#N/A</v>
      </c>
      <c r="AA10980" t="e">
        <f>VLOOKUP(I10980,Sheet3!$E$2:$E$8,1,0)</f>
        <v>#N/A</v>
      </c>
    </row>
    <row r="10981" spans="1:27" hidden="1" x14ac:dyDescent="0.25">
      <c r="A10981">
        <v>292582</v>
      </c>
      <c r="B10981">
        <v>292582</v>
      </c>
      <c r="H10981">
        <v>1204</v>
      </c>
      <c r="M10981" t="s">
        <v>3226</v>
      </c>
      <c r="N10981" t="s">
        <v>4539</v>
      </c>
      <c r="R10981" t="s">
        <v>3225</v>
      </c>
      <c r="S10981">
        <v>635</v>
      </c>
      <c r="U10981">
        <v>1060.45</v>
      </c>
      <c r="X10981" t="s">
        <v>36</v>
      </c>
      <c r="Z10981" t="e">
        <f>VLOOKUP(N10981,Sheet3!J:J,1,0)</f>
        <v>#N/A</v>
      </c>
      <c r="AA10981" t="e">
        <f>VLOOKUP(I10981,Sheet3!$E$2:$E$8,1,0)</f>
        <v>#N/A</v>
      </c>
    </row>
    <row r="10982" spans="1:27" hidden="1" x14ac:dyDescent="0.25">
      <c r="A10982">
        <v>292582</v>
      </c>
      <c r="B10982" t="s">
        <v>3177</v>
      </c>
      <c r="E10982" t="s">
        <v>3178</v>
      </c>
      <c r="H10982">
        <v>1204</v>
      </c>
      <c r="I10982">
        <v>24004144</v>
      </c>
      <c r="J10982" t="s">
        <v>3224</v>
      </c>
      <c r="K10982" s="38">
        <v>45436</v>
      </c>
      <c r="L10982" s="38">
        <v>45436</v>
      </c>
      <c r="M10982" t="s">
        <v>3226</v>
      </c>
      <c r="N10982" t="s">
        <v>4540</v>
      </c>
      <c r="R10982">
        <v>0</v>
      </c>
      <c r="V10982">
        <v>14539275</v>
      </c>
      <c r="X10982" t="s">
        <v>36</v>
      </c>
      <c r="Y10982" t="s">
        <v>3204</v>
      </c>
      <c r="Z10982" t="e">
        <f>VLOOKUP(N10982,Sheet3!J:J,1,0)</f>
        <v>#N/A</v>
      </c>
      <c r="AA10982" t="e">
        <f>VLOOKUP(I10982,Sheet3!$E$2:$E$8,1,0)</f>
        <v>#N/A</v>
      </c>
    </row>
    <row r="10983" spans="1:27" hidden="1" x14ac:dyDescent="0.25">
      <c r="A10983">
        <v>292582</v>
      </c>
      <c r="B10983" t="s">
        <v>3177</v>
      </c>
      <c r="E10983" t="s">
        <v>3178</v>
      </c>
      <c r="H10983">
        <v>1204</v>
      </c>
      <c r="I10983">
        <v>24004144</v>
      </c>
      <c r="J10983" t="s">
        <v>3228</v>
      </c>
      <c r="K10983" s="38">
        <v>45436</v>
      </c>
      <c r="L10983" s="38">
        <v>45436</v>
      </c>
      <c r="M10983" t="s">
        <v>3226</v>
      </c>
      <c r="N10983" t="s">
        <v>4540</v>
      </c>
      <c r="O10983">
        <v>15</v>
      </c>
      <c r="Q10983" t="s">
        <v>36</v>
      </c>
      <c r="R10983">
        <v>1.67</v>
      </c>
      <c r="S10983">
        <v>15</v>
      </c>
      <c r="U10983">
        <v>25.05</v>
      </c>
      <c r="V10983">
        <v>14539276</v>
      </c>
      <c r="X10983" t="s">
        <v>36</v>
      </c>
      <c r="Y10983" t="s">
        <v>3204</v>
      </c>
      <c r="Z10983" t="e">
        <f>VLOOKUP(N10983,Sheet3!J:J,1,0)</f>
        <v>#N/A</v>
      </c>
      <c r="AA10983" t="e">
        <f>VLOOKUP(I10983,Sheet3!$E$2:$E$8,1,0)</f>
        <v>#N/A</v>
      </c>
    </row>
    <row r="10984" spans="1:27" hidden="1" x14ac:dyDescent="0.25">
      <c r="A10984">
        <v>292582</v>
      </c>
      <c r="B10984">
        <v>292582</v>
      </c>
      <c r="H10984">
        <v>1204</v>
      </c>
      <c r="M10984" t="s">
        <v>3226</v>
      </c>
      <c r="N10984" t="s">
        <v>4540</v>
      </c>
      <c r="R10984" t="s">
        <v>3225</v>
      </c>
      <c r="S10984">
        <v>15</v>
      </c>
      <c r="U10984">
        <v>25.05</v>
      </c>
      <c r="X10984" t="s">
        <v>36</v>
      </c>
      <c r="Z10984" t="e">
        <f>VLOOKUP(N10984,Sheet3!J:J,1,0)</f>
        <v>#N/A</v>
      </c>
      <c r="AA10984" t="e">
        <f>VLOOKUP(I10984,Sheet3!$E$2:$E$8,1,0)</f>
        <v>#N/A</v>
      </c>
    </row>
    <row r="10985" spans="1:27" hidden="1" x14ac:dyDescent="0.25">
      <c r="A10985">
        <v>292582</v>
      </c>
      <c r="B10985" t="s">
        <v>3177</v>
      </c>
      <c r="E10985" t="s">
        <v>3178</v>
      </c>
      <c r="H10985">
        <v>1204</v>
      </c>
      <c r="I10985">
        <v>24004144</v>
      </c>
      <c r="J10985" t="s">
        <v>3224</v>
      </c>
      <c r="K10985" s="38">
        <v>45436</v>
      </c>
      <c r="L10985" s="38">
        <v>45436</v>
      </c>
      <c r="M10985" t="s">
        <v>3226</v>
      </c>
      <c r="N10985" t="s">
        <v>4467</v>
      </c>
      <c r="R10985">
        <v>0</v>
      </c>
      <c r="V10985">
        <v>14539256</v>
      </c>
      <c r="X10985" t="s">
        <v>36</v>
      </c>
      <c r="Y10985" t="s">
        <v>3204</v>
      </c>
      <c r="Z10985" t="e">
        <f>VLOOKUP(N10985,Sheet3!J:J,1,0)</f>
        <v>#N/A</v>
      </c>
      <c r="AA10985" t="e">
        <f>VLOOKUP(I10985,Sheet3!$E$2:$E$8,1,0)</f>
        <v>#N/A</v>
      </c>
    </row>
    <row r="10986" spans="1:27" hidden="1" x14ac:dyDescent="0.25">
      <c r="A10986">
        <v>292582</v>
      </c>
      <c r="B10986" t="s">
        <v>3177</v>
      </c>
      <c r="E10986" t="s">
        <v>3178</v>
      </c>
      <c r="H10986">
        <v>1204</v>
      </c>
      <c r="I10986">
        <v>24004144</v>
      </c>
      <c r="J10986" t="s">
        <v>3228</v>
      </c>
      <c r="K10986" s="38">
        <v>45436</v>
      </c>
      <c r="L10986" s="38">
        <v>45436</v>
      </c>
      <c r="M10986" t="s">
        <v>3226</v>
      </c>
      <c r="N10986" t="s">
        <v>4467</v>
      </c>
      <c r="O10986">
        <v>775</v>
      </c>
      <c r="Q10986" t="s">
        <v>36</v>
      </c>
      <c r="R10986">
        <v>1.67</v>
      </c>
      <c r="S10986">
        <v>775</v>
      </c>
      <c r="U10986">
        <v>1294.25</v>
      </c>
      <c r="V10986">
        <v>14539262</v>
      </c>
      <c r="X10986" t="s">
        <v>36</v>
      </c>
      <c r="Y10986" t="s">
        <v>3204</v>
      </c>
      <c r="Z10986" t="e">
        <f>VLOOKUP(N10986,Sheet3!J:J,1,0)</f>
        <v>#N/A</v>
      </c>
      <c r="AA10986" t="e">
        <f>VLOOKUP(I10986,Sheet3!$E$2:$E$8,1,0)</f>
        <v>#N/A</v>
      </c>
    </row>
    <row r="10987" spans="1:27" hidden="1" x14ac:dyDescent="0.25">
      <c r="A10987">
        <v>292582</v>
      </c>
      <c r="B10987" t="s">
        <v>3177</v>
      </c>
      <c r="E10987" t="s">
        <v>3178</v>
      </c>
      <c r="H10987">
        <v>1204</v>
      </c>
      <c r="I10987">
        <v>24004144</v>
      </c>
      <c r="J10987" t="s">
        <v>3228</v>
      </c>
      <c r="K10987" s="38">
        <v>45436</v>
      </c>
      <c r="L10987" s="38">
        <v>45436</v>
      </c>
      <c r="M10987" t="s">
        <v>3226</v>
      </c>
      <c r="N10987" t="s">
        <v>4467</v>
      </c>
      <c r="O10987">
        <v>507</v>
      </c>
      <c r="Q10987" t="s">
        <v>36</v>
      </c>
      <c r="R10987">
        <v>1.67</v>
      </c>
      <c r="S10987">
        <v>507</v>
      </c>
      <c r="U10987">
        <v>846.69</v>
      </c>
      <c r="V10987">
        <v>14539257</v>
      </c>
      <c r="X10987" t="s">
        <v>36</v>
      </c>
      <c r="Y10987" t="s">
        <v>3204</v>
      </c>
      <c r="Z10987" t="e">
        <f>VLOOKUP(N10987,Sheet3!J:J,1,0)</f>
        <v>#N/A</v>
      </c>
      <c r="AA10987" t="e">
        <f>VLOOKUP(I10987,Sheet3!$E$2:$E$8,1,0)</f>
        <v>#N/A</v>
      </c>
    </row>
    <row r="10988" spans="1:27" hidden="1" x14ac:dyDescent="0.25">
      <c r="A10988">
        <v>292582</v>
      </c>
      <c r="B10988">
        <v>292582</v>
      </c>
      <c r="H10988">
        <v>1204</v>
      </c>
      <c r="M10988" t="s">
        <v>3226</v>
      </c>
      <c r="N10988" t="s">
        <v>4467</v>
      </c>
      <c r="R10988" t="s">
        <v>3225</v>
      </c>
      <c r="S10988">
        <v>1282</v>
      </c>
      <c r="U10988">
        <v>2140.94</v>
      </c>
      <c r="X10988" t="s">
        <v>36</v>
      </c>
      <c r="Z10988" t="e">
        <f>VLOOKUP(N10988,Sheet3!J:J,1,0)</f>
        <v>#N/A</v>
      </c>
      <c r="AA10988" t="e">
        <f>VLOOKUP(I10988,Sheet3!$E$2:$E$8,1,0)</f>
        <v>#N/A</v>
      </c>
    </row>
    <row r="10989" spans="1:27" hidden="1" x14ac:dyDescent="0.25">
      <c r="A10989">
        <v>292582</v>
      </c>
      <c r="B10989" t="s">
        <v>3177</v>
      </c>
      <c r="E10989" t="s">
        <v>3178</v>
      </c>
      <c r="H10989">
        <v>1204</v>
      </c>
      <c r="I10989">
        <v>24004144</v>
      </c>
      <c r="J10989" t="s">
        <v>3224</v>
      </c>
      <c r="K10989" s="38">
        <v>45436</v>
      </c>
      <c r="L10989" s="38">
        <v>45436</v>
      </c>
      <c r="M10989" t="s">
        <v>3226</v>
      </c>
      <c r="N10989" t="s">
        <v>4470</v>
      </c>
      <c r="R10989">
        <v>0</v>
      </c>
      <c r="V10989">
        <v>14539270</v>
      </c>
      <c r="X10989" t="s">
        <v>36</v>
      </c>
      <c r="Y10989" t="s">
        <v>3204</v>
      </c>
      <c r="Z10989" t="e">
        <f>VLOOKUP(N10989,Sheet3!J:J,1,0)</f>
        <v>#N/A</v>
      </c>
      <c r="AA10989" t="e">
        <f>VLOOKUP(I10989,Sheet3!$E$2:$E$8,1,0)</f>
        <v>#N/A</v>
      </c>
    </row>
    <row r="10990" spans="1:27" hidden="1" x14ac:dyDescent="0.25">
      <c r="A10990">
        <v>292582</v>
      </c>
      <c r="B10990" t="s">
        <v>3177</v>
      </c>
      <c r="E10990" t="s">
        <v>3178</v>
      </c>
      <c r="H10990">
        <v>1204</v>
      </c>
      <c r="I10990">
        <v>24004144</v>
      </c>
      <c r="J10990" t="s">
        <v>3228</v>
      </c>
      <c r="K10990" s="38">
        <v>45436</v>
      </c>
      <c r="L10990" s="38">
        <v>45436</v>
      </c>
      <c r="M10990" t="s">
        <v>3226</v>
      </c>
      <c r="N10990" t="s">
        <v>4470</v>
      </c>
      <c r="O10990">
        <v>467</v>
      </c>
      <c r="Q10990" t="s">
        <v>36</v>
      </c>
      <c r="R10990">
        <v>1.67</v>
      </c>
      <c r="S10990">
        <v>467</v>
      </c>
      <c r="U10990">
        <v>779.89</v>
      </c>
      <c r="V10990">
        <v>14539271</v>
      </c>
      <c r="X10990" t="s">
        <v>36</v>
      </c>
      <c r="Y10990" t="s">
        <v>3204</v>
      </c>
      <c r="Z10990" t="e">
        <f>VLOOKUP(N10990,Sheet3!J:J,1,0)</f>
        <v>#N/A</v>
      </c>
      <c r="AA10990" t="e">
        <f>VLOOKUP(I10990,Sheet3!$E$2:$E$8,1,0)</f>
        <v>#N/A</v>
      </c>
    </row>
    <row r="10991" spans="1:27" hidden="1" x14ac:dyDescent="0.25">
      <c r="A10991">
        <v>292582</v>
      </c>
      <c r="B10991">
        <v>292582</v>
      </c>
      <c r="H10991">
        <v>1204</v>
      </c>
      <c r="M10991" t="s">
        <v>3226</v>
      </c>
      <c r="N10991" t="s">
        <v>4470</v>
      </c>
      <c r="R10991" t="s">
        <v>3225</v>
      </c>
      <c r="S10991">
        <v>467</v>
      </c>
      <c r="U10991">
        <v>779.89</v>
      </c>
      <c r="X10991" t="s">
        <v>36</v>
      </c>
      <c r="Z10991" t="e">
        <f>VLOOKUP(N10991,Sheet3!J:J,1,0)</f>
        <v>#N/A</v>
      </c>
      <c r="AA10991" t="e">
        <f>VLOOKUP(I10991,Sheet3!$E$2:$E$8,1,0)</f>
        <v>#N/A</v>
      </c>
    </row>
    <row r="10992" spans="1:27" hidden="1" x14ac:dyDescent="0.25">
      <c r="A10992">
        <v>292582</v>
      </c>
      <c r="B10992" t="s">
        <v>3177</v>
      </c>
      <c r="E10992" t="s">
        <v>3178</v>
      </c>
      <c r="H10992">
        <v>1204</v>
      </c>
      <c r="J10992" t="s">
        <v>3797</v>
      </c>
      <c r="R10992" t="s">
        <v>3798</v>
      </c>
      <c r="S10992">
        <v>3182.41</v>
      </c>
      <c r="U10992">
        <v>5044.22</v>
      </c>
      <c r="X10992" t="s">
        <v>36</v>
      </c>
      <c r="Z10992" t="e">
        <f>VLOOKUP(N10992,Sheet3!J:J,1,0)</f>
        <v>#N/A</v>
      </c>
      <c r="AA10992" t="e">
        <f>VLOOKUP(I10992,Sheet3!$E$2:$E$8,1,0)</f>
        <v>#N/A</v>
      </c>
    </row>
    <row r="10993" spans="1:27" hidden="1" x14ac:dyDescent="0.25">
      <c r="A10993">
        <v>292583</v>
      </c>
      <c r="B10993" t="s">
        <v>3177</v>
      </c>
      <c r="E10993" t="s">
        <v>3179</v>
      </c>
      <c r="H10993">
        <v>1204</v>
      </c>
      <c r="I10993">
        <v>41021</v>
      </c>
      <c r="J10993" t="s">
        <v>3224</v>
      </c>
      <c r="K10993" s="38">
        <v>45120</v>
      </c>
      <c r="L10993" s="38">
        <v>45120</v>
      </c>
      <c r="Q10993" t="s">
        <v>36</v>
      </c>
      <c r="R10993">
        <v>0</v>
      </c>
      <c r="V10993">
        <v>14115683</v>
      </c>
      <c r="X10993" t="s">
        <v>36</v>
      </c>
      <c r="Y10993" t="s">
        <v>3204</v>
      </c>
      <c r="Z10993" t="e">
        <f>VLOOKUP(N10993,Sheet3!J:J,1,0)</f>
        <v>#N/A</v>
      </c>
      <c r="AA10993" t="e">
        <f>VLOOKUP(I10993,Sheet3!$E$2:$E$8,1,0)</f>
        <v>#N/A</v>
      </c>
    </row>
    <row r="10994" spans="1:27" hidden="1" x14ac:dyDescent="0.25">
      <c r="A10994">
        <v>292583</v>
      </c>
      <c r="B10994">
        <v>292583</v>
      </c>
      <c r="H10994">
        <v>1204</v>
      </c>
      <c r="R10994" t="s">
        <v>3225</v>
      </c>
      <c r="X10994" t="s">
        <v>36</v>
      </c>
      <c r="Z10994" t="e">
        <f>VLOOKUP(N10994,Sheet3!J:J,1,0)</f>
        <v>#N/A</v>
      </c>
      <c r="AA10994" t="e">
        <f>VLOOKUP(I10994,Sheet3!$E$2:$E$8,1,0)</f>
        <v>#N/A</v>
      </c>
    </row>
    <row r="10995" spans="1:27" hidden="1" x14ac:dyDescent="0.25">
      <c r="A10995">
        <v>292583</v>
      </c>
      <c r="B10995" t="s">
        <v>3177</v>
      </c>
      <c r="E10995" t="s">
        <v>3179</v>
      </c>
      <c r="H10995">
        <v>1204</v>
      </c>
      <c r="I10995">
        <v>23008357</v>
      </c>
      <c r="J10995" t="s">
        <v>3224</v>
      </c>
      <c r="K10995" s="38">
        <v>45194</v>
      </c>
      <c r="L10995" s="38">
        <v>45194</v>
      </c>
      <c r="M10995" t="s">
        <v>3226</v>
      </c>
      <c r="N10995" t="s">
        <v>4541</v>
      </c>
      <c r="R10995">
        <v>0</v>
      </c>
      <c r="V10995">
        <v>14232372</v>
      </c>
      <c r="X10995" t="s">
        <v>36</v>
      </c>
      <c r="Y10995" t="s">
        <v>3204</v>
      </c>
      <c r="Z10995" t="e">
        <f>VLOOKUP(N10995,Sheet3!J:J,1,0)</f>
        <v>#N/A</v>
      </c>
      <c r="AA10995" t="e">
        <f>VLOOKUP(I10995,Sheet3!$E$2:$E$8,1,0)</f>
        <v>#N/A</v>
      </c>
    </row>
    <row r="10996" spans="1:27" hidden="1" x14ac:dyDescent="0.25">
      <c r="A10996">
        <v>292583</v>
      </c>
      <c r="B10996" t="s">
        <v>3177</v>
      </c>
      <c r="E10996" t="s">
        <v>3179</v>
      </c>
      <c r="H10996">
        <v>1204</v>
      </c>
      <c r="I10996">
        <v>23008357</v>
      </c>
      <c r="J10996" t="s">
        <v>3228</v>
      </c>
      <c r="K10996" s="38">
        <v>45194</v>
      </c>
      <c r="L10996" s="38">
        <v>45194</v>
      </c>
      <c r="M10996" t="s">
        <v>3226</v>
      </c>
      <c r="N10996" t="s">
        <v>4541</v>
      </c>
      <c r="O10996">
        <v>1003.1</v>
      </c>
      <c r="Q10996" t="s">
        <v>36</v>
      </c>
      <c r="R10996">
        <v>1.67</v>
      </c>
      <c r="S10996">
        <v>1003.1</v>
      </c>
      <c r="U10996">
        <v>1675.18</v>
      </c>
      <c r="V10996">
        <v>14232373</v>
      </c>
      <c r="X10996" t="s">
        <v>36</v>
      </c>
      <c r="Y10996" t="s">
        <v>3204</v>
      </c>
      <c r="Z10996" t="e">
        <f>VLOOKUP(N10996,Sheet3!J:J,1,0)</f>
        <v>#N/A</v>
      </c>
      <c r="AA10996" t="e">
        <f>VLOOKUP(I10996,Sheet3!$E$2:$E$8,1,0)</f>
        <v>#N/A</v>
      </c>
    </row>
    <row r="10997" spans="1:27" hidden="1" x14ac:dyDescent="0.25">
      <c r="A10997">
        <v>292583</v>
      </c>
      <c r="B10997" t="s">
        <v>3177</v>
      </c>
      <c r="E10997" t="s">
        <v>3179</v>
      </c>
      <c r="H10997">
        <v>1204</v>
      </c>
      <c r="I10997">
        <v>180809</v>
      </c>
      <c r="J10997" t="s">
        <v>3229</v>
      </c>
      <c r="K10997" s="38">
        <v>45195</v>
      </c>
      <c r="L10997" s="38">
        <v>45195</v>
      </c>
      <c r="M10997" t="s">
        <v>3226</v>
      </c>
      <c r="N10997" t="s">
        <v>4541</v>
      </c>
      <c r="O10997">
        <v>-1003.1</v>
      </c>
      <c r="P10997" t="e">
        <f>VLOOKUP(I10997,Sheet3!$E$2:$E$16,1,0)</f>
        <v>#N/A</v>
      </c>
      <c r="Q10997" t="s">
        <v>36</v>
      </c>
      <c r="R10997">
        <v>1.67</v>
      </c>
      <c r="S10997">
        <v>-1003.1</v>
      </c>
      <c r="U10997">
        <v>-1675.18</v>
      </c>
      <c r="V10997">
        <v>14233845</v>
      </c>
      <c r="X10997" t="s">
        <v>36</v>
      </c>
      <c r="Y10997" t="s">
        <v>3204</v>
      </c>
      <c r="Z10997" t="e">
        <f>VLOOKUP(N10997,Sheet3!J:J,1,0)</f>
        <v>#N/A</v>
      </c>
      <c r="AA10997" t="e">
        <f>VLOOKUP(I10997,Sheet3!$E$2:$E$8,1,0)</f>
        <v>#N/A</v>
      </c>
    </row>
    <row r="10998" spans="1:27" hidden="1" x14ac:dyDescent="0.25">
      <c r="A10998">
        <v>292583</v>
      </c>
      <c r="B10998">
        <v>292583</v>
      </c>
      <c r="H10998">
        <v>1204</v>
      </c>
      <c r="M10998" t="s">
        <v>3226</v>
      </c>
      <c r="N10998" t="s">
        <v>4541</v>
      </c>
      <c r="R10998" t="s">
        <v>3225</v>
      </c>
      <c r="X10998" t="s">
        <v>36</v>
      </c>
      <c r="Z10998" t="e">
        <f>VLOOKUP(N10998,Sheet3!J:J,1,0)</f>
        <v>#N/A</v>
      </c>
      <c r="AA10998" t="e">
        <f>VLOOKUP(I10998,Sheet3!$E$2:$E$8,1,0)</f>
        <v>#N/A</v>
      </c>
    </row>
    <row r="10999" spans="1:27" hidden="1" x14ac:dyDescent="0.25">
      <c r="A10999">
        <v>292583</v>
      </c>
      <c r="B10999" t="s">
        <v>3177</v>
      </c>
      <c r="E10999" t="s">
        <v>3179</v>
      </c>
      <c r="H10999">
        <v>1204</v>
      </c>
      <c r="I10999">
        <v>23008357</v>
      </c>
      <c r="J10999" t="s">
        <v>3224</v>
      </c>
      <c r="K10999" s="38">
        <v>45194</v>
      </c>
      <c r="L10999" s="38">
        <v>45194</v>
      </c>
      <c r="M10999" t="s">
        <v>3226</v>
      </c>
      <c r="N10999" t="s">
        <v>4542</v>
      </c>
      <c r="R10999">
        <v>0</v>
      </c>
      <c r="V10999">
        <v>14232376</v>
      </c>
      <c r="X10999" t="s">
        <v>36</v>
      </c>
      <c r="Y10999" t="s">
        <v>3204</v>
      </c>
      <c r="Z10999" t="e">
        <f>VLOOKUP(N10999,Sheet3!J:J,1,0)</f>
        <v>#N/A</v>
      </c>
      <c r="AA10999" t="e">
        <f>VLOOKUP(I10999,Sheet3!$E$2:$E$8,1,0)</f>
        <v>#N/A</v>
      </c>
    </row>
    <row r="11000" spans="1:27" hidden="1" x14ac:dyDescent="0.25">
      <c r="A11000">
        <v>292583</v>
      </c>
      <c r="B11000" t="s">
        <v>3177</v>
      </c>
      <c r="E11000" t="s">
        <v>3179</v>
      </c>
      <c r="H11000">
        <v>1204</v>
      </c>
      <c r="I11000">
        <v>23008357</v>
      </c>
      <c r="J11000" t="s">
        <v>3228</v>
      </c>
      <c r="K11000" s="38">
        <v>45194</v>
      </c>
      <c r="L11000" s="38">
        <v>45194</v>
      </c>
      <c r="M11000" t="s">
        <v>3226</v>
      </c>
      <c r="N11000" t="s">
        <v>4542</v>
      </c>
      <c r="O11000">
        <v>161</v>
      </c>
      <c r="Q11000" t="s">
        <v>36</v>
      </c>
      <c r="R11000">
        <v>1.67</v>
      </c>
      <c r="S11000">
        <v>161</v>
      </c>
      <c r="U11000">
        <v>268.87</v>
      </c>
      <c r="V11000">
        <v>14232377</v>
      </c>
      <c r="X11000" t="s">
        <v>36</v>
      </c>
      <c r="Y11000" t="s">
        <v>3204</v>
      </c>
      <c r="Z11000" t="e">
        <f>VLOOKUP(N11000,Sheet3!J:J,1,0)</f>
        <v>#N/A</v>
      </c>
      <c r="AA11000" t="e">
        <f>VLOOKUP(I11000,Sheet3!$E$2:$E$8,1,0)</f>
        <v>#N/A</v>
      </c>
    </row>
    <row r="11001" spans="1:27" hidden="1" x14ac:dyDescent="0.25">
      <c r="A11001">
        <v>292583</v>
      </c>
      <c r="B11001" t="s">
        <v>3177</v>
      </c>
      <c r="E11001" t="s">
        <v>3179</v>
      </c>
      <c r="H11001">
        <v>1204</v>
      </c>
      <c r="I11001">
        <v>180810</v>
      </c>
      <c r="J11001" t="s">
        <v>3229</v>
      </c>
      <c r="K11001" s="38">
        <v>45195</v>
      </c>
      <c r="L11001" s="38">
        <v>45195</v>
      </c>
      <c r="M11001" t="s">
        <v>3226</v>
      </c>
      <c r="N11001" t="s">
        <v>4542</v>
      </c>
      <c r="O11001">
        <v>-161</v>
      </c>
      <c r="P11001" t="e">
        <f>VLOOKUP(I11001,Sheet3!$E$2:$E$16,1,0)</f>
        <v>#N/A</v>
      </c>
      <c r="Q11001" t="s">
        <v>36</v>
      </c>
      <c r="R11001">
        <v>1.67</v>
      </c>
      <c r="S11001">
        <v>-161</v>
      </c>
      <c r="U11001">
        <v>-268.87</v>
      </c>
      <c r="V11001">
        <v>14233854</v>
      </c>
      <c r="X11001" t="s">
        <v>36</v>
      </c>
      <c r="Y11001" t="s">
        <v>3204</v>
      </c>
      <c r="Z11001" t="e">
        <f>VLOOKUP(N11001,Sheet3!J:J,1,0)</f>
        <v>#N/A</v>
      </c>
      <c r="AA11001" t="e">
        <f>VLOOKUP(I11001,Sheet3!$E$2:$E$8,1,0)</f>
        <v>#N/A</v>
      </c>
    </row>
    <row r="11002" spans="1:27" hidden="1" x14ac:dyDescent="0.25">
      <c r="A11002">
        <v>292583</v>
      </c>
      <c r="B11002">
        <v>292583</v>
      </c>
      <c r="H11002">
        <v>1204</v>
      </c>
      <c r="M11002" t="s">
        <v>3226</v>
      </c>
      <c r="N11002" t="s">
        <v>4542</v>
      </c>
      <c r="R11002" t="s">
        <v>3225</v>
      </c>
      <c r="X11002" t="s">
        <v>36</v>
      </c>
      <c r="Z11002" t="e">
        <f>VLOOKUP(N11002,Sheet3!J:J,1,0)</f>
        <v>#N/A</v>
      </c>
      <c r="AA11002" t="e">
        <f>VLOOKUP(I11002,Sheet3!$E$2:$E$8,1,0)</f>
        <v>#N/A</v>
      </c>
    </row>
    <row r="11003" spans="1:27" hidden="1" x14ac:dyDescent="0.25">
      <c r="A11003">
        <v>292583</v>
      </c>
      <c r="B11003" t="s">
        <v>3177</v>
      </c>
      <c r="E11003" t="s">
        <v>3179</v>
      </c>
      <c r="H11003">
        <v>1204</v>
      </c>
      <c r="I11003">
        <v>23008359</v>
      </c>
      <c r="J11003" t="s">
        <v>3224</v>
      </c>
      <c r="K11003" s="38">
        <v>45194</v>
      </c>
      <c r="L11003" s="38">
        <v>45194</v>
      </c>
      <c r="M11003" t="s">
        <v>3226</v>
      </c>
      <c r="N11003" t="s">
        <v>4543</v>
      </c>
      <c r="R11003">
        <v>0</v>
      </c>
      <c r="V11003">
        <v>14232737</v>
      </c>
      <c r="X11003" t="s">
        <v>36</v>
      </c>
      <c r="Y11003" t="s">
        <v>3204</v>
      </c>
      <c r="Z11003" t="e">
        <f>VLOOKUP(N11003,Sheet3!J:J,1,0)</f>
        <v>#N/A</v>
      </c>
      <c r="AA11003" t="e">
        <f>VLOOKUP(I11003,Sheet3!$E$2:$E$8,1,0)</f>
        <v>#N/A</v>
      </c>
    </row>
    <row r="11004" spans="1:27" hidden="1" x14ac:dyDescent="0.25">
      <c r="A11004">
        <v>292583</v>
      </c>
      <c r="B11004" t="s">
        <v>3177</v>
      </c>
      <c r="E11004" t="s">
        <v>3179</v>
      </c>
      <c r="H11004">
        <v>1204</v>
      </c>
      <c r="I11004">
        <v>23008359</v>
      </c>
      <c r="J11004" t="s">
        <v>3228</v>
      </c>
      <c r="K11004" s="38">
        <v>45194</v>
      </c>
      <c r="L11004" s="38">
        <v>45194</v>
      </c>
      <c r="M11004" t="s">
        <v>3226</v>
      </c>
      <c r="N11004" t="s">
        <v>4543</v>
      </c>
      <c r="O11004">
        <v>1693</v>
      </c>
      <c r="Q11004" t="s">
        <v>36</v>
      </c>
      <c r="R11004">
        <v>1.67</v>
      </c>
      <c r="S11004">
        <v>1693</v>
      </c>
      <c r="U11004">
        <v>2827.31</v>
      </c>
      <c r="V11004">
        <v>14232738</v>
      </c>
      <c r="X11004" t="s">
        <v>36</v>
      </c>
      <c r="Y11004" t="s">
        <v>3204</v>
      </c>
      <c r="Z11004" t="e">
        <f>VLOOKUP(N11004,Sheet3!J:J,1,0)</f>
        <v>#N/A</v>
      </c>
      <c r="AA11004" t="e">
        <f>VLOOKUP(I11004,Sheet3!$E$2:$E$8,1,0)</f>
        <v>#N/A</v>
      </c>
    </row>
    <row r="11005" spans="1:27" hidden="1" x14ac:dyDescent="0.25">
      <c r="A11005">
        <v>292583</v>
      </c>
      <c r="B11005" t="s">
        <v>3177</v>
      </c>
      <c r="E11005" t="s">
        <v>3179</v>
      </c>
      <c r="H11005">
        <v>1204</v>
      </c>
      <c r="I11005">
        <v>180830</v>
      </c>
      <c r="J11005" t="s">
        <v>3229</v>
      </c>
      <c r="K11005" s="38">
        <v>45195</v>
      </c>
      <c r="L11005" s="38">
        <v>45195</v>
      </c>
      <c r="M11005" t="s">
        <v>3226</v>
      </c>
      <c r="N11005" t="s">
        <v>4543</v>
      </c>
      <c r="O11005">
        <v>-1693</v>
      </c>
      <c r="P11005" t="e">
        <f>VLOOKUP(I11005,Sheet3!$E$2:$E$16,1,0)</f>
        <v>#N/A</v>
      </c>
      <c r="Q11005" t="s">
        <v>36</v>
      </c>
      <c r="R11005">
        <v>1.67</v>
      </c>
      <c r="S11005">
        <v>-1693</v>
      </c>
      <c r="U11005">
        <v>-2827.31</v>
      </c>
      <c r="V11005">
        <v>14233913</v>
      </c>
      <c r="X11005" t="s">
        <v>36</v>
      </c>
      <c r="Y11005" t="s">
        <v>3204</v>
      </c>
      <c r="Z11005" t="e">
        <f>VLOOKUP(N11005,Sheet3!J:J,1,0)</f>
        <v>#N/A</v>
      </c>
      <c r="AA11005" t="e">
        <f>VLOOKUP(I11005,Sheet3!$E$2:$E$8,1,0)</f>
        <v>#N/A</v>
      </c>
    </row>
    <row r="11006" spans="1:27" hidden="1" x14ac:dyDescent="0.25">
      <c r="A11006">
        <v>292583</v>
      </c>
      <c r="B11006">
        <v>292583</v>
      </c>
      <c r="H11006">
        <v>1204</v>
      </c>
      <c r="M11006" t="s">
        <v>3226</v>
      </c>
      <c r="N11006" t="s">
        <v>4543</v>
      </c>
      <c r="R11006" t="s">
        <v>3225</v>
      </c>
      <c r="X11006" t="s">
        <v>36</v>
      </c>
      <c r="Z11006" t="e">
        <f>VLOOKUP(N11006,Sheet3!J:J,1,0)</f>
        <v>#N/A</v>
      </c>
      <c r="AA11006" t="e">
        <f>VLOOKUP(I11006,Sheet3!$E$2:$E$8,1,0)</f>
        <v>#N/A</v>
      </c>
    </row>
    <row r="11007" spans="1:27" hidden="1" x14ac:dyDescent="0.25">
      <c r="A11007">
        <v>292583</v>
      </c>
      <c r="B11007" t="s">
        <v>3177</v>
      </c>
      <c r="E11007" t="s">
        <v>3179</v>
      </c>
      <c r="H11007">
        <v>1204</v>
      </c>
      <c r="I11007">
        <v>23008359</v>
      </c>
      <c r="J11007" t="s">
        <v>3224</v>
      </c>
      <c r="K11007" s="38">
        <v>45194</v>
      </c>
      <c r="L11007" s="38">
        <v>45194</v>
      </c>
      <c r="M11007" t="s">
        <v>3226</v>
      </c>
      <c r="N11007" t="s">
        <v>4544</v>
      </c>
      <c r="R11007">
        <v>0</v>
      </c>
      <c r="V11007">
        <v>14232741</v>
      </c>
      <c r="X11007" t="s">
        <v>36</v>
      </c>
      <c r="Y11007" t="s">
        <v>3204</v>
      </c>
      <c r="Z11007" t="e">
        <f>VLOOKUP(N11007,Sheet3!J:J,1,0)</f>
        <v>#N/A</v>
      </c>
      <c r="AA11007" t="e">
        <f>VLOOKUP(I11007,Sheet3!$E$2:$E$8,1,0)</f>
        <v>#N/A</v>
      </c>
    </row>
    <row r="11008" spans="1:27" hidden="1" x14ac:dyDescent="0.25">
      <c r="A11008">
        <v>292583</v>
      </c>
      <c r="B11008" t="s">
        <v>3177</v>
      </c>
      <c r="E11008" t="s">
        <v>3179</v>
      </c>
      <c r="H11008">
        <v>1204</v>
      </c>
      <c r="I11008">
        <v>23008359</v>
      </c>
      <c r="J11008" t="s">
        <v>3228</v>
      </c>
      <c r="K11008" s="38">
        <v>45194</v>
      </c>
      <c r="L11008" s="38">
        <v>45194</v>
      </c>
      <c r="M11008" t="s">
        <v>3226</v>
      </c>
      <c r="N11008" t="s">
        <v>4544</v>
      </c>
      <c r="O11008">
        <v>232.2</v>
      </c>
      <c r="Q11008" t="s">
        <v>36</v>
      </c>
      <c r="R11008">
        <v>1.67</v>
      </c>
      <c r="S11008">
        <v>232.2</v>
      </c>
      <c r="U11008">
        <v>387.77</v>
      </c>
      <c r="V11008">
        <v>14232742</v>
      </c>
      <c r="X11008" t="s">
        <v>36</v>
      </c>
      <c r="Y11008" t="s">
        <v>3204</v>
      </c>
      <c r="Z11008" t="e">
        <f>VLOOKUP(N11008,Sheet3!J:J,1,0)</f>
        <v>#N/A</v>
      </c>
      <c r="AA11008" t="e">
        <f>VLOOKUP(I11008,Sheet3!$E$2:$E$8,1,0)</f>
        <v>#N/A</v>
      </c>
    </row>
    <row r="11009" spans="1:27" hidden="1" x14ac:dyDescent="0.25">
      <c r="A11009">
        <v>292583</v>
      </c>
      <c r="B11009" t="s">
        <v>3177</v>
      </c>
      <c r="E11009" t="s">
        <v>3179</v>
      </c>
      <c r="H11009">
        <v>1204</v>
      </c>
      <c r="I11009">
        <v>180831</v>
      </c>
      <c r="J11009" t="s">
        <v>3229</v>
      </c>
      <c r="K11009" s="38">
        <v>45195</v>
      </c>
      <c r="L11009" s="38">
        <v>45195</v>
      </c>
      <c r="M11009" t="s">
        <v>3226</v>
      </c>
      <c r="N11009" t="s">
        <v>4544</v>
      </c>
      <c r="O11009">
        <v>-232.2</v>
      </c>
      <c r="P11009" t="e">
        <f>VLOOKUP(I11009,Sheet3!$E$2:$E$16,1,0)</f>
        <v>#N/A</v>
      </c>
      <c r="Q11009" t="s">
        <v>36</v>
      </c>
      <c r="R11009">
        <v>1.67</v>
      </c>
      <c r="S11009">
        <v>-232.2</v>
      </c>
      <c r="U11009">
        <v>-387.77</v>
      </c>
      <c r="V11009">
        <v>14233914</v>
      </c>
      <c r="X11009" t="s">
        <v>36</v>
      </c>
      <c r="Y11009" t="s">
        <v>3204</v>
      </c>
      <c r="Z11009" t="e">
        <f>VLOOKUP(N11009,Sheet3!J:J,1,0)</f>
        <v>#N/A</v>
      </c>
      <c r="AA11009" t="e">
        <f>VLOOKUP(I11009,Sheet3!$E$2:$E$8,1,0)</f>
        <v>#N/A</v>
      </c>
    </row>
    <row r="11010" spans="1:27" hidden="1" x14ac:dyDescent="0.25">
      <c r="A11010">
        <v>292583</v>
      </c>
      <c r="B11010">
        <v>292583</v>
      </c>
      <c r="H11010">
        <v>1204</v>
      </c>
      <c r="M11010" t="s">
        <v>3226</v>
      </c>
      <c r="N11010" t="s">
        <v>4544</v>
      </c>
      <c r="R11010" t="s">
        <v>3225</v>
      </c>
      <c r="X11010" t="s">
        <v>36</v>
      </c>
      <c r="Z11010" t="e">
        <f>VLOOKUP(N11010,Sheet3!J:J,1,0)</f>
        <v>#N/A</v>
      </c>
      <c r="AA11010" t="e">
        <f>VLOOKUP(I11010,Sheet3!$E$2:$E$8,1,0)</f>
        <v>#N/A</v>
      </c>
    </row>
    <row r="11011" spans="1:27" hidden="1" x14ac:dyDescent="0.25">
      <c r="A11011">
        <v>292583</v>
      </c>
      <c r="B11011" t="s">
        <v>3177</v>
      </c>
      <c r="E11011" t="s">
        <v>3179</v>
      </c>
      <c r="H11011">
        <v>1204</v>
      </c>
      <c r="I11011">
        <v>23008929</v>
      </c>
      <c r="J11011" t="s">
        <v>3224</v>
      </c>
      <c r="K11011" s="38">
        <v>45215</v>
      </c>
      <c r="L11011" s="38">
        <v>45215</v>
      </c>
      <c r="M11011" t="s">
        <v>3226</v>
      </c>
      <c r="N11011" t="s">
        <v>4490</v>
      </c>
      <c r="R11011">
        <v>0</v>
      </c>
      <c r="V11011">
        <v>14278422</v>
      </c>
      <c r="X11011" t="s">
        <v>36</v>
      </c>
      <c r="Y11011" t="s">
        <v>3204</v>
      </c>
      <c r="Z11011" t="e">
        <f>VLOOKUP(N11011,Sheet3!J:J,1,0)</f>
        <v>#N/A</v>
      </c>
      <c r="AA11011" t="e">
        <f>VLOOKUP(I11011,Sheet3!$E$2:$E$8,1,0)</f>
        <v>#N/A</v>
      </c>
    </row>
    <row r="11012" spans="1:27" hidden="1" x14ac:dyDescent="0.25">
      <c r="A11012">
        <v>292583</v>
      </c>
      <c r="B11012" t="s">
        <v>3177</v>
      </c>
      <c r="E11012" t="s">
        <v>3179</v>
      </c>
      <c r="H11012">
        <v>1204</v>
      </c>
      <c r="I11012">
        <v>180831</v>
      </c>
      <c r="J11012" t="s">
        <v>3229</v>
      </c>
      <c r="K11012" s="38">
        <v>45215</v>
      </c>
      <c r="L11012" s="38">
        <v>45215</v>
      </c>
      <c r="M11012" t="s">
        <v>3226</v>
      </c>
      <c r="N11012" t="s">
        <v>4490</v>
      </c>
      <c r="O11012">
        <v>-92</v>
      </c>
      <c r="P11012" t="e">
        <f>VLOOKUP(I11012,Sheet3!$E$2:$E$16,1,0)</f>
        <v>#N/A</v>
      </c>
      <c r="Q11012" t="s">
        <v>36</v>
      </c>
      <c r="R11012">
        <v>1.67</v>
      </c>
      <c r="S11012">
        <v>-92</v>
      </c>
      <c r="U11012">
        <v>-153.63999999999999</v>
      </c>
      <c r="V11012">
        <v>14279263</v>
      </c>
      <c r="X11012" t="s">
        <v>36</v>
      </c>
      <c r="Y11012" t="s">
        <v>3204</v>
      </c>
      <c r="Z11012" t="e">
        <f>VLOOKUP(N11012,Sheet3!J:J,1,0)</f>
        <v>#N/A</v>
      </c>
      <c r="AA11012" t="e">
        <f>VLOOKUP(I11012,Sheet3!$E$2:$E$8,1,0)</f>
        <v>#N/A</v>
      </c>
    </row>
    <row r="11013" spans="1:27" hidden="1" x14ac:dyDescent="0.25">
      <c r="A11013">
        <v>292583</v>
      </c>
      <c r="B11013" t="s">
        <v>3177</v>
      </c>
      <c r="E11013" t="s">
        <v>3179</v>
      </c>
      <c r="H11013">
        <v>1204</v>
      </c>
      <c r="I11013">
        <v>23008929</v>
      </c>
      <c r="J11013" t="s">
        <v>3228</v>
      </c>
      <c r="K11013" s="38">
        <v>45215</v>
      </c>
      <c r="L11013" s="38">
        <v>45215</v>
      </c>
      <c r="M11013" t="s">
        <v>3226</v>
      </c>
      <c r="N11013" t="s">
        <v>4490</v>
      </c>
      <c r="O11013">
        <v>1887.3</v>
      </c>
      <c r="Q11013" t="s">
        <v>36</v>
      </c>
      <c r="R11013">
        <v>1.67</v>
      </c>
      <c r="S11013">
        <v>1887.3</v>
      </c>
      <c r="U11013">
        <v>3151.79</v>
      </c>
      <c r="V11013">
        <v>14278423</v>
      </c>
      <c r="X11013" t="s">
        <v>36</v>
      </c>
      <c r="Y11013" t="s">
        <v>3204</v>
      </c>
      <c r="Z11013" t="e">
        <f>VLOOKUP(N11013,Sheet3!J:J,1,0)</f>
        <v>#N/A</v>
      </c>
      <c r="AA11013" t="e">
        <f>VLOOKUP(I11013,Sheet3!$E$2:$E$8,1,0)</f>
        <v>#N/A</v>
      </c>
    </row>
    <row r="11014" spans="1:27" hidden="1" x14ac:dyDescent="0.25">
      <c r="A11014">
        <v>292583</v>
      </c>
      <c r="B11014" t="s">
        <v>3177</v>
      </c>
      <c r="E11014" t="s">
        <v>3179</v>
      </c>
      <c r="H11014">
        <v>1204</v>
      </c>
      <c r="I11014">
        <v>181036</v>
      </c>
      <c r="J11014" t="s">
        <v>3229</v>
      </c>
      <c r="K11014" s="38">
        <v>45219</v>
      </c>
      <c r="L11014" s="38">
        <v>45219</v>
      </c>
      <c r="M11014" t="s">
        <v>3226</v>
      </c>
      <c r="N11014" t="s">
        <v>4490</v>
      </c>
      <c r="O11014">
        <v>-1641</v>
      </c>
      <c r="P11014" t="e">
        <f>VLOOKUP(I11014,Sheet3!$E$2:$E$16,1,0)</f>
        <v>#N/A</v>
      </c>
      <c r="Q11014" t="s">
        <v>4357</v>
      </c>
      <c r="R11014">
        <v>1.8263</v>
      </c>
      <c r="S11014">
        <v>-1794.6</v>
      </c>
      <c r="U11014">
        <v>-2996.98</v>
      </c>
      <c r="V11014">
        <v>14286992</v>
      </c>
      <c r="X11014" t="s">
        <v>36</v>
      </c>
      <c r="Y11014" t="s">
        <v>3204</v>
      </c>
      <c r="Z11014" t="e">
        <f>VLOOKUP(N11014,Sheet3!J:J,1,0)</f>
        <v>#N/A</v>
      </c>
      <c r="AA11014" t="e">
        <f>VLOOKUP(I11014,Sheet3!$E$2:$E$8,1,0)</f>
        <v>#N/A</v>
      </c>
    </row>
    <row r="11015" spans="1:27" hidden="1" x14ac:dyDescent="0.25">
      <c r="A11015">
        <v>292583</v>
      </c>
      <c r="B11015" t="s">
        <v>3177</v>
      </c>
      <c r="E11015" t="s">
        <v>3179</v>
      </c>
      <c r="H11015">
        <v>1204</v>
      </c>
      <c r="I11015">
        <v>181037</v>
      </c>
      <c r="J11015" t="s">
        <v>3229</v>
      </c>
      <c r="K11015" s="38">
        <v>45247</v>
      </c>
      <c r="L11015" s="38">
        <v>45247</v>
      </c>
      <c r="M11015" t="s">
        <v>3226</v>
      </c>
      <c r="N11015" t="s">
        <v>4490</v>
      </c>
      <c r="O11015">
        <v>-0.7</v>
      </c>
      <c r="P11015" t="e">
        <f>VLOOKUP(I11015,Sheet3!$E$2:$E$16,1,0)</f>
        <v>#N/A</v>
      </c>
      <c r="Q11015" t="s">
        <v>36</v>
      </c>
      <c r="R11015">
        <v>1.67</v>
      </c>
      <c r="S11015">
        <v>-0.7</v>
      </c>
      <c r="U11015">
        <v>-1.17</v>
      </c>
      <c r="V11015">
        <v>14325986</v>
      </c>
      <c r="X11015" t="s">
        <v>36</v>
      </c>
      <c r="Y11015" t="s">
        <v>3204</v>
      </c>
      <c r="Z11015" t="e">
        <f>VLOOKUP(N11015,Sheet3!J:J,1,0)</f>
        <v>#N/A</v>
      </c>
      <c r="AA11015" t="e">
        <f>VLOOKUP(I11015,Sheet3!$E$2:$E$8,1,0)</f>
        <v>#N/A</v>
      </c>
    </row>
    <row r="11016" spans="1:27" hidden="1" x14ac:dyDescent="0.25">
      <c r="A11016">
        <v>292583</v>
      </c>
      <c r="B11016">
        <v>292583</v>
      </c>
      <c r="H11016">
        <v>1204</v>
      </c>
      <c r="M11016" t="s">
        <v>3226</v>
      </c>
      <c r="N11016" t="s">
        <v>4490</v>
      </c>
      <c r="R11016" t="s">
        <v>3225</v>
      </c>
      <c r="X11016" t="s">
        <v>36</v>
      </c>
      <c r="Z11016" t="e">
        <f>VLOOKUP(N11016,Sheet3!J:J,1,0)</f>
        <v>#N/A</v>
      </c>
      <c r="AA11016" t="e">
        <f>VLOOKUP(I11016,Sheet3!$E$2:$E$8,1,0)</f>
        <v>#N/A</v>
      </c>
    </row>
    <row r="11017" spans="1:27" hidden="1" x14ac:dyDescent="0.25">
      <c r="A11017">
        <v>292583</v>
      </c>
      <c r="B11017" t="s">
        <v>3177</v>
      </c>
      <c r="E11017" t="s">
        <v>3179</v>
      </c>
      <c r="H11017">
        <v>1204</v>
      </c>
      <c r="I11017">
        <v>23008929</v>
      </c>
      <c r="J11017" t="s">
        <v>3224</v>
      </c>
      <c r="K11017" s="38">
        <v>45215</v>
      </c>
      <c r="L11017" s="38">
        <v>45215</v>
      </c>
      <c r="M11017" t="s">
        <v>3226</v>
      </c>
      <c r="N11017" t="s">
        <v>4491</v>
      </c>
      <c r="R11017">
        <v>0</v>
      </c>
      <c r="V11017">
        <v>14278428</v>
      </c>
      <c r="X11017" t="s">
        <v>36</v>
      </c>
      <c r="Y11017" t="s">
        <v>3204</v>
      </c>
      <c r="Z11017" t="e">
        <f>VLOOKUP(N11017,Sheet3!J:J,1,0)</f>
        <v>#N/A</v>
      </c>
      <c r="AA11017" t="e">
        <f>VLOOKUP(I11017,Sheet3!$E$2:$E$8,1,0)</f>
        <v>#N/A</v>
      </c>
    </row>
    <row r="11018" spans="1:27" hidden="1" x14ac:dyDescent="0.25">
      <c r="A11018">
        <v>292583</v>
      </c>
      <c r="B11018" t="s">
        <v>3177</v>
      </c>
      <c r="E11018" t="s">
        <v>3179</v>
      </c>
      <c r="H11018">
        <v>1204</v>
      </c>
      <c r="I11018">
        <v>23008929</v>
      </c>
      <c r="J11018" t="s">
        <v>3228</v>
      </c>
      <c r="K11018" s="38">
        <v>45215</v>
      </c>
      <c r="L11018" s="38">
        <v>45215</v>
      </c>
      <c r="M11018" t="s">
        <v>3226</v>
      </c>
      <c r="N11018" t="s">
        <v>4491</v>
      </c>
      <c r="O11018">
        <v>443</v>
      </c>
      <c r="Q11018" t="s">
        <v>36</v>
      </c>
      <c r="R11018">
        <v>1.67</v>
      </c>
      <c r="S11018">
        <v>443</v>
      </c>
      <c r="U11018">
        <v>739.81</v>
      </c>
      <c r="V11018">
        <v>14278429</v>
      </c>
      <c r="X11018" t="s">
        <v>36</v>
      </c>
      <c r="Y11018" t="s">
        <v>3204</v>
      </c>
      <c r="Z11018" t="e">
        <f>VLOOKUP(N11018,Sheet3!J:J,1,0)</f>
        <v>#N/A</v>
      </c>
      <c r="AA11018" t="e">
        <f>VLOOKUP(I11018,Sheet3!$E$2:$E$8,1,0)</f>
        <v>#N/A</v>
      </c>
    </row>
    <row r="11019" spans="1:27" hidden="1" x14ac:dyDescent="0.25">
      <c r="A11019">
        <v>292583</v>
      </c>
      <c r="B11019" t="s">
        <v>3177</v>
      </c>
      <c r="E11019" t="s">
        <v>3179</v>
      </c>
      <c r="H11019">
        <v>1204</v>
      </c>
      <c r="I11019">
        <v>181037</v>
      </c>
      <c r="J11019" t="s">
        <v>3229</v>
      </c>
      <c r="K11019" s="38">
        <v>45219</v>
      </c>
      <c r="L11019" s="38">
        <v>45219</v>
      </c>
      <c r="M11019" t="s">
        <v>3226</v>
      </c>
      <c r="N11019" t="s">
        <v>4491</v>
      </c>
      <c r="O11019">
        <v>-405</v>
      </c>
      <c r="P11019" t="e">
        <f>VLOOKUP(I11019,Sheet3!$E$2:$E$16,1,0)</f>
        <v>#N/A</v>
      </c>
      <c r="Q11019" t="s">
        <v>4357</v>
      </c>
      <c r="R11019">
        <v>1.8263</v>
      </c>
      <c r="S11019">
        <v>-442.91</v>
      </c>
      <c r="U11019">
        <v>-739.66</v>
      </c>
      <c r="V11019">
        <v>14286987</v>
      </c>
      <c r="X11019" t="s">
        <v>36</v>
      </c>
      <c r="Y11019" t="s">
        <v>3204</v>
      </c>
      <c r="Z11019" t="e">
        <f>VLOOKUP(N11019,Sheet3!J:J,1,0)</f>
        <v>#N/A</v>
      </c>
      <c r="AA11019" t="e">
        <f>VLOOKUP(I11019,Sheet3!$E$2:$E$8,1,0)</f>
        <v>#N/A</v>
      </c>
    </row>
    <row r="11020" spans="1:27" hidden="1" x14ac:dyDescent="0.25">
      <c r="A11020">
        <v>292583</v>
      </c>
      <c r="B11020" t="s">
        <v>3177</v>
      </c>
      <c r="E11020" t="s">
        <v>3179</v>
      </c>
      <c r="H11020">
        <v>1204</v>
      </c>
      <c r="I11020">
        <v>181037</v>
      </c>
      <c r="J11020" t="s">
        <v>3229</v>
      </c>
      <c r="K11020" s="38">
        <v>45246</v>
      </c>
      <c r="L11020" s="38">
        <v>45246</v>
      </c>
      <c r="M11020" t="s">
        <v>3226</v>
      </c>
      <c r="N11020" t="s">
        <v>4491</v>
      </c>
      <c r="O11020">
        <v>-0.09</v>
      </c>
      <c r="P11020" t="e">
        <f>VLOOKUP(I11020,Sheet3!$E$2:$E$16,1,0)</f>
        <v>#N/A</v>
      </c>
      <c r="Q11020" t="s">
        <v>36</v>
      </c>
      <c r="R11020">
        <v>1.67</v>
      </c>
      <c r="S11020">
        <v>-0.09</v>
      </c>
      <c r="U11020">
        <v>-0.15</v>
      </c>
      <c r="V11020">
        <v>14324316</v>
      </c>
      <c r="X11020" t="s">
        <v>36</v>
      </c>
      <c r="Y11020" t="s">
        <v>3204</v>
      </c>
      <c r="Z11020" t="e">
        <f>VLOOKUP(N11020,Sheet3!J:J,1,0)</f>
        <v>#N/A</v>
      </c>
      <c r="AA11020" t="e">
        <f>VLOOKUP(I11020,Sheet3!$E$2:$E$8,1,0)</f>
        <v>#N/A</v>
      </c>
    </row>
    <row r="11021" spans="1:27" hidden="1" x14ac:dyDescent="0.25">
      <c r="A11021">
        <v>292583</v>
      </c>
      <c r="B11021">
        <v>292583</v>
      </c>
      <c r="H11021">
        <v>1204</v>
      </c>
      <c r="M11021" t="s">
        <v>3226</v>
      </c>
      <c r="N11021" t="s">
        <v>4491</v>
      </c>
      <c r="R11021" t="s">
        <v>3225</v>
      </c>
      <c r="X11021" t="s">
        <v>36</v>
      </c>
      <c r="Z11021" t="e">
        <f>VLOOKUP(N11021,Sheet3!J:J,1,0)</f>
        <v>#N/A</v>
      </c>
      <c r="AA11021" t="e">
        <f>VLOOKUP(I11021,Sheet3!$E$2:$E$8,1,0)</f>
        <v>#N/A</v>
      </c>
    </row>
    <row r="11022" spans="1:27" hidden="1" x14ac:dyDescent="0.25">
      <c r="A11022">
        <v>292583</v>
      </c>
      <c r="B11022" t="s">
        <v>3177</v>
      </c>
      <c r="E11022" t="s">
        <v>3179</v>
      </c>
      <c r="H11022">
        <v>1204</v>
      </c>
      <c r="I11022">
        <v>14023185</v>
      </c>
      <c r="J11022" t="s">
        <v>3224</v>
      </c>
      <c r="K11022" s="38">
        <v>45252</v>
      </c>
      <c r="L11022" s="38">
        <v>45252</v>
      </c>
      <c r="M11022" t="s">
        <v>3226</v>
      </c>
      <c r="N11022" t="s">
        <v>4545</v>
      </c>
      <c r="R11022">
        <v>0</v>
      </c>
      <c r="V11022">
        <v>14331263</v>
      </c>
      <c r="X11022" t="s">
        <v>36</v>
      </c>
      <c r="Y11022" t="s">
        <v>3204</v>
      </c>
      <c r="Z11022" t="e">
        <f>VLOOKUP(N11022,Sheet3!J:J,1,0)</f>
        <v>#N/A</v>
      </c>
      <c r="AA11022" t="e">
        <f>VLOOKUP(I11022,Sheet3!$E$2:$E$8,1,0)</f>
        <v>#N/A</v>
      </c>
    </row>
    <row r="11023" spans="1:27" hidden="1" x14ac:dyDescent="0.25">
      <c r="A11023">
        <v>292583</v>
      </c>
      <c r="B11023" t="s">
        <v>3177</v>
      </c>
      <c r="E11023" t="s">
        <v>3179</v>
      </c>
      <c r="H11023">
        <v>1204</v>
      </c>
      <c r="I11023">
        <v>181037</v>
      </c>
      <c r="J11023" t="s">
        <v>3229</v>
      </c>
      <c r="K11023" s="38">
        <v>45252</v>
      </c>
      <c r="L11023" s="38">
        <v>45252</v>
      </c>
      <c r="M11023" t="s">
        <v>3226</v>
      </c>
      <c r="N11023" t="s">
        <v>4545</v>
      </c>
      <c r="O11023">
        <v>-49</v>
      </c>
      <c r="P11023" t="e">
        <f>VLOOKUP(I11023,Sheet3!$E$2:$E$16,1,0)</f>
        <v>#N/A</v>
      </c>
      <c r="Q11023" t="s">
        <v>36</v>
      </c>
      <c r="R11023">
        <v>-1.67</v>
      </c>
      <c r="S11023">
        <v>-49</v>
      </c>
      <c r="U11023">
        <v>81.83</v>
      </c>
      <c r="V11023">
        <v>14331354</v>
      </c>
      <c r="X11023" t="s">
        <v>36</v>
      </c>
      <c r="Y11023" t="s">
        <v>3204</v>
      </c>
      <c r="Z11023" t="e">
        <f>VLOOKUP(N11023,Sheet3!J:J,1,0)</f>
        <v>#N/A</v>
      </c>
      <c r="AA11023" t="e">
        <f>VLOOKUP(I11023,Sheet3!$E$2:$E$8,1,0)</f>
        <v>#N/A</v>
      </c>
    </row>
    <row r="11024" spans="1:27" hidden="1" x14ac:dyDescent="0.25">
      <c r="A11024">
        <v>292583</v>
      </c>
      <c r="B11024" t="s">
        <v>3177</v>
      </c>
      <c r="E11024" t="s">
        <v>3179</v>
      </c>
      <c r="H11024">
        <v>1204</v>
      </c>
      <c r="I11024">
        <v>14023185</v>
      </c>
      <c r="J11024" t="s">
        <v>3233</v>
      </c>
      <c r="K11024" s="38">
        <v>45252</v>
      </c>
      <c r="L11024" s="38">
        <v>45252</v>
      </c>
      <c r="M11024" t="s">
        <v>3226</v>
      </c>
      <c r="N11024" t="s">
        <v>4545</v>
      </c>
      <c r="O11024">
        <v>49</v>
      </c>
      <c r="Q11024" t="s">
        <v>36</v>
      </c>
      <c r="R11024">
        <v>-1.67</v>
      </c>
      <c r="S11024">
        <v>49</v>
      </c>
      <c r="U11024">
        <v>-81.83</v>
      </c>
      <c r="V11024">
        <v>14331264</v>
      </c>
      <c r="X11024" t="s">
        <v>36</v>
      </c>
      <c r="Y11024" t="s">
        <v>3204</v>
      </c>
      <c r="Z11024" t="e">
        <f>VLOOKUP(N11024,Sheet3!J:J,1,0)</f>
        <v>#N/A</v>
      </c>
      <c r="AA11024" t="e">
        <f>VLOOKUP(I11024,Sheet3!$E$2:$E$8,1,0)</f>
        <v>#N/A</v>
      </c>
    </row>
    <row r="11025" spans="1:27" hidden="1" x14ac:dyDescent="0.25">
      <c r="A11025">
        <v>292583</v>
      </c>
      <c r="B11025">
        <v>292583</v>
      </c>
      <c r="H11025">
        <v>1204</v>
      </c>
      <c r="M11025" t="s">
        <v>3226</v>
      </c>
      <c r="N11025" t="s">
        <v>4545</v>
      </c>
      <c r="R11025" t="s">
        <v>3225</v>
      </c>
      <c r="X11025" t="s">
        <v>36</v>
      </c>
      <c r="Z11025" t="e">
        <f>VLOOKUP(N11025,Sheet3!J:J,1,0)</f>
        <v>#N/A</v>
      </c>
      <c r="AA11025" t="e">
        <f>VLOOKUP(I11025,Sheet3!$E$2:$E$8,1,0)</f>
        <v>#N/A</v>
      </c>
    </row>
    <row r="11026" spans="1:27" hidden="1" x14ac:dyDescent="0.25">
      <c r="A11026">
        <v>292583</v>
      </c>
      <c r="B11026" t="s">
        <v>3177</v>
      </c>
      <c r="E11026" t="s">
        <v>3179</v>
      </c>
      <c r="H11026">
        <v>1204</v>
      </c>
      <c r="I11026">
        <v>23010155</v>
      </c>
      <c r="J11026" t="s">
        <v>3224</v>
      </c>
      <c r="K11026" s="38">
        <v>45252</v>
      </c>
      <c r="L11026" s="38">
        <v>45252</v>
      </c>
      <c r="M11026" t="s">
        <v>3226</v>
      </c>
      <c r="N11026" t="s">
        <v>4495</v>
      </c>
      <c r="R11026">
        <v>0</v>
      </c>
      <c r="V11026">
        <v>14330659</v>
      </c>
      <c r="X11026" t="s">
        <v>36</v>
      </c>
      <c r="Y11026" t="s">
        <v>3204</v>
      </c>
      <c r="Z11026" t="e">
        <f>VLOOKUP(N11026,Sheet3!J:J,1,0)</f>
        <v>#N/A</v>
      </c>
      <c r="AA11026" t="e">
        <f>VLOOKUP(I11026,Sheet3!$E$2:$E$8,1,0)</f>
        <v>#N/A</v>
      </c>
    </row>
    <row r="11027" spans="1:27" hidden="1" x14ac:dyDescent="0.25">
      <c r="A11027">
        <v>292583</v>
      </c>
      <c r="B11027" t="s">
        <v>3177</v>
      </c>
      <c r="E11027" t="s">
        <v>3179</v>
      </c>
      <c r="H11027">
        <v>1204</v>
      </c>
      <c r="I11027">
        <v>14023185</v>
      </c>
      <c r="J11027" t="s">
        <v>3233</v>
      </c>
      <c r="K11027" s="38">
        <v>45252</v>
      </c>
      <c r="L11027" s="38">
        <v>45252</v>
      </c>
      <c r="M11027" t="s">
        <v>3226</v>
      </c>
      <c r="N11027" t="s">
        <v>4495</v>
      </c>
      <c r="O11027">
        <v>-49</v>
      </c>
      <c r="Q11027" t="s">
        <v>36</v>
      </c>
      <c r="R11027">
        <v>1.67</v>
      </c>
      <c r="S11027">
        <v>-49</v>
      </c>
      <c r="U11027">
        <v>-81.83</v>
      </c>
      <c r="V11027">
        <v>14331262</v>
      </c>
      <c r="X11027" t="s">
        <v>36</v>
      </c>
      <c r="Y11027" t="s">
        <v>3204</v>
      </c>
      <c r="Z11027" t="e">
        <f>VLOOKUP(N11027,Sheet3!J:J,1,0)</f>
        <v>#N/A</v>
      </c>
      <c r="AA11027" t="e">
        <f>VLOOKUP(I11027,Sheet3!$E$2:$E$8,1,0)</f>
        <v>#N/A</v>
      </c>
    </row>
    <row r="11028" spans="1:27" hidden="1" x14ac:dyDescent="0.25">
      <c r="A11028">
        <v>292583</v>
      </c>
      <c r="B11028" t="s">
        <v>3177</v>
      </c>
      <c r="E11028" t="s">
        <v>3179</v>
      </c>
      <c r="H11028">
        <v>1204</v>
      </c>
      <c r="I11028">
        <v>23010155</v>
      </c>
      <c r="J11028" t="s">
        <v>3228</v>
      </c>
      <c r="K11028" s="38">
        <v>45252</v>
      </c>
      <c r="L11028" s="38">
        <v>45252</v>
      </c>
      <c r="M11028" t="s">
        <v>3226</v>
      </c>
      <c r="N11028" t="s">
        <v>4495</v>
      </c>
      <c r="O11028">
        <v>10</v>
      </c>
      <c r="Q11028" t="s">
        <v>36</v>
      </c>
      <c r="R11028">
        <v>1.67</v>
      </c>
      <c r="S11028">
        <v>10</v>
      </c>
      <c r="U11028">
        <v>16.7</v>
      </c>
      <c r="V11028">
        <v>14330666</v>
      </c>
      <c r="X11028" t="s">
        <v>36</v>
      </c>
      <c r="Y11028" t="s">
        <v>3204</v>
      </c>
      <c r="Z11028" t="e">
        <f>VLOOKUP(N11028,Sheet3!J:J,1,0)</f>
        <v>#N/A</v>
      </c>
      <c r="AA11028" t="e">
        <f>VLOOKUP(I11028,Sheet3!$E$2:$E$8,1,0)</f>
        <v>#N/A</v>
      </c>
    </row>
    <row r="11029" spans="1:27" hidden="1" x14ac:dyDescent="0.25">
      <c r="A11029">
        <v>292583</v>
      </c>
      <c r="B11029" t="s">
        <v>3177</v>
      </c>
      <c r="E11029" t="s">
        <v>3179</v>
      </c>
      <c r="H11029">
        <v>1204</v>
      </c>
      <c r="I11029">
        <v>23010155</v>
      </c>
      <c r="J11029" t="s">
        <v>3228</v>
      </c>
      <c r="K11029" s="38">
        <v>45252</v>
      </c>
      <c r="L11029" s="38">
        <v>45252</v>
      </c>
      <c r="M11029" t="s">
        <v>3226</v>
      </c>
      <c r="N11029" t="s">
        <v>4495</v>
      </c>
      <c r="O11029">
        <v>1079.3</v>
      </c>
      <c r="Q11029" t="s">
        <v>36</v>
      </c>
      <c r="R11029">
        <v>1.67</v>
      </c>
      <c r="S11029">
        <v>1079.3</v>
      </c>
      <c r="U11029">
        <v>1802.43</v>
      </c>
      <c r="V11029">
        <v>14330660</v>
      </c>
      <c r="X11029" t="s">
        <v>36</v>
      </c>
      <c r="Y11029" t="s">
        <v>3204</v>
      </c>
      <c r="Z11029" t="e">
        <f>VLOOKUP(N11029,Sheet3!J:J,1,0)</f>
        <v>#N/A</v>
      </c>
      <c r="AA11029" t="e">
        <f>VLOOKUP(I11029,Sheet3!$E$2:$E$8,1,0)</f>
        <v>#N/A</v>
      </c>
    </row>
    <row r="11030" spans="1:27" hidden="1" x14ac:dyDescent="0.25">
      <c r="A11030">
        <v>292583</v>
      </c>
      <c r="B11030" t="s">
        <v>3177</v>
      </c>
      <c r="E11030" t="s">
        <v>3179</v>
      </c>
      <c r="H11030">
        <v>1204</v>
      </c>
      <c r="I11030">
        <v>181168</v>
      </c>
      <c r="J11030" t="s">
        <v>3229</v>
      </c>
      <c r="K11030" s="38">
        <v>45254</v>
      </c>
      <c r="L11030" s="38">
        <v>45254</v>
      </c>
      <c r="M11030" t="s">
        <v>3226</v>
      </c>
      <c r="N11030" t="s">
        <v>4495</v>
      </c>
      <c r="O11030">
        <v>-1040.3</v>
      </c>
      <c r="P11030" t="e">
        <f>VLOOKUP(I11030,Sheet3!$E$2:$E$16,1,0)</f>
        <v>#N/A</v>
      </c>
      <c r="Q11030" t="s">
        <v>36</v>
      </c>
      <c r="R11030">
        <v>1.67</v>
      </c>
      <c r="S11030">
        <v>-1040.3</v>
      </c>
      <c r="U11030">
        <v>-1737.3</v>
      </c>
      <c r="V11030">
        <v>14334378</v>
      </c>
      <c r="X11030" t="s">
        <v>36</v>
      </c>
      <c r="Y11030" t="s">
        <v>3204</v>
      </c>
      <c r="Z11030" t="e">
        <f>VLOOKUP(N11030,Sheet3!J:J,1,0)</f>
        <v>#N/A</v>
      </c>
      <c r="AA11030" t="e">
        <f>VLOOKUP(I11030,Sheet3!$E$2:$E$8,1,0)</f>
        <v>#N/A</v>
      </c>
    </row>
    <row r="11031" spans="1:27" hidden="1" x14ac:dyDescent="0.25">
      <c r="A11031">
        <v>292583</v>
      </c>
      <c r="B11031">
        <v>292583</v>
      </c>
      <c r="H11031">
        <v>1204</v>
      </c>
      <c r="M11031" t="s">
        <v>3226</v>
      </c>
      <c r="N11031" t="s">
        <v>4495</v>
      </c>
      <c r="R11031" t="s">
        <v>3225</v>
      </c>
      <c r="X11031" t="s">
        <v>36</v>
      </c>
      <c r="Z11031" t="e">
        <f>VLOOKUP(N11031,Sheet3!J:J,1,0)</f>
        <v>#N/A</v>
      </c>
      <c r="AA11031" t="e">
        <f>VLOOKUP(I11031,Sheet3!$E$2:$E$8,1,0)</f>
        <v>#N/A</v>
      </c>
    </row>
    <row r="11032" spans="1:27" hidden="1" x14ac:dyDescent="0.25">
      <c r="A11032">
        <v>292583</v>
      </c>
      <c r="B11032" t="s">
        <v>3177</v>
      </c>
      <c r="E11032" t="s">
        <v>3179</v>
      </c>
      <c r="H11032">
        <v>1204</v>
      </c>
      <c r="I11032">
        <v>23010154</v>
      </c>
      <c r="J11032" t="s">
        <v>3224</v>
      </c>
      <c r="K11032" s="38">
        <v>45252</v>
      </c>
      <c r="L11032" s="38">
        <v>45252</v>
      </c>
      <c r="M11032" t="s">
        <v>3226</v>
      </c>
      <c r="N11032" t="s">
        <v>4497</v>
      </c>
      <c r="R11032">
        <v>0</v>
      </c>
      <c r="V11032">
        <v>14330646</v>
      </c>
      <c r="X11032" t="s">
        <v>36</v>
      </c>
      <c r="Y11032" t="s">
        <v>3204</v>
      </c>
      <c r="Z11032" t="e">
        <f>VLOOKUP(N11032,Sheet3!J:J,1,0)</f>
        <v>#N/A</v>
      </c>
      <c r="AA11032" t="e">
        <f>VLOOKUP(I11032,Sheet3!$E$2:$E$8,1,0)</f>
        <v>#N/A</v>
      </c>
    </row>
    <row r="11033" spans="1:27" hidden="1" x14ac:dyDescent="0.25">
      <c r="A11033">
        <v>292583</v>
      </c>
      <c r="B11033" t="s">
        <v>3177</v>
      </c>
      <c r="E11033" t="s">
        <v>3179</v>
      </c>
      <c r="H11033">
        <v>1204</v>
      </c>
      <c r="I11033">
        <v>23010154</v>
      </c>
      <c r="J11033" t="s">
        <v>3228</v>
      </c>
      <c r="K11033" s="38">
        <v>45252</v>
      </c>
      <c r="L11033" s="38">
        <v>45252</v>
      </c>
      <c r="M11033" t="s">
        <v>3226</v>
      </c>
      <c r="N11033" t="s">
        <v>4497</v>
      </c>
      <c r="O11033">
        <v>10</v>
      </c>
      <c r="Q11033" t="s">
        <v>36</v>
      </c>
      <c r="R11033">
        <v>1.67</v>
      </c>
      <c r="S11033">
        <v>10</v>
      </c>
      <c r="U11033">
        <v>16.7</v>
      </c>
      <c r="V11033">
        <v>14330651</v>
      </c>
      <c r="X11033" t="s">
        <v>36</v>
      </c>
      <c r="Y11033" t="s">
        <v>3204</v>
      </c>
      <c r="Z11033" t="e">
        <f>VLOOKUP(N11033,Sheet3!J:J,1,0)</f>
        <v>#N/A</v>
      </c>
      <c r="AA11033" t="e">
        <f>VLOOKUP(I11033,Sheet3!$E$2:$E$8,1,0)</f>
        <v>#N/A</v>
      </c>
    </row>
    <row r="11034" spans="1:27" hidden="1" x14ac:dyDescent="0.25">
      <c r="A11034">
        <v>292583</v>
      </c>
      <c r="B11034" t="s">
        <v>3177</v>
      </c>
      <c r="E11034" t="s">
        <v>3179</v>
      </c>
      <c r="H11034">
        <v>1204</v>
      </c>
      <c r="I11034">
        <v>23010154</v>
      </c>
      <c r="J11034" t="s">
        <v>3228</v>
      </c>
      <c r="K11034" s="38">
        <v>45252</v>
      </c>
      <c r="L11034" s="38">
        <v>45252</v>
      </c>
      <c r="M11034" t="s">
        <v>3226</v>
      </c>
      <c r="N11034" t="s">
        <v>4497</v>
      </c>
      <c r="O11034">
        <v>1074.3</v>
      </c>
      <c r="Q11034" t="s">
        <v>36</v>
      </c>
      <c r="R11034">
        <v>1.67</v>
      </c>
      <c r="S11034">
        <v>1074.3</v>
      </c>
      <c r="U11034">
        <v>1794.08</v>
      </c>
      <c r="V11034">
        <v>14330647</v>
      </c>
      <c r="X11034" t="s">
        <v>36</v>
      </c>
      <c r="Y11034" t="s">
        <v>3204</v>
      </c>
      <c r="Z11034" t="e">
        <f>VLOOKUP(N11034,Sheet3!J:J,1,0)</f>
        <v>#N/A</v>
      </c>
      <c r="AA11034" t="e">
        <f>VLOOKUP(I11034,Sheet3!$E$2:$E$8,1,0)</f>
        <v>#N/A</v>
      </c>
    </row>
    <row r="11035" spans="1:27" hidden="1" x14ac:dyDescent="0.25">
      <c r="A11035">
        <v>292583</v>
      </c>
      <c r="B11035" t="s">
        <v>3177</v>
      </c>
      <c r="E11035" t="s">
        <v>3179</v>
      </c>
      <c r="H11035">
        <v>1204</v>
      </c>
      <c r="I11035">
        <v>181183</v>
      </c>
      <c r="J11035" t="s">
        <v>3229</v>
      </c>
      <c r="K11035" s="38">
        <v>45257</v>
      </c>
      <c r="L11035" s="38">
        <v>45257</v>
      </c>
      <c r="M11035" t="s">
        <v>3226</v>
      </c>
      <c r="N11035" t="s">
        <v>4497</v>
      </c>
      <c r="O11035">
        <v>-1084.3</v>
      </c>
      <c r="P11035" t="e">
        <f>VLOOKUP(I11035,Sheet3!$E$2:$E$16,1,0)</f>
        <v>#N/A</v>
      </c>
      <c r="Q11035" t="s">
        <v>36</v>
      </c>
      <c r="R11035">
        <v>1.67</v>
      </c>
      <c r="S11035">
        <v>-1084.3</v>
      </c>
      <c r="U11035">
        <v>-1810.78</v>
      </c>
      <c r="V11035">
        <v>14337452</v>
      </c>
      <c r="X11035" t="s">
        <v>36</v>
      </c>
      <c r="Y11035" t="s">
        <v>3204</v>
      </c>
      <c r="Z11035" t="e">
        <f>VLOOKUP(N11035,Sheet3!J:J,1,0)</f>
        <v>#N/A</v>
      </c>
      <c r="AA11035" t="e">
        <f>VLOOKUP(I11035,Sheet3!$E$2:$E$8,1,0)</f>
        <v>#N/A</v>
      </c>
    </row>
    <row r="11036" spans="1:27" hidden="1" x14ac:dyDescent="0.25">
      <c r="A11036">
        <v>292583</v>
      </c>
      <c r="B11036">
        <v>292583</v>
      </c>
      <c r="H11036">
        <v>1204</v>
      </c>
      <c r="M11036" t="s">
        <v>3226</v>
      </c>
      <c r="N11036" t="s">
        <v>4497</v>
      </c>
      <c r="R11036" t="s">
        <v>3225</v>
      </c>
      <c r="X11036" t="s">
        <v>36</v>
      </c>
      <c r="Z11036" t="e">
        <f>VLOOKUP(N11036,Sheet3!J:J,1,0)</f>
        <v>#N/A</v>
      </c>
      <c r="AA11036" t="e">
        <f>VLOOKUP(I11036,Sheet3!$E$2:$E$8,1,0)</f>
        <v>#N/A</v>
      </c>
    </row>
    <row r="11037" spans="1:27" hidden="1" x14ac:dyDescent="0.25">
      <c r="A11037">
        <v>292583</v>
      </c>
      <c r="B11037" t="s">
        <v>3177</v>
      </c>
      <c r="E11037" t="s">
        <v>3179</v>
      </c>
      <c r="H11037">
        <v>1204</v>
      </c>
      <c r="I11037">
        <v>23010159</v>
      </c>
      <c r="J11037" t="s">
        <v>3224</v>
      </c>
      <c r="K11037" s="38">
        <v>45252</v>
      </c>
      <c r="L11037" s="38">
        <v>45252</v>
      </c>
      <c r="M11037" t="s">
        <v>3226</v>
      </c>
      <c r="N11037" t="s">
        <v>4502</v>
      </c>
      <c r="R11037">
        <v>0</v>
      </c>
      <c r="V11037">
        <v>14330707</v>
      </c>
      <c r="X11037" t="s">
        <v>36</v>
      </c>
      <c r="Y11037" t="s">
        <v>3204</v>
      </c>
      <c r="Z11037" t="e">
        <f>VLOOKUP(N11037,Sheet3!J:J,1,0)</f>
        <v>#N/A</v>
      </c>
      <c r="AA11037" t="e">
        <f>VLOOKUP(I11037,Sheet3!$E$2:$E$8,1,0)</f>
        <v>#N/A</v>
      </c>
    </row>
    <row r="11038" spans="1:27" hidden="1" x14ac:dyDescent="0.25">
      <c r="A11038">
        <v>292583</v>
      </c>
      <c r="B11038" t="s">
        <v>3177</v>
      </c>
      <c r="E11038" t="s">
        <v>3179</v>
      </c>
      <c r="H11038">
        <v>1204</v>
      </c>
      <c r="I11038">
        <v>23010159</v>
      </c>
      <c r="J11038" t="s">
        <v>3228</v>
      </c>
      <c r="K11038" s="38">
        <v>45252</v>
      </c>
      <c r="L11038" s="38">
        <v>45252</v>
      </c>
      <c r="M11038" t="s">
        <v>3226</v>
      </c>
      <c r="N11038" t="s">
        <v>4502</v>
      </c>
      <c r="O11038">
        <v>665</v>
      </c>
      <c r="Q11038" t="s">
        <v>36</v>
      </c>
      <c r="R11038">
        <v>1.67</v>
      </c>
      <c r="S11038">
        <v>665</v>
      </c>
      <c r="U11038">
        <v>1110.55</v>
      </c>
      <c r="V11038">
        <v>14330708</v>
      </c>
      <c r="X11038" t="s">
        <v>36</v>
      </c>
      <c r="Y11038" t="s">
        <v>3204</v>
      </c>
      <c r="Z11038" t="e">
        <f>VLOOKUP(N11038,Sheet3!J:J,1,0)</f>
        <v>#N/A</v>
      </c>
      <c r="AA11038" t="e">
        <f>VLOOKUP(I11038,Sheet3!$E$2:$E$8,1,0)</f>
        <v>#N/A</v>
      </c>
    </row>
    <row r="11039" spans="1:27" hidden="1" x14ac:dyDescent="0.25">
      <c r="A11039">
        <v>292583</v>
      </c>
      <c r="B11039" t="s">
        <v>3177</v>
      </c>
      <c r="E11039" t="s">
        <v>3179</v>
      </c>
      <c r="H11039">
        <v>1204</v>
      </c>
      <c r="I11039">
        <v>181320</v>
      </c>
      <c r="J11039" t="s">
        <v>3229</v>
      </c>
      <c r="K11039" s="38">
        <v>45265</v>
      </c>
      <c r="L11039" s="38">
        <v>45265</v>
      </c>
      <c r="M11039" t="s">
        <v>3226</v>
      </c>
      <c r="N11039" t="s">
        <v>4502</v>
      </c>
      <c r="O11039">
        <v>-665</v>
      </c>
      <c r="P11039" t="e">
        <f>VLOOKUP(I11039,Sheet3!$E$2:$E$16,1,0)</f>
        <v>#N/A</v>
      </c>
      <c r="Q11039" t="s">
        <v>36</v>
      </c>
      <c r="R11039">
        <v>1.67</v>
      </c>
      <c r="S11039">
        <v>-665</v>
      </c>
      <c r="U11039">
        <v>-1110.55</v>
      </c>
      <c r="V11039">
        <v>14345997</v>
      </c>
      <c r="X11039" t="s">
        <v>36</v>
      </c>
      <c r="Y11039" t="s">
        <v>3204</v>
      </c>
      <c r="Z11039" t="e">
        <f>VLOOKUP(N11039,Sheet3!J:J,1,0)</f>
        <v>#N/A</v>
      </c>
      <c r="AA11039" t="e">
        <f>VLOOKUP(I11039,Sheet3!$E$2:$E$8,1,0)</f>
        <v>#N/A</v>
      </c>
    </row>
    <row r="11040" spans="1:27" hidden="1" x14ac:dyDescent="0.25">
      <c r="A11040">
        <v>292583</v>
      </c>
      <c r="B11040">
        <v>292583</v>
      </c>
      <c r="H11040">
        <v>1204</v>
      </c>
      <c r="M11040" t="s">
        <v>3226</v>
      </c>
      <c r="N11040" t="s">
        <v>4502</v>
      </c>
      <c r="R11040" t="s">
        <v>3225</v>
      </c>
      <c r="X11040" t="s">
        <v>36</v>
      </c>
      <c r="Z11040" t="e">
        <f>VLOOKUP(N11040,Sheet3!J:J,1,0)</f>
        <v>#N/A</v>
      </c>
      <c r="AA11040" t="e">
        <f>VLOOKUP(I11040,Sheet3!$E$2:$E$8,1,0)</f>
        <v>#N/A</v>
      </c>
    </row>
    <row r="11041" spans="1:27" hidden="1" x14ac:dyDescent="0.25">
      <c r="A11041">
        <v>292583</v>
      </c>
      <c r="B11041" t="s">
        <v>3177</v>
      </c>
      <c r="E11041" t="s">
        <v>3179</v>
      </c>
      <c r="H11041">
        <v>1204</v>
      </c>
      <c r="I11041">
        <v>23010159</v>
      </c>
      <c r="J11041" t="s">
        <v>3224</v>
      </c>
      <c r="K11041" s="38">
        <v>45252</v>
      </c>
      <c r="L11041" s="38">
        <v>45252</v>
      </c>
      <c r="M11041" t="s">
        <v>3226</v>
      </c>
      <c r="N11041" t="s">
        <v>4504</v>
      </c>
      <c r="R11041">
        <v>0</v>
      </c>
      <c r="V11041">
        <v>14330713</v>
      </c>
      <c r="X11041" t="s">
        <v>36</v>
      </c>
      <c r="Y11041" t="s">
        <v>3204</v>
      </c>
      <c r="Z11041" t="e">
        <f>VLOOKUP(N11041,Sheet3!J:J,1,0)</f>
        <v>#N/A</v>
      </c>
      <c r="AA11041" t="e">
        <f>VLOOKUP(I11041,Sheet3!$E$2:$E$8,1,0)</f>
        <v>#N/A</v>
      </c>
    </row>
    <row r="11042" spans="1:27" hidden="1" x14ac:dyDescent="0.25">
      <c r="A11042">
        <v>292583</v>
      </c>
      <c r="B11042" t="s">
        <v>3177</v>
      </c>
      <c r="E11042" t="s">
        <v>3179</v>
      </c>
      <c r="H11042">
        <v>1204</v>
      </c>
      <c r="I11042">
        <v>23010159</v>
      </c>
      <c r="J11042" t="s">
        <v>3228</v>
      </c>
      <c r="K11042" s="38">
        <v>45252</v>
      </c>
      <c r="L11042" s="38">
        <v>45252</v>
      </c>
      <c r="M11042" t="s">
        <v>3226</v>
      </c>
      <c r="N11042" t="s">
        <v>4504</v>
      </c>
      <c r="O11042">
        <v>40.299999999999997</v>
      </c>
      <c r="Q11042" t="s">
        <v>36</v>
      </c>
      <c r="R11042">
        <v>1.67</v>
      </c>
      <c r="S11042">
        <v>40.299999999999997</v>
      </c>
      <c r="U11042">
        <v>67.3</v>
      </c>
      <c r="V11042">
        <v>14330714</v>
      </c>
      <c r="X11042" t="s">
        <v>36</v>
      </c>
      <c r="Y11042" t="s">
        <v>3204</v>
      </c>
      <c r="Z11042" t="e">
        <f>VLOOKUP(N11042,Sheet3!J:J,1,0)</f>
        <v>#N/A</v>
      </c>
      <c r="AA11042" t="e">
        <f>VLOOKUP(I11042,Sheet3!$E$2:$E$8,1,0)</f>
        <v>#N/A</v>
      </c>
    </row>
    <row r="11043" spans="1:27" hidden="1" x14ac:dyDescent="0.25">
      <c r="A11043">
        <v>292583</v>
      </c>
      <c r="B11043" t="s">
        <v>3177</v>
      </c>
      <c r="E11043" t="s">
        <v>3179</v>
      </c>
      <c r="H11043">
        <v>1204</v>
      </c>
      <c r="I11043">
        <v>181321</v>
      </c>
      <c r="J11043" t="s">
        <v>3229</v>
      </c>
      <c r="K11043" s="38">
        <v>45265</v>
      </c>
      <c r="L11043" s="38">
        <v>45265</v>
      </c>
      <c r="M11043" t="s">
        <v>3226</v>
      </c>
      <c r="N11043" t="s">
        <v>4504</v>
      </c>
      <c r="O11043">
        <v>-40.299999999999997</v>
      </c>
      <c r="P11043" t="e">
        <f>VLOOKUP(I11043,Sheet3!$E$2:$E$16,1,0)</f>
        <v>#N/A</v>
      </c>
      <c r="Q11043" t="s">
        <v>36</v>
      </c>
      <c r="R11043">
        <v>1.67</v>
      </c>
      <c r="S11043">
        <v>-40.299999999999997</v>
      </c>
      <c r="U11043">
        <v>-67.3</v>
      </c>
      <c r="V11043">
        <v>14346082</v>
      </c>
      <c r="X11043" t="s">
        <v>36</v>
      </c>
      <c r="Y11043" t="s">
        <v>3204</v>
      </c>
      <c r="Z11043" t="e">
        <f>VLOOKUP(N11043,Sheet3!J:J,1,0)</f>
        <v>#N/A</v>
      </c>
      <c r="AA11043" t="e">
        <f>VLOOKUP(I11043,Sheet3!$E$2:$E$8,1,0)</f>
        <v>#N/A</v>
      </c>
    </row>
    <row r="11044" spans="1:27" hidden="1" x14ac:dyDescent="0.25">
      <c r="A11044">
        <v>292583</v>
      </c>
      <c r="B11044">
        <v>292583</v>
      </c>
      <c r="H11044">
        <v>1204</v>
      </c>
      <c r="M11044" t="s">
        <v>3226</v>
      </c>
      <c r="N11044" t="s">
        <v>4504</v>
      </c>
      <c r="R11044" t="s">
        <v>3225</v>
      </c>
      <c r="X11044" t="s">
        <v>36</v>
      </c>
      <c r="Z11044" t="e">
        <f>VLOOKUP(N11044,Sheet3!J:J,1,0)</f>
        <v>#N/A</v>
      </c>
      <c r="AA11044" t="e">
        <f>VLOOKUP(I11044,Sheet3!$E$2:$E$8,1,0)</f>
        <v>#N/A</v>
      </c>
    </row>
    <row r="11045" spans="1:27" hidden="1" x14ac:dyDescent="0.25">
      <c r="A11045">
        <v>292583</v>
      </c>
      <c r="B11045" t="s">
        <v>3177</v>
      </c>
      <c r="E11045" t="s">
        <v>3179</v>
      </c>
      <c r="H11045">
        <v>1204</v>
      </c>
      <c r="I11045">
        <v>23010167</v>
      </c>
      <c r="J11045" t="s">
        <v>3224</v>
      </c>
      <c r="K11045" s="38">
        <v>45252</v>
      </c>
      <c r="L11045" s="38">
        <v>45252</v>
      </c>
      <c r="M11045" t="s">
        <v>3226</v>
      </c>
      <c r="N11045" t="s">
        <v>4546</v>
      </c>
      <c r="R11045">
        <v>0</v>
      </c>
      <c r="V11045">
        <v>14330920</v>
      </c>
      <c r="X11045" t="s">
        <v>36</v>
      </c>
      <c r="Y11045" t="s">
        <v>3204</v>
      </c>
      <c r="Z11045" t="e">
        <f>VLOOKUP(N11045,Sheet3!J:J,1,0)</f>
        <v>#N/A</v>
      </c>
      <c r="AA11045" t="e">
        <f>VLOOKUP(I11045,Sheet3!$E$2:$E$8,1,0)</f>
        <v>#N/A</v>
      </c>
    </row>
    <row r="11046" spans="1:27" hidden="1" x14ac:dyDescent="0.25">
      <c r="A11046">
        <v>292583</v>
      </c>
      <c r="B11046" t="s">
        <v>3177</v>
      </c>
      <c r="E11046" t="s">
        <v>3179</v>
      </c>
      <c r="H11046">
        <v>1204</v>
      </c>
      <c r="I11046">
        <v>23010167</v>
      </c>
      <c r="J11046" t="s">
        <v>3228</v>
      </c>
      <c r="K11046" s="38">
        <v>45252</v>
      </c>
      <c r="L11046" s="38">
        <v>45252</v>
      </c>
      <c r="M11046" t="s">
        <v>3226</v>
      </c>
      <c r="N11046" t="s">
        <v>4546</v>
      </c>
      <c r="O11046">
        <v>91.8</v>
      </c>
      <c r="Q11046" t="s">
        <v>36</v>
      </c>
      <c r="R11046">
        <v>1.67</v>
      </c>
      <c r="S11046">
        <v>91.8</v>
      </c>
      <c r="U11046">
        <v>153.31</v>
      </c>
      <c r="V11046">
        <v>14330921</v>
      </c>
      <c r="X11046" t="s">
        <v>36</v>
      </c>
      <c r="Y11046" t="s">
        <v>3204</v>
      </c>
      <c r="Z11046" t="e">
        <f>VLOOKUP(N11046,Sheet3!J:J,1,0)</f>
        <v>#N/A</v>
      </c>
      <c r="AA11046" t="e">
        <f>VLOOKUP(I11046,Sheet3!$E$2:$E$8,1,0)</f>
        <v>#N/A</v>
      </c>
    </row>
    <row r="11047" spans="1:27" hidden="1" x14ac:dyDescent="0.25">
      <c r="A11047">
        <v>292583</v>
      </c>
      <c r="B11047" t="s">
        <v>3177</v>
      </c>
      <c r="E11047" t="s">
        <v>3179</v>
      </c>
      <c r="H11047">
        <v>1204</v>
      </c>
      <c r="I11047">
        <v>23010167</v>
      </c>
      <c r="J11047" t="s">
        <v>3228</v>
      </c>
      <c r="K11047" s="38">
        <v>45252</v>
      </c>
      <c r="L11047" s="38">
        <v>45252</v>
      </c>
      <c r="M11047" t="s">
        <v>3226</v>
      </c>
      <c r="N11047" t="s">
        <v>4546</v>
      </c>
      <c r="O11047">
        <v>3.4</v>
      </c>
      <c r="Q11047" t="s">
        <v>36</v>
      </c>
      <c r="R11047">
        <v>1.67</v>
      </c>
      <c r="S11047">
        <v>3.4</v>
      </c>
      <c r="U11047">
        <v>5.68</v>
      </c>
      <c r="V11047">
        <v>14330924</v>
      </c>
      <c r="X11047" t="s">
        <v>36</v>
      </c>
      <c r="Y11047" t="s">
        <v>3204</v>
      </c>
      <c r="Z11047" t="e">
        <f>VLOOKUP(N11047,Sheet3!J:J,1,0)</f>
        <v>#N/A</v>
      </c>
      <c r="AA11047" t="e">
        <f>VLOOKUP(I11047,Sheet3!$E$2:$E$8,1,0)</f>
        <v>#N/A</v>
      </c>
    </row>
    <row r="11048" spans="1:27" hidden="1" x14ac:dyDescent="0.25">
      <c r="A11048">
        <v>292583</v>
      </c>
      <c r="B11048" t="s">
        <v>3177</v>
      </c>
      <c r="E11048" t="s">
        <v>3179</v>
      </c>
      <c r="H11048">
        <v>1204</v>
      </c>
      <c r="I11048">
        <v>181168</v>
      </c>
      <c r="J11048" t="s">
        <v>3229</v>
      </c>
      <c r="K11048" s="38">
        <v>45254</v>
      </c>
      <c r="L11048" s="38">
        <v>45254</v>
      </c>
      <c r="M11048" t="s">
        <v>3226</v>
      </c>
      <c r="N11048" t="s">
        <v>4546</v>
      </c>
      <c r="O11048">
        <v>-35</v>
      </c>
      <c r="P11048" t="e">
        <f>VLOOKUP(I11048,Sheet3!$E$2:$E$16,1,0)</f>
        <v>#N/A</v>
      </c>
      <c r="Q11048" t="s">
        <v>36</v>
      </c>
      <c r="R11048">
        <v>1.67</v>
      </c>
      <c r="S11048">
        <v>-35</v>
      </c>
      <c r="U11048">
        <v>-58.45</v>
      </c>
      <c r="V11048">
        <v>14334353</v>
      </c>
      <c r="X11048" t="s">
        <v>36</v>
      </c>
      <c r="Y11048" t="s">
        <v>3204</v>
      </c>
      <c r="Z11048" t="e">
        <f>VLOOKUP(N11048,Sheet3!J:J,1,0)</f>
        <v>#N/A</v>
      </c>
      <c r="AA11048" t="e">
        <f>VLOOKUP(I11048,Sheet3!$E$2:$E$8,1,0)</f>
        <v>#N/A</v>
      </c>
    </row>
    <row r="11049" spans="1:27" hidden="1" x14ac:dyDescent="0.25">
      <c r="A11049">
        <v>292583</v>
      </c>
      <c r="B11049" t="s">
        <v>3177</v>
      </c>
      <c r="E11049" t="s">
        <v>3179</v>
      </c>
      <c r="H11049">
        <v>1204</v>
      </c>
      <c r="I11049">
        <v>181623</v>
      </c>
      <c r="J11049" t="s">
        <v>3229</v>
      </c>
      <c r="K11049" s="38">
        <v>45323</v>
      </c>
      <c r="L11049" s="38">
        <v>45323</v>
      </c>
      <c r="M11049" t="s">
        <v>3226</v>
      </c>
      <c r="N11049" t="s">
        <v>4546</v>
      </c>
      <c r="O11049">
        <v>-25</v>
      </c>
      <c r="P11049" t="e">
        <f>VLOOKUP(I11049,Sheet3!$E$2:$E$16,1,0)</f>
        <v>#N/A</v>
      </c>
      <c r="Q11049" t="s">
        <v>36</v>
      </c>
      <c r="R11049">
        <v>1.67</v>
      </c>
      <c r="S11049">
        <v>-25</v>
      </c>
      <c r="U11049">
        <v>-41.75</v>
      </c>
      <c r="V11049">
        <v>14419570</v>
      </c>
      <c r="X11049" t="s">
        <v>36</v>
      </c>
      <c r="Y11049" t="s">
        <v>3204</v>
      </c>
      <c r="Z11049" t="e">
        <f>VLOOKUP(N11049,Sheet3!J:J,1,0)</f>
        <v>#N/A</v>
      </c>
      <c r="AA11049" t="e">
        <f>VLOOKUP(I11049,Sheet3!$E$2:$E$8,1,0)</f>
        <v>#N/A</v>
      </c>
    </row>
    <row r="11050" spans="1:27" hidden="1" x14ac:dyDescent="0.25">
      <c r="A11050">
        <v>292583</v>
      </c>
      <c r="B11050" t="s">
        <v>3177</v>
      </c>
      <c r="E11050" t="s">
        <v>3179</v>
      </c>
      <c r="H11050">
        <v>1204</v>
      </c>
      <c r="I11050">
        <v>181623</v>
      </c>
      <c r="J11050" t="s">
        <v>3229</v>
      </c>
      <c r="K11050" s="38">
        <v>45323</v>
      </c>
      <c r="L11050" s="38">
        <v>45323</v>
      </c>
      <c r="M11050" t="s">
        <v>3226</v>
      </c>
      <c r="N11050" t="s">
        <v>4546</v>
      </c>
      <c r="O11050">
        <v>-14</v>
      </c>
      <c r="P11050" t="e">
        <f>VLOOKUP(I11050,Sheet3!$E$2:$E$16,1,0)</f>
        <v>#N/A</v>
      </c>
      <c r="Q11050" t="s">
        <v>36</v>
      </c>
      <c r="R11050">
        <v>1.67</v>
      </c>
      <c r="S11050">
        <v>-14</v>
      </c>
      <c r="U11050">
        <v>-23.38</v>
      </c>
      <c r="V11050">
        <v>14436034</v>
      </c>
      <c r="X11050" t="s">
        <v>36</v>
      </c>
      <c r="Y11050" t="s">
        <v>3204</v>
      </c>
      <c r="Z11050" t="e">
        <f>VLOOKUP(N11050,Sheet3!J:J,1,0)</f>
        <v>#N/A</v>
      </c>
      <c r="AA11050" t="e">
        <f>VLOOKUP(I11050,Sheet3!$E$2:$E$8,1,0)</f>
        <v>#N/A</v>
      </c>
    </row>
    <row r="11051" spans="1:27" hidden="1" x14ac:dyDescent="0.25">
      <c r="A11051">
        <v>292583</v>
      </c>
      <c r="B11051" t="s">
        <v>3177</v>
      </c>
      <c r="E11051" t="s">
        <v>3179</v>
      </c>
      <c r="H11051">
        <v>1204</v>
      </c>
      <c r="I11051">
        <v>182166</v>
      </c>
      <c r="J11051" t="s">
        <v>3229</v>
      </c>
      <c r="K11051" s="38">
        <v>45369</v>
      </c>
      <c r="L11051" s="38">
        <v>45369</v>
      </c>
      <c r="M11051" t="s">
        <v>3226</v>
      </c>
      <c r="N11051" t="s">
        <v>4546</v>
      </c>
      <c r="O11051">
        <v>-6</v>
      </c>
      <c r="P11051" t="e">
        <f>VLOOKUP(I11051,Sheet3!$E$2:$E$16,1,0)</f>
        <v>#N/A</v>
      </c>
      <c r="Q11051" t="s">
        <v>36</v>
      </c>
      <c r="R11051">
        <v>1.67</v>
      </c>
      <c r="S11051">
        <v>-6</v>
      </c>
      <c r="U11051">
        <v>-10.02</v>
      </c>
      <c r="V11051">
        <v>14468642</v>
      </c>
      <c r="X11051" t="s">
        <v>36</v>
      </c>
      <c r="Y11051" t="s">
        <v>3204</v>
      </c>
      <c r="Z11051" t="e">
        <f>VLOOKUP(N11051,Sheet3!J:J,1,0)</f>
        <v>#N/A</v>
      </c>
      <c r="AA11051" t="e">
        <f>VLOOKUP(I11051,Sheet3!$E$2:$E$8,1,0)</f>
        <v>#N/A</v>
      </c>
    </row>
    <row r="11052" spans="1:27" hidden="1" x14ac:dyDescent="0.25">
      <c r="A11052">
        <v>292583</v>
      </c>
      <c r="B11052" t="s">
        <v>3177</v>
      </c>
      <c r="E11052" t="s">
        <v>3179</v>
      </c>
      <c r="H11052">
        <v>1204</v>
      </c>
      <c r="I11052">
        <v>24001022</v>
      </c>
      <c r="J11052" t="s">
        <v>3644</v>
      </c>
      <c r="K11052" s="38">
        <v>45383</v>
      </c>
      <c r="L11052" s="38">
        <v>45383</v>
      </c>
      <c r="M11052" t="s">
        <v>3226</v>
      </c>
      <c r="N11052" t="s">
        <v>4546</v>
      </c>
      <c r="Q11052" t="s">
        <v>36</v>
      </c>
      <c r="R11052">
        <v>0</v>
      </c>
      <c r="U11052">
        <v>-0.01</v>
      </c>
      <c r="V11052">
        <v>14508603</v>
      </c>
      <c r="X11052" t="s">
        <v>36</v>
      </c>
      <c r="Y11052" t="s">
        <v>3204</v>
      </c>
      <c r="Z11052" t="e">
        <f>VLOOKUP(N11052,Sheet3!J:J,1,0)</f>
        <v>#N/A</v>
      </c>
      <c r="AA11052" t="e">
        <f>VLOOKUP(I11052,Sheet3!$E$2:$E$8,1,0)</f>
        <v>#N/A</v>
      </c>
    </row>
    <row r="11053" spans="1:27" hidden="1" x14ac:dyDescent="0.25">
      <c r="A11053">
        <v>292583</v>
      </c>
      <c r="B11053" t="s">
        <v>3177</v>
      </c>
      <c r="E11053" t="s">
        <v>3179</v>
      </c>
      <c r="H11053">
        <v>1204</v>
      </c>
      <c r="I11053">
        <v>182448</v>
      </c>
      <c r="J11053" t="s">
        <v>3229</v>
      </c>
      <c r="K11053" s="38">
        <v>45399</v>
      </c>
      <c r="L11053" s="38">
        <v>45399</v>
      </c>
      <c r="M11053" t="s">
        <v>3226</v>
      </c>
      <c r="N11053" t="s">
        <v>4546</v>
      </c>
      <c r="O11053">
        <v>-15.2</v>
      </c>
      <c r="P11053" t="e">
        <f>VLOOKUP(I11053,Sheet3!$E$2:$E$16,1,0)</f>
        <v>#N/A</v>
      </c>
      <c r="Q11053" t="s">
        <v>36</v>
      </c>
      <c r="R11053">
        <v>1.67</v>
      </c>
      <c r="S11053">
        <v>-15.2</v>
      </c>
      <c r="U11053">
        <v>-25.38</v>
      </c>
      <c r="V11053">
        <v>14492681</v>
      </c>
      <c r="X11053" t="s">
        <v>36</v>
      </c>
      <c r="Y11053" t="s">
        <v>3204</v>
      </c>
      <c r="Z11053" t="e">
        <f>VLOOKUP(N11053,Sheet3!J:J,1,0)</f>
        <v>#N/A</v>
      </c>
      <c r="AA11053" t="e">
        <f>VLOOKUP(I11053,Sheet3!$E$2:$E$8,1,0)</f>
        <v>#N/A</v>
      </c>
    </row>
    <row r="11054" spans="1:27" hidden="1" x14ac:dyDescent="0.25">
      <c r="A11054">
        <v>292583</v>
      </c>
      <c r="B11054">
        <v>292583</v>
      </c>
      <c r="H11054">
        <v>1204</v>
      </c>
      <c r="M11054" t="s">
        <v>3226</v>
      </c>
      <c r="N11054" t="s">
        <v>4546</v>
      </c>
      <c r="R11054" t="s">
        <v>3225</v>
      </c>
      <c r="X11054" t="s">
        <v>36</v>
      </c>
      <c r="Z11054" t="e">
        <f>VLOOKUP(N11054,Sheet3!J:J,1,0)</f>
        <v>#N/A</v>
      </c>
      <c r="AA11054" t="e">
        <f>VLOOKUP(I11054,Sheet3!$E$2:$E$8,1,0)</f>
        <v>#N/A</v>
      </c>
    </row>
    <row r="11055" spans="1:27" hidden="1" x14ac:dyDescent="0.25">
      <c r="A11055">
        <v>292583</v>
      </c>
      <c r="B11055" t="s">
        <v>3177</v>
      </c>
      <c r="E11055" t="s">
        <v>3179</v>
      </c>
      <c r="H11055">
        <v>1204</v>
      </c>
      <c r="I11055">
        <v>23010160</v>
      </c>
      <c r="J11055" t="s">
        <v>3224</v>
      </c>
      <c r="K11055" s="38">
        <v>45252</v>
      </c>
      <c r="L11055" s="38">
        <v>45252</v>
      </c>
      <c r="M11055" t="s">
        <v>3226</v>
      </c>
      <c r="N11055" t="s">
        <v>4547</v>
      </c>
      <c r="R11055">
        <v>0</v>
      </c>
      <c r="V11055">
        <v>14330790</v>
      </c>
      <c r="X11055" t="s">
        <v>36</v>
      </c>
      <c r="Y11055" t="s">
        <v>3204</v>
      </c>
      <c r="Z11055" t="e">
        <f>VLOOKUP(N11055,Sheet3!J:J,1,0)</f>
        <v>#N/A</v>
      </c>
      <c r="AA11055" t="e">
        <f>VLOOKUP(I11055,Sheet3!$E$2:$E$8,1,0)</f>
        <v>#N/A</v>
      </c>
    </row>
    <row r="11056" spans="1:27" hidden="1" x14ac:dyDescent="0.25">
      <c r="A11056">
        <v>292583</v>
      </c>
      <c r="B11056" t="s">
        <v>3177</v>
      </c>
      <c r="E11056" t="s">
        <v>3179</v>
      </c>
      <c r="H11056">
        <v>1204</v>
      </c>
      <c r="I11056">
        <v>23010160</v>
      </c>
      <c r="J11056" t="s">
        <v>3228</v>
      </c>
      <c r="K11056" s="38">
        <v>45252</v>
      </c>
      <c r="L11056" s="38">
        <v>45252</v>
      </c>
      <c r="M11056" t="s">
        <v>3226</v>
      </c>
      <c r="N11056" t="s">
        <v>4547</v>
      </c>
      <c r="O11056">
        <v>46.8</v>
      </c>
      <c r="Q11056" t="s">
        <v>36</v>
      </c>
      <c r="R11056">
        <v>1.67</v>
      </c>
      <c r="S11056">
        <v>46.8</v>
      </c>
      <c r="U11056">
        <v>78.16</v>
      </c>
      <c r="V11056">
        <v>14330791</v>
      </c>
      <c r="X11056" t="s">
        <v>36</v>
      </c>
      <c r="Y11056" t="s">
        <v>3204</v>
      </c>
      <c r="Z11056" t="e">
        <f>VLOOKUP(N11056,Sheet3!J:J,1,0)</f>
        <v>#N/A</v>
      </c>
      <c r="AA11056" t="e">
        <f>VLOOKUP(I11056,Sheet3!$E$2:$E$8,1,0)</f>
        <v>#N/A</v>
      </c>
    </row>
    <row r="11057" spans="1:27" hidden="1" x14ac:dyDescent="0.25">
      <c r="A11057">
        <v>292583</v>
      </c>
      <c r="B11057" t="s">
        <v>3177</v>
      </c>
      <c r="E11057" t="s">
        <v>3179</v>
      </c>
      <c r="H11057">
        <v>1204</v>
      </c>
      <c r="I11057">
        <v>182448</v>
      </c>
      <c r="J11057" t="s">
        <v>3229</v>
      </c>
      <c r="K11057" s="38">
        <v>45399</v>
      </c>
      <c r="L11057" s="38">
        <v>45399</v>
      </c>
      <c r="M11057" t="s">
        <v>3226</v>
      </c>
      <c r="N11057" t="s">
        <v>4547</v>
      </c>
      <c r="O11057">
        <v>-46.8</v>
      </c>
      <c r="P11057" t="e">
        <f>VLOOKUP(I11057,Sheet3!$E$2:$E$16,1,0)</f>
        <v>#N/A</v>
      </c>
      <c r="Q11057" t="s">
        <v>36</v>
      </c>
      <c r="R11057">
        <v>1.67</v>
      </c>
      <c r="S11057">
        <v>-46.8</v>
      </c>
      <c r="U11057">
        <v>-78.16</v>
      </c>
      <c r="V11057">
        <v>14492679</v>
      </c>
      <c r="X11057" t="s">
        <v>36</v>
      </c>
      <c r="Y11057" t="s">
        <v>3204</v>
      </c>
      <c r="Z11057" t="e">
        <f>VLOOKUP(N11057,Sheet3!J:J,1,0)</f>
        <v>#N/A</v>
      </c>
      <c r="AA11057" t="e">
        <f>VLOOKUP(I11057,Sheet3!$E$2:$E$8,1,0)</f>
        <v>#N/A</v>
      </c>
    </row>
    <row r="11058" spans="1:27" hidden="1" x14ac:dyDescent="0.25">
      <c r="A11058">
        <v>292583</v>
      </c>
      <c r="B11058">
        <v>292583</v>
      </c>
      <c r="H11058">
        <v>1204</v>
      </c>
      <c r="M11058" t="s">
        <v>3226</v>
      </c>
      <c r="N11058" t="s">
        <v>4547</v>
      </c>
      <c r="R11058" t="s">
        <v>3225</v>
      </c>
      <c r="X11058" t="s">
        <v>36</v>
      </c>
      <c r="Z11058" t="e">
        <f>VLOOKUP(N11058,Sheet3!J:J,1,0)</f>
        <v>#N/A</v>
      </c>
      <c r="AA11058" t="e">
        <f>VLOOKUP(I11058,Sheet3!$E$2:$E$8,1,0)</f>
        <v>#N/A</v>
      </c>
    </row>
    <row r="11059" spans="1:27" hidden="1" x14ac:dyDescent="0.25">
      <c r="A11059">
        <v>292583</v>
      </c>
      <c r="B11059" t="s">
        <v>3177</v>
      </c>
      <c r="E11059" t="s">
        <v>3179</v>
      </c>
      <c r="H11059">
        <v>1204</v>
      </c>
      <c r="I11059">
        <v>23010239</v>
      </c>
      <c r="J11059" t="s">
        <v>3224</v>
      </c>
      <c r="K11059" s="38">
        <v>45258</v>
      </c>
      <c r="L11059" s="38">
        <v>45258</v>
      </c>
      <c r="M11059" t="s">
        <v>3226</v>
      </c>
      <c r="N11059" t="s">
        <v>4548</v>
      </c>
      <c r="R11059">
        <v>0</v>
      </c>
      <c r="V11059">
        <v>14339013</v>
      </c>
      <c r="X11059" t="s">
        <v>36</v>
      </c>
      <c r="Y11059" t="s">
        <v>3204</v>
      </c>
      <c r="Z11059" t="e">
        <f>VLOOKUP(N11059,Sheet3!J:J,1,0)</f>
        <v>#N/A</v>
      </c>
      <c r="AA11059" t="e">
        <f>VLOOKUP(I11059,Sheet3!$E$2:$E$8,1,0)</f>
        <v>#N/A</v>
      </c>
    </row>
    <row r="11060" spans="1:27" hidden="1" x14ac:dyDescent="0.25">
      <c r="A11060">
        <v>292583</v>
      </c>
      <c r="B11060" t="s">
        <v>3177</v>
      </c>
      <c r="E11060" t="s">
        <v>3179</v>
      </c>
      <c r="H11060">
        <v>1204</v>
      </c>
      <c r="I11060">
        <v>23010239</v>
      </c>
      <c r="J11060" t="s">
        <v>3228</v>
      </c>
      <c r="K11060" s="38">
        <v>45258</v>
      </c>
      <c r="L11060" s="38">
        <v>45258</v>
      </c>
      <c r="M11060" t="s">
        <v>3226</v>
      </c>
      <c r="N11060" t="s">
        <v>4548</v>
      </c>
      <c r="O11060">
        <v>101.2</v>
      </c>
      <c r="Q11060" t="s">
        <v>36</v>
      </c>
      <c r="R11060">
        <v>0</v>
      </c>
      <c r="S11060">
        <v>101.2</v>
      </c>
      <c r="V11060">
        <v>14339014</v>
      </c>
      <c r="X11060" t="s">
        <v>36</v>
      </c>
      <c r="Y11060" t="s">
        <v>3204</v>
      </c>
      <c r="Z11060" t="e">
        <f>VLOOKUP(N11060,Sheet3!J:J,1,0)</f>
        <v>#N/A</v>
      </c>
      <c r="AA11060" t="e">
        <f>VLOOKUP(I11060,Sheet3!$E$2:$E$8,1,0)</f>
        <v>#N/A</v>
      </c>
    </row>
    <row r="11061" spans="1:27" hidden="1" x14ac:dyDescent="0.25">
      <c r="A11061">
        <v>292583</v>
      </c>
      <c r="B11061" t="s">
        <v>3177</v>
      </c>
      <c r="E11061" t="s">
        <v>3179</v>
      </c>
      <c r="H11061">
        <v>1204</v>
      </c>
      <c r="I11061">
        <v>14023564</v>
      </c>
      <c r="J11061" t="s">
        <v>3233</v>
      </c>
      <c r="K11061" s="38">
        <v>45260</v>
      </c>
      <c r="L11061" s="38">
        <v>45260</v>
      </c>
      <c r="M11061" t="s">
        <v>3226</v>
      </c>
      <c r="N11061" t="s">
        <v>4548</v>
      </c>
      <c r="O11061">
        <v>-10</v>
      </c>
      <c r="Q11061" t="s">
        <v>36</v>
      </c>
      <c r="R11061">
        <v>0</v>
      </c>
      <c r="S11061">
        <v>-10</v>
      </c>
      <c r="V11061">
        <v>14341333</v>
      </c>
      <c r="X11061" t="s">
        <v>36</v>
      </c>
      <c r="Y11061" t="s">
        <v>3204</v>
      </c>
      <c r="Z11061" t="e">
        <f>VLOOKUP(N11061,Sheet3!J:J,1,0)</f>
        <v>#N/A</v>
      </c>
      <c r="AA11061" t="e">
        <f>VLOOKUP(I11061,Sheet3!$E$2:$E$8,1,0)</f>
        <v>#N/A</v>
      </c>
    </row>
    <row r="11062" spans="1:27" hidden="1" x14ac:dyDescent="0.25">
      <c r="A11062">
        <v>292583</v>
      </c>
      <c r="B11062" t="s">
        <v>3177</v>
      </c>
      <c r="E11062" t="s">
        <v>3179</v>
      </c>
      <c r="H11062">
        <v>1204</v>
      </c>
      <c r="I11062">
        <v>14023565</v>
      </c>
      <c r="J11062" t="s">
        <v>3233</v>
      </c>
      <c r="K11062" s="38">
        <v>45260</v>
      </c>
      <c r="L11062" s="38">
        <v>45260</v>
      </c>
      <c r="M11062" t="s">
        <v>3226</v>
      </c>
      <c r="N11062" t="s">
        <v>4548</v>
      </c>
      <c r="O11062">
        <v>-3</v>
      </c>
      <c r="Q11062" t="s">
        <v>36</v>
      </c>
      <c r="R11062">
        <v>0</v>
      </c>
      <c r="S11062">
        <v>-3</v>
      </c>
      <c r="V11062">
        <v>14341336</v>
      </c>
      <c r="X11062" t="s">
        <v>36</v>
      </c>
      <c r="Y11062" t="s">
        <v>3204</v>
      </c>
      <c r="Z11062" t="e">
        <f>VLOOKUP(N11062,Sheet3!J:J,1,0)</f>
        <v>#N/A</v>
      </c>
      <c r="AA11062" t="e">
        <f>VLOOKUP(I11062,Sheet3!$E$2:$E$8,1,0)</f>
        <v>#N/A</v>
      </c>
    </row>
    <row r="11063" spans="1:27" hidden="1" x14ac:dyDescent="0.25">
      <c r="A11063">
        <v>292583</v>
      </c>
      <c r="B11063" t="s">
        <v>3177</v>
      </c>
      <c r="E11063" t="s">
        <v>3179</v>
      </c>
      <c r="H11063">
        <v>1204</v>
      </c>
      <c r="I11063">
        <v>181168</v>
      </c>
      <c r="J11063" t="s">
        <v>3229</v>
      </c>
      <c r="K11063" s="38">
        <v>45266</v>
      </c>
      <c r="L11063" s="38">
        <v>45266</v>
      </c>
      <c r="M11063" t="s">
        <v>3226</v>
      </c>
      <c r="N11063" t="s">
        <v>4548</v>
      </c>
      <c r="O11063">
        <v>-44</v>
      </c>
      <c r="P11063" t="e">
        <f>VLOOKUP(I11063,Sheet3!$E$2:$E$16,1,0)</f>
        <v>#N/A</v>
      </c>
      <c r="Q11063" t="s">
        <v>36</v>
      </c>
      <c r="R11063">
        <v>0</v>
      </c>
      <c r="S11063">
        <v>-44</v>
      </c>
      <c r="V11063">
        <v>14348984</v>
      </c>
      <c r="X11063" t="s">
        <v>36</v>
      </c>
      <c r="Y11063" t="s">
        <v>3204</v>
      </c>
      <c r="Z11063" t="e">
        <f>VLOOKUP(N11063,Sheet3!J:J,1,0)</f>
        <v>#N/A</v>
      </c>
      <c r="AA11063" t="e">
        <f>VLOOKUP(I11063,Sheet3!$E$2:$E$8,1,0)</f>
        <v>#N/A</v>
      </c>
    </row>
    <row r="11064" spans="1:27" hidden="1" x14ac:dyDescent="0.25">
      <c r="A11064">
        <v>292583</v>
      </c>
      <c r="B11064" t="s">
        <v>3177</v>
      </c>
      <c r="E11064" t="s">
        <v>3179</v>
      </c>
      <c r="H11064">
        <v>1204</v>
      </c>
      <c r="I11064">
        <v>182448</v>
      </c>
      <c r="J11064" t="s">
        <v>3229</v>
      </c>
      <c r="K11064" s="38">
        <v>45399</v>
      </c>
      <c r="L11064" s="38">
        <v>45399</v>
      </c>
      <c r="M11064" t="s">
        <v>3226</v>
      </c>
      <c r="N11064" t="s">
        <v>4548</v>
      </c>
      <c r="O11064">
        <v>-44.2</v>
      </c>
      <c r="P11064" t="e">
        <f>VLOOKUP(I11064,Sheet3!$E$2:$E$16,1,0)</f>
        <v>#N/A</v>
      </c>
      <c r="Q11064" t="s">
        <v>36</v>
      </c>
      <c r="R11064">
        <v>0</v>
      </c>
      <c r="S11064">
        <v>-44.2</v>
      </c>
      <c r="V11064">
        <v>14492680</v>
      </c>
      <c r="X11064" t="s">
        <v>36</v>
      </c>
      <c r="Y11064" t="s">
        <v>3204</v>
      </c>
      <c r="Z11064" t="e">
        <f>VLOOKUP(N11064,Sheet3!J:J,1,0)</f>
        <v>#N/A</v>
      </c>
      <c r="AA11064" t="e">
        <f>VLOOKUP(I11064,Sheet3!$E$2:$E$8,1,0)</f>
        <v>#N/A</v>
      </c>
    </row>
    <row r="11065" spans="1:27" hidden="1" x14ac:dyDescent="0.25">
      <c r="A11065">
        <v>292583</v>
      </c>
      <c r="B11065">
        <v>292583</v>
      </c>
      <c r="H11065">
        <v>1204</v>
      </c>
      <c r="M11065" t="s">
        <v>3226</v>
      </c>
      <c r="N11065" t="s">
        <v>4548</v>
      </c>
      <c r="R11065" t="s">
        <v>3225</v>
      </c>
      <c r="X11065" t="s">
        <v>36</v>
      </c>
      <c r="Z11065" t="e">
        <f>VLOOKUP(N11065,Sheet3!J:J,1,0)</f>
        <v>#N/A</v>
      </c>
      <c r="AA11065" t="e">
        <f>VLOOKUP(I11065,Sheet3!$E$2:$E$8,1,0)</f>
        <v>#N/A</v>
      </c>
    </row>
    <row r="11066" spans="1:27" hidden="1" x14ac:dyDescent="0.25">
      <c r="A11066">
        <v>292583</v>
      </c>
      <c r="B11066" t="s">
        <v>3177</v>
      </c>
      <c r="E11066" t="s">
        <v>3179</v>
      </c>
      <c r="H11066">
        <v>1204</v>
      </c>
      <c r="I11066">
        <v>14023564</v>
      </c>
      <c r="J11066" t="s">
        <v>3224</v>
      </c>
      <c r="K11066" s="38">
        <v>45260</v>
      </c>
      <c r="L11066" s="38">
        <v>45260</v>
      </c>
      <c r="M11066" t="s">
        <v>3226</v>
      </c>
      <c r="N11066" t="s">
        <v>4549</v>
      </c>
      <c r="R11066">
        <v>0</v>
      </c>
      <c r="V11066">
        <v>14341334</v>
      </c>
      <c r="X11066" t="s">
        <v>36</v>
      </c>
      <c r="Y11066" t="s">
        <v>3204</v>
      </c>
      <c r="Z11066" t="e">
        <f>VLOOKUP(N11066,Sheet3!J:J,1,0)</f>
        <v>#N/A</v>
      </c>
      <c r="AA11066" t="e">
        <f>VLOOKUP(I11066,Sheet3!$E$2:$E$8,1,0)</f>
        <v>#N/A</v>
      </c>
    </row>
    <row r="11067" spans="1:27" hidden="1" x14ac:dyDescent="0.25">
      <c r="A11067">
        <v>292583</v>
      </c>
      <c r="B11067" t="s">
        <v>3177</v>
      </c>
      <c r="E11067" t="s">
        <v>3179</v>
      </c>
      <c r="H11067">
        <v>1204</v>
      </c>
      <c r="I11067">
        <v>14023564</v>
      </c>
      <c r="J11067" t="s">
        <v>3233</v>
      </c>
      <c r="K11067" s="38">
        <v>45260</v>
      </c>
      <c r="L11067" s="38">
        <v>45260</v>
      </c>
      <c r="M11067" t="s">
        <v>3226</v>
      </c>
      <c r="N11067" t="s">
        <v>4549</v>
      </c>
      <c r="O11067">
        <v>10</v>
      </c>
      <c r="Q11067" t="s">
        <v>36</v>
      </c>
      <c r="R11067">
        <v>0</v>
      </c>
      <c r="S11067">
        <v>10</v>
      </c>
      <c r="V11067">
        <v>14341335</v>
      </c>
      <c r="X11067" t="s">
        <v>36</v>
      </c>
      <c r="Y11067" t="s">
        <v>3204</v>
      </c>
      <c r="Z11067" t="e">
        <f>VLOOKUP(N11067,Sheet3!J:J,1,0)</f>
        <v>#N/A</v>
      </c>
      <c r="AA11067" t="e">
        <f>VLOOKUP(I11067,Sheet3!$E$2:$E$8,1,0)</f>
        <v>#N/A</v>
      </c>
    </row>
    <row r="11068" spans="1:27" hidden="1" x14ac:dyDescent="0.25">
      <c r="A11068">
        <v>292583</v>
      </c>
      <c r="B11068" t="s">
        <v>3177</v>
      </c>
      <c r="E11068" t="s">
        <v>3179</v>
      </c>
      <c r="H11068">
        <v>1204</v>
      </c>
      <c r="I11068">
        <v>181320</v>
      </c>
      <c r="J11068" t="s">
        <v>3229</v>
      </c>
      <c r="K11068" s="38">
        <v>45265</v>
      </c>
      <c r="L11068" s="38">
        <v>45265</v>
      </c>
      <c r="M11068" t="s">
        <v>3226</v>
      </c>
      <c r="N11068" t="s">
        <v>4549</v>
      </c>
      <c r="O11068">
        <v>-10</v>
      </c>
      <c r="P11068" t="e">
        <f>VLOOKUP(I11068,Sheet3!$E$2:$E$16,1,0)</f>
        <v>#N/A</v>
      </c>
      <c r="Q11068" t="s">
        <v>36</v>
      </c>
      <c r="R11068">
        <v>0</v>
      </c>
      <c r="S11068">
        <v>-10</v>
      </c>
      <c r="V11068">
        <v>14346002</v>
      </c>
      <c r="X11068" t="s">
        <v>36</v>
      </c>
      <c r="Y11068" t="s">
        <v>3204</v>
      </c>
      <c r="Z11068" t="e">
        <f>VLOOKUP(N11068,Sheet3!J:J,1,0)</f>
        <v>#N/A</v>
      </c>
      <c r="AA11068" t="e">
        <f>VLOOKUP(I11068,Sheet3!$E$2:$E$8,1,0)</f>
        <v>#N/A</v>
      </c>
    </row>
    <row r="11069" spans="1:27" hidden="1" x14ac:dyDescent="0.25">
      <c r="A11069">
        <v>292583</v>
      </c>
      <c r="B11069">
        <v>292583</v>
      </c>
      <c r="H11069">
        <v>1204</v>
      </c>
      <c r="M11069" t="s">
        <v>3226</v>
      </c>
      <c r="N11069" t="s">
        <v>4549</v>
      </c>
      <c r="R11069" t="s">
        <v>3225</v>
      </c>
      <c r="X11069" t="s">
        <v>36</v>
      </c>
      <c r="Z11069" t="e">
        <f>VLOOKUP(N11069,Sheet3!J:J,1,0)</f>
        <v>#N/A</v>
      </c>
      <c r="AA11069" t="e">
        <f>VLOOKUP(I11069,Sheet3!$E$2:$E$8,1,0)</f>
        <v>#N/A</v>
      </c>
    </row>
    <row r="11070" spans="1:27" hidden="1" x14ac:dyDescent="0.25">
      <c r="A11070">
        <v>292583</v>
      </c>
      <c r="B11070" t="s">
        <v>3177</v>
      </c>
      <c r="E11070" t="s">
        <v>3179</v>
      </c>
      <c r="H11070">
        <v>1204</v>
      </c>
      <c r="I11070">
        <v>14023565</v>
      </c>
      <c r="J11070" t="s">
        <v>3224</v>
      </c>
      <c r="K11070" s="38">
        <v>45260</v>
      </c>
      <c r="L11070" s="38">
        <v>45260</v>
      </c>
      <c r="M11070" t="s">
        <v>3226</v>
      </c>
      <c r="N11070" t="s">
        <v>4550</v>
      </c>
      <c r="R11070">
        <v>0</v>
      </c>
      <c r="V11070">
        <v>14341337</v>
      </c>
      <c r="X11070" t="s">
        <v>36</v>
      </c>
      <c r="Y11070" t="s">
        <v>3204</v>
      </c>
      <c r="Z11070" t="e">
        <f>VLOOKUP(N11070,Sheet3!J:J,1,0)</f>
        <v>#N/A</v>
      </c>
      <c r="AA11070" t="e">
        <f>VLOOKUP(I11070,Sheet3!$E$2:$E$8,1,0)</f>
        <v>#N/A</v>
      </c>
    </row>
    <row r="11071" spans="1:27" hidden="1" x14ac:dyDescent="0.25">
      <c r="A11071">
        <v>292583</v>
      </c>
      <c r="B11071" t="s">
        <v>3177</v>
      </c>
      <c r="E11071" t="s">
        <v>3179</v>
      </c>
      <c r="H11071">
        <v>1204</v>
      </c>
      <c r="I11071">
        <v>14023565</v>
      </c>
      <c r="J11071" t="s">
        <v>3233</v>
      </c>
      <c r="K11071" s="38">
        <v>45260</v>
      </c>
      <c r="L11071" s="38">
        <v>45260</v>
      </c>
      <c r="M11071" t="s">
        <v>3226</v>
      </c>
      <c r="N11071" t="s">
        <v>4550</v>
      </c>
      <c r="O11071">
        <v>3</v>
      </c>
      <c r="Q11071" t="s">
        <v>36</v>
      </c>
      <c r="R11071">
        <v>0</v>
      </c>
      <c r="S11071">
        <v>3</v>
      </c>
      <c r="V11071">
        <v>14341338</v>
      </c>
      <c r="X11071" t="s">
        <v>36</v>
      </c>
      <c r="Y11071" t="s">
        <v>3204</v>
      </c>
      <c r="Z11071" t="e">
        <f>VLOOKUP(N11071,Sheet3!J:J,1,0)</f>
        <v>#N/A</v>
      </c>
      <c r="AA11071" t="e">
        <f>VLOOKUP(I11071,Sheet3!$E$2:$E$8,1,0)</f>
        <v>#N/A</v>
      </c>
    </row>
    <row r="11072" spans="1:27" hidden="1" x14ac:dyDescent="0.25">
      <c r="A11072">
        <v>292583</v>
      </c>
      <c r="B11072" t="s">
        <v>3177</v>
      </c>
      <c r="E11072" t="s">
        <v>3179</v>
      </c>
      <c r="H11072">
        <v>1204</v>
      </c>
      <c r="I11072">
        <v>181321</v>
      </c>
      <c r="J11072" t="s">
        <v>3229</v>
      </c>
      <c r="K11072" s="38">
        <v>45265</v>
      </c>
      <c r="L11072" s="38">
        <v>45265</v>
      </c>
      <c r="M11072" t="s">
        <v>3226</v>
      </c>
      <c r="N11072" t="s">
        <v>4550</v>
      </c>
      <c r="O11072">
        <v>-3</v>
      </c>
      <c r="P11072" t="e">
        <f>VLOOKUP(I11072,Sheet3!$E$2:$E$16,1,0)</f>
        <v>#N/A</v>
      </c>
      <c r="Q11072" t="s">
        <v>36</v>
      </c>
      <c r="R11072">
        <v>0</v>
      </c>
      <c r="S11072">
        <v>-3</v>
      </c>
      <c r="V11072">
        <v>14346088</v>
      </c>
      <c r="X11072" t="s">
        <v>36</v>
      </c>
      <c r="Y11072" t="s">
        <v>3204</v>
      </c>
      <c r="Z11072" t="e">
        <f>VLOOKUP(N11072,Sheet3!J:J,1,0)</f>
        <v>#N/A</v>
      </c>
      <c r="AA11072" t="e">
        <f>VLOOKUP(I11072,Sheet3!$E$2:$E$8,1,0)</f>
        <v>#N/A</v>
      </c>
    </row>
    <row r="11073" spans="1:27" hidden="1" x14ac:dyDescent="0.25">
      <c r="A11073">
        <v>292583</v>
      </c>
      <c r="B11073">
        <v>292583</v>
      </c>
      <c r="H11073">
        <v>1204</v>
      </c>
      <c r="M11073" t="s">
        <v>3226</v>
      </c>
      <c r="N11073" t="s">
        <v>4550</v>
      </c>
      <c r="R11073" t="s">
        <v>3225</v>
      </c>
      <c r="X11073" t="s">
        <v>36</v>
      </c>
      <c r="Z11073" t="e">
        <f>VLOOKUP(N11073,Sheet3!J:J,1,0)</f>
        <v>#N/A</v>
      </c>
      <c r="AA11073" t="e">
        <f>VLOOKUP(I11073,Sheet3!$E$2:$E$8,1,0)</f>
        <v>#N/A</v>
      </c>
    </row>
    <row r="11074" spans="1:27" hidden="1" x14ac:dyDescent="0.25">
      <c r="A11074">
        <v>292583</v>
      </c>
      <c r="B11074" t="s">
        <v>3177</v>
      </c>
      <c r="E11074" t="s">
        <v>3179</v>
      </c>
      <c r="H11074">
        <v>1204</v>
      </c>
      <c r="I11074">
        <v>23010240</v>
      </c>
      <c r="J11074" t="s">
        <v>3224</v>
      </c>
      <c r="K11074" s="38">
        <v>45258</v>
      </c>
      <c r="L11074" s="38">
        <v>45258</v>
      </c>
      <c r="M11074" t="s">
        <v>3226</v>
      </c>
      <c r="N11074" t="s">
        <v>4393</v>
      </c>
      <c r="R11074">
        <v>0</v>
      </c>
      <c r="V11074">
        <v>14339047</v>
      </c>
      <c r="X11074" t="s">
        <v>36</v>
      </c>
      <c r="Y11074" t="s">
        <v>3204</v>
      </c>
      <c r="Z11074" t="e">
        <f>VLOOKUP(N11074,Sheet3!J:J,1,0)</f>
        <v>#N/A</v>
      </c>
      <c r="AA11074" t="e">
        <f>VLOOKUP(I11074,Sheet3!$E$2:$E$8,1,0)</f>
        <v>#N/A</v>
      </c>
    </row>
    <row r="11075" spans="1:27" hidden="1" x14ac:dyDescent="0.25">
      <c r="A11075">
        <v>292583</v>
      </c>
      <c r="B11075" t="s">
        <v>3177</v>
      </c>
      <c r="E11075" t="s">
        <v>3179</v>
      </c>
      <c r="H11075">
        <v>1204</v>
      </c>
      <c r="I11075">
        <v>23010240</v>
      </c>
      <c r="J11075" t="s">
        <v>3228</v>
      </c>
      <c r="K11075" s="38">
        <v>45258</v>
      </c>
      <c r="L11075" s="38">
        <v>45258</v>
      </c>
      <c r="M11075" t="s">
        <v>3226</v>
      </c>
      <c r="N11075" t="s">
        <v>4393</v>
      </c>
      <c r="O11075">
        <v>5.3</v>
      </c>
      <c r="Q11075" t="s">
        <v>36</v>
      </c>
      <c r="R11075">
        <v>1.67</v>
      </c>
      <c r="S11075">
        <v>5.3</v>
      </c>
      <c r="U11075">
        <v>8.85</v>
      </c>
      <c r="V11075">
        <v>14339053</v>
      </c>
      <c r="X11075" t="s">
        <v>36</v>
      </c>
      <c r="Y11075" t="s">
        <v>3204</v>
      </c>
      <c r="Z11075" t="e">
        <f>VLOOKUP(N11075,Sheet3!J:J,1,0)</f>
        <v>#N/A</v>
      </c>
      <c r="AA11075" t="e">
        <f>VLOOKUP(I11075,Sheet3!$E$2:$E$8,1,0)</f>
        <v>#N/A</v>
      </c>
    </row>
    <row r="11076" spans="1:27" hidden="1" x14ac:dyDescent="0.25">
      <c r="A11076">
        <v>292583</v>
      </c>
      <c r="B11076" t="s">
        <v>3177</v>
      </c>
      <c r="E11076" t="s">
        <v>3179</v>
      </c>
      <c r="H11076">
        <v>1204</v>
      </c>
      <c r="I11076">
        <v>23010240</v>
      </c>
      <c r="J11076" t="s">
        <v>3228</v>
      </c>
      <c r="K11076" s="38">
        <v>45258</v>
      </c>
      <c r="L11076" s="38">
        <v>45258</v>
      </c>
      <c r="M11076" t="s">
        <v>3226</v>
      </c>
      <c r="N11076" t="s">
        <v>4393</v>
      </c>
      <c r="O11076">
        <v>44.7</v>
      </c>
      <c r="Q11076" t="s">
        <v>36</v>
      </c>
      <c r="R11076">
        <v>1.67</v>
      </c>
      <c r="S11076">
        <v>44.7</v>
      </c>
      <c r="U11076">
        <v>74.650000000000006</v>
      </c>
      <c r="V11076">
        <v>14339048</v>
      </c>
      <c r="X11076" t="s">
        <v>36</v>
      </c>
      <c r="Y11076" t="s">
        <v>3204</v>
      </c>
      <c r="Z11076" t="e">
        <f>VLOOKUP(N11076,Sheet3!J:J,1,0)</f>
        <v>#N/A</v>
      </c>
      <c r="AA11076" t="e">
        <f>VLOOKUP(I11076,Sheet3!$E$2:$E$8,1,0)</f>
        <v>#N/A</v>
      </c>
    </row>
    <row r="11077" spans="1:27" hidden="1" x14ac:dyDescent="0.25">
      <c r="A11077">
        <v>292583</v>
      </c>
      <c r="B11077" t="s">
        <v>3177</v>
      </c>
      <c r="E11077" t="s">
        <v>3179</v>
      </c>
      <c r="H11077">
        <v>1204</v>
      </c>
      <c r="I11077">
        <v>181321</v>
      </c>
      <c r="J11077" t="s">
        <v>3229</v>
      </c>
      <c r="K11077" s="38">
        <v>45265</v>
      </c>
      <c r="L11077" s="38">
        <v>45265</v>
      </c>
      <c r="M11077" t="s">
        <v>3226</v>
      </c>
      <c r="N11077" t="s">
        <v>4393</v>
      </c>
      <c r="O11077">
        <v>-50</v>
      </c>
      <c r="P11077" t="e">
        <f>VLOOKUP(I11077,Sheet3!$E$2:$E$16,1,0)</f>
        <v>#N/A</v>
      </c>
      <c r="Q11077" t="s">
        <v>36</v>
      </c>
      <c r="R11077">
        <v>1.67</v>
      </c>
      <c r="S11077">
        <v>-50</v>
      </c>
      <c r="U11077">
        <v>-83.5</v>
      </c>
      <c r="V11077">
        <v>14346085</v>
      </c>
      <c r="X11077" t="s">
        <v>36</v>
      </c>
      <c r="Y11077" t="s">
        <v>3204</v>
      </c>
      <c r="Z11077" t="e">
        <f>VLOOKUP(N11077,Sheet3!J:J,1,0)</f>
        <v>#N/A</v>
      </c>
      <c r="AA11077" t="e">
        <f>VLOOKUP(I11077,Sheet3!$E$2:$E$8,1,0)</f>
        <v>#N/A</v>
      </c>
    </row>
    <row r="11078" spans="1:27" hidden="1" x14ac:dyDescent="0.25">
      <c r="A11078">
        <v>292583</v>
      </c>
      <c r="B11078">
        <v>292583</v>
      </c>
      <c r="H11078">
        <v>1204</v>
      </c>
      <c r="M11078" t="s">
        <v>3226</v>
      </c>
      <c r="N11078" t="s">
        <v>4393</v>
      </c>
      <c r="R11078" t="s">
        <v>3225</v>
      </c>
      <c r="X11078" t="s">
        <v>36</v>
      </c>
      <c r="Z11078" t="e">
        <f>VLOOKUP(N11078,Sheet3!J:J,1,0)</f>
        <v>#N/A</v>
      </c>
      <c r="AA11078" t="e">
        <f>VLOOKUP(I11078,Sheet3!$E$2:$E$8,1,0)</f>
        <v>#N/A</v>
      </c>
    </row>
    <row r="11079" spans="1:27" hidden="1" x14ac:dyDescent="0.25">
      <c r="A11079">
        <v>292583</v>
      </c>
      <c r="B11079" t="s">
        <v>3177</v>
      </c>
      <c r="E11079" t="s">
        <v>3179</v>
      </c>
      <c r="H11079">
        <v>1204</v>
      </c>
      <c r="I11079">
        <v>14026779</v>
      </c>
      <c r="J11079" t="s">
        <v>3224</v>
      </c>
      <c r="K11079" s="38">
        <v>45342</v>
      </c>
      <c r="L11079" s="38">
        <v>45342</v>
      </c>
      <c r="M11079" t="s">
        <v>3226</v>
      </c>
      <c r="N11079" t="s">
        <v>4513</v>
      </c>
      <c r="R11079">
        <v>0</v>
      </c>
      <c r="V11079">
        <v>14437770</v>
      </c>
      <c r="X11079" t="s">
        <v>36</v>
      </c>
      <c r="Y11079" t="s">
        <v>3204</v>
      </c>
      <c r="Z11079" t="e">
        <f>VLOOKUP(N11079,Sheet3!J:J,1,0)</f>
        <v>#N/A</v>
      </c>
      <c r="AA11079" t="e">
        <f>VLOOKUP(I11079,Sheet3!$E$2:$E$8,1,0)</f>
        <v>#N/A</v>
      </c>
    </row>
    <row r="11080" spans="1:27" hidden="1" x14ac:dyDescent="0.25">
      <c r="A11080">
        <v>292583</v>
      </c>
      <c r="B11080" t="s">
        <v>3177</v>
      </c>
      <c r="E11080" t="s">
        <v>3179</v>
      </c>
      <c r="H11080">
        <v>1204</v>
      </c>
      <c r="I11080">
        <v>14026779</v>
      </c>
      <c r="J11080" t="s">
        <v>3233</v>
      </c>
      <c r="K11080" s="38">
        <v>45342</v>
      </c>
      <c r="L11080" s="38">
        <v>45342</v>
      </c>
      <c r="M11080" t="s">
        <v>3226</v>
      </c>
      <c r="N11080" t="s">
        <v>4513</v>
      </c>
      <c r="O11080">
        <v>51</v>
      </c>
      <c r="Q11080" t="s">
        <v>36</v>
      </c>
      <c r="R11080">
        <v>0</v>
      </c>
      <c r="S11080">
        <v>51</v>
      </c>
      <c r="V11080">
        <v>14437771</v>
      </c>
      <c r="X11080" t="s">
        <v>36</v>
      </c>
      <c r="Y11080" t="s">
        <v>3204</v>
      </c>
      <c r="Z11080" t="e">
        <f>VLOOKUP(N11080,Sheet3!J:J,1,0)</f>
        <v>#N/A</v>
      </c>
      <c r="AA11080" t="e">
        <f>VLOOKUP(I11080,Sheet3!$E$2:$E$8,1,0)</f>
        <v>#N/A</v>
      </c>
    </row>
    <row r="11081" spans="1:27" hidden="1" x14ac:dyDescent="0.25">
      <c r="A11081">
        <v>292583</v>
      </c>
      <c r="B11081" t="s">
        <v>3177</v>
      </c>
      <c r="E11081" t="s">
        <v>3179</v>
      </c>
      <c r="H11081">
        <v>1204</v>
      </c>
      <c r="I11081">
        <v>14026779</v>
      </c>
      <c r="J11081" t="s">
        <v>3233</v>
      </c>
      <c r="K11081" s="38">
        <v>45342</v>
      </c>
      <c r="L11081" s="38">
        <v>45342</v>
      </c>
      <c r="M11081" t="s">
        <v>3226</v>
      </c>
      <c r="N11081" t="s">
        <v>4513</v>
      </c>
      <c r="O11081">
        <v>-51</v>
      </c>
      <c r="Q11081" t="s">
        <v>36</v>
      </c>
      <c r="R11081">
        <v>0</v>
      </c>
      <c r="S11081">
        <v>-51</v>
      </c>
      <c r="V11081">
        <v>14455635</v>
      </c>
      <c r="X11081" t="s">
        <v>36</v>
      </c>
      <c r="Y11081" t="s">
        <v>3204</v>
      </c>
      <c r="Z11081" t="e">
        <f>VLOOKUP(N11081,Sheet3!J:J,1,0)</f>
        <v>#N/A</v>
      </c>
      <c r="AA11081" t="e">
        <f>VLOOKUP(I11081,Sheet3!$E$2:$E$8,1,0)</f>
        <v>#N/A</v>
      </c>
    </row>
    <row r="11082" spans="1:27" hidden="1" x14ac:dyDescent="0.25">
      <c r="A11082">
        <v>292583</v>
      </c>
      <c r="B11082" t="s">
        <v>3177</v>
      </c>
      <c r="E11082" t="s">
        <v>3179</v>
      </c>
      <c r="H11082">
        <v>1204</v>
      </c>
      <c r="I11082">
        <v>14027423</v>
      </c>
      <c r="J11082" t="s">
        <v>3233</v>
      </c>
      <c r="K11082" s="38">
        <v>45342</v>
      </c>
      <c r="L11082" s="38">
        <v>45342</v>
      </c>
      <c r="M11082" t="s">
        <v>3226</v>
      </c>
      <c r="N11082" t="s">
        <v>4513</v>
      </c>
      <c r="O11082">
        <v>51</v>
      </c>
      <c r="Q11082" t="s">
        <v>36</v>
      </c>
      <c r="R11082">
        <v>1.67</v>
      </c>
      <c r="S11082">
        <v>51</v>
      </c>
      <c r="U11082">
        <v>85.17</v>
      </c>
      <c r="V11082">
        <v>14455647</v>
      </c>
      <c r="X11082" t="s">
        <v>36</v>
      </c>
      <c r="Y11082" t="s">
        <v>3204</v>
      </c>
      <c r="Z11082" t="e">
        <f>VLOOKUP(N11082,Sheet3!J:J,1,0)</f>
        <v>#N/A</v>
      </c>
      <c r="AA11082" t="e">
        <f>VLOOKUP(I11082,Sheet3!$E$2:$E$8,1,0)</f>
        <v>#N/A</v>
      </c>
    </row>
    <row r="11083" spans="1:27" hidden="1" x14ac:dyDescent="0.25">
      <c r="A11083">
        <v>292583</v>
      </c>
      <c r="B11083" t="s">
        <v>3177</v>
      </c>
      <c r="E11083" t="s">
        <v>3179</v>
      </c>
      <c r="H11083">
        <v>1204</v>
      </c>
      <c r="I11083">
        <v>182448</v>
      </c>
      <c r="J11083" t="s">
        <v>3229</v>
      </c>
      <c r="K11083" s="38">
        <v>45399</v>
      </c>
      <c r="L11083" s="38">
        <v>45399</v>
      </c>
      <c r="M11083" t="s">
        <v>3226</v>
      </c>
      <c r="N11083" t="s">
        <v>4513</v>
      </c>
      <c r="O11083">
        <v>-51</v>
      </c>
      <c r="P11083" t="e">
        <f>VLOOKUP(I11083,Sheet3!$E$2:$E$16,1,0)</f>
        <v>#N/A</v>
      </c>
      <c r="Q11083" t="s">
        <v>36</v>
      </c>
      <c r="R11083">
        <v>1.67</v>
      </c>
      <c r="S11083">
        <v>-51</v>
      </c>
      <c r="U11083">
        <v>-85.17</v>
      </c>
      <c r="V11083">
        <v>14492678</v>
      </c>
      <c r="X11083" t="s">
        <v>36</v>
      </c>
      <c r="Y11083" t="s">
        <v>3204</v>
      </c>
      <c r="Z11083" t="e">
        <f>VLOOKUP(N11083,Sheet3!J:J,1,0)</f>
        <v>#N/A</v>
      </c>
      <c r="AA11083" t="e">
        <f>VLOOKUP(I11083,Sheet3!$E$2:$E$8,1,0)</f>
        <v>#N/A</v>
      </c>
    </row>
    <row r="11084" spans="1:27" hidden="1" x14ac:dyDescent="0.25">
      <c r="A11084">
        <v>292583</v>
      </c>
      <c r="B11084">
        <v>292583</v>
      </c>
      <c r="H11084">
        <v>1204</v>
      </c>
      <c r="M11084" t="s">
        <v>3226</v>
      </c>
      <c r="N11084" t="s">
        <v>4513</v>
      </c>
      <c r="R11084" t="s">
        <v>3225</v>
      </c>
      <c r="X11084" t="s">
        <v>36</v>
      </c>
      <c r="Z11084" t="e">
        <f>VLOOKUP(N11084,Sheet3!J:J,1,0)</f>
        <v>#N/A</v>
      </c>
      <c r="AA11084" t="e">
        <f>VLOOKUP(I11084,Sheet3!$E$2:$E$8,1,0)</f>
        <v>#N/A</v>
      </c>
    </row>
    <row r="11085" spans="1:27" hidden="1" x14ac:dyDescent="0.25">
      <c r="A11085">
        <v>292583</v>
      </c>
      <c r="B11085" t="s">
        <v>3177</v>
      </c>
      <c r="E11085" t="s">
        <v>3179</v>
      </c>
      <c r="H11085">
        <v>1204</v>
      </c>
      <c r="I11085">
        <v>24001835</v>
      </c>
      <c r="J11085" t="s">
        <v>3224</v>
      </c>
      <c r="K11085" s="38">
        <v>45322</v>
      </c>
      <c r="L11085" s="38">
        <v>45322</v>
      </c>
      <c r="M11085" t="s">
        <v>3226</v>
      </c>
      <c r="N11085" t="s">
        <v>4514</v>
      </c>
      <c r="R11085">
        <v>0</v>
      </c>
      <c r="V11085">
        <v>14422324</v>
      </c>
      <c r="X11085" t="s">
        <v>36</v>
      </c>
      <c r="Y11085" t="s">
        <v>3204</v>
      </c>
      <c r="Z11085" t="e">
        <f>VLOOKUP(N11085,Sheet3!J:J,1,0)</f>
        <v>#N/A</v>
      </c>
      <c r="AA11085" t="e">
        <f>VLOOKUP(I11085,Sheet3!$E$2:$E$8,1,0)</f>
        <v>#N/A</v>
      </c>
    </row>
    <row r="11086" spans="1:27" hidden="1" x14ac:dyDescent="0.25">
      <c r="A11086">
        <v>292583</v>
      </c>
      <c r="B11086" t="s">
        <v>3177</v>
      </c>
      <c r="E11086" t="s">
        <v>3179</v>
      </c>
      <c r="H11086">
        <v>1204</v>
      </c>
      <c r="I11086">
        <v>24001835</v>
      </c>
      <c r="J11086" t="s">
        <v>3228</v>
      </c>
      <c r="K11086" s="38">
        <v>45322</v>
      </c>
      <c r="L11086" s="38">
        <v>45322</v>
      </c>
      <c r="M11086" t="s">
        <v>3226</v>
      </c>
      <c r="N11086" t="s">
        <v>4514</v>
      </c>
      <c r="O11086">
        <v>51</v>
      </c>
      <c r="Q11086" t="s">
        <v>36</v>
      </c>
      <c r="R11086">
        <v>1.67</v>
      </c>
      <c r="S11086">
        <v>51</v>
      </c>
      <c r="U11086">
        <v>85.17</v>
      </c>
      <c r="V11086">
        <v>14422325</v>
      </c>
      <c r="X11086" t="s">
        <v>36</v>
      </c>
      <c r="Y11086" t="s">
        <v>3204</v>
      </c>
      <c r="Z11086" t="e">
        <f>VLOOKUP(N11086,Sheet3!J:J,1,0)</f>
        <v>#N/A</v>
      </c>
      <c r="AA11086" t="e">
        <f>VLOOKUP(I11086,Sheet3!$E$2:$E$8,1,0)</f>
        <v>#N/A</v>
      </c>
    </row>
    <row r="11087" spans="1:27" hidden="1" x14ac:dyDescent="0.25">
      <c r="A11087">
        <v>292583</v>
      </c>
      <c r="B11087" t="s">
        <v>3177</v>
      </c>
      <c r="E11087" t="s">
        <v>3179</v>
      </c>
      <c r="H11087">
        <v>1204</v>
      </c>
      <c r="I11087">
        <v>14026779</v>
      </c>
      <c r="J11087" t="s">
        <v>3233</v>
      </c>
      <c r="K11087" s="38">
        <v>45342</v>
      </c>
      <c r="L11087" s="38">
        <v>45342</v>
      </c>
      <c r="M11087" t="s">
        <v>3226</v>
      </c>
      <c r="N11087" t="s">
        <v>4514</v>
      </c>
      <c r="O11087">
        <v>-51</v>
      </c>
      <c r="Q11087" t="s">
        <v>36</v>
      </c>
      <c r="R11087">
        <v>1.67</v>
      </c>
      <c r="S11087">
        <v>-51</v>
      </c>
      <c r="U11087">
        <v>-85.17</v>
      </c>
      <c r="V11087">
        <v>14437769</v>
      </c>
      <c r="X11087" t="s">
        <v>36</v>
      </c>
      <c r="Y11087" t="s">
        <v>3204</v>
      </c>
      <c r="Z11087" t="e">
        <f>VLOOKUP(N11087,Sheet3!J:J,1,0)</f>
        <v>#N/A</v>
      </c>
      <c r="AA11087" t="e">
        <f>VLOOKUP(I11087,Sheet3!$E$2:$E$8,1,0)</f>
        <v>#N/A</v>
      </c>
    </row>
    <row r="11088" spans="1:27" hidden="1" x14ac:dyDescent="0.25">
      <c r="A11088">
        <v>292583</v>
      </c>
      <c r="B11088" t="s">
        <v>3177</v>
      </c>
      <c r="E11088" t="s">
        <v>3179</v>
      </c>
      <c r="H11088">
        <v>1204</v>
      </c>
      <c r="I11088">
        <v>14026779</v>
      </c>
      <c r="J11088" t="s">
        <v>3233</v>
      </c>
      <c r="K11088" s="38">
        <v>45342</v>
      </c>
      <c r="L11088" s="38">
        <v>45342</v>
      </c>
      <c r="M11088" t="s">
        <v>3226</v>
      </c>
      <c r="N11088" t="s">
        <v>4514</v>
      </c>
      <c r="O11088">
        <v>51</v>
      </c>
      <c r="Q11088" t="s">
        <v>36</v>
      </c>
      <c r="R11088">
        <v>1.67</v>
      </c>
      <c r="S11088">
        <v>51</v>
      </c>
      <c r="U11088">
        <v>85.17</v>
      </c>
      <c r="V11088">
        <v>14455634</v>
      </c>
      <c r="X11088" t="s">
        <v>36</v>
      </c>
      <c r="Y11088" t="s">
        <v>3204</v>
      </c>
      <c r="Z11088" t="e">
        <f>VLOOKUP(N11088,Sheet3!J:J,1,0)</f>
        <v>#N/A</v>
      </c>
      <c r="AA11088" t="e">
        <f>VLOOKUP(I11088,Sheet3!$E$2:$E$8,1,0)</f>
        <v>#N/A</v>
      </c>
    </row>
    <row r="11089" spans="1:27" hidden="1" x14ac:dyDescent="0.25">
      <c r="A11089">
        <v>292583</v>
      </c>
      <c r="B11089" t="s">
        <v>3177</v>
      </c>
      <c r="E11089" t="s">
        <v>3179</v>
      </c>
      <c r="H11089">
        <v>1204</v>
      </c>
      <c r="I11089">
        <v>14027423</v>
      </c>
      <c r="J11089" t="s">
        <v>3233</v>
      </c>
      <c r="K11089" s="38">
        <v>45342</v>
      </c>
      <c r="L11089" s="38">
        <v>45342</v>
      </c>
      <c r="M11089" t="s">
        <v>3226</v>
      </c>
      <c r="N11089" t="s">
        <v>4514</v>
      </c>
      <c r="O11089">
        <v>-51</v>
      </c>
      <c r="Q11089" t="s">
        <v>36</v>
      </c>
      <c r="R11089">
        <v>1.67</v>
      </c>
      <c r="S11089">
        <v>-51</v>
      </c>
      <c r="U11089">
        <v>-85.17</v>
      </c>
      <c r="V11089">
        <v>14455646</v>
      </c>
      <c r="X11089" t="s">
        <v>36</v>
      </c>
      <c r="Y11089" t="s">
        <v>3204</v>
      </c>
      <c r="Z11089" t="e">
        <f>VLOOKUP(N11089,Sheet3!J:J,1,0)</f>
        <v>#N/A</v>
      </c>
      <c r="AA11089" t="e">
        <f>VLOOKUP(I11089,Sheet3!$E$2:$E$8,1,0)</f>
        <v>#N/A</v>
      </c>
    </row>
    <row r="11090" spans="1:27" hidden="1" x14ac:dyDescent="0.25">
      <c r="A11090">
        <v>292583</v>
      </c>
      <c r="B11090">
        <v>292583</v>
      </c>
      <c r="H11090">
        <v>1204</v>
      </c>
      <c r="M11090" t="s">
        <v>3226</v>
      </c>
      <c r="N11090" t="s">
        <v>4514</v>
      </c>
      <c r="R11090" t="s">
        <v>3225</v>
      </c>
      <c r="X11090" t="s">
        <v>36</v>
      </c>
      <c r="Z11090" t="e">
        <f>VLOOKUP(N11090,Sheet3!J:J,1,0)</f>
        <v>#N/A</v>
      </c>
      <c r="AA11090" t="e">
        <f>VLOOKUP(I11090,Sheet3!$E$2:$E$8,1,0)</f>
        <v>#N/A</v>
      </c>
    </row>
    <row r="11091" spans="1:27" hidden="1" x14ac:dyDescent="0.25">
      <c r="A11091">
        <v>292583</v>
      </c>
      <c r="B11091" t="s">
        <v>3177</v>
      </c>
      <c r="E11091" t="s">
        <v>3179</v>
      </c>
      <c r="H11091">
        <v>1204</v>
      </c>
      <c r="I11091">
        <v>24001837</v>
      </c>
      <c r="J11091" t="s">
        <v>3228</v>
      </c>
      <c r="K11091" s="38">
        <v>45322</v>
      </c>
      <c r="L11091" s="38">
        <v>45322</v>
      </c>
      <c r="M11091" t="s">
        <v>3226</v>
      </c>
      <c r="N11091" t="s">
        <v>4516</v>
      </c>
      <c r="O11091">
        <v>6</v>
      </c>
      <c r="Q11091" t="s">
        <v>36</v>
      </c>
      <c r="R11091">
        <v>1.67</v>
      </c>
      <c r="S11091">
        <v>6</v>
      </c>
      <c r="U11091">
        <v>10.02</v>
      </c>
      <c r="V11091">
        <v>14422791</v>
      </c>
      <c r="X11091" t="s">
        <v>36</v>
      </c>
      <c r="Y11091" t="s">
        <v>3204</v>
      </c>
      <c r="Z11091" t="e">
        <f>VLOOKUP(N11091,Sheet3!J:J,1,0)</f>
        <v>#N/A</v>
      </c>
      <c r="AA11091" t="e">
        <f>VLOOKUP(I11091,Sheet3!$E$2:$E$8,1,0)</f>
        <v>#N/A</v>
      </c>
    </row>
    <row r="11092" spans="1:27" hidden="1" x14ac:dyDescent="0.25">
      <c r="A11092">
        <v>292583</v>
      </c>
      <c r="B11092" t="s">
        <v>3177</v>
      </c>
      <c r="E11092" t="s">
        <v>3179</v>
      </c>
      <c r="H11092">
        <v>1204</v>
      </c>
      <c r="I11092">
        <v>24001837</v>
      </c>
      <c r="J11092" t="s">
        <v>3228</v>
      </c>
      <c r="K11092" s="38">
        <v>45322</v>
      </c>
      <c r="L11092" s="38">
        <v>45322</v>
      </c>
      <c r="M11092" t="s">
        <v>3226</v>
      </c>
      <c r="N11092" t="s">
        <v>4516</v>
      </c>
      <c r="O11092">
        <v>650</v>
      </c>
      <c r="Q11092" t="s">
        <v>36</v>
      </c>
      <c r="R11092">
        <v>1.67</v>
      </c>
      <c r="S11092">
        <v>650</v>
      </c>
      <c r="U11092">
        <v>1085.5</v>
      </c>
      <c r="V11092">
        <v>14422789</v>
      </c>
      <c r="X11092" t="s">
        <v>36</v>
      </c>
      <c r="Y11092" t="s">
        <v>3204</v>
      </c>
      <c r="Z11092" t="e">
        <f>VLOOKUP(N11092,Sheet3!J:J,1,0)</f>
        <v>#N/A</v>
      </c>
      <c r="AA11092" t="e">
        <f>VLOOKUP(I11092,Sheet3!$E$2:$E$8,1,0)</f>
        <v>#N/A</v>
      </c>
    </row>
    <row r="11093" spans="1:27" hidden="1" x14ac:dyDescent="0.25">
      <c r="A11093">
        <v>292583</v>
      </c>
      <c r="B11093" t="s">
        <v>3177</v>
      </c>
      <c r="E11093" t="s">
        <v>3179</v>
      </c>
      <c r="H11093">
        <v>1204</v>
      </c>
      <c r="I11093">
        <v>181623</v>
      </c>
      <c r="J11093" t="s">
        <v>3229</v>
      </c>
      <c r="K11093" s="38">
        <v>45323</v>
      </c>
      <c r="L11093" s="38">
        <v>45323</v>
      </c>
      <c r="M11093" t="s">
        <v>3226</v>
      </c>
      <c r="N11093" t="s">
        <v>4516</v>
      </c>
      <c r="O11093">
        <v>-656</v>
      </c>
      <c r="P11093" t="e">
        <f>VLOOKUP(I11093,Sheet3!$E$2:$E$16,1,0)</f>
        <v>#N/A</v>
      </c>
      <c r="Q11093" t="s">
        <v>36</v>
      </c>
      <c r="R11093">
        <v>1.67</v>
      </c>
      <c r="S11093">
        <v>-656</v>
      </c>
      <c r="U11093">
        <v>-1095.52</v>
      </c>
      <c r="V11093">
        <v>14436030</v>
      </c>
      <c r="X11093" t="s">
        <v>36</v>
      </c>
      <c r="Y11093" t="s">
        <v>3204</v>
      </c>
      <c r="Z11093" t="e">
        <f>VLOOKUP(N11093,Sheet3!J:J,1,0)</f>
        <v>#N/A</v>
      </c>
      <c r="AA11093" t="e">
        <f>VLOOKUP(I11093,Sheet3!$E$2:$E$8,1,0)</f>
        <v>#N/A</v>
      </c>
    </row>
    <row r="11094" spans="1:27" hidden="1" x14ac:dyDescent="0.25">
      <c r="A11094">
        <v>292583</v>
      </c>
      <c r="B11094">
        <v>292583</v>
      </c>
      <c r="H11094">
        <v>1204</v>
      </c>
      <c r="M11094" t="s">
        <v>3226</v>
      </c>
      <c r="N11094" t="s">
        <v>4516</v>
      </c>
      <c r="R11094" t="s">
        <v>3225</v>
      </c>
      <c r="X11094" t="s">
        <v>36</v>
      </c>
      <c r="Z11094" t="e">
        <f>VLOOKUP(N11094,Sheet3!J:J,1,0)</f>
        <v>#N/A</v>
      </c>
      <c r="AA11094" t="e">
        <f>VLOOKUP(I11094,Sheet3!$E$2:$E$8,1,0)</f>
        <v>#N/A</v>
      </c>
    </row>
    <row r="11095" spans="1:27" hidden="1" x14ac:dyDescent="0.25">
      <c r="A11095">
        <v>292583</v>
      </c>
      <c r="B11095" t="s">
        <v>3177</v>
      </c>
      <c r="E11095" t="s">
        <v>3179</v>
      </c>
      <c r="H11095">
        <v>1204</v>
      </c>
      <c r="I11095">
        <v>24001984</v>
      </c>
      <c r="J11095" t="s">
        <v>3224</v>
      </c>
      <c r="K11095" s="38">
        <v>45331</v>
      </c>
      <c r="L11095" s="38">
        <v>45331</v>
      </c>
      <c r="M11095" t="s">
        <v>3226</v>
      </c>
      <c r="N11095" t="s">
        <v>4517</v>
      </c>
      <c r="R11095">
        <v>0</v>
      </c>
      <c r="V11095">
        <v>14427305</v>
      </c>
      <c r="X11095" t="s">
        <v>36</v>
      </c>
      <c r="Y11095" t="s">
        <v>3204</v>
      </c>
      <c r="Z11095" t="e">
        <f>VLOOKUP(N11095,Sheet3!J:J,1,0)</f>
        <v>#N/A</v>
      </c>
      <c r="AA11095" t="e">
        <f>VLOOKUP(I11095,Sheet3!$E$2:$E$8,1,0)</f>
        <v>#N/A</v>
      </c>
    </row>
    <row r="11096" spans="1:27" hidden="1" x14ac:dyDescent="0.25">
      <c r="A11096">
        <v>292583</v>
      </c>
      <c r="B11096" t="s">
        <v>3177</v>
      </c>
      <c r="E11096" t="s">
        <v>3179</v>
      </c>
      <c r="H11096">
        <v>1204</v>
      </c>
      <c r="I11096">
        <v>24001984</v>
      </c>
      <c r="J11096" t="s">
        <v>3228</v>
      </c>
      <c r="K11096" s="38">
        <v>45331</v>
      </c>
      <c r="L11096" s="38">
        <v>45331</v>
      </c>
      <c r="M11096" t="s">
        <v>3226</v>
      </c>
      <c r="N11096" t="s">
        <v>4517</v>
      </c>
      <c r="O11096">
        <v>546</v>
      </c>
      <c r="Q11096" t="s">
        <v>36</v>
      </c>
      <c r="R11096">
        <v>1.67</v>
      </c>
      <c r="S11096">
        <v>546</v>
      </c>
      <c r="U11096">
        <v>911.82</v>
      </c>
      <c r="V11096">
        <v>14427306</v>
      </c>
      <c r="X11096" t="s">
        <v>36</v>
      </c>
      <c r="Y11096" t="s">
        <v>3204</v>
      </c>
      <c r="Z11096" t="e">
        <f>VLOOKUP(N11096,Sheet3!J:J,1,0)</f>
        <v>#N/A</v>
      </c>
      <c r="AA11096" t="e">
        <f>VLOOKUP(I11096,Sheet3!$E$2:$E$8,1,0)</f>
        <v>#N/A</v>
      </c>
    </row>
    <row r="11097" spans="1:27" hidden="1" x14ac:dyDescent="0.25">
      <c r="A11097">
        <v>292583</v>
      </c>
      <c r="B11097" t="s">
        <v>3177</v>
      </c>
      <c r="E11097" t="s">
        <v>3179</v>
      </c>
      <c r="H11097">
        <v>1204</v>
      </c>
      <c r="I11097">
        <v>24001984</v>
      </c>
      <c r="J11097" t="s">
        <v>3228</v>
      </c>
      <c r="K11097" s="38">
        <v>45331</v>
      </c>
      <c r="L11097" s="38">
        <v>45331</v>
      </c>
      <c r="M11097" t="s">
        <v>3226</v>
      </c>
      <c r="N11097" t="s">
        <v>4517</v>
      </c>
      <c r="O11097">
        <v>3</v>
      </c>
      <c r="Q11097" t="s">
        <v>36</v>
      </c>
      <c r="R11097">
        <v>1.67</v>
      </c>
      <c r="S11097">
        <v>3</v>
      </c>
      <c r="U11097">
        <v>5.01</v>
      </c>
      <c r="V11097">
        <v>14427327</v>
      </c>
      <c r="X11097" t="s">
        <v>36</v>
      </c>
      <c r="Y11097" t="s">
        <v>3204</v>
      </c>
      <c r="Z11097" t="e">
        <f>VLOOKUP(N11097,Sheet3!J:J,1,0)</f>
        <v>#N/A</v>
      </c>
      <c r="AA11097" t="e">
        <f>VLOOKUP(I11097,Sheet3!$E$2:$E$8,1,0)</f>
        <v>#N/A</v>
      </c>
    </row>
    <row r="11098" spans="1:27" hidden="1" x14ac:dyDescent="0.25">
      <c r="A11098">
        <v>292583</v>
      </c>
      <c r="B11098" t="s">
        <v>3177</v>
      </c>
      <c r="E11098" t="s">
        <v>3179</v>
      </c>
      <c r="H11098">
        <v>1204</v>
      </c>
      <c r="I11098">
        <v>181963</v>
      </c>
      <c r="J11098" t="s">
        <v>3229</v>
      </c>
      <c r="K11098" s="38">
        <v>45334</v>
      </c>
      <c r="L11098" s="38">
        <v>45334</v>
      </c>
      <c r="M11098" t="s">
        <v>3226</v>
      </c>
      <c r="N11098" t="s">
        <v>4517</v>
      </c>
      <c r="O11098">
        <v>-549</v>
      </c>
      <c r="P11098" t="e">
        <f>VLOOKUP(I11098,Sheet3!$E$2:$E$16,1,0)</f>
        <v>#N/A</v>
      </c>
      <c r="Q11098" t="s">
        <v>36</v>
      </c>
      <c r="R11098">
        <v>1.67</v>
      </c>
      <c r="S11098">
        <v>-549</v>
      </c>
      <c r="U11098">
        <v>-916.83</v>
      </c>
      <c r="V11098">
        <v>14428954</v>
      </c>
      <c r="X11098" t="s">
        <v>36</v>
      </c>
      <c r="Y11098" t="s">
        <v>3204</v>
      </c>
      <c r="Z11098" t="e">
        <f>VLOOKUP(N11098,Sheet3!J:J,1,0)</f>
        <v>#N/A</v>
      </c>
      <c r="AA11098" t="e">
        <f>VLOOKUP(I11098,Sheet3!$E$2:$E$8,1,0)</f>
        <v>#N/A</v>
      </c>
    </row>
    <row r="11099" spans="1:27" hidden="1" x14ac:dyDescent="0.25">
      <c r="A11099">
        <v>292583</v>
      </c>
      <c r="B11099">
        <v>292583</v>
      </c>
      <c r="H11099">
        <v>1204</v>
      </c>
      <c r="M11099" t="s">
        <v>3226</v>
      </c>
      <c r="N11099" t="s">
        <v>4517</v>
      </c>
      <c r="R11099" t="s">
        <v>3225</v>
      </c>
      <c r="X11099" t="s">
        <v>36</v>
      </c>
      <c r="Z11099" t="e">
        <f>VLOOKUP(N11099,Sheet3!J:J,1,0)</f>
        <v>#N/A</v>
      </c>
      <c r="AA11099" t="e">
        <f>VLOOKUP(I11099,Sheet3!$E$2:$E$8,1,0)</f>
        <v>#N/A</v>
      </c>
    </row>
    <row r="11100" spans="1:27" hidden="1" x14ac:dyDescent="0.25">
      <c r="A11100">
        <v>292583</v>
      </c>
      <c r="B11100" t="s">
        <v>3177</v>
      </c>
      <c r="E11100" t="s">
        <v>3179</v>
      </c>
      <c r="H11100">
        <v>1204</v>
      </c>
      <c r="I11100">
        <v>24001984</v>
      </c>
      <c r="J11100" t="s">
        <v>3224</v>
      </c>
      <c r="K11100" s="38">
        <v>45331</v>
      </c>
      <c r="L11100" s="38">
        <v>45331</v>
      </c>
      <c r="M11100" t="s">
        <v>3226</v>
      </c>
      <c r="N11100" t="s">
        <v>4518</v>
      </c>
      <c r="R11100">
        <v>0</v>
      </c>
      <c r="V11100">
        <v>14427311</v>
      </c>
      <c r="X11100" t="s">
        <v>36</v>
      </c>
      <c r="Y11100" t="s">
        <v>3204</v>
      </c>
      <c r="Z11100" t="e">
        <f>VLOOKUP(N11100,Sheet3!J:J,1,0)</f>
        <v>#N/A</v>
      </c>
      <c r="AA11100" t="e">
        <f>VLOOKUP(I11100,Sheet3!$E$2:$E$8,1,0)</f>
        <v>#N/A</v>
      </c>
    </row>
    <row r="11101" spans="1:27" hidden="1" x14ac:dyDescent="0.25">
      <c r="A11101">
        <v>292583</v>
      </c>
      <c r="B11101" t="s">
        <v>3177</v>
      </c>
      <c r="E11101" t="s">
        <v>3179</v>
      </c>
      <c r="H11101">
        <v>1204</v>
      </c>
      <c r="I11101">
        <v>24001984</v>
      </c>
      <c r="J11101" t="s">
        <v>3228</v>
      </c>
      <c r="K11101" s="38">
        <v>45331</v>
      </c>
      <c r="L11101" s="38">
        <v>45331</v>
      </c>
      <c r="M11101" t="s">
        <v>3226</v>
      </c>
      <c r="N11101" t="s">
        <v>4518</v>
      </c>
      <c r="O11101">
        <v>161</v>
      </c>
      <c r="Q11101" t="s">
        <v>36</v>
      </c>
      <c r="R11101">
        <v>1.67</v>
      </c>
      <c r="S11101">
        <v>161</v>
      </c>
      <c r="U11101">
        <v>268.87</v>
      </c>
      <c r="V11101">
        <v>14427312</v>
      </c>
      <c r="X11101" t="s">
        <v>36</v>
      </c>
      <c r="Y11101" t="s">
        <v>3204</v>
      </c>
      <c r="Z11101" t="e">
        <f>VLOOKUP(N11101,Sheet3!J:J,1,0)</f>
        <v>#N/A</v>
      </c>
      <c r="AA11101" t="e">
        <f>VLOOKUP(I11101,Sheet3!$E$2:$E$8,1,0)</f>
        <v>#N/A</v>
      </c>
    </row>
    <row r="11102" spans="1:27" hidden="1" x14ac:dyDescent="0.25">
      <c r="A11102">
        <v>292583</v>
      </c>
      <c r="B11102" t="s">
        <v>3177</v>
      </c>
      <c r="E11102" t="s">
        <v>3179</v>
      </c>
      <c r="H11102">
        <v>1204</v>
      </c>
      <c r="I11102">
        <v>181964</v>
      </c>
      <c r="J11102" t="s">
        <v>3229</v>
      </c>
      <c r="K11102" s="38">
        <v>45334</v>
      </c>
      <c r="L11102" s="38">
        <v>45334</v>
      </c>
      <c r="M11102" t="s">
        <v>3226</v>
      </c>
      <c r="N11102" t="s">
        <v>4518</v>
      </c>
      <c r="O11102">
        <v>-161</v>
      </c>
      <c r="P11102" t="e">
        <f>VLOOKUP(I11102,Sheet3!$E$2:$E$16,1,0)</f>
        <v>#N/A</v>
      </c>
      <c r="Q11102" t="s">
        <v>36</v>
      </c>
      <c r="R11102">
        <v>1.67</v>
      </c>
      <c r="S11102">
        <v>-161</v>
      </c>
      <c r="U11102">
        <v>-268.87</v>
      </c>
      <c r="V11102">
        <v>14428965</v>
      </c>
      <c r="X11102" t="s">
        <v>36</v>
      </c>
      <c r="Y11102" t="s">
        <v>3204</v>
      </c>
      <c r="Z11102" t="e">
        <f>VLOOKUP(N11102,Sheet3!J:J,1,0)</f>
        <v>#N/A</v>
      </c>
      <c r="AA11102" t="e">
        <f>VLOOKUP(I11102,Sheet3!$E$2:$E$8,1,0)</f>
        <v>#N/A</v>
      </c>
    </row>
    <row r="11103" spans="1:27" hidden="1" x14ac:dyDescent="0.25">
      <c r="A11103">
        <v>292583</v>
      </c>
      <c r="B11103">
        <v>292583</v>
      </c>
      <c r="H11103">
        <v>1204</v>
      </c>
      <c r="M11103" t="s">
        <v>3226</v>
      </c>
      <c r="N11103" t="s">
        <v>4518</v>
      </c>
      <c r="R11103" t="s">
        <v>3225</v>
      </c>
      <c r="X11103" t="s">
        <v>36</v>
      </c>
      <c r="Z11103" t="e">
        <f>VLOOKUP(N11103,Sheet3!J:J,1,0)</f>
        <v>#N/A</v>
      </c>
      <c r="AA11103" t="e">
        <f>VLOOKUP(I11103,Sheet3!$E$2:$E$8,1,0)</f>
        <v>#N/A</v>
      </c>
    </row>
    <row r="11104" spans="1:27" hidden="1" x14ac:dyDescent="0.25">
      <c r="A11104">
        <v>292583</v>
      </c>
      <c r="B11104" t="s">
        <v>3177</v>
      </c>
      <c r="E11104" t="s">
        <v>3179</v>
      </c>
      <c r="H11104">
        <v>1204</v>
      </c>
      <c r="I11104">
        <v>24001973</v>
      </c>
      <c r="J11104" t="s">
        <v>3224</v>
      </c>
      <c r="K11104" s="38">
        <v>45331</v>
      </c>
      <c r="L11104" s="38">
        <v>45331</v>
      </c>
      <c r="M11104" t="s">
        <v>3226</v>
      </c>
      <c r="N11104" t="s">
        <v>4519</v>
      </c>
      <c r="R11104">
        <v>0</v>
      </c>
      <c r="V11104">
        <v>14427018</v>
      </c>
      <c r="X11104" t="s">
        <v>36</v>
      </c>
      <c r="Y11104" t="s">
        <v>3204</v>
      </c>
      <c r="Z11104" t="e">
        <f>VLOOKUP(N11104,Sheet3!J:J,1,0)</f>
        <v>#N/A</v>
      </c>
      <c r="AA11104" t="e">
        <f>VLOOKUP(I11104,Sheet3!$E$2:$E$8,1,0)</f>
        <v>#N/A</v>
      </c>
    </row>
    <row r="11105" spans="1:27" hidden="1" x14ac:dyDescent="0.25">
      <c r="A11105">
        <v>292583</v>
      </c>
      <c r="B11105" t="s">
        <v>3177</v>
      </c>
      <c r="E11105" t="s">
        <v>3179</v>
      </c>
      <c r="H11105">
        <v>1204</v>
      </c>
      <c r="I11105">
        <v>24001973</v>
      </c>
      <c r="J11105" t="s">
        <v>3228</v>
      </c>
      <c r="K11105" s="38">
        <v>45331</v>
      </c>
      <c r="L11105" s="38">
        <v>45331</v>
      </c>
      <c r="M11105" t="s">
        <v>3226</v>
      </c>
      <c r="N11105" t="s">
        <v>4519</v>
      </c>
      <c r="O11105">
        <v>372</v>
      </c>
      <c r="Q11105" t="s">
        <v>36</v>
      </c>
      <c r="R11105">
        <v>1.67</v>
      </c>
      <c r="S11105">
        <v>372</v>
      </c>
      <c r="U11105">
        <v>621.24</v>
      </c>
      <c r="V11105">
        <v>14427019</v>
      </c>
      <c r="X11105" t="s">
        <v>36</v>
      </c>
      <c r="Y11105" t="s">
        <v>3204</v>
      </c>
      <c r="Z11105" t="e">
        <f>VLOOKUP(N11105,Sheet3!J:J,1,0)</f>
        <v>#N/A</v>
      </c>
      <c r="AA11105" t="e">
        <f>VLOOKUP(I11105,Sheet3!$E$2:$E$8,1,0)</f>
        <v>#N/A</v>
      </c>
    </row>
    <row r="11106" spans="1:27" hidden="1" x14ac:dyDescent="0.25">
      <c r="A11106">
        <v>292583</v>
      </c>
      <c r="B11106" t="s">
        <v>3177</v>
      </c>
      <c r="E11106" t="s">
        <v>3179</v>
      </c>
      <c r="H11106">
        <v>1204</v>
      </c>
      <c r="I11106">
        <v>24001973</v>
      </c>
      <c r="J11106" t="s">
        <v>3228</v>
      </c>
      <c r="K11106" s="38">
        <v>45331</v>
      </c>
      <c r="L11106" s="38">
        <v>45331</v>
      </c>
      <c r="M11106" t="s">
        <v>3226</v>
      </c>
      <c r="N11106" t="s">
        <v>4519</v>
      </c>
      <c r="O11106">
        <v>4</v>
      </c>
      <c r="Q11106" t="s">
        <v>36</v>
      </c>
      <c r="R11106">
        <v>1.67</v>
      </c>
      <c r="S11106">
        <v>4</v>
      </c>
      <c r="U11106">
        <v>6.68</v>
      </c>
      <c r="V11106">
        <v>14427045</v>
      </c>
      <c r="X11106" t="s">
        <v>36</v>
      </c>
      <c r="Y11106" t="s">
        <v>3204</v>
      </c>
      <c r="Z11106" t="e">
        <f>VLOOKUP(N11106,Sheet3!J:J,1,0)</f>
        <v>#N/A</v>
      </c>
      <c r="AA11106" t="e">
        <f>VLOOKUP(I11106,Sheet3!$E$2:$E$8,1,0)</f>
        <v>#N/A</v>
      </c>
    </row>
    <row r="11107" spans="1:27" hidden="1" x14ac:dyDescent="0.25">
      <c r="A11107">
        <v>292583</v>
      </c>
      <c r="B11107" t="s">
        <v>3177</v>
      </c>
      <c r="E11107" t="s">
        <v>3179</v>
      </c>
      <c r="H11107">
        <v>1204</v>
      </c>
      <c r="I11107">
        <v>181984</v>
      </c>
      <c r="J11107" t="s">
        <v>3229</v>
      </c>
      <c r="K11107" s="38">
        <v>45349</v>
      </c>
      <c r="L11107" s="38">
        <v>45349</v>
      </c>
      <c r="M11107" t="s">
        <v>3226</v>
      </c>
      <c r="N11107" t="s">
        <v>4519</v>
      </c>
      <c r="O11107">
        <v>-6</v>
      </c>
      <c r="P11107" t="e">
        <f>VLOOKUP(I11107,Sheet3!$E$2:$E$16,1,0)</f>
        <v>#N/A</v>
      </c>
      <c r="Q11107" t="s">
        <v>36</v>
      </c>
      <c r="R11107">
        <v>1.67</v>
      </c>
      <c r="S11107">
        <v>-6</v>
      </c>
      <c r="U11107">
        <v>-10.02</v>
      </c>
      <c r="V11107">
        <v>14445840</v>
      </c>
      <c r="X11107" t="s">
        <v>36</v>
      </c>
      <c r="Y11107" t="s">
        <v>3204</v>
      </c>
      <c r="Z11107" t="e">
        <f>VLOOKUP(N11107,Sheet3!J:J,1,0)</f>
        <v>#N/A</v>
      </c>
      <c r="AA11107" t="e">
        <f>VLOOKUP(I11107,Sheet3!$E$2:$E$8,1,0)</f>
        <v>#N/A</v>
      </c>
    </row>
    <row r="11108" spans="1:27" hidden="1" x14ac:dyDescent="0.25">
      <c r="A11108">
        <v>292583</v>
      </c>
      <c r="B11108" t="s">
        <v>3177</v>
      </c>
      <c r="E11108" t="s">
        <v>3179</v>
      </c>
      <c r="H11108">
        <v>1204</v>
      </c>
      <c r="I11108">
        <v>181983</v>
      </c>
      <c r="J11108" t="s">
        <v>3229</v>
      </c>
      <c r="K11108" s="38">
        <v>45349</v>
      </c>
      <c r="L11108" s="38">
        <v>45349</v>
      </c>
      <c r="M11108" t="s">
        <v>3226</v>
      </c>
      <c r="N11108" t="s">
        <v>4519</v>
      </c>
      <c r="O11108">
        <v>-370</v>
      </c>
      <c r="P11108" t="e">
        <f>VLOOKUP(I11108,Sheet3!$E$2:$E$16,1,0)</f>
        <v>#N/A</v>
      </c>
      <c r="Q11108" t="s">
        <v>36</v>
      </c>
      <c r="R11108">
        <v>1.67</v>
      </c>
      <c r="S11108">
        <v>-370</v>
      </c>
      <c r="U11108">
        <v>-617.9</v>
      </c>
      <c r="V11108">
        <v>14445818</v>
      </c>
      <c r="X11108" t="s">
        <v>36</v>
      </c>
      <c r="Y11108" t="s">
        <v>3204</v>
      </c>
      <c r="Z11108" t="e">
        <f>VLOOKUP(N11108,Sheet3!J:J,1,0)</f>
        <v>#N/A</v>
      </c>
      <c r="AA11108" t="e">
        <f>VLOOKUP(I11108,Sheet3!$E$2:$E$8,1,0)</f>
        <v>#N/A</v>
      </c>
    </row>
    <row r="11109" spans="1:27" hidden="1" x14ac:dyDescent="0.25">
      <c r="A11109">
        <v>292583</v>
      </c>
      <c r="B11109">
        <v>292583</v>
      </c>
      <c r="H11109">
        <v>1204</v>
      </c>
      <c r="M11109" t="s">
        <v>3226</v>
      </c>
      <c r="N11109" t="s">
        <v>4519</v>
      </c>
      <c r="R11109" t="s">
        <v>3225</v>
      </c>
      <c r="X11109" t="s">
        <v>36</v>
      </c>
      <c r="Z11109" t="e">
        <f>VLOOKUP(N11109,Sheet3!J:J,1,0)</f>
        <v>#N/A</v>
      </c>
      <c r="AA11109" t="e">
        <f>VLOOKUP(I11109,Sheet3!$E$2:$E$8,1,0)</f>
        <v>#N/A</v>
      </c>
    </row>
    <row r="11110" spans="1:27" hidden="1" x14ac:dyDescent="0.25">
      <c r="A11110">
        <v>292583</v>
      </c>
      <c r="B11110" t="s">
        <v>3177</v>
      </c>
      <c r="E11110" t="s">
        <v>3179</v>
      </c>
      <c r="H11110">
        <v>1204</v>
      </c>
      <c r="I11110">
        <v>24001973</v>
      </c>
      <c r="J11110" t="s">
        <v>3224</v>
      </c>
      <c r="K11110" s="38">
        <v>45331</v>
      </c>
      <c r="L11110" s="38">
        <v>45331</v>
      </c>
      <c r="M11110" t="s">
        <v>3226</v>
      </c>
      <c r="N11110" t="s">
        <v>4520</v>
      </c>
      <c r="R11110">
        <v>0</v>
      </c>
      <c r="V11110">
        <v>14427024</v>
      </c>
      <c r="X11110" t="s">
        <v>36</v>
      </c>
      <c r="Y11110" t="s">
        <v>3204</v>
      </c>
      <c r="Z11110" t="e">
        <f>VLOOKUP(N11110,Sheet3!J:J,1,0)</f>
        <v>#N/A</v>
      </c>
      <c r="AA11110" t="e">
        <f>VLOOKUP(I11110,Sheet3!$E$2:$E$8,1,0)</f>
        <v>#N/A</v>
      </c>
    </row>
    <row r="11111" spans="1:27" hidden="1" x14ac:dyDescent="0.25">
      <c r="A11111">
        <v>292583</v>
      </c>
      <c r="B11111" t="s">
        <v>3177</v>
      </c>
      <c r="E11111" t="s">
        <v>3179</v>
      </c>
      <c r="H11111">
        <v>1204</v>
      </c>
      <c r="I11111">
        <v>24001973</v>
      </c>
      <c r="J11111" t="s">
        <v>3228</v>
      </c>
      <c r="K11111" s="38">
        <v>45331</v>
      </c>
      <c r="L11111" s="38">
        <v>45331</v>
      </c>
      <c r="M11111" t="s">
        <v>3226</v>
      </c>
      <c r="N11111" t="s">
        <v>4520</v>
      </c>
      <c r="O11111">
        <v>188</v>
      </c>
      <c r="Q11111" t="s">
        <v>36</v>
      </c>
      <c r="R11111">
        <v>1.67</v>
      </c>
      <c r="S11111">
        <v>188</v>
      </c>
      <c r="U11111">
        <v>313.95999999999998</v>
      </c>
      <c r="V11111">
        <v>14427025</v>
      </c>
      <c r="X11111" t="s">
        <v>36</v>
      </c>
      <c r="Y11111" t="s">
        <v>3204</v>
      </c>
      <c r="Z11111" t="e">
        <f>VLOOKUP(N11111,Sheet3!J:J,1,0)</f>
        <v>#N/A</v>
      </c>
      <c r="AA11111" t="e">
        <f>VLOOKUP(I11111,Sheet3!$E$2:$E$8,1,0)</f>
        <v>#N/A</v>
      </c>
    </row>
    <row r="11112" spans="1:27" hidden="1" x14ac:dyDescent="0.25">
      <c r="A11112">
        <v>292583</v>
      </c>
      <c r="B11112" t="s">
        <v>3177</v>
      </c>
      <c r="E11112" t="s">
        <v>3179</v>
      </c>
      <c r="H11112">
        <v>1204</v>
      </c>
      <c r="I11112">
        <v>181984</v>
      </c>
      <c r="J11112" t="s">
        <v>3229</v>
      </c>
      <c r="K11112" s="38">
        <v>45349</v>
      </c>
      <c r="L11112" s="38">
        <v>45349</v>
      </c>
      <c r="M11112" t="s">
        <v>3226</v>
      </c>
      <c r="N11112" t="s">
        <v>4520</v>
      </c>
      <c r="O11112">
        <v>-188</v>
      </c>
      <c r="P11112" t="e">
        <f>VLOOKUP(I11112,Sheet3!$E$2:$E$16,1,0)</f>
        <v>#N/A</v>
      </c>
      <c r="Q11112" t="s">
        <v>36</v>
      </c>
      <c r="R11112">
        <v>1.67</v>
      </c>
      <c r="S11112">
        <v>-188</v>
      </c>
      <c r="U11112">
        <v>-313.95999999999998</v>
      </c>
      <c r="V11112">
        <v>14445831</v>
      </c>
      <c r="X11112" t="s">
        <v>36</v>
      </c>
      <c r="Y11112" t="s">
        <v>3204</v>
      </c>
      <c r="Z11112" t="e">
        <f>VLOOKUP(N11112,Sheet3!J:J,1,0)</f>
        <v>#N/A</v>
      </c>
      <c r="AA11112" t="e">
        <f>VLOOKUP(I11112,Sheet3!$E$2:$E$8,1,0)</f>
        <v>#N/A</v>
      </c>
    </row>
    <row r="11113" spans="1:27" hidden="1" x14ac:dyDescent="0.25">
      <c r="A11113">
        <v>292583</v>
      </c>
      <c r="B11113">
        <v>292583</v>
      </c>
      <c r="H11113">
        <v>1204</v>
      </c>
      <c r="M11113" t="s">
        <v>3226</v>
      </c>
      <c r="N11113" t="s">
        <v>4520</v>
      </c>
      <c r="R11113" t="s">
        <v>3225</v>
      </c>
      <c r="X11113" t="s">
        <v>36</v>
      </c>
      <c r="Z11113" t="e">
        <f>VLOOKUP(N11113,Sheet3!J:J,1,0)</f>
        <v>#N/A</v>
      </c>
      <c r="AA11113" t="e">
        <f>VLOOKUP(I11113,Sheet3!$E$2:$E$8,1,0)</f>
        <v>#N/A</v>
      </c>
    </row>
    <row r="11114" spans="1:27" hidden="1" x14ac:dyDescent="0.25">
      <c r="A11114">
        <v>292583</v>
      </c>
      <c r="B11114" t="s">
        <v>3177</v>
      </c>
      <c r="E11114" t="s">
        <v>3179</v>
      </c>
      <c r="H11114">
        <v>1204</v>
      </c>
      <c r="I11114">
        <v>24002354</v>
      </c>
      <c r="J11114" t="s">
        <v>3224</v>
      </c>
      <c r="K11114" s="38">
        <v>45348</v>
      </c>
      <c r="L11114" s="38">
        <v>45348</v>
      </c>
      <c r="M11114" t="s">
        <v>3226</v>
      </c>
      <c r="N11114" t="s">
        <v>4521</v>
      </c>
      <c r="R11114">
        <v>0</v>
      </c>
      <c r="V11114">
        <v>14443888</v>
      </c>
      <c r="X11114" t="s">
        <v>36</v>
      </c>
      <c r="Y11114" t="s">
        <v>3204</v>
      </c>
      <c r="Z11114" t="e">
        <f>VLOOKUP(N11114,Sheet3!J:J,1,0)</f>
        <v>#N/A</v>
      </c>
      <c r="AA11114" t="e">
        <f>VLOOKUP(I11114,Sheet3!$E$2:$E$8,1,0)</f>
        <v>#N/A</v>
      </c>
    </row>
    <row r="11115" spans="1:27" hidden="1" x14ac:dyDescent="0.25">
      <c r="A11115">
        <v>292583</v>
      </c>
      <c r="B11115" t="s">
        <v>3177</v>
      </c>
      <c r="E11115" t="s">
        <v>3179</v>
      </c>
      <c r="H11115">
        <v>1204</v>
      </c>
      <c r="I11115">
        <v>24002354</v>
      </c>
      <c r="J11115" t="s">
        <v>3228</v>
      </c>
      <c r="K11115" s="38">
        <v>45348</v>
      </c>
      <c r="L11115" s="38">
        <v>45348</v>
      </c>
      <c r="M11115" t="s">
        <v>3226</v>
      </c>
      <c r="N11115" t="s">
        <v>4521</v>
      </c>
      <c r="O11115">
        <v>1172</v>
      </c>
      <c r="Q11115" t="s">
        <v>36</v>
      </c>
      <c r="R11115">
        <v>1.67</v>
      </c>
      <c r="S11115">
        <v>1172</v>
      </c>
      <c r="U11115">
        <v>1957.24</v>
      </c>
      <c r="V11115">
        <v>14443889</v>
      </c>
      <c r="X11115" t="s">
        <v>36</v>
      </c>
      <c r="Y11115" t="s">
        <v>3204</v>
      </c>
      <c r="Z11115" t="e">
        <f>VLOOKUP(N11115,Sheet3!J:J,1,0)</f>
        <v>#N/A</v>
      </c>
      <c r="AA11115" t="e">
        <f>VLOOKUP(I11115,Sheet3!$E$2:$E$8,1,0)</f>
        <v>#N/A</v>
      </c>
    </row>
    <row r="11116" spans="1:27" hidden="1" x14ac:dyDescent="0.25">
      <c r="A11116">
        <v>292583</v>
      </c>
      <c r="B11116" t="s">
        <v>3177</v>
      </c>
      <c r="E11116" t="s">
        <v>3179</v>
      </c>
      <c r="H11116">
        <v>1204</v>
      </c>
      <c r="I11116">
        <v>182166</v>
      </c>
      <c r="J11116" t="s">
        <v>3229</v>
      </c>
      <c r="K11116" s="38">
        <v>45356</v>
      </c>
      <c r="L11116" s="38">
        <v>45356</v>
      </c>
      <c r="M11116" t="s">
        <v>3226</v>
      </c>
      <c r="N11116" t="s">
        <v>4521</v>
      </c>
      <c r="O11116">
        <v>-1172</v>
      </c>
      <c r="P11116" t="e">
        <f>VLOOKUP(I11116,Sheet3!$E$2:$E$16,1,0)</f>
        <v>#N/A</v>
      </c>
      <c r="Q11116" t="s">
        <v>36</v>
      </c>
      <c r="R11116">
        <v>1.67</v>
      </c>
      <c r="S11116">
        <v>-1172</v>
      </c>
      <c r="U11116">
        <v>-1957.24</v>
      </c>
      <c r="V11116">
        <v>14456227</v>
      </c>
      <c r="X11116" t="s">
        <v>36</v>
      </c>
      <c r="Y11116" t="s">
        <v>3204</v>
      </c>
      <c r="Z11116" t="e">
        <f>VLOOKUP(N11116,Sheet3!J:J,1,0)</f>
        <v>#N/A</v>
      </c>
      <c r="AA11116" t="e">
        <f>VLOOKUP(I11116,Sheet3!$E$2:$E$8,1,0)</f>
        <v>#N/A</v>
      </c>
    </row>
    <row r="11117" spans="1:27" hidden="1" x14ac:dyDescent="0.25">
      <c r="A11117">
        <v>292583</v>
      </c>
      <c r="B11117">
        <v>292583</v>
      </c>
      <c r="H11117">
        <v>1204</v>
      </c>
      <c r="M11117" t="s">
        <v>3226</v>
      </c>
      <c r="N11117" t="s">
        <v>4521</v>
      </c>
      <c r="R11117" t="s">
        <v>3225</v>
      </c>
      <c r="X11117" t="s">
        <v>36</v>
      </c>
      <c r="Z11117" t="e">
        <f>VLOOKUP(N11117,Sheet3!J:J,1,0)</f>
        <v>#N/A</v>
      </c>
      <c r="AA11117" t="e">
        <f>VLOOKUP(I11117,Sheet3!$E$2:$E$8,1,0)</f>
        <v>#N/A</v>
      </c>
    </row>
    <row r="11118" spans="1:27" hidden="1" x14ac:dyDescent="0.25">
      <c r="A11118">
        <v>292583</v>
      </c>
      <c r="B11118" t="s">
        <v>3177</v>
      </c>
      <c r="E11118" t="s">
        <v>3179</v>
      </c>
      <c r="H11118">
        <v>1204</v>
      </c>
      <c r="I11118">
        <v>24002354</v>
      </c>
      <c r="J11118" t="s">
        <v>3224</v>
      </c>
      <c r="K11118" s="38">
        <v>45348</v>
      </c>
      <c r="L11118" s="38">
        <v>45348</v>
      </c>
      <c r="M11118" t="s">
        <v>3226</v>
      </c>
      <c r="N11118" t="s">
        <v>4522</v>
      </c>
      <c r="R11118">
        <v>0</v>
      </c>
      <c r="V11118">
        <v>14443907</v>
      </c>
      <c r="X11118" t="s">
        <v>36</v>
      </c>
      <c r="Y11118" t="s">
        <v>3204</v>
      </c>
      <c r="Z11118" t="e">
        <f>VLOOKUP(N11118,Sheet3!J:J,1,0)</f>
        <v>#N/A</v>
      </c>
      <c r="AA11118" t="e">
        <f>VLOOKUP(I11118,Sheet3!$E$2:$E$8,1,0)</f>
        <v>#N/A</v>
      </c>
    </row>
    <row r="11119" spans="1:27" hidden="1" x14ac:dyDescent="0.25">
      <c r="A11119">
        <v>292583</v>
      </c>
      <c r="B11119" t="s">
        <v>3177</v>
      </c>
      <c r="E11119" t="s">
        <v>3179</v>
      </c>
      <c r="H11119">
        <v>1204</v>
      </c>
      <c r="I11119">
        <v>24002354</v>
      </c>
      <c r="J11119" t="s">
        <v>3228</v>
      </c>
      <c r="K11119" s="38">
        <v>45348</v>
      </c>
      <c r="L11119" s="38">
        <v>45348</v>
      </c>
      <c r="M11119" t="s">
        <v>3226</v>
      </c>
      <c r="N11119" t="s">
        <v>4522</v>
      </c>
      <c r="O11119">
        <v>929</v>
      </c>
      <c r="Q11119" t="s">
        <v>36</v>
      </c>
      <c r="R11119">
        <v>1.67</v>
      </c>
      <c r="S11119">
        <v>929</v>
      </c>
      <c r="U11119">
        <v>1551.43</v>
      </c>
      <c r="V11119">
        <v>14443908</v>
      </c>
      <c r="X11119" t="s">
        <v>36</v>
      </c>
      <c r="Y11119" t="s">
        <v>3204</v>
      </c>
      <c r="Z11119" t="e">
        <f>VLOOKUP(N11119,Sheet3!J:J,1,0)</f>
        <v>#N/A</v>
      </c>
      <c r="AA11119" t="e">
        <f>VLOOKUP(I11119,Sheet3!$E$2:$E$8,1,0)</f>
        <v>#N/A</v>
      </c>
    </row>
    <row r="11120" spans="1:27" hidden="1" x14ac:dyDescent="0.25">
      <c r="A11120">
        <v>292583</v>
      </c>
      <c r="B11120" t="s">
        <v>3177</v>
      </c>
      <c r="E11120" t="s">
        <v>3179</v>
      </c>
      <c r="H11120">
        <v>1204</v>
      </c>
      <c r="I11120">
        <v>24002354</v>
      </c>
      <c r="J11120" t="s">
        <v>3228</v>
      </c>
      <c r="K11120" s="38">
        <v>45348</v>
      </c>
      <c r="L11120" s="38">
        <v>45348</v>
      </c>
      <c r="M11120" t="s">
        <v>3226</v>
      </c>
      <c r="N11120" t="s">
        <v>4522</v>
      </c>
      <c r="O11120">
        <v>18</v>
      </c>
      <c r="Q11120" t="s">
        <v>36</v>
      </c>
      <c r="R11120">
        <v>1.67</v>
      </c>
      <c r="S11120">
        <v>18</v>
      </c>
      <c r="U11120">
        <v>30.06</v>
      </c>
      <c r="V11120">
        <v>14443932</v>
      </c>
      <c r="X11120" t="s">
        <v>36</v>
      </c>
      <c r="Y11120" t="s">
        <v>3204</v>
      </c>
      <c r="Z11120" t="e">
        <f>VLOOKUP(N11120,Sheet3!J:J,1,0)</f>
        <v>#N/A</v>
      </c>
      <c r="AA11120" t="e">
        <f>VLOOKUP(I11120,Sheet3!$E$2:$E$8,1,0)</f>
        <v>#N/A</v>
      </c>
    </row>
    <row r="11121" spans="1:27" hidden="1" x14ac:dyDescent="0.25">
      <c r="A11121">
        <v>292583</v>
      </c>
      <c r="B11121" t="s">
        <v>3177</v>
      </c>
      <c r="E11121" t="s">
        <v>3179</v>
      </c>
      <c r="H11121">
        <v>1204</v>
      </c>
      <c r="I11121">
        <v>182154</v>
      </c>
      <c r="J11121" t="s">
        <v>3229</v>
      </c>
      <c r="K11121" s="38">
        <v>45356</v>
      </c>
      <c r="L11121" s="38">
        <v>45356</v>
      </c>
      <c r="M11121" t="s">
        <v>3226</v>
      </c>
      <c r="N11121" t="s">
        <v>4522</v>
      </c>
      <c r="O11121">
        <v>-947</v>
      </c>
      <c r="P11121" t="e">
        <f>VLOOKUP(I11121,Sheet3!$E$2:$E$16,1,0)</f>
        <v>#N/A</v>
      </c>
      <c r="Q11121" t="s">
        <v>36</v>
      </c>
      <c r="R11121">
        <v>1.67</v>
      </c>
      <c r="S11121">
        <v>-947</v>
      </c>
      <c r="U11121">
        <v>-1581.49</v>
      </c>
      <c r="V11121">
        <v>14456207</v>
      </c>
      <c r="X11121" t="s">
        <v>36</v>
      </c>
      <c r="Y11121" t="s">
        <v>3204</v>
      </c>
      <c r="Z11121" t="e">
        <f>VLOOKUP(N11121,Sheet3!J:J,1,0)</f>
        <v>#N/A</v>
      </c>
      <c r="AA11121" t="e">
        <f>VLOOKUP(I11121,Sheet3!$E$2:$E$8,1,0)</f>
        <v>#N/A</v>
      </c>
    </row>
    <row r="11122" spans="1:27" hidden="1" x14ac:dyDescent="0.25">
      <c r="A11122">
        <v>292583</v>
      </c>
      <c r="B11122">
        <v>292583</v>
      </c>
      <c r="H11122">
        <v>1204</v>
      </c>
      <c r="M11122" t="s">
        <v>3226</v>
      </c>
      <c r="N11122" t="s">
        <v>4522</v>
      </c>
      <c r="R11122" t="s">
        <v>3225</v>
      </c>
      <c r="X11122" t="s">
        <v>36</v>
      </c>
      <c r="Z11122" t="e">
        <f>VLOOKUP(N11122,Sheet3!J:J,1,0)</f>
        <v>#N/A</v>
      </c>
      <c r="AA11122" t="e">
        <f>VLOOKUP(I11122,Sheet3!$E$2:$E$8,1,0)</f>
        <v>#N/A</v>
      </c>
    </row>
    <row r="11123" spans="1:27" hidden="1" x14ac:dyDescent="0.25">
      <c r="A11123">
        <v>292583</v>
      </c>
      <c r="B11123" t="s">
        <v>3177</v>
      </c>
      <c r="E11123" t="s">
        <v>3179</v>
      </c>
      <c r="H11123">
        <v>1204</v>
      </c>
      <c r="I11123">
        <v>24002359</v>
      </c>
      <c r="J11123" t="s">
        <v>3224</v>
      </c>
      <c r="K11123" s="38">
        <v>45348</v>
      </c>
      <c r="L11123" s="38">
        <v>45348</v>
      </c>
      <c r="M11123" t="s">
        <v>3226</v>
      </c>
      <c r="N11123" t="s">
        <v>4551</v>
      </c>
      <c r="R11123">
        <v>0</v>
      </c>
      <c r="V11123">
        <v>14444037</v>
      </c>
      <c r="X11123" t="s">
        <v>36</v>
      </c>
      <c r="Y11123" t="s">
        <v>3204</v>
      </c>
      <c r="Z11123" t="e">
        <f>VLOOKUP(N11123,Sheet3!J:J,1,0)</f>
        <v>#N/A</v>
      </c>
      <c r="AA11123" t="e">
        <f>VLOOKUP(I11123,Sheet3!$E$2:$E$8,1,0)</f>
        <v>#N/A</v>
      </c>
    </row>
    <row r="11124" spans="1:27" hidden="1" x14ac:dyDescent="0.25">
      <c r="A11124">
        <v>292583</v>
      </c>
      <c r="B11124" t="s">
        <v>3177</v>
      </c>
      <c r="E11124" t="s">
        <v>3179</v>
      </c>
      <c r="H11124">
        <v>1204</v>
      </c>
      <c r="I11124">
        <v>24002359</v>
      </c>
      <c r="J11124" t="s">
        <v>3228</v>
      </c>
      <c r="K11124" s="38">
        <v>45348</v>
      </c>
      <c r="L11124" s="38">
        <v>45348</v>
      </c>
      <c r="M11124" t="s">
        <v>3226</v>
      </c>
      <c r="N11124" t="s">
        <v>4551</v>
      </c>
      <c r="O11124">
        <v>819</v>
      </c>
      <c r="Q11124" t="s">
        <v>36</v>
      </c>
      <c r="R11124">
        <v>1.67</v>
      </c>
      <c r="S11124">
        <v>819</v>
      </c>
      <c r="U11124">
        <v>1367.73</v>
      </c>
      <c r="V11124">
        <v>14444038</v>
      </c>
      <c r="X11124" t="s">
        <v>36</v>
      </c>
      <c r="Y11124" t="s">
        <v>3204</v>
      </c>
      <c r="Z11124" t="e">
        <f>VLOOKUP(N11124,Sheet3!J:J,1,0)</f>
        <v>#N/A</v>
      </c>
      <c r="AA11124" t="e">
        <f>VLOOKUP(I11124,Sheet3!$E$2:$E$8,1,0)</f>
        <v>#N/A</v>
      </c>
    </row>
    <row r="11125" spans="1:27" hidden="1" x14ac:dyDescent="0.25">
      <c r="A11125">
        <v>292583</v>
      </c>
      <c r="B11125" t="s">
        <v>3177</v>
      </c>
      <c r="E11125" t="s">
        <v>3179</v>
      </c>
      <c r="H11125">
        <v>1204</v>
      </c>
      <c r="I11125">
        <v>14027805</v>
      </c>
      <c r="J11125" t="s">
        <v>3233</v>
      </c>
      <c r="K11125" s="38">
        <v>45365</v>
      </c>
      <c r="L11125" s="38">
        <v>45365</v>
      </c>
      <c r="M11125" t="s">
        <v>3226</v>
      </c>
      <c r="N11125" t="s">
        <v>4551</v>
      </c>
      <c r="O11125">
        <v>-150</v>
      </c>
      <c r="Q11125" t="s">
        <v>36</v>
      </c>
      <c r="R11125">
        <v>1.67</v>
      </c>
      <c r="S11125">
        <v>-150</v>
      </c>
      <c r="U11125">
        <v>-250.5</v>
      </c>
      <c r="V11125">
        <v>14466034</v>
      </c>
      <c r="X11125" t="s">
        <v>36</v>
      </c>
      <c r="Y11125" t="s">
        <v>3204</v>
      </c>
      <c r="Z11125" t="e">
        <f>VLOOKUP(N11125,Sheet3!J:J,1,0)</f>
        <v>#N/A</v>
      </c>
      <c r="AA11125" t="e">
        <f>VLOOKUP(I11125,Sheet3!$E$2:$E$8,1,0)</f>
        <v>#N/A</v>
      </c>
    </row>
    <row r="11126" spans="1:27" hidden="1" x14ac:dyDescent="0.25">
      <c r="A11126">
        <v>292583</v>
      </c>
      <c r="B11126" t="s">
        <v>3177</v>
      </c>
      <c r="E11126" t="s">
        <v>3179</v>
      </c>
      <c r="H11126">
        <v>1204</v>
      </c>
      <c r="I11126">
        <v>182449</v>
      </c>
      <c r="J11126" t="s">
        <v>3229</v>
      </c>
      <c r="K11126" s="38">
        <v>45399</v>
      </c>
      <c r="L11126" s="38">
        <v>45399</v>
      </c>
      <c r="M11126" t="s">
        <v>3226</v>
      </c>
      <c r="N11126" t="s">
        <v>4551</v>
      </c>
      <c r="O11126">
        <v>-4</v>
      </c>
      <c r="P11126" t="e">
        <f>VLOOKUP(I11126,Sheet3!$E$2:$E$16,1,0)</f>
        <v>#N/A</v>
      </c>
      <c r="Q11126" t="s">
        <v>36</v>
      </c>
      <c r="R11126">
        <v>1.67</v>
      </c>
      <c r="S11126">
        <v>-4</v>
      </c>
      <c r="U11126">
        <v>-6.68</v>
      </c>
      <c r="V11126">
        <v>14492684</v>
      </c>
      <c r="X11126" t="s">
        <v>36</v>
      </c>
      <c r="Y11126" t="s">
        <v>3204</v>
      </c>
      <c r="Z11126" t="e">
        <f>VLOOKUP(N11126,Sheet3!J:J,1,0)</f>
        <v>#N/A</v>
      </c>
      <c r="AA11126" t="e">
        <f>VLOOKUP(I11126,Sheet3!$E$2:$E$8,1,0)</f>
        <v>#N/A</v>
      </c>
    </row>
    <row r="11127" spans="1:27" hidden="1" x14ac:dyDescent="0.25">
      <c r="A11127">
        <v>292583</v>
      </c>
      <c r="B11127" t="s">
        <v>3177</v>
      </c>
      <c r="E11127" t="s">
        <v>3179</v>
      </c>
      <c r="H11127">
        <v>1204</v>
      </c>
      <c r="I11127">
        <v>182448</v>
      </c>
      <c r="J11127" t="s">
        <v>3229</v>
      </c>
      <c r="K11127" s="38">
        <v>45399</v>
      </c>
      <c r="L11127" s="38">
        <v>45399</v>
      </c>
      <c r="M11127" t="s">
        <v>3226</v>
      </c>
      <c r="N11127" t="s">
        <v>4551</v>
      </c>
      <c r="O11127">
        <v>-131</v>
      </c>
      <c r="P11127" t="e">
        <f>VLOOKUP(I11127,Sheet3!$E$2:$E$16,1,0)</f>
        <v>#N/A</v>
      </c>
      <c r="Q11127" t="s">
        <v>36</v>
      </c>
      <c r="R11127">
        <v>1.67</v>
      </c>
      <c r="S11127">
        <v>-131</v>
      </c>
      <c r="U11127">
        <v>-218.77</v>
      </c>
      <c r="V11127">
        <v>14492724</v>
      </c>
      <c r="X11127" t="s">
        <v>36</v>
      </c>
      <c r="Y11127" t="s">
        <v>3204</v>
      </c>
      <c r="Z11127" t="e">
        <f>VLOOKUP(N11127,Sheet3!J:J,1,0)</f>
        <v>#N/A</v>
      </c>
      <c r="AA11127" t="e">
        <f>VLOOKUP(I11127,Sheet3!$E$2:$E$8,1,0)</f>
        <v>#N/A</v>
      </c>
    </row>
    <row r="11128" spans="1:27" hidden="1" x14ac:dyDescent="0.25">
      <c r="A11128">
        <v>292583</v>
      </c>
      <c r="B11128" t="s">
        <v>3177</v>
      </c>
      <c r="E11128" t="s">
        <v>3179</v>
      </c>
      <c r="H11128">
        <v>1204</v>
      </c>
      <c r="I11128">
        <v>182701</v>
      </c>
      <c r="J11128" t="s">
        <v>3229</v>
      </c>
      <c r="K11128" s="38">
        <v>45427</v>
      </c>
      <c r="L11128" s="38">
        <v>45427</v>
      </c>
      <c r="M11128" t="s">
        <v>3226</v>
      </c>
      <c r="N11128" t="s">
        <v>4551</v>
      </c>
      <c r="O11128">
        <v>-474</v>
      </c>
      <c r="P11128" t="e">
        <f>VLOOKUP(I11128,Sheet3!$E$2:$E$16,1,0)</f>
        <v>#N/A</v>
      </c>
      <c r="Q11128" t="s">
        <v>36</v>
      </c>
      <c r="R11128">
        <v>1.67</v>
      </c>
      <c r="S11128">
        <v>-474</v>
      </c>
      <c r="U11128">
        <v>-791.58</v>
      </c>
      <c r="V11128">
        <v>14529204</v>
      </c>
      <c r="X11128" t="s">
        <v>36</v>
      </c>
      <c r="Y11128" t="s">
        <v>3204</v>
      </c>
      <c r="Z11128" t="e">
        <f>VLOOKUP(N11128,Sheet3!J:J,1,0)</f>
        <v>#N/A</v>
      </c>
      <c r="AA11128" t="e">
        <f>VLOOKUP(I11128,Sheet3!$E$2:$E$8,1,0)</f>
        <v>#N/A</v>
      </c>
    </row>
    <row r="11129" spans="1:27" hidden="1" x14ac:dyDescent="0.25">
      <c r="A11129">
        <v>292583</v>
      </c>
      <c r="B11129">
        <v>292583</v>
      </c>
      <c r="H11129">
        <v>1204</v>
      </c>
      <c r="M11129" t="s">
        <v>3226</v>
      </c>
      <c r="N11129" t="s">
        <v>4551</v>
      </c>
      <c r="R11129" t="s">
        <v>3225</v>
      </c>
      <c r="S11129">
        <v>60</v>
      </c>
      <c r="U11129">
        <v>100.2</v>
      </c>
      <c r="X11129" t="s">
        <v>36</v>
      </c>
      <c r="Z11129" t="e">
        <f>VLOOKUP(N11129,Sheet3!J:J,1,0)</f>
        <v>#N/A</v>
      </c>
      <c r="AA11129" t="e">
        <f>VLOOKUP(I11129,Sheet3!$E$2:$E$8,1,0)</f>
        <v>#N/A</v>
      </c>
    </row>
    <row r="11130" spans="1:27" hidden="1" x14ac:dyDescent="0.25">
      <c r="A11130">
        <v>292583</v>
      </c>
      <c r="B11130" t="s">
        <v>3177</v>
      </c>
      <c r="E11130" t="s">
        <v>3179</v>
      </c>
      <c r="H11130">
        <v>1204</v>
      </c>
      <c r="I11130">
        <v>14027805</v>
      </c>
      <c r="J11130" t="s">
        <v>3224</v>
      </c>
      <c r="K11130" s="38">
        <v>45365</v>
      </c>
      <c r="L11130" s="38">
        <v>45365</v>
      </c>
      <c r="M11130" t="s">
        <v>3226</v>
      </c>
      <c r="N11130" t="s">
        <v>4552</v>
      </c>
      <c r="R11130">
        <v>0</v>
      </c>
      <c r="V11130">
        <v>14466035</v>
      </c>
      <c r="X11130" t="s">
        <v>36</v>
      </c>
      <c r="Y11130" t="s">
        <v>3204</v>
      </c>
      <c r="Z11130" t="e">
        <f>VLOOKUP(N11130,Sheet3!J:J,1,0)</f>
        <v>#N/A</v>
      </c>
      <c r="AA11130" t="e">
        <f>VLOOKUP(I11130,Sheet3!$E$2:$E$8,1,0)</f>
        <v>#N/A</v>
      </c>
    </row>
    <row r="11131" spans="1:27" hidden="1" x14ac:dyDescent="0.25">
      <c r="A11131">
        <v>292583</v>
      </c>
      <c r="B11131" t="s">
        <v>3177</v>
      </c>
      <c r="E11131" t="s">
        <v>3179</v>
      </c>
      <c r="H11131">
        <v>1204</v>
      </c>
      <c r="I11131">
        <v>14027805</v>
      </c>
      <c r="J11131" t="s">
        <v>3233</v>
      </c>
      <c r="K11131" s="38">
        <v>45365</v>
      </c>
      <c r="L11131" s="38">
        <v>45365</v>
      </c>
      <c r="M11131" t="s">
        <v>3226</v>
      </c>
      <c r="N11131" t="s">
        <v>4552</v>
      </c>
      <c r="O11131">
        <v>150</v>
      </c>
      <c r="Q11131" t="s">
        <v>36</v>
      </c>
      <c r="R11131">
        <v>1.67</v>
      </c>
      <c r="S11131">
        <v>150</v>
      </c>
      <c r="U11131">
        <v>250.5</v>
      </c>
      <c r="V11131">
        <v>14466036</v>
      </c>
      <c r="X11131" t="s">
        <v>36</v>
      </c>
      <c r="Y11131" t="s">
        <v>3204</v>
      </c>
      <c r="Z11131" t="e">
        <f>VLOOKUP(N11131,Sheet3!J:J,1,0)</f>
        <v>#N/A</v>
      </c>
      <c r="AA11131" t="e">
        <f>VLOOKUP(I11131,Sheet3!$E$2:$E$8,1,0)</f>
        <v>#N/A</v>
      </c>
    </row>
    <row r="11132" spans="1:27" hidden="1" x14ac:dyDescent="0.25">
      <c r="A11132">
        <v>292583</v>
      </c>
      <c r="B11132" t="s">
        <v>3177</v>
      </c>
      <c r="E11132" t="s">
        <v>3179</v>
      </c>
      <c r="H11132">
        <v>1204</v>
      </c>
      <c r="I11132">
        <v>182449</v>
      </c>
      <c r="J11132" t="s">
        <v>3229</v>
      </c>
      <c r="K11132" s="38">
        <v>45399</v>
      </c>
      <c r="L11132" s="38">
        <v>45399</v>
      </c>
      <c r="M11132" t="s">
        <v>3226</v>
      </c>
      <c r="N11132" t="s">
        <v>4552</v>
      </c>
      <c r="O11132">
        <v>-150</v>
      </c>
      <c r="P11132" t="e">
        <f>VLOOKUP(I11132,Sheet3!$E$2:$E$16,1,0)</f>
        <v>#N/A</v>
      </c>
      <c r="Q11132" t="s">
        <v>36</v>
      </c>
      <c r="R11132">
        <v>1.67</v>
      </c>
      <c r="S11132">
        <v>-150</v>
      </c>
      <c r="U11132">
        <v>-250.5</v>
      </c>
      <c r="V11132">
        <v>14492727</v>
      </c>
      <c r="X11132" t="s">
        <v>36</v>
      </c>
      <c r="Y11132" t="s">
        <v>3204</v>
      </c>
      <c r="Z11132" t="e">
        <f>VLOOKUP(N11132,Sheet3!J:J,1,0)</f>
        <v>#N/A</v>
      </c>
      <c r="AA11132" t="e">
        <f>VLOOKUP(I11132,Sheet3!$E$2:$E$8,1,0)</f>
        <v>#N/A</v>
      </c>
    </row>
    <row r="11133" spans="1:27" hidden="1" x14ac:dyDescent="0.25">
      <c r="A11133">
        <v>292583</v>
      </c>
      <c r="B11133">
        <v>292583</v>
      </c>
      <c r="H11133">
        <v>1204</v>
      </c>
      <c r="M11133" t="s">
        <v>3226</v>
      </c>
      <c r="N11133" t="s">
        <v>4552</v>
      </c>
      <c r="R11133" t="s">
        <v>3225</v>
      </c>
      <c r="X11133" t="s">
        <v>36</v>
      </c>
      <c r="Z11133" t="e">
        <f>VLOOKUP(N11133,Sheet3!J:J,1,0)</f>
        <v>#N/A</v>
      </c>
      <c r="AA11133" t="e">
        <f>VLOOKUP(I11133,Sheet3!$E$2:$E$8,1,0)</f>
        <v>#N/A</v>
      </c>
    </row>
    <row r="11134" spans="1:27" hidden="1" x14ac:dyDescent="0.25">
      <c r="A11134">
        <v>292583</v>
      </c>
      <c r="B11134" t="s">
        <v>3177</v>
      </c>
      <c r="E11134" t="s">
        <v>3179</v>
      </c>
      <c r="H11134">
        <v>1204</v>
      </c>
      <c r="I11134">
        <v>24003083</v>
      </c>
      <c r="J11134" t="s">
        <v>3224</v>
      </c>
      <c r="K11134" s="38">
        <v>45379</v>
      </c>
      <c r="L11134" s="38">
        <v>45379</v>
      </c>
      <c r="M11134" t="s">
        <v>3226</v>
      </c>
      <c r="N11134" t="s">
        <v>4529</v>
      </c>
      <c r="R11134">
        <v>0</v>
      </c>
      <c r="V11134">
        <v>14481190</v>
      </c>
      <c r="X11134" t="s">
        <v>36</v>
      </c>
      <c r="Y11134" t="s">
        <v>3204</v>
      </c>
      <c r="Z11134" t="e">
        <f>VLOOKUP(N11134,Sheet3!J:J,1,0)</f>
        <v>#N/A</v>
      </c>
      <c r="AA11134" t="e">
        <f>VLOOKUP(I11134,Sheet3!$E$2:$E$8,1,0)</f>
        <v>#N/A</v>
      </c>
    </row>
    <row r="11135" spans="1:27" hidden="1" x14ac:dyDescent="0.25">
      <c r="A11135">
        <v>292583</v>
      </c>
      <c r="B11135" t="s">
        <v>3177</v>
      </c>
      <c r="E11135" t="s">
        <v>3179</v>
      </c>
      <c r="H11135">
        <v>1204</v>
      </c>
      <c r="I11135">
        <v>24003083</v>
      </c>
      <c r="J11135" t="s">
        <v>3228</v>
      </c>
      <c r="K11135" s="38">
        <v>45379</v>
      </c>
      <c r="L11135" s="38">
        <v>45379</v>
      </c>
      <c r="M11135" t="s">
        <v>3226</v>
      </c>
      <c r="N11135" t="s">
        <v>4529</v>
      </c>
      <c r="O11135">
        <v>9</v>
      </c>
      <c r="Q11135" t="s">
        <v>36</v>
      </c>
      <c r="R11135">
        <v>1.67</v>
      </c>
      <c r="S11135">
        <v>9</v>
      </c>
      <c r="U11135">
        <v>15.03</v>
      </c>
      <c r="V11135">
        <v>14481203</v>
      </c>
      <c r="X11135" t="s">
        <v>36</v>
      </c>
      <c r="Y11135" t="s">
        <v>3204</v>
      </c>
      <c r="Z11135" t="e">
        <f>VLOOKUP(N11135,Sheet3!J:J,1,0)</f>
        <v>#N/A</v>
      </c>
      <c r="AA11135" t="e">
        <f>VLOOKUP(I11135,Sheet3!$E$2:$E$8,1,0)</f>
        <v>#N/A</v>
      </c>
    </row>
    <row r="11136" spans="1:27" hidden="1" x14ac:dyDescent="0.25">
      <c r="A11136">
        <v>292583</v>
      </c>
      <c r="B11136" t="s">
        <v>3177</v>
      </c>
      <c r="E11136" t="s">
        <v>3179</v>
      </c>
      <c r="H11136">
        <v>1204</v>
      </c>
      <c r="I11136">
        <v>24003083</v>
      </c>
      <c r="J11136" t="s">
        <v>3228</v>
      </c>
      <c r="K11136" s="38">
        <v>45379</v>
      </c>
      <c r="L11136" s="38">
        <v>45379</v>
      </c>
      <c r="M11136" t="s">
        <v>3226</v>
      </c>
      <c r="N11136" t="s">
        <v>4529</v>
      </c>
      <c r="O11136">
        <v>187</v>
      </c>
      <c r="Q11136" t="s">
        <v>36</v>
      </c>
      <c r="R11136">
        <v>1.67</v>
      </c>
      <c r="S11136">
        <v>187</v>
      </c>
      <c r="U11136">
        <v>312.29000000000002</v>
      </c>
      <c r="V11136">
        <v>14481191</v>
      </c>
      <c r="X11136" t="s">
        <v>36</v>
      </c>
      <c r="Y11136" t="s">
        <v>3204</v>
      </c>
      <c r="Z11136" t="e">
        <f>VLOOKUP(N11136,Sheet3!J:J,1,0)</f>
        <v>#N/A</v>
      </c>
      <c r="AA11136" t="e">
        <f>VLOOKUP(I11136,Sheet3!$E$2:$E$8,1,0)</f>
        <v>#N/A</v>
      </c>
    </row>
    <row r="11137" spans="1:27" hidden="1" x14ac:dyDescent="0.25">
      <c r="A11137">
        <v>292583</v>
      </c>
      <c r="B11137" t="s">
        <v>3177</v>
      </c>
      <c r="E11137" t="s">
        <v>3179</v>
      </c>
      <c r="H11137">
        <v>1204</v>
      </c>
      <c r="I11137">
        <v>182448</v>
      </c>
      <c r="J11137" t="s">
        <v>3229</v>
      </c>
      <c r="K11137" s="38">
        <v>45399</v>
      </c>
      <c r="L11137" s="38">
        <v>45399</v>
      </c>
      <c r="M11137" t="s">
        <v>3226</v>
      </c>
      <c r="N11137" t="s">
        <v>4529</v>
      </c>
      <c r="O11137">
        <v>-196</v>
      </c>
      <c r="P11137" t="e">
        <f>VLOOKUP(I11137,Sheet3!$E$2:$E$16,1,0)</f>
        <v>#N/A</v>
      </c>
      <c r="Q11137" t="s">
        <v>36</v>
      </c>
      <c r="R11137">
        <v>1.67</v>
      </c>
      <c r="S11137">
        <v>-196</v>
      </c>
      <c r="U11137">
        <v>-327.32</v>
      </c>
      <c r="V11137">
        <v>14492723</v>
      </c>
      <c r="X11137" t="s">
        <v>36</v>
      </c>
      <c r="Y11137" t="s">
        <v>3204</v>
      </c>
      <c r="Z11137" t="e">
        <f>VLOOKUP(N11137,Sheet3!J:J,1,0)</f>
        <v>#N/A</v>
      </c>
      <c r="AA11137" t="e">
        <f>VLOOKUP(I11137,Sheet3!$E$2:$E$8,1,0)</f>
        <v>#N/A</v>
      </c>
    </row>
    <row r="11138" spans="1:27" hidden="1" x14ac:dyDescent="0.25">
      <c r="A11138">
        <v>292583</v>
      </c>
      <c r="B11138">
        <v>292583</v>
      </c>
      <c r="H11138">
        <v>1204</v>
      </c>
      <c r="M11138" t="s">
        <v>3226</v>
      </c>
      <c r="N11138" t="s">
        <v>4529</v>
      </c>
      <c r="R11138" t="s">
        <v>3225</v>
      </c>
      <c r="X11138" t="s">
        <v>36</v>
      </c>
      <c r="Z11138" t="e">
        <f>VLOOKUP(N11138,Sheet3!J:J,1,0)</f>
        <v>#N/A</v>
      </c>
      <c r="AA11138" t="e">
        <f>VLOOKUP(I11138,Sheet3!$E$2:$E$8,1,0)</f>
        <v>#N/A</v>
      </c>
    </row>
    <row r="11139" spans="1:27" hidden="1" x14ac:dyDescent="0.25">
      <c r="A11139">
        <v>292583</v>
      </c>
      <c r="B11139" t="s">
        <v>3177</v>
      </c>
      <c r="E11139" t="s">
        <v>3179</v>
      </c>
      <c r="H11139">
        <v>1204</v>
      </c>
      <c r="I11139">
        <v>24003083</v>
      </c>
      <c r="J11139" t="s">
        <v>3224</v>
      </c>
      <c r="K11139" s="38">
        <v>45379</v>
      </c>
      <c r="L11139" s="38">
        <v>45379</v>
      </c>
      <c r="M11139" t="s">
        <v>3226</v>
      </c>
      <c r="N11139" t="s">
        <v>4530</v>
      </c>
      <c r="R11139">
        <v>0</v>
      </c>
      <c r="V11139">
        <v>14481194</v>
      </c>
      <c r="X11139" t="s">
        <v>36</v>
      </c>
      <c r="Y11139" t="s">
        <v>3204</v>
      </c>
      <c r="Z11139" t="e">
        <f>VLOOKUP(N11139,Sheet3!J:J,1,0)</f>
        <v>#N/A</v>
      </c>
      <c r="AA11139" t="e">
        <f>VLOOKUP(I11139,Sheet3!$E$2:$E$8,1,0)</f>
        <v>#N/A</v>
      </c>
    </row>
    <row r="11140" spans="1:27" hidden="1" x14ac:dyDescent="0.25">
      <c r="A11140">
        <v>292583</v>
      </c>
      <c r="B11140" t="s">
        <v>3177</v>
      </c>
      <c r="E11140" t="s">
        <v>3179</v>
      </c>
      <c r="H11140">
        <v>1204</v>
      </c>
      <c r="I11140">
        <v>24003083</v>
      </c>
      <c r="J11140" t="s">
        <v>3228</v>
      </c>
      <c r="K11140" s="38">
        <v>45379</v>
      </c>
      <c r="L11140" s="38">
        <v>45379</v>
      </c>
      <c r="M11140" t="s">
        <v>3226</v>
      </c>
      <c r="N11140" t="s">
        <v>4530</v>
      </c>
      <c r="O11140">
        <v>94</v>
      </c>
      <c r="Q11140" t="s">
        <v>36</v>
      </c>
      <c r="R11140">
        <v>1.67</v>
      </c>
      <c r="S11140">
        <v>94</v>
      </c>
      <c r="U11140">
        <v>156.97999999999999</v>
      </c>
      <c r="V11140">
        <v>14481195</v>
      </c>
      <c r="X11140" t="s">
        <v>36</v>
      </c>
      <c r="Y11140" t="s">
        <v>3204</v>
      </c>
      <c r="Z11140" t="e">
        <f>VLOOKUP(N11140,Sheet3!J:J,1,0)</f>
        <v>#N/A</v>
      </c>
      <c r="AA11140" t="e">
        <f>VLOOKUP(I11140,Sheet3!$E$2:$E$8,1,0)</f>
        <v>#N/A</v>
      </c>
    </row>
    <row r="11141" spans="1:27" hidden="1" x14ac:dyDescent="0.25">
      <c r="A11141">
        <v>292583</v>
      </c>
      <c r="B11141" t="s">
        <v>3177</v>
      </c>
      <c r="E11141" t="s">
        <v>3179</v>
      </c>
      <c r="H11141">
        <v>1204</v>
      </c>
      <c r="I11141">
        <v>182449</v>
      </c>
      <c r="J11141" t="s">
        <v>3229</v>
      </c>
      <c r="K11141" s="38">
        <v>45399</v>
      </c>
      <c r="L11141" s="38">
        <v>45399</v>
      </c>
      <c r="M11141" t="s">
        <v>3226</v>
      </c>
      <c r="N11141" t="s">
        <v>4530</v>
      </c>
      <c r="O11141">
        <v>-94</v>
      </c>
      <c r="P11141" t="e">
        <f>VLOOKUP(I11141,Sheet3!$E$2:$E$16,1,0)</f>
        <v>#N/A</v>
      </c>
      <c r="Q11141" t="s">
        <v>36</v>
      </c>
      <c r="R11141">
        <v>1.67</v>
      </c>
      <c r="S11141">
        <v>-94</v>
      </c>
      <c r="U11141">
        <v>-156.97999999999999</v>
      </c>
      <c r="V11141">
        <v>14492728</v>
      </c>
      <c r="X11141" t="s">
        <v>36</v>
      </c>
      <c r="Y11141" t="s">
        <v>3204</v>
      </c>
      <c r="Z11141" t="e">
        <f>VLOOKUP(N11141,Sheet3!J:J,1,0)</f>
        <v>#N/A</v>
      </c>
      <c r="AA11141" t="e">
        <f>VLOOKUP(I11141,Sheet3!$E$2:$E$8,1,0)</f>
        <v>#N/A</v>
      </c>
    </row>
    <row r="11142" spans="1:27" hidden="1" x14ac:dyDescent="0.25">
      <c r="A11142">
        <v>292583</v>
      </c>
      <c r="B11142">
        <v>292583</v>
      </c>
      <c r="H11142">
        <v>1204</v>
      </c>
      <c r="M11142" t="s">
        <v>3226</v>
      </c>
      <c r="N11142" t="s">
        <v>4530</v>
      </c>
      <c r="R11142" t="s">
        <v>3225</v>
      </c>
      <c r="X11142" t="s">
        <v>36</v>
      </c>
      <c r="Z11142" t="e">
        <f>VLOOKUP(N11142,Sheet3!J:J,1,0)</f>
        <v>#N/A</v>
      </c>
      <c r="AA11142" t="e">
        <f>VLOOKUP(I11142,Sheet3!$E$2:$E$8,1,0)</f>
        <v>#N/A</v>
      </c>
    </row>
    <row r="11143" spans="1:27" hidden="1" x14ac:dyDescent="0.25">
      <c r="A11143">
        <v>292583</v>
      </c>
      <c r="B11143" t="s">
        <v>3177</v>
      </c>
      <c r="E11143" t="s">
        <v>3179</v>
      </c>
      <c r="H11143">
        <v>1204</v>
      </c>
      <c r="I11143">
        <v>24003452</v>
      </c>
      <c r="J11143" t="s">
        <v>3224</v>
      </c>
      <c r="K11143" s="38">
        <v>45408</v>
      </c>
      <c r="L11143" s="38">
        <v>45408</v>
      </c>
      <c r="M11143" t="s">
        <v>3226</v>
      </c>
      <c r="N11143" t="s">
        <v>4533</v>
      </c>
      <c r="R11143">
        <v>0</v>
      </c>
      <c r="V11143">
        <v>14503838</v>
      </c>
      <c r="X11143" t="s">
        <v>36</v>
      </c>
      <c r="Y11143" t="s">
        <v>3204</v>
      </c>
      <c r="Z11143" t="e">
        <f>VLOOKUP(N11143,Sheet3!J:J,1,0)</f>
        <v>#N/A</v>
      </c>
      <c r="AA11143" t="e">
        <f>VLOOKUP(I11143,Sheet3!$E$2:$E$8,1,0)</f>
        <v>#N/A</v>
      </c>
    </row>
    <row r="11144" spans="1:27" hidden="1" x14ac:dyDescent="0.25">
      <c r="A11144">
        <v>292583</v>
      </c>
      <c r="B11144" t="s">
        <v>3177</v>
      </c>
      <c r="E11144" t="s">
        <v>3179</v>
      </c>
      <c r="H11144">
        <v>1204</v>
      </c>
      <c r="I11144">
        <v>24003473</v>
      </c>
      <c r="J11144" t="s">
        <v>3228</v>
      </c>
      <c r="K11144" s="38">
        <v>45408</v>
      </c>
      <c r="L11144" s="38">
        <v>45408</v>
      </c>
      <c r="M11144" t="s">
        <v>3226</v>
      </c>
      <c r="N11144" t="s">
        <v>4533</v>
      </c>
      <c r="O11144">
        <v>-93</v>
      </c>
      <c r="Q11144" t="s">
        <v>36</v>
      </c>
      <c r="R11144">
        <v>1.67</v>
      </c>
      <c r="S11144">
        <v>-93</v>
      </c>
      <c r="U11144">
        <v>-155.31</v>
      </c>
      <c r="V11144">
        <v>14504300</v>
      </c>
      <c r="X11144" t="s">
        <v>36</v>
      </c>
      <c r="Y11144" t="s">
        <v>3204</v>
      </c>
      <c r="Z11144" t="e">
        <f>VLOOKUP(N11144,Sheet3!J:J,1,0)</f>
        <v>#N/A</v>
      </c>
      <c r="AA11144" t="e">
        <f>VLOOKUP(I11144,Sheet3!$E$2:$E$8,1,0)</f>
        <v>#N/A</v>
      </c>
    </row>
    <row r="11145" spans="1:27" hidden="1" x14ac:dyDescent="0.25">
      <c r="A11145">
        <v>292583</v>
      </c>
      <c r="B11145" t="s">
        <v>3177</v>
      </c>
      <c r="E11145" t="s">
        <v>3179</v>
      </c>
      <c r="H11145">
        <v>1204</v>
      </c>
      <c r="I11145">
        <v>24003452</v>
      </c>
      <c r="J11145" t="s">
        <v>3228</v>
      </c>
      <c r="K11145" s="38">
        <v>45408</v>
      </c>
      <c r="L11145" s="38">
        <v>45408</v>
      </c>
      <c r="M11145" t="s">
        <v>3226</v>
      </c>
      <c r="N11145" t="s">
        <v>4533</v>
      </c>
      <c r="O11145">
        <v>93</v>
      </c>
      <c r="Q11145" t="s">
        <v>36</v>
      </c>
      <c r="R11145">
        <v>1.67</v>
      </c>
      <c r="S11145">
        <v>93</v>
      </c>
      <c r="U11145">
        <v>155.31</v>
      </c>
      <c r="V11145">
        <v>14503839</v>
      </c>
      <c r="X11145" t="s">
        <v>36</v>
      </c>
      <c r="Y11145" t="s">
        <v>3204</v>
      </c>
      <c r="Z11145" t="e">
        <f>VLOOKUP(N11145,Sheet3!J:J,1,0)</f>
        <v>#N/A</v>
      </c>
      <c r="AA11145" t="e">
        <f>VLOOKUP(I11145,Sheet3!$E$2:$E$8,1,0)</f>
        <v>#N/A</v>
      </c>
    </row>
    <row r="11146" spans="1:27" hidden="1" x14ac:dyDescent="0.25">
      <c r="A11146">
        <v>292583</v>
      </c>
      <c r="B11146" t="s">
        <v>3177</v>
      </c>
      <c r="E11146" t="s">
        <v>3179</v>
      </c>
      <c r="H11146">
        <v>1204</v>
      </c>
      <c r="I11146">
        <v>24003476</v>
      </c>
      <c r="J11146" t="s">
        <v>3228</v>
      </c>
      <c r="K11146" s="38">
        <v>45408</v>
      </c>
      <c r="L11146" s="38">
        <v>45408</v>
      </c>
      <c r="M11146" t="s">
        <v>3226</v>
      </c>
      <c r="N11146" t="s">
        <v>4533</v>
      </c>
      <c r="O11146">
        <v>93</v>
      </c>
      <c r="Q11146" t="s">
        <v>36</v>
      </c>
      <c r="R11146">
        <v>1.67</v>
      </c>
      <c r="S11146">
        <v>93</v>
      </c>
      <c r="U11146">
        <v>155.31</v>
      </c>
      <c r="V11146">
        <v>14504375</v>
      </c>
      <c r="X11146" t="s">
        <v>36</v>
      </c>
      <c r="Y11146" t="s">
        <v>3204</v>
      </c>
      <c r="Z11146" t="e">
        <f>VLOOKUP(N11146,Sheet3!J:J,1,0)</f>
        <v>#N/A</v>
      </c>
      <c r="AA11146" t="e">
        <f>VLOOKUP(I11146,Sheet3!$E$2:$E$8,1,0)</f>
        <v>#N/A</v>
      </c>
    </row>
    <row r="11147" spans="1:27" hidden="1" x14ac:dyDescent="0.25">
      <c r="A11147">
        <v>292583</v>
      </c>
      <c r="B11147">
        <v>292583</v>
      </c>
      <c r="H11147">
        <v>1204</v>
      </c>
      <c r="M11147" t="s">
        <v>3226</v>
      </c>
      <c r="N11147" t="s">
        <v>4533</v>
      </c>
      <c r="R11147" t="s">
        <v>3225</v>
      </c>
      <c r="S11147">
        <v>93</v>
      </c>
      <c r="U11147">
        <v>155.31</v>
      </c>
      <c r="X11147" t="s">
        <v>36</v>
      </c>
      <c r="Z11147" t="e">
        <f>VLOOKUP(N11147,Sheet3!J:J,1,0)</f>
        <v>#N/A</v>
      </c>
      <c r="AA11147" t="e">
        <f>VLOOKUP(I11147,Sheet3!$E$2:$E$8,1,0)</f>
        <v>#N/A</v>
      </c>
    </row>
    <row r="11148" spans="1:27" hidden="1" x14ac:dyDescent="0.25">
      <c r="A11148">
        <v>292583</v>
      </c>
      <c r="B11148" t="s">
        <v>3177</v>
      </c>
      <c r="E11148" t="s">
        <v>3179</v>
      </c>
      <c r="H11148">
        <v>1204</v>
      </c>
      <c r="I11148">
        <v>24003453</v>
      </c>
      <c r="J11148" t="s">
        <v>3224</v>
      </c>
      <c r="K11148" s="38">
        <v>45408</v>
      </c>
      <c r="L11148" s="38">
        <v>45408</v>
      </c>
      <c r="M11148" t="s">
        <v>3226</v>
      </c>
      <c r="N11148" t="s">
        <v>4534</v>
      </c>
      <c r="R11148">
        <v>0</v>
      </c>
      <c r="V11148">
        <v>14503918</v>
      </c>
      <c r="X11148" t="s">
        <v>36</v>
      </c>
      <c r="Y11148" t="s">
        <v>3204</v>
      </c>
      <c r="Z11148" t="e">
        <f>VLOOKUP(N11148,Sheet3!J:J,1,0)</f>
        <v>#N/A</v>
      </c>
      <c r="AA11148" t="e">
        <f>VLOOKUP(I11148,Sheet3!$E$2:$E$8,1,0)</f>
        <v>#N/A</v>
      </c>
    </row>
    <row r="11149" spans="1:27" hidden="1" x14ac:dyDescent="0.25">
      <c r="A11149">
        <v>292583</v>
      </c>
      <c r="B11149" t="s">
        <v>3177</v>
      </c>
      <c r="E11149" t="s">
        <v>3179</v>
      </c>
      <c r="H11149">
        <v>1204</v>
      </c>
      <c r="I11149">
        <v>24003453</v>
      </c>
      <c r="J11149" t="s">
        <v>3228</v>
      </c>
      <c r="K11149" s="38">
        <v>45408</v>
      </c>
      <c r="L11149" s="38">
        <v>45408</v>
      </c>
      <c r="M11149" t="s">
        <v>3226</v>
      </c>
      <c r="N11149" t="s">
        <v>4534</v>
      </c>
      <c r="O11149">
        <v>805</v>
      </c>
      <c r="Q11149" t="s">
        <v>36</v>
      </c>
      <c r="R11149">
        <v>1.67</v>
      </c>
      <c r="S11149">
        <v>805</v>
      </c>
      <c r="U11149">
        <v>1344.35</v>
      </c>
      <c r="V11149">
        <v>14503919</v>
      </c>
      <c r="X11149" t="s">
        <v>36</v>
      </c>
      <c r="Y11149" t="s">
        <v>3204</v>
      </c>
      <c r="Z11149" t="e">
        <f>VLOOKUP(N11149,Sheet3!J:J,1,0)</f>
        <v>#N/A</v>
      </c>
      <c r="AA11149" t="e">
        <f>VLOOKUP(I11149,Sheet3!$E$2:$E$8,1,0)</f>
        <v>#N/A</v>
      </c>
    </row>
    <row r="11150" spans="1:27" hidden="1" x14ac:dyDescent="0.25">
      <c r="A11150">
        <v>292583</v>
      </c>
      <c r="B11150" t="s">
        <v>3177</v>
      </c>
      <c r="E11150" t="s">
        <v>3179</v>
      </c>
      <c r="H11150">
        <v>1204</v>
      </c>
      <c r="I11150">
        <v>24003453</v>
      </c>
      <c r="J11150" t="s">
        <v>3228</v>
      </c>
      <c r="K11150" s="38">
        <v>45408</v>
      </c>
      <c r="L11150" s="38">
        <v>45408</v>
      </c>
      <c r="M11150" t="s">
        <v>3226</v>
      </c>
      <c r="N11150" t="s">
        <v>4534</v>
      </c>
      <c r="O11150">
        <v>3</v>
      </c>
      <c r="Q11150" t="s">
        <v>36</v>
      </c>
      <c r="R11150">
        <v>1.67</v>
      </c>
      <c r="S11150">
        <v>3</v>
      </c>
      <c r="U11150">
        <v>5.01</v>
      </c>
      <c r="V11150">
        <v>14503931</v>
      </c>
      <c r="X11150" t="s">
        <v>36</v>
      </c>
      <c r="Y11150" t="s">
        <v>3204</v>
      </c>
      <c r="Z11150" t="e">
        <f>VLOOKUP(N11150,Sheet3!J:J,1,0)</f>
        <v>#N/A</v>
      </c>
      <c r="AA11150" t="e">
        <f>VLOOKUP(I11150,Sheet3!$E$2:$E$8,1,0)</f>
        <v>#N/A</v>
      </c>
    </row>
    <row r="11151" spans="1:27" hidden="1" x14ac:dyDescent="0.25">
      <c r="A11151">
        <v>292583</v>
      </c>
      <c r="B11151" t="s">
        <v>3177</v>
      </c>
      <c r="E11151" t="s">
        <v>3179</v>
      </c>
      <c r="H11151">
        <v>1204</v>
      </c>
      <c r="I11151">
        <v>182746</v>
      </c>
      <c r="J11151" t="s">
        <v>3229</v>
      </c>
      <c r="K11151" s="38">
        <v>45439</v>
      </c>
      <c r="L11151" s="38">
        <v>45439</v>
      </c>
      <c r="M11151" t="s">
        <v>3226</v>
      </c>
      <c r="N11151" t="s">
        <v>4534</v>
      </c>
      <c r="O11151">
        <v>-793</v>
      </c>
      <c r="P11151" t="e">
        <f>VLOOKUP(I11151,Sheet3!$E$2:$E$16,1,0)</f>
        <v>#N/A</v>
      </c>
      <c r="Q11151" t="s">
        <v>36</v>
      </c>
      <c r="R11151">
        <v>1.67</v>
      </c>
      <c r="S11151">
        <v>-793</v>
      </c>
      <c r="U11151">
        <v>-1324.31</v>
      </c>
      <c r="V11151">
        <v>14540396</v>
      </c>
      <c r="X11151" t="s">
        <v>36</v>
      </c>
      <c r="Y11151" t="s">
        <v>3204</v>
      </c>
      <c r="Z11151" t="e">
        <f>VLOOKUP(N11151,Sheet3!J:J,1,0)</f>
        <v>#N/A</v>
      </c>
      <c r="AA11151" t="e">
        <f>VLOOKUP(I11151,Sheet3!$E$2:$E$8,1,0)</f>
        <v>#N/A</v>
      </c>
    </row>
    <row r="11152" spans="1:27" hidden="1" x14ac:dyDescent="0.25">
      <c r="A11152">
        <v>292583</v>
      </c>
      <c r="B11152">
        <v>292583</v>
      </c>
      <c r="H11152">
        <v>1204</v>
      </c>
      <c r="M11152" t="s">
        <v>3226</v>
      </c>
      <c r="N11152" t="s">
        <v>4534</v>
      </c>
      <c r="R11152" t="s">
        <v>3225</v>
      </c>
      <c r="S11152">
        <v>15</v>
      </c>
      <c r="U11152">
        <v>25.05</v>
      </c>
      <c r="X11152" t="s">
        <v>36</v>
      </c>
      <c r="Z11152" t="e">
        <f>VLOOKUP(N11152,Sheet3!J:J,1,0)</f>
        <v>#N/A</v>
      </c>
      <c r="AA11152" t="e">
        <f>VLOOKUP(I11152,Sheet3!$E$2:$E$8,1,0)</f>
        <v>#N/A</v>
      </c>
    </row>
    <row r="11153" spans="1:27" hidden="1" x14ac:dyDescent="0.25">
      <c r="A11153">
        <v>292583</v>
      </c>
      <c r="B11153" t="s">
        <v>3177</v>
      </c>
      <c r="E11153" t="s">
        <v>3179</v>
      </c>
      <c r="H11153">
        <v>1204</v>
      </c>
      <c r="I11153">
        <v>24003460</v>
      </c>
      <c r="J11153" t="s">
        <v>3224</v>
      </c>
      <c r="K11153" s="38">
        <v>45408</v>
      </c>
      <c r="L11153" s="38">
        <v>45408</v>
      </c>
      <c r="M11153" t="s">
        <v>3226</v>
      </c>
      <c r="N11153" t="s">
        <v>4535</v>
      </c>
      <c r="R11153">
        <v>0</v>
      </c>
      <c r="V11153">
        <v>14504126</v>
      </c>
      <c r="X11153" t="s">
        <v>36</v>
      </c>
      <c r="Y11153" t="s">
        <v>3204</v>
      </c>
      <c r="Z11153" t="e">
        <f>VLOOKUP(N11153,Sheet3!J:J,1,0)</f>
        <v>#N/A</v>
      </c>
      <c r="AA11153" t="e">
        <f>VLOOKUP(I11153,Sheet3!$E$2:$E$8,1,0)</f>
        <v>#N/A</v>
      </c>
    </row>
    <row r="11154" spans="1:27" hidden="1" x14ac:dyDescent="0.25">
      <c r="A11154">
        <v>292583</v>
      </c>
      <c r="B11154" t="s">
        <v>3177</v>
      </c>
      <c r="E11154" t="s">
        <v>3179</v>
      </c>
      <c r="H11154">
        <v>1204</v>
      </c>
      <c r="I11154">
        <v>24003460</v>
      </c>
      <c r="J11154" t="s">
        <v>3228</v>
      </c>
      <c r="K11154" s="38">
        <v>45408</v>
      </c>
      <c r="L11154" s="38">
        <v>45408</v>
      </c>
      <c r="M11154" t="s">
        <v>3226</v>
      </c>
      <c r="N11154" t="s">
        <v>4535</v>
      </c>
      <c r="O11154">
        <v>119</v>
      </c>
      <c r="Q11154" t="s">
        <v>36</v>
      </c>
      <c r="R11154">
        <v>1.67</v>
      </c>
      <c r="S11154">
        <v>119</v>
      </c>
      <c r="U11154">
        <v>198.73</v>
      </c>
      <c r="V11154">
        <v>14504127</v>
      </c>
      <c r="X11154" t="s">
        <v>36</v>
      </c>
      <c r="Y11154" t="s">
        <v>3204</v>
      </c>
      <c r="Z11154" t="e">
        <f>VLOOKUP(N11154,Sheet3!J:J,1,0)</f>
        <v>#N/A</v>
      </c>
      <c r="AA11154" t="e">
        <f>VLOOKUP(I11154,Sheet3!$E$2:$E$8,1,0)</f>
        <v>#N/A</v>
      </c>
    </row>
    <row r="11155" spans="1:27" hidden="1" x14ac:dyDescent="0.25">
      <c r="A11155">
        <v>292583</v>
      </c>
      <c r="B11155" t="s">
        <v>3177</v>
      </c>
      <c r="E11155" t="s">
        <v>3179</v>
      </c>
      <c r="H11155">
        <v>1204</v>
      </c>
      <c r="I11155">
        <v>182801</v>
      </c>
      <c r="J11155" t="s">
        <v>3229</v>
      </c>
      <c r="K11155" s="38">
        <v>45448</v>
      </c>
      <c r="L11155" s="38">
        <v>45448</v>
      </c>
      <c r="M11155" t="s">
        <v>3226</v>
      </c>
      <c r="N11155" t="s">
        <v>4535</v>
      </c>
      <c r="O11155">
        <v>-119</v>
      </c>
      <c r="P11155" t="e">
        <f>VLOOKUP(I11155,Sheet3!$E$2:$E$16,1,0)</f>
        <v>#N/A</v>
      </c>
      <c r="Q11155" t="s">
        <v>36</v>
      </c>
      <c r="R11155">
        <v>1.67</v>
      </c>
      <c r="S11155">
        <v>-119</v>
      </c>
      <c r="U11155">
        <v>-198.73</v>
      </c>
      <c r="V11155">
        <v>14556349</v>
      </c>
      <c r="X11155" t="s">
        <v>36</v>
      </c>
      <c r="Y11155" t="s">
        <v>3204</v>
      </c>
      <c r="Z11155" t="e">
        <f>VLOOKUP(N11155,Sheet3!J:J,1,0)</f>
        <v>#N/A</v>
      </c>
      <c r="AA11155" t="e">
        <f>VLOOKUP(I11155,Sheet3!$E$2:$E$8,1,0)</f>
        <v>#N/A</v>
      </c>
    </row>
    <row r="11156" spans="1:27" hidden="1" x14ac:dyDescent="0.25">
      <c r="A11156">
        <v>292583</v>
      </c>
      <c r="B11156">
        <v>292583</v>
      </c>
      <c r="H11156">
        <v>1204</v>
      </c>
      <c r="M11156" t="s">
        <v>3226</v>
      </c>
      <c r="N11156" t="s">
        <v>4535</v>
      </c>
      <c r="R11156" t="s">
        <v>3225</v>
      </c>
      <c r="X11156" t="s">
        <v>36</v>
      </c>
      <c r="Z11156" t="e">
        <f>VLOOKUP(N11156,Sheet3!J:J,1,0)</f>
        <v>#N/A</v>
      </c>
      <c r="AA11156" t="e">
        <f>VLOOKUP(I11156,Sheet3!$E$2:$E$8,1,0)</f>
        <v>#N/A</v>
      </c>
    </row>
    <row r="11157" spans="1:27" hidden="1" x14ac:dyDescent="0.25">
      <c r="A11157">
        <v>292583</v>
      </c>
      <c r="B11157" t="s">
        <v>3177</v>
      </c>
      <c r="E11157" t="s">
        <v>3179</v>
      </c>
      <c r="H11157">
        <v>1204</v>
      </c>
      <c r="I11157">
        <v>24004142</v>
      </c>
      <c r="J11157" t="s">
        <v>3224</v>
      </c>
      <c r="K11157" s="38">
        <v>45436</v>
      </c>
      <c r="L11157" s="38">
        <v>45436</v>
      </c>
      <c r="M11157" t="s">
        <v>3226</v>
      </c>
      <c r="N11157" t="s">
        <v>4536</v>
      </c>
      <c r="R11157">
        <v>0</v>
      </c>
      <c r="V11157">
        <v>14539089</v>
      </c>
      <c r="X11157" t="s">
        <v>36</v>
      </c>
      <c r="Y11157" t="s">
        <v>3204</v>
      </c>
      <c r="Z11157" t="e">
        <f>VLOOKUP(N11157,Sheet3!J:J,1,0)</f>
        <v>#N/A</v>
      </c>
      <c r="AA11157" t="e">
        <f>VLOOKUP(I11157,Sheet3!$E$2:$E$8,1,0)</f>
        <v>#N/A</v>
      </c>
    </row>
    <row r="11158" spans="1:27" hidden="1" x14ac:dyDescent="0.25">
      <c r="A11158">
        <v>292583</v>
      </c>
      <c r="B11158" t="s">
        <v>3177</v>
      </c>
      <c r="E11158" t="s">
        <v>3179</v>
      </c>
      <c r="H11158">
        <v>1204</v>
      </c>
      <c r="I11158">
        <v>24004142</v>
      </c>
      <c r="J11158" t="s">
        <v>3228</v>
      </c>
      <c r="K11158" s="38">
        <v>45436</v>
      </c>
      <c r="L11158" s="38">
        <v>45436</v>
      </c>
      <c r="M11158" t="s">
        <v>3226</v>
      </c>
      <c r="N11158" t="s">
        <v>4536</v>
      </c>
      <c r="O11158">
        <v>11</v>
      </c>
      <c r="Q11158" t="s">
        <v>36</v>
      </c>
      <c r="R11158">
        <v>1.67</v>
      </c>
      <c r="S11158">
        <v>11</v>
      </c>
      <c r="U11158">
        <v>18.37</v>
      </c>
      <c r="V11158">
        <v>14539137</v>
      </c>
      <c r="X11158" t="s">
        <v>36</v>
      </c>
      <c r="Y11158" t="s">
        <v>3204</v>
      </c>
      <c r="Z11158" t="e">
        <f>VLOOKUP(N11158,Sheet3!J:J,1,0)</f>
        <v>#N/A</v>
      </c>
      <c r="AA11158" t="e">
        <f>VLOOKUP(I11158,Sheet3!$E$2:$E$8,1,0)</f>
        <v>#N/A</v>
      </c>
    </row>
    <row r="11159" spans="1:27" hidden="1" x14ac:dyDescent="0.25">
      <c r="A11159">
        <v>292583</v>
      </c>
      <c r="B11159" t="s">
        <v>3177</v>
      </c>
      <c r="E11159" t="s">
        <v>3179</v>
      </c>
      <c r="H11159">
        <v>1204</v>
      </c>
      <c r="I11159">
        <v>24004142</v>
      </c>
      <c r="J11159" t="s">
        <v>3228</v>
      </c>
      <c r="K11159" s="38">
        <v>45436</v>
      </c>
      <c r="L11159" s="38">
        <v>45436</v>
      </c>
      <c r="M11159" t="s">
        <v>3226</v>
      </c>
      <c r="N11159" t="s">
        <v>4536</v>
      </c>
      <c r="O11159">
        <v>441</v>
      </c>
      <c r="Q11159" t="s">
        <v>36</v>
      </c>
      <c r="R11159">
        <v>1.67</v>
      </c>
      <c r="S11159">
        <v>441</v>
      </c>
      <c r="U11159">
        <v>736.47</v>
      </c>
      <c r="V11159">
        <v>14539090</v>
      </c>
      <c r="X11159" t="s">
        <v>36</v>
      </c>
      <c r="Y11159" t="s">
        <v>3204</v>
      </c>
      <c r="Z11159" t="e">
        <f>VLOOKUP(N11159,Sheet3!J:J,1,0)</f>
        <v>#N/A</v>
      </c>
      <c r="AA11159" t="e">
        <f>VLOOKUP(I11159,Sheet3!$E$2:$E$8,1,0)</f>
        <v>#N/A</v>
      </c>
    </row>
    <row r="11160" spans="1:27" hidden="1" x14ac:dyDescent="0.25">
      <c r="A11160">
        <v>292583</v>
      </c>
      <c r="B11160" t="s">
        <v>3177</v>
      </c>
      <c r="E11160" t="s">
        <v>3179</v>
      </c>
      <c r="H11160">
        <v>1204</v>
      </c>
      <c r="I11160">
        <v>182994</v>
      </c>
      <c r="J11160" t="s">
        <v>3229</v>
      </c>
      <c r="K11160" s="38">
        <v>45457</v>
      </c>
      <c r="L11160" s="38">
        <v>45457</v>
      </c>
      <c r="M11160" t="s">
        <v>3226</v>
      </c>
      <c r="N11160" t="s">
        <v>4536</v>
      </c>
      <c r="O11160">
        <v>-417</v>
      </c>
      <c r="P11160" t="e">
        <f>VLOOKUP(I11160,Sheet3!$E$2:$E$16,1,0)</f>
        <v>#N/A</v>
      </c>
      <c r="Q11160" t="s">
        <v>36</v>
      </c>
      <c r="R11160">
        <v>1.67</v>
      </c>
      <c r="S11160">
        <v>-417</v>
      </c>
      <c r="U11160">
        <v>-696.39</v>
      </c>
      <c r="V11160">
        <v>14568380</v>
      </c>
      <c r="X11160" t="s">
        <v>36</v>
      </c>
      <c r="Y11160" t="s">
        <v>3204</v>
      </c>
      <c r="Z11160" t="e">
        <f>VLOOKUP(N11160,Sheet3!J:J,1,0)</f>
        <v>#N/A</v>
      </c>
      <c r="AA11160" t="e">
        <f>VLOOKUP(I11160,Sheet3!$E$2:$E$8,1,0)</f>
        <v>#N/A</v>
      </c>
    </row>
    <row r="11161" spans="1:27" hidden="1" x14ac:dyDescent="0.25">
      <c r="A11161">
        <v>292583</v>
      </c>
      <c r="B11161">
        <v>292583</v>
      </c>
      <c r="H11161">
        <v>1204</v>
      </c>
      <c r="M11161" t="s">
        <v>3226</v>
      </c>
      <c r="N11161" t="s">
        <v>4536</v>
      </c>
      <c r="R11161" t="s">
        <v>3225</v>
      </c>
      <c r="S11161">
        <v>35</v>
      </c>
      <c r="U11161">
        <v>58.45</v>
      </c>
      <c r="X11161" t="s">
        <v>36</v>
      </c>
      <c r="Z11161" t="e">
        <f>VLOOKUP(N11161,Sheet3!J:J,1,0)</f>
        <v>#N/A</v>
      </c>
      <c r="AA11161" t="e">
        <f>VLOOKUP(I11161,Sheet3!$E$2:$E$8,1,0)</f>
        <v>#N/A</v>
      </c>
    </row>
    <row r="11162" spans="1:27" hidden="1" x14ac:dyDescent="0.25">
      <c r="A11162">
        <v>292583</v>
      </c>
      <c r="B11162" t="s">
        <v>3177</v>
      </c>
      <c r="E11162" t="s">
        <v>3179</v>
      </c>
      <c r="H11162">
        <v>1204</v>
      </c>
      <c r="I11162">
        <v>24004142</v>
      </c>
      <c r="J11162" t="s">
        <v>3224</v>
      </c>
      <c r="K11162" s="38">
        <v>45436</v>
      </c>
      <c r="L11162" s="38">
        <v>45436</v>
      </c>
      <c r="M11162" t="s">
        <v>3226</v>
      </c>
      <c r="N11162" t="s">
        <v>4537</v>
      </c>
      <c r="R11162">
        <v>0</v>
      </c>
      <c r="V11162">
        <v>14539122</v>
      </c>
      <c r="X11162" t="s">
        <v>36</v>
      </c>
      <c r="Y11162" t="s">
        <v>3204</v>
      </c>
      <c r="Z11162" t="e">
        <f>VLOOKUP(N11162,Sheet3!J:J,1,0)</f>
        <v>#N/A</v>
      </c>
      <c r="AA11162" t="e">
        <f>VLOOKUP(I11162,Sheet3!$E$2:$E$8,1,0)</f>
        <v>#N/A</v>
      </c>
    </row>
    <row r="11163" spans="1:27" hidden="1" x14ac:dyDescent="0.25">
      <c r="A11163">
        <v>292583</v>
      </c>
      <c r="B11163" t="s">
        <v>3177</v>
      </c>
      <c r="E11163" t="s">
        <v>3179</v>
      </c>
      <c r="H11163">
        <v>1204</v>
      </c>
      <c r="I11163">
        <v>24004142</v>
      </c>
      <c r="J11163" t="s">
        <v>3228</v>
      </c>
      <c r="K11163" s="38">
        <v>45436</v>
      </c>
      <c r="L11163" s="38">
        <v>45436</v>
      </c>
      <c r="M11163" t="s">
        <v>3226</v>
      </c>
      <c r="N11163" t="s">
        <v>4537</v>
      </c>
      <c r="O11163">
        <v>715</v>
      </c>
      <c r="Q11163" t="s">
        <v>36</v>
      </c>
      <c r="R11163">
        <v>1.67</v>
      </c>
      <c r="S11163">
        <v>715</v>
      </c>
      <c r="U11163">
        <v>1194.05</v>
      </c>
      <c r="V11163">
        <v>14539123</v>
      </c>
      <c r="X11163" t="s">
        <v>36</v>
      </c>
      <c r="Y11163" t="s">
        <v>3204</v>
      </c>
      <c r="Z11163" t="e">
        <f>VLOOKUP(N11163,Sheet3!J:J,1,0)</f>
        <v>#N/A</v>
      </c>
      <c r="AA11163" t="e">
        <f>VLOOKUP(I11163,Sheet3!$E$2:$E$8,1,0)</f>
        <v>#N/A</v>
      </c>
    </row>
    <row r="11164" spans="1:27" hidden="1" x14ac:dyDescent="0.25">
      <c r="A11164">
        <v>292583</v>
      </c>
      <c r="B11164" t="s">
        <v>3177</v>
      </c>
      <c r="E11164" t="s">
        <v>3179</v>
      </c>
      <c r="H11164">
        <v>1204</v>
      </c>
      <c r="I11164">
        <v>183013</v>
      </c>
      <c r="J11164" t="s">
        <v>3229</v>
      </c>
      <c r="K11164" s="38">
        <v>45464</v>
      </c>
      <c r="L11164" s="38">
        <v>45464</v>
      </c>
      <c r="M11164" t="s">
        <v>3226</v>
      </c>
      <c r="N11164" t="s">
        <v>4537</v>
      </c>
      <c r="O11164">
        <v>-703</v>
      </c>
      <c r="P11164" t="e">
        <f>VLOOKUP(I11164,Sheet3!$E$2:$E$16,1,0)</f>
        <v>#N/A</v>
      </c>
      <c r="Q11164" t="s">
        <v>36</v>
      </c>
      <c r="R11164">
        <v>1.67</v>
      </c>
      <c r="S11164">
        <v>-703</v>
      </c>
      <c r="U11164">
        <v>-1174.01</v>
      </c>
      <c r="V11164">
        <v>14573998</v>
      </c>
      <c r="X11164" t="s">
        <v>36</v>
      </c>
      <c r="Y11164" t="s">
        <v>3204</v>
      </c>
      <c r="Z11164" t="e">
        <f>VLOOKUP(N11164,Sheet3!J:J,1,0)</f>
        <v>#N/A</v>
      </c>
      <c r="AA11164" t="e">
        <f>VLOOKUP(I11164,Sheet3!$E$2:$E$8,1,0)</f>
        <v>#N/A</v>
      </c>
    </row>
    <row r="11165" spans="1:27" hidden="1" x14ac:dyDescent="0.25">
      <c r="A11165">
        <v>292583</v>
      </c>
      <c r="B11165">
        <v>292583</v>
      </c>
      <c r="H11165">
        <v>1204</v>
      </c>
      <c r="M11165" t="s">
        <v>3226</v>
      </c>
      <c r="N11165" t="s">
        <v>4537</v>
      </c>
      <c r="R11165" t="s">
        <v>3225</v>
      </c>
      <c r="S11165">
        <v>12</v>
      </c>
      <c r="U11165">
        <v>20.04</v>
      </c>
      <c r="X11165" t="s">
        <v>36</v>
      </c>
      <c r="Z11165" t="e">
        <f>VLOOKUP(N11165,Sheet3!J:J,1,0)</f>
        <v>#N/A</v>
      </c>
      <c r="AA11165" t="e">
        <f>VLOOKUP(I11165,Sheet3!$E$2:$E$8,1,0)</f>
        <v>#N/A</v>
      </c>
    </row>
    <row r="11166" spans="1:27" hidden="1" x14ac:dyDescent="0.25">
      <c r="A11166">
        <v>292583</v>
      </c>
      <c r="B11166" t="s">
        <v>3177</v>
      </c>
      <c r="E11166" t="s">
        <v>3179</v>
      </c>
      <c r="H11166">
        <v>1204</v>
      </c>
      <c r="I11166">
        <v>24004143</v>
      </c>
      <c r="J11166" t="s">
        <v>3224</v>
      </c>
      <c r="K11166" s="38">
        <v>45436</v>
      </c>
      <c r="L11166" s="38">
        <v>45436</v>
      </c>
      <c r="M11166" t="s">
        <v>3226</v>
      </c>
      <c r="N11166" t="s">
        <v>4538</v>
      </c>
      <c r="R11166">
        <v>0</v>
      </c>
      <c r="V11166">
        <v>14539245</v>
      </c>
      <c r="X11166" t="s">
        <v>36</v>
      </c>
      <c r="Y11166" t="s">
        <v>3204</v>
      </c>
      <c r="Z11166" t="e">
        <f>VLOOKUP(N11166,Sheet3!J:J,1,0)</f>
        <v>#N/A</v>
      </c>
      <c r="AA11166" t="e">
        <f>VLOOKUP(I11166,Sheet3!$E$2:$E$8,1,0)</f>
        <v>#N/A</v>
      </c>
    </row>
    <row r="11167" spans="1:27" hidden="1" x14ac:dyDescent="0.25">
      <c r="A11167">
        <v>292583</v>
      </c>
      <c r="B11167" t="s">
        <v>3177</v>
      </c>
      <c r="E11167" t="s">
        <v>3179</v>
      </c>
      <c r="H11167">
        <v>1204</v>
      </c>
      <c r="I11167">
        <v>24004143</v>
      </c>
      <c r="J11167" t="s">
        <v>3228</v>
      </c>
      <c r="K11167" s="38">
        <v>45436</v>
      </c>
      <c r="L11167" s="38">
        <v>45436</v>
      </c>
      <c r="M11167" t="s">
        <v>3226</v>
      </c>
      <c r="N11167" t="s">
        <v>4538</v>
      </c>
      <c r="O11167">
        <v>635</v>
      </c>
      <c r="Q11167" t="s">
        <v>36</v>
      </c>
      <c r="R11167">
        <v>1.67</v>
      </c>
      <c r="S11167">
        <v>635</v>
      </c>
      <c r="U11167">
        <v>1060.45</v>
      </c>
      <c r="V11167">
        <v>14539246</v>
      </c>
      <c r="X11167" t="s">
        <v>36</v>
      </c>
      <c r="Y11167" t="s">
        <v>3204</v>
      </c>
      <c r="Z11167" t="e">
        <f>VLOOKUP(N11167,Sheet3!J:J,1,0)</f>
        <v>#N/A</v>
      </c>
      <c r="AA11167" t="e">
        <f>VLOOKUP(I11167,Sheet3!$E$2:$E$8,1,0)</f>
        <v>#N/A</v>
      </c>
    </row>
    <row r="11168" spans="1:27" hidden="1" x14ac:dyDescent="0.25">
      <c r="A11168">
        <v>292583</v>
      </c>
      <c r="B11168">
        <v>292583</v>
      </c>
      <c r="H11168">
        <v>1204</v>
      </c>
      <c r="M11168" t="s">
        <v>3226</v>
      </c>
      <c r="N11168" t="s">
        <v>4538</v>
      </c>
      <c r="R11168" t="s">
        <v>3225</v>
      </c>
      <c r="S11168">
        <v>635</v>
      </c>
      <c r="U11168">
        <v>1060.45</v>
      </c>
      <c r="X11168" t="s">
        <v>36</v>
      </c>
      <c r="Z11168" t="e">
        <f>VLOOKUP(N11168,Sheet3!J:J,1,0)</f>
        <v>#N/A</v>
      </c>
      <c r="AA11168" t="e">
        <f>VLOOKUP(I11168,Sheet3!$E$2:$E$8,1,0)</f>
        <v>#N/A</v>
      </c>
    </row>
    <row r="11169" spans="1:27" hidden="1" x14ac:dyDescent="0.25">
      <c r="A11169">
        <v>292583</v>
      </c>
      <c r="B11169" t="s">
        <v>3177</v>
      </c>
      <c r="E11169" t="s">
        <v>3179</v>
      </c>
      <c r="H11169">
        <v>1204</v>
      </c>
      <c r="I11169">
        <v>24004143</v>
      </c>
      <c r="J11169" t="s">
        <v>3224</v>
      </c>
      <c r="K11169" s="38">
        <v>45436</v>
      </c>
      <c r="L11169" s="38">
        <v>45436</v>
      </c>
      <c r="M11169" t="s">
        <v>3226</v>
      </c>
      <c r="N11169" t="s">
        <v>4539</v>
      </c>
      <c r="R11169">
        <v>0</v>
      </c>
      <c r="V11169">
        <v>14539249</v>
      </c>
      <c r="X11169" t="s">
        <v>36</v>
      </c>
      <c r="Y11169" t="s">
        <v>3204</v>
      </c>
      <c r="Z11169" t="e">
        <f>VLOOKUP(N11169,Sheet3!J:J,1,0)</f>
        <v>#N/A</v>
      </c>
      <c r="AA11169" t="e">
        <f>VLOOKUP(I11169,Sheet3!$E$2:$E$8,1,0)</f>
        <v>#N/A</v>
      </c>
    </row>
    <row r="11170" spans="1:27" hidden="1" x14ac:dyDescent="0.25">
      <c r="A11170">
        <v>292583</v>
      </c>
      <c r="B11170" t="s">
        <v>3177</v>
      </c>
      <c r="E11170" t="s">
        <v>3179</v>
      </c>
      <c r="H11170">
        <v>1204</v>
      </c>
      <c r="I11170">
        <v>24004143</v>
      </c>
      <c r="J11170" t="s">
        <v>3228</v>
      </c>
      <c r="K11170" s="38">
        <v>45436</v>
      </c>
      <c r="L11170" s="38">
        <v>45436</v>
      </c>
      <c r="M11170" t="s">
        <v>3226</v>
      </c>
      <c r="N11170" t="s">
        <v>4539</v>
      </c>
      <c r="O11170">
        <v>161</v>
      </c>
      <c r="Q11170" t="s">
        <v>36</v>
      </c>
      <c r="R11170">
        <v>1.67</v>
      </c>
      <c r="S11170">
        <v>161</v>
      </c>
      <c r="U11170">
        <v>268.87</v>
      </c>
      <c r="V11170">
        <v>14539250</v>
      </c>
      <c r="X11170" t="s">
        <v>36</v>
      </c>
      <c r="Y11170" t="s">
        <v>3204</v>
      </c>
      <c r="Z11170" t="e">
        <f>VLOOKUP(N11170,Sheet3!J:J,1,0)</f>
        <v>#N/A</v>
      </c>
      <c r="AA11170" t="e">
        <f>VLOOKUP(I11170,Sheet3!$E$2:$E$8,1,0)</f>
        <v>#N/A</v>
      </c>
    </row>
    <row r="11171" spans="1:27" hidden="1" x14ac:dyDescent="0.25">
      <c r="A11171">
        <v>292583</v>
      </c>
      <c r="B11171">
        <v>292583</v>
      </c>
      <c r="H11171">
        <v>1204</v>
      </c>
      <c r="M11171" t="s">
        <v>3226</v>
      </c>
      <c r="N11171" t="s">
        <v>4539</v>
      </c>
      <c r="R11171" t="s">
        <v>3225</v>
      </c>
      <c r="S11171">
        <v>161</v>
      </c>
      <c r="U11171">
        <v>268.87</v>
      </c>
      <c r="X11171" t="s">
        <v>36</v>
      </c>
      <c r="Z11171" t="e">
        <f>VLOOKUP(N11171,Sheet3!J:J,1,0)</f>
        <v>#N/A</v>
      </c>
      <c r="AA11171" t="e">
        <f>VLOOKUP(I11171,Sheet3!$E$2:$E$8,1,0)</f>
        <v>#N/A</v>
      </c>
    </row>
    <row r="11172" spans="1:27" hidden="1" x14ac:dyDescent="0.25">
      <c r="A11172">
        <v>292583</v>
      </c>
      <c r="B11172" t="s">
        <v>3177</v>
      </c>
      <c r="E11172" t="s">
        <v>3179</v>
      </c>
      <c r="H11172">
        <v>1204</v>
      </c>
      <c r="I11172">
        <v>24004144</v>
      </c>
      <c r="J11172" t="s">
        <v>3224</v>
      </c>
      <c r="K11172" s="38">
        <v>45436</v>
      </c>
      <c r="L11172" s="38">
        <v>45436</v>
      </c>
      <c r="M11172" t="s">
        <v>3226</v>
      </c>
      <c r="N11172" t="s">
        <v>4540</v>
      </c>
      <c r="R11172">
        <v>0</v>
      </c>
      <c r="V11172">
        <v>14539254</v>
      </c>
      <c r="X11172" t="s">
        <v>36</v>
      </c>
      <c r="Y11172" t="s">
        <v>3204</v>
      </c>
      <c r="Z11172" t="e">
        <f>VLOOKUP(N11172,Sheet3!J:J,1,0)</f>
        <v>#N/A</v>
      </c>
      <c r="AA11172" t="e">
        <f>VLOOKUP(I11172,Sheet3!$E$2:$E$8,1,0)</f>
        <v>#N/A</v>
      </c>
    </row>
    <row r="11173" spans="1:27" hidden="1" x14ac:dyDescent="0.25">
      <c r="A11173">
        <v>292583</v>
      </c>
      <c r="B11173" t="s">
        <v>3177</v>
      </c>
      <c r="E11173" t="s">
        <v>3179</v>
      </c>
      <c r="H11173">
        <v>1204</v>
      </c>
      <c r="I11173">
        <v>24004144</v>
      </c>
      <c r="J11173" t="s">
        <v>3228</v>
      </c>
      <c r="K11173" s="38">
        <v>45436</v>
      </c>
      <c r="L11173" s="38">
        <v>45436</v>
      </c>
      <c r="M11173" t="s">
        <v>3226</v>
      </c>
      <c r="N11173" t="s">
        <v>4540</v>
      </c>
      <c r="O11173">
        <v>409</v>
      </c>
      <c r="Q11173" t="s">
        <v>36</v>
      </c>
      <c r="R11173">
        <v>1.67</v>
      </c>
      <c r="S11173">
        <v>409</v>
      </c>
      <c r="U11173">
        <v>683.03</v>
      </c>
      <c r="V11173">
        <v>14539255</v>
      </c>
      <c r="X11173" t="s">
        <v>36</v>
      </c>
      <c r="Y11173" t="s">
        <v>3204</v>
      </c>
      <c r="Z11173" t="e">
        <f>VLOOKUP(N11173,Sheet3!J:J,1,0)</f>
        <v>#N/A</v>
      </c>
      <c r="AA11173" t="e">
        <f>VLOOKUP(I11173,Sheet3!$E$2:$E$8,1,0)</f>
        <v>#N/A</v>
      </c>
    </row>
    <row r="11174" spans="1:27" hidden="1" x14ac:dyDescent="0.25">
      <c r="A11174">
        <v>292583</v>
      </c>
      <c r="B11174">
        <v>292583</v>
      </c>
      <c r="H11174">
        <v>1204</v>
      </c>
      <c r="M11174" t="s">
        <v>3226</v>
      </c>
      <c r="N11174" t="s">
        <v>4540</v>
      </c>
      <c r="R11174" t="s">
        <v>3225</v>
      </c>
      <c r="S11174">
        <v>409</v>
      </c>
      <c r="U11174">
        <v>683.03</v>
      </c>
      <c r="X11174" t="s">
        <v>36</v>
      </c>
      <c r="Z11174" t="e">
        <f>VLOOKUP(N11174,Sheet3!J:J,1,0)</f>
        <v>#N/A</v>
      </c>
      <c r="AA11174" t="e">
        <f>VLOOKUP(I11174,Sheet3!$E$2:$E$8,1,0)</f>
        <v>#N/A</v>
      </c>
    </row>
    <row r="11175" spans="1:27" hidden="1" x14ac:dyDescent="0.25">
      <c r="A11175">
        <v>292583</v>
      </c>
      <c r="B11175" t="s">
        <v>3177</v>
      </c>
      <c r="E11175" t="s">
        <v>3179</v>
      </c>
      <c r="H11175">
        <v>1204</v>
      </c>
      <c r="J11175" t="s">
        <v>3797</v>
      </c>
      <c r="R11175" t="s">
        <v>3798</v>
      </c>
      <c r="S11175">
        <v>1420</v>
      </c>
      <c r="U11175">
        <v>2371.4</v>
      </c>
      <c r="X11175" t="s">
        <v>36</v>
      </c>
      <c r="Z11175" t="e">
        <f>VLOOKUP(N11175,Sheet3!J:J,1,0)</f>
        <v>#N/A</v>
      </c>
      <c r="AA11175" t="e">
        <f>VLOOKUP(I11175,Sheet3!$E$2:$E$8,1,0)</f>
        <v>#N/A</v>
      </c>
    </row>
    <row r="11176" spans="1:27" hidden="1" x14ac:dyDescent="0.25">
      <c r="A11176">
        <v>292584</v>
      </c>
      <c r="B11176" t="s">
        <v>3177</v>
      </c>
      <c r="E11176" t="s">
        <v>3180</v>
      </c>
      <c r="H11176">
        <v>1204</v>
      </c>
      <c r="I11176">
        <v>41021</v>
      </c>
      <c r="J11176" t="s">
        <v>3224</v>
      </c>
      <c r="K11176" s="38">
        <v>45120</v>
      </c>
      <c r="L11176" s="38">
        <v>45120</v>
      </c>
      <c r="Q11176" t="s">
        <v>36</v>
      </c>
      <c r="R11176">
        <v>0</v>
      </c>
      <c r="V11176">
        <v>14116249</v>
      </c>
      <c r="X11176" t="s">
        <v>36</v>
      </c>
      <c r="Y11176" t="s">
        <v>3204</v>
      </c>
      <c r="Z11176" t="e">
        <f>VLOOKUP(N11176,Sheet3!J:J,1,0)</f>
        <v>#N/A</v>
      </c>
      <c r="AA11176" t="e">
        <f>VLOOKUP(I11176,Sheet3!$E$2:$E$8,1,0)</f>
        <v>#N/A</v>
      </c>
    </row>
    <row r="11177" spans="1:27" hidden="1" x14ac:dyDescent="0.25">
      <c r="A11177">
        <v>292584</v>
      </c>
      <c r="B11177">
        <v>292584</v>
      </c>
      <c r="H11177">
        <v>1204</v>
      </c>
      <c r="R11177" t="s">
        <v>3225</v>
      </c>
      <c r="X11177" t="s">
        <v>36</v>
      </c>
      <c r="Z11177" t="e">
        <f>VLOOKUP(N11177,Sheet3!J:J,1,0)</f>
        <v>#N/A</v>
      </c>
      <c r="AA11177" t="e">
        <f>VLOOKUP(I11177,Sheet3!$E$2:$E$8,1,0)</f>
        <v>#N/A</v>
      </c>
    </row>
    <row r="11178" spans="1:27" hidden="1" x14ac:dyDescent="0.25">
      <c r="A11178">
        <v>292584</v>
      </c>
      <c r="B11178" t="s">
        <v>3177</v>
      </c>
      <c r="E11178" t="s">
        <v>3180</v>
      </c>
      <c r="H11178">
        <v>1204</v>
      </c>
      <c r="I11178">
        <v>23008357</v>
      </c>
      <c r="J11178" t="s">
        <v>3224</v>
      </c>
      <c r="K11178" s="38">
        <v>45194</v>
      </c>
      <c r="L11178" s="38">
        <v>45194</v>
      </c>
      <c r="M11178" t="s">
        <v>3226</v>
      </c>
      <c r="N11178" t="s">
        <v>4541</v>
      </c>
      <c r="R11178">
        <v>0</v>
      </c>
      <c r="V11178">
        <v>14232374</v>
      </c>
      <c r="X11178" t="s">
        <v>36</v>
      </c>
      <c r="Y11178" t="s">
        <v>3204</v>
      </c>
      <c r="Z11178" t="e">
        <f>VLOOKUP(N11178,Sheet3!J:J,1,0)</f>
        <v>#N/A</v>
      </c>
      <c r="AA11178" t="e">
        <f>VLOOKUP(I11178,Sheet3!$E$2:$E$8,1,0)</f>
        <v>#N/A</v>
      </c>
    </row>
    <row r="11179" spans="1:27" hidden="1" x14ac:dyDescent="0.25">
      <c r="A11179">
        <v>292584</v>
      </c>
      <c r="B11179" t="s">
        <v>3177</v>
      </c>
      <c r="E11179" t="s">
        <v>3180</v>
      </c>
      <c r="H11179">
        <v>1204</v>
      </c>
      <c r="I11179">
        <v>23008357</v>
      </c>
      <c r="J11179" t="s">
        <v>3228</v>
      </c>
      <c r="K11179" s="38">
        <v>45194</v>
      </c>
      <c r="L11179" s="38">
        <v>45194</v>
      </c>
      <c r="M11179" t="s">
        <v>3226</v>
      </c>
      <c r="N11179" t="s">
        <v>4541</v>
      </c>
      <c r="O11179">
        <v>1007</v>
      </c>
      <c r="Q11179" t="s">
        <v>36</v>
      </c>
      <c r="R11179">
        <v>1.67</v>
      </c>
      <c r="S11179">
        <v>1007</v>
      </c>
      <c r="U11179">
        <v>1681.69</v>
      </c>
      <c r="V11179">
        <v>14232375</v>
      </c>
      <c r="X11179" t="s">
        <v>36</v>
      </c>
      <c r="Y11179" t="s">
        <v>3204</v>
      </c>
      <c r="Z11179" t="e">
        <f>VLOOKUP(N11179,Sheet3!J:J,1,0)</f>
        <v>#N/A</v>
      </c>
      <c r="AA11179" t="e">
        <f>VLOOKUP(I11179,Sheet3!$E$2:$E$8,1,0)</f>
        <v>#N/A</v>
      </c>
    </row>
    <row r="11180" spans="1:27" hidden="1" x14ac:dyDescent="0.25">
      <c r="A11180">
        <v>292584</v>
      </c>
      <c r="B11180" t="s">
        <v>3177</v>
      </c>
      <c r="E11180" t="s">
        <v>3180</v>
      </c>
      <c r="H11180">
        <v>1204</v>
      </c>
      <c r="I11180">
        <v>180809</v>
      </c>
      <c r="J11180" t="s">
        <v>3229</v>
      </c>
      <c r="K11180" s="38">
        <v>45195</v>
      </c>
      <c r="L11180" s="38">
        <v>45195</v>
      </c>
      <c r="M11180" t="s">
        <v>3226</v>
      </c>
      <c r="N11180" t="s">
        <v>4541</v>
      </c>
      <c r="O11180">
        <v>-1007</v>
      </c>
      <c r="P11180" t="e">
        <f>VLOOKUP(I11180,Sheet3!$E$2:$E$16,1,0)</f>
        <v>#N/A</v>
      </c>
      <c r="Q11180" t="s">
        <v>36</v>
      </c>
      <c r="R11180">
        <v>1.67</v>
      </c>
      <c r="S11180">
        <v>-1007</v>
      </c>
      <c r="U11180">
        <v>-1681.69</v>
      </c>
      <c r="V11180">
        <v>14233850</v>
      </c>
      <c r="X11180" t="s">
        <v>36</v>
      </c>
      <c r="Y11180" t="s">
        <v>3204</v>
      </c>
      <c r="Z11180" t="e">
        <f>VLOOKUP(N11180,Sheet3!J:J,1,0)</f>
        <v>#N/A</v>
      </c>
      <c r="AA11180" t="e">
        <f>VLOOKUP(I11180,Sheet3!$E$2:$E$8,1,0)</f>
        <v>#N/A</v>
      </c>
    </row>
    <row r="11181" spans="1:27" hidden="1" x14ac:dyDescent="0.25">
      <c r="A11181">
        <v>292584</v>
      </c>
      <c r="B11181">
        <v>292584</v>
      </c>
      <c r="H11181">
        <v>1204</v>
      </c>
      <c r="M11181" t="s">
        <v>3226</v>
      </c>
      <c r="N11181" t="s">
        <v>4541</v>
      </c>
      <c r="R11181" t="s">
        <v>3225</v>
      </c>
      <c r="X11181" t="s">
        <v>36</v>
      </c>
      <c r="Z11181" t="e">
        <f>VLOOKUP(N11181,Sheet3!J:J,1,0)</f>
        <v>#N/A</v>
      </c>
      <c r="AA11181" t="e">
        <f>VLOOKUP(I11181,Sheet3!$E$2:$E$8,1,0)</f>
        <v>#N/A</v>
      </c>
    </row>
    <row r="11182" spans="1:27" hidden="1" x14ac:dyDescent="0.25">
      <c r="A11182">
        <v>292584</v>
      </c>
      <c r="B11182" t="s">
        <v>3177</v>
      </c>
      <c r="E11182" t="s">
        <v>3180</v>
      </c>
      <c r="H11182">
        <v>1204</v>
      </c>
      <c r="I11182">
        <v>23008357</v>
      </c>
      <c r="J11182" t="s">
        <v>3224</v>
      </c>
      <c r="K11182" s="38">
        <v>45194</v>
      </c>
      <c r="L11182" s="38">
        <v>45194</v>
      </c>
      <c r="M11182" t="s">
        <v>3226</v>
      </c>
      <c r="N11182" t="s">
        <v>4542</v>
      </c>
      <c r="R11182">
        <v>0</v>
      </c>
      <c r="V11182">
        <v>14232378</v>
      </c>
      <c r="X11182" t="s">
        <v>36</v>
      </c>
      <c r="Y11182" t="s">
        <v>3204</v>
      </c>
      <c r="Z11182" t="e">
        <f>VLOOKUP(N11182,Sheet3!J:J,1,0)</f>
        <v>#N/A</v>
      </c>
      <c r="AA11182" t="e">
        <f>VLOOKUP(I11182,Sheet3!$E$2:$E$8,1,0)</f>
        <v>#N/A</v>
      </c>
    </row>
    <row r="11183" spans="1:27" hidden="1" x14ac:dyDescent="0.25">
      <c r="A11183">
        <v>292584</v>
      </c>
      <c r="B11183" t="s">
        <v>3177</v>
      </c>
      <c r="E11183" t="s">
        <v>3180</v>
      </c>
      <c r="H11183">
        <v>1204</v>
      </c>
      <c r="I11183">
        <v>23008357</v>
      </c>
      <c r="J11183" t="s">
        <v>3228</v>
      </c>
      <c r="K11183" s="38">
        <v>45194</v>
      </c>
      <c r="L11183" s="38">
        <v>45194</v>
      </c>
      <c r="M11183" t="s">
        <v>3226</v>
      </c>
      <c r="N11183" t="s">
        <v>4542</v>
      </c>
      <c r="O11183">
        <v>162.6</v>
      </c>
      <c r="Q11183" t="s">
        <v>36</v>
      </c>
      <c r="R11183">
        <v>1.67</v>
      </c>
      <c r="S11183">
        <v>162.6</v>
      </c>
      <c r="U11183">
        <v>271.54000000000002</v>
      </c>
      <c r="V11183">
        <v>14232379</v>
      </c>
      <c r="X11183" t="s">
        <v>36</v>
      </c>
      <c r="Y11183" t="s">
        <v>3204</v>
      </c>
      <c r="Z11183" t="e">
        <f>VLOOKUP(N11183,Sheet3!J:J,1,0)</f>
        <v>#N/A</v>
      </c>
      <c r="AA11183" t="e">
        <f>VLOOKUP(I11183,Sheet3!$E$2:$E$8,1,0)</f>
        <v>#N/A</v>
      </c>
    </row>
    <row r="11184" spans="1:27" hidden="1" x14ac:dyDescent="0.25">
      <c r="A11184">
        <v>292584</v>
      </c>
      <c r="B11184" t="s">
        <v>3177</v>
      </c>
      <c r="E11184" t="s">
        <v>3180</v>
      </c>
      <c r="H11184">
        <v>1204</v>
      </c>
      <c r="I11184">
        <v>180810</v>
      </c>
      <c r="J11184" t="s">
        <v>3229</v>
      </c>
      <c r="K11184" s="38">
        <v>45195</v>
      </c>
      <c r="L11184" s="38">
        <v>45195</v>
      </c>
      <c r="M11184" t="s">
        <v>3226</v>
      </c>
      <c r="N11184" t="s">
        <v>4542</v>
      </c>
      <c r="O11184">
        <v>-162.6</v>
      </c>
      <c r="P11184" t="e">
        <f>VLOOKUP(I11184,Sheet3!$E$2:$E$16,1,0)</f>
        <v>#N/A</v>
      </c>
      <c r="Q11184" t="s">
        <v>36</v>
      </c>
      <c r="R11184">
        <v>1.67</v>
      </c>
      <c r="S11184">
        <v>-162.6</v>
      </c>
      <c r="U11184">
        <v>-271.54000000000002</v>
      </c>
      <c r="V11184">
        <v>14233855</v>
      </c>
      <c r="X11184" t="s">
        <v>36</v>
      </c>
      <c r="Y11184" t="s">
        <v>3204</v>
      </c>
      <c r="Z11184" t="e">
        <f>VLOOKUP(N11184,Sheet3!J:J,1,0)</f>
        <v>#N/A</v>
      </c>
      <c r="AA11184" t="e">
        <f>VLOOKUP(I11184,Sheet3!$E$2:$E$8,1,0)</f>
        <v>#N/A</v>
      </c>
    </row>
    <row r="11185" spans="1:27" hidden="1" x14ac:dyDescent="0.25">
      <c r="A11185">
        <v>292584</v>
      </c>
      <c r="B11185">
        <v>292584</v>
      </c>
      <c r="H11185">
        <v>1204</v>
      </c>
      <c r="M11185" t="s">
        <v>3226</v>
      </c>
      <c r="N11185" t="s">
        <v>4542</v>
      </c>
      <c r="R11185" t="s">
        <v>3225</v>
      </c>
      <c r="X11185" t="s">
        <v>36</v>
      </c>
      <c r="Z11185" t="e">
        <f>VLOOKUP(N11185,Sheet3!J:J,1,0)</f>
        <v>#N/A</v>
      </c>
      <c r="AA11185" t="e">
        <f>VLOOKUP(I11185,Sheet3!$E$2:$E$8,1,0)</f>
        <v>#N/A</v>
      </c>
    </row>
    <row r="11186" spans="1:27" hidden="1" x14ac:dyDescent="0.25">
      <c r="A11186">
        <v>292584</v>
      </c>
      <c r="B11186" t="s">
        <v>3177</v>
      </c>
      <c r="E11186" t="s">
        <v>3180</v>
      </c>
      <c r="H11186">
        <v>1204</v>
      </c>
      <c r="I11186">
        <v>23008359</v>
      </c>
      <c r="J11186" t="s">
        <v>3224</v>
      </c>
      <c r="K11186" s="38">
        <v>45194</v>
      </c>
      <c r="L11186" s="38">
        <v>45194</v>
      </c>
      <c r="M11186" t="s">
        <v>3226</v>
      </c>
      <c r="N11186" t="s">
        <v>4543</v>
      </c>
      <c r="R11186">
        <v>0</v>
      </c>
      <c r="V11186">
        <v>14232739</v>
      </c>
      <c r="X11186" t="s">
        <v>36</v>
      </c>
      <c r="Y11186" t="s">
        <v>3204</v>
      </c>
      <c r="Z11186" t="e">
        <f>VLOOKUP(N11186,Sheet3!J:J,1,0)</f>
        <v>#N/A</v>
      </c>
      <c r="AA11186" t="e">
        <f>VLOOKUP(I11186,Sheet3!$E$2:$E$8,1,0)</f>
        <v>#N/A</v>
      </c>
    </row>
    <row r="11187" spans="1:27" hidden="1" x14ac:dyDescent="0.25">
      <c r="A11187">
        <v>292584</v>
      </c>
      <c r="B11187" t="s">
        <v>3177</v>
      </c>
      <c r="E11187" t="s">
        <v>3180</v>
      </c>
      <c r="H11187">
        <v>1204</v>
      </c>
      <c r="I11187">
        <v>23008359</v>
      </c>
      <c r="J11187" t="s">
        <v>3228</v>
      </c>
      <c r="K11187" s="38">
        <v>45194</v>
      </c>
      <c r="L11187" s="38">
        <v>45194</v>
      </c>
      <c r="M11187" t="s">
        <v>3226</v>
      </c>
      <c r="N11187" t="s">
        <v>4543</v>
      </c>
      <c r="O11187">
        <v>1693</v>
      </c>
      <c r="Q11187" t="s">
        <v>36</v>
      </c>
      <c r="R11187">
        <v>1.67</v>
      </c>
      <c r="S11187">
        <v>1693</v>
      </c>
      <c r="U11187">
        <v>2827.31</v>
      </c>
      <c r="V11187">
        <v>14232740</v>
      </c>
      <c r="X11187" t="s">
        <v>36</v>
      </c>
      <c r="Y11187" t="s">
        <v>3204</v>
      </c>
      <c r="Z11187" t="e">
        <f>VLOOKUP(N11187,Sheet3!J:J,1,0)</f>
        <v>#N/A</v>
      </c>
      <c r="AA11187" t="e">
        <f>VLOOKUP(I11187,Sheet3!$E$2:$E$8,1,0)</f>
        <v>#N/A</v>
      </c>
    </row>
    <row r="11188" spans="1:27" hidden="1" x14ac:dyDescent="0.25">
      <c r="A11188">
        <v>292584</v>
      </c>
      <c r="B11188" t="s">
        <v>3177</v>
      </c>
      <c r="E11188" t="s">
        <v>3180</v>
      </c>
      <c r="H11188">
        <v>1204</v>
      </c>
      <c r="I11188">
        <v>180830</v>
      </c>
      <c r="J11188" t="s">
        <v>3229</v>
      </c>
      <c r="K11188" s="38">
        <v>45195</v>
      </c>
      <c r="L11188" s="38">
        <v>45195</v>
      </c>
      <c r="M11188" t="s">
        <v>3226</v>
      </c>
      <c r="N11188" t="s">
        <v>4543</v>
      </c>
      <c r="O11188">
        <v>-1693</v>
      </c>
      <c r="P11188" t="e">
        <f>VLOOKUP(I11188,Sheet3!$E$2:$E$16,1,0)</f>
        <v>#N/A</v>
      </c>
      <c r="Q11188" t="s">
        <v>36</v>
      </c>
      <c r="R11188">
        <v>1.67</v>
      </c>
      <c r="S11188">
        <v>-1693</v>
      </c>
      <c r="U11188">
        <v>-2827.31</v>
      </c>
      <c r="V11188">
        <v>14233915</v>
      </c>
      <c r="X11188" t="s">
        <v>36</v>
      </c>
      <c r="Y11188" t="s">
        <v>3204</v>
      </c>
      <c r="Z11188" t="e">
        <f>VLOOKUP(N11188,Sheet3!J:J,1,0)</f>
        <v>#N/A</v>
      </c>
      <c r="AA11188" t="e">
        <f>VLOOKUP(I11188,Sheet3!$E$2:$E$8,1,0)</f>
        <v>#N/A</v>
      </c>
    </row>
    <row r="11189" spans="1:27" hidden="1" x14ac:dyDescent="0.25">
      <c r="A11189">
        <v>292584</v>
      </c>
      <c r="B11189">
        <v>292584</v>
      </c>
      <c r="H11189">
        <v>1204</v>
      </c>
      <c r="M11189" t="s">
        <v>3226</v>
      </c>
      <c r="N11189" t="s">
        <v>4543</v>
      </c>
      <c r="R11189" t="s">
        <v>3225</v>
      </c>
      <c r="X11189" t="s">
        <v>36</v>
      </c>
      <c r="Z11189" t="e">
        <f>VLOOKUP(N11189,Sheet3!J:J,1,0)</f>
        <v>#N/A</v>
      </c>
      <c r="AA11189" t="e">
        <f>VLOOKUP(I11189,Sheet3!$E$2:$E$8,1,0)</f>
        <v>#N/A</v>
      </c>
    </row>
    <row r="11190" spans="1:27" hidden="1" x14ac:dyDescent="0.25">
      <c r="A11190">
        <v>292584</v>
      </c>
      <c r="B11190" t="s">
        <v>3177</v>
      </c>
      <c r="E11190" t="s">
        <v>3180</v>
      </c>
      <c r="H11190">
        <v>1204</v>
      </c>
      <c r="I11190">
        <v>23008359</v>
      </c>
      <c r="J11190" t="s">
        <v>3224</v>
      </c>
      <c r="K11190" s="38">
        <v>45194</v>
      </c>
      <c r="L11190" s="38">
        <v>45194</v>
      </c>
      <c r="M11190" t="s">
        <v>3226</v>
      </c>
      <c r="N11190" t="s">
        <v>4544</v>
      </c>
      <c r="R11190">
        <v>0</v>
      </c>
      <c r="V11190">
        <v>14232743</v>
      </c>
      <c r="X11190" t="s">
        <v>36</v>
      </c>
      <c r="Y11190" t="s">
        <v>3204</v>
      </c>
      <c r="Z11190" t="e">
        <f>VLOOKUP(N11190,Sheet3!J:J,1,0)</f>
        <v>#N/A</v>
      </c>
      <c r="AA11190" t="e">
        <f>VLOOKUP(I11190,Sheet3!$E$2:$E$8,1,0)</f>
        <v>#N/A</v>
      </c>
    </row>
    <row r="11191" spans="1:27" hidden="1" x14ac:dyDescent="0.25">
      <c r="A11191">
        <v>292584</v>
      </c>
      <c r="B11191" t="s">
        <v>3177</v>
      </c>
      <c r="E11191" t="s">
        <v>3180</v>
      </c>
      <c r="H11191">
        <v>1204</v>
      </c>
      <c r="I11191">
        <v>23008359</v>
      </c>
      <c r="J11191" t="s">
        <v>3228</v>
      </c>
      <c r="K11191" s="38">
        <v>45194</v>
      </c>
      <c r="L11191" s="38">
        <v>45194</v>
      </c>
      <c r="M11191" t="s">
        <v>3226</v>
      </c>
      <c r="N11191" t="s">
        <v>4544</v>
      </c>
      <c r="O11191">
        <v>247.5</v>
      </c>
      <c r="Q11191" t="s">
        <v>36</v>
      </c>
      <c r="R11191">
        <v>1.67</v>
      </c>
      <c r="S11191">
        <v>247.5</v>
      </c>
      <c r="U11191">
        <v>413.33</v>
      </c>
      <c r="V11191">
        <v>14232744</v>
      </c>
      <c r="X11191" t="s">
        <v>36</v>
      </c>
      <c r="Y11191" t="s">
        <v>3204</v>
      </c>
      <c r="Z11191" t="e">
        <f>VLOOKUP(N11191,Sheet3!J:J,1,0)</f>
        <v>#N/A</v>
      </c>
      <c r="AA11191" t="e">
        <f>VLOOKUP(I11191,Sheet3!$E$2:$E$8,1,0)</f>
        <v>#N/A</v>
      </c>
    </row>
    <row r="11192" spans="1:27" hidden="1" x14ac:dyDescent="0.25">
      <c r="A11192">
        <v>292584</v>
      </c>
      <c r="B11192" t="s">
        <v>3177</v>
      </c>
      <c r="E11192" t="s">
        <v>3180</v>
      </c>
      <c r="H11192">
        <v>1204</v>
      </c>
      <c r="I11192">
        <v>180831</v>
      </c>
      <c r="J11192" t="s">
        <v>3229</v>
      </c>
      <c r="K11192" s="38">
        <v>45195</v>
      </c>
      <c r="L11192" s="38">
        <v>45195</v>
      </c>
      <c r="M11192" t="s">
        <v>3226</v>
      </c>
      <c r="N11192" t="s">
        <v>4544</v>
      </c>
      <c r="O11192">
        <v>-247.5</v>
      </c>
      <c r="P11192" t="e">
        <f>VLOOKUP(I11192,Sheet3!$E$2:$E$16,1,0)</f>
        <v>#N/A</v>
      </c>
      <c r="Q11192" t="s">
        <v>36</v>
      </c>
      <c r="R11192">
        <v>1.67</v>
      </c>
      <c r="S11192">
        <v>-247.5</v>
      </c>
      <c r="U11192">
        <v>-413.33</v>
      </c>
      <c r="V11192">
        <v>14233916</v>
      </c>
      <c r="X11192" t="s">
        <v>36</v>
      </c>
      <c r="Y11192" t="s">
        <v>3204</v>
      </c>
      <c r="Z11192" t="e">
        <f>VLOOKUP(N11192,Sheet3!J:J,1,0)</f>
        <v>#N/A</v>
      </c>
      <c r="AA11192" t="e">
        <f>VLOOKUP(I11192,Sheet3!$E$2:$E$8,1,0)</f>
        <v>#N/A</v>
      </c>
    </row>
    <row r="11193" spans="1:27" hidden="1" x14ac:dyDescent="0.25">
      <c r="A11193">
        <v>292584</v>
      </c>
      <c r="B11193">
        <v>292584</v>
      </c>
      <c r="H11193">
        <v>1204</v>
      </c>
      <c r="M11193" t="s">
        <v>3226</v>
      </c>
      <c r="N11193" t="s">
        <v>4544</v>
      </c>
      <c r="R11193" t="s">
        <v>3225</v>
      </c>
      <c r="X11193" t="s">
        <v>36</v>
      </c>
      <c r="Z11193" t="e">
        <f>VLOOKUP(N11193,Sheet3!J:J,1,0)</f>
        <v>#N/A</v>
      </c>
      <c r="AA11193" t="e">
        <f>VLOOKUP(I11193,Sheet3!$E$2:$E$8,1,0)</f>
        <v>#N/A</v>
      </c>
    </row>
    <row r="11194" spans="1:27" hidden="1" x14ac:dyDescent="0.25">
      <c r="A11194">
        <v>292584</v>
      </c>
      <c r="B11194" t="s">
        <v>3177</v>
      </c>
      <c r="E11194" t="s">
        <v>3180</v>
      </c>
      <c r="H11194">
        <v>1204</v>
      </c>
      <c r="I11194">
        <v>23008929</v>
      </c>
      <c r="J11194" t="s">
        <v>3224</v>
      </c>
      <c r="K11194" s="38">
        <v>45215</v>
      </c>
      <c r="L11194" s="38">
        <v>45215</v>
      </c>
      <c r="M11194" t="s">
        <v>3226</v>
      </c>
      <c r="N11194" t="s">
        <v>4490</v>
      </c>
      <c r="R11194">
        <v>0</v>
      </c>
      <c r="V11194">
        <v>14278424</v>
      </c>
      <c r="X11194" t="s">
        <v>36</v>
      </c>
      <c r="Y11194" t="s">
        <v>3204</v>
      </c>
      <c r="Z11194" t="e">
        <f>VLOOKUP(N11194,Sheet3!J:J,1,0)</f>
        <v>#N/A</v>
      </c>
      <c r="AA11194" t="e">
        <f>VLOOKUP(I11194,Sheet3!$E$2:$E$8,1,0)</f>
        <v>#N/A</v>
      </c>
    </row>
    <row r="11195" spans="1:27" hidden="1" x14ac:dyDescent="0.25">
      <c r="A11195">
        <v>292584</v>
      </c>
      <c r="B11195" t="s">
        <v>3177</v>
      </c>
      <c r="E11195" t="s">
        <v>3180</v>
      </c>
      <c r="H11195">
        <v>1204</v>
      </c>
      <c r="I11195">
        <v>180831</v>
      </c>
      <c r="J11195" t="s">
        <v>3229</v>
      </c>
      <c r="K11195" s="38">
        <v>45215</v>
      </c>
      <c r="L11195" s="38">
        <v>45215</v>
      </c>
      <c r="M11195" t="s">
        <v>3226</v>
      </c>
      <c r="N11195" t="s">
        <v>4490</v>
      </c>
      <c r="O11195">
        <v>-77</v>
      </c>
      <c r="P11195" t="e">
        <f>VLOOKUP(I11195,Sheet3!$E$2:$E$16,1,0)</f>
        <v>#N/A</v>
      </c>
      <c r="Q11195" t="s">
        <v>36</v>
      </c>
      <c r="R11195">
        <v>1.67</v>
      </c>
      <c r="S11195">
        <v>-77</v>
      </c>
      <c r="U11195">
        <v>-128.59</v>
      </c>
      <c r="V11195">
        <v>14279265</v>
      </c>
      <c r="X11195" t="s">
        <v>36</v>
      </c>
      <c r="Y11195" t="s">
        <v>3204</v>
      </c>
      <c r="Z11195" t="e">
        <f>VLOOKUP(N11195,Sheet3!J:J,1,0)</f>
        <v>#N/A</v>
      </c>
      <c r="AA11195" t="e">
        <f>VLOOKUP(I11195,Sheet3!$E$2:$E$8,1,0)</f>
        <v>#N/A</v>
      </c>
    </row>
    <row r="11196" spans="1:27" hidden="1" x14ac:dyDescent="0.25">
      <c r="A11196">
        <v>292584</v>
      </c>
      <c r="B11196" t="s">
        <v>3177</v>
      </c>
      <c r="E11196" t="s">
        <v>3180</v>
      </c>
      <c r="H11196">
        <v>1204</v>
      </c>
      <c r="I11196">
        <v>23008929</v>
      </c>
      <c r="J11196" t="s">
        <v>3228</v>
      </c>
      <c r="K11196" s="38">
        <v>45215</v>
      </c>
      <c r="L11196" s="38">
        <v>45215</v>
      </c>
      <c r="M11196" t="s">
        <v>3226</v>
      </c>
      <c r="N11196" t="s">
        <v>4490</v>
      </c>
      <c r="O11196">
        <v>1912.6</v>
      </c>
      <c r="Q11196" t="s">
        <v>36</v>
      </c>
      <c r="R11196">
        <v>1.67</v>
      </c>
      <c r="S11196">
        <v>1912.6</v>
      </c>
      <c r="U11196">
        <v>3194.04</v>
      </c>
      <c r="V11196">
        <v>14278425</v>
      </c>
      <c r="X11196" t="s">
        <v>36</v>
      </c>
      <c r="Y11196" t="s">
        <v>3204</v>
      </c>
      <c r="Z11196" t="e">
        <f>VLOOKUP(N11196,Sheet3!J:J,1,0)</f>
        <v>#N/A</v>
      </c>
      <c r="AA11196" t="e">
        <f>VLOOKUP(I11196,Sheet3!$E$2:$E$8,1,0)</f>
        <v>#N/A</v>
      </c>
    </row>
    <row r="11197" spans="1:27" hidden="1" x14ac:dyDescent="0.25">
      <c r="A11197">
        <v>292584</v>
      </c>
      <c r="B11197" t="s">
        <v>3177</v>
      </c>
      <c r="E11197" t="s">
        <v>3180</v>
      </c>
      <c r="H11197">
        <v>1204</v>
      </c>
      <c r="I11197">
        <v>181036</v>
      </c>
      <c r="J11197" t="s">
        <v>3229</v>
      </c>
      <c r="K11197" s="38">
        <v>45219</v>
      </c>
      <c r="L11197" s="38">
        <v>45219</v>
      </c>
      <c r="M11197" t="s">
        <v>3226</v>
      </c>
      <c r="N11197" t="s">
        <v>4490</v>
      </c>
      <c r="O11197">
        <v>-1678</v>
      </c>
      <c r="P11197" t="e">
        <f>VLOOKUP(I11197,Sheet3!$E$2:$E$16,1,0)</f>
        <v>#N/A</v>
      </c>
      <c r="Q11197" t="s">
        <v>4357</v>
      </c>
      <c r="R11197">
        <v>1.8263</v>
      </c>
      <c r="S11197">
        <v>-1835.06</v>
      </c>
      <c r="U11197">
        <v>-3064.55</v>
      </c>
      <c r="V11197">
        <v>14286994</v>
      </c>
      <c r="X11197" t="s">
        <v>36</v>
      </c>
      <c r="Y11197" t="s">
        <v>3204</v>
      </c>
      <c r="Z11197" t="e">
        <f>VLOOKUP(N11197,Sheet3!J:J,1,0)</f>
        <v>#N/A</v>
      </c>
      <c r="AA11197" t="e">
        <f>VLOOKUP(I11197,Sheet3!$E$2:$E$8,1,0)</f>
        <v>#N/A</v>
      </c>
    </row>
    <row r="11198" spans="1:27" hidden="1" x14ac:dyDescent="0.25">
      <c r="A11198">
        <v>292584</v>
      </c>
      <c r="B11198" t="s">
        <v>3177</v>
      </c>
      <c r="E11198" t="s">
        <v>3180</v>
      </c>
      <c r="H11198">
        <v>1204</v>
      </c>
      <c r="I11198">
        <v>14023187</v>
      </c>
      <c r="J11198" t="s">
        <v>3233</v>
      </c>
      <c r="K11198" s="38">
        <v>45252</v>
      </c>
      <c r="L11198" s="38">
        <v>45252</v>
      </c>
      <c r="M11198" t="s">
        <v>3226</v>
      </c>
      <c r="N11198" t="s">
        <v>4490</v>
      </c>
      <c r="O11198">
        <v>-0.54</v>
      </c>
      <c r="Q11198" t="s">
        <v>36</v>
      </c>
      <c r="R11198">
        <v>1.67</v>
      </c>
      <c r="S11198">
        <v>-0.54</v>
      </c>
      <c r="U11198">
        <v>-0.9</v>
      </c>
      <c r="V11198">
        <v>14331302</v>
      </c>
      <c r="X11198" t="s">
        <v>36</v>
      </c>
      <c r="Y11198" t="s">
        <v>3204</v>
      </c>
      <c r="Z11198" t="e">
        <f>VLOOKUP(N11198,Sheet3!J:J,1,0)</f>
        <v>#N/A</v>
      </c>
      <c r="AA11198" t="e">
        <f>VLOOKUP(I11198,Sheet3!$E$2:$E$8,1,0)</f>
        <v>#N/A</v>
      </c>
    </row>
    <row r="11199" spans="1:27" hidden="1" x14ac:dyDescent="0.25">
      <c r="A11199">
        <v>292584</v>
      </c>
      <c r="B11199">
        <v>292584</v>
      </c>
      <c r="H11199">
        <v>1204</v>
      </c>
      <c r="M11199" t="s">
        <v>3226</v>
      </c>
      <c r="N11199" t="s">
        <v>4490</v>
      </c>
      <c r="R11199" t="s">
        <v>3225</v>
      </c>
      <c r="X11199" t="s">
        <v>36</v>
      </c>
      <c r="Z11199" t="e">
        <f>VLOOKUP(N11199,Sheet3!J:J,1,0)</f>
        <v>#N/A</v>
      </c>
      <c r="AA11199" t="e">
        <f>VLOOKUP(I11199,Sheet3!$E$2:$E$8,1,0)</f>
        <v>#N/A</v>
      </c>
    </row>
    <row r="11200" spans="1:27" hidden="1" x14ac:dyDescent="0.25">
      <c r="A11200">
        <v>292584</v>
      </c>
      <c r="B11200" t="s">
        <v>3177</v>
      </c>
      <c r="E11200" t="s">
        <v>3180</v>
      </c>
      <c r="H11200">
        <v>1204</v>
      </c>
      <c r="I11200">
        <v>23008929</v>
      </c>
      <c r="J11200" t="s">
        <v>3224</v>
      </c>
      <c r="K11200" s="38">
        <v>45215</v>
      </c>
      <c r="L11200" s="38">
        <v>45215</v>
      </c>
      <c r="M11200" t="s">
        <v>3226</v>
      </c>
      <c r="N11200" t="s">
        <v>4491</v>
      </c>
      <c r="R11200">
        <v>0</v>
      </c>
      <c r="V11200">
        <v>14278430</v>
      </c>
      <c r="X11200" t="s">
        <v>36</v>
      </c>
      <c r="Y11200" t="s">
        <v>3204</v>
      </c>
      <c r="Z11200" t="e">
        <f>VLOOKUP(N11200,Sheet3!J:J,1,0)</f>
        <v>#N/A</v>
      </c>
      <c r="AA11200" t="e">
        <f>VLOOKUP(I11200,Sheet3!$E$2:$E$8,1,0)</f>
        <v>#N/A</v>
      </c>
    </row>
    <row r="11201" spans="1:27" hidden="1" x14ac:dyDescent="0.25">
      <c r="A11201">
        <v>292584</v>
      </c>
      <c r="B11201" t="s">
        <v>3177</v>
      </c>
      <c r="E11201" t="s">
        <v>3180</v>
      </c>
      <c r="H11201">
        <v>1204</v>
      </c>
      <c r="I11201">
        <v>23008929</v>
      </c>
      <c r="J11201" t="s">
        <v>3228</v>
      </c>
      <c r="K11201" s="38">
        <v>45215</v>
      </c>
      <c r="L11201" s="38">
        <v>45215</v>
      </c>
      <c r="M11201" t="s">
        <v>3226</v>
      </c>
      <c r="N11201" t="s">
        <v>4491</v>
      </c>
      <c r="O11201">
        <v>443</v>
      </c>
      <c r="Q11201" t="s">
        <v>36</v>
      </c>
      <c r="R11201">
        <v>1.67</v>
      </c>
      <c r="S11201">
        <v>443</v>
      </c>
      <c r="U11201">
        <v>739.81</v>
      </c>
      <c r="V11201">
        <v>14278431</v>
      </c>
      <c r="X11201" t="s">
        <v>36</v>
      </c>
      <c r="Y11201" t="s">
        <v>3204</v>
      </c>
      <c r="Z11201" t="e">
        <f>VLOOKUP(N11201,Sheet3!J:J,1,0)</f>
        <v>#N/A</v>
      </c>
      <c r="AA11201" t="e">
        <f>VLOOKUP(I11201,Sheet3!$E$2:$E$8,1,0)</f>
        <v>#N/A</v>
      </c>
    </row>
    <row r="11202" spans="1:27" hidden="1" x14ac:dyDescent="0.25">
      <c r="A11202">
        <v>292584</v>
      </c>
      <c r="B11202" t="s">
        <v>3177</v>
      </c>
      <c r="E11202" t="s">
        <v>3180</v>
      </c>
      <c r="H11202">
        <v>1204</v>
      </c>
      <c r="I11202">
        <v>181037</v>
      </c>
      <c r="J11202" t="s">
        <v>3229</v>
      </c>
      <c r="K11202" s="38">
        <v>45219</v>
      </c>
      <c r="L11202" s="38">
        <v>45219</v>
      </c>
      <c r="M11202" t="s">
        <v>3226</v>
      </c>
      <c r="N11202" t="s">
        <v>4491</v>
      </c>
      <c r="O11202">
        <v>-405</v>
      </c>
      <c r="P11202" t="e">
        <f>VLOOKUP(I11202,Sheet3!$E$2:$E$16,1,0)</f>
        <v>#N/A</v>
      </c>
      <c r="Q11202" t="s">
        <v>4357</v>
      </c>
      <c r="R11202">
        <v>1.8263</v>
      </c>
      <c r="S11202">
        <v>-442.91</v>
      </c>
      <c r="U11202">
        <v>-739.66</v>
      </c>
      <c r="V11202">
        <v>14286989</v>
      </c>
      <c r="X11202" t="s">
        <v>36</v>
      </c>
      <c r="Y11202" t="s">
        <v>3204</v>
      </c>
      <c r="Z11202" t="e">
        <f>VLOOKUP(N11202,Sheet3!J:J,1,0)</f>
        <v>#N/A</v>
      </c>
      <c r="AA11202" t="e">
        <f>VLOOKUP(I11202,Sheet3!$E$2:$E$8,1,0)</f>
        <v>#N/A</v>
      </c>
    </row>
    <row r="11203" spans="1:27" hidden="1" x14ac:dyDescent="0.25">
      <c r="A11203">
        <v>292584</v>
      </c>
      <c r="B11203" t="s">
        <v>3177</v>
      </c>
      <c r="E11203" t="s">
        <v>3180</v>
      </c>
      <c r="H11203">
        <v>1204</v>
      </c>
      <c r="I11203">
        <v>181037</v>
      </c>
      <c r="J11203" t="s">
        <v>3229</v>
      </c>
      <c r="K11203" s="38">
        <v>45252</v>
      </c>
      <c r="L11203" s="38">
        <v>45252</v>
      </c>
      <c r="M11203" t="s">
        <v>3226</v>
      </c>
      <c r="N11203" t="s">
        <v>4491</v>
      </c>
      <c r="O11203">
        <v>-0.63</v>
      </c>
      <c r="P11203" t="e">
        <f>VLOOKUP(I11203,Sheet3!$E$2:$E$16,1,0)</f>
        <v>#N/A</v>
      </c>
      <c r="Q11203" t="s">
        <v>36</v>
      </c>
      <c r="R11203">
        <v>1.67</v>
      </c>
      <c r="S11203">
        <v>-0.63</v>
      </c>
      <c r="U11203">
        <v>-1.05</v>
      </c>
      <c r="V11203">
        <v>14331355</v>
      </c>
      <c r="X11203" t="s">
        <v>36</v>
      </c>
      <c r="Y11203" t="s">
        <v>3204</v>
      </c>
      <c r="Z11203" t="e">
        <f>VLOOKUP(N11203,Sheet3!J:J,1,0)</f>
        <v>#N/A</v>
      </c>
      <c r="AA11203" t="e">
        <f>VLOOKUP(I11203,Sheet3!$E$2:$E$8,1,0)</f>
        <v>#N/A</v>
      </c>
    </row>
    <row r="11204" spans="1:27" hidden="1" x14ac:dyDescent="0.25">
      <c r="A11204">
        <v>292584</v>
      </c>
      <c r="B11204" t="s">
        <v>3177</v>
      </c>
      <c r="E11204" t="s">
        <v>3180</v>
      </c>
      <c r="H11204">
        <v>1204</v>
      </c>
      <c r="I11204">
        <v>14023187</v>
      </c>
      <c r="J11204" t="s">
        <v>3233</v>
      </c>
      <c r="K11204" s="38">
        <v>45252</v>
      </c>
      <c r="L11204" s="38">
        <v>45252</v>
      </c>
      <c r="M11204" t="s">
        <v>3226</v>
      </c>
      <c r="N11204" t="s">
        <v>4491</v>
      </c>
      <c r="O11204">
        <v>0.54</v>
      </c>
      <c r="Q11204" t="s">
        <v>36</v>
      </c>
      <c r="R11204">
        <v>1.67</v>
      </c>
      <c r="S11204">
        <v>0.54</v>
      </c>
      <c r="U11204">
        <v>0.9</v>
      </c>
      <c r="V11204">
        <v>14331303</v>
      </c>
      <c r="X11204" t="s">
        <v>36</v>
      </c>
      <c r="Y11204" t="s">
        <v>3204</v>
      </c>
      <c r="Z11204" t="e">
        <f>VLOOKUP(N11204,Sheet3!J:J,1,0)</f>
        <v>#N/A</v>
      </c>
      <c r="AA11204" t="e">
        <f>VLOOKUP(I11204,Sheet3!$E$2:$E$8,1,0)</f>
        <v>#N/A</v>
      </c>
    </row>
    <row r="11205" spans="1:27" hidden="1" x14ac:dyDescent="0.25">
      <c r="A11205">
        <v>292584</v>
      </c>
      <c r="B11205">
        <v>292584</v>
      </c>
      <c r="H11205">
        <v>1204</v>
      </c>
      <c r="M11205" t="s">
        <v>3226</v>
      </c>
      <c r="N11205" t="s">
        <v>4491</v>
      </c>
      <c r="R11205" t="s">
        <v>3225</v>
      </c>
      <c r="X11205" t="s">
        <v>36</v>
      </c>
      <c r="Z11205" t="e">
        <f>VLOOKUP(N11205,Sheet3!J:J,1,0)</f>
        <v>#N/A</v>
      </c>
      <c r="AA11205" t="e">
        <f>VLOOKUP(I11205,Sheet3!$E$2:$E$8,1,0)</f>
        <v>#N/A</v>
      </c>
    </row>
    <row r="11206" spans="1:27" hidden="1" x14ac:dyDescent="0.25">
      <c r="A11206">
        <v>292584</v>
      </c>
      <c r="B11206" t="s">
        <v>3177</v>
      </c>
      <c r="E11206" t="s">
        <v>3180</v>
      </c>
      <c r="H11206">
        <v>1204</v>
      </c>
      <c r="I11206">
        <v>23009993</v>
      </c>
      <c r="J11206" t="s">
        <v>3224</v>
      </c>
      <c r="K11206" s="38">
        <v>45245</v>
      </c>
      <c r="L11206" s="38">
        <v>45245</v>
      </c>
      <c r="M11206" t="s">
        <v>3226</v>
      </c>
      <c r="N11206" t="s">
        <v>4553</v>
      </c>
      <c r="R11206">
        <v>0</v>
      </c>
      <c r="V11206">
        <v>14322807</v>
      </c>
      <c r="X11206" t="s">
        <v>36</v>
      </c>
      <c r="Y11206" t="s">
        <v>3204</v>
      </c>
      <c r="Z11206" t="e">
        <f>VLOOKUP(N11206,Sheet3!J:J,1,0)</f>
        <v>#N/A</v>
      </c>
      <c r="AA11206" t="e">
        <f>VLOOKUP(I11206,Sheet3!$E$2:$E$8,1,0)</f>
        <v>#N/A</v>
      </c>
    </row>
    <row r="11207" spans="1:27" hidden="1" x14ac:dyDescent="0.25">
      <c r="A11207">
        <v>292584</v>
      </c>
      <c r="B11207" t="s">
        <v>3177</v>
      </c>
      <c r="E11207" t="s">
        <v>3180</v>
      </c>
      <c r="H11207">
        <v>1204</v>
      </c>
      <c r="I11207">
        <v>23009993</v>
      </c>
      <c r="J11207" t="s">
        <v>3228</v>
      </c>
      <c r="K11207" s="38">
        <v>45245</v>
      </c>
      <c r="L11207" s="38">
        <v>45245</v>
      </c>
      <c r="M11207" t="s">
        <v>3226</v>
      </c>
      <c r="N11207" t="s">
        <v>4553</v>
      </c>
      <c r="O11207">
        <v>18.7</v>
      </c>
      <c r="Q11207" t="s">
        <v>36</v>
      </c>
      <c r="R11207">
        <v>1.67</v>
      </c>
      <c r="S11207">
        <v>18.7</v>
      </c>
      <c r="U11207">
        <v>31.23</v>
      </c>
      <c r="V11207">
        <v>14322809</v>
      </c>
      <c r="X11207" t="s">
        <v>36</v>
      </c>
      <c r="Y11207" t="s">
        <v>3204</v>
      </c>
      <c r="Z11207" t="e">
        <f>VLOOKUP(N11207,Sheet3!J:J,1,0)</f>
        <v>#N/A</v>
      </c>
      <c r="AA11207" t="e">
        <f>VLOOKUP(I11207,Sheet3!$E$2:$E$8,1,0)</f>
        <v>#N/A</v>
      </c>
    </row>
    <row r="11208" spans="1:27" hidden="1" x14ac:dyDescent="0.25">
      <c r="A11208">
        <v>292584</v>
      </c>
      <c r="B11208" t="s">
        <v>3177</v>
      </c>
      <c r="E11208" t="s">
        <v>3180</v>
      </c>
      <c r="H11208">
        <v>1204</v>
      </c>
      <c r="I11208">
        <v>23009993</v>
      </c>
      <c r="J11208" t="s">
        <v>3228</v>
      </c>
      <c r="K11208" s="38">
        <v>45245</v>
      </c>
      <c r="L11208" s="38">
        <v>45245</v>
      </c>
      <c r="M11208" t="s">
        <v>3226</v>
      </c>
      <c r="N11208" t="s">
        <v>4553</v>
      </c>
      <c r="O11208">
        <v>76.5</v>
      </c>
      <c r="Q11208" t="s">
        <v>36</v>
      </c>
      <c r="R11208">
        <v>1.67</v>
      </c>
      <c r="S11208">
        <v>76.5</v>
      </c>
      <c r="U11208">
        <v>127.76</v>
      </c>
      <c r="V11208">
        <v>14322808</v>
      </c>
      <c r="X11208" t="s">
        <v>36</v>
      </c>
      <c r="Y11208" t="s">
        <v>3204</v>
      </c>
      <c r="Z11208" t="e">
        <f>VLOOKUP(N11208,Sheet3!J:J,1,0)</f>
        <v>#N/A</v>
      </c>
      <c r="AA11208" t="e">
        <f>VLOOKUP(I11208,Sheet3!$E$2:$E$8,1,0)</f>
        <v>#N/A</v>
      </c>
    </row>
    <row r="11209" spans="1:27" hidden="1" x14ac:dyDescent="0.25">
      <c r="A11209">
        <v>292584</v>
      </c>
      <c r="B11209" t="s">
        <v>3177</v>
      </c>
      <c r="E11209" t="s">
        <v>3180</v>
      </c>
      <c r="H11209">
        <v>1204</v>
      </c>
      <c r="I11209">
        <v>23010007</v>
      </c>
      <c r="J11209" t="s">
        <v>3228</v>
      </c>
      <c r="K11209" s="38">
        <v>45245</v>
      </c>
      <c r="L11209" s="38">
        <v>45245</v>
      </c>
      <c r="M11209" t="s">
        <v>3226</v>
      </c>
      <c r="N11209" t="s">
        <v>4553</v>
      </c>
      <c r="O11209">
        <v>76.5</v>
      </c>
      <c r="Q11209" t="s">
        <v>36</v>
      </c>
      <c r="R11209">
        <v>1.67</v>
      </c>
      <c r="S11209">
        <v>76.5</v>
      </c>
      <c r="U11209">
        <v>127.76</v>
      </c>
      <c r="V11209">
        <v>14322975</v>
      </c>
      <c r="X11209" t="s">
        <v>36</v>
      </c>
      <c r="Y11209" t="s">
        <v>3204</v>
      </c>
      <c r="Z11209" t="e">
        <f>VLOOKUP(N11209,Sheet3!J:J,1,0)</f>
        <v>#N/A</v>
      </c>
      <c r="AA11209" t="e">
        <f>VLOOKUP(I11209,Sheet3!$E$2:$E$8,1,0)</f>
        <v>#N/A</v>
      </c>
    </row>
    <row r="11210" spans="1:27" hidden="1" x14ac:dyDescent="0.25">
      <c r="A11210">
        <v>292584</v>
      </c>
      <c r="B11210" t="s">
        <v>3177</v>
      </c>
      <c r="E11210" t="s">
        <v>3180</v>
      </c>
      <c r="H11210">
        <v>1204</v>
      </c>
      <c r="I11210">
        <v>23010007</v>
      </c>
      <c r="J11210" t="s">
        <v>3228</v>
      </c>
      <c r="K11210" s="38">
        <v>45245</v>
      </c>
      <c r="L11210" s="38">
        <v>45245</v>
      </c>
      <c r="M11210" t="s">
        <v>3226</v>
      </c>
      <c r="N11210" t="s">
        <v>4553</v>
      </c>
      <c r="O11210">
        <v>18.7</v>
      </c>
      <c r="Q11210" t="s">
        <v>36</v>
      </c>
      <c r="R11210">
        <v>1.67</v>
      </c>
      <c r="S11210">
        <v>18.7</v>
      </c>
      <c r="U11210">
        <v>31.23</v>
      </c>
      <c r="V11210">
        <v>14322976</v>
      </c>
      <c r="X11210" t="s">
        <v>36</v>
      </c>
      <c r="Y11210" t="s">
        <v>3204</v>
      </c>
      <c r="Z11210" t="e">
        <f>VLOOKUP(N11210,Sheet3!J:J,1,0)</f>
        <v>#N/A</v>
      </c>
      <c r="AA11210" t="e">
        <f>VLOOKUP(I11210,Sheet3!$E$2:$E$8,1,0)</f>
        <v>#N/A</v>
      </c>
    </row>
    <row r="11211" spans="1:27" hidden="1" x14ac:dyDescent="0.25">
      <c r="A11211">
        <v>292584</v>
      </c>
      <c r="B11211" t="s">
        <v>3177</v>
      </c>
      <c r="E11211" t="s">
        <v>3180</v>
      </c>
      <c r="H11211">
        <v>1204</v>
      </c>
      <c r="I11211">
        <v>23010002</v>
      </c>
      <c r="J11211" t="s">
        <v>3228</v>
      </c>
      <c r="K11211" s="38">
        <v>45245</v>
      </c>
      <c r="L11211" s="38">
        <v>45245</v>
      </c>
      <c r="M11211" t="s">
        <v>3226</v>
      </c>
      <c r="N11211" t="s">
        <v>4553</v>
      </c>
      <c r="O11211">
        <v>-76.5</v>
      </c>
      <c r="Q11211" t="s">
        <v>36</v>
      </c>
      <c r="R11211">
        <v>1.67</v>
      </c>
      <c r="S11211">
        <v>-76.5</v>
      </c>
      <c r="U11211">
        <v>-127.76</v>
      </c>
      <c r="V11211">
        <v>14322933</v>
      </c>
      <c r="X11211" t="s">
        <v>36</v>
      </c>
      <c r="Y11211" t="s">
        <v>3204</v>
      </c>
      <c r="Z11211" t="e">
        <f>VLOOKUP(N11211,Sheet3!J:J,1,0)</f>
        <v>#N/A</v>
      </c>
      <c r="AA11211" t="e">
        <f>VLOOKUP(I11211,Sheet3!$E$2:$E$8,1,0)</f>
        <v>#N/A</v>
      </c>
    </row>
    <row r="11212" spans="1:27" hidden="1" x14ac:dyDescent="0.25">
      <c r="A11212">
        <v>292584</v>
      </c>
      <c r="B11212" t="s">
        <v>3177</v>
      </c>
      <c r="E11212" t="s">
        <v>3180</v>
      </c>
      <c r="H11212">
        <v>1204</v>
      </c>
      <c r="I11212">
        <v>23010002</v>
      </c>
      <c r="J11212" t="s">
        <v>3228</v>
      </c>
      <c r="K11212" s="38">
        <v>45245</v>
      </c>
      <c r="L11212" s="38">
        <v>45245</v>
      </c>
      <c r="M11212" t="s">
        <v>3226</v>
      </c>
      <c r="N11212" t="s">
        <v>4553</v>
      </c>
      <c r="O11212">
        <v>-18.7</v>
      </c>
      <c r="Q11212" t="s">
        <v>36</v>
      </c>
      <c r="R11212">
        <v>1.67</v>
      </c>
      <c r="S11212">
        <v>-18.7</v>
      </c>
      <c r="U11212">
        <v>-31.23</v>
      </c>
      <c r="V11212">
        <v>14322934</v>
      </c>
      <c r="X11212" t="s">
        <v>36</v>
      </c>
      <c r="Y11212" t="s">
        <v>3204</v>
      </c>
      <c r="Z11212" t="e">
        <f>VLOOKUP(N11212,Sheet3!J:J,1,0)</f>
        <v>#N/A</v>
      </c>
      <c r="AA11212" t="e">
        <f>VLOOKUP(I11212,Sheet3!$E$2:$E$8,1,0)</f>
        <v>#N/A</v>
      </c>
    </row>
    <row r="11213" spans="1:27" hidden="1" x14ac:dyDescent="0.25">
      <c r="A11213">
        <v>292584</v>
      </c>
      <c r="B11213" t="s">
        <v>3177</v>
      </c>
      <c r="E11213" t="s">
        <v>3180</v>
      </c>
      <c r="H11213">
        <v>1204</v>
      </c>
      <c r="I11213">
        <v>14023087</v>
      </c>
      <c r="J11213" t="s">
        <v>3233</v>
      </c>
      <c r="K11213" s="38">
        <v>45246</v>
      </c>
      <c r="L11213" s="38">
        <v>45246</v>
      </c>
      <c r="M11213" t="s">
        <v>3226</v>
      </c>
      <c r="N11213" t="s">
        <v>4553</v>
      </c>
      <c r="O11213">
        <v>-90.2</v>
      </c>
      <c r="Q11213" t="s">
        <v>36</v>
      </c>
      <c r="R11213">
        <v>1.67</v>
      </c>
      <c r="S11213">
        <v>-90.2</v>
      </c>
      <c r="U11213">
        <v>-150.63</v>
      </c>
      <c r="V11213">
        <v>14324303</v>
      </c>
      <c r="X11213" t="s">
        <v>36</v>
      </c>
      <c r="Y11213" t="s">
        <v>3204</v>
      </c>
      <c r="Z11213" t="e">
        <f>VLOOKUP(N11213,Sheet3!J:J,1,0)</f>
        <v>#N/A</v>
      </c>
      <c r="AA11213" t="e">
        <f>VLOOKUP(I11213,Sheet3!$E$2:$E$8,1,0)</f>
        <v>#N/A</v>
      </c>
    </row>
    <row r="11214" spans="1:27" hidden="1" x14ac:dyDescent="0.25">
      <c r="A11214">
        <v>292584</v>
      </c>
      <c r="B11214" t="s">
        <v>3177</v>
      </c>
      <c r="E11214" t="s">
        <v>3180</v>
      </c>
      <c r="H11214">
        <v>1204</v>
      </c>
      <c r="I11214">
        <v>14023188</v>
      </c>
      <c r="J11214" t="s">
        <v>3233</v>
      </c>
      <c r="K11214" s="38">
        <v>45252</v>
      </c>
      <c r="L11214" s="38">
        <v>45252</v>
      </c>
      <c r="M11214" t="s">
        <v>3226</v>
      </c>
      <c r="N11214" t="s">
        <v>4553</v>
      </c>
      <c r="O11214">
        <v>-5</v>
      </c>
      <c r="Q11214" t="s">
        <v>36</v>
      </c>
      <c r="R11214">
        <v>1.67</v>
      </c>
      <c r="S11214">
        <v>-5</v>
      </c>
      <c r="U11214">
        <v>-8.35</v>
      </c>
      <c r="V11214">
        <v>14331304</v>
      </c>
      <c r="X11214" t="s">
        <v>36</v>
      </c>
      <c r="Y11214" t="s">
        <v>3204</v>
      </c>
      <c r="Z11214" t="e">
        <f>VLOOKUP(N11214,Sheet3!J:J,1,0)</f>
        <v>#N/A</v>
      </c>
      <c r="AA11214" t="e">
        <f>VLOOKUP(I11214,Sheet3!$E$2:$E$8,1,0)</f>
        <v>#N/A</v>
      </c>
    </row>
    <row r="11215" spans="1:27" hidden="1" x14ac:dyDescent="0.25">
      <c r="A11215">
        <v>292584</v>
      </c>
      <c r="B11215">
        <v>292584</v>
      </c>
      <c r="H11215">
        <v>1204</v>
      </c>
      <c r="M11215" t="s">
        <v>3226</v>
      </c>
      <c r="N11215" t="s">
        <v>4553</v>
      </c>
      <c r="R11215" t="s">
        <v>3225</v>
      </c>
      <c r="U11215">
        <v>0.01</v>
      </c>
      <c r="X11215" t="s">
        <v>36</v>
      </c>
      <c r="Z11215" t="e">
        <f>VLOOKUP(N11215,Sheet3!J:J,1,0)</f>
        <v>#N/A</v>
      </c>
      <c r="AA11215" t="e">
        <f>VLOOKUP(I11215,Sheet3!$E$2:$E$8,1,0)</f>
        <v>#N/A</v>
      </c>
    </row>
    <row r="11216" spans="1:27" hidden="1" x14ac:dyDescent="0.25">
      <c r="A11216">
        <v>292584</v>
      </c>
      <c r="B11216" t="s">
        <v>3177</v>
      </c>
      <c r="E11216" t="s">
        <v>3180</v>
      </c>
      <c r="H11216">
        <v>1204</v>
      </c>
      <c r="I11216">
        <v>14023087</v>
      </c>
      <c r="J11216" t="s">
        <v>3224</v>
      </c>
      <c r="K11216" s="38">
        <v>45246</v>
      </c>
      <c r="L11216" s="38">
        <v>45246</v>
      </c>
      <c r="M11216" t="s">
        <v>3226</v>
      </c>
      <c r="N11216" t="s">
        <v>4554</v>
      </c>
      <c r="R11216">
        <v>0</v>
      </c>
      <c r="V11216">
        <v>14324304</v>
      </c>
      <c r="X11216" t="s">
        <v>36</v>
      </c>
      <c r="Y11216" t="s">
        <v>3204</v>
      </c>
      <c r="Z11216" t="e">
        <f>VLOOKUP(N11216,Sheet3!J:J,1,0)</f>
        <v>#N/A</v>
      </c>
      <c r="AA11216" t="e">
        <f>VLOOKUP(I11216,Sheet3!$E$2:$E$8,1,0)</f>
        <v>#N/A</v>
      </c>
    </row>
    <row r="11217" spans="1:27" hidden="1" x14ac:dyDescent="0.25">
      <c r="A11217">
        <v>292584</v>
      </c>
      <c r="B11217" t="s">
        <v>3177</v>
      </c>
      <c r="E11217" t="s">
        <v>3180</v>
      </c>
      <c r="H11217">
        <v>1204</v>
      </c>
      <c r="I11217">
        <v>181037</v>
      </c>
      <c r="J11217" t="s">
        <v>3229</v>
      </c>
      <c r="K11217" s="38">
        <v>45246</v>
      </c>
      <c r="L11217" s="38">
        <v>45246</v>
      </c>
      <c r="M11217" t="s">
        <v>3226</v>
      </c>
      <c r="N11217" t="s">
        <v>4554</v>
      </c>
      <c r="O11217">
        <v>-90.2</v>
      </c>
      <c r="P11217" t="e">
        <f>VLOOKUP(I11217,Sheet3!$E$2:$E$16,1,0)</f>
        <v>#N/A</v>
      </c>
      <c r="Q11217" t="s">
        <v>36</v>
      </c>
      <c r="R11217">
        <v>-1.67</v>
      </c>
      <c r="S11217">
        <v>-90.2</v>
      </c>
      <c r="U11217">
        <v>150.63</v>
      </c>
      <c r="V11217">
        <v>14324315</v>
      </c>
      <c r="X11217" t="s">
        <v>36</v>
      </c>
      <c r="Y11217" t="s">
        <v>3204</v>
      </c>
      <c r="Z11217" t="e">
        <f>VLOOKUP(N11217,Sheet3!J:J,1,0)</f>
        <v>#N/A</v>
      </c>
      <c r="AA11217" t="e">
        <f>VLOOKUP(I11217,Sheet3!$E$2:$E$8,1,0)</f>
        <v>#N/A</v>
      </c>
    </row>
    <row r="11218" spans="1:27" hidden="1" x14ac:dyDescent="0.25">
      <c r="A11218">
        <v>292584</v>
      </c>
      <c r="B11218" t="s">
        <v>3177</v>
      </c>
      <c r="E11218" t="s">
        <v>3180</v>
      </c>
      <c r="H11218">
        <v>1204</v>
      </c>
      <c r="I11218">
        <v>14023087</v>
      </c>
      <c r="J11218" t="s">
        <v>3233</v>
      </c>
      <c r="K11218" s="38">
        <v>45246</v>
      </c>
      <c r="L11218" s="38">
        <v>45246</v>
      </c>
      <c r="M11218" t="s">
        <v>3226</v>
      </c>
      <c r="N11218" t="s">
        <v>4554</v>
      </c>
      <c r="O11218">
        <v>90.2</v>
      </c>
      <c r="Q11218" t="s">
        <v>36</v>
      </c>
      <c r="R11218">
        <v>-1.67</v>
      </c>
      <c r="S11218">
        <v>90.2</v>
      </c>
      <c r="U11218">
        <v>-150.63</v>
      </c>
      <c r="V11218">
        <v>14324305</v>
      </c>
      <c r="X11218" t="s">
        <v>36</v>
      </c>
      <c r="Y11218" t="s">
        <v>3204</v>
      </c>
      <c r="Z11218" t="e">
        <f>VLOOKUP(N11218,Sheet3!J:J,1,0)</f>
        <v>#N/A</v>
      </c>
      <c r="AA11218" t="e">
        <f>VLOOKUP(I11218,Sheet3!$E$2:$E$8,1,0)</f>
        <v>#N/A</v>
      </c>
    </row>
    <row r="11219" spans="1:27" hidden="1" x14ac:dyDescent="0.25">
      <c r="A11219">
        <v>292584</v>
      </c>
      <c r="B11219" t="s">
        <v>3177</v>
      </c>
      <c r="E11219" t="s">
        <v>3180</v>
      </c>
      <c r="H11219">
        <v>1204</v>
      </c>
      <c r="I11219">
        <v>181037</v>
      </c>
      <c r="J11219" t="s">
        <v>3229</v>
      </c>
      <c r="K11219" s="38">
        <v>45252</v>
      </c>
      <c r="L11219" s="38">
        <v>45252</v>
      </c>
      <c r="M11219" t="s">
        <v>3226</v>
      </c>
      <c r="N11219" t="s">
        <v>4554</v>
      </c>
      <c r="O11219">
        <v>-5</v>
      </c>
      <c r="P11219" t="e">
        <f>VLOOKUP(I11219,Sheet3!$E$2:$E$16,1,0)</f>
        <v>#N/A</v>
      </c>
      <c r="Q11219" t="s">
        <v>36</v>
      </c>
      <c r="R11219">
        <v>-1.67</v>
      </c>
      <c r="S11219">
        <v>-5</v>
      </c>
      <c r="U11219">
        <v>8.35</v>
      </c>
      <c r="V11219">
        <v>14331356</v>
      </c>
      <c r="X11219" t="s">
        <v>36</v>
      </c>
      <c r="Y11219" t="s">
        <v>3204</v>
      </c>
      <c r="Z11219" t="e">
        <f>VLOOKUP(N11219,Sheet3!J:J,1,0)</f>
        <v>#N/A</v>
      </c>
      <c r="AA11219" t="e">
        <f>VLOOKUP(I11219,Sheet3!$E$2:$E$8,1,0)</f>
        <v>#N/A</v>
      </c>
    </row>
    <row r="11220" spans="1:27" hidden="1" x14ac:dyDescent="0.25">
      <c r="A11220">
        <v>292584</v>
      </c>
      <c r="B11220" t="s">
        <v>3177</v>
      </c>
      <c r="E11220" t="s">
        <v>3180</v>
      </c>
      <c r="H11220">
        <v>1204</v>
      </c>
      <c r="I11220">
        <v>14023188</v>
      </c>
      <c r="J11220" t="s">
        <v>3233</v>
      </c>
      <c r="K11220" s="38">
        <v>45252</v>
      </c>
      <c r="L11220" s="38">
        <v>45252</v>
      </c>
      <c r="M11220" t="s">
        <v>3226</v>
      </c>
      <c r="N11220" t="s">
        <v>4554</v>
      </c>
      <c r="O11220">
        <v>5</v>
      </c>
      <c r="Q11220" t="s">
        <v>36</v>
      </c>
      <c r="R11220">
        <v>-1.67</v>
      </c>
      <c r="S11220">
        <v>5</v>
      </c>
      <c r="U11220">
        <v>-8.35</v>
      </c>
      <c r="V11220">
        <v>14331305</v>
      </c>
      <c r="X11220" t="s">
        <v>36</v>
      </c>
      <c r="Y11220" t="s">
        <v>3204</v>
      </c>
      <c r="Z11220" t="e">
        <f>VLOOKUP(N11220,Sheet3!J:J,1,0)</f>
        <v>#N/A</v>
      </c>
      <c r="AA11220" t="e">
        <f>VLOOKUP(I11220,Sheet3!$E$2:$E$8,1,0)</f>
        <v>#N/A</v>
      </c>
    </row>
    <row r="11221" spans="1:27" hidden="1" x14ac:dyDescent="0.25">
      <c r="A11221">
        <v>292584</v>
      </c>
      <c r="B11221">
        <v>292584</v>
      </c>
      <c r="H11221">
        <v>1204</v>
      </c>
      <c r="M11221" t="s">
        <v>3226</v>
      </c>
      <c r="N11221" t="s">
        <v>4554</v>
      </c>
      <c r="R11221" t="s">
        <v>3225</v>
      </c>
      <c r="X11221" t="s">
        <v>36</v>
      </c>
      <c r="Z11221" t="e">
        <f>VLOOKUP(N11221,Sheet3!J:J,1,0)</f>
        <v>#N/A</v>
      </c>
      <c r="AA11221" t="e">
        <f>VLOOKUP(I11221,Sheet3!$E$2:$E$8,1,0)</f>
        <v>#N/A</v>
      </c>
    </row>
    <row r="11222" spans="1:27" hidden="1" x14ac:dyDescent="0.25">
      <c r="A11222">
        <v>292584</v>
      </c>
      <c r="B11222" t="s">
        <v>3177</v>
      </c>
      <c r="E11222" t="s">
        <v>3180</v>
      </c>
      <c r="H11222">
        <v>1204</v>
      </c>
      <c r="I11222">
        <v>23009999</v>
      </c>
      <c r="J11222" t="s">
        <v>3224</v>
      </c>
      <c r="K11222" s="38">
        <v>45245</v>
      </c>
      <c r="L11222" s="38">
        <v>45245</v>
      </c>
      <c r="M11222" t="s">
        <v>3226</v>
      </c>
      <c r="N11222" t="s">
        <v>4555</v>
      </c>
      <c r="R11222">
        <v>0</v>
      </c>
      <c r="V11222">
        <v>14322879</v>
      </c>
      <c r="X11222" t="s">
        <v>36</v>
      </c>
      <c r="Y11222" t="s">
        <v>3204</v>
      </c>
      <c r="Z11222" t="e">
        <f>VLOOKUP(N11222,Sheet3!J:J,1,0)</f>
        <v>#N/A</v>
      </c>
      <c r="AA11222" t="e">
        <f>VLOOKUP(I11222,Sheet3!$E$2:$E$8,1,0)</f>
        <v>#N/A</v>
      </c>
    </row>
    <row r="11223" spans="1:27" hidden="1" x14ac:dyDescent="0.25">
      <c r="A11223">
        <v>292584</v>
      </c>
      <c r="B11223" t="s">
        <v>3177</v>
      </c>
      <c r="E11223" t="s">
        <v>3180</v>
      </c>
      <c r="H11223">
        <v>1204</v>
      </c>
      <c r="I11223">
        <v>23010006</v>
      </c>
      <c r="J11223" t="s">
        <v>3228</v>
      </c>
      <c r="K11223" s="38">
        <v>45245</v>
      </c>
      <c r="L11223" s="38">
        <v>45245</v>
      </c>
      <c r="M11223" t="s">
        <v>3226</v>
      </c>
      <c r="N11223" t="s">
        <v>4555</v>
      </c>
      <c r="O11223">
        <v>-1.5</v>
      </c>
      <c r="Q11223" t="s">
        <v>36</v>
      </c>
      <c r="R11223">
        <v>1.67</v>
      </c>
      <c r="S11223">
        <v>-1.5</v>
      </c>
      <c r="U11223">
        <v>-2.5099999999999998</v>
      </c>
      <c r="V11223">
        <v>14322974</v>
      </c>
      <c r="X11223" t="s">
        <v>36</v>
      </c>
      <c r="Y11223" t="s">
        <v>3204</v>
      </c>
      <c r="Z11223" t="e">
        <f>VLOOKUP(N11223,Sheet3!J:J,1,0)</f>
        <v>#N/A</v>
      </c>
      <c r="AA11223" t="e">
        <f>VLOOKUP(I11223,Sheet3!$E$2:$E$8,1,0)</f>
        <v>#N/A</v>
      </c>
    </row>
    <row r="11224" spans="1:27" hidden="1" x14ac:dyDescent="0.25">
      <c r="A11224">
        <v>292584</v>
      </c>
      <c r="B11224" t="s">
        <v>3177</v>
      </c>
      <c r="E11224" t="s">
        <v>3180</v>
      </c>
      <c r="H11224">
        <v>1204</v>
      </c>
      <c r="I11224">
        <v>23010011</v>
      </c>
      <c r="J11224" t="s">
        <v>3228</v>
      </c>
      <c r="K11224" s="38">
        <v>45245</v>
      </c>
      <c r="L11224" s="38">
        <v>45245</v>
      </c>
      <c r="M11224" t="s">
        <v>3226</v>
      </c>
      <c r="N11224" t="s">
        <v>4555</v>
      </c>
      <c r="O11224">
        <v>1.5</v>
      </c>
      <c r="Q11224" t="s">
        <v>36</v>
      </c>
      <c r="R11224">
        <v>1.67</v>
      </c>
      <c r="S11224">
        <v>1.5</v>
      </c>
      <c r="U11224">
        <v>2.5099999999999998</v>
      </c>
      <c r="V11224">
        <v>14323010</v>
      </c>
      <c r="X11224" t="s">
        <v>36</v>
      </c>
      <c r="Y11224" t="s">
        <v>3204</v>
      </c>
      <c r="Z11224" t="e">
        <f>VLOOKUP(N11224,Sheet3!J:J,1,0)</f>
        <v>#N/A</v>
      </c>
      <c r="AA11224" t="e">
        <f>VLOOKUP(I11224,Sheet3!$E$2:$E$8,1,0)</f>
        <v>#N/A</v>
      </c>
    </row>
    <row r="11225" spans="1:27" hidden="1" x14ac:dyDescent="0.25">
      <c r="A11225">
        <v>292584</v>
      </c>
      <c r="B11225" t="s">
        <v>3177</v>
      </c>
      <c r="E11225" t="s">
        <v>3180</v>
      </c>
      <c r="H11225">
        <v>1204</v>
      </c>
      <c r="I11225">
        <v>23010011</v>
      </c>
      <c r="J11225" t="s">
        <v>3228</v>
      </c>
      <c r="K11225" s="38">
        <v>45245</v>
      </c>
      <c r="L11225" s="38">
        <v>45245</v>
      </c>
      <c r="M11225" t="s">
        <v>3226</v>
      </c>
      <c r="N11225" t="s">
        <v>4555</v>
      </c>
      <c r="O11225">
        <v>1079</v>
      </c>
      <c r="Q11225" t="s">
        <v>36</v>
      </c>
      <c r="R11225">
        <v>1.67</v>
      </c>
      <c r="S11225">
        <v>1079</v>
      </c>
      <c r="U11225">
        <v>1801.93</v>
      </c>
      <c r="V11225">
        <v>14323006</v>
      </c>
      <c r="X11225" t="s">
        <v>36</v>
      </c>
      <c r="Y11225" t="s">
        <v>3204</v>
      </c>
      <c r="Z11225" t="e">
        <f>VLOOKUP(N11225,Sheet3!J:J,1,0)</f>
        <v>#N/A</v>
      </c>
      <c r="AA11225" t="e">
        <f>VLOOKUP(I11225,Sheet3!$E$2:$E$8,1,0)</f>
        <v>#N/A</v>
      </c>
    </row>
    <row r="11226" spans="1:27" hidden="1" x14ac:dyDescent="0.25">
      <c r="A11226">
        <v>292584</v>
      </c>
      <c r="B11226" t="s">
        <v>3177</v>
      </c>
      <c r="E11226" t="s">
        <v>3180</v>
      </c>
      <c r="H11226">
        <v>1204</v>
      </c>
      <c r="I11226">
        <v>23010006</v>
      </c>
      <c r="J11226" t="s">
        <v>3228</v>
      </c>
      <c r="K11226" s="38">
        <v>45245</v>
      </c>
      <c r="L11226" s="38">
        <v>45245</v>
      </c>
      <c r="M11226" t="s">
        <v>3226</v>
      </c>
      <c r="N11226" t="s">
        <v>4555</v>
      </c>
      <c r="O11226">
        <v>-1079</v>
      </c>
      <c r="Q11226" t="s">
        <v>36</v>
      </c>
      <c r="R11226">
        <v>1.67</v>
      </c>
      <c r="S11226">
        <v>-1079</v>
      </c>
      <c r="U11226">
        <v>-1801.93</v>
      </c>
      <c r="V11226">
        <v>14322970</v>
      </c>
      <c r="X11226" t="s">
        <v>36</v>
      </c>
      <c r="Y11226" t="s">
        <v>3204</v>
      </c>
      <c r="Z11226" t="e">
        <f>VLOOKUP(N11226,Sheet3!J:J,1,0)</f>
        <v>#N/A</v>
      </c>
      <c r="AA11226" t="e">
        <f>VLOOKUP(I11226,Sheet3!$E$2:$E$8,1,0)</f>
        <v>#N/A</v>
      </c>
    </row>
    <row r="11227" spans="1:27" hidden="1" x14ac:dyDescent="0.25">
      <c r="A11227">
        <v>292584</v>
      </c>
      <c r="B11227" t="s">
        <v>3177</v>
      </c>
      <c r="E11227" t="s">
        <v>3180</v>
      </c>
      <c r="H11227">
        <v>1204</v>
      </c>
      <c r="I11227">
        <v>23009999</v>
      </c>
      <c r="J11227" t="s">
        <v>3228</v>
      </c>
      <c r="K11227" s="38">
        <v>45245</v>
      </c>
      <c r="L11227" s="38">
        <v>45245</v>
      </c>
      <c r="M11227" t="s">
        <v>3226</v>
      </c>
      <c r="N11227" t="s">
        <v>4555</v>
      </c>
      <c r="O11227">
        <v>1.5</v>
      </c>
      <c r="Q11227" t="s">
        <v>36</v>
      </c>
      <c r="R11227">
        <v>1.67</v>
      </c>
      <c r="S11227">
        <v>1.5</v>
      </c>
      <c r="U11227">
        <v>2.5099999999999998</v>
      </c>
      <c r="V11227">
        <v>14322887</v>
      </c>
      <c r="X11227" t="s">
        <v>36</v>
      </c>
      <c r="Y11227" t="s">
        <v>3204</v>
      </c>
      <c r="Z11227" t="e">
        <f>VLOOKUP(N11227,Sheet3!J:J,1,0)</f>
        <v>#N/A</v>
      </c>
      <c r="AA11227" t="e">
        <f>VLOOKUP(I11227,Sheet3!$E$2:$E$8,1,0)</f>
        <v>#N/A</v>
      </c>
    </row>
    <row r="11228" spans="1:27" hidden="1" x14ac:dyDescent="0.25">
      <c r="A11228">
        <v>292584</v>
      </c>
      <c r="B11228" t="s">
        <v>3177</v>
      </c>
      <c r="E11228" t="s">
        <v>3180</v>
      </c>
      <c r="H11228">
        <v>1204</v>
      </c>
      <c r="I11228">
        <v>23009999</v>
      </c>
      <c r="J11228" t="s">
        <v>3228</v>
      </c>
      <c r="K11228" s="38">
        <v>45245</v>
      </c>
      <c r="L11228" s="38">
        <v>45245</v>
      </c>
      <c r="M11228" t="s">
        <v>3226</v>
      </c>
      <c r="N11228" t="s">
        <v>4555</v>
      </c>
      <c r="O11228">
        <v>1079</v>
      </c>
      <c r="Q11228" t="s">
        <v>36</v>
      </c>
      <c r="R11228">
        <v>1.67</v>
      </c>
      <c r="S11228">
        <v>1079</v>
      </c>
      <c r="U11228">
        <v>1801.93</v>
      </c>
      <c r="V11228">
        <v>14322880</v>
      </c>
      <c r="X11228" t="s">
        <v>36</v>
      </c>
      <c r="Y11228" t="s">
        <v>3204</v>
      </c>
      <c r="Z11228" t="e">
        <f>VLOOKUP(N11228,Sheet3!J:J,1,0)</f>
        <v>#N/A</v>
      </c>
      <c r="AA11228" t="e">
        <f>VLOOKUP(I11228,Sheet3!$E$2:$E$8,1,0)</f>
        <v>#N/A</v>
      </c>
    </row>
    <row r="11229" spans="1:27" hidden="1" x14ac:dyDescent="0.25">
      <c r="A11229">
        <v>292584</v>
      </c>
      <c r="B11229" t="s">
        <v>3177</v>
      </c>
      <c r="E11229" t="s">
        <v>3180</v>
      </c>
      <c r="H11229">
        <v>1204</v>
      </c>
      <c r="I11229">
        <v>181168</v>
      </c>
      <c r="J11229" t="s">
        <v>3229</v>
      </c>
      <c r="K11229" s="38">
        <v>45247</v>
      </c>
      <c r="L11229" s="38">
        <v>45247</v>
      </c>
      <c r="M11229" t="s">
        <v>3226</v>
      </c>
      <c r="N11229" t="s">
        <v>4555</v>
      </c>
      <c r="O11229">
        <v>-1080.5</v>
      </c>
      <c r="P11229" t="e">
        <f>VLOOKUP(I11229,Sheet3!$E$2:$E$16,1,0)</f>
        <v>#N/A</v>
      </c>
      <c r="Q11229" t="s">
        <v>36</v>
      </c>
      <c r="R11229">
        <v>1.67</v>
      </c>
      <c r="S11229">
        <v>-1080.5</v>
      </c>
      <c r="U11229">
        <v>-1804.44</v>
      </c>
      <c r="V11229">
        <v>14325745</v>
      </c>
      <c r="X11229" t="s">
        <v>36</v>
      </c>
      <c r="Y11229" t="s">
        <v>3204</v>
      </c>
      <c r="Z11229" t="e">
        <f>VLOOKUP(N11229,Sheet3!J:J,1,0)</f>
        <v>#N/A</v>
      </c>
      <c r="AA11229" t="e">
        <f>VLOOKUP(I11229,Sheet3!$E$2:$E$8,1,0)</f>
        <v>#N/A</v>
      </c>
    </row>
    <row r="11230" spans="1:27" hidden="1" x14ac:dyDescent="0.25">
      <c r="A11230">
        <v>292584</v>
      </c>
      <c r="B11230">
        <v>292584</v>
      </c>
      <c r="H11230">
        <v>1204</v>
      </c>
      <c r="M11230" t="s">
        <v>3226</v>
      </c>
      <c r="N11230" t="s">
        <v>4555</v>
      </c>
      <c r="R11230" t="s">
        <v>3225</v>
      </c>
      <c r="X11230" t="s">
        <v>36</v>
      </c>
      <c r="Z11230" t="e">
        <f>VLOOKUP(N11230,Sheet3!J:J,1,0)</f>
        <v>#N/A</v>
      </c>
      <c r="AA11230" t="e">
        <f>VLOOKUP(I11230,Sheet3!$E$2:$E$8,1,0)</f>
        <v>#N/A</v>
      </c>
    </row>
    <row r="11231" spans="1:27" hidden="1" x14ac:dyDescent="0.25">
      <c r="A11231">
        <v>292584</v>
      </c>
      <c r="B11231" t="s">
        <v>3177</v>
      </c>
      <c r="E11231" t="s">
        <v>3180</v>
      </c>
      <c r="H11231">
        <v>1204</v>
      </c>
      <c r="I11231">
        <v>23009997</v>
      </c>
      <c r="J11231" t="s">
        <v>3224</v>
      </c>
      <c r="K11231" s="38">
        <v>45245</v>
      </c>
      <c r="L11231" s="38">
        <v>45245</v>
      </c>
      <c r="M11231" t="s">
        <v>3226</v>
      </c>
      <c r="N11231" t="s">
        <v>4493</v>
      </c>
      <c r="R11231">
        <v>0</v>
      </c>
      <c r="V11231">
        <v>14322826</v>
      </c>
      <c r="X11231" t="s">
        <v>36</v>
      </c>
      <c r="Y11231" t="s">
        <v>3204</v>
      </c>
      <c r="Z11231" t="e">
        <f>VLOOKUP(N11231,Sheet3!J:J,1,0)</f>
        <v>#N/A</v>
      </c>
      <c r="AA11231" t="e">
        <f>VLOOKUP(I11231,Sheet3!$E$2:$E$8,1,0)</f>
        <v>#N/A</v>
      </c>
    </row>
    <row r="11232" spans="1:27" hidden="1" x14ac:dyDescent="0.25">
      <c r="A11232">
        <v>292584</v>
      </c>
      <c r="B11232" t="s">
        <v>3177</v>
      </c>
      <c r="E11232" t="s">
        <v>3180</v>
      </c>
      <c r="H11232">
        <v>1204</v>
      </c>
      <c r="I11232">
        <v>23010009</v>
      </c>
      <c r="J11232" t="s">
        <v>3228</v>
      </c>
      <c r="K11232" s="38">
        <v>45245</v>
      </c>
      <c r="L11232" s="38">
        <v>45245</v>
      </c>
      <c r="M11232" t="s">
        <v>3226</v>
      </c>
      <c r="N11232" t="s">
        <v>4493</v>
      </c>
      <c r="O11232">
        <v>1071.8</v>
      </c>
      <c r="Q11232" t="s">
        <v>36</v>
      </c>
      <c r="R11232">
        <v>1.67</v>
      </c>
      <c r="S11232">
        <v>1071.8</v>
      </c>
      <c r="U11232">
        <v>1789.91</v>
      </c>
      <c r="V11232">
        <v>14322982</v>
      </c>
      <c r="X11232" t="s">
        <v>36</v>
      </c>
      <c r="Y11232" t="s">
        <v>3204</v>
      </c>
      <c r="Z11232" t="e">
        <f>VLOOKUP(N11232,Sheet3!J:J,1,0)</f>
        <v>#N/A</v>
      </c>
      <c r="AA11232" t="e">
        <f>VLOOKUP(I11232,Sheet3!$E$2:$E$8,1,0)</f>
        <v>#N/A</v>
      </c>
    </row>
    <row r="11233" spans="1:27" hidden="1" x14ac:dyDescent="0.25">
      <c r="A11233">
        <v>292584</v>
      </c>
      <c r="B11233" t="s">
        <v>3177</v>
      </c>
      <c r="E11233" t="s">
        <v>3180</v>
      </c>
      <c r="H11233">
        <v>1204</v>
      </c>
      <c r="I11233">
        <v>23010004</v>
      </c>
      <c r="J11233" t="s">
        <v>3228</v>
      </c>
      <c r="K11233" s="38">
        <v>45245</v>
      </c>
      <c r="L11233" s="38">
        <v>45245</v>
      </c>
      <c r="M11233" t="s">
        <v>3226</v>
      </c>
      <c r="N11233" t="s">
        <v>4493</v>
      </c>
      <c r="O11233">
        <v>-1071.8</v>
      </c>
      <c r="Q11233" t="s">
        <v>36</v>
      </c>
      <c r="R11233">
        <v>1.67</v>
      </c>
      <c r="S11233">
        <v>-1071.8</v>
      </c>
      <c r="U11233">
        <v>-1789.91</v>
      </c>
      <c r="V11233">
        <v>14322944</v>
      </c>
      <c r="X11233" t="s">
        <v>36</v>
      </c>
      <c r="Y11233" t="s">
        <v>3204</v>
      </c>
      <c r="Z11233" t="e">
        <f>VLOOKUP(N11233,Sheet3!J:J,1,0)</f>
        <v>#N/A</v>
      </c>
      <c r="AA11233" t="e">
        <f>VLOOKUP(I11233,Sheet3!$E$2:$E$8,1,0)</f>
        <v>#N/A</v>
      </c>
    </row>
    <row r="11234" spans="1:27" hidden="1" x14ac:dyDescent="0.25">
      <c r="A11234">
        <v>292584</v>
      </c>
      <c r="B11234" t="s">
        <v>3177</v>
      </c>
      <c r="E11234" t="s">
        <v>3180</v>
      </c>
      <c r="H11234">
        <v>1204</v>
      </c>
      <c r="I11234">
        <v>23009997</v>
      </c>
      <c r="J11234" t="s">
        <v>3228</v>
      </c>
      <c r="K11234" s="38">
        <v>45245</v>
      </c>
      <c r="L11234" s="38">
        <v>45245</v>
      </c>
      <c r="M11234" t="s">
        <v>3226</v>
      </c>
      <c r="N11234" t="s">
        <v>4493</v>
      </c>
      <c r="O11234">
        <v>1071.8</v>
      </c>
      <c r="Q11234" t="s">
        <v>36</v>
      </c>
      <c r="R11234">
        <v>1.67</v>
      </c>
      <c r="S11234">
        <v>1071.8</v>
      </c>
      <c r="U11234">
        <v>1789.91</v>
      </c>
      <c r="V11234">
        <v>14322827</v>
      </c>
      <c r="X11234" t="s">
        <v>36</v>
      </c>
      <c r="Y11234" t="s">
        <v>3204</v>
      </c>
      <c r="Z11234" t="e">
        <f>VLOOKUP(N11234,Sheet3!J:J,1,0)</f>
        <v>#N/A</v>
      </c>
      <c r="AA11234" t="e">
        <f>VLOOKUP(I11234,Sheet3!$E$2:$E$8,1,0)</f>
        <v>#N/A</v>
      </c>
    </row>
    <row r="11235" spans="1:27" hidden="1" x14ac:dyDescent="0.25">
      <c r="A11235">
        <v>292584</v>
      </c>
      <c r="B11235" t="s">
        <v>3177</v>
      </c>
      <c r="E11235" t="s">
        <v>3180</v>
      </c>
      <c r="H11235">
        <v>1204</v>
      </c>
      <c r="I11235">
        <v>181183</v>
      </c>
      <c r="J11235" t="s">
        <v>3229</v>
      </c>
      <c r="K11235" s="38">
        <v>45250</v>
      </c>
      <c r="L11235" s="38">
        <v>45250</v>
      </c>
      <c r="M11235" t="s">
        <v>3226</v>
      </c>
      <c r="N11235" t="s">
        <v>4493</v>
      </c>
      <c r="O11235">
        <v>-1071.8</v>
      </c>
      <c r="P11235" t="e">
        <f>VLOOKUP(I11235,Sheet3!$E$2:$E$16,1,0)</f>
        <v>#N/A</v>
      </c>
      <c r="Q11235" t="s">
        <v>36</v>
      </c>
      <c r="R11235">
        <v>1.67</v>
      </c>
      <c r="S11235">
        <v>-1071.8</v>
      </c>
      <c r="U11235">
        <v>-1789.91</v>
      </c>
      <c r="V11235">
        <v>14326323</v>
      </c>
      <c r="X11235" t="s">
        <v>36</v>
      </c>
      <c r="Y11235" t="s">
        <v>3204</v>
      </c>
      <c r="Z11235" t="e">
        <f>VLOOKUP(N11235,Sheet3!J:J,1,0)</f>
        <v>#N/A</v>
      </c>
      <c r="AA11235" t="e">
        <f>VLOOKUP(I11235,Sheet3!$E$2:$E$8,1,0)</f>
        <v>#N/A</v>
      </c>
    </row>
    <row r="11236" spans="1:27" hidden="1" x14ac:dyDescent="0.25">
      <c r="A11236">
        <v>292584</v>
      </c>
      <c r="B11236">
        <v>292584</v>
      </c>
      <c r="H11236">
        <v>1204</v>
      </c>
      <c r="M11236" t="s">
        <v>3226</v>
      </c>
      <c r="N11236" t="s">
        <v>4493</v>
      </c>
      <c r="R11236" t="s">
        <v>3225</v>
      </c>
      <c r="X11236" t="s">
        <v>36</v>
      </c>
      <c r="Z11236" t="e">
        <f>VLOOKUP(N11236,Sheet3!J:J,1,0)</f>
        <v>#N/A</v>
      </c>
      <c r="AA11236" t="e">
        <f>VLOOKUP(I11236,Sheet3!$E$2:$E$8,1,0)</f>
        <v>#N/A</v>
      </c>
    </row>
    <row r="11237" spans="1:27" hidden="1" x14ac:dyDescent="0.25">
      <c r="A11237">
        <v>292584</v>
      </c>
      <c r="B11237" t="s">
        <v>3177</v>
      </c>
      <c r="E11237" t="s">
        <v>3180</v>
      </c>
      <c r="H11237">
        <v>1204</v>
      </c>
      <c r="I11237">
        <v>14023189</v>
      </c>
      <c r="J11237" t="s">
        <v>3224</v>
      </c>
      <c r="K11237" s="38">
        <v>45252</v>
      </c>
      <c r="L11237" s="38">
        <v>45252</v>
      </c>
      <c r="M11237" t="s">
        <v>3226</v>
      </c>
      <c r="N11237" t="s">
        <v>4556</v>
      </c>
      <c r="R11237">
        <v>0</v>
      </c>
      <c r="V11237">
        <v>14331311</v>
      </c>
      <c r="X11237" t="s">
        <v>36</v>
      </c>
      <c r="Y11237" t="s">
        <v>3204</v>
      </c>
      <c r="Z11237" t="e">
        <f>VLOOKUP(N11237,Sheet3!J:J,1,0)</f>
        <v>#N/A</v>
      </c>
      <c r="AA11237" t="e">
        <f>VLOOKUP(I11237,Sheet3!$E$2:$E$8,1,0)</f>
        <v>#N/A</v>
      </c>
    </row>
    <row r="11238" spans="1:27" hidden="1" x14ac:dyDescent="0.25">
      <c r="A11238">
        <v>292584</v>
      </c>
      <c r="B11238" t="s">
        <v>3177</v>
      </c>
      <c r="E11238" t="s">
        <v>3180</v>
      </c>
      <c r="H11238">
        <v>1204</v>
      </c>
      <c r="I11238">
        <v>181037</v>
      </c>
      <c r="J11238" t="s">
        <v>3229</v>
      </c>
      <c r="K11238" s="38">
        <v>45252</v>
      </c>
      <c r="L11238" s="38">
        <v>45252</v>
      </c>
      <c r="M11238" t="s">
        <v>3226</v>
      </c>
      <c r="N11238" t="s">
        <v>4556</v>
      </c>
      <c r="O11238">
        <v>-45</v>
      </c>
      <c r="P11238" t="e">
        <f>VLOOKUP(I11238,Sheet3!$E$2:$E$16,1,0)</f>
        <v>#N/A</v>
      </c>
      <c r="Q11238" t="s">
        <v>36</v>
      </c>
      <c r="R11238">
        <v>-1.67</v>
      </c>
      <c r="S11238">
        <v>-45</v>
      </c>
      <c r="U11238">
        <v>75.150000000000006</v>
      </c>
      <c r="V11238">
        <v>14331357</v>
      </c>
      <c r="X11238" t="s">
        <v>36</v>
      </c>
      <c r="Y11238" t="s">
        <v>3204</v>
      </c>
      <c r="Z11238" t="e">
        <f>VLOOKUP(N11238,Sheet3!J:J,1,0)</f>
        <v>#N/A</v>
      </c>
      <c r="AA11238" t="e">
        <f>VLOOKUP(I11238,Sheet3!$E$2:$E$8,1,0)</f>
        <v>#N/A</v>
      </c>
    </row>
    <row r="11239" spans="1:27" hidden="1" x14ac:dyDescent="0.25">
      <c r="A11239">
        <v>292584</v>
      </c>
      <c r="B11239" t="s">
        <v>3177</v>
      </c>
      <c r="E11239" t="s">
        <v>3180</v>
      </c>
      <c r="H11239">
        <v>1204</v>
      </c>
      <c r="I11239">
        <v>14023189</v>
      </c>
      <c r="J11239" t="s">
        <v>3233</v>
      </c>
      <c r="K11239" s="38">
        <v>45252</v>
      </c>
      <c r="L11239" s="38">
        <v>45252</v>
      </c>
      <c r="M11239" t="s">
        <v>3226</v>
      </c>
      <c r="N11239" t="s">
        <v>4556</v>
      </c>
      <c r="O11239">
        <v>45</v>
      </c>
      <c r="Q11239" t="s">
        <v>36</v>
      </c>
      <c r="R11239">
        <v>-1.67</v>
      </c>
      <c r="S11239">
        <v>45</v>
      </c>
      <c r="U11239">
        <v>-75.150000000000006</v>
      </c>
      <c r="V11239">
        <v>14331312</v>
      </c>
      <c r="X11239" t="s">
        <v>36</v>
      </c>
      <c r="Y11239" t="s">
        <v>3204</v>
      </c>
      <c r="Z11239" t="e">
        <f>VLOOKUP(N11239,Sheet3!J:J,1,0)</f>
        <v>#N/A</v>
      </c>
      <c r="AA11239" t="e">
        <f>VLOOKUP(I11239,Sheet3!$E$2:$E$8,1,0)</f>
        <v>#N/A</v>
      </c>
    </row>
    <row r="11240" spans="1:27" hidden="1" x14ac:dyDescent="0.25">
      <c r="A11240">
        <v>292584</v>
      </c>
      <c r="B11240">
        <v>292584</v>
      </c>
      <c r="H11240">
        <v>1204</v>
      </c>
      <c r="M11240" t="s">
        <v>3226</v>
      </c>
      <c r="N11240" t="s">
        <v>4556</v>
      </c>
      <c r="R11240" t="s">
        <v>3225</v>
      </c>
      <c r="X11240" t="s">
        <v>36</v>
      </c>
      <c r="Z11240" t="e">
        <f>VLOOKUP(N11240,Sheet3!J:J,1,0)</f>
        <v>#N/A</v>
      </c>
      <c r="AA11240" t="e">
        <f>VLOOKUP(I11240,Sheet3!$E$2:$E$8,1,0)</f>
        <v>#N/A</v>
      </c>
    </row>
    <row r="11241" spans="1:27" hidden="1" x14ac:dyDescent="0.25">
      <c r="A11241">
        <v>292584</v>
      </c>
      <c r="B11241" t="s">
        <v>3177</v>
      </c>
      <c r="E11241" t="s">
        <v>3180</v>
      </c>
      <c r="H11241">
        <v>1204</v>
      </c>
      <c r="I11241">
        <v>23010159</v>
      </c>
      <c r="J11241" t="s">
        <v>3224</v>
      </c>
      <c r="K11241" s="38">
        <v>45252</v>
      </c>
      <c r="L11241" s="38">
        <v>45252</v>
      </c>
      <c r="M11241" t="s">
        <v>3226</v>
      </c>
      <c r="N11241" t="s">
        <v>4502</v>
      </c>
      <c r="R11241">
        <v>0</v>
      </c>
      <c r="V11241">
        <v>14330709</v>
      </c>
      <c r="X11241" t="s">
        <v>36</v>
      </c>
      <c r="Y11241" t="s">
        <v>3204</v>
      </c>
      <c r="Z11241" t="e">
        <f>VLOOKUP(N11241,Sheet3!J:J,1,0)</f>
        <v>#N/A</v>
      </c>
      <c r="AA11241" t="e">
        <f>VLOOKUP(I11241,Sheet3!$E$2:$E$8,1,0)</f>
        <v>#N/A</v>
      </c>
    </row>
    <row r="11242" spans="1:27" hidden="1" x14ac:dyDescent="0.25">
      <c r="A11242">
        <v>292584</v>
      </c>
      <c r="B11242" t="s">
        <v>3177</v>
      </c>
      <c r="E11242" t="s">
        <v>3180</v>
      </c>
      <c r="H11242">
        <v>1204</v>
      </c>
      <c r="I11242">
        <v>14023189</v>
      </c>
      <c r="J11242" t="s">
        <v>3233</v>
      </c>
      <c r="K11242" s="38">
        <v>45252</v>
      </c>
      <c r="L11242" s="38">
        <v>45252</v>
      </c>
      <c r="M11242" t="s">
        <v>3226</v>
      </c>
      <c r="N11242" t="s">
        <v>4502</v>
      </c>
      <c r="O11242">
        <v>-45</v>
      </c>
      <c r="Q11242" t="s">
        <v>36</v>
      </c>
      <c r="R11242">
        <v>1.67</v>
      </c>
      <c r="S11242">
        <v>-45</v>
      </c>
      <c r="U11242">
        <v>-75.150000000000006</v>
      </c>
      <c r="V11242">
        <v>14331310</v>
      </c>
      <c r="X11242" t="s">
        <v>36</v>
      </c>
      <c r="Y11242" t="s">
        <v>3204</v>
      </c>
      <c r="Z11242" t="e">
        <f>VLOOKUP(N11242,Sheet3!J:J,1,0)</f>
        <v>#N/A</v>
      </c>
      <c r="AA11242" t="e">
        <f>VLOOKUP(I11242,Sheet3!$E$2:$E$8,1,0)</f>
        <v>#N/A</v>
      </c>
    </row>
    <row r="11243" spans="1:27" hidden="1" x14ac:dyDescent="0.25">
      <c r="A11243">
        <v>292584</v>
      </c>
      <c r="B11243" t="s">
        <v>3177</v>
      </c>
      <c r="E11243" t="s">
        <v>3180</v>
      </c>
      <c r="H11243">
        <v>1204</v>
      </c>
      <c r="I11243">
        <v>23010159</v>
      </c>
      <c r="J11243" t="s">
        <v>3228</v>
      </c>
      <c r="K11243" s="38">
        <v>45252</v>
      </c>
      <c r="L11243" s="38">
        <v>45252</v>
      </c>
      <c r="M11243" t="s">
        <v>3226</v>
      </c>
      <c r="N11243" t="s">
        <v>4502</v>
      </c>
      <c r="O11243">
        <v>665</v>
      </c>
      <c r="Q11243" t="s">
        <v>36</v>
      </c>
      <c r="R11243">
        <v>1.67</v>
      </c>
      <c r="S11243">
        <v>665</v>
      </c>
      <c r="U11243">
        <v>1110.55</v>
      </c>
      <c r="V11243">
        <v>14330710</v>
      </c>
      <c r="X11243" t="s">
        <v>36</v>
      </c>
      <c r="Y11243" t="s">
        <v>3204</v>
      </c>
      <c r="Z11243" t="e">
        <f>VLOOKUP(N11243,Sheet3!J:J,1,0)</f>
        <v>#N/A</v>
      </c>
      <c r="AA11243" t="e">
        <f>VLOOKUP(I11243,Sheet3!$E$2:$E$8,1,0)</f>
        <v>#N/A</v>
      </c>
    </row>
    <row r="11244" spans="1:27" hidden="1" x14ac:dyDescent="0.25">
      <c r="A11244">
        <v>292584</v>
      </c>
      <c r="B11244" t="s">
        <v>3177</v>
      </c>
      <c r="E11244" t="s">
        <v>3180</v>
      </c>
      <c r="H11244">
        <v>1204</v>
      </c>
      <c r="I11244">
        <v>181320</v>
      </c>
      <c r="J11244" t="s">
        <v>3229</v>
      </c>
      <c r="K11244" s="38">
        <v>45265</v>
      </c>
      <c r="L11244" s="38">
        <v>45265</v>
      </c>
      <c r="M11244" t="s">
        <v>3226</v>
      </c>
      <c r="N11244" t="s">
        <v>4502</v>
      </c>
      <c r="O11244">
        <v>-620</v>
      </c>
      <c r="P11244" t="e">
        <f>VLOOKUP(I11244,Sheet3!$E$2:$E$16,1,0)</f>
        <v>#N/A</v>
      </c>
      <c r="Q11244" t="s">
        <v>36</v>
      </c>
      <c r="R11244">
        <v>1.67</v>
      </c>
      <c r="S11244">
        <v>-620</v>
      </c>
      <c r="U11244">
        <v>-1035.4000000000001</v>
      </c>
      <c r="V11244">
        <v>14346025</v>
      </c>
      <c r="X11244" t="s">
        <v>36</v>
      </c>
      <c r="Y11244" t="s">
        <v>3204</v>
      </c>
      <c r="Z11244" t="e">
        <f>VLOOKUP(N11244,Sheet3!J:J,1,0)</f>
        <v>#N/A</v>
      </c>
      <c r="AA11244" t="e">
        <f>VLOOKUP(I11244,Sheet3!$E$2:$E$8,1,0)</f>
        <v>#N/A</v>
      </c>
    </row>
    <row r="11245" spans="1:27" hidden="1" x14ac:dyDescent="0.25">
      <c r="A11245">
        <v>292584</v>
      </c>
      <c r="B11245">
        <v>292584</v>
      </c>
      <c r="H11245">
        <v>1204</v>
      </c>
      <c r="M11245" t="s">
        <v>3226</v>
      </c>
      <c r="N11245" t="s">
        <v>4502</v>
      </c>
      <c r="R11245" t="s">
        <v>3225</v>
      </c>
      <c r="X11245" t="s">
        <v>36</v>
      </c>
      <c r="Z11245" t="e">
        <f>VLOOKUP(N11245,Sheet3!J:J,1,0)</f>
        <v>#N/A</v>
      </c>
      <c r="AA11245" t="e">
        <f>VLOOKUP(I11245,Sheet3!$E$2:$E$8,1,0)</f>
        <v>#N/A</v>
      </c>
    </row>
    <row r="11246" spans="1:27" hidden="1" x14ac:dyDescent="0.25">
      <c r="A11246">
        <v>292584</v>
      </c>
      <c r="B11246" t="s">
        <v>3177</v>
      </c>
      <c r="E11246" t="s">
        <v>3180</v>
      </c>
      <c r="H11246">
        <v>1204</v>
      </c>
      <c r="I11246">
        <v>23010159</v>
      </c>
      <c r="J11246" t="s">
        <v>3224</v>
      </c>
      <c r="K11246" s="38">
        <v>45252</v>
      </c>
      <c r="L11246" s="38">
        <v>45252</v>
      </c>
      <c r="M11246" t="s">
        <v>3226</v>
      </c>
      <c r="N11246" t="s">
        <v>4504</v>
      </c>
      <c r="R11246">
        <v>0</v>
      </c>
      <c r="V11246">
        <v>14330715</v>
      </c>
      <c r="X11246" t="s">
        <v>36</v>
      </c>
      <c r="Y11246" t="s">
        <v>3204</v>
      </c>
      <c r="Z11246" t="e">
        <f>VLOOKUP(N11246,Sheet3!J:J,1,0)</f>
        <v>#N/A</v>
      </c>
      <c r="AA11246" t="e">
        <f>VLOOKUP(I11246,Sheet3!$E$2:$E$8,1,0)</f>
        <v>#N/A</v>
      </c>
    </row>
    <row r="11247" spans="1:27" hidden="1" x14ac:dyDescent="0.25">
      <c r="A11247">
        <v>292584</v>
      </c>
      <c r="B11247" t="s">
        <v>3177</v>
      </c>
      <c r="E11247" t="s">
        <v>3180</v>
      </c>
      <c r="H11247">
        <v>1204</v>
      </c>
      <c r="I11247">
        <v>23010159</v>
      </c>
      <c r="J11247" t="s">
        <v>3228</v>
      </c>
      <c r="K11247" s="38">
        <v>45252</v>
      </c>
      <c r="L11247" s="38">
        <v>45252</v>
      </c>
      <c r="M11247" t="s">
        <v>3226</v>
      </c>
      <c r="N11247" t="s">
        <v>4504</v>
      </c>
      <c r="O11247">
        <v>75</v>
      </c>
      <c r="Q11247" t="s">
        <v>36</v>
      </c>
      <c r="R11247">
        <v>1.67</v>
      </c>
      <c r="S11247">
        <v>75</v>
      </c>
      <c r="U11247">
        <v>125.25</v>
      </c>
      <c r="V11247">
        <v>14330716</v>
      </c>
      <c r="X11247" t="s">
        <v>36</v>
      </c>
      <c r="Y11247" t="s">
        <v>3204</v>
      </c>
      <c r="Z11247" t="e">
        <f>VLOOKUP(N11247,Sheet3!J:J,1,0)</f>
        <v>#N/A</v>
      </c>
      <c r="AA11247" t="e">
        <f>VLOOKUP(I11247,Sheet3!$E$2:$E$8,1,0)</f>
        <v>#N/A</v>
      </c>
    </row>
    <row r="11248" spans="1:27" hidden="1" x14ac:dyDescent="0.25">
      <c r="A11248">
        <v>292584</v>
      </c>
      <c r="B11248" t="s">
        <v>3177</v>
      </c>
      <c r="E11248" t="s">
        <v>3180</v>
      </c>
      <c r="H11248">
        <v>1204</v>
      </c>
      <c r="I11248">
        <v>181321</v>
      </c>
      <c r="J11248" t="s">
        <v>3229</v>
      </c>
      <c r="K11248" s="38">
        <v>45265</v>
      </c>
      <c r="L11248" s="38">
        <v>45265</v>
      </c>
      <c r="M11248" t="s">
        <v>3226</v>
      </c>
      <c r="N11248" t="s">
        <v>4504</v>
      </c>
      <c r="O11248">
        <v>-75</v>
      </c>
      <c r="P11248" t="e">
        <f>VLOOKUP(I11248,Sheet3!$E$2:$E$16,1,0)</f>
        <v>#N/A</v>
      </c>
      <c r="Q11248" t="s">
        <v>36</v>
      </c>
      <c r="R11248">
        <v>1.67</v>
      </c>
      <c r="S11248">
        <v>-75</v>
      </c>
      <c r="U11248">
        <v>-125.25</v>
      </c>
      <c r="V11248">
        <v>14346094</v>
      </c>
      <c r="X11248" t="s">
        <v>36</v>
      </c>
      <c r="Y11248" t="s">
        <v>3204</v>
      </c>
      <c r="Z11248" t="e">
        <f>VLOOKUP(N11248,Sheet3!J:J,1,0)</f>
        <v>#N/A</v>
      </c>
      <c r="AA11248" t="e">
        <f>VLOOKUP(I11248,Sheet3!$E$2:$E$8,1,0)</f>
        <v>#N/A</v>
      </c>
    </row>
    <row r="11249" spans="1:27" hidden="1" x14ac:dyDescent="0.25">
      <c r="A11249">
        <v>292584</v>
      </c>
      <c r="B11249">
        <v>292584</v>
      </c>
      <c r="H11249">
        <v>1204</v>
      </c>
      <c r="M11249" t="s">
        <v>3226</v>
      </c>
      <c r="N11249" t="s">
        <v>4504</v>
      </c>
      <c r="R11249" t="s">
        <v>3225</v>
      </c>
      <c r="X11249" t="s">
        <v>36</v>
      </c>
      <c r="Z11249" t="e">
        <f>VLOOKUP(N11249,Sheet3!J:J,1,0)</f>
        <v>#N/A</v>
      </c>
      <c r="AA11249" t="e">
        <f>VLOOKUP(I11249,Sheet3!$E$2:$E$8,1,0)</f>
        <v>#N/A</v>
      </c>
    </row>
    <row r="11250" spans="1:27" hidden="1" x14ac:dyDescent="0.25">
      <c r="A11250">
        <v>292584</v>
      </c>
      <c r="B11250" t="s">
        <v>3177</v>
      </c>
      <c r="E11250" t="s">
        <v>3180</v>
      </c>
      <c r="H11250">
        <v>1204</v>
      </c>
      <c r="I11250">
        <v>23010239</v>
      </c>
      <c r="J11250" t="s">
        <v>3224</v>
      </c>
      <c r="K11250" s="38">
        <v>45258</v>
      </c>
      <c r="L11250" s="38">
        <v>45258</v>
      </c>
      <c r="M11250" t="s">
        <v>3226</v>
      </c>
      <c r="N11250" t="s">
        <v>4548</v>
      </c>
      <c r="R11250">
        <v>0</v>
      </c>
      <c r="V11250">
        <v>14339011</v>
      </c>
      <c r="X11250" t="s">
        <v>36</v>
      </c>
      <c r="Y11250" t="s">
        <v>3204</v>
      </c>
      <c r="Z11250" t="e">
        <f>VLOOKUP(N11250,Sheet3!J:J,1,0)</f>
        <v>#N/A</v>
      </c>
      <c r="AA11250" t="e">
        <f>VLOOKUP(I11250,Sheet3!$E$2:$E$8,1,0)</f>
        <v>#N/A</v>
      </c>
    </row>
    <row r="11251" spans="1:27" hidden="1" x14ac:dyDescent="0.25">
      <c r="A11251">
        <v>292584</v>
      </c>
      <c r="B11251" t="s">
        <v>3177</v>
      </c>
      <c r="E11251" t="s">
        <v>3180</v>
      </c>
      <c r="H11251">
        <v>1204</v>
      </c>
      <c r="I11251">
        <v>23010239</v>
      </c>
      <c r="J11251" t="s">
        <v>3228</v>
      </c>
      <c r="K11251" s="38">
        <v>45258</v>
      </c>
      <c r="L11251" s="38">
        <v>45258</v>
      </c>
      <c r="M11251" t="s">
        <v>3226</v>
      </c>
      <c r="N11251" t="s">
        <v>4548</v>
      </c>
      <c r="O11251">
        <v>154.9</v>
      </c>
      <c r="Q11251" t="s">
        <v>36</v>
      </c>
      <c r="R11251">
        <v>0</v>
      </c>
      <c r="S11251">
        <v>154.9</v>
      </c>
      <c r="V11251">
        <v>14339012</v>
      </c>
      <c r="X11251" t="s">
        <v>36</v>
      </c>
      <c r="Y11251" t="s">
        <v>3204</v>
      </c>
      <c r="Z11251" t="e">
        <f>VLOOKUP(N11251,Sheet3!J:J,1,0)</f>
        <v>#N/A</v>
      </c>
      <c r="AA11251" t="e">
        <f>VLOOKUP(I11251,Sheet3!$E$2:$E$8,1,0)</f>
        <v>#N/A</v>
      </c>
    </row>
    <row r="11252" spans="1:27" hidden="1" x14ac:dyDescent="0.25">
      <c r="A11252">
        <v>292584</v>
      </c>
      <c r="B11252" t="s">
        <v>3177</v>
      </c>
      <c r="E11252" t="s">
        <v>3180</v>
      </c>
      <c r="H11252">
        <v>1204</v>
      </c>
      <c r="I11252">
        <v>14023566</v>
      </c>
      <c r="J11252" t="s">
        <v>3233</v>
      </c>
      <c r="K11252" s="38">
        <v>45260</v>
      </c>
      <c r="L11252" s="38">
        <v>45260</v>
      </c>
      <c r="M11252" t="s">
        <v>3226</v>
      </c>
      <c r="N11252" t="s">
        <v>4548</v>
      </c>
      <c r="O11252">
        <v>-10</v>
      </c>
      <c r="Q11252" t="s">
        <v>36</v>
      </c>
      <c r="R11252">
        <v>0</v>
      </c>
      <c r="S11252">
        <v>-10</v>
      </c>
      <c r="V11252">
        <v>14341339</v>
      </c>
      <c r="X11252" t="s">
        <v>36</v>
      </c>
      <c r="Y11252" t="s">
        <v>3204</v>
      </c>
      <c r="Z11252" t="e">
        <f>VLOOKUP(N11252,Sheet3!J:J,1,0)</f>
        <v>#N/A</v>
      </c>
      <c r="AA11252" t="e">
        <f>VLOOKUP(I11252,Sheet3!$E$2:$E$8,1,0)</f>
        <v>#N/A</v>
      </c>
    </row>
    <row r="11253" spans="1:27" hidden="1" x14ac:dyDescent="0.25">
      <c r="A11253">
        <v>292584</v>
      </c>
      <c r="B11253" t="s">
        <v>3177</v>
      </c>
      <c r="E11253" t="s">
        <v>3180</v>
      </c>
      <c r="H11253">
        <v>1204</v>
      </c>
      <c r="I11253">
        <v>14023567</v>
      </c>
      <c r="J11253" t="s">
        <v>3233</v>
      </c>
      <c r="K11253" s="38">
        <v>45260</v>
      </c>
      <c r="L11253" s="38">
        <v>45260</v>
      </c>
      <c r="M11253" t="s">
        <v>3226</v>
      </c>
      <c r="N11253" t="s">
        <v>4548</v>
      </c>
      <c r="O11253">
        <v>-19</v>
      </c>
      <c r="Q11253" t="s">
        <v>36</v>
      </c>
      <c r="R11253">
        <v>0</v>
      </c>
      <c r="S11253">
        <v>-19</v>
      </c>
      <c r="V11253">
        <v>14341342</v>
      </c>
      <c r="X11253" t="s">
        <v>36</v>
      </c>
      <c r="Y11253" t="s">
        <v>3204</v>
      </c>
      <c r="Z11253" t="e">
        <f>VLOOKUP(N11253,Sheet3!J:J,1,0)</f>
        <v>#N/A</v>
      </c>
      <c r="AA11253" t="e">
        <f>VLOOKUP(I11253,Sheet3!$E$2:$E$8,1,0)</f>
        <v>#N/A</v>
      </c>
    </row>
    <row r="11254" spans="1:27" hidden="1" x14ac:dyDescent="0.25">
      <c r="A11254">
        <v>292584</v>
      </c>
      <c r="B11254" t="s">
        <v>3177</v>
      </c>
      <c r="E11254" t="s">
        <v>3180</v>
      </c>
      <c r="H11254">
        <v>1204</v>
      </c>
      <c r="I11254">
        <v>181320</v>
      </c>
      <c r="J11254" t="s">
        <v>3229</v>
      </c>
      <c r="K11254" s="38">
        <v>45265</v>
      </c>
      <c r="L11254" s="38">
        <v>45265</v>
      </c>
      <c r="M11254" t="s">
        <v>3226</v>
      </c>
      <c r="N11254" t="s">
        <v>4548</v>
      </c>
      <c r="O11254">
        <v>-45</v>
      </c>
      <c r="P11254" t="e">
        <f>VLOOKUP(I11254,Sheet3!$E$2:$E$16,1,0)</f>
        <v>#N/A</v>
      </c>
      <c r="Q11254" t="s">
        <v>36</v>
      </c>
      <c r="R11254">
        <v>0</v>
      </c>
      <c r="S11254">
        <v>-45</v>
      </c>
      <c r="V11254">
        <v>14346030</v>
      </c>
      <c r="X11254" t="s">
        <v>36</v>
      </c>
      <c r="Y11254" t="s">
        <v>3204</v>
      </c>
      <c r="Z11254" t="e">
        <f>VLOOKUP(N11254,Sheet3!J:J,1,0)</f>
        <v>#N/A</v>
      </c>
      <c r="AA11254" t="e">
        <f>VLOOKUP(I11254,Sheet3!$E$2:$E$8,1,0)</f>
        <v>#N/A</v>
      </c>
    </row>
    <row r="11255" spans="1:27" hidden="1" x14ac:dyDescent="0.25">
      <c r="A11255">
        <v>292584</v>
      </c>
      <c r="B11255" t="s">
        <v>3177</v>
      </c>
      <c r="E11255" t="s">
        <v>3180</v>
      </c>
      <c r="H11255">
        <v>1204</v>
      </c>
      <c r="I11255">
        <v>181168</v>
      </c>
      <c r="J11255" t="s">
        <v>3229</v>
      </c>
      <c r="K11255" s="38">
        <v>45266</v>
      </c>
      <c r="L11255" s="38">
        <v>45266</v>
      </c>
      <c r="M11255" t="s">
        <v>3226</v>
      </c>
      <c r="N11255" t="s">
        <v>4548</v>
      </c>
      <c r="O11255">
        <v>-28</v>
      </c>
      <c r="P11255" t="e">
        <f>VLOOKUP(I11255,Sheet3!$E$2:$E$16,1,0)</f>
        <v>#N/A</v>
      </c>
      <c r="Q11255" t="s">
        <v>36</v>
      </c>
      <c r="R11255">
        <v>0</v>
      </c>
      <c r="S11255">
        <v>-28</v>
      </c>
      <c r="V11255">
        <v>14348987</v>
      </c>
      <c r="X11255" t="s">
        <v>36</v>
      </c>
      <c r="Y11255" t="s">
        <v>3204</v>
      </c>
      <c r="Z11255" t="e">
        <f>VLOOKUP(N11255,Sheet3!J:J,1,0)</f>
        <v>#N/A</v>
      </c>
      <c r="AA11255" t="e">
        <f>VLOOKUP(I11255,Sheet3!$E$2:$E$8,1,0)</f>
        <v>#N/A</v>
      </c>
    </row>
    <row r="11256" spans="1:27" hidden="1" x14ac:dyDescent="0.25">
      <c r="A11256">
        <v>292584</v>
      </c>
      <c r="B11256" t="s">
        <v>3177</v>
      </c>
      <c r="E11256" t="s">
        <v>3180</v>
      </c>
      <c r="H11256">
        <v>1204</v>
      </c>
      <c r="I11256">
        <v>181623</v>
      </c>
      <c r="J11256" t="s">
        <v>3229</v>
      </c>
      <c r="K11256" s="38">
        <v>45323</v>
      </c>
      <c r="L11256" s="38">
        <v>45323</v>
      </c>
      <c r="M11256" t="s">
        <v>3226</v>
      </c>
      <c r="N11256" t="s">
        <v>4548</v>
      </c>
      <c r="O11256">
        <v>-25</v>
      </c>
      <c r="P11256" t="e">
        <f>VLOOKUP(I11256,Sheet3!$E$2:$E$16,1,0)</f>
        <v>#N/A</v>
      </c>
      <c r="Q11256" t="s">
        <v>36</v>
      </c>
      <c r="R11256">
        <v>0</v>
      </c>
      <c r="S11256">
        <v>-25</v>
      </c>
      <c r="V11256">
        <v>14419569</v>
      </c>
      <c r="X11256" t="s">
        <v>36</v>
      </c>
      <c r="Y11256" t="s">
        <v>3204</v>
      </c>
      <c r="Z11256" t="e">
        <f>VLOOKUP(N11256,Sheet3!J:J,1,0)</f>
        <v>#N/A</v>
      </c>
      <c r="AA11256" t="e">
        <f>VLOOKUP(I11256,Sheet3!$E$2:$E$8,1,0)</f>
        <v>#N/A</v>
      </c>
    </row>
    <row r="11257" spans="1:27" hidden="1" x14ac:dyDescent="0.25">
      <c r="A11257">
        <v>292584</v>
      </c>
      <c r="B11257" t="s">
        <v>3177</v>
      </c>
      <c r="E11257" t="s">
        <v>3180</v>
      </c>
      <c r="H11257">
        <v>1204</v>
      </c>
      <c r="I11257">
        <v>181623</v>
      </c>
      <c r="J11257" t="s">
        <v>3229</v>
      </c>
      <c r="K11257" s="38">
        <v>45323</v>
      </c>
      <c r="L11257" s="38">
        <v>45323</v>
      </c>
      <c r="M11257" t="s">
        <v>3226</v>
      </c>
      <c r="N11257" t="s">
        <v>4548</v>
      </c>
      <c r="O11257">
        <v>-20</v>
      </c>
      <c r="P11257" t="e">
        <f>VLOOKUP(I11257,Sheet3!$E$2:$E$16,1,0)</f>
        <v>#N/A</v>
      </c>
      <c r="Q11257" t="s">
        <v>36</v>
      </c>
      <c r="R11257">
        <v>0</v>
      </c>
      <c r="S11257">
        <v>-20</v>
      </c>
      <c r="V11257">
        <v>14436045</v>
      </c>
      <c r="X11257" t="s">
        <v>36</v>
      </c>
      <c r="Y11257" t="s">
        <v>3204</v>
      </c>
      <c r="Z11257" t="e">
        <f>VLOOKUP(N11257,Sheet3!J:J,1,0)</f>
        <v>#N/A</v>
      </c>
      <c r="AA11257" t="e">
        <f>VLOOKUP(I11257,Sheet3!$E$2:$E$8,1,0)</f>
        <v>#N/A</v>
      </c>
    </row>
    <row r="11258" spans="1:27" hidden="1" x14ac:dyDescent="0.25">
      <c r="A11258">
        <v>292584</v>
      </c>
      <c r="B11258" t="s">
        <v>3177</v>
      </c>
      <c r="E11258" t="s">
        <v>3180</v>
      </c>
      <c r="H11258">
        <v>1204</v>
      </c>
      <c r="I11258">
        <v>182154</v>
      </c>
      <c r="J11258" t="s">
        <v>3229</v>
      </c>
      <c r="K11258" s="38">
        <v>45369</v>
      </c>
      <c r="L11258" s="38">
        <v>45369</v>
      </c>
      <c r="M11258" t="s">
        <v>3226</v>
      </c>
      <c r="N11258" t="s">
        <v>4548</v>
      </c>
      <c r="O11258">
        <v>-7.9</v>
      </c>
      <c r="P11258" t="e">
        <f>VLOOKUP(I11258,Sheet3!$E$2:$E$16,1,0)</f>
        <v>#N/A</v>
      </c>
      <c r="Q11258" t="s">
        <v>36</v>
      </c>
      <c r="R11258">
        <v>0</v>
      </c>
      <c r="S11258">
        <v>-7.9</v>
      </c>
      <c r="V11258">
        <v>14468630</v>
      </c>
      <c r="X11258" t="s">
        <v>36</v>
      </c>
      <c r="Y11258" t="s">
        <v>3204</v>
      </c>
      <c r="Z11258" t="e">
        <f>VLOOKUP(N11258,Sheet3!J:J,1,0)</f>
        <v>#N/A</v>
      </c>
      <c r="AA11258" t="e">
        <f>VLOOKUP(I11258,Sheet3!$E$2:$E$8,1,0)</f>
        <v>#N/A</v>
      </c>
    </row>
    <row r="11259" spans="1:27" hidden="1" x14ac:dyDescent="0.25">
      <c r="A11259">
        <v>292584</v>
      </c>
      <c r="B11259">
        <v>292584</v>
      </c>
      <c r="H11259">
        <v>1204</v>
      </c>
      <c r="M11259" t="s">
        <v>3226</v>
      </c>
      <c r="N11259" t="s">
        <v>4548</v>
      </c>
      <c r="R11259" t="s">
        <v>3225</v>
      </c>
      <c r="X11259" t="s">
        <v>36</v>
      </c>
      <c r="Z11259" t="e">
        <f>VLOOKUP(N11259,Sheet3!J:J,1,0)</f>
        <v>#N/A</v>
      </c>
      <c r="AA11259" t="e">
        <f>VLOOKUP(I11259,Sheet3!$E$2:$E$8,1,0)</f>
        <v>#N/A</v>
      </c>
    </row>
    <row r="11260" spans="1:27" hidden="1" x14ac:dyDescent="0.25">
      <c r="A11260">
        <v>292584</v>
      </c>
      <c r="B11260" t="s">
        <v>3177</v>
      </c>
      <c r="E11260" t="s">
        <v>3180</v>
      </c>
      <c r="H11260">
        <v>1204</v>
      </c>
      <c r="I11260">
        <v>14023566</v>
      </c>
      <c r="J11260" t="s">
        <v>3224</v>
      </c>
      <c r="K11260" s="38">
        <v>45260</v>
      </c>
      <c r="L11260" s="38">
        <v>45260</v>
      </c>
      <c r="M11260" t="s">
        <v>3226</v>
      </c>
      <c r="N11260" t="s">
        <v>4549</v>
      </c>
      <c r="R11260">
        <v>0</v>
      </c>
      <c r="V11260">
        <v>14341340</v>
      </c>
      <c r="X11260" t="s">
        <v>36</v>
      </c>
      <c r="Y11260" t="s">
        <v>3204</v>
      </c>
      <c r="Z11260" t="e">
        <f>VLOOKUP(N11260,Sheet3!J:J,1,0)</f>
        <v>#N/A</v>
      </c>
      <c r="AA11260" t="e">
        <f>VLOOKUP(I11260,Sheet3!$E$2:$E$8,1,0)</f>
        <v>#N/A</v>
      </c>
    </row>
    <row r="11261" spans="1:27" hidden="1" x14ac:dyDescent="0.25">
      <c r="A11261">
        <v>292584</v>
      </c>
      <c r="B11261" t="s">
        <v>3177</v>
      </c>
      <c r="E11261" t="s">
        <v>3180</v>
      </c>
      <c r="H11261">
        <v>1204</v>
      </c>
      <c r="I11261">
        <v>14023566</v>
      </c>
      <c r="J11261" t="s">
        <v>3233</v>
      </c>
      <c r="K11261" s="38">
        <v>45260</v>
      </c>
      <c r="L11261" s="38">
        <v>45260</v>
      </c>
      <c r="M11261" t="s">
        <v>3226</v>
      </c>
      <c r="N11261" t="s">
        <v>4549</v>
      </c>
      <c r="O11261">
        <v>10</v>
      </c>
      <c r="Q11261" t="s">
        <v>36</v>
      </c>
      <c r="R11261">
        <v>0</v>
      </c>
      <c r="S11261">
        <v>10</v>
      </c>
      <c r="V11261">
        <v>14341341</v>
      </c>
      <c r="X11261" t="s">
        <v>36</v>
      </c>
      <c r="Y11261" t="s">
        <v>3204</v>
      </c>
      <c r="Z11261" t="e">
        <f>VLOOKUP(N11261,Sheet3!J:J,1,0)</f>
        <v>#N/A</v>
      </c>
      <c r="AA11261" t="e">
        <f>VLOOKUP(I11261,Sheet3!$E$2:$E$8,1,0)</f>
        <v>#N/A</v>
      </c>
    </row>
    <row r="11262" spans="1:27" hidden="1" x14ac:dyDescent="0.25">
      <c r="A11262">
        <v>292584</v>
      </c>
      <c r="B11262" t="s">
        <v>3177</v>
      </c>
      <c r="E11262" t="s">
        <v>3180</v>
      </c>
      <c r="H11262">
        <v>1204</v>
      </c>
      <c r="I11262">
        <v>181320</v>
      </c>
      <c r="J11262" t="s">
        <v>3229</v>
      </c>
      <c r="K11262" s="38">
        <v>45265</v>
      </c>
      <c r="L11262" s="38">
        <v>45265</v>
      </c>
      <c r="M11262" t="s">
        <v>3226</v>
      </c>
      <c r="N11262" t="s">
        <v>4549</v>
      </c>
      <c r="O11262">
        <v>-10</v>
      </c>
      <c r="P11262" t="e">
        <f>VLOOKUP(I11262,Sheet3!$E$2:$E$16,1,0)</f>
        <v>#N/A</v>
      </c>
      <c r="Q11262" t="s">
        <v>36</v>
      </c>
      <c r="R11262">
        <v>0</v>
      </c>
      <c r="S11262">
        <v>-10</v>
      </c>
      <c r="V11262">
        <v>14346029</v>
      </c>
      <c r="X11262" t="s">
        <v>36</v>
      </c>
      <c r="Y11262" t="s">
        <v>3204</v>
      </c>
      <c r="Z11262" t="e">
        <f>VLOOKUP(N11262,Sheet3!J:J,1,0)</f>
        <v>#N/A</v>
      </c>
      <c r="AA11262" t="e">
        <f>VLOOKUP(I11262,Sheet3!$E$2:$E$8,1,0)</f>
        <v>#N/A</v>
      </c>
    </row>
    <row r="11263" spans="1:27" hidden="1" x14ac:dyDescent="0.25">
      <c r="A11263">
        <v>292584</v>
      </c>
      <c r="B11263">
        <v>292584</v>
      </c>
      <c r="H11263">
        <v>1204</v>
      </c>
      <c r="M11263" t="s">
        <v>3226</v>
      </c>
      <c r="N11263" t="s">
        <v>4549</v>
      </c>
      <c r="R11263" t="s">
        <v>3225</v>
      </c>
      <c r="X11263" t="s">
        <v>36</v>
      </c>
      <c r="Z11263" t="e">
        <f>VLOOKUP(N11263,Sheet3!J:J,1,0)</f>
        <v>#N/A</v>
      </c>
      <c r="AA11263" t="e">
        <f>VLOOKUP(I11263,Sheet3!$E$2:$E$8,1,0)</f>
        <v>#N/A</v>
      </c>
    </row>
    <row r="11264" spans="1:27" hidden="1" x14ac:dyDescent="0.25">
      <c r="A11264">
        <v>292584</v>
      </c>
      <c r="B11264" t="s">
        <v>3177</v>
      </c>
      <c r="E11264" t="s">
        <v>3180</v>
      </c>
      <c r="H11264">
        <v>1204</v>
      </c>
      <c r="I11264">
        <v>14023567</v>
      </c>
      <c r="J11264" t="s">
        <v>3224</v>
      </c>
      <c r="K11264" s="38">
        <v>45260</v>
      </c>
      <c r="L11264" s="38">
        <v>45260</v>
      </c>
      <c r="M11264" t="s">
        <v>3226</v>
      </c>
      <c r="N11264" t="s">
        <v>4550</v>
      </c>
      <c r="R11264">
        <v>0</v>
      </c>
      <c r="V11264">
        <v>14341343</v>
      </c>
      <c r="X11264" t="s">
        <v>36</v>
      </c>
      <c r="Y11264" t="s">
        <v>3204</v>
      </c>
      <c r="Z11264" t="e">
        <f>VLOOKUP(N11264,Sheet3!J:J,1,0)</f>
        <v>#N/A</v>
      </c>
      <c r="AA11264" t="e">
        <f>VLOOKUP(I11264,Sheet3!$E$2:$E$8,1,0)</f>
        <v>#N/A</v>
      </c>
    </row>
    <row r="11265" spans="1:27" hidden="1" x14ac:dyDescent="0.25">
      <c r="A11265">
        <v>292584</v>
      </c>
      <c r="B11265" t="s">
        <v>3177</v>
      </c>
      <c r="E11265" t="s">
        <v>3180</v>
      </c>
      <c r="H11265">
        <v>1204</v>
      </c>
      <c r="I11265">
        <v>14023567</v>
      </c>
      <c r="J11265" t="s">
        <v>3233</v>
      </c>
      <c r="K11265" s="38">
        <v>45260</v>
      </c>
      <c r="L11265" s="38">
        <v>45260</v>
      </c>
      <c r="M11265" t="s">
        <v>3226</v>
      </c>
      <c r="N11265" t="s">
        <v>4550</v>
      </c>
      <c r="O11265">
        <v>19</v>
      </c>
      <c r="Q11265" t="s">
        <v>36</v>
      </c>
      <c r="R11265">
        <v>0</v>
      </c>
      <c r="S11265">
        <v>19</v>
      </c>
      <c r="V11265">
        <v>14341344</v>
      </c>
      <c r="X11265" t="s">
        <v>36</v>
      </c>
      <c r="Y11265" t="s">
        <v>3204</v>
      </c>
      <c r="Z11265" t="e">
        <f>VLOOKUP(N11265,Sheet3!J:J,1,0)</f>
        <v>#N/A</v>
      </c>
      <c r="AA11265" t="e">
        <f>VLOOKUP(I11265,Sheet3!$E$2:$E$8,1,0)</f>
        <v>#N/A</v>
      </c>
    </row>
    <row r="11266" spans="1:27" hidden="1" x14ac:dyDescent="0.25">
      <c r="A11266">
        <v>292584</v>
      </c>
      <c r="B11266" t="s">
        <v>3177</v>
      </c>
      <c r="E11266" t="s">
        <v>3180</v>
      </c>
      <c r="H11266">
        <v>1204</v>
      </c>
      <c r="I11266">
        <v>181321</v>
      </c>
      <c r="J11266" t="s">
        <v>3229</v>
      </c>
      <c r="K11266" s="38">
        <v>45265</v>
      </c>
      <c r="L11266" s="38">
        <v>45265</v>
      </c>
      <c r="M11266" t="s">
        <v>3226</v>
      </c>
      <c r="N11266" t="s">
        <v>4550</v>
      </c>
      <c r="O11266">
        <v>-19</v>
      </c>
      <c r="P11266" t="e">
        <f>VLOOKUP(I11266,Sheet3!$E$2:$E$16,1,0)</f>
        <v>#N/A</v>
      </c>
      <c r="Q11266" t="s">
        <v>36</v>
      </c>
      <c r="R11266">
        <v>0</v>
      </c>
      <c r="S11266">
        <v>-19</v>
      </c>
      <c r="V11266">
        <v>14346097</v>
      </c>
      <c r="X11266" t="s">
        <v>36</v>
      </c>
      <c r="Y11266" t="s">
        <v>3204</v>
      </c>
      <c r="Z11266" t="e">
        <f>VLOOKUP(N11266,Sheet3!J:J,1,0)</f>
        <v>#N/A</v>
      </c>
      <c r="AA11266" t="e">
        <f>VLOOKUP(I11266,Sheet3!$E$2:$E$8,1,0)</f>
        <v>#N/A</v>
      </c>
    </row>
    <row r="11267" spans="1:27" hidden="1" x14ac:dyDescent="0.25">
      <c r="A11267">
        <v>292584</v>
      </c>
      <c r="B11267">
        <v>292584</v>
      </c>
      <c r="H11267">
        <v>1204</v>
      </c>
      <c r="M11267" t="s">
        <v>3226</v>
      </c>
      <c r="N11267" t="s">
        <v>4550</v>
      </c>
      <c r="R11267" t="s">
        <v>3225</v>
      </c>
      <c r="X11267" t="s">
        <v>36</v>
      </c>
      <c r="Z11267" t="e">
        <f>VLOOKUP(N11267,Sheet3!J:J,1,0)</f>
        <v>#N/A</v>
      </c>
      <c r="AA11267" t="e">
        <f>VLOOKUP(I11267,Sheet3!$E$2:$E$8,1,0)</f>
        <v>#N/A</v>
      </c>
    </row>
    <row r="11268" spans="1:27" hidden="1" x14ac:dyDescent="0.25">
      <c r="A11268">
        <v>292584</v>
      </c>
      <c r="B11268" t="s">
        <v>3177</v>
      </c>
      <c r="E11268" t="s">
        <v>3180</v>
      </c>
      <c r="H11268">
        <v>1204</v>
      </c>
      <c r="I11268">
        <v>14026780</v>
      </c>
      <c r="J11268" t="s">
        <v>3224</v>
      </c>
      <c r="K11268" s="38">
        <v>45342</v>
      </c>
      <c r="L11268" s="38">
        <v>45342</v>
      </c>
      <c r="M11268" t="s">
        <v>3226</v>
      </c>
      <c r="N11268" t="s">
        <v>4513</v>
      </c>
      <c r="R11268">
        <v>0</v>
      </c>
      <c r="V11268">
        <v>14437774</v>
      </c>
      <c r="X11268" t="s">
        <v>36</v>
      </c>
      <c r="Y11268" t="s">
        <v>3204</v>
      </c>
      <c r="Z11268" t="e">
        <f>VLOOKUP(N11268,Sheet3!J:J,1,0)</f>
        <v>#N/A</v>
      </c>
      <c r="AA11268" t="e">
        <f>VLOOKUP(I11268,Sheet3!$E$2:$E$8,1,0)</f>
        <v>#N/A</v>
      </c>
    </row>
    <row r="11269" spans="1:27" hidden="1" x14ac:dyDescent="0.25">
      <c r="A11269">
        <v>292584</v>
      </c>
      <c r="B11269" t="s">
        <v>3177</v>
      </c>
      <c r="E11269" t="s">
        <v>3180</v>
      </c>
      <c r="H11269">
        <v>1204</v>
      </c>
      <c r="I11269">
        <v>14026780</v>
      </c>
      <c r="J11269" t="s">
        <v>3233</v>
      </c>
      <c r="K11269" s="38">
        <v>45342</v>
      </c>
      <c r="L11269" s="38">
        <v>45342</v>
      </c>
      <c r="M11269" t="s">
        <v>3226</v>
      </c>
      <c r="N11269" t="s">
        <v>4513</v>
      </c>
      <c r="O11269">
        <v>54</v>
      </c>
      <c r="Q11269" t="s">
        <v>36</v>
      </c>
      <c r="R11269">
        <v>0</v>
      </c>
      <c r="S11269">
        <v>54</v>
      </c>
      <c r="V11269">
        <v>14437775</v>
      </c>
      <c r="X11269" t="s">
        <v>36</v>
      </c>
      <c r="Y11269" t="s">
        <v>3204</v>
      </c>
      <c r="Z11269" t="e">
        <f>VLOOKUP(N11269,Sheet3!J:J,1,0)</f>
        <v>#N/A</v>
      </c>
      <c r="AA11269" t="e">
        <f>VLOOKUP(I11269,Sheet3!$E$2:$E$8,1,0)</f>
        <v>#N/A</v>
      </c>
    </row>
    <row r="11270" spans="1:27" hidden="1" x14ac:dyDescent="0.25">
      <c r="A11270">
        <v>292584</v>
      </c>
      <c r="B11270" t="s">
        <v>3177</v>
      </c>
      <c r="E11270" t="s">
        <v>3180</v>
      </c>
      <c r="H11270">
        <v>1204</v>
      </c>
      <c r="I11270">
        <v>14026780</v>
      </c>
      <c r="J11270" t="s">
        <v>3233</v>
      </c>
      <c r="K11270" s="38">
        <v>45342</v>
      </c>
      <c r="L11270" s="38">
        <v>45342</v>
      </c>
      <c r="M11270" t="s">
        <v>3226</v>
      </c>
      <c r="N11270" t="s">
        <v>4513</v>
      </c>
      <c r="O11270">
        <v>-54</v>
      </c>
      <c r="Q11270" t="s">
        <v>36</v>
      </c>
      <c r="R11270">
        <v>0</v>
      </c>
      <c r="S11270">
        <v>-54</v>
      </c>
      <c r="V11270">
        <v>14455650</v>
      </c>
      <c r="X11270" t="s">
        <v>36</v>
      </c>
      <c r="Y11270" t="s">
        <v>3204</v>
      </c>
      <c r="Z11270" t="e">
        <f>VLOOKUP(N11270,Sheet3!J:J,1,0)</f>
        <v>#N/A</v>
      </c>
      <c r="AA11270" t="e">
        <f>VLOOKUP(I11270,Sheet3!$E$2:$E$8,1,0)</f>
        <v>#N/A</v>
      </c>
    </row>
    <row r="11271" spans="1:27" hidden="1" x14ac:dyDescent="0.25">
      <c r="A11271">
        <v>292584</v>
      </c>
      <c r="B11271" t="s">
        <v>3177</v>
      </c>
      <c r="E11271" t="s">
        <v>3180</v>
      </c>
      <c r="H11271">
        <v>1204</v>
      </c>
      <c r="I11271">
        <v>14027424</v>
      </c>
      <c r="J11271" t="s">
        <v>3233</v>
      </c>
      <c r="K11271" s="38">
        <v>45342</v>
      </c>
      <c r="L11271" s="38">
        <v>45342</v>
      </c>
      <c r="M11271" t="s">
        <v>3226</v>
      </c>
      <c r="N11271" t="s">
        <v>4513</v>
      </c>
      <c r="O11271">
        <v>54</v>
      </c>
      <c r="Q11271" t="s">
        <v>36</v>
      </c>
      <c r="R11271">
        <v>1.67</v>
      </c>
      <c r="S11271">
        <v>54</v>
      </c>
      <c r="U11271">
        <v>90.18</v>
      </c>
      <c r="V11271">
        <v>14455659</v>
      </c>
      <c r="X11271" t="s">
        <v>36</v>
      </c>
      <c r="Y11271" t="s">
        <v>3204</v>
      </c>
      <c r="Z11271" t="e">
        <f>VLOOKUP(N11271,Sheet3!J:J,1,0)</f>
        <v>#N/A</v>
      </c>
      <c r="AA11271" t="e">
        <f>VLOOKUP(I11271,Sheet3!$E$2:$E$8,1,0)</f>
        <v>#N/A</v>
      </c>
    </row>
    <row r="11272" spans="1:27" hidden="1" x14ac:dyDescent="0.25">
      <c r="A11272">
        <v>292584</v>
      </c>
      <c r="B11272" t="s">
        <v>3177</v>
      </c>
      <c r="E11272" t="s">
        <v>3180</v>
      </c>
      <c r="H11272">
        <v>1204</v>
      </c>
      <c r="I11272">
        <v>182448</v>
      </c>
      <c r="J11272" t="s">
        <v>3229</v>
      </c>
      <c r="K11272" s="38">
        <v>45399</v>
      </c>
      <c r="L11272" s="38">
        <v>45399</v>
      </c>
      <c r="M11272" t="s">
        <v>3226</v>
      </c>
      <c r="N11272" t="s">
        <v>4513</v>
      </c>
      <c r="O11272">
        <v>-54</v>
      </c>
      <c r="P11272" t="e">
        <f>VLOOKUP(I11272,Sheet3!$E$2:$E$16,1,0)</f>
        <v>#N/A</v>
      </c>
      <c r="Q11272" t="s">
        <v>36</v>
      </c>
      <c r="R11272">
        <v>1.67</v>
      </c>
      <c r="S11272">
        <v>-54</v>
      </c>
      <c r="U11272">
        <v>-90.18</v>
      </c>
      <c r="V11272">
        <v>14492682</v>
      </c>
      <c r="X11272" t="s">
        <v>36</v>
      </c>
      <c r="Y11272" t="s">
        <v>3204</v>
      </c>
      <c r="Z11272" t="e">
        <f>VLOOKUP(N11272,Sheet3!J:J,1,0)</f>
        <v>#N/A</v>
      </c>
      <c r="AA11272" t="e">
        <f>VLOOKUP(I11272,Sheet3!$E$2:$E$8,1,0)</f>
        <v>#N/A</v>
      </c>
    </row>
    <row r="11273" spans="1:27" hidden="1" x14ac:dyDescent="0.25">
      <c r="A11273">
        <v>292584</v>
      </c>
      <c r="B11273">
        <v>292584</v>
      </c>
      <c r="H11273">
        <v>1204</v>
      </c>
      <c r="M11273" t="s">
        <v>3226</v>
      </c>
      <c r="N11273" t="s">
        <v>4513</v>
      </c>
      <c r="R11273" t="s">
        <v>3225</v>
      </c>
      <c r="X11273" t="s">
        <v>36</v>
      </c>
      <c r="Z11273" t="e">
        <f>VLOOKUP(N11273,Sheet3!J:J,1,0)</f>
        <v>#N/A</v>
      </c>
      <c r="AA11273" t="e">
        <f>VLOOKUP(I11273,Sheet3!$E$2:$E$8,1,0)</f>
        <v>#N/A</v>
      </c>
    </row>
    <row r="11274" spans="1:27" hidden="1" x14ac:dyDescent="0.25">
      <c r="A11274">
        <v>292584</v>
      </c>
      <c r="B11274" t="s">
        <v>3177</v>
      </c>
      <c r="E11274" t="s">
        <v>3180</v>
      </c>
      <c r="H11274">
        <v>1204</v>
      </c>
      <c r="I11274">
        <v>24001835</v>
      </c>
      <c r="J11274" t="s">
        <v>3224</v>
      </c>
      <c r="K11274" s="38">
        <v>45322</v>
      </c>
      <c r="L11274" s="38">
        <v>45322</v>
      </c>
      <c r="M11274" t="s">
        <v>3226</v>
      </c>
      <c r="N11274" t="s">
        <v>4514</v>
      </c>
      <c r="R11274">
        <v>0</v>
      </c>
      <c r="V11274">
        <v>14422326</v>
      </c>
      <c r="X11274" t="s">
        <v>36</v>
      </c>
      <c r="Y11274" t="s">
        <v>3204</v>
      </c>
      <c r="Z11274" t="e">
        <f>VLOOKUP(N11274,Sheet3!J:J,1,0)</f>
        <v>#N/A</v>
      </c>
      <c r="AA11274" t="e">
        <f>VLOOKUP(I11274,Sheet3!$E$2:$E$8,1,0)</f>
        <v>#N/A</v>
      </c>
    </row>
    <row r="11275" spans="1:27" hidden="1" x14ac:dyDescent="0.25">
      <c r="A11275">
        <v>292584</v>
      </c>
      <c r="B11275" t="s">
        <v>3177</v>
      </c>
      <c r="E11275" t="s">
        <v>3180</v>
      </c>
      <c r="H11275">
        <v>1204</v>
      </c>
      <c r="I11275">
        <v>24001835</v>
      </c>
      <c r="J11275" t="s">
        <v>3228</v>
      </c>
      <c r="K11275" s="38">
        <v>45322</v>
      </c>
      <c r="L11275" s="38">
        <v>45322</v>
      </c>
      <c r="M11275" t="s">
        <v>3226</v>
      </c>
      <c r="N11275" t="s">
        <v>4514</v>
      </c>
      <c r="O11275">
        <v>54</v>
      </c>
      <c r="Q11275" t="s">
        <v>36</v>
      </c>
      <c r="R11275">
        <v>1.67</v>
      </c>
      <c r="S11275">
        <v>54</v>
      </c>
      <c r="U11275">
        <v>90.18</v>
      </c>
      <c r="V11275">
        <v>14422327</v>
      </c>
      <c r="X11275" t="s">
        <v>36</v>
      </c>
      <c r="Y11275" t="s">
        <v>3204</v>
      </c>
      <c r="Z11275" t="e">
        <f>VLOOKUP(N11275,Sheet3!J:J,1,0)</f>
        <v>#N/A</v>
      </c>
      <c r="AA11275" t="e">
        <f>VLOOKUP(I11275,Sheet3!$E$2:$E$8,1,0)</f>
        <v>#N/A</v>
      </c>
    </row>
    <row r="11276" spans="1:27" hidden="1" x14ac:dyDescent="0.25">
      <c r="A11276">
        <v>292584</v>
      </c>
      <c r="B11276" t="s">
        <v>3177</v>
      </c>
      <c r="E11276" t="s">
        <v>3180</v>
      </c>
      <c r="H11276">
        <v>1204</v>
      </c>
      <c r="I11276">
        <v>14027424</v>
      </c>
      <c r="J11276" t="s">
        <v>3233</v>
      </c>
      <c r="K11276" s="38">
        <v>45342</v>
      </c>
      <c r="L11276" s="38">
        <v>45342</v>
      </c>
      <c r="M11276" t="s">
        <v>3226</v>
      </c>
      <c r="N11276" t="s">
        <v>4514</v>
      </c>
      <c r="O11276">
        <v>-54</v>
      </c>
      <c r="Q11276" t="s">
        <v>36</v>
      </c>
      <c r="R11276">
        <v>1.67</v>
      </c>
      <c r="S11276">
        <v>-54</v>
      </c>
      <c r="U11276">
        <v>-90.18</v>
      </c>
      <c r="V11276">
        <v>14455658</v>
      </c>
      <c r="X11276" t="s">
        <v>36</v>
      </c>
      <c r="Y11276" t="s">
        <v>3204</v>
      </c>
      <c r="Z11276" t="e">
        <f>VLOOKUP(N11276,Sheet3!J:J,1,0)</f>
        <v>#N/A</v>
      </c>
      <c r="AA11276" t="e">
        <f>VLOOKUP(I11276,Sheet3!$E$2:$E$8,1,0)</f>
        <v>#N/A</v>
      </c>
    </row>
    <row r="11277" spans="1:27" hidden="1" x14ac:dyDescent="0.25">
      <c r="A11277">
        <v>292584</v>
      </c>
      <c r="B11277" t="s">
        <v>3177</v>
      </c>
      <c r="E11277" t="s">
        <v>3180</v>
      </c>
      <c r="H11277">
        <v>1204</v>
      </c>
      <c r="I11277">
        <v>14026780</v>
      </c>
      <c r="J11277" t="s">
        <v>3233</v>
      </c>
      <c r="K11277" s="38">
        <v>45342</v>
      </c>
      <c r="L11277" s="38">
        <v>45342</v>
      </c>
      <c r="M11277" t="s">
        <v>3226</v>
      </c>
      <c r="N11277" t="s">
        <v>4514</v>
      </c>
      <c r="O11277">
        <v>-54</v>
      </c>
      <c r="Q11277" t="s">
        <v>36</v>
      </c>
      <c r="R11277">
        <v>1.67</v>
      </c>
      <c r="S11277">
        <v>-54</v>
      </c>
      <c r="U11277">
        <v>-90.18</v>
      </c>
      <c r="V11277">
        <v>14437773</v>
      </c>
      <c r="X11277" t="s">
        <v>36</v>
      </c>
      <c r="Y11277" t="s">
        <v>3204</v>
      </c>
      <c r="Z11277" t="e">
        <f>VLOOKUP(N11277,Sheet3!J:J,1,0)</f>
        <v>#N/A</v>
      </c>
      <c r="AA11277" t="e">
        <f>VLOOKUP(I11277,Sheet3!$E$2:$E$8,1,0)</f>
        <v>#N/A</v>
      </c>
    </row>
    <row r="11278" spans="1:27" hidden="1" x14ac:dyDescent="0.25">
      <c r="A11278">
        <v>292584</v>
      </c>
      <c r="B11278" t="s">
        <v>3177</v>
      </c>
      <c r="E11278" t="s">
        <v>3180</v>
      </c>
      <c r="H11278">
        <v>1204</v>
      </c>
      <c r="I11278">
        <v>14026780</v>
      </c>
      <c r="J11278" t="s">
        <v>3233</v>
      </c>
      <c r="K11278" s="38">
        <v>45342</v>
      </c>
      <c r="L11278" s="38">
        <v>45342</v>
      </c>
      <c r="M11278" t="s">
        <v>3226</v>
      </c>
      <c r="N11278" t="s">
        <v>4514</v>
      </c>
      <c r="O11278">
        <v>54</v>
      </c>
      <c r="Q11278" t="s">
        <v>36</v>
      </c>
      <c r="R11278">
        <v>1.67</v>
      </c>
      <c r="S11278">
        <v>54</v>
      </c>
      <c r="U11278">
        <v>90.18</v>
      </c>
      <c r="V11278">
        <v>14455649</v>
      </c>
      <c r="X11278" t="s">
        <v>36</v>
      </c>
      <c r="Y11278" t="s">
        <v>3204</v>
      </c>
      <c r="Z11278" t="e">
        <f>VLOOKUP(N11278,Sheet3!J:J,1,0)</f>
        <v>#N/A</v>
      </c>
      <c r="AA11278" t="e">
        <f>VLOOKUP(I11278,Sheet3!$E$2:$E$8,1,0)</f>
        <v>#N/A</v>
      </c>
    </row>
    <row r="11279" spans="1:27" hidden="1" x14ac:dyDescent="0.25">
      <c r="A11279">
        <v>292584</v>
      </c>
      <c r="B11279">
        <v>292584</v>
      </c>
      <c r="H11279">
        <v>1204</v>
      </c>
      <c r="M11279" t="s">
        <v>3226</v>
      </c>
      <c r="N11279" t="s">
        <v>4514</v>
      </c>
      <c r="R11279" t="s">
        <v>3225</v>
      </c>
      <c r="X11279" t="s">
        <v>36</v>
      </c>
      <c r="Z11279" t="e">
        <f>VLOOKUP(N11279,Sheet3!J:J,1,0)</f>
        <v>#N/A</v>
      </c>
      <c r="AA11279" t="e">
        <f>VLOOKUP(I11279,Sheet3!$E$2:$E$8,1,0)</f>
        <v>#N/A</v>
      </c>
    </row>
    <row r="11280" spans="1:27" hidden="1" x14ac:dyDescent="0.25">
      <c r="A11280">
        <v>292584</v>
      </c>
      <c r="B11280" t="s">
        <v>3177</v>
      </c>
      <c r="E11280" t="s">
        <v>3180</v>
      </c>
      <c r="H11280">
        <v>1204</v>
      </c>
      <c r="I11280">
        <v>24001837</v>
      </c>
      <c r="J11280" t="s">
        <v>3228</v>
      </c>
      <c r="K11280" s="38">
        <v>45322</v>
      </c>
      <c r="L11280" s="38">
        <v>45322</v>
      </c>
      <c r="M11280" t="s">
        <v>3226</v>
      </c>
      <c r="N11280" t="s">
        <v>4516</v>
      </c>
      <c r="O11280">
        <v>650</v>
      </c>
      <c r="Q11280" t="s">
        <v>36</v>
      </c>
      <c r="R11280">
        <v>1.67</v>
      </c>
      <c r="S11280">
        <v>650</v>
      </c>
      <c r="U11280">
        <v>1085.5</v>
      </c>
      <c r="V11280">
        <v>14422790</v>
      </c>
      <c r="X11280" t="s">
        <v>36</v>
      </c>
      <c r="Y11280" t="s">
        <v>3204</v>
      </c>
      <c r="Z11280" t="e">
        <f>VLOOKUP(N11280,Sheet3!J:J,1,0)</f>
        <v>#N/A</v>
      </c>
      <c r="AA11280" t="e">
        <f>VLOOKUP(I11280,Sheet3!$E$2:$E$8,1,0)</f>
        <v>#N/A</v>
      </c>
    </row>
    <row r="11281" spans="1:27" hidden="1" x14ac:dyDescent="0.25">
      <c r="A11281">
        <v>292584</v>
      </c>
      <c r="B11281" t="s">
        <v>3177</v>
      </c>
      <c r="E11281" t="s">
        <v>3180</v>
      </c>
      <c r="H11281">
        <v>1204</v>
      </c>
      <c r="I11281">
        <v>181623</v>
      </c>
      <c r="J11281" t="s">
        <v>3229</v>
      </c>
      <c r="K11281" s="38">
        <v>45323</v>
      </c>
      <c r="L11281" s="38">
        <v>45323</v>
      </c>
      <c r="M11281" t="s">
        <v>3226</v>
      </c>
      <c r="N11281" t="s">
        <v>4516</v>
      </c>
      <c r="O11281">
        <v>-650</v>
      </c>
      <c r="P11281" t="e">
        <f>VLOOKUP(I11281,Sheet3!$E$2:$E$16,1,0)</f>
        <v>#N/A</v>
      </c>
      <c r="Q11281" t="s">
        <v>36</v>
      </c>
      <c r="R11281">
        <v>1.67</v>
      </c>
      <c r="S11281">
        <v>-650</v>
      </c>
      <c r="U11281">
        <v>-1085.5</v>
      </c>
      <c r="V11281">
        <v>14436041</v>
      </c>
      <c r="X11281" t="s">
        <v>36</v>
      </c>
      <c r="Y11281" t="s">
        <v>3204</v>
      </c>
      <c r="Z11281" t="e">
        <f>VLOOKUP(N11281,Sheet3!J:J,1,0)</f>
        <v>#N/A</v>
      </c>
      <c r="AA11281" t="e">
        <f>VLOOKUP(I11281,Sheet3!$E$2:$E$8,1,0)</f>
        <v>#N/A</v>
      </c>
    </row>
    <row r="11282" spans="1:27" hidden="1" x14ac:dyDescent="0.25">
      <c r="A11282">
        <v>292584</v>
      </c>
      <c r="B11282">
        <v>292584</v>
      </c>
      <c r="H11282">
        <v>1204</v>
      </c>
      <c r="M11282" t="s">
        <v>3226</v>
      </c>
      <c r="N11282" t="s">
        <v>4516</v>
      </c>
      <c r="R11282" t="s">
        <v>3225</v>
      </c>
      <c r="X11282" t="s">
        <v>36</v>
      </c>
      <c r="Z11282" t="e">
        <f>VLOOKUP(N11282,Sheet3!J:J,1,0)</f>
        <v>#N/A</v>
      </c>
      <c r="AA11282" t="e">
        <f>VLOOKUP(I11282,Sheet3!$E$2:$E$8,1,0)</f>
        <v>#N/A</v>
      </c>
    </row>
    <row r="11283" spans="1:27" hidden="1" x14ac:dyDescent="0.25">
      <c r="A11283">
        <v>292584</v>
      </c>
      <c r="B11283" t="s">
        <v>3177</v>
      </c>
      <c r="E11283" t="s">
        <v>3180</v>
      </c>
      <c r="H11283">
        <v>1204</v>
      </c>
      <c r="I11283">
        <v>24001984</v>
      </c>
      <c r="J11283" t="s">
        <v>3224</v>
      </c>
      <c r="K11283" s="38">
        <v>45331</v>
      </c>
      <c r="L11283" s="38">
        <v>45331</v>
      </c>
      <c r="M11283" t="s">
        <v>3226</v>
      </c>
      <c r="N11283" t="s">
        <v>4517</v>
      </c>
      <c r="R11283">
        <v>0</v>
      </c>
      <c r="V11283">
        <v>14427307</v>
      </c>
      <c r="X11283" t="s">
        <v>36</v>
      </c>
      <c r="Y11283" t="s">
        <v>3204</v>
      </c>
      <c r="Z11283" t="e">
        <f>VLOOKUP(N11283,Sheet3!J:J,1,0)</f>
        <v>#N/A</v>
      </c>
      <c r="AA11283" t="e">
        <f>VLOOKUP(I11283,Sheet3!$E$2:$E$8,1,0)</f>
        <v>#N/A</v>
      </c>
    </row>
    <row r="11284" spans="1:27" hidden="1" x14ac:dyDescent="0.25">
      <c r="A11284">
        <v>292584</v>
      </c>
      <c r="B11284" t="s">
        <v>3177</v>
      </c>
      <c r="E11284" t="s">
        <v>3180</v>
      </c>
      <c r="H11284">
        <v>1204</v>
      </c>
      <c r="I11284">
        <v>24001984</v>
      </c>
      <c r="J11284" t="s">
        <v>3228</v>
      </c>
      <c r="K11284" s="38">
        <v>45331</v>
      </c>
      <c r="L11284" s="38">
        <v>45331</v>
      </c>
      <c r="M11284" t="s">
        <v>3226</v>
      </c>
      <c r="N11284" t="s">
        <v>4517</v>
      </c>
      <c r="O11284">
        <v>3</v>
      </c>
      <c r="Q11284" t="s">
        <v>36</v>
      </c>
      <c r="R11284">
        <v>1.67</v>
      </c>
      <c r="S11284">
        <v>3</v>
      </c>
      <c r="U11284">
        <v>5.01</v>
      </c>
      <c r="V11284">
        <v>14427326</v>
      </c>
      <c r="X11284" t="s">
        <v>36</v>
      </c>
      <c r="Y11284" t="s">
        <v>3204</v>
      </c>
      <c r="Z11284" t="e">
        <f>VLOOKUP(N11284,Sheet3!J:J,1,0)</f>
        <v>#N/A</v>
      </c>
      <c r="AA11284" t="e">
        <f>VLOOKUP(I11284,Sheet3!$E$2:$E$8,1,0)</f>
        <v>#N/A</v>
      </c>
    </row>
    <row r="11285" spans="1:27" hidden="1" x14ac:dyDescent="0.25">
      <c r="A11285">
        <v>292584</v>
      </c>
      <c r="B11285" t="s">
        <v>3177</v>
      </c>
      <c r="E11285" t="s">
        <v>3180</v>
      </c>
      <c r="H11285">
        <v>1204</v>
      </c>
      <c r="I11285">
        <v>24001984</v>
      </c>
      <c r="J11285" t="s">
        <v>3228</v>
      </c>
      <c r="K11285" s="38">
        <v>45331</v>
      </c>
      <c r="L11285" s="38">
        <v>45331</v>
      </c>
      <c r="M11285" t="s">
        <v>3226</v>
      </c>
      <c r="N11285" t="s">
        <v>4517</v>
      </c>
      <c r="O11285">
        <v>546</v>
      </c>
      <c r="Q11285" t="s">
        <v>36</v>
      </c>
      <c r="R11285">
        <v>1.67</v>
      </c>
      <c r="S11285">
        <v>546</v>
      </c>
      <c r="U11285">
        <v>911.82</v>
      </c>
      <c r="V11285">
        <v>14427308</v>
      </c>
      <c r="X11285" t="s">
        <v>36</v>
      </c>
      <c r="Y11285" t="s">
        <v>3204</v>
      </c>
      <c r="Z11285" t="e">
        <f>VLOOKUP(N11285,Sheet3!J:J,1,0)</f>
        <v>#N/A</v>
      </c>
      <c r="AA11285" t="e">
        <f>VLOOKUP(I11285,Sheet3!$E$2:$E$8,1,0)</f>
        <v>#N/A</v>
      </c>
    </row>
    <row r="11286" spans="1:27" hidden="1" x14ac:dyDescent="0.25">
      <c r="A11286">
        <v>292584</v>
      </c>
      <c r="B11286" t="s">
        <v>3177</v>
      </c>
      <c r="E11286" t="s">
        <v>3180</v>
      </c>
      <c r="H11286">
        <v>1204</v>
      </c>
      <c r="I11286">
        <v>181963</v>
      </c>
      <c r="J11286" t="s">
        <v>3229</v>
      </c>
      <c r="K11286" s="38">
        <v>45334</v>
      </c>
      <c r="L11286" s="38">
        <v>45334</v>
      </c>
      <c r="M11286" t="s">
        <v>3226</v>
      </c>
      <c r="N11286" t="s">
        <v>4517</v>
      </c>
      <c r="O11286">
        <v>-546</v>
      </c>
      <c r="P11286" t="e">
        <f>VLOOKUP(I11286,Sheet3!$E$2:$E$16,1,0)</f>
        <v>#N/A</v>
      </c>
      <c r="Q11286" t="s">
        <v>36</v>
      </c>
      <c r="R11286">
        <v>1.67</v>
      </c>
      <c r="S11286">
        <v>-546</v>
      </c>
      <c r="U11286">
        <v>-911.82</v>
      </c>
      <c r="V11286">
        <v>14428956</v>
      </c>
      <c r="X11286" t="s">
        <v>36</v>
      </c>
      <c r="Y11286" t="s">
        <v>3204</v>
      </c>
      <c r="Z11286" t="e">
        <f>VLOOKUP(N11286,Sheet3!J:J,1,0)</f>
        <v>#N/A</v>
      </c>
      <c r="AA11286" t="e">
        <f>VLOOKUP(I11286,Sheet3!$E$2:$E$8,1,0)</f>
        <v>#N/A</v>
      </c>
    </row>
    <row r="11287" spans="1:27" hidden="1" x14ac:dyDescent="0.25">
      <c r="A11287">
        <v>292584</v>
      </c>
      <c r="B11287" t="s">
        <v>3177</v>
      </c>
      <c r="E11287" t="s">
        <v>3180</v>
      </c>
      <c r="H11287">
        <v>1204</v>
      </c>
      <c r="I11287">
        <v>182448</v>
      </c>
      <c r="J11287" t="s">
        <v>3229</v>
      </c>
      <c r="K11287" s="38">
        <v>45399</v>
      </c>
      <c r="L11287" s="38">
        <v>45399</v>
      </c>
      <c r="M11287" t="s">
        <v>3226</v>
      </c>
      <c r="N11287" t="s">
        <v>4517</v>
      </c>
      <c r="O11287">
        <v>-3</v>
      </c>
      <c r="P11287" t="e">
        <f>VLOOKUP(I11287,Sheet3!$E$2:$E$16,1,0)</f>
        <v>#N/A</v>
      </c>
      <c r="Q11287" t="s">
        <v>36</v>
      </c>
      <c r="R11287">
        <v>1.67</v>
      </c>
      <c r="S11287">
        <v>-3</v>
      </c>
      <c r="U11287">
        <v>-5.01</v>
      </c>
      <c r="V11287">
        <v>14492683</v>
      </c>
      <c r="X11287" t="s">
        <v>36</v>
      </c>
      <c r="Y11287" t="s">
        <v>3204</v>
      </c>
      <c r="Z11287" t="e">
        <f>VLOOKUP(N11287,Sheet3!J:J,1,0)</f>
        <v>#N/A</v>
      </c>
      <c r="AA11287" t="e">
        <f>VLOOKUP(I11287,Sheet3!$E$2:$E$8,1,0)</f>
        <v>#N/A</v>
      </c>
    </row>
    <row r="11288" spans="1:27" hidden="1" x14ac:dyDescent="0.25">
      <c r="A11288">
        <v>292584</v>
      </c>
      <c r="B11288">
        <v>292584</v>
      </c>
      <c r="H11288">
        <v>1204</v>
      </c>
      <c r="M11288" t="s">
        <v>3226</v>
      </c>
      <c r="N11288" t="s">
        <v>4517</v>
      </c>
      <c r="R11288" t="s">
        <v>3225</v>
      </c>
      <c r="X11288" t="s">
        <v>36</v>
      </c>
      <c r="Z11288" t="e">
        <f>VLOOKUP(N11288,Sheet3!J:J,1,0)</f>
        <v>#N/A</v>
      </c>
      <c r="AA11288" t="e">
        <f>VLOOKUP(I11288,Sheet3!$E$2:$E$8,1,0)</f>
        <v>#N/A</v>
      </c>
    </row>
    <row r="11289" spans="1:27" hidden="1" x14ac:dyDescent="0.25">
      <c r="A11289">
        <v>292584</v>
      </c>
      <c r="B11289" t="s">
        <v>3177</v>
      </c>
      <c r="E11289" t="s">
        <v>3180</v>
      </c>
      <c r="H11289">
        <v>1204</v>
      </c>
      <c r="I11289">
        <v>24001984</v>
      </c>
      <c r="J11289" t="s">
        <v>3224</v>
      </c>
      <c r="K11289" s="38">
        <v>45331</v>
      </c>
      <c r="L11289" s="38">
        <v>45331</v>
      </c>
      <c r="M11289" t="s">
        <v>3226</v>
      </c>
      <c r="N11289" t="s">
        <v>4518</v>
      </c>
      <c r="R11289">
        <v>0</v>
      </c>
      <c r="V11289">
        <v>14427313</v>
      </c>
      <c r="X11289" t="s">
        <v>36</v>
      </c>
      <c r="Y11289" t="s">
        <v>3204</v>
      </c>
      <c r="Z11289" t="e">
        <f>VLOOKUP(N11289,Sheet3!J:J,1,0)</f>
        <v>#N/A</v>
      </c>
      <c r="AA11289" t="e">
        <f>VLOOKUP(I11289,Sheet3!$E$2:$E$8,1,0)</f>
        <v>#N/A</v>
      </c>
    </row>
    <row r="11290" spans="1:27" hidden="1" x14ac:dyDescent="0.25">
      <c r="A11290">
        <v>292584</v>
      </c>
      <c r="B11290" t="s">
        <v>3177</v>
      </c>
      <c r="E11290" t="s">
        <v>3180</v>
      </c>
      <c r="H11290">
        <v>1204</v>
      </c>
      <c r="I11290">
        <v>24001984</v>
      </c>
      <c r="J11290" t="s">
        <v>3228</v>
      </c>
      <c r="K11290" s="38">
        <v>45331</v>
      </c>
      <c r="L11290" s="38">
        <v>45331</v>
      </c>
      <c r="M11290" t="s">
        <v>3226</v>
      </c>
      <c r="N11290" t="s">
        <v>4518</v>
      </c>
      <c r="O11290">
        <v>161</v>
      </c>
      <c r="Q11290" t="s">
        <v>36</v>
      </c>
      <c r="R11290">
        <v>1.67</v>
      </c>
      <c r="S11290">
        <v>161</v>
      </c>
      <c r="U11290">
        <v>268.87</v>
      </c>
      <c r="V11290">
        <v>14427314</v>
      </c>
      <c r="X11290" t="s">
        <v>36</v>
      </c>
      <c r="Y11290" t="s">
        <v>3204</v>
      </c>
      <c r="Z11290" t="e">
        <f>VLOOKUP(N11290,Sheet3!J:J,1,0)</f>
        <v>#N/A</v>
      </c>
      <c r="AA11290" t="e">
        <f>VLOOKUP(I11290,Sheet3!$E$2:$E$8,1,0)</f>
        <v>#N/A</v>
      </c>
    </row>
    <row r="11291" spans="1:27" hidden="1" x14ac:dyDescent="0.25">
      <c r="A11291">
        <v>292584</v>
      </c>
      <c r="B11291" t="s">
        <v>3177</v>
      </c>
      <c r="E11291" t="s">
        <v>3180</v>
      </c>
      <c r="H11291">
        <v>1204</v>
      </c>
      <c r="I11291">
        <v>181964</v>
      </c>
      <c r="J11291" t="s">
        <v>3229</v>
      </c>
      <c r="K11291" s="38">
        <v>45334</v>
      </c>
      <c r="L11291" s="38">
        <v>45334</v>
      </c>
      <c r="M11291" t="s">
        <v>3226</v>
      </c>
      <c r="N11291" t="s">
        <v>4518</v>
      </c>
      <c r="O11291">
        <v>-161</v>
      </c>
      <c r="P11291" t="e">
        <f>VLOOKUP(I11291,Sheet3!$E$2:$E$16,1,0)</f>
        <v>#N/A</v>
      </c>
      <c r="Q11291" t="s">
        <v>36</v>
      </c>
      <c r="R11291">
        <v>1.67</v>
      </c>
      <c r="S11291">
        <v>-161</v>
      </c>
      <c r="U11291">
        <v>-268.87</v>
      </c>
      <c r="V11291">
        <v>14428982</v>
      </c>
      <c r="X11291" t="s">
        <v>36</v>
      </c>
      <c r="Y11291" t="s">
        <v>3204</v>
      </c>
      <c r="Z11291" t="e">
        <f>VLOOKUP(N11291,Sheet3!J:J,1,0)</f>
        <v>#N/A</v>
      </c>
      <c r="AA11291" t="e">
        <f>VLOOKUP(I11291,Sheet3!$E$2:$E$8,1,0)</f>
        <v>#N/A</v>
      </c>
    </row>
    <row r="11292" spans="1:27" hidden="1" x14ac:dyDescent="0.25">
      <c r="A11292">
        <v>292584</v>
      </c>
      <c r="B11292">
        <v>292584</v>
      </c>
      <c r="H11292">
        <v>1204</v>
      </c>
      <c r="M11292" t="s">
        <v>3226</v>
      </c>
      <c r="N11292" t="s">
        <v>4518</v>
      </c>
      <c r="R11292" t="s">
        <v>3225</v>
      </c>
      <c r="X11292" t="s">
        <v>36</v>
      </c>
      <c r="Z11292" t="e">
        <f>VLOOKUP(N11292,Sheet3!J:J,1,0)</f>
        <v>#N/A</v>
      </c>
      <c r="AA11292" t="e">
        <f>VLOOKUP(I11292,Sheet3!$E$2:$E$8,1,0)</f>
        <v>#N/A</v>
      </c>
    </row>
    <row r="11293" spans="1:27" hidden="1" x14ac:dyDescent="0.25">
      <c r="A11293">
        <v>292584</v>
      </c>
      <c r="B11293" t="s">
        <v>3177</v>
      </c>
      <c r="E11293" t="s">
        <v>3180</v>
      </c>
      <c r="H11293">
        <v>1204</v>
      </c>
      <c r="I11293">
        <v>24001973</v>
      </c>
      <c r="J11293" t="s">
        <v>3224</v>
      </c>
      <c r="K11293" s="38">
        <v>45331</v>
      </c>
      <c r="L11293" s="38">
        <v>45331</v>
      </c>
      <c r="M11293" t="s">
        <v>3226</v>
      </c>
      <c r="N11293" t="s">
        <v>4519</v>
      </c>
      <c r="R11293">
        <v>0</v>
      </c>
      <c r="V11293">
        <v>14427020</v>
      </c>
      <c r="X11293" t="s">
        <v>36</v>
      </c>
      <c r="Y11293" t="s">
        <v>3204</v>
      </c>
      <c r="Z11293" t="e">
        <f>VLOOKUP(N11293,Sheet3!J:J,1,0)</f>
        <v>#N/A</v>
      </c>
      <c r="AA11293" t="e">
        <f>VLOOKUP(I11293,Sheet3!$E$2:$E$8,1,0)</f>
        <v>#N/A</v>
      </c>
    </row>
    <row r="11294" spans="1:27" hidden="1" x14ac:dyDescent="0.25">
      <c r="A11294">
        <v>292584</v>
      </c>
      <c r="B11294" t="s">
        <v>3177</v>
      </c>
      <c r="E11294" t="s">
        <v>3180</v>
      </c>
      <c r="H11294">
        <v>1204</v>
      </c>
      <c r="I11294">
        <v>24001973</v>
      </c>
      <c r="J11294" t="s">
        <v>3228</v>
      </c>
      <c r="K11294" s="38">
        <v>45331</v>
      </c>
      <c r="L11294" s="38">
        <v>45331</v>
      </c>
      <c r="M11294" t="s">
        <v>3226</v>
      </c>
      <c r="N11294" t="s">
        <v>4519</v>
      </c>
      <c r="O11294">
        <v>2</v>
      </c>
      <c r="Q11294" t="s">
        <v>36</v>
      </c>
      <c r="R11294">
        <v>1.67</v>
      </c>
      <c r="S11294">
        <v>2</v>
      </c>
      <c r="U11294">
        <v>3.34</v>
      </c>
      <c r="V11294">
        <v>14427044</v>
      </c>
      <c r="X11294" t="s">
        <v>36</v>
      </c>
      <c r="Y11294" t="s">
        <v>3204</v>
      </c>
      <c r="Z11294" t="e">
        <f>VLOOKUP(N11294,Sheet3!J:J,1,0)</f>
        <v>#N/A</v>
      </c>
      <c r="AA11294" t="e">
        <f>VLOOKUP(I11294,Sheet3!$E$2:$E$8,1,0)</f>
        <v>#N/A</v>
      </c>
    </row>
    <row r="11295" spans="1:27" hidden="1" x14ac:dyDescent="0.25">
      <c r="A11295">
        <v>292584</v>
      </c>
      <c r="B11295" t="s">
        <v>3177</v>
      </c>
      <c r="E11295" t="s">
        <v>3180</v>
      </c>
      <c r="H11295">
        <v>1204</v>
      </c>
      <c r="I11295">
        <v>24001973</v>
      </c>
      <c r="J11295" t="s">
        <v>3228</v>
      </c>
      <c r="K11295" s="38">
        <v>45331</v>
      </c>
      <c r="L11295" s="38">
        <v>45331</v>
      </c>
      <c r="M11295" t="s">
        <v>3226</v>
      </c>
      <c r="N11295" t="s">
        <v>4519</v>
      </c>
      <c r="O11295">
        <v>372</v>
      </c>
      <c r="Q11295" t="s">
        <v>36</v>
      </c>
      <c r="R11295">
        <v>1.67</v>
      </c>
      <c r="S11295">
        <v>372</v>
      </c>
      <c r="U11295">
        <v>621.24</v>
      </c>
      <c r="V11295">
        <v>14427021</v>
      </c>
      <c r="X11295" t="s">
        <v>36</v>
      </c>
      <c r="Y11295" t="s">
        <v>3204</v>
      </c>
      <c r="Z11295" t="e">
        <f>VLOOKUP(N11295,Sheet3!J:J,1,0)</f>
        <v>#N/A</v>
      </c>
      <c r="AA11295" t="e">
        <f>VLOOKUP(I11295,Sheet3!$E$2:$E$8,1,0)</f>
        <v>#N/A</v>
      </c>
    </row>
    <row r="11296" spans="1:27" hidden="1" x14ac:dyDescent="0.25">
      <c r="A11296">
        <v>292584</v>
      </c>
      <c r="B11296" t="s">
        <v>3177</v>
      </c>
      <c r="E11296" t="s">
        <v>3180</v>
      </c>
      <c r="H11296">
        <v>1204</v>
      </c>
      <c r="I11296">
        <v>181983</v>
      </c>
      <c r="J11296" t="s">
        <v>3229</v>
      </c>
      <c r="K11296" s="38">
        <v>45349</v>
      </c>
      <c r="L11296" s="38">
        <v>45349</v>
      </c>
      <c r="M11296" t="s">
        <v>3226</v>
      </c>
      <c r="N11296" t="s">
        <v>4519</v>
      </c>
      <c r="O11296">
        <v>-368</v>
      </c>
      <c r="P11296" t="e">
        <f>VLOOKUP(I11296,Sheet3!$E$2:$E$16,1,0)</f>
        <v>#N/A</v>
      </c>
      <c r="Q11296" t="s">
        <v>36</v>
      </c>
      <c r="R11296">
        <v>1.67</v>
      </c>
      <c r="S11296">
        <v>-368</v>
      </c>
      <c r="U11296">
        <v>-614.55999999999995</v>
      </c>
      <c r="V11296">
        <v>14445829</v>
      </c>
      <c r="X11296" t="s">
        <v>36</v>
      </c>
      <c r="Y11296" t="s">
        <v>3204</v>
      </c>
      <c r="Z11296" t="e">
        <f>VLOOKUP(N11296,Sheet3!J:J,1,0)</f>
        <v>#N/A</v>
      </c>
      <c r="AA11296" t="e">
        <f>VLOOKUP(I11296,Sheet3!$E$2:$E$8,1,0)</f>
        <v>#N/A</v>
      </c>
    </row>
    <row r="11297" spans="1:27" hidden="1" x14ac:dyDescent="0.25">
      <c r="A11297">
        <v>292584</v>
      </c>
      <c r="B11297" t="s">
        <v>3177</v>
      </c>
      <c r="E11297" t="s">
        <v>3180</v>
      </c>
      <c r="H11297">
        <v>1204</v>
      </c>
      <c r="I11297">
        <v>181984</v>
      </c>
      <c r="J11297" t="s">
        <v>3229</v>
      </c>
      <c r="K11297" s="38">
        <v>45349</v>
      </c>
      <c r="L11297" s="38">
        <v>45349</v>
      </c>
      <c r="M11297" t="s">
        <v>3226</v>
      </c>
      <c r="N11297" t="s">
        <v>4519</v>
      </c>
      <c r="O11297">
        <v>-6</v>
      </c>
      <c r="P11297" t="e">
        <f>VLOOKUP(I11297,Sheet3!$E$2:$E$16,1,0)</f>
        <v>#N/A</v>
      </c>
      <c r="Q11297" t="s">
        <v>36</v>
      </c>
      <c r="R11297">
        <v>1.67</v>
      </c>
      <c r="S11297">
        <v>-6</v>
      </c>
      <c r="U11297">
        <v>-10.02</v>
      </c>
      <c r="V11297">
        <v>14445841</v>
      </c>
      <c r="X11297" t="s">
        <v>36</v>
      </c>
      <c r="Y11297" t="s">
        <v>3204</v>
      </c>
      <c r="Z11297" t="e">
        <f>VLOOKUP(N11297,Sheet3!J:J,1,0)</f>
        <v>#N/A</v>
      </c>
      <c r="AA11297" t="e">
        <f>VLOOKUP(I11297,Sheet3!$E$2:$E$8,1,0)</f>
        <v>#N/A</v>
      </c>
    </row>
    <row r="11298" spans="1:27" hidden="1" x14ac:dyDescent="0.25">
      <c r="A11298">
        <v>292584</v>
      </c>
      <c r="B11298">
        <v>292584</v>
      </c>
      <c r="H11298">
        <v>1204</v>
      </c>
      <c r="M11298" t="s">
        <v>3226</v>
      </c>
      <c r="N11298" t="s">
        <v>4519</v>
      </c>
      <c r="R11298" t="s">
        <v>3225</v>
      </c>
      <c r="X11298" t="s">
        <v>36</v>
      </c>
      <c r="Z11298" t="e">
        <f>VLOOKUP(N11298,Sheet3!J:J,1,0)</f>
        <v>#N/A</v>
      </c>
      <c r="AA11298" t="e">
        <f>VLOOKUP(I11298,Sheet3!$E$2:$E$8,1,0)</f>
        <v>#N/A</v>
      </c>
    </row>
    <row r="11299" spans="1:27" hidden="1" x14ac:dyDescent="0.25">
      <c r="A11299">
        <v>292584</v>
      </c>
      <c r="B11299" t="s">
        <v>3177</v>
      </c>
      <c r="E11299" t="s">
        <v>3180</v>
      </c>
      <c r="H11299">
        <v>1204</v>
      </c>
      <c r="I11299">
        <v>24001973</v>
      </c>
      <c r="J11299" t="s">
        <v>3224</v>
      </c>
      <c r="K11299" s="38">
        <v>45331</v>
      </c>
      <c r="L11299" s="38">
        <v>45331</v>
      </c>
      <c r="M11299" t="s">
        <v>3226</v>
      </c>
      <c r="N11299" t="s">
        <v>4520</v>
      </c>
      <c r="R11299">
        <v>0</v>
      </c>
      <c r="V11299">
        <v>14427026</v>
      </c>
      <c r="X11299" t="s">
        <v>36</v>
      </c>
      <c r="Y11299" t="s">
        <v>3204</v>
      </c>
      <c r="Z11299" t="e">
        <f>VLOOKUP(N11299,Sheet3!J:J,1,0)</f>
        <v>#N/A</v>
      </c>
      <c r="AA11299" t="e">
        <f>VLOOKUP(I11299,Sheet3!$E$2:$E$8,1,0)</f>
        <v>#N/A</v>
      </c>
    </row>
    <row r="11300" spans="1:27" hidden="1" x14ac:dyDescent="0.25">
      <c r="A11300">
        <v>292584</v>
      </c>
      <c r="B11300" t="s">
        <v>3177</v>
      </c>
      <c r="E11300" t="s">
        <v>3180</v>
      </c>
      <c r="H11300">
        <v>1204</v>
      </c>
      <c r="I11300">
        <v>24001973</v>
      </c>
      <c r="J11300" t="s">
        <v>3228</v>
      </c>
      <c r="K11300" s="38">
        <v>45331</v>
      </c>
      <c r="L11300" s="38">
        <v>45331</v>
      </c>
      <c r="M11300" t="s">
        <v>3226</v>
      </c>
      <c r="N11300" t="s">
        <v>4520</v>
      </c>
      <c r="O11300">
        <v>188</v>
      </c>
      <c r="Q11300" t="s">
        <v>36</v>
      </c>
      <c r="R11300">
        <v>1.67</v>
      </c>
      <c r="S11300">
        <v>188</v>
      </c>
      <c r="U11300">
        <v>313.95999999999998</v>
      </c>
      <c r="V11300">
        <v>14427027</v>
      </c>
      <c r="X11300" t="s">
        <v>36</v>
      </c>
      <c r="Y11300" t="s">
        <v>3204</v>
      </c>
      <c r="Z11300" t="e">
        <f>VLOOKUP(N11300,Sheet3!J:J,1,0)</f>
        <v>#N/A</v>
      </c>
      <c r="AA11300" t="e">
        <f>VLOOKUP(I11300,Sheet3!$E$2:$E$8,1,0)</f>
        <v>#N/A</v>
      </c>
    </row>
    <row r="11301" spans="1:27" hidden="1" x14ac:dyDescent="0.25">
      <c r="A11301">
        <v>292584</v>
      </c>
      <c r="B11301" t="s">
        <v>3177</v>
      </c>
      <c r="E11301" t="s">
        <v>3180</v>
      </c>
      <c r="H11301">
        <v>1204</v>
      </c>
      <c r="I11301">
        <v>181984</v>
      </c>
      <c r="J11301" t="s">
        <v>3229</v>
      </c>
      <c r="K11301" s="38">
        <v>45349</v>
      </c>
      <c r="L11301" s="38">
        <v>45349</v>
      </c>
      <c r="M11301" t="s">
        <v>3226</v>
      </c>
      <c r="N11301" t="s">
        <v>4520</v>
      </c>
      <c r="O11301">
        <v>-188</v>
      </c>
      <c r="P11301" t="e">
        <f>VLOOKUP(I11301,Sheet3!$E$2:$E$16,1,0)</f>
        <v>#N/A</v>
      </c>
      <c r="Q11301" t="s">
        <v>36</v>
      </c>
      <c r="R11301">
        <v>1.67</v>
      </c>
      <c r="S11301">
        <v>-188</v>
      </c>
      <c r="U11301">
        <v>-313.95999999999998</v>
      </c>
      <c r="V11301">
        <v>14445832</v>
      </c>
      <c r="X11301" t="s">
        <v>36</v>
      </c>
      <c r="Y11301" t="s">
        <v>3204</v>
      </c>
      <c r="Z11301" t="e">
        <f>VLOOKUP(N11301,Sheet3!J:J,1,0)</f>
        <v>#N/A</v>
      </c>
      <c r="AA11301" t="e">
        <f>VLOOKUP(I11301,Sheet3!$E$2:$E$8,1,0)</f>
        <v>#N/A</v>
      </c>
    </row>
    <row r="11302" spans="1:27" hidden="1" x14ac:dyDescent="0.25">
      <c r="A11302">
        <v>292584</v>
      </c>
      <c r="B11302">
        <v>292584</v>
      </c>
      <c r="H11302">
        <v>1204</v>
      </c>
      <c r="M11302" t="s">
        <v>3226</v>
      </c>
      <c r="N11302" t="s">
        <v>4520</v>
      </c>
      <c r="R11302" t="s">
        <v>3225</v>
      </c>
      <c r="X11302" t="s">
        <v>36</v>
      </c>
      <c r="Z11302" t="e">
        <f>VLOOKUP(N11302,Sheet3!J:J,1,0)</f>
        <v>#N/A</v>
      </c>
      <c r="AA11302" t="e">
        <f>VLOOKUP(I11302,Sheet3!$E$2:$E$8,1,0)</f>
        <v>#N/A</v>
      </c>
    </row>
    <row r="11303" spans="1:27" hidden="1" x14ac:dyDescent="0.25">
      <c r="A11303">
        <v>292584</v>
      </c>
      <c r="B11303" t="s">
        <v>3177</v>
      </c>
      <c r="E11303" t="s">
        <v>3180</v>
      </c>
      <c r="H11303">
        <v>1204</v>
      </c>
      <c r="I11303">
        <v>24002354</v>
      </c>
      <c r="J11303" t="s">
        <v>3224</v>
      </c>
      <c r="K11303" s="38">
        <v>45348</v>
      </c>
      <c r="L11303" s="38">
        <v>45348</v>
      </c>
      <c r="M11303" t="s">
        <v>3226</v>
      </c>
      <c r="N11303" t="s">
        <v>4521</v>
      </c>
      <c r="R11303">
        <v>0</v>
      </c>
      <c r="V11303">
        <v>14443890</v>
      </c>
      <c r="X11303" t="s">
        <v>36</v>
      </c>
      <c r="Y11303" t="s">
        <v>3204</v>
      </c>
      <c r="Z11303" t="e">
        <f>VLOOKUP(N11303,Sheet3!J:J,1,0)</f>
        <v>#N/A</v>
      </c>
      <c r="AA11303" t="e">
        <f>VLOOKUP(I11303,Sheet3!$E$2:$E$8,1,0)</f>
        <v>#N/A</v>
      </c>
    </row>
    <row r="11304" spans="1:27" hidden="1" x14ac:dyDescent="0.25">
      <c r="A11304">
        <v>292584</v>
      </c>
      <c r="B11304" t="s">
        <v>3177</v>
      </c>
      <c r="E11304" t="s">
        <v>3180</v>
      </c>
      <c r="H11304">
        <v>1204</v>
      </c>
      <c r="I11304">
        <v>24002354</v>
      </c>
      <c r="J11304" t="s">
        <v>3228</v>
      </c>
      <c r="K11304" s="38">
        <v>45348</v>
      </c>
      <c r="L11304" s="38">
        <v>45348</v>
      </c>
      <c r="M11304" t="s">
        <v>3226</v>
      </c>
      <c r="N11304" t="s">
        <v>4521</v>
      </c>
      <c r="O11304">
        <v>1172</v>
      </c>
      <c r="Q11304" t="s">
        <v>36</v>
      </c>
      <c r="R11304">
        <v>1.67</v>
      </c>
      <c r="S11304">
        <v>1172</v>
      </c>
      <c r="U11304">
        <v>1957.24</v>
      </c>
      <c r="V11304">
        <v>14443891</v>
      </c>
      <c r="X11304" t="s">
        <v>36</v>
      </c>
      <c r="Y11304" t="s">
        <v>3204</v>
      </c>
      <c r="Z11304" t="e">
        <f>VLOOKUP(N11304,Sheet3!J:J,1,0)</f>
        <v>#N/A</v>
      </c>
      <c r="AA11304" t="e">
        <f>VLOOKUP(I11304,Sheet3!$E$2:$E$8,1,0)</f>
        <v>#N/A</v>
      </c>
    </row>
    <row r="11305" spans="1:27" hidden="1" x14ac:dyDescent="0.25">
      <c r="A11305">
        <v>292584</v>
      </c>
      <c r="B11305" t="s">
        <v>3177</v>
      </c>
      <c r="E11305" t="s">
        <v>3180</v>
      </c>
      <c r="H11305">
        <v>1204</v>
      </c>
      <c r="I11305">
        <v>24002354</v>
      </c>
      <c r="J11305" t="s">
        <v>3228</v>
      </c>
      <c r="K11305" s="38">
        <v>45348</v>
      </c>
      <c r="L11305" s="38">
        <v>45348</v>
      </c>
      <c r="M11305" t="s">
        <v>3226</v>
      </c>
      <c r="N11305" t="s">
        <v>4521</v>
      </c>
      <c r="O11305">
        <v>9</v>
      </c>
      <c r="Q11305" t="s">
        <v>36</v>
      </c>
      <c r="R11305">
        <v>1.67</v>
      </c>
      <c r="S11305">
        <v>9</v>
      </c>
      <c r="U11305">
        <v>15.03</v>
      </c>
      <c r="V11305">
        <v>14443933</v>
      </c>
      <c r="X11305" t="s">
        <v>36</v>
      </c>
      <c r="Y11305" t="s">
        <v>3204</v>
      </c>
      <c r="Z11305" t="e">
        <f>VLOOKUP(N11305,Sheet3!J:J,1,0)</f>
        <v>#N/A</v>
      </c>
      <c r="AA11305" t="e">
        <f>VLOOKUP(I11305,Sheet3!$E$2:$E$8,1,0)</f>
        <v>#N/A</v>
      </c>
    </row>
    <row r="11306" spans="1:27" hidden="1" x14ac:dyDescent="0.25">
      <c r="A11306">
        <v>292584</v>
      </c>
      <c r="B11306" t="s">
        <v>3177</v>
      </c>
      <c r="E11306" t="s">
        <v>3180</v>
      </c>
      <c r="H11306">
        <v>1204</v>
      </c>
      <c r="I11306">
        <v>182166</v>
      </c>
      <c r="J11306" t="s">
        <v>3229</v>
      </c>
      <c r="K11306" s="38">
        <v>45356</v>
      </c>
      <c r="L11306" s="38">
        <v>45356</v>
      </c>
      <c r="M11306" t="s">
        <v>3226</v>
      </c>
      <c r="N11306" t="s">
        <v>4521</v>
      </c>
      <c r="O11306">
        <v>-1181</v>
      </c>
      <c r="P11306" t="e">
        <f>VLOOKUP(I11306,Sheet3!$E$2:$E$16,1,0)</f>
        <v>#N/A</v>
      </c>
      <c r="Q11306" t="s">
        <v>36</v>
      </c>
      <c r="R11306">
        <v>1.67</v>
      </c>
      <c r="S11306">
        <v>-1181</v>
      </c>
      <c r="U11306">
        <v>-1972.27</v>
      </c>
      <c r="V11306">
        <v>14456229</v>
      </c>
      <c r="X11306" t="s">
        <v>36</v>
      </c>
      <c r="Y11306" t="s">
        <v>3204</v>
      </c>
      <c r="Z11306" t="e">
        <f>VLOOKUP(N11306,Sheet3!J:J,1,0)</f>
        <v>#N/A</v>
      </c>
      <c r="AA11306" t="e">
        <f>VLOOKUP(I11306,Sheet3!$E$2:$E$8,1,0)</f>
        <v>#N/A</v>
      </c>
    </row>
    <row r="11307" spans="1:27" hidden="1" x14ac:dyDescent="0.25">
      <c r="A11307">
        <v>292584</v>
      </c>
      <c r="B11307">
        <v>292584</v>
      </c>
      <c r="H11307">
        <v>1204</v>
      </c>
      <c r="M11307" t="s">
        <v>3226</v>
      </c>
      <c r="N11307" t="s">
        <v>4521</v>
      </c>
      <c r="R11307" t="s">
        <v>3225</v>
      </c>
      <c r="X11307" t="s">
        <v>36</v>
      </c>
      <c r="Z11307" t="e">
        <f>VLOOKUP(N11307,Sheet3!J:J,1,0)</f>
        <v>#N/A</v>
      </c>
      <c r="AA11307" t="e">
        <f>VLOOKUP(I11307,Sheet3!$E$2:$E$8,1,0)</f>
        <v>#N/A</v>
      </c>
    </row>
    <row r="11308" spans="1:27" hidden="1" x14ac:dyDescent="0.25">
      <c r="A11308">
        <v>292584</v>
      </c>
      <c r="B11308" t="s">
        <v>3177</v>
      </c>
      <c r="E11308" t="s">
        <v>3180</v>
      </c>
      <c r="H11308">
        <v>1204</v>
      </c>
      <c r="I11308">
        <v>24002354</v>
      </c>
      <c r="J11308" t="s">
        <v>3224</v>
      </c>
      <c r="K11308" s="38">
        <v>45348</v>
      </c>
      <c r="L11308" s="38">
        <v>45348</v>
      </c>
      <c r="M11308" t="s">
        <v>3226</v>
      </c>
      <c r="N11308" t="s">
        <v>4522</v>
      </c>
      <c r="R11308">
        <v>0</v>
      </c>
      <c r="V11308">
        <v>14443909</v>
      </c>
      <c r="X11308" t="s">
        <v>36</v>
      </c>
      <c r="Y11308" t="s">
        <v>3204</v>
      </c>
      <c r="Z11308" t="e">
        <f>VLOOKUP(N11308,Sheet3!J:J,1,0)</f>
        <v>#N/A</v>
      </c>
      <c r="AA11308" t="e">
        <f>VLOOKUP(I11308,Sheet3!$E$2:$E$8,1,0)</f>
        <v>#N/A</v>
      </c>
    </row>
    <row r="11309" spans="1:27" hidden="1" x14ac:dyDescent="0.25">
      <c r="A11309">
        <v>292584</v>
      </c>
      <c r="B11309" t="s">
        <v>3177</v>
      </c>
      <c r="E11309" t="s">
        <v>3180</v>
      </c>
      <c r="H11309">
        <v>1204</v>
      </c>
      <c r="I11309">
        <v>24002354</v>
      </c>
      <c r="J11309" t="s">
        <v>3228</v>
      </c>
      <c r="K11309" s="38">
        <v>45348</v>
      </c>
      <c r="L11309" s="38">
        <v>45348</v>
      </c>
      <c r="M11309" t="s">
        <v>3226</v>
      </c>
      <c r="N11309" t="s">
        <v>4522</v>
      </c>
      <c r="O11309">
        <v>929</v>
      </c>
      <c r="Q11309" t="s">
        <v>36</v>
      </c>
      <c r="R11309">
        <v>1.67</v>
      </c>
      <c r="S11309">
        <v>929</v>
      </c>
      <c r="U11309">
        <v>1551.43</v>
      </c>
      <c r="V11309">
        <v>14443910</v>
      </c>
      <c r="X11309" t="s">
        <v>36</v>
      </c>
      <c r="Y11309" t="s">
        <v>3204</v>
      </c>
      <c r="Z11309" t="e">
        <f>VLOOKUP(N11309,Sheet3!J:J,1,0)</f>
        <v>#N/A</v>
      </c>
      <c r="AA11309" t="e">
        <f>VLOOKUP(I11309,Sheet3!$E$2:$E$8,1,0)</f>
        <v>#N/A</v>
      </c>
    </row>
    <row r="11310" spans="1:27" hidden="1" x14ac:dyDescent="0.25">
      <c r="A11310">
        <v>292584</v>
      </c>
      <c r="B11310" t="s">
        <v>3177</v>
      </c>
      <c r="E11310" t="s">
        <v>3180</v>
      </c>
      <c r="H11310">
        <v>1204</v>
      </c>
      <c r="I11310">
        <v>182154</v>
      </c>
      <c r="J11310" t="s">
        <v>3229</v>
      </c>
      <c r="K11310" s="38">
        <v>45356</v>
      </c>
      <c r="L11310" s="38">
        <v>45356</v>
      </c>
      <c r="M11310" t="s">
        <v>3226</v>
      </c>
      <c r="N11310" t="s">
        <v>4522</v>
      </c>
      <c r="O11310">
        <v>-929</v>
      </c>
      <c r="P11310" t="e">
        <f>VLOOKUP(I11310,Sheet3!$E$2:$E$16,1,0)</f>
        <v>#N/A</v>
      </c>
      <c r="Q11310" t="s">
        <v>36</v>
      </c>
      <c r="R11310">
        <v>1.67</v>
      </c>
      <c r="S11310">
        <v>-929</v>
      </c>
      <c r="U11310">
        <v>-1551.43</v>
      </c>
      <c r="V11310">
        <v>14456210</v>
      </c>
      <c r="X11310" t="s">
        <v>36</v>
      </c>
      <c r="Y11310" t="s">
        <v>3204</v>
      </c>
      <c r="Z11310" t="e">
        <f>VLOOKUP(N11310,Sheet3!J:J,1,0)</f>
        <v>#N/A</v>
      </c>
      <c r="AA11310" t="e">
        <f>VLOOKUP(I11310,Sheet3!$E$2:$E$8,1,0)</f>
        <v>#N/A</v>
      </c>
    </row>
    <row r="11311" spans="1:27" hidden="1" x14ac:dyDescent="0.25">
      <c r="A11311">
        <v>292584</v>
      </c>
      <c r="B11311">
        <v>292584</v>
      </c>
      <c r="H11311">
        <v>1204</v>
      </c>
      <c r="M11311" t="s">
        <v>3226</v>
      </c>
      <c r="N11311" t="s">
        <v>4522</v>
      </c>
      <c r="R11311" t="s">
        <v>3225</v>
      </c>
      <c r="X11311" t="s">
        <v>36</v>
      </c>
      <c r="Z11311" t="e">
        <f>VLOOKUP(N11311,Sheet3!J:J,1,0)</f>
        <v>#N/A</v>
      </c>
      <c r="AA11311" t="e">
        <f>VLOOKUP(I11311,Sheet3!$E$2:$E$8,1,0)</f>
        <v>#N/A</v>
      </c>
    </row>
    <row r="11312" spans="1:27" hidden="1" x14ac:dyDescent="0.25">
      <c r="A11312">
        <v>292584</v>
      </c>
      <c r="B11312" t="s">
        <v>3177</v>
      </c>
      <c r="E11312" t="s">
        <v>3180</v>
      </c>
      <c r="H11312">
        <v>1204</v>
      </c>
      <c r="I11312">
        <v>24002359</v>
      </c>
      <c r="J11312" t="s">
        <v>3224</v>
      </c>
      <c r="K11312" s="38">
        <v>45348</v>
      </c>
      <c r="L11312" s="38">
        <v>45348</v>
      </c>
      <c r="M11312" t="s">
        <v>3226</v>
      </c>
      <c r="N11312" t="s">
        <v>4551</v>
      </c>
      <c r="R11312">
        <v>0</v>
      </c>
      <c r="V11312">
        <v>14444039</v>
      </c>
      <c r="X11312" t="s">
        <v>36</v>
      </c>
      <c r="Y11312" t="s">
        <v>3204</v>
      </c>
      <c r="Z11312" t="e">
        <f>VLOOKUP(N11312,Sheet3!J:J,1,0)</f>
        <v>#N/A</v>
      </c>
      <c r="AA11312" t="e">
        <f>VLOOKUP(I11312,Sheet3!$E$2:$E$8,1,0)</f>
        <v>#N/A</v>
      </c>
    </row>
    <row r="11313" spans="1:27" hidden="1" x14ac:dyDescent="0.25">
      <c r="A11313">
        <v>292584</v>
      </c>
      <c r="B11313" t="s">
        <v>3177</v>
      </c>
      <c r="E11313" t="s">
        <v>3180</v>
      </c>
      <c r="H11313">
        <v>1204</v>
      </c>
      <c r="I11313">
        <v>24002359</v>
      </c>
      <c r="J11313" t="s">
        <v>3228</v>
      </c>
      <c r="K11313" s="38">
        <v>45348</v>
      </c>
      <c r="L11313" s="38">
        <v>45348</v>
      </c>
      <c r="M11313" t="s">
        <v>3226</v>
      </c>
      <c r="N11313" t="s">
        <v>4551</v>
      </c>
      <c r="O11313">
        <v>1006</v>
      </c>
      <c r="Q11313" t="s">
        <v>36</v>
      </c>
      <c r="R11313">
        <v>1.67</v>
      </c>
      <c r="S11313">
        <v>1006</v>
      </c>
      <c r="U11313">
        <v>1680.02</v>
      </c>
      <c r="V11313">
        <v>14444040</v>
      </c>
      <c r="X11313" t="s">
        <v>36</v>
      </c>
      <c r="Y11313" t="s">
        <v>3204</v>
      </c>
      <c r="Z11313" t="e">
        <f>VLOOKUP(N11313,Sheet3!J:J,1,0)</f>
        <v>#N/A</v>
      </c>
      <c r="AA11313" t="e">
        <f>VLOOKUP(I11313,Sheet3!$E$2:$E$8,1,0)</f>
        <v>#N/A</v>
      </c>
    </row>
    <row r="11314" spans="1:27" hidden="1" x14ac:dyDescent="0.25">
      <c r="A11314">
        <v>292584</v>
      </c>
      <c r="B11314" t="s">
        <v>3177</v>
      </c>
      <c r="E11314" t="s">
        <v>3180</v>
      </c>
      <c r="H11314">
        <v>1204</v>
      </c>
      <c r="I11314">
        <v>24002359</v>
      </c>
      <c r="J11314" t="s">
        <v>3228</v>
      </c>
      <c r="K11314" s="38">
        <v>45348</v>
      </c>
      <c r="L11314" s="38">
        <v>45348</v>
      </c>
      <c r="M11314" t="s">
        <v>3226</v>
      </c>
      <c r="N11314" t="s">
        <v>4551</v>
      </c>
      <c r="O11314">
        <v>6</v>
      </c>
      <c r="Q11314" t="s">
        <v>36</v>
      </c>
      <c r="R11314">
        <v>1.67</v>
      </c>
      <c r="S11314">
        <v>6</v>
      </c>
      <c r="U11314">
        <v>10.02</v>
      </c>
      <c r="V11314">
        <v>14444045</v>
      </c>
      <c r="X11314" t="s">
        <v>36</v>
      </c>
      <c r="Y11314" t="s">
        <v>3204</v>
      </c>
      <c r="Z11314" t="e">
        <f>VLOOKUP(N11314,Sheet3!J:J,1,0)</f>
        <v>#N/A</v>
      </c>
      <c r="AA11314" t="e">
        <f>VLOOKUP(I11314,Sheet3!$E$2:$E$8,1,0)</f>
        <v>#N/A</v>
      </c>
    </row>
    <row r="11315" spans="1:27" hidden="1" x14ac:dyDescent="0.25">
      <c r="A11315">
        <v>292584</v>
      </c>
      <c r="B11315" t="s">
        <v>3177</v>
      </c>
      <c r="E11315" t="s">
        <v>3180</v>
      </c>
      <c r="H11315">
        <v>1204</v>
      </c>
      <c r="I11315">
        <v>14027806</v>
      </c>
      <c r="J11315" t="s">
        <v>3233</v>
      </c>
      <c r="K11315" s="38">
        <v>45365</v>
      </c>
      <c r="L11315" s="38">
        <v>45365</v>
      </c>
      <c r="M11315" t="s">
        <v>3226</v>
      </c>
      <c r="N11315" t="s">
        <v>4551</v>
      </c>
      <c r="O11315">
        <v>-150</v>
      </c>
      <c r="Q11315" t="s">
        <v>36</v>
      </c>
      <c r="R11315">
        <v>1.67</v>
      </c>
      <c r="S11315">
        <v>-150</v>
      </c>
      <c r="U11315">
        <v>-250.5</v>
      </c>
      <c r="V11315">
        <v>14466038</v>
      </c>
      <c r="X11315" t="s">
        <v>36</v>
      </c>
      <c r="Y11315" t="s">
        <v>3204</v>
      </c>
      <c r="Z11315" t="e">
        <f>VLOOKUP(N11315,Sheet3!J:J,1,0)</f>
        <v>#N/A</v>
      </c>
      <c r="AA11315" t="e">
        <f>VLOOKUP(I11315,Sheet3!$E$2:$E$8,1,0)</f>
        <v>#N/A</v>
      </c>
    </row>
    <row r="11316" spans="1:27" hidden="1" x14ac:dyDescent="0.25">
      <c r="A11316">
        <v>292584</v>
      </c>
      <c r="B11316" t="s">
        <v>3177</v>
      </c>
      <c r="E11316" t="s">
        <v>3180</v>
      </c>
      <c r="H11316">
        <v>1204</v>
      </c>
      <c r="I11316">
        <v>182449</v>
      </c>
      <c r="J11316" t="s">
        <v>3229</v>
      </c>
      <c r="K11316" s="38">
        <v>45399</v>
      </c>
      <c r="L11316" s="38">
        <v>45399</v>
      </c>
      <c r="M11316" t="s">
        <v>3226</v>
      </c>
      <c r="N11316" t="s">
        <v>4551</v>
      </c>
      <c r="O11316">
        <v>-6</v>
      </c>
      <c r="P11316" t="e">
        <f>VLOOKUP(I11316,Sheet3!$E$2:$E$16,1,0)</f>
        <v>#N/A</v>
      </c>
      <c r="Q11316" t="s">
        <v>36</v>
      </c>
      <c r="R11316">
        <v>1.67</v>
      </c>
      <c r="S11316">
        <v>-6</v>
      </c>
      <c r="U11316">
        <v>-10.02</v>
      </c>
      <c r="V11316">
        <v>14492685</v>
      </c>
      <c r="X11316" t="s">
        <v>36</v>
      </c>
      <c r="Y11316" t="s">
        <v>3204</v>
      </c>
      <c r="Z11316" t="e">
        <f>VLOOKUP(N11316,Sheet3!J:J,1,0)</f>
        <v>#N/A</v>
      </c>
      <c r="AA11316" t="e">
        <f>VLOOKUP(I11316,Sheet3!$E$2:$E$8,1,0)</f>
        <v>#N/A</v>
      </c>
    </row>
    <row r="11317" spans="1:27" hidden="1" x14ac:dyDescent="0.25">
      <c r="A11317">
        <v>292584</v>
      </c>
      <c r="B11317" t="s">
        <v>3177</v>
      </c>
      <c r="E11317" t="s">
        <v>3180</v>
      </c>
      <c r="H11317">
        <v>1204</v>
      </c>
      <c r="I11317">
        <v>182448</v>
      </c>
      <c r="J11317" t="s">
        <v>3229</v>
      </c>
      <c r="K11317" s="38">
        <v>45399</v>
      </c>
      <c r="L11317" s="38">
        <v>45399</v>
      </c>
      <c r="M11317" t="s">
        <v>3226</v>
      </c>
      <c r="N11317" t="s">
        <v>4551</v>
      </c>
      <c r="O11317">
        <v>-427</v>
      </c>
      <c r="P11317" t="e">
        <f>VLOOKUP(I11317,Sheet3!$E$2:$E$16,1,0)</f>
        <v>#N/A</v>
      </c>
      <c r="Q11317" t="s">
        <v>36</v>
      </c>
      <c r="R11317">
        <v>1.67</v>
      </c>
      <c r="S11317">
        <v>-427</v>
      </c>
      <c r="U11317">
        <v>-713.09</v>
      </c>
      <c r="V11317">
        <v>14492725</v>
      </c>
      <c r="X11317" t="s">
        <v>36</v>
      </c>
      <c r="Y11317" t="s">
        <v>3204</v>
      </c>
      <c r="Z11317" t="e">
        <f>VLOOKUP(N11317,Sheet3!J:J,1,0)</f>
        <v>#N/A</v>
      </c>
      <c r="AA11317" t="e">
        <f>VLOOKUP(I11317,Sheet3!$E$2:$E$8,1,0)</f>
        <v>#N/A</v>
      </c>
    </row>
    <row r="11318" spans="1:27" hidden="1" x14ac:dyDescent="0.25">
      <c r="A11318">
        <v>292584</v>
      </c>
      <c r="B11318" t="s">
        <v>3177</v>
      </c>
      <c r="E11318" t="s">
        <v>3180</v>
      </c>
      <c r="H11318">
        <v>1204</v>
      </c>
      <c r="I11318">
        <v>182701</v>
      </c>
      <c r="J11318" t="s">
        <v>3229</v>
      </c>
      <c r="K11318" s="38">
        <v>45427</v>
      </c>
      <c r="L11318" s="38">
        <v>45427</v>
      </c>
      <c r="M11318" t="s">
        <v>3226</v>
      </c>
      <c r="N11318" t="s">
        <v>4551</v>
      </c>
      <c r="O11318">
        <v>-429</v>
      </c>
      <c r="P11318" t="e">
        <f>VLOOKUP(I11318,Sheet3!$E$2:$E$16,1,0)</f>
        <v>#N/A</v>
      </c>
      <c r="Q11318" t="s">
        <v>36</v>
      </c>
      <c r="R11318">
        <v>1.67</v>
      </c>
      <c r="S11318">
        <v>-429</v>
      </c>
      <c r="U11318">
        <v>-716.43</v>
      </c>
      <c r="V11318">
        <v>14529205</v>
      </c>
      <c r="X11318" t="s">
        <v>36</v>
      </c>
      <c r="Y11318" t="s">
        <v>3204</v>
      </c>
      <c r="Z11318" t="e">
        <f>VLOOKUP(N11318,Sheet3!J:J,1,0)</f>
        <v>#N/A</v>
      </c>
      <c r="AA11318" t="e">
        <f>VLOOKUP(I11318,Sheet3!$E$2:$E$8,1,0)</f>
        <v>#N/A</v>
      </c>
    </row>
    <row r="11319" spans="1:27" hidden="1" x14ac:dyDescent="0.25">
      <c r="A11319">
        <v>292584</v>
      </c>
      <c r="B11319">
        <v>292584</v>
      </c>
      <c r="H11319">
        <v>1204</v>
      </c>
      <c r="M11319" t="s">
        <v>3226</v>
      </c>
      <c r="N11319" t="s">
        <v>4551</v>
      </c>
      <c r="R11319" t="s">
        <v>3225</v>
      </c>
      <c r="X11319" t="s">
        <v>36</v>
      </c>
      <c r="Z11319" t="e">
        <f>VLOOKUP(N11319,Sheet3!J:J,1,0)</f>
        <v>#N/A</v>
      </c>
      <c r="AA11319" t="e">
        <f>VLOOKUP(I11319,Sheet3!$E$2:$E$8,1,0)</f>
        <v>#N/A</v>
      </c>
    </row>
    <row r="11320" spans="1:27" hidden="1" x14ac:dyDescent="0.25">
      <c r="A11320">
        <v>292584</v>
      </c>
      <c r="B11320" t="s">
        <v>3177</v>
      </c>
      <c r="E11320" t="s">
        <v>3180</v>
      </c>
      <c r="H11320">
        <v>1204</v>
      </c>
      <c r="I11320">
        <v>24002359</v>
      </c>
      <c r="J11320" t="s">
        <v>3224</v>
      </c>
      <c r="K11320" s="38">
        <v>45348</v>
      </c>
      <c r="L11320" s="38">
        <v>45348</v>
      </c>
      <c r="M11320" t="s">
        <v>3226</v>
      </c>
      <c r="N11320" t="s">
        <v>4552</v>
      </c>
      <c r="R11320">
        <v>0</v>
      </c>
      <c r="V11320">
        <v>14444041</v>
      </c>
      <c r="X11320" t="s">
        <v>36</v>
      </c>
      <c r="Y11320" t="s">
        <v>3204</v>
      </c>
      <c r="Z11320" t="e">
        <f>VLOOKUP(N11320,Sheet3!J:J,1,0)</f>
        <v>#N/A</v>
      </c>
      <c r="AA11320" t="e">
        <f>VLOOKUP(I11320,Sheet3!$E$2:$E$8,1,0)</f>
        <v>#N/A</v>
      </c>
    </row>
    <row r="11321" spans="1:27" hidden="1" x14ac:dyDescent="0.25">
      <c r="A11321">
        <v>292584</v>
      </c>
      <c r="B11321" t="s">
        <v>3177</v>
      </c>
      <c r="E11321" t="s">
        <v>3180</v>
      </c>
      <c r="H11321">
        <v>1204</v>
      </c>
      <c r="I11321">
        <v>24002359</v>
      </c>
      <c r="J11321" t="s">
        <v>3228</v>
      </c>
      <c r="K11321" s="38">
        <v>45348</v>
      </c>
      <c r="L11321" s="38">
        <v>45348</v>
      </c>
      <c r="M11321" t="s">
        <v>3226</v>
      </c>
      <c r="N11321" t="s">
        <v>4552</v>
      </c>
      <c r="O11321">
        <v>94</v>
      </c>
      <c r="Q11321" t="s">
        <v>36</v>
      </c>
      <c r="R11321">
        <v>1.67</v>
      </c>
      <c r="S11321">
        <v>94</v>
      </c>
      <c r="U11321">
        <v>156.97999999999999</v>
      </c>
      <c r="V11321">
        <v>14444042</v>
      </c>
      <c r="X11321" t="s">
        <v>36</v>
      </c>
      <c r="Y11321" t="s">
        <v>3204</v>
      </c>
      <c r="Z11321" t="e">
        <f>VLOOKUP(N11321,Sheet3!J:J,1,0)</f>
        <v>#N/A</v>
      </c>
      <c r="AA11321" t="e">
        <f>VLOOKUP(I11321,Sheet3!$E$2:$E$8,1,0)</f>
        <v>#N/A</v>
      </c>
    </row>
    <row r="11322" spans="1:27" hidden="1" x14ac:dyDescent="0.25">
      <c r="A11322">
        <v>292584</v>
      </c>
      <c r="B11322" t="s">
        <v>3177</v>
      </c>
      <c r="E11322" t="s">
        <v>3180</v>
      </c>
      <c r="H11322">
        <v>1204</v>
      </c>
      <c r="I11322">
        <v>14027806</v>
      </c>
      <c r="J11322" t="s">
        <v>3233</v>
      </c>
      <c r="K11322" s="38">
        <v>45365</v>
      </c>
      <c r="L11322" s="38">
        <v>45365</v>
      </c>
      <c r="M11322" t="s">
        <v>3226</v>
      </c>
      <c r="N11322" t="s">
        <v>4552</v>
      </c>
      <c r="O11322">
        <v>150</v>
      </c>
      <c r="Q11322" t="s">
        <v>36</v>
      </c>
      <c r="R11322">
        <v>1.67</v>
      </c>
      <c r="S11322">
        <v>150</v>
      </c>
      <c r="U11322">
        <v>250.5</v>
      </c>
      <c r="V11322">
        <v>14466039</v>
      </c>
      <c r="X11322" t="s">
        <v>36</v>
      </c>
      <c r="Y11322" t="s">
        <v>3204</v>
      </c>
      <c r="Z11322" t="e">
        <f>VLOOKUP(N11322,Sheet3!J:J,1,0)</f>
        <v>#N/A</v>
      </c>
      <c r="AA11322" t="e">
        <f>VLOOKUP(I11322,Sheet3!$E$2:$E$8,1,0)</f>
        <v>#N/A</v>
      </c>
    </row>
    <row r="11323" spans="1:27" hidden="1" x14ac:dyDescent="0.25">
      <c r="A11323">
        <v>292584</v>
      </c>
      <c r="B11323" t="s">
        <v>3177</v>
      </c>
      <c r="E11323" t="s">
        <v>3180</v>
      </c>
      <c r="H11323">
        <v>1204</v>
      </c>
      <c r="I11323">
        <v>182449</v>
      </c>
      <c r="J11323" t="s">
        <v>3229</v>
      </c>
      <c r="K11323" s="38">
        <v>45399</v>
      </c>
      <c r="L11323" s="38">
        <v>45399</v>
      </c>
      <c r="M11323" t="s">
        <v>3226</v>
      </c>
      <c r="N11323" t="s">
        <v>4552</v>
      </c>
      <c r="O11323">
        <v>-244</v>
      </c>
      <c r="P11323" t="e">
        <f>VLOOKUP(I11323,Sheet3!$E$2:$E$16,1,0)</f>
        <v>#N/A</v>
      </c>
      <c r="Q11323" t="s">
        <v>36</v>
      </c>
      <c r="R11323">
        <v>1.67</v>
      </c>
      <c r="S11323">
        <v>-244</v>
      </c>
      <c r="U11323">
        <v>-407.48</v>
      </c>
      <c r="V11323">
        <v>14492730</v>
      </c>
      <c r="X11323" t="s">
        <v>36</v>
      </c>
      <c r="Y11323" t="s">
        <v>3204</v>
      </c>
      <c r="Z11323" t="e">
        <f>VLOOKUP(N11323,Sheet3!J:J,1,0)</f>
        <v>#N/A</v>
      </c>
      <c r="AA11323" t="e">
        <f>VLOOKUP(I11323,Sheet3!$E$2:$E$8,1,0)</f>
        <v>#N/A</v>
      </c>
    </row>
    <row r="11324" spans="1:27" hidden="1" x14ac:dyDescent="0.25">
      <c r="A11324">
        <v>292584</v>
      </c>
      <c r="B11324">
        <v>292584</v>
      </c>
      <c r="H11324">
        <v>1204</v>
      </c>
      <c r="M11324" t="s">
        <v>3226</v>
      </c>
      <c r="N11324" t="s">
        <v>4552</v>
      </c>
      <c r="R11324" t="s">
        <v>3225</v>
      </c>
      <c r="X11324" t="s">
        <v>36</v>
      </c>
      <c r="Z11324" t="e">
        <f>VLOOKUP(N11324,Sheet3!J:J,1,0)</f>
        <v>#N/A</v>
      </c>
      <c r="AA11324" t="e">
        <f>VLOOKUP(I11324,Sheet3!$E$2:$E$8,1,0)</f>
        <v>#N/A</v>
      </c>
    </row>
    <row r="11325" spans="1:27" hidden="1" x14ac:dyDescent="0.25">
      <c r="A11325">
        <v>292584</v>
      </c>
      <c r="B11325" t="s">
        <v>3177</v>
      </c>
      <c r="E11325" t="s">
        <v>3180</v>
      </c>
      <c r="H11325">
        <v>1204</v>
      </c>
      <c r="I11325">
        <v>24003452</v>
      </c>
      <c r="J11325" t="s">
        <v>3224</v>
      </c>
      <c r="K11325" s="38">
        <v>45408</v>
      </c>
      <c r="L11325" s="38">
        <v>45408</v>
      </c>
      <c r="M11325" t="s">
        <v>3226</v>
      </c>
      <c r="N11325" t="s">
        <v>4533</v>
      </c>
      <c r="R11325">
        <v>0</v>
      </c>
      <c r="V11325">
        <v>14503840</v>
      </c>
      <c r="X11325" t="s">
        <v>36</v>
      </c>
      <c r="Y11325" t="s">
        <v>3204</v>
      </c>
      <c r="Z11325" t="e">
        <f>VLOOKUP(N11325,Sheet3!J:J,1,0)</f>
        <v>#N/A</v>
      </c>
      <c r="AA11325" t="e">
        <f>VLOOKUP(I11325,Sheet3!$E$2:$E$8,1,0)</f>
        <v>#N/A</v>
      </c>
    </row>
    <row r="11326" spans="1:27" hidden="1" x14ac:dyDescent="0.25">
      <c r="A11326">
        <v>292584</v>
      </c>
      <c r="B11326" t="s">
        <v>3177</v>
      </c>
      <c r="E11326" t="s">
        <v>3180</v>
      </c>
      <c r="H11326">
        <v>1204</v>
      </c>
      <c r="I11326">
        <v>24003473</v>
      </c>
      <c r="J11326" t="s">
        <v>3228</v>
      </c>
      <c r="K11326" s="38">
        <v>45408</v>
      </c>
      <c r="L11326" s="38">
        <v>45408</v>
      </c>
      <c r="M11326" t="s">
        <v>3226</v>
      </c>
      <c r="N11326" t="s">
        <v>4533</v>
      </c>
      <c r="O11326">
        <v>-93</v>
      </c>
      <c r="Q11326" t="s">
        <v>36</v>
      </c>
      <c r="R11326">
        <v>1.67</v>
      </c>
      <c r="S11326">
        <v>-93</v>
      </c>
      <c r="U11326">
        <v>-155.31</v>
      </c>
      <c r="V11326">
        <v>14504301</v>
      </c>
      <c r="X11326" t="s">
        <v>36</v>
      </c>
      <c r="Y11326" t="s">
        <v>3204</v>
      </c>
      <c r="Z11326" t="e">
        <f>VLOOKUP(N11326,Sheet3!J:J,1,0)</f>
        <v>#N/A</v>
      </c>
      <c r="AA11326" t="e">
        <f>VLOOKUP(I11326,Sheet3!$E$2:$E$8,1,0)</f>
        <v>#N/A</v>
      </c>
    </row>
    <row r="11327" spans="1:27" hidden="1" x14ac:dyDescent="0.25">
      <c r="A11327">
        <v>292584</v>
      </c>
      <c r="B11327" t="s">
        <v>3177</v>
      </c>
      <c r="E11327" t="s">
        <v>3180</v>
      </c>
      <c r="H11327">
        <v>1204</v>
      </c>
      <c r="I11327">
        <v>24003452</v>
      </c>
      <c r="J11327" t="s">
        <v>3228</v>
      </c>
      <c r="K11327" s="38">
        <v>45408</v>
      </c>
      <c r="L11327" s="38">
        <v>45408</v>
      </c>
      <c r="M11327" t="s">
        <v>3226</v>
      </c>
      <c r="N11327" t="s">
        <v>4533</v>
      </c>
      <c r="O11327">
        <v>93</v>
      </c>
      <c r="Q11327" t="s">
        <v>36</v>
      </c>
      <c r="R11327">
        <v>1.67</v>
      </c>
      <c r="S11327">
        <v>93</v>
      </c>
      <c r="U11327">
        <v>155.31</v>
      </c>
      <c r="V11327">
        <v>14503841</v>
      </c>
      <c r="X11327" t="s">
        <v>36</v>
      </c>
      <c r="Y11327" t="s">
        <v>3204</v>
      </c>
      <c r="Z11327" t="e">
        <f>VLOOKUP(N11327,Sheet3!J:J,1,0)</f>
        <v>#N/A</v>
      </c>
      <c r="AA11327" t="e">
        <f>VLOOKUP(I11327,Sheet3!$E$2:$E$8,1,0)</f>
        <v>#N/A</v>
      </c>
    </row>
    <row r="11328" spans="1:27" hidden="1" x14ac:dyDescent="0.25">
      <c r="A11328">
        <v>292584</v>
      </c>
      <c r="B11328" t="s">
        <v>3177</v>
      </c>
      <c r="E11328" t="s">
        <v>3180</v>
      </c>
      <c r="H11328">
        <v>1204</v>
      </c>
      <c r="I11328">
        <v>24003476</v>
      </c>
      <c r="J11328" t="s">
        <v>3228</v>
      </c>
      <c r="K11328" s="38">
        <v>45408</v>
      </c>
      <c r="L11328" s="38">
        <v>45408</v>
      </c>
      <c r="M11328" t="s">
        <v>3226</v>
      </c>
      <c r="N11328" t="s">
        <v>4533</v>
      </c>
      <c r="O11328">
        <v>93</v>
      </c>
      <c r="Q11328" t="s">
        <v>36</v>
      </c>
      <c r="R11328">
        <v>1.67</v>
      </c>
      <c r="S11328">
        <v>93</v>
      </c>
      <c r="U11328">
        <v>155.31</v>
      </c>
      <c r="V11328">
        <v>14504376</v>
      </c>
      <c r="X11328" t="s">
        <v>36</v>
      </c>
      <c r="Y11328" t="s">
        <v>3204</v>
      </c>
      <c r="Z11328" t="e">
        <f>VLOOKUP(N11328,Sheet3!J:J,1,0)</f>
        <v>#N/A</v>
      </c>
      <c r="AA11328" t="e">
        <f>VLOOKUP(I11328,Sheet3!$E$2:$E$8,1,0)</f>
        <v>#N/A</v>
      </c>
    </row>
    <row r="11329" spans="1:27" hidden="1" x14ac:dyDescent="0.25">
      <c r="A11329">
        <v>292584</v>
      </c>
      <c r="B11329" t="s">
        <v>3177</v>
      </c>
      <c r="E11329" t="s">
        <v>3180</v>
      </c>
      <c r="H11329">
        <v>1204</v>
      </c>
      <c r="I11329">
        <v>182701</v>
      </c>
      <c r="J11329" t="s">
        <v>3229</v>
      </c>
      <c r="K11329" s="38">
        <v>45427</v>
      </c>
      <c r="L11329" s="38">
        <v>45427</v>
      </c>
      <c r="M11329" t="s">
        <v>3226</v>
      </c>
      <c r="N11329" t="s">
        <v>4533</v>
      </c>
      <c r="O11329">
        <v>-45</v>
      </c>
      <c r="P11329" t="e">
        <f>VLOOKUP(I11329,Sheet3!$E$2:$E$16,1,0)</f>
        <v>#N/A</v>
      </c>
      <c r="Q11329" t="s">
        <v>36</v>
      </c>
      <c r="R11329">
        <v>1.67</v>
      </c>
      <c r="S11329">
        <v>-45</v>
      </c>
      <c r="U11329">
        <v>-75.150000000000006</v>
      </c>
      <c r="V11329">
        <v>14529206</v>
      </c>
      <c r="X11329" t="s">
        <v>36</v>
      </c>
      <c r="Y11329" t="s">
        <v>3204</v>
      </c>
      <c r="Z11329" t="e">
        <f>VLOOKUP(N11329,Sheet3!J:J,1,0)</f>
        <v>#N/A</v>
      </c>
      <c r="AA11329" t="e">
        <f>VLOOKUP(I11329,Sheet3!$E$2:$E$8,1,0)</f>
        <v>#N/A</v>
      </c>
    </row>
    <row r="11330" spans="1:27" hidden="1" x14ac:dyDescent="0.25">
      <c r="A11330">
        <v>292584</v>
      </c>
      <c r="B11330">
        <v>292584</v>
      </c>
      <c r="H11330">
        <v>1204</v>
      </c>
      <c r="M11330" t="s">
        <v>3226</v>
      </c>
      <c r="N11330" t="s">
        <v>4533</v>
      </c>
      <c r="R11330" t="s">
        <v>3225</v>
      </c>
      <c r="S11330">
        <v>48</v>
      </c>
      <c r="U11330">
        <v>80.16</v>
      </c>
      <c r="X11330" t="s">
        <v>36</v>
      </c>
      <c r="Z11330" t="e">
        <f>VLOOKUP(N11330,Sheet3!J:J,1,0)</f>
        <v>#N/A</v>
      </c>
      <c r="AA11330" t="e">
        <f>VLOOKUP(I11330,Sheet3!$E$2:$E$8,1,0)</f>
        <v>#N/A</v>
      </c>
    </row>
    <row r="11331" spans="1:27" hidden="1" x14ac:dyDescent="0.25">
      <c r="A11331">
        <v>292584</v>
      </c>
      <c r="B11331" t="s">
        <v>3177</v>
      </c>
      <c r="E11331" t="s">
        <v>3180</v>
      </c>
      <c r="H11331">
        <v>1204</v>
      </c>
      <c r="I11331">
        <v>24003453</v>
      </c>
      <c r="J11331" t="s">
        <v>3224</v>
      </c>
      <c r="K11331" s="38">
        <v>45408</v>
      </c>
      <c r="L11331" s="38">
        <v>45408</v>
      </c>
      <c r="M11331" t="s">
        <v>3226</v>
      </c>
      <c r="N11331" t="s">
        <v>4534</v>
      </c>
      <c r="R11331">
        <v>0</v>
      </c>
      <c r="V11331">
        <v>14503920</v>
      </c>
      <c r="X11331" t="s">
        <v>36</v>
      </c>
      <c r="Y11331" t="s">
        <v>3204</v>
      </c>
      <c r="Z11331" t="e">
        <f>VLOOKUP(N11331,Sheet3!J:J,1,0)</f>
        <v>#N/A</v>
      </c>
      <c r="AA11331" t="e">
        <f>VLOOKUP(I11331,Sheet3!$E$2:$E$8,1,0)</f>
        <v>#N/A</v>
      </c>
    </row>
    <row r="11332" spans="1:27" hidden="1" x14ac:dyDescent="0.25">
      <c r="A11332">
        <v>292584</v>
      </c>
      <c r="B11332" t="s">
        <v>3177</v>
      </c>
      <c r="E11332" t="s">
        <v>3180</v>
      </c>
      <c r="H11332">
        <v>1204</v>
      </c>
      <c r="I11332">
        <v>24003453</v>
      </c>
      <c r="J11332" t="s">
        <v>3228</v>
      </c>
      <c r="K11332" s="38">
        <v>45408</v>
      </c>
      <c r="L11332" s="38">
        <v>45408</v>
      </c>
      <c r="M11332" t="s">
        <v>3226</v>
      </c>
      <c r="N11332" t="s">
        <v>4534</v>
      </c>
      <c r="O11332">
        <v>4</v>
      </c>
      <c r="Q11332" t="s">
        <v>36</v>
      </c>
      <c r="R11332">
        <v>1.67</v>
      </c>
      <c r="S11332">
        <v>4</v>
      </c>
      <c r="U11332">
        <v>6.68</v>
      </c>
      <c r="V11332">
        <v>14503932</v>
      </c>
      <c r="X11332" t="s">
        <v>36</v>
      </c>
      <c r="Y11332" t="s">
        <v>3204</v>
      </c>
      <c r="Z11332" t="e">
        <f>VLOOKUP(N11332,Sheet3!J:J,1,0)</f>
        <v>#N/A</v>
      </c>
      <c r="AA11332" t="e">
        <f>VLOOKUP(I11332,Sheet3!$E$2:$E$8,1,0)</f>
        <v>#N/A</v>
      </c>
    </row>
    <row r="11333" spans="1:27" hidden="1" x14ac:dyDescent="0.25">
      <c r="A11333">
        <v>292584</v>
      </c>
      <c r="B11333" t="s">
        <v>3177</v>
      </c>
      <c r="E11333" t="s">
        <v>3180</v>
      </c>
      <c r="H11333">
        <v>1204</v>
      </c>
      <c r="I11333">
        <v>24003453</v>
      </c>
      <c r="J11333" t="s">
        <v>3228</v>
      </c>
      <c r="K11333" s="38">
        <v>45408</v>
      </c>
      <c r="L11333" s="38">
        <v>45408</v>
      </c>
      <c r="M11333" t="s">
        <v>3226</v>
      </c>
      <c r="N11333" t="s">
        <v>4534</v>
      </c>
      <c r="O11333">
        <v>805</v>
      </c>
      <c r="Q11333" t="s">
        <v>36</v>
      </c>
      <c r="R11333">
        <v>1.67</v>
      </c>
      <c r="S11333">
        <v>805</v>
      </c>
      <c r="U11333">
        <v>1344.35</v>
      </c>
      <c r="V11333">
        <v>14503921</v>
      </c>
      <c r="X11333" t="s">
        <v>36</v>
      </c>
      <c r="Y11333" t="s">
        <v>3204</v>
      </c>
      <c r="Z11333" t="e">
        <f>VLOOKUP(N11333,Sheet3!J:J,1,0)</f>
        <v>#N/A</v>
      </c>
      <c r="AA11333" t="e">
        <f>VLOOKUP(I11333,Sheet3!$E$2:$E$8,1,0)</f>
        <v>#N/A</v>
      </c>
    </row>
    <row r="11334" spans="1:27" hidden="1" x14ac:dyDescent="0.25">
      <c r="A11334">
        <v>292584</v>
      </c>
      <c r="B11334" t="s">
        <v>3177</v>
      </c>
      <c r="E11334" t="s">
        <v>3180</v>
      </c>
      <c r="H11334">
        <v>1204</v>
      </c>
      <c r="I11334">
        <v>182746</v>
      </c>
      <c r="J11334" t="s">
        <v>3229</v>
      </c>
      <c r="K11334" s="38">
        <v>45439</v>
      </c>
      <c r="L11334" s="38">
        <v>45439</v>
      </c>
      <c r="M11334" t="s">
        <v>3226</v>
      </c>
      <c r="N11334" t="s">
        <v>4534</v>
      </c>
      <c r="O11334">
        <v>-793</v>
      </c>
      <c r="P11334" t="e">
        <f>VLOOKUP(I11334,Sheet3!$E$2:$E$16,1,0)</f>
        <v>#N/A</v>
      </c>
      <c r="Q11334" t="s">
        <v>36</v>
      </c>
      <c r="R11334">
        <v>1.67</v>
      </c>
      <c r="S11334">
        <v>-793</v>
      </c>
      <c r="U11334">
        <v>-1324.31</v>
      </c>
      <c r="V11334">
        <v>14540397</v>
      </c>
      <c r="X11334" t="s">
        <v>36</v>
      </c>
      <c r="Y11334" t="s">
        <v>3204</v>
      </c>
      <c r="Z11334" t="e">
        <f>VLOOKUP(N11334,Sheet3!J:J,1,0)</f>
        <v>#N/A</v>
      </c>
      <c r="AA11334" t="e">
        <f>VLOOKUP(I11334,Sheet3!$E$2:$E$8,1,0)</f>
        <v>#N/A</v>
      </c>
    </row>
    <row r="11335" spans="1:27" hidden="1" x14ac:dyDescent="0.25">
      <c r="A11335">
        <v>292584</v>
      </c>
      <c r="B11335">
        <v>292584</v>
      </c>
      <c r="H11335">
        <v>1204</v>
      </c>
      <c r="M11335" t="s">
        <v>3226</v>
      </c>
      <c r="N11335" t="s">
        <v>4534</v>
      </c>
      <c r="R11335" t="s">
        <v>3225</v>
      </c>
      <c r="S11335">
        <v>16</v>
      </c>
      <c r="U11335">
        <v>26.72</v>
      </c>
      <c r="X11335" t="s">
        <v>36</v>
      </c>
      <c r="Z11335" t="e">
        <f>VLOOKUP(N11335,Sheet3!J:J,1,0)</f>
        <v>#N/A</v>
      </c>
      <c r="AA11335" t="e">
        <f>VLOOKUP(I11335,Sheet3!$E$2:$E$8,1,0)</f>
        <v>#N/A</v>
      </c>
    </row>
    <row r="11336" spans="1:27" hidden="1" x14ac:dyDescent="0.25">
      <c r="A11336">
        <v>292584</v>
      </c>
      <c r="B11336" t="s">
        <v>3177</v>
      </c>
      <c r="E11336" t="s">
        <v>3180</v>
      </c>
      <c r="H11336">
        <v>1204</v>
      </c>
      <c r="I11336">
        <v>24003460</v>
      </c>
      <c r="J11336" t="s">
        <v>3224</v>
      </c>
      <c r="K11336" s="38">
        <v>45408</v>
      </c>
      <c r="L11336" s="38">
        <v>45408</v>
      </c>
      <c r="M11336" t="s">
        <v>3226</v>
      </c>
      <c r="N11336" t="s">
        <v>4535</v>
      </c>
      <c r="R11336">
        <v>0</v>
      </c>
      <c r="V11336">
        <v>14504128</v>
      </c>
      <c r="X11336" t="s">
        <v>36</v>
      </c>
      <c r="Y11336" t="s">
        <v>3204</v>
      </c>
      <c r="Z11336" t="e">
        <f>VLOOKUP(N11336,Sheet3!J:J,1,0)</f>
        <v>#N/A</v>
      </c>
      <c r="AA11336" t="e">
        <f>VLOOKUP(I11336,Sheet3!$E$2:$E$8,1,0)</f>
        <v>#N/A</v>
      </c>
    </row>
    <row r="11337" spans="1:27" hidden="1" x14ac:dyDescent="0.25">
      <c r="A11337">
        <v>292584</v>
      </c>
      <c r="B11337" t="s">
        <v>3177</v>
      </c>
      <c r="E11337" t="s">
        <v>3180</v>
      </c>
      <c r="H11337">
        <v>1204</v>
      </c>
      <c r="I11337">
        <v>24003460</v>
      </c>
      <c r="J11337" t="s">
        <v>3228</v>
      </c>
      <c r="K11337" s="38">
        <v>45408</v>
      </c>
      <c r="L11337" s="38">
        <v>45408</v>
      </c>
      <c r="M11337" t="s">
        <v>3226</v>
      </c>
      <c r="N11337" t="s">
        <v>4535</v>
      </c>
      <c r="O11337">
        <v>117</v>
      </c>
      <c r="Q11337" t="s">
        <v>36</v>
      </c>
      <c r="R11337">
        <v>1.67</v>
      </c>
      <c r="S11337">
        <v>117</v>
      </c>
      <c r="U11337">
        <v>195.39</v>
      </c>
      <c r="V11337">
        <v>14504129</v>
      </c>
      <c r="X11337" t="s">
        <v>36</v>
      </c>
      <c r="Y11337" t="s">
        <v>3204</v>
      </c>
      <c r="Z11337" t="e">
        <f>VLOOKUP(N11337,Sheet3!J:J,1,0)</f>
        <v>#N/A</v>
      </c>
      <c r="AA11337" t="e">
        <f>VLOOKUP(I11337,Sheet3!$E$2:$E$8,1,0)</f>
        <v>#N/A</v>
      </c>
    </row>
    <row r="11338" spans="1:27" hidden="1" x14ac:dyDescent="0.25">
      <c r="A11338">
        <v>292584</v>
      </c>
      <c r="B11338" t="s">
        <v>3177</v>
      </c>
      <c r="E11338" t="s">
        <v>3180</v>
      </c>
      <c r="H11338">
        <v>1204</v>
      </c>
      <c r="I11338">
        <v>182801</v>
      </c>
      <c r="J11338" t="s">
        <v>3229</v>
      </c>
      <c r="K11338" s="38">
        <v>45448</v>
      </c>
      <c r="L11338" s="38">
        <v>45448</v>
      </c>
      <c r="M11338" t="s">
        <v>3226</v>
      </c>
      <c r="N11338" t="s">
        <v>4535</v>
      </c>
      <c r="O11338">
        <v>-117</v>
      </c>
      <c r="P11338" t="e">
        <f>VLOOKUP(I11338,Sheet3!$E$2:$E$16,1,0)</f>
        <v>#N/A</v>
      </c>
      <c r="Q11338" t="s">
        <v>36</v>
      </c>
      <c r="R11338">
        <v>1.67</v>
      </c>
      <c r="S11338">
        <v>-117</v>
      </c>
      <c r="U11338">
        <v>-195.39</v>
      </c>
      <c r="V11338">
        <v>14556366</v>
      </c>
      <c r="X11338" t="s">
        <v>36</v>
      </c>
      <c r="Y11338" t="s">
        <v>3204</v>
      </c>
      <c r="Z11338" t="e">
        <f>VLOOKUP(N11338,Sheet3!J:J,1,0)</f>
        <v>#N/A</v>
      </c>
      <c r="AA11338" t="e">
        <f>VLOOKUP(I11338,Sheet3!$E$2:$E$8,1,0)</f>
        <v>#N/A</v>
      </c>
    </row>
    <row r="11339" spans="1:27" hidden="1" x14ac:dyDescent="0.25">
      <c r="A11339">
        <v>292584</v>
      </c>
      <c r="B11339">
        <v>292584</v>
      </c>
      <c r="H11339">
        <v>1204</v>
      </c>
      <c r="M11339" t="s">
        <v>3226</v>
      </c>
      <c r="N11339" t="s">
        <v>4535</v>
      </c>
      <c r="R11339" t="s">
        <v>3225</v>
      </c>
      <c r="X11339" t="s">
        <v>36</v>
      </c>
      <c r="Z11339" t="e">
        <f>VLOOKUP(N11339,Sheet3!J:J,1,0)</f>
        <v>#N/A</v>
      </c>
      <c r="AA11339" t="e">
        <f>VLOOKUP(I11339,Sheet3!$E$2:$E$8,1,0)</f>
        <v>#N/A</v>
      </c>
    </row>
    <row r="11340" spans="1:27" hidden="1" x14ac:dyDescent="0.25">
      <c r="A11340">
        <v>292584</v>
      </c>
      <c r="B11340" t="s">
        <v>3177</v>
      </c>
      <c r="E11340" t="s">
        <v>3180</v>
      </c>
      <c r="H11340">
        <v>1204</v>
      </c>
      <c r="I11340">
        <v>24004142</v>
      </c>
      <c r="J11340" t="s">
        <v>3224</v>
      </c>
      <c r="K11340" s="38">
        <v>45436</v>
      </c>
      <c r="L11340" s="38">
        <v>45436</v>
      </c>
      <c r="M11340" t="s">
        <v>3226</v>
      </c>
      <c r="N11340" t="s">
        <v>4536</v>
      </c>
      <c r="R11340">
        <v>0</v>
      </c>
      <c r="V11340">
        <v>14539091</v>
      </c>
      <c r="X11340" t="s">
        <v>36</v>
      </c>
      <c r="Y11340" t="s">
        <v>3204</v>
      </c>
      <c r="Z11340" t="e">
        <f>VLOOKUP(N11340,Sheet3!J:J,1,0)</f>
        <v>#N/A</v>
      </c>
      <c r="AA11340" t="e">
        <f>VLOOKUP(I11340,Sheet3!$E$2:$E$8,1,0)</f>
        <v>#N/A</v>
      </c>
    </row>
    <row r="11341" spans="1:27" hidden="1" x14ac:dyDescent="0.25">
      <c r="A11341">
        <v>292584</v>
      </c>
      <c r="B11341" t="s">
        <v>3177</v>
      </c>
      <c r="E11341" t="s">
        <v>3180</v>
      </c>
      <c r="H11341">
        <v>1204</v>
      </c>
      <c r="I11341">
        <v>24004142</v>
      </c>
      <c r="J11341" t="s">
        <v>3228</v>
      </c>
      <c r="K11341" s="38">
        <v>45436</v>
      </c>
      <c r="L11341" s="38">
        <v>45436</v>
      </c>
      <c r="M11341" t="s">
        <v>3226</v>
      </c>
      <c r="N11341" t="s">
        <v>4536</v>
      </c>
      <c r="O11341">
        <v>441</v>
      </c>
      <c r="Q11341" t="s">
        <v>36</v>
      </c>
      <c r="R11341">
        <v>1.67</v>
      </c>
      <c r="S11341">
        <v>441</v>
      </c>
      <c r="U11341">
        <v>736.47</v>
      </c>
      <c r="V11341">
        <v>14539092</v>
      </c>
      <c r="X11341" t="s">
        <v>36</v>
      </c>
      <c r="Y11341" t="s">
        <v>3204</v>
      </c>
      <c r="Z11341" t="e">
        <f>VLOOKUP(N11341,Sheet3!J:J,1,0)</f>
        <v>#N/A</v>
      </c>
      <c r="AA11341" t="e">
        <f>VLOOKUP(I11341,Sheet3!$E$2:$E$8,1,0)</f>
        <v>#N/A</v>
      </c>
    </row>
    <row r="11342" spans="1:27" hidden="1" x14ac:dyDescent="0.25">
      <c r="A11342">
        <v>292584</v>
      </c>
      <c r="B11342" t="s">
        <v>3177</v>
      </c>
      <c r="E11342" t="s">
        <v>3180</v>
      </c>
      <c r="H11342">
        <v>1204</v>
      </c>
      <c r="I11342">
        <v>24004142</v>
      </c>
      <c r="J11342" t="s">
        <v>3228</v>
      </c>
      <c r="K11342" s="38">
        <v>45436</v>
      </c>
      <c r="L11342" s="38">
        <v>45436</v>
      </c>
      <c r="M11342" t="s">
        <v>3226</v>
      </c>
      <c r="N11342" t="s">
        <v>4536</v>
      </c>
      <c r="O11342">
        <v>2.6</v>
      </c>
      <c r="Q11342" t="s">
        <v>36</v>
      </c>
      <c r="R11342">
        <v>1.67</v>
      </c>
      <c r="S11342">
        <v>2.6</v>
      </c>
      <c r="U11342">
        <v>4.34</v>
      </c>
      <c r="V11342">
        <v>14539138</v>
      </c>
      <c r="X11342" t="s">
        <v>36</v>
      </c>
      <c r="Y11342" t="s">
        <v>3204</v>
      </c>
      <c r="Z11342" t="e">
        <f>VLOOKUP(N11342,Sheet3!J:J,1,0)</f>
        <v>#N/A</v>
      </c>
      <c r="AA11342" t="e">
        <f>VLOOKUP(I11342,Sheet3!$E$2:$E$8,1,0)</f>
        <v>#N/A</v>
      </c>
    </row>
    <row r="11343" spans="1:27" hidden="1" x14ac:dyDescent="0.25">
      <c r="A11343">
        <v>292584</v>
      </c>
      <c r="B11343" t="s">
        <v>3177</v>
      </c>
      <c r="E11343" t="s">
        <v>3180</v>
      </c>
      <c r="H11343">
        <v>1204</v>
      </c>
      <c r="I11343">
        <v>182994</v>
      </c>
      <c r="J11343" t="s">
        <v>3229</v>
      </c>
      <c r="K11343" s="38">
        <v>45457</v>
      </c>
      <c r="L11343" s="38">
        <v>45457</v>
      </c>
      <c r="M11343" t="s">
        <v>3226</v>
      </c>
      <c r="N11343" t="s">
        <v>4536</v>
      </c>
      <c r="O11343">
        <v>-417</v>
      </c>
      <c r="P11343" t="e">
        <f>VLOOKUP(I11343,Sheet3!$E$2:$E$16,1,0)</f>
        <v>#N/A</v>
      </c>
      <c r="Q11343" t="s">
        <v>36</v>
      </c>
      <c r="R11343">
        <v>1.67</v>
      </c>
      <c r="S11343">
        <v>-417</v>
      </c>
      <c r="U11343">
        <v>-696.39</v>
      </c>
      <c r="V11343">
        <v>14568381</v>
      </c>
      <c r="X11343" t="s">
        <v>36</v>
      </c>
      <c r="Y11343" t="s">
        <v>3204</v>
      </c>
      <c r="Z11343" t="e">
        <f>VLOOKUP(N11343,Sheet3!J:J,1,0)</f>
        <v>#N/A</v>
      </c>
      <c r="AA11343" t="e">
        <f>VLOOKUP(I11343,Sheet3!$E$2:$E$8,1,0)</f>
        <v>#N/A</v>
      </c>
    </row>
    <row r="11344" spans="1:27" hidden="1" x14ac:dyDescent="0.25">
      <c r="A11344">
        <v>292584</v>
      </c>
      <c r="B11344">
        <v>292584</v>
      </c>
      <c r="H11344">
        <v>1204</v>
      </c>
      <c r="M11344" t="s">
        <v>3226</v>
      </c>
      <c r="N11344" t="s">
        <v>4536</v>
      </c>
      <c r="R11344" t="s">
        <v>3225</v>
      </c>
      <c r="S11344">
        <v>26.6</v>
      </c>
      <c r="U11344">
        <v>44.42</v>
      </c>
      <c r="X11344" t="s">
        <v>36</v>
      </c>
      <c r="Z11344" t="e">
        <f>VLOOKUP(N11344,Sheet3!J:J,1,0)</f>
        <v>#N/A</v>
      </c>
      <c r="AA11344" t="e">
        <f>VLOOKUP(I11344,Sheet3!$E$2:$E$8,1,0)</f>
        <v>#N/A</v>
      </c>
    </row>
    <row r="11345" spans="1:27" hidden="1" x14ac:dyDescent="0.25">
      <c r="A11345">
        <v>292584</v>
      </c>
      <c r="B11345" t="s">
        <v>3177</v>
      </c>
      <c r="E11345" t="s">
        <v>3180</v>
      </c>
      <c r="H11345">
        <v>1204</v>
      </c>
      <c r="I11345">
        <v>24004142</v>
      </c>
      <c r="J11345" t="s">
        <v>3224</v>
      </c>
      <c r="K11345" s="38">
        <v>45436</v>
      </c>
      <c r="L11345" s="38">
        <v>45436</v>
      </c>
      <c r="M11345" t="s">
        <v>3226</v>
      </c>
      <c r="N11345" t="s">
        <v>4537</v>
      </c>
      <c r="R11345">
        <v>0</v>
      </c>
      <c r="V11345">
        <v>14539124</v>
      </c>
      <c r="X11345" t="s">
        <v>36</v>
      </c>
      <c r="Y11345" t="s">
        <v>3204</v>
      </c>
      <c r="Z11345" t="e">
        <f>VLOOKUP(N11345,Sheet3!J:J,1,0)</f>
        <v>#N/A</v>
      </c>
      <c r="AA11345" t="e">
        <f>VLOOKUP(I11345,Sheet3!$E$2:$E$8,1,0)</f>
        <v>#N/A</v>
      </c>
    </row>
    <row r="11346" spans="1:27" hidden="1" x14ac:dyDescent="0.25">
      <c r="A11346">
        <v>292584</v>
      </c>
      <c r="B11346" t="s">
        <v>3177</v>
      </c>
      <c r="E11346" t="s">
        <v>3180</v>
      </c>
      <c r="H11346">
        <v>1204</v>
      </c>
      <c r="I11346">
        <v>24004142</v>
      </c>
      <c r="J11346" t="s">
        <v>3228</v>
      </c>
      <c r="K11346" s="38">
        <v>45436</v>
      </c>
      <c r="L11346" s="38">
        <v>45436</v>
      </c>
      <c r="M11346" t="s">
        <v>3226</v>
      </c>
      <c r="N11346" t="s">
        <v>4537</v>
      </c>
      <c r="O11346">
        <v>715</v>
      </c>
      <c r="Q11346" t="s">
        <v>36</v>
      </c>
      <c r="R11346">
        <v>1.67</v>
      </c>
      <c r="S11346">
        <v>715</v>
      </c>
      <c r="U11346">
        <v>1194.05</v>
      </c>
      <c r="V11346">
        <v>14539125</v>
      </c>
      <c r="X11346" t="s">
        <v>36</v>
      </c>
      <c r="Y11346" t="s">
        <v>3204</v>
      </c>
      <c r="Z11346" t="e">
        <f>VLOOKUP(N11346,Sheet3!J:J,1,0)</f>
        <v>#N/A</v>
      </c>
      <c r="AA11346" t="e">
        <f>VLOOKUP(I11346,Sheet3!$E$2:$E$8,1,0)</f>
        <v>#N/A</v>
      </c>
    </row>
    <row r="11347" spans="1:27" hidden="1" x14ac:dyDescent="0.25">
      <c r="A11347">
        <v>292584</v>
      </c>
      <c r="B11347" t="s">
        <v>3177</v>
      </c>
      <c r="E11347" t="s">
        <v>3180</v>
      </c>
      <c r="H11347">
        <v>1204</v>
      </c>
      <c r="I11347">
        <v>183013</v>
      </c>
      <c r="J11347" t="s">
        <v>3229</v>
      </c>
      <c r="K11347" s="38">
        <v>45464</v>
      </c>
      <c r="L11347" s="38">
        <v>45464</v>
      </c>
      <c r="M11347" t="s">
        <v>3226</v>
      </c>
      <c r="N11347" t="s">
        <v>4537</v>
      </c>
      <c r="O11347">
        <v>-703</v>
      </c>
      <c r="P11347" t="e">
        <f>VLOOKUP(I11347,Sheet3!$E$2:$E$16,1,0)</f>
        <v>#N/A</v>
      </c>
      <c r="Q11347" t="s">
        <v>36</v>
      </c>
      <c r="R11347">
        <v>1.67</v>
      </c>
      <c r="S11347">
        <v>-703</v>
      </c>
      <c r="U11347">
        <v>-1174.01</v>
      </c>
      <c r="V11347">
        <v>14574002</v>
      </c>
      <c r="X11347" t="s">
        <v>36</v>
      </c>
      <c r="Y11347" t="s">
        <v>3204</v>
      </c>
      <c r="Z11347" t="e">
        <f>VLOOKUP(N11347,Sheet3!J:J,1,0)</f>
        <v>#N/A</v>
      </c>
      <c r="AA11347" t="e">
        <f>VLOOKUP(I11347,Sheet3!$E$2:$E$8,1,0)</f>
        <v>#N/A</v>
      </c>
    </row>
    <row r="11348" spans="1:27" hidden="1" x14ac:dyDescent="0.25">
      <c r="A11348">
        <v>292584</v>
      </c>
      <c r="B11348">
        <v>292584</v>
      </c>
      <c r="H11348">
        <v>1204</v>
      </c>
      <c r="M11348" t="s">
        <v>3226</v>
      </c>
      <c r="N11348" t="s">
        <v>4537</v>
      </c>
      <c r="R11348" t="s">
        <v>3225</v>
      </c>
      <c r="S11348">
        <v>12</v>
      </c>
      <c r="U11348">
        <v>20.04</v>
      </c>
      <c r="X11348" t="s">
        <v>36</v>
      </c>
      <c r="Z11348" t="e">
        <f>VLOOKUP(N11348,Sheet3!J:J,1,0)</f>
        <v>#N/A</v>
      </c>
      <c r="AA11348" t="e">
        <f>VLOOKUP(I11348,Sheet3!$E$2:$E$8,1,0)</f>
        <v>#N/A</v>
      </c>
    </row>
    <row r="11349" spans="1:27" hidden="1" x14ac:dyDescent="0.25">
      <c r="A11349">
        <v>292584</v>
      </c>
      <c r="B11349" t="s">
        <v>3177</v>
      </c>
      <c r="E11349" t="s">
        <v>3180</v>
      </c>
      <c r="H11349">
        <v>1204</v>
      </c>
      <c r="J11349" t="s">
        <v>3797</v>
      </c>
      <c r="R11349" t="s">
        <v>3798</v>
      </c>
      <c r="S11349">
        <v>102.6</v>
      </c>
      <c r="U11349">
        <v>171.35</v>
      </c>
      <c r="X11349" t="s">
        <v>36</v>
      </c>
      <c r="Z11349" t="e">
        <f>VLOOKUP(N11349,Sheet3!J:J,1,0)</f>
        <v>#N/A</v>
      </c>
      <c r="AA11349" t="e">
        <f>VLOOKUP(I11349,Sheet3!$E$2:$E$8,1,0)</f>
        <v>#N/A</v>
      </c>
    </row>
    <row r="11350" spans="1:27" hidden="1" x14ac:dyDescent="0.25">
      <c r="A11350">
        <v>292585</v>
      </c>
      <c r="B11350" t="s">
        <v>3177</v>
      </c>
      <c r="E11350" t="s">
        <v>3181</v>
      </c>
      <c r="H11350">
        <v>1204</v>
      </c>
      <c r="I11350">
        <v>41021</v>
      </c>
      <c r="J11350" t="s">
        <v>3224</v>
      </c>
      <c r="K11350" s="38">
        <v>45120</v>
      </c>
      <c r="L11350" s="38">
        <v>45120</v>
      </c>
      <c r="Q11350" t="s">
        <v>36</v>
      </c>
      <c r="R11350">
        <v>0</v>
      </c>
      <c r="V11350">
        <v>14115737</v>
      </c>
      <c r="X11350" t="s">
        <v>36</v>
      </c>
      <c r="Y11350" t="s">
        <v>3204</v>
      </c>
      <c r="Z11350" t="e">
        <f>VLOOKUP(N11350,Sheet3!J:J,1,0)</f>
        <v>#N/A</v>
      </c>
      <c r="AA11350" t="e">
        <f>VLOOKUP(I11350,Sheet3!$E$2:$E$8,1,0)</f>
        <v>#N/A</v>
      </c>
    </row>
    <row r="11351" spans="1:27" hidden="1" x14ac:dyDescent="0.25">
      <c r="A11351">
        <v>292585</v>
      </c>
      <c r="B11351">
        <v>292585</v>
      </c>
      <c r="H11351">
        <v>1204</v>
      </c>
      <c r="R11351" t="s">
        <v>3225</v>
      </c>
      <c r="X11351" t="s">
        <v>36</v>
      </c>
      <c r="Z11351" t="e">
        <f>VLOOKUP(N11351,Sheet3!J:J,1,0)</f>
        <v>#N/A</v>
      </c>
      <c r="AA11351" t="e">
        <f>VLOOKUP(I11351,Sheet3!$E$2:$E$8,1,0)</f>
        <v>#N/A</v>
      </c>
    </row>
    <row r="11352" spans="1:27" hidden="1" x14ac:dyDescent="0.25">
      <c r="A11352">
        <v>292585</v>
      </c>
      <c r="B11352" t="s">
        <v>3177</v>
      </c>
      <c r="E11352" t="s">
        <v>3181</v>
      </c>
      <c r="H11352">
        <v>1204</v>
      </c>
      <c r="I11352">
        <v>24003476</v>
      </c>
      <c r="J11352" t="s">
        <v>3224</v>
      </c>
      <c r="K11352" s="38">
        <v>45408</v>
      </c>
      <c r="L11352" s="38">
        <v>45408</v>
      </c>
      <c r="M11352" t="s">
        <v>3226</v>
      </c>
      <c r="R11352">
        <v>0</v>
      </c>
      <c r="V11352">
        <v>14504378</v>
      </c>
      <c r="X11352" t="s">
        <v>36</v>
      </c>
      <c r="Y11352" t="s">
        <v>3204</v>
      </c>
      <c r="Z11352" t="e">
        <f>VLOOKUP(N11352,Sheet3!J:J,1,0)</f>
        <v>#N/A</v>
      </c>
      <c r="AA11352" t="e">
        <f>VLOOKUP(I11352,Sheet3!$E$2:$E$8,1,0)</f>
        <v>#N/A</v>
      </c>
    </row>
    <row r="11353" spans="1:27" hidden="1" x14ac:dyDescent="0.25">
      <c r="N11353" t="s">
        <v>4557</v>
      </c>
      <c r="Z11353" t="e">
        <f>VLOOKUP(N11353,Sheet3!J:J,1,0)</f>
        <v>#N/A</v>
      </c>
      <c r="AA11353" t="e">
        <f>VLOOKUP(I11353,Sheet3!$E$2:$E$8,1,0)</f>
        <v>#N/A</v>
      </c>
    </row>
    <row r="11354" spans="1:27" hidden="1" x14ac:dyDescent="0.25">
      <c r="A11354">
        <v>292585</v>
      </c>
      <c r="B11354" t="s">
        <v>3177</v>
      </c>
      <c r="E11354" t="s">
        <v>3181</v>
      </c>
      <c r="H11354">
        <v>1204</v>
      </c>
      <c r="I11354">
        <v>24003476</v>
      </c>
      <c r="J11354" t="s">
        <v>3228</v>
      </c>
      <c r="K11354" s="38">
        <v>45408</v>
      </c>
      <c r="L11354" s="38">
        <v>45408</v>
      </c>
      <c r="M11354" t="s">
        <v>3226</v>
      </c>
      <c r="O11354">
        <v>505</v>
      </c>
      <c r="Q11354" t="s">
        <v>36</v>
      </c>
      <c r="R11354">
        <v>1.67</v>
      </c>
      <c r="S11354">
        <v>505</v>
      </c>
      <c r="U11354">
        <v>843.35</v>
      </c>
      <c r="V11354">
        <v>14504379</v>
      </c>
      <c r="X11354" t="s">
        <v>36</v>
      </c>
      <c r="Y11354" t="s">
        <v>3204</v>
      </c>
      <c r="Z11354" t="e">
        <f>VLOOKUP(N11354,Sheet3!J:J,1,0)</f>
        <v>#N/A</v>
      </c>
      <c r="AA11354" t="e">
        <f>VLOOKUP(I11354,Sheet3!$E$2:$E$8,1,0)</f>
        <v>#N/A</v>
      </c>
    </row>
    <row r="11355" spans="1:27" hidden="1" x14ac:dyDescent="0.25">
      <c r="N11355" t="s">
        <v>4557</v>
      </c>
      <c r="Z11355" t="e">
        <f>VLOOKUP(N11355,Sheet3!J:J,1,0)</f>
        <v>#N/A</v>
      </c>
      <c r="AA11355" t="e">
        <f>VLOOKUP(I11355,Sheet3!$E$2:$E$8,1,0)</f>
        <v>#N/A</v>
      </c>
    </row>
    <row r="11356" spans="1:27" hidden="1" x14ac:dyDescent="0.25">
      <c r="A11356">
        <v>292585</v>
      </c>
      <c r="B11356" t="s">
        <v>3177</v>
      </c>
      <c r="E11356" t="s">
        <v>3181</v>
      </c>
      <c r="H11356">
        <v>1204</v>
      </c>
      <c r="I11356">
        <v>24003476</v>
      </c>
      <c r="J11356" t="s">
        <v>3228</v>
      </c>
      <c r="K11356" s="38">
        <v>45408</v>
      </c>
      <c r="L11356" s="38">
        <v>45408</v>
      </c>
      <c r="M11356" t="s">
        <v>3226</v>
      </c>
      <c r="O11356">
        <v>2</v>
      </c>
      <c r="Q11356" t="s">
        <v>36</v>
      </c>
      <c r="R11356">
        <v>1.67</v>
      </c>
      <c r="S11356">
        <v>2</v>
      </c>
      <c r="U11356">
        <v>3.34</v>
      </c>
      <c r="V11356">
        <v>14504395</v>
      </c>
      <c r="X11356" t="s">
        <v>36</v>
      </c>
      <c r="Y11356" t="s">
        <v>3204</v>
      </c>
      <c r="Z11356" t="e">
        <f>VLOOKUP(N11356,Sheet3!J:J,1,0)</f>
        <v>#N/A</v>
      </c>
      <c r="AA11356" t="e">
        <f>VLOOKUP(I11356,Sheet3!$E$2:$E$8,1,0)</f>
        <v>#N/A</v>
      </c>
    </row>
    <row r="11357" spans="1:27" hidden="1" x14ac:dyDescent="0.25">
      <c r="N11357" t="s">
        <v>4557</v>
      </c>
      <c r="Z11357" t="e">
        <f>VLOOKUP(N11357,Sheet3!J:J,1,0)</f>
        <v>#N/A</v>
      </c>
      <c r="AA11357" t="e">
        <f>VLOOKUP(I11357,Sheet3!$E$2:$E$8,1,0)</f>
        <v>#N/A</v>
      </c>
    </row>
    <row r="11358" spans="1:27" hidden="1" x14ac:dyDescent="0.25">
      <c r="A11358">
        <v>292585</v>
      </c>
      <c r="B11358" t="s">
        <v>3177</v>
      </c>
      <c r="E11358" t="s">
        <v>3181</v>
      </c>
      <c r="H11358">
        <v>1204</v>
      </c>
      <c r="I11358">
        <v>182702</v>
      </c>
      <c r="J11358" t="s">
        <v>3229</v>
      </c>
      <c r="K11358" s="38">
        <v>45427</v>
      </c>
      <c r="L11358" s="38">
        <v>45427</v>
      </c>
      <c r="M11358" t="s">
        <v>3226</v>
      </c>
      <c r="O11358">
        <v>-429</v>
      </c>
      <c r="P11358" t="e">
        <f>VLOOKUP(I11358,Sheet3!$E$2:$E$16,1,0)</f>
        <v>#N/A</v>
      </c>
      <c r="Q11358" t="s">
        <v>36</v>
      </c>
      <c r="R11358">
        <v>1.67</v>
      </c>
      <c r="S11358">
        <v>-429</v>
      </c>
      <c r="U11358">
        <v>-716.43</v>
      </c>
      <c r="V11358">
        <v>14529210</v>
      </c>
      <c r="X11358" t="s">
        <v>36</v>
      </c>
      <c r="Y11358" t="s">
        <v>3204</v>
      </c>
      <c r="Z11358" t="e">
        <f>VLOOKUP(N11358,Sheet3!J:J,1,0)</f>
        <v>#N/A</v>
      </c>
      <c r="AA11358" t="e">
        <f>VLOOKUP(I11358,Sheet3!$E$2:$E$8,1,0)</f>
        <v>#N/A</v>
      </c>
    </row>
    <row r="11359" spans="1:27" hidden="1" x14ac:dyDescent="0.25">
      <c r="N11359" t="s">
        <v>4557</v>
      </c>
      <c r="Z11359" t="e">
        <f>VLOOKUP(N11359,Sheet3!J:J,1,0)</f>
        <v>#N/A</v>
      </c>
      <c r="AA11359" t="e">
        <f>VLOOKUP(I11359,Sheet3!$E$2:$E$8,1,0)</f>
        <v>#N/A</v>
      </c>
    </row>
    <row r="11360" spans="1:27" hidden="1" x14ac:dyDescent="0.25">
      <c r="A11360">
        <v>292585</v>
      </c>
      <c r="B11360">
        <v>292585</v>
      </c>
      <c r="H11360">
        <v>1204</v>
      </c>
      <c r="M11360" t="s">
        <v>3226</v>
      </c>
      <c r="R11360" t="s">
        <v>3225</v>
      </c>
      <c r="S11360">
        <v>78</v>
      </c>
      <c r="U11360">
        <v>130.26</v>
      </c>
      <c r="X11360" t="s">
        <v>36</v>
      </c>
      <c r="Z11360" t="e">
        <f>VLOOKUP(N11360,Sheet3!J:J,1,0)</f>
        <v>#N/A</v>
      </c>
      <c r="AA11360" t="e">
        <f>VLOOKUP(I11360,Sheet3!$E$2:$E$8,1,0)</f>
        <v>#N/A</v>
      </c>
    </row>
    <row r="11361" spans="1:27" hidden="1" x14ac:dyDescent="0.25">
      <c r="N11361" t="s">
        <v>4557</v>
      </c>
      <c r="Z11361" t="e">
        <f>VLOOKUP(N11361,Sheet3!J:J,1,0)</f>
        <v>#N/A</v>
      </c>
      <c r="AA11361" t="e">
        <f>VLOOKUP(I11361,Sheet3!$E$2:$E$8,1,0)</f>
        <v>#N/A</v>
      </c>
    </row>
    <row r="11362" spans="1:27" hidden="1" x14ac:dyDescent="0.25">
      <c r="A11362">
        <v>292585</v>
      </c>
      <c r="B11362" t="s">
        <v>3177</v>
      </c>
      <c r="E11362" t="s">
        <v>3181</v>
      </c>
      <c r="H11362">
        <v>1204</v>
      </c>
      <c r="I11362">
        <v>23008358</v>
      </c>
      <c r="J11362" t="s">
        <v>3224</v>
      </c>
      <c r="K11362" s="38">
        <v>45194</v>
      </c>
      <c r="L11362" s="38">
        <v>45194</v>
      </c>
      <c r="M11362" t="s">
        <v>3226</v>
      </c>
      <c r="N11362" t="s">
        <v>4558</v>
      </c>
      <c r="R11362">
        <v>0</v>
      </c>
      <c r="V11362">
        <v>14232428</v>
      </c>
      <c r="X11362" t="s">
        <v>36</v>
      </c>
      <c r="Y11362" t="s">
        <v>3204</v>
      </c>
      <c r="Z11362" t="e">
        <f>VLOOKUP(N11362,Sheet3!J:J,1,0)</f>
        <v>#N/A</v>
      </c>
      <c r="AA11362" t="e">
        <f>VLOOKUP(I11362,Sheet3!$E$2:$E$8,1,0)</f>
        <v>#N/A</v>
      </c>
    </row>
    <row r="11363" spans="1:27" hidden="1" x14ac:dyDescent="0.25">
      <c r="A11363">
        <v>292585</v>
      </c>
      <c r="B11363" t="s">
        <v>3177</v>
      </c>
      <c r="E11363" t="s">
        <v>3181</v>
      </c>
      <c r="H11363">
        <v>1204</v>
      </c>
      <c r="I11363">
        <v>23008358</v>
      </c>
      <c r="J11363" t="s">
        <v>3228</v>
      </c>
      <c r="K11363" s="38">
        <v>45194</v>
      </c>
      <c r="L11363" s="38">
        <v>45194</v>
      </c>
      <c r="M11363" t="s">
        <v>3226</v>
      </c>
      <c r="N11363" t="s">
        <v>4558</v>
      </c>
      <c r="O11363">
        <v>1598.8</v>
      </c>
      <c r="Q11363" t="s">
        <v>36</v>
      </c>
      <c r="R11363">
        <v>1.67</v>
      </c>
      <c r="S11363">
        <v>1598.8</v>
      </c>
      <c r="U11363">
        <v>2670</v>
      </c>
      <c r="V11363">
        <v>14232429</v>
      </c>
      <c r="X11363" t="s">
        <v>36</v>
      </c>
      <c r="Y11363" t="s">
        <v>3204</v>
      </c>
      <c r="Z11363" t="e">
        <f>VLOOKUP(N11363,Sheet3!J:J,1,0)</f>
        <v>#N/A</v>
      </c>
      <c r="AA11363" t="e">
        <f>VLOOKUP(I11363,Sheet3!$E$2:$E$8,1,0)</f>
        <v>#N/A</v>
      </c>
    </row>
    <row r="11364" spans="1:27" hidden="1" x14ac:dyDescent="0.25">
      <c r="A11364">
        <v>292585</v>
      </c>
      <c r="B11364" t="s">
        <v>3177</v>
      </c>
      <c r="E11364" t="s">
        <v>3181</v>
      </c>
      <c r="H11364">
        <v>1204</v>
      </c>
      <c r="I11364">
        <v>180811</v>
      </c>
      <c r="J11364" t="s">
        <v>3229</v>
      </c>
      <c r="K11364" s="38">
        <v>45195</v>
      </c>
      <c r="L11364" s="38">
        <v>45195</v>
      </c>
      <c r="M11364" t="s">
        <v>3226</v>
      </c>
      <c r="N11364" t="s">
        <v>4558</v>
      </c>
      <c r="O11364">
        <v>-1598.8</v>
      </c>
      <c r="P11364" t="e">
        <f>VLOOKUP(I11364,Sheet3!$E$2:$E$16,1,0)</f>
        <v>#N/A</v>
      </c>
      <c r="Q11364" t="s">
        <v>36</v>
      </c>
      <c r="R11364">
        <v>1.67</v>
      </c>
      <c r="S11364">
        <v>-1598.8</v>
      </c>
      <c r="U11364">
        <v>-2670</v>
      </c>
      <c r="V11364">
        <v>14233857</v>
      </c>
      <c r="X11364" t="s">
        <v>36</v>
      </c>
      <c r="Y11364" t="s">
        <v>3204</v>
      </c>
      <c r="Z11364" t="e">
        <f>VLOOKUP(N11364,Sheet3!J:J,1,0)</f>
        <v>#N/A</v>
      </c>
      <c r="AA11364" t="e">
        <f>VLOOKUP(I11364,Sheet3!$E$2:$E$8,1,0)</f>
        <v>#N/A</v>
      </c>
    </row>
    <row r="11365" spans="1:27" hidden="1" x14ac:dyDescent="0.25">
      <c r="A11365">
        <v>292585</v>
      </c>
      <c r="B11365">
        <v>292585</v>
      </c>
      <c r="H11365">
        <v>1204</v>
      </c>
      <c r="M11365" t="s">
        <v>3226</v>
      </c>
      <c r="N11365" t="s">
        <v>4558</v>
      </c>
      <c r="R11365" t="s">
        <v>3225</v>
      </c>
      <c r="X11365" t="s">
        <v>36</v>
      </c>
      <c r="Z11365" t="e">
        <f>VLOOKUP(N11365,Sheet3!J:J,1,0)</f>
        <v>#N/A</v>
      </c>
      <c r="AA11365" t="e">
        <f>VLOOKUP(I11365,Sheet3!$E$2:$E$8,1,0)</f>
        <v>#N/A</v>
      </c>
    </row>
    <row r="11366" spans="1:27" hidden="1" x14ac:dyDescent="0.25">
      <c r="A11366">
        <v>292585</v>
      </c>
      <c r="B11366" t="s">
        <v>3177</v>
      </c>
      <c r="E11366" t="s">
        <v>3181</v>
      </c>
      <c r="H11366">
        <v>1204</v>
      </c>
      <c r="I11366">
        <v>23008358</v>
      </c>
      <c r="J11366" t="s">
        <v>3224</v>
      </c>
      <c r="K11366" s="38">
        <v>45194</v>
      </c>
      <c r="L11366" s="38">
        <v>45194</v>
      </c>
      <c r="M11366" t="s">
        <v>3226</v>
      </c>
      <c r="N11366" t="s">
        <v>4559</v>
      </c>
      <c r="R11366">
        <v>0</v>
      </c>
      <c r="V11366">
        <v>14232430</v>
      </c>
      <c r="X11366" t="s">
        <v>36</v>
      </c>
      <c r="Y11366" t="s">
        <v>3204</v>
      </c>
      <c r="Z11366" t="e">
        <f>VLOOKUP(N11366,Sheet3!J:J,1,0)</f>
        <v>#N/A</v>
      </c>
      <c r="AA11366" t="e">
        <f>VLOOKUP(I11366,Sheet3!$E$2:$E$8,1,0)</f>
        <v>#N/A</v>
      </c>
    </row>
    <row r="11367" spans="1:27" hidden="1" x14ac:dyDescent="0.25">
      <c r="A11367">
        <v>292585</v>
      </c>
      <c r="B11367" t="s">
        <v>3177</v>
      </c>
      <c r="E11367" t="s">
        <v>3181</v>
      </c>
      <c r="H11367">
        <v>1204</v>
      </c>
      <c r="I11367">
        <v>23008358</v>
      </c>
      <c r="J11367" t="s">
        <v>3228</v>
      </c>
      <c r="K11367" s="38">
        <v>45194</v>
      </c>
      <c r="L11367" s="38">
        <v>45194</v>
      </c>
      <c r="M11367" t="s">
        <v>3226</v>
      </c>
      <c r="N11367" t="s">
        <v>4559</v>
      </c>
      <c r="O11367">
        <v>305</v>
      </c>
      <c r="Q11367" t="s">
        <v>36</v>
      </c>
      <c r="R11367">
        <v>1.67</v>
      </c>
      <c r="S11367">
        <v>305</v>
      </c>
      <c r="U11367">
        <v>509.35</v>
      </c>
      <c r="V11367">
        <v>14232431</v>
      </c>
      <c r="X11367" t="s">
        <v>36</v>
      </c>
      <c r="Y11367" t="s">
        <v>3204</v>
      </c>
      <c r="Z11367" t="e">
        <f>VLOOKUP(N11367,Sheet3!J:J,1,0)</f>
        <v>#N/A</v>
      </c>
      <c r="AA11367" t="e">
        <f>VLOOKUP(I11367,Sheet3!$E$2:$E$8,1,0)</f>
        <v>#N/A</v>
      </c>
    </row>
    <row r="11368" spans="1:27" hidden="1" x14ac:dyDescent="0.25">
      <c r="A11368">
        <v>292585</v>
      </c>
      <c r="B11368" t="s">
        <v>3177</v>
      </c>
      <c r="E11368" t="s">
        <v>3181</v>
      </c>
      <c r="H11368">
        <v>1204</v>
      </c>
      <c r="I11368">
        <v>180812</v>
      </c>
      <c r="J11368" t="s">
        <v>3229</v>
      </c>
      <c r="K11368" s="38">
        <v>45195</v>
      </c>
      <c r="L11368" s="38">
        <v>45195</v>
      </c>
      <c r="M11368" t="s">
        <v>3226</v>
      </c>
      <c r="N11368" t="s">
        <v>4559</v>
      </c>
      <c r="O11368">
        <v>-305</v>
      </c>
      <c r="P11368" t="e">
        <f>VLOOKUP(I11368,Sheet3!$E$2:$E$16,1,0)</f>
        <v>#N/A</v>
      </c>
      <c r="Q11368" t="s">
        <v>36</v>
      </c>
      <c r="R11368">
        <v>1.67</v>
      </c>
      <c r="S11368">
        <v>-305</v>
      </c>
      <c r="U11368">
        <v>-509.35</v>
      </c>
      <c r="V11368">
        <v>14233862</v>
      </c>
      <c r="X11368" t="s">
        <v>36</v>
      </c>
      <c r="Y11368" t="s">
        <v>3204</v>
      </c>
      <c r="Z11368" t="e">
        <f>VLOOKUP(N11368,Sheet3!J:J,1,0)</f>
        <v>#N/A</v>
      </c>
      <c r="AA11368" t="e">
        <f>VLOOKUP(I11368,Sheet3!$E$2:$E$8,1,0)</f>
        <v>#N/A</v>
      </c>
    </row>
    <row r="11369" spans="1:27" hidden="1" x14ac:dyDescent="0.25">
      <c r="A11369">
        <v>292585</v>
      </c>
      <c r="B11369">
        <v>292585</v>
      </c>
      <c r="H11369">
        <v>1204</v>
      </c>
      <c r="M11369" t="s">
        <v>3226</v>
      </c>
      <c r="N11369" t="s">
        <v>4559</v>
      </c>
      <c r="R11369" t="s">
        <v>3225</v>
      </c>
      <c r="X11369" t="s">
        <v>36</v>
      </c>
      <c r="Z11369" t="e">
        <f>VLOOKUP(N11369,Sheet3!J:J,1,0)</f>
        <v>#N/A</v>
      </c>
      <c r="AA11369" t="e">
        <f>VLOOKUP(I11369,Sheet3!$E$2:$E$8,1,0)</f>
        <v>#N/A</v>
      </c>
    </row>
    <row r="11370" spans="1:27" hidden="1" x14ac:dyDescent="0.25">
      <c r="A11370">
        <v>292585</v>
      </c>
      <c r="B11370" t="s">
        <v>3177</v>
      </c>
      <c r="E11370" t="s">
        <v>3181</v>
      </c>
      <c r="H11370">
        <v>1204</v>
      </c>
      <c r="I11370">
        <v>23008359</v>
      </c>
      <c r="J11370" t="s">
        <v>3224</v>
      </c>
      <c r="K11370" s="38">
        <v>45194</v>
      </c>
      <c r="L11370" s="38">
        <v>45194</v>
      </c>
      <c r="M11370" t="s">
        <v>3226</v>
      </c>
      <c r="N11370" t="s">
        <v>4347</v>
      </c>
      <c r="R11370">
        <v>0</v>
      </c>
      <c r="V11370">
        <v>14232745</v>
      </c>
      <c r="X11370" t="s">
        <v>36</v>
      </c>
      <c r="Y11370" t="s">
        <v>3204</v>
      </c>
      <c r="Z11370" t="e">
        <f>VLOOKUP(N11370,Sheet3!J:J,1,0)</f>
        <v>#N/A</v>
      </c>
      <c r="AA11370" t="e">
        <f>VLOOKUP(I11370,Sheet3!$E$2:$E$8,1,0)</f>
        <v>#N/A</v>
      </c>
    </row>
    <row r="11371" spans="1:27" hidden="1" x14ac:dyDescent="0.25">
      <c r="A11371">
        <v>292585</v>
      </c>
      <c r="B11371" t="s">
        <v>3177</v>
      </c>
      <c r="E11371" t="s">
        <v>3181</v>
      </c>
      <c r="H11371">
        <v>1204</v>
      </c>
      <c r="I11371">
        <v>23008359</v>
      </c>
      <c r="J11371" t="s">
        <v>3228</v>
      </c>
      <c r="K11371" s="38">
        <v>45194</v>
      </c>
      <c r="L11371" s="38">
        <v>45194</v>
      </c>
      <c r="M11371" t="s">
        <v>3226</v>
      </c>
      <c r="N11371" t="s">
        <v>4347</v>
      </c>
      <c r="O11371">
        <v>1225</v>
      </c>
      <c r="Q11371" t="s">
        <v>36</v>
      </c>
      <c r="R11371">
        <v>1.67</v>
      </c>
      <c r="S11371">
        <v>1225</v>
      </c>
      <c r="U11371">
        <v>2045.75</v>
      </c>
      <c r="V11371">
        <v>14232746</v>
      </c>
      <c r="X11371" t="s">
        <v>36</v>
      </c>
      <c r="Y11371" t="s">
        <v>3204</v>
      </c>
      <c r="Z11371" t="e">
        <f>VLOOKUP(N11371,Sheet3!J:J,1,0)</f>
        <v>#N/A</v>
      </c>
      <c r="AA11371" t="e">
        <f>VLOOKUP(I11371,Sheet3!$E$2:$E$8,1,0)</f>
        <v>#N/A</v>
      </c>
    </row>
    <row r="11372" spans="1:27" hidden="1" x14ac:dyDescent="0.25">
      <c r="A11372">
        <v>292585</v>
      </c>
      <c r="B11372" t="s">
        <v>3177</v>
      </c>
      <c r="E11372" t="s">
        <v>3181</v>
      </c>
      <c r="H11372">
        <v>1204</v>
      </c>
      <c r="I11372">
        <v>180832</v>
      </c>
      <c r="J11372" t="s">
        <v>3229</v>
      </c>
      <c r="K11372" s="38">
        <v>45195</v>
      </c>
      <c r="L11372" s="38">
        <v>45195</v>
      </c>
      <c r="M11372" t="s">
        <v>3226</v>
      </c>
      <c r="N11372" t="s">
        <v>4347</v>
      </c>
      <c r="O11372">
        <v>-1225</v>
      </c>
      <c r="P11372" t="e">
        <f>VLOOKUP(I11372,Sheet3!$E$2:$E$16,1,0)</f>
        <v>#N/A</v>
      </c>
      <c r="Q11372" t="s">
        <v>36</v>
      </c>
      <c r="R11372">
        <v>1.67</v>
      </c>
      <c r="S11372">
        <v>-1225</v>
      </c>
      <c r="U11372">
        <v>-2045.75</v>
      </c>
      <c r="V11372">
        <v>14233917</v>
      </c>
      <c r="X11372" t="s">
        <v>36</v>
      </c>
      <c r="Y11372" t="s">
        <v>3204</v>
      </c>
      <c r="Z11372" t="e">
        <f>VLOOKUP(N11372,Sheet3!J:J,1,0)</f>
        <v>#N/A</v>
      </c>
      <c r="AA11372" t="e">
        <f>VLOOKUP(I11372,Sheet3!$E$2:$E$8,1,0)</f>
        <v>#N/A</v>
      </c>
    </row>
    <row r="11373" spans="1:27" hidden="1" x14ac:dyDescent="0.25">
      <c r="A11373">
        <v>292585</v>
      </c>
      <c r="B11373">
        <v>292585</v>
      </c>
      <c r="H11373">
        <v>1204</v>
      </c>
      <c r="M11373" t="s">
        <v>3226</v>
      </c>
      <c r="N11373" t="s">
        <v>4347</v>
      </c>
      <c r="R11373" t="s">
        <v>3225</v>
      </c>
      <c r="X11373" t="s">
        <v>36</v>
      </c>
      <c r="Z11373" t="e">
        <f>VLOOKUP(N11373,Sheet3!J:J,1,0)</f>
        <v>#N/A</v>
      </c>
      <c r="AA11373" t="e">
        <f>VLOOKUP(I11373,Sheet3!$E$2:$E$8,1,0)</f>
        <v>#N/A</v>
      </c>
    </row>
    <row r="11374" spans="1:27" hidden="1" x14ac:dyDescent="0.25">
      <c r="A11374">
        <v>292585</v>
      </c>
      <c r="B11374" t="s">
        <v>3177</v>
      </c>
      <c r="E11374" t="s">
        <v>3181</v>
      </c>
      <c r="H11374">
        <v>1204</v>
      </c>
      <c r="I11374">
        <v>23008359</v>
      </c>
      <c r="J11374" t="s">
        <v>3224</v>
      </c>
      <c r="K11374" s="38">
        <v>45194</v>
      </c>
      <c r="L11374" s="38">
        <v>45194</v>
      </c>
      <c r="M11374" t="s">
        <v>3226</v>
      </c>
      <c r="N11374" t="s">
        <v>4560</v>
      </c>
      <c r="R11374">
        <v>0</v>
      </c>
      <c r="V11374">
        <v>14232749</v>
      </c>
      <c r="X11374" t="s">
        <v>36</v>
      </c>
      <c r="Y11374" t="s">
        <v>3204</v>
      </c>
      <c r="Z11374" t="e">
        <f>VLOOKUP(N11374,Sheet3!J:J,1,0)</f>
        <v>#N/A</v>
      </c>
      <c r="AA11374" t="e">
        <f>VLOOKUP(I11374,Sheet3!$E$2:$E$8,1,0)</f>
        <v>#N/A</v>
      </c>
    </row>
    <row r="11375" spans="1:27" hidden="1" x14ac:dyDescent="0.25">
      <c r="A11375">
        <v>292585</v>
      </c>
      <c r="B11375" t="s">
        <v>3177</v>
      </c>
      <c r="E11375" t="s">
        <v>3181</v>
      </c>
      <c r="H11375">
        <v>1204</v>
      </c>
      <c r="I11375">
        <v>23008359</v>
      </c>
      <c r="J11375" t="s">
        <v>3228</v>
      </c>
      <c r="K11375" s="38">
        <v>45194</v>
      </c>
      <c r="L11375" s="38">
        <v>45194</v>
      </c>
      <c r="M11375" t="s">
        <v>3226</v>
      </c>
      <c r="N11375" t="s">
        <v>4560</v>
      </c>
      <c r="O11375">
        <v>163.5</v>
      </c>
      <c r="Q11375" t="s">
        <v>36</v>
      </c>
      <c r="R11375">
        <v>1.67</v>
      </c>
      <c r="S11375">
        <v>163.5</v>
      </c>
      <c r="U11375">
        <v>273.05</v>
      </c>
      <c r="V11375">
        <v>14232750</v>
      </c>
      <c r="X11375" t="s">
        <v>36</v>
      </c>
      <c r="Y11375" t="s">
        <v>3204</v>
      </c>
      <c r="Z11375" t="e">
        <f>VLOOKUP(N11375,Sheet3!J:J,1,0)</f>
        <v>#N/A</v>
      </c>
      <c r="AA11375" t="e">
        <f>VLOOKUP(I11375,Sheet3!$E$2:$E$8,1,0)</f>
        <v>#N/A</v>
      </c>
    </row>
    <row r="11376" spans="1:27" hidden="1" x14ac:dyDescent="0.25">
      <c r="A11376">
        <v>292585</v>
      </c>
      <c r="B11376" t="s">
        <v>3177</v>
      </c>
      <c r="E11376" t="s">
        <v>3181</v>
      </c>
      <c r="H11376">
        <v>1204</v>
      </c>
      <c r="I11376">
        <v>180833</v>
      </c>
      <c r="J11376" t="s">
        <v>3229</v>
      </c>
      <c r="K11376" s="38">
        <v>45195</v>
      </c>
      <c r="L11376" s="38">
        <v>45195</v>
      </c>
      <c r="M11376" t="s">
        <v>3226</v>
      </c>
      <c r="N11376" t="s">
        <v>4560</v>
      </c>
      <c r="O11376">
        <v>-163.5</v>
      </c>
      <c r="P11376" t="e">
        <f>VLOOKUP(I11376,Sheet3!$E$2:$E$16,1,0)</f>
        <v>#N/A</v>
      </c>
      <c r="Q11376" t="s">
        <v>36</v>
      </c>
      <c r="R11376">
        <v>1.67</v>
      </c>
      <c r="S11376">
        <v>-163.5</v>
      </c>
      <c r="U11376">
        <v>-273.05</v>
      </c>
      <c r="V11376">
        <v>14233918</v>
      </c>
      <c r="X11376" t="s">
        <v>36</v>
      </c>
      <c r="Y11376" t="s">
        <v>3204</v>
      </c>
      <c r="Z11376" t="e">
        <f>VLOOKUP(N11376,Sheet3!J:J,1,0)</f>
        <v>#N/A</v>
      </c>
      <c r="AA11376" t="e">
        <f>VLOOKUP(I11376,Sheet3!$E$2:$E$8,1,0)</f>
        <v>#N/A</v>
      </c>
    </row>
    <row r="11377" spans="1:27" hidden="1" x14ac:dyDescent="0.25">
      <c r="A11377">
        <v>292585</v>
      </c>
      <c r="B11377">
        <v>292585</v>
      </c>
      <c r="H11377">
        <v>1204</v>
      </c>
      <c r="M11377" t="s">
        <v>3226</v>
      </c>
      <c r="N11377" t="s">
        <v>4560</v>
      </c>
      <c r="R11377" t="s">
        <v>3225</v>
      </c>
      <c r="X11377" t="s">
        <v>36</v>
      </c>
      <c r="Z11377" t="e">
        <f>VLOOKUP(N11377,Sheet3!J:J,1,0)</f>
        <v>#N/A</v>
      </c>
      <c r="AA11377" t="e">
        <f>VLOOKUP(I11377,Sheet3!$E$2:$E$8,1,0)</f>
        <v>#N/A</v>
      </c>
    </row>
    <row r="11378" spans="1:27" hidden="1" x14ac:dyDescent="0.25">
      <c r="A11378">
        <v>292585</v>
      </c>
      <c r="B11378" t="s">
        <v>3177</v>
      </c>
      <c r="E11378" t="s">
        <v>3181</v>
      </c>
      <c r="H11378">
        <v>1204</v>
      </c>
      <c r="I11378">
        <v>23009263</v>
      </c>
      <c r="J11378" t="s">
        <v>3224</v>
      </c>
      <c r="K11378" s="38">
        <v>45223</v>
      </c>
      <c r="L11378" s="38">
        <v>45223</v>
      </c>
      <c r="M11378" t="s">
        <v>3226</v>
      </c>
      <c r="N11378" t="s">
        <v>4362</v>
      </c>
      <c r="R11378">
        <v>0</v>
      </c>
      <c r="V11378">
        <v>14290506</v>
      </c>
      <c r="X11378" t="s">
        <v>36</v>
      </c>
      <c r="Y11378" t="s">
        <v>3204</v>
      </c>
      <c r="Z11378" t="e">
        <f>VLOOKUP(N11378,Sheet3!J:J,1,0)</f>
        <v>#N/A</v>
      </c>
      <c r="AA11378" t="e">
        <f>VLOOKUP(I11378,Sheet3!$E$2:$E$8,1,0)</f>
        <v>#N/A</v>
      </c>
    </row>
    <row r="11379" spans="1:27" hidden="1" x14ac:dyDescent="0.25">
      <c r="A11379">
        <v>292585</v>
      </c>
      <c r="B11379" t="s">
        <v>3177</v>
      </c>
      <c r="E11379" t="s">
        <v>3181</v>
      </c>
      <c r="H11379">
        <v>1204</v>
      </c>
      <c r="I11379">
        <v>23009263</v>
      </c>
      <c r="J11379" t="s">
        <v>3228</v>
      </c>
      <c r="K11379" s="38">
        <v>45223</v>
      </c>
      <c r="L11379" s="38">
        <v>45223</v>
      </c>
      <c r="M11379" t="s">
        <v>3226</v>
      </c>
      <c r="N11379" t="s">
        <v>4362</v>
      </c>
      <c r="O11379">
        <v>1685</v>
      </c>
      <c r="Q11379" t="s">
        <v>36</v>
      </c>
      <c r="R11379">
        <v>1.67</v>
      </c>
      <c r="S11379">
        <v>1685</v>
      </c>
      <c r="U11379">
        <v>2813.95</v>
      </c>
      <c r="V11379">
        <v>14290507</v>
      </c>
      <c r="X11379" t="s">
        <v>36</v>
      </c>
      <c r="Y11379" t="s">
        <v>3204</v>
      </c>
      <c r="Z11379" t="e">
        <f>VLOOKUP(N11379,Sheet3!J:J,1,0)</f>
        <v>#N/A</v>
      </c>
      <c r="AA11379" t="e">
        <f>VLOOKUP(I11379,Sheet3!$E$2:$E$8,1,0)</f>
        <v>#N/A</v>
      </c>
    </row>
    <row r="11380" spans="1:27" hidden="1" x14ac:dyDescent="0.25">
      <c r="A11380">
        <v>292585</v>
      </c>
      <c r="B11380" t="s">
        <v>3177</v>
      </c>
      <c r="E11380" t="s">
        <v>3181</v>
      </c>
      <c r="H11380">
        <v>1204</v>
      </c>
      <c r="I11380">
        <v>181012</v>
      </c>
      <c r="J11380" t="s">
        <v>3229</v>
      </c>
      <c r="K11380" s="38">
        <v>45224</v>
      </c>
      <c r="L11380" s="38">
        <v>45224</v>
      </c>
      <c r="M11380" t="s">
        <v>3226</v>
      </c>
      <c r="N11380" t="s">
        <v>4362</v>
      </c>
      <c r="O11380">
        <v>-1685</v>
      </c>
      <c r="P11380" t="e">
        <f>VLOOKUP(I11380,Sheet3!$E$2:$E$16,1,0)</f>
        <v>#N/A</v>
      </c>
      <c r="Q11380" t="s">
        <v>36</v>
      </c>
      <c r="R11380">
        <v>1.67</v>
      </c>
      <c r="S11380">
        <v>-1685</v>
      </c>
      <c r="U11380">
        <v>-2813.95</v>
      </c>
      <c r="V11380">
        <v>14291840</v>
      </c>
      <c r="X11380" t="s">
        <v>36</v>
      </c>
      <c r="Y11380" t="s">
        <v>3204</v>
      </c>
      <c r="Z11380" t="e">
        <f>VLOOKUP(N11380,Sheet3!J:J,1,0)</f>
        <v>#N/A</v>
      </c>
      <c r="AA11380" t="e">
        <f>VLOOKUP(I11380,Sheet3!$E$2:$E$8,1,0)</f>
        <v>#N/A</v>
      </c>
    </row>
    <row r="11381" spans="1:27" hidden="1" x14ac:dyDescent="0.25">
      <c r="A11381">
        <v>292585</v>
      </c>
      <c r="B11381">
        <v>292585</v>
      </c>
      <c r="H11381">
        <v>1204</v>
      </c>
      <c r="M11381" t="s">
        <v>3226</v>
      </c>
      <c r="N11381" t="s">
        <v>4362</v>
      </c>
      <c r="R11381" t="s">
        <v>3225</v>
      </c>
      <c r="X11381" t="s">
        <v>36</v>
      </c>
      <c r="Z11381" t="e">
        <f>VLOOKUP(N11381,Sheet3!J:J,1,0)</f>
        <v>#N/A</v>
      </c>
      <c r="AA11381" t="e">
        <f>VLOOKUP(I11381,Sheet3!$E$2:$E$8,1,0)</f>
        <v>#N/A</v>
      </c>
    </row>
    <row r="11382" spans="1:27" hidden="1" x14ac:dyDescent="0.25">
      <c r="A11382">
        <v>292585</v>
      </c>
      <c r="B11382" t="s">
        <v>3177</v>
      </c>
      <c r="E11382" t="s">
        <v>3181</v>
      </c>
      <c r="H11382">
        <v>1204</v>
      </c>
      <c r="I11382">
        <v>23009411</v>
      </c>
      <c r="J11382" t="s">
        <v>3224</v>
      </c>
      <c r="K11382" s="38">
        <v>45227</v>
      </c>
      <c r="L11382" s="38">
        <v>45227</v>
      </c>
      <c r="M11382" t="s">
        <v>3226</v>
      </c>
      <c r="N11382" t="s">
        <v>4561</v>
      </c>
      <c r="R11382">
        <v>0</v>
      </c>
      <c r="V11382">
        <v>14298021</v>
      </c>
      <c r="X11382" t="s">
        <v>36</v>
      </c>
      <c r="Y11382" t="s">
        <v>3204</v>
      </c>
      <c r="Z11382" t="e">
        <f>VLOOKUP(N11382,Sheet3!J:J,1,0)</f>
        <v>#N/A</v>
      </c>
      <c r="AA11382" t="e">
        <f>VLOOKUP(I11382,Sheet3!$E$2:$E$8,1,0)</f>
        <v>#N/A</v>
      </c>
    </row>
    <row r="11383" spans="1:27" hidden="1" x14ac:dyDescent="0.25">
      <c r="A11383">
        <v>292585</v>
      </c>
      <c r="B11383" t="s">
        <v>3177</v>
      </c>
      <c r="E11383" t="s">
        <v>3181</v>
      </c>
      <c r="H11383">
        <v>1204</v>
      </c>
      <c r="I11383">
        <v>181012</v>
      </c>
      <c r="J11383" t="s">
        <v>3229</v>
      </c>
      <c r="K11383" s="38">
        <v>45227</v>
      </c>
      <c r="L11383" s="38">
        <v>45227</v>
      </c>
      <c r="M11383" t="s">
        <v>3226</v>
      </c>
      <c r="N11383" t="s">
        <v>4561</v>
      </c>
      <c r="O11383">
        <v>-242</v>
      </c>
      <c r="P11383" t="e">
        <f>VLOOKUP(I11383,Sheet3!$E$2:$E$16,1,0)</f>
        <v>#N/A</v>
      </c>
      <c r="Q11383" t="s">
        <v>36</v>
      </c>
      <c r="R11383">
        <v>1.67</v>
      </c>
      <c r="S11383">
        <v>-242</v>
      </c>
      <c r="U11383">
        <v>-404.14</v>
      </c>
      <c r="V11383">
        <v>14298160</v>
      </c>
      <c r="X11383" t="s">
        <v>36</v>
      </c>
      <c r="Y11383" t="s">
        <v>3204</v>
      </c>
      <c r="Z11383" t="e">
        <f>VLOOKUP(N11383,Sheet3!J:J,1,0)</f>
        <v>#N/A</v>
      </c>
      <c r="AA11383" t="e">
        <f>VLOOKUP(I11383,Sheet3!$E$2:$E$8,1,0)</f>
        <v>#N/A</v>
      </c>
    </row>
    <row r="11384" spans="1:27" hidden="1" x14ac:dyDescent="0.25">
      <c r="A11384">
        <v>292585</v>
      </c>
      <c r="B11384" t="s">
        <v>3177</v>
      </c>
      <c r="E11384" t="s">
        <v>3181</v>
      </c>
      <c r="H11384">
        <v>1204</v>
      </c>
      <c r="I11384">
        <v>23009411</v>
      </c>
      <c r="J11384" t="s">
        <v>3228</v>
      </c>
      <c r="K11384" s="38">
        <v>45227</v>
      </c>
      <c r="L11384" s="38">
        <v>45227</v>
      </c>
      <c r="M11384" t="s">
        <v>3226</v>
      </c>
      <c r="N11384" t="s">
        <v>4561</v>
      </c>
      <c r="O11384">
        <v>242</v>
      </c>
      <c r="Q11384" t="s">
        <v>36</v>
      </c>
      <c r="R11384">
        <v>1.67</v>
      </c>
      <c r="S11384">
        <v>242</v>
      </c>
      <c r="U11384">
        <v>404.14</v>
      </c>
      <c r="V11384">
        <v>14298022</v>
      </c>
      <c r="X11384" t="s">
        <v>36</v>
      </c>
      <c r="Y11384" t="s">
        <v>3204</v>
      </c>
      <c r="Z11384" t="e">
        <f>VLOOKUP(N11384,Sheet3!J:J,1,0)</f>
        <v>#N/A</v>
      </c>
      <c r="AA11384" t="e">
        <f>VLOOKUP(I11384,Sheet3!$E$2:$E$8,1,0)</f>
        <v>#N/A</v>
      </c>
    </row>
    <row r="11385" spans="1:27" hidden="1" x14ac:dyDescent="0.25">
      <c r="A11385">
        <v>292585</v>
      </c>
      <c r="B11385">
        <v>292585</v>
      </c>
      <c r="H11385">
        <v>1204</v>
      </c>
      <c r="M11385" t="s">
        <v>3226</v>
      </c>
      <c r="N11385" t="s">
        <v>4561</v>
      </c>
      <c r="R11385" t="s">
        <v>3225</v>
      </c>
      <c r="X11385" t="s">
        <v>36</v>
      </c>
      <c r="Z11385" t="e">
        <f>VLOOKUP(N11385,Sheet3!J:J,1,0)</f>
        <v>#N/A</v>
      </c>
      <c r="AA11385" t="e">
        <f>VLOOKUP(I11385,Sheet3!$E$2:$E$8,1,0)</f>
        <v>#N/A</v>
      </c>
    </row>
    <row r="11386" spans="1:27" hidden="1" x14ac:dyDescent="0.25">
      <c r="A11386">
        <v>292585</v>
      </c>
      <c r="B11386" t="s">
        <v>3177</v>
      </c>
      <c r="E11386" t="s">
        <v>3181</v>
      </c>
      <c r="H11386">
        <v>1204</v>
      </c>
      <c r="I11386">
        <v>23009411</v>
      </c>
      <c r="J11386" t="s">
        <v>3224</v>
      </c>
      <c r="K11386" s="38">
        <v>45227</v>
      </c>
      <c r="L11386" s="38">
        <v>45227</v>
      </c>
      <c r="M11386" t="s">
        <v>3226</v>
      </c>
      <c r="N11386" t="s">
        <v>4562</v>
      </c>
      <c r="R11386">
        <v>0</v>
      </c>
      <c r="V11386">
        <v>14298023</v>
      </c>
      <c r="X11386" t="s">
        <v>36</v>
      </c>
      <c r="Y11386" t="s">
        <v>3204</v>
      </c>
      <c r="Z11386" t="e">
        <f>VLOOKUP(N11386,Sheet3!J:J,1,0)</f>
        <v>#N/A</v>
      </c>
      <c r="AA11386" t="e">
        <f>VLOOKUP(I11386,Sheet3!$E$2:$E$8,1,0)</f>
        <v>#N/A</v>
      </c>
    </row>
    <row r="11387" spans="1:27" hidden="1" x14ac:dyDescent="0.25">
      <c r="A11387">
        <v>292585</v>
      </c>
      <c r="B11387" t="s">
        <v>3177</v>
      </c>
      <c r="E11387" t="s">
        <v>3181</v>
      </c>
      <c r="H11387">
        <v>1204</v>
      </c>
      <c r="I11387">
        <v>181013</v>
      </c>
      <c r="J11387" t="s">
        <v>3229</v>
      </c>
      <c r="K11387" s="38">
        <v>45227</v>
      </c>
      <c r="L11387" s="38">
        <v>45227</v>
      </c>
      <c r="M11387" t="s">
        <v>3226</v>
      </c>
      <c r="N11387" t="s">
        <v>4562</v>
      </c>
      <c r="O11387">
        <v>-405</v>
      </c>
      <c r="P11387" t="e">
        <f>VLOOKUP(I11387,Sheet3!$E$2:$E$16,1,0)</f>
        <v>#N/A</v>
      </c>
      <c r="Q11387" t="s">
        <v>36</v>
      </c>
      <c r="R11387">
        <v>1.67</v>
      </c>
      <c r="S11387">
        <v>-405</v>
      </c>
      <c r="U11387">
        <v>-676.35</v>
      </c>
      <c r="V11387">
        <v>14298161</v>
      </c>
      <c r="X11387" t="s">
        <v>36</v>
      </c>
      <c r="Y11387" t="s">
        <v>3204</v>
      </c>
      <c r="Z11387" t="e">
        <f>VLOOKUP(N11387,Sheet3!J:J,1,0)</f>
        <v>#N/A</v>
      </c>
      <c r="AA11387" t="e">
        <f>VLOOKUP(I11387,Sheet3!$E$2:$E$8,1,0)</f>
        <v>#N/A</v>
      </c>
    </row>
    <row r="11388" spans="1:27" hidden="1" x14ac:dyDescent="0.25">
      <c r="A11388">
        <v>292585</v>
      </c>
      <c r="B11388" t="s">
        <v>3177</v>
      </c>
      <c r="E11388" t="s">
        <v>3181</v>
      </c>
      <c r="H11388">
        <v>1204</v>
      </c>
      <c r="I11388">
        <v>23009411</v>
      </c>
      <c r="J11388" t="s">
        <v>3228</v>
      </c>
      <c r="K11388" s="38">
        <v>45227</v>
      </c>
      <c r="L11388" s="38">
        <v>45227</v>
      </c>
      <c r="M11388" t="s">
        <v>3226</v>
      </c>
      <c r="N11388" t="s">
        <v>4562</v>
      </c>
      <c r="O11388">
        <v>405</v>
      </c>
      <c r="Q11388" t="s">
        <v>36</v>
      </c>
      <c r="R11388">
        <v>1.67</v>
      </c>
      <c r="S11388">
        <v>405</v>
      </c>
      <c r="U11388">
        <v>676.35</v>
      </c>
      <c r="V11388">
        <v>14298024</v>
      </c>
      <c r="X11388" t="s">
        <v>36</v>
      </c>
      <c r="Y11388" t="s">
        <v>3204</v>
      </c>
      <c r="Z11388" t="e">
        <f>VLOOKUP(N11388,Sheet3!J:J,1,0)</f>
        <v>#N/A</v>
      </c>
      <c r="AA11388" t="e">
        <f>VLOOKUP(I11388,Sheet3!$E$2:$E$8,1,0)</f>
        <v>#N/A</v>
      </c>
    </row>
    <row r="11389" spans="1:27" hidden="1" x14ac:dyDescent="0.25">
      <c r="A11389">
        <v>292585</v>
      </c>
      <c r="B11389">
        <v>292585</v>
      </c>
      <c r="H11389">
        <v>1204</v>
      </c>
      <c r="M11389" t="s">
        <v>3226</v>
      </c>
      <c r="N11389" t="s">
        <v>4562</v>
      </c>
      <c r="R11389" t="s">
        <v>3225</v>
      </c>
      <c r="X11389" t="s">
        <v>36</v>
      </c>
      <c r="Z11389" t="e">
        <f>VLOOKUP(N11389,Sheet3!J:J,1,0)</f>
        <v>#N/A</v>
      </c>
      <c r="AA11389" t="e">
        <f>VLOOKUP(I11389,Sheet3!$E$2:$E$8,1,0)</f>
        <v>#N/A</v>
      </c>
    </row>
    <row r="11390" spans="1:27" hidden="1" x14ac:dyDescent="0.25">
      <c r="A11390">
        <v>292585</v>
      </c>
      <c r="B11390" t="s">
        <v>3177</v>
      </c>
      <c r="E11390" t="s">
        <v>3181</v>
      </c>
      <c r="H11390">
        <v>1204</v>
      </c>
      <c r="I11390">
        <v>23009999</v>
      </c>
      <c r="J11390" t="s">
        <v>3224</v>
      </c>
      <c r="K11390" s="38">
        <v>45245</v>
      </c>
      <c r="L11390" s="38">
        <v>45245</v>
      </c>
      <c r="M11390" t="s">
        <v>3226</v>
      </c>
      <c r="N11390" t="s">
        <v>4372</v>
      </c>
      <c r="R11390">
        <v>0</v>
      </c>
      <c r="V11390">
        <v>14322881</v>
      </c>
      <c r="X11390" t="s">
        <v>36</v>
      </c>
      <c r="Y11390" t="s">
        <v>3204</v>
      </c>
      <c r="Z11390" t="e">
        <f>VLOOKUP(N11390,Sheet3!J:J,1,0)</f>
        <v>#N/A</v>
      </c>
      <c r="AA11390" t="e">
        <f>VLOOKUP(I11390,Sheet3!$E$2:$E$8,1,0)</f>
        <v>#N/A</v>
      </c>
    </row>
    <row r="11391" spans="1:27" hidden="1" x14ac:dyDescent="0.25">
      <c r="A11391">
        <v>292585</v>
      </c>
      <c r="B11391" t="s">
        <v>3177</v>
      </c>
      <c r="E11391" t="s">
        <v>3181</v>
      </c>
      <c r="H11391">
        <v>1204</v>
      </c>
      <c r="I11391">
        <v>23010011</v>
      </c>
      <c r="J11391" t="s">
        <v>3228</v>
      </c>
      <c r="K11391" s="38">
        <v>45245</v>
      </c>
      <c r="L11391" s="38">
        <v>45245</v>
      </c>
      <c r="M11391" t="s">
        <v>3226</v>
      </c>
      <c r="N11391" t="s">
        <v>4372</v>
      </c>
      <c r="O11391">
        <v>332.8</v>
      </c>
      <c r="Q11391" t="s">
        <v>36</v>
      </c>
      <c r="R11391">
        <v>1.67</v>
      </c>
      <c r="S11391">
        <v>332.8</v>
      </c>
      <c r="U11391">
        <v>555.78</v>
      </c>
      <c r="V11391">
        <v>14323007</v>
      </c>
      <c r="X11391" t="s">
        <v>36</v>
      </c>
      <c r="Y11391" t="s">
        <v>3204</v>
      </c>
      <c r="Z11391" t="e">
        <f>VLOOKUP(N11391,Sheet3!J:J,1,0)</f>
        <v>#N/A</v>
      </c>
      <c r="AA11391" t="e">
        <f>VLOOKUP(I11391,Sheet3!$E$2:$E$8,1,0)</f>
        <v>#N/A</v>
      </c>
    </row>
    <row r="11392" spans="1:27" hidden="1" x14ac:dyDescent="0.25">
      <c r="A11392">
        <v>292585</v>
      </c>
      <c r="B11392" t="s">
        <v>3177</v>
      </c>
      <c r="E11392" t="s">
        <v>3181</v>
      </c>
      <c r="H11392">
        <v>1204</v>
      </c>
      <c r="I11392">
        <v>23010006</v>
      </c>
      <c r="J11392" t="s">
        <v>3228</v>
      </c>
      <c r="K11392" s="38">
        <v>45245</v>
      </c>
      <c r="L11392" s="38">
        <v>45245</v>
      </c>
      <c r="M11392" t="s">
        <v>3226</v>
      </c>
      <c r="N11392" t="s">
        <v>4372</v>
      </c>
      <c r="O11392">
        <v>-332.8</v>
      </c>
      <c r="Q11392" t="s">
        <v>36</v>
      </c>
      <c r="R11392">
        <v>1.67</v>
      </c>
      <c r="S11392">
        <v>-332.8</v>
      </c>
      <c r="U11392">
        <v>-555.78</v>
      </c>
      <c r="V11392">
        <v>14322971</v>
      </c>
      <c r="X11392" t="s">
        <v>36</v>
      </c>
      <c r="Y11392" t="s">
        <v>3204</v>
      </c>
      <c r="Z11392" t="e">
        <f>VLOOKUP(N11392,Sheet3!J:J,1,0)</f>
        <v>#N/A</v>
      </c>
      <c r="AA11392" t="e">
        <f>VLOOKUP(I11392,Sheet3!$E$2:$E$8,1,0)</f>
        <v>#N/A</v>
      </c>
    </row>
    <row r="11393" spans="1:27" hidden="1" x14ac:dyDescent="0.25">
      <c r="A11393">
        <v>292585</v>
      </c>
      <c r="B11393" t="s">
        <v>3177</v>
      </c>
      <c r="E11393" t="s">
        <v>3181</v>
      </c>
      <c r="H11393">
        <v>1204</v>
      </c>
      <c r="I11393">
        <v>23009999</v>
      </c>
      <c r="J11393" t="s">
        <v>3228</v>
      </c>
      <c r="K11393" s="38">
        <v>45245</v>
      </c>
      <c r="L11393" s="38">
        <v>45245</v>
      </c>
      <c r="M11393" t="s">
        <v>3226</v>
      </c>
      <c r="N11393" t="s">
        <v>4372</v>
      </c>
      <c r="O11393">
        <v>332.8</v>
      </c>
      <c r="Q11393" t="s">
        <v>36</v>
      </c>
      <c r="R11393">
        <v>1.67</v>
      </c>
      <c r="S11393">
        <v>332.8</v>
      </c>
      <c r="U11393">
        <v>555.78</v>
      </c>
      <c r="V11393">
        <v>14322882</v>
      </c>
      <c r="X11393" t="s">
        <v>36</v>
      </c>
      <c r="Y11393" t="s">
        <v>3204</v>
      </c>
      <c r="Z11393" t="e">
        <f>VLOOKUP(N11393,Sheet3!J:J,1,0)</f>
        <v>#N/A</v>
      </c>
      <c r="AA11393" t="e">
        <f>VLOOKUP(I11393,Sheet3!$E$2:$E$8,1,0)</f>
        <v>#N/A</v>
      </c>
    </row>
    <row r="11394" spans="1:27" hidden="1" x14ac:dyDescent="0.25">
      <c r="A11394">
        <v>292585</v>
      </c>
      <c r="B11394" t="s">
        <v>3177</v>
      </c>
      <c r="E11394" t="s">
        <v>3181</v>
      </c>
      <c r="H11394">
        <v>1204</v>
      </c>
      <c r="I11394">
        <v>181169</v>
      </c>
      <c r="J11394" t="s">
        <v>3229</v>
      </c>
      <c r="K11394" s="38">
        <v>45247</v>
      </c>
      <c r="L11394" s="38">
        <v>45247</v>
      </c>
      <c r="M11394" t="s">
        <v>3226</v>
      </c>
      <c r="N11394" t="s">
        <v>4372</v>
      </c>
      <c r="O11394">
        <v>-332.8</v>
      </c>
      <c r="P11394" t="e">
        <f>VLOOKUP(I11394,Sheet3!$E$2:$E$16,1,0)</f>
        <v>#N/A</v>
      </c>
      <c r="Q11394" t="s">
        <v>36</v>
      </c>
      <c r="R11394">
        <v>1.67</v>
      </c>
      <c r="S11394">
        <v>-332.8</v>
      </c>
      <c r="U11394">
        <v>-555.78</v>
      </c>
      <c r="V11394">
        <v>14325746</v>
      </c>
      <c r="X11394" t="s">
        <v>36</v>
      </c>
      <c r="Y11394" t="s">
        <v>3204</v>
      </c>
      <c r="Z11394" t="e">
        <f>VLOOKUP(N11394,Sheet3!J:J,1,0)</f>
        <v>#N/A</v>
      </c>
      <c r="AA11394" t="e">
        <f>VLOOKUP(I11394,Sheet3!$E$2:$E$8,1,0)</f>
        <v>#N/A</v>
      </c>
    </row>
    <row r="11395" spans="1:27" hidden="1" x14ac:dyDescent="0.25">
      <c r="A11395">
        <v>292585</v>
      </c>
      <c r="B11395">
        <v>292585</v>
      </c>
      <c r="H11395">
        <v>1204</v>
      </c>
      <c r="M11395" t="s">
        <v>3226</v>
      </c>
      <c r="N11395" t="s">
        <v>4372</v>
      </c>
      <c r="R11395" t="s">
        <v>3225</v>
      </c>
      <c r="X11395" t="s">
        <v>36</v>
      </c>
      <c r="Z11395" t="e">
        <f>VLOOKUP(N11395,Sheet3!J:J,1,0)</f>
        <v>#N/A</v>
      </c>
      <c r="AA11395" t="e">
        <f>VLOOKUP(I11395,Sheet3!$E$2:$E$8,1,0)</f>
        <v>#N/A</v>
      </c>
    </row>
    <row r="11396" spans="1:27" hidden="1" x14ac:dyDescent="0.25">
      <c r="A11396">
        <v>292585</v>
      </c>
      <c r="B11396" t="s">
        <v>3177</v>
      </c>
      <c r="E11396" t="s">
        <v>3181</v>
      </c>
      <c r="H11396">
        <v>1204</v>
      </c>
      <c r="I11396">
        <v>23010227</v>
      </c>
      <c r="J11396" t="s">
        <v>3224</v>
      </c>
      <c r="K11396" s="38">
        <v>45258</v>
      </c>
      <c r="L11396" s="38">
        <v>45258</v>
      </c>
      <c r="M11396" t="s">
        <v>3226</v>
      </c>
      <c r="N11396" t="s">
        <v>4563</v>
      </c>
      <c r="R11396">
        <v>0</v>
      </c>
      <c r="V11396">
        <v>14338403</v>
      </c>
      <c r="X11396" t="s">
        <v>36</v>
      </c>
      <c r="Y11396" t="s">
        <v>3204</v>
      </c>
      <c r="Z11396" t="e">
        <f>VLOOKUP(N11396,Sheet3!J:J,1,0)</f>
        <v>#N/A</v>
      </c>
      <c r="AA11396" t="e">
        <f>VLOOKUP(I11396,Sheet3!$E$2:$E$8,1,0)</f>
        <v>#N/A</v>
      </c>
    </row>
    <row r="11397" spans="1:27" hidden="1" x14ac:dyDescent="0.25">
      <c r="A11397">
        <v>292585</v>
      </c>
      <c r="B11397" t="s">
        <v>3177</v>
      </c>
      <c r="E11397" t="s">
        <v>3181</v>
      </c>
      <c r="H11397">
        <v>1204</v>
      </c>
      <c r="I11397">
        <v>23010230</v>
      </c>
      <c r="J11397" t="s">
        <v>3228</v>
      </c>
      <c r="K11397" s="38">
        <v>45258</v>
      </c>
      <c r="L11397" s="38">
        <v>45258</v>
      </c>
      <c r="M11397" t="s">
        <v>3226</v>
      </c>
      <c r="N11397" t="s">
        <v>4563</v>
      </c>
      <c r="O11397">
        <v>-160.19999999999999</v>
      </c>
      <c r="Q11397" t="s">
        <v>36</v>
      </c>
      <c r="R11397">
        <v>1.67</v>
      </c>
      <c r="S11397">
        <v>-160.19999999999999</v>
      </c>
      <c r="U11397">
        <v>-267.52999999999997</v>
      </c>
      <c r="V11397">
        <v>14338460</v>
      </c>
      <c r="X11397" t="s">
        <v>36</v>
      </c>
      <c r="Y11397" t="s">
        <v>3204</v>
      </c>
      <c r="Z11397" t="e">
        <f>VLOOKUP(N11397,Sheet3!J:J,1,0)</f>
        <v>#N/A</v>
      </c>
      <c r="AA11397" t="e">
        <f>VLOOKUP(I11397,Sheet3!$E$2:$E$8,1,0)</f>
        <v>#N/A</v>
      </c>
    </row>
    <row r="11398" spans="1:27" hidden="1" x14ac:dyDescent="0.25">
      <c r="A11398">
        <v>292585</v>
      </c>
      <c r="B11398" t="s">
        <v>3177</v>
      </c>
      <c r="E11398" t="s">
        <v>3181</v>
      </c>
      <c r="H11398">
        <v>1204</v>
      </c>
      <c r="I11398">
        <v>23010227</v>
      </c>
      <c r="J11398" t="s">
        <v>3228</v>
      </c>
      <c r="K11398" s="38">
        <v>45258</v>
      </c>
      <c r="L11398" s="38">
        <v>45258</v>
      </c>
      <c r="M11398" t="s">
        <v>3226</v>
      </c>
      <c r="N11398" t="s">
        <v>4563</v>
      </c>
      <c r="O11398">
        <v>160.19999999999999</v>
      </c>
      <c r="Q11398" t="s">
        <v>36</v>
      </c>
      <c r="R11398">
        <v>1.67</v>
      </c>
      <c r="S11398">
        <v>160.19999999999999</v>
      </c>
      <c r="U11398">
        <v>267.52999999999997</v>
      </c>
      <c r="V11398">
        <v>14338404</v>
      </c>
      <c r="X11398" t="s">
        <v>36</v>
      </c>
      <c r="Y11398" t="s">
        <v>3204</v>
      </c>
      <c r="Z11398" t="e">
        <f>VLOOKUP(N11398,Sheet3!J:J,1,0)</f>
        <v>#N/A</v>
      </c>
      <c r="AA11398" t="e">
        <f>VLOOKUP(I11398,Sheet3!$E$2:$E$8,1,0)</f>
        <v>#N/A</v>
      </c>
    </row>
    <row r="11399" spans="1:27" hidden="1" x14ac:dyDescent="0.25">
      <c r="A11399">
        <v>292585</v>
      </c>
      <c r="B11399" t="s">
        <v>3177</v>
      </c>
      <c r="E11399" t="s">
        <v>3181</v>
      </c>
      <c r="H11399">
        <v>1204</v>
      </c>
      <c r="I11399">
        <v>23010231</v>
      </c>
      <c r="J11399" t="s">
        <v>3228</v>
      </c>
      <c r="K11399" s="38">
        <v>45258</v>
      </c>
      <c r="L11399" s="38">
        <v>45258</v>
      </c>
      <c r="M11399" t="s">
        <v>3226</v>
      </c>
      <c r="N11399" t="s">
        <v>4563</v>
      </c>
      <c r="O11399">
        <v>160.1</v>
      </c>
      <c r="Q11399" t="s">
        <v>36</v>
      </c>
      <c r="R11399">
        <v>1.67</v>
      </c>
      <c r="S11399">
        <v>160.1</v>
      </c>
      <c r="U11399">
        <v>267.37</v>
      </c>
      <c r="V11399">
        <v>14338467</v>
      </c>
      <c r="X11399" t="s">
        <v>36</v>
      </c>
      <c r="Y11399" t="s">
        <v>3204</v>
      </c>
      <c r="Z11399" t="e">
        <f>VLOOKUP(N11399,Sheet3!J:J,1,0)</f>
        <v>#N/A</v>
      </c>
      <c r="AA11399" t="e">
        <f>VLOOKUP(I11399,Sheet3!$E$2:$E$8,1,0)</f>
        <v>#N/A</v>
      </c>
    </row>
    <row r="11400" spans="1:27" hidden="1" x14ac:dyDescent="0.25">
      <c r="A11400">
        <v>292585</v>
      </c>
      <c r="B11400" t="s">
        <v>3177</v>
      </c>
      <c r="E11400" t="s">
        <v>3181</v>
      </c>
      <c r="H11400">
        <v>1204</v>
      </c>
      <c r="I11400">
        <v>181169</v>
      </c>
      <c r="J11400" t="s">
        <v>3229</v>
      </c>
      <c r="K11400" s="38">
        <v>45266</v>
      </c>
      <c r="L11400" s="38">
        <v>45266</v>
      </c>
      <c r="M11400" t="s">
        <v>3226</v>
      </c>
      <c r="N11400" t="s">
        <v>4563</v>
      </c>
      <c r="O11400">
        <v>-160.1</v>
      </c>
      <c r="P11400" t="e">
        <f>VLOOKUP(I11400,Sheet3!$E$2:$E$16,1,0)</f>
        <v>#N/A</v>
      </c>
      <c r="Q11400" t="s">
        <v>36</v>
      </c>
      <c r="R11400">
        <v>1.67</v>
      </c>
      <c r="S11400">
        <v>-160.1</v>
      </c>
      <c r="U11400">
        <v>-267.37</v>
      </c>
      <c r="V11400">
        <v>14348898</v>
      </c>
      <c r="X11400" t="s">
        <v>36</v>
      </c>
      <c r="Y11400" t="s">
        <v>3204</v>
      </c>
      <c r="Z11400" t="e">
        <f>VLOOKUP(N11400,Sheet3!J:J,1,0)</f>
        <v>#N/A</v>
      </c>
      <c r="AA11400" t="e">
        <f>VLOOKUP(I11400,Sheet3!$E$2:$E$8,1,0)</f>
        <v>#N/A</v>
      </c>
    </row>
    <row r="11401" spans="1:27" hidden="1" x14ac:dyDescent="0.25">
      <c r="A11401">
        <v>292585</v>
      </c>
      <c r="B11401">
        <v>292585</v>
      </c>
      <c r="H11401">
        <v>1204</v>
      </c>
      <c r="M11401" t="s">
        <v>3226</v>
      </c>
      <c r="N11401" t="s">
        <v>4563</v>
      </c>
      <c r="R11401" t="s">
        <v>3225</v>
      </c>
      <c r="X11401" t="s">
        <v>36</v>
      </c>
      <c r="Z11401" t="e">
        <f>VLOOKUP(N11401,Sheet3!J:J,1,0)</f>
        <v>#N/A</v>
      </c>
      <c r="AA11401" t="e">
        <f>VLOOKUP(I11401,Sheet3!$E$2:$E$8,1,0)</f>
        <v>#N/A</v>
      </c>
    </row>
    <row r="11402" spans="1:27" hidden="1" x14ac:dyDescent="0.25">
      <c r="A11402">
        <v>292585</v>
      </c>
      <c r="B11402" t="s">
        <v>3177</v>
      </c>
      <c r="E11402" t="s">
        <v>3181</v>
      </c>
      <c r="H11402">
        <v>1204</v>
      </c>
      <c r="I11402">
        <v>23010253</v>
      </c>
      <c r="J11402" t="s">
        <v>3224</v>
      </c>
      <c r="K11402" s="38">
        <v>45258</v>
      </c>
      <c r="L11402" s="38">
        <v>45258</v>
      </c>
      <c r="M11402" t="s">
        <v>3226</v>
      </c>
      <c r="N11402" t="s">
        <v>4389</v>
      </c>
      <c r="R11402">
        <v>0</v>
      </c>
      <c r="V11402">
        <v>14339827</v>
      </c>
      <c r="X11402" t="s">
        <v>36</v>
      </c>
      <c r="Y11402" t="s">
        <v>3204</v>
      </c>
      <c r="Z11402" t="e">
        <f>VLOOKUP(N11402,Sheet3!J:J,1,0)</f>
        <v>#N/A</v>
      </c>
      <c r="AA11402" t="e">
        <f>VLOOKUP(I11402,Sheet3!$E$2:$E$8,1,0)</f>
        <v>#N/A</v>
      </c>
    </row>
    <row r="11403" spans="1:27" hidden="1" x14ac:dyDescent="0.25">
      <c r="A11403">
        <v>292585</v>
      </c>
      <c r="B11403" t="s">
        <v>3177</v>
      </c>
      <c r="E11403" t="s">
        <v>3181</v>
      </c>
      <c r="H11403">
        <v>1204</v>
      </c>
      <c r="I11403">
        <v>23010253</v>
      </c>
      <c r="J11403" t="s">
        <v>3228</v>
      </c>
      <c r="K11403" s="38">
        <v>45258</v>
      </c>
      <c r="L11403" s="38">
        <v>45258</v>
      </c>
      <c r="M11403" t="s">
        <v>3226</v>
      </c>
      <c r="N11403" t="s">
        <v>4389</v>
      </c>
      <c r="O11403">
        <v>541.20000000000005</v>
      </c>
      <c r="Q11403" t="s">
        <v>36</v>
      </c>
      <c r="R11403">
        <v>1.67</v>
      </c>
      <c r="S11403">
        <v>541.20000000000005</v>
      </c>
      <c r="U11403">
        <v>903.8</v>
      </c>
      <c r="V11403">
        <v>14339828</v>
      </c>
      <c r="X11403" t="s">
        <v>36</v>
      </c>
      <c r="Y11403" t="s">
        <v>3204</v>
      </c>
      <c r="Z11403" t="e">
        <f>VLOOKUP(N11403,Sheet3!J:J,1,0)</f>
        <v>#N/A</v>
      </c>
      <c r="AA11403" t="e">
        <f>VLOOKUP(I11403,Sheet3!$E$2:$E$8,1,0)</f>
        <v>#N/A</v>
      </c>
    </row>
    <row r="11404" spans="1:27" hidden="1" x14ac:dyDescent="0.25">
      <c r="A11404">
        <v>292585</v>
      </c>
      <c r="B11404" t="s">
        <v>3177</v>
      </c>
      <c r="E11404" t="s">
        <v>3181</v>
      </c>
      <c r="H11404">
        <v>1204</v>
      </c>
      <c r="I11404">
        <v>181298</v>
      </c>
      <c r="J11404" t="s">
        <v>3229</v>
      </c>
      <c r="K11404" s="38">
        <v>45260</v>
      </c>
      <c r="L11404" s="38">
        <v>45260</v>
      </c>
      <c r="M11404" t="s">
        <v>3226</v>
      </c>
      <c r="N11404" t="s">
        <v>4389</v>
      </c>
      <c r="O11404">
        <v>-541.20000000000005</v>
      </c>
      <c r="P11404" t="e">
        <f>VLOOKUP(I11404,Sheet3!$E$2:$E$16,1,0)</f>
        <v>#N/A</v>
      </c>
      <c r="Q11404" t="s">
        <v>36</v>
      </c>
      <c r="R11404">
        <v>1.67</v>
      </c>
      <c r="S11404">
        <v>-541.20000000000005</v>
      </c>
      <c r="U11404">
        <v>-903.8</v>
      </c>
      <c r="V11404">
        <v>14340840</v>
      </c>
      <c r="X11404" t="s">
        <v>36</v>
      </c>
      <c r="Y11404" t="s">
        <v>3204</v>
      </c>
      <c r="Z11404" t="e">
        <f>VLOOKUP(N11404,Sheet3!J:J,1,0)</f>
        <v>#N/A</v>
      </c>
      <c r="AA11404" t="e">
        <f>VLOOKUP(I11404,Sheet3!$E$2:$E$8,1,0)</f>
        <v>#N/A</v>
      </c>
    </row>
    <row r="11405" spans="1:27" hidden="1" x14ac:dyDescent="0.25">
      <c r="A11405">
        <v>292585</v>
      </c>
      <c r="B11405">
        <v>292585</v>
      </c>
      <c r="H11405">
        <v>1204</v>
      </c>
      <c r="M11405" t="s">
        <v>3226</v>
      </c>
      <c r="N11405" t="s">
        <v>4389</v>
      </c>
      <c r="R11405" t="s">
        <v>3225</v>
      </c>
      <c r="X11405" t="s">
        <v>36</v>
      </c>
      <c r="Z11405" t="e">
        <f>VLOOKUP(N11405,Sheet3!J:J,1,0)</f>
        <v>#N/A</v>
      </c>
      <c r="AA11405" t="e">
        <f>VLOOKUP(I11405,Sheet3!$E$2:$E$8,1,0)</f>
        <v>#N/A</v>
      </c>
    </row>
    <row r="11406" spans="1:27" hidden="1" x14ac:dyDescent="0.25">
      <c r="A11406">
        <v>292585</v>
      </c>
      <c r="B11406" t="s">
        <v>3177</v>
      </c>
      <c r="E11406" t="s">
        <v>3181</v>
      </c>
      <c r="H11406">
        <v>1204</v>
      </c>
      <c r="I11406">
        <v>23010240</v>
      </c>
      <c r="J11406" t="s">
        <v>3224</v>
      </c>
      <c r="K11406" s="38">
        <v>45258</v>
      </c>
      <c r="L11406" s="38">
        <v>45258</v>
      </c>
      <c r="M11406" t="s">
        <v>3226</v>
      </c>
      <c r="N11406" t="s">
        <v>4394</v>
      </c>
      <c r="R11406">
        <v>0</v>
      </c>
      <c r="V11406">
        <v>14339049</v>
      </c>
      <c r="X11406" t="s">
        <v>36</v>
      </c>
      <c r="Y11406" t="s">
        <v>3204</v>
      </c>
      <c r="Z11406" t="e">
        <f>VLOOKUP(N11406,Sheet3!J:J,1,0)</f>
        <v>#N/A</v>
      </c>
      <c r="AA11406" t="e">
        <f>VLOOKUP(I11406,Sheet3!$E$2:$E$8,1,0)</f>
        <v>#N/A</v>
      </c>
    </row>
    <row r="11407" spans="1:27" hidden="1" x14ac:dyDescent="0.25">
      <c r="A11407">
        <v>292585</v>
      </c>
      <c r="B11407" t="s">
        <v>3177</v>
      </c>
      <c r="E11407" t="s">
        <v>3181</v>
      </c>
      <c r="H11407">
        <v>1204</v>
      </c>
      <c r="I11407">
        <v>23010240</v>
      </c>
      <c r="J11407" t="s">
        <v>3228</v>
      </c>
      <c r="K11407" s="38">
        <v>45258</v>
      </c>
      <c r="L11407" s="38">
        <v>45258</v>
      </c>
      <c r="M11407" t="s">
        <v>3226</v>
      </c>
      <c r="N11407" t="s">
        <v>4394</v>
      </c>
      <c r="O11407">
        <v>1060.3</v>
      </c>
      <c r="Q11407" t="s">
        <v>36</v>
      </c>
      <c r="R11407">
        <v>1.67</v>
      </c>
      <c r="S11407">
        <v>1060.3</v>
      </c>
      <c r="U11407">
        <v>1770.7</v>
      </c>
      <c r="V11407">
        <v>14339050</v>
      </c>
      <c r="X11407" t="s">
        <v>36</v>
      </c>
      <c r="Y11407" t="s">
        <v>3204</v>
      </c>
      <c r="Z11407" t="e">
        <f>VLOOKUP(N11407,Sheet3!J:J,1,0)</f>
        <v>#N/A</v>
      </c>
      <c r="AA11407" t="e">
        <f>VLOOKUP(I11407,Sheet3!$E$2:$E$8,1,0)</f>
        <v>#N/A</v>
      </c>
    </row>
    <row r="11408" spans="1:27" hidden="1" x14ac:dyDescent="0.25">
      <c r="A11408">
        <v>292585</v>
      </c>
      <c r="B11408" t="s">
        <v>3177</v>
      </c>
      <c r="E11408" t="s">
        <v>3181</v>
      </c>
      <c r="H11408">
        <v>1204</v>
      </c>
      <c r="I11408">
        <v>181322</v>
      </c>
      <c r="J11408" t="s">
        <v>3229</v>
      </c>
      <c r="K11408" s="38">
        <v>45265</v>
      </c>
      <c r="L11408" s="38">
        <v>45265</v>
      </c>
      <c r="M11408" t="s">
        <v>3226</v>
      </c>
      <c r="N11408" t="s">
        <v>4394</v>
      </c>
      <c r="O11408">
        <v>-1060.3</v>
      </c>
      <c r="P11408" t="e">
        <f>VLOOKUP(I11408,Sheet3!$E$2:$E$16,1,0)</f>
        <v>#N/A</v>
      </c>
      <c r="Q11408" t="s">
        <v>36</v>
      </c>
      <c r="R11408">
        <v>1.67</v>
      </c>
      <c r="S11408">
        <v>-1060.3</v>
      </c>
      <c r="U11408">
        <v>-1770.7</v>
      </c>
      <c r="V11408">
        <v>14346107</v>
      </c>
      <c r="X11408" t="s">
        <v>36</v>
      </c>
      <c r="Y11408" t="s">
        <v>3204</v>
      </c>
      <c r="Z11408" t="e">
        <f>VLOOKUP(N11408,Sheet3!J:J,1,0)</f>
        <v>#N/A</v>
      </c>
      <c r="AA11408" t="e">
        <f>VLOOKUP(I11408,Sheet3!$E$2:$E$8,1,0)</f>
        <v>#N/A</v>
      </c>
    </row>
    <row r="11409" spans="1:27" hidden="1" x14ac:dyDescent="0.25">
      <c r="A11409">
        <v>292585</v>
      </c>
      <c r="B11409">
        <v>292585</v>
      </c>
      <c r="H11409">
        <v>1204</v>
      </c>
      <c r="M11409" t="s">
        <v>3226</v>
      </c>
      <c r="N11409" t="s">
        <v>4394</v>
      </c>
      <c r="R11409" t="s">
        <v>3225</v>
      </c>
      <c r="X11409" t="s">
        <v>36</v>
      </c>
      <c r="Z11409" t="e">
        <f>VLOOKUP(N11409,Sheet3!J:J,1,0)</f>
        <v>#N/A</v>
      </c>
      <c r="AA11409" t="e">
        <f>VLOOKUP(I11409,Sheet3!$E$2:$E$8,1,0)</f>
        <v>#N/A</v>
      </c>
    </row>
    <row r="11410" spans="1:27" hidden="1" x14ac:dyDescent="0.25">
      <c r="A11410">
        <v>292585</v>
      </c>
      <c r="B11410" t="s">
        <v>3177</v>
      </c>
      <c r="E11410" t="s">
        <v>3181</v>
      </c>
      <c r="H11410">
        <v>1204</v>
      </c>
      <c r="I11410">
        <v>23010372</v>
      </c>
      <c r="J11410" t="s">
        <v>3224</v>
      </c>
      <c r="K11410" s="38">
        <v>45264</v>
      </c>
      <c r="L11410" s="38">
        <v>45264</v>
      </c>
      <c r="M11410" t="s">
        <v>3226</v>
      </c>
      <c r="N11410" t="s">
        <v>4508</v>
      </c>
      <c r="R11410">
        <v>0</v>
      </c>
      <c r="V11410">
        <v>14344258</v>
      </c>
      <c r="X11410" t="s">
        <v>36</v>
      </c>
      <c r="Y11410" t="s">
        <v>3204</v>
      </c>
      <c r="Z11410" t="e">
        <f>VLOOKUP(N11410,Sheet3!J:J,1,0)</f>
        <v>#N/A</v>
      </c>
      <c r="AA11410" t="e">
        <f>VLOOKUP(I11410,Sheet3!$E$2:$E$8,1,0)</f>
        <v>#N/A</v>
      </c>
    </row>
    <row r="11411" spans="1:27" hidden="1" x14ac:dyDescent="0.25">
      <c r="A11411">
        <v>292585</v>
      </c>
      <c r="B11411" t="s">
        <v>3177</v>
      </c>
      <c r="E11411" t="s">
        <v>3181</v>
      </c>
      <c r="H11411">
        <v>1204</v>
      </c>
      <c r="I11411">
        <v>23010372</v>
      </c>
      <c r="J11411" t="s">
        <v>3228</v>
      </c>
      <c r="K11411" s="38">
        <v>45264</v>
      </c>
      <c r="L11411" s="38">
        <v>45264</v>
      </c>
      <c r="M11411" t="s">
        <v>3226</v>
      </c>
      <c r="N11411" t="s">
        <v>4508</v>
      </c>
      <c r="O11411">
        <v>119</v>
      </c>
      <c r="Q11411" t="s">
        <v>36</v>
      </c>
      <c r="R11411">
        <v>0</v>
      </c>
      <c r="S11411">
        <v>119</v>
      </c>
      <c r="V11411">
        <v>14344259</v>
      </c>
      <c r="X11411" t="s">
        <v>36</v>
      </c>
      <c r="Y11411" t="s">
        <v>3204</v>
      </c>
      <c r="Z11411" t="e">
        <f>VLOOKUP(N11411,Sheet3!J:J,1,0)</f>
        <v>#N/A</v>
      </c>
      <c r="AA11411" t="e">
        <f>VLOOKUP(I11411,Sheet3!$E$2:$E$8,1,0)</f>
        <v>#N/A</v>
      </c>
    </row>
    <row r="11412" spans="1:27" hidden="1" x14ac:dyDescent="0.25">
      <c r="A11412">
        <v>292585</v>
      </c>
      <c r="B11412" t="s">
        <v>3177</v>
      </c>
      <c r="E11412" t="s">
        <v>3181</v>
      </c>
      <c r="H11412">
        <v>1204</v>
      </c>
      <c r="I11412">
        <v>181169</v>
      </c>
      <c r="J11412" t="s">
        <v>3229</v>
      </c>
      <c r="K11412" s="38">
        <v>45266</v>
      </c>
      <c r="L11412" s="38">
        <v>45266</v>
      </c>
      <c r="M11412" t="s">
        <v>3226</v>
      </c>
      <c r="N11412" t="s">
        <v>4508</v>
      </c>
      <c r="O11412">
        <v>-23</v>
      </c>
      <c r="P11412" t="e">
        <f>VLOOKUP(I11412,Sheet3!$E$2:$E$16,1,0)</f>
        <v>#N/A</v>
      </c>
      <c r="Q11412" t="s">
        <v>36</v>
      </c>
      <c r="R11412">
        <v>0</v>
      </c>
      <c r="S11412">
        <v>-23</v>
      </c>
      <c r="V11412">
        <v>14348903</v>
      </c>
      <c r="X11412" t="s">
        <v>36</v>
      </c>
      <c r="Y11412" t="s">
        <v>3204</v>
      </c>
      <c r="Z11412" t="e">
        <f>VLOOKUP(N11412,Sheet3!J:J,1,0)</f>
        <v>#N/A</v>
      </c>
      <c r="AA11412" t="e">
        <f>VLOOKUP(I11412,Sheet3!$E$2:$E$8,1,0)</f>
        <v>#N/A</v>
      </c>
    </row>
    <row r="11413" spans="1:27" hidden="1" x14ac:dyDescent="0.25">
      <c r="A11413">
        <v>292585</v>
      </c>
      <c r="B11413" t="s">
        <v>3177</v>
      </c>
      <c r="E11413" t="s">
        <v>3181</v>
      </c>
      <c r="H11413">
        <v>1204</v>
      </c>
      <c r="I11413">
        <v>181298</v>
      </c>
      <c r="J11413" t="s">
        <v>3229</v>
      </c>
      <c r="K11413" s="38">
        <v>45274</v>
      </c>
      <c r="L11413" s="38">
        <v>45274</v>
      </c>
      <c r="M11413" t="s">
        <v>3226</v>
      </c>
      <c r="N11413" t="s">
        <v>4508</v>
      </c>
      <c r="O11413">
        <v>-5</v>
      </c>
      <c r="P11413" t="e">
        <f>VLOOKUP(I11413,Sheet3!$E$2:$E$16,1,0)</f>
        <v>#N/A</v>
      </c>
      <c r="Q11413" t="s">
        <v>36</v>
      </c>
      <c r="R11413">
        <v>0</v>
      </c>
      <c r="S11413">
        <v>-5</v>
      </c>
      <c r="V11413">
        <v>14362201</v>
      </c>
      <c r="X11413" t="s">
        <v>36</v>
      </c>
      <c r="Y11413" t="s">
        <v>3204</v>
      </c>
      <c r="Z11413" t="e">
        <f>VLOOKUP(N11413,Sheet3!J:J,1,0)</f>
        <v>#N/A</v>
      </c>
      <c r="AA11413" t="e">
        <f>VLOOKUP(I11413,Sheet3!$E$2:$E$8,1,0)</f>
        <v>#N/A</v>
      </c>
    </row>
    <row r="11414" spans="1:27" hidden="1" x14ac:dyDescent="0.25">
      <c r="A11414">
        <v>292585</v>
      </c>
      <c r="B11414" t="s">
        <v>3177</v>
      </c>
      <c r="E11414" t="s">
        <v>3181</v>
      </c>
      <c r="H11414">
        <v>1204</v>
      </c>
      <c r="I11414">
        <v>181985</v>
      </c>
      <c r="J11414" t="s">
        <v>3229</v>
      </c>
      <c r="K11414" s="38">
        <v>45364</v>
      </c>
      <c r="L11414" s="38">
        <v>45364</v>
      </c>
      <c r="M11414" t="s">
        <v>3226</v>
      </c>
      <c r="N11414" t="s">
        <v>4508</v>
      </c>
      <c r="O11414">
        <v>-25</v>
      </c>
      <c r="P11414" t="e">
        <f>VLOOKUP(I11414,Sheet3!$E$2:$E$16,1,0)</f>
        <v>#N/A</v>
      </c>
      <c r="Q11414" t="s">
        <v>36</v>
      </c>
      <c r="R11414">
        <v>0</v>
      </c>
      <c r="S11414">
        <v>-25</v>
      </c>
      <c r="V11414">
        <v>14463943</v>
      </c>
      <c r="X11414" t="s">
        <v>36</v>
      </c>
      <c r="Y11414" t="s">
        <v>3204</v>
      </c>
      <c r="Z11414" t="e">
        <f>VLOOKUP(N11414,Sheet3!J:J,1,0)</f>
        <v>#N/A</v>
      </c>
      <c r="AA11414" t="e">
        <f>VLOOKUP(I11414,Sheet3!$E$2:$E$8,1,0)</f>
        <v>#N/A</v>
      </c>
    </row>
    <row r="11415" spans="1:27" hidden="1" x14ac:dyDescent="0.25">
      <c r="A11415">
        <v>292585</v>
      </c>
      <c r="B11415" t="s">
        <v>3177</v>
      </c>
      <c r="E11415" t="s">
        <v>3181</v>
      </c>
      <c r="H11415">
        <v>1204</v>
      </c>
      <c r="I11415">
        <v>182151</v>
      </c>
      <c r="J11415" t="s">
        <v>3229</v>
      </c>
      <c r="K11415" s="38">
        <v>45369</v>
      </c>
      <c r="L11415" s="38">
        <v>45369</v>
      </c>
      <c r="M11415" t="s">
        <v>3226</v>
      </c>
      <c r="N11415" t="s">
        <v>4508</v>
      </c>
      <c r="O11415">
        <v>-22</v>
      </c>
      <c r="P11415" t="e">
        <f>VLOOKUP(I11415,Sheet3!$E$2:$E$16,1,0)</f>
        <v>#N/A</v>
      </c>
      <c r="Q11415" t="s">
        <v>36</v>
      </c>
      <c r="R11415">
        <v>0</v>
      </c>
      <c r="S11415">
        <v>-22</v>
      </c>
      <c r="V11415">
        <v>14468633</v>
      </c>
      <c r="X11415" t="s">
        <v>36</v>
      </c>
      <c r="Y11415" t="s">
        <v>3204</v>
      </c>
      <c r="Z11415" t="e">
        <f>VLOOKUP(N11415,Sheet3!J:J,1,0)</f>
        <v>#N/A</v>
      </c>
      <c r="AA11415" t="e">
        <f>VLOOKUP(I11415,Sheet3!$E$2:$E$8,1,0)</f>
        <v>#N/A</v>
      </c>
    </row>
    <row r="11416" spans="1:27" hidden="1" x14ac:dyDescent="0.25">
      <c r="A11416">
        <v>292585</v>
      </c>
      <c r="B11416" t="s">
        <v>3177</v>
      </c>
      <c r="E11416" t="s">
        <v>3181</v>
      </c>
      <c r="H11416">
        <v>1204</v>
      </c>
      <c r="I11416">
        <v>182402</v>
      </c>
      <c r="J11416" t="s">
        <v>3229</v>
      </c>
      <c r="K11416" s="38">
        <v>45398</v>
      </c>
      <c r="L11416" s="38">
        <v>45398</v>
      </c>
      <c r="M11416" t="s">
        <v>3226</v>
      </c>
      <c r="N11416" t="s">
        <v>4508</v>
      </c>
      <c r="O11416">
        <v>-44</v>
      </c>
      <c r="P11416" t="e">
        <f>VLOOKUP(I11416,Sheet3!$E$2:$E$16,1,0)</f>
        <v>#N/A</v>
      </c>
      <c r="Q11416" t="s">
        <v>36</v>
      </c>
      <c r="R11416">
        <v>0</v>
      </c>
      <c r="S11416">
        <v>-44</v>
      </c>
      <c r="V11416">
        <v>14491605</v>
      </c>
      <c r="X11416" t="s">
        <v>36</v>
      </c>
      <c r="Y11416" t="s">
        <v>3204</v>
      </c>
      <c r="Z11416" t="e">
        <f>VLOOKUP(N11416,Sheet3!J:J,1,0)</f>
        <v>#N/A</v>
      </c>
      <c r="AA11416" t="e">
        <f>VLOOKUP(I11416,Sheet3!$E$2:$E$8,1,0)</f>
        <v>#N/A</v>
      </c>
    </row>
    <row r="11417" spans="1:27" hidden="1" x14ac:dyDescent="0.25">
      <c r="A11417">
        <v>292585</v>
      </c>
      <c r="B11417">
        <v>292585</v>
      </c>
      <c r="H11417">
        <v>1204</v>
      </c>
      <c r="M11417" t="s">
        <v>3226</v>
      </c>
      <c r="N11417" t="s">
        <v>4508</v>
      </c>
      <c r="R11417" t="s">
        <v>3225</v>
      </c>
      <c r="X11417" t="s">
        <v>36</v>
      </c>
      <c r="Z11417" t="e">
        <f>VLOOKUP(N11417,Sheet3!J:J,1,0)</f>
        <v>#N/A</v>
      </c>
      <c r="AA11417" t="e">
        <f>VLOOKUP(I11417,Sheet3!$E$2:$E$8,1,0)</f>
        <v>#N/A</v>
      </c>
    </row>
    <row r="11418" spans="1:27" hidden="1" x14ac:dyDescent="0.25">
      <c r="A11418">
        <v>292585</v>
      </c>
      <c r="B11418" t="s">
        <v>3177</v>
      </c>
      <c r="E11418" t="s">
        <v>3181</v>
      </c>
      <c r="H11418">
        <v>1204</v>
      </c>
      <c r="I11418">
        <v>23010371</v>
      </c>
      <c r="J11418" t="s">
        <v>3224</v>
      </c>
      <c r="K11418" s="38">
        <v>45264</v>
      </c>
      <c r="L11418" s="38">
        <v>45264</v>
      </c>
      <c r="M11418" t="s">
        <v>3226</v>
      </c>
      <c r="N11418" t="s">
        <v>4564</v>
      </c>
      <c r="R11418">
        <v>0</v>
      </c>
      <c r="V11418">
        <v>14344249</v>
      </c>
      <c r="X11418" t="s">
        <v>36</v>
      </c>
      <c r="Y11418" t="s">
        <v>3204</v>
      </c>
      <c r="Z11418" t="e">
        <f>VLOOKUP(N11418,Sheet3!J:J,1,0)</f>
        <v>#N/A</v>
      </c>
      <c r="AA11418" t="e">
        <f>VLOOKUP(I11418,Sheet3!$E$2:$E$8,1,0)</f>
        <v>#N/A</v>
      </c>
    </row>
    <row r="11419" spans="1:27" hidden="1" x14ac:dyDescent="0.25">
      <c r="A11419">
        <v>292585</v>
      </c>
      <c r="B11419" t="s">
        <v>3177</v>
      </c>
      <c r="E11419" t="s">
        <v>3181</v>
      </c>
      <c r="H11419">
        <v>1204</v>
      </c>
      <c r="I11419">
        <v>23010371</v>
      </c>
      <c r="J11419" t="s">
        <v>3228</v>
      </c>
      <c r="K11419" s="38">
        <v>45264</v>
      </c>
      <c r="L11419" s="38">
        <v>45264</v>
      </c>
      <c r="M11419" t="s">
        <v>3226</v>
      </c>
      <c r="N11419" t="s">
        <v>4564</v>
      </c>
      <c r="O11419">
        <v>71.8</v>
      </c>
      <c r="Q11419" t="s">
        <v>36</v>
      </c>
      <c r="R11419">
        <v>1.67</v>
      </c>
      <c r="S11419">
        <v>71.8</v>
      </c>
      <c r="U11419">
        <v>119.91</v>
      </c>
      <c r="V11419">
        <v>14344250</v>
      </c>
      <c r="X11419" t="s">
        <v>36</v>
      </c>
      <c r="Y11419" t="s">
        <v>3204</v>
      </c>
      <c r="Z11419" t="e">
        <f>VLOOKUP(N11419,Sheet3!J:J,1,0)</f>
        <v>#N/A</v>
      </c>
      <c r="AA11419" t="e">
        <f>VLOOKUP(I11419,Sheet3!$E$2:$E$8,1,0)</f>
        <v>#N/A</v>
      </c>
    </row>
    <row r="11420" spans="1:27" hidden="1" x14ac:dyDescent="0.25">
      <c r="A11420">
        <v>292585</v>
      </c>
      <c r="B11420" t="s">
        <v>3177</v>
      </c>
      <c r="E11420" t="s">
        <v>3181</v>
      </c>
      <c r="H11420">
        <v>1204</v>
      </c>
      <c r="I11420">
        <v>181298</v>
      </c>
      <c r="J11420" t="s">
        <v>3229</v>
      </c>
      <c r="K11420" s="38">
        <v>45266</v>
      </c>
      <c r="L11420" s="38">
        <v>45266</v>
      </c>
      <c r="M11420" t="s">
        <v>3226</v>
      </c>
      <c r="N11420" t="s">
        <v>4564</v>
      </c>
      <c r="O11420">
        <v>-71.8</v>
      </c>
      <c r="P11420" t="e">
        <f>VLOOKUP(I11420,Sheet3!$E$2:$E$16,1,0)</f>
        <v>#N/A</v>
      </c>
      <c r="Q11420" t="s">
        <v>36</v>
      </c>
      <c r="R11420">
        <v>1.67</v>
      </c>
      <c r="S11420">
        <v>-71.8</v>
      </c>
      <c r="U11420">
        <v>-119.91</v>
      </c>
      <c r="V11420">
        <v>14349180</v>
      </c>
      <c r="X11420" t="s">
        <v>36</v>
      </c>
      <c r="Y11420" t="s">
        <v>3204</v>
      </c>
      <c r="Z11420" t="e">
        <f>VLOOKUP(N11420,Sheet3!J:J,1,0)</f>
        <v>#N/A</v>
      </c>
      <c r="AA11420" t="e">
        <f>VLOOKUP(I11420,Sheet3!$E$2:$E$8,1,0)</f>
        <v>#N/A</v>
      </c>
    </row>
    <row r="11421" spans="1:27" hidden="1" x14ac:dyDescent="0.25">
      <c r="A11421">
        <v>292585</v>
      </c>
      <c r="B11421">
        <v>292585</v>
      </c>
      <c r="H11421">
        <v>1204</v>
      </c>
      <c r="M11421" t="s">
        <v>3226</v>
      </c>
      <c r="N11421" t="s">
        <v>4564</v>
      </c>
      <c r="R11421" t="s">
        <v>3225</v>
      </c>
      <c r="X11421" t="s">
        <v>36</v>
      </c>
      <c r="Z11421" t="e">
        <f>VLOOKUP(N11421,Sheet3!J:J,1,0)</f>
        <v>#N/A</v>
      </c>
      <c r="AA11421" t="e">
        <f>VLOOKUP(I11421,Sheet3!$E$2:$E$8,1,0)</f>
        <v>#N/A</v>
      </c>
    </row>
    <row r="11422" spans="1:27" hidden="1" x14ac:dyDescent="0.25">
      <c r="A11422">
        <v>292585</v>
      </c>
      <c r="B11422" t="s">
        <v>3177</v>
      </c>
      <c r="E11422" t="s">
        <v>3181</v>
      </c>
      <c r="H11422">
        <v>1204</v>
      </c>
      <c r="I11422">
        <v>23010371</v>
      </c>
      <c r="J11422" t="s">
        <v>3224</v>
      </c>
      <c r="K11422" s="38">
        <v>45264</v>
      </c>
      <c r="L11422" s="38">
        <v>45264</v>
      </c>
      <c r="M11422" t="s">
        <v>3226</v>
      </c>
      <c r="N11422" t="s">
        <v>4565</v>
      </c>
      <c r="R11422">
        <v>0</v>
      </c>
      <c r="V11422">
        <v>14344251</v>
      </c>
      <c r="X11422" t="s">
        <v>36</v>
      </c>
      <c r="Y11422" t="s">
        <v>3204</v>
      </c>
      <c r="Z11422" t="e">
        <f>VLOOKUP(N11422,Sheet3!J:J,1,0)</f>
        <v>#N/A</v>
      </c>
      <c r="AA11422" t="e">
        <f>VLOOKUP(I11422,Sheet3!$E$2:$E$8,1,0)</f>
        <v>#N/A</v>
      </c>
    </row>
    <row r="11423" spans="1:27" hidden="1" x14ac:dyDescent="0.25">
      <c r="A11423">
        <v>292585</v>
      </c>
      <c r="B11423" t="s">
        <v>3177</v>
      </c>
      <c r="E11423" t="s">
        <v>3181</v>
      </c>
      <c r="H11423">
        <v>1204</v>
      </c>
      <c r="I11423">
        <v>23010371</v>
      </c>
      <c r="J11423" t="s">
        <v>3228</v>
      </c>
      <c r="K11423" s="38">
        <v>45264</v>
      </c>
      <c r="L11423" s="38">
        <v>45264</v>
      </c>
      <c r="M11423" t="s">
        <v>3226</v>
      </c>
      <c r="N11423" t="s">
        <v>4565</v>
      </c>
      <c r="O11423">
        <v>80</v>
      </c>
      <c r="Q11423" t="s">
        <v>36</v>
      </c>
      <c r="R11423">
        <v>1.67</v>
      </c>
      <c r="S11423">
        <v>80</v>
      </c>
      <c r="U11423">
        <v>133.6</v>
      </c>
      <c r="V11423">
        <v>14344252</v>
      </c>
      <c r="X11423" t="s">
        <v>36</v>
      </c>
      <c r="Y11423" t="s">
        <v>3204</v>
      </c>
      <c r="Z11423" t="e">
        <f>VLOOKUP(N11423,Sheet3!J:J,1,0)</f>
        <v>#N/A</v>
      </c>
      <c r="AA11423" t="e">
        <f>VLOOKUP(I11423,Sheet3!$E$2:$E$8,1,0)</f>
        <v>#N/A</v>
      </c>
    </row>
    <row r="11424" spans="1:27" hidden="1" x14ac:dyDescent="0.25">
      <c r="A11424">
        <v>292585</v>
      </c>
      <c r="B11424" t="s">
        <v>3177</v>
      </c>
      <c r="E11424" t="s">
        <v>3181</v>
      </c>
      <c r="H11424">
        <v>1204</v>
      </c>
      <c r="I11424">
        <v>23010371</v>
      </c>
      <c r="J11424" t="s">
        <v>3228</v>
      </c>
      <c r="K11424" s="38">
        <v>45264</v>
      </c>
      <c r="L11424" s="38">
        <v>45264</v>
      </c>
      <c r="M11424" t="s">
        <v>3226</v>
      </c>
      <c r="N11424" t="s">
        <v>4565</v>
      </c>
      <c r="O11424">
        <v>6.9</v>
      </c>
      <c r="Q11424" t="s">
        <v>36</v>
      </c>
      <c r="R11424">
        <v>1.67</v>
      </c>
      <c r="S11424">
        <v>6.9</v>
      </c>
      <c r="U11424">
        <v>11.52</v>
      </c>
      <c r="V11424">
        <v>14344253</v>
      </c>
      <c r="X11424" t="s">
        <v>36</v>
      </c>
      <c r="Y11424" t="s">
        <v>3204</v>
      </c>
      <c r="Z11424" t="e">
        <f>VLOOKUP(N11424,Sheet3!J:J,1,0)</f>
        <v>#N/A</v>
      </c>
      <c r="AA11424" t="e">
        <f>VLOOKUP(I11424,Sheet3!$E$2:$E$8,1,0)</f>
        <v>#N/A</v>
      </c>
    </row>
    <row r="11425" spans="1:27" hidden="1" x14ac:dyDescent="0.25">
      <c r="A11425">
        <v>292585</v>
      </c>
      <c r="B11425" t="s">
        <v>3177</v>
      </c>
      <c r="E11425" t="s">
        <v>3181</v>
      </c>
      <c r="H11425">
        <v>1204</v>
      </c>
      <c r="I11425">
        <v>181402</v>
      </c>
      <c r="J11425" t="s">
        <v>3229</v>
      </c>
      <c r="K11425" s="38">
        <v>45266</v>
      </c>
      <c r="L11425" s="38">
        <v>45266</v>
      </c>
      <c r="M11425" t="s">
        <v>3226</v>
      </c>
      <c r="N11425" t="s">
        <v>4565</v>
      </c>
      <c r="O11425">
        <v>-86.9</v>
      </c>
      <c r="P11425" t="e">
        <f>VLOOKUP(I11425,Sheet3!$E$2:$E$16,1,0)</f>
        <v>#N/A</v>
      </c>
      <c r="Q11425" t="s">
        <v>36</v>
      </c>
      <c r="R11425">
        <v>1.67</v>
      </c>
      <c r="S11425">
        <v>-86.9</v>
      </c>
      <c r="U11425">
        <v>-145.12</v>
      </c>
      <c r="V11425">
        <v>14349179</v>
      </c>
      <c r="X11425" t="s">
        <v>36</v>
      </c>
      <c r="Y11425" t="s">
        <v>3204</v>
      </c>
      <c r="Z11425" t="e">
        <f>VLOOKUP(N11425,Sheet3!J:J,1,0)</f>
        <v>#N/A</v>
      </c>
      <c r="AA11425" t="e">
        <f>VLOOKUP(I11425,Sheet3!$E$2:$E$8,1,0)</f>
        <v>#N/A</v>
      </c>
    </row>
    <row r="11426" spans="1:27" hidden="1" x14ac:dyDescent="0.25">
      <c r="A11426">
        <v>292585</v>
      </c>
      <c r="B11426">
        <v>292585</v>
      </c>
      <c r="H11426">
        <v>1204</v>
      </c>
      <c r="M11426" t="s">
        <v>3226</v>
      </c>
      <c r="N11426" t="s">
        <v>4565</v>
      </c>
      <c r="R11426" t="s">
        <v>3225</v>
      </c>
      <c r="X11426" t="s">
        <v>36</v>
      </c>
      <c r="Z11426" t="e">
        <f>VLOOKUP(N11426,Sheet3!J:J,1,0)</f>
        <v>#N/A</v>
      </c>
      <c r="AA11426" t="e">
        <f>VLOOKUP(I11426,Sheet3!$E$2:$E$8,1,0)</f>
        <v>#N/A</v>
      </c>
    </row>
    <row r="11427" spans="1:27" hidden="1" x14ac:dyDescent="0.25">
      <c r="A11427">
        <v>292585</v>
      </c>
      <c r="B11427" t="s">
        <v>3177</v>
      </c>
      <c r="E11427" t="s">
        <v>3181</v>
      </c>
      <c r="H11427">
        <v>1204</v>
      </c>
      <c r="I11427">
        <v>181606</v>
      </c>
      <c r="J11427" t="s">
        <v>3229</v>
      </c>
      <c r="K11427" s="38">
        <v>45323</v>
      </c>
      <c r="L11427" s="38">
        <v>45323</v>
      </c>
      <c r="M11427" t="s">
        <v>3226</v>
      </c>
      <c r="N11427" t="s">
        <v>4411</v>
      </c>
      <c r="O11427">
        <v>-862</v>
      </c>
      <c r="P11427" t="e">
        <f>VLOOKUP(I11427,Sheet3!$E$2:$E$16,1,0)</f>
        <v>#N/A</v>
      </c>
      <c r="Q11427" t="s">
        <v>36</v>
      </c>
      <c r="R11427">
        <v>1.67</v>
      </c>
      <c r="S11427">
        <v>-862</v>
      </c>
      <c r="U11427">
        <v>-1439.54</v>
      </c>
      <c r="V11427">
        <v>14460063</v>
      </c>
      <c r="X11427" t="s">
        <v>36</v>
      </c>
      <c r="Y11427" t="s">
        <v>3204</v>
      </c>
      <c r="Z11427" t="e">
        <f>VLOOKUP(N11427,Sheet3!J:J,1,0)</f>
        <v>#N/A</v>
      </c>
      <c r="AA11427" t="e">
        <f>VLOOKUP(I11427,Sheet3!$E$2:$E$8,1,0)</f>
        <v>#N/A</v>
      </c>
    </row>
    <row r="11428" spans="1:27" hidden="1" x14ac:dyDescent="0.25">
      <c r="A11428">
        <v>292585</v>
      </c>
      <c r="B11428" t="s">
        <v>3177</v>
      </c>
      <c r="E11428" t="s">
        <v>3181</v>
      </c>
      <c r="H11428">
        <v>1204</v>
      </c>
      <c r="I11428">
        <v>181606</v>
      </c>
      <c r="J11428" t="s">
        <v>3229</v>
      </c>
      <c r="K11428" s="38">
        <v>45323</v>
      </c>
      <c r="L11428" s="38">
        <v>45323</v>
      </c>
      <c r="M11428" t="s">
        <v>3226</v>
      </c>
      <c r="N11428" t="s">
        <v>4411</v>
      </c>
      <c r="O11428">
        <v>-862</v>
      </c>
      <c r="P11428" t="e">
        <f>VLOOKUP(I11428,Sheet3!$E$2:$E$16,1,0)</f>
        <v>#N/A</v>
      </c>
      <c r="Q11428" t="s">
        <v>36</v>
      </c>
      <c r="R11428">
        <v>0</v>
      </c>
      <c r="S11428">
        <v>-862</v>
      </c>
      <c r="V11428">
        <v>14439020</v>
      </c>
      <c r="X11428" t="s">
        <v>36</v>
      </c>
      <c r="Y11428" t="s">
        <v>3204</v>
      </c>
      <c r="Z11428" t="e">
        <f>VLOOKUP(N11428,Sheet3!J:J,1,0)</f>
        <v>#N/A</v>
      </c>
      <c r="AA11428" t="e">
        <f>VLOOKUP(I11428,Sheet3!$E$2:$E$8,1,0)</f>
        <v>#N/A</v>
      </c>
    </row>
    <row r="11429" spans="1:27" hidden="1" x14ac:dyDescent="0.25">
      <c r="A11429">
        <v>292585</v>
      </c>
      <c r="B11429" t="s">
        <v>3177</v>
      </c>
      <c r="E11429" t="s">
        <v>3181</v>
      </c>
      <c r="H11429">
        <v>1204</v>
      </c>
      <c r="I11429">
        <v>181606</v>
      </c>
      <c r="J11429" t="s">
        <v>3229</v>
      </c>
      <c r="K11429" s="38">
        <v>45323</v>
      </c>
      <c r="L11429" s="38">
        <v>45323</v>
      </c>
      <c r="M11429" t="s">
        <v>3226</v>
      </c>
      <c r="N11429" t="s">
        <v>4411</v>
      </c>
      <c r="O11429">
        <v>862</v>
      </c>
      <c r="P11429" t="e">
        <f>VLOOKUP(I11429,Sheet3!$E$2:$E$16,1,0)</f>
        <v>#N/A</v>
      </c>
      <c r="Q11429" t="s">
        <v>36</v>
      </c>
      <c r="R11429">
        <v>0</v>
      </c>
      <c r="S11429">
        <v>862</v>
      </c>
      <c r="V11429">
        <v>14459213</v>
      </c>
      <c r="X11429" t="s">
        <v>36</v>
      </c>
      <c r="Y11429" t="s">
        <v>3204</v>
      </c>
      <c r="Z11429" t="e">
        <f>VLOOKUP(N11429,Sheet3!J:J,1,0)</f>
        <v>#N/A</v>
      </c>
      <c r="AA11429" t="e">
        <f>VLOOKUP(I11429,Sheet3!$E$2:$E$8,1,0)</f>
        <v>#N/A</v>
      </c>
    </row>
    <row r="11430" spans="1:27" hidden="1" x14ac:dyDescent="0.25">
      <c r="A11430">
        <v>292585</v>
      </c>
      <c r="B11430" t="s">
        <v>3177</v>
      </c>
      <c r="E11430" t="s">
        <v>3181</v>
      </c>
      <c r="H11430">
        <v>1204</v>
      </c>
      <c r="I11430">
        <v>14026777</v>
      </c>
      <c r="J11430" t="s">
        <v>3224</v>
      </c>
      <c r="K11430" s="38">
        <v>45342</v>
      </c>
      <c r="L11430" s="38">
        <v>45342</v>
      </c>
      <c r="M11430" t="s">
        <v>3226</v>
      </c>
      <c r="N11430" t="s">
        <v>4411</v>
      </c>
      <c r="R11430">
        <v>0</v>
      </c>
      <c r="V11430">
        <v>14437757</v>
      </c>
      <c r="X11430" t="s">
        <v>36</v>
      </c>
      <c r="Y11430" t="s">
        <v>3204</v>
      </c>
      <c r="Z11430" t="e">
        <f>VLOOKUP(N11430,Sheet3!J:J,1,0)</f>
        <v>#N/A</v>
      </c>
      <c r="AA11430" t="e">
        <f>VLOOKUP(I11430,Sheet3!$E$2:$E$8,1,0)</f>
        <v>#N/A</v>
      </c>
    </row>
    <row r="11431" spans="1:27" hidden="1" x14ac:dyDescent="0.25">
      <c r="A11431">
        <v>292585</v>
      </c>
      <c r="B11431" t="s">
        <v>3177</v>
      </c>
      <c r="E11431" t="s">
        <v>3181</v>
      </c>
      <c r="H11431">
        <v>1204</v>
      </c>
      <c r="I11431">
        <v>14026777</v>
      </c>
      <c r="J11431" t="s">
        <v>3233</v>
      </c>
      <c r="K11431" s="38">
        <v>45342</v>
      </c>
      <c r="L11431" s="38">
        <v>45342</v>
      </c>
      <c r="M11431" t="s">
        <v>3226</v>
      </c>
      <c r="N11431" t="s">
        <v>4411</v>
      </c>
      <c r="O11431">
        <v>-873</v>
      </c>
      <c r="Q11431" t="s">
        <v>36</v>
      </c>
      <c r="R11431">
        <v>0</v>
      </c>
      <c r="S11431">
        <v>-873</v>
      </c>
      <c r="V11431">
        <v>14459269</v>
      </c>
      <c r="X11431" t="s">
        <v>36</v>
      </c>
      <c r="Y11431" t="s">
        <v>3204</v>
      </c>
      <c r="Z11431" t="e">
        <f>VLOOKUP(N11431,Sheet3!J:J,1,0)</f>
        <v>#N/A</v>
      </c>
      <c r="AA11431" t="e">
        <f>VLOOKUP(I11431,Sheet3!$E$2:$E$8,1,0)</f>
        <v>#N/A</v>
      </c>
    </row>
    <row r="11432" spans="1:27" hidden="1" x14ac:dyDescent="0.25">
      <c r="A11432">
        <v>292585</v>
      </c>
      <c r="B11432" t="s">
        <v>3177</v>
      </c>
      <c r="E11432" t="s">
        <v>3181</v>
      </c>
      <c r="H11432">
        <v>1204</v>
      </c>
      <c r="I11432">
        <v>14026777</v>
      </c>
      <c r="J11432" t="s">
        <v>3233</v>
      </c>
      <c r="K11432" s="38">
        <v>45342</v>
      </c>
      <c r="L11432" s="38">
        <v>45342</v>
      </c>
      <c r="M11432" t="s">
        <v>3226</v>
      </c>
      <c r="N11432" t="s">
        <v>4411</v>
      </c>
      <c r="O11432">
        <v>873</v>
      </c>
      <c r="Q11432" t="s">
        <v>36</v>
      </c>
      <c r="R11432">
        <v>0</v>
      </c>
      <c r="S11432">
        <v>873</v>
      </c>
      <c r="V11432">
        <v>14437758</v>
      </c>
      <c r="X11432" t="s">
        <v>36</v>
      </c>
      <c r="Y11432" t="s">
        <v>3204</v>
      </c>
      <c r="Z11432" t="e">
        <f>VLOOKUP(N11432,Sheet3!J:J,1,0)</f>
        <v>#N/A</v>
      </c>
      <c r="AA11432" t="e">
        <f>VLOOKUP(I11432,Sheet3!$E$2:$E$8,1,0)</f>
        <v>#N/A</v>
      </c>
    </row>
    <row r="11433" spans="1:27" hidden="1" x14ac:dyDescent="0.25">
      <c r="A11433">
        <v>292585</v>
      </c>
      <c r="B11433" t="s">
        <v>3177</v>
      </c>
      <c r="E11433" t="s">
        <v>3181</v>
      </c>
      <c r="H11433">
        <v>1204</v>
      </c>
      <c r="I11433">
        <v>14027579</v>
      </c>
      <c r="J11433" t="s">
        <v>3233</v>
      </c>
      <c r="K11433" s="38">
        <v>45351</v>
      </c>
      <c r="L11433" s="38">
        <v>45351</v>
      </c>
      <c r="M11433" t="s">
        <v>3226</v>
      </c>
      <c r="N11433" t="s">
        <v>4411</v>
      </c>
      <c r="O11433">
        <v>862</v>
      </c>
      <c r="Q11433" t="s">
        <v>36</v>
      </c>
      <c r="R11433">
        <v>1.67</v>
      </c>
      <c r="S11433">
        <v>862</v>
      </c>
      <c r="U11433">
        <v>1439.54</v>
      </c>
      <c r="V11433">
        <v>14459401</v>
      </c>
      <c r="X11433" t="s">
        <v>36</v>
      </c>
      <c r="Y11433" t="s">
        <v>3204</v>
      </c>
      <c r="Z11433" t="e">
        <f>VLOOKUP(N11433,Sheet3!J:J,1,0)</f>
        <v>#N/A</v>
      </c>
      <c r="AA11433" t="e">
        <f>VLOOKUP(I11433,Sheet3!$E$2:$E$8,1,0)</f>
        <v>#N/A</v>
      </c>
    </row>
    <row r="11434" spans="1:27" hidden="1" x14ac:dyDescent="0.25">
      <c r="A11434">
        <v>292585</v>
      </c>
      <c r="B11434">
        <v>292585</v>
      </c>
      <c r="H11434">
        <v>1204</v>
      </c>
      <c r="M11434" t="s">
        <v>3226</v>
      </c>
      <c r="N11434" t="s">
        <v>4411</v>
      </c>
      <c r="R11434" t="s">
        <v>3225</v>
      </c>
      <c r="X11434" t="s">
        <v>36</v>
      </c>
      <c r="Z11434" t="e">
        <f>VLOOKUP(N11434,Sheet3!J:J,1,0)</f>
        <v>#N/A</v>
      </c>
      <c r="AA11434" t="e">
        <f>VLOOKUP(I11434,Sheet3!$E$2:$E$8,1,0)</f>
        <v>#N/A</v>
      </c>
    </row>
    <row r="11435" spans="1:27" hidden="1" x14ac:dyDescent="0.25">
      <c r="A11435">
        <v>292585</v>
      </c>
      <c r="B11435" t="s">
        <v>3177</v>
      </c>
      <c r="E11435" t="s">
        <v>3181</v>
      </c>
      <c r="H11435">
        <v>1204</v>
      </c>
      <c r="I11435">
        <v>24001834</v>
      </c>
      <c r="J11435" t="s">
        <v>3224</v>
      </c>
      <c r="K11435" s="38">
        <v>45322</v>
      </c>
      <c r="L11435" s="38">
        <v>45322</v>
      </c>
      <c r="M11435" t="s">
        <v>3226</v>
      </c>
      <c r="N11435" t="s">
        <v>4412</v>
      </c>
      <c r="R11435">
        <v>0</v>
      </c>
      <c r="V11435">
        <v>14422303</v>
      </c>
      <c r="X11435" t="s">
        <v>36</v>
      </c>
      <c r="Y11435" t="s">
        <v>3204</v>
      </c>
      <c r="Z11435" t="e">
        <f>VLOOKUP(N11435,Sheet3!J:J,1,0)</f>
        <v>#N/A</v>
      </c>
      <c r="AA11435" t="e">
        <f>VLOOKUP(I11435,Sheet3!$E$2:$E$8,1,0)</f>
        <v>#N/A</v>
      </c>
    </row>
    <row r="11436" spans="1:27" hidden="1" x14ac:dyDescent="0.25">
      <c r="A11436">
        <v>292585</v>
      </c>
      <c r="B11436" t="s">
        <v>3177</v>
      </c>
      <c r="E11436" t="s">
        <v>3181</v>
      </c>
      <c r="H11436">
        <v>1204</v>
      </c>
      <c r="I11436">
        <v>24001834</v>
      </c>
      <c r="J11436" t="s">
        <v>3228</v>
      </c>
      <c r="K11436" s="38">
        <v>45322</v>
      </c>
      <c r="L11436" s="38">
        <v>45322</v>
      </c>
      <c r="M11436" t="s">
        <v>3226</v>
      </c>
      <c r="N11436" t="s">
        <v>4412</v>
      </c>
      <c r="O11436">
        <v>7</v>
      </c>
      <c r="Q11436" t="s">
        <v>36</v>
      </c>
      <c r="R11436">
        <v>1.67</v>
      </c>
      <c r="S11436">
        <v>7</v>
      </c>
      <c r="U11436">
        <v>11.69</v>
      </c>
      <c r="V11436">
        <v>14422313</v>
      </c>
      <c r="X11436" t="s">
        <v>36</v>
      </c>
      <c r="Y11436" t="s">
        <v>3204</v>
      </c>
      <c r="Z11436" t="e">
        <f>VLOOKUP(N11436,Sheet3!J:J,1,0)</f>
        <v>#N/A</v>
      </c>
      <c r="AA11436" t="e">
        <f>VLOOKUP(I11436,Sheet3!$E$2:$E$8,1,0)</f>
        <v>#N/A</v>
      </c>
    </row>
    <row r="11437" spans="1:27" hidden="1" x14ac:dyDescent="0.25">
      <c r="A11437">
        <v>292585</v>
      </c>
      <c r="B11437" t="s">
        <v>3177</v>
      </c>
      <c r="E11437" t="s">
        <v>3181</v>
      </c>
      <c r="H11437">
        <v>1204</v>
      </c>
      <c r="I11437">
        <v>24001834</v>
      </c>
      <c r="J11437" t="s">
        <v>3228</v>
      </c>
      <c r="K11437" s="38">
        <v>45322</v>
      </c>
      <c r="L11437" s="38">
        <v>45322</v>
      </c>
      <c r="M11437" t="s">
        <v>3226</v>
      </c>
      <c r="N11437" t="s">
        <v>4412</v>
      </c>
      <c r="O11437">
        <v>866</v>
      </c>
      <c r="Q11437" t="s">
        <v>36</v>
      </c>
      <c r="R11437">
        <v>1.67</v>
      </c>
      <c r="S11437">
        <v>866</v>
      </c>
      <c r="U11437">
        <v>1446.22</v>
      </c>
      <c r="V11437">
        <v>14422304</v>
      </c>
      <c r="X11437" t="s">
        <v>36</v>
      </c>
      <c r="Y11437" t="s">
        <v>3204</v>
      </c>
      <c r="Z11437" t="e">
        <f>VLOOKUP(N11437,Sheet3!J:J,1,0)</f>
        <v>#N/A</v>
      </c>
      <c r="AA11437" t="e">
        <f>VLOOKUP(I11437,Sheet3!$E$2:$E$8,1,0)</f>
        <v>#N/A</v>
      </c>
    </row>
    <row r="11438" spans="1:27" hidden="1" x14ac:dyDescent="0.25">
      <c r="A11438">
        <v>292585</v>
      </c>
      <c r="B11438" t="s">
        <v>3177</v>
      </c>
      <c r="E11438" t="s">
        <v>3181</v>
      </c>
      <c r="H11438">
        <v>1204</v>
      </c>
      <c r="I11438">
        <v>14026777</v>
      </c>
      <c r="J11438" t="s">
        <v>3233</v>
      </c>
      <c r="K11438" s="38">
        <v>45342</v>
      </c>
      <c r="L11438" s="38">
        <v>45342</v>
      </c>
      <c r="M11438" t="s">
        <v>3226</v>
      </c>
      <c r="N11438" t="s">
        <v>4412</v>
      </c>
      <c r="O11438">
        <v>873</v>
      </c>
      <c r="Q11438" t="s">
        <v>36</v>
      </c>
      <c r="R11438">
        <v>1.67</v>
      </c>
      <c r="S11438">
        <v>873</v>
      </c>
      <c r="U11438">
        <v>1457.91</v>
      </c>
      <c r="V11438">
        <v>14459268</v>
      </c>
      <c r="X11438" t="s">
        <v>36</v>
      </c>
      <c r="Y11438" t="s">
        <v>3204</v>
      </c>
      <c r="Z11438" t="e">
        <f>VLOOKUP(N11438,Sheet3!J:J,1,0)</f>
        <v>#N/A</v>
      </c>
      <c r="AA11438" t="e">
        <f>VLOOKUP(I11438,Sheet3!$E$2:$E$8,1,0)</f>
        <v>#N/A</v>
      </c>
    </row>
    <row r="11439" spans="1:27" hidden="1" x14ac:dyDescent="0.25">
      <c r="A11439">
        <v>292585</v>
      </c>
      <c r="B11439" t="s">
        <v>3177</v>
      </c>
      <c r="E11439" t="s">
        <v>3181</v>
      </c>
      <c r="H11439">
        <v>1204</v>
      </c>
      <c r="I11439">
        <v>14026777</v>
      </c>
      <c r="J11439" t="s">
        <v>3233</v>
      </c>
      <c r="K11439" s="38">
        <v>45342</v>
      </c>
      <c r="L11439" s="38">
        <v>45342</v>
      </c>
      <c r="M11439" t="s">
        <v>3226</v>
      </c>
      <c r="N11439" t="s">
        <v>4412</v>
      </c>
      <c r="O11439">
        <v>-873</v>
      </c>
      <c r="Q11439" t="s">
        <v>36</v>
      </c>
      <c r="R11439">
        <v>1.67</v>
      </c>
      <c r="S11439">
        <v>-873</v>
      </c>
      <c r="U11439">
        <v>-1457.91</v>
      </c>
      <c r="V11439">
        <v>14437756</v>
      </c>
      <c r="X11439" t="s">
        <v>36</v>
      </c>
      <c r="Y11439" t="s">
        <v>3204</v>
      </c>
      <c r="Z11439" t="e">
        <f>VLOOKUP(N11439,Sheet3!J:J,1,0)</f>
        <v>#N/A</v>
      </c>
      <c r="AA11439" t="e">
        <f>VLOOKUP(I11439,Sheet3!$E$2:$E$8,1,0)</f>
        <v>#N/A</v>
      </c>
    </row>
    <row r="11440" spans="1:27" hidden="1" x14ac:dyDescent="0.25">
      <c r="A11440">
        <v>292585</v>
      </c>
      <c r="B11440" t="s">
        <v>3177</v>
      </c>
      <c r="E11440" t="s">
        <v>3181</v>
      </c>
      <c r="H11440">
        <v>1204</v>
      </c>
      <c r="I11440">
        <v>14027579</v>
      </c>
      <c r="J11440" t="s">
        <v>3233</v>
      </c>
      <c r="K11440" s="38">
        <v>45351</v>
      </c>
      <c r="L11440" s="38">
        <v>45351</v>
      </c>
      <c r="M11440" t="s">
        <v>3226</v>
      </c>
      <c r="N11440" t="s">
        <v>4412</v>
      </c>
      <c r="O11440">
        <v>-862</v>
      </c>
      <c r="Q11440" t="s">
        <v>36</v>
      </c>
      <c r="R11440">
        <v>1.67</v>
      </c>
      <c r="S11440">
        <v>-862</v>
      </c>
      <c r="U11440">
        <v>-1439.54</v>
      </c>
      <c r="V11440">
        <v>14459400</v>
      </c>
      <c r="X11440" t="s">
        <v>36</v>
      </c>
      <c r="Y11440" t="s">
        <v>3204</v>
      </c>
      <c r="Z11440" t="e">
        <f>VLOOKUP(N11440,Sheet3!J:J,1,0)</f>
        <v>#N/A</v>
      </c>
      <c r="AA11440" t="e">
        <f>VLOOKUP(I11440,Sheet3!$E$2:$E$8,1,0)</f>
        <v>#N/A</v>
      </c>
    </row>
    <row r="11441" spans="1:27" hidden="1" x14ac:dyDescent="0.25">
      <c r="A11441">
        <v>292585</v>
      </c>
      <c r="B11441" t="s">
        <v>3177</v>
      </c>
      <c r="E11441" t="s">
        <v>3181</v>
      </c>
      <c r="H11441">
        <v>1204</v>
      </c>
      <c r="I11441">
        <v>182450</v>
      </c>
      <c r="J11441" t="s">
        <v>3229</v>
      </c>
      <c r="K11441" s="38">
        <v>45399</v>
      </c>
      <c r="L11441" s="38">
        <v>45399</v>
      </c>
      <c r="M11441" t="s">
        <v>3226</v>
      </c>
      <c r="N11441" t="s">
        <v>4412</v>
      </c>
      <c r="O11441">
        <v>-11</v>
      </c>
      <c r="P11441" t="e">
        <f>VLOOKUP(I11441,Sheet3!$E$2:$E$16,1,0)</f>
        <v>#N/A</v>
      </c>
      <c r="Q11441" t="s">
        <v>36</v>
      </c>
      <c r="R11441">
        <v>1.67</v>
      </c>
      <c r="S11441">
        <v>-11</v>
      </c>
      <c r="U11441">
        <v>-18.37</v>
      </c>
      <c r="V11441">
        <v>14493020</v>
      </c>
      <c r="X11441" t="s">
        <v>36</v>
      </c>
      <c r="Y11441" t="s">
        <v>3204</v>
      </c>
      <c r="Z11441" t="e">
        <f>VLOOKUP(N11441,Sheet3!J:J,1,0)</f>
        <v>#N/A</v>
      </c>
      <c r="AA11441" t="e">
        <f>VLOOKUP(I11441,Sheet3!$E$2:$E$8,1,0)</f>
        <v>#N/A</v>
      </c>
    </row>
    <row r="11442" spans="1:27" hidden="1" x14ac:dyDescent="0.25">
      <c r="A11442">
        <v>292585</v>
      </c>
      <c r="B11442">
        <v>292585</v>
      </c>
      <c r="H11442">
        <v>1204</v>
      </c>
      <c r="M11442" t="s">
        <v>3226</v>
      </c>
      <c r="N11442" t="s">
        <v>4412</v>
      </c>
      <c r="R11442" t="s">
        <v>3225</v>
      </c>
      <c r="X11442" t="s">
        <v>36</v>
      </c>
      <c r="Z11442" t="e">
        <f>VLOOKUP(N11442,Sheet3!J:J,1,0)</f>
        <v>#N/A</v>
      </c>
      <c r="AA11442" t="e">
        <f>VLOOKUP(I11442,Sheet3!$E$2:$E$8,1,0)</f>
        <v>#N/A</v>
      </c>
    </row>
    <row r="11443" spans="1:27" hidden="1" x14ac:dyDescent="0.25">
      <c r="A11443">
        <v>292585</v>
      </c>
      <c r="B11443" t="s">
        <v>3177</v>
      </c>
      <c r="E11443" t="s">
        <v>3181</v>
      </c>
      <c r="H11443">
        <v>1204</v>
      </c>
      <c r="I11443">
        <v>24001973</v>
      </c>
      <c r="J11443" t="s">
        <v>3224</v>
      </c>
      <c r="K11443" s="38">
        <v>45331</v>
      </c>
      <c r="L11443" s="38">
        <v>45331</v>
      </c>
      <c r="M11443" t="s">
        <v>3226</v>
      </c>
      <c r="N11443" t="s">
        <v>4421</v>
      </c>
      <c r="R11443">
        <v>0</v>
      </c>
      <c r="V11443">
        <v>14427030</v>
      </c>
      <c r="X11443" t="s">
        <v>36</v>
      </c>
      <c r="Y11443" t="s">
        <v>3204</v>
      </c>
      <c r="Z11443" t="e">
        <f>VLOOKUP(N11443,Sheet3!J:J,1,0)</f>
        <v>#N/A</v>
      </c>
      <c r="AA11443" t="e">
        <f>VLOOKUP(I11443,Sheet3!$E$2:$E$8,1,0)</f>
        <v>#N/A</v>
      </c>
    </row>
    <row r="11444" spans="1:27" hidden="1" x14ac:dyDescent="0.25">
      <c r="A11444">
        <v>292585</v>
      </c>
      <c r="B11444" t="s">
        <v>3177</v>
      </c>
      <c r="E11444" t="s">
        <v>3181</v>
      </c>
      <c r="H11444">
        <v>1204</v>
      </c>
      <c r="I11444">
        <v>24001973</v>
      </c>
      <c r="J11444" t="s">
        <v>3228</v>
      </c>
      <c r="K11444" s="38">
        <v>45331</v>
      </c>
      <c r="L11444" s="38">
        <v>45331</v>
      </c>
      <c r="M11444" t="s">
        <v>3226</v>
      </c>
      <c r="N11444" t="s">
        <v>4421</v>
      </c>
      <c r="O11444">
        <v>681</v>
      </c>
      <c r="Q11444" t="s">
        <v>36</v>
      </c>
      <c r="R11444">
        <v>1.67</v>
      </c>
      <c r="S11444">
        <v>681</v>
      </c>
      <c r="U11444">
        <v>1137.27</v>
      </c>
      <c r="V11444">
        <v>14427031</v>
      </c>
      <c r="X11444" t="s">
        <v>36</v>
      </c>
      <c r="Y11444" t="s">
        <v>3204</v>
      </c>
      <c r="Z11444" t="e">
        <f>VLOOKUP(N11444,Sheet3!J:J,1,0)</f>
        <v>#N/A</v>
      </c>
      <c r="AA11444" t="e">
        <f>VLOOKUP(I11444,Sheet3!$E$2:$E$8,1,0)</f>
        <v>#N/A</v>
      </c>
    </row>
    <row r="11445" spans="1:27" hidden="1" x14ac:dyDescent="0.25">
      <c r="A11445">
        <v>292585</v>
      </c>
      <c r="B11445" t="s">
        <v>3177</v>
      </c>
      <c r="E11445" t="s">
        <v>3181</v>
      </c>
      <c r="H11445">
        <v>1204</v>
      </c>
      <c r="I11445">
        <v>24001973</v>
      </c>
      <c r="J11445" t="s">
        <v>3228</v>
      </c>
      <c r="K11445" s="38">
        <v>45331</v>
      </c>
      <c r="L11445" s="38">
        <v>45331</v>
      </c>
      <c r="M11445" t="s">
        <v>3226</v>
      </c>
      <c r="N11445" t="s">
        <v>4421</v>
      </c>
      <c r="O11445">
        <v>8</v>
      </c>
      <c r="Q11445" t="s">
        <v>36</v>
      </c>
      <c r="R11445">
        <v>1.67</v>
      </c>
      <c r="S11445">
        <v>8</v>
      </c>
      <c r="U11445">
        <v>13.36</v>
      </c>
      <c r="V11445">
        <v>14427046</v>
      </c>
      <c r="X11445" t="s">
        <v>36</v>
      </c>
      <c r="Y11445" t="s">
        <v>3204</v>
      </c>
      <c r="Z11445" t="e">
        <f>VLOOKUP(N11445,Sheet3!J:J,1,0)</f>
        <v>#N/A</v>
      </c>
      <c r="AA11445" t="e">
        <f>VLOOKUP(I11445,Sheet3!$E$2:$E$8,1,0)</f>
        <v>#N/A</v>
      </c>
    </row>
    <row r="11446" spans="1:27" hidden="1" x14ac:dyDescent="0.25">
      <c r="A11446">
        <v>292585</v>
      </c>
      <c r="B11446" t="s">
        <v>3177</v>
      </c>
      <c r="E11446" t="s">
        <v>3181</v>
      </c>
      <c r="H11446">
        <v>1204</v>
      </c>
      <c r="I11446">
        <v>181985</v>
      </c>
      <c r="J11446" t="s">
        <v>3229</v>
      </c>
      <c r="K11446" s="38">
        <v>45349</v>
      </c>
      <c r="L11446" s="38">
        <v>45349</v>
      </c>
      <c r="M11446" t="s">
        <v>3226</v>
      </c>
      <c r="N11446" t="s">
        <v>4421</v>
      </c>
      <c r="O11446">
        <v>-683</v>
      </c>
      <c r="P11446" t="e">
        <f>VLOOKUP(I11446,Sheet3!$E$2:$E$16,1,0)</f>
        <v>#N/A</v>
      </c>
      <c r="Q11446" t="s">
        <v>36</v>
      </c>
      <c r="R11446">
        <v>1.67</v>
      </c>
      <c r="S11446">
        <v>-683</v>
      </c>
      <c r="U11446">
        <v>-1140.6099999999999</v>
      </c>
      <c r="V11446">
        <v>14445833</v>
      </c>
      <c r="X11446" t="s">
        <v>36</v>
      </c>
      <c r="Y11446" t="s">
        <v>3204</v>
      </c>
      <c r="Z11446" t="e">
        <f>VLOOKUP(N11446,Sheet3!J:J,1,0)</f>
        <v>#N/A</v>
      </c>
      <c r="AA11446" t="e">
        <f>VLOOKUP(I11446,Sheet3!$E$2:$E$8,1,0)</f>
        <v>#N/A</v>
      </c>
    </row>
    <row r="11447" spans="1:27" hidden="1" x14ac:dyDescent="0.25">
      <c r="A11447">
        <v>292585</v>
      </c>
      <c r="B11447" t="s">
        <v>3177</v>
      </c>
      <c r="E11447" t="s">
        <v>3181</v>
      </c>
      <c r="H11447">
        <v>1204</v>
      </c>
      <c r="I11447">
        <v>181986</v>
      </c>
      <c r="J11447" t="s">
        <v>3229</v>
      </c>
      <c r="K11447" s="38">
        <v>45349</v>
      </c>
      <c r="L11447" s="38">
        <v>45349</v>
      </c>
      <c r="M11447" t="s">
        <v>3226</v>
      </c>
      <c r="N11447" t="s">
        <v>4421</v>
      </c>
      <c r="O11447">
        <v>-6</v>
      </c>
      <c r="P11447" t="e">
        <f>VLOOKUP(I11447,Sheet3!$E$2:$E$16,1,0)</f>
        <v>#N/A</v>
      </c>
      <c r="Q11447" t="s">
        <v>36</v>
      </c>
      <c r="R11447">
        <v>1.67</v>
      </c>
      <c r="S11447">
        <v>-6</v>
      </c>
      <c r="U11447">
        <v>-10.02</v>
      </c>
      <c r="V11447">
        <v>14445842</v>
      </c>
      <c r="X11447" t="s">
        <v>36</v>
      </c>
      <c r="Y11447" t="s">
        <v>3204</v>
      </c>
      <c r="Z11447" t="e">
        <f>VLOOKUP(N11447,Sheet3!J:J,1,0)</f>
        <v>#N/A</v>
      </c>
      <c r="AA11447" t="e">
        <f>VLOOKUP(I11447,Sheet3!$E$2:$E$8,1,0)</f>
        <v>#N/A</v>
      </c>
    </row>
    <row r="11448" spans="1:27" hidden="1" x14ac:dyDescent="0.25">
      <c r="A11448">
        <v>292585</v>
      </c>
      <c r="B11448">
        <v>292585</v>
      </c>
      <c r="H11448">
        <v>1204</v>
      </c>
      <c r="M11448" t="s">
        <v>3226</v>
      </c>
      <c r="N11448" t="s">
        <v>4421</v>
      </c>
      <c r="R11448" t="s">
        <v>3225</v>
      </c>
      <c r="X11448" t="s">
        <v>36</v>
      </c>
      <c r="Z11448" t="e">
        <f>VLOOKUP(N11448,Sheet3!J:J,1,0)</f>
        <v>#N/A</v>
      </c>
      <c r="AA11448" t="e">
        <f>VLOOKUP(I11448,Sheet3!$E$2:$E$8,1,0)</f>
        <v>#N/A</v>
      </c>
    </row>
    <row r="11449" spans="1:27" hidden="1" x14ac:dyDescent="0.25">
      <c r="A11449">
        <v>292585</v>
      </c>
      <c r="B11449" t="s">
        <v>3177</v>
      </c>
      <c r="E11449" t="s">
        <v>3181</v>
      </c>
      <c r="H11449">
        <v>1204</v>
      </c>
      <c r="I11449">
        <v>24001973</v>
      </c>
      <c r="J11449" t="s">
        <v>3224</v>
      </c>
      <c r="K11449" s="38">
        <v>45331</v>
      </c>
      <c r="L11449" s="38">
        <v>45331</v>
      </c>
      <c r="M11449" t="s">
        <v>3226</v>
      </c>
      <c r="N11449" t="s">
        <v>4422</v>
      </c>
      <c r="R11449">
        <v>0</v>
      </c>
      <c r="V11449">
        <v>14427036</v>
      </c>
      <c r="X11449" t="s">
        <v>36</v>
      </c>
      <c r="Y11449" t="s">
        <v>3204</v>
      </c>
      <c r="Z11449" t="e">
        <f>VLOOKUP(N11449,Sheet3!J:J,1,0)</f>
        <v>#N/A</v>
      </c>
      <c r="AA11449" t="e">
        <f>VLOOKUP(I11449,Sheet3!$E$2:$E$8,1,0)</f>
        <v>#N/A</v>
      </c>
    </row>
    <row r="11450" spans="1:27" hidden="1" x14ac:dyDescent="0.25">
      <c r="A11450">
        <v>292585</v>
      </c>
      <c r="B11450" t="s">
        <v>3177</v>
      </c>
      <c r="E11450" t="s">
        <v>3181</v>
      </c>
      <c r="H11450">
        <v>1204</v>
      </c>
      <c r="I11450">
        <v>24001973</v>
      </c>
      <c r="J11450" t="s">
        <v>3228</v>
      </c>
      <c r="K11450" s="38">
        <v>45331</v>
      </c>
      <c r="L11450" s="38">
        <v>45331</v>
      </c>
      <c r="M11450" t="s">
        <v>3226</v>
      </c>
      <c r="N11450" t="s">
        <v>4422</v>
      </c>
      <c r="O11450">
        <v>188</v>
      </c>
      <c r="Q11450" t="s">
        <v>36</v>
      </c>
      <c r="R11450">
        <v>1.67</v>
      </c>
      <c r="S11450">
        <v>188</v>
      </c>
      <c r="U11450">
        <v>313.95999999999998</v>
      </c>
      <c r="V11450">
        <v>14427037</v>
      </c>
      <c r="X11450" t="s">
        <v>36</v>
      </c>
      <c r="Y11450" t="s">
        <v>3204</v>
      </c>
      <c r="Z11450" t="e">
        <f>VLOOKUP(N11450,Sheet3!J:J,1,0)</f>
        <v>#N/A</v>
      </c>
      <c r="AA11450" t="e">
        <f>VLOOKUP(I11450,Sheet3!$E$2:$E$8,1,0)</f>
        <v>#N/A</v>
      </c>
    </row>
    <row r="11451" spans="1:27" hidden="1" x14ac:dyDescent="0.25">
      <c r="A11451">
        <v>292585</v>
      </c>
      <c r="B11451" t="s">
        <v>3177</v>
      </c>
      <c r="E11451" t="s">
        <v>3181</v>
      </c>
      <c r="H11451">
        <v>1204</v>
      </c>
      <c r="I11451">
        <v>181986</v>
      </c>
      <c r="J11451" t="s">
        <v>3229</v>
      </c>
      <c r="K11451" s="38">
        <v>45349</v>
      </c>
      <c r="L11451" s="38">
        <v>45349</v>
      </c>
      <c r="M11451" t="s">
        <v>3226</v>
      </c>
      <c r="N11451" t="s">
        <v>4422</v>
      </c>
      <c r="O11451">
        <v>-188</v>
      </c>
      <c r="P11451" t="e">
        <f>VLOOKUP(I11451,Sheet3!$E$2:$E$16,1,0)</f>
        <v>#N/A</v>
      </c>
      <c r="Q11451" t="s">
        <v>36</v>
      </c>
      <c r="R11451">
        <v>1.67</v>
      </c>
      <c r="S11451">
        <v>-188</v>
      </c>
      <c r="U11451">
        <v>-313.95999999999998</v>
      </c>
      <c r="V11451">
        <v>14445836</v>
      </c>
      <c r="X11451" t="s">
        <v>36</v>
      </c>
      <c r="Y11451" t="s">
        <v>3204</v>
      </c>
      <c r="Z11451" t="e">
        <f>VLOOKUP(N11451,Sheet3!J:J,1,0)</f>
        <v>#N/A</v>
      </c>
      <c r="AA11451" t="e">
        <f>VLOOKUP(I11451,Sheet3!$E$2:$E$8,1,0)</f>
        <v>#N/A</v>
      </c>
    </row>
    <row r="11452" spans="1:27" hidden="1" x14ac:dyDescent="0.25">
      <c r="A11452">
        <v>292585</v>
      </c>
      <c r="B11452">
        <v>292585</v>
      </c>
      <c r="H11452">
        <v>1204</v>
      </c>
      <c r="M11452" t="s">
        <v>3226</v>
      </c>
      <c r="N11452" t="s">
        <v>4422</v>
      </c>
      <c r="R11452" t="s">
        <v>3225</v>
      </c>
      <c r="X11452" t="s">
        <v>36</v>
      </c>
      <c r="Z11452" t="e">
        <f>VLOOKUP(N11452,Sheet3!J:J,1,0)</f>
        <v>#N/A</v>
      </c>
      <c r="AA11452" t="e">
        <f>VLOOKUP(I11452,Sheet3!$E$2:$E$8,1,0)</f>
        <v>#N/A</v>
      </c>
    </row>
    <row r="11453" spans="1:27" hidden="1" x14ac:dyDescent="0.25">
      <c r="A11453">
        <v>292585</v>
      </c>
      <c r="B11453" t="s">
        <v>3177</v>
      </c>
      <c r="E11453" t="s">
        <v>3181</v>
      </c>
      <c r="H11453">
        <v>1204</v>
      </c>
      <c r="I11453">
        <v>24002354</v>
      </c>
      <c r="J11453" t="s">
        <v>3224</v>
      </c>
      <c r="K11453" s="38">
        <v>45348</v>
      </c>
      <c r="L11453" s="38">
        <v>45348</v>
      </c>
      <c r="M11453" t="s">
        <v>3226</v>
      </c>
      <c r="N11453" t="s">
        <v>4423</v>
      </c>
      <c r="R11453">
        <v>0</v>
      </c>
      <c r="V11453">
        <v>14443894</v>
      </c>
      <c r="X11453" t="s">
        <v>36</v>
      </c>
      <c r="Y11453" t="s">
        <v>3204</v>
      </c>
      <c r="Z11453" t="e">
        <f>VLOOKUP(N11453,Sheet3!J:J,1,0)</f>
        <v>#N/A</v>
      </c>
      <c r="AA11453" t="e">
        <f>VLOOKUP(I11453,Sheet3!$E$2:$E$8,1,0)</f>
        <v>#N/A</v>
      </c>
    </row>
    <row r="11454" spans="1:27" hidden="1" x14ac:dyDescent="0.25">
      <c r="A11454">
        <v>292585</v>
      </c>
      <c r="B11454" t="s">
        <v>3177</v>
      </c>
      <c r="E11454" t="s">
        <v>3181</v>
      </c>
      <c r="H11454">
        <v>1204</v>
      </c>
      <c r="I11454">
        <v>24002354</v>
      </c>
      <c r="J11454" t="s">
        <v>3228</v>
      </c>
      <c r="K11454" s="38">
        <v>45348</v>
      </c>
      <c r="L11454" s="38">
        <v>45348</v>
      </c>
      <c r="M11454" t="s">
        <v>3226</v>
      </c>
      <c r="N11454" t="s">
        <v>4423</v>
      </c>
      <c r="O11454">
        <v>599</v>
      </c>
      <c r="Q11454" t="s">
        <v>36</v>
      </c>
      <c r="R11454">
        <v>1.67</v>
      </c>
      <c r="S11454">
        <v>599</v>
      </c>
      <c r="U11454">
        <v>1000.33</v>
      </c>
      <c r="V11454">
        <v>14443895</v>
      </c>
      <c r="X11454" t="s">
        <v>36</v>
      </c>
      <c r="Y11454" t="s">
        <v>3204</v>
      </c>
      <c r="Z11454" t="e">
        <f>VLOOKUP(N11454,Sheet3!J:J,1,0)</f>
        <v>#N/A</v>
      </c>
      <c r="AA11454" t="e">
        <f>VLOOKUP(I11454,Sheet3!$E$2:$E$8,1,0)</f>
        <v>#N/A</v>
      </c>
    </row>
    <row r="11455" spans="1:27" hidden="1" x14ac:dyDescent="0.25">
      <c r="A11455">
        <v>292585</v>
      </c>
      <c r="B11455" t="s">
        <v>3177</v>
      </c>
      <c r="E11455" t="s">
        <v>3181</v>
      </c>
      <c r="H11455">
        <v>1204</v>
      </c>
      <c r="I11455">
        <v>182151</v>
      </c>
      <c r="J11455" t="s">
        <v>3229</v>
      </c>
      <c r="K11455" s="38">
        <v>45351</v>
      </c>
      <c r="L11455" s="38">
        <v>45351</v>
      </c>
      <c r="M11455" t="s">
        <v>3226</v>
      </c>
      <c r="N11455" t="s">
        <v>4423</v>
      </c>
      <c r="O11455">
        <v>-599</v>
      </c>
      <c r="P11455" t="e">
        <f>VLOOKUP(I11455,Sheet3!$E$2:$E$16,1,0)</f>
        <v>#N/A</v>
      </c>
      <c r="Q11455" t="s">
        <v>36</v>
      </c>
      <c r="R11455">
        <v>1.67</v>
      </c>
      <c r="S11455">
        <v>-599</v>
      </c>
      <c r="U11455">
        <v>-1000.33</v>
      </c>
      <c r="V11455">
        <v>14450255</v>
      </c>
      <c r="X11455" t="s">
        <v>36</v>
      </c>
      <c r="Y11455" t="s">
        <v>3204</v>
      </c>
      <c r="Z11455" t="e">
        <f>VLOOKUP(N11455,Sheet3!J:J,1,0)</f>
        <v>#N/A</v>
      </c>
      <c r="AA11455" t="e">
        <f>VLOOKUP(I11455,Sheet3!$E$2:$E$8,1,0)</f>
        <v>#N/A</v>
      </c>
    </row>
    <row r="11456" spans="1:27" hidden="1" x14ac:dyDescent="0.25">
      <c r="A11456">
        <v>292585</v>
      </c>
      <c r="B11456">
        <v>292585</v>
      </c>
      <c r="H11456">
        <v>1204</v>
      </c>
      <c r="M11456" t="s">
        <v>3226</v>
      </c>
      <c r="N11456" t="s">
        <v>4423</v>
      </c>
      <c r="R11456" t="s">
        <v>3225</v>
      </c>
      <c r="X11456" t="s">
        <v>36</v>
      </c>
      <c r="Z11456" t="e">
        <f>VLOOKUP(N11456,Sheet3!J:J,1,0)</f>
        <v>#N/A</v>
      </c>
      <c r="AA11456" t="e">
        <f>VLOOKUP(I11456,Sheet3!$E$2:$E$8,1,0)</f>
        <v>#N/A</v>
      </c>
    </row>
    <row r="11457" spans="1:27" hidden="1" x14ac:dyDescent="0.25">
      <c r="A11457">
        <v>292585</v>
      </c>
      <c r="B11457" t="s">
        <v>3177</v>
      </c>
      <c r="E11457" t="s">
        <v>3181</v>
      </c>
      <c r="H11457">
        <v>1204</v>
      </c>
      <c r="I11457">
        <v>24002361</v>
      </c>
      <c r="J11457" t="s">
        <v>3224</v>
      </c>
      <c r="K11457" s="38">
        <v>45348</v>
      </c>
      <c r="L11457" s="38">
        <v>45348</v>
      </c>
      <c r="M11457" t="s">
        <v>3226</v>
      </c>
      <c r="N11457" t="s">
        <v>4566</v>
      </c>
      <c r="R11457">
        <v>0</v>
      </c>
      <c r="V11457">
        <v>14444083</v>
      </c>
      <c r="X11457" t="s">
        <v>36</v>
      </c>
      <c r="Y11457" t="s">
        <v>3204</v>
      </c>
      <c r="Z11457" t="e">
        <f>VLOOKUP(N11457,Sheet3!J:J,1,0)</f>
        <v>#N/A</v>
      </c>
      <c r="AA11457" t="e">
        <f>VLOOKUP(I11457,Sheet3!$E$2:$E$8,1,0)</f>
        <v>#N/A</v>
      </c>
    </row>
    <row r="11458" spans="1:27" hidden="1" x14ac:dyDescent="0.25">
      <c r="A11458">
        <v>292585</v>
      </c>
      <c r="B11458" t="s">
        <v>3177</v>
      </c>
      <c r="E11458" t="s">
        <v>3181</v>
      </c>
      <c r="H11458">
        <v>1204</v>
      </c>
      <c r="I11458">
        <v>24002361</v>
      </c>
      <c r="J11458" t="s">
        <v>3228</v>
      </c>
      <c r="K11458" s="38">
        <v>45348</v>
      </c>
      <c r="L11458" s="38">
        <v>45348</v>
      </c>
      <c r="M11458" t="s">
        <v>3226</v>
      </c>
      <c r="N11458" t="s">
        <v>4566</v>
      </c>
      <c r="O11458">
        <v>160</v>
      </c>
      <c r="Q11458" t="s">
        <v>36</v>
      </c>
      <c r="R11458">
        <v>1.67</v>
      </c>
      <c r="S11458">
        <v>160</v>
      </c>
      <c r="U11458">
        <v>267.2</v>
      </c>
      <c r="V11458">
        <v>14444085</v>
      </c>
      <c r="X11458" t="s">
        <v>36</v>
      </c>
      <c r="Y11458" t="s">
        <v>3204</v>
      </c>
      <c r="Z11458" t="e">
        <f>VLOOKUP(N11458,Sheet3!J:J,1,0)</f>
        <v>#N/A</v>
      </c>
      <c r="AA11458" t="e">
        <f>VLOOKUP(I11458,Sheet3!$E$2:$E$8,1,0)</f>
        <v>#N/A</v>
      </c>
    </row>
    <row r="11459" spans="1:27" hidden="1" x14ac:dyDescent="0.25">
      <c r="A11459">
        <v>292585</v>
      </c>
      <c r="B11459" t="s">
        <v>3177</v>
      </c>
      <c r="E11459" t="s">
        <v>3181</v>
      </c>
      <c r="H11459">
        <v>1204</v>
      </c>
      <c r="I11459">
        <v>24002361</v>
      </c>
      <c r="J11459" t="s">
        <v>3228</v>
      </c>
      <c r="K11459" s="38">
        <v>45348</v>
      </c>
      <c r="L11459" s="38">
        <v>45348</v>
      </c>
      <c r="M11459" t="s">
        <v>3226</v>
      </c>
      <c r="N11459" t="s">
        <v>4566</v>
      </c>
      <c r="O11459">
        <v>1199</v>
      </c>
      <c r="Q11459" t="s">
        <v>36</v>
      </c>
      <c r="R11459">
        <v>1.67</v>
      </c>
      <c r="S11459">
        <v>1199</v>
      </c>
      <c r="U11459">
        <v>2002.33</v>
      </c>
      <c r="V11459">
        <v>14444084</v>
      </c>
      <c r="X11459" t="s">
        <v>36</v>
      </c>
      <c r="Y11459" t="s">
        <v>3204</v>
      </c>
      <c r="Z11459" t="e">
        <f>VLOOKUP(N11459,Sheet3!J:J,1,0)</f>
        <v>#N/A</v>
      </c>
      <c r="AA11459" t="e">
        <f>VLOOKUP(I11459,Sheet3!$E$2:$E$8,1,0)</f>
        <v>#N/A</v>
      </c>
    </row>
    <row r="11460" spans="1:27" hidden="1" x14ac:dyDescent="0.25">
      <c r="A11460">
        <v>292585</v>
      </c>
      <c r="B11460" t="s">
        <v>3177</v>
      </c>
      <c r="E11460" t="s">
        <v>3181</v>
      </c>
      <c r="H11460">
        <v>1204</v>
      </c>
      <c r="I11460">
        <v>182402</v>
      </c>
      <c r="J11460" t="s">
        <v>3229</v>
      </c>
      <c r="K11460" s="38">
        <v>45398</v>
      </c>
      <c r="L11460" s="38">
        <v>45398</v>
      </c>
      <c r="M11460" t="s">
        <v>3226</v>
      </c>
      <c r="N11460" t="s">
        <v>4566</v>
      </c>
      <c r="O11460">
        <v>-121</v>
      </c>
      <c r="P11460" t="e">
        <f>VLOOKUP(I11460,Sheet3!$E$2:$E$16,1,0)</f>
        <v>#N/A</v>
      </c>
      <c r="Q11460" t="s">
        <v>36</v>
      </c>
      <c r="R11460">
        <v>1.67</v>
      </c>
      <c r="S11460">
        <v>-121</v>
      </c>
      <c r="U11460">
        <v>-202.07</v>
      </c>
      <c r="V11460">
        <v>14491601</v>
      </c>
      <c r="X11460" t="s">
        <v>36</v>
      </c>
      <c r="Y11460" t="s">
        <v>3204</v>
      </c>
      <c r="Z11460" t="e">
        <f>VLOOKUP(N11460,Sheet3!J:J,1,0)</f>
        <v>#N/A</v>
      </c>
      <c r="AA11460" t="e">
        <f>VLOOKUP(I11460,Sheet3!$E$2:$E$8,1,0)</f>
        <v>#N/A</v>
      </c>
    </row>
    <row r="11461" spans="1:27" hidden="1" x14ac:dyDescent="0.25">
      <c r="A11461">
        <v>292585</v>
      </c>
      <c r="B11461" t="s">
        <v>3177</v>
      </c>
      <c r="E11461" t="s">
        <v>3181</v>
      </c>
      <c r="H11461">
        <v>1204</v>
      </c>
      <c r="I11461">
        <v>182401</v>
      </c>
      <c r="J11461" t="s">
        <v>3229</v>
      </c>
      <c r="K11461" s="38">
        <v>45398</v>
      </c>
      <c r="L11461" s="38">
        <v>45398</v>
      </c>
      <c r="M11461" t="s">
        <v>3226</v>
      </c>
      <c r="N11461" t="s">
        <v>4566</v>
      </c>
      <c r="O11461">
        <v>-1238</v>
      </c>
      <c r="P11461" t="e">
        <f>VLOOKUP(I11461,Sheet3!$E$2:$E$16,1,0)</f>
        <v>#N/A</v>
      </c>
      <c r="Q11461" t="s">
        <v>36</v>
      </c>
      <c r="R11461">
        <v>1.67</v>
      </c>
      <c r="S11461">
        <v>-1238</v>
      </c>
      <c r="U11461">
        <v>-2067.46</v>
      </c>
      <c r="V11461">
        <v>14491643</v>
      </c>
      <c r="X11461" t="s">
        <v>36</v>
      </c>
      <c r="Y11461" t="s">
        <v>3204</v>
      </c>
      <c r="Z11461" t="e">
        <f>VLOOKUP(N11461,Sheet3!J:J,1,0)</f>
        <v>#N/A</v>
      </c>
      <c r="AA11461" t="e">
        <f>VLOOKUP(I11461,Sheet3!$E$2:$E$8,1,0)</f>
        <v>#N/A</v>
      </c>
    </row>
    <row r="11462" spans="1:27" hidden="1" x14ac:dyDescent="0.25">
      <c r="A11462">
        <v>292585</v>
      </c>
      <c r="B11462">
        <v>292585</v>
      </c>
      <c r="H11462">
        <v>1204</v>
      </c>
      <c r="M11462" t="s">
        <v>3226</v>
      </c>
      <c r="N11462" t="s">
        <v>4566</v>
      </c>
      <c r="R11462" t="s">
        <v>3225</v>
      </c>
      <c r="X11462" t="s">
        <v>36</v>
      </c>
      <c r="Z11462" t="e">
        <f>VLOOKUP(N11462,Sheet3!J:J,1,0)</f>
        <v>#N/A</v>
      </c>
      <c r="AA11462" t="e">
        <f>VLOOKUP(I11462,Sheet3!$E$2:$E$8,1,0)</f>
        <v>#N/A</v>
      </c>
    </row>
    <row r="11463" spans="1:27" hidden="1" x14ac:dyDescent="0.25">
      <c r="A11463">
        <v>292585</v>
      </c>
      <c r="B11463" t="s">
        <v>3177</v>
      </c>
      <c r="E11463" t="s">
        <v>3181</v>
      </c>
      <c r="H11463">
        <v>1204</v>
      </c>
      <c r="I11463">
        <v>24002359</v>
      </c>
      <c r="J11463" t="s">
        <v>3224</v>
      </c>
      <c r="K11463" s="38">
        <v>45348</v>
      </c>
      <c r="L11463" s="38">
        <v>45348</v>
      </c>
      <c r="M11463" t="s">
        <v>3226</v>
      </c>
      <c r="N11463" t="s">
        <v>4567</v>
      </c>
      <c r="R11463">
        <v>0</v>
      </c>
      <c r="V11463">
        <v>14444043</v>
      </c>
      <c r="X11463" t="s">
        <v>36</v>
      </c>
      <c r="Y11463" t="s">
        <v>3204</v>
      </c>
      <c r="Z11463" t="e">
        <f>VLOOKUP(N11463,Sheet3!J:J,1,0)</f>
        <v>#N/A</v>
      </c>
      <c r="AA11463" t="e">
        <f>VLOOKUP(I11463,Sheet3!$E$2:$E$8,1,0)</f>
        <v>#N/A</v>
      </c>
    </row>
    <row r="11464" spans="1:27" hidden="1" x14ac:dyDescent="0.25">
      <c r="A11464">
        <v>292585</v>
      </c>
      <c r="B11464" t="s">
        <v>3177</v>
      </c>
      <c r="E11464" t="s">
        <v>3181</v>
      </c>
      <c r="H11464">
        <v>1204</v>
      </c>
      <c r="I11464">
        <v>24002359</v>
      </c>
      <c r="J11464" t="s">
        <v>3228</v>
      </c>
      <c r="K11464" s="38">
        <v>45348</v>
      </c>
      <c r="L11464" s="38">
        <v>45348</v>
      </c>
      <c r="M11464" t="s">
        <v>3226</v>
      </c>
      <c r="N11464" t="s">
        <v>4567</v>
      </c>
      <c r="O11464">
        <v>5</v>
      </c>
      <c r="Q11464" t="s">
        <v>36</v>
      </c>
      <c r="R11464">
        <v>1.67</v>
      </c>
      <c r="S11464">
        <v>5</v>
      </c>
      <c r="U11464">
        <v>8.35</v>
      </c>
      <c r="V11464">
        <v>14444046</v>
      </c>
      <c r="X11464" t="s">
        <v>36</v>
      </c>
      <c r="Y11464" t="s">
        <v>3204</v>
      </c>
      <c r="Z11464" t="e">
        <f>VLOOKUP(N11464,Sheet3!J:J,1,0)</f>
        <v>#N/A</v>
      </c>
      <c r="AA11464" t="e">
        <f>VLOOKUP(I11464,Sheet3!$E$2:$E$8,1,0)</f>
        <v>#N/A</v>
      </c>
    </row>
    <row r="11465" spans="1:27" hidden="1" x14ac:dyDescent="0.25">
      <c r="A11465">
        <v>292585</v>
      </c>
      <c r="B11465" t="s">
        <v>3177</v>
      </c>
      <c r="E11465" t="s">
        <v>3181</v>
      </c>
      <c r="H11465">
        <v>1204</v>
      </c>
      <c r="I11465">
        <v>24002359</v>
      </c>
      <c r="J11465" t="s">
        <v>3228</v>
      </c>
      <c r="K11465" s="38">
        <v>45348</v>
      </c>
      <c r="L11465" s="38">
        <v>45348</v>
      </c>
      <c r="M11465" t="s">
        <v>3226</v>
      </c>
      <c r="N11465" t="s">
        <v>4567</v>
      </c>
      <c r="O11465">
        <v>1006</v>
      </c>
      <c r="Q11465" t="s">
        <v>36</v>
      </c>
      <c r="R11465">
        <v>1.67</v>
      </c>
      <c r="S11465">
        <v>1006</v>
      </c>
      <c r="U11465">
        <v>1680.02</v>
      </c>
      <c r="V11465">
        <v>14444044</v>
      </c>
      <c r="X11465" t="s">
        <v>36</v>
      </c>
      <c r="Y11465" t="s">
        <v>3204</v>
      </c>
      <c r="Z11465" t="e">
        <f>VLOOKUP(N11465,Sheet3!J:J,1,0)</f>
        <v>#N/A</v>
      </c>
      <c r="AA11465" t="e">
        <f>VLOOKUP(I11465,Sheet3!$E$2:$E$8,1,0)</f>
        <v>#N/A</v>
      </c>
    </row>
    <row r="11466" spans="1:27" hidden="1" x14ac:dyDescent="0.25">
      <c r="A11466">
        <v>292585</v>
      </c>
      <c r="B11466" t="s">
        <v>3177</v>
      </c>
      <c r="E11466" t="s">
        <v>3181</v>
      </c>
      <c r="H11466">
        <v>1204</v>
      </c>
      <c r="I11466">
        <v>182450</v>
      </c>
      <c r="J11466" t="s">
        <v>3229</v>
      </c>
      <c r="K11466" s="38">
        <v>45399</v>
      </c>
      <c r="L11466" s="38">
        <v>45399</v>
      </c>
      <c r="M11466" t="s">
        <v>3226</v>
      </c>
      <c r="N11466" t="s">
        <v>4567</v>
      </c>
      <c r="O11466">
        <v>-933</v>
      </c>
      <c r="P11466" t="e">
        <f>VLOOKUP(I11466,Sheet3!$E$2:$E$16,1,0)</f>
        <v>#N/A</v>
      </c>
      <c r="Q11466" t="s">
        <v>36</v>
      </c>
      <c r="R11466">
        <v>1.67</v>
      </c>
      <c r="S11466">
        <v>-933</v>
      </c>
      <c r="U11466">
        <v>-1558.11</v>
      </c>
      <c r="V11466">
        <v>14492738</v>
      </c>
      <c r="X11466" t="s">
        <v>36</v>
      </c>
      <c r="Y11466" t="s">
        <v>3204</v>
      </c>
      <c r="Z11466" t="e">
        <f>VLOOKUP(N11466,Sheet3!J:J,1,0)</f>
        <v>#N/A</v>
      </c>
      <c r="AA11466" t="e">
        <f>VLOOKUP(I11466,Sheet3!$E$2:$E$8,1,0)</f>
        <v>#N/A</v>
      </c>
    </row>
    <row r="11467" spans="1:27" hidden="1" x14ac:dyDescent="0.25">
      <c r="A11467">
        <v>292585</v>
      </c>
      <c r="B11467" t="s">
        <v>3177</v>
      </c>
      <c r="E11467" t="s">
        <v>3181</v>
      </c>
      <c r="H11467">
        <v>1204</v>
      </c>
      <c r="I11467">
        <v>182702</v>
      </c>
      <c r="J11467" t="s">
        <v>3229</v>
      </c>
      <c r="K11467" s="38">
        <v>45427</v>
      </c>
      <c r="L11467" s="38">
        <v>45427</v>
      </c>
      <c r="M11467" t="s">
        <v>3226</v>
      </c>
      <c r="N11467" t="s">
        <v>4567</v>
      </c>
      <c r="O11467">
        <v>-78</v>
      </c>
      <c r="P11467" t="e">
        <f>VLOOKUP(I11467,Sheet3!$E$2:$E$16,1,0)</f>
        <v>#N/A</v>
      </c>
      <c r="Q11467" t="s">
        <v>36</v>
      </c>
      <c r="R11467">
        <v>1.67</v>
      </c>
      <c r="S11467">
        <v>-78</v>
      </c>
      <c r="U11467">
        <v>-130.26</v>
      </c>
      <c r="V11467">
        <v>14529208</v>
      </c>
      <c r="X11467" t="s">
        <v>36</v>
      </c>
      <c r="Y11467" t="s">
        <v>3204</v>
      </c>
      <c r="Z11467" t="e">
        <f>VLOOKUP(N11467,Sheet3!J:J,1,0)</f>
        <v>#N/A</v>
      </c>
      <c r="AA11467" t="e">
        <f>VLOOKUP(I11467,Sheet3!$E$2:$E$8,1,0)</f>
        <v>#N/A</v>
      </c>
    </row>
    <row r="11468" spans="1:27" hidden="1" x14ac:dyDescent="0.25">
      <c r="A11468">
        <v>292585</v>
      </c>
      <c r="B11468">
        <v>292585</v>
      </c>
      <c r="H11468">
        <v>1204</v>
      </c>
      <c r="M11468" t="s">
        <v>3226</v>
      </c>
      <c r="N11468" t="s">
        <v>4567</v>
      </c>
      <c r="R11468" t="s">
        <v>3225</v>
      </c>
      <c r="X11468" t="s">
        <v>36</v>
      </c>
      <c r="Z11468" t="e">
        <f>VLOOKUP(N11468,Sheet3!J:J,1,0)</f>
        <v>#N/A</v>
      </c>
      <c r="AA11468" t="e">
        <f>VLOOKUP(I11468,Sheet3!$E$2:$E$8,1,0)</f>
        <v>#N/A</v>
      </c>
    </row>
    <row r="11469" spans="1:27" hidden="1" x14ac:dyDescent="0.25">
      <c r="A11469">
        <v>292585</v>
      </c>
      <c r="B11469" t="s">
        <v>3177</v>
      </c>
      <c r="E11469" t="s">
        <v>3181</v>
      </c>
      <c r="H11469">
        <v>1204</v>
      </c>
      <c r="I11469">
        <v>24003085</v>
      </c>
      <c r="J11469" t="s">
        <v>3224</v>
      </c>
      <c r="K11469" s="38">
        <v>45379</v>
      </c>
      <c r="L11469" s="38">
        <v>45379</v>
      </c>
      <c r="M11469" t="s">
        <v>3226</v>
      </c>
      <c r="N11469" t="s">
        <v>4568</v>
      </c>
      <c r="R11469">
        <v>0</v>
      </c>
      <c r="V11469">
        <v>14481328</v>
      </c>
      <c r="X11469" t="s">
        <v>36</v>
      </c>
      <c r="Y11469" t="s">
        <v>3204</v>
      </c>
      <c r="Z11469" t="e">
        <f>VLOOKUP(N11469,Sheet3!J:J,1,0)</f>
        <v>#N/A</v>
      </c>
      <c r="AA11469" t="e">
        <f>VLOOKUP(I11469,Sheet3!$E$2:$E$8,1,0)</f>
        <v>#N/A</v>
      </c>
    </row>
    <row r="11470" spans="1:27" hidden="1" x14ac:dyDescent="0.25">
      <c r="A11470">
        <v>292585</v>
      </c>
      <c r="B11470" t="s">
        <v>3177</v>
      </c>
      <c r="E11470" t="s">
        <v>3181</v>
      </c>
      <c r="H11470">
        <v>1204</v>
      </c>
      <c r="I11470">
        <v>24003085</v>
      </c>
      <c r="J11470" t="s">
        <v>3228</v>
      </c>
      <c r="K11470" s="38">
        <v>45379</v>
      </c>
      <c r="L11470" s="38">
        <v>45379</v>
      </c>
      <c r="M11470" t="s">
        <v>3226</v>
      </c>
      <c r="N11470" t="s">
        <v>4568</v>
      </c>
      <c r="O11470">
        <v>27</v>
      </c>
      <c r="Q11470" t="s">
        <v>36</v>
      </c>
      <c r="R11470">
        <v>1.67</v>
      </c>
      <c r="S11470">
        <v>27</v>
      </c>
      <c r="U11470">
        <v>45.09</v>
      </c>
      <c r="V11470">
        <v>14481329</v>
      </c>
      <c r="X11470" t="s">
        <v>36</v>
      </c>
      <c r="Y11470" t="s">
        <v>3204</v>
      </c>
      <c r="Z11470" t="e">
        <f>VLOOKUP(N11470,Sheet3!J:J,1,0)</f>
        <v>#N/A</v>
      </c>
      <c r="AA11470" t="e">
        <f>VLOOKUP(I11470,Sheet3!$E$2:$E$8,1,0)</f>
        <v>#N/A</v>
      </c>
    </row>
    <row r="11471" spans="1:27" hidden="1" x14ac:dyDescent="0.25">
      <c r="A11471">
        <v>292585</v>
      </c>
      <c r="B11471" t="s">
        <v>3177</v>
      </c>
      <c r="E11471" t="s">
        <v>3181</v>
      </c>
      <c r="H11471">
        <v>1204</v>
      </c>
      <c r="I11471">
        <v>24003085</v>
      </c>
      <c r="J11471" t="s">
        <v>3228</v>
      </c>
      <c r="K11471" s="38">
        <v>45379</v>
      </c>
      <c r="L11471" s="38">
        <v>45379</v>
      </c>
      <c r="M11471" t="s">
        <v>3226</v>
      </c>
      <c r="N11471" t="s">
        <v>4568</v>
      </c>
      <c r="O11471">
        <v>2</v>
      </c>
      <c r="Q11471" t="s">
        <v>36</v>
      </c>
      <c r="R11471">
        <v>1.67</v>
      </c>
      <c r="S11471">
        <v>2</v>
      </c>
      <c r="U11471">
        <v>3.34</v>
      </c>
      <c r="V11471">
        <v>14481341</v>
      </c>
      <c r="X11471" t="s">
        <v>36</v>
      </c>
      <c r="Y11471" t="s">
        <v>3204</v>
      </c>
      <c r="Z11471" t="e">
        <f>VLOOKUP(N11471,Sheet3!J:J,1,0)</f>
        <v>#N/A</v>
      </c>
      <c r="AA11471" t="e">
        <f>VLOOKUP(I11471,Sheet3!$E$2:$E$8,1,0)</f>
        <v>#N/A</v>
      </c>
    </row>
    <row r="11472" spans="1:27" hidden="1" x14ac:dyDescent="0.25">
      <c r="A11472">
        <v>292585</v>
      </c>
      <c r="B11472" t="s">
        <v>3177</v>
      </c>
      <c r="E11472" t="s">
        <v>3181</v>
      </c>
      <c r="H11472">
        <v>1204</v>
      </c>
      <c r="I11472">
        <v>182450</v>
      </c>
      <c r="J11472" t="s">
        <v>3229</v>
      </c>
      <c r="K11472" s="38">
        <v>45399</v>
      </c>
      <c r="L11472" s="38">
        <v>45399</v>
      </c>
      <c r="M11472" t="s">
        <v>3226</v>
      </c>
      <c r="N11472" t="s">
        <v>4568</v>
      </c>
      <c r="O11472">
        <v>-29</v>
      </c>
      <c r="P11472" t="e">
        <f>VLOOKUP(I11472,Sheet3!$E$2:$E$16,1,0)</f>
        <v>#N/A</v>
      </c>
      <c r="Q11472" t="s">
        <v>36</v>
      </c>
      <c r="R11472">
        <v>1.67</v>
      </c>
      <c r="S11472">
        <v>-29</v>
      </c>
      <c r="U11472">
        <v>-48.43</v>
      </c>
      <c r="V11472">
        <v>14493019</v>
      </c>
      <c r="X11472" t="s">
        <v>36</v>
      </c>
      <c r="Y11472" t="s">
        <v>3204</v>
      </c>
      <c r="Z11472" t="e">
        <f>VLOOKUP(N11472,Sheet3!J:J,1,0)</f>
        <v>#N/A</v>
      </c>
      <c r="AA11472" t="e">
        <f>VLOOKUP(I11472,Sheet3!$E$2:$E$8,1,0)</f>
        <v>#N/A</v>
      </c>
    </row>
    <row r="11473" spans="1:27" hidden="1" x14ac:dyDescent="0.25">
      <c r="A11473">
        <v>292585</v>
      </c>
      <c r="B11473">
        <v>292585</v>
      </c>
      <c r="H11473">
        <v>1204</v>
      </c>
      <c r="M11473" t="s">
        <v>3226</v>
      </c>
      <c r="N11473" t="s">
        <v>4568</v>
      </c>
      <c r="R11473" t="s">
        <v>3225</v>
      </c>
      <c r="X11473" t="s">
        <v>36</v>
      </c>
      <c r="Z11473" t="e">
        <f>VLOOKUP(N11473,Sheet3!J:J,1,0)</f>
        <v>#N/A</v>
      </c>
      <c r="AA11473" t="e">
        <f>VLOOKUP(I11473,Sheet3!$E$2:$E$8,1,0)</f>
        <v>#N/A</v>
      </c>
    </row>
    <row r="11474" spans="1:27" hidden="1" x14ac:dyDescent="0.25">
      <c r="A11474">
        <v>292585</v>
      </c>
      <c r="B11474" t="s">
        <v>3177</v>
      </c>
      <c r="E11474" t="s">
        <v>3181</v>
      </c>
      <c r="H11474">
        <v>1204</v>
      </c>
      <c r="I11474">
        <v>24003085</v>
      </c>
      <c r="J11474" t="s">
        <v>3224</v>
      </c>
      <c r="K11474" s="38">
        <v>45379</v>
      </c>
      <c r="L11474" s="38">
        <v>45379</v>
      </c>
      <c r="M11474" t="s">
        <v>3226</v>
      </c>
      <c r="N11474" t="s">
        <v>4531</v>
      </c>
      <c r="R11474">
        <v>0</v>
      </c>
      <c r="V11474">
        <v>14481332</v>
      </c>
      <c r="X11474" t="s">
        <v>36</v>
      </c>
      <c r="Y11474" t="s">
        <v>3204</v>
      </c>
      <c r="Z11474" t="e">
        <f>VLOOKUP(N11474,Sheet3!J:J,1,0)</f>
        <v>#N/A</v>
      </c>
      <c r="AA11474" t="e">
        <f>VLOOKUP(I11474,Sheet3!$E$2:$E$8,1,0)</f>
        <v>#N/A</v>
      </c>
    </row>
    <row r="11475" spans="1:27" hidden="1" x14ac:dyDescent="0.25">
      <c r="A11475">
        <v>292585</v>
      </c>
      <c r="B11475" t="s">
        <v>3177</v>
      </c>
      <c r="E11475" t="s">
        <v>3181</v>
      </c>
      <c r="H11475">
        <v>1204</v>
      </c>
      <c r="I11475">
        <v>24003085</v>
      </c>
      <c r="J11475" t="s">
        <v>3228</v>
      </c>
      <c r="K11475" s="38">
        <v>45379</v>
      </c>
      <c r="L11475" s="38">
        <v>45379</v>
      </c>
      <c r="M11475" t="s">
        <v>3226</v>
      </c>
      <c r="N11475" t="s">
        <v>4531</v>
      </c>
      <c r="O11475">
        <v>650</v>
      </c>
      <c r="Q11475" t="s">
        <v>36</v>
      </c>
      <c r="R11475">
        <v>1.67</v>
      </c>
      <c r="S11475">
        <v>650</v>
      </c>
      <c r="U11475">
        <v>1085.5</v>
      </c>
      <c r="V11475">
        <v>14481333</v>
      </c>
      <c r="X11475" t="s">
        <v>36</v>
      </c>
      <c r="Y11475" t="s">
        <v>3204</v>
      </c>
      <c r="Z11475" t="e">
        <f>VLOOKUP(N11475,Sheet3!J:J,1,0)</f>
        <v>#N/A</v>
      </c>
      <c r="AA11475" t="e">
        <f>VLOOKUP(I11475,Sheet3!$E$2:$E$8,1,0)</f>
        <v>#N/A</v>
      </c>
    </row>
    <row r="11476" spans="1:27" hidden="1" x14ac:dyDescent="0.25">
      <c r="A11476">
        <v>292585</v>
      </c>
      <c r="B11476" t="s">
        <v>3177</v>
      </c>
      <c r="E11476" t="s">
        <v>3181</v>
      </c>
      <c r="H11476">
        <v>1204</v>
      </c>
      <c r="I11476">
        <v>182450</v>
      </c>
      <c r="J11476" t="s">
        <v>3229</v>
      </c>
      <c r="K11476" s="38">
        <v>45399</v>
      </c>
      <c r="L11476" s="38">
        <v>45399</v>
      </c>
      <c r="M11476" t="s">
        <v>3226</v>
      </c>
      <c r="N11476" t="s">
        <v>4531</v>
      </c>
      <c r="O11476">
        <v>-650</v>
      </c>
      <c r="P11476" t="e">
        <f>VLOOKUP(I11476,Sheet3!$E$2:$E$16,1,0)</f>
        <v>#N/A</v>
      </c>
      <c r="Q11476" t="s">
        <v>36</v>
      </c>
      <c r="R11476">
        <v>1.67</v>
      </c>
      <c r="S11476">
        <v>-650</v>
      </c>
      <c r="U11476">
        <v>-1085.5</v>
      </c>
      <c r="V11476">
        <v>14492735</v>
      </c>
      <c r="X11476" t="s">
        <v>36</v>
      </c>
      <c r="Y11476" t="s">
        <v>3204</v>
      </c>
      <c r="Z11476" t="e">
        <f>VLOOKUP(N11476,Sheet3!J:J,1,0)</f>
        <v>#N/A</v>
      </c>
      <c r="AA11476" t="e">
        <f>VLOOKUP(I11476,Sheet3!$E$2:$E$8,1,0)</f>
        <v>#N/A</v>
      </c>
    </row>
    <row r="11477" spans="1:27" hidden="1" x14ac:dyDescent="0.25">
      <c r="A11477">
        <v>292585</v>
      </c>
      <c r="B11477">
        <v>292585</v>
      </c>
      <c r="H11477">
        <v>1204</v>
      </c>
      <c r="M11477" t="s">
        <v>3226</v>
      </c>
      <c r="N11477" t="s">
        <v>4531</v>
      </c>
      <c r="R11477" t="s">
        <v>3225</v>
      </c>
      <c r="X11477" t="s">
        <v>36</v>
      </c>
      <c r="Z11477" t="e">
        <f>VLOOKUP(N11477,Sheet3!J:J,1,0)</f>
        <v>#N/A</v>
      </c>
      <c r="AA11477" t="e">
        <f>VLOOKUP(I11477,Sheet3!$E$2:$E$8,1,0)</f>
        <v>#N/A</v>
      </c>
    </row>
    <row r="11478" spans="1:27" hidden="1" x14ac:dyDescent="0.25">
      <c r="A11478">
        <v>292585</v>
      </c>
      <c r="B11478" t="s">
        <v>3177</v>
      </c>
      <c r="E11478" t="s">
        <v>3181</v>
      </c>
      <c r="H11478">
        <v>1204</v>
      </c>
      <c r="I11478">
        <v>24003085</v>
      </c>
      <c r="J11478" t="s">
        <v>3224</v>
      </c>
      <c r="K11478" s="38">
        <v>45379</v>
      </c>
      <c r="L11478" s="38">
        <v>45379</v>
      </c>
      <c r="M11478" t="s">
        <v>3226</v>
      </c>
      <c r="N11478" t="s">
        <v>4532</v>
      </c>
      <c r="R11478">
        <v>0</v>
      </c>
      <c r="V11478">
        <v>14481336</v>
      </c>
      <c r="X11478" t="s">
        <v>36</v>
      </c>
      <c r="Y11478" t="s">
        <v>3204</v>
      </c>
      <c r="Z11478" t="e">
        <f>VLOOKUP(N11478,Sheet3!J:J,1,0)</f>
        <v>#N/A</v>
      </c>
      <c r="AA11478" t="e">
        <f>VLOOKUP(I11478,Sheet3!$E$2:$E$8,1,0)</f>
        <v>#N/A</v>
      </c>
    </row>
    <row r="11479" spans="1:27" hidden="1" x14ac:dyDescent="0.25">
      <c r="A11479">
        <v>292585</v>
      </c>
      <c r="B11479" t="s">
        <v>3177</v>
      </c>
      <c r="E11479" t="s">
        <v>3181</v>
      </c>
      <c r="H11479">
        <v>1204</v>
      </c>
      <c r="I11479">
        <v>24003085</v>
      </c>
      <c r="J11479" t="s">
        <v>3228</v>
      </c>
      <c r="K11479" s="38">
        <v>45379</v>
      </c>
      <c r="L11479" s="38">
        <v>45379</v>
      </c>
      <c r="M11479" t="s">
        <v>3226</v>
      </c>
      <c r="N11479" t="s">
        <v>4532</v>
      </c>
      <c r="O11479">
        <v>188</v>
      </c>
      <c r="Q11479" t="s">
        <v>36</v>
      </c>
      <c r="R11479">
        <v>1.67</v>
      </c>
      <c r="S11479">
        <v>188</v>
      </c>
      <c r="U11479">
        <v>313.95999999999998</v>
      </c>
      <c r="V11479">
        <v>14481337</v>
      </c>
      <c r="X11479" t="s">
        <v>36</v>
      </c>
      <c r="Y11479" t="s">
        <v>3204</v>
      </c>
      <c r="Z11479" t="e">
        <f>VLOOKUP(N11479,Sheet3!J:J,1,0)</f>
        <v>#N/A</v>
      </c>
      <c r="AA11479" t="e">
        <f>VLOOKUP(I11479,Sheet3!$E$2:$E$8,1,0)</f>
        <v>#N/A</v>
      </c>
    </row>
    <row r="11480" spans="1:27" hidden="1" x14ac:dyDescent="0.25">
      <c r="A11480">
        <v>292585</v>
      </c>
      <c r="B11480" t="s">
        <v>3177</v>
      </c>
      <c r="E11480" t="s">
        <v>3181</v>
      </c>
      <c r="H11480">
        <v>1204</v>
      </c>
      <c r="I11480">
        <v>182451</v>
      </c>
      <c r="J11480" t="s">
        <v>3229</v>
      </c>
      <c r="K11480" s="38">
        <v>45399</v>
      </c>
      <c r="L11480" s="38">
        <v>45399</v>
      </c>
      <c r="M11480" t="s">
        <v>3226</v>
      </c>
      <c r="N11480" t="s">
        <v>4532</v>
      </c>
      <c r="O11480">
        <v>-188</v>
      </c>
      <c r="P11480" t="e">
        <f>VLOOKUP(I11480,Sheet3!$E$2:$E$16,1,0)</f>
        <v>#N/A</v>
      </c>
      <c r="Q11480" t="s">
        <v>36</v>
      </c>
      <c r="R11480">
        <v>1.67</v>
      </c>
      <c r="S11480">
        <v>-188</v>
      </c>
      <c r="U11480">
        <v>-313.95999999999998</v>
      </c>
      <c r="V11480">
        <v>14492749</v>
      </c>
      <c r="X11480" t="s">
        <v>36</v>
      </c>
      <c r="Y11480" t="s">
        <v>3204</v>
      </c>
      <c r="Z11480" t="e">
        <f>VLOOKUP(N11480,Sheet3!J:J,1,0)</f>
        <v>#N/A</v>
      </c>
      <c r="AA11480" t="e">
        <f>VLOOKUP(I11480,Sheet3!$E$2:$E$8,1,0)</f>
        <v>#N/A</v>
      </c>
    </row>
    <row r="11481" spans="1:27" hidden="1" x14ac:dyDescent="0.25">
      <c r="A11481">
        <v>292585</v>
      </c>
      <c r="B11481">
        <v>292585</v>
      </c>
      <c r="H11481">
        <v>1204</v>
      </c>
      <c r="M11481" t="s">
        <v>3226</v>
      </c>
      <c r="N11481" t="s">
        <v>4532</v>
      </c>
      <c r="R11481" t="s">
        <v>3225</v>
      </c>
      <c r="X11481" t="s">
        <v>36</v>
      </c>
      <c r="Z11481" t="e">
        <f>VLOOKUP(N11481,Sheet3!J:J,1,0)</f>
        <v>#N/A</v>
      </c>
      <c r="AA11481" t="e">
        <f>VLOOKUP(I11481,Sheet3!$E$2:$E$8,1,0)</f>
        <v>#N/A</v>
      </c>
    </row>
    <row r="11482" spans="1:27" hidden="1" x14ac:dyDescent="0.25">
      <c r="A11482">
        <v>292585</v>
      </c>
      <c r="B11482" t="s">
        <v>3177</v>
      </c>
      <c r="E11482" t="s">
        <v>3181</v>
      </c>
      <c r="H11482">
        <v>1204</v>
      </c>
      <c r="I11482">
        <v>24003452</v>
      </c>
      <c r="J11482" t="s">
        <v>3224</v>
      </c>
      <c r="K11482" s="38">
        <v>45408</v>
      </c>
      <c r="L11482" s="38">
        <v>45408</v>
      </c>
      <c r="M11482" t="s">
        <v>3226</v>
      </c>
      <c r="N11482" t="s">
        <v>4450</v>
      </c>
      <c r="R11482">
        <v>0</v>
      </c>
      <c r="V11482">
        <v>14503844</v>
      </c>
      <c r="X11482" t="s">
        <v>36</v>
      </c>
      <c r="Y11482" t="s">
        <v>3204</v>
      </c>
      <c r="Z11482" t="e">
        <f>VLOOKUP(N11482,Sheet3!J:J,1,0)</f>
        <v>#N/A</v>
      </c>
      <c r="AA11482" t="e">
        <f>VLOOKUP(I11482,Sheet3!$E$2:$E$8,1,0)</f>
        <v>#N/A</v>
      </c>
    </row>
    <row r="11483" spans="1:27" hidden="1" x14ac:dyDescent="0.25">
      <c r="A11483">
        <v>292585</v>
      </c>
      <c r="B11483" t="s">
        <v>3177</v>
      </c>
      <c r="E11483" t="s">
        <v>3181</v>
      </c>
      <c r="H11483">
        <v>1204</v>
      </c>
      <c r="I11483">
        <v>24003473</v>
      </c>
      <c r="J11483" t="s">
        <v>3228</v>
      </c>
      <c r="K11483" s="38">
        <v>45408</v>
      </c>
      <c r="L11483" s="38">
        <v>45408</v>
      </c>
      <c r="M11483" t="s">
        <v>3226</v>
      </c>
      <c r="N11483" t="s">
        <v>4450</v>
      </c>
      <c r="O11483">
        <v>-505</v>
      </c>
      <c r="Q11483" t="s">
        <v>36</v>
      </c>
      <c r="R11483">
        <v>1.67</v>
      </c>
      <c r="S11483">
        <v>-505</v>
      </c>
      <c r="U11483">
        <v>-843.35</v>
      </c>
      <c r="V11483">
        <v>14504303</v>
      </c>
      <c r="X11483" t="s">
        <v>36</v>
      </c>
      <c r="Y11483" t="s">
        <v>3204</v>
      </c>
      <c r="Z11483" t="e">
        <f>VLOOKUP(N11483,Sheet3!J:J,1,0)</f>
        <v>#N/A</v>
      </c>
      <c r="AA11483" t="e">
        <f>VLOOKUP(I11483,Sheet3!$E$2:$E$8,1,0)</f>
        <v>#N/A</v>
      </c>
    </row>
    <row r="11484" spans="1:27" hidden="1" x14ac:dyDescent="0.25">
      <c r="A11484">
        <v>292585</v>
      </c>
      <c r="B11484" t="s">
        <v>3177</v>
      </c>
      <c r="E11484" t="s">
        <v>3181</v>
      </c>
      <c r="H11484">
        <v>1204</v>
      </c>
      <c r="I11484">
        <v>24003473</v>
      </c>
      <c r="J11484" t="s">
        <v>3228</v>
      </c>
      <c r="K11484" s="38">
        <v>45408</v>
      </c>
      <c r="L11484" s="38">
        <v>45408</v>
      </c>
      <c r="M11484" t="s">
        <v>3226</v>
      </c>
      <c r="N11484" t="s">
        <v>4450</v>
      </c>
      <c r="O11484">
        <v>-2</v>
      </c>
      <c r="Q11484" t="s">
        <v>36</v>
      </c>
      <c r="R11484">
        <v>1.67</v>
      </c>
      <c r="S11484">
        <v>-2</v>
      </c>
      <c r="U11484">
        <v>-3.34</v>
      </c>
      <c r="V11484">
        <v>14504318</v>
      </c>
      <c r="X11484" t="s">
        <v>36</v>
      </c>
      <c r="Y11484" t="s">
        <v>3204</v>
      </c>
      <c r="Z11484" t="e">
        <f>VLOOKUP(N11484,Sheet3!J:J,1,0)</f>
        <v>#N/A</v>
      </c>
      <c r="AA11484" t="e">
        <f>VLOOKUP(I11484,Sheet3!$E$2:$E$8,1,0)</f>
        <v>#N/A</v>
      </c>
    </row>
    <row r="11485" spans="1:27" hidden="1" x14ac:dyDescent="0.25">
      <c r="A11485">
        <v>292585</v>
      </c>
      <c r="B11485" t="s">
        <v>3177</v>
      </c>
      <c r="E11485" t="s">
        <v>3181</v>
      </c>
      <c r="H11485">
        <v>1204</v>
      </c>
      <c r="I11485">
        <v>24003452</v>
      </c>
      <c r="J11485" t="s">
        <v>3228</v>
      </c>
      <c r="K11485" s="38">
        <v>45408</v>
      </c>
      <c r="L11485" s="38">
        <v>45408</v>
      </c>
      <c r="M11485" t="s">
        <v>3226</v>
      </c>
      <c r="N11485" t="s">
        <v>4450</v>
      </c>
      <c r="O11485">
        <v>505</v>
      </c>
      <c r="Q11485" t="s">
        <v>36</v>
      </c>
      <c r="R11485">
        <v>1.67</v>
      </c>
      <c r="S11485">
        <v>505</v>
      </c>
      <c r="U11485">
        <v>843.35</v>
      </c>
      <c r="V11485">
        <v>14503845</v>
      </c>
      <c r="X11485" t="s">
        <v>36</v>
      </c>
      <c r="Y11485" t="s">
        <v>3204</v>
      </c>
      <c r="Z11485" t="e">
        <f>VLOOKUP(N11485,Sheet3!J:J,1,0)</f>
        <v>#N/A</v>
      </c>
      <c r="AA11485" t="e">
        <f>VLOOKUP(I11485,Sheet3!$E$2:$E$8,1,0)</f>
        <v>#N/A</v>
      </c>
    </row>
    <row r="11486" spans="1:27" hidden="1" x14ac:dyDescent="0.25">
      <c r="A11486">
        <v>292585</v>
      </c>
      <c r="B11486" t="s">
        <v>3177</v>
      </c>
      <c r="E11486" t="s">
        <v>3181</v>
      </c>
      <c r="H11486">
        <v>1204</v>
      </c>
      <c r="I11486">
        <v>24003452</v>
      </c>
      <c r="J11486" t="s">
        <v>3228</v>
      </c>
      <c r="K11486" s="38">
        <v>45408</v>
      </c>
      <c r="L11486" s="38">
        <v>45408</v>
      </c>
      <c r="M11486" t="s">
        <v>3226</v>
      </c>
      <c r="N11486" t="s">
        <v>4450</v>
      </c>
      <c r="O11486">
        <v>2</v>
      </c>
      <c r="Q11486" t="s">
        <v>36</v>
      </c>
      <c r="R11486">
        <v>1.67</v>
      </c>
      <c r="S11486">
        <v>2</v>
      </c>
      <c r="U11486">
        <v>3.34</v>
      </c>
      <c r="V11486">
        <v>14503871</v>
      </c>
      <c r="X11486" t="s">
        <v>36</v>
      </c>
      <c r="Y11486" t="s">
        <v>3204</v>
      </c>
      <c r="Z11486" t="e">
        <f>VLOOKUP(N11486,Sheet3!J:J,1,0)</f>
        <v>#N/A</v>
      </c>
      <c r="AA11486" t="e">
        <f>VLOOKUP(I11486,Sheet3!$E$2:$E$8,1,0)</f>
        <v>#N/A</v>
      </c>
    </row>
    <row r="11487" spans="1:27" hidden="1" x14ac:dyDescent="0.25">
      <c r="A11487">
        <v>292585</v>
      </c>
      <c r="B11487">
        <v>292585</v>
      </c>
      <c r="H11487">
        <v>1204</v>
      </c>
      <c r="M11487" t="s">
        <v>3226</v>
      </c>
      <c r="N11487" t="s">
        <v>4450</v>
      </c>
      <c r="R11487" t="s">
        <v>3225</v>
      </c>
      <c r="X11487" t="s">
        <v>36</v>
      </c>
      <c r="Z11487" t="e">
        <f>VLOOKUP(N11487,Sheet3!J:J,1,0)</f>
        <v>#N/A</v>
      </c>
      <c r="AA11487" t="e">
        <f>VLOOKUP(I11487,Sheet3!$E$2:$E$8,1,0)</f>
        <v>#N/A</v>
      </c>
    </row>
    <row r="11488" spans="1:27" hidden="1" x14ac:dyDescent="0.25">
      <c r="A11488">
        <v>292585</v>
      </c>
      <c r="B11488" t="s">
        <v>3177</v>
      </c>
      <c r="E11488" t="s">
        <v>3181</v>
      </c>
      <c r="H11488">
        <v>1204</v>
      </c>
      <c r="I11488">
        <v>24003453</v>
      </c>
      <c r="J11488" t="s">
        <v>3224</v>
      </c>
      <c r="K11488" s="38">
        <v>45408</v>
      </c>
      <c r="L11488" s="38">
        <v>45408</v>
      </c>
      <c r="M11488" t="s">
        <v>3226</v>
      </c>
      <c r="N11488" t="s">
        <v>4455</v>
      </c>
      <c r="R11488">
        <v>0</v>
      </c>
      <c r="V11488">
        <v>14503924</v>
      </c>
      <c r="X11488" t="s">
        <v>36</v>
      </c>
      <c r="Y11488" t="s">
        <v>3204</v>
      </c>
      <c r="Z11488" t="e">
        <f>VLOOKUP(N11488,Sheet3!J:J,1,0)</f>
        <v>#N/A</v>
      </c>
      <c r="AA11488" t="e">
        <f>VLOOKUP(I11488,Sheet3!$E$2:$E$8,1,0)</f>
        <v>#N/A</v>
      </c>
    </row>
    <row r="11489" spans="1:27" hidden="1" x14ac:dyDescent="0.25">
      <c r="A11489">
        <v>292585</v>
      </c>
      <c r="B11489" t="s">
        <v>3177</v>
      </c>
      <c r="E11489" t="s">
        <v>3181</v>
      </c>
      <c r="H11489">
        <v>1204</v>
      </c>
      <c r="I11489">
        <v>24003453</v>
      </c>
      <c r="J11489" t="s">
        <v>3228</v>
      </c>
      <c r="K11489" s="38">
        <v>45408</v>
      </c>
      <c r="L11489" s="38">
        <v>45408</v>
      </c>
      <c r="M11489" t="s">
        <v>3226</v>
      </c>
      <c r="N11489" t="s">
        <v>4455</v>
      </c>
      <c r="O11489">
        <v>13</v>
      </c>
      <c r="Q11489" t="s">
        <v>36</v>
      </c>
      <c r="R11489">
        <v>1.67</v>
      </c>
      <c r="S11489">
        <v>13</v>
      </c>
      <c r="U11489">
        <v>21.71</v>
      </c>
      <c r="V11489">
        <v>14503933</v>
      </c>
      <c r="X11489" t="s">
        <v>36</v>
      </c>
      <c r="Y11489" t="s">
        <v>3204</v>
      </c>
      <c r="Z11489" t="e">
        <f>VLOOKUP(N11489,Sheet3!J:J,1,0)</f>
        <v>#N/A</v>
      </c>
      <c r="AA11489" t="e">
        <f>VLOOKUP(I11489,Sheet3!$E$2:$E$8,1,0)</f>
        <v>#N/A</v>
      </c>
    </row>
    <row r="11490" spans="1:27" hidden="1" x14ac:dyDescent="0.25">
      <c r="A11490">
        <v>292585</v>
      </c>
      <c r="B11490" t="s">
        <v>3177</v>
      </c>
      <c r="E11490" t="s">
        <v>3181</v>
      </c>
      <c r="H11490">
        <v>1204</v>
      </c>
      <c r="I11490">
        <v>24003453</v>
      </c>
      <c r="J11490" t="s">
        <v>3228</v>
      </c>
      <c r="K11490" s="38">
        <v>45408</v>
      </c>
      <c r="L11490" s="38">
        <v>45408</v>
      </c>
      <c r="M11490" t="s">
        <v>3226</v>
      </c>
      <c r="N11490" t="s">
        <v>4455</v>
      </c>
      <c r="O11490">
        <v>2862</v>
      </c>
      <c r="Q11490" t="s">
        <v>36</v>
      </c>
      <c r="R11490">
        <v>1.67</v>
      </c>
      <c r="S11490">
        <v>2862</v>
      </c>
      <c r="U11490">
        <v>4779.54</v>
      </c>
      <c r="V11490">
        <v>14503925</v>
      </c>
      <c r="X11490" t="s">
        <v>36</v>
      </c>
      <c r="Y11490" t="s">
        <v>3204</v>
      </c>
      <c r="Z11490" t="e">
        <f>VLOOKUP(N11490,Sheet3!J:J,1,0)</f>
        <v>#N/A</v>
      </c>
      <c r="AA11490" t="e">
        <f>VLOOKUP(I11490,Sheet3!$E$2:$E$8,1,0)</f>
        <v>#N/A</v>
      </c>
    </row>
    <row r="11491" spans="1:27" hidden="1" x14ac:dyDescent="0.25">
      <c r="A11491">
        <v>292585</v>
      </c>
      <c r="B11491" t="s">
        <v>3177</v>
      </c>
      <c r="E11491" t="s">
        <v>3181</v>
      </c>
      <c r="H11491">
        <v>1204</v>
      </c>
      <c r="I11491">
        <v>182747</v>
      </c>
      <c r="J11491" t="s">
        <v>3229</v>
      </c>
      <c r="K11491" s="38">
        <v>45439</v>
      </c>
      <c r="L11491" s="38">
        <v>45439</v>
      </c>
      <c r="M11491" t="s">
        <v>3226</v>
      </c>
      <c r="N11491" t="s">
        <v>4455</v>
      </c>
      <c r="O11491">
        <v>-2813</v>
      </c>
      <c r="P11491" t="e">
        <f>VLOOKUP(I11491,Sheet3!$E$2:$E$16,1,0)</f>
        <v>#N/A</v>
      </c>
      <c r="Q11491" t="s">
        <v>36</v>
      </c>
      <c r="R11491">
        <v>1.67</v>
      </c>
      <c r="S11491">
        <v>-2813</v>
      </c>
      <c r="U11491">
        <v>-4697.71</v>
      </c>
      <c r="V11491">
        <v>14540399</v>
      </c>
      <c r="X11491" t="s">
        <v>36</v>
      </c>
      <c r="Y11491" t="s">
        <v>3204</v>
      </c>
      <c r="Z11491" t="e">
        <f>VLOOKUP(N11491,Sheet3!J:J,1,0)</f>
        <v>#N/A</v>
      </c>
      <c r="AA11491" t="e">
        <f>VLOOKUP(I11491,Sheet3!$E$2:$E$8,1,0)</f>
        <v>#N/A</v>
      </c>
    </row>
    <row r="11492" spans="1:27" hidden="1" x14ac:dyDescent="0.25">
      <c r="A11492">
        <v>292585</v>
      </c>
      <c r="B11492" t="s">
        <v>3177</v>
      </c>
      <c r="E11492" t="s">
        <v>3181</v>
      </c>
      <c r="H11492">
        <v>1204</v>
      </c>
      <c r="I11492">
        <v>182995</v>
      </c>
      <c r="J11492" t="s">
        <v>3229</v>
      </c>
      <c r="K11492" s="38">
        <v>45457</v>
      </c>
      <c r="L11492" s="38">
        <v>45457</v>
      </c>
      <c r="M11492" t="s">
        <v>3226</v>
      </c>
      <c r="N11492" t="s">
        <v>4455</v>
      </c>
      <c r="O11492">
        <v>-14</v>
      </c>
      <c r="P11492" t="e">
        <f>VLOOKUP(I11492,Sheet3!$E$2:$E$16,1,0)</f>
        <v>#N/A</v>
      </c>
      <c r="Q11492" t="s">
        <v>36</v>
      </c>
      <c r="R11492">
        <v>1.67</v>
      </c>
      <c r="S11492">
        <v>-14</v>
      </c>
      <c r="U11492">
        <v>-23.38</v>
      </c>
      <c r="V11492">
        <v>14568417</v>
      </c>
      <c r="X11492" t="s">
        <v>36</v>
      </c>
      <c r="Y11492" t="s">
        <v>3204</v>
      </c>
      <c r="Z11492" t="e">
        <f>VLOOKUP(N11492,Sheet3!J:J,1,0)</f>
        <v>#N/A</v>
      </c>
      <c r="AA11492" t="e">
        <f>VLOOKUP(I11492,Sheet3!$E$2:$E$8,1,0)</f>
        <v>#N/A</v>
      </c>
    </row>
    <row r="11493" spans="1:27" hidden="1" x14ac:dyDescent="0.25">
      <c r="A11493">
        <v>292585</v>
      </c>
      <c r="B11493">
        <v>292585</v>
      </c>
      <c r="H11493">
        <v>1204</v>
      </c>
      <c r="M11493" t="s">
        <v>3226</v>
      </c>
      <c r="N11493" t="s">
        <v>4455</v>
      </c>
      <c r="R11493" t="s">
        <v>3225</v>
      </c>
      <c r="S11493">
        <v>48</v>
      </c>
      <c r="U11493">
        <v>80.16</v>
      </c>
      <c r="X11493" t="s">
        <v>36</v>
      </c>
      <c r="Z11493" t="e">
        <f>VLOOKUP(N11493,Sheet3!J:J,1,0)</f>
        <v>#N/A</v>
      </c>
      <c r="AA11493" t="e">
        <f>VLOOKUP(I11493,Sheet3!$E$2:$E$8,1,0)</f>
        <v>#N/A</v>
      </c>
    </row>
    <row r="11494" spans="1:27" hidden="1" x14ac:dyDescent="0.25">
      <c r="A11494">
        <v>292585</v>
      </c>
      <c r="B11494" t="s">
        <v>3177</v>
      </c>
      <c r="E11494" t="s">
        <v>3181</v>
      </c>
      <c r="H11494">
        <v>1204</v>
      </c>
      <c r="I11494">
        <v>24003455</v>
      </c>
      <c r="J11494" t="s">
        <v>3224</v>
      </c>
      <c r="K11494" s="38">
        <v>45408</v>
      </c>
      <c r="L11494" s="38">
        <v>45408</v>
      </c>
      <c r="M11494" t="s">
        <v>3226</v>
      </c>
      <c r="N11494" t="s">
        <v>4457</v>
      </c>
      <c r="R11494">
        <v>0</v>
      </c>
      <c r="V11494">
        <v>14503987</v>
      </c>
      <c r="X11494" t="s">
        <v>36</v>
      </c>
      <c r="Y11494" t="s">
        <v>3204</v>
      </c>
      <c r="Z11494" t="e">
        <f>VLOOKUP(N11494,Sheet3!J:J,1,0)</f>
        <v>#N/A</v>
      </c>
      <c r="AA11494" t="e">
        <f>VLOOKUP(I11494,Sheet3!$E$2:$E$8,1,0)</f>
        <v>#N/A</v>
      </c>
    </row>
    <row r="11495" spans="1:27" hidden="1" x14ac:dyDescent="0.25">
      <c r="A11495">
        <v>292585</v>
      </c>
      <c r="B11495" t="s">
        <v>3177</v>
      </c>
      <c r="E11495" t="s">
        <v>3181</v>
      </c>
      <c r="H11495">
        <v>1204</v>
      </c>
      <c r="I11495">
        <v>24003455</v>
      </c>
      <c r="J11495" t="s">
        <v>3228</v>
      </c>
      <c r="K11495" s="38">
        <v>45408</v>
      </c>
      <c r="L11495" s="38">
        <v>45408</v>
      </c>
      <c r="M11495" t="s">
        <v>3226</v>
      </c>
      <c r="N11495" t="s">
        <v>4457</v>
      </c>
      <c r="O11495">
        <v>78</v>
      </c>
      <c r="Q11495" t="s">
        <v>36</v>
      </c>
      <c r="R11495">
        <v>1.67</v>
      </c>
      <c r="S11495">
        <v>78</v>
      </c>
      <c r="U11495">
        <v>130.26</v>
      </c>
      <c r="V11495">
        <v>14503988</v>
      </c>
      <c r="X11495" t="s">
        <v>36</v>
      </c>
      <c r="Y11495" t="s">
        <v>3204</v>
      </c>
      <c r="Z11495" t="e">
        <f>VLOOKUP(N11495,Sheet3!J:J,1,0)</f>
        <v>#N/A</v>
      </c>
      <c r="AA11495" t="e">
        <f>VLOOKUP(I11495,Sheet3!$E$2:$E$8,1,0)</f>
        <v>#N/A</v>
      </c>
    </row>
    <row r="11496" spans="1:27" hidden="1" x14ac:dyDescent="0.25">
      <c r="A11496">
        <v>292585</v>
      </c>
      <c r="B11496" t="s">
        <v>3177</v>
      </c>
      <c r="E11496" t="s">
        <v>3181</v>
      </c>
      <c r="H11496">
        <v>1204</v>
      </c>
      <c r="I11496">
        <v>182771</v>
      </c>
      <c r="J11496" t="s">
        <v>3229</v>
      </c>
      <c r="K11496" s="38">
        <v>45453</v>
      </c>
      <c r="L11496" s="38">
        <v>45453</v>
      </c>
      <c r="M11496" t="s">
        <v>3226</v>
      </c>
      <c r="N11496" t="s">
        <v>4457</v>
      </c>
      <c r="O11496">
        <v>-78</v>
      </c>
      <c r="P11496" t="e">
        <f>VLOOKUP(I11496,Sheet3!$E$2:$E$16,1,0)</f>
        <v>#N/A</v>
      </c>
      <c r="Q11496" t="s">
        <v>36</v>
      </c>
      <c r="R11496">
        <v>1.67</v>
      </c>
      <c r="S11496">
        <v>-78</v>
      </c>
      <c r="U11496">
        <v>-130.26</v>
      </c>
      <c r="V11496">
        <v>14560490</v>
      </c>
      <c r="X11496" t="s">
        <v>36</v>
      </c>
      <c r="Y11496" t="s">
        <v>3204</v>
      </c>
      <c r="Z11496" t="e">
        <f>VLOOKUP(N11496,Sheet3!J:J,1,0)</f>
        <v>#N/A</v>
      </c>
      <c r="AA11496" t="e">
        <f>VLOOKUP(I11496,Sheet3!$E$2:$E$8,1,0)</f>
        <v>#N/A</v>
      </c>
    </row>
    <row r="11497" spans="1:27" hidden="1" x14ac:dyDescent="0.25">
      <c r="A11497">
        <v>292585</v>
      </c>
      <c r="B11497">
        <v>292585</v>
      </c>
      <c r="H11497">
        <v>1204</v>
      </c>
      <c r="M11497" t="s">
        <v>3226</v>
      </c>
      <c r="N11497" t="s">
        <v>4457</v>
      </c>
      <c r="R11497" t="s">
        <v>3225</v>
      </c>
      <c r="X11497" t="s">
        <v>36</v>
      </c>
      <c r="Z11497" t="e">
        <f>VLOOKUP(N11497,Sheet3!J:J,1,0)</f>
        <v>#N/A</v>
      </c>
      <c r="AA11497" t="e">
        <f>VLOOKUP(I11497,Sheet3!$E$2:$E$8,1,0)</f>
        <v>#N/A</v>
      </c>
    </row>
    <row r="11498" spans="1:27" hidden="1" x14ac:dyDescent="0.25">
      <c r="A11498">
        <v>292585</v>
      </c>
      <c r="B11498" t="s">
        <v>3177</v>
      </c>
      <c r="E11498" t="s">
        <v>3181</v>
      </c>
      <c r="H11498">
        <v>1204</v>
      </c>
      <c r="I11498">
        <v>24003460</v>
      </c>
      <c r="J11498" t="s">
        <v>3224</v>
      </c>
      <c r="K11498" s="38">
        <v>45408</v>
      </c>
      <c r="L11498" s="38">
        <v>45408</v>
      </c>
      <c r="M11498" t="s">
        <v>3226</v>
      </c>
      <c r="N11498" t="s">
        <v>4461</v>
      </c>
      <c r="R11498">
        <v>0</v>
      </c>
      <c r="V11498">
        <v>14504132</v>
      </c>
      <c r="X11498" t="s">
        <v>36</v>
      </c>
      <c r="Y11498" t="s">
        <v>3204</v>
      </c>
      <c r="Z11498" t="e">
        <f>VLOOKUP(N11498,Sheet3!J:J,1,0)</f>
        <v>#N/A</v>
      </c>
      <c r="AA11498" t="e">
        <f>VLOOKUP(I11498,Sheet3!$E$2:$E$8,1,0)</f>
        <v>#N/A</v>
      </c>
    </row>
    <row r="11499" spans="1:27" hidden="1" x14ac:dyDescent="0.25">
      <c r="A11499">
        <v>292585</v>
      </c>
      <c r="B11499" t="s">
        <v>3177</v>
      </c>
      <c r="E11499" t="s">
        <v>3181</v>
      </c>
      <c r="H11499">
        <v>1204</v>
      </c>
      <c r="I11499">
        <v>24003460</v>
      </c>
      <c r="J11499" t="s">
        <v>3228</v>
      </c>
      <c r="K11499" s="38">
        <v>45408</v>
      </c>
      <c r="L11499" s="38">
        <v>45408</v>
      </c>
      <c r="M11499" t="s">
        <v>3226</v>
      </c>
      <c r="N11499" t="s">
        <v>4461</v>
      </c>
      <c r="O11499">
        <v>671</v>
      </c>
      <c r="Q11499" t="s">
        <v>36</v>
      </c>
      <c r="R11499">
        <v>1.67</v>
      </c>
      <c r="S11499">
        <v>671</v>
      </c>
      <c r="U11499">
        <v>1120.57</v>
      </c>
      <c r="V11499">
        <v>14504133</v>
      </c>
      <c r="X11499" t="s">
        <v>36</v>
      </c>
      <c r="Y11499" t="s">
        <v>3204</v>
      </c>
      <c r="Z11499" t="e">
        <f>VLOOKUP(N11499,Sheet3!J:J,1,0)</f>
        <v>#N/A</v>
      </c>
      <c r="AA11499" t="e">
        <f>VLOOKUP(I11499,Sheet3!$E$2:$E$8,1,0)</f>
        <v>#N/A</v>
      </c>
    </row>
    <row r="11500" spans="1:27" hidden="1" x14ac:dyDescent="0.25">
      <c r="A11500">
        <v>292585</v>
      </c>
      <c r="B11500" t="s">
        <v>3177</v>
      </c>
      <c r="E11500" t="s">
        <v>3181</v>
      </c>
      <c r="H11500">
        <v>1204</v>
      </c>
      <c r="I11500">
        <v>182802</v>
      </c>
      <c r="J11500" t="s">
        <v>3229</v>
      </c>
      <c r="K11500" s="38">
        <v>45448</v>
      </c>
      <c r="L11500" s="38">
        <v>45448</v>
      </c>
      <c r="M11500" t="s">
        <v>3226</v>
      </c>
      <c r="N11500" t="s">
        <v>4461</v>
      </c>
      <c r="O11500">
        <v>-659</v>
      </c>
      <c r="P11500" t="e">
        <f>VLOOKUP(I11500,Sheet3!$E$2:$E$16,1,0)</f>
        <v>#N/A</v>
      </c>
      <c r="Q11500" t="s">
        <v>36</v>
      </c>
      <c r="R11500">
        <v>1.67</v>
      </c>
      <c r="S11500">
        <v>-659</v>
      </c>
      <c r="U11500">
        <v>-1100.53</v>
      </c>
      <c r="V11500">
        <v>14556393</v>
      </c>
      <c r="X11500" t="s">
        <v>36</v>
      </c>
      <c r="Y11500" t="s">
        <v>3204</v>
      </c>
      <c r="Z11500" t="e">
        <f>VLOOKUP(N11500,Sheet3!J:J,1,0)</f>
        <v>#N/A</v>
      </c>
      <c r="AA11500" t="e">
        <f>VLOOKUP(I11500,Sheet3!$E$2:$E$8,1,0)</f>
        <v>#N/A</v>
      </c>
    </row>
    <row r="11501" spans="1:27" hidden="1" x14ac:dyDescent="0.25">
      <c r="A11501">
        <v>292585</v>
      </c>
      <c r="B11501">
        <v>292585</v>
      </c>
      <c r="H11501">
        <v>1204</v>
      </c>
      <c r="M11501" t="s">
        <v>3226</v>
      </c>
      <c r="N11501" t="s">
        <v>4461</v>
      </c>
      <c r="R11501" t="s">
        <v>3225</v>
      </c>
      <c r="S11501">
        <v>12</v>
      </c>
      <c r="U11501">
        <v>20.04</v>
      </c>
      <c r="X11501" t="s">
        <v>36</v>
      </c>
      <c r="Z11501" t="e">
        <f>VLOOKUP(N11501,Sheet3!J:J,1,0)</f>
        <v>#N/A</v>
      </c>
      <c r="AA11501" t="e">
        <f>VLOOKUP(I11501,Sheet3!$E$2:$E$8,1,0)</f>
        <v>#N/A</v>
      </c>
    </row>
    <row r="11502" spans="1:27" hidden="1" x14ac:dyDescent="0.25">
      <c r="A11502">
        <v>292585</v>
      </c>
      <c r="B11502" t="s">
        <v>3177</v>
      </c>
      <c r="E11502" t="s">
        <v>3181</v>
      </c>
      <c r="H11502">
        <v>1204</v>
      </c>
      <c r="I11502">
        <v>24004142</v>
      </c>
      <c r="J11502" t="s">
        <v>3224</v>
      </c>
      <c r="K11502" s="38">
        <v>45436</v>
      </c>
      <c r="L11502" s="38">
        <v>45436</v>
      </c>
      <c r="M11502" t="s">
        <v>3226</v>
      </c>
      <c r="N11502" t="s">
        <v>4463</v>
      </c>
      <c r="R11502">
        <v>0</v>
      </c>
      <c r="V11502">
        <v>14539095</v>
      </c>
      <c r="X11502" t="s">
        <v>36</v>
      </c>
      <c r="Y11502" t="s">
        <v>3204</v>
      </c>
      <c r="Z11502" t="e">
        <f>VLOOKUP(N11502,Sheet3!J:J,1,0)</f>
        <v>#N/A</v>
      </c>
      <c r="AA11502" t="e">
        <f>VLOOKUP(I11502,Sheet3!$E$2:$E$8,1,0)</f>
        <v>#N/A</v>
      </c>
    </row>
    <row r="11503" spans="1:27" hidden="1" x14ac:dyDescent="0.25">
      <c r="A11503">
        <v>292585</v>
      </c>
      <c r="B11503" t="s">
        <v>3177</v>
      </c>
      <c r="E11503" t="s">
        <v>3181</v>
      </c>
      <c r="H11503">
        <v>1204</v>
      </c>
      <c r="I11503">
        <v>24004142</v>
      </c>
      <c r="J11503" t="s">
        <v>3228</v>
      </c>
      <c r="K11503" s="38">
        <v>45436</v>
      </c>
      <c r="L11503" s="38">
        <v>45436</v>
      </c>
      <c r="M11503" t="s">
        <v>3226</v>
      </c>
      <c r="N11503" t="s">
        <v>4463</v>
      </c>
      <c r="O11503">
        <v>596</v>
      </c>
      <c r="Q11503" t="s">
        <v>36</v>
      </c>
      <c r="R11503">
        <v>1.67</v>
      </c>
      <c r="S11503">
        <v>596</v>
      </c>
      <c r="U11503">
        <v>995.32</v>
      </c>
      <c r="V11503">
        <v>14539096</v>
      </c>
      <c r="X11503" t="s">
        <v>36</v>
      </c>
      <c r="Y11503" t="s">
        <v>3204</v>
      </c>
      <c r="Z11503" t="e">
        <f>VLOOKUP(N11503,Sheet3!J:J,1,0)</f>
        <v>#N/A</v>
      </c>
      <c r="AA11503" t="e">
        <f>VLOOKUP(I11503,Sheet3!$E$2:$E$8,1,0)</f>
        <v>#N/A</v>
      </c>
    </row>
    <row r="11504" spans="1:27" hidden="1" x14ac:dyDescent="0.25">
      <c r="A11504">
        <v>292585</v>
      </c>
      <c r="B11504" t="s">
        <v>3177</v>
      </c>
      <c r="E11504" t="s">
        <v>3181</v>
      </c>
      <c r="H11504">
        <v>1204</v>
      </c>
      <c r="I11504">
        <v>24004142</v>
      </c>
      <c r="J11504" t="s">
        <v>3228</v>
      </c>
      <c r="K11504" s="38">
        <v>45436</v>
      </c>
      <c r="L11504" s="38">
        <v>45436</v>
      </c>
      <c r="M11504" t="s">
        <v>3226</v>
      </c>
      <c r="N11504" t="s">
        <v>4463</v>
      </c>
      <c r="O11504">
        <v>8</v>
      </c>
      <c r="Q11504" t="s">
        <v>36</v>
      </c>
      <c r="R11504">
        <v>1.67</v>
      </c>
      <c r="S11504">
        <v>8</v>
      </c>
      <c r="U11504">
        <v>13.36</v>
      </c>
      <c r="V11504">
        <v>14539139</v>
      </c>
      <c r="X11504" t="s">
        <v>36</v>
      </c>
      <c r="Y11504" t="s">
        <v>3204</v>
      </c>
      <c r="Z11504" t="e">
        <f>VLOOKUP(N11504,Sheet3!J:J,1,0)</f>
        <v>#N/A</v>
      </c>
      <c r="AA11504" t="e">
        <f>VLOOKUP(I11504,Sheet3!$E$2:$E$8,1,0)</f>
        <v>#N/A</v>
      </c>
    </row>
    <row r="11505" spans="1:27" hidden="1" x14ac:dyDescent="0.25">
      <c r="A11505">
        <v>292585</v>
      </c>
      <c r="B11505" t="s">
        <v>3177</v>
      </c>
      <c r="E11505" t="s">
        <v>3181</v>
      </c>
      <c r="H11505">
        <v>1204</v>
      </c>
      <c r="I11505">
        <v>182995</v>
      </c>
      <c r="J11505" t="s">
        <v>3229</v>
      </c>
      <c r="K11505" s="38">
        <v>45457</v>
      </c>
      <c r="L11505" s="38">
        <v>45457</v>
      </c>
      <c r="M11505" t="s">
        <v>3226</v>
      </c>
      <c r="N11505" t="s">
        <v>4463</v>
      </c>
      <c r="O11505">
        <v>-604</v>
      </c>
      <c r="P11505" t="e">
        <f>VLOOKUP(I11505,Sheet3!$E$2:$E$16,1,0)</f>
        <v>#N/A</v>
      </c>
      <c r="Q11505" t="s">
        <v>36</v>
      </c>
      <c r="R11505">
        <v>1.67</v>
      </c>
      <c r="S11505">
        <v>-604</v>
      </c>
      <c r="U11505">
        <v>-1008.68</v>
      </c>
      <c r="V11505">
        <v>14568389</v>
      </c>
      <c r="X11505" t="s">
        <v>36</v>
      </c>
      <c r="Y11505" t="s">
        <v>3204</v>
      </c>
      <c r="Z11505" t="e">
        <f>VLOOKUP(N11505,Sheet3!J:J,1,0)</f>
        <v>#N/A</v>
      </c>
      <c r="AA11505" t="e">
        <f>VLOOKUP(I11505,Sheet3!$E$2:$E$8,1,0)</f>
        <v>#N/A</v>
      </c>
    </row>
    <row r="11506" spans="1:27" hidden="1" x14ac:dyDescent="0.25">
      <c r="A11506">
        <v>292585</v>
      </c>
      <c r="B11506">
        <v>292585</v>
      </c>
      <c r="H11506">
        <v>1204</v>
      </c>
      <c r="M11506" t="s">
        <v>3226</v>
      </c>
      <c r="N11506" t="s">
        <v>4463</v>
      </c>
      <c r="R11506" t="s">
        <v>3225</v>
      </c>
      <c r="X11506" t="s">
        <v>36</v>
      </c>
      <c r="Z11506" t="e">
        <f>VLOOKUP(N11506,Sheet3!J:J,1,0)</f>
        <v>#N/A</v>
      </c>
      <c r="AA11506" t="e">
        <f>VLOOKUP(I11506,Sheet3!$E$2:$E$8,1,0)</f>
        <v>#N/A</v>
      </c>
    </row>
    <row r="11507" spans="1:27" hidden="1" x14ac:dyDescent="0.25">
      <c r="A11507">
        <v>292585</v>
      </c>
      <c r="B11507" t="s">
        <v>3177</v>
      </c>
      <c r="E11507" t="s">
        <v>3181</v>
      </c>
      <c r="H11507">
        <v>1204</v>
      </c>
      <c r="I11507">
        <v>24004142</v>
      </c>
      <c r="J11507" t="s">
        <v>3224</v>
      </c>
      <c r="K11507" s="38">
        <v>45436</v>
      </c>
      <c r="L11507" s="38">
        <v>45436</v>
      </c>
      <c r="M11507" t="s">
        <v>3226</v>
      </c>
      <c r="N11507" t="s">
        <v>4464</v>
      </c>
      <c r="R11507">
        <v>0</v>
      </c>
      <c r="V11507">
        <v>14539101</v>
      </c>
      <c r="X11507" t="s">
        <v>36</v>
      </c>
      <c r="Y11507" t="s">
        <v>3204</v>
      </c>
      <c r="Z11507" t="e">
        <f>VLOOKUP(N11507,Sheet3!J:J,1,0)</f>
        <v>#N/A</v>
      </c>
      <c r="AA11507" t="e">
        <f>VLOOKUP(I11507,Sheet3!$E$2:$E$8,1,0)</f>
        <v>#N/A</v>
      </c>
    </row>
    <row r="11508" spans="1:27" hidden="1" x14ac:dyDescent="0.25">
      <c r="A11508">
        <v>292585</v>
      </c>
      <c r="B11508" t="s">
        <v>3177</v>
      </c>
      <c r="E11508" t="s">
        <v>3181</v>
      </c>
      <c r="H11508">
        <v>1204</v>
      </c>
      <c r="I11508">
        <v>24004142</v>
      </c>
      <c r="J11508" t="s">
        <v>3228</v>
      </c>
      <c r="K11508" s="38">
        <v>45436</v>
      </c>
      <c r="L11508" s="38">
        <v>45436</v>
      </c>
      <c r="M11508" t="s">
        <v>3226</v>
      </c>
      <c r="N11508" t="s">
        <v>4464</v>
      </c>
      <c r="O11508">
        <v>177</v>
      </c>
      <c r="Q11508" t="s">
        <v>36</v>
      </c>
      <c r="R11508">
        <v>1.67</v>
      </c>
      <c r="S11508">
        <v>177</v>
      </c>
      <c r="U11508">
        <v>295.58999999999997</v>
      </c>
      <c r="V11508">
        <v>14539102</v>
      </c>
      <c r="X11508" t="s">
        <v>36</v>
      </c>
      <c r="Y11508" t="s">
        <v>3204</v>
      </c>
      <c r="Z11508" t="e">
        <f>VLOOKUP(N11508,Sheet3!J:J,1,0)</f>
        <v>#N/A</v>
      </c>
      <c r="AA11508" t="e">
        <f>VLOOKUP(I11508,Sheet3!$E$2:$E$8,1,0)</f>
        <v>#N/A</v>
      </c>
    </row>
    <row r="11509" spans="1:27" hidden="1" x14ac:dyDescent="0.25">
      <c r="A11509">
        <v>292585</v>
      </c>
      <c r="B11509" t="s">
        <v>3177</v>
      </c>
      <c r="E11509" t="s">
        <v>3181</v>
      </c>
      <c r="H11509">
        <v>1204</v>
      </c>
      <c r="I11509">
        <v>182996</v>
      </c>
      <c r="J11509" t="s">
        <v>3229</v>
      </c>
      <c r="K11509" s="38">
        <v>45463</v>
      </c>
      <c r="L11509" s="38">
        <v>45463</v>
      </c>
      <c r="M11509" t="s">
        <v>3226</v>
      </c>
      <c r="N11509" t="s">
        <v>4464</v>
      </c>
      <c r="O11509">
        <v>-177</v>
      </c>
      <c r="P11509" t="e">
        <f>VLOOKUP(I11509,Sheet3!$E$2:$E$16,1,0)</f>
        <v>#N/A</v>
      </c>
      <c r="Q11509" t="s">
        <v>36</v>
      </c>
      <c r="R11509">
        <v>1.67</v>
      </c>
      <c r="S11509">
        <v>-177</v>
      </c>
      <c r="U11509">
        <v>-295.58999999999997</v>
      </c>
      <c r="V11509">
        <v>14571398</v>
      </c>
      <c r="X11509" t="s">
        <v>36</v>
      </c>
      <c r="Y11509" t="s">
        <v>3204</v>
      </c>
      <c r="Z11509" t="e">
        <f>VLOOKUP(N11509,Sheet3!J:J,1,0)</f>
        <v>#N/A</v>
      </c>
      <c r="AA11509" t="e">
        <f>VLOOKUP(I11509,Sheet3!$E$2:$E$8,1,0)</f>
        <v>#N/A</v>
      </c>
    </row>
    <row r="11510" spans="1:27" hidden="1" x14ac:dyDescent="0.25">
      <c r="A11510">
        <v>292585</v>
      </c>
      <c r="B11510">
        <v>292585</v>
      </c>
      <c r="H11510">
        <v>1204</v>
      </c>
      <c r="M11510" t="s">
        <v>3226</v>
      </c>
      <c r="N11510" t="s">
        <v>4464</v>
      </c>
      <c r="R11510" t="s">
        <v>3225</v>
      </c>
      <c r="X11510" t="s">
        <v>36</v>
      </c>
      <c r="Z11510" t="e">
        <f>VLOOKUP(N11510,Sheet3!J:J,1,0)</f>
        <v>#N/A</v>
      </c>
      <c r="AA11510" t="e">
        <f>VLOOKUP(I11510,Sheet3!$E$2:$E$8,1,0)</f>
        <v>#N/A</v>
      </c>
    </row>
    <row r="11511" spans="1:27" hidden="1" x14ac:dyDescent="0.25">
      <c r="A11511">
        <v>292585</v>
      </c>
      <c r="B11511" t="s">
        <v>3177</v>
      </c>
      <c r="E11511" t="s">
        <v>3181</v>
      </c>
      <c r="H11511">
        <v>1204</v>
      </c>
      <c r="I11511">
        <v>24004142</v>
      </c>
      <c r="J11511" t="s">
        <v>3224</v>
      </c>
      <c r="K11511" s="38">
        <v>45436</v>
      </c>
      <c r="L11511" s="38">
        <v>45436</v>
      </c>
      <c r="M11511" t="s">
        <v>3226</v>
      </c>
      <c r="N11511" t="s">
        <v>4466</v>
      </c>
      <c r="R11511">
        <v>0</v>
      </c>
      <c r="V11511">
        <v>14539128</v>
      </c>
      <c r="X11511" t="s">
        <v>36</v>
      </c>
      <c r="Y11511" t="s">
        <v>3204</v>
      </c>
      <c r="Z11511" t="e">
        <f>VLOOKUP(N11511,Sheet3!J:J,1,0)</f>
        <v>#N/A</v>
      </c>
      <c r="AA11511" t="e">
        <f>VLOOKUP(I11511,Sheet3!$E$2:$E$8,1,0)</f>
        <v>#N/A</v>
      </c>
    </row>
    <row r="11512" spans="1:27" hidden="1" x14ac:dyDescent="0.25">
      <c r="A11512">
        <v>292585</v>
      </c>
      <c r="B11512" t="s">
        <v>3177</v>
      </c>
      <c r="E11512" t="s">
        <v>3181</v>
      </c>
      <c r="H11512">
        <v>1204</v>
      </c>
      <c r="I11512">
        <v>24004142</v>
      </c>
      <c r="J11512" t="s">
        <v>3228</v>
      </c>
      <c r="K11512" s="38">
        <v>45436</v>
      </c>
      <c r="L11512" s="38">
        <v>45436</v>
      </c>
      <c r="M11512" t="s">
        <v>3226</v>
      </c>
      <c r="N11512" t="s">
        <v>4466</v>
      </c>
      <c r="O11512">
        <v>1759</v>
      </c>
      <c r="Q11512" t="s">
        <v>36</v>
      </c>
      <c r="R11512">
        <v>1.67</v>
      </c>
      <c r="S11512">
        <v>1759</v>
      </c>
      <c r="U11512">
        <v>2937.53</v>
      </c>
      <c r="V11512">
        <v>14539129</v>
      </c>
      <c r="X11512" t="s">
        <v>36</v>
      </c>
      <c r="Y11512" t="s">
        <v>3204</v>
      </c>
      <c r="Z11512" t="e">
        <f>VLOOKUP(N11512,Sheet3!J:J,1,0)</f>
        <v>#N/A</v>
      </c>
      <c r="AA11512" t="e">
        <f>VLOOKUP(I11512,Sheet3!$E$2:$E$8,1,0)</f>
        <v>#N/A</v>
      </c>
    </row>
    <row r="11513" spans="1:27" hidden="1" x14ac:dyDescent="0.25">
      <c r="A11513">
        <v>292585</v>
      </c>
      <c r="B11513" t="s">
        <v>3177</v>
      </c>
      <c r="E11513" t="s">
        <v>3181</v>
      </c>
      <c r="H11513">
        <v>1204</v>
      </c>
      <c r="I11513">
        <v>183014</v>
      </c>
      <c r="J11513" t="s">
        <v>3229</v>
      </c>
      <c r="K11513" s="38">
        <v>45464</v>
      </c>
      <c r="L11513" s="38">
        <v>45464</v>
      </c>
      <c r="M11513" t="s">
        <v>3226</v>
      </c>
      <c r="N11513" t="s">
        <v>4466</v>
      </c>
      <c r="O11513">
        <v>-1730</v>
      </c>
      <c r="P11513" t="e">
        <f>VLOOKUP(I11513,Sheet3!$E$2:$E$16,1,0)</f>
        <v>#N/A</v>
      </c>
      <c r="Q11513" t="s">
        <v>36</v>
      </c>
      <c r="R11513">
        <v>1.67</v>
      </c>
      <c r="S11513">
        <v>-1730</v>
      </c>
      <c r="U11513">
        <v>-2889.1</v>
      </c>
      <c r="V11513">
        <v>14574005</v>
      </c>
      <c r="X11513" t="s">
        <v>36</v>
      </c>
      <c r="Y11513" t="s">
        <v>3204</v>
      </c>
      <c r="Z11513" t="e">
        <f>VLOOKUP(N11513,Sheet3!J:J,1,0)</f>
        <v>#N/A</v>
      </c>
      <c r="AA11513" t="e">
        <f>VLOOKUP(I11513,Sheet3!$E$2:$E$8,1,0)</f>
        <v>#N/A</v>
      </c>
    </row>
    <row r="11514" spans="1:27" hidden="1" x14ac:dyDescent="0.25">
      <c r="A11514">
        <v>292585</v>
      </c>
      <c r="B11514">
        <v>292585</v>
      </c>
      <c r="H11514">
        <v>1204</v>
      </c>
      <c r="M11514" t="s">
        <v>3226</v>
      </c>
      <c r="N11514" t="s">
        <v>4466</v>
      </c>
      <c r="R11514" t="s">
        <v>3225</v>
      </c>
      <c r="S11514">
        <v>29</v>
      </c>
      <c r="U11514">
        <v>48.43</v>
      </c>
      <c r="X11514" t="s">
        <v>36</v>
      </c>
      <c r="Z11514" t="e">
        <f>VLOOKUP(N11514,Sheet3!J:J,1,0)</f>
        <v>#N/A</v>
      </c>
      <c r="AA11514" t="e">
        <f>VLOOKUP(I11514,Sheet3!$E$2:$E$8,1,0)</f>
        <v>#N/A</v>
      </c>
    </row>
    <row r="11515" spans="1:27" hidden="1" x14ac:dyDescent="0.25">
      <c r="A11515">
        <v>292585</v>
      </c>
      <c r="B11515" t="s">
        <v>3177</v>
      </c>
      <c r="E11515" t="s">
        <v>3181</v>
      </c>
      <c r="H11515">
        <v>1204</v>
      </c>
      <c r="I11515">
        <v>24004144</v>
      </c>
      <c r="J11515" t="s">
        <v>3224</v>
      </c>
      <c r="K11515" s="38">
        <v>45436</v>
      </c>
      <c r="L11515" s="38">
        <v>45436</v>
      </c>
      <c r="M11515" t="s">
        <v>3226</v>
      </c>
      <c r="N11515" t="s">
        <v>4467</v>
      </c>
      <c r="R11515">
        <v>0</v>
      </c>
      <c r="V11515">
        <v>14539258</v>
      </c>
      <c r="X11515" t="s">
        <v>36</v>
      </c>
      <c r="Y11515" t="s">
        <v>3204</v>
      </c>
      <c r="Z11515" t="e">
        <f>VLOOKUP(N11515,Sheet3!J:J,1,0)</f>
        <v>#N/A</v>
      </c>
      <c r="AA11515" t="e">
        <f>VLOOKUP(I11515,Sheet3!$E$2:$E$8,1,0)</f>
        <v>#N/A</v>
      </c>
    </row>
    <row r="11516" spans="1:27" hidden="1" x14ac:dyDescent="0.25">
      <c r="A11516">
        <v>292585</v>
      </c>
      <c r="B11516" t="s">
        <v>3177</v>
      </c>
      <c r="E11516" t="s">
        <v>3181</v>
      </c>
      <c r="H11516">
        <v>1204</v>
      </c>
      <c r="I11516">
        <v>24004144</v>
      </c>
      <c r="J11516" t="s">
        <v>3228</v>
      </c>
      <c r="K11516" s="38">
        <v>45436</v>
      </c>
      <c r="L11516" s="38">
        <v>45436</v>
      </c>
      <c r="M11516" t="s">
        <v>3226</v>
      </c>
      <c r="N11516" t="s">
        <v>4467</v>
      </c>
      <c r="O11516">
        <v>778</v>
      </c>
      <c r="Q11516" t="s">
        <v>36</v>
      </c>
      <c r="R11516">
        <v>1.67</v>
      </c>
      <c r="S11516">
        <v>778</v>
      </c>
      <c r="U11516">
        <v>1299.26</v>
      </c>
      <c r="V11516">
        <v>14539259</v>
      </c>
      <c r="X11516" t="s">
        <v>36</v>
      </c>
      <c r="Y11516" t="s">
        <v>3204</v>
      </c>
      <c r="Z11516" t="e">
        <f>VLOOKUP(N11516,Sheet3!J:J,1,0)</f>
        <v>#N/A</v>
      </c>
      <c r="AA11516" t="e">
        <f>VLOOKUP(I11516,Sheet3!$E$2:$E$8,1,0)</f>
        <v>#N/A</v>
      </c>
    </row>
    <row r="11517" spans="1:27" hidden="1" x14ac:dyDescent="0.25">
      <c r="A11517">
        <v>292585</v>
      </c>
      <c r="B11517">
        <v>292585</v>
      </c>
      <c r="H11517">
        <v>1204</v>
      </c>
      <c r="M11517" t="s">
        <v>3226</v>
      </c>
      <c r="N11517" t="s">
        <v>4467</v>
      </c>
      <c r="R11517" t="s">
        <v>3225</v>
      </c>
      <c r="S11517">
        <v>778</v>
      </c>
      <c r="U11517">
        <v>1299.26</v>
      </c>
      <c r="X11517" t="s">
        <v>36</v>
      </c>
      <c r="Z11517" t="e">
        <f>VLOOKUP(N11517,Sheet3!J:J,1,0)</f>
        <v>#N/A</v>
      </c>
      <c r="AA11517" t="e">
        <f>VLOOKUP(I11517,Sheet3!$E$2:$E$8,1,0)</f>
        <v>#N/A</v>
      </c>
    </row>
    <row r="11518" spans="1:27" hidden="1" x14ac:dyDescent="0.25">
      <c r="A11518">
        <v>292585</v>
      </c>
      <c r="B11518" t="s">
        <v>3177</v>
      </c>
      <c r="E11518" t="s">
        <v>3181</v>
      </c>
      <c r="H11518">
        <v>1204</v>
      </c>
      <c r="J11518" t="s">
        <v>3797</v>
      </c>
      <c r="R11518" t="s">
        <v>3798</v>
      </c>
      <c r="S11518">
        <v>945</v>
      </c>
      <c r="U11518">
        <v>1578.15</v>
      </c>
      <c r="X11518" t="s">
        <v>36</v>
      </c>
      <c r="Z11518" t="e">
        <f>VLOOKUP(N11518,Sheet3!J:J,1,0)</f>
        <v>#N/A</v>
      </c>
      <c r="AA11518" t="e">
        <f>VLOOKUP(I11518,Sheet3!$E$2:$E$8,1,0)</f>
        <v>#N/A</v>
      </c>
    </row>
    <row r="11519" spans="1:27" hidden="1" x14ac:dyDescent="0.25">
      <c r="A11519">
        <v>292586</v>
      </c>
      <c r="B11519" t="s">
        <v>3158</v>
      </c>
      <c r="E11519" t="s">
        <v>3159</v>
      </c>
      <c r="H11519">
        <v>1204</v>
      </c>
      <c r="I11519">
        <v>41021</v>
      </c>
      <c r="J11519" t="s">
        <v>3224</v>
      </c>
      <c r="K11519" s="38">
        <v>45120</v>
      </c>
      <c r="L11519" s="38">
        <v>45120</v>
      </c>
      <c r="Q11519" t="s">
        <v>3160</v>
      </c>
      <c r="R11519">
        <v>0</v>
      </c>
      <c r="V11519">
        <v>14115776</v>
      </c>
      <c r="X11519" t="s">
        <v>3160</v>
      </c>
      <c r="Y11519" t="s">
        <v>3204</v>
      </c>
      <c r="Z11519" t="e">
        <f>VLOOKUP(N11519,Sheet3!J:J,1,0)</f>
        <v>#N/A</v>
      </c>
      <c r="AA11519" t="e">
        <f>VLOOKUP(I11519,Sheet3!$E$2:$E$8,1,0)</f>
        <v>#N/A</v>
      </c>
    </row>
    <row r="11520" spans="1:27" hidden="1" x14ac:dyDescent="0.25">
      <c r="A11520">
        <v>292586</v>
      </c>
      <c r="B11520">
        <v>292586</v>
      </c>
      <c r="H11520">
        <v>1204</v>
      </c>
      <c r="R11520" t="s">
        <v>3225</v>
      </c>
      <c r="X11520" t="s">
        <v>3160</v>
      </c>
      <c r="Z11520" t="e">
        <f>VLOOKUP(N11520,Sheet3!J:J,1,0)</f>
        <v>#N/A</v>
      </c>
      <c r="AA11520" t="e">
        <f>VLOOKUP(I11520,Sheet3!$E$2:$E$8,1,0)</f>
        <v>#N/A</v>
      </c>
    </row>
    <row r="11521" spans="1:27" hidden="1" x14ac:dyDescent="0.25">
      <c r="A11521">
        <v>292586</v>
      </c>
      <c r="B11521" t="s">
        <v>3158</v>
      </c>
      <c r="E11521" t="s">
        <v>3159</v>
      </c>
      <c r="H11521">
        <v>1204</v>
      </c>
      <c r="I11521">
        <v>24002350</v>
      </c>
      <c r="J11521" t="s">
        <v>3224</v>
      </c>
      <c r="K11521" s="38">
        <v>45348</v>
      </c>
      <c r="L11521" s="38">
        <v>45348</v>
      </c>
      <c r="M11521" t="s">
        <v>3226</v>
      </c>
      <c r="R11521">
        <v>0</v>
      </c>
      <c r="V11521">
        <v>14443696</v>
      </c>
      <c r="X11521" t="s">
        <v>3160</v>
      </c>
      <c r="Y11521" t="s">
        <v>3204</v>
      </c>
      <c r="Z11521" t="e">
        <f>VLOOKUP(N11521,Sheet3!J:J,1,0)</f>
        <v>#N/A</v>
      </c>
      <c r="AA11521" t="e">
        <f>VLOOKUP(I11521,Sheet3!$E$2:$E$8,1,0)</f>
        <v>#N/A</v>
      </c>
    </row>
    <row r="11522" spans="1:27" hidden="1" x14ac:dyDescent="0.25">
      <c r="N11522" t="s">
        <v>4569</v>
      </c>
      <c r="Z11522" t="e">
        <f>VLOOKUP(N11522,Sheet3!J:J,1,0)</f>
        <v>#N/A</v>
      </c>
      <c r="AA11522" t="e">
        <f>VLOOKUP(I11522,Sheet3!$E$2:$E$8,1,0)</f>
        <v>#N/A</v>
      </c>
    </row>
    <row r="11523" spans="1:27" hidden="1" x14ac:dyDescent="0.25">
      <c r="A11523">
        <v>292586</v>
      </c>
      <c r="B11523" t="s">
        <v>3158</v>
      </c>
      <c r="E11523" t="s">
        <v>3159</v>
      </c>
      <c r="H11523">
        <v>1204</v>
      </c>
      <c r="I11523">
        <v>14026998</v>
      </c>
      <c r="J11523" t="s">
        <v>3233</v>
      </c>
      <c r="K11523" s="38">
        <v>45348</v>
      </c>
      <c r="L11523" s="38">
        <v>45348</v>
      </c>
      <c r="M11523" t="s">
        <v>3226</v>
      </c>
      <c r="O11523">
        <v>137</v>
      </c>
      <c r="Q11523" t="s">
        <v>36</v>
      </c>
      <c r="R11523">
        <v>2.1446999999999998</v>
      </c>
      <c r="S11523">
        <v>29.59</v>
      </c>
      <c r="U11523">
        <v>293.82</v>
      </c>
      <c r="V11523">
        <v>14445478</v>
      </c>
      <c r="X11523" t="s">
        <v>3160</v>
      </c>
      <c r="Y11523" t="s">
        <v>3204</v>
      </c>
      <c r="Z11523" t="e">
        <f>VLOOKUP(N11523,Sheet3!J:J,1,0)</f>
        <v>#N/A</v>
      </c>
      <c r="AA11523" t="e">
        <f>VLOOKUP(I11523,Sheet3!$E$2:$E$8,1,0)</f>
        <v>#N/A</v>
      </c>
    </row>
    <row r="11524" spans="1:27" hidden="1" x14ac:dyDescent="0.25">
      <c r="N11524" t="s">
        <v>4569</v>
      </c>
      <c r="Z11524" t="e">
        <f>VLOOKUP(N11524,Sheet3!J:J,1,0)</f>
        <v>#N/A</v>
      </c>
      <c r="AA11524" t="e">
        <f>VLOOKUP(I11524,Sheet3!$E$2:$E$8,1,0)</f>
        <v>#N/A</v>
      </c>
    </row>
    <row r="11525" spans="1:27" hidden="1" x14ac:dyDescent="0.25">
      <c r="A11525">
        <v>292586</v>
      </c>
      <c r="B11525" t="s">
        <v>3158</v>
      </c>
      <c r="E11525" t="s">
        <v>3159</v>
      </c>
      <c r="H11525">
        <v>1204</v>
      </c>
      <c r="I11525">
        <v>14026996</v>
      </c>
      <c r="J11525" t="s">
        <v>3233</v>
      </c>
      <c r="K11525" s="38">
        <v>45348</v>
      </c>
      <c r="L11525" s="38">
        <v>45348</v>
      </c>
      <c r="M11525" t="s">
        <v>3226</v>
      </c>
      <c r="O11525">
        <v>666</v>
      </c>
      <c r="Q11525" t="s">
        <v>36</v>
      </c>
      <c r="R11525">
        <v>2.1446999999999998</v>
      </c>
      <c r="S11525">
        <v>143.84</v>
      </c>
      <c r="U11525">
        <v>1428.37</v>
      </c>
      <c r="V11525">
        <v>14445474</v>
      </c>
      <c r="X11525" t="s">
        <v>3160</v>
      </c>
      <c r="Y11525" t="s">
        <v>3204</v>
      </c>
      <c r="Z11525" t="e">
        <f>VLOOKUP(N11525,Sheet3!J:J,1,0)</f>
        <v>#N/A</v>
      </c>
      <c r="AA11525" t="e">
        <f>VLOOKUP(I11525,Sheet3!$E$2:$E$8,1,0)</f>
        <v>#N/A</v>
      </c>
    </row>
    <row r="11526" spans="1:27" hidden="1" x14ac:dyDescent="0.25">
      <c r="N11526" t="s">
        <v>4569</v>
      </c>
      <c r="Z11526" t="e">
        <f>VLOOKUP(N11526,Sheet3!J:J,1,0)</f>
        <v>#N/A</v>
      </c>
      <c r="AA11526" t="e">
        <f>VLOOKUP(I11526,Sheet3!$E$2:$E$8,1,0)</f>
        <v>#N/A</v>
      </c>
    </row>
    <row r="11527" spans="1:27" hidden="1" x14ac:dyDescent="0.25">
      <c r="A11527">
        <v>292586</v>
      </c>
      <c r="B11527" t="s">
        <v>3158</v>
      </c>
      <c r="E11527" t="s">
        <v>3159</v>
      </c>
      <c r="H11527">
        <v>1204</v>
      </c>
      <c r="I11527">
        <v>14026997</v>
      </c>
      <c r="J11527" t="s">
        <v>3233</v>
      </c>
      <c r="K11527" s="38">
        <v>45348</v>
      </c>
      <c r="L11527" s="38">
        <v>45348</v>
      </c>
      <c r="M11527" t="s">
        <v>3226</v>
      </c>
      <c r="O11527">
        <v>481</v>
      </c>
      <c r="Q11527" t="s">
        <v>36</v>
      </c>
      <c r="R11527">
        <v>2.1446999999999998</v>
      </c>
      <c r="S11527">
        <v>103.89</v>
      </c>
      <c r="U11527">
        <v>1031.5999999999999</v>
      </c>
      <c r="V11527">
        <v>14445476</v>
      </c>
      <c r="X11527" t="s">
        <v>3160</v>
      </c>
      <c r="Y11527" t="s">
        <v>3204</v>
      </c>
      <c r="Z11527" t="e">
        <f>VLOOKUP(N11527,Sheet3!J:J,1,0)</f>
        <v>#N/A</v>
      </c>
      <c r="AA11527" t="e">
        <f>VLOOKUP(I11527,Sheet3!$E$2:$E$8,1,0)</f>
        <v>#N/A</v>
      </c>
    </row>
    <row r="11528" spans="1:27" hidden="1" x14ac:dyDescent="0.25">
      <c r="N11528" t="s">
        <v>4569</v>
      </c>
      <c r="Z11528" t="e">
        <f>VLOOKUP(N11528,Sheet3!J:J,1,0)</f>
        <v>#N/A</v>
      </c>
      <c r="AA11528" t="e">
        <f>VLOOKUP(I11528,Sheet3!$E$2:$E$8,1,0)</f>
        <v>#N/A</v>
      </c>
    </row>
    <row r="11529" spans="1:27" hidden="1" x14ac:dyDescent="0.25">
      <c r="A11529">
        <v>292586</v>
      </c>
      <c r="B11529" t="s">
        <v>3158</v>
      </c>
      <c r="E11529" t="s">
        <v>3159</v>
      </c>
      <c r="H11529">
        <v>1204</v>
      </c>
      <c r="I11529">
        <v>14026995</v>
      </c>
      <c r="J11529" t="s">
        <v>3233</v>
      </c>
      <c r="K11529" s="38">
        <v>45348</v>
      </c>
      <c r="L11529" s="38">
        <v>45348</v>
      </c>
      <c r="M11529" t="s">
        <v>3226</v>
      </c>
      <c r="O11529">
        <v>-298</v>
      </c>
      <c r="Q11529" t="s">
        <v>36</v>
      </c>
      <c r="R11529">
        <v>2.1446999999999998</v>
      </c>
      <c r="S11529">
        <v>-64.36</v>
      </c>
      <c r="U11529">
        <v>-639.12</v>
      </c>
      <c r="V11529">
        <v>14444518</v>
      </c>
      <c r="X11529" t="s">
        <v>3160</v>
      </c>
      <c r="Y11529" t="s">
        <v>3204</v>
      </c>
      <c r="Z11529" t="e">
        <f>VLOOKUP(N11529,Sheet3!J:J,1,0)</f>
        <v>#N/A</v>
      </c>
      <c r="AA11529" t="e">
        <f>VLOOKUP(I11529,Sheet3!$E$2:$E$8,1,0)</f>
        <v>#N/A</v>
      </c>
    </row>
    <row r="11530" spans="1:27" hidden="1" x14ac:dyDescent="0.25">
      <c r="N11530" t="s">
        <v>4569</v>
      </c>
      <c r="Z11530" t="e">
        <f>VLOOKUP(N11530,Sheet3!J:J,1,0)</f>
        <v>#N/A</v>
      </c>
      <c r="AA11530" t="e">
        <f>VLOOKUP(I11530,Sheet3!$E$2:$E$8,1,0)</f>
        <v>#N/A</v>
      </c>
    </row>
    <row r="11531" spans="1:27" hidden="1" x14ac:dyDescent="0.25">
      <c r="A11531">
        <v>292586</v>
      </c>
      <c r="B11531" t="s">
        <v>3158</v>
      </c>
      <c r="E11531" t="s">
        <v>3159</v>
      </c>
      <c r="H11531">
        <v>1204</v>
      </c>
      <c r="I11531">
        <v>14026996</v>
      </c>
      <c r="J11531" t="s">
        <v>3233</v>
      </c>
      <c r="K11531" s="38">
        <v>45348</v>
      </c>
      <c r="L11531" s="38">
        <v>45348</v>
      </c>
      <c r="M11531" t="s">
        <v>3226</v>
      </c>
      <c r="O11531">
        <v>-666</v>
      </c>
      <c r="Q11531" t="s">
        <v>36</v>
      </c>
      <c r="R11531">
        <v>2.1446999999999998</v>
      </c>
      <c r="S11531">
        <v>-143.84</v>
      </c>
      <c r="U11531">
        <v>-1428.38</v>
      </c>
      <c r="V11531">
        <v>14444523</v>
      </c>
      <c r="X11531" t="s">
        <v>3160</v>
      </c>
      <c r="Y11531" t="s">
        <v>3204</v>
      </c>
      <c r="Z11531" t="e">
        <f>VLOOKUP(N11531,Sheet3!J:J,1,0)</f>
        <v>#N/A</v>
      </c>
      <c r="AA11531" t="e">
        <f>VLOOKUP(I11531,Sheet3!$E$2:$E$8,1,0)</f>
        <v>#N/A</v>
      </c>
    </row>
    <row r="11532" spans="1:27" hidden="1" x14ac:dyDescent="0.25">
      <c r="N11532" t="s">
        <v>4569</v>
      </c>
      <c r="Z11532" t="e">
        <f>VLOOKUP(N11532,Sheet3!J:J,1,0)</f>
        <v>#N/A</v>
      </c>
      <c r="AA11532" t="e">
        <f>VLOOKUP(I11532,Sheet3!$E$2:$E$8,1,0)</f>
        <v>#N/A</v>
      </c>
    </row>
    <row r="11533" spans="1:27" hidden="1" x14ac:dyDescent="0.25">
      <c r="A11533">
        <v>292586</v>
      </c>
      <c r="B11533" t="s">
        <v>3158</v>
      </c>
      <c r="E11533" t="s">
        <v>3159</v>
      </c>
      <c r="H11533">
        <v>1204</v>
      </c>
      <c r="I11533">
        <v>14026997</v>
      </c>
      <c r="J11533" t="s">
        <v>3233</v>
      </c>
      <c r="K11533" s="38">
        <v>45348</v>
      </c>
      <c r="L11533" s="38">
        <v>45348</v>
      </c>
      <c r="M11533" t="s">
        <v>3226</v>
      </c>
      <c r="O11533">
        <v>-481</v>
      </c>
      <c r="Q11533" t="s">
        <v>36</v>
      </c>
      <c r="R11533">
        <v>2.1446999999999998</v>
      </c>
      <c r="S11533">
        <v>-103.89</v>
      </c>
      <c r="U11533">
        <v>-1031.5999999999999</v>
      </c>
      <c r="V11533">
        <v>14444532</v>
      </c>
      <c r="X11533" t="s">
        <v>3160</v>
      </c>
      <c r="Y11533" t="s">
        <v>3204</v>
      </c>
      <c r="Z11533" t="e">
        <f>VLOOKUP(N11533,Sheet3!J:J,1,0)</f>
        <v>#N/A</v>
      </c>
      <c r="AA11533" t="e">
        <f>VLOOKUP(I11533,Sheet3!$E$2:$E$8,1,0)</f>
        <v>#N/A</v>
      </c>
    </row>
    <row r="11534" spans="1:27" hidden="1" x14ac:dyDescent="0.25">
      <c r="N11534" t="s">
        <v>4569</v>
      </c>
      <c r="Z11534" t="e">
        <f>VLOOKUP(N11534,Sheet3!J:J,1,0)</f>
        <v>#N/A</v>
      </c>
      <c r="AA11534" t="e">
        <f>VLOOKUP(I11534,Sheet3!$E$2:$E$8,1,0)</f>
        <v>#N/A</v>
      </c>
    </row>
    <row r="11535" spans="1:27" hidden="1" x14ac:dyDescent="0.25">
      <c r="A11535">
        <v>292586</v>
      </c>
      <c r="B11535" t="s">
        <v>3158</v>
      </c>
      <c r="E11535" t="s">
        <v>3159</v>
      </c>
      <c r="H11535">
        <v>1204</v>
      </c>
      <c r="I11535">
        <v>14026998</v>
      </c>
      <c r="J11535" t="s">
        <v>3233</v>
      </c>
      <c r="K11535" s="38">
        <v>45348</v>
      </c>
      <c r="L11535" s="38">
        <v>45348</v>
      </c>
      <c r="M11535" t="s">
        <v>3226</v>
      </c>
      <c r="O11535">
        <v>-137</v>
      </c>
      <c r="Q11535" t="s">
        <v>36</v>
      </c>
      <c r="R11535">
        <v>2.1446999999999998</v>
      </c>
      <c r="S11535">
        <v>-29.59</v>
      </c>
      <c r="U11535">
        <v>-293.83</v>
      </c>
      <c r="V11535">
        <v>14444535</v>
      </c>
      <c r="X11535" t="s">
        <v>3160</v>
      </c>
      <c r="Y11535" t="s">
        <v>3204</v>
      </c>
      <c r="Z11535" t="e">
        <f>VLOOKUP(N11535,Sheet3!J:J,1,0)</f>
        <v>#N/A</v>
      </c>
      <c r="AA11535" t="e">
        <f>VLOOKUP(I11535,Sheet3!$E$2:$E$8,1,0)</f>
        <v>#N/A</v>
      </c>
    </row>
    <row r="11536" spans="1:27" hidden="1" x14ac:dyDescent="0.25">
      <c r="N11536" t="s">
        <v>4569</v>
      </c>
      <c r="Z11536" t="e">
        <f>VLOOKUP(N11536,Sheet3!J:J,1,0)</f>
        <v>#N/A</v>
      </c>
      <c r="AA11536" t="e">
        <f>VLOOKUP(I11536,Sheet3!$E$2:$E$8,1,0)</f>
        <v>#N/A</v>
      </c>
    </row>
    <row r="11537" spans="1:27" hidden="1" x14ac:dyDescent="0.25">
      <c r="A11537">
        <v>292586</v>
      </c>
      <c r="B11537" t="s">
        <v>3158</v>
      </c>
      <c r="E11537" t="s">
        <v>3159</v>
      </c>
      <c r="H11537">
        <v>1204</v>
      </c>
      <c r="I11537">
        <v>14026999</v>
      </c>
      <c r="J11537" t="s">
        <v>3233</v>
      </c>
      <c r="K11537" s="38">
        <v>45348</v>
      </c>
      <c r="L11537" s="38">
        <v>45348</v>
      </c>
      <c r="M11537" t="s">
        <v>3226</v>
      </c>
      <c r="O11537">
        <v>-306</v>
      </c>
      <c r="Q11537" t="s">
        <v>36</v>
      </c>
      <c r="R11537">
        <v>2.1446999999999998</v>
      </c>
      <c r="S11537">
        <v>-66.09</v>
      </c>
      <c r="U11537">
        <v>-656.28</v>
      </c>
      <c r="V11537">
        <v>14444538</v>
      </c>
      <c r="X11537" t="s">
        <v>3160</v>
      </c>
      <c r="Y11537" t="s">
        <v>3204</v>
      </c>
      <c r="Z11537" t="e">
        <f>VLOOKUP(N11537,Sheet3!J:J,1,0)</f>
        <v>#N/A</v>
      </c>
      <c r="AA11537" t="e">
        <f>VLOOKUP(I11537,Sheet3!$E$2:$E$8,1,0)</f>
        <v>#N/A</v>
      </c>
    </row>
    <row r="11538" spans="1:27" hidden="1" x14ac:dyDescent="0.25">
      <c r="N11538" t="s">
        <v>4569</v>
      </c>
      <c r="Z11538" t="e">
        <f>VLOOKUP(N11538,Sheet3!J:J,1,0)</f>
        <v>#N/A</v>
      </c>
      <c r="AA11538" t="e">
        <f>VLOOKUP(I11538,Sheet3!$E$2:$E$8,1,0)</f>
        <v>#N/A</v>
      </c>
    </row>
    <row r="11539" spans="1:27" hidden="1" x14ac:dyDescent="0.25">
      <c r="A11539">
        <v>292586</v>
      </c>
      <c r="B11539" t="s">
        <v>3158</v>
      </c>
      <c r="E11539" t="s">
        <v>3159</v>
      </c>
      <c r="H11539">
        <v>1204</v>
      </c>
      <c r="I11539">
        <v>14027000</v>
      </c>
      <c r="J11539" t="s">
        <v>3233</v>
      </c>
      <c r="K11539" s="38">
        <v>45348</v>
      </c>
      <c r="L11539" s="38">
        <v>45348</v>
      </c>
      <c r="M11539" t="s">
        <v>3226</v>
      </c>
      <c r="O11539">
        <v>-32.700000000000003</v>
      </c>
      <c r="Q11539" t="s">
        <v>36</v>
      </c>
      <c r="R11539">
        <v>2.1446999999999998</v>
      </c>
      <c r="S11539">
        <v>-7.06</v>
      </c>
      <c r="U11539">
        <v>-70.13</v>
      </c>
      <c r="V11539">
        <v>14444541</v>
      </c>
      <c r="X11539" t="s">
        <v>3160</v>
      </c>
      <c r="Y11539" t="s">
        <v>3204</v>
      </c>
      <c r="Z11539" t="e">
        <f>VLOOKUP(N11539,Sheet3!J:J,1,0)</f>
        <v>#N/A</v>
      </c>
      <c r="AA11539" t="e">
        <f>VLOOKUP(I11539,Sheet3!$E$2:$E$8,1,0)</f>
        <v>#N/A</v>
      </c>
    </row>
    <row r="11540" spans="1:27" hidden="1" x14ac:dyDescent="0.25">
      <c r="N11540" t="s">
        <v>4569</v>
      </c>
      <c r="Z11540" t="e">
        <f>VLOOKUP(N11540,Sheet3!J:J,1,0)</f>
        <v>#N/A</v>
      </c>
      <c r="AA11540" t="e">
        <f>VLOOKUP(I11540,Sheet3!$E$2:$E$8,1,0)</f>
        <v>#N/A</v>
      </c>
    </row>
    <row r="11541" spans="1:27" hidden="1" x14ac:dyDescent="0.25">
      <c r="A11541">
        <v>292586</v>
      </c>
      <c r="B11541" t="s">
        <v>3158</v>
      </c>
      <c r="E11541" t="s">
        <v>3159</v>
      </c>
      <c r="H11541">
        <v>1204</v>
      </c>
      <c r="I11541">
        <v>14027000</v>
      </c>
      <c r="J11541" t="s">
        <v>3233</v>
      </c>
      <c r="K11541" s="38">
        <v>45348</v>
      </c>
      <c r="L11541" s="38">
        <v>45348</v>
      </c>
      <c r="M11541" t="s">
        <v>3226</v>
      </c>
      <c r="O11541">
        <v>32.700000000000003</v>
      </c>
      <c r="Q11541" t="s">
        <v>36</v>
      </c>
      <c r="R11541">
        <v>2.1446999999999998</v>
      </c>
      <c r="S11541">
        <v>7.06</v>
      </c>
      <c r="U11541">
        <v>70.13</v>
      </c>
      <c r="V11541">
        <v>14445482</v>
      </c>
      <c r="X11541" t="s">
        <v>3160</v>
      </c>
      <c r="Y11541" t="s">
        <v>3204</v>
      </c>
      <c r="Z11541" t="e">
        <f>VLOOKUP(N11541,Sheet3!J:J,1,0)</f>
        <v>#N/A</v>
      </c>
      <c r="AA11541" t="e">
        <f>VLOOKUP(I11541,Sheet3!$E$2:$E$8,1,0)</f>
        <v>#N/A</v>
      </c>
    </row>
    <row r="11542" spans="1:27" hidden="1" x14ac:dyDescent="0.25">
      <c r="N11542" t="s">
        <v>4569</v>
      </c>
      <c r="Z11542" t="e">
        <f>VLOOKUP(N11542,Sheet3!J:J,1,0)</f>
        <v>#N/A</v>
      </c>
      <c r="AA11542" t="e">
        <f>VLOOKUP(I11542,Sheet3!$E$2:$E$8,1,0)</f>
        <v>#N/A</v>
      </c>
    </row>
    <row r="11543" spans="1:27" hidden="1" x14ac:dyDescent="0.25">
      <c r="A11543">
        <v>292586</v>
      </c>
      <c r="B11543" t="s">
        <v>3158</v>
      </c>
      <c r="E11543" t="s">
        <v>3159</v>
      </c>
      <c r="H11543">
        <v>1204</v>
      </c>
      <c r="I11543">
        <v>14026995</v>
      </c>
      <c r="J11543" t="s">
        <v>3233</v>
      </c>
      <c r="K11543" s="38">
        <v>45348</v>
      </c>
      <c r="L11543" s="38">
        <v>45348</v>
      </c>
      <c r="M11543" t="s">
        <v>3226</v>
      </c>
      <c r="O11543">
        <v>298</v>
      </c>
      <c r="Q11543" t="s">
        <v>36</v>
      </c>
      <c r="R11543">
        <v>2.1446999999999998</v>
      </c>
      <c r="S11543">
        <v>64.36</v>
      </c>
      <c r="U11543">
        <v>639.12</v>
      </c>
      <c r="V11543">
        <v>14445472</v>
      </c>
      <c r="X11543" t="s">
        <v>3160</v>
      </c>
      <c r="Y11543" t="s">
        <v>3204</v>
      </c>
      <c r="Z11543" t="e">
        <f>VLOOKUP(N11543,Sheet3!J:J,1,0)</f>
        <v>#N/A</v>
      </c>
      <c r="AA11543" t="e">
        <f>VLOOKUP(I11543,Sheet3!$E$2:$E$8,1,0)</f>
        <v>#N/A</v>
      </c>
    </row>
    <row r="11544" spans="1:27" hidden="1" x14ac:dyDescent="0.25">
      <c r="N11544" t="s">
        <v>4569</v>
      </c>
      <c r="Z11544" t="e">
        <f>VLOOKUP(N11544,Sheet3!J:J,1,0)</f>
        <v>#N/A</v>
      </c>
      <c r="AA11544" t="e">
        <f>VLOOKUP(I11544,Sheet3!$E$2:$E$8,1,0)</f>
        <v>#N/A</v>
      </c>
    </row>
    <row r="11545" spans="1:27" hidden="1" x14ac:dyDescent="0.25">
      <c r="A11545">
        <v>292586</v>
      </c>
      <c r="B11545" t="s">
        <v>3158</v>
      </c>
      <c r="E11545" t="s">
        <v>3159</v>
      </c>
      <c r="H11545">
        <v>1204</v>
      </c>
      <c r="I11545">
        <v>14026999</v>
      </c>
      <c r="J11545" t="s">
        <v>3233</v>
      </c>
      <c r="K11545" s="38">
        <v>45348</v>
      </c>
      <c r="L11545" s="38">
        <v>45348</v>
      </c>
      <c r="M11545" t="s">
        <v>3226</v>
      </c>
      <c r="O11545">
        <v>306</v>
      </c>
      <c r="Q11545" t="s">
        <v>36</v>
      </c>
      <c r="R11545">
        <v>2.1446999999999998</v>
      </c>
      <c r="S11545">
        <v>66.09</v>
      </c>
      <c r="U11545">
        <v>656.28</v>
      </c>
      <c r="V11545">
        <v>14445480</v>
      </c>
      <c r="X11545" t="s">
        <v>3160</v>
      </c>
      <c r="Y11545" t="s">
        <v>3204</v>
      </c>
      <c r="Z11545" t="e">
        <f>VLOOKUP(N11545,Sheet3!J:J,1,0)</f>
        <v>#N/A</v>
      </c>
      <c r="AA11545" t="e">
        <f>VLOOKUP(I11545,Sheet3!$E$2:$E$8,1,0)</f>
        <v>#N/A</v>
      </c>
    </row>
    <row r="11546" spans="1:27" hidden="1" x14ac:dyDescent="0.25">
      <c r="N11546" t="s">
        <v>4569</v>
      </c>
      <c r="Z11546" t="e">
        <f>VLOOKUP(N11546,Sheet3!J:J,1,0)</f>
        <v>#N/A</v>
      </c>
      <c r="AA11546" t="e">
        <f>VLOOKUP(I11546,Sheet3!$E$2:$E$8,1,0)</f>
        <v>#N/A</v>
      </c>
    </row>
    <row r="11547" spans="1:27" hidden="1" x14ac:dyDescent="0.25">
      <c r="A11547">
        <v>292586</v>
      </c>
      <c r="B11547" t="s">
        <v>3158</v>
      </c>
      <c r="E11547" t="s">
        <v>3159</v>
      </c>
      <c r="H11547">
        <v>1204</v>
      </c>
      <c r="I11547">
        <v>24002350</v>
      </c>
      <c r="J11547" t="s">
        <v>3228</v>
      </c>
      <c r="K11547" s="38">
        <v>45348</v>
      </c>
      <c r="L11547" s="38">
        <v>45348</v>
      </c>
      <c r="M11547" t="s">
        <v>3226</v>
      </c>
      <c r="O11547">
        <v>306</v>
      </c>
      <c r="Q11547" t="s">
        <v>3160</v>
      </c>
      <c r="R11547">
        <v>9.93</v>
      </c>
      <c r="S11547">
        <v>306</v>
      </c>
      <c r="U11547">
        <v>3038.58</v>
      </c>
      <c r="V11547">
        <v>14443711</v>
      </c>
      <c r="X11547" t="s">
        <v>3160</v>
      </c>
      <c r="Y11547" t="s">
        <v>3204</v>
      </c>
      <c r="Z11547" t="e">
        <f>VLOOKUP(N11547,Sheet3!J:J,1,0)</f>
        <v>#N/A</v>
      </c>
      <c r="AA11547" t="e">
        <f>VLOOKUP(I11547,Sheet3!$E$2:$E$8,1,0)</f>
        <v>#N/A</v>
      </c>
    </row>
    <row r="11548" spans="1:27" hidden="1" x14ac:dyDescent="0.25">
      <c r="N11548" t="s">
        <v>4569</v>
      </c>
      <c r="Z11548" t="e">
        <f>VLOOKUP(N11548,Sheet3!J:J,1,0)</f>
        <v>#N/A</v>
      </c>
      <c r="AA11548" t="e">
        <f>VLOOKUP(I11548,Sheet3!$E$2:$E$8,1,0)</f>
        <v>#N/A</v>
      </c>
    </row>
    <row r="11549" spans="1:27" hidden="1" x14ac:dyDescent="0.25">
      <c r="A11549">
        <v>292586</v>
      </c>
      <c r="B11549" t="s">
        <v>3158</v>
      </c>
      <c r="E11549" t="s">
        <v>3159</v>
      </c>
      <c r="H11549">
        <v>1204</v>
      </c>
      <c r="I11549">
        <v>24002350</v>
      </c>
      <c r="J11549" t="s">
        <v>3228</v>
      </c>
      <c r="K11549" s="38">
        <v>45348</v>
      </c>
      <c r="L11549" s="38">
        <v>45348</v>
      </c>
      <c r="M11549" t="s">
        <v>3226</v>
      </c>
      <c r="O11549">
        <v>137</v>
      </c>
      <c r="Q11549" t="s">
        <v>3160</v>
      </c>
      <c r="R11549">
        <v>9.93</v>
      </c>
      <c r="S11549">
        <v>137</v>
      </c>
      <c r="U11549">
        <v>1360.41</v>
      </c>
      <c r="V11549">
        <v>14443708</v>
      </c>
      <c r="X11549" t="s">
        <v>3160</v>
      </c>
      <c r="Y11549" t="s">
        <v>3204</v>
      </c>
      <c r="Z11549" t="e">
        <f>VLOOKUP(N11549,Sheet3!J:J,1,0)</f>
        <v>#N/A</v>
      </c>
      <c r="AA11549" t="e">
        <f>VLOOKUP(I11549,Sheet3!$E$2:$E$8,1,0)</f>
        <v>#N/A</v>
      </c>
    </row>
    <row r="11550" spans="1:27" hidden="1" x14ac:dyDescent="0.25">
      <c r="N11550" t="s">
        <v>4569</v>
      </c>
      <c r="Z11550" t="e">
        <f>VLOOKUP(N11550,Sheet3!J:J,1,0)</f>
        <v>#N/A</v>
      </c>
      <c r="AA11550" t="e">
        <f>VLOOKUP(I11550,Sheet3!$E$2:$E$8,1,0)</f>
        <v>#N/A</v>
      </c>
    </row>
    <row r="11551" spans="1:27" hidden="1" x14ac:dyDescent="0.25">
      <c r="A11551">
        <v>292586</v>
      </c>
      <c r="B11551" t="s">
        <v>3158</v>
      </c>
      <c r="E11551" t="s">
        <v>3159</v>
      </c>
      <c r="H11551">
        <v>1204</v>
      </c>
      <c r="I11551">
        <v>24002350</v>
      </c>
      <c r="J11551" t="s">
        <v>3228</v>
      </c>
      <c r="K11551" s="38">
        <v>45348</v>
      </c>
      <c r="L11551" s="38">
        <v>45348</v>
      </c>
      <c r="M11551" t="s">
        <v>3226</v>
      </c>
      <c r="O11551">
        <v>298</v>
      </c>
      <c r="Q11551" t="s">
        <v>3160</v>
      </c>
      <c r="R11551">
        <v>9.93</v>
      </c>
      <c r="S11551">
        <v>298</v>
      </c>
      <c r="U11551">
        <v>2959.14</v>
      </c>
      <c r="V11551">
        <v>14443697</v>
      </c>
      <c r="X11551" t="s">
        <v>3160</v>
      </c>
      <c r="Y11551" t="s">
        <v>3204</v>
      </c>
      <c r="Z11551" t="e">
        <f>VLOOKUP(N11551,Sheet3!J:J,1,0)</f>
        <v>#N/A</v>
      </c>
      <c r="AA11551" t="e">
        <f>VLOOKUP(I11551,Sheet3!$E$2:$E$8,1,0)</f>
        <v>#N/A</v>
      </c>
    </row>
    <row r="11552" spans="1:27" hidden="1" x14ac:dyDescent="0.25">
      <c r="N11552" t="s">
        <v>4569</v>
      </c>
      <c r="Z11552" t="e">
        <f>VLOOKUP(N11552,Sheet3!J:J,1,0)</f>
        <v>#N/A</v>
      </c>
      <c r="AA11552" t="e">
        <f>VLOOKUP(I11552,Sheet3!$E$2:$E$8,1,0)</f>
        <v>#N/A</v>
      </c>
    </row>
    <row r="11553" spans="1:27" hidden="1" x14ac:dyDescent="0.25">
      <c r="A11553">
        <v>292586</v>
      </c>
      <c r="B11553" t="s">
        <v>3158</v>
      </c>
      <c r="E11553" t="s">
        <v>3159</v>
      </c>
      <c r="H11553">
        <v>1204</v>
      </c>
      <c r="I11553">
        <v>24002350</v>
      </c>
      <c r="J11553" t="s">
        <v>3228</v>
      </c>
      <c r="K11553" s="38">
        <v>45348</v>
      </c>
      <c r="L11553" s="38">
        <v>45348</v>
      </c>
      <c r="M11553" t="s">
        <v>3226</v>
      </c>
      <c r="O11553">
        <v>666</v>
      </c>
      <c r="Q11553" t="s">
        <v>3160</v>
      </c>
      <c r="R11553">
        <v>9.93</v>
      </c>
      <c r="S11553">
        <v>666</v>
      </c>
      <c r="U11553">
        <v>6613.38</v>
      </c>
      <c r="V11553">
        <v>14443702</v>
      </c>
      <c r="X11553" t="s">
        <v>3160</v>
      </c>
      <c r="Y11553" t="s">
        <v>3204</v>
      </c>
      <c r="Z11553" t="e">
        <f>VLOOKUP(N11553,Sheet3!J:J,1,0)</f>
        <v>#N/A</v>
      </c>
      <c r="AA11553" t="e">
        <f>VLOOKUP(I11553,Sheet3!$E$2:$E$8,1,0)</f>
        <v>#N/A</v>
      </c>
    </row>
    <row r="11554" spans="1:27" hidden="1" x14ac:dyDescent="0.25">
      <c r="N11554" t="s">
        <v>4569</v>
      </c>
      <c r="Z11554" t="e">
        <f>VLOOKUP(N11554,Sheet3!J:J,1,0)</f>
        <v>#N/A</v>
      </c>
      <c r="AA11554" t="e">
        <f>VLOOKUP(I11554,Sheet3!$E$2:$E$8,1,0)</f>
        <v>#N/A</v>
      </c>
    </row>
    <row r="11555" spans="1:27" hidden="1" x14ac:dyDescent="0.25">
      <c r="A11555">
        <v>292586</v>
      </c>
      <c r="B11555" t="s">
        <v>3158</v>
      </c>
      <c r="E11555" t="s">
        <v>3159</v>
      </c>
      <c r="H11555">
        <v>1204</v>
      </c>
      <c r="I11555">
        <v>24002350</v>
      </c>
      <c r="J11555" t="s">
        <v>3228</v>
      </c>
      <c r="K11555" s="38">
        <v>45348</v>
      </c>
      <c r="L11555" s="38">
        <v>45348</v>
      </c>
      <c r="M11555" t="s">
        <v>3226</v>
      </c>
      <c r="O11555">
        <v>32.700000000000003</v>
      </c>
      <c r="Q11555" t="s">
        <v>3160</v>
      </c>
      <c r="R11555">
        <v>9.93</v>
      </c>
      <c r="S11555">
        <v>32.700000000000003</v>
      </c>
      <c r="U11555">
        <v>324.70999999999998</v>
      </c>
      <c r="V11555">
        <v>14443712</v>
      </c>
      <c r="X11555" t="s">
        <v>3160</v>
      </c>
      <c r="Y11555" t="s">
        <v>3204</v>
      </c>
      <c r="Z11555" t="e">
        <f>VLOOKUP(N11555,Sheet3!J:J,1,0)</f>
        <v>#N/A</v>
      </c>
      <c r="AA11555" t="e">
        <f>VLOOKUP(I11555,Sheet3!$E$2:$E$8,1,0)</f>
        <v>#N/A</v>
      </c>
    </row>
    <row r="11556" spans="1:27" hidden="1" x14ac:dyDescent="0.25">
      <c r="N11556" t="s">
        <v>4569</v>
      </c>
      <c r="Z11556" t="e">
        <f>VLOOKUP(N11556,Sheet3!J:J,1,0)</f>
        <v>#N/A</v>
      </c>
      <c r="AA11556" t="e">
        <f>VLOOKUP(I11556,Sheet3!$E$2:$E$8,1,0)</f>
        <v>#N/A</v>
      </c>
    </row>
    <row r="11557" spans="1:27" hidden="1" x14ac:dyDescent="0.25">
      <c r="A11557">
        <v>292586</v>
      </c>
      <c r="B11557" t="s">
        <v>3158</v>
      </c>
      <c r="E11557" t="s">
        <v>3159</v>
      </c>
      <c r="H11557">
        <v>1204</v>
      </c>
      <c r="I11557">
        <v>24002350</v>
      </c>
      <c r="J11557" t="s">
        <v>3228</v>
      </c>
      <c r="K11557" s="38">
        <v>45348</v>
      </c>
      <c r="L11557" s="38">
        <v>45348</v>
      </c>
      <c r="M11557" t="s">
        <v>3226</v>
      </c>
      <c r="O11557">
        <v>481</v>
      </c>
      <c r="Q11557" t="s">
        <v>3160</v>
      </c>
      <c r="R11557">
        <v>9.93</v>
      </c>
      <c r="S11557">
        <v>481</v>
      </c>
      <c r="U11557">
        <v>4776.33</v>
      </c>
      <c r="V11557">
        <v>14443703</v>
      </c>
      <c r="X11557" t="s">
        <v>3160</v>
      </c>
      <c r="Y11557" t="s">
        <v>3204</v>
      </c>
      <c r="Z11557" t="e">
        <f>VLOOKUP(N11557,Sheet3!J:J,1,0)</f>
        <v>#N/A</v>
      </c>
      <c r="AA11557" t="e">
        <f>VLOOKUP(I11557,Sheet3!$E$2:$E$8,1,0)</f>
        <v>#N/A</v>
      </c>
    </row>
    <row r="11558" spans="1:27" hidden="1" x14ac:dyDescent="0.25">
      <c r="N11558" t="s">
        <v>4569</v>
      </c>
      <c r="Z11558" t="e">
        <f>VLOOKUP(N11558,Sheet3!J:J,1,0)</f>
        <v>#N/A</v>
      </c>
      <c r="AA11558" t="e">
        <f>VLOOKUP(I11558,Sheet3!$E$2:$E$8,1,0)</f>
        <v>#N/A</v>
      </c>
    </row>
    <row r="11559" spans="1:27" hidden="1" x14ac:dyDescent="0.25">
      <c r="A11559">
        <v>292586</v>
      </c>
      <c r="B11559" t="s">
        <v>3158</v>
      </c>
      <c r="E11559" t="s">
        <v>3159</v>
      </c>
      <c r="H11559">
        <v>1204</v>
      </c>
      <c r="I11559">
        <v>14027057</v>
      </c>
      <c r="J11559" t="s">
        <v>3233</v>
      </c>
      <c r="K11559" s="38">
        <v>45349</v>
      </c>
      <c r="L11559" s="38">
        <v>45349</v>
      </c>
      <c r="M11559" t="s">
        <v>3226</v>
      </c>
      <c r="O11559">
        <v>-32.700000000000003</v>
      </c>
      <c r="Q11559" t="s">
        <v>3160</v>
      </c>
      <c r="R11559">
        <v>9.93</v>
      </c>
      <c r="S11559">
        <v>-32.700000000000003</v>
      </c>
      <c r="U11559">
        <v>-324.70999999999998</v>
      </c>
      <c r="V11559">
        <v>14445625</v>
      </c>
      <c r="X11559" t="s">
        <v>3160</v>
      </c>
      <c r="Y11559" t="s">
        <v>3204</v>
      </c>
      <c r="Z11559" t="e">
        <f>VLOOKUP(N11559,Sheet3!J:J,1,0)</f>
        <v>#N/A</v>
      </c>
      <c r="AA11559" t="e">
        <f>VLOOKUP(I11559,Sheet3!$E$2:$E$8,1,0)</f>
        <v>#N/A</v>
      </c>
    </row>
    <row r="11560" spans="1:27" hidden="1" x14ac:dyDescent="0.25">
      <c r="N11560" t="s">
        <v>4569</v>
      </c>
      <c r="Z11560" t="e">
        <f>VLOOKUP(N11560,Sheet3!J:J,1,0)</f>
        <v>#N/A</v>
      </c>
      <c r="AA11560" t="e">
        <f>VLOOKUP(I11560,Sheet3!$E$2:$E$8,1,0)</f>
        <v>#N/A</v>
      </c>
    </row>
    <row r="11561" spans="1:27" hidden="1" x14ac:dyDescent="0.25">
      <c r="A11561">
        <v>292586</v>
      </c>
      <c r="B11561" t="s">
        <v>3158</v>
      </c>
      <c r="E11561" t="s">
        <v>3159</v>
      </c>
      <c r="H11561">
        <v>1204</v>
      </c>
      <c r="I11561">
        <v>14027056</v>
      </c>
      <c r="J11561" t="s">
        <v>3233</v>
      </c>
      <c r="K11561" s="38">
        <v>45349</v>
      </c>
      <c r="L11561" s="38">
        <v>45349</v>
      </c>
      <c r="M11561" t="s">
        <v>3226</v>
      </c>
      <c r="O11561">
        <v>-306</v>
      </c>
      <c r="Q11561" t="s">
        <v>3160</v>
      </c>
      <c r="R11561">
        <v>9.93</v>
      </c>
      <c r="S11561">
        <v>-306</v>
      </c>
      <c r="U11561">
        <v>-3038.58</v>
      </c>
      <c r="V11561">
        <v>14445620</v>
      </c>
      <c r="X11561" t="s">
        <v>3160</v>
      </c>
      <c r="Y11561" t="s">
        <v>3204</v>
      </c>
      <c r="Z11561" t="e">
        <f>VLOOKUP(N11561,Sheet3!J:J,1,0)</f>
        <v>#N/A</v>
      </c>
      <c r="AA11561" t="e">
        <f>VLOOKUP(I11561,Sheet3!$E$2:$E$8,1,0)</f>
        <v>#N/A</v>
      </c>
    </row>
    <row r="11562" spans="1:27" hidden="1" x14ac:dyDescent="0.25">
      <c r="N11562" t="s">
        <v>4569</v>
      </c>
      <c r="Z11562" t="e">
        <f>VLOOKUP(N11562,Sheet3!J:J,1,0)</f>
        <v>#N/A</v>
      </c>
      <c r="AA11562" t="e">
        <f>VLOOKUP(I11562,Sheet3!$E$2:$E$8,1,0)</f>
        <v>#N/A</v>
      </c>
    </row>
    <row r="11563" spans="1:27" hidden="1" x14ac:dyDescent="0.25">
      <c r="A11563">
        <v>292586</v>
      </c>
      <c r="B11563" t="s">
        <v>3158</v>
      </c>
      <c r="E11563" t="s">
        <v>3159</v>
      </c>
      <c r="H11563">
        <v>1204</v>
      </c>
      <c r="I11563">
        <v>14027053</v>
      </c>
      <c r="J11563" t="s">
        <v>3233</v>
      </c>
      <c r="K11563" s="38">
        <v>45349</v>
      </c>
      <c r="L11563" s="38">
        <v>45349</v>
      </c>
      <c r="M11563" t="s">
        <v>3226</v>
      </c>
      <c r="O11563">
        <v>-666</v>
      </c>
      <c r="Q11563" t="s">
        <v>3160</v>
      </c>
      <c r="R11563">
        <v>9.93</v>
      </c>
      <c r="S11563">
        <v>-666</v>
      </c>
      <c r="U11563">
        <v>-6613.38</v>
      </c>
      <c r="V11563">
        <v>14445600</v>
      </c>
      <c r="X11563" t="s">
        <v>3160</v>
      </c>
      <c r="Y11563" t="s">
        <v>3204</v>
      </c>
      <c r="Z11563" t="e">
        <f>VLOOKUP(N11563,Sheet3!J:J,1,0)</f>
        <v>#N/A</v>
      </c>
      <c r="AA11563" t="e">
        <f>VLOOKUP(I11563,Sheet3!$E$2:$E$8,1,0)</f>
        <v>#N/A</v>
      </c>
    </row>
    <row r="11564" spans="1:27" hidden="1" x14ac:dyDescent="0.25">
      <c r="N11564" t="s">
        <v>4569</v>
      </c>
      <c r="Z11564" t="e">
        <f>VLOOKUP(N11564,Sheet3!J:J,1,0)</f>
        <v>#N/A</v>
      </c>
      <c r="AA11564" t="e">
        <f>VLOOKUP(I11564,Sheet3!$E$2:$E$8,1,0)</f>
        <v>#N/A</v>
      </c>
    </row>
    <row r="11565" spans="1:27" hidden="1" x14ac:dyDescent="0.25">
      <c r="A11565">
        <v>292586</v>
      </c>
      <c r="B11565" t="s">
        <v>3158</v>
      </c>
      <c r="E11565" t="s">
        <v>3159</v>
      </c>
      <c r="H11565">
        <v>1204</v>
      </c>
      <c r="I11565">
        <v>14027054</v>
      </c>
      <c r="J11565" t="s">
        <v>3233</v>
      </c>
      <c r="K11565" s="38">
        <v>45349</v>
      </c>
      <c r="L11565" s="38">
        <v>45349</v>
      </c>
      <c r="M11565" t="s">
        <v>3226</v>
      </c>
      <c r="O11565">
        <v>-481</v>
      </c>
      <c r="Q11565" t="s">
        <v>3160</v>
      </c>
      <c r="R11565">
        <v>9.93</v>
      </c>
      <c r="S11565">
        <v>-481</v>
      </c>
      <c r="U11565">
        <v>-4776.33</v>
      </c>
      <c r="V11565">
        <v>14445605</v>
      </c>
      <c r="X11565" t="s">
        <v>3160</v>
      </c>
      <c r="Y11565" t="s">
        <v>3204</v>
      </c>
      <c r="Z11565" t="e">
        <f>VLOOKUP(N11565,Sheet3!J:J,1,0)</f>
        <v>#N/A</v>
      </c>
      <c r="AA11565" t="e">
        <f>VLOOKUP(I11565,Sheet3!$E$2:$E$8,1,0)</f>
        <v>#N/A</v>
      </c>
    </row>
    <row r="11566" spans="1:27" hidden="1" x14ac:dyDescent="0.25">
      <c r="N11566" t="s">
        <v>4569</v>
      </c>
      <c r="Z11566" t="e">
        <f>VLOOKUP(N11566,Sheet3!J:J,1,0)</f>
        <v>#N/A</v>
      </c>
      <c r="AA11566" t="e">
        <f>VLOOKUP(I11566,Sheet3!$E$2:$E$8,1,0)</f>
        <v>#N/A</v>
      </c>
    </row>
    <row r="11567" spans="1:27" hidden="1" x14ac:dyDescent="0.25">
      <c r="A11567">
        <v>292586</v>
      </c>
      <c r="B11567" t="s">
        <v>3158</v>
      </c>
      <c r="E11567" t="s">
        <v>3159</v>
      </c>
      <c r="H11567">
        <v>1204</v>
      </c>
      <c r="I11567">
        <v>14027055</v>
      </c>
      <c r="J11567" t="s">
        <v>3233</v>
      </c>
      <c r="K11567" s="38">
        <v>45349</v>
      </c>
      <c r="L11567" s="38">
        <v>45349</v>
      </c>
      <c r="M11567" t="s">
        <v>3226</v>
      </c>
      <c r="O11567">
        <v>-137</v>
      </c>
      <c r="Q11567" t="s">
        <v>3160</v>
      </c>
      <c r="R11567">
        <v>9.93</v>
      </c>
      <c r="S11567">
        <v>-137</v>
      </c>
      <c r="U11567">
        <v>-1360.41</v>
      </c>
      <c r="V11567">
        <v>14445615</v>
      </c>
      <c r="X11567" t="s">
        <v>3160</v>
      </c>
      <c r="Y11567" t="s">
        <v>3204</v>
      </c>
      <c r="Z11567" t="e">
        <f>VLOOKUP(N11567,Sheet3!J:J,1,0)</f>
        <v>#N/A</v>
      </c>
      <c r="AA11567" t="e">
        <f>VLOOKUP(I11567,Sheet3!$E$2:$E$8,1,0)</f>
        <v>#N/A</v>
      </c>
    </row>
    <row r="11568" spans="1:27" hidden="1" x14ac:dyDescent="0.25">
      <c r="N11568" t="s">
        <v>4569</v>
      </c>
      <c r="Z11568" t="e">
        <f>VLOOKUP(N11568,Sheet3!J:J,1,0)</f>
        <v>#N/A</v>
      </c>
      <c r="AA11568" t="e">
        <f>VLOOKUP(I11568,Sheet3!$E$2:$E$8,1,0)</f>
        <v>#N/A</v>
      </c>
    </row>
    <row r="11569" spans="1:27" hidden="1" x14ac:dyDescent="0.25">
      <c r="A11569">
        <v>292586</v>
      </c>
      <c r="B11569" t="s">
        <v>3158</v>
      </c>
      <c r="E11569" t="s">
        <v>3159</v>
      </c>
      <c r="H11569">
        <v>1204</v>
      </c>
      <c r="I11569">
        <v>14027052</v>
      </c>
      <c r="J11569" t="s">
        <v>3233</v>
      </c>
      <c r="K11569" s="38">
        <v>45349</v>
      </c>
      <c r="L11569" s="38">
        <v>45349</v>
      </c>
      <c r="M11569" t="s">
        <v>3226</v>
      </c>
      <c r="O11569">
        <v>-298</v>
      </c>
      <c r="Q11569" t="s">
        <v>3160</v>
      </c>
      <c r="R11569">
        <v>9.93</v>
      </c>
      <c r="S11569">
        <v>-298</v>
      </c>
      <c r="U11569">
        <v>-2959.14</v>
      </c>
      <c r="V11569">
        <v>14445593</v>
      </c>
      <c r="X11569" t="s">
        <v>3160</v>
      </c>
      <c r="Y11569" t="s">
        <v>3204</v>
      </c>
      <c r="Z11569" t="e">
        <f>VLOOKUP(N11569,Sheet3!J:J,1,0)</f>
        <v>#N/A</v>
      </c>
      <c r="AA11569" t="e">
        <f>VLOOKUP(I11569,Sheet3!$E$2:$E$8,1,0)</f>
        <v>#N/A</v>
      </c>
    </row>
    <row r="11570" spans="1:27" hidden="1" x14ac:dyDescent="0.25">
      <c r="N11570" t="s">
        <v>4569</v>
      </c>
      <c r="Z11570" t="e">
        <f>VLOOKUP(N11570,Sheet3!J:J,1,0)</f>
        <v>#N/A</v>
      </c>
      <c r="AA11570" t="e">
        <f>VLOOKUP(I11570,Sheet3!$E$2:$E$8,1,0)</f>
        <v>#N/A</v>
      </c>
    </row>
    <row r="11571" spans="1:27" hidden="1" x14ac:dyDescent="0.25">
      <c r="A11571">
        <v>292586</v>
      </c>
      <c r="B11571" t="s">
        <v>3158</v>
      </c>
      <c r="E11571" t="s">
        <v>3159</v>
      </c>
      <c r="H11571">
        <v>1204</v>
      </c>
      <c r="I11571">
        <v>14027057</v>
      </c>
      <c r="J11571" t="s">
        <v>3233</v>
      </c>
      <c r="K11571" s="38">
        <v>45349</v>
      </c>
      <c r="L11571" s="38">
        <v>45349</v>
      </c>
      <c r="M11571" t="s">
        <v>3226</v>
      </c>
      <c r="O11571">
        <v>32.700000000000003</v>
      </c>
      <c r="Q11571" t="s">
        <v>3160</v>
      </c>
      <c r="R11571">
        <v>9.93</v>
      </c>
      <c r="S11571">
        <v>32.700000000000003</v>
      </c>
      <c r="U11571">
        <v>324.70999999999998</v>
      </c>
      <c r="V11571">
        <v>14459246</v>
      </c>
      <c r="X11571" t="s">
        <v>3160</v>
      </c>
      <c r="Y11571" t="s">
        <v>3204</v>
      </c>
      <c r="Z11571" t="e">
        <f>VLOOKUP(N11571,Sheet3!J:J,1,0)</f>
        <v>#N/A</v>
      </c>
      <c r="AA11571" t="e">
        <f>VLOOKUP(I11571,Sheet3!$E$2:$E$8,1,0)</f>
        <v>#N/A</v>
      </c>
    </row>
    <row r="11572" spans="1:27" hidden="1" x14ac:dyDescent="0.25">
      <c r="N11572" t="s">
        <v>4569</v>
      </c>
      <c r="Z11572" t="e">
        <f>VLOOKUP(N11572,Sheet3!J:J,1,0)</f>
        <v>#N/A</v>
      </c>
      <c r="AA11572" t="e">
        <f>VLOOKUP(I11572,Sheet3!$E$2:$E$8,1,0)</f>
        <v>#N/A</v>
      </c>
    </row>
    <row r="11573" spans="1:27" hidden="1" x14ac:dyDescent="0.25">
      <c r="A11573">
        <v>292586</v>
      </c>
      <c r="B11573" t="s">
        <v>3158</v>
      </c>
      <c r="E11573" t="s">
        <v>3159</v>
      </c>
      <c r="H11573">
        <v>1204</v>
      </c>
      <c r="I11573">
        <v>14027053</v>
      </c>
      <c r="J11573" t="s">
        <v>3233</v>
      </c>
      <c r="K11573" s="38">
        <v>45349</v>
      </c>
      <c r="L11573" s="38">
        <v>45349</v>
      </c>
      <c r="M11573" t="s">
        <v>3226</v>
      </c>
      <c r="O11573">
        <v>666</v>
      </c>
      <c r="Q11573" t="s">
        <v>3160</v>
      </c>
      <c r="R11573">
        <v>9.93</v>
      </c>
      <c r="S11573">
        <v>666</v>
      </c>
      <c r="U11573">
        <v>6613.38</v>
      </c>
      <c r="V11573">
        <v>14459311</v>
      </c>
      <c r="X11573" t="s">
        <v>3160</v>
      </c>
      <c r="Y11573" t="s">
        <v>3204</v>
      </c>
      <c r="Z11573" t="e">
        <f>VLOOKUP(N11573,Sheet3!J:J,1,0)</f>
        <v>#N/A</v>
      </c>
      <c r="AA11573" t="e">
        <f>VLOOKUP(I11573,Sheet3!$E$2:$E$8,1,0)</f>
        <v>#N/A</v>
      </c>
    </row>
    <row r="11574" spans="1:27" hidden="1" x14ac:dyDescent="0.25">
      <c r="N11574" t="s">
        <v>4569</v>
      </c>
      <c r="Z11574" t="e">
        <f>VLOOKUP(N11574,Sheet3!J:J,1,0)</f>
        <v>#N/A</v>
      </c>
      <c r="AA11574" t="e">
        <f>VLOOKUP(I11574,Sheet3!$E$2:$E$8,1,0)</f>
        <v>#N/A</v>
      </c>
    </row>
    <row r="11575" spans="1:27" hidden="1" x14ac:dyDescent="0.25">
      <c r="A11575">
        <v>292586</v>
      </c>
      <c r="B11575" t="s">
        <v>3158</v>
      </c>
      <c r="E11575" t="s">
        <v>3159</v>
      </c>
      <c r="H11575">
        <v>1204</v>
      </c>
      <c r="I11575">
        <v>14027055</v>
      </c>
      <c r="J11575" t="s">
        <v>3233</v>
      </c>
      <c r="K11575" s="38">
        <v>45349</v>
      </c>
      <c r="L11575" s="38">
        <v>45349</v>
      </c>
      <c r="M11575" t="s">
        <v>3226</v>
      </c>
      <c r="O11575">
        <v>137</v>
      </c>
      <c r="Q11575" t="s">
        <v>3160</v>
      </c>
      <c r="R11575">
        <v>9.93</v>
      </c>
      <c r="S11575">
        <v>137</v>
      </c>
      <c r="U11575">
        <v>1360.41</v>
      </c>
      <c r="V11575">
        <v>14455897</v>
      </c>
      <c r="X11575" t="s">
        <v>3160</v>
      </c>
      <c r="Y11575" t="s">
        <v>3204</v>
      </c>
      <c r="Z11575" t="e">
        <f>VLOOKUP(N11575,Sheet3!J:J,1,0)</f>
        <v>#N/A</v>
      </c>
      <c r="AA11575" t="e">
        <f>VLOOKUP(I11575,Sheet3!$E$2:$E$8,1,0)</f>
        <v>#N/A</v>
      </c>
    </row>
    <row r="11576" spans="1:27" hidden="1" x14ac:dyDescent="0.25">
      <c r="N11576" t="s">
        <v>4569</v>
      </c>
      <c r="Z11576" t="e">
        <f>VLOOKUP(N11576,Sheet3!J:J,1,0)</f>
        <v>#N/A</v>
      </c>
      <c r="AA11576" t="e">
        <f>VLOOKUP(I11576,Sheet3!$E$2:$E$8,1,0)</f>
        <v>#N/A</v>
      </c>
    </row>
    <row r="11577" spans="1:27" hidden="1" x14ac:dyDescent="0.25">
      <c r="A11577">
        <v>292586</v>
      </c>
      <c r="B11577" t="s">
        <v>3158</v>
      </c>
      <c r="E11577" t="s">
        <v>3159</v>
      </c>
      <c r="H11577">
        <v>1204</v>
      </c>
      <c r="I11577">
        <v>14027054</v>
      </c>
      <c r="J11577" t="s">
        <v>3233</v>
      </c>
      <c r="K11577" s="38">
        <v>45349</v>
      </c>
      <c r="L11577" s="38">
        <v>45349</v>
      </c>
      <c r="M11577" t="s">
        <v>3226</v>
      </c>
      <c r="O11577">
        <v>481</v>
      </c>
      <c r="Q11577" t="s">
        <v>3160</v>
      </c>
      <c r="R11577">
        <v>9.93</v>
      </c>
      <c r="S11577">
        <v>481</v>
      </c>
      <c r="U11577">
        <v>4776.33</v>
      </c>
      <c r="V11577">
        <v>14455895</v>
      </c>
      <c r="X11577" t="s">
        <v>3160</v>
      </c>
      <c r="Y11577" t="s">
        <v>3204</v>
      </c>
      <c r="Z11577" t="e">
        <f>VLOOKUP(N11577,Sheet3!J:J,1,0)</f>
        <v>#N/A</v>
      </c>
      <c r="AA11577" t="e">
        <f>VLOOKUP(I11577,Sheet3!$E$2:$E$8,1,0)</f>
        <v>#N/A</v>
      </c>
    </row>
    <row r="11578" spans="1:27" hidden="1" x14ac:dyDescent="0.25">
      <c r="N11578" t="s">
        <v>4569</v>
      </c>
      <c r="Z11578" t="e">
        <f>VLOOKUP(N11578,Sheet3!J:J,1,0)</f>
        <v>#N/A</v>
      </c>
      <c r="AA11578" t="e">
        <f>VLOOKUP(I11578,Sheet3!$E$2:$E$8,1,0)</f>
        <v>#N/A</v>
      </c>
    </row>
    <row r="11579" spans="1:27" hidden="1" x14ac:dyDescent="0.25">
      <c r="A11579">
        <v>292586</v>
      </c>
      <c r="B11579" t="s">
        <v>3158</v>
      </c>
      <c r="E11579" t="s">
        <v>3159</v>
      </c>
      <c r="H11579">
        <v>1204</v>
      </c>
      <c r="I11579">
        <v>14027052</v>
      </c>
      <c r="J11579" t="s">
        <v>3233</v>
      </c>
      <c r="K11579" s="38">
        <v>45349</v>
      </c>
      <c r="L11579" s="38">
        <v>45349</v>
      </c>
      <c r="M11579" t="s">
        <v>3226</v>
      </c>
      <c r="O11579">
        <v>298</v>
      </c>
      <c r="Q11579" t="s">
        <v>3160</v>
      </c>
      <c r="R11579">
        <v>9.93</v>
      </c>
      <c r="S11579">
        <v>298</v>
      </c>
      <c r="U11579">
        <v>2959.14</v>
      </c>
      <c r="V11579">
        <v>14455893</v>
      </c>
      <c r="X11579" t="s">
        <v>3160</v>
      </c>
      <c r="Y11579" t="s">
        <v>3204</v>
      </c>
      <c r="Z11579" t="e">
        <f>VLOOKUP(N11579,Sheet3!J:J,1,0)</f>
        <v>#N/A</v>
      </c>
      <c r="AA11579" t="e">
        <f>VLOOKUP(I11579,Sheet3!$E$2:$E$8,1,0)</f>
        <v>#N/A</v>
      </c>
    </row>
    <row r="11580" spans="1:27" hidden="1" x14ac:dyDescent="0.25">
      <c r="N11580" t="s">
        <v>4569</v>
      </c>
      <c r="Z11580" t="e">
        <f>VLOOKUP(N11580,Sheet3!J:J,1,0)</f>
        <v>#N/A</v>
      </c>
      <c r="AA11580" t="e">
        <f>VLOOKUP(I11580,Sheet3!$E$2:$E$8,1,0)</f>
        <v>#N/A</v>
      </c>
    </row>
    <row r="11581" spans="1:27" hidden="1" x14ac:dyDescent="0.25">
      <c r="A11581">
        <v>292586</v>
      </c>
      <c r="B11581" t="s">
        <v>3158</v>
      </c>
      <c r="E11581" t="s">
        <v>3159</v>
      </c>
      <c r="H11581">
        <v>1204</v>
      </c>
      <c r="I11581">
        <v>14027056</v>
      </c>
      <c r="J11581" t="s">
        <v>3233</v>
      </c>
      <c r="K11581" s="38">
        <v>45349</v>
      </c>
      <c r="L11581" s="38">
        <v>45349</v>
      </c>
      <c r="M11581" t="s">
        <v>3226</v>
      </c>
      <c r="O11581">
        <v>306</v>
      </c>
      <c r="Q11581" t="s">
        <v>3160</v>
      </c>
      <c r="R11581">
        <v>9.93</v>
      </c>
      <c r="S11581">
        <v>306</v>
      </c>
      <c r="U11581">
        <v>3038.58</v>
      </c>
      <c r="V11581">
        <v>14455899</v>
      </c>
      <c r="X11581" t="s">
        <v>3160</v>
      </c>
      <c r="Y11581" t="s">
        <v>3204</v>
      </c>
      <c r="Z11581" t="e">
        <f>VLOOKUP(N11581,Sheet3!J:J,1,0)</f>
        <v>#N/A</v>
      </c>
      <c r="AA11581" t="e">
        <f>VLOOKUP(I11581,Sheet3!$E$2:$E$8,1,0)</f>
        <v>#N/A</v>
      </c>
    </row>
    <row r="11582" spans="1:27" hidden="1" x14ac:dyDescent="0.25">
      <c r="N11582" t="s">
        <v>4569</v>
      </c>
      <c r="Z11582" t="e">
        <f>VLOOKUP(N11582,Sheet3!J:J,1,0)</f>
        <v>#N/A</v>
      </c>
      <c r="AA11582" t="e">
        <f>VLOOKUP(I11582,Sheet3!$E$2:$E$8,1,0)</f>
        <v>#N/A</v>
      </c>
    </row>
    <row r="11583" spans="1:27" hidden="1" x14ac:dyDescent="0.25">
      <c r="A11583">
        <v>292586</v>
      </c>
      <c r="B11583" t="s">
        <v>3158</v>
      </c>
      <c r="E11583" t="s">
        <v>3159</v>
      </c>
      <c r="H11583">
        <v>1204</v>
      </c>
      <c r="I11583">
        <v>14027462</v>
      </c>
      <c r="J11583" t="s">
        <v>3233</v>
      </c>
      <c r="K11583" s="38">
        <v>45350</v>
      </c>
      <c r="L11583" s="38">
        <v>45350</v>
      </c>
      <c r="M11583" t="s">
        <v>3226</v>
      </c>
      <c r="O11583">
        <v>-481</v>
      </c>
      <c r="Q11583" t="s">
        <v>3160</v>
      </c>
      <c r="R11583">
        <v>9.93</v>
      </c>
      <c r="S11583">
        <v>-481</v>
      </c>
      <c r="U11583">
        <v>-4776.33</v>
      </c>
      <c r="V11583">
        <v>14456446</v>
      </c>
      <c r="X11583" t="s">
        <v>3160</v>
      </c>
      <c r="Y11583" t="s">
        <v>3204</v>
      </c>
      <c r="Z11583" t="e">
        <f>VLOOKUP(N11583,Sheet3!J:J,1,0)</f>
        <v>#N/A</v>
      </c>
      <c r="AA11583" t="e">
        <f>VLOOKUP(I11583,Sheet3!$E$2:$E$8,1,0)</f>
        <v>#N/A</v>
      </c>
    </row>
    <row r="11584" spans="1:27" hidden="1" x14ac:dyDescent="0.25">
      <c r="N11584" t="s">
        <v>4569</v>
      </c>
      <c r="Z11584" t="e">
        <f>VLOOKUP(N11584,Sheet3!J:J,1,0)</f>
        <v>#N/A</v>
      </c>
      <c r="AA11584" t="e">
        <f>VLOOKUP(I11584,Sheet3!$E$2:$E$8,1,0)</f>
        <v>#N/A</v>
      </c>
    </row>
    <row r="11585" spans="1:27" hidden="1" x14ac:dyDescent="0.25">
      <c r="A11585">
        <v>292586</v>
      </c>
      <c r="B11585" t="s">
        <v>3158</v>
      </c>
      <c r="E11585" t="s">
        <v>3159</v>
      </c>
      <c r="H11585">
        <v>1204</v>
      </c>
      <c r="I11585">
        <v>14027463</v>
      </c>
      <c r="J11585" t="s">
        <v>3233</v>
      </c>
      <c r="K11585" s="38">
        <v>45350</v>
      </c>
      <c r="L11585" s="38">
        <v>45350</v>
      </c>
      <c r="M11585" t="s">
        <v>3226</v>
      </c>
      <c r="O11585">
        <v>-137</v>
      </c>
      <c r="Q11585" t="s">
        <v>3160</v>
      </c>
      <c r="R11585">
        <v>9.93</v>
      </c>
      <c r="S11585">
        <v>-137</v>
      </c>
      <c r="U11585">
        <v>-1360.41</v>
      </c>
      <c r="V11585">
        <v>14456448</v>
      </c>
      <c r="X11585" t="s">
        <v>3160</v>
      </c>
      <c r="Y11585" t="s">
        <v>3204</v>
      </c>
      <c r="Z11585" t="e">
        <f>VLOOKUP(N11585,Sheet3!J:J,1,0)</f>
        <v>#N/A</v>
      </c>
      <c r="AA11585" t="e">
        <f>VLOOKUP(I11585,Sheet3!$E$2:$E$8,1,0)</f>
        <v>#N/A</v>
      </c>
    </row>
    <row r="11586" spans="1:27" hidden="1" x14ac:dyDescent="0.25">
      <c r="N11586" t="s">
        <v>4569</v>
      </c>
      <c r="Z11586" t="e">
        <f>VLOOKUP(N11586,Sheet3!J:J,1,0)</f>
        <v>#N/A</v>
      </c>
      <c r="AA11586" t="e">
        <f>VLOOKUP(I11586,Sheet3!$E$2:$E$8,1,0)</f>
        <v>#N/A</v>
      </c>
    </row>
    <row r="11587" spans="1:27" hidden="1" x14ac:dyDescent="0.25">
      <c r="A11587">
        <v>292586</v>
      </c>
      <c r="B11587" t="s">
        <v>3158</v>
      </c>
      <c r="E11587" t="s">
        <v>3159</v>
      </c>
      <c r="H11587">
        <v>1204</v>
      </c>
      <c r="I11587">
        <v>14027464</v>
      </c>
      <c r="J11587" t="s">
        <v>3233</v>
      </c>
      <c r="K11587" s="38">
        <v>45350</v>
      </c>
      <c r="L11587" s="38">
        <v>45350</v>
      </c>
      <c r="M11587" t="s">
        <v>3226</v>
      </c>
      <c r="O11587">
        <v>-306</v>
      </c>
      <c r="Q11587" t="s">
        <v>3160</v>
      </c>
      <c r="R11587">
        <v>9.93</v>
      </c>
      <c r="S11587">
        <v>-306</v>
      </c>
      <c r="U11587">
        <v>-3038.58</v>
      </c>
      <c r="V11587">
        <v>14456450</v>
      </c>
      <c r="X11587" t="s">
        <v>3160</v>
      </c>
      <c r="Y11587" t="s">
        <v>3204</v>
      </c>
      <c r="Z11587" t="e">
        <f>VLOOKUP(N11587,Sheet3!J:J,1,0)</f>
        <v>#N/A</v>
      </c>
      <c r="AA11587" t="e">
        <f>VLOOKUP(I11587,Sheet3!$E$2:$E$8,1,0)</f>
        <v>#N/A</v>
      </c>
    </row>
    <row r="11588" spans="1:27" hidden="1" x14ac:dyDescent="0.25">
      <c r="N11588" t="s">
        <v>4569</v>
      </c>
      <c r="Z11588" t="e">
        <f>VLOOKUP(N11588,Sheet3!J:J,1,0)</f>
        <v>#N/A</v>
      </c>
      <c r="AA11588" t="e">
        <f>VLOOKUP(I11588,Sheet3!$E$2:$E$8,1,0)</f>
        <v>#N/A</v>
      </c>
    </row>
    <row r="11589" spans="1:27" hidden="1" x14ac:dyDescent="0.25">
      <c r="A11589">
        <v>292586</v>
      </c>
      <c r="B11589" t="s">
        <v>3158</v>
      </c>
      <c r="E11589" t="s">
        <v>3159</v>
      </c>
      <c r="H11589">
        <v>1204</v>
      </c>
      <c r="I11589">
        <v>14027461</v>
      </c>
      <c r="J11589" t="s">
        <v>3233</v>
      </c>
      <c r="K11589" s="38">
        <v>45350</v>
      </c>
      <c r="L11589" s="38">
        <v>45350</v>
      </c>
      <c r="M11589" t="s">
        <v>3226</v>
      </c>
      <c r="O11589">
        <v>-298</v>
      </c>
      <c r="Q11589" t="s">
        <v>3160</v>
      </c>
      <c r="R11589">
        <v>9.93</v>
      </c>
      <c r="S11589">
        <v>-298</v>
      </c>
      <c r="U11589">
        <v>-2959.14</v>
      </c>
      <c r="V11589">
        <v>14456441</v>
      </c>
      <c r="X11589" t="s">
        <v>3160</v>
      </c>
      <c r="Y11589" t="s">
        <v>3204</v>
      </c>
      <c r="Z11589" t="e">
        <f>VLOOKUP(N11589,Sheet3!J:J,1,0)</f>
        <v>#N/A</v>
      </c>
      <c r="AA11589" t="e">
        <f>VLOOKUP(I11589,Sheet3!$E$2:$E$8,1,0)</f>
        <v>#N/A</v>
      </c>
    </row>
    <row r="11590" spans="1:27" hidden="1" x14ac:dyDescent="0.25">
      <c r="N11590" t="s">
        <v>4569</v>
      </c>
      <c r="Z11590" t="e">
        <f>VLOOKUP(N11590,Sheet3!J:J,1,0)</f>
        <v>#N/A</v>
      </c>
      <c r="AA11590" t="e">
        <f>VLOOKUP(I11590,Sheet3!$E$2:$E$8,1,0)</f>
        <v>#N/A</v>
      </c>
    </row>
    <row r="11591" spans="1:27" hidden="1" x14ac:dyDescent="0.25">
      <c r="A11591">
        <v>292586</v>
      </c>
      <c r="B11591" t="s">
        <v>3158</v>
      </c>
      <c r="E11591" t="s">
        <v>3159</v>
      </c>
      <c r="H11591">
        <v>1204</v>
      </c>
      <c r="I11591">
        <v>14027594</v>
      </c>
      <c r="J11591" t="s">
        <v>3233</v>
      </c>
      <c r="K11591" s="38">
        <v>45351</v>
      </c>
      <c r="L11591" s="38">
        <v>45351</v>
      </c>
      <c r="M11591" t="s">
        <v>3226</v>
      </c>
      <c r="O11591">
        <v>-32.700000000000003</v>
      </c>
      <c r="Q11591" t="s">
        <v>3160</v>
      </c>
      <c r="R11591">
        <v>9.93</v>
      </c>
      <c r="S11591">
        <v>-32.700000000000003</v>
      </c>
      <c r="U11591">
        <v>-324.70999999999998</v>
      </c>
      <c r="V11591">
        <v>14459606</v>
      </c>
      <c r="X11591" t="s">
        <v>3160</v>
      </c>
      <c r="Y11591" t="s">
        <v>3204</v>
      </c>
      <c r="Z11591" t="e">
        <f>VLOOKUP(N11591,Sheet3!J:J,1,0)</f>
        <v>#N/A</v>
      </c>
      <c r="AA11591" t="e">
        <f>VLOOKUP(I11591,Sheet3!$E$2:$E$8,1,0)</f>
        <v>#N/A</v>
      </c>
    </row>
    <row r="11592" spans="1:27" hidden="1" x14ac:dyDescent="0.25">
      <c r="N11592" t="s">
        <v>4569</v>
      </c>
      <c r="Z11592" t="e">
        <f>VLOOKUP(N11592,Sheet3!J:J,1,0)</f>
        <v>#N/A</v>
      </c>
      <c r="AA11592" t="e">
        <f>VLOOKUP(I11592,Sheet3!$E$2:$E$8,1,0)</f>
        <v>#N/A</v>
      </c>
    </row>
    <row r="11593" spans="1:27" hidden="1" x14ac:dyDescent="0.25">
      <c r="A11593">
        <v>292586</v>
      </c>
      <c r="B11593" t="s">
        <v>3158</v>
      </c>
      <c r="E11593" t="s">
        <v>3159</v>
      </c>
      <c r="H11593">
        <v>1204</v>
      </c>
      <c r="I11593">
        <v>14027593</v>
      </c>
      <c r="J11593" t="s">
        <v>3233</v>
      </c>
      <c r="K11593" s="38">
        <v>45351</v>
      </c>
      <c r="L11593" s="38">
        <v>45351</v>
      </c>
      <c r="M11593" t="s">
        <v>3226</v>
      </c>
      <c r="O11593">
        <v>-666</v>
      </c>
      <c r="Q11593" t="s">
        <v>3160</v>
      </c>
      <c r="R11593">
        <v>9.93</v>
      </c>
      <c r="S11593">
        <v>-666</v>
      </c>
      <c r="U11593">
        <v>-6613.38</v>
      </c>
      <c r="V11593">
        <v>14459595</v>
      </c>
      <c r="X11593" t="s">
        <v>3160</v>
      </c>
      <c r="Y11593" t="s">
        <v>3204</v>
      </c>
      <c r="Z11593" t="e">
        <f>VLOOKUP(N11593,Sheet3!J:J,1,0)</f>
        <v>#N/A</v>
      </c>
      <c r="AA11593" t="e">
        <f>VLOOKUP(I11593,Sheet3!$E$2:$E$8,1,0)</f>
        <v>#N/A</v>
      </c>
    </row>
    <row r="11594" spans="1:27" hidden="1" x14ac:dyDescent="0.25">
      <c r="N11594" t="s">
        <v>4569</v>
      </c>
      <c r="Z11594" t="e">
        <f>VLOOKUP(N11594,Sheet3!J:J,1,0)</f>
        <v>#N/A</v>
      </c>
      <c r="AA11594" t="e">
        <f>VLOOKUP(I11594,Sheet3!$E$2:$E$8,1,0)</f>
        <v>#N/A</v>
      </c>
    </row>
    <row r="11595" spans="1:27" hidden="1" x14ac:dyDescent="0.25">
      <c r="A11595">
        <v>292586</v>
      </c>
      <c r="B11595">
        <v>292586</v>
      </c>
      <c r="H11595">
        <v>1204</v>
      </c>
      <c r="M11595" t="s">
        <v>3226</v>
      </c>
      <c r="R11595" t="s">
        <v>3225</v>
      </c>
      <c r="U11595">
        <v>-0.02</v>
      </c>
      <c r="X11595" t="s">
        <v>3160</v>
      </c>
      <c r="Z11595" t="e">
        <f>VLOOKUP(N11595,Sheet3!J:J,1,0)</f>
        <v>#N/A</v>
      </c>
      <c r="AA11595" t="e">
        <f>VLOOKUP(I11595,Sheet3!$E$2:$E$8,1,0)</f>
        <v>#N/A</v>
      </c>
    </row>
    <row r="11596" spans="1:27" hidden="1" x14ac:dyDescent="0.25">
      <c r="N11596" t="s">
        <v>4569</v>
      </c>
      <c r="Z11596" t="e">
        <f>VLOOKUP(N11596,Sheet3!J:J,1,0)</f>
        <v>#N/A</v>
      </c>
      <c r="AA11596" t="e">
        <f>VLOOKUP(I11596,Sheet3!$E$2:$E$8,1,0)</f>
        <v>#N/A</v>
      </c>
    </row>
    <row r="11597" spans="1:27" hidden="1" x14ac:dyDescent="0.25">
      <c r="A11597">
        <v>292586</v>
      </c>
      <c r="B11597" t="s">
        <v>3158</v>
      </c>
      <c r="E11597" t="s">
        <v>3159</v>
      </c>
      <c r="H11597">
        <v>1204</v>
      </c>
      <c r="I11597">
        <v>24003514</v>
      </c>
      <c r="J11597" t="s">
        <v>3224</v>
      </c>
      <c r="K11597" s="38">
        <v>45411</v>
      </c>
      <c r="L11597" s="38">
        <v>45411</v>
      </c>
      <c r="M11597" t="s">
        <v>3226</v>
      </c>
      <c r="R11597">
        <v>0</v>
      </c>
      <c r="V11597">
        <v>14506761</v>
      </c>
      <c r="X11597" t="s">
        <v>3160</v>
      </c>
      <c r="Y11597" t="s">
        <v>3204</v>
      </c>
      <c r="Z11597" t="e">
        <f>VLOOKUP(N11597,Sheet3!J:J,1,0)</f>
        <v>#N/A</v>
      </c>
      <c r="AA11597" t="e">
        <f>VLOOKUP(I11597,Sheet3!$E$2:$E$8,1,0)</f>
        <v>#N/A</v>
      </c>
    </row>
    <row r="11598" spans="1:27" hidden="1" x14ac:dyDescent="0.25">
      <c r="N11598" t="s">
        <v>4570</v>
      </c>
      <c r="Z11598" t="e">
        <f>VLOOKUP(N11598,Sheet3!J:J,1,0)</f>
        <v>#N/A</v>
      </c>
      <c r="AA11598" t="e">
        <f>VLOOKUP(I11598,Sheet3!$E$2:$E$8,1,0)</f>
        <v>#N/A</v>
      </c>
    </row>
    <row r="11599" spans="1:27" hidden="1" x14ac:dyDescent="0.25">
      <c r="A11599">
        <v>292586</v>
      </c>
      <c r="B11599" t="s">
        <v>3158</v>
      </c>
      <c r="E11599" t="s">
        <v>3159</v>
      </c>
      <c r="H11599">
        <v>1204</v>
      </c>
      <c r="I11599">
        <v>24003514</v>
      </c>
      <c r="J11599" t="s">
        <v>3228</v>
      </c>
      <c r="K11599" s="38">
        <v>45411</v>
      </c>
      <c r="L11599" s="38">
        <v>45411</v>
      </c>
      <c r="M11599" t="s">
        <v>3226</v>
      </c>
      <c r="O11599">
        <v>4.8</v>
      </c>
      <c r="Q11599" t="s">
        <v>3160</v>
      </c>
      <c r="R11599">
        <v>9.93</v>
      </c>
      <c r="S11599">
        <v>4.8</v>
      </c>
      <c r="U11599">
        <v>47.66</v>
      </c>
      <c r="V11599">
        <v>14506777</v>
      </c>
      <c r="X11599" t="s">
        <v>3160</v>
      </c>
      <c r="Y11599" t="s">
        <v>3204</v>
      </c>
      <c r="Z11599" t="e">
        <f>VLOOKUP(N11599,Sheet3!J:J,1,0)</f>
        <v>#N/A</v>
      </c>
      <c r="AA11599" t="e">
        <f>VLOOKUP(I11599,Sheet3!$E$2:$E$8,1,0)</f>
        <v>#N/A</v>
      </c>
    </row>
    <row r="11600" spans="1:27" hidden="1" x14ac:dyDescent="0.25">
      <c r="N11600" t="s">
        <v>4570</v>
      </c>
      <c r="Z11600" t="e">
        <f>VLOOKUP(N11600,Sheet3!J:J,1,0)</f>
        <v>#N/A</v>
      </c>
      <c r="AA11600" t="e">
        <f>VLOOKUP(I11600,Sheet3!$E$2:$E$8,1,0)</f>
        <v>#N/A</v>
      </c>
    </row>
    <row r="11601" spans="1:27" hidden="1" x14ac:dyDescent="0.25">
      <c r="A11601">
        <v>292586</v>
      </c>
      <c r="B11601" t="s">
        <v>3158</v>
      </c>
      <c r="E11601" t="s">
        <v>3159</v>
      </c>
      <c r="H11601">
        <v>1204</v>
      </c>
      <c r="I11601">
        <v>24003514</v>
      </c>
      <c r="J11601" t="s">
        <v>3228</v>
      </c>
      <c r="K11601" s="38">
        <v>45411</v>
      </c>
      <c r="L11601" s="38">
        <v>45411</v>
      </c>
      <c r="M11601" t="s">
        <v>3226</v>
      </c>
      <c r="O11601">
        <v>444</v>
      </c>
      <c r="Q11601" t="s">
        <v>3160</v>
      </c>
      <c r="R11601">
        <v>9.93</v>
      </c>
      <c r="S11601">
        <v>444</v>
      </c>
      <c r="U11601">
        <v>4408.92</v>
      </c>
      <c r="V11601">
        <v>14506762</v>
      </c>
      <c r="X11601" t="s">
        <v>3160</v>
      </c>
      <c r="Y11601" t="s">
        <v>3204</v>
      </c>
      <c r="Z11601" t="e">
        <f>VLOOKUP(N11601,Sheet3!J:J,1,0)</f>
        <v>#N/A</v>
      </c>
      <c r="AA11601" t="e">
        <f>VLOOKUP(I11601,Sheet3!$E$2:$E$8,1,0)</f>
        <v>#N/A</v>
      </c>
    </row>
    <row r="11602" spans="1:27" hidden="1" x14ac:dyDescent="0.25">
      <c r="N11602" t="s">
        <v>4570</v>
      </c>
      <c r="Z11602" t="e">
        <f>VLOOKUP(N11602,Sheet3!J:J,1,0)</f>
        <v>#N/A</v>
      </c>
      <c r="AA11602" t="e">
        <f>VLOOKUP(I11602,Sheet3!$E$2:$E$8,1,0)</f>
        <v>#N/A</v>
      </c>
    </row>
    <row r="11603" spans="1:27" hidden="1" x14ac:dyDescent="0.25">
      <c r="A11603">
        <v>292586</v>
      </c>
      <c r="B11603" t="s">
        <v>3158</v>
      </c>
      <c r="E11603" t="s">
        <v>3159</v>
      </c>
      <c r="H11603">
        <v>1204</v>
      </c>
      <c r="I11603">
        <v>14030716</v>
      </c>
      <c r="J11603" t="s">
        <v>3233</v>
      </c>
      <c r="K11603" s="38">
        <v>45432</v>
      </c>
      <c r="L11603" s="38">
        <v>45432</v>
      </c>
      <c r="M11603" t="s">
        <v>3226</v>
      </c>
      <c r="O11603">
        <v>-448.8</v>
      </c>
      <c r="Q11603" t="s">
        <v>3160</v>
      </c>
      <c r="R11603">
        <v>9.93</v>
      </c>
      <c r="S11603">
        <v>-448.8</v>
      </c>
      <c r="U11603">
        <v>-4456.58</v>
      </c>
      <c r="V11603">
        <v>14534659</v>
      </c>
      <c r="X11603" t="s">
        <v>3160</v>
      </c>
      <c r="Y11603" t="s">
        <v>3204</v>
      </c>
      <c r="Z11603" t="e">
        <f>VLOOKUP(N11603,Sheet3!J:J,1,0)</f>
        <v>#N/A</v>
      </c>
      <c r="AA11603" t="e">
        <f>VLOOKUP(I11603,Sheet3!$E$2:$E$8,1,0)</f>
        <v>#N/A</v>
      </c>
    </row>
    <row r="11604" spans="1:27" hidden="1" x14ac:dyDescent="0.25">
      <c r="N11604" t="s">
        <v>4570</v>
      </c>
      <c r="Z11604" t="e">
        <f>VLOOKUP(N11604,Sheet3!J:J,1,0)</f>
        <v>#N/A</v>
      </c>
      <c r="AA11604" t="e">
        <f>VLOOKUP(I11604,Sheet3!$E$2:$E$8,1,0)</f>
        <v>#N/A</v>
      </c>
    </row>
    <row r="11605" spans="1:27" hidden="1" x14ac:dyDescent="0.25">
      <c r="A11605">
        <v>292586</v>
      </c>
      <c r="B11605">
        <v>292586</v>
      </c>
      <c r="H11605">
        <v>1204</v>
      </c>
      <c r="M11605" t="s">
        <v>3226</v>
      </c>
      <c r="R11605" t="s">
        <v>3225</v>
      </c>
      <c r="X11605" t="s">
        <v>3160</v>
      </c>
      <c r="Z11605" t="e">
        <f>VLOOKUP(N11605,Sheet3!J:J,1,0)</f>
        <v>#N/A</v>
      </c>
      <c r="AA11605" t="e">
        <f>VLOOKUP(I11605,Sheet3!$E$2:$E$8,1,0)</f>
        <v>#N/A</v>
      </c>
    </row>
    <row r="11606" spans="1:27" hidden="1" x14ac:dyDescent="0.25">
      <c r="N11606" t="s">
        <v>4570</v>
      </c>
      <c r="Z11606" t="e">
        <f>VLOOKUP(N11606,Sheet3!J:J,1,0)</f>
        <v>#N/A</v>
      </c>
      <c r="AA11606" t="e">
        <f>VLOOKUP(I11606,Sheet3!$E$2:$E$8,1,0)</f>
        <v>#N/A</v>
      </c>
    </row>
    <row r="11607" spans="1:27" hidden="1" x14ac:dyDescent="0.25">
      <c r="A11607">
        <v>292586</v>
      </c>
      <c r="B11607" t="s">
        <v>3158</v>
      </c>
      <c r="E11607" t="s">
        <v>3159</v>
      </c>
      <c r="H11607">
        <v>1204</v>
      </c>
      <c r="I11607">
        <v>24003514</v>
      </c>
      <c r="J11607" t="s">
        <v>3224</v>
      </c>
      <c r="K11607" s="38">
        <v>45411</v>
      </c>
      <c r="L11607" s="38">
        <v>45411</v>
      </c>
      <c r="M11607" t="s">
        <v>3226</v>
      </c>
      <c r="R11607">
        <v>0</v>
      </c>
      <c r="V11607">
        <v>14506769</v>
      </c>
      <c r="X11607" t="s">
        <v>3160</v>
      </c>
      <c r="Y11607" t="s">
        <v>3204</v>
      </c>
      <c r="Z11607" t="e">
        <f>VLOOKUP(N11607,Sheet3!J:J,1,0)</f>
        <v>#N/A</v>
      </c>
      <c r="AA11607" t="e">
        <f>VLOOKUP(I11607,Sheet3!$E$2:$E$8,1,0)</f>
        <v>#N/A</v>
      </c>
    </row>
    <row r="11608" spans="1:27" hidden="1" x14ac:dyDescent="0.25">
      <c r="N11608" t="s">
        <v>4571</v>
      </c>
      <c r="Z11608" t="e">
        <f>VLOOKUP(N11608,Sheet3!J:J,1,0)</f>
        <v>#N/A</v>
      </c>
      <c r="AA11608" t="e">
        <f>VLOOKUP(I11608,Sheet3!$E$2:$E$8,1,0)</f>
        <v>#N/A</v>
      </c>
    </row>
    <row r="11609" spans="1:27" hidden="1" x14ac:dyDescent="0.25">
      <c r="A11609">
        <v>292586</v>
      </c>
      <c r="B11609" t="s">
        <v>3158</v>
      </c>
      <c r="E11609" t="s">
        <v>3159</v>
      </c>
      <c r="H11609">
        <v>1204</v>
      </c>
      <c r="I11609">
        <v>24003514</v>
      </c>
      <c r="J11609" t="s">
        <v>3228</v>
      </c>
      <c r="K11609" s="38">
        <v>45411</v>
      </c>
      <c r="L11609" s="38">
        <v>45411</v>
      </c>
      <c r="M11609" t="s">
        <v>3226</v>
      </c>
      <c r="O11609">
        <v>62</v>
      </c>
      <c r="Q11609" t="s">
        <v>3160</v>
      </c>
      <c r="R11609">
        <v>9.93</v>
      </c>
      <c r="S11609">
        <v>62</v>
      </c>
      <c r="U11609">
        <v>615.66</v>
      </c>
      <c r="V11609">
        <v>14506770</v>
      </c>
      <c r="X11609" t="s">
        <v>3160</v>
      </c>
      <c r="Y11609" t="s">
        <v>3204</v>
      </c>
      <c r="Z11609" t="e">
        <f>VLOOKUP(N11609,Sheet3!J:J,1,0)</f>
        <v>#N/A</v>
      </c>
      <c r="AA11609" t="e">
        <f>VLOOKUP(I11609,Sheet3!$E$2:$E$8,1,0)</f>
        <v>#N/A</v>
      </c>
    </row>
    <row r="11610" spans="1:27" hidden="1" x14ac:dyDescent="0.25">
      <c r="N11610" t="s">
        <v>4571</v>
      </c>
      <c r="Z11610" t="e">
        <f>VLOOKUP(N11610,Sheet3!J:J,1,0)</f>
        <v>#N/A</v>
      </c>
      <c r="AA11610" t="e">
        <f>VLOOKUP(I11610,Sheet3!$E$2:$E$8,1,0)</f>
        <v>#N/A</v>
      </c>
    </row>
    <row r="11611" spans="1:27" hidden="1" x14ac:dyDescent="0.25">
      <c r="A11611">
        <v>292586</v>
      </c>
      <c r="B11611" t="s">
        <v>3158</v>
      </c>
      <c r="E11611" t="s">
        <v>3159</v>
      </c>
      <c r="H11611">
        <v>1204</v>
      </c>
      <c r="I11611">
        <v>14030717</v>
      </c>
      <c r="J11611" t="s">
        <v>3233</v>
      </c>
      <c r="K11611" s="38">
        <v>45432</v>
      </c>
      <c r="L11611" s="38">
        <v>45432</v>
      </c>
      <c r="M11611" t="s">
        <v>3226</v>
      </c>
      <c r="O11611">
        <v>-62</v>
      </c>
      <c r="Q11611" t="s">
        <v>3160</v>
      </c>
      <c r="R11611">
        <v>9.93</v>
      </c>
      <c r="S11611">
        <v>-62</v>
      </c>
      <c r="U11611">
        <v>-615.66</v>
      </c>
      <c r="V11611">
        <v>14534677</v>
      </c>
      <c r="X11611" t="s">
        <v>3160</v>
      </c>
      <c r="Y11611" t="s">
        <v>3204</v>
      </c>
      <c r="Z11611" t="e">
        <f>VLOOKUP(N11611,Sheet3!J:J,1,0)</f>
        <v>#N/A</v>
      </c>
      <c r="AA11611" t="e">
        <f>VLOOKUP(I11611,Sheet3!$E$2:$E$8,1,0)</f>
        <v>#N/A</v>
      </c>
    </row>
    <row r="11612" spans="1:27" hidden="1" x14ac:dyDescent="0.25">
      <c r="N11612" t="s">
        <v>4571</v>
      </c>
      <c r="Z11612" t="e">
        <f>VLOOKUP(N11612,Sheet3!J:J,1,0)</f>
        <v>#N/A</v>
      </c>
      <c r="AA11612" t="e">
        <f>VLOOKUP(I11612,Sheet3!$E$2:$E$8,1,0)</f>
        <v>#N/A</v>
      </c>
    </row>
    <row r="11613" spans="1:27" hidden="1" x14ac:dyDescent="0.25">
      <c r="A11613">
        <v>292586</v>
      </c>
      <c r="B11613">
        <v>292586</v>
      </c>
      <c r="H11613">
        <v>1204</v>
      </c>
      <c r="M11613" t="s">
        <v>3226</v>
      </c>
      <c r="R11613" t="s">
        <v>3225</v>
      </c>
      <c r="X11613" t="s">
        <v>3160</v>
      </c>
      <c r="Z11613" t="e">
        <f>VLOOKUP(N11613,Sheet3!J:J,1,0)</f>
        <v>#N/A</v>
      </c>
      <c r="AA11613" t="e">
        <f>VLOOKUP(I11613,Sheet3!$E$2:$E$8,1,0)</f>
        <v>#N/A</v>
      </c>
    </row>
    <row r="11614" spans="1:27" hidden="1" x14ac:dyDescent="0.25">
      <c r="N11614" t="s">
        <v>4571</v>
      </c>
      <c r="Z11614" t="e">
        <f>VLOOKUP(N11614,Sheet3!J:J,1,0)</f>
        <v>#N/A</v>
      </c>
      <c r="AA11614" t="e">
        <f>VLOOKUP(I11614,Sheet3!$E$2:$E$8,1,0)</f>
        <v>#N/A</v>
      </c>
    </row>
    <row r="11615" spans="1:27" hidden="1" x14ac:dyDescent="0.25">
      <c r="A11615">
        <v>292586</v>
      </c>
      <c r="B11615" t="s">
        <v>3158</v>
      </c>
      <c r="E11615" t="s">
        <v>3159</v>
      </c>
      <c r="H11615">
        <v>1204</v>
      </c>
      <c r="I11615">
        <v>24003514</v>
      </c>
      <c r="J11615" t="s">
        <v>3224</v>
      </c>
      <c r="K11615" s="38">
        <v>45411</v>
      </c>
      <c r="L11615" s="38">
        <v>45411</v>
      </c>
      <c r="M11615" t="s">
        <v>3226</v>
      </c>
      <c r="R11615">
        <v>0</v>
      </c>
      <c r="V11615">
        <v>14506773</v>
      </c>
      <c r="X11615" t="s">
        <v>3160</v>
      </c>
      <c r="Y11615" t="s">
        <v>3204</v>
      </c>
      <c r="Z11615" t="e">
        <f>VLOOKUP(N11615,Sheet3!J:J,1,0)</f>
        <v>#N/A</v>
      </c>
      <c r="AA11615" t="e">
        <f>VLOOKUP(I11615,Sheet3!$E$2:$E$8,1,0)</f>
        <v>#N/A</v>
      </c>
    </row>
    <row r="11616" spans="1:27" hidden="1" x14ac:dyDescent="0.25">
      <c r="N11616" t="s">
        <v>4572</v>
      </c>
      <c r="Z11616" t="e">
        <f>VLOOKUP(N11616,Sheet3!J:J,1,0)</f>
        <v>#N/A</v>
      </c>
      <c r="AA11616" t="e">
        <f>VLOOKUP(I11616,Sheet3!$E$2:$E$8,1,0)</f>
        <v>#N/A</v>
      </c>
    </row>
    <row r="11617" spans="1:27" hidden="1" x14ac:dyDescent="0.25">
      <c r="A11617">
        <v>292586</v>
      </c>
      <c r="B11617" t="s">
        <v>3158</v>
      </c>
      <c r="E11617" t="s">
        <v>3159</v>
      </c>
      <c r="H11617">
        <v>1204</v>
      </c>
      <c r="I11617">
        <v>24003514</v>
      </c>
      <c r="J11617" t="s">
        <v>3228</v>
      </c>
      <c r="K11617" s="38">
        <v>45411</v>
      </c>
      <c r="L11617" s="38">
        <v>45411</v>
      </c>
      <c r="M11617" t="s">
        <v>3226</v>
      </c>
      <c r="O11617">
        <v>7</v>
      </c>
      <c r="Q11617" t="s">
        <v>3160</v>
      </c>
      <c r="R11617">
        <v>9.93</v>
      </c>
      <c r="S11617">
        <v>7</v>
      </c>
      <c r="U11617">
        <v>69.510000000000005</v>
      </c>
      <c r="V11617">
        <v>14506774</v>
      </c>
      <c r="X11617" t="s">
        <v>3160</v>
      </c>
      <c r="Y11617" t="s">
        <v>3204</v>
      </c>
      <c r="Z11617" t="e">
        <f>VLOOKUP(N11617,Sheet3!J:J,1,0)</f>
        <v>#N/A</v>
      </c>
      <c r="AA11617" t="e">
        <f>VLOOKUP(I11617,Sheet3!$E$2:$E$8,1,0)</f>
        <v>#N/A</v>
      </c>
    </row>
    <row r="11618" spans="1:27" hidden="1" x14ac:dyDescent="0.25">
      <c r="N11618" t="s">
        <v>4572</v>
      </c>
      <c r="Z11618" t="e">
        <f>VLOOKUP(N11618,Sheet3!J:J,1,0)</f>
        <v>#N/A</v>
      </c>
      <c r="AA11618" t="e">
        <f>VLOOKUP(I11618,Sheet3!$E$2:$E$8,1,0)</f>
        <v>#N/A</v>
      </c>
    </row>
    <row r="11619" spans="1:27" hidden="1" x14ac:dyDescent="0.25">
      <c r="A11619">
        <v>292586</v>
      </c>
      <c r="B11619" t="s">
        <v>3158</v>
      </c>
      <c r="E11619" t="s">
        <v>3159</v>
      </c>
      <c r="H11619">
        <v>1204</v>
      </c>
      <c r="I11619">
        <v>14030718</v>
      </c>
      <c r="J11619" t="s">
        <v>3233</v>
      </c>
      <c r="K11619" s="38">
        <v>45432</v>
      </c>
      <c r="L11619" s="38">
        <v>45432</v>
      </c>
      <c r="M11619" t="s">
        <v>3226</v>
      </c>
      <c r="O11619">
        <v>-7</v>
      </c>
      <c r="Q11619" t="s">
        <v>3160</v>
      </c>
      <c r="R11619">
        <v>9.93</v>
      </c>
      <c r="S11619">
        <v>-7</v>
      </c>
      <c r="U11619">
        <v>-69.510000000000005</v>
      </c>
      <c r="V11619">
        <v>14534680</v>
      </c>
      <c r="X11619" t="s">
        <v>3160</v>
      </c>
      <c r="Y11619" t="s">
        <v>3204</v>
      </c>
      <c r="Z11619" t="e">
        <f>VLOOKUP(N11619,Sheet3!J:J,1,0)</f>
        <v>#N/A</v>
      </c>
      <c r="AA11619" t="e">
        <f>VLOOKUP(I11619,Sheet3!$E$2:$E$8,1,0)</f>
        <v>#N/A</v>
      </c>
    </row>
    <row r="11620" spans="1:27" hidden="1" x14ac:dyDescent="0.25">
      <c r="N11620" t="s">
        <v>4572</v>
      </c>
      <c r="Z11620" t="e">
        <f>VLOOKUP(N11620,Sheet3!J:J,1,0)</f>
        <v>#N/A</v>
      </c>
      <c r="AA11620" t="e">
        <f>VLOOKUP(I11620,Sheet3!$E$2:$E$8,1,0)</f>
        <v>#N/A</v>
      </c>
    </row>
    <row r="11621" spans="1:27" hidden="1" x14ac:dyDescent="0.25">
      <c r="A11621">
        <v>292586</v>
      </c>
      <c r="B11621">
        <v>292586</v>
      </c>
      <c r="H11621">
        <v>1204</v>
      </c>
      <c r="M11621" t="s">
        <v>3226</v>
      </c>
      <c r="R11621" t="s">
        <v>3225</v>
      </c>
      <c r="X11621" t="s">
        <v>3160</v>
      </c>
      <c r="Z11621" t="e">
        <f>VLOOKUP(N11621,Sheet3!J:J,1,0)</f>
        <v>#N/A</v>
      </c>
      <c r="AA11621" t="e">
        <f>VLOOKUP(I11621,Sheet3!$E$2:$E$8,1,0)</f>
        <v>#N/A</v>
      </c>
    </row>
    <row r="11622" spans="1:27" hidden="1" x14ac:dyDescent="0.25">
      <c r="N11622" t="s">
        <v>4572</v>
      </c>
      <c r="Z11622" t="e">
        <f>VLOOKUP(N11622,Sheet3!J:J,1,0)</f>
        <v>#N/A</v>
      </c>
      <c r="AA11622" t="e">
        <f>VLOOKUP(I11622,Sheet3!$E$2:$E$8,1,0)</f>
        <v>#N/A</v>
      </c>
    </row>
    <row r="11623" spans="1:27" hidden="1" x14ac:dyDescent="0.25">
      <c r="A11623">
        <v>292586</v>
      </c>
      <c r="B11623" t="s">
        <v>3158</v>
      </c>
      <c r="E11623" t="s">
        <v>3159</v>
      </c>
      <c r="H11623">
        <v>1204</v>
      </c>
      <c r="I11623">
        <v>23008230</v>
      </c>
      <c r="J11623" t="s">
        <v>3224</v>
      </c>
      <c r="K11623" s="38">
        <v>45187</v>
      </c>
      <c r="L11623" s="38">
        <v>45187</v>
      </c>
      <c r="M11623" t="s">
        <v>3226</v>
      </c>
      <c r="N11623" t="s">
        <v>4573</v>
      </c>
      <c r="R11623">
        <v>0</v>
      </c>
      <c r="V11623">
        <v>14224871</v>
      </c>
      <c r="X11623" t="s">
        <v>3160</v>
      </c>
      <c r="Y11623" t="s">
        <v>3204</v>
      </c>
      <c r="Z11623" t="e">
        <f>VLOOKUP(N11623,Sheet3!J:J,1,0)</f>
        <v>#N/A</v>
      </c>
      <c r="AA11623" t="e">
        <f>VLOOKUP(I11623,Sheet3!$E$2:$E$8,1,0)</f>
        <v>#N/A</v>
      </c>
    </row>
    <row r="11624" spans="1:27" hidden="1" x14ac:dyDescent="0.25">
      <c r="A11624">
        <v>292586</v>
      </c>
      <c r="B11624" t="s">
        <v>3158</v>
      </c>
      <c r="E11624" t="s">
        <v>3159</v>
      </c>
      <c r="H11624">
        <v>1204</v>
      </c>
      <c r="I11624">
        <v>23008230</v>
      </c>
      <c r="J11624" t="s">
        <v>3228</v>
      </c>
      <c r="K11624" s="38">
        <v>45187</v>
      </c>
      <c r="L11624" s="38">
        <v>45187</v>
      </c>
      <c r="M11624" t="s">
        <v>3226</v>
      </c>
      <c r="N11624" t="s">
        <v>4573</v>
      </c>
      <c r="O11624">
        <v>2949</v>
      </c>
      <c r="Q11624" t="s">
        <v>3160</v>
      </c>
      <c r="R11624">
        <v>9.93</v>
      </c>
      <c r="S11624">
        <v>2949</v>
      </c>
      <c r="U11624">
        <v>29283.57</v>
      </c>
      <c r="V11624">
        <v>14224872</v>
      </c>
      <c r="X11624" t="s">
        <v>3160</v>
      </c>
      <c r="Y11624" t="s">
        <v>3204</v>
      </c>
      <c r="Z11624" t="e">
        <f>VLOOKUP(N11624,Sheet3!J:J,1,0)</f>
        <v>#N/A</v>
      </c>
      <c r="AA11624" t="e">
        <f>VLOOKUP(I11624,Sheet3!$E$2:$E$8,1,0)</f>
        <v>#N/A</v>
      </c>
    </row>
    <row r="11625" spans="1:27" hidden="1" x14ac:dyDescent="0.25">
      <c r="A11625">
        <v>292586</v>
      </c>
      <c r="B11625" t="s">
        <v>3158</v>
      </c>
      <c r="E11625" t="s">
        <v>3159</v>
      </c>
      <c r="H11625">
        <v>1204</v>
      </c>
      <c r="I11625">
        <v>180815</v>
      </c>
      <c r="J11625" t="s">
        <v>3229</v>
      </c>
      <c r="K11625" s="38">
        <v>45190</v>
      </c>
      <c r="L11625" s="38">
        <v>45190</v>
      </c>
      <c r="M11625" t="s">
        <v>3226</v>
      </c>
      <c r="N11625" t="s">
        <v>4573</v>
      </c>
      <c r="O11625">
        <v>-2949</v>
      </c>
      <c r="P11625" t="e">
        <f>VLOOKUP(I11625,Sheet3!$E$2:$E$16,1,0)</f>
        <v>#N/A</v>
      </c>
      <c r="Q11625" t="s">
        <v>3160</v>
      </c>
      <c r="R11625">
        <v>9.93</v>
      </c>
      <c r="S11625">
        <v>-2949</v>
      </c>
      <c r="U11625">
        <v>-29283.57</v>
      </c>
      <c r="V11625">
        <v>14228652</v>
      </c>
      <c r="X11625" t="s">
        <v>3160</v>
      </c>
      <c r="Y11625" t="s">
        <v>3204</v>
      </c>
      <c r="Z11625" t="e">
        <f>VLOOKUP(N11625,Sheet3!J:J,1,0)</f>
        <v>#N/A</v>
      </c>
      <c r="AA11625" t="e">
        <f>VLOOKUP(I11625,Sheet3!$E$2:$E$8,1,0)</f>
        <v>#N/A</v>
      </c>
    </row>
    <row r="11626" spans="1:27" hidden="1" x14ac:dyDescent="0.25">
      <c r="A11626">
        <v>292586</v>
      </c>
      <c r="B11626">
        <v>292586</v>
      </c>
      <c r="H11626">
        <v>1204</v>
      </c>
      <c r="M11626" t="s">
        <v>3226</v>
      </c>
      <c r="N11626" t="s">
        <v>4573</v>
      </c>
      <c r="R11626" t="s">
        <v>3225</v>
      </c>
      <c r="X11626" t="s">
        <v>3160</v>
      </c>
      <c r="Z11626" t="e">
        <f>VLOOKUP(N11626,Sheet3!J:J,1,0)</f>
        <v>#N/A</v>
      </c>
      <c r="AA11626" t="e">
        <f>VLOOKUP(I11626,Sheet3!$E$2:$E$8,1,0)</f>
        <v>#N/A</v>
      </c>
    </row>
    <row r="11627" spans="1:27" hidden="1" x14ac:dyDescent="0.25">
      <c r="A11627">
        <v>292586</v>
      </c>
      <c r="B11627" t="s">
        <v>3158</v>
      </c>
      <c r="E11627" t="s">
        <v>3159</v>
      </c>
      <c r="H11627">
        <v>1204</v>
      </c>
      <c r="I11627">
        <v>23008230</v>
      </c>
      <c r="J11627" t="s">
        <v>3224</v>
      </c>
      <c r="K11627" s="38">
        <v>45187</v>
      </c>
      <c r="L11627" s="38">
        <v>45187</v>
      </c>
      <c r="M11627" t="s">
        <v>3226</v>
      </c>
      <c r="N11627" t="s">
        <v>4574</v>
      </c>
      <c r="R11627">
        <v>0</v>
      </c>
      <c r="V11627">
        <v>14224874</v>
      </c>
      <c r="X11627" t="s">
        <v>3160</v>
      </c>
      <c r="Y11627" t="s">
        <v>3204</v>
      </c>
      <c r="Z11627" t="e">
        <f>VLOOKUP(N11627,Sheet3!J:J,1,0)</f>
        <v>#N/A</v>
      </c>
      <c r="AA11627" t="e">
        <f>VLOOKUP(I11627,Sheet3!$E$2:$E$8,1,0)</f>
        <v>#N/A</v>
      </c>
    </row>
    <row r="11628" spans="1:27" hidden="1" x14ac:dyDescent="0.25">
      <c r="A11628">
        <v>292586</v>
      </c>
      <c r="B11628" t="s">
        <v>3158</v>
      </c>
      <c r="E11628" t="s">
        <v>3159</v>
      </c>
      <c r="H11628">
        <v>1204</v>
      </c>
      <c r="I11628">
        <v>23008230</v>
      </c>
      <c r="J11628" t="s">
        <v>3228</v>
      </c>
      <c r="K11628" s="38">
        <v>45187</v>
      </c>
      <c r="L11628" s="38">
        <v>45187</v>
      </c>
      <c r="M11628" t="s">
        <v>3226</v>
      </c>
      <c r="N11628" t="s">
        <v>4574</v>
      </c>
      <c r="O11628">
        <v>363</v>
      </c>
      <c r="Q11628" t="s">
        <v>3160</v>
      </c>
      <c r="R11628">
        <v>9.93</v>
      </c>
      <c r="S11628">
        <v>363</v>
      </c>
      <c r="U11628">
        <v>3604.59</v>
      </c>
      <c r="V11628">
        <v>14224876</v>
      </c>
      <c r="X11628" t="s">
        <v>3160</v>
      </c>
      <c r="Y11628" t="s">
        <v>3204</v>
      </c>
      <c r="Z11628" t="e">
        <f>VLOOKUP(N11628,Sheet3!J:J,1,0)</f>
        <v>#N/A</v>
      </c>
      <c r="AA11628" t="e">
        <f>VLOOKUP(I11628,Sheet3!$E$2:$E$8,1,0)</f>
        <v>#N/A</v>
      </c>
    </row>
    <row r="11629" spans="1:27" hidden="1" x14ac:dyDescent="0.25">
      <c r="A11629">
        <v>292586</v>
      </c>
      <c r="B11629" t="s">
        <v>3158</v>
      </c>
      <c r="E11629" t="s">
        <v>3159</v>
      </c>
      <c r="H11629">
        <v>1204</v>
      </c>
      <c r="I11629">
        <v>180816</v>
      </c>
      <c r="J11629" t="s">
        <v>3229</v>
      </c>
      <c r="K11629" s="38">
        <v>45190</v>
      </c>
      <c r="L11629" s="38">
        <v>45190</v>
      </c>
      <c r="M11629" t="s">
        <v>3226</v>
      </c>
      <c r="N11629" t="s">
        <v>4574</v>
      </c>
      <c r="O11629">
        <v>-363</v>
      </c>
      <c r="P11629" t="e">
        <f>VLOOKUP(I11629,Sheet3!$E$2:$E$16,1,0)</f>
        <v>#N/A</v>
      </c>
      <c r="Q11629" t="s">
        <v>3160</v>
      </c>
      <c r="R11629">
        <v>9.93</v>
      </c>
      <c r="S11629">
        <v>-363</v>
      </c>
      <c r="U11629">
        <v>-3604.59</v>
      </c>
      <c r="V11629">
        <v>14228654</v>
      </c>
      <c r="X11629" t="s">
        <v>3160</v>
      </c>
      <c r="Y11629" t="s">
        <v>3204</v>
      </c>
      <c r="Z11629" t="e">
        <f>VLOOKUP(N11629,Sheet3!J:J,1,0)</f>
        <v>#N/A</v>
      </c>
      <c r="AA11629" t="e">
        <f>VLOOKUP(I11629,Sheet3!$E$2:$E$8,1,0)</f>
        <v>#N/A</v>
      </c>
    </row>
    <row r="11630" spans="1:27" hidden="1" x14ac:dyDescent="0.25">
      <c r="A11630">
        <v>292586</v>
      </c>
      <c r="B11630">
        <v>292586</v>
      </c>
      <c r="H11630">
        <v>1204</v>
      </c>
      <c r="M11630" t="s">
        <v>3226</v>
      </c>
      <c r="N11630" t="s">
        <v>4574</v>
      </c>
      <c r="R11630" t="s">
        <v>3225</v>
      </c>
      <c r="X11630" t="s">
        <v>3160</v>
      </c>
      <c r="Z11630" t="e">
        <f>VLOOKUP(N11630,Sheet3!J:J,1,0)</f>
        <v>#N/A</v>
      </c>
      <c r="AA11630" t="e">
        <f>VLOOKUP(I11630,Sheet3!$E$2:$E$8,1,0)</f>
        <v>#N/A</v>
      </c>
    </row>
    <row r="11631" spans="1:27" hidden="1" x14ac:dyDescent="0.25">
      <c r="A11631">
        <v>292586</v>
      </c>
      <c r="B11631" t="s">
        <v>3158</v>
      </c>
      <c r="E11631" t="s">
        <v>3159</v>
      </c>
      <c r="H11631">
        <v>1204</v>
      </c>
      <c r="I11631">
        <v>23008230</v>
      </c>
      <c r="J11631" t="s">
        <v>3224</v>
      </c>
      <c r="K11631" s="38">
        <v>45187</v>
      </c>
      <c r="L11631" s="38">
        <v>45187</v>
      </c>
      <c r="M11631" t="s">
        <v>3226</v>
      </c>
      <c r="N11631" t="s">
        <v>4575</v>
      </c>
      <c r="R11631">
        <v>0</v>
      </c>
      <c r="V11631">
        <v>14224879</v>
      </c>
      <c r="X11631" t="s">
        <v>3160</v>
      </c>
      <c r="Y11631" t="s">
        <v>3204</v>
      </c>
      <c r="Z11631" t="e">
        <f>VLOOKUP(N11631,Sheet3!J:J,1,0)</f>
        <v>#N/A</v>
      </c>
      <c r="AA11631" t="e">
        <f>VLOOKUP(I11631,Sheet3!$E$2:$E$8,1,0)</f>
        <v>#N/A</v>
      </c>
    </row>
    <row r="11632" spans="1:27" hidden="1" x14ac:dyDescent="0.25">
      <c r="A11632">
        <v>292586</v>
      </c>
      <c r="B11632" t="s">
        <v>3158</v>
      </c>
      <c r="E11632" t="s">
        <v>3159</v>
      </c>
      <c r="H11632">
        <v>1204</v>
      </c>
      <c r="I11632">
        <v>23008230</v>
      </c>
      <c r="J11632" t="s">
        <v>3228</v>
      </c>
      <c r="K11632" s="38">
        <v>45187</v>
      </c>
      <c r="L11632" s="38">
        <v>45187</v>
      </c>
      <c r="M11632" t="s">
        <v>3226</v>
      </c>
      <c r="N11632" t="s">
        <v>4575</v>
      </c>
      <c r="O11632">
        <v>348</v>
      </c>
      <c r="Q11632" t="s">
        <v>3160</v>
      </c>
      <c r="R11632">
        <v>9.93</v>
      </c>
      <c r="S11632">
        <v>348</v>
      </c>
      <c r="U11632">
        <v>3455.64</v>
      </c>
      <c r="V11632">
        <v>14224880</v>
      </c>
      <c r="X11632" t="s">
        <v>3160</v>
      </c>
      <c r="Y11632" t="s">
        <v>3204</v>
      </c>
      <c r="Z11632" t="e">
        <f>VLOOKUP(N11632,Sheet3!J:J,1,0)</f>
        <v>#N/A</v>
      </c>
      <c r="AA11632" t="e">
        <f>VLOOKUP(I11632,Sheet3!$E$2:$E$8,1,0)</f>
        <v>#N/A</v>
      </c>
    </row>
    <row r="11633" spans="1:27" hidden="1" x14ac:dyDescent="0.25">
      <c r="A11633">
        <v>292586</v>
      </c>
      <c r="B11633" t="s">
        <v>3158</v>
      </c>
      <c r="E11633" t="s">
        <v>3159</v>
      </c>
      <c r="H11633">
        <v>1204</v>
      </c>
      <c r="I11633">
        <v>180817</v>
      </c>
      <c r="J11633" t="s">
        <v>3229</v>
      </c>
      <c r="K11633" s="38">
        <v>45190</v>
      </c>
      <c r="L11633" s="38">
        <v>45190</v>
      </c>
      <c r="M11633" t="s">
        <v>3226</v>
      </c>
      <c r="N11633" t="s">
        <v>4575</v>
      </c>
      <c r="O11633">
        <v>-348</v>
      </c>
      <c r="P11633" t="e">
        <f>VLOOKUP(I11633,Sheet3!$E$2:$E$16,1,0)</f>
        <v>#N/A</v>
      </c>
      <c r="Q11633" t="s">
        <v>3160</v>
      </c>
      <c r="R11633">
        <v>9.93</v>
      </c>
      <c r="S11633">
        <v>-348</v>
      </c>
      <c r="U11633">
        <v>-3455.64</v>
      </c>
      <c r="V11633">
        <v>14228658</v>
      </c>
      <c r="X11633" t="s">
        <v>3160</v>
      </c>
      <c r="Y11633" t="s">
        <v>3204</v>
      </c>
      <c r="Z11633" t="e">
        <f>VLOOKUP(N11633,Sheet3!J:J,1,0)</f>
        <v>#N/A</v>
      </c>
      <c r="AA11633" t="e">
        <f>VLOOKUP(I11633,Sheet3!$E$2:$E$8,1,0)</f>
        <v>#N/A</v>
      </c>
    </row>
    <row r="11634" spans="1:27" hidden="1" x14ac:dyDescent="0.25">
      <c r="A11634">
        <v>292586</v>
      </c>
      <c r="B11634">
        <v>292586</v>
      </c>
      <c r="H11634">
        <v>1204</v>
      </c>
      <c r="M11634" t="s">
        <v>3226</v>
      </c>
      <c r="N11634" t="s">
        <v>4575</v>
      </c>
      <c r="R11634" t="s">
        <v>3225</v>
      </c>
      <c r="X11634" t="s">
        <v>3160</v>
      </c>
      <c r="Z11634" t="e">
        <f>VLOOKUP(N11634,Sheet3!J:J,1,0)</f>
        <v>#N/A</v>
      </c>
      <c r="AA11634" t="e">
        <f>VLOOKUP(I11634,Sheet3!$E$2:$E$8,1,0)</f>
        <v>#N/A</v>
      </c>
    </row>
    <row r="11635" spans="1:27" hidden="1" x14ac:dyDescent="0.25">
      <c r="A11635">
        <v>292586</v>
      </c>
      <c r="B11635" t="s">
        <v>3158</v>
      </c>
      <c r="E11635" t="s">
        <v>3159</v>
      </c>
      <c r="H11635">
        <v>1204</v>
      </c>
      <c r="I11635">
        <v>23008230</v>
      </c>
      <c r="J11635" t="s">
        <v>3224</v>
      </c>
      <c r="K11635" s="38">
        <v>45187</v>
      </c>
      <c r="L11635" s="38">
        <v>45187</v>
      </c>
      <c r="M11635" t="s">
        <v>3226</v>
      </c>
      <c r="N11635" t="s">
        <v>4576</v>
      </c>
      <c r="R11635">
        <v>0</v>
      </c>
      <c r="V11635">
        <v>14224885</v>
      </c>
      <c r="X11635" t="s">
        <v>3160</v>
      </c>
      <c r="Y11635" t="s">
        <v>3204</v>
      </c>
      <c r="Z11635" t="e">
        <f>VLOOKUP(N11635,Sheet3!J:J,1,0)</f>
        <v>#N/A</v>
      </c>
      <c r="AA11635" t="e">
        <f>VLOOKUP(I11635,Sheet3!$E$2:$E$8,1,0)</f>
        <v>#N/A</v>
      </c>
    </row>
    <row r="11636" spans="1:27" hidden="1" x14ac:dyDescent="0.25">
      <c r="A11636">
        <v>292586</v>
      </c>
      <c r="B11636" t="s">
        <v>3158</v>
      </c>
      <c r="E11636" t="s">
        <v>3159</v>
      </c>
      <c r="H11636">
        <v>1204</v>
      </c>
      <c r="I11636">
        <v>23008230</v>
      </c>
      <c r="J11636" t="s">
        <v>3228</v>
      </c>
      <c r="K11636" s="38">
        <v>45187</v>
      </c>
      <c r="L11636" s="38">
        <v>45187</v>
      </c>
      <c r="M11636" t="s">
        <v>3226</v>
      </c>
      <c r="N11636" t="s">
        <v>4576</v>
      </c>
      <c r="O11636">
        <v>35</v>
      </c>
      <c r="Q11636" t="s">
        <v>3160</v>
      </c>
      <c r="R11636">
        <v>9.93</v>
      </c>
      <c r="S11636">
        <v>35</v>
      </c>
      <c r="U11636">
        <v>347.55</v>
      </c>
      <c r="V11636">
        <v>14224886</v>
      </c>
      <c r="X11636" t="s">
        <v>3160</v>
      </c>
      <c r="Y11636" t="s">
        <v>3204</v>
      </c>
      <c r="Z11636" t="e">
        <f>VLOOKUP(N11636,Sheet3!J:J,1,0)</f>
        <v>#N/A</v>
      </c>
      <c r="AA11636" t="e">
        <f>VLOOKUP(I11636,Sheet3!$E$2:$E$8,1,0)</f>
        <v>#N/A</v>
      </c>
    </row>
    <row r="11637" spans="1:27" hidden="1" x14ac:dyDescent="0.25">
      <c r="A11637">
        <v>292586</v>
      </c>
      <c r="B11637" t="s">
        <v>3158</v>
      </c>
      <c r="E11637" t="s">
        <v>3159</v>
      </c>
      <c r="H11637">
        <v>1204</v>
      </c>
      <c r="I11637">
        <v>180818</v>
      </c>
      <c r="J11637" t="s">
        <v>3229</v>
      </c>
      <c r="K11637" s="38">
        <v>45190</v>
      </c>
      <c r="L11637" s="38">
        <v>45190</v>
      </c>
      <c r="M11637" t="s">
        <v>3226</v>
      </c>
      <c r="N11637" t="s">
        <v>4576</v>
      </c>
      <c r="O11637">
        <v>-35</v>
      </c>
      <c r="P11637" t="e">
        <f>VLOOKUP(I11637,Sheet3!$E$2:$E$16,1,0)</f>
        <v>#N/A</v>
      </c>
      <c r="Q11637" t="s">
        <v>3160</v>
      </c>
      <c r="R11637">
        <v>9.93</v>
      </c>
      <c r="S11637">
        <v>-35</v>
      </c>
      <c r="U11637">
        <v>-347.55</v>
      </c>
      <c r="V11637">
        <v>14228664</v>
      </c>
      <c r="X11637" t="s">
        <v>3160</v>
      </c>
      <c r="Y11637" t="s">
        <v>3204</v>
      </c>
      <c r="Z11637" t="e">
        <f>VLOOKUP(N11637,Sheet3!J:J,1,0)</f>
        <v>#N/A</v>
      </c>
      <c r="AA11637" t="e">
        <f>VLOOKUP(I11637,Sheet3!$E$2:$E$8,1,0)</f>
        <v>#N/A</v>
      </c>
    </row>
    <row r="11638" spans="1:27" hidden="1" x14ac:dyDescent="0.25">
      <c r="A11638">
        <v>292586</v>
      </c>
      <c r="B11638">
        <v>292586</v>
      </c>
      <c r="H11638">
        <v>1204</v>
      </c>
      <c r="M11638" t="s">
        <v>3226</v>
      </c>
      <c r="N11638" t="s">
        <v>4576</v>
      </c>
      <c r="R11638" t="s">
        <v>3225</v>
      </c>
      <c r="X11638" t="s">
        <v>3160</v>
      </c>
      <c r="Z11638" t="e">
        <f>VLOOKUP(N11638,Sheet3!J:J,1,0)</f>
        <v>#N/A</v>
      </c>
      <c r="AA11638" t="e">
        <f>VLOOKUP(I11638,Sheet3!$E$2:$E$8,1,0)</f>
        <v>#N/A</v>
      </c>
    </row>
    <row r="11639" spans="1:27" hidden="1" x14ac:dyDescent="0.25">
      <c r="A11639">
        <v>292586</v>
      </c>
      <c r="B11639" t="s">
        <v>3158</v>
      </c>
      <c r="E11639" t="s">
        <v>3159</v>
      </c>
      <c r="H11639">
        <v>1204</v>
      </c>
      <c r="I11639">
        <v>23008230</v>
      </c>
      <c r="J11639" t="s">
        <v>3224</v>
      </c>
      <c r="K11639" s="38">
        <v>45187</v>
      </c>
      <c r="L11639" s="38">
        <v>45187</v>
      </c>
      <c r="M11639" t="s">
        <v>3226</v>
      </c>
      <c r="N11639" t="s">
        <v>4577</v>
      </c>
      <c r="R11639">
        <v>0</v>
      </c>
      <c r="V11639">
        <v>14224897</v>
      </c>
      <c r="X11639" t="s">
        <v>3160</v>
      </c>
      <c r="Y11639" t="s">
        <v>3204</v>
      </c>
      <c r="Z11639" t="e">
        <f>VLOOKUP(N11639,Sheet3!J:J,1,0)</f>
        <v>#N/A</v>
      </c>
      <c r="AA11639" t="e">
        <f>VLOOKUP(I11639,Sheet3!$E$2:$E$8,1,0)</f>
        <v>#N/A</v>
      </c>
    </row>
    <row r="11640" spans="1:27" hidden="1" x14ac:dyDescent="0.25">
      <c r="A11640">
        <v>292586</v>
      </c>
      <c r="B11640" t="s">
        <v>3158</v>
      </c>
      <c r="E11640" t="s">
        <v>3159</v>
      </c>
      <c r="H11640">
        <v>1204</v>
      </c>
      <c r="I11640">
        <v>23008230</v>
      </c>
      <c r="J11640" t="s">
        <v>3228</v>
      </c>
      <c r="K11640" s="38">
        <v>45187</v>
      </c>
      <c r="L11640" s="38">
        <v>45187</v>
      </c>
      <c r="M11640" t="s">
        <v>3226</v>
      </c>
      <c r="N11640" t="s">
        <v>4577</v>
      </c>
      <c r="O11640">
        <v>1887</v>
      </c>
      <c r="Q11640" t="s">
        <v>3160</v>
      </c>
      <c r="R11640">
        <v>9.93</v>
      </c>
      <c r="S11640">
        <v>1887</v>
      </c>
      <c r="U11640">
        <v>18737.91</v>
      </c>
      <c r="V11640">
        <v>14224898</v>
      </c>
      <c r="X11640" t="s">
        <v>3160</v>
      </c>
      <c r="Y11640" t="s">
        <v>3204</v>
      </c>
      <c r="Z11640" t="e">
        <f>VLOOKUP(N11640,Sheet3!J:J,1,0)</f>
        <v>#N/A</v>
      </c>
      <c r="AA11640" t="e">
        <f>VLOOKUP(I11640,Sheet3!$E$2:$E$8,1,0)</f>
        <v>#N/A</v>
      </c>
    </row>
    <row r="11641" spans="1:27" hidden="1" x14ac:dyDescent="0.25">
      <c r="A11641">
        <v>292586</v>
      </c>
      <c r="B11641" t="s">
        <v>3158</v>
      </c>
      <c r="E11641" t="s">
        <v>3159</v>
      </c>
      <c r="H11641">
        <v>1204</v>
      </c>
      <c r="I11641">
        <v>180924</v>
      </c>
      <c r="J11641" t="s">
        <v>3229</v>
      </c>
      <c r="K11641" s="38">
        <v>45189</v>
      </c>
      <c r="L11641" s="38">
        <v>45189</v>
      </c>
      <c r="M11641" t="s">
        <v>3226</v>
      </c>
      <c r="N11641" t="s">
        <v>4577</v>
      </c>
      <c r="O11641">
        <v>-1887</v>
      </c>
      <c r="P11641" t="e">
        <f>VLOOKUP(I11641,Sheet3!$E$2:$E$16,1,0)</f>
        <v>#N/A</v>
      </c>
      <c r="Q11641" t="s">
        <v>3160</v>
      </c>
      <c r="R11641">
        <v>9.93</v>
      </c>
      <c r="S11641">
        <v>-1887</v>
      </c>
      <c r="U11641">
        <v>-18737.91</v>
      </c>
      <c r="V11641">
        <v>14227469</v>
      </c>
      <c r="X11641" t="s">
        <v>3160</v>
      </c>
      <c r="Y11641" t="s">
        <v>3204</v>
      </c>
      <c r="Z11641" t="e">
        <f>VLOOKUP(N11641,Sheet3!J:J,1,0)</f>
        <v>#N/A</v>
      </c>
      <c r="AA11641" t="e">
        <f>VLOOKUP(I11641,Sheet3!$E$2:$E$8,1,0)</f>
        <v>#N/A</v>
      </c>
    </row>
    <row r="11642" spans="1:27" hidden="1" x14ac:dyDescent="0.25">
      <c r="A11642">
        <v>292586</v>
      </c>
      <c r="B11642">
        <v>292586</v>
      </c>
      <c r="H11642">
        <v>1204</v>
      </c>
      <c r="M11642" t="s">
        <v>3226</v>
      </c>
      <c r="N11642" t="s">
        <v>4577</v>
      </c>
      <c r="R11642" t="s">
        <v>3225</v>
      </c>
      <c r="X11642" t="s">
        <v>3160</v>
      </c>
      <c r="Z11642" t="e">
        <f>VLOOKUP(N11642,Sheet3!J:J,1,0)</f>
        <v>#N/A</v>
      </c>
      <c r="AA11642" t="e">
        <f>VLOOKUP(I11642,Sheet3!$E$2:$E$8,1,0)</f>
        <v>#N/A</v>
      </c>
    </row>
    <row r="11643" spans="1:27" hidden="1" x14ac:dyDescent="0.25">
      <c r="A11643">
        <v>292586</v>
      </c>
      <c r="B11643" t="s">
        <v>3158</v>
      </c>
      <c r="E11643" t="s">
        <v>3159</v>
      </c>
      <c r="H11643">
        <v>1204</v>
      </c>
      <c r="I11643">
        <v>23008230</v>
      </c>
      <c r="J11643" t="s">
        <v>3224</v>
      </c>
      <c r="K11643" s="38">
        <v>45187</v>
      </c>
      <c r="L11643" s="38">
        <v>45187</v>
      </c>
      <c r="M11643" t="s">
        <v>3226</v>
      </c>
      <c r="N11643" t="s">
        <v>4578</v>
      </c>
      <c r="R11643">
        <v>0</v>
      </c>
      <c r="V11643">
        <v>14224899</v>
      </c>
      <c r="X11643" t="s">
        <v>3160</v>
      </c>
      <c r="Y11643" t="s">
        <v>3204</v>
      </c>
      <c r="Z11643" t="e">
        <f>VLOOKUP(N11643,Sheet3!J:J,1,0)</f>
        <v>#N/A</v>
      </c>
      <c r="AA11643" t="e">
        <f>VLOOKUP(I11643,Sheet3!$E$2:$E$8,1,0)</f>
        <v>#N/A</v>
      </c>
    </row>
    <row r="11644" spans="1:27" hidden="1" x14ac:dyDescent="0.25">
      <c r="A11644">
        <v>292586</v>
      </c>
      <c r="B11644" t="s">
        <v>3158</v>
      </c>
      <c r="E11644" t="s">
        <v>3159</v>
      </c>
      <c r="H11644">
        <v>1204</v>
      </c>
      <c r="I11644">
        <v>23008230</v>
      </c>
      <c r="J11644" t="s">
        <v>3228</v>
      </c>
      <c r="K11644" s="38">
        <v>45187</v>
      </c>
      <c r="L11644" s="38">
        <v>45187</v>
      </c>
      <c r="M11644" t="s">
        <v>3226</v>
      </c>
      <c r="N11644" t="s">
        <v>4578</v>
      </c>
      <c r="O11644">
        <v>38.700000000000003</v>
      </c>
      <c r="Q11644" t="s">
        <v>3160</v>
      </c>
      <c r="R11644">
        <v>9.93</v>
      </c>
      <c r="S11644">
        <v>38.700000000000003</v>
      </c>
      <c r="U11644">
        <v>384.29</v>
      </c>
      <c r="V11644">
        <v>14224901</v>
      </c>
      <c r="X11644" t="s">
        <v>3160</v>
      </c>
      <c r="Y11644" t="s">
        <v>3204</v>
      </c>
      <c r="Z11644" t="e">
        <f>VLOOKUP(N11644,Sheet3!J:J,1,0)</f>
        <v>#N/A</v>
      </c>
      <c r="AA11644" t="e">
        <f>VLOOKUP(I11644,Sheet3!$E$2:$E$8,1,0)</f>
        <v>#N/A</v>
      </c>
    </row>
    <row r="11645" spans="1:27" hidden="1" x14ac:dyDescent="0.25">
      <c r="A11645">
        <v>292586</v>
      </c>
      <c r="B11645" t="s">
        <v>3158</v>
      </c>
      <c r="E11645" t="s">
        <v>3159</v>
      </c>
      <c r="H11645">
        <v>1204</v>
      </c>
      <c r="I11645">
        <v>23008230</v>
      </c>
      <c r="J11645" t="s">
        <v>3228</v>
      </c>
      <c r="K11645" s="38">
        <v>45187</v>
      </c>
      <c r="L11645" s="38">
        <v>45187</v>
      </c>
      <c r="M11645" t="s">
        <v>3226</v>
      </c>
      <c r="N11645" t="s">
        <v>4578</v>
      </c>
      <c r="O11645">
        <v>363</v>
      </c>
      <c r="Q11645" t="s">
        <v>3160</v>
      </c>
      <c r="R11645">
        <v>9.93</v>
      </c>
      <c r="S11645">
        <v>363</v>
      </c>
      <c r="U11645">
        <v>3604.59</v>
      </c>
      <c r="V11645">
        <v>14224900</v>
      </c>
      <c r="X11645" t="s">
        <v>3160</v>
      </c>
      <c r="Y11645" t="s">
        <v>3204</v>
      </c>
      <c r="Z11645" t="e">
        <f>VLOOKUP(N11645,Sheet3!J:J,1,0)</f>
        <v>#N/A</v>
      </c>
      <c r="AA11645" t="e">
        <f>VLOOKUP(I11645,Sheet3!$E$2:$E$8,1,0)</f>
        <v>#N/A</v>
      </c>
    </row>
    <row r="11646" spans="1:27" hidden="1" x14ac:dyDescent="0.25">
      <c r="A11646">
        <v>292586</v>
      </c>
      <c r="B11646" t="s">
        <v>3158</v>
      </c>
      <c r="E11646" t="s">
        <v>3159</v>
      </c>
      <c r="H11646">
        <v>1204</v>
      </c>
      <c r="I11646">
        <v>180925</v>
      </c>
      <c r="J11646" t="s">
        <v>3229</v>
      </c>
      <c r="K11646" s="38">
        <v>45189</v>
      </c>
      <c r="L11646" s="38">
        <v>45189</v>
      </c>
      <c r="M11646" t="s">
        <v>3226</v>
      </c>
      <c r="N11646" t="s">
        <v>4578</v>
      </c>
      <c r="O11646">
        <v>-385</v>
      </c>
      <c r="P11646" t="e">
        <f>VLOOKUP(I11646,Sheet3!$E$2:$E$16,1,0)</f>
        <v>#N/A</v>
      </c>
      <c r="Q11646" t="s">
        <v>3160</v>
      </c>
      <c r="R11646">
        <v>9.93</v>
      </c>
      <c r="S11646">
        <v>-385</v>
      </c>
      <c r="U11646">
        <v>-3823.05</v>
      </c>
      <c r="V11646">
        <v>14227471</v>
      </c>
      <c r="X11646" t="s">
        <v>3160</v>
      </c>
      <c r="Y11646" t="s">
        <v>3204</v>
      </c>
      <c r="Z11646" t="e">
        <f>VLOOKUP(N11646,Sheet3!J:J,1,0)</f>
        <v>#N/A</v>
      </c>
      <c r="AA11646" t="e">
        <f>VLOOKUP(I11646,Sheet3!$E$2:$E$8,1,0)</f>
        <v>#N/A</v>
      </c>
    </row>
    <row r="11647" spans="1:27" hidden="1" x14ac:dyDescent="0.25">
      <c r="A11647">
        <v>292586</v>
      </c>
      <c r="B11647" t="s">
        <v>3158</v>
      </c>
      <c r="E11647" t="s">
        <v>3159</v>
      </c>
      <c r="H11647">
        <v>1204</v>
      </c>
      <c r="I11647">
        <v>14021904</v>
      </c>
      <c r="J11647" t="s">
        <v>3233</v>
      </c>
      <c r="K11647" s="38">
        <v>45219</v>
      </c>
      <c r="L11647" s="38">
        <v>45219</v>
      </c>
      <c r="M11647" t="s">
        <v>3226</v>
      </c>
      <c r="N11647" t="s">
        <v>4578</v>
      </c>
      <c r="O11647">
        <v>-16.7</v>
      </c>
      <c r="Q11647" t="s">
        <v>3160</v>
      </c>
      <c r="R11647">
        <v>9.93</v>
      </c>
      <c r="S11647">
        <v>-16.7</v>
      </c>
      <c r="U11647">
        <v>-165.83</v>
      </c>
      <c r="V11647">
        <v>14287238</v>
      </c>
      <c r="X11647" t="s">
        <v>3160</v>
      </c>
      <c r="Y11647" t="s">
        <v>3204</v>
      </c>
      <c r="Z11647" t="e">
        <f>VLOOKUP(N11647,Sheet3!J:J,1,0)</f>
        <v>#N/A</v>
      </c>
      <c r="AA11647" t="e">
        <f>VLOOKUP(I11647,Sheet3!$E$2:$E$8,1,0)</f>
        <v>#N/A</v>
      </c>
    </row>
    <row r="11648" spans="1:27" hidden="1" x14ac:dyDescent="0.25">
      <c r="A11648">
        <v>292586</v>
      </c>
      <c r="B11648">
        <v>292586</v>
      </c>
      <c r="H11648">
        <v>1204</v>
      </c>
      <c r="M11648" t="s">
        <v>3226</v>
      </c>
      <c r="N11648" t="s">
        <v>4578</v>
      </c>
      <c r="R11648" t="s">
        <v>3225</v>
      </c>
      <c r="X11648" t="s">
        <v>3160</v>
      </c>
      <c r="Z11648" t="e">
        <f>VLOOKUP(N11648,Sheet3!J:J,1,0)</f>
        <v>#N/A</v>
      </c>
      <c r="AA11648" t="e">
        <f>VLOOKUP(I11648,Sheet3!$E$2:$E$8,1,0)</f>
        <v>#N/A</v>
      </c>
    </row>
    <row r="11649" spans="1:27" hidden="1" x14ac:dyDescent="0.25">
      <c r="A11649">
        <v>292586</v>
      </c>
      <c r="B11649" t="s">
        <v>3158</v>
      </c>
      <c r="E11649" t="s">
        <v>3159</v>
      </c>
      <c r="H11649">
        <v>1204</v>
      </c>
      <c r="I11649">
        <v>23008232</v>
      </c>
      <c r="J11649" t="s">
        <v>3224</v>
      </c>
      <c r="K11649" s="38">
        <v>45187</v>
      </c>
      <c r="L11649" s="38">
        <v>45187</v>
      </c>
      <c r="M11649" t="s">
        <v>3226</v>
      </c>
      <c r="N11649" t="s">
        <v>4579</v>
      </c>
      <c r="R11649">
        <v>0</v>
      </c>
      <c r="V11649">
        <v>14224979</v>
      </c>
      <c r="X11649" t="s">
        <v>3160</v>
      </c>
      <c r="Y11649" t="s">
        <v>3204</v>
      </c>
      <c r="Z11649" t="e">
        <f>VLOOKUP(N11649,Sheet3!J:J,1,0)</f>
        <v>#N/A</v>
      </c>
      <c r="AA11649" t="e">
        <f>VLOOKUP(I11649,Sheet3!$E$2:$E$8,1,0)</f>
        <v>#N/A</v>
      </c>
    </row>
    <row r="11650" spans="1:27" hidden="1" x14ac:dyDescent="0.25">
      <c r="A11650">
        <v>292586</v>
      </c>
      <c r="B11650" t="s">
        <v>3158</v>
      </c>
      <c r="E11650" t="s">
        <v>3159</v>
      </c>
      <c r="H11650">
        <v>1204</v>
      </c>
      <c r="I11650">
        <v>23008232</v>
      </c>
      <c r="J11650" t="s">
        <v>3228</v>
      </c>
      <c r="K11650" s="38">
        <v>45187</v>
      </c>
      <c r="L11650" s="38">
        <v>45187</v>
      </c>
      <c r="M11650" t="s">
        <v>3226</v>
      </c>
      <c r="N11650" t="s">
        <v>4579</v>
      </c>
      <c r="O11650">
        <v>11.2</v>
      </c>
      <c r="Q11650" t="s">
        <v>3160</v>
      </c>
      <c r="R11650">
        <v>9.93</v>
      </c>
      <c r="S11650">
        <v>11.2</v>
      </c>
      <c r="U11650">
        <v>111.22</v>
      </c>
      <c r="V11650">
        <v>14224989</v>
      </c>
      <c r="X11650" t="s">
        <v>3160</v>
      </c>
      <c r="Y11650" t="s">
        <v>3204</v>
      </c>
      <c r="Z11650" t="e">
        <f>VLOOKUP(N11650,Sheet3!J:J,1,0)</f>
        <v>#N/A</v>
      </c>
      <c r="AA11650" t="e">
        <f>VLOOKUP(I11650,Sheet3!$E$2:$E$8,1,0)</f>
        <v>#N/A</v>
      </c>
    </row>
    <row r="11651" spans="1:27" hidden="1" x14ac:dyDescent="0.25">
      <c r="A11651">
        <v>292586</v>
      </c>
      <c r="B11651" t="s">
        <v>3158</v>
      </c>
      <c r="E11651" t="s">
        <v>3159</v>
      </c>
      <c r="H11651">
        <v>1204</v>
      </c>
      <c r="I11651">
        <v>23008232</v>
      </c>
      <c r="J11651" t="s">
        <v>3228</v>
      </c>
      <c r="K11651" s="38">
        <v>45187</v>
      </c>
      <c r="L11651" s="38">
        <v>45187</v>
      </c>
      <c r="M11651" t="s">
        <v>3226</v>
      </c>
      <c r="N11651" t="s">
        <v>4579</v>
      </c>
      <c r="O11651">
        <v>1108</v>
      </c>
      <c r="Q11651" t="s">
        <v>3160</v>
      </c>
      <c r="R11651">
        <v>9.93</v>
      </c>
      <c r="S11651">
        <v>1108</v>
      </c>
      <c r="U11651">
        <v>11002.44</v>
      </c>
      <c r="V11651">
        <v>14224980</v>
      </c>
      <c r="X11651" t="s">
        <v>3160</v>
      </c>
      <c r="Y11651" t="s">
        <v>3204</v>
      </c>
      <c r="Z11651" t="e">
        <f>VLOOKUP(N11651,Sheet3!J:J,1,0)</f>
        <v>#N/A</v>
      </c>
      <c r="AA11651" t="e">
        <f>VLOOKUP(I11651,Sheet3!$E$2:$E$8,1,0)</f>
        <v>#N/A</v>
      </c>
    </row>
    <row r="11652" spans="1:27" hidden="1" x14ac:dyDescent="0.25">
      <c r="A11652">
        <v>292586</v>
      </c>
      <c r="B11652" t="s">
        <v>3158</v>
      </c>
      <c r="E11652" t="s">
        <v>3159</v>
      </c>
      <c r="H11652">
        <v>1204</v>
      </c>
      <c r="I11652">
        <v>180823</v>
      </c>
      <c r="J11652" t="s">
        <v>3229</v>
      </c>
      <c r="K11652" s="38">
        <v>45188</v>
      </c>
      <c r="L11652" s="38">
        <v>45188</v>
      </c>
      <c r="M11652" t="s">
        <v>3226</v>
      </c>
      <c r="N11652" t="s">
        <v>4579</v>
      </c>
      <c r="O11652">
        <v>-1119.2</v>
      </c>
      <c r="P11652" t="e">
        <f>VLOOKUP(I11652,Sheet3!$E$2:$E$16,1,0)</f>
        <v>#N/A</v>
      </c>
      <c r="Q11652" t="s">
        <v>3160</v>
      </c>
      <c r="R11652">
        <v>9.93</v>
      </c>
      <c r="S11652">
        <v>-1119.2</v>
      </c>
      <c r="U11652">
        <v>-11113.66</v>
      </c>
      <c r="V11652">
        <v>14225177</v>
      </c>
      <c r="X11652" t="s">
        <v>3160</v>
      </c>
      <c r="Y11652" t="s">
        <v>3204</v>
      </c>
      <c r="Z11652" t="e">
        <f>VLOOKUP(N11652,Sheet3!J:J,1,0)</f>
        <v>#N/A</v>
      </c>
      <c r="AA11652" t="e">
        <f>VLOOKUP(I11652,Sheet3!$E$2:$E$8,1,0)</f>
        <v>#N/A</v>
      </c>
    </row>
    <row r="11653" spans="1:27" hidden="1" x14ac:dyDescent="0.25">
      <c r="A11653">
        <v>292586</v>
      </c>
      <c r="B11653">
        <v>292586</v>
      </c>
      <c r="H11653">
        <v>1204</v>
      </c>
      <c r="M11653" t="s">
        <v>3226</v>
      </c>
      <c r="N11653" t="s">
        <v>4579</v>
      </c>
      <c r="R11653" t="s">
        <v>3225</v>
      </c>
      <c r="X11653" t="s">
        <v>3160</v>
      </c>
      <c r="Z11653" t="e">
        <f>VLOOKUP(N11653,Sheet3!J:J,1,0)</f>
        <v>#N/A</v>
      </c>
      <c r="AA11653" t="e">
        <f>VLOOKUP(I11653,Sheet3!$E$2:$E$8,1,0)</f>
        <v>#N/A</v>
      </c>
    </row>
    <row r="11654" spans="1:27" hidden="1" x14ac:dyDescent="0.25">
      <c r="A11654">
        <v>292586</v>
      </c>
      <c r="B11654" t="s">
        <v>3158</v>
      </c>
      <c r="E11654" t="s">
        <v>3159</v>
      </c>
      <c r="H11654">
        <v>1204</v>
      </c>
      <c r="I11654">
        <v>23008232</v>
      </c>
      <c r="J11654" t="s">
        <v>3224</v>
      </c>
      <c r="K11654" s="38">
        <v>45187</v>
      </c>
      <c r="L11654" s="38">
        <v>45187</v>
      </c>
      <c r="M11654" t="s">
        <v>3226</v>
      </c>
      <c r="N11654" t="s">
        <v>4580</v>
      </c>
      <c r="R11654">
        <v>0</v>
      </c>
      <c r="V11654">
        <v>14224981</v>
      </c>
      <c r="X11654" t="s">
        <v>3160</v>
      </c>
      <c r="Y11654" t="s">
        <v>3204</v>
      </c>
      <c r="Z11654" t="e">
        <f>VLOOKUP(N11654,Sheet3!J:J,1,0)</f>
        <v>#N/A</v>
      </c>
      <c r="AA11654" t="e">
        <f>VLOOKUP(I11654,Sheet3!$E$2:$E$8,1,0)</f>
        <v>#N/A</v>
      </c>
    </row>
    <row r="11655" spans="1:27" hidden="1" x14ac:dyDescent="0.25">
      <c r="A11655">
        <v>292586</v>
      </c>
      <c r="B11655" t="s">
        <v>3158</v>
      </c>
      <c r="E11655" t="s">
        <v>3159</v>
      </c>
      <c r="H11655">
        <v>1204</v>
      </c>
      <c r="I11655">
        <v>23008232</v>
      </c>
      <c r="J11655" t="s">
        <v>3228</v>
      </c>
      <c r="K11655" s="38">
        <v>45187</v>
      </c>
      <c r="L11655" s="38">
        <v>45187</v>
      </c>
      <c r="M11655" t="s">
        <v>3226</v>
      </c>
      <c r="N11655" t="s">
        <v>4580</v>
      </c>
      <c r="O11655">
        <v>213</v>
      </c>
      <c r="Q11655" t="s">
        <v>3160</v>
      </c>
      <c r="R11655">
        <v>9.93</v>
      </c>
      <c r="S11655">
        <v>213</v>
      </c>
      <c r="U11655">
        <v>2115.09</v>
      </c>
      <c r="V11655">
        <v>14224982</v>
      </c>
      <c r="X11655" t="s">
        <v>3160</v>
      </c>
      <c r="Y11655" t="s">
        <v>3204</v>
      </c>
      <c r="Z11655" t="e">
        <f>VLOOKUP(N11655,Sheet3!J:J,1,0)</f>
        <v>#N/A</v>
      </c>
      <c r="AA11655" t="e">
        <f>VLOOKUP(I11655,Sheet3!$E$2:$E$8,1,0)</f>
        <v>#N/A</v>
      </c>
    </row>
    <row r="11656" spans="1:27" hidden="1" x14ac:dyDescent="0.25">
      <c r="A11656">
        <v>292586</v>
      </c>
      <c r="B11656" t="s">
        <v>3158</v>
      </c>
      <c r="E11656" t="s">
        <v>3159</v>
      </c>
      <c r="H11656">
        <v>1204</v>
      </c>
      <c r="I11656">
        <v>180824</v>
      </c>
      <c r="J11656" t="s">
        <v>3229</v>
      </c>
      <c r="K11656" s="38">
        <v>45188</v>
      </c>
      <c r="L11656" s="38">
        <v>45188</v>
      </c>
      <c r="M11656" t="s">
        <v>3226</v>
      </c>
      <c r="N11656" t="s">
        <v>4580</v>
      </c>
      <c r="O11656">
        <v>-213</v>
      </c>
      <c r="P11656" t="e">
        <f>VLOOKUP(I11656,Sheet3!$E$2:$E$16,1,0)</f>
        <v>#N/A</v>
      </c>
      <c r="Q11656" t="s">
        <v>3160</v>
      </c>
      <c r="R11656">
        <v>9.93</v>
      </c>
      <c r="S11656">
        <v>-213</v>
      </c>
      <c r="U11656">
        <v>-2115.09</v>
      </c>
      <c r="V11656">
        <v>14225179</v>
      </c>
      <c r="X11656" t="s">
        <v>3160</v>
      </c>
      <c r="Y11656" t="s">
        <v>3204</v>
      </c>
      <c r="Z11656" t="e">
        <f>VLOOKUP(N11656,Sheet3!J:J,1,0)</f>
        <v>#N/A</v>
      </c>
      <c r="AA11656" t="e">
        <f>VLOOKUP(I11656,Sheet3!$E$2:$E$8,1,0)</f>
        <v>#N/A</v>
      </c>
    </row>
    <row r="11657" spans="1:27" hidden="1" x14ac:dyDescent="0.25">
      <c r="A11657">
        <v>292586</v>
      </c>
      <c r="B11657">
        <v>292586</v>
      </c>
      <c r="H11657">
        <v>1204</v>
      </c>
      <c r="M11657" t="s">
        <v>3226</v>
      </c>
      <c r="N11657" t="s">
        <v>4580</v>
      </c>
      <c r="R11657" t="s">
        <v>3225</v>
      </c>
      <c r="X11657" t="s">
        <v>3160</v>
      </c>
      <c r="Z11657" t="e">
        <f>VLOOKUP(N11657,Sheet3!J:J,1,0)</f>
        <v>#N/A</v>
      </c>
      <c r="AA11657" t="e">
        <f>VLOOKUP(I11657,Sheet3!$E$2:$E$8,1,0)</f>
        <v>#N/A</v>
      </c>
    </row>
    <row r="11658" spans="1:27" hidden="1" x14ac:dyDescent="0.25">
      <c r="A11658">
        <v>292586</v>
      </c>
      <c r="B11658" t="s">
        <v>3158</v>
      </c>
      <c r="E11658" t="s">
        <v>3159</v>
      </c>
      <c r="H11658">
        <v>1204</v>
      </c>
      <c r="I11658">
        <v>23008232</v>
      </c>
      <c r="J11658" t="s">
        <v>3224</v>
      </c>
      <c r="K11658" s="38">
        <v>45187</v>
      </c>
      <c r="L11658" s="38">
        <v>45187</v>
      </c>
      <c r="M11658" t="s">
        <v>3226</v>
      </c>
      <c r="N11658" t="s">
        <v>4581</v>
      </c>
      <c r="R11658">
        <v>0</v>
      </c>
      <c r="V11658">
        <v>14224987</v>
      </c>
      <c r="X11658" t="s">
        <v>3160</v>
      </c>
      <c r="Y11658" t="s">
        <v>3204</v>
      </c>
      <c r="Z11658" t="e">
        <f>VLOOKUP(N11658,Sheet3!J:J,1,0)</f>
        <v>#N/A</v>
      </c>
      <c r="AA11658" t="e">
        <f>VLOOKUP(I11658,Sheet3!$E$2:$E$8,1,0)</f>
        <v>#N/A</v>
      </c>
    </row>
    <row r="11659" spans="1:27" hidden="1" x14ac:dyDescent="0.25">
      <c r="A11659">
        <v>292586</v>
      </c>
      <c r="B11659" t="s">
        <v>3158</v>
      </c>
      <c r="E11659" t="s">
        <v>3159</v>
      </c>
      <c r="H11659">
        <v>1204</v>
      </c>
      <c r="I11659">
        <v>23008232</v>
      </c>
      <c r="J11659" t="s">
        <v>3228</v>
      </c>
      <c r="K11659" s="38">
        <v>45187</v>
      </c>
      <c r="L11659" s="38">
        <v>45187</v>
      </c>
      <c r="M11659" t="s">
        <v>3226</v>
      </c>
      <c r="N11659" t="s">
        <v>4581</v>
      </c>
      <c r="O11659">
        <v>710</v>
      </c>
      <c r="Q11659" t="s">
        <v>3160</v>
      </c>
      <c r="R11659">
        <v>9.93</v>
      </c>
      <c r="S11659">
        <v>710</v>
      </c>
      <c r="U11659">
        <v>7050.3</v>
      </c>
      <c r="V11659">
        <v>14224988</v>
      </c>
      <c r="X11659" t="s">
        <v>3160</v>
      </c>
      <c r="Y11659" t="s">
        <v>3204</v>
      </c>
      <c r="Z11659" t="e">
        <f>VLOOKUP(N11659,Sheet3!J:J,1,0)</f>
        <v>#N/A</v>
      </c>
      <c r="AA11659" t="e">
        <f>VLOOKUP(I11659,Sheet3!$E$2:$E$8,1,0)</f>
        <v>#N/A</v>
      </c>
    </row>
    <row r="11660" spans="1:27" hidden="1" x14ac:dyDescent="0.25">
      <c r="A11660">
        <v>292586</v>
      </c>
      <c r="B11660" t="s">
        <v>3158</v>
      </c>
      <c r="E11660" t="s">
        <v>3159</v>
      </c>
      <c r="H11660">
        <v>1204</v>
      </c>
      <c r="I11660">
        <v>180827</v>
      </c>
      <c r="J11660" t="s">
        <v>3229</v>
      </c>
      <c r="K11660" s="38">
        <v>45189</v>
      </c>
      <c r="L11660" s="38">
        <v>45189</v>
      </c>
      <c r="M11660" t="s">
        <v>3226</v>
      </c>
      <c r="N11660" t="s">
        <v>4581</v>
      </c>
      <c r="O11660">
        <v>-710</v>
      </c>
      <c r="P11660" t="e">
        <f>VLOOKUP(I11660,Sheet3!$E$2:$E$16,1,0)</f>
        <v>#N/A</v>
      </c>
      <c r="Q11660" t="s">
        <v>3160</v>
      </c>
      <c r="R11660">
        <v>9.93</v>
      </c>
      <c r="S11660">
        <v>-710</v>
      </c>
      <c r="U11660">
        <v>-7050.3</v>
      </c>
      <c r="V11660">
        <v>14228167</v>
      </c>
      <c r="X11660" t="s">
        <v>3160</v>
      </c>
      <c r="Y11660" t="s">
        <v>3204</v>
      </c>
      <c r="Z11660" t="e">
        <f>VLOOKUP(N11660,Sheet3!J:J,1,0)</f>
        <v>#N/A</v>
      </c>
      <c r="AA11660" t="e">
        <f>VLOOKUP(I11660,Sheet3!$E$2:$E$8,1,0)</f>
        <v>#N/A</v>
      </c>
    </row>
    <row r="11661" spans="1:27" hidden="1" x14ac:dyDescent="0.25">
      <c r="A11661">
        <v>292586</v>
      </c>
      <c r="B11661">
        <v>292586</v>
      </c>
      <c r="H11661">
        <v>1204</v>
      </c>
      <c r="M11661" t="s">
        <v>3226</v>
      </c>
      <c r="N11661" t="s">
        <v>4581</v>
      </c>
      <c r="R11661" t="s">
        <v>3225</v>
      </c>
      <c r="X11661" t="s">
        <v>3160</v>
      </c>
      <c r="Z11661" t="e">
        <f>VLOOKUP(N11661,Sheet3!J:J,1,0)</f>
        <v>#N/A</v>
      </c>
      <c r="AA11661" t="e">
        <f>VLOOKUP(I11661,Sheet3!$E$2:$E$8,1,0)</f>
        <v>#N/A</v>
      </c>
    </row>
    <row r="11662" spans="1:27" hidden="1" x14ac:dyDescent="0.25">
      <c r="A11662">
        <v>292586</v>
      </c>
      <c r="B11662" t="s">
        <v>3158</v>
      </c>
      <c r="E11662" t="s">
        <v>3159</v>
      </c>
      <c r="H11662">
        <v>1204</v>
      </c>
      <c r="I11662">
        <v>23008233</v>
      </c>
      <c r="J11662" t="s">
        <v>3224</v>
      </c>
      <c r="K11662" s="38">
        <v>45187</v>
      </c>
      <c r="L11662" s="38">
        <v>45187</v>
      </c>
      <c r="M11662" t="s">
        <v>3226</v>
      </c>
      <c r="N11662" t="s">
        <v>4582</v>
      </c>
      <c r="R11662">
        <v>0</v>
      </c>
      <c r="V11662">
        <v>14225085</v>
      </c>
      <c r="X11662" t="s">
        <v>3160</v>
      </c>
      <c r="Y11662" t="s">
        <v>3204</v>
      </c>
      <c r="Z11662" t="e">
        <f>VLOOKUP(N11662,Sheet3!J:J,1,0)</f>
        <v>#N/A</v>
      </c>
      <c r="AA11662" t="e">
        <f>VLOOKUP(I11662,Sheet3!$E$2:$E$8,1,0)</f>
        <v>#N/A</v>
      </c>
    </row>
    <row r="11663" spans="1:27" hidden="1" x14ac:dyDescent="0.25">
      <c r="A11663">
        <v>292586</v>
      </c>
      <c r="B11663" t="s">
        <v>3158</v>
      </c>
      <c r="E11663" t="s">
        <v>3159</v>
      </c>
      <c r="H11663">
        <v>1204</v>
      </c>
      <c r="I11663">
        <v>23008233</v>
      </c>
      <c r="J11663" t="s">
        <v>3228</v>
      </c>
      <c r="K11663" s="38">
        <v>45187</v>
      </c>
      <c r="L11663" s="38">
        <v>45187</v>
      </c>
      <c r="M11663" t="s">
        <v>3226</v>
      </c>
      <c r="N11663" t="s">
        <v>4582</v>
      </c>
      <c r="O11663">
        <v>57</v>
      </c>
      <c r="Q11663" t="s">
        <v>3160</v>
      </c>
      <c r="R11663">
        <v>9.93</v>
      </c>
      <c r="S11663">
        <v>57</v>
      </c>
      <c r="U11663">
        <v>566.01</v>
      </c>
      <c r="V11663">
        <v>14225087</v>
      </c>
      <c r="X11663" t="s">
        <v>3160</v>
      </c>
      <c r="Y11663" t="s">
        <v>3204</v>
      </c>
      <c r="Z11663" t="e">
        <f>VLOOKUP(N11663,Sheet3!J:J,1,0)</f>
        <v>#N/A</v>
      </c>
      <c r="AA11663" t="e">
        <f>VLOOKUP(I11663,Sheet3!$E$2:$E$8,1,0)</f>
        <v>#N/A</v>
      </c>
    </row>
    <row r="11664" spans="1:27" hidden="1" x14ac:dyDescent="0.25">
      <c r="A11664">
        <v>292586</v>
      </c>
      <c r="B11664" t="s">
        <v>3158</v>
      </c>
      <c r="E11664" t="s">
        <v>3159</v>
      </c>
      <c r="H11664">
        <v>1204</v>
      </c>
      <c r="I11664">
        <v>23008233</v>
      </c>
      <c r="J11664" t="s">
        <v>3228</v>
      </c>
      <c r="K11664" s="38">
        <v>45187</v>
      </c>
      <c r="L11664" s="38">
        <v>45187</v>
      </c>
      <c r="M11664" t="s">
        <v>3226</v>
      </c>
      <c r="N11664" t="s">
        <v>4582</v>
      </c>
      <c r="O11664">
        <v>323</v>
      </c>
      <c r="Q11664" t="s">
        <v>3160</v>
      </c>
      <c r="R11664">
        <v>9.93</v>
      </c>
      <c r="S11664">
        <v>323</v>
      </c>
      <c r="U11664">
        <v>3207.39</v>
      </c>
      <c r="V11664">
        <v>14225086</v>
      </c>
      <c r="X11664" t="s">
        <v>3160</v>
      </c>
      <c r="Y11664" t="s">
        <v>3204</v>
      </c>
      <c r="Z11664" t="e">
        <f>VLOOKUP(N11664,Sheet3!J:J,1,0)</f>
        <v>#N/A</v>
      </c>
      <c r="AA11664" t="e">
        <f>VLOOKUP(I11664,Sheet3!$E$2:$E$8,1,0)</f>
        <v>#N/A</v>
      </c>
    </row>
    <row r="11665" spans="1:27" hidden="1" x14ac:dyDescent="0.25">
      <c r="A11665">
        <v>292586</v>
      </c>
      <c r="B11665" t="s">
        <v>3158</v>
      </c>
      <c r="E11665" t="s">
        <v>3159</v>
      </c>
      <c r="H11665">
        <v>1204</v>
      </c>
      <c r="I11665">
        <v>180834</v>
      </c>
      <c r="J11665" t="s">
        <v>3229</v>
      </c>
      <c r="K11665" s="38">
        <v>45189</v>
      </c>
      <c r="L11665" s="38">
        <v>45189</v>
      </c>
      <c r="M11665" t="s">
        <v>3226</v>
      </c>
      <c r="N11665" t="s">
        <v>4582</v>
      </c>
      <c r="O11665">
        <v>-380</v>
      </c>
      <c r="P11665" t="e">
        <f>VLOOKUP(I11665,Sheet3!$E$2:$E$16,1,0)</f>
        <v>#N/A</v>
      </c>
      <c r="Q11665" t="s">
        <v>3160</v>
      </c>
      <c r="R11665">
        <v>9.93</v>
      </c>
      <c r="S11665">
        <v>-380</v>
      </c>
      <c r="U11665">
        <v>-3773.4</v>
      </c>
      <c r="V11665">
        <v>14228135</v>
      </c>
      <c r="X11665" t="s">
        <v>3160</v>
      </c>
      <c r="Y11665" t="s">
        <v>3204</v>
      </c>
      <c r="Z11665" t="e">
        <f>VLOOKUP(N11665,Sheet3!J:J,1,0)</f>
        <v>#N/A</v>
      </c>
      <c r="AA11665" t="e">
        <f>VLOOKUP(I11665,Sheet3!$E$2:$E$8,1,0)</f>
        <v>#N/A</v>
      </c>
    </row>
    <row r="11666" spans="1:27" hidden="1" x14ac:dyDescent="0.25">
      <c r="A11666">
        <v>292586</v>
      </c>
      <c r="B11666">
        <v>292586</v>
      </c>
      <c r="H11666">
        <v>1204</v>
      </c>
      <c r="M11666" t="s">
        <v>3226</v>
      </c>
      <c r="N11666" t="s">
        <v>4582</v>
      </c>
      <c r="R11666" t="s">
        <v>3225</v>
      </c>
      <c r="X11666" t="s">
        <v>3160</v>
      </c>
      <c r="Z11666" t="e">
        <f>VLOOKUP(N11666,Sheet3!J:J,1,0)</f>
        <v>#N/A</v>
      </c>
      <c r="AA11666" t="e">
        <f>VLOOKUP(I11666,Sheet3!$E$2:$E$8,1,0)</f>
        <v>#N/A</v>
      </c>
    </row>
    <row r="11667" spans="1:27" hidden="1" x14ac:dyDescent="0.25">
      <c r="A11667">
        <v>292586</v>
      </c>
      <c r="B11667" t="s">
        <v>3158</v>
      </c>
      <c r="E11667" t="s">
        <v>3159</v>
      </c>
      <c r="H11667">
        <v>1204</v>
      </c>
      <c r="I11667">
        <v>23008233</v>
      </c>
      <c r="J11667" t="s">
        <v>3224</v>
      </c>
      <c r="K11667" s="38">
        <v>45187</v>
      </c>
      <c r="L11667" s="38">
        <v>45187</v>
      </c>
      <c r="M11667" t="s">
        <v>3226</v>
      </c>
      <c r="N11667" t="s">
        <v>4583</v>
      </c>
      <c r="R11667">
        <v>0</v>
      </c>
      <c r="V11667">
        <v>14225092</v>
      </c>
      <c r="X11667" t="s">
        <v>3160</v>
      </c>
      <c r="Y11667" t="s">
        <v>3204</v>
      </c>
      <c r="Z11667" t="e">
        <f>VLOOKUP(N11667,Sheet3!J:J,1,0)</f>
        <v>#N/A</v>
      </c>
      <c r="AA11667" t="e">
        <f>VLOOKUP(I11667,Sheet3!$E$2:$E$8,1,0)</f>
        <v>#N/A</v>
      </c>
    </row>
    <row r="11668" spans="1:27" hidden="1" x14ac:dyDescent="0.25">
      <c r="A11668">
        <v>292586</v>
      </c>
      <c r="B11668" t="s">
        <v>3158</v>
      </c>
      <c r="E11668" t="s">
        <v>3159</v>
      </c>
      <c r="H11668">
        <v>1204</v>
      </c>
      <c r="I11668">
        <v>23008233</v>
      </c>
      <c r="J11668" t="s">
        <v>3228</v>
      </c>
      <c r="K11668" s="38">
        <v>45187</v>
      </c>
      <c r="L11668" s="38">
        <v>45187</v>
      </c>
      <c r="M11668" t="s">
        <v>3226</v>
      </c>
      <c r="N11668" t="s">
        <v>4583</v>
      </c>
      <c r="O11668">
        <v>3.4</v>
      </c>
      <c r="Q11668" t="s">
        <v>3160</v>
      </c>
      <c r="R11668">
        <v>9.93</v>
      </c>
      <c r="S11668">
        <v>3.4</v>
      </c>
      <c r="U11668">
        <v>33.76</v>
      </c>
      <c r="V11668">
        <v>14225093</v>
      </c>
      <c r="X11668" t="s">
        <v>3160</v>
      </c>
      <c r="Y11668" t="s">
        <v>3204</v>
      </c>
      <c r="Z11668" t="e">
        <f>VLOOKUP(N11668,Sheet3!J:J,1,0)</f>
        <v>#N/A</v>
      </c>
      <c r="AA11668" t="e">
        <f>VLOOKUP(I11668,Sheet3!$E$2:$E$8,1,0)</f>
        <v>#N/A</v>
      </c>
    </row>
    <row r="11669" spans="1:27" hidden="1" x14ac:dyDescent="0.25">
      <c r="A11669">
        <v>292586</v>
      </c>
      <c r="B11669" t="s">
        <v>3158</v>
      </c>
      <c r="E11669" t="s">
        <v>3159</v>
      </c>
      <c r="H11669">
        <v>1204</v>
      </c>
      <c r="I11669">
        <v>14021905</v>
      </c>
      <c r="J11669" t="s">
        <v>3233</v>
      </c>
      <c r="K11669" s="38">
        <v>45219</v>
      </c>
      <c r="L11669" s="38">
        <v>45219</v>
      </c>
      <c r="M11669" t="s">
        <v>3226</v>
      </c>
      <c r="N11669" t="s">
        <v>4583</v>
      </c>
      <c r="O11669">
        <v>-3.4</v>
      </c>
      <c r="Q11669" t="s">
        <v>3160</v>
      </c>
      <c r="R11669">
        <v>9.93</v>
      </c>
      <c r="S11669">
        <v>-3.4</v>
      </c>
      <c r="U11669">
        <v>-33.76</v>
      </c>
      <c r="V11669">
        <v>14287280</v>
      </c>
      <c r="X11669" t="s">
        <v>3160</v>
      </c>
      <c r="Y11669" t="s">
        <v>3204</v>
      </c>
      <c r="Z11669" t="e">
        <f>VLOOKUP(N11669,Sheet3!J:J,1,0)</f>
        <v>#N/A</v>
      </c>
      <c r="AA11669" t="e">
        <f>VLOOKUP(I11669,Sheet3!$E$2:$E$8,1,0)</f>
        <v>#N/A</v>
      </c>
    </row>
    <row r="11670" spans="1:27" hidden="1" x14ac:dyDescent="0.25">
      <c r="A11670">
        <v>292586</v>
      </c>
      <c r="B11670">
        <v>292586</v>
      </c>
      <c r="H11670">
        <v>1204</v>
      </c>
      <c r="M11670" t="s">
        <v>3226</v>
      </c>
      <c r="N11670" t="s">
        <v>4583</v>
      </c>
      <c r="R11670" t="s">
        <v>3225</v>
      </c>
      <c r="X11670" t="s">
        <v>3160</v>
      </c>
      <c r="Z11670" t="e">
        <f>VLOOKUP(N11670,Sheet3!J:J,1,0)</f>
        <v>#N/A</v>
      </c>
      <c r="AA11670" t="e">
        <f>VLOOKUP(I11670,Sheet3!$E$2:$E$8,1,0)</f>
        <v>#N/A</v>
      </c>
    </row>
    <row r="11671" spans="1:27" hidden="1" x14ac:dyDescent="0.25">
      <c r="A11671">
        <v>292586</v>
      </c>
      <c r="B11671" t="s">
        <v>3158</v>
      </c>
      <c r="E11671" t="s">
        <v>3159</v>
      </c>
      <c r="H11671">
        <v>1204</v>
      </c>
      <c r="I11671">
        <v>14021904</v>
      </c>
      <c r="J11671" t="s">
        <v>3224</v>
      </c>
      <c r="K11671" s="38">
        <v>45219</v>
      </c>
      <c r="L11671" s="38">
        <v>45219</v>
      </c>
      <c r="M11671" t="s">
        <v>3226</v>
      </c>
      <c r="N11671" t="s">
        <v>4584</v>
      </c>
      <c r="R11671">
        <v>0</v>
      </c>
      <c r="V11671">
        <v>14287239</v>
      </c>
      <c r="X11671" t="s">
        <v>3160</v>
      </c>
      <c r="Y11671" t="s">
        <v>3204</v>
      </c>
      <c r="Z11671" t="e">
        <f>VLOOKUP(N11671,Sheet3!J:J,1,0)</f>
        <v>#N/A</v>
      </c>
      <c r="AA11671" t="e">
        <f>VLOOKUP(I11671,Sheet3!$E$2:$E$8,1,0)</f>
        <v>#N/A</v>
      </c>
    </row>
    <row r="11672" spans="1:27" hidden="1" x14ac:dyDescent="0.25">
      <c r="A11672">
        <v>292586</v>
      </c>
      <c r="B11672" t="s">
        <v>3158</v>
      </c>
      <c r="E11672" t="s">
        <v>3159</v>
      </c>
      <c r="H11672">
        <v>1204</v>
      </c>
      <c r="I11672">
        <v>14021904</v>
      </c>
      <c r="J11672" t="s">
        <v>3233</v>
      </c>
      <c r="K11672" s="38">
        <v>45219</v>
      </c>
      <c r="L11672" s="38">
        <v>45219</v>
      </c>
      <c r="M11672" t="s">
        <v>3226</v>
      </c>
      <c r="N11672" t="s">
        <v>4584</v>
      </c>
      <c r="O11672">
        <v>16.7</v>
      </c>
      <c r="Q11672" t="s">
        <v>3160</v>
      </c>
      <c r="R11672">
        <v>9.93</v>
      </c>
      <c r="S11672">
        <v>16.7</v>
      </c>
      <c r="U11672">
        <v>165.83</v>
      </c>
      <c r="V11672">
        <v>14287240</v>
      </c>
      <c r="X11672" t="s">
        <v>3160</v>
      </c>
      <c r="Y11672" t="s">
        <v>3204</v>
      </c>
      <c r="Z11672" t="e">
        <f>VLOOKUP(N11672,Sheet3!J:J,1,0)</f>
        <v>#N/A</v>
      </c>
      <c r="AA11672" t="e">
        <f>VLOOKUP(I11672,Sheet3!$E$2:$E$8,1,0)</f>
        <v>#N/A</v>
      </c>
    </row>
    <row r="11673" spans="1:27" hidden="1" x14ac:dyDescent="0.25">
      <c r="A11673">
        <v>292586</v>
      </c>
      <c r="B11673" t="s">
        <v>3158</v>
      </c>
      <c r="E11673" t="s">
        <v>3159</v>
      </c>
      <c r="H11673">
        <v>1204</v>
      </c>
      <c r="I11673">
        <v>181529</v>
      </c>
      <c r="J11673" t="s">
        <v>3229</v>
      </c>
      <c r="K11673" s="38">
        <v>45268</v>
      </c>
      <c r="L11673" s="38">
        <v>45268</v>
      </c>
      <c r="M11673" t="s">
        <v>3226</v>
      </c>
      <c r="N11673" t="s">
        <v>4584</v>
      </c>
      <c r="O11673">
        <v>-16.7</v>
      </c>
      <c r="P11673" t="e">
        <f>VLOOKUP(I11673,Sheet3!$E$2:$E$16,1,0)</f>
        <v>#N/A</v>
      </c>
      <c r="Q11673" t="s">
        <v>3160</v>
      </c>
      <c r="R11673">
        <v>9.93</v>
      </c>
      <c r="S11673">
        <v>-16.7</v>
      </c>
      <c r="U11673">
        <v>-165.83</v>
      </c>
      <c r="V11673">
        <v>14352180</v>
      </c>
      <c r="X11673" t="s">
        <v>3160</v>
      </c>
      <c r="Y11673" t="s">
        <v>3204</v>
      </c>
      <c r="Z11673" t="e">
        <f>VLOOKUP(N11673,Sheet3!J:J,1,0)</f>
        <v>#N/A</v>
      </c>
      <c r="AA11673" t="e">
        <f>VLOOKUP(I11673,Sheet3!$E$2:$E$8,1,0)</f>
        <v>#N/A</v>
      </c>
    </row>
    <row r="11674" spans="1:27" hidden="1" x14ac:dyDescent="0.25">
      <c r="A11674">
        <v>292586</v>
      </c>
      <c r="B11674">
        <v>292586</v>
      </c>
      <c r="H11674">
        <v>1204</v>
      </c>
      <c r="M11674" t="s">
        <v>3226</v>
      </c>
      <c r="N11674" t="s">
        <v>4584</v>
      </c>
      <c r="R11674" t="s">
        <v>3225</v>
      </c>
      <c r="X11674" t="s">
        <v>3160</v>
      </c>
      <c r="Z11674" t="e">
        <f>VLOOKUP(N11674,Sheet3!J:J,1,0)</f>
        <v>#N/A</v>
      </c>
      <c r="AA11674" t="e">
        <f>VLOOKUP(I11674,Sheet3!$E$2:$E$8,1,0)</f>
        <v>#N/A</v>
      </c>
    </row>
    <row r="11675" spans="1:27" hidden="1" x14ac:dyDescent="0.25">
      <c r="A11675">
        <v>292586</v>
      </c>
      <c r="B11675" t="s">
        <v>3158</v>
      </c>
      <c r="E11675" t="s">
        <v>3159</v>
      </c>
      <c r="H11675">
        <v>1204</v>
      </c>
      <c r="I11675">
        <v>14021905</v>
      </c>
      <c r="J11675" t="s">
        <v>3224</v>
      </c>
      <c r="K11675" s="38">
        <v>45219</v>
      </c>
      <c r="L11675" s="38">
        <v>45219</v>
      </c>
      <c r="M11675" t="s">
        <v>3226</v>
      </c>
      <c r="N11675" t="s">
        <v>4585</v>
      </c>
      <c r="R11675">
        <v>0</v>
      </c>
      <c r="V11675">
        <v>14287281</v>
      </c>
      <c r="X11675" t="s">
        <v>3160</v>
      </c>
      <c r="Y11675" t="s">
        <v>3204</v>
      </c>
      <c r="Z11675" t="e">
        <f>VLOOKUP(N11675,Sheet3!J:J,1,0)</f>
        <v>#N/A</v>
      </c>
      <c r="AA11675" t="e">
        <f>VLOOKUP(I11675,Sheet3!$E$2:$E$8,1,0)</f>
        <v>#N/A</v>
      </c>
    </row>
    <row r="11676" spans="1:27" hidden="1" x14ac:dyDescent="0.25">
      <c r="A11676">
        <v>292586</v>
      </c>
      <c r="B11676" t="s">
        <v>3158</v>
      </c>
      <c r="E11676" t="s">
        <v>3159</v>
      </c>
      <c r="H11676">
        <v>1204</v>
      </c>
      <c r="I11676">
        <v>14021905</v>
      </c>
      <c r="J11676" t="s">
        <v>3233</v>
      </c>
      <c r="K11676" s="38">
        <v>45219</v>
      </c>
      <c r="L11676" s="38">
        <v>45219</v>
      </c>
      <c r="M11676" t="s">
        <v>3226</v>
      </c>
      <c r="N11676" t="s">
        <v>4585</v>
      </c>
      <c r="O11676">
        <v>3.4</v>
      </c>
      <c r="Q11676" t="s">
        <v>3160</v>
      </c>
      <c r="R11676">
        <v>9.93</v>
      </c>
      <c r="S11676">
        <v>3.4</v>
      </c>
      <c r="U11676">
        <v>33.76</v>
      </c>
      <c r="V11676">
        <v>14287282</v>
      </c>
      <c r="X11676" t="s">
        <v>3160</v>
      </c>
      <c r="Y11676" t="s">
        <v>3204</v>
      </c>
      <c r="Z11676" t="e">
        <f>VLOOKUP(N11676,Sheet3!J:J,1,0)</f>
        <v>#N/A</v>
      </c>
      <c r="AA11676" t="e">
        <f>VLOOKUP(I11676,Sheet3!$E$2:$E$8,1,0)</f>
        <v>#N/A</v>
      </c>
    </row>
    <row r="11677" spans="1:27" hidden="1" x14ac:dyDescent="0.25">
      <c r="A11677">
        <v>292586</v>
      </c>
      <c r="B11677" t="s">
        <v>3158</v>
      </c>
      <c r="E11677" t="s">
        <v>3159</v>
      </c>
      <c r="H11677">
        <v>1204</v>
      </c>
      <c r="I11677">
        <v>181529</v>
      </c>
      <c r="J11677" t="s">
        <v>3229</v>
      </c>
      <c r="K11677" s="38">
        <v>45268</v>
      </c>
      <c r="L11677" s="38">
        <v>45268</v>
      </c>
      <c r="M11677" t="s">
        <v>3226</v>
      </c>
      <c r="N11677" t="s">
        <v>4585</v>
      </c>
      <c r="O11677">
        <v>-3.4</v>
      </c>
      <c r="P11677" t="e">
        <f>VLOOKUP(I11677,Sheet3!$E$2:$E$16,1,0)</f>
        <v>#N/A</v>
      </c>
      <c r="Q11677" t="s">
        <v>3160</v>
      </c>
      <c r="R11677">
        <v>9.93</v>
      </c>
      <c r="S11677">
        <v>-3.4</v>
      </c>
      <c r="U11677">
        <v>-33.76</v>
      </c>
      <c r="V11677">
        <v>14352179</v>
      </c>
      <c r="X11677" t="s">
        <v>3160</v>
      </c>
      <c r="Y11677" t="s">
        <v>3204</v>
      </c>
      <c r="Z11677" t="e">
        <f>VLOOKUP(N11677,Sheet3!J:J,1,0)</f>
        <v>#N/A</v>
      </c>
      <c r="AA11677" t="e">
        <f>VLOOKUP(I11677,Sheet3!$E$2:$E$8,1,0)</f>
        <v>#N/A</v>
      </c>
    </row>
    <row r="11678" spans="1:27" hidden="1" x14ac:dyDescent="0.25">
      <c r="A11678">
        <v>292586</v>
      </c>
      <c r="B11678">
        <v>292586</v>
      </c>
      <c r="H11678">
        <v>1204</v>
      </c>
      <c r="M11678" t="s">
        <v>3226</v>
      </c>
      <c r="N11678" t="s">
        <v>4585</v>
      </c>
      <c r="R11678" t="s">
        <v>3225</v>
      </c>
      <c r="X11678" t="s">
        <v>3160</v>
      </c>
      <c r="Z11678" t="e">
        <f>VLOOKUP(N11678,Sheet3!J:J,1,0)</f>
        <v>#N/A</v>
      </c>
      <c r="AA11678" t="e">
        <f>VLOOKUP(I11678,Sheet3!$E$2:$E$8,1,0)</f>
        <v>#N/A</v>
      </c>
    </row>
    <row r="11679" spans="1:27" hidden="1" x14ac:dyDescent="0.25">
      <c r="A11679">
        <v>292586</v>
      </c>
      <c r="B11679" t="s">
        <v>3158</v>
      </c>
      <c r="E11679" t="s">
        <v>3159</v>
      </c>
      <c r="H11679">
        <v>1204</v>
      </c>
      <c r="I11679">
        <v>23008490</v>
      </c>
      <c r="J11679" t="s">
        <v>3224</v>
      </c>
      <c r="K11679" s="38">
        <v>45196</v>
      </c>
      <c r="L11679" s="38">
        <v>45196</v>
      </c>
      <c r="M11679" t="s">
        <v>3226</v>
      </c>
      <c r="N11679" t="s">
        <v>4586</v>
      </c>
      <c r="R11679">
        <v>0</v>
      </c>
      <c r="V11679">
        <v>14237291</v>
      </c>
      <c r="X11679" t="s">
        <v>3160</v>
      </c>
      <c r="Y11679" t="s">
        <v>3204</v>
      </c>
      <c r="Z11679" t="e">
        <f>VLOOKUP(N11679,Sheet3!J:J,1,0)</f>
        <v>#N/A</v>
      </c>
      <c r="AA11679" t="e">
        <f>VLOOKUP(I11679,Sheet3!$E$2:$E$8,1,0)</f>
        <v>#N/A</v>
      </c>
    </row>
    <row r="11680" spans="1:27" hidden="1" x14ac:dyDescent="0.25">
      <c r="A11680">
        <v>292586</v>
      </c>
      <c r="B11680" t="s">
        <v>3158</v>
      </c>
      <c r="E11680" t="s">
        <v>3159</v>
      </c>
      <c r="H11680">
        <v>1204</v>
      </c>
      <c r="I11680">
        <v>23008490</v>
      </c>
      <c r="J11680" t="s">
        <v>3228</v>
      </c>
      <c r="K11680" s="38">
        <v>45196</v>
      </c>
      <c r="L11680" s="38">
        <v>45196</v>
      </c>
      <c r="M11680" t="s">
        <v>3226</v>
      </c>
      <c r="N11680" t="s">
        <v>4586</v>
      </c>
      <c r="O11680">
        <v>375.5</v>
      </c>
      <c r="Q11680" t="s">
        <v>3160</v>
      </c>
      <c r="R11680">
        <v>9.93</v>
      </c>
      <c r="S11680">
        <v>375.5</v>
      </c>
      <c r="U11680">
        <v>3728.72</v>
      </c>
      <c r="V11680">
        <v>14237292</v>
      </c>
      <c r="X11680" t="s">
        <v>3160</v>
      </c>
      <c r="Y11680" t="s">
        <v>3204</v>
      </c>
      <c r="Z11680" t="e">
        <f>VLOOKUP(N11680,Sheet3!J:J,1,0)</f>
        <v>#N/A</v>
      </c>
      <c r="AA11680" t="e">
        <f>VLOOKUP(I11680,Sheet3!$E$2:$E$8,1,0)</f>
        <v>#N/A</v>
      </c>
    </row>
    <row r="11681" spans="1:27" hidden="1" x14ac:dyDescent="0.25">
      <c r="A11681">
        <v>292586</v>
      </c>
      <c r="B11681" t="s">
        <v>3158</v>
      </c>
      <c r="E11681" t="s">
        <v>3159</v>
      </c>
      <c r="H11681">
        <v>1204</v>
      </c>
      <c r="I11681">
        <v>181043</v>
      </c>
      <c r="J11681" t="s">
        <v>3229</v>
      </c>
      <c r="K11681" s="38">
        <v>45217</v>
      </c>
      <c r="L11681" s="38">
        <v>45217</v>
      </c>
      <c r="M11681" t="s">
        <v>3226</v>
      </c>
      <c r="N11681" t="s">
        <v>4586</v>
      </c>
      <c r="O11681">
        <v>-375.5</v>
      </c>
      <c r="P11681" t="e">
        <f>VLOOKUP(I11681,Sheet3!$E$2:$E$16,1,0)</f>
        <v>#N/A</v>
      </c>
      <c r="Q11681" t="s">
        <v>3160</v>
      </c>
      <c r="R11681">
        <v>9.93</v>
      </c>
      <c r="S11681">
        <v>-375.5</v>
      </c>
      <c r="U11681">
        <v>-3728.72</v>
      </c>
      <c r="V11681">
        <v>14283317</v>
      </c>
      <c r="X11681" t="s">
        <v>3160</v>
      </c>
      <c r="Y11681" t="s">
        <v>3204</v>
      </c>
      <c r="Z11681" t="e">
        <f>VLOOKUP(N11681,Sheet3!J:J,1,0)</f>
        <v>#N/A</v>
      </c>
      <c r="AA11681" t="e">
        <f>VLOOKUP(I11681,Sheet3!$E$2:$E$8,1,0)</f>
        <v>#N/A</v>
      </c>
    </row>
    <row r="11682" spans="1:27" hidden="1" x14ac:dyDescent="0.25">
      <c r="A11682">
        <v>292586</v>
      </c>
      <c r="B11682">
        <v>292586</v>
      </c>
      <c r="H11682">
        <v>1204</v>
      </c>
      <c r="M11682" t="s">
        <v>3226</v>
      </c>
      <c r="N11682" t="s">
        <v>4586</v>
      </c>
      <c r="R11682" t="s">
        <v>3225</v>
      </c>
      <c r="X11682" t="s">
        <v>3160</v>
      </c>
      <c r="Z11682" t="e">
        <f>VLOOKUP(N11682,Sheet3!J:J,1,0)</f>
        <v>#N/A</v>
      </c>
      <c r="AA11682" t="e">
        <f>VLOOKUP(I11682,Sheet3!$E$2:$E$8,1,0)</f>
        <v>#N/A</v>
      </c>
    </row>
    <row r="11683" spans="1:27" hidden="1" x14ac:dyDescent="0.25">
      <c r="A11683">
        <v>292586</v>
      </c>
      <c r="B11683" t="s">
        <v>3158</v>
      </c>
      <c r="E11683" t="s">
        <v>3159</v>
      </c>
      <c r="H11683">
        <v>1204</v>
      </c>
      <c r="I11683">
        <v>23008490</v>
      </c>
      <c r="J11683" t="s">
        <v>3224</v>
      </c>
      <c r="K11683" s="38">
        <v>45196</v>
      </c>
      <c r="L11683" s="38">
        <v>45196</v>
      </c>
      <c r="M11683" t="s">
        <v>3226</v>
      </c>
      <c r="N11683" t="s">
        <v>4587</v>
      </c>
      <c r="R11683">
        <v>0</v>
      </c>
      <c r="V11683">
        <v>14237297</v>
      </c>
      <c r="X11683" t="s">
        <v>3160</v>
      </c>
      <c r="Y11683" t="s">
        <v>3204</v>
      </c>
      <c r="Z11683" t="e">
        <f>VLOOKUP(N11683,Sheet3!J:J,1,0)</f>
        <v>#N/A</v>
      </c>
      <c r="AA11683" t="e">
        <f>VLOOKUP(I11683,Sheet3!$E$2:$E$8,1,0)</f>
        <v>#N/A</v>
      </c>
    </row>
    <row r="11684" spans="1:27" hidden="1" x14ac:dyDescent="0.25">
      <c r="A11684">
        <v>292586</v>
      </c>
      <c r="B11684" t="s">
        <v>3158</v>
      </c>
      <c r="E11684" t="s">
        <v>3159</v>
      </c>
      <c r="H11684">
        <v>1204</v>
      </c>
      <c r="I11684">
        <v>23008490</v>
      </c>
      <c r="J11684" t="s">
        <v>3228</v>
      </c>
      <c r="K11684" s="38">
        <v>45196</v>
      </c>
      <c r="L11684" s="38">
        <v>45196</v>
      </c>
      <c r="M11684" t="s">
        <v>3226</v>
      </c>
      <c r="N11684" t="s">
        <v>4587</v>
      </c>
      <c r="O11684">
        <v>66</v>
      </c>
      <c r="Q11684" t="s">
        <v>3160</v>
      </c>
      <c r="R11684">
        <v>9.93</v>
      </c>
      <c r="S11684">
        <v>66</v>
      </c>
      <c r="U11684">
        <v>655.38</v>
      </c>
      <c r="V11684">
        <v>14237298</v>
      </c>
      <c r="X11684" t="s">
        <v>3160</v>
      </c>
      <c r="Y11684" t="s">
        <v>3204</v>
      </c>
      <c r="Z11684" t="e">
        <f>VLOOKUP(N11684,Sheet3!J:J,1,0)</f>
        <v>#N/A</v>
      </c>
      <c r="AA11684" t="e">
        <f>VLOOKUP(I11684,Sheet3!$E$2:$E$8,1,0)</f>
        <v>#N/A</v>
      </c>
    </row>
    <row r="11685" spans="1:27" hidden="1" x14ac:dyDescent="0.25">
      <c r="A11685">
        <v>292586</v>
      </c>
      <c r="B11685" t="s">
        <v>3158</v>
      </c>
      <c r="E11685" t="s">
        <v>3159</v>
      </c>
      <c r="H11685">
        <v>1204</v>
      </c>
      <c r="I11685">
        <v>181044</v>
      </c>
      <c r="J11685" t="s">
        <v>3229</v>
      </c>
      <c r="K11685" s="38">
        <v>45217</v>
      </c>
      <c r="L11685" s="38">
        <v>45217</v>
      </c>
      <c r="M11685" t="s">
        <v>3226</v>
      </c>
      <c r="N11685" t="s">
        <v>4587</v>
      </c>
      <c r="O11685">
        <v>-66</v>
      </c>
      <c r="P11685" t="e">
        <f>VLOOKUP(I11685,Sheet3!$E$2:$E$16,1,0)</f>
        <v>#N/A</v>
      </c>
      <c r="Q11685" t="s">
        <v>3160</v>
      </c>
      <c r="R11685">
        <v>9.93</v>
      </c>
      <c r="S11685">
        <v>-66</v>
      </c>
      <c r="U11685">
        <v>-655.38</v>
      </c>
      <c r="V11685">
        <v>14283336</v>
      </c>
      <c r="X11685" t="s">
        <v>3160</v>
      </c>
      <c r="Y11685" t="s">
        <v>3204</v>
      </c>
      <c r="Z11685" t="e">
        <f>VLOOKUP(N11685,Sheet3!J:J,1,0)</f>
        <v>#N/A</v>
      </c>
      <c r="AA11685" t="e">
        <f>VLOOKUP(I11685,Sheet3!$E$2:$E$8,1,0)</f>
        <v>#N/A</v>
      </c>
    </row>
    <row r="11686" spans="1:27" hidden="1" x14ac:dyDescent="0.25">
      <c r="A11686">
        <v>292586</v>
      </c>
      <c r="B11686">
        <v>292586</v>
      </c>
      <c r="H11686">
        <v>1204</v>
      </c>
      <c r="M11686" t="s">
        <v>3226</v>
      </c>
      <c r="N11686" t="s">
        <v>4587</v>
      </c>
      <c r="R11686" t="s">
        <v>3225</v>
      </c>
      <c r="X11686" t="s">
        <v>3160</v>
      </c>
      <c r="Z11686" t="e">
        <f>VLOOKUP(N11686,Sheet3!J:J,1,0)</f>
        <v>#N/A</v>
      </c>
      <c r="AA11686" t="e">
        <f>VLOOKUP(I11686,Sheet3!$E$2:$E$8,1,0)</f>
        <v>#N/A</v>
      </c>
    </row>
    <row r="11687" spans="1:27" hidden="1" x14ac:dyDescent="0.25">
      <c r="A11687">
        <v>292586</v>
      </c>
      <c r="B11687" t="s">
        <v>3158</v>
      </c>
      <c r="E11687" t="s">
        <v>3159</v>
      </c>
      <c r="H11687">
        <v>1204</v>
      </c>
      <c r="I11687">
        <v>23008918</v>
      </c>
      <c r="J11687" t="s">
        <v>3224</v>
      </c>
      <c r="K11687" s="38">
        <v>45215</v>
      </c>
      <c r="L11687" s="38">
        <v>45215</v>
      </c>
      <c r="M11687" t="s">
        <v>3226</v>
      </c>
      <c r="N11687" t="s">
        <v>4588</v>
      </c>
      <c r="R11687">
        <v>0</v>
      </c>
      <c r="V11687">
        <v>14277892</v>
      </c>
      <c r="X11687" t="s">
        <v>3160</v>
      </c>
      <c r="Y11687" t="s">
        <v>3204</v>
      </c>
      <c r="Z11687" t="e">
        <f>VLOOKUP(N11687,Sheet3!J:J,1,0)</f>
        <v>#N/A</v>
      </c>
      <c r="AA11687" t="e">
        <f>VLOOKUP(I11687,Sheet3!$E$2:$E$8,1,0)</f>
        <v>#N/A</v>
      </c>
    </row>
    <row r="11688" spans="1:27" hidden="1" x14ac:dyDescent="0.25">
      <c r="A11688">
        <v>292586</v>
      </c>
      <c r="B11688" t="s">
        <v>3158</v>
      </c>
      <c r="E11688" t="s">
        <v>3159</v>
      </c>
      <c r="H11688">
        <v>1204</v>
      </c>
      <c r="I11688">
        <v>23008918</v>
      </c>
      <c r="J11688" t="s">
        <v>3228</v>
      </c>
      <c r="K11688" s="38">
        <v>45215</v>
      </c>
      <c r="L11688" s="38">
        <v>45215</v>
      </c>
      <c r="M11688" t="s">
        <v>3226</v>
      </c>
      <c r="N11688" t="s">
        <v>4588</v>
      </c>
      <c r="O11688">
        <v>2241.1999999999998</v>
      </c>
      <c r="Q11688" t="s">
        <v>3160</v>
      </c>
      <c r="R11688">
        <v>9.93</v>
      </c>
      <c r="S11688">
        <v>2241.1999999999998</v>
      </c>
      <c r="U11688">
        <v>22255.119999999999</v>
      </c>
      <c r="V11688">
        <v>14277893</v>
      </c>
      <c r="X11688" t="s">
        <v>3160</v>
      </c>
      <c r="Y11688" t="s">
        <v>3204</v>
      </c>
      <c r="Z11688" t="e">
        <f>VLOOKUP(N11688,Sheet3!J:J,1,0)</f>
        <v>#N/A</v>
      </c>
      <c r="AA11688" t="e">
        <f>VLOOKUP(I11688,Sheet3!$E$2:$E$8,1,0)</f>
        <v>#N/A</v>
      </c>
    </row>
    <row r="11689" spans="1:27" hidden="1" x14ac:dyDescent="0.25">
      <c r="A11689">
        <v>292586</v>
      </c>
      <c r="B11689" t="s">
        <v>3158</v>
      </c>
      <c r="E11689" t="s">
        <v>3159</v>
      </c>
      <c r="H11689">
        <v>1204</v>
      </c>
      <c r="I11689">
        <v>181017</v>
      </c>
      <c r="J11689" t="s">
        <v>3229</v>
      </c>
      <c r="K11689" s="38">
        <v>45216</v>
      </c>
      <c r="L11689" s="38">
        <v>45216</v>
      </c>
      <c r="M11689" t="s">
        <v>3226</v>
      </c>
      <c r="N11689" t="s">
        <v>4588</v>
      </c>
      <c r="O11689">
        <v>-2241.1999999999998</v>
      </c>
      <c r="P11689" t="e">
        <f>VLOOKUP(I11689,Sheet3!$E$2:$E$16,1,0)</f>
        <v>#N/A</v>
      </c>
      <c r="Q11689" t="s">
        <v>3160</v>
      </c>
      <c r="R11689">
        <v>9.93</v>
      </c>
      <c r="S11689">
        <v>-2241.1999999999998</v>
      </c>
      <c r="U11689">
        <v>-22255.119999999999</v>
      </c>
      <c r="V11689">
        <v>14281676</v>
      </c>
      <c r="X11689" t="s">
        <v>3160</v>
      </c>
      <c r="Y11689" t="s">
        <v>3204</v>
      </c>
      <c r="Z11689" t="e">
        <f>VLOOKUP(N11689,Sheet3!J:J,1,0)</f>
        <v>#N/A</v>
      </c>
      <c r="AA11689" t="e">
        <f>VLOOKUP(I11689,Sheet3!$E$2:$E$8,1,0)</f>
        <v>#N/A</v>
      </c>
    </row>
    <row r="11690" spans="1:27" hidden="1" x14ac:dyDescent="0.25">
      <c r="A11690">
        <v>292586</v>
      </c>
      <c r="B11690">
        <v>292586</v>
      </c>
      <c r="H11690">
        <v>1204</v>
      </c>
      <c r="M11690" t="s">
        <v>3226</v>
      </c>
      <c r="N11690" t="s">
        <v>4588</v>
      </c>
      <c r="R11690" t="s">
        <v>3225</v>
      </c>
      <c r="X11690" t="s">
        <v>3160</v>
      </c>
      <c r="Z11690" t="e">
        <f>VLOOKUP(N11690,Sheet3!J:J,1,0)</f>
        <v>#N/A</v>
      </c>
      <c r="AA11690" t="e">
        <f>VLOOKUP(I11690,Sheet3!$E$2:$E$8,1,0)</f>
        <v>#N/A</v>
      </c>
    </row>
    <row r="11691" spans="1:27" hidden="1" x14ac:dyDescent="0.25">
      <c r="A11691">
        <v>292586</v>
      </c>
      <c r="B11691" t="s">
        <v>3158</v>
      </c>
      <c r="E11691" t="s">
        <v>3159</v>
      </c>
      <c r="H11691">
        <v>1204</v>
      </c>
      <c r="I11691">
        <v>23008918</v>
      </c>
      <c r="J11691" t="s">
        <v>3224</v>
      </c>
      <c r="K11691" s="38">
        <v>45215</v>
      </c>
      <c r="L11691" s="38">
        <v>45215</v>
      </c>
      <c r="M11691" t="s">
        <v>3226</v>
      </c>
      <c r="N11691" t="s">
        <v>4589</v>
      </c>
      <c r="R11691">
        <v>0</v>
      </c>
      <c r="V11691">
        <v>14277894</v>
      </c>
      <c r="X11691" t="s">
        <v>3160</v>
      </c>
      <c r="Y11691" t="s">
        <v>3204</v>
      </c>
      <c r="Z11691" t="e">
        <f>VLOOKUP(N11691,Sheet3!J:J,1,0)</f>
        <v>#N/A</v>
      </c>
      <c r="AA11691" t="e">
        <f>VLOOKUP(I11691,Sheet3!$E$2:$E$8,1,0)</f>
        <v>#N/A</v>
      </c>
    </row>
    <row r="11692" spans="1:27" hidden="1" x14ac:dyDescent="0.25">
      <c r="A11692">
        <v>292586</v>
      </c>
      <c r="B11692" t="s">
        <v>3158</v>
      </c>
      <c r="E11692" t="s">
        <v>3159</v>
      </c>
      <c r="H11692">
        <v>1204</v>
      </c>
      <c r="I11692">
        <v>23008918</v>
      </c>
      <c r="J11692" t="s">
        <v>3228</v>
      </c>
      <c r="K11692" s="38">
        <v>45215</v>
      </c>
      <c r="L11692" s="38">
        <v>45215</v>
      </c>
      <c r="M11692" t="s">
        <v>3226</v>
      </c>
      <c r="N11692" t="s">
        <v>4589</v>
      </c>
      <c r="O11692">
        <v>363</v>
      </c>
      <c r="Q11692" t="s">
        <v>3160</v>
      </c>
      <c r="R11692">
        <v>9.93</v>
      </c>
      <c r="S11692">
        <v>363</v>
      </c>
      <c r="U11692">
        <v>3604.59</v>
      </c>
      <c r="V11692">
        <v>14277895</v>
      </c>
      <c r="X11692" t="s">
        <v>3160</v>
      </c>
      <c r="Y11692" t="s">
        <v>3204</v>
      </c>
      <c r="Z11692" t="e">
        <f>VLOOKUP(N11692,Sheet3!J:J,1,0)</f>
        <v>#N/A</v>
      </c>
      <c r="AA11692" t="e">
        <f>VLOOKUP(I11692,Sheet3!$E$2:$E$8,1,0)</f>
        <v>#N/A</v>
      </c>
    </row>
    <row r="11693" spans="1:27" hidden="1" x14ac:dyDescent="0.25">
      <c r="A11693">
        <v>292586</v>
      </c>
      <c r="B11693" t="s">
        <v>3158</v>
      </c>
      <c r="E11693" t="s">
        <v>3159</v>
      </c>
      <c r="H11693">
        <v>1204</v>
      </c>
      <c r="I11693">
        <v>181018</v>
      </c>
      <c r="J11693" t="s">
        <v>3229</v>
      </c>
      <c r="K11693" s="38">
        <v>45216</v>
      </c>
      <c r="L11693" s="38">
        <v>45216</v>
      </c>
      <c r="M11693" t="s">
        <v>3226</v>
      </c>
      <c r="N11693" t="s">
        <v>4589</v>
      </c>
      <c r="O11693">
        <v>-363</v>
      </c>
      <c r="P11693" t="e">
        <f>VLOOKUP(I11693,Sheet3!$E$2:$E$16,1,0)</f>
        <v>#N/A</v>
      </c>
      <c r="Q11693" t="s">
        <v>3160</v>
      </c>
      <c r="R11693">
        <v>9.93</v>
      </c>
      <c r="S11693">
        <v>-363</v>
      </c>
      <c r="U11693">
        <v>-3604.59</v>
      </c>
      <c r="V11693">
        <v>14281769</v>
      </c>
      <c r="X11693" t="s">
        <v>3160</v>
      </c>
      <c r="Y11693" t="s">
        <v>3204</v>
      </c>
      <c r="Z11693" t="e">
        <f>VLOOKUP(N11693,Sheet3!J:J,1,0)</f>
        <v>#N/A</v>
      </c>
      <c r="AA11693" t="e">
        <f>VLOOKUP(I11693,Sheet3!$E$2:$E$8,1,0)</f>
        <v>#N/A</v>
      </c>
    </row>
    <row r="11694" spans="1:27" hidden="1" x14ac:dyDescent="0.25">
      <c r="A11694">
        <v>292586</v>
      </c>
      <c r="B11694">
        <v>292586</v>
      </c>
      <c r="H11694">
        <v>1204</v>
      </c>
      <c r="M11694" t="s">
        <v>3226</v>
      </c>
      <c r="N11694" t="s">
        <v>4589</v>
      </c>
      <c r="R11694" t="s">
        <v>3225</v>
      </c>
      <c r="X11694" t="s">
        <v>3160</v>
      </c>
      <c r="Z11694" t="e">
        <f>VLOOKUP(N11694,Sheet3!J:J,1,0)</f>
        <v>#N/A</v>
      </c>
      <c r="AA11694" t="e">
        <f>VLOOKUP(I11694,Sheet3!$E$2:$E$8,1,0)</f>
        <v>#N/A</v>
      </c>
    </row>
    <row r="11695" spans="1:27" hidden="1" x14ac:dyDescent="0.25">
      <c r="A11695">
        <v>292586</v>
      </c>
      <c r="B11695" t="s">
        <v>3158</v>
      </c>
      <c r="E11695" t="s">
        <v>3159</v>
      </c>
      <c r="H11695">
        <v>1204</v>
      </c>
      <c r="I11695">
        <v>23008918</v>
      </c>
      <c r="J11695" t="s">
        <v>3224</v>
      </c>
      <c r="K11695" s="38">
        <v>45215</v>
      </c>
      <c r="L11695" s="38">
        <v>45215</v>
      </c>
      <c r="M11695" t="s">
        <v>3226</v>
      </c>
      <c r="N11695" t="s">
        <v>4590</v>
      </c>
      <c r="R11695">
        <v>0</v>
      </c>
      <c r="V11695">
        <v>14277898</v>
      </c>
      <c r="X11695" t="s">
        <v>3160</v>
      </c>
      <c r="Y11695" t="s">
        <v>3204</v>
      </c>
      <c r="Z11695" t="e">
        <f>VLOOKUP(N11695,Sheet3!J:J,1,0)</f>
        <v>#N/A</v>
      </c>
      <c r="AA11695" t="e">
        <f>VLOOKUP(I11695,Sheet3!$E$2:$E$8,1,0)</f>
        <v>#N/A</v>
      </c>
    </row>
    <row r="11696" spans="1:27" hidden="1" x14ac:dyDescent="0.25">
      <c r="A11696">
        <v>292586</v>
      </c>
      <c r="B11696" t="s">
        <v>3158</v>
      </c>
      <c r="E11696" t="s">
        <v>3159</v>
      </c>
      <c r="H11696">
        <v>1204</v>
      </c>
      <c r="I11696">
        <v>23008918</v>
      </c>
      <c r="J11696" t="s">
        <v>3228</v>
      </c>
      <c r="K11696" s="38">
        <v>45215</v>
      </c>
      <c r="L11696" s="38">
        <v>45215</v>
      </c>
      <c r="M11696" t="s">
        <v>3226</v>
      </c>
      <c r="N11696" t="s">
        <v>4590</v>
      </c>
      <c r="O11696">
        <v>452</v>
      </c>
      <c r="Q11696" t="s">
        <v>3160</v>
      </c>
      <c r="R11696">
        <v>9.93</v>
      </c>
      <c r="S11696">
        <v>452</v>
      </c>
      <c r="U11696">
        <v>4488.3599999999997</v>
      </c>
      <c r="V11696">
        <v>14277899</v>
      </c>
      <c r="X11696" t="s">
        <v>3160</v>
      </c>
      <c r="Y11696" t="s">
        <v>3204</v>
      </c>
      <c r="Z11696" t="e">
        <f>VLOOKUP(N11696,Sheet3!J:J,1,0)</f>
        <v>#N/A</v>
      </c>
      <c r="AA11696" t="e">
        <f>VLOOKUP(I11696,Sheet3!$E$2:$E$8,1,0)</f>
        <v>#N/A</v>
      </c>
    </row>
    <row r="11697" spans="1:27" hidden="1" x14ac:dyDescent="0.25">
      <c r="A11697">
        <v>292586</v>
      </c>
      <c r="B11697" t="s">
        <v>3158</v>
      </c>
      <c r="E11697" t="s">
        <v>3159</v>
      </c>
      <c r="H11697">
        <v>1204</v>
      </c>
      <c r="I11697">
        <v>181019</v>
      </c>
      <c r="J11697" t="s">
        <v>3229</v>
      </c>
      <c r="K11697" s="38">
        <v>45217</v>
      </c>
      <c r="L11697" s="38">
        <v>45217</v>
      </c>
      <c r="M11697" t="s">
        <v>3226</v>
      </c>
      <c r="N11697" t="s">
        <v>4590</v>
      </c>
      <c r="O11697">
        <v>-452</v>
      </c>
      <c r="P11697" t="e">
        <f>VLOOKUP(I11697,Sheet3!$E$2:$E$16,1,0)</f>
        <v>#N/A</v>
      </c>
      <c r="Q11697" t="s">
        <v>3160</v>
      </c>
      <c r="R11697">
        <v>9.93</v>
      </c>
      <c r="S11697">
        <v>-452</v>
      </c>
      <c r="U11697">
        <v>-4488.3599999999997</v>
      </c>
      <c r="V11697">
        <v>14283412</v>
      </c>
      <c r="X11697" t="s">
        <v>3160</v>
      </c>
      <c r="Y11697" t="s">
        <v>3204</v>
      </c>
      <c r="Z11697" t="e">
        <f>VLOOKUP(N11697,Sheet3!J:J,1,0)</f>
        <v>#N/A</v>
      </c>
      <c r="AA11697" t="e">
        <f>VLOOKUP(I11697,Sheet3!$E$2:$E$8,1,0)</f>
        <v>#N/A</v>
      </c>
    </row>
    <row r="11698" spans="1:27" hidden="1" x14ac:dyDescent="0.25">
      <c r="A11698">
        <v>292586</v>
      </c>
      <c r="B11698">
        <v>292586</v>
      </c>
      <c r="H11698">
        <v>1204</v>
      </c>
      <c r="M11698" t="s">
        <v>3226</v>
      </c>
      <c r="N11698" t="s">
        <v>4590</v>
      </c>
      <c r="R11698" t="s">
        <v>3225</v>
      </c>
      <c r="X11698" t="s">
        <v>3160</v>
      </c>
      <c r="Z11698" t="e">
        <f>VLOOKUP(N11698,Sheet3!J:J,1,0)</f>
        <v>#N/A</v>
      </c>
      <c r="AA11698" t="e">
        <f>VLOOKUP(I11698,Sheet3!$E$2:$E$8,1,0)</f>
        <v>#N/A</v>
      </c>
    </row>
    <row r="11699" spans="1:27" hidden="1" x14ac:dyDescent="0.25">
      <c r="A11699">
        <v>292586</v>
      </c>
      <c r="B11699" t="s">
        <v>3158</v>
      </c>
      <c r="E11699" t="s">
        <v>3159</v>
      </c>
      <c r="H11699">
        <v>1204</v>
      </c>
      <c r="I11699">
        <v>23008918</v>
      </c>
      <c r="J11699" t="s">
        <v>3224</v>
      </c>
      <c r="K11699" s="38">
        <v>45215</v>
      </c>
      <c r="L11699" s="38">
        <v>45215</v>
      </c>
      <c r="M11699" t="s">
        <v>3226</v>
      </c>
      <c r="N11699" t="s">
        <v>4591</v>
      </c>
      <c r="R11699">
        <v>0</v>
      </c>
      <c r="V11699">
        <v>14277902</v>
      </c>
      <c r="X11699" t="s">
        <v>3160</v>
      </c>
      <c r="Y11699" t="s">
        <v>3204</v>
      </c>
      <c r="Z11699" t="e">
        <f>VLOOKUP(N11699,Sheet3!J:J,1,0)</f>
        <v>#N/A</v>
      </c>
      <c r="AA11699" t="e">
        <f>VLOOKUP(I11699,Sheet3!$E$2:$E$8,1,0)</f>
        <v>#N/A</v>
      </c>
    </row>
    <row r="11700" spans="1:27" hidden="1" x14ac:dyDescent="0.25">
      <c r="A11700">
        <v>292586</v>
      </c>
      <c r="B11700" t="s">
        <v>3158</v>
      </c>
      <c r="E11700" t="s">
        <v>3159</v>
      </c>
      <c r="H11700">
        <v>1204</v>
      </c>
      <c r="I11700">
        <v>23008918</v>
      </c>
      <c r="J11700" t="s">
        <v>3228</v>
      </c>
      <c r="K11700" s="38">
        <v>45215</v>
      </c>
      <c r="L11700" s="38">
        <v>45215</v>
      </c>
      <c r="M11700" t="s">
        <v>3226</v>
      </c>
      <c r="N11700" t="s">
        <v>4591</v>
      </c>
      <c r="O11700">
        <v>35</v>
      </c>
      <c r="Q11700" t="s">
        <v>3160</v>
      </c>
      <c r="R11700">
        <v>9.93</v>
      </c>
      <c r="S11700">
        <v>35</v>
      </c>
      <c r="U11700">
        <v>347.55</v>
      </c>
      <c r="V11700">
        <v>14277903</v>
      </c>
      <c r="X11700" t="s">
        <v>3160</v>
      </c>
      <c r="Y11700" t="s">
        <v>3204</v>
      </c>
      <c r="Z11700" t="e">
        <f>VLOOKUP(N11700,Sheet3!J:J,1,0)</f>
        <v>#N/A</v>
      </c>
      <c r="AA11700" t="e">
        <f>VLOOKUP(I11700,Sheet3!$E$2:$E$8,1,0)</f>
        <v>#N/A</v>
      </c>
    </row>
    <row r="11701" spans="1:27" hidden="1" x14ac:dyDescent="0.25">
      <c r="A11701">
        <v>292586</v>
      </c>
      <c r="B11701" t="s">
        <v>3158</v>
      </c>
      <c r="E11701" t="s">
        <v>3159</v>
      </c>
      <c r="H11701">
        <v>1204</v>
      </c>
      <c r="I11701">
        <v>181020</v>
      </c>
      <c r="J11701" t="s">
        <v>3229</v>
      </c>
      <c r="K11701" s="38">
        <v>45217</v>
      </c>
      <c r="L11701" s="38">
        <v>45217</v>
      </c>
      <c r="M11701" t="s">
        <v>3226</v>
      </c>
      <c r="N11701" t="s">
        <v>4591</v>
      </c>
      <c r="O11701">
        <v>-35</v>
      </c>
      <c r="P11701" t="e">
        <f>VLOOKUP(I11701,Sheet3!$E$2:$E$16,1,0)</f>
        <v>#N/A</v>
      </c>
      <c r="Q11701" t="s">
        <v>3160</v>
      </c>
      <c r="R11701">
        <v>9.93</v>
      </c>
      <c r="S11701">
        <v>-35</v>
      </c>
      <c r="U11701">
        <v>-347.55</v>
      </c>
      <c r="V11701">
        <v>14283417</v>
      </c>
      <c r="X11701" t="s">
        <v>3160</v>
      </c>
      <c r="Y11701" t="s">
        <v>3204</v>
      </c>
      <c r="Z11701" t="e">
        <f>VLOOKUP(N11701,Sheet3!J:J,1,0)</f>
        <v>#N/A</v>
      </c>
      <c r="AA11701" t="e">
        <f>VLOOKUP(I11701,Sheet3!$E$2:$E$8,1,0)</f>
        <v>#N/A</v>
      </c>
    </row>
    <row r="11702" spans="1:27" hidden="1" x14ac:dyDescent="0.25">
      <c r="A11702">
        <v>292586</v>
      </c>
      <c r="B11702">
        <v>292586</v>
      </c>
      <c r="H11702">
        <v>1204</v>
      </c>
      <c r="M11702" t="s">
        <v>3226</v>
      </c>
      <c r="N11702" t="s">
        <v>4591</v>
      </c>
      <c r="R11702" t="s">
        <v>3225</v>
      </c>
      <c r="X11702" t="s">
        <v>3160</v>
      </c>
      <c r="Z11702" t="e">
        <f>VLOOKUP(N11702,Sheet3!J:J,1,0)</f>
        <v>#N/A</v>
      </c>
      <c r="AA11702" t="e">
        <f>VLOOKUP(I11702,Sheet3!$E$2:$E$8,1,0)</f>
        <v>#N/A</v>
      </c>
    </row>
    <row r="11703" spans="1:27" hidden="1" x14ac:dyDescent="0.25">
      <c r="A11703">
        <v>292586</v>
      </c>
      <c r="B11703" t="s">
        <v>3158</v>
      </c>
      <c r="E11703" t="s">
        <v>3159</v>
      </c>
      <c r="H11703">
        <v>1204</v>
      </c>
      <c r="I11703">
        <v>23008918</v>
      </c>
      <c r="J11703" t="s">
        <v>3224</v>
      </c>
      <c r="K11703" s="38">
        <v>45215</v>
      </c>
      <c r="L11703" s="38">
        <v>45215</v>
      </c>
      <c r="M11703" t="s">
        <v>3226</v>
      </c>
      <c r="N11703" t="s">
        <v>4592</v>
      </c>
      <c r="R11703">
        <v>0</v>
      </c>
      <c r="V11703">
        <v>14277912</v>
      </c>
      <c r="X11703" t="s">
        <v>3160</v>
      </c>
      <c r="Y11703" t="s">
        <v>3204</v>
      </c>
      <c r="Z11703" t="e">
        <f>VLOOKUP(N11703,Sheet3!J:J,1,0)</f>
        <v>#N/A</v>
      </c>
      <c r="AA11703" t="e">
        <f>VLOOKUP(I11703,Sheet3!$E$2:$E$8,1,0)</f>
        <v>#N/A</v>
      </c>
    </row>
    <row r="11704" spans="1:27" hidden="1" x14ac:dyDescent="0.25">
      <c r="A11704">
        <v>292586</v>
      </c>
      <c r="B11704" t="s">
        <v>3158</v>
      </c>
      <c r="E11704" t="s">
        <v>3159</v>
      </c>
      <c r="H11704">
        <v>1204</v>
      </c>
      <c r="I11704">
        <v>23008918</v>
      </c>
      <c r="J11704" t="s">
        <v>3228</v>
      </c>
      <c r="K11704" s="38">
        <v>45215</v>
      </c>
      <c r="L11704" s="38">
        <v>45215</v>
      </c>
      <c r="M11704" t="s">
        <v>3226</v>
      </c>
      <c r="N11704" t="s">
        <v>4592</v>
      </c>
      <c r="O11704">
        <v>1743</v>
      </c>
      <c r="Q11704" t="s">
        <v>3160</v>
      </c>
      <c r="R11704">
        <v>9.93</v>
      </c>
      <c r="S11704">
        <v>1743</v>
      </c>
      <c r="U11704">
        <v>17307.990000000002</v>
      </c>
      <c r="V11704">
        <v>14277913</v>
      </c>
      <c r="X11704" t="s">
        <v>3160</v>
      </c>
      <c r="Y11704" t="s">
        <v>3204</v>
      </c>
      <c r="Z11704" t="e">
        <f>VLOOKUP(N11704,Sheet3!J:J,1,0)</f>
        <v>#N/A</v>
      </c>
      <c r="AA11704" t="e">
        <f>VLOOKUP(I11704,Sheet3!$E$2:$E$8,1,0)</f>
        <v>#N/A</v>
      </c>
    </row>
    <row r="11705" spans="1:27" hidden="1" x14ac:dyDescent="0.25">
      <c r="A11705">
        <v>292586</v>
      </c>
      <c r="B11705" t="s">
        <v>3158</v>
      </c>
      <c r="E11705" t="s">
        <v>3159</v>
      </c>
      <c r="H11705">
        <v>1204</v>
      </c>
      <c r="I11705">
        <v>181023</v>
      </c>
      <c r="J11705" t="s">
        <v>3229</v>
      </c>
      <c r="K11705" s="38">
        <v>45215</v>
      </c>
      <c r="L11705" s="38">
        <v>45216</v>
      </c>
      <c r="M11705" t="s">
        <v>3226</v>
      </c>
      <c r="N11705" t="s">
        <v>4592</v>
      </c>
      <c r="O11705">
        <v>-1743</v>
      </c>
      <c r="P11705" t="e">
        <f>VLOOKUP(I11705,Sheet3!$E$2:$E$16,1,0)</f>
        <v>#N/A</v>
      </c>
      <c r="Q11705" t="s">
        <v>3160</v>
      </c>
      <c r="R11705">
        <v>9.93</v>
      </c>
      <c r="S11705">
        <v>-1743</v>
      </c>
      <c r="U11705">
        <v>-17307.990000000002</v>
      </c>
      <c r="V11705">
        <v>14278799</v>
      </c>
      <c r="X11705" t="s">
        <v>3160</v>
      </c>
      <c r="Y11705" t="s">
        <v>3204</v>
      </c>
      <c r="Z11705" t="e">
        <f>VLOOKUP(N11705,Sheet3!J:J,1,0)</f>
        <v>#N/A</v>
      </c>
      <c r="AA11705" t="e">
        <f>VLOOKUP(I11705,Sheet3!$E$2:$E$8,1,0)</f>
        <v>#N/A</v>
      </c>
    </row>
    <row r="11706" spans="1:27" hidden="1" x14ac:dyDescent="0.25">
      <c r="A11706">
        <v>292586</v>
      </c>
      <c r="B11706">
        <v>292586</v>
      </c>
      <c r="H11706">
        <v>1204</v>
      </c>
      <c r="M11706" t="s">
        <v>3226</v>
      </c>
      <c r="N11706" t="s">
        <v>4592</v>
      </c>
      <c r="R11706" t="s">
        <v>3225</v>
      </c>
      <c r="X11706" t="s">
        <v>3160</v>
      </c>
      <c r="Z11706" t="e">
        <f>VLOOKUP(N11706,Sheet3!J:J,1,0)</f>
        <v>#N/A</v>
      </c>
      <c r="AA11706" t="e">
        <f>VLOOKUP(I11706,Sheet3!$E$2:$E$8,1,0)</f>
        <v>#N/A</v>
      </c>
    </row>
    <row r="11707" spans="1:27" hidden="1" x14ac:dyDescent="0.25">
      <c r="A11707">
        <v>292586</v>
      </c>
      <c r="B11707" t="s">
        <v>3158</v>
      </c>
      <c r="E11707" t="s">
        <v>3159</v>
      </c>
      <c r="H11707">
        <v>1204</v>
      </c>
      <c r="I11707">
        <v>23008918</v>
      </c>
      <c r="J11707" t="s">
        <v>3224</v>
      </c>
      <c r="K11707" s="38">
        <v>45215</v>
      </c>
      <c r="L11707" s="38">
        <v>45215</v>
      </c>
      <c r="M11707" t="s">
        <v>3226</v>
      </c>
      <c r="N11707" t="s">
        <v>4593</v>
      </c>
      <c r="R11707">
        <v>0</v>
      </c>
      <c r="V11707">
        <v>14277914</v>
      </c>
      <c r="X11707" t="s">
        <v>3160</v>
      </c>
      <c r="Y11707" t="s">
        <v>3204</v>
      </c>
      <c r="Z11707" t="e">
        <f>VLOOKUP(N11707,Sheet3!J:J,1,0)</f>
        <v>#N/A</v>
      </c>
      <c r="AA11707" t="e">
        <f>VLOOKUP(I11707,Sheet3!$E$2:$E$8,1,0)</f>
        <v>#N/A</v>
      </c>
    </row>
    <row r="11708" spans="1:27" hidden="1" x14ac:dyDescent="0.25">
      <c r="A11708">
        <v>292586</v>
      </c>
      <c r="B11708" t="s">
        <v>3158</v>
      </c>
      <c r="E11708" t="s">
        <v>3159</v>
      </c>
      <c r="H11708">
        <v>1204</v>
      </c>
      <c r="I11708">
        <v>23008918</v>
      </c>
      <c r="J11708" t="s">
        <v>3228</v>
      </c>
      <c r="K11708" s="38">
        <v>45215</v>
      </c>
      <c r="L11708" s="38">
        <v>45215</v>
      </c>
      <c r="M11708" t="s">
        <v>3226</v>
      </c>
      <c r="N11708" t="s">
        <v>4593</v>
      </c>
      <c r="O11708">
        <v>270</v>
      </c>
      <c r="Q11708" t="s">
        <v>3160</v>
      </c>
      <c r="R11708">
        <v>9.93</v>
      </c>
      <c r="S11708">
        <v>270</v>
      </c>
      <c r="U11708">
        <v>2681.1</v>
      </c>
      <c r="V11708">
        <v>14277915</v>
      </c>
      <c r="X11708" t="s">
        <v>3160</v>
      </c>
      <c r="Y11708" t="s">
        <v>3204</v>
      </c>
      <c r="Z11708" t="e">
        <f>VLOOKUP(N11708,Sheet3!J:J,1,0)</f>
        <v>#N/A</v>
      </c>
      <c r="AA11708" t="e">
        <f>VLOOKUP(I11708,Sheet3!$E$2:$E$8,1,0)</f>
        <v>#N/A</v>
      </c>
    </row>
    <row r="11709" spans="1:27" hidden="1" x14ac:dyDescent="0.25">
      <c r="A11709">
        <v>292586</v>
      </c>
      <c r="B11709" t="s">
        <v>3158</v>
      </c>
      <c r="E11709" t="s">
        <v>3159</v>
      </c>
      <c r="H11709">
        <v>1204</v>
      </c>
      <c r="I11709">
        <v>181024</v>
      </c>
      <c r="J11709" t="s">
        <v>3229</v>
      </c>
      <c r="K11709" s="38">
        <v>45215</v>
      </c>
      <c r="L11709" s="38">
        <v>45216</v>
      </c>
      <c r="M11709" t="s">
        <v>3226</v>
      </c>
      <c r="N11709" t="s">
        <v>4593</v>
      </c>
      <c r="O11709">
        <v>-270</v>
      </c>
      <c r="P11709" t="e">
        <f>VLOOKUP(I11709,Sheet3!$E$2:$E$16,1,0)</f>
        <v>#N/A</v>
      </c>
      <c r="Q11709" t="s">
        <v>3160</v>
      </c>
      <c r="R11709">
        <v>9.93</v>
      </c>
      <c r="S11709">
        <v>-270</v>
      </c>
      <c r="U11709">
        <v>-2681.1</v>
      </c>
      <c r="V11709">
        <v>14278801</v>
      </c>
      <c r="X11709" t="s">
        <v>3160</v>
      </c>
      <c r="Y11709" t="s">
        <v>3204</v>
      </c>
      <c r="Z11709" t="e">
        <f>VLOOKUP(N11709,Sheet3!J:J,1,0)</f>
        <v>#N/A</v>
      </c>
      <c r="AA11709" t="e">
        <f>VLOOKUP(I11709,Sheet3!$E$2:$E$8,1,0)</f>
        <v>#N/A</v>
      </c>
    </row>
    <row r="11710" spans="1:27" hidden="1" x14ac:dyDescent="0.25">
      <c r="A11710">
        <v>292586</v>
      </c>
      <c r="B11710">
        <v>292586</v>
      </c>
      <c r="H11710">
        <v>1204</v>
      </c>
      <c r="M11710" t="s">
        <v>3226</v>
      </c>
      <c r="N11710" t="s">
        <v>4593</v>
      </c>
      <c r="R11710" t="s">
        <v>3225</v>
      </c>
      <c r="X11710" t="s">
        <v>3160</v>
      </c>
      <c r="Z11710" t="e">
        <f>VLOOKUP(N11710,Sheet3!J:J,1,0)</f>
        <v>#N/A</v>
      </c>
      <c r="AA11710" t="e">
        <f>VLOOKUP(I11710,Sheet3!$E$2:$E$8,1,0)</f>
        <v>#N/A</v>
      </c>
    </row>
    <row r="11711" spans="1:27" hidden="1" x14ac:dyDescent="0.25">
      <c r="A11711">
        <v>292586</v>
      </c>
      <c r="B11711" t="s">
        <v>3158</v>
      </c>
      <c r="E11711" t="s">
        <v>3159</v>
      </c>
      <c r="H11711">
        <v>1204</v>
      </c>
      <c r="I11711">
        <v>23008918</v>
      </c>
      <c r="J11711" t="s">
        <v>3224</v>
      </c>
      <c r="K11711" s="38">
        <v>45215</v>
      </c>
      <c r="L11711" s="38">
        <v>45215</v>
      </c>
      <c r="M11711" t="s">
        <v>3226</v>
      </c>
      <c r="N11711" t="s">
        <v>4594</v>
      </c>
      <c r="R11711">
        <v>0</v>
      </c>
      <c r="V11711">
        <v>14277928</v>
      </c>
      <c r="X11711" t="s">
        <v>3160</v>
      </c>
      <c r="Y11711" t="s">
        <v>3204</v>
      </c>
      <c r="Z11711" t="e">
        <f>VLOOKUP(N11711,Sheet3!J:J,1,0)</f>
        <v>#N/A</v>
      </c>
      <c r="AA11711" t="e">
        <f>VLOOKUP(I11711,Sheet3!$E$2:$E$8,1,0)</f>
        <v>#N/A</v>
      </c>
    </row>
    <row r="11712" spans="1:27" hidden="1" x14ac:dyDescent="0.25">
      <c r="A11712">
        <v>292586</v>
      </c>
      <c r="B11712" t="s">
        <v>3158</v>
      </c>
      <c r="E11712" t="s">
        <v>3159</v>
      </c>
      <c r="H11712">
        <v>1204</v>
      </c>
      <c r="I11712">
        <v>23008918</v>
      </c>
      <c r="J11712" t="s">
        <v>3228</v>
      </c>
      <c r="K11712" s="38">
        <v>45215</v>
      </c>
      <c r="L11712" s="38">
        <v>45215</v>
      </c>
      <c r="M11712" t="s">
        <v>3226</v>
      </c>
      <c r="N11712" t="s">
        <v>4594</v>
      </c>
      <c r="O11712">
        <v>783</v>
      </c>
      <c r="Q11712" t="s">
        <v>3160</v>
      </c>
      <c r="R11712">
        <v>9.93</v>
      </c>
      <c r="S11712">
        <v>783</v>
      </c>
      <c r="U11712">
        <v>7775.19</v>
      </c>
      <c r="V11712">
        <v>14277929</v>
      </c>
      <c r="X11712" t="s">
        <v>3160</v>
      </c>
      <c r="Y11712" t="s">
        <v>3204</v>
      </c>
      <c r="Z11712" t="e">
        <f>VLOOKUP(N11712,Sheet3!J:J,1,0)</f>
        <v>#N/A</v>
      </c>
      <c r="AA11712" t="e">
        <f>VLOOKUP(I11712,Sheet3!$E$2:$E$8,1,0)</f>
        <v>#N/A</v>
      </c>
    </row>
    <row r="11713" spans="1:27" hidden="1" x14ac:dyDescent="0.25">
      <c r="A11713">
        <v>292586</v>
      </c>
      <c r="B11713" t="s">
        <v>3158</v>
      </c>
      <c r="E11713" t="s">
        <v>3159</v>
      </c>
      <c r="H11713">
        <v>1204</v>
      </c>
      <c r="I11713">
        <v>181027</v>
      </c>
      <c r="J11713" t="s">
        <v>3229</v>
      </c>
      <c r="K11713" s="38">
        <v>45215</v>
      </c>
      <c r="L11713" s="38">
        <v>45216</v>
      </c>
      <c r="M11713" t="s">
        <v>3226</v>
      </c>
      <c r="N11713" t="s">
        <v>4594</v>
      </c>
      <c r="O11713">
        <v>-783</v>
      </c>
      <c r="P11713" t="e">
        <f>VLOOKUP(I11713,Sheet3!$E$2:$E$16,1,0)</f>
        <v>#N/A</v>
      </c>
      <c r="Q11713" t="s">
        <v>3160</v>
      </c>
      <c r="R11713">
        <v>9.93</v>
      </c>
      <c r="S11713">
        <v>-783</v>
      </c>
      <c r="U11713">
        <v>-7775.19</v>
      </c>
      <c r="V11713">
        <v>14278803</v>
      </c>
      <c r="X11713" t="s">
        <v>3160</v>
      </c>
      <c r="Y11713" t="s">
        <v>3204</v>
      </c>
      <c r="Z11713" t="e">
        <f>VLOOKUP(N11713,Sheet3!J:J,1,0)</f>
        <v>#N/A</v>
      </c>
      <c r="AA11713" t="e">
        <f>VLOOKUP(I11713,Sheet3!$E$2:$E$8,1,0)</f>
        <v>#N/A</v>
      </c>
    </row>
    <row r="11714" spans="1:27" hidden="1" x14ac:dyDescent="0.25">
      <c r="A11714">
        <v>292586</v>
      </c>
      <c r="B11714">
        <v>292586</v>
      </c>
      <c r="H11714">
        <v>1204</v>
      </c>
      <c r="M11714" t="s">
        <v>3226</v>
      </c>
      <c r="N11714" t="s">
        <v>4594</v>
      </c>
      <c r="R11714" t="s">
        <v>3225</v>
      </c>
      <c r="X11714" t="s">
        <v>3160</v>
      </c>
      <c r="Z11714" t="e">
        <f>VLOOKUP(N11714,Sheet3!J:J,1,0)</f>
        <v>#N/A</v>
      </c>
      <c r="AA11714" t="e">
        <f>VLOOKUP(I11714,Sheet3!$E$2:$E$8,1,0)</f>
        <v>#N/A</v>
      </c>
    </row>
    <row r="11715" spans="1:27" hidden="1" x14ac:dyDescent="0.25">
      <c r="A11715">
        <v>292586</v>
      </c>
      <c r="B11715" t="s">
        <v>3158</v>
      </c>
      <c r="E11715" t="s">
        <v>3159</v>
      </c>
      <c r="H11715">
        <v>1204</v>
      </c>
      <c r="I11715">
        <v>23008918</v>
      </c>
      <c r="J11715" t="s">
        <v>3224</v>
      </c>
      <c r="K11715" s="38">
        <v>45215</v>
      </c>
      <c r="L11715" s="38">
        <v>45215</v>
      </c>
      <c r="M11715" t="s">
        <v>3226</v>
      </c>
      <c r="N11715" t="s">
        <v>4595</v>
      </c>
      <c r="R11715">
        <v>0</v>
      </c>
      <c r="V11715">
        <v>14277930</v>
      </c>
      <c r="X11715" t="s">
        <v>3160</v>
      </c>
      <c r="Y11715" t="s">
        <v>3204</v>
      </c>
      <c r="Z11715" t="e">
        <f>VLOOKUP(N11715,Sheet3!J:J,1,0)</f>
        <v>#N/A</v>
      </c>
      <c r="AA11715" t="e">
        <f>VLOOKUP(I11715,Sheet3!$E$2:$E$8,1,0)</f>
        <v>#N/A</v>
      </c>
    </row>
    <row r="11716" spans="1:27" hidden="1" x14ac:dyDescent="0.25">
      <c r="A11716">
        <v>292586</v>
      </c>
      <c r="B11716" t="s">
        <v>3158</v>
      </c>
      <c r="E11716" t="s">
        <v>3159</v>
      </c>
      <c r="H11716">
        <v>1204</v>
      </c>
      <c r="I11716">
        <v>23008918</v>
      </c>
      <c r="J11716" t="s">
        <v>3228</v>
      </c>
      <c r="K11716" s="38">
        <v>45215</v>
      </c>
      <c r="L11716" s="38">
        <v>45215</v>
      </c>
      <c r="M11716" t="s">
        <v>3226</v>
      </c>
      <c r="N11716" t="s">
        <v>4595</v>
      </c>
      <c r="O11716">
        <v>151</v>
      </c>
      <c r="Q11716" t="s">
        <v>3160</v>
      </c>
      <c r="R11716">
        <v>9.93</v>
      </c>
      <c r="S11716">
        <v>151</v>
      </c>
      <c r="U11716">
        <v>1499.43</v>
      </c>
      <c r="V11716">
        <v>14277931</v>
      </c>
      <c r="X11716" t="s">
        <v>3160</v>
      </c>
      <c r="Y11716" t="s">
        <v>3204</v>
      </c>
      <c r="Z11716" t="e">
        <f>VLOOKUP(N11716,Sheet3!J:J,1,0)</f>
        <v>#N/A</v>
      </c>
      <c r="AA11716" t="e">
        <f>VLOOKUP(I11716,Sheet3!$E$2:$E$8,1,0)</f>
        <v>#N/A</v>
      </c>
    </row>
    <row r="11717" spans="1:27" hidden="1" x14ac:dyDescent="0.25">
      <c r="A11717">
        <v>292586</v>
      </c>
      <c r="B11717" t="s">
        <v>3158</v>
      </c>
      <c r="E11717" t="s">
        <v>3159</v>
      </c>
      <c r="H11717">
        <v>1204</v>
      </c>
      <c r="I11717">
        <v>181028</v>
      </c>
      <c r="J11717" t="s">
        <v>3229</v>
      </c>
      <c r="K11717" s="38">
        <v>45215</v>
      </c>
      <c r="L11717" s="38">
        <v>45216</v>
      </c>
      <c r="M11717" t="s">
        <v>3226</v>
      </c>
      <c r="N11717" t="s">
        <v>4595</v>
      </c>
      <c r="O11717">
        <v>-151</v>
      </c>
      <c r="P11717" t="e">
        <f>VLOOKUP(I11717,Sheet3!$E$2:$E$16,1,0)</f>
        <v>#N/A</v>
      </c>
      <c r="Q11717" t="s">
        <v>3160</v>
      </c>
      <c r="R11717">
        <v>9.93</v>
      </c>
      <c r="S11717">
        <v>-151</v>
      </c>
      <c r="U11717">
        <v>-1499.43</v>
      </c>
      <c r="V11717">
        <v>14278805</v>
      </c>
      <c r="X11717" t="s">
        <v>3160</v>
      </c>
      <c r="Y11717" t="s">
        <v>3204</v>
      </c>
      <c r="Z11717" t="e">
        <f>VLOOKUP(N11717,Sheet3!J:J,1,0)</f>
        <v>#N/A</v>
      </c>
      <c r="AA11717" t="e">
        <f>VLOOKUP(I11717,Sheet3!$E$2:$E$8,1,0)</f>
        <v>#N/A</v>
      </c>
    </row>
    <row r="11718" spans="1:27" hidden="1" x14ac:dyDescent="0.25">
      <c r="A11718">
        <v>292586</v>
      </c>
      <c r="B11718">
        <v>292586</v>
      </c>
      <c r="H11718">
        <v>1204</v>
      </c>
      <c r="M11718" t="s">
        <v>3226</v>
      </c>
      <c r="N11718" t="s">
        <v>4595</v>
      </c>
      <c r="R11718" t="s">
        <v>3225</v>
      </c>
      <c r="X11718" t="s">
        <v>3160</v>
      </c>
      <c r="Z11718" t="e">
        <f>VLOOKUP(N11718,Sheet3!J:J,1,0)</f>
        <v>#N/A</v>
      </c>
      <c r="AA11718" t="e">
        <f>VLOOKUP(I11718,Sheet3!$E$2:$E$8,1,0)</f>
        <v>#N/A</v>
      </c>
    </row>
    <row r="11719" spans="1:27" hidden="1" x14ac:dyDescent="0.25">
      <c r="A11719">
        <v>292586</v>
      </c>
      <c r="B11719" t="s">
        <v>3158</v>
      </c>
      <c r="E11719" t="s">
        <v>3159</v>
      </c>
      <c r="H11719">
        <v>1204</v>
      </c>
      <c r="I11719">
        <v>23008918</v>
      </c>
      <c r="J11719" t="s">
        <v>3224</v>
      </c>
      <c r="K11719" s="38">
        <v>45215</v>
      </c>
      <c r="L11719" s="38">
        <v>45215</v>
      </c>
      <c r="M11719" t="s">
        <v>3226</v>
      </c>
      <c r="N11719" t="s">
        <v>4596</v>
      </c>
      <c r="R11719">
        <v>0</v>
      </c>
      <c r="V11719">
        <v>14277940</v>
      </c>
      <c r="X11719" t="s">
        <v>3160</v>
      </c>
      <c r="Y11719" t="s">
        <v>3204</v>
      </c>
      <c r="Z11719" t="e">
        <f>VLOOKUP(N11719,Sheet3!J:J,1,0)</f>
        <v>#N/A</v>
      </c>
      <c r="AA11719" t="e">
        <f>VLOOKUP(I11719,Sheet3!$E$2:$E$8,1,0)</f>
        <v>#N/A</v>
      </c>
    </row>
    <row r="11720" spans="1:27" hidden="1" x14ac:dyDescent="0.25">
      <c r="A11720">
        <v>292586</v>
      </c>
      <c r="B11720" t="s">
        <v>3158</v>
      </c>
      <c r="E11720" t="s">
        <v>3159</v>
      </c>
      <c r="H11720">
        <v>1204</v>
      </c>
      <c r="I11720">
        <v>23008918</v>
      </c>
      <c r="J11720" t="s">
        <v>3228</v>
      </c>
      <c r="K11720" s="38">
        <v>45215</v>
      </c>
      <c r="L11720" s="38">
        <v>45215</v>
      </c>
      <c r="M11720" t="s">
        <v>3226</v>
      </c>
      <c r="N11720" t="s">
        <v>4596</v>
      </c>
      <c r="O11720">
        <v>64</v>
      </c>
      <c r="Q11720" t="s">
        <v>3160</v>
      </c>
      <c r="R11720">
        <v>9.93</v>
      </c>
      <c r="S11720">
        <v>64</v>
      </c>
      <c r="U11720">
        <v>635.52</v>
      </c>
      <c r="V11720">
        <v>14277942</v>
      </c>
      <c r="X11720" t="s">
        <v>3160</v>
      </c>
      <c r="Y11720" t="s">
        <v>3204</v>
      </c>
      <c r="Z11720" t="e">
        <f>VLOOKUP(N11720,Sheet3!J:J,1,0)</f>
        <v>#N/A</v>
      </c>
      <c r="AA11720" t="e">
        <f>VLOOKUP(I11720,Sheet3!$E$2:$E$8,1,0)</f>
        <v>#N/A</v>
      </c>
    </row>
    <row r="11721" spans="1:27" hidden="1" x14ac:dyDescent="0.25">
      <c r="A11721">
        <v>292586</v>
      </c>
      <c r="B11721" t="s">
        <v>3158</v>
      </c>
      <c r="E11721" t="s">
        <v>3159</v>
      </c>
      <c r="H11721">
        <v>1204</v>
      </c>
      <c r="I11721">
        <v>23008918</v>
      </c>
      <c r="J11721" t="s">
        <v>3228</v>
      </c>
      <c r="K11721" s="38">
        <v>45215</v>
      </c>
      <c r="L11721" s="38">
        <v>45215</v>
      </c>
      <c r="M11721" t="s">
        <v>3226</v>
      </c>
      <c r="N11721" t="s">
        <v>4596</v>
      </c>
      <c r="O11721">
        <v>893</v>
      </c>
      <c r="Q11721" t="s">
        <v>3160</v>
      </c>
      <c r="R11721">
        <v>9.93</v>
      </c>
      <c r="S11721">
        <v>893</v>
      </c>
      <c r="U11721">
        <v>8867.49</v>
      </c>
      <c r="V11721">
        <v>14277941</v>
      </c>
      <c r="X11721" t="s">
        <v>3160</v>
      </c>
      <c r="Y11721" t="s">
        <v>3204</v>
      </c>
      <c r="Z11721" t="e">
        <f>VLOOKUP(N11721,Sheet3!J:J,1,0)</f>
        <v>#N/A</v>
      </c>
      <c r="AA11721" t="e">
        <f>VLOOKUP(I11721,Sheet3!$E$2:$E$8,1,0)</f>
        <v>#N/A</v>
      </c>
    </row>
    <row r="11722" spans="1:27" hidden="1" x14ac:dyDescent="0.25">
      <c r="A11722">
        <v>292586</v>
      </c>
      <c r="B11722" t="s">
        <v>3158</v>
      </c>
      <c r="E11722" t="s">
        <v>3159</v>
      </c>
      <c r="H11722">
        <v>1204</v>
      </c>
      <c r="I11722">
        <v>181032</v>
      </c>
      <c r="J11722" t="s">
        <v>3229</v>
      </c>
      <c r="K11722" s="38">
        <v>45217</v>
      </c>
      <c r="L11722" s="38">
        <v>45217</v>
      </c>
      <c r="M11722" t="s">
        <v>3226</v>
      </c>
      <c r="N11722" t="s">
        <v>4596</v>
      </c>
      <c r="O11722">
        <v>-957</v>
      </c>
      <c r="P11722" t="e">
        <f>VLOOKUP(I11722,Sheet3!$E$2:$E$16,1,0)</f>
        <v>#N/A</v>
      </c>
      <c r="Q11722" t="s">
        <v>3160</v>
      </c>
      <c r="R11722">
        <v>9.93</v>
      </c>
      <c r="S11722">
        <v>-957</v>
      </c>
      <c r="U11722">
        <v>-9503.01</v>
      </c>
      <c r="V11722">
        <v>14283311</v>
      </c>
      <c r="X11722" t="s">
        <v>3160</v>
      </c>
      <c r="Y11722" t="s">
        <v>3204</v>
      </c>
      <c r="Z11722" t="e">
        <f>VLOOKUP(N11722,Sheet3!J:J,1,0)</f>
        <v>#N/A</v>
      </c>
      <c r="AA11722" t="e">
        <f>VLOOKUP(I11722,Sheet3!$E$2:$E$8,1,0)</f>
        <v>#N/A</v>
      </c>
    </row>
    <row r="11723" spans="1:27" hidden="1" x14ac:dyDescent="0.25">
      <c r="A11723">
        <v>292586</v>
      </c>
      <c r="B11723">
        <v>292586</v>
      </c>
      <c r="H11723">
        <v>1204</v>
      </c>
      <c r="M11723" t="s">
        <v>3226</v>
      </c>
      <c r="N11723" t="s">
        <v>4596</v>
      </c>
      <c r="R11723" t="s">
        <v>3225</v>
      </c>
      <c r="X11723" t="s">
        <v>3160</v>
      </c>
      <c r="Z11723" t="e">
        <f>VLOOKUP(N11723,Sheet3!J:J,1,0)</f>
        <v>#N/A</v>
      </c>
      <c r="AA11723" t="e">
        <f>VLOOKUP(I11723,Sheet3!$E$2:$E$8,1,0)</f>
        <v>#N/A</v>
      </c>
    </row>
    <row r="11724" spans="1:27" hidden="1" x14ac:dyDescent="0.25">
      <c r="A11724">
        <v>292586</v>
      </c>
      <c r="B11724" t="s">
        <v>3158</v>
      </c>
      <c r="E11724" t="s">
        <v>3159</v>
      </c>
      <c r="H11724">
        <v>1204</v>
      </c>
      <c r="I11724">
        <v>23009809</v>
      </c>
      <c r="J11724" t="s">
        <v>3224</v>
      </c>
      <c r="K11724" s="38">
        <v>45238</v>
      </c>
      <c r="L11724" s="38">
        <v>45238</v>
      </c>
      <c r="M11724" t="s">
        <v>3226</v>
      </c>
      <c r="N11724" t="s">
        <v>4597</v>
      </c>
      <c r="R11724">
        <v>0</v>
      </c>
      <c r="V11724">
        <v>14312536</v>
      </c>
      <c r="X11724" t="s">
        <v>3160</v>
      </c>
      <c r="Y11724" t="s">
        <v>3204</v>
      </c>
      <c r="Z11724" t="e">
        <f>VLOOKUP(N11724,Sheet3!J:J,1,0)</f>
        <v>#N/A</v>
      </c>
      <c r="AA11724" t="e">
        <f>VLOOKUP(I11724,Sheet3!$E$2:$E$8,1,0)</f>
        <v>#N/A</v>
      </c>
    </row>
    <row r="11725" spans="1:27" hidden="1" x14ac:dyDescent="0.25">
      <c r="A11725">
        <v>292586</v>
      </c>
      <c r="B11725" t="s">
        <v>3158</v>
      </c>
      <c r="E11725" t="s">
        <v>3159</v>
      </c>
      <c r="H11725">
        <v>1204</v>
      </c>
      <c r="I11725">
        <v>23009809</v>
      </c>
      <c r="J11725" t="s">
        <v>3228</v>
      </c>
      <c r="K11725" s="38">
        <v>45238</v>
      </c>
      <c r="L11725" s="38">
        <v>45238</v>
      </c>
      <c r="M11725" t="s">
        <v>3226</v>
      </c>
      <c r="N11725" t="s">
        <v>4597</v>
      </c>
      <c r="O11725">
        <v>1314</v>
      </c>
      <c r="Q11725" t="s">
        <v>3160</v>
      </c>
      <c r="R11725">
        <v>9.93</v>
      </c>
      <c r="S11725">
        <v>1314</v>
      </c>
      <c r="U11725">
        <v>13048.02</v>
      </c>
      <c r="V11725">
        <v>14312537</v>
      </c>
      <c r="X11725" t="s">
        <v>3160</v>
      </c>
      <c r="Y11725" t="s">
        <v>3204</v>
      </c>
      <c r="Z11725" t="e">
        <f>VLOOKUP(N11725,Sheet3!J:J,1,0)</f>
        <v>#N/A</v>
      </c>
      <c r="AA11725" t="e">
        <f>VLOOKUP(I11725,Sheet3!$E$2:$E$8,1,0)</f>
        <v>#N/A</v>
      </c>
    </row>
    <row r="11726" spans="1:27" hidden="1" x14ac:dyDescent="0.25">
      <c r="A11726">
        <v>292586</v>
      </c>
      <c r="B11726" t="s">
        <v>3158</v>
      </c>
      <c r="E11726" t="s">
        <v>3159</v>
      </c>
      <c r="H11726">
        <v>1204</v>
      </c>
      <c r="I11726">
        <v>181171</v>
      </c>
      <c r="J11726" t="s">
        <v>3229</v>
      </c>
      <c r="K11726" s="38">
        <v>45240</v>
      </c>
      <c r="L11726" s="38">
        <v>45240</v>
      </c>
      <c r="M11726" t="s">
        <v>3226</v>
      </c>
      <c r="N11726" t="s">
        <v>4597</v>
      </c>
      <c r="O11726">
        <v>-1314</v>
      </c>
      <c r="P11726" t="e">
        <f>VLOOKUP(I11726,Sheet3!$E$2:$E$16,1,0)</f>
        <v>#N/A</v>
      </c>
      <c r="Q11726" t="s">
        <v>3160</v>
      </c>
      <c r="R11726">
        <v>9.93</v>
      </c>
      <c r="S11726">
        <v>-1314</v>
      </c>
      <c r="U11726">
        <v>-13048.02</v>
      </c>
      <c r="V11726">
        <v>14317069</v>
      </c>
      <c r="X11726" t="s">
        <v>3160</v>
      </c>
      <c r="Y11726" t="s">
        <v>3204</v>
      </c>
      <c r="Z11726" t="e">
        <f>VLOOKUP(N11726,Sheet3!J:J,1,0)</f>
        <v>#N/A</v>
      </c>
      <c r="AA11726" t="e">
        <f>VLOOKUP(I11726,Sheet3!$E$2:$E$8,1,0)</f>
        <v>#N/A</v>
      </c>
    </row>
    <row r="11727" spans="1:27" hidden="1" x14ac:dyDescent="0.25">
      <c r="A11727">
        <v>292586</v>
      </c>
      <c r="B11727">
        <v>292586</v>
      </c>
      <c r="H11727">
        <v>1204</v>
      </c>
      <c r="M11727" t="s">
        <v>3226</v>
      </c>
      <c r="N11727" t="s">
        <v>4597</v>
      </c>
      <c r="R11727" t="s">
        <v>3225</v>
      </c>
      <c r="X11727" t="s">
        <v>3160</v>
      </c>
      <c r="Z11727" t="e">
        <f>VLOOKUP(N11727,Sheet3!J:J,1,0)</f>
        <v>#N/A</v>
      </c>
      <c r="AA11727" t="e">
        <f>VLOOKUP(I11727,Sheet3!$E$2:$E$8,1,0)</f>
        <v>#N/A</v>
      </c>
    </row>
    <row r="11728" spans="1:27" hidden="1" x14ac:dyDescent="0.25">
      <c r="A11728">
        <v>292586</v>
      </c>
      <c r="B11728" t="s">
        <v>3158</v>
      </c>
      <c r="E11728" t="s">
        <v>3159</v>
      </c>
      <c r="H11728">
        <v>1204</v>
      </c>
      <c r="I11728">
        <v>23009809</v>
      </c>
      <c r="J11728" t="s">
        <v>3224</v>
      </c>
      <c r="K11728" s="38">
        <v>45238</v>
      </c>
      <c r="L11728" s="38">
        <v>45238</v>
      </c>
      <c r="M11728" t="s">
        <v>3226</v>
      </c>
      <c r="N11728" t="s">
        <v>4598</v>
      </c>
      <c r="R11728">
        <v>0</v>
      </c>
      <c r="V11728">
        <v>14312538</v>
      </c>
      <c r="X11728" t="s">
        <v>3160</v>
      </c>
      <c r="Y11728" t="s">
        <v>3204</v>
      </c>
      <c r="Z11728" t="e">
        <f>VLOOKUP(N11728,Sheet3!J:J,1,0)</f>
        <v>#N/A</v>
      </c>
      <c r="AA11728" t="e">
        <f>VLOOKUP(I11728,Sheet3!$E$2:$E$8,1,0)</f>
        <v>#N/A</v>
      </c>
    </row>
    <row r="11729" spans="1:27" hidden="1" x14ac:dyDescent="0.25">
      <c r="A11729">
        <v>292586</v>
      </c>
      <c r="B11729" t="s">
        <v>3158</v>
      </c>
      <c r="E11729" t="s">
        <v>3159</v>
      </c>
      <c r="H11729">
        <v>1204</v>
      </c>
      <c r="I11729">
        <v>23009809</v>
      </c>
      <c r="J11729" t="s">
        <v>3228</v>
      </c>
      <c r="K11729" s="38">
        <v>45238</v>
      </c>
      <c r="L11729" s="38">
        <v>45238</v>
      </c>
      <c r="M11729" t="s">
        <v>3226</v>
      </c>
      <c r="N11729" t="s">
        <v>4598</v>
      </c>
      <c r="O11729">
        <v>124</v>
      </c>
      <c r="Q11729" t="s">
        <v>3160</v>
      </c>
      <c r="R11729">
        <v>9.93</v>
      </c>
      <c r="S11729">
        <v>124</v>
      </c>
      <c r="U11729">
        <v>1231.32</v>
      </c>
      <c r="V11729">
        <v>14312539</v>
      </c>
      <c r="X11729" t="s">
        <v>3160</v>
      </c>
      <c r="Y11729" t="s">
        <v>3204</v>
      </c>
      <c r="Z11729" t="e">
        <f>VLOOKUP(N11729,Sheet3!J:J,1,0)</f>
        <v>#N/A</v>
      </c>
      <c r="AA11729" t="e">
        <f>VLOOKUP(I11729,Sheet3!$E$2:$E$8,1,0)</f>
        <v>#N/A</v>
      </c>
    </row>
    <row r="11730" spans="1:27" hidden="1" x14ac:dyDescent="0.25">
      <c r="A11730">
        <v>292586</v>
      </c>
      <c r="B11730" t="s">
        <v>3158</v>
      </c>
      <c r="E11730" t="s">
        <v>3159</v>
      </c>
      <c r="H11730">
        <v>1204</v>
      </c>
      <c r="I11730">
        <v>181172</v>
      </c>
      <c r="J11730" t="s">
        <v>3229</v>
      </c>
      <c r="K11730" s="38">
        <v>45240</v>
      </c>
      <c r="L11730" s="38">
        <v>45240</v>
      </c>
      <c r="M11730" t="s">
        <v>3226</v>
      </c>
      <c r="N11730" t="s">
        <v>4598</v>
      </c>
      <c r="O11730">
        <v>-124</v>
      </c>
      <c r="P11730" t="e">
        <f>VLOOKUP(I11730,Sheet3!$E$2:$E$16,1,0)</f>
        <v>#N/A</v>
      </c>
      <c r="Q11730" t="s">
        <v>3160</v>
      </c>
      <c r="R11730">
        <v>9.93</v>
      </c>
      <c r="S11730">
        <v>-124</v>
      </c>
      <c r="U11730">
        <v>-1231.32</v>
      </c>
      <c r="V11730">
        <v>14317071</v>
      </c>
      <c r="X11730" t="s">
        <v>3160</v>
      </c>
      <c r="Y11730" t="s">
        <v>3204</v>
      </c>
      <c r="Z11730" t="e">
        <f>VLOOKUP(N11730,Sheet3!J:J,1,0)</f>
        <v>#N/A</v>
      </c>
      <c r="AA11730" t="e">
        <f>VLOOKUP(I11730,Sheet3!$E$2:$E$8,1,0)</f>
        <v>#N/A</v>
      </c>
    </row>
    <row r="11731" spans="1:27" hidden="1" x14ac:dyDescent="0.25">
      <c r="A11731">
        <v>292586</v>
      </c>
      <c r="B11731">
        <v>292586</v>
      </c>
      <c r="H11731">
        <v>1204</v>
      </c>
      <c r="M11731" t="s">
        <v>3226</v>
      </c>
      <c r="N11731" t="s">
        <v>4598</v>
      </c>
      <c r="R11731" t="s">
        <v>3225</v>
      </c>
      <c r="X11731" t="s">
        <v>3160</v>
      </c>
      <c r="Z11731" t="e">
        <f>VLOOKUP(N11731,Sheet3!J:J,1,0)</f>
        <v>#N/A</v>
      </c>
      <c r="AA11731" t="e">
        <f>VLOOKUP(I11731,Sheet3!$E$2:$E$8,1,0)</f>
        <v>#N/A</v>
      </c>
    </row>
    <row r="11732" spans="1:27" hidden="1" x14ac:dyDescent="0.25">
      <c r="A11732">
        <v>292586</v>
      </c>
      <c r="B11732" t="s">
        <v>3158</v>
      </c>
      <c r="E11732" t="s">
        <v>3159</v>
      </c>
      <c r="H11732">
        <v>1204</v>
      </c>
      <c r="I11732">
        <v>23009809</v>
      </c>
      <c r="J11732" t="s">
        <v>3224</v>
      </c>
      <c r="K11732" s="38">
        <v>45238</v>
      </c>
      <c r="L11732" s="38">
        <v>45238</v>
      </c>
      <c r="M11732" t="s">
        <v>3226</v>
      </c>
      <c r="N11732" t="s">
        <v>4599</v>
      </c>
      <c r="R11732">
        <v>0</v>
      </c>
      <c r="V11732">
        <v>14312542</v>
      </c>
      <c r="X11732" t="s">
        <v>3160</v>
      </c>
      <c r="Y11732" t="s">
        <v>3204</v>
      </c>
      <c r="Z11732" t="e">
        <f>VLOOKUP(N11732,Sheet3!J:J,1,0)</f>
        <v>#N/A</v>
      </c>
      <c r="AA11732" t="e">
        <f>VLOOKUP(I11732,Sheet3!$E$2:$E$8,1,0)</f>
        <v>#N/A</v>
      </c>
    </row>
    <row r="11733" spans="1:27" hidden="1" x14ac:dyDescent="0.25">
      <c r="A11733">
        <v>292586</v>
      </c>
      <c r="B11733" t="s">
        <v>3158</v>
      </c>
      <c r="E11733" t="s">
        <v>3159</v>
      </c>
      <c r="H11733">
        <v>1204</v>
      </c>
      <c r="I11733">
        <v>23009809</v>
      </c>
      <c r="J11733" t="s">
        <v>3228</v>
      </c>
      <c r="K11733" s="38">
        <v>45238</v>
      </c>
      <c r="L11733" s="38">
        <v>45238</v>
      </c>
      <c r="M11733" t="s">
        <v>3226</v>
      </c>
      <c r="N11733" t="s">
        <v>4599</v>
      </c>
      <c r="O11733">
        <v>300</v>
      </c>
      <c r="Q11733" t="s">
        <v>3160</v>
      </c>
      <c r="R11733">
        <v>9.93</v>
      </c>
      <c r="S11733">
        <v>300</v>
      </c>
      <c r="U11733">
        <v>2979</v>
      </c>
      <c r="V11733">
        <v>14312543</v>
      </c>
      <c r="X11733" t="s">
        <v>3160</v>
      </c>
      <c r="Y11733" t="s">
        <v>3204</v>
      </c>
      <c r="Z11733" t="e">
        <f>VLOOKUP(N11733,Sheet3!J:J,1,0)</f>
        <v>#N/A</v>
      </c>
      <c r="AA11733" t="e">
        <f>VLOOKUP(I11733,Sheet3!$E$2:$E$8,1,0)</f>
        <v>#N/A</v>
      </c>
    </row>
    <row r="11734" spans="1:27" hidden="1" x14ac:dyDescent="0.25">
      <c r="A11734">
        <v>292586</v>
      </c>
      <c r="B11734" t="s">
        <v>3158</v>
      </c>
      <c r="E11734" t="s">
        <v>3159</v>
      </c>
      <c r="H11734">
        <v>1204</v>
      </c>
      <c r="I11734">
        <v>181173</v>
      </c>
      <c r="J11734" t="s">
        <v>3229</v>
      </c>
      <c r="K11734" s="38">
        <v>45240</v>
      </c>
      <c r="L11734" s="38">
        <v>45240</v>
      </c>
      <c r="M11734" t="s">
        <v>3226</v>
      </c>
      <c r="N11734" t="s">
        <v>4599</v>
      </c>
      <c r="O11734">
        <v>-300</v>
      </c>
      <c r="P11734" t="e">
        <f>VLOOKUP(I11734,Sheet3!$E$2:$E$16,1,0)</f>
        <v>#N/A</v>
      </c>
      <c r="Q11734" t="s">
        <v>3160</v>
      </c>
      <c r="R11734">
        <v>9.93</v>
      </c>
      <c r="S11734">
        <v>-300</v>
      </c>
      <c r="U11734">
        <v>-2979</v>
      </c>
      <c r="V11734">
        <v>14317072</v>
      </c>
      <c r="X11734" t="s">
        <v>3160</v>
      </c>
      <c r="Y11734" t="s">
        <v>3204</v>
      </c>
      <c r="Z11734" t="e">
        <f>VLOOKUP(N11734,Sheet3!J:J,1,0)</f>
        <v>#N/A</v>
      </c>
      <c r="AA11734" t="e">
        <f>VLOOKUP(I11734,Sheet3!$E$2:$E$8,1,0)</f>
        <v>#N/A</v>
      </c>
    </row>
    <row r="11735" spans="1:27" hidden="1" x14ac:dyDescent="0.25">
      <c r="A11735">
        <v>292586</v>
      </c>
      <c r="B11735">
        <v>292586</v>
      </c>
      <c r="H11735">
        <v>1204</v>
      </c>
      <c r="M11735" t="s">
        <v>3226</v>
      </c>
      <c r="N11735" t="s">
        <v>4599</v>
      </c>
      <c r="R11735" t="s">
        <v>3225</v>
      </c>
      <c r="X11735" t="s">
        <v>3160</v>
      </c>
      <c r="Z11735" t="e">
        <f>VLOOKUP(N11735,Sheet3!J:J,1,0)</f>
        <v>#N/A</v>
      </c>
      <c r="AA11735" t="e">
        <f>VLOOKUP(I11735,Sheet3!$E$2:$E$8,1,0)</f>
        <v>#N/A</v>
      </c>
    </row>
    <row r="11736" spans="1:27" hidden="1" x14ac:dyDescent="0.25">
      <c r="A11736">
        <v>292586</v>
      </c>
      <c r="B11736" t="s">
        <v>3158</v>
      </c>
      <c r="E11736" t="s">
        <v>3159</v>
      </c>
      <c r="H11736">
        <v>1204</v>
      </c>
      <c r="I11736">
        <v>23009809</v>
      </c>
      <c r="J11736" t="s">
        <v>3224</v>
      </c>
      <c r="K11736" s="38">
        <v>45238</v>
      </c>
      <c r="L11736" s="38">
        <v>45238</v>
      </c>
      <c r="M11736" t="s">
        <v>3226</v>
      </c>
      <c r="N11736" t="s">
        <v>4600</v>
      </c>
      <c r="R11736">
        <v>0</v>
      </c>
      <c r="V11736">
        <v>14312552</v>
      </c>
      <c r="X11736" t="s">
        <v>3160</v>
      </c>
      <c r="Y11736" t="s">
        <v>3204</v>
      </c>
      <c r="Z11736" t="e">
        <f>VLOOKUP(N11736,Sheet3!J:J,1,0)</f>
        <v>#N/A</v>
      </c>
      <c r="AA11736" t="e">
        <f>VLOOKUP(I11736,Sheet3!$E$2:$E$8,1,0)</f>
        <v>#N/A</v>
      </c>
    </row>
    <row r="11737" spans="1:27" hidden="1" x14ac:dyDescent="0.25">
      <c r="A11737">
        <v>292586</v>
      </c>
      <c r="B11737" t="s">
        <v>3158</v>
      </c>
      <c r="E11737" t="s">
        <v>3159</v>
      </c>
      <c r="H11737">
        <v>1204</v>
      </c>
      <c r="I11737">
        <v>23009809</v>
      </c>
      <c r="J11737" t="s">
        <v>3228</v>
      </c>
      <c r="K11737" s="38">
        <v>45238</v>
      </c>
      <c r="L11737" s="38">
        <v>45238</v>
      </c>
      <c r="M11737" t="s">
        <v>3226</v>
      </c>
      <c r="N11737" t="s">
        <v>4600</v>
      </c>
      <c r="O11737">
        <v>750</v>
      </c>
      <c r="Q11737" t="s">
        <v>3160</v>
      </c>
      <c r="R11737">
        <v>9.93</v>
      </c>
      <c r="S11737">
        <v>750</v>
      </c>
      <c r="U11737">
        <v>7447.5</v>
      </c>
      <c r="V11737">
        <v>14312553</v>
      </c>
      <c r="X11737" t="s">
        <v>3160</v>
      </c>
      <c r="Y11737" t="s">
        <v>3204</v>
      </c>
      <c r="Z11737" t="e">
        <f>VLOOKUP(N11737,Sheet3!J:J,1,0)</f>
        <v>#N/A</v>
      </c>
      <c r="AA11737" t="e">
        <f>VLOOKUP(I11737,Sheet3!$E$2:$E$8,1,0)</f>
        <v>#N/A</v>
      </c>
    </row>
    <row r="11738" spans="1:27" hidden="1" x14ac:dyDescent="0.25">
      <c r="A11738">
        <v>292586</v>
      </c>
      <c r="B11738" t="s">
        <v>3158</v>
      </c>
      <c r="E11738" t="s">
        <v>3159</v>
      </c>
      <c r="H11738">
        <v>1204</v>
      </c>
      <c r="I11738">
        <v>23009809</v>
      </c>
      <c r="J11738" t="s">
        <v>3228</v>
      </c>
      <c r="K11738" s="38">
        <v>45238</v>
      </c>
      <c r="L11738" s="38">
        <v>45238</v>
      </c>
      <c r="M11738" t="s">
        <v>3226</v>
      </c>
      <c r="N11738" t="s">
        <v>4600</v>
      </c>
      <c r="O11738">
        <v>23.4</v>
      </c>
      <c r="Q11738" t="s">
        <v>3160</v>
      </c>
      <c r="R11738">
        <v>9.93</v>
      </c>
      <c r="S11738">
        <v>23.4</v>
      </c>
      <c r="U11738">
        <v>232.36</v>
      </c>
      <c r="V11738">
        <v>14312554</v>
      </c>
      <c r="X11738" t="s">
        <v>3160</v>
      </c>
      <c r="Y11738" t="s">
        <v>3204</v>
      </c>
      <c r="Z11738" t="e">
        <f>VLOOKUP(N11738,Sheet3!J:J,1,0)</f>
        <v>#N/A</v>
      </c>
      <c r="AA11738" t="e">
        <f>VLOOKUP(I11738,Sheet3!$E$2:$E$8,1,0)</f>
        <v>#N/A</v>
      </c>
    </row>
    <row r="11739" spans="1:27" hidden="1" x14ac:dyDescent="0.25">
      <c r="A11739">
        <v>292586</v>
      </c>
      <c r="B11739" t="s">
        <v>3158</v>
      </c>
      <c r="E11739" t="s">
        <v>3159</v>
      </c>
      <c r="H11739">
        <v>1204</v>
      </c>
      <c r="I11739">
        <v>181175</v>
      </c>
      <c r="J11739" t="s">
        <v>3229</v>
      </c>
      <c r="K11739" s="38">
        <v>45240</v>
      </c>
      <c r="L11739" s="38">
        <v>45240</v>
      </c>
      <c r="M11739" t="s">
        <v>3226</v>
      </c>
      <c r="N11739" t="s">
        <v>4600</v>
      </c>
      <c r="O11739">
        <v>-773.4</v>
      </c>
      <c r="P11739" t="e">
        <f>VLOOKUP(I11739,Sheet3!$E$2:$E$16,1,0)</f>
        <v>#N/A</v>
      </c>
      <c r="Q11739" t="s">
        <v>3160</v>
      </c>
      <c r="R11739">
        <v>9.93</v>
      </c>
      <c r="S11739">
        <v>-773.4</v>
      </c>
      <c r="U11739">
        <v>-7679.86</v>
      </c>
      <c r="V11739">
        <v>14317083</v>
      </c>
      <c r="X11739" t="s">
        <v>3160</v>
      </c>
      <c r="Y11739" t="s">
        <v>3204</v>
      </c>
      <c r="Z11739" t="e">
        <f>VLOOKUP(N11739,Sheet3!J:J,1,0)</f>
        <v>#N/A</v>
      </c>
      <c r="AA11739" t="e">
        <f>VLOOKUP(I11739,Sheet3!$E$2:$E$8,1,0)</f>
        <v>#N/A</v>
      </c>
    </row>
    <row r="11740" spans="1:27" hidden="1" x14ac:dyDescent="0.25">
      <c r="A11740">
        <v>292586</v>
      </c>
      <c r="B11740">
        <v>292586</v>
      </c>
      <c r="H11740">
        <v>1204</v>
      </c>
      <c r="M11740" t="s">
        <v>3226</v>
      </c>
      <c r="N11740" t="s">
        <v>4600</v>
      </c>
      <c r="R11740" t="s">
        <v>3225</v>
      </c>
      <c r="X11740" t="s">
        <v>3160</v>
      </c>
      <c r="Z11740" t="e">
        <f>VLOOKUP(N11740,Sheet3!J:J,1,0)</f>
        <v>#N/A</v>
      </c>
      <c r="AA11740" t="e">
        <f>VLOOKUP(I11740,Sheet3!$E$2:$E$8,1,0)</f>
        <v>#N/A</v>
      </c>
    </row>
    <row r="11741" spans="1:27" hidden="1" x14ac:dyDescent="0.25">
      <c r="A11741">
        <v>292586</v>
      </c>
      <c r="B11741" t="s">
        <v>3158</v>
      </c>
      <c r="E11741" t="s">
        <v>3159</v>
      </c>
      <c r="H11741">
        <v>1204</v>
      </c>
      <c r="I11741">
        <v>23009808</v>
      </c>
      <c r="J11741" t="s">
        <v>3224</v>
      </c>
      <c r="K11741" s="38">
        <v>45238</v>
      </c>
      <c r="L11741" s="38">
        <v>45238</v>
      </c>
      <c r="M11741" t="s">
        <v>3226</v>
      </c>
      <c r="N11741" t="s">
        <v>4601</v>
      </c>
      <c r="R11741">
        <v>0</v>
      </c>
      <c r="V11741">
        <v>14312365</v>
      </c>
      <c r="X11741" t="s">
        <v>3160</v>
      </c>
      <c r="Y11741" t="s">
        <v>3204</v>
      </c>
      <c r="Z11741" t="e">
        <f>VLOOKUP(N11741,Sheet3!J:J,1,0)</f>
        <v>#N/A</v>
      </c>
      <c r="AA11741" t="e">
        <f>VLOOKUP(I11741,Sheet3!$E$2:$E$8,1,0)</f>
        <v>#N/A</v>
      </c>
    </row>
    <row r="11742" spans="1:27" hidden="1" x14ac:dyDescent="0.25">
      <c r="A11742">
        <v>292586</v>
      </c>
      <c r="B11742" t="s">
        <v>3158</v>
      </c>
      <c r="E11742" t="s">
        <v>3159</v>
      </c>
      <c r="H11742">
        <v>1204</v>
      </c>
      <c r="I11742">
        <v>23009808</v>
      </c>
      <c r="J11742" t="s">
        <v>3228</v>
      </c>
      <c r="K11742" s="38">
        <v>45238</v>
      </c>
      <c r="L11742" s="38">
        <v>45238</v>
      </c>
      <c r="M11742" t="s">
        <v>3226</v>
      </c>
      <c r="N11742" t="s">
        <v>4601</v>
      </c>
      <c r="O11742">
        <v>510</v>
      </c>
      <c r="Q11742" t="s">
        <v>3160</v>
      </c>
      <c r="R11742">
        <v>9.93</v>
      </c>
      <c r="S11742">
        <v>510</v>
      </c>
      <c r="U11742">
        <v>5064.3</v>
      </c>
      <c r="V11742">
        <v>14312367</v>
      </c>
      <c r="X11742" t="s">
        <v>3160</v>
      </c>
      <c r="Y11742" t="s">
        <v>3204</v>
      </c>
      <c r="Z11742" t="e">
        <f>VLOOKUP(N11742,Sheet3!J:J,1,0)</f>
        <v>#N/A</v>
      </c>
      <c r="AA11742" t="e">
        <f>VLOOKUP(I11742,Sheet3!$E$2:$E$8,1,0)</f>
        <v>#N/A</v>
      </c>
    </row>
    <row r="11743" spans="1:27" hidden="1" x14ac:dyDescent="0.25">
      <c r="A11743">
        <v>292586</v>
      </c>
      <c r="B11743" t="s">
        <v>3158</v>
      </c>
      <c r="E11743" t="s">
        <v>3159</v>
      </c>
      <c r="H11743">
        <v>1204</v>
      </c>
      <c r="I11743">
        <v>181176</v>
      </c>
      <c r="J11743" t="s">
        <v>3229</v>
      </c>
      <c r="K11743" s="38">
        <v>45245</v>
      </c>
      <c r="L11743" s="38">
        <v>45245</v>
      </c>
      <c r="M11743" t="s">
        <v>3226</v>
      </c>
      <c r="N11743" t="s">
        <v>4601</v>
      </c>
      <c r="O11743">
        <v>-510</v>
      </c>
      <c r="P11743" t="e">
        <f>VLOOKUP(I11743,Sheet3!$E$2:$E$16,1,0)</f>
        <v>#N/A</v>
      </c>
      <c r="Q11743" t="s">
        <v>3160</v>
      </c>
      <c r="R11743">
        <v>9.93</v>
      </c>
      <c r="S11743">
        <v>-510</v>
      </c>
      <c r="U11743">
        <v>-5064.3</v>
      </c>
      <c r="V11743">
        <v>14322593</v>
      </c>
      <c r="X11743" t="s">
        <v>3160</v>
      </c>
      <c r="Y11743" t="s">
        <v>3204</v>
      </c>
      <c r="Z11743" t="e">
        <f>VLOOKUP(N11743,Sheet3!J:J,1,0)</f>
        <v>#N/A</v>
      </c>
      <c r="AA11743" t="e">
        <f>VLOOKUP(I11743,Sheet3!$E$2:$E$8,1,0)</f>
        <v>#N/A</v>
      </c>
    </row>
    <row r="11744" spans="1:27" hidden="1" x14ac:dyDescent="0.25">
      <c r="A11744">
        <v>292586</v>
      </c>
      <c r="B11744">
        <v>292586</v>
      </c>
      <c r="H11744">
        <v>1204</v>
      </c>
      <c r="M11744" t="s">
        <v>3226</v>
      </c>
      <c r="N11744" t="s">
        <v>4601</v>
      </c>
      <c r="R11744" t="s">
        <v>3225</v>
      </c>
      <c r="X11744" t="s">
        <v>3160</v>
      </c>
      <c r="Z11744" t="e">
        <f>VLOOKUP(N11744,Sheet3!J:J,1,0)</f>
        <v>#N/A</v>
      </c>
      <c r="AA11744" t="e">
        <f>VLOOKUP(I11744,Sheet3!$E$2:$E$8,1,0)</f>
        <v>#N/A</v>
      </c>
    </row>
    <row r="11745" spans="1:27" hidden="1" x14ac:dyDescent="0.25">
      <c r="A11745">
        <v>292586</v>
      </c>
      <c r="B11745" t="s">
        <v>3158</v>
      </c>
      <c r="E11745" t="s">
        <v>3159</v>
      </c>
      <c r="H11745">
        <v>1204</v>
      </c>
      <c r="I11745">
        <v>23009808</v>
      </c>
      <c r="J11745" t="s">
        <v>3224</v>
      </c>
      <c r="K11745" s="38">
        <v>45238</v>
      </c>
      <c r="L11745" s="38">
        <v>45238</v>
      </c>
      <c r="M11745" t="s">
        <v>3226</v>
      </c>
      <c r="N11745" t="s">
        <v>4602</v>
      </c>
      <c r="R11745">
        <v>0</v>
      </c>
      <c r="V11745">
        <v>14312385</v>
      </c>
      <c r="X11745" t="s">
        <v>3160</v>
      </c>
      <c r="Y11745" t="s">
        <v>3204</v>
      </c>
      <c r="Z11745" t="e">
        <f>VLOOKUP(N11745,Sheet3!J:J,1,0)</f>
        <v>#N/A</v>
      </c>
      <c r="AA11745" t="e">
        <f>VLOOKUP(I11745,Sheet3!$E$2:$E$8,1,0)</f>
        <v>#N/A</v>
      </c>
    </row>
    <row r="11746" spans="1:27" hidden="1" x14ac:dyDescent="0.25">
      <c r="A11746">
        <v>292586</v>
      </c>
      <c r="B11746" t="s">
        <v>3158</v>
      </c>
      <c r="E11746" t="s">
        <v>3159</v>
      </c>
      <c r="H11746">
        <v>1204</v>
      </c>
      <c r="I11746">
        <v>23009808</v>
      </c>
      <c r="J11746" t="s">
        <v>3228</v>
      </c>
      <c r="K11746" s="38">
        <v>45238</v>
      </c>
      <c r="L11746" s="38">
        <v>45238</v>
      </c>
      <c r="M11746" t="s">
        <v>3226</v>
      </c>
      <c r="N11746" t="s">
        <v>4602</v>
      </c>
      <c r="O11746">
        <v>121</v>
      </c>
      <c r="Q11746" t="s">
        <v>3160</v>
      </c>
      <c r="R11746">
        <v>9.93</v>
      </c>
      <c r="S11746">
        <v>121</v>
      </c>
      <c r="U11746">
        <v>1201.53</v>
      </c>
      <c r="V11746">
        <v>14312387</v>
      </c>
      <c r="X11746" t="s">
        <v>3160</v>
      </c>
      <c r="Y11746" t="s">
        <v>3204</v>
      </c>
      <c r="Z11746" t="e">
        <f>VLOOKUP(N11746,Sheet3!J:J,1,0)</f>
        <v>#N/A</v>
      </c>
      <c r="AA11746" t="e">
        <f>VLOOKUP(I11746,Sheet3!$E$2:$E$8,1,0)</f>
        <v>#N/A</v>
      </c>
    </row>
    <row r="11747" spans="1:27" hidden="1" x14ac:dyDescent="0.25">
      <c r="A11747">
        <v>292586</v>
      </c>
      <c r="B11747" t="s">
        <v>3158</v>
      </c>
      <c r="E11747" t="s">
        <v>3159</v>
      </c>
      <c r="H11747">
        <v>1204</v>
      </c>
      <c r="I11747">
        <v>23009808</v>
      </c>
      <c r="J11747" t="s">
        <v>3228</v>
      </c>
      <c r="K11747" s="38">
        <v>45238</v>
      </c>
      <c r="L11747" s="38">
        <v>45238</v>
      </c>
      <c r="M11747" t="s">
        <v>3226</v>
      </c>
      <c r="N11747" t="s">
        <v>4602</v>
      </c>
      <c r="O11747">
        <v>2.1</v>
      </c>
      <c r="Q11747" t="s">
        <v>3160</v>
      </c>
      <c r="R11747">
        <v>9.93</v>
      </c>
      <c r="S11747">
        <v>2.1</v>
      </c>
      <c r="U11747">
        <v>20.85</v>
      </c>
      <c r="V11747">
        <v>14312403</v>
      </c>
      <c r="X11747" t="s">
        <v>3160</v>
      </c>
      <c r="Y11747" t="s">
        <v>3204</v>
      </c>
      <c r="Z11747" t="e">
        <f>VLOOKUP(N11747,Sheet3!J:J,1,0)</f>
        <v>#N/A</v>
      </c>
      <c r="AA11747" t="e">
        <f>VLOOKUP(I11747,Sheet3!$E$2:$E$8,1,0)</f>
        <v>#N/A</v>
      </c>
    </row>
    <row r="11748" spans="1:27" hidden="1" x14ac:dyDescent="0.25">
      <c r="A11748">
        <v>292586</v>
      </c>
      <c r="B11748" t="s">
        <v>3158</v>
      </c>
      <c r="E11748" t="s">
        <v>3159</v>
      </c>
      <c r="H11748">
        <v>1204</v>
      </c>
      <c r="I11748">
        <v>181190</v>
      </c>
      <c r="J11748" t="s">
        <v>3229</v>
      </c>
      <c r="K11748" s="38">
        <v>45245</v>
      </c>
      <c r="L11748" s="38">
        <v>45245</v>
      </c>
      <c r="M11748" t="s">
        <v>3226</v>
      </c>
      <c r="N11748" t="s">
        <v>4602</v>
      </c>
      <c r="O11748">
        <v>-123.1</v>
      </c>
      <c r="P11748" t="e">
        <f>VLOOKUP(I11748,Sheet3!$E$2:$E$16,1,0)</f>
        <v>#N/A</v>
      </c>
      <c r="Q11748" t="s">
        <v>3160</v>
      </c>
      <c r="R11748">
        <v>9.93</v>
      </c>
      <c r="S11748">
        <v>-123.1</v>
      </c>
      <c r="U11748">
        <v>-1222.3800000000001</v>
      </c>
      <c r="V11748">
        <v>14322595</v>
      </c>
      <c r="X11748" t="s">
        <v>3160</v>
      </c>
      <c r="Y11748" t="s">
        <v>3204</v>
      </c>
      <c r="Z11748" t="e">
        <f>VLOOKUP(N11748,Sheet3!J:J,1,0)</f>
        <v>#N/A</v>
      </c>
      <c r="AA11748" t="e">
        <f>VLOOKUP(I11748,Sheet3!$E$2:$E$8,1,0)</f>
        <v>#N/A</v>
      </c>
    </row>
    <row r="11749" spans="1:27" hidden="1" x14ac:dyDescent="0.25">
      <c r="A11749">
        <v>292586</v>
      </c>
      <c r="B11749">
        <v>292586</v>
      </c>
      <c r="H11749">
        <v>1204</v>
      </c>
      <c r="M11749" t="s">
        <v>3226</v>
      </c>
      <c r="N11749" t="s">
        <v>4602</v>
      </c>
      <c r="R11749" t="s">
        <v>3225</v>
      </c>
      <c r="X11749" t="s">
        <v>3160</v>
      </c>
      <c r="Z11749" t="e">
        <f>VLOOKUP(N11749,Sheet3!J:J,1,0)</f>
        <v>#N/A</v>
      </c>
      <c r="AA11749" t="e">
        <f>VLOOKUP(I11749,Sheet3!$E$2:$E$8,1,0)</f>
        <v>#N/A</v>
      </c>
    </row>
    <row r="11750" spans="1:27" hidden="1" x14ac:dyDescent="0.25">
      <c r="A11750">
        <v>292586</v>
      </c>
      <c r="B11750" t="s">
        <v>3158</v>
      </c>
      <c r="E11750" t="s">
        <v>3159</v>
      </c>
      <c r="H11750">
        <v>1204</v>
      </c>
      <c r="I11750">
        <v>23009810</v>
      </c>
      <c r="J11750" t="s">
        <v>3224</v>
      </c>
      <c r="K11750" s="38">
        <v>45238</v>
      </c>
      <c r="L11750" s="38">
        <v>45238</v>
      </c>
      <c r="M11750" t="s">
        <v>3226</v>
      </c>
      <c r="N11750" t="s">
        <v>4603</v>
      </c>
      <c r="R11750">
        <v>0</v>
      </c>
      <c r="V11750">
        <v>14312809</v>
      </c>
      <c r="X11750" t="s">
        <v>3160</v>
      </c>
      <c r="Y11750" t="s">
        <v>3204</v>
      </c>
      <c r="Z11750" t="e">
        <f>VLOOKUP(N11750,Sheet3!J:J,1,0)</f>
        <v>#N/A</v>
      </c>
      <c r="AA11750" t="e">
        <f>VLOOKUP(I11750,Sheet3!$E$2:$E$8,1,0)</f>
        <v>#N/A</v>
      </c>
    </row>
    <row r="11751" spans="1:27" hidden="1" x14ac:dyDescent="0.25">
      <c r="A11751">
        <v>292586</v>
      </c>
      <c r="B11751" t="s">
        <v>3158</v>
      </c>
      <c r="E11751" t="s">
        <v>3159</v>
      </c>
      <c r="H11751">
        <v>1204</v>
      </c>
      <c r="I11751">
        <v>23009810</v>
      </c>
      <c r="J11751" t="s">
        <v>3228</v>
      </c>
      <c r="K11751" s="38">
        <v>45238</v>
      </c>
      <c r="L11751" s="38">
        <v>45238</v>
      </c>
      <c r="M11751" t="s">
        <v>3226</v>
      </c>
      <c r="N11751" t="s">
        <v>4603</v>
      </c>
      <c r="O11751">
        <v>978</v>
      </c>
      <c r="Q11751" t="s">
        <v>3160</v>
      </c>
      <c r="R11751">
        <v>9.93</v>
      </c>
      <c r="S11751">
        <v>978</v>
      </c>
      <c r="U11751">
        <v>9711.5400000000009</v>
      </c>
      <c r="V11751">
        <v>14312810</v>
      </c>
      <c r="X11751" t="s">
        <v>3160</v>
      </c>
      <c r="Y11751" t="s">
        <v>3204</v>
      </c>
      <c r="Z11751" t="e">
        <f>VLOOKUP(N11751,Sheet3!J:J,1,0)</f>
        <v>#N/A</v>
      </c>
      <c r="AA11751" t="e">
        <f>VLOOKUP(I11751,Sheet3!$E$2:$E$8,1,0)</f>
        <v>#N/A</v>
      </c>
    </row>
    <row r="11752" spans="1:27" hidden="1" x14ac:dyDescent="0.25">
      <c r="A11752">
        <v>292586</v>
      </c>
      <c r="B11752" t="s">
        <v>3158</v>
      </c>
      <c r="E11752" t="s">
        <v>3159</v>
      </c>
      <c r="H11752">
        <v>1204</v>
      </c>
      <c r="I11752">
        <v>181302</v>
      </c>
      <c r="J11752" t="s">
        <v>3229</v>
      </c>
      <c r="K11752" s="38">
        <v>45257</v>
      </c>
      <c r="L11752" s="38">
        <v>45257</v>
      </c>
      <c r="M11752" t="s">
        <v>3226</v>
      </c>
      <c r="N11752" t="s">
        <v>4603</v>
      </c>
      <c r="O11752">
        <v>-978</v>
      </c>
      <c r="P11752" t="e">
        <f>VLOOKUP(I11752,Sheet3!$E$2:$E$16,1,0)</f>
        <v>#N/A</v>
      </c>
      <c r="Q11752" t="s">
        <v>3160</v>
      </c>
      <c r="R11752">
        <v>9.93</v>
      </c>
      <c r="S11752">
        <v>-978</v>
      </c>
      <c r="U11752">
        <v>-9711.5400000000009</v>
      </c>
      <c r="V11752">
        <v>14336656</v>
      </c>
      <c r="X11752" t="s">
        <v>3160</v>
      </c>
      <c r="Y11752" t="s">
        <v>3204</v>
      </c>
      <c r="Z11752" t="e">
        <f>VLOOKUP(N11752,Sheet3!J:J,1,0)</f>
        <v>#N/A</v>
      </c>
      <c r="AA11752" t="e">
        <f>VLOOKUP(I11752,Sheet3!$E$2:$E$8,1,0)</f>
        <v>#N/A</v>
      </c>
    </row>
    <row r="11753" spans="1:27" hidden="1" x14ac:dyDescent="0.25">
      <c r="A11753">
        <v>292586</v>
      </c>
      <c r="B11753">
        <v>292586</v>
      </c>
      <c r="H11753">
        <v>1204</v>
      </c>
      <c r="M11753" t="s">
        <v>3226</v>
      </c>
      <c r="N11753" t="s">
        <v>4603</v>
      </c>
      <c r="R11753" t="s">
        <v>3225</v>
      </c>
      <c r="X11753" t="s">
        <v>3160</v>
      </c>
      <c r="Z11753" t="e">
        <f>VLOOKUP(N11753,Sheet3!J:J,1,0)</f>
        <v>#N/A</v>
      </c>
      <c r="AA11753" t="e">
        <f>VLOOKUP(I11753,Sheet3!$E$2:$E$8,1,0)</f>
        <v>#N/A</v>
      </c>
    </row>
    <row r="11754" spans="1:27" hidden="1" x14ac:dyDescent="0.25">
      <c r="A11754">
        <v>292586</v>
      </c>
      <c r="B11754" t="s">
        <v>3158</v>
      </c>
      <c r="E11754" t="s">
        <v>3159</v>
      </c>
      <c r="H11754">
        <v>1204</v>
      </c>
      <c r="I11754">
        <v>23009810</v>
      </c>
      <c r="J11754" t="s">
        <v>3224</v>
      </c>
      <c r="K11754" s="38">
        <v>45238</v>
      </c>
      <c r="L11754" s="38">
        <v>45238</v>
      </c>
      <c r="M11754" t="s">
        <v>3226</v>
      </c>
      <c r="N11754" t="s">
        <v>4604</v>
      </c>
      <c r="R11754">
        <v>0</v>
      </c>
      <c r="V11754">
        <v>14312811</v>
      </c>
      <c r="X11754" t="s">
        <v>3160</v>
      </c>
      <c r="Y11754" t="s">
        <v>3204</v>
      </c>
      <c r="Z11754" t="e">
        <f>VLOOKUP(N11754,Sheet3!J:J,1,0)</f>
        <v>#N/A</v>
      </c>
      <c r="AA11754" t="e">
        <f>VLOOKUP(I11754,Sheet3!$E$2:$E$8,1,0)</f>
        <v>#N/A</v>
      </c>
    </row>
    <row r="11755" spans="1:27" hidden="1" x14ac:dyDescent="0.25">
      <c r="A11755">
        <v>292586</v>
      </c>
      <c r="B11755" t="s">
        <v>3158</v>
      </c>
      <c r="E11755" t="s">
        <v>3159</v>
      </c>
      <c r="H11755">
        <v>1204</v>
      </c>
      <c r="I11755">
        <v>23009810</v>
      </c>
      <c r="J11755" t="s">
        <v>3228</v>
      </c>
      <c r="K11755" s="38">
        <v>45238</v>
      </c>
      <c r="L11755" s="38">
        <v>45238</v>
      </c>
      <c r="M11755" t="s">
        <v>3226</v>
      </c>
      <c r="N11755" t="s">
        <v>4604</v>
      </c>
      <c r="O11755">
        <v>177</v>
      </c>
      <c r="Q11755" t="s">
        <v>3160</v>
      </c>
      <c r="R11755">
        <v>9.93</v>
      </c>
      <c r="S11755">
        <v>177</v>
      </c>
      <c r="U11755">
        <v>1757.61</v>
      </c>
      <c r="V11755">
        <v>14312812</v>
      </c>
      <c r="X11755" t="s">
        <v>3160</v>
      </c>
      <c r="Y11755" t="s">
        <v>3204</v>
      </c>
      <c r="Z11755" t="e">
        <f>VLOOKUP(N11755,Sheet3!J:J,1,0)</f>
        <v>#N/A</v>
      </c>
      <c r="AA11755" t="e">
        <f>VLOOKUP(I11755,Sheet3!$E$2:$E$8,1,0)</f>
        <v>#N/A</v>
      </c>
    </row>
    <row r="11756" spans="1:27" hidden="1" x14ac:dyDescent="0.25">
      <c r="A11756">
        <v>292586</v>
      </c>
      <c r="B11756" t="s">
        <v>3158</v>
      </c>
      <c r="E11756" t="s">
        <v>3159</v>
      </c>
      <c r="H11756">
        <v>1204</v>
      </c>
      <c r="I11756">
        <v>181303</v>
      </c>
      <c r="J11756" t="s">
        <v>3229</v>
      </c>
      <c r="K11756" s="38">
        <v>45257</v>
      </c>
      <c r="L11756" s="38">
        <v>45257</v>
      </c>
      <c r="M11756" t="s">
        <v>3226</v>
      </c>
      <c r="N11756" t="s">
        <v>4604</v>
      </c>
      <c r="O11756">
        <v>-177</v>
      </c>
      <c r="P11756" t="e">
        <f>VLOOKUP(I11756,Sheet3!$E$2:$E$16,1,0)</f>
        <v>#N/A</v>
      </c>
      <c r="Q11756" t="s">
        <v>3160</v>
      </c>
      <c r="R11756">
        <v>9.93</v>
      </c>
      <c r="S11756">
        <v>-177</v>
      </c>
      <c r="U11756">
        <v>-1757.61</v>
      </c>
      <c r="V11756">
        <v>14336660</v>
      </c>
      <c r="X11756" t="s">
        <v>3160</v>
      </c>
      <c r="Y11756" t="s">
        <v>3204</v>
      </c>
      <c r="Z11756" t="e">
        <f>VLOOKUP(N11756,Sheet3!J:J,1,0)</f>
        <v>#N/A</v>
      </c>
      <c r="AA11756" t="e">
        <f>VLOOKUP(I11756,Sheet3!$E$2:$E$8,1,0)</f>
        <v>#N/A</v>
      </c>
    </row>
    <row r="11757" spans="1:27" hidden="1" x14ac:dyDescent="0.25">
      <c r="A11757">
        <v>292586</v>
      </c>
      <c r="B11757">
        <v>292586</v>
      </c>
      <c r="H11757">
        <v>1204</v>
      </c>
      <c r="M11757" t="s">
        <v>3226</v>
      </c>
      <c r="N11757" t="s">
        <v>4604</v>
      </c>
      <c r="R11757" t="s">
        <v>3225</v>
      </c>
      <c r="X11757" t="s">
        <v>3160</v>
      </c>
      <c r="Z11757" t="e">
        <f>VLOOKUP(N11757,Sheet3!J:J,1,0)</f>
        <v>#N/A</v>
      </c>
      <c r="AA11757" t="e">
        <f>VLOOKUP(I11757,Sheet3!$E$2:$E$8,1,0)</f>
        <v>#N/A</v>
      </c>
    </row>
    <row r="11758" spans="1:27" hidden="1" x14ac:dyDescent="0.25">
      <c r="A11758">
        <v>292586</v>
      </c>
      <c r="B11758" t="s">
        <v>3158</v>
      </c>
      <c r="E11758" t="s">
        <v>3159</v>
      </c>
      <c r="H11758">
        <v>1204</v>
      </c>
      <c r="I11758">
        <v>23009810</v>
      </c>
      <c r="J11758" t="s">
        <v>3224</v>
      </c>
      <c r="K11758" s="38">
        <v>45238</v>
      </c>
      <c r="L11758" s="38">
        <v>45238</v>
      </c>
      <c r="M11758" t="s">
        <v>3226</v>
      </c>
      <c r="N11758" t="s">
        <v>4605</v>
      </c>
      <c r="R11758">
        <v>0</v>
      </c>
      <c r="V11758">
        <v>14312815</v>
      </c>
      <c r="X11758" t="s">
        <v>3160</v>
      </c>
      <c r="Y11758" t="s">
        <v>3204</v>
      </c>
      <c r="Z11758" t="e">
        <f>VLOOKUP(N11758,Sheet3!J:J,1,0)</f>
        <v>#N/A</v>
      </c>
      <c r="AA11758" t="e">
        <f>VLOOKUP(I11758,Sheet3!$E$2:$E$8,1,0)</f>
        <v>#N/A</v>
      </c>
    </row>
    <row r="11759" spans="1:27" hidden="1" x14ac:dyDescent="0.25">
      <c r="A11759">
        <v>292586</v>
      </c>
      <c r="B11759" t="s">
        <v>3158</v>
      </c>
      <c r="E11759" t="s">
        <v>3159</v>
      </c>
      <c r="H11759">
        <v>1204</v>
      </c>
      <c r="I11759">
        <v>23009810</v>
      </c>
      <c r="J11759" t="s">
        <v>3228</v>
      </c>
      <c r="K11759" s="38">
        <v>45238</v>
      </c>
      <c r="L11759" s="38">
        <v>45238</v>
      </c>
      <c r="M11759" t="s">
        <v>3226</v>
      </c>
      <c r="N11759" t="s">
        <v>4605</v>
      </c>
      <c r="O11759">
        <v>135.4</v>
      </c>
      <c r="Q11759" t="s">
        <v>3160</v>
      </c>
      <c r="R11759">
        <v>9.93</v>
      </c>
      <c r="S11759">
        <v>135.4</v>
      </c>
      <c r="U11759">
        <v>1344.52</v>
      </c>
      <c r="V11759">
        <v>14312816</v>
      </c>
      <c r="X11759" t="s">
        <v>3160</v>
      </c>
      <c r="Y11759" t="s">
        <v>3204</v>
      </c>
      <c r="Z11759" t="e">
        <f>VLOOKUP(N11759,Sheet3!J:J,1,0)</f>
        <v>#N/A</v>
      </c>
      <c r="AA11759" t="e">
        <f>VLOOKUP(I11759,Sheet3!$E$2:$E$8,1,0)</f>
        <v>#N/A</v>
      </c>
    </row>
    <row r="11760" spans="1:27" hidden="1" x14ac:dyDescent="0.25">
      <c r="A11760">
        <v>292586</v>
      </c>
      <c r="B11760" t="s">
        <v>3158</v>
      </c>
      <c r="E11760" t="s">
        <v>3159</v>
      </c>
      <c r="H11760">
        <v>1204</v>
      </c>
      <c r="I11760">
        <v>181304</v>
      </c>
      <c r="J11760" t="s">
        <v>3229</v>
      </c>
      <c r="K11760" s="38">
        <v>45257</v>
      </c>
      <c r="L11760" s="38">
        <v>45257</v>
      </c>
      <c r="M11760" t="s">
        <v>3226</v>
      </c>
      <c r="N11760" t="s">
        <v>4605</v>
      </c>
      <c r="O11760">
        <v>-135.4</v>
      </c>
      <c r="P11760" t="e">
        <f>VLOOKUP(I11760,Sheet3!$E$2:$E$16,1,0)</f>
        <v>#N/A</v>
      </c>
      <c r="Q11760" t="s">
        <v>3160</v>
      </c>
      <c r="R11760">
        <v>9.93</v>
      </c>
      <c r="S11760">
        <v>-135.4</v>
      </c>
      <c r="U11760">
        <v>-1344.52</v>
      </c>
      <c r="V11760">
        <v>14336661</v>
      </c>
      <c r="X11760" t="s">
        <v>3160</v>
      </c>
      <c r="Y11760" t="s">
        <v>3204</v>
      </c>
      <c r="Z11760" t="e">
        <f>VLOOKUP(N11760,Sheet3!J:J,1,0)</f>
        <v>#N/A</v>
      </c>
      <c r="AA11760" t="e">
        <f>VLOOKUP(I11760,Sheet3!$E$2:$E$8,1,0)</f>
        <v>#N/A</v>
      </c>
    </row>
    <row r="11761" spans="1:27" hidden="1" x14ac:dyDescent="0.25">
      <c r="A11761">
        <v>292586</v>
      </c>
      <c r="B11761">
        <v>292586</v>
      </c>
      <c r="H11761">
        <v>1204</v>
      </c>
      <c r="M11761" t="s">
        <v>3226</v>
      </c>
      <c r="N11761" t="s">
        <v>4605</v>
      </c>
      <c r="R11761" t="s">
        <v>3225</v>
      </c>
      <c r="X11761" t="s">
        <v>3160</v>
      </c>
      <c r="Z11761" t="e">
        <f>VLOOKUP(N11761,Sheet3!J:J,1,0)</f>
        <v>#N/A</v>
      </c>
      <c r="AA11761" t="e">
        <f>VLOOKUP(I11761,Sheet3!$E$2:$E$8,1,0)</f>
        <v>#N/A</v>
      </c>
    </row>
    <row r="11762" spans="1:27" hidden="1" x14ac:dyDescent="0.25">
      <c r="A11762">
        <v>292586</v>
      </c>
      <c r="B11762" t="s">
        <v>3158</v>
      </c>
      <c r="E11762" t="s">
        <v>3159</v>
      </c>
      <c r="H11762">
        <v>1204</v>
      </c>
      <c r="I11762">
        <v>23010097</v>
      </c>
      <c r="J11762" t="s">
        <v>3224</v>
      </c>
      <c r="K11762" s="38">
        <v>45250</v>
      </c>
      <c r="L11762" s="38">
        <v>45250</v>
      </c>
      <c r="M11762" t="s">
        <v>3226</v>
      </c>
      <c r="N11762" t="s">
        <v>4606</v>
      </c>
      <c r="R11762">
        <v>0</v>
      </c>
      <c r="V11762">
        <v>14326589</v>
      </c>
      <c r="X11762" t="s">
        <v>3160</v>
      </c>
      <c r="Y11762" t="s">
        <v>3204</v>
      </c>
      <c r="Z11762" t="e">
        <f>VLOOKUP(N11762,Sheet3!J:J,1,0)</f>
        <v>#N/A</v>
      </c>
      <c r="AA11762" t="e">
        <f>VLOOKUP(I11762,Sheet3!$E$2:$E$8,1,0)</f>
        <v>#N/A</v>
      </c>
    </row>
    <row r="11763" spans="1:27" hidden="1" x14ac:dyDescent="0.25">
      <c r="A11763">
        <v>292586</v>
      </c>
      <c r="B11763" t="s">
        <v>3158</v>
      </c>
      <c r="E11763" t="s">
        <v>3159</v>
      </c>
      <c r="H11763">
        <v>1204</v>
      </c>
      <c r="I11763">
        <v>23010097</v>
      </c>
      <c r="J11763" t="s">
        <v>3228</v>
      </c>
      <c r="K11763" s="38">
        <v>45250</v>
      </c>
      <c r="L11763" s="38">
        <v>45250</v>
      </c>
      <c r="M11763" t="s">
        <v>3226</v>
      </c>
      <c r="N11763" t="s">
        <v>4606</v>
      </c>
      <c r="O11763">
        <v>167.6</v>
      </c>
      <c r="Q11763" t="s">
        <v>3160</v>
      </c>
      <c r="R11763">
        <v>9.93</v>
      </c>
      <c r="S11763">
        <v>167.6</v>
      </c>
      <c r="U11763">
        <v>1664.27</v>
      </c>
      <c r="V11763">
        <v>14326590</v>
      </c>
      <c r="X11763" t="s">
        <v>3160</v>
      </c>
      <c r="Y11763" t="s">
        <v>3204</v>
      </c>
      <c r="Z11763" t="e">
        <f>VLOOKUP(N11763,Sheet3!J:J,1,0)</f>
        <v>#N/A</v>
      </c>
      <c r="AA11763" t="e">
        <f>VLOOKUP(I11763,Sheet3!$E$2:$E$8,1,0)</f>
        <v>#N/A</v>
      </c>
    </row>
    <row r="11764" spans="1:27" hidden="1" x14ac:dyDescent="0.25">
      <c r="A11764">
        <v>292586</v>
      </c>
      <c r="B11764" t="s">
        <v>3158</v>
      </c>
      <c r="E11764" t="s">
        <v>3159</v>
      </c>
      <c r="H11764">
        <v>1204</v>
      </c>
      <c r="I11764">
        <v>181304</v>
      </c>
      <c r="J11764" t="s">
        <v>3229</v>
      </c>
      <c r="K11764" s="38">
        <v>45257</v>
      </c>
      <c r="L11764" s="38">
        <v>45257</v>
      </c>
      <c r="M11764" t="s">
        <v>3226</v>
      </c>
      <c r="N11764" t="s">
        <v>4606</v>
      </c>
      <c r="O11764">
        <v>-167.6</v>
      </c>
      <c r="P11764" t="e">
        <f>VLOOKUP(I11764,Sheet3!$E$2:$E$16,1,0)</f>
        <v>#N/A</v>
      </c>
      <c r="Q11764" t="s">
        <v>3160</v>
      </c>
      <c r="R11764">
        <v>9.93</v>
      </c>
      <c r="S11764">
        <v>-167.6</v>
      </c>
      <c r="U11764">
        <v>-1664.27</v>
      </c>
      <c r="V11764">
        <v>14336683</v>
      </c>
      <c r="X11764" t="s">
        <v>3160</v>
      </c>
      <c r="Y11764" t="s">
        <v>3204</v>
      </c>
      <c r="Z11764" t="e">
        <f>VLOOKUP(N11764,Sheet3!J:J,1,0)</f>
        <v>#N/A</v>
      </c>
      <c r="AA11764" t="e">
        <f>VLOOKUP(I11764,Sheet3!$E$2:$E$8,1,0)</f>
        <v>#N/A</v>
      </c>
    </row>
    <row r="11765" spans="1:27" hidden="1" x14ac:dyDescent="0.25">
      <c r="A11765">
        <v>292586</v>
      </c>
      <c r="B11765">
        <v>292586</v>
      </c>
      <c r="H11765">
        <v>1204</v>
      </c>
      <c r="M11765" t="s">
        <v>3226</v>
      </c>
      <c r="N11765" t="s">
        <v>4606</v>
      </c>
      <c r="R11765" t="s">
        <v>3225</v>
      </c>
      <c r="X11765" t="s">
        <v>3160</v>
      </c>
      <c r="Z11765" t="e">
        <f>VLOOKUP(N11765,Sheet3!J:J,1,0)</f>
        <v>#N/A</v>
      </c>
      <c r="AA11765" t="e">
        <f>VLOOKUP(I11765,Sheet3!$E$2:$E$8,1,0)</f>
        <v>#N/A</v>
      </c>
    </row>
    <row r="11766" spans="1:27" hidden="1" x14ac:dyDescent="0.25">
      <c r="A11766">
        <v>292586</v>
      </c>
      <c r="B11766" t="s">
        <v>3158</v>
      </c>
      <c r="E11766" t="s">
        <v>3159</v>
      </c>
      <c r="H11766">
        <v>1204</v>
      </c>
      <c r="I11766">
        <v>23010097</v>
      </c>
      <c r="J11766" t="s">
        <v>3224</v>
      </c>
      <c r="K11766" s="38">
        <v>45250</v>
      </c>
      <c r="L11766" s="38">
        <v>45250</v>
      </c>
      <c r="M11766" t="s">
        <v>3226</v>
      </c>
      <c r="N11766" t="s">
        <v>4607</v>
      </c>
      <c r="R11766">
        <v>0</v>
      </c>
      <c r="V11766">
        <v>14326601</v>
      </c>
      <c r="X11766" t="s">
        <v>3160</v>
      </c>
      <c r="Y11766" t="s">
        <v>3204</v>
      </c>
      <c r="Z11766" t="e">
        <f>VLOOKUP(N11766,Sheet3!J:J,1,0)</f>
        <v>#N/A</v>
      </c>
      <c r="AA11766" t="e">
        <f>VLOOKUP(I11766,Sheet3!$E$2:$E$8,1,0)</f>
        <v>#N/A</v>
      </c>
    </row>
    <row r="11767" spans="1:27" hidden="1" x14ac:dyDescent="0.25">
      <c r="A11767">
        <v>292586</v>
      </c>
      <c r="B11767" t="s">
        <v>3158</v>
      </c>
      <c r="E11767" t="s">
        <v>3159</v>
      </c>
      <c r="H11767">
        <v>1204</v>
      </c>
      <c r="I11767">
        <v>23010097</v>
      </c>
      <c r="J11767" t="s">
        <v>3228</v>
      </c>
      <c r="K11767" s="38">
        <v>45250</v>
      </c>
      <c r="L11767" s="38">
        <v>45250</v>
      </c>
      <c r="M11767" t="s">
        <v>3226</v>
      </c>
      <c r="N11767" t="s">
        <v>4607</v>
      </c>
      <c r="O11767">
        <v>388</v>
      </c>
      <c r="Q11767" t="s">
        <v>3160</v>
      </c>
      <c r="R11767">
        <v>9.93</v>
      </c>
      <c r="S11767">
        <v>388</v>
      </c>
      <c r="U11767">
        <v>3852.84</v>
      </c>
      <c r="V11767">
        <v>14326602</v>
      </c>
      <c r="X11767" t="s">
        <v>3160</v>
      </c>
      <c r="Y11767" t="s">
        <v>3204</v>
      </c>
      <c r="Z11767" t="e">
        <f>VLOOKUP(N11767,Sheet3!J:J,1,0)</f>
        <v>#N/A</v>
      </c>
      <c r="AA11767" t="e">
        <f>VLOOKUP(I11767,Sheet3!$E$2:$E$8,1,0)</f>
        <v>#N/A</v>
      </c>
    </row>
    <row r="11768" spans="1:27" hidden="1" x14ac:dyDescent="0.25">
      <c r="A11768">
        <v>292586</v>
      </c>
      <c r="B11768" t="s">
        <v>3158</v>
      </c>
      <c r="E11768" t="s">
        <v>3159</v>
      </c>
      <c r="H11768">
        <v>1204</v>
      </c>
      <c r="I11768">
        <v>181307</v>
      </c>
      <c r="J11768" t="s">
        <v>3229</v>
      </c>
      <c r="K11768" s="38">
        <v>45257</v>
      </c>
      <c r="L11768" s="38">
        <v>45257</v>
      </c>
      <c r="M11768" t="s">
        <v>3226</v>
      </c>
      <c r="N11768" t="s">
        <v>4607</v>
      </c>
      <c r="O11768">
        <v>-388</v>
      </c>
      <c r="P11768" t="e">
        <f>VLOOKUP(I11768,Sheet3!$E$2:$E$16,1,0)</f>
        <v>#N/A</v>
      </c>
      <c r="Q11768" t="s">
        <v>3160</v>
      </c>
      <c r="R11768">
        <v>9.93</v>
      </c>
      <c r="S11768">
        <v>-388</v>
      </c>
      <c r="U11768">
        <v>-3852.84</v>
      </c>
      <c r="V11768">
        <v>14336645</v>
      </c>
      <c r="X11768" t="s">
        <v>3160</v>
      </c>
      <c r="Y11768" t="s">
        <v>3204</v>
      </c>
      <c r="Z11768" t="e">
        <f>VLOOKUP(N11768,Sheet3!J:J,1,0)</f>
        <v>#N/A</v>
      </c>
      <c r="AA11768" t="e">
        <f>VLOOKUP(I11768,Sheet3!$E$2:$E$8,1,0)</f>
        <v>#N/A</v>
      </c>
    </row>
    <row r="11769" spans="1:27" hidden="1" x14ac:dyDescent="0.25">
      <c r="A11769">
        <v>292586</v>
      </c>
      <c r="B11769">
        <v>292586</v>
      </c>
      <c r="H11769">
        <v>1204</v>
      </c>
      <c r="M11769" t="s">
        <v>3226</v>
      </c>
      <c r="N11769" t="s">
        <v>4607</v>
      </c>
      <c r="R11769" t="s">
        <v>3225</v>
      </c>
      <c r="X11769" t="s">
        <v>3160</v>
      </c>
      <c r="Z11769" t="e">
        <f>VLOOKUP(N11769,Sheet3!J:J,1,0)</f>
        <v>#N/A</v>
      </c>
      <c r="AA11769" t="e">
        <f>VLOOKUP(I11769,Sheet3!$E$2:$E$8,1,0)</f>
        <v>#N/A</v>
      </c>
    </row>
    <row r="11770" spans="1:27" hidden="1" x14ac:dyDescent="0.25">
      <c r="A11770">
        <v>292586</v>
      </c>
      <c r="B11770" t="s">
        <v>3158</v>
      </c>
      <c r="E11770" t="s">
        <v>3159</v>
      </c>
      <c r="H11770">
        <v>1204</v>
      </c>
      <c r="I11770">
        <v>23010097</v>
      </c>
      <c r="J11770" t="s">
        <v>3224</v>
      </c>
      <c r="K11770" s="38">
        <v>45250</v>
      </c>
      <c r="L11770" s="38">
        <v>45250</v>
      </c>
      <c r="M11770" t="s">
        <v>3226</v>
      </c>
      <c r="N11770" t="s">
        <v>4608</v>
      </c>
      <c r="R11770">
        <v>0</v>
      </c>
      <c r="V11770">
        <v>14326603</v>
      </c>
      <c r="X11770" t="s">
        <v>3160</v>
      </c>
      <c r="Y11770" t="s">
        <v>3204</v>
      </c>
      <c r="Z11770" t="e">
        <f>VLOOKUP(N11770,Sheet3!J:J,1,0)</f>
        <v>#N/A</v>
      </c>
      <c r="AA11770" t="e">
        <f>VLOOKUP(I11770,Sheet3!$E$2:$E$8,1,0)</f>
        <v>#N/A</v>
      </c>
    </row>
    <row r="11771" spans="1:27" hidden="1" x14ac:dyDescent="0.25">
      <c r="A11771">
        <v>292586</v>
      </c>
      <c r="B11771" t="s">
        <v>3158</v>
      </c>
      <c r="E11771" t="s">
        <v>3159</v>
      </c>
      <c r="H11771">
        <v>1204</v>
      </c>
      <c r="I11771">
        <v>23010097</v>
      </c>
      <c r="J11771" t="s">
        <v>3228</v>
      </c>
      <c r="K11771" s="38">
        <v>45250</v>
      </c>
      <c r="L11771" s="38">
        <v>45250</v>
      </c>
      <c r="M11771" t="s">
        <v>3226</v>
      </c>
      <c r="N11771" t="s">
        <v>4608</v>
      </c>
      <c r="O11771">
        <v>516.6</v>
      </c>
      <c r="Q11771" t="s">
        <v>3160</v>
      </c>
      <c r="R11771">
        <v>9.93</v>
      </c>
      <c r="S11771">
        <v>516.6</v>
      </c>
      <c r="U11771">
        <v>5129.84</v>
      </c>
      <c r="V11771">
        <v>14326604</v>
      </c>
      <c r="X11771" t="s">
        <v>3160</v>
      </c>
      <c r="Y11771" t="s">
        <v>3204</v>
      </c>
      <c r="Z11771" t="e">
        <f>VLOOKUP(N11771,Sheet3!J:J,1,0)</f>
        <v>#N/A</v>
      </c>
      <c r="AA11771" t="e">
        <f>VLOOKUP(I11771,Sheet3!$E$2:$E$8,1,0)</f>
        <v>#N/A</v>
      </c>
    </row>
    <row r="11772" spans="1:27" hidden="1" x14ac:dyDescent="0.25">
      <c r="A11772">
        <v>292586</v>
      </c>
      <c r="B11772" t="s">
        <v>3158</v>
      </c>
      <c r="E11772" t="s">
        <v>3159</v>
      </c>
      <c r="H11772">
        <v>1204</v>
      </c>
      <c r="I11772">
        <v>23010097</v>
      </c>
      <c r="J11772" t="s">
        <v>3228</v>
      </c>
      <c r="K11772" s="38">
        <v>45250</v>
      </c>
      <c r="L11772" s="38">
        <v>45250</v>
      </c>
      <c r="M11772" t="s">
        <v>3226</v>
      </c>
      <c r="N11772" t="s">
        <v>4608</v>
      </c>
      <c r="O11772">
        <v>21</v>
      </c>
      <c r="Q11772" t="s">
        <v>3160</v>
      </c>
      <c r="R11772">
        <v>9.93</v>
      </c>
      <c r="S11772">
        <v>21</v>
      </c>
      <c r="U11772">
        <v>208.53</v>
      </c>
      <c r="V11772">
        <v>14326605</v>
      </c>
      <c r="X11772" t="s">
        <v>3160</v>
      </c>
      <c r="Y11772" t="s">
        <v>3204</v>
      </c>
      <c r="Z11772" t="e">
        <f>VLOOKUP(N11772,Sheet3!J:J,1,0)</f>
        <v>#N/A</v>
      </c>
      <c r="AA11772" t="e">
        <f>VLOOKUP(I11772,Sheet3!$E$2:$E$8,1,0)</f>
        <v>#N/A</v>
      </c>
    </row>
    <row r="11773" spans="1:27" hidden="1" x14ac:dyDescent="0.25">
      <c r="A11773">
        <v>292586</v>
      </c>
      <c r="B11773" t="s">
        <v>3158</v>
      </c>
      <c r="E11773" t="s">
        <v>3159</v>
      </c>
      <c r="H11773">
        <v>1204</v>
      </c>
      <c r="I11773">
        <v>181176</v>
      </c>
      <c r="J11773" t="s">
        <v>3229</v>
      </c>
      <c r="K11773" s="38">
        <v>45257</v>
      </c>
      <c r="L11773" s="38">
        <v>45257</v>
      </c>
      <c r="M11773" t="s">
        <v>3226</v>
      </c>
      <c r="N11773" t="s">
        <v>4608</v>
      </c>
      <c r="O11773">
        <v>-12</v>
      </c>
      <c r="P11773" t="e">
        <f>VLOOKUP(I11773,Sheet3!$E$2:$E$16,1,0)</f>
        <v>#N/A</v>
      </c>
      <c r="Q11773" t="s">
        <v>3160</v>
      </c>
      <c r="R11773">
        <v>9.93</v>
      </c>
      <c r="S11773">
        <v>-12</v>
      </c>
      <c r="U11773">
        <v>-119.16</v>
      </c>
      <c r="V11773">
        <v>14337619</v>
      </c>
      <c r="X11773" t="s">
        <v>3160</v>
      </c>
      <c r="Y11773" t="s">
        <v>3204</v>
      </c>
      <c r="Z11773" t="e">
        <f>VLOOKUP(N11773,Sheet3!J:J,1,0)</f>
        <v>#N/A</v>
      </c>
      <c r="AA11773" t="e">
        <f>VLOOKUP(I11773,Sheet3!$E$2:$E$8,1,0)</f>
        <v>#N/A</v>
      </c>
    </row>
    <row r="11774" spans="1:27" hidden="1" x14ac:dyDescent="0.25">
      <c r="A11774">
        <v>292586</v>
      </c>
      <c r="B11774" t="s">
        <v>3158</v>
      </c>
      <c r="E11774" t="s">
        <v>3159</v>
      </c>
      <c r="H11774">
        <v>1204</v>
      </c>
      <c r="I11774">
        <v>181308</v>
      </c>
      <c r="J11774" t="s">
        <v>3229</v>
      </c>
      <c r="K11774" s="38">
        <v>45257</v>
      </c>
      <c r="L11774" s="38">
        <v>45257</v>
      </c>
      <c r="M11774" t="s">
        <v>3226</v>
      </c>
      <c r="N11774" t="s">
        <v>4608</v>
      </c>
      <c r="O11774">
        <v>12</v>
      </c>
      <c r="P11774" t="e">
        <f>VLOOKUP(I11774,Sheet3!$E$2:$E$16,1,0)</f>
        <v>#N/A</v>
      </c>
      <c r="Q11774" t="s">
        <v>3160</v>
      </c>
      <c r="R11774">
        <v>9.93</v>
      </c>
      <c r="S11774">
        <v>12</v>
      </c>
      <c r="U11774">
        <v>119.16</v>
      </c>
      <c r="V11774">
        <v>14337487</v>
      </c>
      <c r="X11774" t="s">
        <v>3160</v>
      </c>
      <c r="Y11774" t="s">
        <v>3204</v>
      </c>
      <c r="Z11774" t="e">
        <f>VLOOKUP(N11774,Sheet3!J:J,1,0)</f>
        <v>#N/A</v>
      </c>
      <c r="AA11774" t="e">
        <f>VLOOKUP(I11774,Sheet3!$E$2:$E$8,1,0)</f>
        <v>#N/A</v>
      </c>
    </row>
    <row r="11775" spans="1:27" hidden="1" x14ac:dyDescent="0.25">
      <c r="A11775">
        <v>292586</v>
      </c>
      <c r="B11775" t="s">
        <v>3158</v>
      </c>
      <c r="E11775" t="s">
        <v>3159</v>
      </c>
      <c r="H11775">
        <v>1204</v>
      </c>
      <c r="I11775">
        <v>181308</v>
      </c>
      <c r="J11775" t="s">
        <v>3229</v>
      </c>
      <c r="K11775" s="38">
        <v>45257</v>
      </c>
      <c r="L11775" s="38">
        <v>45257</v>
      </c>
      <c r="M11775" t="s">
        <v>3226</v>
      </c>
      <c r="N11775" t="s">
        <v>4608</v>
      </c>
      <c r="O11775">
        <v>-537.6</v>
      </c>
      <c r="P11775" t="e">
        <f>VLOOKUP(I11775,Sheet3!$E$2:$E$16,1,0)</f>
        <v>#N/A</v>
      </c>
      <c r="Q11775" t="s">
        <v>3160</v>
      </c>
      <c r="R11775">
        <v>9.93</v>
      </c>
      <c r="S11775">
        <v>-537.6</v>
      </c>
      <c r="U11775">
        <v>-5338.37</v>
      </c>
      <c r="V11775">
        <v>14336649</v>
      </c>
      <c r="X11775" t="s">
        <v>3160</v>
      </c>
      <c r="Y11775" t="s">
        <v>3204</v>
      </c>
      <c r="Z11775" t="e">
        <f>VLOOKUP(N11775,Sheet3!J:J,1,0)</f>
        <v>#N/A</v>
      </c>
      <c r="AA11775" t="e">
        <f>VLOOKUP(I11775,Sheet3!$E$2:$E$8,1,0)</f>
        <v>#N/A</v>
      </c>
    </row>
    <row r="11776" spans="1:27" hidden="1" x14ac:dyDescent="0.25">
      <c r="A11776">
        <v>292586</v>
      </c>
      <c r="B11776">
        <v>292586</v>
      </c>
      <c r="H11776">
        <v>1204</v>
      </c>
      <c r="M11776" t="s">
        <v>3226</v>
      </c>
      <c r="N11776" t="s">
        <v>4608</v>
      </c>
      <c r="R11776" t="s">
        <v>3225</v>
      </c>
      <c r="X11776" t="s">
        <v>3160</v>
      </c>
      <c r="Z11776" t="e">
        <f>VLOOKUP(N11776,Sheet3!J:J,1,0)</f>
        <v>#N/A</v>
      </c>
      <c r="AA11776" t="e">
        <f>VLOOKUP(I11776,Sheet3!$E$2:$E$8,1,0)</f>
        <v>#N/A</v>
      </c>
    </row>
    <row r="11777" spans="1:27" hidden="1" x14ac:dyDescent="0.25">
      <c r="A11777">
        <v>292586</v>
      </c>
      <c r="B11777" t="s">
        <v>3158</v>
      </c>
      <c r="E11777" t="s">
        <v>3159</v>
      </c>
      <c r="H11777">
        <v>1204</v>
      </c>
      <c r="I11777">
        <v>23010098</v>
      </c>
      <c r="J11777" t="s">
        <v>3224</v>
      </c>
      <c r="K11777" s="38">
        <v>45250</v>
      </c>
      <c r="L11777" s="38">
        <v>45250</v>
      </c>
      <c r="M11777" t="s">
        <v>3226</v>
      </c>
      <c r="N11777" t="s">
        <v>4609</v>
      </c>
      <c r="R11777">
        <v>0</v>
      </c>
      <c r="V11777">
        <v>14326623</v>
      </c>
      <c r="X11777" t="s">
        <v>3160</v>
      </c>
      <c r="Y11777" t="s">
        <v>3204</v>
      </c>
      <c r="Z11777" t="e">
        <f>VLOOKUP(N11777,Sheet3!J:J,1,0)</f>
        <v>#N/A</v>
      </c>
      <c r="AA11777" t="e">
        <f>VLOOKUP(I11777,Sheet3!$E$2:$E$8,1,0)</f>
        <v>#N/A</v>
      </c>
    </row>
    <row r="11778" spans="1:27" hidden="1" x14ac:dyDescent="0.25">
      <c r="A11778">
        <v>292586</v>
      </c>
      <c r="B11778" t="s">
        <v>3158</v>
      </c>
      <c r="E11778" t="s">
        <v>3159</v>
      </c>
      <c r="H11778">
        <v>1204</v>
      </c>
      <c r="I11778">
        <v>23010098</v>
      </c>
      <c r="J11778" t="s">
        <v>3228</v>
      </c>
      <c r="K11778" s="38">
        <v>45250</v>
      </c>
      <c r="L11778" s="38">
        <v>45250</v>
      </c>
      <c r="M11778" t="s">
        <v>3226</v>
      </c>
      <c r="N11778" t="s">
        <v>4609</v>
      </c>
      <c r="O11778">
        <v>418.2</v>
      </c>
      <c r="Q11778" t="s">
        <v>3160</v>
      </c>
      <c r="R11778">
        <v>9.93</v>
      </c>
      <c r="S11778">
        <v>418.2</v>
      </c>
      <c r="U11778">
        <v>4152.7299999999996</v>
      </c>
      <c r="V11778">
        <v>14326624</v>
      </c>
      <c r="X11778" t="s">
        <v>3160</v>
      </c>
      <c r="Y11778" t="s">
        <v>3204</v>
      </c>
      <c r="Z11778" t="e">
        <f>VLOOKUP(N11778,Sheet3!J:J,1,0)</f>
        <v>#N/A</v>
      </c>
      <c r="AA11778" t="e">
        <f>VLOOKUP(I11778,Sheet3!$E$2:$E$8,1,0)</f>
        <v>#N/A</v>
      </c>
    </row>
    <row r="11779" spans="1:27" hidden="1" x14ac:dyDescent="0.25">
      <c r="A11779">
        <v>292586</v>
      </c>
      <c r="B11779" t="s">
        <v>3158</v>
      </c>
      <c r="E11779" t="s">
        <v>3159</v>
      </c>
      <c r="H11779">
        <v>1204</v>
      </c>
      <c r="I11779">
        <v>181309</v>
      </c>
      <c r="J11779" t="s">
        <v>3229</v>
      </c>
      <c r="K11779" s="38">
        <v>45257</v>
      </c>
      <c r="L11779" s="38">
        <v>45257</v>
      </c>
      <c r="M11779" t="s">
        <v>3226</v>
      </c>
      <c r="N11779" t="s">
        <v>4609</v>
      </c>
      <c r="O11779">
        <v>-418.2</v>
      </c>
      <c r="P11779" t="e">
        <f>VLOOKUP(I11779,Sheet3!$E$2:$E$16,1,0)</f>
        <v>#N/A</v>
      </c>
      <c r="Q11779" t="s">
        <v>3160</v>
      </c>
      <c r="R11779">
        <v>9.93</v>
      </c>
      <c r="S11779">
        <v>-418.2</v>
      </c>
      <c r="U11779">
        <v>-4152.7299999999996</v>
      </c>
      <c r="V11779">
        <v>14337064</v>
      </c>
      <c r="X11779" t="s">
        <v>3160</v>
      </c>
      <c r="Y11779" t="s">
        <v>3204</v>
      </c>
      <c r="Z11779" t="e">
        <f>VLOOKUP(N11779,Sheet3!J:J,1,0)</f>
        <v>#N/A</v>
      </c>
      <c r="AA11779" t="e">
        <f>VLOOKUP(I11779,Sheet3!$E$2:$E$8,1,0)</f>
        <v>#N/A</v>
      </c>
    </row>
    <row r="11780" spans="1:27" hidden="1" x14ac:dyDescent="0.25">
      <c r="A11780">
        <v>292586</v>
      </c>
      <c r="B11780">
        <v>292586</v>
      </c>
      <c r="H11780">
        <v>1204</v>
      </c>
      <c r="M11780" t="s">
        <v>3226</v>
      </c>
      <c r="N11780" t="s">
        <v>4609</v>
      </c>
      <c r="R11780" t="s">
        <v>3225</v>
      </c>
      <c r="X11780" t="s">
        <v>3160</v>
      </c>
      <c r="Z11780" t="e">
        <f>VLOOKUP(N11780,Sheet3!J:J,1,0)</f>
        <v>#N/A</v>
      </c>
      <c r="AA11780" t="e">
        <f>VLOOKUP(I11780,Sheet3!$E$2:$E$8,1,0)</f>
        <v>#N/A</v>
      </c>
    </row>
    <row r="11781" spans="1:27" hidden="1" x14ac:dyDescent="0.25">
      <c r="A11781">
        <v>292586</v>
      </c>
      <c r="B11781" t="s">
        <v>3158</v>
      </c>
      <c r="E11781" t="s">
        <v>3159</v>
      </c>
      <c r="H11781">
        <v>1204</v>
      </c>
      <c r="I11781">
        <v>23010098</v>
      </c>
      <c r="J11781" t="s">
        <v>3224</v>
      </c>
      <c r="K11781" s="38">
        <v>45250</v>
      </c>
      <c r="L11781" s="38">
        <v>45250</v>
      </c>
      <c r="M11781" t="s">
        <v>3226</v>
      </c>
      <c r="N11781" t="s">
        <v>4610</v>
      </c>
      <c r="R11781">
        <v>0</v>
      </c>
      <c r="V11781">
        <v>14326633</v>
      </c>
      <c r="X11781" t="s">
        <v>3160</v>
      </c>
      <c r="Y11781" t="s">
        <v>3204</v>
      </c>
      <c r="Z11781" t="e">
        <f>VLOOKUP(N11781,Sheet3!J:J,1,0)</f>
        <v>#N/A</v>
      </c>
      <c r="AA11781" t="e">
        <f>VLOOKUP(I11781,Sheet3!$E$2:$E$8,1,0)</f>
        <v>#N/A</v>
      </c>
    </row>
    <row r="11782" spans="1:27" hidden="1" x14ac:dyDescent="0.25">
      <c r="A11782">
        <v>292586</v>
      </c>
      <c r="B11782" t="s">
        <v>3158</v>
      </c>
      <c r="E11782" t="s">
        <v>3159</v>
      </c>
      <c r="H11782">
        <v>1204</v>
      </c>
      <c r="I11782">
        <v>23010098</v>
      </c>
      <c r="J11782" t="s">
        <v>3228</v>
      </c>
      <c r="K11782" s="38">
        <v>45250</v>
      </c>
      <c r="L11782" s="38">
        <v>45250</v>
      </c>
      <c r="M11782" t="s">
        <v>3226</v>
      </c>
      <c r="N11782" t="s">
        <v>4610</v>
      </c>
      <c r="O11782">
        <v>80</v>
      </c>
      <c r="Q11782" t="s">
        <v>3160</v>
      </c>
      <c r="R11782">
        <v>9.93</v>
      </c>
      <c r="S11782">
        <v>80</v>
      </c>
      <c r="U11782">
        <v>794.4</v>
      </c>
      <c r="V11782">
        <v>14326634</v>
      </c>
      <c r="X11782" t="s">
        <v>3160</v>
      </c>
      <c r="Y11782" t="s">
        <v>3204</v>
      </c>
      <c r="Z11782" t="e">
        <f>VLOOKUP(N11782,Sheet3!J:J,1,0)</f>
        <v>#N/A</v>
      </c>
      <c r="AA11782" t="e">
        <f>VLOOKUP(I11782,Sheet3!$E$2:$E$8,1,0)</f>
        <v>#N/A</v>
      </c>
    </row>
    <row r="11783" spans="1:27" hidden="1" x14ac:dyDescent="0.25">
      <c r="A11783">
        <v>292586</v>
      </c>
      <c r="B11783" t="s">
        <v>3158</v>
      </c>
      <c r="E11783" t="s">
        <v>3159</v>
      </c>
      <c r="H11783">
        <v>1204</v>
      </c>
      <c r="I11783">
        <v>181327</v>
      </c>
      <c r="J11783" t="s">
        <v>3229</v>
      </c>
      <c r="K11783" s="38">
        <v>45257</v>
      </c>
      <c r="L11783" s="38">
        <v>45257</v>
      </c>
      <c r="M11783" t="s">
        <v>3226</v>
      </c>
      <c r="N11783" t="s">
        <v>4610</v>
      </c>
      <c r="O11783">
        <v>-80</v>
      </c>
      <c r="P11783" t="e">
        <f>VLOOKUP(I11783,Sheet3!$E$2:$E$16,1,0)</f>
        <v>#N/A</v>
      </c>
      <c r="Q11783" t="s">
        <v>3160</v>
      </c>
      <c r="R11783">
        <v>9.93</v>
      </c>
      <c r="S11783">
        <v>-80</v>
      </c>
      <c r="U11783">
        <v>-794.4</v>
      </c>
      <c r="V11783">
        <v>14337117</v>
      </c>
      <c r="X11783" t="s">
        <v>3160</v>
      </c>
      <c r="Y11783" t="s">
        <v>3204</v>
      </c>
      <c r="Z11783" t="e">
        <f>VLOOKUP(N11783,Sheet3!J:J,1,0)</f>
        <v>#N/A</v>
      </c>
      <c r="AA11783" t="e">
        <f>VLOOKUP(I11783,Sheet3!$E$2:$E$8,1,0)</f>
        <v>#N/A</v>
      </c>
    </row>
    <row r="11784" spans="1:27" hidden="1" x14ac:dyDescent="0.25">
      <c r="A11784">
        <v>292586</v>
      </c>
      <c r="B11784">
        <v>292586</v>
      </c>
      <c r="H11784">
        <v>1204</v>
      </c>
      <c r="M11784" t="s">
        <v>3226</v>
      </c>
      <c r="N11784" t="s">
        <v>4610</v>
      </c>
      <c r="R11784" t="s">
        <v>3225</v>
      </c>
      <c r="X11784" t="s">
        <v>3160</v>
      </c>
      <c r="Z11784" t="e">
        <f>VLOOKUP(N11784,Sheet3!J:J,1,0)</f>
        <v>#N/A</v>
      </c>
      <c r="AA11784" t="e">
        <f>VLOOKUP(I11784,Sheet3!$E$2:$E$8,1,0)</f>
        <v>#N/A</v>
      </c>
    </row>
    <row r="11785" spans="1:27" hidden="1" x14ac:dyDescent="0.25">
      <c r="A11785">
        <v>292586</v>
      </c>
      <c r="B11785" t="s">
        <v>3158</v>
      </c>
      <c r="E11785" t="s">
        <v>3159</v>
      </c>
      <c r="H11785">
        <v>1204</v>
      </c>
      <c r="I11785">
        <v>23010098</v>
      </c>
      <c r="J11785" t="s">
        <v>3224</v>
      </c>
      <c r="K11785" s="38">
        <v>45250</v>
      </c>
      <c r="L11785" s="38">
        <v>45250</v>
      </c>
      <c r="M11785" t="s">
        <v>3226</v>
      </c>
      <c r="N11785" t="s">
        <v>4611</v>
      </c>
      <c r="R11785">
        <v>0</v>
      </c>
      <c r="V11785">
        <v>14326645</v>
      </c>
      <c r="X11785" t="s">
        <v>3160</v>
      </c>
      <c r="Y11785" t="s">
        <v>3204</v>
      </c>
      <c r="Z11785" t="e">
        <f>VLOOKUP(N11785,Sheet3!J:J,1,0)</f>
        <v>#N/A</v>
      </c>
      <c r="AA11785" t="e">
        <f>VLOOKUP(I11785,Sheet3!$E$2:$E$8,1,0)</f>
        <v>#N/A</v>
      </c>
    </row>
    <row r="11786" spans="1:27" hidden="1" x14ac:dyDescent="0.25">
      <c r="A11786">
        <v>292586</v>
      </c>
      <c r="B11786" t="s">
        <v>3158</v>
      </c>
      <c r="E11786" t="s">
        <v>3159</v>
      </c>
      <c r="H11786">
        <v>1204</v>
      </c>
      <c r="I11786">
        <v>23010098</v>
      </c>
      <c r="J11786" t="s">
        <v>3228</v>
      </c>
      <c r="K11786" s="38">
        <v>45250</v>
      </c>
      <c r="L11786" s="38">
        <v>45250</v>
      </c>
      <c r="M11786" t="s">
        <v>3226</v>
      </c>
      <c r="N11786" t="s">
        <v>4611</v>
      </c>
      <c r="O11786">
        <v>217</v>
      </c>
      <c r="Q11786" t="s">
        <v>3160</v>
      </c>
      <c r="R11786">
        <v>9.93</v>
      </c>
      <c r="S11786">
        <v>217</v>
      </c>
      <c r="U11786">
        <v>2154.81</v>
      </c>
      <c r="V11786">
        <v>14326646</v>
      </c>
      <c r="X11786" t="s">
        <v>3160</v>
      </c>
      <c r="Y11786" t="s">
        <v>3204</v>
      </c>
      <c r="Z11786" t="e">
        <f>VLOOKUP(N11786,Sheet3!J:J,1,0)</f>
        <v>#N/A</v>
      </c>
      <c r="AA11786" t="e">
        <f>VLOOKUP(I11786,Sheet3!$E$2:$E$8,1,0)</f>
        <v>#N/A</v>
      </c>
    </row>
    <row r="11787" spans="1:27" hidden="1" x14ac:dyDescent="0.25">
      <c r="A11787">
        <v>292586</v>
      </c>
      <c r="B11787" t="s">
        <v>3158</v>
      </c>
      <c r="E11787" t="s">
        <v>3159</v>
      </c>
      <c r="H11787">
        <v>1204</v>
      </c>
      <c r="I11787">
        <v>181330</v>
      </c>
      <c r="J11787" t="s">
        <v>3229</v>
      </c>
      <c r="K11787" s="38">
        <v>45257</v>
      </c>
      <c r="L11787" s="38">
        <v>45257</v>
      </c>
      <c r="M11787" t="s">
        <v>3226</v>
      </c>
      <c r="N11787" t="s">
        <v>4611</v>
      </c>
      <c r="O11787">
        <v>-217</v>
      </c>
      <c r="P11787" t="e">
        <f>VLOOKUP(I11787,Sheet3!$E$2:$E$16,1,0)</f>
        <v>#N/A</v>
      </c>
      <c r="Q11787" t="s">
        <v>3160</v>
      </c>
      <c r="R11787">
        <v>9.93</v>
      </c>
      <c r="S11787">
        <v>-217</v>
      </c>
      <c r="U11787">
        <v>-2154.81</v>
      </c>
      <c r="V11787">
        <v>14337143</v>
      </c>
      <c r="X11787" t="s">
        <v>3160</v>
      </c>
      <c r="Y11787" t="s">
        <v>3204</v>
      </c>
      <c r="Z11787" t="e">
        <f>VLOOKUP(N11787,Sheet3!J:J,1,0)</f>
        <v>#N/A</v>
      </c>
      <c r="AA11787" t="e">
        <f>VLOOKUP(I11787,Sheet3!$E$2:$E$8,1,0)</f>
        <v>#N/A</v>
      </c>
    </row>
    <row r="11788" spans="1:27" hidden="1" x14ac:dyDescent="0.25">
      <c r="A11788">
        <v>292586</v>
      </c>
      <c r="B11788">
        <v>292586</v>
      </c>
      <c r="H11788">
        <v>1204</v>
      </c>
      <c r="M11788" t="s">
        <v>3226</v>
      </c>
      <c r="N11788" t="s">
        <v>4611</v>
      </c>
      <c r="R11788" t="s">
        <v>3225</v>
      </c>
      <c r="X11788" t="s">
        <v>3160</v>
      </c>
      <c r="Z11788" t="e">
        <f>VLOOKUP(N11788,Sheet3!J:J,1,0)</f>
        <v>#N/A</v>
      </c>
      <c r="AA11788" t="e">
        <f>VLOOKUP(I11788,Sheet3!$E$2:$E$8,1,0)</f>
        <v>#N/A</v>
      </c>
    </row>
    <row r="11789" spans="1:27" hidden="1" x14ac:dyDescent="0.25">
      <c r="A11789">
        <v>292586</v>
      </c>
      <c r="B11789" t="s">
        <v>3158</v>
      </c>
      <c r="E11789" t="s">
        <v>3159</v>
      </c>
      <c r="H11789">
        <v>1204</v>
      </c>
      <c r="I11789">
        <v>23010098</v>
      </c>
      <c r="J11789" t="s">
        <v>3224</v>
      </c>
      <c r="K11789" s="38">
        <v>45250</v>
      </c>
      <c r="L11789" s="38">
        <v>45250</v>
      </c>
      <c r="M11789" t="s">
        <v>3226</v>
      </c>
      <c r="N11789" t="s">
        <v>4612</v>
      </c>
      <c r="R11789">
        <v>0</v>
      </c>
      <c r="V11789">
        <v>14326647</v>
      </c>
      <c r="X11789" t="s">
        <v>3160</v>
      </c>
      <c r="Y11789" t="s">
        <v>3204</v>
      </c>
      <c r="Z11789" t="e">
        <f>VLOOKUP(N11789,Sheet3!J:J,1,0)</f>
        <v>#N/A</v>
      </c>
      <c r="AA11789" t="e">
        <f>VLOOKUP(I11789,Sheet3!$E$2:$E$8,1,0)</f>
        <v>#N/A</v>
      </c>
    </row>
    <row r="11790" spans="1:27" hidden="1" x14ac:dyDescent="0.25">
      <c r="A11790">
        <v>292586</v>
      </c>
      <c r="B11790" t="s">
        <v>3158</v>
      </c>
      <c r="E11790" t="s">
        <v>3159</v>
      </c>
      <c r="H11790">
        <v>1204</v>
      </c>
      <c r="I11790">
        <v>23010098</v>
      </c>
      <c r="J11790" t="s">
        <v>3228</v>
      </c>
      <c r="K11790" s="38">
        <v>45250</v>
      </c>
      <c r="L11790" s="38">
        <v>45250</v>
      </c>
      <c r="M11790" t="s">
        <v>3226</v>
      </c>
      <c r="N11790" t="s">
        <v>4612</v>
      </c>
      <c r="O11790">
        <v>45</v>
      </c>
      <c r="Q11790" t="s">
        <v>3160</v>
      </c>
      <c r="R11790">
        <v>9.93</v>
      </c>
      <c r="S11790">
        <v>45</v>
      </c>
      <c r="U11790">
        <v>446.85</v>
      </c>
      <c r="V11790">
        <v>14326648</v>
      </c>
      <c r="X11790" t="s">
        <v>3160</v>
      </c>
      <c r="Y11790" t="s">
        <v>3204</v>
      </c>
      <c r="Z11790" t="e">
        <f>VLOOKUP(N11790,Sheet3!J:J,1,0)</f>
        <v>#N/A</v>
      </c>
      <c r="AA11790" t="e">
        <f>VLOOKUP(I11790,Sheet3!$E$2:$E$8,1,0)</f>
        <v>#N/A</v>
      </c>
    </row>
    <row r="11791" spans="1:27" hidden="1" x14ac:dyDescent="0.25">
      <c r="A11791">
        <v>292586</v>
      </c>
      <c r="B11791" t="s">
        <v>3158</v>
      </c>
      <c r="E11791" t="s">
        <v>3159</v>
      </c>
      <c r="H11791">
        <v>1204</v>
      </c>
      <c r="I11791">
        <v>23010098</v>
      </c>
      <c r="J11791" t="s">
        <v>3228</v>
      </c>
      <c r="K11791" s="38">
        <v>45250</v>
      </c>
      <c r="L11791" s="38">
        <v>45250</v>
      </c>
      <c r="M11791" t="s">
        <v>3226</v>
      </c>
      <c r="N11791" t="s">
        <v>4612</v>
      </c>
      <c r="O11791">
        <v>3</v>
      </c>
      <c r="Q11791" t="s">
        <v>3160</v>
      </c>
      <c r="R11791">
        <v>9.93</v>
      </c>
      <c r="S11791">
        <v>3</v>
      </c>
      <c r="U11791">
        <v>29.79</v>
      </c>
      <c r="V11791">
        <v>14326649</v>
      </c>
      <c r="X11791" t="s">
        <v>3160</v>
      </c>
      <c r="Y11791" t="s">
        <v>3204</v>
      </c>
      <c r="Z11791" t="e">
        <f>VLOOKUP(N11791,Sheet3!J:J,1,0)</f>
        <v>#N/A</v>
      </c>
      <c r="AA11791" t="e">
        <f>VLOOKUP(I11791,Sheet3!$E$2:$E$8,1,0)</f>
        <v>#N/A</v>
      </c>
    </row>
    <row r="11792" spans="1:27" hidden="1" x14ac:dyDescent="0.25">
      <c r="A11792">
        <v>292586</v>
      </c>
      <c r="B11792" t="s">
        <v>3158</v>
      </c>
      <c r="E11792" t="s">
        <v>3159</v>
      </c>
      <c r="H11792">
        <v>1204</v>
      </c>
      <c r="I11792">
        <v>181331</v>
      </c>
      <c r="J11792" t="s">
        <v>3229</v>
      </c>
      <c r="K11792" s="38">
        <v>45257</v>
      </c>
      <c r="L11792" s="38">
        <v>45257</v>
      </c>
      <c r="M11792" t="s">
        <v>3226</v>
      </c>
      <c r="N11792" t="s">
        <v>4612</v>
      </c>
      <c r="O11792">
        <v>-48</v>
      </c>
      <c r="P11792" t="e">
        <f>VLOOKUP(I11792,Sheet3!$E$2:$E$16,1,0)</f>
        <v>#N/A</v>
      </c>
      <c r="Q11792" t="s">
        <v>3160</v>
      </c>
      <c r="R11792">
        <v>9.93</v>
      </c>
      <c r="S11792">
        <v>-48</v>
      </c>
      <c r="U11792">
        <v>-476.64</v>
      </c>
      <c r="V11792">
        <v>14337145</v>
      </c>
      <c r="X11792" t="s">
        <v>3160</v>
      </c>
      <c r="Y11792" t="s">
        <v>3204</v>
      </c>
      <c r="Z11792" t="e">
        <f>VLOOKUP(N11792,Sheet3!J:J,1,0)</f>
        <v>#N/A</v>
      </c>
      <c r="AA11792" t="e">
        <f>VLOOKUP(I11792,Sheet3!$E$2:$E$8,1,0)</f>
        <v>#N/A</v>
      </c>
    </row>
    <row r="11793" spans="1:27" hidden="1" x14ac:dyDescent="0.25">
      <c r="A11793">
        <v>292586</v>
      </c>
      <c r="B11793">
        <v>292586</v>
      </c>
      <c r="H11793">
        <v>1204</v>
      </c>
      <c r="M11793" t="s">
        <v>3226</v>
      </c>
      <c r="N11793" t="s">
        <v>4612</v>
      </c>
      <c r="R11793" t="s">
        <v>3225</v>
      </c>
      <c r="X11793" t="s">
        <v>3160</v>
      </c>
      <c r="Z11793" t="e">
        <f>VLOOKUP(N11793,Sheet3!J:J,1,0)</f>
        <v>#N/A</v>
      </c>
      <c r="AA11793" t="e">
        <f>VLOOKUP(I11793,Sheet3!$E$2:$E$8,1,0)</f>
        <v>#N/A</v>
      </c>
    </row>
    <row r="11794" spans="1:27" hidden="1" x14ac:dyDescent="0.25">
      <c r="A11794">
        <v>292586</v>
      </c>
      <c r="B11794" t="s">
        <v>3158</v>
      </c>
      <c r="E11794" t="s">
        <v>3159</v>
      </c>
      <c r="H11794">
        <v>1204</v>
      </c>
      <c r="I11794">
        <v>23010099</v>
      </c>
      <c r="J11794" t="s">
        <v>3224</v>
      </c>
      <c r="K11794" s="38">
        <v>45250</v>
      </c>
      <c r="L11794" s="38">
        <v>45250</v>
      </c>
      <c r="M11794" t="s">
        <v>3226</v>
      </c>
      <c r="N11794" t="s">
        <v>4613</v>
      </c>
      <c r="R11794">
        <v>0</v>
      </c>
      <c r="V11794">
        <v>14326664</v>
      </c>
      <c r="X11794" t="s">
        <v>3160</v>
      </c>
      <c r="Y11794" t="s">
        <v>3204</v>
      </c>
      <c r="Z11794" t="e">
        <f>VLOOKUP(N11794,Sheet3!J:J,1,0)</f>
        <v>#N/A</v>
      </c>
      <c r="AA11794" t="e">
        <f>VLOOKUP(I11794,Sheet3!$E$2:$E$8,1,0)</f>
        <v>#N/A</v>
      </c>
    </row>
    <row r="11795" spans="1:27" hidden="1" x14ac:dyDescent="0.25">
      <c r="A11795">
        <v>292586</v>
      </c>
      <c r="B11795" t="s">
        <v>3158</v>
      </c>
      <c r="E11795" t="s">
        <v>3159</v>
      </c>
      <c r="H11795">
        <v>1204</v>
      </c>
      <c r="I11795">
        <v>23010099</v>
      </c>
      <c r="J11795" t="s">
        <v>3228</v>
      </c>
      <c r="K11795" s="38">
        <v>45250</v>
      </c>
      <c r="L11795" s="38">
        <v>45250</v>
      </c>
      <c r="M11795" t="s">
        <v>3226</v>
      </c>
      <c r="N11795" t="s">
        <v>4613</v>
      </c>
      <c r="O11795">
        <v>1564.9</v>
      </c>
      <c r="Q11795" t="s">
        <v>3160</v>
      </c>
      <c r="R11795">
        <v>9.93</v>
      </c>
      <c r="S11795">
        <v>1564.9</v>
      </c>
      <c r="U11795">
        <v>15539.46</v>
      </c>
      <c r="V11795">
        <v>14326665</v>
      </c>
      <c r="X11795" t="s">
        <v>3160</v>
      </c>
      <c r="Y11795" t="s">
        <v>3204</v>
      </c>
      <c r="Z11795" t="e">
        <f>VLOOKUP(N11795,Sheet3!J:J,1,0)</f>
        <v>#N/A</v>
      </c>
      <c r="AA11795" t="e">
        <f>VLOOKUP(I11795,Sheet3!$E$2:$E$8,1,0)</f>
        <v>#N/A</v>
      </c>
    </row>
    <row r="11796" spans="1:27" hidden="1" x14ac:dyDescent="0.25">
      <c r="A11796">
        <v>292586</v>
      </c>
      <c r="B11796" t="s">
        <v>3158</v>
      </c>
      <c r="E11796" t="s">
        <v>3159</v>
      </c>
      <c r="H11796">
        <v>1204</v>
      </c>
      <c r="I11796">
        <v>181529</v>
      </c>
      <c r="J11796" t="s">
        <v>3229</v>
      </c>
      <c r="K11796" s="38">
        <v>45268</v>
      </c>
      <c r="L11796" s="38">
        <v>45268</v>
      </c>
      <c r="M11796" t="s">
        <v>3226</v>
      </c>
      <c r="N11796" t="s">
        <v>4613</v>
      </c>
      <c r="O11796">
        <v>-1564.9</v>
      </c>
      <c r="P11796" t="e">
        <f>VLOOKUP(I11796,Sheet3!$E$2:$E$16,1,0)</f>
        <v>#N/A</v>
      </c>
      <c r="Q11796" t="s">
        <v>3160</v>
      </c>
      <c r="R11796">
        <v>9.93</v>
      </c>
      <c r="S11796">
        <v>-1564.9</v>
      </c>
      <c r="U11796">
        <v>-15539.46</v>
      </c>
      <c r="V11796">
        <v>14352181</v>
      </c>
      <c r="X11796" t="s">
        <v>3160</v>
      </c>
      <c r="Y11796" t="s">
        <v>3204</v>
      </c>
      <c r="Z11796" t="e">
        <f>VLOOKUP(N11796,Sheet3!J:J,1,0)</f>
        <v>#N/A</v>
      </c>
      <c r="AA11796" t="e">
        <f>VLOOKUP(I11796,Sheet3!$E$2:$E$8,1,0)</f>
        <v>#N/A</v>
      </c>
    </row>
    <row r="11797" spans="1:27" hidden="1" x14ac:dyDescent="0.25">
      <c r="A11797">
        <v>292586</v>
      </c>
      <c r="B11797">
        <v>292586</v>
      </c>
      <c r="H11797">
        <v>1204</v>
      </c>
      <c r="M11797" t="s">
        <v>3226</v>
      </c>
      <c r="N11797" t="s">
        <v>4613</v>
      </c>
      <c r="R11797" t="s">
        <v>3225</v>
      </c>
      <c r="X11797" t="s">
        <v>3160</v>
      </c>
      <c r="Z11797" t="e">
        <f>VLOOKUP(N11797,Sheet3!J:J,1,0)</f>
        <v>#N/A</v>
      </c>
      <c r="AA11797" t="e">
        <f>VLOOKUP(I11797,Sheet3!$E$2:$E$8,1,0)</f>
        <v>#N/A</v>
      </c>
    </row>
    <row r="11798" spans="1:27" hidden="1" x14ac:dyDescent="0.25">
      <c r="A11798">
        <v>292586</v>
      </c>
      <c r="B11798" t="s">
        <v>3158</v>
      </c>
      <c r="E11798" t="s">
        <v>3159</v>
      </c>
      <c r="H11798">
        <v>1204</v>
      </c>
      <c r="I11798">
        <v>23010099</v>
      </c>
      <c r="J11798" t="s">
        <v>3224</v>
      </c>
      <c r="K11798" s="38">
        <v>45250</v>
      </c>
      <c r="L11798" s="38">
        <v>45250</v>
      </c>
      <c r="M11798" t="s">
        <v>3226</v>
      </c>
      <c r="N11798" t="s">
        <v>4614</v>
      </c>
      <c r="R11798">
        <v>0</v>
      </c>
      <c r="V11798">
        <v>14326668</v>
      </c>
      <c r="X11798" t="s">
        <v>3160</v>
      </c>
      <c r="Y11798" t="s">
        <v>3204</v>
      </c>
      <c r="Z11798" t="e">
        <f>VLOOKUP(N11798,Sheet3!J:J,1,0)</f>
        <v>#N/A</v>
      </c>
      <c r="AA11798" t="e">
        <f>VLOOKUP(I11798,Sheet3!$E$2:$E$8,1,0)</f>
        <v>#N/A</v>
      </c>
    </row>
    <row r="11799" spans="1:27" hidden="1" x14ac:dyDescent="0.25">
      <c r="A11799">
        <v>292586</v>
      </c>
      <c r="B11799" t="s">
        <v>3158</v>
      </c>
      <c r="E11799" t="s">
        <v>3159</v>
      </c>
      <c r="H11799">
        <v>1204</v>
      </c>
      <c r="I11799">
        <v>23010099</v>
      </c>
      <c r="J11799" t="s">
        <v>3228</v>
      </c>
      <c r="K11799" s="38">
        <v>45250</v>
      </c>
      <c r="L11799" s="38">
        <v>45250</v>
      </c>
      <c r="M11799" t="s">
        <v>3226</v>
      </c>
      <c r="N11799" t="s">
        <v>4614</v>
      </c>
      <c r="O11799">
        <v>472</v>
      </c>
      <c r="Q11799" t="s">
        <v>3160</v>
      </c>
      <c r="R11799">
        <v>9.93</v>
      </c>
      <c r="S11799">
        <v>472</v>
      </c>
      <c r="U11799">
        <v>4686.96</v>
      </c>
      <c r="V11799">
        <v>14326669</v>
      </c>
      <c r="X11799" t="s">
        <v>3160</v>
      </c>
      <c r="Y11799" t="s">
        <v>3204</v>
      </c>
      <c r="Z11799" t="e">
        <f>VLOOKUP(N11799,Sheet3!J:J,1,0)</f>
        <v>#N/A</v>
      </c>
      <c r="AA11799" t="e">
        <f>VLOOKUP(I11799,Sheet3!$E$2:$E$8,1,0)</f>
        <v>#N/A</v>
      </c>
    </row>
    <row r="11800" spans="1:27" hidden="1" x14ac:dyDescent="0.25">
      <c r="A11800">
        <v>292586</v>
      </c>
      <c r="B11800" t="s">
        <v>3158</v>
      </c>
      <c r="E11800" t="s">
        <v>3159</v>
      </c>
      <c r="H11800">
        <v>1204</v>
      </c>
      <c r="I11800">
        <v>23010099</v>
      </c>
      <c r="J11800" t="s">
        <v>3228</v>
      </c>
      <c r="K11800" s="38">
        <v>45250</v>
      </c>
      <c r="L11800" s="38">
        <v>45250</v>
      </c>
      <c r="M11800" t="s">
        <v>3226</v>
      </c>
      <c r="N11800" t="s">
        <v>4614</v>
      </c>
      <c r="O11800">
        <v>17</v>
      </c>
      <c r="Q11800" t="s">
        <v>3160</v>
      </c>
      <c r="R11800">
        <v>9.93</v>
      </c>
      <c r="S11800">
        <v>17</v>
      </c>
      <c r="U11800">
        <v>168.81</v>
      </c>
      <c r="V11800">
        <v>14326672</v>
      </c>
      <c r="X11800" t="s">
        <v>3160</v>
      </c>
      <c r="Y11800" t="s">
        <v>3204</v>
      </c>
      <c r="Z11800" t="e">
        <f>VLOOKUP(N11800,Sheet3!J:J,1,0)</f>
        <v>#N/A</v>
      </c>
      <c r="AA11800" t="e">
        <f>VLOOKUP(I11800,Sheet3!$E$2:$E$8,1,0)</f>
        <v>#N/A</v>
      </c>
    </row>
    <row r="11801" spans="1:27" hidden="1" x14ac:dyDescent="0.25">
      <c r="A11801">
        <v>292586</v>
      </c>
      <c r="B11801" t="s">
        <v>3158</v>
      </c>
      <c r="E11801" t="s">
        <v>3159</v>
      </c>
      <c r="H11801">
        <v>1204</v>
      </c>
      <c r="I11801">
        <v>181530</v>
      </c>
      <c r="J11801" t="s">
        <v>3229</v>
      </c>
      <c r="K11801" s="38">
        <v>45268</v>
      </c>
      <c r="L11801" s="38">
        <v>45268</v>
      </c>
      <c r="M11801" t="s">
        <v>3226</v>
      </c>
      <c r="N11801" t="s">
        <v>4614</v>
      </c>
      <c r="O11801">
        <v>-489</v>
      </c>
      <c r="P11801" t="e">
        <f>VLOOKUP(I11801,Sheet3!$E$2:$E$16,1,0)</f>
        <v>#N/A</v>
      </c>
      <c r="Q11801" t="s">
        <v>3160</v>
      </c>
      <c r="R11801">
        <v>9.93</v>
      </c>
      <c r="S11801">
        <v>-489</v>
      </c>
      <c r="U11801">
        <v>-4855.7700000000004</v>
      </c>
      <c r="V11801">
        <v>14352182</v>
      </c>
      <c r="X11801" t="s">
        <v>3160</v>
      </c>
      <c r="Y11801" t="s">
        <v>3204</v>
      </c>
      <c r="Z11801" t="e">
        <f>VLOOKUP(N11801,Sheet3!J:J,1,0)</f>
        <v>#N/A</v>
      </c>
      <c r="AA11801" t="e">
        <f>VLOOKUP(I11801,Sheet3!$E$2:$E$8,1,0)</f>
        <v>#N/A</v>
      </c>
    </row>
    <row r="11802" spans="1:27" hidden="1" x14ac:dyDescent="0.25">
      <c r="A11802">
        <v>292586</v>
      </c>
      <c r="B11802">
        <v>292586</v>
      </c>
      <c r="H11802">
        <v>1204</v>
      </c>
      <c r="M11802" t="s">
        <v>3226</v>
      </c>
      <c r="N11802" t="s">
        <v>4614</v>
      </c>
      <c r="R11802" t="s">
        <v>3225</v>
      </c>
      <c r="X11802" t="s">
        <v>3160</v>
      </c>
      <c r="Z11802" t="e">
        <f>VLOOKUP(N11802,Sheet3!J:J,1,0)</f>
        <v>#N/A</v>
      </c>
      <c r="AA11802" t="e">
        <f>VLOOKUP(I11802,Sheet3!$E$2:$E$8,1,0)</f>
        <v>#N/A</v>
      </c>
    </row>
    <row r="11803" spans="1:27" hidden="1" x14ac:dyDescent="0.25">
      <c r="A11803">
        <v>292586</v>
      </c>
      <c r="B11803" t="s">
        <v>3158</v>
      </c>
      <c r="E11803" t="s">
        <v>3159</v>
      </c>
      <c r="H11803">
        <v>1204</v>
      </c>
      <c r="I11803">
        <v>24001827</v>
      </c>
      <c r="J11803" t="s">
        <v>3228</v>
      </c>
      <c r="K11803" s="38">
        <v>45302</v>
      </c>
      <c r="L11803" s="38">
        <v>45302</v>
      </c>
      <c r="M11803" t="s">
        <v>3226</v>
      </c>
      <c r="N11803" t="s">
        <v>4615</v>
      </c>
      <c r="O11803">
        <v>1036</v>
      </c>
      <c r="Q11803" t="s">
        <v>3160</v>
      </c>
      <c r="R11803">
        <v>9.93</v>
      </c>
      <c r="S11803">
        <v>1036</v>
      </c>
      <c r="U11803">
        <v>10287.48</v>
      </c>
      <c r="V11803">
        <v>14422008</v>
      </c>
      <c r="X11803" t="s">
        <v>3160</v>
      </c>
      <c r="Y11803" t="s">
        <v>3204</v>
      </c>
      <c r="Z11803" t="e">
        <f>VLOOKUP(N11803,Sheet3!J:J,1,0)</f>
        <v>#N/A</v>
      </c>
      <c r="AA11803" t="e">
        <f>VLOOKUP(I11803,Sheet3!$E$2:$E$8,1,0)</f>
        <v>#N/A</v>
      </c>
    </row>
    <row r="11804" spans="1:27" hidden="1" x14ac:dyDescent="0.25">
      <c r="A11804">
        <v>292586</v>
      </c>
      <c r="B11804" t="s">
        <v>3158</v>
      </c>
      <c r="E11804" t="s">
        <v>3159</v>
      </c>
      <c r="H11804">
        <v>1204</v>
      </c>
      <c r="I11804">
        <v>181608</v>
      </c>
      <c r="J11804" t="s">
        <v>3229</v>
      </c>
      <c r="K11804" s="38">
        <v>45323</v>
      </c>
      <c r="L11804" s="38">
        <v>45323</v>
      </c>
      <c r="M11804" t="s">
        <v>3226</v>
      </c>
      <c r="N11804" t="s">
        <v>4615</v>
      </c>
      <c r="O11804">
        <v>-1036</v>
      </c>
      <c r="P11804" t="e">
        <f>VLOOKUP(I11804,Sheet3!$E$2:$E$16,1,0)</f>
        <v>#N/A</v>
      </c>
      <c r="Q11804" t="s">
        <v>3160</v>
      </c>
      <c r="R11804">
        <v>9.93</v>
      </c>
      <c r="S11804">
        <v>-1036</v>
      </c>
      <c r="U11804">
        <v>-10287.48</v>
      </c>
      <c r="V11804">
        <v>14444296</v>
      </c>
      <c r="X11804" t="s">
        <v>3160</v>
      </c>
      <c r="Y11804" t="s">
        <v>3204</v>
      </c>
      <c r="Z11804" t="e">
        <f>VLOOKUP(N11804,Sheet3!J:J,1,0)</f>
        <v>#N/A</v>
      </c>
      <c r="AA11804" t="e">
        <f>VLOOKUP(I11804,Sheet3!$E$2:$E$8,1,0)</f>
        <v>#N/A</v>
      </c>
    </row>
    <row r="11805" spans="1:27" hidden="1" x14ac:dyDescent="0.25">
      <c r="A11805">
        <v>292586</v>
      </c>
      <c r="B11805">
        <v>292586</v>
      </c>
      <c r="H11805">
        <v>1204</v>
      </c>
      <c r="M11805" t="s">
        <v>3226</v>
      </c>
      <c r="N11805" t="s">
        <v>4615</v>
      </c>
      <c r="R11805" t="s">
        <v>3225</v>
      </c>
      <c r="X11805" t="s">
        <v>3160</v>
      </c>
      <c r="Z11805" t="e">
        <f>VLOOKUP(N11805,Sheet3!J:J,1,0)</f>
        <v>#N/A</v>
      </c>
      <c r="AA11805" t="e">
        <f>VLOOKUP(I11805,Sheet3!$E$2:$E$8,1,0)</f>
        <v>#N/A</v>
      </c>
    </row>
    <row r="11806" spans="1:27" hidden="1" x14ac:dyDescent="0.25">
      <c r="A11806">
        <v>292586</v>
      </c>
      <c r="B11806" t="s">
        <v>3158</v>
      </c>
      <c r="E11806" t="s">
        <v>3159</v>
      </c>
      <c r="H11806">
        <v>1204</v>
      </c>
      <c r="I11806">
        <v>24001827</v>
      </c>
      <c r="J11806" t="s">
        <v>3228</v>
      </c>
      <c r="K11806" s="38">
        <v>45302</v>
      </c>
      <c r="L11806" s="38">
        <v>45302</v>
      </c>
      <c r="M11806" t="s">
        <v>3226</v>
      </c>
      <c r="N11806" t="s">
        <v>4616</v>
      </c>
      <c r="O11806">
        <v>105</v>
      </c>
      <c r="Q11806" t="s">
        <v>3160</v>
      </c>
      <c r="R11806">
        <v>9.93</v>
      </c>
      <c r="S11806">
        <v>105</v>
      </c>
      <c r="U11806">
        <v>1042.6500000000001</v>
      </c>
      <c r="V11806">
        <v>14422009</v>
      </c>
      <c r="X11806" t="s">
        <v>3160</v>
      </c>
      <c r="Y11806" t="s">
        <v>3204</v>
      </c>
      <c r="Z11806" t="e">
        <f>VLOOKUP(N11806,Sheet3!J:J,1,0)</f>
        <v>#N/A</v>
      </c>
      <c r="AA11806" t="e">
        <f>VLOOKUP(I11806,Sheet3!$E$2:$E$8,1,0)</f>
        <v>#N/A</v>
      </c>
    </row>
    <row r="11807" spans="1:27" hidden="1" x14ac:dyDescent="0.25">
      <c r="A11807">
        <v>292586</v>
      </c>
      <c r="B11807" t="s">
        <v>3158</v>
      </c>
      <c r="E11807" t="s">
        <v>3159</v>
      </c>
      <c r="H11807">
        <v>1204</v>
      </c>
      <c r="I11807">
        <v>181609</v>
      </c>
      <c r="J11807" t="s">
        <v>3229</v>
      </c>
      <c r="K11807" s="38">
        <v>45323</v>
      </c>
      <c r="L11807" s="38">
        <v>45323</v>
      </c>
      <c r="M11807" t="s">
        <v>3226</v>
      </c>
      <c r="N11807" t="s">
        <v>4616</v>
      </c>
      <c r="O11807">
        <v>-105</v>
      </c>
      <c r="P11807" t="e">
        <f>VLOOKUP(I11807,Sheet3!$E$2:$E$16,1,0)</f>
        <v>#N/A</v>
      </c>
      <c r="Q11807" t="s">
        <v>3160</v>
      </c>
      <c r="R11807">
        <v>9.93</v>
      </c>
      <c r="S11807">
        <v>-105</v>
      </c>
      <c r="U11807">
        <v>-1042.6500000000001</v>
      </c>
      <c r="V11807">
        <v>14444297</v>
      </c>
      <c r="X11807" t="s">
        <v>3160</v>
      </c>
      <c r="Y11807" t="s">
        <v>3204</v>
      </c>
      <c r="Z11807" t="e">
        <f>VLOOKUP(N11807,Sheet3!J:J,1,0)</f>
        <v>#N/A</v>
      </c>
      <c r="AA11807" t="e">
        <f>VLOOKUP(I11807,Sheet3!$E$2:$E$8,1,0)</f>
        <v>#N/A</v>
      </c>
    </row>
    <row r="11808" spans="1:27" hidden="1" x14ac:dyDescent="0.25">
      <c r="A11808">
        <v>292586</v>
      </c>
      <c r="B11808">
        <v>292586</v>
      </c>
      <c r="H11808">
        <v>1204</v>
      </c>
      <c r="M11808" t="s">
        <v>3226</v>
      </c>
      <c r="N11808" t="s">
        <v>4616</v>
      </c>
      <c r="R11808" t="s">
        <v>3225</v>
      </c>
      <c r="X11808" t="s">
        <v>3160</v>
      </c>
      <c r="Z11808" t="e">
        <f>VLOOKUP(N11808,Sheet3!J:J,1,0)</f>
        <v>#N/A</v>
      </c>
      <c r="AA11808" t="e">
        <f>VLOOKUP(I11808,Sheet3!$E$2:$E$8,1,0)</f>
        <v>#N/A</v>
      </c>
    </row>
    <row r="11809" spans="1:27" hidden="1" x14ac:dyDescent="0.25">
      <c r="A11809">
        <v>292586</v>
      </c>
      <c r="B11809" t="s">
        <v>3158</v>
      </c>
      <c r="E11809" t="s">
        <v>3159</v>
      </c>
      <c r="H11809">
        <v>1204</v>
      </c>
      <c r="I11809">
        <v>24001827</v>
      </c>
      <c r="J11809" t="s">
        <v>3228</v>
      </c>
      <c r="K11809" s="38">
        <v>45302</v>
      </c>
      <c r="L11809" s="38">
        <v>45302</v>
      </c>
      <c r="M11809" t="s">
        <v>3226</v>
      </c>
      <c r="N11809" t="s">
        <v>4617</v>
      </c>
      <c r="O11809">
        <v>228</v>
      </c>
      <c r="Q11809" t="s">
        <v>3160</v>
      </c>
      <c r="R11809">
        <v>9.93</v>
      </c>
      <c r="S11809">
        <v>228</v>
      </c>
      <c r="U11809">
        <v>2264.04</v>
      </c>
      <c r="V11809">
        <v>14422010</v>
      </c>
      <c r="X11809" t="s">
        <v>3160</v>
      </c>
      <c r="Y11809" t="s">
        <v>3204</v>
      </c>
      <c r="Z11809" t="e">
        <f>VLOOKUP(N11809,Sheet3!J:J,1,0)</f>
        <v>#N/A</v>
      </c>
      <c r="AA11809" t="e">
        <f>VLOOKUP(I11809,Sheet3!$E$2:$E$8,1,0)</f>
        <v>#N/A</v>
      </c>
    </row>
    <row r="11810" spans="1:27" hidden="1" x14ac:dyDescent="0.25">
      <c r="A11810">
        <v>292586</v>
      </c>
      <c r="B11810" t="s">
        <v>3158</v>
      </c>
      <c r="E11810" t="s">
        <v>3159</v>
      </c>
      <c r="H11810">
        <v>1204</v>
      </c>
      <c r="I11810">
        <v>181610</v>
      </c>
      <c r="J11810" t="s">
        <v>3229</v>
      </c>
      <c r="K11810" s="38">
        <v>45323</v>
      </c>
      <c r="L11810" s="38">
        <v>45323</v>
      </c>
      <c r="M11810" t="s">
        <v>3226</v>
      </c>
      <c r="N11810" t="s">
        <v>4617</v>
      </c>
      <c r="O11810">
        <v>-228</v>
      </c>
      <c r="P11810" t="e">
        <f>VLOOKUP(I11810,Sheet3!$E$2:$E$16,1,0)</f>
        <v>#N/A</v>
      </c>
      <c r="Q11810" t="s">
        <v>3160</v>
      </c>
      <c r="R11810">
        <v>9.93</v>
      </c>
      <c r="S11810">
        <v>-228</v>
      </c>
      <c r="U11810">
        <v>-2264.04</v>
      </c>
      <c r="V11810">
        <v>14444298</v>
      </c>
      <c r="X11810" t="s">
        <v>3160</v>
      </c>
      <c r="Y11810" t="s">
        <v>3204</v>
      </c>
      <c r="Z11810" t="e">
        <f>VLOOKUP(N11810,Sheet3!J:J,1,0)</f>
        <v>#N/A</v>
      </c>
      <c r="AA11810" t="e">
        <f>VLOOKUP(I11810,Sheet3!$E$2:$E$8,1,0)</f>
        <v>#N/A</v>
      </c>
    </row>
    <row r="11811" spans="1:27" hidden="1" x14ac:dyDescent="0.25">
      <c r="A11811">
        <v>292586</v>
      </c>
      <c r="B11811">
        <v>292586</v>
      </c>
      <c r="H11811">
        <v>1204</v>
      </c>
      <c r="M11811" t="s">
        <v>3226</v>
      </c>
      <c r="N11811" t="s">
        <v>4617</v>
      </c>
      <c r="R11811" t="s">
        <v>3225</v>
      </c>
      <c r="X11811" t="s">
        <v>3160</v>
      </c>
      <c r="Z11811" t="e">
        <f>VLOOKUP(N11811,Sheet3!J:J,1,0)</f>
        <v>#N/A</v>
      </c>
      <c r="AA11811" t="e">
        <f>VLOOKUP(I11811,Sheet3!$E$2:$E$8,1,0)</f>
        <v>#N/A</v>
      </c>
    </row>
    <row r="11812" spans="1:27" hidden="1" x14ac:dyDescent="0.25">
      <c r="A11812">
        <v>292586</v>
      </c>
      <c r="B11812" t="s">
        <v>3158</v>
      </c>
      <c r="E11812" t="s">
        <v>3159</v>
      </c>
      <c r="H11812">
        <v>1204</v>
      </c>
      <c r="I11812">
        <v>24001827</v>
      </c>
      <c r="J11812" t="s">
        <v>3228</v>
      </c>
      <c r="K11812" s="38">
        <v>45302</v>
      </c>
      <c r="L11812" s="38">
        <v>45302</v>
      </c>
      <c r="M11812" t="s">
        <v>3226</v>
      </c>
      <c r="N11812" t="s">
        <v>4618</v>
      </c>
      <c r="O11812">
        <v>60</v>
      </c>
      <c r="Q11812" t="s">
        <v>3160</v>
      </c>
      <c r="R11812">
        <v>9.93</v>
      </c>
      <c r="S11812">
        <v>60</v>
      </c>
      <c r="U11812">
        <v>595.79999999999995</v>
      </c>
      <c r="V11812">
        <v>14422011</v>
      </c>
      <c r="X11812" t="s">
        <v>3160</v>
      </c>
      <c r="Y11812" t="s">
        <v>3204</v>
      </c>
      <c r="Z11812" t="e">
        <f>VLOOKUP(N11812,Sheet3!J:J,1,0)</f>
        <v>#N/A</v>
      </c>
      <c r="AA11812" t="e">
        <f>VLOOKUP(I11812,Sheet3!$E$2:$E$8,1,0)</f>
        <v>#N/A</v>
      </c>
    </row>
    <row r="11813" spans="1:27" hidden="1" x14ac:dyDescent="0.25">
      <c r="A11813">
        <v>292586</v>
      </c>
      <c r="B11813" t="s">
        <v>3158</v>
      </c>
      <c r="E11813" t="s">
        <v>3159</v>
      </c>
      <c r="H11813">
        <v>1204</v>
      </c>
      <c r="I11813">
        <v>24001827</v>
      </c>
      <c r="J11813" t="s">
        <v>3228</v>
      </c>
      <c r="K11813" s="38">
        <v>45302</v>
      </c>
      <c r="L11813" s="38">
        <v>45302</v>
      </c>
      <c r="M11813" t="s">
        <v>3226</v>
      </c>
      <c r="N11813" t="s">
        <v>4618</v>
      </c>
      <c r="O11813">
        <v>13.3</v>
      </c>
      <c r="Q11813" t="s">
        <v>3160</v>
      </c>
      <c r="R11813">
        <v>9.93</v>
      </c>
      <c r="S11813">
        <v>13.3</v>
      </c>
      <c r="U11813">
        <v>132.07</v>
      </c>
      <c r="V11813">
        <v>14422017</v>
      </c>
      <c r="X11813" t="s">
        <v>3160</v>
      </c>
      <c r="Y11813" t="s">
        <v>3204</v>
      </c>
      <c r="Z11813" t="e">
        <f>VLOOKUP(N11813,Sheet3!J:J,1,0)</f>
        <v>#N/A</v>
      </c>
      <c r="AA11813" t="e">
        <f>VLOOKUP(I11813,Sheet3!$E$2:$E$8,1,0)</f>
        <v>#N/A</v>
      </c>
    </row>
    <row r="11814" spans="1:27" hidden="1" x14ac:dyDescent="0.25">
      <c r="A11814">
        <v>292586</v>
      </c>
      <c r="B11814" t="s">
        <v>3158</v>
      </c>
      <c r="E11814" t="s">
        <v>3159</v>
      </c>
      <c r="H11814">
        <v>1204</v>
      </c>
      <c r="I11814">
        <v>181611</v>
      </c>
      <c r="J11814" t="s">
        <v>3229</v>
      </c>
      <c r="K11814" s="38">
        <v>45323</v>
      </c>
      <c r="L11814" s="38">
        <v>45323</v>
      </c>
      <c r="M11814" t="s">
        <v>3226</v>
      </c>
      <c r="N11814" t="s">
        <v>4618</v>
      </c>
      <c r="O11814">
        <v>-73.3</v>
      </c>
      <c r="P11814" t="e">
        <f>VLOOKUP(I11814,Sheet3!$E$2:$E$16,1,0)</f>
        <v>#N/A</v>
      </c>
      <c r="Q11814" t="s">
        <v>3160</v>
      </c>
      <c r="R11814">
        <v>9.93</v>
      </c>
      <c r="S11814">
        <v>-73.3</v>
      </c>
      <c r="U11814">
        <v>-727.87</v>
      </c>
      <c r="V11814">
        <v>14444299</v>
      </c>
      <c r="X11814" t="s">
        <v>3160</v>
      </c>
      <c r="Y11814" t="s">
        <v>3204</v>
      </c>
      <c r="Z11814" t="e">
        <f>VLOOKUP(N11814,Sheet3!J:J,1,0)</f>
        <v>#N/A</v>
      </c>
      <c r="AA11814" t="e">
        <f>VLOOKUP(I11814,Sheet3!$E$2:$E$8,1,0)</f>
        <v>#N/A</v>
      </c>
    </row>
    <row r="11815" spans="1:27" hidden="1" x14ac:dyDescent="0.25">
      <c r="A11815">
        <v>292586</v>
      </c>
      <c r="B11815">
        <v>292586</v>
      </c>
      <c r="H11815">
        <v>1204</v>
      </c>
      <c r="M11815" t="s">
        <v>3226</v>
      </c>
      <c r="N11815" t="s">
        <v>4618</v>
      </c>
      <c r="R11815" t="s">
        <v>3225</v>
      </c>
      <c r="X11815" t="s">
        <v>3160</v>
      </c>
      <c r="Z11815" t="e">
        <f>VLOOKUP(N11815,Sheet3!J:J,1,0)</f>
        <v>#N/A</v>
      </c>
      <c r="AA11815" t="e">
        <f>VLOOKUP(I11815,Sheet3!$E$2:$E$8,1,0)</f>
        <v>#N/A</v>
      </c>
    </row>
    <row r="11816" spans="1:27" hidden="1" x14ac:dyDescent="0.25">
      <c r="A11816">
        <v>292586</v>
      </c>
      <c r="B11816" t="s">
        <v>3158</v>
      </c>
      <c r="E11816" t="s">
        <v>3159</v>
      </c>
      <c r="H11816">
        <v>1204</v>
      </c>
      <c r="I11816">
        <v>24001233</v>
      </c>
      <c r="J11816" t="s">
        <v>3228</v>
      </c>
      <c r="K11816" s="38">
        <v>45302</v>
      </c>
      <c r="L11816" s="38">
        <v>45302</v>
      </c>
      <c r="M11816" t="s">
        <v>3226</v>
      </c>
      <c r="N11816" t="s">
        <v>4619</v>
      </c>
      <c r="O11816">
        <v>87.5</v>
      </c>
      <c r="Q11816" t="s">
        <v>3160</v>
      </c>
      <c r="R11816">
        <v>9.93</v>
      </c>
      <c r="S11816">
        <v>87.5</v>
      </c>
      <c r="U11816">
        <v>868.88</v>
      </c>
      <c r="V11816">
        <v>14393957</v>
      </c>
      <c r="X11816" t="s">
        <v>3160</v>
      </c>
      <c r="Y11816" t="s">
        <v>3204</v>
      </c>
      <c r="Z11816" t="e">
        <f>VLOOKUP(N11816,Sheet3!J:J,1,0)</f>
        <v>#N/A</v>
      </c>
      <c r="AA11816" t="e">
        <f>VLOOKUP(I11816,Sheet3!$E$2:$E$8,1,0)</f>
        <v>#N/A</v>
      </c>
    </row>
    <row r="11817" spans="1:27" hidden="1" x14ac:dyDescent="0.25">
      <c r="A11817">
        <v>292586</v>
      </c>
      <c r="B11817" t="s">
        <v>3158</v>
      </c>
      <c r="E11817" t="s">
        <v>3159</v>
      </c>
      <c r="H11817">
        <v>1204</v>
      </c>
      <c r="I11817">
        <v>181828</v>
      </c>
      <c r="J11817" t="s">
        <v>3229</v>
      </c>
      <c r="K11817" s="38">
        <v>45310</v>
      </c>
      <c r="L11817" s="38">
        <v>45310</v>
      </c>
      <c r="M11817" t="s">
        <v>3226</v>
      </c>
      <c r="N11817" t="s">
        <v>4619</v>
      </c>
      <c r="O11817">
        <v>-87.5</v>
      </c>
      <c r="P11817" t="e">
        <f>VLOOKUP(I11817,Sheet3!$E$2:$E$16,1,0)</f>
        <v>#N/A</v>
      </c>
      <c r="Q11817" t="s">
        <v>3160</v>
      </c>
      <c r="R11817">
        <v>9.93</v>
      </c>
      <c r="S11817">
        <v>-87.5</v>
      </c>
      <c r="U11817">
        <v>-868.88</v>
      </c>
      <c r="V11817">
        <v>14405250</v>
      </c>
      <c r="X11817" t="s">
        <v>3160</v>
      </c>
      <c r="Y11817" t="s">
        <v>3204</v>
      </c>
      <c r="Z11817" t="e">
        <f>VLOOKUP(N11817,Sheet3!J:J,1,0)</f>
        <v>#N/A</v>
      </c>
      <c r="AA11817" t="e">
        <f>VLOOKUP(I11817,Sheet3!$E$2:$E$8,1,0)</f>
        <v>#N/A</v>
      </c>
    </row>
    <row r="11818" spans="1:27" hidden="1" x14ac:dyDescent="0.25">
      <c r="A11818">
        <v>292586</v>
      </c>
      <c r="B11818" t="s">
        <v>3158</v>
      </c>
      <c r="E11818" t="s">
        <v>3159</v>
      </c>
      <c r="H11818">
        <v>1204</v>
      </c>
      <c r="I11818">
        <v>181628</v>
      </c>
      <c r="J11818" t="s">
        <v>3229</v>
      </c>
      <c r="K11818" s="38">
        <v>45323</v>
      </c>
      <c r="L11818" s="38">
        <v>45323</v>
      </c>
      <c r="M11818" t="s">
        <v>3226</v>
      </c>
      <c r="N11818" t="s">
        <v>4619</v>
      </c>
      <c r="O11818">
        <v>-87.5</v>
      </c>
      <c r="P11818" t="e">
        <f>VLOOKUP(I11818,Sheet3!$E$2:$E$16,1,0)</f>
        <v>#N/A</v>
      </c>
      <c r="Q11818" t="s">
        <v>3160</v>
      </c>
      <c r="R11818">
        <v>9.93</v>
      </c>
      <c r="S11818">
        <v>-87.5</v>
      </c>
      <c r="U11818">
        <v>-868.88</v>
      </c>
      <c r="V11818">
        <v>14444300</v>
      </c>
      <c r="X11818" t="s">
        <v>3160</v>
      </c>
      <c r="Y11818" t="s">
        <v>3204</v>
      </c>
      <c r="Z11818" t="e">
        <f>VLOOKUP(N11818,Sheet3!J:J,1,0)</f>
        <v>#N/A</v>
      </c>
      <c r="AA11818" t="e">
        <f>VLOOKUP(I11818,Sheet3!$E$2:$E$8,1,0)</f>
        <v>#N/A</v>
      </c>
    </row>
    <row r="11819" spans="1:27" hidden="1" x14ac:dyDescent="0.25">
      <c r="A11819">
        <v>292586</v>
      </c>
      <c r="B11819" t="s">
        <v>3158</v>
      </c>
      <c r="E11819" t="s">
        <v>3159</v>
      </c>
      <c r="H11819">
        <v>1204</v>
      </c>
      <c r="I11819">
        <v>181828</v>
      </c>
      <c r="J11819" t="s">
        <v>3229</v>
      </c>
      <c r="K11819" s="38">
        <v>45348</v>
      </c>
      <c r="L11819" s="38">
        <v>45348</v>
      </c>
      <c r="M11819" t="s">
        <v>3226</v>
      </c>
      <c r="N11819" t="s">
        <v>4619</v>
      </c>
      <c r="O11819">
        <v>87.5</v>
      </c>
      <c r="P11819" t="e">
        <f>VLOOKUP(I11819,Sheet3!$E$2:$E$16,1,0)</f>
        <v>#N/A</v>
      </c>
      <c r="Q11819" t="s">
        <v>3160</v>
      </c>
      <c r="R11819">
        <v>9.93</v>
      </c>
      <c r="S11819">
        <v>87.5</v>
      </c>
      <c r="U11819">
        <v>868.88</v>
      </c>
      <c r="V11819">
        <v>14444052</v>
      </c>
      <c r="X11819" t="s">
        <v>3160</v>
      </c>
      <c r="Y11819" t="s">
        <v>3204</v>
      </c>
      <c r="Z11819" t="e">
        <f>VLOOKUP(N11819,Sheet3!J:J,1,0)</f>
        <v>#N/A</v>
      </c>
      <c r="AA11819" t="e">
        <f>VLOOKUP(I11819,Sheet3!$E$2:$E$8,1,0)</f>
        <v>#N/A</v>
      </c>
    </row>
    <row r="11820" spans="1:27" hidden="1" x14ac:dyDescent="0.25">
      <c r="A11820">
        <v>292586</v>
      </c>
      <c r="B11820">
        <v>292586</v>
      </c>
      <c r="H11820">
        <v>1204</v>
      </c>
      <c r="M11820" t="s">
        <v>3226</v>
      </c>
      <c r="N11820" t="s">
        <v>4619</v>
      </c>
      <c r="R11820" t="s">
        <v>3225</v>
      </c>
      <c r="X11820" t="s">
        <v>3160</v>
      </c>
      <c r="Z11820" t="e">
        <f>VLOOKUP(N11820,Sheet3!J:J,1,0)</f>
        <v>#N/A</v>
      </c>
      <c r="AA11820" t="e">
        <f>VLOOKUP(I11820,Sheet3!$E$2:$E$8,1,0)</f>
        <v>#N/A</v>
      </c>
    </row>
    <row r="11821" spans="1:27" hidden="1" x14ac:dyDescent="0.25">
      <c r="A11821">
        <v>292586</v>
      </c>
      <c r="B11821" t="s">
        <v>3158</v>
      </c>
      <c r="E11821" t="s">
        <v>3159</v>
      </c>
      <c r="H11821">
        <v>1204</v>
      </c>
      <c r="I11821">
        <v>24001860</v>
      </c>
      <c r="J11821" t="s">
        <v>3224</v>
      </c>
      <c r="K11821" s="38">
        <v>45327</v>
      </c>
      <c r="L11821" s="38">
        <v>45327</v>
      </c>
      <c r="M11821" t="s">
        <v>3226</v>
      </c>
      <c r="N11821" t="s">
        <v>4620</v>
      </c>
      <c r="R11821">
        <v>0</v>
      </c>
      <c r="V11821">
        <v>14423778</v>
      </c>
      <c r="X11821" t="s">
        <v>3160</v>
      </c>
      <c r="Y11821" t="s">
        <v>3204</v>
      </c>
      <c r="Z11821" t="e">
        <f>VLOOKUP(N11821,Sheet3!J:J,1,0)</f>
        <v>#N/A</v>
      </c>
      <c r="AA11821" t="e">
        <f>VLOOKUP(I11821,Sheet3!$E$2:$E$8,1,0)</f>
        <v>#N/A</v>
      </c>
    </row>
    <row r="11822" spans="1:27" hidden="1" x14ac:dyDescent="0.25">
      <c r="A11822">
        <v>292586</v>
      </c>
      <c r="B11822" t="s">
        <v>3158</v>
      </c>
      <c r="E11822" t="s">
        <v>3159</v>
      </c>
      <c r="H11822">
        <v>1204</v>
      </c>
      <c r="I11822">
        <v>24001860</v>
      </c>
      <c r="J11822" t="s">
        <v>3228</v>
      </c>
      <c r="K11822" s="38">
        <v>45327</v>
      </c>
      <c r="L11822" s="38">
        <v>45327</v>
      </c>
      <c r="M11822" t="s">
        <v>3226</v>
      </c>
      <c r="N11822" t="s">
        <v>4620</v>
      </c>
      <c r="O11822">
        <v>1348</v>
      </c>
      <c r="Q11822" t="s">
        <v>3160</v>
      </c>
      <c r="R11822">
        <v>9.93</v>
      </c>
      <c r="S11822">
        <v>1348</v>
      </c>
      <c r="U11822">
        <v>13385.64</v>
      </c>
      <c r="V11822">
        <v>14423779</v>
      </c>
      <c r="X11822" t="s">
        <v>3160</v>
      </c>
      <c r="Y11822" t="s">
        <v>3204</v>
      </c>
      <c r="Z11822" t="e">
        <f>VLOOKUP(N11822,Sheet3!J:J,1,0)</f>
        <v>#N/A</v>
      </c>
      <c r="AA11822" t="e">
        <f>VLOOKUP(I11822,Sheet3!$E$2:$E$8,1,0)</f>
        <v>#N/A</v>
      </c>
    </row>
    <row r="11823" spans="1:27" hidden="1" x14ac:dyDescent="0.25">
      <c r="A11823">
        <v>292586</v>
      </c>
      <c r="B11823" t="s">
        <v>3158</v>
      </c>
      <c r="E11823" t="s">
        <v>3159</v>
      </c>
      <c r="H11823">
        <v>1204</v>
      </c>
      <c r="I11823">
        <v>181968</v>
      </c>
      <c r="J11823" t="s">
        <v>3229</v>
      </c>
      <c r="K11823" s="38">
        <v>45328</v>
      </c>
      <c r="L11823" s="38">
        <v>45328</v>
      </c>
      <c r="M11823" t="s">
        <v>3226</v>
      </c>
      <c r="N11823" t="s">
        <v>4620</v>
      </c>
      <c r="O11823">
        <v>-1348</v>
      </c>
      <c r="P11823" t="e">
        <f>VLOOKUP(I11823,Sheet3!$E$2:$E$16,1,0)</f>
        <v>#N/A</v>
      </c>
      <c r="Q11823" t="s">
        <v>3160</v>
      </c>
      <c r="R11823">
        <v>9.93</v>
      </c>
      <c r="S11823">
        <v>-1348</v>
      </c>
      <c r="U11823">
        <v>-13385.64</v>
      </c>
      <c r="V11823">
        <v>14424366</v>
      </c>
      <c r="X11823" t="s">
        <v>3160</v>
      </c>
      <c r="Y11823" t="s">
        <v>3204</v>
      </c>
      <c r="Z11823" t="e">
        <f>VLOOKUP(N11823,Sheet3!J:J,1,0)</f>
        <v>#N/A</v>
      </c>
      <c r="AA11823" t="e">
        <f>VLOOKUP(I11823,Sheet3!$E$2:$E$8,1,0)</f>
        <v>#N/A</v>
      </c>
    </row>
    <row r="11824" spans="1:27" hidden="1" x14ac:dyDescent="0.25">
      <c r="A11824">
        <v>292586</v>
      </c>
      <c r="B11824">
        <v>292586</v>
      </c>
      <c r="H11824">
        <v>1204</v>
      </c>
      <c r="M11824" t="s">
        <v>3226</v>
      </c>
      <c r="N11824" t="s">
        <v>4620</v>
      </c>
      <c r="R11824" t="s">
        <v>3225</v>
      </c>
      <c r="X11824" t="s">
        <v>3160</v>
      </c>
      <c r="Z11824" t="e">
        <f>VLOOKUP(N11824,Sheet3!J:J,1,0)</f>
        <v>#N/A</v>
      </c>
      <c r="AA11824" t="e">
        <f>VLOOKUP(I11824,Sheet3!$E$2:$E$8,1,0)</f>
        <v>#N/A</v>
      </c>
    </row>
    <row r="11825" spans="1:27" hidden="1" x14ac:dyDescent="0.25">
      <c r="A11825">
        <v>292586</v>
      </c>
      <c r="B11825" t="s">
        <v>3158</v>
      </c>
      <c r="E11825" t="s">
        <v>3159</v>
      </c>
      <c r="H11825">
        <v>1204</v>
      </c>
      <c r="I11825">
        <v>24001860</v>
      </c>
      <c r="J11825" t="s">
        <v>3224</v>
      </c>
      <c r="K11825" s="38">
        <v>45327</v>
      </c>
      <c r="L11825" s="38">
        <v>45327</v>
      </c>
      <c r="M11825" t="s">
        <v>3226</v>
      </c>
      <c r="N11825" t="s">
        <v>4621</v>
      </c>
      <c r="R11825">
        <v>0</v>
      </c>
      <c r="V11825">
        <v>14423780</v>
      </c>
      <c r="X11825" t="s">
        <v>3160</v>
      </c>
      <c r="Y11825" t="s">
        <v>3204</v>
      </c>
      <c r="Z11825" t="e">
        <f>VLOOKUP(N11825,Sheet3!J:J,1,0)</f>
        <v>#N/A</v>
      </c>
      <c r="AA11825" t="e">
        <f>VLOOKUP(I11825,Sheet3!$E$2:$E$8,1,0)</f>
        <v>#N/A</v>
      </c>
    </row>
    <row r="11826" spans="1:27" hidden="1" x14ac:dyDescent="0.25">
      <c r="A11826">
        <v>292586</v>
      </c>
      <c r="B11826" t="s">
        <v>3158</v>
      </c>
      <c r="E11826" t="s">
        <v>3159</v>
      </c>
      <c r="H11826">
        <v>1204</v>
      </c>
      <c r="I11826">
        <v>24001860</v>
      </c>
      <c r="J11826" t="s">
        <v>3228</v>
      </c>
      <c r="K11826" s="38">
        <v>45327</v>
      </c>
      <c r="L11826" s="38">
        <v>45327</v>
      </c>
      <c r="M11826" t="s">
        <v>3226</v>
      </c>
      <c r="N11826" t="s">
        <v>4621</v>
      </c>
      <c r="O11826">
        <v>105</v>
      </c>
      <c r="Q11826" t="s">
        <v>3160</v>
      </c>
      <c r="R11826">
        <v>9.93</v>
      </c>
      <c r="S11826">
        <v>105</v>
      </c>
      <c r="U11826">
        <v>1042.6500000000001</v>
      </c>
      <c r="V11826">
        <v>14423781</v>
      </c>
      <c r="X11826" t="s">
        <v>3160</v>
      </c>
      <c r="Y11826" t="s">
        <v>3204</v>
      </c>
      <c r="Z11826" t="e">
        <f>VLOOKUP(N11826,Sheet3!J:J,1,0)</f>
        <v>#N/A</v>
      </c>
      <c r="AA11826" t="e">
        <f>VLOOKUP(I11826,Sheet3!$E$2:$E$8,1,0)</f>
        <v>#N/A</v>
      </c>
    </row>
    <row r="11827" spans="1:27" hidden="1" x14ac:dyDescent="0.25">
      <c r="A11827">
        <v>292586</v>
      </c>
      <c r="B11827" t="s">
        <v>3158</v>
      </c>
      <c r="E11827" t="s">
        <v>3159</v>
      </c>
      <c r="H11827">
        <v>1204</v>
      </c>
      <c r="I11827">
        <v>181969</v>
      </c>
      <c r="J11827" t="s">
        <v>3229</v>
      </c>
      <c r="K11827" s="38">
        <v>45328</v>
      </c>
      <c r="L11827" s="38">
        <v>45328</v>
      </c>
      <c r="M11827" t="s">
        <v>3226</v>
      </c>
      <c r="N11827" t="s">
        <v>4621</v>
      </c>
      <c r="O11827">
        <v>-105</v>
      </c>
      <c r="P11827" t="e">
        <f>VLOOKUP(I11827,Sheet3!$E$2:$E$16,1,0)</f>
        <v>#N/A</v>
      </c>
      <c r="Q11827" t="s">
        <v>3160</v>
      </c>
      <c r="R11827">
        <v>9.93</v>
      </c>
      <c r="S11827">
        <v>-105</v>
      </c>
      <c r="U11827">
        <v>-1042.6500000000001</v>
      </c>
      <c r="V11827">
        <v>14424367</v>
      </c>
      <c r="X11827" t="s">
        <v>3160</v>
      </c>
      <c r="Y11827" t="s">
        <v>3204</v>
      </c>
      <c r="Z11827" t="e">
        <f>VLOOKUP(N11827,Sheet3!J:J,1,0)</f>
        <v>#N/A</v>
      </c>
      <c r="AA11827" t="e">
        <f>VLOOKUP(I11827,Sheet3!$E$2:$E$8,1,0)</f>
        <v>#N/A</v>
      </c>
    </row>
    <row r="11828" spans="1:27" hidden="1" x14ac:dyDescent="0.25">
      <c r="A11828">
        <v>292586</v>
      </c>
      <c r="B11828">
        <v>292586</v>
      </c>
      <c r="H11828">
        <v>1204</v>
      </c>
      <c r="M11828" t="s">
        <v>3226</v>
      </c>
      <c r="N11828" t="s">
        <v>4621</v>
      </c>
      <c r="R11828" t="s">
        <v>3225</v>
      </c>
      <c r="X11828" t="s">
        <v>3160</v>
      </c>
      <c r="Z11828" t="e">
        <f>VLOOKUP(N11828,Sheet3!J:J,1,0)</f>
        <v>#N/A</v>
      </c>
      <c r="AA11828" t="e">
        <f>VLOOKUP(I11828,Sheet3!$E$2:$E$8,1,0)</f>
        <v>#N/A</v>
      </c>
    </row>
    <row r="11829" spans="1:27" hidden="1" x14ac:dyDescent="0.25">
      <c r="A11829">
        <v>292586</v>
      </c>
      <c r="B11829" t="s">
        <v>3158</v>
      </c>
      <c r="E11829" t="s">
        <v>3159</v>
      </c>
      <c r="H11829">
        <v>1204</v>
      </c>
      <c r="I11829">
        <v>24001860</v>
      </c>
      <c r="J11829" t="s">
        <v>3224</v>
      </c>
      <c r="K11829" s="38">
        <v>45327</v>
      </c>
      <c r="L11829" s="38">
        <v>45327</v>
      </c>
      <c r="M11829" t="s">
        <v>3226</v>
      </c>
      <c r="N11829" t="s">
        <v>4622</v>
      </c>
      <c r="R11829">
        <v>0</v>
      </c>
      <c r="V11829">
        <v>14423784</v>
      </c>
      <c r="X11829" t="s">
        <v>3160</v>
      </c>
      <c r="Y11829" t="s">
        <v>3204</v>
      </c>
      <c r="Z11829" t="e">
        <f>VLOOKUP(N11829,Sheet3!J:J,1,0)</f>
        <v>#N/A</v>
      </c>
      <c r="AA11829" t="e">
        <f>VLOOKUP(I11829,Sheet3!$E$2:$E$8,1,0)</f>
        <v>#N/A</v>
      </c>
    </row>
    <row r="11830" spans="1:27" hidden="1" x14ac:dyDescent="0.25">
      <c r="A11830">
        <v>292586</v>
      </c>
      <c r="B11830" t="s">
        <v>3158</v>
      </c>
      <c r="E11830" t="s">
        <v>3159</v>
      </c>
      <c r="H11830">
        <v>1204</v>
      </c>
      <c r="I11830">
        <v>24001860</v>
      </c>
      <c r="J11830" t="s">
        <v>3228</v>
      </c>
      <c r="K11830" s="38">
        <v>45327</v>
      </c>
      <c r="L11830" s="38">
        <v>45327</v>
      </c>
      <c r="M11830" t="s">
        <v>3226</v>
      </c>
      <c r="N11830" t="s">
        <v>4622</v>
      </c>
      <c r="O11830">
        <v>233</v>
      </c>
      <c r="Q11830" t="s">
        <v>3160</v>
      </c>
      <c r="R11830">
        <v>9.93</v>
      </c>
      <c r="S11830">
        <v>233</v>
      </c>
      <c r="U11830">
        <v>2313.69</v>
      </c>
      <c r="V11830">
        <v>14423785</v>
      </c>
      <c r="X11830" t="s">
        <v>3160</v>
      </c>
      <c r="Y11830" t="s">
        <v>3204</v>
      </c>
      <c r="Z11830" t="e">
        <f>VLOOKUP(N11830,Sheet3!J:J,1,0)</f>
        <v>#N/A</v>
      </c>
      <c r="AA11830" t="e">
        <f>VLOOKUP(I11830,Sheet3!$E$2:$E$8,1,0)</f>
        <v>#N/A</v>
      </c>
    </row>
    <row r="11831" spans="1:27" hidden="1" x14ac:dyDescent="0.25">
      <c r="A11831">
        <v>292586</v>
      </c>
      <c r="B11831" t="s">
        <v>3158</v>
      </c>
      <c r="E11831" t="s">
        <v>3159</v>
      </c>
      <c r="H11831">
        <v>1204</v>
      </c>
      <c r="I11831">
        <v>181970</v>
      </c>
      <c r="J11831" t="s">
        <v>3229</v>
      </c>
      <c r="K11831" s="38">
        <v>45328</v>
      </c>
      <c r="L11831" s="38">
        <v>45328</v>
      </c>
      <c r="M11831" t="s">
        <v>3226</v>
      </c>
      <c r="N11831" t="s">
        <v>4622</v>
      </c>
      <c r="O11831">
        <v>-233</v>
      </c>
      <c r="P11831" t="e">
        <f>VLOOKUP(I11831,Sheet3!$E$2:$E$16,1,0)</f>
        <v>#N/A</v>
      </c>
      <c r="Q11831" t="s">
        <v>3160</v>
      </c>
      <c r="R11831">
        <v>9.93</v>
      </c>
      <c r="S11831">
        <v>-233</v>
      </c>
      <c r="U11831">
        <v>-2313.69</v>
      </c>
      <c r="V11831">
        <v>14424372</v>
      </c>
      <c r="X11831" t="s">
        <v>3160</v>
      </c>
      <c r="Y11831" t="s">
        <v>3204</v>
      </c>
      <c r="Z11831" t="e">
        <f>VLOOKUP(N11831,Sheet3!J:J,1,0)</f>
        <v>#N/A</v>
      </c>
      <c r="AA11831" t="e">
        <f>VLOOKUP(I11831,Sheet3!$E$2:$E$8,1,0)</f>
        <v>#N/A</v>
      </c>
    </row>
    <row r="11832" spans="1:27" hidden="1" x14ac:dyDescent="0.25">
      <c r="A11832">
        <v>292586</v>
      </c>
      <c r="B11832">
        <v>292586</v>
      </c>
      <c r="H11832">
        <v>1204</v>
      </c>
      <c r="M11832" t="s">
        <v>3226</v>
      </c>
      <c r="N11832" t="s">
        <v>4622</v>
      </c>
      <c r="R11832" t="s">
        <v>3225</v>
      </c>
      <c r="X11832" t="s">
        <v>3160</v>
      </c>
      <c r="Z11832" t="e">
        <f>VLOOKUP(N11832,Sheet3!J:J,1,0)</f>
        <v>#N/A</v>
      </c>
      <c r="AA11832" t="e">
        <f>VLOOKUP(I11832,Sheet3!$E$2:$E$8,1,0)</f>
        <v>#N/A</v>
      </c>
    </row>
    <row r="11833" spans="1:27" hidden="1" x14ac:dyDescent="0.25">
      <c r="A11833">
        <v>292586</v>
      </c>
      <c r="B11833" t="s">
        <v>3158</v>
      </c>
      <c r="E11833" t="s">
        <v>3159</v>
      </c>
      <c r="H11833">
        <v>1204</v>
      </c>
      <c r="I11833">
        <v>24001860</v>
      </c>
      <c r="J11833" t="s">
        <v>3224</v>
      </c>
      <c r="K11833" s="38">
        <v>45327</v>
      </c>
      <c r="L11833" s="38">
        <v>45327</v>
      </c>
      <c r="M11833" t="s">
        <v>3226</v>
      </c>
      <c r="N11833" t="s">
        <v>4623</v>
      </c>
      <c r="R11833">
        <v>0</v>
      </c>
      <c r="V11833">
        <v>14423792</v>
      </c>
      <c r="X11833" t="s">
        <v>3160</v>
      </c>
      <c r="Y11833" t="s">
        <v>3204</v>
      </c>
      <c r="Z11833" t="e">
        <f>VLOOKUP(N11833,Sheet3!J:J,1,0)</f>
        <v>#N/A</v>
      </c>
      <c r="AA11833" t="e">
        <f>VLOOKUP(I11833,Sheet3!$E$2:$E$8,1,0)</f>
        <v>#N/A</v>
      </c>
    </row>
    <row r="11834" spans="1:27" hidden="1" x14ac:dyDescent="0.25">
      <c r="A11834">
        <v>292586</v>
      </c>
      <c r="B11834" t="s">
        <v>3158</v>
      </c>
      <c r="E11834" t="s">
        <v>3159</v>
      </c>
      <c r="H11834">
        <v>1204</v>
      </c>
      <c r="I11834">
        <v>24001860</v>
      </c>
      <c r="J11834" t="s">
        <v>3228</v>
      </c>
      <c r="K11834" s="38">
        <v>45327</v>
      </c>
      <c r="L11834" s="38">
        <v>45327</v>
      </c>
      <c r="M11834" t="s">
        <v>3226</v>
      </c>
      <c r="N11834" t="s">
        <v>4623</v>
      </c>
      <c r="O11834">
        <v>312.39999999999998</v>
      </c>
      <c r="Q11834" t="s">
        <v>3160</v>
      </c>
      <c r="R11834">
        <v>9.93</v>
      </c>
      <c r="S11834">
        <v>312.39999999999998</v>
      </c>
      <c r="U11834">
        <v>3102.13</v>
      </c>
      <c r="V11834">
        <v>14423793</v>
      </c>
      <c r="X11834" t="s">
        <v>3160</v>
      </c>
      <c r="Y11834" t="s">
        <v>3204</v>
      </c>
      <c r="Z11834" t="e">
        <f>VLOOKUP(N11834,Sheet3!J:J,1,0)</f>
        <v>#N/A</v>
      </c>
      <c r="AA11834" t="e">
        <f>VLOOKUP(I11834,Sheet3!$E$2:$E$8,1,0)</f>
        <v>#N/A</v>
      </c>
    </row>
    <row r="11835" spans="1:27" hidden="1" x14ac:dyDescent="0.25">
      <c r="A11835">
        <v>292586</v>
      </c>
      <c r="B11835" t="s">
        <v>3158</v>
      </c>
      <c r="E11835" t="s">
        <v>3159</v>
      </c>
      <c r="H11835">
        <v>1204</v>
      </c>
      <c r="I11835">
        <v>181972</v>
      </c>
      <c r="J11835" t="s">
        <v>3229</v>
      </c>
      <c r="K11835" s="38">
        <v>45328</v>
      </c>
      <c r="L11835" s="38">
        <v>45328</v>
      </c>
      <c r="M11835" t="s">
        <v>3226</v>
      </c>
      <c r="N11835" t="s">
        <v>4623</v>
      </c>
      <c r="O11835">
        <v>-312.39999999999998</v>
      </c>
      <c r="P11835" t="e">
        <f>VLOOKUP(I11835,Sheet3!$E$2:$E$16,1,0)</f>
        <v>#N/A</v>
      </c>
      <c r="Q11835" t="s">
        <v>3160</v>
      </c>
      <c r="R11835">
        <v>9.93</v>
      </c>
      <c r="S11835">
        <v>-312.39999999999998</v>
      </c>
      <c r="U11835">
        <v>-3102.13</v>
      </c>
      <c r="V11835">
        <v>14424384</v>
      </c>
      <c r="X11835" t="s">
        <v>3160</v>
      </c>
      <c r="Y11835" t="s">
        <v>3204</v>
      </c>
      <c r="Z11835" t="e">
        <f>VLOOKUP(N11835,Sheet3!J:J,1,0)</f>
        <v>#N/A</v>
      </c>
      <c r="AA11835" t="e">
        <f>VLOOKUP(I11835,Sheet3!$E$2:$E$8,1,0)</f>
        <v>#N/A</v>
      </c>
    </row>
    <row r="11836" spans="1:27" hidden="1" x14ac:dyDescent="0.25">
      <c r="A11836">
        <v>292586</v>
      </c>
      <c r="B11836">
        <v>292586</v>
      </c>
      <c r="H11836">
        <v>1204</v>
      </c>
      <c r="M11836" t="s">
        <v>3226</v>
      </c>
      <c r="N11836" t="s">
        <v>4623</v>
      </c>
      <c r="R11836" t="s">
        <v>3225</v>
      </c>
      <c r="X11836" t="s">
        <v>3160</v>
      </c>
      <c r="Z11836" t="e">
        <f>VLOOKUP(N11836,Sheet3!J:J,1,0)</f>
        <v>#N/A</v>
      </c>
      <c r="AA11836" t="e">
        <f>VLOOKUP(I11836,Sheet3!$E$2:$E$8,1,0)</f>
        <v>#N/A</v>
      </c>
    </row>
    <row r="11837" spans="1:27" hidden="1" x14ac:dyDescent="0.25">
      <c r="A11837">
        <v>292586</v>
      </c>
      <c r="B11837" t="s">
        <v>3158</v>
      </c>
      <c r="E11837" t="s">
        <v>3159</v>
      </c>
      <c r="H11837">
        <v>1204</v>
      </c>
      <c r="I11837">
        <v>24001862</v>
      </c>
      <c r="J11837" t="s">
        <v>3224</v>
      </c>
      <c r="K11837" s="38">
        <v>45327</v>
      </c>
      <c r="L11837" s="38">
        <v>45327</v>
      </c>
      <c r="M11837" t="s">
        <v>3226</v>
      </c>
      <c r="N11837" t="s">
        <v>4624</v>
      </c>
      <c r="R11837">
        <v>0</v>
      </c>
      <c r="V11837">
        <v>14423814</v>
      </c>
      <c r="X11837" t="s">
        <v>3160</v>
      </c>
      <c r="Y11837" t="s">
        <v>3204</v>
      </c>
      <c r="Z11837" t="e">
        <f>VLOOKUP(N11837,Sheet3!J:J,1,0)</f>
        <v>#N/A</v>
      </c>
      <c r="AA11837" t="e">
        <f>VLOOKUP(I11837,Sheet3!$E$2:$E$8,1,0)</f>
        <v>#N/A</v>
      </c>
    </row>
    <row r="11838" spans="1:27" hidden="1" x14ac:dyDescent="0.25">
      <c r="A11838">
        <v>292586</v>
      </c>
      <c r="B11838" t="s">
        <v>3158</v>
      </c>
      <c r="E11838" t="s">
        <v>3159</v>
      </c>
      <c r="H11838">
        <v>1204</v>
      </c>
      <c r="I11838">
        <v>24001862</v>
      </c>
      <c r="J11838" t="s">
        <v>3228</v>
      </c>
      <c r="K11838" s="38">
        <v>45327</v>
      </c>
      <c r="L11838" s="38">
        <v>45327</v>
      </c>
      <c r="M11838" t="s">
        <v>3226</v>
      </c>
      <c r="N11838" t="s">
        <v>4624</v>
      </c>
      <c r="O11838">
        <v>1.5</v>
      </c>
      <c r="Q11838" t="s">
        <v>3160</v>
      </c>
      <c r="R11838">
        <v>9.93</v>
      </c>
      <c r="S11838">
        <v>1.5</v>
      </c>
      <c r="U11838">
        <v>14.9</v>
      </c>
      <c r="V11838">
        <v>14423833</v>
      </c>
      <c r="X11838" t="s">
        <v>3160</v>
      </c>
      <c r="Y11838" t="s">
        <v>3204</v>
      </c>
      <c r="Z11838" t="e">
        <f>VLOOKUP(N11838,Sheet3!J:J,1,0)</f>
        <v>#N/A</v>
      </c>
      <c r="AA11838" t="e">
        <f>VLOOKUP(I11838,Sheet3!$E$2:$E$8,1,0)</f>
        <v>#N/A</v>
      </c>
    </row>
    <row r="11839" spans="1:27" hidden="1" x14ac:dyDescent="0.25">
      <c r="A11839">
        <v>292586</v>
      </c>
      <c r="B11839" t="s">
        <v>3158</v>
      </c>
      <c r="E11839" t="s">
        <v>3159</v>
      </c>
      <c r="H11839">
        <v>1204</v>
      </c>
      <c r="I11839">
        <v>24001862</v>
      </c>
      <c r="J11839" t="s">
        <v>3228</v>
      </c>
      <c r="K11839" s="38">
        <v>45327</v>
      </c>
      <c r="L11839" s="38">
        <v>45327</v>
      </c>
      <c r="M11839" t="s">
        <v>3226</v>
      </c>
      <c r="N11839" t="s">
        <v>4624</v>
      </c>
      <c r="O11839">
        <v>135</v>
      </c>
      <c r="Q11839" t="s">
        <v>3160</v>
      </c>
      <c r="R11839">
        <v>9.93</v>
      </c>
      <c r="S11839">
        <v>135</v>
      </c>
      <c r="U11839">
        <v>1340.55</v>
      </c>
      <c r="V11839">
        <v>14423815</v>
      </c>
      <c r="X11839" t="s">
        <v>3160</v>
      </c>
      <c r="Y11839" t="s">
        <v>3204</v>
      </c>
      <c r="Z11839" t="e">
        <f>VLOOKUP(N11839,Sheet3!J:J,1,0)</f>
        <v>#N/A</v>
      </c>
      <c r="AA11839" t="e">
        <f>VLOOKUP(I11839,Sheet3!$E$2:$E$8,1,0)</f>
        <v>#N/A</v>
      </c>
    </row>
    <row r="11840" spans="1:27" hidden="1" x14ac:dyDescent="0.25">
      <c r="A11840">
        <v>292586</v>
      </c>
      <c r="B11840" t="s">
        <v>3158</v>
      </c>
      <c r="E11840" t="s">
        <v>3159</v>
      </c>
      <c r="H11840">
        <v>1204</v>
      </c>
      <c r="I11840">
        <v>181989</v>
      </c>
      <c r="J11840" t="s">
        <v>3229</v>
      </c>
      <c r="K11840" s="38">
        <v>45328</v>
      </c>
      <c r="L11840" s="38">
        <v>45328</v>
      </c>
      <c r="M11840" t="s">
        <v>3226</v>
      </c>
      <c r="N11840" t="s">
        <v>4624</v>
      </c>
      <c r="O11840">
        <v>-136.5</v>
      </c>
      <c r="P11840" t="e">
        <f>VLOOKUP(I11840,Sheet3!$E$2:$E$16,1,0)</f>
        <v>#N/A</v>
      </c>
      <c r="Q11840" t="s">
        <v>3160</v>
      </c>
      <c r="R11840">
        <v>9.93</v>
      </c>
      <c r="S11840">
        <v>-136.5</v>
      </c>
      <c r="U11840">
        <v>-1355.45</v>
      </c>
      <c r="V11840">
        <v>14424401</v>
      </c>
      <c r="X11840" t="s">
        <v>3160</v>
      </c>
      <c r="Y11840" t="s">
        <v>3204</v>
      </c>
      <c r="Z11840" t="e">
        <f>VLOOKUP(N11840,Sheet3!J:J,1,0)</f>
        <v>#N/A</v>
      </c>
      <c r="AA11840" t="e">
        <f>VLOOKUP(I11840,Sheet3!$E$2:$E$8,1,0)</f>
        <v>#N/A</v>
      </c>
    </row>
    <row r="11841" spans="1:27" hidden="1" x14ac:dyDescent="0.25">
      <c r="A11841">
        <v>292586</v>
      </c>
      <c r="B11841">
        <v>292586</v>
      </c>
      <c r="H11841">
        <v>1204</v>
      </c>
      <c r="M11841" t="s">
        <v>3226</v>
      </c>
      <c r="N11841" t="s">
        <v>4624</v>
      </c>
      <c r="R11841" t="s">
        <v>3225</v>
      </c>
      <c r="X11841" t="s">
        <v>3160</v>
      </c>
      <c r="Z11841" t="e">
        <f>VLOOKUP(N11841,Sheet3!J:J,1,0)</f>
        <v>#N/A</v>
      </c>
      <c r="AA11841" t="e">
        <f>VLOOKUP(I11841,Sheet3!$E$2:$E$8,1,0)</f>
        <v>#N/A</v>
      </c>
    </row>
    <row r="11842" spans="1:27" hidden="1" x14ac:dyDescent="0.25">
      <c r="A11842">
        <v>292586</v>
      </c>
      <c r="B11842" t="s">
        <v>3158</v>
      </c>
      <c r="E11842" t="s">
        <v>3159</v>
      </c>
      <c r="H11842">
        <v>1204</v>
      </c>
      <c r="I11842">
        <v>24001862</v>
      </c>
      <c r="J11842" t="s">
        <v>3224</v>
      </c>
      <c r="K11842" s="38">
        <v>45327</v>
      </c>
      <c r="L11842" s="38">
        <v>45327</v>
      </c>
      <c r="M11842" t="s">
        <v>3226</v>
      </c>
      <c r="N11842" t="s">
        <v>4625</v>
      </c>
      <c r="R11842">
        <v>0</v>
      </c>
      <c r="V11842">
        <v>14423820</v>
      </c>
      <c r="X11842" t="s">
        <v>3160</v>
      </c>
      <c r="Y11842" t="s">
        <v>3204</v>
      </c>
      <c r="Z11842" t="e">
        <f>VLOOKUP(N11842,Sheet3!J:J,1,0)</f>
        <v>#N/A</v>
      </c>
      <c r="AA11842" t="e">
        <f>VLOOKUP(I11842,Sheet3!$E$2:$E$8,1,0)</f>
        <v>#N/A</v>
      </c>
    </row>
    <row r="11843" spans="1:27" hidden="1" x14ac:dyDescent="0.25">
      <c r="A11843">
        <v>292586</v>
      </c>
      <c r="B11843" t="s">
        <v>3158</v>
      </c>
      <c r="E11843" t="s">
        <v>3159</v>
      </c>
      <c r="H11843">
        <v>1204</v>
      </c>
      <c r="I11843">
        <v>24001862</v>
      </c>
      <c r="J11843" t="s">
        <v>3228</v>
      </c>
      <c r="K11843" s="38">
        <v>45327</v>
      </c>
      <c r="L11843" s="38">
        <v>45327</v>
      </c>
      <c r="M11843" t="s">
        <v>3226</v>
      </c>
      <c r="N11843" t="s">
        <v>4625</v>
      </c>
      <c r="O11843">
        <v>30</v>
      </c>
      <c r="Q11843" t="s">
        <v>3160</v>
      </c>
      <c r="R11843">
        <v>9.93</v>
      </c>
      <c r="S11843">
        <v>30</v>
      </c>
      <c r="U11843">
        <v>297.89999999999998</v>
      </c>
      <c r="V11843">
        <v>14423821</v>
      </c>
      <c r="X11843" t="s">
        <v>3160</v>
      </c>
      <c r="Y11843" t="s">
        <v>3204</v>
      </c>
      <c r="Z11843" t="e">
        <f>VLOOKUP(N11843,Sheet3!J:J,1,0)</f>
        <v>#N/A</v>
      </c>
      <c r="AA11843" t="e">
        <f>VLOOKUP(I11843,Sheet3!$E$2:$E$8,1,0)</f>
        <v>#N/A</v>
      </c>
    </row>
    <row r="11844" spans="1:27" hidden="1" x14ac:dyDescent="0.25">
      <c r="A11844">
        <v>292586</v>
      </c>
      <c r="B11844" t="s">
        <v>3158</v>
      </c>
      <c r="E11844" t="s">
        <v>3159</v>
      </c>
      <c r="H11844">
        <v>1204</v>
      </c>
      <c r="I11844">
        <v>181990</v>
      </c>
      <c r="J11844" t="s">
        <v>3229</v>
      </c>
      <c r="K11844" s="38">
        <v>45328</v>
      </c>
      <c r="L11844" s="38">
        <v>45328</v>
      </c>
      <c r="M11844" t="s">
        <v>3226</v>
      </c>
      <c r="N11844" t="s">
        <v>4625</v>
      </c>
      <c r="O11844">
        <v>-30</v>
      </c>
      <c r="P11844" t="e">
        <f>VLOOKUP(I11844,Sheet3!$E$2:$E$16,1,0)</f>
        <v>#N/A</v>
      </c>
      <c r="Q11844" t="s">
        <v>3160</v>
      </c>
      <c r="R11844">
        <v>9.93</v>
      </c>
      <c r="S11844">
        <v>-30</v>
      </c>
      <c r="U11844">
        <v>-297.89999999999998</v>
      </c>
      <c r="V11844">
        <v>14424406</v>
      </c>
      <c r="X11844" t="s">
        <v>3160</v>
      </c>
      <c r="Y11844" t="s">
        <v>3204</v>
      </c>
      <c r="Z11844" t="e">
        <f>VLOOKUP(N11844,Sheet3!J:J,1,0)</f>
        <v>#N/A</v>
      </c>
      <c r="AA11844" t="e">
        <f>VLOOKUP(I11844,Sheet3!$E$2:$E$8,1,0)</f>
        <v>#N/A</v>
      </c>
    </row>
    <row r="11845" spans="1:27" hidden="1" x14ac:dyDescent="0.25">
      <c r="A11845">
        <v>292586</v>
      </c>
      <c r="B11845">
        <v>292586</v>
      </c>
      <c r="H11845">
        <v>1204</v>
      </c>
      <c r="M11845" t="s">
        <v>3226</v>
      </c>
      <c r="N11845" t="s">
        <v>4625</v>
      </c>
      <c r="R11845" t="s">
        <v>3225</v>
      </c>
      <c r="X11845" t="s">
        <v>3160</v>
      </c>
      <c r="Z11845" t="e">
        <f>VLOOKUP(N11845,Sheet3!J:J,1,0)</f>
        <v>#N/A</v>
      </c>
      <c r="AA11845" t="e">
        <f>VLOOKUP(I11845,Sheet3!$E$2:$E$8,1,0)</f>
        <v>#N/A</v>
      </c>
    </row>
    <row r="11846" spans="1:27" hidden="1" x14ac:dyDescent="0.25">
      <c r="A11846">
        <v>292586</v>
      </c>
      <c r="B11846" t="s">
        <v>3158</v>
      </c>
      <c r="E11846" t="s">
        <v>3159</v>
      </c>
      <c r="H11846">
        <v>1204</v>
      </c>
      <c r="I11846">
        <v>14026993</v>
      </c>
      <c r="J11846" t="s">
        <v>3224</v>
      </c>
      <c r="K11846" s="38">
        <v>45348</v>
      </c>
      <c r="L11846" s="38">
        <v>45348</v>
      </c>
      <c r="M11846" t="s">
        <v>3226</v>
      </c>
      <c r="N11846" t="s">
        <v>4626</v>
      </c>
      <c r="R11846">
        <v>0</v>
      </c>
      <c r="V11846">
        <v>14444499</v>
      </c>
      <c r="X11846" t="s">
        <v>3160</v>
      </c>
      <c r="Y11846" t="s">
        <v>3204</v>
      </c>
      <c r="Z11846" t="e">
        <f>VLOOKUP(N11846,Sheet3!J:J,1,0)</f>
        <v>#N/A</v>
      </c>
      <c r="AA11846" t="e">
        <f>VLOOKUP(I11846,Sheet3!$E$2:$E$8,1,0)</f>
        <v>#N/A</v>
      </c>
    </row>
    <row r="11847" spans="1:27" hidden="1" x14ac:dyDescent="0.25">
      <c r="A11847">
        <v>292586</v>
      </c>
      <c r="B11847" t="s">
        <v>3158</v>
      </c>
      <c r="E11847" t="s">
        <v>3159</v>
      </c>
      <c r="H11847">
        <v>1204</v>
      </c>
      <c r="I11847">
        <v>14026993</v>
      </c>
      <c r="J11847" t="s">
        <v>3233</v>
      </c>
      <c r="K11847" s="38">
        <v>45348</v>
      </c>
      <c r="L11847" s="38">
        <v>45348</v>
      </c>
      <c r="M11847" t="s">
        <v>3226</v>
      </c>
      <c r="N11847" t="s">
        <v>4626</v>
      </c>
      <c r="O11847">
        <v>29</v>
      </c>
      <c r="Q11847" t="s">
        <v>36</v>
      </c>
      <c r="R11847">
        <v>0</v>
      </c>
      <c r="S11847">
        <v>6.26</v>
      </c>
      <c r="V11847">
        <v>14444500</v>
      </c>
      <c r="X11847" t="s">
        <v>3160</v>
      </c>
      <c r="Y11847" t="s">
        <v>3204</v>
      </c>
      <c r="Z11847" t="e">
        <f>VLOOKUP(N11847,Sheet3!J:J,1,0)</f>
        <v>#N/A</v>
      </c>
      <c r="AA11847" t="e">
        <f>VLOOKUP(I11847,Sheet3!$E$2:$E$8,1,0)</f>
        <v>#N/A</v>
      </c>
    </row>
    <row r="11848" spans="1:27" hidden="1" x14ac:dyDescent="0.25">
      <c r="A11848">
        <v>292586</v>
      </c>
      <c r="B11848" t="s">
        <v>3158</v>
      </c>
      <c r="E11848" t="s">
        <v>3159</v>
      </c>
      <c r="H11848">
        <v>1204</v>
      </c>
      <c r="I11848">
        <v>14026993</v>
      </c>
      <c r="J11848" t="s">
        <v>3233</v>
      </c>
      <c r="K11848" s="38">
        <v>45348</v>
      </c>
      <c r="L11848" s="38">
        <v>45348</v>
      </c>
      <c r="M11848" t="s">
        <v>3226</v>
      </c>
      <c r="N11848" t="s">
        <v>4626</v>
      </c>
      <c r="O11848">
        <v>-29</v>
      </c>
      <c r="Q11848" t="s">
        <v>36</v>
      </c>
      <c r="R11848">
        <v>0</v>
      </c>
      <c r="S11848">
        <v>-6.26</v>
      </c>
      <c r="V11848">
        <v>14445449</v>
      </c>
      <c r="X11848" t="s">
        <v>3160</v>
      </c>
      <c r="Y11848" t="s">
        <v>3204</v>
      </c>
      <c r="Z11848" t="e">
        <f>VLOOKUP(N11848,Sheet3!J:J,1,0)</f>
        <v>#N/A</v>
      </c>
      <c r="AA11848" t="e">
        <f>VLOOKUP(I11848,Sheet3!$E$2:$E$8,1,0)</f>
        <v>#N/A</v>
      </c>
    </row>
    <row r="11849" spans="1:27" hidden="1" x14ac:dyDescent="0.25">
      <c r="A11849">
        <v>292586</v>
      </c>
      <c r="B11849">
        <v>292586</v>
      </c>
      <c r="H11849">
        <v>1204</v>
      </c>
      <c r="M11849" t="s">
        <v>3226</v>
      </c>
      <c r="N11849" t="s">
        <v>4626</v>
      </c>
      <c r="R11849" t="s">
        <v>3225</v>
      </c>
      <c r="X11849" t="s">
        <v>3160</v>
      </c>
      <c r="Z11849" t="e">
        <f>VLOOKUP(N11849,Sheet3!J:J,1,0)</f>
        <v>#N/A</v>
      </c>
      <c r="AA11849" t="e">
        <f>VLOOKUP(I11849,Sheet3!$E$2:$E$8,1,0)</f>
        <v>#N/A</v>
      </c>
    </row>
    <row r="11850" spans="1:27" hidden="1" x14ac:dyDescent="0.25">
      <c r="A11850">
        <v>292586</v>
      </c>
      <c r="B11850" t="s">
        <v>3158</v>
      </c>
      <c r="E11850" t="s">
        <v>3159</v>
      </c>
      <c r="H11850">
        <v>1204</v>
      </c>
      <c r="I11850">
        <v>14026990</v>
      </c>
      <c r="J11850" t="s">
        <v>3224</v>
      </c>
      <c r="K11850" s="38">
        <v>45348</v>
      </c>
      <c r="L11850" s="38">
        <v>45348</v>
      </c>
      <c r="M11850" t="s">
        <v>3226</v>
      </c>
      <c r="N11850" t="s">
        <v>4627</v>
      </c>
      <c r="R11850">
        <v>0</v>
      </c>
      <c r="V11850">
        <v>14444490</v>
      </c>
      <c r="X11850" t="s">
        <v>3160</v>
      </c>
      <c r="Y11850" t="s">
        <v>3204</v>
      </c>
      <c r="Z11850" t="e">
        <f>VLOOKUP(N11850,Sheet3!J:J,1,0)</f>
        <v>#N/A</v>
      </c>
      <c r="AA11850" t="e">
        <f>VLOOKUP(I11850,Sheet3!$E$2:$E$8,1,0)</f>
        <v>#N/A</v>
      </c>
    </row>
    <row r="11851" spans="1:27" hidden="1" x14ac:dyDescent="0.25">
      <c r="A11851">
        <v>292586</v>
      </c>
      <c r="B11851" t="s">
        <v>3158</v>
      </c>
      <c r="E11851" t="s">
        <v>3159</v>
      </c>
      <c r="H11851">
        <v>1204</v>
      </c>
      <c r="I11851">
        <v>14026990</v>
      </c>
      <c r="J11851" t="s">
        <v>3233</v>
      </c>
      <c r="K11851" s="38">
        <v>45348</v>
      </c>
      <c r="L11851" s="38">
        <v>45348</v>
      </c>
      <c r="M11851" t="s">
        <v>3226</v>
      </c>
      <c r="N11851" t="s">
        <v>4627</v>
      </c>
      <c r="O11851">
        <v>227.6</v>
      </c>
      <c r="Q11851" t="s">
        <v>36</v>
      </c>
      <c r="R11851">
        <v>0</v>
      </c>
      <c r="S11851">
        <v>49.16</v>
      </c>
      <c r="V11851">
        <v>14444491</v>
      </c>
      <c r="X11851" t="s">
        <v>3160</v>
      </c>
      <c r="Y11851" t="s">
        <v>3204</v>
      </c>
      <c r="Z11851" t="e">
        <f>VLOOKUP(N11851,Sheet3!J:J,1,0)</f>
        <v>#N/A</v>
      </c>
      <c r="AA11851" t="e">
        <f>VLOOKUP(I11851,Sheet3!$E$2:$E$8,1,0)</f>
        <v>#N/A</v>
      </c>
    </row>
    <row r="11852" spans="1:27" hidden="1" x14ac:dyDescent="0.25">
      <c r="A11852">
        <v>292586</v>
      </c>
      <c r="B11852" t="s">
        <v>3158</v>
      </c>
      <c r="E11852" t="s">
        <v>3159</v>
      </c>
      <c r="H11852">
        <v>1204</v>
      </c>
      <c r="I11852">
        <v>14026990</v>
      </c>
      <c r="J11852" t="s">
        <v>3233</v>
      </c>
      <c r="K11852" s="38">
        <v>45348</v>
      </c>
      <c r="L11852" s="38">
        <v>45348</v>
      </c>
      <c r="M11852" t="s">
        <v>3226</v>
      </c>
      <c r="N11852" t="s">
        <v>4627</v>
      </c>
      <c r="O11852">
        <v>-227.6</v>
      </c>
      <c r="Q11852" t="s">
        <v>36</v>
      </c>
      <c r="R11852">
        <v>0</v>
      </c>
      <c r="S11852">
        <v>-49.16</v>
      </c>
      <c r="V11852">
        <v>14445441</v>
      </c>
      <c r="X11852" t="s">
        <v>3160</v>
      </c>
      <c r="Y11852" t="s">
        <v>3204</v>
      </c>
      <c r="Z11852" t="e">
        <f>VLOOKUP(N11852,Sheet3!J:J,1,0)</f>
        <v>#N/A</v>
      </c>
      <c r="AA11852" t="e">
        <f>VLOOKUP(I11852,Sheet3!$E$2:$E$8,1,0)</f>
        <v>#N/A</v>
      </c>
    </row>
    <row r="11853" spans="1:27" hidden="1" x14ac:dyDescent="0.25">
      <c r="A11853">
        <v>292586</v>
      </c>
      <c r="B11853" t="s">
        <v>3158</v>
      </c>
      <c r="E11853" t="s">
        <v>3159</v>
      </c>
      <c r="H11853">
        <v>1204</v>
      </c>
      <c r="I11853">
        <v>181972</v>
      </c>
      <c r="J11853" t="s">
        <v>3229</v>
      </c>
      <c r="K11853" s="38">
        <v>45349</v>
      </c>
      <c r="L11853" s="38">
        <v>45349</v>
      </c>
      <c r="M11853" t="s">
        <v>3226</v>
      </c>
      <c r="N11853" t="s">
        <v>4627</v>
      </c>
      <c r="O11853">
        <v>-174</v>
      </c>
      <c r="P11853" t="e">
        <f>VLOOKUP(I11853,Sheet3!$E$2:$E$16,1,0)</f>
        <v>#N/A</v>
      </c>
      <c r="Q11853" t="s">
        <v>3160</v>
      </c>
      <c r="R11853">
        <v>9.0094999999999992</v>
      </c>
      <c r="S11853">
        <v>-174</v>
      </c>
      <c r="U11853">
        <v>-1567.65</v>
      </c>
      <c r="V11853">
        <v>14459938</v>
      </c>
      <c r="X11853" t="s">
        <v>3160</v>
      </c>
      <c r="Y11853" t="s">
        <v>3204</v>
      </c>
      <c r="Z11853" t="e">
        <f>VLOOKUP(N11853,Sheet3!J:J,1,0)</f>
        <v>#N/A</v>
      </c>
      <c r="AA11853" t="e">
        <f>VLOOKUP(I11853,Sheet3!$E$2:$E$8,1,0)</f>
        <v>#N/A</v>
      </c>
    </row>
    <row r="11854" spans="1:27" hidden="1" x14ac:dyDescent="0.25">
      <c r="A11854">
        <v>292586</v>
      </c>
      <c r="B11854" t="s">
        <v>3158</v>
      </c>
      <c r="E11854" t="s">
        <v>3159</v>
      </c>
      <c r="H11854">
        <v>1204</v>
      </c>
      <c r="I11854">
        <v>181972</v>
      </c>
      <c r="J11854" t="s">
        <v>3229</v>
      </c>
      <c r="K11854" s="38">
        <v>45349</v>
      </c>
      <c r="L11854" s="38">
        <v>45349</v>
      </c>
      <c r="M11854" t="s">
        <v>3226</v>
      </c>
      <c r="N11854" t="s">
        <v>4627</v>
      </c>
      <c r="O11854">
        <v>174</v>
      </c>
      <c r="P11854" t="e">
        <f>VLOOKUP(I11854,Sheet3!$E$2:$E$16,1,0)</f>
        <v>#N/A</v>
      </c>
      <c r="Q11854" t="s">
        <v>3160</v>
      </c>
      <c r="R11854">
        <v>3.4863</v>
      </c>
      <c r="S11854">
        <v>174</v>
      </c>
      <c r="U11854">
        <v>606.62</v>
      </c>
      <c r="V11854">
        <v>14459222</v>
      </c>
      <c r="X11854" t="s">
        <v>3160</v>
      </c>
      <c r="Y11854" t="s">
        <v>3204</v>
      </c>
      <c r="Z11854" t="e">
        <f>VLOOKUP(N11854,Sheet3!J:J,1,0)</f>
        <v>#N/A</v>
      </c>
      <c r="AA11854" t="e">
        <f>VLOOKUP(I11854,Sheet3!$E$2:$E$8,1,0)</f>
        <v>#N/A</v>
      </c>
    </row>
    <row r="11855" spans="1:27" hidden="1" x14ac:dyDescent="0.25">
      <c r="A11855">
        <v>292586</v>
      </c>
      <c r="B11855" t="s">
        <v>3158</v>
      </c>
      <c r="E11855" t="s">
        <v>3159</v>
      </c>
      <c r="H11855">
        <v>1204</v>
      </c>
      <c r="I11855">
        <v>181972</v>
      </c>
      <c r="J11855" t="s">
        <v>3229</v>
      </c>
      <c r="K11855" s="38">
        <v>45349</v>
      </c>
      <c r="L11855" s="38">
        <v>45349</v>
      </c>
      <c r="M11855" t="s">
        <v>3226</v>
      </c>
      <c r="N11855" t="s">
        <v>4627</v>
      </c>
      <c r="O11855">
        <v>-174</v>
      </c>
      <c r="P11855" t="e">
        <f>VLOOKUP(I11855,Sheet3!$E$2:$E$16,1,0)</f>
        <v>#N/A</v>
      </c>
      <c r="Q11855" t="s">
        <v>3160</v>
      </c>
      <c r="R11855">
        <v>0</v>
      </c>
      <c r="S11855">
        <v>-174</v>
      </c>
      <c r="V11855">
        <v>14445769</v>
      </c>
      <c r="X11855" t="s">
        <v>3160</v>
      </c>
      <c r="Y11855" t="s">
        <v>3204</v>
      </c>
      <c r="Z11855" t="e">
        <f>VLOOKUP(N11855,Sheet3!J:J,1,0)</f>
        <v>#N/A</v>
      </c>
      <c r="AA11855" t="e">
        <f>VLOOKUP(I11855,Sheet3!$E$2:$E$8,1,0)</f>
        <v>#N/A</v>
      </c>
    </row>
    <row r="11856" spans="1:27" hidden="1" x14ac:dyDescent="0.25">
      <c r="A11856">
        <v>292586</v>
      </c>
      <c r="B11856" t="s">
        <v>3158</v>
      </c>
      <c r="E11856" t="s">
        <v>3159</v>
      </c>
      <c r="H11856">
        <v>1204</v>
      </c>
      <c r="I11856">
        <v>14027050</v>
      </c>
      <c r="J11856" t="s">
        <v>3233</v>
      </c>
      <c r="K11856" s="38">
        <v>45349</v>
      </c>
      <c r="L11856" s="38">
        <v>45349</v>
      </c>
      <c r="M11856" t="s">
        <v>3226</v>
      </c>
      <c r="N11856" t="s">
        <v>4627</v>
      </c>
      <c r="O11856">
        <v>-29</v>
      </c>
      <c r="Q11856" t="s">
        <v>3160</v>
      </c>
      <c r="R11856">
        <v>0</v>
      </c>
      <c r="S11856">
        <v>-29</v>
      </c>
      <c r="V11856">
        <v>14455779</v>
      </c>
      <c r="X11856" t="s">
        <v>3160</v>
      </c>
      <c r="Y11856" t="s">
        <v>3204</v>
      </c>
      <c r="Z11856" t="e">
        <f>VLOOKUP(N11856,Sheet3!J:J,1,0)</f>
        <v>#N/A</v>
      </c>
      <c r="AA11856" t="e">
        <f>VLOOKUP(I11856,Sheet3!$E$2:$E$8,1,0)</f>
        <v>#N/A</v>
      </c>
    </row>
    <row r="11857" spans="1:27" hidden="1" x14ac:dyDescent="0.25">
      <c r="A11857">
        <v>292586</v>
      </c>
      <c r="B11857" t="s">
        <v>3158</v>
      </c>
      <c r="E11857" t="s">
        <v>3159</v>
      </c>
      <c r="H11857">
        <v>1204</v>
      </c>
      <c r="I11857">
        <v>14027050</v>
      </c>
      <c r="J11857" t="s">
        <v>3233</v>
      </c>
      <c r="K11857" s="38">
        <v>45349</v>
      </c>
      <c r="L11857" s="38">
        <v>45349</v>
      </c>
      <c r="M11857" t="s">
        <v>3226</v>
      </c>
      <c r="N11857" t="s">
        <v>4627</v>
      </c>
      <c r="O11857">
        <v>29</v>
      </c>
      <c r="Q11857" t="s">
        <v>3160</v>
      </c>
      <c r="R11857">
        <v>0</v>
      </c>
      <c r="S11857">
        <v>29</v>
      </c>
      <c r="V11857">
        <v>14445557</v>
      </c>
      <c r="X11857" t="s">
        <v>3160</v>
      </c>
      <c r="Y11857" t="s">
        <v>3204</v>
      </c>
      <c r="Z11857" t="e">
        <f>VLOOKUP(N11857,Sheet3!J:J,1,0)</f>
        <v>#N/A</v>
      </c>
      <c r="AA11857" t="e">
        <f>VLOOKUP(I11857,Sheet3!$E$2:$E$8,1,0)</f>
        <v>#N/A</v>
      </c>
    </row>
    <row r="11858" spans="1:27" hidden="1" x14ac:dyDescent="0.25">
      <c r="A11858">
        <v>292586</v>
      </c>
      <c r="B11858" t="s">
        <v>3158</v>
      </c>
      <c r="E11858" t="s">
        <v>3159</v>
      </c>
      <c r="H11858">
        <v>1204</v>
      </c>
      <c r="I11858">
        <v>14027047</v>
      </c>
      <c r="J11858" t="s">
        <v>3233</v>
      </c>
      <c r="K11858" s="38">
        <v>45349</v>
      </c>
      <c r="L11858" s="38">
        <v>45349</v>
      </c>
      <c r="M11858" t="s">
        <v>3226</v>
      </c>
      <c r="N11858" t="s">
        <v>4627</v>
      </c>
      <c r="O11858">
        <v>227.6</v>
      </c>
      <c r="Q11858" t="s">
        <v>3160</v>
      </c>
      <c r="R11858">
        <v>0</v>
      </c>
      <c r="S11858">
        <v>227.6</v>
      </c>
      <c r="V11858">
        <v>14445529</v>
      </c>
      <c r="X11858" t="s">
        <v>3160</v>
      </c>
      <c r="Y11858" t="s">
        <v>3204</v>
      </c>
      <c r="Z11858" t="e">
        <f>VLOOKUP(N11858,Sheet3!J:J,1,0)</f>
        <v>#N/A</v>
      </c>
      <c r="AA11858" t="e">
        <f>VLOOKUP(I11858,Sheet3!$E$2:$E$8,1,0)</f>
        <v>#N/A</v>
      </c>
    </row>
    <row r="11859" spans="1:27" hidden="1" x14ac:dyDescent="0.25">
      <c r="A11859">
        <v>292586</v>
      </c>
      <c r="B11859" t="s">
        <v>3158</v>
      </c>
      <c r="E11859" t="s">
        <v>3159</v>
      </c>
      <c r="H11859">
        <v>1204</v>
      </c>
      <c r="I11859">
        <v>14027047</v>
      </c>
      <c r="J11859" t="s">
        <v>3233</v>
      </c>
      <c r="K11859" s="38">
        <v>45349</v>
      </c>
      <c r="L11859" s="38">
        <v>45349</v>
      </c>
      <c r="M11859" t="s">
        <v>3226</v>
      </c>
      <c r="N11859" t="s">
        <v>4627</v>
      </c>
      <c r="O11859">
        <v>-227.6</v>
      </c>
      <c r="Q11859" t="s">
        <v>3160</v>
      </c>
      <c r="R11859">
        <v>3.4863</v>
      </c>
      <c r="S11859">
        <v>-227.6</v>
      </c>
      <c r="U11859">
        <v>-793.48</v>
      </c>
      <c r="V11859">
        <v>14459299</v>
      </c>
      <c r="X11859" t="s">
        <v>3160</v>
      </c>
      <c r="Y11859" t="s">
        <v>3204</v>
      </c>
      <c r="Z11859" t="e">
        <f>VLOOKUP(N11859,Sheet3!J:J,1,0)</f>
        <v>#N/A</v>
      </c>
      <c r="AA11859" t="e">
        <f>VLOOKUP(I11859,Sheet3!$E$2:$E$8,1,0)</f>
        <v>#N/A</v>
      </c>
    </row>
    <row r="11860" spans="1:27" hidden="1" x14ac:dyDescent="0.25">
      <c r="A11860">
        <v>292586</v>
      </c>
      <c r="B11860" t="s">
        <v>3158</v>
      </c>
      <c r="E11860" t="s">
        <v>3159</v>
      </c>
      <c r="H11860">
        <v>1204</v>
      </c>
      <c r="I11860">
        <v>14027460</v>
      </c>
      <c r="J11860" t="s">
        <v>3233</v>
      </c>
      <c r="K11860" s="38">
        <v>45350</v>
      </c>
      <c r="L11860" s="38">
        <v>45350</v>
      </c>
      <c r="M11860" t="s">
        <v>3226</v>
      </c>
      <c r="N11860" t="s">
        <v>4627</v>
      </c>
      <c r="O11860">
        <v>29</v>
      </c>
      <c r="Q11860" t="s">
        <v>3160</v>
      </c>
      <c r="R11860">
        <v>9.93</v>
      </c>
      <c r="S11860">
        <v>29</v>
      </c>
      <c r="U11860">
        <v>287.97000000000003</v>
      </c>
      <c r="V11860">
        <v>14456439</v>
      </c>
      <c r="X11860" t="s">
        <v>3160</v>
      </c>
      <c r="Y11860" t="s">
        <v>3204</v>
      </c>
      <c r="Z11860" t="e">
        <f>VLOOKUP(N11860,Sheet3!J:J,1,0)</f>
        <v>#N/A</v>
      </c>
      <c r="AA11860" t="e">
        <f>VLOOKUP(I11860,Sheet3!$E$2:$E$8,1,0)</f>
        <v>#N/A</v>
      </c>
    </row>
    <row r="11861" spans="1:27" hidden="1" x14ac:dyDescent="0.25">
      <c r="A11861">
        <v>292586</v>
      </c>
      <c r="B11861" t="s">
        <v>3158</v>
      </c>
      <c r="E11861" t="s">
        <v>3159</v>
      </c>
      <c r="H11861">
        <v>1204</v>
      </c>
      <c r="I11861">
        <v>14027588</v>
      </c>
      <c r="J11861" t="s">
        <v>3233</v>
      </c>
      <c r="K11861" s="38">
        <v>45351</v>
      </c>
      <c r="L11861" s="38">
        <v>45351</v>
      </c>
      <c r="M11861" t="s">
        <v>3226</v>
      </c>
      <c r="N11861" t="s">
        <v>4627</v>
      </c>
      <c r="O11861">
        <v>174</v>
      </c>
      <c r="Q11861" t="s">
        <v>3160</v>
      </c>
      <c r="R11861">
        <v>9.93</v>
      </c>
      <c r="S11861">
        <v>174</v>
      </c>
      <c r="U11861">
        <v>1727.82</v>
      </c>
      <c r="V11861">
        <v>14459513</v>
      </c>
      <c r="X11861" t="s">
        <v>3160</v>
      </c>
      <c r="Y11861" t="s">
        <v>3204</v>
      </c>
      <c r="Z11861" t="e">
        <f>VLOOKUP(N11861,Sheet3!J:J,1,0)</f>
        <v>#N/A</v>
      </c>
      <c r="AA11861" t="e">
        <f>VLOOKUP(I11861,Sheet3!$E$2:$E$8,1,0)</f>
        <v>#N/A</v>
      </c>
    </row>
    <row r="11862" spans="1:27" hidden="1" x14ac:dyDescent="0.25">
      <c r="A11862">
        <v>292586</v>
      </c>
      <c r="B11862" t="s">
        <v>3158</v>
      </c>
      <c r="E11862" t="s">
        <v>3159</v>
      </c>
      <c r="H11862">
        <v>1204</v>
      </c>
      <c r="I11862">
        <v>182453</v>
      </c>
      <c r="J11862" t="s">
        <v>3229</v>
      </c>
      <c r="K11862" s="38">
        <v>45399</v>
      </c>
      <c r="L11862" s="38">
        <v>45399</v>
      </c>
      <c r="M11862" t="s">
        <v>3226</v>
      </c>
      <c r="N11862" t="s">
        <v>4627</v>
      </c>
      <c r="O11862">
        <v>-29</v>
      </c>
      <c r="P11862" t="e">
        <f>VLOOKUP(I11862,Sheet3!$E$2:$E$16,1,0)</f>
        <v>#N/A</v>
      </c>
      <c r="Q11862" t="s">
        <v>3160</v>
      </c>
      <c r="R11862">
        <v>9.0094999999999992</v>
      </c>
      <c r="S11862">
        <v>-29</v>
      </c>
      <c r="U11862">
        <v>-261.27999999999997</v>
      </c>
      <c r="V11862">
        <v>14492687</v>
      </c>
      <c r="X11862" t="s">
        <v>3160</v>
      </c>
      <c r="Y11862" t="s">
        <v>3204</v>
      </c>
      <c r="Z11862" t="e">
        <f>VLOOKUP(N11862,Sheet3!J:J,1,0)</f>
        <v>#N/A</v>
      </c>
      <c r="AA11862" t="e">
        <f>VLOOKUP(I11862,Sheet3!$E$2:$E$8,1,0)</f>
        <v>#N/A</v>
      </c>
    </row>
    <row r="11863" spans="1:27" hidden="1" x14ac:dyDescent="0.25">
      <c r="A11863">
        <v>292586</v>
      </c>
      <c r="B11863">
        <v>292586</v>
      </c>
      <c r="H11863">
        <v>1204</v>
      </c>
      <c r="M11863" t="s">
        <v>3226</v>
      </c>
      <c r="N11863" t="s">
        <v>4627</v>
      </c>
      <c r="R11863" t="s">
        <v>3225</v>
      </c>
      <c r="X11863" t="s">
        <v>3160</v>
      </c>
      <c r="Z11863" t="e">
        <f>VLOOKUP(N11863,Sheet3!J:J,1,0)</f>
        <v>#N/A</v>
      </c>
      <c r="AA11863" t="e">
        <f>VLOOKUP(I11863,Sheet3!$E$2:$E$8,1,0)</f>
        <v>#N/A</v>
      </c>
    </row>
    <row r="11864" spans="1:27" hidden="1" x14ac:dyDescent="0.25">
      <c r="A11864">
        <v>292586</v>
      </c>
      <c r="B11864" t="s">
        <v>3158</v>
      </c>
      <c r="E11864" t="s">
        <v>3159</v>
      </c>
      <c r="H11864">
        <v>1204</v>
      </c>
      <c r="I11864">
        <v>14026991</v>
      </c>
      <c r="J11864" t="s">
        <v>3224</v>
      </c>
      <c r="K11864" s="38">
        <v>45348</v>
      </c>
      <c r="L11864" s="38">
        <v>45348</v>
      </c>
      <c r="M11864" t="s">
        <v>3226</v>
      </c>
      <c r="N11864" t="s">
        <v>4628</v>
      </c>
      <c r="R11864">
        <v>0</v>
      </c>
      <c r="V11864">
        <v>14444493</v>
      </c>
      <c r="X11864" t="s">
        <v>3160</v>
      </c>
      <c r="Y11864" t="s">
        <v>3204</v>
      </c>
      <c r="Z11864" t="e">
        <f>VLOOKUP(N11864,Sheet3!J:J,1,0)</f>
        <v>#N/A</v>
      </c>
      <c r="AA11864" t="e">
        <f>VLOOKUP(I11864,Sheet3!$E$2:$E$8,1,0)</f>
        <v>#N/A</v>
      </c>
    </row>
    <row r="11865" spans="1:27" hidden="1" x14ac:dyDescent="0.25">
      <c r="A11865">
        <v>292586</v>
      </c>
      <c r="B11865" t="s">
        <v>3158</v>
      </c>
      <c r="E11865" t="s">
        <v>3159</v>
      </c>
      <c r="H11865">
        <v>1204</v>
      </c>
      <c r="I11865">
        <v>14026991</v>
      </c>
      <c r="J11865" t="s">
        <v>3233</v>
      </c>
      <c r="K11865" s="38">
        <v>45348</v>
      </c>
      <c r="L11865" s="38">
        <v>45348</v>
      </c>
      <c r="M11865" t="s">
        <v>3226</v>
      </c>
      <c r="N11865" t="s">
        <v>4628</v>
      </c>
      <c r="O11865">
        <v>-538.6</v>
      </c>
      <c r="Q11865" t="s">
        <v>36</v>
      </c>
      <c r="R11865">
        <v>0</v>
      </c>
      <c r="S11865">
        <v>-116.33</v>
      </c>
      <c r="V11865">
        <v>14445445</v>
      </c>
      <c r="X11865" t="s">
        <v>3160</v>
      </c>
      <c r="Y11865" t="s">
        <v>3204</v>
      </c>
      <c r="Z11865" t="e">
        <f>VLOOKUP(N11865,Sheet3!J:J,1,0)</f>
        <v>#N/A</v>
      </c>
      <c r="AA11865" t="e">
        <f>VLOOKUP(I11865,Sheet3!$E$2:$E$8,1,0)</f>
        <v>#N/A</v>
      </c>
    </row>
    <row r="11866" spans="1:27" hidden="1" x14ac:dyDescent="0.25">
      <c r="A11866">
        <v>292586</v>
      </c>
      <c r="B11866" t="s">
        <v>3158</v>
      </c>
      <c r="E11866" t="s">
        <v>3159</v>
      </c>
      <c r="H11866">
        <v>1204</v>
      </c>
      <c r="I11866">
        <v>14026991</v>
      </c>
      <c r="J11866" t="s">
        <v>3233</v>
      </c>
      <c r="K11866" s="38">
        <v>45348</v>
      </c>
      <c r="L11866" s="38">
        <v>45348</v>
      </c>
      <c r="M11866" t="s">
        <v>3226</v>
      </c>
      <c r="N11866" t="s">
        <v>4628</v>
      </c>
      <c r="O11866">
        <v>538.6</v>
      </c>
      <c r="Q11866" t="s">
        <v>36</v>
      </c>
      <c r="R11866">
        <v>0</v>
      </c>
      <c r="S11866">
        <v>116.33</v>
      </c>
      <c r="V11866">
        <v>14444494</v>
      </c>
      <c r="X11866" t="s">
        <v>3160</v>
      </c>
      <c r="Y11866" t="s">
        <v>3204</v>
      </c>
      <c r="Z11866" t="e">
        <f>VLOOKUP(N11866,Sheet3!J:J,1,0)</f>
        <v>#N/A</v>
      </c>
      <c r="AA11866" t="e">
        <f>VLOOKUP(I11866,Sheet3!$E$2:$E$8,1,0)</f>
        <v>#N/A</v>
      </c>
    </row>
    <row r="11867" spans="1:27" hidden="1" x14ac:dyDescent="0.25">
      <c r="A11867">
        <v>292586</v>
      </c>
      <c r="B11867" t="s">
        <v>3158</v>
      </c>
      <c r="E11867" t="s">
        <v>3159</v>
      </c>
      <c r="H11867">
        <v>1204</v>
      </c>
      <c r="I11867">
        <v>181976</v>
      </c>
      <c r="J11867" t="s">
        <v>3229</v>
      </c>
      <c r="K11867" s="38">
        <v>45349</v>
      </c>
      <c r="L11867" s="38">
        <v>45349</v>
      </c>
      <c r="M11867" t="s">
        <v>3226</v>
      </c>
      <c r="N11867" t="s">
        <v>4628</v>
      </c>
      <c r="O11867">
        <v>-514</v>
      </c>
      <c r="P11867" t="e">
        <f>VLOOKUP(I11867,Sheet3!$E$2:$E$16,1,0)</f>
        <v>#N/A</v>
      </c>
      <c r="Q11867" t="s">
        <v>3160</v>
      </c>
      <c r="R11867">
        <v>9.93</v>
      </c>
      <c r="S11867">
        <v>-514</v>
      </c>
      <c r="U11867">
        <v>-5104.0200000000004</v>
      </c>
      <c r="V11867">
        <v>14459923</v>
      </c>
      <c r="X11867" t="s">
        <v>3160</v>
      </c>
      <c r="Y11867" t="s">
        <v>3204</v>
      </c>
      <c r="Z11867" t="e">
        <f>VLOOKUP(N11867,Sheet3!J:J,1,0)</f>
        <v>#N/A</v>
      </c>
      <c r="AA11867" t="e">
        <f>VLOOKUP(I11867,Sheet3!$E$2:$E$8,1,0)</f>
        <v>#N/A</v>
      </c>
    </row>
    <row r="11868" spans="1:27" hidden="1" x14ac:dyDescent="0.25">
      <c r="A11868">
        <v>292586</v>
      </c>
      <c r="B11868" t="s">
        <v>3158</v>
      </c>
      <c r="E11868" t="s">
        <v>3159</v>
      </c>
      <c r="H11868">
        <v>1204</v>
      </c>
      <c r="I11868">
        <v>181976</v>
      </c>
      <c r="J11868" t="s">
        <v>3229</v>
      </c>
      <c r="K11868" s="38">
        <v>45349</v>
      </c>
      <c r="L11868" s="38">
        <v>45349</v>
      </c>
      <c r="M11868" t="s">
        <v>3226</v>
      </c>
      <c r="N11868" t="s">
        <v>4628</v>
      </c>
      <c r="O11868">
        <v>514</v>
      </c>
      <c r="P11868" t="e">
        <f>VLOOKUP(I11868,Sheet3!$E$2:$E$16,1,0)</f>
        <v>#N/A</v>
      </c>
      <c r="Q11868" t="s">
        <v>3160</v>
      </c>
      <c r="R11868">
        <v>0</v>
      </c>
      <c r="S11868">
        <v>514</v>
      </c>
      <c r="V11868">
        <v>14459223</v>
      </c>
      <c r="X11868" t="s">
        <v>3160</v>
      </c>
      <c r="Y11868" t="s">
        <v>3204</v>
      </c>
      <c r="Z11868" t="e">
        <f>VLOOKUP(N11868,Sheet3!J:J,1,0)</f>
        <v>#N/A</v>
      </c>
      <c r="AA11868" t="e">
        <f>VLOOKUP(I11868,Sheet3!$E$2:$E$8,1,0)</f>
        <v>#N/A</v>
      </c>
    </row>
    <row r="11869" spans="1:27" hidden="1" x14ac:dyDescent="0.25">
      <c r="A11869">
        <v>292586</v>
      </c>
      <c r="B11869" t="s">
        <v>3158</v>
      </c>
      <c r="E11869" t="s">
        <v>3159</v>
      </c>
      <c r="H11869">
        <v>1204</v>
      </c>
      <c r="I11869">
        <v>181976</v>
      </c>
      <c r="J11869" t="s">
        <v>3229</v>
      </c>
      <c r="K11869" s="38">
        <v>45349</v>
      </c>
      <c r="L11869" s="38">
        <v>45349</v>
      </c>
      <c r="M11869" t="s">
        <v>3226</v>
      </c>
      <c r="N11869" t="s">
        <v>4628</v>
      </c>
      <c r="O11869">
        <v>-514</v>
      </c>
      <c r="P11869" t="e">
        <f>VLOOKUP(I11869,Sheet3!$E$2:$E$16,1,0)</f>
        <v>#N/A</v>
      </c>
      <c r="Q11869" t="s">
        <v>3160</v>
      </c>
      <c r="R11869">
        <v>0</v>
      </c>
      <c r="S11869">
        <v>-514</v>
      </c>
      <c r="V11869">
        <v>14445770</v>
      </c>
      <c r="X11869" t="s">
        <v>3160</v>
      </c>
      <c r="Y11869" t="s">
        <v>3204</v>
      </c>
      <c r="Z11869" t="e">
        <f>VLOOKUP(N11869,Sheet3!J:J,1,0)</f>
        <v>#N/A</v>
      </c>
      <c r="AA11869" t="e">
        <f>VLOOKUP(I11869,Sheet3!$E$2:$E$8,1,0)</f>
        <v>#N/A</v>
      </c>
    </row>
    <row r="11870" spans="1:27" hidden="1" x14ac:dyDescent="0.25">
      <c r="A11870">
        <v>292586</v>
      </c>
      <c r="B11870" t="s">
        <v>3158</v>
      </c>
      <c r="E11870" t="s">
        <v>3159</v>
      </c>
      <c r="H11870">
        <v>1204</v>
      </c>
      <c r="I11870">
        <v>14027048</v>
      </c>
      <c r="J11870" t="s">
        <v>3233</v>
      </c>
      <c r="K11870" s="38">
        <v>45349</v>
      </c>
      <c r="L11870" s="38">
        <v>45349</v>
      </c>
      <c r="M11870" t="s">
        <v>3226</v>
      </c>
      <c r="N11870" t="s">
        <v>4628</v>
      </c>
      <c r="O11870">
        <v>-538.6</v>
      </c>
      <c r="Q11870" t="s">
        <v>3160</v>
      </c>
      <c r="R11870">
        <v>0</v>
      </c>
      <c r="S11870">
        <v>-538.6</v>
      </c>
      <c r="V11870">
        <v>14459302</v>
      </c>
      <c r="X11870" t="s">
        <v>3160</v>
      </c>
      <c r="Y11870" t="s">
        <v>3204</v>
      </c>
      <c r="Z11870" t="e">
        <f>VLOOKUP(N11870,Sheet3!J:J,1,0)</f>
        <v>#N/A</v>
      </c>
      <c r="AA11870" t="e">
        <f>VLOOKUP(I11870,Sheet3!$E$2:$E$8,1,0)</f>
        <v>#N/A</v>
      </c>
    </row>
    <row r="11871" spans="1:27" hidden="1" x14ac:dyDescent="0.25">
      <c r="A11871">
        <v>292586</v>
      </c>
      <c r="B11871" t="s">
        <v>3158</v>
      </c>
      <c r="E11871" t="s">
        <v>3159</v>
      </c>
      <c r="H11871">
        <v>1204</v>
      </c>
      <c r="I11871">
        <v>14027048</v>
      </c>
      <c r="J11871" t="s">
        <v>3233</v>
      </c>
      <c r="K11871" s="38">
        <v>45349</v>
      </c>
      <c r="L11871" s="38">
        <v>45349</v>
      </c>
      <c r="M11871" t="s">
        <v>3226</v>
      </c>
      <c r="N11871" t="s">
        <v>4628</v>
      </c>
      <c r="O11871">
        <v>538.6</v>
      </c>
      <c r="Q11871" t="s">
        <v>3160</v>
      </c>
      <c r="R11871">
        <v>0</v>
      </c>
      <c r="S11871">
        <v>538.6</v>
      </c>
      <c r="V11871">
        <v>14445550</v>
      </c>
      <c r="X11871" t="s">
        <v>3160</v>
      </c>
      <c r="Y11871" t="s">
        <v>3204</v>
      </c>
      <c r="Z11871" t="e">
        <f>VLOOKUP(N11871,Sheet3!J:J,1,0)</f>
        <v>#N/A</v>
      </c>
      <c r="AA11871" t="e">
        <f>VLOOKUP(I11871,Sheet3!$E$2:$E$8,1,0)</f>
        <v>#N/A</v>
      </c>
    </row>
    <row r="11872" spans="1:27" hidden="1" x14ac:dyDescent="0.25">
      <c r="A11872">
        <v>292586</v>
      </c>
      <c r="B11872" t="s">
        <v>3158</v>
      </c>
      <c r="E11872" t="s">
        <v>3159</v>
      </c>
      <c r="H11872">
        <v>1204</v>
      </c>
      <c r="I11872">
        <v>14027589</v>
      </c>
      <c r="J11872" t="s">
        <v>3233</v>
      </c>
      <c r="K11872" s="38">
        <v>45351</v>
      </c>
      <c r="L11872" s="38">
        <v>45351</v>
      </c>
      <c r="M11872" t="s">
        <v>3226</v>
      </c>
      <c r="N11872" t="s">
        <v>4628</v>
      </c>
      <c r="O11872">
        <v>514</v>
      </c>
      <c r="Q11872" t="s">
        <v>3160</v>
      </c>
      <c r="R11872">
        <v>9.93</v>
      </c>
      <c r="S11872">
        <v>514</v>
      </c>
      <c r="U11872">
        <v>5104.0200000000004</v>
      </c>
      <c r="V11872">
        <v>14459545</v>
      </c>
      <c r="X11872" t="s">
        <v>3160</v>
      </c>
      <c r="Y11872" t="s">
        <v>3204</v>
      </c>
      <c r="Z11872" t="e">
        <f>VLOOKUP(N11872,Sheet3!J:J,1,0)</f>
        <v>#N/A</v>
      </c>
      <c r="AA11872" t="e">
        <f>VLOOKUP(I11872,Sheet3!$E$2:$E$8,1,0)</f>
        <v>#N/A</v>
      </c>
    </row>
    <row r="11873" spans="1:27" hidden="1" x14ac:dyDescent="0.25">
      <c r="A11873">
        <v>292586</v>
      </c>
      <c r="B11873">
        <v>292586</v>
      </c>
      <c r="H11873">
        <v>1204</v>
      </c>
      <c r="M11873" t="s">
        <v>3226</v>
      </c>
      <c r="N11873" t="s">
        <v>4628</v>
      </c>
      <c r="R11873" t="s">
        <v>3225</v>
      </c>
      <c r="X11873" t="s">
        <v>3160</v>
      </c>
      <c r="Z11873" t="e">
        <f>VLOOKUP(N11873,Sheet3!J:J,1,0)</f>
        <v>#N/A</v>
      </c>
      <c r="AA11873" t="e">
        <f>VLOOKUP(I11873,Sheet3!$E$2:$E$8,1,0)</f>
        <v>#N/A</v>
      </c>
    </row>
    <row r="11874" spans="1:27" hidden="1" x14ac:dyDescent="0.25">
      <c r="A11874">
        <v>292586</v>
      </c>
      <c r="B11874" t="s">
        <v>3158</v>
      </c>
      <c r="E11874" t="s">
        <v>3159</v>
      </c>
      <c r="H11874">
        <v>1204</v>
      </c>
      <c r="I11874">
        <v>14026992</v>
      </c>
      <c r="J11874" t="s">
        <v>3224</v>
      </c>
      <c r="K11874" s="38">
        <v>45348</v>
      </c>
      <c r="L11874" s="38">
        <v>45348</v>
      </c>
      <c r="M11874" t="s">
        <v>3226</v>
      </c>
      <c r="N11874" t="s">
        <v>4629</v>
      </c>
      <c r="R11874">
        <v>0</v>
      </c>
      <c r="V11874">
        <v>14444496</v>
      </c>
      <c r="X11874" t="s">
        <v>3160</v>
      </c>
      <c r="Y11874" t="s">
        <v>3204</v>
      </c>
      <c r="Z11874" t="e">
        <f>VLOOKUP(N11874,Sheet3!J:J,1,0)</f>
        <v>#N/A</v>
      </c>
      <c r="AA11874" t="e">
        <f>VLOOKUP(I11874,Sheet3!$E$2:$E$8,1,0)</f>
        <v>#N/A</v>
      </c>
    </row>
    <row r="11875" spans="1:27" hidden="1" x14ac:dyDescent="0.25">
      <c r="A11875">
        <v>292586</v>
      </c>
      <c r="B11875" t="s">
        <v>3158</v>
      </c>
      <c r="E11875" t="s">
        <v>3159</v>
      </c>
      <c r="H11875">
        <v>1204</v>
      </c>
      <c r="I11875">
        <v>14026992</v>
      </c>
      <c r="J11875" t="s">
        <v>3233</v>
      </c>
      <c r="K11875" s="38">
        <v>45348</v>
      </c>
      <c r="L11875" s="38">
        <v>45348</v>
      </c>
      <c r="M11875" t="s">
        <v>3226</v>
      </c>
      <c r="N11875" t="s">
        <v>4629</v>
      </c>
      <c r="O11875">
        <v>583</v>
      </c>
      <c r="Q11875" t="s">
        <v>36</v>
      </c>
      <c r="R11875">
        <v>0</v>
      </c>
      <c r="S11875">
        <v>125.92</v>
      </c>
      <c r="V11875">
        <v>14444497</v>
      </c>
      <c r="X11875" t="s">
        <v>3160</v>
      </c>
      <c r="Y11875" t="s">
        <v>3204</v>
      </c>
      <c r="Z11875" t="e">
        <f>VLOOKUP(N11875,Sheet3!J:J,1,0)</f>
        <v>#N/A</v>
      </c>
      <c r="AA11875" t="e">
        <f>VLOOKUP(I11875,Sheet3!$E$2:$E$8,1,0)</f>
        <v>#N/A</v>
      </c>
    </row>
    <row r="11876" spans="1:27" hidden="1" x14ac:dyDescent="0.25">
      <c r="A11876">
        <v>292586</v>
      </c>
      <c r="B11876" t="s">
        <v>3158</v>
      </c>
      <c r="E11876" t="s">
        <v>3159</v>
      </c>
      <c r="H11876">
        <v>1204</v>
      </c>
      <c r="I11876">
        <v>14026992</v>
      </c>
      <c r="J11876" t="s">
        <v>3233</v>
      </c>
      <c r="K11876" s="38">
        <v>45348</v>
      </c>
      <c r="L11876" s="38">
        <v>45348</v>
      </c>
      <c r="M11876" t="s">
        <v>3226</v>
      </c>
      <c r="N11876" t="s">
        <v>4629</v>
      </c>
      <c r="O11876">
        <v>-583</v>
      </c>
      <c r="Q11876" t="s">
        <v>36</v>
      </c>
      <c r="R11876">
        <v>0</v>
      </c>
      <c r="S11876">
        <v>-125.92</v>
      </c>
      <c r="V11876">
        <v>14445447</v>
      </c>
      <c r="X11876" t="s">
        <v>3160</v>
      </c>
      <c r="Y11876" t="s">
        <v>3204</v>
      </c>
      <c r="Z11876" t="e">
        <f>VLOOKUP(N11876,Sheet3!J:J,1,0)</f>
        <v>#N/A</v>
      </c>
      <c r="AA11876" t="e">
        <f>VLOOKUP(I11876,Sheet3!$E$2:$E$8,1,0)</f>
        <v>#N/A</v>
      </c>
    </row>
    <row r="11877" spans="1:27" hidden="1" x14ac:dyDescent="0.25">
      <c r="A11877">
        <v>292586</v>
      </c>
      <c r="B11877" t="s">
        <v>3158</v>
      </c>
      <c r="E11877" t="s">
        <v>3159</v>
      </c>
      <c r="H11877">
        <v>1204</v>
      </c>
      <c r="I11877">
        <v>181978</v>
      </c>
      <c r="J11877" t="s">
        <v>3229</v>
      </c>
      <c r="K11877" s="38">
        <v>45349</v>
      </c>
      <c r="L11877" s="38">
        <v>45349</v>
      </c>
      <c r="M11877" t="s">
        <v>3226</v>
      </c>
      <c r="N11877" t="s">
        <v>4629</v>
      </c>
      <c r="O11877">
        <v>551</v>
      </c>
      <c r="P11877" t="e">
        <f>VLOOKUP(I11877,Sheet3!$E$2:$E$16,1,0)</f>
        <v>#N/A</v>
      </c>
      <c r="Q11877" t="s">
        <v>3160</v>
      </c>
      <c r="R11877">
        <v>0</v>
      </c>
      <c r="S11877">
        <v>551</v>
      </c>
      <c r="V11877">
        <v>14459224</v>
      </c>
      <c r="X11877" t="s">
        <v>3160</v>
      </c>
      <c r="Y11877" t="s">
        <v>3204</v>
      </c>
      <c r="Z11877" t="e">
        <f>VLOOKUP(N11877,Sheet3!J:J,1,0)</f>
        <v>#N/A</v>
      </c>
      <c r="AA11877" t="e">
        <f>VLOOKUP(I11877,Sheet3!$E$2:$E$8,1,0)</f>
        <v>#N/A</v>
      </c>
    </row>
    <row r="11878" spans="1:27" hidden="1" x14ac:dyDescent="0.25">
      <c r="A11878">
        <v>292586</v>
      </c>
      <c r="B11878" t="s">
        <v>3158</v>
      </c>
      <c r="E11878" t="s">
        <v>3159</v>
      </c>
      <c r="H11878">
        <v>1204</v>
      </c>
      <c r="I11878">
        <v>181978</v>
      </c>
      <c r="J11878" t="s">
        <v>3229</v>
      </c>
      <c r="K11878" s="38">
        <v>45349</v>
      </c>
      <c r="L11878" s="38">
        <v>45349</v>
      </c>
      <c r="M11878" t="s">
        <v>3226</v>
      </c>
      <c r="N11878" t="s">
        <v>4629</v>
      </c>
      <c r="O11878">
        <v>-551</v>
      </c>
      <c r="P11878" t="e">
        <f>VLOOKUP(I11878,Sheet3!$E$2:$E$16,1,0)</f>
        <v>#N/A</v>
      </c>
      <c r="Q11878" t="s">
        <v>3160</v>
      </c>
      <c r="R11878">
        <v>0</v>
      </c>
      <c r="S11878">
        <v>-551</v>
      </c>
      <c r="V11878">
        <v>14445771</v>
      </c>
      <c r="X11878" t="s">
        <v>3160</v>
      </c>
      <c r="Y11878" t="s">
        <v>3204</v>
      </c>
      <c r="Z11878" t="e">
        <f>VLOOKUP(N11878,Sheet3!J:J,1,0)</f>
        <v>#N/A</v>
      </c>
      <c r="AA11878" t="e">
        <f>VLOOKUP(I11878,Sheet3!$E$2:$E$8,1,0)</f>
        <v>#N/A</v>
      </c>
    </row>
    <row r="11879" spans="1:27" hidden="1" x14ac:dyDescent="0.25">
      <c r="A11879">
        <v>292586</v>
      </c>
      <c r="B11879" t="s">
        <v>3158</v>
      </c>
      <c r="E11879" t="s">
        <v>3159</v>
      </c>
      <c r="H11879">
        <v>1204</v>
      </c>
      <c r="I11879">
        <v>14027049</v>
      </c>
      <c r="J11879" t="s">
        <v>3233</v>
      </c>
      <c r="K11879" s="38">
        <v>45349</v>
      </c>
      <c r="L11879" s="38">
        <v>45349</v>
      </c>
      <c r="M11879" t="s">
        <v>3226</v>
      </c>
      <c r="N11879" t="s">
        <v>4629</v>
      </c>
      <c r="O11879">
        <v>-583</v>
      </c>
      <c r="Q11879" t="s">
        <v>3160</v>
      </c>
      <c r="R11879">
        <v>0</v>
      </c>
      <c r="S11879">
        <v>-583</v>
      </c>
      <c r="V11879">
        <v>14459306</v>
      </c>
      <c r="X11879" t="s">
        <v>3160</v>
      </c>
      <c r="Y11879" t="s">
        <v>3204</v>
      </c>
      <c r="Z11879" t="e">
        <f>VLOOKUP(N11879,Sheet3!J:J,1,0)</f>
        <v>#N/A</v>
      </c>
      <c r="AA11879" t="e">
        <f>VLOOKUP(I11879,Sheet3!$E$2:$E$8,1,0)</f>
        <v>#N/A</v>
      </c>
    </row>
    <row r="11880" spans="1:27" hidden="1" x14ac:dyDescent="0.25">
      <c r="A11880">
        <v>292586</v>
      </c>
      <c r="B11880" t="s">
        <v>3158</v>
      </c>
      <c r="E11880" t="s">
        <v>3159</v>
      </c>
      <c r="H11880">
        <v>1204</v>
      </c>
      <c r="I11880">
        <v>14027049</v>
      </c>
      <c r="J11880" t="s">
        <v>3233</v>
      </c>
      <c r="K11880" s="38">
        <v>45349</v>
      </c>
      <c r="L11880" s="38">
        <v>45349</v>
      </c>
      <c r="M11880" t="s">
        <v>3226</v>
      </c>
      <c r="N11880" t="s">
        <v>4629</v>
      </c>
      <c r="O11880">
        <v>583</v>
      </c>
      <c r="Q11880" t="s">
        <v>3160</v>
      </c>
      <c r="R11880">
        <v>0</v>
      </c>
      <c r="S11880">
        <v>583</v>
      </c>
      <c r="V11880">
        <v>14445553</v>
      </c>
      <c r="X11880" t="s">
        <v>3160</v>
      </c>
      <c r="Y11880" t="s">
        <v>3204</v>
      </c>
      <c r="Z11880" t="e">
        <f>VLOOKUP(N11880,Sheet3!J:J,1,0)</f>
        <v>#N/A</v>
      </c>
      <c r="AA11880" t="e">
        <f>VLOOKUP(I11880,Sheet3!$E$2:$E$8,1,0)</f>
        <v>#N/A</v>
      </c>
    </row>
    <row r="11881" spans="1:27" hidden="1" x14ac:dyDescent="0.25">
      <c r="A11881">
        <v>292586</v>
      </c>
      <c r="B11881" t="s">
        <v>3158</v>
      </c>
      <c r="E11881" t="s">
        <v>3159</v>
      </c>
      <c r="H11881">
        <v>1204</v>
      </c>
      <c r="I11881">
        <v>181978</v>
      </c>
      <c r="J11881" t="s">
        <v>3229</v>
      </c>
      <c r="K11881" s="38">
        <v>45349</v>
      </c>
      <c r="L11881" s="38">
        <v>45351</v>
      </c>
      <c r="M11881" t="s">
        <v>3226</v>
      </c>
      <c r="N11881" t="s">
        <v>4629</v>
      </c>
      <c r="O11881">
        <v>-551</v>
      </c>
      <c r="P11881" t="e">
        <f>VLOOKUP(I11881,Sheet3!$E$2:$E$16,1,0)</f>
        <v>#N/A</v>
      </c>
      <c r="Q11881" t="s">
        <v>3160</v>
      </c>
      <c r="R11881">
        <v>9.93</v>
      </c>
      <c r="S11881">
        <v>-551</v>
      </c>
      <c r="U11881">
        <v>-5471.43</v>
      </c>
      <c r="V11881">
        <v>14459918</v>
      </c>
      <c r="X11881" t="s">
        <v>3160</v>
      </c>
      <c r="Y11881" t="s">
        <v>3204</v>
      </c>
      <c r="Z11881" t="e">
        <f>VLOOKUP(N11881,Sheet3!J:J,1,0)</f>
        <v>#N/A</v>
      </c>
      <c r="AA11881" t="e">
        <f>VLOOKUP(I11881,Sheet3!$E$2:$E$8,1,0)</f>
        <v>#N/A</v>
      </c>
    </row>
    <row r="11882" spans="1:27" hidden="1" x14ac:dyDescent="0.25">
      <c r="A11882">
        <v>292586</v>
      </c>
      <c r="B11882" t="s">
        <v>3158</v>
      </c>
      <c r="E11882" t="s">
        <v>3159</v>
      </c>
      <c r="H11882">
        <v>1204</v>
      </c>
      <c r="I11882">
        <v>14027590</v>
      </c>
      <c r="J11882" t="s">
        <v>3233</v>
      </c>
      <c r="K11882" s="38">
        <v>45351</v>
      </c>
      <c r="L11882" s="38">
        <v>45351</v>
      </c>
      <c r="M11882" t="s">
        <v>3226</v>
      </c>
      <c r="N11882" t="s">
        <v>4629</v>
      </c>
      <c r="O11882">
        <v>551</v>
      </c>
      <c r="Q11882" t="s">
        <v>3160</v>
      </c>
      <c r="R11882">
        <v>9.93</v>
      </c>
      <c r="S11882">
        <v>551</v>
      </c>
      <c r="U11882">
        <v>5471.43</v>
      </c>
      <c r="V11882">
        <v>14459556</v>
      </c>
      <c r="X11882" t="s">
        <v>3160</v>
      </c>
      <c r="Y11882" t="s">
        <v>3204</v>
      </c>
      <c r="Z11882" t="e">
        <f>VLOOKUP(N11882,Sheet3!J:J,1,0)</f>
        <v>#N/A</v>
      </c>
      <c r="AA11882" t="e">
        <f>VLOOKUP(I11882,Sheet3!$E$2:$E$8,1,0)</f>
        <v>#N/A</v>
      </c>
    </row>
    <row r="11883" spans="1:27" hidden="1" x14ac:dyDescent="0.25">
      <c r="A11883">
        <v>292586</v>
      </c>
      <c r="B11883">
        <v>292586</v>
      </c>
      <c r="H11883">
        <v>1204</v>
      </c>
      <c r="M11883" t="s">
        <v>3226</v>
      </c>
      <c r="N11883" t="s">
        <v>4629</v>
      </c>
      <c r="R11883" t="s">
        <v>3225</v>
      </c>
      <c r="X11883" t="s">
        <v>3160</v>
      </c>
      <c r="Z11883" t="e">
        <f>VLOOKUP(N11883,Sheet3!J:J,1,0)</f>
        <v>#N/A</v>
      </c>
      <c r="AA11883" t="e">
        <f>VLOOKUP(I11883,Sheet3!$E$2:$E$8,1,0)</f>
        <v>#N/A</v>
      </c>
    </row>
    <row r="11884" spans="1:27" hidden="1" x14ac:dyDescent="0.25">
      <c r="A11884">
        <v>292586</v>
      </c>
      <c r="B11884" t="s">
        <v>3158</v>
      </c>
      <c r="E11884" t="s">
        <v>3159</v>
      </c>
      <c r="H11884">
        <v>1204</v>
      </c>
      <c r="I11884">
        <v>24002350</v>
      </c>
      <c r="J11884" t="s">
        <v>3224</v>
      </c>
      <c r="K11884" s="38">
        <v>45348</v>
      </c>
      <c r="L11884" s="38">
        <v>45348</v>
      </c>
      <c r="M11884" t="s">
        <v>3226</v>
      </c>
      <c r="N11884" t="s">
        <v>4630</v>
      </c>
      <c r="R11884">
        <v>0</v>
      </c>
      <c r="V11884">
        <v>14443694</v>
      </c>
      <c r="X11884" t="s">
        <v>3160</v>
      </c>
      <c r="Y11884" t="s">
        <v>3204</v>
      </c>
      <c r="Z11884" t="e">
        <f>VLOOKUP(N11884,Sheet3!J:J,1,0)</f>
        <v>#N/A</v>
      </c>
      <c r="AA11884" t="e">
        <f>VLOOKUP(I11884,Sheet3!$E$2:$E$8,1,0)</f>
        <v>#N/A</v>
      </c>
    </row>
    <row r="11885" spans="1:27" hidden="1" x14ac:dyDescent="0.25">
      <c r="A11885">
        <v>292586</v>
      </c>
      <c r="B11885" t="s">
        <v>3158</v>
      </c>
      <c r="E11885" t="s">
        <v>3159</v>
      </c>
      <c r="H11885">
        <v>1204</v>
      </c>
      <c r="I11885">
        <v>14026994</v>
      </c>
      <c r="J11885" t="s">
        <v>3233</v>
      </c>
      <c r="K11885" s="38">
        <v>45348</v>
      </c>
      <c r="L11885" s="38">
        <v>45348</v>
      </c>
      <c r="M11885" t="s">
        <v>3226</v>
      </c>
      <c r="N11885" t="s">
        <v>4630</v>
      </c>
      <c r="O11885">
        <v>-1398</v>
      </c>
      <c r="Q11885" t="s">
        <v>36</v>
      </c>
      <c r="R11885">
        <v>2.1446999999999998</v>
      </c>
      <c r="S11885">
        <v>-301.94</v>
      </c>
      <c r="U11885">
        <v>-2998.3</v>
      </c>
      <c r="V11885">
        <v>14444515</v>
      </c>
      <c r="X11885" t="s">
        <v>3160</v>
      </c>
      <c r="Y11885" t="s">
        <v>3204</v>
      </c>
      <c r="Z11885" t="e">
        <f>VLOOKUP(N11885,Sheet3!J:J,1,0)</f>
        <v>#N/A</v>
      </c>
      <c r="AA11885" t="e">
        <f>VLOOKUP(I11885,Sheet3!$E$2:$E$8,1,0)</f>
        <v>#N/A</v>
      </c>
    </row>
    <row r="11886" spans="1:27" hidden="1" x14ac:dyDescent="0.25">
      <c r="A11886">
        <v>292586</v>
      </c>
      <c r="B11886" t="s">
        <v>3158</v>
      </c>
      <c r="E11886" t="s">
        <v>3159</v>
      </c>
      <c r="H11886">
        <v>1204</v>
      </c>
      <c r="I11886">
        <v>14026994</v>
      </c>
      <c r="J11886" t="s">
        <v>3233</v>
      </c>
      <c r="K11886" s="38">
        <v>45348</v>
      </c>
      <c r="L11886" s="38">
        <v>45348</v>
      </c>
      <c r="M11886" t="s">
        <v>3226</v>
      </c>
      <c r="N11886" t="s">
        <v>4630</v>
      </c>
      <c r="O11886">
        <v>1398</v>
      </c>
      <c r="Q11886" t="s">
        <v>36</v>
      </c>
      <c r="R11886">
        <v>2.1446999999999998</v>
      </c>
      <c r="S11886">
        <v>301.94</v>
      </c>
      <c r="U11886">
        <v>2998.29</v>
      </c>
      <c r="V11886">
        <v>14445470</v>
      </c>
      <c r="X11886" t="s">
        <v>3160</v>
      </c>
      <c r="Y11886" t="s">
        <v>3204</v>
      </c>
      <c r="Z11886" t="e">
        <f>VLOOKUP(N11886,Sheet3!J:J,1,0)</f>
        <v>#N/A</v>
      </c>
      <c r="AA11886" t="e">
        <f>VLOOKUP(I11886,Sheet3!$E$2:$E$8,1,0)</f>
        <v>#N/A</v>
      </c>
    </row>
    <row r="11887" spans="1:27" hidden="1" x14ac:dyDescent="0.25">
      <c r="A11887">
        <v>292586</v>
      </c>
      <c r="B11887" t="s">
        <v>3158</v>
      </c>
      <c r="E11887" t="s">
        <v>3159</v>
      </c>
      <c r="H11887">
        <v>1204</v>
      </c>
      <c r="I11887">
        <v>24002350</v>
      </c>
      <c r="J11887" t="s">
        <v>3228</v>
      </c>
      <c r="K11887" s="38">
        <v>45348</v>
      </c>
      <c r="L11887" s="38">
        <v>45348</v>
      </c>
      <c r="M11887" t="s">
        <v>3226</v>
      </c>
      <c r="N11887" t="s">
        <v>4630</v>
      </c>
      <c r="O11887">
        <v>1398</v>
      </c>
      <c r="Q11887" t="s">
        <v>3160</v>
      </c>
      <c r="R11887">
        <v>9.93</v>
      </c>
      <c r="S11887">
        <v>1398</v>
      </c>
      <c r="U11887">
        <v>13882.14</v>
      </c>
      <c r="V11887">
        <v>14443695</v>
      </c>
      <c r="X11887" t="s">
        <v>3160</v>
      </c>
      <c r="Y11887" t="s">
        <v>3204</v>
      </c>
      <c r="Z11887" t="e">
        <f>VLOOKUP(N11887,Sheet3!J:J,1,0)</f>
        <v>#N/A</v>
      </c>
      <c r="AA11887" t="e">
        <f>VLOOKUP(I11887,Sheet3!$E$2:$E$8,1,0)</f>
        <v>#N/A</v>
      </c>
    </row>
    <row r="11888" spans="1:27" hidden="1" x14ac:dyDescent="0.25">
      <c r="A11888">
        <v>292586</v>
      </c>
      <c r="B11888" t="s">
        <v>3158</v>
      </c>
      <c r="E11888" t="s">
        <v>3159</v>
      </c>
      <c r="H11888">
        <v>1204</v>
      </c>
      <c r="I11888">
        <v>14027051</v>
      </c>
      <c r="J11888" t="s">
        <v>3233</v>
      </c>
      <c r="K11888" s="38">
        <v>45349</v>
      </c>
      <c r="L11888" s="38">
        <v>45349</v>
      </c>
      <c r="M11888" t="s">
        <v>3226</v>
      </c>
      <c r="N11888" t="s">
        <v>4630</v>
      </c>
      <c r="O11888">
        <v>1398</v>
      </c>
      <c r="Q11888" t="s">
        <v>3160</v>
      </c>
      <c r="R11888">
        <v>9.93</v>
      </c>
      <c r="S11888">
        <v>1398</v>
      </c>
      <c r="U11888">
        <v>13882.14</v>
      </c>
      <c r="V11888">
        <v>14459308</v>
      </c>
      <c r="X11888" t="s">
        <v>3160</v>
      </c>
      <c r="Y11888" t="s">
        <v>3204</v>
      </c>
      <c r="Z11888" t="e">
        <f>VLOOKUP(N11888,Sheet3!J:J,1,0)</f>
        <v>#N/A</v>
      </c>
      <c r="AA11888" t="e">
        <f>VLOOKUP(I11888,Sheet3!$E$2:$E$8,1,0)</f>
        <v>#N/A</v>
      </c>
    </row>
    <row r="11889" spans="1:27" hidden="1" x14ac:dyDescent="0.25">
      <c r="A11889">
        <v>292586</v>
      </c>
      <c r="B11889" t="s">
        <v>3158</v>
      </c>
      <c r="E11889" t="s">
        <v>3159</v>
      </c>
      <c r="H11889">
        <v>1204</v>
      </c>
      <c r="I11889">
        <v>14027051</v>
      </c>
      <c r="J11889" t="s">
        <v>3233</v>
      </c>
      <c r="K11889" s="38">
        <v>45349</v>
      </c>
      <c r="L11889" s="38">
        <v>45349</v>
      </c>
      <c r="M11889" t="s">
        <v>3226</v>
      </c>
      <c r="N11889" t="s">
        <v>4630</v>
      </c>
      <c r="O11889">
        <v>-1398</v>
      </c>
      <c r="Q11889" t="s">
        <v>3160</v>
      </c>
      <c r="R11889">
        <v>9.93</v>
      </c>
      <c r="S11889">
        <v>-1398</v>
      </c>
      <c r="U11889">
        <v>-13882.14</v>
      </c>
      <c r="V11889">
        <v>14445577</v>
      </c>
      <c r="X11889" t="s">
        <v>3160</v>
      </c>
      <c r="Y11889" t="s">
        <v>3204</v>
      </c>
      <c r="Z11889" t="e">
        <f>VLOOKUP(N11889,Sheet3!J:J,1,0)</f>
        <v>#N/A</v>
      </c>
      <c r="AA11889" t="e">
        <f>VLOOKUP(I11889,Sheet3!$E$2:$E$8,1,0)</f>
        <v>#N/A</v>
      </c>
    </row>
    <row r="11890" spans="1:27" hidden="1" x14ac:dyDescent="0.25">
      <c r="A11890">
        <v>292586</v>
      </c>
      <c r="B11890" t="s">
        <v>3158</v>
      </c>
      <c r="E11890" t="s">
        <v>3159</v>
      </c>
      <c r="H11890">
        <v>1204</v>
      </c>
      <c r="I11890">
        <v>14027591</v>
      </c>
      <c r="J11890" t="s">
        <v>3233</v>
      </c>
      <c r="K11890" s="38">
        <v>45351</v>
      </c>
      <c r="L11890" s="38">
        <v>45351</v>
      </c>
      <c r="M11890" t="s">
        <v>3226</v>
      </c>
      <c r="N11890" t="s">
        <v>4630</v>
      </c>
      <c r="O11890">
        <v>-1398</v>
      </c>
      <c r="Q11890" t="s">
        <v>3160</v>
      </c>
      <c r="R11890">
        <v>9.93</v>
      </c>
      <c r="S11890">
        <v>-1398</v>
      </c>
      <c r="U11890">
        <v>-13882.14</v>
      </c>
      <c r="V11890">
        <v>14459586</v>
      </c>
      <c r="X11890" t="s">
        <v>3160</v>
      </c>
      <c r="Y11890" t="s">
        <v>3204</v>
      </c>
      <c r="Z11890" t="e">
        <f>VLOOKUP(N11890,Sheet3!J:J,1,0)</f>
        <v>#N/A</v>
      </c>
      <c r="AA11890" t="e">
        <f>VLOOKUP(I11890,Sheet3!$E$2:$E$8,1,0)</f>
        <v>#N/A</v>
      </c>
    </row>
    <row r="11891" spans="1:27" hidden="1" x14ac:dyDescent="0.25">
      <c r="A11891">
        <v>292586</v>
      </c>
      <c r="B11891">
        <v>292586</v>
      </c>
      <c r="H11891">
        <v>1204</v>
      </c>
      <c r="M11891" t="s">
        <v>3226</v>
      </c>
      <c r="N11891" t="s">
        <v>4630</v>
      </c>
      <c r="R11891" t="s">
        <v>3225</v>
      </c>
      <c r="U11891">
        <v>-0.01</v>
      </c>
      <c r="X11891" t="s">
        <v>3160</v>
      </c>
      <c r="Z11891" t="e">
        <f>VLOOKUP(N11891,Sheet3!J:J,1,0)</f>
        <v>#N/A</v>
      </c>
      <c r="AA11891" t="e">
        <f>VLOOKUP(I11891,Sheet3!$E$2:$E$8,1,0)</f>
        <v>#N/A</v>
      </c>
    </row>
    <row r="11892" spans="1:27" hidden="1" x14ac:dyDescent="0.25">
      <c r="A11892">
        <v>292586</v>
      </c>
      <c r="B11892" t="s">
        <v>3158</v>
      </c>
      <c r="E11892" t="s">
        <v>3159</v>
      </c>
      <c r="H11892">
        <v>1204</v>
      </c>
      <c r="I11892">
        <v>14026994</v>
      </c>
      <c r="J11892" t="s">
        <v>3224</v>
      </c>
      <c r="K11892" s="38">
        <v>45348</v>
      </c>
      <c r="L11892" s="38">
        <v>45348</v>
      </c>
      <c r="M11892" t="s">
        <v>3226</v>
      </c>
      <c r="N11892" t="s">
        <v>4631</v>
      </c>
      <c r="R11892">
        <v>0</v>
      </c>
      <c r="V11892">
        <v>14444516</v>
      </c>
      <c r="X11892" t="s">
        <v>3160</v>
      </c>
      <c r="Y11892" t="s">
        <v>3204</v>
      </c>
      <c r="Z11892" t="e">
        <f>VLOOKUP(N11892,Sheet3!J:J,1,0)</f>
        <v>#N/A</v>
      </c>
      <c r="AA11892" t="e">
        <f>VLOOKUP(I11892,Sheet3!$E$2:$E$8,1,0)</f>
        <v>#N/A</v>
      </c>
    </row>
    <row r="11893" spans="1:27" hidden="1" x14ac:dyDescent="0.25">
      <c r="A11893">
        <v>292586</v>
      </c>
      <c r="B11893" t="s">
        <v>3158</v>
      </c>
      <c r="E11893" t="s">
        <v>3159</v>
      </c>
      <c r="H11893">
        <v>1204</v>
      </c>
      <c r="I11893">
        <v>14026994</v>
      </c>
      <c r="J11893" t="s">
        <v>3233</v>
      </c>
      <c r="K11893" s="38">
        <v>45348</v>
      </c>
      <c r="L11893" s="38">
        <v>45348</v>
      </c>
      <c r="M11893" t="s">
        <v>3226</v>
      </c>
      <c r="N11893" t="s">
        <v>4631</v>
      </c>
      <c r="O11893">
        <v>-1398</v>
      </c>
      <c r="Q11893" t="s">
        <v>36</v>
      </c>
      <c r="R11893">
        <v>0</v>
      </c>
      <c r="S11893">
        <v>-301.94</v>
      </c>
      <c r="V11893">
        <v>14445471</v>
      </c>
      <c r="X11893" t="s">
        <v>3160</v>
      </c>
      <c r="Y11893" t="s">
        <v>3204</v>
      </c>
      <c r="Z11893" t="e">
        <f>VLOOKUP(N11893,Sheet3!J:J,1,0)</f>
        <v>#N/A</v>
      </c>
      <c r="AA11893" t="e">
        <f>VLOOKUP(I11893,Sheet3!$E$2:$E$8,1,0)</f>
        <v>#N/A</v>
      </c>
    </row>
    <row r="11894" spans="1:27" hidden="1" x14ac:dyDescent="0.25">
      <c r="A11894">
        <v>292586</v>
      </c>
      <c r="B11894" t="s">
        <v>3158</v>
      </c>
      <c r="E11894" t="s">
        <v>3159</v>
      </c>
      <c r="H11894">
        <v>1204</v>
      </c>
      <c r="I11894">
        <v>14027000</v>
      </c>
      <c r="J11894" t="s">
        <v>3233</v>
      </c>
      <c r="K11894" s="38">
        <v>45348</v>
      </c>
      <c r="L11894" s="38">
        <v>45348</v>
      </c>
      <c r="M11894" t="s">
        <v>3226</v>
      </c>
      <c r="N11894" t="s">
        <v>4631</v>
      </c>
      <c r="O11894">
        <v>-32.700000000000003</v>
      </c>
      <c r="Q11894" t="s">
        <v>36</v>
      </c>
      <c r="R11894">
        <v>0</v>
      </c>
      <c r="S11894">
        <v>-7.06</v>
      </c>
      <c r="V11894">
        <v>14445483</v>
      </c>
      <c r="X11894" t="s">
        <v>3160</v>
      </c>
      <c r="Y11894" t="s">
        <v>3204</v>
      </c>
      <c r="Z11894" t="e">
        <f>VLOOKUP(N11894,Sheet3!J:J,1,0)</f>
        <v>#N/A</v>
      </c>
      <c r="AA11894" t="e">
        <f>VLOOKUP(I11894,Sheet3!$E$2:$E$8,1,0)</f>
        <v>#N/A</v>
      </c>
    </row>
    <row r="11895" spans="1:27" hidden="1" x14ac:dyDescent="0.25">
      <c r="A11895">
        <v>292586</v>
      </c>
      <c r="B11895" t="s">
        <v>3158</v>
      </c>
      <c r="E11895" t="s">
        <v>3159</v>
      </c>
      <c r="H11895">
        <v>1204</v>
      </c>
      <c r="I11895">
        <v>14026994</v>
      </c>
      <c r="J11895" t="s">
        <v>3233</v>
      </c>
      <c r="K11895" s="38">
        <v>45348</v>
      </c>
      <c r="L11895" s="38">
        <v>45348</v>
      </c>
      <c r="M11895" t="s">
        <v>3226</v>
      </c>
      <c r="N11895" t="s">
        <v>4631</v>
      </c>
      <c r="O11895">
        <v>1398</v>
      </c>
      <c r="Q11895" t="s">
        <v>36</v>
      </c>
      <c r="R11895">
        <v>0</v>
      </c>
      <c r="S11895">
        <v>301.94</v>
      </c>
      <c r="V11895">
        <v>14444517</v>
      </c>
      <c r="X11895" t="s">
        <v>3160</v>
      </c>
      <c r="Y11895" t="s">
        <v>3204</v>
      </c>
      <c r="Z11895" t="e">
        <f>VLOOKUP(N11895,Sheet3!J:J,1,0)</f>
        <v>#N/A</v>
      </c>
      <c r="AA11895" t="e">
        <f>VLOOKUP(I11895,Sheet3!$E$2:$E$8,1,0)</f>
        <v>#N/A</v>
      </c>
    </row>
    <row r="11896" spans="1:27" hidden="1" x14ac:dyDescent="0.25">
      <c r="A11896">
        <v>292586</v>
      </c>
      <c r="B11896" t="s">
        <v>3158</v>
      </c>
      <c r="E11896" t="s">
        <v>3159</v>
      </c>
      <c r="H11896">
        <v>1204</v>
      </c>
      <c r="I11896">
        <v>14027000</v>
      </c>
      <c r="J11896" t="s">
        <v>3233</v>
      </c>
      <c r="K11896" s="38">
        <v>45348</v>
      </c>
      <c r="L11896" s="38">
        <v>45348</v>
      </c>
      <c r="M11896" t="s">
        <v>3226</v>
      </c>
      <c r="N11896" t="s">
        <v>4631</v>
      </c>
      <c r="O11896">
        <v>32.700000000000003</v>
      </c>
      <c r="Q11896" t="s">
        <v>36</v>
      </c>
      <c r="R11896">
        <v>0</v>
      </c>
      <c r="S11896">
        <v>7.06</v>
      </c>
      <c r="V11896">
        <v>14444542</v>
      </c>
      <c r="X11896" t="s">
        <v>3160</v>
      </c>
      <c r="Y11896" t="s">
        <v>3204</v>
      </c>
      <c r="Z11896" t="e">
        <f>VLOOKUP(N11896,Sheet3!J:J,1,0)</f>
        <v>#N/A</v>
      </c>
      <c r="AA11896" t="e">
        <f>VLOOKUP(I11896,Sheet3!$E$2:$E$8,1,0)</f>
        <v>#N/A</v>
      </c>
    </row>
    <row r="11897" spans="1:27" hidden="1" x14ac:dyDescent="0.25">
      <c r="A11897">
        <v>292586</v>
      </c>
      <c r="B11897" t="s">
        <v>3158</v>
      </c>
      <c r="E11897" t="s">
        <v>3159</v>
      </c>
      <c r="H11897">
        <v>1204</v>
      </c>
      <c r="I11897">
        <v>14027051</v>
      </c>
      <c r="J11897" t="s">
        <v>3233</v>
      </c>
      <c r="K11897" s="38">
        <v>45349</v>
      </c>
      <c r="L11897" s="38">
        <v>45349</v>
      </c>
      <c r="M11897" t="s">
        <v>3226</v>
      </c>
      <c r="N11897" t="s">
        <v>4631</v>
      </c>
      <c r="O11897">
        <v>-1398</v>
      </c>
      <c r="Q11897" t="s">
        <v>3160</v>
      </c>
      <c r="R11897">
        <v>0</v>
      </c>
      <c r="S11897">
        <v>-1398</v>
      </c>
      <c r="V11897">
        <v>14459309</v>
      </c>
      <c r="X11897" t="s">
        <v>3160</v>
      </c>
      <c r="Y11897" t="s">
        <v>3204</v>
      </c>
      <c r="Z11897" t="e">
        <f>VLOOKUP(N11897,Sheet3!J:J,1,0)</f>
        <v>#N/A</v>
      </c>
      <c r="AA11897" t="e">
        <f>VLOOKUP(I11897,Sheet3!$E$2:$E$8,1,0)</f>
        <v>#N/A</v>
      </c>
    </row>
    <row r="11898" spans="1:27" hidden="1" x14ac:dyDescent="0.25">
      <c r="A11898">
        <v>292586</v>
      </c>
      <c r="B11898" t="s">
        <v>3158</v>
      </c>
      <c r="E11898" t="s">
        <v>3159</v>
      </c>
      <c r="H11898">
        <v>1204</v>
      </c>
      <c r="I11898">
        <v>14027051</v>
      </c>
      <c r="J11898" t="s">
        <v>3233</v>
      </c>
      <c r="K11898" s="38">
        <v>45349</v>
      </c>
      <c r="L11898" s="38">
        <v>45349</v>
      </c>
      <c r="M11898" t="s">
        <v>3226</v>
      </c>
      <c r="N11898" t="s">
        <v>4631</v>
      </c>
      <c r="O11898">
        <v>1398</v>
      </c>
      <c r="Q11898" t="s">
        <v>3160</v>
      </c>
      <c r="R11898">
        <v>0</v>
      </c>
      <c r="S11898">
        <v>1398</v>
      </c>
      <c r="V11898">
        <v>14445578</v>
      </c>
      <c r="X11898" t="s">
        <v>3160</v>
      </c>
      <c r="Y11898" t="s">
        <v>3204</v>
      </c>
      <c r="Z11898" t="e">
        <f>VLOOKUP(N11898,Sheet3!J:J,1,0)</f>
        <v>#N/A</v>
      </c>
      <c r="AA11898" t="e">
        <f>VLOOKUP(I11898,Sheet3!$E$2:$E$8,1,0)</f>
        <v>#N/A</v>
      </c>
    </row>
    <row r="11899" spans="1:27" hidden="1" x14ac:dyDescent="0.25">
      <c r="A11899">
        <v>292586</v>
      </c>
      <c r="B11899" t="s">
        <v>3158</v>
      </c>
      <c r="E11899" t="s">
        <v>3159</v>
      </c>
      <c r="H11899">
        <v>1204</v>
      </c>
      <c r="I11899">
        <v>14027057</v>
      </c>
      <c r="J11899" t="s">
        <v>3233</v>
      </c>
      <c r="K11899" s="38">
        <v>45349</v>
      </c>
      <c r="L11899" s="38">
        <v>45349</v>
      </c>
      <c r="M11899" t="s">
        <v>3226</v>
      </c>
      <c r="N11899" t="s">
        <v>4631</v>
      </c>
      <c r="O11899">
        <v>32.700000000000003</v>
      </c>
      <c r="Q11899" t="s">
        <v>3160</v>
      </c>
      <c r="R11899">
        <v>0</v>
      </c>
      <c r="S11899">
        <v>32.700000000000003</v>
      </c>
      <c r="V11899">
        <v>14445626</v>
      </c>
      <c r="X11899" t="s">
        <v>3160</v>
      </c>
      <c r="Y11899" t="s">
        <v>3204</v>
      </c>
      <c r="Z11899" t="e">
        <f>VLOOKUP(N11899,Sheet3!J:J,1,0)</f>
        <v>#N/A</v>
      </c>
      <c r="AA11899" t="e">
        <f>VLOOKUP(I11899,Sheet3!$E$2:$E$8,1,0)</f>
        <v>#N/A</v>
      </c>
    </row>
    <row r="11900" spans="1:27" hidden="1" x14ac:dyDescent="0.25">
      <c r="A11900">
        <v>292586</v>
      </c>
      <c r="B11900" t="s">
        <v>3158</v>
      </c>
      <c r="E11900" t="s">
        <v>3159</v>
      </c>
      <c r="H11900">
        <v>1204</v>
      </c>
      <c r="I11900">
        <v>14027057</v>
      </c>
      <c r="J11900" t="s">
        <v>3233</v>
      </c>
      <c r="K11900" s="38">
        <v>45349</v>
      </c>
      <c r="L11900" s="38">
        <v>45349</v>
      </c>
      <c r="M11900" t="s">
        <v>3226</v>
      </c>
      <c r="N11900" t="s">
        <v>4631</v>
      </c>
      <c r="O11900">
        <v>-32.700000000000003</v>
      </c>
      <c r="Q11900" t="s">
        <v>3160</v>
      </c>
      <c r="R11900">
        <v>0</v>
      </c>
      <c r="S11900">
        <v>-32.700000000000003</v>
      </c>
      <c r="V11900">
        <v>14459247</v>
      </c>
      <c r="X11900" t="s">
        <v>3160</v>
      </c>
      <c r="Y11900" t="s">
        <v>3204</v>
      </c>
      <c r="Z11900" t="e">
        <f>VLOOKUP(N11900,Sheet3!J:J,1,0)</f>
        <v>#N/A</v>
      </c>
      <c r="AA11900" t="e">
        <f>VLOOKUP(I11900,Sheet3!$E$2:$E$8,1,0)</f>
        <v>#N/A</v>
      </c>
    </row>
    <row r="11901" spans="1:27" hidden="1" x14ac:dyDescent="0.25">
      <c r="A11901">
        <v>292586</v>
      </c>
      <c r="B11901" t="s">
        <v>3158</v>
      </c>
      <c r="E11901" t="s">
        <v>3159</v>
      </c>
      <c r="H11901">
        <v>1204</v>
      </c>
      <c r="I11901">
        <v>182157</v>
      </c>
      <c r="J11901" t="s">
        <v>3229</v>
      </c>
      <c r="K11901" s="38">
        <v>45351</v>
      </c>
      <c r="L11901" s="38">
        <v>45351</v>
      </c>
      <c r="M11901" t="s">
        <v>3226</v>
      </c>
      <c r="N11901" t="s">
        <v>4631</v>
      </c>
      <c r="O11901">
        <v>-1430.7</v>
      </c>
      <c r="P11901" t="e">
        <f>VLOOKUP(I11901,Sheet3!$E$2:$E$16,1,0)</f>
        <v>#N/A</v>
      </c>
      <c r="Q11901" t="s">
        <v>3160</v>
      </c>
      <c r="R11901">
        <v>9.93</v>
      </c>
      <c r="S11901">
        <v>-1430.7</v>
      </c>
      <c r="U11901">
        <v>-14206.85</v>
      </c>
      <c r="V11901">
        <v>14459913</v>
      </c>
      <c r="X11901" t="s">
        <v>3160</v>
      </c>
      <c r="Y11901" t="s">
        <v>3204</v>
      </c>
      <c r="Z11901" t="e">
        <f>VLOOKUP(N11901,Sheet3!J:J,1,0)</f>
        <v>#N/A</v>
      </c>
      <c r="AA11901" t="e">
        <f>VLOOKUP(I11901,Sheet3!$E$2:$E$8,1,0)</f>
        <v>#N/A</v>
      </c>
    </row>
    <row r="11902" spans="1:27" hidden="1" x14ac:dyDescent="0.25">
      <c r="A11902">
        <v>292586</v>
      </c>
      <c r="B11902" t="s">
        <v>3158</v>
      </c>
      <c r="E11902" t="s">
        <v>3159</v>
      </c>
      <c r="H11902">
        <v>1204</v>
      </c>
      <c r="I11902">
        <v>182157</v>
      </c>
      <c r="J11902" t="s">
        <v>3229</v>
      </c>
      <c r="K11902" s="38">
        <v>45351</v>
      </c>
      <c r="L11902" s="38">
        <v>45351</v>
      </c>
      <c r="M11902" t="s">
        <v>3226</v>
      </c>
      <c r="N11902" t="s">
        <v>4631</v>
      </c>
      <c r="O11902">
        <v>-1430.7</v>
      </c>
      <c r="P11902" t="e">
        <f>VLOOKUP(I11902,Sheet3!$E$2:$E$16,1,0)</f>
        <v>#N/A</v>
      </c>
      <c r="Q11902" t="s">
        <v>3160</v>
      </c>
      <c r="R11902">
        <v>0</v>
      </c>
      <c r="S11902">
        <v>-1430.7</v>
      </c>
      <c r="V11902">
        <v>14450262</v>
      </c>
      <c r="X11902" t="s">
        <v>3160</v>
      </c>
      <c r="Y11902" t="s">
        <v>3204</v>
      </c>
      <c r="Z11902" t="e">
        <f>VLOOKUP(N11902,Sheet3!J:J,1,0)</f>
        <v>#N/A</v>
      </c>
      <c r="AA11902" t="e">
        <f>VLOOKUP(I11902,Sheet3!$E$2:$E$8,1,0)</f>
        <v>#N/A</v>
      </c>
    </row>
    <row r="11903" spans="1:27" hidden="1" x14ac:dyDescent="0.25">
      <c r="A11903">
        <v>292586</v>
      </c>
      <c r="B11903" t="s">
        <v>3158</v>
      </c>
      <c r="E11903" t="s">
        <v>3159</v>
      </c>
      <c r="H11903">
        <v>1204</v>
      </c>
      <c r="I11903">
        <v>182157</v>
      </c>
      <c r="J11903" t="s">
        <v>3229</v>
      </c>
      <c r="K11903" s="38">
        <v>45351</v>
      </c>
      <c r="L11903" s="38">
        <v>45351</v>
      </c>
      <c r="M11903" t="s">
        <v>3226</v>
      </c>
      <c r="N11903" t="s">
        <v>4631</v>
      </c>
      <c r="O11903">
        <v>1430.7</v>
      </c>
      <c r="P11903" t="e">
        <f>VLOOKUP(I11903,Sheet3!$E$2:$E$16,1,0)</f>
        <v>#N/A</v>
      </c>
      <c r="Q11903" t="s">
        <v>3160</v>
      </c>
      <c r="R11903">
        <v>0</v>
      </c>
      <c r="S11903">
        <v>1430.7</v>
      </c>
      <c r="V11903">
        <v>14459225</v>
      </c>
      <c r="X11903" t="s">
        <v>3160</v>
      </c>
      <c r="Y11903" t="s">
        <v>3204</v>
      </c>
      <c r="Z11903" t="e">
        <f>VLOOKUP(N11903,Sheet3!J:J,1,0)</f>
        <v>#N/A</v>
      </c>
      <c r="AA11903" t="e">
        <f>VLOOKUP(I11903,Sheet3!$E$2:$E$8,1,0)</f>
        <v>#N/A</v>
      </c>
    </row>
    <row r="11904" spans="1:27" hidden="1" x14ac:dyDescent="0.25">
      <c r="A11904">
        <v>292586</v>
      </c>
      <c r="B11904" t="s">
        <v>3158</v>
      </c>
      <c r="E11904" t="s">
        <v>3159</v>
      </c>
      <c r="H11904">
        <v>1204</v>
      </c>
      <c r="I11904">
        <v>14027592</v>
      </c>
      <c r="J11904" t="s">
        <v>3233</v>
      </c>
      <c r="K11904" s="38">
        <v>45351</v>
      </c>
      <c r="L11904" s="38">
        <v>45351</v>
      </c>
      <c r="M11904" t="s">
        <v>3226</v>
      </c>
      <c r="N11904" t="s">
        <v>4631</v>
      </c>
      <c r="O11904">
        <v>32</v>
      </c>
      <c r="Q11904" t="s">
        <v>3160</v>
      </c>
      <c r="R11904">
        <v>9.93</v>
      </c>
      <c r="S11904">
        <v>32</v>
      </c>
      <c r="U11904">
        <v>317.76</v>
      </c>
      <c r="V11904">
        <v>14459592</v>
      </c>
      <c r="X11904" t="s">
        <v>3160</v>
      </c>
      <c r="Y11904" t="s">
        <v>3204</v>
      </c>
      <c r="Z11904" t="e">
        <f>VLOOKUP(N11904,Sheet3!J:J,1,0)</f>
        <v>#N/A</v>
      </c>
      <c r="AA11904" t="e">
        <f>VLOOKUP(I11904,Sheet3!$E$2:$E$8,1,0)</f>
        <v>#N/A</v>
      </c>
    </row>
    <row r="11905" spans="1:27" hidden="1" x14ac:dyDescent="0.25">
      <c r="A11905">
        <v>292586</v>
      </c>
      <c r="B11905" t="s">
        <v>3158</v>
      </c>
      <c r="E11905" t="s">
        <v>3159</v>
      </c>
      <c r="H11905">
        <v>1204</v>
      </c>
      <c r="I11905">
        <v>14027594</v>
      </c>
      <c r="J11905" t="s">
        <v>3233</v>
      </c>
      <c r="K11905" s="38">
        <v>45351</v>
      </c>
      <c r="L11905" s="38">
        <v>45351</v>
      </c>
      <c r="M11905" t="s">
        <v>3226</v>
      </c>
      <c r="N11905" t="s">
        <v>4631</v>
      </c>
      <c r="O11905">
        <v>32.700000000000003</v>
      </c>
      <c r="Q11905" t="s">
        <v>3160</v>
      </c>
      <c r="R11905">
        <v>9.93</v>
      </c>
      <c r="S11905">
        <v>32.700000000000003</v>
      </c>
      <c r="U11905">
        <v>324.70999999999998</v>
      </c>
      <c r="V11905">
        <v>14459607</v>
      </c>
      <c r="X11905" t="s">
        <v>3160</v>
      </c>
      <c r="Y11905" t="s">
        <v>3204</v>
      </c>
      <c r="Z11905" t="e">
        <f>VLOOKUP(N11905,Sheet3!J:J,1,0)</f>
        <v>#N/A</v>
      </c>
      <c r="AA11905" t="e">
        <f>VLOOKUP(I11905,Sheet3!$E$2:$E$8,1,0)</f>
        <v>#N/A</v>
      </c>
    </row>
    <row r="11906" spans="1:27" hidden="1" x14ac:dyDescent="0.25">
      <c r="A11906">
        <v>292586</v>
      </c>
      <c r="B11906" t="s">
        <v>3158</v>
      </c>
      <c r="E11906" t="s">
        <v>3159</v>
      </c>
      <c r="H11906">
        <v>1204</v>
      </c>
      <c r="I11906">
        <v>14027591</v>
      </c>
      <c r="J11906" t="s">
        <v>3233</v>
      </c>
      <c r="K11906" s="38">
        <v>45351</v>
      </c>
      <c r="L11906" s="38">
        <v>45351</v>
      </c>
      <c r="M11906" t="s">
        <v>3226</v>
      </c>
      <c r="N11906" t="s">
        <v>4631</v>
      </c>
      <c r="O11906">
        <v>1398</v>
      </c>
      <c r="Q11906" t="s">
        <v>3160</v>
      </c>
      <c r="R11906">
        <v>9.93</v>
      </c>
      <c r="S11906">
        <v>1398</v>
      </c>
      <c r="U11906">
        <v>13882.14</v>
      </c>
      <c r="V11906">
        <v>14459587</v>
      </c>
      <c r="X11906" t="s">
        <v>3160</v>
      </c>
      <c r="Y11906" t="s">
        <v>3204</v>
      </c>
      <c r="Z11906" t="e">
        <f>VLOOKUP(N11906,Sheet3!J:J,1,0)</f>
        <v>#N/A</v>
      </c>
      <c r="AA11906" t="e">
        <f>VLOOKUP(I11906,Sheet3!$E$2:$E$8,1,0)</f>
        <v>#N/A</v>
      </c>
    </row>
    <row r="11907" spans="1:27" hidden="1" x14ac:dyDescent="0.25">
      <c r="A11907">
        <v>292586</v>
      </c>
      <c r="B11907" t="s">
        <v>3158</v>
      </c>
      <c r="E11907" t="s">
        <v>3159</v>
      </c>
      <c r="H11907">
        <v>1204</v>
      </c>
      <c r="I11907">
        <v>181978</v>
      </c>
      <c r="J11907" t="s">
        <v>3229</v>
      </c>
      <c r="K11907" s="38">
        <v>45369</v>
      </c>
      <c r="L11907" s="38">
        <v>45369</v>
      </c>
      <c r="M11907" t="s">
        <v>3226</v>
      </c>
      <c r="N11907" t="s">
        <v>4631</v>
      </c>
      <c r="O11907">
        <v>-22</v>
      </c>
      <c r="P11907" t="e">
        <f>VLOOKUP(I11907,Sheet3!$E$2:$E$16,1,0)</f>
        <v>#N/A</v>
      </c>
      <c r="Q11907" t="s">
        <v>3160</v>
      </c>
      <c r="R11907">
        <v>9.93</v>
      </c>
      <c r="S11907">
        <v>-22</v>
      </c>
      <c r="U11907">
        <v>-218.46</v>
      </c>
      <c r="V11907">
        <v>14468927</v>
      </c>
      <c r="X11907" t="s">
        <v>3160</v>
      </c>
      <c r="Y11907" t="s">
        <v>3204</v>
      </c>
      <c r="Z11907" t="e">
        <f>VLOOKUP(N11907,Sheet3!J:J,1,0)</f>
        <v>#N/A</v>
      </c>
      <c r="AA11907" t="e">
        <f>VLOOKUP(I11907,Sheet3!$E$2:$E$8,1,0)</f>
        <v>#N/A</v>
      </c>
    </row>
    <row r="11908" spans="1:27" hidden="1" x14ac:dyDescent="0.25">
      <c r="A11908">
        <v>292586</v>
      </c>
      <c r="B11908" t="s">
        <v>3158</v>
      </c>
      <c r="E11908" t="s">
        <v>3159</v>
      </c>
      <c r="H11908">
        <v>1204</v>
      </c>
      <c r="I11908">
        <v>182168</v>
      </c>
      <c r="J11908" t="s">
        <v>3229</v>
      </c>
      <c r="K11908" s="38">
        <v>45373</v>
      </c>
      <c r="L11908" s="38">
        <v>45373</v>
      </c>
      <c r="M11908" t="s">
        <v>3226</v>
      </c>
      <c r="N11908" t="s">
        <v>4631</v>
      </c>
      <c r="O11908">
        <v>-10</v>
      </c>
      <c r="P11908" t="e">
        <f>VLOOKUP(I11908,Sheet3!$E$2:$E$16,1,0)</f>
        <v>#N/A</v>
      </c>
      <c r="Q11908" t="s">
        <v>3160</v>
      </c>
      <c r="R11908">
        <v>9.93</v>
      </c>
      <c r="S11908">
        <v>-10</v>
      </c>
      <c r="U11908">
        <v>-99.3</v>
      </c>
      <c r="V11908">
        <v>14474727</v>
      </c>
      <c r="X11908" t="s">
        <v>3160</v>
      </c>
      <c r="Y11908" t="s">
        <v>3204</v>
      </c>
      <c r="Z11908" t="e">
        <f>VLOOKUP(N11908,Sheet3!J:J,1,0)</f>
        <v>#N/A</v>
      </c>
      <c r="AA11908" t="e">
        <f>VLOOKUP(I11908,Sheet3!$E$2:$E$8,1,0)</f>
        <v>#N/A</v>
      </c>
    </row>
    <row r="11909" spans="1:27" hidden="1" x14ac:dyDescent="0.25">
      <c r="A11909">
        <v>292586</v>
      </c>
      <c r="B11909">
        <v>292586</v>
      </c>
      <c r="H11909">
        <v>1204</v>
      </c>
      <c r="M11909" t="s">
        <v>3226</v>
      </c>
      <c r="N11909" t="s">
        <v>4631</v>
      </c>
      <c r="R11909" t="s">
        <v>3225</v>
      </c>
      <c r="X11909" t="s">
        <v>3160</v>
      </c>
      <c r="Z11909" t="e">
        <f>VLOOKUP(N11909,Sheet3!J:J,1,0)</f>
        <v>#N/A</v>
      </c>
      <c r="AA11909" t="e">
        <f>VLOOKUP(I11909,Sheet3!$E$2:$E$8,1,0)</f>
        <v>#N/A</v>
      </c>
    </row>
    <row r="11910" spans="1:27" hidden="1" x14ac:dyDescent="0.25">
      <c r="A11910">
        <v>292586</v>
      </c>
      <c r="B11910" t="s">
        <v>3158</v>
      </c>
      <c r="E11910" t="s">
        <v>3159</v>
      </c>
      <c r="H11910">
        <v>1204</v>
      </c>
      <c r="I11910">
        <v>14026995</v>
      </c>
      <c r="J11910" t="s">
        <v>3224</v>
      </c>
      <c r="K11910" s="38">
        <v>45348</v>
      </c>
      <c r="L11910" s="38">
        <v>45348</v>
      </c>
      <c r="M11910" t="s">
        <v>3226</v>
      </c>
      <c r="N11910" t="s">
        <v>4632</v>
      </c>
      <c r="R11910">
        <v>0</v>
      </c>
      <c r="V11910">
        <v>14444519</v>
      </c>
      <c r="X11910" t="s">
        <v>3160</v>
      </c>
      <c r="Y11910" t="s">
        <v>3204</v>
      </c>
      <c r="Z11910" t="e">
        <f>VLOOKUP(N11910,Sheet3!J:J,1,0)</f>
        <v>#N/A</v>
      </c>
      <c r="AA11910" t="e">
        <f>VLOOKUP(I11910,Sheet3!$E$2:$E$8,1,0)</f>
        <v>#N/A</v>
      </c>
    </row>
    <row r="11911" spans="1:27" hidden="1" x14ac:dyDescent="0.25">
      <c r="A11911">
        <v>292586</v>
      </c>
      <c r="B11911" t="s">
        <v>3158</v>
      </c>
      <c r="E11911" t="s">
        <v>3159</v>
      </c>
      <c r="H11911">
        <v>1204</v>
      </c>
      <c r="I11911">
        <v>14026995</v>
      </c>
      <c r="J11911" t="s">
        <v>3233</v>
      </c>
      <c r="K11911" s="38">
        <v>45348</v>
      </c>
      <c r="L11911" s="38">
        <v>45348</v>
      </c>
      <c r="M11911" t="s">
        <v>3226</v>
      </c>
      <c r="N11911" t="s">
        <v>4632</v>
      </c>
      <c r="O11911">
        <v>-298</v>
      </c>
      <c r="Q11911" t="s">
        <v>36</v>
      </c>
      <c r="R11911">
        <v>0</v>
      </c>
      <c r="S11911">
        <v>-64.36</v>
      </c>
      <c r="V11911">
        <v>14445473</v>
      </c>
      <c r="X11911" t="s">
        <v>3160</v>
      </c>
      <c r="Y11911" t="s">
        <v>3204</v>
      </c>
      <c r="Z11911" t="e">
        <f>VLOOKUP(N11911,Sheet3!J:J,1,0)</f>
        <v>#N/A</v>
      </c>
      <c r="AA11911" t="e">
        <f>VLOOKUP(I11911,Sheet3!$E$2:$E$8,1,0)</f>
        <v>#N/A</v>
      </c>
    </row>
    <row r="11912" spans="1:27" hidden="1" x14ac:dyDescent="0.25">
      <c r="A11912">
        <v>292586</v>
      </c>
      <c r="B11912" t="s">
        <v>3158</v>
      </c>
      <c r="E11912" t="s">
        <v>3159</v>
      </c>
      <c r="H11912">
        <v>1204</v>
      </c>
      <c r="I11912">
        <v>14026995</v>
      </c>
      <c r="J11912" t="s">
        <v>3233</v>
      </c>
      <c r="K11912" s="38">
        <v>45348</v>
      </c>
      <c r="L11912" s="38">
        <v>45348</v>
      </c>
      <c r="M11912" t="s">
        <v>3226</v>
      </c>
      <c r="N11912" t="s">
        <v>4632</v>
      </c>
      <c r="O11912">
        <v>298</v>
      </c>
      <c r="Q11912" t="s">
        <v>36</v>
      </c>
      <c r="R11912">
        <v>0</v>
      </c>
      <c r="S11912">
        <v>64.36</v>
      </c>
      <c r="V11912">
        <v>14444520</v>
      </c>
      <c r="X11912" t="s">
        <v>3160</v>
      </c>
      <c r="Y11912" t="s">
        <v>3204</v>
      </c>
      <c r="Z11912" t="e">
        <f>VLOOKUP(N11912,Sheet3!J:J,1,0)</f>
        <v>#N/A</v>
      </c>
      <c r="AA11912" t="e">
        <f>VLOOKUP(I11912,Sheet3!$E$2:$E$8,1,0)</f>
        <v>#N/A</v>
      </c>
    </row>
    <row r="11913" spans="1:27" hidden="1" x14ac:dyDescent="0.25">
      <c r="A11913">
        <v>292586</v>
      </c>
      <c r="B11913" t="s">
        <v>3158</v>
      </c>
      <c r="E11913" t="s">
        <v>3159</v>
      </c>
      <c r="H11913">
        <v>1204</v>
      </c>
      <c r="I11913">
        <v>14027052</v>
      </c>
      <c r="J11913" t="s">
        <v>3233</v>
      </c>
      <c r="K11913" s="38">
        <v>45349</v>
      </c>
      <c r="L11913" s="38">
        <v>45349</v>
      </c>
      <c r="M11913" t="s">
        <v>3226</v>
      </c>
      <c r="N11913" t="s">
        <v>4632</v>
      </c>
      <c r="O11913">
        <v>-298</v>
      </c>
      <c r="Q11913" t="s">
        <v>3160</v>
      </c>
      <c r="R11913">
        <v>0</v>
      </c>
      <c r="S11913">
        <v>-298</v>
      </c>
      <c r="V11913">
        <v>14455894</v>
      </c>
      <c r="X11913" t="s">
        <v>3160</v>
      </c>
      <c r="Y11913" t="s">
        <v>3204</v>
      </c>
      <c r="Z11913" t="e">
        <f>VLOOKUP(N11913,Sheet3!J:J,1,0)</f>
        <v>#N/A</v>
      </c>
      <c r="AA11913" t="e">
        <f>VLOOKUP(I11913,Sheet3!$E$2:$E$8,1,0)</f>
        <v>#N/A</v>
      </c>
    </row>
    <row r="11914" spans="1:27" hidden="1" x14ac:dyDescent="0.25">
      <c r="A11914">
        <v>292586</v>
      </c>
      <c r="B11914" t="s">
        <v>3158</v>
      </c>
      <c r="E11914" t="s">
        <v>3159</v>
      </c>
      <c r="H11914">
        <v>1204</v>
      </c>
      <c r="I11914">
        <v>14027052</v>
      </c>
      <c r="J11914" t="s">
        <v>3233</v>
      </c>
      <c r="K11914" s="38">
        <v>45349</v>
      </c>
      <c r="L11914" s="38">
        <v>45349</v>
      </c>
      <c r="M11914" t="s">
        <v>3226</v>
      </c>
      <c r="N11914" t="s">
        <v>4632</v>
      </c>
      <c r="O11914">
        <v>298</v>
      </c>
      <c r="Q11914" t="s">
        <v>3160</v>
      </c>
      <c r="R11914">
        <v>0</v>
      </c>
      <c r="S11914">
        <v>298</v>
      </c>
      <c r="V11914">
        <v>14445594</v>
      </c>
      <c r="X11914" t="s">
        <v>3160</v>
      </c>
      <c r="Y11914" t="s">
        <v>3204</v>
      </c>
      <c r="Z11914" t="e">
        <f>VLOOKUP(N11914,Sheet3!J:J,1,0)</f>
        <v>#N/A</v>
      </c>
      <c r="AA11914" t="e">
        <f>VLOOKUP(I11914,Sheet3!$E$2:$E$8,1,0)</f>
        <v>#N/A</v>
      </c>
    </row>
    <row r="11915" spans="1:27" hidden="1" x14ac:dyDescent="0.25">
      <c r="A11915">
        <v>292586</v>
      </c>
      <c r="B11915" t="s">
        <v>3158</v>
      </c>
      <c r="E11915" t="s">
        <v>3159</v>
      </c>
      <c r="H11915">
        <v>1204</v>
      </c>
      <c r="I11915">
        <v>14027461</v>
      </c>
      <c r="J11915" t="s">
        <v>3233</v>
      </c>
      <c r="K11915" s="38">
        <v>45350</v>
      </c>
      <c r="L11915" s="38">
        <v>45350</v>
      </c>
      <c r="M11915" t="s">
        <v>3226</v>
      </c>
      <c r="N11915" t="s">
        <v>4632</v>
      </c>
      <c r="O11915">
        <v>298</v>
      </c>
      <c r="Q11915" t="s">
        <v>3160</v>
      </c>
      <c r="R11915">
        <v>9.93</v>
      </c>
      <c r="S11915">
        <v>298</v>
      </c>
      <c r="U11915">
        <v>2959.14</v>
      </c>
      <c r="V11915">
        <v>14456442</v>
      </c>
      <c r="X11915" t="s">
        <v>3160</v>
      </c>
      <c r="Y11915" t="s">
        <v>3204</v>
      </c>
      <c r="Z11915" t="e">
        <f>VLOOKUP(N11915,Sheet3!J:J,1,0)</f>
        <v>#N/A</v>
      </c>
      <c r="AA11915" t="e">
        <f>VLOOKUP(I11915,Sheet3!$E$2:$E$8,1,0)</f>
        <v>#N/A</v>
      </c>
    </row>
    <row r="11916" spans="1:27" hidden="1" x14ac:dyDescent="0.25">
      <c r="A11916">
        <v>292586</v>
      </c>
      <c r="B11916" t="s">
        <v>3158</v>
      </c>
      <c r="E11916" t="s">
        <v>3159</v>
      </c>
      <c r="H11916">
        <v>1204</v>
      </c>
      <c r="I11916">
        <v>182168</v>
      </c>
      <c r="J11916" t="s">
        <v>3229</v>
      </c>
      <c r="K11916" s="38">
        <v>45358</v>
      </c>
      <c r="L11916" s="38">
        <v>45358</v>
      </c>
      <c r="M11916" t="s">
        <v>3226</v>
      </c>
      <c r="N11916" t="s">
        <v>4632</v>
      </c>
      <c r="O11916">
        <v>-282</v>
      </c>
      <c r="P11916" t="e">
        <f>VLOOKUP(I11916,Sheet3!$E$2:$E$16,1,0)</f>
        <v>#N/A</v>
      </c>
      <c r="Q11916" t="s">
        <v>3160</v>
      </c>
      <c r="R11916">
        <v>9.93</v>
      </c>
      <c r="S11916">
        <v>-282</v>
      </c>
      <c r="U11916">
        <v>-2800.26</v>
      </c>
      <c r="V11916">
        <v>14458710</v>
      </c>
      <c r="X11916" t="s">
        <v>3160</v>
      </c>
      <c r="Y11916" t="s">
        <v>3204</v>
      </c>
      <c r="Z11916" t="e">
        <f>VLOOKUP(N11916,Sheet3!J:J,1,0)</f>
        <v>#N/A</v>
      </c>
      <c r="AA11916" t="e">
        <f>VLOOKUP(I11916,Sheet3!$E$2:$E$8,1,0)</f>
        <v>#N/A</v>
      </c>
    </row>
    <row r="11917" spans="1:27" hidden="1" x14ac:dyDescent="0.25">
      <c r="A11917">
        <v>292586</v>
      </c>
      <c r="B11917" t="s">
        <v>3158</v>
      </c>
      <c r="E11917" t="s">
        <v>3159</v>
      </c>
      <c r="H11917">
        <v>1204</v>
      </c>
      <c r="I11917">
        <v>182168</v>
      </c>
      <c r="J11917" t="s">
        <v>3229</v>
      </c>
      <c r="K11917" s="38">
        <v>45364</v>
      </c>
      <c r="L11917" s="38">
        <v>45364</v>
      </c>
      <c r="M11917" t="s">
        <v>3226</v>
      </c>
      <c r="N11917" t="s">
        <v>4632</v>
      </c>
      <c r="O11917">
        <v>282</v>
      </c>
      <c r="P11917" t="e">
        <f>VLOOKUP(I11917,Sheet3!$E$2:$E$16,1,0)</f>
        <v>#N/A</v>
      </c>
      <c r="Q11917" t="s">
        <v>3160</v>
      </c>
      <c r="R11917">
        <v>9.93</v>
      </c>
      <c r="S11917">
        <v>282</v>
      </c>
      <c r="U11917">
        <v>2800.26</v>
      </c>
      <c r="V11917">
        <v>14465047</v>
      </c>
      <c r="X11917" t="s">
        <v>3160</v>
      </c>
      <c r="Y11917" t="s">
        <v>3204</v>
      </c>
      <c r="Z11917" t="e">
        <f>VLOOKUP(N11917,Sheet3!J:J,1,0)</f>
        <v>#N/A</v>
      </c>
      <c r="AA11917" t="e">
        <f>VLOOKUP(I11917,Sheet3!$E$2:$E$8,1,0)</f>
        <v>#N/A</v>
      </c>
    </row>
    <row r="11918" spans="1:27" hidden="1" x14ac:dyDescent="0.25">
      <c r="A11918">
        <v>292586</v>
      </c>
      <c r="B11918" t="s">
        <v>3158</v>
      </c>
      <c r="E11918" t="s">
        <v>3159</v>
      </c>
      <c r="H11918">
        <v>1204</v>
      </c>
      <c r="I11918">
        <v>182168</v>
      </c>
      <c r="J11918" t="s">
        <v>3229</v>
      </c>
      <c r="K11918" s="38">
        <v>45369</v>
      </c>
      <c r="L11918" s="38">
        <v>45369</v>
      </c>
      <c r="M11918" t="s">
        <v>3226</v>
      </c>
      <c r="N11918" t="s">
        <v>4632</v>
      </c>
      <c r="O11918">
        <v>-16</v>
      </c>
      <c r="P11918" t="e">
        <f>VLOOKUP(I11918,Sheet3!$E$2:$E$16,1,0)</f>
        <v>#N/A</v>
      </c>
      <c r="Q11918" t="s">
        <v>3160</v>
      </c>
      <c r="R11918">
        <v>9.93</v>
      </c>
      <c r="S11918">
        <v>-16</v>
      </c>
      <c r="U11918">
        <v>-158.88</v>
      </c>
      <c r="V11918">
        <v>14468612</v>
      </c>
      <c r="X11918" t="s">
        <v>3160</v>
      </c>
      <c r="Y11918" t="s">
        <v>3204</v>
      </c>
      <c r="Z11918" t="e">
        <f>VLOOKUP(N11918,Sheet3!J:J,1,0)</f>
        <v>#N/A</v>
      </c>
      <c r="AA11918" t="e">
        <f>VLOOKUP(I11918,Sheet3!$E$2:$E$8,1,0)</f>
        <v>#N/A</v>
      </c>
    </row>
    <row r="11919" spans="1:27" hidden="1" x14ac:dyDescent="0.25">
      <c r="A11919">
        <v>292586</v>
      </c>
      <c r="B11919" t="s">
        <v>3158</v>
      </c>
      <c r="E11919" t="s">
        <v>3159</v>
      </c>
      <c r="H11919">
        <v>1204</v>
      </c>
      <c r="I11919">
        <v>182170</v>
      </c>
      <c r="J11919" t="s">
        <v>3229</v>
      </c>
      <c r="K11919" s="38">
        <v>45384</v>
      </c>
      <c r="L11919" s="38">
        <v>45384</v>
      </c>
      <c r="M11919" t="s">
        <v>3226</v>
      </c>
      <c r="N11919" t="s">
        <v>4632</v>
      </c>
      <c r="O11919">
        <v>-33</v>
      </c>
      <c r="P11919" t="e">
        <f>VLOOKUP(I11919,Sheet3!$E$2:$E$16,1,0)</f>
        <v>#N/A</v>
      </c>
      <c r="Q11919" t="s">
        <v>3160</v>
      </c>
      <c r="R11919">
        <v>9.93</v>
      </c>
      <c r="S11919">
        <v>-33</v>
      </c>
      <c r="U11919">
        <v>-327.69</v>
      </c>
      <c r="V11919">
        <v>14483149</v>
      </c>
      <c r="X11919" t="s">
        <v>3160</v>
      </c>
      <c r="Y11919" t="s">
        <v>3204</v>
      </c>
      <c r="Z11919" t="e">
        <f>VLOOKUP(N11919,Sheet3!J:J,1,0)</f>
        <v>#N/A</v>
      </c>
      <c r="AA11919" t="e">
        <f>VLOOKUP(I11919,Sheet3!$E$2:$E$8,1,0)</f>
        <v>#N/A</v>
      </c>
    </row>
    <row r="11920" spans="1:27" hidden="1" x14ac:dyDescent="0.25">
      <c r="A11920">
        <v>292586</v>
      </c>
      <c r="B11920" t="s">
        <v>3158</v>
      </c>
      <c r="E11920" t="s">
        <v>3159</v>
      </c>
      <c r="H11920">
        <v>1204</v>
      </c>
      <c r="I11920">
        <v>182708</v>
      </c>
      <c r="J11920" t="s">
        <v>3229</v>
      </c>
      <c r="K11920" s="38">
        <v>45433</v>
      </c>
      <c r="L11920" s="38">
        <v>45433</v>
      </c>
      <c r="M11920" t="s">
        <v>3226</v>
      </c>
      <c r="N11920" t="s">
        <v>4632</v>
      </c>
      <c r="O11920">
        <v>-135</v>
      </c>
      <c r="P11920" t="e">
        <f>VLOOKUP(I11920,Sheet3!$E$2:$E$16,1,0)</f>
        <v>#N/A</v>
      </c>
      <c r="Q11920" t="s">
        <v>3160</v>
      </c>
      <c r="R11920">
        <v>9.93</v>
      </c>
      <c r="S11920">
        <v>-135</v>
      </c>
      <c r="U11920">
        <v>-1340.55</v>
      </c>
      <c r="V11920">
        <v>14535978</v>
      </c>
      <c r="X11920" t="s">
        <v>3160</v>
      </c>
      <c r="Y11920" t="s">
        <v>3204</v>
      </c>
      <c r="Z11920" t="e">
        <f>VLOOKUP(N11920,Sheet3!J:J,1,0)</f>
        <v>#N/A</v>
      </c>
      <c r="AA11920" t="e">
        <f>VLOOKUP(I11920,Sheet3!$E$2:$E$8,1,0)</f>
        <v>#N/A</v>
      </c>
    </row>
    <row r="11921" spans="1:27" hidden="1" x14ac:dyDescent="0.25">
      <c r="A11921">
        <v>292586</v>
      </c>
      <c r="B11921" t="s">
        <v>3158</v>
      </c>
      <c r="E11921" t="s">
        <v>3159</v>
      </c>
      <c r="H11921">
        <v>1204</v>
      </c>
      <c r="I11921">
        <v>182707</v>
      </c>
      <c r="J11921" t="s">
        <v>3229</v>
      </c>
      <c r="K11921" s="38">
        <v>45433</v>
      </c>
      <c r="L11921" s="38">
        <v>45433</v>
      </c>
      <c r="M11921" t="s">
        <v>3226</v>
      </c>
      <c r="N11921" t="s">
        <v>4632</v>
      </c>
      <c r="O11921">
        <v>-114</v>
      </c>
      <c r="P11921" t="e">
        <f>VLOOKUP(I11921,Sheet3!$E$2:$E$16,1,0)</f>
        <v>#N/A</v>
      </c>
      <c r="Q11921" t="s">
        <v>3160</v>
      </c>
      <c r="R11921">
        <v>9.93</v>
      </c>
      <c r="S11921">
        <v>-114</v>
      </c>
      <c r="U11921">
        <v>-1132.02</v>
      </c>
      <c r="V11921">
        <v>14535967</v>
      </c>
      <c r="X11921" t="s">
        <v>3160</v>
      </c>
      <c r="Y11921" t="s">
        <v>3204</v>
      </c>
      <c r="Z11921" t="e">
        <f>VLOOKUP(N11921,Sheet3!J:J,1,0)</f>
        <v>#N/A</v>
      </c>
      <c r="AA11921" t="e">
        <f>VLOOKUP(I11921,Sheet3!$E$2:$E$8,1,0)</f>
        <v>#N/A</v>
      </c>
    </row>
    <row r="11922" spans="1:27" hidden="1" x14ac:dyDescent="0.25">
      <c r="A11922">
        <v>292586</v>
      </c>
      <c r="B11922">
        <v>292586</v>
      </c>
      <c r="H11922">
        <v>1204</v>
      </c>
      <c r="M11922" t="s">
        <v>3226</v>
      </c>
      <c r="N11922" t="s">
        <v>4632</v>
      </c>
      <c r="R11922" t="s">
        <v>3225</v>
      </c>
      <c r="X11922" t="s">
        <v>3160</v>
      </c>
      <c r="Z11922" t="e">
        <f>VLOOKUP(N11922,Sheet3!J:J,1,0)</f>
        <v>#N/A</v>
      </c>
      <c r="AA11922" t="e">
        <f>VLOOKUP(I11922,Sheet3!$E$2:$E$8,1,0)</f>
        <v>#N/A</v>
      </c>
    </row>
    <row r="11923" spans="1:27" hidden="1" x14ac:dyDescent="0.25">
      <c r="A11923">
        <v>292586</v>
      </c>
      <c r="B11923" t="s">
        <v>3158</v>
      </c>
      <c r="E11923" t="s">
        <v>3159</v>
      </c>
      <c r="H11923">
        <v>1204</v>
      </c>
      <c r="I11923">
        <v>14026996</v>
      </c>
      <c r="J11923" t="s">
        <v>3224</v>
      </c>
      <c r="K11923" s="38">
        <v>45348</v>
      </c>
      <c r="L11923" s="38">
        <v>45348</v>
      </c>
      <c r="M11923" t="s">
        <v>3226</v>
      </c>
      <c r="N11923" t="s">
        <v>4633</v>
      </c>
      <c r="R11923">
        <v>0</v>
      </c>
      <c r="V11923">
        <v>14444524</v>
      </c>
      <c r="X11923" t="s">
        <v>3160</v>
      </c>
      <c r="Y11923" t="s">
        <v>3204</v>
      </c>
      <c r="Z11923" t="e">
        <f>VLOOKUP(N11923,Sheet3!J:J,1,0)</f>
        <v>#N/A</v>
      </c>
      <c r="AA11923" t="e">
        <f>VLOOKUP(I11923,Sheet3!$E$2:$E$8,1,0)</f>
        <v>#N/A</v>
      </c>
    </row>
    <row r="11924" spans="1:27" hidden="1" x14ac:dyDescent="0.25">
      <c r="A11924">
        <v>292586</v>
      </c>
      <c r="B11924" t="s">
        <v>3158</v>
      </c>
      <c r="E11924" t="s">
        <v>3159</v>
      </c>
      <c r="H11924">
        <v>1204</v>
      </c>
      <c r="I11924">
        <v>14026996</v>
      </c>
      <c r="J11924" t="s">
        <v>3233</v>
      </c>
      <c r="K11924" s="38">
        <v>45348</v>
      </c>
      <c r="L11924" s="38">
        <v>45348</v>
      </c>
      <c r="M11924" t="s">
        <v>3226</v>
      </c>
      <c r="N11924" t="s">
        <v>4633</v>
      </c>
      <c r="O11924">
        <v>-666</v>
      </c>
      <c r="Q11924" t="s">
        <v>36</v>
      </c>
      <c r="R11924">
        <v>0</v>
      </c>
      <c r="S11924">
        <v>-143.84</v>
      </c>
      <c r="V11924">
        <v>14445475</v>
      </c>
      <c r="X11924" t="s">
        <v>3160</v>
      </c>
      <c r="Y11924" t="s">
        <v>3204</v>
      </c>
      <c r="Z11924" t="e">
        <f>VLOOKUP(N11924,Sheet3!J:J,1,0)</f>
        <v>#N/A</v>
      </c>
      <c r="AA11924" t="e">
        <f>VLOOKUP(I11924,Sheet3!$E$2:$E$8,1,0)</f>
        <v>#N/A</v>
      </c>
    </row>
    <row r="11925" spans="1:27" hidden="1" x14ac:dyDescent="0.25">
      <c r="A11925">
        <v>292586</v>
      </c>
      <c r="B11925" t="s">
        <v>3158</v>
      </c>
      <c r="E11925" t="s">
        <v>3159</v>
      </c>
      <c r="H11925">
        <v>1204</v>
      </c>
      <c r="I11925">
        <v>14026996</v>
      </c>
      <c r="J11925" t="s">
        <v>3233</v>
      </c>
      <c r="K11925" s="38">
        <v>45348</v>
      </c>
      <c r="L11925" s="38">
        <v>45348</v>
      </c>
      <c r="M11925" t="s">
        <v>3226</v>
      </c>
      <c r="N11925" t="s">
        <v>4633</v>
      </c>
      <c r="O11925">
        <v>666</v>
      </c>
      <c r="Q11925" t="s">
        <v>36</v>
      </c>
      <c r="R11925">
        <v>0</v>
      </c>
      <c r="S11925">
        <v>143.84</v>
      </c>
      <c r="V11925">
        <v>14444525</v>
      </c>
      <c r="X11925" t="s">
        <v>3160</v>
      </c>
      <c r="Y11925" t="s">
        <v>3204</v>
      </c>
      <c r="Z11925" t="e">
        <f>VLOOKUP(N11925,Sheet3!J:J,1,0)</f>
        <v>#N/A</v>
      </c>
      <c r="AA11925" t="e">
        <f>VLOOKUP(I11925,Sheet3!$E$2:$E$8,1,0)</f>
        <v>#N/A</v>
      </c>
    </row>
    <row r="11926" spans="1:27" hidden="1" x14ac:dyDescent="0.25">
      <c r="A11926">
        <v>292586</v>
      </c>
      <c r="B11926" t="s">
        <v>3158</v>
      </c>
      <c r="E11926" t="s">
        <v>3159</v>
      </c>
      <c r="H11926">
        <v>1204</v>
      </c>
      <c r="I11926">
        <v>14027053</v>
      </c>
      <c r="J11926" t="s">
        <v>3233</v>
      </c>
      <c r="K11926" s="38">
        <v>45349</v>
      </c>
      <c r="L11926" s="38">
        <v>45349</v>
      </c>
      <c r="M11926" t="s">
        <v>3226</v>
      </c>
      <c r="N11926" t="s">
        <v>4633</v>
      </c>
      <c r="O11926">
        <v>-666</v>
      </c>
      <c r="Q11926" t="s">
        <v>3160</v>
      </c>
      <c r="R11926">
        <v>0</v>
      </c>
      <c r="S11926">
        <v>-666</v>
      </c>
      <c r="V11926">
        <v>14459312</v>
      </c>
      <c r="X11926" t="s">
        <v>3160</v>
      </c>
      <c r="Y11926" t="s">
        <v>3204</v>
      </c>
      <c r="Z11926" t="e">
        <f>VLOOKUP(N11926,Sheet3!J:J,1,0)</f>
        <v>#N/A</v>
      </c>
      <c r="AA11926" t="e">
        <f>VLOOKUP(I11926,Sheet3!$E$2:$E$8,1,0)</f>
        <v>#N/A</v>
      </c>
    </row>
    <row r="11927" spans="1:27" hidden="1" x14ac:dyDescent="0.25">
      <c r="A11927">
        <v>292586</v>
      </c>
      <c r="B11927" t="s">
        <v>3158</v>
      </c>
      <c r="E11927" t="s">
        <v>3159</v>
      </c>
      <c r="H11927">
        <v>1204</v>
      </c>
      <c r="I11927">
        <v>14027053</v>
      </c>
      <c r="J11927" t="s">
        <v>3233</v>
      </c>
      <c r="K11927" s="38">
        <v>45349</v>
      </c>
      <c r="L11927" s="38">
        <v>45349</v>
      </c>
      <c r="M11927" t="s">
        <v>3226</v>
      </c>
      <c r="N11927" t="s">
        <v>4633</v>
      </c>
      <c r="O11927">
        <v>666</v>
      </c>
      <c r="Q11927" t="s">
        <v>3160</v>
      </c>
      <c r="R11927">
        <v>0</v>
      </c>
      <c r="S11927">
        <v>666</v>
      </c>
      <c r="V11927">
        <v>14445601</v>
      </c>
      <c r="X11927" t="s">
        <v>3160</v>
      </c>
      <c r="Y11927" t="s">
        <v>3204</v>
      </c>
      <c r="Z11927" t="e">
        <f>VLOOKUP(N11927,Sheet3!J:J,1,0)</f>
        <v>#N/A</v>
      </c>
      <c r="AA11927" t="e">
        <f>VLOOKUP(I11927,Sheet3!$E$2:$E$8,1,0)</f>
        <v>#N/A</v>
      </c>
    </row>
    <row r="11928" spans="1:27" hidden="1" x14ac:dyDescent="0.25">
      <c r="A11928">
        <v>292586</v>
      </c>
      <c r="B11928" t="s">
        <v>3158</v>
      </c>
      <c r="E11928" t="s">
        <v>3159</v>
      </c>
      <c r="H11928">
        <v>1204</v>
      </c>
      <c r="I11928">
        <v>182158</v>
      </c>
      <c r="J11928" t="s">
        <v>3229</v>
      </c>
      <c r="K11928" s="38">
        <v>45351</v>
      </c>
      <c r="L11928" s="38">
        <v>45351</v>
      </c>
      <c r="M11928" t="s">
        <v>3226</v>
      </c>
      <c r="N11928" t="s">
        <v>4633</v>
      </c>
      <c r="O11928">
        <v>-666</v>
      </c>
      <c r="P11928" t="e">
        <f>VLOOKUP(I11928,Sheet3!$E$2:$E$16,1,0)</f>
        <v>#N/A</v>
      </c>
      <c r="Q11928" t="s">
        <v>3160</v>
      </c>
      <c r="R11928">
        <v>0</v>
      </c>
      <c r="S11928">
        <v>-666</v>
      </c>
      <c r="V11928">
        <v>14450265</v>
      </c>
      <c r="X11928" t="s">
        <v>3160</v>
      </c>
      <c r="Y11928" t="s">
        <v>3204</v>
      </c>
      <c r="Z11928" t="e">
        <f>VLOOKUP(N11928,Sheet3!J:J,1,0)</f>
        <v>#N/A</v>
      </c>
      <c r="AA11928" t="e">
        <f>VLOOKUP(I11928,Sheet3!$E$2:$E$8,1,0)</f>
        <v>#N/A</v>
      </c>
    </row>
    <row r="11929" spans="1:27" hidden="1" x14ac:dyDescent="0.25">
      <c r="A11929">
        <v>292586</v>
      </c>
      <c r="B11929" t="s">
        <v>3158</v>
      </c>
      <c r="E11929" t="s">
        <v>3159</v>
      </c>
      <c r="H11929">
        <v>1204</v>
      </c>
      <c r="I11929">
        <v>182158</v>
      </c>
      <c r="J11929" t="s">
        <v>3229</v>
      </c>
      <c r="K11929" s="38">
        <v>45351</v>
      </c>
      <c r="L11929" s="38">
        <v>45351</v>
      </c>
      <c r="M11929" t="s">
        <v>3226</v>
      </c>
      <c r="N11929" t="s">
        <v>4633</v>
      </c>
      <c r="O11929">
        <v>-666</v>
      </c>
      <c r="P11929" t="e">
        <f>VLOOKUP(I11929,Sheet3!$E$2:$E$16,1,0)</f>
        <v>#N/A</v>
      </c>
      <c r="Q11929" t="s">
        <v>3160</v>
      </c>
      <c r="R11929">
        <v>9.93</v>
      </c>
      <c r="S11929">
        <v>-666</v>
      </c>
      <c r="U11929">
        <v>-6613.38</v>
      </c>
      <c r="V11929">
        <v>14459905</v>
      </c>
      <c r="X11929" t="s">
        <v>3160</v>
      </c>
      <c r="Y11929" t="s">
        <v>3204</v>
      </c>
      <c r="Z11929" t="e">
        <f>VLOOKUP(N11929,Sheet3!J:J,1,0)</f>
        <v>#N/A</v>
      </c>
      <c r="AA11929" t="e">
        <f>VLOOKUP(I11929,Sheet3!$E$2:$E$8,1,0)</f>
        <v>#N/A</v>
      </c>
    </row>
    <row r="11930" spans="1:27" hidden="1" x14ac:dyDescent="0.25">
      <c r="A11930">
        <v>292586</v>
      </c>
      <c r="B11930" t="s">
        <v>3158</v>
      </c>
      <c r="E11930" t="s">
        <v>3159</v>
      </c>
      <c r="H11930">
        <v>1204</v>
      </c>
      <c r="I11930">
        <v>182158</v>
      </c>
      <c r="J11930" t="s">
        <v>3229</v>
      </c>
      <c r="K11930" s="38">
        <v>45351</v>
      </c>
      <c r="L11930" s="38">
        <v>45351</v>
      </c>
      <c r="M11930" t="s">
        <v>3226</v>
      </c>
      <c r="N11930" t="s">
        <v>4633</v>
      </c>
      <c r="O11930">
        <v>666</v>
      </c>
      <c r="P11930" t="e">
        <f>VLOOKUP(I11930,Sheet3!$E$2:$E$16,1,0)</f>
        <v>#N/A</v>
      </c>
      <c r="Q11930" t="s">
        <v>3160</v>
      </c>
      <c r="R11930">
        <v>0</v>
      </c>
      <c r="S11930">
        <v>666</v>
      </c>
      <c r="V11930">
        <v>14459226</v>
      </c>
      <c r="X11930" t="s">
        <v>3160</v>
      </c>
      <c r="Y11930" t="s">
        <v>3204</v>
      </c>
      <c r="Z11930" t="e">
        <f>VLOOKUP(N11930,Sheet3!J:J,1,0)</f>
        <v>#N/A</v>
      </c>
      <c r="AA11930" t="e">
        <f>VLOOKUP(I11930,Sheet3!$E$2:$E$8,1,0)</f>
        <v>#N/A</v>
      </c>
    </row>
    <row r="11931" spans="1:27" hidden="1" x14ac:dyDescent="0.25">
      <c r="A11931">
        <v>292586</v>
      </c>
      <c r="B11931" t="s">
        <v>3158</v>
      </c>
      <c r="E11931" t="s">
        <v>3159</v>
      </c>
      <c r="H11931">
        <v>1204</v>
      </c>
      <c r="I11931">
        <v>14027593</v>
      </c>
      <c r="J11931" t="s">
        <v>3233</v>
      </c>
      <c r="K11931" s="38">
        <v>45351</v>
      </c>
      <c r="L11931" s="38">
        <v>45351</v>
      </c>
      <c r="M11931" t="s">
        <v>3226</v>
      </c>
      <c r="N11931" t="s">
        <v>4633</v>
      </c>
      <c r="O11931">
        <v>666</v>
      </c>
      <c r="Q11931" t="s">
        <v>3160</v>
      </c>
      <c r="R11931">
        <v>9.93</v>
      </c>
      <c r="S11931">
        <v>666</v>
      </c>
      <c r="U11931">
        <v>6613.38</v>
      </c>
      <c r="V11931">
        <v>14459596</v>
      </c>
      <c r="X11931" t="s">
        <v>3160</v>
      </c>
      <c r="Y11931" t="s">
        <v>3204</v>
      </c>
      <c r="Z11931" t="e">
        <f>VLOOKUP(N11931,Sheet3!J:J,1,0)</f>
        <v>#N/A</v>
      </c>
      <c r="AA11931" t="e">
        <f>VLOOKUP(I11931,Sheet3!$E$2:$E$8,1,0)</f>
        <v>#N/A</v>
      </c>
    </row>
    <row r="11932" spans="1:27" hidden="1" x14ac:dyDescent="0.25">
      <c r="A11932">
        <v>292586</v>
      </c>
      <c r="B11932">
        <v>292586</v>
      </c>
      <c r="H11932">
        <v>1204</v>
      </c>
      <c r="M11932" t="s">
        <v>3226</v>
      </c>
      <c r="N11932" t="s">
        <v>4633</v>
      </c>
      <c r="R11932" t="s">
        <v>3225</v>
      </c>
      <c r="X11932" t="s">
        <v>3160</v>
      </c>
      <c r="Z11932" t="e">
        <f>VLOOKUP(N11932,Sheet3!J:J,1,0)</f>
        <v>#N/A</v>
      </c>
      <c r="AA11932" t="e">
        <f>VLOOKUP(I11932,Sheet3!$E$2:$E$8,1,0)</f>
        <v>#N/A</v>
      </c>
    </row>
    <row r="11933" spans="1:27" hidden="1" x14ac:dyDescent="0.25">
      <c r="A11933">
        <v>292586</v>
      </c>
      <c r="B11933" t="s">
        <v>3158</v>
      </c>
      <c r="E11933" t="s">
        <v>3159</v>
      </c>
      <c r="H11933">
        <v>1204</v>
      </c>
      <c r="I11933">
        <v>14026997</v>
      </c>
      <c r="J11933" t="s">
        <v>3224</v>
      </c>
      <c r="K11933" s="38">
        <v>45348</v>
      </c>
      <c r="L11933" s="38">
        <v>45348</v>
      </c>
      <c r="M11933" t="s">
        <v>3226</v>
      </c>
      <c r="N11933" t="s">
        <v>4634</v>
      </c>
      <c r="R11933">
        <v>0</v>
      </c>
      <c r="V11933">
        <v>14444533</v>
      </c>
      <c r="X11933" t="s">
        <v>3160</v>
      </c>
      <c r="Y11933" t="s">
        <v>3204</v>
      </c>
      <c r="Z11933" t="e">
        <f>VLOOKUP(N11933,Sheet3!J:J,1,0)</f>
        <v>#N/A</v>
      </c>
      <c r="AA11933" t="e">
        <f>VLOOKUP(I11933,Sheet3!$E$2:$E$8,1,0)</f>
        <v>#N/A</v>
      </c>
    </row>
    <row r="11934" spans="1:27" hidden="1" x14ac:dyDescent="0.25">
      <c r="A11934">
        <v>292586</v>
      </c>
      <c r="B11934" t="s">
        <v>3158</v>
      </c>
      <c r="E11934" t="s">
        <v>3159</v>
      </c>
      <c r="H11934">
        <v>1204</v>
      </c>
      <c r="I11934">
        <v>14026997</v>
      </c>
      <c r="J11934" t="s">
        <v>3233</v>
      </c>
      <c r="K11934" s="38">
        <v>45348</v>
      </c>
      <c r="L11934" s="38">
        <v>45348</v>
      </c>
      <c r="M11934" t="s">
        <v>3226</v>
      </c>
      <c r="N11934" t="s">
        <v>4634</v>
      </c>
      <c r="O11934">
        <v>-481</v>
      </c>
      <c r="Q11934" t="s">
        <v>36</v>
      </c>
      <c r="R11934">
        <v>0</v>
      </c>
      <c r="S11934">
        <v>-103.89</v>
      </c>
      <c r="V11934">
        <v>14445477</v>
      </c>
      <c r="X11934" t="s">
        <v>3160</v>
      </c>
      <c r="Y11934" t="s">
        <v>3204</v>
      </c>
      <c r="Z11934" t="e">
        <f>VLOOKUP(N11934,Sheet3!J:J,1,0)</f>
        <v>#N/A</v>
      </c>
      <c r="AA11934" t="e">
        <f>VLOOKUP(I11934,Sheet3!$E$2:$E$8,1,0)</f>
        <v>#N/A</v>
      </c>
    </row>
    <row r="11935" spans="1:27" hidden="1" x14ac:dyDescent="0.25">
      <c r="A11935">
        <v>292586</v>
      </c>
      <c r="B11935" t="s">
        <v>3158</v>
      </c>
      <c r="E11935" t="s">
        <v>3159</v>
      </c>
      <c r="H11935">
        <v>1204</v>
      </c>
      <c r="I11935">
        <v>14026997</v>
      </c>
      <c r="J11935" t="s">
        <v>3233</v>
      </c>
      <c r="K11935" s="38">
        <v>45348</v>
      </c>
      <c r="L11935" s="38">
        <v>45348</v>
      </c>
      <c r="M11935" t="s">
        <v>3226</v>
      </c>
      <c r="N11935" t="s">
        <v>4634</v>
      </c>
      <c r="O11935">
        <v>481</v>
      </c>
      <c r="Q11935" t="s">
        <v>36</v>
      </c>
      <c r="R11935">
        <v>0</v>
      </c>
      <c r="S11935">
        <v>103.89</v>
      </c>
      <c r="V11935">
        <v>14444534</v>
      </c>
      <c r="X11935" t="s">
        <v>3160</v>
      </c>
      <c r="Y11935" t="s">
        <v>3204</v>
      </c>
      <c r="Z11935" t="e">
        <f>VLOOKUP(N11935,Sheet3!J:J,1,0)</f>
        <v>#N/A</v>
      </c>
      <c r="AA11935" t="e">
        <f>VLOOKUP(I11935,Sheet3!$E$2:$E$8,1,0)</f>
        <v>#N/A</v>
      </c>
    </row>
    <row r="11936" spans="1:27" hidden="1" x14ac:dyDescent="0.25">
      <c r="A11936">
        <v>292586</v>
      </c>
      <c r="B11936" t="s">
        <v>3158</v>
      </c>
      <c r="E11936" t="s">
        <v>3159</v>
      </c>
      <c r="H11936">
        <v>1204</v>
      </c>
      <c r="I11936">
        <v>14027054</v>
      </c>
      <c r="J11936" t="s">
        <v>3233</v>
      </c>
      <c r="K11936" s="38">
        <v>45349</v>
      </c>
      <c r="L11936" s="38">
        <v>45349</v>
      </c>
      <c r="M11936" t="s">
        <v>3226</v>
      </c>
      <c r="N11936" t="s">
        <v>4634</v>
      </c>
      <c r="O11936">
        <v>-481</v>
      </c>
      <c r="Q11936" t="s">
        <v>3160</v>
      </c>
      <c r="R11936">
        <v>0</v>
      </c>
      <c r="S11936">
        <v>-481</v>
      </c>
      <c r="V11936">
        <v>14455896</v>
      </c>
      <c r="X11936" t="s">
        <v>3160</v>
      </c>
      <c r="Y11936" t="s">
        <v>3204</v>
      </c>
      <c r="Z11936" t="e">
        <f>VLOOKUP(N11936,Sheet3!J:J,1,0)</f>
        <v>#N/A</v>
      </c>
      <c r="AA11936" t="e">
        <f>VLOOKUP(I11936,Sheet3!$E$2:$E$8,1,0)</f>
        <v>#N/A</v>
      </c>
    </row>
    <row r="11937" spans="1:27" hidden="1" x14ac:dyDescent="0.25">
      <c r="A11937">
        <v>292586</v>
      </c>
      <c r="B11937" t="s">
        <v>3158</v>
      </c>
      <c r="E11937" t="s">
        <v>3159</v>
      </c>
      <c r="H11937">
        <v>1204</v>
      </c>
      <c r="I11937">
        <v>14027054</v>
      </c>
      <c r="J11937" t="s">
        <v>3233</v>
      </c>
      <c r="K11937" s="38">
        <v>45349</v>
      </c>
      <c r="L11937" s="38">
        <v>45349</v>
      </c>
      <c r="M11937" t="s">
        <v>3226</v>
      </c>
      <c r="N11937" t="s">
        <v>4634</v>
      </c>
      <c r="O11937">
        <v>481</v>
      </c>
      <c r="Q11937" t="s">
        <v>3160</v>
      </c>
      <c r="R11937">
        <v>0</v>
      </c>
      <c r="S11937">
        <v>481</v>
      </c>
      <c r="V11937">
        <v>14445606</v>
      </c>
      <c r="X11937" t="s">
        <v>3160</v>
      </c>
      <c r="Y11937" t="s">
        <v>3204</v>
      </c>
      <c r="Z11937" t="e">
        <f>VLOOKUP(N11937,Sheet3!J:J,1,0)</f>
        <v>#N/A</v>
      </c>
      <c r="AA11937" t="e">
        <f>VLOOKUP(I11937,Sheet3!$E$2:$E$8,1,0)</f>
        <v>#N/A</v>
      </c>
    </row>
    <row r="11938" spans="1:27" hidden="1" x14ac:dyDescent="0.25">
      <c r="A11938">
        <v>292586</v>
      </c>
      <c r="B11938" t="s">
        <v>3158</v>
      </c>
      <c r="E11938" t="s">
        <v>3159</v>
      </c>
      <c r="H11938">
        <v>1204</v>
      </c>
      <c r="I11938">
        <v>14027462</v>
      </c>
      <c r="J11938" t="s">
        <v>3233</v>
      </c>
      <c r="K11938" s="38">
        <v>45350</v>
      </c>
      <c r="L11938" s="38">
        <v>45350</v>
      </c>
      <c r="M11938" t="s">
        <v>3226</v>
      </c>
      <c r="N11938" t="s">
        <v>4634</v>
      </c>
      <c r="O11938">
        <v>481</v>
      </c>
      <c r="Q11938" t="s">
        <v>3160</v>
      </c>
      <c r="R11938">
        <v>9.93</v>
      </c>
      <c r="S11938">
        <v>481</v>
      </c>
      <c r="U11938">
        <v>4776.33</v>
      </c>
      <c r="V11938">
        <v>14456447</v>
      </c>
      <c r="X11938" t="s">
        <v>3160</v>
      </c>
      <c r="Y11938" t="s">
        <v>3204</v>
      </c>
      <c r="Z11938" t="e">
        <f>VLOOKUP(N11938,Sheet3!J:J,1,0)</f>
        <v>#N/A</v>
      </c>
      <c r="AA11938" t="e">
        <f>VLOOKUP(I11938,Sheet3!$E$2:$E$8,1,0)</f>
        <v>#N/A</v>
      </c>
    </row>
    <row r="11939" spans="1:27" hidden="1" x14ac:dyDescent="0.25">
      <c r="A11939">
        <v>292586</v>
      </c>
      <c r="B11939" t="s">
        <v>3158</v>
      </c>
      <c r="E11939" t="s">
        <v>3159</v>
      </c>
      <c r="H11939">
        <v>1204</v>
      </c>
      <c r="I11939">
        <v>181978</v>
      </c>
      <c r="J11939" t="s">
        <v>3229</v>
      </c>
      <c r="K11939" s="38">
        <v>45369</v>
      </c>
      <c r="L11939" s="38">
        <v>45369</v>
      </c>
      <c r="M11939" t="s">
        <v>3226</v>
      </c>
      <c r="N11939" t="s">
        <v>4634</v>
      </c>
      <c r="O11939">
        <v>-18</v>
      </c>
      <c r="P11939" t="e">
        <f>VLOOKUP(I11939,Sheet3!$E$2:$E$16,1,0)</f>
        <v>#N/A</v>
      </c>
      <c r="Q11939" t="s">
        <v>3160</v>
      </c>
      <c r="R11939">
        <v>9.93</v>
      </c>
      <c r="S11939">
        <v>-18</v>
      </c>
      <c r="U11939">
        <v>-178.74</v>
      </c>
      <c r="V11939">
        <v>14468924</v>
      </c>
      <c r="X11939" t="s">
        <v>3160</v>
      </c>
      <c r="Y11939" t="s">
        <v>3204</v>
      </c>
      <c r="Z11939" t="e">
        <f>VLOOKUP(N11939,Sheet3!J:J,1,0)</f>
        <v>#N/A</v>
      </c>
      <c r="AA11939" t="e">
        <f>VLOOKUP(I11939,Sheet3!$E$2:$E$8,1,0)</f>
        <v>#N/A</v>
      </c>
    </row>
    <row r="11940" spans="1:27" hidden="1" x14ac:dyDescent="0.25">
      <c r="A11940">
        <v>292586</v>
      </c>
      <c r="B11940" t="s">
        <v>3158</v>
      </c>
      <c r="E11940" t="s">
        <v>3159</v>
      </c>
      <c r="H11940">
        <v>1204</v>
      </c>
      <c r="I11940">
        <v>182170</v>
      </c>
      <c r="J11940" t="s">
        <v>3229</v>
      </c>
      <c r="K11940" s="38">
        <v>45369</v>
      </c>
      <c r="L11940" s="38">
        <v>45369</v>
      </c>
      <c r="M11940" t="s">
        <v>3226</v>
      </c>
      <c r="N11940" t="s">
        <v>4634</v>
      </c>
      <c r="O11940">
        <v>-463</v>
      </c>
      <c r="P11940" t="e">
        <f>VLOOKUP(I11940,Sheet3!$E$2:$E$16,1,0)</f>
        <v>#N/A</v>
      </c>
      <c r="Q11940" t="s">
        <v>3160</v>
      </c>
      <c r="R11940">
        <v>9.93</v>
      </c>
      <c r="S11940">
        <v>-463</v>
      </c>
      <c r="U11940">
        <v>-4597.59</v>
      </c>
      <c r="V11940">
        <v>14468862</v>
      </c>
      <c r="X11940" t="s">
        <v>3160</v>
      </c>
      <c r="Y11940" t="s">
        <v>3204</v>
      </c>
      <c r="Z11940" t="e">
        <f>VLOOKUP(N11940,Sheet3!J:J,1,0)</f>
        <v>#N/A</v>
      </c>
      <c r="AA11940" t="e">
        <f>VLOOKUP(I11940,Sheet3!$E$2:$E$8,1,0)</f>
        <v>#N/A</v>
      </c>
    </row>
    <row r="11941" spans="1:27" hidden="1" x14ac:dyDescent="0.25">
      <c r="A11941">
        <v>292586</v>
      </c>
      <c r="B11941">
        <v>292586</v>
      </c>
      <c r="H11941">
        <v>1204</v>
      </c>
      <c r="M11941" t="s">
        <v>3226</v>
      </c>
      <c r="N11941" t="s">
        <v>4634</v>
      </c>
      <c r="R11941" t="s">
        <v>3225</v>
      </c>
      <c r="X11941" t="s">
        <v>3160</v>
      </c>
      <c r="Z11941" t="e">
        <f>VLOOKUP(N11941,Sheet3!J:J,1,0)</f>
        <v>#N/A</v>
      </c>
      <c r="AA11941" t="e">
        <f>VLOOKUP(I11941,Sheet3!$E$2:$E$8,1,0)</f>
        <v>#N/A</v>
      </c>
    </row>
    <row r="11942" spans="1:27" hidden="1" x14ac:dyDescent="0.25">
      <c r="A11942">
        <v>292586</v>
      </c>
      <c r="B11942" t="s">
        <v>3158</v>
      </c>
      <c r="E11942" t="s">
        <v>3159</v>
      </c>
      <c r="H11942">
        <v>1204</v>
      </c>
      <c r="I11942">
        <v>14026998</v>
      </c>
      <c r="J11942" t="s">
        <v>3224</v>
      </c>
      <c r="K11942" s="38">
        <v>45348</v>
      </c>
      <c r="L11942" s="38">
        <v>45348</v>
      </c>
      <c r="M11942" t="s">
        <v>3226</v>
      </c>
      <c r="N11942" t="s">
        <v>4635</v>
      </c>
      <c r="R11942">
        <v>0</v>
      </c>
      <c r="V11942">
        <v>14444536</v>
      </c>
      <c r="X11942" t="s">
        <v>3160</v>
      </c>
      <c r="Y11942" t="s">
        <v>3204</v>
      </c>
      <c r="Z11942" t="e">
        <f>VLOOKUP(N11942,Sheet3!J:J,1,0)</f>
        <v>#N/A</v>
      </c>
      <c r="AA11942" t="e">
        <f>VLOOKUP(I11942,Sheet3!$E$2:$E$8,1,0)</f>
        <v>#N/A</v>
      </c>
    </row>
    <row r="11943" spans="1:27" hidden="1" x14ac:dyDescent="0.25">
      <c r="A11943">
        <v>292586</v>
      </c>
      <c r="B11943" t="s">
        <v>3158</v>
      </c>
      <c r="E11943" t="s">
        <v>3159</v>
      </c>
      <c r="H11943">
        <v>1204</v>
      </c>
      <c r="I11943">
        <v>14026998</v>
      </c>
      <c r="J11943" t="s">
        <v>3233</v>
      </c>
      <c r="K11943" s="38">
        <v>45348</v>
      </c>
      <c r="L11943" s="38">
        <v>45348</v>
      </c>
      <c r="M11943" t="s">
        <v>3226</v>
      </c>
      <c r="N11943" t="s">
        <v>4635</v>
      </c>
      <c r="O11943">
        <v>137</v>
      </c>
      <c r="Q11943" t="s">
        <v>36</v>
      </c>
      <c r="R11943">
        <v>0</v>
      </c>
      <c r="S11943">
        <v>29.59</v>
      </c>
      <c r="V11943">
        <v>14444537</v>
      </c>
      <c r="X11943" t="s">
        <v>3160</v>
      </c>
      <c r="Y11943" t="s">
        <v>3204</v>
      </c>
      <c r="Z11943" t="e">
        <f>VLOOKUP(N11943,Sheet3!J:J,1,0)</f>
        <v>#N/A</v>
      </c>
      <c r="AA11943" t="e">
        <f>VLOOKUP(I11943,Sheet3!$E$2:$E$8,1,0)</f>
        <v>#N/A</v>
      </c>
    </row>
    <row r="11944" spans="1:27" hidden="1" x14ac:dyDescent="0.25">
      <c r="A11944">
        <v>292586</v>
      </c>
      <c r="B11944" t="s">
        <v>3158</v>
      </c>
      <c r="E11944" t="s">
        <v>3159</v>
      </c>
      <c r="H11944">
        <v>1204</v>
      </c>
      <c r="I11944">
        <v>14026998</v>
      </c>
      <c r="J11944" t="s">
        <v>3233</v>
      </c>
      <c r="K11944" s="38">
        <v>45348</v>
      </c>
      <c r="L11944" s="38">
        <v>45348</v>
      </c>
      <c r="M11944" t="s">
        <v>3226</v>
      </c>
      <c r="N11944" t="s">
        <v>4635</v>
      </c>
      <c r="O11944">
        <v>-137</v>
      </c>
      <c r="Q11944" t="s">
        <v>36</v>
      </c>
      <c r="R11944">
        <v>0</v>
      </c>
      <c r="S11944">
        <v>-29.59</v>
      </c>
      <c r="V11944">
        <v>14445479</v>
      </c>
      <c r="X11944" t="s">
        <v>3160</v>
      </c>
      <c r="Y11944" t="s">
        <v>3204</v>
      </c>
      <c r="Z11944" t="e">
        <f>VLOOKUP(N11944,Sheet3!J:J,1,0)</f>
        <v>#N/A</v>
      </c>
      <c r="AA11944" t="e">
        <f>VLOOKUP(I11944,Sheet3!$E$2:$E$8,1,0)</f>
        <v>#N/A</v>
      </c>
    </row>
    <row r="11945" spans="1:27" hidden="1" x14ac:dyDescent="0.25">
      <c r="A11945">
        <v>292586</v>
      </c>
      <c r="B11945" t="s">
        <v>3158</v>
      </c>
      <c r="E11945" t="s">
        <v>3159</v>
      </c>
      <c r="H11945">
        <v>1204</v>
      </c>
      <c r="I11945">
        <v>14027055</v>
      </c>
      <c r="J11945" t="s">
        <v>3233</v>
      </c>
      <c r="K11945" s="38">
        <v>45349</v>
      </c>
      <c r="L11945" s="38">
        <v>45349</v>
      </c>
      <c r="M11945" t="s">
        <v>3226</v>
      </c>
      <c r="N11945" t="s">
        <v>4635</v>
      </c>
      <c r="O11945">
        <v>-137</v>
      </c>
      <c r="Q11945" t="s">
        <v>3160</v>
      </c>
      <c r="R11945">
        <v>0</v>
      </c>
      <c r="S11945">
        <v>-137</v>
      </c>
      <c r="V11945">
        <v>14455898</v>
      </c>
      <c r="X11945" t="s">
        <v>3160</v>
      </c>
      <c r="Y11945" t="s">
        <v>3204</v>
      </c>
      <c r="Z11945" t="e">
        <f>VLOOKUP(N11945,Sheet3!J:J,1,0)</f>
        <v>#N/A</v>
      </c>
      <c r="AA11945" t="e">
        <f>VLOOKUP(I11945,Sheet3!$E$2:$E$8,1,0)</f>
        <v>#N/A</v>
      </c>
    </row>
    <row r="11946" spans="1:27" hidden="1" x14ac:dyDescent="0.25">
      <c r="A11946">
        <v>292586</v>
      </c>
      <c r="B11946" t="s">
        <v>3158</v>
      </c>
      <c r="E11946" t="s">
        <v>3159</v>
      </c>
      <c r="H11946">
        <v>1204</v>
      </c>
      <c r="I11946">
        <v>14027055</v>
      </c>
      <c r="J11946" t="s">
        <v>3233</v>
      </c>
      <c r="K11946" s="38">
        <v>45349</v>
      </c>
      <c r="L11946" s="38">
        <v>45349</v>
      </c>
      <c r="M11946" t="s">
        <v>3226</v>
      </c>
      <c r="N11946" t="s">
        <v>4635</v>
      </c>
      <c r="O11946">
        <v>137</v>
      </c>
      <c r="Q11946" t="s">
        <v>3160</v>
      </c>
      <c r="R11946">
        <v>0</v>
      </c>
      <c r="S11946">
        <v>137</v>
      </c>
      <c r="V11946">
        <v>14445616</v>
      </c>
      <c r="X11946" t="s">
        <v>3160</v>
      </c>
      <c r="Y11946" t="s">
        <v>3204</v>
      </c>
      <c r="Z11946" t="e">
        <f>VLOOKUP(N11946,Sheet3!J:J,1,0)</f>
        <v>#N/A</v>
      </c>
      <c r="AA11946" t="e">
        <f>VLOOKUP(I11946,Sheet3!$E$2:$E$8,1,0)</f>
        <v>#N/A</v>
      </c>
    </row>
    <row r="11947" spans="1:27" hidden="1" x14ac:dyDescent="0.25">
      <c r="A11947">
        <v>292586</v>
      </c>
      <c r="B11947" t="s">
        <v>3158</v>
      </c>
      <c r="E11947" t="s">
        <v>3159</v>
      </c>
      <c r="H11947">
        <v>1204</v>
      </c>
      <c r="I11947">
        <v>14027463</v>
      </c>
      <c r="J11947" t="s">
        <v>3233</v>
      </c>
      <c r="K11947" s="38">
        <v>45350</v>
      </c>
      <c r="L11947" s="38">
        <v>45350</v>
      </c>
      <c r="M11947" t="s">
        <v>3226</v>
      </c>
      <c r="N11947" t="s">
        <v>4635</v>
      </c>
      <c r="O11947">
        <v>137</v>
      </c>
      <c r="Q11947" t="s">
        <v>3160</v>
      </c>
      <c r="R11947">
        <v>9.93</v>
      </c>
      <c r="S11947">
        <v>137</v>
      </c>
      <c r="U11947">
        <v>1360.41</v>
      </c>
      <c r="V11947">
        <v>14456449</v>
      </c>
      <c r="X11947" t="s">
        <v>3160</v>
      </c>
      <c r="Y11947" t="s">
        <v>3204</v>
      </c>
      <c r="Z11947" t="e">
        <f>VLOOKUP(N11947,Sheet3!J:J,1,0)</f>
        <v>#N/A</v>
      </c>
      <c r="AA11947" t="e">
        <f>VLOOKUP(I11947,Sheet3!$E$2:$E$8,1,0)</f>
        <v>#N/A</v>
      </c>
    </row>
    <row r="11948" spans="1:27" hidden="1" x14ac:dyDescent="0.25">
      <c r="A11948">
        <v>292586</v>
      </c>
      <c r="B11948" t="s">
        <v>3158</v>
      </c>
      <c r="E11948" t="s">
        <v>3159</v>
      </c>
      <c r="H11948">
        <v>1204</v>
      </c>
      <c r="I11948">
        <v>182161</v>
      </c>
      <c r="J11948" t="s">
        <v>3229</v>
      </c>
      <c r="K11948" s="38">
        <v>45357</v>
      </c>
      <c r="L11948" s="38">
        <v>45357</v>
      </c>
      <c r="M11948" t="s">
        <v>3226</v>
      </c>
      <c r="N11948" t="s">
        <v>4635</v>
      </c>
      <c r="O11948">
        <v>-137</v>
      </c>
      <c r="P11948" t="e">
        <f>VLOOKUP(I11948,Sheet3!$E$2:$E$16,1,0)</f>
        <v>#N/A</v>
      </c>
      <c r="Q11948" t="s">
        <v>3160</v>
      </c>
      <c r="R11948">
        <v>9.93</v>
      </c>
      <c r="S11948">
        <v>-137</v>
      </c>
      <c r="U11948">
        <v>-1360.41</v>
      </c>
      <c r="V11948">
        <v>14456983</v>
      </c>
      <c r="X11948" t="s">
        <v>3160</v>
      </c>
      <c r="Y11948" t="s">
        <v>3204</v>
      </c>
      <c r="Z11948" t="e">
        <f>VLOOKUP(N11948,Sheet3!J:J,1,0)</f>
        <v>#N/A</v>
      </c>
      <c r="AA11948" t="e">
        <f>VLOOKUP(I11948,Sheet3!$E$2:$E$8,1,0)</f>
        <v>#N/A</v>
      </c>
    </row>
    <row r="11949" spans="1:27" hidden="1" x14ac:dyDescent="0.25">
      <c r="A11949">
        <v>292586</v>
      </c>
      <c r="B11949">
        <v>292586</v>
      </c>
      <c r="H11949">
        <v>1204</v>
      </c>
      <c r="M11949" t="s">
        <v>3226</v>
      </c>
      <c r="N11949" t="s">
        <v>4635</v>
      </c>
      <c r="R11949" t="s">
        <v>3225</v>
      </c>
      <c r="X11949" t="s">
        <v>3160</v>
      </c>
      <c r="Z11949" t="e">
        <f>VLOOKUP(N11949,Sheet3!J:J,1,0)</f>
        <v>#N/A</v>
      </c>
      <c r="AA11949" t="e">
        <f>VLOOKUP(I11949,Sheet3!$E$2:$E$8,1,0)</f>
        <v>#N/A</v>
      </c>
    </row>
    <row r="11950" spans="1:27" hidden="1" x14ac:dyDescent="0.25">
      <c r="A11950">
        <v>292586</v>
      </c>
      <c r="B11950" t="s">
        <v>3158</v>
      </c>
      <c r="E11950" t="s">
        <v>3159</v>
      </c>
      <c r="H11950">
        <v>1204</v>
      </c>
      <c r="I11950">
        <v>14026999</v>
      </c>
      <c r="J11950" t="s">
        <v>3224</v>
      </c>
      <c r="K11950" s="38">
        <v>45348</v>
      </c>
      <c r="L11950" s="38">
        <v>45348</v>
      </c>
      <c r="M11950" t="s">
        <v>3226</v>
      </c>
      <c r="N11950" t="s">
        <v>4636</v>
      </c>
      <c r="R11950">
        <v>0</v>
      </c>
      <c r="V11950">
        <v>14444539</v>
      </c>
      <c r="X11950" t="s">
        <v>3160</v>
      </c>
      <c r="Y11950" t="s">
        <v>3204</v>
      </c>
      <c r="Z11950" t="e">
        <f>VLOOKUP(N11950,Sheet3!J:J,1,0)</f>
        <v>#N/A</v>
      </c>
      <c r="AA11950" t="e">
        <f>VLOOKUP(I11950,Sheet3!$E$2:$E$8,1,0)</f>
        <v>#N/A</v>
      </c>
    </row>
    <row r="11951" spans="1:27" hidden="1" x14ac:dyDescent="0.25">
      <c r="A11951">
        <v>292586</v>
      </c>
      <c r="B11951" t="s">
        <v>3158</v>
      </c>
      <c r="E11951" t="s">
        <v>3159</v>
      </c>
      <c r="H11951">
        <v>1204</v>
      </c>
      <c r="I11951">
        <v>14026999</v>
      </c>
      <c r="J11951" t="s">
        <v>3233</v>
      </c>
      <c r="K11951" s="38">
        <v>45348</v>
      </c>
      <c r="L11951" s="38">
        <v>45348</v>
      </c>
      <c r="M11951" t="s">
        <v>3226</v>
      </c>
      <c r="N11951" t="s">
        <v>4636</v>
      </c>
      <c r="O11951">
        <v>306</v>
      </c>
      <c r="Q11951" t="s">
        <v>36</v>
      </c>
      <c r="R11951">
        <v>0</v>
      </c>
      <c r="S11951">
        <v>66.09</v>
      </c>
      <c r="V11951">
        <v>14444540</v>
      </c>
      <c r="X11951" t="s">
        <v>3160</v>
      </c>
      <c r="Y11951" t="s">
        <v>3204</v>
      </c>
      <c r="Z11951" t="e">
        <f>VLOOKUP(N11951,Sheet3!J:J,1,0)</f>
        <v>#N/A</v>
      </c>
      <c r="AA11951" t="e">
        <f>VLOOKUP(I11951,Sheet3!$E$2:$E$8,1,0)</f>
        <v>#N/A</v>
      </c>
    </row>
    <row r="11952" spans="1:27" hidden="1" x14ac:dyDescent="0.25">
      <c r="A11952">
        <v>292586</v>
      </c>
      <c r="B11952" t="s">
        <v>3158</v>
      </c>
      <c r="E11952" t="s">
        <v>3159</v>
      </c>
      <c r="H11952">
        <v>1204</v>
      </c>
      <c r="I11952">
        <v>14026999</v>
      </c>
      <c r="J11952" t="s">
        <v>3233</v>
      </c>
      <c r="K11952" s="38">
        <v>45348</v>
      </c>
      <c r="L11952" s="38">
        <v>45348</v>
      </c>
      <c r="M11952" t="s">
        <v>3226</v>
      </c>
      <c r="N11952" t="s">
        <v>4636</v>
      </c>
      <c r="O11952">
        <v>-306</v>
      </c>
      <c r="Q11952" t="s">
        <v>36</v>
      </c>
      <c r="R11952">
        <v>0</v>
      </c>
      <c r="S11952">
        <v>-66.09</v>
      </c>
      <c r="V11952">
        <v>14445481</v>
      </c>
      <c r="X11952" t="s">
        <v>3160</v>
      </c>
      <c r="Y11952" t="s">
        <v>3204</v>
      </c>
      <c r="Z11952" t="e">
        <f>VLOOKUP(N11952,Sheet3!J:J,1,0)</f>
        <v>#N/A</v>
      </c>
      <c r="AA11952" t="e">
        <f>VLOOKUP(I11952,Sheet3!$E$2:$E$8,1,0)</f>
        <v>#N/A</v>
      </c>
    </row>
    <row r="11953" spans="1:27" hidden="1" x14ac:dyDescent="0.25">
      <c r="A11953">
        <v>292586</v>
      </c>
      <c r="B11953" t="s">
        <v>3158</v>
      </c>
      <c r="E11953" t="s">
        <v>3159</v>
      </c>
      <c r="H11953">
        <v>1204</v>
      </c>
      <c r="I11953">
        <v>14027056</v>
      </c>
      <c r="J11953" t="s">
        <v>3233</v>
      </c>
      <c r="K11953" s="38">
        <v>45349</v>
      </c>
      <c r="L11953" s="38">
        <v>45349</v>
      </c>
      <c r="M11953" t="s">
        <v>3226</v>
      </c>
      <c r="N11953" t="s">
        <v>4636</v>
      </c>
      <c r="O11953">
        <v>306</v>
      </c>
      <c r="Q11953" t="s">
        <v>3160</v>
      </c>
      <c r="R11953">
        <v>0</v>
      </c>
      <c r="S11953">
        <v>306</v>
      </c>
      <c r="V11953">
        <v>14445621</v>
      </c>
      <c r="X11953" t="s">
        <v>3160</v>
      </c>
      <c r="Y11953" t="s">
        <v>3204</v>
      </c>
      <c r="Z11953" t="e">
        <f>VLOOKUP(N11953,Sheet3!J:J,1,0)</f>
        <v>#N/A</v>
      </c>
      <c r="AA11953" t="e">
        <f>VLOOKUP(I11953,Sheet3!$E$2:$E$8,1,0)</f>
        <v>#N/A</v>
      </c>
    </row>
    <row r="11954" spans="1:27" hidden="1" x14ac:dyDescent="0.25">
      <c r="A11954">
        <v>292586</v>
      </c>
      <c r="B11954" t="s">
        <v>3158</v>
      </c>
      <c r="E11954" t="s">
        <v>3159</v>
      </c>
      <c r="H11954">
        <v>1204</v>
      </c>
      <c r="I11954">
        <v>14027056</v>
      </c>
      <c r="J11954" t="s">
        <v>3233</v>
      </c>
      <c r="K11954" s="38">
        <v>45349</v>
      </c>
      <c r="L11954" s="38">
        <v>45349</v>
      </c>
      <c r="M11954" t="s">
        <v>3226</v>
      </c>
      <c r="N11954" t="s">
        <v>4636</v>
      </c>
      <c r="O11954">
        <v>-306</v>
      </c>
      <c r="Q11954" t="s">
        <v>3160</v>
      </c>
      <c r="R11954">
        <v>0</v>
      </c>
      <c r="S11954">
        <v>-306</v>
      </c>
      <c r="V11954">
        <v>14455900</v>
      </c>
      <c r="X11954" t="s">
        <v>3160</v>
      </c>
      <c r="Y11954" t="s">
        <v>3204</v>
      </c>
      <c r="Z11954" t="e">
        <f>VLOOKUP(N11954,Sheet3!J:J,1,0)</f>
        <v>#N/A</v>
      </c>
      <c r="AA11954" t="e">
        <f>VLOOKUP(I11954,Sheet3!$E$2:$E$8,1,0)</f>
        <v>#N/A</v>
      </c>
    </row>
    <row r="11955" spans="1:27" hidden="1" x14ac:dyDescent="0.25">
      <c r="A11955">
        <v>292586</v>
      </c>
      <c r="B11955" t="s">
        <v>3158</v>
      </c>
      <c r="E11955" t="s">
        <v>3159</v>
      </c>
      <c r="H11955">
        <v>1204</v>
      </c>
      <c r="I11955">
        <v>14027464</v>
      </c>
      <c r="J11955" t="s">
        <v>3233</v>
      </c>
      <c r="K11955" s="38">
        <v>45350</v>
      </c>
      <c r="L11955" s="38">
        <v>45350</v>
      </c>
      <c r="M11955" t="s">
        <v>3226</v>
      </c>
      <c r="N11955" t="s">
        <v>4636</v>
      </c>
      <c r="O11955">
        <v>306</v>
      </c>
      <c r="Q11955" t="s">
        <v>3160</v>
      </c>
      <c r="R11955">
        <v>9.93</v>
      </c>
      <c r="S11955">
        <v>306</v>
      </c>
      <c r="U11955">
        <v>3038.58</v>
      </c>
      <c r="V11955">
        <v>14456451</v>
      </c>
      <c r="X11955" t="s">
        <v>3160</v>
      </c>
      <c r="Y11955" t="s">
        <v>3204</v>
      </c>
      <c r="Z11955" t="e">
        <f>VLOOKUP(N11955,Sheet3!J:J,1,0)</f>
        <v>#N/A</v>
      </c>
      <c r="AA11955" t="e">
        <f>VLOOKUP(I11955,Sheet3!$E$2:$E$8,1,0)</f>
        <v>#N/A</v>
      </c>
    </row>
    <row r="11956" spans="1:27" hidden="1" x14ac:dyDescent="0.25">
      <c r="A11956">
        <v>292586</v>
      </c>
      <c r="B11956" t="s">
        <v>3158</v>
      </c>
      <c r="E11956" t="s">
        <v>3159</v>
      </c>
      <c r="H11956">
        <v>1204</v>
      </c>
      <c r="I11956">
        <v>182163</v>
      </c>
      <c r="J11956" t="s">
        <v>3229</v>
      </c>
      <c r="K11956" s="38">
        <v>45357</v>
      </c>
      <c r="L11956" s="38">
        <v>45357</v>
      </c>
      <c r="M11956" t="s">
        <v>3226</v>
      </c>
      <c r="N11956" t="s">
        <v>4636</v>
      </c>
      <c r="O11956">
        <v>-283</v>
      </c>
      <c r="P11956" t="e">
        <f>VLOOKUP(I11956,Sheet3!$E$2:$E$16,1,0)</f>
        <v>#N/A</v>
      </c>
      <c r="Q11956" t="s">
        <v>3160</v>
      </c>
      <c r="R11956">
        <v>9.93</v>
      </c>
      <c r="S11956">
        <v>-283</v>
      </c>
      <c r="U11956">
        <v>-2810.19</v>
      </c>
      <c r="V11956">
        <v>14456995</v>
      </c>
      <c r="X11956" t="s">
        <v>3160</v>
      </c>
      <c r="Y11956" t="s">
        <v>3204</v>
      </c>
      <c r="Z11956" t="e">
        <f>VLOOKUP(N11956,Sheet3!J:J,1,0)</f>
        <v>#N/A</v>
      </c>
      <c r="AA11956" t="e">
        <f>VLOOKUP(I11956,Sheet3!$E$2:$E$8,1,0)</f>
        <v>#N/A</v>
      </c>
    </row>
    <row r="11957" spans="1:27" hidden="1" x14ac:dyDescent="0.25">
      <c r="A11957">
        <v>292586</v>
      </c>
      <c r="B11957" t="s">
        <v>3158</v>
      </c>
      <c r="E11957" t="s">
        <v>3159</v>
      </c>
      <c r="H11957">
        <v>1204</v>
      </c>
      <c r="I11957">
        <v>181978</v>
      </c>
      <c r="J11957" t="s">
        <v>3229</v>
      </c>
      <c r="K11957" s="38">
        <v>45369</v>
      </c>
      <c r="L11957" s="38">
        <v>45369</v>
      </c>
      <c r="M11957" t="s">
        <v>3226</v>
      </c>
      <c r="N11957" t="s">
        <v>4636</v>
      </c>
      <c r="O11957">
        <v>-23</v>
      </c>
      <c r="P11957" t="e">
        <f>VLOOKUP(I11957,Sheet3!$E$2:$E$16,1,0)</f>
        <v>#N/A</v>
      </c>
      <c r="Q11957" t="s">
        <v>3160</v>
      </c>
      <c r="R11957">
        <v>9.93</v>
      </c>
      <c r="S11957">
        <v>-23</v>
      </c>
      <c r="U11957">
        <v>-228.39</v>
      </c>
      <c r="V11957">
        <v>14468923</v>
      </c>
      <c r="X11957" t="s">
        <v>3160</v>
      </c>
      <c r="Y11957" t="s">
        <v>3204</v>
      </c>
      <c r="Z11957" t="e">
        <f>VLOOKUP(N11957,Sheet3!J:J,1,0)</f>
        <v>#N/A</v>
      </c>
      <c r="AA11957" t="e">
        <f>VLOOKUP(I11957,Sheet3!$E$2:$E$8,1,0)</f>
        <v>#N/A</v>
      </c>
    </row>
    <row r="11958" spans="1:27" hidden="1" x14ac:dyDescent="0.25">
      <c r="A11958">
        <v>292586</v>
      </c>
      <c r="B11958">
        <v>292586</v>
      </c>
      <c r="H11958">
        <v>1204</v>
      </c>
      <c r="M11958" t="s">
        <v>3226</v>
      </c>
      <c r="N11958" t="s">
        <v>4636</v>
      </c>
      <c r="R11958" t="s">
        <v>3225</v>
      </c>
      <c r="X11958" t="s">
        <v>3160</v>
      </c>
      <c r="Z11958" t="e">
        <f>VLOOKUP(N11958,Sheet3!J:J,1,0)</f>
        <v>#N/A</v>
      </c>
      <c r="AA11958" t="e">
        <f>VLOOKUP(I11958,Sheet3!$E$2:$E$8,1,0)</f>
        <v>#N/A</v>
      </c>
    </row>
    <row r="11959" spans="1:27" hidden="1" x14ac:dyDescent="0.25">
      <c r="A11959">
        <v>292586</v>
      </c>
      <c r="B11959" t="s">
        <v>3158</v>
      </c>
      <c r="E11959" t="s">
        <v>3159</v>
      </c>
      <c r="H11959">
        <v>1204</v>
      </c>
      <c r="I11959">
        <v>24002353</v>
      </c>
      <c r="J11959" t="s">
        <v>3224</v>
      </c>
      <c r="K11959" s="38">
        <v>45348</v>
      </c>
      <c r="L11959" s="38">
        <v>45348</v>
      </c>
      <c r="M11959" t="s">
        <v>3226</v>
      </c>
      <c r="N11959" t="s">
        <v>4637</v>
      </c>
      <c r="R11959">
        <v>0</v>
      </c>
      <c r="V11959">
        <v>14443795</v>
      </c>
      <c r="X11959" t="s">
        <v>3160</v>
      </c>
      <c r="Y11959" t="s">
        <v>3204</v>
      </c>
      <c r="Z11959" t="e">
        <f>VLOOKUP(N11959,Sheet3!J:J,1,0)</f>
        <v>#N/A</v>
      </c>
      <c r="AA11959" t="e">
        <f>VLOOKUP(I11959,Sheet3!$E$2:$E$8,1,0)</f>
        <v>#N/A</v>
      </c>
    </row>
    <row r="11960" spans="1:27" hidden="1" x14ac:dyDescent="0.25">
      <c r="A11960">
        <v>292586</v>
      </c>
      <c r="B11960" t="s">
        <v>3158</v>
      </c>
      <c r="E11960" t="s">
        <v>3159</v>
      </c>
      <c r="H11960">
        <v>1204</v>
      </c>
      <c r="I11960">
        <v>24002353</v>
      </c>
      <c r="J11960" t="s">
        <v>3228</v>
      </c>
      <c r="K11960" s="38">
        <v>45348</v>
      </c>
      <c r="L11960" s="38">
        <v>45348</v>
      </c>
      <c r="M11960" t="s">
        <v>3226</v>
      </c>
      <c r="N11960" t="s">
        <v>4637</v>
      </c>
      <c r="O11960">
        <v>2082</v>
      </c>
      <c r="Q11960" t="s">
        <v>3160</v>
      </c>
      <c r="R11960">
        <v>9.93</v>
      </c>
      <c r="S11960">
        <v>2082</v>
      </c>
      <c r="U11960">
        <v>20674.259999999998</v>
      </c>
      <c r="V11960">
        <v>14443796</v>
      </c>
      <c r="X11960" t="s">
        <v>3160</v>
      </c>
      <c r="Y11960" t="s">
        <v>3204</v>
      </c>
      <c r="Z11960" t="e">
        <f>VLOOKUP(N11960,Sheet3!J:J,1,0)</f>
        <v>#N/A</v>
      </c>
      <c r="AA11960" t="e">
        <f>VLOOKUP(I11960,Sheet3!$E$2:$E$8,1,0)</f>
        <v>#N/A</v>
      </c>
    </row>
    <row r="11961" spans="1:27" hidden="1" x14ac:dyDescent="0.25">
      <c r="A11961">
        <v>292586</v>
      </c>
      <c r="B11961" t="s">
        <v>3158</v>
      </c>
      <c r="E11961" t="s">
        <v>3159</v>
      </c>
      <c r="H11961">
        <v>1204</v>
      </c>
      <c r="I11961">
        <v>24002353</v>
      </c>
      <c r="J11961" t="s">
        <v>3228</v>
      </c>
      <c r="K11961" s="38">
        <v>45348</v>
      </c>
      <c r="L11961" s="38">
        <v>45348</v>
      </c>
      <c r="M11961" t="s">
        <v>3226</v>
      </c>
      <c r="N11961" t="s">
        <v>4637</v>
      </c>
      <c r="O11961">
        <v>32.4</v>
      </c>
      <c r="Q11961" t="s">
        <v>3160</v>
      </c>
      <c r="R11961">
        <v>9.93</v>
      </c>
      <c r="S11961">
        <v>32.4</v>
      </c>
      <c r="U11961">
        <v>321.73</v>
      </c>
      <c r="V11961">
        <v>14443835</v>
      </c>
      <c r="X11961" t="s">
        <v>3160</v>
      </c>
      <c r="Y11961" t="s">
        <v>3204</v>
      </c>
      <c r="Z11961" t="e">
        <f>VLOOKUP(N11961,Sheet3!J:J,1,0)</f>
        <v>#N/A</v>
      </c>
      <c r="AA11961" t="e">
        <f>VLOOKUP(I11961,Sheet3!$E$2:$E$8,1,0)</f>
        <v>#N/A</v>
      </c>
    </row>
    <row r="11962" spans="1:27" hidden="1" x14ac:dyDescent="0.25">
      <c r="A11962">
        <v>292586</v>
      </c>
      <c r="B11962" t="s">
        <v>3158</v>
      </c>
      <c r="E11962" t="s">
        <v>3159</v>
      </c>
      <c r="H11962">
        <v>1204</v>
      </c>
      <c r="I11962">
        <v>182411</v>
      </c>
      <c r="J11962" t="s">
        <v>3229</v>
      </c>
      <c r="K11962" s="38">
        <v>45401</v>
      </c>
      <c r="L11962" s="38">
        <v>45401</v>
      </c>
      <c r="M11962" t="s">
        <v>3226</v>
      </c>
      <c r="N11962" t="s">
        <v>4637</v>
      </c>
      <c r="O11962">
        <v>-1598</v>
      </c>
      <c r="P11962" t="e">
        <f>VLOOKUP(I11962,Sheet3!$E$2:$E$16,1,0)</f>
        <v>#N/A</v>
      </c>
      <c r="Q11962" t="s">
        <v>3160</v>
      </c>
      <c r="R11962">
        <v>9.93</v>
      </c>
      <c r="S11962">
        <v>-1598</v>
      </c>
      <c r="U11962">
        <v>-15868.14</v>
      </c>
      <c r="V11962">
        <v>14494743</v>
      </c>
      <c r="X11962" t="s">
        <v>3160</v>
      </c>
      <c r="Y11962" t="s">
        <v>3204</v>
      </c>
      <c r="Z11962" t="e">
        <f>VLOOKUP(N11962,Sheet3!J:J,1,0)</f>
        <v>#N/A</v>
      </c>
      <c r="AA11962" t="e">
        <f>VLOOKUP(I11962,Sheet3!$E$2:$E$8,1,0)</f>
        <v>#N/A</v>
      </c>
    </row>
    <row r="11963" spans="1:27" hidden="1" x14ac:dyDescent="0.25">
      <c r="A11963">
        <v>292586</v>
      </c>
      <c r="B11963" t="s">
        <v>3158</v>
      </c>
      <c r="E11963" t="s">
        <v>3159</v>
      </c>
      <c r="H11963">
        <v>1204</v>
      </c>
      <c r="I11963">
        <v>182707</v>
      </c>
      <c r="J11963" t="s">
        <v>3229</v>
      </c>
      <c r="K11963" s="38">
        <v>45433</v>
      </c>
      <c r="L11963" s="38">
        <v>45433</v>
      </c>
      <c r="M11963" t="s">
        <v>3226</v>
      </c>
      <c r="N11963" t="s">
        <v>4637</v>
      </c>
      <c r="O11963">
        <v>-516.4</v>
      </c>
      <c r="P11963" t="e">
        <f>VLOOKUP(I11963,Sheet3!$E$2:$E$16,1,0)</f>
        <v>#N/A</v>
      </c>
      <c r="Q11963" t="s">
        <v>3160</v>
      </c>
      <c r="R11963">
        <v>9.93</v>
      </c>
      <c r="S11963">
        <v>-516.4</v>
      </c>
      <c r="U11963">
        <v>-5127.8500000000004</v>
      </c>
      <c r="V11963">
        <v>14535962</v>
      </c>
      <c r="X11963" t="s">
        <v>3160</v>
      </c>
      <c r="Y11963" t="s">
        <v>3204</v>
      </c>
      <c r="Z11963" t="e">
        <f>VLOOKUP(N11963,Sheet3!J:J,1,0)</f>
        <v>#N/A</v>
      </c>
      <c r="AA11963" t="e">
        <f>VLOOKUP(I11963,Sheet3!$E$2:$E$8,1,0)</f>
        <v>#N/A</v>
      </c>
    </row>
    <row r="11964" spans="1:27" hidden="1" x14ac:dyDescent="0.25">
      <c r="A11964">
        <v>292586</v>
      </c>
      <c r="B11964">
        <v>292586</v>
      </c>
      <c r="H11964">
        <v>1204</v>
      </c>
      <c r="M11964" t="s">
        <v>3226</v>
      </c>
      <c r="N11964" t="s">
        <v>4637</v>
      </c>
      <c r="R11964" t="s">
        <v>3225</v>
      </c>
      <c r="X11964" t="s">
        <v>3160</v>
      </c>
      <c r="Z11964" t="e">
        <f>VLOOKUP(N11964,Sheet3!J:J,1,0)</f>
        <v>#N/A</v>
      </c>
      <c r="AA11964" t="e">
        <f>VLOOKUP(I11964,Sheet3!$E$2:$E$8,1,0)</f>
        <v>#N/A</v>
      </c>
    </row>
    <row r="11965" spans="1:27" hidden="1" x14ac:dyDescent="0.25">
      <c r="A11965">
        <v>292586</v>
      </c>
      <c r="B11965" t="s">
        <v>3158</v>
      </c>
      <c r="E11965" t="s">
        <v>3159</v>
      </c>
      <c r="H11965">
        <v>1204</v>
      </c>
      <c r="I11965">
        <v>24002353</v>
      </c>
      <c r="J11965" t="s">
        <v>3224</v>
      </c>
      <c r="K11965" s="38">
        <v>45348</v>
      </c>
      <c r="L11965" s="38">
        <v>45348</v>
      </c>
      <c r="M11965" t="s">
        <v>3226</v>
      </c>
      <c r="N11965" t="s">
        <v>4638</v>
      </c>
      <c r="R11965">
        <v>0</v>
      </c>
      <c r="V11965">
        <v>14443797</v>
      </c>
      <c r="X11965" t="s">
        <v>3160</v>
      </c>
      <c r="Y11965" t="s">
        <v>3204</v>
      </c>
      <c r="Z11965" t="e">
        <f>VLOOKUP(N11965,Sheet3!J:J,1,0)</f>
        <v>#N/A</v>
      </c>
      <c r="AA11965" t="e">
        <f>VLOOKUP(I11965,Sheet3!$E$2:$E$8,1,0)</f>
        <v>#N/A</v>
      </c>
    </row>
    <row r="11966" spans="1:27" hidden="1" x14ac:dyDescent="0.25">
      <c r="A11966">
        <v>292586</v>
      </c>
      <c r="B11966" t="s">
        <v>3158</v>
      </c>
      <c r="E11966" t="s">
        <v>3159</v>
      </c>
      <c r="H11966">
        <v>1204</v>
      </c>
      <c r="I11966">
        <v>24002353</v>
      </c>
      <c r="J11966" t="s">
        <v>3228</v>
      </c>
      <c r="K11966" s="38">
        <v>45348</v>
      </c>
      <c r="L11966" s="38">
        <v>45348</v>
      </c>
      <c r="M11966" t="s">
        <v>3226</v>
      </c>
      <c r="N11966" t="s">
        <v>4638</v>
      </c>
      <c r="O11966">
        <v>105</v>
      </c>
      <c r="Q11966" t="s">
        <v>3160</v>
      </c>
      <c r="R11966">
        <v>9.93</v>
      </c>
      <c r="S11966">
        <v>105</v>
      </c>
      <c r="U11966">
        <v>1042.6500000000001</v>
      </c>
      <c r="V11966">
        <v>14443798</v>
      </c>
      <c r="X11966" t="s">
        <v>3160</v>
      </c>
      <c r="Y11966" t="s">
        <v>3204</v>
      </c>
      <c r="Z11966" t="e">
        <f>VLOOKUP(N11966,Sheet3!J:J,1,0)</f>
        <v>#N/A</v>
      </c>
      <c r="AA11966" t="e">
        <f>VLOOKUP(I11966,Sheet3!$E$2:$E$8,1,0)</f>
        <v>#N/A</v>
      </c>
    </row>
    <row r="11967" spans="1:27" hidden="1" x14ac:dyDescent="0.25">
      <c r="A11967">
        <v>292586</v>
      </c>
      <c r="B11967" t="s">
        <v>3158</v>
      </c>
      <c r="E11967" t="s">
        <v>3159</v>
      </c>
      <c r="H11967">
        <v>1204</v>
      </c>
      <c r="I11967">
        <v>182708</v>
      </c>
      <c r="J11967" t="s">
        <v>3229</v>
      </c>
      <c r="K11967" s="38">
        <v>45433</v>
      </c>
      <c r="L11967" s="38">
        <v>45433</v>
      </c>
      <c r="M11967" t="s">
        <v>3226</v>
      </c>
      <c r="N11967" t="s">
        <v>4638</v>
      </c>
      <c r="O11967">
        <v>-105</v>
      </c>
      <c r="P11967" t="e">
        <f>VLOOKUP(I11967,Sheet3!$E$2:$E$16,1,0)</f>
        <v>#N/A</v>
      </c>
      <c r="Q11967" t="s">
        <v>3160</v>
      </c>
      <c r="R11967">
        <v>9.93</v>
      </c>
      <c r="S11967">
        <v>-105</v>
      </c>
      <c r="U11967">
        <v>-1042.6500000000001</v>
      </c>
      <c r="V11967">
        <v>14535987</v>
      </c>
      <c r="X11967" t="s">
        <v>3160</v>
      </c>
      <c r="Y11967" t="s">
        <v>3204</v>
      </c>
      <c r="Z11967" t="e">
        <f>VLOOKUP(N11967,Sheet3!J:J,1,0)</f>
        <v>#N/A</v>
      </c>
      <c r="AA11967" t="e">
        <f>VLOOKUP(I11967,Sheet3!$E$2:$E$8,1,0)</f>
        <v>#N/A</v>
      </c>
    </row>
    <row r="11968" spans="1:27" hidden="1" x14ac:dyDescent="0.25">
      <c r="A11968">
        <v>292586</v>
      </c>
      <c r="B11968">
        <v>292586</v>
      </c>
      <c r="H11968">
        <v>1204</v>
      </c>
      <c r="M11968" t="s">
        <v>3226</v>
      </c>
      <c r="N11968" t="s">
        <v>4638</v>
      </c>
      <c r="R11968" t="s">
        <v>3225</v>
      </c>
      <c r="X11968" t="s">
        <v>3160</v>
      </c>
      <c r="Z11968" t="e">
        <f>VLOOKUP(N11968,Sheet3!J:J,1,0)</f>
        <v>#N/A</v>
      </c>
      <c r="AA11968" t="e">
        <f>VLOOKUP(I11968,Sheet3!$E$2:$E$8,1,0)</f>
        <v>#N/A</v>
      </c>
    </row>
    <row r="11969" spans="1:27" hidden="1" x14ac:dyDescent="0.25">
      <c r="A11969">
        <v>292586</v>
      </c>
      <c r="B11969" t="s">
        <v>3158</v>
      </c>
      <c r="E11969" t="s">
        <v>3159</v>
      </c>
      <c r="H11969">
        <v>1204</v>
      </c>
      <c r="I11969">
        <v>24002353</v>
      </c>
      <c r="J11969" t="s">
        <v>3224</v>
      </c>
      <c r="K11969" s="38">
        <v>45348</v>
      </c>
      <c r="L11969" s="38">
        <v>45348</v>
      </c>
      <c r="M11969" t="s">
        <v>3226</v>
      </c>
      <c r="N11969" t="s">
        <v>4639</v>
      </c>
      <c r="R11969">
        <v>0</v>
      </c>
      <c r="V11969">
        <v>14443801</v>
      </c>
      <c r="X11969" t="s">
        <v>3160</v>
      </c>
      <c r="Y11969" t="s">
        <v>3204</v>
      </c>
      <c r="Z11969" t="e">
        <f>VLOOKUP(N11969,Sheet3!J:J,1,0)</f>
        <v>#N/A</v>
      </c>
      <c r="AA11969" t="e">
        <f>VLOOKUP(I11969,Sheet3!$E$2:$E$8,1,0)</f>
        <v>#N/A</v>
      </c>
    </row>
    <row r="11970" spans="1:27" hidden="1" x14ac:dyDescent="0.25">
      <c r="A11970">
        <v>292586</v>
      </c>
      <c r="B11970" t="s">
        <v>3158</v>
      </c>
      <c r="E11970" t="s">
        <v>3159</v>
      </c>
      <c r="H11970">
        <v>1204</v>
      </c>
      <c r="I11970">
        <v>24002353</v>
      </c>
      <c r="J11970" t="s">
        <v>3228</v>
      </c>
      <c r="K11970" s="38">
        <v>45348</v>
      </c>
      <c r="L11970" s="38">
        <v>45348</v>
      </c>
      <c r="M11970" t="s">
        <v>3226</v>
      </c>
      <c r="N11970" t="s">
        <v>4639</v>
      </c>
      <c r="O11970">
        <v>213</v>
      </c>
      <c r="Q11970" t="s">
        <v>3160</v>
      </c>
      <c r="R11970">
        <v>9.93</v>
      </c>
      <c r="S11970">
        <v>213</v>
      </c>
      <c r="U11970">
        <v>2115.09</v>
      </c>
      <c r="V11970">
        <v>14443802</v>
      </c>
      <c r="X11970" t="s">
        <v>3160</v>
      </c>
      <c r="Y11970" t="s">
        <v>3204</v>
      </c>
      <c r="Z11970" t="e">
        <f>VLOOKUP(N11970,Sheet3!J:J,1,0)</f>
        <v>#N/A</v>
      </c>
      <c r="AA11970" t="e">
        <f>VLOOKUP(I11970,Sheet3!$E$2:$E$8,1,0)</f>
        <v>#N/A</v>
      </c>
    </row>
    <row r="11971" spans="1:27" hidden="1" x14ac:dyDescent="0.25">
      <c r="A11971">
        <v>292586</v>
      </c>
      <c r="B11971" t="s">
        <v>3158</v>
      </c>
      <c r="E11971" t="s">
        <v>3159</v>
      </c>
      <c r="H11971">
        <v>1204</v>
      </c>
      <c r="I11971">
        <v>182412</v>
      </c>
      <c r="J11971" t="s">
        <v>3229</v>
      </c>
      <c r="K11971" s="38">
        <v>45401</v>
      </c>
      <c r="L11971" s="38">
        <v>45401</v>
      </c>
      <c r="M11971" t="s">
        <v>3226</v>
      </c>
      <c r="N11971" t="s">
        <v>4639</v>
      </c>
      <c r="O11971">
        <v>-213</v>
      </c>
      <c r="P11971" t="e">
        <f>VLOOKUP(I11971,Sheet3!$E$2:$E$16,1,0)</f>
        <v>#N/A</v>
      </c>
      <c r="Q11971" t="s">
        <v>3160</v>
      </c>
      <c r="R11971">
        <v>9.93</v>
      </c>
      <c r="S11971">
        <v>-213</v>
      </c>
      <c r="U11971">
        <v>-2115.09</v>
      </c>
      <c r="V11971">
        <v>14494745</v>
      </c>
      <c r="X11971" t="s">
        <v>3160</v>
      </c>
      <c r="Y11971" t="s">
        <v>3204</v>
      </c>
      <c r="Z11971" t="e">
        <f>VLOOKUP(N11971,Sheet3!J:J,1,0)</f>
        <v>#N/A</v>
      </c>
      <c r="AA11971" t="e">
        <f>VLOOKUP(I11971,Sheet3!$E$2:$E$8,1,0)</f>
        <v>#N/A</v>
      </c>
    </row>
    <row r="11972" spans="1:27" hidden="1" x14ac:dyDescent="0.25">
      <c r="A11972">
        <v>292586</v>
      </c>
      <c r="B11972">
        <v>292586</v>
      </c>
      <c r="H11972">
        <v>1204</v>
      </c>
      <c r="M11972" t="s">
        <v>3226</v>
      </c>
      <c r="N11972" t="s">
        <v>4639</v>
      </c>
      <c r="R11972" t="s">
        <v>3225</v>
      </c>
      <c r="X11972" t="s">
        <v>3160</v>
      </c>
      <c r="Z11972" t="e">
        <f>VLOOKUP(N11972,Sheet3!J:J,1,0)</f>
        <v>#N/A</v>
      </c>
      <c r="AA11972" t="e">
        <f>VLOOKUP(I11972,Sheet3!$E$2:$E$8,1,0)</f>
        <v>#N/A</v>
      </c>
    </row>
    <row r="11973" spans="1:27" hidden="1" x14ac:dyDescent="0.25">
      <c r="A11973">
        <v>292586</v>
      </c>
      <c r="B11973" t="s">
        <v>3158</v>
      </c>
      <c r="E11973" t="s">
        <v>3159</v>
      </c>
      <c r="H11973">
        <v>1204</v>
      </c>
      <c r="I11973">
        <v>24002353</v>
      </c>
      <c r="J11973" t="s">
        <v>3224</v>
      </c>
      <c r="K11973" s="38">
        <v>45348</v>
      </c>
      <c r="L11973" s="38">
        <v>45348</v>
      </c>
      <c r="M11973" t="s">
        <v>3226</v>
      </c>
      <c r="N11973" t="s">
        <v>4640</v>
      </c>
      <c r="R11973">
        <v>0</v>
      </c>
      <c r="V11973">
        <v>14443817</v>
      </c>
      <c r="X11973" t="s">
        <v>3160</v>
      </c>
      <c r="Y11973" t="s">
        <v>3204</v>
      </c>
      <c r="Z11973" t="e">
        <f>VLOOKUP(N11973,Sheet3!J:J,1,0)</f>
        <v>#N/A</v>
      </c>
      <c r="AA11973" t="e">
        <f>VLOOKUP(I11973,Sheet3!$E$2:$E$8,1,0)</f>
        <v>#N/A</v>
      </c>
    </row>
    <row r="11974" spans="1:27" hidden="1" x14ac:dyDescent="0.25">
      <c r="A11974">
        <v>292586</v>
      </c>
      <c r="B11974" t="s">
        <v>3158</v>
      </c>
      <c r="E11974" t="s">
        <v>3159</v>
      </c>
      <c r="H11974">
        <v>1204</v>
      </c>
      <c r="I11974">
        <v>24002353</v>
      </c>
      <c r="J11974" t="s">
        <v>3228</v>
      </c>
      <c r="K11974" s="38">
        <v>45348</v>
      </c>
      <c r="L11974" s="38">
        <v>45348</v>
      </c>
      <c r="M11974" t="s">
        <v>3226</v>
      </c>
      <c r="N11974" t="s">
        <v>4640</v>
      </c>
      <c r="O11974">
        <v>648</v>
      </c>
      <c r="Q11974" t="s">
        <v>3160</v>
      </c>
      <c r="R11974">
        <v>9.93</v>
      </c>
      <c r="S11974">
        <v>648</v>
      </c>
      <c r="U11974">
        <v>6434.64</v>
      </c>
      <c r="V11974">
        <v>14443818</v>
      </c>
      <c r="X11974" t="s">
        <v>3160</v>
      </c>
      <c r="Y11974" t="s">
        <v>3204</v>
      </c>
      <c r="Z11974" t="e">
        <f>VLOOKUP(N11974,Sheet3!J:J,1,0)</f>
        <v>#N/A</v>
      </c>
      <c r="AA11974" t="e">
        <f>VLOOKUP(I11974,Sheet3!$E$2:$E$8,1,0)</f>
        <v>#N/A</v>
      </c>
    </row>
    <row r="11975" spans="1:27" hidden="1" x14ac:dyDescent="0.25">
      <c r="A11975">
        <v>292586</v>
      </c>
      <c r="B11975" t="s">
        <v>3158</v>
      </c>
      <c r="E11975" t="s">
        <v>3159</v>
      </c>
      <c r="H11975">
        <v>1204</v>
      </c>
      <c r="I11975">
        <v>182707</v>
      </c>
      <c r="J11975" t="s">
        <v>3229</v>
      </c>
      <c r="K11975" s="38">
        <v>45433</v>
      </c>
      <c r="L11975" s="38">
        <v>45433</v>
      </c>
      <c r="M11975" t="s">
        <v>3226</v>
      </c>
      <c r="N11975" t="s">
        <v>4640</v>
      </c>
      <c r="O11975">
        <v>-348</v>
      </c>
      <c r="P11975" t="e">
        <f>VLOOKUP(I11975,Sheet3!$E$2:$E$16,1,0)</f>
        <v>#N/A</v>
      </c>
      <c r="Q11975" t="s">
        <v>3160</v>
      </c>
      <c r="R11975">
        <v>9.93</v>
      </c>
      <c r="S11975">
        <v>-348</v>
      </c>
      <c r="U11975">
        <v>-3455.64</v>
      </c>
      <c r="V11975">
        <v>14535957</v>
      </c>
      <c r="X11975" t="s">
        <v>3160</v>
      </c>
      <c r="Y11975" t="s">
        <v>3204</v>
      </c>
      <c r="Z11975" t="e">
        <f>VLOOKUP(N11975,Sheet3!J:J,1,0)</f>
        <v>#N/A</v>
      </c>
      <c r="AA11975" t="e">
        <f>VLOOKUP(I11975,Sheet3!$E$2:$E$8,1,0)</f>
        <v>#N/A</v>
      </c>
    </row>
    <row r="11976" spans="1:27" hidden="1" x14ac:dyDescent="0.25">
      <c r="A11976">
        <v>292586</v>
      </c>
      <c r="B11976" t="s">
        <v>3158</v>
      </c>
      <c r="E11976" t="s">
        <v>3159</v>
      </c>
      <c r="H11976">
        <v>1204</v>
      </c>
      <c r="I11976">
        <v>182168</v>
      </c>
      <c r="J11976" t="s">
        <v>3229</v>
      </c>
      <c r="K11976" s="38">
        <v>45461</v>
      </c>
      <c r="L11976" s="38">
        <v>45461</v>
      </c>
      <c r="M11976" t="s">
        <v>3226</v>
      </c>
      <c r="N11976" t="s">
        <v>4640</v>
      </c>
      <c r="O11976">
        <v>-300</v>
      </c>
      <c r="P11976" t="e">
        <f>VLOOKUP(I11976,Sheet3!$E$2:$E$16,1,0)</f>
        <v>#N/A</v>
      </c>
      <c r="Q11976" t="s">
        <v>3160</v>
      </c>
      <c r="R11976">
        <v>9.93</v>
      </c>
      <c r="S11976">
        <v>-300</v>
      </c>
      <c r="U11976">
        <v>-2979</v>
      </c>
      <c r="V11976">
        <v>14569641</v>
      </c>
      <c r="X11976" t="s">
        <v>3160</v>
      </c>
      <c r="Y11976" t="s">
        <v>3204</v>
      </c>
      <c r="Z11976" t="e">
        <f>VLOOKUP(N11976,Sheet3!J:J,1,0)</f>
        <v>#N/A</v>
      </c>
      <c r="AA11976" t="e">
        <f>VLOOKUP(I11976,Sheet3!$E$2:$E$8,1,0)</f>
        <v>#N/A</v>
      </c>
    </row>
    <row r="11977" spans="1:27" hidden="1" x14ac:dyDescent="0.25">
      <c r="A11977">
        <v>292586</v>
      </c>
      <c r="B11977">
        <v>292586</v>
      </c>
      <c r="H11977">
        <v>1204</v>
      </c>
      <c r="M11977" t="s">
        <v>3226</v>
      </c>
      <c r="N11977" t="s">
        <v>4640</v>
      </c>
      <c r="R11977" t="s">
        <v>3225</v>
      </c>
      <c r="X11977" t="s">
        <v>3160</v>
      </c>
      <c r="Z11977" t="e">
        <f>VLOOKUP(N11977,Sheet3!J:J,1,0)</f>
        <v>#N/A</v>
      </c>
      <c r="AA11977" t="e">
        <f>VLOOKUP(I11977,Sheet3!$E$2:$E$8,1,0)</f>
        <v>#N/A</v>
      </c>
    </row>
    <row r="11978" spans="1:27" hidden="1" x14ac:dyDescent="0.25">
      <c r="A11978">
        <v>292586</v>
      </c>
      <c r="B11978" t="s">
        <v>3158</v>
      </c>
      <c r="E11978" t="s">
        <v>3159</v>
      </c>
      <c r="H11978">
        <v>1204</v>
      </c>
      <c r="I11978">
        <v>24002353</v>
      </c>
      <c r="J11978" t="s">
        <v>3224</v>
      </c>
      <c r="K11978" s="38">
        <v>45348</v>
      </c>
      <c r="L11978" s="38">
        <v>45348</v>
      </c>
      <c r="M11978" t="s">
        <v>3226</v>
      </c>
      <c r="N11978" t="s">
        <v>4641</v>
      </c>
      <c r="R11978">
        <v>0</v>
      </c>
      <c r="V11978">
        <v>14443819</v>
      </c>
      <c r="X11978" t="s">
        <v>3160</v>
      </c>
      <c r="Y11978" t="s">
        <v>3204</v>
      </c>
      <c r="Z11978" t="e">
        <f>VLOOKUP(N11978,Sheet3!J:J,1,0)</f>
        <v>#N/A</v>
      </c>
      <c r="AA11978" t="e">
        <f>VLOOKUP(I11978,Sheet3!$E$2:$E$8,1,0)</f>
        <v>#N/A</v>
      </c>
    </row>
    <row r="11979" spans="1:27" hidden="1" x14ac:dyDescent="0.25">
      <c r="A11979">
        <v>292586</v>
      </c>
      <c r="B11979" t="s">
        <v>3158</v>
      </c>
      <c r="E11979" t="s">
        <v>3159</v>
      </c>
      <c r="H11979">
        <v>1204</v>
      </c>
      <c r="I11979">
        <v>24002353</v>
      </c>
      <c r="J11979" t="s">
        <v>3228</v>
      </c>
      <c r="K11979" s="38">
        <v>45348</v>
      </c>
      <c r="L11979" s="38">
        <v>45348</v>
      </c>
      <c r="M11979" t="s">
        <v>3226</v>
      </c>
      <c r="N11979" t="s">
        <v>4641</v>
      </c>
      <c r="O11979">
        <v>516</v>
      </c>
      <c r="Q11979" t="s">
        <v>3160</v>
      </c>
      <c r="R11979">
        <v>9.93</v>
      </c>
      <c r="S11979">
        <v>516</v>
      </c>
      <c r="U11979">
        <v>5123.88</v>
      </c>
      <c r="V11979">
        <v>14443820</v>
      </c>
      <c r="X11979" t="s">
        <v>3160</v>
      </c>
      <c r="Y11979" t="s">
        <v>3204</v>
      </c>
      <c r="Z11979" t="e">
        <f>VLOOKUP(N11979,Sheet3!J:J,1,0)</f>
        <v>#N/A</v>
      </c>
      <c r="AA11979" t="e">
        <f>VLOOKUP(I11979,Sheet3!$E$2:$E$8,1,0)</f>
        <v>#N/A</v>
      </c>
    </row>
    <row r="11980" spans="1:27" hidden="1" x14ac:dyDescent="0.25">
      <c r="A11980">
        <v>292586</v>
      </c>
      <c r="B11980" t="s">
        <v>3158</v>
      </c>
      <c r="E11980" t="s">
        <v>3159</v>
      </c>
      <c r="H11980">
        <v>1204</v>
      </c>
      <c r="I11980">
        <v>182707</v>
      </c>
      <c r="J11980" t="s">
        <v>3229</v>
      </c>
      <c r="K11980" s="38">
        <v>45433</v>
      </c>
      <c r="L11980" s="38">
        <v>45433</v>
      </c>
      <c r="M11980" t="s">
        <v>3226</v>
      </c>
      <c r="N11980" t="s">
        <v>4641</v>
      </c>
      <c r="O11980">
        <v>-516</v>
      </c>
      <c r="P11980" t="e">
        <f>VLOOKUP(I11980,Sheet3!$E$2:$E$16,1,0)</f>
        <v>#N/A</v>
      </c>
      <c r="Q11980" t="s">
        <v>3160</v>
      </c>
      <c r="R11980">
        <v>9.93</v>
      </c>
      <c r="S11980">
        <v>-516</v>
      </c>
      <c r="U11980">
        <v>-5123.88</v>
      </c>
      <c r="V11980">
        <v>14535965</v>
      </c>
      <c r="X11980" t="s">
        <v>3160</v>
      </c>
      <c r="Y11980" t="s">
        <v>3204</v>
      </c>
      <c r="Z11980" t="e">
        <f>VLOOKUP(N11980,Sheet3!J:J,1,0)</f>
        <v>#N/A</v>
      </c>
      <c r="AA11980" t="e">
        <f>VLOOKUP(I11980,Sheet3!$E$2:$E$8,1,0)</f>
        <v>#N/A</v>
      </c>
    </row>
    <row r="11981" spans="1:27" hidden="1" x14ac:dyDescent="0.25">
      <c r="A11981">
        <v>292586</v>
      </c>
      <c r="B11981">
        <v>292586</v>
      </c>
      <c r="H11981">
        <v>1204</v>
      </c>
      <c r="M11981" t="s">
        <v>3226</v>
      </c>
      <c r="N11981" t="s">
        <v>4641</v>
      </c>
      <c r="R11981" t="s">
        <v>3225</v>
      </c>
      <c r="X11981" t="s">
        <v>3160</v>
      </c>
      <c r="Z11981" t="e">
        <f>VLOOKUP(N11981,Sheet3!J:J,1,0)</f>
        <v>#N/A</v>
      </c>
      <c r="AA11981" t="e">
        <f>VLOOKUP(I11981,Sheet3!$E$2:$E$8,1,0)</f>
        <v>#N/A</v>
      </c>
    </row>
    <row r="11982" spans="1:27" hidden="1" x14ac:dyDescent="0.25">
      <c r="A11982">
        <v>292586</v>
      </c>
      <c r="B11982" t="s">
        <v>3158</v>
      </c>
      <c r="E11982" t="s">
        <v>3159</v>
      </c>
      <c r="H11982">
        <v>1204</v>
      </c>
      <c r="I11982">
        <v>24002353</v>
      </c>
      <c r="J11982" t="s">
        <v>3224</v>
      </c>
      <c r="K11982" s="38">
        <v>45348</v>
      </c>
      <c r="L11982" s="38">
        <v>45348</v>
      </c>
      <c r="M11982" t="s">
        <v>3226</v>
      </c>
      <c r="N11982" t="s">
        <v>4642</v>
      </c>
      <c r="R11982">
        <v>0</v>
      </c>
      <c r="V11982">
        <v>14443821</v>
      </c>
      <c r="X11982" t="s">
        <v>3160</v>
      </c>
      <c r="Y11982" t="s">
        <v>3204</v>
      </c>
      <c r="Z11982" t="e">
        <f>VLOOKUP(N11982,Sheet3!J:J,1,0)</f>
        <v>#N/A</v>
      </c>
      <c r="AA11982" t="e">
        <f>VLOOKUP(I11982,Sheet3!$E$2:$E$8,1,0)</f>
        <v>#N/A</v>
      </c>
    </row>
    <row r="11983" spans="1:27" hidden="1" x14ac:dyDescent="0.25">
      <c r="A11983">
        <v>292586</v>
      </c>
      <c r="B11983" t="s">
        <v>3158</v>
      </c>
      <c r="E11983" t="s">
        <v>3159</v>
      </c>
      <c r="H11983">
        <v>1204</v>
      </c>
      <c r="I11983">
        <v>24002353</v>
      </c>
      <c r="J11983" t="s">
        <v>3228</v>
      </c>
      <c r="K11983" s="38">
        <v>45348</v>
      </c>
      <c r="L11983" s="38">
        <v>45348</v>
      </c>
      <c r="M11983" t="s">
        <v>3226</v>
      </c>
      <c r="N11983" t="s">
        <v>4642</v>
      </c>
      <c r="O11983">
        <v>60</v>
      </c>
      <c r="Q11983" t="s">
        <v>3160</v>
      </c>
      <c r="R11983">
        <v>9.93</v>
      </c>
      <c r="S11983">
        <v>60</v>
      </c>
      <c r="U11983">
        <v>595.79999999999995</v>
      </c>
      <c r="V11983">
        <v>14443822</v>
      </c>
      <c r="X11983" t="s">
        <v>3160</v>
      </c>
      <c r="Y11983" t="s">
        <v>3204</v>
      </c>
      <c r="Z11983" t="e">
        <f>VLOOKUP(N11983,Sheet3!J:J,1,0)</f>
        <v>#N/A</v>
      </c>
      <c r="AA11983" t="e">
        <f>VLOOKUP(I11983,Sheet3!$E$2:$E$8,1,0)</f>
        <v>#N/A</v>
      </c>
    </row>
    <row r="11984" spans="1:27" hidden="1" x14ac:dyDescent="0.25">
      <c r="A11984">
        <v>292586</v>
      </c>
      <c r="B11984" t="s">
        <v>3158</v>
      </c>
      <c r="E11984" t="s">
        <v>3159</v>
      </c>
      <c r="H11984">
        <v>1204</v>
      </c>
      <c r="I11984">
        <v>182453</v>
      </c>
      <c r="J11984" t="s">
        <v>3229</v>
      </c>
      <c r="K11984" s="38">
        <v>45399</v>
      </c>
      <c r="L11984" s="38">
        <v>45399</v>
      </c>
      <c r="M11984" t="s">
        <v>3226</v>
      </c>
      <c r="N11984" t="s">
        <v>4642</v>
      </c>
      <c r="O11984">
        <v>-60</v>
      </c>
      <c r="P11984" t="e">
        <f>VLOOKUP(I11984,Sheet3!$E$2:$E$16,1,0)</f>
        <v>#N/A</v>
      </c>
      <c r="Q11984" t="s">
        <v>3160</v>
      </c>
      <c r="R11984">
        <v>9.93</v>
      </c>
      <c r="S11984">
        <v>-60</v>
      </c>
      <c r="U11984">
        <v>-595.79999999999995</v>
      </c>
      <c r="V11984">
        <v>14492688</v>
      </c>
      <c r="X11984" t="s">
        <v>3160</v>
      </c>
      <c r="Y11984" t="s">
        <v>3204</v>
      </c>
      <c r="Z11984" t="e">
        <f>VLOOKUP(N11984,Sheet3!J:J,1,0)</f>
        <v>#N/A</v>
      </c>
      <c r="AA11984" t="e">
        <f>VLOOKUP(I11984,Sheet3!$E$2:$E$8,1,0)</f>
        <v>#N/A</v>
      </c>
    </row>
    <row r="11985" spans="1:27" hidden="1" x14ac:dyDescent="0.25">
      <c r="A11985">
        <v>292586</v>
      </c>
      <c r="B11985">
        <v>292586</v>
      </c>
      <c r="H11985">
        <v>1204</v>
      </c>
      <c r="M11985" t="s">
        <v>3226</v>
      </c>
      <c r="N11985" t="s">
        <v>4642</v>
      </c>
      <c r="R11985" t="s">
        <v>3225</v>
      </c>
      <c r="X11985" t="s">
        <v>3160</v>
      </c>
      <c r="Z11985" t="e">
        <f>VLOOKUP(N11985,Sheet3!J:J,1,0)</f>
        <v>#N/A</v>
      </c>
      <c r="AA11985" t="e">
        <f>VLOOKUP(I11985,Sheet3!$E$2:$E$8,1,0)</f>
        <v>#N/A</v>
      </c>
    </row>
    <row r="11986" spans="1:27" hidden="1" x14ac:dyDescent="0.25">
      <c r="A11986">
        <v>292586</v>
      </c>
      <c r="B11986" t="s">
        <v>3158</v>
      </c>
      <c r="E11986" t="s">
        <v>3159</v>
      </c>
      <c r="H11986">
        <v>1204</v>
      </c>
      <c r="I11986">
        <v>24002353</v>
      </c>
      <c r="J11986" t="s">
        <v>3224</v>
      </c>
      <c r="K11986" s="38">
        <v>45348</v>
      </c>
      <c r="L11986" s="38">
        <v>45348</v>
      </c>
      <c r="M11986" t="s">
        <v>3226</v>
      </c>
      <c r="N11986" t="s">
        <v>4643</v>
      </c>
      <c r="R11986">
        <v>0</v>
      </c>
      <c r="V11986">
        <v>14443825</v>
      </c>
      <c r="X11986" t="s">
        <v>3160</v>
      </c>
      <c r="Y11986" t="s">
        <v>3204</v>
      </c>
      <c r="Z11986" t="e">
        <f>VLOOKUP(N11986,Sheet3!J:J,1,0)</f>
        <v>#N/A</v>
      </c>
      <c r="AA11986" t="e">
        <f>VLOOKUP(I11986,Sheet3!$E$2:$E$8,1,0)</f>
        <v>#N/A</v>
      </c>
    </row>
    <row r="11987" spans="1:27" hidden="1" x14ac:dyDescent="0.25">
      <c r="A11987">
        <v>292586</v>
      </c>
      <c r="B11987" t="s">
        <v>3158</v>
      </c>
      <c r="E11987" t="s">
        <v>3159</v>
      </c>
      <c r="H11987">
        <v>1204</v>
      </c>
      <c r="I11987">
        <v>24002353</v>
      </c>
      <c r="J11987" t="s">
        <v>3228</v>
      </c>
      <c r="K11987" s="38">
        <v>45348</v>
      </c>
      <c r="L11987" s="38">
        <v>45348</v>
      </c>
      <c r="M11987" t="s">
        <v>3226</v>
      </c>
      <c r="N11987" t="s">
        <v>4643</v>
      </c>
      <c r="O11987">
        <v>109</v>
      </c>
      <c r="Q11987" t="s">
        <v>3160</v>
      </c>
      <c r="R11987">
        <v>9.93</v>
      </c>
      <c r="S11987">
        <v>109</v>
      </c>
      <c r="U11987">
        <v>1082.3699999999999</v>
      </c>
      <c r="V11987">
        <v>14443826</v>
      </c>
      <c r="X11987" t="s">
        <v>3160</v>
      </c>
      <c r="Y11987" t="s">
        <v>3204</v>
      </c>
      <c r="Z11987" t="e">
        <f>VLOOKUP(N11987,Sheet3!J:J,1,0)</f>
        <v>#N/A</v>
      </c>
      <c r="AA11987" t="e">
        <f>VLOOKUP(I11987,Sheet3!$E$2:$E$8,1,0)</f>
        <v>#N/A</v>
      </c>
    </row>
    <row r="11988" spans="1:27" hidden="1" x14ac:dyDescent="0.25">
      <c r="A11988">
        <v>292586</v>
      </c>
      <c r="B11988" t="s">
        <v>3158</v>
      </c>
      <c r="E11988" t="s">
        <v>3159</v>
      </c>
      <c r="H11988">
        <v>1204</v>
      </c>
      <c r="I11988">
        <v>182453</v>
      </c>
      <c r="J11988" t="s">
        <v>3229</v>
      </c>
      <c r="K11988" s="38">
        <v>45399</v>
      </c>
      <c r="L11988" s="38">
        <v>45399</v>
      </c>
      <c r="M11988" t="s">
        <v>3226</v>
      </c>
      <c r="N11988" t="s">
        <v>4643</v>
      </c>
      <c r="O11988">
        <v>-109</v>
      </c>
      <c r="P11988" t="e">
        <f>VLOOKUP(I11988,Sheet3!$E$2:$E$16,1,0)</f>
        <v>#N/A</v>
      </c>
      <c r="Q11988" t="s">
        <v>3160</v>
      </c>
      <c r="R11988">
        <v>9.93</v>
      </c>
      <c r="S11988">
        <v>-109</v>
      </c>
      <c r="U11988">
        <v>-1082.3699999999999</v>
      </c>
      <c r="V11988">
        <v>14492753</v>
      </c>
      <c r="X11988" t="s">
        <v>3160</v>
      </c>
      <c r="Y11988" t="s">
        <v>3204</v>
      </c>
      <c r="Z11988" t="e">
        <f>VLOOKUP(N11988,Sheet3!J:J,1,0)</f>
        <v>#N/A</v>
      </c>
      <c r="AA11988" t="e">
        <f>VLOOKUP(I11988,Sheet3!$E$2:$E$8,1,0)</f>
        <v>#N/A</v>
      </c>
    </row>
    <row r="11989" spans="1:27" hidden="1" x14ac:dyDescent="0.25">
      <c r="A11989">
        <v>292586</v>
      </c>
      <c r="B11989" t="s">
        <v>3158</v>
      </c>
      <c r="E11989" t="s">
        <v>3159</v>
      </c>
      <c r="H11989">
        <v>1204</v>
      </c>
      <c r="I11989">
        <v>182453</v>
      </c>
      <c r="J11989" t="s">
        <v>3229</v>
      </c>
      <c r="K11989" s="38">
        <v>45399</v>
      </c>
      <c r="L11989" s="38">
        <v>45399</v>
      </c>
      <c r="M11989" t="s">
        <v>3226</v>
      </c>
      <c r="N11989" t="s">
        <v>4643</v>
      </c>
      <c r="O11989">
        <v>89</v>
      </c>
      <c r="P11989" t="e">
        <f>VLOOKUP(I11989,Sheet3!$E$2:$E$16,1,0)</f>
        <v>#N/A</v>
      </c>
      <c r="Q11989" t="s">
        <v>3160</v>
      </c>
      <c r="R11989">
        <v>9.93</v>
      </c>
      <c r="S11989">
        <v>89</v>
      </c>
      <c r="U11989">
        <v>883.77</v>
      </c>
      <c r="V11989">
        <v>14493014</v>
      </c>
      <c r="X11989" t="s">
        <v>3160</v>
      </c>
      <c r="Y11989" t="s">
        <v>3204</v>
      </c>
      <c r="Z11989" t="e">
        <f>VLOOKUP(N11989,Sheet3!J:J,1,0)</f>
        <v>#N/A</v>
      </c>
      <c r="AA11989" t="e">
        <f>VLOOKUP(I11989,Sheet3!$E$2:$E$8,1,0)</f>
        <v>#N/A</v>
      </c>
    </row>
    <row r="11990" spans="1:27" hidden="1" x14ac:dyDescent="0.25">
      <c r="A11990">
        <v>292586</v>
      </c>
      <c r="B11990" t="s">
        <v>3158</v>
      </c>
      <c r="E11990" t="s">
        <v>3159</v>
      </c>
      <c r="H11990">
        <v>1204</v>
      </c>
      <c r="I11990">
        <v>182708</v>
      </c>
      <c r="J11990" t="s">
        <v>3229</v>
      </c>
      <c r="K11990" s="38">
        <v>45433</v>
      </c>
      <c r="L11990" s="38">
        <v>45433</v>
      </c>
      <c r="M11990" t="s">
        <v>3226</v>
      </c>
      <c r="N11990" t="s">
        <v>4643</v>
      </c>
      <c r="O11990">
        <v>-89</v>
      </c>
      <c r="P11990" t="e">
        <f>VLOOKUP(I11990,Sheet3!$E$2:$E$16,1,0)</f>
        <v>#N/A</v>
      </c>
      <c r="Q11990" t="s">
        <v>3160</v>
      </c>
      <c r="R11990">
        <v>9.93</v>
      </c>
      <c r="S11990">
        <v>-89</v>
      </c>
      <c r="U11990">
        <v>-883.77</v>
      </c>
      <c r="V11990">
        <v>14535992</v>
      </c>
      <c r="X11990" t="s">
        <v>3160</v>
      </c>
      <c r="Y11990" t="s">
        <v>3204</v>
      </c>
      <c r="Z11990" t="e">
        <f>VLOOKUP(N11990,Sheet3!J:J,1,0)</f>
        <v>#N/A</v>
      </c>
      <c r="AA11990" t="e">
        <f>VLOOKUP(I11990,Sheet3!$E$2:$E$8,1,0)</f>
        <v>#N/A</v>
      </c>
    </row>
    <row r="11991" spans="1:27" hidden="1" x14ac:dyDescent="0.25">
      <c r="A11991">
        <v>292586</v>
      </c>
      <c r="B11991">
        <v>292586</v>
      </c>
      <c r="H11991">
        <v>1204</v>
      </c>
      <c r="M11991" t="s">
        <v>3226</v>
      </c>
      <c r="N11991" t="s">
        <v>4643</v>
      </c>
      <c r="R11991" t="s">
        <v>3225</v>
      </c>
      <c r="X11991" t="s">
        <v>3160</v>
      </c>
      <c r="Z11991" t="e">
        <f>VLOOKUP(N11991,Sheet3!J:J,1,0)</f>
        <v>#N/A</v>
      </c>
      <c r="AA11991" t="e">
        <f>VLOOKUP(I11991,Sheet3!$E$2:$E$8,1,0)</f>
        <v>#N/A</v>
      </c>
    </row>
    <row r="11992" spans="1:27" hidden="1" x14ac:dyDescent="0.25">
      <c r="A11992">
        <v>292586</v>
      </c>
      <c r="B11992" t="s">
        <v>3158</v>
      </c>
      <c r="E11992" t="s">
        <v>3159</v>
      </c>
      <c r="H11992">
        <v>1204</v>
      </c>
      <c r="I11992">
        <v>24003549</v>
      </c>
      <c r="J11992" t="s">
        <v>3224</v>
      </c>
      <c r="K11992" s="38">
        <v>45412</v>
      </c>
      <c r="L11992" s="38">
        <v>45412</v>
      </c>
      <c r="M11992" t="s">
        <v>3226</v>
      </c>
      <c r="N11992" t="s">
        <v>4644</v>
      </c>
      <c r="R11992">
        <v>0</v>
      </c>
      <c r="V11992">
        <v>14508915</v>
      </c>
      <c r="X11992" t="s">
        <v>3160</v>
      </c>
      <c r="Y11992" t="s">
        <v>3204</v>
      </c>
      <c r="Z11992" t="e">
        <f>VLOOKUP(N11992,Sheet3!J:J,1,0)</f>
        <v>#N/A</v>
      </c>
      <c r="AA11992" t="e">
        <f>VLOOKUP(I11992,Sheet3!$E$2:$E$8,1,0)</f>
        <v>#N/A</v>
      </c>
    </row>
    <row r="11993" spans="1:27" hidden="1" x14ac:dyDescent="0.25">
      <c r="A11993">
        <v>292586</v>
      </c>
      <c r="B11993" t="s">
        <v>3158</v>
      </c>
      <c r="E11993" t="s">
        <v>3159</v>
      </c>
      <c r="H11993">
        <v>1204</v>
      </c>
      <c r="I11993">
        <v>24003549</v>
      </c>
      <c r="J11993" t="s">
        <v>3228</v>
      </c>
      <c r="K11993" s="38">
        <v>45412</v>
      </c>
      <c r="L11993" s="38">
        <v>45412</v>
      </c>
      <c r="M11993" t="s">
        <v>3226</v>
      </c>
      <c r="N11993" t="s">
        <v>4644</v>
      </c>
      <c r="O11993">
        <v>6</v>
      </c>
      <c r="Q11993" t="s">
        <v>3160</v>
      </c>
      <c r="R11993">
        <v>9.93</v>
      </c>
      <c r="S11993">
        <v>6</v>
      </c>
      <c r="U11993">
        <v>59.58</v>
      </c>
      <c r="V11993">
        <v>14508936</v>
      </c>
      <c r="X11993" t="s">
        <v>3160</v>
      </c>
      <c r="Y11993" t="s">
        <v>3204</v>
      </c>
      <c r="Z11993" t="e">
        <f>VLOOKUP(N11993,Sheet3!J:J,1,0)</f>
        <v>#N/A</v>
      </c>
      <c r="AA11993" t="e">
        <f>VLOOKUP(I11993,Sheet3!$E$2:$E$8,1,0)</f>
        <v>#N/A</v>
      </c>
    </row>
    <row r="11994" spans="1:27" hidden="1" x14ac:dyDescent="0.25">
      <c r="A11994">
        <v>292586</v>
      </c>
      <c r="B11994" t="s">
        <v>3158</v>
      </c>
      <c r="E11994" t="s">
        <v>3159</v>
      </c>
      <c r="H11994">
        <v>1204</v>
      </c>
      <c r="I11994">
        <v>24003549</v>
      </c>
      <c r="J11994" t="s">
        <v>3228</v>
      </c>
      <c r="K11994" s="38">
        <v>45412</v>
      </c>
      <c r="L11994" s="38">
        <v>45412</v>
      </c>
      <c r="M11994" t="s">
        <v>3226</v>
      </c>
      <c r="N11994" t="s">
        <v>4644</v>
      </c>
      <c r="O11994">
        <v>1</v>
      </c>
      <c r="Q11994" t="s">
        <v>3160</v>
      </c>
      <c r="R11994">
        <v>9.93</v>
      </c>
      <c r="S11994">
        <v>1</v>
      </c>
      <c r="U11994">
        <v>9.93</v>
      </c>
      <c r="V11994">
        <v>14508916</v>
      </c>
      <c r="X11994" t="s">
        <v>3160</v>
      </c>
      <c r="Y11994" t="s">
        <v>3204</v>
      </c>
      <c r="Z11994" t="e">
        <f>VLOOKUP(N11994,Sheet3!J:J,1,0)</f>
        <v>#N/A</v>
      </c>
      <c r="AA11994" t="e">
        <f>VLOOKUP(I11994,Sheet3!$E$2:$E$8,1,0)</f>
        <v>#N/A</v>
      </c>
    </row>
    <row r="11995" spans="1:27" hidden="1" x14ac:dyDescent="0.25">
      <c r="A11995">
        <v>292586</v>
      </c>
      <c r="B11995" t="s">
        <v>3158</v>
      </c>
      <c r="E11995" t="s">
        <v>3159</v>
      </c>
      <c r="H11995">
        <v>1204</v>
      </c>
      <c r="I11995">
        <v>182708</v>
      </c>
      <c r="J11995" t="s">
        <v>3229</v>
      </c>
      <c r="K11995" s="38">
        <v>45433</v>
      </c>
      <c r="L11995" s="38">
        <v>45433</v>
      </c>
      <c r="M11995" t="s">
        <v>3226</v>
      </c>
      <c r="N11995" t="s">
        <v>4644</v>
      </c>
      <c r="O11995">
        <v>-7</v>
      </c>
      <c r="P11995" t="e">
        <f>VLOOKUP(I11995,Sheet3!$E$2:$E$16,1,0)</f>
        <v>#N/A</v>
      </c>
      <c r="Q11995" t="s">
        <v>3160</v>
      </c>
      <c r="R11995">
        <v>9.93</v>
      </c>
      <c r="S11995">
        <v>-7</v>
      </c>
      <c r="U11995">
        <v>-69.510000000000005</v>
      </c>
      <c r="V11995">
        <v>14535998</v>
      </c>
      <c r="X11995" t="s">
        <v>3160</v>
      </c>
      <c r="Y11995" t="s">
        <v>3204</v>
      </c>
      <c r="Z11995" t="e">
        <f>VLOOKUP(N11995,Sheet3!J:J,1,0)</f>
        <v>#N/A</v>
      </c>
      <c r="AA11995" t="e">
        <f>VLOOKUP(I11995,Sheet3!$E$2:$E$8,1,0)</f>
        <v>#N/A</v>
      </c>
    </row>
    <row r="11996" spans="1:27" hidden="1" x14ac:dyDescent="0.25">
      <c r="A11996">
        <v>292586</v>
      </c>
      <c r="B11996">
        <v>292586</v>
      </c>
      <c r="H11996">
        <v>1204</v>
      </c>
      <c r="M11996" t="s">
        <v>3226</v>
      </c>
      <c r="N11996" t="s">
        <v>4644</v>
      </c>
      <c r="R11996" t="s">
        <v>3225</v>
      </c>
      <c r="X11996" t="s">
        <v>3160</v>
      </c>
      <c r="Z11996" t="e">
        <f>VLOOKUP(N11996,Sheet3!J:J,1,0)</f>
        <v>#N/A</v>
      </c>
      <c r="AA11996" t="e">
        <f>VLOOKUP(I11996,Sheet3!$E$2:$E$8,1,0)</f>
        <v>#N/A</v>
      </c>
    </row>
    <row r="11997" spans="1:27" hidden="1" x14ac:dyDescent="0.25">
      <c r="A11997">
        <v>292586</v>
      </c>
      <c r="B11997" t="s">
        <v>3158</v>
      </c>
      <c r="E11997" t="s">
        <v>3159</v>
      </c>
      <c r="H11997">
        <v>1204</v>
      </c>
      <c r="I11997">
        <v>24003547</v>
      </c>
      <c r="J11997" t="s">
        <v>3224</v>
      </c>
      <c r="K11997" s="38">
        <v>45412</v>
      </c>
      <c r="L11997" s="38">
        <v>45412</v>
      </c>
      <c r="M11997" t="s">
        <v>3226</v>
      </c>
      <c r="N11997" t="s">
        <v>4645</v>
      </c>
      <c r="R11997">
        <v>0</v>
      </c>
      <c r="V11997">
        <v>14508807</v>
      </c>
      <c r="X11997" t="s">
        <v>3160</v>
      </c>
      <c r="Y11997" t="s">
        <v>3204</v>
      </c>
      <c r="Z11997" t="e">
        <f>VLOOKUP(N11997,Sheet3!J:J,1,0)</f>
        <v>#N/A</v>
      </c>
      <c r="AA11997" t="e">
        <f>VLOOKUP(I11997,Sheet3!$E$2:$E$8,1,0)</f>
        <v>#N/A</v>
      </c>
    </row>
    <row r="11998" spans="1:27" hidden="1" x14ac:dyDescent="0.25">
      <c r="A11998">
        <v>292586</v>
      </c>
      <c r="B11998" t="s">
        <v>3158</v>
      </c>
      <c r="E11998" t="s">
        <v>3159</v>
      </c>
      <c r="H11998">
        <v>1204</v>
      </c>
      <c r="I11998">
        <v>24003547</v>
      </c>
      <c r="J11998" t="s">
        <v>3228</v>
      </c>
      <c r="K11998" s="38">
        <v>45412</v>
      </c>
      <c r="L11998" s="38">
        <v>45412</v>
      </c>
      <c r="M11998" t="s">
        <v>3226</v>
      </c>
      <c r="N11998" t="s">
        <v>4645</v>
      </c>
      <c r="O11998">
        <v>1</v>
      </c>
      <c r="Q11998" t="s">
        <v>3160</v>
      </c>
      <c r="R11998">
        <v>9.93</v>
      </c>
      <c r="S11998">
        <v>1</v>
      </c>
      <c r="U11998">
        <v>9.93</v>
      </c>
      <c r="V11998">
        <v>14508808</v>
      </c>
      <c r="X11998" t="s">
        <v>3160</v>
      </c>
      <c r="Y11998" t="s">
        <v>3204</v>
      </c>
      <c r="Z11998" t="e">
        <f>VLOOKUP(N11998,Sheet3!J:J,1,0)</f>
        <v>#N/A</v>
      </c>
      <c r="AA11998" t="e">
        <f>VLOOKUP(I11998,Sheet3!$E$2:$E$8,1,0)</f>
        <v>#N/A</v>
      </c>
    </row>
    <row r="11999" spans="1:27" hidden="1" x14ac:dyDescent="0.25">
      <c r="A11999">
        <v>292586</v>
      </c>
      <c r="B11999" t="s">
        <v>3158</v>
      </c>
      <c r="E11999" t="s">
        <v>3159</v>
      </c>
      <c r="H11999">
        <v>1204</v>
      </c>
      <c r="I11999">
        <v>24003547</v>
      </c>
      <c r="J11999" t="s">
        <v>3228</v>
      </c>
      <c r="K11999" s="38">
        <v>45412</v>
      </c>
      <c r="L11999" s="38">
        <v>45412</v>
      </c>
      <c r="M11999" t="s">
        <v>3226</v>
      </c>
      <c r="N11999" t="s">
        <v>4645</v>
      </c>
      <c r="O11999">
        <v>6</v>
      </c>
      <c r="Q11999" t="s">
        <v>3160</v>
      </c>
      <c r="R11999">
        <v>9.93</v>
      </c>
      <c r="S11999">
        <v>6</v>
      </c>
      <c r="U11999">
        <v>59.58</v>
      </c>
      <c r="V11999">
        <v>14508829</v>
      </c>
      <c r="X11999" t="s">
        <v>3160</v>
      </c>
      <c r="Y11999" t="s">
        <v>3204</v>
      </c>
      <c r="Z11999" t="e">
        <f>VLOOKUP(N11999,Sheet3!J:J,1,0)</f>
        <v>#N/A</v>
      </c>
      <c r="AA11999" t="e">
        <f>VLOOKUP(I11999,Sheet3!$E$2:$E$8,1,0)</f>
        <v>#N/A</v>
      </c>
    </row>
    <row r="12000" spans="1:27" hidden="1" x14ac:dyDescent="0.25">
      <c r="A12000">
        <v>292586</v>
      </c>
      <c r="B12000" t="s">
        <v>3158</v>
      </c>
      <c r="E12000" t="s">
        <v>3159</v>
      </c>
      <c r="H12000">
        <v>1204</v>
      </c>
      <c r="I12000">
        <v>24003548</v>
      </c>
      <c r="J12000" t="s">
        <v>3228</v>
      </c>
      <c r="K12000" s="38">
        <v>45412</v>
      </c>
      <c r="L12000" s="38">
        <v>45412</v>
      </c>
      <c r="M12000" t="s">
        <v>3226</v>
      </c>
      <c r="N12000" t="s">
        <v>4645</v>
      </c>
      <c r="O12000">
        <v>-1</v>
      </c>
      <c r="Q12000" t="s">
        <v>3160</v>
      </c>
      <c r="R12000">
        <v>9.93</v>
      </c>
      <c r="S12000">
        <v>-1</v>
      </c>
      <c r="U12000">
        <v>-9.93</v>
      </c>
      <c r="V12000">
        <v>14508838</v>
      </c>
      <c r="X12000" t="s">
        <v>3160</v>
      </c>
      <c r="Y12000" t="s">
        <v>3204</v>
      </c>
      <c r="Z12000" t="e">
        <f>VLOOKUP(N12000,Sheet3!J:J,1,0)</f>
        <v>#N/A</v>
      </c>
      <c r="AA12000" t="e">
        <f>VLOOKUP(I12000,Sheet3!$E$2:$E$8,1,0)</f>
        <v>#N/A</v>
      </c>
    </row>
    <row r="12001" spans="1:27" hidden="1" x14ac:dyDescent="0.25">
      <c r="A12001">
        <v>292586</v>
      </c>
      <c r="B12001" t="s">
        <v>3158</v>
      </c>
      <c r="E12001" t="s">
        <v>3159</v>
      </c>
      <c r="H12001">
        <v>1204</v>
      </c>
      <c r="I12001">
        <v>24003548</v>
      </c>
      <c r="J12001" t="s">
        <v>3228</v>
      </c>
      <c r="K12001" s="38">
        <v>45412</v>
      </c>
      <c r="L12001" s="38">
        <v>45412</v>
      </c>
      <c r="M12001" t="s">
        <v>3226</v>
      </c>
      <c r="N12001" t="s">
        <v>4645</v>
      </c>
      <c r="O12001">
        <v>-6</v>
      </c>
      <c r="Q12001" t="s">
        <v>3160</v>
      </c>
      <c r="R12001">
        <v>9.93</v>
      </c>
      <c r="S12001">
        <v>-6</v>
      </c>
      <c r="U12001">
        <v>-59.58</v>
      </c>
      <c r="V12001">
        <v>14508849</v>
      </c>
      <c r="X12001" t="s">
        <v>3160</v>
      </c>
      <c r="Y12001" t="s">
        <v>3204</v>
      </c>
      <c r="Z12001" t="e">
        <f>VLOOKUP(N12001,Sheet3!J:J,1,0)</f>
        <v>#N/A</v>
      </c>
      <c r="AA12001" t="e">
        <f>VLOOKUP(I12001,Sheet3!$E$2:$E$8,1,0)</f>
        <v>#N/A</v>
      </c>
    </row>
    <row r="12002" spans="1:27" hidden="1" x14ac:dyDescent="0.25">
      <c r="A12002">
        <v>292586</v>
      </c>
      <c r="B12002">
        <v>292586</v>
      </c>
      <c r="H12002">
        <v>1204</v>
      </c>
      <c r="M12002" t="s">
        <v>3226</v>
      </c>
      <c r="N12002" t="s">
        <v>4645</v>
      </c>
      <c r="R12002" t="s">
        <v>3225</v>
      </c>
      <c r="X12002" t="s">
        <v>3160</v>
      </c>
      <c r="Z12002" t="e">
        <f>VLOOKUP(N12002,Sheet3!J:J,1,0)</f>
        <v>#N/A</v>
      </c>
      <c r="AA12002" t="e">
        <f>VLOOKUP(I12002,Sheet3!$E$2:$E$8,1,0)</f>
        <v>#N/A</v>
      </c>
    </row>
    <row r="12003" spans="1:27" hidden="1" x14ac:dyDescent="0.25">
      <c r="A12003">
        <v>292586</v>
      </c>
      <c r="B12003" t="s">
        <v>3158</v>
      </c>
      <c r="E12003" t="s">
        <v>3159</v>
      </c>
      <c r="H12003">
        <v>1204</v>
      </c>
      <c r="I12003">
        <v>24003549</v>
      </c>
      <c r="J12003" t="s">
        <v>3224</v>
      </c>
      <c r="K12003" s="38">
        <v>45412</v>
      </c>
      <c r="L12003" s="38">
        <v>45412</v>
      </c>
      <c r="M12003" t="s">
        <v>3226</v>
      </c>
      <c r="N12003" t="s">
        <v>4646</v>
      </c>
      <c r="R12003">
        <v>0</v>
      </c>
      <c r="V12003">
        <v>14508919</v>
      </c>
      <c r="X12003" t="s">
        <v>3160</v>
      </c>
      <c r="Y12003" t="s">
        <v>3204</v>
      </c>
      <c r="Z12003" t="e">
        <f>VLOOKUP(N12003,Sheet3!J:J,1,0)</f>
        <v>#N/A</v>
      </c>
      <c r="AA12003" t="e">
        <f>VLOOKUP(I12003,Sheet3!$E$2:$E$8,1,0)</f>
        <v>#N/A</v>
      </c>
    </row>
    <row r="12004" spans="1:27" hidden="1" x14ac:dyDescent="0.25">
      <c r="A12004">
        <v>292586</v>
      </c>
      <c r="B12004" t="s">
        <v>3158</v>
      </c>
      <c r="E12004" t="s">
        <v>3159</v>
      </c>
      <c r="H12004">
        <v>1204</v>
      </c>
      <c r="I12004">
        <v>24003549</v>
      </c>
      <c r="J12004" t="s">
        <v>3228</v>
      </c>
      <c r="K12004" s="38">
        <v>45412</v>
      </c>
      <c r="L12004" s="38">
        <v>45412</v>
      </c>
      <c r="M12004" t="s">
        <v>3226</v>
      </c>
      <c r="N12004" t="s">
        <v>4646</v>
      </c>
      <c r="O12004">
        <v>79</v>
      </c>
      <c r="Q12004" t="s">
        <v>3160</v>
      </c>
      <c r="R12004">
        <v>9.93</v>
      </c>
      <c r="S12004">
        <v>79</v>
      </c>
      <c r="U12004">
        <v>784.47</v>
      </c>
      <c r="V12004">
        <v>14508920</v>
      </c>
      <c r="X12004" t="s">
        <v>3160</v>
      </c>
      <c r="Y12004" t="s">
        <v>3204</v>
      </c>
      <c r="Z12004" t="e">
        <f>VLOOKUP(N12004,Sheet3!J:J,1,0)</f>
        <v>#N/A</v>
      </c>
      <c r="AA12004" t="e">
        <f>VLOOKUP(I12004,Sheet3!$E$2:$E$8,1,0)</f>
        <v>#N/A</v>
      </c>
    </row>
    <row r="12005" spans="1:27" hidden="1" x14ac:dyDescent="0.25">
      <c r="A12005">
        <v>292586</v>
      </c>
      <c r="B12005" t="s">
        <v>3158</v>
      </c>
      <c r="E12005" t="s">
        <v>3159</v>
      </c>
      <c r="H12005">
        <v>1204</v>
      </c>
      <c r="I12005">
        <v>182708</v>
      </c>
      <c r="J12005" t="s">
        <v>3229</v>
      </c>
      <c r="K12005" s="38">
        <v>45433</v>
      </c>
      <c r="L12005" s="38">
        <v>45433</v>
      </c>
      <c r="M12005" t="s">
        <v>3226</v>
      </c>
      <c r="N12005" t="s">
        <v>4646</v>
      </c>
      <c r="O12005">
        <v>-52</v>
      </c>
      <c r="P12005" t="e">
        <f>VLOOKUP(I12005,Sheet3!$E$2:$E$16,1,0)</f>
        <v>#N/A</v>
      </c>
      <c r="Q12005" t="s">
        <v>3160</v>
      </c>
      <c r="R12005">
        <v>9.93</v>
      </c>
      <c r="S12005">
        <v>-52</v>
      </c>
      <c r="U12005">
        <v>-516.36</v>
      </c>
      <c r="V12005">
        <v>14535995</v>
      </c>
      <c r="X12005" t="s">
        <v>3160</v>
      </c>
      <c r="Y12005" t="s">
        <v>3204</v>
      </c>
      <c r="Z12005" t="e">
        <f>VLOOKUP(N12005,Sheet3!J:J,1,0)</f>
        <v>#N/A</v>
      </c>
      <c r="AA12005" t="e">
        <f>VLOOKUP(I12005,Sheet3!$E$2:$E$8,1,0)</f>
        <v>#N/A</v>
      </c>
    </row>
    <row r="12006" spans="1:27" hidden="1" x14ac:dyDescent="0.25">
      <c r="A12006">
        <v>292586</v>
      </c>
      <c r="B12006" t="s">
        <v>3158</v>
      </c>
      <c r="E12006" t="s">
        <v>3159</v>
      </c>
      <c r="H12006">
        <v>1204</v>
      </c>
      <c r="I12006">
        <v>182788</v>
      </c>
      <c r="J12006" t="s">
        <v>3229</v>
      </c>
      <c r="K12006" s="38">
        <v>45449</v>
      </c>
      <c r="L12006" s="38">
        <v>45449</v>
      </c>
      <c r="M12006" t="s">
        <v>3226</v>
      </c>
      <c r="N12006" t="s">
        <v>4646</v>
      </c>
      <c r="O12006">
        <v>-2</v>
      </c>
      <c r="P12006" t="e">
        <f>VLOOKUP(I12006,Sheet3!$E$2:$E$16,1,0)</f>
        <v>#N/A</v>
      </c>
      <c r="Q12006" t="s">
        <v>3160</v>
      </c>
      <c r="R12006">
        <v>9.93</v>
      </c>
      <c r="S12006">
        <v>-2</v>
      </c>
      <c r="U12006">
        <v>-19.86</v>
      </c>
      <c r="V12006">
        <v>14557945</v>
      </c>
      <c r="X12006" t="s">
        <v>3160</v>
      </c>
      <c r="Y12006" t="s">
        <v>3204</v>
      </c>
      <c r="Z12006" t="e">
        <f>VLOOKUP(N12006,Sheet3!J:J,1,0)</f>
        <v>#N/A</v>
      </c>
      <c r="AA12006" t="e">
        <f>VLOOKUP(I12006,Sheet3!$E$2:$E$8,1,0)</f>
        <v>#N/A</v>
      </c>
    </row>
    <row r="12007" spans="1:27" hidden="1" x14ac:dyDescent="0.25">
      <c r="A12007">
        <v>292586</v>
      </c>
      <c r="B12007">
        <v>292586</v>
      </c>
      <c r="H12007">
        <v>1204</v>
      </c>
      <c r="M12007" t="s">
        <v>3226</v>
      </c>
      <c r="N12007" t="s">
        <v>4646</v>
      </c>
      <c r="R12007" t="s">
        <v>3225</v>
      </c>
      <c r="S12007">
        <v>25</v>
      </c>
      <c r="U12007">
        <v>248.25</v>
      </c>
      <c r="X12007" t="s">
        <v>3160</v>
      </c>
      <c r="Z12007" t="e">
        <f>VLOOKUP(N12007,Sheet3!J:J,1,0)</f>
        <v>#N/A</v>
      </c>
      <c r="AA12007" t="e">
        <f>VLOOKUP(I12007,Sheet3!$E$2:$E$8,1,0)</f>
        <v>#N/A</v>
      </c>
    </row>
    <row r="12008" spans="1:27" hidden="1" x14ac:dyDescent="0.25">
      <c r="A12008">
        <v>292586</v>
      </c>
      <c r="B12008" t="s">
        <v>3158</v>
      </c>
      <c r="E12008" t="s">
        <v>3159</v>
      </c>
      <c r="H12008">
        <v>1204</v>
      </c>
      <c r="I12008">
        <v>24003547</v>
      </c>
      <c r="J12008" t="s">
        <v>3224</v>
      </c>
      <c r="K12008" s="38">
        <v>45412</v>
      </c>
      <c r="L12008" s="38">
        <v>45412</v>
      </c>
      <c r="M12008" t="s">
        <v>3226</v>
      </c>
      <c r="N12008" t="s">
        <v>4647</v>
      </c>
      <c r="R12008">
        <v>0</v>
      </c>
      <c r="V12008">
        <v>14508811</v>
      </c>
      <c r="X12008" t="s">
        <v>3160</v>
      </c>
      <c r="Y12008" t="s">
        <v>3204</v>
      </c>
      <c r="Z12008" t="e">
        <f>VLOOKUP(N12008,Sheet3!J:J,1,0)</f>
        <v>#N/A</v>
      </c>
      <c r="AA12008" t="e">
        <f>VLOOKUP(I12008,Sheet3!$E$2:$E$8,1,0)</f>
        <v>#N/A</v>
      </c>
    </row>
    <row r="12009" spans="1:27" hidden="1" x14ac:dyDescent="0.25">
      <c r="A12009">
        <v>292586</v>
      </c>
      <c r="B12009" t="s">
        <v>3158</v>
      </c>
      <c r="E12009" t="s">
        <v>3159</v>
      </c>
      <c r="H12009">
        <v>1204</v>
      </c>
      <c r="I12009">
        <v>24003548</v>
      </c>
      <c r="J12009" t="s">
        <v>3228</v>
      </c>
      <c r="K12009" s="38">
        <v>45412</v>
      </c>
      <c r="L12009" s="38">
        <v>45412</v>
      </c>
      <c r="M12009" t="s">
        <v>3226</v>
      </c>
      <c r="N12009" t="s">
        <v>4647</v>
      </c>
      <c r="O12009">
        <v>-79</v>
      </c>
      <c r="Q12009" t="s">
        <v>3160</v>
      </c>
      <c r="R12009">
        <v>9.93</v>
      </c>
      <c r="S12009">
        <v>-79</v>
      </c>
      <c r="U12009">
        <v>-784.47</v>
      </c>
      <c r="V12009">
        <v>14508840</v>
      </c>
      <c r="X12009" t="s">
        <v>3160</v>
      </c>
      <c r="Y12009" t="s">
        <v>3204</v>
      </c>
      <c r="Z12009" t="e">
        <f>VLOOKUP(N12009,Sheet3!J:J,1,0)</f>
        <v>#N/A</v>
      </c>
      <c r="AA12009" t="e">
        <f>VLOOKUP(I12009,Sheet3!$E$2:$E$8,1,0)</f>
        <v>#N/A</v>
      </c>
    </row>
    <row r="12010" spans="1:27" hidden="1" x14ac:dyDescent="0.25">
      <c r="A12010">
        <v>292586</v>
      </c>
      <c r="B12010" t="s">
        <v>3158</v>
      </c>
      <c r="E12010" t="s">
        <v>3159</v>
      </c>
      <c r="H12010">
        <v>1204</v>
      </c>
      <c r="I12010">
        <v>24003547</v>
      </c>
      <c r="J12010" t="s">
        <v>3228</v>
      </c>
      <c r="K12010" s="38">
        <v>45412</v>
      </c>
      <c r="L12010" s="38">
        <v>45412</v>
      </c>
      <c r="M12010" t="s">
        <v>3226</v>
      </c>
      <c r="N12010" t="s">
        <v>4647</v>
      </c>
      <c r="O12010">
        <v>79</v>
      </c>
      <c r="Q12010" t="s">
        <v>3160</v>
      </c>
      <c r="R12010">
        <v>9.93</v>
      </c>
      <c r="S12010">
        <v>79</v>
      </c>
      <c r="U12010">
        <v>784.47</v>
      </c>
      <c r="V12010">
        <v>14508812</v>
      </c>
      <c r="X12010" t="s">
        <v>3160</v>
      </c>
      <c r="Y12010" t="s">
        <v>3204</v>
      </c>
      <c r="Z12010" t="e">
        <f>VLOOKUP(N12010,Sheet3!J:J,1,0)</f>
        <v>#N/A</v>
      </c>
      <c r="AA12010" t="e">
        <f>VLOOKUP(I12010,Sheet3!$E$2:$E$8,1,0)</f>
        <v>#N/A</v>
      </c>
    </row>
    <row r="12011" spans="1:27" hidden="1" x14ac:dyDescent="0.25">
      <c r="A12011">
        <v>292586</v>
      </c>
      <c r="B12011">
        <v>292586</v>
      </c>
      <c r="H12011">
        <v>1204</v>
      </c>
      <c r="M12011" t="s">
        <v>3226</v>
      </c>
      <c r="N12011" t="s">
        <v>4647</v>
      </c>
      <c r="R12011" t="s">
        <v>3225</v>
      </c>
      <c r="X12011" t="s">
        <v>3160</v>
      </c>
      <c r="Z12011" t="e">
        <f>VLOOKUP(N12011,Sheet3!J:J,1,0)</f>
        <v>#N/A</v>
      </c>
      <c r="AA12011" t="e">
        <f>VLOOKUP(I12011,Sheet3!$E$2:$E$8,1,0)</f>
        <v>#N/A</v>
      </c>
    </row>
    <row r="12012" spans="1:27" hidden="1" x14ac:dyDescent="0.25">
      <c r="A12012">
        <v>292586</v>
      </c>
      <c r="B12012" t="s">
        <v>3158</v>
      </c>
      <c r="E12012" t="s">
        <v>3159</v>
      </c>
      <c r="H12012">
        <v>1204</v>
      </c>
      <c r="I12012">
        <v>24003549</v>
      </c>
      <c r="J12012" t="s">
        <v>3224</v>
      </c>
      <c r="K12012" s="38">
        <v>45412</v>
      </c>
      <c r="L12012" s="38">
        <v>45412</v>
      </c>
      <c r="M12012" t="s">
        <v>3226</v>
      </c>
      <c r="N12012" t="s">
        <v>4648</v>
      </c>
      <c r="R12012">
        <v>0</v>
      </c>
      <c r="V12012">
        <v>14508928</v>
      </c>
      <c r="X12012" t="s">
        <v>3160</v>
      </c>
      <c r="Y12012" t="s">
        <v>3204</v>
      </c>
      <c r="Z12012" t="e">
        <f>VLOOKUP(N12012,Sheet3!J:J,1,0)</f>
        <v>#N/A</v>
      </c>
      <c r="AA12012" t="e">
        <f>VLOOKUP(I12012,Sheet3!$E$2:$E$8,1,0)</f>
        <v>#N/A</v>
      </c>
    </row>
    <row r="12013" spans="1:27" hidden="1" x14ac:dyDescent="0.25">
      <c r="A12013">
        <v>292586</v>
      </c>
      <c r="B12013" t="s">
        <v>3158</v>
      </c>
      <c r="E12013" t="s">
        <v>3159</v>
      </c>
      <c r="H12013">
        <v>1204</v>
      </c>
      <c r="I12013">
        <v>24003549</v>
      </c>
      <c r="J12013" t="s">
        <v>3228</v>
      </c>
      <c r="K12013" s="38">
        <v>45412</v>
      </c>
      <c r="L12013" s="38">
        <v>45412</v>
      </c>
      <c r="M12013" t="s">
        <v>3226</v>
      </c>
      <c r="N12013" t="s">
        <v>4648</v>
      </c>
      <c r="O12013">
        <v>489</v>
      </c>
      <c r="Q12013" t="s">
        <v>3160</v>
      </c>
      <c r="R12013">
        <v>9.93</v>
      </c>
      <c r="S12013">
        <v>489</v>
      </c>
      <c r="U12013">
        <v>4855.7700000000004</v>
      </c>
      <c r="V12013">
        <v>14508929</v>
      </c>
      <c r="X12013" t="s">
        <v>3160</v>
      </c>
      <c r="Y12013" t="s">
        <v>3204</v>
      </c>
      <c r="Z12013" t="e">
        <f>VLOOKUP(N12013,Sheet3!J:J,1,0)</f>
        <v>#N/A</v>
      </c>
      <c r="AA12013" t="e">
        <f>VLOOKUP(I12013,Sheet3!$E$2:$E$8,1,0)</f>
        <v>#N/A</v>
      </c>
    </row>
    <row r="12014" spans="1:27" hidden="1" x14ac:dyDescent="0.25">
      <c r="A12014">
        <v>292586</v>
      </c>
      <c r="B12014" t="s">
        <v>3158</v>
      </c>
      <c r="E12014" t="s">
        <v>3159</v>
      </c>
      <c r="H12014">
        <v>1204</v>
      </c>
      <c r="I12014">
        <v>182728</v>
      </c>
      <c r="J12014" t="s">
        <v>3229</v>
      </c>
      <c r="K12014" s="38">
        <v>45422</v>
      </c>
      <c r="L12014" s="38">
        <v>45422</v>
      </c>
      <c r="M12014" t="s">
        <v>3226</v>
      </c>
      <c r="N12014" t="s">
        <v>4648</v>
      </c>
      <c r="O12014">
        <v>-489</v>
      </c>
      <c r="P12014" t="e">
        <f>VLOOKUP(I12014,Sheet3!$E$2:$E$16,1,0)</f>
        <v>#N/A</v>
      </c>
      <c r="Q12014" t="s">
        <v>3160</v>
      </c>
      <c r="R12014">
        <v>9.93</v>
      </c>
      <c r="S12014">
        <v>-489</v>
      </c>
      <c r="U12014">
        <v>-4855.7700000000004</v>
      </c>
      <c r="V12014">
        <v>14523453</v>
      </c>
      <c r="X12014" t="s">
        <v>3160</v>
      </c>
      <c r="Y12014" t="s">
        <v>3204</v>
      </c>
      <c r="Z12014" t="e">
        <f>VLOOKUP(N12014,Sheet3!J:J,1,0)</f>
        <v>#N/A</v>
      </c>
      <c r="AA12014" t="e">
        <f>VLOOKUP(I12014,Sheet3!$E$2:$E$8,1,0)</f>
        <v>#N/A</v>
      </c>
    </row>
    <row r="12015" spans="1:27" hidden="1" x14ac:dyDescent="0.25">
      <c r="A12015">
        <v>292586</v>
      </c>
      <c r="B12015">
        <v>292586</v>
      </c>
      <c r="H12015">
        <v>1204</v>
      </c>
      <c r="M12015" t="s">
        <v>3226</v>
      </c>
      <c r="N12015" t="s">
        <v>4648</v>
      </c>
      <c r="R12015" t="s">
        <v>3225</v>
      </c>
      <c r="X12015" t="s">
        <v>3160</v>
      </c>
      <c r="Z12015" t="e">
        <f>VLOOKUP(N12015,Sheet3!J:J,1,0)</f>
        <v>#N/A</v>
      </c>
      <c r="AA12015" t="e">
        <f>VLOOKUP(I12015,Sheet3!$E$2:$E$8,1,0)</f>
        <v>#N/A</v>
      </c>
    </row>
    <row r="12016" spans="1:27" hidden="1" x14ac:dyDescent="0.25">
      <c r="A12016">
        <v>292586</v>
      </c>
      <c r="B12016" t="s">
        <v>3158</v>
      </c>
      <c r="E12016" t="s">
        <v>3159</v>
      </c>
      <c r="H12016">
        <v>1204</v>
      </c>
      <c r="I12016">
        <v>24003547</v>
      </c>
      <c r="J12016" t="s">
        <v>3224</v>
      </c>
      <c r="K12016" s="38">
        <v>45412</v>
      </c>
      <c r="L12016" s="38">
        <v>45412</v>
      </c>
      <c r="M12016" t="s">
        <v>3226</v>
      </c>
      <c r="N12016" t="s">
        <v>4649</v>
      </c>
      <c r="R12016">
        <v>0</v>
      </c>
      <c r="V12016">
        <v>14508821</v>
      </c>
      <c r="X12016" t="s">
        <v>3160</v>
      </c>
      <c r="Y12016" t="s">
        <v>3204</v>
      </c>
      <c r="Z12016" t="e">
        <f>VLOOKUP(N12016,Sheet3!J:J,1,0)</f>
        <v>#N/A</v>
      </c>
      <c r="AA12016" t="e">
        <f>VLOOKUP(I12016,Sheet3!$E$2:$E$8,1,0)</f>
        <v>#N/A</v>
      </c>
    </row>
    <row r="12017" spans="1:27" hidden="1" x14ac:dyDescent="0.25">
      <c r="A12017">
        <v>292586</v>
      </c>
      <c r="B12017" t="s">
        <v>3158</v>
      </c>
      <c r="E12017" t="s">
        <v>3159</v>
      </c>
      <c r="H12017">
        <v>1204</v>
      </c>
      <c r="I12017">
        <v>24003547</v>
      </c>
      <c r="J12017" t="s">
        <v>3228</v>
      </c>
      <c r="K12017" s="38">
        <v>45412</v>
      </c>
      <c r="L12017" s="38">
        <v>45412</v>
      </c>
      <c r="M12017" t="s">
        <v>3226</v>
      </c>
      <c r="N12017" t="s">
        <v>4649</v>
      </c>
      <c r="O12017">
        <v>489</v>
      </c>
      <c r="Q12017" t="s">
        <v>3160</v>
      </c>
      <c r="R12017">
        <v>9.93</v>
      </c>
      <c r="S12017">
        <v>489</v>
      </c>
      <c r="U12017">
        <v>4855.7700000000004</v>
      </c>
      <c r="V12017">
        <v>14508822</v>
      </c>
      <c r="X12017" t="s">
        <v>3160</v>
      </c>
      <c r="Y12017" t="s">
        <v>3204</v>
      </c>
      <c r="Z12017" t="e">
        <f>VLOOKUP(N12017,Sheet3!J:J,1,0)</f>
        <v>#N/A</v>
      </c>
      <c r="AA12017" t="e">
        <f>VLOOKUP(I12017,Sheet3!$E$2:$E$8,1,0)</f>
        <v>#N/A</v>
      </c>
    </row>
    <row r="12018" spans="1:27" hidden="1" x14ac:dyDescent="0.25">
      <c r="A12018">
        <v>292586</v>
      </c>
      <c r="B12018" t="s">
        <v>3158</v>
      </c>
      <c r="E12018" t="s">
        <v>3159</v>
      </c>
      <c r="H12018">
        <v>1204</v>
      </c>
      <c r="I12018">
        <v>24003548</v>
      </c>
      <c r="J12018" t="s">
        <v>3228</v>
      </c>
      <c r="K12018" s="38">
        <v>45412</v>
      </c>
      <c r="L12018" s="38">
        <v>45412</v>
      </c>
      <c r="M12018" t="s">
        <v>3226</v>
      </c>
      <c r="N12018" t="s">
        <v>4649</v>
      </c>
      <c r="O12018">
        <v>-489</v>
      </c>
      <c r="Q12018" t="s">
        <v>3160</v>
      </c>
      <c r="R12018">
        <v>9.93</v>
      </c>
      <c r="S12018">
        <v>-489</v>
      </c>
      <c r="U12018">
        <v>-4855.7700000000004</v>
      </c>
      <c r="V12018">
        <v>14508845</v>
      </c>
      <c r="X12018" t="s">
        <v>3160</v>
      </c>
      <c r="Y12018" t="s">
        <v>3204</v>
      </c>
      <c r="Z12018" t="e">
        <f>VLOOKUP(N12018,Sheet3!J:J,1,0)</f>
        <v>#N/A</v>
      </c>
      <c r="AA12018" t="e">
        <f>VLOOKUP(I12018,Sheet3!$E$2:$E$8,1,0)</f>
        <v>#N/A</v>
      </c>
    </row>
    <row r="12019" spans="1:27" hidden="1" x14ac:dyDescent="0.25">
      <c r="A12019">
        <v>292586</v>
      </c>
      <c r="B12019">
        <v>292586</v>
      </c>
      <c r="H12019">
        <v>1204</v>
      </c>
      <c r="M12019" t="s">
        <v>3226</v>
      </c>
      <c r="N12019" t="s">
        <v>4649</v>
      </c>
      <c r="R12019" t="s">
        <v>3225</v>
      </c>
      <c r="X12019" t="s">
        <v>3160</v>
      </c>
      <c r="Z12019" t="e">
        <f>VLOOKUP(N12019,Sheet3!J:J,1,0)</f>
        <v>#N/A</v>
      </c>
      <c r="AA12019" t="e">
        <f>VLOOKUP(I12019,Sheet3!$E$2:$E$8,1,0)</f>
        <v>#N/A</v>
      </c>
    </row>
    <row r="12020" spans="1:27" hidden="1" x14ac:dyDescent="0.25">
      <c r="A12020">
        <v>292586</v>
      </c>
      <c r="B12020" t="s">
        <v>3158</v>
      </c>
      <c r="E12020" t="s">
        <v>3159</v>
      </c>
      <c r="H12020">
        <v>1204</v>
      </c>
      <c r="I12020">
        <v>24003549</v>
      </c>
      <c r="J12020" t="s">
        <v>3224</v>
      </c>
      <c r="K12020" s="38">
        <v>45412</v>
      </c>
      <c r="L12020" s="38">
        <v>45412</v>
      </c>
      <c r="M12020" t="s">
        <v>3226</v>
      </c>
      <c r="N12020" t="s">
        <v>4650</v>
      </c>
      <c r="R12020">
        <v>0</v>
      </c>
      <c r="V12020">
        <v>14508932</v>
      </c>
      <c r="X12020" t="s">
        <v>3160</v>
      </c>
      <c r="Y12020" t="s">
        <v>3204</v>
      </c>
      <c r="Z12020" t="e">
        <f>VLOOKUP(N12020,Sheet3!J:J,1,0)</f>
        <v>#N/A</v>
      </c>
      <c r="AA12020" t="e">
        <f>VLOOKUP(I12020,Sheet3!$E$2:$E$8,1,0)</f>
        <v>#N/A</v>
      </c>
    </row>
    <row r="12021" spans="1:27" hidden="1" x14ac:dyDescent="0.25">
      <c r="A12021">
        <v>292586</v>
      </c>
      <c r="B12021" t="s">
        <v>3158</v>
      </c>
      <c r="E12021" t="s">
        <v>3159</v>
      </c>
      <c r="H12021">
        <v>1204</v>
      </c>
      <c r="I12021">
        <v>24003549</v>
      </c>
      <c r="J12021" t="s">
        <v>3228</v>
      </c>
      <c r="K12021" s="38">
        <v>45412</v>
      </c>
      <c r="L12021" s="38">
        <v>45412</v>
      </c>
      <c r="M12021" t="s">
        <v>3226</v>
      </c>
      <c r="N12021" t="s">
        <v>4650</v>
      </c>
      <c r="O12021">
        <v>71</v>
      </c>
      <c r="Q12021" t="s">
        <v>3160</v>
      </c>
      <c r="R12021">
        <v>9.93</v>
      </c>
      <c r="S12021">
        <v>71</v>
      </c>
      <c r="U12021">
        <v>705.03</v>
      </c>
      <c r="V12021">
        <v>14508933</v>
      </c>
      <c r="X12021" t="s">
        <v>3160</v>
      </c>
      <c r="Y12021" t="s">
        <v>3204</v>
      </c>
      <c r="Z12021" t="e">
        <f>VLOOKUP(N12021,Sheet3!J:J,1,0)</f>
        <v>#N/A</v>
      </c>
      <c r="AA12021" t="e">
        <f>VLOOKUP(I12021,Sheet3!$E$2:$E$8,1,0)</f>
        <v>#N/A</v>
      </c>
    </row>
    <row r="12022" spans="1:27" hidden="1" x14ac:dyDescent="0.25">
      <c r="A12022">
        <v>292586</v>
      </c>
      <c r="B12022" t="s">
        <v>3158</v>
      </c>
      <c r="E12022" t="s">
        <v>3159</v>
      </c>
      <c r="H12022">
        <v>1204</v>
      </c>
      <c r="I12022">
        <v>182748</v>
      </c>
      <c r="J12022" t="s">
        <v>3229</v>
      </c>
      <c r="K12022" s="38">
        <v>45429</v>
      </c>
      <c r="L12022" s="38">
        <v>45429</v>
      </c>
      <c r="M12022" t="s">
        <v>3226</v>
      </c>
      <c r="N12022" t="s">
        <v>4650</v>
      </c>
      <c r="O12022">
        <v>-71</v>
      </c>
      <c r="P12022" t="e">
        <f>VLOOKUP(I12022,Sheet3!$E$2:$E$16,1,0)</f>
        <v>#N/A</v>
      </c>
      <c r="Q12022" t="s">
        <v>3160</v>
      </c>
      <c r="R12022">
        <v>9.93</v>
      </c>
      <c r="S12022">
        <v>-71</v>
      </c>
      <c r="U12022">
        <v>-705.03</v>
      </c>
      <c r="V12022">
        <v>14532557</v>
      </c>
      <c r="X12022" t="s">
        <v>3160</v>
      </c>
      <c r="Y12022" t="s">
        <v>3204</v>
      </c>
      <c r="Z12022" t="e">
        <f>VLOOKUP(N12022,Sheet3!J:J,1,0)</f>
        <v>#N/A</v>
      </c>
      <c r="AA12022" t="e">
        <f>VLOOKUP(I12022,Sheet3!$E$2:$E$8,1,0)</f>
        <v>#N/A</v>
      </c>
    </row>
    <row r="12023" spans="1:27" hidden="1" x14ac:dyDescent="0.25">
      <c r="A12023">
        <v>292586</v>
      </c>
      <c r="B12023">
        <v>292586</v>
      </c>
      <c r="H12023">
        <v>1204</v>
      </c>
      <c r="M12023" t="s">
        <v>3226</v>
      </c>
      <c r="N12023" t="s">
        <v>4650</v>
      </c>
      <c r="R12023" t="s">
        <v>3225</v>
      </c>
      <c r="X12023" t="s">
        <v>3160</v>
      </c>
      <c r="Z12023" t="e">
        <f>VLOOKUP(N12023,Sheet3!J:J,1,0)</f>
        <v>#N/A</v>
      </c>
      <c r="AA12023" t="e">
        <f>VLOOKUP(I12023,Sheet3!$E$2:$E$8,1,0)</f>
        <v>#N/A</v>
      </c>
    </row>
    <row r="12024" spans="1:27" hidden="1" x14ac:dyDescent="0.25">
      <c r="A12024">
        <v>292586</v>
      </c>
      <c r="B12024" t="s">
        <v>3158</v>
      </c>
      <c r="E12024" t="s">
        <v>3159</v>
      </c>
      <c r="H12024">
        <v>1204</v>
      </c>
      <c r="I12024">
        <v>24003547</v>
      </c>
      <c r="J12024" t="s">
        <v>3224</v>
      </c>
      <c r="K12024" s="38">
        <v>45412</v>
      </c>
      <c r="L12024" s="38">
        <v>45412</v>
      </c>
      <c r="M12024" t="s">
        <v>3226</v>
      </c>
      <c r="N12024" t="s">
        <v>4651</v>
      </c>
      <c r="R12024">
        <v>0</v>
      </c>
      <c r="V12024">
        <v>14508825</v>
      </c>
      <c r="X12024" t="s">
        <v>3160</v>
      </c>
      <c r="Y12024" t="s">
        <v>3204</v>
      </c>
      <c r="Z12024" t="e">
        <f>VLOOKUP(N12024,Sheet3!J:J,1,0)</f>
        <v>#N/A</v>
      </c>
      <c r="AA12024" t="e">
        <f>VLOOKUP(I12024,Sheet3!$E$2:$E$8,1,0)</f>
        <v>#N/A</v>
      </c>
    </row>
    <row r="12025" spans="1:27" hidden="1" x14ac:dyDescent="0.25">
      <c r="A12025">
        <v>292586</v>
      </c>
      <c r="B12025" t="s">
        <v>3158</v>
      </c>
      <c r="E12025" t="s">
        <v>3159</v>
      </c>
      <c r="H12025">
        <v>1204</v>
      </c>
      <c r="I12025">
        <v>24003548</v>
      </c>
      <c r="J12025" t="s">
        <v>3228</v>
      </c>
      <c r="K12025" s="38">
        <v>45412</v>
      </c>
      <c r="L12025" s="38">
        <v>45412</v>
      </c>
      <c r="M12025" t="s">
        <v>3226</v>
      </c>
      <c r="N12025" t="s">
        <v>4651</v>
      </c>
      <c r="O12025">
        <v>-71</v>
      </c>
      <c r="Q12025" t="s">
        <v>3160</v>
      </c>
      <c r="R12025">
        <v>9.93</v>
      </c>
      <c r="S12025">
        <v>-71</v>
      </c>
      <c r="U12025">
        <v>-705.03</v>
      </c>
      <c r="V12025">
        <v>14508847</v>
      </c>
      <c r="X12025" t="s">
        <v>3160</v>
      </c>
      <c r="Y12025" t="s">
        <v>3204</v>
      </c>
      <c r="Z12025" t="e">
        <f>VLOOKUP(N12025,Sheet3!J:J,1,0)</f>
        <v>#N/A</v>
      </c>
      <c r="AA12025" t="e">
        <f>VLOOKUP(I12025,Sheet3!$E$2:$E$8,1,0)</f>
        <v>#N/A</v>
      </c>
    </row>
    <row r="12026" spans="1:27" hidden="1" x14ac:dyDescent="0.25">
      <c r="A12026">
        <v>292586</v>
      </c>
      <c r="B12026" t="s">
        <v>3158</v>
      </c>
      <c r="E12026" t="s">
        <v>3159</v>
      </c>
      <c r="H12026">
        <v>1204</v>
      </c>
      <c r="I12026">
        <v>24003547</v>
      </c>
      <c r="J12026" t="s">
        <v>3228</v>
      </c>
      <c r="K12026" s="38">
        <v>45412</v>
      </c>
      <c r="L12026" s="38">
        <v>45412</v>
      </c>
      <c r="M12026" t="s">
        <v>3226</v>
      </c>
      <c r="N12026" t="s">
        <v>4651</v>
      </c>
      <c r="O12026">
        <v>71</v>
      </c>
      <c r="Q12026" t="s">
        <v>3160</v>
      </c>
      <c r="R12026">
        <v>9.93</v>
      </c>
      <c r="S12026">
        <v>71</v>
      </c>
      <c r="U12026">
        <v>705.03</v>
      </c>
      <c r="V12026">
        <v>14508826</v>
      </c>
      <c r="X12026" t="s">
        <v>3160</v>
      </c>
      <c r="Y12026" t="s">
        <v>3204</v>
      </c>
      <c r="Z12026" t="e">
        <f>VLOOKUP(N12026,Sheet3!J:J,1,0)</f>
        <v>#N/A</v>
      </c>
      <c r="AA12026" t="e">
        <f>VLOOKUP(I12026,Sheet3!$E$2:$E$8,1,0)</f>
        <v>#N/A</v>
      </c>
    </row>
    <row r="12027" spans="1:27" hidden="1" x14ac:dyDescent="0.25">
      <c r="A12027">
        <v>292586</v>
      </c>
      <c r="B12027">
        <v>292586</v>
      </c>
      <c r="H12027">
        <v>1204</v>
      </c>
      <c r="M12027" t="s">
        <v>3226</v>
      </c>
      <c r="N12027" t="s">
        <v>4651</v>
      </c>
      <c r="R12027" t="s">
        <v>3225</v>
      </c>
      <c r="X12027" t="s">
        <v>3160</v>
      </c>
      <c r="Z12027" t="e">
        <f>VLOOKUP(N12027,Sheet3!J:J,1,0)</f>
        <v>#N/A</v>
      </c>
      <c r="AA12027" t="e">
        <f>VLOOKUP(I12027,Sheet3!$E$2:$E$8,1,0)</f>
        <v>#N/A</v>
      </c>
    </row>
    <row r="12028" spans="1:27" hidden="1" x14ac:dyDescent="0.25">
      <c r="A12028">
        <v>292586</v>
      </c>
      <c r="B12028" t="s">
        <v>3158</v>
      </c>
      <c r="E12028" t="s">
        <v>3159</v>
      </c>
      <c r="H12028">
        <v>1204</v>
      </c>
      <c r="I12028">
        <v>14030716</v>
      </c>
      <c r="J12028" t="s">
        <v>3224</v>
      </c>
      <c r="K12028" s="38">
        <v>45432</v>
      </c>
      <c r="L12028" s="38">
        <v>45432</v>
      </c>
      <c r="M12028" t="s">
        <v>3226</v>
      </c>
      <c r="N12028" t="s">
        <v>4652</v>
      </c>
      <c r="R12028">
        <v>0</v>
      </c>
      <c r="V12028">
        <v>14534660</v>
      </c>
      <c r="X12028" t="s">
        <v>3160</v>
      </c>
      <c r="Y12028" t="s">
        <v>3204</v>
      </c>
      <c r="Z12028" t="e">
        <f>VLOOKUP(N12028,Sheet3!J:J,1,0)</f>
        <v>#N/A</v>
      </c>
      <c r="AA12028" t="e">
        <f>VLOOKUP(I12028,Sheet3!$E$2:$E$8,1,0)</f>
        <v>#N/A</v>
      </c>
    </row>
    <row r="12029" spans="1:27" hidden="1" x14ac:dyDescent="0.25">
      <c r="A12029">
        <v>292586</v>
      </c>
      <c r="B12029" t="s">
        <v>3158</v>
      </c>
      <c r="E12029" t="s">
        <v>3159</v>
      </c>
      <c r="H12029">
        <v>1204</v>
      </c>
      <c r="I12029">
        <v>14030716</v>
      </c>
      <c r="J12029" t="s">
        <v>3233</v>
      </c>
      <c r="K12029" s="38">
        <v>45432</v>
      </c>
      <c r="L12029" s="38">
        <v>45432</v>
      </c>
      <c r="M12029" t="s">
        <v>3226</v>
      </c>
      <c r="N12029" t="s">
        <v>4652</v>
      </c>
      <c r="O12029">
        <v>448.8</v>
      </c>
      <c r="Q12029" t="s">
        <v>3160</v>
      </c>
      <c r="R12029">
        <v>9.93</v>
      </c>
      <c r="S12029">
        <v>448.8</v>
      </c>
      <c r="U12029">
        <v>4456.58</v>
      </c>
      <c r="V12029">
        <v>14534661</v>
      </c>
      <c r="X12029" t="s">
        <v>3160</v>
      </c>
      <c r="Y12029" t="s">
        <v>3204</v>
      </c>
      <c r="Z12029" t="e">
        <f>VLOOKUP(N12029,Sheet3!J:J,1,0)</f>
        <v>#N/A</v>
      </c>
      <c r="AA12029" t="e">
        <f>VLOOKUP(I12029,Sheet3!$E$2:$E$8,1,0)</f>
        <v>#N/A</v>
      </c>
    </row>
    <row r="12030" spans="1:27" hidden="1" x14ac:dyDescent="0.25">
      <c r="A12030">
        <v>292586</v>
      </c>
      <c r="B12030" t="s">
        <v>3158</v>
      </c>
      <c r="E12030" t="s">
        <v>3159</v>
      </c>
      <c r="H12030">
        <v>1204</v>
      </c>
      <c r="I12030">
        <v>182775</v>
      </c>
      <c r="J12030" t="s">
        <v>3229</v>
      </c>
      <c r="K12030" s="38">
        <v>45453</v>
      </c>
      <c r="L12030" s="38">
        <v>45453</v>
      </c>
      <c r="M12030" t="s">
        <v>3226</v>
      </c>
      <c r="N12030" t="s">
        <v>4652</v>
      </c>
      <c r="O12030">
        <v>-445</v>
      </c>
      <c r="P12030" t="e">
        <f>VLOOKUP(I12030,Sheet3!$E$2:$E$16,1,0)</f>
        <v>#N/A</v>
      </c>
      <c r="Q12030" t="s">
        <v>3160</v>
      </c>
      <c r="R12030">
        <v>9.93</v>
      </c>
      <c r="S12030">
        <v>-445</v>
      </c>
      <c r="U12030">
        <v>-4418.8500000000004</v>
      </c>
      <c r="V12030">
        <v>14560499</v>
      </c>
      <c r="X12030" t="s">
        <v>3160</v>
      </c>
      <c r="Y12030" t="s">
        <v>3204</v>
      </c>
      <c r="Z12030" t="e">
        <f>VLOOKUP(N12030,Sheet3!J:J,1,0)</f>
        <v>#N/A</v>
      </c>
      <c r="AA12030" t="e">
        <f>VLOOKUP(I12030,Sheet3!$E$2:$E$8,1,0)</f>
        <v>#N/A</v>
      </c>
    </row>
    <row r="12031" spans="1:27" hidden="1" x14ac:dyDescent="0.25">
      <c r="A12031">
        <v>292586</v>
      </c>
      <c r="B12031">
        <v>292586</v>
      </c>
      <c r="H12031">
        <v>1204</v>
      </c>
      <c r="M12031" t="s">
        <v>3226</v>
      </c>
      <c r="N12031" t="s">
        <v>4652</v>
      </c>
      <c r="R12031" t="s">
        <v>3225</v>
      </c>
      <c r="S12031">
        <v>3.8</v>
      </c>
      <c r="U12031">
        <v>37.729999999999997</v>
      </c>
      <c r="X12031" t="s">
        <v>3160</v>
      </c>
      <c r="Z12031" t="e">
        <f>VLOOKUP(N12031,Sheet3!J:J,1,0)</f>
        <v>#N/A</v>
      </c>
      <c r="AA12031" t="e">
        <f>VLOOKUP(I12031,Sheet3!$E$2:$E$8,1,0)</f>
        <v>#N/A</v>
      </c>
    </row>
    <row r="12032" spans="1:27" hidden="1" x14ac:dyDescent="0.25">
      <c r="A12032">
        <v>292586</v>
      </c>
      <c r="B12032" t="s">
        <v>3158</v>
      </c>
      <c r="E12032" t="s">
        <v>3159</v>
      </c>
      <c r="H12032">
        <v>1204</v>
      </c>
      <c r="I12032">
        <v>14030717</v>
      </c>
      <c r="J12032" t="s">
        <v>3224</v>
      </c>
      <c r="K12032" s="38">
        <v>45432</v>
      </c>
      <c r="L12032" s="38">
        <v>45432</v>
      </c>
      <c r="M12032" t="s">
        <v>3226</v>
      </c>
      <c r="N12032" t="s">
        <v>4653</v>
      </c>
      <c r="R12032">
        <v>0</v>
      </c>
      <c r="V12032">
        <v>14534678</v>
      </c>
      <c r="X12032" t="s">
        <v>3160</v>
      </c>
      <c r="Y12032" t="s">
        <v>3204</v>
      </c>
      <c r="Z12032" t="e">
        <f>VLOOKUP(N12032,Sheet3!J:J,1,0)</f>
        <v>#N/A</v>
      </c>
      <c r="AA12032" t="e">
        <f>VLOOKUP(I12032,Sheet3!$E$2:$E$8,1,0)</f>
        <v>#N/A</v>
      </c>
    </row>
    <row r="12033" spans="1:27" hidden="1" x14ac:dyDescent="0.25">
      <c r="A12033">
        <v>292586</v>
      </c>
      <c r="B12033" t="s">
        <v>3158</v>
      </c>
      <c r="E12033" t="s">
        <v>3159</v>
      </c>
      <c r="H12033">
        <v>1204</v>
      </c>
      <c r="I12033">
        <v>14030717</v>
      </c>
      <c r="J12033" t="s">
        <v>3233</v>
      </c>
      <c r="K12033" s="38">
        <v>45432</v>
      </c>
      <c r="L12033" s="38">
        <v>45432</v>
      </c>
      <c r="M12033" t="s">
        <v>3226</v>
      </c>
      <c r="N12033" t="s">
        <v>4653</v>
      </c>
      <c r="O12033">
        <v>62</v>
      </c>
      <c r="Q12033" t="s">
        <v>3160</v>
      </c>
      <c r="R12033">
        <v>9.93</v>
      </c>
      <c r="S12033">
        <v>62</v>
      </c>
      <c r="U12033">
        <v>615.66</v>
      </c>
      <c r="V12033">
        <v>14534679</v>
      </c>
      <c r="X12033" t="s">
        <v>3160</v>
      </c>
      <c r="Y12033" t="s">
        <v>3204</v>
      </c>
      <c r="Z12033" t="e">
        <f>VLOOKUP(N12033,Sheet3!J:J,1,0)</f>
        <v>#N/A</v>
      </c>
      <c r="AA12033" t="e">
        <f>VLOOKUP(I12033,Sheet3!$E$2:$E$8,1,0)</f>
        <v>#N/A</v>
      </c>
    </row>
    <row r="12034" spans="1:27" hidden="1" x14ac:dyDescent="0.25">
      <c r="A12034">
        <v>292586</v>
      </c>
      <c r="B12034" t="s">
        <v>3158</v>
      </c>
      <c r="E12034" t="s">
        <v>3159</v>
      </c>
      <c r="H12034">
        <v>1204</v>
      </c>
      <c r="I12034">
        <v>182788</v>
      </c>
      <c r="J12034" t="s">
        <v>3229</v>
      </c>
      <c r="K12034" s="38">
        <v>45449</v>
      </c>
      <c r="L12034" s="38">
        <v>45449</v>
      </c>
      <c r="M12034" t="s">
        <v>3226</v>
      </c>
      <c r="N12034" t="s">
        <v>4653</v>
      </c>
      <c r="O12034">
        <v>-62</v>
      </c>
      <c r="P12034" t="e">
        <f>VLOOKUP(I12034,Sheet3!$E$2:$E$16,1,0)</f>
        <v>#N/A</v>
      </c>
      <c r="Q12034" t="s">
        <v>3160</v>
      </c>
      <c r="R12034">
        <v>9.93</v>
      </c>
      <c r="S12034">
        <v>-62</v>
      </c>
      <c r="U12034">
        <v>-615.66</v>
      </c>
      <c r="V12034">
        <v>14557943</v>
      </c>
      <c r="X12034" t="s">
        <v>3160</v>
      </c>
      <c r="Y12034" t="s">
        <v>3204</v>
      </c>
      <c r="Z12034" t="e">
        <f>VLOOKUP(N12034,Sheet3!J:J,1,0)</f>
        <v>#N/A</v>
      </c>
      <c r="AA12034" t="e">
        <f>VLOOKUP(I12034,Sheet3!$E$2:$E$8,1,0)</f>
        <v>#N/A</v>
      </c>
    </row>
    <row r="12035" spans="1:27" hidden="1" x14ac:dyDescent="0.25">
      <c r="A12035">
        <v>292586</v>
      </c>
      <c r="B12035">
        <v>292586</v>
      </c>
      <c r="H12035">
        <v>1204</v>
      </c>
      <c r="M12035" t="s">
        <v>3226</v>
      </c>
      <c r="N12035" t="s">
        <v>4653</v>
      </c>
      <c r="R12035" t="s">
        <v>3225</v>
      </c>
      <c r="X12035" t="s">
        <v>3160</v>
      </c>
      <c r="Z12035" t="e">
        <f>VLOOKUP(N12035,Sheet3!J:J,1,0)</f>
        <v>#N/A</v>
      </c>
      <c r="AA12035" t="e">
        <f>VLOOKUP(I12035,Sheet3!$E$2:$E$8,1,0)</f>
        <v>#N/A</v>
      </c>
    </row>
    <row r="12036" spans="1:27" hidden="1" x14ac:dyDescent="0.25">
      <c r="A12036">
        <v>292586</v>
      </c>
      <c r="B12036" t="s">
        <v>3158</v>
      </c>
      <c r="E12036" t="s">
        <v>3159</v>
      </c>
      <c r="H12036">
        <v>1204</v>
      </c>
      <c r="I12036">
        <v>14030718</v>
      </c>
      <c r="J12036" t="s">
        <v>3224</v>
      </c>
      <c r="K12036" s="38">
        <v>45432</v>
      </c>
      <c r="L12036" s="38">
        <v>45432</v>
      </c>
      <c r="M12036" t="s">
        <v>3226</v>
      </c>
      <c r="N12036" t="s">
        <v>4654</v>
      </c>
      <c r="R12036">
        <v>0</v>
      </c>
      <c r="V12036">
        <v>14534681</v>
      </c>
      <c r="X12036" t="s">
        <v>3160</v>
      </c>
      <c r="Y12036" t="s">
        <v>3204</v>
      </c>
      <c r="Z12036" t="e">
        <f>VLOOKUP(N12036,Sheet3!J:J,1,0)</f>
        <v>#N/A</v>
      </c>
      <c r="AA12036" t="e">
        <f>VLOOKUP(I12036,Sheet3!$E$2:$E$8,1,0)</f>
        <v>#N/A</v>
      </c>
    </row>
    <row r="12037" spans="1:27" hidden="1" x14ac:dyDescent="0.25">
      <c r="A12037">
        <v>292586</v>
      </c>
      <c r="B12037" t="s">
        <v>3158</v>
      </c>
      <c r="E12037" t="s">
        <v>3159</v>
      </c>
      <c r="H12037">
        <v>1204</v>
      </c>
      <c r="I12037">
        <v>14030718</v>
      </c>
      <c r="J12037" t="s">
        <v>3233</v>
      </c>
      <c r="K12037" s="38">
        <v>45432</v>
      </c>
      <c r="L12037" s="38">
        <v>45432</v>
      </c>
      <c r="M12037" t="s">
        <v>3226</v>
      </c>
      <c r="N12037" t="s">
        <v>4654</v>
      </c>
      <c r="O12037">
        <v>7</v>
      </c>
      <c r="Q12037" t="s">
        <v>3160</v>
      </c>
      <c r="R12037">
        <v>9.93</v>
      </c>
      <c r="S12037">
        <v>7</v>
      </c>
      <c r="U12037">
        <v>69.510000000000005</v>
      </c>
      <c r="V12037">
        <v>14534682</v>
      </c>
      <c r="X12037" t="s">
        <v>3160</v>
      </c>
      <c r="Y12037" t="s">
        <v>3204</v>
      </c>
      <c r="Z12037" t="e">
        <f>VLOOKUP(N12037,Sheet3!J:J,1,0)</f>
        <v>#N/A</v>
      </c>
      <c r="AA12037" t="e">
        <f>VLOOKUP(I12037,Sheet3!$E$2:$E$8,1,0)</f>
        <v>#N/A</v>
      </c>
    </row>
    <row r="12038" spans="1:27" hidden="1" x14ac:dyDescent="0.25">
      <c r="A12038">
        <v>292586</v>
      </c>
      <c r="B12038" t="s">
        <v>3158</v>
      </c>
      <c r="E12038" t="s">
        <v>3159</v>
      </c>
      <c r="H12038">
        <v>1204</v>
      </c>
      <c r="I12038">
        <v>182803</v>
      </c>
      <c r="J12038" t="s">
        <v>3229</v>
      </c>
      <c r="K12038" s="38">
        <v>45448</v>
      </c>
      <c r="L12038" s="38">
        <v>45448</v>
      </c>
      <c r="M12038" t="s">
        <v>3226</v>
      </c>
      <c r="N12038" t="s">
        <v>4654</v>
      </c>
      <c r="O12038">
        <v>-7</v>
      </c>
      <c r="P12038" t="e">
        <f>VLOOKUP(I12038,Sheet3!$E$2:$E$16,1,0)</f>
        <v>#N/A</v>
      </c>
      <c r="Q12038" t="s">
        <v>3160</v>
      </c>
      <c r="R12038">
        <v>9.93</v>
      </c>
      <c r="S12038">
        <v>-7</v>
      </c>
      <c r="U12038">
        <v>-69.510000000000005</v>
      </c>
      <c r="V12038">
        <v>14556928</v>
      </c>
      <c r="X12038" t="s">
        <v>3160</v>
      </c>
      <c r="Y12038" t="s">
        <v>3204</v>
      </c>
      <c r="Z12038" t="e">
        <f>VLOOKUP(N12038,Sheet3!J:J,1,0)</f>
        <v>#N/A</v>
      </c>
      <c r="AA12038" t="e">
        <f>VLOOKUP(I12038,Sheet3!$E$2:$E$8,1,0)</f>
        <v>#N/A</v>
      </c>
    </row>
    <row r="12039" spans="1:27" hidden="1" x14ac:dyDescent="0.25">
      <c r="A12039">
        <v>292586</v>
      </c>
      <c r="B12039">
        <v>292586</v>
      </c>
      <c r="H12039">
        <v>1204</v>
      </c>
      <c r="M12039" t="s">
        <v>3226</v>
      </c>
      <c r="N12039" t="s">
        <v>4654</v>
      </c>
      <c r="R12039" t="s">
        <v>3225</v>
      </c>
      <c r="X12039" t="s">
        <v>3160</v>
      </c>
      <c r="Z12039" t="e">
        <f>VLOOKUP(N12039,Sheet3!J:J,1,0)</f>
        <v>#N/A</v>
      </c>
      <c r="AA12039" t="e">
        <f>VLOOKUP(I12039,Sheet3!$E$2:$E$8,1,0)</f>
        <v>#N/A</v>
      </c>
    </row>
    <row r="12040" spans="1:27" hidden="1" x14ac:dyDescent="0.25">
      <c r="A12040">
        <v>292586</v>
      </c>
      <c r="B12040" t="s">
        <v>3158</v>
      </c>
      <c r="E12040" t="s">
        <v>3159</v>
      </c>
      <c r="H12040">
        <v>1204</v>
      </c>
      <c r="I12040">
        <v>24004270</v>
      </c>
      <c r="J12040" t="s">
        <v>3224</v>
      </c>
      <c r="K12040" s="38">
        <v>45441</v>
      </c>
      <c r="L12040" s="38">
        <v>45441</v>
      </c>
      <c r="M12040" t="s">
        <v>3226</v>
      </c>
      <c r="N12040" t="s">
        <v>4655</v>
      </c>
      <c r="R12040">
        <v>0</v>
      </c>
      <c r="V12040">
        <v>14544212</v>
      </c>
      <c r="X12040" t="s">
        <v>3160</v>
      </c>
      <c r="Y12040" t="s">
        <v>3204</v>
      </c>
      <c r="Z12040" t="e">
        <f>VLOOKUP(N12040,Sheet3!J:J,1,0)</f>
        <v>#N/A</v>
      </c>
      <c r="AA12040" t="e">
        <f>VLOOKUP(I12040,Sheet3!$E$2:$E$8,1,0)</f>
        <v>#N/A</v>
      </c>
    </row>
    <row r="12041" spans="1:27" hidden="1" x14ac:dyDescent="0.25">
      <c r="A12041">
        <v>292586</v>
      </c>
      <c r="B12041" t="s">
        <v>3158</v>
      </c>
      <c r="E12041" t="s">
        <v>3159</v>
      </c>
      <c r="H12041">
        <v>1204</v>
      </c>
      <c r="I12041">
        <v>24004270</v>
      </c>
      <c r="J12041" t="s">
        <v>3228</v>
      </c>
      <c r="K12041" s="38">
        <v>45441</v>
      </c>
      <c r="L12041" s="38">
        <v>45441</v>
      </c>
      <c r="M12041" t="s">
        <v>3226</v>
      </c>
      <c r="N12041" t="s">
        <v>4655</v>
      </c>
      <c r="O12041">
        <v>2316</v>
      </c>
      <c r="Q12041" t="s">
        <v>3160</v>
      </c>
      <c r="R12041">
        <v>9.93</v>
      </c>
      <c r="S12041">
        <v>2316</v>
      </c>
      <c r="U12041">
        <v>22997.88</v>
      </c>
      <c r="V12041">
        <v>14544213</v>
      </c>
      <c r="X12041" t="s">
        <v>3160</v>
      </c>
      <c r="Y12041" t="s">
        <v>3204</v>
      </c>
      <c r="Z12041" t="e">
        <f>VLOOKUP(N12041,Sheet3!J:J,1,0)</f>
        <v>#N/A</v>
      </c>
      <c r="AA12041" t="e">
        <f>VLOOKUP(I12041,Sheet3!$E$2:$E$8,1,0)</f>
        <v>#N/A</v>
      </c>
    </row>
    <row r="12042" spans="1:27" hidden="1" x14ac:dyDescent="0.25">
      <c r="A12042">
        <v>292586</v>
      </c>
      <c r="B12042" t="s">
        <v>3158</v>
      </c>
      <c r="E12042" t="s">
        <v>3159</v>
      </c>
      <c r="H12042">
        <v>1204</v>
      </c>
      <c r="I12042">
        <v>182999</v>
      </c>
      <c r="J12042" t="s">
        <v>3229</v>
      </c>
      <c r="K12042" s="38">
        <v>45456</v>
      </c>
      <c r="L12042" s="38">
        <v>45456</v>
      </c>
      <c r="M12042" t="s">
        <v>3226</v>
      </c>
      <c r="N12042" t="s">
        <v>4655</v>
      </c>
      <c r="O12042">
        <v>-2316</v>
      </c>
      <c r="P12042" t="e">
        <f>VLOOKUP(I12042,Sheet3!$E$2:$E$16,1,0)</f>
        <v>#N/A</v>
      </c>
      <c r="Q12042" t="s">
        <v>3160</v>
      </c>
      <c r="R12042">
        <v>9.93</v>
      </c>
      <c r="S12042">
        <v>-2316</v>
      </c>
      <c r="U12042">
        <v>-22997.88</v>
      </c>
      <c r="V12042">
        <v>14565845</v>
      </c>
      <c r="X12042" t="s">
        <v>3160</v>
      </c>
      <c r="Y12042" t="s">
        <v>3204</v>
      </c>
      <c r="Z12042" t="e">
        <f>VLOOKUP(N12042,Sheet3!J:J,1,0)</f>
        <v>#N/A</v>
      </c>
      <c r="AA12042" t="e">
        <f>VLOOKUP(I12042,Sheet3!$E$2:$E$8,1,0)</f>
        <v>#N/A</v>
      </c>
    </row>
    <row r="12043" spans="1:27" hidden="1" x14ac:dyDescent="0.25">
      <c r="A12043">
        <v>292586</v>
      </c>
      <c r="B12043">
        <v>292586</v>
      </c>
      <c r="H12043">
        <v>1204</v>
      </c>
      <c r="M12043" t="s">
        <v>3226</v>
      </c>
      <c r="N12043" t="s">
        <v>4655</v>
      </c>
      <c r="R12043" t="s">
        <v>3225</v>
      </c>
      <c r="X12043" t="s">
        <v>3160</v>
      </c>
      <c r="Z12043" t="e">
        <f>VLOOKUP(N12043,Sheet3!J:J,1,0)</f>
        <v>#N/A</v>
      </c>
      <c r="AA12043" t="e">
        <f>VLOOKUP(I12043,Sheet3!$E$2:$E$8,1,0)</f>
        <v>#N/A</v>
      </c>
    </row>
    <row r="12044" spans="1:27" hidden="1" x14ac:dyDescent="0.25">
      <c r="A12044">
        <v>292586</v>
      </c>
      <c r="B12044" t="s">
        <v>3158</v>
      </c>
      <c r="E12044" t="s">
        <v>3159</v>
      </c>
      <c r="H12044">
        <v>1204</v>
      </c>
      <c r="I12044">
        <v>24004270</v>
      </c>
      <c r="J12044" t="s">
        <v>3224</v>
      </c>
      <c r="K12044" s="38">
        <v>45441</v>
      </c>
      <c r="L12044" s="38">
        <v>45441</v>
      </c>
      <c r="M12044" t="s">
        <v>3226</v>
      </c>
      <c r="N12044" t="s">
        <v>4656</v>
      </c>
      <c r="R12044">
        <v>0</v>
      </c>
      <c r="V12044">
        <v>14544214</v>
      </c>
      <c r="X12044" t="s">
        <v>3160</v>
      </c>
      <c r="Y12044" t="s">
        <v>3204</v>
      </c>
      <c r="Z12044" t="e">
        <f>VLOOKUP(N12044,Sheet3!J:J,1,0)</f>
        <v>#N/A</v>
      </c>
      <c r="AA12044" t="e">
        <f>VLOOKUP(I12044,Sheet3!$E$2:$E$8,1,0)</f>
        <v>#N/A</v>
      </c>
    </row>
    <row r="12045" spans="1:27" hidden="1" x14ac:dyDescent="0.25">
      <c r="A12045">
        <v>292586</v>
      </c>
      <c r="B12045" t="s">
        <v>3158</v>
      </c>
      <c r="E12045" t="s">
        <v>3159</v>
      </c>
      <c r="H12045">
        <v>1204</v>
      </c>
      <c r="I12045">
        <v>24004270</v>
      </c>
      <c r="J12045" t="s">
        <v>3228</v>
      </c>
      <c r="K12045" s="38">
        <v>45441</v>
      </c>
      <c r="L12045" s="38">
        <v>45441</v>
      </c>
      <c r="M12045" t="s">
        <v>3226</v>
      </c>
      <c r="N12045" t="s">
        <v>4656</v>
      </c>
      <c r="O12045">
        <v>102</v>
      </c>
      <c r="Q12045" t="s">
        <v>3160</v>
      </c>
      <c r="R12045">
        <v>9.93</v>
      </c>
      <c r="S12045">
        <v>102</v>
      </c>
      <c r="U12045">
        <v>1012.86</v>
      </c>
      <c r="V12045">
        <v>14544215</v>
      </c>
      <c r="X12045" t="s">
        <v>3160</v>
      </c>
      <c r="Y12045" t="s">
        <v>3204</v>
      </c>
      <c r="Z12045" t="e">
        <f>VLOOKUP(N12045,Sheet3!J:J,1,0)</f>
        <v>#N/A</v>
      </c>
      <c r="AA12045" t="e">
        <f>VLOOKUP(I12045,Sheet3!$E$2:$E$8,1,0)</f>
        <v>#N/A</v>
      </c>
    </row>
    <row r="12046" spans="1:27" hidden="1" x14ac:dyDescent="0.25">
      <c r="A12046">
        <v>292586</v>
      </c>
      <c r="B12046" t="s">
        <v>3158</v>
      </c>
      <c r="E12046" t="s">
        <v>3159</v>
      </c>
      <c r="H12046">
        <v>1204</v>
      </c>
      <c r="I12046">
        <v>183000</v>
      </c>
      <c r="J12046" t="s">
        <v>3229</v>
      </c>
      <c r="K12046" s="38">
        <v>45456</v>
      </c>
      <c r="L12046" s="38">
        <v>45456</v>
      </c>
      <c r="M12046" t="s">
        <v>3226</v>
      </c>
      <c r="N12046" t="s">
        <v>4656</v>
      </c>
      <c r="O12046">
        <v>-102</v>
      </c>
      <c r="P12046" t="e">
        <f>VLOOKUP(I12046,Sheet3!$E$2:$E$16,1,0)</f>
        <v>#N/A</v>
      </c>
      <c r="Q12046" t="s">
        <v>3160</v>
      </c>
      <c r="R12046">
        <v>9.93</v>
      </c>
      <c r="S12046">
        <v>-102</v>
      </c>
      <c r="U12046">
        <v>-1012.86</v>
      </c>
      <c r="V12046">
        <v>14565846</v>
      </c>
      <c r="X12046" t="s">
        <v>3160</v>
      </c>
      <c r="Y12046" t="s">
        <v>3204</v>
      </c>
      <c r="Z12046" t="e">
        <f>VLOOKUP(N12046,Sheet3!J:J,1,0)</f>
        <v>#N/A</v>
      </c>
      <c r="AA12046" t="e">
        <f>VLOOKUP(I12046,Sheet3!$E$2:$E$8,1,0)</f>
        <v>#N/A</v>
      </c>
    </row>
    <row r="12047" spans="1:27" hidden="1" x14ac:dyDescent="0.25">
      <c r="A12047">
        <v>292586</v>
      </c>
      <c r="B12047">
        <v>292586</v>
      </c>
      <c r="H12047">
        <v>1204</v>
      </c>
      <c r="M12047" t="s">
        <v>3226</v>
      </c>
      <c r="N12047" t="s">
        <v>4656</v>
      </c>
      <c r="R12047" t="s">
        <v>3225</v>
      </c>
      <c r="X12047" t="s">
        <v>3160</v>
      </c>
      <c r="Z12047" t="e">
        <f>VLOOKUP(N12047,Sheet3!J:J,1,0)</f>
        <v>#N/A</v>
      </c>
      <c r="AA12047" t="e">
        <f>VLOOKUP(I12047,Sheet3!$E$2:$E$8,1,0)</f>
        <v>#N/A</v>
      </c>
    </row>
    <row r="12048" spans="1:27" hidden="1" x14ac:dyDescent="0.25">
      <c r="A12048">
        <v>292586</v>
      </c>
      <c r="B12048" t="s">
        <v>3158</v>
      </c>
      <c r="E12048" t="s">
        <v>3159</v>
      </c>
      <c r="H12048">
        <v>1204</v>
      </c>
      <c r="I12048">
        <v>24004270</v>
      </c>
      <c r="J12048" t="s">
        <v>3224</v>
      </c>
      <c r="K12048" s="38">
        <v>45441</v>
      </c>
      <c r="L12048" s="38">
        <v>45441</v>
      </c>
      <c r="M12048" t="s">
        <v>3226</v>
      </c>
      <c r="N12048" t="s">
        <v>4657</v>
      </c>
      <c r="R12048">
        <v>0</v>
      </c>
      <c r="V12048">
        <v>14544218</v>
      </c>
      <c r="X12048" t="s">
        <v>3160</v>
      </c>
      <c r="Y12048" t="s">
        <v>3204</v>
      </c>
      <c r="Z12048" t="e">
        <f>VLOOKUP(N12048,Sheet3!J:J,1,0)</f>
        <v>#N/A</v>
      </c>
      <c r="AA12048" t="e">
        <f>VLOOKUP(I12048,Sheet3!$E$2:$E$8,1,0)</f>
        <v>#N/A</v>
      </c>
    </row>
    <row r="12049" spans="1:27" hidden="1" x14ac:dyDescent="0.25">
      <c r="A12049">
        <v>292586</v>
      </c>
      <c r="B12049" t="s">
        <v>3158</v>
      </c>
      <c r="E12049" t="s">
        <v>3159</v>
      </c>
      <c r="H12049">
        <v>1204</v>
      </c>
      <c r="I12049">
        <v>24004270</v>
      </c>
      <c r="J12049" t="s">
        <v>3228</v>
      </c>
      <c r="K12049" s="38">
        <v>45441</v>
      </c>
      <c r="L12049" s="38">
        <v>45441</v>
      </c>
      <c r="M12049" t="s">
        <v>3226</v>
      </c>
      <c r="N12049" t="s">
        <v>4657</v>
      </c>
      <c r="O12049">
        <v>356</v>
      </c>
      <c r="Q12049" t="s">
        <v>3160</v>
      </c>
      <c r="R12049">
        <v>9.93</v>
      </c>
      <c r="S12049">
        <v>356</v>
      </c>
      <c r="U12049">
        <v>3535.08</v>
      </c>
      <c r="V12049">
        <v>14544219</v>
      </c>
      <c r="X12049" t="s">
        <v>3160</v>
      </c>
      <c r="Y12049" t="s">
        <v>3204</v>
      </c>
      <c r="Z12049" t="e">
        <f>VLOOKUP(N12049,Sheet3!J:J,1,0)</f>
        <v>#N/A</v>
      </c>
      <c r="AA12049" t="e">
        <f>VLOOKUP(I12049,Sheet3!$E$2:$E$8,1,0)</f>
        <v>#N/A</v>
      </c>
    </row>
    <row r="12050" spans="1:27" hidden="1" x14ac:dyDescent="0.25">
      <c r="A12050">
        <v>292586</v>
      </c>
      <c r="B12050" t="s">
        <v>3158</v>
      </c>
      <c r="E12050" t="s">
        <v>3159</v>
      </c>
      <c r="H12050">
        <v>1204</v>
      </c>
      <c r="I12050">
        <v>183001</v>
      </c>
      <c r="J12050" t="s">
        <v>3229</v>
      </c>
      <c r="K12050" s="38">
        <v>45457</v>
      </c>
      <c r="L12050" s="38">
        <v>45457</v>
      </c>
      <c r="M12050" t="s">
        <v>3226</v>
      </c>
      <c r="N12050" t="s">
        <v>4657</v>
      </c>
      <c r="O12050">
        <v>-356</v>
      </c>
      <c r="P12050" t="e">
        <f>VLOOKUP(I12050,Sheet3!$E$2:$E$16,1,0)</f>
        <v>#N/A</v>
      </c>
      <c r="Q12050" t="s">
        <v>3160</v>
      </c>
      <c r="R12050">
        <v>9.93</v>
      </c>
      <c r="S12050">
        <v>-356</v>
      </c>
      <c r="U12050">
        <v>-3535.08</v>
      </c>
      <c r="V12050">
        <v>14568399</v>
      </c>
      <c r="X12050" t="s">
        <v>3160</v>
      </c>
      <c r="Y12050" t="s">
        <v>3204</v>
      </c>
      <c r="Z12050" t="e">
        <f>VLOOKUP(N12050,Sheet3!J:J,1,0)</f>
        <v>#N/A</v>
      </c>
      <c r="AA12050" t="e">
        <f>VLOOKUP(I12050,Sheet3!$E$2:$E$8,1,0)</f>
        <v>#N/A</v>
      </c>
    </row>
    <row r="12051" spans="1:27" hidden="1" x14ac:dyDescent="0.25">
      <c r="A12051">
        <v>292586</v>
      </c>
      <c r="B12051">
        <v>292586</v>
      </c>
      <c r="H12051">
        <v>1204</v>
      </c>
      <c r="M12051" t="s">
        <v>3226</v>
      </c>
      <c r="N12051" t="s">
        <v>4657</v>
      </c>
      <c r="R12051" t="s">
        <v>3225</v>
      </c>
      <c r="X12051" t="s">
        <v>3160</v>
      </c>
      <c r="Z12051" t="e">
        <f>VLOOKUP(N12051,Sheet3!J:J,1,0)</f>
        <v>#N/A</v>
      </c>
      <c r="AA12051" t="e">
        <f>VLOOKUP(I12051,Sheet3!$E$2:$E$8,1,0)</f>
        <v>#N/A</v>
      </c>
    </row>
    <row r="12052" spans="1:27" hidden="1" x14ac:dyDescent="0.25">
      <c r="A12052">
        <v>292586</v>
      </c>
      <c r="B12052" t="s">
        <v>3158</v>
      </c>
      <c r="E12052" t="s">
        <v>3159</v>
      </c>
      <c r="H12052">
        <v>1204</v>
      </c>
      <c r="I12052">
        <v>24004270</v>
      </c>
      <c r="J12052" t="s">
        <v>3224</v>
      </c>
      <c r="K12052" s="38">
        <v>45441</v>
      </c>
      <c r="L12052" s="38">
        <v>45441</v>
      </c>
      <c r="M12052" t="s">
        <v>3226</v>
      </c>
      <c r="N12052" t="s">
        <v>4658</v>
      </c>
      <c r="R12052">
        <v>0</v>
      </c>
      <c r="V12052">
        <v>14544228</v>
      </c>
      <c r="X12052" t="s">
        <v>3160</v>
      </c>
      <c r="Y12052" t="s">
        <v>3204</v>
      </c>
      <c r="Z12052" t="e">
        <f>VLOOKUP(N12052,Sheet3!J:J,1,0)</f>
        <v>#N/A</v>
      </c>
      <c r="AA12052" t="e">
        <f>VLOOKUP(I12052,Sheet3!$E$2:$E$8,1,0)</f>
        <v>#N/A</v>
      </c>
    </row>
    <row r="12053" spans="1:27" hidden="1" x14ac:dyDescent="0.25">
      <c r="A12053">
        <v>292586</v>
      </c>
      <c r="B12053" t="s">
        <v>3158</v>
      </c>
      <c r="E12053" t="s">
        <v>3159</v>
      </c>
      <c r="H12053">
        <v>1204</v>
      </c>
      <c r="I12053">
        <v>24004270</v>
      </c>
      <c r="J12053" t="s">
        <v>3228</v>
      </c>
      <c r="K12053" s="38">
        <v>45441</v>
      </c>
      <c r="L12053" s="38">
        <v>45441</v>
      </c>
      <c r="M12053" t="s">
        <v>3226</v>
      </c>
      <c r="N12053" t="s">
        <v>4658</v>
      </c>
      <c r="O12053">
        <v>444</v>
      </c>
      <c r="Q12053" t="s">
        <v>3160</v>
      </c>
      <c r="R12053">
        <v>9.93</v>
      </c>
      <c r="S12053">
        <v>444</v>
      </c>
      <c r="U12053">
        <v>4408.92</v>
      </c>
      <c r="V12053">
        <v>14544229</v>
      </c>
      <c r="X12053" t="s">
        <v>3160</v>
      </c>
      <c r="Y12053" t="s">
        <v>3204</v>
      </c>
      <c r="Z12053" t="e">
        <f>VLOOKUP(N12053,Sheet3!J:J,1,0)</f>
        <v>#N/A</v>
      </c>
      <c r="AA12053" t="e">
        <f>VLOOKUP(I12053,Sheet3!$E$2:$E$8,1,0)</f>
        <v>#N/A</v>
      </c>
    </row>
    <row r="12054" spans="1:27" hidden="1" x14ac:dyDescent="0.25">
      <c r="A12054">
        <v>292586</v>
      </c>
      <c r="B12054" t="s">
        <v>3158</v>
      </c>
      <c r="E12054" t="s">
        <v>3159</v>
      </c>
      <c r="H12054">
        <v>1204</v>
      </c>
      <c r="I12054">
        <v>183003</v>
      </c>
      <c r="J12054" t="s">
        <v>3229</v>
      </c>
      <c r="K12054" s="38">
        <v>45463</v>
      </c>
      <c r="L12054" s="38">
        <v>45463</v>
      </c>
      <c r="M12054" t="s">
        <v>3226</v>
      </c>
      <c r="N12054" t="s">
        <v>4658</v>
      </c>
      <c r="O12054">
        <v>-444</v>
      </c>
      <c r="P12054" t="e">
        <f>VLOOKUP(I12054,Sheet3!$E$2:$E$16,1,0)</f>
        <v>#N/A</v>
      </c>
      <c r="Q12054" t="s">
        <v>3160</v>
      </c>
      <c r="R12054">
        <v>9.93</v>
      </c>
      <c r="S12054">
        <v>-444</v>
      </c>
      <c r="U12054">
        <v>-4408.92</v>
      </c>
      <c r="V12054">
        <v>14572176</v>
      </c>
      <c r="X12054" t="s">
        <v>3160</v>
      </c>
      <c r="Y12054" t="s">
        <v>3204</v>
      </c>
      <c r="Z12054" t="e">
        <f>VLOOKUP(N12054,Sheet3!J:J,1,0)</f>
        <v>#N/A</v>
      </c>
      <c r="AA12054" t="e">
        <f>VLOOKUP(I12054,Sheet3!$E$2:$E$8,1,0)</f>
        <v>#N/A</v>
      </c>
    </row>
    <row r="12055" spans="1:27" hidden="1" x14ac:dyDescent="0.25">
      <c r="A12055">
        <v>292586</v>
      </c>
      <c r="B12055">
        <v>292586</v>
      </c>
      <c r="H12055">
        <v>1204</v>
      </c>
      <c r="M12055" t="s">
        <v>3226</v>
      </c>
      <c r="N12055" t="s">
        <v>4658</v>
      </c>
      <c r="R12055" t="s">
        <v>3225</v>
      </c>
      <c r="X12055" t="s">
        <v>3160</v>
      </c>
      <c r="Z12055" t="e">
        <f>VLOOKUP(N12055,Sheet3!J:J,1,0)</f>
        <v>#N/A</v>
      </c>
      <c r="AA12055" t="e">
        <f>VLOOKUP(I12055,Sheet3!$E$2:$E$8,1,0)</f>
        <v>#N/A</v>
      </c>
    </row>
    <row r="12056" spans="1:27" hidden="1" x14ac:dyDescent="0.25">
      <c r="A12056">
        <v>292586</v>
      </c>
      <c r="B12056" t="s">
        <v>3158</v>
      </c>
      <c r="E12056" t="s">
        <v>3159</v>
      </c>
      <c r="H12056">
        <v>1204</v>
      </c>
      <c r="I12056">
        <v>24004270</v>
      </c>
      <c r="J12056" t="s">
        <v>3224</v>
      </c>
      <c r="K12056" s="38">
        <v>45441</v>
      </c>
      <c r="L12056" s="38">
        <v>45441</v>
      </c>
      <c r="M12056" t="s">
        <v>3226</v>
      </c>
      <c r="N12056" t="s">
        <v>4659</v>
      </c>
      <c r="R12056">
        <v>0</v>
      </c>
      <c r="V12056">
        <v>14544242</v>
      </c>
      <c r="X12056" t="s">
        <v>3160</v>
      </c>
      <c r="Y12056" t="s">
        <v>3204</v>
      </c>
      <c r="Z12056" t="e">
        <f>VLOOKUP(N12056,Sheet3!J:J,1,0)</f>
        <v>#N/A</v>
      </c>
      <c r="AA12056" t="e">
        <f>VLOOKUP(I12056,Sheet3!$E$2:$E$8,1,0)</f>
        <v>#N/A</v>
      </c>
    </row>
    <row r="12057" spans="1:27" hidden="1" x14ac:dyDescent="0.25">
      <c r="A12057">
        <v>292586</v>
      </c>
      <c r="B12057" t="s">
        <v>3158</v>
      </c>
      <c r="E12057" t="s">
        <v>3159</v>
      </c>
      <c r="H12057">
        <v>1204</v>
      </c>
      <c r="I12057">
        <v>24004270</v>
      </c>
      <c r="J12057" t="s">
        <v>3228</v>
      </c>
      <c r="K12057" s="38">
        <v>45441</v>
      </c>
      <c r="L12057" s="38">
        <v>45441</v>
      </c>
      <c r="M12057" t="s">
        <v>3226</v>
      </c>
      <c r="N12057" t="s">
        <v>4659</v>
      </c>
      <c r="O12057">
        <v>779</v>
      </c>
      <c r="Q12057" t="s">
        <v>3160</v>
      </c>
      <c r="R12057">
        <v>9.93</v>
      </c>
      <c r="S12057">
        <v>779</v>
      </c>
      <c r="U12057">
        <v>7735.47</v>
      </c>
      <c r="V12057">
        <v>14544243</v>
      </c>
      <c r="X12057" t="s">
        <v>3160</v>
      </c>
      <c r="Y12057" t="s">
        <v>3204</v>
      </c>
      <c r="Z12057" t="e">
        <f>VLOOKUP(N12057,Sheet3!J:J,1,0)</f>
        <v>#N/A</v>
      </c>
      <c r="AA12057" t="e">
        <f>VLOOKUP(I12057,Sheet3!$E$2:$E$8,1,0)</f>
        <v>#N/A</v>
      </c>
    </row>
    <row r="12058" spans="1:27" hidden="1" x14ac:dyDescent="0.25">
      <c r="A12058">
        <v>292586</v>
      </c>
      <c r="B12058" t="s">
        <v>3158</v>
      </c>
      <c r="E12058" t="s">
        <v>3159</v>
      </c>
      <c r="H12058">
        <v>1204</v>
      </c>
      <c r="I12058">
        <v>183006</v>
      </c>
      <c r="J12058" t="s">
        <v>3229</v>
      </c>
      <c r="K12058" s="38">
        <v>45456</v>
      </c>
      <c r="L12058" s="38">
        <v>45456</v>
      </c>
      <c r="M12058" t="s">
        <v>3226</v>
      </c>
      <c r="N12058" t="s">
        <v>4659</v>
      </c>
      <c r="O12058">
        <v>-779</v>
      </c>
      <c r="P12058" t="e">
        <f>VLOOKUP(I12058,Sheet3!$E$2:$E$16,1,0)</f>
        <v>#N/A</v>
      </c>
      <c r="Q12058" t="s">
        <v>3160</v>
      </c>
      <c r="R12058">
        <v>9.93</v>
      </c>
      <c r="S12058">
        <v>-779</v>
      </c>
      <c r="U12058">
        <v>-7735.47</v>
      </c>
      <c r="V12058">
        <v>14565860</v>
      </c>
      <c r="X12058" t="s">
        <v>3160</v>
      </c>
      <c r="Y12058" t="s">
        <v>3204</v>
      </c>
      <c r="Z12058" t="e">
        <f>VLOOKUP(N12058,Sheet3!J:J,1,0)</f>
        <v>#N/A</v>
      </c>
      <c r="AA12058" t="e">
        <f>VLOOKUP(I12058,Sheet3!$E$2:$E$8,1,0)</f>
        <v>#N/A</v>
      </c>
    </row>
    <row r="12059" spans="1:27" hidden="1" x14ac:dyDescent="0.25">
      <c r="A12059">
        <v>292586</v>
      </c>
      <c r="B12059">
        <v>292586</v>
      </c>
      <c r="H12059">
        <v>1204</v>
      </c>
      <c r="M12059" t="s">
        <v>3226</v>
      </c>
      <c r="N12059" t="s">
        <v>4659</v>
      </c>
      <c r="R12059" t="s">
        <v>3225</v>
      </c>
      <c r="X12059" t="s">
        <v>3160</v>
      </c>
      <c r="Z12059" t="e">
        <f>VLOOKUP(N12059,Sheet3!J:J,1,0)</f>
        <v>#N/A</v>
      </c>
      <c r="AA12059" t="e">
        <f>VLOOKUP(I12059,Sheet3!$E$2:$E$8,1,0)</f>
        <v>#N/A</v>
      </c>
    </row>
    <row r="12060" spans="1:27" hidden="1" x14ac:dyDescent="0.25">
      <c r="A12060">
        <v>292586</v>
      </c>
      <c r="B12060" t="s">
        <v>3158</v>
      </c>
      <c r="E12060" t="s">
        <v>3159</v>
      </c>
      <c r="H12060">
        <v>1204</v>
      </c>
      <c r="I12060">
        <v>24004270</v>
      </c>
      <c r="J12060" t="s">
        <v>3224</v>
      </c>
      <c r="K12060" s="38">
        <v>45441</v>
      </c>
      <c r="L12060" s="38">
        <v>45441</v>
      </c>
      <c r="M12060" t="s">
        <v>3226</v>
      </c>
      <c r="N12060" t="s">
        <v>4660</v>
      </c>
      <c r="R12060">
        <v>0</v>
      </c>
      <c r="V12060">
        <v>14544246</v>
      </c>
      <c r="X12060" t="s">
        <v>3160</v>
      </c>
      <c r="Y12060" t="s">
        <v>3204</v>
      </c>
      <c r="Z12060" t="e">
        <f>VLOOKUP(N12060,Sheet3!J:J,1,0)</f>
        <v>#N/A</v>
      </c>
      <c r="AA12060" t="e">
        <f>VLOOKUP(I12060,Sheet3!$E$2:$E$8,1,0)</f>
        <v>#N/A</v>
      </c>
    </row>
    <row r="12061" spans="1:27" hidden="1" x14ac:dyDescent="0.25">
      <c r="A12061">
        <v>292586</v>
      </c>
      <c r="B12061" t="s">
        <v>3158</v>
      </c>
      <c r="E12061" t="s">
        <v>3159</v>
      </c>
      <c r="H12061">
        <v>1204</v>
      </c>
      <c r="I12061">
        <v>24004270</v>
      </c>
      <c r="J12061" t="s">
        <v>3228</v>
      </c>
      <c r="K12061" s="38">
        <v>45441</v>
      </c>
      <c r="L12061" s="38">
        <v>45441</v>
      </c>
      <c r="M12061" t="s">
        <v>3226</v>
      </c>
      <c r="N12061" t="s">
        <v>4660</v>
      </c>
      <c r="O12061">
        <v>32.799999999999997</v>
      </c>
      <c r="Q12061" t="s">
        <v>3160</v>
      </c>
      <c r="R12061">
        <v>9.93</v>
      </c>
      <c r="S12061">
        <v>32.799999999999997</v>
      </c>
      <c r="U12061">
        <v>325.7</v>
      </c>
      <c r="V12061">
        <v>14544250</v>
      </c>
      <c r="X12061" t="s">
        <v>3160</v>
      </c>
      <c r="Y12061" t="s">
        <v>3204</v>
      </c>
      <c r="Z12061" t="e">
        <f>VLOOKUP(N12061,Sheet3!J:J,1,0)</f>
        <v>#N/A</v>
      </c>
      <c r="AA12061" t="e">
        <f>VLOOKUP(I12061,Sheet3!$E$2:$E$8,1,0)</f>
        <v>#N/A</v>
      </c>
    </row>
    <row r="12062" spans="1:27" hidden="1" x14ac:dyDescent="0.25">
      <c r="A12062">
        <v>292586</v>
      </c>
      <c r="B12062" t="s">
        <v>3158</v>
      </c>
      <c r="E12062" t="s">
        <v>3159</v>
      </c>
      <c r="H12062">
        <v>1204</v>
      </c>
      <c r="I12062">
        <v>24004270</v>
      </c>
      <c r="J12062" t="s">
        <v>3228</v>
      </c>
      <c r="K12062" s="38">
        <v>45441</v>
      </c>
      <c r="L12062" s="38">
        <v>45441</v>
      </c>
      <c r="M12062" t="s">
        <v>3226</v>
      </c>
      <c r="N12062" t="s">
        <v>4660</v>
      </c>
      <c r="O12062">
        <v>150</v>
      </c>
      <c r="Q12062" t="s">
        <v>3160</v>
      </c>
      <c r="R12062">
        <v>9.93</v>
      </c>
      <c r="S12062">
        <v>150</v>
      </c>
      <c r="U12062">
        <v>1489.5</v>
      </c>
      <c r="V12062">
        <v>14544247</v>
      </c>
      <c r="X12062" t="s">
        <v>3160</v>
      </c>
      <c r="Y12062" t="s">
        <v>3204</v>
      </c>
      <c r="Z12062" t="e">
        <f>VLOOKUP(N12062,Sheet3!J:J,1,0)</f>
        <v>#N/A</v>
      </c>
      <c r="AA12062" t="e">
        <f>VLOOKUP(I12062,Sheet3!$E$2:$E$8,1,0)</f>
        <v>#N/A</v>
      </c>
    </row>
    <row r="12063" spans="1:27" hidden="1" x14ac:dyDescent="0.25">
      <c r="A12063">
        <v>292586</v>
      </c>
      <c r="B12063" t="s">
        <v>3158</v>
      </c>
      <c r="E12063" t="s">
        <v>3159</v>
      </c>
      <c r="H12063">
        <v>1204</v>
      </c>
      <c r="I12063">
        <v>183015</v>
      </c>
      <c r="J12063" t="s">
        <v>3229</v>
      </c>
      <c r="K12063" s="38">
        <v>45464</v>
      </c>
      <c r="L12063" s="38">
        <v>45464</v>
      </c>
      <c r="M12063" t="s">
        <v>3226</v>
      </c>
      <c r="N12063" t="s">
        <v>4660</v>
      </c>
      <c r="O12063">
        <v>-150</v>
      </c>
      <c r="P12063" t="e">
        <f>VLOOKUP(I12063,Sheet3!$E$2:$E$16,1,0)</f>
        <v>#N/A</v>
      </c>
      <c r="Q12063" t="s">
        <v>3160</v>
      </c>
      <c r="R12063">
        <v>9.93</v>
      </c>
      <c r="S12063">
        <v>-150</v>
      </c>
      <c r="U12063">
        <v>-1489.5</v>
      </c>
      <c r="V12063">
        <v>14573989</v>
      </c>
      <c r="X12063" t="s">
        <v>3160</v>
      </c>
      <c r="Y12063" t="s">
        <v>3204</v>
      </c>
      <c r="Z12063" t="e">
        <f>VLOOKUP(N12063,Sheet3!J:J,1,0)</f>
        <v>#N/A</v>
      </c>
      <c r="AA12063" t="e">
        <f>VLOOKUP(I12063,Sheet3!$E$2:$E$8,1,0)</f>
        <v>#N/A</v>
      </c>
    </row>
    <row r="12064" spans="1:27" hidden="1" x14ac:dyDescent="0.25">
      <c r="A12064">
        <v>292586</v>
      </c>
      <c r="B12064">
        <v>292586</v>
      </c>
      <c r="H12064">
        <v>1204</v>
      </c>
      <c r="M12064" t="s">
        <v>3226</v>
      </c>
      <c r="N12064" t="s">
        <v>4660</v>
      </c>
      <c r="R12064" t="s">
        <v>3225</v>
      </c>
      <c r="S12064">
        <v>32.799999999999997</v>
      </c>
      <c r="U12064">
        <v>325.7</v>
      </c>
      <c r="X12064" t="s">
        <v>3160</v>
      </c>
      <c r="Z12064" t="e">
        <f>VLOOKUP(N12064,Sheet3!J:J,1,0)</f>
        <v>#N/A</v>
      </c>
      <c r="AA12064" t="e">
        <f>VLOOKUP(I12064,Sheet3!$E$2:$E$8,1,0)</f>
        <v>#N/A</v>
      </c>
    </row>
    <row r="12065" spans="1:27" hidden="1" x14ac:dyDescent="0.25">
      <c r="A12065">
        <v>292586</v>
      </c>
      <c r="B12065" t="s">
        <v>3158</v>
      </c>
      <c r="E12065" t="s">
        <v>3159</v>
      </c>
      <c r="H12065">
        <v>1204</v>
      </c>
      <c r="I12065">
        <v>23002912</v>
      </c>
      <c r="J12065" t="s">
        <v>3224</v>
      </c>
      <c r="K12065" s="38">
        <v>45281</v>
      </c>
      <c r="L12065" s="38">
        <v>45281</v>
      </c>
      <c r="M12065" t="s">
        <v>3226</v>
      </c>
      <c r="N12065" t="s">
        <v>4661</v>
      </c>
      <c r="R12065">
        <v>0</v>
      </c>
      <c r="V12065">
        <v>14370423</v>
      </c>
      <c r="X12065" t="s">
        <v>3160</v>
      </c>
      <c r="Y12065" t="s">
        <v>3204</v>
      </c>
      <c r="Z12065" t="e">
        <f>VLOOKUP(N12065,Sheet3!J:J,1,0)</f>
        <v>#N/A</v>
      </c>
      <c r="AA12065" t="e">
        <f>VLOOKUP(I12065,Sheet3!$E$2:$E$8,1,0)</f>
        <v>#N/A</v>
      </c>
    </row>
    <row r="12066" spans="1:27" hidden="1" x14ac:dyDescent="0.25">
      <c r="A12066">
        <v>292586</v>
      </c>
      <c r="B12066" t="s">
        <v>3158</v>
      </c>
      <c r="E12066" t="s">
        <v>3159</v>
      </c>
      <c r="H12066">
        <v>1204</v>
      </c>
      <c r="I12066">
        <v>23002912</v>
      </c>
      <c r="J12066" t="s">
        <v>3786</v>
      </c>
      <c r="K12066" s="38">
        <v>45281</v>
      </c>
      <c r="L12066" s="38">
        <v>45281</v>
      </c>
      <c r="M12066" t="s">
        <v>3226</v>
      </c>
      <c r="N12066" t="s">
        <v>4661</v>
      </c>
      <c r="O12066">
        <v>-633.1</v>
      </c>
      <c r="Q12066" t="s">
        <v>3160</v>
      </c>
      <c r="R12066">
        <v>0</v>
      </c>
      <c r="S12066">
        <v>-633.1</v>
      </c>
      <c r="V12066">
        <v>14370435</v>
      </c>
      <c r="X12066" t="s">
        <v>3160</v>
      </c>
      <c r="Y12066" t="s">
        <v>3204</v>
      </c>
      <c r="Z12066" t="e">
        <f>VLOOKUP(N12066,Sheet3!J:J,1,0)</f>
        <v>#N/A</v>
      </c>
      <c r="AA12066" t="e">
        <f>VLOOKUP(I12066,Sheet3!$E$2:$E$8,1,0)</f>
        <v>#N/A</v>
      </c>
    </row>
    <row r="12067" spans="1:27" hidden="1" x14ac:dyDescent="0.25">
      <c r="A12067">
        <v>292586</v>
      </c>
      <c r="B12067" t="s">
        <v>3158</v>
      </c>
      <c r="E12067" t="s">
        <v>3159</v>
      </c>
      <c r="H12067">
        <v>1204</v>
      </c>
      <c r="I12067">
        <v>23002912</v>
      </c>
      <c r="J12067" t="s">
        <v>3786</v>
      </c>
      <c r="K12067" s="38">
        <v>45281</v>
      </c>
      <c r="L12067" s="38">
        <v>45281</v>
      </c>
      <c r="M12067" t="s">
        <v>3226</v>
      </c>
      <c r="N12067" t="s">
        <v>4661</v>
      </c>
      <c r="O12067">
        <v>633.1</v>
      </c>
      <c r="Q12067" t="s">
        <v>3160</v>
      </c>
      <c r="R12067">
        <v>0</v>
      </c>
      <c r="S12067">
        <v>633.1</v>
      </c>
      <c r="V12067">
        <v>14370424</v>
      </c>
      <c r="X12067" t="s">
        <v>3160</v>
      </c>
      <c r="Y12067" t="s">
        <v>3204</v>
      </c>
      <c r="Z12067" t="e">
        <f>VLOOKUP(N12067,Sheet3!J:J,1,0)</f>
        <v>#N/A</v>
      </c>
      <c r="AA12067" t="e">
        <f>VLOOKUP(I12067,Sheet3!$E$2:$E$8,1,0)</f>
        <v>#N/A</v>
      </c>
    </row>
    <row r="12068" spans="1:27" hidden="1" x14ac:dyDescent="0.25">
      <c r="A12068">
        <v>292586</v>
      </c>
      <c r="B12068">
        <v>292586</v>
      </c>
      <c r="H12068">
        <v>1204</v>
      </c>
      <c r="M12068" t="s">
        <v>3226</v>
      </c>
      <c r="N12068" t="s">
        <v>4661</v>
      </c>
      <c r="R12068" t="s">
        <v>3225</v>
      </c>
      <c r="X12068" t="s">
        <v>3160</v>
      </c>
      <c r="Z12068" t="e">
        <f>VLOOKUP(N12068,Sheet3!J:J,1,0)</f>
        <v>#N/A</v>
      </c>
      <c r="AA12068" t="e">
        <f>VLOOKUP(I12068,Sheet3!$E$2:$E$8,1,0)</f>
        <v>#N/A</v>
      </c>
    </row>
    <row r="12069" spans="1:27" hidden="1" x14ac:dyDescent="0.25">
      <c r="A12069">
        <v>292586</v>
      </c>
      <c r="B12069" t="s">
        <v>3158</v>
      </c>
      <c r="E12069" t="s">
        <v>3159</v>
      </c>
      <c r="H12069">
        <v>1204</v>
      </c>
      <c r="I12069">
        <v>24002345</v>
      </c>
      <c r="J12069" t="s">
        <v>3224</v>
      </c>
      <c r="K12069" s="38">
        <v>45348</v>
      </c>
      <c r="L12069" s="38">
        <v>45348</v>
      </c>
      <c r="M12069" t="s">
        <v>3226</v>
      </c>
      <c r="N12069">
        <v>2775126</v>
      </c>
      <c r="R12069">
        <v>0</v>
      </c>
      <c r="V12069">
        <v>14443318</v>
      </c>
      <c r="X12069" t="s">
        <v>3160</v>
      </c>
      <c r="Y12069" t="s">
        <v>3204</v>
      </c>
      <c r="Z12069" t="e">
        <f>VLOOKUP(N12069,Sheet3!J:J,1,0)</f>
        <v>#N/A</v>
      </c>
      <c r="AA12069" t="e">
        <f>VLOOKUP(I12069,Sheet3!$E$2:$E$8,1,0)</f>
        <v>#N/A</v>
      </c>
    </row>
    <row r="12070" spans="1:27" hidden="1" x14ac:dyDescent="0.25">
      <c r="A12070">
        <v>292586</v>
      </c>
      <c r="B12070" t="s">
        <v>3158</v>
      </c>
      <c r="E12070" t="s">
        <v>3159</v>
      </c>
      <c r="H12070">
        <v>1204</v>
      </c>
      <c r="I12070">
        <v>14026990</v>
      </c>
      <c r="J12070" t="s">
        <v>3233</v>
      </c>
      <c r="K12070" s="38">
        <v>45348</v>
      </c>
      <c r="L12070" s="38">
        <v>45348</v>
      </c>
      <c r="M12070" t="s">
        <v>3226</v>
      </c>
      <c r="N12070">
        <v>2775126</v>
      </c>
      <c r="O12070">
        <v>227.6</v>
      </c>
      <c r="Q12070" t="s">
        <v>36</v>
      </c>
      <c r="R12070">
        <v>2.1446999999999998</v>
      </c>
      <c r="S12070">
        <v>49.16</v>
      </c>
      <c r="U12070">
        <v>488.13</v>
      </c>
      <c r="V12070">
        <v>14445440</v>
      </c>
      <c r="X12070" t="s">
        <v>3160</v>
      </c>
      <c r="Y12070" t="s">
        <v>3204</v>
      </c>
      <c r="Z12070" t="e">
        <f>VLOOKUP(N12070,Sheet3!J:J,1,0)</f>
        <v>#N/A</v>
      </c>
      <c r="AA12070" t="e">
        <f>VLOOKUP(I12070,Sheet3!$E$2:$E$8,1,0)</f>
        <v>#N/A</v>
      </c>
    </row>
    <row r="12071" spans="1:27" hidden="1" x14ac:dyDescent="0.25">
      <c r="A12071">
        <v>292586</v>
      </c>
      <c r="B12071" t="s">
        <v>3158</v>
      </c>
      <c r="E12071" t="s">
        <v>3159</v>
      </c>
      <c r="H12071">
        <v>1204</v>
      </c>
      <c r="I12071">
        <v>14026990</v>
      </c>
      <c r="J12071" t="s">
        <v>3233</v>
      </c>
      <c r="K12071" s="38">
        <v>45348</v>
      </c>
      <c r="L12071" s="38">
        <v>45348</v>
      </c>
      <c r="M12071" t="s">
        <v>3226</v>
      </c>
      <c r="N12071">
        <v>2775126</v>
      </c>
      <c r="O12071">
        <v>-227.6</v>
      </c>
      <c r="Q12071" t="s">
        <v>36</v>
      </c>
      <c r="R12071">
        <v>2.1446999999999998</v>
      </c>
      <c r="S12071">
        <v>-49.16</v>
      </c>
      <c r="U12071">
        <v>-488.14</v>
      </c>
      <c r="V12071">
        <v>14444489</v>
      </c>
      <c r="X12071" t="s">
        <v>3160</v>
      </c>
      <c r="Y12071" t="s">
        <v>3204</v>
      </c>
      <c r="Z12071" t="e">
        <f>VLOOKUP(N12071,Sheet3!J:J,1,0)</f>
        <v>#N/A</v>
      </c>
      <c r="AA12071" t="e">
        <f>VLOOKUP(I12071,Sheet3!$E$2:$E$8,1,0)</f>
        <v>#N/A</v>
      </c>
    </row>
    <row r="12072" spans="1:27" hidden="1" x14ac:dyDescent="0.25">
      <c r="A12072">
        <v>292586</v>
      </c>
      <c r="B12072" t="s">
        <v>3158</v>
      </c>
      <c r="E12072" t="s">
        <v>3159</v>
      </c>
      <c r="H12072">
        <v>1204</v>
      </c>
      <c r="I12072">
        <v>24002345</v>
      </c>
      <c r="J12072" t="s">
        <v>3228</v>
      </c>
      <c r="K12072" s="38">
        <v>45348</v>
      </c>
      <c r="L12072" s="38">
        <v>45348</v>
      </c>
      <c r="M12072" t="s">
        <v>3226</v>
      </c>
      <c r="N12072">
        <v>2775126</v>
      </c>
      <c r="O12072">
        <v>227.6</v>
      </c>
      <c r="Q12072" t="s">
        <v>3160</v>
      </c>
      <c r="R12072">
        <v>9.93</v>
      </c>
      <c r="S12072">
        <v>227.6</v>
      </c>
      <c r="U12072">
        <v>2260.0700000000002</v>
      </c>
      <c r="V12072">
        <v>14443319</v>
      </c>
      <c r="X12072" t="s">
        <v>3160</v>
      </c>
      <c r="Y12072" t="s">
        <v>3204</v>
      </c>
      <c r="Z12072" t="e">
        <f>VLOOKUP(N12072,Sheet3!J:J,1,0)</f>
        <v>#N/A</v>
      </c>
      <c r="AA12072" t="e">
        <f>VLOOKUP(I12072,Sheet3!$E$2:$E$8,1,0)</f>
        <v>#N/A</v>
      </c>
    </row>
    <row r="12073" spans="1:27" hidden="1" x14ac:dyDescent="0.25">
      <c r="A12073">
        <v>292586</v>
      </c>
      <c r="B12073" t="s">
        <v>3158</v>
      </c>
      <c r="E12073" t="s">
        <v>3159</v>
      </c>
      <c r="H12073">
        <v>1204</v>
      </c>
      <c r="I12073">
        <v>14027047</v>
      </c>
      <c r="J12073" t="s">
        <v>3233</v>
      </c>
      <c r="K12073" s="38">
        <v>45349</v>
      </c>
      <c r="L12073" s="38">
        <v>45349</v>
      </c>
      <c r="M12073" t="s">
        <v>3226</v>
      </c>
      <c r="N12073">
        <v>2775126</v>
      </c>
      <c r="O12073">
        <v>-227.6</v>
      </c>
      <c r="Q12073" t="s">
        <v>3160</v>
      </c>
      <c r="R12073">
        <v>9.93</v>
      </c>
      <c r="S12073">
        <v>-227.6</v>
      </c>
      <c r="U12073">
        <v>-2260.0700000000002</v>
      </c>
      <c r="V12073">
        <v>14445528</v>
      </c>
      <c r="X12073" t="s">
        <v>3160</v>
      </c>
      <c r="Y12073" t="s">
        <v>3204</v>
      </c>
      <c r="Z12073" t="e">
        <f>VLOOKUP(N12073,Sheet3!J:J,1,0)</f>
        <v>#N/A</v>
      </c>
      <c r="AA12073" t="e">
        <f>VLOOKUP(I12073,Sheet3!$E$2:$E$8,1,0)</f>
        <v>#N/A</v>
      </c>
    </row>
    <row r="12074" spans="1:27" hidden="1" x14ac:dyDescent="0.25">
      <c r="A12074">
        <v>292586</v>
      </c>
      <c r="B12074" t="s">
        <v>3158</v>
      </c>
      <c r="E12074" t="s">
        <v>3159</v>
      </c>
      <c r="H12074">
        <v>1204</v>
      </c>
      <c r="I12074">
        <v>14027047</v>
      </c>
      <c r="J12074" t="s">
        <v>3233</v>
      </c>
      <c r="K12074" s="38">
        <v>45349</v>
      </c>
      <c r="L12074" s="38">
        <v>45349</v>
      </c>
      <c r="M12074" t="s">
        <v>3226</v>
      </c>
      <c r="N12074">
        <v>2775126</v>
      </c>
      <c r="O12074">
        <v>227.6</v>
      </c>
      <c r="Q12074" t="s">
        <v>3160</v>
      </c>
      <c r="R12074">
        <v>9.93</v>
      </c>
      <c r="S12074">
        <v>227.6</v>
      </c>
      <c r="U12074">
        <v>2260.0700000000002</v>
      </c>
      <c r="V12074">
        <v>14459298</v>
      </c>
      <c r="X12074" t="s">
        <v>3160</v>
      </c>
      <c r="Y12074" t="s">
        <v>3204</v>
      </c>
      <c r="Z12074" t="e">
        <f>VLOOKUP(N12074,Sheet3!J:J,1,0)</f>
        <v>#N/A</v>
      </c>
      <c r="AA12074" t="e">
        <f>VLOOKUP(I12074,Sheet3!$E$2:$E$8,1,0)</f>
        <v>#N/A</v>
      </c>
    </row>
    <row r="12075" spans="1:27" hidden="1" x14ac:dyDescent="0.25">
      <c r="A12075">
        <v>292586</v>
      </c>
      <c r="B12075" t="s">
        <v>3158</v>
      </c>
      <c r="E12075" t="s">
        <v>3159</v>
      </c>
      <c r="H12075">
        <v>1204</v>
      </c>
      <c r="I12075">
        <v>14027588</v>
      </c>
      <c r="J12075" t="s">
        <v>3233</v>
      </c>
      <c r="K12075" s="38">
        <v>45351</v>
      </c>
      <c r="L12075" s="38">
        <v>45351</v>
      </c>
      <c r="M12075" t="s">
        <v>3226</v>
      </c>
      <c r="N12075">
        <v>2775126</v>
      </c>
      <c r="O12075">
        <v>-174</v>
      </c>
      <c r="Q12075" t="s">
        <v>3160</v>
      </c>
      <c r="R12075">
        <v>9.93</v>
      </c>
      <c r="S12075">
        <v>-174</v>
      </c>
      <c r="U12075">
        <v>-1727.82</v>
      </c>
      <c r="V12075">
        <v>14459512</v>
      </c>
      <c r="X12075" t="s">
        <v>3160</v>
      </c>
      <c r="Y12075" t="s">
        <v>3204</v>
      </c>
      <c r="Z12075" t="e">
        <f>VLOOKUP(N12075,Sheet3!J:J,1,0)</f>
        <v>#N/A</v>
      </c>
      <c r="AA12075" t="e">
        <f>VLOOKUP(I12075,Sheet3!$E$2:$E$8,1,0)</f>
        <v>#N/A</v>
      </c>
    </row>
    <row r="12076" spans="1:27" hidden="1" x14ac:dyDescent="0.25">
      <c r="A12076">
        <v>292586</v>
      </c>
      <c r="B12076" t="s">
        <v>3158</v>
      </c>
      <c r="E12076" t="s">
        <v>3159</v>
      </c>
      <c r="H12076">
        <v>1204</v>
      </c>
      <c r="I12076">
        <v>182411</v>
      </c>
      <c r="J12076" t="s">
        <v>3229</v>
      </c>
      <c r="K12076" s="38">
        <v>45418</v>
      </c>
      <c r="L12076" s="38">
        <v>45418</v>
      </c>
      <c r="M12076" t="s">
        <v>3226</v>
      </c>
      <c r="N12076">
        <v>2775126</v>
      </c>
      <c r="O12076">
        <v>-20</v>
      </c>
      <c r="P12076" t="e">
        <f>VLOOKUP(I12076,Sheet3!$E$2:$E$16,1,0)</f>
        <v>#N/A</v>
      </c>
      <c r="Q12076" t="s">
        <v>3160</v>
      </c>
      <c r="R12076">
        <v>9.93</v>
      </c>
      <c r="S12076">
        <v>-20</v>
      </c>
      <c r="U12076">
        <v>-198.6</v>
      </c>
      <c r="V12076">
        <v>14515840</v>
      </c>
      <c r="X12076" t="s">
        <v>3160</v>
      </c>
      <c r="Y12076" t="s">
        <v>3204</v>
      </c>
      <c r="Z12076" t="e">
        <f>VLOOKUP(N12076,Sheet3!J:J,1,0)</f>
        <v>#N/A</v>
      </c>
      <c r="AA12076" t="e">
        <f>VLOOKUP(I12076,Sheet3!$E$2:$E$8,1,0)</f>
        <v>#N/A</v>
      </c>
    </row>
    <row r="12077" spans="1:27" hidden="1" x14ac:dyDescent="0.25">
      <c r="A12077">
        <v>292586</v>
      </c>
      <c r="B12077" t="s">
        <v>3158</v>
      </c>
      <c r="E12077" t="s">
        <v>3159</v>
      </c>
      <c r="H12077">
        <v>1204</v>
      </c>
      <c r="I12077">
        <v>182708</v>
      </c>
      <c r="J12077" t="s">
        <v>3229</v>
      </c>
      <c r="K12077" s="38">
        <v>45433</v>
      </c>
      <c r="L12077" s="38">
        <v>45433</v>
      </c>
      <c r="M12077" t="s">
        <v>3226</v>
      </c>
      <c r="N12077">
        <v>2775126</v>
      </c>
      <c r="O12077">
        <v>-33.6</v>
      </c>
      <c r="P12077" t="e">
        <f>VLOOKUP(I12077,Sheet3!$E$2:$E$16,1,0)</f>
        <v>#N/A</v>
      </c>
      <c r="Q12077" t="s">
        <v>3160</v>
      </c>
      <c r="R12077">
        <v>9.93</v>
      </c>
      <c r="S12077">
        <v>-33.6</v>
      </c>
      <c r="U12077">
        <v>-333.65</v>
      </c>
      <c r="V12077">
        <v>14536000</v>
      </c>
      <c r="X12077" t="s">
        <v>3160</v>
      </c>
      <c r="Y12077" t="s">
        <v>3204</v>
      </c>
      <c r="Z12077" t="e">
        <f>VLOOKUP(N12077,Sheet3!J:J,1,0)</f>
        <v>#N/A</v>
      </c>
      <c r="AA12077" t="e">
        <f>VLOOKUP(I12077,Sheet3!$E$2:$E$8,1,0)</f>
        <v>#N/A</v>
      </c>
    </row>
    <row r="12078" spans="1:27" hidden="1" x14ac:dyDescent="0.25">
      <c r="A12078">
        <v>292586</v>
      </c>
      <c r="B12078" t="s">
        <v>3158</v>
      </c>
      <c r="E12078" t="s">
        <v>3159</v>
      </c>
      <c r="H12078">
        <v>1204</v>
      </c>
      <c r="I12078">
        <v>24001039</v>
      </c>
      <c r="J12078" t="s">
        <v>3644</v>
      </c>
      <c r="K12078" s="38">
        <v>45443</v>
      </c>
      <c r="L12078" s="38">
        <v>45443</v>
      </c>
      <c r="M12078" t="s">
        <v>3226</v>
      </c>
      <c r="N12078">
        <v>2775126</v>
      </c>
      <c r="Q12078" t="s">
        <v>3160</v>
      </c>
      <c r="R12078">
        <v>0</v>
      </c>
      <c r="U12078">
        <v>0.01</v>
      </c>
      <c r="V12078">
        <v>14552604</v>
      </c>
      <c r="X12078" t="s">
        <v>3160</v>
      </c>
      <c r="Y12078" t="s">
        <v>3204</v>
      </c>
      <c r="Z12078" t="e">
        <f>VLOOKUP(N12078,Sheet3!J:J,1,0)</f>
        <v>#N/A</v>
      </c>
      <c r="AA12078" t="e">
        <f>VLOOKUP(I12078,Sheet3!$E$2:$E$8,1,0)</f>
        <v>#N/A</v>
      </c>
    </row>
    <row r="12079" spans="1:27" hidden="1" x14ac:dyDescent="0.25">
      <c r="A12079">
        <v>292586</v>
      </c>
      <c r="B12079">
        <v>292586</v>
      </c>
      <c r="H12079">
        <v>1204</v>
      </c>
      <c r="M12079" t="s">
        <v>3226</v>
      </c>
      <c r="N12079">
        <v>2775126</v>
      </c>
      <c r="R12079" t="s">
        <v>3225</v>
      </c>
      <c r="X12079" t="s">
        <v>3160</v>
      </c>
      <c r="Z12079" t="e">
        <f>VLOOKUP(N12079,Sheet3!J:J,1,0)</f>
        <v>#N/A</v>
      </c>
      <c r="AA12079" t="e">
        <f>VLOOKUP(I12079,Sheet3!$E$2:$E$8,1,0)</f>
        <v>#N/A</v>
      </c>
    </row>
    <row r="12080" spans="1:27" hidden="1" x14ac:dyDescent="0.25">
      <c r="A12080">
        <v>292586</v>
      </c>
      <c r="B12080" t="s">
        <v>3158</v>
      </c>
      <c r="E12080" t="s">
        <v>3159</v>
      </c>
      <c r="H12080">
        <v>1204</v>
      </c>
      <c r="I12080">
        <v>24002345</v>
      </c>
      <c r="J12080" t="s">
        <v>3224</v>
      </c>
      <c r="K12080" s="38">
        <v>45348</v>
      </c>
      <c r="L12080" s="38">
        <v>45348</v>
      </c>
      <c r="M12080" t="s">
        <v>3226</v>
      </c>
      <c r="N12080">
        <v>2775127</v>
      </c>
      <c r="R12080">
        <v>0</v>
      </c>
      <c r="V12080">
        <v>14443320</v>
      </c>
      <c r="X12080" t="s">
        <v>3160</v>
      </c>
      <c r="Y12080" t="s">
        <v>3204</v>
      </c>
      <c r="Z12080" t="e">
        <f>VLOOKUP(N12080,Sheet3!J:J,1,0)</f>
        <v>#N/A</v>
      </c>
      <c r="AA12080" t="e">
        <f>VLOOKUP(I12080,Sheet3!$E$2:$E$8,1,0)</f>
        <v>#N/A</v>
      </c>
    </row>
    <row r="12081" spans="1:27" hidden="1" x14ac:dyDescent="0.25">
      <c r="A12081">
        <v>292586</v>
      </c>
      <c r="B12081" t="s">
        <v>3158</v>
      </c>
      <c r="E12081" t="s">
        <v>3159</v>
      </c>
      <c r="H12081">
        <v>1204</v>
      </c>
      <c r="I12081">
        <v>14026991</v>
      </c>
      <c r="J12081" t="s">
        <v>3233</v>
      </c>
      <c r="K12081" s="38">
        <v>45348</v>
      </c>
      <c r="L12081" s="38">
        <v>45348</v>
      </c>
      <c r="M12081" t="s">
        <v>3226</v>
      </c>
      <c r="N12081">
        <v>2775127</v>
      </c>
      <c r="O12081">
        <v>538.6</v>
      </c>
      <c r="Q12081" t="s">
        <v>36</v>
      </c>
      <c r="R12081">
        <v>2.1446999999999998</v>
      </c>
      <c r="S12081">
        <v>116.33</v>
      </c>
      <c r="U12081">
        <v>1155.1400000000001</v>
      </c>
      <c r="V12081">
        <v>14445444</v>
      </c>
      <c r="X12081" t="s">
        <v>3160</v>
      </c>
      <c r="Y12081" t="s">
        <v>3204</v>
      </c>
      <c r="Z12081" t="e">
        <f>VLOOKUP(N12081,Sheet3!J:J,1,0)</f>
        <v>#N/A</v>
      </c>
      <c r="AA12081" t="e">
        <f>VLOOKUP(I12081,Sheet3!$E$2:$E$8,1,0)</f>
        <v>#N/A</v>
      </c>
    </row>
    <row r="12082" spans="1:27" hidden="1" x14ac:dyDescent="0.25">
      <c r="A12082">
        <v>292586</v>
      </c>
      <c r="B12082" t="s">
        <v>3158</v>
      </c>
      <c r="E12082" t="s">
        <v>3159</v>
      </c>
      <c r="H12082">
        <v>1204</v>
      </c>
      <c r="I12082">
        <v>14026991</v>
      </c>
      <c r="J12082" t="s">
        <v>3233</v>
      </c>
      <c r="K12082" s="38">
        <v>45348</v>
      </c>
      <c r="L12082" s="38">
        <v>45348</v>
      </c>
      <c r="M12082" t="s">
        <v>3226</v>
      </c>
      <c r="N12082">
        <v>2775127</v>
      </c>
      <c r="O12082">
        <v>-538.6</v>
      </c>
      <c r="Q12082" t="s">
        <v>36</v>
      </c>
      <c r="R12082">
        <v>2.1446999999999998</v>
      </c>
      <c r="S12082">
        <v>-116.33</v>
      </c>
      <c r="U12082">
        <v>-1155.1400000000001</v>
      </c>
      <c r="V12082">
        <v>14444492</v>
      </c>
      <c r="X12082" t="s">
        <v>3160</v>
      </c>
      <c r="Y12082" t="s">
        <v>3204</v>
      </c>
      <c r="Z12082" t="e">
        <f>VLOOKUP(N12082,Sheet3!J:J,1,0)</f>
        <v>#N/A</v>
      </c>
      <c r="AA12082" t="e">
        <f>VLOOKUP(I12082,Sheet3!$E$2:$E$8,1,0)</f>
        <v>#N/A</v>
      </c>
    </row>
    <row r="12083" spans="1:27" hidden="1" x14ac:dyDescent="0.25">
      <c r="A12083">
        <v>292586</v>
      </c>
      <c r="B12083" t="s">
        <v>3158</v>
      </c>
      <c r="E12083" t="s">
        <v>3159</v>
      </c>
      <c r="H12083">
        <v>1204</v>
      </c>
      <c r="I12083">
        <v>24002345</v>
      </c>
      <c r="J12083" t="s">
        <v>3228</v>
      </c>
      <c r="K12083" s="38">
        <v>45348</v>
      </c>
      <c r="L12083" s="38">
        <v>45348</v>
      </c>
      <c r="M12083" t="s">
        <v>3226</v>
      </c>
      <c r="N12083">
        <v>2775127</v>
      </c>
      <c r="O12083">
        <v>538.6</v>
      </c>
      <c r="Q12083" t="s">
        <v>3160</v>
      </c>
      <c r="R12083">
        <v>9.93</v>
      </c>
      <c r="S12083">
        <v>538.6</v>
      </c>
      <c r="U12083">
        <v>5348.3</v>
      </c>
      <c r="V12083">
        <v>14443321</v>
      </c>
      <c r="X12083" t="s">
        <v>3160</v>
      </c>
      <c r="Y12083" t="s">
        <v>3204</v>
      </c>
      <c r="Z12083" t="e">
        <f>VLOOKUP(N12083,Sheet3!J:J,1,0)</f>
        <v>#N/A</v>
      </c>
      <c r="AA12083" t="e">
        <f>VLOOKUP(I12083,Sheet3!$E$2:$E$8,1,0)</f>
        <v>#N/A</v>
      </c>
    </row>
    <row r="12084" spans="1:27" hidden="1" x14ac:dyDescent="0.25">
      <c r="A12084">
        <v>292586</v>
      </c>
      <c r="B12084" t="s">
        <v>3158</v>
      </c>
      <c r="E12084" t="s">
        <v>3159</v>
      </c>
      <c r="H12084">
        <v>1204</v>
      </c>
      <c r="I12084">
        <v>14027048</v>
      </c>
      <c r="J12084" t="s">
        <v>3233</v>
      </c>
      <c r="K12084" s="38">
        <v>45349</v>
      </c>
      <c r="L12084" s="38">
        <v>45349</v>
      </c>
      <c r="M12084" t="s">
        <v>3226</v>
      </c>
      <c r="N12084">
        <v>2775127</v>
      </c>
      <c r="O12084">
        <v>538.6</v>
      </c>
      <c r="Q12084" t="s">
        <v>3160</v>
      </c>
      <c r="R12084">
        <v>9.93</v>
      </c>
      <c r="S12084">
        <v>538.6</v>
      </c>
      <c r="U12084">
        <v>5348.3</v>
      </c>
      <c r="V12084">
        <v>14459301</v>
      </c>
      <c r="X12084" t="s">
        <v>3160</v>
      </c>
      <c r="Y12084" t="s">
        <v>3204</v>
      </c>
      <c r="Z12084" t="e">
        <f>VLOOKUP(N12084,Sheet3!J:J,1,0)</f>
        <v>#N/A</v>
      </c>
      <c r="AA12084" t="e">
        <f>VLOOKUP(I12084,Sheet3!$E$2:$E$8,1,0)</f>
        <v>#N/A</v>
      </c>
    </row>
    <row r="12085" spans="1:27" hidden="1" x14ac:dyDescent="0.25">
      <c r="A12085">
        <v>292586</v>
      </c>
      <c r="B12085" t="s">
        <v>3158</v>
      </c>
      <c r="E12085" t="s">
        <v>3159</v>
      </c>
      <c r="H12085">
        <v>1204</v>
      </c>
      <c r="I12085">
        <v>14027048</v>
      </c>
      <c r="J12085" t="s">
        <v>3233</v>
      </c>
      <c r="K12085" s="38">
        <v>45349</v>
      </c>
      <c r="L12085" s="38">
        <v>45349</v>
      </c>
      <c r="M12085" t="s">
        <v>3226</v>
      </c>
      <c r="N12085">
        <v>2775127</v>
      </c>
      <c r="O12085">
        <v>-538.6</v>
      </c>
      <c r="Q12085" t="s">
        <v>3160</v>
      </c>
      <c r="R12085">
        <v>9.93</v>
      </c>
      <c r="S12085">
        <v>-538.6</v>
      </c>
      <c r="U12085">
        <v>-5348.3</v>
      </c>
      <c r="V12085">
        <v>14445549</v>
      </c>
      <c r="X12085" t="s">
        <v>3160</v>
      </c>
      <c r="Y12085" t="s">
        <v>3204</v>
      </c>
      <c r="Z12085" t="e">
        <f>VLOOKUP(N12085,Sheet3!J:J,1,0)</f>
        <v>#N/A</v>
      </c>
      <c r="AA12085" t="e">
        <f>VLOOKUP(I12085,Sheet3!$E$2:$E$8,1,0)</f>
        <v>#N/A</v>
      </c>
    </row>
    <row r="12086" spans="1:27" hidden="1" x14ac:dyDescent="0.25">
      <c r="A12086">
        <v>292586</v>
      </c>
      <c r="B12086" t="s">
        <v>3158</v>
      </c>
      <c r="E12086" t="s">
        <v>3159</v>
      </c>
      <c r="H12086">
        <v>1204</v>
      </c>
      <c r="I12086">
        <v>14027589</v>
      </c>
      <c r="J12086" t="s">
        <v>3233</v>
      </c>
      <c r="K12086" s="38">
        <v>45351</v>
      </c>
      <c r="L12086" s="38">
        <v>45351</v>
      </c>
      <c r="M12086" t="s">
        <v>3226</v>
      </c>
      <c r="N12086">
        <v>2775127</v>
      </c>
      <c r="O12086">
        <v>-514</v>
      </c>
      <c r="Q12086" t="s">
        <v>3160</v>
      </c>
      <c r="R12086">
        <v>9.93</v>
      </c>
      <c r="S12086">
        <v>-514</v>
      </c>
      <c r="U12086">
        <v>-5104.0200000000004</v>
      </c>
      <c r="V12086">
        <v>14459544</v>
      </c>
      <c r="X12086" t="s">
        <v>3160</v>
      </c>
      <c r="Y12086" t="s">
        <v>3204</v>
      </c>
      <c r="Z12086" t="e">
        <f>VLOOKUP(N12086,Sheet3!J:J,1,0)</f>
        <v>#N/A</v>
      </c>
      <c r="AA12086" t="e">
        <f>VLOOKUP(I12086,Sheet3!$E$2:$E$8,1,0)</f>
        <v>#N/A</v>
      </c>
    </row>
    <row r="12087" spans="1:27" hidden="1" x14ac:dyDescent="0.25">
      <c r="A12087">
        <v>292586</v>
      </c>
      <c r="B12087" t="s">
        <v>3158</v>
      </c>
      <c r="E12087" t="s">
        <v>3159</v>
      </c>
      <c r="H12087">
        <v>1204</v>
      </c>
      <c r="I12087">
        <v>181976</v>
      </c>
      <c r="J12087" t="s">
        <v>3229</v>
      </c>
      <c r="K12087" s="38">
        <v>45369</v>
      </c>
      <c r="L12087" s="38">
        <v>45369</v>
      </c>
      <c r="M12087" t="s">
        <v>3226</v>
      </c>
      <c r="N12087">
        <v>2775127</v>
      </c>
      <c r="O12087">
        <v>-24.6</v>
      </c>
      <c r="P12087" t="e">
        <f>VLOOKUP(I12087,Sheet3!$E$2:$E$16,1,0)</f>
        <v>#N/A</v>
      </c>
      <c r="Q12087" t="s">
        <v>3160</v>
      </c>
      <c r="R12087">
        <v>9.93</v>
      </c>
      <c r="S12087">
        <v>-24.6</v>
      </c>
      <c r="U12087">
        <v>-244.28</v>
      </c>
      <c r="V12087">
        <v>14468922</v>
      </c>
      <c r="X12087" t="s">
        <v>3160</v>
      </c>
      <c r="Y12087" t="s">
        <v>3204</v>
      </c>
      <c r="Z12087" t="e">
        <f>VLOOKUP(N12087,Sheet3!J:J,1,0)</f>
        <v>#N/A</v>
      </c>
      <c r="AA12087" t="e">
        <f>VLOOKUP(I12087,Sheet3!$E$2:$E$8,1,0)</f>
        <v>#N/A</v>
      </c>
    </row>
    <row r="12088" spans="1:27" hidden="1" x14ac:dyDescent="0.25">
      <c r="A12088">
        <v>292586</v>
      </c>
      <c r="B12088">
        <v>292586</v>
      </c>
      <c r="H12088">
        <v>1204</v>
      </c>
      <c r="M12088" t="s">
        <v>3226</v>
      </c>
      <c r="N12088">
        <v>2775127</v>
      </c>
      <c r="R12088" t="s">
        <v>3225</v>
      </c>
      <c r="X12088" t="s">
        <v>3160</v>
      </c>
      <c r="Z12088" t="e">
        <f>VLOOKUP(N12088,Sheet3!J:J,1,0)</f>
        <v>#N/A</v>
      </c>
      <c r="AA12088" t="e">
        <f>VLOOKUP(I12088,Sheet3!$E$2:$E$8,1,0)</f>
        <v>#N/A</v>
      </c>
    </row>
    <row r="12089" spans="1:27" hidden="1" x14ac:dyDescent="0.25">
      <c r="A12089">
        <v>292586</v>
      </c>
      <c r="B12089" t="s">
        <v>3158</v>
      </c>
      <c r="E12089" t="s">
        <v>3159</v>
      </c>
      <c r="H12089">
        <v>1204</v>
      </c>
      <c r="I12089">
        <v>24002345</v>
      </c>
      <c r="J12089" t="s">
        <v>3224</v>
      </c>
      <c r="K12089" s="38">
        <v>45348</v>
      </c>
      <c r="L12089" s="38">
        <v>45348</v>
      </c>
      <c r="M12089" t="s">
        <v>3226</v>
      </c>
      <c r="N12089">
        <v>2775128</v>
      </c>
      <c r="R12089">
        <v>0</v>
      </c>
      <c r="V12089">
        <v>14443322</v>
      </c>
      <c r="X12089" t="s">
        <v>3160</v>
      </c>
      <c r="Y12089" t="s">
        <v>3204</v>
      </c>
      <c r="Z12089" t="e">
        <f>VLOOKUP(N12089,Sheet3!J:J,1,0)</f>
        <v>#N/A</v>
      </c>
      <c r="AA12089" t="e">
        <f>VLOOKUP(I12089,Sheet3!$E$2:$E$8,1,0)</f>
        <v>#N/A</v>
      </c>
    </row>
    <row r="12090" spans="1:27" hidden="1" x14ac:dyDescent="0.25">
      <c r="A12090">
        <v>292586</v>
      </c>
      <c r="B12090" t="s">
        <v>3158</v>
      </c>
      <c r="E12090" t="s">
        <v>3159</v>
      </c>
      <c r="H12090">
        <v>1204</v>
      </c>
      <c r="I12090">
        <v>14026992</v>
      </c>
      <c r="J12090" t="s">
        <v>3233</v>
      </c>
      <c r="K12090" s="38">
        <v>45348</v>
      </c>
      <c r="L12090" s="38">
        <v>45348</v>
      </c>
      <c r="M12090" t="s">
        <v>3226</v>
      </c>
      <c r="N12090">
        <v>2775128</v>
      </c>
      <c r="O12090">
        <v>-583</v>
      </c>
      <c r="Q12090" t="s">
        <v>36</v>
      </c>
      <c r="R12090">
        <v>2.1446999999999998</v>
      </c>
      <c r="S12090">
        <v>-125.92</v>
      </c>
      <c r="U12090">
        <v>-1250.3699999999999</v>
      </c>
      <c r="V12090">
        <v>14444495</v>
      </c>
      <c r="X12090" t="s">
        <v>3160</v>
      </c>
      <c r="Y12090" t="s">
        <v>3204</v>
      </c>
      <c r="Z12090" t="e">
        <f>VLOOKUP(N12090,Sheet3!J:J,1,0)</f>
        <v>#N/A</v>
      </c>
      <c r="AA12090" t="e">
        <f>VLOOKUP(I12090,Sheet3!$E$2:$E$8,1,0)</f>
        <v>#N/A</v>
      </c>
    </row>
    <row r="12091" spans="1:27" hidden="1" x14ac:dyDescent="0.25">
      <c r="A12091">
        <v>292586</v>
      </c>
      <c r="B12091" t="s">
        <v>3158</v>
      </c>
      <c r="E12091" t="s">
        <v>3159</v>
      </c>
      <c r="H12091">
        <v>1204</v>
      </c>
      <c r="I12091">
        <v>14026992</v>
      </c>
      <c r="J12091" t="s">
        <v>3233</v>
      </c>
      <c r="K12091" s="38">
        <v>45348</v>
      </c>
      <c r="L12091" s="38">
        <v>45348</v>
      </c>
      <c r="M12091" t="s">
        <v>3226</v>
      </c>
      <c r="N12091">
        <v>2775128</v>
      </c>
      <c r="O12091">
        <v>583</v>
      </c>
      <c r="Q12091" t="s">
        <v>36</v>
      </c>
      <c r="R12091">
        <v>2.1446999999999998</v>
      </c>
      <c r="S12091">
        <v>125.92</v>
      </c>
      <c r="U12091">
        <v>1250.3599999999999</v>
      </c>
      <c r="V12091">
        <v>14445446</v>
      </c>
      <c r="X12091" t="s">
        <v>3160</v>
      </c>
      <c r="Y12091" t="s">
        <v>3204</v>
      </c>
      <c r="Z12091" t="e">
        <f>VLOOKUP(N12091,Sheet3!J:J,1,0)</f>
        <v>#N/A</v>
      </c>
      <c r="AA12091" t="e">
        <f>VLOOKUP(I12091,Sheet3!$E$2:$E$8,1,0)</f>
        <v>#N/A</v>
      </c>
    </row>
    <row r="12092" spans="1:27" hidden="1" x14ac:dyDescent="0.25">
      <c r="A12092">
        <v>292586</v>
      </c>
      <c r="B12092" t="s">
        <v>3158</v>
      </c>
      <c r="E12092" t="s">
        <v>3159</v>
      </c>
      <c r="H12092">
        <v>1204</v>
      </c>
      <c r="I12092">
        <v>24002345</v>
      </c>
      <c r="J12092" t="s">
        <v>3228</v>
      </c>
      <c r="K12092" s="38">
        <v>45348</v>
      </c>
      <c r="L12092" s="38">
        <v>45348</v>
      </c>
      <c r="M12092" t="s">
        <v>3226</v>
      </c>
      <c r="N12092">
        <v>2775128</v>
      </c>
      <c r="O12092">
        <v>583</v>
      </c>
      <c r="Q12092" t="s">
        <v>3160</v>
      </c>
      <c r="R12092">
        <v>9.93</v>
      </c>
      <c r="S12092">
        <v>583</v>
      </c>
      <c r="U12092">
        <v>5789.19</v>
      </c>
      <c r="V12092">
        <v>14443323</v>
      </c>
      <c r="X12092" t="s">
        <v>3160</v>
      </c>
      <c r="Y12092" t="s">
        <v>3204</v>
      </c>
      <c r="Z12092" t="e">
        <f>VLOOKUP(N12092,Sheet3!J:J,1,0)</f>
        <v>#N/A</v>
      </c>
      <c r="AA12092" t="e">
        <f>VLOOKUP(I12092,Sheet3!$E$2:$E$8,1,0)</f>
        <v>#N/A</v>
      </c>
    </row>
    <row r="12093" spans="1:27" hidden="1" x14ac:dyDescent="0.25">
      <c r="A12093">
        <v>292586</v>
      </c>
      <c r="B12093" t="s">
        <v>3158</v>
      </c>
      <c r="E12093" t="s">
        <v>3159</v>
      </c>
      <c r="H12093">
        <v>1204</v>
      </c>
      <c r="I12093">
        <v>14027049</v>
      </c>
      <c r="J12093" t="s">
        <v>3233</v>
      </c>
      <c r="K12093" s="38">
        <v>45349</v>
      </c>
      <c r="L12093" s="38">
        <v>45349</v>
      </c>
      <c r="M12093" t="s">
        <v>3226</v>
      </c>
      <c r="N12093">
        <v>2775128</v>
      </c>
      <c r="O12093">
        <v>-583</v>
      </c>
      <c r="Q12093" t="s">
        <v>3160</v>
      </c>
      <c r="R12093">
        <v>9.93</v>
      </c>
      <c r="S12093">
        <v>-583</v>
      </c>
      <c r="U12093">
        <v>-5789.19</v>
      </c>
      <c r="V12093">
        <v>14445552</v>
      </c>
      <c r="X12093" t="s">
        <v>3160</v>
      </c>
      <c r="Y12093" t="s">
        <v>3204</v>
      </c>
      <c r="Z12093" t="e">
        <f>VLOOKUP(N12093,Sheet3!J:J,1,0)</f>
        <v>#N/A</v>
      </c>
      <c r="AA12093" t="e">
        <f>VLOOKUP(I12093,Sheet3!$E$2:$E$8,1,0)</f>
        <v>#N/A</v>
      </c>
    </row>
    <row r="12094" spans="1:27" hidden="1" x14ac:dyDescent="0.25">
      <c r="A12094">
        <v>292586</v>
      </c>
      <c r="B12094" t="s">
        <v>3158</v>
      </c>
      <c r="E12094" t="s">
        <v>3159</v>
      </c>
      <c r="H12094">
        <v>1204</v>
      </c>
      <c r="I12094">
        <v>14027049</v>
      </c>
      <c r="J12094" t="s">
        <v>3233</v>
      </c>
      <c r="K12094" s="38">
        <v>45349</v>
      </c>
      <c r="L12094" s="38">
        <v>45349</v>
      </c>
      <c r="M12094" t="s">
        <v>3226</v>
      </c>
      <c r="N12094">
        <v>2775128</v>
      </c>
      <c r="O12094">
        <v>583</v>
      </c>
      <c r="Q12094" t="s">
        <v>3160</v>
      </c>
      <c r="R12094">
        <v>9.93</v>
      </c>
      <c r="S12094">
        <v>583</v>
      </c>
      <c r="U12094">
        <v>5789.19</v>
      </c>
      <c r="V12094">
        <v>14459305</v>
      </c>
      <c r="X12094" t="s">
        <v>3160</v>
      </c>
      <c r="Y12094" t="s">
        <v>3204</v>
      </c>
      <c r="Z12094" t="e">
        <f>VLOOKUP(N12094,Sheet3!J:J,1,0)</f>
        <v>#N/A</v>
      </c>
      <c r="AA12094" t="e">
        <f>VLOOKUP(I12094,Sheet3!$E$2:$E$8,1,0)</f>
        <v>#N/A</v>
      </c>
    </row>
    <row r="12095" spans="1:27" hidden="1" x14ac:dyDescent="0.25">
      <c r="A12095">
        <v>292586</v>
      </c>
      <c r="B12095" t="s">
        <v>3158</v>
      </c>
      <c r="E12095" t="s">
        <v>3159</v>
      </c>
      <c r="H12095">
        <v>1204</v>
      </c>
      <c r="I12095">
        <v>14027592</v>
      </c>
      <c r="J12095" t="s">
        <v>3233</v>
      </c>
      <c r="K12095" s="38">
        <v>45351</v>
      </c>
      <c r="L12095" s="38">
        <v>45351</v>
      </c>
      <c r="M12095" t="s">
        <v>3226</v>
      </c>
      <c r="N12095">
        <v>2775128</v>
      </c>
      <c r="O12095">
        <v>-32</v>
      </c>
      <c r="Q12095" t="s">
        <v>3160</v>
      </c>
      <c r="R12095">
        <v>9.93</v>
      </c>
      <c r="S12095">
        <v>-32</v>
      </c>
      <c r="U12095">
        <v>-317.76</v>
      </c>
      <c r="V12095">
        <v>14459591</v>
      </c>
      <c r="X12095" t="s">
        <v>3160</v>
      </c>
      <c r="Y12095" t="s">
        <v>3204</v>
      </c>
      <c r="Z12095" t="e">
        <f>VLOOKUP(N12095,Sheet3!J:J,1,0)</f>
        <v>#N/A</v>
      </c>
      <c r="AA12095" t="e">
        <f>VLOOKUP(I12095,Sheet3!$E$2:$E$8,1,0)</f>
        <v>#N/A</v>
      </c>
    </row>
    <row r="12096" spans="1:27" hidden="1" x14ac:dyDescent="0.25">
      <c r="A12096">
        <v>292586</v>
      </c>
      <c r="B12096" t="s">
        <v>3158</v>
      </c>
      <c r="E12096" t="s">
        <v>3159</v>
      </c>
      <c r="H12096">
        <v>1204</v>
      </c>
      <c r="I12096">
        <v>14027590</v>
      </c>
      <c r="J12096" t="s">
        <v>3233</v>
      </c>
      <c r="K12096" s="38">
        <v>45351</v>
      </c>
      <c r="L12096" s="38">
        <v>45351</v>
      </c>
      <c r="M12096" t="s">
        <v>3226</v>
      </c>
      <c r="N12096">
        <v>2775128</v>
      </c>
      <c r="O12096">
        <v>-551</v>
      </c>
      <c r="Q12096" t="s">
        <v>3160</v>
      </c>
      <c r="R12096">
        <v>9.93</v>
      </c>
      <c r="S12096">
        <v>-551</v>
      </c>
      <c r="U12096">
        <v>-5471.43</v>
      </c>
      <c r="V12096">
        <v>14459555</v>
      </c>
      <c r="X12096" t="s">
        <v>3160</v>
      </c>
      <c r="Y12096" t="s">
        <v>3204</v>
      </c>
      <c r="Z12096" t="e">
        <f>VLOOKUP(N12096,Sheet3!J:J,1,0)</f>
        <v>#N/A</v>
      </c>
      <c r="AA12096" t="e">
        <f>VLOOKUP(I12096,Sheet3!$E$2:$E$8,1,0)</f>
        <v>#N/A</v>
      </c>
    </row>
    <row r="12097" spans="1:27" hidden="1" x14ac:dyDescent="0.25">
      <c r="A12097">
        <v>292586</v>
      </c>
      <c r="B12097">
        <v>292586</v>
      </c>
      <c r="H12097">
        <v>1204</v>
      </c>
      <c r="M12097" t="s">
        <v>3226</v>
      </c>
      <c r="N12097">
        <v>2775128</v>
      </c>
      <c r="R12097" t="s">
        <v>3225</v>
      </c>
      <c r="U12097">
        <v>-0.01</v>
      </c>
      <c r="X12097" t="s">
        <v>3160</v>
      </c>
      <c r="Z12097" t="e">
        <f>VLOOKUP(N12097,Sheet3!J:J,1,0)</f>
        <v>#N/A</v>
      </c>
      <c r="AA12097" t="e">
        <f>VLOOKUP(I12097,Sheet3!$E$2:$E$8,1,0)</f>
        <v>#N/A</v>
      </c>
    </row>
    <row r="12098" spans="1:27" hidden="1" x14ac:dyDescent="0.25">
      <c r="A12098">
        <v>292586</v>
      </c>
      <c r="B12098" t="s">
        <v>3158</v>
      </c>
      <c r="E12098" t="s">
        <v>3159</v>
      </c>
      <c r="H12098">
        <v>1204</v>
      </c>
      <c r="I12098">
        <v>24002345</v>
      </c>
      <c r="J12098" t="s">
        <v>3224</v>
      </c>
      <c r="K12098" s="38">
        <v>45348</v>
      </c>
      <c r="L12098" s="38">
        <v>45348</v>
      </c>
      <c r="M12098" t="s">
        <v>3226</v>
      </c>
      <c r="N12098">
        <v>2775130</v>
      </c>
      <c r="R12098">
        <v>0</v>
      </c>
      <c r="V12098">
        <v>14443326</v>
      </c>
      <c r="X12098" t="s">
        <v>3160</v>
      </c>
      <c r="Y12098" t="s">
        <v>3204</v>
      </c>
      <c r="Z12098" t="e">
        <f>VLOOKUP(N12098,Sheet3!J:J,1,0)</f>
        <v>#N/A</v>
      </c>
      <c r="AA12098" t="e">
        <f>VLOOKUP(I12098,Sheet3!$E$2:$E$8,1,0)</f>
        <v>#N/A</v>
      </c>
    </row>
    <row r="12099" spans="1:27" hidden="1" x14ac:dyDescent="0.25">
      <c r="A12099">
        <v>292586</v>
      </c>
      <c r="B12099" t="s">
        <v>3158</v>
      </c>
      <c r="E12099" t="s">
        <v>3159</v>
      </c>
      <c r="H12099">
        <v>1204</v>
      </c>
      <c r="I12099">
        <v>14026993</v>
      </c>
      <c r="J12099" t="s">
        <v>3233</v>
      </c>
      <c r="K12099" s="38">
        <v>45348</v>
      </c>
      <c r="L12099" s="38">
        <v>45348</v>
      </c>
      <c r="M12099" t="s">
        <v>3226</v>
      </c>
      <c r="N12099">
        <v>2775130</v>
      </c>
      <c r="O12099">
        <v>-29</v>
      </c>
      <c r="Q12099" t="s">
        <v>36</v>
      </c>
      <c r="R12099">
        <v>2.1446999999999998</v>
      </c>
      <c r="S12099">
        <v>-6.26</v>
      </c>
      <c r="U12099">
        <v>-62.2</v>
      </c>
      <c r="V12099">
        <v>14444498</v>
      </c>
      <c r="X12099" t="s">
        <v>3160</v>
      </c>
      <c r="Y12099" t="s">
        <v>3204</v>
      </c>
      <c r="Z12099" t="e">
        <f>VLOOKUP(N12099,Sheet3!J:J,1,0)</f>
        <v>#N/A</v>
      </c>
      <c r="AA12099" t="e">
        <f>VLOOKUP(I12099,Sheet3!$E$2:$E$8,1,0)</f>
        <v>#N/A</v>
      </c>
    </row>
    <row r="12100" spans="1:27" hidden="1" x14ac:dyDescent="0.25">
      <c r="A12100">
        <v>292586</v>
      </c>
      <c r="B12100" t="s">
        <v>3158</v>
      </c>
      <c r="E12100" t="s">
        <v>3159</v>
      </c>
      <c r="H12100">
        <v>1204</v>
      </c>
      <c r="I12100">
        <v>14026993</v>
      </c>
      <c r="J12100" t="s">
        <v>3233</v>
      </c>
      <c r="K12100" s="38">
        <v>45348</v>
      </c>
      <c r="L12100" s="38">
        <v>45348</v>
      </c>
      <c r="M12100" t="s">
        <v>3226</v>
      </c>
      <c r="N12100">
        <v>2775130</v>
      </c>
      <c r="O12100">
        <v>29</v>
      </c>
      <c r="Q12100" t="s">
        <v>36</v>
      </c>
      <c r="R12100">
        <v>2.1446999999999998</v>
      </c>
      <c r="S12100">
        <v>6.26</v>
      </c>
      <c r="U12100">
        <v>62.2</v>
      </c>
      <c r="V12100">
        <v>14445448</v>
      </c>
      <c r="X12100" t="s">
        <v>3160</v>
      </c>
      <c r="Y12100" t="s">
        <v>3204</v>
      </c>
      <c r="Z12100" t="e">
        <f>VLOOKUP(N12100,Sheet3!J:J,1,0)</f>
        <v>#N/A</v>
      </c>
      <c r="AA12100" t="e">
        <f>VLOOKUP(I12100,Sheet3!$E$2:$E$8,1,0)</f>
        <v>#N/A</v>
      </c>
    </row>
    <row r="12101" spans="1:27" hidden="1" x14ac:dyDescent="0.25">
      <c r="A12101">
        <v>292586</v>
      </c>
      <c r="B12101" t="s">
        <v>3158</v>
      </c>
      <c r="E12101" t="s">
        <v>3159</v>
      </c>
      <c r="H12101">
        <v>1204</v>
      </c>
      <c r="I12101">
        <v>24002345</v>
      </c>
      <c r="J12101" t="s">
        <v>3228</v>
      </c>
      <c r="K12101" s="38">
        <v>45348</v>
      </c>
      <c r="L12101" s="38">
        <v>45348</v>
      </c>
      <c r="M12101" t="s">
        <v>3226</v>
      </c>
      <c r="N12101">
        <v>2775130</v>
      </c>
      <c r="O12101">
        <v>29</v>
      </c>
      <c r="Q12101" t="s">
        <v>3160</v>
      </c>
      <c r="R12101">
        <v>9.93</v>
      </c>
      <c r="S12101">
        <v>29</v>
      </c>
      <c r="U12101">
        <v>287.97000000000003</v>
      </c>
      <c r="V12101">
        <v>14443327</v>
      </c>
      <c r="X12101" t="s">
        <v>3160</v>
      </c>
      <c r="Y12101" t="s">
        <v>3204</v>
      </c>
      <c r="Z12101" t="e">
        <f>VLOOKUP(N12101,Sheet3!J:J,1,0)</f>
        <v>#N/A</v>
      </c>
      <c r="AA12101" t="e">
        <f>VLOOKUP(I12101,Sheet3!$E$2:$E$8,1,0)</f>
        <v>#N/A</v>
      </c>
    </row>
    <row r="12102" spans="1:27" hidden="1" x14ac:dyDescent="0.25">
      <c r="A12102">
        <v>292586</v>
      </c>
      <c r="B12102" t="s">
        <v>3158</v>
      </c>
      <c r="E12102" t="s">
        <v>3159</v>
      </c>
      <c r="H12102">
        <v>1204</v>
      </c>
      <c r="I12102">
        <v>14027050</v>
      </c>
      <c r="J12102" t="s">
        <v>3233</v>
      </c>
      <c r="K12102" s="38">
        <v>45349</v>
      </c>
      <c r="L12102" s="38">
        <v>45349</v>
      </c>
      <c r="M12102" t="s">
        <v>3226</v>
      </c>
      <c r="N12102">
        <v>2775130</v>
      </c>
      <c r="O12102">
        <v>29</v>
      </c>
      <c r="Q12102" t="s">
        <v>3160</v>
      </c>
      <c r="R12102">
        <v>9.93</v>
      </c>
      <c r="S12102">
        <v>29</v>
      </c>
      <c r="U12102">
        <v>287.97000000000003</v>
      </c>
      <c r="V12102">
        <v>14455778</v>
      </c>
      <c r="X12102" t="s">
        <v>3160</v>
      </c>
      <c r="Y12102" t="s">
        <v>3204</v>
      </c>
      <c r="Z12102" t="e">
        <f>VLOOKUP(N12102,Sheet3!J:J,1,0)</f>
        <v>#N/A</v>
      </c>
      <c r="AA12102" t="e">
        <f>VLOOKUP(I12102,Sheet3!$E$2:$E$8,1,0)</f>
        <v>#N/A</v>
      </c>
    </row>
    <row r="12103" spans="1:27" hidden="1" x14ac:dyDescent="0.25">
      <c r="A12103">
        <v>292586</v>
      </c>
      <c r="B12103" t="s">
        <v>3158</v>
      </c>
      <c r="E12103" t="s">
        <v>3159</v>
      </c>
      <c r="H12103">
        <v>1204</v>
      </c>
      <c r="I12103">
        <v>14027050</v>
      </c>
      <c r="J12103" t="s">
        <v>3233</v>
      </c>
      <c r="K12103" s="38">
        <v>45349</v>
      </c>
      <c r="L12103" s="38">
        <v>45349</v>
      </c>
      <c r="M12103" t="s">
        <v>3226</v>
      </c>
      <c r="N12103">
        <v>2775130</v>
      </c>
      <c r="O12103">
        <v>-29</v>
      </c>
      <c r="Q12103" t="s">
        <v>3160</v>
      </c>
      <c r="R12103">
        <v>9.93</v>
      </c>
      <c r="S12103">
        <v>-29</v>
      </c>
      <c r="U12103">
        <v>-287.97000000000003</v>
      </c>
      <c r="V12103">
        <v>14445556</v>
      </c>
      <c r="X12103" t="s">
        <v>3160</v>
      </c>
      <c r="Y12103" t="s">
        <v>3204</v>
      </c>
      <c r="Z12103" t="e">
        <f>VLOOKUP(N12103,Sheet3!J:J,1,0)</f>
        <v>#N/A</v>
      </c>
      <c r="AA12103" t="e">
        <f>VLOOKUP(I12103,Sheet3!$E$2:$E$8,1,0)</f>
        <v>#N/A</v>
      </c>
    </row>
    <row r="12104" spans="1:27" hidden="1" x14ac:dyDescent="0.25">
      <c r="A12104">
        <v>292586</v>
      </c>
      <c r="B12104" t="s">
        <v>3158</v>
      </c>
      <c r="E12104" t="s">
        <v>3159</v>
      </c>
      <c r="H12104">
        <v>1204</v>
      </c>
      <c r="I12104">
        <v>14027460</v>
      </c>
      <c r="J12104" t="s">
        <v>3233</v>
      </c>
      <c r="K12104" s="38">
        <v>45350</v>
      </c>
      <c r="L12104" s="38">
        <v>45350</v>
      </c>
      <c r="M12104" t="s">
        <v>3226</v>
      </c>
      <c r="N12104">
        <v>2775130</v>
      </c>
      <c r="O12104">
        <v>-29</v>
      </c>
      <c r="Q12104" t="s">
        <v>3160</v>
      </c>
      <c r="R12104">
        <v>9.93</v>
      </c>
      <c r="S12104">
        <v>-29</v>
      </c>
      <c r="U12104">
        <v>-287.97000000000003</v>
      </c>
      <c r="V12104">
        <v>14456438</v>
      </c>
      <c r="X12104" t="s">
        <v>3160</v>
      </c>
      <c r="Y12104" t="s">
        <v>3204</v>
      </c>
      <c r="Z12104" t="e">
        <f>VLOOKUP(N12104,Sheet3!J:J,1,0)</f>
        <v>#N/A</v>
      </c>
      <c r="AA12104" t="e">
        <f>VLOOKUP(I12104,Sheet3!$E$2:$E$8,1,0)</f>
        <v>#N/A</v>
      </c>
    </row>
    <row r="12105" spans="1:27" hidden="1" x14ac:dyDescent="0.25">
      <c r="A12105">
        <v>292586</v>
      </c>
      <c r="B12105">
        <v>292586</v>
      </c>
      <c r="H12105">
        <v>1204</v>
      </c>
      <c r="M12105" t="s">
        <v>3226</v>
      </c>
      <c r="N12105">
        <v>2775130</v>
      </c>
      <c r="R12105" t="s">
        <v>3225</v>
      </c>
      <c r="X12105" t="s">
        <v>3160</v>
      </c>
      <c r="Z12105" t="e">
        <f>VLOOKUP(N12105,Sheet3!J:J,1,0)</f>
        <v>#N/A</v>
      </c>
      <c r="AA12105" t="e">
        <f>VLOOKUP(I12105,Sheet3!$E$2:$E$8,1,0)</f>
        <v>#N/A</v>
      </c>
    </row>
    <row r="12106" spans="1:27" hidden="1" x14ac:dyDescent="0.25">
      <c r="A12106">
        <v>292586</v>
      </c>
      <c r="B12106" t="s">
        <v>3158</v>
      </c>
      <c r="E12106" t="s">
        <v>3159</v>
      </c>
      <c r="H12106">
        <v>1204</v>
      </c>
      <c r="J12106" t="s">
        <v>3797</v>
      </c>
      <c r="R12106" t="s">
        <v>3798</v>
      </c>
      <c r="S12106">
        <v>61.6</v>
      </c>
      <c r="U12106">
        <v>611.64</v>
      </c>
      <c r="X12106" t="s">
        <v>3160</v>
      </c>
      <c r="Z12106" t="e">
        <f>VLOOKUP(N12106,Sheet3!J:J,1,0)</f>
        <v>#N/A</v>
      </c>
      <c r="AA12106" t="e">
        <f>VLOOKUP(I12106,Sheet3!$E$2:$E$8,1,0)</f>
        <v>#N/A</v>
      </c>
    </row>
    <row r="12107" spans="1:27" hidden="1" x14ac:dyDescent="0.25">
      <c r="A12107">
        <v>292587</v>
      </c>
      <c r="B12107" t="s">
        <v>3158</v>
      </c>
      <c r="E12107" t="s">
        <v>3163</v>
      </c>
      <c r="H12107">
        <v>1204</v>
      </c>
      <c r="I12107">
        <v>41021</v>
      </c>
      <c r="J12107" t="s">
        <v>3224</v>
      </c>
      <c r="K12107" s="38">
        <v>45120</v>
      </c>
      <c r="L12107" s="38">
        <v>45120</v>
      </c>
      <c r="Q12107" t="s">
        <v>3160</v>
      </c>
      <c r="R12107">
        <v>0</v>
      </c>
      <c r="V12107">
        <v>14115780</v>
      </c>
      <c r="X12107" t="s">
        <v>3160</v>
      </c>
      <c r="Y12107" t="s">
        <v>3204</v>
      </c>
      <c r="Z12107" t="e">
        <f>VLOOKUP(N12107,Sheet3!J:J,1,0)</f>
        <v>#N/A</v>
      </c>
      <c r="AA12107" t="e">
        <f>VLOOKUP(I12107,Sheet3!$E$2:$E$8,1,0)</f>
        <v>#N/A</v>
      </c>
    </row>
    <row r="12108" spans="1:27" hidden="1" x14ac:dyDescent="0.25">
      <c r="A12108">
        <v>292587</v>
      </c>
      <c r="B12108">
        <v>292587</v>
      </c>
      <c r="H12108">
        <v>1204</v>
      </c>
      <c r="R12108" t="s">
        <v>3225</v>
      </c>
      <c r="X12108" t="s">
        <v>3160</v>
      </c>
      <c r="Z12108" t="e">
        <f>VLOOKUP(N12108,Sheet3!J:J,1,0)</f>
        <v>#N/A</v>
      </c>
      <c r="AA12108" t="e">
        <f>VLOOKUP(I12108,Sheet3!$E$2:$E$8,1,0)</f>
        <v>#N/A</v>
      </c>
    </row>
    <row r="12109" spans="1:27" hidden="1" x14ac:dyDescent="0.25">
      <c r="A12109">
        <v>292587</v>
      </c>
      <c r="B12109" t="s">
        <v>3158</v>
      </c>
      <c r="E12109" t="s">
        <v>3163</v>
      </c>
      <c r="H12109">
        <v>1204</v>
      </c>
      <c r="I12109">
        <v>23008230</v>
      </c>
      <c r="J12109" t="s">
        <v>3224</v>
      </c>
      <c r="K12109" s="38">
        <v>45187</v>
      </c>
      <c r="L12109" s="38">
        <v>45187</v>
      </c>
      <c r="M12109" t="s">
        <v>3226</v>
      </c>
      <c r="N12109" t="s">
        <v>4575</v>
      </c>
      <c r="R12109">
        <v>0</v>
      </c>
      <c r="V12109">
        <v>14224877</v>
      </c>
      <c r="X12109" t="s">
        <v>3160</v>
      </c>
      <c r="Y12109" t="s">
        <v>3204</v>
      </c>
      <c r="Z12109" t="e">
        <f>VLOOKUP(N12109,Sheet3!J:J,1,0)</f>
        <v>#N/A</v>
      </c>
      <c r="AA12109" t="e">
        <f>VLOOKUP(I12109,Sheet3!$E$2:$E$8,1,0)</f>
        <v>#N/A</v>
      </c>
    </row>
    <row r="12110" spans="1:27" hidden="1" x14ac:dyDescent="0.25">
      <c r="A12110">
        <v>292587</v>
      </c>
      <c r="B12110" t="s">
        <v>3158</v>
      </c>
      <c r="E12110" t="s">
        <v>3163</v>
      </c>
      <c r="H12110">
        <v>1204</v>
      </c>
      <c r="I12110">
        <v>23008230</v>
      </c>
      <c r="J12110" t="s">
        <v>3228</v>
      </c>
      <c r="K12110" s="38">
        <v>45187</v>
      </c>
      <c r="L12110" s="38">
        <v>45187</v>
      </c>
      <c r="M12110" t="s">
        <v>3226</v>
      </c>
      <c r="N12110" t="s">
        <v>4575</v>
      </c>
      <c r="O12110">
        <v>348</v>
      </c>
      <c r="Q12110" t="s">
        <v>3160</v>
      </c>
      <c r="R12110">
        <v>9.93</v>
      </c>
      <c r="S12110">
        <v>348</v>
      </c>
      <c r="U12110">
        <v>3455.64</v>
      </c>
      <c r="V12110">
        <v>14224878</v>
      </c>
      <c r="X12110" t="s">
        <v>3160</v>
      </c>
      <c r="Y12110" t="s">
        <v>3204</v>
      </c>
      <c r="Z12110" t="e">
        <f>VLOOKUP(N12110,Sheet3!J:J,1,0)</f>
        <v>#N/A</v>
      </c>
      <c r="AA12110" t="e">
        <f>VLOOKUP(I12110,Sheet3!$E$2:$E$8,1,0)</f>
        <v>#N/A</v>
      </c>
    </row>
    <row r="12111" spans="1:27" hidden="1" x14ac:dyDescent="0.25">
      <c r="A12111">
        <v>292587</v>
      </c>
      <c r="B12111" t="s">
        <v>3158</v>
      </c>
      <c r="E12111" t="s">
        <v>3163</v>
      </c>
      <c r="H12111">
        <v>1204</v>
      </c>
      <c r="I12111">
        <v>180817</v>
      </c>
      <c r="J12111" t="s">
        <v>3229</v>
      </c>
      <c r="K12111" s="38">
        <v>45190</v>
      </c>
      <c r="L12111" s="38">
        <v>45190</v>
      </c>
      <c r="M12111" t="s">
        <v>3226</v>
      </c>
      <c r="N12111" t="s">
        <v>4575</v>
      </c>
      <c r="O12111">
        <v>-348</v>
      </c>
      <c r="P12111" t="e">
        <f>VLOOKUP(I12111,Sheet3!$E$2:$E$16,1,0)</f>
        <v>#N/A</v>
      </c>
      <c r="Q12111" t="s">
        <v>3160</v>
      </c>
      <c r="R12111">
        <v>9.93</v>
      </c>
      <c r="S12111">
        <v>-348</v>
      </c>
      <c r="U12111">
        <v>-3455.64</v>
      </c>
      <c r="V12111">
        <v>14228656</v>
      </c>
      <c r="X12111" t="s">
        <v>3160</v>
      </c>
      <c r="Y12111" t="s">
        <v>3204</v>
      </c>
      <c r="Z12111" t="e">
        <f>VLOOKUP(N12111,Sheet3!J:J,1,0)</f>
        <v>#N/A</v>
      </c>
      <c r="AA12111" t="e">
        <f>VLOOKUP(I12111,Sheet3!$E$2:$E$8,1,0)</f>
        <v>#N/A</v>
      </c>
    </row>
    <row r="12112" spans="1:27" hidden="1" x14ac:dyDescent="0.25">
      <c r="A12112">
        <v>292587</v>
      </c>
      <c r="B12112">
        <v>292587</v>
      </c>
      <c r="H12112">
        <v>1204</v>
      </c>
      <c r="M12112" t="s">
        <v>3226</v>
      </c>
      <c r="N12112" t="s">
        <v>4575</v>
      </c>
      <c r="R12112" t="s">
        <v>3225</v>
      </c>
      <c r="X12112" t="s">
        <v>3160</v>
      </c>
      <c r="Z12112" t="e">
        <f>VLOOKUP(N12112,Sheet3!J:J,1,0)</f>
        <v>#N/A</v>
      </c>
      <c r="AA12112" t="e">
        <f>VLOOKUP(I12112,Sheet3!$E$2:$E$8,1,0)</f>
        <v>#N/A</v>
      </c>
    </row>
    <row r="12113" spans="1:27" hidden="1" x14ac:dyDescent="0.25">
      <c r="A12113">
        <v>292587</v>
      </c>
      <c r="B12113" t="s">
        <v>3158</v>
      </c>
      <c r="E12113" t="s">
        <v>3163</v>
      </c>
      <c r="H12113">
        <v>1204</v>
      </c>
      <c r="I12113">
        <v>23008230</v>
      </c>
      <c r="J12113" t="s">
        <v>3224</v>
      </c>
      <c r="K12113" s="38">
        <v>45187</v>
      </c>
      <c r="L12113" s="38">
        <v>45187</v>
      </c>
      <c r="M12113" t="s">
        <v>3226</v>
      </c>
      <c r="N12113" t="s">
        <v>4576</v>
      </c>
      <c r="R12113">
        <v>0</v>
      </c>
      <c r="V12113">
        <v>14224883</v>
      </c>
      <c r="X12113" t="s">
        <v>3160</v>
      </c>
      <c r="Y12113" t="s">
        <v>3204</v>
      </c>
      <c r="Z12113" t="e">
        <f>VLOOKUP(N12113,Sheet3!J:J,1,0)</f>
        <v>#N/A</v>
      </c>
      <c r="AA12113" t="e">
        <f>VLOOKUP(I12113,Sheet3!$E$2:$E$8,1,0)</f>
        <v>#N/A</v>
      </c>
    </row>
    <row r="12114" spans="1:27" hidden="1" x14ac:dyDescent="0.25">
      <c r="A12114">
        <v>292587</v>
      </c>
      <c r="B12114" t="s">
        <v>3158</v>
      </c>
      <c r="E12114" t="s">
        <v>3163</v>
      </c>
      <c r="H12114">
        <v>1204</v>
      </c>
      <c r="I12114">
        <v>23008230</v>
      </c>
      <c r="J12114" t="s">
        <v>3228</v>
      </c>
      <c r="K12114" s="38">
        <v>45187</v>
      </c>
      <c r="L12114" s="38">
        <v>45187</v>
      </c>
      <c r="M12114" t="s">
        <v>3226</v>
      </c>
      <c r="N12114" t="s">
        <v>4576</v>
      </c>
      <c r="O12114">
        <v>35</v>
      </c>
      <c r="Q12114" t="s">
        <v>3160</v>
      </c>
      <c r="R12114">
        <v>9.93</v>
      </c>
      <c r="S12114">
        <v>35</v>
      </c>
      <c r="U12114">
        <v>347.55</v>
      </c>
      <c r="V12114">
        <v>14224884</v>
      </c>
      <c r="X12114" t="s">
        <v>3160</v>
      </c>
      <c r="Y12114" t="s">
        <v>3204</v>
      </c>
      <c r="Z12114" t="e">
        <f>VLOOKUP(N12114,Sheet3!J:J,1,0)</f>
        <v>#N/A</v>
      </c>
      <c r="AA12114" t="e">
        <f>VLOOKUP(I12114,Sheet3!$E$2:$E$8,1,0)</f>
        <v>#N/A</v>
      </c>
    </row>
    <row r="12115" spans="1:27" hidden="1" x14ac:dyDescent="0.25">
      <c r="A12115">
        <v>292587</v>
      </c>
      <c r="B12115" t="s">
        <v>3158</v>
      </c>
      <c r="E12115" t="s">
        <v>3163</v>
      </c>
      <c r="H12115">
        <v>1204</v>
      </c>
      <c r="I12115">
        <v>180818</v>
      </c>
      <c r="J12115" t="s">
        <v>3229</v>
      </c>
      <c r="K12115" s="38">
        <v>45190</v>
      </c>
      <c r="L12115" s="38">
        <v>45190</v>
      </c>
      <c r="M12115" t="s">
        <v>3226</v>
      </c>
      <c r="N12115" t="s">
        <v>4576</v>
      </c>
      <c r="O12115">
        <v>-35</v>
      </c>
      <c r="P12115" t="e">
        <f>VLOOKUP(I12115,Sheet3!$E$2:$E$16,1,0)</f>
        <v>#N/A</v>
      </c>
      <c r="Q12115" t="s">
        <v>3160</v>
      </c>
      <c r="R12115">
        <v>9.93</v>
      </c>
      <c r="S12115">
        <v>-35</v>
      </c>
      <c r="U12115">
        <v>-347.55</v>
      </c>
      <c r="V12115">
        <v>14228662</v>
      </c>
      <c r="X12115" t="s">
        <v>3160</v>
      </c>
      <c r="Y12115" t="s">
        <v>3204</v>
      </c>
      <c r="Z12115" t="e">
        <f>VLOOKUP(N12115,Sheet3!J:J,1,0)</f>
        <v>#N/A</v>
      </c>
      <c r="AA12115" t="e">
        <f>VLOOKUP(I12115,Sheet3!$E$2:$E$8,1,0)</f>
        <v>#N/A</v>
      </c>
    </row>
    <row r="12116" spans="1:27" hidden="1" x14ac:dyDescent="0.25">
      <c r="A12116">
        <v>292587</v>
      </c>
      <c r="B12116">
        <v>292587</v>
      </c>
      <c r="H12116">
        <v>1204</v>
      </c>
      <c r="M12116" t="s">
        <v>3226</v>
      </c>
      <c r="N12116" t="s">
        <v>4576</v>
      </c>
      <c r="R12116" t="s">
        <v>3225</v>
      </c>
      <c r="X12116" t="s">
        <v>3160</v>
      </c>
      <c r="Z12116" t="e">
        <f>VLOOKUP(N12116,Sheet3!J:J,1,0)</f>
        <v>#N/A</v>
      </c>
      <c r="AA12116" t="e">
        <f>VLOOKUP(I12116,Sheet3!$E$2:$E$8,1,0)</f>
        <v>#N/A</v>
      </c>
    </row>
    <row r="12117" spans="1:27" hidden="1" x14ac:dyDescent="0.25">
      <c r="A12117">
        <v>292587</v>
      </c>
      <c r="B12117" t="s">
        <v>3158</v>
      </c>
      <c r="E12117" t="s">
        <v>3163</v>
      </c>
      <c r="H12117">
        <v>1204</v>
      </c>
      <c r="I12117">
        <v>23008230</v>
      </c>
      <c r="J12117" t="s">
        <v>3224</v>
      </c>
      <c r="K12117" s="38">
        <v>45187</v>
      </c>
      <c r="L12117" s="38">
        <v>45187</v>
      </c>
      <c r="M12117" t="s">
        <v>3226</v>
      </c>
      <c r="N12117" t="s">
        <v>4662</v>
      </c>
      <c r="R12117">
        <v>0</v>
      </c>
      <c r="V12117">
        <v>14224889</v>
      </c>
      <c r="X12117" t="s">
        <v>3160</v>
      </c>
      <c r="Y12117" t="s">
        <v>3204</v>
      </c>
      <c r="Z12117" t="e">
        <f>VLOOKUP(N12117,Sheet3!J:J,1,0)</f>
        <v>#N/A</v>
      </c>
      <c r="AA12117" t="e">
        <f>VLOOKUP(I12117,Sheet3!$E$2:$E$8,1,0)</f>
        <v>#N/A</v>
      </c>
    </row>
    <row r="12118" spans="1:27" hidden="1" x14ac:dyDescent="0.25">
      <c r="A12118">
        <v>292587</v>
      </c>
      <c r="B12118" t="s">
        <v>3158</v>
      </c>
      <c r="E12118" t="s">
        <v>3163</v>
      </c>
      <c r="H12118">
        <v>1204</v>
      </c>
      <c r="I12118">
        <v>23008230</v>
      </c>
      <c r="J12118" t="s">
        <v>3228</v>
      </c>
      <c r="K12118" s="38">
        <v>45187</v>
      </c>
      <c r="L12118" s="38">
        <v>45187</v>
      </c>
      <c r="M12118" t="s">
        <v>3226</v>
      </c>
      <c r="N12118" t="s">
        <v>4662</v>
      </c>
      <c r="O12118">
        <v>247</v>
      </c>
      <c r="Q12118" t="s">
        <v>3160</v>
      </c>
      <c r="R12118">
        <v>9.93</v>
      </c>
      <c r="S12118">
        <v>247</v>
      </c>
      <c r="U12118">
        <v>2452.71</v>
      </c>
      <c r="V12118">
        <v>14224890</v>
      </c>
      <c r="X12118" t="s">
        <v>3160</v>
      </c>
      <c r="Y12118" t="s">
        <v>3204</v>
      </c>
      <c r="Z12118" t="e">
        <f>VLOOKUP(N12118,Sheet3!J:J,1,0)</f>
        <v>#N/A</v>
      </c>
      <c r="AA12118" t="e">
        <f>VLOOKUP(I12118,Sheet3!$E$2:$E$8,1,0)</f>
        <v>#N/A</v>
      </c>
    </row>
    <row r="12119" spans="1:27" hidden="1" x14ac:dyDescent="0.25">
      <c r="A12119">
        <v>292587</v>
      </c>
      <c r="B12119" t="s">
        <v>3158</v>
      </c>
      <c r="E12119" t="s">
        <v>3163</v>
      </c>
      <c r="H12119">
        <v>1204</v>
      </c>
      <c r="I12119">
        <v>180922</v>
      </c>
      <c r="J12119" t="s">
        <v>3229</v>
      </c>
      <c r="K12119" s="38">
        <v>45189</v>
      </c>
      <c r="L12119" s="38">
        <v>45189</v>
      </c>
      <c r="M12119" t="s">
        <v>3226</v>
      </c>
      <c r="N12119" t="s">
        <v>4662</v>
      </c>
      <c r="O12119">
        <v>-247</v>
      </c>
      <c r="P12119" t="e">
        <f>VLOOKUP(I12119,Sheet3!$E$2:$E$16,1,0)</f>
        <v>#N/A</v>
      </c>
      <c r="Q12119" t="s">
        <v>3160</v>
      </c>
      <c r="R12119">
        <v>9.93</v>
      </c>
      <c r="S12119">
        <v>-247</v>
      </c>
      <c r="U12119">
        <v>-2452.71</v>
      </c>
      <c r="V12119">
        <v>14227461</v>
      </c>
      <c r="X12119" t="s">
        <v>3160</v>
      </c>
      <c r="Y12119" t="s">
        <v>3204</v>
      </c>
      <c r="Z12119" t="e">
        <f>VLOOKUP(N12119,Sheet3!J:J,1,0)</f>
        <v>#N/A</v>
      </c>
      <c r="AA12119" t="e">
        <f>VLOOKUP(I12119,Sheet3!$E$2:$E$8,1,0)</f>
        <v>#N/A</v>
      </c>
    </row>
    <row r="12120" spans="1:27" hidden="1" x14ac:dyDescent="0.25">
      <c r="A12120">
        <v>292587</v>
      </c>
      <c r="B12120">
        <v>292587</v>
      </c>
      <c r="H12120">
        <v>1204</v>
      </c>
      <c r="M12120" t="s">
        <v>3226</v>
      </c>
      <c r="N12120" t="s">
        <v>4662</v>
      </c>
      <c r="R12120" t="s">
        <v>3225</v>
      </c>
      <c r="X12120" t="s">
        <v>3160</v>
      </c>
      <c r="Z12120" t="e">
        <f>VLOOKUP(N12120,Sheet3!J:J,1,0)</f>
        <v>#N/A</v>
      </c>
      <c r="AA12120" t="e">
        <f>VLOOKUP(I12120,Sheet3!$E$2:$E$8,1,0)</f>
        <v>#N/A</v>
      </c>
    </row>
    <row r="12121" spans="1:27" hidden="1" x14ac:dyDescent="0.25">
      <c r="A12121">
        <v>292587</v>
      </c>
      <c r="B12121" t="s">
        <v>3158</v>
      </c>
      <c r="E12121" t="s">
        <v>3163</v>
      </c>
      <c r="H12121">
        <v>1204</v>
      </c>
      <c r="I12121">
        <v>23008230</v>
      </c>
      <c r="J12121" t="s">
        <v>3224</v>
      </c>
      <c r="K12121" s="38">
        <v>45187</v>
      </c>
      <c r="L12121" s="38">
        <v>45187</v>
      </c>
      <c r="M12121" t="s">
        <v>3226</v>
      </c>
      <c r="N12121" t="s">
        <v>4663</v>
      </c>
      <c r="R12121">
        <v>0</v>
      </c>
      <c r="V12121">
        <v>14224893</v>
      </c>
      <c r="X12121" t="s">
        <v>3160</v>
      </c>
      <c r="Y12121" t="s">
        <v>3204</v>
      </c>
      <c r="Z12121" t="e">
        <f>VLOOKUP(N12121,Sheet3!J:J,1,0)</f>
        <v>#N/A</v>
      </c>
      <c r="AA12121" t="e">
        <f>VLOOKUP(I12121,Sheet3!$E$2:$E$8,1,0)</f>
        <v>#N/A</v>
      </c>
    </row>
    <row r="12122" spans="1:27" hidden="1" x14ac:dyDescent="0.25">
      <c r="A12122">
        <v>292587</v>
      </c>
      <c r="B12122" t="s">
        <v>3158</v>
      </c>
      <c r="E12122" t="s">
        <v>3163</v>
      </c>
      <c r="H12122">
        <v>1204</v>
      </c>
      <c r="I12122">
        <v>23008230</v>
      </c>
      <c r="J12122" t="s">
        <v>3228</v>
      </c>
      <c r="K12122" s="38">
        <v>45187</v>
      </c>
      <c r="L12122" s="38">
        <v>45187</v>
      </c>
      <c r="M12122" t="s">
        <v>3226</v>
      </c>
      <c r="N12122" t="s">
        <v>4663</v>
      </c>
      <c r="O12122">
        <v>4.8</v>
      </c>
      <c r="Q12122" t="s">
        <v>3160</v>
      </c>
      <c r="R12122">
        <v>9.93</v>
      </c>
      <c r="S12122">
        <v>4.8</v>
      </c>
      <c r="U12122">
        <v>47.66</v>
      </c>
      <c r="V12122">
        <v>14224902</v>
      </c>
      <c r="X12122" t="s">
        <v>3160</v>
      </c>
      <c r="Y12122" t="s">
        <v>3204</v>
      </c>
      <c r="Z12122" t="e">
        <f>VLOOKUP(N12122,Sheet3!J:J,1,0)</f>
        <v>#N/A</v>
      </c>
      <c r="AA12122" t="e">
        <f>VLOOKUP(I12122,Sheet3!$E$2:$E$8,1,0)</f>
        <v>#N/A</v>
      </c>
    </row>
    <row r="12123" spans="1:27" hidden="1" x14ac:dyDescent="0.25">
      <c r="A12123">
        <v>292587</v>
      </c>
      <c r="B12123" t="s">
        <v>3158</v>
      </c>
      <c r="E12123" t="s">
        <v>3163</v>
      </c>
      <c r="H12123">
        <v>1204</v>
      </c>
      <c r="I12123">
        <v>23008230</v>
      </c>
      <c r="J12123" t="s">
        <v>3228</v>
      </c>
      <c r="K12123" s="38">
        <v>45187</v>
      </c>
      <c r="L12123" s="38">
        <v>45187</v>
      </c>
      <c r="M12123" t="s">
        <v>3226</v>
      </c>
      <c r="N12123" t="s">
        <v>4663</v>
      </c>
      <c r="O12123">
        <v>35</v>
      </c>
      <c r="Q12123" t="s">
        <v>3160</v>
      </c>
      <c r="R12123">
        <v>9.93</v>
      </c>
      <c r="S12123">
        <v>35</v>
      </c>
      <c r="U12123">
        <v>347.55</v>
      </c>
      <c r="V12123">
        <v>14224894</v>
      </c>
      <c r="X12123" t="s">
        <v>3160</v>
      </c>
      <c r="Y12123" t="s">
        <v>3204</v>
      </c>
      <c r="Z12123" t="e">
        <f>VLOOKUP(N12123,Sheet3!J:J,1,0)</f>
        <v>#N/A</v>
      </c>
      <c r="AA12123" t="e">
        <f>VLOOKUP(I12123,Sheet3!$E$2:$E$8,1,0)</f>
        <v>#N/A</v>
      </c>
    </row>
    <row r="12124" spans="1:27" hidden="1" x14ac:dyDescent="0.25">
      <c r="A12124">
        <v>292587</v>
      </c>
      <c r="B12124" t="s">
        <v>3158</v>
      </c>
      <c r="E12124" t="s">
        <v>3163</v>
      </c>
      <c r="H12124">
        <v>1204</v>
      </c>
      <c r="I12124">
        <v>180923</v>
      </c>
      <c r="J12124" t="s">
        <v>3229</v>
      </c>
      <c r="K12124" s="38">
        <v>45189</v>
      </c>
      <c r="L12124" s="38">
        <v>45189</v>
      </c>
      <c r="M12124" t="s">
        <v>3226</v>
      </c>
      <c r="N12124" t="s">
        <v>4663</v>
      </c>
      <c r="O12124">
        <v>-38</v>
      </c>
      <c r="P12124" t="e">
        <f>VLOOKUP(I12124,Sheet3!$E$2:$E$16,1,0)</f>
        <v>#N/A</v>
      </c>
      <c r="Q12124" t="s">
        <v>3160</v>
      </c>
      <c r="R12124">
        <v>9.93</v>
      </c>
      <c r="S12124">
        <v>-38</v>
      </c>
      <c r="U12124">
        <v>-377.34</v>
      </c>
      <c r="V12124">
        <v>14227465</v>
      </c>
      <c r="X12124" t="s">
        <v>3160</v>
      </c>
      <c r="Y12124" t="s">
        <v>3204</v>
      </c>
      <c r="Z12124" t="e">
        <f>VLOOKUP(N12124,Sheet3!J:J,1,0)</f>
        <v>#N/A</v>
      </c>
      <c r="AA12124" t="e">
        <f>VLOOKUP(I12124,Sheet3!$E$2:$E$8,1,0)</f>
        <v>#N/A</v>
      </c>
    </row>
    <row r="12125" spans="1:27" hidden="1" x14ac:dyDescent="0.25">
      <c r="A12125">
        <v>292587</v>
      </c>
      <c r="B12125" t="s">
        <v>3158</v>
      </c>
      <c r="E12125" t="s">
        <v>3163</v>
      </c>
      <c r="H12125">
        <v>1204</v>
      </c>
      <c r="I12125">
        <v>14021906</v>
      </c>
      <c r="J12125" t="s">
        <v>3233</v>
      </c>
      <c r="K12125" s="38">
        <v>45219</v>
      </c>
      <c r="L12125" s="38">
        <v>45219</v>
      </c>
      <c r="M12125" t="s">
        <v>3226</v>
      </c>
      <c r="N12125" t="s">
        <v>4663</v>
      </c>
      <c r="O12125">
        <v>-1.8</v>
      </c>
      <c r="Q12125" t="s">
        <v>3160</v>
      </c>
      <c r="R12125">
        <v>9.93</v>
      </c>
      <c r="S12125">
        <v>-1.8</v>
      </c>
      <c r="U12125">
        <v>-17.87</v>
      </c>
      <c r="V12125">
        <v>14287283</v>
      </c>
      <c r="X12125" t="s">
        <v>3160</v>
      </c>
      <c r="Y12125" t="s">
        <v>3204</v>
      </c>
      <c r="Z12125" t="e">
        <f>VLOOKUP(N12125,Sheet3!J:J,1,0)</f>
        <v>#N/A</v>
      </c>
      <c r="AA12125" t="e">
        <f>VLOOKUP(I12125,Sheet3!$E$2:$E$8,1,0)</f>
        <v>#N/A</v>
      </c>
    </row>
    <row r="12126" spans="1:27" hidden="1" x14ac:dyDescent="0.25">
      <c r="A12126">
        <v>292587</v>
      </c>
      <c r="B12126">
        <v>292587</v>
      </c>
      <c r="H12126">
        <v>1204</v>
      </c>
      <c r="M12126" t="s">
        <v>3226</v>
      </c>
      <c r="N12126" t="s">
        <v>4663</v>
      </c>
      <c r="R12126" t="s">
        <v>3225</v>
      </c>
      <c r="X12126" t="s">
        <v>3160</v>
      </c>
      <c r="Z12126" t="e">
        <f>VLOOKUP(N12126,Sheet3!J:J,1,0)</f>
        <v>#N/A</v>
      </c>
      <c r="AA12126" t="e">
        <f>VLOOKUP(I12126,Sheet3!$E$2:$E$8,1,0)</f>
        <v>#N/A</v>
      </c>
    </row>
    <row r="12127" spans="1:27" hidden="1" x14ac:dyDescent="0.25">
      <c r="A12127">
        <v>292587</v>
      </c>
      <c r="B12127" t="s">
        <v>3158</v>
      </c>
      <c r="E12127" t="s">
        <v>3163</v>
      </c>
      <c r="H12127">
        <v>1204</v>
      </c>
      <c r="I12127">
        <v>14021906</v>
      </c>
      <c r="J12127" t="s">
        <v>3224</v>
      </c>
      <c r="K12127" s="38">
        <v>45219</v>
      </c>
      <c r="L12127" s="38">
        <v>45219</v>
      </c>
      <c r="M12127" t="s">
        <v>3226</v>
      </c>
      <c r="N12127" t="s">
        <v>4664</v>
      </c>
      <c r="R12127">
        <v>0</v>
      </c>
      <c r="V12127">
        <v>14287284</v>
      </c>
      <c r="X12127" t="s">
        <v>3160</v>
      </c>
      <c r="Y12127" t="s">
        <v>3204</v>
      </c>
      <c r="Z12127" t="e">
        <f>VLOOKUP(N12127,Sheet3!J:J,1,0)</f>
        <v>#N/A</v>
      </c>
      <c r="AA12127" t="e">
        <f>VLOOKUP(I12127,Sheet3!$E$2:$E$8,1,0)</f>
        <v>#N/A</v>
      </c>
    </row>
    <row r="12128" spans="1:27" hidden="1" x14ac:dyDescent="0.25">
      <c r="A12128">
        <v>292587</v>
      </c>
      <c r="B12128" t="s">
        <v>3158</v>
      </c>
      <c r="E12128" t="s">
        <v>3163</v>
      </c>
      <c r="H12128">
        <v>1204</v>
      </c>
      <c r="I12128">
        <v>14021906</v>
      </c>
      <c r="J12128" t="s">
        <v>3233</v>
      </c>
      <c r="K12128" s="38">
        <v>45219</v>
      </c>
      <c r="L12128" s="38">
        <v>45219</v>
      </c>
      <c r="M12128" t="s">
        <v>3226</v>
      </c>
      <c r="N12128" t="s">
        <v>4664</v>
      </c>
      <c r="O12128">
        <v>1.8</v>
      </c>
      <c r="Q12128" t="s">
        <v>3160</v>
      </c>
      <c r="R12128">
        <v>9.93</v>
      </c>
      <c r="S12128">
        <v>1.8</v>
      </c>
      <c r="U12128">
        <v>17.87</v>
      </c>
      <c r="V12128">
        <v>14287285</v>
      </c>
      <c r="X12128" t="s">
        <v>3160</v>
      </c>
      <c r="Y12128" t="s">
        <v>3204</v>
      </c>
      <c r="Z12128" t="e">
        <f>VLOOKUP(N12128,Sheet3!J:J,1,0)</f>
        <v>#N/A</v>
      </c>
      <c r="AA12128" t="e">
        <f>VLOOKUP(I12128,Sheet3!$E$2:$E$8,1,0)</f>
        <v>#N/A</v>
      </c>
    </row>
    <row r="12129" spans="1:27" hidden="1" x14ac:dyDescent="0.25">
      <c r="A12129">
        <v>292587</v>
      </c>
      <c r="B12129" t="s">
        <v>3158</v>
      </c>
      <c r="E12129" t="s">
        <v>3163</v>
      </c>
      <c r="H12129">
        <v>1204</v>
      </c>
      <c r="I12129">
        <v>181530</v>
      </c>
      <c r="J12129" t="s">
        <v>3229</v>
      </c>
      <c r="K12129" s="38">
        <v>45268</v>
      </c>
      <c r="L12129" s="38">
        <v>45268</v>
      </c>
      <c r="M12129" t="s">
        <v>3226</v>
      </c>
      <c r="N12129" t="s">
        <v>4664</v>
      </c>
      <c r="O12129">
        <v>-1.8</v>
      </c>
      <c r="P12129" t="e">
        <f>VLOOKUP(I12129,Sheet3!$E$2:$E$16,1,0)</f>
        <v>#N/A</v>
      </c>
      <c r="Q12129" t="s">
        <v>3160</v>
      </c>
      <c r="R12129">
        <v>9.93</v>
      </c>
      <c r="S12129">
        <v>-1.8</v>
      </c>
      <c r="U12129">
        <v>-17.87</v>
      </c>
      <c r="V12129">
        <v>14352189</v>
      </c>
      <c r="X12129" t="s">
        <v>3160</v>
      </c>
      <c r="Y12129" t="s">
        <v>3204</v>
      </c>
      <c r="Z12129" t="e">
        <f>VLOOKUP(N12129,Sheet3!J:J,1,0)</f>
        <v>#N/A</v>
      </c>
      <c r="AA12129" t="e">
        <f>VLOOKUP(I12129,Sheet3!$E$2:$E$8,1,0)</f>
        <v>#N/A</v>
      </c>
    </row>
    <row r="12130" spans="1:27" hidden="1" x14ac:dyDescent="0.25">
      <c r="A12130">
        <v>292587</v>
      </c>
      <c r="B12130">
        <v>292587</v>
      </c>
      <c r="H12130">
        <v>1204</v>
      </c>
      <c r="M12130" t="s">
        <v>3226</v>
      </c>
      <c r="N12130" t="s">
        <v>4664</v>
      </c>
      <c r="R12130" t="s">
        <v>3225</v>
      </c>
      <c r="X12130" t="s">
        <v>3160</v>
      </c>
      <c r="Z12130" t="e">
        <f>VLOOKUP(N12130,Sheet3!J:J,1,0)</f>
        <v>#N/A</v>
      </c>
      <c r="AA12130" t="e">
        <f>VLOOKUP(I12130,Sheet3!$E$2:$E$8,1,0)</f>
        <v>#N/A</v>
      </c>
    </row>
    <row r="12131" spans="1:27" hidden="1" x14ac:dyDescent="0.25">
      <c r="A12131">
        <v>292587</v>
      </c>
      <c r="B12131" t="s">
        <v>3158</v>
      </c>
      <c r="E12131" t="s">
        <v>3163</v>
      </c>
      <c r="H12131">
        <v>1204</v>
      </c>
      <c r="I12131">
        <v>23008484</v>
      </c>
      <c r="J12131" t="s">
        <v>3224</v>
      </c>
      <c r="K12131" s="38">
        <v>45196</v>
      </c>
      <c r="L12131" s="38">
        <v>45196</v>
      </c>
      <c r="M12131" t="s">
        <v>3226</v>
      </c>
      <c r="N12131" t="s">
        <v>4665</v>
      </c>
      <c r="R12131">
        <v>0</v>
      </c>
      <c r="V12131">
        <v>14237185</v>
      </c>
      <c r="X12131" t="s">
        <v>3160</v>
      </c>
      <c r="Y12131" t="s">
        <v>3204</v>
      </c>
      <c r="Z12131" t="e">
        <f>VLOOKUP(N12131,Sheet3!J:J,1,0)</f>
        <v>#N/A</v>
      </c>
      <c r="AA12131" t="e">
        <f>VLOOKUP(I12131,Sheet3!$E$2:$E$8,1,0)</f>
        <v>#N/A</v>
      </c>
    </row>
    <row r="12132" spans="1:27" hidden="1" x14ac:dyDescent="0.25">
      <c r="A12132">
        <v>292587</v>
      </c>
      <c r="B12132" t="s">
        <v>3158</v>
      </c>
      <c r="E12132" t="s">
        <v>3163</v>
      </c>
      <c r="H12132">
        <v>1204</v>
      </c>
      <c r="I12132">
        <v>23008484</v>
      </c>
      <c r="J12132" t="s">
        <v>3228</v>
      </c>
      <c r="K12132" s="38">
        <v>45196</v>
      </c>
      <c r="L12132" s="38">
        <v>45196</v>
      </c>
      <c r="M12132" t="s">
        <v>3226</v>
      </c>
      <c r="N12132" t="s">
        <v>4665</v>
      </c>
      <c r="O12132">
        <v>331</v>
      </c>
      <c r="Q12132" t="s">
        <v>3160</v>
      </c>
      <c r="R12132">
        <v>9.93</v>
      </c>
      <c r="S12132">
        <v>331</v>
      </c>
      <c r="U12132">
        <v>3286.83</v>
      </c>
      <c r="V12132">
        <v>14237186</v>
      </c>
      <c r="X12132" t="s">
        <v>3160</v>
      </c>
      <c r="Y12132" t="s">
        <v>3204</v>
      </c>
      <c r="Z12132" t="e">
        <f>VLOOKUP(N12132,Sheet3!J:J,1,0)</f>
        <v>#N/A</v>
      </c>
      <c r="AA12132" t="e">
        <f>VLOOKUP(I12132,Sheet3!$E$2:$E$8,1,0)</f>
        <v>#N/A</v>
      </c>
    </row>
    <row r="12133" spans="1:27" hidden="1" x14ac:dyDescent="0.25">
      <c r="A12133">
        <v>292587</v>
      </c>
      <c r="B12133" t="s">
        <v>3158</v>
      </c>
      <c r="E12133" t="s">
        <v>3163</v>
      </c>
      <c r="H12133">
        <v>1204</v>
      </c>
      <c r="I12133">
        <v>180825</v>
      </c>
      <c r="J12133" t="s">
        <v>3229</v>
      </c>
      <c r="K12133" s="38">
        <v>45201</v>
      </c>
      <c r="L12133" s="38">
        <v>45201</v>
      </c>
      <c r="M12133" t="s">
        <v>3226</v>
      </c>
      <c r="N12133" t="s">
        <v>4665</v>
      </c>
      <c r="O12133">
        <v>-331</v>
      </c>
      <c r="P12133" t="e">
        <f>VLOOKUP(I12133,Sheet3!$E$2:$E$16,1,0)</f>
        <v>#N/A</v>
      </c>
      <c r="Q12133" t="s">
        <v>3160</v>
      </c>
      <c r="R12133">
        <v>9.93</v>
      </c>
      <c r="S12133">
        <v>-331</v>
      </c>
      <c r="U12133">
        <v>-3286.83</v>
      </c>
      <c r="V12133">
        <v>14239735</v>
      </c>
      <c r="X12133" t="s">
        <v>3160</v>
      </c>
      <c r="Y12133" t="s">
        <v>3204</v>
      </c>
      <c r="Z12133" t="e">
        <f>VLOOKUP(N12133,Sheet3!J:J,1,0)</f>
        <v>#N/A</v>
      </c>
      <c r="AA12133" t="e">
        <f>VLOOKUP(I12133,Sheet3!$E$2:$E$8,1,0)</f>
        <v>#N/A</v>
      </c>
    </row>
    <row r="12134" spans="1:27" hidden="1" x14ac:dyDescent="0.25">
      <c r="A12134">
        <v>292587</v>
      </c>
      <c r="B12134">
        <v>292587</v>
      </c>
      <c r="H12134">
        <v>1204</v>
      </c>
      <c r="M12134" t="s">
        <v>3226</v>
      </c>
      <c r="N12134" t="s">
        <v>4665</v>
      </c>
      <c r="R12134" t="s">
        <v>3225</v>
      </c>
      <c r="X12134" t="s">
        <v>3160</v>
      </c>
      <c r="Z12134" t="e">
        <f>VLOOKUP(N12134,Sheet3!J:J,1,0)</f>
        <v>#N/A</v>
      </c>
      <c r="AA12134" t="e">
        <f>VLOOKUP(I12134,Sheet3!$E$2:$E$8,1,0)</f>
        <v>#N/A</v>
      </c>
    </row>
    <row r="12135" spans="1:27" hidden="1" x14ac:dyDescent="0.25">
      <c r="A12135">
        <v>292587</v>
      </c>
      <c r="B12135" t="s">
        <v>3158</v>
      </c>
      <c r="E12135" t="s">
        <v>3163</v>
      </c>
      <c r="H12135">
        <v>1204</v>
      </c>
      <c r="I12135">
        <v>23008484</v>
      </c>
      <c r="J12135" t="s">
        <v>3224</v>
      </c>
      <c r="K12135" s="38">
        <v>45196</v>
      </c>
      <c r="L12135" s="38">
        <v>45196</v>
      </c>
      <c r="M12135" t="s">
        <v>3226</v>
      </c>
      <c r="N12135" t="s">
        <v>4666</v>
      </c>
      <c r="R12135">
        <v>0</v>
      </c>
      <c r="V12135">
        <v>14237189</v>
      </c>
      <c r="X12135" t="s">
        <v>3160</v>
      </c>
      <c r="Y12135" t="s">
        <v>3204</v>
      </c>
      <c r="Z12135" t="e">
        <f>VLOOKUP(N12135,Sheet3!J:J,1,0)</f>
        <v>#N/A</v>
      </c>
      <c r="AA12135" t="e">
        <f>VLOOKUP(I12135,Sheet3!$E$2:$E$8,1,0)</f>
        <v>#N/A</v>
      </c>
    </row>
    <row r="12136" spans="1:27" hidden="1" x14ac:dyDescent="0.25">
      <c r="A12136">
        <v>292587</v>
      </c>
      <c r="B12136" t="s">
        <v>3158</v>
      </c>
      <c r="E12136" t="s">
        <v>3163</v>
      </c>
      <c r="H12136">
        <v>1204</v>
      </c>
      <c r="I12136">
        <v>23008484</v>
      </c>
      <c r="J12136" t="s">
        <v>3228</v>
      </c>
      <c r="K12136" s="38">
        <v>45196</v>
      </c>
      <c r="L12136" s="38">
        <v>45196</v>
      </c>
      <c r="M12136" t="s">
        <v>3226</v>
      </c>
      <c r="N12136" t="s">
        <v>4666</v>
      </c>
      <c r="O12136">
        <v>73.5</v>
      </c>
      <c r="Q12136" t="s">
        <v>3160</v>
      </c>
      <c r="R12136">
        <v>9.93</v>
      </c>
      <c r="S12136">
        <v>73.5</v>
      </c>
      <c r="U12136">
        <v>729.86</v>
      </c>
      <c r="V12136">
        <v>14237190</v>
      </c>
      <c r="X12136" t="s">
        <v>3160</v>
      </c>
      <c r="Y12136" t="s">
        <v>3204</v>
      </c>
      <c r="Z12136" t="e">
        <f>VLOOKUP(N12136,Sheet3!J:J,1,0)</f>
        <v>#N/A</v>
      </c>
      <c r="AA12136" t="e">
        <f>VLOOKUP(I12136,Sheet3!$E$2:$E$8,1,0)</f>
        <v>#N/A</v>
      </c>
    </row>
    <row r="12137" spans="1:27" hidden="1" x14ac:dyDescent="0.25">
      <c r="A12137">
        <v>292587</v>
      </c>
      <c r="B12137" t="s">
        <v>3158</v>
      </c>
      <c r="E12137" t="s">
        <v>3163</v>
      </c>
      <c r="H12137">
        <v>1204</v>
      </c>
      <c r="I12137">
        <v>180826</v>
      </c>
      <c r="J12137" t="s">
        <v>3229</v>
      </c>
      <c r="K12137" s="38">
        <v>45201</v>
      </c>
      <c r="L12137" s="38">
        <v>45201</v>
      </c>
      <c r="M12137" t="s">
        <v>3226</v>
      </c>
      <c r="N12137" t="s">
        <v>4666</v>
      </c>
      <c r="O12137">
        <v>-73.5</v>
      </c>
      <c r="P12137" t="e">
        <f>VLOOKUP(I12137,Sheet3!$E$2:$E$16,1,0)</f>
        <v>#N/A</v>
      </c>
      <c r="Q12137" t="s">
        <v>3160</v>
      </c>
      <c r="R12137">
        <v>9.93</v>
      </c>
      <c r="S12137">
        <v>-73.5</v>
      </c>
      <c r="U12137">
        <v>-729.86</v>
      </c>
      <c r="V12137">
        <v>14239737</v>
      </c>
      <c r="X12137" t="s">
        <v>3160</v>
      </c>
      <c r="Y12137" t="s">
        <v>3204</v>
      </c>
      <c r="Z12137" t="e">
        <f>VLOOKUP(N12137,Sheet3!J:J,1,0)</f>
        <v>#N/A</v>
      </c>
      <c r="AA12137" t="e">
        <f>VLOOKUP(I12137,Sheet3!$E$2:$E$8,1,0)</f>
        <v>#N/A</v>
      </c>
    </row>
    <row r="12138" spans="1:27" hidden="1" x14ac:dyDescent="0.25">
      <c r="A12138">
        <v>292587</v>
      </c>
      <c r="B12138">
        <v>292587</v>
      </c>
      <c r="H12138">
        <v>1204</v>
      </c>
      <c r="M12138" t="s">
        <v>3226</v>
      </c>
      <c r="N12138" t="s">
        <v>4666</v>
      </c>
      <c r="R12138" t="s">
        <v>3225</v>
      </c>
      <c r="X12138" t="s">
        <v>3160</v>
      </c>
      <c r="Z12138" t="e">
        <f>VLOOKUP(N12138,Sheet3!J:J,1,0)</f>
        <v>#N/A</v>
      </c>
      <c r="AA12138" t="e">
        <f>VLOOKUP(I12138,Sheet3!$E$2:$E$8,1,0)</f>
        <v>#N/A</v>
      </c>
    </row>
    <row r="12139" spans="1:27" hidden="1" x14ac:dyDescent="0.25">
      <c r="A12139">
        <v>292587</v>
      </c>
      <c r="B12139" t="s">
        <v>3158</v>
      </c>
      <c r="E12139" t="s">
        <v>3163</v>
      </c>
      <c r="H12139">
        <v>1204</v>
      </c>
      <c r="I12139">
        <v>23008485</v>
      </c>
      <c r="J12139" t="s">
        <v>3224</v>
      </c>
      <c r="K12139" s="38">
        <v>45196</v>
      </c>
      <c r="L12139" s="38">
        <v>45196</v>
      </c>
      <c r="M12139" t="s">
        <v>3226</v>
      </c>
      <c r="N12139" t="s">
        <v>4667</v>
      </c>
      <c r="R12139">
        <v>0</v>
      </c>
      <c r="V12139">
        <v>14237231</v>
      </c>
      <c r="X12139" t="s">
        <v>3160</v>
      </c>
      <c r="Y12139" t="s">
        <v>3204</v>
      </c>
      <c r="Z12139" t="e">
        <f>VLOOKUP(N12139,Sheet3!J:J,1,0)</f>
        <v>#N/A</v>
      </c>
      <c r="AA12139" t="e">
        <f>VLOOKUP(I12139,Sheet3!$E$2:$E$8,1,0)</f>
        <v>#N/A</v>
      </c>
    </row>
    <row r="12140" spans="1:27" hidden="1" x14ac:dyDescent="0.25">
      <c r="A12140">
        <v>292587</v>
      </c>
      <c r="B12140" t="s">
        <v>3158</v>
      </c>
      <c r="E12140" t="s">
        <v>3163</v>
      </c>
      <c r="H12140">
        <v>1204</v>
      </c>
      <c r="I12140">
        <v>23008485</v>
      </c>
      <c r="J12140" t="s">
        <v>3228</v>
      </c>
      <c r="K12140" s="38">
        <v>45196</v>
      </c>
      <c r="L12140" s="38">
        <v>45196</v>
      </c>
      <c r="M12140" t="s">
        <v>3226</v>
      </c>
      <c r="N12140" t="s">
        <v>4667</v>
      </c>
      <c r="O12140">
        <v>326.2</v>
      </c>
      <c r="Q12140" t="s">
        <v>3160</v>
      </c>
      <c r="R12140">
        <v>9.93</v>
      </c>
      <c r="S12140">
        <v>326.2</v>
      </c>
      <c r="U12140">
        <v>3239.17</v>
      </c>
      <c r="V12140">
        <v>14237232</v>
      </c>
      <c r="X12140" t="s">
        <v>3160</v>
      </c>
      <c r="Y12140" t="s">
        <v>3204</v>
      </c>
      <c r="Z12140" t="e">
        <f>VLOOKUP(N12140,Sheet3!J:J,1,0)</f>
        <v>#N/A</v>
      </c>
      <c r="AA12140" t="e">
        <f>VLOOKUP(I12140,Sheet3!$E$2:$E$8,1,0)</f>
        <v>#N/A</v>
      </c>
    </row>
    <row r="12141" spans="1:27" hidden="1" x14ac:dyDescent="0.25">
      <c r="A12141">
        <v>292587</v>
      </c>
      <c r="B12141" t="s">
        <v>3158</v>
      </c>
      <c r="E12141" t="s">
        <v>3163</v>
      </c>
      <c r="H12141">
        <v>1204</v>
      </c>
      <c r="I12141">
        <v>180834</v>
      </c>
      <c r="J12141" t="s">
        <v>3229</v>
      </c>
      <c r="K12141" s="38">
        <v>45198</v>
      </c>
      <c r="L12141" s="38">
        <v>45198</v>
      </c>
      <c r="M12141" t="s">
        <v>3226</v>
      </c>
      <c r="N12141" t="s">
        <v>4667</v>
      </c>
      <c r="O12141">
        <v>-326.2</v>
      </c>
      <c r="P12141" t="e">
        <f>VLOOKUP(I12141,Sheet3!$E$2:$E$16,1,0)</f>
        <v>#N/A</v>
      </c>
      <c r="Q12141" t="s">
        <v>3160</v>
      </c>
      <c r="R12141">
        <v>9.93</v>
      </c>
      <c r="S12141">
        <v>-326.2</v>
      </c>
      <c r="U12141">
        <v>-3239.17</v>
      </c>
      <c r="V12141">
        <v>14238616</v>
      </c>
      <c r="X12141" t="s">
        <v>3160</v>
      </c>
      <c r="Y12141" t="s">
        <v>3204</v>
      </c>
      <c r="Z12141" t="e">
        <f>VLOOKUP(N12141,Sheet3!J:J,1,0)</f>
        <v>#N/A</v>
      </c>
      <c r="AA12141" t="e">
        <f>VLOOKUP(I12141,Sheet3!$E$2:$E$8,1,0)</f>
        <v>#N/A</v>
      </c>
    </row>
    <row r="12142" spans="1:27" hidden="1" x14ac:dyDescent="0.25">
      <c r="A12142">
        <v>292587</v>
      </c>
      <c r="B12142">
        <v>292587</v>
      </c>
      <c r="H12142">
        <v>1204</v>
      </c>
      <c r="M12142" t="s">
        <v>3226</v>
      </c>
      <c r="N12142" t="s">
        <v>4667</v>
      </c>
      <c r="R12142" t="s">
        <v>3225</v>
      </c>
      <c r="X12142" t="s">
        <v>3160</v>
      </c>
      <c r="Z12142" t="e">
        <f>VLOOKUP(N12142,Sheet3!J:J,1,0)</f>
        <v>#N/A</v>
      </c>
      <c r="AA12142" t="e">
        <f>VLOOKUP(I12142,Sheet3!$E$2:$E$8,1,0)</f>
        <v>#N/A</v>
      </c>
    </row>
    <row r="12143" spans="1:27" hidden="1" x14ac:dyDescent="0.25">
      <c r="A12143">
        <v>292587</v>
      </c>
      <c r="B12143" t="s">
        <v>3158</v>
      </c>
      <c r="E12143" t="s">
        <v>3163</v>
      </c>
      <c r="H12143">
        <v>1204</v>
      </c>
      <c r="I12143">
        <v>23008485</v>
      </c>
      <c r="J12143" t="s">
        <v>3224</v>
      </c>
      <c r="K12143" s="38">
        <v>45196</v>
      </c>
      <c r="L12143" s="38">
        <v>45196</v>
      </c>
      <c r="M12143" t="s">
        <v>3226</v>
      </c>
      <c r="N12143" t="s">
        <v>4668</v>
      </c>
      <c r="R12143">
        <v>0</v>
      </c>
      <c r="V12143">
        <v>14237235</v>
      </c>
      <c r="X12143" t="s">
        <v>3160</v>
      </c>
      <c r="Y12143" t="s">
        <v>3204</v>
      </c>
      <c r="Z12143" t="e">
        <f>VLOOKUP(N12143,Sheet3!J:J,1,0)</f>
        <v>#N/A</v>
      </c>
      <c r="AA12143" t="e">
        <f>VLOOKUP(I12143,Sheet3!$E$2:$E$8,1,0)</f>
        <v>#N/A</v>
      </c>
    </row>
    <row r="12144" spans="1:27" hidden="1" x14ac:dyDescent="0.25">
      <c r="A12144">
        <v>292587</v>
      </c>
      <c r="B12144" t="s">
        <v>3158</v>
      </c>
      <c r="E12144" t="s">
        <v>3163</v>
      </c>
      <c r="H12144">
        <v>1204</v>
      </c>
      <c r="I12144">
        <v>23008485</v>
      </c>
      <c r="J12144" t="s">
        <v>3228</v>
      </c>
      <c r="K12144" s="38">
        <v>45196</v>
      </c>
      <c r="L12144" s="38">
        <v>45196</v>
      </c>
      <c r="M12144" t="s">
        <v>3226</v>
      </c>
      <c r="N12144" t="s">
        <v>4668</v>
      </c>
      <c r="O12144">
        <v>57.5</v>
      </c>
      <c r="Q12144" t="s">
        <v>3160</v>
      </c>
      <c r="R12144">
        <v>9.93</v>
      </c>
      <c r="S12144">
        <v>57.5</v>
      </c>
      <c r="U12144">
        <v>570.98</v>
      </c>
      <c r="V12144">
        <v>14237236</v>
      </c>
      <c r="X12144" t="s">
        <v>3160</v>
      </c>
      <c r="Y12144" t="s">
        <v>3204</v>
      </c>
      <c r="Z12144" t="e">
        <f>VLOOKUP(N12144,Sheet3!J:J,1,0)</f>
        <v>#N/A</v>
      </c>
      <c r="AA12144" t="e">
        <f>VLOOKUP(I12144,Sheet3!$E$2:$E$8,1,0)</f>
        <v>#N/A</v>
      </c>
    </row>
    <row r="12145" spans="1:27" hidden="1" x14ac:dyDescent="0.25">
      <c r="A12145">
        <v>292587</v>
      </c>
      <c r="B12145" t="s">
        <v>3158</v>
      </c>
      <c r="E12145" t="s">
        <v>3163</v>
      </c>
      <c r="H12145">
        <v>1204</v>
      </c>
      <c r="I12145">
        <v>180835</v>
      </c>
      <c r="J12145" t="s">
        <v>3229</v>
      </c>
      <c r="K12145" s="38">
        <v>45198</v>
      </c>
      <c r="L12145" s="38">
        <v>45198</v>
      </c>
      <c r="M12145" t="s">
        <v>3226</v>
      </c>
      <c r="N12145" t="s">
        <v>4668</v>
      </c>
      <c r="O12145">
        <v>-57.5</v>
      </c>
      <c r="P12145" t="e">
        <f>VLOOKUP(I12145,Sheet3!$E$2:$E$16,1,0)</f>
        <v>#N/A</v>
      </c>
      <c r="Q12145" t="s">
        <v>3160</v>
      </c>
      <c r="R12145">
        <v>9.93</v>
      </c>
      <c r="S12145">
        <v>-57.5</v>
      </c>
      <c r="U12145">
        <v>-570.98</v>
      </c>
      <c r="V12145">
        <v>14238617</v>
      </c>
      <c r="X12145" t="s">
        <v>3160</v>
      </c>
      <c r="Y12145" t="s">
        <v>3204</v>
      </c>
      <c r="Z12145" t="e">
        <f>VLOOKUP(N12145,Sheet3!J:J,1,0)</f>
        <v>#N/A</v>
      </c>
      <c r="AA12145" t="e">
        <f>VLOOKUP(I12145,Sheet3!$E$2:$E$8,1,0)</f>
        <v>#N/A</v>
      </c>
    </row>
    <row r="12146" spans="1:27" hidden="1" x14ac:dyDescent="0.25">
      <c r="A12146">
        <v>292587</v>
      </c>
      <c r="B12146">
        <v>292587</v>
      </c>
      <c r="H12146">
        <v>1204</v>
      </c>
      <c r="M12146" t="s">
        <v>3226</v>
      </c>
      <c r="N12146" t="s">
        <v>4668</v>
      </c>
      <c r="R12146" t="s">
        <v>3225</v>
      </c>
      <c r="X12146" t="s">
        <v>3160</v>
      </c>
      <c r="Z12146" t="e">
        <f>VLOOKUP(N12146,Sheet3!J:J,1,0)</f>
        <v>#N/A</v>
      </c>
      <c r="AA12146" t="e">
        <f>VLOOKUP(I12146,Sheet3!$E$2:$E$8,1,0)</f>
        <v>#N/A</v>
      </c>
    </row>
    <row r="12147" spans="1:27" hidden="1" x14ac:dyDescent="0.25">
      <c r="A12147">
        <v>292587</v>
      </c>
      <c r="B12147" t="s">
        <v>3158</v>
      </c>
      <c r="E12147" t="s">
        <v>3163</v>
      </c>
      <c r="H12147">
        <v>1204</v>
      </c>
      <c r="I12147">
        <v>23008485</v>
      </c>
      <c r="J12147" t="s">
        <v>3224</v>
      </c>
      <c r="K12147" s="38">
        <v>45196</v>
      </c>
      <c r="L12147" s="38">
        <v>45196</v>
      </c>
      <c r="M12147" t="s">
        <v>3226</v>
      </c>
      <c r="N12147" t="s">
        <v>4669</v>
      </c>
      <c r="R12147">
        <v>0</v>
      </c>
      <c r="V12147">
        <v>14237241</v>
      </c>
      <c r="X12147" t="s">
        <v>3160</v>
      </c>
      <c r="Y12147" t="s">
        <v>3204</v>
      </c>
      <c r="Z12147" t="e">
        <f>VLOOKUP(N12147,Sheet3!J:J,1,0)</f>
        <v>#N/A</v>
      </c>
      <c r="AA12147" t="e">
        <f>VLOOKUP(I12147,Sheet3!$E$2:$E$8,1,0)</f>
        <v>#N/A</v>
      </c>
    </row>
    <row r="12148" spans="1:27" hidden="1" x14ac:dyDescent="0.25">
      <c r="A12148">
        <v>292587</v>
      </c>
      <c r="B12148" t="s">
        <v>3158</v>
      </c>
      <c r="E12148" t="s">
        <v>3163</v>
      </c>
      <c r="H12148">
        <v>1204</v>
      </c>
      <c r="I12148">
        <v>23008485</v>
      </c>
      <c r="J12148" t="s">
        <v>3228</v>
      </c>
      <c r="K12148" s="38">
        <v>45196</v>
      </c>
      <c r="L12148" s="38">
        <v>45196</v>
      </c>
      <c r="M12148" t="s">
        <v>3226</v>
      </c>
      <c r="N12148" t="s">
        <v>4669</v>
      </c>
      <c r="O12148">
        <v>521</v>
      </c>
      <c r="Q12148" t="s">
        <v>3160</v>
      </c>
      <c r="R12148">
        <v>9.93</v>
      </c>
      <c r="S12148">
        <v>521</v>
      </c>
      <c r="U12148">
        <v>5173.53</v>
      </c>
      <c r="V12148">
        <v>14237242</v>
      </c>
      <c r="X12148" t="s">
        <v>3160</v>
      </c>
      <c r="Y12148" t="s">
        <v>3204</v>
      </c>
      <c r="Z12148" t="e">
        <f>VLOOKUP(N12148,Sheet3!J:J,1,0)</f>
        <v>#N/A</v>
      </c>
      <c r="AA12148" t="e">
        <f>VLOOKUP(I12148,Sheet3!$E$2:$E$8,1,0)</f>
        <v>#N/A</v>
      </c>
    </row>
    <row r="12149" spans="1:27" hidden="1" x14ac:dyDescent="0.25">
      <c r="A12149">
        <v>292587</v>
      </c>
      <c r="B12149" t="s">
        <v>3158</v>
      </c>
      <c r="E12149" t="s">
        <v>3163</v>
      </c>
      <c r="H12149">
        <v>1204</v>
      </c>
      <c r="I12149">
        <v>180836</v>
      </c>
      <c r="J12149" t="s">
        <v>3229</v>
      </c>
      <c r="K12149" s="38">
        <v>45198</v>
      </c>
      <c r="L12149" s="38">
        <v>45198</v>
      </c>
      <c r="M12149" t="s">
        <v>3226</v>
      </c>
      <c r="N12149" t="s">
        <v>4669</v>
      </c>
      <c r="O12149">
        <v>-521</v>
      </c>
      <c r="P12149" t="e">
        <f>VLOOKUP(I12149,Sheet3!$E$2:$E$16,1,0)</f>
        <v>#N/A</v>
      </c>
      <c r="Q12149" t="s">
        <v>3160</v>
      </c>
      <c r="R12149">
        <v>9.93</v>
      </c>
      <c r="S12149">
        <v>-521</v>
      </c>
      <c r="U12149">
        <v>-5173.53</v>
      </c>
      <c r="V12149">
        <v>14238619</v>
      </c>
      <c r="X12149" t="s">
        <v>3160</v>
      </c>
      <c r="Y12149" t="s">
        <v>3204</v>
      </c>
      <c r="Z12149" t="e">
        <f>VLOOKUP(N12149,Sheet3!J:J,1,0)</f>
        <v>#N/A</v>
      </c>
      <c r="AA12149" t="e">
        <f>VLOOKUP(I12149,Sheet3!$E$2:$E$8,1,0)</f>
        <v>#N/A</v>
      </c>
    </row>
    <row r="12150" spans="1:27" hidden="1" x14ac:dyDescent="0.25">
      <c r="A12150">
        <v>292587</v>
      </c>
      <c r="B12150">
        <v>292587</v>
      </c>
      <c r="H12150">
        <v>1204</v>
      </c>
      <c r="M12150" t="s">
        <v>3226</v>
      </c>
      <c r="N12150" t="s">
        <v>4669</v>
      </c>
      <c r="R12150" t="s">
        <v>3225</v>
      </c>
      <c r="X12150" t="s">
        <v>3160</v>
      </c>
      <c r="Z12150" t="e">
        <f>VLOOKUP(N12150,Sheet3!J:J,1,0)</f>
        <v>#N/A</v>
      </c>
      <c r="AA12150" t="e">
        <f>VLOOKUP(I12150,Sheet3!$E$2:$E$8,1,0)</f>
        <v>#N/A</v>
      </c>
    </row>
    <row r="12151" spans="1:27" hidden="1" x14ac:dyDescent="0.25">
      <c r="A12151">
        <v>292587</v>
      </c>
      <c r="B12151" t="s">
        <v>3158</v>
      </c>
      <c r="E12151" t="s">
        <v>3163</v>
      </c>
      <c r="H12151">
        <v>1204</v>
      </c>
      <c r="I12151">
        <v>23008485</v>
      </c>
      <c r="J12151" t="s">
        <v>3224</v>
      </c>
      <c r="K12151" s="38">
        <v>45196</v>
      </c>
      <c r="L12151" s="38">
        <v>45196</v>
      </c>
      <c r="M12151" t="s">
        <v>3226</v>
      </c>
      <c r="N12151" t="s">
        <v>4670</v>
      </c>
      <c r="R12151">
        <v>0</v>
      </c>
      <c r="V12151">
        <v>14237245</v>
      </c>
      <c r="X12151" t="s">
        <v>3160</v>
      </c>
      <c r="Y12151" t="s">
        <v>3204</v>
      </c>
      <c r="Z12151" t="e">
        <f>VLOOKUP(N12151,Sheet3!J:J,1,0)</f>
        <v>#N/A</v>
      </c>
      <c r="AA12151" t="e">
        <f>VLOOKUP(I12151,Sheet3!$E$2:$E$8,1,0)</f>
        <v>#N/A</v>
      </c>
    </row>
    <row r="12152" spans="1:27" hidden="1" x14ac:dyDescent="0.25">
      <c r="A12152">
        <v>292587</v>
      </c>
      <c r="B12152" t="s">
        <v>3158</v>
      </c>
      <c r="E12152" t="s">
        <v>3163</v>
      </c>
      <c r="H12152">
        <v>1204</v>
      </c>
      <c r="I12152">
        <v>23008485</v>
      </c>
      <c r="J12152" t="s">
        <v>3228</v>
      </c>
      <c r="K12152" s="38">
        <v>45196</v>
      </c>
      <c r="L12152" s="38">
        <v>45196</v>
      </c>
      <c r="M12152" t="s">
        <v>3226</v>
      </c>
      <c r="N12152" t="s">
        <v>4670</v>
      </c>
      <c r="O12152">
        <v>103</v>
      </c>
      <c r="Q12152" t="s">
        <v>3160</v>
      </c>
      <c r="R12152">
        <v>9.93</v>
      </c>
      <c r="S12152">
        <v>103</v>
      </c>
      <c r="U12152">
        <v>1022.79</v>
      </c>
      <c r="V12152">
        <v>14237246</v>
      </c>
      <c r="X12152" t="s">
        <v>3160</v>
      </c>
      <c r="Y12152" t="s">
        <v>3204</v>
      </c>
      <c r="Z12152" t="e">
        <f>VLOOKUP(N12152,Sheet3!J:J,1,0)</f>
        <v>#N/A</v>
      </c>
      <c r="AA12152" t="e">
        <f>VLOOKUP(I12152,Sheet3!$E$2:$E$8,1,0)</f>
        <v>#N/A</v>
      </c>
    </row>
    <row r="12153" spans="1:27" hidden="1" x14ac:dyDescent="0.25">
      <c r="A12153">
        <v>292587</v>
      </c>
      <c r="B12153" t="s">
        <v>3158</v>
      </c>
      <c r="E12153" t="s">
        <v>3163</v>
      </c>
      <c r="H12153">
        <v>1204</v>
      </c>
      <c r="I12153">
        <v>180837</v>
      </c>
      <c r="J12153" t="s">
        <v>3229</v>
      </c>
      <c r="K12153" s="38">
        <v>45198</v>
      </c>
      <c r="L12153" s="38">
        <v>45198</v>
      </c>
      <c r="M12153" t="s">
        <v>3226</v>
      </c>
      <c r="N12153" t="s">
        <v>4670</v>
      </c>
      <c r="O12153">
        <v>-103</v>
      </c>
      <c r="P12153" t="e">
        <f>VLOOKUP(I12153,Sheet3!$E$2:$E$16,1,0)</f>
        <v>#N/A</v>
      </c>
      <c r="Q12153" t="s">
        <v>3160</v>
      </c>
      <c r="R12153">
        <v>9.93</v>
      </c>
      <c r="S12153">
        <v>-103</v>
      </c>
      <c r="U12153">
        <v>-1022.79</v>
      </c>
      <c r="V12153">
        <v>14238620</v>
      </c>
      <c r="X12153" t="s">
        <v>3160</v>
      </c>
      <c r="Y12153" t="s">
        <v>3204</v>
      </c>
      <c r="Z12153" t="e">
        <f>VLOOKUP(N12153,Sheet3!J:J,1,0)</f>
        <v>#N/A</v>
      </c>
      <c r="AA12153" t="e">
        <f>VLOOKUP(I12153,Sheet3!$E$2:$E$8,1,0)</f>
        <v>#N/A</v>
      </c>
    </row>
    <row r="12154" spans="1:27" hidden="1" x14ac:dyDescent="0.25">
      <c r="A12154">
        <v>292587</v>
      </c>
      <c r="B12154">
        <v>292587</v>
      </c>
      <c r="H12154">
        <v>1204</v>
      </c>
      <c r="M12154" t="s">
        <v>3226</v>
      </c>
      <c r="N12154" t="s">
        <v>4670</v>
      </c>
      <c r="R12154" t="s">
        <v>3225</v>
      </c>
      <c r="X12154" t="s">
        <v>3160</v>
      </c>
      <c r="Z12154" t="e">
        <f>VLOOKUP(N12154,Sheet3!J:J,1,0)</f>
        <v>#N/A</v>
      </c>
      <c r="AA12154" t="e">
        <f>VLOOKUP(I12154,Sheet3!$E$2:$E$8,1,0)</f>
        <v>#N/A</v>
      </c>
    </row>
    <row r="12155" spans="1:27" hidden="1" x14ac:dyDescent="0.25">
      <c r="A12155">
        <v>292587</v>
      </c>
      <c r="B12155" t="s">
        <v>3158</v>
      </c>
      <c r="E12155" t="s">
        <v>3163</v>
      </c>
      <c r="H12155">
        <v>1204</v>
      </c>
      <c r="I12155">
        <v>23008490</v>
      </c>
      <c r="J12155" t="s">
        <v>3224</v>
      </c>
      <c r="K12155" s="38">
        <v>45196</v>
      </c>
      <c r="L12155" s="38">
        <v>45196</v>
      </c>
      <c r="M12155" t="s">
        <v>3226</v>
      </c>
      <c r="N12155" t="s">
        <v>4586</v>
      </c>
      <c r="R12155">
        <v>0</v>
      </c>
      <c r="V12155">
        <v>14237289</v>
      </c>
      <c r="X12155" t="s">
        <v>3160</v>
      </c>
      <c r="Y12155" t="s">
        <v>3204</v>
      </c>
      <c r="Z12155" t="e">
        <f>VLOOKUP(N12155,Sheet3!J:J,1,0)</f>
        <v>#N/A</v>
      </c>
      <c r="AA12155" t="e">
        <f>VLOOKUP(I12155,Sheet3!$E$2:$E$8,1,0)</f>
        <v>#N/A</v>
      </c>
    </row>
    <row r="12156" spans="1:27" hidden="1" x14ac:dyDescent="0.25">
      <c r="A12156">
        <v>292587</v>
      </c>
      <c r="B12156" t="s">
        <v>3158</v>
      </c>
      <c r="E12156" t="s">
        <v>3163</v>
      </c>
      <c r="H12156">
        <v>1204</v>
      </c>
      <c r="I12156">
        <v>23008490</v>
      </c>
      <c r="J12156" t="s">
        <v>3228</v>
      </c>
      <c r="K12156" s="38">
        <v>45196</v>
      </c>
      <c r="L12156" s="38">
        <v>45196</v>
      </c>
      <c r="M12156" t="s">
        <v>3226</v>
      </c>
      <c r="N12156" t="s">
        <v>4586</v>
      </c>
      <c r="O12156">
        <v>376.1</v>
      </c>
      <c r="Q12156" t="s">
        <v>3160</v>
      </c>
      <c r="R12156">
        <v>9.93</v>
      </c>
      <c r="S12156">
        <v>376.1</v>
      </c>
      <c r="U12156">
        <v>3734.67</v>
      </c>
      <c r="V12156">
        <v>14237290</v>
      </c>
      <c r="X12156" t="s">
        <v>3160</v>
      </c>
      <c r="Y12156" t="s">
        <v>3204</v>
      </c>
      <c r="Z12156" t="e">
        <f>VLOOKUP(N12156,Sheet3!J:J,1,0)</f>
        <v>#N/A</v>
      </c>
      <c r="AA12156" t="e">
        <f>VLOOKUP(I12156,Sheet3!$E$2:$E$8,1,0)</f>
        <v>#N/A</v>
      </c>
    </row>
    <row r="12157" spans="1:27" hidden="1" x14ac:dyDescent="0.25">
      <c r="A12157">
        <v>292587</v>
      </c>
      <c r="B12157" t="s">
        <v>3158</v>
      </c>
      <c r="E12157" t="s">
        <v>3163</v>
      </c>
      <c r="H12157">
        <v>1204</v>
      </c>
      <c r="I12157">
        <v>181043</v>
      </c>
      <c r="J12157" t="s">
        <v>3229</v>
      </c>
      <c r="K12157" s="38">
        <v>45217</v>
      </c>
      <c r="L12157" s="38">
        <v>45217</v>
      </c>
      <c r="M12157" t="s">
        <v>3226</v>
      </c>
      <c r="N12157" t="s">
        <v>4586</v>
      </c>
      <c r="O12157">
        <v>-376.1</v>
      </c>
      <c r="P12157" t="e">
        <f>VLOOKUP(I12157,Sheet3!$E$2:$E$16,1,0)</f>
        <v>#N/A</v>
      </c>
      <c r="Q12157" t="s">
        <v>3160</v>
      </c>
      <c r="R12157">
        <v>9.93</v>
      </c>
      <c r="S12157">
        <v>-376.1</v>
      </c>
      <c r="U12157">
        <v>-3734.67</v>
      </c>
      <c r="V12157">
        <v>14283315</v>
      </c>
      <c r="X12157" t="s">
        <v>3160</v>
      </c>
      <c r="Y12157" t="s">
        <v>3204</v>
      </c>
      <c r="Z12157" t="e">
        <f>VLOOKUP(N12157,Sheet3!J:J,1,0)</f>
        <v>#N/A</v>
      </c>
      <c r="AA12157" t="e">
        <f>VLOOKUP(I12157,Sheet3!$E$2:$E$8,1,0)</f>
        <v>#N/A</v>
      </c>
    </row>
    <row r="12158" spans="1:27" hidden="1" x14ac:dyDescent="0.25">
      <c r="A12158">
        <v>292587</v>
      </c>
      <c r="B12158">
        <v>292587</v>
      </c>
      <c r="H12158">
        <v>1204</v>
      </c>
      <c r="M12158" t="s">
        <v>3226</v>
      </c>
      <c r="N12158" t="s">
        <v>4586</v>
      </c>
      <c r="R12158" t="s">
        <v>3225</v>
      </c>
      <c r="X12158" t="s">
        <v>3160</v>
      </c>
      <c r="Z12158" t="e">
        <f>VLOOKUP(N12158,Sheet3!J:J,1,0)</f>
        <v>#N/A</v>
      </c>
      <c r="AA12158" t="e">
        <f>VLOOKUP(I12158,Sheet3!$E$2:$E$8,1,0)</f>
        <v>#N/A</v>
      </c>
    </row>
    <row r="12159" spans="1:27" hidden="1" x14ac:dyDescent="0.25">
      <c r="A12159">
        <v>292587</v>
      </c>
      <c r="B12159" t="s">
        <v>3158</v>
      </c>
      <c r="E12159" t="s">
        <v>3163</v>
      </c>
      <c r="H12159">
        <v>1204</v>
      </c>
      <c r="I12159">
        <v>23008490</v>
      </c>
      <c r="J12159" t="s">
        <v>3224</v>
      </c>
      <c r="K12159" s="38">
        <v>45196</v>
      </c>
      <c r="L12159" s="38">
        <v>45196</v>
      </c>
      <c r="M12159" t="s">
        <v>3226</v>
      </c>
      <c r="N12159" t="s">
        <v>4587</v>
      </c>
      <c r="R12159">
        <v>0</v>
      </c>
      <c r="V12159">
        <v>14237295</v>
      </c>
      <c r="X12159" t="s">
        <v>3160</v>
      </c>
      <c r="Y12159" t="s">
        <v>3204</v>
      </c>
      <c r="Z12159" t="e">
        <f>VLOOKUP(N12159,Sheet3!J:J,1,0)</f>
        <v>#N/A</v>
      </c>
      <c r="AA12159" t="e">
        <f>VLOOKUP(I12159,Sheet3!$E$2:$E$8,1,0)</f>
        <v>#N/A</v>
      </c>
    </row>
    <row r="12160" spans="1:27" hidden="1" x14ac:dyDescent="0.25">
      <c r="A12160">
        <v>292587</v>
      </c>
      <c r="B12160" t="s">
        <v>3158</v>
      </c>
      <c r="E12160" t="s">
        <v>3163</v>
      </c>
      <c r="H12160">
        <v>1204</v>
      </c>
      <c r="I12160">
        <v>23008490</v>
      </c>
      <c r="J12160" t="s">
        <v>3228</v>
      </c>
      <c r="K12160" s="38">
        <v>45196</v>
      </c>
      <c r="L12160" s="38">
        <v>45196</v>
      </c>
      <c r="M12160" t="s">
        <v>3226</v>
      </c>
      <c r="N12160" t="s">
        <v>4587</v>
      </c>
      <c r="O12160">
        <v>66</v>
      </c>
      <c r="Q12160" t="s">
        <v>3160</v>
      </c>
      <c r="R12160">
        <v>9.93</v>
      </c>
      <c r="S12160">
        <v>66</v>
      </c>
      <c r="U12160">
        <v>655.38</v>
      </c>
      <c r="V12160">
        <v>14237296</v>
      </c>
      <c r="X12160" t="s">
        <v>3160</v>
      </c>
      <c r="Y12160" t="s">
        <v>3204</v>
      </c>
      <c r="Z12160" t="e">
        <f>VLOOKUP(N12160,Sheet3!J:J,1,0)</f>
        <v>#N/A</v>
      </c>
      <c r="AA12160" t="e">
        <f>VLOOKUP(I12160,Sheet3!$E$2:$E$8,1,0)</f>
        <v>#N/A</v>
      </c>
    </row>
    <row r="12161" spans="1:27" hidden="1" x14ac:dyDescent="0.25">
      <c r="A12161">
        <v>292587</v>
      </c>
      <c r="B12161" t="s">
        <v>3158</v>
      </c>
      <c r="E12161" t="s">
        <v>3163</v>
      </c>
      <c r="H12161">
        <v>1204</v>
      </c>
      <c r="I12161">
        <v>181044</v>
      </c>
      <c r="J12161" t="s">
        <v>3229</v>
      </c>
      <c r="K12161" s="38">
        <v>45217</v>
      </c>
      <c r="L12161" s="38">
        <v>45217</v>
      </c>
      <c r="M12161" t="s">
        <v>3226</v>
      </c>
      <c r="N12161" t="s">
        <v>4587</v>
      </c>
      <c r="O12161">
        <v>-66</v>
      </c>
      <c r="P12161" t="e">
        <f>VLOOKUP(I12161,Sheet3!$E$2:$E$16,1,0)</f>
        <v>#N/A</v>
      </c>
      <c r="Q12161" t="s">
        <v>3160</v>
      </c>
      <c r="R12161">
        <v>9.93</v>
      </c>
      <c r="S12161">
        <v>-66</v>
      </c>
      <c r="U12161">
        <v>-655.38</v>
      </c>
      <c r="V12161">
        <v>14283321</v>
      </c>
      <c r="X12161" t="s">
        <v>3160</v>
      </c>
      <c r="Y12161" t="s">
        <v>3204</v>
      </c>
      <c r="Z12161" t="e">
        <f>VLOOKUP(N12161,Sheet3!J:J,1,0)</f>
        <v>#N/A</v>
      </c>
      <c r="AA12161" t="e">
        <f>VLOOKUP(I12161,Sheet3!$E$2:$E$8,1,0)</f>
        <v>#N/A</v>
      </c>
    </row>
    <row r="12162" spans="1:27" hidden="1" x14ac:dyDescent="0.25">
      <c r="A12162">
        <v>292587</v>
      </c>
      <c r="B12162">
        <v>292587</v>
      </c>
      <c r="H12162">
        <v>1204</v>
      </c>
      <c r="M12162" t="s">
        <v>3226</v>
      </c>
      <c r="N12162" t="s">
        <v>4587</v>
      </c>
      <c r="R12162" t="s">
        <v>3225</v>
      </c>
      <c r="X12162" t="s">
        <v>3160</v>
      </c>
      <c r="Z12162" t="e">
        <f>VLOOKUP(N12162,Sheet3!J:J,1,0)</f>
        <v>#N/A</v>
      </c>
      <c r="AA12162" t="e">
        <f>VLOOKUP(I12162,Sheet3!$E$2:$E$8,1,0)</f>
        <v>#N/A</v>
      </c>
    </row>
    <row r="12163" spans="1:27" hidden="1" x14ac:dyDescent="0.25">
      <c r="A12163">
        <v>292587</v>
      </c>
      <c r="B12163" t="s">
        <v>3158</v>
      </c>
      <c r="E12163" t="s">
        <v>3163</v>
      </c>
      <c r="H12163">
        <v>1204</v>
      </c>
      <c r="I12163">
        <v>23008490</v>
      </c>
      <c r="J12163" t="s">
        <v>3224</v>
      </c>
      <c r="K12163" s="38">
        <v>45196</v>
      </c>
      <c r="L12163" s="38">
        <v>45196</v>
      </c>
      <c r="M12163" t="s">
        <v>3226</v>
      </c>
      <c r="N12163" t="s">
        <v>4671</v>
      </c>
      <c r="R12163">
        <v>0</v>
      </c>
      <c r="V12163">
        <v>14237301</v>
      </c>
      <c r="X12163" t="s">
        <v>3160</v>
      </c>
      <c r="Y12163" t="s">
        <v>3204</v>
      </c>
      <c r="Z12163" t="e">
        <f>VLOOKUP(N12163,Sheet3!J:J,1,0)</f>
        <v>#N/A</v>
      </c>
      <c r="AA12163" t="e">
        <f>VLOOKUP(I12163,Sheet3!$E$2:$E$8,1,0)</f>
        <v>#N/A</v>
      </c>
    </row>
    <row r="12164" spans="1:27" hidden="1" x14ac:dyDescent="0.25">
      <c r="A12164">
        <v>292587</v>
      </c>
      <c r="B12164" t="s">
        <v>3158</v>
      </c>
      <c r="E12164" t="s">
        <v>3163</v>
      </c>
      <c r="H12164">
        <v>1204</v>
      </c>
      <c r="I12164">
        <v>23008490</v>
      </c>
      <c r="J12164" t="s">
        <v>3228</v>
      </c>
      <c r="K12164" s="38">
        <v>45196</v>
      </c>
      <c r="L12164" s="38">
        <v>45196</v>
      </c>
      <c r="M12164" t="s">
        <v>3226</v>
      </c>
      <c r="N12164" t="s">
        <v>4671</v>
      </c>
      <c r="O12164">
        <v>396</v>
      </c>
      <c r="Q12164" t="s">
        <v>3160</v>
      </c>
      <c r="R12164">
        <v>9.93</v>
      </c>
      <c r="S12164">
        <v>396</v>
      </c>
      <c r="U12164">
        <v>3932.28</v>
      </c>
      <c r="V12164">
        <v>14237302</v>
      </c>
      <c r="X12164" t="s">
        <v>3160</v>
      </c>
      <c r="Y12164" t="s">
        <v>3204</v>
      </c>
      <c r="Z12164" t="e">
        <f>VLOOKUP(N12164,Sheet3!J:J,1,0)</f>
        <v>#N/A</v>
      </c>
      <c r="AA12164" t="e">
        <f>VLOOKUP(I12164,Sheet3!$E$2:$E$8,1,0)</f>
        <v>#N/A</v>
      </c>
    </row>
    <row r="12165" spans="1:27" hidden="1" x14ac:dyDescent="0.25">
      <c r="A12165">
        <v>292587</v>
      </c>
      <c r="B12165" t="s">
        <v>3158</v>
      </c>
      <c r="E12165" t="s">
        <v>3163</v>
      </c>
      <c r="H12165">
        <v>1204</v>
      </c>
      <c r="I12165">
        <v>181045</v>
      </c>
      <c r="J12165" t="s">
        <v>3229</v>
      </c>
      <c r="K12165" s="38">
        <v>45217</v>
      </c>
      <c r="L12165" s="38">
        <v>45217</v>
      </c>
      <c r="M12165" t="s">
        <v>3226</v>
      </c>
      <c r="N12165" t="s">
        <v>4671</v>
      </c>
      <c r="O12165">
        <v>-396</v>
      </c>
      <c r="P12165" t="e">
        <f>VLOOKUP(I12165,Sheet3!$E$2:$E$16,1,0)</f>
        <v>#N/A</v>
      </c>
      <c r="Q12165" t="s">
        <v>3160</v>
      </c>
      <c r="R12165">
        <v>9.93</v>
      </c>
      <c r="S12165">
        <v>-396</v>
      </c>
      <c r="U12165">
        <v>-3932.28</v>
      </c>
      <c r="V12165">
        <v>14283341</v>
      </c>
      <c r="X12165" t="s">
        <v>3160</v>
      </c>
      <c r="Y12165" t="s">
        <v>3204</v>
      </c>
      <c r="Z12165" t="e">
        <f>VLOOKUP(N12165,Sheet3!J:J,1,0)</f>
        <v>#N/A</v>
      </c>
      <c r="AA12165" t="e">
        <f>VLOOKUP(I12165,Sheet3!$E$2:$E$8,1,0)</f>
        <v>#N/A</v>
      </c>
    </row>
    <row r="12166" spans="1:27" hidden="1" x14ac:dyDescent="0.25">
      <c r="A12166">
        <v>292587</v>
      </c>
      <c r="B12166">
        <v>292587</v>
      </c>
      <c r="H12166">
        <v>1204</v>
      </c>
      <c r="M12166" t="s">
        <v>3226</v>
      </c>
      <c r="N12166" t="s">
        <v>4671</v>
      </c>
      <c r="R12166" t="s">
        <v>3225</v>
      </c>
      <c r="X12166" t="s">
        <v>3160</v>
      </c>
      <c r="Z12166" t="e">
        <f>VLOOKUP(N12166,Sheet3!J:J,1,0)</f>
        <v>#N/A</v>
      </c>
      <c r="AA12166" t="e">
        <f>VLOOKUP(I12166,Sheet3!$E$2:$E$8,1,0)</f>
        <v>#N/A</v>
      </c>
    </row>
    <row r="12167" spans="1:27" hidden="1" x14ac:dyDescent="0.25">
      <c r="A12167">
        <v>292587</v>
      </c>
      <c r="B12167" t="s">
        <v>3158</v>
      </c>
      <c r="E12167" t="s">
        <v>3163</v>
      </c>
      <c r="H12167">
        <v>1204</v>
      </c>
      <c r="I12167">
        <v>23008490</v>
      </c>
      <c r="J12167" t="s">
        <v>3224</v>
      </c>
      <c r="K12167" s="38">
        <v>45196</v>
      </c>
      <c r="L12167" s="38">
        <v>45196</v>
      </c>
      <c r="M12167" t="s">
        <v>3226</v>
      </c>
      <c r="N12167" t="s">
        <v>4672</v>
      </c>
      <c r="R12167">
        <v>0</v>
      </c>
      <c r="V12167">
        <v>14237305</v>
      </c>
      <c r="X12167" t="s">
        <v>3160</v>
      </c>
      <c r="Y12167" t="s">
        <v>3204</v>
      </c>
      <c r="Z12167" t="e">
        <f>VLOOKUP(N12167,Sheet3!J:J,1,0)</f>
        <v>#N/A</v>
      </c>
      <c r="AA12167" t="e">
        <f>VLOOKUP(I12167,Sheet3!$E$2:$E$8,1,0)</f>
        <v>#N/A</v>
      </c>
    </row>
    <row r="12168" spans="1:27" hidden="1" x14ac:dyDescent="0.25">
      <c r="A12168">
        <v>292587</v>
      </c>
      <c r="B12168" t="s">
        <v>3158</v>
      </c>
      <c r="E12168" t="s">
        <v>3163</v>
      </c>
      <c r="H12168">
        <v>1204</v>
      </c>
      <c r="I12168">
        <v>23008490</v>
      </c>
      <c r="J12168" t="s">
        <v>3228</v>
      </c>
      <c r="K12168" s="38">
        <v>45196</v>
      </c>
      <c r="L12168" s="38">
        <v>45196</v>
      </c>
      <c r="M12168" t="s">
        <v>3226</v>
      </c>
      <c r="N12168" t="s">
        <v>4672</v>
      </c>
      <c r="O12168">
        <v>69</v>
      </c>
      <c r="Q12168" t="s">
        <v>3160</v>
      </c>
      <c r="R12168">
        <v>9.93</v>
      </c>
      <c r="S12168">
        <v>69</v>
      </c>
      <c r="U12168">
        <v>685.17</v>
      </c>
      <c r="V12168">
        <v>14237306</v>
      </c>
      <c r="X12168" t="s">
        <v>3160</v>
      </c>
      <c r="Y12168" t="s">
        <v>3204</v>
      </c>
      <c r="Z12168" t="e">
        <f>VLOOKUP(N12168,Sheet3!J:J,1,0)</f>
        <v>#N/A</v>
      </c>
      <c r="AA12168" t="e">
        <f>VLOOKUP(I12168,Sheet3!$E$2:$E$8,1,0)</f>
        <v>#N/A</v>
      </c>
    </row>
    <row r="12169" spans="1:27" hidden="1" x14ac:dyDescent="0.25">
      <c r="A12169">
        <v>292587</v>
      </c>
      <c r="B12169" t="s">
        <v>3158</v>
      </c>
      <c r="E12169" t="s">
        <v>3163</v>
      </c>
      <c r="H12169">
        <v>1204</v>
      </c>
      <c r="I12169">
        <v>181046</v>
      </c>
      <c r="J12169" t="s">
        <v>3229</v>
      </c>
      <c r="K12169" s="38">
        <v>45218</v>
      </c>
      <c r="L12169" s="38">
        <v>45218</v>
      </c>
      <c r="M12169" t="s">
        <v>3226</v>
      </c>
      <c r="N12169" t="s">
        <v>4672</v>
      </c>
      <c r="O12169">
        <v>-69</v>
      </c>
      <c r="P12169" t="e">
        <f>VLOOKUP(I12169,Sheet3!$E$2:$E$16,1,0)</f>
        <v>#N/A</v>
      </c>
      <c r="Q12169" t="s">
        <v>3160</v>
      </c>
      <c r="R12169">
        <v>9.93</v>
      </c>
      <c r="S12169">
        <v>-69</v>
      </c>
      <c r="U12169">
        <v>-685.17</v>
      </c>
      <c r="V12169">
        <v>14284950</v>
      </c>
      <c r="X12169" t="s">
        <v>3160</v>
      </c>
      <c r="Y12169" t="s">
        <v>3204</v>
      </c>
      <c r="Z12169" t="e">
        <f>VLOOKUP(N12169,Sheet3!J:J,1,0)</f>
        <v>#N/A</v>
      </c>
      <c r="AA12169" t="e">
        <f>VLOOKUP(I12169,Sheet3!$E$2:$E$8,1,0)</f>
        <v>#N/A</v>
      </c>
    </row>
    <row r="12170" spans="1:27" hidden="1" x14ac:dyDescent="0.25">
      <c r="A12170">
        <v>292587</v>
      </c>
      <c r="B12170">
        <v>292587</v>
      </c>
      <c r="H12170">
        <v>1204</v>
      </c>
      <c r="M12170" t="s">
        <v>3226</v>
      </c>
      <c r="N12170" t="s">
        <v>4672</v>
      </c>
      <c r="R12170" t="s">
        <v>3225</v>
      </c>
      <c r="X12170" t="s">
        <v>3160</v>
      </c>
      <c r="Z12170" t="e">
        <f>VLOOKUP(N12170,Sheet3!J:J,1,0)</f>
        <v>#N/A</v>
      </c>
      <c r="AA12170" t="e">
        <f>VLOOKUP(I12170,Sheet3!$E$2:$E$8,1,0)</f>
        <v>#N/A</v>
      </c>
    </row>
    <row r="12171" spans="1:27" hidden="1" x14ac:dyDescent="0.25">
      <c r="A12171">
        <v>292587</v>
      </c>
      <c r="B12171" t="s">
        <v>3158</v>
      </c>
      <c r="E12171" t="s">
        <v>3163</v>
      </c>
      <c r="H12171">
        <v>1204</v>
      </c>
      <c r="I12171">
        <v>23008918</v>
      </c>
      <c r="J12171" t="s">
        <v>3224</v>
      </c>
      <c r="K12171" s="38">
        <v>45215</v>
      </c>
      <c r="L12171" s="38">
        <v>45215</v>
      </c>
      <c r="M12171" t="s">
        <v>3226</v>
      </c>
      <c r="N12171" t="s">
        <v>4590</v>
      </c>
      <c r="R12171">
        <v>0</v>
      </c>
      <c r="V12171">
        <v>14277896</v>
      </c>
      <c r="X12171" t="s">
        <v>3160</v>
      </c>
      <c r="Y12171" t="s">
        <v>3204</v>
      </c>
      <c r="Z12171" t="e">
        <f>VLOOKUP(N12171,Sheet3!J:J,1,0)</f>
        <v>#N/A</v>
      </c>
      <c r="AA12171" t="e">
        <f>VLOOKUP(I12171,Sheet3!$E$2:$E$8,1,0)</f>
        <v>#N/A</v>
      </c>
    </row>
    <row r="12172" spans="1:27" hidden="1" x14ac:dyDescent="0.25">
      <c r="A12172">
        <v>292587</v>
      </c>
      <c r="B12172" t="s">
        <v>3158</v>
      </c>
      <c r="E12172" t="s">
        <v>3163</v>
      </c>
      <c r="H12172">
        <v>1204</v>
      </c>
      <c r="I12172">
        <v>23008918</v>
      </c>
      <c r="J12172" t="s">
        <v>3228</v>
      </c>
      <c r="K12172" s="38">
        <v>45215</v>
      </c>
      <c r="L12172" s="38">
        <v>45215</v>
      </c>
      <c r="M12172" t="s">
        <v>3226</v>
      </c>
      <c r="N12172" t="s">
        <v>4590</v>
      </c>
      <c r="O12172">
        <v>452.2</v>
      </c>
      <c r="Q12172" t="s">
        <v>3160</v>
      </c>
      <c r="R12172">
        <v>9.93</v>
      </c>
      <c r="S12172">
        <v>452.2</v>
      </c>
      <c r="U12172">
        <v>4490.3500000000004</v>
      </c>
      <c r="V12172">
        <v>14277897</v>
      </c>
      <c r="X12172" t="s">
        <v>3160</v>
      </c>
      <c r="Y12172" t="s">
        <v>3204</v>
      </c>
      <c r="Z12172" t="e">
        <f>VLOOKUP(N12172,Sheet3!J:J,1,0)</f>
        <v>#N/A</v>
      </c>
      <c r="AA12172" t="e">
        <f>VLOOKUP(I12172,Sheet3!$E$2:$E$8,1,0)</f>
        <v>#N/A</v>
      </c>
    </row>
    <row r="12173" spans="1:27" hidden="1" x14ac:dyDescent="0.25">
      <c r="A12173">
        <v>292587</v>
      </c>
      <c r="B12173" t="s">
        <v>3158</v>
      </c>
      <c r="E12173" t="s">
        <v>3163</v>
      </c>
      <c r="H12173">
        <v>1204</v>
      </c>
      <c r="I12173">
        <v>181019</v>
      </c>
      <c r="J12173" t="s">
        <v>3229</v>
      </c>
      <c r="K12173" s="38">
        <v>45217</v>
      </c>
      <c r="L12173" s="38">
        <v>45217</v>
      </c>
      <c r="M12173" t="s">
        <v>3226</v>
      </c>
      <c r="N12173" t="s">
        <v>4590</v>
      </c>
      <c r="O12173">
        <v>-452.2</v>
      </c>
      <c r="P12173" t="e">
        <f>VLOOKUP(I12173,Sheet3!$E$2:$E$16,1,0)</f>
        <v>#N/A</v>
      </c>
      <c r="Q12173" t="s">
        <v>3160</v>
      </c>
      <c r="R12173">
        <v>9.93</v>
      </c>
      <c r="S12173">
        <v>-452.2</v>
      </c>
      <c r="U12173">
        <v>-4490.3500000000004</v>
      </c>
      <c r="V12173">
        <v>14283410</v>
      </c>
      <c r="X12173" t="s">
        <v>3160</v>
      </c>
      <c r="Y12173" t="s">
        <v>3204</v>
      </c>
      <c r="Z12173" t="e">
        <f>VLOOKUP(N12173,Sheet3!J:J,1,0)</f>
        <v>#N/A</v>
      </c>
      <c r="AA12173" t="e">
        <f>VLOOKUP(I12173,Sheet3!$E$2:$E$8,1,0)</f>
        <v>#N/A</v>
      </c>
    </row>
    <row r="12174" spans="1:27" hidden="1" x14ac:dyDescent="0.25">
      <c r="A12174">
        <v>292587</v>
      </c>
      <c r="B12174">
        <v>292587</v>
      </c>
      <c r="H12174">
        <v>1204</v>
      </c>
      <c r="M12174" t="s">
        <v>3226</v>
      </c>
      <c r="N12174" t="s">
        <v>4590</v>
      </c>
      <c r="R12174" t="s">
        <v>3225</v>
      </c>
      <c r="X12174" t="s">
        <v>3160</v>
      </c>
      <c r="Z12174" t="e">
        <f>VLOOKUP(N12174,Sheet3!J:J,1,0)</f>
        <v>#N/A</v>
      </c>
      <c r="AA12174" t="e">
        <f>VLOOKUP(I12174,Sheet3!$E$2:$E$8,1,0)</f>
        <v>#N/A</v>
      </c>
    </row>
    <row r="12175" spans="1:27" hidden="1" x14ac:dyDescent="0.25">
      <c r="A12175">
        <v>292587</v>
      </c>
      <c r="B12175" t="s">
        <v>3158</v>
      </c>
      <c r="E12175" t="s">
        <v>3163</v>
      </c>
      <c r="H12175">
        <v>1204</v>
      </c>
      <c r="I12175">
        <v>23008918</v>
      </c>
      <c r="J12175" t="s">
        <v>3224</v>
      </c>
      <c r="K12175" s="38">
        <v>45215</v>
      </c>
      <c r="L12175" s="38">
        <v>45215</v>
      </c>
      <c r="M12175" t="s">
        <v>3226</v>
      </c>
      <c r="N12175" t="s">
        <v>4591</v>
      </c>
      <c r="R12175">
        <v>0</v>
      </c>
      <c r="V12175">
        <v>14277900</v>
      </c>
      <c r="X12175" t="s">
        <v>3160</v>
      </c>
      <c r="Y12175" t="s">
        <v>3204</v>
      </c>
      <c r="Z12175" t="e">
        <f>VLOOKUP(N12175,Sheet3!J:J,1,0)</f>
        <v>#N/A</v>
      </c>
      <c r="AA12175" t="e">
        <f>VLOOKUP(I12175,Sheet3!$E$2:$E$8,1,0)</f>
        <v>#N/A</v>
      </c>
    </row>
    <row r="12176" spans="1:27" hidden="1" x14ac:dyDescent="0.25">
      <c r="A12176">
        <v>292587</v>
      </c>
      <c r="B12176" t="s">
        <v>3158</v>
      </c>
      <c r="E12176" t="s">
        <v>3163</v>
      </c>
      <c r="H12176">
        <v>1204</v>
      </c>
      <c r="I12176">
        <v>23008918</v>
      </c>
      <c r="J12176" t="s">
        <v>3228</v>
      </c>
      <c r="K12176" s="38">
        <v>45215</v>
      </c>
      <c r="L12176" s="38">
        <v>45215</v>
      </c>
      <c r="M12176" t="s">
        <v>3226</v>
      </c>
      <c r="N12176" t="s">
        <v>4591</v>
      </c>
      <c r="O12176">
        <v>35</v>
      </c>
      <c r="Q12176" t="s">
        <v>3160</v>
      </c>
      <c r="R12176">
        <v>9.93</v>
      </c>
      <c r="S12176">
        <v>35</v>
      </c>
      <c r="U12176">
        <v>347.55</v>
      </c>
      <c r="V12176">
        <v>14277901</v>
      </c>
      <c r="X12176" t="s">
        <v>3160</v>
      </c>
      <c r="Y12176" t="s">
        <v>3204</v>
      </c>
      <c r="Z12176" t="e">
        <f>VLOOKUP(N12176,Sheet3!J:J,1,0)</f>
        <v>#N/A</v>
      </c>
      <c r="AA12176" t="e">
        <f>VLOOKUP(I12176,Sheet3!$E$2:$E$8,1,0)</f>
        <v>#N/A</v>
      </c>
    </row>
    <row r="12177" spans="1:27" hidden="1" x14ac:dyDescent="0.25">
      <c r="A12177">
        <v>292587</v>
      </c>
      <c r="B12177" t="s">
        <v>3158</v>
      </c>
      <c r="E12177" t="s">
        <v>3163</v>
      </c>
      <c r="H12177">
        <v>1204</v>
      </c>
      <c r="I12177">
        <v>181020</v>
      </c>
      <c r="J12177" t="s">
        <v>3229</v>
      </c>
      <c r="K12177" s="38">
        <v>45217</v>
      </c>
      <c r="L12177" s="38">
        <v>45217</v>
      </c>
      <c r="M12177" t="s">
        <v>3226</v>
      </c>
      <c r="N12177" t="s">
        <v>4591</v>
      </c>
      <c r="O12177">
        <v>-35</v>
      </c>
      <c r="P12177" t="e">
        <f>VLOOKUP(I12177,Sheet3!$E$2:$E$16,1,0)</f>
        <v>#N/A</v>
      </c>
      <c r="Q12177" t="s">
        <v>3160</v>
      </c>
      <c r="R12177">
        <v>9.93</v>
      </c>
      <c r="S12177">
        <v>-35</v>
      </c>
      <c r="U12177">
        <v>-347.55</v>
      </c>
      <c r="V12177">
        <v>14283415</v>
      </c>
      <c r="X12177" t="s">
        <v>3160</v>
      </c>
      <c r="Y12177" t="s">
        <v>3204</v>
      </c>
      <c r="Z12177" t="e">
        <f>VLOOKUP(N12177,Sheet3!J:J,1,0)</f>
        <v>#N/A</v>
      </c>
      <c r="AA12177" t="e">
        <f>VLOOKUP(I12177,Sheet3!$E$2:$E$8,1,0)</f>
        <v>#N/A</v>
      </c>
    </row>
    <row r="12178" spans="1:27" hidden="1" x14ac:dyDescent="0.25">
      <c r="A12178">
        <v>292587</v>
      </c>
      <c r="B12178">
        <v>292587</v>
      </c>
      <c r="H12178">
        <v>1204</v>
      </c>
      <c r="M12178" t="s">
        <v>3226</v>
      </c>
      <c r="N12178" t="s">
        <v>4591</v>
      </c>
      <c r="R12178" t="s">
        <v>3225</v>
      </c>
      <c r="X12178" t="s">
        <v>3160</v>
      </c>
      <c r="Z12178" t="e">
        <f>VLOOKUP(N12178,Sheet3!J:J,1,0)</f>
        <v>#N/A</v>
      </c>
      <c r="AA12178" t="e">
        <f>VLOOKUP(I12178,Sheet3!$E$2:$E$8,1,0)</f>
        <v>#N/A</v>
      </c>
    </row>
    <row r="12179" spans="1:27" hidden="1" x14ac:dyDescent="0.25">
      <c r="A12179">
        <v>292587</v>
      </c>
      <c r="B12179" t="s">
        <v>3158</v>
      </c>
      <c r="E12179" t="s">
        <v>3163</v>
      </c>
      <c r="H12179">
        <v>1204</v>
      </c>
      <c r="I12179">
        <v>23008918</v>
      </c>
      <c r="J12179" t="s">
        <v>3224</v>
      </c>
      <c r="K12179" s="38">
        <v>45215</v>
      </c>
      <c r="L12179" s="38">
        <v>45215</v>
      </c>
      <c r="M12179" t="s">
        <v>3226</v>
      </c>
      <c r="N12179" t="s">
        <v>4673</v>
      </c>
      <c r="R12179">
        <v>0</v>
      </c>
      <c r="V12179">
        <v>14277906</v>
      </c>
      <c r="X12179" t="s">
        <v>3160</v>
      </c>
      <c r="Y12179" t="s">
        <v>3204</v>
      </c>
      <c r="Z12179" t="e">
        <f>VLOOKUP(N12179,Sheet3!J:J,1,0)</f>
        <v>#N/A</v>
      </c>
      <c r="AA12179" t="e">
        <f>VLOOKUP(I12179,Sheet3!$E$2:$E$8,1,0)</f>
        <v>#N/A</v>
      </c>
    </row>
    <row r="12180" spans="1:27" hidden="1" x14ac:dyDescent="0.25">
      <c r="A12180">
        <v>292587</v>
      </c>
      <c r="B12180" t="s">
        <v>3158</v>
      </c>
      <c r="E12180" t="s">
        <v>3163</v>
      </c>
      <c r="H12180">
        <v>1204</v>
      </c>
      <c r="I12180">
        <v>181021</v>
      </c>
      <c r="J12180" t="s">
        <v>3229</v>
      </c>
      <c r="K12180" s="38">
        <v>45215</v>
      </c>
      <c r="L12180" s="38">
        <v>45215</v>
      </c>
      <c r="M12180" t="s">
        <v>3226</v>
      </c>
      <c r="N12180" t="s">
        <v>4673</v>
      </c>
      <c r="O12180">
        <v>-390</v>
      </c>
      <c r="P12180" t="e">
        <f>VLOOKUP(I12180,Sheet3!$E$2:$E$16,1,0)</f>
        <v>#N/A</v>
      </c>
      <c r="Q12180" t="s">
        <v>3160</v>
      </c>
      <c r="R12180">
        <v>9.93</v>
      </c>
      <c r="S12180">
        <v>-390</v>
      </c>
      <c r="U12180">
        <v>-3872.7</v>
      </c>
      <c r="V12180">
        <v>14278792</v>
      </c>
      <c r="X12180" t="s">
        <v>3160</v>
      </c>
      <c r="Y12180" t="s">
        <v>3204</v>
      </c>
      <c r="Z12180" t="e">
        <f>VLOOKUP(N12180,Sheet3!J:J,1,0)</f>
        <v>#N/A</v>
      </c>
      <c r="AA12180" t="e">
        <f>VLOOKUP(I12180,Sheet3!$E$2:$E$8,1,0)</f>
        <v>#N/A</v>
      </c>
    </row>
    <row r="12181" spans="1:27" hidden="1" x14ac:dyDescent="0.25">
      <c r="A12181">
        <v>292587</v>
      </c>
      <c r="B12181" t="s">
        <v>3158</v>
      </c>
      <c r="E12181" t="s">
        <v>3163</v>
      </c>
      <c r="H12181">
        <v>1204</v>
      </c>
      <c r="I12181">
        <v>23008918</v>
      </c>
      <c r="J12181" t="s">
        <v>3228</v>
      </c>
      <c r="K12181" s="38">
        <v>45215</v>
      </c>
      <c r="L12181" s="38">
        <v>45215</v>
      </c>
      <c r="M12181" t="s">
        <v>3226</v>
      </c>
      <c r="N12181" t="s">
        <v>4673</v>
      </c>
      <c r="O12181">
        <v>390</v>
      </c>
      <c r="Q12181" t="s">
        <v>3160</v>
      </c>
      <c r="R12181">
        <v>9.93</v>
      </c>
      <c r="S12181">
        <v>390</v>
      </c>
      <c r="U12181">
        <v>3872.7</v>
      </c>
      <c r="V12181">
        <v>14277907</v>
      </c>
      <c r="X12181" t="s">
        <v>3160</v>
      </c>
      <c r="Y12181" t="s">
        <v>3204</v>
      </c>
      <c r="Z12181" t="e">
        <f>VLOOKUP(N12181,Sheet3!J:J,1,0)</f>
        <v>#N/A</v>
      </c>
      <c r="AA12181" t="e">
        <f>VLOOKUP(I12181,Sheet3!$E$2:$E$8,1,0)</f>
        <v>#N/A</v>
      </c>
    </row>
    <row r="12182" spans="1:27" hidden="1" x14ac:dyDescent="0.25">
      <c r="A12182">
        <v>292587</v>
      </c>
      <c r="B12182">
        <v>292587</v>
      </c>
      <c r="H12182">
        <v>1204</v>
      </c>
      <c r="M12182" t="s">
        <v>3226</v>
      </c>
      <c r="N12182" t="s">
        <v>4673</v>
      </c>
      <c r="R12182" t="s">
        <v>3225</v>
      </c>
      <c r="X12182" t="s">
        <v>3160</v>
      </c>
      <c r="Z12182" t="e">
        <f>VLOOKUP(N12182,Sheet3!J:J,1,0)</f>
        <v>#N/A</v>
      </c>
      <c r="AA12182" t="e">
        <f>VLOOKUP(I12182,Sheet3!$E$2:$E$8,1,0)</f>
        <v>#N/A</v>
      </c>
    </row>
    <row r="12183" spans="1:27" hidden="1" x14ac:dyDescent="0.25">
      <c r="A12183">
        <v>292587</v>
      </c>
      <c r="B12183" t="s">
        <v>3158</v>
      </c>
      <c r="E12183" t="s">
        <v>3163</v>
      </c>
      <c r="H12183">
        <v>1204</v>
      </c>
      <c r="I12183">
        <v>23008918</v>
      </c>
      <c r="J12183" t="s">
        <v>3224</v>
      </c>
      <c r="K12183" s="38">
        <v>45215</v>
      </c>
      <c r="L12183" s="38">
        <v>45215</v>
      </c>
      <c r="M12183" t="s">
        <v>3226</v>
      </c>
      <c r="N12183" t="s">
        <v>4674</v>
      </c>
      <c r="R12183">
        <v>0</v>
      </c>
      <c r="V12183">
        <v>14277910</v>
      </c>
      <c r="X12183" t="s">
        <v>3160</v>
      </c>
      <c r="Y12183" t="s">
        <v>3204</v>
      </c>
      <c r="Z12183" t="e">
        <f>VLOOKUP(N12183,Sheet3!J:J,1,0)</f>
        <v>#N/A</v>
      </c>
      <c r="AA12183" t="e">
        <f>VLOOKUP(I12183,Sheet3!$E$2:$E$8,1,0)</f>
        <v>#N/A</v>
      </c>
    </row>
    <row r="12184" spans="1:27" hidden="1" x14ac:dyDescent="0.25">
      <c r="A12184">
        <v>292587</v>
      </c>
      <c r="B12184" t="s">
        <v>3158</v>
      </c>
      <c r="E12184" t="s">
        <v>3163</v>
      </c>
      <c r="H12184">
        <v>1204</v>
      </c>
      <c r="I12184">
        <v>181022</v>
      </c>
      <c r="J12184" t="s">
        <v>3229</v>
      </c>
      <c r="K12184" s="38">
        <v>45215</v>
      </c>
      <c r="L12184" s="38">
        <v>45215</v>
      </c>
      <c r="M12184" t="s">
        <v>3226</v>
      </c>
      <c r="N12184" t="s">
        <v>4674</v>
      </c>
      <c r="O12184">
        <v>-45</v>
      </c>
      <c r="P12184" t="e">
        <f>VLOOKUP(I12184,Sheet3!$E$2:$E$16,1,0)</f>
        <v>#N/A</v>
      </c>
      <c r="Q12184" t="s">
        <v>3160</v>
      </c>
      <c r="R12184">
        <v>9.93</v>
      </c>
      <c r="S12184">
        <v>-45</v>
      </c>
      <c r="U12184">
        <v>-446.85</v>
      </c>
      <c r="V12184">
        <v>14278796</v>
      </c>
      <c r="X12184" t="s">
        <v>3160</v>
      </c>
      <c r="Y12184" t="s">
        <v>3204</v>
      </c>
      <c r="Z12184" t="e">
        <f>VLOOKUP(N12184,Sheet3!J:J,1,0)</f>
        <v>#N/A</v>
      </c>
      <c r="AA12184" t="e">
        <f>VLOOKUP(I12184,Sheet3!$E$2:$E$8,1,0)</f>
        <v>#N/A</v>
      </c>
    </row>
    <row r="12185" spans="1:27" hidden="1" x14ac:dyDescent="0.25">
      <c r="A12185">
        <v>292587</v>
      </c>
      <c r="B12185" t="s">
        <v>3158</v>
      </c>
      <c r="E12185" t="s">
        <v>3163</v>
      </c>
      <c r="H12185">
        <v>1204</v>
      </c>
      <c r="I12185">
        <v>23008918</v>
      </c>
      <c r="J12185" t="s">
        <v>3228</v>
      </c>
      <c r="K12185" s="38">
        <v>45215</v>
      </c>
      <c r="L12185" s="38">
        <v>45215</v>
      </c>
      <c r="M12185" t="s">
        <v>3226</v>
      </c>
      <c r="N12185" t="s">
        <v>4674</v>
      </c>
      <c r="O12185">
        <v>45</v>
      </c>
      <c r="Q12185" t="s">
        <v>3160</v>
      </c>
      <c r="R12185">
        <v>9.93</v>
      </c>
      <c r="S12185">
        <v>45</v>
      </c>
      <c r="U12185">
        <v>446.85</v>
      </c>
      <c r="V12185">
        <v>14277911</v>
      </c>
      <c r="X12185" t="s">
        <v>3160</v>
      </c>
      <c r="Y12185" t="s">
        <v>3204</v>
      </c>
      <c r="Z12185" t="e">
        <f>VLOOKUP(N12185,Sheet3!J:J,1,0)</f>
        <v>#N/A</v>
      </c>
      <c r="AA12185" t="e">
        <f>VLOOKUP(I12185,Sheet3!$E$2:$E$8,1,0)</f>
        <v>#N/A</v>
      </c>
    </row>
    <row r="12186" spans="1:27" hidden="1" x14ac:dyDescent="0.25">
      <c r="A12186">
        <v>292587</v>
      </c>
      <c r="B12186">
        <v>292587</v>
      </c>
      <c r="H12186">
        <v>1204</v>
      </c>
      <c r="M12186" t="s">
        <v>3226</v>
      </c>
      <c r="N12186" t="s">
        <v>4674</v>
      </c>
      <c r="R12186" t="s">
        <v>3225</v>
      </c>
      <c r="X12186" t="s">
        <v>3160</v>
      </c>
      <c r="Z12186" t="e">
        <f>VLOOKUP(N12186,Sheet3!J:J,1,0)</f>
        <v>#N/A</v>
      </c>
      <c r="AA12186" t="e">
        <f>VLOOKUP(I12186,Sheet3!$E$2:$E$8,1,0)</f>
        <v>#N/A</v>
      </c>
    </row>
    <row r="12187" spans="1:27" hidden="1" x14ac:dyDescent="0.25">
      <c r="A12187">
        <v>292587</v>
      </c>
      <c r="B12187" t="s">
        <v>3158</v>
      </c>
      <c r="E12187" t="s">
        <v>3163</v>
      </c>
      <c r="H12187">
        <v>1204</v>
      </c>
      <c r="I12187">
        <v>23008918</v>
      </c>
      <c r="J12187" t="s">
        <v>3224</v>
      </c>
      <c r="K12187" s="38">
        <v>45215</v>
      </c>
      <c r="L12187" s="38">
        <v>45215</v>
      </c>
      <c r="M12187" t="s">
        <v>3226</v>
      </c>
      <c r="N12187" t="s">
        <v>4675</v>
      </c>
      <c r="R12187">
        <v>0</v>
      </c>
      <c r="V12187">
        <v>14277934</v>
      </c>
      <c r="X12187" t="s">
        <v>3160</v>
      </c>
      <c r="Y12187" t="s">
        <v>3204</v>
      </c>
      <c r="Z12187" t="e">
        <f>VLOOKUP(N12187,Sheet3!J:J,1,0)</f>
        <v>#N/A</v>
      </c>
      <c r="AA12187" t="e">
        <f>VLOOKUP(I12187,Sheet3!$E$2:$E$8,1,0)</f>
        <v>#N/A</v>
      </c>
    </row>
    <row r="12188" spans="1:27" hidden="1" x14ac:dyDescent="0.25">
      <c r="A12188">
        <v>292587</v>
      </c>
      <c r="B12188" t="s">
        <v>3158</v>
      </c>
      <c r="E12188" t="s">
        <v>3163</v>
      </c>
      <c r="H12188">
        <v>1204</v>
      </c>
      <c r="I12188">
        <v>23008918</v>
      </c>
      <c r="J12188" t="s">
        <v>3228</v>
      </c>
      <c r="K12188" s="38">
        <v>45215</v>
      </c>
      <c r="L12188" s="38">
        <v>45215</v>
      </c>
      <c r="M12188" t="s">
        <v>3226</v>
      </c>
      <c r="N12188" t="s">
        <v>4675</v>
      </c>
      <c r="O12188">
        <v>227</v>
      </c>
      <c r="Q12188" t="s">
        <v>3160</v>
      </c>
      <c r="R12188">
        <v>9.93</v>
      </c>
      <c r="S12188">
        <v>227</v>
      </c>
      <c r="U12188">
        <v>2254.11</v>
      </c>
      <c r="V12188">
        <v>14277935</v>
      </c>
      <c r="X12188" t="s">
        <v>3160</v>
      </c>
      <c r="Y12188" t="s">
        <v>3204</v>
      </c>
      <c r="Z12188" t="e">
        <f>VLOOKUP(N12188,Sheet3!J:J,1,0)</f>
        <v>#N/A</v>
      </c>
      <c r="AA12188" t="e">
        <f>VLOOKUP(I12188,Sheet3!$E$2:$E$8,1,0)</f>
        <v>#N/A</v>
      </c>
    </row>
    <row r="12189" spans="1:27" hidden="1" x14ac:dyDescent="0.25">
      <c r="A12189">
        <v>292587</v>
      </c>
      <c r="B12189" t="s">
        <v>3158</v>
      </c>
      <c r="E12189" t="s">
        <v>3163</v>
      </c>
      <c r="H12189">
        <v>1204</v>
      </c>
      <c r="I12189">
        <v>181029</v>
      </c>
      <c r="J12189" t="s">
        <v>3229</v>
      </c>
      <c r="K12189" s="38">
        <v>45217</v>
      </c>
      <c r="L12189" s="38">
        <v>45217</v>
      </c>
      <c r="M12189" t="s">
        <v>3226</v>
      </c>
      <c r="N12189" t="s">
        <v>4675</v>
      </c>
      <c r="O12189">
        <v>-227</v>
      </c>
      <c r="P12189" t="e">
        <f>VLOOKUP(I12189,Sheet3!$E$2:$E$16,1,0)</f>
        <v>#N/A</v>
      </c>
      <c r="Q12189" t="s">
        <v>3160</v>
      </c>
      <c r="R12189">
        <v>9.93</v>
      </c>
      <c r="S12189">
        <v>-227</v>
      </c>
      <c r="U12189">
        <v>-2254.11</v>
      </c>
      <c r="V12189">
        <v>14283299</v>
      </c>
      <c r="X12189" t="s">
        <v>3160</v>
      </c>
      <c r="Y12189" t="s">
        <v>3204</v>
      </c>
      <c r="Z12189" t="e">
        <f>VLOOKUP(N12189,Sheet3!J:J,1,0)</f>
        <v>#N/A</v>
      </c>
      <c r="AA12189" t="e">
        <f>VLOOKUP(I12189,Sheet3!$E$2:$E$8,1,0)</f>
        <v>#N/A</v>
      </c>
    </row>
    <row r="12190" spans="1:27" hidden="1" x14ac:dyDescent="0.25">
      <c r="A12190">
        <v>292587</v>
      </c>
      <c r="B12190">
        <v>292587</v>
      </c>
      <c r="H12190">
        <v>1204</v>
      </c>
      <c r="M12190" t="s">
        <v>3226</v>
      </c>
      <c r="N12190" t="s">
        <v>4675</v>
      </c>
      <c r="R12190" t="s">
        <v>3225</v>
      </c>
      <c r="X12190" t="s">
        <v>3160</v>
      </c>
      <c r="Z12190" t="e">
        <f>VLOOKUP(N12190,Sheet3!J:J,1,0)</f>
        <v>#N/A</v>
      </c>
      <c r="AA12190" t="e">
        <f>VLOOKUP(I12190,Sheet3!$E$2:$E$8,1,0)</f>
        <v>#N/A</v>
      </c>
    </row>
    <row r="12191" spans="1:27" hidden="1" x14ac:dyDescent="0.25">
      <c r="A12191">
        <v>292587</v>
      </c>
      <c r="B12191" t="s">
        <v>3158</v>
      </c>
      <c r="E12191" t="s">
        <v>3163</v>
      </c>
      <c r="H12191">
        <v>1204</v>
      </c>
      <c r="I12191">
        <v>23008918</v>
      </c>
      <c r="J12191" t="s">
        <v>3224</v>
      </c>
      <c r="K12191" s="38">
        <v>45215</v>
      </c>
      <c r="L12191" s="38">
        <v>45215</v>
      </c>
      <c r="M12191" t="s">
        <v>3226</v>
      </c>
      <c r="N12191" t="s">
        <v>4676</v>
      </c>
      <c r="R12191">
        <v>0</v>
      </c>
      <c r="V12191">
        <v>14277938</v>
      </c>
      <c r="X12191" t="s">
        <v>3160</v>
      </c>
      <c r="Y12191" t="s">
        <v>3204</v>
      </c>
      <c r="Z12191" t="e">
        <f>VLOOKUP(N12191,Sheet3!J:J,1,0)</f>
        <v>#N/A</v>
      </c>
      <c r="AA12191" t="e">
        <f>VLOOKUP(I12191,Sheet3!$E$2:$E$8,1,0)</f>
        <v>#N/A</v>
      </c>
    </row>
    <row r="12192" spans="1:27" hidden="1" x14ac:dyDescent="0.25">
      <c r="A12192">
        <v>292587</v>
      </c>
      <c r="B12192" t="s">
        <v>3158</v>
      </c>
      <c r="E12192" t="s">
        <v>3163</v>
      </c>
      <c r="H12192">
        <v>1204</v>
      </c>
      <c r="I12192">
        <v>23008918</v>
      </c>
      <c r="J12192" t="s">
        <v>3228</v>
      </c>
      <c r="K12192" s="38">
        <v>45215</v>
      </c>
      <c r="L12192" s="38">
        <v>45215</v>
      </c>
      <c r="M12192" t="s">
        <v>3226</v>
      </c>
      <c r="N12192" t="s">
        <v>4676</v>
      </c>
      <c r="O12192">
        <v>50</v>
      </c>
      <c r="Q12192" t="s">
        <v>3160</v>
      </c>
      <c r="R12192">
        <v>9.93</v>
      </c>
      <c r="S12192">
        <v>50</v>
      </c>
      <c r="U12192">
        <v>496.5</v>
      </c>
      <c r="V12192">
        <v>14277939</v>
      </c>
      <c r="X12192" t="s">
        <v>3160</v>
      </c>
      <c r="Y12192" t="s">
        <v>3204</v>
      </c>
      <c r="Z12192" t="e">
        <f>VLOOKUP(N12192,Sheet3!J:J,1,0)</f>
        <v>#N/A</v>
      </c>
      <c r="AA12192" t="e">
        <f>VLOOKUP(I12192,Sheet3!$E$2:$E$8,1,0)</f>
        <v>#N/A</v>
      </c>
    </row>
    <row r="12193" spans="1:27" hidden="1" x14ac:dyDescent="0.25">
      <c r="A12193">
        <v>292587</v>
      </c>
      <c r="B12193" t="s">
        <v>3158</v>
      </c>
      <c r="E12193" t="s">
        <v>3163</v>
      </c>
      <c r="H12193">
        <v>1204</v>
      </c>
      <c r="I12193">
        <v>181030</v>
      </c>
      <c r="J12193" t="s">
        <v>3229</v>
      </c>
      <c r="K12193" s="38">
        <v>45217</v>
      </c>
      <c r="L12193" s="38">
        <v>45217</v>
      </c>
      <c r="M12193" t="s">
        <v>3226</v>
      </c>
      <c r="N12193" t="s">
        <v>4676</v>
      </c>
      <c r="O12193">
        <v>-50</v>
      </c>
      <c r="P12193" t="e">
        <f>VLOOKUP(I12193,Sheet3!$E$2:$E$16,1,0)</f>
        <v>#N/A</v>
      </c>
      <c r="Q12193" t="s">
        <v>3160</v>
      </c>
      <c r="R12193">
        <v>9.93</v>
      </c>
      <c r="S12193">
        <v>-50</v>
      </c>
      <c r="U12193">
        <v>-496.5</v>
      </c>
      <c r="V12193">
        <v>14283307</v>
      </c>
      <c r="X12193" t="s">
        <v>3160</v>
      </c>
      <c r="Y12193" t="s">
        <v>3204</v>
      </c>
      <c r="Z12193" t="e">
        <f>VLOOKUP(N12193,Sheet3!J:J,1,0)</f>
        <v>#N/A</v>
      </c>
      <c r="AA12193" t="e">
        <f>VLOOKUP(I12193,Sheet3!$E$2:$E$8,1,0)</f>
        <v>#N/A</v>
      </c>
    </row>
    <row r="12194" spans="1:27" hidden="1" x14ac:dyDescent="0.25">
      <c r="A12194">
        <v>292587</v>
      </c>
      <c r="B12194">
        <v>292587</v>
      </c>
      <c r="H12194">
        <v>1204</v>
      </c>
      <c r="M12194" t="s">
        <v>3226</v>
      </c>
      <c r="N12194" t="s">
        <v>4676</v>
      </c>
      <c r="R12194" t="s">
        <v>3225</v>
      </c>
      <c r="X12194" t="s">
        <v>3160</v>
      </c>
      <c r="Z12194" t="e">
        <f>VLOOKUP(N12194,Sheet3!J:J,1,0)</f>
        <v>#N/A</v>
      </c>
      <c r="AA12194" t="e">
        <f>VLOOKUP(I12194,Sheet3!$E$2:$E$8,1,0)</f>
        <v>#N/A</v>
      </c>
    </row>
    <row r="12195" spans="1:27" hidden="1" x14ac:dyDescent="0.25">
      <c r="A12195">
        <v>292587</v>
      </c>
      <c r="B12195" t="s">
        <v>3158</v>
      </c>
      <c r="E12195" t="s">
        <v>3163</v>
      </c>
      <c r="H12195">
        <v>1204</v>
      </c>
      <c r="I12195">
        <v>23009809</v>
      </c>
      <c r="J12195" t="s">
        <v>3224</v>
      </c>
      <c r="K12195" s="38">
        <v>45238</v>
      </c>
      <c r="L12195" s="38">
        <v>45238</v>
      </c>
      <c r="M12195" t="s">
        <v>3226</v>
      </c>
      <c r="N12195" t="s">
        <v>4599</v>
      </c>
      <c r="R12195">
        <v>0</v>
      </c>
      <c r="V12195">
        <v>14312540</v>
      </c>
      <c r="X12195" t="s">
        <v>3160</v>
      </c>
      <c r="Y12195" t="s">
        <v>3204</v>
      </c>
      <c r="Z12195" t="e">
        <f>VLOOKUP(N12195,Sheet3!J:J,1,0)</f>
        <v>#N/A</v>
      </c>
      <c r="AA12195" t="e">
        <f>VLOOKUP(I12195,Sheet3!$E$2:$E$8,1,0)</f>
        <v>#N/A</v>
      </c>
    </row>
    <row r="12196" spans="1:27" hidden="1" x14ac:dyDescent="0.25">
      <c r="A12196">
        <v>292587</v>
      </c>
      <c r="B12196" t="s">
        <v>3158</v>
      </c>
      <c r="E12196" t="s">
        <v>3163</v>
      </c>
      <c r="H12196">
        <v>1204</v>
      </c>
      <c r="I12196">
        <v>23009809</v>
      </c>
      <c r="J12196" t="s">
        <v>3228</v>
      </c>
      <c r="K12196" s="38">
        <v>45238</v>
      </c>
      <c r="L12196" s="38">
        <v>45238</v>
      </c>
      <c r="M12196" t="s">
        <v>3226</v>
      </c>
      <c r="N12196" t="s">
        <v>4599</v>
      </c>
      <c r="O12196">
        <v>300</v>
      </c>
      <c r="Q12196" t="s">
        <v>3160</v>
      </c>
      <c r="R12196">
        <v>9.93</v>
      </c>
      <c r="S12196">
        <v>300</v>
      </c>
      <c r="U12196">
        <v>2979</v>
      </c>
      <c r="V12196">
        <v>14312541</v>
      </c>
      <c r="X12196" t="s">
        <v>3160</v>
      </c>
      <c r="Y12196" t="s">
        <v>3204</v>
      </c>
      <c r="Z12196" t="e">
        <f>VLOOKUP(N12196,Sheet3!J:J,1,0)</f>
        <v>#N/A</v>
      </c>
      <c r="AA12196" t="e">
        <f>VLOOKUP(I12196,Sheet3!$E$2:$E$8,1,0)</f>
        <v>#N/A</v>
      </c>
    </row>
    <row r="12197" spans="1:27" hidden="1" x14ac:dyDescent="0.25">
      <c r="A12197">
        <v>292587</v>
      </c>
      <c r="B12197" t="s">
        <v>3158</v>
      </c>
      <c r="E12197" t="s">
        <v>3163</v>
      </c>
      <c r="H12197">
        <v>1204</v>
      </c>
      <c r="I12197">
        <v>181173</v>
      </c>
      <c r="J12197" t="s">
        <v>3229</v>
      </c>
      <c r="K12197" s="38">
        <v>45240</v>
      </c>
      <c r="L12197" s="38">
        <v>45240</v>
      </c>
      <c r="M12197" t="s">
        <v>3226</v>
      </c>
      <c r="N12197" t="s">
        <v>4599</v>
      </c>
      <c r="O12197">
        <v>-300</v>
      </c>
      <c r="P12197" t="e">
        <f>VLOOKUP(I12197,Sheet3!$E$2:$E$16,1,0)</f>
        <v>#N/A</v>
      </c>
      <c r="Q12197" t="s">
        <v>3160</v>
      </c>
      <c r="R12197">
        <v>9.93</v>
      </c>
      <c r="S12197">
        <v>-300</v>
      </c>
      <c r="U12197">
        <v>-2979</v>
      </c>
      <c r="V12197">
        <v>14317073</v>
      </c>
      <c r="X12197" t="s">
        <v>3160</v>
      </c>
      <c r="Y12197" t="s">
        <v>3204</v>
      </c>
      <c r="Z12197" t="e">
        <f>VLOOKUP(N12197,Sheet3!J:J,1,0)</f>
        <v>#N/A</v>
      </c>
      <c r="AA12197" t="e">
        <f>VLOOKUP(I12197,Sheet3!$E$2:$E$8,1,0)</f>
        <v>#N/A</v>
      </c>
    </row>
    <row r="12198" spans="1:27" hidden="1" x14ac:dyDescent="0.25">
      <c r="A12198">
        <v>292587</v>
      </c>
      <c r="B12198">
        <v>292587</v>
      </c>
      <c r="H12198">
        <v>1204</v>
      </c>
      <c r="M12198" t="s">
        <v>3226</v>
      </c>
      <c r="N12198" t="s">
        <v>4599</v>
      </c>
      <c r="R12198" t="s">
        <v>3225</v>
      </c>
      <c r="X12198" t="s">
        <v>3160</v>
      </c>
      <c r="Z12198" t="e">
        <f>VLOOKUP(N12198,Sheet3!J:J,1,0)</f>
        <v>#N/A</v>
      </c>
      <c r="AA12198" t="e">
        <f>VLOOKUP(I12198,Sheet3!$E$2:$E$8,1,0)</f>
        <v>#N/A</v>
      </c>
    </row>
    <row r="12199" spans="1:27" hidden="1" x14ac:dyDescent="0.25">
      <c r="A12199">
        <v>292587</v>
      </c>
      <c r="B12199" t="s">
        <v>3158</v>
      </c>
      <c r="E12199" t="s">
        <v>3163</v>
      </c>
      <c r="H12199">
        <v>1204</v>
      </c>
      <c r="I12199">
        <v>23009809</v>
      </c>
      <c r="J12199" t="s">
        <v>3224</v>
      </c>
      <c r="K12199" s="38">
        <v>45238</v>
      </c>
      <c r="L12199" s="38">
        <v>45238</v>
      </c>
      <c r="M12199" t="s">
        <v>3226</v>
      </c>
      <c r="N12199" t="s">
        <v>4677</v>
      </c>
      <c r="R12199">
        <v>0</v>
      </c>
      <c r="V12199">
        <v>14312548</v>
      </c>
      <c r="X12199" t="s">
        <v>3160</v>
      </c>
      <c r="Y12199" t="s">
        <v>3204</v>
      </c>
      <c r="Z12199" t="e">
        <f>VLOOKUP(N12199,Sheet3!J:J,1,0)</f>
        <v>#N/A</v>
      </c>
      <c r="AA12199" t="e">
        <f>VLOOKUP(I12199,Sheet3!$E$2:$E$8,1,0)</f>
        <v>#N/A</v>
      </c>
    </row>
    <row r="12200" spans="1:27" hidden="1" x14ac:dyDescent="0.25">
      <c r="A12200">
        <v>292587</v>
      </c>
      <c r="B12200" t="s">
        <v>3158</v>
      </c>
      <c r="E12200" t="s">
        <v>3163</v>
      </c>
      <c r="H12200">
        <v>1204</v>
      </c>
      <c r="I12200">
        <v>23009809</v>
      </c>
      <c r="J12200" t="s">
        <v>3228</v>
      </c>
      <c r="K12200" s="38">
        <v>45238</v>
      </c>
      <c r="L12200" s="38">
        <v>45238</v>
      </c>
      <c r="M12200" t="s">
        <v>3226</v>
      </c>
      <c r="N12200" t="s">
        <v>4677</v>
      </c>
      <c r="O12200">
        <v>4.8</v>
      </c>
      <c r="Q12200" t="s">
        <v>3160</v>
      </c>
      <c r="R12200">
        <v>9.93</v>
      </c>
      <c r="S12200">
        <v>4.8</v>
      </c>
      <c r="U12200">
        <v>47.66</v>
      </c>
      <c r="V12200">
        <v>14312555</v>
      </c>
      <c r="X12200" t="s">
        <v>3160</v>
      </c>
      <c r="Y12200" t="s">
        <v>3204</v>
      </c>
      <c r="Z12200" t="e">
        <f>VLOOKUP(N12200,Sheet3!J:J,1,0)</f>
        <v>#N/A</v>
      </c>
      <c r="AA12200" t="e">
        <f>VLOOKUP(I12200,Sheet3!$E$2:$E$8,1,0)</f>
        <v>#N/A</v>
      </c>
    </row>
    <row r="12201" spans="1:27" hidden="1" x14ac:dyDescent="0.25">
      <c r="A12201">
        <v>292587</v>
      </c>
      <c r="B12201" t="s">
        <v>3158</v>
      </c>
      <c r="E12201" t="s">
        <v>3163</v>
      </c>
      <c r="H12201">
        <v>1204</v>
      </c>
      <c r="I12201">
        <v>23009809</v>
      </c>
      <c r="J12201" t="s">
        <v>3228</v>
      </c>
      <c r="K12201" s="38">
        <v>45238</v>
      </c>
      <c r="L12201" s="38">
        <v>45238</v>
      </c>
      <c r="M12201" t="s">
        <v>3226</v>
      </c>
      <c r="N12201" t="s">
        <v>4677</v>
      </c>
      <c r="O12201">
        <v>197</v>
      </c>
      <c r="Q12201" t="s">
        <v>3160</v>
      </c>
      <c r="R12201">
        <v>9.93</v>
      </c>
      <c r="S12201">
        <v>197</v>
      </c>
      <c r="U12201">
        <v>1956.21</v>
      </c>
      <c r="V12201">
        <v>14312549</v>
      </c>
      <c r="X12201" t="s">
        <v>3160</v>
      </c>
      <c r="Y12201" t="s">
        <v>3204</v>
      </c>
      <c r="Z12201" t="e">
        <f>VLOOKUP(N12201,Sheet3!J:J,1,0)</f>
        <v>#N/A</v>
      </c>
      <c r="AA12201" t="e">
        <f>VLOOKUP(I12201,Sheet3!$E$2:$E$8,1,0)</f>
        <v>#N/A</v>
      </c>
    </row>
    <row r="12202" spans="1:27" hidden="1" x14ac:dyDescent="0.25">
      <c r="A12202">
        <v>292587</v>
      </c>
      <c r="B12202" t="s">
        <v>3158</v>
      </c>
      <c r="E12202" t="s">
        <v>3163</v>
      </c>
      <c r="H12202">
        <v>1204</v>
      </c>
      <c r="I12202">
        <v>181174</v>
      </c>
      <c r="J12202" t="s">
        <v>3229</v>
      </c>
      <c r="K12202" s="38">
        <v>45240</v>
      </c>
      <c r="L12202" s="38">
        <v>45240</v>
      </c>
      <c r="M12202" t="s">
        <v>3226</v>
      </c>
      <c r="N12202" t="s">
        <v>4677</v>
      </c>
      <c r="O12202">
        <v>-201.8</v>
      </c>
      <c r="P12202" t="e">
        <f>VLOOKUP(I12202,Sheet3!$E$2:$E$16,1,0)</f>
        <v>#N/A</v>
      </c>
      <c r="Q12202" t="s">
        <v>3160</v>
      </c>
      <c r="R12202">
        <v>9.93</v>
      </c>
      <c r="S12202">
        <v>-201.8</v>
      </c>
      <c r="U12202">
        <v>-2003.87</v>
      </c>
      <c r="V12202">
        <v>14317077</v>
      </c>
      <c r="X12202" t="s">
        <v>3160</v>
      </c>
      <c r="Y12202" t="s">
        <v>3204</v>
      </c>
      <c r="Z12202" t="e">
        <f>VLOOKUP(N12202,Sheet3!J:J,1,0)</f>
        <v>#N/A</v>
      </c>
      <c r="AA12202" t="e">
        <f>VLOOKUP(I12202,Sheet3!$E$2:$E$8,1,0)</f>
        <v>#N/A</v>
      </c>
    </row>
    <row r="12203" spans="1:27" hidden="1" x14ac:dyDescent="0.25">
      <c r="A12203">
        <v>292587</v>
      </c>
      <c r="B12203">
        <v>292587</v>
      </c>
      <c r="H12203">
        <v>1204</v>
      </c>
      <c r="M12203" t="s">
        <v>3226</v>
      </c>
      <c r="N12203" t="s">
        <v>4677</v>
      </c>
      <c r="R12203" t="s">
        <v>3225</v>
      </c>
      <c r="X12203" t="s">
        <v>3160</v>
      </c>
      <c r="Z12203" t="e">
        <f>VLOOKUP(N12203,Sheet3!J:J,1,0)</f>
        <v>#N/A</v>
      </c>
      <c r="AA12203" t="e">
        <f>VLOOKUP(I12203,Sheet3!$E$2:$E$8,1,0)</f>
        <v>#N/A</v>
      </c>
    </row>
    <row r="12204" spans="1:27" hidden="1" x14ac:dyDescent="0.25">
      <c r="A12204">
        <v>292587</v>
      </c>
      <c r="B12204" t="s">
        <v>3158</v>
      </c>
      <c r="E12204" t="s">
        <v>3163</v>
      </c>
      <c r="H12204">
        <v>1204</v>
      </c>
      <c r="I12204">
        <v>23009808</v>
      </c>
      <c r="J12204" t="s">
        <v>3224</v>
      </c>
      <c r="K12204" s="38">
        <v>45238</v>
      </c>
      <c r="L12204" s="38">
        <v>45238</v>
      </c>
      <c r="M12204" t="s">
        <v>3226</v>
      </c>
      <c r="N12204" t="s">
        <v>4678</v>
      </c>
      <c r="R12204">
        <v>0</v>
      </c>
      <c r="V12204">
        <v>14312373</v>
      </c>
      <c r="X12204" t="s">
        <v>3160</v>
      </c>
      <c r="Y12204" t="s">
        <v>3204</v>
      </c>
      <c r="Z12204" t="e">
        <f>VLOOKUP(N12204,Sheet3!J:J,1,0)</f>
        <v>#N/A</v>
      </c>
      <c r="AA12204" t="e">
        <f>VLOOKUP(I12204,Sheet3!$E$2:$E$8,1,0)</f>
        <v>#N/A</v>
      </c>
    </row>
    <row r="12205" spans="1:27" hidden="1" x14ac:dyDescent="0.25">
      <c r="A12205">
        <v>292587</v>
      </c>
      <c r="B12205" t="s">
        <v>3158</v>
      </c>
      <c r="E12205" t="s">
        <v>3163</v>
      </c>
      <c r="H12205">
        <v>1204</v>
      </c>
      <c r="I12205">
        <v>23009808</v>
      </c>
      <c r="J12205" t="s">
        <v>3228</v>
      </c>
      <c r="K12205" s="38">
        <v>45238</v>
      </c>
      <c r="L12205" s="38">
        <v>45238</v>
      </c>
      <c r="M12205" t="s">
        <v>3226</v>
      </c>
      <c r="N12205" t="s">
        <v>4678</v>
      </c>
      <c r="O12205">
        <v>86</v>
      </c>
      <c r="Q12205" t="s">
        <v>3160</v>
      </c>
      <c r="R12205">
        <v>9.93</v>
      </c>
      <c r="S12205">
        <v>86</v>
      </c>
      <c r="U12205">
        <v>853.98</v>
      </c>
      <c r="V12205">
        <v>14312375</v>
      </c>
      <c r="X12205" t="s">
        <v>3160</v>
      </c>
      <c r="Y12205" t="s">
        <v>3204</v>
      </c>
      <c r="Z12205" t="e">
        <f>VLOOKUP(N12205,Sheet3!J:J,1,0)</f>
        <v>#N/A</v>
      </c>
      <c r="AA12205" t="e">
        <f>VLOOKUP(I12205,Sheet3!$E$2:$E$8,1,0)</f>
        <v>#N/A</v>
      </c>
    </row>
    <row r="12206" spans="1:27" hidden="1" x14ac:dyDescent="0.25">
      <c r="A12206">
        <v>292587</v>
      </c>
      <c r="B12206" t="s">
        <v>3158</v>
      </c>
      <c r="E12206" t="s">
        <v>3163</v>
      </c>
      <c r="H12206">
        <v>1204</v>
      </c>
      <c r="I12206">
        <v>181177</v>
      </c>
      <c r="J12206" t="s">
        <v>3229</v>
      </c>
      <c r="K12206" s="38">
        <v>45245</v>
      </c>
      <c r="L12206" s="38">
        <v>45245</v>
      </c>
      <c r="M12206" t="s">
        <v>3226</v>
      </c>
      <c r="N12206" t="s">
        <v>4678</v>
      </c>
      <c r="O12206">
        <v>-86</v>
      </c>
      <c r="P12206" t="e">
        <f>VLOOKUP(I12206,Sheet3!$E$2:$E$16,1,0)</f>
        <v>#N/A</v>
      </c>
      <c r="Q12206" t="s">
        <v>3160</v>
      </c>
      <c r="R12206">
        <v>9.93</v>
      </c>
      <c r="S12206">
        <v>-86</v>
      </c>
      <c r="U12206">
        <v>-853.98</v>
      </c>
      <c r="V12206">
        <v>14322598</v>
      </c>
      <c r="X12206" t="s">
        <v>3160</v>
      </c>
      <c r="Y12206" t="s">
        <v>3204</v>
      </c>
      <c r="Z12206" t="e">
        <f>VLOOKUP(N12206,Sheet3!J:J,1,0)</f>
        <v>#N/A</v>
      </c>
      <c r="AA12206" t="e">
        <f>VLOOKUP(I12206,Sheet3!$E$2:$E$8,1,0)</f>
        <v>#N/A</v>
      </c>
    </row>
    <row r="12207" spans="1:27" hidden="1" x14ac:dyDescent="0.25">
      <c r="A12207">
        <v>292587</v>
      </c>
      <c r="B12207">
        <v>292587</v>
      </c>
      <c r="H12207">
        <v>1204</v>
      </c>
      <c r="M12207" t="s">
        <v>3226</v>
      </c>
      <c r="N12207" t="s">
        <v>4678</v>
      </c>
      <c r="R12207" t="s">
        <v>3225</v>
      </c>
      <c r="X12207" t="s">
        <v>3160</v>
      </c>
      <c r="Z12207" t="e">
        <f>VLOOKUP(N12207,Sheet3!J:J,1,0)</f>
        <v>#N/A</v>
      </c>
      <c r="AA12207" t="e">
        <f>VLOOKUP(I12207,Sheet3!$E$2:$E$8,1,0)</f>
        <v>#N/A</v>
      </c>
    </row>
    <row r="12208" spans="1:27" hidden="1" x14ac:dyDescent="0.25">
      <c r="A12208">
        <v>292587</v>
      </c>
      <c r="B12208" t="s">
        <v>3158</v>
      </c>
      <c r="E12208" t="s">
        <v>3163</v>
      </c>
      <c r="H12208">
        <v>1204</v>
      </c>
      <c r="I12208">
        <v>23009808</v>
      </c>
      <c r="J12208" t="s">
        <v>3224</v>
      </c>
      <c r="K12208" s="38">
        <v>45238</v>
      </c>
      <c r="L12208" s="38">
        <v>45238</v>
      </c>
      <c r="M12208" t="s">
        <v>3226</v>
      </c>
      <c r="N12208" t="s">
        <v>4602</v>
      </c>
      <c r="R12208">
        <v>0</v>
      </c>
      <c r="V12208">
        <v>14312381</v>
      </c>
      <c r="X12208" t="s">
        <v>3160</v>
      </c>
      <c r="Y12208" t="s">
        <v>3204</v>
      </c>
      <c r="Z12208" t="e">
        <f>VLOOKUP(N12208,Sheet3!J:J,1,0)</f>
        <v>#N/A</v>
      </c>
      <c r="AA12208" t="e">
        <f>VLOOKUP(I12208,Sheet3!$E$2:$E$8,1,0)</f>
        <v>#N/A</v>
      </c>
    </row>
    <row r="12209" spans="1:27" hidden="1" x14ac:dyDescent="0.25">
      <c r="A12209">
        <v>292587</v>
      </c>
      <c r="B12209" t="s">
        <v>3158</v>
      </c>
      <c r="E12209" t="s">
        <v>3163</v>
      </c>
      <c r="H12209">
        <v>1204</v>
      </c>
      <c r="I12209">
        <v>23009808</v>
      </c>
      <c r="J12209" t="s">
        <v>3228</v>
      </c>
      <c r="K12209" s="38">
        <v>45238</v>
      </c>
      <c r="L12209" s="38">
        <v>45238</v>
      </c>
      <c r="M12209" t="s">
        <v>3226</v>
      </c>
      <c r="N12209" t="s">
        <v>4602</v>
      </c>
      <c r="O12209">
        <v>121</v>
      </c>
      <c r="Q12209" t="s">
        <v>3160</v>
      </c>
      <c r="R12209">
        <v>9.93</v>
      </c>
      <c r="S12209">
        <v>121</v>
      </c>
      <c r="U12209">
        <v>1201.53</v>
      </c>
      <c r="V12209">
        <v>14312382</v>
      </c>
      <c r="X12209" t="s">
        <v>3160</v>
      </c>
      <c r="Y12209" t="s">
        <v>3204</v>
      </c>
      <c r="Z12209" t="e">
        <f>VLOOKUP(N12209,Sheet3!J:J,1,0)</f>
        <v>#N/A</v>
      </c>
      <c r="AA12209" t="e">
        <f>VLOOKUP(I12209,Sheet3!$E$2:$E$8,1,0)</f>
        <v>#N/A</v>
      </c>
    </row>
    <row r="12210" spans="1:27" hidden="1" x14ac:dyDescent="0.25">
      <c r="A12210">
        <v>292587</v>
      </c>
      <c r="B12210" t="s">
        <v>3158</v>
      </c>
      <c r="E12210" t="s">
        <v>3163</v>
      </c>
      <c r="H12210">
        <v>1204</v>
      </c>
      <c r="I12210">
        <v>181190</v>
      </c>
      <c r="J12210" t="s">
        <v>3229</v>
      </c>
      <c r="K12210" s="38">
        <v>45245</v>
      </c>
      <c r="L12210" s="38">
        <v>45245</v>
      </c>
      <c r="M12210" t="s">
        <v>3226</v>
      </c>
      <c r="N12210" t="s">
        <v>4602</v>
      </c>
      <c r="O12210">
        <v>-121</v>
      </c>
      <c r="P12210" t="e">
        <f>VLOOKUP(I12210,Sheet3!$E$2:$E$16,1,0)</f>
        <v>#N/A</v>
      </c>
      <c r="Q12210" t="s">
        <v>3160</v>
      </c>
      <c r="R12210">
        <v>9.93</v>
      </c>
      <c r="S12210">
        <v>-121</v>
      </c>
      <c r="U12210">
        <v>-1201.53</v>
      </c>
      <c r="V12210">
        <v>14322594</v>
      </c>
      <c r="X12210" t="s">
        <v>3160</v>
      </c>
      <c r="Y12210" t="s">
        <v>3204</v>
      </c>
      <c r="Z12210" t="e">
        <f>VLOOKUP(N12210,Sheet3!J:J,1,0)</f>
        <v>#N/A</v>
      </c>
      <c r="AA12210" t="e">
        <f>VLOOKUP(I12210,Sheet3!$E$2:$E$8,1,0)</f>
        <v>#N/A</v>
      </c>
    </row>
    <row r="12211" spans="1:27" hidden="1" x14ac:dyDescent="0.25">
      <c r="A12211">
        <v>292587</v>
      </c>
      <c r="B12211">
        <v>292587</v>
      </c>
      <c r="H12211">
        <v>1204</v>
      </c>
      <c r="M12211" t="s">
        <v>3226</v>
      </c>
      <c r="N12211" t="s">
        <v>4602</v>
      </c>
      <c r="R12211" t="s">
        <v>3225</v>
      </c>
      <c r="X12211" t="s">
        <v>3160</v>
      </c>
      <c r="Z12211" t="e">
        <f>VLOOKUP(N12211,Sheet3!J:J,1,0)</f>
        <v>#N/A</v>
      </c>
      <c r="AA12211" t="e">
        <f>VLOOKUP(I12211,Sheet3!$E$2:$E$8,1,0)</f>
        <v>#N/A</v>
      </c>
    </row>
    <row r="12212" spans="1:27" hidden="1" x14ac:dyDescent="0.25">
      <c r="A12212">
        <v>292587</v>
      </c>
      <c r="B12212" t="s">
        <v>3158</v>
      </c>
      <c r="E12212" t="s">
        <v>3163</v>
      </c>
      <c r="H12212">
        <v>1204</v>
      </c>
      <c r="I12212">
        <v>23009808</v>
      </c>
      <c r="J12212" t="s">
        <v>3224</v>
      </c>
      <c r="K12212" s="38">
        <v>45238</v>
      </c>
      <c r="L12212" s="38">
        <v>45238</v>
      </c>
      <c r="M12212" t="s">
        <v>3226</v>
      </c>
      <c r="N12212" t="s">
        <v>4679</v>
      </c>
      <c r="R12212">
        <v>0</v>
      </c>
      <c r="V12212">
        <v>14312395</v>
      </c>
      <c r="X12212" t="s">
        <v>3160</v>
      </c>
      <c r="Y12212" t="s">
        <v>3204</v>
      </c>
      <c r="Z12212" t="e">
        <f>VLOOKUP(N12212,Sheet3!J:J,1,0)</f>
        <v>#N/A</v>
      </c>
      <c r="AA12212" t="e">
        <f>VLOOKUP(I12212,Sheet3!$E$2:$E$8,1,0)</f>
        <v>#N/A</v>
      </c>
    </row>
    <row r="12213" spans="1:27" hidden="1" x14ac:dyDescent="0.25">
      <c r="A12213">
        <v>292587</v>
      </c>
      <c r="B12213" t="s">
        <v>3158</v>
      </c>
      <c r="E12213" t="s">
        <v>3163</v>
      </c>
      <c r="H12213">
        <v>1204</v>
      </c>
      <c r="I12213">
        <v>23009808</v>
      </c>
      <c r="J12213" t="s">
        <v>3228</v>
      </c>
      <c r="K12213" s="38">
        <v>45238</v>
      </c>
      <c r="L12213" s="38">
        <v>45238</v>
      </c>
      <c r="M12213" t="s">
        <v>3226</v>
      </c>
      <c r="N12213" t="s">
        <v>4679</v>
      </c>
      <c r="O12213">
        <v>1.2</v>
      </c>
      <c r="Q12213" t="s">
        <v>3160</v>
      </c>
      <c r="R12213">
        <v>9.93</v>
      </c>
      <c r="S12213">
        <v>1.2</v>
      </c>
      <c r="U12213">
        <v>11.92</v>
      </c>
      <c r="V12213">
        <v>14312405</v>
      </c>
      <c r="X12213" t="s">
        <v>3160</v>
      </c>
      <c r="Y12213" t="s">
        <v>3204</v>
      </c>
      <c r="Z12213" t="e">
        <f>VLOOKUP(N12213,Sheet3!J:J,1,0)</f>
        <v>#N/A</v>
      </c>
      <c r="AA12213" t="e">
        <f>VLOOKUP(I12213,Sheet3!$E$2:$E$8,1,0)</f>
        <v>#N/A</v>
      </c>
    </row>
    <row r="12214" spans="1:27" hidden="1" x14ac:dyDescent="0.25">
      <c r="A12214">
        <v>292587</v>
      </c>
      <c r="B12214" t="s">
        <v>3158</v>
      </c>
      <c r="E12214" t="s">
        <v>3163</v>
      </c>
      <c r="H12214">
        <v>1204</v>
      </c>
      <c r="I12214">
        <v>23009808</v>
      </c>
      <c r="J12214" t="s">
        <v>3228</v>
      </c>
      <c r="K12214" s="38">
        <v>45238</v>
      </c>
      <c r="L12214" s="38">
        <v>45238</v>
      </c>
      <c r="M12214" t="s">
        <v>3226</v>
      </c>
      <c r="N12214" t="s">
        <v>4679</v>
      </c>
      <c r="O12214">
        <v>82</v>
      </c>
      <c r="Q12214" t="s">
        <v>3160</v>
      </c>
      <c r="R12214">
        <v>9.93</v>
      </c>
      <c r="S12214">
        <v>82</v>
      </c>
      <c r="U12214">
        <v>814.26</v>
      </c>
      <c r="V12214">
        <v>14312397</v>
      </c>
      <c r="X12214" t="s">
        <v>3160</v>
      </c>
      <c r="Y12214" t="s">
        <v>3204</v>
      </c>
      <c r="Z12214" t="e">
        <f>VLOOKUP(N12214,Sheet3!J:J,1,0)</f>
        <v>#N/A</v>
      </c>
      <c r="AA12214" t="e">
        <f>VLOOKUP(I12214,Sheet3!$E$2:$E$8,1,0)</f>
        <v>#N/A</v>
      </c>
    </row>
    <row r="12215" spans="1:27" hidden="1" x14ac:dyDescent="0.25">
      <c r="A12215">
        <v>292587</v>
      </c>
      <c r="B12215" t="s">
        <v>3158</v>
      </c>
      <c r="E12215" t="s">
        <v>3163</v>
      </c>
      <c r="H12215">
        <v>1204</v>
      </c>
      <c r="I12215">
        <v>181191</v>
      </c>
      <c r="J12215" t="s">
        <v>3229</v>
      </c>
      <c r="K12215" s="38">
        <v>45245</v>
      </c>
      <c r="L12215" s="38">
        <v>45245</v>
      </c>
      <c r="M12215" t="s">
        <v>3226</v>
      </c>
      <c r="N12215" t="s">
        <v>4679</v>
      </c>
      <c r="O12215">
        <v>-83.2</v>
      </c>
      <c r="P12215" t="e">
        <f>VLOOKUP(I12215,Sheet3!$E$2:$E$16,1,0)</f>
        <v>#N/A</v>
      </c>
      <c r="Q12215" t="s">
        <v>3160</v>
      </c>
      <c r="R12215">
        <v>9.93</v>
      </c>
      <c r="S12215">
        <v>-83.2</v>
      </c>
      <c r="U12215">
        <v>-826.18</v>
      </c>
      <c r="V12215">
        <v>14322601</v>
      </c>
      <c r="X12215" t="s">
        <v>3160</v>
      </c>
      <c r="Y12215" t="s">
        <v>3204</v>
      </c>
      <c r="Z12215" t="e">
        <f>VLOOKUP(N12215,Sheet3!J:J,1,0)</f>
        <v>#N/A</v>
      </c>
      <c r="AA12215" t="e">
        <f>VLOOKUP(I12215,Sheet3!$E$2:$E$8,1,0)</f>
        <v>#N/A</v>
      </c>
    </row>
    <row r="12216" spans="1:27" hidden="1" x14ac:dyDescent="0.25">
      <c r="A12216">
        <v>292587</v>
      </c>
      <c r="B12216">
        <v>292587</v>
      </c>
      <c r="H12216">
        <v>1204</v>
      </c>
      <c r="M12216" t="s">
        <v>3226</v>
      </c>
      <c r="N12216" t="s">
        <v>4679</v>
      </c>
      <c r="R12216" t="s">
        <v>3225</v>
      </c>
      <c r="X12216" t="s">
        <v>3160</v>
      </c>
      <c r="Z12216" t="e">
        <f>VLOOKUP(N12216,Sheet3!J:J,1,0)</f>
        <v>#N/A</v>
      </c>
      <c r="AA12216" t="e">
        <f>VLOOKUP(I12216,Sheet3!$E$2:$E$8,1,0)</f>
        <v>#N/A</v>
      </c>
    </row>
    <row r="12217" spans="1:27" hidden="1" x14ac:dyDescent="0.25">
      <c r="A12217">
        <v>292587</v>
      </c>
      <c r="B12217" t="s">
        <v>3158</v>
      </c>
      <c r="E12217" t="s">
        <v>3163</v>
      </c>
      <c r="H12217">
        <v>1204</v>
      </c>
      <c r="I12217">
        <v>23009810</v>
      </c>
      <c r="J12217" t="s">
        <v>3224</v>
      </c>
      <c r="K12217" s="38">
        <v>45238</v>
      </c>
      <c r="L12217" s="38">
        <v>45238</v>
      </c>
      <c r="M12217" t="s">
        <v>3226</v>
      </c>
      <c r="N12217" t="s">
        <v>4605</v>
      </c>
      <c r="R12217">
        <v>0</v>
      </c>
      <c r="V12217">
        <v>14312813</v>
      </c>
      <c r="X12217" t="s">
        <v>3160</v>
      </c>
      <c r="Y12217" t="s">
        <v>3204</v>
      </c>
      <c r="Z12217" t="e">
        <f>VLOOKUP(N12217,Sheet3!J:J,1,0)</f>
        <v>#N/A</v>
      </c>
      <c r="AA12217" t="e">
        <f>VLOOKUP(I12217,Sheet3!$E$2:$E$8,1,0)</f>
        <v>#N/A</v>
      </c>
    </row>
    <row r="12218" spans="1:27" hidden="1" x14ac:dyDescent="0.25">
      <c r="A12218">
        <v>292587</v>
      </c>
      <c r="B12218" t="s">
        <v>3158</v>
      </c>
      <c r="E12218" t="s">
        <v>3163</v>
      </c>
      <c r="H12218">
        <v>1204</v>
      </c>
      <c r="I12218">
        <v>23009810</v>
      </c>
      <c r="J12218" t="s">
        <v>3228</v>
      </c>
      <c r="K12218" s="38">
        <v>45238</v>
      </c>
      <c r="L12218" s="38">
        <v>45238</v>
      </c>
      <c r="M12218" t="s">
        <v>3226</v>
      </c>
      <c r="N12218" t="s">
        <v>4605</v>
      </c>
      <c r="O12218">
        <v>303</v>
      </c>
      <c r="Q12218" t="s">
        <v>3160</v>
      </c>
      <c r="R12218">
        <v>9.93</v>
      </c>
      <c r="S12218">
        <v>303</v>
      </c>
      <c r="U12218">
        <v>3008.79</v>
      </c>
      <c r="V12218">
        <v>14312814</v>
      </c>
      <c r="X12218" t="s">
        <v>3160</v>
      </c>
      <c r="Y12218" t="s">
        <v>3204</v>
      </c>
      <c r="Z12218" t="e">
        <f>VLOOKUP(N12218,Sheet3!J:J,1,0)</f>
        <v>#N/A</v>
      </c>
      <c r="AA12218" t="e">
        <f>VLOOKUP(I12218,Sheet3!$E$2:$E$8,1,0)</f>
        <v>#N/A</v>
      </c>
    </row>
    <row r="12219" spans="1:27" hidden="1" x14ac:dyDescent="0.25">
      <c r="A12219">
        <v>292587</v>
      </c>
      <c r="B12219" t="s">
        <v>3158</v>
      </c>
      <c r="E12219" t="s">
        <v>3163</v>
      </c>
      <c r="H12219">
        <v>1204</v>
      </c>
      <c r="I12219">
        <v>181304</v>
      </c>
      <c r="J12219" t="s">
        <v>3229</v>
      </c>
      <c r="K12219" s="38">
        <v>45257</v>
      </c>
      <c r="L12219" s="38">
        <v>45257</v>
      </c>
      <c r="M12219" t="s">
        <v>3226</v>
      </c>
      <c r="N12219" t="s">
        <v>4605</v>
      </c>
      <c r="O12219">
        <v>-303</v>
      </c>
      <c r="P12219" t="e">
        <f>VLOOKUP(I12219,Sheet3!$E$2:$E$16,1,0)</f>
        <v>#N/A</v>
      </c>
      <c r="Q12219" t="s">
        <v>3160</v>
      </c>
      <c r="R12219">
        <v>9.93</v>
      </c>
      <c r="S12219">
        <v>-303</v>
      </c>
      <c r="U12219">
        <v>-3008.79</v>
      </c>
      <c r="V12219">
        <v>14336684</v>
      </c>
      <c r="X12219" t="s">
        <v>3160</v>
      </c>
      <c r="Y12219" t="s">
        <v>3204</v>
      </c>
      <c r="Z12219" t="e">
        <f>VLOOKUP(N12219,Sheet3!J:J,1,0)</f>
        <v>#N/A</v>
      </c>
      <c r="AA12219" t="e">
        <f>VLOOKUP(I12219,Sheet3!$E$2:$E$8,1,0)</f>
        <v>#N/A</v>
      </c>
    </row>
    <row r="12220" spans="1:27" hidden="1" x14ac:dyDescent="0.25">
      <c r="A12220">
        <v>292587</v>
      </c>
      <c r="B12220">
        <v>292587</v>
      </c>
      <c r="H12220">
        <v>1204</v>
      </c>
      <c r="M12220" t="s">
        <v>3226</v>
      </c>
      <c r="N12220" t="s">
        <v>4605</v>
      </c>
      <c r="R12220" t="s">
        <v>3225</v>
      </c>
      <c r="X12220" t="s">
        <v>3160</v>
      </c>
      <c r="Z12220" t="e">
        <f>VLOOKUP(N12220,Sheet3!J:J,1,0)</f>
        <v>#N/A</v>
      </c>
      <c r="AA12220" t="e">
        <f>VLOOKUP(I12220,Sheet3!$E$2:$E$8,1,0)</f>
        <v>#N/A</v>
      </c>
    </row>
    <row r="12221" spans="1:27" hidden="1" x14ac:dyDescent="0.25">
      <c r="A12221">
        <v>292587</v>
      </c>
      <c r="B12221" t="s">
        <v>3158</v>
      </c>
      <c r="E12221" t="s">
        <v>3163</v>
      </c>
      <c r="H12221">
        <v>1204</v>
      </c>
      <c r="I12221">
        <v>23009810</v>
      </c>
      <c r="J12221" t="s">
        <v>3224</v>
      </c>
      <c r="K12221" s="38">
        <v>45238</v>
      </c>
      <c r="L12221" s="38">
        <v>45238</v>
      </c>
      <c r="M12221" t="s">
        <v>3226</v>
      </c>
      <c r="N12221" t="s">
        <v>4680</v>
      </c>
      <c r="R12221">
        <v>0</v>
      </c>
      <c r="V12221">
        <v>14312817</v>
      </c>
      <c r="X12221" t="s">
        <v>3160</v>
      </c>
      <c r="Y12221" t="s">
        <v>3204</v>
      </c>
      <c r="Z12221" t="e">
        <f>VLOOKUP(N12221,Sheet3!J:J,1,0)</f>
        <v>#N/A</v>
      </c>
      <c r="AA12221" t="e">
        <f>VLOOKUP(I12221,Sheet3!$E$2:$E$8,1,0)</f>
        <v>#N/A</v>
      </c>
    </row>
    <row r="12222" spans="1:27" hidden="1" x14ac:dyDescent="0.25">
      <c r="A12222">
        <v>292587</v>
      </c>
      <c r="B12222" t="s">
        <v>3158</v>
      </c>
      <c r="E12222" t="s">
        <v>3163</v>
      </c>
      <c r="H12222">
        <v>1204</v>
      </c>
      <c r="I12222">
        <v>23009810</v>
      </c>
      <c r="J12222" t="s">
        <v>3228</v>
      </c>
      <c r="K12222" s="38">
        <v>45238</v>
      </c>
      <c r="L12222" s="38">
        <v>45238</v>
      </c>
      <c r="M12222" t="s">
        <v>3226</v>
      </c>
      <c r="N12222" t="s">
        <v>4680</v>
      </c>
      <c r="O12222">
        <v>261</v>
      </c>
      <c r="Q12222" t="s">
        <v>3160</v>
      </c>
      <c r="R12222">
        <v>9.93</v>
      </c>
      <c r="S12222">
        <v>261</v>
      </c>
      <c r="U12222">
        <v>2591.73</v>
      </c>
      <c r="V12222">
        <v>14312818</v>
      </c>
      <c r="X12222" t="s">
        <v>3160</v>
      </c>
      <c r="Y12222" t="s">
        <v>3204</v>
      </c>
      <c r="Z12222" t="e">
        <f>VLOOKUP(N12222,Sheet3!J:J,1,0)</f>
        <v>#N/A</v>
      </c>
      <c r="AA12222" t="e">
        <f>VLOOKUP(I12222,Sheet3!$E$2:$E$8,1,0)</f>
        <v>#N/A</v>
      </c>
    </row>
    <row r="12223" spans="1:27" hidden="1" x14ac:dyDescent="0.25">
      <c r="A12223">
        <v>292587</v>
      </c>
      <c r="B12223" t="s">
        <v>3158</v>
      </c>
      <c r="E12223" t="s">
        <v>3163</v>
      </c>
      <c r="H12223">
        <v>1204</v>
      </c>
      <c r="I12223">
        <v>181305</v>
      </c>
      <c r="J12223" t="s">
        <v>3229</v>
      </c>
      <c r="K12223" s="38">
        <v>45257</v>
      </c>
      <c r="L12223" s="38">
        <v>45257</v>
      </c>
      <c r="M12223" t="s">
        <v>3226</v>
      </c>
      <c r="N12223" t="s">
        <v>4680</v>
      </c>
      <c r="O12223">
        <v>-261</v>
      </c>
      <c r="P12223" t="e">
        <f>VLOOKUP(I12223,Sheet3!$E$2:$E$16,1,0)</f>
        <v>#N/A</v>
      </c>
      <c r="Q12223" t="s">
        <v>3160</v>
      </c>
      <c r="R12223">
        <v>9.93</v>
      </c>
      <c r="S12223">
        <v>-261</v>
      </c>
      <c r="U12223">
        <v>-2591.73</v>
      </c>
      <c r="V12223">
        <v>14336693</v>
      </c>
      <c r="X12223" t="s">
        <v>3160</v>
      </c>
      <c r="Y12223" t="s">
        <v>3204</v>
      </c>
      <c r="Z12223" t="e">
        <f>VLOOKUP(N12223,Sheet3!J:J,1,0)</f>
        <v>#N/A</v>
      </c>
      <c r="AA12223" t="e">
        <f>VLOOKUP(I12223,Sheet3!$E$2:$E$8,1,0)</f>
        <v>#N/A</v>
      </c>
    </row>
    <row r="12224" spans="1:27" hidden="1" x14ac:dyDescent="0.25">
      <c r="A12224">
        <v>292587</v>
      </c>
      <c r="B12224">
        <v>292587</v>
      </c>
      <c r="H12224">
        <v>1204</v>
      </c>
      <c r="M12224" t="s">
        <v>3226</v>
      </c>
      <c r="N12224" t="s">
        <v>4680</v>
      </c>
      <c r="R12224" t="s">
        <v>3225</v>
      </c>
      <c r="X12224" t="s">
        <v>3160</v>
      </c>
      <c r="Z12224" t="e">
        <f>VLOOKUP(N12224,Sheet3!J:J,1,0)</f>
        <v>#N/A</v>
      </c>
      <c r="AA12224" t="e">
        <f>VLOOKUP(I12224,Sheet3!$E$2:$E$8,1,0)</f>
        <v>#N/A</v>
      </c>
    </row>
    <row r="12225" spans="1:27" hidden="1" x14ac:dyDescent="0.25">
      <c r="A12225">
        <v>292587</v>
      </c>
      <c r="B12225" t="s">
        <v>3158</v>
      </c>
      <c r="E12225" t="s">
        <v>3163</v>
      </c>
      <c r="H12225">
        <v>1204</v>
      </c>
      <c r="I12225">
        <v>23009810</v>
      </c>
      <c r="J12225" t="s">
        <v>3224</v>
      </c>
      <c r="K12225" s="38">
        <v>45238</v>
      </c>
      <c r="L12225" s="38">
        <v>45238</v>
      </c>
      <c r="M12225" t="s">
        <v>3226</v>
      </c>
      <c r="N12225" t="s">
        <v>4681</v>
      </c>
      <c r="R12225">
        <v>0</v>
      </c>
      <c r="V12225">
        <v>14312819</v>
      </c>
      <c r="X12225" t="s">
        <v>3160</v>
      </c>
      <c r="Y12225" t="s">
        <v>3204</v>
      </c>
      <c r="Z12225" t="e">
        <f>VLOOKUP(N12225,Sheet3!J:J,1,0)</f>
        <v>#N/A</v>
      </c>
      <c r="AA12225" t="e">
        <f>VLOOKUP(I12225,Sheet3!$E$2:$E$8,1,0)</f>
        <v>#N/A</v>
      </c>
    </row>
    <row r="12226" spans="1:27" hidden="1" x14ac:dyDescent="0.25">
      <c r="A12226">
        <v>292587</v>
      </c>
      <c r="B12226" t="s">
        <v>3158</v>
      </c>
      <c r="E12226" t="s">
        <v>3163</v>
      </c>
      <c r="H12226">
        <v>1204</v>
      </c>
      <c r="I12226">
        <v>23009810</v>
      </c>
      <c r="J12226" t="s">
        <v>3228</v>
      </c>
      <c r="K12226" s="38">
        <v>45238</v>
      </c>
      <c r="L12226" s="38">
        <v>45238</v>
      </c>
      <c r="M12226" t="s">
        <v>3226</v>
      </c>
      <c r="N12226" t="s">
        <v>4681</v>
      </c>
      <c r="O12226">
        <v>3.2</v>
      </c>
      <c r="Q12226" t="s">
        <v>3160</v>
      </c>
      <c r="R12226">
        <v>9.93</v>
      </c>
      <c r="S12226">
        <v>3.2</v>
      </c>
      <c r="U12226">
        <v>31.78</v>
      </c>
      <c r="V12226">
        <v>14312821</v>
      </c>
      <c r="X12226" t="s">
        <v>3160</v>
      </c>
      <c r="Y12226" t="s">
        <v>3204</v>
      </c>
      <c r="Z12226" t="e">
        <f>VLOOKUP(N12226,Sheet3!J:J,1,0)</f>
        <v>#N/A</v>
      </c>
      <c r="AA12226" t="e">
        <f>VLOOKUP(I12226,Sheet3!$E$2:$E$8,1,0)</f>
        <v>#N/A</v>
      </c>
    </row>
    <row r="12227" spans="1:27" hidden="1" x14ac:dyDescent="0.25">
      <c r="A12227">
        <v>292587</v>
      </c>
      <c r="B12227" t="s">
        <v>3158</v>
      </c>
      <c r="E12227" t="s">
        <v>3163</v>
      </c>
      <c r="H12227">
        <v>1204</v>
      </c>
      <c r="I12227">
        <v>23009810</v>
      </c>
      <c r="J12227" t="s">
        <v>3228</v>
      </c>
      <c r="K12227" s="38">
        <v>45238</v>
      </c>
      <c r="L12227" s="38">
        <v>45238</v>
      </c>
      <c r="M12227" t="s">
        <v>3226</v>
      </c>
      <c r="N12227" t="s">
        <v>4681</v>
      </c>
      <c r="O12227">
        <v>17</v>
      </c>
      <c r="Q12227" t="s">
        <v>3160</v>
      </c>
      <c r="R12227">
        <v>9.93</v>
      </c>
      <c r="S12227">
        <v>17</v>
      </c>
      <c r="U12227">
        <v>168.81</v>
      </c>
      <c r="V12227">
        <v>14312820</v>
      </c>
      <c r="X12227" t="s">
        <v>3160</v>
      </c>
      <c r="Y12227" t="s">
        <v>3204</v>
      </c>
      <c r="Z12227" t="e">
        <f>VLOOKUP(N12227,Sheet3!J:J,1,0)</f>
        <v>#N/A</v>
      </c>
      <c r="AA12227" t="e">
        <f>VLOOKUP(I12227,Sheet3!$E$2:$E$8,1,0)</f>
        <v>#N/A</v>
      </c>
    </row>
    <row r="12228" spans="1:27" hidden="1" x14ac:dyDescent="0.25">
      <c r="A12228">
        <v>292587</v>
      </c>
      <c r="B12228" t="s">
        <v>3158</v>
      </c>
      <c r="E12228" t="s">
        <v>3163</v>
      </c>
      <c r="H12228">
        <v>1204</v>
      </c>
      <c r="I12228">
        <v>181306</v>
      </c>
      <c r="J12228" t="s">
        <v>3229</v>
      </c>
      <c r="K12228" s="38">
        <v>45257</v>
      </c>
      <c r="L12228" s="38">
        <v>45257</v>
      </c>
      <c r="M12228" t="s">
        <v>3226</v>
      </c>
      <c r="N12228" t="s">
        <v>4681</v>
      </c>
      <c r="O12228">
        <v>2</v>
      </c>
      <c r="P12228" t="e">
        <f>VLOOKUP(I12228,Sheet3!$E$2:$E$16,1,0)</f>
        <v>#N/A</v>
      </c>
      <c r="Q12228" t="s">
        <v>3160</v>
      </c>
      <c r="R12228">
        <v>9.93</v>
      </c>
      <c r="S12228">
        <v>2</v>
      </c>
      <c r="U12228">
        <v>19.86</v>
      </c>
      <c r="V12228">
        <v>14337488</v>
      </c>
      <c r="X12228" t="s">
        <v>3160</v>
      </c>
      <c r="Y12228" t="s">
        <v>3204</v>
      </c>
      <c r="Z12228" t="e">
        <f>VLOOKUP(N12228,Sheet3!J:J,1,0)</f>
        <v>#N/A</v>
      </c>
      <c r="AA12228" t="e">
        <f>VLOOKUP(I12228,Sheet3!$E$2:$E$8,1,0)</f>
        <v>#N/A</v>
      </c>
    </row>
    <row r="12229" spans="1:27" hidden="1" x14ac:dyDescent="0.25">
      <c r="A12229">
        <v>292587</v>
      </c>
      <c r="B12229" t="s">
        <v>3158</v>
      </c>
      <c r="E12229" t="s">
        <v>3163</v>
      </c>
      <c r="H12229">
        <v>1204</v>
      </c>
      <c r="I12229">
        <v>181177</v>
      </c>
      <c r="J12229" t="s">
        <v>3229</v>
      </c>
      <c r="K12229" s="38">
        <v>45257</v>
      </c>
      <c r="L12229" s="38">
        <v>45257</v>
      </c>
      <c r="M12229" t="s">
        <v>3226</v>
      </c>
      <c r="N12229" t="s">
        <v>4681</v>
      </c>
      <c r="O12229">
        <v>-2</v>
      </c>
      <c r="P12229" t="e">
        <f>VLOOKUP(I12229,Sheet3!$E$2:$E$16,1,0)</f>
        <v>#N/A</v>
      </c>
      <c r="Q12229" t="s">
        <v>3160</v>
      </c>
      <c r="R12229">
        <v>9.93</v>
      </c>
      <c r="S12229">
        <v>-2</v>
      </c>
      <c r="U12229">
        <v>-19.86</v>
      </c>
      <c r="V12229">
        <v>14337627</v>
      </c>
      <c r="X12229" t="s">
        <v>3160</v>
      </c>
      <c r="Y12229" t="s">
        <v>3204</v>
      </c>
      <c r="Z12229" t="e">
        <f>VLOOKUP(N12229,Sheet3!J:J,1,0)</f>
        <v>#N/A</v>
      </c>
      <c r="AA12229" t="e">
        <f>VLOOKUP(I12229,Sheet3!$E$2:$E$8,1,0)</f>
        <v>#N/A</v>
      </c>
    </row>
    <row r="12230" spans="1:27" hidden="1" x14ac:dyDescent="0.25">
      <c r="A12230">
        <v>292587</v>
      </c>
      <c r="B12230" t="s">
        <v>3158</v>
      </c>
      <c r="E12230" t="s">
        <v>3163</v>
      </c>
      <c r="H12230">
        <v>1204</v>
      </c>
      <c r="I12230">
        <v>181306</v>
      </c>
      <c r="J12230" t="s">
        <v>3229</v>
      </c>
      <c r="K12230" s="38">
        <v>45257</v>
      </c>
      <c r="L12230" s="38">
        <v>45257</v>
      </c>
      <c r="M12230" t="s">
        <v>3226</v>
      </c>
      <c r="N12230" t="s">
        <v>4681</v>
      </c>
      <c r="O12230">
        <v>-20.2</v>
      </c>
      <c r="P12230" t="e">
        <f>VLOOKUP(I12230,Sheet3!$E$2:$E$16,1,0)</f>
        <v>#N/A</v>
      </c>
      <c r="Q12230" t="s">
        <v>3160</v>
      </c>
      <c r="R12230">
        <v>9.93</v>
      </c>
      <c r="S12230">
        <v>-20.2</v>
      </c>
      <c r="U12230">
        <v>-200.59</v>
      </c>
      <c r="V12230">
        <v>14336611</v>
      </c>
      <c r="X12230" t="s">
        <v>3160</v>
      </c>
      <c r="Y12230" t="s">
        <v>3204</v>
      </c>
      <c r="Z12230" t="e">
        <f>VLOOKUP(N12230,Sheet3!J:J,1,0)</f>
        <v>#N/A</v>
      </c>
      <c r="AA12230" t="e">
        <f>VLOOKUP(I12230,Sheet3!$E$2:$E$8,1,0)</f>
        <v>#N/A</v>
      </c>
    </row>
    <row r="12231" spans="1:27" hidden="1" x14ac:dyDescent="0.25">
      <c r="A12231">
        <v>292587</v>
      </c>
      <c r="B12231">
        <v>292587</v>
      </c>
      <c r="H12231">
        <v>1204</v>
      </c>
      <c r="M12231" t="s">
        <v>3226</v>
      </c>
      <c r="N12231" t="s">
        <v>4681</v>
      </c>
      <c r="R12231" t="s">
        <v>3225</v>
      </c>
      <c r="X12231" t="s">
        <v>3160</v>
      </c>
      <c r="Z12231" t="e">
        <f>VLOOKUP(N12231,Sheet3!J:J,1,0)</f>
        <v>#N/A</v>
      </c>
      <c r="AA12231" t="e">
        <f>VLOOKUP(I12231,Sheet3!$E$2:$E$8,1,0)</f>
        <v>#N/A</v>
      </c>
    </row>
    <row r="12232" spans="1:27" hidden="1" x14ac:dyDescent="0.25">
      <c r="A12232">
        <v>292587</v>
      </c>
      <c r="B12232" t="s">
        <v>3158</v>
      </c>
      <c r="E12232" t="s">
        <v>3163</v>
      </c>
      <c r="H12232">
        <v>1204</v>
      </c>
      <c r="I12232">
        <v>23009814</v>
      </c>
      <c r="J12232" t="s">
        <v>3224</v>
      </c>
      <c r="K12232" s="38">
        <v>45238</v>
      </c>
      <c r="L12232" s="38">
        <v>45238</v>
      </c>
      <c r="M12232" t="s">
        <v>3226</v>
      </c>
      <c r="N12232" t="s">
        <v>4682</v>
      </c>
      <c r="R12232">
        <v>0</v>
      </c>
      <c r="V12232">
        <v>14313034</v>
      </c>
      <c r="X12232" t="s">
        <v>3160</v>
      </c>
      <c r="Y12232" t="s">
        <v>3204</v>
      </c>
      <c r="Z12232" t="e">
        <f>VLOOKUP(N12232,Sheet3!J:J,1,0)</f>
        <v>#N/A</v>
      </c>
      <c r="AA12232" t="e">
        <f>VLOOKUP(I12232,Sheet3!$E$2:$E$8,1,0)</f>
        <v>#N/A</v>
      </c>
    </row>
    <row r="12233" spans="1:27" hidden="1" x14ac:dyDescent="0.25">
      <c r="A12233">
        <v>292587</v>
      </c>
      <c r="B12233" t="s">
        <v>3158</v>
      </c>
      <c r="E12233" t="s">
        <v>3163</v>
      </c>
      <c r="H12233">
        <v>1204</v>
      </c>
      <c r="I12233">
        <v>23009814</v>
      </c>
      <c r="J12233" t="s">
        <v>3228</v>
      </c>
      <c r="K12233" s="38">
        <v>45238</v>
      </c>
      <c r="L12233" s="38">
        <v>45238</v>
      </c>
      <c r="M12233" t="s">
        <v>3226</v>
      </c>
      <c r="N12233" t="s">
        <v>4682</v>
      </c>
      <c r="O12233">
        <v>53</v>
      </c>
      <c r="Q12233" t="s">
        <v>3160</v>
      </c>
      <c r="R12233">
        <v>9.93</v>
      </c>
      <c r="S12233">
        <v>53</v>
      </c>
      <c r="U12233">
        <v>526.29</v>
      </c>
      <c r="V12233">
        <v>14313035</v>
      </c>
      <c r="X12233" t="s">
        <v>3160</v>
      </c>
      <c r="Y12233" t="s">
        <v>3204</v>
      </c>
      <c r="Z12233" t="e">
        <f>VLOOKUP(N12233,Sheet3!J:J,1,0)</f>
        <v>#N/A</v>
      </c>
      <c r="AA12233" t="e">
        <f>VLOOKUP(I12233,Sheet3!$E$2:$E$8,1,0)</f>
        <v>#N/A</v>
      </c>
    </row>
    <row r="12234" spans="1:27" hidden="1" x14ac:dyDescent="0.25">
      <c r="A12234">
        <v>292587</v>
      </c>
      <c r="B12234" t="s">
        <v>3158</v>
      </c>
      <c r="E12234" t="s">
        <v>3163</v>
      </c>
      <c r="H12234">
        <v>1204</v>
      </c>
      <c r="I12234">
        <v>181310</v>
      </c>
      <c r="J12234" t="s">
        <v>3229</v>
      </c>
      <c r="K12234" s="38">
        <v>45257</v>
      </c>
      <c r="L12234" s="38">
        <v>45257</v>
      </c>
      <c r="M12234" t="s">
        <v>3226</v>
      </c>
      <c r="N12234" t="s">
        <v>4682</v>
      </c>
      <c r="O12234">
        <v>-53</v>
      </c>
      <c r="P12234" t="e">
        <f>VLOOKUP(I12234,Sheet3!$E$2:$E$16,1,0)</f>
        <v>#N/A</v>
      </c>
      <c r="Q12234" t="s">
        <v>3160</v>
      </c>
      <c r="R12234">
        <v>9.93</v>
      </c>
      <c r="S12234">
        <v>-53</v>
      </c>
      <c r="U12234">
        <v>-526.29</v>
      </c>
      <c r="V12234">
        <v>14337066</v>
      </c>
      <c r="X12234" t="s">
        <v>3160</v>
      </c>
      <c r="Y12234" t="s">
        <v>3204</v>
      </c>
      <c r="Z12234" t="e">
        <f>VLOOKUP(N12234,Sheet3!J:J,1,0)</f>
        <v>#N/A</v>
      </c>
      <c r="AA12234" t="e">
        <f>VLOOKUP(I12234,Sheet3!$E$2:$E$8,1,0)</f>
        <v>#N/A</v>
      </c>
    </row>
    <row r="12235" spans="1:27" hidden="1" x14ac:dyDescent="0.25">
      <c r="A12235">
        <v>292587</v>
      </c>
      <c r="B12235">
        <v>292587</v>
      </c>
      <c r="H12235">
        <v>1204</v>
      </c>
      <c r="M12235" t="s">
        <v>3226</v>
      </c>
      <c r="N12235" t="s">
        <v>4682</v>
      </c>
      <c r="R12235" t="s">
        <v>3225</v>
      </c>
      <c r="X12235" t="s">
        <v>3160</v>
      </c>
      <c r="Z12235" t="e">
        <f>VLOOKUP(N12235,Sheet3!J:J,1,0)</f>
        <v>#N/A</v>
      </c>
      <c r="AA12235" t="e">
        <f>VLOOKUP(I12235,Sheet3!$E$2:$E$8,1,0)</f>
        <v>#N/A</v>
      </c>
    </row>
    <row r="12236" spans="1:27" hidden="1" x14ac:dyDescent="0.25">
      <c r="A12236">
        <v>292587</v>
      </c>
      <c r="B12236" t="s">
        <v>3158</v>
      </c>
      <c r="E12236" t="s">
        <v>3163</v>
      </c>
      <c r="H12236">
        <v>1204</v>
      </c>
      <c r="I12236">
        <v>23009814</v>
      </c>
      <c r="J12236" t="s">
        <v>3224</v>
      </c>
      <c r="K12236" s="38">
        <v>45238</v>
      </c>
      <c r="L12236" s="38">
        <v>45238</v>
      </c>
      <c r="M12236" t="s">
        <v>3226</v>
      </c>
      <c r="N12236" t="s">
        <v>4683</v>
      </c>
      <c r="R12236">
        <v>0</v>
      </c>
      <c r="V12236">
        <v>14313036</v>
      </c>
      <c r="X12236" t="s">
        <v>3160</v>
      </c>
      <c r="Y12236" t="s">
        <v>3204</v>
      </c>
      <c r="Z12236" t="e">
        <f>VLOOKUP(N12236,Sheet3!J:J,1,0)</f>
        <v>#N/A</v>
      </c>
      <c r="AA12236" t="e">
        <f>VLOOKUP(I12236,Sheet3!$E$2:$E$8,1,0)</f>
        <v>#N/A</v>
      </c>
    </row>
    <row r="12237" spans="1:27" hidden="1" x14ac:dyDescent="0.25">
      <c r="A12237">
        <v>292587</v>
      </c>
      <c r="B12237" t="s">
        <v>3158</v>
      </c>
      <c r="E12237" t="s">
        <v>3163</v>
      </c>
      <c r="H12237">
        <v>1204</v>
      </c>
      <c r="I12237">
        <v>23009814</v>
      </c>
      <c r="J12237" t="s">
        <v>3228</v>
      </c>
      <c r="K12237" s="38">
        <v>45238</v>
      </c>
      <c r="L12237" s="38">
        <v>45238</v>
      </c>
      <c r="M12237" t="s">
        <v>3226</v>
      </c>
      <c r="N12237" t="s">
        <v>4683</v>
      </c>
      <c r="O12237">
        <v>10</v>
      </c>
      <c r="Q12237" t="s">
        <v>3160</v>
      </c>
      <c r="R12237">
        <v>9.93</v>
      </c>
      <c r="S12237">
        <v>10</v>
      </c>
      <c r="U12237">
        <v>99.3</v>
      </c>
      <c r="V12237">
        <v>14313037</v>
      </c>
      <c r="X12237" t="s">
        <v>3160</v>
      </c>
      <c r="Y12237" t="s">
        <v>3204</v>
      </c>
      <c r="Z12237" t="e">
        <f>VLOOKUP(N12237,Sheet3!J:J,1,0)</f>
        <v>#N/A</v>
      </c>
      <c r="AA12237" t="e">
        <f>VLOOKUP(I12237,Sheet3!$E$2:$E$8,1,0)</f>
        <v>#N/A</v>
      </c>
    </row>
    <row r="12238" spans="1:27" hidden="1" x14ac:dyDescent="0.25">
      <c r="A12238">
        <v>292587</v>
      </c>
      <c r="B12238" t="s">
        <v>3158</v>
      </c>
      <c r="E12238" t="s">
        <v>3163</v>
      </c>
      <c r="H12238">
        <v>1204</v>
      </c>
      <c r="I12238">
        <v>181311</v>
      </c>
      <c r="J12238" t="s">
        <v>3229</v>
      </c>
      <c r="K12238" s="38">
        <v>45257</v>
      </c>
      <c r="L12238" s="38">
        <v>45257</v>
      </c>
      <c r="M12238" t="s">
        <v>3226</v>
      </c>
      <c r="N12238" t="s">
        <v>4683</v>
      </c>
      <c r="O12238">
        <v>-10</v>
      </c>
      <c r="P12238" t="e">
        <f>VLOOKUP(I12238,Sheet3!$E$2:$E$16,1,0)</f>
        <v>#N/A</v>
      </c>
      <c r="Q12238" t="s">
        <v>3160</v>
      </c>
      <c r="R12238">
        <v>9.93</v>
      </c>
      <c r="S12238">
        <v>-10</v>
      </c>
      <c r="U12238">
        <v>-99.3</v>
      </c>
      <c r="V12238">
        <v>14337095</v>
      </c>
      <c r="X12238" t="s">
        <v>3160</v>
      </c>
      <c r="Y12238" t="s">
        <v>3204</v>
      </c>
      <c r="Z12238" t="e">
        <f>VLOOKUP(N12238,Sheet3!J:J,1,0)</f>
        <v>#N/A</v>
      </c>
      <c r="AA12238" t="e">
        <f>VLOOKUP(I12238,Sheet3!$E$2:$E$8,1,0)</f>
        <v>#N/A</v>
      </c>
    </row>
    <row r="12239" spans="1:27" hidden="1" x14ac:dyDescent="0.25">
      <c r="A12239">
        <v>292587</v>
      </c>
      <c r="B12239">
        <v>292587</v>
      </c>
      <c r="H12239">
        <v>1204</v>
      </c>
      <c r="M12239" t="s">
        <v>3226</v>
      </c>
      <c r="N12239" t="s">
        <v>4683</v>
      </c>
      <c r="R12239" t="s">
        <v>3225</v>
      </c>
      <c r="X12239" t="s">
        <v>3160</v>
      </c>
      <c r="Z12239" t="e">
        <f>VLOOKUP(N12239,Sheet3!J:J,1,0)</f>
        <v>#N/A</v>
      </c>
      <c r="AA12239" t="e">
        <f>VLOOKUP(I12239,Sheet3!$E$2:$E$8,1,0)</f>
        <v>#N/A</v>
      </c>
    </row>
    <row r="12240" spans="1:27" hidden="1" x14ac:dyDescent="0.25">
      <c r="A12240">
        <v>292587</v>
      </c>
      <c r="B12240" t="s">
        <v>3158</v>
      </c>
      <c r="E12240" t="s">
        <v>3163</v>
      </c>
      <c r="H12240">
        <v>1204</v>
      </c>
      <c r="I12240">
        <v>23009814</v>
      </c>
      <c r="J12240" t="s">
        <v>3224</v>
      </c>
      <c r="K12240" s="38">
        <v>45238</v>
      </c>
      <c r="L12240" s="38">
        <v>45238</v>
      </c>
      <c r="M12240" t="s">
        <v>3226</v>
      </c>
      <c r="N12240" t="s">
        <v>4684</v>
      </c>
      <c r="R12240">
        <v>0</v>
      </c>
      <c r="V12240">
        <v>14313038</v>
      </c>
      <c r="X12240" t="s">
        <v>3160</v>
      </c>
      <c r="Y12240" t="s">
        <v>3204</v>
      </c>
      <c r="Z12240" t="e">
        <f>VLOOKUP(N12240,Sheet3!J:J,1,0)</f>
        <v>#N/A</v>
      </c>
      <c r="AA12240" t="e">
        <f>VLOOKUP(I12240,Sheet3!$E$2:$E$8,1,0)</f>
        <v>#N/A</v>
      </c>
    </row>
    <row r="12241" spans="1:27" hidden="1" x14ac:dyDescent="0.25">
      <c r="A12241">
        <v>292587</v>
      </c>
      <c r="B12241" t="s">
        <v>3158</v>
      </c>
      <c r="E12241" t="s">
        <v>3163</v>
      </c>
      <c r="H12241">
        <v>1204</v>
      </c>
      <c r="I12241">
        <v>23009814</v>
      </c>
      <c r="J12241" t="s">
        <v>3228</v>
      </c>
      <c r="K12241" s="38">
        <v>45238</v>
      </c>
      <c r="L12241" s="38">
        <v>45238</v>
      </c>
      <c r="M12241" t="s">
        <v>3226</v>
      </c>
      <c r="N12241" t="s">
        <v>4684</v>
      </c>
      <c r="O12241">
        <v>80</v>
      </c>
      <c r="Q12241" t="s">
        <v>3160</v>
      </c>
      <c r="R12241">
        <v>9.93</v>
      </c>
      <c r="S12241">
        <v>80</v>
      </c>
      <c r="U12241">
        <v>794.4</v>
      </c>
      <c r="V12241">
        <v>14313039</v>
      </c>
      <c r="X12241" t="s">
        <v>3160</v>
      </c>
      <c r="Y12241" t="s">
        <v>3204</v>
      </c>
      <c r="Z12241" t="e">
        <f>VLOOKUP(N12241,Sheet3!J:J,1,0)</f>
        <v>#N/A</v>
      </c>
      <c r="AA12241" t="e">
        <f>VLOOKUP(I12241,Sheet3!$E$2:$E$8,1,0)</f>
        <v>#N/A</v>
      </c>
    </row>
    <row r="12242" spans="1:27" hidden="1" x14ac:dyDescent="0.25">
      <c r="A12242">
        <v>292587</v>
      </c>
      <c r="B12242" t="s">
        <v>3158</v>
      </c>
      <c r="E12242" t="s">
        <v>3163</v>
      </c>
      <c r="H12242">
        <v>1204</v>
      </c>
      <c r="I12242">
        <v>181327</v>
      </c>
      <c r="J12242" t="s">
        <v>3229</v>
      </c>
      <c r="K12242" s="38">
        <v>45257</v>
      </c>
      <c r="L12242" s="38">
        <v>45257</v>
      </c>
      <c r="M12242" t="s">
        <v>3226</v>
      </c>
      <c r="N12242" t="s">
        <v>4684</v>
      </c>
      <c r="O12242">
        <v>-80</v>
      </c>
      <c r="P12242" t="e">
        <f>VLOOKUP(I12242,Sheet3!$E$2:$E$16,1,0)</f>
        <v>#N/A</v>
      </c>
      <c r="Q12242" t="s">
        <v>3160</v>
      </c>
      <c r="R12242">
        <v>9.93</v>
      </c>
      <c r="S12242">
        <v>-80</v>
      </c>
      <c r="U12242">
        <v>-794.4</v>
      </c>
      <c r="V12242">
        <v>14337115</v>
      </c>
      <c r="X12242" t="s">
        <v>3160</v>
      </c>
      <c r="Y12242" t="s">
        <v>3204</v>
      </c>
      <c r="Z12242" t="e">
        <f>VLOOKUP(N12242,Sheet3!J:J,1,0)</f>
        <v>#N/A</v>
      </c>
      <c r="AA12242" t="e">
        <f>VLOOKUP(I12242,Sheet3!$E$2:$E$8,1,0)</f>
        <v>#N/A</v>
      </c>
    </row>
    <row r="12243" spans="1:27" hidden="1" x14ac:dyDescent="0.25">
      <c r="A12243">
        <v>292587</v>
      </c>
      <c r="B12243">
        <v>292587</v>
      </c>
      <c r="H12243">
        <v>1204</v>
      </c>
      <c r="M12243" t="s">
        <v>3226</v>
      </c>
      <c r="N12243" t="s">
        <v>4684</v>
      </c>
      <c r="R12243" t="s">
        <v>3225</v>
      </c>
      <c r="X12243" t="s">
        <v>3160</v>
      </c>
      <c r="Z12243" t="e">
        <f>VLOOKUP(N12243,Sheet3!J:J,1,0)</f>
        <v>#N/A</v>
      </c>
      <c r="AA12243" t="e">
        <f>VLOOKUP(I12243,Sheet3!$E$2:$E$8,1,0)</f>
        <v>#N/A</v>
      </c>
    </row>
    <row r="12244" spans="1:27" hidden="1" x14ac:dyDescent="0.25">
      <c r="A12244">
        <v>292587</v>
      </c>
      <c r="B12244" t="s">
        <v>3158</v>
      </c>
      <c r="E12244" t="s">
        <v>3163</v>
      </c>
      <c r="H12244">
        <v>1204</v>
      </c>
      <c r="I12244">
        <v>23009814</v>
      </c>
      <c r="J12244" t="s">
        <v>3224</v>
      </c>
      <c r="K12244" s="38">
        <v>45238</v>
      </c>
      <c r="L12244" s="38">
        <v>45238</v>
      </c>
      <c r="M12244" t="s">
        <v>3226</v>
      </c>
      <c r="N12244" t="s">
        <v>4685</v>
      </c>
      <c r="R12244">
        <v>0</v>
      </c>
      <c r="V12244">
        <v>14313040</v>
      </c>
      <c r="X12244" t="s">
        <v>3160</v>
      </c>
      <c r="Y12244" t="s">
        <v>3204</v>
      </c>
      <c r="Z12244" t="e">
        <f>VLOOKUP(N12244,Sheet3!J:J,1,0)</f>
        <v>#N/A</v>
      </c>
      <c r="AA12244" t="e">
        <f>VLOOKUP(I12244,Sheet3!$E$2:$E$8,1,0)</f>
        <v>#N/A</v>
      </c>
    </row>
    <row r="12245" spans="1:27" hidden="1" x14ac:dyDescent="0.25">
      <c r="A12245">
        <v>292587</v>
      </c>
      <c r="B12245" t="s">
        <v>3158</v>
      </c>
      <c r="E12245" t="s">
        <v>3163</v>
      </c>
      <c r="H12245">
        <v>1204</v>
      </c>
      <c r="I12245">
        <v>23009814</v>
      </c>
      <c r="J12245" t="s">
        <v>3228</v>
      </c>
      <c r="K12245" s="38">
        <v>45238</v>
      </c>
      <c r="L12245" s="38">
        <v>45238</v>
      </c>
      <c r="M12245" t="s">
        <v>3226</v>
      </c>
      <c r="N12245" t="s">
        <v>4685</v>
      </c>
      <c r="O12245">
        <v>232</v>
      </c>
      <c r="Q12245" t="s">
        <v>3160</v>
      </c>
      <c r="R12245">
        <v>9.93</v>
      </c>
      <c r="S12245">
        <v>232</v>
      </c>
      <c r="U12245">
        <v>2303.7600000000002</v>
      </c>
      <c r="V12245">
        <v>14313041</v>
      </c>
      <c r="X12245" t="s">
        <v>3160</v>
      </c>
      <c r="Y12245" t="s">
        <v>3204</v>
      </c>
      <c r="Z12245" t="e">
        <f>VLOOKUP(N12245,Sheet3!J:J,1,0)</f>
        <v>#N/A</v>
      </c>
      <c r="AA12245" t="e">
        <f>VLOOKUP(I12245,Sheet3!$E$2:$E$8,1,0)</f>
        <v>#N/A</v>
      </c>
    </row>
    <row r="12246" spans="1:27" hidden="1" x14ac:dyDescent="0.25">
      <c r="A12246">
        <v>292587</v>
      </c>
      <c r="B12246" t="s">
        <v>3158</v>
      </c>
      <c r="E12246" t="s">
        <v>3163</v>
      </c>
      <c r="H12246">
        <v>1204</v>
      </c>
      <c r="I12246">
        <v>181328</v>
      </c>
      <c r="J12246" t="s">
        <v>3229</v>
      </c>
      <c r="K12246" s="38">
        <v>45257</v>
      </c>
      <c r="L12246" s="38">
        <v>45257</v>
      </c>
      <c r="M12246" t="s">
        <v>3226</v>
      </c>
      <c r="N12246" t="s">
        <v>4685</v>
      </c>
      <c r="O12246">
        <v>-232</v>
      </c>
      <c r="P12246" t="e">
        <f>VLOOKUP(I12246,Sheet3!$E$2:$E$16,1,0)</f>
        <v>#N/A</v>
      </c>
      <c r="Q12246" t="s">
        <v>3160</v>
      </c>
      <c r="R12246">
        <v>9.93</v>
      </c>
      <c r="S12246">
        <v>-232</v>
      </c>
      <c r="U12246">
        <v>-2303.7600000000002</v>
      </c>
      <c r="V12246">
        <v>14337125</v>
      </c>
      <c r="X12246" t="s">
        <v>3160</v>
      </c>
      <c r="Y12246" t="s">
        <v>3204</v>
      </c>
      <c r="Z12246" t="e">
        <f>VLOOKUP(N12246,Sheet3!J:J,1,0)</f>
        <v>#N/A</v>
      </c>
      <c r="AA12246" t="e">
        <f>VLOOKUP(I12246,Sheet3!$E$2:$E$8,1,0)</f>
        <v>#N/A</v>
      </c>
    </row>
    <row r="12247" spans="1:27" hidden="1" x14ac:dyDescent="0.25">
      <c r="A12247">
        <v>292587</v>
      </c>
      <c r="B12247">
        <v>292587</v>
      </c>
      <c r="H12247">
        <v>1204</v>
      </c>
      <c r="M12247" t="s">
        <v>3226</v>
      </c>
      <c r="N12247" t="s">
        <v>4685</v>
      </c>
      <c r="R12247" t="s">
        <v>3225</v>
      </c>
      <c r="X12247" t="s">
        <v>3160</v>
      </c>
      <c r="Z12247" t="e">
        <f>VLOOKUP(N12247,Sheet3!J:J,1,0)</f>
        <v>#N/A</v>
      </c>
      <c r="AA12247" t="e">
        <f>VLOOKUP(I12247,Sheet3!$E$2:$E$8,1,0)</f>
        <v>#N/A</v>
      </c>
    </row>
    <row r="12248" spans="1:27" hidden="1" x14ac:dyDescent="0.25">
      <c r="A12248">
        <v>292587</v>
      </c>
      <c r="B12248" t="s">
        <v>3158</v>
      </c>
      <c r="E12248" t="s">
        <v>3163</v>
      </c>
      <c r="H12248">
        <v>1204</v>
      </c>
      <c r="I12248">
        <v>23009814</v>
      </c>
      <c r="J12248" t="s">
        <v>3224</v>
      </c>
      <c r="K12248" s="38">
        <v>45238</v>
      </c>
      <c r="L12248" s="38">
        <v>45238</v>
      </c>
      <c r="M12248" t="s">
        <v>3226</v>
      </c>
      <c r="N12248" t="s">
        <v>4686</v>
      </c>
      <c r="R12248">
        <v>0</v>
      </c>
      <c r="V12248">
        <v>14313042</v>
      </c>
      <c r="X12248" t="s">
        <v>3160</v>
      </c>
      <c r="Y12248" t="s">
        <v>3204</v>
      </c>
      <c r="Z12248" t="e">
        <f>VLOOKUP(N12248,Sheet3!J:J,1,0)</f>
        <v>#N/A</v>
      </c>
      <c r="AA12248" t="e">
        <f>VLOOKUP(I12248,Sheet3!$E$2:$E$8,1,0)</f>
        <v>#N/A</v>
      </c>
    </row>
    <row r="12249" spans="1:27" hidden="1" x14ac:dyDescent="0.25">
      <c r="A12249">
        <v>292587</v>
      </c>
      <c r="B12249" t="s">
        <v>3158</v>
      </c>
      <c r="E12249" t="s">
        <v>3163</v>
      </c>
      <c r="H12249">
        <v>1204</v>
      </c>
      <c r="I12249">
        <v>23009814</v>
      </c>
      <c r="J12249" t="s">
        <v>3228</v>
      </c>
      <c r="K12249" s="38">
        <v>45238</v>
      </c>
      <c r="L12249" s="38">
        <v>45238</v>
      </c>
      <c r="M12249" t="s">
        <v>3226</v>
      </c>
      <c r="N12249" t="s">
        <v>4686</v>
      </c>
      <c r="O12249">
        <v>7.1</v>
      </c>
      <c r="Q12249" t="s">
        <v>3160</v>
      </c>
      <c r="R12249">
        <v>9.93</v>
      </c>
      <c r="S12249">
        <v>7.1</v>
      </c>
      <c r="U12249">
        <v>70.5</v>
      </c>
      <c r="V12249">
        <v>14313043</v>
      </c>
      <c r="X12249" t="s">
        <v>3160</v>
      </c>
      <c r="Y12249" t="s">
        <v>3204</v>
      </c>
      <c r="Z12249" t="e">
        <f>VLOOKUP(N12249,Sheet3!J:J,1,0)</f>
        <v>#N/A</v>
      </c>
      <c r="AA12249" t="e">
        <f>VLOOKUP(I12249,Sheet3!$E$2:$E$8,1,0)</f>
        <v>#N/A</v>
      </c>
    </row>
    <row r="12250" spans="1:27" hidden="1" x14ac:dyDescent="0.25">
      <c r="A12250">
        <v>292587</v>
      </c>
      <c r="B12250" t="s">
        <v>3158</v>
      </c>
      <c r="E12250" t="s">
        <v>3163</v>
      </c>
      <c r="H12250">
        <v>1204</v>
      </c>
      <c r="I12250">
        <v>181329</v>
      </c>
      <c r="J12250" t="s">
        <v>3229</v>
      </c>
      <c r="K12250" s="38">
        <v>45257</v>
      </c>
      <c r="L12250" s="38">
        <v>45257</v>
      </c>
      <c r="M12250" t="s">
        <v>3226</v>
      </c>
      <c r="N12250" t="s">
        <v>4686</v>
      </c>
      <c r="O12250">
        <v>-7.1</v>
      </c>
      <c r="P12250" t="e">
        <f>VLOOKUP(I12250,Sheet3!$E$2:$E$16,1,0)</f>
        <v>#N/A</v>
      </c>
      <c r="Q12250" t="s">
        <v>3160</v>
      </c>
      <c r="R12250">
        <v>9.93</v>
      </c>
      <c r="S12250">
        <v>-7.1</v>
      </c>
      <c r="U12250">
        <v>-70.5</v>
      </c>
      <c r="V12250">
        <v>14337134</v>
      </c>
      <c r="X12250" t="s">
        <v>3160</v>
      </c>
      <c r="Y12250" t="s">
        <v>3204</v>
      </c>
      <c r="Z12250" t="e">
        <f>VLOOKUP(N12250,Sheet3!J:J,1,0)</f>
        <v>#N/A</v>
      </c>
      <c r="AA12250" t="e">
        <f>VLOOKUP(I12250,Sheet3!$E$2:$E$8,1,0)</f>
        <v>#N/A</v>
      </c>
    </row>
    <row r="12251" spans="1:27" hidden="1" x14ac:dyDescent="0.25">
      <c r="A12251">
        <v>292587</v>
      </c>
      <c r="B12251">
        <v>292587</v>
      </c>
      <c r="H12251">
        <v>1204</v>
      </c>
      <c r="M12251" t="s">
        <v>3226</v>
      </c>
      <c r="N12251" t="s">
        <v>4686</v>
      </c>
      <c r="R12251" t="s">
        <v>3225</v>
      </c>
      <c r="X12251" t="s">
        <v>3160</v>
      </c>
      <c r="Z12251" t="e">
        <f>VLOOKUP(N12251,Sheet3!J:J,1,0)</f>
        <v>#N/A</v>
      </c>
      <c r="AA12251" t="e">
        <f>VLOOKUP(I12251,Sheet3!$E$2:$E$8,1,0)</f>
        <v>#N/A</v>
      </c>
    </row>
    <row r="12252" spans="1:27" hidden="1" x14ac:dyDescent="0.25">
      <c r="A12252">
        <v>292587</v>
      </c>
      <c r="B12252" t="s">
        <v>3158</v>
      </c>
      <c r="E12252" t="s">
        <v>3163</v>
      </c>
      <c r="H12252">
        <v>1204</v>
      </c>
      <c r="I12252">
        <v>23010099</v>
      </c>
      <c r="J12252" t="s">
        <v>3224</v>
      </c>
      <c r="K12252" s="38">
        <v>45250</v>
      </c>
      <c r="L12252" s="38">
        <v>45250</v>
      </c>
      <c r="M12252" t="s">
        <v>3226</v>
      </c>
      <c r="N12252" t="s">
        <v>4614</v>
      </c>
      <c r="R12252">
        <v>0</v>
      </c>
      <c r="V12252">
        <v>14326666</v>
      </c>
      <c r="X12252" t="s">
        <v>3160</v>
      </c>
      <c r="Y12252" t="s">
        <v>3204</v>
      </c>
      <c r="Z12252" t="e">
        <f>VLOOKUP(N12252,Sheet3!J:J,1,0)</f>
        <v>#N/A</v>
      </c>
      <c r="AA12252" t="e">
        <f>VLOOKUP(I12252,Sheet3!$E$2:$E$8,1,0)</f>
        <v>#N/A</v>
      </c>
    </row>
    <row r="12253" spans="1:27" hidden="1" x14ac:dyDescent="0.25">
      <c r="A12253">
        <v>292587</v>
      </c>
      <c r="B12253" t="s">
        <v>3158</v>
      </c>
      <c r="E12253" t="s">
        <v>3163</v>
      </c>
      <c r="H12253">
        <v>1204</v>
      </c>
      <c r="I12253">
        <v>23010099</v>
      </c>
      <c r="J12253" t="s">
        <v>3228</v>
      </c>
      <c r="K12253" s="38">
        <v>45250</v>
      </c>
      <c r="L12253" s="38">
        <v>45250</v>
      </c>
      <c r="M12253" t="s">
        <v>3226</v>
      </c>
      <c r="N12253" t="s">
        <v>4614</v>
      </c>
      <c r="O12253">
        <v>1</v>
      </c>
      <c r="Q12253" t="s">
        <v>3160</v>
      </c>
      <c r="R12253">
        <v>9.93</v>
      </c>
      <c r="S12253">
        <v>1</v>
      </c>
      <c r="U12253">
        <v>9.93</v>
      </c>
      <c r="V12253">
        <v>14326674</v>
      </c>
      <c r="X12253" t="s">
        <v>3160</v>
      </c>
      <c r="Y12253" t="s">
        <v>3204</v>
      </c>
      <c r="Z12253" t="e">
        <f>VLOOKUP(N12253,Sheet3!J:J,1,0)</f>
        <v>#N/A</v>
      </c>
      <c r="AA12253" t="e">
        <f>VLOOKUP(I12253,Sheet3!$E$2:$E$8,1,0)</f>
        <v>#N/A</v>
      </c>
    </row>
    <row r="12254" spans="1:27" hidden="1" x14ac:dyDescent="0.25">
      <c r="A12254">
        <v>292587</v>
      </c>
      <c r="B12254" t="s">
        <v>3158</v>
      </c>
      <c r="E12254" t="s">
        <v>3163</v>
      </c>
      <c r="H12254">
        <v>1204</v>
      </c>
      <c r="I12254">
        <v>23010099</v>
      </c>
      <c r="J12254" t="s">
        <v>3228</v>
      </c>
      <c r="K12254" s="38">
        <v>45250</v>
      </c>
      <c r="L12254" s="38">
        <v>45250</v>
      </c>
      <c r="M12254" t="s">
        <v>3226</v>
      </c>
      <c r="N12254" t="s">
        <v>4614</v>
      </c>
      <c r="O12254">
        <v>470.3</v>
      </c>
      <c r="Q12254" t="s">
        <v>3160</v>
      </c>
      <c r="R12254">
        <v>9.93</v>
      </c>
      <c r="S12254">
        <v>470.3</v>
      </c>
      <c r="U12254">
        <v>4670.08</v>
      </c>
      <c r="V12254">
        <v>14326667</v>
      </c>
      <c r="X12254" t="s">
        <v>3160</v>
      </c>
      <c r="Y12254" t="s">
        <v>3204</v>
      </c>
      <c r="Z12254" t="e">
        <f>VLOOKUP(N12254,Sheet3!J:J,1,0)</f>
        <v>#N/A</v>
      </c>
      <c r="AA12254" t="e">
        <f>VLOOKUP(I12254,Sheet3!$E$2:$E$8,1,0)</f>
        <v>#N/A</v>
      </c>
    </row>
    <row r="12255" spans="1:27" hidden="1" x14ac:dyDescent="0.25">
      <c r="A12255">
        <v>292587</v>
      </c>
      <c r="B12255" t="s">
        <v>3158</v>
      </c>
      <c r="E12255" t="s">
        <v>3163</v>
      </c>
      <c r="H12255">
        <v>1204</v>
      </c>
      <c r="I12255">
        <v>181530</v>
      </c>
      <c r="J12255" t="s">
        <v>3229</v>
      </c>
      <c r="K12255" s="38">
        <v>45268</v>
      </c>
      <c r="L12255" s="38">
        <v>45268</v>
      </c>
      <c r="M12255" t="s">
        <v>3226</v>
      </c>
      <c r="N12255" t="s">
        <v>4614</v>
      </c>
      <c r="O12255">
        <v>-471.3</v>
      </c>
      <c r="P12255" t="e">
        <f>VLOOKUP(I12255,Sheet3!$E$2:$E$16,1,0)</f>
        <v>#N/A</v>
      </c>
      <c r="Q12255" t="s">
        <v>3160</v>
      </c>
      <c r="R12255">
        <v>9.93</v>
      </c>
      <c r="S12255">
        <v>-471.3</v>
      </c>
      <c r="U12255">
        <v>-4680.01</v>
      </c>
      <c r="V12255">
        <v>14352193</v>
      </c>
      <c r="X12255" t="s">
        <v>3160</v>
      </c>
      <c r="Y12255" t="s">
        <v>3204</v>
      </c>
      <c r="Z12255" t="e">
        <f>VLOOKUP(N12255,Sheet3!J:J,1,0)</f>
        <v>#N/A</v>
      </c>
      <c r="AA12255" t="e">
        <f>VLOOKUP(I12255,Sheet3!$E$2:$E$8,1,0)</f>
        <v>#N/A</v>
      </c>
    </row>
    <row r="12256" spans="1:27" hidden="1" x14ac:dyDescent="0.25">
      <c r="A12256">
        <v>292587</v>
      </c>
      <c r="B12256">
        <v>292587</v>
      </c>
      <c r="H12256">
        <v>1204</v>
      </c>
      <c r="M12256" t="s">
        <v>3226</v>
      </c>
      <c r="N12256" t="s">
        <v>4614</v>
      </c>
      <c r="R12256" t="s">
        <v>3225</v>
      </c>
      <c r="X12256" t="s">
        <v>3160</v>
      </c>
      <c r="Z12256" t="e">
        <f>VLOOKUP(N12256,Sheet3!J:J,1,0)</f>
        <v>#N/A</v>
      </c>
      <c r="AA12256" t="e">
        <f>VLOOKUP(I12256,Sheet3!$E$2:$E$8,1,0)</f>
        <v>#N/A</v>
      </c>
    </row>
    <row r="12257" spans="1:27" hidden="1" x14ac:dyDescent="0.25">
      <c r="A12257">
        <v>292587</v>
      </c>
      <c r="B12257" t="s">
        <v>3158</v>
      </c>
      <c r="E12257" t="s">
        <v>3163</v>
      </c>
      <c r="H12257">
        <v>1204</v>
      </c>
      <c r="I12257">
        <v>23010166</v>
      </c>
      <c r="J12257" t="s">
        <v>3224</v>
      </c>
      <c r="K12257" s="38">
        <v>45252</v>
      </c>
      <c r="L12257" s="38">
        <v>45252</v>
      </c>
      <c r="M12257" t="s">
        <v>3226</v>
      </c>
      <c r="N12257" t="s">
        <v>4687</v>
      </c>
      <c r="R12257">
        <v>0</v>
      </c>
      <c r="V12257">
        <v>14330854</v>
      </c>
      <c r="X12257" t="s">
        <v>3160</v>
      </c>
      <c r="Y12257" t="s">
        <v>3204</v>
      </c>
      <c r="Z12257" t="e">
        <f>VLOOKUP(N12257,Sheet3!J:J,1,0)</f>
        <v>#N/A</v>
      </c>
      <c r="AA12257" t="e">
        <f>VLOOKUP(I12257,Sheet3!$E$2:$E$8,1,0)</f>
        <v>#N/A</v>
      </c>
    </row>
    <row r="12258" spans="1:27" hidden="1" x14ac:dyDescent="0.25">
      <c r="A12258">
        <v>292587</v>
      </c>
      <c r="B12258" t="s">
        <v>3158</v>
      </c>
      <c r="E12258" t="s">
        <v>3163</v>
      </c>
      <c r="H12258">
        <v>1204</v>
      </c>
      <c r="I12258">
        <v>23010166</v>
      </c>
      <c r="J12258" t="s">
        <v>3228</v>
      </c>
      <c r="K12258" s="38">
        <v>45252</v>
      </c>
      <c r="L12258" s="38">
        <v>45252</v>
      </c>
      <c r="M12258" t="s">
        <v>3226</v>
      </c>
      <c r="N12258" t="s">
        <v>4687</v>
      </c>
      <c r="O12258">
        <v>8</v>
      </c>
      <c r="Q12258" t="s">
        <v>3160</v>
      </c>
      <c r="R12258">
        <v>9.93</v>
      </c>
      <c r="S12258">
        <v>8</v>
      </c>
      <c r="U12258">
        <v>79.44</v>
      </c>
      <c r="V12258">
        <v>14330855</v>
      </c>
      <c r="X12258" t="s">
        <v>3160</v>
      </c>
      <c r="Y12258" t="s">
        <v>3204</v>
      </c>
      <c r="Z12258" t="e">
        <f>VLOOKUP(N12258,Sheet3!J:J,1,0)</f>
        <v>#N/A</v>
      </c>
      <c r="AA12258" t="e">
        <f>VLOOKUP(I12258,Sheet3!$E$2:$E$8,1,0)</f>
        <v>#N/A</v>
      </c>
    </row>
    <row r="12259" spans="1:27" hidden="1" x14ac:dyDescent="0.25">
      <c r="A12259">
        <v>292587</v>
      </c>
      <c r="B12259" t="s">
        <v>3158</v>
      </c>
      <c r="E12259" t="s">
        <v>3163</v>
      </c>
      <c r="H12259">
        <v>1204</v>
      </c>
      <c r="I12259">
        <v>181329</v>
      </c>
      <c r="J12259" t="s">
        <v>3229</v>
      </c>
      <c r="K12259" s="38">
        <v>45257</v>
      </c>
      <c r="L12259" s="38">
        <v>45257</v>
      </c>
      <c r="M12259" t="s">
        <v>3226</v>
      </c>
      <c r="N12259" t="s">
        <v>4687</v>
      </c>
      <c r="O12259">
        <v>-8</v>
      </c>
      <c r="P12259" t="e">
        <f>VLOOKUP(I12259,Sheet3!$E$2:$E$16,1,0)</f>
        <v>#N/A</v>
      </c>
      <c r="Q12259" t="s">
        <v>3160</v>
      </c>
      <c r="R12259">
        <v>9.93</v>
      </c>
      <c r="S12259">
        <v>-8</v>
      </c>
      <c r="U12259">
        <v>-79.44</v>
      </c>
      <c r="V12259">
        <v>14337137</v>
      </c>
      <c r="X12259" t="s">
        <v>3160</v>
      </c>
      <c r="Y12259" t="s">
        <v>3204</v>
      </c>
      <c r="Z12259" t="e">
        <f>VLOOKUP(N12259,Sheet3!J:J,1,0)</f>
        <v>#N/A</v>
      </c>
      <c r="AA12259" t="e">
        <f>VLOOKUP(I12259,Sheet3!$E$2:$E$8,1,0)</f>
        <v>#N/A</v>
      </c>
    </row>
    <row r="12260" spans="1:27" hidden="1" x14ac:dyDescent="0.25">
      <c r="A12260">
        <v>292587</v>
      </c>
      <c r="B12260">
        <v>292587</v>
      </c>
      <c r="H12260">
        <v>1204</v>
      </c>
      <c r="M12260" t="s">
        <v>3226</v>
      </c>
      <c r="N12260" t="s">
        <v>4687</v>
      </c>
      <c r="R12260" t="s">
        <v>3225</v>
      </c>
      <c r="X12260" t="s">
        <v>3160</v>
      </c>
      <c r="Z12260" t="e">
        <f>VLOOKUP(N12260,Sheet3!J:J,1,0)</f>
        <v>#N/A</v>
      </c>
      <c r="AA12260" t="e">
        <f>VLOOKUP(I12260,Sheet3!$E$2:$E$8,1,0)</f>
        <v>#N/A</v>
      </c>
    </row>
    <row r="12261" spans="1:27" hidden="1" x14ac:dyDescent="0.25">
      <c r="A12261">
        <v>292587</v>
      </c>
      <c r="B12261" t="s">
        <v>3158</v>
      </c>
      <c r="E12261" t="s">
        <v>3163</v>
      </c>
      <c r="H12261">
        <v>1204</v>
      </c>
      <c r="I12261">
        <v>24001827</v>
      </c>
      <c r="J12261" t="s">
        <v>3228</v>
      </c>
      <c r="K12261" s="38">
        <v>45302</v>
      </c>
      <c r="L12261" s="38">
        <v>45302</v>
      </c>
      <c r="M12261" t="s">
        <v>3226</v>
      </c>
      <c r="N12261" t="s">
        <v>4688</v>
      </c>
      <c r="Q12261" t="s">
        <v>3160</v>
      </c>
      <c r="R12261">
        <v>0</v>
      </c>
      <c r="U12261">
        <v>-664.32</v>
      </c>
      <c r="V12261">
        <v>14422015</v>
      </c>
      <c r="X12261" t="s">
        <v>3160</v>
      </c>
      <c r="Y12261" t="s">
        <v>3204</v>
      </c>
      <c r="Z12261" t="e">
        <f>VLOOKUP(N12261,Sheet3!J:J,1,0)</f>
        <v>#N/A</v>
      </c>
      <c r="AA12261" t="e">
        <f>VLOOKUP(I12261,Sheet3!$E$2:$E$8,1,0)</f>
        <v>#N/A</v>
      </c>
    </row>
    <row r="12262" spans="1:27" hidden="1" x14ac:dyDescent="0.25">
      <c r="A12262">
        <v>292587</v>
      </c>
      <c r="B12262" t="s">
        <v>3158</v>
      </c>
      <c r="E12262" t="s">
        <v>3163</v>
      </c>
      <c r="H12262">
        <v>1204</v>
      </c>
      <c r="I12262">
        <v>24001827</v>
      </c>
      <c r="J12262" t="s">
        <v>3228</v>
      </c>
      <c r="K12262" s="38">
        <v>45302</v>
      </c>
      <c r="L12262" s="38">
        <v>45302</v>
      </c>
      <c r="M12262" t="s">
        <v>3226</v>
      </c>
      <c r="N12262" t="s">
        <v>4688</v>
      </c>
      <c r="O12262">
        <v>66.900000000000006</v>
      </c>
      <c r="Q12262" t="s">
        <v>3160</v>
      </c>
      <c r="R12262">
        <v>9.93</v>
      </c>
      <c r="S12262">
        <v>66.900000000000006</v>
      </c>
      <c r="U12262">
        <v>664.32</v>
      </c>
      <c r="V12262">
        <v>14422014</v>
      </c>
      <c r="X12262" t="s">
        <v>3160</v>
      </c>
      <c r="Y12262" t="s">
        <v>3204</v>
      </c>
      <c r="Z12262" t="e">
        <f>VLOOKUP(N12262,Sheet3!J:J,1,0)</f>
        <v>#N/A</v>
      </c>
      <c r="AA12262" t="e">
        <f>VLOOKUP(I12262,Sheet3!$E$2:$E$8,1,0)</f>
        <v>#N/A</v>
      </c>
    </row>
    <row r="12263" spans="1:27" hidden="1" x14ac:dyDescent="0.25">
      <c r="A12263">
        <v>292587</v>
      </c>
      <c r="B12263" t="s">
        <v>3158</v>
      </c>
      <c r="E12263" t="s">
        <v>3163</v>
      </c>
      <c r="H12263">
        <v>1204</v>
      </c>
      <c r="I12263">
        <v>181612</v>
      </c>
      <c r="J12263" t="s">
        <v>3229</v>
      </c>
      <c r="K12263" s="38">
        <v>45310</v>
      </c>
      <c r="L12263" s="38">
        <v>45310</v>
      </c>
      <c r="M12263" t="s">
        <v>3226</v>
      </c>
      <c r="N12263" t="s">
        <v>4688</v>
      </c>
      <c r="O12263">
        <v>-66.900000000000006</v>
      </c>
      <c r="P12263" t="e">
        <f>VLOOKUP(I12263,Sheet3!$E$2:$E$16,1,0)</f>
        <v>#N/A</v>
      </c>
      <c r="Q12263" t="s">
        <v>3160</v>
      </c>
      <c r="R12263">
        <v>0</v>
      </c>
      <c r="S12263">
        <v>-66.900000000000006</v>
      </c>
      <c r="V12263">
        <v>14405366</v>
      </c>
      <c r="X12263" t="s">
        <v>3160</v>
      </c>
      <c r="Y12263" t="s">
        <v>3204</v>
      </c>
      <c r="Z12263" t="e">
        <f>VLOOKUP(N12263,Sheet3!J:J,1,0)</f>
        <v>#N/A</v>
      </c>
      <c r="AA12263" t="e">
        <f>VLOOKUP(I12263,Sheet3!$E$2:$E$8,1,0)</f>
        <v>#N/A</v>
      </c>
    </row>
    <row r="12264" spans="1:27" hidden="1" x14ac:dyDescent="0.25">
      <c r="A12264">
        <v>292587</v>
      </c>
      <c r="B12264">
        <v>292587</v>
      </c>
      <c r="H12264">
        <v>1204</v>
      </c>
      <c r="M12264" t="s">
        <v>3226</v>
      </c>
      <c r="N12264" t="s">
        <v>4688</v>
      </c>
      <c r="R12264" t="s">
        <v>3225</v>
      </c>
      <c r="X12264" t="s">
        <v>3160</v>
      </c>
      <c r="Z12264" t="e">
        <f>VLOOKUP(N12264,Sheet3!J:J,1,0)</f>
        <v>#N/A</v>
      </c>
      <c r="AA12264" t="e">
        <f>VLOOKUP(I12264,Sheet3!$E$2:$E$8,1,0)</f>
        <v>#N/A</v>
      </c>
    </row>
    <row r="12265" spans="1:27" hidden="1" x14ac:dyDescent="0.25">
      <c r="A12265">
        <v>292587</v>
      </c>
      <c r="B12265" t="s">
        <v>3158</v>
      </c>
      <c r="E12265" t="s">
        <v>3163</v>
      </c>
      <c r="H12265">
        <v>1204</v>
      </c>
      <c r="I12265">
        <v>24001233</v>
      </c>
      <c r="J12265" t="s">
        <v>3228</v>
      </c>
      <c r="K12265" s="38">
        <v>45302</v>
      </c>
      <c r="L12265" s="38">
        <v>45302</v>
      </c>
      <c r="M12265" t="s">
        <v>3226</v>
      </c>
      <c r="N12265" t="s">
        <v>4619</v>
      </c>
      <c r="O12265">
        <v>89.6</v>
      </c>
      <c r="Q12265" t="s">
        <v>3160</v>
      </c>
      <c r="R12265">
        <v>9.93</v>
      </c>
      <c r="S12265">
        <v>89.6</v>
      </c>
      <c r="U12265">
        <v>889.73</v>
      </c>
      <c r="V12265">
        <v>14393956</v>
      </c>
      <c r="X12265" t="s">
        <v>3160</v>
      </c>
      <c r="Y12265" t="s">
        <v>3204</v>
      </c>
      <c r="Z12265" t="e">
        <f>VLOOKUP(N12265,Sheet3!J:J,1,0)</f>
        <v>#N/A</v>
      </c>
      <c r="AA12265" t="e">
        <f>VLOOKUP(I12265,Sheet3!$E$2:$E$8,1,0)</f>
        <v>#N/A</v>
      </c>
    </row>
    <row r="12266" spans="1:27" hidden="1" x14ac:dyDescent="0.25">
      <c r="A12266">
        <v>292587</v>
      </c>
      <c r="B12266" t="s">
        <v>3158</v>
      </c>
      <c r="E12266" t="s">
        <v>3163</v>
      </c>
      <c r="H12266">
        <v>1204</v>
      </c>
      <c r="I12266">
        <v>181828</v>
      </c>
      <c r="J12266" t="s">
        <v>3229</v>
      </c>
      <c r="K12266" s="38">
        <v>45310</v>
      </c>
      <c r="L12266" s="38">
        <v>45310</v>
      </c>
      <c r="M12266" t="s">
        <v>3226</v>
      </c>
      <c r="N12266" t="s">
        <v>4619</v>
      </c>
      <c r="O12266">
        <v>-89.6</v>
      </c>
      <c r="P12266" t="e">
        <f>VLOOKUP(I12266,Sheet3!$E$2:$E$16,1,0)</f>
        <v>#N/A</v>
      </c>
      <c r="Q12266" t="s">
        <v>3160</v>
      </c>
      <c r="R12266">
        <v>9.93</v>
      </c>
      <c r="S12266">
        <v>-89.6</v>
      </c>
      <c r="U12266">
        <v>-889.73</v>
      </c>
      <c r="V12266">
        <v>14405251</v>
      </c>
      <c r="X12266" t="s">
        <v>3160</v>
      </c>
      <c r="Y12266" t="s">
        <v>3204</v>
      </c>
      <c r="Z12266" t="e">
        <f>VLOOKUP(N12266,Sheet3!J:J,1,0)</f>
        <v>#N/A</v>
      </c>
      <c r="AA12266" t="e">
        <f>VLOOKUP(I12266,Sheet3!$E$2:$E$8,1,0)</f>
        <v>#N/A</v>
      </c>
    </row>
    <row r="12267" spans="1:27" hidden="1" x14ac:dyDescent="0.25">
      <c r="A12267">
        <v>292587</v>
      </c>
      <c r="B12267" t="s">
        <v>3158</v>
      </c>
      <c r="E12267" t="s">
        <v>3163</v>
      </c>
      <c r="H12267">
        <v>1204</v>
      </c>
      <c r="I12267">
        <v>181628</v>
      </c>
      <c r="J12267" t="s">
        <v>3229</v>
      </c>
      <c r="K12267" s="38">
        <v>45323</v>
      </c>
      <c r="L12267" s="38">
        <v>45323</v>
      </c>
      <c r="M12267" t="s">
        <v>3226</v>
      </c>
      <c r="N12267" t="s">
        <v>4619</v>
      </c>
      <c r="O12267">
        <v>-89.6</v>
      </c>
      <c r="P12267" t="e">
        <f>VLOOKUP(I12267,Sheet3!$E$2:$E$16,1,0)</f>
        <v>#N/A</v>
      </c>
      <c r="Q12267" t="s">
        <v>3160</v>
      </c>
      <c r="R12267">
        <v>9.93</v>
      </c>
      <c r="S12267">
        <v>-89.6</v>
      </c>
      <c r="U12267">
        <v>-889.73</v>
      </c>
      <c r="V12267">
        <v>14444301</v>
      </c>
      <c r="X12267" t="s">
        <v>3160</v>
      </c>
      <c r="Y12267" t="s">
        <v>3204</v>
      </c>
      <c r="Z12267" t="e">
        <f>VLOOKUP(N12267,Sheet3!J:J,1,0)</f>
        <v>#N/A</v>
      </c>
      <c r="AA12267" t="e">
        <f>VLOOKUP(I12267,Sheet3!$E$2:$E$8,1,0)</f>
        <v>#N/A</v>
      </c>
    </row>
    <row r="12268" spans="1:27" hidden="1" x14ac:dyDescent="0.25">
      <c r="A12268">
        <v>292587</v>
      </c>
      <c r="B12268" t="s">
        <v>3158</v>
      </c>
      <c r="E12268" t="s">
        <v>3163</v>
      </c>
      <c r="H12268">
        <v>1204</v>
      </c>
      <c r="I12268">
        <v>181828</v>
      </c>
      <c r="J12268" t="s">
        <v>3229</v>
      </c>
      <c r="K12268" s="38">
        <v>45348</v>
      </c>
      <c r="L12268" s="38">
        <v>45348</v>
      </c>
      <c r="M12268" t="s">
        <v>3226</v>
      </c>
      <c r="N12268" t="s">
        <v>4619</v>
      </c>
      <c r="O12268">
        <v>89.6</v>
      </c>
      <c r="P12268" t="e">
        <f>VLOOKUP(I12268,Sheet3!$E$2:$E$16,1,0)</f>
        <v>#N/A</v>
      </c>
      <c r="Q12268" t="s">
        <v>3160</v>
      </c>
      <c r="R12268">
        <v>9.93</v>
      </c>
      <c r="S12268">
        <v>89.6</v>
      </c>
      <c r="U12268">
        <v>889.73</v>
      </c>
      <c r="V12268">
        <v>14444053</v>
      </c>
      <c r="X12268" t="s">
        <v>3160</v>
      </c>
      <c r="Y12268" t="s">
        <v>3204</v>
      </c>
      <c r="Z12268" t="e">
        <f>VLOOKUP(N12268,Sheet3!J:J,1,0)</f>
        <v>#N/A</v>
      </c>
      <c r="AA12268" t="e">
        <f>VLOOKUP(I12268,Sheet3!$E$2:$E$8,1,0)</f>
        <v>#N/A</v>
      </c>
    </row>
    <row r="12269" spans="1:27" hidden="1" x14ac:dyDescent="0.25">
      <c r="A12269">
        <v>292587</v>
      </c>
      <c r="B12269">
        <v>292587</v>
      </c>
      <c r="H12269">
        <v>1204</v>
      </c>
      <c r="M12269" t="s">
        <v>3226</v>
      </c>
      <c r="N12269" t="s">
        <v>4619</v>
      </c>
      <c r="R12269" t="s">
        <v>3225</v>
      </c>
      <c r="X12269" t="s">
        <v>3160</v>
      </c>
      <c r="Z12269" t="e">
        <f>VLOOKUP(N12269,Sheet3!J:J,1,0)</f>
        <v>#N/A</v>
      </c>
      <c r="AA12269" t="e">
        <f>VLOOKUP(I12269,Sheet3!$E$2:$E$8,1,0)</f>
        <v>#N/A</v>
      </c>
    </row>
    <row r="12270" spans="1:27" hidden="1" x14ac:dyDescent="0.25">
      <c r="A12270">
        <v>292587</v>
      </c>
      <c r="B12270" t="s">
        <v>3158</v>
      </c>
      <c r="E12270" t="s">
        <v>3163</v>
      </c>
      <c r="H12270">
        <v>1204</v>
      </c>
      <c r="I12270">
        <v>24001860</v>
      </c>
      <c r="J12270" t="s">
        <v>3224</v>
      </c>
      <c r="K12270" s="38">
        <v>45327</v>
      </c>
      <c r="L12270" s="38">
        <v>45327</v>
      </c>
      <c r="M12270" t="s">
        <v>3226</v>
      </c>
      <c r="N12270" t="s">
        <v>4622</v>
      </c>
      <c r="R12270">
        <v>0</v>
      </c>
      <c r="V12270">
        <v>14423782</v>
      </c>
      <c r="X12270" t="s">
        <v>3160</v>
      </c>
      <c r="Y12270" t="s">
        <v>3204</v>
      </c>
      <c r="Z12270" t="e">
        <f>VLOOKUP(N12270,Sheet3!J:J,1,0)</f>
        <v>#N/A</v>
      </c>
      <c r="AA12270" t="e">
        <f>VLOOKUP(I12270,Sheet3!$E$2:$E$8,1,0)</f>
        <v>#N/A</v>
      </c>
    </row>
    <row r="12271" spans="1:27" hidden="1" x14ac:dyDescent="0.25">
      <c r="A12271">
        <v>292587</v>
      </c>
      <c r="B12271" t="s">
        <v>3158</v>
      </c>
      <c r="E12271" t="s">
        <v>3163</v>
      </c>
      <c r="H12271">
        <v>1204</v>
      </c>
      <c r="I12271">
        <v>24001860</v>
      </c>
      <c r="J12271" t="s">
        <v>3228</v>
      </c>
      <c r="K12271" s="38">
        <v>45327</v>
      </c>
      <c r="L12271" s="38">
        <v>45327</v>
      </c>
      <c r="M12271" t="s">
        <v>3226</v>
      </c>
      <c r="N12271" t="s">
        <v>4622</v>
      </c>
      <c r="O12271">
        <v>233.8</v>
      </c>
      <c r="Q12271" t="s">
        <v>3160</v>
      </c>
      <c r="R12271">
        <v>9.93</v>
      </c>
      <c r="S12271">
        <v>233.8</v>
      </c>
      <c r="U12271">
        <v>2321.63</v>
      </c>
      <c r="V12271">
        <v>14423783</v>
      </c>
      <c r="X12271" t="s">
        <v>3160</v>
      </c>
      <c r="Y12271" t="s">
        <v>3204</v>
      </c>
      <c r="Z12271" t="e">
        <f>VLOOKUP(N12271,Sheet3!J:J,1,0)</f>
        <v>#N/A</v>
      </c>
      <c r="AA12271" t="e">
        <f>VLOOKUP(I12271,Sheet3!$E$2:$E$8,1,0)</f>
        <v>#N/A</v>
      </c>
    </row>
    <row r="12272" spans="1:27" hidden="1" x14ac:dyDescent="0.25">
      <c r="A12272">
        <v>292587</v>
      </c>
      <c r="B12272" t="s">
        <v>3158</v>
      </c>
      <c r="E12272" t="s">
        <v>3163</v>
      </c>
      <c r="H12272">
        <v>1204</v>
      </c>
      <c r="I12272">
        <v>181970</v>
      </c>
      <c r="J12272" t="s">
        <v>3229</v>
      </c>
      <c r="K12272" s="38">
        <v>45328</v>
      </c>
      <c r="L12272" s="38">
        <v>45328</v>
      </c>
      <c r="M12272" t="s">
        <v>3226</v>
      </c>
      <c r="N12272" t="s">
        <v>4622</v>
      </c>
      <c r="O12272">
        <v>-233.8</v>
      </c>
      <c r="P12272" t="e">
        <f>VLOOKUP(I12272,Sheet3!$E$2:$E$16,1,0)</f>
        <v>#N/A</v>
      </c>
      <c r="Q12272" t="s">
        <v>3160</v>
      </c>
      <c r="R12272">
        <v>9.93</v>
      </c>
      <c r="S12272">
        <v>-233.8</v>
      </c>
      <c r="U12272">
        <v>-2321.63</v>
      </c>
      <c r="V12272">
        <v>14424369</v>
      </c>
      <c r="X12272" t="s">
        <v>3160</v>
      </c>
      <c r="Y12272" t="s">
        <v>3204</v>
      </c>
      <c r="Z12272" t="e">
        <f>VLOOKUP(N12272,Sheet3!J:J,1,0)</f>
        <v>#N/A</v>
      </c>
      <c r="AA12272" t="e">
        <f>VLOOKUP(I12272,Sheet3!$E$2:$E$8,1,0)</f>
        <v>#N/A</v>
      </c>
    </row>
    <row r="12273" spans="1:27" hidden="1" x14ac:dyDescent="0.25">
      <c r="A12273">
        <v>292587</v>
      </c>
      <c r="B12273">
        <v>292587</v>
      </c>
      <c r="H12273">
        <v>1204</v>
      </c>
      <c r="M12273" t="s">
        <v>3226</v>
      </c>
      <c r="N12273" t="s">
        <v>4622</v>
      </c>
      <c r="R12273" t="s">
        <v>3225</v>
      </c>
      <c r="X12273" t="s">
        <v>3160</v>
      </c>
      <c r="Z12273" t="e">
        <f>VLOOKUP(N12273,Sheet3!J:J,1,0)</f>
        <v>#N/A</v>
      </c>
      <c r="AA12273" t="e">
        <f>VLOOKUP(I12273,Sheet3!$E$2:$E$8,1,0)</f>
        <v>#N/A</v>
      </c>
    </row>
    <row r="12274" spans="1:27" hidden="1" x14ac:dyDescent="0.25">
      <c r="A12274">
        <v>292587</v>
      </c>
      <c r="B12274" t="s">
        <v>3158</v>
      </c>
      <c r="E12274" t="s">
        <v>3163</v>
      </c>
      <c r="H12274">
        <v>1204</v>
      </c>
      <c r="I12274">
        <v>24001860</v>
      </c>
      <c r="J12274" t="s">
        <v>3224</v>
      </c>
      <c r="K12274" s="38">
        <v>45327</v>
      </c>
      <c r="L12274" s="38">
        <v>45327</v>
      </c>
      <c r="M12274" t="s">
        <v>3226</v>
      </c>
      <c r="N12274" t="s">
        <v>4689</v>
      </c>
      <c r="R12274">
        <v>0</v>
      </c>
      <c r="V12274">
        <v>14423790</v>
      </c>
      <c r="X12274" t="s">
        <v>3160</v>
      </c>
      <c r="Y12274" t="s">
        <v>3204</v>
      </c>
      <c r="Z12274" t="e">
        <f>VLOOKUP(N12274,Sheet3!J:J,1,0)</f>
        <v>#N/A</v>
      </c>
      <c r="AA12274" t="e">
        <f>VLOOKUP(I12274,Sheet3!$E$2:$E$8,1,0)</f>
        <v>#N/A</v>
      </c>
    </row>
    <row r="12275" spans="1:27" hidden="1" x14ac:dyDescent="0.25">
      <c r="A12275">
        <v>292587</v>
      </c>
      <c r="B12275" t="s">
        <v>3158</v>
      </c>
      <c r="E12275" t="s">
        <v>3163</v>
      </c>
      <c r="H12275">
        <v>1204</v>
      </c>
      <c r="I12275">
        <v>24001860</v>
      </c>
      <c r="J12275" t="s">
        <v>3228</v>
      </c>
      <c r="K12275" s="38">
        <v>45327</v>
      </c>
      <c r="L12275" s="38">
        <v>45327</v>
      </c>
      <c r="M12275" t="s">
        <v>3226</v>
      </c>
      <c r="N12275" t="s">
        <v>4689</v>
      </c>
      <c r="O12275">
        <v>140</v>
      </c>
      <c r="Q12275" t="s">
        <v>3160</v>
      </c>
      <c r="R12275">
        <v>9.93</v>
      </c>
      <c r="S12275">
        <v>140</v>
      </c>
      <c r="U12275">
        <v>1390.2</v>
      </c>
      <c r="V12275">
        <v>14423791</v>
      </c>
      <c r="X12275" t="s">
        <v>3160</v>
      </c>
      <c r="Y12275" t="s">
        <v>3204</v>
      </c>
      <c r="Z12275" t="e">
        <f>VLOOKUP(N12275,Sheet3!J:J,1,0)</f>
        <v>#N/A</v>
      </c>
      <c r="AA12275" t="e">
        <f>VLOOKUP(I12275,Sheet3!$E$2:$E$8,1,0)</f>
        <v>#N/A</v>
      </c>
    </row>
    <row r="12276" spans="1:27" hidden="1" x14ac:dyDescent="0.25">
      <c r="A12276">
        <v>292587</v>
      </c>
      <c r="B12276" t="s">
        <v>3158</v>
      </c>
      <c r="E12276" t="s">
        <v>3163</v>
      </c>
      <c r="H12276">
        <v>1204</v>
      </c>
      <c r="I12276">
        <v>181971</v>
      </c>
      <c r="J12276" t="s">
        <v>3229</v>
      </c>
      <c r="K12276" s="38">
        <v>45328</v>
      </c>
      <c r="L12276" s="38">
        <v>45328</v>
      </c>
      <c r="M12276" t="s">
        <v>3226</v>
      </c>
      <c r="N12276" t="s">
        <v>4689</v>
      </c>
      <c r="O12276">
        <v>-140</v>
      </c>
      <c r="P12276" t="e">
        <f>VLOOKUP(I12276,Sheet3!$E$2:$E$16,1,0)</f>
        <v>#N/A</v>
      </c>
      <c r="Q12276" t="s">
        <v>3160</v>
      </c>
      <c r="R12276">
        <v>9.93</v>
      </c>
      <c r="S12276">
        <v>-140</v>
      </c>
      <c r="U12276">
        <v>-1390.2</v>
      </c>
      <c r="V12276">
        <v>14424383</v>
      </c>
      <c r="X12276" t="s">
        <v>3160</v>
      </c>
      <c r="Y12276" t="s">
        <v>3204</v>
      </c>
      <c r="Z12276" t="e">
        <f>VLOOKUP(N12276,Sheet3!J:J,1,0)</f>
        <v>#N/A</v>
      </c>
      <c r="AA12276" t="e">
        <f>VLOOKUP(I12276,Sheet3!$E$2:$E$8,1,0)</f>
        <v>#N/A</v>
      </c>
    </row>
    <row r="12277" spans="1:27" hidden="1" x14ac:dyDescent="0.25">
      <c r="A12277">
        <v>292587</v>
      </c>
      <c r="B12277">
        <v>292587</v>
      </c>
      <c r="H12277">
        <v>1204</v>
      </c>
      <c r="M12277" t="s">
        <v>3226</v>
      </c>
      <c r="N12277" t="s">
        <v>4689</v>
      </c>
      <c r="R12277" t="s">
        <v>3225</v>
      </c>
      <c r="X12277" t="s">
        <v>3160</v>
      </c>
      <c r="Z12277" t="e">
        <f>VLOOKUP(N12277,Sheet3!J:J,1,0)</f>
        <v>#N/A</v>
      </c>
      <c r="AA12277" t="e">
        <f>VLOOKUP(I12277,Sheet3!$E$2:$E$8,1,0)</f>
        <v>#N/A</v>
      </c>
    </row>
    <row r="12278" spans="1:27" hidden="1" x14ac:dyDescent="0.25">
      <c r="A12278">
        <v>292587</v>
      </c>
      <c r="B12278" t="s">
        <v>3158</v>
      </c>
      <c r="E12278" t="s">
        <v>3163</v>
      </c>
      <c r="H12278">
        <v>1204</v>
      </c>
      <c r="I12278">
        <v>24001860</v>
      </c>
      <c r="J12278" t="s">
        <v>3224</v>
      </c>
      <c r="K12278" s="38">
        <v>45327</v>
      </c>
      <c r="L12278" s="38">
        <v>45327</v>
      </c>
      <c r="M12278" t="s">
        <v>3226</v>
      </c>
      <c r="N12278" t="s">
        <v>4690</v>
      </c>
      <c r="R12278">
        <v>0</v>
      </c>
      <c r="V12278">
        <v>14423796</v>
      </c>
      <c r="X12278" t="s">
        <v>3160</v>
      </c>
      <c r="Y12278" t="s">
        <v>3204</v>
      </c>
      <c r="Z12278" t="e">
        <f>VLOOKUP(N12278,Sheet3!J:J,1,0)</f>
        <v>#N/A</v>
      </c>
      <c r="AA12278" t="e">
        <f>VLOOKUP(I12278,Sheet3!$E$2:$E$8,1,0)</f>
        <v>#N/A</v>
      </c>
    </row>
    <row r="12279" spans="1:27" hidden="1" x14ac:dyDescent="0.25">
      <c r="A12279">
        <v>292587</v>
      </c>
      <c r="B12279" t="s">
        <v>3158</v>
      </c>
      <c r="E12279" t="s">
        <v>3163</v>
      </c>
      <c r="H12279">
        <v>1204</v>
      </c>
      <c r="I12279">
        <v>24001860</v>
      </c>
      <c r="J12279" t="s">
        <v>3228</v>
      </c>
      <c r="K12279" s="38">
        <v>45327</v>
      </c>
      <c r="L12279" s="38">
        <v>45327</v>
      </c>
      <c r="M12279" t="s">
        <v>3226</v>
      </c>
      <c r="N12279" t="s">
        <v>4690</v>
      </c>
      <c r="O12279">
        <v>55</v>
      </c>
      <c r="Q12279" t="s">
        <v>3160</v>
      </c>
      <c r="R12279">
        <v>9.93</v>
      </c>
      <c r="S12279">
        <v>55</v>
      </c>
      <c r="U12279">
        <v>546.15</v>
      </c>
      <c r="V12279">
        <v>14423797</v>
      </c>
      <c r="X12279" t="s">
        <v>3160</v>
      </c>
      <c r="Y12279" t="s">
        <v>3204</v>
      </c>
      <c r="Z12279" t="e">
        <f>VLOOKUP(N12279,Sheet3!J:J,1,0)</f>
        <v>#N/A</v>
      </c>
      <c r="AA12279" t="e">
        <f>VLOOKUP(I12279,Sheet3!$E$2:$E$8,1,0)</f>
        <v>#N/A</v>
      </c>
    </row>
    <row r="12280" spans="1:27" hidden="1" x14ac:dyDescent="0.25">
      <c r="A12280">
        <v>292587</v>
      </c>
      <c r="B12280" t="s">
        <v>3158</v>
      </c>
      <c r="E12280" t="s">
        <v>3163</v>
      </c>
      <c r="H12280">
        <v>1204</v>
      </c>
      <c r="I12280">
        <v>181979</v>
      </c>
      <c r="J12280" t="s">
        <v>3229</v>
      </c>
      <c r="K12280" s="38">
        <v>45328</v>
      </c>
      <c r="L12280" s="38">
        <v>45328</v>
      </c>
      <c r="M12280" t="s">
        <v>3226</v>
      </c>
      <c r="N12280" t="s">
        <v>4690</v>
      </c>
      <c r="O12280">
        <v>-55</v>
      </c>
      <c r="P12280" t="e">
        <f>VLOOKUP(I12280,Sheet3!$E$2:$E$16,1,0)</f>
        <v>#N/A</v>
      </c>
      <c r="Q12280" t="s">
        <v>3160</v>
      </c>
      <c r="R12280">
        <v>9.93</v>
      </c>
      <c r="S12280">
        <v>-55</v>
      </c>
      <c r="U12280">
        <v>-546.15</v>
      </c>
      <c r="V12280">
        <v>14424386</v>
      </c>
      <c r="X12280" t="s">
        <v>3160</v>
      </c>
      <c r="Y12280" t="s">
        <v>3204</v>
      </c>
      <c r="Z12280" t="e">
        <f>VLOOKUP(N12280,Sheet3!J:J,1,0)</f>
        <v>#N/A</v>
      </c>
      <c r="AA12280" t="e">
        <f>VLOOKUP(I12280,Sheet3!$E$2:$E$8,1,0)</f>
        <v>#N/A</v>
      </c>
    </row>
    <row r="12281" spans="1:27" hidden="1" x14ac:dyDescent="0.25">
      <c r="A12281">
        <v>292587</v>
      </c>
      <c r="B12281">
        <v>292587</v>
      </c>
      <c r="H12281">
        <v>1204</v>
      </c>
      <c r="M12281" t="s">
        <v>3226</v>
      </c>
      <c r="N12281" t="s">
        <v>4690</v>
      </c>
      <c r="R12281" t="s">
        <v>3225</v>
      </c>
      <c r="X12281" t="s">
        <v>3160</v>
      </c>
      <c r="Z12281" t="e">
        <f>VLOOKUP(N12281,Sheet3!J:J,1,0)</f>
        <v>#N/A</v>
      </c>
      <c r="AA12281" t="e">
        <f>VLOOKUP(I12281,Sheet3!$E$2:$E$8,1,0)</f>
        <v>#N/A</v>
      </c>
    </row>
    <row r="12282" spans="1:27" hidden="1" x14ac:dyDescent="0.25">
      <c r="A12282">
        <v>292587</v>
      </c>
      <c r="B12282" t="s">
        <v>3158</v>
      </c>
      <c r="E12282" t="s">
        <v>3163</v>
      </c>
      <c r="H12282">
        <v>1204</v>
      </c>
      <c r="I12282">
        <v>24001862</v>
      </c>
      <c r="J12282" t="s">
        <v>3224</v>
      </c>
      <c r="K12282" s="38">
        <v>45327</v>
      </c>
      <c r="L12282" s="38">
        <v>45327</v>
      </c>
      <c r="M12282" t="s">
        <v>3226</v>
      </c>
      <c r="N12282" t="s">
        <v>4624</v>
      </c>
      <c r="R12282">
        <v>0</v>
      </c>
      <c r="V12282">
        <v>14423812</v>
      </c>
      <c r="X12282" t="s">
        <v>3160</v>
      </c>
      <c r="Y12282" t="s">
        <v>3204</v>
      </c>
      <c r="Z12282" t="e">
        <f>VLOOKUP(N12282,Sheet3!J:J,1,0)</f>
        <v>#N/A</v>
      </c>
      <c r="AA12282" t="e">
        <f>VLOOKUP(I12282,Sheet3!$E$2:$E$8,1,0)</f>
        <v>#N/A</v>
      </c>
    </row>
    <row r="12283" spans="1:27" hidden="1" x14ac:dyDescent="0.25">
      <c r="A12283">
        <v>292587</v>
      </c>
      <c r="B12283" t="s">
        <v>3158</v>
      </c>
      <c r="E12283" t="s">
        <v>3163</v>
      </c>
      <c r="H12283">
        <v>1204</v>
      </c>
      <c r="I12283">
        <v>24001862</v>
      </c>
      <c r="J12283" t="s">
        <v>3228</v>
      </c>
      <c r="K12283" s="38">
        <v>45327</v>
      </c>
      <c r="L12283" s="38">
        <v>45327</v>
      </c>
      <c r="M12283" t="s">
        <v>3226</v>
      </c>
      <c r="N12283" t="s">
        <v>4624</v>
      </c>
      <c r="O12283">
        <v>135</v>
      </c>
      <c r="Q12283" t="s">
        <v>3160</v>
      </c>
      <c r="R12283">
        <v>9.93</v>
      </c>
      <c r="S12283">
        <v>135</v>
      </c>
      <c r="U12283">
        <v>1340.55</v>
      </c>
      <c r="V12283">
        <v>14423813</v>
      </c>
      <c r="X12283" t="s">
        <v>3160</v>
      </c>
      <c r="Y12283" t="s">
        <v>3204</v>
      </c>
      <c r="Z12283" t="e">
        <f>VLOOKUP(N12283,Sheet3!J:J,1,0)</f>
        <v>#N/A</v>
      </c>
      <c r="AA12283" t="e">
        <f>VLOOKUP(I12283,Sheet3!$E$2:$E$8,1,0)</f>
        <v>#N/A</v>
      </c>
    </row>
    <row r="12284" spans="1:27" hidden="1" x14ac:dyDescent="0.25">
      <c r="A12284">
        <v>292587</v>
      </c>
      <c r="B12284" t="s">
        <v>3158</v>
      </c>
      <c r="E12284" t="s">
        <v>3163</v>
      </c>
      <c r="H12284">
        <v>1204</v>
      </c>
      <c r="I12284">
        <v>24001862</v>
      </c>
      <c r="J12284" t="s">
        <v>3228</v>
      </c>
      <c r="K12284" s="38">
        <v>45327</v>
      </c>
      <c r="L12284" s="38">
        <v>45327</v>
      </c>
      <c r="M12284" t="s">
        <v>3226</v>
      </c>
      <c r="N12284" t="s">
        <v>4624</v>
      </c>
      <c r="O12284">
        <v>7.1</v>
      </c>
      <c r="Q12284" t="s">
        <v>3160</v>
      </c>
      <c r="R12284">
        <v>9.93</v>
      </c>
      <c r="S12284">
        <v>7.1</v>
      </c>
      <c r="U12284">
        <v>70.5</v>
      </c>
      <c r="V12284">
        <v>14423832</v>
      </c>
      <c r="X12284" t="s">
        <v>3160</v>
      </c>
      <c r="Y12284" t="s">
        <v>3204</v>
      </c>
      <c r="Z12284" t="e">
        <f>VLOOKUP(N12284,Sheet3!J:J,1,0)</f>
        <v>#N/A</v>
      </c>
      <c r="AA12284" t="e">
        <f>VLOOKUP(I12284,Sheet3!$E$2:$E$8,1,0)</f>
        <v>#N/A</v>
      </c>
    </row>
    <row r="12285" spans="1:27" hidden="1" x14ac:dyDescent="0.25">
      <c r="A12285">
        <v>292587</v>
      </c>
      <c r="B12285" t="s">
        <v>3158</v>
      </c>
      <c r="E12285" t="s">
        <v>3163</v>
      </c>
      <c r="H12285">
        <v>1204</v>
      </c>
      <c r="I12285">
        <v>181989</v>
      </c>
      <c r="J12285" t="s">
        <v>3229</v>
      </c>
      <c r="K12285" s="38">
        <v>45328</v>
      </c>
      <c r="L12285" s="38">
        <v>45328</v>
      </c>
      <c r="M12285" t="s">
        <v>3226</v>
      </c>
      <c r="N12285" t="s">
        <v>4624</v>
      </c>
      <c r="O12285">
        <v>-142.1</v>
      </c>
      <c r="P12285" t="e">
        <f>VLOOKUP(I12285,Sheet3!$E$2:$E$16,1,0)</f>
        <v>#N/A</v>
      </c>
      <c r="Q12285" t="s">
        <v>3160</v>
      </c>
      <c r="R12285">
        <v>9.93</v>
      </c>
      <c r="S12285">
        <v>-142.1</v>
      </c>
      <c r="U12285">
        <v>-1411.05</v>
      </c>
      <c r="V12285">
        <v>14424399</v>
      </c>
      <c r="X12285" t="s">
        <v>3160</v>
      </c>
      <c r="Y12285" t="s">
        <v>3204</v>
      </c>
      <c r="Z12285" t="e">
        <f>VLOOKUP(N12285,Sheet3!J:J,1,0)</f>
        <v>#N/A</v>
      </c>
      <c r="AA12285" t="e">
        <f>VLOOKUP(I12285,Sheet3!$E$2:$E$8,1,0)</f>
        <v>#N/A</v>
      </c>
    </row>
    <row r="12286" spans="1:27" hidden="1" x14ac:dyDescent="0.25">
      <c r="A12286">
        <v>292587</v>
      </c>
      <c r="B12286">
        <v>292587</v>
      </c>
      <c r="H12286">
        <v>1204</v>
      </c>
      <c r="M12286" t="s">
        <v>3226</v>
      </c>
      <c r="N12286" t="s">
        <v>4624</v>
      </c>
      <c r="R12286" t="s">
        <v>3225</v>
      </c>
      <c r="X12286" t="s">
        <v>3160</v>
      </c>
      <c r="Z12286" t="e">
        <f>VLOOKUP(N12286,Sheet3!J:J,1,0)</f>
        <v>#N/A</v>
      </c>
      <c r="AA12286" t="e">
        <f>VLOOKUP(I12286,Sheet3!$E$2:$E$8,1,0)</f>
        <v>#N/A</v>
      </c>
    </row>
    <row r="12287" spans="1:27" hidden="1" x14ac:dyDescent="0.25">
      <c r="A12287">
        <v>292587</v>
      </c>
      <c r="B12287" t="s">
        <v>3158</v>
      </c>
      <c r="E12287" t="s">
        <v>3163</v>
      </c>
      <c r="H12287">
        <v>1204</v>
      </c>
      <c r="I12287">
        <v>24001862</v>
      </c>
      <c r="J12287" t="s">
        <v>3224</v>
      </c>
      <c r="K12287" s="38">
        <v>45327</v>
      </c>
      <c r="L12287" s="38">
        <v>45327</v>
      </c>
      <c r="M12287" t="s">
        <v>3226</v>
      </c>
      <c r="N12287" t="s">
        <v>4625</v>
      </c>
      <c r="R12287">
        <v>0</v>
      </c>
      <c r="V12287">
        <v>14423818</v>
      </c>
      <c r="X12287" t="s">
        <v>3160</v>
      </c>
      <c r="Y12287" t="s">
        <v>3204</v>
      </c>
      <c r="Z12287" t="e">
        <f>VLOOKUP(N12287,Sheet3!J:J,1,0)</f>
        <v>#N/A</v>
      </c>
      <c r="AA12287" t="e">
        <f>VLOOKUP(I12287,Sheet3!$E$2:$E$8,1,0)</f>
        <v>#N/A</v>
      </c>
    </row>
    <row r="12288" spans="1:27" hidden="1" x14ac:dyDescent="0.25">
      <c r="A12288">
        <v>292587</v>
      </c>
      <c r="B12288" t="s">
        <v>3158</v>
      </c>
      <c r="E12288" t="s">
        <v>3163</v>
      </c>
      <c r="H12288">
        <v>1204</v>
      </c>
      <c r="I12288">
        <v>24001862</v>
      </c>
      <c r="J12288" t="s">
        <v>3228</v>
      </c>
      <c r="K12288" s="38">
        <v>45327</v>
      </c>
      <c r="L12288" s="38">
        <v>45327</v>
      </c>
      <c r="M12288" t="s">
        <v>3226</v>
      </c>
      <c r="N12288" t="s">
        <v>4625</v>
      </c>
      <c r="O12288">
        <v>30</v>
      </c>
      <c r="Q12288" t="s">
        <v>3160</v>
      </c>
      <c r="R12288">
        <v>9.93</v>
      </c>
      <c r="S12288">
        <v>30</v>
      </c>
      <c r="U12288">
        <v>297.89999999999998</v>
      </c>
      <c r="V12288">
        <v>14423819</v>
      </c>
      <c r="X12288" t="s">
        <v>3160</v>
      </c>
      <c r="Y12288" t="s">
        <v>3204</v>
      </c>
      <c r="Z12288" t="e">
        <f>VLOOKUP(N12288,Sheet3!J:J,1,0)</f>
        <v>#N/A</v>
      </c>
      <c r="AA12288" t="e">
        <f>VLOOKUP(I12288,Sheet3!$E$2:$E$8,1,0)</f>
        <v>#N/A</v>
      </c>
    </row>
    <row r="12289" spans="1:27" hidden="1" x14ac:dyDescent="0.25">
      <c r="A12289">
        <v>292587</v>
      </c>
      <c r="B12289" t="s">
        <v>3158</v>
      </c>
      <c r="E12289" t="s">
        <v>3163</v>
      </c>
      <c r="H12289">
        <v>1204</v>
      </c>
      <c r="I12289">
        <v>181990</v>
      </c>
      <c r="J12289" t="s">
        <v>3229</v>
      </c>
      <c r="K12289" s="38">
        <v>45328</v>
      </c>
      <c r="L12289" s="38">
        <v>45328</v>
      </c>
      <c r="M12289" t="s">
        <v>3226</v>
      </c>
      <c r="N12289" t="s">
        <v>4625</v>
      </c>
      <c r="O12289">
        <v>-30</v>
      </c>
      <c r="P12289" t="e">
        <f>VLOOKUP(I12289,Sheet3!$E$2:$E$16,1,0)</f>
        <v>#N/A</v>
      </c>
      <c r="Q12289" t="s">
        <v>3160</v>
      </c>
      <c r="R12289">
        <v>9.93</v>
      </c>
      <c r="S12289">
        <v>-30</v>
      </c>
      <c r="U12289">
        <v>-297.89999999999998</v>
      </c>
      <c r="V12289">
        <v>14424403</v>
      </c>
      <c r="X12289" t="s">
        <v>3160</v>
      </c>
      <c r="Y12289" t="s">
        <v>3204</v>
      </c>
      <c r="Z12289" t="e">
        <f>VLOOKUP(N12289,Sheet3!J:J,1,0)</f>
        <v>#N/A</v>
      </c>
      <c r="AA12289" t="e">
        <f>VLOOKUP(I12289,Sheet3!$E$2:$E$8,1,0)</f>
        <v>#N/A</v>
      </c>
    </row>
    <row r="12290" spans="1:27" hidden="1" x14ac:dyDescent="0.25">
      <c r="A12290">
        <v>292587</v>
      </c>
      <c r="B12290">
        <v>292587</v>
      </c>
      <c r="H12290">
        <v>1204</v>
      </c>
      <c r="M12290" t="s">
        <v>3226</v>
      </c>
      <c r="N12290" t="s">
        <v>4625</v>
      </c>
      <c r="R12290" t="s">
        <v>3225</v>
      </c>
      <c r="X12290" t="s">
        <v>3160</v>
      </c>
      <c r="Z12290" t="e">
        <f>VLOOKUP(N12290,Sheet3!J:J,1,0)</f>
        <v>#N/A</v>
      </c>
      <c r="AA12290" t="e">
        <f>VLOOKUP(I12290,Sheet3!$E$2:$E$8,1,0)</f>
        <v>#N/A</v>
      </c>
    </row>
    <row r="12291" spans="1:27" hidden="1" x14ac:dyDescent="0.25">
      <c r="A12291">
        <v>292587</v>
      </c>
      <c r="B12291" t="s">
        <v>3158</v>
      </c>
      <c r="E12291" t="s">
        <v>3163</v>
      </c>
      <c r="H12291">
        <v>1204</v>
      </c>
      <c r="I12291">
        <v>24001862</v>
      </c>
      <c r="J12291" t="s">
        <v>3224</v>
      </c>
      <c r="K12291" s="38">
        <v>45327</v>
      </c>
      <c r="L12291" s="38">
        <v>45327</v>
      </c>
      <c r="M12291" t="s">
        <v>3226</v>
      </c>
      <c r="N12291" t="s">
        <v>4691</v>
      </c>
      <c r="R12291">
        <v>0</v>
      </c>
      <c r="V12291">
        <v>14423826</v>
      </c>
      <c r="X12291" t="s">
        <v>3160</v>
      </c>
      <c r="Y12291" t="s">
        <v>3204</v>
      </c>
      <c r="Z12291" t="e">
        <f>VLOOKUP(N12291,Sheet3!J:J,1,0)</f>
        <v>#N/A</v>
      </c>
      <c r="AA12291" t="e">
        <f>VLOOKUP(I12291,Sheet3!$E$2:$E$8,1,0)</f>
        <v>#N/A</v>
      </c>
    </row>
    <row r="12292" spans="1:27" hidden="1" x14ac:dyDescent="0.25">
      <c r="A12292">
        <v>292587</v>
      </c>
      <c r="B12292" t="s">
        <v>3158</v>
      </c>
      <c r="E12292" t="s">
        <v>3163</v>
      </c>
      <c r="H12292">
        <v>1204</v>
      </c>
      <c r="I12292">
        <v>24001862</v>
      </c>
      <c r="J12292" t="s">
        <v>3228</v>
      </c>
      <c r="K12292" s="38">
        <v>45327</v>
      </c>
      <c r="L12292" s="38">
        <v>45327</v>
      </c>
      <c r="M12292" t="s">
        <v>3226</v>
      </c>
      <c r="N12292" t="s">
        <v>4691</v>
      </c>
      <c r="O12292">
        <v>96</v>
      </c>
      <c r="Q12292" t="s">
        <v>3160</v>
      </c>
      <c r="R12292">
        <v>9.93</v>
      </c>
      <c r="S12292">
        <v>96</v>
      </c>
      <c r="U12292">
        <v>953.28</v>
      </c>
      <c r="V12292">
        <v>14423827</v>
      </c>
      <c r="X12292" t="s">
        <v>3160</v>
      </c>
      <c r="Y12292" t="s">
        <v>3204</v>
      </c>
      <c r="Z12292" t="e">
        <f>VLOOKUP(N12292,Sheet3!J:J,1,0)</f>
        <v>#N/A</v>
      </c>
      <c r="AA12292" t="e">
        <f>VLOOKUP(I12292,Sheet3!$E$2:$E$8,1,0)</f>
        <v>#N/A</v>
      </c>
    </row>
    <row r="12293" spans="1:27" hidden="1" x14ac:dyDescent="0.25">
      <c r="A12293">
        <v>292587</v>
      </c>
      <c r="B12293" t="s">
        <v>3158</v>
      </c>
      <c r="E12293" t="s">
        <v>3163</v>
      </c>
      <c r="H12293">
        <v>1204</v>
      </c>
      <c r="I12293">
        <v>181991</v>
      </c>
      <c r="J12293" t="s">
        <v>3229</v>
      </c>
      <c r="K12293" s="38">
        <v>45328</v>
      </c>
      <c r="L12293" s="38">
        <v>45328</v>
      </c>
      <c r="M12293" t="s">
        <v>3226</v>
      </c>
      <c r="N12293" t="s">
        <v>4691</v>
      </c>
      <c r="O12293">
        <v>-96</v>
      </c>
      <c r="P12293" t="e">
        <f>VLOOKUP(I12293,Sheet3!$E$2:$E$16,1,0)</f>
        <v>#N/A</v>
      </c>
      <c r="Q12293" t="s">
        <v>3160</v>
      </c>
      <c r="R12293">
        <v>9.93</v>
      </c>
      <c r="S12293">
        <v>-96</v>
      </c>
      <c r="U12293">
        <v>-953.28</v>
      </c>
      <c r="V12293">
        <v>14424413</v>
      </c>
      <c r="X12293" t="s">
        <v>3160</v>
      </c>
      <c r="Y12293" t="s">
        <v>3204</v>
      </c>
      <c r="Z12293" t="e">
        <f>VLOOKUP(N12293,Sheet3!J:J,1,0)</f>
        <v>#N/A</v>
      </c>
      <c r="AA12293" t="e">
        <f>VLOOKUP(I12293,Sheet3!$E$2:$E$8,1,0)</f>
        <v>#N/A</v>
      </c>
    </row>
    <row r="12294" spans="1:27" hidden="1" x14ac:dyDescent="0.25">
      <c r="A12294">
        <v>292587</v>
      </c>
      <c r="B12294">
        <v>292587</v>
      </c>
      <c r="H12294">
        <v>1204</v>
      </c>
      <c r="M12294" t="s">
        <v>3226</v>
      </c>
      <c r="N12294" t="s">
        <v>4691</v>
      </c>
      <c r="R12294" t="s">
        <v>3225</v>
      </c>
      <c r="X12294" t="s">
        <v>3160</v>
      </c>
      <c r="Z12294" t="e">
        <f>VLOOKUP(N12294,Sheet3!J:J,1,0)</f>
        <v>#N/A</v>
      </c>
      <c r="AA12294" t="e">
        <f>VLOOKUP(I12294,Sheet3!$E$2:$E$8,1,0)</f>
        <v>#N/A</v>
      </c>
    </row>
    <row r="12295" spans="1:27" hidden="1" x14ac:dyDescent="0.25">
      <c r="A12295">
        <v>292587</v>
      </c>
      <c r="B12295" t="s">
        <v>3158</v>
      </c>
      <c r="E12295" t="s">
        <v>3163</v>
      </c>
      <c r="H12295">
        <v>1204</v>
      </c>
      <c r="I12295">
        <v>24001862</v>
      </c>
      <c r="J12295" t="s">
        <v>3224</v>
      </c>
      <c r="K12295" s="38">
        <v>45327</v>
      </c>
      <c r="L12295" s="38">
        <v>45327</v>
      </c>
      <c r="M12295" t="s">
        <v>3226</v>
      </c>
      <c r="N12295" t="s">
        <v>4692</v>
      </c>
      <c r="R12295">
        <v>0</v>
      </c>
      <c r="V12295">
        <v>14423830</v>
      </c>
      <c r="X12295" t="s">
        <v>3160</v>
      </c>
      <c r="Y12295" t="s">
        <v>3204</v>
      </c>
      <c r="Z12295" t="e">
        <f>VLOOKUP(N12295,Sheet3!J:J,1,0)</f>
        <v>#N/A</v>
      </c>
      <c r="AA12295" t="e">
        <f>VLOOKUP(I12295,Sheet3!$E$2:$E$8,1,0)</f>
        <v>#N/A</v>
      </c>
    </row>
    <row r="12296" spans="1:27" hidden="1" x14ac:dyDescent="0.25">
      <c r="A12296">
        <v>292587</v>
      </c>
      <c r="B12296" t="s">
        <v>3158</v>
      </c>
      <c r="E12296" t="s">
        <v>3163</v>
      </c>
      <c r="H12296">
        <v>1204</v>
      </c>
      <c r="I12296">
        <v>24001862</v>
      </c>
      <c r="J12296" t="s">
        <v>3228</v>
      </c>
      <c r="K12296" s="38">
        <v>45327</v>
      </c>
      <c r="L12296" s="38">
        <v>45327</v>
      </c>
      <c r="M12296" t="s">
        <v>3226</v>
      </c>
      <c r="N12296" t="s">
        <v>4692</v>
      </c>
      <c r="O12296">
        <v>30</v>
      </c>
      <c r="Q12296" t="s">
        <v>3160</v>
      </c>
      <c r="R12296">
        <v>9.93</v>
      </c>
      <c r="S12296">
        <v>30</v>
      </c>
      <c r="U12296">
        <v>297.89999999999998</v>
      </c>
      <c r="V12296">
        <v>14423831</v>
      </c>
      <c r="X12296" t="s">
        <v>3160</v>
      </c>
      <c r="Y12296" t="s">
        <v>3204</v>
      </c>
      <c r="Z12296" t="e">
        <f>VLOOKUP(N12296,Sheet3!J:J,1,0)</f>
        <v>#N/A</v>
      </c>
      <c r="AA12296" t="e">
        <f>VLOOKUP(I12296,Sheet3!$E$2:$E$8,1,0)</f>
        <v>#N/A</v>
      </c>
    </row>
    <row r="12297" spans="1:27" hidden="1" x14ac:dyDescent="0.25">
      <c r="A12297">
        <v>292587</v>
      </c>
      <c r="B12297" t="s">
        <v>3158</v>
      </c>
      <c r="E12297" t="s">
        <v>3163</v>
      </c>
      <c r="H12297">
        <v>1204</v>
      </c>
      <c r="I12297">
        <v>181992</v>
      </c>
      <c r="J12297" t="s">
        <v>3229</v>
      </c>
      <c r="K12297" s="38">
        <v>45328</v>
      </c>
      <c r="L12297" s="38">
        <v>45328</v>
      </c>
      <c r="M12297" t="s">
        <v>3226</v>
      </c>
      <c r="N12297" t="s">
        <v>4692</v>
      </c>
      <c r="O12297">
        <v>-30</v>
      </c>
      <c r="P12297" t="e">
        <f>VLOOKUP(I12297,Sheet3!$E$2:$E$16,1,0)</f>
        <v>#N/A</v>
      </c>
      <c r="Q12297" t="s">
        <v>3160</v>
      </c>
      <c r="R12297">
        <v>9.93</v>
      </c>
      <c r="S12297">
        <v>-30</v>
      </c>
      <c r="U12297">
        <v>-297.89999999999998</v>
      </c>
      <c r="V12297">
        <v>14424420</v>
      </c>
      <c r="X12297" t="s">
        <v>3160</v>
      </c>
      <c r="Y12297" t="s">
        <v>3204</v>
      </c>
      <c r="Z12297" t="e">
        <f>VLOOKUP(N12297,Sheet3!J:J,1,0)</f>
        <v>#N/A</v>
      </c>
      <c r="AA12297" t="e">
        <f>VLOOKUP(I12297,Sheet3!$E$2:$E$8,1,0)</f>
        <v>#N/A</v>
      </c>
    </row>
    <row r="12298" spans="1:27" hidden="1" x14ac:dyDescent="0.25">
      <c r="A12298">
        <v>292587</v>
      </c>
      <c r="B12298">
        <v>292587</v>
      </c>
      <c r="H12298">
        <v>1204</v>
      </c>
      <c r="M12298" t="s">
        <v>3226</v>
      </c>
      <c r="N12298" t="s">
        <v>4692</v>
      </c>
      <c r="R12298" t="s">
        <v>3225</v>
      </c>
      <c r="X12298" t="s">
        <v>3160</v>
      </c>
      <c r="Z12298" t="e">
        <f>VLOOKUP(N12298,Sheet3!J:J,1,0)</f>
        <v>#N/A</v>
      </c>
      <c r="AA12298" t="e">
        <f>VLOOKUP(I12298,Sheet3!$E$2:$E$8,1,0)</f>
        <v>#N/A</v>
      </c>
    </row>
    <row r="12299" spans="1:27" hidden="1" x14ac:dyDescent="0.25">
      <c r="A12299">
        <v>292587</v>
      </c>
      <c r="B12299" t="s">
        <v>3158</v>
      </c>
      <c r="E12299" t="s">
        <v>3163</v>
      </c>
      <c r="H12299">
        <v>1204</v>
      </c>
      <c r="I12299">
        <v>24001881</v>
      </c>
      <c r="J12299" t="s">
        <v>3224</v>
      </c>
      <c r="K12299" s="38">
        <v>45327</v>
      </c>
      <c r="L12299" s="38">
        <v>45327</v>
      </c>
      <c r="M12299" t="s">
        <v>3226</v>
      </c>
      <c r="N12299" t="s">
        <v>4693</v>
      </c>
      <c r="R12299">
        <v>0</v>
      </c>
      <c r="V12299">
        <v>14424759</v>
      </c>
      <c r="X12299" t="s">
        <v>3160</v>
      </c>
      <c r="Y12299" t="s">
        <v>3204</v>
      </c>
      <c r="Z12299" t="e">
        <f>VLOOKUP(N12299,Sheet3!J:J,1,0)</f>
        <v>#N/A</v>
      </c>
      <c r="AA12299" t="e">
        <f>VLOOKUP(I12299,Sheet3!$E$2:$E$8,1,0)</f>
        <v>#N/A</v>
      </c>
    </row>
    <row r="12300" spans="1:27" hidden="1" x14ac:dyDescent="0.25">
      <c r="A12300">
        <v>292587</v>
      </c>
      <c r="B12300" t="s">
        <v>3158</v>
      </c>
      <c r="E12300" t="s">
        <v>3163</v>
      </c>
      <c r="H12300">
        <v>1204</v>
      </c>
      <c r="I12300">
        <v>24001881</v>
      </c>
      <c r="J12300" t="s">
        <v>3228</v>
      </c>
      <c r="K12300" s="38">
        <v>45327</v>
      </c>
      <c r="L12300" s="38">
        <v>45327</v>
      </c>
      <c r="M12300" t="s">
        <v>3226</v>
      </c>
      <c r="N12300" t="s">
        <v>4693</v>
      </c>
      <c r="O12300">
        <v>298.2</v>
      </c>
      <c r="Q12300" t="s">
        <v>3160</v>
      </c>
      <c r="R12300">
        <v>9.93</v>
      </c>
      <c r="S12300">
        <v>298.2</v>
      </c>
      <c r="U12300">
        <v>2961.13</v>
      </c>
      <c r="V12300">
        <v>14424760</v>
      </c>
      <c r="X12300" t="s">
        <v>3160</v>
      </c>
      <c r="Y12300" t="s">
        <v>3204</v>
      </c>
      <c r="Z12300" t="e">
        <f>VLOOKUP(N12300,Sheet3!J:J,1,0)</f>
        <v>#N/A</v>
      </c>
      <c r="AA12300" t="e">
        <f>VLOOKUP(I12300,Sheet3!$E$2:$E$8,1,0)</f>
        <v>#N/A</v>
      </c>
    </row>
    <row r="12301" spans="1:27" hidden="1" x14ac:dyDescent="0.25">
      <c r="A12301">
        <v>292587</v>
      </c>
      <c r="B12301" t="s">
        <v>3158</v>
      </c>
      <c r="E12301" t="s">
        <v>3163</v>
      </c>
      <c r="H12301">
        <v>1204</v>
      </c>
      <c r="I12301">
        <v>182168</v>
      </c>
      <c r="J12301" t="s">
        <v>3229</v>
      </c>
      <c r="K12301" s="38">
        <v>45358</v>
      </c>
      <c r="L12301" s="38">
        <v>45358</v>
      </c>
      <c r="M12301" t="s">
        <v>3226</v>
      </c>
      <c r="N12301" t="s">
        <v>4693</v>
      </c>
      <c r="O12301">
        <v>-282</v>
      </c>
      <c r="P12301" t="e">
        <f>VLOOKUP(I12301,Sheet3!$E$2:$E$16,1,0)</f>
        <v>#N/A</v>
      </c>
      <c r="Q12301" t="s">
        <v>3160</v>
      </c>
      <c r="R12301">
        <v>9.93</v>
      </c>
      <c r="S12301">
        <v>-282</v>
      </c>
      <c r="U12301">
        <v>-2800.26</v>
      </c>
      <c r="V12301">
        <v>14458709</v>
      </c>
      <c r="X12301" t="s">
        <v>3160</v>
      </c>
      <c r="Y12301" t="s">
        <v>3204</v>
      </c>
      <c r="Z12301" t="e">
        <f>VLOOKUP(N12301,Sheet3!J:J,1,0)</f>
        <v>#N/A</v>
      </c>
      <c r="AA12301" t="e">
        <f>VLOOKUP(I12301,Sheet3!$E$2:$E$8,1,0)</f>
        <v>#N/A</v>
      </c>
    </row>
    <row r="12302" spans="1:27" hidden="1" x14ac:dyDescent="0.25">
      <c r="A12302">
        <v>292587</v>
      </c>
      <c r="B12302" t="s">
        <v>3158</v>
      </c>
      <c r="E12302" t="s">
        <v>3163</v>
      </c>
      <c r="H12302">
        <v>1204</v>
      </c>
      <c r="I12302">
        <v>182168</v>
      </c>
      <c r="J12302" t="s">
        <v>3229</v>
      </c>
      <c r="K12302" s="38">
        <v>45364</v>
      </c>
      <c r="L12302" s="38">
        <v>45364</v>
      </c>
      <c r="M12302" t="s">
        <v>3226</v>
      </c>
      <c r="N12302" t="s">
        <v>4693</v>
      </c>
      <c r="O12302">
        <v>282</v>
      </c>
      <c r="P12302" t="e">
        <f>VLOOKUP(I12302,Sheet3!$E$2:$E$16,1,0)</f>
        <v>#N/A</v>
      </c>
      <c r="Q12302" t="s">
        <v>3160</v>
      </c>
      <c r="R12302">
        <v>9.93</v>
      </c>
      <c r="S12302">
        <v>282</v>
      </c>
      <c r="U12302">
        <v>2800.26</v>
      </c>
      <c r="V12302">
        <v>14465046</v>
      </c>
      <c r="X12302" t="s">
        <v>3160</v>
      </c>
      <c r="Y12302" t="s">
        <v>3204</v>
      </c>
      <c r="Z12302" t="e">
        <f>VLOOKUP(N12302,Sheet3!J:J,1,0)</f>
        <v>#N/A</v>
      </c>
      <c r="AA12302" t="e">
        <f>VLOOKUP(I12302,Sheet3!$E$2:$E$8,1,0)</f>
        <v>#N/A</v>
      </c>
    </row>
    <row r="12303" spans="1:27" hidden="1" x14ac:dyDescent="0.25">
      <c r="A12303">
        <v>292587</v>
      </c>
      <c r="B12303" t="s">
        <v>3158</v>
      </c>
      <c r="E12303" t="s">
        <v>3163</v>
      </c>
      <c r="H12303">
        <v>1204</v>
      </c>
      <c r="I12303">
        <v>182168</v>
      </c>
      <c r="J12303" t="s">
        <v>3229</v>
      </c>
      <c r="K12303" s="38">
        <v>45369</v>
      </c>
      <c r="L12303" s="38">
        <v>45369</v>
      </c>
      <c r="M12303" t="s">
        <v>3226</v>
      </c>
      <c r="N12303" t="s">
        <v>4693</v>
      </c>
      <c r="O12303">
        <v>-16.2</v>
      </c>
      <c r="P12303" t="e">
        <f>VLOOKUP(I12303,Sheet3!$E$2:$E$16,1,0)</f>
        <v>#N/A</v>
      </c>
      <c r="Q12303" t="s">
        <v>3160</v>
      </c>
      <c r="R12303">
        <v>9.93</v>
      </c>
      <c r="S12303">
        <v>-16.2</v>
      </c>
      <c r="U12303">
        <v>-160.87</v>
      </c>
      <c r="V12303">
        <v>14468610</v>
      </c>
      <c r="X12303" t="s">
        <v>3160</v>
      </c>
      <c r="Y12303" t="s">
        <v>3204</v>
      </c>
      <c r="Z12303" t="e">
        <f>VLOOKUP(N12303,Sheet3!J:J,1,0)</f>
        <v>#N/A</v>
      </c>
      <c r="AA12303" t="e">
        <f>VLOOKUP(I12303,Sheet3!$E$2:$E$8,1,0)</f>
        <v>#N/A</v>
      </c>
    </row>
    <row r="12304" spans="1:27" hidden="1" x14ac:dyDescent="0.25">
      <c r="A12304">
        <v>292587</v>
      </c>
      <c r="B12304" t="s">
        <v>3158</v>
      </c>
      <c r="E12304" t="s">
        <v>3163</v>
      </c>
      <c r="H12304">
        <v>1204</v>
      </c>
      <c r="I12304">
        <v>182168</v>
      </c>
      <c r="J12304" t="s">
        <v>3229</v>
      </c>
      <c r="K12304" s="38">
        <v>45418</v>
      </c>
      <c r="L12304" s="38">
        <v>45418</v>
      </c>
      <c r="M12304" t="s">
        <v>3226</v>
      </c>
      <c r="N12304" t="s">
        <v>4693</v>
      </c>
      <c r="O12304">
        <v>-282</v>
      </c>
      <c r="P12304" t="e">
        <f>VLOOKUP(I12304,Sheet3!$E$2:$E$16,1,0)</f>
        <v>#N/A</v>
      </c>
      <c r="Q12304" t="s">
        <v>3160</v>
      </c>
      <c r="R12304">
        <v>9.93</v>
      </c>
      <c r="S12304">
        <v>-282</v>
      </c>
      <c r="U12304">
        <v>-2800.26</v>
      </c>
      <c r="V12304">
        <v>14515716</v>
      </c>
      <c r="X12304" t="s">
        <v>3160</v>
      </c>
      <c r="Y12304" t="s">
        <v>3204</v>
      </c>
      <c r="Z12304" t="e">
        <f>VLOOKUP(N12304,Sheet3!J:J,1,0)</f>
        <v>#N/A</v>
      </c>
      <c r="AA12304" t="e">
        <f>VLOOKUP(I12304,Sheet3!$E$2:$E$8,1,0)</f>
        <v>#N/A</v>
      </c>
    </row>
    <row r="12305" spans="1:27" hidden="1" x14ac:dyDescent="0.25">
      <c r="A12305">
        <v>292587</v>
      </c>
      <c r="B12305">
        <v>292587</v>
      </c>
      <c r="H12305">
        <v>1204</v>
      </c>
      <c r="M12305" t="s">
        <v>3226</v>
      </c>
      <c r="N12305" t="s">
        <v>4693</v>
      </c>
      <c r="R12305" t="s">
        <v>3225</v>
      </c>
      <c r="X12305" t="s">
        <v>3160</v>
      </c>
      <c r="Z12305" t="e">
        <f>VLOOKUP(N12305,Sheet3!J:J,1,0)</f>
        <v>#N/A</v>
      </c>
      <c r="AA12305" t="e">
        <f>VLOOKUP(I12305,Sheet3!$E$2:$E$8,1,0)</f>
        <v>#N/A</v>
      </c>
    </row>
    <row r="12306" spans="1:27" hidden="1" x14ac:dyDescent="0.25">
      <c r="A12306">
        <v>292587</v>
      </c>
      <c r="B12306" t="s">
        <v>3158</v>
      </c>
      <c r="E12306" t="s">
        <v>3163</v>
      </c>
      <c r="H12306">
        <v>1204</v>
      </c>
      <c r="I12306">
        <v>24001881</v>
      </c>
      <c r="J12306" t="s">
        <v>3224</v>
      </c>
      <c r="K12306" s="38">
        <v>45327</v>
      </c>
      <c r="L12306" s="38">
        <v>45327</v>
      </c>
      <c r="M12306" t="s">
        <v>3226</v>
      </c>
      <c r="N12306" t="s">
        <v>4694</v>
      </c>
      <c r="R12306">
        <v>0</v>
      </c>
      <c r="V12306">
        <v>14424763</v>
      </c>
      <c r="X12306" t="s">
        <v>3160</v>
      </c>
      <c r="Y12306" t="s">
        <v>3204</v>
      </c>
      <c r="Z12306" t="e">
        <f>VLOOKUP(N12306,Sheet3!J:J,1,0)</f>
        <v>#N/A</v>
      </c>
      <c r="AA12306" t="e">
        <f>VLOOKUP(I12306,Sheet3!$E$2:$E$8,1,0)</f>
        <v>#N/A</v>
      </c>
    </row>
    <row r="12307" spans="1:27" hidden="1" x14ac:dyDescent="0.25">
      <c r="A12307">
        <v>292587</v>
      </c>
      <c r="B12307" t="s">
        <v>3158</v>
      </c>
      <c r="E12307" t="s">
        <v>3163</v>
      </c>
      <c r="H12307">
        <v>1204</v>
      </c>
      <c r="I12307">
        <v>24001881</v>
      </c>
      <c r="J12307" t="s">
        <v>3228</v>
      </c>
      <c r="K12307" s="38">
        <v>45327</v>
      </c>
      <c r="L12307" s="38">
        <v>45327</v>
      </c>
      <c r="M12307" t="s">
        <v>3226</v>
      </c>
      <c r="N12307" t="s">
        <v>4694</v>
      </c>
      <c r="O12307">
        <v>124</v>
      </c>
      <c r="Q12307" t="s">
        <v>3160</v>
      </c>
      <c r="R12307">
        <v>9.93</v>
      </c>
      <c r="S12307">
        <v>124</v>
      </c>
      <c r="U12307">
        <v>1231.32</v>
      </c>
      <c r="V12307">
        <v>14424764</v>
      </c>
      <c r="X12307" t="s">
        <v>3160</v>
      </c>
      <c r="Y12307" t="s">
        <v>3204</v>
      </c>
      <c r="Z12307" t="e">
        <f>VLOOKUP(N12307,Sheet3!J:J,1,0)</f>
        <v>#N/A</v>
      </c>
      <c r="AA12307" t="e">
        <f>VLOOKUP(I12307,Sheet3!$E$2:$E$8,1,0)</f>
        <v>#N/A</v>
      </c>
    </row>
    <row r="12308" spans="1:27" hidden="1" x14ac:dyDescent="0.25">
      <c r="A12308">
        <v>292587</v>
      </c>
      <c r="B12308" t="s">
        <v>3158</v>
      </c>
      <c r="E12308" t="s">
        <v>3163</v>
      </c>
      <c r="H12308">
        <v>1204</v>
      </c>
      <c r="I12308">
        <v>182169</v>
      </c>
      <c r="J12308" t="s">
        <v>3229</v>
      </c>
      <c r="K12308" s="38">
        <v>45358</v>
      </c>
      <c r="L12308" s="38">
        <v>45358</v>
      </c>
      <c r="M12308" t="s">
        <v>3226</v>
      </c>
      <c r="N12308" t="s">
        <v>4694</v>
      </c>
      <c r="O12308">
        <v>-124</v>
      </c>
      <c r="P12308" t="e">
        <f>VLOOKUP(I12308,Sheet3!$E$2:$E$16,1,0)</f>
        <v>#N/A</v>
      </c>
      <c r="Q12308" t="s">
        <v>3160</v>
      </c>
      <c r="R12308">
        <v>9.93</v>
      </c>
      <c r="S12308">
        <v>-124</v>
      </c>
      <c r="U12308">
        <v>-1231.32</v>
      </c>
      <c r="V12308">
        <v>14458712</v>
      </c>
      <c r="X12308" t="s">
        <v>3160</v>
      </c>
      <c r="Y12308" t="s">
        <v>3204</v>
      </c>
      <c r="Z12308" t="e">
        <f>VLOOKUP(N12308,Sheet3!J:J,1,0)</f>
        <v>#N/A</v>
      </c>
      <c r="AA12308" t="e">
        <f>VLOOKUP(I12308,Sheet3!$E$2:$E$8,1,0)</f>
        <v>#N/A</v>
      </c>
    </row>
    <row r="12309" spans="1:27" hidden="1" x14ac:dyDescent="0.25">
      <c r="A12309">
        <v>292587</v>
      </c>
      <c r="B12309" t="s">
        <v>3158</v>
      </c>
      <c r="E12309" t="s">
        <v>3163</v>
      </c>
      <c r="H12309">
        <v>1204</v>
      </c>
      <c r="I12309">
        <v>182169</v>
      </c>
      <c r="J12309" t="s">
        <v>3229</v>
      </c>
      <c r="K12309" s="38">
        <v>45364</v>
      </c>
      <c r="L12309" s="38">
        <v>45364</v>
      </c>
      <c r="M12309" t="s">
        <v>3226</v>
      </c>
      <c r="N12309" t="s">
        <v>4694</v>
      </c>
      <c r="O12309">
        <v>124</v>
      </c>
      <c r="P12309" t="e">
        <f>VLOOKUP(I12309,Sheet3!$E$2:$E$16,1,0)</f>
        <v>#N/A</v>
      </c>
      <c r="Q12309" t="s">
        <v>3160</v>
      </c>
      <c r="R12309">
        <v>9.93</v>
      </c>
      <c r="S12309">
        <v>124</v>
      </c>
      <c r="U12309">
        <v>1231.32</v>
      </c>
      <c r="V12309">
        <v>14465050</v>
      </c>
      <c r="X12309" t="s">
        <v>3160</v>
      </c>
      <c r="Y12309" t="s">
        <v>3204</v>
      </c>
      <c r="Z12309" t="e">
        <f>VLOOKUP(N12309,Sheet3!J:J,1,0)</f>
        <v>#N/A</v>
      </c>
      <c r="AA12309" t="e">
        <f>VLOOKUP(I12309,Sheet3!$E$2:$E$8,1,0)</f>
        <v>#N/A</v>
      </c>
    </row>
    <row r="12310" spans="1:27" hidden="1" x14ac:dyDescent="0.25">
      <c r="A12310">
        <v>292587</v>
      </c>
      <c r="B12310" t="s">
        <v>3158</v>
      </c>
      <c r="E12310" t="s">
        <v>3163</v>
      </c>
      <c r="H12310">
        <v>1204</v>
      </c>
      <c r="I12310">
        <v>182169</v>
      </c>
      <c r="J12310" t="s">
        <v>3229</v>
      </c>
      <c r="K12310" s="38">
        <v>45366</v>
      </c>
      <c r="L12310" s="38">
        <v>45366</v>
      </c>
      <c r="M12310" t="s">
        <v>3226</v>
      </c>
      <c r="N12310" t="s">
        <v>4694</v>
      </c>
      <c r="O12310">
        <v>-124</v>
      </c>
      <c r="P12310" t="e">
        <f>VLOOKUP(I12310,Sheet3!$E$2:$E$16,1,0)</f>
        <v>#N/A</v>
      </c>
      <c r="Q12310" t="s">
        <v>3160</v>
      </c>
      <c r="R12310">
        <v>9.93</v>
      </c>
      <c r="S12310">
        <v>-124</v>
      </c>
      <c r="U12310">
        <v>-1231.32</v>
      </c>
      <c r="V12310">
        <v>14467072</v>
      </c>
      <c r="X12310" t="s">
        <v>3160</v>
      </c>
      <c r="Y12310" t="s">
        <v>3204</v>
      </c>
      <c r="Z12310" t="e">
        <f>VLOOKUP(N12310,Sheet3!J:J,1,0)</f>
        <v>#N/A</v>
      </c>
      <c r="AA12310" t="e">
        <f>VLOOKUP(I12310,Sheet3!$E$2:$E$8,1,0)</f>
        <v>#N/A</v>
      </c>
    </row>
    <row r="12311" spans="1:27" hidden="1" x14ac:dyDescent="0.25">
      <c r="A12311">
        <v>292587</v>
      </c>
      <c r="B12311">
        <v>292587</v>
      </c>
      <c r="H12311">
        <v>1204</v>
      </c>
      <c r="M12311" t="s">
        <v>3226</v>
      </c>
      <c r="N12311" t="s">
        <v>4694</v>
      </c>
      <c r="R12311" t="s">
        <v>3225</v>
      </c>
      <c r="X12311" t="s">
        <v>3160</v>
      </c>
      <c r="Z12311" t="e">
        <f>VLOOKUP(N12311,Sheet3!J:J,1,0)</f>
        <v>#N/A</v>
      </c>
      <c r="AA12311" t="e">
        <f>VLOOKUP(I12311,Sheet3!$E$2:$E$8,1,0)</f>
        <v>#N/A</v>
      </c>
    </row>
    <row r="12312" spans="1:27" hidden="1" x14ac:dyDescent="0.25">
      <c r="A12312">
        <v>292587</v>
      </c>
      <c r="B12312" t="s">
        <v>3158</v>
      </c>
      <c r="E12312" t="s">
        <v>3163</v>
      </c>
      <c r="H12312">
        <v>1204</v>
      </c>
      <c r="I12312">
        <v>24001881</v>
      </c>
      <c r="J12312" t="s">
        <v>3224</v>
      </c>
      <c r="K12312" s="38">
        <v>45327</v>
      </c>
      <c r="L12312" s="38">
        <v>45327</v>
      </c>
      <c r="M12312" t="s">
        <v>3226</v>
      </c>
      <c r="N12312" t="s">
        <v>4695</v>
      </c>
      <c r="R12312">
        <v>0</v>
      </c>
      <c r="V12312">
        <v>14424765</v>
      </c>
      <c r="X12312" t="s">
        <v>3160</v>
      </c>
      <c r="Y12312" t="s">
        <v>3204</v>
      </c>
      <c r="Z12312" t="e">
        <f>VLOOKUP(N12312,Sheet3!J:J,1,0)</f>
        <v>#N/A</v>
      </c>
      <c r="AA12312" t="e">
        <f>VLOOKUP(I12312,Sheet3!$E$2:$E$8,1,0)</f>
        <v>#N/A</v>
      </c>
    </row>
    <row r="12313" spans="1:27" hidden="1" x14ac:dyDescent="0.25">
      <c r="A12313">
        <v>292587</v>
      </c>
      <c r="B12313" t="s">
        <v>3158</v>
      </c>
      <c r="E12313" t="s">
        <v>3163</v>
      </c>
      <c r="H12313">
        <v>1204</v>
      </c>
      <c r="I12313">
        <v>24001881</v>
      </c>
      <c r="J12313" t="s">
        <v>3228</v>
      </c>
      <c r="K12313" s="38">
        <v>45327</v>
      </c>
      <c r="L12313" s="38">
        <v>45327</v>
      </c>
      <c r="M12313" t="s">
        <v>3226</v>
      </c>
      <c r="N12313" t="s">
        <v>4695</v>
      </c>
      <c r="O12313">
        <v>196</v>
      </c>
      <c r="Q12313" t="s">
        <v>3160</v>
      </c>
      <c r="R12313">
        <v>9.93</v>
      </c>
      <c r="S12313">
        <v>196</v>
      </c>
      <c r="U12313">
        <v>1946.28</v>
      </c>
      <c r="V12313">
        <v>14424766</v>
      </c>
      <c r="X12313" t="s">
        <v>3160</v>
      </c>
      <c r="Y12313" t="s">
        <v>3204</v>
      </c>
      <c r="Z12313" t="e">
        <f>VLOOKUP(N12313,Sheet3!J:J,1,0)</f>
        <v>#N/A</v>
      </c>
      <c r="AA12313" t="e">
        <f>VLOOKUP(I12313,Sheet3!$E$2:$E$8,1,0)</f>
        <v>#N/A</v>
      </c>
    </row>
    <row r="12314" spans="1:27" hidden="1" x14ac:dyDescent="0.25">
      <c r="A12314">
        <v>292587</v>
      </c>
      <c r="B12314" t="s">
        <v>3158</v>
      </c>
      <c r="E12314" t="s">
        <v>3163</v>
      </c>
      <c r="H12314">
        <v>1204</v>
      </c>
      <c r="I12314">
        <v>182159</v>
      </c>
      <c r="J12314" t="s">
        <v>3229</v>
      </c>
      <c r="K12314" s="38">
        <v>45351</v>
      </c>
      <c r="L12314" s="38">
        <v>45351</v>
      </c>
      <c r="M12314" t="s">
        <v>3226</v>
      </c>
      <c r="N12314" t="s">
        <v>4695</v>
      </c>
      <c r="O12314">
        <v>-196</v>
      </c>
      <c r="P12314" t="e">
        <f>VLOOKUP(I12314,Sheet3!$E$2:$E$16,1,0)</f>
        <v>#N/A</v>
      </c>
      <c r="Q12314" t="s">
        <v>3160</v>
      </c>
      <c r="R12314">
        <v>9.93</v>
      </c>
      <c r="S12314">
        <v>-196</v>
      </c>
      <c r="U12314">
        <v>-1946.28</v>
      </c>
      <c r="V12314">
        <v>14450267</v>
      </c>
      <c r="X12314" t="s">
        <v>3160</v>
      </c>
      <c r="Y12314" t="s">
        <v>3204</v>
      </c>
      <c r="Z12314" t="e">
        <f>VLOOKUP(N12314,Sheet3!J:J,1,0)</f>
        <v>#N/A</v>
      </c>
      <c r="AA12314" t="e">
        <f>VLOOKUP(I12314,Sheet3!$E$2:$E$8,1,0)</f>
        <v>#N/A</v>
      </c>
    </row>
    <row r="12315" spans="1:27" hidden="1" x14ac:dyDescent="0.25">
      <c r="A12315">
        <v>292587</v>
      </c>
      <c r="B12315">
        <v>292587</v>
      </c>
      <c r="H12315">
        <v>1204</v>
      </c>
      <c r="M12315" t="s">
        <v>3226</v>
      </c>
      <c r="N12315" t="s">
        <v>4695</v>
      </c>
      <c r="R12315" t="s">
        <v>3225</v>
      </c>
      <c r="X12315" t="s">
        <v>3160</v>
      </c>
      <c r="Z12315" t="e">
        <f>VLOOKUP(N12315,Sheet3!J:J,1,0)</f>
        <v>#N/A</v>
      </c>
      <c r="AA12315" t="e">
        <f>VLOOKUP(I12315,Sheet3!$E$2:$E$8,1,0)</f>
        <v>#N/A</v>
      </c>
    </row>
    <row r="12316" spans="1:27" hidden="1" x14ac:dyDescent="0.25">
      <c r="A12316">
        <v>292587</v>
      </c>
      <c r="B12316" t="s">
        <v>3158</v>
      </c>
      <c r="E12316" t="s">
        <v>3163</v>
      </c>
      <c r="H12316">
        <v>1204</v>
      </c>
      <c r="I12316">
        <v>24001881</v>
      </c>
      <c r="J12316" t="s">
        <v>3224</v>
      </c>
      <c r="K12316" s="38">
        <v>45327</v>
      </c>
      <c r="L12316" s="38">
        <v>45327</v>
      </c>
      <c r="M12316" t="s">
        <v>3226</v>
      </c>
      <c r="N12316" t="s">
        <v>4696</v>
      </c>
      <c r="R12316">
        <v>0</v>
      </c>
      <c r="V12316">
        <v>14424767</v>
      </c>
      <c r="X12316" t="s">
        <v>3160</v>
      </c>
      <c r="Y12316" t="s">
        <v>3204</v>
      </c>
      <c r="Z12316" t="e">
        <f>VLOOKUP(N12316,Sheet3!J:J,1,0)</f>
        <v>#N/A</v>
      </c>
      <c r="AA12316" t="e">
        <f>VLOOKUP(I12316,Sheet3!$E$2:$E$8,1,0)</f>
        <v>#N/A</v>
      </c>
    </row>
    <row r="12317" spans="1:27" hidden="1" x14ac:dyDescent="0.25">
      <c r="A12317">
        <v>292587</v>
      </c>
      <c r="B12317" t="s">
        <v>3158</v>
      </c>
      <c r="E12317" t="s">
        <v>3163</v>
      </c>
      <c r="H12317">
        <v>1204</v>
      </c>
      <c r="I12317">
        <v>24001881</v>
      </c>
      <c r="J12317" t="s">
        <v>3228</v>
      </c>
      <c r="K12317" s="38">
        <v>45327</v>
      </c>
      <c r="L12317" s="38">
        <v>45327</v>
      </c>
      <c r="M12317" t="s">
        <v>3226</v>
      </c>
      <c r="N12317" t="s">
        <v>4696</v>
      </c>
      <c r="O12317">
        <v>26</v>
      </c>
      <c r="Q12317" t="s">
        <v>3160</v>
      </c>
      <c r="R12317">
        <v>9.93</v>
      </c>
      <c r="S12317">
        <v>26</v>
      </c>
      <c r="U12317">
        <v>258.18</v>
      </c>
      <c r="V12317">
        <v>14424768</v>
      </c>
      <c r="X12317" t="s">
        <v>3160</v>
      </c>
      <c r="Y12317" t="s">
        <v>3204</v>
      </c>
      <c r="Z12317" t="e">
        <f>VLOOKUP(N12317,Sheet3!J:J,1,0)</f>
        <v>#N/A</v>
      </c>
      <c r="AA12317" t="e">
        <f>VLOOKUP(I12317,Sheet3!$E$2:$E$8,1,0)</f>
        <v>#N/A</v>
      </c>
    </row>
    <row r="12318" spans="1:27" hidden="1" x14ac:dyDescent="0.25">
      <c r="A12318">
        <v>292587</v>
      </c>
      <c r="B12318" t="s">
        <v>3158</v>
      </c>
      <c r="E12318" t="s">
        <v>3163</v>
      </c>
      <c r="H12318">
        <v>1204</v>
      </c>
      <c r="I12318">
        <v>182160</v>
      </c>
      <c r="J12318" t="s">
        <v>3229</v>
      </c>
      <c r="K12318" s="38">
        <v>45351</v>
      </c>
      <c r="L12318" s="38">
        <v>45351</v>
      </c>
      <c r="M12318" t="s">
        <v>3226</v>
      </c>
      <c r="N12318" t="s">
        <v>4696</v>
      </c>
      <c r="O12318">
        <v>-26</v>
      </c>
      <c r="P12318" t="e">
        <f>VLOOKUP(I12318,Sheet3!$E$2:$E$16,1,0)</f>
        <v>#N/A</v>
      </c>
      <c r="Q12318" t="s">
        <v>3160</v>
      </c>
      <c r="R12318">
        <v>9.93</v>
      </c>
      <c r="S12318">
        <v>-26</v>
      </c>
      <c r="U12318">
        <v>-258.18</v>
      </c>
      <c r="V12318">
        <v>14450279</v>
      </c>
      <c r="X12318" t="s">
        <v>3160</v>
      </c>
      <c r="Y12318" t="s">
        <v>3204</v>
      </c>
      <c r="Z12318" t="e">
        <f>VLOOKUP(N12318,Sheet3!J:J,1,0)</f>
        <v>#N/A</v>
      </c>
      <c r="AA12318" t="e">
        <f>VLOOKUP(I12318,Sheet3!$E$2:$E$8,1,0)</f>
        <v>#N/A</v>
      </c>
    </row>
    <row r="12319" spans="1:27" hidden="1" x14ac:dyDescent="0.25">
      <c r="A12319">
        <v>292587</v>
      </c>
      <c r="B12319">
        <v>292587</v>
      </c>
      <c r="H12319">
        <v>1204</v>
      </c>
      <c r="M12319" t="s">
        <v>3226</v>
      </c>
      <c r="N12319" t="s">
        <v>4696</v>
      </c>
      <c r="R12319" t="s">
        <v>3225</v>
      </c>
      <c r="X12319" t="s">
        <v>3160</v>
      </c>
      <c r="Z12319" t="e">
        <f>VLOOKUP(N12319,Sheet3!J:J,1,0)</f>
        <v>#N/A</v>
      </c>
      <c r="AA12319" t="e">
        <f>VLOOKUP(I12319,Sheet3!$E$2:$E$8,1,0)</f>
        <v>#N/A</v>
      </c>
    </row>
    <row r="12320" spans="1:27" hidden="1" x14ac:dyDescent="0.25">
      <c r="A12320">
        <v>292587</v>
      </c>
      <c r="B12320" t="s">
        <v>3158</v>
      </c>
      <c r="E12320" t="s">
        <v>3163</v>
      </c>
      <c r="H12320">
        <v>1204</v>
      </c>
      <c r="I12320">
        <v>24001881</v>
      </c>
      <c r="J12320" t="s">
        <v>3224</v>
      </c>
      <c r="K12320" s="38">
        <v>45327</v>
      </c>
      <c r="L12320" s="38">
        <v>45327</v>
      </c>
      <c r="M12320" t="s">
        <v>3226</v>
      </c>
      <c r="N12320" t="s">
        <v>4697</v>
      </c>
      <c r="R12320">
        <v>0</v>
      </c>
      <c r="V12320">
        <v>14424769</v>
      </c>
      <c r="X12320" t="s">
        <v>3160</v>
      </c>
      <c r="Y12320" t="s">
        <v>3204</v>
      </c>
      <c r="Z12320" t="e">
        <f>VLOOKUP(N12320,Sheet3!J:J,1,0)</f>
        <v>#N/A</v>
      </c>
      <c r="AA12320" t="e">
        <f>VLOOKUP(I12320,Sheet3!$E$2:$E$8,1,0)</f>
        <v>#N/A</v>
      </c>
    </row>
    <row r="12321" spans="1:27" hidden="1" x14ac:dyDescent="0.25">
      <c r="A12321">
        <v>292587</v>
      </c>
      <c r="B12321" t="s">
        <v>3158</v>
      </c>
      <c r="E12321" t="s">
        <v>3163</v>
      </c>
      <c r="H12321">
        <v>1204</v>
      </c>
      <c r="I12321">
        <v>24001881</v>
      </c>
      <c r="J12321" t="s">
        <v>3228</v>
      </c>
      <c r="K12321" s="38">
        <v>45327</v>
      </c>
      <c r="L12321" s="38">
        <v>45327</v>
      </c>
      <c r="M12321" t="s">
        <v>3226</v>
      </c>
      <c r="N12321" t="s">
        <v>4697</v>
      </c>
      <c r="O12321">
        <v>137</v>
      </c>
      <c r="Q12321" t="s">
        <v>3160</v>
      </c>
      <c r="R12321">
        <v>9.93</v>
      </c>
      <c r="S12321">
        <v>137</v>
      </c>
      <c r="U12321">
        <v>1360.41</v>
      </c>
      <c r="V12321">
        <v>14424770</v>
      </c>
      <c r="X12321" t="s">
        <v>3160</v>
      </c>
      <c r="Y12321" t="s">
        <v>3204</v>
      </c>
      <c r="Z12321" t="e">
        <f>VLOOKUP(N12321,Sheet3!J:J,1,0)</f>
        <v>#N/A</v>
      </c>
      <c r="AA12321" t="e">
        <f>VLOOKUP(I12321,Sheet3!$E$2:$E$8,1,0)</f>
        <v>#N/A</v>
      </c>
    </row>
    <row r="12322" spans="1:27" hidden="1" x14ac:dyDescent="0.25">
      <c r="A12322">
        <v>292587</v>
      </c>
      <c r="B12322" t="s">
        <v>3158</v>
      </c>
      <c r="E12322" t="s">
        <v>3163</v>
      </c>
      <c r="H12322">
        <v>1204</v>
      </c>
      <c r="I12322">
        <v>182161</v>
      </c>
      <c r="J12322" t="s">
        <v>3229</v>
      </c>
      <c r="K12322" s="38">
        <v>45357</v>
      </c>
      <c r="L12322" s="38">
        <v>45357</v>
      </c>
      <c r="M12322" t="s">
        <v>3226</v>
      </c>
      <c r="N12322" t="s">
        <v>4697</v>
      </c>
      <c r="O12322">
        <v>-137</v>
      </c>
      <c r="P12322" t="e">
        <f>VLOOKUP(I12322,Sheet3!$E$2:$E$16,1,0)</f>
        <v>#N/A</v>
      </c>
      <c r="Q12322" t="s">
        <v>3160</v>
      </c>
      <c r="R12322">
        <v>9.93</v>
      </c>
      <c r="S12322">
        <v>-137</v>
      </c>
      <c r="U12322">
        <v>-1360.41</v>
      </c>
      <c r="V12322">
        <v>14456981</v>
      </c>
      <c r="X12322" t="s">
        <v>3160</v>
      </c>
      <c r="Y12322" t="s">
        <v>3204</v>
      </c>
      <c r="Z12322" t="e">
        <f>VLOOKUP(N12322,Sheet3!J:J,1,0)</f>
        <v>#N/A</v>
      </c>
      <c r="AA12322" t="e">
        <f>VLOOKUP(I12322,Sheet3!$E$2:$E$8,1,0)</f>
        <v>#N/A</v>
      </c>
    </row>
    <row r="12323" spans="1:27" hidden="1" x14ac:dyDescent="0.25">
      <c r="A12323">
        <v>292587</v>
      </c>
      <c r="B12323">
        <v>292587</v>
      </c>
      <c r="H12323">
        <v>1204</v>
      </c>
      <c r="M12323" t="s">
        <v>3226</v>
      </c>
      <c r="N12323" t="s">
        <v>4697</v>
      </c>
      <c r="R12323" t="s">
        <v>3225</v>
      </c>
      <c r="X12323" t="s">
        <v>3160</v>
      </c>
      <c r="Z12323" t="e">
        <f>VLOOKUP(N12323,Sheet3!J:J,1,0)</f>
        <v>#N/A</v>
      </c>
      <c r="AA12323" t="e">
        <f>VLOOKUP(I12323,Sheet3!$E$2:$E$8,1,0)</f>
        <v>#N/A</v>
      </c>
    </row>
    <row r="12324" spans="1:27" hidden="1" x14ac:dyDescent="0.25">
      <c r="A12324">
        <v>292587</v>
      </c>
      <c r="B12324" t="s">
        <v>3158</v>
      </c>
      <c r="E12324" t="s">
        <v>3163</v>
      </c>
      <c r="H12324">
        <v>1204</v>
      </c>
      <c r="I12324">
        <v>24001881</v>
      </c>
      <c r="J12324" t="s">
        <v>3224</v>
      </c>
      <c r="K12324" s="38">
        <v>45327</v>
      </c>
      <c r="L12324" s="38">
        <v>45327</v>
      </c>
      <c r="M12324" t="s">
        <v>3226</v>
      </c>
      <c r="N12324" t="s">
        <v>4698</v>
      </c>
      <c r="R12324">
        <v>0</v>
      </c>
      <c r="V12324">
        <v>14424773</v>
      </c>
      <c r="X12324" t="s">
        <v>3160</v>
      </c>
      <c r="Y12324" t="s">
        <v>3204</v>
      </c>
      <c r="Z12324" t="e">
        <f>VLOOKUP(N12324,Sheet3!J:J,1,0)</f>
        <v>#N/A</v>
      </c>
      <c r="AA12324" t="e">
        <f>VLOOKUP(I12324,Sheet3!$E$2:$E$8,1,0)</f>
        <v>#N/A</v>
      </c>
    </row>
    <row r="12325" spans="1:27" hidden="1" x14ac:dyDescent="0.25">
      <c r="A12325">
        <v>292587</v>
      </c>
      <c r="B12325" t="s">
        <v>3158</v>
      </c>
      <c r="E12325" t="s">
        <v>3163</v>
      </c>
      <c r="H12325">
        <v>1204</v>
      </c>
      <c r="I12325">
        <v>24001881</v>
      </c>
      <c r="J12325" t="s">
        <v>3228</v>
      </c>
      <c r="K12325" s="38">
        <v>45327</v>
      </c>
      <c r="L12325" s="38">
        <v>45327</v>
      </c>
      <c r="M12325" t="s">
        <v>3226</v>
      </c>
      <c r="N12325" t="s">
        <v>4698</v>
      </c>
      <c r="O12325">
        <v>82</v>
      </c>
      <c r="Q12325" t="s">
        <v>3160</v>
      </c>
      <c r="R12325">
        <v>9.93</v>
      </c>
      <c r="S12325">
        <v>82</v>
      </c>
      <c r="U12325">
        <v>814.26</v>
      </c>
      <c r="V12325">
        <v>14424774</v>
      </c>
      <c r="X12325" t="s">
        <v>3160</v>
      </c>
      <c r="Y12325" t="s">
        <v>3204</v>
      </c>
      <c r="Z12325" t="e">
        <f>VLOOKUP(N12325,Sheet3!J:J,1,0)</f>
        <v>#N/A</v>
      </c>
      <c r="AA12325" t="e">
        <f>VLOOKUP(I12325,Sheet3!$E$2:$E$8,1,0)</f>
        <v>#N/A</v>
      </c>
    </row>
    <row r="12326" spans="1:27" hidden="1" x14ac:dyDescent="0.25">
      <c r="A12326">
        <v>292587</v>
      </c>
      <c r="B12326" t="s">
        <v>3158</v>
      </c>
      <c r="E12326" t="s">
        <v>3163</v>
      </c>
      <c r="H12326">
        <v>1204</v>
      </c>
      <c r="I12326">
        <v>182162</v>
      </c>
      <c r="J12326" t="s">
        <v>3229</v>
      </c>
      <c r="K12326" s="38">
        <v>45357</v>
      </c>
      <c r="L12326" s="38">
        <v>45357</v>
      </c>
      <c r="M12326" t="s">
        <v>3226</v>
      </c>
      <c r="N12326" t="s">
        <v>4698</v>
      </c>
      <c r="O12326">
        <v>-82</v>
      </c>
      <c r="P12326" t="e">
        <f>VLOOKUP(I12326,Sheet3!$E$2:$E$16,1,0)</f>
        <v>#N/A</v>
      </c>
      <c r="Q12326" t="s">
        <v>3160</v>
      </c>
      <c r="R12326">
        <v>9.93</v>
      </c>
      <c r="S12326">
        <v>-82</v>
      </c>
      <c r="U12326">
        <v>-814.26</v>
      </c>
      <c r="V12326">
        <v>14456985</v>
      </c>
      <c r="X12326" t="s">
        <v>3160</v>
      </c>
      <c r="Y12326" t="s">
        <v>3204</v>
      </c>
      <c r="Z12326" t="e">
        <f>VLOOKUP(N12326,Sheet3!J:J,1,0)</f>
        <v>#N/A</v>
      </c>
      <c r="AA12326" t="e">
        <f>VLOOKUP(I12326,Sheet3!$E$2:$E$8,1,0)</f>
        <v>#N/A</v>
      </c>
    </row>
    <row r="12327" spans="1:27" hidden="1" x14ac:dyDescent="0.25">
      <c r="A12327">
        <v>292587</v>
      </c>
      <c r="B12327">
        <v>292587</v>
      </c>
      <c r="H12327">
        <v>1204</v>
      </c>
      <c r="M12327" t="s">
        <v>3226</v>
      </c>
      <c r="N12327" t="s">
        <v>4698</v>
      </c>
      <c r="R12327" t="s">
        <v>3225</v>
      </c>
      <c r="X12327" t="s">
        <v>3160</v>
      </c>
      <c r="Z12327" t="e">
        <f>VLOOKUP(N12327,Sheet3!J:J,1,0)</f>
        <v>#N/A</v>
      </c>
      <c r="AA12327" t="e">
        <f>VLOOKUP(I12327,Sheet3!$E$2:$E$8,1,0)</f>
        <v>#N/A</v>
      </c>
    </row>
    <row r="12328" spans="1:27" hidden="1" x14ac:dyDescent="0.25">
      <c r="A12328">
        <v>292587</v>
      </c>
      <c r="B12328" t="s">
        <v>3158</v>
      </c>
      <c r="E12328" t="s">
        <v>3163</v>
      </c>
      <c r="H12328">
        <v>1204</v>
      </c>
      <c r="I12328">
        <v>24002353</v>
      </c>
      <c r="J12328" t="s">
        <v>3224</v>
      </c>
      <c r="K12328" s="38">
        <v>45348</v>
      </c>
      <c r="L12328" s="38">
        <v>45348</v>
      </c>
      <c r="M12328" t="s">
        <v>3226</v>
      </c>
      <c r="N12328" t="s">
        <v>4639</v>
      </c>
      <c r="R12328">
        <v>0</v>
      </c>
      <c r="V12328">
        <v>14443799</v>
      </c>
      <c r="X12328" t="s">
        <v>3160</v>
      </c>
      <c r="Y12328" t="s">
        <v>3204</v>
      </c>
      <c r="Z12328" t="e">
        <f>VLOOKUP(N12328,Sheet3!J:J,1,0)</f>
        <v>#N/A</v>
      </c>
      <c r="AA12328" t="e">
        <f>VLOOKUP(I12328,Sheet3!$E$2:$E$8,1,0)</f>
        <v>#N/A</v>
      </c>
    </row>
    <row r="12329" spans="1:27" hidden="1" x14ac:dyDescent="0.25">
      <c r="A12329">
        <v>292587</v>
      </c>
      <c r="B12329" t="s">
        <v>3158</v>
      </c>
      <c r="E12329" t="s">
        <v>3163</v>
      </c>
      <c r="H12329">
        <v>1204</v>
      </c>
      <c r="I12329">
        <v>24002353</v>
      </c>
      <c r="J12329" t="s">
        <v>3228</v>
      </c>
      <c r="K12329" s="38">
        <v>45348</v>
      </c>
      <c r="L12329" s="38">
        <v>45348</v>
      </c>
      <c r="M12329" t="s">
        <v>3226</v>
      </c>
      <c r="N12329" t="s">
        <v>4639</v>
      </c>
      <c r="O12329">
        <v>213</v>
      </c>
      <c r="Q12329" t="s">
        <v>3160</v>
      </c>
      <c r="R12329">
        <v>9.93</v>
      </c>
      <c r="S12329">
        <v>213</v>
      </c>
      <c r="U12329">
        <v>2115.09</v>
      </c>
      <c r="V12329">
        <v>14443800</v>
      </c>
      <c r="X12329" t="s">
        <v>3160</v>
      </c>
      <c r="Y12329" t="s">
        <v>3204</v>
      </c>
      <c r="Z12329" t="e">
        <f>VLOOKUP(N12329,Sheet3!J:J,1,0)</f>
        <v>#N/A</v>
      </c>
      <c r="AA12329" t="e">
        <f>VLOOKUP(I12329,Sheet3!$E$2:$E$8,1,0)</f>
        <v>#N/A</v>
      </c>
    </row>
    <row r="12330" spans="1:27" hidden="1" x14ac:dyDescent="0.25">
      <c r="A12330">
        <v>292587</v>
      </c>
      <c r="B12330" t="s">
        <v>3158</v>
      </c>
      <c r="E12330" t="s">
        <v>3163</v>
      </c>
      <c r="H12330">
        <v>1204</v>
      </c>
      <c r="I12330">
        <v>24002353</v>
      </c>
      <c r="J12330" t="s">
        <v>3228</v>
      </c>
      <c r="K12330" s="38">
        <v>45348</v>
      </c>
      <c r="L12330" s="38">
        <v>45348</v>
      </c>
      <c r="M12330" t="s">
        <v>3226</v>
      </c>
      <c r="N12330" t="s">
        <v>4639</v>
      </c>
      <c r="O12330">
        <v>5.7</v>
      </c>
      <c r="Q12330" t="s">
        <v>3160</v>
      </c>
      <c r="R12330">
        <v>9.93</v>
      </c>
      <c r="S12330">
        <v>5.7</v>
      </c>
      <c r="U12330">
        <v>56.6</v>
      </c>
      <c r="V12330">
        <v>14443836</v>
      </c>
      <c r="X12330" t="s">
        <v>3160</v>
      </c>
      <c r="Y12330" t="s">
        <v>3204</v>
      </c>
      <c r="Z12330" t="e">
        <f>VLOOKUP(N12330,Sheet3!J:J,1,0)</f>
        <v>#N/A</v>
      </c>
      <c r="AA12330" t="e">
        <f>VLOOKUP(I12330,Sheet3!$E$2:$E$8,1,0)</f>
        <v>#N/A</v>
      </c>
    </row>
    <row r="12331" spans="1:27" hidden="1" x14ac:dyDescent="0.25">
      <c r="A12331">
        <v>292587</v>
      </c>
      <c r="B12331" t="s">
        <v>3158</v>
      </c>
      <c r="E12331" t="s">
        <v>3163</v>
      </c>
      <c r="H12331">
        <v>1204</v>
      </c>
      <c r="I12331">
        <v>182414</v>
      </c>
      <c r="J12331" t="s">
        <v>3229</v>
      </c>
      <c r="K12331" s="38">
        <v>45401</v>
      </c>
      <c r="L12331" s="38">
        <v>45401</v>
      </c>
      <c r="M12331" t="s">
        <v>3226</v>
      </c>
      <c r="N12331" t="s">
        <v>4639</v>
      </c>
      <c r="O12331">
        <v>-10</v>
      </c>
      <c r="P12331" t="e">
        <f>VLOOKUP(I12331,Sheet3!$E$2:$E$16,1,0)</f>
        <v>#N/A</v>
      </c>
      <c r="Q12331" t="s">
        <v>3160</v>
      </c>
      <c r="R12331">
        <v>9.93</v>
      </c>
      <c r="S12331">
        <v>-10</v>
      </c>
      <c r="U12331">
        <v>-99.3</v>
      </c>
      <c r="V12331">
        <v>14494844</v>
      </c>
      <c r="X12331" t="s">
        <v>3160</v>
      </c>
      <c r="Y12331" t="s">
        <v>3204</v>
      </c>
      <c r="Z12331" t="e">
        <f>VLOOKUP(N12331,Sheet3!J:J,1,0)</f>
        <v>#N/A</v>
      </c>
      <c r="AA12331" t="e">
        <f>VLOOKUP(I12331,Sheet3!$E$2:$E$8,1,0)</f>
        <v>#N/A</v>
      </c>
    </row>
    <row r="12332" spans="1:27" hidden="1" x14ac:dyDescent="0.25">
      <c r="A12332">
        <v>292587</v>
      </c>
      <c r="B12332" t="s">
        <v>3158</v>
      </c>
      <c r="E12332" t="s">
        <v>3163</v>
      </c>
      <c r="H12332">
        <v>1204</v>
      </c>
      <c r="I12332">
        <v>182412</v>
      </c>
      <c r="J12332" t="s">
        <v>3229</v>
      </c>
      <c r="K12332" s="38">
        <v>45401</v>
      </c>
      <c r="L12332" s="38">
        <v>45401</v>
      </c>
      <c r="M12332" t="s">
        <v>3226</v>
      </c>
      <c r="N12332" t="s">
        <v>4639</v>
      </c>
      <c r="O12332">
        <v>-208.7</v>
      </c>
      <c r="P12332" t="e">
        <f>VLOOKUP(I12332,Sheet3!$E$2:$E$16,1,0)</f>
        <v>#N/A</v>
      </c>
      <c r="Q12332" t="s">
        <v>3160</v>
      </c>
      <c r="R12332">
        <v>9.93</v>
      </c>
      <c r="S12332">
        <v>-208.7</v>
      </c>
      <c r="U12332">
        <v>-2072.39</v>
      </c>
      <c r="V12332">
        <v>14494744</v>
      </c>
      <c r="X12332" t="s">
        <v>3160</v>
      </c>
      <c r="Y12332" t="s">
        <v>3204</v>
      </c>
      <c r="Z12332" t="e">
        <f>VLOOKUP(N12332,Sheet3!J:J,1,0)</f>
        <v>#N/A</v>
      </c>
      <c r="AA12332" t="e">
        <f>VLOOKUP(I12332,Sheet3!$E$2:$E$8,1,0)</f>
        <v>#N/A</v>
      </c>
    </row>
    <row r="12333" spans="1:27" hidden="1" x14ac:dyDescent="0.25">
      <c r="A12333">
        <v>292587</v>
      </c>
      <c r="B12333">
        <v>292587</v>
      </c>
      <c r="H12333">
        <v>1204</v>
      </c>
      <c r="M12333" t="s">
        <v>3226</v>
      </c>
      <c r="N12333" t="s">
        <v>4639</v>
      </c>
      <c r="R12333" t="s">
        <v>3225</v>
      </c>
      <c r="X12333" t="s">
        <v>3160</v>
      </c>
      <c r="Z12333" t="e">
        <f>VLOOKUP(N12333,Sheet3!J:J,1,0)</f>
        <v>#N/A</v>
      </c>
      <c r="AA12333" t="e">
        <f>VLOOKUP(I12333,Sheet3!$E$2:$E$8,1,0)</f>
        <v>#N/A</v>
      </c>
    </row>
    <row r="12334" spans="1:27" hidden="1" x14ac:dyDescent="0.25">
      <c r="A12334">
        <v>292587</v>
      </c>
      <c r="B12334" t="s">
        <v>3158</v>
      </c>
      <c r="E12334" t="s">
        <v>3163</v>
      </c>
      <c r="H12334">
        <v>1204</v>
      </c>
      <c r="I12334">
        <v>24002353</v>
      </c>
      <c r="J12334" t="s">
        <v>3224</v>
      </c>
      <c r="K12334" s="38">
        <v>45348</v>
      </c>
      <c r="L12334" s="38">
        <v>45348</v>
      </c>
      <c r="M12334" t="s">
        <v>3226</v>
      </c>
      <c r="N12334" t="s">
        <v>4699</v>
      </c>
      <c r="R12334">
        <v>0</v>
      </c>
      <c r="V12334">
        <v>14443807</v>
      </c>
      <c r="X12334" t="s">
        <v>3160</v>
      </c>
      <c r="Y12334" t="s">
        <v>3204</v>
      </c>
      <c r="Z12334" t="e">
        <f>VLOOKUP(N12334,Sheet3!J:J,1,0)</f>
        <v>#N/A</v>
      </c>
      <c r="AA12334" t="e">
        <f>VLOOKUP(I12334,Sheet3!$E$2:$E$8,1,0)</f>
        <v>#N/A</v>
      </c>
    </row>
    <row r="12335" spans="1:27" hidden="1" x14ac:dyDescent="0.25">
      <c r="A12335">
        <v>292587</v>
      </c>
      <c r="B12335" t="s">
        <v>3158</v>
      </c>
      <c r="E12335" t="s">
        <v>3163</v>
      </c>
      <c r="H12335">
        <v>1204</v>
      </c>
      <c r="I12335">
        <v>24002353</v>
      </c>
      <c r="J12335" t="s">
        <v>3228</v>
      </c>
      <c r="K12335" s="38">
        <v>45348</v>
      </c>
      <c r="L12335" s="38">
        <v>45348</v>
      </c>
      <c r="M12335" t="s">
        <v>3226</v>
      </c>
      <c r="N12335" t="s">
        <v>4699</v>
      </c>
      <c r="O12335">
        <v>320</v>
      </c>
      <c r="Q12335" t="s">
        <v>3160</v>
      </c>
      <c r="R12335">
        <v>9.93</v>
      </c>
      <c r="S12335">
        <v>320</v>
      </c>
      <c r="U12335">
        <v>3177.6</v>
      </c>
      <c r="V12335">
        <v>14443808</v>
      </c>
      <c r="X12335" t="s">
        <v>3160</v>
      </c>
      <c r="Y12335" t="s">
        <v>3204</v>
      </c>
      <c r="Z12335" t="e">
        <f>VLOOKUP(N12335,Sheet3!J:J,1,0)</f>
        <v>#N/A</v>
      </c>
      <c r="AA12335" t="e">
        <f>VLOOKUP(I12335,Sheet3!$E$2:$E$8,1,0)</f>
        <v>#N/A</v>
      </c>
    </row>
    <row r="12336" spans="1:27" hidden="1" x14ac:dyDescent="0.25">
      <c r="A12336">
        <v>292587</v>
      </c>
      <c r="B12336" t="s">
        <v>3158</v>
      </c>
      <c r="E12336" t="s">
        <v>3163</v>
      </c>
      <c r="H12336">
        <v>1204</v>
      </c>
      <c r="I12336">
        <v>14027810</v>
      </c>
      <c r="J12336" t="s">
        <v>3233</v>
      </c>
      <c r="K12336" s="38">
        <v>45365</v>
      </c>
      <c r="L12336" s="38">
        <v>45365</v>
      </c>
      <c r="M12336" t="s">
        <v>3226</v>
      </c>
      <c r="N12336" t="s">
        <v>4699</v>
      </c>
      <c r="O12336">
        <v>28</v>
      </c>
      <c r="Q12336" t="s">
        <v>3160</v>
      </c>
      <c r="R12336">
        <v>9.93</v>
      </c>
      <c r="S12336">
        <v>28</v>
      </c>
      <c r="U12336">
        <v>278.04000000000002</v>
      </c>
      <c r="V12336">
        <v>14466045</v>
      </c>
      <c r="X12336" t="s">
        <v>3160</v>
      </c>
      <c r="Y12336" t="s">
        <v>3204</v>
      </c>
      <c r="Z12336" t="e">
        <f>VLOOKUP(N12336,Sheet3!J:J,1,0)</f>
        <v>#N/A</v>
      </c>
      <c r="AA12336" t="e">
        <f>VLOOKUP(I12336,Sheet3!$E$2:$E$8,1,0)</f>
        <v>#N/A</v>
      </c>
    </row>
    <row r="12337" spans="1:27" hidden="1" x14ac:dyDescent="0.25">
      <c r="A12337">
        <v>292587</v>
      </c>
      <c r="B12337" t="s">
        <v>3158</v>
      </c>
      <c r="E12337" t="s">
        <v>3163</v>
      </c>
      <c r="H12337">
        <v>1204</v>
      </c>
      <c r="I12337">
        <v>182413</v>
      </c>
      <c r="J12337" t="s">
        <v>3229</v>
      </c>
      <c r="K12337" s="38">
        <v>45401</v>
      </c>
      <c r="L12337" s="38">
        <v>45401</v>
      </c>
      <c r="M12337" t="s">
        <v>3226</v>
      </c>
      <c r="N12337" t="s">
        <v>4699</v>
      </c>
      <c r="O12337">
        <v>-348</v>
      </c>
      <c r="P12337" t="e">
        <f>VLOOKUP(I12337,Sheet3!$E$2:$E$16,1,0)</f>
        <v>#N/A</v>
      </c>
      <c r="Q12337" t="s">
        <v>3160</v>
      </c>
      <c r="R12337">
        <v>9.93</v>
      </c>
      <c r="S12337">
        <v>-348</v>
      </c>
      <c r="U12337">
        <v>-3455.64</v>
      </c>
      <c r="V12337">
        <v>14494748</v>
      </c>
      <c r="X12337" t="s">
        <v>3160</v>
      </c>
      <c r="Y12337" t="s">
        <v>3204</v>
      </c>
      <c r="Z12337" t="e">
        <f>VLOOKUP(N12337,Sheet3!J:J,1,0)</f>
        <v>#N/A</v>
      </c>
      <c r="AA12337" t="e">
        <f>VLOOKUP(I12337,Sheet3!$E$2:$E$8,1,0)</f>
        <v>#N/A</v>
      </c>
    </row>
    <row r="12338" spans="1:27" hidden="1" x14ac:dyDescent="0.25">
      <c r="A12338">
        <v>292587</v>
      </c>
      <c r="B12338">
        <v>292587</v>
      </c>
      <c r="H12338">
        <v>1204</v>
      </c>
      <c r="M12338" t="s">
        <v>3226</v>
      </c>
      <c r="N12338" t="s">
        <v>4699</v>
      </c>
      <c r="R12338" t="s">
        <v>3225</v>
      </c>
      <c r="X12338" t="s">
        <v>3160</v>
      </c>
      <c r="Z12338" t="e">
        <f>VLOOKUP(N12338,Sheet3!J:J,1,0)</f>
        <v>#N/A</v>
      </c>
      <c r="AA12338" t="e">
        <f>VLOOKUP(I12338,Sheet3!$E$2:$E$8,1,0)</f>
        <v>#N/A</v>
      </c>
    </row>
    <row r="12339" spans="1:27" hidden="1" x14ac:dyDescent="0.25">
      <c r="A12339">
        <v>292587</v>
      </c>
      <c r="B12339" t="s">
        <v>3158</v>
      </c>
      <c r="E12339" t="s">
        <v>3163</v>
      </c>
      <c r="H12339">
        <v>1204</v>
      </c>
      <c r="I12339">
        <v>24002353</v>
      </c>
      <c r="J12339" t="s">
        <v>3224</v>
      </c>
      <c r="K12339" s="38">
        <v>45348</v>
      </c>
      <c r="L12339" s="38">
        <v>45348</v>
      </c>
      <c r="M12339" t="s">
        <v>3226</v>
      </c>
      <c r="N12339" t="s">
        <v>4700</v>
      </c>
      <c r="R12339">
        <v>0</v>
      </c>
      <c r="V12339">
        <v>14443813</v>
      </c>
      <c r="X12339" t="s">
        <v>3160</v>
      </c>
      <c r="Y12339" t="s">
        <v>3204</v>
      </c>
      <c r="Z12339" t="e">
        <f>VLOOKUP(N12339,Sheet3!J:J,1,0)</f>
        <v>#N/A</v>
      </c>
      <c r="AA12339" t="e">
        <f>VLOOKUP(I12339,Sheet3!$E$2:$E$8,1,0)</f>
        <v>#N/A</v>
      </c>
    </row>
    <row r="12340" spans="1:27" hidden="1" x14ac:dyDescent="0.25">
      <c r="A12340">
        <v>292587</v>
      </c>
      <c r="B12340" t="s">
        <v>3158</v>
      </c>
      <c r="E12340" t="s">
        <v>3163</v>
      </c>
      <c r="H12340">
        <v>1204</v>
      </c>
      <c r="I12340">
        <v>24002353</v>
      </c>
      <c r="J12340" t="s">
        <v>3228</v>
      </c>
      <c r="K12340" s="38">
        <v>45348</v>
      </c>
      <c r="L12340" s="38">
        <v>45348</v>
      </c>
      <c r="M12340" t="s">
        <v>3226</v>
      </c>
      <c r="N12340" t="s">
        <v>4700</v>
      </c>
      <c r="O12340">
        <v>35</v>
      </c>
      <c r="Q12340" t="s">
        <v>3160</v>
      </c>
      <c r="R12340">
        <v>9.93</v>
      </c>
      <c r="S12340">
        <v>35</v>
      </c>
      <c r="U12340">
        <v>347.55</v>
      </c>
      <c r="V12340">
        <v>14443814</v>
      </c>
      <c r="X12340" t="s">
        <v>3160</v>
      </c>
      <c r="Y12340" t="s">
        <v>3204</v>
      </c>
      <c r="Z12340" t="e">
        <f>VLOOKUP(N12340,Sheet3!J:J,1,0)</f>
        <v>#N/A</v>
      </c>
      <c r="AA12340" t="e">
        <f>VLOOKUP(I12340,Sheet3!$E$2:$E$8,1,0)</f>
        <v>#N/A</v>
      </c>
    </row>
    <row r="12341" spans="1:27" hidden="1" x14ac:dyDescent="0.25">
      <c r="A12341">
        <v>292587</v>
      </c>
      <c r="B12341" t="s">
        <v>3158</v>
      </c>
      <c r="E12341" t="s">
        <v>3163</v>
      </c>
      <c r="H12341">
        <v>1204</v>
      </c>
      <c r="I12341">
        <v>182169</v>
      </c>
      <c r="J12341" t="s">
        <v>3229</v>
      </c>
      <c r="K12341" s="38">
        <v>45373</v>
      </c>
      <c r="L12341" s="38">
        <v>45373</v>
      </c>
      <c r="M12341" t="s">
        <v>3226</v>
      </c>
      <c r="N12341" t="s">
        <v>4700</v>
      </c>
      <c r="O12341">
        <v>-5</v>
      </c>
      <c r="P12341" t="e">
        <f>VLOOKUP(I12341,Sheet3!$E$2:$E$16,1,0)</f>
        <v>#N/A</v>
      </c>
      <c r="Q12341" t="s">
        <v>3160</v>
      </c>
      <c r="R12341">
        <v>9.93</v>
      </c>
      <c r="S12341">
        <v>-5</v>
      </c>
      <c r="U12341">
        <v>-49.65</v>
      </c>
      <c r="V12341">
        <v>14474732</v>
      </c>
      <c r="X12341" t="s">
        <v>3160</v>
      </c>
      <c r="Y12341" t="s">
        <v>3204</v>
      </c>
      <c r="Z12341" t="e">
        <f>VLOOKUP(N12341,Sheet3!J:J,1,0)</f>
        <v>#N/A</v>
      </c>
      <c r="AA12341" t="e">
        <f>VLOOKUP(I12341,Sheet3!$E$2:$E$8,1,0)</f>
        <v>#N/A</v>
      </c>
    </row>
    <row r="12342" spans="1:27" hidden="1" x14ac:dyDescent="0.25">
      <c r="A12342">
        <v>292587</v>
      </c>
      <c r="B12342" t="s">
        <v>3158</v>
      </c>
      <c r="E12342" t="s">
        <v>3163</v>
      </c>
      <c r="H12342">
        <v>1204</v>
      </c>
      <c r="I12342">
        <v>182159</v>
      </c>
      <c r="J12342" t="s">
        <v>3229</v>
      </c>
      <c r="K12342" s="38">
        <v>45399</v>
      </c>
      <c r="L12342" s="38">
        <v>45399</v>
      </c>
      <c r="M12342" t="s">
        <v>3226</v>
      </c>
      <c r="N12342" t="s">
        <v>4700</v>
      </c>
      <c r="O12342">
        <v>-3</v>
      </c>
      <c r="P12342" t="e">
        <f>VLOOKUP(I12342,Sheet3!$E$2:$E$16,1,0)</f>
        <v>#N/A</v>
      </c>
      <c r="Q12342" t="s">
        <v>3160</v>
      </c>
      <c r="R12342">
        <v>9.93</v>
      </c>
      <c r="S12342">
        <v>-3</v>
      </c>
      <c r="U12342">
        <v>-29.79</v>
      </c>
      <c r="V12342">
        <v>14492673</v>
      </c>
      <c r="X12342" t="s">
        <v>3160</v>
      </c>
      <c r="Y12342" t="s">
        <v>3204</v>
      </c>
      <c r="Z12342" t="e">
        <f>VLOOKUP(N12342,Sheet3!J:J,1,0)</f>
        <v>#N/A</v>
      </c>
      <c r="AA12342" t="e">
        <f>VLOOKUP(I12342,Sheet3!$E$2:$E$8,1,0)</f>
        <v>#N/A</v>
      </c>
    </row>
    <row r="12343" spans="1:27" hidden="1" x14ac:dyDescent="0.25">
      <c r="A12343">
        <v>292587</v>
      </c>
      <c r="B12343" t="s">
        <v>3158</v>
      </c>
      <c r="E12343" t="s">
        <v>3163</v>
      </c>
      <c r="H12343">
        <v>1204</v>
      </c>
      <c r="I12343">
        <v>182414</v>
      </c>
      <c r="J12343" t="s">
        <v>3229</v>
      </c>
      <c r="K12343" s="38">
        <v>45401</v>
      </c>
      <c r="L12343" s="38">
        <v>45401</v>
      </c>
      <c r="M12343" t="s">
        <v>3226</v>
      </c>
      <c r="N12343" t="s">
        <v>4700</v>
      </c>
      <c r="O12343">
        <v>-27</v>
      </c>
      <c r="P12343" t="e">
        <f>VLOOKUP(I12343,Sheet3!$E$2:$E$16,1,0)</f>
        <v>#N/A</v>
      </c>
      <c r="Q12343" t="s">
        <v>3160</v>
      </c>
      <c r="R12343">
        <v>9.93</v>
      </c>
      <c r="S12343">
        <v>-27</v>
      </c>
      <c r="U12343">
        <v>-268.11</v>
      </c>
      <c r="V12343">
        <v>14494753</v>
      </c>
      <c r="X12343" t="s">
        <v>3160</v>
      </c>
      <c r="Y12343" t="s">
        <v>3204</v>
      </c>
      <c r="Z12343" t="e">
        <f>VLOOKUP(N12343,Sheet3!J:J,1,0)</f>
        <v>#N/A</v>
      </c>
      <c r="AA12343" t="e">
        <f>VLOOKUP(I12343,Sheet3!$E$2:$E$8,1,0)</f>
        <v>#N/A</v>
      </c>
    </row>
    <row r="12344" spans="1:27" hidden="1" x14ac:dyDescent="0.25">
      <c r="A12344">
        <v>292587</v>
      </c>
      <c r="B12344">
        <v>292587</v>
      </c>
      <c r="H12344">
        <v>1204</v>
      </c>
      <c r="M12344" t="s">
        <v>3226</v>
      </c>
      <c r="N12344" t="s">
        <v>4700</v>
      </c>
      <c r="R12344" t="s">
        <v>3225</v>
      </c>
      <c r="X12344" t="s">
        <v>3160</v>
      </c>
      <c r="Z12344" t="e">
        <f>VLOOKUP(N12344,Sheet3!J:J,1,0)</f>
        <v>#N/A</v>
      </c>
      <c r="AA12344" t="e">
        <f>VLOOKUP(I12344,Sheet3!$E$2:$E$8,1,0)</f>
        <v>#N/A</v>
      </c>
    </row>
    <row r="12345" spans="1:27" hidden="1" x14ac:dyDescent="0.25">
      <c r="A12345">
        <v>292587</v>
      </c>
      <c r="B12345" t="s">
        <v>3158</v>
      </c>
      <c r="E12345" t="s">
        <v>3163</v>
      </c>
      <c r="H12345">
        <v>1204</v>
      </c>
      <c r="I12345">
        <v>24002353</v>
      </c>
      <c r="J12345" t="s">
        <v>3224</v>
      </c>
      <c r="K12345" s="38">
        <v>45348</v>
      </c>
      <c r="L12345" s="38">
        <v>45348</v>
      </c>
      <c r="M12345" t="s">
        <v>3226</v>
      </c>
      <c r="N12345" t="s">
        <v>4643</v>
      </c>
      <c r="R12345">
        <v>0</v>
      </c>
      <c r="V12345">
        <v>14443823</v>
      </c>
      <c r="X12345" t="s">
        <v>3160</v>
      </c>
      <c r="Y12345" t="s">
        <v>3204</v>
      </c>
      <c r="Z12345" t="e">
        <f>VLOOKUP(N12345,Sheet3!J:J,1,0)</f>
        <v>#N/A</v>
      </c>
      <c r="AA12345" t="e">
        <f>VLOOKUP(I12345,Sheet3!$E$2:$E$8,1,0)</f>
        <v>#N/A</v>
      </c>
    </row>
    <row r="12346" spans="1:27" hidden="1" x14ac:dyDescent="0.25">
      <c r="A12346">
        <v>292587</v>
      </c>
      <c r="B12346" t="s">
        <v>3158</v>
      </c>
      <c r="E12346" t="s">
        <v>3163</v>
      </c>
      <c r="H12346">
        <v>1204</v>
      </c>
      <c r="I12346">
        <v>24002353</v>
      </c>
      <c r="J12346" t="s">
        <v>3228</v>
      </c>
      <c r="K12346" s="38">
        <v>45348</v>
      </c>
      <c r="L12346" s="38">
        <v>45348</v>
      </c>
      <c r="M12346" t="s">
        <v>3226</v>
      </c>
      <c r="N12346" t="s">
        <v>4643</v>
      </c>
      <c r="O12346">
        <v>109</v>
      </c>
      <c r="Q12346" t="s">
        <v>3160</v>
      </c>
      <c r="R12346">
        <v>9.93</v>
      </c>
      <c r="S12346">
        <v>109</v>
      </c>
      <c r="U12346">
        <v>1082.3699999999999</v>
      </c>
      <c r="V12346">
        <v>14443824</v>
      </c>
      <c r="X12346" t="s">
        <v>3160</v>
      </c>
      <c r="Y12346" t="s">
        <v>3204</v>
      </c>
      <c r="Z12346" t="e">
        <f>VLOOKUP(N12346,Sheet3!J:J,1,0)</f>
        <v>#N/A</v>
      </c>
      <c r="AA12346" t="e">
        <f>VLOOKUP(I12346,Sheet3!$E$2:$E$8,1,0)</f>
        <v>#N/A</v>
      </c>
    </row>
    <row r="12347" spans="1:27" hidden="1" x14ac:dyDescent="0.25">
      <c r="A12347">
        <v>292587</v>
      </c>
      <c r="B12347" t="s">
        <v>3158</v>
      </c>
      <c r="E12347" t="s">
        <v>3163</v>
      </c>
      <c r="H12347">
        <v>1204</v>
      </c>
      <c r="I12347">
        <v>182453</v>
      </c>
      <c r="J12347" t="s">
        <v>3229</v>
      </c>
      <c r="K12347" s="38">
        <v>45399</v>
      </c>
      <c r="L12347" s="38">
        <v>45399</v>
      </c>
      <c r="M12347" t="s">
        <v>3226</v>
      </c>
      <c r="N12347" t="s">
        <v>4643</v>
      </c>
      <c r="O12347">
        <v>-109</v>
      </c>
      <c r="P12347" t="e">
        <f>VLOOKUP(I12347,Sheet3!$E$2:$E$16,1,0)</f>
        <v>#N/A</v>
      </c>
      <c r="Q12347" t="s">
        <v>3160</v>
      </c>
      <c r="R12347">
        <v>9.93</v>
      </c>
      <c r="S12347">
        <v>-109</v>
      </c>
      <c r="U12347">
        <v>-1082.3699999999999</v>
      </c>
      <c r="V12347">
        <v>14492752</v>
      </c>
      <c r="X12347" t="s">
        <v>3160</v>
      </c>
      <c r="Y12347" t="s">
        <v>3204</v>
      </c>
      <c r="Z12347" t="e">
        <f>VLOOKUP(N12347,Sheet3!J:J,1,0)</f>
        <v>#N/A</v>
      </c>
      <c r="AA12347" t="e">
        <f>VLOOKUP(I12347,Sheet3!$E$2:$E$8,1,0)</f>
        <v>#N/A</v>
      </c>
    </row>
    <row r="12348" spans="1:27" hidden="1" x14ac:dyDescent="0.25">
      <c r="A12348">
        <v>292587</v>
      </c>
      <c r="B12348">
        <v>292587</v>
      </c>
      <c r="H12348">
        <v>1204</v>
      </c>
      <c r="M12348" t="s">
        <v>3226</v>
      </c>
      <c r="N12348" t="s">
        <v>4643</v>
      </c>
      <c r="R12348" t="s">
        <v>3225</v>
      </c>
      <c r="X12348" t="s">
        <v>3160</v>
      </c>
      <c r="Z12348" t="e">
        <f>VLOOKUP(N12348,Sheet3!J:J,1,0)</f>
        <v>#N/A</v>
      </c>
      <c r="AA12348" t="e">
        <f>VLOOKUP(I12348,Sheet3!$E$2:$E$8,1,0)</f>
        <v>#N/A</v>
      </c>
    </row>
    <row r="12349" spans="1:27" hidden="1" x14ac:dyDescent="0.25">
      <c r="A12349">
        <v>292587</v>
      </c>
      <c r="B12349" t="s">
        <v>3158</v>
      </c>
      <c r="E12349" t="s">
        <v>3163</v>
      </c>
      <c r="H12349">
        <v>1204</v>
      </c>
      <c r="I12349">
        <v>24002353</v>
      </c>
      <c r="J12349" t="s">
        <v>3224</v>
      </c>
      <c r="K12349" s="38">
        <v>45348</v>
      </c>
      <c r="L12349" s="38">
        <v>45348</v>
      </c>
      <c r="M12349" t="s">
        <v>3226</v>
      </c>
      <c r="N12349" t="s">
        <v>4701</v>
      </c>
      <c r="R12349">
        <v>0</v>
      </c>
      <c r="V12349">
        <v>14443831</v>
      </c>
      <c r="X12349" t="s">
        <v>3160</v>
      </c>
      <c r="Y12349" t="s">
        <v>3204</v>
      </c>
      <c r="Z12349" t="e">
        <f>VLOOKUP(N12349,Sheet3!J:J,1,0)</f>
        <v>#N/A</v>
      </c>
      <c r="AA12349" t="e">
        <f>VLOOKUP(I12349,Sheet3!$E$2:$E$8,1,0)</f>
        <v>#N/A</v>
      </c>
    </row>
    <row r="12350" spans="1:27" hidden="1" x14ac:dyDescent="0.25">
      <c r="A12350">
        <v>292587</v>
      </c>
      <c r="B12350" t="s">
        <v>3158</v>
      </c>
      <c r="E12350" t="s">
        <v>3163</v>
      </c>
      <c r="H12350">
        <v>1204</v>
      </c>
      <c r="I12350">
        <v>24002353</v>
      </c>
      <c r="J12350" t="s">
        <v>3228</v>
      </c>
      <c r="K12350" s="38">
        <v>45348</v>
      </c>
      <c r="L12350" s="38">
        <v>45348</v>
      </c>
      <c r="M12350" t="s">
        <v>3226</v>
      </c>
      <c r="N12350" t="s">
        <v>4701</v>
      </c>
      <c r="O12350">
        <v>145</v>
      </c>
      <c r="Q12350" t="s">
        <v>3160</v>
      </c>
      <c r="R12350">
        <v>9.93</v>
      </c>
      <c r="S12350">
        <v>145</v>
      </c>
      <c r="U12350">
        <v>1439.85</v>
      </c>
      <c r="V12350">
        <v>14443832</v>
      </c>
      <c r="X12350" t="s">
        <v>3160</v>
      </c>
      <c r="Y12350" t="s">
        <v>3204</v>
      </c>
      <c r="Z12350" t="e">
        <f>VLOOKUP(N12350,Sheet3!J:J,1,0)</f>
        <v>#N/A</v>
      </c>
      <c r="AA12350" t="e">
        <f>VLOOKUP(I12350,Sheet3!$E$2:$E$8,1,0)</f>
        <v>#N/A</v>
      </c>
    </row>
    <row r="12351" spans="1:27" hidden="1" x14ac:dyDescent="0.25">
      <c r="A12351">
        <v>292587</v>
      </c>
      <c r="B12351" t="s">
        <v>3158</v>
      </c>
      <c r="E12351" t="s">
        <v>3163</v>
      </c>
      <c r="H12351">
        <v>1204</v>
      </c>
      <c r="I12351">
        <v>14027810</v>
      </c>
      <c r="J12351" t="s">
        <v>3233</v>
      </c>
      <c r="K12351" s="38">
        <v>45365</v>
      </c>
      <c r="L12351" s="38">
        <v>45365</v>
      </c>
      <c r="M12351" t="s">
        <v>3226</v>
      </c>
      <c r="N12351" t="s">
        <v>4701</v>
      </c>
      <c r="O12351">
        <v>-28</v>
      </c>
      <c r="Q12351" t="s">
        <v>3160</v>
      </c>
      <c r="R12351">
        <v>9.93</v>
      </c>
      <c r="S12351">
        <v>-28</v>
      </c>
      <c r="U12351">
        <v>-278.04000000000002</v>
      </c>
      <c r="V12351">
        <v>14466044</v>
      </c>
      <c r="X12351" t="s">
        <v>3160</v>
      </c>
      <c r="Y12351" t="s">
        <v>3204</v>
      </c>
      <c r="Z12351" t="e">
        <f>VLOOKUP(N12351,Sheet3!J:J,1,0)</f>
        <v>#N/A</v>
      </c>
      <c r="AA12351" t="e">
        <f>VLOOKUP(I12351,Sheet3!$E$2:$E$8,1,0)</f>
        <v>#N/A</v>
      </c>
    </row>
    <row r="12352" spans="1:27" hidden="1" x14ac:dyDescent="0.25">
      <c r="A12352">
        <v>292587</v>
      </c>
      <c r="B12352" t="s">
        <v>3158</v>
      </c>
      <c r="E12352" t="s">
        <v>3163</v>
      </c>
      <c r="H12352">
        <v>1204</v>
      </c>
      <c r="I12352">
        <v>182708</v>
      </c>
      <c r="J12352" t="s">
        <v>3229</v>
      </c>
      <c r="K12352" s="38">
        <v>45433</v>
      </c>
      <c r="L12352" s="38">
        <v>45433</v>
      </c>
      <c r="M12352" t="s">
        <v>3226</v>
      </c>
      <c r="N12352" t="s">
        <v>4701</v>
      </c>
      <c r="O12352">
        <v>-117</v>
      </c>
      <c r="P12352" t="e">
        <f>VLOOKUP(I12352,Sheet3!$E$2:$E$16,1,0)</f>
        <v>#N/A</v>
      </c>
      <c r="Q12352" t="s">
        <v>3160</v>
      </c>
      <c r="R12352">
        <v>9.93</v>
      </c>
      <c r="S12352">
        <v>-117</v>
      </c>
      <c r="U12352">
        <v>-1161.81</v>
      </c>
      <c r="V12352">
        <v>14535969</v>
      </c>
      <c r="X12352" t="s">
        <v>3160</v>
      </c>
      <c r="Y12352" t="s">
        <v>3204</v>
      </c>
      <c r="Z12352" t="e">
        <f>VLOOKUP(N12352,Sheet3!J:J,1,0)</f>
        <v>#N/A</v>
      </c>
      <c r="AA12352" t="e">
        <f>VLOOKUP(I12352,Sheet3!$E$2:$E$8,1,0)</f>
        <v>#N/A</v>
      </c>
    </row>
    <row r="12353" spans="1:27" hidden="1" x14ac:dyDescent="0.25">
      <c r="A12353">
        <v>292587</v>
      </c>
      <c r="B12353">
        <v>292587</v>
      </c>
      <c r="H12353">
        <v>1204</v>
      </c>
      <c r="M12353" t="s">
        <v>3226</v>
      </c>
      <c r="N12353" t="s">
        <v>4701</v>
      </c>
      <c r="R12353" t="s">
        <v>3225</v>
      </c>
      <c r="X12353" t="s">
        <v>3160</v>
      </c>
      <c r="Z12353" t="e">
        <f>VLOOKUP(N12353,Sheet3!J:J,1,0)</f>
        <v>#N/A</v>
      </c>
      <c r="AA12353" t="e">
        <f>VLOOKUP(I12353,Sheet3!$E$2:$E$8,1,0)</f>
        <v>#N/A</v>
      </c>
    </row>
    <row r="12354" spans="1:27" hidden="1" x14ac:dyDescent="0.25">
      <c r="A12354">
        <v>292587</v>
      </c>
      <c r="B12354" t="s">
        <v>3158</v>
      </c>
      <c r="E12354" t="s">
        <v>3163</v>
      </c>
      <c r="H12354">
        <v>1204</v>
      </c>
      <c r="I12354">
        <v>24003549</v>
      </c>
      <c r="J12354" t="s">
        <v>3224</v>
      </c>
      <c r="K12354" s="38">
        <v>45412</v>
      </c>
      <c r="L12354" s="38">
        <v>45412</v>
      </c>
      <c r="M12354" t="s">
        <v>3226</v>
      </c>
      <c r="N12354" t="s">
        <v>4646</v>
      </c>
      <c r="R12354">
        <v>0</v>
      </c>
      <c r="V12354">
        <v>14508917</v>
      </c>
      <c r="X12354" t="s">
        <v>3160</v>
      </c>
      <c r="Y12354" t="s">
        <v>3204</v>
      </c>
      <c r="Z12354" t="e">
        <f>VLOOKUP(N12354,Sheet3!J:J,1,0)</f>
        <v>#N/A</v>
      </c>
      <c r="AA12354" t="e">
        <f>VLOOKUP(I12354,Sheet3!$E$2:$E$8,1,0)</f>
        <v>#N/A</v>
      </c>
    </row>
    <row r="12355" spans="1:27" hidden="1" x14ac:dyDescent="0.25">
      <c r="A12355">
        <v>292587</v>
      </c>
      <c r="B12355" t="s">
        <v>3158</v>
      </c>
      <c r="E12355" t="s">
        <v>3163</v>
      </c>
      <c r="H12355">
        <v>1204</v>
      </c>
      <c r="I12355">
        <v>24003549</v>
      </c>
      <c r="J12355" t="s">
        <v>3228</v>
      </c>
      <c r="K12355" s="38">
        <v>45412</v>
      </c>
      <c r="L12355" s="38">
        <v>45412</v>
      </c>
      <c r="M12355" t="s">
        <v>3226</v>
      </c>
      <c r="N12355" t="s">
        <v>4646</v>
      </c>
      <c r="O12355">
        <v>1.6</v>
      </c>
      <c r="Q12355" t="s">
        <v>3160</v>
      </c>
      <c r="R12355">
        <v>0</v>
      </c>
      <c r="S12355">
        <v>1.6</v>
      </c>
      <c r="V12355">
        <v>14508938</v>
      </c>
      <c r="X12355" t="s">
        <v>3160</v>
      </c>
      <c r="Y12355" t="s">
        <v>3204</v>
      </c>
      <c r="Z12355" t="e">
        <f>VLOOKUP(N12355,Sheet3!J:J,1,0)</f>
        <v>#N/A</v>
      </c>
      <c r="AA12355" t="e">
        <f>VLOOKUP(I12355,Sheet3!$E$2:$E$8,1,0)</f>
        <v>#N/A</v>
      </c>
    </row>
    <row r="12356" spans="1:27" hidden="1" x14ac:dyDescent="0.25">
      <c r="A12356">
        <v>292587</v>
      </c>
      <c r="B12356" t="s">
        <v>3158</v>
      </c>
      <c r="E12356" t="s">
        <v>3163</v>
      </c>
      <c r="H12356">
        <v>1204</v>
      </c>
      <c r="I12356">
        <v>24003549</v>
      </c>
      <c r="J12356" t="s">
        <v>3228</v>
      </c>
      <c r="K12356" s="38">
        <v>45412</v>
      </c>
      <c r="L12356" s="38">
        <v>45412</v>
      </c>
      <c r="M12356" t="s">
        <v>3226</v>
      </c>
      <c r="N12356" t="s">
        <v>4646</v>
      </c>
      <c r="O12356">
        <v>6.4</v>
      </c>
      <c r="Q12356" t="s">
        <v>3160</v>
      </c>
      <c r="R12356">
        <v>9.93</v>
      </c>
      <c r="S12356">
        <v>6.4</v>
      </c>
      <c r="U12356">
        <v>63.55</v>
      </c>
      <c r="V12356">
        <v>14508937</v>
      </c>
      <c r="X12356" t="s">
        <v>3160</v>
      </c>
      <c r="Y12356" t="s">
        <v>3204</v>
      </c>
      <c r="Z12356" t="e">
        <f>VLOOKUP(N12356,Sheet3!J:J,1,0)</f>
        <v>#N/A</v>
      </c>
      <c r="AA12356" t="e">
        <f>VLOOKUP(I12356,Sheet3!$E$2:$E$8,1,0)</f>
        <v>#N/A</v>
      </c>
    </row>
    <row r="12357" spans="1:27" hidden="1" x14ac:dyDescent="0.25">
      <c r="A12357">
        <v>292587</v>
      </c>
      <c r="B12357" t="s">
        <v>3158</v>
      </c>
      <c r="E12357" t="s">
        <v>3163</v>
      </c>
      <c r="H12357">
        <v>1204</v>
      </c>
      <c r="I12357">
        <v>24003549</v>
      </c>
      <c r="J12357" t="s">
        <v>3228</v>
      </c>
      <c r="K12357" s="38">
        <v>45412</v>
      </c>
      <c r="L12357" s="38">
        <v>45412</v>
      </c>
      <c r="M12357" t="s">
        <v>3226</v>
      </c>
      <c r="N12357" t="s">
        <v>4646</v>
      </c>
      <c r="O12357">
        <v>247</v>
      </c>
      <c r="Q12357" t="s">
        <v>3160</v>
      </c>
      <c r="R12357">
        <v>9.93</v>
      </c>
      <c r="S12357">
        <v>247</v>
      </c>
      <c r="U12357">
        <v>2452.71</v>
      </c>
      <c r="V12357">
        <v>14508918</v>
      </c>
      <c r="X12357" t="s">
        <v>3160</v>
      </c>
      <c r="Y12357" t="s">
        <v>3204</v>
      </c>
      <c r="Z12357" t="e">
        <f>VLOOKUP(N12357,Sheet3!J:J,1,0)</f>
        <v>#N/A</v>
      </c>
      <c r="AA12357" t="e">
        <f>VLOOKUP(I12357,Sheet3!$E$2:$E$8,1,0)</f>
        <v>#N/A</v>
      </c>
    </row>
    <row r="12358" spans="1:27" hidden="1" x14ac:dyDescent="0.25">
      <c r="A12358">
        <v>292587</v>
      </c>
      <c r="B12358" t="s">
        <v>3158</v>
      </c>
      <c r="E12358" t="s">
        <v>3163</v>
      </c>
      <c r="H12358">
        <v>1204</v>
      </c>
      <c r="I12358">
        <v>182708</v>
      </c>
      <c r="J12358" t="s">
        <v>3229</v>
      </c>
      <c r="K12358" s="38">
        <v>45433</v>
      </c>
      <c r="L12358" s="38">
        <v>45433</v>
      </c>
      <c r="M12358" t="s">
        <v>3226</v>
      </c>
      <c r="N12358" t="s">
        <v>4646</v>
      </c>
      <c r="O12358">
        <v>-255</v>
      </c>
      <c r="P12358" t="e">
        <f>VLOOKUP(I12358,Sheet3!$E$2:$E$16,1,0)</f>
        <v>#N/A</v>
      </c>
      <c r="Q12358" t="s">
        <v>3160</v>
      </c>
      <c r="R12358">
        <v>9.8676999999999992</v>
      </c>
      <c r="S12358">
        <v>-255</v>
      </c>
      <c r="U12358">
        <v>-2516.2600000000002</v>
      </c>
      <c r="V12358">
        <v>14535853</v>
      </c>
      <c r="X12358" t="s">
        <v>3160</v>
      </c>
      <c r="Y12358" t="s">
        <v>3204</v>
      </c>
      <c r="Z12358" t="e">
        <f>VLOOKUP(N12358,Sheet3!J:J,1,0)</f>
        <v>#N/A</v>
      </c>
      <c r="AA12358" t="e">
        <f>VLOOKUP(I12358,Sheet3!$E$2:$E$8,1,0)</f>
        <v>#N/A</v>
      </c>
    </row>
    <row r="12359" spans="1:27" hidden="1" x14ac:dyDescent="0.25">
      <c r="A12359">
        <v>292587</v>
      </c>
      <c r="B12359">
        <v>292587</v>
      </c>
      <c r="H12359">
        <v>1204</v>
      </c>
      <c r="M12359" t="s">
        <v>3226</v>
      </c>
      <c r="N12359" t="s">
        <v>4646</v>
      </c>
      <c r="R12359" t="s">
        <v>3225</v>
      </c>
      <c r="X12359" t="s">
        <v>3160</v>
      </c>
      <c r="Z12359" t="e">
        <f>VLOOKUP(N12359,Sheet3!J:J,1,0)</f>
        <v>#N/A</v>
      </c>
      <c r="AA12359" t="e">
        <f>VLOOKUP(I12359,Sheet3!$E$2:$E$8,1,0)</f>
        <v>#N/A</v>
      </c>
    </row>
    <row r="12360" spans="1:27" hidden="1" x14ac:dyDescent="0.25">
      <c r="A12360">
        <v>292587</v>
      </c>
      <c r="B12360" t="s">
        <v>3158</v>
      </c>
      <c r="E12360" t="s">
        <v>3163</v>
      </c>
      <c r="H12360">
        <v>1204</v>
      </c>
      <c r="I12360">
        <v>24003547</v>
      </c>
      <c r="J12360" t="s">
        <v>3224</v>
      </c>
      <c r="K12360" s="38">
        <v>45412</v>
      </c>
      <c r="L12360" s="38">
        <v>45412</v>
      </c>
      <c r="M12360" t="s">
        <v>3226</v>
      </c>
      <c r="N12360" t="s">
        <v>4647</v>
      </c>
      <c r="R12360">
        <v>0</v>
      </c>
      <c r="V12360">
        <v>14508809</v>
      </c>
      <c r="X12360" t="s">
        <v>3160</v>
      </c>
      <c r="Y12360" t="s">
        <v>3204</v>
      </c>
      <c r="Z12360" t="e">
        <f>VLOOKUP(N12360,Sheet3!J:J,1,0)</f>
        <v>#N/A</v>
      </c>
      <c r="AA12360" t="e">
        <f>VLOOKUP(I12360,Sheet3!$E$2:$E$8,1,0)</f>
        <v>#N/A</v>
      </c>
    </row>
    <row r="12361" spans="1:27" hidden="1" x14ac:dyDescent="0.25">
      <c r="A12361">
        <v>292587</v>
      </c>
      <c r="B12361" t="s">
        <v>3158</v>
      </c>
      <c r="E12361" t="s">
        <v>3163</v>
      </c>
      <c r="H12361">
        <v>1204</v>
      </c>
      <c r="I12361">
        <v>24003547</v>
      </c>
      <c r="J12361" t="s">
        <v>3228</v>
      </c>
      <c r="K12361" s="38">
        <v>45412</v>
      </c>
      <c r="L12361" s="38">
        <v>45412</v>
      </c>
      <c r="M12361" t="s">
        <v>3226</v>
      </c>
      <c r="N12361" t="s">
        <v>4647</v>
      </c>
      <c r="O12361">
        <v>6.4</v>
      </c>
      <c r="Q12361" t="s">
        <v>3160</v>
      </c>
      <c r="R12361">
        <v>9.93</v>
      </c>
      <c r="S12361">
        <v>6.4</v>
      </c>
      <c r="U12361">
        <v>63.55</v>
      </c>
      <c r="V12361">
        <v>14508830</v>
      </c>
      <c r="X12361" t="s">
        <v>3160</v>
      </c>
      <c r="Y12361" t="s">
        <v>3204</v>
      </c>
      <c r="Z12361" t="e">
        <f>VLOOKUP(N12361,Sheet3!J:J,1,0)</f>
        <v>#N/A</v>
      </c>
      <c r="AA12361" t="e">
        <f>VLOOKUP(I12361,Sheet3!$E$2:$E$8,1,0)</f>
        <v>#N/A</v>
      </c>
    </row>
    <row r="12362" spans="1:27" hidden="1" x14ac:dyDescent="0.25">
      <c r="A12362">
        <v>292587</v>
      </c>
      <c r="B12362" t="s">
        <v>3158</v>
      </c>
      <c r="E12362" t="s">
        <v>3163</v>
      </c>
      <c r="H12362">
        <v>1204</v>
      </c>
      <c r="I12362">
        <v>24003547</v>
      </c>
      <c r="J12362" t="s">
        <v>3228</v>
      </c>
      <c r="K12362" s="38">
        <v>45412</v>
      </c>
      <c r="L12362" s="38">
        <v>45412</v>
      </c>
      <c r="M12362" t="s">
        <v>3226</v>
      </c>
      <c r="N12362" t="s">
        <v>4647</v>
      </c>
      <c r="O12362">
        <v>1.6</v>
      </c>
      <c r="Q12362" t="s">
        <v>3160</v>
      </c>
      <c r="R12362">
        <v>0</v>
      </c>
      <c r="S12362">
        <v>1.6</v>
      </c>
      <c r="V12362">
        <v>14508831</v>
      </c>
      <c r="X12362" t="s">
        <v>3160</v>
      </c>
      <c r="Y12362" t="s">
        <v>3204</v>
      </c>
      <c r="Z12362" t="e">
        <f>VLOOKUP(N12362,Sheet3!J:J,1,0)</f>
        <v>#N/A</v>
      </c>
      <c r="AA12362" t="e">
        <f>VLOOKUP(I12362,Sheet3!$E$2:$E$8,1,0)</f>
        <v>#N/A</v>
      </c>
    </row>
    <row r="12363" spans="1:27" hidden="1" x14ac:dyDescent="0.25">
      <c r="A12363">
        <v>292587</v>
      </c>
      <c r="B12363" t="s">
        <v>3158</v>
      </c>
      <c r="E12363" t="s">
        <v>3163</v>
      </c>
      <c r="H12363">
        <v>1204</v>
      </c>
      <c r="I12363">
        <v>24003548</v>
      </c>
      <c r="J12363" t="s">
        <v>3228</v>
      </c>
      <c r="K12363" s="38">
        <v>45412</v>
      </c>
      <c r="L12363" s="38">
        <v>45412</v>
      </c>
      <c r="M12363" t="s">
        <v>3226</v>
      </c>
      <c r="N12363" t="s">
        <v>4647</v>
      </c>
      <c r="O12363">
        <v>-1.6</v>
      </c>
      <c r="Q12363" t="s">
        <v>3160</v>
      </c>
      <c r="R12363">
        <v>0</v>
      </c>
      <c r="S12363">
        <v>-1.6</v>
      </c>
      <c r="V12363">
        <v>14508851</v>
      </c>
      <c r="X12363" t="s">
        <v>3160</v>
      </c>
      <c r="Y12363" t="s">
        <v>3204</v>
      </c>
      <c r="Z12363" t="e">
        <f>VLOOKUP(N12363,Sheet3!J:J,1,0)</f>
        <v>#N/A</v>
      </c>
      <c r="AA12363" t="e">
        <f>VLOOKUP(I12363,Sheet3!$E$2:$E$8,1,0)</f>
        <v>#N/A</v>
      </c>
    </row>
    <row r="12364" spans="1:27" hidden="1" x14ac:dyDescent="0.25">
      <c r="A12364">
        <v>292587</v>
      </c>
      <c r="B12364" t="s">
        <v>3158</v>
      </c>
      <c r="E12364" t="s">
        <v>3163</v>
      </c>
      <c r="H12364">
        <v>1204</v>
      </c>
      <c r="I12364">
        <v>24003548</v>
      </c>
      <c r="J12364" t="s">
        <v>3228</v>
      </c>
      <c r="K12364" s="38">
        <v>45412</v>
      </c>
      <c r="L12364" s="38">
        <v>45412</v>
      </c>
      <c r="M12364" t="s">
        <v>3226</v>
      </c>
      <c r="N12364" t="s">
        <v>4647</v>
      </c>
      <c r="O12364">
        <v>-6.4</v>
      </c>
      <c r="Q12364" t="s">
        <v>3160</v>
      </c>
      <c r="R12364">
        <v>9.93</v>
      </c>
      <c r="S12364">
        <v>-6.4</v>
      </c>
      <c r="U12364">
        <v>-63.55</v>
      </c>
      <c r="V12364">
        <v>14508850</v>
      </c>
      <c r="X12364" t="s">
        <v>3160</v>
      </c>
      <c r="Y12364" t="s">
        <v>3204</v>
      </c>
      <c r="Z12364" t="e">
        <f>VLOOKUP(N12364,Sheet3!J:J,1,0)</f>
        <v>#N/A</v>
      </c>
      <c r="AA12364" t="e">
        <f>VLOOKUP(I12364,Sheet3!$E$2:$E$8,1,0)</f>
        <v>#N/A</v>
      </c>
    </row>
    <row r="12365" spans="1:27" hidden="1" x14ac:dyDescent="0.25">
      <c r="A12365">
        <v>292587</v>
      </c>
      <c r="B12365" t="s">
        <v>3158</v>
      </c>
      <c r="E12365" t="s">
        <v>3163</v>
      </c>
      <c r="H12365">
        <v>1204</v>
      </c>
      <c r="I12365">
        <v>24003548</v>
      </c>
      <c r="J12365" t="s">
        <v>3228</v>
      </c>
      <c r="K12365" s="38">
        <v>45412</v>
      </c>
      <c r="L12365" s="38">
        <v>45412</v>
      </c>
      <c r="M12365" t="s">
        <v>3226</v>
      </c>
      <c r="N12365" t="s">
        <v>4647</v>
      </c>
      <c r="O12365">
        <v>-247</v>
      </c>
      <c r="Q12365" t="s">
        <v>3160</v>
      </c>
      <c r="R12365">
        <v>9.93</v>
      </c>
      <c r="S12365">
        <v>-247</v>
      </c>
      <c r="U12365">
        <v>-2452.71</v>
      </c>
      <c r="V12365">
        <v>14508839</v>
      </c>
      <c r="X12365" t="s">
        <v>3160</v>
      </c>
      <c r="Y12365" t="s">
        <v>3204</v>
      </c>
      <c r="Z12365" t="e">
        <f>VLOOKUP(N12365,Sheet3!J:J,1,0)</f>
        <v>#N/A</v>
      </c>
      <c r="AA12365" t="e">
        <f>VLOOKUP(I12365,Sheet3!$E$2:$E$8,1,0)</f>
        <v>#N/A</v>
      </c>
    </row>
    <row r="12366" spans="1:27" hidden="1" x14ac:dyDescent="0.25">
      <c r="A12366">
        <v>292587</v>
      </c>
      <c r="B12366" t="s">
        <v>3158</v>
      </c>
      <c r="E12366" t="s">
        <v>3163</v>
      </c>
      <c r="H12366">
        <v>1204</v>
      </c>
      <c r="I12366">
        <v>24003547</v>
      </c>
      <c r="J12366" t="s">
        <v>3228</v>
      </c>
      <c r="K12366" s="38">
        <v>45412</v>
      </c>
      <c r="L12366" s="38">
        <v>45412</v>
      </c>
      <c r="M12366" t="s">
        <v>3226</v>
      </c>
      <c r="N12366" t="s">
        <v>4647</v>
      </c>
      <c r="O12366">
        <v>247</v>
      </c>
      <c r="Q12366" t="s">
        <v>3160</v>
      </c>
      <c r="R12366">
        <v>9.93</v>
      </c>
      <c r="S12366">
        <v>247</v>
      </c>
      <c r="U12366">
        <v>2452.71</v>
      </c>
      <c r="V12366">
        <v>14508810</v>
      </c>
      <c r="X12366" t="s">
        <v>3160</v>
      </c>
      <c r="Y12366" t="s">
        <v>3204</v>
      </c>
      <c r="Z12366" t="e">
        <f>VLOOKUP(N12366,Sheet3!J:J,1,0)</f>
        <v>#N/A</v>
      </c>
      <c r="AA12366" t="e">
        <f>VLOOKUP(I12366,Sheet3!$E$2:$E$8,1,0)</f>
        <v>#N/A</v>
      </c>
    </row>
    <row r="12367" spans="1:27" hidden="1" x14ac:dyDescent="0.25">
      <c r="A12367">
        <v>292587</v>
      </c>
      <c r="B12367">
        <v>292587</v>
      </c>
      <c r="H12367">
        <v>1204</v>
      </c>
      <c r="M12367" t="s">
        <v>3226</v>
      </c>
      <c r="N12367" t="s">
        <v>4647</v>
      </c>
      <c r="R12367" t="s">
        <v>3225</v>
      </c>
      <c r="X12367" t="s">
        <v>3160</v>
      </c>
      <c r="Z12367" t="e">
        <f>VLOOKUP(N12367,Sheet3!J:J,1,0)</f>
        <v>#N/A</v>
      </c>
      <c r="AA12367" t="e">
        <f>VLOOKUP(I12367,Sheet3!$E$2:$E$8,1,0)</f>
        <v>#N/A</v>
      </c>
    </row>
    <row r="12368" spans="1:27" hidden="1" x14ac:dyDescent="0.25">
      <c r="A12368">
        <v>292587</v>
      </c>
      <c r="B12368" t="s">
        <v>3158</v>
      </c>
      <c r="E12368" t="s">
        <v>3163</v>
      </c>
      <c r="H12368">
        <v>1204</v>
      </c>
      <c r="I12368">
        <v>24003549</v>
      </c>
      <c r="J12368" t="s">
        <v>3224</v>
      </c>
      <c r="K12368" s="38">
        <v>45412</v>
      </c>
      <c r="L12368" s="38">
        <v>45412</v>
      </c>
      <c r="M12368" t="s">
        <v>3226</v>
      </c>
      <c r="N12368" t="s">
        <v>4702</v>
      </c>
      <c r="R12368">
        <v>0</v>
      </c>
      <c r="V12368">
        <v>14508925</v>
      </c>
      <c r="X12368" t="s">
        <v>3160</v>
      </c>
      <c r="Y12368" t="s">
        <v>3204</v>
      </c>
      <c r="Z12368" t="e">
        <f>VLOOKUP(N12368,Sheet3!J:J,1,0)</f>
        <v>#N/A</v>
      </c>
      <c r="AA12368" t="e">
        <f>VLOOKUP(I12368,Sheet3!$E$2:$E$8,1,0)</f>
        <v>#N/A</v>
      </c>
    </row>
    <row r="12369" spans="1:27" hidden="1" x14ac:dyDescent="0.25">
      <c r="A12369">
        <v>292587</v>
      </c>
      <c r="B12369" t="s">
        <v>3158</v>
      </c>
      <c r="E12369" t="s">
        <v>3163</v>
      </c>
      <c r="H12369">
        <v>1204</v>
      </c>
      <c r="I12369">
        <v>24003549</v>
      </c>
      <c r="J12369" t="s">
        <v>3228</v>
      </c>
      <c r="K12369" s="38">
        <v>45412</v>
      </c>
      <c r="L12369" s="38">
        <v>45412</v>
      </c>
      <c r="M12369" t="s">
        <v>3226</v>
      </c>
      <c r="N12369" t="s">
        <v>4702</v>
      </c>
      <c r="O12369">
        <v>290</v>
      </c>
      <c r="Q12369" t="s">
        <v>3160</v>
      </c>
      <c r="R12369">
        <v>9.93</v>
      </c>
      <c r="S12369">
        <v>290</v>
      </c>
      <c r="U12369">
        <v>2879.7</v>
      </c>
      <c r="V12369">
        <v>14508926</v>
      </c>
      <c r="X12369" t="s">
        <v>3160</v>
      </c>
      <c r="Y12369" t="s">
        <v>3204</v>
      </c>
      <c r="Z12369" t="e">
        <f>VLOOKUP(N12369,Sheet3!J:J,1,0)</f>
        <v>#N/A</v>
      </c>
      <c r="AA12369" t="e">
        <f>VLOOKUP(I12369,Sheet3!$E$2:$E$8,1,0)</f>
        <v>#N/A</v>
      </c>
    </row>
    <row r="12370" spans="1:27" hidden="1" x14ac:dyDescent="0.25">
      <c r="A12370">
        <v>292587</v>
      </c>
      <c r="B12370" t="s">
        <v>3158</v>
      </c>
      <c r="E12370" t="s">
        <v>3163</v>
      </c>
      <c r="H12370">
        <v>1204</v>
      </c>
      <c r="I12370">
        <v>182709</v>
      </c>
      <c r="J12370" t="s">
        <v>3229</v>
      </c>
      <c r="K12370" s="38">
        <v>45433</v>
      </c>
      <c r="L12370" s="38">
        <v>45433</v>
      </c>
      <c r="M12370" t="s">
        <v>3226</v>
      </c>
      <c r="N12370" t="s">
        <v>4702</v>
      </c>
      <c r="O12370">
        <v>-290</v>
      </c>
      <c r="P12370" t="e">
        <f>VLOOKUP(I12370,Sheet3!$E$2:$E$16,1,0)</f>
        <v>#N/A</v>
      </c>
      <c r="Q12370" t="s">
        <v>3160</v>
      </c>
      <c r="R12370">
        <v>9.93</v>
      </c>
      <c r="S12370">
        <v>-290</v>
      </c>
      <c r="U12370">
        <v>-2879.7</v>
      </c>
      <c r="V12370">
        <v>14535857</v>
      </c>
      <c r="X12370" t="s">
        <v>3160</v>
      </c>
      <c r="Y12370" t="s">
        <v>3204</v>
      </c>
      <c r="Z12370" t="e">
        <f>VLOOKUP(N12370,Sheet3!J:J,1,0)</f>
        <v>#N/A</v>
      </c>
      <c r="AA12370" t="e">
        <f>VLOOKUP(I12370,Sheet3!$E$2:$E$8,1,0)</f>
        <v>#N/A</v>
      </c>
    </row>
    <row r="12371" spans="1:27" hidden="1" x14ac:dyDescent="0.25">
      <c r="A12371">
        <v>292587</v>
      </c>
      <c r="B12371">
        <v>292587</v>
      </c>
      <c r="H12371">
        <v>1204</v>
      </c>
      <c r="M12371" t="s">
        <v>3226</v>
      </c>
      <c r="N12371" t="s">
        <v>4702</v>
      </c>
      <c r="R12371" t="s">
        <v>3225</v>
      </c>
      <c r="X12371" t="s">
        <v>3160</v>
      </c>
      <c r="Z12371" t="e">
        <f>VLOOKUP(N12371,Sheet3!J:J,1,0)</f>
        <v>#N/A</v>
      </c>
      <c r="AA12371" t="e">
        <f>VLOOKUP(I12371,Sheet3!$E$2:$E$8,1,0)</f>
        <v>#N/A</v>
      </c>
    </row>
    <row r="12372" spans="1:27" hidden="1" x14ac:dyDescent="0.25">
      <c r="A12372">
        <v>292587</v>
      </c>
      <c r="B12372" t="s">
        <v>3158</v>
      </c>
      <c r="E12372" t="s">
        <v>3163</v>
      </c>
      <c r="H12372">
        <v>1204</v>
      </c>
      <c r="I12372">
        <v>24003547</v>
      </c>
      <c r="J12372" t="s">
        <v>3224</v>
      </c>
      <c r="K12372" s="38">
        <v>45412</v>
      </c>
      <c r="L12372" s="38">
        <v>45412</v>
      </c>
      <c r="M12372" t="s">
        <v>3226</v>
      </c>
      <c r="N12372" t="s">
        <v>4703</v>
      </c>
      <c r="R12372">
        <v>0</v>
      </c>
      <c r="V12372">
        <v>14508817</v>
      </c>
      <c r="X12372" t="s">
        <v>3160</v>
      </c>
      <c r="Y12372" t="s">
        <v>3204</v>
      </c>
      <c r="Z12372" t="e">
        <f>VLOOKUP(N12372,Sheet3!J:J,1,0)</f>
        <v>#N/A</v>
      </c>
      <c r="AA12372" t="e">
        <f>VLOOKUP(I12372,Sheet3!$E$2:$E$8,1,0)</f>
        <v>#N/A</v>
      </c>
    </row>
    <row r="12373" spans="1:27" hidden="1" x14ac:dyDescent="0.25">
      <c r="A12373">
        <v>292587</v>
      </c>
      <c r="B12373" t="s">
        <v>3158</v>
      </c>
      <c r="E12373" t="s">
        <v>3163</v>
      </c>
      <c r="H12373">
        <v>1204</v>
      </c>
      <c r="I12373">
        <v>24003547</v>
      </c>
      <c r="J12373" t="s">
        <v>3228</v>
      </c>
      <c r="K12373" s="38">
        <v>45412</v>
      </c>
      <c r="L12373" s="38">
        <v>45412</v>
      </c>
      <c r="M12373" t="s">
        <v>3226</v>
      </c>
      <c r="N12373" t="s">
        <v>4703</v>
      </c>
      <c r="O12373">
        <v>290</v>
      </c>
      <c r="Q12373" t="s">
        <v>3160</v>
      </c>
      <c r="R12373">
        <v>9.93</v>
      </c>
      <c r="S12373">
        <v>290</v>
      </c>
      <c r="U12373">
        <v>2879.7</v>
      </c>
      <c r="V12373">
        <v>14508818</v>
      </c>
      <c r="X12373" t="s">
        <v>3160</v>
      </c>
      <c r="Y12373" t="s">
        <v>3204</v>
      </c>
      <c r="Z12373" t="e">
        <f>VLOOKUP(N12373,Sheet3!J:J,1,0)</f>
        <v>#N/A</v>
      </c>
      <c r="AA12373" t="e">
        <f>VLOOKUP(I12373,Sheet3!$E$2:$E$8,1,0)</f>
        <v>#N/A</v>
      </c>
    </row>
    <row r="12374" spans="1:27" hidden="1" x14ac:dyDescent="0.25">
      <c r="A12374">
        <v>292587</v>
      </c>
      <c r="B12374" t="s">
        <v>3158</v>
      </c>
      <c r="E12374" t="s">
        <v>3163</v>
      </c>
      <c r="H12374">
        <v>1204</v>
      </c>
      <c r="I12374">
        <v>24003548</v>
      </c>
      <c r="J12374" t="s">
        <v>3228</v>
      </c>
      <c r="K12374" s="38">
        <v>45412</v>
      </c>
      <c r="L12374" s="38">
        <v>45412</v>
      </c>
      <c r="M12374" t="s">
        <v>3226</v>
      </c>
      <c r="N12374" t="s">
        <v>4703</v>
      </c>
      <c r="O12374">
        <v>-290</v>
      </c>
      <c r="Q12374" t="s">
        <v>3160</v>
      </c>
      <c r="R12374">
        <v>9.93</v>
      </c>
      <c r="S12374">
        <v>-290</v>
      </c>
      <c r="U12374">
        <v>-2879.7</v>
      </c>
      <c r="V12374">
        <v>14508843</v>
      </c>
      <c r="X12374" t="s">
        <v>3160</v>
      </c>
      <c r="Y12374" t="s">
        <v>3204</v>
      </c>
      <c r="Z12374" t="e">
        <f>VLOOKUP(N12374,Sheet3!J:J,1,0)</f>
        <v>#N/A</v>
      </c>
      <c r="AA12374" t="e">
        <f>VLOOKUP(I12374,Sheet3!$E$2:$E$8,1,0)</f>
        <v>#N/A</v>
      </c>
    </row>
    <row r="12375" spans="1:27" hidden="1" x14ac:dyDescent="0.25">
      <c r="A12375">
        <v>292587</v>
      </c>
      <c r="B12375">
        <v>292587</v>
      </c>
      <c r="H12375">
        <v>1204</v>
      </c>
      <c r="M12375" t="s">
        <v>3226</v>
      </c>
      <c r="N12375" t="s">
        <v>4703</v>
      </c>
      <c r="R12375" t="s">
        <v>3225</v>
      </c>
      <c r="X12375" t="s">
        <v>3160</v>
      </c>
      <c r="Z12375" t="e">
        <f>VLOOKUP(N12375,Sheet3!J:J,1,0)</f>
        <v>#N/A</v>
      </c>
      <c r="AA12375" t="e">
        <f>VLOOKUP(I12375,Sheet3!$E$2:$E$8,1,0)</f>
        <v>#N/A</v>
      </c>
    </row>
    <row r="12376" spans="1:27" hidden="1" x14ac:dyDescent="0.25">
      <c r="A12376">
        <v>292587</v>
      </c>
      <c r="B12376" t="s">
        <v>3158</v>
      </c>
      <c r="E12376" t="s">
        <v>3163</v>
      </c>
      <c r="H12376">
        <v>1204</v>
      </c>
      <c r="I12376">
        <v>24003549</v>
      </c>
      <c r="J12376" t="s">
        <v>3224</v>
      </c>
      <c r="K12376" s="38">
        <v>45412</v>
      </c>
      <c r="L12376" s="38">
        <v>45412</v>
      </c>
      <c r="M12376" t="s">
        <v>3226</v>
      </c>
      <c r="N12376" t="s">
        <v>4650</v>
      </c>
      <c r="R12376">
        <v>0</v>
      </c>
      <c r="V12376">
        <v>14508930</v>
      </c>
      <c r="X12376" t="s">
        <v>3160</v>
      </c>
      <c r="Y12376" t="s">
        <v>3204</v>
      </c>
      <c r="Z12376" t="e">
        <f>VLOOKUP(N12376,Sheet3!J:J,1,0)</f>
        <v>#N/A</v>
      </c>
      <c r="AA12376" t="e">
        <f>VLOOKUP(I12376,Sheet3!$E$2:$E$8,1,0)</f>
        <v>#N/A</v>
      </c>
    </row>
    <row r="12377" spans="1:27" hidden="1" x14ac:dyDescent="0.25">
      <c r="A12377">
        <v>292587</v>
      </c>
      <c r="B12377" t="s">
        <v>3158</v>
      </c>
      <c r="E12377" t="s">
        <v>3163</v>
      </c>
      <c r="H12377">
        <v>1204</v>
      </c>
      <c r="I12377">
        <v>24003549</v>
      </c>
      <c r="J12377" t="s">
        <v>3228</v>
      </c>
      <c r="K12377" s="38">
        <v>45412</v>
      </c>
      <c r="L12377" s="38">
        <v>45412</v>
      </c>
      <c r="M12377" t="s">
        <v>3226</v>
      </c>
      <c r="N12377" t="s">
        <v>4650</v>
      </c>
      <c r="O12377">
        <v>71</v>
      </c>
      <c r="Q12377" t="s">
        <v>3160</v>
      </c>
      <c r="R12377">
        <v>9.93</v>
      </c>
      <c r="S12377">
        <v>71</v>
      </c>
      <c r="U12377">
        <v>705.03</v>
      </c>
      <c r="V12377">
        <v>14508931</v>
      </c>
      <c r="X12377" t="s">
        <v>3160</v>
      </c>
      <c r="Y12377" t="s">
        <v>3204</v>
      </c>
      <c r="Z12377" t="e">
        <f>VLOOKUP(N12377,Sheet3!J:J,1,0)</f>
        <v>#N/A</v>
      </c>
      <c r="AA12377" t="e">
        <f>VLOOKUP(I12377,Sheet3!$E$2:$E$8,1,0)</f>
        <v>#N/A</v>
      </c>
    </row>
    <row r="12378" spans="1:27" hidden="1" x14ac:dyDescent="0.25">
      <c r="A12378">
        <v>292587</v>
      </c>
      <c r="B12378" t="s">
        <v>3158</v>
      </c>
      <c r="E12378" t="s">
        <v>3163</v>
      </c>
      <c r="H12378">
        <v>1204</v>
      </c>
      <c r="I12378">
        <v>182748</v>
      </c>
      <c r="J12378" t="s">
        <v>3229</v>
      </c>
      <c r="K12378" s="38">
        <v>45429</v>
      </c>
      <c r="L12378" s="38">
        <v>45429</v>
      </c>
      <c r="M12378" t="s">
        <v>3226</v>
      </c>
      <c r="N12378" t="s">
        <v>4650</v>
      </c>
      <c r="O12378">
        <v>-71</v>
      </c>
      <c r="P12378" t="e">
        <f>VLOOKUP(I12378,Sheet3!$E$2:$E$16,1,0)</f>
        <v>#N/A</v>
      </c>
      <c r="Q12378" t="s">
        <v>3160</v>
      </c>
      <c r="R12378">
        <v>9.93</v>
      </c>
      <c r="S12378">
        <v>-71</v>
      </c>
      <c r="U12378">
        <v>-705.03</v>
      </c>
      <c r="V12378">
        <v>14532556</v>
      </c>
      <c r="X12378" t="s">
        <v>3160</v>
      </c>
      <c r="Y12378" t="s">
        <v>3204</v>
      </c>
      <c r="Z12378" t="e">
        <f>VLOOKUP(N12378,Sheet3!J:J,1,0)</f>
        <v>#N/A</v>
      </c>
      <c r="AA12378" t="e">
        <f>VLOOKUP(I12378,Sheet3!$E$2:$E$8,1,0)</f>
        <v>#N/A</v>
      </c>
    </row>
    <row r="12379" spans="1:27" hidden="1" x14ac:dyDescent="0.25">
      <c r="A12379">
        <v>292587</v>
      </c>
      <c r="B12379">
        <v>292587</v>
      </c>
      <c r="H12379">
        <v>1204</v>
      </c>
      <c r="M12379" t="s">
        <v>3226</v>
      </c>
      <c r="N12379" t="s">
        <v>4650</v>
      </c>
      <c r="R12379" t="s">
        <v>3225</v>
      </c>
      <c r="X12379" t="s">
        <v>3160</v>
      </c>
      <c r="Z12379" t="e">
        <f>VLOOKUP(N12379,Sheet3!J:J,1,0)</f>
        <v>#N/A</v>
      </c>
      <c r="AA12379" t="e">
        <f>VLOOKUP(I12379,Sheet3!$E$2:$E$8,1,0)</f>
        <v>#N/A</v>
      </c>
    </row>
    <row r="12380" spans="1:27" hidden="1" x14ac:dyDescent="0.25">
      <c r="A12380">
        <v>292587</v>
      </c>
      <c r="B12380" t="s">
        <v>3158</v>
      </c>
      <c r="E12380" t="s">
        <v>3163</v>
      </c>
      <c r="H12380">
        <v>1204</v>
      </c>
      <c r="I12380">
        <v>24003547</v>
      </c>
      <c r="J12380" t="s">
        <v>3224</v>
      </c>
      <c r="K12380" s="38">
        <v>45412</v>
      </c>
      <c r="L12380" s="38">
        <v>45412</v>
      </c>
      <c r="M12380" t="s">
        <v>3226</v>
      </c>
      <c r="N12380" t="s">
        <v>4651</v>
      </c>
      <c r="R12380">
        <v>0</v>
      </c>
      <c r="V12380">
        <v>14508823</v>
      </c>
      <c r="X12380" t="s">
        <v>3160</v>
      </c>
      <c r="Y12380" t="s">
        <v>3204</v>
      </c>
      <c r="Z12380" t="e">
        <f>VLOOKUP(N12380,Sheet3!J:J,1,0)</f>
        <v>#N/A</v>
      </c>
      <c r="AA12380" t="e">
        <f>VLOOKUP(I12380,Sheet3!$E$2:$E$8,1,0)</f>
        <v>#N/A</v>
      </c>
    </row>
    <row r="12381" spans="1:27" hidden="1" x14ac:dyDescent="0.25">
      <c r="A12381">
        <v>292587</v>
      </c>
      <c r="B12381" t="s">
        <v>3158</v>
      </c>
      <c r="E12381" t="s">
        <v>3163</v>
      </c>
      <c r="H12381">
        <v>1204</v>
      </c>
      <c r="I12381">
        <v>24003547</v>
      </c>
      <c r="J12381" t="s">
        <v>3228</v>
      </c>
      <c r="K12381" s="38">
        <v>45412</v>
      </c>
      <c r="L12381" s="38">
        <v>45412</v>
      </c>
      <c r="M12381" t="s">
        <v>3226</v>
      </c>
      <c r="N12381" t="s">
        <v>4651</v>
      </c>
      <c r="O12381">
        <v>71</v>
      </c>
      <c r="Q12381" t="s">
        <v>3160</v>
      </c>
      <c r="R12381">
        <v>9.93</v>
      </c>
      <c r="S12381">
        <v>71</v>
      </c>
      <c r="U12381">
        <v>705.03</v>
      </c>
      <c r="V12381">
        <v>14508824</v>
      </c>
      <c r="X12381" t="s">
        <v>3160</v>
      </c>
      <c r="Y12381" t="s">
        <v>3204</v>
      </c>
      <c r="Z12381" t="e">
        <f>VLOOKUP(N12381,Sheet3!J:J,1,0)</f>
        <v>#N/A</v>
      </c>
      <c r="AA12381" t="e">
        <f>VLOOKUP(I12381,Sheet3!$E$2:$E$8,1,0)</f>
        <v>#N/A</v>
      </c>
    </row>
    <row r="12382" spans="1:27" hidden="1" x14ac:dyDescent="0.25">
      <c r="A12382">
        <v>292587</v>
      </c>
      <c r="B12382" t="s">
        <v>3158</v>
      </c>
      <c r="E12382" t="s">
        <v>3163</v>
      </c>
      <c r="H12382">
        <v>1204</v>
      </c>
      <c r="I12382">
        <v>24003548</v>
      </c>
      <c r="J12382" t="s">
        <v>3228</v>
      </c>
      <c r="K12382" s="38">
        <v>45412</v>
      </c>
      <c r="L12382" s="38">
        <v>45412</v>
      </c>
      <c r="M12382" t="s">
        <v>3226</v>
      </c>
      <c r="N12382" t="s">
        <v>4651</v>
      </c>
      <c r="O12382">
        <v>-71</v>
      </c>
      <c r="Q12382" t="s">
        <v>3160</v>
      </c>
      <c r="R12382">
        <v>9.93</v>
      </c>
      <c r="S12382">
        <v>-71</v>
      </c>
      <c r="U12382">
        <v>-705.03</v>
      </c>
      <c r="V12382">
        <v>14508846</v>
      </c>
      <c r="X12382" t="s">
        <v>3160</v>
      </c>
      <c r="Y12382" t="s">
        <v>3204</v>
      </c>
      <c r="Z12382" t="e">
        <f>VLOOKUP(N12382,Sheet3!J:J,1,0)</f>
        <v>#N/A</v>
      </c>
      <c r="AA12382" t="e">
        <f>VLOOKUP(I12382,Sheet3!$E$2:$E$8,1,0)</f>
        <v>#N/A</v>
      </c>
    </row>
    <row r="12383" spans="1:27" hidden="1" x14ac:dyDescent="0.25">
      <c r="A12383">
        <v>292587</v>
      </c>
      <c r="B12383">
        <v>292587</v>
      </c>
      <c r="H12383">
        <v>1204</v>
      </c>
      <c r="M12383" t="s">
        <v>3226</v>
      </c>
      <c r="N12383" t="s">
        <v>4651</v>
      </c>
      <c r="R12383" t="s">
        <v>3225</v>
      </c>
      <c r="X12383" t="s">
        <v>3160</v>
      </c>
      <c r="Z12383" t="e">
        <f>VLOOKUP(N12383,Sheet3!J:J,1,0)</f>
        <v>#N/A</v>
      </c>
      <c r="AA12383" t="e">
        <f>VLOOKUP(I12383,Sheet3!$E$2:$E$8,1,0)</f>
        <v>#N/A</v>
      </c>
    </row>
    <row r="12384" spans="1:27" hidden="1" x14ac:dyDescent="0.25">
      <c r="A12384">
        <v>292587</v>
      </c>
      <c r="B12384" t="s">
        <v>3158</v>
      </c>
      <c r="E12384" t="s">
        <v>3163</v>
      </c>
      <c r="H12384">
        <v>1204</v>
      </c>
      <c r="I12384">
        <v>24003514</v>
      </c>
      <c r="J12384" t="s">
        <v>3224</v>
      </c>
      <c r="K12384" s="38">
        <v>45411</v>
      </c>
      <c r="L12384" s="38">
        <v>45411</v>
      </c>
      <c r="M12384" t="s">
        <v>3226</v>
      </c>
      <c r="N12384" t="s">
        <v>4704</v>
      </c>
      <c r="R12384">
        <v>0</v>
      </c>
      <c r="V12384">
        <v>14506765</v>
      </c>
      <c r="X12384" t="s">
        <v>3160</v>
      </c>
      <c r="Y12384" t="s">
        <v>3204</v>
      </c>
      <c r="Z12384" t="e">
        <f>VLOOKUP(N12384,Sheet3!J:J,1,0)</f>
        <v>#N/A</v>
      </c>
      <c r="AA12384" t="e">
        <f>VLOOKUP(I12384,Sheet3!$E$2:$E$8,1,0)</f>
        <v>#N/A</v>
      </c>
    </row>
    <row r="12385" spans="1:27" hidden="1" x14ac:dyDescent="0.25">
      <c r="A12385">
        <v>292587</v>
      </c>
      <c r="B12385" t="s">
        <v>3158</v>
      </c>
      <c r="E12385" t="s">
        <v>3163</v>
      </c>
      <c r="H12385">
        <v>1204</v>
      </c>
      <c r="I12385">
        <v>24003514</v>
      </c>
      <c r="J12385" t="s">
        <v>3228</v>
      </c>
      <c r="K12385" s="38">
        <v>45411</v>
      </c>
      <c r="L12385" s="38">
        <v>45411</v>
      </c>
      <c r="M12385" t="s">
        <v>3226</v>
      </c>
      <c r="N12385" t="s">
        <v>4704</v>
      </c>
      <c r="O12385">
        <v>1.1000000000000001</v>
      </c>
      <c r="Q12385" t="s">
        <v>3160</v>
      </c>
      <c r="R12385">
        <v>9.93</v>
      </c>
      <c r="S12385">
        <v>1.1000000000000001</v>
      </c>
      <c r="U12385">
        <v>10.92</v>
      </c>
      <c r="V12385">
        <v>14506778</v>
      </c>
      <c r="X12385" t="s">
        <v>3160</v>
      </c>
      <c r="Y12385" t="s">
        <v>3204</v>
      </c>
      <c r="Z12385" t="e">
        <f>VLOOKUP(N12385,Sheet3!J:J,1,0)</f>
        <v>#N/A</v>
      </c>
      <c r="AA12385" t="e">
        <f>VLOOKUP(I12385,Sheet3!$E$2:$E$8,1,0)</f>
        <v>#N/A</v>
      </c>
    </row>
    <row r="12386" spans="1:27" hidden="1" x14ac:dyDescent="0.25">
      <c r="A12386">
        <v>292587</v>
      </c>
      <c r="B12386" t="s">
        <v>3158</v>
      </c>
      <c r="E12386" t="s">
        <v>3163</v>
      </c>
      <c r="H12386">
        <v>1204</v>
      </c>
      <c r="I12386">
        <v>24003514</v>
      </c>
      <c r="J12386" t="s">
        <v>3228</v>
      </c>
      <c r="K12386" s="38">
        <v>45411</v>
      </c>
      <c r="L12386" s="38">
        <v>45411</v>
      </c>
      <c r="M12386" t="s">
        <v>3226</v>
      </c>
      <c r="N12386" t="s">
        <v>4704</v>
      </c>
      <c r="O12386">
        <v>109</v>
      </c>
      <c r="Q12386" t="s">
        <v>3160</v>
      </c>
      <c r="R12386">
        <v>9.93</v>
      </c>
      <c r="S12386">
        <v>109</v>
      </c>
      <c r="U12386">
        <v>1082.3699999999999</v>
      </c>
      <c r="V12386">
        <v>14506766</v>
      </c>
      <c r="X12386" t="s">
        <v>3160</v>
      </c>
      <c r="Y12386" t="s">
        <v>3204</v>
      </c>
      <c r="Z12386" t="e">
        <f>VLOOKUP(N12386,Sheet3!J:J,1,0)</f>
        <v>#N/A</v>
      </c>
      <c r="AA12386" t="e">
        <f>VLOOKUP(I12386,Sheet3!$E$2:$E$8,1,0)</f>
        <v>#N/A</v>
      </c>
    </row>
    <row r="12387" spans="1:27" hidden="1" x14ac:dyDescent="0.25">
      <c r="A12387">
        <v>292587</v>
      </c>
      <c r="B12387" t="s">
        <v>3158</v>
      </c>
      <c r="E12387" t="s">
        <v>3163</v>
      </c>
      <c r="H12387">
        <v>1204</v>
      </c>
      <c r="I12387">
        <v>181828</v>
      </c>
      <c r="J12387" t="s">
        <v>3229</v>
      </c>
      <c r="K12387" s="38">
        <v>45418</v>
      </c>
      <c r="L12387" s="38">
        <v>45418</v>
      </c>
      <c r="M12387" t="s">
        <v>3226</v>
      </c>
      <c r="N12387" t="s">
        <v>4704</v>
      </c>
      <c r="O12387">
        <v>42.6</v>
      </c>
      <c r="P12387" t="e">
        <f>VLOOKUP(I12387,Sheet3!$E$2:$E$16,1,0)</f>
        <v>#N/A</v>
      </c>
      <c r="Q12387" t="s">
        <v>3160</v>
      </c>
      <c r="R12387">
        <v>9.93</v>
      </c>
      <c r="S12387">
        <v>42.6</v>
      </c>
      <c r="U12387">
        <v>423.02</v>
      </c>
      <c r="V12387">
        <v>14538482</v>
      </c>
      <c r="X12387" t="s">
        <v>3160</v>
      </c>
      <c r="Y12387" t="s">
        <v>3204</v>
      </c>
      <c r="Z12387" t="e">
        <f>VLOOKUP(N12387,Sheet3!J:J,1,0)</f>
        <v>#N/A</v>
      </c>
      <c r="AA12387" t="e">
        <f>VLOOKUP(I12387,Sheet3!$E$2:$E$8,1,0)</f>
        <v>#N/A</v>
      </c>
    </row>
    <row r="12388" spans="1:27" hidden="1" x14ac:dyDescent="0.25">
      <c r="A12388">
        <v>292587</v>
      </c>
      <c r="B12388" t="s">
        <v>3158</v>
      </c>
      <c r="E12388" t="s">
        <v>3163</v>
      </c>
      <c r="H12388">
        <v>1204</v>
      </c>
      <c r="I12388">
        <v>181828</v>
      </c>
      <c r="J12388" t="s">
        <v>3229</v>
      </c>
      <c r="K12388" s="38">
        <v>45418</v>
      </c>
      <c r="L12388" s="38">
        <v>45418</v>
      </c>
      <c r="M12388" t="s">
        <v>3226</v>
      </c>
      <c r="N12388" t="s">
        <v>4704</v>
      </c>
      <c r="O12388">
        <v>-42.6</v>
      </c>
      <c r="P12388" t="e">
        <f>VLOOKUP(I12388,Sheet3!$E$2:$E$16,1,0)</f>
        <v>#N/A</v>
      </c>
      <c r="Q12388" t="s">
        <v>3160</v>
      </c>
      <c r="R12388">
        <v>9.93</v>
      </c>
      <c r="S12388">
        <v>-42.6</v>
      </c>
      <c r="U12388">
        <v>-423.02</v>
      </c>
      <c r="V12388">
        <v>14515724</v>
      </c>
      <c r="X12388" t="s">
        <v>3160</v>
      </c>
      <c r="Y12388" t="s">
        <v>3204</v>
      </c>
      <c r="Z12388" t="e">
        <f>VLOOKUP(N12388,Sheet3!J:J,1,0)</f>
        <v>#N/A</v>
      </c>
      <c r="AA12388" t="e">
        <f>VLOOKUP(I12388,Sheet3!$E$2:$E$8,1,0)</f>
        <v>#N/A</v>
      </c>
    </row>
    <row r="12389" spans="1:27" hidden="1" x14ac:dyDescent="0.25">
      <c r="A12389">
        <v>292587</v>
      </c>
      <c r="B12389" t="s">
        <v>3158</v>
      </c>
      <c r="E12389" t="s">
        <v>3163</v>
      </c>
      <c r="H12389">
        <v>1204</v>
      </c>
      <c r="I12389">
        <v>182708</v>
      </c>
      <c r="J12389" t="s">
        <v>3229</v>
      </c>
      <c r="K12389" s="38">
        <v>45446</v>
      </c>
      <c r="L12389" s="38">
        <v>45446</v>
      </c>
      <c r="M12389" t="s">
        <v>3226</v>
      </c>
      <c r="N12389" t="s">
        <v>4704</v>
      </c>
      <c r="O12389">
        <v>-9</v>
      </c>
      <c r="P12389" t="e">
        <f>VLOOKUP(I12389,Sheet3!$E$2:$E$16,1,0)</f>
        <v>#N/A</v>
      </c>
      <c r="Q12389" t="s">
        <v>3160</v>
      </c>
      <c r="R12389">
        <v>9.93</v>
      </c>
      <c r="S12389">
        <v>-9</v>
      </c>
      <c r="U12389">
        <v>-89.37</v>
      </c>
      <c r="V12389">
        <v>14550464</v>
      </c>
      <c r="X12389" t="s">
        <v>3160</v>
      </c>
      <c r="Y12389" t="s">
        <v>3204</v>
      </c>
      <c r="Z12389" t="e">
        <f>VLOOKUP(N12389,Sheet3!J:J,1,0)</f>
        <v>#N/A</v>
      </c>
      <c r="AA12389" t="e">
        <f>VLOOKUP(I12389,Sheet3!$E$2:$E$8,1,0)</f>
        <v>#N/A</v>
      </c>
    </row>
    <row r="12390" spans="1:27" hidden="1" x14ac:dyDescent="0.25">
      <c r="A12390">
        <v>292587</v>
      </c>
      <c r="B12390" t="s">
        <v>3158</v>
      </c>
      <c r="E12390" t="s">
        <v>3163</v>
      </c>
      <c r="H12390">
        <v>1204</v>
      </c>
      <c r="I12390">
        <v>182776</v>
      </c>
      <c r="J12390" t="s">
        <v>3229</v>
      </c>
      <c r="K12390" s="38">
        <v>45453</v>
      </c>
      <c r="L12390" s="38">
        <v>45453</v>
      </c>
      <c r="M12390" t="s">
        <v>3226</v>
      </c>
      <c r="N12390" t="s">
        <v>4704</v>
      </c>
      <c r="O12390">
        <v>-101.1</v>
      </c>
      <c r="P12390" t="e">
        <f>VLOOKUP(I12390,Sheet3!$E$2:$E$16,1,0)</f>
        <v>#N/A</v>
      </c>
      <c r="Q12390" t="s">
        <v>3160</v>
      </c>
      <c r="R12390">
        <v>9.93</v>
      </c>
      <c r="S12390">
        <v>-101.1</v>
      </c>
      <c r="U12390">
        <v>-1003.92</v>
      </c>
      <c r="V12390">
        <v>14560501</v>
      </c>
      <c r="X12390" t="s">
        <v>3160</v>
      </c>
      <c r="Y12390" t="s">
        <v>3204</v>
      </c>
      <c r="Z12390" t="e">
        <f>VLOOKUP(N12390,Sheet3!J:J,1,0)</f>
        <v>#N/A</v>
      </c>
      <c r="AA12390" t="e">
        <f>VLOOKUP(I12390,Sheet3!$E$2:$E$8,1,0)</f>
        <v>#N/A</v>
      </c>
    </row>
    <row r="12391" spans="1:27" hidden="1" x14ac:dyDescent="0.25">
      <c r="A12391">
        <v>292587</v>
      </c>
      <c r="B12391">
        <v>292587</v>
      </c>
      <c r="H12391">
        <v>1204</v>
      </c>
      <c r="M12391" t="s">
        <v>3226</v>
      </c>
      <c r="N12391" t="s">
        <v>4704</v>
      </c>
      <c r="R12391" t="s">
        <v>3225</v>
      </c>
      <c r="X12391" t="s">
        <v>3160</v>
      </c>
      <c r="Z12391" t="e">
        <f>VLOOKUP(N12391,Sheet3!J:J,1,0)</f>
        <v>#N/A</v>
      </c>
      <c r="AA12391" t="e">
        <f>VLOOKUP(I12391,Sheet3!$E$2:$E$8,1,0)</f>
        <v>#N/A</v>
      </c>
    </row>
    <row r="12392" spans="1:27" hidden="1" x14ac:dyDescent="0.25">
      <c r="A12392">
        <v>292587</v>
      </c>
      <c r="B12392" t="s">
        <v>3158</v>
      </c>
      <c r="E12392" t="s">
        <v>3163</v>
      </c>
      <c r="H12392">
        <v>1204</v>
      </c>
      <c r="I12392">
        <v>24003514</v>
      </c>
      <c r="J12392" t="s">
        <v>3224</v>
      </c>
      <c r="K12392" s="38">
        <v>45411</v>
      </c>
      <c r="L12392" s="38">
        <v>45411</v>
      </c>
      <c r="M12392" t="s">
        <v>3226</v>
      </c>
      <c r="N12392" t="s">
        <v>4654</v>
      </c>
      <c r="R12392">
        <v>0</v>
      </c>
      <c r="V12392">
        <v>14506771</v>
      </c>
      <c r="X12392" t="s">
        <v>3160</v>
      </c>
      <c r="Y12392" t="s">
        <v>3204</v>
      </c>
      <c r="Z12392" t="e">
        <f>VLOOKUP(N12392,Sheet3!J:J,1,0)</f>
        <v>#N/A</v>
      </c>
      <c r="AA12392" t="e">
        <f>VLOOKUP(I12392,Sheet3!$E$2:$E$8,1,0)</f>
        <v>#N/A</v>
      </c>
    </row>
    <row r="12393" spans="1:27" hidden="1" x14ac:dyDescent="0.25">
      <c r="A12393">
        <v>292587</v>
      </c>
      <c r="B12393" t="s">
        <v>3158</v>
      </c>
      <c r="E12393" t="s">
        <v>3163</v>
      </c>
      <c r="H12393">
        <v>1204</v>
      </c>
      <c r="I12393">
        <v>24003514</v>
      </c>
      <c r="J12393" t="s">
        <v>3228</v>
      </c>
      <c r="K12393" s="38">
        <v>45411</v>
      </c>
      <c r="L12393" s="38">
        <v>45411</v>
      </c>
      <c r="M12393" t="s">
        <v>3226</v>
      </c>
      <c r="N12393" t="s">
        <v>4654</v>
      </c>
      <c r="O12393">
        <v>7</v>
      </c>
      <c r="Q12393" t="s">
        <v>3160</v>
      </c>
      <c r="R12393">
        <v>9.93</v>
      </c>
      <c r="S12393">
        <v>7</v>
      </c>
      <c r="U12393">
        <v>69.510000000000005</v>
      </c>
      <c r="V12393">
        <v>14506772</v>
      </c>
      <c r="X12393" t="s">
        <v>3160</v>
      </c>
      <c r="Y12393" t="s">
        <v>3204</v>
      </c>
      <c r="Z12393" t="e">
        <f>VLOOKUP(N12393,Sheet3!J:J,1,0)</f>
        <v>#N/A</v>
      </c>
      <c r="AA12393" t="e">
        <f>VLOOKUP(I12393,Sheet3!$E$2:$E$8,1,0)</f>
        <v>#N/A</v>
      </c>
    </row>
    <row r="12394" spans="1:27" hidden="1" x14ac:dyDescent="0.25">
      <c r="A12394">
        <v>292587</v>
      </c>
      <c r="B12394" t="s">
        <v>3158</v>
      </c>
      <c r="E12394" t="s">
        <v>3163</v>
      </c>
      <c r="H12394">
        <v>1204</v>
      </c>
      <c r="I12394">
        <v>181828</v>
      </c>
      <c r="J12394" t="s">
        <v>3229</v>
      </c>
      <c r="K12394" s="38">
        <v>45418</v>
      </c>
      <c r="L12394" s="38">
        <v>45418</v>
      </c>
      <c r="M12394" t="s">
        <v>3226</v>
      </c>
      <c r="N12394" t="s">
        <v>4654</v>
      </c>
      <c r="O12394">
        <v>-7</v>
      </c>
      <c r="P12394" t="e">
        <f>VLOOKUP(I12394,Sheet3!$E$2:$E$16,1,0)</f>
        <v>#N/A</v>
      </c>
      <c r="Q12394" t="s">
        <v>3160</v>
      </c>
      <c r="R12394">
        <v>9.93</v>
      </c>
      <c r="S12394">
        <v>-7</v>
      </c>
      <c r="U12394">
        <v>-69.510000000000005</v>
      </c>
      <c r="V12394">
        <v>14515723</v>
      </c>
      <c r="X12394" t="s">
        <v>3160</v>
      </c>
      <c r="Y12394" t="s">
        <v>3204</v>
      </c>
      <c r="Z12394" t="e">
        <f>VLOOKUP(N12394,Sheet3!J:J,1,0)</f>
        <v>#N/A</v>
      </c>
      <c r="AA12394" t="e">
        <f>VLOOKUP(I12394,Sheet3!$E$2:$E$8,1,0)</f>
        <v>#N/A</v>
      </c>
    </row>
    <row r="12395" spans="1:27" hidden="1" x14ac:dyDescent="0.25">
      <c r="A12395">
        <v>292587</v>
      </c>
      <c r="B12395" t="s">
        <v>3158</v>
      </c>
      <c r="E12395" t="s">
        <v>3163</v>
      </c>
      <c r="H12395">
        <v>1204</v>
      </c>
      <c r="I12395">
        <v>181828</v>
      </c>
      <c r="J12395" t="s">
        <v>3229</v>
      </c>
      <c r="K12395" s="38">
        <v>45418</v>
      </c>
      <c r="L12395" s="38">
        <v>45418</v>
      </c>
      <c r="M12395" t="s">
        <v>3226</v>
      </c>
      <c r="N12395" t="s">
        <v>4654</v>
      </c>
      <c r="O12395">
        <v>7</v>
      </c>
      <c r="P12395" t="e">
        <f>VLOOKUP(I12395,Sheet3!$E$2:$E$16,1,0)</f>
        <v>#N/A</v>
      </c>
      <c r="Q12395" t="s">
        <v>3160</v>
      </c>
      <c r="R12395">
        <v>9.93</v>
      </c>
      <c r="S12395">
        <v>7</v>
      </c>
      <c r="U12395">
        <v>69.510000000000005</v>
      </c>
      <c r="V12395">
        <v>14538481</v>
      </c>
      <c r="X12395" t="s">
        <v>3160</v>
      </c>
      <c r="Y12395" t="s">
        <v>3204</v>
      </c>
      <c r="Z12395" t="e">
        <f>VLOOKUP(N12395,Sheet3!J:J,1,0)</f>
        <v>#N/A</v>
      </c>
      <c r="AA12395" t="e">
        <f>VLOOKUP(I12395,Sheet3!$E$2:$E$8,1,0)</f>
        <v>#N/A</v>
      </c>
    </row>
    <row r="12396" spans="1:27" hidden="1" x14ac:dyDescent="0.25">
      <c r="A12396">
        <v>292587</v>
      </c>
      <c r="B12396" t="s">
        <v>3158</v>
      </c>
      <c r="E12396" t="s">
        <v>3163</v>
      </c>
      <c r="H12396">
        <v>1204</v>
      </c>
      <c r="I12396">
        <v>182803</v>
      </c>
      <c r="J12396" t="s">
        <v>3229</v>
      </c>
      <c r="K12396" s="38">
        <v>45448</v>
      </c>
      <c r="L12396" s="38">
        <v>45448</v>
      </c>
      <c r="M12396" t="s">
        <v>3226</v>
      </c>
      <c r="N12396" t="s">
        <v>4654</v>
      </c>
      <c r="O12396">
        <v>-7</v>
      </c>
      <c r="P12396" t="e">
        <f>VLOOKUP(I12396,Sheet3!$E$2:$E$16,1,0)</f>
        <v>#N/A</v>
      </c>
      <c r="Q12396" t="s">
        <v>3160</v>
      </c>
      <c r="R12396">
        <v>9.93</v>
      </c>
      <c r="S12396">
        <v>-7</v>
      </c>
      <c r="U12396">
        <v>-69.510000000000005</v>
      </c>
      <c r="V12396">
        <v>14556932</v>
      </c>
      <c r="X12396" t="s">
        <v>3160</v>
      </c>
      <c r="Y12396" t="s">
        <v>3204</v>
      </c>
      <c r="Z12396" t="e">
        <f>VLOOKUP(N12396,Sheet3!J:J,1,0)</f>
        <v>#N/A</v>
      </c>
      <c r="AA12396" t="e">
        <f>VLOOKUP(I12396,Sheet3!$E$2:$E$8,1,0)</f>
        <v>#N/A</v>
      </c>
    </row>
    <row r="12397" spans="1:27" hidden="1" x14ac:dyDescent="0.25">
      <c r="A12397">
        <v>292587</v>
      </c>
      <c r="B12397">
        <v>292587</v>
      </c>
      <c r="H12397">
        <v>1204</v>
      </c>
      <c r="M12397" t="s">
        <v>3226</v>
      </c>
      <c r="N12397" t="s">
        <v>4654</v>
      </c>
      <c r="R12397" t="s">
        <v>3225</v>
      </c>
      <c r="X12397" t="s">
        <v>3160</v>
      </c>
      <c r="Z12397" t="e">
        <f>VLOOKUP(N12397,Sheet3!J:J,1,0)</f>
        <v>#N/A</v>
      </c>
      <c r="AA12397" t="e">
        <f>VLOOKUP(I12397,Sheet3!$E$2:$E$8,1,0)</f>
        <v>#N/A</v>
      </c>
    </row>
    <row r="12398" spans="1:27" hidden="1" x14ac:dyDescent="0.25">
      <c r="A12398">
        <v>292587</v>
      </c>
      <c r="B12398" t="s">
        <v>3158</v>
      </c>
      <c r="E12398" t="s">
        <v>3163</v>
      </c>
      <c r="H12398">
        <v>1204</v>
      </c>
      <c r="I12398">
        <v>24003516</v>
      </c>
      <c r="J12398" t="s">
        <v>3224</v>
      </c>
      <c r="K12398" s="38">
        <v>45411</v>
      </c>
      <c r="L12398" s="38">
        <v>45411</v>
      </c>
      <c r="M12398" t="s">
        <v>3226</v>
      </c>
      <c r="N12398" t="s">
        <v>4705</v>
      </c>
      <c r="R12398">
        <v>0</v>
      </c>
      <c r="V12398">
        <v>14507016</v>
      </c>
      <c r="X12398" t="s">
        <v>3160</v>
      </c>
      <c r="Y12398" t="s">
        <v>3204</v>
      </c>
      <c r="Z12398" t="e">
        <f>VLOOKUP(N12398,Sheet3!J:J,1,0)</f>
        <v>#N/A</v>
      </c>
      <c r="AA12398" t="e">
        <f>VLOOKUP(I12398,Sheet3!$E$2:$E$8,1,0)</f>
        <v>#N/A</v>
      </c>
    </row>
    <row r="12399" spans="1:27" hidden="1" x14ac:dyDescent="0.25">
      <c r="A12399">
        <v>292587</v>
      </c>
      <c r="B12399" t="s">
        <v>3158</v>
      </c>
      <c r="E12399" t="s">
        <v>3163</v>
      </c>
      <c r="H12399">
        <v>1204</v>
      </c>
      <c r="I12399">
        <v>24003516</v>
      </c>
      <c r="J12399" t="s">
        <v>3228</v>
      </c>
      <c r="K12399" s="38">
        <v>45411</v>
      </c>
      <c r="L12399" s="38">
        <v>45411</v>
      </c>
      <c r="M12399" t="s">
        <v>3226</v>
      </c>
      <c r="N12399" t="s">
        <v>4705</v>
      </c>
      <c r="O12399">
        <v>40</v>
      </c>
      <c r="Q12399" t="s">
        <v>3160</v>
      </c>
      <c r="R12399">
        <v>9.93</v>
      </c>
      <c r="S12399">
        <v>40</v>
      </c>
      <c r="U12399">
        <v>397.2</v>
      </c>
      <c r="V12399">
        <v>14507017</v>
      </c>
      <c r="X12399" t="s">
        <v>3160</v>
      </c>
      <c r="Y12399" t="s">
        <v>3204</v>
      </c>
      <c r="Z12399" t="e">
        <f>VLOOKUP(N12399,Sheet3!J:J,1,0)</f>
        <v>#N/A</v>
      </c>
      <c r="AA12399" t="e">
        <f>VLOOKUP(I12399,Sheet3!$E$2:$E$8,1,0)</f>
        <v>#N/A</v>
      </c>
    </row>
    <row r="12400" spans="1:27" hidden="1" x14ac:dyDescent="0.25">
      <c r="A12400">
        <v>292587</v>
      </c>
      <c r="B12400" t="s">
        <v>3158</v>
      </c>
      <c r="E12400" t="s">
        <v>3163</v>
      </c>
      <c r="H12400">
        <v>1204</v>
      </c>
      <c r="I12400">
        <v>181828</v>
      </c>
      <c r="J12400" t="s">
        <v>3229</v>
      </c>
      <c r="K12400" s="38">
        <v>45418</v>
      </c>
      <c r="L12400" s="38">
        <v>45418</v>
      </c>
      <c r="M12400" t="s">
        <v>3226</v>
      </c>
      <c r="N12400" t="s">
        <v>4705</v>
      </c>
      <c r="O12400">
        <v>40</v>
      </c>
      <c r="P12400" t="e">
        <f>VLOOKUP(I12400,Sheet3!$E$2:$E$16,1,0)</f>
        <v>#N/A</v>
      </c>
      <c r="Q12400" t="s">
        <v>3160</v>
      </c>
      <c r="R12400">
        <v>9.93</v>
      </c>
      <c r="S12400">
        <v>40</v>
      </c>
      <c r="U12400">
        <v>397.2</v>
      </c>
      <c r="V12400">
        <v>14538480</v>
      </c>
      <c r="X12400" t="s">
        <v>3160</v>
      </c>
      <c r="Y12400" t="s">
        <v>3204</v>
      </c>
      <c r="Z12400" t="e">
        <f>VLOOKUP(N12400,Sheet3!J:J,1,0)</f>
        <v>#N/A</v>
      </c>
      <c r="AA12400" t="e">
        <f>VLOOKUP(I12400,Sheet3!$E$2:$E$8,1,0)</f>
        <v>#N/A</v>
      </c>
    </row>
    <row r="12401" spans="1:27" hidden="1" x14ac:dyDescent="0.25">
      <c r="A12401">
        <v>292587</v>
      </c>
      <c r="B12401" t="s">
        <v>3158</v>
      </c>
      <c r="E12401" t="s">
        <v>3163</v>
      </c>
      <c r="H12401">
        <v>1204</v>
      </c>
      <c r="I12401">
        <v>181828</v>
      </c>
      <c r="J12401" t="s">
        <v>3229</v>
      </c>
      <c r="K12401" s="38">
        <v>45418</v>
      </c>
      <c r="L12401" s="38">
        <v>45418</v>
      </c>
      <c r="M12401" t="s">
        <v>3226</v>
      </c>
      <c r="N12401" t="s">
        <v>4705</v>
      </c>
      <c r="O12401">
        <v>-40</v>
      </c>
      <c r="P12401" t="e">
        <f>VLOOKUP(I12401,Sheet3!$E$2:$E$16,1,0)</f>
        <v>#N/A</v>
      </c>
      <c r="Q12401" t="s">
        <v>3160</v>
      </c>
      <c r="R12401">
        <v>9.93</v>
      </c>
      <c r="S12401">
        <v>-40</v>
      </c>
      <c r="U12401">
        <v>-397.2</v>
      </c>
      <c r="V12401">
        <v>14515722</v>
      </c>
      <c r="X12401" t="s">
        <v>3160</v>
      </c>
      <c r="Y12401" t="s">
        <v>3204</v>
      </c>
      <c r="Z12401" t="e">
        <f>VLOOKUP(N12401,Sheet3!J:J,1,0)</f>
        <v>#N/A</v>
      </c>
      <c r="AA12401" t="e">
        <f>VLOOKUP(I12401,Sheet3!$E$2:$E$8,1,0)</f>
        <v>#N/A</v>
      </c>
    </row>
    <row r="12402" spans="1:27" hidden="1" x14ac:dyDescent="0.25">
      <c r="A12402">
        <v>292587</v>
      </c>
      <c r="B12402" t="s">
        <v>3158</v>
      </c>
      <c r="E12402" t="s">
        <v>3163</v>
      </c>
      <c r="H12402">
        <v>1204</v>
      </c>
      <c r="I12402">
        <v>182708</v>
      </c>
      <c r="J12402" t="s">
        <v>3229</v>
      </c>
      <c r="K12402" s="38">
        <v>45440</v>
      </c>
      <c r="L12402" s="38">
        <v>45440</v>
      </c>
      <c r="M12402" t="s">
        <v>3226</v>
      </c>
      <c r="N12402" t="s">
        <v>4705</v>
      </c>
      <c r="O12402">
        <v>-40</v>
      </c>
      <c r="P12402" t="e">
        <f>VLOOKUP(I12402,Sheet3!$E$2:$E$16,1,0)</f>
        <v>#N/A</v>
      </c>
      <c r="Q12402" t="s">
        <v>3160</v>
      </c>
      <c r="R12402">
        <v>9.93</v>
      </c>
      <c r="S12402">
        <v>-40</v>
      </c>
      <c r="U12402">
        <v>-397.2</v>
      </c>
      <c r="V12402">
        <v>14542351</v>
      </c>
      <c r="X12402" t="s">
        <v>3160</v>
      </c>
      <c r="Y12402" t="s">
        <v>3204</v>
      </c>
      <c r="Z12402" t="e">
        <f>VLOOKUP(N12402,Sheet3!J:J,1,0)</f>
        <v>#N/A</v>
      </c>
      <c r="AA12402" t="e">
        <f>VLOOKUP(I12402,Sheet3!$E$2:$E$8,1,0)</f>
        <v>#N/A</v>
      </c>
    </row>
    <row r="12403" spans="1:27" hidden="1" x14ac:dyDescent="0.25">
      <c r="A12403">
        <v>292587</v>
      </c>
      <c r="B12403">
        <v>292587</v>
      </c>
      <c r="H12403">
        <v>1204</v>
      </c>
      <c r="M12403" t="s">
        <v>3226</v>
      </c>
      <c r="N12403" t="s">
        <v>4705</v>
      </c>
      <c r="R12403" t="s">
        <v>3225</v>
      </c>
      <c r="X12403" t="s">
        <v>3160</v>
      </c>
      <c r="Z12403" t="e">
        <f>VLOOKUP(N12403,Sheet3!J:J,1,0)</f>
        <v>#N/A</v>
      </c>
      <c r="AA12403" t="e">
        <f>VLOOKUP(I12403,Sheet3!$E$2:$E$8,1,0)</f>
        <v>#N/A</v>
      </c>
    </row>
    <row r="12404" spans="1:27" hidden="1" x14ac:dyDescent="0.25">
      <c r="A12404">
        <v>292587</v>
      </c>
      <c r="B12404" t="s">
        <v>3158</v>
      </c>
      <c r="E12404" t="s">
        <v>3163</v>
      </c>
      <c r="H12404">
        <v>1204</v>
      </c>
      <c r="I12404">
        <v>24004270</v>
      </c>
      <c r="J12404" t="s">
        <v>3224</v>
      </c>
      <c r="K12404" s="38">
        <v>45441</v>
      </c>
      <c r="L12404" s="38">
        <v>45441</v>
      </c>
      <c r="M12404" t="s">
        <v>3226</v>
      </c>
      <c r="N12404" t="s">
        <v>4657</v>
      </c>
      <c r="R12404">
        <v>0</v>
      </c>
      <c r="V12404">
        <v>14544216</v>
      </c>
      <c r="X12404" t="s">
        <v>3160</v>
      </c>
      <c r="Y12404" t="s">
        <v>3204</v>
      </c>
      <c r="Z12404" t="e">
        <f>VLOOKUP(N12404,Sheet3!J:J,1,0)</f>
        <v>#N/A</v>
      </c>
      <c r="AA12404" t="e">
        <f>VLOOKUP(I12404,Sheet3!$E$2:$E$8,1,0)</f>
        <v>#N/A</v>
      </c>
    </row>
    <row r="12405" spans="1:27" hidden="1" x14ac:dyDescent="0.25">
      <c r="A12405">
        <v>292587</v>
      </c>
      <c r="B12405" t="s">
        <v>3158</v>
      </c>
      <c r="E12405" t="s">
        <v>3163</v>
      </c>
      <c r="H12405">
        <v>1204</v>
      </c>
      <c r="I12405">
        <v>24004270</v>
      </c>
      <c r="J12405" t="s">
        <v>3228</v>
      </c>
      <c r="K12405" s="38">
        <v>45441</v>
      </c>
      <c r="L12405" s="38">
        <v>45441</v>
      </c>
      <c r="M12405" t="s">
        <v>3226</v>
      </c>
      <c r="N12405" t="s">
        <v>4657</v>
      </c>
      <c r="O12405">
        <v>356</v>
      </c>
      <c r="Q12405" t="s">
        <v>3160</v>
      </c>
      <c r="R12405">
        <v>9.93</v>
      </c>
      <c r="S12405">
        <v>356</v>
      </c>
      <c r="U12405">
        <v>3535.08</v>
      </c>
      <c r="V12405">
        <v>14544217</v>
      </c>
      <c r="X12405" t="s">
        <v>3160</v>
      </c>
      <c r="Y12405" t="s">
        <v>3204</v>
      </c>
      <c r="Z12405" t="e">
        <f>VLOOKUP(N12405,Sheet3!J:J,1,0)</f>
        <v>#N/A</v>
      </c>
      <c r="AA12405" t="e">
        <f>VLOOKUP(I12405,Sheet3!$E$2:$E$8,1,0)</f>
        <v>#N/A</v>
      </c>
    </row>
    <row r="12406" spans="1:27" hidden="1" x14ac:dyDescent="0.25">
      <c r="A12406">
        <v>292587</v>
      </c>
      <c r="B12406" t="s">
        <v>3158</v>
      </c>
      <c r="E12406" t="s">
        <v>3163</v>
      </c>
      <c r="H12406">
        <v>1204</v>
      </c>
      <c r="I12406">
        <v>183001</v>
      </c>
      <c r="J12406" t="s">
        <v>3229</v>
      </c>
      <c r="K12406" s="38">
        <v>45457</v>
      </c>
      <c r="L12406" s="38">
        <v>45457</v>
      </c>
      <c r="M12406" t="s">
        <v>3226</v>
      </c>
      <c r="N12406" t="s">
        <v>4657</v>
      </c>
      <c r="O12406">
        <v>-356</v>
      </c>
      <c r="P12406" t="e">
        <f>VLOOKUP(I12406,Sheet3!$E$2:$E$16,1,0)</f>
        <v>#N/A</v>
      </c>
      <c r="Q12406" t="s">
        <v>3160</v>
      </c>
      <c r="R12406">
        <v>9.93</v>
      </c>
      <c r="S12406">
        <v>-356</v>
      </c>
      <c r="U12406">
        <v>-3535.08</v>
      </c>
      <c r="V12406">
        <v>14568397</v>
      </c>
      <c r="X12406" t="s">
        <v>3160</v>
      </c>
      <c r="Y12406" t="s">
        <v>3204</v>
      </c>
      <c r="Z12406" t="e">
        <f>VLOOKUP(N12406,Sheet3!J:J,1,0)</f>
        <v>#N/A</v>
      </c>
      <c r="AA12406" t="e">
        <f>VLOOKUP(I12406,Sheet3!$E$2:$E$8,1,0)</f>
        <v>#N/A</v>
      </c>
    </row>
    <row r="12407" spans="1:27" hidden="1" x14ac:dyDescent="0.25">
      <c r="A12407">
        <v>292587</v>
      </c>
      <c r="B12407">
        <v>292587</v>
      </c>
      <c r="H12407">
        <v>1204</v>
      </c>
      <c r="M12407" t="s">
        <v>3226</v>
      </c>
      <c r="N12407" t="s">
        <v>4657</v>
      </c>
      <c r="R12407" t="s">
        <v>3225</v>
      </c>
      <c r="X12407" t="s">
        <v>3160</v>
      </c>
      <c r="Z12407" t="e">
        <f>VLOOKUP(N12407,Sheet3!J:J,1,0)</f>
        <v>#N/A</v>
      </c>
      <c r="AA12407" t="e">
        <f>VLOOKUP(I12407,Sheet3!$E$2:$E$8,1,0)</f>
        <v>#N/A</v>
      </c>
    </row>
    <row r="12408" spans="1:27" hidden="1" x14ac:dyDescent="0.25">
      <c r="A12408">
        <v>292587</v>
      </c>
      <c r="B12408" t="s">
        <v>3158</v>
      </c>
      <c r="E12408" t="s">
        <v>3163</v>
      </c>
      <c r="H12408">
        <v>1204</v>
      </c>
      <c r="I12408">
        <v>24004270</v>
      </c>
      <c r="J12408" t="s">
        <v>3224</v>
      </c>
      <c r="K12408" s="38">
        <v>45441</v>
      </c>
      <c r="L12408" s="38">
        <v>45441</v>
      </c>
      <c r="M12408" t="s">
        <v>3226</v>
      </c>
      <c r="N12408" t="s">
        <v>4706</v>
      </c>
      <c r="R12408">
        <v>0</v>
      </c>
      <c r="V12408">
        <v>14544224</v>
      </c>
      <c r="X12408" t="s">
        <v>3160</v>
      </c>
      <c r="Y12408" t="s">
        <v>3204</v>
      </c>
      <c r="Z12408" t="e">
        <f>VLOOKUP(N12408,Sheet3!J:J,1,0)</f>
        <v>#N/A</v>
      </c>
      <c r="AA12408" t="e">
        <f>VLOOKUP(I12408,Sheet3!$E$2:$E$8,1,0)</f>
        <v>#N/A</v>
      </c>
    </row>
    <row r="12409" spans="1:27" hidden="1" x14ac:dyDescent="0.25">
      <c r="A12409">
        <v>292587</v>
      </c>
      <c r="B12409" t="s">
        <v>3158</v>
      </c>
      <c r="E12409" t="s">
        <v>3163</v>
      </c>
      <c r="H12409">
        <v>1204</v>
      </c>
      <c r="I12409">
        <v>24004270</v>
      </c>
      <c r="J12409" t="s">
        <v>3228</v>
      </c>
      <c r="K12409" s="38">
        <v>45441</v>
      </c>
      <c r="L12409" s="38">
        <v>45441</v>
      </c>
      <c r="M12409" t="s">
        <v>3226</v>
      </c>
      <c r="N12409" t="s">
        <v>4706</v>
      </c>
      <c r="O12409">
        <v>791</v>
      </c>
      <c r="Q12409" t="s">
        <v>3160</v>
      </c>
      <c r="R12409">
        <v>9.93</v>
      </c>
      <c r="S12409">
        <v>791</v>
      </c>
      <c r="U12409">
        <v>7854.63</v>
      </c>
      <c r="V12409">
        <v>14544225</v>
      </c>
      <c r="X12409" t="s">
        <v>3160</v>
      </c>
      <c r="Y12409" t="s">
        <v>3204</v>
      </c>
      <c r="Z12409" t="e">
        <f>VLOOKUP(N12409,Sheet3!J:J,1,0)</f>
        <v>#N/A</v>
      </c>
      <c r="AA12409" t="e">
        <f>VLOOKUP(I12409,Sheet3!$E$2:$E$8,1,0)</f>
        <v>#N/A</v>
      </c>
    </row>
    <row r="12410" spans="1:27" hidden="1" x14ac:dyDescent="0.25">
      <c r="A12410">
        <v>292587</v>
      </c>
      <c r="B12410" t="s">
        <v>3158</v>
      </c>
      <c r="E12410" t="s">
        <v>3163</v>
      </c>
      <c r="H12410">
        <v>1204</v>
      </c>
      <c r="I12410">
        <v>183002</v>
      </c>
      <c r="J12410" t="s">
        <v>3229</v>
      </c>
      <c r="K12410" s="38">
        <v>45463</v>
      </c>
      <c r="L12410" s="38">
        <v>45463</v>
      </c>
      <c r="M12410" t="s">
        <v>3226</v>
      </c>
      <c r="N12410" t="s">
        <v>4706</v>
      </c>
      <c r="O12410">
        <v>-791</v>
      </c>
      <c r="P12410" t="e">
        <f>VLOOKUP(I12410,Sheet3!$E$2:$E$16,1,0)</f>
        <v>#N/A</v>
      </c>
      <c r="Q12410" t="s">
        <v>3160</v>
      </c>
      <c r="R12410">
        <v>9.93</v>
      </c>
      <c r="S12410">
        <v>-791</v>
      </c>
      <c r="U12410">
        <v>-7854.63</v>
      </c>
      <c r="V12410">
        <v>14572173</v>
      </c>
      <c r="X12410" t="s">
        <v>3160</v>
      </c>
      <c r="Y12410" t="s">
        <v>3204</v>
      </c>
      <c r="Z12410" t="e">
        <f>VLOOKUP(N12410,Sheet3!J:J,1,0)</f>
        <v>#N/A</v>
      </c>
      <c r="AA12410" t="e">
        <f>VLOOKUP(I12410,Sheet3!$E$2:$E$8,1,0)</f>
        <v>#N/A</v>
      </c>
    </row>
    <row r="12411" spans="1:27" hidden="1" x14ac:dyDescent="0.25">
      <c r="A12411">
        <v>292587</v>
      </c>
      <c r="B12411">
        <v>292587</v>
      </c>
      <c r="H12411">
        <v>1204</v>
      </c>
      <c r="M12411" t="s">
        <v>3226</v>
      </c>
      <c r="N12411" t="s">
        <v>4706</v>
      </c>
      <c r="R12411" t="s">
        <v>3225</v>
      </c>
      <c r="X12411" t="s">
        <v>3160</v>
      </c>
      <c r="Z12411" t="e">
        <f>VLOOKUP(N12411,Sheet3!J:J,1,0)</f>
        <v>#N/A</v>
      </c>
      <c r="AA12411" t="e">
        <f>VLOOKUP(I12411,Sheet3!$E$2:$E$8,1,0)</f>
        <v>#N/A</v>
      </c>
    </row>
    <row r="12412" spans="1:27" hidden="1" x14ac:dyDescent="0.25">
      <c r="A12412">
        <v>292587</v>
      </c>
      <c r="B12412" t="s">
        <v>3158</v>
      </c>
      <c r="E12412" t="s">
        <v>3163</v>
      </c>
      <c r="H12412">
        <v>1204</v>
      </c>
      <c r="I12412">
        <v>24004270</v>
      </c>
      <c r="J12412" t="s">
        <v>3224</v>
      </c>
      <c r="K12412" s="38">
        <v>45441</v>
      </c>
      <c r="L12412" s="38">
        <v>45441</v>
      </c>
      <c r="M12412" t="s">
        <v>3226</v>
      </c>
      <c r="N12412" t="s">
        <v>4660</v>
      </c>
      <c r="R12412">
        <v>0</v>
      </c>
      <c r="V12412">
        <v>14544244</v>
      </c>
      <c r="X12412" t="s">
        <v>3160</v>
      </c>
      <c r="Y12412" t="s">
        <v>3204</v>
      </c>
      <c r="Z12412" t="e">
        <f>VLOOKUP(N12412,Sheet3!J:J,1,0)</f>
        <v>#N/A</v>
      </c>
      <c r="AA12412" t="e">
        <f>VLOOKUP(I12412,Sheet3!$E$2:$E$8,1,0)</f>
        <v>#N/A</v>
      </c>
    </row>
    <row r="12413" spans="1:27" hidden="1" x14ac:dyDescent="0.25">
      <c r="A12413">
        <v>292587</v>
      </c>
      <c r="B12413" t="s">
        <v>3158</v>
      </c>
      <c r="E12413" t="s">
        <v>3163</v>
      </c>
      <c r="H12413">
        <v>1204</v>
      </c>
      <c r="I12413">
        <v>24004270</v>
      </c>
      <c r="J12413" t="s">
        <v>3228</v>
      </c>
      <c r="K12413" s="38">
        <v>45441</v>
      </c>
      <c r="L12413" s="38">
        <v>45441</v>
      </c>
      <c r="M12413" t="s">
        <v>3226</v>
      </c>
      <c r="N12413" t="s">
        <v>4660</v>
      </c>
      <c r="O12413">
        <v>3.8</v>
      </c>
      <c r="Q12413" t="s">
        <v>3160</v>
      </c>
      <c r="R12413">
        <v>9.93</v>
      </c>
      <c r="S12413">
        <v>3.8</v>
      </c>
      <c r="U12413">
        <v>37.729999999999997</v>
      </c>
      <c r="V12413">
        <v>14544251</v>
      </c>
      <c r="X12413" t="s">
        <v>3160</v>
      </c>
      <c r="Y12413" t="s">
        <v>3204</v>
      </c>
      <c r="Z12413" t="e">
        <f>VLOOKUP(N12413,Sheet3!J:J,1,0)</f>
        <v>#N/A</v>
      </c>
      <c r="AA12413" t="e">
        <f>VLOOKUP(I12413,Sheet3!$E$2:$E$8,1,0)</f>
        <v>#N/A</v>
      </c>
    </row>
    <row r="12414" spans="1:27" hidden="1" x14ac:dyDescent="0.25">
      <c r="A12414">
        <v>292587</v>
      </c>
      <c r="B12414" t="s">
        <v>3158</v>
      </c>
      <c r="E12414" t="s">
        <v>3163</v>
      </c>
      <c r="H12414">
        <v>1204</v>
      </c>
      <c r="I12414">
        <v>24004270</v>
      </c>
      <c r="J12414" t="s">
        <v>3228</v>
      </c>
      <c r="K12414" s="38">
        <v>45441</v>
      </c>
      <c r="L12414" s="38">
        <v>45441</v>
      </c>
      <c r="M12414" t="s">
        <v>3226</v>
      </c>
      <c r="N12414" t="s">
        <v>4660</v>
      </c>
      <c r="O12414">
        <v>150</v>
      </c>
      <c r="Q12414" t="s">
        <v>3160</v>
      </c>
      <c r="R12414">
        <v>9.93</v>
      </c>
      <c r="S12414">
        <v>150</v>
      </c>
      <c r="U12414">
        <v>1489.5</v>
      </c>
      <c r="V12414">
        <v>14544245</v>
      </c>
      <c r="X12414" t="s">
        <v>3160</v>
      </c>
      <c r="Y12414" t="s">
        <v>3204</v>
      </c>
      <c r="Z12414" t="e">
        <f>VLOOKUP(N12414,Sheet3!J:J,1,0)</f>
        <v>#N/A</v>
      </c>
      <c r="AA12414" t="e">
        <f>VLOOKUP(I12414,Sheet3!$E$2:$E$8,1,0)</f>
        <v>#N/A</v>
      </c>
    </row>
    <row r="12415" spans="1:27" hidden="1" x14ac:dyDescent="0.25">
      <c r="A12415">
        <v>292587</v>
      </c>
      <c r="B12415" t="s">
        <v>3158</v>
      </c>
      <c r="E12415" t="s">
        <v>3163</v>
      </c>
      <c r="H12415">
        <v>1204</v>
      </c>
      <c r="I12415">
        <v>183015</v>
      </c>
      <c r="J12415" t="s">
        <v>3229</v>
      </c>
      <c r="K12415" s="38">
        <v>45464</v>
      </c>
      <c r="L12415" s="38">
        <v>45464</v>
      </c>
      <c r="M12415" t="s">
        <v>3226</v>
      </c>
      <c r="N12415" t="s">
        <v>4660</v>
      </c>
      <c r="O12415">
        <v>-150</v>
      </c>
      <c r="P12415" t="e">
        <f>VLOOKUP(I12415,Sheet3!$E$2:$E$16,1,0)</f>
        <v>#N/A</v>
      </c>
      <c r="Q12415" t="s">
        <v>3160</v>
      </c>
      <c r="R12415">
        <v>9.93</v>
      </c>
      <c r="S12415">
        <v>-150</v>
      </c>
      <c r="U12415">
        <v>-1489.5</v>
      </c>
      <c r="V12415">
        <v>14573988</v>
      </c>
      <c r="X12415" t="s">
        <v>3160</v>
      </c>
      <c r="Y12415" t="s">
        <v>3204</v>
      </c>
      <c r="Z12415" t="e">
        <f>VLOOKUP(N12415,Sheet3!J:J,1,0)</f>
        <v>#N/A</v>
      </c>
      <c r="AA12415" t="e">
        <f>VLOOKUP(I12415,Sheet3!$E$2:$E$8,1,0)</f>
        <v>#N/A</v>
      </c>
    </row>
    <row r="12416" spans="1:27" hidden="1" x14ac:dyDescent="0.25">
      <c r="A12416">
        <v>292587</v>
      </c>
      <c r="B12416">
        <v>292587</v>
      </c>
      <c r="H12416">
        <v>1204</v>
      </c>
      <c r="M12416" t="s">
        <v>3226</v>
      </c>
      <c r="N12416" t="s">
        <v>4660</v>
      </c>
      <c r="R12416" t="s">
        <v>3225</v>
      </c>
      <c r="S12416">
        <v>3.8</v>
      </c>
      <c r="U12416">
        <v>37.729999999999997</v>
      </c>
      <c r="X12416" t="s">
        <v>3160</v>
      </c>
      <c r="Z12416" t="e">
        <f>VLOOKUP(N12416,Sheet3!J:J,1,0)</f>
        <v>#N/A</v>
      </c>
      <c r="AA12416" t="e">
        <f>VLOOKUP(I12416,Sheet3!$E$2:$E$8,1,0)</f>
        <v>#N/A</v>
      </c>
    </row>
    <row r="12417" spans="1:27" hidden="1" x14ac:dyDescent="0.25">
      <c r="A12417">
        <v>292587</v>
      </c>
      <c r="B12417" t="s">
        <v>3158</v>
      </c>
      <c r="E12417" t="s">
        <v>3163</v>
      </c>
      <c r="H12417">
        <v>1204</v>
      </c>
      <c r="I12417">
        <v>23002912</v>
      </c>
      <c r="J12417" t="s">
        <v>3224</v>
      </c>
      <c r="K12417" s="38">
        <v>45281</v>
      </c>
      <c r="L12417" s="38">
        <v>45281</v>
      </c>
      <c r="M12417" t="s">
        <v>3226</v>
      </c>
      <c r="N12417" t="s">
        <v>4661</v>
      </c>
      <c r="R12417">
        <v>0</v>
      </c>
      <c r="V12417">
        <v>14370425</v>
      </c>
      <c r="X12417" t="s">
        <v>3160</v>
      </c>
      <c r="Y12417" t="s">
        <v>3204</v>
      </c>
      <c r="Z12417" t="e">
        <f>VLOOKUP(N12417,Sheet3!J:J,1,0)</f>
        <v>#N/A</v>
      </c>
      <c r="AA12417" t="e">
        <f>VLOOKUP(I12417,Sheet3!$E$2:$E$8,1,0)</f>
        <v>#N/A</v>
      </c>
    </row>
    <row r="12418" spans="1:27" hidden="1" x14ac:dyDescent="0.25">
      <c r="A12418">
        <v>292587</v>
      </c>
      <c r="B12418" t="s">
        <v>3158</v>
      </c>
      <c r="E12418" t="s">
        <v>3163</v>
      </c>
      <c r="H12418">
        <v>1204</v>
      </c>
      <c r="I12418">
        <v>23002912</v>
      </c>
      <c r="J12418" t="s">
        <v>3786</v>
      </c>
      <c r="K12418" s="38">
        <v>45281</v>
      </c>
      <c r="L12418" s="38">
        <v>45281</v>
      </c>
      <c r="M12418" t="s">
        <v>3226</v>
      </c>
      <c r="N12418" t="s">
        <v>4661</v>
      </c>
      <c r="O12418">
        <v>204.2</v>
      </c>
      <c r="Q12418" t="s">
        <v>3160</v>
      </c>
      <c r="R12418">
        <v>0</v>
      </c>
      <c r="S12418">
        <v>204.2</v>
      </c>
      <c r="V12418">
        <v>14370426</v>
      </c>
      <c r="X12418" t="s">
        <v>3160</v>
      </c>
      <c r="Y12418" t="s">
        <v>3204</v>
      </c>
      <c r="Z12418" t="e">
        <f>VLOOKUP(N12418,Sheet3!J:J,1,0)</f>
        <v>#N/A</v>
      </c>
      <c r="AA12418" t="e">
        <f>VLOOKUP(I12418,Sheet3!$E$2:$E$8,1,0)</f>
        <v>#N/A</v>
      </c>
    </row>
    <row r="12419" spans="1:27" hidden="1" x14ac:dyDescent="0.25">
      <c r="A12419">
        <v>292587</v>
      </c>
      <c r="B12419" t="s">
        <v>3158</v>
      </c>
      <c r="E12419" t="s">
        <v>3163</v>
      </c>
      <c r="H12419">
        <v>1204</v>
      </c>
      <c r="I12419">
        <v>23002912</v>
      </c>
      <c r="J12419" t="s">
        <v>3786</v>
      </c>
      <c r="K12419" s="38">
        <v>45281</v>
      </c>
      <c r="L12419" s="38">
        <v>45281</v>
      </c>
      <c r="M12419" t="s">
        <v>3226</v>
      </c>
      <c r="N12419" t="s">
        <v>4661</v>
      </c>
      <c r="O12419">
        <v>-204.2</v>
      </c>
      <c r="Q12419" t="s">
        <v>3160</v>
      </c>
      <c r="R12419">
        <v>0</v>
      </c>
      <c r="S12419">
        <v>-204.2</v>
      </c>
      <c r="V12419">
        <v>14370436</v>
      </c>
      <c r="X12419" t="s">
        <v>3160</v>
      </c>
      <c r="Y12419" t="s">
        <v>3204</v>
      </c>
      <c r="Z12419" t="e">
        <f>VLOOKUP(N12419,Sheet3!J:J,1,0)</f>
        <v>#N/A</v>
      </c>
      <c r="AA12419" t="e">
        <f>VLOOKUP(I12419,Sheet3!$E$2:$E$8,1,0)</f>
        <v>#N/A</v>
      </c>
    </row>
    <row r="12420" spans="1:27" hidden="1" x14ac:dyDescent="0.25">
      <c r="A12420">
        <v>292587</v>
      </c>
      <c r="B12420">
        <v>292587</v>
      </c>
      <c r="H12420">
        <v>1204</v>
      </c>
      <c r="M12420" t="s">
        <v>3226</v>
      </c>
      <c r="N12420" t="s">
        <v>4661</v>
      </c>
      <c r="R12420" t="s">
        <v>3225</v>
      </c>
      <c r="X12420" t="s">
        <v>3160</v>
      </c>
      <c r="Z12420" t="e">
        <f>VLOOKUP(N12420,Sheet3!J:J,1,0)</f>
        <v>#N/A</v>
      </c>
      <c r="AA12420" t="e">
        <f>VLOOKUP(I12420,Sheet3!$E$2:$E$8,1,0)</f>
        <v>#N/A</v>
      </c>
    </row>
    <row r="12421" spans="1:27" hidden="1" x14ac:dyDescent="0.25">
      <c r="A12421">
        <v>292587</v>
      </c>
      <c r="B12421" t="s">
        <v>3158</v>
      </c>
      <c r="E12421" t="s">
        <v>3163</v>
      </c>
      <c r="H12421">
        <v>1204</v>
      </c>
      <c r="I12421">
        <v>24001300</v>
      </c>
      <c r="J12421" t="s">
        <v>3224</v>
      </c>
      <c r="K12421" s="38">
        <v>45366</v>
      </c>
      <c r="L12421" s="38">
        <v>45366</v>
      </c>
      <c r="M12421" t="s">
        <v>3226</v>
      </c>
      <c r="N12421" t="s">
        <v>4707</v>
      </c>
      <c r="R12421">
        <v>0</v>
      </c>
      <c r="V12421">
        <v>14468137</v>
      </c>
      <c r="X12421" t="s">
        <v>3160</v>
      </c>
      <c r="Y12421" t="s">
        <v>3204</v>
      </c>
      <c r="Z12421" t="e">
        <f>VLOOKUP(N12421,Sheet3!J:J,1,0)</f>
        <v>#N/A</v>
      </c>
      <c r="AA12421" t="e">
        <f>VLOOKUP(I12421,Sheet3!$E$2:$E$8,1,0)</f>
        <v>#N/A</v>
      </c>
    </row>
    <row r="12422" spans="1:27" hidden="1" x14ac:dyDescent="0.25">
      <c r="A12422">
        <v>292587</v>
      </c>
      <c r="B12422" t="s">
        <v>3158</v>
      </c>
      <c r="E12422" t="s">
        <v>3163</v>
      </c>
      <c r="H12422">
        <v>1204</v>
      </c>
      <c r="I12422">
        <v>24001300</v>
      </c>
      <c r="J12422" t="s">
        <v>3786</v>
      </c>
      <c r="K12422" s="38">
        <v>45366</v>
      </c>
      <c r="L12422" s="38">
        <v>45366</v>
      </c>
      <c r="M12422" t="s">
        <v>3226</v>
      </c>
      <c r="N12422" t="s">
        <v>4707</v>
      </c>
      <c r="O12422">
        <v>124</v>
      </c>
      <c r="Q12422" t="s">
        <v>3160</v>
      </c>
      <c r="R12422">
        <v>0</v>
      </c>
      <c r="S12422">
        <v>124</v>
      </c>
      <c r="V12422">
        <v>14468138</v>
      </c>
      <c r="X12422" t="s">
        <v>3160</v>
      </c>
      <c r="Y12422" t="s">
        <v>3204</v>
      </c>
      <c r="Z12422" t="e">
        <f>VLOOKUP(N12422,Sheet3!J:J,1,0)</f>
        <v>#N/A</v>
      </c>
      <c r="AA12422" t="e">
        <f>VLOOKUP(I12422,Sheet3!$E$2:$E$8,1,0)</f>
        <v>#N/A</v>
      </c>
    </row>
    <row r="12423" spans="1:27" hidden="1" x14ac:dyDescent="0.25">
      <c r="A12423">
        <v>292587</v>
      </c>
      <c r="B12423" t="s">
        <v>3158</v>
      </c>
      <c r="E12423" t="s">
        <v>3163</v>
      </c>
      <c r="H12423">
        <v>1204</v>
      </c>
      <c r="I12423">
        <v>24001300</v>
      </c>
      <c r="J12423" t="s">
        <v>3786</v>
      </c>
      <c r="K12423" s="38">
        <v>45366</v>
      </c>
      <c r="L12423" s="38">
        <v>45366</v>
      </c>
      <c r="M12423" t="s">
        <v>3226</v>
      </c>
      <c r="N12423" t="s">
        <v>4707</v>
      </c>
      <c r="O12423">
        <v>-124</v>
      </c>
      <c r="Q12423" t="s">
        <v>3160</v>
      </c>
      <c r="R12423">
        <v>0</v>
      </c>
      <c r="S12423">
        <v>-124</v>
      </c>
      <c r="V12423">
        <v>14468143</v>
      </c>
      <c r="X12423" t="s">
        <v>3160</v>
      </c>
      <c r="Y12423" t="s">
        <v>3204</v>
      </c>
      <c r="Z12423" t="e">
        <f>VLOOKUP(N12423,Sheet3!J:J,1,0)</f>
        <v>#N/A</v>
      </c>
      <c r="AA12423" t="e">
        <f>VLOOKUP(I12423,Sheet3!$E$2:$E$8,1,0)</f>
        <v>#N/A</v>
      </c>
    </row>
    <row r="12424" spans="1:27" hidden="1" x14ac:dyDescent="0.25">
      <c r="A12424">
        <v>292587</v>
      </c>
      <c r="B12424">
        <v>292587</v>
      </c>
      <c r="H12424">
        <v>1204</v>
      </c>
      <c r="M12424" t="s">
        <v>3226</v>
      </c>
      <c r="N12424" t="s">
        <v>4707</v>
      </c>
      <c r="R12424" t="s">
        <v>3225</v>
      </c>
      <c r="X12424" t="s">
        <v>3160</v>
      </c>
      <c r="Z12424" t="e">
        <f>VLOOKUP(N12424,Sheet3!J:J,1,0)</f>
        <v>#N/A</v>
      </c>
      <c r="AA12424" t="e">
        <f>VLOOKUP(I12424,Sheet3!$E$2:$E$8,1,0)</f>
        <v>#N/A</v>
      </c>
    </row>
    <row r="12425" spans="1:27" hidden="1" x14ac:dyDescent="0.25">
      <c r="A12425">
        <v>292587</v>
      </c>
      <c r="B12425" t="s">
        <v>3158</v>
      </c>
      <c r="E12425" t="s">
        <v>3163</v>
      </c>
      <c r="H12425">
        <v>1204</v>
      </c>
      <c r="J12425" t="s">
        <v>3797</v>
      </c>
      <c r="R12425" t="s">
        <v>3798</v>
      </c>
      <c r="S12425">
        <v>3.8</v>
      </c>
      <c r="U12425">
        <v>37.729999999999997</v>
      </c>
      <c r="X12425" t="s">
        <v>3160</v>
      </c>
      <c r="Z12425" t="e">
        <f>VLOOKUP(N12425,Sheet3!J:J,1,0)</f>
        <v>#N/A</v>
      </c>
      <c r="AA12425" t="e">
        <f>VLOOKUP(I12425,Sheet3!$E$2:$E$8,1,0)</f>
        <v>#N/A</v>
      </c>
    </row>
    <row r="12426" spans="1:27" hidden="1" x14ac:dyDescent="0.25">
      <c r="A12426">
        <v>292588</v>
      </c>
      <c r="B12426" t="s">
        <v>3158</v>
      </c>
      <c r="E12426" t="s">
        <v>3164</v>
      </c>
      <c r="H12426">
        <v>1204</v>
      </c>
      <c r="I12426">
        <v>41021</v>
      </c>
      <c r="J12426" t="s">
        <v>3224</v>
      </c>
      <c r="K12426" s="38">
        <v>45120</v>
      </c>
      <c r="L12426" s="38">
        <v>45120</v>
      </c>
      <c r="Q12426" t="s">
        <v>3160</v>
      </c>
      <c r="R12426">
        <v>0</v>
      </c>
      <c r="V12426">
        <v>14115782</v>
      </c>
      <c r="X12426" t="s">
        <v>3160</v>
      </c>
      <c r="Y12426" t="s">
        <v>3204</v>
      </c>
      <c r="Z12426" t="e">
        <f>VLOOKUP(N12426,Sheet3!J:J,1,0)</f>
        <v>#N/A</v>
      </c>
      <c r="AA12426" t="e">
        <f>VLOOKUP(I12426,Sheet3!$E$2:$E$8,1,0)</f>
        <v>#N/A</v>
      </c>
    </row>
    <row r="12427" spans="1:27" hidden="1" x14ac:dyDescent="0.25">
      <c r="A12427">
        <v>292588</v>
      </c>
      <c r="B12427">
        <v>292588</v>
      </c>
      <c r="H12427">
        <v>1204</v>
      </c>
      <c r="R12427" t="s">
        <v>3225</v>
      </c>
      <c r="X12427" t="s">
        <v>3160</v>
      </c>
      <c r="Z12427" t="e">
        <f>VLOOKUP(N12427,Sheet3!J:J,1,0)</f>
        <v>#N/A</v>
      </c>
      <c r="AA12427" t="e">
        <f>VLOOKUP(I12427,Sheet3!$E$2:$E$8,1,0)</f>
        <v>#N/A</v>
      </c>
    </row>
    <row r="12428" spans="1:27" hidden="1" x14ac:dyDescent="0.25">
      <c r="A12428">
        <v>292588</v>
      </c>
      <c r="B12428" t="s">
        <v>3158</v>
      </c>
      <c r="E12428" t="s">
        <v>3164</v>
      </c>
      <c r="H12428">
        <v>1204</v>
      </c>
      <c r="I12428">
        <v>23008230</v>
      </c>
      <c r="J12428" t="s">
        <v>3224</v>
      </c>
      <c r="K12428" s="38">
        <v>45187</v>
      </c>
      <c r="L12428" s="38">
        <v>45187</v>
      </c>
      <c r="M12428" t="s">
        <v>3226</v>
      </c>
      <c r="N12428" t="s">
        <v>4575</v>
      </c>
      <c r="R12428">
        <v>0</v>
      </c>
      <c r="V12428">
        <v>14224881</v>
      </c>
      <c r="X12428" t="s">
        <v>3160</v>
      </c>
      <c r="Y12428" t="s">
        <v>3204</v>
      </c>
      <c r="Z12428" t="e">
        <f>VLOOKUP(N12428,Sheet3!J:J,1,0)</f>
        <v>#N/A</v>
      </c>
      <c r="AA12428" t="e">
        <f>VLOOKUP(I12428,Sheet3!$E$2:$E$8,1,0)</f>
        <v>#N/A</v>
      </c>
    </row>
    <row r="12429" spans="1:27" hidden="1" x14ac:dyDescent="0.25">
      <c r="A12429">
        <v>292588</v>
      </c>
      <c r="B12429" t="s">
        <v>3158</v>
      </c>
      <c r="E12429" t="s">
        <v>3164</v>
      </c>
      <c r="H12429">
        <v>1204</v>
      </c>
      <c r="I12429">
        <v>23008230</v>
      </c>
      <c r="J12429" t="s">
        <v>3228</v>
      </c>
      <c r="K12429" s="38">
        <v>45187</v>
      </c>
      <c r="L12429" s="38">
        <v>45187</v>
      </c>
      <c r="M12429" t="s">
        <v>3226</v>
      </c>
      <c r="N12429" t="s">
        <v>4575</v>
      </c>
      <c r="O12429">
        <v>348</v>
      </c>
      <c r="Q12429" t="s">
        <v>3160</v>
      </c>
      <c r="R12429">
        <v>9.93</v>
      </c>
      <c r="S12429">
        <v>348</v>
      </c>
      <c r="U12429">
        <v>3455.64</v>
      </c>
      <c r="V12429">
        <v>14224882</v>
      </c>
      <c r="X12429" t="s">
        <v>3160</v>
      </c>
      <c r="Y12429" t="s">
        <v>3204</v>
      </c>
      <c r="Z12429" t="e">
        <f>VLOOKUP(N12429,Sheet3!J:J,1,0)</f>
        <v>#N/A</v>
      </c>
      <c r="AA12429" t="e">
        <f>VLOOKUP(I12429,Sheet3!$E$2:$E$8,1,0)</f>
        <v>#N/A</v>
      </c>
    </row>
    <row r="12430" spans="1:27" hidden="1" x14ac:dyDescent="0.25">
      <c r="A12430">
        <v>292588</v>
      </c>
      <c r="B12430" t="s">
        <v>3158</v>
      </c>
      <c r="E12430" t="s">
        <v>3164</v>
      </c>
      <c r="H12430">
        <v>1204</v>
      </c>
      <c r="I12430">
        <v>180817</v>
      </c>
      <c r="J12430" t="s">
        <v>3229</v>
      </c>
      <c r="K12430" s="38">
        <v>45190</v>
      </c>
      <c r="L12430" s="38">
        <v>45190</v>
      </c>
      <c r="M12430" t="s">
        <v>3226</v>
      </c>
      <c r="N12430" t="s">
        <v>4575</v>
      </c>
      <c r="O12430">
        <v>-348</v>
      </c>
      <c r="P12430" t="e">
        <f>VLOOKUP(I12430,Sheet3!$E$2:$E$16,1,0)</f>
        <v>#N/A</v>
      </c>
      <c r="Q12430" t="s">
        <v>3160</v>
      </c>
      <c r="R12430">
        <v>9.93</v>
      </c>
      <c r="S12430">
        <v>-348</v>
      </c>
      <c r="U12430">
        <v>-3455.64</v>
      </c>
      <c r="V12430">
        <v>14228660</v>
      </c>
      <c r="X12430" t="s">
        <v>3160</v>
      </c>
      <c r="Y12430" t="s">
        <v>3204</v>
      </c>
      <c r="Z12430" t="e">
        <f>VLOOKUP(N12430,Sheet3!J:J,1,0)</f>
        <v>#N/A</v>
      </c>
      <c r="AA12430" t="e">
        <f>VLOOKUP(I12430,Sheet3!$E$2:$E$8,1,0)</f>
        <v>#N/A</v>
      </c>
    </row>
    <row r="12431" spans="1:27" hidden="1" x14ac:dyDescent="0.25">
      <c r="A12431">
        <v>292588</v>
      </c>
      <c r="B12431">
        <v>292588</v>
      </c>
      <c r="H12431">
        <v>1204</v>
      </c>
      <c r="M12431" t="s">
        <v>3226</v>
      </c>
      <c r="N12431" t="s">
        <v>4575</v>
      </c>
      <c r="R12431" t="s">
        <v>3225</v>
      </c>
      <c r="X12431" t="s">
        <v>3160</v>
      </c>
      <c r="Z12431" t="e">
        <f>VLOOKUP(N12431,Sheet3!J:J,1,0)</f>
        <v>#N/A</v>
      </c>
      <c r="AA12431" t="e">
        <f>VLOOKUP(I12431,Sheet3!$E$2:$E$8,1,0)</f>
        <v>#N/A</v>
      </c>
    </row>
    <row r="12432" spans="1:27" hidden="1" x14ac:dyDescent="0.25">
      <c r="A12432">
        <v>292588</v>
      </c>
      <c r="B12432" t="s">
        <v>3158</v>
      </c>
      <c r="E12432" t="s">
        <v>3164</v>
      </c>
      <c r="H12432">
        <v>1204</v>
      </c>
      <c r="I12432">
        <v>23008230</v>
      </c>
      <c r="J12432" t="s">
        <v>3224</v>
      </c>
      <c r="K12432" s="38">
        <v>45187</v>
      </c>
      <c r="L12432" s="38">
        <v>45187</v>
      </c>
      <c r="M12432" t="s">
        <v>3226</v>
      </c>
      <c r="N12432" t="s">
        <v>4576</v>
      </c>
      <c r="R12432">
        <v>0</v>
      </c>
      <c r="V12432">
        <v>14224887</v>
      </c>
      <c r="X12432" t="s">
        <v>3160</v>
      </c>
      <c r="Y12432" t="s">
        <v>3204</v>
      </c>
      <c r="Z12432" t="e">
        <f>VLOOKUP(N12432,Sheet3!J:J,1,0)</f>
        <v>#N/A</v>
      </c>
      <c r="AA12432" t="e">
        <f>VLOOKUP(I12432,Sheet3!$E$2:$E$8,1,0)</f>
        <v>#N/A</v>
      </c>
    </row>
    <row r="12433" spans="1:27" hidden="1" x14ac:dyDescent="0.25">
      <c r="A12433">
        <v>292588</v>
      </c>
      <c r="B12433" t="s">
        <v>3158</v>
      </c>
      <c r="E12433" t="s">
        <v>3164</v>
      </c>
      <c r="H12433">
        <v>1204</v>
      </c>
      <c r="I12433">
        <v>23008230</v>
      </c>
      <c r="J12433" t="s">
        <v>3228</v>
      </c>
      <c r="K12433" s="38">
        <v>45187</v>
      </c>
      <c r="L12433" s="38">
        <v>45187</v>
      </c>
      <c r="M12433" t="s">
        <v>3226</v>
      </c>
      <c r="N12433" t="s">
        <v>4576</v>
      </c>
      <c r="O12433">
        <v>35</v>
      </c>
      <c r="Q12433" t="s">
        <v>3160</v>
      </c>
      <c r="R12433">
        <v>9.93</v>
      </c>
      <c r="S12433">
        <v>35</v>
      </c>
      <c r="U12433">
        <v>347.55</v>
      </c>
      <c r="V12433">
        <v>14224888</v>
      </c>
      <c r="X12433" t="s">
        <v>3160</v>
      </c>
      <c r="Y12433" t="s">
        <v>3204</v>
      </c>
      <c r="Z12433" t="e">
        <f>VLOOKUP(N12433,Sheet3!J:J,1,0)</f>
        <v>#N/A</v>
      </c>
      <c r="AA12433" t="e">
        <f>VLOOKUP(I12433,Sheet3!$E$2:$E$8,1,0)</f>
        <v>#N/A</v>
      </c>
    </row>
    <row r="12434" spans="1:27" hidden="1" x14ac:dyDescent="0.25">
      <c r="A12434">
        <v>292588</v>
      </c>
      <c r="B12434" t="s">
        <v>3158</v>
      </c>
      <c r="E12434" t="s">
        <v>3164</v>
      </c>
      <c r="H12434">
        <v>1204</v>
      </c>
      <c r="I12434">
        <v>23008230</v>
      </c>
      <c r="J12434" t="s">
        <v>3228</v>
      </c>
      <c r="K12434" s="38">
        <v>45187</v>
      </c>
      <c r="L12434" s="38">
        <v>45187</v>
      </c>
      <c r="M12434" t="s">
        <v>3226</v>
      </c>
      <c r="N12434" t="s">
        <v>4576</v>
      </c>
      <c r="O12434">
        <v>3.4</v>
      </c>
      <c r="Q12434" t="s">
        <v>3160</v>
      </c>
      <c r="R12434">
        <v>9.93</v>
      </c>
      <c r="S12434">
        <v>3.4</v>
      </c>
      <c r="U12434">
        <v>33.76</v>
      </c>
      <c r="V12434">
        <v>14224903</v>
      </c>
      <c r="X12434" t="s">
        <v>3160</v>
      </c>
      <c r="Y12434" t="s">
        <v>3204</v>
      </c>
      <c r="Z12434" t="e">
        <f>VLOOKUP(N12434,Sheet3!J:J,1,0)</f>
        <v>#N/A</v>
      </c>
      <c r="AA12434" t="e">
        <f>VLOOKUP(I12434,Sheet3!$E$2:$E$8,1,0)</f>
        <v>#N/A</v>
      </c>
    </row>
    <row r="12435" spans="1:27" hidden="1" x14ac:dyDescent="0.25">
      <c r="A12435">
        <v>292588</v>
      </c>
      <c r="B12435" t="s">
        <v>3158</v>
      </c>
      <c r="E12435" t="s">
        <v>3164</v>
      </c>
      <c r="H12435">
        <v>1204</v>
      </c>
      <c r="I12435">
        <v>180818</v>
      </c>
      <c r="J12435" t="s">
        <v>3229</v>
      </c>
      <c r="K12435" s="38">
        <v>45190</v>
      </c>
      <c r="L12435" s="38">
        <v>45190</v>
      </c>
      <c r="M12435" t="s">
        <v>3226</v>
      </c>
      <c r="N12435" t="s">
        <v>4576</v>
      </c>
      <c r="O12435">
        <v>-38.4</v>
      </c>
      <c r="P12435" t="e">
        <f>VLOOKUP(I12435,Sheet3!$E$2:$E$16,1,0)</f>
        <v>#N/A</v>
      </c>
      <c r="Q12435" t="s">
        <v>3160</v>
      </c>
      <c r="R12435">
        <v>9.93</v>
      </c>
      <c r="S12435">
        <v>-38.4</v>
      </c>
      <c r="U12435">
        <v>-381.31</v>
      </c>
      <c r="V12435">
        <v>14228667</v>
      </c>
      <c r="X12435" t="s">
        <v>3160</v>
      </c>
      <c r="Y12435" t="s">
        <v>3204</v>
      </c>
      <c r="Z12435" t="e">
        <f>VLOOKUP(N12435,Sheet3!J:J,1,0)</f>
        <v>#N/A</v>
      </c>
      <c r="AA12435" t="e">
        <f>VLOOKUP(I12435,Sheet3!$E$2:$E$8,1,0)</f>
        <v>#N/A</v>
      </c>
    </row>
    <row r="12436" spans="1:27" hidden="1" x14ac:dyDescent="0.25">
      <c r="A12436">
        <v>292588</v>
      </c>
      <c r="B12436">
        <v>292588</v>
      </c>
      <c r="H12436">
        <v>1204</v>
      </c>
      <c r="M12436" t="s">
        <v>3226</v>
      </c>
      <c r="N12436" t="s">
        <v>4576</v>
      </c>
      <c r="R12436" t="s">
        <v>3225</v>
      </c>
      <c r="X12436" t="s">
        <v>3160</v>
      </c>
      <c r="Z12436" t="e">
        <f>VLOOKUP(N12436,Sheet3!J:J,1,0)</f>
        <v>#N/A</v>
      </c>
      <c r="AA12436" t="e">
        <f>VLOOKUP(I12436,Sheet3!$E$2:$E$8,1,0)</f>
        <v>#N/A</v>
      </c>
    </row>
    <row r="12437" spans="1:27" hidden="1" x14ac:dyDescent="0.25">
      <c r="A12437">
        <v>292588</v>
      </c>
      <c r="B12437" t="s">
        <v>3158</v>
      </c>
      <c r="E12437" t="s">
        <v>3164</v>
      </c>
      <c r="H12437">
        <v>1204</v>
      </c>
      <c r="I12437">
        <v>23008485</v>
      </c>
      <c r="J12437" t="s">
        <v>3224</v>
      </c>
      <c r="K12437" s="38">
        <v>45196</v>
      </c>
      <c r="L12437" s="38">
        <v>45196</v>
      </c>
      <c r="M12437" t="s">
        <v>3226</v>
      </c>
      <c r="N12437" t="s">
        <v>4667</v>
      </c>
      <c r="R12437">
        <v>0</v>
      </c>
      <c r="V12437">
        <v>14237233</v>
      </c>
      <c r="X12437" t="s">
        <v>3160</v>
      </c>
      <c r="Y12437" t="s">
        <v>3204</v>
      </c>
      <c r="Z12437" t="e">
        <f>VLOOKUP(N12437,Sheet3!J:J,1,0)</f>
        <v>#N/A</v>
      </c>
      <c r="AA12437" t="e">
        <f>VLOOKUP(I12437,Sheet3!$E$2:$E$8,1,0)</f>
        <v>#N/A</v>
      </c>
    </row>
    <row r="12438" spans="1:27" hidden="1" x14ac:dyDescent="0.25">
      <c r="A12438">
        <v>292588</v>
      </c>
      <c r="B12438" t="s">
        <v>3158</v>
      </c>
      <c r="E12438" t="s">
        <v>3164</v>
      </c>
      <c r="H12438">
        <v>1204</v>
      </c>
      <c r="I12438">
        <v>23008485</v>
      </c>
      <c r="J12438" t="s">
        <v>3228</v>
      </c>
      <c r="K12438" s="38">
        <v>45196</v>
      </c>
      <c r="L12438" s="38">
        <v>45196</v>
      </c>
      <c r="M12438" t="s">
        <v>3226</v>
      </c>
      <c r="N12438" t="s">
        <v>4667</v>
      </c>
      <c r="O12438">
        <v>326.2</v>
      </c>
      <c r="Q12438" t="s">
        <v>3160</v>
      </c>
      <c r="R12438">
        <v>9.93</v>
      </c>
      <c r="S12438">
        <v>326.2</v>
      </c>
      <c r="U12438">
        <v>3239.17</v>
      </c>
      <c r="V12438">
        <v>14237234</v>
      </c>
      <c r="X12438" t="s">
        <v>3160</v>
      </c>
      <c r="Y12438" t="s">
        <v>3204</v>
      </c>
      <c r="Z12438" t="e">
        <f>VLOOKUP(N12438,Sheet3!J:J,1,0)</f>
        <v>#N/A</v>
      </c>
      <c r="AA12438" t="e">
        <f>VLOOKUP(I12438,Sheet3!$E$2:$E$8,1,0)</f>
        <v>#N/A</v>
      </c>
    </row>
    <row r="12439" spans="1:27" hidden="1" x14ac:dyDescent="0.25">
      <c r="A12439">
        <v>292588</v>
      </c>
      <c r="B12439" t="s">
        <v>3158</v>
      </c>
      <c r="E12439" t="s">
        <v>3164</v>
      </c>
      <c r="H12439">
        <v>1204</v>
      </c>
      <c r="I12439">
        <v>180834</v>
      </c>
      <c r="J12439" t="s">
        <v>3229</v>
      </c>
      <c r="K12439" s="38">
        <v>45198</v>
      </c>
      <c r="L12439" s="38">
        <v>45198</v>
      </c>
      <c r="M12439" t="s">
        <v>3226</v>
      </c>
      <c r="N12439" t="s">
        <v>4667</v>
      </c>
      <c r="O12439">
        <v>-326.2</v>
      </c>
      <c r="P12439" t="e">
        <f>VLOOKUP(I12439,Sheet3!$E$2:$E$16,1,0)</f>
        <v>#N/A</v>
      </c>
      <c r="Q12439" t="s">
        <v>3160</v>
      </c>
      <c r="R12439">
        <v>9.93</v>
      </c>
      <c r="S12439">
        <v>-326.2</v>
      </c>
      <c r="U12439">
        <v>-3239.17</v>
      </c>
      <c r="V12439">
        <v>14238621</v>
      </c>
      <c r="X12439" t="s">
        <v>3160</v>
      </c>
      <c r="Y12439" t="s">
        <v>3204</v>
      </c>
      <c r="Z12439" t="e">
        <f>VLOOKUP(N12439,Sheet3!J:J,1,0)</f>
        <v>#N/A</v>
      </c>
      <c r="AA12439" t="e">
        <f>VLOOKUP(I12439,Sheet3!$E$2:$E$8,1,0)</f>
        <v>#N/A</v>
      </c>
    </row>
    <row r="12440" spans="1:27" hidden="1" x14ac:dyDescent="0.25">
      <c r="A12440">
        <v>292588</v>
      </c>
      <c r="B12440">
        <v>292588</v>
      </c>
      <c r="H12440">
        <v>1204</v>
      </c>
      <c r="M12440" t="s">
        <v>3226</v>
      </c>
      <c r="N12440" t="s">
        <v>4667</v>
      </c>
      <c r="R12440" t="s">
        <v>3225</v>
      </c>
      <c r="X12440" t="s">
        <v>3160</v>
      </c>
      <c r="Z12440" t="e">
        <f>VLOOKUP(N12440,Sheet3!J:J,1,0)</f>
        <v>#N/A</v>
      </c>
      <c r="AA12440" t="e">
        <f>VLOOKUP(I12440,Sheet3!$E$2:$E$8,1,0)</f>
        <v>#N/A</v>
      </c>
    </row>
    <row r="12441" spans="1:27" hidden="1" x14ac:dyDescent="0.25">
      <c r="A12441">
        <v>292588</v>
      </c>
      <c r="B12441" t="s">
        <v>3158</v>
      </c>
      <c r="E12441" t="s">
        <v>3164</v>
      </c>
      <c r="H12441">
        <v>1204</v>
      </c>
      <c r="I12441">
        <v>23008485</v>
      </c>
      <c r="J12441" t="s">
        <v>3224</v>
      </c>
      <c r="K12441" s="38">
        <v>45196</v>
      </c>
      <c r="L12441" s="38">
        <v>45196</v>
      </c>
      <c r="M12441" t="s">
        <v>3226</v>
      </c>
      <c r="N12441" t="s">
        <v>4668</v>
      </c>
      <c r="R12441">
        <v>0</v>
      </c>
      <c r="V12441">
        <v>14237237</v>
      </c>
      <c r="X12441" t="s">
        <v>3160</v>
      </c>
      <c r="Y12441" t="s">
        <v>3204</v>
      </c>
      <c r="Z12441" t="e">
        <f>VLOOKUP(N12441,Sheet3!J:J,1,0)</f>
        <v>#N/A</v>
      </c>
      <c r="AA12441" t="e">
        <f>VLOOKUP(I12441,Sheet3!$E$2:$E$8,1,0)</f>
        <v>#N/A</v>
      </c>
    </row>
    <row r="12442" spans="1:27" hidden="1" x14ac:dyDescent="0.25">
      <c r="A12442">
        <v>292588</v>
      </c>
      <c r="B12442" t="s">
        <v>3158</v>
      </c>
      <c r="E12442" t="s">
        <v>3164</v>
      </c>
      <c r="H12442">
        <v>1204</v>
      </c>
      <c r="I12442">
        <v>23008485</v>
      </c>
      <c r="J12442" t="s">
        <v>3228</v>
      </c>
      <c r="K12442" s="38">
        <v>45196</v>
      </c>
      <c r="L12442" s="38">
        <v>45196</v>
      </c>
      <c r="M12442" t="s">
        <v>3226</v>
      </c>
      <c r="N12442" t="s">
        <v>4668</v>
      </c>
      <c r="O12442">
        <v>57.5</v>
      </c>
      <c r="Q12442" t="s">
        <v>3160</v>
      </c>
      <c r="R12442">
        <v>9.93</v>
      </c>
      <c r="S12442">
        <v>57.5</v>
      </c>
      <c r="U12442">
        <v>570.98</v>
      </c>
      <c r="V12442">
        <v>14237238</v>
      </c>
      <c r="X12442" t="s">
        <v>3160</v>
      </c>
      <c r="Y12442" t="s">
        <v>3204</v>
      </c>
      <c r="Z12442" t="e">
        <f>VLOOKUP(N12442,Sheet3!J:J,1,0)</f>
        <v>#N/A</v>
      </c>
      <c r="AA12442" t="e">
        <f>VLOOKUP(I12442,Sheet3!$E$2:$E$8,1,0)</f>
        <v>#N/A</v>
      </c>
    </row>
    <row r="12443" spans="1:27" hidden="1" x14ac:dyDescent="0.25">
      <c r="A12443">
        <v>292588</v>
      </c>
      <c r="B12443" t="s">
        <v>3158</v>
      </c>
      <c r="E12443" t="s">
        <v>3164</v>
      </c>
      <c r="H12443">
        <v>1204</v>
      </c>
      <c r="I12443">
        <v>180835</v>
      </c>
      <c r="J12443" t="s">
        <v>3229</v>
      </c>
      <c r="K12443" s="38">
        <v>45198</v>
      </c>
      <c r="L12443" s="38">
        <v>45198</v>
      </c>
      <c r="M12443" t="s">
        <v>3226</v>
      </c>
      <c r="N12443" t="s">
        <v>4668</v>
      </c>
      <c r="O12443">
        <v>-57.5</v>
      </c>
      <c r="P12443" t="e">
        <f>VLOOKUP(I12443,Sheet3!$E$2:$E$16,1,0)</f>
        <v>#N/A</v>
      </c>
      <c r="Q12443" t="s">
        <v>3160</v>
      </c>
      <c r="R12443">
        <v>9.93</v>
      </c>
      <c r="S12443">
        <v>-57.5</v>
      </c>
      <c r="U12443">
        <v>-570.98</v>
      </c>
      <c r="V12443">
        <v>14238622</v>
      </c>
      <c r="X12443" t="s">
        <v>3160</v>
      </c>
      <c r="Y12443" t="s">
        <v>3204</v>
      </c>
      <c r="Z12443" t="e">
        <f>VLOOKUP(N12443,Sheet3!J:J,1,0)</f>
        <v>#N/A</v>
      </c>
      <c r="AA12443" t="e">
        <f>VLOOKUP(I12443,Sheet3!$E$2:$E$8,1,0)</f>
        <v>#N/A</v>
      </c>
    </row>
    <row r="12444" spans="1:27" hidden="1" x14ac:dyDescent="0.25">
      <c r="A12444">
        <v>292588</v>
      </c>
      <c r="B12444">
        <v>292588</v>
      </c>
      <c r="H12444">
        <v>1204</v>
      </c>
      <c r="M12444" t="s">
        <v>3226</v>
      </c>
      <c r="N12444" t="s">
        <v>4668</v>
      </c>
      <c r="R12444" t="s">
        <v>3225</v>
      </c>
      <c r="X12444" t="s">
        <v>3160</v>
      </c>
      <c r="Z12444" t="e">
        <f>VLOOKUP(N12444,Sheet3!J:J,1,0)</f>
        <v>#N/A</v>
      </c>
      <c r="AA12444" t="e">
        <f>VLOOKUP(I12444,Sheet3!$E$2:$E$8,1,0)</f>
        <v>#N/A</v>
      </c>
    </row>
    <row r="12445" spans="1:27" hidden="1" x14ac:dyDescent="0.25">
      <c r="A12445">
        <v>292588</v>
      </c>
      <c r="B12445" t="s">
        <v>3158</v>
      </c>
      <c r="E12445" t="s">
        <v>3164</v>
      </c>
      <c r="H12445">
        <v>1204</v>
      </c>
      <c r="I12445">
        <v>23008489</v>
      </c>
      <c r="J12445" t="s">
        <v>3224</v>
      </c>
      <c r="K12445" s="38">
        <v>45196</v>
      </c>
      <c r="L12445" s="38">
        <v>45196</v>
      </c>
      <c r="M12445" t="s">
        <v>3226</v>
      </c>
      <c r="N12445" t="s">
        <v>4708</v>
      </c>
      <c r="R12445">
        <v>0</v>
      </c>
      <c r="V12445">
        <v>14237277</v>
      </c>
      <c r="X12445" t="s">
        <v>3160</v>
      </c>
      <c r="Y12445" t="s">
        <v>3204</v>
      </c>
      <c r="Z12445" t="e">
        <f>VLOOKUP(N12445,Sheet3!J:J,1,0)</f>
        <v>#N/A</v>
      </c>
      <c r="AA12445" t="e">
        <f>VLOOKUP(I12445,Sheet3!$E$2:$E$8,1,0)</f>
        <v>#N/A</v>
      </c>
    </row>
    <row r="12446" spans="1:27" hidden="1" x14ac:dyDescent="0.25">
      <c r="A12446">
        <v>292588</v>
      </c>
      <c r="B12446" t="s">
        <v>3158</v>
      </c>
      <c r="E12446" t="s">
        <v>3164</v>
      </c>
      <c r="H12446">
        <v>1204</v>
      </c>
      <c r="I12446">
        <v>23008489</v>
      </c>
      <c r="J12446" t="s">
        <v>3228</v>
      </c>
      <c r="K12446" s="38">
        <v>45196</v>
      </c>
      <c r="L12446" s="38">
        <v>45196</v>
      </c>
      <c r="M12446" t="s">
        <v>3226</v>
      </c>
      <c r="N12446" t="s">
        <v>4708</v>
      </c>
      <c r="O12446">
        <v>452.5</v>
      </c>
      <c r="Q12446" t="s">
        <v>3160</v>
      </c>
      <c r="R12446">
        <v>9.93</v>
      </c>
      <c r="S12446">
        <v>452.5</v>
      </c>
      <c r="U12446">
        <v>4493.33</v>
      </c>
      <c r="V12446">
        <v>14237278</v>
      </c>
      <c r="X12446" t="s">
        <v>3160</v>
      </c>
      <c r="Y12446" t="s">
        <v>3204</v>
      </c>
      <c r="Z12446" t="e">
        <f>VLOOKUP(N12446,Sheet3!J:J,1,0)</f>
        <v>#N/A</v>
      </c>
      <c r="AA12446" t="e">
        <f>VLOOKUP(I12446,Sheet3!$E$2:$E$8,1,0)</f>
        <v>#N/A</v>
      </c>
    </row>
    <row r="12447" spans="1:27" hidden="1" x14ac:dyDescent="0.25">
      <c r="A12447">
        <v>292588</v>
      </c>
      <c r="B12447" t="s">
        <v>3158</v>
      </c>
      <c r="E12447" t="s">
        <v>3164</v>
      </c>
      <c r="H12447">
        <v>1204</v>
      </c>
      <c r="I12447">
        <v>181019</v>
      </c>
      <c r="J12447" t="s">
        <v>3229</v>
      </c>
      <c r="K12447" s="38">
        <v>45217</v>
      </c>
      <c r="L12447" s="38">
        <v>45217</v>
      </c>
      <c r="M12447" t="s">
        <v>3226</v>
      </c>
      <c r="N12447" t="s">
        <v>4708</v>
      </c>
      <c r="O12447">
        <v>-452.5</v>
      </c>
      <c r="P12447" t="e">
        <f>VLOOKUP(I12447,Sheet3!$E$2:$E$16,1,0)</f>
        <v>#N/A</v>
      </c>
      <c r="Q12447" t="s">
        <v>3160</v>
      </c>
      <c r="R12447">
        <v>9.93</v>
      </c>
      <c r="S12447">
        <v>-452.5</v>
      </c>
      <c r="U12447">
        <v>-4493.33</v>
      </c>
      <c r="V12447">
        <v>14283414</v>
      </c>
      <c r="X12447" t="s">
        <v>3160</v>
      </c>
      <c r="Y12447" t="s">
        <v>3204</v>
      </c>
      <c r="Z12447" t="e">
        <f>VLOOKUP(N12447,Sheet3!J:J,1,0)</f>
        <v>#N/A</v>
      </c>
      <c r="AA12447" t="e">
        <f>VLOOKUP(I12447,Sheet3!$E$2:$E$8,1,0)</f>
        <v>#N/A</v>
      </c>
    </row>
    <row r="12448" spans="1:27" hidden="1" x14ac:dyDescent="0.25">
      <c r="A12448">
        <v>292588</v>
      </c>
      <c r="B12448">
        <v>292588</v>
      </c>
      <c r="H12448">
        <v>1204</v>
      </c>
      <c r="M12448" t="s">
        <v>3226</v>
      </c>
      <c r="N12448" t="s">
        <v>4708</v>
      </c>
      <c r="R12448" t="s">
        <v>3225</v>
      </c>
      <c r="X12448" t="s">
        <v>3160</v>
      </c>
      <c r="Z12448" t="e">
        <f>VLOOKUP(N12448,Sheet3!J:J,1,0)</f>
        <v>#N/A</v>
      </c>
      <c r="AA12448" t="e">
        <f>VLOOKUP(I12448,Sheet3!$E$2:$E$8,1,0)</f>
        <v>#N/A</v>
      </c>
    </row>
    <row r="12449" spans="1:27" hidden="1" x14ac:dyDescent="0.25">
      <c r="A12449">
        <v>292588</v>
      </c>
      <c r="B12449" t="s">
        <v>3158</v>
      </c>
      <c r="E12449" t="s">
        <v>3164</v>
      </c>
      <c r="H12449">
        <v>1204</v>
      </c>
      <c r="I12449">
        <v>23008489</v>
      </c>
      <c r="J12449" t="s">
        <v>3224</v>
      </c>
      <c r="K12449" s="38">
        <v>45196</v>
      </c>
      <c r="L12449" s="38">
        <v>45196</v>
      </c>
      <c r="M12449" t="s">
        <v>3226</v>
      </c>
      <c r="N12449" t="s">
        <v>4709</v>
      </c>
      <c r="R12449">
        <v>0</v>
      </c>
      <c r="V12449">
        <v>14237279</v>
      </c>
      <c r="X12449" t="s">
        <v>3160</v>
      </c>
      <c r="Y12449" t="s">
        <v>3204</v>
      </c>
      <c r="Z12449" t="e">
        <f>VLOOKUP(N12449,Sheet3!J:J,1,0)</f>
        <v>#N/A</v>
      </c>
      <c r="AA12449" t="e">
        <f>VLOOKUP(I12449,Sheet3!$E$2:$E$8,1,0)</f>
        <v>#N/A</v>
      </c>
    </row>
    <row r="12450" spans="1:27" hidden="1" x14ac:dyDescent="0.25">
      <c r="A12450">
        <v>292588</v>
      </c>
      <c r="B12450" t="s">
        <v>3158</v>
      </c>
      <c r="E12450" t="s">
        <v>3164</v>
      </c>
      <c r="H12450">
        <v>1204</v>
      </c>
      <c r="I12450">
        <v>23008489</v>
      </c>
      <c r="J12450" t="s">
        <v>3228</v>
      </c>
      <c r="K12450" s="38">
        <v>45196</v>
      </c>
      <c r="L12450" s="38">
        <v>45196</v>
      </c>
      <c r="M12450" t="s">
        <v>3226</v>
      </c>
      <c r="N12450" t="s">
        <v>4709</v>
      </c>
      <c r="O12450">
        <v>35</v>
      </c>
      <c r="Q12450" t="s">
        <v>3160</v>
      </c>
      <c r="R12450">
        <v>9.93</v>
      </c>
      <c r="S12450">
        <v>35</v>
      </c>
      <c r="U12450">
        <v>347.55</v>
      </c>
      <c r="V12450">
        <v>14237280</v>
      </c>
      <c r="X12450" t="s">
        <v>3160</v>
      </c>
      <c r="Y12450" t="s">
        <v>3204</v>
      </c>
      <c r="Z12450" t="e">
        <f>VLOOKUP(N12450,Sheet3!J:J,1,0)</f>
        <v>#N/A</v>
      </c>
      <c r="AA12450" t="e">
        <f>VLOOKUP(I12450,Sheet3!$E$2:$E$8,1,0)</f>
        <v>#N/A</v>
      </c>
    </row>
    <row r="12451" spans="1:27" hidden="1" x14ac:dyDescent="0.25">
      <c r="A12451">
        <v>292588</v>
      </c>
      <c r="B12451" t="s">
        <v>3158</v>
      </c>
      <c r="E12451" t="s">
        <v>3164</v>
      </c>
      <c r="H12451">
        <v>1204</v>
      </c>
      <c r="I12451">
        <v>181020</v>
      </c>
      <c r="J12451" t="s">
        <v>3229</v>
      </c>
      <c r="K12451" s="38">
        <v>45217</v>
      </c>
      <c r="L12451" s="38">
        <v>45217</v>
      </c>
      <c r="M12451" t="s">
        <v>3226</v>
      </c>
      <c r="N12451" t="s">
        <v>4709</v>
      </c>
      <c r="O12451">
        <v>-35</v>
      </c>
      <c r="P12451" t="e">
        <f>VLOOKUP(I12451,Sheet3!$E$2:$E$16,1,0)</f>
        <v>#N/A</v>
      </c>
      <c r="Q12451" t="s">
        <v>3160</v>
      </c>
      <c r="R12451">
        <v>9.93</v>
      </c>
      <c r="S12451">
        <v>-35</v>
      </c>
      <c r="U12451">
        <v>-347.55</v>
      </c>
      <c r="V12451">
        <v>14283419</v>
      </c>
      <c r="X12451" t="s">
        <v>3160</v>
      </c>
      <c r="Y12451" t="s">
        <v>3204</v>
      </c>
      <c r="Z12451" t="e">
        <f>VLOOKUP(N12451,Sheet3!J:J,1,0)</f>
        <v>#N/A</v>
      </c>
      <c r="AA12451" t="e">
        <f>VLOOKUP(I12451,Sheet3!$E$2:$E$8,1,0)</f>
        <v>#N/A</v>
      </c>
    </row>
    <row r="12452" spans="1:27" hidden="1" x14ac:dyDescent="0.25">
      <c r="A12452">
        <v>292588</v>
      </c>
      <c r="B12452">
        <v>292588</v>
      </c>
      <c r="H12452">
        <v>1204</v>
      </c>
      <c r="M12452" t="s">
        <v>3226</v>
      </c>
      <c r="N12452" t="s">
        <v>4709</v>
      </c>
      <c r="R12452" t="s">
        <v>3225</v>
      </c>
      <c r="X12452" t="s">
        <v>3160</v>
      </c>
      <c r="Z12452" t="e">
        <f>VLOOKUP(N12452,Sheet3!J:J,1,0)</f>
        <v>#N/A</v>
      </c>
      <c r="AA12452" t="e">
        <f>VLOOKUP(I12452,Sheet3!$E$2:$E$8,1,0)</f>
        <v>#N/A</v>
      </c>
    </row>
    <row r="12453" spans="1:27" hidden="1" x14ac:dyDescent="0.25">
      <c r="A12453">
        <v>292588</v>
      </c>
      <c r="B12453" t="s">
        <v>3158</v>
      </c>
      <c r="E12453" t="s">
        <v>3164</v>
      </c>
      <c r="H12453">
        <v>1204</v>
      </c>
      <c r="I12453">
        <v>23008490</v>
      </c>
      <c r="J12453" t="s">
        <v>3224</v>
      </c>
      <c r="K12453" s="38">
        <v>45196</v>
      </c>
      <c r="L12453" s="38">
        <v>45196</v>
      </c>
      <c r="M12453" t="s">
        <v>3226</v>
      </c>
      <c r="N12453" t="s">
        <v>4586</v>
      </c>
      <c r="R12453">
        <v>0</v>
      </c>
      <c r="V12453">
        <v>14237293</v>
      </c>
      <c r="X12453" t="s">
        <v>3160</v>
      </c>
      <c r="Y12453" t="s">
        <v>3204</v>
      </c>
      <c r="Z12453" t="e">
        <f>VLOOKUP(N12453,Sheet3!J:J,1,0)</f>
        <v>#N/A</v>
      </c>
      <c r="AA12453" t="e">
        <f>VLOOKUP(I12453,Sheet3!$E$2:$E$8,1,0)</f>
        <v>#N/A</v>
      </c>
    </row>
    <row r="12454" spans="1:27" hidden="1" x14ac:dyDescent="0.25">
      <c r="A12454">
        <v>292588</v>
      </c>
      <c r="B12454" t="s">
        <v>3158</v>
      </c>
      <c r="E12454" t="s">
        <v>3164</v>
      </c>
      <c r="H12454">
        <v>1204</v>
      </c>
      <c r="I12454">
        <v>23008490</v>
      </c>
      <c r="J12454" t="s">
        <v>3228</v>
      </c>
      <c r="K12454" s="38">
        <v>45196</v>
      </c>
      <c r="L12454" s="38">
        <v>45196</v>
      </c>
      <c r="M12454" t="s">
        <v>3226</v>
      </c>
      <c r="N12454" t="s">
        <v>4586</v>
      </c>
      <c r="O12454">
        <v>377.6</v>
      </c>
      <c r="Q12454" t="s">
        <v>3160</v>
      </c>
      <c r="R12454">
        <v>9.93</v>
      </c>
      <c r="S12454">
        <v>377.6</v>
      </c>
      <c r="U12454">
        <v>3749.57</v>
      </c>
      <c r="V12454">
        <v>14237294</v>
      </c>
      <c r="X12454" t="s">
        <v>3160</v>
      </c>
      <c r="Y12454" t="s">
        <v>3204</v>
      </c>
      <c r="Z12454" t="e">
        <f>VLOOKUP(N12454,Sheet3!J:J,1,0)</f>
        <v>#N/A</v>
      </c>
      <c r="AA12454" t="e">
        <f>VLOOKUP(I12454,Sheet3!$E$2:$E$8,1,0)</f>
        <v>#N/A</v>
      </c>
    </row>
    <row r="12455" spans="1:27" hidden="1" x14ac:dyDescent="0.25">
      <c r="A12455">
        <v>292588</v>
      </c>
      <c r="B12455" t="s">
        <v>3158</v>
      </c>
      <c r="E12455" t="s">
        <v>3164</v>
      </c>
      <c r="H12455">
        <v>1204</v>
      </c>
      <c r="I12455">
        <v>181043</v>
      </c>
      <c r="J12455" t="s">
        <v>3229</v>
      </c>
      <c r="K12455" s="38">
        <v>45217</v>
      </c>
      <c r="L12455" s="38">
        <v>45217</v>
      </c>
      <c r="M12455" t="s">
        <v>3226</v>
      </c>
      <c r="N12455" t="s">
        <v>4586</v>
      </c>
      <c r="O12455">
        <v>-377.6</v>
      </c>
      <c r="P12455" t="e">
        <f>VLOOKUP(I12455,Sheet3!$E$2:$E$16,1,0)</f>
        <v>#N/A</v>
      </c>
      <c r="Q12455" t="s">
        <v>3160</v>
      </c>
      <c r="R12455">
        <v>9.93</v>
      </c>
      <c r="S12455">
        <v>-377.6</v>
      </c>
      <c r="U12455">
        <v>-3749.57</v>
      </c>
      <c r="V12455">
        <v>14283319</v>
      </c>
      <c r="X12455" t="s">
        <v>3160</v>
      </c>
      <c r="Y12455" t="s">
        <v>3204</v>
      </c>
      <c r="Z12455" t="e">
        <f>VLOOKUP(N12455,Sheet3!J:J,1,0)</f>
        <v>#N/A</v>
      </c>
      <c r="AA12455" t="e">
        <f>VLOOKUP(I12455,Sheet3!$E$2:$E$8,1,0)</f>
        <v>#N/A</v>
      </c>
    </row>
    <row r="12456" spans="1:27" hidden="1" x14ac:dyDescent="0.25">
      <c r="A12456">
        <v>292588</v>
      </c>
      <c r="B12456">
        <v>292588</v>
      </c>
      <c r="H12456">
        <v>1204</v>
      </c>
      <c r="M12456" t="s">
        <v>3226</v>
      </c>
      <c r="N12456" t="s">
        <v>4586</v>
      </c>
      <c r="R12456" t="s">
        <v>3225</v>
      </c>
      <c r="X12456" t="s">
        <v>3160</v>
      </c>
      <c r="Z12456" t="e">
        <f>VLOOKUP(N12456,Sheet3!J:J,1,0)</f>
        <v>#N/A</v>
      </c>
      <c r="AA12456" t="e">
        <f>VLOOKUP(I12456,Sheet3!$E$2:$E$8,1,0)</f>
        <v>#N/A</v>
      </c>
    </row>
    <row r="12457" spans="1:27" hidden="1" x14ac:dyDescent="0.25">
      <c r="A12457">
        <v>292588</v>
      </c>
      <c r="B12457" t="s">
        <v>3158</v>
      </c>
      <c r="E12457" t="s">
        <v>3164</v>
      </c>
      <c r="H12457">
        <v>1204</v>
      </c>
      <c r="I12457">
        <v>23008490</v>
      </c>
      <c r="J12457" t="s">
        <v>3224</v>
      </c>
      <c r="K12457" s="38">
        <v>45196</v>
      </c>
      <c r="L12457" s="38">
        <v>45196</v>
      </c>
      <c r="M12457" t="s">
        <v>3226</v>
      </c>
      <c r="N12457" t="s">
        <v>4587</v>
      </c>
      <c r="R12457">
        <v>0</v>
      </c>
      <c r="V12457">
        <v>14237299</v>
      </c>
      <c r="X12457" t="s">
        <v>3160</v>
      </c>
      <c r="Y12457" t="s">
        <v>3204</v>
      </c>
      <c r="Z12457" t="e">
        <f>VLOOKUP(N12457,Sheet3!J:J,1,0)</f>
        <v>#N/A</v>
      </c>
      <c r="AA12457" t="e">
        <f>VLOOKUP(I12457,Sheet3!$E$2:$E$8,1,0)</f>
        <v>#N/A</v>
      </c>
    </row>
    <row r="12458" spans="1:27" hidden="1" x14ac:dyDescent="0.25">
      <c r="A12458">
        <v>292588</v>
      </c>
      <c r="B12458" t="s">
        <v>3158</v>
      </c>
      <c r="E12458" t="s">
        <v>3164</v>
      </c>
      <c r="H12458">
        <v>1204</v>
      </c>
      <c r="I12458">
        <v>23008490</v>
      </c>
      <c r="J12458" t="s">
        <v>3228</v>
      </c>
      <c r="K12458" s="38">
        <v>45196</v>
      </c>
      <c r="L12458" s="38">
        <v>45196</v>
      </c>
      <c r="M12458" t="s">
        <v>3226</v>
      </c>
      <c r="N12458" t="s">
        <v>4587</v>
      </c>
      <c r="O12458">
        <v>66</v>
      </c>
      <c r="Q12458" t="s">
        <v>3160</v>
      </c>
      <c r="R12458">
        <v>9.93</v>
      </c>
      <c r="S12458">
        <v>66</v>
      </c>
      <c r="U12458">
        <v>655.38</v>
      </c>
      <c r="V12458">
        <v>14237300</v>
      </c>
      <c r="X12458" t="s">
        <v>3160</v>
      </c>
      <c r="Y12458" t="s">
        <v>3204</v>
      </c>
      <c r="Z12458" t="e">
        <f>VLOOKUP(N12458,Sheet3!J:J,1,0)</f>
        <v>#N/A</v>
      </c>
      <c r="AA12458" t="e">
        <f>VLOOKUP(I12458,Sheet3!$E$2:$E$8,1,0)</f>
        <v>#N/A</v>
      </c>
    </row>
    <row r="12459" spans="1:27" hidden="1" x14ac:dyDescent="0.25">
      <c r="A12459">
        <v>292588</v>
      </c>
      <c r="B12459" t="s">
        <v>3158</v>
      </c>
      <c r="E12459" t="s">
        <v>3164</v>
      </c>
      <c r="H12459">
        <v>1204</v>
      </c>
      <c r="I12459">
        <v>181044</v>
      </c>
      <c r="J12459" t="s">
        <v>3229</v>
      </c>
      <c r="K12459" s="38">
        <v>45217</v>
      </c>
      <c r="L12459" s="38">
        <v>45217</v>
      </c>
      <c r="M12459" t="s">
        <v>3226</v>
      </c>
      <c r="N12459" t="s">
        <v>4587</v>
      </c>
      <c r="O12459">
        <v>-66</v>
      </c>
      <c r="P12459" t="e">
        <f>VLOOKUP(I12459,Sheet3!$E$2:$E$16,1,0)</f>
        <v>#N/A</v>
      </c>
      <c r="Q12459" t="s">
        <v>3160</v>
      </c>
      <c r="R12459">
        <v>9.93</v>
      </c>
      <c r="S12459">
        <v>-66</v>
      </c>
      <c r="U12459">
        <v>-655.38</v>
      </c>
      <c r="V12459">
        <v>14283338</v>
      </c>
      <c r="X12459" t="s">
        <v>3160</v>
      </c>
      <c r="Y12459" t="s">
        <v>3204</v>
      </c>
      <c r="Z12459" t="e">
        <f>VLOOKUP(N12459,Sheet3!J:J,1,0)</f>
        <v>#N/A</v>
      </c>
      <c r="AA12459" t="e">
        <f>VLOOKUP(I12459,Sheet3!$E$2:$E$8,1,0)</f>
        <v>#N/A</v>
      </c>
    </row>
    <row r="12460" spans="1:27" hidden="1" x14ac:dyDescent="0.25">
      <c r="A12460">
        <v>292588</v>
      </c>
      <c r="B12460">
        <v>292588</v>
      </c>
      <c r="H12460">
        <v>1204</v>
      </c>
      <c r="M12460" t="s">
        <v>3226</v>
      </c>
      <c r="N12460" t="s">
        <v>4587</v>
      </c>
      <c r="R12460" t="s">
        <v>3225</v>
      </c>
      <c r="X12460" t="s">
        <v>3160</v>
      </c>
      <c r="Z12460" t="e">
        <f>VLOOKUP(N12460,Sheet3!J:J,1,0)</f>
        <v>#N/A</v>
      </c>
      <c r="AA12460" t="e">
        <f>VLOOKUP(I12460,Sheet3!$E$2:$E$8,1,0)</f>
        <v>#N/A</v>
      </c>
    </row>
    <row r="12461" spans="1:27" hidden="1" x14ac:dyDescent="0.25">
      <c r="A12461">
        <v>292588</v>
      </c>
      <c r="B12461" t="s">
        <v>3158</v>
      </c>
      <c r="E12461" t="s">
        <v>3164</v>
      </c>
      <c r="H12461">
        <v>1204</v>
      </c>
      <c r="I12461">
        <v>23009809</v>
      </c>
      <c r="J12461" t="s">
        <v>3224</v>
      </c>
      <c r="K12461" s="38">
        <v>45238</v>
      </c>
      <c r="L12461" s="38">
        <v>45238</v>
      </c>
      <c r="M12461" t="s">
        <v>3226</v>
      </c>
      <c r="N12461" t="s">
        <v>4599</v>
      </c>
      <c r="R12461">
        <v>0</v>
      </c>
      <c r="V12461">
        <v>14312544</v>
      </c>
      <c r="X12461" t="s">
        <v>3160</v>
      </c>
      <c r="Y12461" t="s">
        <v>3204</v>
      </c>
      <c r="Z12461" t="e">
        <f>VLOOKUP(N12461,Sheet3!J:J,1,0)</f>
        <v>#N/A</v>
      </c>
      <c r="AA12461" t="e">
        <f>VLOOKUP(I12461,Sheet3!$E$2:$E$8,1,0)</f>
        <v>#N/A</v>
      </c>
    </row>
    <row r="12462" spans="1:27" hidden="1" x14ac:dyDescent="0.25">
      <c r="A12462">
        <v>292588</v>
      </c>
      <c r="B12462" t="s">
        <v>3158</v>
      </c>
      <c r="E12462" t="s">
        <v>3164</v>
      </c>
      <c r="H12462">
        <v>1204</v>
      </c>
      <c r="I12462">
        <v>23009809</v>
      </c>
      <c r="J12462" t="s">
        <v>3228</v>
      </c>
      <c r="K12462" s="38">
        <v>45238</v>
      </c>
      <c r="L12462" s="38">
        <v>45238</v>
      </c>
      <c r="M12462" t="s">
        <v>3226</v>
      </c>
      <c r="N12462" t="s">
        <v>4599</v>
      </c>
      <c r="O12462">
        <v>300.7</v>
      </c>
      <c r="Q12462" t="s">
        <v>3160</v>
      </c>
      <c r="R12462">
        <v>9.93</v>
      </c>
      <c r="S12462">
        <v>300.7</v>
      </c>
      <c r="U12462">
        <v>2985.95</v>
      </c>
      <c r="V12462">
        <v>14312545</v>
      </c>
      <c r="X12462" t="s">
        <v>3160</v>
      </c>
      <c r="Y12462" t="s">
        <v>3204</v>
      </c>
      <c r="Z12462" t="e">
        <f>VLOOKUP(N12462,Sheet3!J:J,1,0)</f>
        <v>#N/A</v>
      </c>
      <c r="AA12462" t="e">
        <f>VLOOKUP(I12462,Sheet3!$E$2:$E$8,1,0)</f>
        <v>#N/A</v>
      </c>
    </row>
    <row r="12463" spans="1:27" hidden="1" x14ac:dyDescent="0.25">
      <c r="A12463">
        <v>292588</v>
      </c>
      <c r="B12463" t="s">
        <v>3158</v>
      </c>
      <c r="E12463" t="s">
        <v>3164</v>
      </c>
      <c r="H12463">
        <v>1204</v>
      </c>
      <c r="I12463">
        <v>181173</v>
      </c>
      <c r="J12463" t="s">
        <v>3229</v>
      </c>
      <c r="K12463" s="38">
        <v>45240</v>
      </c>
      <c r="L12463" s="38">
        <v>45240</v>
      </c>
      <c r="M12463" t="s">
        <v>3226</v>
      </c>
      <c r="N12463" t="s">
        <v>4599</v>
      </c>
      <c r="O12463">
        <v>-300.7</v>
      </c>
      <c r="P12463" t="e">
        <f>VLOOKUP(I12463,Sheet3!$E$2:$E$16,1,0)</f>
        <v>#N/A</v>
      </c>
      <c r="Q12463" t="s">
        <v>3160</v>
      </c>
      <c r="R12463">
        <v>9.93</v>
      </c>
      <c r="S12463">
        <v>-300.7</v>
      </c>
      <c r="U12463">
        <v>-2985.95</v>
      </c>
      <c r="V12463">
        <v>14317074</v>
      </c>
      <c r="X12463" t="s">
        <v>3160</v>
      </c>
      <c r="Y12463" t="s">
        <v>3204</v>
      </c>
      <c r="Z12463" t="e">
        <f>VLOOKUP(N12463,Sheet3!J:J,1,0)</f>
        <v>#N/A</v>
      </c>
      <c r="AA12463" t="e">
        <f>VLOOKUP(I12463,Sheet3!$E$2:$E$8,1,0)</f>
        <v>#N/A</v>
      </c>
    </row>
    <row r="12464" spans="1:27" hidden="1" x14ac:dyDescent="0.25">
      <c r="A12464">
        <v>292588</v>
      </c>
      <c r="B12464">
        <v>292588</v>
      </c>
      <c r="H12464">
        <v>1204</v>
      </c>
      <c r="M12464" t="s">
        <v>3226</v>
      </c>
      <c r="N12464" t="s">
        <v>4599</v>
      </c>
      <c r="R12464" t="s">
        <v>3225</v>
      </c>
      <c r="X12464" t="s">
        <v>3160</v>
      </c>
      <c r="Z12464" t="e">
        <f>VLOOKUP(N12464,Sheet3!J:J,1,0)</f>
        <v>#N/A</v>
      </c>
      <c r="AA12464" t="e">
        <f>VLOOKUP(I12464,Sheet3!$E$2:$E$8,1,0)</f>
        <v>#N/A</v>
      </c>
    </row>
    <row r="12465" spans="1:27" hidden="1" x14ac:dyDescent="0.25">
      <c r="A12465">
        <v>292588</v>
      </c>
      <c r="B12465" t="s">
        <v>3158</v>
      </c>
      <c r="E12465" t="s">
        <v>3164</v>
      </c>
      <c r="H12465">
        <v>1204</v>
      </c>
      <c r="I12465">
        <v>23009808</v>
      </c>
      <c r="J12465" t="s">
        <v>3224</v>
      </c>
      <c r="K12465" s="38">
        <v>45238</v>
      </c>
      <c r="L12465" s="38">
        <v>45238</v>
      </c>
      <c r="M12465" t="s">
        <v>3226</v>
      </c>
      <c r="N12465" t="s">
        <v>4602</v>
      </c>
      <c r="R12465">
        <v>0</v>
      </c>
      <c r="V12465">
        <v>14312388</v>
      </c>
      <c r="X12465" t="s">
        <v>3160</v>
      </c>
      <c r="Y12465" t="s">
        <v>3204</v>
      </c>
      <c r="Z12465" t="e">
        <f>VLOOKUP(N12465,Sheet3!J:J,1,0)</f>
        <v>#N/A</v>
      </c>
      <c r="AA12465" t="e">
        <f>VLOOKUP(I12465,Sheet3!$E$2:$E$8,1,0)</f>
        <v>#N/A</v>
      </c>
    </row>
    <row r="12466" spans="1:27" hidden="1" x14ac:dyDescent="0.25">
      <c r="A12466">
        <v>292588</v>
      </c>
      <c r="B12466" t="s">
        <v>3158</v>
      </c>
      <c r="E12466" t="s">
        <v>3164</v>
      </c>
      <c r="H12466">
        <v>1204</v>
      </c>
      <c r="I12466">
        <v>23009808</v>
      </c>
      <c r="J12466" t="s">
        <v>3228</v>
      </c>
      <c r="K12466" s="38">
        <v>45238</v>
      </c>
      <c r="L12466" s="38">
        <v>45238</v>
      </c>
      <c r="M12466" t="s">
        <v>3226</v>
      </c>
      <c r="N12466" t="s">
        <v>4602</v>
      </c>
      <c r="O12466">
        <v>1.2</v>
      </c>
      <c r="Q12466" t="s">
        <v>3160</v>
      </c>
      <c r="R12466">
        <v>9.93</v>
      </c>
      <c r="S12466">
        <v>1.2</v>
      </c>
      <c r="U12466">
        <v>11.92</v>
      </c>
      <c r="V12466">
        <v>14312407</v>
      </c>
      <c r="X12466" t="s">
        <v>3160</v>
      </c>
      <c r="Y12466" t="s">
        <v>3204</v>
      </c>
      <c r="Z12466" t="e">
        <f>VLOOKUP(N12466,Sheet3!J:J,1,0)</f>
        <v>#N/A</v>
      </c>
      <c r="AA12466" t="e">
        <f>VLOOKUP(I12466,Sheet3!$E$2:$E$8,1,0)</f>
        <v>#N/A</v>
      </c>
    </row>
    <row r="12467" spans="1:27" hidden="1" x14ac:dyDescent="0.25">
      <c r="A12467">
        <v>292588</v>
      </c>
      <c r="B12467" t="s">
        <v>3158</v>
      </c>
      <c r="E12467" t="s">
        <v>3164</v>
      </c>
      <c r="H12467">
        <v>1204</v>
      </c>
      <c r="I12467">
        <v>23009808</v>
      </c>
      <c r="J12467" t="s">
        <v>3228</v>
      </c>
      <c r="K12467" s="38">
        <v>45238</v>
      </c>
      <c r="L12467" s="38">
        <v>45238</v>
      </c>
      <c r="M12467" t="s">
        <v>3226</v>
      </c>
      <c r="N12467" t="s">
        <v>4602</v>
      </c>
      <c r="O12467">
        <v>121</v>
      </c>
      <c r="Q12467" t="s">
        <v>3160</v>
      </c>
      <c r="R12467">
        <v>9.93</v>
      </c>
      <c r="S12467">
        <v>121</v>
      </c>
      <c r="U12467">
        <v>1201.53</v>
      </c>
      <c r="V12467">
        <v>14312389</v>
      </c>
      <c r="X12467" t="s">
        <v>3160</v>
      </c>
      <c r="Y12467" t="s">
        <v>3204</v>
      </c>
      <c r="Z12467" t="e">
        <f>VLOOKUP(N12467,Sheet3!J:J,1,0)</f>
        <v>#N/A</v>
      </c>
      <c r="AA12467" t="e">
        <f>VLOOKUP(I12467,Sheet3!$E$2:$E$8,1,0)</f>
        <v>#N/A</v>
      </c>
    </row>
    <row r="12468" spans="1:27" hidden="1" x14ac:dyDescent="0.25">
      <c r="A12468">
        <v>292588</v>
      </c>
      <c r="B12468" t="s">
        <v>3158</v>
      </c>
      <c r="E12468" t="s">
        <v>3164</v>
      </c>
      <c r="H12468">
        <v>1204</v>
      </c>
      <c r="I12468">
        <v>181190</v>
      </c>
      <c r="J12468" t="s">
        <v>3229</v>
      </c>
      <c r="K12468" s="38">
        <v>45245</v>
      </c>
      <c r="L12468" s="38">
        <v>45245</v>
      </c>
      <c r="M12468" t="s">
        <v>3226</v>
      </c>
      <c r="N12468" t="s">
        <v>4602</v>
      </c>
      <c r="O12468">
        <v>-122.2</v>
      </c>
      <c r="P12468" t="e">
        <f>VLOOKUP(I12468,Sheet3!$E$2:$E$16,1,0)</f>
        <v>#N/A</v>
      </c>
      <c r="Q12468" t="s">
        <v>3160</v>
      </c>
      <c r="R12468">
        <v>9.93</v>
      </c>
      <c r="S12468">
        <v>-122.2</v>
      </c>
      <c r="U12468">
        <v>-1213.45</v>
      </c>
      <c r="V12468">
        <v>14322596</v>
      </c>
      <c r="X12468" t="s">
        <v>3160</v>
      </c>
      <c r="Y12468" t="s">
        <v>3204</v>
      </c>
      <c r="Z12468" t="e">
        <f>VLOOKUP(N12468,Sheet3!J:J,1,0)</f>
        <v>#N/A</v>
      </c>
      <c r="AA12468" t="e">
        <f>VLOOKUP(I12468,Sheet3!$E$2:$E$8,1,0)</f>
        <v>#N/A</v>
      </c>
    </row>
    <row r="12469" spans="1:27" hidden="1" x14ac:dyDescent="0.25">
      <c r="A12469">
        <v>292588</v>
      </c>
      <c r="B12469">
        <v>292588</v>
      </c>
      <c r="H12469">
        <v>1204</v>
      </c>
      <c r="M12469" t="s">
        <v>3226</v>
      </c>
      <c r="N12469" t="s">
        <v>4602</v>
      </c>
      <c r="R12469" t="s">
        <v>3225</v>
      </c>
      <c r="X12469" t="s">
        <v>3160</v>
      </c>
      <c r="Z12469" t="e">
        <f>VLOOKUP(N12469,Sheet3!J:J,1,0)</f>
        <v>#N/A</v>
      </c>
      <c r="AA12469" t="e">
        <f>VLOOKUP(I12469,Sheet3!$E$2:$E$8,1,0)</f>
        <v>#N/A</v>
      </c>
    </row>
    <row r="12470" spans="1:27" hidden="1" x14ac:dyDescent="0.25">
      <c r="A12470">
        <v>292588</v>
      </c>
      <c r="B12470" t="s">
        <v>3158</v>
      </c>
      <c r="E12470" t="s">
        <v>3164</v>
      </c>
      <c r="H12470">
        <v>1204</v>
      </c>
      <c r="I12470">
        <v>23010097</v>
      </c>
      <c r="J12470" t="s">
        <v>3224</v>
      </c>
      <c r="K12470" s="38">
        <v>45250</v>
      </c>
      <c r="L12470" s="38">
        <v>45250</v>
      </c>
      <c r="M12470" t="s">
        <v>3226</v>
      </c>
      <c r="N12470" t="s">
        <v>4606</v>
      </c>
      <c r="R12470">
        <v>0</v>
      </c>
      <c r="V12470">
        <v>14326591</v>
      </c>
      <c r="X12470" t="s">
        <v>3160</v>
      </c>
      <c r="Y12470" t="s">
        <v>3204</v>
      </c>
      <c r="Z12470" t="e">
        <f>VLOOKUP(N12470,Sheet3!J:J,1,0)</f>
        <v>#N/A</v>
      </c>
      <c r="AA12470" t="e">
        <f>VLOOKUP(I12470,Sheet3!$E$2:$E$8,1,0)</f>
        <v>#N/A</v>
      </c>
    </row>
    <row r="12471" spans="1:27" hidden="1" x14ac:dyDescent="0.25">
      <c r="A12471">
        <v>292588</v>
      </c>
      <c r="B12471" t="s">
        <v>3158</v>
      </c>
      <c r="E12471" t="s">
        <v>3164</v>
      </c>
      <c r="H12471">
        <v>1204</v>
      </c>
      <c r="I12471">
        <v>23010097</v>
      </c>
      <c r="J12471" t="s">
        <v>3228</v>
      </c>
      <c r="K12471" s="38">
        <v>45250</v>
      </c>
      <c r="L12471" s="38">
        <v>45250</v>
      </c>
      <c r="M12471" t="s">
        <v>3226</v>
      </c>
      <c r="N12471" t="s">
        <v>4606</v>
      </c>
      <c r="O12471">
        <v>302.89999999999998</v>
      </c>
      <c r="Q12471" t="s">
        <v>3160</v>
      </c>
      <c r="R12471">
        <v>9.93</v>
      </c>
      <c r="S12471">
        <v>302.89999999999998</v>
      </c>
      <c r="U12471">
        <v>3007.8</v>
      </c>
      <c r="V12471">
        <v>14326592</v>
      </c>
      <c r="X12471" t="s">
        <v>3160</v>
      </c>
      <c r="Y12471" t="s">
        <v>3204</v>
      </c>
      <c r="Z12471" t="e">
        <f>VLOOKUP(N12471,Sheet3!J:J,1,0)</f>
        <v>#N/A</v>
      </c>
      <c r="AA12471" t="e">
        <f>VLOOKUP(I12471,Sheet3!$E$2:$E$8,1,0)</f>
        <v>#N/A</v>
      </c>
    </row>
    <row r="12472" spans="1:27" hidden="1" x14ac:dyDescent="0.25">
      <c r="A12472">
        <v>292588</v>
      </c>
      <c r="B12472" t="s">
        <v>3158</v>
      </c>
      <c r="E12472" t="s">
        <v>3164</v>
      </c>
      <c r="H12472">
        <v>1204</v>
      </c>
      <c r="I12472">
        <v>181304</v>
      </c>
      <c r="J12472" t="s">
        <v>3229</v>
      </c>
      <c r="K12472" s="38">
        <v>45257</v>
      </c>
      <c r="L12472" s="38">
        <v>45257</v>
      </c>
      <c r="M12472" t="s">
        <v>3226</v>
      </c>
      <c r="N12472" t="s">
        <v>4606</v>
      </c>
      <c r="O12472">
        <v>-302.89999999999998</v>
      </c>
      <c r="P12472" t="e">
        <f>VLOOKUP(I12472,Sheet3!$E$2:$E$16,1,0)</f>
        <v>#N/A</v>
      </c>
      <c r="Q12472" t="s">
        <v>3160</v>
      </c>
      <c r="R12472">
        <v>9.93</v>
      </c>
      <c r="S12472">
        <v>-302.89999999999998</v>
      </c>
      <c r="U12472">
        <v>-3007.8</v>
      </c>
      <c r="V12472">
        <v>14336688</v>
      </c>
      <c r="X12472" t="s">
        <v>3160</v>
      </c>
      <c r="Y12472" t="s">
        <v>3204</v>
      </c>
      <c r="Z12472" t="e">
        <f>VLOOKUP(N12472,Sheet3!J:J,1,0)</f>
        <v>#N/A</v>
      </c>
      <c r="AA12472" t="e">
        <f>VLOOKUP(I12472,Sheet3!$E$2:$E$8,1,0)</f>
        <v>#N/A</v>
      </c>
    </row>
    <row r="12473" spans="1:27" hidden="1" x14ac:dyDescent="0.25">
      <c r="A12473">
        <v>292588</v>
      </c>
      <c r="B12473">
        <v>292588</v>
      </c>
      <c r="H12473">
        <v>1204</v>
      </c>
      <c r="M12473" t="s">
        <v>3226</v>
      </c>
      <c r="N12473" t="s">
        <v>4606</v>
      </c>
      <c r="R12473" t="s">
        <v>3225</v>
      </c>
      <c r="X12473" t="s">
        <v>3160</v>
      </c>
      <c r="Z12473" t="e">
        <f>VLOOKUP(N12473,Sheet3!J:J,1,0)</f>
        <v>#N/A</v>
      </c>
      <c r="AA12473" t="e">
        <f>VLOOKUP(I12473,Sheet3!$E$2:$E$8,1,0)</f>
        <v>#N/A</v>
      </c>
    </row>
    <row r="12474" spans="1:27" hidden="1" x14ac:dyDescent="0.25">
      <c r="A12474">
        <v>292588</v>
      </c>
      <c r="B12474" t="s">
        <v>3158</v>
      </c>
      <c r="E12474" t="s">
        <v>3164</v>
      </c>
      <c r="H12474">
        <v>1204</v>
      </c>
      <c r="I12474">
        <v>23010098</v>
      </c>
      <c r="J12474" t="s">
        <v>3224</v>
      </c>
      <c r="K12474" s="38">
        <v>45250</v>
      </c>
      <c r="L12474" s="38">
        <v>45250</v>
      </c>
      <c r="M12474" t="s">
        <v>3226</v>
      </c>
      <c r="N12474" t="s">
        <v>4610</v>
      </c>
      <c r="R12474">
        <v>0</v>
      </c>
      <c r="V12474">
        <v>14326635</v>
      </c>
      <c r="X12474" t="s">
        <v>3160</v>
      </c>
      <c r="Y12474" t="s">
        <v>3204</v>
      </c>
      <c r="Z12474" t="e">
        <f>VLOOKUP(N12474,Sheet3!J:J,1,0)</f>
        <v>#N/A</v>
      </c>
      <c r="AA12474" t="e">
        <f>VLOOKUP(I12474,Sheet3!$E$2:$E$8,1,0)</f>
        <v>#N/A</v>
      </c>
    </row>
    <row r="12475" spans="1:27" hidden="1" x14ac:dyDescent="0.25">
      <c r="A12475">
        <v>292588</v>
      </c>
      <c r="B12475" t="s">
        <v>3158</v>
      </c>
      <c r="E12475" t="s">
        <v>3164</v>
      </c>
      <c r="H12475">
        <v>1204</v>
      </c>
      <c r="I12475">
        <v>23010098</v>
      </c>
      <c r="J12475" t="s">
        <v>3228</v>
      </c>
      <c r="K12475" s="38">
        <v>45250</v>
      </c>
      <c r="L12475" s="38">
        <v>45250</v>
      </c>
      <c r="M12475" t="s">
        <v>3226</v>
      </c>
      <c r="N12475" t="s">
        <v>4610</v>
      </c>
      <c r="O12475">
        <v>80.3</v>
      </c>
      <c r="Q12475" t="s">
        <v>3160</v>
      </c>
      <c r="R12475">
        <v>9.93</v>
      </c>
      <c r="S12475">
        <v>80.3</v>
      </c>
      <c r="U12475">
        <v>797.38</v>
      </c>
      <c r="V12475">
        <v>14326636</v>
      </c>
      <c r="X12475" t="s">
        <v>3160</v>
      </c>
      <c r="Y12475" t="s">
        <v>3204</v>
      </c>
      <c r="Z12475" t="e">
        <f>VLOOKUP(N12475,Sheet3!J:J,1,0)</f>
        <v>#N/A</v>
      </c>
      <c r="AA12475" t="e">
        <f>VLOOKUP(I12475,Sheet3!$E$2:$E$8,1,0)</f>
        <v>#N/A</v>
      </c>
    </row>
    <row r="12476" spans="1:27" hidden="1" x14ac:dyDescent="0.25">
      <c r="A12476">
        <v>292588</v>
      </c>
      <c r="B12476" t="s">
        <v>3158</v>
      </c>
      <c r="E12476" t="s">
        <v>3164</v>
      </c>
      <c r="H12476">
        <v>1204</v>
      </c>
      <c r="I12476">
        <v>181327</v>
      </c>
      <c r="J12476" t="s">
        <v>3229</v>
      </c>
      <c r="K12476" s="38">
        <v>45257</v>
      </c>
      <c r="L12476" s="38">
        <v>45257</v>
      </c>
      <c r="M12476" t="s">
        <v>3226</v>
      </c>
      <c r="N12476" t="s">
        <v>4610</v>
      </c>
      <c r="O12476">
        <v>-80.3</v>
      </c>
      <c r="P12476" t="e">
        <f>VLOOKUP(I12476,Sheet3!$E$2:$E$16,1,0)</f>
        <v>#N/A</v>
      </c>
      <c r="Q12476" t="s">
        <v>3160</v>
      </c>
      <c r="R12476">
        <v>9.93</v>
      </c>
      <c r="S12476">
        <v>-80.3</v>
      </c>
      <c r="U12476">
        <v>-797.38</v>
      </c>
      <c r="V12476">
        <v>14337120</v>
      </c>
      <c r="X12476" t="s">
        <v>3160</v>
      </c>
      <c r="Y12476" t="s">
        <v>3204</v>
      </c>
      <c r="Z12476" t="e">
        <f>VLOOKUP(N12476,Sheet3!J:J,1,0)</f>
        <v>#N/A</v>
      </c>
      <c r="AA12476" t="e">
        <f>VLOOKUP(I12476,Sheet3!$E$2:$E$8,1,0)</f>
        <v>#N/A</v>
      </c>
    </row>
    <row r="12477" spans="1:27" hidden="1" x14ac:dyDescent="0.25">
      <c r="A12477">
        <v>292588</v>
      </c>
      <c r="B12477">
        <v>292588</v>
      </c>
      <c r="H12477">
        <v>1204</v>
      </c>
      <c r="M12477" t="s">
        <v>3226</v>
      </c>
      <c r="N12477" t="s">
        <v>4610</v>
      </c>
      <c r="R12477" t="s">
        <v>3225</v>
      </c>
      <c r="X12477" t="s">
        <v>3160</v>
      </c>
      <c r="Z12477" t="e">
        <f>VLOOKUP(N12477,Sheet3!J:J,1,0)</f>
        <v>#N/A</v>
      </c>
      <c r="AA12477" t="e">
        <f>VLOOKUP(I12477,Sheet3!$E$2:$E$8,1,0)</f>
        <v>#N/A</v>
      </c>
    </row>
    <row r="12478" spans="1:27" hidden="1" x14ac:dyDescent="0.25">
      <c r="A12478">
        <v>292588</v>
      </c>
      <c r="B12478" t="s">
        <v>3158</v>
      </c>
      <c r="E12478" t="s">
        <v>3164</v>
      </c>
      <c r="H12478">
        <v>1204</v>
      </c>
      <c r="I12478">
        <v>23010099</v>
      </c>
      <c r="J12478" t="s">
        <v>3224</v>
      </c>
      <c r="K12478" s="38">
        <v>45250</v>
      </c>
      <c r="L12478" s="38">
        <v>45250</v>
      </c>
      <c r="M12478" t="s">
        <v>3226</v>
      </c>
      <c r="N12478" t="s">
        <v>4614</v>
      </c>
      <c r="R12478">
        <v>0</v>
      </c>
      <c r="V12478">
        <v>14326670</v>
      </c>
      <c r="X12478" t="s">
        <v>3160</v>
      </c>
      <c r="Y12478" t="s">
        <v>3204</v>
      </c>
      <c r="Z12478" t="e">
        <f>VLOOKUP(N12478,Sheet3!J:J,1,0)</f>
        <v>#N/A</v>
      </c>
      <c r="AA12478" t="e">
        <f>VLOOKUP(I12478,Sheet3!$E$2:$E$8,1,0)</f>
        <v>#N/A</v>
      </c>
    </row>
    <row r="12479" spans="1:27" hidden="1" x14ac:dyDescent="0.25">
      <c r="A12479">
        <v>292588</v>
      </c>
      <c r="B12479" t="s">
        <v>3158</v>
      </c>
      <c r="E12479" t="s">
        <v>3164</v>
      </c>
      <c r="H12479">
        <v>1204</v>
      </c>
      <c r="I12479">
        <v>23010099</v>
      </c>
      <c r="J12479" t="s">
        <v>3228</v>
      </c>
      <c r="K12479" s="38">
        <v>45250</v>
      </c>
      <c r="L12479" s="38">
        <v>45250</v>
      </c>
      <c r="M12479" t="s">
        <v>3226</v>
      </c>
      <c r="N12479" t="s">
        <v>4614</v>
      </c>
      <c r="O12479">
        <v>472.3</v>
      </c>
      <c r="Q12479" t="s">
        <v>3160</v>
      </c>
      <c r="R12479">
        <v>9.93</v>
      </c>
      <c r="S12479">
        <v>472.3</v>
      </c>
      <c r="U12479">
        <v>4689.9399999999996</v>
      </c>
      <c r="V12479">
        <v>14326671</v>
      </c>
      <c r="X12479" t="s">
        <v>3160</v>
      </c>
      <c r="Y12479" t="s">
        <v>3204</v>
      </c>
      <c r="Z12479" t="e">
        <f>VLOOKUP(N12479,Sheet3!J:J,1,0)</f>
        <v>#N/A</v>
      </c>
      <c r="AA12479" t="e">
        <f>VLOOKUP(I12479,Sheet3!$E$2:$E$8,1,0)</f>
        <v>#N/A</v>
      </c>
    </row>
    <row r="12480" spans="1:27" hidden="1" x14ac:dyDescent="0.25">
      <c r="A12480">
        <v>292588</v>
      </c>
      <c r="B12480" t="s">
        <v>3158</v>
      </c>
      <c r="E12480" t="s">
        <v>3164</v>
      </c>
      <c r="H12480">
        <v>1204</v>
      </c>
      <c r="I12480">
        <v>23010099</v>
      </c>
      <c r="J12480" t="s">
        <v>3228</v>
      </c>
      <c r="K12480" s="38">
        <v>45250</v>
      </c>
      <c r="L12480" s="38">
        <v>45250</v>
      </c>
      <c r="M12480" t="s">
        <v>3226</v>
      </c>
      <c r="N12480" t="s">
        <v>4614</v>
      </c>
      <c r="O12480">
        <v>2</v>
      </c>
      <c r="Q12480" t="s">
        <v>3160</v>
      </c>
      <c r="R12480">
        <v>9.93</v>
      </c>
      <c r="S12480">
        <v>2</v>
      </c>
      <c r="U12480">
        <v>19.86</v>
      </c>
      <c r="V12480">
        <v>14326673</v>
      </c>
      <c r="X12480" t="s">
        <v>3160</v>
      </c>
      <c r="Y12480" t="s">
        <v>3204</v>
      </c>
      <c r="Z12480" t="e">
        <f>VLOOKUP(N12480,Sheet3!J:J,1,0)</f>
        <v>#N/A</v>
      </c>
      <c r="AA12480" t="e">
        <f>VLOOKUP(I12480,Sheet3!$E$2:$E$8,1,0)</f>
        <v>#N/A</v>
      </c>
    </row>
    <row r="12481" spans="1:27" hidden="1" x14ac:dyDescent="0.25">
      <c r="A12481">
        <v>292588</v>
      </c>
      <c r="B12481" t="s">
        <v>3158</v>
      </c>
      <c r="E12481" t="s">
        <v>3164</v>
      </c>
      <c r="H12481">
        <v>1204</v>
      </c>
      <c r="I12481">
        <v>181530</v>
      </c>
      <c r="J12481" t="s">
        <v>3229</v>
      </c>
      <c r="K12481" s="38">
        <v>45268</v>
      </c>
      <c r="L12481" s="38">
        <v>45268</v>
      </c>
      <c r="M12481" t="s">
        <v>3226</v>
      </c>
      <c r="N12481" t="s">
        <v>4614</v>
      </c>
      <c r="O12481">
        <v>-474.3</v>
      </c>
      <c r="P12481" t="e">
        <f>VLOOKUP(I12481,Sheet3!$E$2:$E$16,1,0)</f>
        <v>#N/A</v>
      </c>
      <c r="Q12481" t="s">
        <v>3160</v>
      </c>
      <c r="R12481">
        <v>9.93</v>
      </c>
      <c r="S12481">
        <v>-474.3</v>
      </c>
      <c r="U12481">
        <v>-4709.8</v>
      </c>
      <c r="V12481">
        <v>14352191</v>
      </c>
      <c r="X12481" t="s">
        <v>3160</v>
      </c>
      <c r="Y12481" t="s">
        <v>3204</v>
      </c>
      <c r="Z12481" t="e">
        <f>VLOOKUP(N12481,Sheet3!J:J,1,0)</f>
        <v>#N/A</v>
      </c>
      <c r="AA12481" t="e">
        <f>VLOOKUP(I12481,Sheet3!$E$2:$E$8,1,0)</f>
        <v>#N/A</v>
      </c>
    </row>
    <row r="12482" spans="1:27" hidden="1" x14ac:dyDescent="0.25">
      <c r="A12482">
        <v>292588</v>
      </c>
      <c r="B12482">
        <v>292588</v>
      </c>
      <c r="H12482">
        <v>1204</v>
      </c>
      <c r="M12482" t="s">
        <v>3226</v>
      </c>
      <c r="N12482" t="s">
        <v>4614</v>
      </c>
      <c r="R12482" t="s">
        <v>3225</v>
      </c>
      <c r="X12482" t="s">
        <v>3160</v>
      </c>
      <c r="Z12482" t="e">
        <f>VLOOKUP(N12482,Sheet3!J:J,1,0)</f>
        <v>#N/A</v>
      </c>
      <c r="AA12482" t="e">
        <f>VLOOKUP(I12482,Sheet3!$E$2:$E$8,1,0)</f>
        <v>#N/A</v>
      </c>
    </row>
    <row r="12483" spans="1:27" hidden="1" x14ac:dyDescent="0.25">
      <c r="A12483">
        <v>292588</v>
      </c>
      <c r="B12483" t="s">
        <v>3158</v>
      </c>
      <c r="E12483" t="s">
        <v>3164</v>
      </c>
      <c r="H12483">
        <v>1204</v>
      </c>
      <c r="I12483">
        <v>24001233</v>
      </c>
      <c r="J12483" t="s">
        <v>3228</v>
      </c>
      <c r="K12483" s="38">
        <v>45302</v>
      </c>
      <c r="L12483" s="38">
        <v>45302</v>
      </c>
      <c r="M12483" t="s">
        <v>3226</v>
      </c>
      <c r="N12483" t="s">
        <v>4619</v>
      </c>
      <c r="O12483">
        <v>89.6</v>
      </c>
      <c r="Q12483" t="s">
        <v>3160</v>
      </c>
      <c r="R12483">
        <v>9.93</v>
      </c>
      <c r="S12483">
        <v>89.6</v>
      </c>
      <c r="U12483">
        <v>889.73</v>
      </c>
      <c r="V12483">
        <v>14393958</v>
      </c>
      <c r="X12483" t="s">
        <v>3160</v>
      </c>
      <c r="Y12483" t="s">
        <v>3204</v>
      </c>
      <c r="Z12483" t="e">
        <f>VLOOKUP(N12483,Sheet3!J:J,1,0)</f>
        <v>#N/A</v>
      </c>
      <c r="AA12483" t="e">
        <f>VLOOKUP(I12483,Sheet3!$E$2:$E$8,1,0)</f>
        <v>#N/A</v>
      </c>
    </row>
    <row r="12484" spans="1:27" hidden="1" x14ac:dyDescent="0.25">
      <c r="A12484">
        <v>292588</v>
      </c>
      <c r="B12484" t="s">
        <v>3158</v>
      </c>
      <c r="E12484" t="s">
        <v>3164</v>
      </c>
      <c r="H12484">
        <v>1204</v>
      </c>
      <c r="I12484">
        <v>181828</v>
      </c>
      <c r="J12484" t="s">
        <v>3229</v>
      </c>
      <c r="K12484" s="38">
        <v>45310</v>
      </c>
      <c r="L12484" s="38">
        <v>45310</v>
      </c>
      <c r="M12484" t="s">
        <v>3226</v>
      </c>
      <c r="N12484" t="s">
        <v>4619</v>
      </c>
      <c r="O12484">
        <v>-89.6</v>
      </c>
      <c r="P12484" t="e">
        <f>VLOOKUP(I12484,Sheet3!$E$2:$E$16,1,0)</f>
        <v>#N/A</v>
      </c>
      <c r="Q12484" t="s">
        <v>3160</v>
      </c>
      <c r="R12484">
        <v>9.93</v>
      </c>
      <c r="S12484">
        <v>-89.6</v>
      </c>
      <c r="U12484">
        <v>-889.73</v>
      </c>
      <c r="V12484">
        <v>14405252</v>
      </c>
      <c r="X12484" t="s">
        <v>3160</v>
      </c>
      <c r="Y12484" t="s">
        <v>3204</v>
      </c>
      <c r="Z12484" t="e">
        <f>VLOOKUP(N12484,Sheet3!J:J,1,0)</f>
        <v>#N/A</v>
      </c>
      <c r="AA12484" t="e">
        <f>VLOOKUP(I12484,Sheet3!$E$2:$E$8,1,0)</f>
        <v>#N/A</v>
      </c>
    </row>
    <row r="12485" spans="1:27" hidden="1" x14ac:dyDescent="0.25">
      <c r="A12485">
        <v>292588</v>
      </c>
      <c r="B12485" t="s">
        <v>3158</v>
      </c>
      <c r="E12485" t="s">
        <v>3164</v>
      </c>
      <c r="H12485">
        <v>1204</v>
      </c>
      <c r="I12485">
        <v>181628</v>
      </c>
      <c r="J12485" t="s">
        <v>3229</v>
      </c>
      <c r="K12485" s="38">
        <v>45323</v>
      </c>
      <c r="L12485" s="38">
        <v>45323</v>
      </c>
      <c r="M12485" t="s">
        <v>3226</v>
      </c>
      <c r="N12485" t="s">
        <v>4619</v>
      </c>
      <c r="O12485">
        <v>-89.6</v>
      </c>
      <c r="P12485" t="e">
        <f>VLOOKUP(I12485,Sheet3!$E$2:$E$16,1,0)</f>
        <v>#N/A</v>
      </c>
      <c r="Q12485" t="s">
        <v>3160</v>
      </c>
      <c r="R12485">
        <v>9.93</v>
      </c>
      <c r="S12485">
        <v>-89.6</v>
      </c>
      <c r="U12485">
        <v>-889.73</v>
      </c>
      <c r="V12485">
        <v>14444302</v>
      </c>
      <c r="X12485" t="s">
        <v>3160</v>
      </c>
      <c r="Y12485" t="s">
        <v>3204</v>
      </c>
      <c r="Z12485" t="e">
        <f>VLOOKUP(N12485,Sheet3!J:J,1,0)</f>
        <v>#N/A</v>
      </c>
      <c r="AA12485" t="e">
        <f>VLOOKUP(I12485,Sheet3!$E$2:$E$8,1,0)</f>
        <v>#N/A</v>
      </c>
    </row>
    <row r="12486" spans="1:27" hidden="1" x14ac:dyDescent="0.25">
      <c r="A12486">
        <v>292588</v>
      </c>
      <c r="B12486" t="s">
        <v>3158</v>
      </c>
      <c r="E12486" t="s">
        <v>3164</v>
      </c>
      <c r="H12486">
        <v>1204</v>
      </c>
      <c r="I12486">
        <v>181828</v>
      </c>
      <c r="J12486" t="s">
        <v>3229</v>
      </c>
      <c r="K12486" s="38">
        <v>45348</v>
      </c>
      <c r="L12486" s="38">
        <v>45348</v>
      </c>
      <c r="M12486" t="s">
        <v>3226</v>
      </c>
      <c r="N12486" t="s">
        <v>4619</v>
      </c>
      <c r="O12486">
        <v>89.6</v>
      </c>
      <c r="P12486" t="e">
        <f>VLOOKUP(I12486,Sheet3!$E$2:$E$16,1,0)</f>
        <v>#N/A</v>
      </c>
      <c r="Q12486" t="s">
        <v>3160</v>
      </c>
      <c r="R12486">
        <v>9.93</v>
      </c>
      <c r="S12486">
        <v>89.6</v>
      </c>
      <c r="U12486">
        <v>889.73</v>
      </c>
      <c r="V12486">
        <v>14444054</v>
      </c>
      <c r="X12486" t="s">
        <v>3160</v>
      </c>
      <c r="Y12486" t="s">
        <v>3204</v>
      </c>
      <c r="Z12486" t="e">
        <f>VLOOKUP(N12486,Sheet3!J:J,1,0)</f>
        <v>#N/A</v>
      </c>
      <c r="AA12486" t="e">
        <f>VLOOKUP(I12486,Sheet3!$E$2:$E$8,1,0)</f>
        <v>#N/A</v>
      </c>
    </row>
    <row r="12487" spans="1:27" hidden="1" x14ac:dyDescent="0.25">
      <c r="A12487">
        <v>292588</v>
      </c>
      <c r="B12487">
        <v>292588</v>
      </c>
      <c r="H12487">
        <v>1204</v>
      </c>
      <c r="M12487" t="s">
        <v>3226</v>
      </c>
      <c r="N12487" t="s">
        <v>4619</v>
      </c>
      <c r="R12487" t="s">
        <v>3225</v>
      </c>
      <c r="X12487" t="s">
        <v>3160</v>
      </c>
      <c r="Z12487" t="e">
        <f>VLOOKUP(N12487,Sheet3!J:J,1,0)</f>
        <v>#N/A</v>
      </c>
      <c r="AA12487" t="e">
        <f>VLOOKUP(I12487,Sheet3!$E$2:$E$8,1,0)</f>
        <v>#N/A</v>
      </c>
    </row>
    <row r="12488" spans="1:27" hidden="1" x14ac:dyDescent="0.25">
      <c r="A12488">
        <v>292588</v>
      </c>
      <c r="B12488" t="s">
        <v>3158</v>
      </c>
      <c r="E12488" t="s">
        <v>3164</v>
      </c>
      <c r="H12488">
        <v>1204</v>
      </c>
      <c r="I12488">
        <v>24001860</v>
      </c>
      <c r="J12488" t="s">
        <v>3224</v>
      </c>
      <c r="K12488" s="38">
        <v>45327</v>
      </c>
      <c r="L12488" s="38">
        <v>45327</v>
      </c>
      <c r="M12488" t="s">
        <v>3226</v>
      </c>
      <c r="N12488" t="s">
        <v>4622</v>
      </c>
      <c r="R12488">
        <v>0</v>
      </c>
      <c r="V12488">
        <v>14423786</v>
      </c>
      <c r="X12488" t="s">
        <v>3160</v>
      </c>
      <c r="Y12488" t="s">
        <v>3204</v>
      </c>
      <c r="Z12488" t="e">
        <f>VLOOKUP(N12488,Sheet3!J:J,1,0)</f>
        <v>#N/A</v>
      </c>
      <c r="AA12488" t="e">
        <f>VLOOKUP(I12488,Sheet3!$E$2:$E$8,1,0)</f>
        <v>#N/A</v>
      </c>
    </row>
    <row r="12489" spans="1:27" hidden="1" x14ac:dyDescent="0.25">
      <c r="A12489">
        <v>292588</v>
      </c>
      <c r="B12489" t="s">
        <v>3158</v>
      </c>
      <c r="E12489" t="s">
        <v>3164</v>
      </c>
      <c r="H12489">
        <v>1204</v>
      </c>
      <c r="I12489">
        <v>24001860</v>
      </c>
      <c r="J12489" t="s">
        <v>3228</v>
      </c>
      <c r="K12489" s="38">
        <v>45327</v>
      </c>
      <c r="L12489" s="38">
        <v>45327</v>
      </c>
      <c r="M12489" t="s">
        <v>3226</v>
      </c>
      <c r="N12489" t="s">
        <v>4622</v>
      </c>
      <c r="O12489">
        <v>235.1</v>
      </c>
      <c r="Q12489" t="s">
        <v>3160</v>
      </c>
      <c r="R12489">
        <v>9.93</v>
      </c>
      <c r="S12489">
        <v>235.1</v>
      </c>
      <c r="U12489">
        <v>2334.54</v>
      </c>
      <c r="V12489">
        <v>14423787</v>
      </c>
      <c r="X12489" t="s">
        <v>3160</v>
      </c>
      <c r="Y12489" t="s">
        <v>3204</v>
      </c>
      <c r="Z12489" t="e">
        <f>VLOOKUP(N12489,Sheet3!J:J,1,0)</f>
        <v>#N/A</v>
      </c>
      <c r="AA12489" t="e">
        <f>VLOOKUP(I12489,Sheet3!$E$2:$E$8,1,0)</f>
        <v>#N/A</v>
      </c>
    </row>
    <row r="12490" spans="1:27" hidden="1" x14ac:dyDescent="0.25">
      <c r="A12490">
        <v>292588</v>
      </c>
      <c r="B12490" t="s">
        <v>3158</v>
      </c>
      <c r="E12490" t="s">
        <v>3164</v>
      </c>
      <c r="H12490">
        <v>1204</v>
      </c>
      <c r="I12490">
        <v>181970</v>
      </c>
      <c r="J12490" t="s">
        <v>3229</v>
      </c>
      <c r="K12490" s="38">
        <v>45328</v>
      </c>
      <c r="L12490" s="38">
        <v>45328</v>
      </c>
      <c r="M12490" t="s">
        <v>3226</v>
      </c>
      <c r="N12490" t="s">
        <v>4622</v>
      </c>
      <c r="O12490">
        <v>-235.1</v>
      </c>
      <c r="P12490" t="e">
        <f>VLOOKUP(I12490,Sheet3!$E$2:$E$16,1,0)</f>
        <v>#N/A</v>
      </c>
      <c r="Q12490" t="s">
        <v>3160</v>
      </c>
      <c r="R12490">
        <v>9.93</v>
      </c>
      <c r="S12490">
        <v>-235.1</v>
      </c>
      <c r="U12490">
        <v>-2334.54</v>
      </c>
      <c r="V12490">
        <v>14424375</v>
      </c>
      <c r="X12490" t="s">
        <v>3160</v>
      </c>
      <c r="Y12490" t="s">
        <v>3204</v>
      </c>
      <c r="Z12490" t="e">
        <f>VLOOKUP(N12490,Sheet3!J:J,1,0)</f>
        <v>#N/A</v>
      </c>
      <c r="AA12490" t="e">
        <f>VLOOKUP(I12490,Sheet3!$E$2:$E$8,1,0)</f>
        <v>#N/A</v>
      </c>
    </row>
    <row r="12491" spans="1:27" hidden="1" x14ac:dyDescent="0.25">
      <c r="A12491">
        <v>292588</v>
      </c>
      <c r="B12491">
        <v>292588</v>
      </c>
      <c r="H12491">
        <v>1204</v>
      </c>
      <c r="M12491" t="s">
        <v>3226</v>
      </c>
      <c r="N12491" t="s">
        <v>4622</v>
      </c>
      <c r="R12491" t="s">
        <v>3225</v>
      </c>
      <c r="X12491" t="s">
        <v>3160</v>
      </c>
      <c r="Z12491" t="e">
        <f>VLOOKUP(N12491,Sheet3!J:J,1,0)</f>
        <v>#N/A</v>
      </c>
      <c r="AA12491" t="e">
        <f>VLOOKUP(I12491,Sheet3!$E$2:$E$8,1,0)</f>
        <v>#N/A</v>
      </c>
    </row>
    <row r="12492" spans="1:27" hidden="1" x14ac:dyDescent="0.25">
      <c r="A12492">
        <v>292588</v>
      </c>
      <c r="B12492" t="s">
        <v>3158</v>
      </c>
      <c r="E12492" t="s">
        <v>3164</v>
      </c>
      <c r="H12492">
        <v>1204</v>
      </c>
      <c r="I12492">
        <v>24001862</v>
      </c>
      <c r="J12492" t="s">
        <v>3224</v>
      </c>
      <c r="K12492" s="38">
        <v>45327</v>
      </c>
      <c r="L12492" s="38">
        <v>45327</v>
      </c>
      <c r="M12492" t="s">
        <v>3226</v>
      </c>
      <c r="N12492" t="s">
        <v>4624</v>
      </c>
      <c r="R12492">
        <v>0</v>
      </c>
      <c r="V12492">
        <v>14423816</v>
      </c>
      <c r="X12492" t="s">
        <v>3160</v>
      </c>
      <c r="Y12492" t="s">
        <v>3204</v>
      </c>
      <c r="Z12492" t="e">
        <f>VLOOKUP(N12492,Sheet3!J:J,1,0)</f>
        <v>#N/A</v>
      </c>
      <c r="AA12492" t="e">
        <f>VLOOKUP(I12492,Sheet3!$E$2:$E$8,1,0)</f>
        <v>#N/A</v>
      </c>
    </row>
    <row r="12493" spans="1:27" hidden="1" x14ac:dyDescent="0.25">
      <c r="A12493">
        <v>292588</v>
      </c>
      <c r="B12493" t="s">
        <v>3158</v>
      </c>
      <c r="E12493" t="s">
        <v>3164</v>
      </c>
      <c r="H12493">
        <v>1204</v>
      </c>
      <c r="I12493">
        <v>24001862</v>
      </c>
      <c r="J12493" t="s">
        <v>3228</v>
      </c>
      <c r="K12493" s="38">
        <v>45327</v>
      </c>
      <c r="L12493" s="38">
        <v>45327</v>
      </c>
      <c r="M12493" t="s">
        <v>3226</v>
      </c>
      <c r="N12493" t="s">
        <v>4624</v>
      </c>
      <c r="O12493">
        <v>1.6</v>
      </c>
      <c r="Q12493" t="s">
        <v>3160</v>
      </c>
      <c r="R12493">
        <v>9.93</v>
      </c>
      <c r="S12493">
        <v>1.6</v>
      </c>
      <c r="U12493">
        <v>15.89</v>
      </c>
      <c r="V12493">
        <v>14423834</v>
      </c>
      <c r="X12493" t="s">
        <v>3160</v>
      </c>
      <c r="Y12493" t="s">
        <v>3204</v>
      </c>
      <c r="Z12493" t="e">
        <f>VLOOKUP(N12493,Sheet3!J:J,1,0)</f>
        <v>#N/A</v>
      </c>
      <c r="AA12493" t="e">
        <f>VLOOKUP(I12493,Sheet3!$E$2:$E$8,1,0)</f>
        <v>#N/A</v>
      </c>
    </row>
    <row r="12494" spans="1:27" hidden="1" x14ac:dyDescent="0.25">
      <c r="A12494">
        <v>292588</v>
      </c>
      <c r="B12494" t="s">
        <v>3158</v>
      </c>
      <c r="E12494" t="s">
        <v>3164</v>
      </c>
      <c r="H12494">
        <v>1204</v>
      </c>
      <c r="I12494">
        <v>24001862</v>
      </c>
      <c r="J12494" t="s">
        <v>3228</v>
      </c>
      <c r="K12494" s="38">
        <v>45327</v>
      </c>
      <c r="L12494" s="38">
        <v>45327</v>
      </c>
      <c r="M12494" t="s">
        <v>3226</v>
      </c>
      <c r="N12494" t="s">
        <v>4624</v>
      </c>
      <c r="O12494">
        <v>135</v>
      </c>
      <c r="Q12494" t="s">
        <v>3160</v>
      </c>
      <c r="R12494">
        <v>9.93</v>
      </c>
      <c r="S12494">
        <v>135</v>
      </c>
      <c r="U12494">
        <v>1340.55</v>
      </c>
      <c r="V12494">
        <v>14423817</v>
      </c>
      <c r="X12494" t="s">
        <v>3160</v>
      </c>
      <c r="Y12494" t="s">
        <v>3204</v>
      </c>
      <c r="Z12494" t="e">
        <f>VLOOKUP(N12494,Sheet3!J:J,1,0)</f>
        <v>#N/A</v>
      </c>
      <c r="AA12494" t="e">
        <f>VLOOKUP(I12494,Sheet3!$E$2:$E$8,1,0)</f>
        <v>#N/A</v>
      </c>
    </row>
    <row r="12495" spans="1:27" hidden="1" x14ac:dyDescent="0.25">
      <c r="A12495">
        <v>292588</v>
      </c>
      <c r="B12495" t="s">
        <v>3158</v>
      </c>
      <c r="E12495" t="s">
        <v>3164</v>
      </c>
      <c r="H12495">
        <v>1204</v>
      </c>
      <c r="I12495">
        <v>181989</v>
      </c>
      <c r="J12495" t="s">
        <v>3229</v>
      </c>
      <c r="K12495" s="38">
        <v>45328</v>
      </c>
      <c r="L12495" s="38">
        <v>45328</v>
      </c>
      <c r="M12495" t="s">
        <v>3226</v>
      </c>
      <c r="N12495" t="s">
        <v>4624</v>
      </c>
      <c r="O12495">
        <v>-136.6</v>
      </c>
      <c r="P12495" t="e">
        <f>VLOOKUP(I12495,Sheet3!$E$2:$E$16,1,0)</f>
        <v>#N/A</v>
      </c>
      <c r="Q12495" t="s">
        <v>3160</v>
      </c>
      <c r="R12495">
        <v>9.93</v>
      </c>
      <c r="S12495">
        <v>-136.6</v>
      </c>
      <c r="U12495">
        <v>-1356.44</v>
      </c>
      <c r="V12495">
        <v>14424402</v>
      </c>
      <c r="X12495" t="s">
        <v>3160</v>
      </c>
      <c r="Y12495" t="s">
        <v>3204</v>
      </c>
      <c r="Z12495" t="e">
        <f>VLOOKUP(N12495,Sheet3!J:J,1,0)</f>
        <v>#N/A</v>
      </c>
      <c r="AA12495" t="e">
        <f>VLOOKUP(I12495,Sheet3!$E$2:$E$8,1,0)</f>
        <v>#N/A</v>
      </c>
    </row>
    <row r="12496" spans="1:27" hidden="1" x14ac:dyDescent="0.25">
      <c r="A12496">
        <v>292588</v>
      </c>
      <c r="B12496">
        <v>292588</v>
      </c>
      <c r="H12496">
        <v>1204</v>
      </c>
      <c r="M12496" t="s">
        <v>3226</v>
      </c>
      <c r="N12496" t="s">
        <v>4624</v>
      </c>
      <c r="R12496" t="s">
        <v>3225</v>
      </c>
      <c r="X12496" t="s">
        <v>3160</v>
      </c>
      <c r="Z12496" t="e">
        <f>VLOOKUP(N12496,Sheet3!J:J,1,0)</f>
        <v>#N/A</v>
      </c>
      <c r="AA12496" t="e">
        <f>VLOOKUP(I12496,Sheet3!$E$2:$E$8,1,0)</f>
        <v>#N/A</v>
      </c>
    </row>
    <row r="12497" spans="1:27" hidden="1" x14ac:dyDescent="0.25">
      <c r="A12497">
        <v>292588</v>
      </c>
      <c r="B12497" t="s">
        <v>3158</v>
      </c>
      <c r="E12497" t="s">
        <v>3164</v>
      </c>
      <c r="H12497">
        <v>1204</v>
      </c>
      <c r="I12497">
        <v>24001862</v>
      </c>
      <c r="J12497" t="s">
        <v>3224</v>
      </c>
      <c r="K12497" s="38">
        <v>45327</v>
      </c>
      <c r="L12497" s="38">
        <v>45327</v>
      </c>
      <c r="M12497" t="s">
        <v>3226</v>
      </c>
      <c r="N12497" t="s">
        <v>4625</v>
      </c>
      <c r="R12497">
        <v>0</v>
      </c>
      <c r="V12497">
        <v>14423822</v>
      </c>
      <c r="X12497" t="s">
        <v>3160</v>
      </c>
      <c r="Y12497" t="s">
        <v>3204</v>
      </c>
      <c r="Z12497" t="e">
        <f>VLOOKUP(N12497,Sheet3!J:J,1,0)</f>
        <v>#N/A</v>
      </c>
      <c r="AA12497" t="e">
        <f>VLOOKUP(I12497,Sheet3!$E$2:$E$8,1,0)</f>
        <v>#N/A</v>
      </c>
    </row>
    <row r="12498" spans="1:27" hidden="1" x14ac:dyDescent="0.25">
      <c r="A12498">
        <v>292588</v>
      </c>
      <c r="B12498" t="s">
        <v>3158</v>
      </c>
      <c r="E12498" t="s">
        <v>3164</v>
      </c>
      <c r="H12498">
        <v>1204</v>
      </c>
      <c r="I12498">
        <v>24001862</v>
      </c>
      <c r="J12498" t="s">
        <v>3228</v>
      </c>
      <c r="K12498" s="38">
        <v>45327</v>
      </c>
      <c r="L12498" s="38">
        <v>45327</v>
      </c>
      <c r="M12498" t="s">
        <v>3226</v>
      </c>
      <c r="N12498" t="s">
        <v>4625</v>
      </c>
      <c r="O12498">
        <v>30</v>
      </c>
      <c r="Q12498" t="s">
        <v>3160</v>
      </c>
      <c r="R12498">
        <v>9.93</v>
      </c>
      <c r="S12498">
        <v>30</v>
      </c>
      <c r="U12498">
        <v>297.89999999999998</v>
      </c>
      <c r="V12498">
        <v>14423823</v>
      </c>
      <c r="X12498" t="s">
        <v>3160</v>
      </c>
      <c r="Y12498" t="s">
        <v>3204</v>
      </c>
      <c r="Z12498" t="e">
        <f>VLOOKUP(N12498,Sheet3!J:J,1,0)</f>
        <v>#N/A</v>
      </c>
      <c r="AA12498" t="e">
        <f>VLOOKUP(I12498,Sheet3!$E$2:$E$8,1,0)</f>
        <v>#N/A</v>
      </c>
    </row>
    <row r="12499" spans="1:27" hidden="1" x14ac:dyDescent="0.25">
      <c r="A12499">
        <v>292588</v>
      </c>
      <c r="B12499" t="s">
        <v>3158</v>
      </c>
      <c r="E12499" t="s">
        <v>3164</v>
      </c>
      <c r="H12499">
        <v>1204</v>
      </c>
      <c r="I12499">
        <v>181990</v>
      </c>
      <c r="J12499" t="s">
        <v>3229</v>
      </c>
      <c r="K12499" s="38">
        <v>45328</v>
      </c>
      <c r="L12499" s="38">
        <v>45328</v>
      </c>
      <c r="M12499" t="s">
        <v>3226</v>
      </c>
      <c r="N12499" t="s">
        <v>4625</v>
      </c>
      <c r="O12499">
        <v>-30</v>
      </c>
      <c r="P12499" t="e">
        <f>VLOOKUP(I12499,Sheet3!$E$2:$E$16,1,0)</f>
        <v>#N/A</v>
      </c>
      <c r="Q12499" t="s">
        <v>3160</v>
      </c>
      <c r="R12499">
        <v>9.93</v>
      </c>
      <c r="S12499">
        <v>-30</v>
      </c>
      <c r="U12499">
        <v>-297.89999999999998</v>
      </c>
      <c r="V12499">
        <v>14424409</v>
      </c>
      <c r="X12499" t="s">
        <v>3160</v>
      </c>
      <c r="Y12499" t="s">
        <v>3204</v>
      </c>
      <c r="Z12499" t="e">
        <f>VLOOKUP(N12499,Sheet3!J:J,1,0)</f>
        <v>#N/A</v>
      </c>
      <c r="AA12499" t="e">
        <f>VLOOKUP(I12499,Sheet3!$E$2:$E$8,1,0)</f>
        <v>#N/A</v>
      </c>
    </row>
    <row r="12500" spans="1:27" hidden="1" x14ac:dyDescent="0.25">
      <c r="A12500">
        <v>292588</v>
      </c>
      <c r="B12500">
        <v>292588</v>
      </c>
      <c r="H12500">
        <v>1204</v>
      </c>
      <c r="M12500" t="s">
        <v>3226</v>
      </c>
      <c r="N12500" t="s">
        <v>4625</v>
      </c>
      <c r="R12500" t="s">
        <v>3225</v>
      </c>
      <c r="X12500" t="s">
        <v>3160</v>
      </c>
      <c r="Z12500" t="e">
        <f>VLOOKUP(N12500,Sheet3!J:J,1,0)</f>
        <v>#N/A</v>
      </c>
      <c r="AA12500" t="e">
        <f>VLOOKUP(I12500,Sheet3!$E$2:$E$8,1,0)</f>
        <v>#N/A</v>
      </c>
    </row>
    <row r="12501" spans="1:27" hidden="1" x14ac:dyDescent="0.25">
      <c r="A12501">
        <v>292588</v>
      </c>
      <c r="B12501" t="s">
        <v>3158</v>
      </c>
      <c r="E12501" t="s">
        <v>3164</v>
      </c>
      <c r="H12501">
        <v>1204</v>
      </c>
      <c r="I12501">
        <v>24001881</v>
      </c>
      <c r="J12501" t="s">
        <v>3224</v>
      </c>
      <c r="K12501" s="38">
        <v>45327</v>
      </c>
      <c r="L12501" s="38">
        <v>45327</v>
      </c>
      <c r="M12501" t="s">
        <v>3226</v>
      </c>
      <c r="N12501" t="s">
        <v>4693</v>
      </c>
      <c r="R12501">
        <v>0</v>
      </c>
      <c r="V12501">
        <v>14424761</v>
      </c>
      <c r="X12501" t="s">
        <v>3160</v>
      </c>
      <c r="Y12501" t="s">
        <v>3204</v>
      </c>
      <c r="Z12501" t="e">
        <f>VLOOKUP(N12501,Sheet3!J:J,1,0)</f>
        <v>#N/A</v>
      </c>
      <c r="AA12501" t="e">
        <f>VLOOKUP(I12501,Sheet3!$E$2:$E$8,1,0)</f>
        <v>#N/A</v>
      </c>
    </row>
    <row r="12502" spans="1:27" hidden="1" x14ac:dyDescent="0.25">
      <c r="A12502">
        <v>292588</v>
      </c>
      <c r="B12502" t="s">
        <v>3158</v>
      </c>
      <c r="E12502" t="s">
        <v>3164</v>
      </c>
      <c r="H12502">
        <v>1204</v>
      </c>
      <c r="I12502">
        <v>24001881</v>
      </c>
      <c r="J12502" t="s">
        <v>3228</v>
      </c>
      <c r="K12502" s="38">
        <v>45327</v>
      </c>
      <c r="L12502" s="38">
        <v>45327</v>
      </c>
      <c r="M12502" t="s">
        <v>3226</v>
      </c>
      <c r="N12502" t="s">
        <v>4693</v>
      </c>
      <c r="O12502">
        <v>299.3</v>
      </c>
      <c r="Q12502" t="s">
        <v>3160</v>
      </c>
      <c r="R12502">
        <v>9.93</v>
      </c>
      <c r="S12502">
        <v>299.3</v>
      </c>
      <c r="U12502">
        <v>2972.05</v>
      </c>
      <c r="V12502">
        <v>14424762</v>
      </c>
      <c r="X12502" t="s">
        <v>3160</v>
      </c>
      <c r="Y12502" t="s">
        <v>3204</v>
      </c>
      <c r="Z12502" t="e">
        <f>VLOOKUP(N12502,Sheet3!J:J,1,0)</f>
        <v>#N/A</v>
      </c>
      <c r="AA12502" t="e">
        <f>VLOOKUP(I12502,Sheet3!$E$2:$E$8,1,0)</f>
        <v>#N/A</v>
      </c>
    </row>
    <row r="12503" spans="1:27" hidden="1" x14ac:dyDescent="0.25">
      <c r="A12503">
        <v>292588</v>
      </c>
      <c r="B12503" t="s">
        <v>3158</v>
      </c>
      <c r="E12503" t="s">
        <v>3164</v>
      </c>
      <c r="H12503">
        <v>1204</v>
      </c>
      <c r="I12503">
        <v>182168</v>
      </c>
      <c r="J12503" t="s">
        <v>3229</v>
      </c>
      <c r="K12503" s="38">
        <v>45358</v>
      </c>
      <c r="L12503" s="38">
        <v>45358</v>
      </c>
      <c r="M12503" t="s">
        <v>3226</v>
      </c>
      <c r="N12503" t="s">
        <v>4693</v>
      </c>
      <c r="O12503">
        <v>-282</v>
      </c>
      <c r="P12503" t="e">
        <f>VLOOKUP(I12503,Sheet3!$E$2:$E$16,1,0)</f>
        <v>#N/A</v>
      </c>
      <c r="Q12503" t="s">
        <v>3160</v>
      </c>
      <c r="R12503">
        <v>9.93</v>
      </c>
      <c r="S12503">
        <v>-282</v>
      </c>
      <c r="U12503">
        <v>-2800.26</v>
      </c>
      <c r="V12503">
        <v>14458711</v>
      </c>
      <c r="X12503" t="s">
        <v>3160</v>
      </c>
      <c r="Y12503" t="s">
        <v>3204</v>
      </c>
      <c r="Z12503" t="e">
        <f>VLOOKUP(N12503,Sheet3!J:J,1,0)</f>
        <v>#N/A</v>
      </c>
      <c r="AA12503" t="e">
        <f>VLOOKUP(I12503,Sheet3!$E$2:$E$8,1,0)</f>
        <v>#N/A</v>
      </c>
    </row>
    <row r="12504" spans="1:27" hidden="1" x14ac:dyDescent="0.25">
      <c r="A12504">
        <v>292588</v>
      </c>
      <c r="B12504" t="s">
        <v>3158</v>
      </c>
      <c r="E12504" t="s">
        <v>3164</v>
      </c>
      <c r="H12504">
        <v>1204</v>
      </c>
      <c r="I12504">
        <v>182168</v>
      </c>
      <c r="J12504" t="s">
        <v>3229</v>
      </c>
      <c r="K12504" s="38">
        <v>45364</v>
      </c>
      <c r="L12504" s="38">
        <v>45364</v>
      </c>
      <c r="M12504" t="s">
        <v>3226</v>
      </c>
      <c r="N12504" t="s">
        <v>4693</v>
      </c>
      <c r="O12504">
        <v>282</v>
      </c>
      <c r="P12504" t="e">
        <f>VLOOKUP(I12504,Sheet3!$E$2:$E$16,1,0)</f>
        <v>#N/A</v>
      </c>
      <c r="Q12504" t="s">
        <v>3160</v>
      </c>
      <c r="R12504">
        <v>9.93</v>
      </c>
      <c r="S12504">
        <v>282</v>
      </c>
      <c r="U12504">
        <v>2800.26</v>
      </c>
      <c r="V12504">
        <v>14465048</v>
      </c>
      <c r="X12504" t="s">
        <v>3160</v>
      </c>
      <c r="Y12504" t="s">
        <v>3204</v>
      </c>
      <c r="Z12504" t="e">
        <f>VLOOKUP(N12504,Sheet3!J:J,1,0)</f>
        <v>#N/A</v>
      </c>
      <c r="AA12504" t="e">
        <f>VLOOKUP(I12504,Sheet3!$E$2:$E$8,1,0)</f>
        <v>#N/A</v>
      </c>
    </row>
    <row r="12505" spans="1:27" hidden="1" x14ac:dyDescent="0.25">
      <c r="A12505">
        <v>292588</v>
      </c>
      <c r="B12505" t="s">
        <v>3158</v>
      </c>
      <c r="E12505" t="s">
        <v>3164</v>
      </c>
      <c r="H12505">
        <v>1204</v>
      </c>
      <c r="I12505">
        <v>182168</v>
      </c>
      <c r="J12505" t="s">
        <v>3229</v>
      </c>
      <c r="K12505" s="38">
        <v>45369</v>
      </c>
      <c r="L12505" s="38">
        <v>45369</v>
      </c>
      <c r="M12505" t="s">
        <v>3226</v>
      </c>
      <c r="N12505" t="s">
        <v>4693</v>
      </c>
      <c r="O12505">
        <v>-17.3</v>
      </c>
      <c r="P12505" t="e">
        <f>VLOOKUP(I12505,Sheet3!$E$2:$E$16,1,0)</f>
        <v>#N/A</v>
      </c>
      <c r="Q12505" t="s">
        <v>3160</v>
      </c>
      <c r="R12505">
        <v>9.93</v>
      </c>
      <c r="S12505">
        <v>-17.3</v>
      </c>
      <c r="U12505">
        <v>-171.79</v>
      </c>
      <c r="V12505">
        <v>14468621</v>
      </c>
      <c r="X12505" t="s">
        <v>3160</v>
      </c>
      <c r="Y12505" t="s">
        <v>3204</v>
      </c>
      <c r="Z12505" t="e">
        <f>VLOOKUP(N12505,Sheet3!J:J,1,0)</f>
        <v>#N/A</v>
      </c>
      <c r="AA12505" t="e">
        <f>VLOOKUP(I12505,Sheet3!$E$2:$E$8,1,0)</f>
        <v>#N/A</v>
      </c>
    </row>
    <row r="12506" spans="1:27" hidden="1" x14ac:dyDescent="0.25">
      <c r="A12506">
        <v>292588</v>
      </c>
      <c r="B12506" t="s">
        <v>3158</v>
      </c>
      <c r="E12506" t="s">
        <v>3164</v>
      </c>
      <c r="H12506">
        <v>1204</v>
      </c>
      <c r="I12506">
        <v>182168</v>
      </c>
      <c r="J12506" t="s">
        <v>3229</v>
      </c>
      <c r="K12506" s="38">
        <v>45406</v>
      </c>
      <c r="L12506" s="38">
        <v>45406</v>
      </c>
      <c r="M12506" t="s">
        <v>3226</v>
      </c>
      <c r="N12506" t="s">
        <v>4693</v>
      </c>
      <c r="O12506">
        <v>-282</v>
      </c>
      <c r="P12506" t="e">
        <f>VLOOKUP(I12506,Sheet3!$E$2:$E$16,1,0)</f>
        <v>#N/A</v>
      </c>
      <c r="Q12506" t="s">
        <v>3160</v>
      </c>
      <c r="R12506">
        <v>9.93</v>
      </c>
      <c r="S12506">
        <v>-282</v>
      </c>
      <c r="U12506">
        <v>-2800.26</v>
      </c>
      <c r="V12506">
        <v>14500135</v>
      </c>
      <c r="X12506" t="s">
        <v>3160</v>
      </c>
      <c r="Y12506" t="s">
        <v>3204</v>
      </c>
      <c r="Z12506" t="e">
        <f>VLOOKUP(N12506,Sheet3!J:J,1,0)</f>
        <v>#N/A</v>
      </c>
      <c r="AA12506" t="e">
        <f>VLOOKUP(I12506,Sheet3!$E$2:$E$8,1,0)</f>
        <v>#N/A</v>
      </c>
    </row>
    <row r="12507" spans="1:27" hidden="1" x14ac:dyDescent="0.25">
      <c r="A12507">
        <v>292588</v>
      </c>
      <c r="B12507">
        <v>292588</v>
      </c>
      <c r="H12507">
        <v>1204</v>
      </c>
      <c r="M12507" t="s">
        <v>3226</v>
      </c>
      <c r="N12507" t="s">
        <v>4693</v>
      </c>
      <c r="R12507" t="s">
        <v>3225</v>
      </c>
      <c r="X12507" t="s">
        <v>3160</v>
      </c>
      <c r="Z12507" t="e">
        <f>VLOOKUP(N12507,Sheet3!J:J,1,0)</f>
        <v>#N/A</v>
      </c>
      <c r="AA12507" t="e">
        <f>VLOOKUP(I12507,Sheet3!$E$2:$E$8,1,0)</f>
        <v>#N/A</v>
      </c>
    </row>
    <row r="12508" spans="1:27" hidden="1" x14ac:dyDescent="0.25">
      <c r="A12508">
        <v>292588</v>
      </c>
      <c r="B12508" t="s">
        <v>3158</v>
      </c>
      <c r="E12508" t="s">
        <v>3164</v>
      </c>
      <c r="H12508">
        <v>1204</v>
      </c>
      <c r="I12508">
        <v>24001881</v>
      </c>
      <c r="J12508" t="s">
        <v>3224</v>
      </c>
      <c r="K12508" s="38">
        <v>45327</v>
      </c>
      <c r="L12508" s="38">
        <v>45327</v>
      </c>
      <c r="M12508" t="s">
        <v>3226</v>
      </c>
      <c r="N12508" t="s">
        <v>4697</v>
      </c>
      <c r="R12508">
        <v>0</v>
      </c>
      <c r="V12508">
        <v>14424771</v>
      </c>
      <c r="X12508" t="s">
        <v>3160</v>
      </c>
      <c r="Y12508" t="s">
        <v>3204</v>
      </c>
      <c r="Z12508" t="e">
        <f>VLOOKUP(N12508,Sheet3!J:J,1,0)</f>
        <v>#N/A</v>
      </c>
      <c r="AA12508" t="e">
        <f>VLOOKUP(I12508,Sheet3!$E$2:$E$8,1,0)</f>
        <v>#N/A</v>
      </c>
    </row>
    <row r="12509" spans="1:27" hidden="1" x14ac:dyDescent="0.25">
      <c r="A12509">
        <v>292588</v>
      </c>
      <c r="B12509" t="s">
        <v>3158</v>
      </c>
      <c r="E12509" t="s">
        <v>3164</v>
      </c>
      <c r="H12509">
        <v>1204</v>
      </c>
      <c r="I12509">
        <v>24001881</v>
      </c>
      <c r="J12509" t="s">
        <v>3228</v>
      </c>
      <c r="K12509" s="38">
        <v>45327</v>
      </c>
      <c r="L12509" s="38">
        <v>45327</v>
      </c>
      <c r="M12509" t="s">
        <v>3226</v>
      </c>
      <c r="N12509" t="s">
        <v>4697</v>
      </c>
      <c r="O12509">
        <v>137</v>
      </c>
      <c r="Q12509" t="s">
        <v>3160</v>
      </c>
      <c r="R12509">
        <v>9.93</v>
      </c>
      <c r="S12509">
        <v>137</v>
      </c>
      <c r="U12509">
        <v>1360.41</v>
      </c>
      <c r="V12509">
        <v>14424772</v>
      </c>
      <c r="X12509" t="s">
        <v>3160</v>
      </c>
      <c r="Y12509" t="s">
        <v>3204</v>
      </c>
      <c r="Z12509" t="e">
        <f>VLOOKUP(N12509,Sheet3!J:J,1,0)</f>
        <v>#N/A</v>
      </c>
      <c r="AA12509" t="e">
        <f>VLOOKUP(I12509,Sheet3!$E$2:$E$8,1,0)</f>
        <v>#N/A</v>
      </c>
    </row>
    <row r="12510" spans="1:27" hidden="1" x14ac:dyDescent="0.25">
      <c r="A12510">
        <v>292588</v>
      </c>
      <c r="B12510" t="s">
        <v>3158</v>
      </c>
      <c r="E12510" t="s">
        <v>3164</v>
      </c>
      <c r="H12510">
        <v>1204</v>
      </c>
      <c r="I12510">
        <v>182161</v>
      </c>
      <c r="J12510" t="s">
        <v>3229</v>
      </c>
      <c r="K12510" s="38">
        <v>45357</v>
      </c>
      <c r="L12510" s="38">
        <v>45357</v>
      </c>
      <c r="M12510" t="s">
        <v>3226</v>
      </c>
      <c r="N12510" t="s">
        <v>4697</v>
      </c>
      <c r="O12510">
        <v>-137</v>
      </c>
      <c r="P12510" t="e">
        <f>VLOOKUP(I12510,Sheet3!$E$2:$E$16,1,0)</f>
        <v>#N/A</v>
      </c>
      <c r="Q12510" t="s">
        <v>3160</v>
      </c>
      <c r="R12510">
        <v>9.93</v>
      </c>
      <c r="S12510">
        <v>-137</v>
      </c>
      <c r="U12510">
        <v>-1360.41</v>
      </c>
      <c r="V12510">
        <v>14456984</v>
      </c>
      <c r="X12510" t="s">
        <v>3160</v>
      </c>
      <c r="Y12510" t="s">
        <v>3204</v>
      </c>
      <c r="Z12510" t="e">
        <f>VLOOKUP(N12510,Sheet3!J:J,1,0)</f>
        <v>#N/A</v>
      </c>
      <c r="AA12510" t="e">
        <f>VLOOKUP(I12510,Sheet3!$E$2:$E$8,1,0)</f>
        <v>#N/A</v>
      </c>
    </row>
    <row r="12511" spans="1:27" hidden="1" x14ac:dyDescent="0.25">
      <c r="A12511">
        <v>292588</v>
      </c>
      <c r="B12511">
        <v>292588</v>
      </c>
      <c r="H12511">
        <v>1204</v>
      </c>
      <c r="M12511" t="s">
        <v>3226</v>
      </c>
      <c r="N12511" t="s">
        <v>4697</v>
      </c>
      <c r="R12511" t="s">
        <v>3225</v>
      </c>
      <c r="X12511" t="s">
        <v>3160</v>
      </c>
      <c r="Z12511" t="e">
        <f>VLOOKUP(N12511,Sheet3!J:J,1,0)</f>
        <v>#N/A</v>
      </c>
      <c r="AA12511" t="e">
        <f>VLOOKUP(I12511,Sheet3!$E$2:$E$8,1,0)</f>
        <v>#N/A</v>
      </c>
    </row>
    <row r="12512" spans="1:27" hidden="1" x14ac:dyDescent="0.25">
      <c r="A12512">
        <v>292588</v>
      </c>
      <c r="B12512" t="s">
        <v>3158</v>
      </c>
      <c r="E12512" t="s">
        <v>3164</v>
      </c>
      <c r="H12512">
        <v>1204</v>
      </c>
      <c r="I12512">
        <v>24002353</v>
      </c>
      <c r="J12512" t="s">
        <v>3224</v>
      </c>
      <c r="K12512" s="38">
        <v>45348</v>
      </c>
      <c r="L12512" s="38">
        <v>45348</v>
      </c>
      <c r="M12512" t="s">
        <v>3226</v>
      </c>
      <c r="N12512" t="s">
        <v>4639</v>
      </c>
      <c r="R12512">
        <v>0</v>
      </c>
      <c r="V12512">
        <v>14443803</v>
      </c>
      <c r="X12512" t="s">
        <v>3160</v>
      </c>
      <c r="Y12512" t="s">
        <v>3204</v>
      </c>
      <c r="Z12512" t="e">
        <f>VLOOKUP(N12512,Sheet3!J:J,1,0)</f>
        <v>#N/A</v>
      </c>
      <c r="AA12512" t="e">
        <f>VLOOKUP(I12512,Sheet3!$E$2:$E$8,1,0)</f>
        <v>#N/A</v>
      </c>
    </row>
    <row r="12513" spans="1:27" hidden="1" x14ac:dyDescent="0.25">
      <c r="A12513">
        <v>292588</v>
      </c>
      <c r="B12513" t="s">
        <v>3158</v>
      </c>
      <c r="E12513" t="s">
        <v>3164</v>
      </c>
      <c r="H12513">
        <v>1204</v>
      </c>
      <c r="I12513">
        <v>24002353</v>
      </c>
      <c r="J12513" t="s">
        <v>3228</v>
      </c>
      <c r="K12513" s="38">
        <v>45348</v>
      </c>
      <c r="L12513" s="38">
        <v>45348</v>
      </c>
      <c r="M12513" t="s">
        <v>3226</v>
      </c>
      <c r="N12513" t="s">
        <v>4639</v>
      </c>
      <c r="O12513">
        <v>213</v>
      </c>
      <c r="Q12513" t="s">
        <v>3160</v>
      </c>
      <c r="R12513">
        <v>9.93</v>
      </c>
      <c r="S12513">
        <v>213</v>
      </c>
      <c r="U12513">
        <v>2115.09</v>
      </c>
      <c r="V12513">
        <v>14443804</v>
      </c>
      <c r="X12513" t="s">
        <v>3160</v>
      </c>
      <c r="Y12513" t="s">
        <v>3204</v>
      </c>
      <c r="Z12513" t="e">
        <f>VLOOKUP(N12513,Sheet3!J:J,1,0)</f>
        <v>#N/A</v>
      </c>
      <c r="AA12513" t="e">
        <f>VLOOKUP(I12513,Sheet3!$E$2:$E$8,1,0)</f>
        <v>#N/A</v>
      </c>
    </row>
    <row r="12514" spans="1:27" hidden="1" x14ac:dyDescent="0.25">
      <c r="A12514">
        <v>292588</v>
      </c>
      <c r="B12514" t="s">
        <v>3158</v>
      </c>
      <c r="E12514" t="s">
        <v>3164</v>
      </c>
      <c r="H12514">
        <v>1204</v>
      </c>
      <c r="I12514">
        <v>24002353</v>
      </c>
      <c r="J12514" t="s">
        <v>3228</v>
      </c>
      <c r="K12514" s="38">
        <v>45348</v>
      </c>
      <c r="L12514" s="38">
        <v>45348</v>
      </c>
      <c r="M12514" t="s">
        <v>3226</v>
      </c>
      <c r="N12514" t="s">
        <v>4639</v>
      </c>
      <c r="O12514">
        <v>2.9</v>
      </c>
      <c r="Q12514" t="s">
        <v>3160</v>
      </c>
      <c r="R12514">
        <v>9.93</v>
      </c>
      <c r="S12514">
        <v>2.9</v>
      </c>
      <c r="U12514">
        <v>28.8</v>
      </c>
      <c r="V12514">
        <v>14443837</v>
      </c>
      <c r="X12514" t="s">
        <v>3160</v>
      </c>
      <c r="Y12514" t="s">
        <v>3204</v>
      </c>
      <c r="Z12514" t="e">
        <f>VLOOKUP(N12514,Sheet3!J:J,1,0)</f>
        <v>#N/A</v>
      </c>
      <c r="AA12514" t="e">
        <f>VLOOKUP(I12514,Sheet3!$E$2:$E$8,1,0)</f>
        <v>#N/A</v>
      </c>
    </row>
    <row r="12515" spans="1:27" hidden="1" x14ac:dyDescent="0.25">
      <c r="A12515">
        <v>292588</v>
      </c>
      <c r="B12515" t="s">
        <v>3158</v>
      </c>
      <c r="E12515" t="s">
        <v>3164</v>
      </c>
      <c r="H12515">
        <v>1204</v>
      </c>
      <c r="I12515">
        <v>182412</v>
      </c>
      <c r="J12515" t="s">
        <v>3229</v>
      </c>
      <c r="K12515" s="38">
        <v>45401</v>
      </c>
      <c r="L12515" s="38">
        <v>45401</v>
      </c>
      <c r="M12515" t="s">
        <v>3226</v>
      </c>
      <c r="N12515" t="s">
        <v>4639</v>
      </c>
      <c r="O12515">
        <v>-213</v>
      </c>
      <c r="P12515" t="e">
        <f>VLOOKUP(I12515,Sheet3!$E$2:$E$16,1,0)</f>
        <v>#N/A</v>
      </c>
      <c r="Q12515" t="s">
        <v>3160</v>
      </c>
      <c r="R12515">
        <v>9.93</v>
      </c>
      <c r="S12515">
        <v>-213</v>
      </c>
      <c r="U12515">
        <v>-2115.09</v>
      </c>
      <c r="V12515">
        <v>14494746</v>
      </c>
      <c r="X12515" t="s">
        <v>3160</v>
      </c>
      <c r="Y12515" t="s">
        <v>3204</v>
      </c>
      <c r="Z12515" t="e">
        <f>VLOOKUP(N12515,Sheet3!J:J,1,0)</f>
        <v>#N/A</v>
      </c>
      <c r="AA12515" t="e">
        <f>VLOOKUP(I12515,Sheet3!$E$2:$E$8,1,0)</f>
        <v>#N/A</v>
      </c>
    </row>
    <row r="12516" spans="1:27" hidden="1" x14ac:dyDescent="0.25">
      <c r="A12516">
        <v>292588</v>
      </c>
      <c r="B12516" t="s">
        <v>3158</v>
      </c>
      <c r="E12516" t="s">
        <v>3164</v>
      </c>
      <c r="H12516">
        <v>1204</v>
      </c>
      <c r="I12516">
        <v>182412</v>
      </c>
      <c r="J12516" t="s">
        <v>3229</v>
      </c>
      <c r="K12516" s="38">
        <v>45401</v>
      </c>
      <c r="L12516" s="38">
        <v>45401</v>
      </c>
      <c r="M12516" t="s">
        <v>3226</v>
      </c>
      <c r="N12516" t="s">
        <v>4639</v>
      </c>
      <c r="O12516">
        <v>-2.9</v>
      </c>
      <c r="P12516" t="e">
        <f>VLOOKUP(I12516,Sheet3!$E$2:$E$16,1,0)</f>
        <v>#N/A</v>
      </c>
      <c r="Q12516" t="s">
        <v>3160</v>
      </c>
      <c r="R12516">
        <v>9.93</v>
      </c>
      <c r="S12516">
        <v>-2.9</v>
      </c>
      <c r="U12516">
        <v>-28.8</v>
      </c>
      <c r="V12516">
        <v>14494975</v>
      </c>
      <c r="X12516" t="s">
        <v>3160</v>
      </c>
      <c r="Y12516" t="s">
        <v>3204</v>
      </c>
      <c r="Z12516" t="e">
        <f>VLOOKUP(N12516,Sheet3!J:J,1,0)</f>
        <v>#N/A</v>
      </c>
      <c r="AA12516" t="e">
        <f>VLOOKUP(I12516,Sheet3!$E$2:$E$8,1,0)</f>
        <v>#N/A</v>
      </c>
    </row>
    <row r="12517" spans="1:27" hidden="1" x14ac:dyDescent="0.25">
      <c r="A12517">
        <v>292588</v>
      </c>
      <c r="B12517">
        <v>292588</v>
      </c>
      <c r="H12517">
        <v>1204</v>
      </c>
      <c r="M12517" t="s">
        <v>3226</v>
      </c>
      <c r="N12517" t="s">
        <v>4639</v>
      </c>
      <c r="R12517" t="s">
        <v>3225</v>
      </c>
      <c r="X12517" t="s">
        <v>3160</v>
      </c>
      <c r="Z12517" t="e">
        <f>VLOOKUP(N12517,Sheet3!J:J,1,0)</f>
        <v>#N/A</v>
      </c>
      <c r="AA12517" t="e">
        <f>VLOOKUP(I12517,Sheet3!$E$2:$E$8,1,0)</f>
        <v>#N/A</v>
      </c>
    </row>
    <row r="12518" spans="1:27" hidden="1" x14ac:dyDescent="0.25">
      <c r="A12518">
        <v>292588</v>
      </c>
      <c r="B12518" t="s">
        <v>3158</v>
      </c>
      <c r="E12518" t="s">
        <v>3164</v>
      </c>
      <c r="H12518">
        <v>1204</v>
      </c>
      <c r="I12518">
        <v>24002353</v>
      </c>
      <c r="J12518" t="s">
        <v>3224</v>
      </c>
      <c r="K12518" s="38">
        <v>45348</v>
      </c>
      <c r="L12518" s="38">
        <v>45348</v>
      </c>
      <c r="M12518" t="s">
        <v>3226</v>
      </c>
      <c r="N12518" t="s">
        <v>4643</v>
      </c>
      <c r="R12518">
        <v>0</v>
      </c>
      <c r="V12518">
        <v>14443827</v>
      </c>
      <c r="X12518" t="s">
        <v>3160</v>
      </c>
      <c r="Y12518" t="s">
        <v>3204</v>
      </c>
      <c r="Z12518" t="e">
        <f>VLOOKUP(N12518,Sheet3!J:J,1,0)</f>
        <v>#N/A</v>
      </c>
      <c r="AA12518" t="e">
        <f>VLOOKUP(I12518,Sheet3!$E$2:$E$8,1,0)</f>
        <v>#N/A</v>
      </c>
    </row>
    <row r="12519" spans="1:27" hidden="1" x14ac:dyDescent="0.25">
      <c r="A12519">
        <v>292588</v>
      </c>
      <c r="B12519" t="s">
        <v>3158</v>
      </c>
      <c r="E12519" t="s">
        <v>3164</v>
      </c>
      <c r="H12519">
        <v>1204</v>
      </c>
      <c r="I12519">
        <v>24002353</v>
      </c>
      <c r="J12519" t="s">
        <v>3228</v>
      </c>
      <c r="K12519" s="38">
        <v>45348</v>
      </c>
      <c r="L12519" s="38">
        <v>45348</v>
      </c>
      <c r="M12519" t="s">
        <v>3226</v>
      </c>
      <c r="N12519" t="s">
        <v>4643</v>
      </c>
      <c r="O12519">
        <v>109</v>
      </c>
      <c r="Q12519" t="s">
        <v>3160</v>
      </c>
      <c r="R12519">
        <v>9.93</v>
      </c>
      <c r="S12519">
        <v>109</v>
      </c>
      <c r="U12519">
        <v>1082.3699999999999</v>
      </c>
      <c r="V12519">
        <v>14443828</v>
      </c>
      <c r="X12519" t="s">
        <v>3160</v>
      </c>
      <c r="Y12519" t="s">
        <v>3204</v>
      </c>
      <c r="Z12519" t="e">
        <f>VLOOKUP(N12519,Sheet3!J:J,1,0)</f>
        <v>#N/A</v>
      </c>
      <c r="AA12519" t="e">
        <f>VLOOKUP(I12519,Sheet3!$E$2:$E$8,1,0)</f>
        <v>#N/A</v>
      </c>
    </row>
    <row r="12520" spans="1:27" hidden="1" x14ac:dyDescent="0.25">
      <c r="A12520">
        <v>292588</v>
      </c>
      <c r="B12520" t="s">
        <v>3158</v>
      </c>
      <c r="E12520" t="s">
        <v>3164</v>
      </c>
      <c r="H12520">
        <v>1204</v>
      </c>
      <c r="I12520">
        <v>182453</v>
      </c>
      <c r="J12520" t="s">
        <v>3229</v>
      </c>
      <c r="K12520" s="38">
        <v>45399</v>
      </c>
      <c r="L12520" s="38">
        <v>45399</v>
      </c>
      <c r="M12520" t="s">
        <v>3226</v>
      </c>
      <c r="N12520" t="s">
        <v>4643</v>
      </c>
      <c r="O12520">
        <v>-109</v>
      </c>
      <c r="P12520" t="e">
        <f>VLOOKUP(I12520,Sheet3!$E$2:$E$16,1,0)</f>
        <v>#N/A</v>
      </c>
      <c r="Q12520" t="s">
        <v>3160</v>
      </c>
      <c r="R12520">
        <v>9.93</v>
      </c>
      <c r="S12520">
        <v>-109</v>
      </c>
      <c r="U12520">
        <v>-1082.3699999999999</v>
      </c>
      <c r="V12520">
        <v>14492754</v>
      </c>
      <c r="X12520" t="s">
        <v>3160</v>
      </c>
      <c r="Y12520" t="s">
        <v>3204</v>
      </c>
      <c r="Z12520" t="e">
        <f>VLOOKUP(N12520,Sheet3!J:J,1,0)</f>
        <v>#N/A</v>
      </c>
      <c r="AA12520" t="e">
        <f>VLOOKUP(I12520,Sheet3!$E$2:$E$8,1,0)</f>
        <v>#N/A</v>
      </c>
    </row>
    <row r="12521" spans="1:27" hidden="1" x14ac:dyDescent="0.25">
      <c r="A12521">
        <v>292588</v>
      </c>
      <c r="B12521">
        <v>292588</v>
      </c>
      <c r="H12521">
        <v>1204</v>
      </c>
      <c r="M12521" t="s">
        <v>3226</v>
      </c>
      <c r="N12521" t="s">
        <v>4643</v>
      </c>
      <c r="R12521" t="s">
        <v>3225</v>
      </c>
      <c r="X12521" t="s">
        <v>3160</v>
      </c>
      <c r="Z12521" t="e">
        <f>VLOOKUP(N12521,Sheet3!J:J,1,0)</f>
        <v>#N/A</v>
      </c>
      <c r="AA12521" t="e">
        <f>VLOOKUP(I12521,Sheet3!$E$2:$E$8,1,0)</f>
        <v>#N/A</v>
      </c>
    </row>
    <row r="12522" spans="1:27" hidden="1" x14ac:dyDescent="0.25">
      <c r="A12522">
        <v>292588</v>
      </c>
      <c r="B12522" t="s">
        <v>3158</v>
      </c>
      <c r="E12522" t="s">
        <v>3164</v>
      </c>
      <c r="H12522">
        <v>1204</v>
      </c>
      <c r="I12522">
        <v>24003549</v>
      </c>
      <c r="J12522" t="s">
        <v>3224</v>
      </c>
      <c r="K12522" s="38">
        <v>45412</v>
      </c>
      <c r="L12522" s="38">
        <v>45412</v>
      </c>
      <c r="M12522" t="s">
        <v>3226</v>
      </c>
      <c r="N12522" t="s">
        <v>4646</v>
      </c>
      <c r="R12522">
        <v>0</v>
      </c>
      <c r="V12522">
        <v>14508921</v>
      </c>
      <c r="X12522" t="s">
        <v>3160</v>
      </c>
      <c r="Y12522" t="s">
        <v>3204</v>
      </c>
      <c r="Z12522" t="e">
        <f>VLOOKUP(N12522,Sheet3!J:J,1,0)</f>
        <v>#N/A</v>
      </c>
      <c r="AA12522" t="e">
        <f>VLOOKUP(I12522,Sheet3!$E$2:$E$8,1,0)</f>
        <v>#N/A</v>
      </c>
    </row>
    <row r="12523" spans="1:27" hidden="1" x14ac:dyDescent="0.25">
      <c r="A12523">
        <v>292588</v>
      </c>
      <c r="B12523" t="s">
        <v>3158</v>
      </c>
      <c r="E12523" t="s">
        <v>3164</v>
      </c>
      <c r="H12523">
        <v>1204</v>
      </c>
      <c r="I12523">
        <v>24003549</v>
      </c>
      <c r="J12523" t="s">
        <v>3228</v>
      </c>
      <c r="K12523" s="38">
        <v>45412</v>
      </c>
      <c r="L12523" s="38">
        <v>45412</v>
      </c>
      <c r="M12523" t="s">
        <v>3226</v>
      </c>
      <c r="N12523" t="s">
        <v>4646</v>
      </c>
      <c r="O12523">
        <v>404</v>
      </c>
      <c r="Q12523" t="s">
        <v>3160</v>
      </c>
      <c r="R12523">
        <v>9.93</v>
      </c>
      <c r="S12523">
        <v>404</v>
      </c>
      <c r="U12523">
        <v>4011.72</v>
      </c>
      <c r="V12523">
        <v>14508922</v>
      </c>
      <c r="X12523" t="s">
        <v>3160</v>
      </c>
      <c r="Y12523" t="s">
        <v>3204</v>
      </c>
      <c r="Z12523" t="e">
        <f>VLOOKUP(N12523,Sheet3!J:J,1,0)</f>
        <v>#N/A</v>
      </c>
      <c r="AA12523" t="e">
        <f>VLOOKUP(I12523,Sheet3!$E$2:$E$8,1,0)</f>
        <v>#N/A</v>
      </c>
    </row>
    <row r="12524" spans="1:27" hidden="1" x14ac:dyDescent="0.25">
      <c r="A12524">
        <v>292588</v>
      </c>
      <c r="B12524" t="s">
        <v>3158</v>
      </c>
      <c r="E12524" t="s">
        <v>3164</v>
      </c>
      <c r="H12524">
        <v>1204</v>
      </c>
      <c r="I12524">
        <v>24003549</v>
      </c>
      <c r="J12524" t="s">
        <v>3228</v>
      </c>
      <c r="K12524" s="38">
        <v>45412</v>
      </c>
      <c r="L12524" s="38">
        <v>45412</v>
      </c>
      <c r="M12524" t="s">
        <v>3226</v>
      </c>
      <c r="N12524" t="s">
        <v>4646</v>
      </c>
      <c r="O12524">
        <v>0.6</v>
      </c>
      <c r="Q12524" t="s">
        <v>3160</v>
      </c>
      <c r="R12524">
        <v>0</v>
      </c>
      <c r="S12524">
        <v>0.6</v>
      </c>
      <c r="V12524">
        <v>14508940</v>
      </c>
      <c r="X12524" t="s">
        <v>3160</v>
      </c>
      <c r="Y12524" t="s">
        <v>3204</v>
      </c>
      <c r="Z12524" t="e">
        <f>VLOOKUP(N12524,Sheet3!J:J,1,0)</f>
        <v>#N/A</v>
      </c>
      <c r="AA12524" t="e">
        <f>VLOOKUP(I12524,Sheet3!$E$2:$E$8,1,0)</f>
        <v>#N/A</v>
      </c>
    </row>
    <row r="12525" spans="1:27" hidden="1" x14ac:dyDescent="0.25">
      <c r="A12525">
        <v>292588</v>
      </c>
      <c r="B12525" t="s">
        <v>3158</v>
      </c>
      <c r="E12525" t="s">
        <v>3164</v>
      </c>
      <c r="H12525">
        <v>1204</v>
      </c>
      <c r="I12525">
        <v>24003549</v>
      </c>
      <c r="J12525" t="s">
        <v>3228</v>
      </c>
      <c r="K12525" s="38">
        <v>45412</v>
      </c>
      <c r="L12525" s="38">
        <v>45412</v>
      </c>
      <c r="M12525" t="s">
        <v>3226</v>
      </c>
      <c r="N12525" t="s">
        <v>4646</v>
      </c>
      <c r="O12525">
        <v>4.7</v>
      </c>
      <c r="Q12525" t="s">
        <v>3160</v>
      </c>
      <c r="R12525">
        <v>9.93</v>
      </c>
      <c r="S12525">
        <v>4.7</v>
      </c>
      <c r="U12525">
        <v>46.67</v>
      </c>
      <c r="V12525">
        <v>14508939</v>
      </c>
      <c r="X12525" t="s">
        <v>3160</v>
      </c>
      <c r="Y12525" t="s">
        <v>3204</v>
      </c>
      <c r="Z12525" t="e">
        <f>VLOOKUP(N12525,Sheet3!J:J,1,0)</f>
        <v>#N/A</v>
      </c>
      <c r="AA12525" t="e">
        <f>VLOOKUP(I12525,Sheet3!$E$2:$E$8,1,0)</f>
        <v>#N/A</v>
      </c>
    </row>
    <row r="12526" spans="1:27" hidden="1" x14ac:dyDescent="0.25">
      <c r="A12526">
        <v>292588</v>
      </c>
      <c r="B12526" t="s">
        <v>3158</v>
      </c>
      <c r="E12526" t="s">
        <v>3164</v>
      </c>
      <c r="H12526">
        <v>1204</v>
      </c>
      <c r="I12526">
        <v>182708</v>
      </c>
      <c r="J12526" t="s">
        <v>3229</v>
      </c>
      <c r="K12526" s="38">
        <v>45433</v>
      </c>
      <c r="L12526" s="38">
        <v>45433</v>
      </c>
      <c r="M12526" t="s">
        <v>3226</v>
      </c>
      <c r="N12526" t="s">
        <v>4646</v>
      </c>
      <c r="O12526">
        <v>-409.3</v>
      </c>
      <c r="P12526" t="e">
        <f>VLOOKUP(I12526,Sheet3!$E$2:$E$16,1,0)</f>
        <v>#N/A</v>
      </c>
      <c r="Q12526" t="s">
        <v>3160</v>
      </c>
      <c r="R12526">
        <v>9.9154</v>
      </c>
      <c r="S12526">
        <v>-409.3</v>
      </c>
      <c r="U12526">
        <v>-4058.37</v>
      </c>
      <c r="V12526">
        <v>14535854</v>
      </c>
      <c r="X12526" t="s">
        <v>3160</v>
      </c>
      <c r="Y12526" t="s">
        <v>3204</v>
      </c>
      <c r="Z12526" t="e">
        <f>VLOOKUP(N12526,Sheet3!J:J,1,0)</f>
        <v>#N/A</v>
      </c>
      <c r="AA12526" t="e">
        <f>VLOOKUP(I12526,Sheet3!$E$2:$E$8,1,0)</f>
        <v>#N/A</v>
      </c>
    </row>
    <row r="12527" spans="1:27" hidden="1" x14ac:dyDescent="0.25">
      <c r="A12527">
        <v>292588</v>
      </c>
      <c r="B12527" t="s">
        <v>3158</v>
      </c>
      <c r="E12527" t="s">
        <v>3164</v>
      </c>
      <c r="H12527">
        <v>1204</v>
      </c>
      <c r="I12527">
        <v>24001039</v>
      </c>
      <c r="J12527" t="s">
        <v>3644</v>
      </c>
      <c r="K12527" s="38">
        <v>45443</v>
      </c>
      <c r="L12527" s="38">
        <v>45443</v>
      </c>
      <c r="M12527" t="s">
        <v>3226</v>
      </c>
      <c r="N12527" t="s">
        <v>4646</v>
      </c>
      <c r="Q12527" t="s">
        <v>3160</v>
      </c>
      <c r="R12527">
        <v>0</v>
      </c>
      <c r="U12527">
        <v>-0.02</v>
      </c>
      <c r="V12527">
        <v>14552605</v>
      </c>
      <c r="X12527" t="s">
        <v>3160</v>
      </c>
      <c r="Y12527" t="s">
        <v>3204</v>
      </c>
      <c r="Z12527" t="e">
        <f>VLOOKUP(N12527,Sheet3!J:J,1,0)</f>
        <v>#N/A</v>
      </c>
      <c r="AA12527" t="e">
        <f>VLOOKUP(I12527,Sheet3!$E$2:$E$8,1,0)</f>
        <v>#N/A</v>
      </c>
    </row>
    <row r="12528" spans="1:27" hidden="1" x14ac:dyDescent="0.25">
      <c r="A12528">
        <v>292588</v>
      </c>
      <c r="B12528">
        <v>292588</v>
      </c>
      <c r="H12528">
        <v>1204</v>
      </c>
      <c r="M12528" t="s">
        <v>3226</v>
      </c>
      <c r="N12528" t="s">
        <v>4646</v>
      </c>
      <c r="R12528" t="s">
        <v>3225</v>
      </c>
      <c r="X12528" t="s">
        <v>3160</v>
      </c>
      <c r="Z12528" t="e">
        <f>VLOOKUP(N12528,Sheet3!J:J,1,0)</f>
        <v>#N/A</v>
      </c>
      <c r="AA12528" t="e">
        <f>VLOOKUP(I12528,Sheet3!$E$2:$E$8,1,0)</f>
        <v>#N/A</v>
      </c>
    </row>
    <row r="12529" spans="1:27" hidden="1" x14ac:dyDescent="0.25">
      <c r="A12529">
        <v>292588</v>
      </c>
      <c r="B12529" t="s">
        <v>3158</v>
      </c>
      <c r="E12529" t="s">
        <v>3164</v>
      </c>
      <c r="H12529">
        <v>1204</v>
      </c>
      <c r="I12529">
        <v>24003547</v>
      </c>
      <c r="J12529" t="s">
        <v>3224</v>
      </c>
      <c r="K12529" s="38">
        <v>45412</v>
      </c>
      <c r="L12529" s="38">
        <v>45412</v>
      </c>
      <c r="M12529" t="s">
        <v>3226</v>
      </c>
      <c r="N12529" t="s">
        <v>4647</v>
      </c>
      <c r="R12529">
        <v>0</v>
      </c>
      <c r="V12529">
        <v>14508813</v>
      </c>
      <c r="X12529" t="s">
        <v>3160</v>
      </c>
      <c r="Y12529" t="s">
        <v>3204</v>
      </c>
      <c r="Z12529" t="e">
        <f>VLOOKUP(N12529,Sheet3!J:J,1,0)</f>
        <v>#N/A</v>
      </c>
      <c r="AA12529" t="e">
        <f>VLOOKUP(I12529,Sheet3!$E$2:$E$8,1,0)</f>
        <v>#N/A</v>
      </c>
    </row>
    <row r="12530" spans="1:27" hidden="1" x14ac:dyDescent="0.25">
      <c r="A12530">
        <v>292588</v>
      </c>
      <c r="B12530" t="s">
        <v>3158</v>
      </c>
      <c r="E12530" t="s">
        <v>3164</v>
      </c>
      <c r="H12530">
        <v>1204</v>
      </c>
      <c r="I12530">
        <v>24003548</v>
      </c>
      <c r="J12530" t="s">
        <v>3228</v>
      </c>
      <c r="K12530" s="38">
        <v>45412</v>
      </c>
      <c r="L12530" s="38">
        <v>45412</v>
      </c>
      <c r="M12530" t="s">
        <v>3226</v>
      </c>
      <c r="N12530" t="s">
        <v>4647</v>
      </c>
      <c r="O12530">
        <v>-0.6</v>
      </c>
      <c r="Q12530" t="s">
        <v>3160</v>
      </c>
      <c r="R12530">
        <v>0</v>
      </c>
      <c r="S12530">
        <v>-0.6</v>
      </c>
      <c r="V12530">
        <v>14508853</v>
      </c>
      <c r="X12530" t="s">
        <v>3160</v>
      </c>
      <c r="Y12530" t="s">
        <v>3204</v>
      </c>
      <c r="Z12530" t="e">
        <f>VLOOKUP(N12530,Sheet3!J:J,1,0)</f>
        <v>#N/A</v>
      </c>
      <c r="AA12530" t="e">
        <f>VLOOKUP(I12530,Sheet3!$E$2:$E$8,1,0)</f>
        <v>#N/A</v>
      </c>
    </row>
    <row r="12531" spans="1:27" hidden="1" x14ac:dyDescent="0.25">
      <c r="A12531">
        <v>292588</v>
      </c>
      <c r="B12531" t="s">
        <v>3158</v>
      </c>
      <c r="E12531" t="s">
        <v>3164</v>
      </c>
      <c r="H12531">
        <v>1204</v>
      </c>
      <c r="I12531">
        <v>24003548</v>
      </c>
      <c r="J12531" t="s">
        <v>3228</v>
      </c>
      <c r="K12531" s="38">
        <v>45412</v>
      </c>
      <c r="L12531" s="38">
        <v>45412</v>
      </c>
      <c r="M12531" t="s">
        <v>3226</v>
      </c>
      <c r="N12531" t="s">
        <v>4647</v>
      </c>
      <c r="O12531">
        <v>-4.7</v>
      </c>
      <c r="Q12531" t="s">
        <v>3160</v>
      </c>
      <c r="R12531">
        <v>9.93</v>
      </c>
      <c r="S12531">
        <v>-4.7</v>
      </c>
      <c r="U12531">
        <v>-46.67</v>
      </c>
      <c r="V12531">
        <v>14508852</v>
      </c>
      <c r="X12531" t="s">
        <v>3160</v>
      </c>
      <c r="Y12531" t="s">
        <v>3204</v>
      </c>
      <c r="Z12531" t="e">
        <f>VLOOKUP(N12531,Sheet3!J:J,1,0)</f>
        <v>#N/A</v>
      </c>
      <c r="AA12531" t="e">
        <f>VLOOKUP(I12531,Sheet3!$E$2:$E$8,1,0)</f>
        <v>#N/A</v>
      </c>
    </row>
    <row r="12532" spans="1:27" hidden="1" x14ac:dyDescent="0.25">
      <c r="A12532">
        <v>292588</v>
      </c>
      <c r="B12532" t="s">
        <v>3158</v>
      </c>
      <c r="E12532" t="s">
        <v>3164</v>
      </c>
      <c r="H12532">
        <v>1204</v>
      </c>
      <c r="I12532">
        <v>24003548</v>
      </c>
      <c r="J12532" t="s">
        <v>3228</v>
      </c>
      <c r="K12532" s="38">
        <v>45412</v>
      </c>
      <c r="L12532" s="38">
        <v>45412</v>
      </c>
      <c r="M12532" t="s">
        <v>3226</v>
      </c>
      <c r="N12532" t="s">
        <v>4647</v>
      </c>
      <c r="O12532">
        <v>-404</v>
      </c>
      <c r="Q12532" t="s">
        <v>3160</v>
      </c>
      <c r="R12532">
        <v>9.93</v>
      </c>
      <c r="S12532">
        <v>-404</v>
      </c>
      <c r="U12532">
        <v>-4011.72</v>
      </c>
      <c r="V12532">
        <v>14508841</v>
      </c>
      <c r="X12532" t="s">
        <v>3160</v>
      </c>
      <c r="Y12532" t="s">
        <v>3204</v>
      </c>
      <c r="Z12532" t="e">
        <f>VLOOKUP(N12532,Sheet3!J:J,1,0)</f>
        <v>#N/A</v>
      </c>
      <c r="AA12532" t="e">
        <f>VLOOKUP(I12532,Sheet3!$E$2:$E$8,1,0)</f>
        <v>#N/A</v>
      </c>
    </row>
    <row r="12533" spans="1:27" hidden="1" x14ac:dyDescent="0.25">
      <c r="A12533">
        <v>292588</v>
      </c>
      <c r="B12533" t="s">
        <v>3158</v>
      </c>
      <c r="E12533" t="s">
        <v>3164</v>
      </c>
      <c r="H12533">
        <v>1204</v>
      </c>
      <c r="I12533">
        <v>24003547</v>
      </c>
      <c r="J12533" t="s">
        <v>3228</v>
      </c>
      <c r="K12533" s="38">
        <v>45412</v>
      </c>
      <c r="L12533" s="38">
        <v>45412</v>
      </c>
      <c r="M12533" t="s">
        <v>3226</v>
      </c>
      <c r="N12533" t="s">
        <v>4647</v>
      </c>
      <c r="O12533">
        <v>4.7</v>
      </c>
      <c r="Q12533" t="s">
        <v>3160</v>
      </c>
      <c r="R12533">
        <v>9.93</v>
      </c>
      <c r="S12533">
        <v>4.7</v>
      </c>
      <c r="U12533">
        <v>46.67</v>
      </c>
      <c r="V12533">
        <v>14508832</v>
      </c>
      <c r="X12533" t="s">
        <v>3160</v>
      </c>
      <c r="Y12533" t="s">
        <v>3204</v>
      </c>
      <c r="Z12533" t="e">
        <f>VLOOKUP(N12533,Sheet3!J:J,1,0)</f>
        <v>#N/A</v>
      </c>
      <c r="AA12533" t="e">
        <f>VLOOKUP(I12533,Sheet3!$E$2:$E$8,1,0)</f>
        <v>#N/A</v>
      </c>
    </row>
    <row r="12534" spans="1:27" hidden="1" x14ac:dyDescent="0.25">
      <c r="A12534">
        <v>292588</v>
      </c>
      <c r="B12534" t="s">
        <v>3158</v>
      </c>
      <c r="E12534" t="s">
        <v>3164</v>
      </c>
      <c r="H12534">
        <v>1204</v>
      </c>
      <c r="I12534">
        <v>24003547</v>
      </c>
      <c r="J12534" t="s">
        <v>3228</v>
      </c>
      <c r="K12534" s="38">
        <v>45412</v>
      </c>
      <c r="L12534" s="38">
        <v>45412</v>
      </c>
      <c r="M12534" t="s">
        <v>3226</v>
      </c>
      <c r="N12534" t="s">
        <v>4647</v>
      </c>
      <c r="O12534">
        <v>404</v>
      </c>
      <c r="Q12534" t="s">
        <v>3160</v>
      </c>
      <c r="R12534">
        <v>9.93</v>
      </c>
      <c r="S12534">
        <v>404</v>
      </c>
      <c r="U12534">
        <v>4011.72</v>
      </c>
      <c r="V12534">
        <v>14508814</v>
      </c>
      <c r="X12534" t="s">
        <v>3160</v>
      </c>
      <c r="Y12534" t="s">
        <v>3204</v>
      </c>
      <c r="Z12534" t="e">
        <f>VLOOKUP(N12534,Sheet3!J:J,1,0)</f>
        <v>#N/A</v>
      </c>
      <c r="AA12534" t="e">
        <f>VLOOKUP(I12534,Sheet3!$E$2:$E$8,1,0)</f>
        <v>#N/A</v>
      </c>
    </row>
    <row r="12535" spans="1:27" hidden="1" x14ac:dyDescent="0.25">
      <c r="A12535">
        <v>292588</v>
      </c>
      <c r="B12535" t="s">
        <v>3158</v>
      </c>
      <c r="E12535" t="s">
        <v>3164</v>
      </c>
      <c r="H12535">
        <v>1204</v>
      </c>
      <c r="I12535">
        <v>24003547</v>
      </c>
      <c r="J12535" t="s">
        <v>3228</v>
      </c>
      <c r="K12535" s="38">
        <v>45412</v>
      </c>
      <c r="L12535" s="38">
        <v>45412</v>
      </c>
      <c r="M12535" t="s">
        <v>3226</v>
      </c>
      <c r="N12535" t="s">
        <v>4647</v>
      </c>
      <c r="O12535">
        <v>0.6</v>
      </c>
      <c r="Q12535" t="s">
        <v>3160</v>
      </c>
      <c r="R12535">
        <v>0</v>
      </c>
      <c r="S12535">
        <v>0.6</v>
      </c>
      <c r="V12535">
        <v>14508833</v>
      </c>
      <c r="X12535" t="s">
        <v>3160</v>
      </c>
      <c r="Y12535" t="s">
        <v>3204</v>
      </c>
      <c r="Z12535" t="e">
        <f>VLOOKUP(N12535,Sheet3!J:J,1,0)</f>
        <v>#N/A</v>
      </c>
      <c r="AA12535" t="e">
        <f>VLOOKUP(I12535,Sheet3!$E$2:$E$8,1,0)</f>
        <v>#N/A</v>
      </c>
    </row>
    <row r="12536" spans="1:27" hidden="1" x14ac:dyDescent="0.25">
      <c r="A12536">
        <v>292588</v>
      </c>
      <c r="B12536">
        <v>292588</v>
      </c>
      <c r="H12536">
        <v>1204</v>
      </c>
      <c r="M12536" t="s">
        <v>3226</v>
      </c>
      <c r="N12536" t="s">
        <v>4647</v>
      </c>
      <c r="R12536" t="s">
        <v>3225</v>
      </c>
      <c r="X12536" t="s">
        <v>3160</v>
      </c>
      <c r="Z12536" t="e">
        <f>VLOOKUP(N12536,Sheet3!J:J,1,0)</f>
        <v>#N/A</v>
      </c>
      <c r="AA12536" t="e">
        <f>VLOOKUP(I12536,Sheet3!$E$2:$E$8,1,0)</f>
        <v>#N/A</v>
      </c>
    </row>
    <row r="12537" spans="1:27" hidden="1" x14ac:dyDescent="0.25">
      <c r="A12537">
        <v>292588</v>
      </c>
      <c r="B12537" t="s">
        <v>3158</v>
      </c>
      <c r="E12537" t="s">
        <v>3164</v>
      </c>
      <c r="H12537">
        <v>1204</v>
      </c>
      <c r="I12537">
        <v>24003549</v>
      </c>
      <c r="J12537" t="s">
        <v>3224</v>
      </c>
      <c r="K12537" s="38">
        <v>45412</v>
      </c>
      <c r="L12537" s="38">
        <v>45412</v>
      </c>
      <c r="M12537" t="s">
        <v>3226</v>
      </c>
      <c r="N12537" t="s">
        <v>4650</v>
      </c>
      <c r="R12537">
        <v>0</v>
      </c>
      <c r="V12537">
        <v>14508934</v>
      </c>
      <c r="X12537" t="s">
        <v>3160</v>
      </c>
      <c r="Y12537" t="s">
        <v>3204</v>
      </c>
      <c r="Z12537" t="e">
        <f>VLOOKUP(N12537,Sheet3!J:J,1,0)</f>
        <v>#N/A</v>
      </c>
      <c r="AA12537" t="e">
        <f>VLOOKUP(I12537,Sheet3!$E$2:$E$8,1,0)</f>
        <v>#N/A</v>
      </c>
    </row>
    <row r="12538" spans="1:27" hidden="1" x14ac:dyDescent="0.25">
      <c r="A12538">
        <v>292588</v>
      </c>
      <c r="B12538" t="s">
        <v>3158</v>
      </c>
      <c r="E12538" t="s">
        <v>3164</v>
      </c>
      <c r="H12538">
        <v>1204</v>
      </c>
      <c r="I12538">
        <v>24003549</v>
      </c>
      <c r="J12538" t="s">
        <v>3228</v>
      </c>
      <c r="K12538" s="38">
        <v>45412</v>
      </c>
      <c r="L12538" s="38">
        <v>45412</v>
      </c>
      <c r="M12538" t="s">
        <v>3226</v>
      </c>
      <c r="N12538" t="s">
        <v>4650</v>
      </c>
      <c r="O12538">
        <v>71</v>
      </c>
      <c r="Q12538" t="s">
        <v>3160</v>
      </c>
      <c r="R12538">
        <v>9.93</v>
      </c>
      <c r="S12538">
        <v>71</v>
      </c>
      <c r="U12538">
        <v>705.03</v>
      </c>
      <c r="V12538">
        <v>14508935</v>
      </c>
      <c r="X12538" t="s">
        <v>3160</v>
      </c>
      <c r="Y12538" t="s">
        <v>3204</v>
      </c>
      <c r="Z12538" t="e">
        <f>VLOOKUP(N12538,Sheet3!J:J,1,0)</f>
        <v>#N/A</v>
      </c>
      <c r="AA12538" t="e">
        <f>VLOOKUP(I12538,Sheet3!$E$2:$E$8,1,0)</f>
        <v>#N/A</v>
      </c>
    </row>
    <row r="12539" spans="1:27" hidden="1" x14ac:dyDescent="0.25">
      <c r="A12539">
        <v>292588</v>
      </c>
      <c r="B12539" t="s">
        <v>3158</v>
      </c>
      <c r="E12539" t="s">
        <v>3164</v>
      </c>
      <c r="H12539">
        <v>1204</v>
      </c>
      <c r="I12539">
        <v>182748</v>
      </c>
      <c r="J12539" t="s">
        <v>3229</v>
      </c>
      <c r="K12539" s="38">
        <v>45429</v>
      </c>
      <c r="L12539" s="38">
        <v>45429</v>
      </c>
      <c r="M12539" t="s">
        <v>3226</v>
      </c>
      <c r="N12539" t="s">
        <v>4650</v>
      </c>
      <c r="O12539">
        <v>-71</v>
      </c>
      <c r="P12539" t="e">
        <f>VLOOKUP(I12539,Sheet3!$E$2:$E$16,1,0)</f>
        <v>#N/A</v>
      </c>
      <c r="Q12539" t="s">
        <v>3160</v>
      </c>
      <c r="R12539">
        <v>9.93</v>
      </c>
      <c r="S12539">
        <v>-71</v>
      </c>
      <c r="U12539">
        <v>-705.03</v>
      </c>
      <c r="V12539">
        <v>14532558</v>
      </c>
      <c r="X12539" t="s">
        <v>3160</v>
      </c>
      <c r="Y12539" t="s">
        <v>3204</v>
      </c>
      <c r="Z12539" t="e">
        <f>VLOOKUP(N12539,Sheet3!J:J,1,0)</f>
        <v>#N/A</v>
      </c>
      <c r="AA12539" t="e">
        <f>VLOOKUP(I12539,Sheet3!$E$2:$E$8,1,0)</f>
        <v>#N/A</v>
      </c>
    </row>
    <row r="12540" spans="1:27" hidden="1" x14ac:dyDescent="0.25">
      <c r="A12540">
        <v>292588</v>
      </c>
      <c r="B12540">
        <v>292588</v>
      </c>
      <c r="H12540">
        <v>1204</v>
      </c>
      <c r="M12540" t="s">
        <v>3226</v>
      </c>
      <c r="N12540" t="s">
        <v>4650</v>
      </c>
      <c r="R12540" t="s">
        <v>3225</v>
      </c>
      <c r="X12540" t="s">
        <v>3160</v>
      </c>
      <c r="Z12540" t="e">
        <f>VLOOKUP(N12540,Sheet3!J:J,1,0)</f>
        <v>#N/A</v>
      </c>
      <c r="AA12540" t="e">
        <f>VLOOKUP(I12540,Sheet3!$E$2:$E$8,1,0)</f>
        <v>#N/A</v>
      </c>
    </row>
    <row r="12541" spans="1:27" hidden="1" x14ac:dyDescent="0.25">
      <c r="A12541">
        <v>292588</v>
      </c>
      <c r="B12541" t="s">
        <v>3158</v>
      </c>
      <c r="E12541" t="s">
        <v>3164</v>
      </c>
      <c r="H12541">
        <v>1204</v>
      </c>
      <c r="I12541">
        <v>24003547</v>
      </c>
      <c r="J12541" t="s">
        <v>3224</v>
      </c>
      <c r="K12541" s="38">
        <v>45412</v>
      </c>
      <c r="L12541" s="38">
        <v>45412</v>
      </c>
      <c r="M12541" t="s">
        <v>3226</v>
      </c>
      <c r="N12541" t="s">
        <v>4651</v>
      </c>
      <c r="R12541">
        <v>0</v>
      </c>
      <c r="V12541">
        <v>14508827</v>
      </c>
      <c r="X12541" t="s">
        <v>3160</v>
      </c>
      <c r="Y12541" t="s">
        <v>3204</v>
      </c>
      <c r="Z12541" t="e">
        <f>VLOOKUP(N12541,Sheet3!J:J,1,0)</f>
        <v>#N/A</v>
      </c>
      <c r="AA12541" t="e">
        <f>VLOOKUP(I12541,Sheet3!$E$2:$E$8,1,0)</f>
        <v>#N/A</v>
      </c>
    </row>
    <row r="12542" spans="1:27" hidden="1" x14ac:dyDescent="0.25">
      <c r="A12542">
        <v>292588</v>
      </c>
      <c r="B12542" t="s">
        <v>3158</v>
      </c>
      <c r="E12542" t="s">
        <v>3164</v>
      </c>
      <c r="H12542">
        <v>1204</v>
      </c>
      <c r="I12542">
        <v>24003547</v>
      </c>
      <c r="J12542" t="s">
        <v>3228</v>
      </c>
      <c r="K12542" s="38">
        <v>45412</v>
      </c>
      <c r="L12542" s="38">
        <v>45412</v>
      </c>
      <c r="M12542" t="s">
        <v>3226</v>
      </c>
      <c r="N12542" t="s">
        <v>4651</v>
      </c>
      <c r="O12542">
        <v>71</v>
      </c>
      <c r="Q12542" t="s">
        <v>3160</v>
      </c>
      <c r="R12542">
        <v>9.93</v>
      </c>
      <c r="S12542">
        <v>71</v>
      </c>
      <c r="U12542">
        <v>705.03</v>
      </c>
      <c r="V12542">
        <v>14508828</v>
      </c>
      <c r="X12542" t="s">
        <v>3160</v>
      </c>
      <c r="Y12542" t="s">
        <v>3204</v>
      </c>
      <c r="Z12542" t="e">
        <f>VLOOKUP(N12542,Sheet3!J:J,1,0)</f>
        <v>#N/A</v>
      </c>
      <c r="AA12542" t="e">
        <f>VLOOKUP(I12542,Sheet3!$E$2:$E$8,1,0)</f>
        <v>#N/A</v>
      </c>
    </row>
    <row r="12543" spans="1:27" hidden="1" x14ac:dyDescent="0.25">
      <c r="A12543">
        <v>292588</v>
      </c>
      <c r="B12543" t="s">
        <v>3158</v>
      </c>
      <c r="E12543" t="s">
        <v>3164</v>
      </c>
      <c r="H12543">
        <v>1204</v>
      </c>
      <c r="I12543">
        <v>24003548</v>
      </c>
      <c r="J12543" t="s">
        <v>3228</v>
      </c>
      <c r="K12543" s="38">
        <v>45412</v>
      </c>
      <c r="L12543" s="38">
        <v>45412</v>
      </c>
      <c r="M12543" t="s">
        <v>3226</v>
      </c>
      <c r="N12543" t="s">
        <v>4651</v>
      </c>
      <c r="O12543">
        <v>-71</v>
      </c>
      <c r="Q12543" t="s">
        <v>3160</v>
      </c>
      <c r="R12543">
        <v>9.93</v>
      </c>
      <c r="S12543">
        <v>-71</v>
      </c>
      <c r="U12543">
        <v>-705.03</v>
      </c>
      <c r="V12543">
        <v>14508848</v>
      </c>
      <c r="X12543" t="s">
        <v>3160</v>
      </c>
      <c r="Y12543" t="s">
        <v>3204</v>
      </c>
      <c r="Z12543" t="e">
        <f>VLOOKUP(N12543,Sheet3!J:J,1,0)</f>
        <v>#N/A</v>
      </c>
      <c r="AA12543" t="e">
        <f>VLOOKUP(I12543,Sheet3!$E$2:$E$8,1,0)</f>
        <v>#N/A</v>
      </c>
    </row>
    <row r="12544" spans="1:27" hidden="1" x14ac:dyDescent="0.25">
      <c r="A12544">
        <v>292588</v>
      </c>
      <c r="B12544">
        <v>292588</v>
      </c>
      <c r="H12544">
        <v>1204</v>
      </c>
      <c r="M12544" t="s">
        <v>3226</v>
      </c>
      <c r="N12544" t="s">
        <v>4651</v>
      </c>
      <c r="R12544" t="s">
        <v>3225</v>
      </c>
      <c r="X12544" t="s">
        <v>3160</v>
      </c>
      <c r="Z12544" t="e">
        <f>VLOOKUP(N12544,Sheet3!J:J,1,0)</f>
        <v>#N/A</v>
      </c>
      <c r="AA12544" t="e">
        <f>VLOOKUP(I12544,Sheet3!$E$2:$E$8,1,0)</f>
        <v>#N/A</v>
      </c>
    </row>
    <row r="12545" spans="1:27" hidden="1" x14ac:dyDescent="0.25">
      <c r="A12545">
        <v>292588</v>
      </c>
      <c r="B12545" t="s">
        <v>3158</v>
      </c>
      <c r="E12545" t="s">
        <v>3164</v>
      </c>
      <c r="H12545">
        <v>1204</v>
      </c>
      <c r="I12545">
        <v>24003514</v>
      </c>
      <c r="J12545" t="s">
        <v>3224</v>
      </c>
      <c r="K12545" s="38">
        <v>45411</v>
      </c>
      <c r="L12545" s="38">
        <v>45411</v>
      </c>
      <c r="M12545" t="s">
        <v>3226</v>
      </c>
      <c r="N12545" t="s">
        <v>4654</v>
      </c>
      <c r="R12545">
        <v>0</v>
      </c>
      <c r="V12545">
        <v>14506775</v>
      </c>
      <c r="X12545" t="s">
        <v>3160</v>
      </c>
      <c r="Y12545" t="s">
        <v>3204</v>
      </c>
      <c r="Z12545" t="e">
        <f>VLOOKUP(N12545,Sheet3!J:J,1,0)</f>
        <v>#N/A</v>
      </c>
      <c r="AA12545" t="e">
        <f>VLOOKUP(I12545,Sheet3!$E$2:$E$8,1,0)</f>
        <v>#N/A</v>
      </c>
    </row>
    <row r="12546" spans="1:27" hidden="1" x14ac:dyDescent="0.25">
      <c r="A12546">
        <v>292588</v>
      </c>
      <c r="B12546" t="s">
        <v>3158</v>
      </c>
      <c r="E12546" t="s">
        <v>3164</v>
      </c>
      <c r="H12546">
        <v>1204</v>
      </c>
      <c r="I12546">
        <v>24003514</v>
      </c>
      <c r="J12546" t="s">
        <v>3228</v>
      </c>
      <c r="K12546" s="38">
        <v>45411</v>
      </c>
      <c r="L12546" s="38">
        <v>45411</v>
      </c>
      <c r="M12546" t="s">
        <v>3226</v>
      </c>
      <c r="N12546" t="s">
        <v>4654</v>
      </c>
      <c r="O12546">
        <v>7</v>
      </c>
      <c r="Q12546" t="s">
        <v>3160</v>
      </c>
      <c r="R12546">
        <v>9.93</v>
      </c>
      <c r="S12546">
        <v>7</v>
      </c>
      <c r="U12546">
        <v>69.510000000000005</v>
      </c>
      <c r="V12546">
        <v>14506776</v>
      </c>
      <c r="X12546" t="s">
        <v>3160</v>
      </c>
      <c r="Y12546" t="s">
        <v>3204</v>
      </c>
      <c r="Z12546" t="e">
        <f>VLOOKUP(N12546,Sheet3!J:J,1,0)</f>
        <v>#N/A</v>
      </c>
      <c r="AA12546" t="e">
        <f>VLOOKUP(I12546,Sheet3!$E$2:$E$8,1,0)</f>
        <v>#N/A</v>
      </c>
    </row>
    <row r="12547" spans="1:27" hidden="1" x14ac:dyDescent="0.25">
      <c r="A12547">
        <v>292588</v>
      </c>
      <c r="B12547" t="s">
        <v>3158</v>
      </c>
      <c r="E12547" t="s">
        <v>3164</v>
      </c>
      <c r="H12547">
        <v>1204</v>
      </c>
      <c r="I12547">
        <v>24003514</v>
      </c>
      <c r="J12547" t="s">
        <v>3228</v>
      </c>
      <c r="K12547" s="38">
        <v>45411</v>
      </c>
      <c r="L12547" s="38">
        <v>45411</v>
      </c>
      <c r="M12547" t="s">
        <v>3226</v>
      </c>
      <c r="N12547" t="s">
        <v>4654</v>
      </c>
      <c r="O12547">
        <v>3.5</v>
      </c>
      <c r="Q12547" t="s">
        <v>3160</v>
      </c>
      <c r="R12547">
        <v>0</v>
      </c>
      <c r="S12547">
        <v>3.5</v>
      </c>
      <c r="V12547">
        <v>14506779</v>
      </c>
      <c r="X12547" t="s">
        <v>3160</v>
      </c>
      <c r="Y12547" t="s">
        <v>3204</v>
      </c>
      <c r="Z12547" t="e">
        <f>VLOOKUP(N12547,Sheet3!J:J,1,0)</f>
        <v>#N/A</v>
      </c>
      <c r="AA12547" t="e">
        <f>VLOOKUP(I12547,Sheet3!$E$2:$E$8,1,0)</f>
        <v>#N/A</v>
      </c>
    </row>
    <row r="12548" spans="1:27" hidden="1" x14ac:dyDescent="0.25">
      <c r="A12548">
        <v>292588</v>
      </c>
      <c r="B12548" t="s">
        <v>3158</v>
      </c>
      <c r="E12548" t="s">
        <v>3164</v>
      </c>
      <c r="H12548">
        <v>1204</v>
      </c>
      <c r="I12548">
        <v>182803</v>
      </c>
      <c r="J12548" t="s">
        <v>3229</v>
      </c>
      <c r="K12548" s="38">
        <v>45448</v>
      </c>
      <c r="L12548" s="38">
        <v>45448</v>
      </c>
      <c r="M12548" t="s">
        <v>3226</v>
      </c>
      <c r="N12548" t="s">
        <v>4654</v>
      </c>
      <c r="O12548">
        <v>-7</v>
      </c>
      <c r="P12548" t="e">
        <f>VLOOKUP(I12548,Sheet3!$E$2:$E$16,1,0)</f>
        <v>#N/A</v>
      </c>
      <c r="Q12548" t="s">
        <v>3160</v>
      </c>
      <c r="R12548">
        <v>6.62</v>
      </c>
      <c r="S12548">
        <v>-7</v>
      </c>
      <c r="U12548">
        <v>-46.34</v>
      </c>
      <c r="V12548">
        <v>14556929</v>
      </c>
      <c r="X12548" t="s">
        <v>3160</v>
      </c>
      <c r="Y12548" t="s">
        <v>3204</v>
      </c>
      <c r="Z12548" t="e">
        <f>VLOOKUP(N12548,Sheet3!J:J,1,0)</f>
        <v>#N/A</v>
      </c>
      <c r="AA12548" t="e">
        <f>VLOOKUP(I12548,Sheet3!$E$2:$E$8,1,0)</f>
        <v>#N/A</v>
      </c>
    </row>
    <row r="12549" spans="1:27" hidden="1" x14ac:dyDescent="0.25">
      <c r="A12549">
        <v>292588</v>
      </c>
      <c r="B12549" t="s">
        <v>3158</v>
      </c>
      <c r="E12549" t="s">
        <v>3164</v>
      </c>
      <c r="H12549">
        <v>1204</v>
      </c>
      <c r="I12549">
        <v>183001</v>
      </c>
      <c r="J12549" t="s">
        <v>3229</v>
      </c>
      <c r="K12549" s="38">
        <v>45457</v>
      </c>
      <c r="L12549" s="38">
        <v>45457</v>
      </c>
      <c r="M12549" t="s">
        <v>3226</v>
      </c>
      <c r="N12549" t="s">
        <v>4654</v>
      </c>
      <c r="O12549">
        <v>-3.5</v>
      </c>
      <c r="P12549" t="e">
        <f>VLOOKUP(I12549,Sheet3!$E$2:$E$16,1,0)</f>
        <v>#N/A</v>
      </c>
      <c r="Q12549" t="s">
        <v>36</v>
      </c>
      <c r="R12549">
        <v>1.4298</v>
      </c>
      <c r="S12549">
        <v>-0.76</v>
      </c>
      <c r="U12549">
        <v>-5</v>
      </c>
      <c r="V12549">
        <v>14568421</v>
      </c>
      <c r="X12549" t="s">
        <v>3160</v>
      </c>
      <c r="Y12549" t="s">
        <v>3204</v>
      </c>
      <c r="Z12549" t="e">
        <f>VLOOKUP(N12549,Sheet3!J:J,1,0)</f>
        <v>#N/A</v>
      </c>
      <c r="AA12549" t="e">
        <f>VLOOKUP(I12549,Sheet3!$E$2:$E$8,1,0)</f>
        <v>#N/A</v>
      </c>
    </row>
    <row r="12550" spans="1:27" hidden="1" x14ac:dyDescent="0.25">
      <c r="A12550">
        <v>292588</v>
      </c>
      <c r="B12550" t="s">
        <v>3158</v>
      </c>
      <c r="E12550" t="s">
        <v>3164</v>
      </c>
      <c r="H12550">
        <v>1204</v>
      </c>
      <c r="I12550">
        <v>183001</v>
      </c>
      <c r="J12550" t="s">
        <v>3229</v>
      </c>
      <c r="K12550" s="38">
        <v>45457</v>
      </c>
      <c r="L12550" s="38">
        <v>45457</v>
      </c>
      <c r="M12550" t="s">
        <v>3226</v>
      </c>
      <c r="N12550" t="s">
        <v>4654</v>
      </c>
      <c r="O12550">
        <v>3.5</v>
      </c>
      <c r="P12550" t="e">
        <f>VLOOKUP(I12550,Sheet3!$E$2:$E$16,1,0)</f>
        <v>#N/A</v>
      </c>
      <c r="Q12550" t="s">
        <v>36</v>
      </c>
      <c r="R12550">
        <v>1.4298</v>
      </c>
      <c r="S12550">
        <v>0.76</v>
      </c>
      <c r="U12550">
        <v>5</v>
      </c>
      <c r="V12550">
        <v>14568817</v>
      </c>
      <c r="X12550" t="s">
        <v>3160</v>
      </c>
      <c r="Y12550" t="s">
        <v>3204</v>
      </c>
      <c r="Z12550" t="e">
        <f>VLOOKUP(N12550,Sheet3!J:J,1,0)</f>
        <v>#N/A</v>
      </c>
      <c r="AA12550" t="e">
        <f>VLOOKUP(I12550,Sheet3!$E$2:$E$8,1,0)</f>
        <v>#N/A</v>
      </c>
    </row>
    <row r="12551" spans="1:27" hidden="1" x14ac:dyDescent="0.25">
      <c r="A12551">
        <v>292588</v>
      </c>
      <c r="B12551" t="s">
        <v>3158</v>
      </c>
      <c r="E12551" t="s">
        <v>3164</v>
      </c>
      <c r="H12551">
        <v>1204</v>
      </c>
      <c r="I12551">
        <v>183001</v>
      </c>
      <c r="J12551" t="s">
        <v>3229</v>
      </c>
      <c r="K12551" s="38">
        <v>45461</v>
      </c>
      <c r="L12551" s="38">
        <v>45461</v>
      </c>
      <c r="M12551" t="s">
        <v>3226</v>
      </c>
      <c r="N12551" t="s">
        <v>4654</v>
      </c>
      <c r="O12551">
        <v>-3.5</v>
      </c>
      <c r="P12551" t="e">
        <f>VLOOKUP(I12551,Sheet3!$E$2:$E$16,1,0)</f>
        <v>#N/A</v>
      </c>
      <c r="Q12551" t="s">
        <v>3160</v>
      </c>
      <c r="R12551">
        <v>6.62</v>
      </c>
      <c r="S12551">
        <v>-3.5</v>
      </c>
      <c r="U12551">
        <v>-23.17</v>
      </c>
      <c r="V12551">
        <v>14569640</v>
      </c>
      <c r="X12551" t="s">
        <v>3160</v>
      </c>
      <c r="Y12551" t="s">
        <v>3204</v>
      </c>
      <c r="Z12551" t="e">
        <f>VLOOKUP(N12551,Sheet3!J:J,1,0)</f>
        <v>#N/A</v>
      </c>
      <c r="AA12551" t="e">
        <f>VLOOKUP(I12551,Sheet3!$E$2:$E$8,1,0)</f>
        <v>#N/A</v>
      </c>
    </row>
    <row r="12552" spans="1:27" hidden="1" x14ac:dyDescent="0.25">
      <c r="A12552">
        <v>292588</v>
      </c>
      <c r="B12552">
        <v>292588</v>
      </c>
      <c r="H12552">
        <v>1204</v>
      </c>
      <c r="M12552" t="s">
        <v>3226</v>
      </c>
      <c r="N12552" t="s">
        <v>4654</v>
      </c>
      <c r="R12552" t="s">
        <v>3225</v>
      </c>
      <c r="X12552" t="s">
        <v>3160</v>
      </c>
      <c r="Z12552" t="e">
        <f>VLOOKUP(N12552,Sheet3!J:J,1,0)</f>
        <v>#N/A</v>
      </c>
      <c r="AA12552" t="e">
        <f>VLOOKUP(I12552,Sheet3!$E$2:$E$8,1,0)</f>
        <v>#N/A</v>
      </c>
    </row>
    <row r="12553" spans="1:27" hidden="1" x14ac:dyDescent="0.25">
      <c r="A12553">
        <v>292588</v>
      </c>
      <c r="B12553" t="s">
        <v>3158</v>
      </c>
      <c r="E12553" t="s">
        <v>3164</v>
      </c>
      <c r="H12553">
        <v>1204</v>
      </c>
      <c r="I12553">
        <v>24004270</v>
      </c>
      <c r="J12553" t="s">
        <v>3224</v>
      </c>
      <c r="K12553" s="38">
        <v>45441</v>
      </c>
      <c r="L12553" s="38">
        <v>45441</v>
      </c>
      <c r="M12553" t="s">
        <v>3226</v>
      </c>
      <c r="N12553" t="s">
        <v>4657</v>
      </c>
      <c r="R12553">
        <v>0</v>
      </c>
      <c r="V12553">
        <v>14544220</v>
      </c>
      <c r="X12553" t="s">
        <v>3160</v>
      </c>
      <c r="Y12553" t="s">
        <v>3204</v>
      </c>
      <c r="Z12553" t="e">
        <f>VLOOKUP(N12553,Sheet3!J:J,1,0)</f>
        <v>#N/A</v>
      </c>
      <c r="AA12553" t="e">
        <f>VLOOKUP(I12553,Sheet3!$E$2:$E$8,1,0)</f>
        <v>#N/A</v>
      </c>
    </row>
    <row r="12554" spans="1:27" hidden="1" x14ac:dyDescent="0.25">
      <c r="A12554">
        <v>292588</v>
      </c>
      <c r="B12554" t="s">
        <v>3158</v>
      </c>
      <c r="E12554" t="s">
        <v>3164</v>
      </c>
      <c r="H12554">
        <v>1204</v>
      </c>
      <c r="I12554">
        <v>24004270</v>
      </c>
      <c r="J12554" t="s">
        <v>3228</v>
      </c>
      <c r="K12554" s="38">
        <v>45441</v>
      </c>
      <c r="L12554" s="38">
        <v>45441</v>
      </c>
      <c r="M12554" t="s">
        <v>3226</v>
      </c>
      <c r="N12554" t="s">
        <v>4657</v>
      </c>
      <c r="O12554">
        <v>356</v>
      </c>
      <c r="Q12554" t="s">
        <v>3160</v>
      </c>
      <c r="R12554">
        <v>9.93</v>
      </c>
      <c r="S12554">
        <v>356</v>
      </c>
      <c r="U12554">
        <v>3535.08</v>
      </c>
      <c r="V12554">
        <v>14544221</v>
      </c>
      <c r="X12554" t="s">
        <v>3160</v>
      </c>
      <c r="Y12554" t="s">
        <v>3204</v>
      </c>
      <c r="Z12554" t="e">
        <f>VLOOKUP(N12554,Sheet3!J:J,1,0)</f>
        <v>#N/A</v>
      </c>
      <c r="AA12554" t="e">
        <f>VLOOKUP(I12554,Sheet3!$E$2:$E$8,1,0)</f>
        <v>#N/A</v>
      </c>
    </row>
    <row r="12555" spans="1:27" hidden="1" x14ac:dyDescent="0.25">
      <c r="A12555">
        <v>292588</v>
      </c>
      <c r="B12555" t="s">
        <v>3158</v>
      </c>
      <c r="E12555" t="s">
        <v>3164</v>
      </c>
      <c r="H12555">
        <v>1204</v>
      </c>
      <c r="I12555">
        <v>182708</v>
      </c>
      <c r="J12555" t="s">
        <v>3229</v>
      </c>
      <c r="K12555" s="38">
        <v>45446</v>
      </c>
      <c r="L12555" s="38">
        <v>45446</v>
      </c>
      <c r="M12555" t="s">
        <v>3226</v>
      </c>
      <c r="N12555" t="s">
        <v>4657</v>
      </c>
      <c r="O12555">
        <v>-12</v>
      </c>
      <c r="P12555" t="e">
        <f>VLOOKUP(I12555,Sheet3!$E$2:$E$16,1,0)</f>
        <v>#N/A</v>
      </c>
      <c r="Q12555" t="s">
        <v>3160</v>
      </c>
      <c r="R12555">
        <v>9.93</v>
      </c>
      <c r="S12555">
        <v>-12</v>
      </c>
      <c r="U12555">
        <v>-119.16</v>
      </c>
      <c r="V12555">
        <v>14550465</v>
      </c>
      <c r="X12555" t="s">
        <v>3160</v>
      </c>
      <c r="Y12555" t="s">
        <v>3204</v>
      </c>
      <c r="Z12555" t="e">
        <f>VLOOKUP(N12555,Sheet3!J:J,1,0)</f>
        <v>#N/A</v>
      </c>
      <c r="AA12555" t="e">
        <f>VLOOKUP(I12555,Sheet3!$E$2:$E$8,1,0)</f>
        <v>#N/A</v>
      </c>
    </row>
    <row r="12556" spans="1:27" hidden="1" x14ac:dyDescent="0.25">
      <c r="A12556">
        <v>292588</v>
      </c>
      <c r="B12556" t="s">
        <v>3158</v>
      </c>
      <c r="E12556" t="s">
        <v>3164</v>
      </c>
      <c r="H12556">
        <v>1204</v>
      </c>
      <c r="I12556">
        <v>183001</v>
      </c>
      <c r="J12556" t="s">
        <v>3229</v>
      </c>
      <c r="K12556" s="38">
        <v>45457</v>
      </c>
      <c r="L12556" s="38">
        <v>45457</v>
      </c>
      <c r="M12556" t="s">
        <v>3226</v>
      </c>
      <c r="N12556" t="s">
        <v>4657</v>
      </c>
      <c r="O12556">
        <v>-344</v>
      </c>
      <c r="P12556" t="e">
        <f>VLOOKUP(I12556,Sheet3!$E$2:$E$16,1,0)</f>
        <v>#N/A</v>
      </c>
      <c r="Q12556" t="s">
        <v>3160</v>
      </c>
      <c r="R12556">
        <v>9.93</v>
      </c>
      <c r="S12556">
        <v>-344</v>
      </c>
      <c r="U12556">
        <v>-3415.92</v>
      </c>
      <c r="V12556">
        <v>14568400</v>
      </c>
      <c r="X12556" t="s">
        <v>3160</v>
      </c>
      <c r="Y12556" t="s">
        <v>3204</v>
      </c>
      <c r="Z12556" t="e">
        <f>VLOOKUP(N12556,Sheet3!J:J,1,0)</f>
        <v>#N/A</v>
      </c>
      <c r="AA12556" t="e">
        <f>VLOOKUP(I12556,Sheet3!$E$2:$E$8,1,0)</f>
        <v>#N/A</v>
      </c>
    </row>
    <row r="12557" spans="1:27" hidden="1" x14ac:dyDescent="0.25">
      <c r="A12557">
        <v>292588</v>
      </c>
      <c r="B12557">
        <v>292588</v>
      </c>
      <c r="H12557">
        <v>1204</v>
      </c>
      <c r="M12557" t="s">
        <v>3226</v>
      </c>
      <c r="N12557" t="s">
        <v>4657</v>
      </c>
      <c r="R12557" t="s">
        <v>3225</v>
      </c>
      <c r="X12557" t="s">
        <v>3160</v>
      </c>
      <c r="Z12557" t="e">
        <f>VLOOKUP(N12557,Sheet3!J:J,1,0)</f>
        <v>#N/A</v>
      </c>
      <c r="AA12557" t="e">
        <f>VLOOKUP(I12557,Sheet3!$E$2:$E$8,1,0)</f>
        <v>#N/A</v>
      </c>
    </row>
    <row r="12558" spans="1:27" hidden="1" x14ac:dyDescent="0.25">
      <c r="A12558">
        <v>292588</v>
      </c>
      <c r="B12558" t="s">
        <v>3158</v>
      </c>
      <c r="E12558" t="s">
        <v>3164</v>
      </c>
      <c r="H12558">
        <v>1204</v>
      </c>
      <c r="I12558">
        <v>24004270</v>
      </c>
      <c r="J12558" t="s">
        <v>3224</v>
      </c>
      <c r="K12558" s="38">
        <v>45441</v>
      </c>
      <c r="L12558" s="38">
        <v>45441</v>
      </c>
      <c r="M12558" t="s">
        <v>3226</v>
      </c>
      <c r="N12558" t="s">
        <v>4660</v>
      </c>
      <c r="R12558">
        <v>0</v>
      </c>
      <c r="V12558">
        <v>14544248</v>
      </c>
      <c r="X12558" t="s">
        <v>3160</v>
      </c>
      <c r="Y12558" t="s">
        <v>3204</v>
      </c>
      <c r="Z12558" t="e">
        <f>VLOOKUP(N12558,Sheet3!J:J,1,0)</f>
        <v>#N/A</v>
      </c>
      <c r="AA12558" t="e">
        <f>VLOOKUP(I12558,Sheet3!$E$2:$E$8,1,0)</f>
        <v>#N/A</v>
      </c>
    </row>
    <row r="12559" spans="1:27" hidden="1" x14ac:dyDescent="0.25">
      <c r="A12559">
        <v>292588</v>
      </c>
      <c r="B12559" t="s">
        <v>3158</v>
      </c>
      <c r="E12559" t="s">
        <v>3164</v>
      </c>
      <c r="H12559">
        <v>1204</v>
      </c>
      <c r="I12559">
        <v>24004270</v>
      </c>
      <c r="J12559" t="s">
        <v>3228</v>
      </c>
      <c r="K12559" s="38">
        <v>45441</v>
      </c>
      <c r="L12559" s="38">
        <v>45441</v>
      </c>
      <c r="M12559" t="s">
        <v>3226</v>
      </c>
      <c r="N12559" t="s">
        <v>4660</v>
      </c>
      <c r="O12559">
        <v>150</v>
      </c>
      <c r="Q12559" t="s">
        <v>3160</v>
      </c>
      <c r="R12559">
        <v>9.93</v>
      </c>
      <c r="S12559">
        <v>150</v>
      </c>
      <c r="U12559">
        <v>1489.5</v>
      </c>
      <c r="V12559">
        <v>14544249</v>
      </c>
      <c r="X12559" t="s">
        <v>3160</v>
      </c>
      <c r="Y12559" t="s">
        <v>3204</v>
      </c>
      <c r="Z12559" t="e">
        <f>VLOOKUP(N12559,Sheet3!J:J,1,0)</f>
        <v>#N/A</v>
      </c>
      <c r="AA12559" t="e">
        <f>VLOOKUP(I12559,Sheet3!$E$2:$E$8,1,0)</f>
        <v>#N/A</v>
      </c>
    </row>
    <row r="12560" spans="1:27" hidden="1" x14ac:dyDescent="0.25">
      <c r="A12560">
        <v>292588</v>
      </c>
      <c r="B12560" t="s">
        <v>3158</v>
      </c>
      <c r="E12560" t="s">
        <v>3164</v>
      </c>
      <c r="H12560">
        <v>1204</v>
      </c>
      <c r="I12560">
        <v>24004270</v>
      </c>
      <c r="J12560" t="s">
        <v>3228</v>
      </c>
      <c r="K12560" s="38">
        <v>45441</v>
      </c>
      <c r="L12560" s="38">
        <v>45441</v>
      </c>
      <c r="M12560" t="s">
        <v>3226</v>
      </c>
      <c r="N12560" t="s">
        <v>4660</v>
      </c>
      <c r="O12560">
        <v>3</v>
      </c>
      <c r="Q12560" t="s">
        <v>3160</v>
      </c>
      <c r="R12560">
        <v>9.93</v>
      </c>
      <c r="S12560">
        <v>3</v>
      </c>
      <c r="U12560">
        <v>29.79</v>
      </c>
      <c r="V12560">
        <v>14544252</v>
      </c>
      <c r="X12560" t="s">
        <v>3160</v>
      </c>
      <c r="Y12560" t="s">
        <v>3204</v>
      </c>
      <c r="Z12560" t="e">
        <f>VLOOKUP(N12560,Sheet3!J:J,1,0)</f>
        <v>#N/A</v>
      </c>
      <c r="AA12560" t="e">
        <f>VLOOKUP(I12560,Sheet3!$E$2:$E$8,1,0)</f>
        <v>#N/A</v>
      </c>
    </row>
    <row r="12561" spans="1:27" hidden="1" x14ac:dyDescent="0.25">
      <c r="A12561">
        <v>292588</v>
      </c>
      <c r="B12561" t="s">
        <v>3158</v>
      </c>
      <c r="E12561" t="s">
        <v>3164</v>
      </c>
      <c r="H12561">
        <v>1204</v>
      </c>
      <c r="I12561">
        <v>182708</v>
      </c>
      <c r="J12561" t="s">
        <v>3229</v>
      </c>
      <c r="K12561" s="38">
        <v>45462</v>
      </c>
      <c r="L12561" s="38">
        <v>45462</v>
      </c>
      <c r="M12561" t="s">
        <v>3226</v>
      </c>
      <c r="N12561" t="s">
        <v>4660</v>
      </c>
      <c r="O12561">
        <v>-6</v>
      </c>
      <c r="P12561" t="e">
        <f>VLOOKUP(I12561,Sheet3!$E$2:$E$16,1,0)</f>
        <v>#N/A</v>
      </c>
      <c r="Q12561" t="s">
        <v>3160</v>
      </c>
      <c r="R12561">
        <v>9.93</v>
      </c>
      <c r="S12561">
        <v>-6</v>
      </c>
      <c r="U12561">
        <v>-59.58</v>
      </c>
      <c r="V12561">
        <v>14570790</v>
      </c>
      <c r="X12561" t="s">
        <v>3160</v>
      </c>
      <c r="Y12561" t="s">
        <v>3204</v>
      </c>
      <c r="Z12561" t="e">
        <f>VLOOKUP(N12561,Sheet3!J:J,1,0)</f>
        <v>#N/A</v>
      </c>
      <c r="AA12561" t="e">
        <f>VLOOKUP(I12561,Sheet3!$E$2:$E$8,1,0)</f>
        <v>#N/A</v>
      </c>
    </row>
    <row r="12562" spans="1:27" hidden="1" x14ac:dyDescent="0.25">
      <c r="A12562">
        <v>292588</v>
      </c>
      <c r="B12562" t="s">
        <v>3158</v>
      </c>
      <c r="E12562" t="s">
        <v>3164</v>
      </c>
      <c r="H12562">
        <v>1204</v>
      </c>
      <c r="I12562">
        <v>183015</v>
      </c>
      <c r="J12562" t="s">
        <v>3229</v>
      </c>
      <c r="K12562" s="38">
        <v>45464</v>
      </c>
      <c r="L12562" s="38">
        <v>45464</v>
      </c>
      <c r="M12562" t="s">
        <v>3226</v>
      </c>
      <c r="N12562" t="s">
        <v>4660</v>
      </c>
      <c r="O12562">
        <v>-147</v>
      </c>
      <c r="P12562" t="e">
        <f>VLOOKUP(I12562,Sheet3!$E$2:$E$16,1,0)</f>
        <v>#N/A</v>
      </c>
      <c r="Q12562" t="s">
        <v>3160</v>
      </c>
      <c r="R12562">
        <v>9.93</v>
      </c>
      <c r="S12562">
        <v>-147</v>
      </c>
      <c r="U12562">
        <v>-1459.71</v>
      </c>
      <c r="V12562">
        <v>14573990</v>
      </c>
      <c r="X12562" t="s">
        <v>3160</v>
      </c>
      <c r="Y12562" t="s">
        <v>3204</v>
      </c>
      <c r="Z12562" t="e">
        <f>VLOOKUP(N12562,Sheet3!J:J,1,0)</f>
        <v>#N/A</v>
      </c>
      <c r="AA12562" t="e">
        <f>VLOOKUP(I12562,Sheet3!$E$2:$E$8,1,0)</f>
        <v>#N/A</v>
      </c>
    </row>
    <row r="12563" spans="1:27" hidden="1" x14ac:dyDescent="0.25">
      <c r="A12563">
        <v>292588</v>
      </c>
      <c r="B12563">
        <v>292588</v>
      </c>
      <c r="H12563">
        <v>1204</v>
      </c>
      <c r="M12563" t="s">
        <v>3226</v>
      </c>
      <c r="N12563" t="s">
        <v>4660</v>
      </c>
      <c r="R12563" t="s">
        <v>3225</v>
      </c>
      <c r="X12563" t="s">
        <v>3160</v>
      </c>
      <c r="Z12563" t="e">
        <f>VLOOKUP(N12563,Sheet3!J:J,1,0)</f>
        <v>#N/A</v>
      </c>
      <c r="AA12563" t="e">
        <f>VLOOKUP(I12563,Sheet3!$E$2:$E$8,1,0)</f>
        <v>#N/A</v>
      </c>
    </row>
    <row r="12564" spans="1:27" hidden="1" x14ac:dyDescent="0.25">
      <c r="A12564">
        <v>292588</v>
      </c>
      <c r="B12564" t="s">
        <v>3158</v>
      </c>
      <c r="E12564" t="s">
        <v>3164</v>
      </c>
      <c r="H12564">
        <v>1204</v>
      </c>
      <c r="I12564">
        <v>23002912</v>
      </c>
      <c r="J12564" t="s">
        <v>3224</v>
      </c>
      <c r="K12564" s="38">
        <v>45281</v>
      </c>
      <c r="L12564" s="38">
        <v>45281</v>
      </c>
      <c r="M12564" t="s">
        <v>3226</v>
      </c>
      <c r="N12564" t="s">
        <v>4661</v>
      </c>
      <c r="R12564">
        <v>0</v>
      </c>
      <c r="V12564">
        <v>14370427</v>
      </c>
      <c r="X12564" t="s">
        <v>3160</v>
      </c>
      <c r="Y12564" t="s">
        <v>3204</v>
      </c>
      <c r="Z12564" t="e">
        <f>VLOOKUP(N12564,Sheet3!J:J,1,0)</f>
        <v>#N/A</v>
      </c>
      <c r="AA12564" t="e">
        <f>VLOOKUP(I12564,Sheet3!$E$2:$E$8,1,0)</f>
        <v>#N/A</v>
      </c>
    </row>
    <row r="12565" spans="1:27" hidden="1" x14ac:dyDescent="0.25">
      <c r="A12565">
        <v>292588</v>
      </c>
      <c r="B12565" t="s">
        <v>3158</v>
      </c>
      <c r="E12565" t="s">
        <v>3164</v>
      </c>
      <c r="H12565">
        <v>1204</v>
      </c>
      <c r="I12565">
        <v>23002912</v>
      </c>
      <c r="J12565" t="s">
        <v>3786</v>
      </c>
      <c r="K12565" s="38">
        <v>45281</v>
      </c>
      <c r="L12565" s="38">
        <v>45281</v>
      </c>
      <c r="M12565" t="s">
        <v>3226</v>
      </c>
      <c r="N12565" t="s">
        <v>4661</v>
      </c>
      <c r="O12565">
        <v>-122.2</v>
      </c>
      <c r="Q12565" t="s">
        <v>3160</v>
      </c>
      <c r="R12565">
        <v>0</v>
      </c>
      <c r="S12565">
        <v>-122.2</v>
      </c>
      <c r="V12565">
        <v>14370437</v>
      </c>
      <c r="X12565" t="s">
        <v>3160</v>
      </c>
      <c r="Y12565" t="s">
        <v>3204</v>
      </c>
      <c r="Z12565" t="e">
        <f>VLOOKUP(N12565,Sheet3!J:J,1,0)</f>
        <v>#N/A</v>
      </c>
      <c r="AA12565" t="e">
        <f>VLOOKUP(I12565,Sheet3!$E$2:$E$8,1,0)</f>
        <v>#N/A</v>
      </c>
    </row>
    <row r="12566" spans="1:27" hidden="1" x14ac:dyDescent="0.25">
      <c r="A12566">
        <v>292588</v>
      </c>
      <c r="B12566" t="s">
        <v>3158</v>
      </c>
      <c r="E12566" t="s">
        <v>3164</v>
      </c>
      <c r="H12566">
        <v>1204</v>
      </c>
      <c r="I12566">
        <v>23002912</v>
      </c>
      <c r="J12566" t="s">
        <v>3786</v>
      </c>
      <c r="K12566" s="38">
        <v>45281</v>
      </c>
      <c r="L12566" s="38">
        <v>45281</v>
      </c>
      <c r="M12566" t="s">
        <v>3226</v>
      </c>
      <c r="N12566" t="s">
        <v>4661</v>
      </c>
      <c r="O12566">
        <v>122.2</v>
      </c>
      <c r="Q12566" t="s">
        <v>3160</v>
      </c>
      <c r="R12566">
        <v>0</v>
      </c>
      <c r="S12566">
        <v>122.2</v>
      </c>
      <c r="V12566">
        <v>14370428</v>
      </c>
      <c r="X12566" t="s">
        <v>3160</v>
      </c>
      <c r="Y12566" t="s">
        <v>3204</v>
      </c>
      <c r="Z12566" t="e">
        <f>VLOOKUP(N12566,Sheet3!J:J,1,0)</f>
        <v>#N/A</v>
      </c>
      <c r="AA12566" t="e">
        <f>VLOOKUP(I12566,Sheet3!$E$2:$E$8,1,0)</f>
        <v>#N/A</v>
      </c>
    </row>
    <row r="12567" spans="1:27" hidden="1" x14ac:dyDescent="0.25">
      <c r="A12567">
        <v>292588</v>
      </c>
      <c r="B12567">
        <v>292588</v>
      </c>
      <c r="H12567">
        <v>1204</v>
      </c>
      <c r="M12567" t="s">
        <v>3226</v>
      </c>
      <c r="N12567" t="s">
        <v>4661</v>
      </c>
      <c r="R12567" t="s">
        <v>3225</v>
      </c>
      <c r="X12567" t="s">
        <v>3160</v>
      </c>
      <c r="Z12567" t="e">
        <f>VLOOKUP(N12567,Sheet3!J:J,1,0)</f>
        <v>#N/A</v>
      </c>
      <c r="AA12567" t="e">
        <f>VLOOKUP(I12567,Sheet3!$E$2:$E$8,1,0)</f>
        <v>#N/A</v>
      </c>
    </row>
    <row r="12568" spans="1:27" hidden="1" x14ac:dyDescent="0.25">
      <c r="A12568">
        <v>292588</v>
      </c>
      <c r="B12568" t="s">
        <v>3158</v>
      </c>
      <c r="E12568" t="s">
        <v>3164</v>
      </c>
      <c r="H12568">
        <v>1204</v>
      </c>
      <c r="J12568" t="s">
        <v>3797</v>
      </c>
      <c r="R12568" t="s">
        <v>3798</v>
      </c>
      <c r="S12568">
        <v>0</v>
      </c>
      <c r="U12568">
        <v>0</v>
      </c>
      <c r="X12568" t="s">
        <v>3160</v>
      </c>
      <c r="Z12568" t="e">
        <f>VLOOKUP(N12568,Sheet3!J:J,1,0)</f>
        <v>#N/A</v>
      </c>
      <c r="AA12568" t="e">
        <f>VLOOKUP(I12568,Sheet3!$E$2:$E$8,1,0)</f>
        <v>#N/A</v>
      </c>
    </row>
    <row r="12569" spans="1:27" hidden="1" x14ac:dyDescent="0.25">
      <c r="A12569">
        <v>295059</v>
      </c>
      <c r="B12569" t="s">
        <v>3165</v>
      </c>
      <c r="E12569" t="s">
        <v>3166</v>
      </c>
      <c r="H12569">
        <v>1204</v>
      </c>
      <c r="I12569">
        <v>41021</v>
      </c>
      <c r="J12569" t="s">
        <v>3224</v>
      </c>
      <c r="K12569" s="38">
        <v>45246</v>
      </c>
      <c r="L12569" s="38">
        <v>45246</v>
      </c>
      <c r="Q12569" t="s">
        <v>36</v>
      </c>
      <c r="R12569">
        <v>0</v>
      </c>
      <c r="V12569">
        <v>14323920</v>
      </c>
      <c r="X12569" t="s">
        <v>36</v>
      </c>
      <c r="Y12569" t="s">
        <v>3204</v>
      </c>
      <c r="Z12569" t="e">
        <f>VLOOKUP(N12569,Sheet3!J:J,1,0)</f>
        <v>#N/A</v>
      </c>
      <c r="AA12569" t="e">
        <f>VLOOKUP(I12569,Sheet3!$E$2:$E$8,1,0)</f>
        <v>#N/A</v>
      </c>
    </row>
    <row r="12570" spans="1:27" hidden="1" x14ac:dyDescent="0.25">
      <c r="A12570">
        <v>295059</v>
      </c>
      <c r="B12570">
        <v>295059</v>
      </c>
      <c r="H12570">
        <v>1204</v>
      </c>
      <c r="R12570" t="s">
        <v>3225</v>
      </c>
      <c r="X12570" t="s">
        <v>36</v>
      </c>
      <c r="Z12570" t="e">
        <f>VLOOKUP(N12570,Sheet3!J:J,1,0)</f>
        <v>#N/A</v>
      </c>
      <c r="AA12570" t="e">
        <f>VLOOKUP(I12570,Sheet3!$E$2:$E$8,1,0)</f>
        <v>#N/A</v>
      </c>
    </row>
    <row r="12571" spans="1:27" hidden="1" x14ac:dyDescent="0.25">
      <c r="A12571">
        <v>295059</v>
      </c>
      <c r="B12571" t="s">
        <v>3165</v>
      </c>
      <c r="E12571" t="s">
        <v>3166</v>
      </c>
      <c r="H12571">
        <v>1204</v>
      </c>
      <c r="I12571">
        <v>24001609</v>
      </c>
      <c r="J12571" t="s">
        <v>3224</v>
      </c>
      <c r="K12571" s="38">
        <v>45320</v>
      </c>
      <c r="L12571" s="38">
        <v>45320</v>
      </c>
      <c r="M12571" t="s">
        <v>3226</v>
      </c>
      <c r="N12571" t="s">
        <v>4710</v>
      </c>
      <c r="R12571">
        <v>0</v>
      </c>
      <c r="V12571">
        <v>14417201</v>
      </c>
      <c r="X12571" t="s">
        <v>36</v>
      </c>
      <c r="Y12571" t="s">
        <v>3204</v>
      </c>
      <c r="Z12571" t="e">
        <f>VLOOKUP(N12571,Sheet3!J:J,1,0)</f>
        <v>#N/A</v>
      </c>
      <c r="AA12571" t="e">
        <f>VLOOKUP(I12571,Sheet3!$E$2:$E$8,1,0)</f>
        <v>#N/A</v>
      </c>
    </row>
    <row r="12572" spans="1:27" hidden="1" x14ac:dyDescent="0.25">
      <c r="A12572">
        <v>295059</v>
      </c>
      <c r="B12572" t="s">
        <v>3165</v>
      </c>
      <c r="E12572" t="s">
        <v>3166</v>
      </c>
      <c r="H12572">
        <v>1204</v>
      </c>
      <c r="I12572">
        <v>24001609</v>
      </c>
      <c r="J12572" t="s">
        <v>3228</v>
      </c>
      <c r="K12572" s="38">
        <v>45320</v>
      </c>
      <c r="L12572" s="38">
        <v>45320</v>
      </c>
      <c r="M12572" t="s">
        <v>3226</v>
      </c>
      <c r="N12572" t="s">
        <v>4710</v>
      </c>
      <c r="O12572">
        <v>61</v>
      </c>
      <c r="Q12572" t="s">
        <v>36</v>
      </c>
      <c r="R12572">
        <v>1.94</v>
      </c>
      <c r="S12572">
        <v>61</v>
      </c>
      <c r="U12572">
        <v>118.34</v>
      </c>
      <c r="V12572">
        <v>14417205</v>
      </c>
      <c r="X12572" t="s">
        <v>36</v>
      </c>
      <c r="Y12572" t="s">
        <v>3204</v>
      </c>
      <c r="Z12572" t="e">
        <f>VLOOKUP(N12572,Sheet3!J:J,1,0)</f>
        <v>#N/A</v>
      </c>
      <c r="AA12572" t="e">
        <f>VLOOKUP(I12572,Sheet3!$E$2:$E$8,1,0)</f>
        <v>#N/A</v>
      </c>
    </row>
    <row r="12573" spans="1:27" hidden="1" x14ac:dyDescent="0.25">
      <c r="A12573">
        <v>295059</v>
      </c>
      <c r="B12573" t="s">
        <v>3165</v>
      </c>
      <c r="E12573" t="s">
        <v>3166</v>
      </c>
      <c r="H12573">
        <v>1204</v>
      </c>
      <c r="I12573">
        <v>24001609</v>
      </c>
      <c r="J12573" t="s">
        <v>3228</v>
      </c>
      <c r="K12573" s="38">
        <v>45320</v>
      </c>
      <c r="L12573" s="38">
        <v>45320</v>
      </c>
      <c r="M12573" t="s">
        <v>3226</v>
      </c>
      <c r="N12573" t="s">
        <v>4710</v>
      </c>
      <c r="O12573">
        <v>5060.1000000000004</v>
      </c>
      <c r="Q12573" t="s">
        <v>36</v>
      </c>
      <c r="R12573">
        <v>1.94</v>
      </c>
      <c r="S12573">
        <v>5060.1000000000004</v>
      </c>
      <c r="U12573">
        <v>9816.59</v>
      </c>
      <c r="V12573">
        <v>14417202</v>
      </c>
      <c r="X12573" t="s">
        <v>36</v>
      </c>
      <c r="Y12573" t="s">
        <v>3204</v>
      </c>
      <c r="Z12573" t="e">
        <f>VLOOKUP(N12573,Sheet3!J:J,1,0)</f>
        <v>#N/A</v>
      </c>
      <c r="AA12573" t="e">
        <f>VLOOKUP(I12573,Sheet3!$E$2:$E$8,1,0)</f>
        <v>#N/A</v>
      </c>
    </row>
    <row r="12574" spans="1:27" hidden="1" x14ac:dyDescent="0.25">
      <c r="A12574">
        <v>295059</v>
      </c>
      <c r="B12574" t="s">
        <v>3165</v>
      </c>
      <c r="E12574" t="s">
        <v>3166</v>
      </c>
      <c r="H12574">
        <v>1204</v>
      </c>
      <c r="I12574">
        <v>181722</v>
      </c>
      <c r="J12574" t="s">
        <v>3229</v>
      </c>
      <c r="K12574" s="38">
        <v>45343</v>
      </c>
      <c r="L12574" s="38">
        <v>45343</v>
      </c>
      <c r="M12574" t="s">
        <v>3226</v>
      </c>
      <c r="N12574" t="s">
        <v>4710</v>
      </c>
      <c r="O12574">
        <v>-5110.1000000000004</v>
      </c>
      <c r="P12574" t="e">
        <f>VLOOKUP(I12574,Sheet3!$E$2:$E$16,1,0)</f>
        <v>#N/A</v>
      </c>
      <c r="Q12574" t="s">
        <v>36</v>
      </c>
      <c r="R12574">
        <v>1.94</v>
      </c>
      <c r="S12574">
        <v>-5110.1000000000004</v>
      </c>
      <c r="U12574">
        <v>-9913.59</v>
      </c>
      <c r="V12574">
        <v>14439667</v>
      </c>
      <c r="X12574" t="s">
        <v>36</v>
      </c>
      <c r="Y12574" t="s">
        <v>3204</v>
      </c>
      <c r="Z12574" t="e">
        <f>VLOOKUP(N12574,Sheet3!J:J,1,0)</f>
        <v>#N/A</v>
      </c>
      <c r="AA12574" t="e">
        <f>VLOOKUP(I12574,Sheet3!$E$2:$E$8,1,0)</f>
        <v>#N/A</v>
      </c>
    </row>
    <row r="12575" spans="1:27" hidden="1" x14ac:dyDescent="0.25">
      <c r="A12575">
        <v>295059</v>
      </c>
      <c r="B12575" t="s">
        <v>3165</v>
      </c>
      <c r="E12575" t="s">
        <v>3166</v>
      </c>
      <c r="H12575">
        <v>1204</v>
      </c>
      <c r="I12575">
        <v>181723</v>
      </c>
      <c r="J12575" t="s">
        <v>3229</v>
      </c>
      <c r="K12575" s="38">
        <v>45343</v>
      </c>
      <c r="L12575" s="38">
        <v>45343</v>
      </c>
      <c r="M12575" t="s">
        <v>3226</v>
      </c>
      <c r="N12575" t="s">
        <v>4710</v>
      </c>
      <c r="O12575">
        <v>-11</v>
      </c>
      <c r="P12575" t="e">
        <f>VLOOKUP(I12575,Sheet3!$E$2:$E$16,1,0)</f>
        <v>#N/A</v>
      </c>
      <c r="Q12575" t="s">
        <v>36</v>
      </c>
      <c r="R12575">
        <v>1.94</v>
      </c>
      <c r="S12575">
        <v>-11</v>
      </c>
      <c r="U12575">
        <v>-21.34</v>
      </c>
      <c r="V12575">
        <v>14439669</v>
      </c>
      <c r="X12575" t="s">
        <v>36</v>
      </c>
      <c r="Y12575" t="s">
        <v>3204</v>
      </c>
      <c r="Z12575" t="e">
        <f>VLOOKUP(N12575,Sheet3!J:J,1,0)</f>
        <v>#N/A</v>
      </c>
      <c r="AA12575" t="e">
        <f>VLOOKUP(I12575,Sheet3!$E$2:$E$8,1,0)</f>
        <v>#N/A</v>
      </c>
    </row>
    <row r="12576" spans="1:27" hidden="1" x14ac:dyDescent="0.25">
      <c r="A12576">
        <v>295059</v>
      </c>
      <c r="B12576">
        <v>295059</v>
      </c>
      <c r="H12576">
        <v>1204</v>
      </c>
      <c r="M12576" t="s">
        <v>3226</v>
      </c>
      <c r="N12576" t="s">
        <v>4710</v>
      </c>
      <c r="R12576" t="s">
        <v>3225</v>
      </c>
      <c r="X12576" t="s">
        <v>36</v>
      </c>
      <c r="Z12576" t="e">
        <f>VLOOKUP(N12576,Sheet3!J:J,1,0)</f>
        <v>#N/A</v>
      </c>
      <c r="AA12576" t="e">
        <f>VLOOKUP(I12576,Sheet3!$E$2:$E$8,1,0)</f>
        <v>#N/A</v>
      </c>
    </row>
    <row r="12577" spans="1:27" hidden="1" x14ac:dyDescent="0.25">
      <c r="A12577">
        <v>295059</v>
      </c>
      <c r="B12577" t="s">
        <v>3165</v>
      </c>
      <c r="E12577" t="s">
        <v>3166</v>
      </c>
      <c r="H12577">
        <v>1204</v>
      </c>
      <c r="I12577">
        <v>24001609</v>
      </c>
      <c r="J12577" t="s">
        <v>3224</v>
      </c>
      <c r="K12577" s="38">
        <v>45320</v>
      </c>
      <c r="L12577" s="38">
        <v>45320</v>
      </c>
      <c r="M12577" t="s">
        <v>3226</v>
      </c>
      <c r="N12577" t="s">
        <v>4711</v>
      </c>
      <c r="R12577">
        <v>0</v>
      </c>
      <c r="V12577">
        <v>14417203</v>
      </c>
      <c r="X12577" t="s">
        <v>36</v>
      </c>
      <c r="Y12577" t="s">
        <v>3204</v>
      </c>
      <c r="Z12577" t="e">
        <f>VLOOKUP(N12577,Sheet3!J:J,1,0)</f>
        <v>#N/A</v>
      </c>
      <c r="AA12577" t="e">
        <f>VLOOKUP(I12577,Sheet3!$E$2:$E$8,1,0)</f>
        <v>#N/A</v>
      </c>
    </row>
    <row r="12578" spans="1:27" hidden="1" x14ac:dyDescent="0.25">
      <c r="A12578">
        <v>295059</v>
      </c>
      <c r="B12578" t="s">
        <v>3165</v>
      </c>
      <c r="E12578" t="s">
        <v>3166</v>
      </c>
      <c r="H12578">
        <v>1204</v>
      </c>
      <c r="I12578">
        <v>24001609</v>
      </c>
      <c r="J12578" t="s">
        <v>3228</v>
      </c>
      <c r="K12578" s="38">
        <v>45320</v>
      </c>
      <c r="L12578" s="38">
        <v>45320</v>
      </c>
      <c r="M12578" t="s">
        <v>3226</v>
      </c>
      <c r="N12578" t="s">
        <v>4711</v>
      </c>
      <c r="O12578">
        <v>1058</v>
      </c>
      <c r="Q12578" t="s">
        <v>36</v>
      </c>
      <c r="R12578">
        <v>1.94</v>
      </c>
      <c r="S12578">
        <v>1058</v>
      </c>
      <c r="U12578">
        <v>2052.52</v>
      </c>
      <c r="V12578">
        <v>14417204</v>
      </c>
      <c r="X12578" t="s">
        <v>36</v>
      </c>
      <c r="Y12578" t="s">
        <v>3204</v>
      </c>
      <c r="Z12578" t="e">
        <f>VLOOKUP(N12578,Sheet3!J:J,1,0)</f>
        <v>#N/A</v>
      </c>
      <c r="AA12578" t="e">
        <f>VLOOKUP(I12578,Sheet3!$E$2:$E$8,1,0)</f>
        <v>#N/A</v>
      </c>
    </row>
    <row r="12579" spans="1:27" hidden="1" x14ac:dyDescent="0.25">
      <c r="A12579">
        <v>295059</v>
      </c>
      <c r="B12579" t="s">
        <v>3165</v>
      </c>
      <c r="E12579" t="s">
        <v>3166</v>
      </c>
      <c r="H12579">
        <v>1204</v>
      </c>
      <c r="I12579">
        <v>181723</v>
      </c>
      <c r="J12579" t="s">
        <v>3229</v>
      </c>
      <c r="K12579" s="38">
        <v>45343</v>
      </c>
      <c r="L12579" s="38">
        <v>45343</v>
      </c>
      <c r="M12579" t="s">
        <v>3226</v>
      </c>
      <c r="N12579" t="s">
        <v>4711</v>
      </c>
      <c r="O12579">
        <v>-1058</v>
      </c>
      <c r="P12579" t="e">
        <f>VLOOKUP(I12579,Sheet3!$E$2:$E$16,1,0)</f>
        <v>#N/A</v>
      </c>
      <c r="Q12579" t="s">
        <v>36</v>
      </c>
      <c r="R12579">
        <v>1.94</v>
      </c>
      <c r="S12579">
        <v>-1058</v>
      </c>
      <c r="U12579">
        <v>-2052.52</v>
      </c>
      <c r="V12579">
        <v>14439668</v>
      </c>
      <c r="X12579" t="s">
        <v>36</v>
      </c>
      <c r="Y12579" t="s">
        <v>3204</v>
      </c>
      <c r="Z12579" t="e">
        <f>VLOOKUP(N12579,Sheet3!J:J,1,0)</f>
        <v>#N/A</v>
      </c>
      <c r="AA12579" t="e">
        <f>VLOOKUP(I12579,Sheet3!$E$2:$E$8,1,0)</f>
        <v>#N/A</v>
      </c>
    </row>
    <row r="12580" spans="1:27" hidden="1" x14ac:dyDescent="0.25">
      <c r="A12580">
        <v>295059</v>
      </c>
      <c r="B12580">
        <v>295059</v>
      </c>
      <c r="H12580">
        <v>1204</v>
      </c>
      <c r="M12580" t="s">
        <v>3226</v>
      </c>
      <c r="N12580" t="s">
        <v>4711</v>
      </c>
      <c r="R12580" t="s">
        <v>3225</v>
      </c>
      <c r="X12580" t="s">
        <v>36</v>
      </c>
      <c r="Z12580" t="e">
        <f>VLOOKUP(N12580,Sheet3!J:J,1,0)</f>
        <v>#N/A</v>
      </c>
      <c r="AA12580" t="e">
        <f>VLOOKUP(I12580,Sheet3!$E$2:$E$8,1,0)</f>
        <v>#N/A</v>
      </c>
    </row>
    <row r="12581" spans="1:27" hidden="1" x14ac:dyDescent="0.25">
      <c r="A12581">
        <v>295059</v>
      </c>
      <c r="B12581" t="s">
        <v>3165</v>
      </c>
      <c r="E12581" t="s">
        <v>3166</v>
      </c>
      <c r="H12581">
        <v>1204</v>
      </c>
      <c r="I12581">
        <v>24002841</v>
      </c>
      <c r="J12581" t="s">
        <v>3224</v>
      </c>
      <c r="K12581" s="38">
        <v>45365</v>
      </c>
      <c r="L12581" s="38">
        <v>45365</v>
      </c>
      <c r="M12581" t="s">
        <v>3226</v>
      </c>
      <c r="N12581" t="s">
        <v>4712</v>
      </c>
      <c r="R12581">
        <v>0</v>
      </c>
      <c r="V12581">
        <v>14465696</v>
      </c>
      <c r="X12581" t="s">
        <v>36</v>
      </c>
      <c r="Y12581" t="s">
        <v>3204</v>
      </c>
      <c r="Z12581" t="e">
        <f>VLOOKUP(N12581,Sheet3!J:J,1,0)</f>
        <v>#N/A</v>
      </c>
      <c r="AA12581" t="e">
        <f>VLOOKUP(I12581,Sheet3!$E$2:$E$8,1,0)</f>
        <v>#N/A</v>
      </c>
    </row>
    <row r="12582" spans="1:27" hidden="1" x14ac:dyDescent="0.25">
      <c r="A12582">
        <v>295059</v>
      </c>
      <c r="B12582" t="s">
        <v>3165</v>
      </c>
      <c r="E12582" t="s">
        <v>3166</v>
      </c>
      <c r="H12582">
        <v>1204</v>
      </c>
      <c r="I12582">
        <v>182199</v>
      </c>
      <c r="J12582" t="s">
        <v>3229</v>
      </c>
      <c r="K12582" s="38">
        <v>45365</v>
      </c>
      <c r="L12582" s="38">
        <v>45365</v>
      </c>
      <c r="M12582" t="s">
        <v>3226</v>
      </c>
      <c r="N12582" t="s">
        <v>4712</v>
      </c>
      <c r="O12582">
        <v>-1066.5</v>
      </c>
      <c r="P12582" t="e">
        <f>VLOOKUP(I12582,Sheet3!$E$2:$E$16,1,0)</f>
        <v>#N/A</v>
      </c>
      <c r="Q12582" t="s">
        <v>36</v>
      </c>
      <c r="R12582">
        <v>1.9236</v>
      </c>
      <c r="S12582">
        <v>-1066.5</v>
      </c>
      <c r="U12582">
        <v>-2051.52</v>
      </c>
      <c r="V12582">
        <v>14466194</v>
      </c>
      <c r="X12582" t="s">
        <v>36</v>
      </c>
      <c r="Y12582" t="s">
        <v>3204</v>
      </c>
      <c r="Z12582" t="e">
        <f>VLOOKUP(N12582,Sheet3!J:J,1,0)</f>
        <v>#N/A</v>
      </c>
      <c r="AA12582" t="e">
        <f>VLOOKUP(I12582,Sheet3!$E$2:$E$8,1,0)</f>
        <v>#N/A</v>
      </c>
    </row>
    <row r="12583" spans="1:27" hidden="1" x14ac:dyDescent="0.25">
      <c r="A12583">
        <v>295059</v>
      </c>
      <c r="B12583" t="s">
        <v>3165</v>
      </c>
      <c r="E12583" t="s">
        <v>3166</v>
      </c>
      <c r="H12583">
        <v>1204</v>
      </c>
      <c r="I12583">
        <v>24002841</v>
      </c>
      <c r="J12583" t="s">
        <v>3228</v>
      </c>
      <c r="K12583" s="38">
        <v>45365</v>
      </c>
      <c r="L12583" s="38">
        <v>45365</v>
      </c>
      <c r="M12583" t="s">
        <v>3226</v>
      </c>
      <c r="N12583" t="s">
        <v>4712</v>
      </c>
      <c r="O12583">
        <v>9</v>
      </c>
      <c r="Q12583" t="s">
        <v>36</v>
      </c>
      <c r="R12583">
        <v>0</v>
      </c>
      <c r="S12583">
        <v>9</v>
      </c>
      <c r="V12583">
        <v>14465699</v>
      </c>
      <c r="X12583" t="s">
        <v>36</v>
      </c>
      <c r="Y12583" t="s">
        <v>3204</v>
      </c>
      <c r="Z12583" t="e">
        <f>VLOOKUP(N12583,Sheet3!J:J,1,0)</f>
        <v>#N/A</v>
      </c>
      <c r="AA12583" t="e">
        <f>VLOOKUP(I12583,Sheet3!$E$2:$E$8,1,0)</f>
        <v>#N/A</v>
      </c>
    </row>
    <row r="12584" spans="1:27" hidden="1" x14ac:dyDescent="0.25">
      <c r="A12584">
        <v>295059</v>
      </c>
      <c r="B12584" t="s">
        <v>3165</v>
      </c>
      <c r="E12584" t="s">
        <v>3166</v>
      </c>
      <c r="H12584">
        <v>1204</v>
      </c>
      <c r="I12584">
        <v>24002841</v>
      </c>
      <c r="J12584" t="s">
        <v>3228</v>
      </c>
      <c r="K12584" s="38">
        <v>45365</v>
      </c>
      <c r="L12584" s="38">
        <v>45365</v>
      </c>
      <c r="M12584" t="s">
        <v>3226</v>
      </c>
      <c r="N12584" t="s">
        <v>4712</v>
      </c>
      <c r="O12584">
        <v>1047</v>
      </c>
      <c r="Q12584" t="s">
        <v>36</v>
      </c>
      <c r="R12584">
        <v>1.94</v>
      </c>
      <c r="S12584">
        <v>1047</v>
      </c>
      <c r="U12584">
        <v>2031.18</v>
      </c>
      <c r="V12584">
        <v>14465697</v>
      </c>
      <c r="X12584" t="s">
        <v>36</v>
      </c>
      <c r="Y12584" t="s">
        <v>3204</v>
      </c>
      <c r="Z12584" t="e">
        <f>VLOOKUP(N12584,Sheet3!J:J,1,0)</f>
        <v>#N/A</v>
      </c>
      <c r="AA12584" t="e">
        <f>VLOOKUP(I12584,Sheet3!$E$2:$E$8,1,0)</f>
        <v>#N/A</v>
      </c>
    </row>
    <row r="12585" spans="1:27" hidden="1" x14ac:dyDescent="0.25">
      <c r="A12585">
        <v>295059</v>
      </c>
      <c r="B12585" t="s">
        <v>3165</v>
      </c>
      <c r="E12585" t="s">
        <v>3166</v>
      </c>
      <c r="H12585">
        <v>1204</v>
      </c>
      <c r="I12585">
        <v>24002841</v>
      </c>
      <c r="J12585" t="s">
        <v>3228</v>
      </c>
      <c r="K12585" s="38">
        <v>45365</v>
      </c>
      <c r="L12585" s="38">
        <v>45365</v>
      </c>
      <c r="M12585" t="s">
        <v>3226</v>
      </c>
      <c r="N12585" t="s">
        <v>4712</v>
      </c>
      <c r="O12585">
        <v>10.5</v>
      </c>
      <c r="Q12585" t="s">
        <v>36</v>
      </c>
      <c r="R12585">
        <v>1.94</v>
      </c>
      <c r="S12585">
        <v>10.5</v>
      </c>
      <c r="U12585">
        <v>20.37</v>
      </c>
      <c r="V12585">
        <v>14465698</v>
      </c>
      <c r="X12585" t="s">
        <v>36</v>
      </c>
      <c r="Y12585" t="s">
        <v>3204</v>
      </c>
      <c r="Z12585" t="e">
        <f>VLOOKUP(N12585,Sheet3!J:J,1,0)</f>
        <v>#N/A</v>
      </c>
      <c r="AA12585" t="e">
        <f>VLOOKUP(I12585,Sheet3!$E$2:$E$8,1,0)</f>
        <v>#N/A</v>
      </c>
    </row>
    <row r="12586" spans="1:27" hidden="1" x14ac:dyDescent="0.25">
      <c r="A12586">
        <v>295059</v>
      </c>
      <c r="B12586" t="s">
        <v>3165</v>
      </c>
      <c r="E12586" t="s">
        <v>3166</v>
      </c>
      <c r="H12586">
        <v>1204</v>
      </c>
      <c r="I12586">
        <v>24001022</v>
      </c>
      <c r="J12586" t="s">
        <v>3644</v>
      </c>
      <c r="K12586" s="38">
        <v>45383</v>
      </c>
      <c r="L12586" s="38">
        <v>45383</v>
      </c>
      <c r="M12586" t="s">
        <v>3226</v>
      </c>
      <c r="N12586" t="s">
        <v>4712</v>
      </c>
      <c r="Q12586" t="s">
        <v>36</v>
      </c>
      <c r="R12586">
        <v>0</v>
      </c>
      <c r="U12586">
        <v>-0.03</v>
      </c>
      <c r="V12586">
        <v>14508605</v>
      </c>
      <c r="X12586" t="s">
        <v>36</v>
      </c>
      <c r="Y12586" t="s">
        <v>3204</v>
      </c>
      <c r="Z12586" t="e">
        <f>VLOOKUP(N12586,Sheet3!J:J,1,0)</f>
        <v>#N/A</v>
      </c>
      <c r="AA12586" t="e">
        <f>VLOOKUP(I12586,Sheet3!$E$2:$E$8,1,0)</f>
        <v>#N/A</v>
      </c>
    </row>
    <row r="12587" spans="1:27" hidden="1" x14ac:dyDescent="0.25">
      <c r="A12587">
        <v>295059</v>
      </c>
      <c r="B12587">
        <v>295059</v>
      </c>
      <c r="H12587">
        <v>1204</v>
      </c>
      <c r="M12587" t="s">
        <v>3226</v>
      </c>
      <c r="N12587" t="s">
        <v>4712</v>
      </c>
      <c r="R12587" t="s">
        <v>3225</v>
      </c>
      <c r="X12587" t="s">
        <v>36</v>
      </c>
      <c r="Z12587" t="e">
        <f>VLOOKUP(N12587,Sheet3!J:J,1,0)</f>
        <v>#N/A</v>
      </c>
      <c r="AA12587" t="e">
        <f>VLOOKUP(I12587,Sheet3!$E$2:$E$8,1,0)</f>
        <v>#N/A</v>
      </c>
    </row>
    <row r="12588" spans="1:27" hidden="1" x14ac:dyDescent="0.25">
      <c r="A12588">
        <v>295059</v>
      </c>
      <c r="B12588" t="s">
        <v>3165</v>
      </c>
      <c r="E12588" t="s">
        <v>3166</v>
      </c>
      <c r="H12588">
        <v>1204</v>
      </c>
      <c r="I12588">
        <v>24002863</v>
      </c>
      <c r="J12588" t="s">
        <v>3224</v>
      </c>
      <c r="K12588" s="38">
        <v>45365</v>
      </c>
      <c r="L12588" s="38">
        <v>45365</v>
      </c>
      <c r="M12588" t="s">
        <v>3226</v>
      </c>
      <c r="N12588" t="s">
        <v>4713</v>
      </c>
      <c r="R12588">
        <v>0</v>
      </c>
      <c r="V12588">
        <v>14466801</v>
      </c>
      <c r="X12588" t="s">
        <v>36</v>
      </c>
      <c r="Y12588" t="s">
        <v>3204</v>
      </c>
      <c r="Z12588" t="e">
        <f>VLOOKUP(N12588,Sheet3!J:J,1,0)</f>
        <v>#N/A</v>
      </c>
      <c r="AA12588" t="e">
        <f>VLOOKUP(I12588,Sheet3!$E$2:$E$8,1,0)</f>
        <v>#N/A</v>
      </c>
    </row>
    <row r="12589" spans="1:27" hidden="1" x14ac:dyDescent="0.25">
      <c r="A12589">
        <v>295059</v>
      </c>
      <c r="B12589" t="s">
        <v>3165</v>
      </c>
      <c r="E12589" t="s">
        <v>3166</v>
      </c>
      <c r="H12589">
        <v>1204</v>
      </c>
      <c r="I12589">
        <v>24002863</v>
      </c>
      <c r="J12589" t="s">
        <v>3228</v>
      </c>
      <c r="K12589" s="38">
        <v>45365</v>
      </c>
      <c r="L12589" s="38">
        <v>45365</v>
      </c>
      <c r="M12589" t="s">
        <v>3226</v>
      </c>
      <c r="N12589" t="s">
        <v>4713</v>
      </c>
      <c r="O12589">
        <v>1465</v>
      </c>
      <c r="Q12589" t="s">
        <v>36</v>
      </c>
      <c r="R12589">
        <v>1.94</v>
      </c>
      <c r="S12589">
        <v>1465</v>
      </c>
      <c r="U12589">
        <v>2842.1</v>
      </c>
      <c r="V12589">
        <v>14466802</v>
      </c>
      <c r="X12589" t="s">
        <v>36</v>
      </c>
      <c r="Y12589" t="s">
        <v>3204</v>
      </c>
      <c r="Z12589" t="e">
        <f>VLOOKUP(N12589,Sheet3!J:J,1,0)</f>
        <v>#N/A</v>
      </c>
      <c r="AA12589" t="e">
        <f>VLOOKUP(I12589,Sheet3!$E$2:$E$8,1,0)</f>
        <v>#N/A</v>
      </c>
    </row>
    <row r="12590" spans="1:27" hidden="1" x14ac:dyDescent="0.25">
      <c r="A12590">
        <v>295059</v>
      </c>
      <c r="B12590" t="s">
        <v>3165</v>
      </c>
      <c r="E12590" t="s">
        <v>3166</v>
      </c>
      <c r="H12590">
        <v>1204</v>
      </c>
      <c r="I12590">
        <v>24002863</v>
      </c>
      <c r="J12590" t="s">
        <v>3228</v>
      </c>
      <c r="K12590" s="38">
        <v>45365</v>
      </c>
      <c r="L12590" s="38">
        <v>45365</v>
      </c>
      <c r="M12590" t="s">
        <v>3226</v>
      </c>
      <c r="N12590" t="s">
        <v>4713</v>
      </c>
      <c r="O12590">
        <v>10.1</v>
      </c>
      <c r="Q12590" t="s">
        <v>36</v>
      </c>
      <c r="R12590">
        <v>1.94</v>
      </c>
      <c r="S12590">
        <v>10.1</v>
      </c>
      <c r="U12590">
        <v>19.59</v>
      </c>
      <c r="V12590">
        <v>14466809</v>
      </c>
      <c r="X12590" t="s">
        <v>36</v>
      </c>
      <c r="Y12590" t="s">
        <v>3204</v>
      </c>
      <c r="Z12590" t="e">
        <f>VLOOKUP(N12590,Sheet3!J:J,1,0)</f>
        <v>#N/A</v>
      </c>
      <c r="AA12590" t="e">
        <f>VLOOKUP(I12590,Sheet3!$E$2:$E$8,1,0)</f>
        <v>#N/A</v>
      </c>
    </row>
    <row r="12591" spans="1:27" hidden="1" x14ac:dyDescent="0.25">
      <c r="A12591">
        <v>295059</v>
      </c>
      <c r="B12591" t="s">
        <v>3165</v>
      </c>
      <c r="E12591" t="s">
        <v>3166</v>
      </c>
      <c r="H12591">
        <v>1204</v>
      </c>
      <c r="I12591">
        <v>182431</v>
      </c>
      <c r="J12591" t="s">
        <v>3229</v>
      </c>
      <c r="K12591" s="38">
        <v>45386</v>
      </c>
      <c r="L12591" s="38">
        <v>45386</v>
      </c>
      <c r="M12591" t="s">
        <v>3226</v>
      </c>
      <c r="N12591" t="s">
        <v>4713</v>
      </c>
      <c r="O12591">
        <v>-1087</v>
      </c>
      <c r="P12591" t="e">
        <f>VLOOKUP(I12591,Sheet3!$E$2:$E$16,1,0)</f>
        <v>#N/A</v>
      </c>
      <c r="Q12591" t="s">
        <v>36</v>
      </c>
      <c r="R12591">
        <v>1.94</v>
      </c>
      <c r="S12591">
        <v>-1087</v>
      </c>
      <c r="U12591">
        <v>-2108.7800000000002</v>
      </c>
      <c r="V12591">
        <v>14487617</v>
      </c>
      <c r="X12591" t="s">
        <v>36</v>
      </c>
      <c r="Y12591" t="s">
        <v>3204</v>
      </c>
      <c r="Z12591" t="e">
        <f>VLOOKUP(N12591,Sheet3!J:J,1,0)</f>
        <v>#N/A</v>
      </c>
      <c r="AA12591" t="e">
        <f>VLOOKUP(I12591,Sheet3!$E$2:$E$8,1,0)</f>
        <v>#N/A</v>
      </c>
    </row>
    <row r="12592" spans="1:27" hidden="1" x14ac:dyDescent="0.25">
      <c r="A12592">
        <v>295059</v>
      </c>
      <c r="B12592" t="s">
        <v>3165</v>
      </c>
      <c r="E12592" t="s">
        <v>3166</v>
      </c>
      <c r="H12592">
        <v>1204</v>
      </c>
      <c r="I12592">
        <v>182432</v>
      </c>
      <c r="J12592" t="s">
        <v>3229</v>
      </c>
      <c r="K12592" s="38">
        <v>45386</v>
      </c>
      <c r="L12592" s="38">
        <v>45386</v>
      </c>
      <c r="M12592" t="s">
        <v>3226</v>
      </c>
      <c r="N12592" t="s">
        <v>4713</v>
      </c>
      <c r="O12592">
        <v>-78</v>
      </c>
      <c r="P12592" t="e">
        <f>VLOOKUP(I12592,Sheet3!$E$2:$E$16,1,0)</f>
        <v>#N/A</v>
      </c>
      <c r="Q12592" t="s">
        <v>36</v>
      </c>
      <c r="R12592">
        <v>1.94</v>
      </c>
      <c r="S12592">
        <v>-78</v>
      </c>
      <c r="U12592">
        <v>-151.32</v>
      </c>
      <c r="V12592">
        <v>14487623</v>
      </c>
      <c r="X12592" t="s">
        <v>36</v>
      </c>
      <c r="Y12592" t="s">
        <v>3204</v>
      </c>
      <c r="Z12592" t="e">
        <f>VLOOKUP(N12592,Sheet3!J:J,1,0)</f>
        <v>#N/A</v>
      </c>
      <c r="AA12592" t="e">
        <f>VLOOKUP(I12592,Sheet3!$E$2:$E$8,1,0)</f>
        <v>#N/A</v>
      </c>
    </row>
    <row r="12593" spans="1:27" hidden="1" x14ac:dyDescent="0.25">
      <c r="A12593">
        <v>295059</v>
      </c>
      <c r="B12593" t="s">
        <v>3165</v>
      </c>
      <c r="E12593" t="s">
        <v>3166</v>
      </c>
      <c r="H12593">
        <v>1204</v>
      </c>
      <c r="I12593">
        <v>14028833</v>
      </c>
      <c r="J12593" t="s">
        <v>3233</v>
      </c>
      <c r="K12593" s="38">
        <v>45386</v>
      </c>
      <c r="L12593" s="38">
        <v>45386</v>
      </c>
      <c r="M12593" t="s">
        <v>3226</v>
      </c>
      <c r="N12593" t="s">
        <v>4713</v>
      </c>
      <c r="O12593">
        <v>-76</v>
      </c>
      <c r="Q12593" t="s">
        <v>36</v>
      </c>
      <c r="R12593">
        <v>1.94</v>
      </c>
      <c r="S12593">
        <v>-76</v>
      </c>
      <c r="U12593">
        <v>-147.44</v>
      </c>
      <c r="V12593">
        <v>14487690</v>
      </c>
      <c r="X12593" t="s">
        <v>36</v>
      </c>
      <c r="Y12593" t="s">
        <v>3204</v>
      </c>
      <c r="Z12593" t="e">
        <f>VLOOKUP(N12593,Sheet3!J:J,1,0)</f>
        <v>#N/A</v>
      </c>
      <c r="AA12593" t="e">
        <f>VLOOKUP(I12593,Sheet3!$E$2:$E$8,1,0)</f>
        <v>#N/A</v>
      </c>
    </row>
    <row r="12594" spans="1:27" hidden="1" x14ac:dyDescent="0.25">
      <c r="A12594">
        <v>295059</v>
      </c>
      <c r="B12594" t="s">
        <v>3165</v>
      </c>
      <c r="E12594" t="s">
        <v>3166</v>
      </c>
      <c r="H12594">
        <v>1204</v>
      </c>
      <c r="I12594">
        <v>182725</v>
      </c>
      <c r="J12594" t="s">
        <v>3229</v>
      </c>
      <c r="K12594" s="38">
        <v>45440</v>
      </c>
      <c r="L12594" s="38">
        <v>45440</v>
      </c>
      <c r="M12594" t="s">
        <v>3226</v>
      </c>
      <c r="N12594" t="s">
        <v>4713</v>
      </c>
      <c r="O12594">
        <v>-234.1</v>
      </c>
      <c r="P12594" t="e">
        <f>VLOOKUP(I12594,Sheet3!$E$2:$E$16,1,0)</f>
        <v>#N/A</v>
      </c>
      <c r="Q12594" t="s">
        <v>36</v>
      </c>
      <c r="R12594">
        <v>1.94</v>
      </c>
      <c r="S12594">
        <v>-234.1</v>
      </c>
      <c r="U12594">
        <v>-454.15</v>
      </c>
      <c r="V12594">
        <v>14542693</v>
      </c>
      <c r="X12594" t="s">
        <v>36</v>
      </c>
      <c r="Y12594" t="s">
        <v>3204</v>
      </c>
      <c r="Z12594" t="e">
        <f>VLOOKUP(N12594,Sheet3!J:J,1,0)</f>
        <v>#N/A</v>
      </c>
      <c r="AA12594" t="e">
        <f>VLOOKUP(I12594,Sheet3!$E$2:$E$8,1,0)</f>
        <v>#N/A</v>
      </c>
    </row>
    <row r="12595" spans="1:27" hidden="1" x14ac:dyDescent="0.25">
      <c r="A12595">
        <v>295059</v>
      </c>
      <c r="B12595">
        <v>295059</v>
      </c>
      <c r="H12595">
        <v>1204</v>
      </c>
      <c r="M12595" t="s">
        <v>3226</v>
      </c>
      <c r="N12595" t="s">
        <v>4713</v>
      </c>
      <c r="R12595" t="s">
        <v>3225</v>
      </c>
      <c r="X12595" t="s">
        <v>36</v>
      </c>
      <c r="Z12595" t="e">
        <f>VLOOKUP(N12595,Sheet3!J:J,1,0)</f>
        <v>#N/A</v>
      </c>
      <c r="AA12595" t="e">
        <f>VLOOKUP(I12595,Sheet3!$E$2:$E$8,1,0)</f>
        <v>#N/A</v>
      </c>
    </row>
    <row r="12596" spans="1:27" hidden="1" x14ac:dyDescent="0.25">
      <c r="A12596">
        <v>295059</v>
      </c>
      <c r="B12596" t="s">
        <v>3165</v>
      </c>
      <c r="E12596" t="s">
        <v>3166</v>
      </c>
      <c r="H12596">
        <v>1204</v>
      </c>
      <c r="I12596">
        <v>24002863</v>
      </c>
      <c r="J12596" t="s">
        <v>3224</v>
      </c>
      <c r="K12596" s="38">
        <v>45365</v>
      </c>
      <c r="L12596" s="38">
        <v>45365</v>
      </c>
      <c r="M12596" t="s">
        <v>3226</v>
      </c>
      <c r="N12596" t="s">
        <v>3883</v>
      </c>
      <c r="R12596">
        <v>0</v>
      </c>
      <c r="V12596">
        <v>14466803</v>
      </c>
      <c r="X12596" t="s">
        <v>36</v>
      </c>
      <c r="Y12596" t="s">
        <v>3204</v>
      </c>
      <c r="Z12596" t="e">
        <f>VLOOKUP(N12596,Sheet3!J:J,1,0)</f>
        <v>#N/A</v>
      </c>
      <c r="AA12596" t="e">
        <f>VLOOKUP(I12596,Sheet3!$E$2:$E$8,1,0)</f>
        <v>#N/A</v>
      </c>
    </row>
    <row r="12597" spans="1:27" hidden="1" x14ac:dyDescent="0.25">
      <c r="A12597">
        <v>295059</v>
      </c>
      <c r="B12597" t="s">
        <v>3165</v>
      </c>
      <c r="E12597" t="s">
        <v>3166</v>
      </c>
      <c r="H12597">
        <v>1204</v>
      </c>
      <c r="I12597">
        <v>24002863</v>
      </c>
      <c r="J12597" t="s">
        <v>3228</v>
      </c>
      <c r="K12597" s="38">
        <v>45365</v>
      </c>
      <c r="L12597" s="38">
        <v>45365</v>
      </c>
      <c r="M12597" t="s">
        <v>3226</v>
      </c>
      <c r="N12597" t="s">
        <v>3883</v>
      </c>
      <c r="O12597">
        <v>151</v>
      </c>
      <c r="Q12597" t="s">
        <v>36</v>
      </c>
      <c r="R12597">
        <v>1.94</v>
      </c>
      <c r="S12597">
        <v>151</v>
      </c>
      <c r="U12597">
        <v>292.94</v>
      </c>
      <c r="V12597">
        <v>14466804</v>
      </c>
      <c r="X12597" t="s">
        <v>36</v>
      </c>
      <c r="Y12597" t="s">
        <v>3204</v>
      </c>
      <c r="Z12597" t="e">
        <f>VLOOKUP(N12597,Sheet3!J:J,1,0)</f>
        <v>#N/A</v>
      </c>
      <c r="AA12597" t="e">
        <f>VLOOKUP(I12597,Sheet3!$E$2:$E$8,1,0)</f>
        <v>#N/A</v>
      </c>
    </row>
    <row r="12598" spans="1:27" hidden="1" x14ac:dyDescent="0.25">
      <c r="A12598">
        <v>295059</v>
      </c>
      <c r="B12598" t="s">
        <v>3165</v>
      </c>
      <c r="E12598" t="s">
        <v>3166</v>
      </c>
      <c r="H12598">
        <v>1204</v>
      </c>
      <c r="I12598">
        <v>182432</v>
      </c>
      <c r="J12598" t="s">
        <v>3229</v>
      </c>
      <c r="K12598" s="38">
        <v>45386</v>
      </c>
      <c r="L12598" s="38">
        <v>45386</v>
      </c>
      <c r="M12598" t="s">
        <v>3226</v>
      </c>
      <c r="N12598" t="s">
        <v>3883</v>
      </c>
      <c r="O12598">
        <v>-151</v>
      </c>
      <c r="P12598" t="e">
        <f>VLOOKUP(I12598,Sheet3!$E$2:$E$16,1,0)</f>
        <v>#N/A</v>
      </c>
      <c r="Q12598" t="s">
        <v>36</v>
      </c>
      <c r="R12598">
        <v>1.94</v>
      </c>
      <c r="S12598">
        <v>-151</v>
      </c>
      <c r="U12598">
        <v>-292.94</v>
      </c>
      <c r="V12598">
        <v>14487622</v>
      </c>
      <c r="X12598" t="s">
        <v>36</v>
      </c>
      <c r="Y12598" t="s">
        <v>3204</v>
      </c>
      <c r="Z12598" t="e">
        <f>VLOOKUP(N12598,Sheet3!J:J,1,0)</f>
        <v>#N/A</v>
      </c>
      <c r="AA12598" t="e">
        <f>VLOOKUP(I12598,Sheet3!$E$2:$E$8,1,0)</f>
        <v>#N/A</v>
      </c>
    </row>
    <row r="12599" spans="1:27" hidden="1" x14ac:dyDescent="0.25">
      <c r="A12599">
        <v>295059</v>
      </c>
      <c r="B12599" t="s">
        <v>3165</v>
      </c>
      <c r="E12599" t="s">
        <v>3166</v>
      </c>
      <c r="H12599">
        <v>1204</v>
      </c>
      <c r="I12599">
        <v>14028833</v>
      </c>
      <c r="J12599" t="s">
        <v>3233</v>
      </c>
      <c r="K12599" s="38">
        <v>45386</v>
      </c>
      <c r="L12599" s="38">
        <v>45386</v>
      </c>
      <c r="M12599" t="s">
        <v>3226</v>
      </c>
      <c r="N12599" t="s">
        <v>3883</v>
      </c>
      <c r="O12599">
        <v>76</v>
      </c>
      <c r="Q12599" t="s">
        <v>36</v>
      </c>
      <c r="R12599">
        <v>1.94</v>
      </c>
      <c r="S12599">
        <v>76</v>
      </c>
      <c r="U12599">
        <v>147.44</v>
      </c>
      <c r="V12599">
        <v>14487691</v>
      </c>
      <c r="X12599" t="s">
        <v>36</v>
      </c>
      <c r="Y12599" t="s">
        <v>3204</v>
      </c>
      <c r="Z12599" t="e">
        <f>VLOOKUP(N12599,Sheet3!J:J,1,0)</f>
        <v>#N/A</v>
      </c>
      <c r="AA12599" t="e">
        <f>VLOOKUP(I12599,Sheet3!$E$2:$E$8,1,0)</f>
        <v>#N/A</v>
      </c>
    </row>
    <row r="12600" spans="1:27" hidden="1" x14ac:dyDescent="0.25">
      <c r="A12600">
        <v>295059</v>
      </c>
      <c r="B12600" t="s">
        <v>3165</v>
      </c>
      <c r="E12600" t="s">
        <v>3166</v>
      </c>
      <c r="H12600">
        <v>1204</v>
      </c>
      <c r="I12600">
        <v>182725</v>
      </c>
      <c r="J12600" t="s">
        <v>3229</v>
      </c>
      <c r="K12600" s="38">
        <v>45440</v>
      </c>
      <c r="L12600" s="38">
        <v>45440</v>
      </c>
      <c r="M12600" t="s">
        <v>3226</v>
      </c>
      <c r="N12600" t="s">
        <v>3883</v>
      </c>
      <c r="O12600">
        <v>-76</v>
      </c>
      <c r="P12600" t="e">
        <f>VLOOKUP(I12600,Sheet3!$E$2:$E$16,1,0)</f>
        <v>#N/A</v>
      </c>
      <c r="Q12600" t="s">
        <v>36</v>
      </c>
      <c r="R12600">
        <v>1.94</v>
      </c>
      <c r="S12600">
        <v>-76</v>
      </c>
      <c r="U12600">
        <v>-147.44</v>
      </c>
      <c r="V12600">
        <v>14542694</v>
      </c>
      <c r="X12600" t="s">
        <v>36</v>
      </c>
      <c r="Y12600" t="s">
        <v>3204</v>
      </c>
      <c r="Z12600" t="e">
        <f>VLOOKUP(N12600,Sheet3!J:J,1,0)</f>
        <v>#N/A</v>
      </c>
      <c r="AA12600" t="e">
        <f>VLOOKUP(I12600,Sheet3!$E$2:$E$8,1,0)</f>
        <v>#N/A</v>
      </c>
    </row>
    <row r="12601" spans="1:27" hidden="1" x14ac:dyDescent="0.25">
      <c r="A12601">
        <v>295059</v>
      </c>
      <c r="B12601">
        <v>295059</v>
      </c>
      <c r="H12601">
        <v>1204</v>
      </c>
      <c r="M12601" t="s">
        <v>3226</v>
      </c>
      <c r="N12601" t="s">
        <v>3883</v>
      </c>
      <c r="R12601" t="s">
        <v>3225</v>
      </c>
      <c r="X12601" t="s">
        <v>36</v>
      </c>
      <c r="Z12601" t="e">
        <f>VLOOKUP(N12601,Sheet3!J:J,1,0)</f>
        <v>#N/A</v>
      </c>
      <c r="AA12601" t="e">
        <f>VLOOKUP(I12601,Sheet3!$E$2:$E$8,1,0)</f>
        <v>#N/A</v>
      </c>
    </row>
    <row r="12602" spans="1:27" hidden="1" x14ac:dyDescent="0.25">
      <c r="A12602">
        <v>295059</v>
      </c>
      <c r="B12602" t="s">
        <v>3165</v>
      </c>
      <c r="E12602" t="s">
        <v>3166</v>
      </c>
      <c r="H12602">
        <v>1204</v>
      </c>
      <c r="I12602">
        <v>24004163</v>
      </c>
      <c r="J12602" t="s">
        <v>3224</v>
      </c>
      <c r="K12602" s="38">
        <v>45436</v>
      </c>
      <c r="L12602" s="38">
        <v>45436</v>
      </c>
      <c r="M12602" t="s">
        <v>3226</v>
      </c>
      <c r="N12602" t="s">
        <v>4714</v>
      </c>
      <c r="R12602">
        <v>0</v>
      </c>
      <c r="V12602">
        <v>14539603</v>
      </c>
      <c r="X12602" t="s">
        <v>36</v>
      </c>
      <c r="Y12602" t="s">
        <v>3204</v>
      </c>
      <c r="Z12602" t="e">
        <f>VLOOKUP(N12602,Sheet3!J:J,1,0)</f>
        <v>#N/A</v>
      </c>
      <c r="AA12602" t="e">
        <f>VLOOKUP(I12602,Sheet3!$E$2:$E$8,1,0)</f>
        <v>#N/A</v>
      </c>
    </row>
    <row r="12603" spans="1:27" hidden="1" x14ac:dyDescent="0.25">
      <c r="A12603">
        <v>295059</v>
      </c>
      <c r="B12603" t="s">
        <v>3165</v>
      </c>
      <c r="E12603" t="s">
        <v>3166</v>
      </c>
      <c r="H12603">
        <v>1204</v>
      </c>
      <c r="I12603">
        <v>24004163</v>
      </c>
      <c r="J12603" t="s">
        <v>3228</v>
      </c>
      <c r="K12603" s="38">
        <v>45436</v>
      </c>
      <c r="L12603" s="38">
        <v>45436</v>
      </c>
      <c r="M12603" t="s">
        <v>3226</v>
      </c>
      <c r="N12603" t="s">
        <v>4714</v>
      </c>
      <c r="O12603">
        <v>6.3</v>
      </c>
      <c r="Q12603" t="s">
        <v>36</v>
      </c>
      <c r="R12603">
        <v>1.94</v>
      </c>
      <c r="S12603">
        <v>6.3</v>
      </c>
      <c r="U12603">
        <v>12.22</v>
      </c>
      <c r="V12603">
        <v>14539607</v>
      </c>
      <c r="X12603" t="s">
        <v>36</v>
      </c>
      <c r="Y12603" t="s">
        <v>3204</v>
      </c>
      <c r="Z12603" t="e">
        <f>VLOOKUP(N12603,Sheet3!J:J,1,0)</f>
        <v>#N/A</v>
      </c>
      <c r="AA12603" t="e">
        <f>VLOOKUP(I12603,Sheet3!$E$2:$E$8,1,0)</f>
        <v>#N/A</v>
      </c>
    </row>
    <row r="12604" spans="1:27" hidden="1" x14ac:dyDescent="0.25">
      <c r="A12604">
        <v>295059</v>
      </c>
      <c r="B12604" t="s">
        <v>3165</v>
      </c>
      <c r="E12604" t="s">
        <v>3166</v>
      </c>
      <c r="H12604">
        <v>1204</v>
      </c>
      <c r="I12604">
        <v>24004163</v>
      </c>
      <c r="J12604" t="s">
        <v>3228</v>
      </c>
      <c r="K12604" s="38">
        <v>45436</v>
      </c>
      <c r="L12604" s="38">
        <v>45436</v>
      </c>
      <c r="M12604" t="s">
        <v>3226</v>
      </c>
      <c r="N12604" t="s">
        <v>4714</v>
      </c>
      <c r="O12604">
        <v>2651</v>
      </c>
      <c r="Q12604" t="s">
        <v>36</v>
      </c>
      <c r="R12604">
        <v>1.94</v>
      </c>
      <c r="S12604">
        <v>2651</v>
      </c>
      <c r="U12604">
        <v>5142.9399999999996</v>
      </c>
      <c r="V12604">
        <v>14539604</v>
      </c>
      <c r="X12604" t="s">
        <v>36</v>
      </c>
      <c r="Y12604" t="s">
        <v>3204</v>
      </c>
      <c r="Z12604" t="e">
        <f>VLOOKUP(N12604,Sheet3!J:J,1,0)</f>
        <v>#N/A</v>
      </c>
      <c r="AA12604" t="e">
        <f>VLOOKUP(I12604,Sheet3!$E$2:$E$8,1,0)</f>
        <v>#N/A</v>
      </c>
    </row>
    <row r="12605" spans="1:27" hidden="1" x14ac:dyDescent="0.25">
      <c r="A12605">
        <v>295059</v>
      </c>
      <c r="B12605" t="s">
        <v>3165</v>
      </c>
      <c r="E12605" t="s">
        <v>3166</v>
      </c>
      <c r="H12605">
        <v>1204</v>
      </c>
      <c r="I12605">
        <v>182725</v>
      </c>
      <c r="J12605" t="s">
        <v>3229</v>
      </c>
      <c r="K12605" s="38">
        <v>45440</v>
      </c>
      <c r="L12605" s="38">
        <v>45440</v>
      </c>
      <c r="M12605" t="s">
        <v>3226</v>
      </c>
      <c r="N12605" t="s">
        <v>4714</v>
      </c>
      <c r="O12605">
        <v>-2657.3</v>
      </c>
      <c r="P12605" t="e">
        <f>VLOOKUP(I12605,Sheet3!$E$2:$E$16,1,0)</f>
        <v>#N/A</v>
      </c>
      <c r="Q12605" t="s">
        <v>36</v>
      </c>
      <c r="R12605">
        <v>1.94</v>
      </c>
      <c r="S12605">
        <v>-2657.3</v>
      </c>
      <c r="U12605">
        <v>-5155.16</v>
      </c>
      <c r="V12605">
        <v>14542700</v>
      </c>
      <c r="X12605" t="s">
        <v>36</v>
      </c>
      <c r="Y12605" t="s">
        <v>3204</v>
      </c>
      <c r="Z12605" t="e">
        <f>VLOOKUP(N12605,Sheet3!J:J,1,0)</f>
        <v>#N/A</v>
      </c>
      <c r="AA12605" t="e">
        <f>VLOOKUP(I12605,Sheet3!$E$2:$E$8,1,0)</f>
        <v>#N/A</v>
      </c>
    </row>
    <row r="12606" spans="1:27" hidden="1" x14ac:dyDescent="0.25">
      <c r="A12606">
        <v>295059</v>
      </c>
      <c r="B12606">
        <v>295059</v>
      </c>
      <c r="H12606">
        <v>1204</v>
      </c>
      <c r="M12606" t="s">
        <v>3226</v>
      </c>
      <c r="N12606" t="s">
        <v>4714</v>
      </c>
      <c r="R12606" t="s">
        <v>3225</v>
      </c>
      <c r="X12606" t="s">
        <v>36</v>
      </c>
      <c r="Z12606" t="e">
        <f>VLOOKUP(N12606,Sheet3!J:J,1,0)</f>
        <v>#N/A</v>
      </c>
      <c r="AA12606" t="e">
        <f>VLOOKUP(I12606,Sheet3!$E$2:$E$8,1,0)</f>
        <v>#N/A</v>
      </c>
    </row>
    <row r="12607" spans="1:27" hidden="1" x14ac:dyDescent="0.25">
      <c r="A12607">
        <v>295059</v>
      </c>
      <c r="B12607" t="s">
        <v>3165</v>
      </c>
      <c r="E12607" t="s">
        <v>3166</v>
      </c>
      <c r="H12607">
        <v>1204</v>
      </c>
      <c r="I12607">
        <v>24004182</v>
      </c>
      <c r="J12607" t="s">
        <v>3224</v>
      </c>
      <c r="K12607" s="38">
        <v>45436</v>
      </c>
      <c r="L12607" s="38">
        <v>45436</v>
      </c>
      <c r="M12607" t="s">
        <v>3226</v>
      </c>
      <c r="N12607" t="s">
        <v>4715</v>
      </c>
      <c r="R12607">
        <v>0</v>
      </c>
      <c r="V12607">
        <v>14540137</v>
      </c>
      <c r="X12607" t="s">
        <v>36</v>
      </c>
      <c r="Y12607" t="s">
        <v>3204</v>
      </c>
      <c r="Z12607" t="e">
        <f>VLOOKUP(N12607,Sheet3!J:J,1,0)</f>
        <v>#N/A</v>
      </c>
      <c r="AA12607" t="e">
        <f>VLOOKUP(I12607,Sheet3!$E$2:$E$8,1,0)</f>
        <v>#N/A</v>
      </c>
    </row>
    <row r="12608" spans="1:27" hidden="1" x14ac:dyDescent="0.25">
      <c r="A12608">
        <v>295059</v>
      </c>
      <c r="B12608" t="s">
        <v>3165</v>
      </c>
      <c r="E12608" t="s">
        <v>3166</v>
      </c>
      <c r="H12608">
        <v>1204</v>
      </c>
      <c r="I12608">
        <v>24004182</v>
      </c>
      <c r="J12608" t="s">
        <v>3228</v>
      </c>
      <c r="K12608" s="38">
        <v>45436</v>
      </c>
      <c r="L12608" s="38">
        <v>45436</v>
      </c>
      <c r="M12608" t="s">
        <v>3226</v>
      </c>
      <c r="N12608" t="s">
        <v>4715</v>
      </c>
      <c r="O12608">
        <v>3</v>
      </c>
      <c r="Q12608" t="s">
        <v>36</v>
      </c>
      <c r="R12608">
        <v>0</v>
      </c>
      <c r="S12608">
        <v>3</v>
      </c>
      <c r="V12608">
        <v>14540149</v>
      </c>
      <c r="X12608" t="s">
        <v>36</v>
      </c>
      <c r="Y12608" t="s">
        <v>3204</v>
      </c>
      <c r="Z12608" t="e">
        <f>VLOOKUP(N12608,Sheet3!J:J,1,0)</f>
        <v>#N/A</v>
      </c>
      <c r="AA12608" t="e">
        <f>VLOOKUP(I12608,Sheet3!$E$2:$E$8,1,0)</f>
        <v>#N/A</v>
      </c>
    </row>
    <row r="12609" spans="1:27" hidden="1" x14ac:dyDescent="0.25">
      <c r="A12609">
        <v>295059</v>
      </c>
      <c r="B12609" t="s">
        <v>3165</v>
      </c>
      <c r="E12609" t="s">
        <v>3166</v>
      </c>
      <c r="H12609">
        <v>1204</v>
      </c>
      <c r="I12609">
        <v>24004182</v>
      </c>
      <c r="J12609" t="s">
        <v>3228</v>
      </c>
      <c r="K12609" s="38">
        <v>45436</v>
      </c>
      <c r="L12609" s="38">
        <v>45436</v>
      </c>
      <c r="M12609" t="s">
        <v>3226</v>
      </c>
      <c r="N12609" t="s">
        <v>4715</v>
      </c>
      <c r="O12609">
        <v>123.4</v>
      </c>
      <c r="Q12609" t="s">
        <v>36</v>
      </c>
      <c r="R12609">
        <v>1.94</v>
      </c>
      <c r="S12609">
        <v>123.4</v>
      </c>
      <c r="U12609">
        <v>239.4</v>
      </c>
      <c r="V12609">
        <v>14540138</v>
      </c>
      <c r="X12609" t="s">
        <v>36</v>
      </c>
      <c r="Y12609" t="s">
        <v>3204</v>
      </c>
      <c r="Z12609" t="e">
        <f>VLOOKUP(N12609,Sheet3!J:J,1,0)</f>
        <v>#N/A</v>
      </c>
      <c r="AA12609" t="e">
        <f>VLOOKUP(I12609,Sheet3!$E$2:$E$8,1,0)</f>
        <v>#N/A</v>
      </c>
    </row>
    <row r="12610" spans="1:27" hidden="1" x14ac:dyDescent="0.25">
      <c r="A12610">
        <v>295059</v>
      </c>
      <c r="B12610" t="s">
        <v>3165</v>
      </c>
      <c r="E12610" t="s">
        <v>3166</v>
      </c>
      <c r="H12610">
        <v>1204</v>
      </c>
      <c r="I12610">
        <v>182786</v>
      </c>
      <c r="J12610" t="s">
        <v>3229</v>
      </c>
      <c r="K12610" s="38">
        <v>45447</v>
      </c>
      <c r="L12610" s="38">
        <v>45447</v>
      </c>
      <c r="M12610" t="s">
        <v>3226</v>
      </c>
      <c r="N12610" t="s">
        <v>4715</v>
      </c>
      <c r="O12610">
        <v>-126.4</v>
      </c>
      <c r="P12610" t="e">
        <f>VLOOKUP(I12610,Sheet3!$E$2:$E$16,1,0)</f>
        <v>#N/A</v>
      </c>
      <c r="Q12610" t="s">
        <v>36</v>
      </c>
      <c r="R12610">
        <v>1.8939999999999999</v>
      </c>
      <c r="S12610">
        <v>-126.4</v>
      </c>
      <c r="U12610">
        <v>-239.4</v>
      </c>
      <c r="V12610">
        <v>14554259</v>
      </c>
      <c r="X12610" t="s">
        <v>36</v>
      </c>
      <c r="Y12610" t="s">
        <v>3204</v>
      </c>
      <c r="Z12610" t="e">
        <f>VLOOKUP(N12610,Sheet3!J:J,1,0)</f>
        <v>#N/A</v>
      </c>
      <c r="AA12610" t="e">
        <f>VLOOKUP(I12610,Sheet3!$E$2:$E$8,1,0)</f>
        <v>#N/A</v>
      </c>
    </row>
    <row r="12611" spans="1:27" hidden="1" x14ac:dyDescent="0.25">
      <c r="A12611">
        <v>295059</v>
      </c>
      <c r="B12611">
        <v>295059</v>
      </c>
      <c r="H12611">
        <v>1204</v>
      </c>
      <c r="M12611" t="s">
        <v>3226</v>
      </c>
      <c r="N12611" t="s">
        <v>4715</v>
      </c>
      <c r="R12611" t="s">
        <v>3225</v>
      </c>
      <c r="X12611" t="s">
        <v>36</v>
      </c>
      <c r="Z12611" t="e">
        <f>VLOOKUP(N12611,Sheet3!J:J,1,0)</f>
        <v>#N/A</v>
      </c>
      <c r="AA12611" t="e">
        <f>VLOOKUP(I12611,Sheet3!$E$2:$E$8,1,0)</f>
        <v>#N/A</v>
      </c>
    </row>
    <row r="12612" spans="1:27" hidden="1" x14ac:dyDescent="0.25">
      <c r="A12612">
        <v>295059</v>
      </c>
      <c r="B12612" t="s">
        <v>3165</v>
      </c>
      <c r="E12612" t="s">
        <v>3166</v>
      </c>
      <c r="H12612">
        <v>1204</v>
      </c>
      <c r="I12612">
        <v>24004162</v>
      </c>
      <c r="J12612" t="s">
        <v>3224</v>
      </c>
      <c r="K12612" s="38">
        <v>45436</v>
      </c>
      <c r="L12612" s="38">
        <v>45436</v>
      </c>
      <c r="M12612" t="s">
        <v>3226</v>
      </c>
      <c r="N12612" t="s">
        <v>4716</v>
      </c>
      <c r="R12612">
        <v>0</v>
      </c>
      <c r="V12612">
        <v>14539586</v>
      </c>
      <c r="X12612" t="s">
        <v>36</v>
      </c>
      <c r="Y12612" t="s">
        <v>3204</v>
      </c>
      <c r="Z12612" t="e">
        <f>VLOOKUP(N12612,Sheet3!J:J,1,0)</f>
        <v>#N/A</v>
      </c>
      <c r="AA12612" t="e">
        <f>VLOOKUP(I12612,Sheet3!$E$2:$E$8,1,0)</f>
        <v>#N/A</v>
      </c>
    </row>
    <row r="12613" spans="1:27" hidden="1" x14ac:dyDescent="0.25">
      <c r="A12613">
        <v>295059</v>
      </c>
      <c r="B12613" t="s">
        <v>3165</v>
      </c>
      <c r="E12613" t="s">
        <v>3166</v>
      </c>
      <c r="H12613">
        <v>1204</v>
      </c>
      <c r="I12613">
        <v>24004162</v>
      </c>
      <c r="J12613" t="s">
        <v>3228</v>
      </c>
      <c r="K12613" s="38">
        <v>45436</v>
      </c>
      <c r="L12613" s="38">
        <v>45436</v>
      </c>
      <c r="M12613" t="s">
        <v>3226</v>
      </c>
      <c r="N12613" t="s">
        <v>4716</v>
      </c>
      <c r="O12613">
        <v>608</v>
      </c>
      <c r="Q12613" t="s">
        <v>36</v>
      </c>
      <c r="R12613">
        <v>1.94</v>
      </c>
      <c r="S12613">
        <v>608</v>
      </c>
      <c r="U12613">
        <v>1179.52</v>
      </c>
      <c r="V12613">
        <v>14539587</v>
      </c>
      <c r="X12613" t="s">
        <v>36</v>
      </c>
      <c r="Y12613" t="s">
        <v>3204</v>
      </c>
      <c r="Z12613" t="e">
        <f>VLOOKUP(N12613,Sheet3!J:J,1,0)</f>
        <v>#N/A</v>
      </c>
      <c r="AA12613" t="e">
        <f>VLOOKUP(I12613,Sheet3!$E$2:$E$8,1,0)</f>
        <v>#N/A</v>
      </c>
    </row>
    <row r="12614" spans="1:27" hidden="1" x14ac:dyDescent="0.25">
      <c r="A12614">
        <v>295059</v>
      </c>
      <c r="B12614" t="s">
        <v>3165</v>
      </c>
      <c r="E12614" t="s">
        <v>3166</v>
      </c>
      <c r="H12614">
        <v>1204</v>
      </c>
      <c r="I12614">
        <v>24001737</v>
      </c>
      <c r="J12614" t="s">
        <v>3232</v>
      </c>
      <c r="K12614" s="38">
        <v>45439</v>
      </c>
      <c r="L12614" s="38">
        <v>45439</v>
      </c>
      <c r="M12614" t="s">
        <v>3226</v>
      </c>
      <c r="N12614" t="s">
        <v>4716</v>
      </c>
      <c r="O12614">
        <v>-608</v>
      </c>
      <c r="Q12614" t="s">
        <v>36</v>
      </c>
      <c r="R12614">
        <v>1.94</v>
      </c>
      <c r="S12614">
        <v>-608</v>
      </c>
      <c r="U12614">
        <v>-1179.52</v>
      </c>
      <c r="V12614">
        <v>14540917</v>
      </c>
      <c r="X12614" t="s">
        <v>36</v>
      </c>
      <c r="Y12614" t="s">
        <v>3204</v>
      </c>
      <c r="Z12614" t="e">
        <f>VLOOKUP(N12614,Sheet3!J:J,1,0)</f>
        <v>#N/A</v>
      </c>
      <c r="AA12614" t="e">
        <f>VLOOKUP(I12614,Sheet3!$E$2:$E$8,1,0)</f>
        <v>#N/A</v>
      </c>
    </row>
    <row r="12615" spans="1:27" hidden="1" x14ac:dyDescent="0.25">
      <c r="A12615">
        <v>295059</v>
      </c>
      <c r="B12615">
        <v>295059</v>
      </c>
      <c r="H12615">
        <v>1204</v>
      </c>
      <c r="M12615" t="s">
        <v>3226</v>
      </c>
      <c r="N12615" t="s">
        <v>4716</v>
      </c>
      <c r="R12615" t="s">
        <v>3225</v>
      </c>
      <c r="X12615" t="s">
        <v>36</v>
      </c>
      <c r="Z12615" t="e">
        <f>VLOOKUP(N12615,Sheet3!J:J,1,0)</f>
        <v>#N/A</v>
      </c>
      <c r="AA12615" t="e">
        <f>VLOOKUP(I12615,Sheet3!$E$2:$E$8,1,0)</f>
        <v>#N/A</v>
      </c>
    </row>
    <row r="12616" spans="1:27" hidden="1" x14ac:dyDescent="0.25">
      <c r="A12616">
        <v>295059</v>
      </c>
      <c r="B12616" t="s">
        <v>3165</v>
      </c>
      <c r="E12616" t="s">
        <v>3166</v>
      </c>
      <c r="H12616">
        <v>1204</v>
      </c>
      <c r="I12616">
        <v>24004162</v>
      </c>
      <c r="J12616" t="s">
        <v>3224</v>
      </c>
      <c r="K12616" s="38">
        <v>45436</v>
      </c>
      <c r="L12616" s="38">
        <v>45436</v>
      </c>
      <c r="M12616" t="s">
        <v>3226</v>
      </c>
      <c r="N12616" t="s">
        <v>4717</v>
      </c>
      <c r="R12616">
        <v>0</v>
      </c>
      <c r="V12616">
        <v>14539588</v>
      </c>
      <c r="X12616" t="s">
        <v>36</v>
      </c>
      <c r="Y12616" t="s">
        <v>3204</v>
      </c>
      <c r="Z12616" t="e">
        <f>VLOOKUP(N12616,Sheet3!J:J,1,0)</f>
        <v>#N/A</v>
      </c>
      <c r="AA12616" t="e">
        <f>VLOOKUP(I12616,Sheet3!$E$2:$E$8,1,0)</f>
        <v>#N/A</v>
      </c>
    </row>
    <row r="12617" spans="1:27" hidden="1" x14ac:dyDescent="0.25">
      <c r="A12617">
        <v>295059</v>
      </c>
      <c r="B12617" t="s">
        <v>3165</v>
      </c>
      <c r="E12617" t="s">
        <v>3166</v>
      </c>
      <c r="H12617">
        <v>1204</v>
      </c>
      <c r="I12617">
        <v>24004162</v>
      </c>
      <c r="J12617" t="s">
        <v>3228</v>
      </c>
      <c r="K12617" s="38">
        <v>45436</v>
      </c>
      <c r="L12617" s="38">
        <v>45436</v>
      </c>
      <c r="M12617" t="s">
        <v>3226</v>
      </c>
      <c r="N12617" t="s">
        <v>4717</v>
      </c>
      <c r="O12617">
        <v>165</v>
      </c>
      <c r="Q12617" t="s">
        <v>36</v>
      </c>
      <c r="R12617">
        <v>1.94</v>
      </c>
      <c r="S12617">
        <v>165</v>
      </c>
      <c r="U12617">
        <v>320.10000000000002</v>
      </c>
      <c r="V12617">
        <v>14539589</v>
      </c>
      <c r="X12617" t="s">
        <v>36</v>
      </c>
      <c r="Y12617" t="s">
        <v>3204</v>
      </c>
      <c r="Z12617" t="e">
        <f>VLOOKUP(N12617,Sheet3!J:J,1,0)</f>
        <v>#N/A</v>
      </c>
      <c r="AA12617" t="e">
        <f>VLOOKUP(I12617,Sheet3!$E$2:$E$8,1,0)</f>
        <v>#N/A</v>
      </c>
    </row>
    <row r="12618" spans="1:27" hidden="1" x14ac:dyDescent="0.25">
      <c r="A12618">
        <v>295059</v>
      </c>
      <c r="B12618" t="s">
        <v>3165</v>
      </c>
      <c r="E12618" t="s">
        <v>3166</v>
      </c>
      <c r="H12618">
        <v>1204</v>
      </c>
      <c r="I12618">
        <v>24004162</v>
      </c>
      <c r="J12618" t="s">
        <v>3228</v>
      </c>
      <c r="K12618" s="38">
        <v>45436</v>
      </c>
      <c r="L12618" s="38">
        <v>45436</v>
      </c>
      <c r="M12618" t="s">
        <v>3226</v>
      </c>
      <c r="N12618" t="s">
        <v>4717</v>
      </c>
      <c r="O12618">
        <v>7.7</v>
      </c>
      <c r="Q12618" t="s">
        <v>36</v>
      </c>
      <c r="R12618">
        <v>1.94</v>
      </c>
      <c r="S12618">
        <v>7.7</v>
      </c>
      <c r="U12618">
        <v>14.94</v>
      </c>
      <c r="V12618">
        <v>14539598</v>
      </c>
      <c r="X12618" t="s">
        <v>36</v>
      </c>
      <c r="Y12618" t="s">
        <v>3204</v>
      </c>
      <c r="Z12618" t="e">
        <f>VLOOKUP(N12618,Sheet3!J:J,1,0)</f>
        <v>#N/A</v>
      </c>
      <c r="AA12618" t="e">
        <f>VLOOKUP(I12618,Sheet3!$E$2:$E$8,1,0)</f>
        <v>#N/A</v>
      </c>
    </row>
    <row r="12619" spans="1:27" hidden="1" x14ac:dyDescent="0.25">
      <c r="A12619">
        <v>295059</v>
      </c>
      <c r="B12619" t="s">
        <v>3165</v>
      </c>
      <c r="E12619" t="s">
        <v>3166</v>
      </c>
      <c r="H12619">
        <v>1204</v>
      </c>
      <c r="I12619">
        <v>24004162</v>
      </c>
      <c r="J12619" t="s">
        <v>3228</v>
      </c>
      <c r="K12619" s="38">
        <v>45436</v>
      </c>
      <c r="L12619" s="38">
        <v>45436</v>
      </c>
      <c r="M12619" t="s">
        <v>3226</v>
      </c>
      <c r="N12619" t="s">
        <v>4717</v>
      </c>
      <c r="O12619">
        <v>43</v>
      </c>
      <c r="Q12619" t="s">
        <v>36</v>
      </c>
      <c r="R12619">
        <v>0</v>
      </c>
      <c r="S12619">
        <v>43</v>
      </c>
      <c r="V12619">
        <v>14539599</v>
      </c>
      <c r="X12619" t="s">
        <v>36</v>
      </c>
      <c r="Y12619" t="s">
        <v>3204</v>
      </c>
      <c r="Z12619" t="e">
        <f>VLOOKUP(N12619,Sheet3!J:J,1,0)</f>
        <v>#N/A</v>
      </c>
      <c r="AA12619" t="e">
        <f>VLOOKUP(I12619,Sheet3!$E$2:$E$8,1,0)</f>
        <v>#N/A</v>
      </c>
    </row>
    <row r="12620" spans="1:27" hidden="1" x14ac:dyDescent="0.25">
      <c r="A12620">
        <v>295059</v>
      </c>
      <c r="B12620" t="s">
        <v>3165</v>
      </c>
      <c r="E12620" t="s">
        <v>3166</v>
      </c>
      <c r="H12620">
        <v>1204</v>
      </c>
      <c r="I12620">
        <v>24001739</v>
      </c>
      <c r="J12620" t="s">
        <v>3232</v>
      </c>
      <c r="K12620" s="38">
        <v>45439</v>
      </c>
      <c r="L12620" s="38">
        <v>45439</v>
      </c>
      <c r="M12620" t="s">
        <v>3226</v>
      </c>
      <c r="N12620" t="s">
        <v>4717</v>
      </c>
      <c r="O12620">
        <v>-7.7</v>
      </c>
      <c r="Q12620" t="s">
        <v>36</v>
      </c>
      <c r="R12620">
        <v>1.5532999999999999</v>
      </c>
      <c r="S12620">
        <v>-7.7</v>
      </c>
      <c r="U12620">
        <v>-11.96</v>
      </c>
      <c r="V12620">
        <v>14540923</v>
      </c>
      <c r="X12620" t="s">
        <v>36</v>
      </c>
      <c r="Y12620" t="s">
        <v>3204</v>
      </c>
      <c r="Z12620" t="e">
        <f>VLOOKUP(N12620,Sheet3!J:J,1,0)</f>
        <v>#N/A</v>
      </c>
      <c r="AA12620" t="e">
        <f>VLOOKUP(I12620,Sheet3!$E$2:$E$8,1,0)</f>
        <v>#N/A</v>
      </c>
    </row>
    <row r="12621" spans="1:27" hidden="1" x14ac:dyDescent="0.25">
      <c r="A12621">
        <v>295059</v>
      </c>
      <c r="B12621" t="s">
        <v>3165</v>
      </c>
      <c r="E12621" t="s">
        <v>3166</v>
      </c>
      <c r="H12621">
        <v>1204</v>
      </c>
      <c r="I12621">
        <v>24001740</v>
      </c>
      <c r="J12621" t="s">
        <v>3232</v>
      </c>
      <c r="K12621" s="38">
        <v>45439</v>
      </c>
      <c r="L12621" s="38">
        <v>45439</v>
      </c>
      <c r="M12621" t="s">
        <v>3226</v>
      </c>
      <c r="N12621" t="s">
        <v>4717</v>
      </c>
      <c r="O12621">
        <v>-165</v>
      </c>
      <c r="Q12621" t="s">
        <v>36</v>
      </c>
      <c r="R12621">
        <v>1.5532999999999999</v>
      </c>
      <c r="S12621">
        <v>-165</v>
      </c>
      <c r="U12621">
        <v>-256.29000000000002</v>
      </c>
      <c r="V12621">
        <v>14540925</v>
      </c>
      <c r="X12621" t="s">
        <v>36</v>
      </c>
      <c r="Y12621" t="s">
        <v>3204</v>
      </c>
      <c r="Z12621" t="e">
        <f>VLOOKUP(N12621,Sheet3!J:J,1,0)</f>
        <v>#N/A</v>
      </c>
      <c r="AA12621" t="e">
        <f>VLOOKUP(I12621,Sheet3!$E$2:$E$8,1,0)</f>
        <v>#N/A</v>
      </c>
    </row>
    <row r="12622" spans="1:27" hidden="1" x14ac:dyDescent="0.25">
      <c r="A12622">
        <v>295059</v>
      </c>
      <c r="B12622" t="s">
        <v>3165</v>
      </c>
      <c r="E12622" t="s">
        <v>3166</v>
      </c>
      <c r="H12622">
        <v>1204</v>
      </c>
      <c r="I12622">
        <v>24001738</v>
      </c>
      <c r="J12622" t="s">
        <v>3232</v>
      </c>
      <c r="K12622" s="38">
        <v>45439</v>
      </c>
      <c r="L12622" s="38">
        <v>45439</v>
      </c>
      <c r="M12622" t="s">
        <v>3226</v>
      </c>
      <c r="N12622" t="s">
        <v>4717</v>
      </c>
      <c r="O12622">
        <v>-43</v>
      </c>
      <c r="Q12622" t="s">
        <v>36</v>
      </c>
      <c r="R12622">
        <v>1.5532999999999999</v>
      </c>
      <c r="S12622">
        <v>-43</v>
      </c>
      <c r="U12622">
        <v>-66.790000000000006</v>
      </c>
      <c r="V12622">
        <v>14540920</v>
      </c>
      <c r="X12622" t="s">
        <v>36</v>
      </c>
      <c r="Y12622" t="s">
        <v>3204</v>
      </c>
      <c r="Z12622" t="e">
        <f>VLOOKUP(N12622,Sheet3!J:J,1,0)</f>
        <v>#N/A</v>
      </c>
      <c r="AA12622" t="e">
        <f>VLOOKUP(I12622,Sheet3!$E$2:$E$8,1,0)</f>
        <v>#N/A</v>
      </c>
    </row>
    <row r="12623" spans="1:27" hidden="1" x14ac:dyDescent="0.25">
      <c r="A12623">
        <v>295059</v>
      </c>
      <c r="B12623">
        <v>295059</v>
      </c>
      <c r="H12623">
        <v>1204</v>
      </c>
      <c r="M12623" t="s">
        <v>3226</v>
      </c>
      <c r="N12623" t="s">
        <v>4717</v>
      </c>
      <c r="R12623" t="s">
        <v>3225</v>
      </c>
      <c r="X12623" t="s">
        <v>36</v>
      </c>
      <c r="Z12623" t="e">
        <f>VLOOKUP(N12623,Sheet3!J:J,1,0)</f>
        <v>#N/A</v>
      </c>
      <c r="AA12623" t="e">
        <f>VLOOKUP(I12623,Sheet3!$E$2:$E$8,1,0)</f>
        <v>#N/A</v>
      </c>
    </row>
    <row r="12624" spans="1:27" hidden="1" x14ac:dyDescent="0.25">
      <c r="A12624">
        <v>295059</v>
      </c>
      <c r="B12624" t="s">
        <v>3165</v>
      </c>
      <c r="E12624" t="s">
        <v>3166</v>
      </c>
      <c r="H12624">
        <v>1204</v>
      </c>
      <c r="J12624" t="s">
        <v>3797</v>
      </c>
      <c r="R12624" t="s">
        <v>3798</v>
      </c>
      <c r="S12624">
        <v>0</v>
      </c>
      <c r="U12624">
        <v>0</v>
      </c>
      <c r="X12624" t="s">
        <v>36</v>
      </c>
      <c r="Z12624" t="e">
        <f>VLOOKUP(N12624,Sheet3!J:J,1,0)</f>
        <v>#N/A</v>
      </c>
      <c r="AA12624" t="e">
        <f>VLOOKUP(I12624,Sheet3!$E$2:$E$8,1,0)</f>
        <v>#N/A</v>
      </c>
    </row>
    <row r="12625" spans="1:27" hidden="1" x14ac:dyDescent="0.25">
      <c r="A12625">
        <v>295060</v>
      </c>
      <c r="B12625" t="s">
        <v>3168</v>
      </c>
      <c r="E12625" t="s">
        <v>3169</v>
      </c>
      <c r="H12625">
        <v>1204</v>
      </c>
      <c r="I12625">
        <v>41021</v>
      </c>
      <c r="J12625" t="s">
        <v>3224</v>
      </c>
      <c r="K12625" s="38">
        <v>45246</v>
      </c>
      <c r="L12625" s="38">
        <v>45246</v>
      </c>
      <c r="Q12625" t="s">
        <v>36</v>
      </c>
      <c r="R12625">
        <v>0</v>
      </c>
      <c r="V12625">
        <v>14323940</v>
      </c>
      <c r="X12625" t="s">
        <v>36</v>
      </c>
      <c r="Y12625" t="s">
        <v>3204</v>
      </c>
      <c r="Z12625" t="e">
        <f>VLOOKUP(N12625,Sheet3!J:J,1,0)</f>
        <v>#N/A</v>
      </c>
      <c r="AA12625" t="e">
        <f>VLOOKUP(I12625,Sheet3!$E$2:$E$8,1,0)</f>
        <v>#N/A</v>
      </c>
    </row>
    <row r="12626" spans="1:27" hidden="1" x14ac:dyDescent="0.25">
      <c r="A12626">
        <v>295060</v>
      </c>
      <c r="B12626">
        <v>295060</v>
      </c>
      <c r="H12626">
        <v>1204</v>
      </c>
      <c r="R12626" t="s">
        <v>3225</v>
      </c>
      <c r="X12626" t="s">
        <v>36</v>
      </c>
      <c r="Z12626" t="e">
        <f>VLOOKUP(N12626,Sheet3!J:J,1,0)</f>
        <v>#N/A</v>
      </c>
      <c r="AA12626" t="e">
        <f>VLOOKUP(I12626,Sheet3!$E$2:$E$8,1,0)</f>
        <v>#N/A</v>
      </c>
    </row>
    <row r="12627" spans="1:27" hidden="1" x14ac:dyDescent="0.25">
      <c r="A12627">
        <v>295060</v>
      </c>
      <c r="B12627" t="s">
        <v>3168</v>
      </c>
      <c r="E12627" t="s">
        <v>3169</v>
      </c>
      <c r="H12627">
        <v>1204</v>
      </c>
      <c r="I12627">
        <v>23010696</v>
      </c>
      <c r="J12627" t="s">
        <v>3224</v>
      </c>
      <c r="K12627" s="38">
        <v>45275</v>
      </c>
      <c r="L12627" s="38">
        <v>45275</v>
      </c>
      <c r="M12627" t="s">
        <v>3226</v>
      </c>
      <c r="N12627" t="s">
        <v>4718</v>
      </c>
      <c r="R12627">
        <v>0</v>
      </c>
      <c r="V12627">
        <v>14363224</v>
      </c>
      <c r="X12627" t="s">
        <v>36</v>
      </c>
      <c r="Y12627" t="s">
        <v>3204</v>
      </c>
      <c r="Z12627" t="e">
        <f>VLOOKUP(N12627,Sheet3!J:J,1,0)</f>
        <v>#N/A</v>
      </c>
      <c r="AA12627" t="e">
        <f>VLOOKUP(I12627,Sheet3!$E$2:$E$8,1,0)</f>
        <v>#N/A</v>
      </c>
    </row>
    <row r="12628" spans="1:27" hidden="1" x14ac:dyDescent="0.25">
      <c r="A12628">
        <v>295060</v>
      </c>
      <c r="B12628" t="s">
        <v>3168</v>
      </c>
      <c r="E12628" t="s">
        <v>3169</v>
      </c>
      <c r="H12628">
        <v>1204</v>
      </c>
      <c r="I12628">
        <v>23010696</v>
      </c>
      <c r="J12628" t="s">
        <v>3228</v>
      </c>
      <c r="K12628" s="38">
        <v>45275</v>
      </c>
      <c r="L12628" s="38">
        <v>45275</v>
      </c>
      <c r="M12628" t="s">
        <v>3226</v>
      </c>
      <c r="N12628" t="s">
        <v>4718</v>
      </c>
      <c r="O12628">
        <v>1800.9</v>
      </c>
      <c r="Q12628" t="s">
        <v>36</v>
      </c>
      <c r="R12628">
        <v>1.44</v>
      </c>
      <c r="S12628">
        <v>1800.9</v>
      </c>
      <c r="U12628">
        <v>2593.3000000000002</v>
      </c>
      <c r="V12628">
        <v>14363225</v>
      </c>
      <c r="X12628" t="s">
        <v>36</v>
      </c>
      <c r="Y12628" t="s">
        <v>3204</v>
      </c>
      <c r="Z12628" t="e">
        <f>VLOOKUP(N12628,Sheet3!J:J,1,0)</f>
        <v>#N/A</v>
      </c>
      <c r="AA12628" t="e">
        <f>VLOOKUP(I12628,Sheet3!$E$2:$E$8,1,0)</f>
        <v>#N/A</v>
      </c>
    </row>
    <row r="12629" spans="1:27" hidden="1" x14ac:dyDescent="0.25">
      <c r="A12629">
        <v>295060</v>
      </c>
      <c r="B12629" t="s">
        <v>3168</v>
      </c>
      <c r="E12629" t="s">
        <v>3169</v>
      </c>
      <c r="H12629">
        <v>1204</v>
      </c>
      <c r="I12629">
        <v>181722</v>
      </c>
      <c r="J12629" t="s">
        <v>3229</v>
      </c>
      <c r="K12629" s="38">
        <v>45297</v>
      </c>
      <c r="L12629" s="38">
        <v>45297</v>
      </c>
      <c r="M12629" t="s">
        <v>3226</v>
      </c>
      <c r="N12629" t="s">
        <v>4718</v>
      </c>
      <c r="O12629">
        <v>-1800.9</v>
      </c>
      <c r="P12629" t="e">
        <f>VLOOKUP(I12629,Sheet3!$E$2:$E$16,1,0)</f>
        <v>#N/A</v>
      </c>
      <c r="Q12629" t="s">
        <v>36</v>
      </c>
      <c r="R12629">
        <v>1.44</v>
      </c>
      <c r="S12629">
        <v>-1800.9</v>
      </c>
      <c r="U12629">
        <v>-2593.3000000000002</v>
      </c>
      <c r="V12629">
        <v>14387942</v>
      </c>
      <c r="X12629" t="s">
        <v>36</v>
      </c>
      <c r="Y12629" t="s">
        <v>3204</v>
      </c>
      <c r="Z12629" t="e">
        <f>VLOOKUP(N12629,Sheet3!J:J,1,0)</f>
        <v>#N/A</v>
      </c>
      <c r="AA12629" t="e">
        <f>VLOOKUP(I12629,Sheet3!$E$2:$E$8,1,0)</f>
        <v>#N/A</v>
      </c>
    </row>
    <row r="12630" spans="1:27" hidden="1" x14ac:dyDescent="0.25">
      <c r="A12630">
        <v>295060</v>
      </c>
      <c r="B12630">
        <v>295060</v>
      </c>
      <c r="H12630">
        <v>1204</v>
      </c>
      <c r="M12630" t="s">
        <v>3226</v>
      </c>
      <c r="N12630" t="s">
        <v>4718</v>
      </c>
      <c r="R12630" t="s">
        <v>3225</v>
      </c>
      <c r="X12630" t="s">
        <v>36</v>
      </c>
      <c r="Z12630" t="e">
        <f>VLOOKUP(N12630,Sheet3!J:J,1,0)</f>
        <v>#N/A</v>
      </c>
      <c r="AA12630" t="e">
        <f>VLOOKUP(I12630,Sheet3!$E$2:$E$8,1,0)</f>
        <v>#N/A</v>
      </c>
    </row>
    <row r="12631" spans="1:27" hidden="1" x14ac:dyDescent="0.25">
      <c r="A12631">
        <v>295060</v>
      </c>
      <c r="B12631" t="s">
        <v>3168</v>
      </c>
      <c r="E12631" t="s">
        <v>3169</v>
      </c>
      <c r="H12631">
        <v>1204</v>
      </c>
      <c r="I12631">
        <v>23010793</v>
      </c>
      <c r="J12631" t="s">
        <v>3224</v>
      </c>
      <c r="K12631" s="38">
        <v>45280</v>
      </c>
      <c r="L12631" s="38">
        <v>45280</v>
      </c>
      <c r="M12631" t="s">
        <v>3226</v>
      </c>
      <c r="N12631" t="s">
        <v>4719</v>
      </c>
      <c r="R12631">
        <v>0</v>
      </c>
      <c r="V12631">
        <v>14368846</v>
      </c>
      <c r="X12631" t="s">
        <v>36</v>
      </c>
      <c r="Y12631" t="s">
        <v>3204</v>
      </c>
      <c r="Z12631" t="e">
        <f>VLOOKUP(N12631,Sheet3!J:J,1,0)</f>
        <v>#N/A</v>
      </c>
      <c r="AA12631" t="e">
        <f>VLOOKUP(I12631,Sheet3!$E$2:$E$8,1,0)</f>
        <v>#N/A</v>
      </c>
    </row>
    <row r="12632" spans="1:27" hidden="1" x14ac:dyDescent="0.25">
      <c r="A12632">
        <v>295060</v>
      </c>
      <c r="B12632" t="s">
        <v>3168</v>
      </c>
      <c r="E12632" t="s">
        <v>3169</v>
      </c>
      <c r="H12632">
        <v>1204</v>
      </c>
      <c r="I12632">
        <v>23010793</v>
      </c>
      <c r="J12632" t="s">
        <v>3228</v>
      </c>
      <c r="K12632" s="38">
        <v>45280</v>
      </c>
      <c r="L12632" s="38">
        <v>45280</v>
      </c>
      <c r="M12632" t="s">
        <v>3226</v>
      </c>
      <c r="N12632" t="s">
        <v>4719</v>
      </c>
      <c r="O12632">
        <v>1832.9</v>
      </c>
      <c r="Q12632" t="s">
        <v>36</v>
      </c>
      <c r="R12632">
        <v>1.44</v>
      </c>
      <c r="S12632">
        <v>1832.9</v>
      </c>
      <c r="U12632">
        <v>2639.38</v>
      </c>
      <c r="V12632">
        <v>14368847</v>
      </c>
      <c r="X12632" t="s">
        <v>36</v>
      </c>
      <c r="Y12632" t="s">
        <v>3204</v>
      </c>
      <c r="Z12632" t="e">
        <f>VLOOKUP(N12632,Sheet3!J:J,1,0)</f>
        <v>#N/A</v>
      </c>
      <c r="AA12632" t="e">
        <f>VLOOKUP(I12632,Sheet3!$E$2:$E$8,1,0)</f>
        <v>#N/A</v>
      </c>
    </row>
    <row r="12633" spans="1:27" hidden="1" x14ac:dyDescent="0.25">
      <c r="A12633">
        <v>295060</v>
      </c>
      <c r="B12633" t="s">
        <v>3168</v>
      </c>
      <c r="E12633" t="s">
        <v>3169</v>
      </c>
      <c r="H12633">
        <v>1204</v>
      </c>
      <c r="I12633">
        <v>181722</v>
      </c>
      <c r="J12633" t="s">
        <v>3229</v>
      </c>
      <c r="K12633" s="38">
        <v>45297</v>
      </c>
      <c r="L12633" s="38">
        <v>45297</v>
      </c>
      <c r="M12633" t="s">
        <v>3226</v>
      </c>
      <c r="N12633" t="s">
        <v>4719</v>
      </c>
      <c r="O12633">
        <v>-1832.9</v>
      </c>
      <c r="P12633" t="e">
        <f>VLOOKUP(I12633,Sheet3!$E$2:$E$16,1,0)</f>
        <v>#N/A</v>
      </c>
      <c r="Q12633" t="s">
        <v>36</v>
      </c>
      <c r="R12633">
        <v>1.44</v>
      </c>
      <c r="S12633">
        <v>-1832.9</v>
      </c>
      <c r="U12633">
        <v>-2639.38</v>
      </c>
      <c r="V12633">
        <v>14387943</v>
      </c>
      <c r="X12633" t="s">
        <v>36</v>
      </c>
      <c r="Y12633" t="s">
        <v>3204</v>
      </c>
      <c r="Z12633" t="e">
        <f>VLOOKUP(N12633,Sheet3!J:J,1,0)</f>
        <v>#N/A</v>
      </c>
      <c r="AA12633" t="e">
        <f>VLOOKUP(I12633,Sheet3!$E$2:$E$8,1,0)</f>
        <v>#N/A</v>
      </c>
    </row>
    <row r="12634" spans="1:27" hidden="1" x14ac:dyDescent="0.25">
      <c r="A12634">
        <v>295060</v>
      </c>
      <c r="B12634">
        <v>295060</v>
      </c>
      <c r="H12634">
        <v>1204</v>
      </c>
      <c r="M12634" t="s">
        <v>3226</v>
      </c>
      <c r="N12634" t="s">
        <v>4719</v>
      </c>
      <c r="R12634" t="s">
        <v>3225</v>
      </c>
      <c r="X12634" t="s">
        <v>36</v>
      </c>
      <c r="Z12634" t="e">
        <f>VLOOKUP(N12634,Sheet3!J:J,1,0)</f>
        <v>#N/A</v>
      </c>
      <c r="AA12634" t="e">
        <f>VLOOKUP(I12634,Sheet3!$E$2:$E$8,1,0)</f>
        <v>#N/A</v>
      </c>
    </row>
    <row r="12635" spans="1:27" hidden="1" x14ac:dyDescent="0.25">
      <c r="A12635">
        <v>295060</v>
      </c>
      <c r="B12635" t="s">
        <v>3168</v>
      </c>
      <c r="E12635" t="s">
        <v>3169</v>
      </c>
      <c r="H12635">
        <v>1204</v>
      </c>
      <c r="I12635">
        <v>24002282</v>
      </c>
      <c r="J12635" t="s">
        <v>3224</v>
      </c>
      <c r="K12635" s="38">
        <v>45343</v>
      </c>
      <c r="L12635" s="38">
        <v>45343</v>
      </c>
      <c r="M12635" t="s">
        <v>3226</v>
      </c>
      <c r="N12635" t="s">
        <v>4720</v>
      </c>
      <c r="R12635">
        <v>0</v>
      </c>
      <c r="V12635">
        <v>14440328</v>
      </c>
      <c r="X12635" t="s">
        <v>36</v>
      </c>
      <c r="Y12635" t="s">
        <v>3204</v>
      </c>
      <c r="Z12635" t="e">
        <f>VLOOKUP(N12635,Sheet3!J:J,1,0)</f>
        <v>#N/A</v>
      </c>
      <c r="AA12635" t="e">
        <f>VLOOKUP(I12635,Sheet3!$E$2:$E$8,1,0)</f>
        <v>#N/A</v>
      </c>
    </row>
    <row r="12636" spans="1:27" hidden="1" x14ac:dyDescent="0.25">
      <c r="A12636">
        <v>295060</v>
      </c>
      <c r="B12636" t="s">
        <v>3168</v>
      </c>
      <c r="E12636" t="s">
        <v>3169</v>
      </c>
      <c r="H12636">
        <v>1204</v>
      </c>
      <c r="I12636">
        <v>24002282</v>
      </c>
      <c r="J12636" t="s">
        <v>3228</v>
      </c>
      <c r="K12636" s="38">
        <v>45343</v>
      </c>
      <c r="L12636" s="38">
        <v>45343</v>
      </c>
      <c r="M12636" t="s">
        <v>3226</v>
      </c>
      <c r="N12636" t="s">
        <v>4720</v>
      </c>
      <c r="O12636">
        <v>2.4</v>
      </c>
      <c r="Q12636" t="s">
        <v>36</v>
      </c>
      <c r="R12636">
        <v>1.39</v>
      </c>
      <c r="S12636">
        <v>2.4</v>
      </c>
      <c r="U12636">
        <v>3.34</v>
      </c>
      <c r="V12636">
        <v>14440333</v>
      </c>
      <c r="X12636" t="s">
        <v>36</v>
      </c>
      <c r="Y12636" t="s">
        <v>3204</v>
      </c>
      <c r="Z12636" t="e">
        <f>VLOOKUP(N12636,Sheet3!J:J,1,0)</f>
        <v>#N/A</v>
      </c>
      <c r="AA12636" t="e">
        <f>VLOOKUP(I12636,Sheet3!$E$2:$E$8,1,0)</f>
        <v>#N/A</v>
      </c>
    </row>
    <row r="12637" spans="1:27" hidden="1" x14ac:dyDescent="0.25">
      <c r="A12637">
        <v>295060</v>
      </c>
      <c r="B12637" t="s">
        <v>3168</v>
      </c>
      <c r="E12637" t="s">
        <v>3169</v>
      </c>
      <c r="H12637">
        <v>1204</v>
      </c>
      <c r="I12637">
        <v>24002282</v>
      </c>
      <c r="J12637" t="s">
        <v>3228</v>
      </c>
      <c r="K12637" s="38">
        <v>45343</v>
      </c>
      <c r="L12637" s="38">
        <v>45343</v>
      </c>
      <c r="M12637" t="s">
        <v>3226</v>
      </c>
      <c r="N12637" t="s">
        <v>4720</v>
      </c>
      <c r="O12637">
        <v>245</v>
      </c>
      <c r="Q12637" t="s">
        <v>36</v>
      </c>
      <c r="R12637">
        <v>1.39</v>
      </c>
      <c r="S12637">
        <v>245</v>
      </c>
      <c r="U12637">
        <v>340.55</v>
      </c>
      <c r="V12637">
        <v>14440329</v>
      </c>
      <c r="X12637" t="s">
        <v>36</v>
      </c>
      <c r="Y12637" t="s">
        <v>3204</v>
      </c>
      <c r="Z12637" t="e">
        <f>VLOOKUP(N12637,Sheet3!J:J,1,0)</f>
        <v>#N/A</v>
      </c>
      <c r="AA12637" t="e">
        <f>VLOOKUP(I12637,Sheet3!$E$2:$E$8,1,0)</f>
        <v>#N/A</v>
      </c>
    </row>
    <row r="12638" spans="1:27" hidden="1" x14ac:dyDescent="0.25">
      <c r="A12638">
        <v>295060</v>
      </c>
      <c r="B12638" t="s">
        <v>3168</v>
      </c>
      <c r="E12638" t="s">
        <v>3169</v>
      </c>
      <c r="H12638">
        <v>1204</v>
      </c>
      <c r="I12638">
        <v>24001487</v>
      </c>
      <c r="J12638" t="s">
        <v>3232</v>
      </c>
      <c r="K12638" s="38">
        <v>45349</v>
      </c>
      <c r="L12638" s="38">
        <v>45349</v>
      </c>
      <c r="M12638" t="s">
        <v>3226</v>
      </c>
      <c r="N12638" t="s">
        <v>4720</v>
      </c>
      <c r="O12638">
        <v>-247.4</v>
      </c>
      <c r="Q12638" t="s">
        <v>36</v>
      </c>
      <c r="R12638">
        <v>1.39</v>
      </c>
      <c r="S12638">
        <v>-247.4</v>
      </c>
      <c r="U12638">
        <v>-343.89</v>
      </c>
      <c r="V12638">
        <v>14446256</v>
      </c>
      <c r="X12638" t="s">
        <v>36</v>
      </c>
      <c r="Y12638" t="s">
        <v>3204</v>
      </c>
      <c r="Z12638" t="e">
        <f>VLOOKUP(N12638,Sheet3!J:J,1,0)</f>
        <v>#N/A</v>
      </c>
      <c r="AA12638" t="e">
        <f>VLOOKUP(I12638,Sheet3!$E$2:$E$8,1,0)</f>
        <v>#N/A</v>
      </c>
    </row>
    <row r="12639" spans="1:27" hidden="1" x14ac:dyDescent="0.25">
      <c r="A12639">
        <v>295060</v>
      </c>
      <c r="B12639">
        <v>295060</v>
      </c>
      <c r="H12639">
        <v>1204</v>
      </c>
      <c r="M12639" t="s">
        <v>3226</v>
      </c>
      <c r="N12639" t="s">
        <v>4720</v>
      </c>
      <c r="R12639" t="s">
        <v>3225</v>
      </c>
      <c r="X12639" t="s">
        <v>36</v>
      </c>
      <c r="Z12639" t="e">
        <f>VLOOKUP(N12639,Sheet3!J:J,1,0)</f>
        <v>#N/A</v>
      </c>
      <c r="AA12639" t="e">
        <f>VLOOKUP(I12639,Sheet3!$E$2:$E$8,1,0)</f>
        <v>#N/A</v>
      </c>
    </row>
    <row r="12640" spans="1:27" hidden="1" x14ac:dyDescent="0.25">
      <c r="A12640">
        <v>295060</v>
      </c>
      <c r="B12640" t="s">
        <v>3168</v>
      </c>
      <c r="E12640" t="s">
        <v>3169</v>
      </c>
      <c r="H12640">
        <v>1204</v>
      </c>
      <c r="I12640">
        <v>24002281</v>
      </c>
      <c r="J12640" t="s">
        <v>3224</v>
      </c>
      <c r="K12640" s="38">
        <v>45343</v>
      </c>
      <c r="L12640" s="38">
        <v>45343</v>
      </c>
      <c r="M12640" t="s">
        <v>3226</v>
      </c>
      <c r="N12640" t="s">
        <v>4721</v>
      </c>
      <c r="R12640">
        <v>0</v>
      </c>
      <c r="V12640">
        <v>14440313</v>
      </c>
      <c r="X12640" t="s">
        <v>36</v>
      </c>
      <c r="Y12640" t="s">
        <v>3204</v>
      </c>
      <c r="Z12640" t="e">
        <f>VLOOKUP(N12640,Sheet3!J:J,1,0)</f>
        <v>#N/A</v>
      </c>
      <c r="AA12640" t="e">
        <f>VLOOKUP(I12640,Sheet3!$E$2:$E$8,1,0)</f>
        <v>#N/A</v>
      </c>
    </row>
    <row r="12641" spans="1:27" hidden="1" x14ac:dyDescent="0.25">
      <c r="A12641">
        <v>295060</v>
      </c>
      <c r="B12641" t="s">
        <v>3168</v>
      </c>
      <c r="E12641" t="s">
        <v>3169</v>
      </c>
      <c r="H12641">
        <v>1204</v>
      </c>
      <c r="I12641">
        <v>24002281</v>
      </c>
      <c r="J12641" t="s">
        <v>3228</v>
      </c>
      <c r="K12641" s="38">
        <v>45343</v>
      </c>
      <c r="L12641" s="38">
        <v>45343</v>
      </c>
      <c r="M12641" t="s">
        <v>3226</v>
      </c>
      <c r="N12641" t="s">
        <v>4721</v>
      </c>
      <c r="O12641">
        <v>1047</v>
      </c>
      <c r="Q12641" t="s">
        <v>36</v>
      </c>
      <c r="R12641">
        <v>1.39</v>
      </c>
      <c r="S12641">
        <v>1047</v>
      </c>
      <c r="U12641">
        <v>1455.33</v>
      </c>
      <c r="V12641">
        <v>14440314</v>
      </c>
      <c r="X12641" t="s">
        <v>36</v>
      </c>
      <c r="Y12641" t="s">
        <v>3204</v>
      </c>
      <c r="Z12641" t="e">
        <f>VLOOKUP(N12641,Sheet3!J:J,1,0)</f>
        <v>#N/A</v>
      </c>
      <c r="AA12641" t="e">
        <f>VLOOKUP(I12641,Sheet3!$E$2:$E$8,1,0)</f>
        <v>#N/A</v>
      </c>
    </row>
    <row r="12642" spans="1:27" hidden="1" x14ac:dyDescent="0.25">
      <c r="A12642">
        <v>295060</v>
      </c>
      <c r="B12642" t="s">
        <v>3168</v>
      </c>
      <c r="E12642" t="s">
        <v>3169</v>
      </c>
      <c r="H12642">
        <v>1204</v>
      </c>
      <c r="I12642">
        <v>24002281</v>
      </c>
      <c r="J12642" t="s">
        <v>3228</v>
      </c>
      <c r="K12642" s="38">
        <v>45343</v>
      </c>
      <c r="L12642" s="38">
        <v>45343</v>
      </c>
      <c r="M12642" t="s">
        <v>3226</v>
      </c>
      <c r="N12642" t="s">
        <v>4721</v>
      </c>
      <c r="O12642">
        <v>9</v>
      </c>
      <c r="Q12642" t="s">
        <v>36</v>
      </c>
      <c r="R12642">
        <v>1.39</v>
      </c>
      <c r="S12642">
        <v>9</v>
      </c>
      <c r="U12642">
        <v>12.51</v>
      </c>
      <c r="V12642">
        <v>14440320</v>
      </c>
      <c r="X12642" t="s">
        <v>36</v>
      </c>
      <c r="Y12642" t="s">
        <v>3204</v>
      </c>
      <c r="Z12642" t="e">
        <f>VLOOKUP(N12642,Sheet3!J:J,1,0)</f>
        <v>#N/A</v>
      </c>
      <c r="AA12642" t="e">
        <f>VLOOKUP(I12642,Sheet3!$E$2:$E$8,1,0)</f>
        <v>#N/A</v>
      </c>
    </row>
    <row r="12643" spans="1:27" hidden="1" x14ac:dyDescent="0.25">
      <c r="A12643">
        <v>295060</v>
      </c>
      <c r="B12643" t="s">
        <v>3168</v>
      </c>
      <c r="E12643" t="s">
        <v>3169</v>
      </c>
      <c r="H12643">
        <v>1204</v>
      </c>
      <c r="I12643">
        <v>24001482</v>
      </c>
      <c r="J12643" t="s">
        <v>3232</v>
      </c>
      <c r="K12643" s="38">
        <v>45349</v>
      </c>
      <c r="L12643" s="38">
        <v>45349</v>
      </c>
      <c r="M12643" t="s">
        <v>3226</v>
      </c>
      <c r="N12643" t="s">
        <v>4721</v>
      </c>
      <c r="O12643">
        <v>-1056</v>
      </c>
      <c r="Q12643" t="s">
        <v>36</v>
      </c>
      <c r="R12643">
        <v>1.39</v>
      </c>
      <c r="S12643">
        <v>-1056</v>
      </c>
      <c r="U12643">
        <v>-1467.84</v>
      </c>
      <c r="V12643">
        <v>14446241</v>
      </c>
      <c r="X12643" t="s">
        <v>36</v>
      </c>
      <c r="Y12643" t="s">
        <v>3204</v>
      </c>
      <c r="Z12643" t="e">
        <f>VLOOKUP(N12643,Sheet3!J:J,1,0)</f>
        <v>#N/A</v>
      </c>
      <c r="AA12643" t="e">
        <f>VLOOKUP(I12643,Sheet3!$E$2:$E$8,1,0)</f>
        <v>#N/A</v>
      </c>
    </row>
    <row r="12644" spans="1:27" hidden="1" x14ac:dyDescent="0.25">
      <c r="A12644">
        <v>295060</v>
      </c>
      <c r="B12644">
        <v>295060</v>
      </c>
      <c r="H12644">
        <v>1204</v>
      </c>
      <c r="M12644" t="s">
        <v>3226</v>
      </c>
      <c r="N12644" t="s">
        <v>4721</v>
      </c>
      <c r="R12644" t="s">
        <v>3225</v>
      </c>
      <c r="X12644" t="s">
        <v>36</v>
      </c>
      <c r="Z12644" t="e">
        <f>VLOOKUP(N12644,Sheet3!J:J,1,0)</f>
        <v>#N/A</v>
      </c>
      <c r="AA12644" t="e">
        <f>VLOOKUP(I12644,Sheet3!$E$2:$E$8,1,0)</f>
        <v>#N/A</v>
      </c>
    </row>
    <row r="12645" spans="1:27" hidden="1" x14ac:dyDescent="0.25">
      <c r="A12645">
        <v>295060</v>
      </c>
      <c r="B12645" t="s">
        <v>3168</v>
      </c>
      <c r="E12645" t="s">
        <v>3169</v>
      </c>
      <c r="H12645">
        <v>1204</v>
      </c>
      <c r="I12645">
        <v>24002283</v>
      </c>
      <c r="J12645" t="s">
        <v>3224</v>
      </c>
      <c r="K12645" s="38">
        <v>45343</v>
      </c>
      <c r="L12645" s="38">
        <v>45343</v>
      </c>
      <c r="M12645" t="s">
        <v>3226</v>
      </c>
      <c r="N12645" t="s">
        <v>4722</v>
      </c>
      <c r="R12645">
        <v>0</v>
      </c>
      <c r="V12645">
        <v>14440362</v>
      </c>
      <c r="X12645" t="s">
        <v>36</v>
      </c>
      <c r="Y12645" t="s">
        <v>3204</v>
      </c>
      <c r="Z12645" t="e">
        <f>VLOOKUP(N12645,Sheet3!J:J,1,0)</f>
        <v>#N/A</v>
      </c>
      <c r="AA12645" t="e">
        <f>VLOOKUP(I12645,Sheet3!$E$2:$E$8,1,0)</f>
        <v>#N/A</v>
      </c>
    </row>
    <row r="12646" spans="1:27" hidden="1" x14ac:dyDescent="0.25">
      <c r="A12646">
        <v>295060</v>
      </c>
      <c r="B12646" t="s">
        <v>3168</v>
      </c>
      <c r="E12646" t="s">
        <v>3169</v>
      </c>
      <c r="H12646">
        <v>1204</v>
      </c>
      <c r="I12646">
        <v>24002283</v>
      </c>
      <c r="J12646" t="s">
        <v>3228</v>
      </c>
      <c r="K12646" s="38">
        <v>45343</v>
      </c>
      <c r="L12646" s="38">
        <v>45343</v>
      </c>
      <c r="M12646" t="s">
        <v>3226</v>
      </c>
      <c r="N12646" t="s">
        <v>4722</v>
      </c>
      <c r="O12646">
        <v>10.6</v>
      </c>
      <c r="Q12646" t="s">
        <v>36</v>
      </c>
      <c r="R12646">
        <v>1.39</v>
      </c>
      <c r="S12646">
        <v>10.6</v>
      </c>
      <c r="U12646">
        <v>14.73</v>
      </c>
      <c r="V12646">
        <v>14440376</v>
      </c>
      <c r="X12646" t="s">
        <v>36</v>
      </c>
      <c r="Y12646" t="s">
        <v>3204</v>
      </c>
      <c r="Z12646" t="e">
        <f>VLOOKUP(N12646,Sheet3!J:J,1,0)</f>
        <v>#N/A</v>
      </c>
      <c r="AA12646" t="e">
        <f>VLOOKUP(I12646,Sheet3!$E$2:$E$8,1,0)</f>
        <v>#N/A</v>
      </c>
    </row>
    <row r="12647" spans="1:27" hidden="1" x14ac:dyDescent="0.25">
      <c r="A12647">
        <v>295060</v>
      </c>
      <c r="B12647" t="s">
        <v>3168</v>
      </c>
      <c r="E12647" t="s">
        <v>3169</v>
      </c>
      <c r="H12647">
        <v>1204</v>
      </c>
      <c r="I12647">
        <v>24002283</v>
      </c>
      <c r="J12647" t="s">
        <v>3228</v>
      </c>
      <c r="K12647" s="38">
        <v>45343</v>
      </c>
      <c r="L12647" s="38">
        <v>45343</v>
      </c>
      <c r="M12647" t="s">
        <v>3226</v>
      </c>
      <c r="N12647" t="s">
        <v>4722</v>
      </c>
      <c r="O12647">
        <v>1465</v>
      </c>
      <c r="Q12647" t="s">
        <v>36</v>
      </c>
      <c r="R12647">
        <v>1.39</v>
      </c>
      <c r="S12647">
        <v>1465</v>
      </c>
      <c r="U12647">
        <v>2036.35</v>
      </c>
      <c r="V12647">
        <v>14440363</v>
      </c>
      <c r="X12647" t="s">
        <v>36</v>
      </c>
      <c r="Y12647" t="s">
        <v>3204</v>
      </c>
      <c r="Z12647" t="e">
        <f>VLOOKUP(N12647,Sheet3!J:J,1,0)</f>
        <v>#N/A</v>
      </c>
      <c r="AA12647" t="e">
        <f>VLOOKUP(I12647,Sheet3!$E$2:$E$8,1,0)</f>
        <v>#N/A</v>
      </c>
    </row>
    <row r="12648" spans="1:27" hidden="1" x14ac:dyDescent="0.25">
      <c r="A12648">
        <v>295060</v>
      </c>
      <c r="B12648" t="s">
        <v>3168</v>
      </c>
      <c r="E12648" t="s">
        <v>3169</v>
      </c>
      <c r="H12648">
        <v>1204</v>
      </c>
      <c r="I12648">
        <v>24001508</v>
      </c>
      <c r="J12648" t="s">
        <v>3232</v>
      </c>
      <c r="K12648" s="38">
        <v>45349</v>
      </c>
      <c r="L12648" s="38">
        <v>45349</v>
      </c>
      <c r="M12648" t="s">
        <v>3226</v>
      </c>
      <c r="N12648" t="s">
        <v>4722</v>
      </c>
      <c r="O12648">
        <v>-1475.6</v>
      </c>
      <c r="Q12648" t="s">
        <v>36</v>
      </c>
      <c r="R12648">
        <v>1.39</v>
      </c>
      <c r="S12648">
        <v>-1475.6</v>
      </c>
      <c r="U12648">
        <v>-2051.08</v>
      </c>
      <c r="V12648">
        <v>14446319</v>
      </c>
      <c r="X12648" t="s">
        <v>36</v>
      </c>
      <c r="Y12648" t="s">
        <v>3204</v>
      </c>
      <c r="Z12648" t="e">
        <f>VLOOKUP(N12648,Sheet3!J:J,1,0)</f>
        <v>#N/A</v>
      </c>
      <c r="AA12648" t="e">
        <f>VLOOKUP(I12648,Sheet3!$E$2:$E$8,1,0)</f>
        <v>#N/A</v>
      </c>
    </row>
    <row r="12649" spans="1:27" hidden="1" x14ac:dyDescent="0.25">
      <c r="A12649">
        <v>295060</v>
      </c>
      <c r="B12649">
        <v>295060</v>
      </c>
      <c r="H12649">
        <v>1204</v>
      </c>
      <c r="M12649" t="s">
        <v>3226</v>
      </c>
      <c r="N12649" t="s">
        <v>4722</v>
      </c>
      <c r="R12649" t="s">
        <v>3225</v>
      </c>
      <c r="X12649" t="s">
        <v>36</v>
      </c>
      <c r="Z12649" t="e">
        <f>VLOOKUP(N12649,Sheet3!J:J,1,0)</f>
        <v>#N/A</v>
      </c>
      <c r="AA12649" t="e">
        <f>VLOOKUP(I12649,Sheet3!$E$2:$E$8,1,0)</f>
        <v>#N/A</v>
      </c>
    </row>
    <row r="12650" spans="1:27" hidden="1" x14ac:dyDescent="0.25">
      <c r="A12650">
        <v>295060</v>
      </c>
      <c r="B12650" t="s">
        <v>3168</v>
      </c>
      <c r="E12650" t="s">
        <v>3169</v>
      </c>
      <c r="H12650">
        <v>1204</v>
      </c>
      <c r="I12650">
        <v>24002283</v>
      </c>
      <c r="J12650" t="s">
        <v>3224</v>
      </c>
      <c r="K12650" s="38">
        <v>45343</v>
      </c>
      <c r="L12650" s="38">
        <v>45343</v>
      </c>
      <c r="M12650" t="s">
        <v>3226</v>
      </c>
      <c r="N12650" t="s">
        <v>4723</v>
      </c>
      <c r="R12650">
        <v>0</v>
      </c>
      <c r="V12650">
        <v>14440364</v>
      </c>
      <c r="X12650" t="s">
        <v>36</v>
      </c>
      <c r="Y12650" t="s">
        <v>3204</v>
      </c>
      <c r="Z12650" t="e">
        <f>VLOOKUP(N12650,Sheet3!J:J,1,0)</f>
        <v>#N/A</v>
      </c>
      <c r="AA12650" t="e">
        <f>VLOOKUP(I12650,Sheet3!$E$2:$E$8,1,0)</f>
        <v>#N/A</v>
      </c>
    </row>
    <row r="12651" spans="1:27" hidden="1" x14ac:dyDescent="0.25">
      <c r="A12651">
        <v>295060</v>
      </c>
      <c r="B12651" t="s">
        <v>3168</v>
      </c>
      <c r="E12651" t="s">
        <v>3169</v>
      </c>
      <c r="H12651">
        <v>1204</v>
      </c>
      <c r="I12651">
        <v>24002283</v>
      </c>
      <c r="J12651" t="s">
        <v>3228</v>
      </c>
      <c r="K12651" s="38">
        <v>45343</v>
      </c>
      <c r="L12651" s="38">
        <v>45343</v>
      </c>
      <c r="M12651" t="s">
        <v>3226</v>
      </c>
      <c r="N12651" t="s">
        <v>4723</v>
      </c>
      <c r="O12651">
        <v>151</v>
      </c>
      <c r="Q12651" t="s">
        <v>36</v>
      </c>
      <c r="R12651">
        <v>1.39</v>
      </c>
      <c r="S12651">
        <v>151</v>
      </c>
      <c r="U12651">
        <v>209.89</v>
      </c>
      <c r="V12651">
        <v>14440365</v>
      </c>
      <c r="X12651" t="s">
        <v>36</v>
      </c>
      <c r="Y12651" t="s">
        <v>3204</v>
      </c>
      <c r="Z12651" t="e">
        <f>VLOOKUP(N12651,Sheet3!J:J,1,0)</f>
        <v>#N/A</v>
      </c>
      <c r="AA12651" t="e">
        <f>VLOOKUP(I12651,Sheet3!$E$2:$E$8,1,0)</f>
        <v>#N/A</v>
      </c>
    </row>
    <row r="12652" spans="1:27" hidden="1" x14ac:dyDescent="0.25">
      <c r="A12652">
        <v>295060</v>
      </c>
      <c r="B12652" t="s">
        <v>3168</v>
      </c>
      <c r="E12652" t="s">
        <v>3169</v>
      </c>
      <c r="H12652">
        <v>1204</v>
      </c>
      <c r="I12652">
        <v>24001509</v>
      </c>
      <c r="J12652" t="s">
        <v>3232</v>
      </c>
      <c r="K12652" s="38">
        <v>45349</v>
      </c>
      <c r="L12652" s="38">
        <v>45349</v>
      </c>
      <c r="M12652" t="s">
        <v>3226</v>
      </c>
      <c r="N12652" t="s">
        <v>4723</v>
      </c>
      <c r="O12652">
        <v>-151</v>
      </c>
      <c r="Q12652" t="s">
        <v>36</v>
      </c>
      <c r="R12652">
        <v>1.39</v>
      </c>
      <c r="S12652">
        <v>-151</v>
      </c>
      <c r="U12652">
        <v>-209.89</v>
      </c>
      <c r="V12652">
        <v>14446322</v>
      </c>
      <c r="X12652" t="s">
        <v>36</v>
      </c>
      <c r="Y12652" t="s">
        <v>3204</v>
      </c>
      <c r="Z12652" t="e">
        <f>VLOOKUP(N12652,Sheet3!J:J,1,0)</f>
        <v>#N/A</v>
      </c>
      <c r="AA12652" t="e">
        <f>VLOOKUP(I12652,Sheet3!$E$2:$E$8,1,0)</f>
        <v>#N/A</v>
      </c>
    </row>
    <row r="12653" spans="1:27" hidden="1" x14ac:dyDescent="0.25">
      <c r="A12653">
        <v>295060</v>
      </c>
      <c r="B12653">
        <v>295060</v>
      </c>
      <c r="H12653">
        <v>1204</v>
      </c>
      <c r="M12653" t="s">
        <v>3226</v>
      </c>
      <c r="N12653" t="s">
        <v>4723</v>
      </c>
      <c r="R12653" t="s">
        <v>3225</v>
      </c>
      <c r="X12653" t="s">
        <v>36</v>
      </c>
      <c r="Z12653" t="e">
        <f>VLOOKUP(N12653,Sheet3!J:J,1,0)</f>
        <v>#N/A</v>
      </c>
      <c r="AA12653" t="e">
        <f>VLOOKUP(I12653,Sheet3!$E$2:$E$8,1,0)</f>
        <v>#N/A</v>
      </c>
    </row>
    <row r="12654" spans="1:27" hidden="1" x14ac:dyDescent="0.25">
      <c r="A12654">
        <v>295060</v>
      </c>
      <c r="B12654" t="s">
        <v>3168</v>
      </c>
      <c r="E12654" t="s">
        <v>3169</v>
      </c>
      <c r="H12654">
        <v>1204</v>
      </c>
      <c r="I12654">
        <v>24002287</v>
      </c>
      <c r="J12654" t="s">
        <v>3224</v>
      </c>
      <c r="K12654" s="38">
        <v>45343</v>
      </c>
      <c r="L12654" s="38">
        <v>45343</v>
      </c>
      <c r="M12654" t="s">
        <v>3226</v>
      </c>
      <c r="N12654" t="s">
        <v>4724</v>
      </c>
      <c r="R12654">
        <v>0</v>
      </c>
      <c r="V12654">
        <v>14440426</v>
      </c>
      <c r="X12654" t="s">
        <v>36</v>
      </c>
      <c r="Y12654" t="s">
        <v>3204</v>
      </c>
      <c r="Z12654" t="e">
        <f>VLOOKUP(N12654,Sheet3!J:J,1,0)</f>
        <v>#N/A</v>
      </c>
      <c r="AA12654" t="e">
        <f>VLOOKUP(I12654,Sheet3!$E$2:$E$8,1,0)</f>
        <v>#N/A</v>
      </c>
    </row>
    <row r="12655" spans="1:27" hidden="1" x14ac:dyDescent="0.25">
      <c r="A12655">
        <v>295060</v>
      </c>
      <c r="B12655" t="s">
        <v>3168</v>
      </c>
      <c r="E12655" t="s">
        <v>3169</v>
      </c>
      <c r="H12655">
        <v>1204</v>
      </c>
      <c r="I12655">
        <v>24002287</v>
      </c>
      <c r="J12655" t="s">
        <v>3228</v>
      </c>
      <c r="K12655" s="38">
        <v>45343</v>
      </c>
      <c r="L12655" s="38">
        <v>45343</v>
      </c>
      <c r="M12655" t="s">
        <v>3226</v>
      </c>
      <c r="N12655" t="s">
        <v>4724</v>
      </c>
      <c r="O12655">
        <v>446.8</v>
      </c>
      <c r="Q12655" t="s">
        <v>36</v>
      </c>
      <c r="R12655">
        <v>1.39</v>
      </c>
      <c r="S12655">
        <v>446.8</v>
      </c>
      <c r="U12655">
        <v>621.04999999999995</v>
      </c>
      <c r="V12655">
        <v>14440427</v>
      </c>
      <c r="X12655" t="s">
        <v>36</v>
      </c>
      <c r="Y12655" t="s">
        <v>3204</v>
      </c>
      <c r="Z12655" t="e">
        <f>VLOOKUP(N12655,Sheet3!J:J,1,0)</f>
        <v>#N/A</v>
      </c>
      <c r="AA12655" t="e">
        <f>VLOOKUP(I12655,Sheet3!$E$2:$E$8,1,0)</f>
        <v>#N/A</v>
      </c>
    </row>
    <row r="12656" spans="1:27" hidden="1" x14ac:dyDescent="0.25">
      <c r="A12656">
        <v>295060</v>
      </c>
      <c r="B12656" t="s">
        <v>3168</v>
      </c>
      <c r="E12656" t="s">
        <v>3169</v>
      </c>
      <c r="H12656">
        <v>1204</v>
      </c>
      <c r="I12656">
        <v>24001530</v>
      </c>
      <c r="J12656" t="s">
        <v>3232</v>
      </c>
      <c r="K12656" s="38">
        <v>45351</v>
      </c>
      <c r="L12656" s="38">
        <v>45351</v>
      </c>
      <c r="M12656" t="s">
        <v>3226</v>
      </c>
      <c r="N12656" t="s">
        <v>4724</v>
      </c>
      <c r="O12656">
        <v>-446.8</v>
      </c>
      <c r="Q12656" t="s">
        <v>36</v>
      </c>
      <c r="R12656">
        <v>1.39</v>
      </c>
      <c r="S12656">
        <v>-446.8</v>
      </c>
      <c r="U12656">
        <v>-621.04999999999995</v>
      </c>
      <c r="V12656">
        <v>14450856</v>
      </c>
      <c r="X12656" t="s">
        <v>36</v>
      </c>
      <c r="Y12656" t="s">
        <v>3204</v>
      </c>
      <c r="Z12656" t="e">
        <f>VLOOKUP(N12656,Sheet3!J:J,1,0)</f>
        <v>#N/A</v>
      </c>
      <c r="AA12656" t="e">
        <f>VLOOKUP(I12656,Sheet3!$E$2:$E$8,1,0)</f>
        <v>#N/A</v>
      </c>
    </row>
    <row r="12657" spans="1:27" hidden="1" x14ac:dyDescent="0.25">
      <c r="A12657">
        <v>295060</v>
      </c>
      <c r="B12657">
        <v>295060</v>
      </c>
      <c r="H12657">
        <v>1204</v>
      </c>
      <c r="M12657" t="s">
        <v>3226</v>
      </c>
      <c r="N12657" t="s">
        <v>4724</v>
      </c>
      <c r="R12657" t="s">
        <v>3225</v>
      </c>
      <c r="X12657" t="s">
        <v>36</v>
      </c>
      <c r="Z12657" t="e">
        <f>VLOOKUP(N12657,Sheet3!J:J,1,0)</f>
        <v>#N/A</v>
      </c>
      <c r="AA12657" t="e">
        <f>VLOOKUP(I12657,Sheet3!$E$2:$E$8,1,0)</f>
        <v>#N/A</v>
      </c>
    </row>
    <row r="12658" spans="1:27" hidden="1" x14ac:dyDescent="0.25">
      <c r="A12658">
        <v>295060</v>
      </c>
      <c r="B12658" t="s">
        <v>3168</v>
      </c>
      <c r="E12658" t="s">
        <v>3169</v>
      </c>
      <c r="H12658">
        <v>1204</v>
      </c>
      <c r="I12658">
        <v>24003694</v>
      </c>
      <c r="J12658" t="s">
        <v>3224</v>
      </c>
      <c r="K12658" s="38">
        <v>45419</v>
      </c>
      <c r="L12658" s="38">
        <v>45419</v>
      </c>
      <c r="M12658" t="s">
        <v>3226</v>
      </c>
      <c r="N12658" t="s">
        <v>4725</v>
      </c>
      <c r="R12658">
        <v>0</v>
      </c>
      <c r="V12658">
        <v>14517498</v>
      </c>
      <c r="X12658" t="s">
        <v>36</v>
      </c>
      <c r="Y12658" t="s">
        <v>3204</v>
      </c>
      <c r="Z12658" t="e">
        <f>VLOOKUP(N12658,Sheet3!J:J,1,0)</f>
        <v>#N/A</v>
      </c>
      <c r="AA12658" t="e">
        <f>VLOOKUP(I12658,Sheet3!$E$2:$E$8,1,0)</f>
        <v>#N/A</v>
      </c>
    </row>
    <row r="12659" spans="1:27" hidden="1" x14ac:dyDescent="0.25">
      <c r="A12659">
        <v>295060</v>
      </c>
      <c r="B12659" t="s">
        <v>3168</v>
      </c>
      <c r="E12659" t="s">
        <v>3169</v>
      </c>
      <c r="H12659">
        <v>1204</v>
      </c>
      <c r="I12659">
        <v>24003694</v>
      </c>
      <c r="J12659" t="s">
        <v>3228</v>
      </c>
      <c r="K12659" s="38">
        <v>45419</v>
      </c>
      <c r="L12659" s="38">
        <v>45419</v>
      </c>
      <c r="M12659" t="s">
        <v>3226</v>
      </c>
      <c r="N12659" t="s">
        <v>4725</v>
      </c>
      <c r="O12659">
        <v>25.8</v>
      </c>
      <c r="Q12659" t="s">
        <v>36</v>
      </c>
      <c r="R12659">
        <v>1.39</v>
      </c>
      <c r="S12659">
        <v>25.8</v>
      </c>
      <c r="U12659">
        <v>35.86</v>
      </c>
      <c r="V12659">
        <v>14517499</v>
      </c>
      <c r="X12659" t="s">
        <v>36</v>
      </c>
      <c r="Y12659" t="s">
        <v>3204</v>
      </c>
      <c r="Z12659" t="e">
        <f>VLOOKUP(N12659,Sheet3!J:J,1,0)</f>
        <v>#N/A</v>
      </c>
      <c r="AA12659" t="e">
        <f>VLOOKUP(I12659,Sheet3!$E$2:$E$8,1,0)</f>
        <v>#N/A</v>
      </c>
    </row>
    <row r="12660" spans="1:27" hidden="1" x14ac:dyDescent="0.25">
      <c r="A12660">
        <v>295060</v>
      </c>
      <c r="B12660" t="s">
        <v>3168</v>
      </c>
      <c r="E12660" t="s">
        <v>3169</v>
      </c>
      <c r="H12660">
        <v>1204</v>
      </c>
      <c r="I12660">
        <v>24003694</v>
      </c>
      <c r="J12660" t="s">
        <v>3228</v>
      </c>
      <c r="K12660" s="38">
        <v>45419</v>
      </c>
      <c r="L12660" s="38">
        <v>45419</v>
      </c>
      <c r="M12660" t="s">
        <v>3226</v>
      </c>
      <c r="N12660" t="s">
        <v>4725</v>
      </c>
      <c r="O12660">
        <v>4</v>
      </c>
      <c r="Q12660" t="s">
        <v>36</v>
      </c>
      <c r="R12660">
        <v>0</v>
      </c>
      <c r="S12660">
        <v>4</v>
      </c>
      <c r="V12660">
        <v>14517500</v>
      </c>
      <c r="X12660" t="s">
        <v>36</v>
      </c>
      <c r="Y12660" t="s">
        <v>3204</v>
      </c>
      <c r="Z12660" t="e">
        <f>VLOOKUP(N12660,Sheet3!J:J,1,0)</f>
        <v>#N/A</v>
      </c>
      <c r="AA12660" t="e">
        <f>VLOOKUP(I12660,Sheet3!$E$2:$E$8,1,0)</f>
        <v>#N/A</v>
      </c>
    </row>
    <row r="12661" spans="1:27" hidden="1" x14ac:dyDescent="0.25">
      <c r="A12661">
        <v>295060</v>
      </c>
      <c r="B12661" t="s">
        <v>3168</v>
      </c>
      <c r="E12661" t="s">
        <v>3169</v>
      </c>
      <c r="H12661">
        <v>1204</v>
      </c>
      <c r="I12661">
        <v>182806</v>
      </c>
      <c r="J12661" t="s">
        <v>3229</v>
      </c>
      <c r="K12661" s="38">
        <v>45453</v>
      </c>
      <c r="L12661" s="38">
        <v>45453</v>
      </c>
      <c r="M12661" t="s">
        <v>3226</v>
      </c>
      <c r="N12661" t="s">
        <v>4725</v>
      </c>
      <c r="O12661">
        <v>-29.8</v>
      </c>
      <c r="P12661" t="e">
        <f>VLOOKUP(I12661,Sheet3!$E$2:$E$16,1,0)</f>
        <v>#N/A</v>
      </c>
      <c r="Q12661" t="s">
        <v>36</v>
      </c>
      <c r="R12661">
        <v>1.2034</v>
      </c>
      <c r="S12661">
        <v>-29.8</v>
      </c>
      <c r="U12661">
        <v>-35.86</v>
      </c>
      <c r="V12661">
        <v>14561115</v>
      </c>
      <c r="X12661" t="s">
        <v>36</v>
      </c>
      <c r="Y12661" t="s">
        <v>3204</v>
      </c>
      <c r="Z12661" t="e">
        <f>VLOOKUP(N12661,Sheet3!J:J,1,0)</f>
        <v>#N/A</v>
      </c>
      <c r="AA12661" t="e">
        <f>VLOOKUP(I12661,Sheet3!$E$2:$E$8,1,0)</f>
        <v>#N/A</v>
      </c>
    </row>
    <row r="12662" spans="1:27" hidden="1" x14ac:dyDescent="0.25">
      <c r="A12662">
        <v>295060</v>
      </c>
      <c r="B12662">
        <v>295060</v>
      </c>
      <c r="H12662">
        <v>1204</v>
      </c>
      <c r="M12662" t="s">
        <v>3226</v>
      </c>
      <c r="N12662" t="s">
        <v>4725</v>
      </c>
      <c r="R12662" t="s">
        <v>3225</v>
      </c>
      <c r="X12662" t="s">
        <v>36</v>
      </c>
      <c r="Z12662" t="e">
        <f>VLOOKUP(N12662,Sheet3!J:J,1,0)</f>
        <v>#N/A</v>
      </c>
      <c r="AA12662" t="e">
        <f>VLOOKUP(I12662,Sheet3!$E$2:$E$8,1,0)</f>
        <v>#N/A</v>
      </c>
    </row>
    <row r="12663" spans="1:27" hidden="1" x14ac:dyDescent="0.25">
      <c r="A12663">
        <v>295060</v>
      </c>
      <c r="B12663" t="s">
        <v>3168</v>
      </c>
      <c r="E12663" t="s">
        <v>3169</v>
      </c>
      <c r="H12663">
        <v>1204</v>
      </c>
      <c r="I12663">
        <v>24003652</v>
      </c>
      <c r="J12663" t="s">
        <v>3224</v>
      </c>
      <c r="K12663" s="38">
        <v>45418</v>
      </c>
      <c r="L12663" s="38">
        <v>45418</v>
      </c>
      <c r="M12663" t="s">
        <v>3226</v>
      </c>
      <c r="N12663" t="s">
        <v>3910</v>
      </c>
      <c r="R12663">
        <v>0</v>
      </c>
      <c r="V12663">
        <v>14516070</v>
      </c>
      <c r="X12663" t="s">
        <v>36</v>
      </c>
      <c r="Y12663" t="s">
        <v>3204</v>
      </c>
      <c r="Z12663" t="e">
        <f>VLOOKUP(N12663,Sheet3!J:J,1,0)</f>
        <v>#N/A</v>
      </c>
      <c r="AA12663" t="e">
        <f>VLOOKUP(I12663,Sheet3!$E$2:$E$8,1,0)</f>
        <v>#N/A</v>
      </c>
    </row>
    <row r="12664" spans="1:27" hidden="1" x14ac:dyDescent="0.25">
      <c r="A12664">
        <v>295060</v>
      </c>
      <c r="B12664" t="s">
        <v>3168</v>
      </c>
      <c r="E12664" t="s">
        <v>3169</v>
      </c>
      <c r="H12664">
        <v>1204</v>
      </c>
      <c r="I12664">
        <v>24003652</v>
      </c>
      <c r="J12664" t="s">
        <v>3228</v>
      </c>
      <c r="K12664" s="38">
        <v>45418</v>
      </c>
      <c r="L12664" s="38">
        <v>45418</v>
      </c>
      <c r="M12664" t="s">
        <v>3226</v>
      </c>
      <c r="N12664" t="s">
        <v>3910</v>
      </c>
      <c r="O12664">
        <v>2651</v>
      </c>
      <c r="Q12664" t="s">
        <v>36</v>
      </c>
      <c r="R12664">
        <v>1.39</v>
      </c>
      <c r="S12664">
        <v>2651</v>
      </c>
      <c r="U12664">
        <v>3684.89</v>
      </c>
      <c r="V12664">
        <v>14516071</v>
      </c>
      <c r="X12664" t="s">
        <v>36</v>
      </c>
      <c r="Y12664" t="s">
        <v>3204</v>
      </c>
      <c r="Z12664" t="e">
        <f>VLOOKUP(N12664,Sheet3!J:J,1,0)</f>
        <v>#N/A</v>
      </c>
      <c r="AA12664" t="e">
        <f>VLOOKUP(I12664,Sheet3!$E$2:$E$8,1,0)</f>
        <v>#N/A</v>
      </c>
    </row>
    <row r="12665" spans="1:27" hidden="1" x14ac:dyDescent="0.25">
      <c r="A12665">
        <v>295060</v>
      </c>
      <c r="B12665" t="s">
        <v>3168</v>
      </c>
      <c r="E12665" t="s">
        <v>3169</v>
      </c>
      <c r="H12665">
        <v>1204</v>
      </c>
      <c r="I12665">
        <v>182725</v>
      </c>
      <c r="J12665" t="s">
        <v>3229</v>
      </c>
      <c r="K12665" s="38">
        <v>45422</v>
      </c>
      <c r="L12665" s="38">
        <v>45422</v>
      </c>
      <c r="M12665" t="s">
        <v>3226</v>
      </c>
      <c r="N12665" t="s">
        <v>3910</v>
      </c>
      <c r="O12665">
        <v>-2598</v>
      </c>
      <c r="P12665" t="e">
        <f>VLOOKUP(I12665,Sheet3!$E$2:$E$16,1,0)</f>
        <v>#N/A</v>
      </c>
      <c r="Q12665" t="s">
        <v>36</v>
      </c>
      <c r="R12665">
        <v>1.39</v>
      </c>
      <c r="S12665">
        <v>-2598</v>
      </c>
      <c r="U12665">
        <v>-3611.22</v>
      </c>
      <c r="V12665">
        <v>14523445</v>
      </c>
      <c r="X12665" t="s">
        <v>36</v>
      </c>
      <c r="Y12665" t="s">
        <v>3204</v>
      </c>
      <c r="Z12665" t="e">
        <f>VLOOKUP(N12665,Sheet3!J:J,1,0)</f>
        <v>#N/A</v>
      </c>
      <c r="AA12665" t="e">
        <f>VLOOKUP(I12665,Sheet3!$E$2:$E$8,1,0)</f>
        <v>#N/A</v>
      </c>
    </row>
    <row r="12666" spans="1:27" hidden="1" x14ac:dyDescent="0.25">
      <c r="A12666">
        <v>295060</v>
      </c>
      <c r="B12666" t="s">
        <v>3168</v>
      </c>
      <c r="E12666" t="s">
        <v>3169</v>
      </c>
      <c r="H12666">
        <v>1204</v>
      </c>
      <c r="I12666">
        <v>182443</v>
      </c>
      <c r="J12666" t="s">
        <v>3229</v>
      </c>
      <c r="K12666" s="38">
        <v>45441</v>
      </c>
      <c r="L12666" s="38">
        <v>45441</v>
      </c>
      <c r="M12666" t="s">
        <v>3226</v>
      </c>
      <c r="N12666" t="s">
        <v>3910</v>
      </c>
      <c r="O12666">
        <v>-7</v>
      </c>
      <c r="P12666" t="e">
        <f>VLOOKUP(I12666,Sheet3!$E$2:$E$16,1,0)</f>
        <v>#N/A</v>
      </c>
      <c r="Q12666" t="s">
        <v>36</v>
      </c>
      <c r="R12666">
        <v>1.39</v>
      </c>
      <c r="S12666">
        <v>-7</v>
      </c>
      <c r="U12666">
        <v>-9.73</v>
      </c>
      <c r="V12666">
        <v>14544708</v>
      </c>
      <c r="X12666" t="s">
        <v>36</v>
      </c>
      <c r="Y12666" t="s">
        <v>3204</v>
      </c>
      <c r="Z12666" t="e">
        <f>VLOOKUP(N12666,Sheet3!J:J,1,0)</f>
        <v>#N/A</v>
      </c>
      <c r="AA12666" t="e">
        <f>VLOOKUP(I12666,Sheet3!$E$2:$E$8,1,0)</f>
        <v>#N/A</v>
      </c>
    </row>
    <row r="12667" spans="1:27" hidden="1" x14ac:dyDescent="0.25">
      <c r="A12667">
        <v>295060</v>
      </c>
      <c r="B12667" t="s">
        <v>3168</v>
      </c>
      <c r="E12667" t="s">
        <v>3169</v>
      </c>
      <c r="H12667">
        <v>1204</v>
      </c>
      <c r="I12667">
        <v>182806</v>
      </c>
      <c r="J12667" t="s">
        <v>3229</v>
      </c>
      <c r="K12667" s="38">
        <v>45453</v>
      </c>
      <c r="L12667" s="38">
        <v>45453</v>
      </c>
      <c r="M12667" t="s">
        <v>3226</v>
      </c>
      <c r="N12667" t="s">
        <v>3910</v>
      </c>
      <c r="O12667">
        <v>-46</v>
      </c>
      <c r="P12667" t="e">
        <f>VLOOKUP(I12667,Sheet3!$E$2:$E$16,1,0)</f>
        <v>#N/A</v>
      </c>
      <c r="Q12667" t="s">
        <v>36</v>
      </c>
      <c r="R12667">
        <v>1.39</v>
      </c>
      <c r="S12667">
        <v>-46</v>
      </c>
      <c r="U12667">
        <v>-63.94</v>
      </c>
      <c r="V12667">
        <v>14561114</v>
      </c>
      <c r="X12667" t="s">
        <v>36</v>
      </c>
      <c r="Y12667" t="s">
        <v>3204</v>
      </c>
      <c r="Z12667" t="e">
        <f>VLOOKUP(N12667,Sheet3!J:J,1,0)</f>
        <v>#N/A</v>
      </c>
      <c r="AA12667" t="e">
        <f>VLOOKUP(I12667,Sheet3!$E$2:$E$8,1,0)</f>
        <v>#N/A</v>
      </c>
    </row>
    <row r="12668" spans="1:27" hidden="1" x14ac:dyDescent="0.25">
      <c r="A12668">
        <v>295060</v>
      </c>
      <c r="B12668">
        <v>295060</v>
      </c>
      <c r="H12668">
        <v>1204</v>
      </c>
      <c r="M12668" t="s">
        <v>3226</v>
      </c>
      <c r="N12668" t="s">
        <v>3910</v>
      </c>
      <c r="R12668" t="s">
        <v>3225</v>
      </c>
      <c r="X12668" t="s">
        <v>36</v>
      </c>
      <c r="Z12668" t="e">
        <f>VLOOKUP(N12668,Sheet3!J:J,1,0)</f>
        <v>#N/A</v>
      </c>
      <c r="AA12668" t="e">
        <f>VLOOKUP(I12668,Sheet3!$E$2:$E$8,1,0)</f>
        <v>#N/A</v>
      </c>
    </row>
    <row r="12669" spans="1:27" hidden="1" x14ac:dyDescent="0.25">
      <c r="A12669">
        <v>295060</v>
      </c>
      <c r="B12669" t="s">
        <v>3168</v>
      </c>
      <c r="E12669" t="s">
        <v>3169</v>
      </c>
      <c r="H12669">
        <v>1204</v>
      </c>
      <c r="I12669">
        <v>24003673</v>
      </c>
      <c r="J12669" t="s">
        <v>3224</v>
      </c>
      <c r="K12669" s="38">
        <v>45418</v>
      </c>
      <c r="L12669" s="38">
        <v>45418</v>
      </c>
      <c r="M12669" t="s">
        <v>3226</v>
      </c>
      <c r="N12669" t="s">
        <v>3674</v>
      </c>
      <c r="R12669">
        <v>0</v>
      </c>
      <c r="V12669">
        <v>14516355</v>
      </c>
      <c r="X12669" t="s">
        <v>36</v>
      </c>
      <c r="Y12669" t="s">
        <v>3204</v>
      </c>
      <c r="Z12669" t="e">
        <f>VLOOKUP(N12669,Sheet3!J:J,1,0)</f>
        <v>#N/A</v>
      </c>
      <c r="AA12669" t="e">
        <f>VLOOKUP(I12669,Sheet3!$E$2:$E$8,1,0)</f>
        <v>#N/A</v>
      </c>
    </row>
    <row r="12670" spans="1:27" hidden="1" x14ac:dyDescent="0.25">
      <c r="A12670">
        <v>295060</v>
      </c>
      <c r="B12670" t="s">
        <v>3168</v>
      </c>
      <c r="E12670" t="s">
        <v>3169</v>
      </c>
      <c r="H12670">
        <v>1204</v>
      </c>
      <c r="I12670">
        <v>24003673</v>
      </c>
      <c r="J12670" t="s">
        <v>3228</v>
      </c>
      <c r="K12670" s="38">
        <v>45418</v>
      </c>
      <c r="L12670" s="38">
        <v>45418</v>
      </c>
      <c r="M12670" t="s">
        <v>3226</v>
      </c>
      <c r="N12670" t="s">
        <v>3674</v>
      </c>
      <c r="O12670">
        <v>3</v>
      </c>
      <c r="Q12670" t="s">
        <v>36</v>
      </c>
      <c r="R12670">
        <v>1.39</v>
      </c>
      <c r="S12670">
        <v>3</v>
      </c>
      <c r="U12670">
        <v>4.17</v>
      </c>
      <c r="V12670">
        <v>14516356</v>
      </c>
      <c r="X12670" t="s">
        <v>36</v>
      </c>
      <c r="Y12670" t="s">
        <v>3204</v>
      </c>
      <c r="Z12670" t="e">
        <f>VLOOKUP(N12670,Sheet3!J:J,1,0)</f>
        <v>#N/A</v>
      </c>
      <c r="AA12670" t="e">
        <f>VLOOKUP(I12670,Sheet3!$E$2:$E$8,1,0)</f>
        <v>#N/A</v>
      </c>
    </row>
    <row r="12671" spans="1:27" hidden="1" x14ac:dyDescent="0.25">
      <c r="A12671">
        <v>295060</v>
      </c>
      <c r="B12671" t="s">
        <v>3168</v>
      </c>
      <c r="E12671" t="s">
        <v>3169</v>
      </c>
      <c r="H12671">
        <v>1204</v>
      </c>
      <c r="I12671">
        <v>182806</v>
      </c>
      <c r="J12671" t="s">
        <v>3229</v>
      </c>
      <c r="K12671" s="38">
        <v>45453</v>
      </c>
      <c r="L12671" s="38">
        <v>45453</v>
      </c>
      <c r="M12671" t="s">
        <v>3226</v>
      </c>
      <c r="N12671" t="s">
        <v>3674</v>
      </c>
      <c r="O12671">
        <v>-3</v>
      </c>
      <c r="P12671" t="e">
        <f>VLOOKUP(I12671,Sheet3!$E$2:$E$16,1,0)</f>
        <v>#N/A</v>
      </c>
      <c r="Q12671" t="s">
        <v>36</v>
      </c>
      <c r="R12671">
        <v>1.39</v>
      </c>
      <c r="S12671">
        <v>-3</v>
      </c>
      <c r="U12671">
        <v>-4.17</v>
      </c>
      <c r="V12671">
        <v>14561116</v>
      </c>
      <c r="X12671" t="s">
        <v>36</v>
      </c>
      <c r="Y12671" t="s">
        <v>3204</v>
      </c>
      <c r="Z12671" t="e">
        <f>VLOOKUP(N12671,Sheet3!J:J,1,0)</f>
        <v>#N/A</v>
      </c>
      <c r="AA12671" t="e">
        <f>VLOOKUP(I12671,Sheet3!$E$2:$E$8,1,0)</f>
        <v>#N/A</v>
      </c>
    </row>
    <row r="12672" spans="1:27" hidden="1" x14ac:dyDescent="0.25">
      <c r="A12672">
        <v>295060</v>
      </c>
      <c r="B12672">
        <v>295060</v>
      </c>
      <c r="H12672">
        <v>1204</v>
      </c>
      <c r="M12672" t="s">
        <v>3226</v>
      </c>
      <c r="N12672" t="s">
        <v>3674</v>
      </c>
      <c r="R12672" t="s">
        <v>3225</v>
      </c>
      <c r="X12672" t="s">
        <v>36</v>
      </c>
      <c r="Z12672" t="e">
        <f>VLOOKUP(N12672,Sheet3!J:J,1,0)</f>
        <v>#N/A</v>
      </c>
      <c r="AA12672" t="e">
        <f>VLOOKUP(I12672,Sheet3!$E$2:$E$8,1,0)</f>
        <v>#N/A</v>
      </c>
    </row>
    <row r="12673" spans="1:27" hidden="1" x14ac:dyDescent="0.25">
      <c r="A12673">
        <v>295060</v>
      </c>
      <c r="B12673" t="s">
        <v>3168</v>
      </c>
      <c r="E12673" t="s">
        <v>3169</v>
      </c>
      <c r="H12673">
        <v>1204</v>
      </c>
      <c r="I12673">
        <v>24003673</v>
      </c>
      <c r="J12673" t="s">
        <v>3224</v>
      </c>
      <c r="K12673" s="38">
        <v>45418</v>
      </c>
      <c r="L12673" s="38">
        <v>45418</v>
      </c>
      <c r="M12673" t="s">
        <v>3226</v>
      </c>
      <c r="N12673" t="s">
        <v>4272</v>
      </c>
      <c r="R12673">
        <v>0</v>
      </c>
      <c r="V12673">
        <v>14516325</v>
      </c>
      <c r="X12673" t="s">
        <v>36</v>
      </c>
      <c r="Y12673" t="s">
        <v>3204</v>
      </c>
      <c r="Z12673" t="e">
        <f>VLOOKUP(N12673,Sheet3!J:J,1,0)</f>
        <v>#N/A</v>
      </c>
      <c r="AA12673" t="e">
        <f>VLOOKUP(I12673,Sheet3!$E$2:$E$8,1,0)</f>
        <v>#N/A</v>
      </c>
    </row>
    <row r="12674" spans="1:27" hidden="1" x14ac:dyDescent="0.25">
      <c r="A12674">
        <v>295060</v>
      </c>
      <c r="B12674" t="s">
        <v>3168</v>
      </c>
      <c r="E12674" t="s">
        <v>3169</v>
      </c>
      <c r="H12674">
        <v>1204</v>
      </c>
      <c r="I12674">
        <v>24003673</v>
      </c>
      <c r="J12674" t="s">
        <v>3228</v>
      </c>
      <c r="K12674" s="38">
        <v>45418</v>
      </c>
      <c r="L12674" s="38">
        <v>45418</v>
      </c>
      <c r="M12674" t="s">
        <v>3226</v>
      </c>
      <c r="N12674" t="s">
        <v>4272</v>
      </c>
      <c r="O12674">
        <v>501.9</v>
      </c>
      <c r="Q12674" t="s">
        <v>36</v>
      </c>
      <c r="R12674">
        <v>1.39</v>
      </c>
      <c r="S12674">
        <v>501.9</v>
      </c>
      <c r="U12674">
        <v>697.64</v>
      </c>
      <c r="V12674">
        <v>14516326</v>
      </c>
      <c r="X12674" t="s">
        <v>36</v>
      </c>
      <c r="Y12674" t="s">
        <v>3204</v>
      </c>
      <c r="Z12674" t="e">
        <f>VLOOKUP(N12674,Sheet3!J:J,1,0)</f>
        <v>#N/A</v>
      </c>
      <c r="AA12674" t="e">
        <f>VLOOKUP(I12674,Sheet3!$E$2:$E$8,1,0)</f>
        <v>#N/A</v>
      </c>
    </row>
    <row r="12675" spans="1:27" hidden="1" x14ac:dyDescent="0.25">
      <c r="A12675">
        <v>295060</v>
      </c>
      <c r="B12675" t="s">
        <v>3168</v>
      </c>
      <c r="E12675" t="s">
        <v>3169</v>
      </c>
      <c r="H12675">
        <v>1204</v>
      </c>
      <c r="I12675">
        <v>182751</v>
      </c>
      <c r="J12675" t="s">
        <v>3229</v>
      </c>
      <c r="K12675" s="38">
        <v>45440</v>
      </c>
      <c r="L12675" s="38">
        <v>45440</v>
      </c>
      <c r="M12675" t="s">
        <v>3226</v>
      </c>
      <c r="N12675" t="s">
        <v>4272</v>
      </c>
      <c r="O12675">
        <v>-501.9</v>
      </c>
      <c r="P12675" t="e">
        <f>VLOOKUP(I12675,Sheet3!$E$2:$E$16,1,0)</f>
        <v>#N/A</v>
      </c>
      <c r="Q12675" t="s">
        <v>36</v>
      </c>
      <c r="R12675">
        <v>1.39</v>
      </c>
      <c r="S12675">
        <v>-501.9</v>
      </c>
      <c r="U12675">
        <v>-697.64</v>
      </c>
      <c r="V12675">
        <v>14541698</v>
      </c>
      <c r="X12675" t="s">
        <v>36</v>
      </c>
      <c r="Y12675" t="s">
        <v>3204</v>
      </c>
      <c r="Z12675" t="e">
        <f>VLOOKUP(N12675,Sheet3!J:J,1,0)</f>
        <v>#N/A</v>
      </c>
      <c r="AA12675" t="e">
        <f>VLOOKUP(I12675,Sheet3!$E$2:$E$8,1,0)</f>
        <v>#N/A</v>
      </c>
    </row>
    <row r="12676" spans="1:27" hidden="1" x14ac:dyDescent="0.25">
      <c r="A12676">
        <v>295060</v>
      </c>
      <c r="B12676">
        <v>295060</v>
      </c>
      <c r="H12676">
        <v>1204</v>
      </c>
      <c r="M12676" t="s">
        <v>3226</v>
      </c>
      <c r="N12676" t="s">
        <v>4272</v>
      </c>
      <c r="R12676" t="s">
        <v>3225</v>
      </c>
      <c r="X12676" t="s">
        <v>36</v>
      </c>
      <c r="Z12676" t="e">
        <f>VLOOKUP(N12676,Sheet3!J:J,1,0)</f>
        <v>#N/A</v>
      </c>
      <c r="AA12676" t="e">
        <f>VLOOKUP(I12676,Sheet3!$E$2:$E$8,1,0)</f>
        <v>#N/A</v>
      </c>
    </row>
    <row r="12677" spans="1:27" hidden="1" x14ac:dyDescent="0.25">
      <c r="A12677">
        <v>295060</v>
      </c>
      <c r="B12677" t="s">
        <v>3168</v>
      </c>
      <c r="E12677" t="s">
        <v>3169</v>
      </c>
      <c r="H12677">
        <v>1204</v>
      </c>
      <c r="I12677">
        <v>24003723</v>
      </c>
      <c r="J12677" t="s">
        <v>3224</v>
      </c>
      <c r="K12677" s="38">
        <v>45420</v>
      </c>
      <c r="L12677" s="38">
        <v>45420</v>
      </c>
      <c r="M12677" t="s">
        <v>3226</v>
      </c>
      <c r="N12677" t="s">
        <v>3924</v>
      </c>
      <c r="R12677">
        <v>0</v>
      </c>
      <c r="V12677">
        <v>14519794</v>
      </c>
      <c r="X12677" t="s">
        <v>36</v>
      </c>
      <c r="Y12677" t="s">
        <v>3204</v>
      </c>
      <c r="Z12677" t="e">
        <f>VLOOKUP(N12677,Sheet3!J:J,1,0)</f>
        <v>#N/A</v>
      </c>
      <c r="AA12677" t="e">
        <f>VLOOKUP(I12677,Sheet3!$E$2:$E$8,1,0)</f>
        <v>#N/A</v>
      </c>
    </row>
    <row r="12678" spans="1:27" hidden="1" x14ac:dyDescent="0.25">
      <c r="A12678">
        <v>295060</v>
      </c>
      <c r="B12678" t="s">
        <v>3168</v>
      </c>
      <c r="E12678" t="s">
        <v>3169</v>
      </c>
      <c r="H12678">
        <v>1204</v>
      </c>
      <c r="I12678">
        <v>24003723</v>
      </c>
      <c r="J12678" t="s">
        <v>3228</v>
      </c>
      <c r="K12678" s="38">
        <v>45420</v>
      </c>
      <c r="L12678" s="38">
        <v>45420</v>
      </c>
      <c r="M12678" t="s">
        <v>3226</v>
      </c>
      <c r="N12678" t="s">
        <v>3924</v>
      </c>
      <c r="O12678">
        <v>122.4</v>
      </c>
      <c r="Q12678" t="s">
        <v>36</v>
      </c>
      <c r="R12678">
        <v>1.39</v>
      </c>
      <c r="S12678">
        <v>122.4</v>
      </c>
      <c r="U12678">
        <v>170.14</v>
      </c>
      <c r="V12678">
        <v>14519795</v>
      </c>
      <c r="X12678" t="s">
        <v>36</v>
      </c>
      <c r="Y12678" t="s">
        <v>3204</v>
      </c>
      <c r="Z12678" t="e">
        <f>VLOOKUP(N12678,Sheet3!J:J,1,0)</f>
        <v>#N/A</v>
      </c>
      <c r="AA12678" t="e">
        <f>VLOOKUP(I12678,Sheet3!$E$2:$E$8,1,0)</f>
        <v>#N/A</v>
      </c>
    </row>
    <row r="12679" spans="1:27" hidden="1" x14ac:dyDescent="0.25">
      <c r="A12679">
        <v>295060</v>
      </c>
      <c r="B12679" t="s">
        <v>3168</v>
      </c>
      <c r="E12679" t="s">
        <v>3169</v>
      </c>
      <c r="H12679">
        <v>1204</v>
      </c>
      <c r="I12679">
        <v>182786</v>
      </c>
      <c r="J12679" t="s">
        <v>3229</v>
      </c>
      <c r="K12679" s="38">
        <v>45447</v>
      </c>
      <c r="L12679" s="38">
        <v>45447</v>
      </c>
      <c r="M12679" t="s">
        <v>3226</v>
      </c>
      <c r="N12679" t="s">
        <v>3924</v>
      </c>
      <c r="O12679">
        <v>-122.4</v>
      </c>
      <c r="P12679" t="e">
        <f>VLOOKUP(I12679,Sheet3!$E$2:$E$16,1,0)</f>
        <v>#N/A</v>
      </c>
      <c r="Q12679" t="s">
        <v>36</v>
      </c>
      <c r="R12679">
        <v>1.39</v>
      </c>
      <c r="S12679">
        <v>-122.4</v>
      </c>
      <c r="U12679">
        <v>-170.14</v>
      </c>
      <c r="V12679">
        <v>14554261</v>
      </c>
      <c r="X12679" t="s">
        <v>36</v>
      </c>
      <c r="Y12679" t="s">
        <v>3204</v>
      </c>
      <c r="Z12679" t="e">
        <f>VLOOKUP(N12679,Sheet3!J:J,1,0)</f>
        <v>#N/A</v>
      </c>
      <c r="AA12679" t="e">
        <f>VLOOKUP(I12679,Sheet3!$E$2:$E$8,1,0)</f>
        <v>#N/A</v>
      </c>
    </row>
    <row r="12680" spans="1:27" hidden="1" x14ac:dyDescent="0.25">
      <c r="A12680">
        <v>295060</v>
      </c>
      <c r="B12680">
        <v>295060</v>
      </c>
      <c r="H12680">
        <v>1204</v>
      </c>
      <c r="M12680" t="s">
        <v>3226</v>
      </c>
      <c r="N12680" t="s">
        <v>3924</v>
      </c>
      <c r="R12680" t="s">
        <v>3225</v>
      </c>
      <c r="X12680" t="s">
        <v>36</v>
      </c>
      <c r="Z12680" t="e">
        <f>VLOOKUP(N12680,Sheet3!J:J,1,0)</f>
        <v>#N/A</v>
      </c>
      <c r="AA12680" t="e">
        <f>VLOOKUP(I12680,Sheet3!$E$2:$E$8,1,0)</f>
        <v>#N/A</v>
      </c>
    </row>
    <row r="12681" spans="1:27" hidden="1" x14ac:dyDescent="0.25">
      <c r="A12681">
        <v>295060</v>
      </c>
      <c r="B12681" t="s">
        <v>3168</v>
      </c>
      <c r="E12681" t="s">
        <v>3169</v>
      </c>
      <c r="H12681">
        <v>1204</v>
      </c>
      <c r="I12681">
        <v>24004188</v>
      </c>
      <c r="J12681" t="s">
        <v>3224</v>
      </c>
      <c r="K12681" s="38">
        <v>45436</v>
      </c>
      <c r="L12681" s="38">
        <v>45436</v>
      </c>
      <c r="M12681" t="s">
        <v>3226</v>
      </c>
      <c r="N12681" t="s">
        <v>4726</v>
      </c>
      <c r="R12681">
        <v>0</v>
      </c>
      <c r="V12681">
        <v>14540404</v>
      </c>
      <c r="X12681" t="s">
        <v>36</v>
      </c>
      <c r="Y12681" t="s">
        <v>3204</v>
      </c>
      <c r="Z12681" t="e">
        <f>VLOOKUP(N12681,Sheet3!J:J,1,0)</f>
        <v>#N/A</v>
      </c>
      <c r="AA12681" t="e">
        <f>VLOOKUP(I12681,Sheet3!$E$2:$E$8,1,0)</f>
        <v>#N/A</v>
      </c>
    </row>
    <row r="12682" spans="1:27" hidden="1" x14ac:dyDescent="0.25">
      <c r="A12682">
        <v>295060</v>
      </c>
      <c r="B12682" t="s">
        <v>3168</v>
      </c>
      <c r="E12682" t="s">
        <v>3169</v>
      </c>
      <c r="H12682">
        <v>1204</v>
      </c>
      <c r="I12682">
        <v>24004188</v>
      </c>
      <c r="J12682" t="s">
        <v>3228</v>
      </c>
      <c r="K12682" s="38">
        <v>45436</v>
      </c>
      <c r="L12682" s="38">
        <v>45436</v>
      </c>
      <c r="M12682" t="s">
        <v>3226</v>
      </c>
      <c r="N12682" t="s">
        <v>4726</v>
      </c>
      <c r="O12682">
        <v>148</v>
      </c>
      <c r="Q12682" t="s">
        <v>36</v>
      </c>
      <c r="R12682">
        <v>1.39</v>
      </c>
      <c r="S12682">
        <v>148</v>
      </c>
      <c r="U12682">
        <v>205.72</v>
      </c>
      <c r="V12682">
        <v>14540405</v>
      </c>
      <c r="X12682" t="s">
        <v>36</v>
      </c>
      <c r="Y12682" t="s">
        <v>3204</v>
      </c>
      <c r="Z12682" t="e">
        <f>VLOOKUP(N12682,Sheet3!J:J,1,0)</f>
        <v>#N/A</v>
      </c>
      <c r="AA12682" t="e">
        <f>VLOOKUP(I12682,Sheet3!$E$2:$E$8,1,0)</f>
        <v>#N/A</v>
      </c>
    </row>
    <row r="12683" spans="1:27" hidden="1" x14ac:dyDescent="0.25">
      <c r="A12683">
        <v>295060</v>
      </c>
      <c r="B12683" t="s">
        <v>3168</v>
      </c>
      <c r="E12683" t="s">
        <v>3169</v>
      </c>
      <c r="H12683">
        <v>1204</v>
      </c>
      <c r="I12683">
        <v>24004188</v>
      </c>
      <c r="J12683" t="s">
        <v>3228</v>
      </c>
      <c r="K12683" s="38">
        <v>45436</v>
      </c>
      <c r="L12683" s="38">
        <v>45436</v>
      </c>
      <c r="M12683" t="s">
        <v>3226</v>
      </c>
      <c r="N12683" t="s">
        <v>4726</v>
      </c>
      <c r="O12683">
        <v>1.5</v>
      </c>
      <c r="Q12683" t="s">
        <v>36</v>
      </c>
      <c r="R12683">
        <v>1.39</v>
      </c>
      <c r="S12683">
        <v>1.5</v>
      </c>
      <c r="U12683">
        <v>2.09</v>
      </c>
      <c r="V12683">
        <v>14540416</v>
      </c>
      <c r="X12683" t="s">
        <v>36</v>
      </c>
      <c r="Y12683" t="s">
        <v>3204</v>
      </c>
      <c r="Z12683" t="e">
        <f>VLOOKUP(N12683,Sheet3!J:J,1,0)</f>
        <v>#N/A</v>
      </c>
      <c r="AA12683" t="e">
        <f>VLOOKUP(I12683,Sheet3!$E$2:$E$8,1,0)</f>
        <v>#N/A</v>
      </c>
    </row>
    <row r="12684" spans="1:27" hidden="1" x14ac:dyDescent="0.25">
      <c r="A12684">
        <v>295060</v>
      </c>
      <c r="B12684" t="s">
        <v>3168</v>
      </c>
      <c r="E12684" t="s">
        <v>3169</v>
      </c>
      <c r="H12684">
        <v>1204</v>
      </c>
      <c r="I12684">
        <v>182806</v>
      </c>
      <c r="J12684" t="s">
        <v>3229</v>
      </c>
      <c r="K12684" s="38">
        <v>45454</v>
      </c>
      <c r="L12684" s="38">
        <v>45454</v>
      </c>
      <c r="M12684" t="s">
        <v>3226</v>
      </c>
      <c r="N12684" t="s">
        <v>4726</v>
      </c>
      <c r="O12684">
        <v>78.5</v>
      </c>
      <c r="P12684" t="e">
        <f>VLOOKUP(I12684,Sheet3!$E$2:$E$16,1,0)</f>
        <v>#N/A</v>
      </c>
      <c r="Q12684" t="s">
        <v>36</v>
      </c>
      <c r="R12684">
        <v>1.39</v>
      </c>
      <c r="S12684">
        <v>78.5</v>
      </c>
      <c r="U12684">
        <v>109.12</v>
      </c>
      <c r="V12684">
        <v>14562602</v>
      </c>
      <c r="X12684" t="s">
        <v>36</v>
      </c>
      <c r="Y12684" t="s">
        <v>3204</v>
      </c>
      <c r="Z12684" t="e">
        <f>VLOOKUP(N12684,Sheet3!J:J,1,0)</f>
        <v>#N/A</v>
      </c>
      <c r="AA12684" t="e">
        <f>VLOOKUP(I12684,Sheet3!$E$2:$E$8,1,0)</f>
        <v>#N/A</v>
      </c>
    </row>
    <row r="12685" spans="1:27" hidden="1" x14ac:dyDescent="0.25">
      <c r="A12685">
        <v>295060</v>
      </c>
      <c r="B12685" t="s">
        <v>3168</v>
      </c>
      <c r="E12685" t="s">
        <v>3169</v>
      </c>
      <c r="H12685">
        <v>1204</v>
      </c>
      <c r="I12685">
        <v>182806</v>
      </c>
      <c r="J12685" t="s">
        <v>3229</v>
      </c>
      <c r="K12685" s="38">
        <v>45454</v>
      </c>
      <c r="L12685" s="38">
        <v>45454</v>
      </c>
      <c r="M12685" t="s">
        <v>3226</v>
      </c>
      <c r="N12685" t="s">
        <v>4726</v>
      </c>
      <c r="O12685">
        <v>-149.5</v>
      </c>
      <c r="P12685" t="e">
        <f>VLOOKUP(I12685,Sheet3!$E$2:$E$16,1,0)</f>
        <v>#N/A</v>
      </c>
      <c r="Q12685" t="s">
        <v>36</v>
      </c>
      <c r="R12685">
        <v>1.39</v>
      </c>
      <c r="S12685">
        <v>-149.5</v>
      </c>
      <c r="U12685">
        <v>-207.81</v>
      </c>
      <c r="V12685">
        <v>14562200</v>
      </c>
      <c r="X12685" t="s">
        <v>36</v>
      </c>
      <c r="Y12685" t="s">
        <v>3204</v>
      </c>
      <c r="Z12685" t="e">
        <f>VLOOKUP(N12685,Sheet3!J:J,1,0)</f>
        <v>#N/A</v>
      </c>
      <c r="AA12685" t="e">
        <f>VLOOKUP(I12685,Sheet3!$E$2:$E$8,1,0)</f>
        <v>#N/A</v>
      </c>
    </row>
    <row r="12686" spans="1:27" hidden="1" x14ac:dyDescent="0.25">
      <c r="A12686">
        <v>295060</v>
      </c>
      <c r="B12686" t="s">
        <v>3168</v>
      </c>
      <c r="E12686" t="s">
        <v>3169</v>
      </c>
      <c r="H12686">
        <v>1204</v>
      </c>
      <c r="I12686">
        <v>182982</v>
      </c>
      <c r="J12686" t="s">
        <v>3229</v>
      </c>
      <c r="K12686" s="38">
        <v>45464</v>
      </c>
      <c r="L12686" s="38">
        <v>45464</v>
      </c>
      <c r="M12686" t="s">
        <v>3226</v>
      </c>
      <c r="N12686" t="s">
        <v>4726</v>
      </c>
      <c r="O12686">
        <v>-78.5</v>
      </c>
      <c r="P12686" t="e">
        <f>VLOOKUP(I12686,Sheet3!$E$2:$E$16,1,0)</f>
        <v>#N/A</v>
      </c>
      <c r="Q12686" t="s">
        <v>36</v>
      </c>
      <c r="R12686">
        <v>1.39</v>
      </c>
      <c r="S12686">
        <v>-78.5</v>
      </c>
      <c r="U12686">
        <v>-109.12</v>
      </c>
      <c r="V12686">
        <v>14573973</v>
      </c>
      <c r="X12686" t="s">
        <v>36</v>
      </c>
      <c r="Y12686" t="s">
        <v>3204</v>
      </c>
      <c r="Z12686" t="e">
        <f>VLOOKUP(N12686,Sheet3!J:J,1,0)</f>
        <v>#N/A</v>
      </c>
      <c r="AA12686" t="e">
        <f>VLOOKUP(I12686,Sheet3!$E$2:$E$8,1,0)</f>
        <v>#N/A</v>
      </c>
    </row>
    <row r="12687" spans="1:27" hidden="1" x14ac:dyDescent="0.25">
      <c r="A12687">
        <v>295060</v>
      </c>
      <c r="B12687">
        <v>295060</v>
      </c>
      <c r="H12687">
        <v>1204</v>
      </c>
      <c r="M12687" t="s">
        <v>3226</v>
      </c>
      <c r="N12687" t="s">
        <v>4726</v>
      </c>
      <c r="R12687" t="s">
        <v>3225</v>
      </c>
      <c r="X12687" t="s">
        <v>36</v>
      </c>
      <c r="Z12687" t="e">
        <f>VLOOKUP(N12687,Sheet3!J:J,1,0)</f>
        <v>#N/A</v>
      </c>
      <c r="AA12687" t="e">
        <f>VLOOKUP(I12687,Sheet3!$E$2:$E$8,1,0)</f>
        <v>#N/A</v>
      </c>
    </row>
    <row r="12688" spans="1:27" hidden="1" x14ac:dyDescent="0.25">
      <c r="A12688">
        <v>295060</v>
      </c>
      <c r="B12688" t="s">
        <v>3168</v>
      </c>
      <c r="E12688" t="s">
        <v>3169</v>
      </c>
      <c r="H12688">
        <v>1204</v>
      </c>
      <c r="I12688">
        <v>24004148</v>
      </c>
      <c r="J12688" t="s">
        <v>3224</v>
      </c>
      <c r="K12688" s="38">
        <v>45436</v>
      </c>
      <c r="L12688" s="38">
        <v>45436</v>
      </c>
      <c r="M12688" t="s">
        <v>3226</v>
      </c>
      <c r="N12688" t="s">
        <v>4716</v>
      </c>
      <c r="R12688">
        <v>0</v>
      </c>
      <c r="V12688">
        <v>14539336</v>
      </c>
      <c r="X12688" t="s">
        <v>36</v>
      </c>
      <c r="Y12688" t="s">
        <v>3204</v>
      </c>
      <c r="Z12688" t="e">
        <f>VLOOKUP(N12688,Sheet3!J:J,1,0)</f>
        <v>#N/A</v>
      </c>
      <c r="AA12688" t="e">
        <f>VLOOKUP(I12688,Sheet3!$E$2:$E$8,1,0)</f>
        <v>#N/A</v>
      </c>
    </row>
    <row r="12689" spans="1:27" hidden="1" x14ac:dyDescent="0.25">
      <c r="A12689">
        <v>295060</v>
      </c>
      <c r="B12689" t="s">
        <v>3168</v>
      </c>
      <c r="E12689" t="s">
        <v>3169</v>
      </c>
      <c r="H12689">
        <v>1204</v>
      </c>
      <c r="I12689">
        <v>24004148</v>
      </c>
      <c r="J12689" t="s">
        <v>3228</v>
      </c>
      <c r="K12689" s="38">
        <v>45436</v>
      </c>
      <c r="L12689" s="38">
        <v>45436</v>
      </c>
      <c r="M12689" t="s">
        <v>3226</v>
      </c>
      <c r="N12689" t="s">
        <v>4716</v>
      </c>
      <c r="O12689">
        <v>608</v>
      </c>
      <c r="Q12689" t="s">
        <v>36</v>
      </c>
      <c r="R12689">
        <v>1.39</v>
      </c>
      <c r="S12689">
        <v>608</v>
      </c>
      <c r="U12689">
        <v>845.12</v>
      </c>
      <c r="V12689">
        <v>14539337</v>
      </c>
      <c r="X12689" t="s">
        <v>36</v>
      </c>
      <c r="Y12689" t="s">
        <v>3204</v>
      </c>
      <c r="Z12689" t="e">
        <f>VLOOKUP(N12689,Sheet3!J:J,1,0)</f>
        <v>#N/A</v>
      </c>
      <c r="AA12689" t="e">
        <f>VLOOKUP(I12689,Sheet3!$E$2:$E$8,1,0)</f>
        <v>#N/A</v>
      </c>
    </row>
    <row r="12690" spans="1:27" hidden="1" x14ac:dyDescent="0.25">
      <c r="A12690">
        <v>295060</v>
      </c>
      <c r="B12690" t="s">
        <v>3168</v>
      </c>
      <c r="E12690" t="s">
        <v>3169</v>
      </c>
      <c r="H12690">
        <v>1204</v>
      </c>
      <c r="I12690">
        <v>24001785</v>
      </c>
      <c r="J12690" t="s">
        <v>3232</v>
      </c>
      <c r="K12690" s="38">
        <v>45439</v>
      </c>
      <c r="L12690" s="38">
        <v>45439</v>
      </c>
      <c r="M12690" t="s">
        <v>3226</v>
      </c>
      <c r="N12690" t="s">
        <v>4716</v>
      </c>
      <c r="O12690">
        <v>-608</v>
      </c>
      <c r="Q12690" t="s">
        <v>36</v>
      </c>
      <c r="R12690">
        <v>1.39</v>
      </c>
      <c r="S12690">
        <v>-608</v>
      </c>
      <c r="U12690">
        <v>-845.12</v>
      </c>
      <c r="V12690">
        <v>14541062</v>
      </c>
      <c r="X12690" t="s">
        <v>36</v>
      </c>
      <c r="Y12690" t="s">
        <v>3204</v>
      </c>
      <c r="Z12690" t="e">
        <f>VLOOKUP(N12690,Sheet3!J:J,1,0)</f>
        <v>#N/A</v>
      </c>
      <c r="AA12690" t="e">
        <f>VLOOKUP(I12690,Sheet3!$E$2:$E$8,1,0)</f>
        <v>#N/A</v>
      </c>
    </row>
    <row r="12691" spans="1:27" hidden="1" x14ac:dyDescent="0.25">
      <c r="A12691">
        <v>295060</v>
      </c>
      <c r="B12691">
        <v>295060</v>
      </c>
      <c r="H12691">
        <v>1204</v>
      </c>
      <c r="M12691" t="s">
        <v>3226</v>
      </c>
      <c r="N12691" t="s">
        <v>4716</v>
      </c>
      <c r="R12691" t="s">
        <v>3225</v>
      </c>
      <c r="X12691" t="s">
        <v>36</v>
      </c>
      <c r="Z12691" t="e">
        <f>VLOOKUP(N12691,Sheet3!J:J,1,0)</f>
        <v>#N/A</v>
      </c>
      <c r="AA12691" t="e">
        <f>VLOOKUP(I12691,Sheet3!$E$2:$E$8,1,0)</f>
        <v>#N/A</v>
      </c>
    </row>
    <row r="12692" spans="1:27" hidden="1" x14ac:dyDescent="0.25">
      <c r="A12692">
        <v>295060</v>
      </c>
      <c r="B12692" t="s">
        <v>3168</v>
      </c>
      <c r="E12692" t="s">
        <v>3169</v>
      </c>
      <c r="H12692">
        <v>1204</v>
      </c>
      <c r="I12692">
        <v>24004148</v>
      </c>
      <c r="J12692" t="s">
        <v>3224</v>
      </c>
      <c r="K12692" s="38">
        <v>45436</v>
      </c>
      <c r="L12692" s="38">
        <v>45436</v>
      </c>
      <c r="M12692" t="s">
        <v>3226</v>
      </c>
      <c r="N12692" t="s">
        <v>4717</v>
      </c>
      <c r="R12692">
        <v>0</v>
      </c>
      <c r="V12692">
        <v>14539338</v>
      </c>
      <c r="X12692" t="s">
        <v>36</v>
      </c>
      <c r="Y12692" t="s">
        <v>3204</v>
      </c>
      <c r="Z12692" t="e">
        <f>VLOOKUP(N12692,Sheet3!J:J,1,0)</f>
        <v>#N/A</v>
      </c>
      <c r="AA12692" t="e">
        <f>VLOOKUP(I12692,Sheet3!$E$2:$E$8,1,0)</f>
        <v>#N/A</v>
      </c>
    </row>
    <row r="12693" spans="1:27" hidden="1" x14ac:dyDescent="0.25">
      <c r="A12693">
        <v>295060</v>
      </c>
      <c r="B12693" t="s">
        <v>3168</v>
      </c>
      <c r="E12693" t="s">
        <v>3169</v>
      </c>
      <c r="H12693">
        <v>1204</v>
      </c>
      <c r="I12693">
        <v>24004148</v>
      </c>
      <c r="J12693" t="s">
        <v>3228</v>
      </c>
      <c r="K12693" s="38">
        <v>45436</v>
      </c>
      <c r="L12693" s="38">
        <v>45436</v>
      </c>
      <c r="M12693" t="s">
        <v>3226</v>
      </c>
      <c r="N12693" t="s">
        <v>4717</v>
      </c>
      <c r="O12693">
        <v>165</v>
      </c>
      <c r="Q12693" t="s">
        <v>36</v>
      </c>
      <c r="R12693">
        <v>1.39</v>
      </c>
      <c r="S12693">
        <v>165</v>
      </c>
      <c r="U12693">
        <v>229.35</v>
      </c>
      <c r="V12693">
        <v>14539339</v>
      </c>
      <c r="X12693" t="s">
        <v>36</v>
      </c>
      <c r="Y12693" t="s">
        <v>3204</v>
      </c>
      <c r="Z12693" t="e">
        <f>VLOOKUP(N12693,Sheet3!J:J,1,0)</f>
        <v>#N/A</v>
      </c>
      <c r="AA12693" t="e">
        <f>VLOOKUP(I12693,Sheet3!$E$2:$E$8,1,0)</f>
        <v>#N/A</v>
      </c>
    </row>
    <row r="12694" spans="1:27" hidden="1" x14ac:dyDescent="0.25">
      <c r="A12694">
        <v>295060</v>
      </c>
      <c r="B12694" t="s">
        <v>3168</v>
      </c>
      <c r="E12694" t="s">
        <v>3169</v>
      </c>
      <c r="H12694">
        <v>1204</v>
      </c>
      <c r="I12694">
        <v>24004148</v>
      </c>
      <c r="J12694" t="s">
        <v>3228</v>
      </c>
      <c r="K12694" s="38">
        <v>45436</v>
      </c>
      <c r="L12694" s="38">
        <v>45436</v>
      </c>
      <c r="M12694" t="s">
        <v>3226</v>
      </c>
      <c r="N12694" t="s">
        <v>4717</v>
      </c>
      <c r="O12694">
        <v>2</v>
      </c>
      <c r="Q12694" t="s">
        <v>36</v>
      </c>
      <c r="R12694">
        <v>0</v>
      </c>
      <c r="S12694">
        <v>2</v>
      </c>
      <c r="V12694">
        <v>14539370</v>
      </c>
      <c r="X12694" t="s">
        <v>36</v>
      </c>
      <c r="Y12694" t="s">
        <v>3204</v>
      </c>
      <c r="Z12694" t="e">
        <f>VLOOKUP(N12694,Sheet3!J:J,1,0)</f>
        <v>#N/A</v>
      </c>
      <c r="AA12694" t="e">
        <f>VLOOKUP(I12694,Sheet3!$E$2:$E$8,1,0)</f>
        <v>#N/A</v>
      </c>
    </row>
    <row r="12695" spans="1:27" hidden="1" x14ac:dyDescent="0.25">
      <c r="A12695">
        <v>295060</v>
      </c>
      <c r="B12695" t="s">
        <v>3168</v>
      </c>
      <c r="E12695" t="s">
        <v>3169</v>
      </c>
      <c r="H12695">
        <v>1204</v>
      </c>
      <c r="I12695">
        <v>24004148</v>
      </c>
      <c r="J12695" t="s">
        <v>3228</v>
      </c>
      <c r="K12695" s="38">
        <v>45436</v>
      </c>
      <c r="L12695" s="38">
        <v>45436</v>
      </c>
      <c r="M12695" t="s">
        <v>3226</v>
      </c>
      <c r="N12695" t="s">
        <v>4717</v>
      </c>
      <c r="O12695">
        <v>7.3</v>
      </c>
      <c r="Q12695" t="s">
        <v>36</v>
      </c>
      <c r="R12695">
        <v>1.39</v>
      </c>
      <c r="S12695">
        <v>7.3</v>
      </c>
      <c r="U12695">
        <v>10.15</v>
      </c>
      <c r="V12695">
        <v>14539369</v>
      </c>
      <c r="X12695" t="s">
        <v>36</v>
      </c>
      <c r="Y12695" t="s">
        <v>3204</v>
      </c>
      <c r="Z12695" t="e">
        <f>VLOOKUP(N12695,Sheet3!J:J,1,0)</f>
        <v>#N/A</v>
      </c>
      <c r="AA12695" t="e">
        <f>VLOOKUP(I12695,Sheet3!$E$2:$E$8,1,0)</f>
        <v>#N/A</v>
      </c>
    </row>
    <row r="12696" spans="1:27" hidden="1" x14ac:dyDescent="0.25">
      <c r="A12696">
        <v>295060</v>
      </c>
      <c r="B12696" t="s">
        <v>3168</v>
      </c>
      <c r="E12696" t="s">
        <v>3169</v>
      </c>
      <c r="H12696">
        <v>1204</v>
      </c>
      <c r="I12696">
        <v>24001787</v>
      </c>
      <c r="J12696" t="s">
        <v>3232</v>
      </c>
      <c r="K12696" s="38">
        <v>45439</v>
      </c>
      <c r="L12696" s="38">
        <v>45439</v>
      </c>
      <c r="M12696" t="s">
        <v>3226</v>
      </c>
      <c r="N12696" t="s">
        <v>4717</v>
      </c>
      <c r="O12696">
        <v>-7.3</v>
      </c>
      <c r="Q12696" t="s">
        <v>36</v>
      </c>
      <c r="R12696">
        <v>1.3741000000000001</v>
      </c>
      <c r="S12696">
        <v>-7.3</v>
      </c>
      <c r="U12696">
        <v>-10.029999999999999</v>
      </c>
      <c r="V12696">
        <v>14541074</v>
      </c>
      <c r="X12696" t="s">
        <v>36</v>
      </c>
      <c r="Y12696" t="s">
        <v>3204</v>
      </c>
      <c r="Z12696" t="e">
        <f>VLOOKUP(N12696,Sheet3!J:J,1,0)</f>
        <v>#N/A</v>
      </c>
      <c r="AA12696" t="e">
        <f>VLOOKUP(I12696,Sheet3!$E$2:$E$8,1,0)</f>
        <v>#N/A</v>
      </c>
    </row>
    <row r="12697" spans="1:27" hidden="1" x14ac:dyDescent="0.25">
      <c r="A12697">
        <v>295060</v>
      </c>
      <c r="B12697" t="s">
        <v>3168</v>
      </c>
      <c r="E12697" t="s">
        <v>3169</v>
      </c>
      <c r="H12697">
        <v>1204</v>
      </c>
      <c r="I12697">
        <v>24001786</v>
      </c>
      <c r="J12697" t="s">
        <v>3232</v>
      </c>
      <c r="K12697" s="38">
        <v>45439</v>
      </c>
      <c r="L12697" s="38">
        <v>45439</v>
      </c>
      <c r="M12697" t="s">
        <v>3226</v>
      </c>
      <c r="N12697" t="s">
        <v>4717</v>
      </c>
      <c r="O12697">
        <v>-2</v>
      </c>
      <c r="Q12697" t="s">
        <v>36</v>
      </c>
      <c r="R12697">
        <v>1.3741000000000001</v>
      </c>
      <c r="S12697">
        <v>-2</v>
      </c>
      <c r="U12697">
        <v>-2.75</v>
      </c>
      <c r="V12697">
        <v>14541071</v>
      </c>
      <c r="X12697" t="s">
        <v>36</v>
      </c>
      <c r="Y12697" t="s">
        <v>3204</v>
      </c>
      <c r="Z12697" t="e">
        <f>VLOOKUP(N12697,Sheet3!J:J,1,0)</f>
        <v>#N/A</v>
      </c>
      <c r="AA12697" t="e">
        <f>VLOOKUP(I12697,Sheet3!$E$2:$E$8,1,0)</f>
        <v>#N/A</v>
      </c>
    </row>
    <row r="12698" spans="1:27" hidden="1" x14ac:dyDescent="0.25">
      <c r="A12698">
        <v>295060</v>
      </c>
      <c r="B12698" t="s">
        <v>3168</v>
      </c>
      <c r="E12698" t="s">
        <v>3169</v>
      </c>
      <c r="H12698">
        <v>1204</v>
      </c>
      <c r="I12698">
        <v>24001788</v>
      </c>
      <c r="J12698" t="s">
        <v>3232</v>
      </c>
      <c r="K12698" s="38">
        <v>45439</v>
      </c>
      <c r="L12698" s="38">
        <v>45439</v>
      </c>
      <c r="M12698" t="s">
        <v>3226</v>
      </c>
      <c r="N12698" t="s">
        <v>4717</v>
      </c>
      <c r="O12698">
        <v>-165</v>
      </c>
      <c r="Q12698" t="s">
        <v>36</v>
      </c>
      <c r="R12698">
        <v>1.3741000000000001</v>
      </c>
      <c r="S12698">
        <v>-165</v>
      </c>
      <c r="U12698">
        <v>-226.73</v>
      </c>
      <c r="V12698">
        <v>14541076</v>
      </c>
      <c r="X12698" t="s">
        <v>36</v>
      </c>
      <c r="Y12698" t="s">
        <v>3204</v>
      </c>
      <c r="Z12698" t="e">
        <f>VLOOKUP(N12698,Sheet3!J:J,1,0)</f>
        <v>#N/A</v>
      </c>
      <c r="AA12698" t="e">
        <f>VLOOKUP(I12698,Sheet3!$E$2:$E$8,1,0)</f>
        <v>#N/A</v>
      </c>
    </row>
    <row r="12699" spans="1:27" hidden="1" x14ac:dyDescent="0.25">
      <c r="A12699">
        <v>295060</v>
      </c>
      <c r="B12699" t="s">
        <v>3168</v>
      </c>
      <c r="E12699" t="s">
        <v>3169</v>
      </c>
      <c r="H12699">
        <v>1204</v>
      </c>
      <c r="I12699">
        <v>24001039</v>
      </c>
      <c r="J12699" t="s">
        <v>3644</v>
      </c>
      <c r="K12699" s="38">
        <v>45443</v>
      </c>
      <c r="L12699" s="38">
        <v>45443</v>
      </c>
      <c r="M12699" t="s">
        <v>3226</v>
      </c>
      <c r="N12699" t="s">
        <v>4717</v>
      </c>
      <c r="Q12699" t="s">
        <v>36</v>
      </c>
      <c r="R12699">
        <v>0</v>
      </c>
      <c r="U12699">
        <v>0.01</v>
      </c>
      <c r="V12699">
        <v>14552606</v>
      </c>
      <c r="X12699" t="s">
        <v>36</v>
      </c>
      <c r="Y12699" t="s">
        <v>3204</v>
      </c>
      <c r="Z12699" t="e">
        <f>VLOOKUP(N12699,Sheet3!J:J,1,0)</f>
        <v>#N/A</v>
      </c>
      <c r="AA12699" t="e">
        <f>VLOOKUP(I12699,Sheet3!$E$2:$E$8,1,0)</f>
        <v>#N/A</v>
      </c>
    </row>
    <row r="12700" spans="1:27" hidden="1" x14ac:dyDescent="0.25">
      <c r="A12700">
        <v>295060</v>
      </c>
      <c r="B12700">
        <v>295060</v>
      </c>
      <c r="H12700">
        <v>1204</v>
      </c>
      <c r="M12700" t="s">
        <v>3226</v>
      </c>
      <c r="N12700" t="s">
        <v>4717</v>
      </c>
      <c r="R12700" t="s">
        <v>3225</v>
      </c>
      <c r="X12700" t="s">
        <v>36</v>
      </c>
      <c r="Z12700" t="e">
        <f>VLOOKUP(N12700,Sheet3!J:J,1,0)</f>
        <v>#N/A</v>
      </c>
      <c r="AA12700" t="e">
        <f>VLOOKUP(I12700,Sheet3!$E$2:$E$8,1,0)</f>
        <v>#N/A</v>
      </c>
    </row>
    <row r="12701" spans="1:27" hidden="1" x14ac:dyDescent="0.25">
      <c r="A12701">
        <v>295060</v>
      </c>
      <c r="B12701" t="s">
        <v>3168</v>
      </c>
      <c r="E12701" t="s">
        <v>3169</v>
      </c>
      <c r="H12701">
        <v>1204</v>
      </c>
      <c r="I12701">
        <v>24004159</v>
      </c>
      <c r="J12701" t="s">
        <v>3224</v>
      </c>
      <c r="K12701" s="38">
        <v>45436</v>
      </c>
      <c r="L12701" s="38">
        <v>45436</v>
      </c>
      <c r="M12701" t="s">
        <v>3226</v>
      </c>
      <c r="N12701" t="s">
        <v>4102</v>
      </c>
      <c r="R12701">
        <v>0</v>
      </c>
      <c r="V12701">
        <v>14539486</v>
      </c>
      <c r="X12701" t="s">
        <v>36</v>
      </c>
      <c r="Y12701" t="s">
        <v>3204</v>
      </c>
      <c r="Z12701" t="e">
        <f>VLOOKUP(N12701,Sheet3!J:J,1,0)</f>
        <v>#N/A</v>
      </c>
      <c r="AA12701" t="e">
        <f>VLOOKUP(I12701,Sheet3!$E$2:$E$8,1,0)</f>
        <v>#N/A</v>
      </c>
    </row>
    <row r="12702" spans="1:27" hidden="1" x14ac:dyDescent="0.25">
      <c r="A12702">
        <v>295060</v>
      </c>
      <c r="B12702" t="s">
        <v>3168</v>
      </c>
      <c r="E12702" t="s">
        <v>3169</v>
      </c>
      <c r="H12702">
        <v>1204</v>
      </c>
      <c r="I12702">
        <v>24004159</v>
      </c>
      <c r="J12702" t="s">
        <v>3228</v>
      </c>
      <c r="K12702" s="38">
        <v>45436</v>
      </c>
      <c r="L12702" s="38">
        <v>45436</v>
      </c>
      <c r="M12702" t="s">
        <v>3226</v>
      </c>
      <c r="N12702" t="s">
        <v>4102</v>
      </c>
      <c r="O12702">
        <v>875.4</v>
      </c>
      <c r="Q12702" t="s">
        <v>36</v>
      </c>
      <c r="R12702">
        <v>1.39</v>
      </c>
      <c r="S12702">
        <v>875.4</v>
      </c>
      <c r="U12702">
        <v>1216.81</v>
      </c>
      <c r="V12702">
        <v>14539487</v>
      </c>
      <c r="X12702" t="s">
        <v>36</v>
      </c>
      <c r="Y12702" t="s">
        <v>3204</v>
      </c>
      <c r="Z12702" t="e">
        <f>VLOOKUP(N12702,Sheet3!J:J,1,0)</f>
        <v>#N/A</v>
      </c>
      <c r="AA12702" t="e">
        <f>VLOOKUP(I12702,Sheet3!$E$2:$E$8,1,0)</f>
        <v>#N/A</v>
      </c>
    </row>
    <row r="12703" spans="1:27" hidden="1" x14ac:dyDescent="0.25">
      <c r="A12703">
        <v>295060</v>
      </c>
      <c r="B12703" t="s">
        <v>3168</v>
      </c>
      <c r="E12703" t="s">
        <v>3169</v>
      </c>
      <c r="H12703">
        <v>1204</v>
      </c>
      <c r="I12703">
        <v>24004159</v>
      </c>
      <c r="J12703" t="s">
        <v>3228</v>
      </c>
      <c r="K12703" s="38">
        <v>45436</v>
      </c>
      <c r="L12703" s="38">
        <v>45436</v>
      </c>
      <c r="M12703" t="s">
        <v>3226</v>
      </c>
      <c r="N12703" t="s">
        <v>4102</v>
      </c>
      <c r="O12703">
        <v>9</v>
      </c>
      <c r="Q12703" t="s">
        <v>36</v>
      </c>
      <c r="R12703">
        <v>1.39</v>
      </c>
      <c r="S12703">
        <v>9</v>
      </c>
      <c r="U12703">
        <v>12.51</v>
      </c>
      <c r="V12703">
        <v>14539496</v>
      </c>
      <c r="X12703" t="s">
        <v>36</v>
      </c>
      <c r="Y12703" t="s">
        <v>3204</v>
      </c>
      <c r="Z12703" t="e">
        <f>VLOOKUP(N12703,Sheet3!J:J,1,0)</f>
        <v>#N/A</v>
      </c>
      <c r="AA12703" t="e">
        <f>VLOOKUP(I12703,Sheet3!$E$2:$E$8,1,0)</f>
        <v>#N/A</v>
      </c>
    </row>
    <row r="12704" spans="1:27" hidden="1" x14ac:dyDescent="0.25">
      <c r="A12704">
        <v>295060</v>
      </c>
      <c r="B12704" t="s">
        <v>3168</v>
      </c>
      <c r="E12704" t="s">
        <v>3169</v>
      </c>
      <c r="H12704">
        <v>1204</v>
      </c>
      <c r="I12704">
        <v>24001806</v>
      </c>
      <c r="J12704" t="s">
        <v>3232</v>
      </c>
      <c r="K12704" s="38">
        <v>45440</v>
      </c>
      <c r="L12704" s="38">
        <v>45440</v>
      </c>
      <c r="M12704" t="s">
        <v>3226</v>
      </c>
      <c r="N12704" t="s">
        <v>4102</v>
      </c>
      <c r="O12704">
        <v>-884.4</v>
      </c>
      <c r="Q12704" t="s">
        <v>36</v>
      </c>
      <c r="R12704">
        <v>1.39</v>
      </c>
      <c r="S12704">
        <v>-884.4</v>
      </c>
      <c r="U12704">
        <v>-1229.32</v>
      </c>
      <c r="V12704">
        <v>14541926</v>
      </c>
      <c r="X12704" t="s">
        <v>36</v>
      </c>
      <c r="Y12704" t="s">
        <v>3204</v>
      </c>
      <c r="Z12704" t="e">
        <f>VLOOKUP(N12704,Sheet3!J:J,1,0)</f>
        <v>#N/A</v>
      </c>
      <c r="AA12704" t="e">
        <f>VLOOKUP(I12704,Sheet3!$E$2:$E$8,1,0)</f>
        <v>#N/A</v>
      </c>
    </row>
    <row r="12705" spans="1:27" hidden="1" x14ac:dyDescent="0.25">
      <c r="A12705">
        <v>295060</v>
      </c>
      <c r="B12705">
        <v>295060</v>
      </c>
      <c r="H12705">
        <v>1204</v>
      </c>
      <c r="M12705" t="s">
        <v>3226</v>
      </c>
      <c r="N12705" t="s">
        <v>4102</v>
      </c>
      <c r="R12705" t="s">
        <v>3225</v>
      </c>
      <c r="X12705" t="s">
        <v>36</v>
      </c>
      <c r="Z12705" t="e">
        <f>VLOOKUP(N12705,Sheet3!J:J,1,0)</f>
        <v>#N/A</v>
      </c>
      <c r="AA12705" t="e">
        <f>VLOOKUP(I12705,Sheet3!$E$2:$E$8,1,0)</f>
        <v>#N/A</v>
      </c>
    </row>
    <row r="12706" spans="1:27" hidden="1" x14ac:dyDescent="0.25">
      <c r="A12706">
        <v>295060</v>
      </c>
      <c r="B12706" t="s">
        <v>3168</v>
      </c>
      <c r="E12706" t="s">
        <v>3169</v>
      </c>
      <c r="H12706">
        <v>1204</v>
      </c>
      <c r="I12706">
        <v>24001089</v>
      </c>
      <c r="J12706" t="s">
        <v>3224</v>
      </c>
      <c r="K12706" s="38">
        <v>45296</v>
      </c>
      <c r="L12706" s="38">
        <v>45296</v>
      </c>
      <c r="M12706" t="s">
        <v>3226</v>
      </c>
      <c r="N12706" t="s">
        <v>3955</v>
      </c>
      <c r="R12706">
        <v>0</v>
      </c>
      <c r="V12706">
        <v>14386508</v>
      </c>
      <c r="X12706" t="s">
        <v>36</v>
      </c>
      <c r="Y12706" t="s">
        <v>3204</v>
      </c>
      <c r="Z12706" t="e">
        <f>VLOOKUP(N12706,Sheet3!J:J,1,0)</f>
        <v>#N/A</v>
      </c>
      <c r="AA12706" t="e">
        <f>VLOOKUP(I12706,Sheet3!$E$2:$E$8,1,0)</f>
        <v>#N/A</v>
      </c>
    </row>
    <row r="12707" spans="1:27" hidden="1" x14ac:dyDescent="0.25">
      <c r="A12707">
        <v>295060</v>
      </c>
      <c r="B12707" t="s">
        <v>3168</v>
      </c>
      <c r="E12707" t="s">
        <v>3169</v>
      </c>
      <c r="H12707">
        <v>1204</v>
      </c>
      <c r="I12707">
        <v>24001089</v>
      </c>
      <c r="J12707" t="s">
        <v>3228</v>
      </c>
      <c r="K12707" s="38">
        <v>45296</v>
      </c>
      <c r="L12707" s="38">
        <v>45296</v>
      </c>
      <c r="M12707" t="s">
        <v>3226</v>
      </c>
      <c r="N12707" t="s">
        <v>3955</v>
      </c>
      <c r="O12707">
        <v>1426.2</v>
      </c>
      <c r="Q12707" t="s">
        <v>36</v>
      </c>
      <c r="R12707">
        <v>1.44</v>
      </c>
      <c r="S12707">
        <v>1426.2</v>
      </c>
      <c r="U12707">
        <v>2053.73</v>
      </c>
      <c r="V12707">
        <v>14386509</v>
      </c>
      <c r="X12707" t="s">
        <v>36</v>
      </c>
      <c r="Y12707" t="s">
        <v>3204</v>
      </c>
      <c r="Z12707" t="e">
        <f>VLOOKUP(N12707,Sheet3!J:J,1,0)</f>
        <v>#N/A</v>
      </c>
      <c r="AA12707" t="e">
        <f>VLOOKUP(I12707,Sheet3!$E$2:$E$8,1,0)</f>
        <v>#N/A</v>
      </c>
    </row>
    <row r="12708" spans="1:27" hidden="1" x14ac:dyDescent="0.25">
      <c r="A12708">
        <v>295060</v>
      </c>
      <c r="B12708" t="s">
        <v>3168</v>
      </c>
      <c r="E12708" t="s">
        <v>3169</v>
      </c>
      <c r="H12708">
        <v>1204</v>
      </c>
      <c r="I12708">
        <v>181722</v>
      </c>
      <c r="J12708" t="s">
        <v>3229</v>
      </c>
      <c r="K12708" s="38">
        <v>45297</v>
      </c>
      <c r="L12708" s="38">
        <v>45297</v>
      </c>
      <c r="M12708" t="s">
        <v>3226</v>
      </c>
      <c r="N12708" t="s">
        <v>3955</v>
      </c>
      <c r="O12708">
        <v>-1426.2</v>
      </c>
      <c r="P12708" t="e">
        <f>VLOOKUP(I12708,Sheet3!$E$2:$E$16,1,0)</f>
        <v>#N/A</v>
      </c>
      <c r="Q12708" t="s">
        <v>36</v>
      </c>
      <c r="R12708">
        <v>1.44</v>
      </c>
      <c r="S12708">
        <v>-1426.2</v>
      </c>
      <c r="U12708">
        <v>-2053.73</v>
      </c>
      <c r="V12708">
        <v>14387944</v>
      </c>
      <c r="X12708" t="s">
        <v>36</v>
      </c>
      <c r="Y12708" t="s">
        <v>3204</v>
      </c>
      <c r="Z12708" t="e">
        <f>VLOOKUP(N12708,Sheet3!J:J,1,0)</f>
        <v>#N/A</v>
      </c>
      <c r="AA12708" t="e">
        <f>VLOOKUP(I12708,Sheet3!$E$2:$E$8,1,0)</f>
        <v>#N/A</v>
      </c>
    </row>
    <row r="12709" spans="1:27" hidden="1" x14ac:dyDescent="0.25">
      <c r="A12709">
        <v>295060</v>
      </c>
      <c r="B12709">
        <v>295060</v>
      </c>
      <c r="H12709">
        <v>1204</v>
      </c>
      <c r="M12709" t="s">
        <v>3226</v>
      </c>
      <c r="N12709" t="s">
        <v>3955</v>
      </c>
      <c r="R12709" t="s">
        <v>3225</v>
      </c>
      <c r="X12709" t="s">
        <v>36</v>
      </c>
      <c r="Z12709" t="e">
        <f>VLOOKUP(N12709,Sheet3!J:J,1,0)</f>
        <v>#N/A</v>
      </c>
      <c r="AA12709" t="e">
        <f>VLOOKUP(I12709,Sheet3!$E$2:$E$8,1,0)</f>
        <v>#N/A</v>
      </c>
    </row>
    <row r="12710" spans="1:27" hidden="1" x14ac:dyDescent="0.25">
      <c r="A12710">
        <v>295060</v>
      </c>
      <c r="B12710" t="s">
        <v>3168</v>
      </c>
      <c r="E12710" t="s">
        <v>3169</v>
      </c>
      <c r="H12710">
        <v>1204</v>
      </c>
      <c r="I12710">
        <v>24001089</v>
      </c>
      <c r="J12710" t="s">
        <v>3224</v>
      </c>
      <c r="K12710" s="38">
        <v>45296</v>
      </c>
      <c r="L12710" s="38">
        <v>45296</v>
      </c>
      <c r="M12710" t="s">
        <v>3226</v>
      </c>
      <c r="N12710" t="s">
        <v>3956</v>
      </c>
      <c r="R12710">
        <v>0</v>
      </c>
      <c r="V12710">
        <v>14386512</v>
      </c>
      <c r="X12710" t="s">
        <v>36</v>
      </c>
      <c r="Y12710" t="s">
        <v>3204</v>
      </c>
      <c r="Z12710" t="e">
        <f>VLOOKUP(N12710,Sheet3!J:J,1,0)</f>
        <v>#N/A</v>
      </c>
      <c r="AA12710" t="e">
        <f>VLOOKUP(I12710,Sheet3!$E$2:$E$8,1,0)</f>
        <v>#N/A</v>
      </c>
    </row>
    <row r="12711" spans="1:27" hidden="1" x14ac:dyDescent="0.25">
      <c r="A12711">
        <v>295060</v>
      </c>
      <c r="B12711" t="s">
        <v>3168</v>
      </c>
      <c r="E12711" t="s">
        <v>3169</v>
      </c>
      <c r="H12711">
        <v>1204</v>
      </c>
      <c r="I12711">
        <v>24001089</v>
      </c>
      <c r="J12711" t="s">
        <v>3228</v>
      </c>
      <c r="K12711" s="38">
        <v>45296</v>
      </c>
      <c r="L12711" s="38">
        <v>45296</v>
      </c>
      <c r="M12711" t="s">
        <v>3226</v>
      </c>
      <c r="N12711" t="s">
        <v>3956</v>
      </c>
      <c r="O12711">
        <v>1058.7</v>
      </c>
      <c r="Q12711" t="s">
        <v>36</v>
      </c>
      <c r="R12711">
        <v>1.44</v>
      </c>
      <c r="S12711">
        <v>1058.7</v>
      </c>
      <c r="U12711">
        <v>1524.53</v>
      </c>
      <c r="V12711">
        <v>14386513</v>
      </c>
      <c r="X12711" t="s">
        <v>36</v>
      </c>
      <c r="Y12711" t="s">
        <v>3204</v>
      </c>
      <c r="Z12711" t="e">
        <f>VLOOKUP(N12711,Sheet3!J:J,1,0)</f>
        <v>#N/A</v>
      </c>
      <c r="AA12711" t="e">
        <f>VLOOKUP(I12711,Sheet3!$E$2:$E$8,1,0)</f>
        <v>#N/A</v>
      </c>
    </row>
    <row r="12712" spans="1:27" hidden="1" x14ac:dyDescent="0.25">
      <c r="A12712">
        <v>295060</v>
      </c>
      <c r="B12712" t="s">
        <v>3168</v>
      </c>
      <c r="E12712" t="s">
        <v>3169</v>
      </c>
      <c r="H12712">
        <v>1204</v>
      </c>
      <c r="I12712">
        <v>24001089</v>
      </c>
      <c r="J12712" t="s">
        <v>3228</v>
      </c>
      <c r="K12712" s="38">
        <v>45296</v>
      </c>
      <c r="L12712" s="38">
        <v>45296</v>
      </c>
      <c r="M12712" t="s">
        <v>3226</v>
      </c>
      <c r="N12712" t="s">
        <v>3956</v>
      </c>
      <c r="O12712">
        <v>26</v>
      </c>
      <c r="Q12712" t="s">
        <v>36</v>
      </c>
      <c r="R12712">
        <v>1.44</v>
      </c>
      <c r="S12712">
        <v>26</v>
      </c>
      <c r="U12712">
        <v>37.44</v>
      </c>
      <c r="V12712">
        <v>14386575</v>
      </c>
      <c r="X12712" t="s">
        <v>36</v>
      </c>
      <c r="Y12712" t="s">
        <v>3204</v>
      </c>
      <c r="Z12712" t="e">
        <f>VLOOKUP(N12712,Sheet3!J:J,1,0)</f>
        <v>#N/A</v>
      </c>
      <c r="AA12712" t="e">
        <f>VLOOKUP(I12712,Sheet3!$E$2:$E$8,1,0)</f>
        <v>#N/A</v>
      </c>
    </row>
    <row r="12713" spans="1:27" hidden="1" x14ac:dyDescent="0.25">
      <c r="A12713">
        <v>295060</v>
      </c>
      <c r="B12713" t="s">
        <v>3168</v>
      </c>
      <c r="E12713" t="s">
        <v>3169</v>
      </c>
      <c r="H12713">
        <v>1204</v>
      </c>
      <c r="I12713">
        <v>181723</v>
      </c>
      <c r="J12713" t="s">
        <v>3229</v>
      </c>
      <c r="K12713" s="38">
        <v>45301</v>
      </c>
      <c r="L12713" s="38">
        <v>45301</v>
      </c>
      <c r="M12713" t="s">
        <v>3226</v>
      </c>
      <c r="N12713" t="s">
        <v>3956</v>
      </c>
      <c r="O12713">
        <v>-1058</v>
      </c>
      <c r="P12713" t="e">
        <f>VLOOKUP(I12713,Sheet3!$E$2:$E$16,1,0)</f>
        <v>#N/A</v>
      </c>
      <c r="Q12713" t="s">
        <v>36</v>
      </c>
      <c r="R12713">
        <v>1.44</v>
      </c>
      <c r="S12713">
        <v>-1058</v>
      </c>
      <c r="U12713">
        <v>-1523.52</v>
      </c>
      <c r="V12713">
        <v>14391839</v>
      </c>
      <c r="X12713" t="s">
        <v>36</v>
      </c>
      <c r="Y12713" t="s">
        <v>3204</v>
      </c>
      <c r="Z12713" t="e">
        <f>VLOOKUP(N12713,Sheet3!J:J,1,0)</f>
        <v>#N/A</v>
      </c>
      <c r="AA12713" t="e">
        <f>VLOOKUP(I12713,Sheet3!$E$2:$E$8,1,0)</f>
        <v>#N/A</v>
      </c>
    </row>
    <row r="12714" spans="1:27" hidden="1" x14ac:dyDescent="0.25">
      <c r="A12714">
        <v>295060</v>
      </c>
      <c r="B12714" t="s">
        <v>3168</v>
      </c>
      <c r="E12714" t="s">
        <v>3169</v>
      </c>
      <c r="H12714">
        <v>1204</v>
      </c>
      <c r="I12714">
        <v>181745</v>
      </c>
      <c r="J12714" t="s">
        <v>3229</v>
      </c>
      <c r="K12714" s="38">
        <v>45331</v>
      </c>
      <c r="L12714" s="38">
        <v>45331</v>
      </c>
      <c r="M12714" t="s">
        <v>3226</v>
      </c>
      <c r="N12714" t="s">
        <v>3956</v>
      </c>
      <c r="O12714">
        <v>-10</v>
      </c>
      <c r="P12714" t="e">
        <f>VLOOKUP(I12714,Sheet3!$E$2:$E$16,1,0)</f>
        <v>#N/A</v>
      </c>
      <c r="Q12714" t="s">
        <v>36</v>
      </c>
      <c r="R12714">
        <v>1.44</v>
      </c>
      <c r="S12714">
        <v>-10</v>
      </c>
      <c r="U12714">
        <v>-14.4</v>
      </c>
      <c r="V12714">
        <v>14427650</v>
      </c>
      <c r="X12714" t="s">
        <v>36</v>
      </c>
      <c r="Y12714" t="s">
        <v>3204</v>
      </c>
      <c r="Z12714" t="e">
        <f>VLOOKUP(N12714,Sheet3!J:J,1,0)</f>
        <v>#N/A</v>
      </c>
      <c r="AA12714" t="e">
        <f>VLOOKUP(I12714,Sheet3!$E$2:$E$8,1,0)</f>
        <v>#N/A</v>
      </c>
    </row>
    <row r="12715" spans="1:27" hidden="1" x14ac:dyDescent="0.25">
      <c r="A12715">
        <v>295060</v>
      </c>
      <c r="B12715" t="s">
        <v>3168</v>
      </c>
      <c r="E12715" t="s">
        <v>3169</v>
      </c>
      <c r="H12715">
        <v>1204</v>
      </c>
      <c r="I12715">
        <v>181722</v>
      </c>
      <c r="J12715" t="s">
        <v>3229</v>
      </c>
      <c r="K12715" s="38">
        <v>45343</v>
      </c>
      <c r="L12715" s="38">
        <v>45343</v>
      </c>
      <c r="M12715" t="s">
        <v>3226</v>
      </c>
      <c r="N12715" t="s">
        <v>3956</v>
      </c>
      <c r="O12715">
        <v>-16.7</v>
      </c>
      <c r="P12715" t="e">
        <f>VLOOKUP(I12715,Sheet3!$E$2:$E$16,1,0)</f>
        <v>#N/A</v>
      </c>
      <c r="Q12715" t="s">
        <v>36</v>
      </c>
      <c r="R12715">
        <v>1.44</v>
      </c>
      <c r="S12715">
        <v>-16.7</v>
      </c>
      <c r="U12715">
        <v>-24.05</v>
      </c>
      <c r="V12715">
        <v>14439910</v>
      </c>
      <c r="X12715" t="s">
        <v>36</v>
      </c>
      <c r="Y12715" t="s">
        <v>3204</v>
      </c>
      <c r="Z12715" t="e">
        <f>VLOOKUP(N12715,Sheet3!J:J,1,0)</f>
        <v>#N/A</v>
      </c>
      <c r="AA12715" t="e">
        <f>VLOOKUP(I12715,Sheet3!$E$2:$E$8,1,0)</f>
        <v>#N/A</v>
      </c>
    </row>
    <row r="12716" spans="1:27" hidden="1" x14ac:dyDescent="0.25">
      <c r="A12716">
        <v>295060</v>
      </c>
      <c r="B12716">
        <v>295060</v>
      </c>
      <c r="H12716">
        <v>1204</v>
      </c>
      <c r="M12716" t="s">
        <v>3226</v>
      </c>
      <c r="N12716" t="s">
        <v>3956</v>
      </c>
      <c r="R12716" t="s">
        <v>3225</v>
      </c>
      <c r="X12716" t="s">
        <v>36</v>
      </c>
      <c r="Z12716" t="e">
        <f>VLOOKUP(N12716,Sheet3!J:J,1,0)</f>
        <v>#N/A</v>
      </c>
      <c r="AA12716" t="e">
        <f>VLOOKUP(I12716,Sheet3!$E$2:$E$8,1,0)</f>
        <v>#N/A</v>
      </c>
    </row>
    <row r="12717" spans="1:27" hidden="1" x14ac:dyDescent="0.25">
      <c r="A12717">
        <v>295060</v>
      </c>
      <c r="B12717" t="s">
        <v>3168</v>
      </c>
      <c r="E12717" t="s">
        <v>3169</v>
      </c>
      <c r="H12717">
        <v>1204</v>
      </c>
      <c r="I12717">
        <v>24001094</v>
      </c>
      <c r="J12717" t="s">
        <v>3224</v>
      </c>
      <c r="K12717" s="38">
        <v>45296</v>
      </c>
      <c r="L12717" s="38">
        <v>45296</v>
      </c>
      <c r="M12717" t="s">
        <v>3226</v>
      </c>
      <c r="N12717" t="s">
        <v>4121</v>
      </c>
      <c r="R12717">
        <v>0</v>
      </c>
      <c r="V12717">
        <v>14386690</v>
      </c>
      <c r="X12717" t="s">
        <v>36</v>
      </c>
      <c r="Y12717" t="s">
        <v>3204</v>
      </c>
      <c r="Z12717" t="e">
        <f>VLOOKUP(N12717,Sheet3!J:J,1,0)</f>
        <v>#N/A</v>
      </c>
      <c r="AA12717" t="e">
        <f>VLOOKUP(I12717,Sheet3!$E$2:$E$8,1,0)</f>
        <v>#N/A</v>
      </c>
    </row>
    <row r="12718" spans="1:27" hidden="1" x14ac:dyDescent="0.25">
      <c r="A12718">
        <v>295060</v>
      </c>
      <c r="B12718" t="s">
        <v>3168</v>
      </c>
      <c r="E12718" t="s">
        <v>3169</v>
      </c>
      <c r="H12718">
        <v>1204</v>
      </c>
      <c r="I12718">
        <v>24001094</v>
      </c>
      <c r="J12718" t="s">
        <v>3228</v>
      </c>
      <c r="K12718" s="38">
        <v>45296</v>
      </c>
      <c r="L12718" s="38">
        <v>45296</v>
      </c>
      <c r="M12718" t="s">
        <v>3226</v>
      </c>
      <c r="N12718" t="s">
        <v>4121</v>
      </c>
      <c r="O12718">
        <v>290.7</v>
      </c>
      <c r="Q12718" t="s">
        <v>36</v>
      </c>
      <c r="R12718">
        <v>1.44</v>
      </c>
      <c r="S12718">
        <v>290.7</v>
      </c>
      <c r="U12718">
        <v>418.61</v>
      </c>
      <c r="V12718">
        <v>14386691</v>
      </c>
      <c r="X12718" t="s">
        <v>36</v>
      </c>
      <c r="Y12718" t="s">
        <v>3204</v>
      </c>
      <c r="Z12718" t="e">
        <f>VLOOKUP(N12718,Sheet3!J:J,1,0)</f>
        <v>#N/A</v>
      </c>
      <c r="AA12718" t="e">
        <f>VLOOKUP(I12718,Sheet3!$E$2:$E$8,1,0)</f>
        <v>#N/A</v>
      </c>
    </row>
    <row r="12719" spans="1:27" hidden="1" x14ac:dyDescent="0.25">
      <c r="A12719">
        <v>295060</v>
      </c>
      <c r="B12719" t="s">
        <v>3168</v>
      </c>
      <c r="E12719" t="s">
        <v>3169</v>
      </c>
      <c r="H12719">
        <v>1204</v>
      </c>
      <c r="I12719">
        <v>181745</v>
      </c>
      <c r="J12719" t="s">
        <v>3229</v>
      </c>
      <c r="K12719" s="38">
        <v>45306</v>
      </c>
      <c r="L12719" s="38">
        <v>45306</v>
      </c>
      <c r="M12719" t="s">
        <v>3226</v>
      </c>
      <c r="N12719" t="s">
        <v>4121</v>
      </c>
      <c r="O12719">
        <v>-290.7</v>
      </c>
      <c r="P12719" t="e">
        <f>VLOOKUP(I12719,Sheet3!$E$2:$E$16,1,0)</f>
        <v>#N/A</v>
      </c>
      <c r="Q12719" t="s">
        <v>36</v>
      </c>
      <c r="R12719">
        <v>1.44</v>
      </c>
      <c r="S12719">
        <v>-290.7</v>
      </c>
      <c r="U12719">
        <v>-418.61</v>
      </c>
      <c r="V12719">
        <v>14396991</v>
      </c>
      <c r="X12719" t="s">
        <v>36</v>
      </c>
      <c r="Y12719" t="s">
        <v>3204</v>
      </c>
      <c r="Z12719" t="e">
        <f>VLOOKUP(N12719,Sheet3!J:J,1,0)</f>
        <v>#N/A</v>
      </c>
      <c r="AA12719" t="e">
        <f>VLOOKUP(I12719,Sheet3!$E$2:$E$8,1,0)</f>
        <v>#N/A</v>
      </c>
    </row>
    <row r="12720" spans="1:27" hidden="1" x14ac:dyDescent="0.25">
      <c r="A12720">
        <v>295060</v>
      </c>
      <c r="B12720">
        <v>295060</v>
      </c>
      <c r="H12720">
        <v>1204</v>
      </c>
      <c r="M12720" t="s">
        <v>3226</v>
      </c>
      <c r="N12720" t="s">
        <v>4121</v>
      </c>
      <c r="R12720" t="s">
        <v>3225</v>
      </c>
      <c r="X12720" t="s">
        <v>36</v>
      </c>
      <c r="Z12720" t="e">
        <f>VLOOKUP(N12720,Sheet3!J:J,1,0)</f>
        <v>#N/A</v>
      </c>
      <c r="AA12720" t="e">
        <f>VLOOKUP(I12720,Sheet3!$E$2:$E$8,1,0)</f>
        <v>#N/A</v>
      </c>
    </row>
    <row r="12721" spans="1:27" hidden="1" x14ac:dyDescent="0.25">
      <c r="A12721">
        <v>295060</v>
      </c>
      <c r="B12721" t="s">
        <v>3168</v>
      </c>
      <c r="E12721" t="s">
        <v>3169</v>
      </c>
      <c r="H12721">
        <v>1204</v>
      </c>
      <c r="I12721">
        <v>24001147</v>
      </c>
      <c r="J12721" t="s">
        <v>3224</v>
      </c>
      <c r="K12721" s="38">
        <v>45376</v>
      </c>
      <c r="L12721" s="38">
        <v>45376</v>
      </c>
      <c r="M12721" t="s">
        <v>3791</v>
      </c>
      <c r="N12721" t="s">
        <v>4720</v>
      </c>
      <c r="R12721">
        <v>0</v>
      </c>
      <c r="V12721">
        <v>14475455</v>
      </c>
      <c r="X12721" t="s">
        <v>36</v>
      </c>
      <c r="Y12721" t="s">
        <v>3204</v>
      </c>
      <c r="Z12721" t="e">
        <f>VLOOKUP(N12721,Sheet3!J:J,1,0)</f>
        <v>#N/A</v>
      </c>
      <c r="AA12721" t="e">
        <f>VLOOKUP(I12721,Sheet3!$E$2:$E$8,1,0)</f>
        <v>#N/A</v>
      </c>
    </row>
    <row r="12722" spans="1:27" hidden="1" x14ac:dyDescent="0.25">
      <c r="A12722">
        <v>295060</v>
      </c>
      <c r="B12722" t="s">
        <v>3168</v>
      </c>
      <c r="E12722" t="s">
        <v>3169</v>
      </c>
      <c r="H12722">
        <v>1204</v>
      </c>
      <c r="I12722">
        <v>24001147</v>
      </c>
      <c r="J12722" t="s">
        <v>3232</v>
      </c>
      <c r="K12722" s="38">
        <v>45376</v>
      </c>
      <c r="L12722" s="38">
        <v>45376</v>
      </c>
      <c r="M12722" t="s">
        <v>3791</v>
      </c>
      <c r="N12722" t="s">
        <v>4720</v>
      </c>
      <c r="O12722">
        <v>247.4</v>
      </c>
      <c r="Q12722" t="s">
        <v>36</v>
      </c>
      <c r="R12722">
        <v>1.39</v>
      </c>
      <c r="S12722">
        <v>247.4</v>
      </c>
      <c r="U12722">
        <v>343.89</v>
      </c>
      <c r="V12722">
        <v>14475456</v>
      </c>
      <c r="X12722" t="s">
        <v>36</v>
      </c>
      <c r="Y12722" t="s">
        <v>3204</v>
      </c>
      <c r="Z12722" t="e">
        <f>VLOOKUP(N12722,Sheet3!J:J,1,0)</f>
        <v>#N/A</v>
      </c>
      <c r="AA12722" t="e">
        <f>VLOOKUP(I12722,Sheet3!$E$2:$E$8,1,0)</f>
        <v>#N/A</v>
      </c>
    </row>
    <row r="12723" spans="1:27" hidden="1" x14ac:dyDescent="0.25">
      <c r="A12723">
        <v>295060</v>
      </c>
      <c r="B12723" t="s">
        <v>3168</v>
      </c>
      <c r="E12723" t="s">
        <v>3169</v>
      </c>
      <c r="H12723">
        <v>1204</v>
      </c>
      <c r="I12723">
        <v>182212</v>
      </c>
      <c r="J12723" t="s">
        <v>3229</v>
      </c>
      <c r="K12723" s="38">
        <v>45378</v>
      </c>
      <c r="L12723" s="38">
        <v>45378</v>
      </c>
      <c r="M12723" t="s">
        <v>3791</v>
      </c>
      <c r="N12723" t="s">
        <v>4720</v>
      </c>
      <c r="O12723">
        <v>-247.4</v>
      </c>
      <c r="P12723" t="e">
        <f>VLOOKUP(I12723,Sheet3!$E$2:$E$16,1,0)</f>
        <v>#N/A</v>
      </c>
      <c r="Q12723" t="s">
        <v>36</v>
      </c>
      <c r="R12723">
        <v>1.39</v>
      </c>
      <c r="S12723">
        <v>-247.4</v>
      </c>
      <c r="U12723">
        <v>-343.89</v>
      </c>
      <c r="V12723">
        <v>14478654</v>
      </c>
      <c r="X12723" t="s">
        <v>36</v>
      </c>
      <c r="Y12723" t="s">
        <v>3204</v>
      </c>
      <c r="Z12723" t="e">
        <f>VLOOKUP(N12723,Sheet3!J:J,1,0)</f>
        <v>#N/A</v>
      </c>
      <c r="AA12723" t="e">
        <f>VLOOKUP(I12723,Sheet3!$E$2:$E$8,1,0)</f>
        <v>#N/A</v>
      </c>
    </row>
    <row r="12724" spans="1:27" hidden="1" x14ac:dyDescent="0.25">
      <c r="A12724">
        <v>295060</v>
      </c>
      <c r="B12724">
        <v>295060</v>
      </c>
      <c r="H12724">
        <v>1204</v>
      </c>
      <c r="M12724" t="s">
        <v>3791</v>
      </c>
      <c r="N12724" t="s">
        <v>4720</v>
      </c>
      <c r="R12724" t="s">
        <v>3225</v>
      </c>
      <c r="X12724" t="s">
        <v>36</v>
      </c>
      <c r="Z12724" t="e">
        <f>VLOOKUP(N12724,Sheet3!J:J,1,0)</f>
        <v>#N/A</v>
      </c>
      <c r="AA12724" t="e">
        <f>VLOOKUP(I12724,Sheet3!$E$2:$E$8,1,0)</f>
        <v>#N/A</v>
      </c>
    </row>
    <row r="12725" spans="1:27" hidden="1" x14ac:dyDescent="0.25">
      <c r="A12725">
        <v>295060</v>
      </c>
      <c r="B12725" t="s">
        <v>3168</v>
      </c>
      <c r="E12725" t="s">
        <v>3169</v>
      </c>
      <c r="H12725">
        <v>1204</v>
      </c>
      <c r="I12725">
        <v>24001147</v>
      </c>
      <c r="J12725" t="s">
        <v>3224</v>
      </c>
      <c r="K12725" s="38">
        <v>45376</v>
      </c>
      <c r="L12725" s="38">
        <v>45376</v>
      </c>
      <c r="M12725" t="s">
        <v>3791</v>
      </c>
      <c r="N12725" t="s">
        <v>4721</v>
      </c>
      <c r="R12725">
        <v>0</v>
      </c>
      <c r="V12725">
        <v>14475464</v>
      </c>
      <c r="X12725" t="s">
        <v>36</v>
      </c>
      <c r="Y12725" t="s">
        <v>3204</v>
      </c>
      <c r="Z12725" t="e">
        <f>VLOOKUP(N12725,Sheet3!J:J,1,0)</f>
        <v>#N/A</v>
      </c>
      <c r="AA12725" t="e">
        <f>VLOOKUP(I12725,Sheet3!$E$2:$E$8,1,0)</f>
        <v>#N/A</v>
      </c>
    </row>
    <row r="12726" spans="1:27" hidden="1" x14ac:dyDescent="0.25">
      <c r="A12726">
        <v>295060</v>
      </c>
      <c r="B12726" t="s">
        <v>3168</v>
      </c>
      <c r="E12726" t="s">
        <v>3169</v>
      </c>
      <c r="H12726">
        <v>1204</v>
      </c>
      <c r="I12726">
        <v>24001147</v>
      </c>
      <c r="J12726" t="s">
        <v>3232</v>
      </c>
      <c r="K12726" s="38">
        <v>45376</v>
      </c>
      <c r="L12726" s="38">
        <v>45376</v>
      </c>
      <c r="M12726" t="s">
        <v>3791</v>
      </c>
      <c r="N12726" t="s">
        <v>4721</v>
      </c>
      <c r="O12726">
        <v>1056</v>
      </c>
      <c r="Q12726" t="s">
        <v>36</v>
      </c>
      <c r="R12726">
        <v>1.39</v>
      </c>
      <c r="S12726">
        <v>1056</v>
      </c>
      <c r="U12726">
        <v>1467.84</v>
      </c>
      <c r="V12726">
        <v>14475465</v>
      </c>
      <c r="X12726" t="s">
        <v>36</v>
      </c>
      <c r="Y12726" t="s">
        <v>3204</v>
      </c>
      <c r="Z12726" t="e">
        <f>VLOOKUP(N12726,Sheet3!J:J,1,0)</f>
        <v>#N/A</v>
      </c>
      <c r="AA12726" t="e">
        <f>VLOOKUP(I12726,Sheet3!$E$2:$E$8,1,0)</f>
        <v>#N/A</v>
      </c>
    </row>
    <row r="12727" spans="1:27" hidden="1" x14ac:dyDescent="0.25">
      <c r="A12727">
        <v>295060</v>
      </c>
      <c r="B12727" t="s">
        <v>3168</v>
      </c>
      <c r="E12727" t="s">
        <v>3169</v>
      </c>
      <c r="H12727">
        <v>1204</v>
      </c>
      <c r="I12727">
        <v>182199</v>
      </c>
      <c r="J12727" t="s">
        <v>3229</v>
      </c>
      <c r="K12727" s="38">
        <v>45377</v>
      </c>
      <c r="L12727" s="38">
        <v>45377</v>
      </c>
      <c r="M12727" t="s">
        <v>3791</v>
      </c>
      <c r="N12727" t="s">
        <v>4721</v>
      </c>
      <c r="O12727">
        <v>-1056</v>
      </c>
      <c r="P12727" t="e">
        <f>VLOOKUP(I12727,Sheet3!$E$2:$E$16,1,0)</f>
        <v>#N/A</v>
      </c>
      <c r="Q12727" t="s">
        <v>36</v>
      </c>
      <c r="R12727">
        <v>1.39</v>
      </c>
      <c r="S12727">
        <v>-1056</v>
      </c>
      <c r="U12727">
        <v>-1467.84</v>
      </c>
      <c r="V12727">
        <v>14476879</v>
      </c>
      <c r="X12727" t="s">
        <v>36</v>
      </c>
      <c r="Y12727" t="s">
        <v>3204</v>
      </c>
      <c r="Z12727" t="e">
        <f>VLOOKUP(N12727,Sheet3!J:J,1,0)</f>
        <v>#N/A</v>
      </c>
      <c r="AA12727" t="e">
        <f>VLOOKUP(I12727,Sheet3!$E$2:$E$8,1,0)</f>
        <v>#N/A</v>
      </c>
    </row>
    <row r="12728" spans="1:27" hidden="1" x14ac:dyDescent="0.25">
      <c r="A12728">
        <v>295060</v>
      </c>
      <c r="B12728">
        <v>295060</v>
      </c>
      <c r="H12728">
        <v>1204</v>
      </c>
      <c r="M12728" t="s">
        <v>3791</v>
      </c>
      <c r="N12728" t="s">
        <v>4721</v>
      </c>
      <c r="R12728" t="s">
        <v>3225</v>
      </c>
      <c r="X12728" t="s">
        <v>36</v>
      </c>
      <c r="Z12728" t="e">
        <f>VLOOKUP(N12728,Sheet3!J:J,1,0)</f>
        <v>#N/A</v>
      </c>
      <c r="AA12728" t="e">
        <f>VLOOKUP(I12728,Sheet3!$E$2:$E$8,1,0)</f>
        <v>#N/A</v>
      </c>
    </row>
    <row r="12729" spans="1:27" hidden="1" x14ac:dyDescent="0.25">
      <c r="A12729">
        <v>295060</v>
      </c>
      <c r="B12729" t="s">
        <v>3168</v>
      </c>
      <c r="E12729" t="s">
        <v>3169</v>
      </c>
      <c r="H12729">
        <v>1204</v>
      </c>
      <c r="I12729">
        <v>24001147</v>
      </c>
      <c r="J12729" t="s">
        <v>3224</v>
      </c>
      <c r="K12729" s="38">
        <v>45376</v>
      </c>
      <c r="L12729" s="38">
        <v>45376</v>
      </c>
      <c r="M12729" t="s">
        <v>3791</v>
      </c>
      <c r="N12729" t="s">
        <v>4722</v>
      </c>
      <c r="R12729">
        <v>0</v>
      </c>
      <c r="V12729">
        <v>14475437</v>
      </c>
      <c r="X12729" t="s">
        <v>36</v>
      </c>
      <c r="Y12729" t="s">
        <v>3204</v>
      </c>
      <c r="Z12729" t="e">
        <f>VLOOKUP(N12729,Sheet3!J:J,1,0)</f>
        <v>#N/A</v>
      </c>
      <c r="AA12729" t="e">
        <f>VLOOKUP(I12729,Sheet3!$E$2:$E$8,1,0)</f>
        <v>#N/A</v>
      </c>
    </row>
    <row r="12730" spans="1:27" hidden="1" x14ac:dyDescent="0.25">
      <c r="A12730">
        <v>295060</v>
      </c>
      <c r="B12730" t="s">
        <v>3168</v>
      </c>
      <c r="E12730" t="s">
        <v>3169</v>
      </c>
      <c r="H12730">
        <v>1204</v>
      </c>
      <c r="I12730">
        <v>24001147</v>
      </c>
      <c r="J12730" t="s">
        <v>3232</v>
      </c>
      <c r="K12730" s="38">
        <v>45376</v>
      </c>
      <c r="L12730" s="38">
        <v>45376</v>
      </c>
      <c r="M12730" t="s">
        <v>3791</v>
      </c>
      <c r="N12730" t="s">
        <v>4722</v>
      </c>
      <c r="O12730">
        <v>1475.6</v>
      </c>
      <c r="Q12730" t="s">
        <v>36</v>
      </c>
      <c r="R12730">
        <v>1.39</v>
      </c>
      <c r="S12730">
        <v>1475.6</v>
      </c>
      <c r="U12730">
        <v>2051.08</v>
      </c>
      <c r="V12730">
        <v>14475438</v>
      </c>
      <c r="X12730" t="s">
        <v>36</v>
      </c>
      <c r="Y12730" t="s">
        <v>3204</v>
      </c>
      <c r="Z12730" t="e">
        <f>VLOOKUP(N12730,Sheet3!J:J,1,0)</f>
        <v>#N/A</v>
      </c>
      <c r="AA12730" t="e">
        <f>VLOOKUP(I12730,Sheet3!$E$2:$E$8,1,0)</f>
        <v>#N/A</v>
      </c>
    </row>
    <row r="12731" spans="1:27" hidden="1" x14ac:dyDescent="0.25">
      <c r="A12731">
        <v>295060</v>
      </c>
      <c r="B12731" t="s">
        <v>3168</v>
      </c>
      <c r="E12731" t="s">
        <v>3169</v>
      </c>
      <c r="H12731">
        <v>1204</v>
      </c>
      <c r="I12731">
        <v>182432</v>
      </c>
      <c r="J12731" t="s">
        <v>3229</v>
      </c>
      <c r="K12731" s="38">
        <v>45386</v>
      </c>
      <c r="L12731" s="38">
        <v>45386</v>
      </c>
      <c r="M12731" t="s">
        <v>3791</v>
      </c>
      <c r="N12731" t="s">
        <v>4722</v>
      </c>
      <c r="O12731">
        <v>-78</v>
      </c>
      <c r="P12731" t="e">
        <f>VLOOKUP(I12731,Sheet3!$E$2:$E$16,1,0)</f>
        <v>#N/A</v>
      </c>
      <c r="Q12731" t="s">
        <v>36</v>
      </c>
      <c r="R12731">
        <v>1.39</v>
      </c>
      <c r="S12731">
        <v>-78</v>
      </c>
      <c r="U12731">
        <v>-108.42</v>
      </c>
      <c r="V12731">
        <v>14487628</v>
      </c>
      <c r="X12731" t="s">
        <v>36</v>
      </c>
      <c r="Y12731" t="s">
        <v>3204</v>
      </c>
      <c r="Z12731" t="e">
        <f>VLOOKUP(N12731,Sheet3!J:J,1,0)</f>
        <v>#N/A</v>
      </c>
      <c r="AA12731" t="e">
        <f>VLOOKUP(I12731,Sheet3!$E$2:$E$8,1,0)</f>
        <v>#N/A</v>
      </c>
    </row>
    <row r="12732" spans="1:27" hidden="1" x14ac:dyDescent="0.25">
      <c r="A12732">
        <v>295060</v>
      </c>
      <c r="B12732" t="s">
        <v>3168</v>
      </c>
      <c r="E12732" t="s">
        <v>3169</v>
      </c>
      <c r="H12732">
        <v>1204</v>
      </c>
      <c r="I12732">
        <v>182431</v>
      </c>
      <c r="J12732" t="s">
        <v>3229</v>
      </c>
      <c r="K12732" s="38">
        <v>45386</v>
      </c>
      <c r="L12732" s="38">
        <v>45386</v>
      </c>
      <c r="M12732" t="s">
        <v>3791</v>
      </c>
      <c r="N12732" t="s">
        <v>4722</v>
      </c>
      <c r="O12732">
        <v>-1087</v>
      </c>
      <c r="P12732" t="e">
        <f>VLOOKUP(I12732,Sheet3!$E$2:$E$16,1,0)</f>
        <v>#N/A</v>
      </c>
      <c r="Q12732" t="s">
        <v>36</v>
      </c>
      <c r="R12732">
        <v>1.39</v>
      </c>
      <c r="S12732">
        <v>-1087</v>
      </c>
      <c r="U12732">
        <v>-1510.93</v>
      </c>
      <c r="V12732">
        <v>14487621</v>
      </c>
      <c r="X12732" t="s">
        <v>36</v>
      </c>
      <c r="Y12732" t="s">
        <v>3204</v>
      </c>
      <c r="Z12732" t="e">
        <f>VLOOKUP(N12732,Sheet3!J:J,1,0)</f>
        <v>#N/A</v>
      </c>
      <c r="AA12732" t="e">
        <f>VLOOKUP(I12732,Sheet3!$E$2:$E$8,1,0)</f>
        <v>#N/A</v>
      </c>
    </row>
    <row r="12733" spans="1:27" hidden="1" x14ac:dyDescent="0.25">
      <c r="A12733">
        <v>295060</v>
      </c>
      <c r="B12733" t="s">
        <v>3168</v>
      </c>
      <c r="E12733" t="s">
        <v>3169</v>
      </c>
      <c r="H12733">
        <v>1204</v>
      </c>
      <c r="I12733">
        <v>14028836</v>
      </c>
      <c r="J12733" t="s">
        <v>3233</v>
      </c>
      <c r="K12733" s="38">
        <v>45386</v>
      </c>
      <c r="L12733" s="38">
        <v>45386</v>
      </c>
      <c r="M12733" t="s">
        <v>3791</v>
      </c>
      <c r="N12733" t="s">
        <v>4722</v>
      </c>
      <c r="O12733">
        <v>-76</v>
      </c>
      <c r="Q12733" t="s">
        <v>36</v>
      </c>
      <c r="R12733">
        <v>1.39</v>
      </c>
      <c r="S12733">
        <v>-76</v>
      </c>
      <c r="U12733">
        <v>-105.64</v>
      </c>
      <c r="V12733">
        <v>14487709</v>
      </c>
      <c r="X12733" t="s">
        <v>36</v>
      </c>
      <c r="Y12733" t="s">
        <v>3204</v>
      </c>
      <c r="Z12733" t="e">
        <f>VLOOKUP(N12733,Sheet3!J:J,1,0)</f>
        <v>#N/A</v>
      </c>
      <c r="AA12733" t="e">
        <f>VLOOKUP(I12733,Sheet3!$E$2:$E$8,1,0)</f>
        <v>#N/A</v>
      </c>
    </row>
    <row r="12734" spans="1:27" hidden="1" x14ac:dyDescent="0.25">
      <c r="A12734">
        <v>295060</v>
      </c>
      <c r="B12734" t="s">
        <v>3168</v>
      </c>
      <c r="E12734" t="s">
        <v>3169</v>
      </c>
      <c r="H12734">
        <v>1204</v>
      </c>
      <c r="I12734">
        <v>182725</v>
      </c>
      <c r="J12734" t="s">
        <v>3229</v>
      </c>
      <c r="K12734" s="38">
        <v>45422</v>
      </c>
      <c r="L12734" s="38">
        <v>45422</v>
      </c>
      <c r="M12734" t="s">
        <v>3791</v>
      </c>
      <c r="N12734" t="s">
        <v>4722</v>
      </c>
      <c r="O12734">
        <v>-234.6</v>
      </c>
      <c r="P12734" t="e">
        <f>VLOOKUP(I12734,Sheet3!$E$2:$E$16,1,0)</f>
        <v>#N/A</v>
      </c>
      <c r="Q12734" t="s">
        <v>36</v>
      </c>
      <c r="R12734">
        <v>1.39</v>
      </c>
      <c r="S12734">
        <v>-234.6</v>
      </c>
      <c r="U12734">
        <v>-326.08999999999997</v>
      </c>
      <c r="V12734">
        <v>14523493</v>
      </c>
      <c r="X12734" t="s">
        <v>36</v>
      </c>
      <c r="Y12734" t="s">
        <v>3204</v>
      </c>
      <c r="Z12734" t="e">
        <f>VLOOKUP(N12734,Sheet3!J:J,1,0)</f>
        <v>#N/A</v>
      </c>
      <c r="AA12734" t="e">
        <f>VLOOKUP(I12734,Sheet3!$E$2:$E$8,1,0)</f>
        <v>#N/A</v>
      </c>
    </row>
    <row r="12735" spans="1:27" hidden="1" x14ac:dyDescent="0.25">
      <c r="A12735">
        <v>295060</v>
      </c>
      <c r="B12735">
        <v>295060</v>
      </c>
      <c r="H12735">
        <v>1204</v>
      </c>
      <c r="M12735" t="s">
        <v>3791</v>
      </c>
      <c r="N12735" t="s">
        <v>4722</v>
      </c>
      <c r="R12735" t="s">
        <v>3225</v>
      </c>
      <c r="X12735" t="s">
        <v>36</v>
      </c>
      <c r="Z12735" t="e">
        <f>VLOOKUP(N12735,Sheet3!J:J,1,0)</f>
        <v>#N/A</v>
      </c>
      <c r="AA12735" t="e">
        <f>VLOOKUP(I12735,Sheet3!$E$2:$E$8,1,0)</f>
        <v>#N/A</v>
      </c>
    </row>
    <row r="12736" spans="1:27" hidden="1" x14ac:dyDescent="0.25">
      <c r="A12736">
        <v>295060</v>
      </c>
      <c r="B12736" t="s">
        <v>3168</v>
      </c>
      <c r="E12736" t="s">
        <v>3169</v>
      </c>
      <c r="H12736">
        <v>1204</v>
      </c>
      <c r="I12736">
        <v>24001147</v>
      </c>
      <c r="J12736" t="s">
        <v>3224</v>
      </c>
      <c r="K12736" s="38">
        <v>45376</v>
      </c>
      <c r="L12736" s="38">
        <v>45376</v>
      </c>
      <c r="M12736" t="s">
        <v>3791</v>
      </c>
      <c r="N12736" t="s">
        <v>4723</v>
      </c>
      <c r="R12736">
        <v>0</v>
      </c>
      <c r="V12736">
        <v>14475440</v>
      </c>
      <c r="X12736" t="s">
        <v>36</v>
      </c>
      <c r="Y12736" t="s">
        <v>3204</v>
      </c>
      <c r="Z12736" t="e">
        <f>VLOOKUP(N12736,Sheet3!J:J,1,0)</f>
        <v>#N/A</v>
      </c>
      <c r="AA12736" t="e">
        <f>VLOOKUP(I12736,Sheet3!$E$2:$E$8,1,0)</f>
        <v>#N/A</v>
      </c>
    </row>
    <row r="12737" spans="1:27" hidden="1" x14ac:dyDescent="0.25">
      <c r="A12737">
        <v>295060</v>
      </c>
      <c r="B12737" t="s">
        <v>3168</v>
      </c>
      <c r="E12737" t="s">
        <v>3169</v>
      </c>
      <c r="H12737">
        <v>1204</v>
      </c>
      <c r="I12737">
        <v>24001147</v>
      </c>
      <c r="J12737" t="s">
        <v>3232</v>
      </c>
      <c r="K12737" s="38">
        <v>45376</v>
      </c>
      <c r="L12737" s="38">
        <v>45376</v>
      </c>
      <c r="M12737" t="s">
        <v>3791</v>
      </c>
      <c r="N12737" t="s">
        <v>4723</v>
      </c>
      <c r="O12737">
        <v>151</v>
      </c>
      <c r="Q12737" t="s">
        <v>36</v>
      </c>
      <c r="R12737">
        <v>1.39</v>
      </c>
      <c r="S12737">
        <v>151</v>
      </c>
      <c r="U12737">
        <v>209.89</v>
      </c>
      <c r="V12737">
        <v>14475441</v>
      </c>
      <c r="X12737" t="s">
        <v>36</v>
      </c>
      <c r="Y12737" t="s">
        <v>3204</v>
      </c>
      <c r="Z12737" t="e">
        <f>VLOOKUP(N12737,Sheet3!J:J,1,0)</f>
        <v>#N/A</v>
      </c>
      <c r="AA12737" t="e">
        <f>VLOOKUP(I12737,Sheet3!$E$2:$E$8,1,0)</f>
        <v>#N/A</v>
      </c>
    </row>
    <row r="12738" spans="1:27" hidden="1" x14ac:dyDescent="0.25">
      <c r="A12738">
        <v>295060</v>
      </c>
      <c r="B12738" t="s">
        <v>3168</v>
      </c>
      <c r="E12738" t="s">
        <v>3169</v>
      </c>
      <c r="H12738">
        <v>1204</v>
      </c>
      <c r="I12738">
        <v>182432</v>
      </c>
      <c r="J12738" t="s">
        <v>3229</v>
      </c>
      <c r="K12738" s="38">
        <v>45386</v>
      </c>
      <c r="L12738" s="38">
        <v>45386</v>
      </c>
      <c r="M12738" t="s">
        <v>3791</v>
      </c>
      <c r="N12738" t="s">
        <v>4723</v>
      </c>
      <c r="O12738">
        <v>-151</v>
      </c>
      <c r="P12738" t="e">
        <f>VLOOKUP(I12738,Sheet3!$E$2:$E$16,1,0)</f>
        <v>#N/A</v>
      </c>
      <c r="Q12738" t="s">
        <v>36</v>
      </c>
      <c r="R12738">
        <v>1.39</v>
      </c>
      <c r="S12738">
        <v>-151</v>
      </c>
      <c r="U12738">
        <v>-209.89</v>
      </c>
      <c r="V12738">
        <v>14487626</v>
      </c>
      <c r="X12738" t="s">
        <v>36</v>
      </c>
      <c r="Y12738" t="s">
        <v>3204</v>
      </c>
      <c r="Z12738" t="e">
        <f>VLOOKUP(N12738,Sheet3!J:J,1,0)</f>
        <v>#N/A</v>
      </c>
      <c r="AA12738" t="e">
        <f>VLOOKUP(I12738,Sheet3!$E$2:$E$8,1,0)</f>
        <v>#N/A</v>
      </c>
    </row>
    <row r="12739" spans="1:27" hidden="1" x14ac:dyDescent="0.25">
      <c r="A12739">
        <v>295060</v>
      </c>
      <c r="B12739" t="s">
        <v>3168</v>
      </c>
      <c r="E12739" t="s">
        <v>3169</v>
      </c>
      <c r="H12739">
        <v>1204</v>
      </c>
      <c r="I12739">
        <v>14028836</v>
      </c>
      <c r="J12739" t="s">
        <v>3233</v>
      </c>
      <c r="K12739" s="38">
        <v>45386</v>
      </c>
      <c r="L12739" s="38">
        <v>45386</v>
      </c>
      <c r="M12739" t="s">
        <v>3791</v>
      </c>
      <c r="N12739" t="s">
        <v>4723</v>
      </c>
      <c r="O12739">
        <v>76</v>
      </c>
      <c r="Q12739" t="s">
        <v>36</v>
      </c>
      <c r="R12739">
        <v>1.39</v>
      </c>
      <c r="S12739">
        <v>76</v>
      </c>
      <c r="U12739">
        <v>105.64</v>
      </c>
      <c r="V12739">
        <v>14487710</v>
      </c>
      <c r="X12739" t="s">
        <v>36</v>
      </c>
      <c r="Y12739" t="s">
        <v>3204</v>
      </c>
      <c r="Z12739" t="e">
        <f>VLOOKUP(N12739,Sheet3!J:J,1,0)</f>
        <v>#N/A</v>
      </c>
      <c r="AA12739" t="e">
        <f>VLOOKUP(I12739,Sheet3!$E$2:$E$8,1,0)</f>
        <v>#N/A</v>
      </c>
    </row>
    <row r="12740" spans="1:27" hidden="1" x14ac:dyDescent="0.25">
      <c r="A12740">
        <v>295060</v>
      </c>
      <c r="B12740" t="s">
        <v>3168</v>
      </c>
      <c r="E12740" t="s">
        <v>3169</v>
      </c>
      <c r="H12740">
        <v>1204</v>
      </c>
      <c r="I12740">
        <v>182212</v>
      </c>
      <c r="J12740" t="s">
        <v>3229</v>
      </c>
      <c r="K12740" s="38">
        <v>45400</v>
      </c>
      <c r="L12740" s="38">
        <v>45400</v>
      </c>
      <c r="M12740" t="s">
        <v>3791</v>
      </c>
      <c r="N12740" t="s">
        <v>4723</v>
      </c>
      <c r="O12740">
        <v>-5</v>
      </c>
      <c r="P12740" t="e">
        <f>VLOOKUP(I12740,Sheet3!$E$2:$E$16,1,0)</f>
        <v>#N/A</v>
      </c>
      <c r="Q12740" t="s">
        <v>36</v>
      </c>
      <c r="R12740">
        <v>1.39</v>
      </c>
      <c r="S12740">
        <v>-5</v>
      </c>
      <c r="U12740">
        <v>-6.95</v>
      </c>
      <c r="V12740">
        <v>14494228</v>
      </c>
      <c r="X12740" t="s">
        <v>36</v>
      </c>
      <c r="Y12740" t="s">
        <v>3204</v>
      </c>
      <c r="Z12740" t="e">
        <f>VLOOKUP(N12740,Sheet3!J:J,1,0)</f>
        <v>#N/A</v>
      </c>
      <c r="AA12740" t="e">
        <f>VLOOKUP(I12740,Sheet3!$E$2:$E$8,1,0)</f>
        <v>#N/A</v>
      </c>
    </row>
    <row r="12741" spans="1:27" hidden="1" x14ac:dyDescent="0.25">
      <c r="A12741">
        <v>295060</v>
      </c>
      <c r="B12741" t="s">
        <v>3168</v>
      </c>
      <c r="E12741" t="s">
        <v>3169</v>
      </c>
      <c r="H12741">
        <v>1204</v>
      </c>
      <c r="I12741">
        <v>182725</v>
      </c>
      <c r="J12741" t="s">
        <v>3229</v>
      </c>
      <c r="K12741" s="38">
        <v>45422</v>
      </c>
      <c r="L12741" s="38">
        <v>45422</v>
      </c>
      <c r="M12741" t="s">
        <v>3791</v>
      </c>
      <c r="N12741" t="s">
        <v>4723</v>
      </c>
      <c r="O12741">
        <v>-71</v>
      </c>
      <c r="P12741" t="e">
        <f>VLOOKUP(I12741,Sheet3!$E$2:$E$16,1,0)</f>
        <v>#N/A</v>
      </c>
      <c r="Q12741" t="s">
        <v>36</v>
      </c>
      <c r="R12741">
        <v>1.39</v>
      </c>
      <c r="S12741">
        <v>-71</v>
      </c>
      <c r="U12741">
        <v>-98.69</v>
      </c>
      <c r="V12741">
        <v>14523494</v>
      </c>
      <c r="X12741" t="s">
        <v>36</v>
      </c>
      <c r="Y12741" t="s">
        <v>3204</v>
      </c>
      <c r="Z12741" t="e">
        <f>VLOOKUP(N12741,Sheet3!J:J,1,0)</f>
        <v>#N/A</v>
      </c>
      <c r="AA12741" t="e">
        <f>VLOOKUP(I12741,Sheet3!$E$2:$E$8,1,0)</f>
        <v>#N/A</v>
      </c>
    </row>
    <row r="12742" spans="1:27" hidden="1" x14ac:dyDescent="0.25">
      <c r="A12742">
        <v>295060</v>
      </c>
      <c r="B12742">
        <v>295060</v>
      </c>
      <c r="H12742">
        <v>1204</v>
      </c>
      <c r="M12742" t="s">
        <v>3791</v>
      </c>
      <c r="N12742" t="s">
        <v>4723</v>
      </c>
      <c r="R12742" t="s">
        <v>3225</v>
      </c>
      <c r="X12742" t="s">
        <v>36</v>
      </c>
      <c r="Z12742" t="e">
        <f>VLOOKUP(N12742,Sheet3!J:J,1,0)</f>
        <v>#N/A</v>
      </c>
      <c r="AA12742" t="e">
        <f>VLOOKUP(I12742,Sheet3!$E$2:$E$8,1,0)</f>
        <v>#N/A</v>
      </c>
    </row>
    <row r="12743" spans="1:27" hidden="1" x14ac:dyDescent="0.25">
      <c r="A12743">
        <v>295060</v>
      </c>
      <c r="B12743" t="s">
        <v>3168</v>
      </c>
      <c r="E12743" t="s">
        <v>3169</v>
      </c>
      <c r="H12743">
        <v>1204</v>
      </c>
      <c r="I12743">
        <v>24001148</v>
      </c>
      <c r="J12743" t="s">
        <v>3224</v>
      </c>
      <c r="K12743" s="38">
        <v>45378</v>
      </c>
      <c r="L12743" s="38">
        <v>45378</v>
      </c>
      <c r="M12743" t="s">
        <v>3791</v>
      </c>
      <c r="N12743" t="s">
        <v>4724</v>
      </c>
      <c r="R12743">
        <v>0</v>
      </c>
      <c r="V12743">
        <v>14478584</v>
      </c>
      <c r="X12743" t="s">
        <v>36</v>
      </c>
      <c r="Y12743" t="s">
        <v>3204</v>
      </c>
      <c r="Z12743" t="e">
        <f>VLOOKUP(N12743,Sheet3!J:J,1,0)</f>
        <v>#N/A</v>
      </c>
      <c r="AA12743" t="e">
        <f>VLOOKUP(I12743,Sheet3!$E$2:$E$8,1,0)</f>
        <v>#N/A</v>
      </c>
    </row>
    <row r="12744" spans="1:27" hidden="1" x14ac:dyDescent="0.25">
      <c r="A12744">
        <v>295060</v>
      </c>
      <c r="B12744" t="s">
        <v>3168</v>
      </c>
      <c r="E12744" t="s">
        <v>3169</v>
      </c>
      <c r="H12744">
        <v>1204</v>
      </c>
      <c r="I12744">
        <v>24001148</v>
      </c>
      <c r="J12744" t="s">
        <v>3232</v>
      </c>
      <c r="K12744" s="38">
        <v>45378</v>
      </c>
      <c r="L12744" s="38">
        <v>45378</v>
      </c>
      <c r="M12744" t="s">
        <v>3791</v>
      </c>
      <c r="N12744" t="s">
        <v>4724</v>
      </c>
      <c r="O12744">
        <v>446.8</v>
      </c>
      <c r="Q12744" t="s">
        <v>36</v>
      </c>
      <c r="R12744">
        <v>1.39</v>
      </c>
      <c r="S12744">
        <v>446.8</v>
      </c>
      <c r="U12744">
        <v>621.04999999999995</v>
      </c>
      <c r="V12744">
        <v>14478585</v>
      </c>
      <c r="X12744" t="s">
        <v>36</v>
      </c>
      <c r="Y12744" t="s">
        <v>3204</v>
      </c>
      <c r="Z12744" t="e">
        <f>VLOOKUP(N12744,Sheet3!J:J,1,0)</f>
        <v>#N/A</v>
      </c>
      <c r="AA12744" t="e">
        <f>VLOOKUP(I12744,Sheet3!$E$2:$E$8,1,0)</f>
        <v>#N/A</v>
      </c>
    </row>
    <row r="12745" spans="1:27" hidden="1" x14ac:dyDescent="0.25">
      <c r="A12745">
        <v>295060</v>
      </c>
      <c r="B12745" t="s">
        <v>3168</v>
      </c>
      <c r="E12745" t="s">
        <v>3169</v>
      </c>
      <c r="H12745">
        <v>1204</v>
      </c>
      <c r="I12745">
        <v>182443</v>
      </c>
      <c r="J12745" t="s">
        <v>3229</v>
      </c>
      <c r="K12745" s="38">
        <v>45398</v>
      </c>
      <c r="L12745" s="38">
        <v>45398</v>
      </c>
      <c r="M12745" t="s">
        <v>3791</v>
      </c>
      <c r="N12745" t="s">
        <v>4724</v>
      </c>
      <c r="O12745">
        <v>-446.8</v>
      </c>
      <c r="P12745" t="e">
        <f>VLOOKUP(I12745,Sheet3!$E$2:$E$16,1,0)</f>
        <v>#N/A</v>
      </c>
      <c r="Q12745" t="s">
        <v>36</v>
      </c>
      <c r="R12745">
        <v>1.39</v>
      </c>
      <c r="S12745">
        <v>-446.8</v>
      </c>
      <c r="U12745">
        <v>-621.04999999999995</v>
      </c>
      <c r="V12745">
        <v>14491024</v>
      </c>
      <c r="X12745" t="s">
        <v>36</v>
      </c>
      <c r="Y12745" t="s">
        <v>3204</v>
      </c>
      <c r="Z12745" t="e">
        <f>VLOOKUP(N12745,Sheet3!J:J,1,0)</f>
        <v>#N/A</v>
      </c>
      <c r="AA12745" t="e">
        <f>VLOOKUP(I12745,Sheet3!$E$2:$E$8,1,0)</f>
        <v>#N/A</v>
      </c>
    </row>
    <row r="12746" spans="1:27" hidden="1" x14ac:dyDescent="0.25">
      <c r="A12746">
        <v>295060</v>
      </c>
      <c r="B12746">
        <v>295060</v>
      </c>
      <c r="H12746">
        <v>1204</v>
      </c>
      <c r="M12746" t="s">
        <v>3791</v>
      </c>
      <c r="N12746" t="s">
        <v>4724</v>
      </c>
      <c r="R12746" t="s">
        <v>3225</v>
      </c>
      <c r="X12746" t="s">
        <v>36</v>
      </c>
      <c r="Z12746" t="e">
        <f>VLOOKUP(N12746,Sheet3!J:J,1,0)</f>
        <v>#N/A</v>
      </c>
      <c r="AA12746" t="e">
        <f>VLOOKUP(I12746,Sheet3!$E$2:$E$8,1,0)</f>
        <v>#N/A</v>
      </c>
    </row>
    <row r="12747" spans="1:27" hidden="1" x14ac:dyDescent="0.25">
      <c r="A12747">
        <v>295060</v>
      </c>
      <c r="B12747" t="s">
        <v>3168</v>
      </c>
      <c r="E12747" t="s">
        <v>3169</v>
      </c>
      <c r="H12747">
        <v>1204</v>
      </c>
      <c r="I12747">
        <v>24001183</v>
      </c>
      <c r="J12747" t="s">
        <v>3224</v>
      </c>
      <c r="K12747" s="38">
        <v>45461</v>
      </c>
      <c r="L12747" s="38">
        <v>45461</v>
      </c>
      <c r="M12747" t="s">
        <v>3791</v>
      </c>
      <c r="N12747" t="s">
        <v>4102</v>
      </c>
      <c r="R12747">
        <v>0</v>
      </c>
      <c r="V12747">
        <v>14569431</v>
      </c>
      <c r="X12747" t="s">
        <v>36</v>
      </c>
      <c r="Y12747" t="s">
        <v>3204</v>
      </c>
      <c r="Z12747" t="e">
        <f>VLOOKUP(N12747,Sheet3!J:J,1,0)</f>
        <v>#N/A</v>
      </c>
      <c r="AA12747" t="e">
        <f>VLOOKUP(I12747,Sheet3!$E$2:$E$8,1,0)</f>
        <v>#N/A</v>
      </c>
    </row>
    <row r="12748" spans="1:27" hidden="1" x14ac:dyDescent="0.25">
      <c r="A12748">
        <v>295060</v>
      </c>
      <c r="B12748" t="s">
        <v>3168</v>
      </c>
      <c r="E12748" t="s">
        <v>3169</v>
      </c>
      <c r="H12748">
        <v>1204</v>
      </c>
      <c r="I12748">
        <v>24001183</v>
      </c>
      <c r="J12748" t="s">
        <v>3232</v>
      </c>
      <c r="K12748" s="38">
        <v>45461</v>
      </c>
      <c r="L12748" s="38">
        <v>45461</v>
      </c>
      <c r="M12748" t="s">
        <v>3791</v>
      </c>
      <c r="N12748" t="s">
        <v>4102</v>
      </c>
      <c r="O12748">
        <v>884.4</v>
      </c>
      <c r="Q12748" t="s">
        <v>36</v>
      </c>
      <c r="R12748">
        <v>1.39</v>
      </c>
      <c r="S12748">
        <v>884.4</v>
      </c>
      <c r="U12748">
        <v>1229.32</v>
      </c>
      <c r="V12748">
        <v>14569432</v>
      </c>
      <c r="X12748" t="s">
        <v>36</v>
      </c>
      <c r="Y12748" t="s">
        <v>3204</v>
      </c>
      <c r="Z12748" t="e">
        <f>VLOOKUP(N12748,Sheet3!J:J,1,0)</f>
        <v>#N/A</v>
      </c>
      <c r="AA12748" t="e">
        <f>VLOOKUP(I12748,Sheet3!$E$2:$E$8,1,0)</f>
        <v>#N/A</v>
      </c>
    </row>
    <row r="12749" spans="1:27" hidden="1" x14ac:dyDescent="0.25">
      <c r="A12749">
        <v>295060</v>
      </c>
      <c r="B12749" t="s">
        <v>3168</v>
      </c>
      <c r="E12749" t="s">
        <v>3169</v>
      </c>
      <c r="H12749">
        <v>1204</v>
      </c>
      <c r="I12749">
        <v>182982</v>
      </c>
      <c r="J12749" t="s">
        <v>3229</v>
      </c>
      <c r="K12749" s="38">
        <v>45464</v>
      </c>
      <c r="L12749" s="38">
        <v>45464</v>
      </c>
      <c r="M12749" t="s">
        <v>3791</v>
      </c>
      <c r="N12749" t="s">
        <v>4102</v>
      </c>
      <c r="O12749">
        <v>-523.5</v>
      </c>
      <c r="P12749" t="e">
        <f>VLOOKUP(I12749,Sheet3!$E$2:$E$16,1,0)</f>
        <v>#N/A</v>
      </c>
      <c r="Q12749" t="s">
        <v>36</v>
      </c>
      <c r="R12749">
        <v>1.39</v>
      </c>
      <c r="S12749">
        <v>-523.5</v>
      </c>
      <c r="U12749">
        <v>-727.67</v>
      </c>
      <c r="V12749">
        <v>14573974</v>
      </c>
      <c r="X12749" t="s">
        <v>36</v>
      </c>
      <c r="Y12749" t="s">
        <v>3204</v>
      </c>
      <c r="Z12749" t="e">
        <f>VLOOKUP(N12749,Sheet3!J:J,1,0)</f>
        <v>#N/A</v>
      </c>
      <c r="AA12749" t="e">
        <f>VLOOKUP(I12749,Sheet3!$E$2:$E$8,1,0)</f>
        <v>#N/A</v>
      </c>
    </row>
    <row r="12750" spans="1:27" hidden="1" x14ac:dyDescent="0.25">
      <c r="A12750">
        <v>295060</v>
      </c>
      <c r="B12750" t="s">
        <v>3168</v>
      </c>
      <c r="E12750" t="s">
        <v>3169</v>
      </c>
      <c r="H12750">
        <v>1204</v>
      </c>
      <c r="I12750">
        <v>182983</v>
      </c>
      <c r="J12750" t="s">
        <v>3229</v>
      </c>
      <c r="K12750" s="38">
        <v>45464</v>
      </c>
      <c r="L12750" s="38">
        <v>45464</v>
      </c>
      <c r="M12750" t="s">
        <v>3791</v>
      </c>
      <c r="N12750" t="s">
        <v>4102</v>
      </c>
      <c r="O12750">
        <v>-165</v>
      </c>
      <c r="P12750" t="e">
        <f>VLOOKUP(I12750,Sheet3!$E$2:$E$16,1,0)</f>
        <v>#N/A</v>
      </c>
      <c r="Q12750" t="s">
        <v>36</v>
      </c>
      <c r="R12750">
        <v>1.39</v>
      </c>
      <c r="S12750">
        <v>-165</v>
      </c>
      <c r="U12750">
        <v>-229.35</v>
      </c>
      <c r="V12750">
        <v>14573975</v>
      </c>
      <c r="X12750" t="s">
        <v>36</v>
      </c>
      <c r="Y12750" t="s">
        <v>3204</v>
      </c>
      <c r="Z12750" t="e">
        <f>VLOOKUP(N12750,Sheet3!J:J,1,0)</f>
        <v>#N/A</v>
      </c>
      <c r="AA12750" t="e">
        <f>VLOOKUP(I12750,Sheet3!$E$2:$E$8,1,0)</f>
        <v>#N/A</v>
      </c>
    </row>
    <row r="12751" spans="1:27" hidden="1" x14ac:dyDescent="0.25">
      <c r="A12751">
        <v>295060</v>
      </c>
      <c r="B12751">
        <v>295060</v>
      </c>
      <c r="H12751">
        <v>1204</v>
      </c>
      <c r="M12751" t="s">
        <v>3791</v>
      </c>
      <c r="N12751" t="s">
        <v>4102</v>
      </c>
      <c r="R12751" t="s">
        <v>3225</v>
      </c>
      <c r="S12751">
        <v>195.9</v>
      </c>
      <c r="U12751">
        <v>272.3</v>
      </c>
      <c r="X12751" t="s">
        <v>36</v>
      </c>
      <c r="Z12751" t="e">
        <f>VLOOKUP(N12751,Sheet3!J:J,1,0)</f>
        <v>#N/A</v>
      </c>
      <c r="AA12751" t="e">
        <f>VLOOKUP(I12751,Sheet3!$E$2:$E$8,1,0)</f>
        <v>#N/A</v>
      </c>
    </row>
    <row r="12752" spans="1:27" hidden="1" x14ac:dyDescent="0.25">
      <c r="A12752">
        <v>295060</v>
      </c>
      <c r="B12752" t="s">
        <v>3168</v>
      </c>
      <c r="E12752" t="s">
        <v>3169</v>
      </c>
      <c r="H12752">
        <v>1204</v>
      </c>
      <c r="J12752" t="s">
        <v>3797</v>
      </c>
      <c r="R12752" t="s">
        <v>3798</v>
      </c>
      <c r="S12752">
        <v>195.9</v>
      </c>
      <c r="U12752">
        <v>272.3</v>
      </c>
      <c r="X12752" t="s">
        <v>36</v>
      </c>
      <c r="Z12752" t="e">
        <f>VLOOKUP(N12752,Sheet3!J:J,1,0)</f>
        <v>#N/A</v>
      </c>
      <c r="AA12752" t="e">
        <f>VLOOKUP(I12752,Sheet3!$E$2:$E$8,1,0)</f>
        <v>#N/A</v>
      </c>
    </row>
    <row r="12753" spans="1:27" hidden="1" x14ac:dyDescent="0.25">
      <c r="A12753">
        <v>297027</v>
      </c>
      <c r="B12753" t="s">
        <v>3170</v>
      </c>
      <c r="E12753" t="s">
        <v>3171</v>
      </c>
      <c r="H12753">
        <v>1204</v>
      </c>
      <c r="I12753">
        <v>41021</v>
      </c>
      <c r="J12753" t="s">
        <v>3224</v>
      </c>
      <c r="K12753" s="38">
        <v>45352</v>
      </c>
      <c r="L12753" s="38">
        <v>45352</v>
      </c>
      <c r="Q12753" t="s">
        <v>36</v>
      </c>
      <c r="R12753">
        <v>0</v>
      </c>
      <c r="V12753">
        <v>14451718</v>
      </c>
      <c r="X12753" t="s">
        <v>36</v>
      </c>
      <c r="Y12753" t="s">
        <v>3204</v>
      </c>
      <c r="Z12753" t="e">
        <f>VLOOKUP(N12753,Sheet3!J:J,1,0)</f>
        <v>#N/A</v>
      </c>
      <c r="AA12753" t="e">
        <f>VLOOKUP(I12753,Sheet3!$E$2:$E$8,1,0)</f>
        <v>#N/A</v>
      </c>
    </row>
    <row r="12754" spans="1:27" hidden="1" x14ac:dyDescent="0.25">
      <c r="A12754">
        <v>297027</v>
      </c>
      <c r="B12754">
        <v>297027</v>
      </c>
      <c r="H12754">
        <v>1204</v>
      </c>
      <c r="R12754" t="s">
        <v>3225</v>
      </c>
      <c r="X12754" t="s">
        <v>36</v>
      </c>
      <c r="Z12754" t="e">
        <f>VLOOKUP(N12754,Sheet3!J:J,1,0)</f>
        <v>#N/A</v>
      </c>
      <c r="AA12754" t="e">
        <f>VLOOKUP(I12754,Sheet3!$E$2:$E$8,1,0)</f>
        <v>#N/A</v>
      </c>
    </row>
    <row r="12755" spans="1:27" hidden="1" x14ac:dyDescent="0.25">
      <c r="A12755">
        <v>297027</v>
      </c>
      <c r="B12755" t="s">
        <v>3170</v>
      </c>
      <c r="E12755" t="s">
        <v>3171</v>
      </c>
      <c r="H12755">
        <v>1204</v>
      </c>
      <c r="I12755">
        <v>24003272</v>
      </c>
      <c r="J12755" t="s">
        <v>3224</v>
      </c>
      <c r="K12755" s="38">
        <v>45401</v>
      </c>
      <c r="L12755" s="38">
        <v>45401</v>
      </c>
      <c r="M12755" t="s">
        <v>3226</v>
      </c>
      <c r="N12755" t="s">
        <v>4727</v>
      </c>
      <c r="R12755">
        <v>0</v>
      </c>
      <c r="V12755">
        <v>14495017</v>
      </c>
      <c r="X12755" t="s">
        <v>36</v>
      </c>
      <c r="Y12755" t="s">
        <v>3204</v>
      </c>
      <c r="Z12755" t="e">
        <f>VLOOKUP(N12755,Sheet3!J:J,1,0)</f>
        <v>#N/A</v>
      </c>
      <c r="AA12755" t="e">
        <f>VLOOKUP(I12755,Sheet3!$E$2:$E$8,1,0)</f>
        <v>#N/A</v>
      </c>
    </row>
    <row r="12756" spans="1:27" hidden="1" x14ac:dyDescent="0.25">
      <c r="A12756">
        <v>297027</v>
      </c>
      <c r="B12756" t="s">
        <v>3170</v>
      </c>
      <c r="E12756" t="s">
        <v>3171</v>
      </c>
      <c r="H12756">
        <v>1204</v>
      </c>
      <c r="I12756">
        <v>24003272</v>
      </c>
      <c r="J12756" t="s">
        <v>3228</v>
      </c>
      <c r="K12756" s="38">
        <v>45401</v>
      </c>
      <c r="L12756" s="38">
        <v>45401</v>
      </c>
      <c r="M12756" t="s">
        <v>3226</v>
      </c>
      <c r="N12756" t="s">
        <v>4727</v>
      </c>
      <c r="O12756">
        <v>2086.1</v>
      </c>
      <c r="Q12756" t="s">
        <v>36</v>
      </c>
      <c r="R12756">
        <v>1.28</v>
      </c>
      <c r="S12756">
        <v>2086.1</v>
      </c>
      <c r="U12756">
        <v>2670.21</v>
      </c>
      <c r="V12756">
        <v>14495018</v>
      </c>
      <c r="X12756" t="s">
        <v>36</v>
      </c>
      <c r="Y12756" t="s">
        <v>3204</v>
      </c>
      <c r="Z12756" t="e">
        <f>VLOOKUP(N12756,Sheet3!J:J,1,0)</f>
        <v>#N/A</v>
      </c>
      <c r="AA12756" t="e">
        <f>VLOOKUP(I12756,Sheet3!$E$2:$E$8,1,0)</f>
        <v>#N/A</v>
      </c>
    </row>
    <row r="12757" spans="1:27" hidden="1" x14ac:dyDescent="0.25">
      <c r="A12757">
        <v>297027</v>
      </c>
      <c r="B12757" t="s">
        <v>3170</v>
      </c>
      <c r="E12757" t="s">
        <v>3171</v>
      </c>
      <c r="H12757">
        <v>1204</v>
      </c>
      <c r="I12757">
        <v>182629</v>
      </c>
      <c r="J12757" t="s">
        <v>3229</v>
      </c>
      <c r="K12757" s="38">
        <v>45405</v>
      </c>
      <c r="L12757" s="38">
        <v>45405</v>
      </c>
      <c r="M12757" t="s">
        <v>3226</v>
      </c>
      <c r="N12757" t="s">
        <v>4727</v>
      </c>
      <c r="O12757">
        <v>-2086.1</v>
      </c>
      <c r="P12757" t="e">
        <f>VLOOKUP(I12757,Sheet3!$E$2:$E$16,1,0)</f>
        <v>#N/A</v>
      </c>
      <c r="Q12757" t="s">
        <v>36</v>
      </c>
      <c r="R12757">
        <v>1.28</v>
      </c>
      <c r="S12757">
        <v>-2086.1</v>
      </c>
      <c r="U12757">
        <v>-2670.21</v>
      </c>
      <c r="V12757">
        <v>14498396</v>
      </c>
      <c r="X12757" t="s">
        <v>36</v>
      </c>
      <c r="Y12757" t="s">
        <v>3204</v>
      </c>
      <c r="Z12757" t="e">
        <f>VLOOKUP(N12757,Sheet3!J:J,1,0)</f>
        <v>#N/A</v>
      </c>
      <c r="AA12757" t="e">
        <f>VLOOKUP(I12757,Sheet3!$E$2:$E$8,1,0)</f>
        <v>#N/A</v>
      </c>
    </row>
    <row r="12758" spans="1:27" hidden="1" x14ac:dyDescent="0.25">
      <c r="A12758">
        <v>297027</v>
      </c>
      <c r="B12758">
        <v>297027</v>
      </c>
      <c r="H12758">
        <v>1204</v>
      </c>
      <c r="M12758" t="s">
        <v>3226</v>
      </c>
      <c r="N12758" t="s">
        <v>4727</v>
      </c>
      <c r="R12758" t="s">
        <v>3225</v>
      </c>
      <c r="X12758" t="s">
        <v>36</v>
      </c>
      <c r="Z12758" t="e">
        <f>VLOOKUP(N12758,Sheet3!J:J,1,0)</f>
        <v>#N/A</v>
      </c>
      <c r="AA12758" t="e">
        <f>VLOOKUP(I12758,Sheet3!$E$2:$E$8,1,0)</f>
        <v>#N/A</v>
      </c>
    </row>
    <row r="12759" spans="1:27" hidden="1" x14ac:dyDescent="0.25">
      <c r="A12759">
        <v>297027</v>
      </c>
      <c r="B12759" t="s">
        <v>3170</v>
      </c>
      <c r="E12759" t="s">
        <v>3171</v>
      </c>
      <c r="H12759">
        <v>1204</v>
      </c>
      <c r="I12759">
        <v>24003272</v>
      </c>
      <c r="J12759" t="s">
        <v>3224</v>
      </c>
      <c r="K12759" s="38">
        <v>45401</v>
      </c>
      <c r="L12759" s="38">
        <v>45401</v>
      </c>
      <c r="M12759" t="s">
        <v>3226</v>
      </c>
      <c r="N12759" t="s">
        <v>4728</v>
      </c>
      <c r="R12759">
        <v>0</v>
      </c>
      <c r="V12759">
        <v>14495021</v>
      </c>
      <c r="X12759" t="s">
        <v>36</v>
      </c>
      <c r="Y12759" t="s">
        <v>3204</v>
      </c>
      <c r="Z12759" t="e">
        <f>VLOOKUP(N12759,Sheet3!J:J,1,0)</f>
        <v>#N/A</v>
      </c>
      <c r="AA12759" t="e">
        <f>VLOOKUP(I12759,Sheet3!$E$2:$E$8,1,0)</f>
        <v>#N/A</v>
      </c>
    </row>
    <row r="12760" spans="1:27" hidden="1" x14ac:dyDescent="0.25">
      <c r="A12760">
        <v>297027</v>
      </c>
      <c r="B12760" t="s">
        <v>3170</v>
      </c>
      <c r="E12760" t="s">
        <v>3171</v>
      </c>
      <c r="H12760">
        <v>1204</v>
      </c>
      <c r="I12760">
        <v>24003272</v>
      </c>
      <c r="J12760" t="s">
        <v>3228</v>
      </c>
      <c r="K12760" s="38">
        <v>45401</v>
      </c>
      <c r="L12760" s="38">
        <v>45401</v>
      </c>
      <c r="M12760" t="s">
        <v>3226</v>
      </c>
      <c r="N12760" t="s">
        <v>4728</v>
      </c>
      <c r="O12760">
        <v>185</v>
      </c>
      <c r="Q12760" t="s">
        <v>36</v>
      </c>
      <c r="R12760">
        <v>1.28</v>
      </c>
      <c r="S12760">
        <v>185</v>
      </c>
      <c r="U12760">
        <v>236.8</v>
      </c>
      <c r="V12760">
        <v>14495022</v>
      </c>
      <c r="X12760" t="s">
        <v>36</v>
      </c>
      <c r="Y12760" t="s">
        <v>3204</v>
      </c>
      <c r="Z12760" t="e">
        <f>VLOOKUP(N12760,Sheet3!J:J,1,0)</f>
        <v>#N/A</v>
      </c>
      <c r="AA12760" t="e">
        <f>VLOOKUP(I12760,Sheet3!$E$2:$E$8,1,0)</f>
        <v>#N/A</v>
      </c>
    </row>
    <row r="12761" spans="1:27" hidden="1" x14ac:dyDescent="0.25">
      <c r="A12761">
        <v>297027</v>
      </c>
      <c r="B12761" t="s">
        <v>3170</v>
      </c>
      <c r="E12761" t="s">
        <v>3171</v>
      </c>
      <c r="H12761">
        <v>1204</v>
      </c>
      <c r="I12761">
        <v>182630</v>
      </c>
      <c r="J12761" t="s">
        <v>3229</v>
      </c>
      <c r="K12761" s="38">
        <v>45405</v>
      </c>
      <c r="L12761" s="38">
        <v>45405</v>
      </c>
      <c r="M12761" t="s">
        <v>3226</v>
      </c>
      <c r="N12761" t="s">
        <v>4728</v>
      </c>
      <c r="O12761">
        <v>-185</v>
      </c>
      <c r="P12761" t="e">
        <f>VLOOKUP(I12761,Sheet3!$E$2:$E$16,1,0)</f>
        <v>#N/A</v>
      </c>
      <c r="Q12761" t="s">
        <v>36</v>
      </c>
      <c r="R12761">
        <v>1.28</v>
      </c>
      <c r="S12761">
        <v>-185</v>
      </c>
      <c r="U12761">
        <v>-236.8</v>
      </c>
      <c r="V12761">
        <v>14498415</v>
      </c>
      <c r="X12761" t="s">
        <v>36</v>
      </c>
      <c r="Y12761" t="s">
        <v>3204</v>
      </c>
      <c r="Z12761" t="e">
        <f>VLOOKUP(N12761,Sheet3!J:J,1,0)</f>
        <v>#N/A</v>
      </c>
      <c r="AA12761" t="e">
        <f>VLOOKUP(I12761,Sheet3!$E$2:$E$8,1,0)</f>
        <v>#N/A</v>
      </c>
    </row>
    <row r="12762" spans="1:27" hidden="1" x14ac:dyDescent="0.25">
      <c r="A12762">
        <v>297027</v>
      </c>
      <c r="B12762">
        <v>297027</v>
      </c>
      <c r="H12762">
        <v>1204</v>
      </c>
      <c r="M12762" t="s">
        <v>3226</v>
      </c>
      <c r="N12762" t="s">
        <v>4728</v>
      </c>
      <c r="R12762" t="s">
        <v>3225</v>
      </c>
      <c r="X12762" t="s">
        <v>36</v>
      </c>
      <c r="Z12762" t="e">
        <f>VLOOKUP(N12762,Sheet3!J:J,1,0)</f>
        <v>#N/A</v>
      </c>
      <c r="AA12762" t="e">
        <f>VLOOKUP(I12762,Sheet3!$E$2:$E$8,1,0)</f>
        <v>#N/A</v>
      </c>
    </row>
    <row r="12763" spans="1:27" hidden="1" x14ac:dyDescent="0.25">
      <c r="A12763">
        <v>297027</v>
      </c>
      <c r="B12763" t="s">
        <v>3170</v>
      </c>
      <c r="E12763" t="s">
        <v>3171</v>
      </c>
      <c r="H12763">
        <v>1204</v>
      </c>
      <c r="I12763">
        <v>24003272</v>
      </c>
      <c r="J12763" t="s">
        <v>3224</v>
      </c>
      <c r="K12763" s="38">
        <v>45401</v>
      </c>
      <c r="L12763" s="38">
        <v>45401</v>
      </c>
      <c r="M12763" t="s">
        <v>3226</v>
      </c>
      <c r="N12763" t="s">
        <v>4729</v>
      </c>
      <c r="R12763">
        <v>0</v>
      </c>
      <c r="V12763">
        <v>14495025</v>
      </c>
      <c r="X12763" t="s">
        <v>36</v>
      </c>
      <c r="Y12763" t="s">
        <v>3204</v>
      </c>
      <c r="Z12763" t="e">
        <f>VLOOKUP(N12763,Sheet3!J:J,1,0)</f>
        <v>#N/A</v>
      </c>
      <c r="AA12763" t="e">
        <f>VLOOKUP(I12763,Sheet3!$E$2:$E$8,1,0)</f>
        <v>#N/A</v>
      </c>
    </row>
    <row r="12764" spans="1:27" hidden="1" x14ac:dyDescent="0.25">
      <c r="A12764">
        <v>297027</v>
      </c>
      <c r="B12764" t="s">
        <v>3170</v>
      </c>
      <c r="E12764" t="s">
        <v>3171</v>
      </c>
      <c r="H12764">
        <v>1204</v>
      </c>
      <c r="I12764">
        <v>24003272</v>
      </c>
      <c r="J12764" t="s">
        <v>3228</v>
      </c>
      <c r="K12764" s="38">
        <v>45401</v>
      </c>
      <c r="L12764" s="38">
        <v>45401</v>
      </c>
      <c r="M12764" t="s">
        <v>3226</v>
      </c>
      <c r="N12764" t="s">
        <v>4729</v>
      </c>
      <c r="O12764">
        <v>110</v>
      </c>
      <c r="Q12764" t="s">
        <v>36</v>
      </c>
      <c r="R12764">
        <v>1.28</v>
      </c>
      <c r="S12764">
        <v>110</v>
      </c>
      <c r="U12764">
        <v>140.80000000000001</v>
      </c>
      <c r="V12764">
        <v>14495026</v>
      </c>
      <c r="X12764" t="s">
        <v>36</v>
      </c>
      <c r="Y12764" t="s">
        <v>3204</v>
      </c>
      <c r="Z12764" t="e">
        <f>VLOOKUP(N12764,Sheet3!J:J,1,0)</f>
        <v>#N/A</v>
      </c>
      <c r="AA12764" t="e">
        <f>VLOOKUP(I12764,Sheet3!$E$2:$E$8,1,0)</f>
        <v>#N/A</v>
      </c>
    </row>
    <row r="12765" spans="1:27" hidden="1" x14ac:dyDescent="0.25">
      <c r="A12765">
        <v>297027</v>
      </c>
      <c r="B12765" t="s">
        <v>3170</v>
      </c>
      <c r="E12765" t="s">
        <v>3171</v>
      </c>
      <c r="H12765">
        <v>1204</v>
      </c>
      <c r="I12765">
        <v>182631</v>
      </c>
      <c r="J12765" t="s">
        <v>3229</v>
      </c>
      <c r="K12765" s="38">
        <v>45405</v>
      </c>
      <c r="L12765" s="38">
        <v>45405</v>
      </c>
      <c r="M12765" t="s">
        <v>3226</v>
      </c>
      <c r="N12765" t="s">
        <v>4729</v>
      </c>
      <c r="O12765">
        <v>-110</v>
      </c>
      <c r="P12765" t="e">
        <f>VLOOKUP(I12765,Sheet3!$E$2:$E$16,1,0)</f>
        <v>#N/A</v>
      </c>
      <c r="Q12765" t="s">
        <v>36</v>
      </c>
      <c r="R12765">
        <v>1.28</v>
      </c>
      <c r="S12765">
        <v>-110</v>
      </c>
      <c r="U12765">
        <v>-140.80000000000001</v>
      </c>
      <c r="V12765">
        <v>14498442</v>
      </c>
      <c r="X12765" t="s">
        <v>36</v>
      </c>
      <c r="Y12765" t="s">
        <v>3204</v>
      </c>
      <c r="Z12765" t="e">
        <f>VLOOKUP(N12765,Sheet3!J:J,1,0)</f>
        <v>#N/A</v>
      </c>
      <c r="AA12765" t="e">
        <f>VLOOKUP(I12765,Sheet3!$E$2:$E$8,1,0)</f>
        <v>#N/A</v>
      </c>
    </row>
    <row r="12766" spans="1:27" hidden="1" x14ac:dyDescent="0.25">
      <c r="A12766">
        <v>297027</v>
      </c>
      <c r="B12766">
        <v>297027</v>
      </c>
      <c r="H12766">
        <v>1204</v>
      </c>
      <c r="M12766" t="s">
        <v>3226</v>
      </c>
      <c r="N12766" t="s">
        <v>4729</v>
      </c>
      <c r="R12766" t="s">
        <v>3225</v>
      </c>
      <c r="X12766" t="s">
        <v>36</v>
      </c>
      <c r="Z12766" t="e">
        <f>VLOOKUP(N12766,Sheet3!J:J,1,0)</f>
        <v>#N/A</v>
      </c>
      <c r="AA12766" t="e">
        <f>VLOOKUP(I12766,Sheet3!$E$2:$E$8,1,0)</f>
        <v>#N/A</v>
      </c>
    </row>
    <row r="12767" spans="1:27" hidden="1" x14ac:dyDescent="0.25">
      <c r="A12767">
        <v>297027</v>
      </c>
      <c r="B12767" t="s">
        <v>3170</v>
      </c>
      <c r="E12767" t="s">
        <v>3171</v>
      </c>
      <c r="H12767">
        <v>1204</v>
      </c>
      <c r="I12767">
        <v>24003272</v>
      </c>
      <c r="J12767" t="s">
        <v>3224</v>
      </c>
      <c r="K12767" s="38">
        <v>45401</v>
      </c>
      <c r="L12767" s="38">
        <v>45401</v>
      </c>
      <c r="M12767" t="s">
        <v>3226</v>
      </c>
      <c r="N12767" t="s">
        <v>4730</v>
      </c>
      <c r="R12767">
        <v>0</v>
      </c>
      <c r="V12767">
        <v>14495029</v>
      </c>
      <c r="X12767" t="s">
        <v>36</v>
      </c>
      <c r="Y12767" t="s">
        <v>3204</v>
      </c>
      <c r="Z12767" t="e">
        <f>VLOOKUP(N12767,Sheet3!J:J,1,0)</f>
        <v>#N/A</v>
      </c>
      <c r="AA12767" t="e">
        <f>VLOOKUP(I12767,Sheet3!$E$2:$E$8,1,0)</f>
        <v>#N/A</v>
      </c>
    </row>
    <row r="12768" spans="1:27" hidden="1" x14ac:dyDescent="0.25">
      <c r="A12768">
        <v>297027</v>
      </c>
      <c r="B12768" t="s">
        <v>3170</v>
      </c>
      <c r="E12768" t="s">
        <v>3171</v>
      </c>
      <c r="H12768">
        <v>1204</v>
      </c>
      <c r="I12768">
        <v>24003272</v>
      </c>
      <c r="J12768" t="s">
        <v>3228</v>
      </c>
      <c r="K12768" s="38">
        <v>45401</v>
      </c>
      <c r="L12768" s="38">
        <v>45401</v>
      </c>
      <c r="M12768" t="s">
        <v>3226</v>
      </c>
      <c r="N12768" t="s">
        <v>4730</v>
      </c>
      <c r="O12768">
        <v>226</v>
      </c>
      <c r="Q12768" t="s">
        <v>36</v>
      </c>
      <c r="R12768">
        <v>1.28</v>
      </c>
      <c r="S12768">
        <v>226</v>
      </c>
      <c r="U12768">
        <v>289.27999999999997</v>
      </c>
      <c r="V12768">
        <v>14495030</v>
      </c>
      <c r="X12768" t="s">
        <v>36</v>
      </c>
      <c r="Y12768" t="s">
        <v>3204</v>
      </c>
      <c r="Z12768" t="e">
        <f>VLOOKUP(N12768,Sheet3!J:J,1,0)</f>
        <v>#N/A</v>
      </c>
      <c r="AA12768" t="e">
        <f>VLOOKUP(I12768,Sheet3!$E$2:$E$8,1,0)</f>
        <v>#N/A</v>
      </c>
    </row>
    <row r="12769" spans="1:27" hidden="1" x14ac:dyDescent="0.25">
      <c r="A12769">
        <v>297027</v>
      </c>
      <c r="B12769" t="s">
        <v>3170</v>
      </c>
      <c r="E12769" t="s">
        <v>3171</v>
      </c>
      <c r="H12769">
        <v>1204</v>
      </c>
      <c r="I12769">
        <v>182632</v>
      </c>
      <c r="J12769" t="s">
        <v>3229</v>
      </c>
      <c r="K12769" s="38">
        <v>45405</v>
      </c>
      <c r="L12769" s="38">
        <v>45405</v>
      </c>
      <c r="M12769" t="s">
        <v>3226</v>
      </c>
      <c r="N12769" t="s">
        <v>4730</v>
      </c>
      <c r="O12769">
        <v>-226</v>
      </c>
      <c r="P12769" t="e">
        <f>VLOOKUP(I12769,Sheet3!$E$2:$E$16,1,0)</f>
        <v>#N/A</v>
      </c>
      <c r="Q12769" t="s">
        <v>36</v>
      </c>
      <c r="R12769">
        <v>1.28</v>
      </c>
      <c r="S12769">
        <v>-226</v>
      </c>
      <c r="U12769">
        <v>-289.27999999999997</v>
      </c>
      <c r="V12769">
        <v>14498455</v>
      </c>
      <c r="X12769" t="s">
        <v>36</v>
      </c>
      <c r="Y12769" t="s">
        <v>3204</v>
      </c>
      <c r="Z12769" t="e">
        <f>VLOOKUP(N12769,Sheet3!J:J,1,0)</f>
        <v>#N/A</v>
      </c>
      <c r="AA12769" t="e">
        <f>VLOOKUP(I12769,Sheet3!$E$2:$E$8,1,0)</f>
        <v>#N/A</v>
      </c>
    </row>
    <row r="12770" spans="1:27" hidden="1" x14ac:dyDescent="0.25">
      <c r="A12770">
        <v>297027</v>
      </c>
      <c r="B12770">
        <v>297027</v>
      </c>
      <c r="H12770">
        <v>1204</v>
      </c>
      <c r="M12770" t="s">
        <v>3226</v>
      </c>
      <c r="N12770" t="s">
        <v>4730</v>
      </c>
      <c r="R12770" t="s">
        <v>3225</v>
      </c>
      <c r="X12770" t="s">
        <v>36</v>
      </c>
      <c r="Z12770" t="e">
        <f>VLOOKUP(N12770,Sheet3!J:J,1,0)</f>
        <v>#N/A</v>
      </c>
      <c r="AA12770" t="e">
        <f>VLOOKUP(I12770,Sheet3!$E$2:$E$8,1,0)</f>
        <v>#N/A</v>
      </c>
    </row>
    <row r="12771" spans="1:27" hidden="1" x14ac:dyDescent="0.25">
      <c r="A12771">
        <v>297027</v>
      </c>
      <c r="B12771" t="s">
        <v>3170</v>
      </c>
      <c r="E12771" t="s">
        <v>3171</v>
      </c>
      <c r="H12771">
        <v>1204</v>
      </c>
      <c r="I12771">
        <v>24003272</v>
      </c>
      <c r="J12771" t="s">
        <v>3224</v>
      </c>
      <c r="K12771" s="38">
        <v>45401</v>
      </c>
      <c r="L12771" s="38">
        <v>45401</v>
      </c>
      <c r="M12771" t="s">
        <v>3226</v>
      </c>
      <c r="N12771" t="s">
        <v>4731</v>
      </c>
      <c r="R12771">
        <v>0</v>
      </c>
      <c r="V12771">
        <v>14495033</v>
      </c>
      <c r="X12771" t="s">
        <v>36</v>
      </c>
      <c r="Y12771" t="s">
        <v>3204</v>
      </c>
      <c r="Z12771" t="e">
        <f>VLOOKUP(N12771,Sheet3!J:J,1,0)</f>
        <v>#N/A</v>
      </c>
      <c r="AA12771" t="e">
        <f>VLOOKUP(I12771,Sheet3!$E$2:$E$8,1,0)</f>
        <v>#N/A</v>
      </c>
    </row>
    <row r="12772" spans="1:27" hidden="1" x14ac:dyDescent="0.25">
      <c r="A12772">
        <v>297027</v>
      </c>
      <c r="B12772" t="s">
        <v>3170</v>
      </c>
      <c r="E12772" t="s">
        <v>3171</v>
      </c>
      <c r="H12772">
        <v>1204</v>
      </c>
      <c r="I12772">
        <v>24003272</v>
      </c>
      <c r="J12772" t="s">
        <v>3228</v>
      </c>
      <c r="K12772" s="38">
        <v>45401</v>
      </c>
      <c r="L12772" s="38">
        <v>45401</v>
      </c>
      <c r="M12772" t="s">
        <v>3226</v>
      </c>
      <c r="N12772" t="s">
        <v>4731</v>
      </c>
      <c r="O12772">
        <v>380</v>
      </c>
      <c r="Q12772" t="s">
        <v>36</v>
      </c>
      <c r="R12772">
        <v>1.28</v>
      </c>
      <c r="S12772">
        <v>380</v>
      </c>
      <c r="U12772">
        <v>486.4</v>
      </c>
      <c r="V12772">
        <v>14495034</v>
      </c>
      <c r="X12772" t="s">
        <v>36</v>
      </c>
      <c r="Y12772" t="s">
        <v>3204</v>
      </c>
      <c r="Z12772" t="e">
        <f>VLOOKUP(N12772,Sheet3!J:J,1,0)</f>
        <v>#N/A</v>
      </c>
      <c r="AA12772" t="e">
        <f>VLOOKUP(I12772,Sheet3!$E$2:$E$8,1,0)</f>
        <v>#N/A</v>
      </c>
    </row>
    <row r="12773" spans="1:27" hidden="1" x14ac:dyDescent="0.25">
      <c r="A12773">
        <v>297027</v>
      </c>
      <c r="B12773" t="s">
        <v>3170</v>
      </c>
      <c r="E12773" t="s">
        <v>3171</v>
      </c>
      <c r="H12773">
        <v>1204</v>
      </c>
      <c r="I12773">
        <v>182633</v>
      </c>
      <c r="J12773" t="s">
        <v>3229</v>
      </c>
      <c r="K12773" s="38">
        <v>45405</v>
      </c>
      <c r="L12773" s="38">
        <v>45405</v>
      </c>
      <c r="M12773" t="s">
        <v>3226</v>
      </c>
      <c r="N12773" t="s">
        <v>4731</v>
      </c>
      <c r="O12773">
        <v>-380</v>
      </c>
      <c r="P12773" t="e">
        <f>VLOOKUP(I12773,Sheet3!$E$2:$E$16,1,0)</f>
        <v>#N/A</v>
      </c>
      <c r="Q12773" t="s">
        <v>36</v>
      </c>
      <c r="R12773">
        <v>1.28</v>
      </c>
      <c r="S12773">
        <v>-380</v>
      </c>
      <c r="U12773">
        <v>-486.4</v>
      </c>
      <c r="V12773">
        <v>14498498</v>
      </c>
      <c r="X12773" t="s">
        <v>36</v>
      </c>
      <c r="Y12773" t="s">
        <v>3204</v>
      </c>
      <c r="Z12773" t="e">
        <f>VLOOKUP(N12773,Sheet3!J:J,1,0)</f>
        <v>#N/A</v>
      </c>
      <c r="AA12773" t="e">
        <f>VLOOKUP(I12773,Sheet3!$E$2:$E$8,1,0)</f>
        <v>#N/A</v>
      </c>
    </row>
    <row r="12774" spans="1:27" hidden="1" x14ac:dyDescent="0.25">
      <c r="A12774">
        <v>297027</v>
      </c>
      <c r="B12774">
        <v>297027</v>
      </c>
      <c r="H12774">
        <v>1204</v>
      </c>
      <c r="M12774" t="s">
        <v>3226</v>
      </c>
      <c r="N12774" t="s">
        <v>4731</v>
      </c>
      <c r="R12774" t="s">
        <v>3225</v>
      </c>
      <c r="X12774" t="s">
        <v>36</v>
      </c>
      <c r="Z12774" t="e">
        <f>VLOOKUP(N12774,Sheet3!J:J,1,0)</f>
        <v>#N/A</v>
      </c>
      <c r="AA12774" t="e">
        <f>VLOOKUP(I12774,Sheet3!$E$2:$E$8,1,0)</f>
        <v>#N/A</v>
      </c>
    </row>
    <row r="12775" spans="1:27" hidden="1" x14ac:dyDescent="0.25">
      <c r="A12775">
        <v>297027</v>
      </c>
      <c r="B12775" t="s">
        <v>3170</v>
      </c>
      <c r="E12775" t="s">
        <v>3171</v>
      </c>
      <c r="H12775">
        <v>1204</v>
      </c>
      <c r="I12775">
        <v>24003272</v>
      </c>
      <c r="J12775" t="s">
        <v>3224</v>
      </c>
      <c r="K12775" s="38">
        <v>45401</v>
      </c>
      <c r="L12775" s="38">
        <v>45401</v>
      </c>
      <c r="M12775" t="s">
        <v>3226</v>
      </c>
      <c r="N12775" t="s">
        <v>4732</v>
      </c>
      <c r="R12775">
        <v>0</v>
      </c>
      <c r="V12775">
        <v>14495037</v>
      </c>
      <c r="X12775" t="s">
        <v>36</v>
      </c>
      <c r="Y12775" t="s">
        <v>3204</v>
      </c>
      <c r="Z12775" t="e">
        <f>VLOOKUP(N12775,Sheet3!J:J,1,0)</f>
        <v>#N/A</v>
      </c>
      <c r="AA12775" t="e">
        <f>VLOOKUP(I12775,Sheet3!$E$2:$E$8,1,0)</f>
        <v>#N/A</v>
      </c>
    </row>
    <row r="12776" spans="1:27" hidden="1" x14ac:dyDescent="0.25">
      <c r="A12776">
        <v>297027</v>
      </c>
      <c r="B12776" t="s">
        <v>3170</v>
      </c>
      <c r="E12776" t="s">
        <v>3171</v>
      </c>
      <c r="H12776">
        <v>1204</v>
      </c>
      <c r="I12776">
        <v>24003272</v>
      </c>
      <c r="J12776" t="s">
        <v>3228</v>
      </c>
      <c r="K12776" s="38">
        <v>45401</v>
      </c>
      <c r="L12776" s="38">
        <v>45401</v>
      </c>
      <c r="M12776" t="s">
        <v>3226</v>
      </c>
      <c r="N12776" t="s">
        <v>4732</v>
      </c>
      <c r="O12776">
        <v>253</v>
      </c>
      <c r="Q12776" t="s">
        <v>36</v>
      </c>
      <c r="R12776">
        <v>1.28</v>
      </c>
      <c r="S12776">
        <v>253</v>
      </c>
      <c r="U12776">
        <v>323.83999999999997</v>
      </c>
      <c r="V12776">
        <v>14495038</v>
      </c>
      <c r="X12776" t="s">
        <v>36</v>
      </c>
      <c r="Y12776" t="s">
        <v>3204</v>
      </c>
      <c r="Z12776" t="e">
        <f>VLOOKUP(N12776,Sheet3!J:J,1,0)</f>
        <v>#N/A</v>
      </c>
      <c r="AA12776" t="e">
        <f>VLOOKUP(I12776,Sheet3!$E$2:$E$8,1,0)</f>
        <v>#N/A</v>
      </c>
    </row>
    <row r="12777" spans="1:27" hidden="1" x14ac:dyDescent="0.25">
      <c r="A12777">
        <v>297027</v>
      </c>
      <c r="B12777" t="s">
        <v>3170</v>
      </c>
      <c r="E12777" t="s">
        <v>3171</v>
      </c>
      <c r="H12777">
        <v>1204</v>
      </c>
      <c r="I12777">
        <v>182634</v>
      </c>
      <c r="J12777" t="s">
        <v>3229</v>
      </c>
      <c r="K12777" s="38">
        <v>45405</v>
      </c>
      <c r="L12777" s="38">
        <v>45405</v>
      </c>
      <c r="M12777" t="s">
        <v>3226</v>
      </c>
      <c r="N12777" t="s">
        <v>4732</v>
      </c>
      <c r="O12777">
        <v>-253</v>
      </c>
      <c r="P12777" t="e">
        <f>VLOOKUP(I12777,Sheet3!$E$2:$E$16,1,0)</f>
        <v>#N/A</v>
      </c>
      <c r="Q12777" t="s">
        <v>36</v>
      </c>
      <c r="R12777">
        <v>1.28</v>
      </c>
      <c r="S12777">
        <v>-253</v>
      </c>
      <c r="U12777">
        <v>-323.83999999999997</v>
      </c>
      <c r="V12777">
        <v>14498503</v>
      </c>
      <c r="X12777" t="s">
        <v>36</v>
      </c>
      <c r="Y12777" t="s">
        <v>3204</v>
      </c>
      <c r="Z12777" t="e">
        <f>VLOOKUP(N12777,Sheet3!J:J,1,0)</f>
        <v>#N/A</v>
      </c>
      <c r="AA12777" t="e">
        <f>VLOOKUP(I12777,Sheet3!$E$2:$E$8,1,0)</f>
        <v>#N/A</v>
      </c>
    </row>
    <row r="12778" spans="1:27" hidden="1" x14ac:dyDescent="0.25">
      <c r="A12778">
        <v>297027</v>
      </c>
      <c r="B12778">
        <v>297027</v>
      </c>
      <c r="H12778">
        <v>1204</v>
      </c>
      <c r="M12778" t="s">
        <v>3226</v>
      </c>
      <c r="N12778" t="s">
        <v>4732</v>
      </c>
      <c r="R12778" t="s">
        <v>3225</v>
      </c>
      <c r="X12778" t="s">
        <v>36</v>
      </c>
      <c r="Z12778" t="e">
        <f>VLOOKUP(N12778,Sheet3!J:J,1,0)</f>
        <v>#N/A</v>
      </c>
      <c r="AA12778" t="e">
        <f>VLOOKUP(I12778,Sheet3!$E$2:$E$8,1,0)</f>
        <v>#N/A</v>
      </c>
    </row>
    <row r="12779" spans="1:27" hidden="1" x14ac:dyDescent="0.25">
      <c r="A12779">
        <v>297027</v>
      </c>
      <c r="B12779" t="s">
        <v>3170</v>
      </c>
      <c r="E12779" t="s">
        <v>3171</v>
      </c>
      <c r="H12779">
        <v>1204</v>
      </c>
      <c r="I12779">
        <v>24003272</v>
      </c>
      <c r="J12779" t="s">
        <v>3224</v>
      </c>
      <c r="K12779" s="38">
        <v>45401</v>
      </c>
      <c r="L12779" s="38">
        <v>45401</v>
      </c>
      <c r="M12779" t="s">
        <v>3226</v>
      </c>
      <c r="N12779" t="s">
        <v>4733</v>
      </c>
      <c r="R12779">
        <v>0</v>
      </c>
      <c r="V12779">
        <v>14495041</v>
      </c>
      <c r="X12779" t="s">
        <v>36</v>
      </c>
      <c r="Y12779" t="s">
        <v>3204</v>
      </c>
      <c r="Z12779" t="e">
        <f>VLOOKUP(N12779,Sheet3!J:J,1,0)</f>
        <v>#N/A</v>
      </c>
      <c r="AA12779" t="e">
        <f>VLOOKUP(I12779,Sheet3!$E$2:$E$8,1,0)</f>
        <v>#N/A</v>
      </c>
    </row>
    <row r="12780" spans="1:27" hidden="1" x14ac:dyDescent="0.25">
      <c r="A12780">
        <v>297027</v>
      </c>
      <c r="B12780" t="s">
        <v>3170</v>
      </c>
      <c r="E12780" t="s">
        <v>3171</v>
      </c>
      <c r="H12780">
        <v>1204</v>
      </c>
      <c r="I12780">
        <v>24003272</v>
      </c>
      <c r="J12780" t="s">
        <v>3228</v>
      </c>
      <c r="K12780" s="38">
        <v>45401</v>
      </c>
      <c r="L12780" s="38">
        <v>45401</v>
      </c>
      <c r="M12780" t="s">
        <v>3226</v>
      </c>
      <c r="N12780" t="s">
        <v>4733</v>
      </c>
      <c r="O12780">
        <v>18</v>
      </c>
      <c r="Q12780" t="s">
        <v>36</v>
      </c>
      <c r="R12780">
        <v>1.28</v>
      </c>
      <c r="S12780">
        <v>18</v>
      </c>
      <c r="U12780">
        <v>23.04</v>
      </c>
      <c r="V12780">
        <v>14495042</v>
      </c>
      <c r="X12780" t="s">
        <v>36</v>
      </c>
      <c r="Y12780" t="s">
        <v>3204</v>
      </c>
      <c r="Z12780" t="e">
        <f>VLOOKUP(N12780,Sheet3!J:J,1,0)</f>
        <v>#N/A</v>
      </c>
      <c r="AA12780" t="e">
        <f>VLOOKUP(I12780,Sheet3!$E$2:$E$8,1,0)</f>
        <v>#N/A</v>
      </c>
    </row>
    <row r="12781" spans="1:27" hidden="1" x14ac:dyDescent="0.25">
      <c r="A12781">
        <v>297027</v>
      </c>
      <c r="B12781" t="s">
        <v>3170</v>
      </c>
      <c r="E12781" t="s">
        <v>3171</v>
      </c>
      <c r="H12781">
        <v>1204</v>
      </c>
      <c r="I12781">
        <v>182635</v>
      </c>
      <c r="J12781" t="s">
        <v>3229</v>
      </c>
      <c r="K12781" s="38">
        <v>45405</v>
      </c>
      <c r="L12781" s="38">
        <v>45405</v>
      </c>
      <c r="M12781" t="s">
        <v>3226</v>
      </c>
      <c r="N12781" t="s">
        <v>4733</v>
      </c>
      <c r="O12781">
        <v>-18</v>
      </c>
      <c r="P12781" t="e">
        <f>VLOOKUP(I12781,Sheet3!$E$2:$E$16,1,0)</f>
        <v>#N/A</v>
      </c>
      <c r="Q12781" t="s">
        <v>36</v>
      </c>
      <c r="R12781">
        <v>1.28</v>
      </c>
      <c r="S12781">
        <v>-18</v>
      </c>
      <c r="U12781">
        <v>-23.04</v>
      </c>
      <c r="V12781">
        <v>14498508</v>
      </c>
      <c r="X12781" t="s">
        <v>36</v>
      </c>
      <c r="Y12781" t="s">
        <v>3204</v>
      </c>
      <c r="Z12781" t="e">
        <f>VLOOKUP(N12781,Sheet3!J:J,1,0)</f>
        <v>#N/A</v>
      </c>
      <c r="AA12781" t="e">
        <f>VLOOKUP(I12781,Sheet3!$E$2:$E$8,1,0)</f>
        <v>#N/A</v>
      </c>
    </row>
    <row r="12782" spans="1:27" hidden="1" x14ac:dyDescent="0.25">
      <c r="A12782">
        <v>297027</v>
      </c>
      <c r="B12782">
        <v>297027</v>
      </c>
      <c r="H12782">
        <v>1204</v>
      </c>
      <c r="M12782" t="s">
        <v>3226</v>
      </c>
      <c r="N12782" t="s">
        <v>4733</v>
      </c>
      <c r="R12782" t="s">
        <v>3225</v>
      </c>
      <c r="X12782" t="s">
        <v>36</v>
      </c>
      <c r="Z12782" t="e">
        <f>VLOOKUP(N12782,Sheet3!J:J,1,0)</f>
        <v>#N/A</v>
      </c>
      <c r="AA12782" t="e">
        <f>VLOOKUP(I12782,Sheet3!$E$2:$E$8,1,0)</f>
        <v>#N/A</v>
      </c>
    </row>
    <row r="12783" spans="1:27" hidden="1" x14ac:dyDescent="0.25">
      <c r="A12783">
        <v>297027</v>
      </c>
      <c r="B12783" t="s">
        <v>3170</v>
      </c>
      <c r="E12783" t="s">
        <v>3171</v>
      </c>
      <c r="H12783">
        <v>1204</v>
      </c>
      <c r="I12783">
        <v>24003272</v>
      </c>
      <c r="J12783" t="s">
        <v>3224</v>
      </c>
      <c r="K12783" s="38">
        <v>45401</v>
      </c>
      <c r="L12783" s="38">
        <v>45401</v>
      </c>
      <c r="M12783" t="s">
        <v>3226</v>
      </c>
      <c r="N12783" t="s">
        <v>4734</v>
      </c>
      <c r="R12783">
        <v>0</v>
      </c>
      <c r="V12783">
        <v>14495045</v>
      </c>
      <c r="X12783" t="s">
        <v>36</v>
      </c>
      <c r="Y12783" t="s">
        <v>3204</v>
      </c>
      <c r="Z12783" t="e">
        <f>VLOOKUP(N12783,Sheet3!J:J,1,0)</f>
        <v>#N/A</v>
      </c>
      <c r="AA12783" t="e">
        <f>VLOOKUP(I12783,Sheet3!$E$2:$E$8,1,0)</f>
        <v>#N/A</v>
      </c>
    </row>
    <row r="12784" spans="1:27" hidden="1" x14ac:dyDescent="0.25">
      <c r="A12784">
        <v>297027</v>
      </c>
      <c r="B12784" t="s">
        <v>3170</v>
      </c>
      <c r="E12784" t="s">
        <v>3171</v>
      </c>
      <c r="H12784">
        <v>1204</v>
      </c>
      <c r="I12784">
        <v>24003272</v>
      </c>
      <c r="J12784" t="s">
        <v>3228</v>
      </c>
      <c r="K12784" s="38">
        <v>45401</v>
      </c>
      <c r="L12784" s="38">
        <v>45401</v>
      </c>
      <c r="M12784" t="s">
        <v>3226</v>
      </c>
      <c r="N12784" t="s">
        <v>4734</v>
      </c>
      <c r="O12784">
        <v>10</v>
      </c>
      <c r="Q12784" t="s">
        <v>36</v>
      </c>
      <c r="R12784">
        <v>1.28</v>
      </c>
      <c r="S12784">
        <v>10</v>
      </c>
      <c r="U12784">
        <v>12.8</v>
      </c>
      <c r="V12784">
        <v>14495046</v>
      </c>
      <c r="X12784" t="s">
        <v>36</v>
      </c>
      <c r="Y12784" t="s">
        <v>3204</v>
      </c>
      <c r="Z12784" t="e">
        <f>VLOOKUP(N12784,Sheet3!J:J,1,0)</f>
        <v>#N/A</v>
      </c>
      <c r="AA12784" t="e">
        <f>VLOOKUP(I12784,Sheet3!$E$2:$E$8,1,0)</f>
        <v>#N/A</v>
      </c>
    </row>
    <row r="12785" spans="1:27" hidden="1" x14ac:dyDescent="0.25">
      <c r="A12785">
        <v>297027</v>
      </c>
      <c r="B12785" t="s">
        <v>3170</v>
      </c>
      <c r="E12785" t="s">
        <v>3171</v>
      </c>
      <c r="H12785">
        <v>1204</v>
      </c>
      <c r="I12785">
        <v>182636</v>
      </c>
      <c r="J12785" t="s">
        <v>3229</v>
      </c>
      <c r="K12785" s="38">
        <v>45405</v>
      </c>
      <c r="L12785" s="38">
        <v>45405</v>
      </c>
      <c r="M12785" t="s">
        <v>3226</v>
      </c>
      <c r="N12785" t="s">
        <v>4734</v>
      </c>
      <c r="O12785">
        <v>-10</v>
      </c>
      <c r="P12785" t="e">
        <f>VLOOKUP(I12785,Sheet3!$E$2:$E$16,1,0)</f>
        <v>#N/A</v>
      </c>
      <c r="Q12785" t="s">
        <v>36</v>
      </c>
      <c r="R12785">
        <v>1.28</v>
      </c>
      <c r="S12785">
        <v>-10</v>
      </c>
      <c r="U12785">
        <v>-12.8</v>
      </c>
      <c r="V12785">
        <v>14498512</v>
      </c>
      <c r="X12785" t="s">
        <v>36</v>
      </c>
      <c r="Y12785" t="s">
        <v>3204</v>
      </c>
      <c r="Z12785" t="e">
        <f>VLOOKUP(N12785,Sheet3!J:J,1,0)</f>
        <v>#N/A</v>
      </c>
      <c r="AA12785" t="e">
        <f>VLOOKUP(I12785,Sheet3!$E$2:$E$8,1,0)</f>
        <v>#N/A</v>
      </c>
    </row>
    <row r="12786" spans="1:27" hidden="1" x14ac:dyDescent="0.25">
      <c r="A12786">
        <v>297027</v>
      </c>
      <c r="B12786">
        <v>297027</v>
      </c>
      <c r="H12786">
        <v>1204</v>
      </c>
      <c r="M12786" t="s">
        <v>3226</v>
      </c>
      <c r="N12786" t="s">
        <v>4734</v>
      </c>
      <c r="R12786" t="s">
        <v>3225</v>
      </c>
      <c r="X12786" t="s">
        <v>36</v>
      </c>
      <c r="Z12786" t="e">
        <f>VLOOKUP(N12786,Sheet3!J:J,1,0)</f>
        <v>#N/A</v>
      </c>
      <c r="AA12786" t="e">
        <f>VLOOKUP(I12786,Sheet3!$E$2:$E$8,1,0)</f>
        <v>#N/A</v>
      </c>
    </row>
    <row r="12787" spans="1:27" hidden="1" x14ac:dyDescent="0.25">
      <c r="A12787">
        <v>297027</v>
      </c>
      <c r="B12787" t="s">
        <v>3170</v>
      </c>
      <c r="E12787" t="s">
        <v>3171</v>
      </c>
      <c r="H12787">
        <v>1204</v>
      </c>
      <c r="I12787">
        <v>24003272</v>
      </c>
      <c r="J12787" t="s">
        <v>3224</v>
      </c>
      <c r="K12787" s="38">
        <v>45401</v>
      </c>
      <c r="L12787" s="38">
        <v>45401</v>
      </c>
      <c r="M12787" t="s">
        <v>3226</v>
      </c>
      <c r="N12787" t="s">
        <v>4735</v>
      </c>
      <c r="R12787">
        <v>0</v>
      </c>
      <c r="V12787">
        <v>14495049</v>
      </c>
      <c r="X12787" t="s">
        <v>36</v>
      </c>
      <c r="Y12787" t="s">
        <v>3204</v>
      </c>
      <c r="Z12787" t="e">
        <f>VLOOKUP(N12787,Sheet3!J:J,1,0)</f>
        <v>#N/A</v>
      </c>
      <c r="AA12787" t="e">
        <f>VLOOKUP(I12787,Sheet3!$E$2:$E$8,1,0)</f>
        <v>#N/A</v>
      </c>
    </row>
    <row r="12788" spans="1:27" hidden="1" x14ac:dyDescent="0.25">
      <c r="A12788">
        <v>297027</v>
      </c>
      <c r="B12788" t="s">
        <v>3170</v>
      </c>
      <c r="E12788" t="s">
        <v>3171</v>
      </c>
      <c r="H12788">
        <v>1204</v>
      </c>
      <c r="I12788">
        <v>24003272</v>
      </c>
      <c r="J12788" t="s">
        <v>3228</v>
      </c>
      <c r="K12788" s="38">
        <v>45401</v>
      </c>
      <c r="L12788" s="38">
        <v>45401</v>
      </c>
      <c r="M12788" t="s">
        <v>3226</v>
      </c>
      <c r="N12788" t="s">
        <v>4735</v>
      </c>
      <c r="O12788">
        <v>7</v>
      </c>
      <c r="Q12788" t="s">
        <v>36</v>
      </c>
      <c r="R12788">
        <v>1.28</v>
      </c>
      <c r="S12788">
        <v>7</v>
      </c>
      <c r="U12788">
        <v>8.9600000000000009</v>
      </c>
      <c r="V12788">
        <v>14495050</v>
      </c>
      <c r="X12788" t="s">
        <v>36</v>
      </c>
      <c r="Y12788" t="s">
        <v>3204</v>
      </c>
      <c r="Z12788" t="e">
        <f>VLOOKUP(N12788,Sheet3!J:J,1,0)</f>
        <v>#N/A</v>
      </c>
      <c r="AA12788" t="e">
        <f>VLOOKUP(I12788,Sheet3!$E$2:$E$8,1,0)</f>
        <v>#N/A</v>
      </c>
    </row>
    <row r="12789" spans="1:27" hidden="1" x14ac:dyDescent="0.25">
      <c r="A12789">
        <v>297027</v>
      </c>
      <c r="B12789" t="s">
        <v>3170</v>
      </c>
      <c r="E12789" t="s">
        <v>3171</v>
      </c>
      <c r="H12789">
        <v>1204</v>
      </c>
      <c r="I12789">
        <v>182637</v>
      </c>
      <c r="J12789" t="s">
        <v>3229</v>
      </c>
      <c r="K12789" s="38">
        <v>45405</v>
      </c>
      <c r="L12789" s="38">
        <v>45405</v>
      </c>
      <c r="M12789" t="s">
        <v>3226</v>
      </c>
      <c r="N12789" t="s">
        <v>4735</v>
      </c>
      <c r="O12789">
        <v>-7</v>
      </c>
      <c r="P12789" t="e">
        <f>VLOOKUP(I12789,Sheet3!$E$2:$E$16,1,0)</f>
        <v>#N/A</v>
      </c>
      <c r="Q12789" t="s">
        <v>36</v>
      </c>
      <c r="R12789">
        <v>1.28</v>
      </c>
      <c r="S12789">
        <v>-7</v>
      </c>
      <c r="U12789">
        <v>-8.9600000000000009</v>
      </c>
      <c r="V12789">
        <v>14498517</v>
      </c>
      <c r="X12789" t="s">
        <v>36</v>
      </c>
      <c r="Y12789" t="s">
        <v>3204</v>
      </c>
      <c r="Z12789" t="e">
        <f>VLOOKUP(N12789,Sheet3!J:J,1,0)</f>
        <v>#N/A</v>
      </c>
      <c r="AA12789" t="e">
        <f>VLOOKUP(I12789,Sheet3!$E$2:$E$8,1,0)</f>
        <v>#N/A</v>
      </c>
    </row>
    <row r="12790" spans="1:27" hidden="1" x14ac:dyDescent="0.25">
      <c r="A12790">
        <v>297027</v>
      </c>
      <c r="B12790">
        <v>297027</v>
      </c>
      <c r="H12790">
        <v>1204</v>
      </c>
      <c r="M12790" t="s">
        <v>3226</v>
      </c>
      <c r="N12790" t="s">
        <v>4735</v>
      </c>
      <c r="R12790" t="s">
        <v>3225</v>
      </c>
      <c r="X12790" t="s">
        <v>36</v>
      </c>
      <c r="Z12790" t="e">
        <f>VLOOKUP(N12790,Sheet3!J:J,1,0)</f>
        <v>#N/A</v>
      </c>
      <c r="AA12790" t="e">
        <f>VLOOKUP(I12790,Sheet3!$E$2:$E$8,1,0)</f>
        <v>#N/A</v>
      </c>
    </row>
    <row r="12791" spans="1:27" hidden="1" x14ac:dyDescent="0.25">
      <c r="A12791">
        <v>297027</v>
      </c>
      <c r="B12791" t="s">
        <v>3170</v>
      </c>
      <c r="E12791" t="s">
        <v>3171</v>
      </c>
      <c r="H12791">
        <v>1204</v>
      </c>
      <c r="I12791">
        <v>24003272</v>
      </c>
      <c r="J12791" t="s">
        <v>3224</v>
      </c>
      <c r="K12791" s="38">
        <v>45401</v>
      </c>
      <c r="L12791" s="38">
        <v>45401</v>
      </c>
      <c r="M12791" t="s">
        <v>3226</v>
      </c>
      <c r="N12791" t="s">
        <v>4736</v>
      </c>
      <c r="R12791">
        <v>0</v>
      </c>
      <c r="V12791">
        <v>14495053</v>
      </c>
      <c r="X12791" t="s">
        <v>36</v>
      </c>
      <c r="Y12791" t="s">
        <v>3204</v>
      </c>
      <c r="Z12791" t="e">
        <f>VLOOKUP(N12791,Sheet3!J:J,1,0)</f>
        <v>#N/A</v>
      </c>
      <c r="AA12791" t="e">
        <f>VLOOKUP(I12791,Sheet3!$E$2:$E$8,1,0)</f>
        <v>#N/A</v>
      </c>
    </row>
    <row r="12792" spans="1:27" hidden="1" x14ac:dyDescent="0.25">
      <c r="A12792">
        <v>297027</v>
      </c>
      <c r="B12792" t="s">
        <v>3170</v>
      </c>
      <c r="E12792" t="s">
        <v>3171</v>
      </c>
      <c r="H12792">
        <v>1204</v>
      </c>
      <c r="I12792">
        <v>24003272</v>
      </c>
      <c r="J12792" t="s">
        <v>3228</v>
      </c>
      <c r="K12792" s="38">
        <v>45401</v>
      </c>
      <c r="L12792" s="38">
        <v>45401</v>
      </c>
      <c r="M12792" t="s">
        <v>3226</v>
      </c>
      <c r="N12792" t="s">
        <v>4736</v>
      </c>
      <c r="O12792">
        <v>6</v>
      </c>
      <c r="Q12792" t="s">
        <v>36</v>
      </c>
      <c r="R12792">
        <v>1.28</v>
      </c>
      <c r="S12792">
        <v>6</v>
      </c>
      <c r="U12792">
        <v>7.68</v>
      </c>
      <c r="V12792">
        <v>14495054</v>
      </c>
      <c r="X12792" t="s">
        <v>36</v>
      </c>
      <c r="Y12792" t="s">
        <v>3204</v>
      </c>
      <c r="Z12792" t="e">
        <f>VLOOKUP(N12792,Sheet3!J:J,1,0)</f>
        <v>#N/A</v>
      </c>
      <c r="AA12792" t="e">
        <f>VLOOKUP(I12792,Sheet3!$E$2:$E$8,1,0)</f>
        <v>#N/A</v>
      </c>
    </row>
    <row r="12793" spans="1:27" hidden="1" x14ac:dyDescent="0.25">
      <c r="A12793">
        <v>297027</v>
      </c>
      <c r="B12793" t="s">
        <v>3170</v>
      </c>
      <c r="E12793" t="s">
        <v>3171</v>
      </c>
      <c r="H12793">
        <v>1204</v>
      </c>
      <c r="I12793">
        <v>182638</v>
      </c>
      <c r="J12793" t="s">
        <v>3229</v>
      </c>
      <c r="K12793" s="38">
        <v>45405</v>
      </c>
      <c r="L12793" s="38">
        <v>45405</v>
      </c>
      <c r="M12793" t="s">
        <v>3226</v>
      </c>
      <c r="N12793" t="s">
        <v>4736</v>
      </c>
      <c r="O12793">
        <v>-6</v>
      </c>
      <c r="P12793" t="e">
        <f>VLOOKUP(I12793,Sheet3!$E$2:$E$16,1,0)</f>
        <v>#N/A</v>
      </c>
      <c r="Q12793" t="s">
        <v>36</v>
      </c>
      <c r="R12793">
        <v>1.28</v>
      </c>
      <c r="S12793">
        <v>-6</v>
      </c>
      <c r="U12793">
        <v>-7.68</v>
      </c>
      <c r="V12793">
        <v>14498521</v>
      </c>
      <c r="X12793" t="s">
        <v>36</v>
      </c>
      <c r="Y12793" t="s">
        <v>3204</v>
      </c>
      <c r="Z12793" t="e">
        <f>VLOOKUP(N12793,Sheet3!J:J,1,0)</f>
        <v>#N/A</v>
      </c>
      <c r="AA12793" t="e">
        <f>VLOOKUP(I12793,Sheet3!$E$2:$E$8,1,0)</f>
        <v>#N/A</v>
      </c>
    </row>
    <row r="12794" spans="1:27" hidden="1" x14ac:dyDescent="0.25">
      <c r="A12794">
        <v>297027</v>
      </c>
      <c r="B12794">
        <v>297027</v>
      </c>
      <c r="H12794">
        <v>1204</v>
      </c>
      <c r="M12794" t="s">
        <v>3226</v>
      </c>
      <c r="N12794" t="s">
        <v>4736</v>
      </c>
      <c r="R12794" t="s">
        <v>3225</v>
      </c>
      <c r="X12794" t="s">
        <v>36</v>
      </c>
      <c r="Z12794" t="e">
        <f>VLOOKUP(N12794,Sheet3!J:J,1,0)</f>
        <v>#N/A</v>
      </c>
      <c r="AA12794" t="e">
        <f>VLOOKUP(I12794,Sheet3!$E$2:$E$8,1,0)</f>
        <v>#N/A</v>
      </c>
    </row>
    <row r="12795" spans="1:27" hidden="1" x14ac:dyDescent="0.25">
      <c r="A12795">
        <v>297027</v>
      </c>
      <c r="B12795" t="s">
        <v>3170</v>
      </c>
      <c r="E12795" t="s">
        <v>3171</v>
      </c>
      <c r="H12795">
        <v>1204</v>
      </c>
      <c r="I12795">
        <v>24003272</v>
      </c>
      <c r="J12795" t="s">
        <v>3224</v>
      </c>
      <c r="K12795" s="38">
        <v>45401</v>
      </c>
      <c r="L12795" s="38">
        <v>45401</v>
      </c>
      <c r="M12795" t="s">
        <v>3226</v>
      </c>
      <c r="N12795" t="s">
        <v>4737</v>
      </c>
      <c r="R12795">
        <v>0</v>
      </c>
      <c r="V12795">
        <v>14495057</v>
      </c>
      <c r="X12795" t="s">
        <v>36</v>
      </c>
      <c r="Y12795" t="s">
        <v>3204</v>
      </c>
      <c r="Z12795" t="e">
        <f>VLOOKUP(N12795,Sheet3!J:J,1,0)</f>
        <v>#N/A</v>
      </c>
      <c r="AA12795" t="e">
        <f>VLOOKUP(I12795,Sheet3!$E$2:$E$8,1,0)</f>
        <v>#N/A</v>
      </c>
    </row>
    <row r="12796" spans="1:27" hidden="1" x14ac:dyDescent="0.25">
      <c r="A12796">
        <v>297027</v>
      </c>
      <c r="B12796" t="s">
        <v>3170</v>
      </c>
      <c r="E12796" t="s">
        <v>3171</v>
      </c>
      <c r="H12796">
        <v>1204</v>
      </c>
      <c r="I12796">
        <v>24003272</v>
      </c>
      <c r="J12796" t="s">
        <v>3228</v>
      </c>
      <c r="K12796" s="38">
        <v>45401</v>
      </c>
      <c r="L12796" s="38">
        <v>45401</v>
      </c>
      <c r="M12796" t="s">
        <v>3226</v>
      </c>
      <c r="N12796" t="s">
        <v>4737</v>
      </c>
      <c r="O12796">
        <v>29</v>
      </c>
      <c r="Q12796" t="s">
        <v>36</v>
      </c>
      <c r="R12796">
        <v>1.28</v>
      </c>
      <c r="S12796">
        <v>29</v>
      </c>
      <c r="U12796">
        <v>37.119999999999997</v>
      </c>
      <c r="V12796">
        <v>14495058</v>
      </c>
      <c r="X12796" t="s">
        <v>36</v>
      </c>
      <c r="Y12796" t="s">
        <v>3204</v>
      </c>
      <c r="Z12796" t="e">
        <f>VLOOKUP(N12796,Sheet3!J:J,1,0)</f>
        <v>#N/A</v>
      </c>
      <c r="AA12796" t="e">
        <f>VLOOKUP(I12796,Sheet3!$E$2:$E$8,1,0)</f>
        <v>#N/A</v>
      </c>
    </row>
    <row r="12797" spans="1:27" hidden="1" x14ac:dyDescent="0.25">
      <c r="A12797">
        <v>297027</v>
      </c>
      <c r="B12797" t="s">
        <v>3170</v>
      </c>
      <c r="E12797" t="s">
        <v>3171</v>
      </c>
      <c r="H12797">
        <v>1204</v>
      </c>
      <c r="I12797">
        <v>182639</v>
      </c>
      <c r="J12797" t="s">
        <v>3229</v>
      </c>
      <c r="K12797" s="38">
        <v>45405</v>
      </c>
      <c r="L12797" s="38">
        <v>45405</v>
      </c>
      <c r="M12797" t="s">
        <v>3226</v>
      </c>
      <c r="N12797" t="s">
        <v>4737</v>
      </c>
      <c r="O12797">
        <v>-29</v>
      </c>
      <c r="P12797" t="e">
        <f>VLOOKUP(I12797,Sheet3!$E$2:$E$16,1,0)</f>
        <v>#N/A</v>
      </c>
      <c r="Q12797" t="s">
        <v>36</v>
      </c>
      <c r="R12797">
        <v>1.28</v>
      </c>
      <c r="S12797">
        <v>-29</v>
      </c>
      <c r="U12797">
        <v>-37.119999999999997</v>
      </c>
      <c r="V12797">
        <v>14498525</v>
      </c>
      <c r="X12797" t="s">
        <v>36</v>
      </c>
      <c r="Y12797" t="s">
        <v>3204</v>
      </c>
      <c r="Z12797" t="e">
        <f>VLOOKUP(N12797,Sheet3!J:J,1,0)</f>
        <v>#N/A</v>
      </c>
      <c r="AA12797" t="e">
        <f>VLOOKUP(I12797,Sheet3!$E$2:$E$8,1,0)</f>
        <v>#N/A</v>
      </c>
    </row>
    <row r="12798" spans="1:27" hidden="1" x14ac:dyDescent="0.25">
      <c r="A12798">
        <v>297027</v>
      </c>
      <c r="B12798">
        <v>297027</v>
      </c>
      <c r="H12798">
        <v>1204</v>
      </c>
      <c r="M12798" t="s">
        <v>3226</v>
      </c>
      <c r="N12798" t="s">
        <v>4737</v>
      </c>
      <c r="R12798" t="s">
        <v>3225</v>
      </c>
      <c r="X12798" t="s">
        <v>36</v>
      </c>
      <c r="Z12798" t="e">
        <f>VLOOKUP(N12798,Sheet3!J:J,1,0)</f>
        <v>#N/A</v>
      </c>
      <c r="AA12798" t="e">
        <f>VLOOKUP(I12798,Sheet3!$E$2:$E$8,1,0)</f>
        <v>#N/A</v>
      </c>
    </row>
    <row r="12799" spans="1:27" hidden="1" x14ac:dyDescent="0.25">
      <c r="A12799">
        <v>297027</v>
      </c>
      <c r="B12799" t="s">
        <v>3170</v>
      </c>
      <c r="E12799" t="s">
        <v>3171</v>
      </c>
      <c r="H12799">
        <v>1204</v>
      </c>
      <c r="I12799">
        <v>24003272</v>
      </c>
      <c r="J12799" t="s">
        <v>3224</v>
      </c>
      <c r="K12799" s="38">
        <v>45401</v>
      </c>
      <c r="L12799" s="38">
        <v>45401</v>
      </c>
      <c r="M12799" t="s">
        <v>3226</v>
      </c>
      <c r="N12799" t="s">
        <v>4738</v>
      </c>
      <c r="R12799">
        <v>0</v>
      </c>
      <c r="V12799">
        <v>14495061</v>
      </c>
      <c r="X12799" t="s">
        <v>36</v>
      </c>
      <c r="Y12799" t="s">
        <v>3204</v>
      </c>
      <c r="Z12799" t="e">
        <f>VLOOKUP(N12799,Sheet3!J:J,1,0)</f>
        <v>#N/A</v>
      </c>
      <c r="AA12799" t="e">
        <f>VLOOKUP(I12799,Sheet3!$E$2:$E$8,1,0)</f>
        <v>#N/A</v>
      </c>
    </row>
    <row r="12800" spans="1:27" hidden="1" x14ac:dyDescent="0.25">
      <c r="A12800">
        <v>297027</v>
      </c>
      <c r="B12800" t="s">
        <v>3170</v>
      </c>
      <c r="E12800" t="s">
        <v>3171</v>
      </c>
      <c r="H12800">
        <v>1204</v>
      </c>
      <c r="I12800">
        <v>24003272</v>
      </c>
      <c r="J12800" t="s">
        <v>3228</v>
      </c>
      <c r="K12800" s="38">
        <v>45401</v>
      </c>
      <c r="L12800" s="38">
        <v>45401</v>
      </c>
      <c r="M12800" t="s">
        <v>3226</v>
      </c>
      <c r="N12800" t="s">
        <v>4738</v>
      </c>
      <c r="O12800">
        <v>61</v>
      </c>
      <c r="Q12800" t="s">
        <v>36</v>
      </c>
      <c r="R12800">
        <v>1.28</v>
      </c>
      <c r="S12800">
        <v>61</v>
      </c>
      <c r="U12800">
        <v>78.08</v>
      </c>
      <c r="V12800">
        <v>14495062</v>
      </c>
      <c r="X12800" t="s">
        <v>36</v>
      </c>
      <c r="Y12800" t="s">
        <v>3204</v>
      </c>
      <c r="Z12800" t="e">
        <f>VLOOKUP(N12800,Sheet3!J:J,1,0)</f>
        <v>#N/A</v>
      </c>
      <c r="AA12800" t="e">
        <f>VLOOKUP(I12800,Sheet3!$E$2:$E$8,1,0)</f>
        <v>#N/A</v>
      </c>
    </row>
    <row r="12801" spans="1:27" hidden="1" x14ac:dyDescent="0.25">
      <c r="A12801">
        <v>297027</v>
      </c>
      <c r="B12801" t="s">
        <v>3170</v>
      </c>
      <c r="E12801" t="s">
        <v>3171</v>
      </c>
      <c r="H12801">
        <v>1204</v>
      </c>
      <c r="I12801">
        <v>182640</v>
      </c>
      <c r="J12801" t="s">
        <v>3229</v>
      </c>
      <c r="K12801" s="38">
        <v>45405</v>
      </c>
      <c r="L12801" s="38">
        <v>45405</v>
      </c>
      <c r="M12801" t="s">
        <v>3226</v>
      </c>
      <c r="N12801" t="s">
        <v>4738</v>
      </c>
      <c r="O12801">
        <v>-61</v>
      </c>
      <c r="P12801" t="e">
        <f>VLOOKUP(I12801,Sheet3!$E$2:$E$16,1,0)</f>
        <v>#N/A</v>
      </c>
      <c r="Q12801" t="s">
        <v>36</v>
      </c>
      <c r="R12801">
        <v>1.28</v>
      </c>
      <c r="S12801">
        <v>-61</v>
      </c>
      <c r="U12801">
        <v>-78.08</v>
      </c>
      <c r="V12801">
        <v>14498535</v>
      </c>
      <c r="X12801" t="s">
        <v>36</v>
      </c>
      <c r="Y12801" t="s">
        <v>3204</v>
      </c>
      <c r="Z12801" t="e">
        <f>VLOOKUP(N12801,Sheet3!J:J,1,0)</f>
        <v>#N/A</v>
      </c>
      <c r="AA12801" t="e">
        <f>VLOOKUP(I12801,Sheet3!$E$2:$E$8,1,0)</f>
        <v>#N/A</v>
      </c>
    </row>
    <row r="12802" spans="1:27" hidden="1" x14ac:dyDescent="0.25">
      <c r="A12802">
        <v>297027</v>
      </c>
      <c r="B12802">
        <v>297027</v>
      </c>
      <c r="H12802">
        <v>1204</v>
      </c>
      <c r="M12802" t="s">
        <v>3226</v>
      </c>
      <c r="N12802" t="s">
        <v>4738</v>
      </c>
      <c r="R12802" t="s">
        <v>3225</v>
      </c>
      <c r="X12802" t="s">
        <v>36</v>
      </c>
      <c r="Z12802" t="e">
        <f>VLOOKUP(N12802,Sheet3!J:J,1,0)</f>
        <v>#N/A</v>
      </c>
      <c r="AA12802" t="e">
        <f>VLOOKUP(I12802,Sheet3!$E$2:$E$8,1,0)</f>
        <v>#N/A</v>
      </c>
    </row>
    <row r="12803" spans="1:27" hidden="1" x14ac:dyDescent="0.25">
      <c r="A12803">
        <v>297027</v>
      </c>
      <c r="B12803" t="s">
        <v>3170</v>
      </c>
      <c r="E12803" t="s">
        <v>3171</v>
      </c>
      <c r="H12803">
        <v>1204</v>
      </c>
      <c r="I12803">
        <v>24003272</v>
      </c>
      <c r="J12803" t="s">
        <v>3224</v>
      </c>
      <c r="K12803" s="38">
        <v>45401</v>
      </c>
      <c r="L12803" s="38">
        <v>45401</v>
      </c>
      <c r="M12803" t="s">
        <v>3226</v>
      </c>
      <c r="N12803" t="s">
        <v>4739</v>
      </c>
      <c r="R12803">
        <v>0</v>
      </c>
      <c r="V12803">
        <v>14495065</v>
      </c>
      <c r="X12803" t="s">
        <v>36</v>
      </c>
      <c r="Y12803" t="s">
        <v>3204</v>
      </c>
      <c r="Z12803" t="e">
        <f>VLOOKUP(N12803,Sheet3!J:J,1,0)</f>
        <v>#N/A</v>
      </c>
      <c r="AA12803" t="e">
        <f>VLOOKUP(I12803,Sheet3!$E$2:$E$8,1,0)</f>
        <v>#N/A</v>
      </c>
    </row>
    <row r="12804" spans="1:27" hidden="1" x14ac:dyDescent="0.25">
      <c r="A12804">
        <v>297027</v>
      </c>
      <c r="B12804" t="s">
        <v>3170</v>
      </c>
      <c r="E12804" t="s">
        <v>3171</v>
      </c>
      <c r="H12804">
        <v>1204</v>
      </c>
      <c r="I12804">
        <v>24003272</v>
      </c>
      <c r="J12804" t="s">
        <v>3228</v>
      </c>
      <c r="K12804" s="38">
        <v>45401</v>
      </c>
      <c r="L12804" s="38">
        <v>45401</v>
      </c>
      <c r="M12804" t="s">
        <v>3226</v>
      </c>
      <c r="N12804" t="s">
        <v>4739</v>
      </c>
      <c r="O12804">
        <v>24</v>
      </c>
      <c r="Q12804" t="s">
        <v>36</v>
      </c>
      <c r="R12804">
        <v>1.28</v>
      </c>
      <c r="S12804">
        <v>24</v>
      </c>
      <c r="U12804">
        <v>30.72</v>
      </c>
      <c r="V12804">
        <v>14495066</v>
      </c>
      <c r="X12804" t="s">
        <v>36</v>
      </c>
      <c r="Y12804" t="s">
        <v>3204</v>
      </c>
      <c r="Z12804" t="e">
        <f>VLOOKUP(N12804,Sheet3!J:J,1,0)</f>
        <v>#N/A</v>
      </c>
      <c r="AA12804" t="e">
        <f>VLOOKUP(I12804,Sheet3!$E$2:$E$8,1,0)</f>
        <v>#N/A</v>
      </c>
    </row>
    <row r="12805" spans="1:27" hidden="1" x14ac:dyDescent="0.25">
      <c r="A12805">
        <v>297027</v>
      </c>
      <c r="B12805" t="s">
        <v>3170</v>
      </c>
      <c r="E12805" t="s">
        <v>3171</v>
      </c>
      <c r="H12805">
        <v>1204</v>
      </c>
      <c r="I12805">
        <v>182641</v>
      </c>
      <c r="J12805" t="s">
        <v>3229</v>
      </c>
      <c r="K12805" s="38">
        <v>45405</v>
      </c>
      <c r="L12805" s="38">
        <v>45405</v>
      </c>
      <c r="M12805" t="s">
        <v>3226</v>
      </c>
      <c r="N12805" t="s">
        <v>4739</v>
      </c>
      <c r="O12805">
        <v>-24</v>
      </c>
      <c r="P12805" t="e">
        <f>VLOOKUP(I12805,Sheet3!$E$2:$E$16,1,0)</f>
        <v>#N/A</v>
      </c>
      <c r="Q12805" t="s">
        <v>36</v>
      </c>
      <c r="R12805">
        <v>1.28</v>
      </c>
      <c r="S12805">
        <v>-24</v>
      </c>
      <c r="U12805">
        <v>-30.72</v>
      </c>
      <c r="V12805">
        <v>14498539</v>
      </c>
      <c r="X12805" t="s">
        <v>36</v>
      </c>
      <c r="Y12805" t="s">
        <v>3204</v>
      </c>
      <c r="Z12805" t="e">
        <f>VLOOKUP(N12805,Sheet3!J:J,1,0)</f>
        <v>#N/A</v>
      </c>
      <c r="AA12805" t="e">
        <f>VLOOKUP(I12805,Sheet3!$E$2:$E$8,1,0)</f>
        <v>#N/A</v>
      </c>
    </row>
    <row r="12806" spans="1:27" hidden="1" x14ac:dyDescent="0.25">
      <c r="A12806">
        <v>297027</v>
      </c>
      <c r="B12806">
        <v>297027</v>
      </c>
      <c r="H12806">
        <v>1204</v>
      </c>
      <c r="M12806" t="s">
        <v>3226</v>
      </c>
      <c r="N12806" t="s">
        <v>4739</v>
      </c>
      <c r="R12806" t="s">
        <v>3225</v>
      </c>
      <c r="X12806" t="s">
        <v>36</v>
      </c>
      <c r="Z12806" t="e">
        <f>VLOOKUP(N12806,Sheet3!J:J,1,0)</f>
        <v>#N/A</v>
      </c>
      <c r="AA12806" t="e">
        <f>VLOOKUP(I12806,Sheet3!$E$2:$E$8,1,0)</f>
        <v>#N/A</v>
      </c>
    </row>
    <row r="12807" spans="1:27" hidden="1" x14ac:dyDescent="0.25">
      <c r="A12807">
        <v>297027</v>
      </c>
      <c r="B12807" t="s">
        <v>3170</v>
      </c>
      <c r="E12807" t="s">
        <v>3171</v>
      </c>
      <c r="H12807">
        <v>1204</v>
      </c>
      <c r="I12807">
        <v>24003272</v>
      </c>
      <c r="J12807" t="s">
        <v>3224</v>
      </c>
      <c r="K12807" s="38">
        <v>45401</v>
      </c>
      <c r="L12807" s="38">
        <v>45401</v>
      </c>
      <c r="M12807" t="s">
        <v>3226</v>
      </c>
      <c r="N12807" t="s">
        <v>4740</v>
      </c>
      <c r="R12807">
        <v>0</v>
      </c>
      <c r="V12807">
        <v>14495069</v>
      </c>
      <c r="X12807" t="s">
        <v>36</v>
      </c>
      <c r="Y12807" t="s">
        <v>3204</v>
      </c>
      <c r="Z12807" t="e">
        <f>VLOOKUP(N12807,Sheet3!J:J,1,0)</f>
        <v>#N/A</v>
      </c>
      <c r="AA12807" t="e">
        <f>VLOOKUP(I12807,Sheet3!$E$2:$E$8,1,0)</f>
        <v>#N/A</v>
      </c>
    </row>
    <row r="12808" spans="1:27" hidden="1" x14ac:dyDescent="0.25">
      <c r="A12808">
        <v>297027</v>
      </c>
      <c r="B12808" t="s">
        <v>3170</v>
      </c>
      <c r="E12808" t="s">
        <v>3171</v>
      </c>
      <c r="H12808">
        <v>1204</v>
      </c>
      <c r="I12808">
        <v>24003272</v>
      </c>
      <c r="J12808" t="s">
        <v>3228</v>
      </c>
      <c r="K12808" s="38">
        <v>45401</v>
      </c>
      <c r="L12808" s="38">
        <v>45401</v>
      </c>
      <c r="M12808" t="s">
        <v>3226</v>
      </c>
      <c r="N12808" t="s">
        <v>4740</v>
      </c>
      <c r="O12808">
        <v>15</v>
      </c>
      <c r="Q12808" t="s">
        <v>36</v>
      </c>
      <c r="R12808">
        <v>1.28</v>
      </c>
      <c r="S12808">
        <v>15</v>
      </c>
      <c r="U12808">
        <v>19.2</v>
      </c>
      <c r="V12808">
        <v>14495070</v>
      </c>
      <c r="X12808" t="s">
        <v>36</v>
      </c>
      <c r="Y12808" t="s">
        <v>3204</v>
      </c>
      <c r="Z12808" t="e">
        <f>VLOOKUP(N12808,Sheet3!J:J,1,0)</f>
        <v>#N/A</v>
      </c>
      <c r="AA12808" t="e">
        <f>VLOOKUP(I12808,Sheet3!$E$2:$E$8,1,0)</f>
        <v>#N/A</v>
      </c>
    </row>
    <row r="12809" spans="1:27" hidden="1" x14ac:dyDescent="0.25">
      <c r="A12809">
        <v>297027</v>
      </c>
      <c r="B12809" t="s">
        <v>3170</v>
      </c>
      <c r="E12809" t="s">
        <v>3171</v>
      </c>
      <c r="H12809">
        <v>1204</v>
      </c>
      <c r="I12809">
        <v>182642</v>
      </c>
      <c r="J12809" t="s">
        <v>3229</v>
      </c>
      <c r="K12809" s="38">
        <v>45405</v>
      </c>
      <c r="L12809" s="38">
        <v>45405</v>
      </c>
      <c r="M12809" t="s">
        <v>3226</v>
      </c>
      <c r="N12809" t="s">
        <v>4740</v>
      </c>
      <c r="O12809">
        <v>-15</v>
      </c>
      <c r="P12809" t="e">
        <f>VLOOKUP(I12809,Sheet3!$E$2:$E$16,1,0)</f>
        <v>#N/A</v>
      </c>
      <c r="Q12809" t="s">
        <v>36</v>
      </c>
      <c r="R12809">
        <v>1.28</v>
      </c>
      <c r="S12809">
        <v>-15</v>
      </c>
      <c r="U12809">
        <v>-19.2</v>
      </c>
      <c r="V12809">
        <v>14498543</v>
      </c>
      <c r="X12809" t="s">
        <v>36</v>
      </c>
      <c r="Y12809" t="s">
        <v>3204</v>
      </c>
      <c r="Z12809" t="e">
        <f>VLOOKUP(N12809,Sheet3!J:J,1,0)</f>
        <v>#N/A</v>
      </c>
      <c r="AA12809" t="e">
        <f>VLOOKUP(I12809,Sheet3!$E$2:$E$8,1,0)</f>
        <v>#N/A</v>
      </c>
    </row>
    <row r="12810" spans="1:27" hidden="1" x14ac:dyDescent="0.25">
      <c r="A12810">
        <v>297027</v>
      </c>
      <c r="B12810">
        <v>297027</v>
      </c>
      <c r="H12810">
        <v>1204</v>
      </c>
      <c r="M12810" t="s">
        <v>3226</v>
      </c>
      <c r="N12810" t="s">
        <v>4740</v>
      </c>
      <c r="R12810" t="s">
        <v>3225</v>
      </c>
      <c r="X12810" t="s">
        <v>36</v>
      </c>
      <c r="Z12810" t="e">
        <f>VLOOKUP(N12810,Sheet3!J:J,1,0)</f>
        <v>#N/A</v>
      </c>
      <c r="AA12810" t="e">
        <f>VLOOKUP(I12810,Sheet3!$E$2:$E$8,1,0)</f>
        <v>#N/A</v>
      </c>
    </row>
    <row r="12811" spans="1:27" hidden="1" x14ac:dyDescent="0.25">
      <c r="A12811">
        <v>297027</v>
      </c>
      <c r="B12811" t="s">
        <v>3170</v>
      </c>
      <c r="E12811" t="s">
        <v>3171</v>
      </c>
      <c r="H12811">
        <v>1204</v>
      </c>
      <c r="I12811">
        <v>24003508</v>
      </c>
      <c r="J12811" t="s">
        <v>3228</v>
      </c>
      <c r="K12811" s="38">
        <v>45411</v>
      </c>
      <c r="L12811" s="38">
        <v>45401</v>
      </c>
      <c r="M12811" t="s">
        <v>3226</v>
      </c>
      <c r="N12811" t="s">
        <v>4741</v>
      </c>
      <c r="O12811">
        <v>-42</v>
      </c>
      <c r="Q12811" t="s">
        <v>36</v>
      </c>
      <c r="R12811">
        <v>1.28</v>
      </c>
      <c r="S12811">
        <v>-42</v>
      </c>
      <c r="U12811">
        <v>-53.76</v>
      </c>
      <c r="V12811">
        <v>14505947</v>
      </c>
      <c r="X12811" t="s">
        <v>36</v>
      </c>
      <c r="Y12811" t="s">
        <v>3204</v>
      </c>
      <c r="Z12811" t="e">
        <f>VLOOKUP(N12811,Sheet3!J:J,1,0)</f>
        <v>#N/A</v>
      </c>
      <c r="AA12811" t="e">
        <f>VLOOKUP(I12811,Sheet3!$E$2:$E$8,1,0)</f>
        <v>#N/A</v>
      </c>
    </row>
    <row r="12812" spans="1:27" hidden="1" x14ac:dyDescent="0.25">
      <c r="A12812">
        <v>297027</v>
      </c>
      <c r="B12812" t="s">
        <v>3170</v>
      </c>
      <c r="E12812" t="s">
        <v>3171</v>
      </c>
      <c r="H12812">
        <v>1204</v>
      </c>
      <c r="I12812">
        <v>24003508</v>
      </c>
      <c r="J12812" t="s">
        <v>3228</v>
      </c>
      <c r="K12812" s="38">
        <v>45411</v>
      </c>
      <c r="L12812" s="38">
        <v>45401</v>
      </c>
      <c r="M12812" t="s">
        <v>3226</v>
      </c>
      <c r="N12812" t="s">
        <v>4741</v>
      </c>
      <c r="O12812">
        <v>-6037.7</v>
      </c>
      <c r="Q12812" t="s">
        <v>36</v>
      </c>
      <c r="R12812">
        <v>1.28</v>
      </c>
      <c r="S12812">
        <v>-6037.7</v>
      </c>
      <c r="U12812">
        <v>-7728.26</v>
      </c>
      <c r="V12812">
        <v>14505862</v>
      </c>
      <c r="X12812" t="s">
        <v>36</v>
      </c>
      <c r="Y12812" t="s">
        <v>3204</v>
      </c>
      <c r="Z12812" t="e">
        <f>VLOOKUP(N12812,Sheet3!J:J,1,0)</f>
        <v>#N/A</v>
      </c>
      <c r="AA12812" t="e">
        <f>VLOOKUP(I12812,Sheet3!$E$2:$E$8,1,0)</f>
        <v>#N/A</v>
      </c>
    </row>
    <row r="12813" spans="1:27" hidden="1" x14ac:dyDescent="0.25">
      <c r="A12813">
        <v>297027</v>
      </c>
      <c r="B12813" t="s">
        <v>3170</v>
      </c>
      <c r="E12813" t="s">
        <v>3171</v>
      </c>
      <c r="H12813">
        <v>1204</v>
      </c>
      <c r="I12813">
        <v>24003493</v>
      </c>
      <c r="J12813" t="s">
        <v>3224</v>
      </c>
      <c r="K12813" s="38">
        <v>45411</v>
      </c>
      <c r="L12813" s="38">
        <v>45411</v>
      </c>
      <c r="M12813" t="s">
        <v>3226</v>
      </c>
      <c r="N12813" t="s">
        <v>4741</v>
      </c>
      <c r="R12813">
        <v>0</v>
      </c>
      <c r="V12813">
        <v>14505051</v>
      </c>
      <c r="X12813" t="s">
        <v>36</v>
      </c>
      <c r="Y12813" t="s">
        <v>3204</v>
      </c>
      <c r="Z12813" t="e">
        <f>VLOOKUP(N12813,Sheet3!J:J,1,0)</f>
        <v>#N/A</v>
      </c>
      <c r="AA12813" t="e">
        <f>VLOOKUP(I12813,Sheet3!$E$2:$E$8,1,0)</f>
        <v>#N/A</v>
      </c>
    </row>
    <row r="12814" spans="1:27" hidden="1" x14ac:dyDescent="0.25">
      <c r="A12814">
        <v>297027</v>
      </c>
      <c r="B12814" t="s">
        <v>3170</v>
      </c>
      <c r="E12814" t="s">
        <v>3171</v>
      </c>
      <c r="H12814">
        <v>1204</v>
      </c>
      <c r="I12814">
        <v>24003493</v>
      </c>
      <c r="J12814" t="s">
        <v>3228</v>
      </c>
      <c r="K12814" s="38">
        <v>45411</v>
      </c>
      <c r="L12814" s="38">
        <v>45411</v>
      </c>
      <c r="M12814" t="s">
        <v>3226</v>
      </c>
      <c r="N12814" t="s">
        <v>4741</v>
      </c>
      <c r="O12814">
        <v>6037.7</v>
      </c>
      <c r="Q12814" t="s">
        <v>36</v>
      </c>
      <c r="R12814">
        <v>1.28</v>
      </c>
      <c r="S12814">
        <v>6037.7</v>
      </c>
      <c r="U12814">
        <v>7728.26</v>
      </c>
      <c r="V12814">
        <v>14505052</v>
      </c>
      <c r="X12814" t="s">
        <v>36</v>
      </c>
      <c r="Y12814" t="s">
        <v>3204</v>
      </c>
      <c r="Z12814" t="e">
        <f>VLOOKUP(N12814,Sheet3!J:J,1,0)</f>
        <v>#N/A</v>
      </c>
      <c r="AA12814" t="e">
        <f>VLOOKUP(I12814,Sheet3!$E$2:$E$8,1,0)</f>
        <v>#N/A</v>
      </c>
    </row>
    <row r="12815" spans="1:27" hidden="1" x14ac:dyDescent="0.25">
      <c r="A12815">
        <v>297027</v>
      </c>
      <c r="B12815" t="s">
        <v>3170</v>
      </c>
      <c r="E12815" t="s">
        <v>3171</v>
      </c>
      <c r="H12815">
        <v>1204</v>
      </c>
      <c r="I12815">
        <v>24003493</v>
      </c>
      <c r="J12815" t="s">
        <v>3228</v>
      </c>
      <c r="K12815" s="38">
        <v>45411</v>
      </c>
      <c r="L12815" s="38">
        <v>45411</v>
      </c>
      <c r="M12815" t="s">
        <v>3226</v>
      </c>
      <c r="N12815" t="s">
        <v>4741</v>
      </c>
      <c r="O12815">
        <v>42</v>
      </c>
      <c r="Q12815" t="s">
        <v>36</v>
      </c>
      <c r="R12815">
        <v>1.28</v>
      </c>
      <c r="S12815">
        <v>42</v>
      </c>
      <c r="U12815">
        <v>53.76</v>
      </c>
      <c r="V12815">
        <v>14505118</v>
      </c>
      <c r="X12815" t="s">
        <v>36</v>
      </c>
      <c r="Y12815" t="s">
        <v>3204</v>
      </c>
      <c r="Z12815" t="e">
        <f>VLOOKUP(N12815,Sheet3!J:J,1,0)</f>
        <v>#N/A</v>
      </c>
      <c r="AA12815" t="e">
        <f>VLOOKUP(I12815,Sheet3!$E$2:$E$8,1,0)</f>
        <v>#N/A</v>
      </c>
    </row>
    <row r="12816" spans="1:27" hidden="1" x14ac:dyDescent="0.25">
      <c r="A12816">
        <v>297027</v>
      </c>
      <c r="B12816" t="s">
        <v>3170</v>
      </c>
      <c r="E12816" t="s">
        <v>3171</v>
      </c>
      <c r="H12816">
        <v>1204</v>
      </c>
      <c r="I12816">
        <v>24003527</v>
      </c>
      <c r="J12816" t="s">
        <v>3228</v>
      </c>
      <c r="K12816" s="38">
        <v>45411</v>
      </c>
      <c r="L12816" s="38">
        <v>45411</v>
      </c>
      <c r="M12816" t="s">
        <v>3226</v>
      </c>
      <c r="N12816" t="s">
        <v>4741</v>
      </c>
      <c r="O12816">
        <v>42</v>
      </c>
      <c r="Q12816" t="s">
        <v>36</v>
      </c>
      <c r="R12816">
        <v>1.28</v>
      </c>
      <c r="S12816">
        <v>42</v>
      </c>
      <c r="U12816">
        <v>53.76</v>
      </c>
      <c r="V12816">
        <v>14507557</v>
      </c>
      <c r="X12816" t="s">
        <v>36</v>
      </c>
      <c r="Y12816" t="s">
        <v>3204</v>
      </c>
      <c r="Z12816" t="e">
        <f>VLOOKUP(N12816,Sheet3!J:J,1,0)</f>
        <v>#N/A</v>
      </c>
      <c r="AA12816" t="e">
        <f>VLOOKUP(I12816,Sheet3!$E$2:$E$8,1,0)</f>
        <v>#N/A</v>
      </c>
    </row>
    <row r="12817" spans="1:27" hidden="1" x14ac:dyDescent="0.25">
      <c r="A12817">
        <v>297027</v>
      </c>
      <c r="B12817" t="s">
        <v>3170</v>
      </c>
      <c r="E12817" t="s">
        <v>3171</v>
      </c>
      <c r="H12817">
        <v>1204</v>
      </c>
      <c r="I12817">
        <v>24003527</v>
      </c>
      <c r="J12817" t="s">
        <v>3228</v>
      </c>
      <c r="K12817" s="38">
        <v>45411</v>
      </c>
      <c r="L12817" s="38">
        <v>45411</v>
      </c>
      <c r="M12817" t="s">
        <v>3226</v>
      </c>
      <c r="N12817" t="s">
        <v>4741</v>
      </c>
      <c r="O12817">
        <v>6037.3</v>
      </c>
      <c r="Q12817" t="s">
        <v>36</v>
      </c>
      <c r="R12817">
        <v>1.28</v>
      </c>
      <c r="S12817">
        <v>6037.3</v>
      </c>
      <c r="U12817">
        <v>7727.74</v>
      </c>
      <c r="V12817">
        <v>14507522</v>
      </c>
      <c r="X12817" t="s">
        <v>36</v>
      </c>
      <c r="Y12817" t="s">
        <v>3204</v>
      </c>
      <c r="Z12817" t="e">
        <f>VLOOKUP(N12817,Sheet3!J:J,1,0)</f>
        <v>#N/A</v>
      </c>
      <c r="AA12817" t="e">
        <f>VLOOKUP(I12817,Sheet3!$E$2:$E$8,1,0)</f>
        <v>#N/A</v>
      </c>
    </row>
    <row r="12818" spans="1:27" hidden="1" x14ac:dyDescent="0.25">
      <c r="A12818">
        <v>297027</v>
      </c>
      <c r="B12818" t="s">
        <v>3170</v>
      </c>
      <c r="E12818" t="s">
        <v>3171</v>
      </c>
      <c r="H12818">
        <v>1204</v>
      </c>
      <c r="I12818">
        <v>182867</v>
      </c>
      <c r="J12818" t="s">
        <v>3229</v>
      </c>
      <c r="K12818" s="38">
        <v>45412</v>
      </c>
      <c r="L12818" s="38">
        <v>45412</v>
      </c>
      <c r="M12818" t="s">
        <v>3226</v>
      </c>
      <c r="N12818" t="s">
        <v>4741</v>
      </c>
      <c r="O12818">
        <v>6079.3</v>
      </c>
      <c r="P12818" t="e">
        <f>VLOOKUP(I12818,Sheet3!$E$2:$E$16,1,0)</f>
        <v>#N/A</v>
      </c>
      <c r="Q12818" t="s">
        <v>36</v>
      </c>
      <c r="R12818">
        <v>1.28</v>
      </c>
      <c r="S12818">
        <v>6079.3</v>
      </c>
      <c r="U12818">
        <v>7781.5</v>
      </c>
      <c r="V12818">
        <v>14510233</v>
      </c>
      <c r="X12818" t="s">
        <v>36</v>
      </c>
      <c r="Y12818" t="s">
        <v>3204</v>
      </c>
      <c r="Z12818" t="e">
        <f>VLOOKUP(N12818,Sheet3!J:J,1,0)</f>
        <v>#N/A</v>
      </c>
      <c r="AA12818" t="e">
        <f>VLOOKUP(I12818,Sheet3!$E$2:$E$8,1,0)</f>
        <v>#N/A</v>
      </c>
    </row>
    <row r="12819" spans="1:27" hidden="1" x14ac:dyDescent="0.25">
      <c r="A12819">
        <v>297027</v>
      </c>
      <c r="B12819" t="s">
        <v>3170</v>
      </c>
      <c r="E12819" t="s">
        <v>3171</v>
      </c>
      <c r="H12819">
        <v>1204</v>
      </c>
      <c r="I12819">
        <v>182867</v>
      </c>
      <c r="J12819" t="s">
        <v>3229</v>
      </c>
      <c r="K12819" s="38">
        <v>45412</v>
      </c>
      <c r="L12819" s="38">
        <v>45412</v>
      </c>
      <c r="M12819" t="s">
        <v>3226</v>
      </c>
      <c r="N12819" t="s">
        <v>4741</v>
      </c>
      <c r="O12819">
        <v>-6079.3</v>
      </c>
      <c r="P12819" t="e">
        <f>VLOOKUP(I12819,Sheet3!$E$2:$E$16,1,0)</f>
        <v>#N/A</v>
      </c>
      <c r="Q12819" t="s">
        <v>36</v>
      </c>
      <c r="R12819">
        <v>1.28</v>
      </c>
      <c r="S12819">
        <v>-6079.3</v>
      </c>
      <c r="U12819">
        <v>-7781.5</v>
      </c>
      <c r="V12819">
        <v>14507900</v>
      </c>
      <c r="X12819" t="s">
        <v>36</v>
      </c>
      <c r="Y12819" t="s">
        <v>3204</v>
      </c>
      <c r="Z12819" t="e">
        <f>VLOOKUP(N12819,Sheet3!J:J,1,0)</f>
        <v>#N/A</v>
      </c>
      <c r="AA12819" t="e">
        <f>VLOOKUP(I12819,Sheet3!$E$2:$E$8,1,0)</f>
        <v>#N/A</v>
      </c>
    </row>
    <row r="12820" spans="1:27" hidden="1" x14ac:dyDescent="0.25">
      <c r="A12820">
        <v>297027</v>
      </c>
      <c r="B12820" t="s">
        <v>3170</v>
      </c>
      <c r="E12820" t="s">
        <v>3171</v>
      </c>
      <c r="H12820">
        <v>1204</v>
      </c>
      <c r="I12820">
        <v>182612</v>
      </c>
      <c r="J12820" t="s">
        <v>3229</v>
      </c>
      <c r="K12820" s="38">
        <v>45414</v>
      </c>
      <c r="L12820" s="38">
        <v>45414</v>
      </c>
      <c r="M12820" t="s">
        <v>3226</v>
      </c>
      <c r="N12820" t="s">
        <v>4741</v>
      </c>
      <c r="O12820">
        <v>-6079.3</v>
      </c>
      <c r="P12820" t="e">
        <f>VLOOKUP(I12820,Sheet3!$E$2:$E$16,1,0)</f>
        <v>#N/A</v>
      </c>
      <c r="Q12820" t="s">
        <v>36</v>
      </c>
      <c r="R12820">
        <v>1.28</v>
      </c>
      <c r="S12820">
        <v>-6079.3</v>
      </c>
      <c r="U12820">
        <v>-7781.5</v>
      </c>
      <c r="V12820">
        <v>14510735</v>
      </c>
      <c r="X12820" t="s">
        <v>36</v>
      </c>
      <c r="Y12820" t="s">
        <v>3204</v>
      </c>
      <c r="Z12820" t="e">
        <f>VLOOKUP(N12820,Sheet3!J:J,1,0)</f>
        <v>#N/A</v>
      </c>
      <c r="AA12820" t="e">
        <f>VLOOKUP(I12820,Sheet3!$E$2:$E$8,1,0)</f>
        <v>#N/A</v>
      </c>
    </row>
    <row r="12821" spans="1:27" hidden="1" x14ac:dyDescent="0.25">
      <c r="A12821">
        <v>297027</v>
      </c>
      <c r="B12821">
        <v>297027</v>
      </c>
      <c r="H12821">
        <v>1204</v>
      </c>
      <c r="M12821" t="s">
        <v>3226</v>
      </c>
      <c r="N12821" t="s">
        <v>4741</v>
      </c>
      <c r="R12821" t="s">
        <v>3225</v>
      </c>
      <c r="X12821" t="s">
        <v>36</v>
      </c>
      <c r="Z12821" t="e">
        <f>VLOOKUP(N12821,Sheet3!J:J,1,0)</f>
        <v>#N/A</v>
      </c>
      <c r="AA12821" t="e">
        <f>VLOOKUP(I12821,Sheet3!$E$2:$E$8,1,0)</f>
        <v>#N/A</v>
      </c>
    </row>
    <row r="12822" spans="1:27" hidden="1" x14ac:dyDescent="0.25">
      <c r="A12822">
        <v>297027</v>
      </c>
      <c r="B12822" t="s">
        <v>3170</v>
      </c>
      <c r="E12822" t="s">
        <v>3171</v>
      </c>
      <c r="H12822">
        <v>1204</v>
      </c>
      <c r="I12822">
        <v>24003508</v>
      </c>
      <c r="J12822" t="s">
        <v>3228</v>
      </c>
      <c r="K12822" s="38">
        <v>45411</v>
      </c>
      <c r="L12822" s="38">
        <v>45401</v>
      </c>
      <c r="M12822" t="s">
        <v>3226</v>
      </c>
      <c r="N12822" t="s">
        <v>4742</v>
      </c>
      <c r="O12822">
        <v>-1020</v>
      </c>
      <c r="Q12822" t="s">
        <v>36</v>
      </c>
      <c r="R12822">
        <v>1.28</v>
      </c>
      <c r="S12822">
        <v>-1020</v>
      </c>
      <c r="U12822">
        <v>-1305.5999999999999</v>
      </c>
      <c r="V12822">
        <v>14505867</v>
      </c>
      <c r="X12822" t="s">
        <v>36</v>
      </c>
      <c r="Y12822" t="s">
        <v>3204</v>
      </c>
      <c r="Z12822" t="e">
        <f>VLOOKUP(N12822,Sheet3!J:J,1,0)</f>
        <v>#N/A</v>
      </c>
      <c r="AA12822" t="e">
        <f>VLOOKUP(I12822,Sheet3!$E$2:$E$8,1,0)</f>
        <v>#N/A</v>
      </c>
    </row>
    <row r="12823" spans="1:27" hidden="1" x14ac:dyDescent="0.25">
      <c r="A12823">
        <v>297027</v>
      </c>
      <c r="B12823" t="s">
        <v>3170</v>
      </c>
      <c r="E12823" t="s">
        <v>3171</v>
      </c>
      <c r="H12823">
        <v>1204</v>
      </c>
      <c r="I12823">
        <v>24003493</v>
      </c>
      <c r="J12823" t="s">
        <v>3224</v>
      </c>
      <c r="K12823" s="38">
        <v>45411</v>
      </c>
      <c r="L12823" s="38">
        <v>45411</v>
      </c>
      <c r="M12823" t="s">
        <v>3226</v>
      </c>
      <c r="N12823" t="s">
        <v>4742</v>
      </c>
      <c r="R12823">
        <v>0</v>
      </c>
      <c r="V12823">
        <v>14505055</v>
      </c>
      <c r="X12823" t="s">
        <v>36</v>
      </c>
      <c r="Y12823" t="s">
        <v>3204</v>
      </c>
      <c r="Z12823" t="e">
        <f>VLOOKUP(N12823,Sheet3!J:J,1,0)</f>
        <v>#N/A</v>
      </c>
      <c r="AA12823" t="e">
        <f>VLOOKUP(I12823,Sheet3!$E$2:$E$8,1,0)</f>
        <v>#N/A</v>
      </c>
    </row>
    <row r="12824" spans="1:27" hidden="1" x14ac:dyDescent="0.25">
      <c r="A12824">
        <v>297027</v>
      </c>
      <c r="B12824" t="s">
        <v>3170</v>
      </c>
      <c r="E12824" t="s">
        <v>3171</v>
      </c>
      <c r="H12824">
        <v>1204</v>
      </c>
      <c r="I12824">
        <v>24003527</v>
      </c>
      <c r="J12824" t="s">
        <v>3228</v>
      </c>
      <c r="K12824" s="38">
        <v>45411</v>
      </c>
      <c r="L12824" s="38">
        <v>45411</v>
      </c>
      <c r="M12824" t="s">
        <v>3226</v>
      </c>
      <c r="N12824" t="s">
        <v>4742</v>
      </c>
      <c r="O12824">
        <v>1020.4</v>
      </c>
      <c r="Q12824" t="s">
        <v>36</v>
      </c>
      <c r="R12824">
        <v>1.28</v>
      </c>
      <c r="S12824">
        <v>1020.4</v>
      </c>
      <c r="U12824">
        <v>1306.1099999999999</v>
      </c>
      <c r="V12824">
        <v>14507524</v>
      </c>
      <c r="X12824" t="s">
        <v>36</v>
      </c>
      <c r="Y12824" t="s">
        <v>3204</v>
      </c>
      <c r="Z12824" t="e">
        <f>VLOOKUP(N12824,Sheet3!J:J,1,0)</f>
        <v>#N/A</v>
      </c>
      <c r="AA12824" t="e">
        <f>VLOOKUP(I12824,Sheet3!$E$2:$E$8,1,0)</f>
        <v>#N/A</v>
      </c>
    </row>
    <row r="12825" spans="1:27" hidden="1" x14ac:dyDescent="0.25">
      <c r="A12825">
        <v>297027</v>
      </c>
      <c r="B12825" t="s">
        <v>3170</v>
      </c>
      <c r="E12825" t="s">
        <v>3171</v>
      </c>
      <c r="H12825">
        <v>1204</v>
      </c>
      <c r="I12825">
        <v>24003493</v>
      </c>
      <c r="J12825" t="s">
        <v>3228</v>
      </c>
      <c r="K12825" s="38">
        <v>45411</v>
      </c>
      <c r="L12825" s="38">
        <v>45411</v>
      </c>
      <c r="M12825" t="s">
        <v>3226</v>
      </c>
      <c r="N12825" t="s">
        <v>4742</v>
      </c>
      <c r="O12825">
        <v>1020</v>
      </c>
      <c r="Q12825" t="s">
        <v>36</v>
      </c>
      <c r="R12825">
        <v>1.28</v>
      </c>
      <c r="S12825">
        <v>1020</v>
      </c>
      <c r="U12825">
        <v>1305.5999999999999</v>
      </c>
      <c r="V12825">
        <v>14505056</v>
      </c>
      <c r="X12825" t="s">
        <v>36</v>
      </c>
      <c r="Y12825" t="s">
        <v>3204</v>
      </c>
      <c r="Z12825" t="e">
        <f>VLOOKUP(N12825,Sheet3!J:J,1,0)</f>
        <v>#N/A</v>
      </c>
      <c r="AA12825" t="e">
        <f>VLOOKUP(I12825,Sheet3!$E$2:$E$8,1,0)</f>
        <v>#N/A</v>
      </c>
    </row>
    <row r="12826" spans="1:27" hidden="1" x14ac:dyDescent="0.25">
      <c r="A12826">
        <v>297027</v>
      </c>
      <c r="B12826" t="s">
        <v>3170</v>
      </c>
      <c r="E12826" t="s">
        <v>3171</v>
      </c>
      <c r="H12826">
        <v>1204</v>
      </c>
      <c r="I12826">
        <v>182868</v>
      </c>
      <c r="J12826" t="s">
        <v>3229</v>
      </c>
      <c r="K12826" s="38">
        <v>45412</v>
      </c>
      <c r="L12826" s="38">
        <v>45412</v>
      </c>
      <c r="M12826" t="s">
        <v>3226</v>
      </c>
      <c r="N12826" t="s">
        <v>4742</v>
      </c>
      <c r="O12826">
        <v>-1020.4</v>
      </c>
      <c r="P12826" t="e">
        <f>VLOOKUP(I12826,Sheet3!$E$2:$E$16,1,0)</f>
        <v>#N/A</v>
      </c>
      <c r="Q12826" t="s">
        <v>36</v>
      </c>
      <c r="R12826">
        <v>1.28</v>
      </c>
      <c r="S12826">
        <v>-1020.4</v>
      </c>
      <c r="U12826">
        <v>-1306.1099999999999</v>
      </c>
      <c r="V12826">
        <v>14507901</v>
      </c>
      <c r="X12826" t="s">
        <v>36</v>
      </c>
      <c r="Y12826" t="s">
        <v>3204</v>
      </c>
      <c r="Z12826" t="e">
        <f>VLOOKUP(N12826,Sheet3!J:J,1,0)</f>
        <v>#N/A</v>
      </c>
      <c r="AA12826" t="e">
        <f>VLOOKUP(I12826,Sheet3!$E$2:$E$8,1,0)</f>
        <v>#N/A</v>
      </c>
    </row>
    <row r="12827" spans="1:27" hidden="1" x14ac:dyDescent="0.25">
      <c r="A12827">
        <v>297027</v>
      </c>
      <c r="B12827" t="s">
        <v>3170</v>
      </c>
      <c r="E12827" t="s">
        <v>3171</v>
      </c>
      <c r="H12827">
        <v>1204</v>
      </c>
      <c r="I12827">
        <v>182868</v>
      </c>
      <c r="J12827" t="s">
        <v>3229</v>
      </c>
      <c r="K12827" s="38">
        <v>45412</v>
      </c>
      <c r="L12827" s="38">
        <v>45412</v>
      </c>
      <c r="M12827" t="s">
        <v>3226</v>
      </c>
      <c r="N12827" t="s">
        <v>4742</v>
      </c>
      <c r="O12827">
        <v>1020.4</v>
      </c>
      <c r="P12827" t="e">
        <f>VLOOKUP(I12827,Sheet3!$E$2:$E$16,1,0)</f>
        <v>#N/A</v>
      </c>
      <c r="Q12827" t="s">
        <v>36</v>
      </c>
      <c r="R12827">
        <v>1.28</v>
      </c>
      <c r="S12827">
        <v>1020.4</v>
      </c>
      <c r="U12827">
        <v>1306.1099999999999</v>
      </c>
      <c r="V12827">
        <v>14510234</v>
      </c>
      <c r="X12827" t="s">
        <v>36</v>
      </c>
      <c r="Y12827" t="s">
        <v>3204</v>
      </c>
      <c r="Z12827" t="e">
        <f>VLOOKUP(N12827,Sheet3!J:J,1,0)</f>
        <v>#N/A</v>
      </c>
      <c r="AA12827" t="e">
        <f>VLOOKUP(I12827,Sheet3!$E$2:$E$8,1,0)</f>
        <v>#N/A</v>
      </c>
    </row>
    <row r="12828" spans="1:27" hidden="1" x14ac:dyDescent="0.25">
      <c r="A12828">
        <v>297027</v>
      </c>
      <c r="B12828" t="s">
        <v>3170</v>
      </c>
      <c r="E12828" t="s">
        <v>3171</v>
      </c>
      <c r="H12828">
        <v>1204</v>
      </c>
      <c r="I12828">
        <v>182613</v>
      </c>
      <c r="J12828" t="s">
        <v>3229</v>
      </c>
      <c r="K12828" s="38">
        <v>45414</v>
      </c>
      <c r="L12828" s="38">
        <v>45414</v>
      </c>
      <c r="M12828" t="s">
        <v>3226</v>
      </c>
      <c r="N12828" t="s">
        <v>4742</v>
      </c>
      <c r="O12828">
        <v>-1020.4</v>
      </c>
      <c r="P12828" t="e">
        <f>VLOOKUP(I12828,Sheet3!$E$2:$E$16,1,0)</f>
        <v>#N/A</v>
      </c>
      <c r="Q12828" t="s">
        <v>36</v>
      </c>
      <c r="R12828">
        <v>1.28</v>
      </c>
      <c r="S12828">
        <v>-1020.4</v>
      </c>
      <c r="U12828">
        <v>-1306.1099999999999</v>
      </c>
      <c r="V12828">
        <v>14510745</v>
      </c>
      <c r="X12828" t="s">
        <v>36</v>
      </c>
      <c r="Y12828" t="s">
        <v>3204</v>
      </c>
      <c r="Z12828" t="e">
        <f>VLOOKUP(N12828,Sheet3!J:J,1,0)</f>
        <v>#N/A</v>
      </c>
      <c r="AA12828" t="e">
        <f>VLOOKUP(I12828,Sheet3!$E$2:$E$8,1,0)</f>
        <v>#N/A</v>
      </c>
    </row>
    <row r="12829" spans="1:27" hidden="1" x14ac:dyDescent="0.25">
      <c r="A12829">
        <v>297027</v>
      </c>
      <c r="B12829">
        <v>297027</v>
      </c>
      <c r="H12829">
        <v>1204</v>
      </c>
      <c r="M12829" t="s">
        <v>3226</v>
      </c>
      <c r="N12829" t="s">
        <v>4742</v>
      </c>
      <c r="R12829" t="s">
        <v>3225</v>
      </c>
      <c r="X12829" t="s">
        <v>36</v>
      </c>
      <c r="Z12829" t="e">
        <f>VLOOKUP(N12829,Sheet3!J:J,1,0)</f>
        <v>#N/A</v>
      </c>
      <c r="AA12829" t="e">
        <f>VLOOKUP(I12829,Sheet3!$E$2:$E$8,1,0)</f>
        <v>#N/A</v>
      </c>
    </row>
    <row r="12830" spans="1:27" hidden="1" x14ac:dyDescent="0.25">
      <c r="A12830">
        <v>297027</v>
      </c>
      <c r="B12830" t="s">
        <v>3170</v>
      </c>
      <c r="E12830" t="s">
        <v>3171</v>
      </c>
      <c r="H12830">
        <v>1204</v>
      </c>
      <c r="I12830">
        <v>24003508</v>
      </c>
      <c r="J12830" t="s">
        <v>3228</v>
      </c>
      <c r="K12830" s="38">
        <v>45411</v>
      </c>
      <c r="L12830" s="38">
        <v>45401</v>
      </c>
      <c r="M12830" t="s">
        <v>3226</v>
      </c>
      <c r="N12830" t="s">
        <v>4743</v>
      </c>
      <c r="O12830">
        <v>-259</v>
      </c>
      <c r="Q12830" t="s">
        <v>36</v>
      </c>
      <c r="R12830">
        <v>1.28</v>
      </c>
      <c r="S12830">
        <v>-259</v>
      </c>
      <c r="U12830">
        <v>-331.52</v>
      </c>
      <c r="V12830">
        <v>14505872</v>
      </c>
      <c r="X12830" t="s">
        <v>36</v>
      </c>
      <c r="Y12830" t="s">
        <v>3204</v>
      </c>
      <c r="Z12830" t="e">
        <f>VLOOKUP(N12830,Sheet3!J:J,1,0)</f>
        <v>#N/A</v>
      </c>
      <c r="AA12830" t="e">
        <f>VLOOKUP(I12830,Sheet3!$E$2:$E$8,1,0)</f>
        <v>#N/A</v>
      </c>
    </row>
    <row r="12831" spans="1:27" hidden="1" x14ac:dyDescent="0.25">
      <c r="A12831">
        <v>297027</v>
      </c>
      <c r="B12831" t="s">
        <v>3170</v>
      </c>
      <c r="E12831" t="s">
        <v>3171</v>
      </c>
      <c r="H12831">
        <v>1204</v>
      </c>
      <c r="I12831">
        <v>24003493</v>
      </c>
      <c r="J12831" t="s">
        <v>3224</v>
      </c>
      <c r="K12831" s="38">
        <v>45411</v>
      </c>
      <c r="L12831" s="38">
        <v>45411</v>
      </c>
      <c r="M12831" t="s">
        <v>3226</v>
      </c>
      <c r="N12831" t="s">
        <v>4743</v>
      </c>
      <c r="R12831">
        <v>0</v>
      </c>
      <c r="V12831">
        <v>14505059</v>
      </c>
      <c r="X12831" t="s">
        <v>36</v>
      </c>
      <c r="Y12831" t="s">
        <v>3204</v>
      </c>
      <c r="Z12831" t="e">
        <f>VLOOKUP(N12831,Sheet3!J:J,1,0)</f>
        <v>#N/A</v>
      </c>
      <c r="AA12831" t="e">
        <f>VLOOKUP(I12831,Sheet3!$E$2:$E$8,1,0)</f>
        <v>#N/A</v>
      </c>
    </row>
    <row r="12832" spans="1:27" hidden="1" x14ac:dyDescent="0.25">
      <c r="A12832">
        <v>297027</v>
      </c>
      <c r="B12832" t="s">
        <v>3170</v>
      </c>
      <c r="E12832" t="s">
        <v>3171</v>
      </c>
      <c r="H12832">
        <v>1204</v>
      </c>
      <c r="I12832">
        <v>24003527</v>
      </c>
      <c r="J12832" t="s">
        <v>3228</v>
      </c>
      <c r="K12832" s="38">
        <v>45411</v>
      </c>
      <c r="L12832" s="38">
        <v>45411</v>
      </c>
      <c r="M12832" t="s">
        <v>3226</v>
      </c>
      <c r="N12832" t="s">
        <v>4743</v>
      </c>
      <c r="O12832">
        <v>259</v>
      </c>
      <c r="Q12832" t="s">
        <v>36</v>
      </c>
      <c r="R12832">
        <v>1.28</v>
      </c>
      <c r="S12832">
        <v>259</v>
      </c>
      <c r="U12832">
        <v>331.52</v>
      </c>
      <c r="V12832">
        <v>14507526</v>
      </c>
      <c r="X12832" t="s">
        <v>36</v>
      </c>
      <c r="Y12832" t="s">
        <v>3204</v>
      </c>
      <c r="Z12832" t="e">
        <f>VLOOKUP(N12832,Sheet3!J:J,1,0)</f>
        <v>#N/A</v>
      </c>
      <c r="AA12832" t="e">
        <f>VLOOKUP(I12832,Sheet3!$E$2:$E$8,1,0)</f>
        <v>#N/A</v>
      </c>
    </row>
    <row r="12833" spans="1:27" hidden="1" x14ac:dyDescent="0.25">
      <c r="A12833">
        <v>297027</v>
      </c>
      <c r="B12833" t="s">
        <v>3170</v>
      </c>
      <c r="E12833" t="s">
        <v>3171</v>
      </c>
      <c r="H12833">
        <v>1204</v>
      </c>
      <c r="I12833">
        <v>24003493</v>
      </c>
      <c r="J12833" t="s">
        <v>3228</v>
      </c>
      <c r="K12833" s="38">
        <v>45411</v>
      </c>
      <c r="L12833" s="38">
        <v>45411</v>
      </c>
      <c r="M12833" t="s">
        <v>3226</v>
      </c>
      <c r="N12833" t="s">
        <v>4743</v>
      </c>
      <c r="O12833">
        <v>259</v>
      </c>
      <c r="Q12833" t="s">
        <v>36</v>
      </c>
      <c r="R12833">
        <v>1.28</v>
      </c>
      <c r="S12833">
        <v>259</v>
      </c>
      <c r="U12833">
        <v>331.52</v>
      </c>
      <c r="V12833">
        <v>14505060</v>
      </c>
      <c r="X12833" t="s">
        <v>36</v>
      </c>
      <c r="Y12833" t="s">
        <v>3204</v>
      </c>
      <c r="Z12833" t="e">
        <f>VLOOKUP(N12833,Sheet3!J:J,1,0)</f>
        <v>#N/A</v>
      </c>
      <c r="AA12833" t="e">
        <f>VLOOKUP(I12833,Sheet3!$E$2:$E$8,1,0)</f>
        <v>#N/A</v>
      </c>
    </row>
    <row r="12834" spans="1:27" hidden="1" x14ac:dyDescent="0.25">
      <c r="A12834">
        <v>297027</v>
      </c>
      <c r="B12834" t="s">
        <v>3170</v>
      </c>
      <c r="E12834" t="s">
        <v>3171</v>
      </c>
      <c r="H12834">
        <v>1204</v>
      </c>
      <c r="I12834">
        <v>182869</v>
      </c>
      <c r="J12834" t="s">
        <v>3229</v>
      </c>
      <c r="K12834" s="38">
        <v>45412</v>
      </c>
      <c r="L12834" s="38">
        <v>45412</v>
      </c>
      <c r="M12834" t="s">
        <v>3226</v>
      </c>
      <c r="N12834" t="s">
        <v>4743</v>
      </c>
      <c r="O12834">
        <v>259</v>
      </c>
      <c r="P12834" t="e">
        <f>VLOOKUP(I12834,Sheet3!$E$2:$E$16,1,0)</f>
        <v>#N/A</v>
      </c>
      <c r="Q12834" t="s">
        <v>36</v>
      </c>
      <c r="R12834">
        <v>1.28</v>
      </c>
      <c r="S12834">
        <v>259</v>
      </c>
      <c r="U12834">
        <v>331.52</v>
      </c>
      <c r="V12834">
        <v>14510235</v>
      </c>
      <c r="X12834" t="s">
        <v>36</v>
      </c>
      <c r="Y12834" t="s">
        <v>3204</v>
      </c>
      <c r="Z12834" t="e">
        <f>VLOOKUP(N12834,Sheet3!J:J,1,0)</f>
        <v>#N/A</v>
      </c>
      <c r="AA12834" t="e">
        <f>VLOOKUP(I12834,Sheet3!$E$2:$E$8,1,0)</f>
        <v>#N/A</v>
      </c>
    </row>
    <row r="12835" spans="1:27" hidden="1" x14ac:dyDescent="0.25">
      <c r="A12835">
        <v>297027</v>
      </c>
      <c r="B12835" t="s">
        <v>3170</v>
      </c>
      <c r="E12835" t="s">
        <v>3171</v>
      </c>
      <c r="H12835">
        <v>1204</v>
      </c>
      <c r="I12835">
        <v>182869</v>
      </c>
      <c r="J12835" t="s">
        <v>3229</v>
      </c>
      <c r="K12835" s="38">
        <v>45412</v>
      </c>
      <c r="L12835" s="38">
        <v>45412</v>
      </c>
      <c r="M12835" t="s">
        <v>3226</v>
      </c>
      <c r="N12835" t="s">
        <v>4743</v>
      </c>
      <c r="O12835">
        <v>-259</v>
      </c>
      <c r="P12835" t="e">
        <f>VLOOKUP(I12835,Sheet3!$E$2:$E$16,1,0)</f>
        <v>#N/A</v>
      </c>
      <c r="Q12835" t="s">
        <v>36</v>
      </c>
      <c r="R12835">
        <v>1.28</v>
      </c>
      <c r="S12835">
        <v>-259</v>
      </c>
      <c r="U12835">
        <v>-331.52</v>
      </c>
      <c r="V12835">
        <v>14507902</v>
      </c>
      <c r="X12835" t="s">
        <v>36</v>
      </c>
      <c r="Y12835" t="s">
        <v>3204</v>
      </c>
      <c r="Z12835" t="e">
        <f>VLOOKUP(N12835,Sheet3!J:J,1,0)</f>
        <v>#N/A</v>
      </c>
      <c r="AA12835" t="e">
        <f>VLOOKUP(I12835,Sheet3!$E$2:$E$8,1,0)</f>
        <v>#N/A</v>
      </c>
    </row>
    <row r="12836" spans="1:27" hidden="1" x14ac:dyDescent="0.25">
      <c r="A12836">
        <v>297027</v>
      </c>
      <c r="B12836" t="s">
        <v>3170</v>
      </c>
      <c r="E12836" t="s">
        <v>3171</v>
      </c>
      <c r="H12836">
        <v>1204</v>
      </c>
      <c r="I12836">
        <v>182614</v>
      </c>
      <c r="J12836" t="s">
        <v>3229</v>
      </c>
      <c r="K12836" s="38">
        <v>45414</v>
      </c>
      <c r="L12836" s="38">
        <v>45414</v>
      </c>
      <c r="M12836" t="s">
        <v>3226</v>
      </c>
      <c r="N12836" t="s">
        <v>4743</v>
      </c>
      <c r="O12836">
        <v>-259</v>
      </c>
      <c r="P12836" t="e">
        <f>VLOOKUP(I12836,Sheet3!$E$2:$E$16,1,0)</f>
        <v>#N/A</v>
      </c>
      <c r="Q12836" t="s">
        <v>36</v>
      </c>
      <c r="R12836">
        <v>1.28</v>
      </c>
      <c r="S12836">
        <v>-259</v>
      </c>
      <c r="U12836">
        <v>-331.52</v>
      </c>
      <c r="V12836">
        <v>14510753</v>
      </c>
      <c r="X12836" t="s">
        <v>36</v>
      </c>
      <c r="Y12836" t="s">
        <v>3204</v>
      </c>
      <c r="Z12836" t="e">
        <f>VLOOKUP(N12836,Sheet3!J:J,1,0)</f>
        <v>#N/A</v>
      </c>
      <c r="AA12836" t="e">
        <f>VLOOKUP(I12836,Sheet3!$E$2:$E$8,1,0)</f>
        <v>#N/A</v>
      </c>
    </row>
    <row r="12837" spans="1:27" hidden="1" x14ac:dyDescent="0.25">
      <c r="A12837">
        <v>297027</v>
      </c>
      <c r="B12837">
        <v>297027</v>
      </c>
      <c r="H12837">
        <v>1204</v>
      </c>
      <c r="M12837" t="s">
        <v>3226</v>
      </c>
      <c r="N12837" t="s">
        <v>4743</v>
      </c>
      <c r="R12837" t="s">
        <v>3225</v>
      </c>
      <c r="X12837" t="s">
        <v>36</v>
      </c>
      <c r="Z12837" t="e">
        <f>VLOOKUP(N12837,Sheet3!J:J,1,0)</f>
        <v>#N/A</v>
      </c>
      <c r="AA12837" t="e">
        <f>VLOOKUP(I12837,Sheet3!$E$2:$E$8,1,0)</f>
        <v>#N/A</v>
      </c>
    </row>
    <row r="12838" spans="1:27" hidden="1" x14ac:dyDescent="0.25">
      <c r="A12838">
        <v>297027</v>
      </c>
      <c r="B12838" t="s">
        <v>3170</v>
      </c>
      <c r="E12838" t="s">
        <v>3171</v>
      </c>
      <c r="H12838">
        <v>1204</v>
      </c>
      <c r="I12838">
        <v>24003508</v>
      </c>
      <c r="J12838" t="s">
        <v>3228</v>
      </c>
      <c r="K12838" s="38">
        <v>45411</v>
      </c>
      <c r="L12838" s="38">
        <v>45401</v>
      </c>
      <c r="M12838" t="s">
        <v>3226</v>
      </c>
      <c r="N12838" t="s">
        <v>4744</v>
      </c>
      <c r="O12838">
        <v>-92</v>
      </c>
      <c r="Q12838" t="s">
        <v>36</v>
      </c>
      <c r="R12838">
        <v>1.28</v>
      </c>
      <c r="S12838">
        <v>-92</v>
      </c>
      <c r="U12838">
        <v>-117.76</v>
      </c>
      <c r="V12838">
        <v>14505877</v>
      </c>
      <c r="X12838" t="s">
        <v>36</v>
      </c>
      <c r="Y12838" t="s">
        <v>3204</v>
      </c>
      <c r="Z12838" t="e">
        <f>VLOOKUP(N12838,Sheet3!J:J,1,0)</f>
        <v>#N/A</v>
      </c>
      <c r="AA12838" t="e">
        <f>VLOOKUP(I12838,Sheet3!$E$2:$E$8,1,0)</f>
        <v>#N/A</v>
      </c>
    </row>
    <row r="12839" spans="1:27" hidden="1" x14ac:dyDescent="0.25">
      <c r="A12839">
        <v>297027</v>
      </c>
      <c r="B12839" t="s">
        <v>3170</v>
      </c>
      <c r="E12839" t="s">
        <v>3171</v>
      </c>
      <c r="H12839">
        <v>1204</v>
      </c>
      <c r="I12839">
        <v>24003493</v>
      </c>
      <c r="J12839" t="s">
        <v>3224</v>
      </c>
      <c r="K12839" s="38">
        <v>45411</v>
      </c>
      <c r="L12839" s="38">
        <v>45411</v>
      </c>
      <c r="M12839" t="s">
        <v>3226</v>
      </c>
      <c r="N12839" t="s">
        <v>4744</v>
      </c>
      <c r="R12839">
        <v>0</v>
      </c>
      <c r="V12839">
        <v>14505063</v>
      </c>
      <c r="X12839" t="s">
        <v>36</v>
      </c>
      <c r="Y12839" t="s">
        <v>3204</v>
      </c>
      <c r="Z12839" t="e">
        <f>VLOOKUP(N12839,Sheet3!J:J,1,0)</f>
        <v>#N/A</v>
      </c>
      <c r="AA12839" t="e">
        <f>VLOOKUP(I12839,Sheet3!$E$2:$E$8,1,0)</f>
        <v>#N/A</v>
      </c>
    </row>
    <row r="12840" spans="1:27" hidden="1" x14ac:dyDescent="0.25">
      <c r="A12840">
        <v>297027</v>
      </c>
      <c r="B12840" t="s">
        <v>3170</v>
      </c>
      <c r="E12840" t="s">
        <v>3171</v>
      </c>
      <c r="H12840">
        <v>1204</v>
      </c>
      <c r="I12840">
        <v>24003527</v>
      </c>
      <c r="J12840" t="s">
        <v>3228</v>
      </c>
      <c r="K12840" s="38">
        <v>45411</v>
      </c>
      <c r="L12840" s="38">
        <v>45411</v>
      </c>
      <c r="M12840" t="s">
        <v>3226</v>
      </c>
      <c r="N12840" t="s">
        <v>4744</v>
      </c>
      <c r="O12840">
        <v>92</v>
      </c>
      <c r="Q12840" t="s">
        <v>36</v>
      </c>
      <c r="R12840">
        <v>1.28</v>
      </c>
      <c r="S12840">
        <v>92</v>
      </c>
      <c r="U12840">
        <v>117.76</v>
      </c>
      <c r="V12840">
        <v>14507528</v>
      </c>
      <c r="X12840" t="s">
        <v>36</v>
      </c>
      <c r="Y12840" t="s">
        <v>3204</v>
      </c>
      <c r="Z12840" t="e">
        <f>VLOOKUP(N12840,Sheet3!J:J,1,0)</f>
        <v>#N/A</v>
      </c>
      <c r="AA12840" t="e">
        <f>VLOOKUP(I12840,Sheet3!$E$2:$E$8,1,0)</f>
        <v>#N/A</v>
      </c>
    </row>
    <row r="12841" spans="1:27" hidden="1" x14ac:dyDescent="0.25">
      <c r="A12841">
        <v>297027</v>
      </c>
      <c r="B12841" t="s">
        <v>3170</v>
      </c>
      <c r="E12841" t="s">
        <v>3171</v>
      </c>
      <c r="H12841">
        <v>1204</v>
      </c>
      <c r="I12841">
        <v>24003493</v>
      </c>
      <c r="J12841" t="s">
        <v>3228</v>
      </c>
      <c r="K12841" s="38">
        <v>45411</v>
      </c>
      <c r="L12841" s="38">
        <v>45411</v>
      </c>
      <c r="M12841" t="s">
        <v>3226</v>
      </c>
      <c r="N12841" t="s">
        <v>4744</v>
      </c>
      <c r="O12841">
        <v>92</v>
      </c>
      <c r="Q12841" t="s">
        <v>36</v>
      </c>
      <c r="R12841">
        <v>1.28</v>
      </c>
      <c r="S12841">
        <v>92</v>
      </c>
      <c r="U12841">
        <v>117.76</v>
      </c>
      <c r="V12841">
        <v>14505064</v>
      </c>
      <c r="X12841" t="s">
        <v>36</v>
      </c>
      <c r="Y12841" t="s">
        <v>3204</v>
      </c>
      <c r="Z12841" t="e">
        <f>VLOOKUP(N12841,Sheet3!J:J,1,0)</f>
        <v>#N/A</v>
      </c>
      <c r="AA12841" t="e">
        <f>VLOOKUP(I12841,Sheet3!$E$2:$E$8,1,0)</f>
        <v>#N/A</v>
      </c>
    </row>
    <row r="12842" spans="1:27" hidden="1" x14ac:dyDescent="0.25">
      <c r="A12842">
        <v>297027</v>
      </c>
      <c r="B12842" t="s">
        <v>3170</v>
      </c>
      <c r="E12842" t="s">
        <v>3171</v>
      </c>
      <c r="H12842">
        <v>1204</v>
      </c>
      <c r="I12842">
        <v>182870</v>
      </c>
      <c r="J12842" t="s">
        <v>3229</v>
      </c>
      <c r="K12842" s="38">
        <v>45412</v>
      </c>
      <c r="L12842" s="38">
        <v>45412</v>
      </c>
      <c r="M12842" t="s">
        <v>3226</v>
      </c>
      <c r="N12842" t="s">
        <v>4744</v>
      </c>
      <c r="O12842">
        <v>-92</v>
      </c>
      <c r="P12842" t="e">
        <f>VLOOKUP(I12842,Sheet3!$E$2:$E$16,1,0)</f>
        <v>#N/A</v>
      </c>
      <c r="Q12842" t="s">
        <v>36</v>
      </c>
      <c r="R12842">
        <v>1.28</v>
      </c>
      <c r="S12842">
        <v>-92</v>
      </c>
      <c r="U12842">
        <v>-117.76</v>
      </c>
      <c r="V12842">
        <v>14507910</v>
      </c>
      <c r="X12842" t="s">
        <v>36</v>
      </c>
      <c r="Y12842" t="s">
        <v>3204</v>
      </c>
      <c r="Z12842" t="e">
        <f>VLOOKUP(N12842,Sheet3!J:J,1,0)</f>
        <v>#N/A</v>
      </c>
      <c r="AA12842" t="e">
        <f>VLOOKUP(I12842,Sheet3!$E$2:$E$8,1,0)</f>
        <v>#N/A</v>
      </c>
    </row>
    <row r="12843" spans="1:27" hidden="1" x14ac:dyDescent="0.25">
      <c r="A12843">
        <v>297027</v>
      </c>
      <c r="B12843" t="s">
        <v>3170</v>
      </c>
      <c r="E12843" t="s">
        <v>3171</v>
      </c>
      <c r="H12843">
        <v>1204</v>
      </c>
      <c r="I12843">
        <v>182870</v>
      </c>
      <c r="J12843" t="s">
        <v>3229</v>
      </c>
      <c r="K12843" s="38">
        <v>45412</v>
      </c>
      <c r="L12843" s="38">
        <v>45412</v>
      </c>
      <c r="M12843" t="s">
        <v>3226</v>
      </c>
      <c r="N12843" t="s">
        <v>4744</v>
      </c>
      <c r="O12843">
        <v>92</v>
      </c>
      <c r="P12843" t="e">
        <f>VLOOKUP(I12843,Sheet3!$E$2:$E$16,1,0)</f>
        <v>#N/A</v>
      </c>
      <c r="Q12843" t="s">
        <v>36</v>
      </c>
      <c r="R12843">
        <v>1.28</v>
      </c>
      <c r="S12843">
        <v>92</v>
      </c>
      <c r="U12843">
        <v>117.76</v>
      </c>
      <c r="V12843">
        <v>14510236</v>
      </c>
      <c r="X12843" t="s">
        <v>36</v>
      </c>
      <c r="Y12843" t="s">
        <v>3204</v>
      </c>
      <c r="Z12843" t="e">
        <f>VLOOKUP(N12843,Sheet3!J:J,1,0)</f>
        <v>#N/A</v>
      </c>
      <c r="AA12843" t="e">
        <f>VLOOKUP(I12843,Sheet3!$E$2:$E$8,1,0)</f>
        <v>#N/A</v>
      </c>
    </row>
    <row r="12844" spans="1:27" hidden="1" x14ac:dyDescent="0.25">
      <c r="A12844">
        <v>297027</v>
      </c>
      <c r="B12844" t="s">
        <v>3170</v>
      </c>
      <c r="E12844" t="s">
        <v>3171</v>
      </c>
      <c r="H12844">
        <v>1204</v>
      </c>
      <c r="I12844">
        <v>182615</v>
      </c>
      <c r="J12844" t="s">
        <v>3229</v>
      </c>
      <c r="K12844" s="38">
        <v>45414</v>
      </c>
      <c r="L12844" s="38">
        <v>45414</v>
      </c>
      <c r="M12844" t="s">
        <v>3226</v>
      </c>
      <c r="N12844" t="s">
        <v>4744</v>
      </c>
      <c r="O12844">
        <v>-92</v>
      </c>
      <c r="P12844" t="e">
        <f>VLOOKUP(I12844,Sheet3!$E$2:$E$16,1,0)</f>
        <v>#N/A</v>
      </c>
      <c r="Q12844" t="s">
        <v>36</v>
      </c>
      <c r="R12844">
        <v>1.28</v>
      </c>
      <c r="S12844">
        <v>-92</v>
      </c>
      <c r="U12844">
        <v>-117.76</v>
      </c>
      <c r="V12844">
        <v>14510775</v>
      </c>
      <c r="X12844" t="s">
        <v>36</v>
      </c>
      <c r="Y12844" t="s">
        <v>3204</v>
      </c>
      <c r="Z12844" t="e">
        <f>VLOOKUP(N12844,Sheet3!J:J,1,0)</f>
        <v>#N/A</v>
      </c>
      <c r="AA12844" t="e">
        <f>VLOOKUP(I12844,Sheet3!$E$2:$E$8,1,0)</f>
        <v>#N/A</v>
      </c>
    </row>
    <row r="12845" spans="1:27" hidden="1" x14ac:dyDescent="0.25">
      <c r="A12845">
        <v>297027</v>
      </c>
      <c r="B12845">
        <v>297027</v>
      </c>
      <c r="H12845">
        <v>1204</v>
      </c>
      <c r="M12845" t="s">
        <v>3226</v>
      </c>
      <c r="N12845" t="s">
        <v>4744</v>
      </c>
      <c r="R12845" t="s">
        <v>3225</v>
      </c>
      <c r="X12845" t="s">
        <v>36</v>
      </c>
      <c r="Z12845" t="e">
        <f>VLOOKUP(N12845,Sheet3!J:J,1,0)</f>
        <v>#N/A</v>
      </c>
      <c r="AA12845" t="e">
        <f>VLOOKUP(I12845,Sheet3!$E$2:$E$8,1,0)</f>
        <v>#N/A</v>
      </c>
    </row>
    <row r="12846" spans="1:27" hidden="1" x14ac:dyDescent="0.25">
      <c r="A12846">
        <v>297027</v>
      </c>
      <c r="B12846" t="s">
        <v>3170</v>
      </c>
      <c r="E12846" t="s">
        <v>3171</v>
      </c>
      <c r="H12846">
        <v>1204</v>
      </c>
      <c r="I12846">
        <v>24003508</v>
      </c>
      <c r="J12846" t="s">
        <v>3228</v>
      </c>
      <c r="K12846" s="38">
        <v>45411</v>
      </c>
      <c r="L12846" s="38">
        <v>45401</v>
      </c>
      <c r="M12846" t="s">
        <v>3226</v>
      </c>
      <c r="N12846" t="s">
        <v>4745</v>
      </c>
      <c r="O12846">
        <v>-207</v>
      </c>
      <c r="Q12846" t="s">
        <v>36</v>
      </c>
      <c r="R12846">
        <v>1.28</v>
      </c>
      <c r="S12846">
        <v>-207</v>
      </c>
      <c r="U12846">
        <v>-264.95999999999998</v>
      </c>
      <c r="V12846">
        <v>14505882</v>
      </c>
      <c r="X12846" t="s">
        <v>36</v>
      </c>
      <c r="Y12846" t="s">
        <v>3204</v>
      </c>
      <c r="Z12846" t="e">
        <f>VLOOKUP(N12846,Sheet3!J:J,1,0)</f>
        <v>#N/A</v>
      </c>
      <c r="AA12846" t="e">
        <f>VLOOKUP(I12846,Sheet3!$E$2:$E$8,1,0)</f>
        <v>#N/A</v>
      </c>
    </row>
    <row r="12847" spans="1:27" hidden="1" x14ac:dyDescent="0.25">
      <c r="A12847">
        <v>297027</v>
      </c>
      <c r="B12847" t="s">
        <v>3170</v>
      </c>
      <c r="E12847" t="s">
        <v>3171</v>
      </c>
      <c r="H12847">
        <v>1204</v>
      </c>
      <c r="I12847">
        <v>24003493</v>
      </c>
      <c r="J12847" t="s">
        <v>3224</v>
      </c>
      <c r="K12847" s="38">
        <v>45411</v>
      </c>
      <c r="L12847" s="38">
        <v>45411</v>
      </c>
      <c r="M12847" t="s">
        <v>3226</v>
      </c>
      <c r="N12847" t="s">
        <v>4745</v>
      </c>
      <c r="R12847">
        <v>0</v>
      </c>
      <c r="V12847">
        <v>14505067</v>
      </c>
      <c r="X12847" t="s">
        <v>36</v>
      </c>
      <c r="Y12847" t="s">
        <v>3204</v>
      </c>
      <c r="Z12847" t="e">
        <f>VLOOKUP(N12847,Sheet3!J:J,1,0)</f>
        <v>#N/A</v>
      </c>
      <c r="AA12847" t="e">
        <f>VLOOKUP(I12847,Sheet3!$E$2:$E$8,1,0)</f>
        <v>#N/A</v>
      </c>
    </row>
    <row r="12848" spans="1:27" hidden="1" x14ac:dyDescent="0.25">
      <c r="A12848">
        <v>297027</v>
      </c>
      <c r="B12848" t="s">
        <v>3170</v>
      </c>
      <c r="E12848" t="s">
        <v>3171</v>
      </c>
      <c r="H12848">
        <v>1204</v>
      </c>
      <c r="I12848">
        <v>24003527</v>
      </c>
      <c r="J12848" t="s">
        <v>3228</v>
      </c>
      <c r="K12848" s="38">
        <v>45411</v>
      </c>
      <c r="L12848" s="38">
        <v>45411</v>
      </c>
      <c r="M12848" t="s">
        <v>3226</v>
      </c>
      <c r="N12848" t="s">
        <v>4745</v>
      </c>
      <c r="O12848">
        <v>207</v>
      </c>
      <c r="Q12848" t="s">
        <v>36</v>
      </c>
      <c r="R12848">
        <v>1.28</v>
      </c>
      <c r="S12848">
        <v>207</v>
      </c>
      <c r="U12848">
        <v>264.95999999999998</v>
      </c>
      <c r="V12848">
        <v>14507530</v>
      </c>
      <c r="X12848" t="s">
        <v>36</v>
      </c>
      <c r="Y12848" t="s">
        <v>3204</v>
      </c>
      <c r="Z12848" t="e">
        <f>VLOOKUP(N12848,Sheet3!J:J,1,0)</f>
        <v>#N/A</v>
      </c>
      <c r="AA12848" t="e">
        <f>VLOOKUP(I12848,Sheet3!$E$2:$E$8,1,0)</f>
        <v>#N/A</v>
      </c>
    </row>
    <row r="12849" spans="1:27" hidden="1" x14ac:dyDescent="0.25">
      <c r="A12849">
        <v>297027</v>
      </c>
      <c r="B12849" t="s">
        <v>3170</v>
      </c>
      <c r="E12849" t="s">
        <v>3171</v>
      </c>
      <c r="H12849">
        <v>1204</v>
      </c>
      <c r="I12849">
        <v>24003493</v>
      </c>
      <c r="J12849" t="s">
        <v>3228</v>
      </c>
      <c r="K12849" s="38">
        <v>45411</v>
      </c>
      <c r="L12849" s="38">
        <v>45411</v>
      </c>
      <c r="M12849" t="s">
        <v>3226</v>
      </c>
      <c r="N12849" t="s">
        <v>4745</v>
      </c>
      <c r="O12849">
        <v>207</v>
      </c>
      <c r="Q12849" t="s">
        <v>36</v>
      </c>
      <c r="R12849">
        <v>1.28</v>
      </c>
      <c r="S12849">
        <v>207</v>
      </c>
      <c r="U12849">
        <v>264.95999999999998</v>
      </c>
      <c r="V12849">
        <v>14505068</v>
      </c>
      <c r="X12849" t="s">
        <v>36</v>
      </c>
      <c r="Y12849" t="s">
        <v>3204</v>
      </c>
      <c r="Z12849" t="e">
        <f>VLOOKUP(N12849,Sheet3!J:J,1,0)</f>
        <v>#N/A</v>
      </c>
      <c r="AA12849" t="e">
        <f>VLOOKUP(I12849,Sheet3!$E$2:$E$8,1,0)</f>
        <v>#N/A</v>
      </c>
    </row>
    <row r="12850" spans="1:27" hidden="1" x14ac:dyDescent="0.25">
      <c r="A12850">
        <v>297027</v>
      </c>
      <c r="B12850" t="s">
        <v>3170</v>
      </c>
      <c r="E12850" t="s">
        <v>3171</v>
      </c>
      <c r="H12850">
        <v>1204</v>
      </c>
      <c r="I12850">
        <v>182871</v>
      </c>
      <c r="J12850" t="s">
        <v>3229</v>
      </c>
      <c r="K12850" s="38">
        <v>45412</v>
      </c>
      <c r="L12850" s="38">
        <v>45412</v>
      </c>
      <c r="M12850" t="s">
        <v>3226</v>
      </c>
      <c r="N12850" t="s">
        <v>4745</v>
      </c>
      <c r="O12850">
        <v>207</v>
      </c>
      <c r="P12850" t="e">
        <f>VLOOKUP(I12850,Sheet3!$E$2:$E$16,1,0)</f>
        <v>#N/A</v>
      </c>
      <c r="Q12850" t="s">
        <v>36</v>
      </c>
      <c r="R12850">
        <v>1.28</v>
      </c>
      <c r="S12850">
        <v>207</v>
      </c>
      <c r="U12850">
        <v>264.95999999999998</v>
      </c>
      <c r="V12850">
        <v>14510237</v>
      </c>
      <c r="X12850" t="s">
        <v>36</v>
      </c>
      <c r="Y12850" t="s">
        <v>3204</v>
      </c>
      <c r="Z12850" t="e">
        <f>VLOOKUP(N12850,Sheet3!J:J,1,0)</f>
        <v>#N/A</v>
      </c>
      <c r="AA12850" t="e">
        <f>VLOOKUP(I12850,Sheet3!$E$2:$E$8,1,0)</f>
        <v>#N/A</v>
      </c>
    </row>
    <row r="12851" spans="1:27" hidden="1" x14ac:dyDescent="0.25">
      <c r="A12851">
        <v>297027</v>
      </c>
      <c r="B12851" t="s">
        <v>3170</v>
      </c>
      <c r="E12851" t="s">
        <v>3171</v>
      </c>
      <c r="H12851">
        <v>1204</v>
      </c>
      <c r="I12851">
        <v>182871</v>
      </c>
      <c r="J12851" t="s">
        <v>3229</v>
      </c>
      <c r="K12851" s="38">
        <v>45412</v>
      </c>
      <c r="L12851" s="38">
        <v>45412</v>
      </c>
      <c r="M12851" t="s">
        <v>3226</v>
      </c>
      <c r="N12851" t="s">
        <v>4745</v>
      </c>
      <c r="O12851">
        <v>-207</v>
      </c>
      <c r="P12851" t="e">
        <f>VLOOKUP(I12851,Sheet3!$E$2:$E$16,1,0)</f>
        <v>#N/A</v>
      </c>
      <c r="Q12851" t="s">
        <v>36</v>
      </c>
      <c r="R12851">
        <v>1.28</v>
      </c>
      <c r="S12851">
        <v>-207</v>
      </c>
      <c r="U12851">
        <v>-264.95999999999998</v>
      </c>
      <c r="V12851">
        <v>14507957</v>
      </c>
      <c r="X12851" t="s">
        <v>36</v>
      </c>
      <c r="Y12851" t="s">
        <v>3204</v>
      </c>
      <c r="Z12851" t="e">
        <f>VLOOKUP(N12851,Sheet3!J:J,1,0)</f>
        <v>#N/A</v>
      </c>
      <c r="AA12851" t="e">
        <f>VLOOKUP(I12851,Sheet3!$E$2:$E$8,1,0)</f>
        <v>#N/A</v>
      </c>
    </row>
    <row r="12852" spans="1:27" hidden="1" x14ac:dyDescent="0.25">
      <c r="A12852">
        <v>297027</v>
      </c>
      <c r="B12852" t="s">
        <v>3170</v>
      </c>
      <c r="E12852" t="s">
        <v>3171</v>
      </c>
      <c r="H12852">
        <v>1204</v>
      </c>
      <c r="I12852">
        <v>182616</v>
      </c>
      <c r="J12852" t="s">
        <v>3229</v>
      </c>
      <c r="K12852" s="38">
        <v>45414</v>
      </c>
      <c r="L12852" s="38">
        <v>45414</v>
      </c>
      <c r="M12852" t="s">
        <v>3226</v>
      </c>
      <c r="N12852" t="s">
        <v>4745</v>
      </c>
      <c r="O12852">
        <v>-207</v>
      </c>
      <c r="P12852" t="e">
        <f>VLOOKUP(I12852,Sheet3!$E$2:$E$16,1,0)</f>
        <v>#N/A</v>
      </c>
      <c r="Q12852" t="s">
        <v>36</v>
      </c>
      <c r="R12852">
        <v>1.28</v>
      </c>
      <c r="S12852">
        <v>-207</v>
      </c>
      <c r="U12852">
        <v>-264.95999999999998</v>
      </c>
      <c r="V12852">
        <v>14510806</v>
      </c>
      <c r="X12852" t="s">
        <v>36</v>
      </c>
      <c r="Y12852" t="s">
        <v>3204</v>
      </c>
      <c r="Z12852" t="e">
        <f>VLOOKUP(N12852,Sheet3!J:J,1,0)</f>
        <v>#N/A</v>
      </c>
      <c r="AA12852" t="e">
        <f>VLOOKUP(I12852,Sheet3!$E$2:$E$8,1,0)</f>
        <v>#N/A</v>
      </c>
    </row>
    <row r="12853" spans="1:27" hidden="1" x14ac:dyDescent="0.25">
      <c r="A12853">
        <v>297027</v>
      </c>
      <c r="B12853">
        <v>297027</v>
      </c>
      <c r="H12853">
        <v>1204</v>
      </c>
      <c r="M12853" t="s">
        <v>3226</v>
      </c>
      <c r="N12853" t="s">
        <v>4745</v>
      </c>
      <c r="R12853" t="s">
        <v>3225</v>
      </c>
      <c r="X12853" t="s">
        <v>36</v>
      </c>
      <c r="Z12853" t="e">
        <f>VLOOKUP(N12853,Sheet3!J:J,1,0)</f>
        <v>#N/A</v>
      </c>
      <c r="AA12853" t="e">
        <f>VLOOKUP(I12853,Sheet3!$E$2:$E$8,1,0)</f>
        <v>#N/A</v>
      </c>
    </row>
    <row r="12854" spans="1:27" hidden="1" x14ac:dyDescent="0.25">
      <c r="A12854">
        <v>297027</v>
      </c>
      <c r="B12854" t="s">
        <v>3170</v>
      </c>
      <c r="E12854" t="s">
        <v>3171</v>
      </c>
      <c r="H12854">
        <v>1204</v>
      </c>
      <c r="I12854">
        <v>24003508</v>
      </c>
      <c r="J12854" t="s">
        <v>3228</v>
      </c>
      <c r="K12854" s="38">
        <v>45411</v>
      </c>
      <c r="L12854" s="38">
        <v>45401</v>
      </c>
      <c r="M12854" t="s">
        <v>3226</v>
      </c>
      <c r="N12854" t="s">
        <v>4746</v>
      </c>
      <c r="O12854">
        <v>-11</v>
      </c>
      <c r="Q12854" t="s">
        <v>36</v>
      </c>
      <c r="R12854">
        <v>1.28</v>
      </c>
      <c r="S12854">
        <v>-11</v>
      </c>
      <c r="U12854">
        <v>-14.08</v>
      </c>
      <c r="V12854">
        <v>14505887</v>
      </c>
      <c r="X12854" t="s">
        <v>36</v>
      </c>
      <c r="Y12854" t="s">
        <v>3204</v>
      </c>
      <c r="Z12854" t="e">
        <f>VLOOKUP(N12854,Sheet3!J:J,1,0)</f>
        <v>#N/A</v>
      </c>
      <c r="AA12854" t="e">
        <f>VLOOKUP(I12854,Sheet3!$E$2:$E$8,1,0)</f>
        <v>#N/A</v>
      </c>
    </row>
    <row r="12855" spans="1:27" hidden="1" x14ac:dyDescent="0.25">
      <c r="A12855">
        <v>297027</v>
      </c>
      <c r="B12855" t="s">
        <v>3170</v>
      </c>
      <c r="E12855" t="s">
        <v>3171</v>
      </c>
      <c r="H12855">
        <v>1204</v>
      </c>
      <c r="I12855">
        <v>24003493</v>
      </c>
      <c r="J12855" t="s">
        <v>3224</v>
      </c>
      <c r="K12855" s="38">
        <v>45411</v>
      </c>
      <c r="L12855" s="38">
        <v>45411</v>
      </c>
      <c r="M12855" t="s">
        <v>3226</v>
      </c>
      <c r="N12855" t="s">
        <v>4746</v>
      </c>
      <c r="R12855">
        <v>0</v>
      </c>
      <c r="V12855">
        <v>14505071</v>
      </c>
      <c r="X12855" t="s">
        <v>36</v>
      </c>
      <c r="Y12855" t="s">
        <v>3204</v>
      </c>
      <c r="Z12855" t="e">
        <f>VLOOKUP(N12855,Sheet3!J:J,1,0)</f>
        <v>#N/A</v>
      </c>
      <c r="AA12855" t="e">
        <f>VLOOKUP(I12855,Sheet3!$E$2:$E$8,1,0)</f>
        <v>#N/A</v>
      </c>
    </row>
    <row r="12856" spans="1:27" hidden="1" x14ac:dyDescent="0.25">
      <c r="A12856">
        <v>297027</v>
      </c>
      <c r="B12856" t="s">
        <v>3170</v>
      </c>
      <c r="E12856" t="s">
        <v>3171</v>
      </c>
      <c r="H12856">
        <v>1204</v>
      </c>
      <c r="I12856">
        <v>24003527</v>
      </c>
      <c r="J12856" t="s">
        <v>3228</v>
      </c>
      <c r="K12856" s="38">
        <v>45411</v>
      </c>
      <c r="L12856" s="38">
        <v>45411</v>
      </c>
      <c r="M12856" t="s">
        <v>3226</v>
      </c>
      <c r="N12856" t="s">
        <v>4746</v>
      </c>
      <c r="O12856">
        <v>11</v>
      </c>
      <c r="Q12856" t="s">
        <v>36</v>
      </c>
      <c r="R12856">
        <v>1.28</v>
      </c>
      <c r="S12856">
        <v>11</v>
      </c>
      <c r="U12856">
        <v>14.08</v>
      </c>
      <c r="V12856">
        <v>14507532</v>
      </c>
      <c r="X12856" t="s">
        <v>36</v>
      </c>
      <c r="Y12856" t="s">
        <v>3204</v>
      </c>
      <c r="Z12856" t="e">
        <f>VLOOKUP(N12856,Sheet3!J:J,1,0)</f>
        <v>#N/A</v>
      </c>
      <c r="AA12856" t="e">
        <f>VLOOKUP(I12856,Sheet3!$E$2:$E$8,1,0)</f>
        <v>#N/A</v>
      </c>
    </row>
    <row r="12857" spans="1:27" hidden="1" x14ac:dyDescent="0.25">
      <c r="A12857">
        <v>297027</v>
      </c>
      <c r="B12857" t="s">
        <v>3170</v>
      </c>
      <c r="E12857" t="s">
        <v>3171</v>
      </c>
      <c r="H12857">
        <v>1204</v>
      </c>
      <c r="I12857">
        <v>24003493</v>
      </c>
      <c r="J12857" t="s">
        <v>3228</v>
      </c>
      <c r="K12857" s="38">
        <v>45411</v>
      </c>
      <c r="L12857" s="38">
        <v>45411</v>
      </c>
      <c r="M12857" t="s">
        <v>3226</v>
      </c>
      <c r="N12857" t="s">
        <v>4746</v>
      </c>
      <c r="O12857">
        <v>11</v>
      </c>
      <c r="Q12857" t="s">
        <v>36</v>
      </c>
      <c r="R12857">
        <v>1.28</v>
      </c>
      <c r="S12857">
        <v>11</v>
      </c>
      <c r="U12857">
        <v>14.08</v>
      </c>
      <c r="V12857">
        <v>14505072</v>
      </c>
      <c r="X12857" t="s">
        <v>36</v>
      </c>
      <c r="Y12857" t="s">
        <v>3204</v>
      </c>
      <c r="Z12857" t="e">
        <f>VLOOKUP(N12857,Sheet3!J:J,1,0)</f>
        <v>#N/A</v>
      </c>
      <c r="AA12857" t="e">
        <f>VLOOKUP(I12857,Sheet3!$E$2:$E$8,1,0)</f>
        <v>#N/A</v>
      </c>
    </row>
    <row r="12858" spans="1:27" hidden="1" x14ac:dyDescent="0.25">
      <c r="A12858">
        <v>297027</v>
      </c>
      <c r="B12858" t="s">
        <v>3170</v>
      </c>
      <c r="E12858" t="s">
        <v>3171</v>
      </c>
      <c r="H12858">
        <v>1204</v>
      </c>
      <c r="I12858">
        <v>182872</v>
      </c>
      <c r="J12858" t="s">
        <v>3229</v>
      </c>
      <c r="K12858" s="38">
        <v>45412</v>
      </c>
      <c r="L12858" s="38">
        <v>45412</v>
      </c>
      <c r="M12858" t="s">
        <v>3226</v>
      </c>
      <c r="N12858" t="s">
        <v>4746</v>
      </c>
      <c r="O12858">
        <v>11</v>
      </c>
      <c r="P12858" t="e">
        <f>VLOOKUP(I12858,Sheet3!$E$2:$E$16,1,0)</f>
        <v>#N/A</v>
      </c>
      <c r="Q12858" t="s">
        <v>36</v>
      </c>
      <c r="R12858">
        <v>1.28</v>
      </c>
      <c r="S12858">
        <v>11</v>
      </c>
      <c r="U12858">
        <v>14.08</v>
      </c>
      <c r="V12858">
        <v>14510238</v>
      </c>
      <c r="X12858" t="s">
        <v>36</v>
      </c>
      <c r="Y12858" t="s">
        <v>3204</v>
      </c>
      <c r="Z12858" t="e">
        <f>VLOOKUP(N12858,Sheet3!J:J,1,0)</f>
        <v>#N/A</v>
      </c>
      <c r="AA12858" t="e">
        <f>VLOOKUP(I12858,Sheet3!$E$2:$E$8,1,0)</f>
        <v>#N/A</v>
      </c>
    </row>
    <row r="12859" spans="1:27" hidden="1" x14ac:dyDescent="0.25">
      <c r="A12859">
        <v>297027</v>
      </c>
      <c r="B12859" t="s">
        <v>3170</v>
      </c>
      <c r="E12859" t="s">
        <v>3171</v>
      </c>
      <c r="H12859">
        <v>1204</v>
      </c>
      <c r="I12859">
        <v>182872</v>
      </c>
      <c r="J12859" t="s">
        <v>3229</v>
      </c>
      <c r="K12859" s="38">
        <v>45412</v>
      </c>
      <c r="L12859" s="38">
        <v>45412</v>
      </c>
      <c r="M12859" t="s">
        <v>3226</v>
      </c>
      <c r="N12859" t="s">
        <v>4746</v>
      </c>
      <c r="O12859">
        <v>-11</v>
      </c>
      <c r="P12859" t="e">
        <f>VLOOKUP(I12859,Sheet3!$E$2:$E$16,1,0)</f>
        <v>#N/A</v>
      </c>
      <c r="Q12859" t="s">
        <v>36</v>
      </c>
      <c r="R12859">
        <v>1.28</v>
      </c>
      <c r="S12859">
        <v>-11</v>
      </c>
      <c r="U12859">
        <v>-14.08</v>
      </c>
      <c r="V12859">
        <v>14507958</v>
      </c>
      <c r="X12859" t="s">
        <v>36</v>
      </c>
      <c r="Y12859" t="s">
        <v>3204</v>
      </c>
      <c r="Z12859" t="e">
        <f>VLOOKUP(N12859,Sheet3!J:J,1,0)</f>
        <v>#N/A</v>
      </c>
      <c r="AA12859" t="e">
        <f>VLOOKUP(I12859,Sheet3!$E$2:$E$8,1,0)</f>
        <v>#N/A</v>
      </c>
    </row>
    <row r="12860" spans="1:27" hidden="1" x14ac:dyDescent="0.25">
      <c r="A12860">
        <v>297027</v>
      </c>
      <c r="B12860" t="s">
        <v>3170</v>
      </c>
      <c r="E12860" t="s">
        <v>3171</v>
      </c>
      <c r="H12860">
        <v>1204</v>
      </c>
      <c r="I12860">
        <v>182617</v>
      </c>
      <c r="J12860" t="s">
        <v>3229</v>
      </c>
      <c r="K12860" s="38">
        <v>45414</v>
      </c>
      <c r="L12860" s="38">
        <v>45414</v>
      </c>
      <c r="M12860" t="s">
        <v>3226</v>
      </c>
      <c r="N12860" t="s">
        <v>4746</v>
      </c>
      <c r="O12860">
        <v>-11</v>
      </c>
      <c r="P12860" t="e">
        <f>VLOOKUP(I12860,Sheet3!$E$2:$E$16,1,0)</f>
        <v>#N/A</v>
      </c>
      <c r="Q12860" t="s">
        <v>36</v>
      </c>
      <c r="R12860">
        <v>1.28</v>
      </c>
      <c r="S12860">
        <v>-11</v>
      </c>
      <c r="U12860">
        <v>-14.08</v>
      </c>
      <c r="V12860">
        <v>14510810</v>
      </c>
      <c r="X12860" t="s">
        <v>36</v>
      </c>
      <c r="Y12860" t="s">
        <v>3204</v>
      </c>
      <c r="Z12860" t="e">
        <f>VLOOKUP(N12860,Sheet3!J:J,1,0)</f>
        <v>#N/A</v>
      </c>
      <c r="AA12860" t="e">
        <f>VLOOKUP(I12860,Sheet3!$E$2:$E$8,1,0)</f>
        <v>#N/A</v>
      </c>
    </row>
    <row r="12861" spans="1:27" hidden="1" x14ac:dyDescent="0.25">
      <c r="A12861">
        <v>297027</v>
      </c>
      <c r="B12861">
        <v>297027</v>
      </c>
      <c r="H12861">
        <v>1204</v>
      </c>
      <c r="M12861" t="s">
        <v>3226</v>
      </c>
      <c r="N12861" t="s">
        <v>4746</v>
      </c>
      <c r="R12861" t="s">
        <v>3225</v>
      </c>
      <c r="X12861" t="s">
        <v>36</v>
      </c>
      <c r="Z12861" t="e">
        <f>VLOOKUP(N12861,Sheet3!J:J,1,0)</f>
        <v>#N/A</v>
      </c>
      <c r="AA12861" t="e">
        <f>VLOOKUP(I12861,Sheet3!$E$2:$E$8,1,0)</f>
        <v>#N/A</v>
      </c>
    </row>
    <row r="12862" spans="1:27" hidden="1" x14ac:dyDescent="0.25">
      <c r="A12862">
        <v>297027</v>
      </c>
      <c r="B12862" t="s">
        <v>3170</v>
      </c>
      <c r="E12862" t="s">
        <v>3171</v>
      </c>
      <c r="H12862">
        <v>1204</v>
      </c>
      <c r="I12862">
        <v>24003508</v>
      </c>
      <c r="J12862" t="s">
        <v>3228</v>
      </c>
      <c r="K12862" s="38">
        <v>45411</v>
      </c>
      <c r="L12862" s="38">
        <v>45401</v>
      </c>
      <c r="M12862" t="s">
        <v>3226</v>
      </c>
      <c r="N12862" t="s">
        <v>4747</v>
      </c>
      <c r="O12862">
        <v>-141</v>
      </c>
      <c r="Q12862" t="s">
        <v>36</v>
      </c>
      <c r="R12862">
        <v>1.28</v>
      </c>
      <c r="S12862">
        <v>-141</v>
      </c>
      <c r="U12862">
        <v>-180.48</v>
      </c>
      <c r="V12862">
        <v>14505892</v>
      </c>
      <c r="X12862" t="s">
        <v>36</v>
      </c>
      <c r="Y12862" t="s">
        <v>3204</v>
      </c>
      <c r="Z12862" t="e">
        <f>VLOOKUP(N12862,Sheet3!J:J,1,0)</f>
        <v>#N/A</v>
      </c>
      <c r="AA12862" t="e">
        <f>VLOOKUP(I12862,Sheet3!$E$2:$E$8,1,0)</f>
        <v>#N/A</v>
      </c>
    </row>
    <row r="12863" spans="1:27" hidden="1" x14ac:dyDescent="0.25">
      <c r="A12863">
        <v>297027</v>
      </c>
      <c r="B12863" t="s">
        <v>3170</v>
      </c>
      <c r="E12863" t="s">
        <v>3171</v>
      </c>
      <c r="H12863">
        <v>1204</v>
      </c>
      <c r="I12863">
        <v>24003493</v>
      </c>
      <c r="J12863" t="s">
        <v>3224</v>
      </c>
      <c r="K12863" s="38">
        <v>45411</v>
      </c>
      <c r="L12863" s="38">
        <v>45411</v>
      </c>
      <c r="M12863" t="s">
        <v>3226</v>
      </c>
      <c r="N12863" t="s">
        <v>4747</v>
      </c>
      <c r="R12863">
        <v>0</v>
      </c>
      <c r="V12863">
        <v>14505075</v>
      </c>
      <c r="X12863" t="s">
        <v>36</v>
      </c>
      <c r="Y12863" t="s">
        <v>3204</v>
      </c>
      <c r="Z12863" t="e">
        <f>VLOOKUP(N12863,Sheet3!J:J,1,0)</f>
        <v>#N/A</v>
      </c>
      <c r="AA12863" t="e">
        <f>VLOOKUP(I12863,Sheet3!$E$2:$E$8,1,0)</f>
        <v>#N/A</v>
      </c>
    </row>
    <row r="12864" spans="1:27" hidden="1" x14ac:dyDescent="0.25">
      <c r="A12864">
        <v>297027</v>
      </c>
      <c r="B12864" t="s">
        <v>3170</v>
      </c>
      <c r="E12864" t="s">
        <v>3171</v>
      </c>
      <c r="H12864">
        <v>1204</v>
      </c>
      <c r="I12864">
        <v>24003527</v>
      </c>
      <c r="J12864" t="s">
        <v>3228</v>
      </c>
      <c r="K12864" s="38">
        <v>45411</v>
      </c>
      <c r="L12864" s="38">
        <v>45411</v>
      </c>
      <c r="M12864" t="s">
        <v>3226</v>
      </c>
      <c r="N12864" t="s">
        <v>4747</v>
      </c>
      <c r="O12864">
        <v>141</v>
      </c>
      <c r="Q12864" t="s">
        <v>36</v>
      </c>
      <c r="R12864">
        <v>1.28</v>
      </c>
      <c r="S12864">
        <v>141</v>
      </c>
      <c r="U12864">
        <v>180.48</v>
      </c>
      <c r="V12864">
        <v>14507534</v>
      </c>
      <c r="X12864" t="s">
        <v>36</v>
      </c>
      <c r="Y12864" t="s">
        <v>3204</v>
      </c>
      <c r="Z12864" t="e">
        <f>VLOOKUP(N12864,Sheet3!J:J,1,0)</f>
        <v>#N/A</v>
      </c>
      <c r="AA12864" t="e">
        <f>VLOOKUP(I12864,Sheet3!$E$2:$E$8,1,0)</f>
        <v>#N/A</v>
      </c>
    </row>
    <row r="12865" spans="1:27" hidden="1" x14ac:dyDescent="0.25">
      <c r="A12865">
        <v>297027</v>
      </c>
      <c r="B12865" t="s">
        <v>3170</v>
      </c>
      <c r="E12865" t="s">
        <v>3171</v>
      </c>
      <c r="H12865">
        <v>1204</v>
      </c>
      <c r="I12865">
        <v>24003493</v>
      </c>
      <c r="J12865" t="s">
        <v>3228</v>
      </c>
      <c r="K12865" s="38">
        <v>45411</v>
      </c>
      <c r="L12865" s="38">
        <v>45411</v>
      </c>
      <c r="M12865" t="s">
        <v>3226</v>
      </c>
      <c r="N12865" t="s">
        <v>4747</v>
      </c>
      <c r="O12865">
        <v>141</v>
      </c>
      <c r="Q12865" t="s">
        <v>36</v>
      </c>
      <c r="R12865">
        <v>1.28</v>
      </c>
      <c r="S12865">
        <v>141</v>
      </c>
      <c r="U12865">
        <v>180.48</v>
      </c>
      <c r="V12865">
        <v>14505076</v>
      </c>
      <c r="X12865" t="s">
        <v>36</v>
      </c>
      <c r="Y12865" t="s">
        <v>3204</v>
      </c>
      <c r="Z12865" t="e">
        <f>VLOOKUP(N12865,Sheet3!J:J,1,0)</f>
        <v>#N/A</v>
      </c>
      <c r="AA12865" t="e">
        <f>VLOOKUP(I12865,Sheet3!$E$2:$E$8,1,0)</f>
        <v>#N/A</v>
      </c>
    </row>
    <row r="12866" spans="1:27" hidden="1" x14ac:dyDescent="0.25">
      <c r="A12866">
        <v>297027</v>
      </c>
      <c r="B12866" t="s">
        <v>3170</v>
      </c>
      <c r="E12866" t="s">
        <v>3171</v>
      </c>
      <c r="H12866">
        <v>1204</v>
      </c>
      <c r="I12866">
        <v>182873</v>
      </c>
      <c r="J12866" t="s">
        <v>3229</v>
      </c>
      <c r="K12866" s="38">
        <v>45412</v>
      </c>
      <c r="L12866" s="38">
        <v>45412</v>
      </c>
      <c r="M12866" t="s">
        <v>3226</v>
      </c>
      <c r="N12866" t="s">
        <v>4747</v>
      </c>
      <c r="O12866">
        <v>141</v>
      </c>
      <c r="P12866" t="e">
        <f>VLOOKUP(I12866,Sheet3!$E$2:$E$16,1,0)</f>
        <v>#N/A</v>
      </c>
      <c r="Q12866" t="s">
        <v>36</v>
      </c>
      <c r="R12866">
        <v>1.28</v>
      </c>
      <c r="S12866">
        <v>141</v>
      </c>
      <c r="U12866">
        <v>180.48</v>
      </c>
      <c r="V12866">
        <v>14510239</v>
      </c>
      <c r="X12866" t="s">
        <v>36</v>
      </c>
      <c r="Y12866" t="s">
        <v>3204</v>
      </c>
      <c r="Z12866" t="e">
        <f>VLOOKUP(N12866,Sheet3!J:J,1,0)</f>
        <v>#N/A</v>
      </c>
      <c r="AA12866" t="e">
        <f>VLOOKUP(I12866,Sheet3!$E$2:$E$8,1,0)</f>
        <v>#N/A</v>
      </c>
    </row>
    <row r="12867" spans="1:27" hidden="1" x14ac:dyDescent="0.25">
      <c r="A12867">
        <v>297027</v>
      </c>
      <c r="B12867" t="s">
        <v>3170</v>
      </c>
      <c r="E12867" t="s">
        <v>3171</v>
      </c>
      <c r="H12867">
        <v>1204</v>
      </c>
      <c r="I12867">
        <v>182873</v>
      </c>
      <c r="J12867" t="s">
        <v>3229</v>
      </c>
      <c r="K12867" s="38">
        <v>45412</v>
      </c>
      <c r="L12867" s="38">
        <v>45412</v>
      </c>
      <c r="M12867" t="s">
        <v>3226</v>
      </c>
      <c r="N12867" t="s">
        <v>4747</v>
      </c>
      <c r="O12867">
        <v>-141</v>
      </c>
      <c r="P12867" t="e">
        <f>VLOOKUP(I12867,Sheet3!$E$2:$E$16,1,0)</f>
        <v>#N/A</v>
      </c>
      <c r="Q12867" t="s">
        <v>36</v>
      </c>
      <c r="R12867">
        <v>1.28</v>
      </c>
      <c r="S12867">
        <v>-141</v>
      </c>
      <c r="U12867">
        <v>-180.48</v>
      </c>
      <c r="V12867">
        <v>14507959</v>
      </c>
      <c r="X12867" t="s">
        <v>36</v>
      </c>
      <c r="Y12867" t="s">
        <v>3204</v>
      </c>
      <c r="Z12867" t="e">
        <f>VLOOKUP(N12867,Sheet3!J:J,1,0)</f>
        <v>#N/A</v>
      </c>
      <c r="AA12867" t="e">
        <f>VLOOKUP(I12867,Sheet3!$E$2:$E$8,1,0)</f>
        <v>#N/A</v>
      </c>
    </row>
    <row r="12868" spans="1:27" hidden="1" x14ac:dyDescent="0.25">
      <c r="A12868">
        <v>297027</v>
      </c>
      <c r="B12868" t="s">
        <v>3170</v>
      </c>
      <c r="E12868" t="s">
        <v>3171</v>
      </c>
      <c r="H12868">
        <v>1204</v>
      </c>
      <c r="I12868">
        <v>182618</v>
      </c>
      <c r="J12868" t="s">
        <v>3229</v>
      </c>
      <c r="K12868" s="38">
        <v>45414</v>
      </c>
      <c r="L12868" s="38">
        <v>45414</v>
      </c>
      <c r="M12868" t="s">
        <v>3226</v>
      </c>
      <c r="N12868" t="s">
        <v>4747</v>
      </c>
      <c r="O12868">
        <v>-141</v>
      </c>
      <c r="P12868" t="e">
        <f>VLOOKUP(I12868,Sheet3!$E$2:$E$16,1,0)</f>
        <v>#N/A</v>
      </c>
      <c r="Q12868" t="s">
        <v>36</v>
      </c>
      <c r="R12868">
        <v>1.28</v>
      </c>
      <c r="S12868">
        <v>-141</v>
      </c>
      <c r="U12868">
        <v>-180.48</v>
      </c>
      <c r="V12868">
        <v>14510817</v>
      </c>
      <c r="X12868" t="s">
        <v>36</v>
      </c>
      <c r="Y12868" t="s">
        <v>3204</v>
      </c>
      <c r="Z12868" t="e">
        <f>VLOOKUP(N12868,Sheet3!J:J,1,0)</f>
        <v>#N/A</v>
      </c>
      <c r="AA12868" t="e">
        <f>VLOOKUP(I12868,Sheet3!$E$2:$E$8,1,0)</f>
        <v>#N/A</v>
      </c>
    </row>
    <row r="12869" spans="1:27" hidden="1" x14ac:dyDescent="0.25">
      <c r="A12869">
        <v>297027</v>
      </c>
      <c r="B12869">
        <v>297027</v>
      </c>
      <c r="H12869">
        <v>1204</v>
      </c>
      <c r="M12869" t="s">
        <v>3226</v>
      </c>
      <c r="N12869" t="s">
        <v>4747</v>
      </c>
      <c r="R12869" t="s">
        <v>3225</v>
      </c>
      <c r="X12869" t="s">
        <v>36</v>
      </c>
      <c r="Z12869" t="e">
        <f>VLOOKUP(N12869,Sheet3!J:J,1,0)</f>
        <v>#N/A</v>
      </c>
      <c r="AA12869" t="e">
        <f>VLOOKUP(I12869,Sheet3!$E$2:$E$8,1,0)</f>
        <v>#N/A</v>
      </c>
    </row>
    <row r="12870" spans="1:27" hidden="1" x14ac:dyDescent="0.25">
      <c r="A12870">
        <v>297027</v>
      </c>
      <c r="B12870" t="s">
        <v>3170</v>
      </c>
      <c r="E12870" t="s">
        <v>3171</v>
      </c>
      <c r="H12870">
        <v>1204</v>
      </c>
      <c r="I12870">
        <v>24003508</v>
      </c>
      <c r="J12870" t="s">
        <v>3228</v>
      </c>
      <c r="K12870" s="38">
        <v>45411</v>
      </c>
      <c r="L12870" s="38">
        <v>45401</v>
      </c>
      <c r="M12870" t="s">
        <v>3226</v>
      </c>
      <c r="N12870" t="s">
        <v>4748</v>
      </c>
      <c r="O12870">
        <v>-1998</v>
      </c>
      <c r="Q12870" t="s">
        <v>36</v>
      </c>
      <c r="R12870">
        <v>1.28</v>
      </c>
      <c r="S12870">
        <v>-1998</v>
      </c>
      <c r="U12870">
        <v>-2557.44</v>
      </c>
      <c r="V12870">
        <v>14505897</v>
      </c>
      <c r="X12870" t="s">
        <v>36</v>
      </c>
      <c r="Y12870" t="s">
        <v>3204</v>
      </c>
      <c r="Z12870" t="e">
        <f>VLOOKUP(N12870,Sheet3!J:J,1,0)</f>
        <v>#N/A</v>
      </c>
      <c r="AA12870" t="e">
        <f>VLOOKUP(I12870,Sheet3!$E$2:$E$8,1,0)</f>
        <v>#N/A</v>
      </c>
    </row>
    <row r="12871" spans="1:27" hidden="1" x14ac:dyDescent="0.25">
      <c r="A12871">
        <v>297027</v>
      </c>
      <c r="B12871" t="s">
        <v>3170</v>
      </c>
      <c r="E12871" t="s">
        <v>3171</v>
      </c>
      <c r="H12871">
        <v>1204</v>
      </c>
      <c r="I12871">
        <v>24003493</v>
      </c>
      <c r="J12871" t="s">
        <v>3224</v>
      </c>
      <c r="K12871" s="38">
        <v>45411</v>
      </c>
      <c r="L12871" s="38">
        <v>45411</v>
      </c>
      <c r="M12871" t="s">
        <v>3226</v>
      </c>
      <c r="N12871" t="s">
        <v>4748</v>
      </c>
      <c r="R12871">
        <v>0</v>
      </c>
      <c r="V12871">
        <v>14505079</v>
      </c>
      <c r="X12871" t="s">
        <v>36</v>
      </c>
      <c r="Y12871" t="s">
        <v>3204</v>
      </c>
      <c r="Z12871" t="e">
        <f>VLOOKUP(N12871,Sheet3!J:J,1,0)</f>
        <v>#N/A</v>
      </c>
      <c r="AA12871" t="e">
        <f>VLOOKUP(I12871,Sheet3!$E$2:$E$8,1,0)</f>
        <v>#N/A</v>
      </c>
    </row>
    <row r="12872" spans="1:27" hidden="1" x14ac:dyDescent="0.25">
      <c r="A12872">
        <v>297027</v>
      </c>
      <c r="B12872" t="s">
        <v>3170</v>
      </c>
      <c r="E12872" t="s">
        <v>3171</v>
      </c>
      <c r="H12872">
        <v>1204</v>
      </c>
      <c r="I12872">
        <v>24003493</v>
      </c>
      <c r="J12872" t="s">
        <v>3228</v>
      </c>
      <c r="K12872" s="38">
        <v>45411</v>
      </c>
      <c r="L12872" s="38">
        <v>45411</v>
      </c>
      <c r="M12872" t="s">
        <v>3226</v>
      </c>
      <c r="N12872" t="s">
        <v>4748</v>
      </c>
      <c r="O12872">
        <v>1998</v>
      </c>
      <c r="Q12872" t="s">
        <v>36</v>
      </c>
      <c r="R12872">
        <v>1.28</v>
      </c>
      <c r="S12872">
        <v>1998</v>
      </c>
      <c r="U12872">
        <v>2557.44</v>
      </c>
      <c r="V12872">
        <v>14505080</v>
      </c>
      <c r="X12872" t="s">
        <v>36</v>
      </c>
      <c r="Y12872" t="s">
        <v>3204</v>
      </c>
      <c r="Z12872" t="e">
        <f>VLOOKUP(N12872,Sheet3!J:J,1,0)</f>
        <v>#N/A</v>
      </c>
      <c r="AA12872" t="e">
        <f>VLOOKUP(I12872,Sheet3!$E$2:$E$8,1,0)</f>
        <v>#N/A</v>
      </c>
    </row>
    <row r="12873" spans="1:27" hidden="1" x14ac:dyDescent="0.25">
      <c r="A12873">
        <v>297027</v>
      </c>
      <c r="B12873" t="s">
        <v>3170</v>
      </c>
      <c r="E12873" t="s">
        <v>3171</v>
      </c>
      <c r="H12873">
        <v>1204</v>
      </c>
      <c r="I12873">
        <v>24003527</v>
      </c>
      <c r="J12873" t="s">
        <v>3228</v>
      </c>
      <c r="K12873" s="38">
        <v>45411</v>
      </c>
      <c r="L12873" s="38">
        <v>45411</v>
      </c>
      <c r="M12873" t="s">
        <v>3226</v>
      </c>
      <c r="N12873" t="s">
        <v>4748</v>
      </c>
      <c r="O12873">
        <v>1998</v>
      </c>
      <c r="Q12873" t="s">
        <v>36</v>
      </c>
      <c r="R12873">
        <v>1.28</v>
      </c>
      <c r="S12873">
        <v>1998</v>
      </c>
      <c r="U12873">
        <v>2557.44</v>
      </c>
      <c r="V12873">
        <v>14507536</v>
      </c>
      <c r="X12873" t="s">
        <v>36</v>
      </c>
      <c r="Y12873" t="s">
        <v>3204</v>
      </c>
      <c r="Z12873" t="e">
        <f>VLOOKUP(N12873,Sheet3!J:J,1,0)</f>
        <v>#N/A</v>
      </c>
      <c r="AA12873" t="e">
        <f>VLOOKUP(I12873,Sheet3!$E$2:$E$8,1,0)</f>
        <v>#N/A</v>
      </c>
    </row>
    <row r="12874" spans="1:27" hidden="1" x14ac:dyDescent="0.25">
      <c r="A12874">
        <v>297027</v>
      </c>
      <c r="B12874" t="s">
        <v>3170</v>
      </c>
      <c r="E12874" t="s">
        <v>3171</v>
      </c>
      <c r="H12874">
        <v>1204</v>
      </c>
      <c r="I12874">
        <v>182874</v>
      </c>
      <c r="J12874" t="s">
        <v>3229</v>
      </c>
      <c r="K12874" s="38">
        <v>45412</v>
      </c>
      <c r="L12874" s="38">
        <v>45412</v>
      </c>
      <c r="M12874" t="s">
        <v>3226</v>
      </c>
      <c r="N12874" t="s">
        <v>4748</v>
      </c>
      <c r="O12874">
        <v>-1998</v>
      </c>
      <c r="P12874" t="e">
        <f>VLOOKUP(I12874,Sheet3!$E$2:$E$16,1,0)</f>
        <v>#N/A</v>
      </c>
      <c r="Q12874" t="s">
        <v>36</v>
      </c>
      <c r="R12874">
        <v>1.28</v>
      </c>
      <c r="S12874">
        <v>-1998</v>
      </c>
      <c r="U12874">
        <v>-2557.44</v>
      </c>
      <c r="V12874">
        <v>14507960</v>
      </c>
      <c r="X12874" t="s">
        <v>36</v>
      </c>
      <c r="Y12874" t="s">
        <v>3204</v>
      </c>
      <c r="Z12874" t="e">
        <f>VLOOKUP(N12874,Sheet3!J:J,1,0)</f>
        <v>#N/A</v>
      </c>
      <c r="AA12874" t="e">
        <f>VLOOKUP(I12874,Sheet3!$E$2:$E$8,1,0)</f>
        <v>#N/A</v>
      </c>
    </row>
    <row r="12875" spans="1:27" hidden="1" x14ac:dyDescent="0.25">
      <c r="A12875">
        <v>297027</v>
      </c>
      <c r="B12875" t="s">
        <v>3170</v>
      </c>
      <c r="E12875" t="s">
        <v>3171</v>
      </c>
      <c r="H12875">
        <v>1204</v>
      </c>
      <c r="I12875">
        <v>182874</v>
      </c>
      <c r="J12875" t="s">
        <v>3229</v>
      </c>
      <c r="K12875" s="38">
        <v>45412</v>
      </c>
      <c r="L12875" s="38">
        <v>45412</v>
      </c>
      <c r="M12875" t="s">
        <v>3226</v>
      </c>
      <c r="N12875" t="s">
        <v>4748</v>
      </c>
      <c r="O12875">
        <v>1998</v>
      </c>
      <c r="P12875" t="e">
        <f>VLOOKUP(I12875,Sheet3!$E$2:$E$16,1,0)</f>
        <v>#N/A</v>
      </c>
      <c r="Q12875" t="s">
        <v>36</v>
      </c>
      <c r="R12875">
        <v>1.28</v>
      </c>
      <c r="S12875">
        <v>1998</v>
      </c>
      <c r="U12875">
        <v>2557.44</v>
      </c>
      <c r="V12875">
        <v>14510240</v>
      </c>
      <c r="X12875" t="s">
        <v>36</v>
      </c>
      <c r="Y12875" t="s">
        <v>3204</v>
      </c>
      <c r="Z12875" t="e">
        <f>VLOOKUP(N12875,Sheet3!J:J,1,0)</f>
        <v>#N/A</v>
      </c>
      <c r="AA12875" t="e">
        <f>VLOOKUP(I12875,Sheet3!$E$2:$E$8,1,0)</f>
        <v>#N/A</v>
      </c>
    </row>
    <row r="12876" spans="1:27" hidden="1" x14ac:dyDescent="0.25">
      <c r="A12876">
        <v>297027</v>
      </c>
      <c r="B12876" t="s">
        <v>3170</v>
      </c>
      <c r="E12876" t="s">
        <v>3171</v>
      </c>
      <c r="H12876">
        <v>1204</v>
      </c>
      <c r="I12876">
        <v>182619</v>
      </c>
      <c r="J12876" t="s">
        <v>3229</v>
      </c>
      <c r="K12876" s="38">
        <v>45414</v>
      </c>
      <c r="L12876" s="38">
        <v>45414</v>
      </c>
      <c r="M12876" t="s">
        <v>3226</v>
      </c>
      <c r="N12876" t="s">
        <v>4748</v>
      </c>
      <c r="O12876">
        <v>-1998</v>
      </c>
      <c r="P12876" t="e">
        <f>VLOOKUP(I12876,Sheet3!$E$2:$E$16,1,0)</f>
        <v>#N/A</v>
      </c>
      <c r="Q12876" t="s">
        <v>36</v>
      </c>
      <c r="R12876">
        <v>1.28</v>
      </c>
      <c r="S12876">
        <v>-1998</v>
      </c>
      <c r="U12876">
        <v>-2557.44</v>
      </c>
      <c r="V12876">
        <v>14510830</v>
      </c>
      <c r="X12876" t="s">
        <v>36</v>
      </c>
      <c r="Y12876" t="s">
        <v>3204</v>
      </c>
      <c r="Z12876" t="e">
        <f>VLOOKUP(N12876,Sheet3!J:J,1,0)</f>
        <v>#N/A</v>
      </c>
      <c r="AA12876" t="e">
        <f>VLOOKUP(I12876,Sheet3!$E$2:$E$8,1,0)</f>
        <v>#N/A</v>
      </c>
    </row>
    <row r="12877" spans="1:27" hidden="1" x14ac:dyDescent="0.25">
      <c r="A12877">
        <v>297027</v>
      </c>
      <c r="B12877">
        <v>297027</v>
      </c>
      <c r="H12877">
        <v>1204</v>
      </c>
      <c r="M12877" t="s">
        <v>3226</v>
      </c>
      <c r="N12877" t="s">
        <v>4748</v>
      </c>
      <c r="R12877" t="s">
        <v>3225</v>
      </c>
      <c r="X12877" t="s">
        <v>36</v>
      </c>
      <c r="Z12877" t="e">
        <f>VLOOKUP(N12877,Sheet3!J:J,1,0)</f>
        <v>#N/A</v>
      </c>
      <c r="AA12877" t="e">
        <f>VLOOKUP(I12877,Sheet3!$E$2:$E$8,1,0)</f>
        <v>#N/A</v>
      </c>
    </row>
    <row r="12878" spans="1:27" hidden="1" x14ac:dyDescent="0.25">
      <c r="A12878">
        <v>297027</v>
      </c>
      <c r="B12878" t="s">
        <v>3170</v>
      </c>
      <c r="E12878" t="s">
        <v>3171</v>
      </c>
      <c r="H12878">
        <v>1204</v>
      </c>
      <c r="I12878">
        <v>24003508</v>
      </c>
      <c r="J12878" t="s">
        <v>3228</v>
      </c>
      <c r="K12878" s="38">
        <v>45411</v>
      </c>
      <c r="L12878" s="38">
        <v>45401</v>
      </c>
      <c r="M12878" t="s">
        <v>3226</v>
      </c>
      <c r="N12878" t="s">
        <v>4749</v>
      </c>
      <c r="O12878">
        <v>-66</v>
      </c>
      <c r="Q12878" t="s">
        <v>36</v>
      </c>
      <c r="R12878">
        <v>1.28</v>
      </c>
      <c r="S12878">
        <v>-66</v>
      </c>
      <c r="U12878">
        <v>-84.48</v>
      </c>
      <c r="V12878">
        <v>14505902</v>
      </c>
      <c r="X12878" t="s">
        <v>36</v>
      </c>
      <c r="Y12878" t="s">
        <v>3204</v>
      </c>
      <c r="Z12878" t="e">
        <f>VLOOKUP(N12878,Sheet3!J:J,1,0)</f>
        <v>#N/A</v>
      </c>
      <c r="AA12878" t="e">
        <f>VLOOKUP(I12878,Sheet3!$E$2:$E$8,1,0)</f>
        <v>#N/A</v>
      </c>
    </row>
    <row r="12879" spans="1:27" hidden="1" x14ac:dyDescent="0.25">
      <c r="A12879">
        <v>297027</v>
      </c>
      <c r="B12879" t="s">
        <v>3170</v>
      </c>
      <c r="E12879" t="s">
        <v>3171</v>
      </c>
      <c r="H12879">
        <v>1204</v>
      </c>
      <c r="I12879">
        <v>24003493</v>
      </c>
      <c r="J12879" t="s">
        <v>3224</v>
      </c>
      <c r="K12879" s="38">
        <v>45411</v>
      </c>
      <c r="L12879" s="38">
        <v>45411</v>
      </c>
      <c r="M12879" t="s">
        <v>3226</v>
      </c>
      <c r="N12879" t="s">
        <v>4749</v>
      </c>
      <c r="R12879">
        <v>0</v>
      </c>
      <c r="V12879">
        <v>14505082</v>
      </c>
      <c r="X12879" t="s">
        <v>36</v>
      </c>
      <c r="Y12879" t="s">
        <v>3204</v>
      </c>
      <c r="Z12879" t="e">
        <f>VLOOKUP(N12879,Sheet3!J:J,1,0)</f>
        <v>#N/A</v>
      </c>
      <c r="AA12879" t="e">
        <f>VLOOKUP(I12879,Sheet3!$E$2:$E$8,1,0)</f>
        <v>#N/A</v>
      </c>
    </row>
    <row r="12880" spans="1:27" hidden="1" x14ac:dyDescent="0.25">
      <c r="A12880">
        <v>297027</v>
      </c>
      <c r="B12880" t="s">
        <v>3170</v>
      </c>
      <c r="E12880" t="s">
        <v>3171</v>
      </c>
      <c r="H12880">
        <v>1204</v>
      </c>
      <c r="I12880">
        <v>24003493</v>
      </c>
      <c r="J12880" t="s">
        <v>3228</v>
      </c>
      <c r="K12880" s="38">
        <v>45411</v>
      </c>
      <c r="L12880" s="38">
        <v>45411</v>
      </c>
      <c r="M12880" t="s">
        <v>3226</v>
      </c>
      <c r="N12880" t="s">
        <v>4749</v>
      </c>
      <c r="O12880">
        <v>66</v>
      </c>
      <c r="Q12880" t="s">
        <v>36</v>
      </c>
      <c r="R12880">
        <v>1.28</v>
      </c>
      <c r="S12880">
        <v>66</v>
      </c>
      <c r="U12880">
        <v>84.48</v>
      </c>
      <c r="V12880">
        <v>14505083</v>
      </c>
      <c r="X12880" t="s">
        <v>36</v>
      </c>
      <c r="Y12880" t="s">
        <v>3204</v>
      </c>
      <c r="Z12880" t="e">
        <f>VLOOKUP(N12880,Sheet3!J:J,1,0)</f>
        <v>#N/A</v>
      </c>
      <c r="AA12880" t="e">
        <f>VLOOKUP(I12880,Sheet3!$E$2:$E$8,1,0)</f>
        <v>#N/A</v>
      </c>
    </row>
    <row r="12881" spans="1:27" hidden="1" x14ac:dyDescent="0.25">
      <c r="A12881">
        <v>297027</v>
      </c>
      <c r="B12881" t="s">
        <v>3170</v>
      </c>
      <c r="E12881" t="s">
        <v>3171</v>
      </c>
      <c r="H12881">
        <v>1204</v>
      </c>
      <c r="I12881">
        <v>24003527</v>
      </c>
      <c r="J12881" t="s">
        <v>3228</v>
      </c>
      <c r="K12881" s="38">
        <v>45411</v>
      </c>
      <c r="L12881" s="38">
        <v>45411</v>
      </c>
      <c r="M12881" t="s">
        <v>3226</v>
      </c>
      <c r="N12881" t="s">
        <v>4749</v>
      </c>
      <c r="O12881">
        <v>66</v>
      </c>
      <c r="Q12881" t="s">
        <v>36</v>
      </c>
      <c r="R12881">
        <v>1.28</v>
      </c>
      <c r="S12881">
        <v>66</v>
      </c>
      <c r="U12881">
        <v>84.48</v>
      </c>
      <c r="V12881">
        <v>14507539</v>
      </c>
      <c r="X12881" t="s">
        <v>36</v>
      </c>
      <c r="Y12881" t="s">
        <v>3204</v>
      </c>
      <c r="Z12881" t="e">
        <f>VLOOKUP(N12881,Sheet3!J:J,1,0)</f>
        <v>#N/A</v>
      </c>
      <c r="AA12881" t="e">
        <f>VLOOKUP(I12881,Sheet3!$E$2:$E$8,1,0)</f>
        <v>#N/A</v>
      </c>
    </row>
    <row r="12882" spans="1:27" hidden="1" x14ac:dyDescent="0.25">
      <c r="A12882">
        <v>297027</v>
      </c>
      <c r="B12882" t="s">
        <v>3170</v>
      </c>
      <c r="E12882" t="s">
        <v>3171</v>
      </c>
      <c r="H12882">
        <v>1204</v>
      </c>
      <c r="I12882">
        <v>182875</v>
      </c>
      <c r="J12882" t="s">
        <v>3229</v>
      </c>
      <c r="K12882" s="38">
        <v>45412</v>
      </c>
      <c r="L12882" s="38">
        <v>45412</v>
      </c>
      <c r="M12882" t="s">
        <v>3226</v>
      </c>
      <c r="N12882" t="s">
        <v>4749</v>
      </c>
      <c r="O12882">
        <v>-66</v>
      </c>
      <c r="P12882" t="e">
        <f>VLOOKUP(I12882,Sheet3!$E$2:$E$16,1,0)</f>
        <v>#N/A</v>
      </c>
      <c r="Q12882" t="s">
        <v>36</v>
      </c>
      <c r="R12882">
        <v>1.28</v>
      </c>
      <c r="S12882">
        <v>-66</v>
      </c>
      <c r="U12882">
        <v>-84.48</v>
      </c>
      <c r="V12882">
        <v>14507961</v>
      </c>
      <c r="X12882" t="s">
        <v>36</v>
      </c>
      <c r="Y12882" t="s">
        <v>3204</v>
      </c>
      <c r="Z12882" t="e">
        <f>VLOOKUP(N12882,Sheet3!J:J,1,0)</f>
        <v>#N/A</v>
      </c>
      <c r="AA12882" t="e">
        <f>VLOOKUP(I12882,Sheet3!$E$2:$E$8,1,0)</f>
        <v>#N/A</v>
      </c>
    </row>
    <row r="12883" spans="1:27" hidden="1" x14ac:dyDescent="0.25">
      <c r="A12883">
        <v>297027</v>
      </c>
      <c r="B12883" t="s">
        <v>3170</v>
      </c>
      <c r="E12883" t="s">
        <v>3171</v>
      </c>
      <c r="H12883">
        <v>1204</v>
      </c>
      <c r="I12883">
        <v>182875</v>
      </c>
      <c r="J12883" t="s">
        <v>3229</v>
      </c>
      <c r="K12883" s="38">
        <v>45412</v>
      </c>
      <c r="L12883" s="38">
        <v>45412</v>
      </c>
      <c r="M12883" t="s">
        <v>3226</v>
      </c>
      <c r="N12883" t="s">
        <v>4749</v>
      </c>
      <c r="O12883">
        <v>66</v>
      </c>
      <c r="P12883" t="e">
        <f>VLOOKUP(I12883,Sheet3!$E$2:$E$16,1,0)</f>
        <v>#N/A</v>
      </c>
      <c r="Q12883" t="s">
        <v>36</v>
      </c>
      <c r="R12883">
        <v>1.28</v>
      </c>
      <c r="S12883">
        <v>66</v>
      </c>
      <c r="U12883">
        <v>84.48</v>
      </c>
      <c r="V12883">
        <v>14510241</v>
      </c>
      <c r="X12883" t="s">
        <v>36</v>
      </c>
      <c r="Y12883" t="s">
        <v>3204</v>
      </c>
      <c r="Z12883" t="e">
        <f>VLOOKUP(N12883,Sheet3!J:J,1,0)</f>
        <v>#N/A</v>
      </c>
      <c r="AA12883" t="e">
        <f>VLOOKUP(I12883,Sheet3!$E$2:$E$8,1,0)</f>
        <v>#N/A</v>
      </c>
    </row>
    <row r="12884" spans="1:27" hidden="1" x14ac:dyDescent="0.25">
      <c r="A12884">
        <v>297027</v>
      </c>
      <c r="B12884" t="s">
        <v>3170</v>
      </c>
      <c r="E12884" t="s">
        <v>3171</v>
      </c>
      <c r="H12884">
        <v>1204</v>
      </c>
      <c r="I12884">
        <v>182620</v>
      </c>
      <c r="J12884" t="s">
        <v>3229</v>
      </c>
      <c r="K12884" s="38">
        <v>45414</v>
      </c>
      <c r="L12884" s="38">
        <v>45414</v>
      </c>
      <c r="M12884" t="s">
        <v>3226</v>
      </c>
      <c r="N12884" t="s">
        <v>4749</v>
      </c>
      <c r="O12884">
        <v>-66</v>
      </c>
      <c r="P12884" t="e">
        <f>VLOOKUP(I12884,Sheet3!$E$2:$E$16,1,0)</f>
        <v>#N/A</v>
      </c>
      <c r="Q12884" t="s">
        <v>36</v>
      </c>
      <c r="R12884">
        <v>1.28</v>
      </c>
      <c r="S12884">
        <v>-66</v>
      </c>
      <c r="U12884">
        <v>-84.48</v>
      </c>
      <c r="V12884">
        <v>14510842</v>
      </c>
      <c r="X12884" t="s">
        <v>36</v>
      </c>
      <c r="Y12884" t="s">
        <v>3204</v>
      </c>
      <c r="Z12884" t="e">
        <f>VLOOKUP(N12884,Sheet3!J:J,1,0)</f>
        <v>#N/A</v>
      </c>
      <c r="AA12884" t="e">
        <f>VLOOKUP(I12884,Sheet3!$E$2:$E$8,1,0)</f>
        <v>#N/A</v>
      </c>
    </row>
    <row r="12885" spans="1:27" hidden="1" x14ac:dyDescent="0.25">
      <c r="A12885">
        <v>297027</v>
      </c>
      <c r="B12885">
        <v>297027</v>
      </c>
      <c r="H12885">
        <v>1204</v>
      </c>
      <c r="M12885" t="s">
        <v>3226</v>
      </c>
      <c r="N12885" t="s">
        <v>4749</v>
      </c>
      <c r="R12885" t="s">
        <v>3225</v>
      </c>
      <c r="X12885" t="s">
        <v>36</v>
      </c>
      <c r="Z12885" t="e">
        <f>VLOOKUP(N12885,Sheet3!J:J,1,0)</f>
        <v>#N/A</v>
      </c>
      <c r="AA12885" t="e">
        <f>VLOOKUP(I12885,Sheet3!$E$2:$E$8,1,0)</f>
        <v>#N/A</v>
      </c>
    </row>
    <row r="12886" spans="1:27" hidden="1" x14ac:dyDescent="0.25">
      <c r="A12886">
        <v>297027</v>
      </c>
      <c r="B12886" t="s">
        <v>3170</v>
      </c>
      <c r="E12886" t="s">
        <v>3171</v>
      </c>
      <c r="H12886">
        <v>1204</v>
      </c>
      <c r="I12886">
        <v>24003508</v>
      </c>
      <c r="J12886" t="s">
        <v>3228</v>
      </c>
      <c r="K12886" s="38">
        <v>45411</v>
      </c>
      <c r="L12886" s="38">
        <v>45401</v>
      </c>
      <c r="M12886" t="s">
        <v>3226</v>
      </c>
      <c r="N12886" t="s">
        <v>4750</v>
      </c>
      <c r="O12886">
        <v>-34</v>
      </c>
      <c r="Q12886" t="s">
        <v>36</v>
      </c>
      <c r="R12886">
        <v>1.28</v>
      </c>
      <c r="S12886">
        <v>-34</v>
      </c>
      <c r="U12886">
        <v>-43.52</v>
      </c>
      <c r="V12886">
        <v>14505907</v>
      </c>
      <c r="X12886" t="s">
        <v>36</v>
      </c>
      <c r="Y12886" t="s">
        <v>3204</v>
      </c>
      <c r="Z12886" t="e">
        <f>VLOOKUP(N12886,Sheet3!J:J,1,0)</f>
        <v>#N/A</v>
      </c>
      <c r="AA12886" t="e">
        <f>VLOOKUP(I12886,Sheet3!$E$2:$E$8,1,0)</f>
        <v>#N/A</v>
      </c>
    </row>
    <row r="12887" spans="1:27" hidden="1" x14ac:dyDescent="0.25">
      <c r="A12887">
        <v>297027</v>
      </c>
      <c r="B12887" t="s">
        <v>3170</v>
      </c>
      <c r="E12887" t="s">
        <v>3171</v>
      </c>
      <c r="H12887">
        <v>1204</v>
      </c>
      <c r="I12887">
        <v>24003493</v>
      </c>
      <c r="J12887" t="s">
        <v>3224</v>
      </c>
      <c r="K12887" s="38">
        <v>45411</v>
      </c>
      <c r="L12887" s="38">
        <v>45411</v>
      </c>
      <c r="M12887" t="s">
        <v>3226</v>
      </c>
      <c r="N12887" t="s">
        <v>4750</v>
      </c>
      <c r="R12887">
        <v>0</v>
      </c>
      <c r="V12887">
        <v>14505086</v>
      </c>
      <c r="X12887" t="s">
        <v>36</v>
      </c>
      <c r="Y12887" t="s">
        <v>3204</v>
      </c>
      <c r="Z12887" t="e">
        <f>VLOOKUP(N12887,Sheet3!J:J,1,0)</f>
        <v>#N/A</v>
      </c>
      <c r="AA12887" t="e">
        <f>VLOOKUP(I12887,Sheet3!$E$2:$E$8,1,0)</f>
        <v>#N/A</v>
      </c>
    </row>
    <row r="12888" spans="1:27" hidden="1" x14ac:dyDescent="0.25">
      <c r="A12888">
        <v>297027</v>
      </c>
      <c r="B12888" t="s">
        <v>3170</v>
      </c>
      <c r="E12888" t="s">
        <v>3171</v>
      </c>
      <c r="H12888">
        <v>1204</v>
      </c>
      <c r="I12888">
        <v>24003493</v>
      </c>
      <c r="J12888" t="s">
        <v>3228</v>
      </c>
      <c r="K12888" s="38">
        <v>45411</v>
      </c>
      <c r="L12888" s="38">
        <v>45411</v>
      </c>
      <c r="M12888" t="s">
        <v>3226</v>
      </c>
      <c r="N12888" t="s">
        <v>4750</v>
      </c>
      <c r="O12888">
        <v>34</v>
      </c>
      <c r="Q12888" t="s">
        <v>36</v>
      </c>
      <c r="R12888">
        <v>1.28</v>
      </c>
      <c r="S12888">
        <v>34</v>
      </c>
      <c r="U12888">
        <v>43.52</v>
      </c>
      <c r="V12888">
        <v>14505087</v>
      </c>
      <c r="X12888" t="s">
        <v>36</v>
      </c>
      <c r="Y12888" t="s">
        <v>3204</v>
      </c>
      <c r="Z12888" t="e">
        <f>VLOOKUP(N12888,Sheet3!J:J,1,0)</f>
        <v>#N/A</v>
      </c>
      <c r="AA12888" t="e">
        <f>VLOOKUP(I12888,Sheet3!$E$2:$E$8,1,0)</f>
        <v>#N/A</v>
      </c>
    </row>
    <row r="12889" spans="1:27" hidden="1" x14ac:dyDescent="0.25">
      <c r="A12889">
        <v>297027</v>
      </c>
      <c r="B12889" t="s">
        <v>3170</v>
      </c>
      <c r="E12889" t="s">
        <v>3171</v>
      </c>
      <c r="H12889">
        <v>1204</v>
      </c>
      <c r="I12889">
        <v>24003527</v>
      </c>
      <c r="J12889" t="s">
        <v>3228</v>
      </c>
      <c r="K12889" s="38">
        <v>45411</v>
      </c>
      <c r="L12889" s="38">
        <v>45411</v>
      </c>
      <c r="M12889" t="s">
        <v>3226</v>
      </c>
      <c r="N12889" t="s">
        <v>4750</v>
      </c>
      <c r="O12889">
        <v>34</v>
      </c>
      <c r="Q12889" t="s">
        <v>36</v>
      </c>
      <c r="R12889">
        <v>1.28</v>
      </c>
      <c r="S12889">
        <v>34</v>
      </c>
      <c r="U12889">
        <v>43.52</v>
      </c>
      <c r="V12889">
        <v>14507541</v>
      </c>
      <c r="X12889" t="s">
        <v>36</v>
      </c>
      <c r="Y12889" t="s">
        <v>3204</v>
      </c>
      <c r="Z12889" t="e">
        <f>VLOOKUP(N12889,Sheet3!J:J,1,0)</f>
        <v>#N/A</v>
      </c>
      <c r="AA12889" t="e">
        <f>VLOOKUP(I12889,Sheet3!$E$2:$E$8,1,0)</f>
        <v>#N/A</v>
      </c>
    </row>
    <row r="12890" spans="1:27" hidden="1" x14ac:dyDescent="0.25">
      <c r="A12890">
        <v>297027</v>
      </c>
      <c r="B12890" t="s">
        <v>3170</v>
      </c>
      <c r="E12890" t="s">
        <v>3171</v>
      </c>
      <c r="H12890">
        <v>1204</v>
      </c>
      <c r="I12890">
        <v>182876</v>
      </c>
      <c r="J12890" t="s">
        <v>3229</v>
      </c>
      <c r="K12890" s="38">
        <v>45412</v>
      </c>
      <c r="L12890" s="38">
        <v>45412</v>
      </c>
      <c r="M12890" t="s">
        <v>3226</v>
      </c>
      <c r="N12890" t="s">
        <v>4750</v>
      </c>
      <c r="O12890">
        <v>-34</v>
      </c>
      <c r="P12890" t="e">
        <f>VLOOKUP(I12890,Sheet3!$E$2:$E$16,1,0)</f>
        <v>#N/A</v>
      </c>
      <c r="Q12890" t="s">
        <v>36</v>
      </c>
      <c r="R12890">
        <v>1.28</v>
      </c>
      <c r="S12890">
        <v>-34</v>
      </c>
      <c r="U12890">
        <v>-43.52</v>
      </c>
      <c r="V12890">
        <v>14507962</v>
      </c>
      <c r="X12890" t="s">
        <v>36</v>
      </c>
      <c r="Y12890" t="s">
        <v>3204</v>
      </c>
      <c r="Z12890" t="e">
        <f>VLOOKUP(N12890,Sheet3!J:J,1,0)</f>
        <v>#N/A</v>
      </c>
      <c r="AA12890" t="e">
        <f>VLOOKUP(I12890,Sheet3!$E$2:$E$8,1,0)</f>
        <v>#N/A</v>
      </c>
    </row>
    <row r="12891" spans="1:27" hidden="1" x14ac:dyDescent="0.25">
      <c r="A12891">
        <v>297027</v>
      </c>
      <c r="B12891" t="s">
        <v>3170</v>
      </c>
      <c r="E12891" t="s">
        <v>3171</v>
      </c>
      <c r="H12891">
        <v>1204</v>
      </c>
      <c r="I12891">
        <v>182876</v>
      </c>
      <c r="J12891" t="s">
        <v>3229</v>
      </c>
      <c r="K12891" s="38">
        <v>45412</v>
      </c>
      <c r="L12891" s="38">
        <v>45412</v>
      </c>
      <c r="M12891" t="s">
        <v>3226</v>
      </c>
      <c r="N12891" t="s">
        <v>4750</v>
      </c>
      <c r="O12891">
        <v>34</v>
      </c>
      <c r="P12891" t="e">
        <f>VLOOKUP(I12891,Sheet3!$E$2:$E$16,1,0)</f>
        <v>#N/A</v>
      </c>
      <c r="Q12891" t="s">
        <v>36</v>
      </c>
      <c r="R12891">
        <v>1.28</v>
      </c>
      <c r="S12891">
        <v>34</v>
      </c>
      <c r="U12891">
        <v>43.52</v>
      </c>
      <c r="V12891">
        <v>14510242</v>
      </c>
      <c r="X12891" t="s">
        <v>36</v>
      </c>
      <c r="Y12891" t="s">
        <v>3204</v>
      </c>
      <c r="Z12891" t="e">
        <f>VLOOKUP(N12891,Sheet3!J:J,1,0)</f>
        <v>#N/A</v>
      </c>
      <c r="AA12891" t="e">
        <f>VLOOKUP(I12891,Sheet3!$E$2:$E$8,1,0)</f>
        <v>#N/A</v>
      </c>
    </row>
    <row r="12892" spans="1:27" hidden="1" x14ac:dyDescent="0.25">
      <c r="A12892">
        <v>297027</v>
      </c>
      <c r="B12892" t="s">
        <v>3170</v>
      </c>
      <c r="E12892" t="s">
        <v>3171</v>
      </c>
      <c r="H12892">
        <v>1204</v>
      </c>
      <c r="I12892">
        <v>182621</v>
      </c>
      <c r="J12892" t="s">
        <v>3229</v>
      </c>
      <c r="K12892" s="38">
        <v>45414</v>
      </c>
      <c r="L12892" s="38">
        <v>45414</v>
      </c>
      <c r="M12892" t="s">
        <v>3226</v>
      </c>
      <c r="N12892" t="s">
        <v>4750</v>
      </c>
      <c r="O12892">
        <v>-34</v>
      </c>
      <c r="P12892" t="e">
        <f>VLOOKUP(I12892,Sheet3!$E$2:$E$16,1,0)</f>
        <v>#N/A</v>
      </c>
      <c r="Q12892" t="s">
        <v>36</v>
      </c>
      <c r="R12892">
        <v>1.28</v>
      </c>
      <c r="S12892">
        <v>-34</v>
      </c>
      <c r="U12892">
        <v>-43.52</v>
      </c>
      <c r="V12892">
        <v>14510857</v>
      </c>
      <c r="X12892" t="s">
        <v>36</v>
      </c>
      <c r="Y12892" t="s">
        <v>3204</v>
      </c>
      <c r="Z12892" t="e">
        <f>VLOOKUP(N12892,Sheet3!J:J,1,0)</f>
        <v>#N/A</v>
      </c>
      <c r="AA12892" t="e">
        <f>VLOOKUP(I12892,Sheet3!$E$2:$E$8,1,0)</f>
        <v>#N/A</v>
      </c>
    </row>
    <row r="12893" spans="1:27" hidden="1" x14ac:dyDescent="0.25">
      <c r="A12893">
        <v>297027</v>
      </c>
      <c r="B12893">
        <v>297027</v>
      </c>
      <c r="H12893">
        <v>1204</v>
      </c>
      <c r="M12893" t="s">
        <v>3226</v>
      </c>
      <c r="N12893" t="s">
        <v>4750</v>
      </c>
      <c r="R12893" t="s">
        <v>3225</v>
      </c>
      <c r="X12893" t="s">
        <v>36</v>
      </c>
      <c r="Z12893" t="e">
        <f>VLOOKUP(N12893,Sheet3!J:J,1,0)</f>
        <v>#N/A</v>
      </c>
      <c r="AA12893" t="e">
        <f>VLOOKUP(I12893,Sheet3!$E$2:$E$8,1,0)</f>
        <v>#N/A</v>
      </c>
    </row>
    <row r="12894" spans="1:27" hidden="1" x14ac:dyDescent="0.25">
      <c r="A12894">
        <v>297027</v>
      </c>
      <c r="B12894" t="s">
        <v>3170</v>
      </c>
      <c r="E12894" t="s">
        <v>3171</v>
      </c>
      <c r="H12894">
        <v>1204</v>
      </c>
      <c r="I12894">
        <v>24003508</v>
      </c>
      <c r="J12894" t="s">
        <v>3228</v>
      </c>
      <c r="K12894" s="38">
        <v>45411</v>
      </c>
      <c r="L12894" s="38">
        <v>45401</v>
      </c>
      <c r="M12894" t="s">
        <v>3226</v>
      </c>
      <c r="N12894" t="s">
        <v>4751</v>
      </c>
      <c r="O12894">
        <v>-269</v>
      </c>
      <c r="Q12894" t="s">
        <v>36</v>
      </c>
      <c r="R12894">
        <v>1.28</v>
      </c>
      <c r="S12894">
        <v>-269</v>
      </c>
      <c r="U12894">
        <v>-344.32</v>
      </c>
      <c r="V12894">
        <v>14505912</v>
      </c>
      <c r="X12894" t="s">
        <v>36</v>
      </c>
      <c r="Y12894" t="s">
        <v>3204</v>
      </c>
      <c r="Z12894" t="str">
        <f>VLOOKUP(N12894,Sheet3!J:J,1,0)</f>
        <v>23/24/607044/24001243/24001341</v>
      </c>
      <c r="AA12894" t="e">
        <f>VLOOKUP(I12894,Sheet3!$E$2:$E$8,1,0)</f>
        <v>#N/A</v>
      </c>
    </row>
    <row r="12895" spans="1:27" hidden="1" x14ac:dyDescent="0.25">
      <c r="A12895">
        <v>297027</v>
      </c>
      <c r="B12895" t="s">
        <v>3170</v>
      </c>
      <c r="E12895" t="s">
        <v>3171</v>
      </c>
      <c r="H12895">
        <v>1204</v>
      </c>
      <c r="I12895">
        <v>24003493</v>
      </c>
      <c r="J12895" t="s">
        <v>3224</v>
      </c>
      <c r="K12895" s="38">
        <v>45411</v>
      </c>
      <c r="L12895" s="38">
        <v>45411</v>
      </c>
      <c r="M12895" t="s">
        <v>3226</v>
      </c>
      <c r="N12895" t="s">
        <v>4751</v>
      </c>
      <c r="R12895">
        <v>0</v>
      </c>
      <c r="V12895">
        <v>14505090</v>
      </c>
      <c r="X12895" t="s">
        <v>36</v>
      </c>
      <c r="Y12895" t="s">
        <v>3204</v>
      </c>
      <c r="Z12895" t="str">
        <f>VLOOKUP(N12895,Sheet3!J:J,1,0)</f>
        <v>23/24/607044/24001243/24001341</v>
      </c>
      <c r="AA12895" t="e">
        <f>VLOOKUP(I12895,Sheet3!$E$2:$E$8,1,0)</f>
        <v>#N/A</v>
      </c>
    </row>
    <row r="12896" spans="1:27" hidden="1" x14ac:dyDescent="0.25">
      <c r="A12896">
        <v>297027</v>
      </c>
      <c r="B12896" t="s">
        <v>3170</v>
      </c>
      <c r="E12896" t="s">
        <v>3171</v>
      </c>
      <c r="H12896">
        <v>1204</v>
      </c>
      <c r="I12896">
        <v>24003493</v>
      </c>
      <c r="J12896" t="s">
        <v>3228</v>
      </c>
      <c r="K12896" s="38">
        <v>45411</v>
      </c>
      <c r="L12896" s="38">
        <v>45411</v>
      </c>
      <c r="M12896" t="s">
        <v>3226</v>
      </c>
      <c r="N12896" t="s">
        <v>4751</v>
      </c>
      <c r="O12896">
        <v>269</v>
      </c>
      <c r="Q12896" t="s">
        <v>36</v>
      </c>
      <c r="R12896">
        <v>1.28</v>
      </c>
      <c r="S12896">
        <v>269</v>
      </c>
      <c r="U12896">
        <v>344.32</v>
      </c>
      <c r="V12896">
        <v>14505091</v>
      </c>
      <c r="X12896" t="s">
        <v>36</v>
      </c>
      <c r="Y12896" t="s">
        <v>3204</v>
      </c>
      <c r="Z12896" t="str">
        <f>VLOOKUP(N12896,Sheet3!J:J,1,0)</f>
        <v>23/24/607044/24001243/24001341</v>
      </c>
      <c r="AA12896" t="e">
        <f>VLOOKUP(I12896,Sheet3!$E$2:$E$8,1,0)</f>
        <v>#N/A</v>
      </c>
    </row>
    <row r="12897" spans="1:27" hidden="1" x14ac:dyDescent="0.25">
      <c r="A12897">
        <v>297027</v>
      </c>
      <c r="B12897" t="s">
        <v>3170</v>
      </c>
      <c r="E12897" t="s">
        <v>3171</v>
      </c>
      <c r="H12897">
        <v>1204</v>
      </c>
      <c r="I12897">
        <v>24003527</v>
      </c>
      <c r="J12897" t="s">
        <v>3228</v>
      </c>
      <c r="K12897" s="38">
        <v>45411</v>
      </c>
      <c r="L12897" s="38">
        <v>45411</v>
      </c>
      <c r="M12897" t="s">
        <v>3226</v>
      </c>
      <c r="N12897" t="s">
        <v>4751</v>
      </c>
      <c r="O12897">
        <v>269</v>
      </c>
      <c r="Q12897" t="s">
        <v>36</v>
      </c>
      <c r="R12897">
        <v>1.28</v>
      </c>
      <c r="S12897">
        <v>269</v>
      </c>
      <c r="U12897">
        <v>344.32</v>
      </c>
      <c r="V12897">
        <v>14507543</v>
      </c>
      <c r="X12897" t="s">
        <v>36</v>
      </c>
      <c r="Y12897" t="s">
        <v>3204</v>
      </c>
      <c r="Z12897" t="str">
        <f>VLOOKUP(N12897,Sheet3!J:J,1,0)</f>
        <v>23/24/607044/24001243/24001341</v>
      </c>
      <c r="AA12897" t="e">
        <f>VLOOKUP(I12897,Sheet3!$E$2:$E$8,1,0)</f>
        <v>#N/A</v>
      </c>
    </row>
    <row r="12898" spans="1:27" x14ac:dyDescent="0.25">
      <c r="A12898">
        <v>297027</v>
      </c>
      <c r="B12898" t="s">
        <v>3170</v>
      </c>
      <c r="E12898" t="s">
        <v>3171</v>
      </c>
      <c r="H12898">
        <v>1204</v>
      </c>
      <c r="I12898">
        <v>182877</v>
      </c>
      <c r="J12898" t="s">
        <v>3229</v>
      </c>
      <c r="K12898" s="38">
        <v>45412</v>
      </c>
      <c r="L12898" s="38">
        <v>45412</v>
      </c>
      <c r="M12898" t="s">
        <v>3226</v>
      </c>
      <c r="N12898" t="s">
        <v>4751</v>
      </c>
      <c r="O12898">
        <v>-269</v>
      </c>
      <c r="P12898">
        <f>VLOOKUP(I12898,Sheet3!$E$2:$E$16,1,0)</f>
        <v>182877</v>
      </c>
      <c r="Q12898" t="s">
        <v>36</v>
      </c>
      <c r="R12898">
        <v>1.28</v>
      </c>
      <c r="S12898">
        <v>-269</v>
      </c>
      <c r="U12898">
        <v>-344.32</v>
      </c>
      <c r="V12898">
        <v>14507963</v>
      </c>
      <c r="X12898" t="s">
        <v>36</v>
      </c>
      <c r="Y12898" t="s">
        <v>3204</v>
      </c>
      <c r="Z12898" t="str">
        <f>VLOOKUP(N12898,Sheet3!J:J,1,0)</f>
        <v>23/24/607044/24001243/24001341</v>
      </c>
      <c r="AA12898">
        <f>VLOOKUP(I12898,Sheet3!$E$2:$E$8,1,0)</f>
        <v>182877</v>
      </c>
    </row>
    <row r="12899" spans="1:27" x14ac:dyDescent="0.25">
      <c r="A12899">
        <v>297027</v>
      </c>
      <c r="B12899" t="s">
        <v>3170</v>
      </c>
      <c r="E12899" t="s">
        <v>3171</v>
      </c>
      <c r="H12899">
        <v>1204</v>
      </c>
      <c r="I12899">
        <v>182877</v>
      </c>
      <c r="J12899" t="s">
        <v>3229</v>
      </c>
      <c r="K12899" s="38">
        <v>45412</v>
      </c>
      <c r="L12899" s="38">
        <v>45412</v>
      </c>
      <c r="M12899" t="s">
        <v>3226</v>
      </c>
      <c r="N12899" t="s">
        <v>4751</v>
      </c>
      <c r="O12899">
        <v>269</v>
      </c>
      <c r="P12899">
        <f>VLOOKUP(I12899,Sheet3!$E$2:$E$16,1,0)</f>
        <v>182877</v>
      </c>
      <c r="Q12899" t="s">
        <v>36</v>
      </c>
      <c r="R12899">
        <v>1.28</v>
      </c>
      <c r="S12899">
        <v>269</v>
      </c>
      <c r="U12899">
        <v>344.32</v>
      </c>
      <c r="V12899">
        <v>14510243</v>
      </c>
      <c r="X12899" t="s">
        <v>36</v>
      </c>
      <c r="Y12899" t="s">
        <v>3204</v>
      </c>
      <c r="Z12899" t="str">
        <f>VLOOKUP(N12899,Sheet3!J:J,1,0)</f>
        <v>23/24/607044/24001243/24001341</v>
      </c>
      <c r="AA12899">
        <f>VLOOKUP(I12899,Sheet3!$E$2:$E$8,1,0)</f>
        <v>182877</v>
      </c>
    </row>
    <row r="12900" spans="1:27" x14ac:dyDescent="0.25">
      <c r="A12900">
        <v>297027</v>
      </c>
      <c r="B12900" t="s">
        <v>3170</v>
      </c>
      <c r="E12900" t="s">
        <v>3171</v>
      </c>
      <c r="H12900">
        <v>1204</v>
      </c>
      <c r="I12900">
        <v>182622</v>
      </c>
      <c r="J12900" t="s">
        <v>3229</v>
      </c>
      <c r="K12900" s="38">
        <v>45414</v>
      </c>
      <c r="L12900" s="38">
        <v>45414</v>
      </c>
      <c r="M12900" t="s">
        <v>3226</v>
      </c>
      <c r="N12900" t="s">
        <v>4751</v>
      </c>
      <c r="O12900">
        <v>-269</v>
      </c>
      <c r="P12900" t="e">
        <f>VLOOKUP(I12900,Sheet3!$E$2:$E$16,1,0)</f>
        <v>#N/A</v>
      </c>
      <c r="Q12900" t="s">
        <v>36</v>
      </c>
      <c r="R12900">
        <v>1.28</v>
      </c>
      <c r="S12900">
        <v>-269</v>
      </c>
      <c r="U12900">
        <v>-344.32</v>
      </c>
      <c r="V12900">
        <v>14510873</v>
      </c>
      <c r="X12900" t="s">
        <v>36</v>
      </c>
      <c r="Y12900" t="s">
        <v>3204</v>
      </c>
      <c r="Z12900" t="str">
        <f>VLOOKUP(N12900,Sheet3!J:J,1,0)</f>
        <v>23/24/607044/24001243/24001341</v>
      </c>
      <c r="AA12900" t="e">
        <f>VLOOKUP(I12900,Sheet3!$E$2:$E$8,1,0)</f>
        <v>#N/A</v>
      </c>
    </row>
    <row r="12901" spans="1:27" hidden="1" x14ac:dyDescent="0.25">
      <c r="A12901">
        <v>297027</v>
      </c>
      <c r="B12901">
        <v>297027</v>
      </c>
      <c r="H12901">
        <v>1204</v>
      </c>
      <c r="M12901" t="s">
        <v>3226</v>
      </c>
      <c r="N12901" t="s">
        <v>4751</v>
      </c>
      <c r="R12901" t="s">
        <v>3225</v>
      </c>
      <c r="X12901" t="s">
        <v>36</v>
      </c>
      <c r="Z12901" t="str">
        <f>VLOOKUP(N12901,Sheet3!J:J,1,0)</f>
        <v>23/24/607044/24001243/24001341</v>
      </c>
      <c r="AA12901" t="e">
        <f>VLOOKUP(I12901,Sheet3!$E$2:$E$8,1,0)</f>
        <v>#N/A</v>
      </c>
    </row>
    <row r="12902" spans="1:27" hidden="1" x14ac:dyDescent="0.25">
      <c r="A12902">
        <v>297027</v>
      </c>
      <c r="B12902" t="s">
        <v>3170</v>
      </c>
      <c r="E12902" t="s">
        <v>3171</v>
      </c>
      <c r="H12902">
        <v>1204</v>
      </c>
      <c r="I12902">
        <v>24003508</v>
      </c>
      <c r="J12902" t="s">
        <v>3228</v>
      </c>
      <c r="K12902" s="38">
        <v>45411</v>
      </c>
      <c r="L12902" s="38">
        <v>45401</v>
      </c>
      <c r="M12902" t="s">
        <v>3226</v>
      </c>
      <c r="N12902" t="s">
        <v>4752</v>
      </c>
      <c r="O12902">
        <v>-381</v>
      </c>
      <c r="Q12902" t="s">
        <v>36</v>
      </c>
      <c r="R12902">
        <v>1.28</v>
      </c>
      <c r="S12902">
        <v>-381</v>
      </c>
      <c r="U12902">
        <v>-487.68</v>
      </c>
      <c r="V12902">
        <v>14505917</v>
      </c>
      <c r="X12902" t="s">
        <v>36</v>
      </c>
      <c r="Y12902" t="s">
        <v>3204</v>
      </c>
      <c r="Z12902" t="str">
        <f>VLOOKUP(N12902,Sheet3!J:J,1,0)</f>
        <v>23/24/607044/24001244/24001341</v>
      </c>
      <c r="AA12902" t="e">
        <f>VLOOKUP(I12902,Sheet3!$E$2:$E$8,1,0)</f>
        <v>#N/A</v>
      </c>
    </row>
    <row r="12903" spans="1:27" hidden="1" x14ac:dyDescent="0.25">
      <c r="A12903">
        <v>297027</v>
      </c>
      <c r="B12903" t="s">
        <v>3170</v>
      </c>
      <c r="E12903" t="s">
        <v>3171</v>
      </c>
      <c r="H12903">
        <v>1204</v>
      </c>
      <c r="I12903">
        <v>24003493</v>
      </c>
      <c r="J12903" t="s">
        <v>3224</v>
      </c>
      <c r="K12903" s="38">
        <v>45411</v>
      </c>
      <c r="L12903" s="38">
        <v>45411</v>
      </c>
      <c r="M12903" t="s">
        <v>3226</v>
      </c>
      <c r="N12903" t="s">
        <v>4752</v>
      </c>
      <c r="R12903">
        <v>0</v>
      </c>
      <c r="V12903">
        <v>14505094</v>
      </c>
      <c r="X12903" t="s">
        <v>36</v>
      </c>
      <c r="Y12903" t="s">
        <v>3204</v>
      </c>
      <c r="Z12903" t="str">
        <f>VLOOKUP(N12903,Sheet3!J:J,1,0)</f>
        <v>23/24/607044/24001244/24001341</v>
      </c>
      <c r="AA12903" t="e">
        <f>VLOOKUP(I12903,Sheet3!$E$2:$E$8,1,0)</f>
        <v>#N/A</v>
      </c>
    </row>
    <row r="12904" spans="1:27" hidden="1" x14ac:dyDescent="0.25">
      <c r="A12904">
        <v>297027</v>
      </c>
      <c r="B12904" t="s">
        <v>3170</v>
      </c>
      <c r="E12904" t="s">
        <v>3171</v>
      </c>
      <c r="H12904">
        <v>1204</v>
      </c>
      <c r="I12904">
        <v>24003493</v>
      </c>
      <c r="J12904" t="s">
        <v>3228</v>
      </c>
      <c r="K12904" s="38">
        <v>45411</v>
      </c>
      <c r="L12904" s="38">
        <v>45411</v>
      </c>
      <c r="M12904" t="s">
        <v>3226</v>
      </c>
      <c r="N12904" t="s">
        <v>4752</v>
      </c>
      <c r="O12904">
        <v>381</v>
      </c>
      <c r="Q12904" t="s">
        <v>36</v>
      </c>
      <c r="R12904">
        <v>1.28</v>
      </c>
      <c r="S12904">
        <v>381</v>
      </c>
      <c r="U12904">
        <v>487.68</v>
      </c>
      <c r="V12904">
        <v>14505095</v>
      </c>
      <c r="X12904" t="s">
        <v>36</v>
      </c>
      <c r="Y12904" t="s">
        <v>3204</v>
      </c>
      <c r="Z12904" t="str">
        <f>VLOOKUP(N12904,Sheet3!J:J,1,0)</f>
        <v>23/24/607044/24001244/24001341</v>
      </c>
      <c r="AA12904" t="e">
        <f>VLOOKUP(I12904,Sheet3!$E$2:$E$8,1,0)</f>
        <v>#N/A</v>
      </c>
    </row>
    <row r="12905" spans="1:27" hidden="1" x14ac:dyDescent="0.25">
      <c r="A12905">
        <v>297027</v>
      </c>
      <c r="B12905" t="s">
        <v>3170</v>
      </c>
      <c r="E12905" t="s">
        <v>3171</v>
      </c>
      <c r="H12905">
        <v>1204</v>
      </c>
      <c r="I12905">
        <v>24003527</v>
      </c>
      <c r="J12905" t="s">
        <v>3228</v>
      </c>
      <c r="K12905" s="38">
        <v>45411</v>
      </c>
      <c r="L12905" s="38">
        <v>45411</v>
      </c>
      <c r="M12905" t="s">
        <v>3226</v>
      </c>
      <c r="N12905" t="s">
        <v>4752</v>
      </c>
      <c r="O12905">
        <v>381</v>
      </c>
      <c r="Q12905" t="s">
        <v>36</v>
      </c>
      <c r="R12905">
        <v>1.28</v>
      </c>
      <c r="S12905">
        <v>381</v>
      </c>
      <c r="U12905">
        <v>487.68</v>
      </c>
      <c r="V12905">
        <v>14507545</v>
      </c>
      <c r="X12905" t="s">
        <v>36</v>
      </c>
      <c r="Y12905" t="s">
        <v>3204</v>
      </c>
      <c r="Z12905" t="str">
        <f>VLOOKUP(N12905,Sheet3!J:J,1,0)</f>
        <v>23/24/607044/24001244/24001341</v>
      </c>
      <c r="AA12905" t="e">
        <f>VLOOKUP(I12905,Sheet3!$E$2:$E$8,1,0)</f>
        <v>#N/A</v>
      </c>
    </row>
    <row r="12906" spans="1:27" x14ac:dyDescent="0.25">
      <c r="A12906">
        <v>297027</v>
      </c>
      <c r="B12906" t="s">
        <v>3170</v>
      </c>
      <c r="E12906" t="s">
        <v>3171</v>
      </c>
      <c r="H12906">
        <v>1204</v>
      </c>
      <c r="I12906">
        <v>182878</v>
      </c>
      <c r="J12906" t="s">
        <v>3229</v>
      </c>
      <c r="K12906" s="38">
        <v>45412</v>
      </c>
      <c r="L12906" s="38">
        <v>45412</v>
      </c>
      <c r="M12906" t="s">
        <v>3226</v>
      </c>
      <c r="N12906" t="s">
        <v>4752</v>
      </c>
      <c r="O12906">
        <v>381</v>
      </c>
      <c r="P12906">
        <f>VLOOKUP(I12906,Sheet3!$E$2:$E$16,1,0)</f>
        <v>182878</v>
      </c>
      <c r="Q12906" t="s">
        <v>36</v>
      </c>
      <c r="R12906">
        <v>1.28</v>
      </c>
      <c r="S12906">
        <v>381</v>
      </c>
      <c r="U12906">
        <v>487.68</v>
      </c>
      <c r="V12906">
        <v>14510244</v>
      </c>
      <c r="X12906" t="s">
        <v>36</v>
      </c>
      <c r="Y12906" t="s">
        <v>3204</v>
      </c>
      <c r="Z12906" t="str">
        <f>VLOOKUP(N12906,Sheet3!J:J,1,0)</f>
        <v>23/24/607044/24001244/24001341</v>
      </c>
      <c r="AA12906">
        <f>VLOOKUP(I12906,Sheet3!$E$2:$E$8,1,0)</f>
        <v>182878</v>
      </c>
    </row>
    <row r="12907" spans="1:27" x14ac:dyDescent="0.25">
      <c r="A12907">
        <v>297027</v>
      </c>
      <c r="B12907" t="s">
        <v>3170</v>
      </c>
      <c r="E12907" t="s">
        <v>3171</v>
      </c>
      <c r="H12907">
        <v>1204</v>
      </c>
      <c r="I12907">
        <v>182878</v>
      </c>
      <c r="J12907" t="s">
        <v>3229</v>
      </c>
      <c r="K12907" s="38">
        <v>45412</v>
      </c>
      <c r="L12907" s="38">
        <v>45412</v>
      </c>
      <c r="M12907" t="s">
        <v>3226</v>
      </c>
      <c r="N12907" t="s">
        <v>4752</v>
      </c>
      <c r="O12907">
        <v>-381</v>
      </c>
      <c r="P12907">
        <f>VLOOKUP(I12907,Sheet3!$E$2:$E$16,1,0)</f>
        <v>182878</v>
      </c>
      <c r="Q12907" t="s">
        <v>36</v>
      </c>
      <c r="R12907">
        <v>1.28</v>
      </c>
      <c r="S12907">
        <v>-381</v>
      </c>
      <c r="U12907">
        <v>-487.68</v>
      </c>
      <c r="V12907">
        <v>14507964</v>
      </c>
      <c r="X12907" t="s">
        <v>36</v>
      </c>
      <c r="Y12907" t="s">
        <v>3204</v>
      </c>
      <c r="Z12907" t="str">
        <f>VLOOKUP(N12907,Sheet3!J:J,1,0)</f>
        <v>23/24/607044/24001244/24001341</v>
      </c>
      <c r="AA12907">
        <f>VLOOKUP(I12907,Sheet3!$E$2:$E$8,1,0)</f>
        <v>182878</v>
      </c>
    </row>
    <row r="12908" spans="1:27" x14ac:dyDescent="0.25">
      <c r="A12908">
        <v>297027</v>
      </c>
      <c r="B12908" t="s">
        <v>3170</v>
      </c>
      <c r="E12908" t="s">
        <v>3171</v>
      </c>
      <c r="H12908">
        <v>1204</v>
      </c>
      <c r="I12908">
        <v>182623</v>
      </c>
      <c r="J12908" t="s">
        <v>3229</v>
      </c>
      <c r="K12908" s="38">
        <v>45414</v>
      </c>
      <c r="L12908" s="38">
        <v>45414</v>
      </c>
      <c r="M12908" t="s">
        <v>3226</v>
      </c>
      <c r="N12908" t="s">
        <v>4752</v>
      </c>
      <c r="O12908">
        <v>-381</v>
      </c>
      <c r="P12908" t="e">
        <f>VLOOKUP(I12908,Sheet3!$E$2:$E$16,1,0)</f>
        <v>#N/A</v>
      </c>
      <c r="Q12908" t="s">
        <v>36</v>
      </c>
      <c r="R12908">
        <v>1.28</v>
      </c>
      <c r="S12908">
        <v>-381</v>
      </c>
      <c r="U12908">
        <v>-487.68</v>
      </c>
      <c r="V12908">
        <v>14510892</v>
      </c>
      <c r="X12908" t="s">
        <v>36</v>
      </c>
      <c r="Y12908" t="s">
        <v>3204</v>
      </c>
      <c r="Z12908" t="str">
        <f>VLOOKUP(N12908,Sheet3!J:J,1,0)</f>
        <v>23/24/607044/24001244/24001341</v>
      </c>
      <c r="AA12908" t="e">
        <f>VLOOKUP(I12908,Sheet3!$E$2:$E$8,1,0)</f>
        <v>#N/A</v>
      </c>
    </row>
    <row r="12909" spans="1:27" hidden="1" x14ac:dyDescent="0.25">
      <c r="A12909">
        <v>297027</v>
      </c>
      <c r="B12909">
        <v>297027</v>
      </c>
      <c r="H12909">
        <v>1204</v>
      </c>
      <c r="M12909" t="s">
        <v>3226</v>
      </c>
      <c r="N12909" t="s">
        <v>4752</v>
      </c>
      <c r="R12909" t="s">
        <v>3225</v>
      </c>
      <c r="X12909" t="s">
        <v>36</v>
      </c>
      <c r="Z12909" t="str">
        <f>VLOOKUP(N12909,Sheet3!J:J,1,0)</f>
        <v>23/24/607044/24001244/24001341</v>
      </c>
      <c r="AA12909" t="e">
        <f>VLOOKUP(I12909,Sheet3!$E$2:$E$8,1,0)</f>
        <v>#N/A</v>
      </c>
    </row>
    <row r="12910" spans="1:27" hidden="1" x14ac:dyDescent="0.25">
      <c r="A12910">
        <v>297027</v>
      </c>
      <c r="B12910" t="s">
        <v>3170</v>
      </c>
      <c r="E12910" t="s">
        <v>3171</v>
      </c>
      <c r="H12910">
        <v>1204</v>
      </c>
      <c r="I12910">
        <v>24003508</v>
      </c>
      <c r="J12910" t="s">
        <v>3228</v>
      </c>
      <c r="K12910" s="38">
        <v>45411</v>
      </c>
      <c r="L12910" s="38">
        <v>45401</v>
      </c>
      <c r="M12910" t="s">
        <v>3226</v>
      </c>
      <c r="N12910" t="s">
        <v>4753</v>
      </c>
      <c r="O12910">
        <v>-1863</v>
      </c>
      <c r="Q12910" t="s">
        <v>36</v>
      </c>
      <c r="R12910">
        <v>1.28</v>
      </c>
      <c r="S12910">
        <v>-1863</v>
      </c>
      <c r="U12910">
        <v>-2384.64</v>
      </c>
      <c r="V12910">
        <v>14505922</v>
      </c>
      <c r="X12910" t="s">
        <v>36</v>
      </c>
      <c r="Y12910" t="s">
        <v>3204</v>
      </c>
      <c r="Z12910" t="str">
        <f>VLOOKUP(N12910,Sheet3!J:J,1,0)</f>
        <v>23/24/607044/24001245/24001341</v>
      </c>
      <c r="AA12910" t="e">
        <f>VLOOKUP(I12910,Sheet3!$E$2:$E$8,1,0)</f>
        <v>#N/A</v>
      </c>
    </row>
    <row r="12911" spans="1:27" hidden="1" x14ac:dyDescent="0.25">
      <c r="A12911">
        <v>297027</v>
      </c>
      <c r="B12911" t="s">
        <v>3170</v>
      </c>
      <c r="E12911" t="s">
        <v>3171</v>
      </c>
      <c r="H12911">
        <v>1204</v>
      </c>
      <c r="I12911">
        <v>24003493</v>
      </c>
      <c r="J12911" t="s">
        <v>3224</v>
      </c>
      <c r="K12911" s="38">
        <v>45411</v>
      </c>
      <c r="L12911" s="38">
        <v>45411</v>
      </c>
      <c r="M12911" t="s">
        <v>3226</v>
      </c>
      <c r="N12911" t="s">
        <v>4753</v>
      </c>
      <c r="R12911">
        <v>0</v>
      </c>
      <c r="V12911">
        <v>14505098</v>
      </c>
      <c r="X12911" t="s">
        <v>36</v>
      </c>
      <c r="Y12911" t="s">
        <v>3204</v>
      </c>
      <c r="Z12911" t="str">
        <f>VLOOKUP(N12911,Sheet3!J:J,1,0)</f>
        <v>23/24/607044/24001245/24001341</v>
      </c>
      <c r="AA12911" t="e">
        <f>VLOOKUP(I12911,Sheet3!$E$2:$E$8,1,0)</f>
        <v>#N/A</v>
      </c>
    </row>
    <row r="12912" spans="1:27" hidden="1" x14ac:dyDescent="0.25">
      <c r="A12912">
        <v>297027</v>
      </c>
      <c r="B12912" t="s">
        <v>3170</v>
      </c>
      <c r="E12912" t="s">
        <v>3171</v>
      </c>
      <c r="H12912">
        <v>1204</v>
      </c>
      <c r="I12912">
        <v>24003527</v>
      </c>
      <c r="J12912" t="s">
        <v>3228</v>
      </c>
      <c r="K12912" s="38">
        <v>45411</v>
      </c>
      <c r="L12912" s="38">
        <v>45411</v>
      </c>
      <c r="M12912" t="s">
        <v>3226</v>
      </c>
      <c r="N12912" t="s">
        <v>4753</v>
      </c>
      <c r="O12912">
        <v>1863</v>
      </c>
      <c r="Q12912" t="s">
        <v>36</v>
      </c>
      <c r="R12912">
        <v>1.28</v>
      </c>
      <c r="S12912">
        <v>1863</v>
      </c>
      <c r="U12912">
        <v>2384.64</v>
      </c>
      <c r="V12912">
        <v>14507547</v>
      </c>
      <c r="X12912" t="s">
        <v>36</v>
      </c>
      <c r="Y12912" t="s">
        <v>3204</v>
      </c>
      <c r="Z12912" t="str">
        <f>VLOOKUP(N12912,Sheet3!J:J,1,0)</f>
        <v>23/24/607044/24001245/24001341</v>
      </c>
      <c r="AA12912" t="e">
        <f>VLOOKUP(I12912,Sheet3!$E$2:$E$8,1,0)</f>
        <v>#N/A</v>
      </c>
    </row>
    <row r="12913" spans="1:27" hidden="1" x14ac:dyDescent="0.25">
      <c r="A12913">
        <v>297027</v>
      </c>
      <c r="B12913" t="s">
        <v>3170</v>
      </c>
      <c r="E12913" t="s">
        <v>3171</v>
      </c>
      <c r="H12913">
        <v>1204</v>
      </c>
      <c r="I12913">
        <v>24003493</v>
      </c>
      <c r="J12913" t="s">
        <v>3228</v>
      </c>
      <c r="K12913" s="38">
        <v>45411</v>
      </c>
      <c r="L12913" s="38">
        <v>45411</v>
      </c>
      <c r="M12913" t="s">
        <v>3226</v>
      </c>
      <c r="N12913" t="s">
        <v>4753</v>
      </c>
      <c r="O12913">
        <v>1863</v>
      </c>
      <c r="Q12913" t="s">
        <v>36</v>
      </c>
      <c r="R12913">
        <v>1.28</v>
      </c>
      <c r="S12913">
        <v>1863</v>
      </c>
      <c r="U12913">
        <v>2384.64</v>
      </c>
      <c r="V12913">
        <v>14505099</v>
      </c>
      <c r="X12913" t="s">
        <v>36</v>
      </c>
      <c r="Y12913" t="s">
        <v>3204</v>
      </c>
      <c r="Z12913" t="str">
        <f>VLOOKUP(N12913,Sheet3!J:J,1,0)</f>
        <v>23/24/607044/24001245/24001341</v>
      </c>
      <c r="AA12913" t="e">
        <f>VLOOKUP(I12913,Sheet3!$E$2:$E$8,1,0)</f>
        <v>#N/A</v>
      </c>
    </row>
    <row r="12914" spans="1:27" x14ac:dyDescent="0.25">
      <c r="A12914">
        <v>297027</v>
      </c>
      <c r="B12914" t="s">
        <v>3170</v>
      </c>
      <c r="E12914" t="s">
        <v>3171</v>
      </c>
      <c r="H12914">
        <v>1204</v>
      </c>
      <c r="I12914">
        <v>182879</v>
      </c>
      <c r="J12914" t="s">
        <v>3229</v>
      </c>
      <c r="K12914" s="38">
        <v>45412</v>
      </c>
      <c r="L12914" s="38">
        <v>45412</v>
      </c>
      <c r="M12914" t="s">
        <v>3226</v>
      </c>
      <c r="N12914" t="s">
        <v>4753</v>
      </c>
      <c r="O12914">
        <v>-1863</v>
      </c>
      <c r="P12914">
        <f>VLOOKUP(I12914,Sheet3!$E$2:$E$16,1,0)</f>
        <v>182879</v>
      </c>
      <c r="Q12914" t="s">
        <v>36</v>
      </c>
      <c r="R12914">
        <v>1.28</v>
      </c>
      <c r="S12914">
        <v>-1863</v>
      </c>
      <c r="U12914">
        <v>-2384.64</v>
      </c>
      <c r="V12914">
        <v>14507965</v>
      </c>
      <c r="X12914" t="s">
        <v>36</v>
      </c>
      <c r="Y12914" t="s">
        <v>3204</v>
      </c>
      <c r="Z12914" t="str">
        <f>VLOOKUP(N12914,Sheet3!J:J,1,0)</f>
        <v>23/24/607044/24001245/24001341</v>
      </c>
      <c r="AA12914">
        <f>VLOOKUP(I12914,Sheet3!$E$2:$E$8,1,0)</f>
        <v>182879</v>
      </c>
    </row>
    <row r="12915" spans="1:27" x14ac:dyDescent="0.25">
      <c r="A12915">
        <v>297027</v>
      </c>
      <c r="B12915" t="s">
        <v>3170</v>
      </c>
      <c r="E12915" t="s">
        <v>3171</v>
      </c>
      <c r="H12915">
        <v>1204</v>
      </c>
      <c r="I12915">
        <v>182879</v>
      </c>
      <c r="J12915" t="s">
        <v>3229</v>
      </c>
      <c r="K12915" s="38">
        <v>45412</v>
      </c>
      <c r="L12915" s="38">
        <v>45412</v>
      </c>
      <c r="M12915" t="s">
        <v>3226</v>
      </c>
      <c r="N12915" t="s">
        <v>4753</v>
      </c>
      <c r="O12915">
        <v>1863</v>
      </c>
      <c r="P12915">
        <f>VLOOKUP(I12915,Sheet3!$E$2:$E$16,1,0)</f>
        <v>182879</v>
      </c>
      <c r="Q12915" t="s">
        <v>36</v>
      </c>
      <c r="R12915">
        <v>1.28</v>
      </c>
      <c r="S12915">
        <v>1863</v>
      </c>
      <c r="U12915">
        <v>2384.64</v>
      </c>
      <c r="V12915">
        <v>14510245</v>
      </c>
      <c r="X12915" t="s">
        <v>36</v>
      </c>
      <c r="Y12915" t="s">
        <v>3204</v>
      </c>
      <c r="Z12915" t="str">
        <f>VLOOKUP(N12915,Sheet3!J:J,1,0)</f>
        <v>23/24/607044/24001245/24001341</v>
      </c>
      <c r="AA12915">
        <f>VLOOKUP(I12915,Sheet3!$E$2:$E$8,1,0)</f>
        <v>182879</v>
      </c>
    </row>
    <row r="12916" spans="1:27" x14ac:dyDescent="0.25">
      <c r="A12916">
        <v>297027</v>
      </c>
      <c r="B12916" t="s">
        <v>3170</v>
      </c>
      <c r="E12916" t="s">
        <v>3171</v>
      </c>
      <c r="H12916">
        <v>1204</v>
      </c>
      <c r="I12916">
        <v>182624</v>
      </c>
      <c r="J12916" t="s">
        <v>3229</v>
      </c>
      <c r="K12916" s="38">
        <v>45414</v>
      </c>
      <c r="L12916" s="38">
        <v>45414</v>
      </c>
      <c r="M12916" t="s">
        <v>3226</v>
      </c>
      <c r="N12916" t="s">
        <v>4753</v>
      </c>
      <c r="O12916">
        <v>-1863</v>
      </c>
      <c r="P12916" t="e">
        <f>VLOOKUP(I12916,Sheet3!$E$2:$E$16,1,0)</f>
        <v>#N/A</v>
      </c>
      <c r="Q12916" t="s">
        <v>36</v>
      </c>
      <c r="R12916">
        <v>1.28</v>
      </c>
      <c r="S12916">
        <v>-1863</v>
      </c>
      <c r="U12916">
        <v>-2384.64</v>
      </c>
      <c r="V12916">
        <v>14510896</v>
      </c>
      <c r="X12916" t="s">
        <v>36</v>
      </c>
      <c r="Y12916" t="s">
        <v>3204</v>
      </c>
      <c r="Z12916" t="str">
        <f>VLOOKUP(N12916,Sheet3!J:J,1,0)</f>
        <v>23/24/607044/24001245/24001341</v>
      </c>
      <c r="AA12916" t="e">
        <f>VLOOKUP(I12916,Sheet3!$E$2:$E$8,1,0)</f>
        <v>#N/A</v>
      </c>
    </row>
    <row r="12917" spans="1:27" hidden="1" x14ac:dyDescent="0.25">
      <c r="A12917">
        <v>297027</v>
      </c>
      <c r="B12917">
        <v>297027</v>
      </c>
      <c r="H12917">
        <v>1204</v>
      </c>
      <c r="M12917" t="s">
        <v>3226</v>
      </c>
      <c r="N12917" t="s">
        <v>4753</v>
      </c>
      <c r="R12917" t="s">
        <v>3225</v>
      </c>
      <c r="X12917" t="s">
        <v>36</v>
      </c>
      <c r="Z12917" t="str">
        <f>VLOOKUP(N12917,Sheet3!J:J,1,0)</f>
        <v>23/24/607044/24001245/24001341</v>
      </c>
      <c r="AA12917" t="e">
        <f>VLOOKUP(I12917,Sheet3!$E$2:$E$8,1,0)</f>
        <v>#N/A</v>
      </c>
    </row>
    <row r="12918" spans="1:27" hidden="1" x14ac:dyDescent="0.25">
      <c r="A12918">
        <v>297027</v>
      </c>
      <c r="B12918" t="s">
        <v>3170</v>
      </c>
      <c r="E12918" t="s">
        <v>3171</v>
      </c>
      <c r="H12918">
        <v>1204</v>
      </c>
      <c r="I12918">
        <v>24003508</v>
      </c>
      <c r="J12918" t="s">
        <v>3228</v>
      </c>
      <c r="K12918" s="38">
        <v>45411</v>
      </c>
      <c r="L12918" s="38">
        <v>45401</v>
      </c>
      <c r="M12918" t="s">
        <v>3226</v>
      </c>
      <c r="N12918" t="s">
        <v>4754</v>
      </c>
      <c r="O12918">
        <v>-30</v>
      </c>
      <c r="Q12918" t="s">
        <v>36</v>
      </c>
      <c r="R12918">
        <v>1.28</v>
      </c>
      <c r="S12918">
        <v>-30</v>
      </c>
      <c r="U12918">
        <v>-38.4</v>
      </c>
      <c r="V12918">
        <v>14505927</v>
      </c>
      <c r="X12918" t="s">
        <v>36</v>
      </c>
      <c r="Y12918" t="s">
        <v>3204</v>
      </c>
      <c r="Z12918" t="str">
        <f>VLOOKUP(N12918,Sheet3!J:J,1,0)</f>
        <v>23/24/607044/24001246/24001341</v>
      </c>
      <c r="AA12918" t="e">
        <f>VLOOKUP(I12918,Sheet3!$E$2:$E$8,1,0)</f>
        <v>#N/A</v>
      </c>
    </row>
    <row r="12919" spans="1:27" hidden="1" x14ac:dyDescent="0.25">
      <c r="A12919">
        <v>297027</v>
      </c>
      <c r="B12919" t="s">
        <v>3170</v>
      </c>
      <c r="E12919" t="s">
        <v>3171</v>
      </c>
      <c r="H12919">
        <v>1204</v>
      </c>
      <c r="I12919">
        <v>24003493</v>
      </c>
      <c r="J12919" t="s">
        <v>3224</v>
      </c>
      <c r="K12919" s="38">
        <v>45411</v>
      </c>
      <c r="L12919" s="38">
        <v>45411</v>
      </c>
      <c r="M12919" t="s">
        <v>3226</v>
      </c>
      <c r="N12919" t="s">
        <v>4754</v>
      </c>
      <c r="R12919">
        <v>0</v>
      </c>
      <c r="V12919">
        <v>14505102</v>
      </c>
      <c r="X12919" t="s">
        <v>36</v>
      </c>
      <c r="Y12919" t="s">
        <v>3204</v>
      </c>
      <c r="Z12919" t="str">
        <f>VLOOKUP(N12919,Sheet3!J:J,1,0)</f>
        <v>23/24/607044/24001246/24001341</v>
      </c>
      <c r="AA12919" t="e">
        <f>VLOOKUP(I12919,Sheet3!$E$2:$E$8,1,0)</f>
        <v>#N/A</v>
      </c>
    </row>
    <row r="12920" spans="1:27" hidden="1" x14ac:dyDescent="0.25">
      <c r="A12920">
        <v>297027</v>
      </c>
      <c r="B12920" t="s">
        <v>3170</v>
      </c>
      <c r="E12920" t="s">
        <v>3171</v>
      </c>
      <c r="H12920">
        <v>1204</v>
      </c>
      <c r="I12920">
        <v>24003493</v>
      </c>
      <c r="J12920" t="s">
        <v>3228</v>
      </c>
      <c r="K12920" s="38">
        <v>45411</v>
      </c>
      <c r="L12920" s="38">
        <v>45411</v>
      </c>
      <c r="M12920" t="s">
        <v>3226</v>
      </c>
      <c r="N12920" t="s">
        <v>4754</v>
      </c>
      <c r="O12920">
        <v>30</v>
      </c>
      <c r="Q12920" t="s">
        <v>36</v>
      </c>
      <c r="R12920">
        <v>1.28</v>
      </c>
      <c r="S12920">
        <v>30</v>
      </c>
      <c r="U12920">
        <v>38.4</v>
      </c>
      <c r="V12920">
        <v>14505103</v>
      </c>
      <c r="X12920" t="s">
        <v>36</v>
      </c>
      <c r="Y12920" t="s">
        <v>3204</v>
      </c>
      <c r="Z12920" t="str">
        <f>VLOOKUP(N12920,Sheet3!J:J,1,0)</f>
        <v>23/24/607044/24001246/24001341</v>
      </c>
      <c r="AA12920" t="e">
        <f>VLOOKUP(I12920,Sheet3!$E$2:$E$8,1,0)</f>
        <v>#N/A</v>
      </c>
    </row>
    <row r="12921" spans="1:27" hidden="1" x14ac:dyDescent="0.25">
      <c r="A12921">
        <v>297027</v>
      </c>
      <c r="B12921" t="s">
        <v>3170</v>
      </c>
      <c r="E12921" t="s">
        <v>3171</v>
      </c>
      <c r="H12921">
        <v>1204</v>
      </c>
      <c r="I12921">
        <v>24003527</v>
      </c>
      <c r="J12921" t="s">
        <v>3228</v>
      </c>
      <c r="K12921" s="38">
        <v>45411</v>
      </c>
      <c r="L12921" s="38">
        <v>45411</v>
      </c>
      <c r="M12921" t="s">
        <v>3226</v>
      </c>
      <c r="N12921" t="s">
        <v>4754</v>
      </c>
      <c r="O12921">
        <v>30</v>
      </c>
      <c r="Q12921" t="s">
        <v>36</v>
      </c>
      <c r="R12921">
        <v>1.28</v>
      </c>
      <c r="S12921">
        <v>30</v>
      </c>
      <c r="U12921">
        <v>38.4</v>
      </c>
      <c r="V12921">
        <v>14507549</v>
      </c>
      <c r="X12921" t="s">
        <v>36</v>
      </c>
      <c r="Y12921" t="s">
        <v>3204</v>
      </c>
      <c r="Z12921" t="str">
        <f>VLOOKUP(N12921,Sheet3!J:J,1,0)</f>
        <v>23/24/607044/24001246/24001341</v>
      </c>
      <c r="AA12921" t="e">
        <f>VLOOKUP(I12921,Sheet3!$E$2:$E$8,1,0)</f>
        <v>#N/A</v>
      </c>
    </row>
    <row r="12922" spans="1:27" x14ac:dyDescent="0.25">
      <c r="A12922">
        <v>297027</v>
      </c>
      <c r="B12922" t="s">
        <v>3170</v>
      </c>
      <c r="E12922" t="s">
        <v>3171</v>
      </c>
      <c r="H12922">
        <v>1204</v>
      </c>
      <c r="I12922">
        <v>182880</v>
      </c>
      <c r="J12922" t="s">
        <v>3229</v>
      </c>
      <c r="K12922" s="38">
        <v>45412</v>
      </c>
      <c r="L12922" s="38">
        <v>45412</v>
      </c>
      <c r="M12922" t="s">
        <v>3226</v>
      </c>
      <c r="N12922" t="s">
        <v>4754</v>
      </c>
      <c r="O12922">
        <v>-30</v>
      </c>
      <c r="P12922">
        <f>VLOOKUP(I12922,Sheet3!$E$2:$E$16,1,0)</f>
        <v>182880</v>
      </c>
      <c r="Q12922" t="s">
        <v>36</v>
      </c>
      <c r="R12922">
        <v>1.28</v>
      </c>
      <c r="S12922">
        <v>-30</v>
      </c>
      <c r="U12922">
        <v>-38.4</v>
      </c>
      <c r="V12922">
        <v>14507966</v>
      </c>
      <c r="X12922" t="s">
        <v>36</v>
      </c>
      <c r="Y12922" t="s">
        <v>3204</v>
      </c>
      <c r="Z12922" t="str">
        <f>VLOOKUP(N12922,Sheet3!J:J,1,0)</f>
        <v>23/24/607044/24001246/24001341</v>
      </c>
      <c r="AA12922">
        <f>VLOOKUP(I12922,Sheet3!$E$2:$E$8,1,0)</f>
        <v>182880</v>
      </c>
    </row>
    <row r="12923" spans="1:27" x14ac:dyDescent="0.25">
      <c r="A12923">
        <v>297027</v>
      </c>
      <c r="B12923" t="s">
        <v>3170</v>
      </c>
      <c r="E12923" t="s">
        <v>3171</v>
      </c>
      <c r="H12923">
        <v>1204</v>
      </c>
      <c r="I12923">
        <v>182880</v>
      </c>
      <c r="J12923" t="s">
        <v>3229</v>
      </c>
      <c r="K12923" s="38">
        <v>45412</v>
      </c>
      <c r="L12923" s="38">
        <v>45412</v>
      </c>
      <c r="M12923" t="s">
        <v>3226</v>
      </c>
      <c r="N12923" t="s">
        <v>4754</v>
      </c>
      <c r="O12923">
        <v>30</v>
      </c>
      <c r="P12923">
        <f>VLOOKUP(I12923,Sheet3!$E$2:$E$16,1,0)</f>
        <v>182880</v>
      </c>
      <c r="Q12923" t="s">
        <v>36</v>
      </c>
      <c r="R12923">
        <v>1.28</v>
      </c>
      <c r="S12923">
        <v>30</v>
      </c>
      <c r="U12923">
        <v>38.4</v>
      </c>
      <c r="V12923">
        <v>14510246</v>
      </c>
      <c r="X12923" t="s">
        <v>36</v>
      </c>
      <c r="Y12923" t="s">
        <v>3204</v>
      </c>
      <c r="Z12923" t="str">
        <f>VLOOKUP(N12923,Sheet3!J:J,1,0)</f>
        <v>23/24/607044/24001246/24001341</v>
      </c>
      <c r="AA12923">
        <f>VLOOKUP(I12923,Sheet3!$E$2:$E$8,1,0)</f>
        <v>182880</v>
      </c>
    </row>
    <row r="12924" spans="1:27" x14ac:dyDescent="0.25">
      <c r="A12924">
        <v>297027</v>
      </c>
      <c r="B12924" t="s">
        <v>3170</v>
      </c>
      <c r="E12924" t="s">
        <v>3171</v>
      </c>
      <c r="H12924">
        <v>1204</v>
      </c>
      <c r="I12924">
        <v>182625</v>
      </c>
      <c r="J12924" t="s">
        <v>3229</v>
      </c>
      <c r="K12924" s="38">
        <v>45414</v>
      </c>
      <c r="L12924" s="38">
        <v>45414</v>
      </c>
      <c r="M12924" t="s">
        <v>3226</v>
      </c>
      <c r="N12924" t="s">
        <v>4754</v>
      </c>
      <c r="O12924">
        <v>-30</v>
      </c>
      <c r="P12924" t="e">
        <f>VLOOKUP(I12924,Sheet3!$E$2:$E$16,1,0)</f>
        <v>#N/A</v>
      </c>
      <c r="Q12924" t="s">
        <v>36</v>
      </c>
      <c r="R12924">
        <v>1.28</v>
      </c>
      <c r="S12924">
        <v>-30</v>
      </c>
      <c r="U12924">
        <v>-38.4</v>
      </c>
      <c r="V12924">
        <v>14510900</v>
      </c>
      <c r="X12924" t="s">
        <v>36</v>
      </c>
      <c r="Y12924" t="s">
        <v>3204</v>
      </c>
      <c r="Z12924" t="str">
        <f>VLOOKUP(N12924,Sheet3!J:J,1,0)</f>
        <v>23/24/607044/24001246/24001341</v>
      </c>
      <c r="AA12924" t="e">
        <f>VLOOKUP(I12924,Sheet3!$E$2:$E$8,1,0)</f>
        <v>#N/A</v>
      </c>
    </row>
    <row r="12925" spans="1:27" hidden="1" x14ac:dyDescent="0.25">
      <c r="A12925">
        <v>297027</v>
      </c>
      <c r="B12925">
        <v>297027</v>
      </c>
      <c r="H12925">
        <v>1204</v>
      </c>
      <c r="M12925" t="s">
        <v>3226</v>
      </c>
      <c r="N12925" t="s">
        <v>4754</v>
      </c>
      <c r="R12925" t="s">
        <v>3225</v>
      </c>
      <c r="X12925" t="s">
        <v>36</v>
      </c>
      <c r="Z12925" t="str">
        <f>VLOOKUP(N12925,Sheet3!J:J,1,0)</f>
        <v>23/24/607044/24001246/24001341</v>
      </c>
      <c r="AA12925" t="e">
        <f>VLOOKUP(I12925,Sheet3!$E$2:$E$8,1,0)</f>
        <v>#N/A</v>
      </c>
    </row>
    <row r="12926" spans="1:27" hidden="1" x14ac:dyDescent="0.25">
      <c r="A12926">
        <v>297027</v>
      </c>
      <c r="B12926" t="s">
        <v>3170</v>
      </c>
      <c r="E12926" t="s">
        <v>3171</v>
      </c>
      <c r="H12926">
        <v>1204</v>
      </c>
      <c r="I12926">
        <v>24003508</v>
      </c>
      <c r="J12926" t="s">
        <v>3228</v>
      </c>
      <c r="K12926" s="38">
        <v>45411</v>
      </c>
      <c r="L12926" s="38">
        <v>45401</v>
      </c>
      <c r="M12926" t="s">
        <v>3226</v>
      </c>
      <c r="N12926" t="s">
        <v>4755</v>
      </c>
      <c r="O12926">
        <v>-133</v>
      </c>
      <c r="Q12926" t="s">
        <v>36</v>
      </c>
      <c r="R12926">
        <v>1.28</v>
      </c>
      <c r="S12926">
        <v>-133</v>
      </c>
      <c r="U12926">
        <v>-170.24</v>
      </c>
      <c r="V12926">
        <v>14505932</v>
      </c>
      <c r="X12926" t="s">
        <v>36</v>
      </c>
      <c r="Y12926" t="s">
        <v>3204</v>
      </c>
      <c r="Z12926" t="str">
        <f>VLOOKUP(N12926,Sheet3!J:J,1,0)</f>
        <v>23/24/607044/24001247/24001341</v>
      </c>
      <c r="AA12926" t="e">
        <f>VLOOKUP(I12926,Sheet3!$E$2:$E$8,1,0)</f>
        <v>#N/A</v>
      </c>
    </row>
    <row r="12927" spans="1:27" hidden="1" x14ac:dyDescent="0.25">
      <c r="A12927">
        <v>297027</v>
      </c>
      <c r="B12927" t="s">
        <v>3170</v>
      </c>
      <c r="E12927" t="s">
        <v>3171</v>
      </c>
      <c r="H12927">
        <v>1204</v>
      </c>
      <c r="I12927">
        <v>24003493</v>
      </c>
      <c r="J12927" t="s">
        <v>3224</v>
      </c>
      <c r="K12927" s="38">
        <v>45411</v>
      </c>
      <c r="L12927" s="38">
        <v>45411</v>
      </c>
      <c r="M12927" t="s">
        <v>3226</v>
      </c>
      <c r="N12927" t="s">
        <v>4755</v>
      </c>
      <c r="R12927">
        <v>0</v>
      </c>
      <c r="V12927">
        <v>14505106</v>
      </c>
      <c r="X12927" t="s">
        <v>36</v>
      </c>
      <c r="Y12927" t="s">
        <v>3204</v>
      </c>
      <c r="Z12927" t="str">
        <f>VLOOKUP(N12927,Sheet3!J:J,1,0)</f>
        <v>23/24/607044/24001247/24001341</v>
      </c>
      <c r="AA12927" t="e">
        <f>VLOOKUP(I12927,Sheet3!$E$2:$E$8,1,0)</f>
        <v>#N/A</v>
      </c>
    </row>
    <row r="12928" spans="1:27" hidden="1" x14ac:dyDescent="0.25">
      <c r="A12928">
        <v>297027</v>
      </c>
      <c r="B12928" t="s">
        <v>3170</v>
      </c>
      <c r="E12928" t="s">
        <v>3171</v>
      </c>
      <c r="H12928">
        <v>1204</v>
      </c>
      <c r="I12928">
        <v>24003527</v>
      </c>
      <c r="J12928" t="s">
        <v>3228</v>
      </c>
      <c r="K12928" s="38">
        <v>45411</v>
      </c>
      <c r="L12928" s="38">
        <v>45411</v>
      </c>
      <c r="M12928" t="s">
        <v>3226</v>
      </c>
      <c r="N12928" t="s">
        <v>4755</v>
      </c>
      <c r="O12928">
        <v>133</v>
      </c>
      <c r="Q12928" t="s">
        <v>36</v>
      </c>
      <c r="R12928">
        <v>1.28</v>
      </c>
      <c r="S12928">
        <v>133</v>
      </c>
      <c r="U12928">
        <v>170.24</v>
      </c>
      <c r="V12928">
        <v>14507551</v>
      </c>
      <c r="X12928" t="s">
        <v>36</v>
      </c>
      <c r="Y12928" t="s">
        <v>3204</v>
      </c>
      <c r="Z12928" t="str">
        <f>VLOOKUP(N12928,Sheet3!J:J,1,0)</f>
        <v>23/24/607044/24001247/24001341</v>
      </c>
      <c r="AA12928" t="e">
        <f>VLOOKUP(I12928,Sheet3!$E$2:$E$8,1,0)</f>
        <v>#N/A</v>
      </c>
    </row>
    <row r="12929" spans="1:27" hidden="1" x14ac:dyDescent="0.25">
      <c r="A12929">
        <v>297027</v>
      </c>
      <c r="B12929" t="s">
        <v>3170</v>
      </c>
      <c r="E12929" t="s">
        <v>3171</v>
      </c>
      <c r="H12929">
        <v>1204</v>
      </c>
      <c r="I12929">
        <v>24003493</v>
      </c>
      <c r="J12929" t="s">
        <v>3228</v>
      </c>
      <c r="K12929" s="38">
        <v>45411</v>
      </c>
      <c r="L12929" s="38">
        <v>45411</v>
      </c>
      <c r="M12929" t="s">
        <v>3226</v>
      </c>
      <c r="N12929" t="s">
        <v>4755</v>
      </c>
      <c r="O12929">
        <v>133</v>
      </c>
      <c r="Q12929" t="s">
        <v>36</v>
      </c>
      <c r="R12929">
        <v>1.28</v>
      </c>
      <c r="S12929">
        <v>133</v>
      </c>
      <c r="U12929">
        <v>170.24</v>
      </c>
      <c r="V12929">
        <v>14505107</v>
      </c>
      <c r="X12929" t="s">
        <v>36</v>
      </c>
      <c r="Y12929" t="s">
        <v>3204</v>
      </c>
      <c r="Z12929" t="str">
        <f>VLOOKUP(N12929,Sheet3!J:J,1,0)</f>
        <v>23/24/607044/24001247/24001341</v>
      </c>
      <c r="AA12929" t="e">
        <f>VLOOKUP(I12929,Sheet3!$E$2:$E$8,1,0)</f>
        <v>#N/A</v>
      </c>
    </row>
    <row r="12930" spans="1:27" x14ac:dyDescent="0.25">
      <c r="A12930">
        <v>297027</v>
      </c>
      <c r="B12930" t="s">
        <v>3170</v>
      </c>
      <c r="E12930" t="s">
        <v>3171</v>
      </c>
      <c r="H12930">
        <v>1204</v>
      </c>
      <c r="I12930">
        <v>182881</v>
      </c>
      <c r="J12930" t="s">
        <v>3229</v>
      </c>
      <c r="K12930" s="38">
        <v>45412</v>
      </c>
      <c r="L12930" s="38">
        <v>45412</v>
      </c>
      <c r="M12930" t="s">
        <v>3226</v>
      </c>
      <c r="N12930" t="s">
        <v>4755</v>
      </c>
      <c r="O12930">
        <v>-133</v>
      </c>
      <c r="P12930">
        <f>VLOOKUP(I12930,Sheet3!$E$2:$E$16,1,0)</f>
        <v>182881</v>
      </c>
      <c r="Q12930" t="s">
        <v>36</v>
      </c>
      <c r="R12930">
        <v>1.28</v>
      </c>
      <c r="S12930">
        <v>-133</v>
      </c>
      <c r="U12930">
        <v>-170.24</v>
      </c>
      <c r="V12930">
        <v>14507978</v>
      </c>
      <c r="X12930" t="s">
        <v>36</v>
      </c>
      <c r="Y12930" t="s">
        <v>3204</v>
      </c>
      <c r="Z12930" t="str">
        <f>VLOOKUP(N12930,Sheet3!J:J,1,0)</f>
        <v>23/24/607044/24001247/24001341</v>
      </c>
      <c r="AA12930">
        <f>VLOOKUP(I12930,Sheet3!$E$2:$E$8,1,0)</f>
        <v>182881</v>
      </c>
    </row>
    <row r="12931" spans="1:27" x14ac:dyDescent="0.25">
      <c r="A12931">
        <v>297027</v>
      </c>
      <c r="B12931" t="s">
        <v>3170</v>
      </c>
      <c r="E12931" t="s">
        <v>3171</v>
      </c>
      <c r="H12931">
        <v>1204</v>
      </c>
      <c r="I12931">
        <v>182881</v>
      </c>
      <c r="J12931" t="s">
        <v>3229</v>
      </c>
      <c r="K12931" s="38">
        <v>45412</v>
      </c>
      <c r="L12931" s="38">
        <v>45412</v>
      </c>
      <c r="M12931" t="s">
        <v>3226</v>
      </c>
      <c r="N12931" t="s">
        <v>4755</v>
      </c>
      <c r="O12931">
        <v>133</v>
      </c>
      <c r="P12931">
        <f>VLOOKUP(I12931,Sheet3!$E$2:$E$16,1,0)</f>
        <v>182881</v>
      </c>
      <c r="Q12931" t="s">
        <v>36</v>
      </c>
      <c r="R12931">
        <v>1.28</v>
      </c>
      <c r="S12931">
        <v>133</v>
      </c>
      <c r="U12931">
        <v>170.24</v>
      </c>
      <c r="V12931">
        <v>14510247</v>
      </c>
      <c r="X12931" t="s">
        <v>36</v>
      </c>
      <c r="Y12931" t="s">
        <v>3204</v>
      </c>
      <c r="Z12931" t="str">
        <f>VLOOKUP(N12931,Sheet3!J:J,1,0)</f>
        <v>23/24/607044/24001247/24001341</v>
      </c>
      <c r="AA12931">
        <f>VLOOKUP(I12931,Sheet3!$E$2:$E$8,1,0)</f>
        <v>182881</v>
      </c>
    </row>
    <row r="12932" spans="1:27" x14ac:dyDescent="0.25">
      <c r="A12932">
        <v>297027</v>
      </c>
      <c r="B12932" t="s">
        <v>3170</v>
      </c>
      <c r="E12932" t="s">
        <v>3171</v>
      </c>
      <c r="H12932">
        <v>1204</v>
      </c>
      <c r="I12932">
        <v>182626</v>
      </c>
      <c r="J12932" t="s">
        <v>3229</v>
      </c>
      <c r="K12932" s="38">
        <v>45414</v>
      </c>
      <c r="L12932" s="38">
        <v>45414</v>
      </c>
      <c r="M12932" t="s">
        <v>3226</v>
      </c>
      <c r="N12932" t="s">
        <v>4755</v>
      </c>
      <c r="O12932">
        <v>-133</v>
      </c>
      <c r="P12932" t="e">
        <f>VLOOKUP(I12932,Sheet3!$E$2:$E$16,1,0)</f>
        <v>#N/A</v>
      </c>
      <c r="Q12932" t="s">
        <v>36</v>
      </c>
      <c r="R12932">
        <v>1.28</v>
      </c>
      <c r="S12932">
        <v>-133</v>
      </c>
      <c r="U12932">
        <v>-170.24</v>
      </c>
      <c r="V12932">
        <v>14510906</v>
      </c>
      <c r="X12932" t="s">
        <v>36</v>
      </c>
      <c r="Y12932" t="s">
        <v>3204</v>
      </c>
      <c r="Z12932" t="str">
        <f>VLOOKUP(N12932,Sheet3!J:J,1,0)</f>
        <v>23/24/607044/24001247/24001341</v>
      </c>
      <c r="AA12932" t="e">
        <f>VLOOKUP(I12932,Sheet3!$E$2:$E$8,1,0)</f>
        <v>#N/A</v>
      </c>
    </row>
    <row r="12933" spans="1:27" hidden="1" x14ac:dyDescent="0.25">
      <c r="A12933">
        <v>297027</v>
      </c>
      <c r="B12933">
        <v>297027</v>
      </c>
      <c r="H12933">
        <v>1204</v>
      </c>
      <c r="M12933" t="s">
        <v>3226</v>
      </c>
      <c r="N12933" t="s">
        <v>4755</v>
      </c>
      <c r="R12933" t="s">
        <v>3225</v>
      </c>
      <c r="X12933" t="s">
        <v>36</v>
      </c>
      <c r="Z12933" t="str">
        <f>VLOOKUP(N12933,Sheet3!J:J,1,0)</f>
        <v>23/24/607044/24001247/24001341</v>
      </c>
      <c r="AA12933" t="e">
        <f>VLOOKUP(I12933,Sheet3!$E$2:$E$8,1,0)</f>
        <v>#N/A</v>
      </c>
    </row>
    <row r="12934" spans="1:27" hidden="1" x14ac:dyDescent="0.25">
      <c r="A12934">
        <v>297027</v>
      </c>
      <c r="B12934" t="s">
        <v>3170</v>
      </c>
      <c r="E12934" t="s">
        <v>3171</v>
      </c>
      <c r="H12934">
        <v>1204</v>
      </c>
      <c r="I12934">
        <v>24003508</v>
      </c>
      <c r="J12934" t="s">
        <v>3228</v>
      </c>
      <c r="K12934" s="38">
        <v>45411</v>
      </c>
      <c r="L12934" s="38">
        <v>45401</v>
      </c>
      <c r="M12934" t="s">
        <v>3226</v>
      </c>
      <c r="N12934" t="s">
        <v>4756</v>
      </c>
      <c r="O12934">
        <v>-61</v>
      </c>
      <c r="Q12934" t="s">
        <v>36</v>
      </c>
      <c r="R12934">
        <v>1.28</v>
      </c>
      <c r="S12934">
        <v>-61</v>
      </c>
      <c r="U12934">
        <v>-78.08</v>
      </c>
      <c r="V12934">
        <v>14505937</v>
      </c>
      <c r="X12934" t="s">
        <v>36</v>
      </c>
      <c r="Y12934" t="s">
        <v>3204</v>
      </c>
      <c r="Z12934" t="str">
        <f>VLOOKUP(N12934,Sheet3!J:J,1,0)</f>
        <v>23/24/607044/24001248/24001341</v>
      </c>
      <c r="AA12934" t="e">
        <f>VLOOKUP(I12934,Sheet3!$E$2:$E$8,1,0)</f>
        <v>#N/A</v>
      </c>
    </row>
    <row r="12935" spans="1:27" hidden="1" x14ac:dyDescent="0.25">
      <c r="A12935">
        <v>297027</v>
      </c>
      <c r="B12935" t="s">
        <v>3170</v>
      </c>
      <c r="E12935" t="s">
        <v>3171</v>
      </c>
      <c r="H12935">
        <v>1204</v>
      </c>
      <c r="I12935">
        <v>24003493</v>
      </c>
      <c r="J12935" t="s">
        <v>3224</v>
      </c>
      <c r="K12935" s="38">
        <v>45411</v>
      </c>
      <c r="L12935" s="38">
        <v>45411</v>
      </c>
      <c r="M12935" t="s">
        <v>3226</v>
      </c>
      <c r="N12935" t="s">
        <v>4756</v>
      </c>
      <c r="R12935">
        <v>0</v>
      </c>
      <c r="V12935">
        <v>14505110</v>
      </c>
      <c r="X12935" t="s">
        <v>36</v>
      </c>
      <c r="Y12935" t="s">
        <v>3204</v>
      </c>
      <c r="Z12935" t="str">
        <f>VLOOKUP(N12935,Sheet3!J:J,1,0)</f>
        <v>23/24/607044/24001248/24001341</v>
      </c>
      <c r="AA12935" t="e">
        <f>VLOOKUP(I12935,Sheet3!$E$2:$E$8,1,0)</f>
        <v>#N/A</v>
      </c>
    </row>
    <row r="12936" spans="1:27" hidden="1" x14ac:dyDescent="0.25">
      <c r="A12936">
        <v>297027</v>
      </c>
      <c r="B12936" t="s">
        <v>3170</v>
      </c>
      <c r="E12936" t="s">
        <v>3171</v>
      </c>
      <c r="H12936">
        <v>1204</v>
      </c>
      <c r="I12936">
        <v>24003493</v>
      </c>
      <c r="J12936" t="s">
        <v>3228</v>
      </c>
      <c r="K12936" s="38">
        <v>45411</v>
      </c>
      <c r="L12936" s="38">
        <v>45411</v>
      </c>
      <c r="M12936" t="s">
        <v>3226</v>
      </c>
      <c r="N12936" t="s">
        <v>4756</v>
      </c>
      <c r="O12936">
        <v>61</v>
      </c>
      <c r="Q12936" t="s">
        <v>36</v>
      </c>
      <c r="R12936">
        <v>1.28</v>
      </c>
      <c r="S12936">
        <v>61</v>
      </c>
      <c r="U12936">
        <v>78.08</v>
      </c>
      <c r="V12936">
        <v>14505111</v>
      </c>
      <c r="X12936" t="s">
        <v>36</v>
      </c>
      <c r="Y12936" t="s">
        <v>3204</v>
      </c>
      <c r="Z12936" t="str">
        <f>VLOOKUP(N12936,Sheet3!J:J,1,0)</f>
        <v>23/24/607044/24001248/24001341</v>
      </c>
      <c r="AA12936" t="e">
        <f>VLOOKUP(I12936,Sheet3!$E$2:$E$8,1,0)</f>
        <v>#N/A</v>
      </c>
    </row>
    <row r="12937" spans="1:27" hidden="1" x14ac:dyDescent="0.25">
      <c r="A12937">
        <v>297027</v>
      </c>
      <c r="B12937" t="s">
        <v>3170</v>
      </c>
      <c r="E12937" t="s">
        <v>3171</v>
      </c>
      <c r="H12937">
        <v>1204</v>
      </c>
      <c r="I12937">
        <v>24003527</v>
      </c>
      <c r="J12937" t="s">
        <v>3228</v>
      </c>
      <c r="K12937" s="38">
        <v>45411</v>
      </c>
      <c r="L12937" s="38">
        <v>45411</v>
      </c>
      <c r="M12937" t="s">
        <v>3226</v>
      </c>
      <c r="N12937" t="s">
        <v>4756</v>
      </c>
      <c r="O12937">
        <v>61</v>
      </c>
      <c r="Q12937" t="s">
        <v>36</v>
      </c>
      <c r="R12937">
        <v>1.28</v>
      </c>
      <c r="S12937">
        <v>61</v>
      </c>
      <c r="U12937">
        <v>78.08</v>
      </c>
      <c r="V12937">
        <v>14507553</v>
      </c>
      <c r="X12937" t="s">
        <v>36</v>
      </c>
      <c r="Y12937" t="s">
        <v>3204</v>
      </c>
      <c r="Z12937" t="str">
        <f>VLOOKUP(N12937,Sheet3!J:J,1,0)</f>
        <v>23/24/607044/24001248/24001341</v>
      </c>
      <c r="AA12937" t="e">
        <f>VLOOKUP(I12937,Sheet3!$E$2:$E$8,1,0)</f>
        <v>#N/A</v>
      </c>
    </row>
    <row r="12938" spans="1:27" x14ac:dyDescent="0.25">
      <c r="A12938">
        <v>297027</v>
      </c>
      <c r="B12938" t="s">
        <v>3170</v>
      </c>
      <c r="E12938" t="s">
        <v>3171</v>
      </c>
      <c r="H12938">
        <v>1204</v>
      </c>
      <c r="I12938">
        <v>182882</v>
      </c>
      <c r="J12938" t="s">
        <v>3229</v>
      </c>
      <c r="K12938" s="38">
        <v>45412</v>
      </c>
      <c r="L12938" s="38">
        <v>45412</v>
      </c>
      <c r="M12938" t="s">
        <v>3226</v>
      </c>
      <c r="N12938" t="s">
        <v>4756</v>
      </c>
      <c r="O12938">
        <v>-61</v>
      </c>
      <c r="P12938">
        <f>VLOOKUP(I12938,Sheet3!$E$2:$E$16,1,0)</f>
        <v>182882</v>
      </c>
      <c r="Q12938" t="s">
        <v>36</v>
      </c>
      <c r="R12938">
        <v>1.28</v>
      </c>
      <c r="S12938">
        <v>-61</v>
      </c>
      <c r="U12938">
        <v>-78.08</v>
      </c>
      <c r="V12938">
        <v>14507980</v>
      </c>
      <c r="X12938" t="s">
        <v>36</v>
      </c>
      <c r="Y12938" t="s">
        <v>3204</v>
      </c>
      <c r="Z12938" t="str">
        <f>VLOOKUP(N12938,Sheet3!J:J,1,0)</f>
        <v>23/24/607044/24001248/24001341</v>
      </c>
      <c r="AA12938">
        <f>VLOOKUP(I12938,Sheet3!$E$2:$E$8,1,0)</f>
        <v>182882</v>
      </c>
    </row>
    <row r="12939" spans="1:27" x14ac:dyDescent="0.25">
      <c r="A12939">
        <v>297027</v>
      </c>
      <c r="B12939" t="s">
        <v>3170</v>
      </c>
      <c r="E12939" t="s">
        <v>3171</v>
      </c>
      <c r="H12939">
        <v>1204</v>
      </c>
      <c r="I12939">
        <v>182882</v>
      </c>
      <c r="J12939" t="s">
        <v>3229</v>
      </c>
      <c r="K12939" s="38">
        <v>45412</v>
      </c>
      <c r="L12939" s="38">
        <v>45412</v>
      </c>
      <c r="M12939" t="s">
        <v>3226</v>
      </c>
      <c r="N12939" t="s">
        <v>4756</v>
      </c>
      <c r="O12939">
        <v>61</v>
      </c>
      <c r="P12939">
        <f>VLOOKUP(I12939,Sheet3!$E$2:$E$16,1,0)</f>
        <v>182882</v>
      </c>
      <c r="Q12939" t="s">
        <v>36</v>
      </c>
      <c r="R12939">
        <v>1.28</v>
      </c>
      <c r="S12939">
        <v>61</v>
      </c>
      <c r="U12939">
        <v>78.08</v>
      </c>
      <c r="V12939">
        <v>14510248</v>
      </c>
      <c r="X12939" t="s">
        <v>36</v>
      </c>
      <c r="Y12939" t="s">
        <v>3204</v>
      </c>
      <c r="Z12939" t="str">
        <f>VLOOKUP(N12939,Sheet3!J:J,1,0)</f>
        <v>23/24/607044/24001248/24001341</v>
      </c>
      <c r="AA12939">
        <f>VLOOKUP(I12939,Sheet3!$E$2:$E$8,1,0)</f>
        <v>182882</v>
      </c>
    </row>
    <row r="12940" spans="1:27" x14ac:dyDescent="0.25">
      <c r="A12940">
        <v>297027</v>
      </c>
      <c r="B12940" t="s">
        <v>3170</v>
      </c>
      <c r="E12940" t="s">
        <v>3171</v>
      </c>
      <c r="H12940">
        <v>1204</v>
      </c>
      <c r="I12940">
        <v>182627</v>
      </c>
      <c r="J12940" t="s">
        <v>3229</v>
      </c>
      <c r="K12940" s="38">
        <v>45414</v>
      </c>
      <c r="L12940" s="38">
        <v>45414</v>
      </c>
      <c r="M12940" t="s">
        <v>3226</v>
      </c>
      <c r="N12940" t="s">
        <v>4756</v>
      </c>
      <c r="O12940">
        <v>-61</v>
      </c>
      <c r="P12940" t="e">
        <f>VLOOKUP(I12940,Sheet3!$E$2:$E$16,1,0)</f>
        <v>#N/A</v>
      </c>
      <c r="Q12940" t="s">
        <v>36</v>
      </c>
      <c r="R12940">
        <v>1.28</v>
      </c>
      <c r="S12940">
        <v>-61</v>
      </c>
      <c r="U12940">
        <v>-78.08</v>
      </c>
      <c r="V12940">
        <v>14510911</v>
      </c>
      <c r="X12940" t="s">
        <v>36</v>
      </c>
      <c r="Y12940" t="s">
        <v>3204</v>
      </c>
      <c r="Z12940" t="str">
        <f>VLOOKUP(N12940,Sheet3!J:J,1,0)</f>
        <v>23/24/607044/24001248/24001341</v>
      </c>
      <c r="AA12940" t="e">
        <f>VLOOKUP(I12940,Sheet3!$E$2:$E$8,1,0)</f>
        <v>#N/A</v>
      </c>
    </row>
    <row r="12941" spans="1:27" hidden="1" x14ac:dyDescent="0.25">
      <c r="A12941">
        <v>297027</v>
      </c>
      <c r="B12941">
        <v>297027</v>
      </c>
      <c r="H12941">
        <v>1204</v>
      </c>
      <c r="M12941" t="s">
        <v>3226</v>
      </c>
      <c r="N12941" t="s">
        <v>4756</v>
      </c>
      <c r="R12941" t="s">
        <v>3225</v>
      </c>
      <c r="X12941" t="s">
        <v>36</v>
      </c>
      <c r="Z12941" t="str">
        <f>VLOOKUP(N12941,Sheet3!J:J,1,0)</f>
        <v>23/24/607044/24001248/24001341</v>
      </c>
      <c r="AA12941" t="e">
        <f>VLOOKUP(I12941,Sheet3!$E$2:$E$8,1,0)</f>
        <v>#N/A</v>
      </c>
    </row>
    <row r="12942" spans="1:27" hidden="1" x14ac:dyDescent="0.25">
      <c r="A12942">
        <v>297027</v>
      </c>
      <c r="B12942" t="s">
        <v>3170</v>
      </c>
      <c r="E12942" t="s">
        <v>3171</v>
      </c>
      <c r="H12942">
        <v>1204</v>
      </c>
      <c r="I12942">
        <v>24003508</v>
      </c>
      <c r="J12942" t="s">
        <v>3228</v>
      </c>
      <c r="K12942" s="38">
        <v>45411</v>
      </c>
      <c r="L12942" s="38">
        <v>45401</v>
      </c>
      <c r="M12942" t="s">
        <v>3226</v>
      </c>
      <c r="N12942" t="s">
        <v>4757</v>
      </c>
      <c r="O12942">
        <v>-328</v>
      </c>
      <c r="Q12942" t="s">
        <v>36</v>
      </c>
      <c r="R12942">
        <v>1.28</v>
      </c>
      <c r="S12942">
        <v>-328</v>
      </c>
      <c r="U12942">
        <v>-419.84</v>
      </c>
      <c r="V12942">
        <v>14505942</v>
      </c>
      <c r="X12942" t="s">
        <v>36</v>
      </c>
      <c r="Y12942" t="s">
        <v>3204</v>
      </c>
      <c r="Z12942" t="str">
        <f>VLOOKUP(N12942,Sheet3!J:J,1,0)</f>
        <v>23/24/607044/24001249/24001341</v>
      </c>
      <c r="AA12942" t="e">
        <f>VLOOKUP(I12942,Sheet3!$E$2:$E$8,1,0)</f>
        <v>#N/A</v>
      </c>
    </row>
    <row r="12943" spans="1:27" hidden="1" x14ac:dyDescent="0.25">
      <c r="A12943">
        <v>297027</v>
      </c>
      <c r="B12943" t="s">
        <v>3170</v>
      </c>
      <c r="E12943" t="s">
        <v>3171</v>
      </c>
      <c r="H12943">
        <v>1204</v>
      </c>
      <c r="I12943">
        <v>24003493</v>
      </c>
      <c r="J12943" t="s">
        <v>3224</v>
      </c>
      <c r="K12943" s="38">
        <v>45411</v>
      </c>
      <c r="L12943" s="38">
        <v>45411</v>
      </c>
      <c r="M12943" t="s">
        <v>3226</v>
      </c>
      <c r="N12943" t="s">
        <v>4757</v>
      </c>
      <c r="R12943">
        <v>0</v>
      </c>
      <c r="V12943">
        <v>14505114</v>
      </c>
      <c r="X12943" t="s">
        <v>36</v>
      </c>
      <c r="Y12943" t="s">
        <v>3204</v>
      </c>
      <c r="Z12943" t="str">
        <f>VLOOKUP(N12943,Sheet3!J:J,1,0)</f>
        <v>23/24/607044/24001249/24001341</v>
      </c>
      <c r="AA12943" t="e">
        <f>VLOOKUP(I12943,Sheet3!$E$2:$E$8,1,0)</f>
        <v>#N/A</v>
      </c>
    </row>
    <row r="12944" spans="1:27" hidden="1" x14ac:dyDescent="0.25">
      <c r="A12944">
        <v>297027</v>
      </c>
      <c r="B12944" t="s">
        <v>3170</v>
      </c>
      <c r="E12944" t="s">
        <v>3171</v>
      </c>
      <c r="H12944">
        <v>1204</v>
      </c>
      <c r="I12944">
        <v>24003527</v>
      </c>
      <c r="J12944" t="s">
        <v>3228</v>
      </c>
      <c r="K12944" s="38">
        <v>45411</v>
      </c>
      <c r="L12944" s="38">
        <v>45411</v>
      </c>
      <c r="M12944" t="s">
        <v>3226</v>
      </c>
      <c r="N12944" t="s">
        <v>4757</v>
      </c>
      <c r="O12944">
        <v>328</v>
      </c>
      <c r="Q12944" t="s">
        <v>36</v>
      </c>
      <c r="R12944">
        <v>1.28</v>
      </c>
      <c r="S12944">
        <v>328</v>
      </c>
      <c r="U12944">
        <v>419.84</v>
      </c>
      <c r="V12944">
        <v>14507555</v>
      </c>
      <c r="X12944" t="s">
        <v>36</v>
      </c>
      <c r="Y12944" t="s">
        <v>3204</v>
      </c>
      <c r="Z12944" t="str">
        <f>VLOOKUP(N12944,Sheet3!J:J,1,0)</f>
        <v>23/24/607044/24001249/24001341</v>
      </c>
      <c r="AA12944" t="e">
        <f>VLOOKUP(I12944,Sheet3!$E$2:$E$8,1,0)</f>
        <v>#N/A</v>
      </c>
    </row>
    <row r="12945" spans="1:27" hidden="1" x14ac:dyDescent="0.25">
      <c r="A12945">
        <v>297027</v>
      </c>
      <c r="B12945" t="s">
        <v>3170</v>
      </c>
      <c r="E12945" t="s">
        <v>3171</v>
      </c>
      <c r="H12945">
        <v>1204</v>
      </c>
      <c r="I12945">
        <v>24003493</v>
      </c>
      <c r="J12945" t="s">
        <v>3228</v>
      </c>
      <c r="K12945" s="38">
        <v>45411</v>
      </c>
      <c r="L12945" s="38">
        <v>45411</v>
      </c>
      <c r="M12945" t="s">
        <v>3226</v>
      </c>
      <c r="N12945" t="s">
        <v>4757</v>
      </c>
      <c r="O12945">
        <v>328</v>
      </c>
      <c r="Q12945" t="s">
        <v>36</v>
      </c>
      <c r="R12945">
        <v>1.28</v>
      </c>
      <c r="S12945">
        <v>328</v>
      </c>
      <c r="U12945">
        <v>419.84</v>
      </c>
      <c r="V12945">
        <v>14505115</v>
      </c>
      <c r="X12945" t="s">
        <v>36</v>
      </c>
      <c r="Y12945" t="s">
        <v>3204</v>
      </c>
      <c r="Z12945" t="str">
        <f>VLOOKUP(N12945,Sheet3!J:J,1,0)</f>
        <v>23/24/607044/24001249/24001341</v>
      </c>
      <c r="AA12945" t="e">
        <f>VLOOKUP(I12945,Sheet3!$E$2:$E$8,1,0)</f>
        <v>#N/A</v>
      </c>
    </row>
    <row r="12946" spans="1:27" x14ac:dyDescent="0.25">
      <c r="A12946">
        <v>297027</v>
      </c>
      <c r="B12946" t="s">
        <v>3170</v>
      </c>
      <c r="E12946" t="s">
        <v>3171</v>
      </c>
      <c r="H12946">
        <v>1204</v>
      </c>
      <c r="I12946">
        <v>182883</v>
      </c>
      <c r="J12946" t="s">
        <v>3229</v>
      </c>
      <c r="K12946" s="38">
        <v>45412</v>
      </c>
      <c r="L12946" s="38">
        <v>45412</v>
      </c>
      <c r="M12946" t="s">
        <v>3226</v>
      </c>
      <c r="N12946" t="s">
        <v>4757</v>
      </c>
      <c r="O12946">
        <v>328</v>
      </c>
      <c r="P12946">
        <f>VLOOKUP(I12946,Sheet3!$E$2:$E$16,1,0)</f>
        <v>182883</v>
      </c>
      <c r="Q12946" t="s">
        <v>36</v>
      </c>
      <c r="R12946">
        <v>1.28</v>
      </c>
      <c r="S12946">
        <v>328</v>
      </c>
      <c r="U12946">
        <v>419.84</v>
      </c>
      <c r="V12946">
        <v>14510249</v>
      </c>
      <c r="X12946" t="s">
        <v>36</v>
      </c>
      <c r="Y12946" t="s">
        <v>3204</v>
      </c>
      <c r="Z12946" t="str">
        <f>VLOOKUP(N12946,Sheet3!J:J,1,0)</f>
        <v>23/24/607044/24001249/24001341</v>
      </c>
      <c r="AA12946">
        <f>VLOOKUP(I12946,Sheet3!$E$2:$E$8,1,0)</f>
        <v>182883</v>
      </c>
    </row>
    <row r="12947" spans="1:27" x14ac:dyDescent="0.25">
      <c r="A12947">
        <v>297027</v>
      </c>
      <c r="B12947" t="s">
        <v>3170</v>
      </c>
      <c r="E12947" t="s">
        <v>3171</v>
      </c>
      <c r="H12947">
        <v>1204</v>
      </c>
      <c r="I12947">
        <v>182883</v>
      </c>
      <c r="J12947" t="s">
        <v>3229</v>
      </c>
      <c r="K12947" s="38">
        <v>45412</v>
      </c>
      <c r="L12947" s="38">
        <v>45412</v>
      </c>
      <c r="M12947" t="s">
        <v>3226</v>
      </c>
      <c r="N12947" t="s">
        <v>4757</v>
      </c>
      <c r="O12947">
        <v>-328</v>
      </c>
      <c r="P12947">
        <f>VLOOKUP(I12947,Sheet3!$E$2:$E$16,1,0)</f>
        <v>182883</v>
      </c>
      <c r="Q12947" t="s">
        <v>36</v>
      </c>
      <c r="R12947">
        <v>1.28</v>
      </c>
      <c r="S12947">
        <v>-328</v>
      </c>
      <c r="U12947">
        <v>-419.84</v>
      </c>
      <c r="V12947">
        <v>14507983</v>
      </c>
      <c r="X12947" t="s">
        <v>36</v>
      </c>
      <c r="Y12947" t="s">
        <v>3204</v>
      </c>
      <c r="Z12947" t="str">
        <f>VLOOKUP(N12947,Sheet3!J:J,1,0)</f>
        <v>23/24/607044/24001249/24001341</v>
      </c>
      <c r="AA12947">
        <f>VLOOKUP(I12947,Sheet3!$E$2:$E$8,1,0)</f>
        <v>182883</v>
      </c>
    </row>
    <row r="12948" spans="1:27" x14ac:dyDescent="0.25">
      <c r="A12948">
        <v>297027</v>
      </c>
      <c r="B12948" t="s">
        <v>3170</v>
      </c>
      <c r="E12948" t="s">
        <v>3171</v>
      </c>
      <c r="H12948">
        <v>1204</v>
      </c>
      <c r="I12948">
        <v>182628</v>
      </c>
      <c r="J12948" t="s">
        <v>3229</v>
      </c>
      <c r="K12948" s="38">
        <v>45414</v>
      </c>
      <c r="L12948" s="38">
        <v>45414</v>
      </c>
      <c r="M12948" t="s">
        <v>3226</v>
      </c>
      <c r="N12948" t="s">
        <v>4757</v>
      </c>
      <c r="O12948">
        <v>-328</v>
      </c>
      <c r="P12948" t="e">
        <f>VLOOKUP(I12948,Sheet3!$E$2:$E$16,1,0)</f>
        <v>#N/A</v>
      </c>
      <c r="Q12948" t="s">
        <v>36</v>
      </c>
      <c r="R12948">
        <v>1.28</v>
      </c>
      <c r="S12948">
        <v>-328</v>
      </c>
      <c r="U12948">
        <v>-419.84</v>
      </c>
      <c r="V12948">
        <v>14510915</v>
      </c>
      <c r="X12948" t="s">
        <v>36</v>
      </c>
      <c r="Y12948" t="s">
        <v>3204</v>
      </c>
      <c r="Z12948" t="str">
        <f>VLOOKUP(N12948,Sheet3!J:J,1,0)</f>
        <v>23/24/607044/24001249/24001341</v>
      </c>
      <c r="AA12948" t="e">
        <f>VLOOKUP(I12948,Sheet3!$E$2:$E$8,1,0)</f>
        <v>#N/A</v>
      </c>
    </row>
    <row r="12949" spans="1:27" hidden="1" x14ac:dyDescent="0.25">
      <c r="A12949">
        <v>297027</v>
      </c>
      <c r="B12949">
        <v>297027</v>
      </c>
      <c r="H12949">
        <v>1204</v>
      </c>
      <c r="M12949" t="s">
        <v>3226</v>
      </c>
      <c r="N12949" t="s">
        <v>4757</v>
      </c>
      <c r="R12949" t="s">
        <v>3225</v>
      </c>
      <c r="X12949" t="s">
        <v>36</v>
      </c>
      <c r="Z12949" t="str">
        <f>VLOOKUP(N12949,Sheet3!J:J,1,0)</f>
        <v>23/24/607044/24001249/24001341</v>
      </c>
      <c r="AA12949" t="e">
        <f>VLOOKUP(I12949,Sheet3!$E$2:$E$8,1,0)</f>
        <v>#N/A</v>
      </c>
    </row>
    <row r="12950" spans="1:27" hidden="1" x14ac:dyDescent="0.25">
      <c r="A12950">
        <v>297027</v>
      </c>
      <c r="B12950" t="s">
        <v>3170</v>
      </c>
      <c r="E12950" t="s">
        <v>3171</v>
      </c>
      <c r="H12950">
        <v>1204</v>
      </c>
      <c r="I12950">
        <v>24003495</v>
      </c>
      <c r="J12950" t="s">
        <v>3224</v>
      </c>
      <c r="K12950" s="38">
        <v>45411</v>
      </c>
      <c r="L12950" s="38">
        <v>45411</v>
      </c>
      <c r="M12950" t="s">
        <v>3226</v>
      </c>
      <c r="N12950" t="s">
        <v>4758</v>
      </c>
      <c r="R12950">
        <v>0</v>
      </c>
      <c r="V12950">
        <v>14505252</v>
      </c>
      <c r="X12950" t="s">
        <v>36</v>
      </c>
      <c r="Y12950" t="s">
        <v>3204</v>
      </c>
      <c r="Z12950" t="e">
        <f>VLOOKUP(N12950,Sheet3!J:J,1,0)</f>
        <v>#N/A</v>
      </c>
      <c r="AA12950" t="e">
        <f>VLOOKUP(I12950,Sheet3!$E$2:$E$8,1,0)</f>
        <v>#N/A</v>
      </c>
    </row>
    <row r="12951" spans="1:27" hidden="1" x14ac:dyDescent="0.25">
      <c r="A12951">
        <v>297027</v>
      </c>
      <c r="B12951" t="s">
        <v>3170</v>
      </c>
      <c r="E12951" t="s">
        <v>3171</v>
      </c>
      <c r="H12951">
        <v>1204</v>
      </c>
      <c r="I12951">
        <v>24003495</v>
      </c>
      <c r="J12951" t="s">
        <v>3228</v>
      </c>
      <c r="K12951" s="38">
        <v>45411</v>
      </c>
      <c r="L12951" s="38">
        <v>45411</v>
      </c>
      <c r="M12951" t="s">
        <v>3226</v>
      </c>
      <c r="N12951" t="s">
        <v>4758</v>
      </c>
      <c r="O12951">
        <v>80</v>
      </c>
      <c r="Q12951" t="s">
        <v>36</v>
      </c>
      <c r="R12951">
        <v>1.28</v>
      </c>
      <c r="S12951">
        <v>80</v>
      </c>
      <c r="U12951">
        <v>102.4</v>
      </c>
      <c r="V12951">
        <v>14505253</v>
      </c>
      <c r="X12951" t="s">
        <v>36</v>
      </c>
      <c r="Y12951" t="s">
        <v>3204</v>
      </c>
      <c r="Z12951" t="e">
        <f>VLOOKUP(N12951,Sheet3!J:J,1,0)</f>
        <v>#N/A</v>
      </c>
      <c r="AA12951" t="e">
        <f>VLOOKUP(I12951,Sheet3!$E$2:$E$8,1,0)</f>
        <v>#N/A</v>
      </c>
    </row>
    <row r="12952" spans="1:27" hidden="1" x14ac:dyDescent="0.25">
      <c r="A12952">
        <v>297027</v>
      </c>
      <c r="B12952" t="s">
        <v>3170</v>
      </c>
      <c r="E12952" t="s">
        <v>3171</v>
      </c>
      <c r="H12952">
        <v>1204</v>
      </c>
      <c r="I12952">
        <v>182861</v>
      </c>
      <c r="J12952" t="s">
        <v>3229</v>
      </c>
      <c r="K12952" s="38">
        <v>45429</v>
      </c>
      <c r="L12952" s="38">
        <v>45429</v>
      </c>
      <c r="M12952" t="s">
        <v>3226</v>
      </c>
      <c r="N12952" t="s">
        <v>4758</v>
      </c>
      <c r="O12952">
        <v>-80</v>
      </c>
      <c r="P12952" t="e">
        <f>VLOOKUP(I12952,Sheet3!$E$2:$E$16,1,0)</f>
        <v>#N/A</v>
      </c>
      <c r="Q12952" t="s">
        <v>36</v>
      </c>
      <c r="R12952">
        <v>1.28</v>
      </c>
      <c r="S12952">
        <v>-80</v>
      </c>
      <c r="U12952">
        <v>-102.4</v>
      </c>
      <c r="V12952">
        <v>14532233</v>
      </c>
      <c r="X12952" t="s">
        <v>36</v>
      </c>
      <c r="Y12952" t="s">
        <v>3204</v>
      </c>
      <c r="Z12952" t="e">
        <f>VLOOKUP(N12952,Sheet3!J:J,1,0)</f>
        <v>#N/A</v>
      </c>
      <c r="AA12952" t="e">
        <f>VLOOKUP(I12952,Sheet3!$E$2:$E$8,1,0)</f>
        <v>#N/A</v>
      </c>
    </row>
    <row r="12953" spans="1:27" hidden="1" x14ac:dyDescent="0.25">
      <c r="A12953">
        <v>297027</v>
      </c>
      <c r="B12953">
        <v>297027</v>
      </c>
      <c r="H12953">
        <v>1204</v>
      </c>
      <c r="M12953" t="s">
        <v>3226</v>
      </c>
      <c r="N12953" t="s">
        <v>4758</v>
      </c>
      <c r="R12953" t="s">
        <v>3225</v>
      </c>
      <c r="X12953" t="s">
        <v>36</v>
      </c>
      <c r="Z12953" t="e">
        <f>VLOOKUP(N12953,Sheet3!J:J,1,0)</f>
        <v>#N/A</v>
      </c>
      <c r="AA12953" t="e">
        <f>VLOOKUP(I12953,Sheet3!$E$2:$E$8,1,0)</f>
        <v>#N/A</v>
      </c>
    </row>
    <row r="12954" spans="1:27" hidden="1" x14ac:dyDescent="0.25">
      <c r="A12954">
        <v>297027</v>
      </c>
      <c r="B12954" t="s">
        <v>3170</v>
      </c>
      <c r="E12954" t="s">
        <v>3171</v>
      </c>
      <c r="H12954">
        <v>1204</v>
      </c>
      <c r="I12954">
        <v>24003495</v>
      </c>
      <c r="J12954" t="s">
        <v>3224</v>
      </c>
      <c r="K12954" s="38">
        <v>45411</v>
      </c>
      <c r="L12954" s="38">
        <v>45411</v>
      </c>
      <c r="M12954" t="s">
        <v>3226</v>
      </c>
      <c r="N12954" t="s">
        <v>4759</v>
      </c>
      <c r="R12954">
        <v>0</v>
      </c>
      <c r="V12954">
        <v>14505256</v>
      </c>
      <c r="X12954" t="s">
        <v>36</v>
      </c>
      <c r="Y12954" t="s">
        <v>3204</v>
      </c>
      <c r="Z12954" t="e">
        <f>VLOOKUP(N12954,Sheet3!J:J,1,0)</f>
        <v>#N/A</v>
      </c>
      <c r="AA12954" t="e">
        <f>VLOOKUP(I12954,Sheet3!$E$2:$E$8,1,0)</f>
        <v>#N/A</v>
      </c>
    </row>
    <row r="12955" spans="1:27" hidden="1" x14ac:dyDescent="0.25">
      <c r="A12955">
        <v>297027</v>
      </c>
      <c r="B12955" t="s">
        <v>3170</v>
      </c>
      <c r="E12955" t="s">
        <v>3171</v>
      </c>
      <c r="H12955">
        <v>1204</v>
      </c>
      <c r="I12955">
        <v>24003495</v>
      </c>
      <c r="J12955" t="s">
        <v>3228</v>
      </c>
      <c r="K12955" s="38">
        <v>45411</v>
      </c>
      <c r="L12955" s="38">
        <v>45411</v>
      </c>
      <c r="M12955" t="s">
        <v>3226</v>
      </c>
      <c r="N12955" t="s">
        <v>4759</v>
      </c>
      <c r="O12955">
        <v>665</v>
      </c>
      <c r="Q12955" t="s">
        <v>36</v>
      </c>
      <c r="R12955">
        <v>1.28</v>
      </c>
      <c r="S12955">
        <v>665</v>
      </c>
      <c r="U12955">
        <v>851.2</v>
      </c>
      <c r="V12955">
        <v>14505257</v>
      </c>
      <c r="X12955" t="s">
        <v>36</v>
      </c>
      <c r="Y12955" t="s">
        <v>3204</v>
      </c>
      <c r="Z12955" t="e">
        <f>VLOOKUP(N12955,Sheet3!J:J,1,0)</f>
        <v>#N/A</v>
      </c>
      <c r="AA12955" t="e">
        <f>VLOOKUP(I12955,Sheet3!$E$2:$E$8,1,0)</f>
        <v>#N/A</v>
      </c>
    </row>
    <row r="12956" spans="1:27" hidden="1" x14ac:dyDescent="0.25">
      <c r="A12956">
        <v>297027</v>
      </c>
      <c r="B12956" t="s">
        <v>3170</v>
      </c>
      <c r="E12956" t="s">
        <v>3171</v>
      </c>
      <c r="H12956">
        <v>1204</v>
      </c>
      <c r="I12956">
        <v>182862</v>
      </c>
      <c r="J12956" t="s">
        <v>3229</v>
      </c>
      <c r="K12956" s="38">
        <v>45429</v>
      </c>
      <c r="L12956" s="38">
        <v>45429</v>
      </c>
      <c r="M12956" t="s">
        <v>3226</v>
      </c>
      <c r="N12956" t="s">
        <v>4759</v>
      </c>
      <c r="O12956">
        <v>-665</v>
      </c>
      <c r="P12956" t="e">
        <f>VLOOKUP(I12956,Sheet3!$E$2:$E$16,1,0)</f>
        <v>#N/A</v>
      </c>
      <c r="Q12956" t="s">
        <v>36</v>
      </c>
      <c r="R12956">
        <v>1.28</v>
      </c>
      <c r="S12956">
        <v>-665</v>
      </c>
      <c r="U12956">
        <v>-851.2</v>
      </c>
      <c r="V12956">
        <v>14532241</v>
      </c>
      <c r="X12956" t="s">
        <v>36</v>
      </c>
      <c r="Y12956" t="s">
        <v>3204</v>
      </c>
      <c r="Z12956" t="e">
        <f>VLOOKUP(N12956,Sheet3!J:J,1,0)</f>
        <v>#N/A</v>
      </c>
      <c r="AA12956" t="e">
        <f>VLOOKUP(I12956,Sheet3!$E$2:$E$8,1,0)</f>
        <v>#N/A</v>
      </c>
    </row>
    <row r="12957" spans="1:27" hidden="1" x14ac:dyDescent="0.25">
      <c r="A12957">
        <v>297027</v>
      </c>
      <c r="B12957">
        <v>297027</v>
      </c>
      <c r="H12957">
        <v>1204</v>
      </c>
      <c r="M12957" t="s">
        <v>3226</v>
      </c>
      <c r="N12957" t="s">
        <v>4759</v>
      </c>
      <c r="R12957" t="s">
        <v>3225</v>
      </c>
      <c r="X12957" t="s">
        <v>36</v>
      </c>
      <c r="Z12957" t="e">
        <f>VLOOKUP(N12957,Sheet3!J:J,1,0)</f>
        <v>#N/A</v>
      </c>
      <c r="AA12957" t="e">
        <f>VLOOKUP(I12957,Sheet3!$E$2:$E$8,1,0)</f>
        <v>#N/A</v>
      </c>
    </row>
    <row r="12958" spans="1:27" hidden="1" x14ac:dyDescent="0.25">
      <c r="A12958">
        <v>297027</v>
      </c>
      <c r="B12958" t="s">
        <v>3170</v>
      </c>
      <c r="E12958" t="s">
        <v>3171</v>
      </c>
      <c r="H12958">
        <v>1204</v>
      </c>
      <c r="I12958">
        <v>24003495</v>
      </c>
      <c r="J12958" t="s">
        <v>3224</v>
      </c>
      <c r="K12958" s="38">
        <v>45411</v>
      </c>
      <c r="L12958" s="38">
        <v>45411</v>
      </c>
      <c r="M12958" t="s">
        <v>3226</v>
      </c>
      <c r="N12958" t="s">
        <v>4760</v>
      </c>
      <c r="R12958">
        <v>0</v>
      </c>
      <c r="V12958">
        <v>14505260</v>
      </c>
      <c r="X12958" t="s">
        <v>36</v>
      </c>
      <c r="Y12958" t="s">
        <v>3204</v>
      </c>
      <c r="Z12958" t="e">
        <f>VLOOKUP(N12958,Sheet3!J:J,1,0)</f>
        <v>#N/A</v>
      </c>
      <c r="AA12958" t="e">
        <f>VLOOKUP(I12958,Sheet3!$E$2:$E$8,1,0)</f>
        <v>#N/A</v>
      </c>
    </row>
    <row r="12959" spans="1:27" hidden="1" x14ac:dyDescent="0.25">
      <c r="A12959">
        <v>297027</v>
      </c>
      <c r="B12959" t="s">
        <v>3170</v>
      </c>
      <c r="E12959" t="s">
        <v>3171</v>
      </c>
      <c r="H12959">
        <v>1204</v>
      </c>
      <c r="I12959">
        <v>24003495</v>
      </c>
      <c r="J12959" t="s">
        <v>3228</v>
      </c>
      <c r="K12959" s="38">
        <v>45411</v>
      </c>
      <c r="L12959" s="38">
        <v>45411</v>
      </c>
      <c r="M12959" t="s">
        <v>3226</v>
      </c>
      <c r="N12959" t="s">
        <v>4760</v>
      </c>
      <c r="O12959">
        <v>94</v>
      </c>
      <c r="Q12959" t="s">
        <v>36</v>
      </c>
      <c r="R12959">
        <v>1.28</v>
      </c>
      <c r="S12959">
        <v>94</v>
      </c>
      <c r="U12959">
        <v>120.32</v>
      </c>
      <c r="V12959">
        <v>14505261</v>
      </c>
      <c r="X12959" t="s">
        <v>36</v>
      </c>
      <c r="Y12959" t="s">
        <v>3204</v>
      </c>
      <c r="Z12959" t="e">
        <f>VLOOKUP(N12959,Sheet3!J:J,1,0)</f>
        <v>#N/A</v>
      </c>
      <c r="AA12959" t="e">
        <f>VLOOKUP(I12959,Sheet3!$E$2:$E$8,1,0)</f>
        <v>#N/A</v>
      </c>
    </row>
    <row r="12960" spans="1:27" hidden="1" x14ac:dyDescent="0.25">
      <c r="A12960">
        <v>297027</v>
      </c>
      <c r="B12960" t="s">
        <v>3170</v>
      </c>
      <c r="E12960" t="s">
        <v>3171</v>
      </c>
      <c r="H12960">
        <v>1204</v>
      </c>
      <c r="I12960">
        <v>182863</v>
      </c>
      <c r="J12960" t="s">
        <v>3229</v>
      </c>
      <c r="K12960" s="38">
        <v>45429</v>
      </c>
      <c r="L12960" s="38">
        <v>45429</v>
      </c>
      <c r="M12960" t="s">
        <v>3226</v>
      </c>
      <c r="N12960" t="s">
        <v>4760</v>
      </c>
      <c r="O12960">
        <v>-94</v>
      </c>
      <c r="P12960" t="e">
        <f>VLOOKUP(I12960,Sheet3!$E$2:$E$16,1,0)</f>
        <v>#N/A</v>
      </c>
      <c r="Q12960" t="s">
        <v>36</v>
      </c>
      <c r="R12960">
        <v>1.28</v>
      </c>
      <c r="S12960">
        <v>-94</v>
      </c>
      <c r="U12960">
        <v>-120.32</v>
      </c>
      <c r="V12960">
        <v>14532265</v>
      </c>
      <c r="X12960" t="s">
        <v>36</v>
      </c>
      <c r="Y12960" t="s">
        <v>3204</v>
      </c>
      <c r="Z12960" t="e">
        <f>VLOOKUP(N12960,Sheet3!J:J,1,0)</f>
        <v>#N/A</v>
      </c>
      <c r="AA12960" t="e">
        <f>VLOOKUP(I12960,Sheet3!$E$2:$E$8,1,0)</f>
        <v>#N/A</v>
      </c>
    </row>
    <row r="12961" spans="1:27" hidden="1" x14ac:dyDescent="0.25">
      <c r="A12961">
        <v>297027</v>
      </c>
      <c r="B12961">
        <v>297027</v>
      </c>
      <c r="H12961">
        <v>1204</v>
      </c>
      <c r="M12961" t="s">
        <v>3226</v>
      </c>
      <c r="N12961" t="s">
        <v>4760</v>
      </c>
      <c r="R12961" t="s">
        <v>3225</v>
      </c>
      <c r="X12961" t="s">
        <v>36</v>
      </c>
      <c r="Z12961" t="e">
        <f>VLOOKUP(N12961,Sheet3!J:J,1,0)</f>
        <v>#N/A</v>
      </c>
      <c r="AA12961" t="e">
        <f>VLOOKUP(I12961,Sheet3!$E$2:$E$8,1,0)</f>
        <v>#N/A</v>
      </c>
    </row>
    <row r="12962" spans="1:27" hidden="1" x14ac:dyDescent="0.25">
      <c r="A12962">
        <v>297027</v>
      </c>
      <c r="B12962" t="s">
        <v>3170</v>
      </c>
      <c r="E12962" t="s">
        <v>3171</v>
      </c>
      <c r="H12962">
        <v>1204</v>
      </c>
      <c r="I12962">
        <v>24003495</v>
      </c>
      <c r="J12962" t="s">
        <v>3224</v>
      </c>
      <c r="K12962" s="38">
        <v>45411</v>
      </c>
      <c r="L12962" s="38">
        <v>45411</v>
      </c>
      <c r="M12962" t="s">
        <v>3226</v>
      </c>
      <c r="N12962" t="s">
        <v>4761</v>
      </c>
      <c r="R12962">
        <v>0</v>
      </c>
      <c r="V12962">
        <v>14505264</v>
      </c>
      <c r="X12962" t="s">
        <v>36</v>
      </c>
      <c r="Y12962" t="s">
        <v>3204</v>
      </c>
      <c r="Z12962" t="e">
        <f>VLOOKUP(N12962,Sheet3!J:J,1,0)</f>
        <v>#N/A</v>
      </c>
      <c r="AA12962" t="e">
        <f>VLOOKUP(I12962,Sheet3!$E$2:$E$8,1,0)</f>
        <v>#N/A</v>
      </c>
    </row>
    <row r="12963" spans="1:27" hidden="1" x14ac:dyDescent="0.25">
      <c r="A12963">
        <v>297027</v>
      </c>
      <c r="B12963" t="s">
        <v>3170</v>
      </c>
      <c r="E12963" t="s">
        <v>3171</v>
      </c>
      <c r="H12963">
        <v>1204</v>
      </c>
      <c r="I12963">
        <v>24003495</v>
      </c>
      <c r="J12963" t="s">
        <v>3228</v>
      </c>
      <c r="K12963" s="38">
        <v>45411</v>
      </c>
      <c r="L12963" s="38">
        <v>45411</v>
      </c>
      <c r="M12963" t="s">
        <v>3226</v>
      </c>
      <c r="N12963" t="s">
        <v>4761</v>
      </c>
      <c r="O12963">
        <v>8</v>
      </c>
      <c r="Q12963" t="s">
        <v>36</v>
      </c>
      <c r="R12963">
        <v>1.28</v>
      </c>
      <c r="S12963">
        <v>8</v>
      </c>
      <c r="U12963">
        <v>10.24</v>
      </c>
      <c r="V12963">
        <v>14505265</v>
      </c>
      <c r="X12963" t="s">
        <v>36</v>
      </c>
      <c r="Y12963" t="s">
        <v>3204</v>
      </c>
      <c r="Z12963" t="e">
        <f>VLOOKUP(N12963,Sheet3!J:J,1,0)</f>
        <v>#N/A</v>
      </c>
      <c r="AA12963" t="e">
        <f>VLOOKUP(I12963,Sheet3!$E$2:$E$8,1,0)</f>
        <v>#N/A</v>
      </c>
    </row>
    <row r="12964" spans="1:27" hidden="1" x14ac:dyDescent="0.25">
      <c r="A12964">
        <v>297027</v>
      </c>
      <c r="B12964" t="s">
        <v>3170</v>
      </c>
      <c r="E12964" t="s">
        <v>3171</v>
      </c>
      <c r="H12964">
        <v>1204</v>
      </c>
      <c r="I12964">
        <v>182864</v>
      </c>
      <c r="J12964" t="s">
        <v>3229</v>
      </c>
      <c r="K12964" s="38">
        <v>45429</v>
      </c>
      <c r="L12964" s="38">
        <v>45429</v>
      </c>
      <c r="M12964" t="s">
        <v>3226</v>
      </c>
      <c r="N12964" t="s">
        <v>4761</v>
      </c>
      <c r="O12964">
        <v>-8</v>
      </c>
      <c r="P12964" t="e">
        <f>VLOOKUP(I12964,Sheet3!$E$2:$E$16,1,0)</f>
        <v>#N/A</v>
      </c>
      <c r="Q12964" t="s">
        <v>36</v>
      </c>
      <c r="R12964">
        <v>1.28</v>
      </c>
      <c r="S12964">
        <v>-8</v>
      </c>
      <c r="U12964">
        <v>-10.24</v>
      </c>
      <c r="V12964">
        <v>14532252</v>
      </c>
      <c r="X12964" t="s">
        <v>36</v>
      </c>
      <c r="Y12964" t="s">
        <v>3204</v>
      </c>
      <c r="Z12964" t="e">
        <f>VLOOKUP(N12964,Sheet3!J:J,1,0)</f>
        <v>#N/A</v>
      </c>
      <c r="AA12964" t="e">
        <f>VLOOKUP(I12964,Sheet3!$E$2:$E$8,1,0)</f>
        <v>#N/A</v>
      </c>
    </row>
    <row r="12965" spans="1:27" hidden="1" x14ac:dyDescent="0.25">
      <c r="A12965">
        <v>297027</v>
      </c>
      <c r="B12965">
        <v>297027</v>
      </c>
      <c r="H12965">
        <v>1204</v>
      </c>
      <c r="M12965" t="s">
        <v>3226</v>
      </c>
      <c r="N12965" t="s">
        <v>4761</v>
      </c>
      <c r="R12965" t="s">
        <v>3225</v>
      </c>
      <c r="X12965" t="s">
        <v>36</v>
      </c>
      <c r="Z12965" t="e">
        <f>VLOOKUP(N12965,Sheet3!J:J,1,0)</f>
        <v>#N/A</v>
      </c>
      <c r="AA12965" t="e">
        <f>VLOOKUP(I12965,Sheet3!$E$2:$E$8,1,0)</f>
        <v>#N/A</v>
      </c>
    </row>
    <row r="12966" spans="1:27" hidden="1" x14ac:dyDescent="0.25">
      <c r="A12966">
        <v>297027</v>
      </c>
      <c r="B12966" t="s">
        <v>3170</v>
      </c>
      <c r="E12966" t="s">
        <v>3171</v>
      </c>
      <c r="H12966">
        <v>1204</v>
      </c>
      <c r="I12966">
        <v>24003495</v>
      </c>
      <c r="J12966" t="s">
        <v>3224</v>
      </c>
      <c r="K12966" s="38">
        <v>45411</v>
      </c>
      <c r="L12966" s="38">
        <v>45411</v>
      </c>
      <c r="M12966" t="s">
        <v>3226</v>
      </c>
      <c r="N12966" t="s">
        <v>4762</v>
      </c>
      <c r="R12966">
        <v>0</v>
      </c>
      <c r="V12966">
        <v>14505268</v>
      </c>
      <c r="X12966" t="s">
        <v>36</v>
      </c>
      <c r="Y12966" t="s">
        <v>3204</v>
      </c>
      <c r="Z12966" t="e">
        <f>VLOOKUP(N12966,Sheet3!J:J,1,0)</f>
        <v>#N/A</v>
      </c>
      <c r="AA12966" t="e">
        <f>VLOOKUP(I12966,Sheet3!$E$2:$E$8,1,0)</f>
        <v>#N/A</v>
      </c>
    </row>
    <row r="12967" spans="1:27" hidden="1" x14ac:dyDescent="0.25">
      <c r="A12967">
        <v>297027</v>
      </c>
      <c r="B12967" t="s">
        <v>3170</v>
      </c>
      <c r="E12967" t="s">
        <v>3171</v>
      </c>
      <c r="H12967">
        <v>1204</v>
      </c>
      <c r="I12967">
        <v>24003495</v>
      </c>
      <c r="J12967" t="s">
        <v>3228</v>
      </c>
      <c r="K12967" s="38">
        <v>45411</v>
      </c>
      <c r="L12967" s="38">
        <v>45411</v>
      </c>
      <c r="M12967" t="s">
        <v>3226</v>
      </c>
      <c r="N12967" t="s">
        <v>4762</v>
      </c>
      <c r="O12967">
        <v>13</v>
      </c>
      <c r="Q12967" t="s">
        <v>36</v>
      </c>
      <c r="R12967">
        <v>1.28</v>
      </c>
      <c r="S12967">
        <v>13</v>
      </c>
      <c r="U12967">
        <v>16.64</v>
      </c>
      <c r="V12967">
        <v>14505269</v>
      </c>
      <c r="X12967" t="s">
        <v>36</v>
      </c>
      <c r="Y12967" t="s">
        <v>3204</v>
      </c>
      <c r="Z12967" t="e">
        <f>VLOOKUP(N12967,Sheet3!J:J,1,0)</f>
        <v>#N/A</v>
      </c>
      <c r="AA12967" t="e">
        <f>VLOOKUP(I12967,Sheet3!$E$2:$E$8,1,0)</f>
        <v>#N/A</v>
      </c>
    </row>
    <row r="12968" spans="1:27" hidden="1" x14ac:dyDescent="0.25">
      <c r="A12968">
        <v>297027</v>
      </c>
      <c r="B12968" t="s">
        <v>3170</v>
      </c>
      <c r="E12968" t="s">
        <v>3171</v>
      </c>
      <c r="H12968">
        <v>1204</v>
      </c>
      <c r="I12968">
        <v>182865</v>
      </c>
      <c r="J12968" t="s">
        <v>3229</v>
      </c>
      <c r="K12968" s="38">
        <v>45429</v>
      </c>
      <c r="L12968" s="38">
        <v>45429</v>
      </c>
      <c r="M12968" t="s">
        <v>3226</v>
      </c>
      <c r="N12968" t="s">
        <v>4762</v>
      </c>
      <c r="O12968">
        <v>-13</v>
      </c>
      <c r="P12968" t="e">
        <f>VLOOKUP(I12968,Sheet3!$E$2:$E$16,1,0)</f>
        <v>#N/A</v>
      </c>
      <c r="Q12968" t="s">
        <v>36</v>
      </c>
      <c r="R12968">
        <v>1.28</v>
      </c>
      <c r="S12968">
        <v>-13</v>
      </c>
      <c r="U12968">
        <v>-16.64</v>
      </c>
      <c r="V12968">
        <v>14532259</v>
      </c>
      <c r="X12968" t="s">
        <v>36</v>
      </c>
      <c r="Y12968" t="s">
        <v>3204</v>
      </c>
      <c r="Z12968" t="e">
        <f>VLOOKUP(N12968,Sheet3!J:J,1,0)</f>
        <v>#N/A</v>
      </c>
      <c r="AA12968" t="e">
        <f>VLOOKUP(I12968,Sheet3!$E$2:$E$8,1,0)</f>
        <v>#N/A</v>
      </c>
    </row>
    <row r="12969" spans="1:27" hidden="1" x14ac:dyDescent="0.25">
      <c r="A12969">
        <v>297027</v>
      </c>
      <c r="B12969">
        <v>297027</v>
      </c>
      <c r="H12969">
        <v>1204</v>
      </c>
      <c r="M12969" t="s">
        <v>3226</v>
      </c>
      <c r="N12969" t="s">
        <v>4762</v>
      </c>
      <c r="R12969" t="s">
        <v>3225</v>
      </c>
      <c r="X12969" t="s">
        <v>36</v>
      </c>
      <c r="Z12969" t="e">
        <f>VLOOKUP(N12969,Sheet3!J:J,1,0)</f>
        <v>#N/A</v>
      </c>
      <c r="AA12969" t="e">
        <f>VLOOKUP(I12969,Sheet3!$E$2:$E$8,1,0)</f>
        <v>#N/A</v>
      </c>
    </row>
    <row r="12970" spans="1:27" hidden="1" x14ac:dyDescent="0.25">
      <c r="A12970">
        <v>297027</v>
      </c>
      <c r="B12970" t="s">
        <v>3170</v>
      </c>
      <c r="E12970" t="s">
        <v>3171</v>
      </c>
      <c r="H12970">
        <v>1204</v>
      </c>
      <c r="I12970">
        <v>24003495</v>
      </c>
      <c r="J12970" t="s">
        <v>3224</v>
      </c>
      <c r="K12970" s="38">
        <v>45411</v>
      </c>
      <c r="L12970" s="38">
        <v>45411</v>
      </c>
      <c r="M12970" t="s">
        <v>3226</v>
      </c>
      <c r="N12970" t="s">
        <v>4763</v>
      </c>
      <c r="R12970">
        <v>0</v>
      </c>
      <c r="V12970">
        <v>14505272</v>
      </c>
      <c r="X12970" t="s">
        <v>36</v>
      </c>
      <c r="Y12970" t="s">
        <v>3204</v>
      </c>
      <c r="Z12970" t="e">
        <f>VLOOKUP(N12970,Sheet3!J:J,1,0)</f>
        <v>#N/A</v>
      </c>
      <c r="AA12970" t="e">
        <f>VLOOKUP(I12970,Sheet3!$E$2:$E$8,1,0)</f>
        <v>#N/A</v>
      </c>
    </row>
    <row r="12971" spans="1:27" hidden="1" x14ac:dyDescent="0.25">
      <c r="A12971">
        <v>297027</v>
      </c>
      <c r="B12971" t="s">
        <v>3170</v>
      </c>
      <c r="E12971" t="s">
        <v>3171</v>
      </c>
      <c r="H12971">
        <v>1204</v>
      </c>
      <c r="I12971">
        <v>24003495</v>
      </c>
      <c r="J12971" t="s">
        <v>3228</v>
      </c>
      <c r="K12971" s="38">
        <v>45411</v>
      </c>
      <c r="L12971" s="38">
        <v>45411</v>
      </c>
      <c r="M12971" t="s">
        <v>3226</v>
      </c>
      <c r="N12971" t="s">
        <v>4763</v>
      </c>
      <c r="O12971">
        <v>452</v>
      </c>
      <c r="Q12971" t="s">
        <v>36</v>
      </c>
      <c r="R12971">
        <v>1.28</v>
      </c>
      <c r="S12971">
        <v>452</v>
      </c>
      <c r="U12971">
        <v>578.55999999999995</v>
      </c>
      <c r="V12971">
        <v>14505273</v>
      </c>
      <c r="X12971" t="s">
        <v>36</v>
      </c>
      <c r="Y12971" t="s">
        <v>3204</v>
      </c>
      <c r="Z12971" t="e">
        <f>VLOOKUP(N12971,Sheet3!J:J,1,0)</f>
        <v>#N/A</v>
      </c>
      <c r="AA12971" t="e">
        <f>VLOOKUP(I12971,Sheet3!$E$2:$E$8,1,0)</f>
        <v>#N/A</v>
      </c>
    </row>
    <row r="12972" spans="1:27" hidden="1" x14ac:dyDescent="0.25">
      <c r="A12972">
        <v>297027</v>
      </c>
      <c r="B12972" t="s">
        <v>3170</v>
      </c>
      <c r="E12972" t="s">
        <v>3171</v>
      </c>
      <c r="H12972">
        <v>1204</v>
      </c>
      <c r="I12972">
        <v>182866</v>
      </c>
      <c r="J12972" t="s">
        <v>3229</v>
      </c>
      <c r="K12972" s="38">
        <v>45433</v>
      </c>
      <c r="L12972" s="38">
        <v>45433</v>
      </c>
      <c r="M12972" t="s">
        <v>3226</v>
      </c>
      <c r="N12972" t="s">
        <v>4763</v>
      </c>
      <c r="O12972">
        <v>-452</v>
      </c>
      <c r="P12972" t="e">
        <f>VLOOKUP(I12972,Sheet3!$E$2:$E$16,1,0)</f>
        <v>#N/A</v>
      </c>
      <c r="Q12972" t="s">
        <v>36</v>
      </c>
      <c r="R12972">
        <v>1.28</v>
      </c>
      <c r="S12972">
        <v>-452</v>
      </c>
      <c r="U12972">
        <v>-578.55999999999995</v>
      </c>
      <c r="V12972">
        <v>14535025</v>
      </c>
      <c r="X12972" t="s">
        <v>36</v>
      </c>
      <c r="Y12972" t="s">
        <v>3204</v>
      </c>
      <c r="Z12972" t="e">
        <f>VLOOKUP(N12972,Sheet3!J:J,1,0)</f>
        <v>#N/A</v>
      </c>
      <c r="AA12972" t="e">
        <f>VLOOKUP(I12972,Sheet3!$E$2:$E$8,1,0)</f>
        <v>#N/A</v>
      </c>
    </row>
    <row r="12973" spans="1:27" hidden="1" x14ac:dyDescent="0.25">
      <c r="A12973">
        <v>297027</v>
      </c>
      <c r="B12973">
        <v>297027</v>
      </c>
      <c r="H12973">
        <v>1204</v>
      </c>
      <c r="M12973" t="s">
        <v>3226</v>
      </c>
      <c r="N12973" t="s">
        <v>4763</v>
      </c>
      <c r="R12973" t="s">
        <v>3225</v>
      </c>
      <c r="X12973" t="s">
        <v>36</v>
      </c>
      <c r="Z12973" t="e">
        <f>VLOOKUP(N12973,Sheet3!J:J,1,0)</f>
        <v>#N/A</v>
      </c>
      <c r="AA12973" t="e">
        <f>VLOOKUP(I12973,Sheet3!$E$2:$E$8,1,0)</f>
        <v>#N/A</v>
      </c>
    </row>
    <row r="12974" spans="1:27" hidden="1" x14ac:dyDescent="0.25">
      <c r="A12974">
        <v>297027</v>
      </c>
      <c r="B12974" t="s">
        <v>3170</v>
      </c>
      <c r="E12974" t="s">
        <v>3171</v>
      </c>
      <c r="H12974">
        <v>1204</v>
      </c>
      <c r="I12974">
        <v>24003495</v>
      </c>
      <c r="J12974" t="s">
        <v>3224</v>
      </c>
      <c r="K12974" s="38">
        <v>45411</v>
      </c>
      <c r="L12974" s="38">
        <v>45411</v>
      </c>
      <c r="M12974" t="s">
        <v>3226</v>
      </c>
      <c r="N12974" t="s">
        <v>4764</v>
      </c>
      <c r="R12974">
        <v>0</v>
      </c>
      <c r="V12974">
        <v>14505276</v>
      </c>
      <c r="X12974" t="s">
        <v>36</v>
      </c>
      <c r="Y12974" t="s">
        <v>3204</v>
      </c>
      <c r="Z12974" t="e">
        <f>VLOOKUP(N12974,Sheet3!J:J,1,0)</f>
        <v>#N/A</v>
      </c>
      <c r="AA12974" t="e">
        <f>VLOOKUP(I12974,Sheet3!$E$2:$E$8,1,0)</f>
        <v>#N/A</v>
      </c>
    </row>
    <row r="12975" spans="1:27" hidden="1" x14ac:dyDescent="0.25">
      <c r="A12975">
        <v>297027</v>
      </c>
      <c r="B12975" t="s">
        <v>3170</v>
      </c>
      <c r="E12975" t="s">
        <v>3171</v>
      </c>
      <c r="H12975">
        <v>1204</v>
      </c>
      <c r="I12975">
        <v>24003495</v>
      </c>
      <c r="J12975" t="s">
        <v>3228</v>
      </c>
      <c r="K12975" s="38">
        <v>45411</v>
      </c>
      <c r="L12975" s="38">
        <v>45411</v>
      </c>
      <c r="M12975" t="s">
        <v>3226</v>
      </c>
      <c r="N12975" t="s">
        <v>4764</v>
      </c>
      <c r="O12975">
        <v>2617</v>
      </c>
      <c r="Q12975" t="s">
        <v>36</v>
      </c>
      <c r="R12975">
        <v>1.28</v>
      </c>
      <c r="S12975">
        <v>2617</v>
      </c>
      <c r="U12975">
        <v>3349.76</v>
      </c>
      <c r="V12975">
        <v>14505277</v>
      </c>
      <c r="X12975" t="s">
        <v>36</v>
      </c>
      <c r="Y12975" t="s">
        <v>3204</v>
      </c>
      <c r="Z12975" t="e">
        <f>VLOOKUP(N12975,Sheet3!J:J,1,0)</f>
        <v>#N/A</v>
      </c>
      <c r="AA12975" t="e">
        <f>VLOOKUP(I12975,Sheet3!$E$2:$E$8,1,0)</f>
        <v>#N/A</v>
      </c>
    </row>
    <row r="12976" spans="1:27" hidden="1" x14ac:dyDescent="0.25">
      <c r="A12976">
        <v>297027</v>
      </c>
      <c r="B12976" t="s">
        <v>3170</v>
      </c>
      <c r="E12976" t="s">
        <v>3171</v>
      </c>
      <c r="H12976">
        <v>1204</v>
      </c>
      <c r="I12976">
        <v>182867</v>
      </c>
      <c r="J12976" t="s">
        <v>3229</v>
      </c>
      <c r="K12976" s="38">
        <v>45433</v>
      </c>
      <c r="L12976" s="38">
        <v>45433</v>
      </c>
      <c r="M12976" t="s">
        <v>3226</v>
      </c>
      <c r="N12976" t="s">
        <v>4764</v>
      </c>
      <c r="O12976">
        <v>-2617</v>
      </c>
      <c r="P12976" t="e">
        <f>VLOOKUP(I12976,Sheet3!$E$2:$E$16,1,0)</f>
        <v>#N/A</v>
      </c>
      <c r="Q12976" t="s">
        <v>36</v>
      </c>
      <c r="R12976">
        <v>1.28</v>
      </c>
      <c r="S12976">
        <v>-2617</v>
      </c>
      <c r="U12976">
        <v>-3349.76</v>
      </c>
      <c r="V12976">
        <v>14535055</v>
      </c>
      <c r="X12976" t="s">
        <v>36</v>
      </c>
      <c r="Y12976" t="s">
        <v>3204</v>
      </c>
      <c r="Z12976" t="e">
        <f>VLOOKUP(N12976,Sheet3!J:J,1,0)</f>
        <v>#N/A</v>
      </c>
      <c r="AA12976" t="e">
        <f>VLOOKUP(I12976,Sheet3!$E$2:$E$8,1,0)</f>
        <v>#N/A</v>
      </c>
    </row>
    <row r="12977" spans="1:27" hidden="1" x14ac:dyDescent="0.25">
      <c r="A12977">
        <v>297027</v>
      </c>
      <c r="B12977">
        <v>297027</v>
      </c>
      <c r="H12977">
        <v>1204</v>
      </c>
      <c r="M12977" t="s">
        <v>3226</v>
      </c>
      <c r="N12977" t="s">
        <v>4764</v>
      </c>
      <c r="R12977" t="s">
        <v>3225</v>
      </c>
      <c r="X12977" t="s">
        <v>36</v>
      </c>
      <c r="Z12977" t="e">
        <f>VLOOKUP(N12977,Sheet3!J:J,1,0)</f>
        <v>#N/A</v>
      </c>
      <c r="AA12977" t="e">
        <f>VLOOKUP(I12977,Sheet3!$E$2:$E$8,1,0)</f>
        <v>#N/A</v>
      </c>
    </row>
    <row r="12978" spans="1:27" hidden="1" x14ac:dyDescent="0.25">
      <c r="A12978">
        <v>297027</v>
      </c>
      <c r="B12978" t="s">
        <v>3170</v>
      </c>
      <c r="E12978" t="s">
        <v>3171</v>
      </c>
      <c r="H12978">
        <v>1204</v>
      </c>
      <c r="I12978">
        <v>24003813</v>
      </c>
      <c r="J12978" t="s">
        <v>3224</v>
      </c>
      <c r="K12978" s="38">
        <v>45422</v>
      </c>
      <c r="L12978" s="38">
        <v>45422</v>
      </c>
      <c r="M12978" t="s">
        <v>3226</v>
      </c>
      <c r="N12978" t="s">
        <v>4765</v>
      </c>
      <c r="R12978">
        <v>0</v>
      </c>
      <c r="V12978">
        <v>14522621</v>
      </c>
      <c r="X12978" t="s">
        <v>36</v>
      </c>
      <c r="Y12978" t="s">
        <v>3204</v>
      </c>
      <c r="Z12978" t="e">
        <f>VLOOKUP(N12978,Sheet3!J:J,1,0)</f>
        <v>#N/A</v>
      </c>
      <c r="AA12978" t="e">
        <f>VLOOKUP(I12978,Sheet3!$E$2:$E$8,1,0)</f>
        <v>#N/A</v>
      </c>
    </row>
    <row r="12979" spans="1:27" hidden="1" x14ac:dyDescent="0.25">
      <c r="A12979">
        <v>297027</v>
      </c>
      <c r="B12979" t="s">
        <v>3170</v>
      </c>
      <c r="E12979" t="s">
        <v>3171</v>
      </c>
      <c r="H12979">
        <v>1204</v>
      </c>
      <c r="I12979">
        <v>24003813</v>
      </c>
      <c r="J12979" t="s">
        <v>3228</v>
      </c>
      <c r="K12979" s="38">
        <v>45422</v>
      </c>
      <c r="L12979" s="38">
        <v>45422</v>
      </c>
      <c r="M12979" t="s">
        <v>3226</v>
      </c>
      <c r="N12979" t="s">
        <v>4765</v>
      </c>
      <c r="O12979">
        <v>1663.5</v>
      </c>
      <c r="Q12979" t="s">
        <v>36</v>
      </c>
      <c r="R12979">
        <v>1.28</v>
      </c>
      <c r="S12979">
        <v>1663.5</v>
      </c>
      <c r="U12979">
        <v>2129.2800000000002</v>
      </c>
      <c r="V12979">
        <v>14522622</v>
      </c>
      <c r="X12979" t="s">
        <v>36</v>
      </c>
      <c r="Y12979" t="s">
        <v>3204</v>
      </c>
      <c r="Z12979" t="e">
        <f>VLOOKUP(N12979,Sheet3!J:J,1,0)</f>
        <v>#N/A</v>
      </c>
      <c r="AA12979" t="e">
        <f>VLOOKUP(I12979,Sheet3!$E$2:$E$8,1,0)</f>
        <v>#N/A</v>
      </c>
    </row>
    <row r="12980" spans="1:27" hidden="1" x14ac:dyDescent="0.25">
      <c r="A12980">
        <v>297027</v>
      </c>
      <c r="B12980" t="s">
        <v>3170</v>
      </c>
      <c r="E12980" t="s">
        <v>3171</v>
      </c>
      <c r="H12980">
        <v>1204</v>
      </c>
      <c r="I12980">
        <v>24003813</v>
      </c>
      <c r="J12980" t="s">
        <v>3228</v>
      </c>
      <c r="K12980" s="38">
        <v>45422</v>
      </c>
      <c r="L12980" s="38">
        <v>45422</v>
      </c>
      <c r="M12980" t="s">
        <v>3226</v>
      </c>
      <c r="N12980" t="s">
        <v>4765</v>
      </c>
      <c r="O12980">
        <v>124.9</v>
      </c>
      <c r="Q12980" t="s">
        <v>36</v>
      </c>
      <c r="R12980">
        <v>1.28</v>
      </c>
      <c r="S12980">
        <v>124.9</v>
      </c>
      <c r="U12980">
        <v>159.87</v>
      </c>
      <c r="V12980">
        <v>14522675</v>
      </c>
      <c r="X12980" t="s">
        <v>36</v>
      </c>
      <c r="Y12980" t="s">
        <v>3204</v>
      </c>
      <c r="Z12980" t="e">
        <f>VLOOKUP(N12980,Sheet3!J:J,1,0)</f>
        <v>#N/A</v>
      </c>
      <c r="AA12980" t="e">
        <f>VLOOKUP(I12980,Sheet3!$E$2:$E$8,1,0)</f>
        <v>#N/A</v>
      </c>
    </row>
    <row r="12981" spans="1:27" hidden="1" x14ac:dyDescent="0.25">
      <c r="A12981">
        <v>297027</v>
      </c>
      <c r="B12981" t="s">
        <v>3170</v>
      </c>
      <c r="E12981" t="s">
        <v>3171</v>
      </c>
      <c r="H12981">
        <v>1204</v>
      </c>
      <c r="I12981">
        <v>182867</v>
      </c>
      <c r="J12981" t="s">
        <v>3229</v>
      </c>
      <c r="K12981" s="38">
        <v>45433</v>
      </c>
      <c r="L12981" s="38">
        <v>45433</v>
      </c>
      <c r="M12981" t="s">
        <v>3226</v>
      </c>
      <c r="N12981" t="s">
        <v>4765</v>
      </c>
      <c r="O12981">
        <v>-1664</v>
      </c>
      <c r="P12981" t="e">
        <f>VLOOKUP(I12981,Sheet3!$E$2:$E$16,1,0)</f>
        <v>#N/A</v>
      </c>
      <c r="Q12981" t="s">
        <v>36</v>
      </c>
      <c r="R12981">
        <v>1.28</v>
      </c>
      <c r="S12981">
        <v>-1664</v>
      </c>
      <c r="U12981">
        <v>-2129.92</v>
      </c>
      <c r="V12981">
        <v>14535057</v>
      </c>
      <c r="X12981" t="s">
        <v>36</v>
      </c>
      <c r="Y12981" t="s">
        <v>3204</v>
      </c>
      <c r="Z12981" t="e">
        <f>VLOOKUP(N12981,Sheet3!J:J,1,0)</f>
        <v>#N/A</v>
      </c>
      <c r="AA12981" t="e">
        <f>VLOOKUP(I12981,Sheet3!$E$2:$E$8,1,0)</f>
        <v>#N/A</v>
      </c>
    </row>
    <row r="12982" spans="1:27" hidden="1" x14ac:dyDescent="0.25">
      <c r="A12982">
        <v>297027</v>
      </c>
      <c r="B12982" t="s">
        <v>3170</v>
      </c>
      <c r="E12982" t="s">
        <v>3171</v>
      </c>
      <c r="H12982">
        <v>1204</v>
      </c>
      <c r="I12982">
        <v>182867</v>
      </c>
      <c r="J12982" t="s">
        <v>3229</v>
      </c>
      <c r="K12982" s="38">
        <v>45433</v>
      </c>
      <c r="L12982" s="38">
        <v>45433</v>
      </c>
      <c r="M12982" t="s">
        <v>3226</v>
      </c>
      <c r="N12982" t="s">
        <v>4765</v>
      </c>
      <c r="O12982">
        <v>-124.4</v>
      </c>
      <c r="P12982" t="e">
        <f>VLOOKUP(I12982,Sheet3!$E$2:$E$16,1,0)</f>
        <v>#N/A</v>
      </c>
      <c r="Q12982" t="s">
        <v>36</v>
      </c>
      <c r="R12982">
        <v>1.28</v>
      </c>
      <c r="S12982">
        <v>-124.4</v>
      </c>
      <c r="U12982">
        <v>-159.22999999999999</v>
      </c>
      <c r="V12982">
        <v>14535613</v>
      </c>
      <c r="X12982" t="s">
        <v>36</v>
      </c>
      <c r="Y12982" t="s">
        <v>3204</v>
      </c>
      <c r="Z12982" t="e">
        <f>VLOOKUP(N12982,Sheet3!J:J,1,0)</f>
        <v>#N/A</v>
      </c>
      <c r="AA12982" t="e">
        <f>VLOOKUP(I12982,Sheet3!$E$2:$E$8,1,0)</f>
        <v>#N/A</v>
      </c>
    </row>
    <row r="12983" spans="1:27" hidden="1" x14ac:dyDescent="0.25">
      <c r="A12983">
        <v>297027</v>
      </c>
      <c r="B12983">
        <v>297027</v>
      </c>
      <c r="H12983">
        <v>1204</v>
      </c>
      <c r="M12983" t="s">
        <v>3226</v>
      </c>
      <c r="N12983" t="s">
        <v>4765</v>
      </c>
      <c r="R12983" t="s">
        <v>3225</v>
      </c>
      <c r="X12983" t="s">
        <v>36</v>
      </c>
      <c r="Z12983" t="e">
        <f>VLOOKUP(N12983,Sheet3!J:J,1,0)</f>
        <v>#N/A</v>
      </c>
      <c r="AA12983" t="e">
        <f>VLOOKUP(I12983,Sheet3!$E$2:$E$8,1,0)</f>
        <v>#N/A</v>
      </c>
    </row>
    <row r="12984" spans="1:27" hidden="1" x14ac:dyDescent="0.25">
      <c r="A12984">
        <v>297027</v>
      </c>
      <c r="B12984" t="s">
        <v>3170</v>
      </c>
      <c r="E12984" t="s">
        <v>3171</v>
      </c>
      <c r="H12984">
        <v>1204</v>
      </c>
      <c r="I12984">
        <v>24003813</v>
      </c>
      <c r="J12984" t="s">
        <v>3224</v>
      </c>
      <c r="K12984" s="38">
        <v>45422</v>
      </c>
      <c r="L12984" s="38">
        <v>45422</v>
      </c>
      <c r="M12984" t="s">
        <v>3226</v>
      </c>
      <c r="N12984" t="s">
        <v>4766</v>
      </c>
      <c r="R12984">
        <v>0</v>
      </c>
      <c r="V12984">
        <v>14522623</v>
      </c>
      <c r="X12984" t="s">
        <v>36</v>
      </c>
      <c r="Y12984" t="s">
        <v>3204</v>
      </c>
      <c r="Z12984" t="e">
        <f>VLOOKUP(N12984,Sheet3!J:J,1,0)</f>
        <v>#N/A</v>
      </c>
      <c r="AA12984" t="e">
        <f>VLOOKUP(I12984,Sheet3!$E$2:$E$8,1,0)</f>
        <v>#N/A</v>
      </c>
    </row>
    <row r="12985" spans="1:27" hidden="1" x14ac:dyDescent="0.25">
      <c r="A12985">
        <v>297027</v>
      </c>
      <c r="B12985" t="s">
        <v>3170</v>
      </c>
      <c r="E12985" t="s">
        <v>3171</v>
      </c>
      <c r="H12985">
        <v>1204</v>
      </c>
      <c r="I12985">
        <v>24003813</v>
      </c>
      <c r="J12985" t="s">
        <v>3228</v>
      </c>
      <c r="K12985" s="38">
        <v>45422</v>
      </c>
      <c r="L12985" s="38">
        <v>45422</v>
      </c>
      <c r="M12985" t="s">
        <v>3226</v>
      </c>
      <c r="N12985" t="s">
        <v>4766</v>
      </c>
      <c r="O12985">
        <v>545</v>
      </c>
      <c r="Q12985" t="s">
        <v>36</v>
      </c>
      <c r="R12985">
        <v>1.28</v>
      </c>
      <c r="S12985">
        <v>545</v>
      </c>
      <c r="U12985">
        <v>697.6</v>
      </c>
      <c r="V12985">
        <v>14522624</v>
      </c>
      <c r="X12985" t="s">
        <v>36</v>
      </c>
      <c r="Y12985" t="s">
        <v>3204</v>
      </c>
      <c r="Z12985" t="e">
        <f>VLOOKUP(N12985,Sheet3!J:J,1,0)</f>
        <v>#N/A</v>
      </c>
      <c r="AA12985" t="e">
        <f>VLOOKUP(I12985,Sheet3!$E$2:$E$8,1,0)</f>
        <v>#N/A</v>
      </c>
    </row>
    <row r="12986" spans="1:27" hidden="1" x14ac:dyDescent="0.25">
      <c r="A12986">
        <v>297027</v>
      </c>
      <c r="B12986" t="s">
        <v>3170</v>
      </c>
      <c r="E12986" t="s">
        <v>3171</v>
      </c>
      <c r="H12986">
        <v>1204</v>
      </c>
      <c r="I12986">
        <v>182868</v>
      </c>
      <c r="J12986" t="s">
        <v>3229</v>
      </c>
      <c r="K12986" s="38">
        <v>45433</v>
      </c>
      <c r="L12986" s="38">
        <v>45433</v>
      </c>
      <c r="M12986" t="s">
        <v>3226</v>
      </c>
      <c r="N12986" t="s">
        <v>4766</v>
      </c>
      <c r="O12986">
        <v>-545</v>
      </c>
      <c r="P12986" t="e">
        <f>VLOOKUP(I12986,Sheet3!$E$2:$E$16,1,0)</f>
        <v>#N/A</v>
      </c>
      <c r="Q12986" t="s">
        <v>36</v>
      </c>
      <c r="R12986">
        <v>1.28</v>
      </c>
      <c r="S12986">
        <v>-545</v>
      </c>
      <c r="U12986">
        <v>-697.6</v>
      </c>
      <c r="V12986">
        <v>14535134</v>
      </c>
      <c r="X12986" t="s">
        <v>36</v>
      </c>
      <c r="Y12986" t="s">
        <v>3204</v>
      </c>
      <c r="Z12986" t="e">
        <f>VLOOKUP(N12986,Sheet3!J:J,1,0)</f>
        <v>#N/A</v>
      </c>
      <c r="AA12986" t="e">
        <f>VLOOKUP(I12986,Sheet3!$E$2:$E$8,1,0)</f>
        <v>#N/A</v>
      </c>
    </row>
    <row r="12987" spans="1:27" hidden="1" x14ac:dyDescent="0.25">
      <c r="A12987">
        <v>297027</v>
      </c>
      <c r="B12987">
        <v>297027</v>
      </c>
      <c r="H12987">
        <v>1204</v>
      </c>
      <c r="M12987" t="s">
        <v>3226</v>
      </c>
      <c r="N12987" t="s">
        <v>4766</v>
      </c>
      <c r="R12987" t="s">
        <v>3225</v>
      </c>
      <c r="X12987" t="s">
        <v>36</v>
      </c>
      <c r="Z12987" t="e">
        <f>VLOOKUP(N12987,Sheet3!J:J,1,0)</f>
        <v>#N/A</v>
      </c>
      <c r="AA12987" t="e">
        <f>VLOOKUP(I12987,Sheet3!$E$2:$E$8,1,0)</f>
        <v>#N/A</v>
      </c>
    </row>
    <row r="12988" spans="1:27" hidden="1" x14ac:dyDescent="0.25">
      <c r="A12988">
        <v>297027</v>
      </c>
      <c r="B12988" t="s">
        <v>3170</v>
      </c>
      <c r="E12988" t="s">
        <v>3171</v>
      </c>
      <c r="H12988">
        <v>1204</v>
      </c>
      <c r="I12988">
        <v>24003813</v>
      </c>
      <c r="J12988" t="s">
        <v>3224</v>
      </c>
      <c r="K12988" s="38">
        <v>45422</v>
      </c>
      <c r="L12988" s="38">
        <v>45422</v>
      </c>
      <c r="M12988" t="s">
        <v>3226</v>
      </c>
      <c r="N12988" t="s">
        <v>4767</v>
      </c>
      <c r="R12988">
        <v>0</v>
      </c>
      <c r="V12988">
        <v>14522625</v>
      </c>
      <c r="X12988" t="s">
        <v>36</v>
      </c>
      <c r="Y12988" t="s">
        <v>3204</v>
      </c>
      <c r="Z12988" t="e">
        <f>VLOOKUP(N12988,Sheet3!J:J,1,0)</f>
        <v>#N/A</v>
      </c>
      <c r="AA12988" t="e">
        <f>VLOOKUP(I12988,Sheet3!$E$2:$E$8,1,0)</f>
        <v>#N/A</v>
      </c>
    </row>
    <row r="12989" spans="1:27" hidden="1" x14ac:dyDescent="0.25">
      <c r="A12989">
        <v>297027</v>
      </c>
      <c r="B12989" t="s">
        <v>3170</v>
      </c>
      <c r="E12989" t="s">
        <v>3171</v>
      </c>
      <c r="H12989">
        <v>1204</v>
      </c>
      <c r="I12989">
        <v>24003813</v>
      </c>
      <c r="J12989" t="s">
        <v>3228</v>
      </c>
      <c r="K12989" s="38">
        <v>45422</v>
      </c>
      <c r="L12989" s="38">
        <v>45422</v>
      </c>
      <c r="M12989" t="s">
        <v>3226</v>
      </c>
      <c r="N12989" t="s">
        <v>4767</v>
      </c>
      <c r="O12989">
        <v>185</v>
      </c>
      <c r="Q12989" t="s">
        <v>36</v>
      </c>
      <c r="R12989">
        <v>1.28</v>
      </c>
      <c r="S12989">
        <v>185</v>
      </c>
      <c r="U12989">
        <v>236.8</v>
      </c>
      <c r="V12989">
        <v>14522626</v>
      </c>
      <c r="X12989" t="s">
        <v>36</v>
      </c>
      <c r="Y12989" t="s">
        <v>3204</v>
      </c>
      <c r="Z12989" t="e">
        <f>VLOOKUP(N12989,Sheet3!J:J,1,0)</f>
        <v>#N/A</v>
      </c>
      <c r="AA12989" t="e">
        <f>VLOOKUP(I12989,Sheet3!$E$2:$E$8,1,0)</f>
        <v>#N/A</v>
      </c>
    </row>
    <row r="12990" spans="1:27" hidden="1" x14ac:dyDescent="0.25">
      <c r="A12990">
        <v>297027</v>
      </c>
      <c r="B12990" t="s">
        <v>3170</v>
      </c>
      <c r="E12990" t="s">
        <v>3171</v>
      </c>
      <c r="H12990">
        <v>1204</v>
      </c>
      <c r="I12990">
        <v>182869</v>
      </c>
      <c r="J12990" t="s">
        <v>3229</v>
      </c>
      <c r="K12990" s="38">
        <v>45433</v>
      </c>
      <c r="L12990" s="38">
        <v>45433</v>
      </c>
      <c r="M12990" t="s">
        <v>3226</v>
      </c>
      <c r="N12990" t="s">
        <v>4767</v>
      </c>
      <c r="O12990">
        <v>-185</v>
      </c>
      <c r="P12990" t="e">
        <f>VLOOKUP(I12990,Sheet3!$E$2:$E$16,1,0)</f>
        <v>#N/A</v>
      </c>
      <c r="Q12990" t="s">
        <v>36</v>
      </c>
      <c r="R12990">
        <v>1.28</v>
      </c>
      <c r="S12990">
        <v>-185</v>
      </c>
      <c r="U12990">
        <v>-236.8</v>
      </c>
      <c r="V12990">
        <v>14535144</v>
      </c>
      <c r="X12990" t="s">
        <v>36</v>
      </c>
      <c r="Y12990" t="s">
        <v>3204</v>
      </c>
      <c r="Z12990" t="e">
        <f>VLOOKUP(N12990,Sheet3!J:J,1,0)</f>
        <v>#N/A</v>
      </c>
      <c r="AA12990" t="e">
        <f>VLOOKUP(I12990,Sheet3!$E$2:$E$8,1,0)</f>
        <v>#N/A</v>
      </c>
    </row>
    <row r="12991" spans="1:27" hidden="1" x14ac:dyDescent="0.25">
      <c r="A12991">
        <v>297027</v>
      </c>
      <c r="B12991">
        <v>297027</v>
      </c>
      <c r="H12991">
        <v>1204</v>
      </c>
      <c r="M12991" t="s">
        <v>3226</v>
      </c>
      <c r="N12991" t="s">
        <v>4767</v>
      </c>
      <c r="R12991" t="s">
        <v>3225</v>
      </c>
      <c r="X12991" t="s">
        <v>36</v>
      </c>
      <c r="Z12991" t="e">
        <f>VLOOKUP(N12991,Sheet3!J:J,1,0)</f>
        <v>#N/A</v>
      </c>
      <c r="AA12991" t="e">
        <f>VLOOKUP(I12991,Sheet3!$E$2:$E$8,1,0)</f>
        <v>#N/A</v>
      </c>
    </row>
    <row r="12992" spans="1:27" hidden="1" x14ac:dyDescent="0.25">
      <c r="A12992">
        <v>297027</v>
      </c>
      <c r="B12992" t="s">
        <v>3170</v>
      </c>
      <c r="E12992" t="s">
        <v>3171</v>
      </c>
      <c r="H12992">
        <v>1204</v>
      </c>
      <c r="I12992">
        <v>24003813</v>
      </c>
      <c r="J12992" t="s">
        <v>3224</v>
      </c>
      <c r="K12992" s="38">
        <v>45422</v>
      </c>
      <c r="L12992" s="38">
        <v>45422</v>
      </c>
      <c r="M12992" t="s">
        <v>3226</v>
      </c>
      <c r="N12992" t="s">
        <v>4768</v>
      </c>
      <c r="R12992">
        <v>0</v>
      </c>
      <c r="V12992">
        <v>14522627</v>
      </c>
      <c r="X12992" t="s">
        <v>36</v>
      </c>
      <c r="Y12992" t="s">
        <v>3204</v>
      </c>
      <c r="Z12992" t="e">
        <f>VLOOKUP(N12992,Sheet3!J:J,1,0)</f>
        <v>#N/A</v>
      </c>
      <c r="AA12992" t="e">
        <f>VLOOKUP(I12992,Sheet3!$E$2:$E$8,1,0)</f>
        <v>#N/A</v>
      </c>
    </row>
    <row r="12993" spans="1:27" hidden="1" x14ac:dyDescent="0.25">
      <c r="A12993">
        <v>297027</v>
      </c>
      <c r="B12993" t="s">
        <v>3170</v>
      </c>
      <c r="E12993" t="s">
        <v>3171</v>
      </c>
      <c r="H12993">
        <v>1204</v>
      </c>
      <c r="I12993">
        <v>24003813</v>
      </c>
      <c r="J12993" t="s">
        <v>3228</v>
      </c>
      <c r="K12993" s="38">
        <v>45422</v>
      </c>
      <c r="L12993" s="38">
        <v>45422</v>
      </c>
      <c r="M12993" t="s">
        <v>3226</v>
      </c>
      <c r="N12993" t="s">
        <v>4768</v>
      </c>
      <c r="O12993">
        <v>52</v>
      </c>
      <c r="Q12993" t="s">
        <v>36</v>
      </c>
      <c r="R12993">
        <v>1.28</v>
      </c>
      <c r="S12993">
        <v>52</v>
      </c>
      <c r="U12993">
        <v>66.56</v>
      </c>
      <c r="V12993">
        <v>14522628</v>
      </c>
      <c r="X12993" t="s">
        <v>36</v>
      </c>
      <c r="Y12993" t="s">
        <v>3204</v>
      </c>
      <c r="Z12993" t="e">
        <f>VLOOKUP(N12993,Sheet3!J:J,1,0)</f>
        <v>#N/A</v>
      </c>
      <c r="AA12993" t="e">
        <f>VLOOKUP(I12993,Sheet3!$E$2:$E$8,1,0)</f>
        <v>#N/A</v>
      </c>
    </row>
    <row r="12994" spans="1:27" hidden="1" x14ac:dyDescent="0.25">
      <c r="A12994">
        <v>297027</v>
      </c>
      <c r="B12994" t="s">
        <v>3170</v>
      </c>
      <c r="E12994" t="s">
        <v>3171</v>
      </c>
      <c r="H12994">
        <v>1204</v>
      </c>
      <c r="I12994">
        <v>182870</v>
      </c>
      <c r="J12994" t="s">
        <v>3229</v>
      </c>
      <c r="K12994" s="38">
        <v>45433</v>
      </c>
      <c r="L12994" s="38">
        <v>45433</v>
      </c>
      <c r="M12994" t="s">
        <v>3226</v>
      </c>
      <c r="N12994" t="s">
        <v>4768</v>
      </c>
      <c r="O12994">
        <v>-52</v>
      </c>
      <c r="P12994" t="e">
        <f>VLOOKUP(I12994,Sheet3!$E$2:$E$16,1,0)</f>
        <v>#N/A</v>
      </c>
      <c r="Q12994" t="s">
        <v>36</v>
      </c>
      <c r="R12994">
        <v>1.28</v>
      </c>
      <c r="S12994">
        <v>-52</v>
      </c>
      <c r="U12994">
        <v>-66.56</v>
      </c>
      <c r="V12994">
        <v>14535176</v>
      </c>
      <c r="X12994" t="s">
        <v>36</v>
      </c>
      <c r="Y12994" t="s">
        <v>3204</v>
      </c>
      <c r="Z12994" t="e">
        <f>VLOOKUP(N12994,Sheet3!J:J,1,0)</f>
        <v>#N/A</v>
      </c>
      <c r="AA12994" t="e">
        <f>VLOOKUP(I12994,Sheet3!$E$2:$E$8,1,0)</f>
        <v>#N/A</v>
      </c>
    </row>
    <row r="12995" spans="1:27" hidden="1" x14ac:dyDescent="0.25">
      <c r="A12995">
        <v>297027</v>
      </c>
      <c r="B12995">
        <v>297027</v>
      </c>
      <c r="H12995">
        <v>1204</v>
      </c>
      <c r="M12995" t="s">
        <v>3226</v>
      </c>
      <c r="N12995" t="s">
        <v>4768</v>
      </c>
      <c r="R12995" t="s">
        <v>3225</v>
      </c>
      <c r="X12995" t="s">
        <v>36</v>
      </c>
      <c r="Z12995" t="e">
        <f>VLOOKUP(N12995,Sheet3!J:J,1,0)</f>
        <v>#N/A</v>
      </c>
      <c r="AA12995" t="e">
        <f>VLOOKUP(I12995,Sheet3!$E$2:$E$8,1,0)</f>
        <v>#N/A</v>
      </c>
    </row>
    <row r="12996" spans="1:27" hidden="1" x14ac:dyDescent="0.25">
      <c r="A12996">
        <v>297027</v>
      </c>
      <c r="B12996" t="s">
        <v>3170</v>
      </c>
      <c r="E12996" t="s">
        <v>3171</v>
      </c>
      <c r="H12996">
        <v>1204</v>
      </c>
      <c r="I12996">
        <v>24003813</v>
      </c>
      <c r="J12996" t="s">
        <v>3224</v>
      </c>
      <c r="K12996" s="38">
        <v>45422</v>
      </c>
      <c r="L12996" s="38">
        <v>45422</v>
      </c>
      <c r="M12996" t="s">
        <v>3226</v>
      </c>
      <c r="N12996" t="s">
        <v>4769</v>
      </c>
      <c r="R12996">
        <v>0</v>
      </c>
      <c r="V12996">
        <v>14522629</v>
      </c>
      <c r="X12996" t="s">
        <v>36</v>
      </c>
      <c r="Y12996" t="s">
        <v>3204</v>
      </c>
      <c r="Z12996" t="e">
        <f>VLOOKUP(N12996,Sheet3!J:J,1,0)</f>
        <v>#N/A</v>
      </c>
      <c r="AA12996" t="e">
        <f>VLOOKUP(I12996,Sheet3!$E$2:$E$8,1,0)</f>
        <v>#N/A</v>
      </c>
    </row>
    <row r="12997" spans="1:27" hidden="1" x14ac:dyDescent="0.25">
      <c r="A12997">
        <v>297027</v>
      </c>
      <c r="B12997" t="s">
        <v>3170</v>
      </c>
      <c r="E12997" t="s">
        <v>3171</v>
      </c>
      <c r="H12997">
        <v>1204</v>
      </c>
      <c r="I12997">
        <v>24003813</v>
      </c>
      <c r="J12997" t="s">
        <v>3228</v>
      </c>
      <c r="K12997" s="38">
        <v>45422</v>
      </c>
      <c r="L12997" s="38">
        <v>45422</v>
      </c>
      <c r="M12997" t="s">
        <v>3226</v>
      </c>
      <c r="N12997" t="s">
        <v>4769</v>
      </c>
      <c r="O12997">
        <v>147</v>
      </c>
      <c r="Q12997" t="s">
        <v>36</v>
      </c>
      <c r="R12997">
        <v>1.28</v>
      </c>
      <c r="S12997">
        <v>147</v>
      </c>
      <c r="U12997">
        <v>188.16</v>
      </c>
      <c r="V12997">
        <v>14522630</v>
      </c>
      <c r="X12997" t="s">
        <v>36</v>
      </c>
      <c r="Y12997" t="s">
        <v>3204</v>
      </c>
      <c r="Z12997" t="e">
        <f>VLOOKUP(N12997,Sheet3!J:J,1,0)</f>
        <v>#N/A</v>
      </c>
      <c r="AA12997" t="e">
        <f>VLOOKUP(I12997,Sheet3!$E$2:$E$8,1,0)</f>
        <v>#N/A</v>
      </c>
    </row>
    <row r="12998" spans="1:27" hidden="1" x14ac:dyDescent="0.25">
      <c r="A12998">
        <v>297027</v>
      </c>
      <c r="B12998" t="s">
        <v>3170</v>
      </c>
      <c r="E12998" t="s">
        <v>3171</v>
      </c>
      <c r="H12998">
        <v>1204</v>
      </c>
      <c r="I12998">
        <v>182871</v>
      </c>
      <c r="J12998" t="s">
        <v>3229</v>
      </c>
      <c r="K12998" s="38">
        <v>45433</v>
      </c>
      <c r="L12998" s="38">
        <v>45433</v>
      </c>
      <c r="M12998" t="s">
        <v>3226</v>
      </c>
      <c r="N12998" t="s">
        <v>4769</v>
      </c>
      <c r="O12998">
        <v>-147</v>
      </c>
      <c r="P12998" t="e">
        <f>VLOOKUP(I12998,Sheet3!$E$2:$E$16,1,0)</f>
        <v>#N/A</v>
      </c>
      <c r="Q12998" t="s">
        <v>36</v>
      </c>
      <c r="R12998">
        <v>1.28</v>
      </c>
      <c r="S12998">
        <v>-147</v>
      </c>
      <c r="U12998">
        <v>-188.16</v>
      </c>
      <c r="V12998">
        <v>14535189</v>
      </c>
      <c r="X12998" t="s">
        <v>36</v>
      </c>
      <c r="Y12998" t="s">
        <v>3204</v>
      </c>
      <c r="Z12998" t="e">
        <f>VLOOKUP(N12998,Sheet3!J:J,1,0)</f>
        <v>#N/A</v>
      </c>
      <c r="AA12998" t="e">
        <f>VLOOKUP(I12998,Sheet3!$E$2:$E$8,1,0)</f>
        <v>#N/A</v>
      </c>
    </row>
    <row r="12999" spans="1:27" hidden="1" x14ac:dyDescent="0.25">
      <c r="A12999">
        <v>297027</v>
      </c>
      <c r="B12999">
        <v>297027</v>
      </c>
      <c r="H12999">
        <v>1204</v>
      </c>
      <c r="M12999" t="s">
        <v>3226</v>
      </c>
      <c r="N12999" t="s">
        <v>4769</v>
      </c>
      <c r="R12999" t="s">
        <v>3225</v>
      </c>
      <c r="X12999" t="s">
        <v>36</v>
      </c>
      <c r="Z12999" t="e">
        <f>VLOOKUP(N12999,Sheet3!J:J,1,0)</f>
        <v>#N/A</v>
      </c>
      <c r="AA12999" t="e">
        <f>VLOOKUP(I12999,Sheet3!$E$2:$E$8,1,0)</f>
        <v>#N/A</v>
      </c>
    </row>
    <row r="13000" spans="1:27" hidden="1" x14ac:dyDescent="0.25">
      <c r="A13000">
        <v>297027</v>
      </c>
      <c r="B13000" t="s">
        <v>3170</v>
      </c>
      <c r="E13000" t="s">
        <v>3171</v>
      </c>
      <c r="H13000">
        <v>1204</v>
      </c>
      <c r="I13000">
        <v>24003813</v>
      </c>
      <c r="J13000" t="s">
        <v>3224</v>
      </c>
      <c r="K13000" s="38">
        <v>45422</v>
      </c>
      <c r="L13000" s="38">
        <v>45422</v>
      </c>
      <c r="M13000" t="s">
        <v>3226</v>
      </c>
      <c r="N13000" t="s">
        <v>4770</v>
      </c>
      <c r="R13000">
        <v>0</v>
      </c>
      <c r="V13000">
        <v>14522631</v>
      </c>
      <c r="X13000" t="s">
        <v>36</v>
      </c>
      <c r="Y13000" t="s">
        <v>3204</v>
      </c>
      <c r="Z13000" t="e">
        <f>VLOOKUP(N13000,Sheet3!J:J,1,0)</f>
        <v>#N/A</v>
      </c>
      <c r="AA13000" t="e">
        <f>VLOOKUP(I13000,Sheet3!$E$2:$E$8,1,0)</f>
        <v>#N/A</v>
      </c>
    </row>
    <row r="13001" spans="1:27" hidden="1" x14ac:dyDescent="0.25">
      <c r="A13001">
        <v>297027</v>
      </c>
      <c r="B13001" t="s">
        <v>3170</v>
      </c>
      <c r="E13001" t="s">
        <v>3171</v>
      </c>
      <c r="H13001">
        <v>1204</v>
      </c>
      <c r="I13001">
        <v>24003813</v>
      </c>
      <c r="J13001" t="s">
        <v>3228</v>
      </c>
      <c r="K13001" s="38">
        <v>45422</v>
      </c>
      <c r="L13001" s="38">
        <v>45422</v>
      </c>
      <c r="M13001" t="s">
        <v>3226</v>
      </c>
      <c r="N13001" t="s">
        <v>4770</v>
      </c>
      <c r="O13001">
        <v>8</v>
      </c>
      <c r="Q13001" t="s">
        <v>36</v>
      </c>
      <c r="R13001">
        <v>1.28</v>
      </c>
      <c r="S13001">
        <v>8</v>
      </c>
      <c r="U13001">
        <v>10.24</v>
      </c>
      <c r="V13001">
        <v>14522632</v>
      </c>
      <c r="X13001" t="s">
        <v>36</v>
      </c>
      <c r="Y13001" t="s">
        <v>3204</v>
      </c>
      <c r="Z13001" t="e">
        <f>VLOOKUP(N13001,Sheet3!J:J,1,0)</f>
        <v>#N/A</v>
      </c>
      <c r="AA13001" t="e">
        <f>VLOOKUP(I13001,Sheet3!$E$2:$E$8,1,0)</f>
        <v>#N/A</v>
      </c>
    </row>
    <row r="13002" spans="1:27" hidden="1" x14ac:dyDescent="0.25">
      <c r="A13002">
        <v>297027</v>
      </c>
      <c r="B13002" t="s">
        <v>3170</v>
      </c>
      <c r="E13002" t="s">
        <v>3171</v>
      </c>
      <c r="H13002">
        <v>1204</v>
      </c>
      <c r="I13002">
        <v>182872</v>
      </c>
      <c r="J13002" t="s">
        <v>3229</v>
      </c>
      <c r="K13002" s="38">
        <v>45433</v>
      </c>
      <c r="L13002" s="38">
        <v>45433</v>
      </c>
      <c r="M13002" t="s">
        <v>3226</v>
      </c>
      <c r="N13002" t="s">
        <v>4770</v>
      </c>
      <c r="O13002">
        <v>-8</v>
      </c>
      <c r="P13002" t="e">
        <f>VLOOKUP(I13002,Sheet3!$E$2:$E$16,1,0)</f>
        <v>#N/A</v>
      </c>
      <c r="Q13002" t="s">
        <v>36</v>
      </c>
      <c r="R13002">
        <v>1.28</v>
      </c>
      <c r="S13002">
        <v>-8</v>
      </c>
      <c r="U13002">
        <v>-10.24</v>
      </c>
      <c r="V13002">
        <v>14535199</v>
      </c>
      <c r="X13002" t="s">
        <v>36</v>
      </c>
      <c r="Y13002" t="s">
        <v>3204</v>
      </c>
      <c r="Z13002" t="e">
        <f>VLOOKUP(N13002,Sheet3!J:J,1,0)</f>
        <v>#N/A</v>
      </c>
      <c r="AA13002" t="e">
        <f>VLOOKUP(I13002,Sheet3!$E$2:$E$8,1,0)</f>
        <v>#N/A</v>
      </c>
    </row>
    <row r="13003" spans="1:27" hidden="1" x14ac:dyDescent="0.25">
      <c r="A13003">
        <v>297027</v>
      </c>
      <c r="B13003">
        <v>297027</v>
      </c>
      <c r="H13003">
        <v>1204</v>
      </c>
      <c r="M13003" t="s">
        <v>3226</v>
      </c>
      <c r="N13003" t="s">
        <v>4770</v>
      </c>
      <c r="R13003" t="s">
        <v>3225</v>
      </c>
      <c r="X13003" t="s">
        <v>36</v>
      </c>
      <c r="Z13003" t="e">
        <f>VLOOKUP(N13003,Sheet3!J:J,1,0)</f>
        <v>#N/A</v>
      </c>
      <c r="AA13003" t="e">
        <f>VLOOKUP(I13003,Sheet3!$E$2:$E$8,1,0)</f>
        <v>#N/A</v>
      </c>
    </row>
    <row r="13004" spans="1:27" hidden="1" x14ac:dyDescent="0.25">
      <c r="A13004">
        <v>297027</v>
      </c>
      <c r="B13004" t="s">
        <v>3170</v>
      </c>
      <c r="E13004" t="s">
        <v>3171</v>
      </c>
      <c r="H13004">
        <v>1204</v>
      </c>
      <c r="I13004">
        <v>24003813</v>
      </c>
      <c r="J13004" t="s">
        <v>3224</v>
      </c>
      <c r="K13004" s="38">
        <v>45422</v>
      </c>
      <c r="L13004" s="38">
        <v>45422</v>
      </c>
      <c r="M13004" t="s">
        <v>3226</v>
      </c>
      <c r="N13004" t="s">
        <v>4771</v>
      </c>
      <c r="R13004">
        <v>0</v>
      </c>
      <c r="V13004">
        <v>14522633</v>
      </c>
      <c r="X13004" t="s">
        <v>36</v>
      </c>
      <c r="Y13004" t="s">
        <v>3204</v>
      </c>
      <c r="Z13004" t="e">
        <f>VLOOKUP(N13004,Sheet3!J:J,1,0)</f>
        <v>#N/A</v>
      </c>
      <c r="AA13004" t="e">
        <f>VLOOKUP(I13004,Sheet3!$E$2:$E$8,1,0)</f>
        <v>#N/A</v>
      </c>
    </row>
    <row r="13005" spans="1:27" hidden="1" x14ac:dyDescent="0.25">
      <c r="A13005">
        <v>297027</v>
      </c>
      <c r="B13005" t="s">
        <v>3170</v>
      </c>
      <c r="E13005" t="s">
        <v>3171</v>
      </c>
      <c r="H13005">
        <v>1204</v>
      </c>
      <c r="I13005">
        <v>24003813</v>
      </c>
      <c r="J13005" t="s">
        <v>3228</v>
      </c>
      <c r="K13005" s="38">
        <v>45422</v>
      </c>
      <c r="L13005" s="38">
        <v>45422</v>
      </c>
      <c r="M13005" t="s">
        <v>3226</v>
      </c>
      <c r="N13005" t="s">
        <v>4771</v>
      </c>
      <c r="O13005">
        <v>84</v>
      </c>
      <c r="Q13005" t="s">
        <v>36</v>
      </c>
      <c r="R13005">
        <v>1.28</v>
      </c>
      <c r="S13005">
        <v>84</v>
      </c>
      <c r="U13005">
        <v>107.52</v>
      </c>
      <c r="V13005">
        <v>14522634</v>
      </c>
      <c r="X13005" t="s">
        <v>36</v>
      </c>
      <c r="Y13005" t="s">
        <v>3204</v>
      </c>
      <c r="Z13005" t="e">
        <f>VLOOKUP(N13005,Sheet3!J:J,1,0)</f>
        <v>#N/A</v>
      </c>
      <c r="AA13005" t="e">
        <f>VLOOKUP(I13005,Sheet3!$E$2:$E$8,1,0)</f>
        <v>#N/A</v>
      </c>
    </row>
    <row r="13006" spans="1:27" hidden="1" x14ac:dyDescent="0.25">
      <c r="A13006">
        <v>297027</v>
      </c>
      <c r="B13006" t="s">
        <v>3170</v>
      </c>
      <c r="E13006" t="s">
        <v>3171</v>
      </c>
      <c r="H13006">
        <v>1204</v>
      </c>
      <c r="I13006">
        <v>182873</v>
      </c>
      <c r="J13006" t="s">
        <v>3229</v>
      </c>
      <c r="K13006" s="38">
        <v>45433</v>
      </c>
      <c r="L13006" s="38">
        <v>45433</v>
      </c>
      <c r="M13006" t="s">
        <v>3226</v>
      </c>
      <c r="N13006" t="s">
        <v>4771</v>
      </c>
      <c r="O13006">
        <v>-84</v>
      </c>
      <c r="P13006" t="e">
        <f>VLOOKUP(I13006,Sheet3!$E$2:$E$16,1,0)</f>
        <v>#N/A</v>
      </c>
      <c r="Q13006" t="s">
        <v>36</v>
      </c>
      <c r="R13006">
        <v>1.28</v>
      </c>
      <c r="S13006">
        <v>-84</v>
      </c>
      <c r="U13006">
        <v>-107.52</v>
      </c>
      <c r="V13006">
        <v>14535315</v>
      </c>
      <c r="X13006" t="s">
        <v>36</v>
      </c>
      <c r="Y13006" t="s">
        <v>3204</v>
      </c>
      <c r="Z13006" t="e">
        <f>VLOOKUP(N13006,Sheet3!J:J,1,0)</f>
        <v>#N/A</v>
      </c>
      <c r="AA13006" t="e">
        <f>VLOOKUP(I13006,Sheet3!$E$2:$E$8,1,0)</f>
        <v>#N/A</v>
      </c>
    </row>
    <row r="13007" spans="1:27" hidden="1" x14ac:dyDescent="0.25">
      <c r="A13007">
        <v>297027</v>
      </c>
      <c r="B13007">
        <v>297027</v>
      </c>
      <c r="H13007">
        <v>1204</v>
      </c>
      <c r="M13007" t="s">
        <v>3226</v>
      </c>
      <c r="N13007" t="s">
        <v>4771</v>
      </c>
      <c r="R13007" t="s">
        <v>3225</v>
      </c>
      <c r="X13007" t="s">
        <v>36</v>
      </c>
      <c r="Z13007" t="e">
        <f>VLOOKUP(N13007,Sheet3!J:J,1,0)</f>
        <v>#N/A</v>
      </c>
      <c r="AA13007" t="e">
        <f>VLOOKUP(I13007,Sheet3!$E$2:$E$8,1,0)</f>
        <v>#N/A</v>
      </c>
    </row>
    <row r="13008" spans="1:27" hidden="1" x14ac:dyDescent="0.25">
      <c r="A13008">
        <v>297027</v>
      </c>
      <c r="B13008" t="s">
        <v>3170</v>
      </c>
      <c r="E13008" t="s">
        <v>3171</v>
      </c>
      <c r="H13008">
        <v>1204</v>
      </c>
      <c r="I13008">
        <v>24003813</v>
      </c>
      <c r="J13008" t="s">
        <v>3224</v>
      </c>
      <c r="K13008" s="38">
        <v>45422</v>
      </c>
      <c r="L13008" s="38">
        <v>45422</v>
      </c>
      <c r="M13008" t="s">
        <v>3226</v>
      </c>
      <c r="N13008" t="s">
        <v>4772</v>
      </c>
      <c r="R13008">
        <v>0</v>
      </c>
      <c r="V13008">
        <v>14522635</v>
      </c>
      <c r="X13008" t="s">
        <v>36</v>
      </c>
      <c r="Y13008" t="s">
        <v>3204</v>
      </c>
      <c r="Z13008" t="e">
        <f>VLOOKUP(N13008,Sheet3!J:J,1,0)</f>
        <v>#N/A</v>
      </c>
      <c r="AA13008" t="e">
        <f>VLOOKUP(I13008,Sheet3!$E$2:$E$8,1,0)</f>
        <v>#N/A</v>
      </c>
    </row>
    <row r="13009" spans="1:27" hidden="1" x14ac:dyDescent="0.25">
      <c r="A13009">
        <v>297027</v>
      </c>
      <c r="B13009" t="s">
        <v>3170</v>
      </c>
      <c r="E13009" t="s">
        <v>3171</v>
      </c>
      <c r="H13009">
        <v>1204</v>
      </c>
      <c r="I13009">
        <v>24003813</v>
      </c>
      <c r="J13009" t="s">
        <v>3228</v>
      </c>
      <c r="K13009" s="38">
        <v>45422</v>
      </c>
      <c r="L13009" s="38">
        <v>45422</v>
      </c>
      <c r="M13009" t="s">
        <v>3226</v>
      </c>
      <c r="N13009" t="s">
        <v>4772</v>
      </c>
      <c r="O13009">
        <v>1420.4</v>
      </c>
      <c r="Q13009" t="s">
        <v>36</v>
      </c>
      <c r="R13009">
        <v>1.28</v>
      </c>
      <c r="S13009">
        <v>1420.4</v>
      </c>
      <c r="U13009">
        <v>1818.11</v>
      </c>
      <c r="V13009">
        <v>14522636</v>
      </c>
      <c r="X13009" t="s">
        <v>36</v>
      </c>
      <c r="Y13009" t="s">
        <v>3204</v>
      </c>
      <c r="Z13009" t="e">
        <f>VLOOKUP(N13009,Sheet3!J:J,1,0)</f>
        <v>#N/A</v>
      </c>
      <c r="AA13009" t="e">
        <f>VLOOKUP(I13009,Sheet3!$E$2:$E$8,1,0)</f>
        <v>#N/A</v>
      </c>
    </row>
    <row r="13010" spans="1:27" hidden="1" x14ac:dyDescent="0.25">
      <c r="A13010">
        <v>297027</v>
      </c>
      <c r="B13010" t="s">
        <v>3170</v>
      </c>
      <c r="E13010" t="s">
        <v>3171</v>
      </c>
      <c r="H13010">
        <v>1204</v>
      </c>
      <c r="I13010">
        <v>182874</v>
      </c>
      <c r="J13010" t="s">
        <v>3229</v>
      </c>
      <c r="K13010" s="38">
        <v>45433</v>
      </c>
      <c r="L13010" s="38">
        <v>45433</v>
      </c>
      <c r="M13010" t="s">
        <v>3226</v>
      </c>
      <c r="N13010" t="s">
        <v>4772</v>
      </c>
      <c r="O13010">
        <v>-1420.4</v>
      </c>
      <c r="P13010" t="e">
        <f>VLOOKUP(I13010,Sheet3!$E$2:$E$16,1,0)</f>
        <v>#N/A</v>
      </c>
      <c r="Q13010" t="s">
        <v>36</v>
      </c>
      <c r="R13010">
        <v>1.28</v>
      </c>
      <c r="S13010">
        <v>-1420.4</v>
      </c>
      <c r="U13010">
        <v>-1818.11</v>
      </c>
      <c r="V13010">
        <v>14535233</v>
      </c>
      <c r="X13010" t="s">
        <v>36</v>
      </c>
      <c r="Y13010" t="s">
        <v>3204</v>
      </c>
      <c r="Z13010" t="e">
        <f>VLOOKUP(N13010,Sheet3!J:J,1,0)</f>
        <v>#N/A</v>
      </c>
      <c r="AA13010" t="e">
        <f>VLOOKUP(I13010,Sheet3!$E$2:$E$8,1,0)</f>
        <v>#N/A</v>
      </c>
    </row>
    <row r="13011" spans="1:27" hidden="1" x14ac:dyDescent="0.25">
      <c r="A13011">
        <v>297027</v>
      </c>
      <c r="B13011">
        <v>297027</v>
      </c>
      <c r="H13011">
        <v>1204</v>
      </c>
      <c r="M13011" t="s">
        <v>3226</v>
      </c>
      <c r="N13011" t="s">
        <v>4772</v>
      </c>
      <c r="R13011" t="s">
        <v>3225</v>
      </c>
      <c r="X13011" t="s">
        <v>36</v>
      </c>
      <c r="Z13011" t="e">
        <f>VLOOKUP(N13011,Sheet3!J:J,1,0)</f>
        <v>#N/A</v>
      </c>
      <c r="AA13011" t="e">
        <f>VLOOKUP(I13011,Sheet3!$E$2:$E$8,1,0)</f>
        <v>#N/A</v>
      </c>
    </row>
    <row r="13012" spans="1:27" hidden="1" x14ac:dyDescent="0.25">
      <c r="A13012">
        <v>297027</v>
      </c>
      <c r="B13012" t="s">
        <v>3170</v>
      </c>
      <c r="E13012" t="s">
        <v>3171</v>
      </c>
      <c r="H13012">
        <v>1204</v>
      </c>
      <c r="I13012">
        <v>24003813</v>
      </c>
      <c r="J13012" t="s">
        <v>3224</v>
      </c>
      <c r="K13012" s="38">
        <v>45422</v>
      </c>
      <c r="L13012" s="38">
        <v>45422</v>
      </c>
      <c r="M13012" t="s">
        <v>3226</v>
      </c>
      <c r="N13012" t="s">
        <v>4773</v>
      </c>
      <c r="R13012">
        <v>0</v>
      </c>
      <c r="V13012">
        <v>14522647</v>
      </c>
      <c r="X13012" t="s">
        <v>36</v>
      </c>
      <c r="Y13012" t="s">
        <v>3204</v>
      </c>
      <c r="Z13012" t="e">
        <f>VLOOKUP(N13012,Sheet3!J:J,1,0)</f>
        <v>#N/A</v>
      </c>
      <c r="AA13012" t="e">
        <f>VLOOKUP(I13012,Sheet3!$E$2:$E$8,1,0)</f>
        <v>#N/A</v>
      </c>
    </row>
    <row r="13013" spans="1:27" hidden="1" x14ac:dyDescent="0.25">
      <c r="A13013">
        <v>297027</v>
      </c>
      <c r="B13013" t="s">
        <v>3170</v>
      </c>
      <c r="E13013" t="s">
        <v>3171</v>
      </c>
      <c r="H13013">
        <v>1204</v>
      </c>
      <c r="I13013">
        <v>24003813</v>
      </c>
      <c r="J13013" t="s">
        <v>3228</v>
      </c>
      <c r="K13013" s="38">
        <v>45422</v>
      </c>
      <c r="L13013" s="38">
        <v>45422</v>
      </c>
      <c r="M13013" t="s">
        <v>3226</v>
      </c>
      <c r="N13013" t="s">
        <v>4773</v>
      </c>
      <c r="O13013">
        <v>12</v>
      </c>
      <c r="Q13013" t="s">
        <v>36</v>
      </c>
      <c r="R13013">
        <v>1.28</v>
      </c>
      <c r="S13013">
        <v>12</v>
      </c>
      <c r="U13013">
        <v>15.36</v>
      </c>
      <c r="V13013">
        <v>14522648</v>
      </c>
      <c r="X13013" t="s">
        <v>36</v>
      </c>
      <c r="Y13013" t="s">
        <v>3204</v>
      </c>
      <c r="Z13013" t="e">
        <f>VLOOKUP(N13013,Sheet3!J:J,1,0)</f>
        <v>#N/A</v>
      </c>
      <c r="AA13013" t="e">
        <f>VLOOKUP(I13013,Sheet3!$E$2:$E$8,1,0)</f>
        <v>#N/A</v>
      </c>
    </row>
    <row r="13014" spans="1:27" hidden="1" x14ac:dyDescent="0.25">
      <c r="A13014">
        <v>297027</v>
      </c>
      <c r="B13014" t="s">
        <v>3170</v>
      </c>
      <c r="E13014" t="s">
        <v>3171</v>
      </c>
      <c r="H13014">
        <v>1204</v>
      </c>
      <c r="I13014">
        <v>182876</v>
      </c>
      <c r="J13014" t="s">
        <v>3229</v>
      </c>
      <c r="K13014" s="38">
        <v>45433</v>
      </c>
      <c r="L13014" s="38">
        <v>45433</v>
      </c>
      <c r="M13014" t="s">
        <v>3226</v>
      </c>
      <c r="N13014" t="s">
        <v>4773</v>
      </c>
      <c r="O13014">
        <v>-1.4</v>
      </c>
      <c r="P13014" t="e">
        <f>VLOOKUP(I13014,Sheet3!$E$2:$E$16,1,0)</f>
        <v>#N/A</v>
      </c>
      <c r="Q13014" t="s">
        <v>36</v>
      </c>
      <c r="R13014">
        <v>1.28</v>
      </c>
      <c r="S13014">
        <v>-1.4</v>
      </c>
      <c r="U13014">
        <v>-1.79</v>
      </c>
      <c r="V13014">
        <v>14535616</v>
      </c>
      <c r="X13014" t="s">
        <v>36</v>
      </c>
      <c r="Y13014" t="s">
        <v>3204</v>
      </c>
      <c r="Z13014" t="e">
        <f>VLOOKUP(N13014,Sheet3!J:J,1,0)</f>
        <v>#N/A</v>
      </c>
      <c r="AA13014" t="e">
        <f>VLOOKUP(I13014,Sheet3!$E$2:$E$8,1,0)</f>
        <v>#N/A</v>
      </c>
    </row>
    <row r="13015" spans="1:27" hidden="1" x14ac:dyDescent="0.25">
      <c r="A13015">
        <v>297027</v>
      </c>
      <c r="B13015" t="s">
        <v>3170</v>
      </c>
      <c r="E13015" t="s">
        <v>3171</v>
      </c>
      <c r="H13015">
        <v>1204</v>
      </c>
      <c r="I13015">
        <v>182876</v>
      </c>
      <c r="J13015" t="s">
        <v>3229</v>
      </c>
      <c r="K13015" s="38">
        <v>45433</v>
      </c>
      <c r="L13015" s="38">
        <v>45433</v>
      </c>
      <c r="M13015" t="s">
        <v>3226</v>
      </c>
      <c r="N13015" t="s">
        <v>4773</v>
      </c>
      <c r="O13015">
        <v>-10.6</v>
      </c>
      <c r="P13015" t="e">
        <f>VLOOKUP(I13015,Sheet3!$E$2:$E$16,1,0)</f>
        <v>#N/A</v>
      </c>
      <c r="Q13015" t="s">
        <v>36</v>
      </c>
      <c r="R13015">
        <v>1.28</v>
      </c>
      <c r="S13015">
        <v>-10.6</v>
      </c>
      <c r="U13015">
        <v>-13.57</v>
      </c>
      <c r="V13015">
        <v>14535306</v>
      </c>
      <c r="X13015" t="s">
        <v>36</v>
      </c>
      <c r="Y13015" t="s">
        <v>3204</v>
      </c>
      <c r="Z13015" t="e">
        <f>VLOOKUP(N13015,Sheet3!J:J,1,0)</f>
        <v>#N/A</v>
      </c>
      <c r="AA13015" t="e">
        <f>VLOOKUP(I13015,Sheet3!$E$2:$E$8,1,0)</f>
        <v>#N/A</v>
      </c>
    </row>
    <row r="13016" spans="1:27" hidden="1" x14ac:dyDescent="0.25">
      <c r="A13016">
        <v>297027</v>
      </c>
      <c r="B13016">
        <v>297027</v>
      </c>
      <c r="H13016">
        <v>1204</v>
      </c>
      <c r="M13016" t="s">
        <v>3226</v>
      </c>
      <c r="N13016" t="s">
        <v>4773</v>
      </c>
      <c r="R13016" t="s">
        <v>3225</v>
      </c>
      <c r="X13016" t="s">
        <v>36</v>
      </c>
      <c r="Z13016" t="e">
        <f>VLOOKUP(N13016,Sheet3!J:J,1,0)</f>
        <v>#N/A</v>
      </c>
      <c r="AA13016" t="e">
        <f>VLOOKUP(I13016,Sheet3!$E$2:$E$8,1,0)</f>
        <v>#N/A</v>
      </c>
    </row>
    <row r="13017" spans="1:27" hidden="1" x14ac:dyDescent="0.25">
      <c r="A13017">
        <v>297027</v>
      </c>
      <c r="B13017" t="s">
        <v>3170</v>
      </c>
      <c r="E13017" t="s">
        <v>3171</v>
      </c>
      <c r="H13017">
        <v>1204</v>
      </c>
      <c r="I13017">
        <v>24003813</v>
      </c>
      <c r="J13017" t="s">
        <v>3224</v>
      </c>
      <c r="K13017" s="38">
        <v>45422</v>
      </c>
      <c r="L13017" s="38">
        <v>45422</v>
      </c>
      <c r="M13017" t="s">
        <v>3226</v>
      </c>
      <c r="N13017" t="s">
        <v>4774</v>
      </c>
      <c r="R13017">
        <v>0</v>
      </c>
      <c r="V13017">
        <v>14522651</v>
      </c>
      <c r="X13017" t="s">
        <v>36</v>
      </c>
      <c r="Y13017" t="s">
        <v>3204</v>
      </c>
      <c r="Z13017" t="str">
        <f>VLOOKUP(N13017,Sheet3!J:J,1,0)</f>
        <v>23/24/607862/24001407/24001382</v>
      </c>
      <c r="AA13017" t="e">
        <f>VLOOKUP(I13017,Sheet3!$E$2:$E$8,1,0)</f>
        <v>#N/A</v>
      </c>
    </row>
    <row r="13018" spans="1:27" hidden="1" x14ac:dyDescent="0.25">
      <c r="A13018">
        <v>297027</v>
      </c>
      <c r="B13018" t="s">
        <v>3170</v>
      </c>
      <c r="E13018" t="s">
        <v>3171</v>
      </c>
      <c r="H13018">
        <v>1204</v>
      </c>
      <c r="I13018">
        <v>24003813</v>
      </c>
      <c r="J13018" t="s">
        <v>3228</v>
      </c>
      <c r="K13018" s="38">
        <v>45422</v>
      </c>
      <c r="L13018" s="38">
        <v>45422</v>
      </c>
      <c r="M13018" t="s">
        <v>3226</v>
      </c>
      <c r="N13018" t="s">
        <v>4774</v>
      </c>
      <c r="O13018">
        <v>134</v>
      </c>
      <c r="Q13018" t="s">
        <v>36</v>
      </c>
      <c r="R13018">
        <v>1.28</v>
      </c>
      <c r="S13018">
        <v>134</v>
      </c>
      <c r="U13018">
        <v>171.52</v>
      </c>
      <c r="V13018">
        <v>14522652</v>
      </c>
      <c r="X13018" t="s">
        <v>36</v>
      </c>
      <c r="Y13018" t="s">
        <v>3204</v>
      </c>
      <c r="Z13018" t="str">
        <f>VLOOKUP(N13018,Sheet3!J:J,1,0)</f>
        <v>23/24/607862/24001407/24001382</v>
      </c>
      <c r="AA13018" t="e">
        <f>VLOOKUP(I13018,Sheet3!$E$2:$E$8,1,0)</f>
        <v>#N/A</v>
      </c>
    </row>
    <row r="13019" spans="1:27" x14ac:dyDescent="0.25">
      <c r="A13019">
        <v>297027</v>
      </c>
      <c r="B13019" t="s">
        <v>3170</v>
      </c>
      <c r="E13019" t="s">
        <v>3171</v>
      </c>
      <c r="H13019">
        <v>1204</v>
      </c>
      <c r="I13019">
        <v>182877</v>
      </c>
      <c r="J13019" t="s">
        <v>3229</v>
      </c>
      <c r="K13019" s="38">
        <v>45429</v>
      </c>
      <c r="L13019" s="38">
        <v>45429</v>
      </c>
      <c r="M13019" t="s">
        <v>3226</v>
      </c>
      <c r="N13019" t="s">
        <v>4774</v>
      </c>
      <c r="O13019">
        <v>-134</v>
      </c>
      <c r="P13019">
        <f>VLOOKUP(I13019,Sheet3!$E$2:$E$16,1,0)</f>
        <v>182877</v>
      </c>
      <c r="Q13019" t="s">
        <v>36</v>
      </c>
      <c r="R13019">
        <v>1.28</v>
      </c>
      <c r="S13019">
        <v>-134</v>
      </c>
      <c r="U13019">
        <v>-171.52</v>
      </c>
      <c r="V13019">
        <v>14532490</v>
      </c>
      <c r="X13019" t="s">
        <v>36</v>
      </c>
      <c r="Y13019" t="s">
        <v>3204</v>
      </c>
      <c r="Z13019" t="str">
        <f>VLOOKUP(N13019,Sheet3!J:J,1,0)</f>
        <v>23/24/607862/24001407/24001382</v>
      </c>
      <c r="AA13019">
        <f>VLOOKUP(I13019,Sheet3!$E$2:$E$8,1,0)</f>
        <v>182877</v>
      </c>
    </row>
    <row r="13020" spans="1:27" hidden="1" x14ac:dyDescent="0.25">
      <c r="A13020">
        <v>297027</v>
      </c>
      <c r="B13020">
        <v>297027</v>
      </c>
      <c r="H13020">
        <v>1204</v>
      </c>
      <c r="M13020" t="s">
        <v>3226</v>
      </c>
      <c r="N13020" t="s">
        <v>4774</v>
      </c>
      <c r="R13020" t="s">
        <v>3225</v>
      </c>
      <c r="X13020" t="s">
        <v>36</v>
      </c>
      <c r="Z13020" t="str">
        <f>VLOOKUP(N13020,Sheet3!J:J,1,0)</f>
        <v>23/24/607862/24001407/24001382</v>
      </c>
      <c r="AA13020" t="e">
        <f>VLOOKUP(I13020,Sheet3!$E$2:$E$8,1,0)</f>
        <v>#N/A</v>
      </c>
    </row>
    <row r="13021" spans="1:27" hidden="1" x14ac:dyDescent="0.25">
      <c r="A13021">
        <v>297027</v>
      </c>
      <c r="B13021" t="s">
        <v>3170</v>
      </c>
      <c r="E13021" t="s">
        <v>3171</v>
      </c>
      <c r="H13021">
        <v>1204</v>
      </c>
      <c r="I13021">
        <v>24003813</v>
      </c>
      <c r="J13021" t="s">
        <v>3224</v>
      </c>
      <c r="K13021" s="38">
        <v>45422</v>
      </c>
      <c r="L13021" s="38">
        <v>45422</v>
      </c>
      <c r="M13021" t="s">
        <v>3226</v>
      </c>
      <c r="N13021" t="s">
        <v>4775</v>
      </c>
      <c r="R13021">
        <v>0</v>
      </c>
      <c r="V13021">
        <v>14522655</v>
      </c>
      <c r="X13021" t="s">
        <v>36</v>
      </c>
      <c r="Y13021" t="s">
        <v>3204</v>
      </c>
      <c r="Z13021" t="str">
        <f>VLOOKUP(N13021,Sheet3!J:J,1,0)</f>
        <v>23/24/607862/24001408/24001382</v>
      </c>
      <c r="AA13021" t="e">
        <f>VLOOKUP(I13021,Sheet3!$E$2:$E$8,1,0)</f>
        <v>#N/A</v>
      </c>
    </row>
    <row r="13022" spans="1:27" hidden="1" x14ac:dyDescent="0.25">
      <c r="A13022">
        <v>297027</v>
      </c>
      <c r="B13022" t="s">
        <v>3170</v>
      </c>
      <c r="E13022" t="s">
        <v>3171</v>
      </c>
      <c r="H13022">
        <v>1204</v>
      </c>
      <c r="I13022">
        <v>24003813</v>
      </c>
      <c r="J13022" t="s">
        <v>3228</v>
      </c>
      <c r="K13022" s="38">
        <v>45422</v>
      </c>
      <c r="L13022" s="38">
        <v>45422</v>
      </c>
      <c r="M13022" t="s">
        <v>3226</v>
      </c>
      <c r="N13022" t="s">
        <v>4775</v>
      </c>
      <c r="O13022">
        <v>161</v>
      </c>
      <c r="Q13022" t="s">
        <v>36</v>
      </c>
      <c r="R13022">
        <v>1.28</v>
      </c>
      <c r="S13022">
        <v>161</v>
      </c>
      <c r="U13022">
        <v>206.08</v>
      </c>
      <c r="V13022">
        <v>14522656</v>
      </c>
      <c r="X13022" t="s">
        <v>36</v>
      </c>
      <c r="Y13022" t="s">
        <v>3204</v>
      </c>
      <c r="Z13022" t="str">
        <f>VLOOKUP(N13022,Sheet3!J:J,1,0)</f>
        <v>23/24/607862/24001408/24001382</v>
      </c>
      <c r="AA13022" t="e">
        <f>VLOOKUP(I13022,Sheet3!$E$2:$E$8,1,0)</f>
        <v>#N/A</v>
      </c>
    </row>
    <row r="13023" spans="1:27" x14ac:dyDescent="0.25">
      <c r="A13023">
        <v>297027</v>
      </c>
      <c r="B13023" t="s">
        <v>3170</v>
      </c>
      <c r="E13023" t="s">
        <v>3171</v>
      </c>
      <c r="H13023">
        <v>1204</v>
      </c>
      <c r="I13023">
        <v>182878</v>
      </c>
      <c r="J13023" t="s">
        <v>3229</v>
      </c>
      <c r="K13023" s="38">
        <v>45429</v>
      </c>
      <c r="L13023" s="38">
        <v>45429</v>
      </c>
      <c r="M13023" t="s">
        <v>3226</v>
      </c>
      <c r="N13023" t="s">
        <v>4775</v>
      </c>
      <c r="O13023">
        <v>-161</v>
      </c>
      <c r="P13023">
        <f>VLOOKUP(I13023,Sheet3!$E$2:$E$16,1,0)</f>
        <v>182878</v>
      </c>
      <c r="Q13023" t="s">
        <v>36</v>
      </c>
      <c r="R13023">
        <v>1.28</v>
      </c>
      <c r="S13023">
        <v>-161</v>
      </c>
      <c r="U13023">
        <v>-206.08</v>
      </c>
      <c r="V13023">
        <v>14532495</v>
      </c>
      <c r="X13023" t="s">
        <v>36</v>
      </c>
      <c r="Y13023" t="s">
        <v>3204</v>
      </c>
      <c r="Z13023" t="str">
        <f>VLOOKUP(N13023,Sheet3!J:J,1,0)</f>
        <v>23/24/607862/24001408/24001382</v>
      </c>
      <c r="AA13023">
        <f>VLOOKUP(I13023,Sheet3!$E$2:$E$8,1,0)</f>
        <v>182878</v>
      </c>
    </row>
    <row r="13024" spans="1:27" hidden="1" x14ac:dyDescent="0.25">
      <c r="A13024">
        <v>297027</v>
      </c>
      <c r="B13024">
        <v>297027</v>
      </c>
      <c r="H13024">
        <v>1204</v>
      </c>
      <c r="M13024" t="s">
        <v>3226</v>
      </c>
      <c r="N13024" t="s">
        <v>4775</v>
      </c>
      <c r="R13024" t="s">
        <v>3225</v>
      </c>
      <c r="X13024" t="s">
        <v>36</v>
      </c>
      <c r="Z13024" t="str">
        <f>VLOOKUP(N13024,Sheet3!J:J,1,0)</f>
        <v>23/24/607862/24001408/24001382</v>
      </c>
      <c r="AA13024" t="e">
        <f>VLOOKUP(I13024,Sheet3!$E$2:$E$8,1,0)</f>
        <v>#N/A</v>
      </c>
    </row>
    <row r="13025" spans="1:27" hidden="1" x14ac:dyDescent="0.25">
      <c r="A13025">
        <v>297027</v>
      </c>
      <c r="B13025" t="s">
        <v>3170</v>
      </c>
      <c r="E13025" t="s">
        <v>3171</v>
      </c>
      <c r="H13025">
        <v>1204</v>
      </c>
      <c r="I13025">
        <v>24003813</v>
      </c>
      <c r="J13025" t="s">
        <v>3224</v>
      </c>
      <c r="K13025" s="38">
        <v>45422</v>
      </c>
      <c r="L13025" s="38">
        <v>45422</v>
      </c>
      <c r="M13025" t="s">
        <v>3226</v>
      </c>
      <c r="N13025" t="s">
        <v>4776</v>
      </c>
      <c r="R13025">
        <v>0</v>
      </c>
      <c r="V13025">
        <v>14522659</v>
      </c>
      <c r="X13025" t="s">
        <v>36</v>
      </c>
      <c r="Y13025" t="s">
        <v>3204</v>
      </c>
      <c r="Z13025" t="str">
        <f>VLOOKUP(N13025,Sheet3!J:J,1,0)</f>
        <v>23/24/607862/24001409/24001382</v>
      </c>
      <c r="AA13025" t="e">
        <f>VLOOKUP(I13025,Sheet3!$E$2:$E$8,1,0)</f>
        <v>#N/A</v>
      </c>
    </row>
    <row r="13026" spans="1:27" hidden="1" x14ac:dyDescent="0.25">
      <c r="A13026">
        <v>297027</v>
      </c>
      <c r="B13026" t="s">
        <v>3170</v>
      </c>
      <c r="E13026" t="s">
        <v>3171</v>
      </c>
      <c r="H13026">
        <v>1204</v>
      </c>
      <c r="I13026">
        <v>24003813</v>
      </c>
      <c r="J13026" t="s">
        <v>3228</v>
      </c>
      <c r="K13026" s="38">
        <v>45422</v>
      </c>
      <c r="L13026" s="38">
        <v>45422</v>
      </c>
      <c r="M13026" t="s">
        <v>3226</v>
      </c>
      <c r="N13026" t="s">
        <v>4776</v>
      </c>
      <c r="O13026">
        <v>786.5</v>
      </c>
      <c r="Q13026" t="s">
        <v>36</v>
      </c>
      <c r="R13026">
        <v>1.28</v>
      </c>
      <c r="S13026">
        <v>786.5</v>
      </c>
      <c r="U13026">
        <v>1006.72</v>
      </c>
      <c r="V13026">
        <v>14522660</v>
      </c>
      <c r="X13026" t="s">
        <v>36</v>
      </c>
      <c r="Y13026" t="s">
        <v>3204</v>
      </c>
      <c r="Z13026" t="str">
        <f>VLOOKUP(N13026,Sheet3!J:J,1,0)</f>
        <v>23/24/607862/24001409/24001382</v>
      </c>
      <c r="AA13026" t="e">
        <f>VLOOKUP(I13026,Sheet3!$E$2:$E$8,1,0)</f>
        <v>#N/A</v>
      </c>
    </row>
    <row r="13027" spans="1:27" x14ac:dyDescent="0.25">
      <c r="A13027">
        <v>297027</v>
      </c>
      <c r="B13027" t="s">
        <v>3170</v>
      </c>
      <c r="E13027" t="s">
        <v>3171</v>
      </c>
      <c r="H13027">
        <v>1204</v>
      </c>
      <c r="I13027">
        <v>182879</v>
      </c>
      <c r="J13027" t="s">
        <v>3229</v>
      </c>
      <c r="K13027" s="38">
        <v>45426</v>
      </c>
      <c r="L13027" s="38">
        <v>45426</v>
      </c>
      <c r="M13027" t="s">
        <v>3226</v>
      </c>
      <c r="N13027" t="s">
        <v>4776</v>
      </c>
      <c r="O13027">
        <v>-786.5</v>
      </c>
      <c r="P13027">
        <f>VLOOKUP(I13027,Sheet3!$E$2:$E$16,1,0)</f>
        <v>182879</v>
      </c>
      <c r="Q13027" t="s">
        <v>36</v>
      </c>
      <c r="R13027">
        <v>1.28</v>
      </c>
      <c r="S13027">
        <v>-786.5</v>
      </c>
      <c r="U13027">
        <v>-1006.72</v>
      </c>
      <c r="V13027">
        <v>14526872</v>
      </c>
      <c r="X13027" t="s">
        <v>36</v>
      </c>
      <c r="Y13027" t="s">
        <v>3204</v>
      </c>
      <c r="Z13027" t="str">
        <f>VLOOKUP(N13027,Sheet3!J:J,1,0)</f>
        <v>23/24/607862/24001409/24001382</v>
      </c>
      <c r="AA13027">
        <f>VLOOKUP(I13027,Sheet3!$E$2:$E$8,1,0)</f>
        <v>182879</v>
      </c>
    </row>
    <row r="13028" spans="1:27" hidden="1" x14ac:dyDescent="0.25">
      <c r="A13028">
        <v>297027</v>
      </c>
      <c r="B13028">
        <v>297027</v>
      </c>
      <c r="H13028">
        <v>1204</v>
      </c>
      <c r="M13028" t="s">
        <v>3226</v>
      </c>
      <c r="N13028" t="s">
        <v>4776</v>
      </c>
      <c r="R13028" t="s">
        <v>3225</v>
      </c>
      <c r="X13028" t="s">
        <v>36</v>
      </c>
      <c r="Z13028" t="str">
        <f>VLOOKUP(N13028,Sheet3!J:J,1,0)</f>
        <v>23/24/607862/24001409/24001382</v>
      </c>
      <c r="AA13028" t="e">
        <f>VLOOKUP(I13028,Sheet3!$E$2:$E$8,1,0)</f>
        <v>#N/A</v>
      </c>
    </row>
    <row r="13029" spans="1:27" hidden="1" x14ac:dyDescent="0.25">
      <c r="A13029">
        <v>297027</v>
      </c>
      <c r="B13029" t="s">
        <v>3170</v>
      </c>
      <c r="E13029" t="s">
        <v>3171</v>
      </c>
      <c r="H13029">
        <v>1204</v>
      </c>
      <c r="I13029">
        <v>24003813</v>
      </c>
      <c r="J13029" t="s">
        <v>3224</v>
      </c>
      <c r="K13029" s="38">
        <v>45422</v>
      </c>
      <c r="L13029" s="38">
        <v>45422</v>
      </c>
      <c r="M13029" t="s">
        <v>3226</v>
      </c>
      <c r="N13029" t="s">
        <v>4777</v>
      </c>
      <c r="R13029">
        <v>0</v>
      </c>
      <c r="V13029">
        <v>14522663</v>
      </c>
      <c r="X13029" t="s">
        <v>36</v>
      </c>
      <c r="Y13029" t="s">
        <v>3204</v>
      </c>
      <c r="Z13029" t="str">
        <f>VLOOKUP(N13029,Sheet3!J:J,1,0)</f>
        <v>23/24/607862/24001410/24001382</v>
      </c>
      <c r="AA13029" t="e">
        <f>VLOOKUP(I13029,Sheet3!$E$2:$E$8,1,0)</f>
        <v>#N/A</v>
      </c>
    </row>
    <row r="13030" spans="1:27" hidden="1" x14ac:dyDescent="0.25">
      <c r="A13030">
        <v>297027</v>
      </c>
      <c r="B13030" t="s">
        <v>3170</v>
      </c>
      <c r="E13030" t="s">
        <v>3171</v>
      </c>
      <c r="H13030">
        <v>1204</v>
      </c>
      <c r="I13030">
        <v>24003813</v>
      </c>
      <c r="J13030" t="s">
        <v>3228</v>
      </c>
      <c r="K13030" s="38">
        <v>45422</v>
      </c>
      <c r="L13030" s="38">
        <v>45422</v>
      </c>
      <c r="M13030" t="s">
        <v>3226</v>
      </c>
      <c r="N13030" t="s">
        <v>4777</v>
      </c>
      <c r="O13030">
        <v>8</v>
      </c>
      <c r="Q13030" t="s">
        <v>36</v>
      </c>
      <c r="R13030">
        <v>1.28</v>
      </c>
      <c r="S13030">
        <v>8</v>
      </c>
      <c r="U13030">
        <v>10.24</v>
      </c>
      <c r="V13030">
        <v>14522664</v>
      </c>
      <c r="X13030" t="s">
        <v>36</v>
      </c>
      <c r="Y13030" t="s">
        <v>3204</v>
      </c>
      <c r="Z13030" t="str">
        <f>VLOOKUP(N13030,Sheet3!J:J,1,0)</f>
        <v>23/24/607862/24001410/24001382</v>
      </c>
      <c r="AA13030" t="e">
        <f>VLOOKUP(I13030,Sheet3!$E$2:$E$8,1,0)</f>
        <v>#N/A</v>
      </c>
    </row>
    <row r="13031" spans="1:27" x14ac:dyDescent="0.25">
      <c r="A13031">
        <v>297027</v>
      </c>
      <c r="B13031" t="s">
        <v>3170</v>
      </c>
      <c r="E13031" t="s">
        <v>3171</v>
      </c>
      <c r="H13031">
        <v>1204</v>
      </c>
      <c r="I13031">
        <v>182880</v>
      </c>
      <c r="J13031" t="s">
        <v>3229</v>
      </c>
      <c r="K13031" s="38">
        <v>45429</v>
      </c>
      <c r="L13031" s="38">
        <v>45429</v>
      </c>
      <c r="M13031" t="s">
        <v>3226</v>
      </c>
      <c r="N13031" t="s">
        <v>4777</v>
      </c>
      <c r="O13031">
        <v>-8</v>
      </c>
      <c r="P13031">
        <f>VLOOKUP(I13031,Sheet3!$E$2:$E$16,1,0)</f>
        <v>182880</v>
      </c>
      <c r="Q13031" t="s">
        <v>36</v>
      </c>
      <c r="R13031">
        <v>1.28</v>
      </c>
      <c r="S13031">
        <v>-8</v>
      </c>
      <c r="U13031">
        <v>-10.24</v>
      </c>
      <c r="V13031">
        <v>14532506</v>
      </c>
      <c r="X13031" t="s">
        <v>36</v>
      </c>
      <c r="Y13031" t="s">
        <v>3204</v>
      </c>
      <c r="Z13031" t="str">
        <f>VLOOKUP(N13031,Sheet3!J:J,1,0)</f>
        <v>23/24/607862/24001410/24001382</v>
      </c>
      <c r="AA13031">
        <f>VLOOKUP(I13031,Sheet3!$E$2:$E$8,1,0)</f>
        <v>182880</v>
      </c>
    </row>
    <row r="13032" spans="1:27" hidden="1" x14ac:dyDescent="0.25">
      <c r="A13032">
        <v>297027</v>
      </c>
      <c r="B13032">
        <v>297027</v>
      </c>
      <c r="H13032">
        <v>1204</v>
      </c>
      <c r="M13032" t="s">
        <v>3226</v>
      </c>
      <c r="N13032" t="s">
        <v>4777</v>
      </c>
      <c r="R13032" t="s">
        <v>3225</v>
      </c>
      <c r="X13032" t="s">
        <v>36</v>
      </c>
      <c r="Z13032" t="str">
        <f>VLOOKUP(N13032,Sheet3!J:J,1,0)</f>
        <v>23/24/607862/24001410/24001382</v>
      </c>
      <c r="AA13032" t="e">
        <f>VLOOKUP(I13032,Sheet3!$E$2:$E$8,1,0)</f>
        <v>#N/A</v>
      </c>
    </row>
    <row r="13033" spans="1:27" hidden="1" x14ac:dyDescent="0.25">
      <c r="A13033">
        <v>297027</v>
      </c>
      <c r="B13033" t="s">
        <v>3170</v>
      </c>
      <c r="E13033" t="s">
        <v>3171</v>
      </c>
      <c r="H13033">
        <v>1204</v>
      </c>
      <c r="I13033">
        <v>24003813</v>
      </c>
      <c r="J13033" t="s">
        <v>3224</v>
      </c>
      <c r="K13033" s="38">
        <v>45422</v>
      </c>
      <c r="L13033" s="38">
        <v>45422</v>
      </c>
      <c r="M13033" t="s">
        <v>3226</v>
      </c>
      <c r="N13033" t="s">
        <v>4778</v>
      </c>
      <c r="R13033">
        <v>0</v>
      </c>
      <c r="V13033">
        <v>14522639</v>
      </c>
      <c r="X13033" t="s">
        <v>36</v>
      </c>
      <c r="Y13033" t="s">
        <v>3204</v>
      </c>
      <c r="Z13033" t="str">
        <f>VLOOKUP(N13033,Sheet3!J:J,1,0)</f>
        <v>23/24/607862/24001411/24001382</v>
      </c>
      <c r="AA13033" t="e">
        <f>VLOOKUP(I13033,Sheet3!$E$2:$E$8,1,0)</f>
        <v>#N/A</v>
      </c>
    </row>
    <row r="13034" spans="1:27" hidden="1" x14ac:dyDescent="0.25">
      <c r="A13034">
        <v>297027</v>
      </c>
      <c r="B13034" t="s">
        <v>3170</v>
      </c>
      <c r="E13034" t="s">
        <v>3171</v>
      </c>
      <c r="H13034">
        <v>1204</v>
      </c>
      <c r="I13034">
        <v>24003813</v>
      </c>
      <c r="J13034" t="s">
        <v>3228</v>
      </c>
      <c r="K13034" s="38">
        <v>45422</v>
      </c>
      <c r="L13034" s="38">
        <v>45422</v>
      </c>
      <c r="M13034" t="s">
        <v>3226</v>
      </c>
      <c r="N13034" t="s">
        <v>4778</v>
      </c>
      <c r="O13034">
        <v>49</v>
      </c>
      <c r="Q13034" t="s">
        <v>36</v>
      </c>
      <c r="R13034">
        <v>1.28</v>
      </c>
      <c r="S13034">
        <v>49</v>
      </c>
      <c r="U13034">
        <v>62.72</v>
      </c>
      <c r="V13034">
        <v>14522640</v>
      </c>
      <c r="X13034" t="s">
        <v>36</v>
      </c>
      <c r="Y13034" t="s">
        <v>3204</v>
      </c>
      <c r="Z13034" t="str">
        <f>VLOOKUP(N13034,Sheet3!J:J,1,0)</f>
        <v>23/24/607862/24001411/24001382</v>
      </c>
      <c r="AA13034" t="e">
        <f>VLOOKUP(I13034,Sheet3!$E$2:$E$8,1,0)</f>
        <v>#N/A</v>
      </c>
    </row>
    <row r="13035" spans="1:27" x14ac:dyDescent="0.25">
      <c r="A13035">
        <v>297027</v>
      </c>
      <c r="B13035" t="s">
        <v>3170</v>
      </c>
      <c r="E13035" t="s">
        <v>3171</v>
      </c>
      <c r="H13035">
        <v>1204</v>
      </c>
      <c r="I13035">
        <v>182881</v>
      </c>
      <c r="J13035" t="s">
        <v>3229</v>
      </c>
      <c r="K13035" s="38">
        <v>45429</v>
      </c>
      <c r="L13035" s="38">
        <v>45429</v>
      </c>
      <c r="M13035" t="s">
        <v>3226</v>
      </c>
      <c r="N13035" t="s">
        <v>4778</v>
      </c>
      <c r="O13035">
        <v>-49</v>
      </c>
      <c r="P13035">
        <f>VLOOKUP(I13035,Sheet3!$E$2:$E$16,1,0)</f>
        <v>182881</v>
      </c>
      <c r="Q13035" t="s">
        <v>36</v>
      </c>
      <c r="R13035">
        <v>1.28</v>
      </c>
      <c r="S13035">
        <v>-49</v>
      </c>
      <c r="U13035">
        <v>-62.72</v>
      </c>
      <c r="V13035">
        <v>14532513</v>
      </c>
      <c r="X13035" t="s">
        <v>36</v>
      </c>
      <c r="Y13035" t="s">
        <v>3204</v>
      </c>
      <c r="Z13035" t="str">
        <f>VLOOKUP(N13035,Sheet3!J:J,1,0)</f>
        <v>23/24/607862/24001411/24001382</v>
      </c>
      <c r="AA13035">
        <f>VLOOKUP(I13035,Sheet3!$E$2:$E$8,1,0)</f>
        <v>182881</v>
      </c>
    </row>
    <row r="13036" spans="1:27" hidden="1" x14ac:dyDescent="0.25">
      <c r="A13036">
        <v>297027</v>
      </c>
      <c r="B13036">
        <v>297027</v>
      </c>
      <c r="H13036">
        <v>1204</v>
      </c>
      <c r="M13036" t="s">
        <v>3226</v>
      </c>
      <c r="N13036" t="s">
        <v>4778</v>
      </c>
      <c r="R13036" t="s">
        <v>3225</v>
      </c>
      <c r="X13036" t="s">
        <v>36</v>
      </c>
      <c r="Z13036" t="str">
        <f>VLOOKUP(N13036,Sheet3!J:J,1,0)</f>
        <v>23/24/607862/24001411/24001382</v>
      </c>
      <c r="AA13036" t="e">
        <f>VLOOKUP(I13036,Sheet3!$E$2:$E$8,1,0)</f>
        <v>#N/A</v>
      </c>
    </row>
    <row r="13037" spans="1:27" hidden="1" x14ac:dyDescent="0.25">
      <c r="A13037">
        <v>297027</v>
      </c>
      <c r="B13037" t="s">
        <v>3170</v>
      </c>
      <c r="E13037" t="s">
        <v>3171</v>
      </c>
      <c r="H13037">
        <v>1204</v>
      </c>
      <c r="I13037">
        <v>24003813</v>
      </c>
      <c r="J13037" t="s">
        <v>3224</v>
      </c>
      <c r="K13037" s="38">
        <v>45422</v>
      </c>
      <c r="L13037" s="38">
        <v>45422</v>
      </c>
      <c r="M13037" t="s">
        <v>3226</v>
      </c>
      <c r="N13037" t="s">
        <v>4779</v>
      </c>
      <c r="R13037">
        <v>0</v>
      </c>
      <c r="V13037">
        <v>14522667</v>
      </c>
      <c r="X13037" t="s">
        <v>36</v>
      </c>
      <c r="Y13037" t="s">
        <v>3204</v>
      </c>
      <c r="Z13037" t="str">
        <f>VLOOKUP(N13037,Sheet3!J:J,1,0)</f>
        <v>23/24/607862/24001412/24001382</v>
      </c>
      <c r="AA13037" t="e">
        <f>VLOOKUP(I13037,Sheet3!$E$2:$E$8,1,0)</f>
        <v>#N/A</v>
      </c>
    </row>
    <row r="13038" spans="1:27" hidden="1" x14ac:dyDescent="0.25">
      <c r="A13038">
        <v>297027</v>
      </c>
      <c r="B13038" t="s">
        <v>3170</v>
      </c>
      <c r="E13038" t="s">
        <v>3171</v>
      </c>
      <c r="H13038">
        <v>1204</v>
      </c>
      <c r="I13038">
        <v>24003813</v>
      </c>
      <c r="J13038" t="s">
        <v>3228</v>
      </c>
      <c r="K13038" s="38">
        <v>45422</v>
      </c>
      <c r="L13038" s="38">
        <v>45422</v>
      </c>
      <c r="M13038" t="s">
        <v>3226</v>
      </c>
      <c r="N13038" t="s">
        <v>4779</v>
      </c>
      <c r="O13038">
        <v>23</v>
      </c>
      <c r="Q13038" t="s">
        <v>36</v>
      </c>
      <c r="R13038">
        <v>1.28</v>
      </c>
      <c r="S13038">
        <v>23</v>
      </c>
      <c r="U13038">
        <v>29.44</v>
      </c>
      <c r="V13038">
        <v>14522668</v>
      </c>
      <c r="X13038" t="s">
        <v>36</v>
      </c>
      <c r="Y13038" t="s">
        <v>3204</v>
      </c>
      <c r="Z13038" t="str">
        <f>VLOOKUP(N13038,Sheet3!J:J,1,0)</f>
        <v>23/24/607862/24001412/24001382</v>
      </c>
      <c r="AA13038" t="e">
        <f>VLOOKUP(I13038,Sheet3!$E$2:$E$8,1,0)</f>
        <v>#N/A</v>
      </c>
    </row>
    <row r="13039" spans="1:27" x14ac:dyDescent="0.25">
      <c r="A13039">
        <v>297027</v>
      </c>
      <c r="B13039" t="s">
        <v>3170</v>
      </c>
      <c r="E13039" t="s">
        <v>3171</v>
      </c>
      <c r="H13039">
        <v>1204</v>
      </c>
      <c r="I13039">
        <v>182882</v>
      </c>
      <c r="J13039" t="s">
        <v>3229</v>
      </c>
      <c r="K13039" s="38">
        <v>45429</v>
      </c>
      <c r="L13039" s="38">
        <v>45429</v>
      </c>
      <c r="M13039" t="s">
        <v>3226</v>
      </c>
      <c r="N13039" t="s">
        <v>4779</v>
      </c>
      <c r="O13039">
        <v>-23</v>
      </c>
      <c r="P13039">
        <f>VLOOKUP(I13039,Sheet3!$E$2:$E$16,1,0)</f>
        <v>182882</v>
      </c>
      <c r="Q13039" t="s">
        <v>36</v>
      </c>
      <c r="R13039">
        <v>1.28</v>
      </c>
      <c r="S13039">
        <v>-23</v>
      </c>
      <c r="U13039">
        <v>-29.44</v>
      </c>
      <c r="V13039">
        <v>14532518</v>
      </c>
      <c r="X13039" t="s">
        <v>36</v>
      </c>
      <c r="Y13039" t="s">
        <v>3204</v>
      </c>
      <c r="Z13039" t="str">
        <f>VLOOKUP(N13039,Sheet3!J:J,1,0)</f>
        <v>23/24/607862/24001412/24001382</v>
      </c>
      <c r="AA13039">
        <f>VLOOKUP(I13039,Sheet3!$E$2:$E$8,1,0)</f>
        <v>182882</v>
      </c>
    </row>
    <row r="13040" spans="1:27" hidden="1" x14ac:dyDescent="0.25">
      <c r="A13040">
        <v>297027</v>
      </c>
      <c r="B13040">
        <v>297027</v>
      </c>
      <c r="H13040">
        <v>1204</v>
      </c>
      <c r="M13040" t="s">
        <v>3226</v>
      </c>
      <c r="N13040" t="s">
        <v>4779</v>
      </c>
      <c r="R13040" t="s">
        <v>3225</v>
      </c>
      <c r="X13040" t="s">
        <v>36</v>
      </c>
      <c r="Z13040" t="str">
        <f>VLOOKUP(N13040,Sheet3!J:J,1,0)</f>
        <v>23/24/607862/24001412/24001382</v>
      </c>
      <c r="AA13040" t="e">
        <f>VLOOKUP(I13040,Sheet3!$E$2:$E$8,1,0)</f>
        <v>#N/A</v>
      </c>
    </row>
    <row r="13041" spans="1:27" hidden="1" x14ac:dyDescent="0.25">
      <c r="A13041">
        <v>297027</v>
      </c>
      <c r="B13041" t="s">
        <v>3170</v>
      </c>
      <c r="E13041" t="s">
        <v>3171</v>
      </c>
      <c r="H13041">
        <v>1204</v>
      </c>
      <c r="I13041">
        <v>24003813</v>
      </c>
      <c r="J13041" t="s">
        <v>3224</v>
      </c>
      <c r="K13041" s="38">
        <v>45422</v>
      </c>
      <c r="L13041" s="38">
        <v>45422</v>
      </c>
      <c r="M13041" t="s">
        <v>3226</v>
      </c>
      <c r="N13041" t="s">
        <v>4780</v>
      </c>
      <c r="R13041">
        <v>0</v>
      </c>
      <c r="V13041">
        <v>14522671</v>
      </c>
      <c r="X13041" t="s">
        <v>36</v>
      </c>
      <c r="Y13041" t="s">
        <v>3204</v>
      </c>
      <c r="Z13041" t="str">
        <f>VLOOKUP(N13041,Sheet3!J:J,1,0)</f>
        <v>23/24/607862/24001413/24001382</v>
      </c>
      <c r="AA13041" t="e">
        <f>VLOOKUP(I13041,Sheet3!$E$2:$E$8,1,0)</f>
        <v>#N/A</v>
      </c>
    </row>
    <row r="13042" spans="1:27" hidden="1" x14ac:dyDescent="0.25">
      <c r="A13042">
        <v>297027</v>
      </c>
      <c r="B13042" t="s">
        <v>3170</v>
      </c>
      <c r="E13042" t="s">
        <v>3171</v>
      </c>
      <c r="H13042">
        <v>1204</v>
      </c>
      <c r="I13042">
        <v>24003813</v>
      </c>
      <c r="J13042" t="s">
        <v>3228</v>
      </c>
      <c r="K13042" s="38">
        <v>45422</v>
      </c>
      <c r="L13042" s="38">
        <v>45422</v>
      </c>
      <c r="M13042" t="s">
        <v>3226</v>
      </c>
      <c r="N13042" t="s">
        <v>4780</v>
      </c>
      <c r="O13042">
        <v>125</v>
      </c>
      <c r="Q13042" t="s">
        <v>36</v>
      </c>
      <c r="R13042">
        <v>1.28</v>
      </c>
      <c r="S13042">
        <v>125</v>
      </c>
      <c r="U13042">
        <v>160</v>
      </c>
      <c r="V13042">
        <v>14522672</v>
      </c>
      <c r="X13042" t="s">
        <v>36</v>
      </c>
      <c r="Y13042" t="s">
        <v>3204</v>
      </c>
      <c r="Z13042" t="str">
        <f>VLOOKUP(N13042,Sheet3!J:J,1,0)</f>
        <v>23/24/607862/24001413/24001382</v>
      </c>
      <c r="AA13042" t="e">
        <f>VLOOKUP(I13042,Sheet3!$E$2:$E$8,1,0)</f>
        <v>#N/A</v>
      </c>
    </row>
    <row r="13043" spans="1:27" x14ac:dyDescent="0.25">
      <c r="A13043">
        <v>297027</v>
      </c>
      <c r="B13043" t="s">
        <v>3170</v>
      </c>
      <c r="E13043" t="s">
        <v>3171</v>
      </c>
      <c r="H13043">
        <v>1204</v>
      </c>
      <c r="I13043">
        <v>182883</v>
      </c>
      <c r="J13043" t="s">
        <v>3229</v>
      </c>
      <c r="K13043" s="38">
        <v>45429</v>
      </c>
      <c r="L13043" s="38">
        <v>45429</v>
      </c>
      <c r="M13043" t="s">
        <v>3226</v>
      </c>
      <c r="N13043" t="s">
        <v>4780</v>
      </c>
      <c r="O13043">
        <v>-125</v>
      </c>
      <c r="P13043">
        <f>VLOOKUP(I13043,Sheet3!$E$2:$E$16,1,0)</f>
        <v>182883</v>
      </c>
      <c r="Q13043" t="s">
        <v>36</v>
      </c>
      <c r="R13043">
        <v>1.28</v>
      </c>
      <c r="S13043">
        <v>-125</v>
      </c>
      <c r="U13043">
        <v>-160</v>
      </c>
      <c r="V13043">
        <v>14532523</v>
      </c>
      <c r="X13043" t="s">
        <v>36</v>
      </c>
      <c r="Y13043" t="s">
        <v>3204</v>
      </c>
      <c r="Z13043" t="str">
        <f>VLOOKUP(N13043,Sheet3!J:J,1,0)</f>
        <v>23/24/607862/24001413/24001382</v>
      </c>
      <c r="AA13043">
        <f>VLOOKUP(I13043,Sheet3!$E$2:$E$8,1,0)</f>
        <v>182883</v>
      </c>
    </row>
    <row r="13044" spans="1:27" hidden="1" x14ac:dyDescent="0.25">
      <c r="A13044">
        <v>297027</v>
      </c>
      <c r="B13044">
        <v>297027</v>
      </c>
      <c r="H13044">
        <v>1204</v>
      </c>
      <c r="M13044" t="s">
        <v>3226</v>
      </c>
      <c r="N13044" t="s">
        <v>4780</v>
      </c>
      <c r="R13044" t="s">
        <v>3225</v>
      </c>
      <c r="X13044" t="s">
        <v>36</v>
      </c>
      <c r="Z13044" t="str">
        <f>VLOOKUP(N13044,Sheet3!J:J,1,0)</f>
        <v>23/24/607862/24001413/24001382</v>
      </c>
      <c r="AA13044" t="e">
        <f>VLOOKUP(I13044,Sheet3!$E$2:$E$8,1,0)</f>
        <v>#N/A</v>
      </c>
    </row>
    <row r="13045" spans="1:27" hidden="1" x14ac:dyDescent="0.25">
      <c r="A13045">
        <v>297027</v>
      </c>
      <c r="B13045" t="s">
        <v>3170</v>
      </c>
      <c r="E13045" t="s">
        <v>3171</v>
      </c>
      <c r="H13045">
        <v>1204</v>
      </c>
      <c r="I13045">
        <v>24003813</v>
      </c>
      <c r="J13045" t="s">
        <v>3224</v>
      </c>
      <c r="K13045" s="38">
        <v>45422</v>
      </c>
      <c r="L13045" s="38">
        <v>45422</v>
      </c>
      <c r="M13045" t="s">
        <v>3226</v>
      </c>
      <c r="N13045" t="s">
        <v>4781</v>
      </c>
      <c r="R13045">
        <v>0</v>
      </c>
      <c r="V13045">
        <v>14522643</v>
      </c>
      <c r="X13045" t="s">
        <v>36</v>
      </c>
      <c r="Y13045" t="s">
        <v>3204</v>
      </c>
      <c r="Z13045" t="e">
        <f>VLOOKUP(N13045,Sheet3!J:J,1,0)</f>
        <v>#N/A</v>
      </c>
      <c r="AA13045" t="e">
        <f>VLOOKUP(I13045,Sheet3!$E$2:$E$8,1,0)</f>
        <v>#N/A</v>
      </c>
    </row>
    <row r="13046" spans="1:27" hidden="1" x14ac:dyDescent="0.25">
      <c r="A13046">
        <v>297027</v>
      </c>
      <c r="B13046" t="s">
        <v>3170</v>
      </c>
      <c r="E13046" t="s">
        <v>3171</v>
      </c>
      <c r="H13046">
        <v>1204</v>
      </c>
      <c r="I13046">
        <v>24003813</v>
      </c>
      <c r="J13046" t="s">
        <v>3228</v>
      </c>
      <c r="K13046" s="38">
        <v>45422</v>
      </c>
      <c r="L13046" s="38">
        <v>45422</v>
      </c>
      <c r="M13046" t="s">
        <v>3226</v>
      </c>
      <c r="N13046" t="s">
        <v>4781</v>
      </c>
      <c r="O13046">
        <v>44</v>
      </c>
      <c r="Q13046" t="s">
        <v>36</v>
      </c>
      <c r="R13046">
        <v>1.28</v>
      </c>
      <c r="S13046">
        <v>44</v>
      </c>
      <c r="U13046">
        <v>56.32</v>
      </c>
      <c r="V13046">
        <v>14522644</v>
      </c>
      <c r="X13046" t="s">
        <v>36</v>
      </c>
      <c r="Y13046" t="s">
        <v>3204</v>
      </c>
      <c r="Z13046" t="e">
        <f>VLOOKUP(N13046,Sheet3!J:J,1,0)</f>
        <v>#N/A</v>
      </c>
      <c r="AA13046" t="e">
        <f>VLOOKUP(I13046,Sheet3!$E$2:$E$8,1,0)</f>
        <v>#N/A</v>
      </c>
    </row>
    <row r="13047" spans="1:27" hidden="1" x14ac:dyDescent="0.25">
      <c r="A13047">
        <v>297027</v>
      </c>
      <c r="B13047" t="s">
        <v>3170</v>
      </c>
      <c r="E13047" t="s">
        <v>3171</v>
      </c>
      <c r="H13047">
        <v>1204</v>
      </c>
      <c r="I13047">
        <v>182875</v>
      </c>
      <c r="J13047" t="s">
        <v>3229</v>
      </c>
      <c r="K13047" s="38">
        <v>45433</v>
      </c>
      <c r="L13047" s="38">
        <v>45433</v>
      </c>
      <c r="M13047" t="s">
        <v>3226</v>
      </c>
      <c r="N13047" t="s">
        <v>4781</v>
      </c>
      <c r="O13047">
        <v>-44</v>
      </c>
      <c r="P13047" t="e">
        <f>VLOOKUP(I13047,Sheet3!$E$2:$E$16,1,0)</f>
        <v>#N/A</v>
      </c>
      <c r="Q13047" t="s">
        <v>36</v>
      </c>
      <c r="R13047">
        <v>1.28</v>
      </c>
      <c r="S13047">
        <v>-44</v>
      </c>
      <c r="U13047">
        <v>-56.32</v>
      </c>
      <c r="V13047">
        <v>14535247</v>
      </c>
      <c r="X13047" t="s">
        <v>36</v>
      </c>
      <c r="Y13047" t="s">
        <v>3204</v>
      </c>
      <c r="Z13047" t="e">
        <f>VLOOKUP(N13047,Sheet3!J:J,1,0)</f>
        <v>#N/A</v>
      </c>
      <c r="AA13047" t="e">
        <f>VLOOKUP(I13047,Sheet3!$E$2:$E$8,1,0)</f>
        <v>#N/A</v>
      </c>
    </row>
    <row r="13048" spans="1:27" hidden="1" x14ac:dyDescent="0.25">
      <c r="A13048">
        <v>297027</v>
      </c>
      <c r="B13048">
        <v>297027</v>
      </c>
      <c r="H13048">
        <v>1204</v>
      </c>
      <c r="M13048" t="s">
        <v>3226</v>
      </c>
      <c r="N13048" t="s">
        <v>4781</v>
      </c>
      <c r="R13048" t="s">
        <v>3225</v>
      </c>
      <c r="X13048" t="s">
        <v>36</v>
      </c>
      <c r="Z13048" t="e">
        <f>VLOOKUP(N13048,Sheet3!J:J,1,0)</f>
        <v>#N/A</v>
      </c>
      <c r="AA13048" t="e">
        <f>VLOOKUP(I13048,Sheet3!$E$2:$E$8,1,0)</f>
        <v>#N/A</v>
      </c>
    </row>
    <row r="13049" spans="1:27" hidden="1" x14ac:dyDescent="0.25">
      <c r="A13049">
        <v>297027</v>
      </c>
      <c r="B13049" t="s">
        <v>3170</v>
      </c>
      <c r="E13049" t="s">
        <v>3171</v>
      </c>
      <c r="H13049">
        <v>1204</v>
      </c>
      <c r="I13049">
        <v>24003270</v>
      </c>
      <c r="J13049" t="s">
        <v>3224</v>
      </c>
      <c r="K13049" s="38">
        <v>45401</v>
      </c>
      <c r="L13049" s="38">
        <v>45401</v>
      </c>
      <c r="M13049" t="s">
        <v>3226</v>
      </c>
      <c r="N13049" t="s">
        <v>4782</v>
      </c>
      <c r="R13049">
        <v>0</v>
      </c>
      <c r="V13049">
        <v>14494883</v>
      </c>
      <c r="X13049" t="s">
        <v>36</v>
      </c>
      <c r="Y13049" t="s">
        <v>3204</v>
      </c>
      <c r="Z13049" t="e">
        <f>VLOOKUP(N13049,Sheet3!J:J,1,0)</f>
        <v>#N/A</v>
      </c>
      <c r="AA13049" t="e">
        <f>VLOOKUP(I13049,Sheet3!$E$2:$E$8,1,0)</f>
        <v>#N/A</v>
      </c>
    </row>
    <row r="13050" spans="1:27" hidden="1" x14ac:dyDescent="0.25">
      <c r="A13050">
        <v>297027</v>
      </c>
      <c r="B13050" t="s">
        <v>3170</v>
      </c>
      <c r="E13050" t="s">
        <v>3171</v>
      </c>
      <c r="H13050">
        <v>1204</v>
      </c>
      <c r="I13050">
        <v>24003270</v>
      </c>
      <c r="J13050" t="s">
        <v>3228</v>
      </c>
      <c r="K13050" s="38">
        <v>45401</v>
      </c>
      <c r="L13050" s="38">
        <v>45401</v>
      </c>
      <c r="M13050" t="s">
        <v>3226</v>
      </c>
      <c r="N13050" t="s">
        <v>4782</v>
      </c>
      <c r="O13050">
        <v>153</v>
      </c>
      <c r="Q13050" t="s">
        <v>36</v>
      </c>
      <c r="R13050">
        <v>1.28</v>
      </c>
      <c r="S13050">
        <v>153</v>
      </c>
      <c r="U13050">
        <v>195.84</v>
      </c>
      <c r="V13050">
        <v>14494884</v>
      </c>
      <c r="X13050" t="s">
        <v>36</v>
      </c>
      <c r="Y13050" t="s">
        <v>3204</v>
      </c>
      <c r="Z13050" t="e">
        <f>VLOOKUP(N13050,Sheet3!J:J,1,0)</f>
        <v>#N/A</v>
      </c>
      <c r="AA13050" t="e">
        <f>VLOOKUP(I13050,Sheet3!$E$2:$E$8,1,0)</f>
        <v>#N/A</v>
      </c>
    </row>
    <row r="13051" spans="1:27" hidden="1" x14ac:dyDescent="0.25">
      <c r="A13051">
        <v>297027</v>
      </c>
      <c r="B13051" t="s">
        <v>3170</v>
      </c>
      <c r="E13051" t="s">
        <v>3171</v>
      </c>
      <c r="H13051">
        <v>1204</v>
      </c>
      <c r="I13051">
        <v>182606</v>
      </c>
      <c r="J13051" t="s">
        <v>3229</v>
      </c>
      <c r="K13051" s="38">
        <v>45405</v>
      </c>
      <c r="L13051" s="38">
        <v>45405</v>
      </c>
      <c r="M13051" t="s">
        <v>3226</v>
      </c>
      <c r="N13051" t="s">
        <v>4782</v>
      </c>
      <c r="O13051">
        <v>-153</v>
      </c>
      <c r="P13051" t="e">
        <f>VLOOKUP(I13051,Sheet3!$E$2:$E$16,1,0)</f>
        <v>#N/A</v>
      </c>
      <c r="Q13051" t="s">
        <v>36</v>
      </c>
      <c r="R13051">
        <v>1.28</v>
      </c>
      <c r="S13051">
        <v>-153</v>
      </c>
      <c r="U13051">
        <v>-195.84</v>
      </c>
      <c r="V13051">
        <v>14498367</v>
      </c>
      <c r="X13051" t="s">
        <v>36</v>
      </c>
      <c r="Y13051" t="s">
        <v>3204</v>
      </c>
      <c r="Z13051" t="e">
        <f>VLOOKUP(N13051,Sheet3!J:J,1,0)</f>
        <v>#N/A</v>
      </c>
      <c r="AA13051" t="e">
        <f>VLOOKUP(I13051,Sheet3!$E$2:$E$8,1,0)</f>
        <v>#N/A</v>
      </c>
    </row>
    <row r="13052" spans="1:27" hidden="1" x14ac:dyDescent="0.25">
      <c r="A13052">
        <v>297027</v>
      </c>
      <c r="B13052">
        <v>297027</v>
      </c>
      <c r="H13052">
        <v>1204</v>
      </c>
      <c r="M13052" t="s">
        <v>3226</v>
      </c>
      <c r="N13052" t="s">
        <v>4782</v>
      </c>
      <c r="R13052" t="s">
        <v>3225</v>
      </c>
      <c r="X13052" t="s">
        <v>36</v>
      </c>
      <c r="Z13052" t="e">
        <f>VLOOKUP(N13052,Sheet3!J:J,1,0)</f>
        <v>#N/A</v>
      </c>
      <c r="AA13052" t="e">
        <f>VLOOKUP(I13052,Sheet3!$E$2:$E$8,1,0)</f>
        <v>#N/A</v>
      </c>
    </row>
    <row r="13053" spans="1:27" hidden="1" x14ac:dyDescent="0.25">
      <c r="A13053">
        <v>297027</v>
      </c>
      <c r="B13053" t="s">
        <v>3170</v>
      </c>
      <c r="E13053" t="s">
        <v>3171</v>
      </c>
      <c r="H13053">
        <v>1204</v>
      </c>
      <c r="I13053">
        <v>24003270</v>
      </c>
      <c r="J13053" t="s">
        <v>3224</v>
      </c>
      <c r="K13053" s="38">
        <v>45401</v>
      </c>
      <c r="L13053" s="38">
        <v>45401</v>
      </c>
      <c r="M13053" t="s">
        <v>3226</v>
      </c>
      <c r="N13053" t="s">
        <v>4783</v>
      </c>
      <c r="R13053">
        <v>0</v>
      </c>
      <c r="V13053">
        <v>14494887</v>
      </c>
      <c r="X13053" t="s">
        <v>36</v>
      </c>
      <c r="Y13053" t="s">
        <v>3204</v>
      </c>
      <c r="Z13053" t="e">
        <f>VLOOKUP(N13053,Sheet3!J:J,1,0)</f>
        <v>#N/A</v>
      </c>
      <c r="AA13053" t="e">
        <f>VLOOKUP(I13053,Sheet3!$E$2:$E$8,1,0)</f>
        <v>#N/A</v>
      </c>
    </row>
    <row r="13054" spans="1:27" hidden="1" x14ac:dyDescent="0.25">
      <c r="A13054">
        <v>297027</v>
      </c>
      <c r="B13054" t="s">
        <v>3170</v>
      </c>
      <c r="E13054" t="s">
        <v>3171</v>
      </c>
      <c r="H13054">
        <v>1204</v>
      </c>
      <c r="I13054">
        <v>24003270</v>
      </c>
      <c r="J13054" t="s">
        <v>3228</v>
      </c>
      <c r="K13054" s="38">
        <v>45401</v>
      </c>
      <c r="L13054" s="38">
        <v>45401</v>
      </c>
      <c r="M13054" t="s">
        <v>3226</v>
      </c>
      <c r="N13054" t="s">
        <v>4783</v>
      </c>
      <c r="O13054">
        <v>537</v>
      </c>
      <c r="Q13054" t="s">
        <v>36</v>
      </c>
      <c r="R13054">
        <v>1.28</v>
      </c>
      <c r="S13054">
        <v>537</v>
      </c>
      <c r="U13054">
        <v>687.36</v>
      </c>
      <c r="V13054">
        <v>14494888</v>
      </c>
      <c r="X13054" t="s">
        <v>36</v>
      </c>
      <c r="Y13054" t="s">
        <v>3204</v>
      </c>
      <c r="Z13054" t="e">
        <f>VLOOKUP(N13054,Sheet3!J:J,1,0)</f>
        <v>#N/A</v>
      </c>
      <c r="AA13054" t="e">
        <f>VLOOKUP(I13054,Sheet3!$E$2:$E$8,1,0)</f>
        <v>#N/A</v>
      </c>
    </row>
    <row r="13055" spans="1:27" hidden="1" x14ac:dyDescent="0.25">
      <c r="A13055">
        <v>297027</v>
      </c>
      <c r="B13055" t="s">
        <v>3170</v>
      </c>
      <c r="E13055" t="s">
        <v>3171</v>
      </c>
      <c r="H13055">
        <v>1204</v>
      </c>
      <c r="I13055">
        <v>182607</v>
      </c>
      <c r="J13055" t="s">
        <v>3229</v>
      </c>
      <c r="K13055" s="38">
        <v>45405</v>
      </c>
      <c r="L13055" s="38">
        <v>45405</v>
      </c>
      <c r="M13055" t="s">
        <v>3226</v>
      </c>
      <c r="N13055" t="s">
        <v>4783</v>
      </c>
      <c r="O13055">
        <v>-537</v>
      </c>
      <c r="P13055" t="e">
        <f>VLOOKUP(I13055,Sheet3!$E$2:$E$16,1,0)</f>
        <v>#N/A</v>
      </c>
      <c r="Q13055" t="s">
        <v>36</v>
      </c>
      <c r="R13055">
        <v>1.28</v>
      </c>
      <c r="S13055">
        <v>-537</v>
      </c>
      <c r="U13055">
        <v>-687.36</v>
      </c>
      <c r="V13055">
        <v>14498385</v>
      </c>
      <c r="X13055" t="s">
        <v>36</v>
      </c>
      <c r="Y13055" t="s">
        <v>3204</v>
      </c>
      <c r="Z13055" t="e">
        <f>VLOOKUP(N13055,Sheet3!J:J,1,0)</f>
        <v>#N/A</v>
      </c>
      <c r="AA13055" t="e">
        <f>VLOOKUP(I13055,Sheet3!$E$2:$E$8,1,0)</f>
        <v>#N/A</v>
      </c>
    </row>
    <row r="13056" spans="1:27" hidden="1" x14ac:dyDescent="0.25">
      <c r="A13056">
        <v>297027</v>
      </c>
      <c r="B13056">
        <v>297027</v>
      </c>
      <c r="H13056">
        <v>1204</v>
      </c>
      <c r="M13056" t="s">
        <v>3226</v>
      </c>
      <c r="N13056" t="s">
        <v>4783</v>
      </c>
      <c r="R13056" t="s">
        <v>3225</v>
      </c>
      <c r="X13056" t="s">
        <v>36</v>
      </c>
      <c r="Z13056" t="e">
        <f>VLOOKUP(N13056,Sheet3!J:J,1,0)</f>
        <v>#N/A</v>
      </c>
      <c r="AA13056" t="e">
        <f>VLOOKUP(I13056,Sheet3!$E$2:$E$8,1,0)</f>
        <v>#N/A</v>
      </c>
    </row>
    <row r="13057" spans="1:27" hidden="1" x14ac:dyDescent="0.25">
      <c r="A13057">
        <v>297027</v>
      </c>
      <c r="B13057" t="s">
        <v>3170</v>
      </c>
      <c r="E13057" t="s">
        <v>3171</v>
      </c>
      <c r="H13057">
        <v>1204</v>
      </c>
      <c r="I13057">
        <v>24003270</v>
      </c>
      <c r="J13057" t="s">
        <v>3224</v>
      </c>
      <c r="K13057" s="38">
        <v>45401</v>
      </c>
      <c r="L13057" s="38">
        <v>45401</v>
      </c>
      <c r="M13057" t="s">
        <v>3226</v>
      </c>
      <c r="N13057" t="s">
        <v>4784</v>
      </c>
      <c r="R13057">
        <v>0</v>
      </c>
      <c r="V13057">
        <v>14494891</v>
      </c>
      <c r="X13057" t="s">
        <v>36</v>
      </c>
      <c r="Y13057" t="s">
        <v>3204</v>
      </c>
      <c r="Z13057" t="e">
        <f>VLOOKUP(N13057,Sheet3!J:J,1,0)</f>
        <v>#N/A</v>
      </c>
      <c r="AA13057" t="e">
        <f>VLOOKUP(I13057,Sheet3!$E$2:$E$8,1,0)</f>
        <v>#N/A</v>
      </c>
    </row>
    <row r="13058" spans="1:27" hidden="1" x14ac:dyDescent="0.25">
      <c r="A13058">
        <v>297027</v>
      </c>
      <c r="B13058" t="s">
        <v>3170</v>
      </c>
      <c r="E13058" t="s">
        <v>3171</v>
      </c>
      <c r="H13058">
        <v>1204</v>
      </c>
      <c r="I13058">
        <v>24003270</v>
      </c>
      <c r="J13058" t="s">
        <v>3228</v>
      </c>
      <c r="K13058" s="38">
        <v>45401</v>
      </c>
      <c r="L13058" s="38">
        <v>45401</v>
      </c>
      <c r="M13058" t="s">
        <v>3226</v>
      </c>
      <c r="N13058" t="s">
        <v>4784</v>
      </c>
      <c r="O13058">
        <v>134</v>
      </c>
      <c r="Q13058" t="s">
        <v>36</v>
      </c>
      <c r="R13058">
        <v>1.28</v>
      </c>
      <c r="S13058">
        <v>134</v>
      </c>
      <c r="U13058">
        <v>171.52</v>
      </c>
      <c r="V13058">
        <v>14494892</v>
      </c>
      <c r="X13058" t="s">
        <v>36</v>
      </c>
      <c r="Y13058" t="s">
        <v>3204</v>
      </c>
      <c r="Z13058" t="e">
        <f>VLOOKUP(N13058,Sheet3!J:J,1,0)</f>
        <v>#N/A</v>
      </c>
      <c r="AA13058" t="e">
        <f>VLOOKUP(I13058,Sheet3!$E$2:$E$8,1,0)</f>
        <v>#N/A</v>
      </c>
    </row>
    <row r="13059" spans="1:27" hidden="1" x14ac:dyDescent="0.25">
      <c r="A13059">
        <v>297027</v>
      </c>
      <c r="B13059" t="s">
        <v>3170</v>
      </c>
      <c r="E13059" t="s">
        <v>3171</v>
      </c>
      <c r="H13059">
        <v>1204</v>
      </c>
      <c r="I13059">
        <v>182608</v>
      </c>
      <c r="J13059" t="s">
        <v>3229</v>
      </c>
      <c r="K13059" s="38">
        <v>45405</v>
      </c>
      <c r="L13059" s="38">
        <v>45405</v>
      </c>
      <c r="M13059" t="s">
        <v>3226</v>
      </c>
      <c r="N13059" t="s">
        <v>4784</v>
      </c>
      <c r="O13059">
        <v>-134</v>
      </c>
      <c r="P13059" t="e">
        <f>VLOOKUP(I13059,Sheet3!$E$2:$E$16,1,0)</f>
        <v>#N/A</v>
      </c>
      <c r="Q13059" t="s">
        <v>36</v>
      </c>
      <c r="R13059">
        <v>1.28</v>
      </c>
      <c r="S13059">
        <v>-134</v>
      </c>
      <c r="U13059">
        <v>-171.52</v>
      </c>
      <c r="V13059">
        <v>14498570</v>
      </c>
      <c r="X13059" t="s">
        <v>36</v>
      </c>
      <c r="Y13059" t="s">
        <v>3204</v>
      </c>
      <c r="Z13059" t="e">
        <f>VLOOKUP(N13059,Sheet3!J:J,1,0)</f>
        <v>#N/A</v>
      </c>
      <c r="AA13059" t="e">
        <f>VLOOKUP(I13059,Sheet3!$E$2:$E$8,1,0)</f>
        <v>#N/A</v>
      </c>
    </row>
    <row r="13060" spans="1:27" hidden="1" x14ac:dyDescent="0.25">
      <c r="A13060">
        <v>297027</v>
      </c>
      <c r="B13060">
        <v>297027</v>
      </c>
      <c r="H13060">
        <v>1204</v>
      </c>
      <c r="M13060" t="s">
        <v>3226</v>
      </c>
      <c r="N13060" t="s">
        <v>4784</v>
      </c>
      <c r="R13060" t="s">
        <v>3225</v>
      </c>
      <c r="X13060" t="s">
        <v>36</v>
      </c>
      <c r="Z13060" t="e">
        <f>VLOOKUP(N13060,Sheet3!J:J,1,0)</f>
        <v>#N/A</v>
      </c>
      <c r="AA13060" t="e">
        <f>VLOOKUP(I13060,Sheet3!$E$2:$E$8,1,0)</f>
        <v>#N/A</v>
      </c>
    </row>
    <row r="13061" spans="1:27" hidden="1" x14ac:dyDescent="0.25">
      <c r="A13061">
        <v>297027</v>
      </c>
      <c r="B13061" t="s">
        <v>3170</v>
      </c>
      <c r="E13061" t="s">
        <v>3171</v>
      </c>
      <c r="H13061">
        <v>1204</v>
      </c>
      <c r="I13061">
        <v>24003270</v>
      </c>
      <c r="J13061" t="s">
        <v>3224</v>
      </c>
      <c r="K13061" s="38">
        <v>45401</v>
      </c>
      <c r="L13061" s="38">
        <v>45401</v>
      </c>
      <c r="M13061" t="s">
        <v>3226</v>
      </c>
      <c r="N13061" t="s">
        <v>4785</v>
      </c>
      <c r="R13061">
        <v>0</v>
      </c>
      <c r="V13061">
        <v>14494895</v>
      </c>
      <c r="X13061" t="s">
        <v>36</v>
      </c>
      <c r="Y13061" t="s">
        <v>3204</v>
      </c>
      <c r="Z13061" t="e">
        <f>VLOOKUP(N13061,Sheet3!J:J,1,0)</f>
        <v>#N/A</v>
      </c>
      <c r="AA13061" t="e">
        <f>VLOOKUP(I13061,Sheet3!$E$2:$E$8,1,0)</f>
        <v>#N/A</v>
      </c>
    </row>
    <row r="13062" spans="1:27" hidden="1" x14ac:dyDescent="0.25">
      <c r="A13062">
        <v>297027</v>
      </c>
      <c r="B13062" t="s">
        <v>3170</v>
      </c>
      <c r="E13062" t="s">
        <v>3171</v>
      </c>
      <c r="H13062">
        <v>1204</v>
      </c>
      <c r="I13062">
        <v>24003270</v>
      </c>
      <c r="J13062" t="s">
        <v>3228</v>
      </c>
      <c r="K13062" s="38">
        <v>45401</v>
      </c>
      <c r="L13062" s="38">
        <v>45401</v>
      </c>
      <c r="M13062" t="s">
        <v>3226</v>
      </c>
      <c r="N13062" t="s">
        <v>4785</v>
      </c>
      <c r="O13062">
        <v>18</v>
      </c>
      <c r="Q13062" t="s">
        <v>36</v>
      </c>
      <c r="R13062">
        <v>1.28</v>
      </c>
      <c r="S13062">
        <v>18</v>
      </c>
      <c r="U13062">
        <v>23.04</v>
      </c>
      <c r="V13062">
        <v>14494896</v>
      </c>
      <c r="X13062" t="s">
        <v>36</v>
      </c>
      <c r="Y13062" t="s">
        <v>3204</v>
      </c>
      <c r="Z13062" t="e">
        <f>VLOOKUP(N13062,Sheet3!J:J,1,0)</f>
        <v>#N/A</v>
      </c>
      <c r="AA13062" t="e">
        <f>VLOOKUP(I13062,Sheet3!$E$2:$E$8,1,0)</f>
        <v>#N/A</v>
      </c>
    </row>
    <row r="13063" spans="1:27" hidden="1" x14ac:dyDescent="0.25">
      <c r="A13063">
        <v>297027</v>
      </c>
      <c r="B13063" t="s">
        <v>3170</v>
      </c>
      <c r="E13063" t="s">
        <v>3171</v>
      </c>
      <c r="H13063">
        <v>1204</v>
      </c>
      <c r="I13063">
        <v>182609</v>
      </c>
      <c r="J13063" t="s">
        <v>3229</v>
      </c>
      <c r="K13063" s="38">
        <v>45405</v>
      </c>
      <c r="L13063" s="38">
        <v>45405</v>
      </c>
      <c r="M13063" t="s">
        <v>3226</v>
      </c>
      <c r="N13063" t="s">
        <v>4785</v>
      </c>
      <c r="O13063">
        <v>-18</v>
      </c>
      <c r="P13063" t="e">
        <f>VLOOKUP(I13063,Sheet3!$E$2:$E$16,1,0)</f>
        <v>#N/A</v>
      </c>
      <c r="Q13063" t="s">
        <v>36</v>
      </c>
      <c r="R13063">
        <v>1.28</v>
      </c>
      <c r="S13063">
        <v>-18</v>
      </c>
      <c r="U13063">
        <v>-23.04</v>
      </c>
      <c r="V13063">
        <v>14498573</v>
      </c>
      <c r="X13063" t="s">
        <v>36</v>
      </c>
      <c r="Y13063" t="s">
        <v>3204</v>
      </c>
      <c r="Z13063" t="e">
        <f>VLOOKUP(N13063,Sheet3!J:J,1,0)</f>
        <v>#N/A</v>
      </c>
      <c r="AA13063" t="e">
        <f>VLOOKUP(I13063,Sheet3!$E$2:$E$8,1,0)</f>
        <v>#N/A</v>
      </c>
    </row>
    <row r="13064" spans="1:27" hidden="1" x14ac:dyDescent="0.25">
      <c r="A13064">
        <v>297027</v>
      </c>
      <c r="B13064">
        <v>297027</v>
      </c>
      <c r="H13064">
        <v>1204</v>
      </c>
      <c r="M13064" t="s">
        <v>3226</v>
      </c>
      <c r="N13064" t="s">
        <v>4785</v>
      </c>
      <c r="R13064" t="s">
        <v>3225</v>
      </c>
      <c r="X13064" t="s">
        <v>36</v>
      </c>
      <c r="Z13064" t="e">
        <f>VLOOKUP(N13064,Sheet3!J:J,1,0)</f>
        <v>#N/A</v>
      </c>
      <c r="AA13064" t="e">
        <f>VLOOKUP(I13064,Sheet3!$E$2:$E$8,1,0)</f>
        <v>#N/A</v>
      </c>
    </row>
    <row r="13065" spans="1:27" hidden="1" x14ac:dyDescent="0.25">
      <c r="A13065">
        <v>297027</v>
      </c>
      <c r="B13065" t="s">
        <v>3170</v>
      </c>
      <c r="E13065" t="s">
        <v>3171</v>
      </c>
      <c r="H13065">
        <v>1204</v>
      </c>
      <c r="I13065">
        <v>24003270</v>
      </c>
      <c r="J13065" t="s">
        <v>3224</v>
      </c>
      <c r="K13065" s="38">
        <v>45401</v>
      </c>
      <c r="L13065" s="38">
        <v>45401</v>
      </c>
      <c r="M13065" t="s">
        <v>3226</v>
      </c>
      <c r="N13065" t="s">
        <v>4786</v>
      </c>
      <c r="R13065">
        <v>0</v>
      </c>
      <c r="V13065">
        <v>14494899</v>
      </c>
      <c r="X13065" t="s">
        <v>36</v>
      </c>
      <c r="Y13065" t="s">
        <v>3204</v>
      </c>
      <c r="Z13065" t="e">
        <f>VLOOKUP(N13065,Sheet3!J:J,1,0)</f>
        <v>#N/A</v>
      </c>
      <c r="AA13065" t="e">
        <f>VLOOKUP(I13065,Sheet3!$E$2:$E$8,1,0)</f>
        <v>#N/A</v>
      </c>
    </row>
    <row r="13066" spans="1:27" hidden="1" x14ac:dyDescent="0.25">
      <c r="A13066">
        <v>297027</v>
      </c>
      <c r="B13066" t="s">
        <v>3170</v>
      </c>
      <c r="E13066" t="s">
        <v>3171</v>
      </c>
      <c r="H13066">
        <v>1204</v>
      </c>
      <c r="I13066">
        <v>24003270</v>
      </c>
      <c r="J13066" t="s">
        <v>3228</v>
      </c>
      <c r="K13066" s="38">
        <v>45401</v>
      </c>
      <c r="L13066" s="38">
        <v>45401</v>
      </c>
      <c r="M13066" t="s">
        <v>3226</v>
      </c>
      <c r="N13066" t="s">
        <v>4786</v>
      </c>
      <c r="O13066">
        <v>19</v>
      </c>
      <c r="Q13066" t="s">
        <v>36</v>
      </c>
      <c r="R13066">
        <v>1.28</v>
      </c>
      <c r="S13066">
        <v>19</v>
      </c>
      <c r="U13066">
        <v>24.32</v>
      </c>
      <c r="V13066">
        <v>14494900</v>
      </c>
      <c r="X13066" t="s">
        <v>36</v>
      </c>
      <c r="Y13066" t="s">
        <v>3204</v>
      </c>
      <c r="Z13066" t="e">
        <f>VLOOKUP(N13066,Sheet3!J:J,1,0)</f>
        <v>#N/A</v>
      </c>
      <c r="AA13066" t="e">
        <f>VLOOKUP(I13066,Sheet3!$E$2:$E$8,1,0)</f>
        <v>#N/A</v>
      </c>
    </row>
    <row r="13067" spans="1:27" hidden="1" x14ac:dyDescent="0.25">
      <c r="A13067">
        <v>297027</v>
      </c>
      <c r="B13067" t="s">
        <v>3170</v>
      </c>
      <c r="E13067" t="s">
        <v>3171</v>
      </c>
      <c r="H13067">
        <v>1204</v>
      </c>
      <c r="I13067">
        <v>182610</v>
      </c>
      <c r="J13067" t="s">
        <v>3229</v>
      </c>
      <c r="K13067" s="38">
        <v>45405</v>
      </c>
      <c r="L13067" s="38">
        <v>45405</v>
      </c>
      <c r="M13067" t="s">
        <v>3226</v>
      </c>
      <c r="N13067" t="s">
        <v>4786</v>
      </c>
      <c r="O13067">
        <v>-19</v>
      </c>
      <c r="P13067" t="e">
        <f>VLOOKUP(I13067,Sheet3!$E$2:$E$16,1,0)</f>
        <v>#N/A</v>
      </c>
      <c r="Q13067" t="s">
        <v>36</v>
      </c>
      <c r="R13067">
        <v>1.28</v>
      </c>
      <c r="S13067">
        <v>-19</v>
      </c>
      <c r="U13067">
        <v>-24.32</v>
      </c>
      <c r="V13067">
        <v>14498576</v>
      </c>
      <c r="X13067" t="s">
        <v>36</v>
      </c>
      <c r="Y13067" t="s">
        <v>3204</v>
      </c>
      <c r="Z13067" t="e">
        <f>VLOOKUP(N13067,Sheet3!J:J,1,0)</f>
        <v>#N/A</v>
      </c>
      <c r="AA13067" t="e">
        <f>VLOOKUP(I13067,Sheet3!$E$2:$E$8,1,0)</f>
        <v>#N/A</v>
      </c>
    </row>
    <row r="13068" spans="1:27" hidden="1" x14ac:dyDescent="0.25">
      <c r="A13068">
        <v>297027</v>
      </c>
      <c r="B13068">
        <v>297027</v>
      </c>
      <c r="H13068">
        <v>1204</v>
      </c>
      <c r="M13068" t="s">
        <v>3226</v>
      </c>
      <c r="N13068" t="s">
        <v>4786</v>
      </c>
      <c r="R13068" t="s">
        <v>3225</v>
      </c>
      <c r="X13068" t="s">
        <v>36</v>
      </c>
      <c r="Z13068" t="e">
        <f>VLOOKUP(N13068,Sheet3!J:J,1,0)</f>
        <v>#N/A</v>
      </c>
      <c r="AA13068" t="e">
        <f>VLOOKUP(I13068,Sheet3!$E$2:$E$8,1,0)</f>
        <v>#N/A</v>
      </c>
    </row>
    <row r="13069" spans="1:27" hidden="1" x14ac:dyDescent="0.25">
      <c r="A13069">
        <v>297027</v>
      </c>
      <c r="B13069" t="s">
        <v>3170</v>
      </c>
      <c r="E13069" t="s">
        <v>3171</v>
      </c>
      <c r="H13069">
        <v>1204</v>
      </c>
      <c r="I13069">
        <v>24003270</v>
      </c>
      <c r="J13069" t="s">
        <v>3224</v>
      </c>
      <c r="K13069" s="38">
        <v>45401</v>
      </c>
      <c r="L13069" s="38">
        <v>45401</v>
      </c>
      <c r="M13069" t="s">
        <v>3226</v>
      </c>
      <c r="N13069" t="s">
        <v>4787</v>
      </c>
      <c r="R13069">
        <v>0</v>
      </c>
      <c r="V13069">
        <v>14494903</v>
      </c>
      <c r="X13069" t="s">
        <v>36</v>
      </c>
      <c r="Y13069" t="s">
        <v>3204</v>
      </c>
      <c r="Z13069" t="e">
        <f>VLOOKUP(N13069,Sheet3!J:J,1,0)</f>
        <v>#N/A</v>
      </c>
      <c r="AA13069" t="e">
        <f>VLOOKUP(I13069,Sheet3!$E$2:$E$8,1,0)</f>
        <v>#N/A</v>
      </c>
    </row>
    <row r="13070" spans="1:27" hidden="1" x14ac:dyDescent="0.25">
      <c r="A13070">
        <v>297027</v>
      </c>
      <c r="B13070" t="s">
        <v>3170</v>
      </c>
      <c r="E13070" t="s">
        <v>3171</v>
      </c>
      <c r="H13070">
        <v>1204</v>
      </c>
      <c r="I13070">
        <v>24003270</v>
      </c>
      <c r="J13070" t="s">
        <v>3228</v>
      </c>
      <c r="K13070" s="38">
        <v>45401</v>
      </c>
      <c r="L13070" s="38">
        <v>45401</v>
      </c>
      <c r="M13070" t="s">
        <v>3226</v>
      </c>
      <c r="N13070" t="s">
        <v>4787</v>
      </c>
      <c r="O13070">
        <v>735</v>
      </c>
      <c r="Q13070" t="s">
        <v>36</v>
      </c>
      <c r="R13070">
        <v>1.28</v>
      </c>
      <c r="S13070">
        <v>735</v>
      </c>
      <c r="U13070">
        <v>940.8</v>
      </c>
      <c r="V13070">
        <v>14494904</v>
      </c>
      <c r="X13070" t="s">
        <v>36</v>
      </c>
      <c r="Y13070" t="s">
        <v>3204</v>
      </c>
      <c r="Z13070" t="e">
        <f>VLOOKUP(N13070,Sheet3!J:J,1,0)</f>
        <v>#N/A</v>
      </c>
      <c r="AA13070" t="e">
        <f>VLOOKUP(I13070,Sheet3!$E$2:$E$8,1,0)</f>
        <v>#N/A</v>
      </c>
    </row>
    <row r="13071" spans="1:27" hidden="1" x14ac:dyDescent="0.25">
      <c r="A13071">
        <v>297027</v>
      </c>
      <c r="B13071" t="s">
        <v>3170</v>
      </c>
      <c r="E13071" t="s">
        <v>3171</v>
      </c>
      <c r="H13071">
        <v>1204</v>
      </c>
      <c r="I13071">
        <v>182611</v>
      </c>
      <c r="J13071" t="s">
        <v>3229</v>
      </c>
      <c r="K13071" s="38">
        <v>45405</v>
      </c>
      <c r="L13071" s="38">
        <v>45405</v>
      </c>
      <c r="M13071" t="s">
        <v>3226</v>
      </c>
      <c r="N13071" t="s">
        <v>4787</v>
      </c>
      <c r="O13071">
        <v>-735</v>
      </c>
      <c r="P13071" t="e">
        <f>VLOOKUP(I13071,Sheet3!$E$2:$E$16,1,0)</f>
        <v>#N/A</v>
      </c>
      <c r="Q13071" t="s">
        <v>36</v>
      </c>
      <c r="R13071">
        <v>1.28</v>
      </c>
      <c r="S13071">
        <v>-735</v>
      </c>
      <c r="U13071">
        <v>-940.8</v>
      </c>
      <c r="V13071">
        <v>14498579</v>
      </c>
      <c r="X13071" t="s">
        <v>36</v>
      </c>
      <c r="Y13071" t="s">
        <v>3204</v>
      </c>
      <c r="Z13071" t="e">
        <f>VLOOKUP(N13071,Sheet3!J:J,1,0)</f>
        <v>#N/A</v>
      </c>
      <c r="AA13071" t="e">
        <f>VLOOKUP(I13071,Sheet3!$E$2:$E$8,1,0)</f>
        <v>#N/A</v>
      </c>
    </row>
    <row r="13072" spans="1:27" hidden="1" x14ac:dyDescent="0.25">
      <c r="A13072">
        <v>297027</v>
      </c>
      <c r="B13072">
        <v>297027</v>
      </c>
      <c r="H13072">
        <v>1204</v>
      </c>
      <c r="M13072" t="s">
        <v>3226</v>
      </c>
      <c r="N13072" t="s">
        <v>4787</v>
      </c>
      <c r="R13072" t="s">
        <v>3225</v>
      </c>
      <c r="X13072" t="s">
        <v>36</v>
      </c>
      <c r="Z13072" t="e">
        <f>VLOOKUP(N13072,Sheet3!J:J,1,0)</f>
        <v>#N/A</v>
      </c>
      <c r="AA13072" t="e">
        <f>VLOOKUP(I13072,Sheet3!$E$2:$E$8,1,0)</f>
        <v>#N/A</v>
      </c>
    </row>
    <row r="13073" spans="1:27" hidden="1" x14ac:dyDescent="0.25">
      <c r="A13073">
        <v>297027</v>
      </c>
      <c r="B13073" t="s">
        <v>3170</v>
      </c>
      <c r="E13073" t="s">
        <v>3171</v>
      </c>
      <c r="H13073">
        <v>1204</v>
      </c>
      <c r="I13073">
        <v>24003270</v>
      </c>
      <c r="J13073" t="s">
        <v>3224</v>
      </c>
      <c r="K13073" s="38">
        <v>45401</v>
      </c>
      <c r="L13073" s="38">
        <v>45401</v>
      </c>
      <c r="M13073" t="s">
        <v>3226</v>
      </c>
      <c r="N13073" t="s">
        <v>4788</v>
      </c>
      <c r="R13073">
        <v>0</v>
      </c>
      <c r="V13073">
        <v>14494907</v>
      </c>
      <c r="X13073" t="s">
        <v>36</v>
      </c>
      <c r="Y13073" t="s">
        <v>3204</v>
      </c>
      <c r="Z13073" t="e">
        <f>VLOOKUP(N13073,Sheet3!J:J,1,0)</f>
        <v>#N/A</v>
      </c>
      <c r="AA13073" t="e">
        <f>VLOOKUP(I13073,Sheet3!$E$2:$E$8,1,0)</f>
        <v>#N/A</v>
      </c>
    </row>
    <row r="13074" spans="1:27" hidden="1" x14ac:dyDescent="0.25">
      <c r="A13074">
        <v>297027</v>
      </c>
      <c r="B13074" t="s">
        <v>3170</v>
      </c>
      <c r="E13074" t="s">
        <v>3171</v>
      </c>
      <c r="H13074">
        <v>1204</v>
      </c>
      <c r="I13074">
        <v>24003270</v>
      </c>
      <c r="J13074" t="s">
        <v>3228</v>
      </c>
      <c r="K13074" s="38">
        <v>45401</v>
      </c>
      <c r="L13074" s="38">
        <v>45401</v>
      </c>
      <c r="M13074" t="s">
        <v>3226</v>
      </c>
      <c r="N13074" t="s">
        <v>4788</v>
      </c>
      <c r="O13074">
        <v>714.7</v>
      </c>
      <c r="Q13074" t="s">
        <v>36</v>
      </c>
      <c r="R13074">
        <v>1.28</v>
      </c>
      <c r="S13074">
        <v>714.7</v>
      </c>
      <c r="U13074">
        <v>914.82</v>
      </c>
      <c r="V13074">
        <v>14494908</v>
      </c>
      <c r="X13074" t="s">
        <v>36</v>
      </c>
      <c r="Y13074" t="s">
        <v>3204</v>
      </c>
      <c r="Z13074" t="e">
        <f>VLOOKUP(N13074,Sheet3!J:J,1,0)</f>
        <v>#N/A</v>
      </c>
      <c r="AA13074" t="e">
        <f>VLOOKUP(I13074,Sheet3!$E$2:$E$8,1,0)</f>
        <v>#N/A</v>
      </c>
    </row>
    <row r="13075" spans="1:27" hidden="1" x14ac:dyDescent="0.25">
      <c r="A13075">
        <v>297027</v>
      </c>
      <c r="B13075" t="s">
        <v>3170</v>
      </c>
      <c r="E13075" t="s">
        <v>3171</v>
      </c>
      <c r="H13075">
        <v>1204</v>
      </c>
      <c r="I13075">
        <v>182612</v>
      </c>
      <c r="J13075" t="s">
        <v>3229</v>
      </c>
      <c r="K13075" s="38">
        <v>45405</v>
      </c>
      <c r="L13075" s="38">
        <v>45405</v>
      </c>
      <c r="M13075" t="s">
        <v>3226</v>
      </c>
      <c r="N13075" t="s">
        <v>4788</v>
      </c>
      <c r="O13075">
        <v>-714.69</v>
      </c>
      <c r="P13075" t="e">
        <f>VLOOKUP(I13075,Sheet3!$E$2:$E$16,1,0)</f>
        <v>#N/A</v>
      </c>
      <c r="Q13075" t="s">
        <v>36</v>
      </c>
      <c r="R13075">
        <v>1.28</v>
      </c>
      <c r="S13075">
        <v>-714.69</v>
      </c>
      <c r="U13075">
        <v>-914.8</v>
      </c>
      <c r="V13075">
        <v>14498582</v>
      </c>
      <c r="X13075" t="s">
        <v>36</v>
      </c>
      <c r="Y13075" t="s">
        <v>3204</v>
      </c>
      <c r="Z13075" t="e">
        <f>VLOOKUP(N13075,Sheet3!J:J,1,0)</f>
        <v>#N/A</v>
      </c>
      <c r="AA13075" t="e">
        <f>VLOOKUP(I13075,Sheet3!$E$2:$E$8,1,0)</f>
        <v>#N/A</v>
      </c>
    </row>
    <row r="13076" spans="1:27" hidden="1" x14ac:dyDescent="0.25">
      <c r="A13076">
        <v>297027</v>
      </c>
      <c r="B13076" t="s">
        <v>3170</v>
      </c>
      <c r="E13076" t="s">
        <v>3171</v>
      </c>
      <c r="H13076">
        <v>1204</v>
      </c>
      <c r="I13076">
        <v>24001029</v>
      </c>
      <c r="J13076" t="s">
        <v>3644</v>
      </c>
      <c r="K13076" s="38">
        <v>45412</v>
      </c>
      <c r="L13076" s="38">
        <v>45412</v>
      </c>
      <c r="M13076" t="s">
        <v>3226</v>
      </c>
      <c r="N13076" t="s">
        <v>4788</v>
      </c>
      <c r="Q13076" t="s">
        <v>36</v>
      </c>
      <c r="R13076">
        <v>0</v>
      </c>
      <c r="U13076">
        <v>-0.01</v>
      </c>
      <c r="V13076">
        <v>14515480</v>
      </c>
      <c r="X13076" t="s">
        <v>36</v>
      </c>
      <c r="Y13076" t="s">
        <v>3204</v>
      </c>
      <c r="Z13076" t="e">
        <f>VLOOKUP(N13076,Sheet3!J:J,1,0)</f>
        <v>#N/A</v>
      </c>
      <c r="AA13076" t="e">
        <f>VLOOKUP(I13076,Sheet3!$E$2:$E$8,1,0)</f>
        <v>#N/A</v>
      </c>
    </row>
    <row r="13077" spans="1:27" hidden="1" x14ac:dyDescent="0.25">
      <c r="A13077">
        <v>297027</v>
      </c>
      <c r="B13077" t="s">
        <v>3170</v>
      </c>
      <c r="E13077" t="s">
        <v>3171</v>
      </c>
      <c r="H13077">
        <v>1204</v>
      </c>
      <c r="I13077">
        <v>182612</v>
      </c>
      <c r="J13077" t="s">
        <v>3229</v>
      </c>
      <c r="K13077" s="38">
        <v>45433</v>
      </c>
      <c r="L13077" s="38">
        <v>45433</v>
      </c>
      <c r="M13077" t="s">
        <v>3226</v>
      </c>
      <c r="N13077" t="s">
        <v>4788</v>
      </c>
      <c r="O13077">
        <v>-0.01</v>
      </c>
      <c r="P13077" t="e">
        <f>VLOOKUP(I13077,Sheet3!$E$2:$E$16,1,0)</f>
        <v>#N/A</v>
      </c>
      <c r="Q13077" t="s">
        <v>36</v>
      </c>
      <c r="R13077">
        <v>0.28000000000000003</v>
      </c>
      <c r="S13077">
        <v>-0.01</v>
      </c>
      <c r="V13077">
        <v>14535849</v>
      </c>
      <c r="X13077" t="s">
        <v>36</v>
      </c>
      <c r="Y13077" t="s">
        <v>3204</v>
      </c>
      <c r="Z13077" t="e">
        <f>VLOOKUP(N13077,Sheet3!J:J,1,0)</f>
        <v>#N/A</v>
      </c>
      <c r="AA13077" t="e">
        <f>VLOOKUP(I13077,Sheet3!$E$2:$E$8,1,0)</f>
        <v>#N/A</v>
      </c>
    </row>
    <row r="13078" spans="1:27" hidden="1" x14ac:dyDescent="0.25">
      <c r="A13078">
        <v>297027</v>
      </c>
      <c r="B13078" t="s">
        <v>3170</v>
      </c>
      <c r="E13078" t="s">
        <v>3171</v>
      </c>
      <c r="H13078">
        <v>1204</v>
      </c>
      <c r="I13078">
        <v>24001039</v>
      </c>
      <c r="J13078" t="s">
        <v>3644</v>
      </c>
      <c r="K13078" s="38">
        <v>45443</v>
      </c>
      <c r="L13078" s="38">
        <v>45443</v>
      </c>
      <c r="M13078" t="s">
        <v>3226</v>
      </c>
      <c r="N13078" t="s">
        <v>4788</v>
      </c>
      <c r="Q13078" t="s">
        <v>36</v>
      </c>
      <c r="R13078">
        <v>0</v>
      </c>
      <c r="U13078">
        <v>-0.01</v>
      </c>
      <c r="V13078">
        <v>14552611</v>
      </c>
      <c r="X13078" t="s">
        <v>36</v>
      </c>
      <c r="Y13078" t="s">
        <v>3204</v>
      </c>
      <c r="Z13078" t="e">
        <f>VLOOKUP(N13078,Sheet3!J:J,1,0)</f>
        <v>#N/A</v>
      </c>
      <c r="AA13078" t="e">
        <f>VLOOKUP(I13078,Sheet3!$E$2:$E$8,1,0)</f>
        <v>#N/A</v>
      </c>
    </row>
    <row r="13079" spans="1:27" hidden="1" x14ac:dyDescent="0.25">
      <c r="A13079">
        <v>297027</v>
      </c>
      <c r="B13079">
        <v>297027</v>
      </c>
      <c r="H13079">
        <v>1204</v>
      </c>
      <c r="M13079" t="s">
        <v>3226</v>
      </c>
      <c r="N13079" t="s">
        <v>4788</v>
      </c>
      <c r="R13079" t="s">
        <v>3225</v>
      </c>
      <c r="X13079" t="s">
        <v>36</v>
      </c>
      <c r="Z13079" t="e">
        <f>VLOOKUP(N13079,Sheet3!J:J,1,0)</f>
        <v>#N/A</v>
      </c>
      <c r="AA13079" t="e">
        <f>VLOOKUP(I13079,Sheet3!$E$2:$E$8,1,0)</f>
        <v>#N/A</v>
      </c>
    </row>
    <row r="13080" spans="1:27" hidden="1" x14ac:dyDescent="0.25">
      <c r="A13080">
        <v>297027</v>
      </c>
      <c r="B13080" t="s">
        <v>3170</v>
      </c>
      <c r="E13080" t="s">
        <v>3171</v>
      </c>
      <c r="H13080">
        <v>1204</v>
      </c>
      <c r="I13080">
        <v>24003272</v>
      </c>
      <c r="J13080" t="s">
        <v>3224</v>
      </c>
      <c r="K13080" s="38">
        <v>45401</v>
      </c>
      <c r="L13080" s="38">
        <v>45401</v>
      </c>
      <c r="M13080" t="s">
        <v>3226</v>
      </c>
      <c r="N13080" t="s">
        <v>4789</v>
      </c>
      <c r="R13080">
        <v>0</v>
      </c>
      <c r="V13080">
        <v>14495073</v>
      </c>
      <c r="X13080" t="s">
        <v>36</v>
      </c>
      <c r="Y13080" t="s">
        <v>3204</v>
      </c>
      <c r="Z13080" t="e">
        <f>VLOOKUP(N13080,Sheet3!J:J,1,0)</f>
        <v>#N/A</v>
      </c>
      <c r="AA13080" t="e">
        <f>VLOOKUP(I13080,Sheet3!$E$2:$E$8,1,0)</f>
        <v>#N/A</v>
      </c>
    </row>
    <row r="13081" spans="1:27" hidden="1" x14ac:dyDescent="0.25">
      <c r="A13081">
        <v>297027</v>
      </c>
      <c r="B13081" t="s">
        <v>3170</v>
      </c>
      <c r="E13081" t="s">
        <v>3171</v>
      </c>
      <c r="H13081">
        <v>1204</v>
      </c>
      <c r="I13081">
        <v>24003272</v>
      </c>
      <c r="J13081" t="s">
        <v>3228</v>
      </c>
      <c r="K13081" s="38">
        <v>45401</v>
      </c>
      <c r="L13081" s="38">
        <v>45401</v>
      </c>
      <c r="M13081" t="s">
        <v>3226</v>
      </c>
      <c r="N13081" t="s">
        <v>4789</v>
      </c>
      <c r="O13081">
        <v>5.5</v>
      </c>
      <c r="Q13081" t="s">
        <v>36</v>
      </c>
      <c r="R13081">
        <v>1.28</v>
      </c>
      <c r="S13081">
        <v>5.5</v>
      </c>
      <c r="U13081">
        <v>7.04</v>
      </c>
      <c r="V13081">
        <v>14495074</v>
      </c>
      <c r="X13081" t="s">
        <v>36</v>
      </c>
      <c r="Y13081" t="s">
        <v>3204</v>
      </c>
      <c r="Z13081" t="e">
        <f>VLOOKUP(N13081,Sheet3!J:J,1,0)</f>
        <v>#N/A</v>
      </c>
      <c r="AA13081" t="e">
        <f>VLOOKUP(I13081,Sheet3!$E$2:$E$8,1,0)</f>
        <v>#N/A</v>
      </c>
    </row>
    <row r="13082" spans="1:27" hidden="1" x14ac:dyDescent="0.25">
      <c r="A13082">
        <v>297027</v>
      </c>
      <c r="B13082" t="s">
        <v>3170</v>
      </c>
      <c r="E13082" t="s">
        <v>3171</v>
      </c>
      <c r="H13082">
        <v>1204</v>
      </c>
      <c r="I13082">
        <v>182629</v>
      </c>
      <c r="J13082" t="s">
        <v>3229</v>
      </c>
      <c r="K13082" s="38">
        <v>45405</v>
      </c>
      <c r="L13082" s="38">
        <v>45405</v>
      </c>
      <c r="M13082" t="s">
        <v>3226</v>
      </c>
      <c r="N13082" t="s">
        <v>4789</v>
      </c>
      <c r="O13082">
        <v>-5.5</v>
      </c>
      <c r="P13082" t="e">
        <f>VLOOKUP(I13082,Sheet3!$E$2:$E$16,1,0)</f>
        <v>#N/A</v>
      </c>
      <c r="Q13082" t="s">
        <v>36</v>
      </c>
      <c r="R13082">
        <v>1.28</v>
      </c>
      <c r="S13082">
        <v>-5.5</v>
      </c>
      <c r="U13082">
        <v>-7.04</v>
      </c>
      <c r="V13082">
        <v>14498402</v>
      </c>
      <c r="X13082" t="s">
        <v>36</v>
      </c>
      <c r="Y13082" t="s">
        <v>3204</v>
      </c>
      <c r="Z13082" t="e">
        <f>VLOOKUP(N13082,Sheet3!J:J,1,0)</f>
        <v>#N/A</v>
      </c>
      <c r="AA13082" t="e">
        <f>VLOOKUP(I13082,Sheet3!$E$2:$E$8,1,0)</f>
        <v>#N/A</v>
      </c>
    </row>
    <row r="13083" spans="1:27" hidden="1" x14ac:dyDescent="0.25">
      <c r="A13083">
        <v>297027</v>
      </c>
      <c r="B13083">
        <v>297027</v>
      </c>
      <c r="H13083">
        <v>1204</v>
      </c>
      <c r="M13083" t="s">
        <v>3226</v>
      </c>
      <c r="N13083" t="s">
        <v>4789</v>
      </c>
      <c r="R13083" t="s">
        <v>3225</v>
      </c>
      <c r="X13083" t="s">
        <v>36</v>
      </c>
      <c r="Z13083" t="e">
        <f>VLOOKUP(N13083,Sheet3!J:J,1,0)</f>
        <v>#N/A</v>
      </c>
      <c r="AA13083" t="e">
        <f>VLOOKUP(I13083,Sheet3!$E$2:$E$8,1,0)</f>
        <v>#N/A</v>
      </c>
    </row>
    <row r="13084" spans="1:27" hidden="1" x14ac:dyDescent="0.25">
      <c r="A13084">
        <v>297027</v>
      </c>
      <c r="B13084" t="s">
        <v>3170</v>
      </c>
      <c r="E13084" t="s">
        <v>3171</v>
      </c>
      <c r="H13084">
        <v>1204</v>
      </c>
      <c r="J13084" t="s">
        <v>3797</v>
      </c>
      <c r="R13084" t="s">
        <v>3798</v>
      </c>
      <c r="S13084">
        <v>0</v>
      </c>
      <c r="U13084">
        <v>0</v>
      </c>
      <c r="X13084" t="s">
        <v>36</v>
      </c>
      <c r="Z13084" t="e">
        <f>VLOOKUP(N13084,Sheet3!J:J,1,0)</f>
        <v>#N/A</v>
      </c>
      <c r="AA13084" t="e">
        <f>VLOOKUP(I13084,Sheet3!$E$2:$E$8,1,0)</f>
        <v>#N/A</v>
      </c>
    </row>
    <row r="13085" spans="1:27" hidden="1" x14ac:dyDescent="0.25">
      <c r="A13085">
        <v>297028</v>
      </c>
      <c r="B13085" t="s">
        <v>3170</v>
      </c>
      <c r="E13085" t="s">
        <v>3173</v>
      </c>
      <c r="H13085">
        <v>1204</v>
      </c>
      <c r="I13085">
        <v>41021</v>
      </c>
      <c r="J13085" t="s">
        <v>3224</v>
      </c>
      <c r="K13085" s="38">
        <v>45352</v>
      </c>
      <c r="L13085" s="38">
        <v>45352</v>
      </c>
      <c r="Q13085" t="s">
        <v>36</v>
      </c>
      <c r="R13085">
        <v>0</v>
      </c>
      <c r="V13085">
        <v>14451719</v>
      </c>
      <c r="X13085" t="s">
        <v>36</v>
      </c>
      <c r="Y13085" t="s">
        <v>3204</v>
      </c>
      <c r="Z13085" t="e">
        <f>VLOOKUP(N13085,Sheet3!J:J,1,0)</f>
        <v>#N/A</v>
      </c>
      <c r="AA13085" t="e">
        <f>VLOOKUP(I13085,Sheet3!$E$2:$E$8,1,0)</f>
        <v>#N/A</v>
      </c>
    </row>
    <row r="13086" spans="1:27" hidden="1" x14ac:dyDescent="0.25">
      <c r="A13086">
        <v>297028</v>
      </c>
      <c r="B13086">
        <v>297028</v>
      </c>
      <c r="H13086">
        <v>1204</v>
      </c>
      <c r="R13086" t="s">
        <v>3225</v>
      </c>
      <c r="X13086" t="s">
        <v>36</v>
      </c>
      <c r="Z13086" t="e">
        <f>VLOOKUP(N13086,Sheet3!J:J,1,0)</f>
        <v>#N/A</v>
      </c>
      <c r="AA13086" t="e">
        <f>VLOOKUP(I13086,Sheet3!$E$2:$E$8,1,0)</f>
        <v>#N/A</v>
      </c>
    </row>
    <row r="13087" spans="1:27" hidden="1" x14ac:dyDescent="0.25">
      <c r="A13087">
        <v>297028</v>
      </c>
      <c r="B13087" t="s">
        <v>3170</v>
      </c>
      <c r="E13087" t="s">
        <v>3173</v>
      </c>
      <c r="H13087">
        <v>1204</v>
      </c>
      <c r="I13087">
        <v>24003519</v>
      </c>
      <c r="J13087" t="s">
        <v>3224</v>
      </c>
      <c r="K13087" s="38">
        <v>45401</v>
      </c>
      <c r="L13087" s="38">
        <v>45401</v>
      </c>
      <c r="M13087" t="s">
        <v>3226</v>
      </c>
      <c r="N13087" t="s">
        <v>4790</v>
      </c>
      <c r="R13087">
        <v>0</v>
      </c>
      <c r="V13087">
        <v>14507081</v>
      </c>
      <c r="X13087" t="s">
        <v>36</v>
      </c>
      <c r="Y13087" t="s">
        <v>3204</v>
      </c>
      <c r="Z13087" t="e">
        <f>VLOOKUP(N13087,Sheet3!J:J,1,0)</f>
        <v>#N/A</v>
      </c>
      <c r="AA13087" t="e">
        <f>VLOOKUP(I13087,Sheet3!$E$2:$E$8,1,0)</f>
        <v>#N/A</v>
      </c>
    </row>
    <row r="13088" spans="1:27" hidden="1" x14ac:dyDescent="0.25">
      <c r="A13088">
        <v>297028</v>
      </c>
      <c r="B13088" t="s">
        <v>3170</v>
      </c>
      <c r="E13088" t="s">
        <v>3173</v>
      </c>
      <c r="H13088">
        <v>1204</v>
      </c>
      <c r="I13088">
        <v>24003519</v>
      </c>
      <c r="J13088" t="s">
        <v>3228</v>
      </c>
      <c r="K13088" s="38">
        <v>45401</v>
      </c>
      <c r="L13088" s="38">
        <v>45401</v>
      </c>
      <c r="M13088" t="s">
        <v>3226</v>
      </c>
      <c r="N13088" t="s">
        <v>4790</v>
      </c>
      <c r="O13088">
        <v>153</v>
      </c>
      <c r="Q13088" t="s">
        <v>36</v>
      </c>
      <c r="R13088">
        <v>1.28</v>
      </c>
      <c r="S13088">
        <v>153</v>
      </c>
      <c r="U13088">
        <v>195.84</v>
      </c>
      <c r="V13088">
        <v>14507082</v>
      </c>
      <c r="X13088" t="s">
        <v>36</v>
      </c>
      <c r="Y13088" t="s">
        <v>3204</v>
      </c>
      <c r="Z13088" t="e">
        <f>VLOOKUP(N13088,Sheet3!J:J,1,0)</f>
        <v>#N/A</v>
      </c>
      <c r="AA13088" t="e">
        <f>VLOOKUP(I13088,Sheet3!$E$2:$E$8,1,0)</f>
        <v>#N/A</v>
      </c>
    </row>
    <row r="13089" spans="1:27" hidden="1" x14ac:dyDescent="0.25">
      <c r="A13089">
        <v>297028</v>
      </c>
      <c r="B13089" t="s">
        <v>3170</v>
      </c>
      <c r="E13089" t="s">
        <v>3173</v>
      </c>
      <c r="H13089">
        <v>1204</v>
      </c>
      <c r="I13089">
        <v>182861</v>
      </c>
      <c r="J13089" t="s">
        <v>3229</v>
      </c>
      <c r="K13089" s="38">
        <v>45412</v>
      </c>
      <c r="L13089" s="38">
        <v>45412</v>
      </c>
      <c r="M13089" t="s">
        <v>3226</v>
      </c>
      <c r="N13089" t="s">
        <v>4790</v>
      </c>
      <c r="O13089">
        <v>153</v>
      </c>
      <c r="P13089" t="e">
        <f>VLOOKUP(I13089,Sheet3!$E$2:$E$16,1,0)</f>
        <v>#N/A</v>
      </c>
      <c r="Q13089" t="s">
        <v>36</v>
      </c>
      <c r="R13089">
        <v>1.28</v>
      </c>
      <c r="S13089">
        <v>153</v>
      </c>
      <c r="U13089">
        <v>195.84</v>
      </c>
      <c r="V13089">
        <v>14510109</v>
      </c>
      <c r="X13089" t="s">
        <v>36</v>
      </c>
      <c r="Y13089" t="s">
        <v>3204</v>
      </c>
      <c r="Z13089" t="e">
        <f>VLOOKUP(N13089,Sheet3!J:J,1,0)</f>
        <v>#N/A</v>
      </c>
      <c r="AA13089" t="e">
        <f>VLOOKUP(I13089,Sheet3!$E$2:$E$8,1,0)</f>
        <v>#N/A</v>
      </c>
    </row>
    <row r="13090" spans="1:27" hidden="1" x14ac:dyDescent="0.25">
      <c r="A13090">
        <v>297028</v>
      </c>
      <c r="B13090" t="s">
        <v>3170</v>
      </c>
      <c r="E13090" t="s">
        <v>3173</v>
      </c>
      <c r="H13090">
        <v>1204</v>
      </c>
      <c r="I13090">
        <v>182861</v>
      </c>
      <c r="J13090" t="s">
        <v>3229</v>
      </c>
      <c r="K13090" s="38">
        <v>45412</v>
      </c>
      <c r="L13090" s="38">
        <v>45412</v>
      </c>
      <c r="M13090" t="s">
        <v>3226</v>
      </c>
      <c r="N13090" t="s">
        <v>4790</v>
      </c>
      <c r="O13090">
        <v>-153</v>
      </c>
      <c r="P13090" t="e">
        <f>VLOOKUP(I13090,Sheet3!$E$2:$E$16,1,0)</f>
        <v>#N/A</v>
      </c>
      <c r="Q13090" t="s">
        <v>36</v>
      </c>
      <c r="R13090">
        <v>1.28</v>
      </c>
      <c r="S13090">
        <v>-153</v>
      </c>
      <c r="U13090">
        <v>-195.84</v>
      </c>
      <c r="V13090">
        <v>14507841</v>
      </c>
      <c r="X13090" t="s">
        <v>36</v>
      </c>
      <c r="Y13090" t="s">
        <v>3204</v>
      </c>
      <c r="Z13090" t="e">
        <f>VLOOKUP(N13090,Sheet3!J:J,1,0)</f>
        <v>#N/A</v>
      </c>
      <c r="AA13090" t="e">
        <f>VLOOKUP(I13090,Sheet3!$E$2:$E$8,1,0)</f>
        <v>#N/A</v>
      </c>
    </row>
    <row r="13091" spans="1:27" hidden="1" x14ac:dyDescent="0.25">
      <c r="A13091">
        <v>297028</v>
      </c>
      <c r="B13091" t="s">
        <v>3170</v>
      </c>
      <c r="E13091" t="s">
        <v>3173</v>
      </c>
      <c r="H13091">
        <v>1204</v>
      </c>
      <c r="I13091">
        <v>182606</v>
      </c>
      <c r="J13091" t="s">
        <v>3229</v>
      </c>
      <c r="K13091" s="38">
        <v>45414</v>
      </c>
      <c r="L13091" s="38">
        <v>45414</v>
      </c>
      <c r="M13091" t="s">
        <v>3226</v>
      </c>
      <c r="N13091" t="s">
        <v>4790</v>
      </c>
      <c r="O13091">
        <v>-153</v>
      </c>
      <c r="P13091" t="e">
        <f>VLOOKUP(I13091,Sheet3!$E$2:$E$16,1,0)</f>
        <v>#N/A</v>
      </c>
      <c r="Q13091" t="s">
        <v>36</v>
      </c>
      <c r="R13091">
        <v>1.28</v>
      </c>
      <c r="S13091">
        <v>-153</v>
      </c>
      <c r="U13091">
        <v>-195.84</v>
      </c>
      <c r="V13091">
        <v>14510720</v>
      </c>
      <c r="X13091" t="s">
        <v>36</v>
      </c>
      <c r="Y13091" t="s">
        <v>3204</v>
      </c>
      <c r="Z13091" t="e">
        <f>VLOOKUP(N13091,Sheet3!J:J,1,0)</f>
        <v>#N/A</v>
      </c>
      <c r="AA13091" t="e">
        <f>VLOOKUP(I13091,Sheet3!$E$2:$E$8,1,0)</f>
        <v>#N/A</v>
      </c>
    </row>
    <row r="13092" spans="1:27" hidden="1" x14ac:dyDescent="0.25">
      <c r="A13092">
        <v>297028</v>
      </c>
      <c r="B13092">
        <v>297028</v>
      </c>
      <c r="H13092">
        <v>1204</v>
      </c>
      <c r="M13092" t="s">
        <v>3226</v>
      </c>
      <c r="N13092" t="s">
        <v>4790</v>
      </c>
      <c r="R13092" t="s">
        <v>3225</v>
      </c>
      <c r="X13092" t="s">
        <v>36</v>
      </c>
      <c r="Z13092" t="e">
        <f>VLOOKUP(N13092,Sheet3!J:J,1,0)</f>
        <v>#N/A</v>
      </c>
      <c r="AA13092" t="e">
        <f>VLOOKUP(I13092,Sheet3!$E$2:$E$8,1,0)</f>
        <v>#N/A</v>
      </c>
    </row>
    <row r="13093" spans="1:27" hidden="1" x14ac:dyDescent="0.25">
      <c r="A13093">
        <v>297028</v>
      </c>
      <c r="B13093" t="s">
        <v>3170</v>
      </c>
      <c r="E13093" t="s">
        <v>3173</v>
      </c>
      <c r="H13093">
        <v>1204</v>
      </c>
      <c r="I13093">
        <v>24003519</v>
      </c>
      <c r="J13093" t="s">
        <v>3224</v>
      </c>
      <c r="K13093" s="38">
        <v>45401</v>
      </c>
      <c r="L13093" s="38">
        <v>45401</v>
      </c>
      <c r="M13093" t="s">
        <v>3226</v>
      </c>
      <c r="N13093" t="s">
        <v>4791</v>
      </c>
      <c r="R13093">
        <v>0</v>
      </c>
      <c r="V13093">
        <v>14507085</v>
      </c>
      <c r="X13093" t="s">
        <v>36</v>
      </c>
      <c r="Y13093" t="s">
        <v>3204</v>
      </c>
      <c r="Z13093" t="e">
        <f>VLOOKUP(N13093,Sheet3!J:J,1,0)</f>
        <v>#N/A</v>
      </c>
      <c r="AA13093" t="e">
        <f>VLOOKUP(I13093,Sheet3!$E$2:$E$8,1,0)</f>
        <v>#N/A</v>
      </c>
    </row>
    <row r="13094" spans="1:27" hidden="1" x14ac:dyDescent="0.25">
      <c r="A13094">
        <v>297028</v>
      </c>
      <c r="B13094" t="s">
        <v>3170</v>
      </c>
      <c r="E13094" t="s">
        <v>3173</v>
      </c>
      <c r="H13094">
        <v>1204</v>
      </c>
      <c r="I13094">
        <v>24003519</v>
      </c>
      <c r="J13094" t="s">
        <v>3228</v>
      </c>
      <c r="K13094" s="38">
        <v>45401</v>
      </c>
      <c r="L13094" s="38">
        <v>45401</v>
      </c>
      <c r="M13094" t="s">
        <v>3226</v>
      </c>
      <c r="N13094" t="s">
        <v>4791</v>
      </c>
      <c r="O13094">
        <v>537</v>
      </c>
      <c r="Q13094" t="s">
        <v>36</v>
      </c>
      <c r="R13094">
        <v>1.28</v>
      </c>
      <c r="S13094">
        <v>537</v>
      </c>
      <c r="U13094">
        <v>687.36</v>
      </c>
      <c r="V13094">
        <v>14507086</v>
      </c>
      <c r="X13094" t="s">
        <v>36</v>
      </c>
      <c r="Y13094" t="s">
        <v>3204</v>
      </c>
      <c r="Z13094" t="e">
        <f>VLOOKUP(N13094,Sheet3!J:J,1,0)</f>
        <v>#N/A</v>
      </c>
      <c r="AA13094" t="e">
        <f>VLOOKUP(I13094,Sheet3!$E$2:$E$8,1,0)</f>
        <v>#N/A</v>
      </c>
    </row>
    <row r="13095" spans="1:27" hidden="1" x14ac:dyDescent="0.25">
      <c r="A13095">
        <v>297028</v>
      </c>
      <c r="B13095" t="s">
        <v>3170</v>
      </c>
      <c r="E13095" t="s">
        <v>3173</v>
      </c>
      <c r="H13095">
        <v>1204</v>
      </c>
      <c r="I13095">
        <v>182862</v>
      </c>
      <c r="J13095" t="s">
        <v>3229</v>
      </c>
      <c r="K13095" s="38">
        <v>45412</v>
      </c>
      <c r="L13095" s="38">
        <v>45412</v>
      </c>
      <c r="M13095" t="s">
        <v>3226</v>
      </c>
      <c r="N13095" t="s">
        <v>4791</v>
      </c>
      <c r="O13095">
        <v>-537</v>
      </c>
      <c r="P13095" t="e">
        <f>VLOOKUP(I13095,Sheet3!$E$2:$E$16,1,0)</f>
        <v>#N/A</v>
      </c>
      <c r="Q13095" t="s">
        <v>36</v>
      </c>
      <c r="R13095">
        <v>1.28</v>
      </c>
      <c r="S13095">
        <v>-537</v>
      </c>
      <c r="U13095">
        <v>-687.36</v>
      </c>
      <c r="V13095">
        <v>14507842</v>
      </c>
      <c r="X13095" t="s">
        <v>36</v>
      </c>
      <c r="Y13095" t="s">
        <v>3204</v>
      </c>
      <c r="Z13095" t="e">
        <f>VLOOKUP(N13095,Sheet3!J:J,1,0)</f>
        <v>#N/A</v>
      </c>
      <c r="AA13095" t="e">
        <f>VLOOKUP(I13095,Sheet3!$E$2:$E$8,1,0)</f>
        <v>#N/A</v>
      </c>
    </row>
    <row r="13096" spans="1:27" hidden="1" x14ac:dyDescent="0.25">
      <c r="A13096">
        <v>297028</v>
      </c>
      <c r="B13096" t="s">
        <v>3170</v>
      </c>
      <c r="E13096" t="s">
        <v>3173</v>
      </c>
      <c r="H13096">
        <v>1204</v>
      </c>
      <c r="I13096">
        <v>182862</v>
      </c>
      <c r="J13096" t="s">
        <v>3229</v>
      </c>
      <c r="K13096" s="38">
        <v>45412</v>
      </c>
      <c r="L13096" s="38">
        <v>45412</v>
      </c>
      <c r="M13096" t="s">
        <v>3226</v>
      </c>
      <c r="N13096" t="s">
        <v>4791</v>
      </c>
      <c r="O13096">
        <v>537</v>
      </c>
      <c r="P13096" t="e">
        <f>VLOOKUP(I13096,Sheet3!$E$2:$E$16,1,0)</f>
        <v>#N/A</v>
      </c>
      <c r="Q13096" t="s">
        <v>36</v>
      </c>
      <c r="R13096">
        <v>1.28</v>
      </c>
      <c r="S13096">
        <v>537</v>
      </c>
      <c r="U13096">
        <v>687.36</v>
      </c>
      <c r="V13096">
        <v>14510114</v>
      </c>
      <c r="X13096" t="s">
        <v>36</v>
      </c>
      <c r="Y13096" t="s">
        <v>3204</v>
      </c>
      <c r="Z13096" t="e">
        <f>VLOOKUP(N13096,Sheet3!J:J,1,0)</f>
        <v>#N/A</v>
      </c>
      <c r="AA13096" t="e">
        <f>VLOOKUP(I13096,Sheet3!$E$2:$E$8,1,0)</f>
        <v>#N/A</v>
      </c>
    </row>
    <row r="13097" spans="1:27" hidden="1" x14ac:dyDescent="0.25">
      <c r="A13097">
        <v>297028</v>
      </c>
      <c r="B13097" t="s">
        <v>3170</v>
      </c>
      <c r="E13097" t="s">
        <v>3173</v>
      </c>
      <c r="H13097">
        <v>1204</v>
      </c>
      <c r="I13097">
        <v>182607</v>
      </c>
      <c r="J13097" t="s">
        <v>3229</v>
      </c>
      <c r="K13097" s="38">
        <v>45414</v>
      </c>
      <c r="L13097" s="38">
        <v>45414</v>
      </c>
      <c r="M13097" t="s">
        <v>3226</v>
      </c>
      <c r="N13097" t="s">
        <v>4791</v>
      </c>
      <c r="O13097">
        <v>-537</v>
      </c>
      <c r="P13097" t="e">
        <f>VLOOKUP(I13097,Sheet3!$E$2:$E$16,1,0)</f>
        <v>#N/A</v>
      </c>
      <c r="Q13097" t="s">
        <v>36</v>
      </c>
      <c r="R13097">
        <v>1.28</v>
      </c>
      <c r="S13097">
        <v>-537</v>
      </c>
      <c r="U13097">
        <v>-687.36</v>
      </c>
      <c r="V13097">
        <v>14510722</v>
      </c>
      <c r="X13097" t="s">
        <v>36</v>
      </c>
      <c r="Y13097" t="s">
        <v>3204</v>
      </c>
      <c r="Z13097" t="e">
        <f>VLOOKUP(N13097,Sheet3!J:J,1,0)</f>
        <v>#N/A</v>
      </c>
      <c r="AA13097" t="e">
        <f>VLOOKUP(I13097,Sheet3!$E$2:$E$8,1,0)</f>
        <v>#N/A</v>
      </c>
    </row>
    <row r="13098" spans="1:27" hidden="1" x14ac:dyDescent="0.25">
      <c r="A13098">
        <v>297028</v>
      </c>
      <c r="B13098">
        <v>297028</v>
      </c>
      <c r="H13098">
        <v>1204</v>
      </c>
      <c r="M13098" t="s">
        <v>3226</v>
      </c>
      <c r="N13098" t="s">
        <v>4791</v>
      </c>
      <c r="R13098" t="s">
        <v>3225</v>
      </c>
      <c r="X13098" t="s">
        <v>36</v>
      </c>
      <c r="Z13098" t="e">
        <f>VLOOKUP(N13098,Sheet3!J:J,1,0)</f>
        <v>#N/A</v>
      </c>
      <c r="AA13098" t="e">
        <f>VLOOKUP(I13098,Sheet3!$E$2:$E$8,1,0)</f>
        <v>#N/A</v>
      </c>
    </row>
    <row r="13099" spans="1:27" hidden="1" x14ac:dyDescent="0.25">
      <c r="A13099">
        <v>297028</v>
      </c>
      <c r="B13099" t="s">
        <v>3170</v>
      </c>
      <c r="E13099" t="s">
        <v>3173</v>
      </c>
      <c r="H13099">
        <v>1204</v>
      </c>
      <c r="I13099">
        <v>24003519</v>
      </c>
      <c r="J13099" t="s">
        <v>3224</v>
      </c>
      <c r="K13099" s="38">
        <v>45401</v>
      </c>
      <c r="L13099" s="38">
        <v>45401</v>
      </c>
      <c r="M13099" t="s">
        <v>3226</v>
      </c>
      <c r="N13099" t="s">
        <v>4792</v>
      </c>
      <c r="R13099">
        <v>0</v>
      </c>
      <c r="V13099">
        <v>14507089</v>
      </c>
      <c r="X13099" t="s">
        <v>36</v>
      </c>
      <c r="Y13099" t="s">
        <v>3204</v>
      </c>
      <c r="Z13099" t="e">
        <f>VLOOKUP(N13099,Sheet3!J:J,1,0)</f>
        <v>#N/A</v>
      </c>
      <c r="AA13099" t="e">
        <f>VLOOKUP(I13099,Sheet3!$E$2:$E$8,1,0)</f>
        <v>#N/A</v>
      </c>
    </row>
    <row r="13100" spans="1:27" hidden="1" x14ac:dyDescent="0.25">
      <c r="A13100">
        <v>297028</v>
      </c>
      <c r="B13100" t="s">
        <v>3170</v>
      </c>
      <c r="E13100" t="s">
        <v>3173</v>
      </c>
      <c r="H13100">
        <v>1204</v>
      </c>
      <c r="I13100">
        <v>24003519</v>
      </c>
      <c r="J13100" t="s">
        <v>3228</v>
      </c>
      <c r="K13100" s="38">
        <v>45401</v>
      </c>
      <c r="L13100" s="38">
        <v>45401</v>
      </c>
      <c r="M13100" t="s">
        <v>3226</v>
      </c>
      <c r="N13100" t="s">
        <v>4792</v>
      </c>
      <c r="O13100">
        <v>134</v>
      </c>
      <c r="Q13100" t="s">
        <v>36</v>
      </c>
      <c r="R13100">
        <v>1.28</v>
      </c>
      <c r="S13100">
        <v>134</v>
      </c>
      <c r="U13100">
        <v>171.52</v>
      </c>
      <c r="V13100">
        <v>14507090</v>
      </c>
      <c r="X13100" t="s">
        <v>36</v>
      </c>
      <c r="Y13100" t="s">
        <v>3204</v>
      </c>
      <c r="Z13100" t="e">
        <f>VLOOKUP(N13100,Sheet3!J:J,1,0)</f>
        <v>#N/A</v>
      </c>
      <c r="AA13100" t="e">
        <f>VLOOKUP(I13100,Sheet3!$E$2:$E$8,1,0)</f>
        <v>#N/A</v>
      </c>
    </row>
    <row r="13101" spans="1:27" hidden="1" x14ac:dyDescent="0.25">
      <c r="A13101">
        <v>297028</v>
      </c>
      <c r="B13101" t="s">
        <v>3170</v>
      </c>
      <c r="E13101" t="s">
        <v>3173</v>
      </c>
      <c r="H13101">
        <v>1204</v>
      </c>
      <c r="I13101">
        <v>182863</v>
      </c>
      <c r="J13101" t="s">
        <v>3229</v>
      </c>
      <c r="K13101" s="38">
        <v>45412</v>
      </c>
      <c r="L13101" s="38">
        <v>45412</v>
      </c>
      <c r="M13101" t="s">
        <v>3226</v>
      </c>
      <c r="N13101" t="s">
        <v>4792</v>
      </c>
      <c r="O13101">
        <v>-134</v>
      </c>
      <c r="P13101" t="e">
        <f>VLOOKUP(I13101,Sheet3!$E$2:$E$16,1,0)</f>
        <v>#N/A</v>
      </c>
      <c r="Q13101" t="s">
        <v>36</v>
      </c>
      <c r="R13101">
        <v>1.28</v>
      </c>
      <c r="S13101">
        <v>-134</v>
      </c>
      <c r="U13101">
        <v>-171.52</v>
      </c>
      <c r="V13101">
        <v>14507843</v>
      </c>
      <c r="X13101" t="s">
        <v>36</v>
      </c>
      <c r="Y13101" t="s">
        <v>3204</v>
      </c>
      <c r="Z13101" t="e">
        <f>VLOOKUP(N13101,Sheet3!J:J,1,0)</f>
        <v>#N/A</v>
      </c>
      <c r="AA13101" t="e">
        <f>VLOOKUP(I13101,Sheet3!$E$2:$E$8,1,0)</f>
        <v>#N/A</v>
      </c>
    </row>
    <row r="13102" spans="1:27" hidden="1" x14ac:dyDescent="0.25">
      <c r="A13102">
        <v>297028</v>
      </c>
      <c r="B13102" t="s">
        <v>3170</v>
      </c>
      <c r="E13102" t="s">
        <v>3173</v>
      </c>
      <c r="H13102">
        <v>1204</v>
      </c>
      <c r="I13102">
        <v>182863</v>
      </c>
      <c r="J13102" t="s">
        <v>3229</v>
      </c>
      <c r="K13102" s="38">
        <v>45412</v>
      </c>
      <c r="L13102" s="38">
        <v>45412</v>
      </c>
      <c r="M13102" t="s">
        <v>3226</v>
      </c>
      <c r="N13102" t="s">
        <v>4792</v>
      </c>
      <c r="O13102">
        <v>134</v>
      </c>
      <c r="P13102" t="e">
        <f>VLOOKUP(I13102,Sheet3!$E$2:$E$16,1,0)</f>
        <v>#N/A</v>
      </c>
      <c r="Q13102" t="s">
        <v>36</v>
      </c>
      <c r="R13102">
        <v>1.28</v>
      </c>
      <c r="S13102">
        <v>134</v>
      </c>
      <c r="U13102">
        <v>171.52</v>
      </c>
      <c r="V13102">
        <v>14510117</v>
      </c>
      <c r="X13102" t="s">
        <v>36</v>
      </c>
      <c r="Y13102" t="s">
        <v>3204</v>
      </c>
      <c r="Z13102" t="e">
        <f>VLOOKUP(N13102,Sheet3!J:J,1,0)</f>
        <v>#N/A</v>
      </c>
      <c r="AA13102" t="e">
        <f>VLOOKUP(I13102,Sheet3!$E$2:$E$8,1,0)</f>
        <v>#N/A</v>
      </c>
    </row>
    <row r="13103" spans="1:27" hidden="1" x14ac:dyDescent="0.25">
      <c r="A13103">
        <v>297028</v>
      </c>
      <c r="B13103" t="s">
        <v>3170</v>
      </c>
      <c r="E13103" t="s">
        <v>3173</v>
      </c>
      <c r="H13103">
        <v>1204</v>
      </c>
      <c r="I13103">
        <v>182608</v>
      </c>
      <c r="J13103" t="s">
        <v>3229</v>
      </c>
      <c r="K13103" s="38">
        <v>45414</v>
      </c>
      <c r="L13103" s="38">
        <v>45414</v>
      </c>
      <c r="M13103" t="s">
        <v>3226</v>
      </c>
      <c r="N13103" t="s">
        <v>4792</v>
      </c>
      <c r="O13103">
        <v>-134</v>
      </c>
      <c r="P13103" t="e">
        <f>VLOOKUP(I13103,Sheet3!$E$2:$E$16,1,0)</f>
        <v>#N/A</v>
      </c>
      <c r="Q13103" t="s">
        <v>36</v>
      </c>
      <c r="R13103">
        <v>1.28</v>
      </c>
      <c r="S13103">
        <v>-134</v>
      </c>
      <c r="U13103">
        <v>-171.52</v>
      </c>
      <c r="V13103">
        <v>14510724</v>
      </c>
      <c r="X13103" t="s">
        <v>36</v>
      </c>
      <c r="Y13103" t="s">
        <v>3204</v>
      </c>
      <c r="Z13103" t="e">
        <f>VLOOKUP(N13103,Sheet3!J:J,1,0)</f>
        <v>#N/A</v>
      </c>
      <c r="AA13103" t="e">
        <f>VLOOKUP(I13103,Sheet3!$E$2:$E$8,1,0)</f>
        <v>#N/A</v>
      </c>
    </row>
    <row r="13104" spans="1:27" hidden="1" x14ac:dyDescent="0.25">
      <c r="A13104">
        <v>297028</v>
      </c>
      <c r="B13104">
        <v>297028</v>
      </c>
      <c r="H13104">
        <v>1204</v>
      </c>
      <c r="M13104" t="s">
        <v>3226</v>
      </c>
      <c r="N13104" t="s">
        <v>4792</v>
      </c>
      <c r="R13104" t="s">
        <v>3225</v>
      </c>
      <c r="X13104" t="s">
        <v>36</v>
      </c>
      <c r="Z13104" t="e">
        <f>VLOOKUP(N13104,Sheet3!J:J,1,0)</f>
        <v>#N/A</v>
      </c>
      <c r="AA13104" t="e">
        <f>VLOOKUP(I13104,Sheet3!$E$2:$E$8,1,0)</f>
        <v>#N/A</v>
      </c>
    </row>
    <row r="13105" spans="1:27" hidden="1" x14ac:dyDescent="0.25">
      <c r="A13105">
        <v>297028</v>
      </c>
      <c r="B13105" t="s">
        <v>3170</v>
      </c>
      <c r="E13105" t="s">
        <v>3173</v>
      </c>
      <c r="H13105">
        <v>1204</v>
      </c>
      <c r="I13105">
        <v>24003519</v>
      </c>
      <c r="J13105" t="s">
        <v>3224</v>
      </c>
      <c r="K13105" s="38">
        <v>45401</v>
      </c>
      <c r="L13105" s="38">
        <v>45401</v>
      </c>
      <c r="M13105" t="s">
        <v>3226</v>
      </c>
      <c r="N13105" t="s">
        <v>4793</v>
      </c>
      <c r="R13105">
        <v>0</v>
      </c>
      <c r="V13105">
        <v>14507093</v>
      </c>
      <c r="X13105" t="s">
        <v>36</v>
      </c>
      <c r="Y13105" t="s">
        <v>3204</v>
      </c>
      <c r="Z13105" t="e">
        <f>VLOOKUP(N13105,Sheet3!J:J,1,0)</f>
        <v>#N/A</v>
      </c>
      <c r="AA13105" t="e">
        <f>VLOOKUP(I13105,Sheet3!$E$2:$E$8,1,0)</f>
        <v>#N/A</v>
      </c>
    </row>
    <row r="13106" spans="1:27" hidden="1" x14ac:dyDescent="0.25">
      <c r="A13106">
        <v>297028</v>
      </c>
      <c r="B13106" t="s">
        <v>3170</v>
      </c>
      <c r="E13106" t="s">
        <v>3173</v>
      </c>
      <c r="H13106">
        <v>1204</v>
      </c>
      <c r="I13106">
        <v>24003519</v>
      </c>
      <c r="J13106" t="s">
        <v>3228</v>
      </c>
      <c r="K13106" s="38">
        <v>45401</v>
      </c>
      <c r="L13106" s="38">
        <v>45401</v>
      </c>
      <c r="M13106" t="s">
        <v>3226</v>
      </c>
      <c r="N13106" t="s">
        <v>4793</v>
      </c>
      <c r="O13106">
        <v>18</v>
      </c>
      <c r="Q13106" t="s">
        <v>36</v>
      </c>
      <c r="R13106">
        <v>1.28</v>
      </c>
      <c r="S13106">
        <v>18</v>
      </c>
      <c r="U13106">
        <v>23.04</v>
      </c>
      <c r="V13106">
        <v>14507094</v>
      </c>
      <c r="X13106" t="s">
        <v>36</v>
      </c>
      <c r="Y13106" t="s">
        <v>3204</v>
      </c>
      <c r="Z13106" t="e">
        <f>VLOOKUP(N13106,Sheet3!J:J,1,0)</f>
        <v>#N/A</v>
      </c>
      <c r="AA13106" t="e">
        <f>VLOOKUP(I13106,Sheet3!$E$2:$E$8,1,0)</f>
        <v>#N/A</v>
      </c>
    </row>
    <row r="13107" spans="1:27" hidden="1" x14ac:dyDescent="0.25">
      <c r="A13107">
        <v>297028</v>
      </c>
      <c r="B13107" t="s">
        <v>3170</v>
      </c>
      <c r="E13107" t="s">
        <v>3173</v>
      </c>
      <c r="H13107">
        <v>1204</v>
      </c>
      <c r="I13107">
        <v>182864</v>
      </c>
      <c r="J13107" t="s">
        <v>3229</v>
      </c>
      <c r="K13107" s="38">
        <v>45412</v>
      </c>
      <c r="L13107" s="38">
        <v>45412</v>
      </c>
      <c r="M13107" t="s">
        <v>3226</v>
      </c>
      <c r="N13107" t="s">
        <v>4793</v>
      </c>
      <c r="O13107">
        <v>18</v>
      </c>
      <c r="P13107" t="e">
        <f>VLOOKUP(I13107,Sheet3!$E$2:$E$16,1,0)</f>
        <v>#N/A</v>
      </c>
      <c r="Q13107" t="s">
        <v>36</v>
      </c>
      <c r="R13107">
        <v>1.28</v>
      </c>
      <c r="S13107">
        <v>18</v>
      </c>
      <c r="U13107">
        <v>23.04</v>
      </c>
      <c r="V13107">
        <v>14510126</v>
      </c>
      <c r="X13107" t="s">
        <v>36</v>
      </c>
      <c r="Y13107" t="s">
        <v>3204</v>
      </c>
      <c r="Z13107" t="e">
        <f>VLOOKUP(N13107,Sheet3!J:J,1,0)</f>
        <v>#N/A</v>
      </c>
      <c r="AA13107" t="e">
        <f>VLOOKUP(I13107,Sheet3!$E$2:$E$8,1,0)</f>
        <v>#N/A</v>
      </c>
    </row>
    <row r="13108" spans="1:27" hidden="1" x14ac:dyDescent="0.25">
      <c r="A13108">
        <v>297028</v>
      </c>
      <c r="B13108" t="s">
        <v>3170</v>
      </c>
      <c r="E13108" t="s">
        <v>3173</v>
      </c>
      <c r="H13108">
        <v>1204</v>
      </c>
      <c r="I13108">
        <v>182864</v>
      </c>
      <c r="J13108" t="s">
        <v>3229</v>
      </c>
      <c r="K13108" s="38">
        <v>45412</v>
      </c>
      <c r="L13108" s="38">
        <v>45412</v>
      </c>
      <c r="M13108" t="s">
        <v>3226</v>
      </c>
      <c r="N13108" t="s">
        <v>4793</v>
      </c>
      <c r="O13108">
        <v>-18</v>
      </c>
      <c r="P13108" t="e">
        <f>VLOOKUP(I13108,Sheet3!$E$2:$E$16,1,0)</f>
        <v>#N/A</v>
      </c>
      <c r="Q13108" t="s">
        <v>36</v>
      </c>
      <c r="R13108">
        <v>1.28</v>
      </c>
      <c r="S13108">
        <v>-18</v>
      </c>
      <c r="U13108">
        <v>-23.04</v>
      </c>
      <c r="V13108">
        <v>14507848</v>
      </c>
      <c r="X13108" t="s">
        <v>36</v>
      </c>
      <c r="Y13108" t="s">
        <v>3204</v>
      </c>
      <c r="Z13108" t="e">
        <f>VLOOKUP(N13108,Sheet3!J:J,1,0)</f>
        <v>#N/A</v>
      </c>
      <c r="AA13108" t="e">
        <f>VLOOKUP(I13108,Sheet3!$E$2:$E$8,1,0)</f>
        <v>#N/A</v>
      </c>
    </row>
    <row r="13109" spans="1:27" hidden="1" x14ac:dyDescent="0.25">
      <c r="A13109">
        <v>297028</v>
      </c>
      <c r="B13109" t="s">
        <v>3170</v>
      </c>
      <c r="E13109" t="s">
        <v>3173</v>
      </c>
      <c r="H13109">
        <v>1204</v>
      </c>
      <c r="I13109">
        <v>182609</v>
      </c>
      <c r="J13109" t="s">
        <v>3229</v>
      </c>
      <c r="K13109" s="38">
        <v>45414</v>
      </c>
      <c r="L13109" s="38">
        <v>45414</v>
      </c>
      <c r="M13109" t="s">
        <v>3226</v>
      </c>
      <c r="N13109" t="s">
        <v>4793</v>
      </c>
      <c r="O13109">
        <v>-18</v>
      </c>
      <c r="P13109" t="e">
        <f>VLOOKUP(I13109,Sheet3!$E$2:$E$16,1,0)</f>
        <v>#N/A</v>
      </c>
      <c r="Q13109" t="s">
        <v>36</v>
      </c>
      <c r="R13109">
        <v>1.28</v>
      </c>
      <c r="S13109">
        <v>-18</v>
      </c>
      <c r="U13109">
        <v>-23.04</v>
      </c>
      <c r="V13109">
        <v>14510729</v>
      </c>
      <c r="X13109" t="s">
        <v>36</v>
      </c>
      <c r="Y13109" t="s">
        <v>3204</v>
      </c>
      <c r="Z13109" t="e">
        <f>VLOOKUP(N13109,Sheet3!J:J,1,0)</f>
        <v>#N/A</v>
      </c>
      <c r="AA13109" t="e">
        <f>VLOOKUP(I13109,Sheet3!$E$2:$E$8,1,0)</f>
        <v>#N/A</v>
      </c>
    </row>
    <row r="13110" spans="1:27" hidden="1" x14ac:dyDescent="0.25">
      <c r="A13110">
        <v>297028</v>
      </c>
      <c r="B13110">
        <v>297028</v>
      </c>
      <c r="H13110">
        <v>1204</v>
      </c>
      <c r="M13110" t="s">
        <v>3226</v>
      </c>
      <c r="N13110" t="s">
        <v>4793</v>
      </c>
      <c r="R13110" t="s">
        <v>3225</v>
      </c>
      <c r="X13110" t="s">
        <v>36</v>
      </c>
      <c r="Z13110" t="e">
        <f>VLOOKUP(N13110,Sheet3!J:J,1,0)</f>
        <v>#N/A</v>
      </c>
      <c r="AA13110" t="e">
        <f>VLOOKUP(I13110,Sheet3!$E$2:$E$8,1,0)</f>
        <v>#N/A</v>
      </c>
    </row>
    <row r="13111" spans="1:27" hidden="1" x14ac:dyDescent="0.25">
      <c r="A13111">
        <v>297028</v>
      </c>
      <c r="B13111" t="s">
        <v>3170</v>
      </c>
      <c r="E13111" t="s">
        <v>3173</v>
      </c>
      <c r="H13111">
        <v>1204</v>
      </c>
      <c r="I13111">
        <v>24003519</v>
      </c>
      <c r="J13111" t="s">
        <v>3224</v>
      </c>
      <c r="K13111" s="38">
        <v>45401</v>
      </c>
      <c r="L13111" s="38">
        <v>45401</v>
      </c>
      <c r="M13111" t="s">
        <v>3226</v>
      </c>
      <c r="N13111" t="s">
        <v>4794</v>
      </c>
      <c r="R13111">
        <v>0</v>
      </c>
      <c r="V13111">
        <v>14507097</v>
      </c>
      <c r="X13111" t="s">
        <v>36</v>
      </c>
      <c r="Y13111" t="s">
        <v>3204</v>
      </c>
      <c r="Z13111" t="e">
        <f>VLOOKUP(N13111,Sheet3!J:J,1,0)</f>
        <v>#N/A</v>
      </c>
      <c r="AA13111" t="e">
        <f>VLOOKUP(I13111,Sheet3!$E$2:$E$8,1,0)</f>
        <v>#N/A</v>
      </c>
    </row>
    <row r="13112" spans="1:27" hidden="1" x14ac:dyDescent="0.25">
      <c r="A13112">
        <v>297028</v>
      </c>
      <c r="B13112" t="s">
        <v>3170</v>
      </c>
      <c r="E13112" t="s">
        <v>3173</v>
      </c>
      <c r="H13112">
        <v>1204</v>
      </c>
      <c r="I13112">
        <v>24003519</v>
      </c>
      <c r="J13112" t="s">
        <v>3228</v>
      </c>
      <c r="K13112" s="38">
        <v>45401</v>
      </c>
      <c r="L13112" s="38">
        <v>45401</v>
      </c>
      <c r="M13112" t="s">
        <v>3226</v>
      </c>
      <c r="N13112" t="s">
        <v>4794</v>
      </c>
      <c r="O13112">
        <v>19</v>
      </c>
      <c r="Q13112" t="s">
        <v>36</v>
      </c>
      <c r="R13112">
        <v>1.28</v>
      </c>
      <c r="S13112">
        <v>19</v>
      </c>
      <c r="U13112">
        <v>24.32</v>
      </c>
      <c r="V13112">
        <v>14507098</v>
      </c>
      <c r="X13112" t="s">
        <v>36</v>
      </c>
      <c r="Y13112" t="s">
        <v>3204</v>
      </c>
      <c r="Z13112" t="e">
        <f>VLOOKUP(N13112,Sheet3!J:J,1,0)</f>
        <v>#N/A</v>
      </c>
      <c r="AA13112" t="e">
        <f>VLOOKUP(I13112,Sheet3!$E$2:$E$8,1,0)</f>
        <v>#N/A</v>
      </c>
    </row>
    <row r="13113" spans="1:27" hidden="1" x14ac:dyDescent="0.25">
      <c r="A13113">
        <v>297028</v>
      </c>
      <c r="B13113" t="s">
        <v>3170</v>
      </c>
      <c r="E13113" t="s">
        <v>3173</v>
      </c>
      <c r="H13113">
        <v>1204</v>
      </c>
      <c r="I13113">
        <v>182865</v>
      </c>
      <c r="J13113" t="s">
        <v>3229</v>
      </c>
      <c r="K13113" s="38">
        <v>45412</v>
      </c>
      <c r="L13113" s="38">
        <v>45412</v>
      </c>
      <c r="M13113" t="s">
        <v>3226</v>
      </c>
      <c r="N13113" t="s">
        <v>4794</v>
      </c>
      <c r="O13113">
        <v>-19</v>
      </c>
      <c r="P13113" t="e">
        <f>VLOOKUP(I13113,Sheet3!$E$2:$E$16,1,0)</f>
        <v>#N/A</v>
      </c>
      <c r="Q13113" t="s">
        <v>36</v>
      </c>
      <c r="R13113">
        <v>1.28</v>
      </c>
      <c r="S13113">
        <v>-19</v>
      </c>
      <c r="U13113">
        <v>-24.32</v>
      </c>
      <c r="V13113">
        <v>14507849</v>
      </c>
      <c r="X13113" t="s">
        <v>36</v>
      </c>
      <c r="Y13113" t="s">
        <v>3204</v>
      </c>
      <c r="Z13113" t="e">
        <f>VLOOKUP(N13113,Sheet3!J:J,1,0)</f>
        <v>#N/A</v>
      </c>
      <c r="AA13113" t="e">
        <f>VLOOKUP(I13113,Sheet3!$E$2:$E$8,1,0)</f>
        <v>#N/A</v>
      </c>
    </row>
    <row r="13114" spans="1:27" hidden="1" x14ac:dyDescent="0.25">
      <c r="A13114">
        <v>297028</v>
      </c>
      <c r="B13114" t="s">
        <v>3170</v>
      </c>
      <c r="E13114" t="s">
        <v>3173</v>
      </c>
      <c r="H13114">
        <v>1204</v>
      </c>
      <c r="I13114">
        <v>182865</v>
      </c>
      <c r="J13114" t="s">
        <v>3229</v>
      </c>
      <c r="K13114" s="38">
        <v>45412</v>
      </c>
      <c r="L13114" s="38">
        <v>45412</v>
      </c>
      <c r="M13114" t="s">
        <v>3226</v>
      </c>
      <c r="N13114" t="s">
        <v>4794</v>
      </c>
      <c r="O13114">
        <v>19</v>
      </c>
      <c r="P13114" t="e">
        <f>VLOOKUP(I13114,Sheet3!$E$2:$E$16,1,0)</f>
        <v>#N/A</v>
      </c>
      <c r="Q13114" t="s">
        <v>36</v>
      </c>
      <c r="R13114">
        <v>1.28</v>
      </c>
      <c r="S13114">
        <v>19</v>
      </c>
      <c r="U13114">
        <v>24.32</v>
      </c>
      <c r="V13114">
        <v>14510129</v>
      </c>
      <c r="X13114" t="s">
        <v>36</v>
      </c>
      <c r="Y13114" t="s">
        <v>3204</v>
      </c>
      <c r="Z13114" t="e">
        <f>VLOOKUP(N13114,Sheet3!J:J,1,0)</f>
        <v>#N/A</v>
      </c>
      <c r="AA13114" t="e">
        <f>VLOOKUP(I13114,Sheet3!$E$2:$E$8,1,0)</f>
        <v>#N/A</v>
      </c>
    </row>
    <row r="13115" spans="1:27" hidden="1" x14ac:dyDescent="0.25">
      <c r="A13115">
        <v>297028</v>
      </c>
      <c r="B13115" t="s">
        <v>3170</v>
      </c>
      <c r="E13115" t="s">
        <v>3173</v>
      </c>
      <c r="H13115">
        <v>1204</v>
      </c>
      <c r="I13115">
        <v>182610</v>
      </c>
      <c r="J13115" t="s">
        <v>3229</v>
      </c>
      <c r="K13115" s="38">
        <v>45414</v>
      </c>
      <c r="L13115" s="38">
        <v>45414</v>
      </c>
      <c r="M13115" t="s">
        <v>3226</v>
      </c>
      <c r="N13115" t="s">
        <v>4794</v>
      </c>
      <c r="O13115">
        <v>-19</v>
      </c>
      <c r="P13115" t="e">
        <f>VLOOKUP(I13115,Sheet3!$E$2:$E$16,1,0)</f>
        <v>#N/A</v>
      </c>
      <c r="Q13115" t="s">
        <v>36</v>
      </c>
      <c r="R13115">
        <v>1.28</v>
      </c>
      <c r="S13115">
        <v>-19</v>
      </c>
      <c r="U13115">
        <v>-24.32</v>
      </c>
      <c r="V13115">
        <v>14510731</v>
      </c>
      <c r="X13115" t="s">
        <v>36</v>
      </c>
      <c r="Y13115" t="s">
        <v>3204</v>
      </c>
      <c r="Z13115" t="e">
        <f>VLOOKUP(N13115,Sheet3!J:J,1,0)</f>
        <v>#N/A</v>
      </c>
      <c r="AA13115" t="e">
        <f>VLOOKUP(I13115,Sheet3!$E$2:$E$8,1,0)</f>
        <v>#N/A</v>
      </c>
    </row>
    <row r="13116" spans="1:27" hidden="1" x14ac:dyDescent="0.25">
      <c r="A13116">
        <v>297028</v>
      </c>
      <c r="B13116">
        <v>297028</v>
      </c>
      <c r="H13116">
        <v>1204</v>
      </c>
      <c r="M13116" t="s">
        <v>3226</v>
      </c>
      <c r="N13116" t="s">
        <v>4794</v>
      </c>
      <c r="R13116" t="s">
        <v>3225</v>
      </c>
      <c r="X13116" t="s">
        <v>36</v>
      </c>
      <c r="Z13116" t="e">
        <f>VLOOKUP(N13116,Sheet3!J:J,1,0)</f>
        <v>#N/A</v>
      </c>
      <c r="AA13116" t="e">
        <f>VLOOKUP(I13116,Sheet3!$E$2:$E$8,1,0)</f>
        <v>#N/A</v>
      </c>
    </row>
    <row r="13117" spans="1:27" hidden="1" x14ac:dyDescent="0.25">
      <c r="A13117">
        <v>297028</v>
      </c>
      <c r="B13117" t="s">
        <v>3170</v>
      </c>
      <c r="E13117" t="s">
        <v>3173</v>
      </c>
      <c r="H13117">
        <v>1204</v>
      </c>
      <c r="I13117">
        <v>24003519</v>
      </c>
      <c r="J13117" t="s">
        <v>3224</v>
      </c>
      <c r="K13117" s="38">
        <v>45401</v>
      </c>
      <c r="L13117" s="38">
        <v>45401</v>
      </c>
      <c r="M13117" t="s">
        <v>3226</v>
      </c>
      <c r="N13117" t="s">
        <v>4795</v>
      </c>
      <c r="R13117">
        <v>0</v>
      </c>
      <c r="V13117">
        <v>14507101</v>
      </c>
      <c r="X13117" t="s">
        <v>36</v>
      </c>
      <c r="Y13117" t="s">
        <v>3204</v>
      </c>
      <c r="Z13117" t="e">
        <f>VLOOKUP(N13117,Sheet3!J:J,1,0)</f>
        <v>#N/A</v>
      </c>
      <c r="AA13117" t="e">
        <f>VLOOKUP(I13117,Sheet3!$E$2:$E$8,1,0)</f>
        <v>#N/A</v>
      </c>
    </row>
    <row r="13118" spans="1:27" hidden="1" x14ac:dyDescent="0.25">
      <c r="A13118">
        <v>297028</v>
      </c>
      <c r="B13118" t="s">
        <v>3170</v>
      </c>
      <c r="E13118" t="s">
        <v>3173</v>
      </c>
      <c r="H13118">
        <v>1204</v>
      </c>
      <c r="I13118">
        <v>24003519</v>
      </c>
      <c r="J13118" t="s">
        <v>3228</v>
      </c>
      <c r="K13118" s="38">
        <v>45401</v>
      </c>
      <c r="L13118" s="38">
        <v>45401</v>
      </c>
      <c r="M13118" t="s">
        <v>3226</v>
      </c>
      <c r="N13118" t="s">
        <v>4795</v>
      </c>
      <c r="O13118">
        <v>735</v>
      </c>
      <c r="Q13118" t="s">
        <v>36</v>
      </c>
      <c r="R13118">
        <v>1.28</v>
      </c>
      <c r="S13118">
        <v>735</v>
      </c>
      <c r="U13118">
        <v>940.8</v>
      </c>
      <c r="V13118">
        <v>14507102</v>
      </c>
      <c r="X13118" t="s">
        <v>36</v>
      </c>
      <c r="Y13118" t="s">
        <v>3204</v>
      </c>
      <c r="Z13118" t="e">
        <f>VLOOKUP(N13118,Sheet3!J:J,1,0)</f>
        <v>#N/A</v>
      </c>
      <c r="AA13118" t="e">
        <f>VLOOKUP(I13118,Sheet3!$E$2:$E$8,1,0)</f>
        <v>#N/A</v>
      </c>
    </row>
    <row r="13119" spans="1:27" hidden="1" x14ac:dyDescent="0.25">
      <c r="A13119">
        <v>297028</v>
      </c>
      <c r="B13119" t="s">
        <v>3170</v>
      </c>
      <c r="E13119" t="s">
        <v>3173</v>
      </c>
      <c r="H13119">
        <v>1204</v>
      </c>
      <c r="I13119">
        <v>182866</v>
      </c>
      <c r="J13119" t="s">
        <v>3229</v>
      </c>
      <c r="K13119" s="38">
        <v>45412</v>
      </c>
      <c r="L13119" s="38">
        <v>45412</v>
      </c>
      <c r="M13119" t="s">
        <v>3226</v>
      </c>
      <c r="N13119" t="s">
        <v>4795</v>
      </c>
      <c r="O13119">
        <v>-735</v>
      </c>
      <c r="P13119" t="e">
        <f>VLOOKUP(I13119,Sheet3!$E$2:$E$16,1,0)</f>
        <v>#N/A</v>
      </c>
      <c r="Q13119" t="s">
        <v>36</v>
      </c>
      <c r="R13119">
        <v>1.28</v>
      </c>
      <c r="S13119">
        <v>-735</v>
      </c>
      <c r="U13119">
        <v>-940.8</v>
      </c>
      <c r="V13119">
        <v>14507854</v>
      </c>
      <c r="X13119" t="s">
        <v>36</v>
      </c>
      <c r="Y13119" t="s">
        <v>3204</v>
      </c>
      <c r="Z13119" t="e">
        <f>VLOOKUP(N13119,Sheet3!J:J,1,0)</f>
        <v>#N/A</v>
      </c>
      <c r="AA13119" t="e">
        <f>VLOOKUP(I13119,Sheet3!$E$2:$E$8,1,0)</f>
        <v>#N/A</v>
      </c>
    </row>
    <row r="13120" spans="1:27" hidden="1" x14ac:dyDescent="0.25">
      <c r="A13120">
        <v>297028</v>
      </c>
      <c r="B13120" t="s">
        <v>3170</v>
      </c>
      <c r="E13120" t="s">
        <v>3173</v>
      </c>
      <c r="H13120">
        <v>1204</v>
      </c>
      <c r="I13120">
        <v>182866</v>
      </c>
      <c r="J13120" t="s">
        <v>3229</v>
      </c>
      <c r="K13120" s="38">
        <v>45412</v>
      </c>
      <c r="L13120" s="38">
        <v>45412</v>
      </c>
      <c r="M13120" t="s">
        <v>3226</v>
      </c>
      <c r="N13120" t="s">
        <v>4795</v>
      </c>
      <c r="O13120">
        <v>735</v>
      </c>
      <c r="P13120" t="e">
        <f>VLOOKUP(I13120,Sheet3!$E$2:$E$16,1,0)</f>
        <v>#N/A</v>
      </c>
      <c r="Q13120" t="s">
        <v>36</v>
      </c>
      <c r="R13120">
        <v>1.28</v>
      </c>
      <c r="S13120">
        <v>735</v>
      </c>
      <c r="U13120">
        <v>940.8</v>
      </c>
      <c r="V13120">
        <v>14510130</v>
      </c>
      <c r="X13120" t="s">
        <v>36</v>
      </c>
      <c r="Y13120" t="s">
        <v>3204</v>
      </c>
      <c r="Z13120" t="e">
        <f>VLOOKUP(N13120,Sheet3!J:J,1,0)</f>
        <v>#N/A</v>
      </c>
      <c r="AA13120" t="e">
        <f>VLOOKUP(I13120,Sheet3!$E$2:$E$8,1,0)</f>
        <v>#N/A</v>
      </c>
    </row>
    <row r="13121" spans="1:27" hidden="1" x14ac:dyDescent="0.25">
      <c r="A13121">
        <v>297028</v>
      </c>
      <c r="B13121" t="s">
        <v>3170</v>
      </c>
      <c r="E13121" t="s">
        <v>3173</v>
      </c>
      <c r="H13121">
        <v>1204</v>
      </c>
      <c r="I13121">
        <v>182611</v>
      </c>
      <c r="J13121" t="s">
        <v>3229</v>
      </c>
      <c r="K13121" s="38">
        <v>45414</v>
      </c>
      <c r="L13121" s="38">
        <v>45414</v>
      </c>
      <c r="M13121" t="s">
        <v>3226</v>
      </c>
      <c r="N13121" t="s">
        <v>4795</v>
      </c>
      <c r="O13121">
        <v>-735</v>
      </c>
      <c r="P13121" t="e">
        <f>VLOOKUP(I13121,Sheet3!$E$2:$E$16,1,0)</f>
        <v>#N/A</v>
      </c>
      <c r="Q13121" t="s">
        <v>36</v>
      </c>
      <c r="R13121">
        <v>1.28</v>
      </c>
      <c r="S13121">
        <v>-735</v>
      </c>
      <c r="U13121">
        <v>-940.8</v>
      </c>
      <c r="V13121">
        <v>14510733</v>
      </c>
      <c r="X13121" t="s">
        <v>36</v>
      </c>
      <c r="Y13121" t="s">
        <v>3204</v>
      </c>
      <c r="Z13121" t="e">
        <f>VLOOKUP(N13121,Sheet3!J:J,1,0)</f>
        <v>#N/A</v>
      </c>
      <c r="AA13121" t="e">
        <f>VLOOKUP(I13121,Sheet3!$E$2:$E$8,1,0)</f>
        <v>#N/A</v>
      </c>
    </row>
    <row r="13122" spans="1:27" hidden="1" x14ac:dyDescent="0.25">
      <c r="A13122">
        <v>297028</v>
      </c>
      <c r="B13122">
        <v>297028</v>
      </c>
      <c r="H13122">
        <v>1204</v>
      </c>
      <c r="M13122" t="s">
        <v>3226</v>
      </c>
      <c r="N13122" t="s">
        <v>4795</v>
      </c>
      <c r="R13122" t="s">
        <v>3225</v>
      </c>
      <c r="X13122" t="s">
        <v>36</v>
      </c>
      <c r="Z13122" t="e">
        <f>VLOOKUP(N13122,Sheet3!J:J,1,0)</f>
        <v>#N/A</v>
      </c>
      <c r="AA13122" t="e">
        <f>VLOOKUP(I13122,Sheet3!$E$2:$E$8,1,0)</f>
        <v>#N/A</v>
      </c>
    </row>
    <row r="13123" spans="1:27" hidden="1" x14ac:dyDescent="0.25">
      <c r="A13123">
        <v>297028</v>
      </c>
      <c r="B13123" t="s">
        <v>3170</v>
      </c>
      <c r="E13123" t="s">
        <v>3173</v>
      </c>
      <c r="H13123">
        <v>1204</v>
      </c>
      <c r="I13123">
        <v>24003519</v>
      </c>
      <c r="J13123" t="s">
        <v>3224</v>
      </c>
      <c r="K13123" s="38">
        <v>45401</v>
      </c>
      <c r="L13123" s="38">
        <v>45401</v>
      </c>
      <c r="M13123" t="s">
        <v>3226</v>
      </c>
      <c r="N13123" t="s">
        <v>4796</v>
      </c>
      <c r="R13123">
        <v>0</v>
      </c>
      <c r="V13123">
        <v>14507105</v>
      </c>
      <c r="X13123" t="s">
        <v>36</v>
      </c>
      <c r="Y13123" t="s">
        <v>3204</v>
      </c>
      <c r="Z13123" t="e">
        <f>VLOOKUP(N13123,Sheet3!J:J,1,0)</f>
        <v>#N/A</v>
      </c>
      <c r="AA13123" t="e">
        <f>VLOOKUP(I13123,Sheet3!$E$2:$E$8,1,0)</f>
        <v>#N/A</v>
      </c>
    </row>
    <row r="13124" spans="1:27" hidden="1" x14ac:dyDescent="0.25">
      <c r="A13124">
        <v>297028</v>
      </c>
      <c r="B13124" t="s">
        <v>3170</v>
      </c>
      <c r="E13124" t="s">
        <v>3173</v>
      </c>
      <c r="H13124">
        <v>1204</v>
      </c>
      <c r="I13124">
        <v>24003519</v>
      </c>
      <c r="J13124" t="s">
        <v>3228</v>
      </c>
      <c r="K13124" s="38">
        <v>45401</v>
      </c>
      <c r="L13124" s="38">
        <v>45401</v>
      </c>
      <c r="M13124" t="s">
        <v>3226</v>
      </c>
      <c r="N13124" t="s">
        <v>4796</v>
      </c>
      <c r="O13124">
        <v>6624.5</v>
      </c>
      <c r="Q13124" t="s">
        <v>36</v>
      </c>
      <c r="R13124">
        <v>1.28</v>
      </c>
      <c r="S13124">
        <v>6624.5</v>
      </c>
      <c r="U13124">
        <v>8479.36</v>
      </c>
      <c r="V13124">
        <v>14507106</v>
      </c>
      <c r="X13124" t="s">
        <v>36</v>
      </c>
      <c r="Y13124" t="s">
        <v>3204</v>
      </c>
      <c r="Z13124" t="e">
        <f>VLOOKUP(N13124,Sheet3!J:J,1,0)</f>
        <v>#N/A</v>
      </c>
      <c r="AA13124" t="e">
        <f>VLOOKUP(I13124,Sheet3!$E$2:$E$8,1,0)</f>
        <v>#N/A</v>
      </c>
    </row>
    <row r="13125" spans="1:27" hidden="1" x14ac:dyDescent="0.25">
      <c r="A13125">
        <v>297028</v>
      </c>
      <c r="B13125" t="s">
        <v>3170</v>
      </c>
      <c r="E13125" t="s">
        <v>3173</v>
      </c>
      <c r="H13125">
        <v>1204</v>
      </c>
      <c r="I13125">
        <v>182867</v>
      </c>
      <c r="J13125" t="s">
        <v>3229</v>
      </c>
      <c r="K13125" s="38">
        <v>45412</v>
      </c>
      <c r="L13125" s="38">
        <v>45412</v>
      </c>
      <c r="M13125" t="s">
        <v>3226</v>
      </c>
      <c r="N13125" t="s">
        <v>4796</v>
      </c>
      <c r="O13125">
        <v>-6624.5</v>
      </c>
      <c r="P13125" t="e">
        <f>VLOOKUP(I13125,Sheet3!$E$2:$E$16,1,0)</f>
        <v>#N/A</v>
      </c>
      <c r="Q13125" t="s">
        <v>36</v>
      </c>
      <c r="R13125">
        <v>1.28</v>
      </c>
      <c r="S13125">
        <v>-6624.5</v>
      </c>
      <c r="U13125">
        <v>-8479.36</v>
      </c>
      <c r="V13125">
        <v>14507855</v>
      </c>
      <c r="X13125" t="s">
        <v>36</v>
      </c>
      <c r="Y13125" t="s">
        <v>3204</v>
      </c>
      <c r="Z13125" t="e">
        <f>VLOOKUP(N13125,Sheet3!J:J,1,0)</f>
        <v>#N/A</v>
      </c>
      <c r="AA13125" t="e">
        <f>VLOOKUP(I13125,Sheet3!$E$2:$E$8,1,0)</f>
        <v>#N/A</v>
      </c>
    </row>
    <row r="13126" spans="1:27" hidden="1" x14ac:dyDescent="0.25">
      <c r="A13126">
        <v>297028</v>
      </c>
      <c r="B13126" t="s">
        <v>3170</v>
      </c>
      <c r="E13126" t="s">
        <v>3173</v>
      </c>
      <c r="H13126">
        <v>1204</v>
      </c>
      <c r="I13126">
        <v>182867</v>
      </c>
      <c r="J13126" t="s">
        <v>3229</v>
      </c>
      <c r="K13126" s="38">
        <v>45414</v>
      </c>
      <c r="L13126" s="38">
        <v>45412</v>
      </c>
      <c r="M13126" t="s">
        <v>3226</v>
      </c>
      <c r="N13126" t="s">
        <v>4796</v>
      </c>
      <c r="O13126">
        <v>6624.5</v>
      </c>
      <c r="P13126" t="e">
        <f>VLOOKUP(I13126,Sheet3!$E$2:$E$16,1,0)</f>
        <v>#N/A</v>
      </c>
      <c r="Q13126" t="s">
        <v>36</v>
      </c>
      <c r="R13126">
        <v>1.28</v>
      </c>
      <c r="S13126">
        <v>6624.5</v>
      </c>
      <c r="U13126">
        <v>8479.36</v>
      </c>
      <c r="V13126">
        <v>14510676</v>
      </c>
      <c r="X13126" t="s">
        <v>36</v>
      </c>
      <c r="Y13126" t="s">
        <v>3204</v>
      </c>
      <c r="Z13126" t="e">
        <f>VLOOKUP(N13126,Sheet3!J:J,1,0)</f>
        <v>#N/A</v>
      </c>
      <c r="AA13126" t="e">
        <f>VLOOKUP(I13126,Sheet3!$E$2:$E$8,1,0)</f>
        <v>#N/A</v>
      </c>
    </row>
    <row r="13127" spans="1:27" hidden="1" x14ac:dyDescent="0.25">
      <c r="A13127">
        <v>297028</v>
      </c>
      <c r="B13127" t="s">
        <v>3170</v>
      </c>
      <c r="E13127" t="s">
        <v>3173</v>
      </c>
      <c r="H13127">
        <v>1204</v>
      </c>
      <c r="I13127">
        <v>182612</v>
      </c>
      <c r="J13127" t="s">
        <v>3229</v>
      </c>
      <c r="K13127" s="38">
        <v>45414</v>
      </c>
      <c r="L13127" s="38">
        <v>45414</v>
      </c>
      <c r="M13127" t="s">
        <v>3226</v>
      </c>
      <c r="N13127" t="s">
        <v>4796</v>
      </c>
      <c r="O13127">
        <v>-6561.29</v>
      </c>
      <c r="P13127" t="e">
        <f>VLOOKUP(I13127,Sheet3!$E$2:$E$16,1,0)</f>
        <v>#N/A</v>
      </c>
      <c r="Q13127" t="s">
        <v>36</v>
      </c>
      <c r="R13127">
        <v>1.28</v>
      </c>
      <c r="S13127">
        <v>-6561.29</v>
      </c>
      <c r="U13127">
        <v>-8398.4500000000007</v>
      </c>
      <c r="V13127">
        <v>14510960</v>
      </c>
      <c r="X13127" t="s">
        <v>36</v>
      </c>
      <c r="Y13127" t="s">
        <v>3204</v>
      </c>
      <c r="Z13127" t="e">
        <f>VLOOKUP(N13127,Sheet3!J:J,1,0)</f>
        <v>#N/A</v>
      </c>
      <c r="AA13127" t="e">
        <f>VLOOKUP(I13127,Sheet3!$E$2:$E$8,1,0)</f>
        <v>#N/A</v>
      </c>
    </row>
    <row r="13128" spans="1:27" hidden="1" x14ac:dyDescent="0.25">
      <c r="A13128">
        <v>297028</v>
      </c>
      <c r="B13128" t="s">
        <v>3170</v>
      </c>
      <c r="E13128" t="s">
        <v>3173</v>
      </c>
      <c r="H13128">
        <v>1204</v>
      </c>
      <c r="I13128">
        <v>182612</v>
      </c>
      <c r="J13128" t="s">
        <v>3229</v>
      </c>
      <c r="K13128" s="38">
        <v>45433</v>
      </c>
      <c r="L13128" s="38">
        <v>45433</v>
      </c>
      <c r="M13128" t="s">
        <v>3226</v>
      </c>
      <c r="N13128" t="s">
        <v>4796</v>
      </c>
      <c r="O13128">
        <v>-63.21</v>
      </c>
      <c r="P13128" t="e">
        <f>VLOOKUP(I13128,Sheet3!$E$2:$E$16,1,0)</f>
        <v>#N/A</v>
      </c>
      <c r="Q13128" t="s">
        <v>36</v>
      </c>
      <c r="R13128">
        <v>1.28</v>
      </c>
      <c r="S13128">
        <v>-63.21</v>
      </c>
      <c r="U13128">
        <v>-80.91</v>
      </c>
      <c r="V13128">
        <v>14535650</v>
      </c>
      <c r="X13128" t="s">
        <v>36</v>
      </c>
      <c r="Y13128" t="s">
        <v>3204</v>
      </c>
      <c r="Z13128" t="e">
        <f>VLOOKUP(N13128,Sheet3!J:J,1,0)</f>
        <v>#N/A</v>
      </c>
      <c r="AA13128" t="e">
        <f>VLOOKUP(I13128,Sheet3!$E$2:$E$8,1,0)</f>
        <v>#N/A</v>
      </c>
    </row>
    <row r="13129" spans="1:27" hidden="1" x14ac:dyDescent="0.25">
      <c r="A13129">
        <v>297028</v>
      </c>
      <c r="B13129">
        <v>297028</v>
      </c>
      <c r="H13129">
        <v>1204</v>
      </c>
      <c r="M13129" t="s">
        <v>3226</v>
      </c>
      <c r="N13129" t="s">
        <v>4796</v>
      </c>
      <c r="R13129" t="s">
        <v>3225</v>
      </c>
      <c r="X13129" t="s">
        <v>36</v>
      </c>
      <c r="Z13129" t="e">
        <f>VLOOKUP(N13129,Sheet3!J:J,1,0)</f>
        <v>#N/A</v>
      </c>
      <c r="AA13129" t="e">
        <f>VLOOKUP(I13129,Sheet3!$E$2:$E$8,1,0)</f>
        <v>#N/A</v>
      </c>
    </row>
    <row r="13130" spans="1:27" hidden="1" x14ac:dyDescent="0.25">
      <c r="A13130">
        <v>297028</v>
      </c>
      <c r="B13130" t="s">
        <v>3170</v>
      </c>
      <c r="E13130" t="s">
        <v>3173</v>
      </c>
      <c r="H13130">
        <v>1204</v>
      </c>
      <c r="I13130">
        <v>24003273</v>
      </c>
      <c r="J13130" t="s">
        <v>3224</v>
      </c>
      <c r="K13130" s="38">
        <v>45401</v>
      </c>
      <c r="L13130" s="38">
        <v>45401</v>
      </c>
      <c r="M13130" t="s">
        <v>3226</v>
      </c>
      <c r="N13130" t="s">
        <v>4727</v>
      </c>
      <c r="R13130">
        <v>0</v>
      </c>
      <c r="V13130">
        <v>14495185</v>
      </c>
      <c r="X13130" t="s">
        <v>36</v>
      </c>
      <c r="Y13130" t="s">
        <v>3204</v>
      </c>
      <c r="Z13130" t="e">
        <f>VLOOKUP(N13130,Sheet3!J:J,1,0)</f>
        <v>#N/A</v>
      </c>
      <c r="AA13130" t="e">
        <f>VLOOKUP(I13130,Sheet3!$E$2:$E$8,1,0)</f>
        <v>#N/A</v>
      </c>
    </row>
    <row r="13131" spans="1:27" hidden="1" x14ac:dyDescent="0.25">
      <c r="A13131">
        <v>297028</v>
      </c>
      <c r="B13131" t="s">
        <v>3170</v>
      </c>
      <c r="E13131" t="s">
        <v>3173</v>
      </c>
      <c r="H13131">
        <v>1204</v>
      </c>
      <c r="I13131">
        <v>24003273</v>
      </c>
      <c r="J13131" t="s">
        <v>3228</v>
      </c>
      <c r="K13131" s="38">
        <v>45401</v>
      </c>
      <c r="L13131" s="38">
        <v>45401</v>
      </c>
      <c r="M13131" t="s">
        <v>3226</v>
      </c>
      <c r="N13131" t="s">
        <v>4727</v>
      </c>
      <c r="O13131">
        <v>2086</v>
      </c>
      <c r="Q13131" t="s">
        <v>36</v>
      </c>
      <c r="R13131">
        <v>1.28</v>
      </c>
      <c r="S13131">
        <v>2086</v>
      </c>
      <c r="U13131">
        <v>2670.08</v>
      </c>
      <c r="V13131">
        <v>14495186</v>
      </c>
      <c r="X13131" t="s">
        <v>36</v>
      </c>
      <c r="Y13131" t="s">
        <v>3204</v>
      </c>
      <c r="Z13131" t="e">
        <f>VLOOKUP(N13131,Sheet3!J:J,1,0)</f>
        <v>#N/A</v>
      </c>
      <c r="AA13131" t="e">
        <f>VLOOKUP(I13131,Sheet3!$E$2:$E$8,1,0)</f>
        <v>#N/A</v>
      </c>
    </row>
    <row r="13132" spans="1:27" hidden="1" x14ac:dyDescent="0.25">
      <c r="A13132">
        <v>297028</v>
      </c>
      <c r="B13132" t="s">
        <v>3170</v>
      </c>
      <c r="E13132" t="s">
        <v>3173</v>
      </c>
      <c r="H13132">
        <v>1204</v>
      </c>
      <c r="I13132">
        <v>182629</v>
      </c>
      <c r="J13132" t="s">
        <v>3229</v>
      </c>
      <c r="K13132" s="38">
        <v>45405</v>
      </c>
      <c r="L13132" s="38">
        <v>45405</v>
      </c>
      <c r="M13132" t="s">
        <v>3226</v>
      </c>
      <c r="N13132" t="s">
        <v>4727</v>
      </c>
      <c r="O13132">
        <v>-2086</v>
      </c>
      <c r="P13132" t="e">
        <f>VLOOKUP(I13132,Sheet3!$E$2:$E$16,1,0)</f>
        <v>#N/A</v>
      </c>
      <c r="Q13132" t="s">
        <v>36</v>
      </c>
      <c r="R13132">
        <v>1.28</v>
      </c>
      <c r="S13132">
        <v>-2086</v>
      </c>
      <c r="U13132">
        <v>-2670.08</v>
      </c>
      <c r="V13132">
        <v>14498404</v>
      </c>
      <c r="X13132" t="s">
        <v>36</v>
      </c>
      <c r="Y13132" t="s">
        <v>3204</v>
      </c>
      <c r="Z13132" t="e">
        <f>VLOOKUP(N13132,Sheet3!J:J,1,0)</f>
        <v>#N/A</v>
      </c>
      <c r="AA13132" t="e">
        <f>VLOOKUP(I13132,Sheet3!$E$2:$E$8,1,0)</f>
        <v>#N/A</v>
      </c>
    </row>
    <row r="13133" spans="1:27" hidden="1" x14ac:dyDescent="0.25">
      <c r="A13133">
        <v>297028</v>
      </c>
      <c r="B13133">
        <v>297028</v>
      </c>
      <c r="H13133">
        <v>1204</v>
      </c>
      <c r="M13133" t="s">
        <v>3226</v>
      </c>
      <c r="N13133" t="s">
        <v>4727</v>
      </c>
      <c r="R13133" t="s">
        <v>3225</v>
      </c>
      <c r="X13133" t="s">
        <v>36</v>
      </c>
      <c r="Z13133" t="e">
        <f>VLOOKUP(N13133,Sheet3!J:J,1,0)</f>
        <v>#N/A</v>
      </c>
      <c r="AA13133" t="e">
        <f>VLOOKUP(I13133,Sheet3!$E$2:$E$8,1,0)</f>
        <v>#N/A</v>
      </c>
    </row>
    <row r="13134" spans="1:27" hidden="1" x14ac:dyDescent="0.25">
      <c r="A13134">
        <v>297028</v>
      </c>
      <c r="B13134" t="s">
        <v>3170</v>
      </c>
      <c r="E13134" t="s">
        <v>3173</v>
      </c>
      <c r="H13134">
        <v>1204</v>
      </c>
      <c r="I13134">
        <v>24003273</v>
      </c>
      <c r="J13134" t="s">
        <v>3224</v>
      </c>
      <c r="K13134" s="38">
        <v>45401</v>
      </c>
      <c r="L13134" s="38">
        <v>45401</v>
      </c>
      <c r="M13134" t="s">
        <v>3226</v>
      </c>
      <c r="N13134" t="s">
        <v>4728</v>
      </c>
      <c r="R13134">
        <v>0</v>
      </c>
      <c r="V13134">
        <v>14495191</v>
      </c>
      <c r="X13134" t="s">
        <v>36</v>
      </c>
      <c r="Y13134" t="s">
        <v>3204</v>
      </c>
      <c r="Z13134" t="e">
        <f>VLOOKUP(N13134,Sheet3!J:J,1,0)</f>
        <v>#N/A</v>
      </c>
      <c r="AA13134" t="e">
        <f>VLOOKUP(I13134,Sheet3!$E$2:$E$8,1,0)</f>
        <v>#N/A</v>
      </c>
    </row>
    <row r="13135" spans="1:27" hidden="1" x14ac:dyDescent="0.25">
      <c r="A13135">
        <v>297028</v>
      </c>
      <c r="B13135" t="s">
        <v>3170</v>
      </c>
      <c r="E13135" t="s">
        <v>3173</v>
      </c>
      <c r="H13135">
        <v>1204</v>
      </c>
      <c r="I13135">
        <v>24003273</v>
      </c>
      <c r="J13135" t="s">
        <v>3228</v>
      </c>
      <c r="K13135" s="38">
        <v>45401</v>
      </c>
      <c r="L13135" s="38">
        <v>45401</v>
      </c>
      <c r="M13135" t="s">
        <v>3226</v>
      </c>
      <c r="N13135" t="s">
        <v>4728</v>
      </c>
      <c r="O13135">
        <v>185</v>
      </c>
      <c r="Q13135" t="s">
        <v>36</v>
      </c>
      <c r="R13135">
        <v>1.28</v>
      </c>
      <c r="S13135">
        <v>185</v>
      </c>
      <c r="U13135">
        <v>236.8</v>
      </c>
      <c r="V13135">
        <v>14495192</v>
      </c>
      <c r="X13135" t="s">
        <v>36</v>
      </c>
      <c r="Y13135" t="s">
        <v>3204</v>
      </c>
      <c r="Z13135" t="e">
        <f>VLOOKUP(N13135,Sheet3!J:J,1,0)</f>
        <v>#N/A</v>
      </c>
      <c r="AA13135" t="e">
        <f>VLOOKUP(I13135,Sheet3!$E$2:$E$8,1,0)</f>
        <v>#N/A</v>
      </c>
    </row>
    <row r="13136" spans="1:27" hidden="1" x14ac:dyDescent="0.25">
      <c r="A13136">
        <v>297028</v>
      </c>
      <c r="B13136" t="s">
        <v>3170</v>
      </c>
      <c r="E13136" t="s">
        <v>3173</v>
      </c>
      <c r="H13136">
        <v>1204</v>
      </c>
      <c r="I13136">
        <v>182630</v>
      </c>
      <c r="J13136" t="s">
        <v>3229</v>
      </c>
      <c r="K13136" s="38">
        <v>45405</v>
      </c>
      <c r="L13136" s="38">
        <v>45405</v>
      </c>
      <c r="M13136" t="s">
        <v>3226</v>
      </c>
      <c r="N13136" t="s">
        <v>4728</v>
      </c>
      <c r="O13136">
        <v>-185</v>
      </c>
      <c r="P13136" t="e">
        <f>VLOOKUP(I13136,Sheet3!$E$2:$E$16,1,0)</f>
        <v>#N/A</v>
      </c>
      <c r="Q13136" t="s">
        <v>36</v>
      </c>
      <c r="R13136">
        <v>1.28</v>
      </c>
      <c r="S13136">
        <v>-185</v>
      </c>
      <c r="U13136">
        <v>-236.8</v>
      </c>
      <c r="V13136">
        <v>14498423</v>
      </c>
      <c r="X13136" t="s">
        <v>36</v>
      </c>
      <c r="Y13136" t="s">
        <v>3204</v>
      </c>
      <c r="Z13136" t="e">
        <f>VLOOKUP(N13136,Sheet3!J:J,1,0)</f>
        <v>#N/A</v>
      </c>
      <c r="AA13136" t="e">
        <f>VLOOKUP(I13136,Sheet3!$E$2:$E$8,1,0)</f>
        <v>#N/A</v>
      </c>
    </row>
    <row r="13137" spans="1:27" hidden="1" x14ac:dyDescent="0.25">
      <c r="A13137">
        <v>297028</v>
      </c>
      <c r="B13137">
        <v>297028</v>
      </c>
      <c r="H13137">
        <v>1204</v>
      </c>
      <c r="M13137" t="s">
        <v>3226</v>
      </c>
      <c r="N13137" t="s">
        <v>4728</v>
      </c>
      <c r="R13137" t="s">
        <v>3225</v>
      </c>
      <c r="X13137" t="s">
        <v>36</v>
      </c>
      <c r="Z13137" t="e">
        <f>VLOOKUP(N13137,Sheet3!J:J,1,0)</f>
        <v>#N/A</v>
      </c>
      <c r="AA13137" t="e">
        <f>VLOOKUP(I13137,Sheet3!$E$2:$E$8,1,0)</f>
        <v>#N/A</v>
      </c>
    </row>
    <row r="13138" spans="1:27" hidden="1" x14ac:dyDescent="0.25">
      <c r="A13138">
        <v>297028</v>
      </c>
      <c r="B13138" t="s">
        <v>3170</v>
      </c>
      <c r="E13138" t="s">
        <v>3173</v>
      </c>
      <c r="H13138">
        <v>1204</v>
      </c>
      <c r="I13138">
        <v>24003273</v>
      </c>
      <c r="J13138" t="s">
        <v>3224</v>
      </c>
      <c r="K13138" s="38">
        <v>45401</v>
      </c>
      <c r="L13138" s="38">
        <v>45401</v>
      </c>
      <c r="M13138" t="s">
        <v>3226</v>
      </c>
      <c r="N13138" t="s">
        <v>4729</v>
      </c>
      <c r="R13138">
        <v>0</v>
      </c>
      <c r="V13138">
        <v>14495197</v>
      </c>
      <c r="X13138" t="s">
        <v>36</v>
      </c>
      <c r="Y13138" t="s">
        <v>3204</v>
      </c>
      <c r="Z13138" t="e">
        <f>VLOOKUP(N13138,Sheet3!J:J,1,0)</f>
        <v>#N/A</v>
      </c>
      <c r="AA13138" t="e">
        <f>VLOOKUP(I13138,Sheet3!$E$2:$E$8,1,0)</f>
        <v>#N/A</v>
      </c>
    </row>
    <row r="13139" spans="1:27" hidden="1" x14ac:dyDescent="0.25">
      <c r="A13139">
        <v>297028</v>
      </c>
      <c r="B13139" t="s">
        <v>3170</v>
      </c>
      <c r="E13139" t="s">
        <v>3173</v>
      </c>
      <c r="H13139">
        <v>1204</v>
      </c>
      <c r="I13139">
        <v>24003273</v>
      </c>
      <c r="J13139" t="s">
        <v>3228</v>
      </c>
      <c r="K13139" s="38">
        <v>45401</v>
      </c>
      <c r="L13139" s="38">
        <v>45401</v>
      </c>
      <c r="M13139" t="s">
        <v>3226</v>
      </c>
      <c r="N13139" t="s">
        <v>4729</v>
      </c>
      <c r="O13139">
        <v>110</v>
      </c>
      <c r="Q13139" t="s">
        <v>36</v>
      </c>
      <c r="R13139">
        <v>1.28</v>
      </c>
      <c r="S13139">
        <v>110</v>
      </c>
      <c r="U13139">
        <v>140.80000000000001</v>
      </c>
      <c r="V13139">
        <v>14495198</v>
      </c>
      <c r="X13139" t="s">
        <v>36</v>
      </c>
      <c r="Y13139" t="s">
        <v>3204</v>
      </c>
      <c r="Z13139" t="e">
        <f>VLOOKUP(N13139,Sheet3!J:J,1,0)</f>
        <v>#N/A</v>
      </c>
      <c r="AA13139" t="e">
        <f>VLOOKUP(I13139,Sheet3!$E$2:$E$8,1,0)</f>
        <v>#N/A</v>
      </c>
    </row>
    <row r="13140" spans="1:27" hidden="1" x14ac:dyDescent="0.25">
      <c r="A13140">
        <v>297028</v>
      </c>
      <c r="B13140" t="s">
        <v>3170</v>
      </c>
      <c r="E13140" t="s">
        <v>3173</v>
      </c>
      <c r="H13140">
        <v>1204</v>
      </c>
      <c r="I13140">
        <v>182631</v>
      </c>
      <c r="J13140" t="s">
        <v>3229</v>
      </c>
      <c r="K13140" s="38">
        <v>45405</v>
      </c>
      <c r="L13140" s="38">
        <v>45405</v>
      </c>
      <c r="M13140" t="s">
        <v>3226</v>
      </c>
      <c r="N13140" t="s">
        <v>4729</v>
      </c>
      <c r="O13140">
        <v>-110</v>
      </c>
      <c r="P13140" t="e">
        <f>VLOOKUP(I13140,Sheet3!$E$2:$E$16,1,0)</f>
        <v>#N/A</v>
      </c>
      <c r="Q13140" t="s">
        <v>36</v>
      </c>
      <c r="R13140">
        <v>1.28</v>
      </c>
      <c r="S13140">
        <v>-110</v>
      </c>
      <c r="U13140">
        <v>-140.80000000000001</v>
      </c>
      <c r="V13140">
        <v>14498446</v>
      </c>
      <c r="X13140" t="s">
        <v>36</v>
      </c>
      <c r="Y13140" t="s">
        <v>3204</v>
      </c>
      <c r="Z13140" t="e">
        <f>VLOOKUP(N13140,Sheet3!J:J,1,0)</f>
        <v>#N/A</v>
      </c>
      <c r="AA13140" t="e">
        <f>VLOOKUP(I13140,Sheet3!$E$2:$E$8,1,0)</f>
        <v>#N/A</v>
      </c>
    </row>
    <row r="13141" spans="1:27" hidden="1" x14ac:dyDescent="0.25">
      <c r="A13141">
        <v>297028</v>
      </c>
      <c r="B13141">
        <v>297028</v>
      </c>
      <c r="H13141">
        <v>1204</v>
      </c>
      <c r="M13141" t="s">
        <v>3226</v>
      </c>
      <c r="N13141" t="s">
        <v>4729</v>
      </c>
      <c r="R13141" t="s">
        <v>3225</v>
      </c>
      <c r="X13141" t="s">
        <v>36</v>
      </c>
      <c r="Z13141" t="e">
        <f>VLOOKUP(N13141,Sheet3!J:J,1,0)</f>
        <v>#N/A</v>
      </c>
      <c r="AA13141" t="e">
        <f>VLOOKUP(I13141,Sheet3!$E$2:$E$8,1,0)</f>
        <v>#N/A</v>
      </c>
    </row>
    <row r="13142" spans="1:27" hidden="1" x14ac:dyDescent="0.25">
      <c r="A13142">
        <v>297028</v>
      </c>
      <c r="B13142" t="s">
        <v>3170</v>
      </c>
      <c r="E13142" t="s">
        <v>3173</v>
      </c>
      <c r="H13142">
        <v>1204</v>
      </c>
      <c r="I13142">
        <v>24003273</v>
      </c>
      <c r="J13142" t="s">
        <v>3224</v>
      </c>
      <c r="K13142" s="38">
        <v>45401</v>
      </c>
      <c r="L13142" s="38">
        <v>45401</v>
      </c>
      <c r="M13142" t="s">
        <v>3226</v>
      </c>
      <c r="N13142" t="s">
        <v>4730</v>
      </c>
      <c r="R13142">
        <v>0</v>
      </c>
      <c r="V13142">
        <v>14495203</v>
      </c>
      <c r="X13142" t="s">
        <v>36</v>
      </c>
      <c r="Y13142" t="s">
        <v>3204</v>
      </c>
      <c r="Z13142" t="e">
        <f>VLOOKUP(N13142,Sheet3!J:J,1,0)</f>
        <v>#N/A</v>
      </c>
      <c r="AA13142" t="e">
        <f>VLOOKUP(I13142,Sheet3!$E$2:$E$8,1,0)</f>
        <v>#N/A</v>
      </c>
    </row>
    <row r="13143" spans="1:27" hidden="1" x14ac:dyDescent="0.25">
      <c r="A13143">
        <v>297028</v>
      </c>
      <c r="B13143" t="s">
        <v>3170</v>
      </c>
      <c r="E13143" t="s">
        <v>3173</v>
      </c>
      <c r="H13143">
        <v>1204</v>
      </c>
      <c r="I13143">
        <v>24003273</v>
      </c>
      <c r="J13143" t="s">
        <v>3228</v>
      </c>
      <c r="K13143" s="38">
        <v>45401</v>
      </c>
      <c r="L13143" s="38">
        <v>45401</v>
      </c>
      <c r="M13143" t="s">
        <v>3226</v>
      </c>
      <c r="N13143" t="s">
        <v>4730</v>
      </c>
      <c r="O13143">
        <v>226</v>
      </c>
      <c r="Q13143" t="s">
        <v>36</v>
      </c>
      <c r="R13143">
        <v>1.28</v>
      </c>
      <c r="S13143">
        <v>226</v>
      </c>
      <c r="U13143">
        <v>289.27999999999997</v>
      </c>
      <c r="V13143">
        <v>14495204</v>
      </c>
      <c r="X13143" t="s">
        <v>36</v>
      </c>
      <c r="Y13143" t="s">
        <v>3204</v>
      </c>
      <c r="Z13143" t="e">
        <f>VLOOKUP(N13143,Sheet3!J:J,1,0)</f>
        <v>#N/A</v>
      </c>
      <c r="AA13143" t="e">
        <f>VLOOKUP(I13143,Sheet3!$E$2:$E$8,1,0)</f>
        <v>#N/A</v>
      </c>
    </row>
    <row r="13144" spans="1:27" hidden="1" x14ac:dyDescent="0.25">
      <c r="A13144">
        <v>297028</v>
      </c>
      <c r="B13144" t="s">
        <v>3170</v>
      </c>
      <c r="E13144" t="s">
        <v>3173</v>
      </c>
      <c r="H13144">
        <v>1204</v>
      </c>
      <c r="I13144">
        <v>182632</v>
      </c>
      <c r="J13144" t="s">
        <v>3229</v>
      </c>
      <c r="K13144" s="38">
        <v>45405</v>
      </c>
      <c r="L13144" s="38">
        <v>45405</v>
      </c>
      <c r="M13144" t="s">
        <v>3226</v>
      </c>
      <c r="N13144" t="s">
        <v>4730</v>
      </c>
      <c r="O13144">
        <v>-226</v>
      </c>
      <c r="P13144" t="e">
        <f>VLOOKUP(I13144,Sheet3!$E$2:$E$16,1,0)</f>
        <v>#N/A</v>
      </c>
      <c r="Q13144" t="s">
        <v>36</v>
      </c>
      <c r="R13144">
        <v>1.28</v>
      </c>
      <c r="S13144">
        <v>-226</v>
      </c>
      <c r="U13144">
        <v>-289.27999999999997</v>
      </c>
      <c r="V13144">
        <v>14498457</v>
      </c>
      <c r="X13144" t="s">
        <v>36</v>
      </c>
      <c r="Y13144" t="s">
        <v>3204</v>
      </c>
      <c r="Z13144" t="e">
        <f>VLOOKUP(N13144,Sheet3!J:J,1,0)</f>
        <v>#N/A</v>
      </c>
      <c r="AA13144" t="e">
        <f>VLOOKUP(I13144,Sheet3!$E$2:$E$8,1,0)</f>
        <v>#N/A</v>
      </c>
    </row>
    <row r="13145" spans="1:27" hidden="1" x14ac:dyDescent="0.25">
      <c r="A13145">
        <v>297028</v>
      </c>
      <c r="B13145">
        <v>297028</v>
      </c>
      <c r="H13145">
        <v>1204</v>
      </c>
      <c r="M13145" t="s">
        <v>3226</v>
      </c>
      <c r="N13145" t="s">
        <v>4730</v>
      </c>
      <c r="R13145" t="s">
        <v>3225</v>
      </c>
      <c r="X13145" t="s">
        <v>36</v>
      </c>
      <c r="Z13145" t="e">
        <f>VLOOKUP(N13145,Sheet3!J:J,1,0)</f>
        <v>#N/A</v>
      </c>
      <c r="AA13145" t="e">
        <f>VLOOKUP(I13145,Sheet3!$E$2:$E$8,1,0)</f>
        <v>#N/A</v>
      </c>
    </row>
    <row r="13146" spans="1:27" hidden="1" x14ac:dyDescent="0.25">
      <c r="A13146">
        <v>297028</v>
      </c>
      <c r="B13146" t="s">
        <v>3170</v>
      </c>
      <c r="E13146" t="s">
        <v>3173</v>
      </c>
      <c r="H13146">
        <v>1204</v>
      </c>
      <c r="I13146">
        <v>24003273</v>
      </c>
      <c r="J13146" t="s">
        <v>3224</v>
      </c>
      <c r="K13146" s="38">
        <v>45401</v>
      </c>
      <c r="L13146" s="38">
        <v>45401</v>
      </c>
      <c r="M13146" t="s">
        <v>3226</v>
      </c>
      <c r="N13146" t="s">
        <v>4731</v>
      </c>
      <c r="R13146">
        <v>0</v>
      </c>
      <c r="V13146">
        <v>14495209</v>
      </c>
      <c r="X13146" t="s">
        <v>36</v>
      </c>
      <c r="Y13146" t="s">
        <v>3204</v>
      </c>
      <c r="Z13146" t="e">
        <f>VLOOKUP(N13146,Sheet3!J:J,1,0)</f>
        <v>#N/A</v>
      </c>
      <c r="AA13146" t="e">
        <f>VLOOKUP(I13146,Sheet3!$E$2:$E$8,1,0)</f>
        <v>#N/A</v>
      </c>
    </row>
    <row r="13147" spans="1:27" hidden="1" x14ac:dyDescent="0.25">
      <c r="A13147">
        <v>297028</v>
      </c>
      <c r="B13147" t="s">
        <v>3170</v>
      </c>
      <c r="E13147" t="s">
        <v>3173</v>
      </c>
      <c r="H13147">
        <v>1204</v>
      </c>
      <c r="I13147">
        <v>24003273</v>
      </c>
      <c r="J13147" t="s">
        <v>3228</v>
      </c>
      <c r="K13147" s="38">
        <v>45401</v>
      </c>
      <c r="L13147" s="38">
        <v>45401</v>
      </c>
      <c r="M13147" t="s">
        <v>3226</v>
      </c>
      <c r="N13147" t="s">
        <v>4731</v>
      </c>
      <c r="O13147">
        <v>380</v>
      </c>
      <c r="Q13147" t="s">
        <v>36</v>
      </c>
      <c r="R13147">
        <v>1.28</v>
      </c>
      <c r="S13147">
        <v>380</v>
      </c>
      <c r="U13147">
        <v>486.4</v>
      </c>
      <c r="V13147">
        <v>14495210</v>
      </c>
      <c r="X13147" t="s">
        <v>36</v>
      </c>
      <c r="Y13147" t="s">
        <v>3204</v>
      </c>
      <c r="Z13147" t="e">
        <f>VLOOKUP(N13147,Sheet3!J:J,1,0)</f>
        <v>#N/A</v>
      </c>
      <c r="AA13147" t="e">
        <f>VLOOKUP(I13147,Sheet3!$E$2:$E$8,1,0)</f>
        <v>#N/A</v>
      </c>
    </row>
    <row r="13148" spans="1:27" hidden="1" x14ac:dyDescent="0.25">
      <c r="A13148">
        <v>297028</v>
      </c>
      <c r="B13148" t="s">
        <v>3170</v>
      </c>
      <c r="E13148" t="s">
        <v>3173</v>
      </c>
      <c r="H13148">
        <v>1204</v>
      </c>
      <c r="I13148">
        <v>182633</v>
      </c>
      <c r="J13148" t="s">
        <v>3229</v>
      </c>
      <c r="K13148" s="38">
        <v>45405</v>
      </c>
      <c r="L13148" s="38">
        <v>45405</v>
      </c>
      <c r="M13148" t="s">
        <v>3226</v>
      </c>
      <c r="N13148" t="s">
        <v>4731</v>
      </c>
      <c r="O13148">
        <v>-380</v>
      </c>
      <c r="P13148" t="e">
        <f>VLOOKUP(I13148,Sheet3!$E$2:$E$16,1,0)</f>
        <v>#N/A</v>
      </c>
      <c r="Q13148" t="s">
        <v>36</v>
      </c>
      <c r="R13148">
        <v>1.28</v>
      </c>
      <c r="S13148">
        <v>-380</v>
      </c>
      <c r="U13148">
        <v>-486.4</v>
      </c>
      <c r="V13148">
        <v>14498499</v>
      </c>
      <c r="X13148" t="s">
        <v>36</v>
      </c>
      <c r="Y13148" t="s">
        <v>3204</v>
      </c>
      <c r="Z13148" t="e">
        <f>VLOOKUP(N13148,Sheet3!J:J,1,0)</f>
        <v>#N/A</v>
      </c>
      <c r="AA13148" t="e">
        <f>VLOOKUP(I13148,Sheet3!$E$2:$E$8,1,0)</f>
        <v>#N/A</v>
      </c>
    </row>
    <row r="13149" spans="1:27" hidden="1" x14ac:dyDescent="0.25">
      <c r="A13149">
        <v>297028</v>
      </c>
      <c r="B13149">
        <v>297028</v>
      </c>
      <c r="H13149">
        <v>1204</v>
      </c>
      <c r="M13149" t="s">
        <v>3226</v>
      </c>
      <c r="N13149" t="s">
        <v>4731</v>
      </c>
      <c r="R13149" t="s">
        <v>3225</v>
      </c>
      <c r="X13149" t="s">
        <v>36</v>
      </c>
      <c r="Z13149" t="e">
        <f>VLOOKUP(N13149,Sheet3!J:J,1,0)</f>
        <v>#N/A</v>
      </c>
      <c r="AA13149" t="e">
        <f>VLOOKUP(I13149,Sheet3!$E$2:$E$8,1,0)</f>
        <v>#N/A</v>
      </c>
    </row>
    <row r="13150" spans="1:27" hidden="1" x14ac:dyDescent="0.25">
      <c r="A13150">
        <v>297028</v>
      </c>
      <c r="B13150" t="s">
        <v>3170</v>
      </c>
      <c r="E13150" t="s">
        <v>3173</v>
      </c>
      <c r="H13150">
        <v>1204</v>
      </c>
      <c r="I13150">
        <v>24003273</v>
      </c>
      <c r="J13150" t="s">
        <v>3224</v>
      </c>
      <c r="K13150" s="38">
        <v>45401</v>
      </c>
      <c r="L13150" s="38">
        <v>45401</v>
      </c>
      <c r="M13150" t="s">
        <v>3226</v>
      </c>
      <c r="N13150" t="s">
        <v>4732</v>
      </c>
      <c r="R13150">
        <v>0</v>
      </c>
      <c r="V13150">
        <v>14495215</v>
      </c>
      <c r="X13150" t="s">
        <v>36</v>
      </c>
      <c r="Y13150" t="s">
        <v>3204</v>
      </c>
      <c r="Z13150" t="e">
        <f>VLOOKUP(N13150,Sheet3!J:J,1,0)</f>
        <v>#N/A</v>
      </c>
      <c r="AA13150" t="e">
        <f>VLOOKUP(I13150,Sheet3!$E$2:$E$8,1,0)</f>
        <v>#N/A</v>
      </c>
    </row>
    <row r="13151" spans="1:27" hidden="1" x14ac:dyDescent="0.25">
      <c r="A13151">
        <v>297028</v>
      </c>
      <c r="B13151" t="s">
        <v>3170</v>
      </c>
      <c r="E13151" t="s">
        <v>3173</v>
      </c>
      <c r="H13151">
        <v>1204</v>
      </c>
      <c r="I13151">
        <v>24003273</v>
      </c>
      <c r="J13151" t="s">
        <v>3228</v>
      </c>
      <c r="K13151" s="38">
        <v>45401</v>
      </c>
      <c r="L13151" s="38">
        <v>45401</v>
      </c>
      <c r="M13151" t="s">
        <v>3226</v>
      </c>
      <c r="N13151" t="s">
        <v>4732</v>
      </c>
      <c r="O13151">
        <v>253</v>
      </c>
      <c r="Q13151" t="s">
        <v>36</v>
      </c>
      <c r="R13151">
        <v>1.28</v>
      </c>
      <c r="S13151">
        <v>253</v>
      </c>
      <c r="U13151">
        <v>323.83999999999997</v>
      </c>
      <c r="V13151">
        <v>14495216</v>
      </c>
      <c r="X13151" t="s">
        <v>36</v>
      </c>
      <c r="Y13151" t="s">
        <v>3204</v>
      </c>
      <c r="Z13151" t="e">
        <f>VLOOKUP(N13151,Sheet3!J:J,1,0)</f>
        <v>#N/A</v>
      </c>
      <c r="AA13151" t="e">
        <f>VLOOKUP(I13151,Sheet3!$E$2:$E$8,1,0)</f>
        <v>#N/A</v>
      </c>
    </row>
    <row r="13152" spans="1:27" hidden="1" x14ac:dyDescent="0.25">
      <c r="A13152">
        <v>297028</v>
      </c>
      <c r="B13152" t="s">
        <v>3170</v>
      </c>
      <c r="E13152" t="s">
        <v>3173</v>
      </c>
      <c r="H13152">
        <v>1204</v>
      </c>
      <c r="I13152">
        <v>182634</v>
      </c>
      <c r="J13152" t="s">
        <v>3229</v>
      </c>
      <c r="K13152" s="38">
        <v>45405</v>
      </c>
      <c r="L13152" s="38">
        <v>45405</v>
      </c>
      <c r="M13152" t="s">
        <v>3226</v>
      </c>
      <c r="N13152" t="s">
        <v>4732</v>
      </c>
      <c r="O13152">
        <v>-253</v>
      </c>
      <c r="P13152" t="e">
        <f>VLOOKUP(I13152,Sheet3!$E$2:$E$16,1,0)</f>
        <v>#N/A</v>
      </c>
      <c r="Q13152" t="s">
        <v>36</v>
      </c>
      <c r="R13152">
        <v>1.28</v>
      </c>
      <c r="S13152">
        <v>-253</v>
      </c>
      <c r="U13152">
        <v>-323.83999999999997</v>
      </c>
      <c r="V13152">
        <v>14498504</v>
      </c>
      <c r="X13152" t="s">
        <v>36</v>
      </c>
      <c r="Y13152" t="s">
        <v>3204</v>
      </c>
      <c r="Z13152" t="e">
        <f>VLOOKUP(N13152,Sheet3!J:J,1,0)</f>
        <v>#N/A</v>
      </c>
      <c r="AA13152" t="e">
        <f>VLOOKUP(I13152,Sheet3!$E$2:$E$8,1,0)</f>
        <v>#N/A</v>
      </c>
    </row>
    <row r="13153" spans="1:27" hidden="1" x14ac:dyDescent="0.25">
      <c r="A13153">
        <v>297028</v>
      </c>
      <c r="B13153">
        <v>297028</v>
      </c>
      <c r="H13153">
        <v>1204</v>
      </c>
      <c r="M13153" t="s">
        <v>3226</v>
      </c>
      <c r="N13153" t="s">
        <v>4732</v>
      </c>
      <c r="R13153" t="s">
        <v>3225</v>
      </c>
      <c r="X13153" t="s">
        <v>36</v>
      </c>
      <c r="Z13153" t="e">
        <f>VLOOKUP(N13153,Sheet3!J:J,1,0)</f>
        <v>#N/A</v>
      </c>
      <c r="AA13153" t="e">
        <f>VLOOKUP(I13153,Sheet3!$E$2:$E$8,1,0)</f>
        <v>#N/A</v>
      </c>
    </row>
    <row r="13154" spans="1:27" hidden="1" x14ac:dyDescent="0.25">
      <c r="A13154">
        <v>297028</v>
      </c>
      <c r="B13154" t="s">
        <v>3170</v>
      </c>
      <c r="E13154" t="s">
        <v>3173</v>
      </c>
      <c r="H13154">
        <v>1204</v>
      </c>
      <c r="I13154">
        <v>24003273</v>
      </c>
      <c r="J13154" t="s">
        <v>3224</v>
      </c>
      <c r="K13154" s="38">
        <v>45401</v>
      </c>
      <c r="L13154" s="38">
        <v>45401</v>
      </c>
      <c r="M13154" t="s">
        <v>3226</v>
      </c>
      <c r="N13154" t="s">
        <v>4733</v>
      </c>
      <c r="R13154">
        <v>0</v>
      </c>
      <c r="V13154">
        <v>14495221</v>
      </c>
      <c r="X13154" t="s">
        <v>36</v>
      </c>
      <c r="Y13154" t="s">
        <v>3204</v>
      </c>
      <c r="Z13154" t="e">
        <f>VLOOKUP(N13154,Sheet3!J:J,1,0)</f>
        <v>#N/A</v>
      </c>
      <c r="AA13154" t="e">
        <f>VLOOKUP(I13154,Sheet3!$E$2:$E$8,1,0)</f>
        <v>#N/A</v>
      </c>
    </row>
    <row r="13155" spans="1:27" hidden="1" x14ac:dyDescent="0.25">
      <c r="A13155">
        <v>297028</v>
      </c>
      <c r="B13155" t="s">
        <v>3170</v>
      </c>
      <c r="E13155" t="s">
        <v>3173</v>
      </c>
      <c r="H13155">
        <v>1204</v>
      </c>
      <c r="I13155">
        <v>24003273</v>
      </c>
      <c r="J13155" t="s">
        <v>3228</v>
      </c>
      <c r="K13155" s="38">
        <v>45401</v>
      </c>
      <c r="L13155" s="38">
        <v>45401</v>
      </c>
      <c r="M13155" t="s">
        <v>3226</v>
      </c>
      <c r="N13155" t="s">
        <v>4733</v>
      </c>
      <c r="O13155">
        <v>18</v>
      </c>
      <c r="Q13155" t="s">
        <v>36</v>
      </c>
      <c r="R13155">
        <v>1.28</v>
      </c>
      <c r="S13155">
        <v>18</v>
      </c>
      <c r="U13155">
        <v>23.04</v>
      </c>
      <c r="V13155">
        <v>14495222</v>
      </c>
      <c r="X13155" t="s">
        <v>36</v>
      </c>
      <c r="Y13155" t="s">
        <v>3204</v>
      </c>
      <c r="Z13155" t="e">
        <f>VLOOKUP(N13155,Sheet3!J:J,1,0)</f>
        <v>#N/A</v>
      </c>
      <c r="AA13155" t="e">
        <f>VLOOKUP(I13155,Sheet3!$E$2:$E$8,1,0)</f>
        <v>#N/A</v>
      </c>
    </row>
    <row r="13156" spans="1:27" hidden="1" x14ac:dyDescent="0.25">
      <c r="A13156">
        <v>297028</v>
      </c>
      <c r="B13156" t="s">
        <v>3170</v>
      </c>
      <c r="E13156" t="s">
        <v>3173</v>
      </c>
      <c r="H13156">
        <v>1204</v>
      </c>
      <c r="I13156">
        <v>182635</v>
      </c>
      <c r="J13156" t="s">
        <v>3229</v>
      </c>
      <c r="K13156" s="38">
        <v>45405</v>
      </c>
      <c r="L13156" s="38">
        <v>45405</v>
      </c>
      <c r="M13156" t="s">
        <v>3226</v>
      </c>
      <c r="N13156" t="s">
        <v>4733</v>
      </c>
      <c r="O13156">
        <v>-18</v>
      </c>
      <c r="P13156" t="e">
        <f>VLOOKUP(I13156,Sheet3!$E$2:$E$16,1,0)</f>
        <v>#N/A</v>
      </c>
      <c r="Q13156" t="s">
        <v>36</v>
      </c>
      <c r="R13156">
        <v>1.28</v>
      </c>
      <c r="S13156">
        <v>-18</v>
      </c>
      <c r="U13156">
        <v>-23.04</v>
      </c>
      <c r="V13156">
        <v>14498509</v>
      </c>
      <c r="X13156" t="s">
        <v>36</v>
      </c>
      <c r="Y13156" t="s">
        <v>3204</v>
      </c>
      <c r="Z13156" t="e">
        <f>VLOOKUP(N13156,Sheet3!J:J,1,0)</f>
        <v>#N/A</v>
      </c>
      <c r="AA13156" t="e">
        <f>VLOOKUP(I13156,Sheet3!$E$2:$E$8,1,0)</f>
        <v>#N/A</v>
      </c>
    </row>
    <row r="13157" spans="1:27" hidden="1" x14ac:dyDescent="0.25">
      <c r="A13157">
        <v>297028</v>
      </c>
      <c r="B13157">
        <v>297028</v>
      </c>
      <c r="H13157">
        <v>1204</v>
      </c>
      <c r="M13157" t="s">
        <v>3226</v>
      </c>
      <c r="N13157" t="s">
        <v>4733</v>
      </c>
      <c r="R13157" t="s">
        <v>3225</v>
      </c>
      <c r="X13157" t="s">
        <v>36</v>
      </c>
      <c r="Z13157" t="e">
        <f>VLOOKUP(N13157,Sheet3!J:J,1,0)</f>
        <v>#N/A</v>
      </c>
      <c r="AA13157" t="e">
        <f>VLOOKUP(I13157,Sheet3!$E$2:$E$8,1,0)</f>
        <v>#N/A</v>
      </c>
    </row>
    <row r="13158" spans="1:27" hidden="1" x14ac:dyDescent="0.25">
      <c r="A13158">
        <v>297028</v>
      </c>
      <c r="B13158" t="s">
        <v>3170</v>
      </c>
      <c r="E13158" t="s">
        <v>3173</v>
      </c>
      <c r="H13158">
        <v>1204</v>
      </c>
      <c r="I13158">
        <v>24003273</v>
      </c>
      <c r="J13158" t="s">
        <v>3224</v>
      </c>
      <c r="K13158" s="38">
        <v>45401</v>
      </c>
      <c r="L13158" s="38">
        <v>45401</v>
      </c>
      <c r="M13158" t="s">
        <v>3226</v>
      </c>
      <c r="N13158" t="s">
        <v>4734</v>
      </c>
      <c r="R13158">
        <v>0</v>
      </c>
      <c r="V13158">
        <v>14495227</v>
      </c>
      <c r="X13158" t="s">
        <v>36</v>
      </c>
      <c r="Y13158" t="s">
        <v>3204</v>
      </c>
      <c r="Z13158" t="e">
        <f>VLOOKUP(N13158,Sheet3!J:J,1,0)</f>
        <v>#N/A</v>
      </c>
      <c r="AA13158" t="e">
        <f>VLOOKUP(I13158,Sheet3!$E$2:$E$8,1,0)</f>
        <v>#N/A</v>
      </c>
    </row>
    <row r="13159" spans="1:27" hidden="1" x14ac:dyDescent="0.25">
      <c r="A13159">
        <v>297028</v>
      </c>
      <c r="B13159" t="s">
        <v>3170</v>
      </c>
      <c r="E13159" t="s">
        <v>3173</v>
      </c>
      <c r="H13159">
        <v>1204</v>
      </c>
      <c r="I13159">
        <v>24003273</v>
      </c>
      <c r="J13159" t="s">
        <v>3228</v>
      </c>
      <c r="K13159" s="38">
        <v>45401</v>
      </c>
      <c r="L13159" s="38">
        <v>45401</v>
      </c>
      <c r="M13159" t="s">
        <v>3226</v>
      </c>
      <c r="N13159" t="s">
        <v>4734</v>
      </c>
      <c r="O13159">
        <v>10</v>
      </c>
      <c r="Q13159" t="s">
        <v>36</v>
      </c>
      <c r="R13159">
        <v>1.28</v>
      </c>
      <c r="S13159">
        <v>10</v>
      </c>
      <c r="U13159">
        <v>12.8</v>
      </c>
      <c r="V13159">
        <v>14495228</v>
      </c>
      <c r="X13159" t="s">
        <v>36</v>
      </c>
      <c r="Y13159" t="s">
        <v>3204</v>
      </c>
      <c r="Z13159" t="e">
        <f>VLOOKUP(N13159,Sheet3!J:J,1,0)</f>
        <v>#N/A</v>
      </c>
      <c r="AA13159" t="e">
        <f>VLOOKUP(I13159,Sheet3!$E$2:$E$8,1,0)</f>
        <v>#N/A</v>
      </c>
    </row>
    <row r="13160" spans="1:27" hidden="1" x14ac:dyDescent="0.25">
      <c r="A13160">
        <v>297028</v>
      </c>
      <c r="B13160" t="s">
        <v>3170</v>
      </c>
      <c r="E13160" t="s">
        <v>3173</v>
      </c>
      <c r="H13160">
        <v>1204</v>
      </c>
      <c r="I13160">
        <v>182636</v>
      </c>
      <c r="J13160" t="s">
        <v>3229</v>
      </c>
      <c r="K13160" s="38">
        <v>45405</v>
      </c>
      <c r="L13160" s="38">
        <v>45405</v>
      </c>
      <c r="M13160" t="s">
        <v>3226</v>
      </c>
      <c r="N13160" t="s">
        <v>4734</v>
      </c>
      <c r="O13160">
        <v>-10</v>
      </c>
      <c r="P13160" t="e">
        <f>VLOOKUP(I13160,Sheet3!$E$2:$E$16,1,0)</f>
        <v>#N/A</v>
      </c>
      <c r="Q13160" t="s">
        <v>36</v>
      </c>
      <c r="R13160">
        <v>1.28</v>
      </c>
      <c r="S13160">
        <v>-10</v>
      </c>
      <c r="U13160">
        <v>-12.8</v>
      </c>
      <c r="V13160">
        <v>14498513</v>
      </c>
      <c r="X13160" t="s">
        <v>36</v>
      </c>
      <c r="Y13160" t="s">
        <v>3204</v>
      </c>
      <c r="Z13160" t="e">
        <f>VLOOKUP(N13160,Sheet3!J:J,1,0)</f>
        <v>#N/A</v>
      </c>
      <c r="AA13160" t="e">
        <f>VLOOKUP(I13160,Sheet3!$E$2:$E$8,1,0)</f>
        <v>#N/A</v>
      </c>
    </row>
    <row r="13161" spans="1:27" hidden="1" x14ac:dyDescent="0.25">
      <c r="A13161">
        <v>297028</v>
      </c>
      <c r="B13161">
        <v>297028</v>
      </c>
      <c r="H13161">
        <v>1204</v>
      </c>
      <c r="M13161" t="s">
        <v>3226</v>
      </c>
      <c r="N13161" t="s">
        <v>4734</v>
      </c>
      <c r="R13161" t="s">
        <v>3225</v>
      </c>
      <c r="X13161" t="s">
        <v>36</v>
      </c>
      <c r="Z13161" t="e">
        <f>VLOOKUP(N13161,Sheet3!J:J,1,0)</f>
        <v>#N/A</v>
      </c>
      <c r="AA13161" t="e">
        <f>VLOOKUP(I13161,Sheet3!$E$2:$E$8,1,0)</f>
        <v>#N/A</v>
      </c>
    </row>
    <row r="13162" spans="1:27" hidden="1" x14ac:dyDescent="0.25">
      <c r="A13162">
        <v>297028</v>
      </c>
      <c r="B13162" t="s">
        <v>3170</v>
      </c>
      <c r="E13162" t="s">
        <v>3173</v>
      </c>
      <c r="H13162">
        <v>1204</v>
      </c>
      <c r="I13162">
        <v>24003273</v>
      </c>
      <c r="J13162" t="s">
        <v>3224</v>
      </c>
      <c r="K13162" s="38">
        <v>45401</v>
      </c>
      <c r="L13162" s="38">
        <v>45401</v>
      </c>
      <c r="M13162" t="s">
        <v>3226</v>
      </c>
      <c r="N13162" t="s">
        <v>4735</v>
      </c>
      <c r="R13162">
        <v>0</v>
      </c>
      <c r="V13162">
        <v>14495233</v>
      </c>
      <c r="X13162" t="s">
        <v>36</v>
      </c>
      <c r="Y13162" t="s">
        <v>3204</v>
      </c>
      <c r="Z13162" t="e">
        <f>VLOOKUP(N13162,Sheet3!J:J,1,0)</f>
        <v>#N/A</v>
      </c>
      <c r="AA13162" t="e">
        <f>VLOOKUP(I13162,Sheet3!$E$2:$E$8,1,0)</f>
        <v>#N/A</v>
      </c>
    </row>
    <row r="13163" spans="1:27" hidden="1" x14ac:dyDescent="0.25">
      <c r="A13163">
        <v>297028</v>
      </c>
      <c r="B13163" t="s">
        <v>3170</v>
      </c>
      <c r="E13163" t="s">
        <v>3173</v>
      </c>
      <c r="H13163">
        <v>1204</v>
      </c>
      <c r="I13163">
        <v>24003273</v>
      </c>
      <c r="J13163" t="s">
        <v>3228</v>
      </c>
      <c r="K13163" s="38">
        <v>45401</v>
      </c>
      <c r="L13163" s="38">
        <v>45401</v>
      </c>
      <c r="M13163" t="s">
        <v>3226</v>
      </c>
      <c r="N13163" t="s">
        <v>4735</v>
      </c>
      <c r="O13163">
        <v>7</v>
      </c>
      <c r="Q13163" t="s">
        <v>36</v>
      </c>
      <c r="R13163">
        <v>1.28</v>
      </c>
      <c r="S13163">
        <v>7</v>
      </c>
      <c r="U13163">
        <v>8.9600000000000009</v>
      </c>
      <c r="V13163">
        <v>14495234</v>
      </c>
      <c r="X13163" t="s">
        <v>36</v>
      </c>
      <c r="Y13163" t="s">
        <v>3204</v>
      </c>
      <c r="Z13163" t="e">
        <f>VLOOKUP(N13163,Sheet3!J:J,1,0)</f>
        <v>#N/A</v>
      </c>
      <c r="AA13163" t="e">
        <f>VLOOKUP(I13163,Sheet3!$E$2:$E$8,1,0)</f>
        <v>#N/A</v>
      </c>
    </row>
    <row r="13164" spans="1:27" hidden="1" x14ac:dyDescent="0.25">
      <c r="A13164">
        <v>297028</v>
      </c>
      <c r="B13164" t="s">
        <v>3170</v>
      </c>
      <c r="E13164" t="s">
        <v>3173</v>
      </c>
      <c r="H13164">
        <v>1204</v>
      </c>
      <c r="I13164">
        <v>182637</v>
      </c>
      <c r="J13164" t="s">
        <v>3229</v>
      </c>
      <c r="K13164" s="38">
        <v>45405</v>
      </c>
      <c r="L13164" s="38">
        <v>45405</v>
      </c>
      <c r="M13164" t="s">
        <v>3226</v>
      </c>
      <c r="N13164" t="s">
        <v>4735</v>
      </c>
      <c r="O13164">
        <v>-7</v>
      </c>
      <c r="P13164" t="e">
        <f>VLOOKUP(I13164,Sheet3!$E$2:$E$16,1,0)</f>
        <v>#N/A</v>
      </c>
      <c r="Q13164" t="s">
        <v>36</v>
      </c>
      <c r="R13164">
        <v>1.28</v>
      </c>
      <c r="S13164">
        <v>-7</v>
      </c>
      <c r="U13164">
        <v>-8.9600000000000009</v>
      </c>
      <c r="V13164">
        <v>14498518</v>
      </c>
      <c r="X13164" t="s">
        <v>36</v>
      </c>
      <c r="Y13164" t="s">
        <v>3204</v>
      </c>
      <c r="Z13164" t="e">
        <f>VLOOKUP(N13164,Sheet3!J:J,1,0)</f>
        <v>#N/A</v>
      </c>
      <c r="AA13164" t="e">
        <f>VLOOKUP(I13164,Sheet3!$E$2:$E$8,1,0)</f>
        <v>#N/A</v>
      </c>
    </row>
    <row r="13165" spans="1:27" hidden="1" x14ac:dyDescent="0.25">
      <c r="A13165">
        <v>297028</v>
      </c>
      <c r="B13165">
        <v>297028</v>
      </c>
      <c r="H13165">
        <v>1204</v>
      </c>
      <c r="M13165" t="s">
        <v>3226</v>
      </c>
      <c r="N13165" t="s">
        <v>4735</v>
      </c>
      <c r="R13165" t="s">
        <v>3225</v>
      </c>
      <c r="X13165" t="s">
        <v>36</v>
      </c>
      <c r="Z13165" t="e">
        <f>VLOOKUP(N13165,Sheet3!J:J,1,0)</f>
        <v>#N/A</v>
      </c>
      <c r="AA13165" t="e">
        <f>VLOOKUP(I13165,Sheet3!$E$2:$E$8,1,0)</f>
        <v>#N/A</v>
      </c>
    </row>
    <row r="13166" spans="1:27" hidden="1" x14ac:dyDescent="0.25">
      <c r="A13166">
        <v>297028</v>
      </c>
      <c r="B13166" t="s">
        <v>3170</v>
      </c>
      <c r="E13166" t="s">
        <v>3173</v>
      </c>
      <c r="H13166">
        <v>1204</v>
      </c>
      <c r="I13166">
        <v>24003273</v>
      </c>
      <c r="J13166" t="s">
        <v>3224</v>
      </c>
      <c r="K13166" s="38">
        <v>45401</v>
      </c>
      <c r="L13166" s="38">
        <v>45401</v>
      </c>
      <c r="M13166" t="s">
        <v>3226</v>
      </c>
      <c r="N13166" t="s">
        <v>4736</v>
      </c>
      <c r="R13166">
        <v>0</v>
      </c>
      <c r="V13166">
        <v>14495239</v>
      </c>
      <c r="X13166" t="s">
        <v>36</v>
      </c>
      <c r="Y13166" t="s">
        <v>3204</v>
      </c>
      <c r="Z13166" t="e">
        <f>VLOOKUP(N13166,Sheet3!J:J,1,0)</f>
        <v>#N/A</v>
      </c>
      <c r="AA13166" t="e">
        <f>VLOOKUP(I13166,Sheet3!$E$2:$E$8,1,0)</f>
        <v>#N/A</v>
      </c>
    </row>
    <row r="13167" spans="1:27" hidden="1" x14ac:dyDescent="0.25">
      <c r="A13167">
        <v>297028</v>
      </c>
      <c r="B13167" t="s">
        <v>3170</v>
      </c>
      <c r="E13167" t="s">
        <v>3173</v>
      </c>
      <c r="H13167">
        <v>1204</v>
      </c>
      <c r="I13167">
        <v>24003273</v>
      </c>
      <c r="J13167" t="s">
        <v>3228</v>
      </c>
      <c r="K13167" s="38">
        <v>45401</v>
      </c>
      <c r="L13167" s="38">
        <v>45401</v>
      </c>
      <c r="M13167" t="s">
        <v>3226</v>
      </c>
      <c r="N13167" t="s">
        <v>4736</v>
      </c>
      <c r="O13167">
        <v>6</v>
      </c>
      <c r="Q13167" t="s">
        <v>36</v>
      </c>
      <c r="R13167">
        <v>1.28</v>
      </c>
      <c r="S13167">
        <v>6</v>
      </c>
      <c r="U13167">
        <v>7.68</v>
      </c>
      <c r="V13167">
        <v>14495240</v>
      </c>
      <c r="X13167" t="s">
        <v>36</v>
      </c>
      <c r="Y13167" t="s">
        <v>3204</v>
      </c>
      <c r="Z13167" t="e">
        <f>VLOOKUP(N13167,Sheet3!J:J,1,0)</f>
        <v>#N/A</v>
      </c>
      <c r="AA13167" t="e">
        <f>VLOOKUP(I13167,Sheet3!$E$2:$E$8,1,0)</f>
        <v>#N/A</v>
      </c>
    </row>
    <row r="13168" spans="1:27" hidden="1" x14ac:dyDescent="0.25">
      <c r="A13168">
        <v>297028</v>
      </c>
      <c r="B13168" t="s">
        <v>3170</v>
      </c>
      <c r="E13168" t="s">
        <v>3173</v>
      </c>
      <c r="H13168">
        <v>1204</v>
      </c>
      <c r="I13168">
        <v>182638</v>
      </c>
      <c r="J13168" t="s">
        <v>3229</v>
      </c>
      <c r="K13168" s="38">
        <v>45405</v>
      </c>
      <c r="L13168" s="38">
        <v>45405</v>
      </c>
      <c r="M13168" t="s">
        <v>3226</v>
      </c>
      <c r="N13168" t="s">
        <v>4736</v>
      </c>
      <c r="O13168">
        <v>-6</v>
      </c>
      <c r="P13168" t="e">
        <f>VLOOKUP(I13168,Sheet3!$E$2:$E$16,1,0)</f>
        <v>#N/A</v>
      </c>
      <c r="Q13168" t="s">
        <v>36</v>
      </c>
      <c r="R13168">
        <v>1.28</v>
      </c>
      <c r="S13168">
        <v>-6</v>
      </c>
      <c r="U13168">
        <v>-7.68</v>
      </c>
      <c r="V13168">
        <v>14498522</v>
      </c>
      <c r="X13168" t="s">
        <v>36</v>
      </c>
      <c r="Y13168" t="s">
        <v>3204</v>
      </c>
      <c r="Z13168" t="e">
        <f>VLOOKUP(N13168,Sheet3!J:J,1,0)</f>
        <v>#N/A</v>
      </c>
      <c r="AA13168" t="e">
        <f>VLOOKUP(I13168,Sheet3!$E$2:$E$8,1,0)</f>
        <v>#N/A</v>
      </c>
    </row>
    <row r="13169" spans="1:27" hidden="1" x14ac:dyDescent="0.25">
      <c r="A13169">
        <v>297028</v>
      </c>
      <c r="B13169">
        <v>297028</v>
      </c>
      <c r="H13169">
        <v>1204</v>
      </c>
      <c r="M13169" t="s">
        <v>3226</v>
      </c>
      <c r="N13169" t="s">
        <v>4736</v>
      </c>
      <c r="R13169" t="s">
        <v>3225</v>
      </c>
      <c r="X13169" t="s">
        <v>36</v>
      </c>
      <c r="Z13169" t="e">
        <f>VLOOKUP(N13169,Sheet3!J:J,1,0)</f>
        <v>#N/A</v>
      </c>
      <c r="AA13169" t="e">
        <f>VLOOKUP(I13169,Sheet3!$E$2:$E$8,1,0)</f>
        <v>#N/A</v>
      </c>
    </row>
    <row r="13170" spans="1:27" hidden="1" x14ac:dyDescent="0.25">
      <c r="A13170">
        <v>297028</v>
      </c>
      <c r="B13170" t="s">
        <v>3170</v>
      </c>
      <c r="E13170" t="s">
        <v>3173</v>
      </c>
      <c r="H13170">
        <v>1204</v>
      </c>
      <c r="I13170">
        <v>24003273</v>
      </c>
      <c r="J13170" t="s">
        <v>3224</v>
      </c>
      <c r="K13170" s="38">
        <v>45401</v>
      </c>
      <c r="L13170" s="38">
        <v>45401</v>
      </c>
      <c r="M13170" t="s">
        <v>3226</v>
      </c>
      <c r="N13170" t="s">
        <v>4737</v>
      </c>
      <c r="R13170">
        <v>0</v>
      </c>
      <c r="V13170">
        <v>14495245</v>
      </c>
      <c r="X13170" t="s">
        <v>36</v>
      </c>
      <c r="Y13170" t="s">
        <v>3204</v>
      </c>
      <c r="Z13170" t="e">
        <f>VLOOKUP(N13170,Sheet3!J:J,1,0)</f>
        <v>#N/A</v>
      </c>
      <c r="AA13170" t="e">
        <f>VLOOKUP(I13170,Sheet3!$E$2:$E$8,1,0)</f>
        <v>#N/A</v>
      </c>
    </row>
    <row r="13171" spans="1:27" hidden="1" x14ac:dyDescent="0.25">
      <c r="A13171">
        <v>297028</v>
      </c>
      <c r="B13171" t="s">
        <v>3170</v>
      </c>
      <c r="E13171" t="s">
        <v>3173</v>
      </c>
      <c r="H13171">
        <v>1204</v>
      </c>
      <c r="I13171">
        <v>24003273</v>
      </c>
      <c r="J13171" t="s">
        <v>3228</v>
      </c>
      <c r="K13171" s="38">
        <v>45401</v>
      </c>
      <c r="L13171" s="38">
        <v>45401</v>
      </c>
      <c r="M13171" t="s">
        <v>3226</v>
      </c>
      <c r="N13171" t="s">
        <v>4737</v>
      </c>
      <c r="O13171">
        <v>29</v>
      </c>
      <c r="Q13171" t="s">
        <v>36</v>
      </c>
      <c r="R13171">
        <v>1.28</v>
      </c>
      <c r="S13171">
        <v>29</v>
      </c>
      <c r="U13171">
        <v>37.119999999999997</v>
      </c>
      <c r="V13171">
        <v>14495246</v>
      </c>
      <c r="X13171" t="s">
        <v>36</v>
      </c>
      <c r="Y13171" t="s">
        <v>3204</v>
      </c>
      <c r="Z13171" t="e">
        <f>VLOOKUP(N13171,Sheet3!J:J,1,0)</f>
        <v>#N/A</v>
      </c>
      <c r="AA13171" t="e">
        <f>VLOOKUP(I13171,Sheet3!$E$2:$E$8,1,0)</f>
        <v>#N/A</v>
      </c>
    </row>
    <row r="13172" spans="1:27" hidden="1" x14ac:dyDescent="0.25">
      <c r="A13172">
        <v>297028</v>
      </c>
      <c r="B13172" t="s">
        <v>3170</v>
      </c>
      <c r="E13172" t="s">
        <v>3173</v>
      </c>
      <c r="H13172">
        <v>1204</v>
      </c>
      <c r="I13172">
        <v>182639</v>
      </c>
      <c r="J13172" t="s">
        <v>3229</v>
      </c>
      <c r="K13172" s="38">
        <v>45405</v>
      </c>
      <c r="L13172" s="38">
        <v>45405</v>
      </c>
      <c r="M13172" t="s">
        <v>3226</v>
      </c>
      <c r="N13172" t="s">
        <v>4737</v>
      </c>
      <c r="O13172">
        <v>-29</v>
      </c>
      <c r="P13172" t="e">
        <f>VLOOKUP(I13172,Sheet3!$E$2:$E$16,1,0)</f>
        <v>#N/A</v>
      </c>
      <c r="Q13172" t="s">
        <v>36</v>
      </c>
      <c r="R13172">
        <v>1.28</v>
      </c>
      <c r="S13172">
        <v>-29</v>
      </c>
      <c r="U13172">
        <v>-37.119999999999997</v>
      </c>
      <c r="V13172">
        <v>14498526</v>
      </c>
      <c r="X13172" t="s">
        <v>36</v>
      </c>
      <c r="Y13172" t="s">
        <v>3204</v>
      </c>
      <c r="Z13172" t="e">
        <f>VLOOKUP(N13172,Sheet3!J:J,1,0)</f>
        <v>#N/A</v>
      </c>
      <c r="AA13172" t="e">
        <f>VLOOKUP(I13172,Sheet3!$E$2:$E$8,1,0)</f>
        <v>#N/A</v>
      </c>
    </row>
    <row r="13173" spans="1:27" hidden="1" x14ac:dyDescent="0.25">
      <c r="A13173">
        <v>297028</v>
      </c>
      <c r="B13173">
        <v>297028</v>
      </c>
      <c r="H13173">
        <v>1204</v>
      </c>
      <c r="M13173" t="s">
        <v>3226</v>
      </c>
      <c r="N13173" t="s">
        <v>4737</v>
      </c>
      <c r="R13173" t="s">
        <v>3225</v>
      </c>
      <c r="X13173" t="s">
        <v>36</v>
      </c>
      <c r="Z13173" t="e">
        <f>VLOOKUP(N13173,Sheet3!J:J,1,0)</f>
        <v>#N/A</v>
      </c>
      <c r="AA13173" t="e">
        <f>VLOOKUP(I13173,Sheet3!$E$2:$E$8,1,0)</f>
        <v>#N/A</v>
      </c>
    </row>
    <row r="13174" spans="1:27" hidden="1" x14ac:dyDescent="0.25">
      <c r="A13174">
        <v>297028</v>
      </c>
      <c r="B13174" t="s">
        <v>3170</v>
      </c>
      <c r="E13174" t="s">
        <v>3173</v>
      </c>
      <c r="H13174">
        <v>1204</v>
      </c>
      <c r="I13174">
        <v>24003273</v>
      </c>
      <c r="J13174" t="s">
        <v>3224</v>
      </c>
      <c r="K13174" s="38">
        <v>45401</v>
      </c>
      <c r="L13174" s="38">
        <v>45401</v>
      </c>
      <c r="M13174" t="s">
        <v>3226</v>
      </c>
      <c r="N13174" t="s">
        <v>4738</v>
      </c>
      <c r="R13174">
        <v>0</v>
      </c>
      <c r="V13174">
        <v>14495251</v>
      </c>
      <c r="X13174" t="s">
        <v>36</v>
      </c>
      <c r="Y13174" t="s">
        <v>3204</v>
      </c>
      <c r="Z13174" t="e">
        <f>VLOOKUP(N13174,Sheet3!J:J,1,0)</f>
        <v>#N/A</v>
      </c>
      <c r="AA13174" t="e">
        <f>VLOOKUP(I13174,Sheet3!$E$2:$E$8,1,0)</f>
        <v>#N/A</v>
      </c>
    </row>
    <row r="13175" spans="1:27" hidden="1" x14ac:dyDescent="0.25">
      <c r="A13175">
        <v>297028</v>
      </c>
      <c r="B13175" t="s">
        <v>3170</v>
      </c>
      <c r="E13175" t="s">
        <v>3173</v>
      </c>
      <c r="H13175">
        <v>1204</v>
      </c>
      <c r="I13175">
        <v>24003273</v>
      </c>
      <c r="J13175" t="s">
        <v>3228</v>
      </c>
      <c r="K13175" s="38">
        <v>45401</v>
      </c>
      <c r="L13175" s="38">
        <v>45401</v>
      </c>
      <c r="M13175" t="s">
        <v>3226</v>
      </c>
      <c r="N13175" t="s">
        <v>4738</v>
      </c>
      <c r="O13175">
        <v>61</v>
      </c>
      <c r="Q13175" t="s">
        <v>36</v>
      </c>
      <c r="R13175">
        <v>1.28</v>
      </c>
      <c r="S13175">
        <v>61</v>
      </c>
      <c r="U13175">
        <v>78.08</v>
      </c>
      <c r="V13175">
        <v>14495252</v>
      </c>
      <c r="X13175" t="s">
        <v>36</v>
      </c>
      <c r="Y13175" t="s">
        <v>3204</v>
      </c>
      <c r="Z13175" t="e">
        <f>VLOOKUP(N13175,Sheet3!J:J,1,0)</f>
        <v>#N/A</v>
      </c>
      <c r="AA13175" t="e">
        <f>VLOOKUP(I13175,Sheet3!$E$2:$E$8,1,0)</f>
        <v>#N/A</v>
      </c>
    </row>
    <row r="13176" spans="1:27" hidden="1" x14ac:dyDescent="0.25">
      <c r="A13176">
        <v>297028</v>
      </c>
      <c r="B13176" t="s">
        <v>3170</v>
      </c>
      <c r="E13176" t="s">
        <v>3173</v>
      </c>
      <c r="H13176">
        <v>1204</v>
      </c>
      <c r="I13176">
        <v>182640</v>
      </c>
      <c r="J13176" t="s">
        <v>3229</v>
      </c>
      <c r="K13176" s="38">
        <v>45405</v>
      </c>
      <c r="L13176" s="38">
        <v>45405</v>
      </c>
      <c r="M13176" t="s">
        <v>3226</v>
      </c>
      <c r="N13176" t="s">
        <v>4738</v>
      </c>
      <c r="O13176">
        <v>-61</v>
      </c>
      <c r="P13176" t="e">
        <f>VLOOKUP(I13176,Sheet3!$E$2:$E$16,1,0)</f>
        <v>#N/A</v>
      </c>
      <c r="Q13176" t="s">
        <v>36</v>
      </c>
      <c r="R13176">
        <v>1.28</v>
      </c>
      <c r="S13176">
        <v>-61</v>
      </c>
      <c r="U13176">
        <v>-78.08</v>
      </c>
      <c r="V13176">
        <v>14498536</v>
      </c>
      <c r="X13176" t="s">
        <v>36</v>
      </c>
      <c r="Y13176" t="s">
        <v>3204</v>
      </c>
      <c r="Z13176" t="e">
        <f>VLOOKUP(N13176,Sheet3!J:J,1,0)</f>
        <v>#N/A</v>
      </c>
      <c r="AA13176" t="e">
        <f>VLOOKUP(I13176,Sheet3!$E$2:$E$8,1,0)</f>
        <v>#N/A</v>
      </c>
    </row>
    <row r="13177" spans="1:27" hidden="1" x14ac:dyDescent="0.25">
      <c r="A13177">
        <v>297028</v>
      </c>
      <c r="B13177">
        <v>297028</v>
      </c>
      <c r="H13177">
        <v>1204</v>
      </c>
      <c r="M13177" t="s">
        <v>3226</v>
      </c>
      <c r="N13177" t="s">
        <v>4738</v>
      </c>
      <c r="R13177" t="s">
        <v>3225</v>
      </c>
      <c r="X13177" t="s">
        <v>36</v>
      </c>
      <c r="Z13177" t="e">
        <f>VLOOKUP(N13177,Sheet3!J:J,1,0)</f>
        <v>#N/A</v>
      </c>
      <c r="AA13177" t="e">
        <f>VLOOKUP(I13177,Sheet3!$E$2:$E$8,1,0)</f>
        <v>#N/A</v>
      </c>
    </row>
    <row r="13178" spans="1:27" hidden="1" x14ac:dyDescent="0.25">
      <c r="A13178">
        <v>297028</v>
      </c>
      <c r="B13178" t="s">
        <v>3170</v>
      </c>
      <c r="E13178" t="s">
        <v>3173</v>
      </c>
      <c r="H13178">
        <v>1204</v>
      </c>
      <c r="I13178">
        <v>24003273</v>
      </c>
      <c r="J13178" t="s">
        <v>3224</v>
      </c>
      <c r="K13178" s="38">
        <v>45401</v>
      </c>
      <c r="L13178" s="38">
        <v>45401</v>
      </c>
      <c r="M13178" t="s">
        <v>3226</v>
      </c>
      <c r="N13178" t="s">
        <v>4739</v>
      </c>
      <c r="R13178">
        <v>0</v>
      </c>
      <c r="V13178">
        <v>14495257</v>
      </c>
      <c r="X13178" t="s">
        <v>36</v>
      </c>
      <c r="Y13178" t="s">
        <v>3204</v>
      </c>
      <c r="Z13178" t="e">
        <f>VLOOKUP(N13178,Sheet3!J:J,1,0)</f>
        <v>#N/A</v>
      </c>
      <c r="AA13178" t="e">
        <f>VLOOKUP(I13178,Sheet3!$E$2:$E$8,1,0)</f>
        <v>#N/A</v>
      </c>
    </row>
    <row r="13179" spans="1:27" hidden="1" x14ac:dyDescent="0.25">
      <c r="A13179">
        <v>297028</v>
      </c>
      <c r="B13179" t="s">
        <v>3170</v>
      </c>
      <c r="E13179" t="s">
        <v>3173</v>
      </c>
      <c r="H13179">
        <v>1204</v>
      </c>
      <c r="I13179">
        <v>24003273</v>
      </c>
      <c r="J13179" t="s">
        <v>3228</v>
      </c>
      <c r="K13179" s="38">
        <v>45401</v>
      </c>
      <c r="L13179" s="38">
        <v>45401</v>
      </c>
      <c r="M13179" t="s">
        <v>3226</v>
      </c>
      <c r="N13179" t="s">
        <v>4739</v>
      </c>
      <c r="O13179">
        <v>24</v>
      </c>
      <c r="Q13179" t="s">
        <v>36</v>
      </c>
      <c r="R13179">
        <v>1.28</v>
      </c>
      <c r="S13179">
        <v>24</v>
      </c>
      <c r="U13179">
        <v>30.72</v>
      </c>
      <c r="V13179">
        <v>14495258</v>
      </c>
      <c r="X13179" t="s">
        <v>36</v>
      </c>
      <c r="Y13179" t="s">
        <v>3204</v>
      </c>
      <c r="Z13179" t="e">
        <f>VLOOKUP(N13179,Sheet3!J:J,1,0)</f>
        <v>#N/A</v>
      </c>
      <c r="AA13179" t="e">
        <f>VLOOKUP(I13179,Sheet3!$E$2:$E$8,1,0)</f>
        <v>#N/A</v>
      </c>
    </row>
    <row r="13180" spans="1:27" hidden="1" x14ac:dyDescent="0.25">
      <c r="A13180">
        <v>297028</v>
      </c>
      <c r="B13180" t="s">
        <v>3170</v>
      </c>
      <c r="E13180" t="s">
        <v>3173</v>
      </c>
      <c r="H13180">
        <v>1204</v>
      </c>
      <c r="I13180">
        <v>182641</v>
      </c>
      <c r="J13180" t="s">
        <v>3229</v>
      </c>
      <c r="K13180" s="38">
        <v>45405</v>
      </c>
      <c r="L13180" s="38">
        <v>45405</v>
      </c>
      <c r="M13180" t="s">
        <v>3226</v>
      </c>
      <c r="N13180" t="s">
        <v>4739</v>
      </c>
      <c r="O13180">
        <v>-24</v>
      </c>
      <c r="P13180" t="e">
        <f>VLOOKUP(I13180,Sheet3!$E$2:$E$16,1,0)</f>
        <v>#N/A</v>
      </c>
      <c r="Q13180" t="s">
        <v>36</v>
      </c>
      <c r="R13180">
        <v>1.28</v>
      </c>
      <c r="S13180">
        <v>-24</v>
      </c>
      <c r="U13180">
        <v>-30.72</v>
      </c>
      <c r="V13180">
        <v>14498540</v>
      </c>
      <c r="X13180" t="s">
        <v>36</v>
      </c>
      <c r="Y13180" t="s">
        <v>3204</v>
      </c>
      <c r="Z13180" t="e">
        <f>VLOOKUP(N13180,Sheet3!J:J,1,0)</f>
        <v>#N/A</v>
      </c>
      <c r="AA13180" t="e">
        <f>VLOOKUP(I13180,Sheet3!$E$2:$E$8,1,0)</f>
        <v>#N/A</v>
      </c>
    </row>
    <row r="13181" spans="1:27" hidden="1" x14ac:dyDescent="0.25">
      <c r="A13181">
        <v>297028</v>
      </c>
      <c r="B13181">
        <v>297028</v>
      </c>
      <c r="H13181">
        <v>1204</v>
      </c>
      <c r="M13181" t="s">
        <v>3226</v>
      </c>
      <c r="N13181" t="s">
        <v>4739</v>
      </c>
      <c r="R13181" t="s">
        <v>3225</v>
      </c>
      <c r="X13181" t="s">
        <v>36</v>
      </c>
      <c r="Z13181" t="e">
        <f>VLOOKUP(N13181,Sheet3!J:J,1,0)</f>
        <v>#N/A</v>
      </c>
      <c r="AA13181" t="e">
        <f>VLOOKUP(I13181,Sheet3!$E$2:$E$8,1,0)</f>
        <v>#N/A</v>
      </c>
    </row>
    <row r="13182" spans="1:27" hidden="1" x14ac:dyDescent="0.25">
      <c r="A13182">
        <v>297028</v>
      </c>
      <c r="B13182" t="s">
        <v>3170</v>
      </c>
      <c r="E13182" t="s">
        <v>3173</v>
      </c>
      <c r="H13182">
        <v>1204</v>
      </c>
      <c r="I13182">
        <v>24003273</v>
      </c>
      <c r="J13182" t="s">
        <v>3224</v>
      </c>
      <c r="K13182" s="38">
        <v>45401</v>
      </c>
      <c r="L13182" s="38">
        <v>45401</v>
      </c>
      <c r="M13182" t="s">
        <v>3226</v>
      </c>
      <c r="N13182" t="s">
        <v>4740</v>
      </c>
      <c r="R13182">
        <v>0</v>
      </c>
      <c r="V13182">
        <v>14495263</v>
      </c>
      <c r="X13182" t="s">
        <v>36</v>
      </c>
      <c r="Y13182" t="s">
        <v>3204</v>
      </c>
      <c r="Z13182" t="e">
        <f>VLOOKUP(N13182,Sheet3!J:J,1,0)</f>
        <v>#N/A</v>
      </c>
      <c r="AA13182" t="e">
        <f>VLOOKUP(I13182,Sheet3!$E$2:$E$8,1,0)</f>
        <v>#N/A</v>
      </c>
    </row>
    <row r="13183" spans="1:27" hidden="1" x14ac:dyDescent="0.25">
      <c r="A13183">
        <v>297028</v>
      </c>
      <c r="B13183" t="s">
        <v>3170</v>
      </c>
      <c r="E13183" t="s">
        <v>3173</v>
      </c>
      <c r="H13183">
        <v>1204</v>
      </c>
      <c r="I13183">
        <v>24003273</v>
      </c>
      <c r="J13183" t="s">
        <v>3228</v>
      </c>
      <c r="K13183" s="38">
        <v>45401</v>
      </c>
      <c r="L13183" s="38">
        <v>45401</v>
      </c>
      <c r="M13183" t="s">
        <v>3226</v>
      </c>
      <c r="N13183" t="s">
        <v>4740</v>
      </c>
      <c r="O13183">
        <v>15</v>
      </c>
      <c r="Q13183" t="s">
        <v>36</v>
      </c>
      <c r="R13183">
        <v>1.28</v>
      </c>
      <c r="S13183">
        <v>15</v>
      </c>
      <c r="U13183">
        <v>19.2</v>
      </c>
      <c r="V13183">
        <v>14495264</v>
      </c>
      <c r="X13183" t="s">
        <v>36</v>
      </c>
      <c r="Y13183" t="s">
        <v>3204</v>
      </c>
      <c r="Z13183" t="e">
        <f>VLOOKUP(N13183,Sheet3!J:J,1,0)</f>
        <v>#N/A</v>
      </c>
      <c r="AA13183" t="e">
        <f>VLOOKUP(I13183,Sheet3!$E$2:$E$8,1,0)</f>
        <v>#N/A</v>
      </c>
    </row>
    <row r="13184" spans="1:27" hidden="1" x14ac:dyDescent="0.25">
      <c r="A13184">
        <v>297028</v>
      </c>
      <c r="B13184" t="s">
        <v>3170</v>
      </c>
      <c r="E13184" t="s">
        <v>3173</v>
      </c>
      <c r="H13184">
        <v>1204</v>
      </c>
      <c r="I13184">
        <v>182642</v>
      </c>
      <c r="J13184" t="s">
        <v>3229</v>
      </c>
      <c r="K13184" s="38">
        <v>45405</v>
      </c>
      <c r="L13184" s="38">
        <v>45405</v>
      </c>
      <c r="M13184" t="s">
        <v>3226</v>
      </c>
      <c r="N13184" t="s">
        <v>4740</v>
      </c>
      <c r="O13184">
        <v>-15</v>
      </c>
      <c r="P13184" t="e">
        <f>VLOOKUP(I13184,Sheet3!$E$2:$E$16,1,0)</f>
        <v>#N/A</v>
      </c>
      <c r="Q13184" t="s">
        <v>36</v>
      </c>
      <c r="R13184">
        <v>1.28</v>
      </c>
      <c r="S13184">
        <v>-15</v>
      </c>
      <c r="U13184">
        <v>-19.2</v>
      </c>
      <c r="V13184">
        <v>14498544</v>
      </c>
      <c r="X13184" t="s">
        <v>36</v>
      </c>
      <c r="Y13184" t="s">
        <v>3204</v>
      </c>
      <c r="Z13184" t="e">
        <f>VLOOKUP(N13184,Sheet3!J:J,1,0)</f>
        <v>#N/A</v>
      </c>
      <c r="AA13184" t="e">
        <f>VLOOKUP(I13184,Sheet3!$E$2:$E$8,1,0)</f>
        <v>#N/A</v>
      </c>
    </row>
    <row r="13185" spans="1:27" hidden="1" x14ac:dyDescent="0.25">
      <c r="A13185">
        <v>297028</v>
      </c>
      <c r="B13185">
        <v>297028</v>
      </c>
      <c r="H13185">
        <v>1204</v>
      </c>
      <c r="M13185" t="s">
        <v>3226</v>
      </c>
      <c r="N13185" t="s">
        <v>4740</v>
      </c>
      <c r="R13185" t="s">
        <v>3225</v>
      </c>
      <c r="X13185" t="s">
        <v>36</v>
      </c>
      <c r="Z13185" t="e">
        <f>VLOOKUP(N13185,Sheet3!J:J,1,0)</f>
        <v>#N/A</v>
      </c>
      <c r="AA13185" t="e">
        <f>VLOOKUP(I13185,Sheet3!$E$2:$E$8,1,0)</f>
        <v>#N/A</v>
      </c>
    </row>
    <row r="13186" spans="1:27" hidden="1" x14ac:dyDescent="0.25">
      <c r="A13186">
        <v>297028</v>
      </c>
      <c r="B13186" t="s">
        <v>3170</v>
      </c>
      <c r="E13186" t="s">
        <v>3173</v>
      </c>
      <c r="H13186">
        <v>1204</v>
      </c>
      <c r="I13186">
        <v>24003508</v>
      </c>
      <c r="J13186" t="s">
        <v>3228</v>
      </c>
      <c r="K13186" s="38">
        <v>45411</v>
      </c>
      <c r="L13186" s="38">
        <v>45401</v>
      </c>
      <c r="M13186" t="s">
        <v>3226</v>
      </c>
      <c r="N13186" t="s">
        <v>4797</v>
      </c>
      <c r="O13186">
        <v>-169.6</v>
      </c>
      <c r="Q13186" t="s">
        <v>36</v>
      </c>
      <c r="R13186">
        <v>1.28</v>
      </c>
      <c r="S13186">
        <v>-169.6</v>
      </c>
      <c r="U13186">
        <v>-217.09</v>
      </c>
      <c r="V13186">
        <v>14505948</v>
      </c>
      <c r="X13186" t="s">
        <v>36</v>
      </c>
      <c r="Y13186" t="s">
        <v>3204</v>
      </c>
      <c r="Z13186" t="e">
        <f>VLOOKUP(N13186,Sheet3!J:J,1,0)</f>
        <v>#N/A</v>
      </c>
      <c r="AA13186" t="e">
        <f>VLOOKUP(I13186,Sheet3!$E$2:$E$8,1,0)</f>
        <v>#N/A</v>
      </c>
    </row>
    <row r="13187" spans="1:27" hidden="1" x14ac:dyDescent="0.25">
      <c r="A13187">
        <v>297028</v>
      </c>
      <c r="B13187" t="s">
        <v>3170</v>
      </c>
      <c r="E13187" t="s">
        <v>3173</v>
      </c>
      <c r="H13187">
        <v>1204</v>
      </c>
      <c r="I13187">
        <v>24003508</v>
      </c>
      <c r="J13187" t="s">
        <v>3228</v>
      </c>
      <c r="K13187" s="38">
        <v>45411</v>
      </c>
      <c r="L13187" s="38">
        <v>45401</v>
      </c>
      <c r="M13187" t="s">
        <v>3226</v>
      </c>
      <c r="N13187" t="s">
        <v>4797</v>
      </c>
      <c r="O13187">
        <v>-127.5</v>
      </c>
      <c r="Q13187" t="s">
        <v>36</v>
      </c>
      <c r="R13187">
        <v>1.28</v>
      </c>
      <c r="S13187">
        <v>-127.5</v>
      </c>
      <c r="U13187">
        <v>-163.19999999999999</v>
      </c>
      <c r="V13187">
        <v>14505863</v>
      </c>
      <c r="X13187" t="s">
        <v>36</v>
      </c>
      <c r="Y13187" t="s">
        <v>3204</v>
      </c>
      <c r="Z13187" t="e">
        <f>VLOOKUP(N13187,Sheet3!J:J,1,0)</f>
        <v>#N/A</v>
      </c>
      <c r="AA13187" t="e">
        <f>VLOOKUP(I13187,Sheet3!$E$2:$E$8,1,0)</f>
        <v>#N/A</v>
      </c>
    </row>
    <row r="13188" spans="1:27" hidden="1" x14ac:dyDescent="0.25">
      <c r="A13188">
        <v>297028</v>
      </c>
      <c r="B13188" t="s">
        <v>3170</v>
      </c>
      <c r="E13188" t="s">
        <v>3173</v>
      </c>
      <c r="H13188">
        <v>1204</v>
      </c>
      <c r="I13188">
        <v>24003435</v>
      </c>
      <c r="J13188" t="s">
        <v>3224</v>
      </c>
      <c r="K13188" s="38">
        <v>45408</v>
      </c>
      <c r="L13188" s="38">
        <v>45408</v>
      </c>
      <c r="M13188" t="s">
        <v>3226</v>
      </c>
      <c r="N13188" t="s">
        <v>4797</v>
      </c>
      <c r="R13188">
        <v>0</v>
      </c>
      <c r="V13188">
        <v>14503279</v>
      </c>
      <c r="X13188" t="s">
        <v>36</v>
      </c>
      <c r="Y13188" t="s">
        <v>3204</v>
      </c>
      <c r="Z13188" t="e">
        <f>VLOOKUP(N13188,Sheet3!J:J,1,0)</f>
        <v>#N/A</v>
      </c>
      <c r="AA13188" t="e">
        <f>VLOOKUP(I13188,Sheet3!$E$2:$E$8,1,0)</f>
        <v>#N/A</v>
      </c>
    </row>
    <row r="13189" spans="1:27" hidden="1" x14ac:dyDescent="0.25">
      <c r="A13189">
        <v>297028</v>
      </c>
      <c r="B13189" t="s">
        <v>3170</v>
      </c>
      <c r="E13189" t="s">
        <v>3173</v>
      </c>
      <c r="H13189">
        <v>1204</v>
      </c>
      <c r="I13189">
        <v>24003522</v>
      </c>
      <c r="J13189" t="s">
        <v>3228</v>
      </c>
      <c r="K13189" s="38">
        <v>45408</v>
      </c>
      <c r="L13189" s="38">
        <v>45408</v>
      </c>
      <c r="M13189" t="s">
        <v>3226</v>
      </c>
      <c r="N13189" t="s">
        <v>4797</v>
      </c>
      <c r="O13189">
        <v>169.6</v>
      </c>
      <c r="Q13189" t="s">
        <v>36</v>
      </c>
      <c r="R13189">
        <v>1.28</v>
      </c>
      <c r="S13189">
        <v>169.6</v>
      </c>
      <c r="U13189">
        <v>217.09</v>
      </c>
      <c r="V13189">
        <v>14507329</v>
      </c>
      <c r="X13189" t="s">
        <v>36</v>
      </c>
      <c r="Y13189" t="s">
        <v>3204</v>
      </c>
      <c r="Z13189" t="e">
        <f>VLOOKUP(N13189,Sheet3!J:J,1,0)</f>
        <v>#N/A</v>
      </c>
      <c r="AA13189" t="e">
        <f>VLOOKUP(I13189,Sheet3!$E$2:$E$8,1,0)</f>
        <v>#N/A</v>
      </c>
    </row>
    <row r="13190" spans="1:27" hidden="1" x14ac:dyDescent="0.25">
      <c r="A13190">
        <v>297028</v>
      </c>
      <c r="B13190" t="s">
        <v>3170</v>
      </c>
      <c r="E13190" t="s">
        <v>3173</v>
      </c>
      <c r="H13190">
        <v>1204</v>
      </c>
      <c r="I13190">
        <v>24003435</v>
      </c>
      <c r="J13190" t="s">
        <v>3228</v>
      </c>
      <c r="K13190" s="38">
        <v>45408</v>
      </c>
      <c r="L13190" s="38">
        <v>45408</v>
      </c>
      <c r="M13190" t="s">
        <v>3226</v>
      </c>
      <c r="N13190" t="s">
        <v>4797</v>
      </c>
      <c r="O13190">
        <v>127.5</v>
      </c>
      <c r="Q13190" t="s">
        <v>36</v>
      </c>
      <c r="R13190">
        <v>1.28</v>
      </c>
      <c r="S13190">
        <v>127.5</v>
      </c>
      <c r="U13190">
        <v>163.19999999999999</v>
      </c>
      <c r="V13190">
        <v>14503280</v>
      </c>
      <c r="X13190" t="s">
        <v>36</v>
      </c>
      <c r="Y13190" t="s">
        <v>3204</v>
      </c>
      <c r="Z13190" t="e">
        <f>VLOOKUP(N13190,Sheet3!J:J,1,0)</f>
        <v>#N/A</v>
      </c>
      <c r="AA13190" t="e">
        <f>VLOOKUP(I13190,Sheet3!$E$2:$E$8,1,0)</f>
        <v>#N/A</v>
      </c>
    </row>
    <row r="13191" spans="1:27" hidden="1" x14ac:dyDescent="0.25">
      <c r="A13191">
        <v>297028</v>
      </c>
      <c r="B13191" t="s">
        <v>3170</v>
      </c>
      <c r="E13191" t="s">
        <v>3173</v>
      </c>
      <c r="H13191">
        <v>1204</v>
      </c>
      <c r="I13191">
        <v>24003522</v>
      </c>
      <c r="J13191" t="s">
        <v>3228</v>
      </c>
      <c r="K13191" s="38">
        <v>45408</v>
      </c>
      <c r="L13191" s="38">
        <v>45408</v>
      </c>
      <c r="M13191" t="s">
        <v>3226</v>
      </c>
      <c r="N13191" t="s">
        <v>4797</v>
      </c>
      <c r="O13191">
        <v>127.5</v>
      </c>
      <c r="Q13191" t="s">
        <v>36</v>
      </c>
      <c r="R13191">
        <v>1.28</v>
      </c>
      <c r="S13191">
        <v>127.5</v>
      </c>
      <c r="U13191">
        <v>163.19999999999999</v>
      </c>
      <c r="V13191">
        <v>14507260</v>
      </c>
      <c r="X13191" t="s">
        <v>36</v>
      </c>
      <c r="Y13191" t="s">
        <v>3204</v>
      </c>
      <c r="Z13191" t="e">
        <f>VLOOKUP(N13191,Sheet3!J:J,1,0)</f>
        <v>#N/A</v>
      </c>
      <c r="AA13191" t="e">
        <f>VLOOKUP(I13191,Sheet3!$E$2:$E$8,1,0)</f>
        <v>#N/A</v>
      </c>
    </row>
    <row r="13192" spans="1:27" hidden="1" x14ac:dyDescent="0.25">
      <c r="A13192">
        <v>297028</v>
      </c>
      <c r="B13192" t="s">
        <v>3170</v>
      </c>
      <c r="E13192" t="s">
        <v>3173</v>
      </c>
      <c r="H13192">
        <v>1204</v>
      </c>
      <c r="I13192">
        <v>24003435</v>
      </c>
      <c r="J13192" t="s">
        <v>3228</v>
      </c>
      <c r="K13192" s="38">
        <v>45408</v>
      </c>
      <c r="L13192" s="38">
        <v>45408</v>
      </c>
      <c r="M13192" t="s">
        <v>3226</v>
      </c>
      <c r="N13192" t="s">
        <v>4797</v>
      </c>
      <c r="O13192">
        <v>169.6</v>
      </c>
      <c r="Q13192" t="s">
        <v>36</v>
      </c>
      <c r="R13192">
        <v>1.28</v>
      </c>
      <c r="S13192">
        <v>169.6</v>
      </c>
      <c r="U13192">
        <v>217.09</v>
      </c>
      <c r="V13192">
        <v>14503384</v>
      </c>
      <c r="X13192" t="s">
        <v>36</v>
      </c>
      <c r="Y13192" t="s">
        <v>3204</v>
      </c>
      <c r="Z13192" t="e">
        <f>VLOOKUP(N13192,Sheet3!J:J,1,0)</f>
        <v>#N/A</v>
      </c>
      <c r="AA13192" t="e">
        <f>VLOOKUP(I13192,Sheet3!$E$2:$E$8,1,0)</f>
        <v>#N/A</v>
      </c>
    </row>
    <row r="13193" spans="1:27" hidden="1" x14ac:dyDescent="0.25">
      <c r="A13193">
        <v>297028</v>
      </c>
      <c r="B13193" t="s">
        <v>3170</v>
      </c>
      <c r="E13193" t="s">
        <v>3173</v>
      </c>
      <c r="H13193">
        <v>1204</v>
      </c>
      <c r="I13193">
        <v>182867</v>
      </c>
      <c r="J13193" t="s">
        <v>3229</v>
      </c>
      <c r="K13193" s="38">
        <v>45412</v>
      </c>
      <c r="L13193" s="38">
        <v>45412</v>
      </c>
      <c r="M13193" t="s">
        <v>3226</v>
      </c>
      <c r="N13193" t="s">
        <v>4797</v>
      </c>
      <c r="O13193">
        <v>-297.10000000000002</v>
      </c>
      <c r="P13193" t="e">
        <f>VLOOKUP(I13193,Sheet3!$E$2:$E$16,1,0)</f>
        <v>#N/A</v>
      </c>
      <c r="Q13193" t="s">
        <v>36</v>
      </c>
      <c r="R13193">
        <v>1.28</v>
      </c>
      <c r="S13193">
        <v>-297.10000000000002</v>
      </c>
      <c r="U13193">
        <v>-380.29</v>
      </c>
      <c r="V13193">
        <v>14507858</v>
      </c>
      <c r="X13193" t="s">
        <v>36</v>
      </c>
      <c r="Y13193" t="s">
        <v>3204</v>
      </c>
      <c r="Z13193" t="e">
        <f>VLOOKUP(N13193,Sheet3!J:J,1,0)</f>
        <v>#N/A</v>
      </c>
      <c r="AA13193" t="e">
        <f>VLOOKUP(I13193,Sheet3!$E$2:$E$8,1,0)</f>
        <v>#N/A</v>
      </c>
    </row>
    <row r="13194" spans="1:27" hidden="1" x14ac:dyDescent="0.25">
      <c r="A13194">
        <v>297028</v>
      </c>
      <c r="B13194" t="s">
        <v>3170</v>
      </c>
      <c r="E13194" t="s">
        <v>3173</v>
      </c>
      <c r="H13194">
        <v>1204</v>
      </c>
      <c r="I13194">
        <v>182867</v>
      </c>
      <c r="J13194" t="s">
        <v>3229</v>
      </c>
      <c r="K13194" s="38">
        <v>45412</v>
      </c>
      <c r="L13194" s="38">
        <v>45412</v>
      </c>
      <c r="M13194" t="s">
        <v>3226</v>
      </c>
      <c r="N13194" t="s">
        <v>4797</v>
      </c>
      <c r="O13194">
        <v>297.10000000000002</v>
      </c>
      <c r="P13194" t="e">
        <f>VLOOKUP(I13194,Sheet3!$E$2:$E$16,1,0)</f>
        <v>#N/A</v>
      </c>
      <c r="Q13194" t="s">
        <v>36</v>
      </c>
      <c r="R13194">
        <v>1.28</v>
      </c>
      <c r="S13194">
        <v>297.10000000000002</v>
      </c>
      <c r="U13194">
        <v>380.29</v>
      </c>
      <c r="V13194">
        <v>14510136</v>
      </c>
      <c r="X13194" t="s">
        <v>36</v>
      </c>
      <c r="Y13194" t="s">
        <v>3204</v>
      </c>
      <c r="Z13194" t="e">
        <f>VLOOKUP(N13194,Sheet3!J:J,1,0)</f>
        <v>#N/A</v>
      </c>
      <c r="AA13194" t="e">
        <f>VLOOKUP(I13194,Sheet3!$E$2:$E$8,1,0)</f>
        <v>#N/A</v>
      </c>
    </row>
    <row r="13195" spans="1:27" hidden="1" x14ac:dyDescent="0.25">
      <c r="A13195">
        <v>297028</v>
      </c>
      <c r="B13195" t="s">
        <v>3170</v>
      </c>
      <c r="E13195" t="s">
        <v>3173</v>
      </c>
      <c r="H13195">
        <v>1204</v>
      </c>
      <c r="I13195">
        <v>182612</v>
      </c>
      <c r="J13195" t="s">
        <v>3229</v>
      </c>
      <c r="K13195" s="38">
        <v>45414</v>
      </c>
      <c r="L13195" s="38">
        <v>45414</v>
      </c>
      <c r="M13195" t="s">
        <v>3226</v>
      </c>
      <c r="N13195" t="s">
        <v>4797</v>
      </c>
      <c r="O13195">
        <v>-297.10000000000002</v>
      </c>
      <c r="P13195" t="e">
        <f>VLOOKUP(I13195,Sheet3!$E$2:$E$16,1,0)</f>
        <v>#N/A</v>
      </c>
      <c r="Q13195" t="s">
        <v>36</v>
      </c>
      <c r="R13195">
        <v>1.28</v>
      </c>
      <c r="S13195">
        <v>-297.10000000000002</v>
      </c>
      <c r="U13195">
        <v>-380.29</v>
      </c>
      <c r="V13195">
        <v>14510736</v>
      </c>
      <c r="X13195" t="s">
        <v>36</v>
      </c>
      <c r="Y13195" t="s">
        <v>3204</v>
      </c>
      <c r="Z13195" t="e">
        <f>VLOOKUP(N13195,Sheet3!J:J,1,0)</f>
        <v>#N/A</v>
      </c>
      <c r="AA13195" t="e">
        <f>VLOOKUP(I13195,Sheet3!$E$2:$E$8,1,0)</f>
        <v>#N/A</v>
      </c>
    </row>
    <row r="13196" spans="1:27" hidden="1" x14ac:dyDescent="0.25">
      <c r="A13196">
        <v>297028</v>
      </c>
      <c r="B13196">
        <v>297028</v>
      </c>
      <c r="H13196">
        <v>1204</v>
      </c>
      <c r="M13196" t="s">
        <v>3226</v>
      </c>
      <c r="N13196" t="s">
        <v>4797</v>
      </c>
      <c r="R13196" t="s">
        <v>3225</v>
      </c>
      <c r="X13196" t="s">
        <v>36</v>
      </c>
      <c r="Z13196" t="e">
        <f>VLOOKUP(N13196,Sheet3!J:J,1,0)</f>
        <v>#N/A</v>
      </c>
      <c r="AA13196" t="e">
        <f>VLOOKUP(I13196,Sheet3!$E$2:$E$8,1,0)</f>
        <v>#N/A</v>
      </c>
    </row>
    <row r="13197" spans="1:27" hidden="1" x14ac:dyDescent="0.25">
      <c r="A13197">
        <v>297028</v>
      </c>
      <c r="B13197" t="s">
        <v>3170</v>
      </c>
      <c r="E13197" t="s">
        <v>3173</v>
      </c>
      <c r="H13197">
        <v>1204</v>
      </c>
      <c r="I13197">
        <v>24003508</v>
      </c>
      <c r="J13197" t="s">
        <v>3228</v>
      </c>
      <c r="K13197" s="38">
        <v>45411</v>
      </c>
      <c r="L13197" s="38">
        <v>45401</v>
      </c>
      <c r="M13197" t="s">
        <v>3226</v>
      </c>
      <c r="N13197" t="s">
        <v>4798</v>
      </c>
      <c r="O13197">
        <v>-1020</v>
      </c>
      <c r="Q13197" t="s">
        <v>36</v>
      </c>
      <c r="R13197">
        <v>1.28</v>
      </c>
      <c r="S13197">
        <v>-1020</v>
      </c>
      <c r="U13197">
        <v>-1305.5999999999999</v>
      </c>
      <c r="V13197">
        <v>14505868</v>
      </c>
      <c r="X13197" t="s">
        <v>36</v>
      </c>
      <c r="Y13197" t="s">
        <v>3204</v>
      </c>
      <c r="Z13197" t="e">
        <f>VLOOKUP(N13197,Sheet3!J:J,1,0)</f>
        <v>#N/A</v>
      </c>
      <c r="AA13197" t="e">
        <f>VLOOKUP(I13197,Sheet3!$E$2:$E$8,1,0)</f>
        <v>#N/A</v>
      </c>
    </row>
    <row r="13198" spans="1:27" hidden="1" x14ac:dyDescent="0.25">
      <c r="A13198">
        <v>297028</v>
      </c>
      <c r="B13198" t="s">
        <v>3170</v>
      </c>
      <c r="E13198" t="s">
        <v>3173</v>
      </c>
      <c r="H13198">
        <v>1204</v>
      </c>
      <c r="I13198">
        <v>24003435</v>
      </c>
      <c r="J13198" t="s">
        <v>3224</v>
      </c>
      <c r="K13198" s="38">
        <v>45408</v>
      </c>
      <c r="L13198" s="38">
        <v>45408</v>
      </c>
      <c r="M13198" t="s">
        <v>3226</v>
      </c>
      <c r="N13198" t="s">
        <v>4798</v>
      </c>
      <c r="R13198">
        <v>0</v>
      </c>
      <c r="V13198">
        <v>14503285</v>
      </c>
      <c r="X13198" t="s">
        <v>36</v>
      </c>
      <c r="Y13198" t="s">
        <v>3204</v>
      </c>
      <c r="Z13198" t="e">
        <f>VLOOKUP(N13198,Sheet3!J:J,1,0)</f>
        <v>#N/A</v>
      </c>
      <c r="AA13198" t="e">
        <f>VLOOKUP(I13198,Sheet3!$E$2:$E$8,1,0)</f>
        <v>#N/A</v>
      </c>
    </row>
    <row r="13199" spans="1:27" hidden="1" x14ac:dyDescent="0.25">
      <c r="A13199">
        <v>297028</v>
      </c>
      <c r="B13199" t="s">
        <v>3170</v>
      </c>
      <c r="E13199" t="s">
        <v>3173</v>
      </c>
      <c r="H13199">
        <v>1204</v>
      </c>
      <c r="I13199">
        <v>24003435</v>
      </c>
      <c r="J13199" t="s">
        <v>3228</v>
      </c>
      <c r="K13199" s="38">
        <v>45408</v>
      </c>
      <c r="L13199" s="38">
        <v>45408</v>
      </c>
      <c r="M13199" t="s">
        <v>3226</v>
      </c>
      <c r="N13199" t="s">
        <v>4798</v>
      </c>
      <c r="O13199">
        <v>1020</v>
      </c>
      <c r="Q13199" t="s">
        <v>36</v>
      </c>
      <c r="R13199">
        <v>1.28</v>
      </c>
      <c r="S13199">
        <v>1020</v>
      </c>
      <c r="U13199">
        <v>1305.5999999999999</v>
      </c>
      <c r="V13199">
        <v>14503286</v>
      </c>
      <c r="X13199" t="s">
        <v>36</v>
      </c>
      <c r="Y13199" t="s">
        <v>3204</v>
      </c>
      <c r="Z13199" t="e">
        <f>VLOOKUP(N13199,Sheet3!J:J,1,0)</f>
        <v>#N/A</v>
      </c>
      <c r="AA13199" t="e">
        <f>VLOOKUP(I13199,Sheet3!$E$2:$E$8,1,0)</f>
        <v>#N/A</v>
      </c>
    </row>
    <row r="13200" spans="1:27" hidden="1" x14ac:dyDescent="0.25">
      <c r="A13200">
        <v>297028</v>
      </c>
      <c r="B13200" t="s">
        <v>3170</v>
      </c>
      <c r="E13200" t="s">
        <v>3173</v>
      </c>
      <c r="H13200">
        <v>1204</v>
      </c>
      <c r="I13200">
        <v>24003522</v>
      </c>
      <c r="J13200" t="s">
        <v>3228</v>
      </c>
      <c r="K13200" s="38">
        <v>45408</v>
      </c>
      <c r="L13200" s="38">
        <v>45408</v>
      </c>
      <c r="M13200" t="s">
        <v>3226</v>
      </c>
      <c r="N13200" t="s">
        <v>4798</v>
      </c>
      <c r="O13200">
        <v>1020.4</v>
      </c>
      <c r="Q13200" t="s">
        <v>36</v>
      </c>
      <c r="R13200">
        <v>1.28</v>
      </c>
      <c r="S13200">
        <v>1020.4</v>
      </c>
      <c r="U13200">
        <v>1306.1099999999999</v>
      </c>
      <c r="V13200">
        <v>14507264</v>
      </c>
      <c r="X13200" t="s">
        <v>36</v>
      </c>
      <c r="Y13200" t="s">
        <v>3204</v>
      </c>
      <c r="Z13200" t="e">
        <f>VLOOKUP(N13200,Sheet3!J:J,1,0)</f>
        <v>#N/A</v>
      </c>
      <c r="AA13200" t="e">
        <f>VLOOKUP(I13200,Sheet3!$E$2:$E$8,1,0)</f>
        <v>#N/A</v>
      </c>
    </row>
    <row r="13201" spans="1:27" hidden="1" x14ac:dyDescent="0.25">
      <c r="A13201">
        <v>297028</v>
      </c>
      <c r="B13201" t="s">
        <v>3170</v>
      </c>
      <c r="E13201" t="s">
        <v>3173</v>
      </c>
      <c r="H13201">
        <v>1204</v>
      </c>
      <c r="I13201">
        <v>182868</v>
      </c>
      <c r="J13201" t="s">
        <v>3229</v>
      </c>
      <c r="K13201" s="38">
        <v>45412</v>
      </c>
      <c r="L13201" s="38">
        <v>45412</v>
      </c>
      <c r="M13201" t="s">
        <v>3226</v>
      </c>
      <c r="N13201" t="s">
        <v>4798</v>
      </c>
      <c r="O13201">
        <v>-1020.4</v>
      </c>
      <c r="P13201" t="e">
        <f>VLOOKUP(I13201,Sheet3!$E$2:$E$16,1,0)</f>
        <v>#N/A</v>
      </c>
      <c r="Q13201" t="s">
        <v>36</v>
      </c>
      <c r="R13201">
        <v>1.28</v>
      </c>
      <c r="S13201">
        <v>-1020.4</v>
      </c>
      <c r="U13201">
        <v>-1306.1099999999999</v>
      </c>
      <c r="V13201">
        <v>14507859</v>
      </c>
      <c r="X13201" t="s">
        <v>36</v>
      </c>
      <c r="Y13201" t="s">
        <v>3204</v>
      </c>
      <c r="Z13201" t="e">
        <f>VLOOKUP(N13201,Sheet3!J:J,1,0)</f>
        <v>#N/A</v>
      </c>
      <c r="AA13201" t="e">
        <f>VLOOKUP(I13201,Sheet3!$E$2:$E$8,1,0)</f>
        <v>#N/A</v>
      </c>
    </row>
    <row r="13202" spans="1:27" hidden="1" x14ac:dyDescent="0.25">
      <c r="A13202">
        <v>297028</v>
      </c>
      <c r="B13202" t="s">
        <v>3170</v>
      </c>
      <c r="E13202" t="s">
        <v>3173</v>
      </c>
      <c r="H13202">
        <v>1204</v>
      </c>
      <c r="I13202">
        <v>182868</v>
      </c>
      <c r="J13202" t="s">
        <v>3229</v>
      </c>
      <c r="K13202" s="38">
        <v>45412</v>
      </c>
      <c r="L13202" s="38">
        <v>45412</v>
      </c>
      <c r="M13202" t="s">
        <v>3226</v>
      </c>
      <c r="N13202" t="s">
        <v>4798</v>
      </c>
      <c r="O13202">
        <v>1020.4</v>
      </c>
      <c r="P13202" t="e">
        <f>VLOOKUP(I13202,Sheet3!$E$2:$E$16,1,0)</f>
        <v>#N/A</v>
      </c>
      <c r="Q13202" t="s">
        <v>36</v>
      </c>
      <c r="R13202">
        <v>1.28</v>
      </c>
      <c r="S13202">
        <v>1020.4</v>
      </c>
      <c r="U13202">
        <v>1306.1099999999999</v>
      </c>
      <c r="V13202">
        <v>14510139</v>
      </c>
      <c r="X13202" t="s">
        <v>36</v>
      </c>
      <c r="Y13202" t="s">
        <v>3204</v>
      </c>
      <c r="Z13202" t="e">
        <f>VLOOKUP(N13202,Sheet3!J:J,1,0)</f>
        <v>#N/A</v>
      </c>
      <c r="AA13202" t="e">
        <f>VLOOKUP(I13202,Sheet3!$E$2:$E$8,1,0)</f>
        <v>#N/A</v>
      </c>
    </row>
    <row r="13203" spans="1:27" hidden="1" x14ac:dyDescent="0.25">
      <c r="A13203">
        <v>297028</v>
      </c>
      <c r="B13203" t="s">
        <v>3170</v>
      </c>
      <c r="E13203" t="s">
        <v>3173</v>
      </c>
      <c r="H13203">
        <v>1204</v>
      </c>
      <c r="I13203">
        <v>182613</v>
      </c>
      <c r="J13203" t="s">
        <v>3229</v>
      </c>
      <c r="K13203" s="38">
        <v>45414</v>
      </c>
      <c r="L13203" s="38">
        <v>45414</v>
      </c>
      <c r="M13203" t="s">
        <v>3226</v>
      </c>
      <c r="N13203" t="s">
        <v>4798</v>
      </c>
      <c r="O13203">
        <v>-1020.4</v>
      </c>
      <c r="P13203" t="e">
        <f>VLOOKUP(I13203,Sheet3!$E$2:$E$16,1,0)</f>
        <v>#N/A</v>
      </c>
      <c r="Q13203" t="s">
        <v>36</v>
      </c>
      <c r="R13203">
        <v>1.28</v>
      </c>
      <c r="S13203">
        <v>-1020.4</v>
      </c>
      <c r="U13203">
        <v>-1306.1099999999999</v>
      </c>
      <c r="V13203">
        <v>14510746</v>
      </c>
      <c r="X13203" t="s">
        <v>36</v>
      </c>
      <c r="Y13203" t="s">
        <v>3204</v>
      </c>
      <c r="Z13203" t="e">
        <f>VLOOKUP(N13203,Sheet3!J:J,1,0)</f>
        <v>#N/A</v>
      </c>
      <c r="AA13203" t="e">
        <f>VLOOKUP(I13203,Sheet3!$E$2:$E$8,1,0)</f>
        <v>#N/A</v>
      </c>
    </row>
    <row r="13204" spans="1:27" hidden="1" x14ac:dyDescent="0.25">
      <c r="A13204">
        <v>297028</v>
      </c>
      <c r="B13204">
        <v>297028</v>
      </c>
      <c r="H13204">
        <v>1204</v>
      </c>
      <c r="M13204" t="s">
        <v>3226</v>
      </c>
      <c r="N13204" t="s">
        <v>4798</v>
      </c>
      <c r="R13204" t="s">
        <v>3225</v>
      </c>
      <c r="X13204" t="s">
        <v>36</v>
      </c>
      <c r="Z13204" t="e">
        <f>VLOOKUP(N13204,Sheet3!J:J,1,0)</f>
        <v>#N/A</v>
      </c>
      <c r="AA13204" t="e">
        <f>VLOOKUP(I13204,Sheet3!$E$2:$E$8,1,0)</f>
        <v>#N/A</v>
      </c>
    </row>
    <row r="13205" spans="1:27" hidden="1" x14ac:dyDescent="0.25">
      <c r="A13205">
        <v>297028</v>
      </c>
      <c r="B13205" t="s">
        <v>3170</v>
      </c>
      <c r="E13205" t="s">
        <v>3173</v>
      </c>
      <c r="H13205">
        <v>1204</v>
      </c>
      <c r="I13205">
        <v>24003508</v>
      </c>
      <c r="J13205" t="s">
        <v>3228</v>
      </c>
      <c r="K13205" s="38">
        <v>45411</v>
      </c>
      <c r="L13205" s="38">
        <v>45401</v>
      </c>
      <c r="M13205" t="s">
        <v>3226</v>
      </c>
      <c r="N13205" t="s">
        <v>4799</v>
      </c>
      <c r="O13205">
        <v>-259</v>
      </c>
      <c r="Q13205" t="s">
        <v>36</v>
      </c>
      <c r="R13205">
        <v>1.28</v>
      </c>
      <c r="S13205">
        <v>-259</v>
      </c>
      <c r="U13205">
        <v>-331.52</v>
      </c>
      <c r="V13205">
        <v>14505873</v>
      </c>
      <c r="X13205" t="s">
        <v>36</v>
      </c>
      <c r="Y13205" t="s">
        <v>3204</v>
      </c>
      <c r="Z13205" t="e">
        <f>VLOOKUP(N13205,Sheet3!J:J,1,0)</f>
        <v>#N/A</v>
      </c>
      <c r="AA13205" t="e">
        <f>VLOOKUP(I13205,Sheet3!$E$2:$E$8,1,0)</f>
        <v>#N/A</v>
      </c>
    </row>
    <row r="13206" spans="1:27" hidden="1" x14ac:dyDescent="0.25">
      <c r="A13206">
        <v>297028</v>
      </c>
      <c r="B13206" t="s">
        <v>3170</v>
      </c>
      <c r="E13206" t="s">
        <v>3173</v>
      </c>
      <c r="H13206">
        <v>1204</v>
      </c>
      <c r="I13206">
        <v>24003435</v>
      </c>
      <c r="J13206" t="s">
        <v>3224</v>
      </c>
      <c r="K13206" s="38">
        <v>45408</v>
      </c>
      <c r="L13206" s="38">
        <v>45408</v>
      </c>
      <c r="M13206" t="s">
        <v>3226</v>
      </c>
      <c r="N13206" t="s">
        <v>4799</v>
      </c>
      <c r="R13206">
        <v>0</v>
      </c>
      <c r="V13206">
        <v>14503291</v>
      </c>
      <c r="X13206" t="s">
        <v>36</v>
      </c>
      <c r="Y13206" t="s">
        <v>3204</v>
      </c>
      <c r="Z13206" t="e">
        <f>VLOOKUP(N13206,Sheet3!J:J,1,0)</f>
        <v>#N/A</v>
      </c>
      <c r="AA13206" t="e">
        <f>VLOOKUP(I13206,Sheet3!$E$2:$E$8,1,0)</f>
        <v>#N/A</v>
      </c>
    </row>
    <row r="13207" spans="1:27" hidden="1" x14ac:dyDescent="0.25">
      <c r="A13207">
        <v>297028</v>
      </c>
      <c r="B13207" t="s">
        <v>3170</v>
      </c>
      <c r="E13207" t="s">
        <v>3173</v>
      </c>
      <c r="H13207">
        <v>1204</v>
      </c>
      <c r="I13207">
        <v>24003522</v>
      </c>
      <c r="J13207" t="s">
        <v>3228</v>
      </c>
      <c r="K13207" s="38">
        <v>45408</v>
      </c>
      <c r="L13207" s="38">
        <v>45408</v>
      </c>
      <c r="M13207" t="s">
        <v>3226</v>
      </c>
      <c r="N13207" t="s">
        <v>4799</v>
      </c>
      <c r="O13207">
        <v>259</v>
      </c>
      <c r="Q13207" t="s">
        <v>36</v>
      </c>
      <c r="R13207">
        <v>1.28</v>
      </c>
      <c r="S13207">
        <v>259</v>
      </c>
      <c r="U13207">
        <v>331.52</v>
      </c>
      <c r="V13207">
        <v>14507268</v>
      </c>
      <c r="X13207" t="s">
        <v>36</v>
      </c>
      <c r="Y13207" t="s">
        <v>3204</v>
      </c>
      <c r="Z13207" t="e">
        <f>VLOOKUP(N13207,Sheet3!J:J,1,0)</f>
        <v>#N/A</v>
      </c>
      <c r="AA13207" t="e">
        <f>VLOOKUP(I13207,Sheet3!$E$2:$E$8,1,0)</f>
        <v>#N/A</v>
      </c>
    </row>
    <row r="13208" spans="1:27" hidden="1" x14ac:dyDescent="0.25">
      <c r="A13208">
        <v>297028</v>
      </c>
      <c r="B13208" t="s">
        <v>3170</v>
      </c>
      <c r="E13208" t="s">
        <v>3173</v>
      </c>
      <c r="H13208">
        <v>1204</v>
      </c>
      <c r="I13208">
        <v>24003435</v>
      </c>
      <c r="J13208" t="s">
        <v>3228</v>
      </c>
      <c r="K13208" s="38">
        <v>45408</v>
      </c>
      <c r="L13208" s="38">
        <v>45408</v>
      </c>
      <c r="M13208" t="s">
        <v>3226</v>
      </c>
      <c r="N13208" t="s">
        <v>4799</v>
      </c>
      <c r="O13208">
        <v>259</v>
      </c>
      <c r="Q13208" t="s">
        <v>36</v>
      </c>
      <c r="R13208">
        <v>1.28</v>
      </c>
      <c r="S13208">
        <v>259</v>
      </c>
      <c r="U13208">
        <v>331.52</v>
      </c>
      <c r="V13208">
        <v>14503292</v>
      </c>
      <c r="X13208" t="s">
        <v>36</v>
      </c>
      <c r="Y13208" t="s">
        <v>3204</v>
      </c>
      <c r="Z13208" t="e">
        <f>VLOOKUP(N13208,Sheet3!J:J,1,0)</f>
        <v>#N/A</v>
      </c>
      <c r="AA13208" t="e">
        <f>VLOOKUP(I13208,Sheet3!$E$2:$E$8,1,0)</f>
        <v>#N/A</v>
      </c>
    </row>
    <row r="13209" spans="1:27" hidden="1" x14ac:dyDescent="0.25">
      <c r="A13209">
        <v>297028</v>
      </c>
      <c r="B13209" t="s">
        <v>3170</v>
      </c>
      <c r="E13209" t="s">
        <v>3173</v>
      </c>
      <c r="H13209">
        <v>1204</v>
      </c>
      <c r="I13209">
        <v>182869</v>
      </c>
      <c r="J13209" t="s">
        <v>3229</v>
      </c>
      <c r="K13209" s="38">
        <v>45412</v>
      </c>
      <c r="L13209" s="38">
        <v>45412</v>
      </c>
      <c r="M13209" t="s">
        <v>3226</v>
      </c>
      <c r="N13209" t="s">
        <v>4799</v>
      </c>
      <c r="O13209">
        <v>259</v>
      </c>
      <c r="P13209" t="e">
        <f>VLOOKUP(I13209,Sheet3!$E$2:$E$16,1,0)</f>
        <v>#N/A</v>
      </c>
      <c r="Q13209" t="s">
        <v>36</v>
      </c>
      <c r="R13209">
        <v>1.28</v>
      </c>
      <c r="S13209">
        <v>259</v>
      </c>
      <c r="U13209">
        <v>331.52</v>
      </c>
      <c r="V13209">
        <v>14510140</v>
      </c>
      <c r="X13209" t="s">
        <v>36</v>
      </c>
      <c r="Y13209" t="s">
        <v>3204</v>
      </c>
      <c r="Z13209" t="e">
        <f>VLOOKUP(N13209,Sheet3!J:J,1,0)</f>
        <v>#N/A</v>
      </c>
      <c r="AA13209" t="e">
        <f>VLOOKUP(I13209,Sheet3!$E$2:$E$8,1,0)</f>
        <v>#N/A</v>
      </c>
    </row>
    <row r="13210" spans="1:27" hidden="1" x14ac:dyDescent="0.25">
      <c r="A13210">
        <v>297028</v>
      </c>
      <c r="B13210" t="s">
        <v>3170</v>
      </c>
      <c r="E13210" t="s">
        <v>3173</v>
      </c>
      <c r="H13210">
        <v>1204</v>
      </c>
      <c r="I13210">
        <v>182869</v>
      </c>
      <c r="J13210" t="s">
        <v>3229</v>
      </c>
      <c r="K13210" s="38">
        <v>45412</v>
      </c>
      <c r="L13210" s="38">
        <v>45412</v>
      </c>
      <c r="M13210" t="s">
        <v>3226</v>
      </c>
      <c r="N13210" t="s">
        <v>4799</v>
      </c>
      <c r="O13210">
        <v>-259</v>
      </c>
      <c r="P13210" t="e">
        <f>VLOOKUP(I13210,Sheet3!$E$2:$E$16,1,0)</f>
        <v>#N/A</v>
      </c>
      <c r="Q13210" t="s">
        <v>36</v>
      </c>
      <c r="R13210">
        <v>1.28</v>
      </c>
      <c r="S13210">
        <v>-259</v>
      </c>
      <c r="U13210">
        <v>-331.52</v>
      </c>
      <c r="V13210">
        <v>14507860</v>
      </c>
      <c r="X13210" t="s">
        <v>36</v>
      </c>
      <c r="Y13210" t="s">
        <v>3204</v>
      </c>
      <c r="Z13210" t="e">
        <f>VLOOKUP(N13210,Sheet3!J:J,1,0)</f>
        <v>#N/A</v>
      </c>
      <c r="AA13210" t="e">
        <f>VLOOKUP(I13210,Sheet3!$E$2:$E$8,1,0)</f>
        <v>#N/A</v>
      </c>
    </row>
    <row r="13211" spans="1:27" hidden="1" x14ac:dyDescent="0.25">
      <c r="A13211">
        <v>297028</v>
      </c>
      <c r="B13211" t="s">
        <v>3170</v>
      </c>
      <c r="E13211" t="s">
        <v>3173</v>
      </c>
      <c r="H13211">
        <v>1204</v>
      </c>
      <c r="I13211">
        <v>182614</v>
      </c>
      <c r="J13211" t="s">
        <v>3229</v>
      </c>
      <c r="K13211" s="38">
        <v>45414</v>
      </c>
      <c r="L13211" s="38">
        <v>45414</v>
      </c>
      <c r="M13211" t="s">
        <v>3226</v>
      </c>
      <c r="N13211" t="s">
        <v>4799</v>
      </c>
      <c r="O13211">
        <v>-259</v>
      </c>
      <c r="P13211" t="e">
        <f>VLOOKUP(I13211,Sheet3!$E$2:$E$16,1,0)</f>
        <v>#N/A</v>
      </c>
      <c r="Q13211" t="s">
        <v>36</v>
      </c>
      <c r="R13211">
        <v>1.28</v>
      </c>
      <c r="S13211">
        <v>-259</v>
      </c>
      <c r="U13211">
        <v>-331.52</v>
      </c>
      <c r="V13211">
        <v>14510759</v>
      </c>
      <c r="X13211" t="s">
        <v>36</v>
      </c>
      <c r="Y13211" t="s">
        <v>3204</v>
      </c>
      <c r="Z13211" t="e">
        <f>VLOOKUP(N13211,Sheet3!J:J,1,0)</f>
        <v>#N/A</v>
      </c>
      <c r="AA13211" t="e">
        <f>VLOOKUP(I13211,Sheet3!$E$2:$E$8,1,0)</f>
        <v>#N/A</v>
      </c>
    </row>
    <row r="13212" spans="1:27" hidden="1" x14ac:dyDescent="0.25">
      <c r="A13212">
        <v>297028</v>
      </c>
      <c r="B13212">
        <v>297028</v>
      </c>
      <c r="H13212">
        <v>1204</v>
      </c>
      <c r="M13212" t="s">
        <v>3226</v>
      </c>
      <c r="N13212" t="s">
        <v>4799</v>
      </c>
      <c r="R13212" t="s">
        <v>3225</v>
      </c>
      <c r="X13212" t="s">
        <v>36</v>
      </c>
      <c r="Z13212" t="e">
        <f>VLOOKUP(N13212,Sheet3!J:J,1,0)</f>
        <v>#N/A</v>
      </c>
      <c r="AA13212" t="e">
        <f>VLOOKUP(I13212,Sheet3!$E$2:$E$8,1,0)</f>
        <v>#N/A</v>
      </c>
    </row>
    <row r="13213" spans="1:27" hidden="1" x14ac:dyDescent="0.25">
      <c r="A13213">
        <v>297028</v>
      </c>
      <c r="B13213" t="s">
        <v>3170</v>
      </c>
      <c r="E13213" t="s">
        <v>3173</v>
      </c>
      <c r="H13213">
        <v>1204</v>
      </c>
      <c r="I13213">
        <v>24003508</v>
      </c>
      <c r="J13213" t="s">
        <v>3228</v>
      </c>
      <c r="K13213" s="38">
        <v>45411</v>
      </c>
      <c r="L13213" s="38">
        <v>45401</v>
      </c>
      <c r="M13213" t="s">
        <v>3226</v>
      </c>
      <c r="N13213" t="s">
        <v>4800</v>
      </c>
      <c r="O13213">
        <v>-92</v>
      </c>
      <c r="Q13213" t="s">
        <v>36</v>
      </c>
      <c r="R13213">
        <v>1.28</v>
      </c>
      <c r="S13213">
        <v>-92</v>
      </c>
      <c r="U13213">
        <v>-117.76</v>
      </c>
      <c r="V13213">
        <v>14505878</v>
      </c>
      <c r="X13213" t="s">
        <v>36</v>
      </c>
      <c r="Y13213" t="s">
        <v>3204</v>
      </c>
      <c r="Z13213" t="e">
        <f>VLOOKUP(N13213,Sheet3!J:J,1,0)</f>
        <v>#N/A</v>
      </c>
      <c r="AA13213" t="e">
        <f>VLOOKUP(I13213,Sheet3!$E$2:$E$8,1,0)</f>
        <v>#N/A</v>
      </c>
    </row>
    <row r="13214" spans="1:27" hidden="1" x14ac:dyDescent="0.25">
      <c r="A13214">
        <v>297028</v>
      </c>
      <c r="B13214" t="s">
        <v>3170</v>
      </c>
      <c r="E13214" t="s">
        <v>3173</v>
      </c>
      <c r="H13214">
        <v>1204</v>
      </c>
      <c r="I13214">
        <v>24003435</v>
      </c>
      <c r="J13214" t="s">
        <v>3224</v>
      </c>
      <c r="K13214" s="38">
        <v>45408</v>
      </c>
      <c r="L13214" s="38">
        <v>45408</v>
      </c>
      <c r="M13214" t="s">
        <v>3226</v>
      </c>
      <c r="N13214" t="s">
        <v>4800</v>
      </c>
      <c r="R13214">
        <v>0</v>
      </c>
      <c r="V13214">
        <v>14503297</v>
      </c>
      <c r="X13214" t="s">
        <v>36</v>
      </c>
      <c r="Y13214" t="s">
        <v>3204</v>
      </c>
      <c r="Z13214" t="e">
        <f>VLOOKUP(N13214,Sheet3!J:J,1,0)</f>
        <v>#N/A</v>
      </c>
      <c r="AA13214" t="e">
        <f>VLOOKUP(I13214,Sheet3!$E$2:$E$8,1,0)</f>
        <v>#N/A</v>
      </c>
    </row>
    <row r="13215" spans="1:27" hidden="1" x14ac:dyDescent="0.25">
      <c r="A13215">
        <v>297028</v>
      </c>
      <c r="B13215" t="s">
        <v>3170</v>
      </c>
      <c r="E13215" t="s">
        <v>3173</v>
      </c>
      <c r="H13215">
        <v>1204</v>
      </c>
      <c r="I13215">
        <v>24003435</v>
      </c>
      <c r="J13215" t="s">
        <v>3228</v>
      </c>
      <c r="K13215" s="38">
        <v>45408</v>
      </c>
      <c r="L13215" s="38">
        <v>45408</v>
      </c>
      <c r="M13215" t="s">
        <v>3226</v>
      </c>
      <c r="N13215" t="s">
        <v>4800</v>
      </c>
      <c r="O13215">
        <v>92</v>
      </c>
      <c r="Q13215" t="s">
        <v>36</v>
      </c>
      <c r="R13215">
        <v>1.28</v>
      </c>
      <c r="S13215">
        <v>92</v>
      </c>
      <c r="U13215">
        <v>117.76</v>
      </c>
      <c r="V13215">
        <v>14503298</v>
      </c>
      <c r="X13215" t="s">
        <v>36</v>
      </c>
      <c r="Y13215" t="s">
        <v>3204</v>
      </c>
      <c r="Z13215" t="e">
        <f>VLOOKUP(N13215,Sheet3!J:J,1,0)</f>
        <v>#N/A</v>
      </c>
      <c r="AA13215" t="e">
        <f>VLOOKUP(I13215,Sheet3!$E$2:$E$8,1,0)</f>
        <v>#N/A</v>
      </c>
    </row>
    <row r="13216" spans="1:27" hidden="1" x14ac:dyDescent="0.25">
      <c r="A13216">
        <v>297028</v>
      </c>
      <c r="B13216" t="s">
        <v>3170</v>
      </c>
      <c r="E13216" t="s">
        <v>3173</v>
      </c>
      <c r="H13216">
        <v>1204</v>
      </c>
      <c r="I13216">
        <v>24003522</v>
      </c>
      <c r="J13216" t="s">
        <v>3228</v>
      </c>
      <c r="K13216" s="38">
        <v>45408</v>
      </c>
      <c r="L13216" s="38">
        <v>45408</v>
      </c>
      <c r="M13216" t="s">
        <v>3226</v>
      </c>
      <c r="N13216" t="s">
        <v>4800</v>
      </c>
      <c r="O13216">
        <v>92</v>
      </c>
      <c r="Q13216" t="s">
        <v>36</v>
      </c>
      <c r="R13216">
        <v>1.28</v>
      </c>
      <c r="S13216">
        <v>92</v>
      </c>
      <c r="U13216">
        <v>117.76</v>
      </c>
      <c r="V13216">
        <v>14507272</v>
      </c>
      <c r="X13216" t="s">
        <v>36</v>
      </c>
      <c r="Y13216" t="s">
        <v>3204</v>
      </c>
      <c r="Z13216" t="e">
        <f>VLOOKUP(N13216,Sheet3!J:J,1,0)</f>
        <v>#N/A</v>
      </c>
      <c r="AA13216" t="e">
        <f>VLOOKUP(I13216,Sheet3!$E$2:$E$8,1,0)</f>
        <v>#N/A</v>
      </c>
    </row>
    <row r="13217" spans="1:27" hidden="1" x14ac:dyDescent="0.25">
      <c r="A13217">
        <v>297028</v>
      </c>
      <c r="B13217" t="s">
        <v>3170</v>
      </c>
      <c r="E13217" t="s">
        <v>3173</v>
      </c>
      <c r="H13217">
        <v>1204</v>
      </c>
      <c r="I13217">
        <v>182870</v>
      </c>
      <c r="J13217" t="s">
        <v>3229</v>
      </c>
      <c r="K13217" s="38">
        <v>45412</v>
      </c>
      <c r="L13217" s="38">
        <v>45412</v>
      </c>
      <c r="M13217" t="s">
        <v>3226</v>
      </c>
      <c r="N13217" t="s">
        <v>4800</v>
      </c>
      <c r="O13217">
        <v>-92</v>
      </c>
      <c r="P13217" t="e">
        <f>VLOOKUP(I13217,Sheet3!$E$2:$E$16,1,0)</f>
        <v>#N/A</v>
      </c>
      <c r="Q13217" t="s">
        <v>36</v>
      </c>
      <c r="R13217">
        <v>1.28</v>
      </c>
      <c r="S13217">
        <v>-92</v>
      </c>
      <c r="U13217">
        <v>-117.76</v>
      </c>
      <c r="V13217">
        <v>14507861</v>
      </c>
      <c r="X13217" t="s">
        <v>36</v>
      </c>
      <c r="Y13217" t="s">
        <v>3204</v>
      </c>
      <c r="Z13217" t="e">
        <f>VLOOKUP(N13217,Sheet3!J:J,1,0)</f>
        <v>#N/A</v>
      </c>
      <c r="AA13217" t="e">
        <f>VLOOKUP(I13217,Sheet3!$E$2:$E$8,1,0)</f>
        <v>#N/A</v>
      </c>
    </row>
    <row r="13218" spans="1:27" hidden="1" x14ac:dyDescent="0.25">
      <c r="A13218">
        <v>297028</v>
      </c>
      <c r="B13218" t="s">
        <v>3170</v>
      </c>
      <c r="E13218" t="s">
        <v>3173</v>
      </c>
      <c r="H13218">
        <v>1204</v>
      </c>
      <c r="I13218">
        <v>182870</v>
      </c>
      <c r="J13218" t="s">
        <v>3229</v>
      </c>
      <c r="K13218" s="38">
        <v>45412</v>
      </c>
      <c r="L13218" s="38">
        <v>45412</v>
      </c>
      <c r="M13218" t="s">
        <v>3226</v>
      </c>
      <c r="N13218" t="s">
        <v>4800</v>
      </c>
      <c r="O13218">
        <v>92</v>
      </c>
      <c r="P13218" t="e">
        <f>VLOOKUP(I13218,Sheet3!$E$2:$E$16,1,0)</f>
        <v>#N/A</v>
      </c>
      <c r="Q13218" t="s">
        <v>36</v>
      </c>
      <c r="R13218">
        <v>1.28</v>
      </c>
      <c r="S13218">
        <v>92</v>
      </c>
      <c r="U13218">
        <v>117.76</v>
      </c>
      <c r="V13218">
        <v>14510141</v>
      </c>
      <c r="X13218" t="s">
        <v>36</v>
      </c>
      <c r="Y13218" t="s">
        <v>3204</v>
      </c>
      <c r="Z13218" t="e">
        <f>VLOOKUP(N13218,Sheet3!J:J,1,0)</f>
        <v>#N/A</v>
      </c>
      <c r="AA13218" t="e">
        <f>VLOOKUP(I13218,Sheet3!$E$2:$E$8,1,0)</f>
        <v>#N/A</v>
      </c>
    </row>
    <row r="13219" spans="1:27" hidden="1" x14ac:dyDescent="0.25">
      <c r="A13219">
        <v>297028</v>
      </c>
      <c r="B13219" t="s">
        <v>3170</v>
      </c>
      <c r="E13219" t="s">
        <v>3173</v>
      </c>
      <c r="H13219">
        <v>1204</v>
      </c>
      <c r="I13219">
        <v>182615</v>
      </c>
      <c r="J13219" t="s">
        <v>3229</v>
      </c>
      <c r="K13219" s="38">
        <v>45414</v>
      </c>
      <c r="L13219" s="38">
        <v>45414</v>
      </c>
      <c r="M13219" t="s">
        <v>3226</v>
      </c>
      <c r="N13219" t="s">
        <v>4800</v>
      </c>
      <c r="O13219">
        <v>-92</v>
      </c>
      <c r="P13219" t="e">
        <f>VLOOKUP(I13219,Sheet3!$E$2:$E$16,1,0)</f>
        <v>#N/A</v>
      </c>
      <c r="Q13219" t="s">
        <v>36</v>
      </c>
      <c r="R13219">
        <v>1.28</v>
      </c>
      <c r="S13219">
        <v>-92</v>
      </c>
      <c r="U13219">
        <v>-117.76</v>
      </c>
      <c r="V13219">
        <v>14510779</v>
      </c>
      <c r="X13219" t="s">
        <v>36</v>
      </c>
      <c r="Y13219" t="s">
        <v>3204</v>
      </c>
      <c r="Z13219" t="e">
        <f>VLOOKUP(N13219,Sheet3!J:J,1,0)</f>
        <v>#N/A</v>
      </c>
      <c r="AA13219" t="e">
        <f>VLOOKUP(I13219,Sheet3!$E$2:$E$8,1,0)</f>
        <v>#N/A</v>
      </c>
    </row>
    <row r="13220" spans="1:27" hidden="1" x14ac:dyDescent="0.25">
      <c r="A13220">
        <v>297028</v>
      </c>
      <c r="B13220">
        <v>297028</v>
      </c>
      <c r="H13220">
        <v>1204</v>
      </c>
      <c r="M13220" t="s">
        <v>3226</v>
      </c>
      <c r="N13220" t="s">
        <v>4800</v>
      </c>
      <c r="R13220" t="s">
        <v>3225</v>
      </c>
      <c r="X13220" t="s">
        <v>36</v>
      </c>
      <c r="Z13220" t="e">
        <f>VLOOKUP(N13220,Sheet3!J:J,1,0)</f>
        <v>#N/A</v>
      </c>
      <c r="AA13220" t="e">
        <f>VLOOKUP(I13220,Sheet3!$E$2:$E$8,1,0)</f>
        <v>#N/A</v>
      </c>
    </row>
    <row r="13221" spans="1:27" hidden="1" x14ac:dyDescent="0.25">
      <c r="A13221">
        <v>297028</v>
      </c>
      <c r="B13221" t="s">
        <v>3170</v>
      </c>
      <c r="E13221" t="s">
        <v>3173</v>
      </c>
      <c r="H13221">
        <v>1204</v>
      </c>
      <c r="I13221">
        <v>24003508</v>
      </c>
      <c r="J13221" t="s">
        <v>3228</v>
      </c>
      <c r="K13221" s="38">
        <v>45411</v>
      </c>
      <c r="L13221" s="38">
        <v>45401</v>
      </c>
      <c r="M13221" t="s">
        <v>3226</v>
      </c>
      <c r="N13221" t="s">
        <v>4801</v>
      </c>
      <c r="O13221">
        <v>-207</v>
      </c>
      <c r="Q13221" t="s">
        <v>36</v>
      </c>
      <c r="R13221">
        <v>1.28</v>
      </c>
      <c r="S13221">
        <v>-207</v>
      </c>
      <c r="U13221">
        <v>-264.95999999999998</v>
      </c>
      <c r="V13221">
        <v>14505883</v>
      </c>
      <c r="X13221" t="s">
        <v>36</v>
      </c>
      <c r="Y13221" t="s">
        <v>3204</v>
      </c>
      <c r="Z13221" t="e">
        <f>VLOOKUP(N13221,Sheet3!J:J,1,0)</f>
        <v>#N/A</v>
      </c>
      <c r="AA13221" t="e">
        <f>VLOOKUP(I13221,Sheet3!$E$2:$E$8,1,0)</f>
        <v>#N/A</v>
      </c>
    </row>
    <row r="13222" spans="1:27" hidden="1" x14ac:dyDescent="0.25">
      <c r="A13222">
        <v>297028</v>
      </c>
      <c r="B13222" t="s">
        <v>3170</v>
      </c>
      <c r="E13222" t="s">
        <v>3173</v>
      </c>
      <c r="H13222">
        <v>1204</v>
      </c>
      <c r="I13222">
        <v>24003435</v>
      </c>
      <c r="J13222" t="s">
        <v>3224</v>
      </c>
      <c r="K13222" s="38">
        <v>45408</v>
      </c>
      <c r="L13222" s="38">
        <v>45408</v>
      </c>
      <c r="M13222" t="s">
        <v>3226</v>
      </c>
      <c r="N13222" t="s">
        <v>4801</v>
      </c>
      <c r="R13222">
        <v>0</v>
      </c>
      <c r="V13222">
        <v>14503303</v>
      </c>
      <c r="X13222" t="s">
        <v>36</v>
      </c>
      <c r="Y13222" t="s">
        <v>3204</v>
      </c>
      <c r="Z13222" t="e">
        <f>VLOOKUP(N13222,Sheet3!J:J,1,0)</f>
        <v>#N/A</v>
      </c>
      <c r="AA13222" t="e">
        <f>VLOOKUP(I13222,Sheet3!$E$2:$E$8,1,0)</f>
        <v>#N/A</v>
      </c>
    </row>
    <row r="13223" spans="1:27" hidden="1" x14ac:dyDescent="0.25">
      <c r="A13223">
        <v>297028</v>
      </c>
      <c r="B13223" t="s">
        <v>3170</v>
      </c>
      <c r="E13223" t="s">
        <v>3173</v>
      </c>
      <c r="H13223">
        <v>1204</v>
      </c>
      <c r="I13223">
        <v>24003435</v>
      </c>
      <c r="J13223" t="s">
        <v>3228</v>
      </c>
      <c r="K13223" s="38">
        <v>45408</v>
      </c>
      <c r="L13223" s="38">
        <v>45408</v>
      </c>
      <c r="M13223" t="s">
        <v>3226</v>
      </c>
      <c r="N13223" t="s">
        <v>4801</v>
      </c>
      <c r="O13223">
        <v>207</v>
      </c>
      <c r="Q13223" t="s">
        <v>36</v>
      </c>
      <c r="R13223">
        <v>1.28</v>
      </c>
      <c r="S13223">
        <v>207</v>
      </c>
      <c r="U13223">
        <v>264.95999999999998</v>
      </c>
      <c r="V13223">
        <v>14503304</v>
      </c>
      <c r="X13223" t="s">
        <v>36</v>
      </c>
      <c r="Y13223" t="s">
        <v>3204</v>
      </c>
      <c r="Z13223" t="e">
        <f>VLOOKUP(N13223,Sheet3!J:J,1,0)</f>
        <v>#N/A</v>
      </c>
      <c r="AA13223" t="e">
        <f>VLOOKUP(I13223,Sheet3!$E$2:$E$8,1,0)</f>
        <v>#N/A</v>
      </c>
    </row>
    <row r="13224" spans="1:27" hidden="1" x14ac:dyDescent="0.25">
      <c r="A13224">
        <v>297028</v>
      </c>
      <c r="B13224" t="s">
        <v>3170</v>
      </c>
      <c r="E13224" t="s">
        <v>3173</v>
      </c>
      <c r="H13224">
        <v>1204</v>
      </c>
      <c r="I13224">
        <v>24003522</v>
      </c>
      <c r="J13224" t="s">
        <v>3228</v>
      </c>
      <c r="K13224" s="38">
        <v>45408</v>
      </c>
      <c r="L13224" s="38">
        <v>45408</v>
      </c>
      <c r="M13224" t="s">
        <v>3226</v>
      </c>
      <c r="N13224" t="s">
        <v>4801</v>
      </c>
      <c r="O13224">
        <v>207</v>
      </c>
      <c r="Q13224" t="s">
        <v>36</v>
      </c>
      <c r="R13224">
        <v>1.28</v>
      </c>
      <c r="S13224">
        <v>207</v>
      </c>
      <c r="U13224">
        <v>264.95999999999998</v>
      </c>
      <c r="V13224">
        <v>14507276</v>
      </c>
      <c r="X13224" t="s">
        <v>36</v>
      </c>
      <c r="Y13224" t="s">
        <v>3204</v>
      </c>
      <c r="Z13224" t="e">
        <f>VLOOKUP(N13224,Sheet3!J:J,1,0)</f>
        <v>#N/A</v>
      </c>
      <c r="AA13224" t="e">
        <f>VLOOKUP(I13224,Sheet3!$E$2:$E$8,1,0)</f>
        <v>#N/A</v>
      </c>
    </row>
    <row r="13225" spans="1:27" hidden="1" x14ac:dyDescent="0.25">
      <c r="A13225">
        <v>297028</v>
      </c>
      <c r="B13225" t="s">
        <v>3170</v>
      </c>
      <c r="E13225" t="s">
        <v>3173</v>
      </c>
      <c r="H13225">
        <v>1204</v>
      </c>
      <c r="I13225">
        <v>182871</v>
      </c>
      <c r="J13225" t="s">
        <v>3229</v>
      </c>
      <c r="K13225" s="38">
        <v>45412</v>
      </c>
      <c r="L13225" s="38">
        <v>45412</v>
      </c>
      <c r="M13225" t="s">
        <v>3226</v>
      </c>
      <c r="N13225" t="s">
        <v>4801</v>
      </c>
      <c r="O13225">
        <v>-207</v>
      </c>
      <c r="P13225" t="e">
        <f>VLOOKUP(I13225,Sheet3!$E$2:$E$16,1,0)</f>
        <v>#N/A</v>
      </c>
      <c r="Q13225" t="s">
        <v>36</v>
      </c>
      <c r="R13225">
        <v>1.28</v>
      </c>
      <c r="S13225">
        <v>-207</v>
      </c>
      <c r="U13225">
        <v>-264.95999999999998</v>
      </c>
      <c r="V13225">
        <v>14507872</v>
      </c>
      <c r="X13225" t="s">
        <v>36</v>
      </c>
      <c r="Y13225" t="s">
        <v>3204</v>
      </c>
      <c r="Z13225" t="e">
        <f>VLOOKUP(N13225,Sheet3!J:J,1,0)</f>
        <v>#N/A</v>
      </c>
      <c r="AA13225" t="e">
        <f>VLOOKUP(I13225,Sheet3!$E$2:$E$8,1,0)</f>
        <v>#N/A</v>
      </c>
    </row>
    <row r="13226" spans="1:27" hidden="1" x14ac:dyDescent="0.25">
      <c r="A13226">
        <v>297028</v>
      </c>
      <c r="B13226" t="s">
        <v>3170</v>
      </c>
      <c r="E13226" t="s">
        <v>3173</v>
      </c>
      <c r="H13226">
        <v>1204</v>
      </c>
      <c r="I13226">
        <v>182871</v>
      </c>
      <c r="J13226" t="s">
        <v>3229</v>
      </c>
      <c r="K13226" s="38">
        <v>45412</v>
      </c>
      <c r="L13226" s="38">
        <v>45412</v>
      </c>
      <c r="M13226" t="s">
        <v>3226</v>
      </c>
      <c r="N13226" t="s">
        <v>4801</v>
      </c>
      <c r="O13226">
        <v>207</v>
      </c>
      <c r="P13226" t="e">
        <f>VLOOKUP(I13226,Sheet3!$E$2:$E$16,1,0)</f>
        <v>#N/A</v>
      </c>
      <c r="Q13226" t="s">
        <v>36</v>
      </c>
      <c r="R13226">
        <v>1.28</v>
      </c>
      <c r="S13226">
        <v>207</v>
      </c>
      <c r="U13226">
        <v>264.95999999999998</v>
      </c>
      <c r="V13226">
        <v>14510142</v>
      </c>
      <c r="X13226" t="s">
        <v>36</v>
      </c>
      <c r="Y13226" t="s">
        <v>3204</v>
      </c>
      <c r="Z13226" t="e">
        <f>VLOOKUP(N13226,Sheet3!J:J,1,0)</f>
        <v>#N/A</v>
      </c>
      <c r="AA13226" t="e">
        <f>VLOOKUP(I13226,Sheet3!$E$2:$E$8,1,0)</f>
        <v>#N/A</v>
      </c>
    </row>
    <row r="13227" spans="1:27" hidden="1" x14ac:dyDescent="0.25">
      <c r="A13227">
        <v>297028</v>
      </c>
      <c r="B13227" t="s">
        <v>3170</v>
      </c>
      <c r="E13227" t="s">
        <v>3173</v>
      </c>
      <c r="H13227">
        <v>1204</v>
      </c>
      <c r="I13227">
        <v>182616</v>
      </c>
      <c r="J13227" t="s">
        <v>3229</v>
      </c>
      <c r="K13227" s="38">
        <v>45414</v>
      </c>
      <c r="L13227" s="38">
        <v>45414</v>
      </c>
      <c r="M13227" t="s">
        <v>3226</v>
      </c>
      <c r="N13227" t="s">
        <v>4801</v>
      </c>
      <c r="O13227">
        <v>-207</v>
      </c>
      <c r="P13227" t="e">
        <f>VLOOKUP(I13227,Sheet3!$E$2:$E$16,1,0)</f>
        <v>#N/A</v>
      </c>
      <c r="Q13227" t="s">
        <v>36</v>
      </c>
      <c r="R13227">
        <v>1.28</v>
      </c>
      <c r="S13227">
        <v>-207</v>
      </c>
      <c r="U13227">
        <v>-264.95999999999998</v>
      </c>
      <c r="V13227">
        <v>14510807</v>
      </c>
      <c r="X13227" t="s">
        <v>36</v>
      </c>
      <c r="Y13227" t="s">
        <v>3204</v>
      </c>
      <c r="Z13227" t="e">
        <f>VLOOKUP(N13227,Sheet3!J:J,1,0)</f>
        <v>#N/A</v>
      </c>
      <c r="AA13227" t="e">
        <f>VLOOKUP(I13227,Sheet3!$E$2:$E$8,1,0)</f>
        <v>#N/A</v>
      </c>
    </row>
    <row r="13228" spans="1:27" hidden="1" x14ac:dyDescent="0.25">
      <c r="A13228">
        <v>297028</v>
      </c>
      <c r="B13228">
        <v>297028</v>
      </c>
      <c r="H13228">
        <v>1204</v>
      </c>
      <c r="M13228" t="s">
        <v>3226</v>
      </c>
      <c r="N13228" t="s">
        <v>4801</v>
      </c>
      <c r="R13228" t="s">
        <v>3225</v>
      </c>
      <c r="X13228" t="s">
        <v>36</v>
      </c>
      <c r="Z13228" t="e">
        <f>VLOOKUP(N13228,Sheet3!J:J,1,0)</f>
        <v>#N/A</v>
      </c>
      <c r="AA13228" t="e">
        <f>VLOOKUP(I13228,Sheet3!$E$2:$E$8,1,0)</f>
        <v>#N/A</v>
      </c>
    </row>
    <row r="13229" spans="1:27" hidden="1" x14ac:dyDescent="0.25">
      <c r="A13229">
        <v>297028</v>
      </c>
      <c r="B13229" t="s">
        <v>3170</v>
      </c>
      <c r="E13229" t="s">
        <v>3173</v>
      </c>
      <c r="H13229">
        <v>1204</v>
      </c>
      <c r="I13229">
        <v>24003508</v>
      </c>
      <c r="J13229" t="s">
        <v>3228</v>
      </c>
      <c r="K13229" s="38">
        <v>45411</v>
      </c>
      <c r="L13229" s="38">
        <v>45401</v>
      </c>
      <c r="M13229" t="s">
        <v>3226</v>
      </c>
      <c r="N13229" t="s">
        <v>4802</v>
      </c>
      <c r="O13229">
        <v>-11</v>
      </c>
      <c r="Q13229" t="s">
        <v>36</v>
      </c>
      <c r="R13229">
        <v>1.28</v>
      </c>
      <c r="S13229">
        <v>-11</v>
      </c>
      <c r="U13229">
        <v>-14.08</v>
      </c>
      <c r="V13229">
        <v>14505888</v>
      </c>
      <c r="X13229" t="s">
        <v>36</v>
      </c>
      <c r="Y13229" t="s">
        <v>3204</v>
      </c>
      <c r="Z13229" t="e">
        <f>VLOOKUP(N13229,Sheet3!J:J,1,0)</f>
        <v>#N/A</v>
      </c>
      <c r="AA13229" t="e">
        <f>VLOOKUP(I13229,Sheet3!$E$2:$E$8,1,0)</f>
        <v>#N/A</v>
      </c>
    </row>
    <row r="13230" spans="1:27" hidden="1" x14ac:dyDescent="0.25">
      <c r="A13230">
        <v>297028</v>
      </c>
      <c r="B13230" t="s">
        <v>3170</v>
      </c>
      <c r="E13230" t="s">
        <v>3173</v>
      </c>
      <c r="H13230">
        <v>1204</v>
      </c>
      <c r="I13230">
        <v>24003435</v>
      </c>
      <c r="J13230" t="s">
        <v>3224</v>
      </c>
      <c r="K13230" s="38">
        <v>45408</v>
      </c>
      <c r="L13230" s="38">
        <v>45408</v>
      </c>
      <c r="M13230" t="s">
        <v>3226</v>
      </c>
      <c r="N13230" t="s">
        <v>4802</v>
      </c>
      <c r="R13230">
        <v>0</v>
      </c>
      <c r="V13230">
        <v>14503309</v>
      </c>
      <c r="X13230" t="s">
        <v>36</v>
      </c>
      <c r="Y13230" t="s">
        <v>3204</v>
      </c>
      <c r="Z13230" t="e">
        <f>VLOOKUP(N13230,Sheet3!J:J,1,0)</f>
        <v>#N/A</v>
      </c>
      <c r="AA13230" t="e">
        <f>VLOOKUP(I13230,Sheet3!$E$2:$E$8,1,0)</f>
        <v>#N/A</v>
      </c>
    </row>
    <row r="13231" spans="1:27" hidden="1" x14ac:dyDescent="0.25">
      <c r="A13231">
        <v>297028</v>
      </c>
      <c r="B13231" t="s">
        <v>3170</v>
      </c>
      <c r="E13231" t="s">
        <v>3173</v>
      </c>
      <c r="H13231">
        <v>1204</v>
      </c>
      <c r="I13231">
        <v>24003435</v>
      </c>
      <c r="J13231" t="s">
        <v>3228</v>
      </c>
      <c r="K13231" s="38">
        <v>45408</v>
      </c>
      <c r="L13231" s="38">
        <v>45408</v>
      </c>
      <c r="M13231" t="s">
        <v>3226</v>
      </c>
      <c r="N13231" t="s">
        <v>4802</v>
      </c>
      <c r="O13231">
        <v>11</v>
      </c>
      <c r="Q13231" t="s">
        <v>36</v>
      </c>
      <c r="R13231">
        <v>1.28</v>
      </c>
      <c r="S13231">
        <v>11</v>
      </c>
      <c r="U13231">
        <v>14.08</v>
      </c>
      <c r="V13231">
        <v>14503310</v>
      </c>
      <c r="X13231" t="s">
        <v>36</v>
      </c>
      <c r="Y13231" t="s">
        <v>3204</v>
      </c>
      <c r="Z13231" t="e">
        <f>VLOOKUP(N13231,Sheet3!J:J,1,0)</f>
        <v>#N/A</v>
      </c>
      <c r="AA13231" t="e">
        <f>VLOOKUP(I13231,Sheet3!$E$2:$E$8,1,0)</f>
        <v>#N/A</v>
      </c>
    </row>
    <row r="13232" spans="1:27" hidden="1" x14ac:dyDescent="0.25">
      <c r="A13232">
        <v>297028</v>
      </c>
      <c r="B13232" t="s">
        <v>3170</v>
      </c>
      <c r="E13232" t="s">
        <v>3173</v>
      </c>
      <c r="H13232">
        <v>1204</v>
      </c>
      <c r="I13232">
        <v>24003522</v>
      </c>
      <c r="J13232" t="s">
        <v>3228</v>
      </c>
      <c r="K13232" s="38">
        <v>45408</v>
      </c>
      <c r="L13232" s="38">
        <v>45408</v>
      </c>
      <c r="M13232" t="s">
        <v>3226</v>
      </c>
      <c r="N13232" t="s">
        <v>4802</v>
      </c>
      <c r="O13232">
        <v>11</v>
      </c>
      <c r="Q13232" t="s">
        <v>36</v>
      </c>
      <c r="R13232">
        <v>1.28</v>
      </c>
      <c r="S13232">
        <v>11</v>
      </c>
      <c r="U13232">
        <v>14.08</v>
      </c>
      <c r="V13232">
        <v>14507280</v>
      </c>
      <c r="X13232" t="s">
        <v>36</v>
      </c>
      <c r="Y13232" t="s">
        <v>3204</v>
      </c>
      <c r="Z13232" t="e">
        <f>VLOOKUP(N13232,Sheet3!J:J,1,0)</f>
        <v>#N/A</v>
      </c>
      <c r="AA13232" t="e">
        <f>VLOOKUP(I13232,Sheet3!$E$2:$E$8,1,0)</f>
        <v>#N/A</v>
      </c>
    </row>
    <row r="13233" spans="1:27" hidden="1" x14ac:dyDescent="0.25">
      <c r="A13233">
        <v>297028</v>
      </c>
      <c r="B13233" t="s">
        <v>3170</v>
      </c>
      <c r="E13233" t="s">
        <v>3173</v>
      </c>
      <c r="H13233">
        <v>1204</v>
      </c>
      <c r="I13233">
        <v>182872</v>
      </c>
      <c r="J13233" t="s">
        <v>3229</v>
      </c>
      <c r="K13233" s="38">
        <v>45412</v>
      </c>
      <c r="L13233" s="38">
        <v>45412</v>
      </c>
      <c r="M13233" t="s">
        <v>3226</v>
      </c>
      <c r="N13233" t="s">
        <v>4802</v>
      </c>
      <c r="O13233">
        <v>11</v>
      </c>
      <c r="P13233" t="e">
        <f>VLOOKUP(I13233,Sheet3!$E$2:$E$16,1,0)</f>
        <v>#N/A</v>
      </c>
      <c r="Q13233" t="s">
        <v>36</v>
      </c>
      <c r="R13233">
        <v>1.28</v>
      </c>
      <c r="S13233">
        <v>11</v>
      </c>
      <c r="U13233">
        <v>14.08</v>
      </c>
      <c r="V13233">
        <v>14510143</v>
      </c>
      <c r="X13233" t="s">
        <v>36</v>
      </c>
      <c r="Y13233" t="s">
        <v>3204</v>
      </c>
      <c r="Z13233" t="e">
        <f>VLOOKUP(N13233,Sheet3!J:J,1,0)</f>
        <v>#N/A</v>
      </c>
      <c r="AA13233" t="e">
        <f>VLOOKUP(I13233,Sheet3!$E$2:$E$8,1,0)</f>
        <v>#N/A</v>
      </c>
    </row>
    <row r="13234" spans="1:27" hidden="1" x14ac:dyDescent="0.25">
      <c r="A13234">
        <v>297028</v>
      </c>
      <c r="B13234" t="s">
        <v>3170</v>
      </c>
      <c r="E13234" t="s">
        <v>3173</v>
      </c>
      <c r="H13234">
        <v>1204</v>
      </c>
      <c r="I13234">
        <v>182872</v>
      </c>
      <c r="J13234" t="s">
        <v>3229</v>
      </c>
      <c r="K13234" s="38">
        <v>45412</v>
      </c>
      <c r="L13234" s="38">
        <v>45412</v>
      </c>
      <c r="M13234" t="s">
        <v>3226</v>
      </c>
      <c r="N13234" t="s">
        <v>4802</v>
      </c>
      <c r="O13234">
        <v>-11</v>
      </c>
      <c r="P13234" t="e">
        <f>VLOOKUP(I13234,Sheet3!$E$2:$E$16,1,0)</f>
        <v>#N/A</v>
      </c>
      <c r="Q13234" t="s">
        <v>36</v>
      </c>
      <c r="R13234">
        <v>1.28</v>
      </c>
      <c r="S13234">
        <v>-11</v>
      </c>
      <c r="U13234">
        <v>-14.08</v>
      </c>
      <c r="V13234">
        <v>14507873</v>
      </c>
      <c r="X13234" t="s">
        <v>36</v>
      </c>
      <c r="Y13234" t="s">
        <v>3204</v>
      </c>
      <c r="Z13234" t="e">
        <f>VLOOKUP(N13234,Sheet3!J:J,1,0)</f>
        <v>#N/A</v>
      </c>
      <c r="AA13234" t="e">
        <f>VLOOKUP(I13234,Sheet3!$E$2:$E$8,1,0)</f>
        <v>#N/A</v>
      </c>
    </row>
    <row r="13235" spans="1:27" hidden="1" x14ac:dyDescent="0.25">
      <c r="A13235">
        <v>297028</v>
      </c>
      <c r="B13235" t="s">
        <v>3170</v>
      </c>
      <c r="E13235" t="s">
        <v>3173</v>
      </c>
      <c r="H13235">
        <v>1204</v>
      </c>
      <c r="I13235">
        <v>182617</v>
      </c>
      <c r="J13235" t="s">
        <v>3229</v>
      </c>
      <c r="K13235" s="38">
        <v>45414</v>
      </c>
      <c r="L13235" s="38">
        <v>45414</v>
      </c>
      <c r="M13235" t="s">
        <v>3226</v>
      </c>
      <c r="N13235" t="s">
        <v>4802</v>
      </c>
      <c r="O13235">
        <v>-11</v>
      </c>
      <c r="P13235" t="e">
        <f>VLOOKUP(I13235,Sheet3!$E$2:$E$16,1,0)</f>
        <v>#N/A</v>
      </c>
      <c r="Q13235" t="s">
        <v>36</v>
      </c>
      <c r="R13235">
        <v>1.28</v>
      </c>
      <c r="S13235">
        <v>-11</v>
      </c>
      <c r="U13235">
        <v>-14.08</v>
      </c>
      <c r="V13235">
        <v>14510811</v>
      </c>
      <c r="X13235" t="s">
        <v>36</v>
      </c>
      <c r="Y13235" t="s">
        <v>3204</v>
      </c>
      <c r="Z13235" t="e">
        <f>VLOOKUP(N13235,Sheet3!J:J,1,0)</f>
        <v>#N/A</v>
      </c>
      <c r="AA13235" t="e">
        <f>VLOOKUP(I13235,Sheet3!$E$2:$E$8,1,0)</f>
        <v>#N/A</v>
      </c>
    </row>
    <row r="13236" spans="1:27" hidden="1" x14ac:dyDescent="0.25">
      <c r="A13236">
        <v>297028</v>
      </c>
      <c r="B13236">
        <v>297028</v>
      </c>
      <c r="H13236">
        <v>1204</v>
      </c>
      <c r="M13236" t="s">
        <v>3226</v>
      </c>
      <c r="N13236" t="s">
        <v>4802</v>
      </c>
      <c r="R13236" t="s">
        <v>3225</v>
      </c>
      <c r="X13236" t="s">
        <v>36</v>
      </c>
      <c r="Z13236" t="e">
        <f>VLOOKUP(N13236,Sheet3!J:J,1,0)</f>
        <v>#N/A</v>
      </c>
      <c r="AA13236" t="e">
        <f>VLOOKUP(I13236,Sheet3!$E$2:$E$8,1,0)</f>
        <v>#N/A</v>
      </c>
    </row>
    <row r="13237" spans="1:27" hidden="1" x14ac:dyDescent="0.25">
      <c r="A13237">
        <v>297028</v>
      </c>
      <c r="B13237" t="s">
        <v>3170</v>
      </c>
      <c r="E13237" t="s">
        <v>3173</v>
      </c>
      <c r="H13237">
        <v>1204</v>
      </c>
      <c r="I13237">
        <v>24003508</v>
      </c>
      <c r="J13237" t="s">
        <v>3228</v>
      </c>
      <c r="K13237" s="38">
        <v>45411</v>
      </c>
      <c r="L13237" s="38">
        <v>45401</v>
      </c>
      <c r="M13237" t="s">
        <v>3226</v>
      </c>
      <c r="N13237" t="s">
        <v>4803</v>
      </c>
      <c r="O13237">
        <v>-141</v>
      </c>
      <c r="Q13237" t="s">
        <v>36</v>
      </c>
      <c r="R13237">
        <v>1.28</v>
      </c>
      <c r="S13237">
        <v>-141</v>
      </c>
      <c r="U13237">
        <v>-180.48</v>
      </c>
      <c r="V13237">
        <v>14505893</v>
      </c>
      <c r="X13237" t="s">
        <v>36</v>
      </c>
      <c r="Y13237" t="s">
        <v>3204</v>
      </c>
      <c r="Z13237" t="e">
        <f>VLOOKUP(N13237,Sheet3!J:J,1,0)</f>
        <v>#N/A</v>
      </c>
      <c r="AA13237" t="e">
        <f>VLOOKUP(I13237,Sheet3!$E$2:$E$8,1,0)</f>
        <v>#N/A</v>
      </c>
    </row>
    <row r="13238" spans="1:27" hidden="1" x14ac:dyDescent="0.25">
      <c r="A13238">
        <v>297028</v>
      </c>
      <c r="B13238" t="s">
        <v>3170</v>
      </c>
      <c r="E13238" t="s">
        <v>3173</v>
      </c>
      <c r="H13238">
        <v>1204</v>
      </c>
      <c r="I13238">
        <v>24003435</v>
      </c>
      <c r="J13238" t="s">
        <v>3224</v>
      </c>
      <c r="K13238" s="38">
        <v>45408</v>
      </c>
      <c r="L13238" s="38">
        <v>45408</v>
      </c>
      <c r="M13238" t="s">
        <v>3226</v>
      </c>
      <c r="N13238" t="s">
        <v>4803</v>
      </c>
      <c r="R13238">
        <v>0</v>
      </c>
      <c r="V13238">
        <v>14503315</v>
      </c>
      <c r="X13238" t="s">
        <v>36</v>
      </c>
      <c r="Y13238" t="s">
        <v>3204</v>
      </c>
      <c r="Z13238" t="e">
        <f>VLOOKUP(N13238,Sheet3!J:J,1,0)</f>
        <v>#N/A</v>
      </c>
      <c r="AA13238" t="e">
        <f>VLOOKUP(I13238,Sheet3!$E$2:$E$8,1,0)</f>
        <v>#N/A</v>
      </c>
    </row>
    <row r="13239" spans="1:27" hidden="1" x14ac:dyDescent="0.25">
      <c r="A13239">
        <v>297028</v>
      </c>
      <c r="B13239" t="s">
        <v>3170</v>
      </c>
      <c r="E13239" t="s">
        <v>3173</v>
      </c>
      <c r="H13239">
        <v>1204</v>
      </c>
      <c r="I13239">
        <v>24003522</v>
      </c>
      <c r="J13239" t="s">
        <v>3228</v>
      </c>
      <c r="K13239" s="38">
        <v>45408</v>
      </c>
      <c r="L13239" s="38">
        <v>45408</v>
      </c>
      <c r="M13239" t="s">
        <v>3226</v>
      </c>
      <c r="N13239" t="s">
        <v>4803</v>
      </c>
      <c r="O13239">
        <v>141</v>
      </c>
      <c r="Q13239" t="s">
        <v>36</v>
      </c>
      <c r="R13239">
        <v>1.28</v>
      </c>
      <c r="S13239">
        <v>141</v>
      </c>
      <c r="U13239">
        <v>180.48</v>
      </c>
      <c r="V13239">
        <v>14507284</v>
      </c>
      <c r="X13239" t="s">
        <v>36</v>
      </c>
      <c r="Y13239" t="s">
        <v>3204</v>
      </c>
      <c r="Z13239" t="e">
        <f>VLOOKUP(N13239,Sheet3!J:J,1,0)</f>
        <v>#N/A</v>
      </c>
      <c r="AA13239" t="e">
        <f>VLOOKUP(I13239,Sheet3!$E$2:$E$8,1,0)</f>
        <v>#N/A</v>
      </c>
    </row>
    <row r="13240" spans="1:27" hidden="1" x14ac:dyDescent="0.25">
      <c r="A13240">
        <v>297028</v>
      </c>
      <c r="B13240" t="s">
        <v>3170</v>
      </c>
      <c r="E13240" t="s">
        <v>3173</v>
      </c>
      <c r="H13240">
        <v>1204</v>
      </c>
      <c r="I13240">
        <v>24003435</v>
      </c>
      <c r="J13240" t="s">
        <v>3228</v>
      </c>
      <c r="K13240" s="38">
        <v>45408</v>
      </c>
      <c r="L13240" s="38">
        <v>45408</v>
      </c>
      <c r="M13240" t="s">
        <v>3226</v>
      </c>
      <c r="N13240" t="s">
        <v>4803</v>
      </c>
      <c r="O13240">
        <v>141</v>
      </c>
      <c r="Q13240" t="s">
        <v>36</v>
      </c>
      <c r="R13240">
        <v>1.28</v>
      </c>
      <c r="S13240">
        <v>141</v>
      </c>
      <c r="U13240">
        <v>180.48</v>
      </c>
      <c r="V13240">
        <v>14503316</v>
      </c>
      <c r="X13240" t="s">
        <v>36</v>
      </c>
      <c r="Y13240" t="s">
        <v>3204</v>
      </c>
      <c r="Z13240" t="e">
        <f>VLOOKUP(N13240,Sheet3!J:J,1,0)</f>
        <v>#N/A</v>
      </c>
      <c r="AA13240" t="e">
        <f>VLOOKUP(I13240,Sheet3!$E$2:$E$8,1,0)</f>
        <v>#N/A</v>
      </c>
    </row>
    <row r="13241" spans="1:27" hidden="1" x14ac:dyDescent="0.25">
      <c r="A13241">
        <v>297028</v>
      </c>
      <c r="B13241" t="s">
        <v>3170</v>
      </c>
      <c r="E13241" t="s">
        <v>3173</v>
      </c>
      <c r="H13241">
        <v>1204</v>
      </c>
      <c r="I13241">
        <v>182873</v>
      </c>
      <c r="J13241" t="s">
        <v>3229</v>
      </c>
      <c r="K13241" s="38">
        <v>45412</v>
      </c>
      <c r="L13241" s="38">
        <v>45412</v>
      </c>
      <c r="M13241" t="s">
        <v>3226</v>
      </c>
      <c r="N13241" t="s">
        <v>4803</v>
      </c>
      <c r="O13241">
        <v>141</v>
      </c>
      <c r="P13241" t="e">
        <f>VLOOKUP(I13241,Sheet3!$E$2:$E$16,1,0)</f>
        <v>#N/A</v>
      </c>
      <c r="Q13241" t="s">
        <v>36</v>
      </c>
      <c r="R13241">
        <v>1.28</v>
      </c>
      <c r="S13241">
        <v>141</v>
      </c>
      <c r="U13241">
        <v>180.48</v>
      </c>
      <c r="V13241">
        <v>14510144</v>
      </c>
      <c r="X13241" t="s">
        <v>36</v>
      </c>
      <c r="Y13241" t="s">
        <v>3204</v>
      </c>
      <c r="Z13241" t="e">
        <f>VLOOKUP(N13241,Sheet3!J:J,1,0)</f>
        <v>#N/A</v>
      </c>
      <c r="AA13241" t="e">
        <f>VLOOKUP(I13241,Sheet3!$E$2:$E$8,1,0)</f>
        <v>#N/A</v>
      </c>
    </row>
    <row r="13242" spans="1:27" hidden="1" x14ac:dyDescent="0.25">
      <c r="A13242">
        <v>297028</v>
      </c>
      <c r="B13242" t="s">
        <v>3170</v>
      </c>
      <c r="E13242" t="s">
        <v>3173</v>
      </c>
      <c r="H13242">
        <v>1204</v>
      </c>
      <c r="I13242">
        <v>182873</v>
      </c>
      <c r="J13242" t="s">
        <v>3229</v>
      </c>
      <c r="K13242" s="38">
        <v>45412</v>
      </c>
      <c r="L13242" s="38">
        <v>45412</v>
      </c>
      <c r="M13242" t="s">
        <v>3226</v>
      </c>
      <c r="N13242" t="s">
        <v>4803</v>
      </c>
      <c r="O13242">
        <v>-141</v>
      </c>
      <c r="P13242" t="e">
        <f>VLOOKUP(I13242,Sheet3!$E$2:$E$16,1,0)</f>
        <v>#N/A</v>
      </c>
      <c r="Q13242" t="s">
        <v>36</v>
      </c>
      <c r="R13242">
        <v>1.28</v>
      </c>
      <c r="S13242">
        <v>-141</v>
      </c>
      <c r="U13242">
        <v>-180.48</v>
      </c>
      <c r="V13242">
        <v>14507874</v>
      </c>
      <c r="X13242" t="s">
        <v>36</v>
      </c>
      <c r="Y13242" t="s">
        <v>3204</v>
      </c>
      <c r="Z13242" t="e">
        <f>VLOOKUP(N13242,Sheet3!J:J,1,0)</f>
        <v>#N/A</v>
      </c>
      <c r="AA13242" t="e">
        <f>VLOOKUP(I13242,Sheet3!$E$2:$E$8,1,0)</f>
        <v>#N/A</v>
      </c>
    </row>
    <row r="13243" spans="1:27" hidden="1" x14ac:dyDescent="0.25">
      <c r="A13243">
        <v>297028</v>
      </c>
      <c r="B13243" t="s">
        <v>3170</v>
      </c>
      <c r="E13243" t="s">
        <v>3173</v>
      </c>
      <c r="H13243">
        <v>1204</v>
      </c>
      <c r="I13243">
        <v>182618</v>
      </c>
      <c r="J13243" t="s">
        <v>3229</v>
      </c>
      <c r="K13243" s="38">
        <v>45414</v>
      </c>
      <c r="L13243" s="38">
        <v>45414</v>
      </c>
      <c r="M13243" t="s">
        <v>3226</v>
      </c>
      <c r="N13243" t="s">
        <v>4803</v>
      </c>
      <c r="O13243">
        <v>-141</v>
      </c>
      <c r="P13243" t="e">
        <f>VLOOKUP(I13243,Sheet3!$E$2:$E$16,1,0)</f>
        <v>#N/A</v>
      </c>
      <c r="Q13243" t="s">
        <v>36</v>
      </c>
      <c r="R13243">
        <v>1.28</v>
      </c>
      <c r="S13243">
        <v>-141</v>
      </c>
      <c r="U13243">
        <v>-180.48</v>
      </c>
      <c r="V13243">
        <v>14510819</v>
      </c>
      <c r="X13243" t="s">
        <v>36</v>
      </c>
      <c r="Y13243" t="s">
        <v>3204</v>
      </c>
      <c r="Z13243" t="e">
        <f>VLOOKUP(N13243,Sheet3!J:J,1,0)</f>
        <v>#N/A</v>
      </c>
      <c r="AA13243" t="e">
        <f>VLOOKUP(I13243,Sheet3!$E$2:$E$8,1,0)</f>
        <v>#N/A</v>
      </c>
    </row>
    <row r="13244" spans="1:27" hidden="1" x14ac:dyDescent="0.25">
      <c r="A13244">
        <v>297028</v>
      </c>
      <c r="B13244">
        <v>297028</v>
      </c>
      <c r="H13244">
        <v>1204</v>
      </c>
      <c r="M13244" t="s">
        <v>3226</v>
      </c>
      <c r="N13244" t="s">
        <v>4803</v>
      </c>
      <c r="R13244" t="s">
        <v>3225</v>
      </c>
      <c r="X13244" t="s">
        <v>36</v>
      </c>
      <c r="Z13244" t="e">
        <f>VLOOKUP(N13244,Sheet3!J:J,1,0)</f>
        <v>#N/A</v>
      </c>
      <c r="AA13244" t="e">
        <f>VLOOKUP(I13244,Sheet3!$E$2:$E$8,1,0)</f>
        <v>#N/A</v>
      </c>
    </row>
    <row r="13245" spans="1:27" hidden="1" x14ac:dyDescent="0.25">
      <c r="A13245">
        <v>297028</v>
      </c>
      <c r="B13245" t="s">
        <v>3170</v>
      </c>
      <c r="E13245" t="s">
        <v>3173</v>
      </c>
      <c r="H13245">
        <v>1204</v>
      </c>
      <c r="I13245">
        <v>24003508</v>
      </c>
      <c r="J13245" t="s">
        <v>3228</v>
      </c>
      <c r="K13245" s="38">
        <v>45411</v>
      </c>
      <c r="L13245" s="38">
        <v>45401</v>
      </c>
      <c r="M13245" t="s">
        <v>3226</v>
      </c>
      <c r="N13245" t="s">
        <v>4804</v>
      </c>
      <c r="O13245">
        <v>-1998.4</v>
      </c>
      <c r="Q13245" t="s">
        <v>36</v>
      </c>
      <c r="R13245">
        <v>1.28</v>
      </c>
      <c r="S13245">
        <v>-1998.4</v>
      </c>
      <c r="U13245">
        <v>-2557.9499999999998</v>
      </c>
      <c r="V13245">
        <v>14505898</v>
      </c>
      <c r="X13245" t="s">
        <v>36</v>
      </c>
      <c r="Y13245" t="s">
        <v>3204</v>
      </c>
      <c r="Z13245" t="e">
        <f>VLOOKUP(N13245,Sheet3!J:J,1,0)</f>
        <v>#N/A</v>
      </c>
      <c r="AA13245" t="e">
        <f>VLOOKUP(I13245,Sheet3!$E$2:$E$8,1,0)</f>
        <v>#N/A</v>
      </c>
    </row>
    <row r="13246" spans="1:27" hidden="1" x14ac:dyDescent="0.25">
      <c r="A13246">
        <v>297028</v>
      </c>
      <c r="B13246" t="s">
        <v>3170</v>
      </c>
      <c r="E13246" t="s">
        <v>3173</v>
      </c>
      <c r="H13246">
        <v>1204</v>
      </c>
      <c r="I13246">
        <v>24003435</v>
      </c>
      <c r="J13246" t="s">
        <v>3224</v>
      </c>
      <c r="K13246" s="38">
        <v>45408</v>
      </c>
      <c r="L13246" s="38">
        <v>45408</v>
      </c>
      <c r="M13246" t="s">
        <v>3226</v>
      </c>
      <c r="N13246" t="s">
        <v>4804</v>
      </c>
      <c r="R13246">
        <v>0</v>
      </c>
      <c r="V13246">
        <v>14503321</v>
      </c>
      <c r="X13246" t="s">
        <v>36</v>
      </c>
      <c r="Y13246" t="s">
        <v>3204</v>
      </c>
      <c r="Z13246" t="e">
        <f>VLOOKUP(N13246,Sheet3!J:J,1,0)</f>
        <v>#N/A</v>
      </c>
      <c r="AA13246" t="e">
        <f>VLOOKUP(I13246,Sheet3!$E$2:$E$8,1,0)</f>
        <v>#N/A</v>
      </c>
    </row>
    <row r="13247" spans="1:27" hidden="1" x14ac:dyDescent="0.25">
      <c r="A13247">
        <v>297028</v>
      </c>
      <c r="B13247" t="s">
        <v>3170</v>
      </c>
      <c r="E13247" t="s">
        <v>3173</v>
      </c>
      <c r="H13247">
        <v>1204</v>
      </c>
      <c r="I13247">
        <v>24003435</v>
      </c>
      <c r="J13247" t="s">
        <v>3228</v>
      </c>
      <c r="K13247" s="38">
        <v>45408</v>
      </c>
      <c r="L13247" s="38">
        <v>45408</v>
      </c>
      <c r="M13247" t="s">
        <v>3226</v>
      </c>
      <c r="N13247" t="s">
        <v>4804</v>
      </c>
      <c r="O13247">
        <v>1998.4</v>
      </c>
      <c r="Q13247" t="s">
        <v>36</v>
      </c>
      <c r="R13247">
        <v>1.28</v>
      </c>
      <c r="S13247">
        <v>1998.4</v>
      </c>
      <c r="U13247">
        <v>2557.9499999999998</v>
      </c>
      <c r="V13247">
        <v>14503322</v>
      </c>
      <c r="X13247" t="s">
        <v>36</v>
      </c>
      <c r="Y13247" t="s">
        <v>3204</v>
      </c>
      <c r="Z13247" t="e">
        <f>VLOOKUP(N13247,Sheet3!J:J,1,0)</f>
        <v>#N/A</v>
      </c>
      <c r="AA13247" t="e">
        <f>VLOOKUP(I13247,Sheet3!$E$2:$E$8,1,0)</f>
        <v>#N/A</v>
      </c>
    </row>
    <row r="13248" spans="1:27" hidden="1" x14ac:dyDescent="0.25">
      <c r="A13248">
        <v>297028</v>
      </c>
      <c r="B13248" t="s">
        <v>3170</v>
      </c>
      <c r="E13248" t="s">
        <v>3173</v>
      </c>
      <c r="H13248">
        <v>1204</v>
      </c>
      <c r="I13248">
        <v>24003522</v>
      </c>
      <c r="J13248" t="s">
        <v>3228</v>
      </c>
      <c r="K13248" s="38">
        <v>45408</v>
      </c>
      <c r="L13248" s="38">
        <v>45408</v>
      </c>
      <c r="M13248" t="s">
        <v>3226</v>
      </c>
      <c r="N13248" t="s">
        <v>4804</v>
      </c>
      <c r="O13248">
        <v>1998</v>
      </c>
      <c r="Q13248" t="s">
        <v>36</v>
      </c>
      <c r="R13248">
        <v>1.28</v>
      </c>
      <c r="S13248">
        <v>1998</v>
      </c>
      <c r="U13248">
        <v>2557.44</v>
      </c>
      <c r="V13248">
        <v>14507288</v>
      </c>
      <c r="X13248" t="s">
        <v>36</v>
      </c>
      <c r="Y13248" t="s">
        <v>3204</v>
      </c>
      <c r="Z13248" t="e">
        <f>VLOOKUP(N13248,Sheet3!J:J,1,0)</f>
        <v>#N/A</v>
      </c>
      <c r="AA13248" t="e">
        <f>VLOOKUP(I13248,Sheet3!$E$2:$E$8,1,0)</f>
        <v>#N/A</v>
      </c>
    </row>
    <row r="13249" spans="1:27" hidden="1" x14ac:dyDescent="0.25">
      <c r="A13249">
        <v>297028</v>
      </c>
      <c r="B13249" t="s">
        <v>3170</v>
      </c>
      <c r="E13249" t="s">
        <v>3173</v>
      </c>
      <c r="H13249">
        <v>1204</v>
      </c>
      <c r="I13249">
        <v>182874</v>
      </c>
      <c r="J13249" t="s">
        <v>3229</v>
      </c>
      <c r="K13249" s="38">
        <v>45412</v>
      </c>
      <c r="L13249" s="38">
        <v>45412</v>
      </c>
      <c r="M13249" t="s">
        <v>3226</v>
      </c>
      <c r="N13249" t="s">
        <v>4804</v>
      </c>
      <c r="O13249">
        <v>-1998</v>
      </c>
      <c r="P13249" t="e">
        <f>VLOOKUP(I13249,Sheet3!$E$2:$E$16,1,0)</f>
        <v>#N/A</v>
      </c>
      <c r="Q13249" t="s">
        <v>36</v>
      </c>
      <c r="R13249">
        <v>1.28</v>
      </c>
      <c r="S13249">
        <v>-1998</v>
      </c>
      <c r="U13249">
        <v>-2557.44</v>
      </c>
      <c r="V13249">
        <v>14507890</v>
      </c>
      <c r="X13249" t="s">
        <v>36</v>
      </c>
      <c r="Y13249" t="s">
        <v>3204</v>
      </c>
      <c r="Z13249" t="e">
        <f>VLOOKUP(N13249,Sheet3!J:J,1,0)</f>
        <v>#N/A</v>
      </c>
      <c r="AA13249" t="e">
        <f>VLOOKUP(I13249,Sheet3!$E$2:$E$8,1,0)</f>
        <v>#N/A</v>
      </c>
    </row>
    <row r="13250" spans="1:27" hidden="1" x14ac:dyDescent="0.25">
      <c r="A13250">
        <v>297028</v>
      </c>
      <c r="B13250" t="s">
        <v>3170</v>
      </c>
      <c r="E13250" t="s">
        <v>3173</v>
      </c>
      <c r="H13250">
        <v>1204</v>
      </c>
      <c r="I13250">
        <v>182874</v>
      </c>
      <c r="J13250" t="s">
        <v>3229</v>
      </c>
      <c r="K13250" s="38">
        <v>45412</v>
      </c>
      <c r="L13250" s="38">
        <v>45412</v>
      </c>
      <c r="M13250" t="s">
        <v>3226</v>
      </c>
      <c r="N13250" t="s">
        <v>4804</v>
      </c>
      <c r="O13250">
        <v>1998</v>
      </c>
      <c r="P13250" t="e">
        <f>VLOOKUP(I13250,Sheet3!$E$2:$E$16,1,0)</f>
        <v>#N/A</v>
      </c>
      <c r="Q13250" t="s">
        <v>36</v>
      </c>
      <c r="R13250">
        <v>1.28</v>
      </c>
      <c r="S13250">
        <v>1998</v>
      </c>
      <c r="U13250">
        <v>2557.44</v>
      </c>
      <c r="V13250">
        <v>14510145</v>
      </c>
      <c r="X13250" t="s">
        <v>36</v>
      </c>
      <c r="Y13250" t="s">
        <v>3204</v>
      </c>
      <c r="Z13250" t="e">
        <f>VLOOKUP(N13250,Sheet3!J:J,1,0)</f>
        <v>#N/A</v>
      </c>
      <c r="AA13250" t="e">
        <f>VLOOKUP(I13250,Sheet3!$E$2:$E$8,1,0)</f>
        <v>#N/A</v>
      </c>
    </row>
    <row r="13251" spans="1:27" hidden="1" x14ac:dyDescent="0.25">
      <c r="A13251">
        <v>297028</v>
      </c>
      <c r="B13251" t="s">
        <v>3170</v>
      </c>
      <c r="E13251" t="s">
        <v>3173</v>
      </c>
      <c r="H13251">
        <v>1204</v>
      </c>
      <c r="I13251">
        <v>182619</v>
      </c>
      <c r="J13251" t="s">
        <v>3229</v>
      </c>
      <c r="K13251" s="38">
        <v>45414</v>
      </c>
      <c r="L13251" s="38">
        <v>45414</v>
      </c>
      <c r="M13251" t="s">
        <v>3226</v>
      </c>
      <c r="N13251" t="s">
        <v>4804</v>
      </c>
      <c r="O13251">
        <v>-1998</v>
      </c>
      <c r="P13251" t="e">
        <f>VLOOKUP(I13251,Sheet3!$E$2:$E$16,1,0)</f>
        <v>#N/A</v>
      </c>
      <c r="Q13251" t="s">
        <v>36</v>
      </c>
      <c r="R13251">
        <v>1.28</v>
      </c>
      <c r="S13251">
        <v>-1998</v>
      </c>
      <c r="U13251">
        <v>-2557.44</v>
      </c>
      <c r="V13251">
        <v>14510831</v>
      </c>
      <c r="X13251" t="s">
        <v>36</v>
      </c>
      <c r="Y13251" t="s">
        <v>3204</v>
      </c>
      <c r="Z13251" t="e">
        <f>VLOOKUP(N13251,Sheet3!J:J,1,0)</f>
        <v>#N/A</v>
      </c>
      <c r="AA13251" t="e">
        <f>VLOOKUP(I13251,Sheet3!$E$2:$E$8,1,0)</f>
        <v>#N/A</v>
      </c>
    </row>
    <row r="13252" spans="1:27" hidden="1" x14ac:dyDescent="0.25">
      <c r="A13252">
        <v>297028</v>
      </c>
      <c r="B13252">
        <v>297028</v>
      </c>
      <c r="H13252">
        <v>1204</v>
      </c>
      <c r="M13252" t="s">
        <v>3226</v>
      </c>
      <c r="N13252" t="s">
        <v>4804</v>
      </c>
      <c r="R13252" t="s">
        <v>3225</v>
      </c>
      <c r="X13252" t="s">
        <v>36</v>
      </c>
      <c r="Z13252" t="e">
        <f>VLOOKUP(N13252,Sheet3!J:J,1,0)</f>
        <v>#N/A</v>
      </c>
      <c r="AA13252" t="e">
        <f>VLOOKUP(I13252,Sheet3!$E$2:$E$8,1,0)</f>
        <v>#N/A</v>
      </c>
    </row>
    <row r="13253" spans="1:27" hidden="1" x14ac:dyDescent="0.25">
      <c r="A13253">
        <v>297028</v>
      </c>
      <c r="B13253" t="s">
        <v>3170</v>
      </c>
      <c r="E13253" t="s">
        <v>3173</v>
      </c>
      <c r="H13253">
        <v>1204</v>
      </c>
      <c r="I13253">
        <v>24003508</v>
      </c>
      <c r="J13253" t="s">
        <v>3228</v>
      </c>
      <c r="K13253" s="38">
        <v>45411</v>
      </c>
      <c r="L13253" s="38">
        <v>45401</v>
      </c>
      <c r="M13253" t="s">
        <v>3226</v>
      </c>
      <c r="N13253" t="s">
        <v>4805</v>
      </c>
      <c r="O13253">
        <v>-66</v>
      </c>
      <c r="Q13253" t="s">
        <v>36</v>
      </c>
      <c r="R13253">
        <v>1.28</v>
      </c>
      <c r="S13253">
        <v>-66</v>
      </c>
      <c r="U13253">
        <v>-84.48</v>
      </c>
      <c r="V13253">
        <v>14505903</v>
      </c>
      <c r="X13253" t="s">
        <v>36</v>
      </c>
      <c r="Y13253" t="s">
        <v>3204</v>
      </c>
      <c r="Z13253" t="e">
        <f>VLOOKUP(N13253,Sheet3!J:J,1,0)</f>
        <v>#N/A</v>
      </c>
      <c r="AA13253" t="e">
        <f>VLOOKUP(I13253,Sheet3!$E$2:$E$8,1,0)</f>
        <v>#N/A</v>
      </c>
    </row>
    <row r="13254" spans="1:27" hidden="1" x14ac:dyDescent="0.25">
      <c r="A13254">
        <v>297028</v>
      </c>
      <c r="B13254" t="s">
        <v>3170</v>
      </c>
      <c r="E13254" t="s">
        <v>3173</v>
      </c>
      <c r="H13254">
        <v>1204</v>
      </c>
      <c r="I13254">
        <v>24003435</v>
      </c>
      <c r="J13254" t="s">
        <v>3224</v>
      </c>
      <c r="K13254" s="38">
        <v>45408</v>
      </c>
      <c r="L13254" s="38">
        <v>45408</v>
      </c>
      <c r="M13254" t="s">
        <v>3226</v>
      </c>
      <c r="N13254" t="s">
        <v>4805</v>
      </c>
      <c r="R13254">
        <v>0</v>
      </c>
      <c r="V13254">
        <v>14503327</v>
      </c>
      <c r="X13254" t="s">
        <v>36</v>
      </c>
      <c r="Y13254" t="s">
        <v>3204</v>
      </c>
      <c r="Z13254" t="e">
        <f>VLOOKUP(N13254,Sheet3!J:J,1,0)</f>
        <v>#N/A</v>
      </c>
      <c r="AA13254" t="e">
        <f>VLOOKUP(I13254,Sheet3!$E$2:$E$8,1,0)</f>
        <v>#N/A</v>
      </c>
    </row>
    <row r="13255" spans="1:27" hidden="1" x14ac:dyDescent="0.25">
      <c r="A13255">
        <v>297028</v>
      </c>
      <c r="B13255" t="s">
        <v>3170</v>
      </c>
      <c r="E13255" t="s">
        <v>3173</v>
      </c>
      <c r="H13255">
        <v>1204</v>
      </c>
      <c r="I13255">
        <v>24003435</v>
      </c>
      <c r="J13255" t="s">
        <v>3228</v>
      </c>
      <c r="K13255" s="38">
        <v>45408</v>
      </c>
      <c r="L13255" s="38">
        <v>45408</v>
      </c>
      <c r="M13255" t="s">
        <v>3226</v>
      </c>
      <c r="N13255" t="s">
        <v>4805</v>
      </c>
      <c r="O13255">
        <v>66</v>
      </c>
      <c r="Q13255" t="s">
        <v>36</v>
      </c>
      <c r="R13255">
        <v>1.28</v>
      </c>
      <c r="S13255">
        <v>66</v>
      </c>
      <c r="U13255">
        <v>84.48</v>
      </c>
      <c r="V13255">
        <v>14503328</v>
      </c>
      <c r="X13255" t="s">
        <v>36</v>
      </c>
      <c r="Y13255" t="s">
        <v>3204</v>
      </c>
      <c r="Z13255" t="e">
        <f>VLOOKUP(N13255,Sheet3!J:J,1,0)</f>
        <v>#N/A</v>
      </c>
      <c r="AA13255" t="e">
        <f>VLOOKUP(I13255,Sheet3!$E$2:$E$8,1,0)</f>
        <v>#N/A</v>
      </c>
    </row>
    <row r="13256" spans="1:27" hidden="1" x14ac:dyDescent="0.25">
      <c r="A13256">
        <v>297028</v>
      </c>
      <c r="B13256" t="s">
        <v>3170</v>
      </c>
      <c r="E13256" t="s">
        <v>3173</v>
      </c>
      <c r="H13256">
        <v>1204</v>
      </c>
      <c r="I13256">
        <v>24003522</v>
      </c>
      <c r="J13256" t="s">
        <v>3228</v>
      </c>
      <c r="K13256" s="38">
        <v>45408</v>
      </c>
      <c r="L13256" s="38">
        <v>45408</v>
      </c>
      <c r="M13256" t="s">
        <v>3226</v>
      </c>
      <c r="N13256" t="s">
        <v>4805</v>
      </c>
      <c r="O13256">
        <v>66</v>
      </c>
      <c r="Q13256" t="s">
        <v>36</v>
      </c>
      <c r="R13256">
        <v>1.28</v>
      </c>
      <c r="S13256">
        <v>66</v>
      </c>
      <c r="U13256">
        <v>84.48</v>
      </c>
      <c r="V13256">
        <v>14507292</v>
      </c>
      <c r="X13256" t="s">
        <v>36</v>
      </c>
      <c r="Y13256" t="s">
        <v>3204</v>
      </c>
      <c r="Z13256" t="e">
        <f>VLOOKUP(N13256,Sheet3!J:J,1,0)</f>
        <v>#N/A</v>
      </c>
      <c r="AA13256" t="e">
        <f>VLOOKUP(I13256,Sheet3!$E$2:$E$8,1,0)</f>
        <v>#N/A</v>
      </c>
    </row>
    <row r="13257" spans="1:27" hidden="1" x14ac:dyDescent="0.25">
      <c r="A13257">
        <v>297028</v>
      </c>
      <c r="B13257" t="s">
        <v>3170</v>
      </c>
      <c r="E13257" t="s">
        <v>3173</v>
      </c>
      <c r="H13257">
        <v>1204</v>
      </c>
      <c r="I13257">
        <v>182875</v>
      </c>
      <c r="J13257" t="s">
        <v>3229</v>
      </c>
      <c r="K13257" s="38">
        <v>45412</v>
      </c>
      <c r="L13257" s="38">
        <v>45412</v>
      </c>
      <c r="M13257" t="s">
        <v>3226</v>
      </c>
      <c r="N13257" t="s">
        <v>4805</v>
      </c>
      <c r="O13257">
        <v>-66</v>
      </c>
      <c r="P13257" t="e">
        <f>VLOOKUP(I13257,Sheet3!$E$2:$E$16,1,0)</f>
        <v>#N/A</v>
      </c>
      <c r="Q13257" t="s">
        <v>36</v>
      </c>
      <c r="R13257">
        <v>1.28</v>
      </c>
      <c r="S13257">
        <v>-66</v>
      </c>
      <c r="U13257">
        <v>-84.48</v>
      </c>
      <c r="V13257">
        <v>14507891</v>
      </c>
      <c r="X13257" t="s">
        <v>36</v>
      </c>
      <c r="Y13257" t="s">
        <v>3204</v>
      </c>
      <c r="Z13257" t="e">
        <f>VLOOKUP(N13257,Sheet3!J:J,1,0)</f>
        <v>#N/A</v>
      </c>
      <c r="AA13257" t="e">
        <f>VLOOKUP(I13257,Sheet3!$E$2:$E$8,1,0)</f>
        <v>#N/A</v>
      </c>
    </row>
    <row r="13258" spans="1:27" hidden="1" x14ac:dyDescent="0.25">
      <c r="A13258">
        <v>297028</v>
      </c>
      <c r="B13258" t="s">
        <v>3170</v>
      </c>
      <c r="E13258" t="s">
        <v>3173</v>
      </c>
      <c r="H13258">
        <v>1204</v>
      </c>
      <c r="I13258">
        <v>182875</v>
      </c>
      <c r="J13258" t="s">
        <v>3229</v>
      </c>
      <c r="K13258" s="38">
        <v>45412</v>
      </c>
      <c r="L13258" s="38">
        <v>45412</v>
      </c>
      <c r="M13258" t="s">
        <v>3226</v>
      </c>
      <c r="N13258" t="s">
        <v>4805</v>
      </c>
      <c r="O13258">
        <v>66</v>
      </c>
      <c r="P13258" t="e">
        <f>VLOOKUP(I13258,Sheet3!$E$2:$E$16,1,0)</f>
        <v>#N/A</v>
      </c>
      <c r="Q13258" t="s">
        <v>36</v>
      </c>
      <c r="R13258">
        <v>1.28</v>
      </c>
      <c r="S13258">
        <v>66</v>
      </c>
      <c r="U13258">
        <v>84.48</v>
      </c>
      <c r="V13258">
        <v>14510146</v>
      </c>
      <c r="X13258" t="s">
        <v>36</v>
      </c>
      <c r="Y13258" t="s">
        <v>3204</v>
      </c>
      <c r="Z13258" t="e">
        <f>VLOOKUP(N13258,Sheet3!J:J,1,0)</f>
        <v>#N/A</v>
      </c>
      <c r="AA13258" t="e">
        <f>VLOOKUP(I13258,Sheet3!$E$2:$E$8,1,0)</f>
        <v>#N/A</v>
      </c>
    </row>
    <row r="13259" spans="1:27" hidden="1" x14ac:dyDescent="0.25">
      <c r="A13259">
        <v>297028</v>
      </c>
      <c r="B13259" t="s">
        <v>3170</v>
      </c>
      <c r="E13259" t="s">
        <v>3173</v>
      </c>
      <c r="H13259">
        <v>1204</v>
      </c>
      <c r="I13259">
        <v>182620</v>
      </c>
      <c r="J13259" t="s">
        <v>3229</v>
      </c>
      <c r="K13259" s="38">
        <v>45414</v>
      </c>
      <c r="L13259" s="38">
        <v>45414</v>
      </c>
      <c r="M13259" t="s">
        <v>3226</v>
      </c>
      <c r="N13259" t="s">
        <v>4805</v>
      </c>
      <c r="O13259">
        <v>-66</v>
      </c>
      <c r="P13259" t="e">
        <f>VLOOKUP(I13259,Sheet3!$E$2:$E$16,1,0)</f>
        <v>#N/A</v>
      </c>
      <c r="Q13259" t="s">
        <v>36</v>
      </c>
      <c r="R13259">
        <v>1.28</v>
      </c>
      <c r="S13259">
        <v>-66</v>
      </c>
      <c r="U13259">
        <v>-84.48</v>
      </c>
      <c r="V13259">
        <v>14510855</v>
      </c>
      <c r="X13259" t="s">
        <v>36</v>
      </c>
      <c r="Y13259" t="s">
        <v>3204</v>
      </c>
      <c r="Z13259" t="e">
        <f>VLOOKUP(N13259,Sheet3!J:J,1,0)</f>
        <v>#N/A</v>
      </c>
      <c r="AA13259" t="e">
        <f>VLOOKUP(I13259,Sheet3!$E$2:$E$8,1,0)</f>
        <v>#N/A</v>
      </c>
    </row>
    <row r="13260" spans="1:27" hidden="1" x14ac:dyDescent="0.25">
      <c r="A13260">
        <v>297028</v>
      </c>
      <c r="B13260">
        <v>297028</v>
      </c>
      <c r="H13260">
        <v>1204</v>
      </c>
      <c r="M13260" t="s">
        <v>3226</v>
      </c>
      <c r="N13260" t="s">
        <v>4805</v>
      </c>
      <c r="R13260" t="s">
        <v>3225</v>
      </c>
      <c r="X13260" t="s">
        <v>36</v>
      </c>
      <c r="Z13260" t="e">
        <f>VLOOKUP(N13260,Sheet3!J:J,1,0)</f>
        <v>#N/A</v>
      </c>
      <c r="AA13260" t="e">
        <f>VLOOKUP(I13260,Sheet3!$E$2:$E$8,1,0)</f>
        <v>#N/A</v>
      </c>
    </row>
    <row r="13261" spans="1:27" hidden="1" x14ac:dyDescent="0.25">
      <c r="A13261">
        <v>297028</v>
      </c>
      <c r="B13261" t="s">
        <v>3170</v>
      </c>
      <c r="E13261" t="s">
        <v>3173</v>
      </c>
      <c r="H13261">
        <v>1204</v>
      </c>
      <c r="I13261">
        <v>24003508</v>
      </c>
      <c r="J13261" t="s">
        <v>3228</v>
      </c>
      <c r="K13261" s="38">
        <v>45411</v>
      </c>
      <c r="L13261" s="38">
        <v>45401</v>
      </c>
      <c r="M13261" t="s">
        <v>3226</v>
      </c>
      <c r="N13261" t="s">
        <v>4806</v>
      </c>
      <c r="O13261">
        <v>-34</v>
      </c>
      <c r="Q13261" t="s">
        <v>36</v>
      </c>
      <c r="R13261">
        <v>1.28</v>
      </c>
      <c r="S13261">
        <v>-34</v>
      </c>
      <c r="U13261">
        <v>-43.52</v>
      </c>
      <c r="V13261">
        <v>14505908</v>
      </c>
      <c r="X13261" t="s">
        <v>36</v>
      </c>
      <c r="Y13261" t="s">
        <v>3204</v>
      </c>
      <c r="Z13261" t="e">
        <f>VLOOKUP(N13261,Sheet3!J:J,1,0)</f>
        <v>#N/A</v>
      </c>
      <c r="AA13261" t="e">
        <f>VLOOKUP(I13261,Sheet3!$E$2:$E$8,1,0)</f>
        <v>#N/A</v>
      </c>
    </row>
    <row r="13262" spans="1:27" hidden="1" x14ac:dyDescent="0.25">
      <c r="A13262">
        <v>297028</v>
      </c>
      <c r="B13262" t="s">
        <v>3170</v>
      </c>
      <c r="E13262" t="s">
        <v>3173</v>
      </c>
      <c r="H13262">
        <v>1204</v>
      </c>
      <c r="I13262">
        <v>24003435</v>
      </c>
      <c r="J13262" t="s">
        <v>3224</v>
      </c>
      <c r="K13262" s="38">
        <v>45408</v>
      </c>
      <c r="L13262" s="38">
        <v>45408</v>
      </c>
      <c r="M13262" t="s">
        <v>3226</v>
      </c>
      <c r="N13262" t="s">
        <v>4806</v>
      </c>
      <c r="R13262">
        <v>0</v>
      </c>
      <c r="V13262">
        <v>14503333</v>
      </c>
      <c r="X13262" t="s">
        <v>36</v>
      </c>
      <c r="Y13262" t="s">
        <v>3204</v>
      </c>
      <c r="Z13262" t="e">
        <f>VLOOKUP(N13262,Sheet3!J:J,1,0)</f>
        <v>#N/A</v>
      </c>
      <c r="AA13262" t="e">
        <f>VLOOKUP(I13262,Sheet3!$E$2:$E$8,1,0)</f>
        <v>#N/A</v>
      </c>
    </row>
    <row r="13263" spans="1:27" hidden="1" x14ac:dyDescent="0.25">
      <c r="A13263">
        <v>297028</v>
      </c>
      <c r="B13263" t="s">
        <v>3170</v>
      </c>
      <c r="E13263" t="s">
        <v>3173</v>
      </c>
      <c r="H13263">
        <v>1204</v>
      </c>
      <c r="I13263">
        <v>24003435</v>
      </c>
      <c r="J13263" t="s">
        <v>3228</v>
      </c>
      <c r="K13263" s="38">
        <v>45408</v>
      </c>
      <c r="L13263" s="38">
        <v>45408</v>
      </c>
      <c r="M13263" t="s">
        <v>3226</v>
      </c>
      <c r="N13263" t="s">
        <v>4806</v>
      </c>
      <c r="O13263">
        <v>34</v>
      </c>
      <c r="Q13263" t="s">
        <v>36</v>
      </c>
      <c r="R13263">
        <v>1.28</v>
      </c>
      <c r="S13263">
        <v>34</v>
      </c>
      <c r="U13263">
        <v>43.52</v>
      </c>
      <c r="V13263">
        <v>14503334</v>
      </c>
      <c r="X13263" t="s">
        <v>36</v>
      </c>
      <c r="Y13263" t="s">
        <v>3204</v>
      </c>
      <c r="Z13263" t="e">
        <f>VLOOKUP(N13263,Sheet3!J:J,1,0)</f>
        <v>#N/A</v>
      </c>
      <c r="AA13263" t="e">
        <f>VLOOKUP(I13263,Sheet3!$E$2:$E$8,1,0)</f>
        <v>#N/A</v>
      </c>
    </row>
    <row r="13264" spans="1:27" hidden="1" x14ac:dyDescent="0.25">
      <c r="A13264">
        <v>297028</v>
      </c>
      <c r="B13264" t="s">
        <v>3170</v>
      </c>
      <c r="E13264" t="s">
        <v>3173</v>
      </c>
      <c r="H13264">
        <v>1204</v>
      </c>
      <c r="I13264">
        <v>24003522</v>
      </c>
      <c r="J13264" t="s">
        <v>3228</v>
      </c>
      <c r="K13264" s="38">
        <v>45408</v>
      </c>
      <c r="L13264" s="38">
        <v>45408</v>
      </c>
      <c r="M13264" t="s">
        <v>3226</v>
      </c>
      <c r="N13264" t="s">
        <v>4806</v>
      </c>
      <c r="O13264">
        <v>34</v>
      </c>
      <c r="Q13264" t="s">
        <v>36</v>
      </c>
      <c r="R13264">
        <v>1.28</v>
      </c>
      <c r="S13264">
        <v>34</v>
      </c>
      <c r="U13264">
        <v>43.52</v>
      </c>
      <c r="V13264">
        <v>14507296</v>
      </c>
      <c r="X13264" t="s">
        <v>36</v>
      </c>
      <c r="Y13264" t="s">
        <v>3204</v>
      </c>
      <c r="Z13264" t="e">
        <f>VLOOKUP(N13264,Sheet3!J:J,1,0)</f>
        <v>#N/A</v>
      </c>
      <c r="AA13264" t="e">
        <f>VLOOKUP(I13264,Sheet3!$E$2:$E$8,1,0)</f>
        <v>#N/A</v>
      </c>
    </row>
    <row r="13265" spans="1:27" hidden="1" x14ac:dyDescent="0.25">
      <c r="A13265">
        <v>297028</v>
      </c>
      <c r="B13265" t="s">
        <v>3170</v>
      </c>
      <c r="E13265" t="s">
        <v>3173</v>
      </c>
      <c r="H13265">
        <v>1204</v>
      </c>
      <c r="I13265">
        <v>182876</v>
      </c>
      <c r="J13265" t="s">
        <v>3229</v>
      </c>
      <c r="K13265" s="38">
        <v>45412</v>
      </c>
      <c r="L13265" s="38">
        <v>45412</v>
      </c>
      <c r="M13265" t="s">
        <v>3226</v>
      </c>
      <c r="N13265" t="s">
        <v>4806</v>
      </c>
      <c r="O13265">
        <v>34</v>
      </c>
      <c r="P13265" t="e">
        <f>VLOOKUP(I13265,Sheet3!$E$2:$E$16,1,0)</f>
        <v>#N/A</v>
      </c>
      <c r="Q13265" t="s">
        <v>36</v>
      </c>
      <c r="R13265">
        <v>1.28</v>
      </c>
      <c r="S13265">
        <v>34</v>
      </c>
      <c r="U13265">
        <v>43.52</v>
      </c>
      <c r="V13265">
        <v>14510149</v>
      </c>
      <c r="X13265" t="s">
        <v>36</v>
      </c>
      <c r="Y13265" t="s">
        <v>3204</v>
      </c>
      <c r="Z13265" t="e">
        <f>VLOOKUP(N13265,Sheet3!J:J,1,0)</f>
        <v>#N/A</v>
      </c>
      <c r="AA13265" t="e">
        <f>VLOOKUP(I13265,Sheet3!$E$2:$E$8,1,0)</f>
        <v>#N/A</v>
      </c>
    </row>
    <row r="13266" spans="1:27" hidden="1" x14ac:dyDescent="0.25">
      <c r="A13266">
        <v>297028</v>
      </c>
      <c r="B13266" t="s">
        <v>3170</v>
      </c>
      <c r="E13266" t="s">
        <v>3173</v>
      </c>
      <c r="H13266">
        <v>1204</v>
      </c>
      <c r="I13266">
        <v>182876</v>
      </c>
      <c r="J13266" t="s">
        <v>3229</v>
      </c>
      <c r="K13266" s="38">
        <v>45412</v>
      </c>
      <c r="L13266" s="38">
        <v>45412</v>
      </c>
      <c r="M13266" t="s">
        <v>3226</v>
      </c>
      <c r="N13266" t="s">
        <v>4806</v>
      </c>
      <c r="O13266">
        <v>-34</v>
      </c>
      <c r="P13266" t="e">
        <f>VLOOKUP(I13266,Sheet3!$E$2:$E$16,1,0)</f>
        <v>#N/A</v>
      </c>
      <c r="Q13266" t="s">
        <v>36</v>
      </c>
      <c r="R13266">
        <v>1.28</v>
      </c>
      <c r="S13266">
        <v>-34</v>
      </c>
      <c r="U13266">
        <v>-43.52</v>
      </c>
      <c r="V13266">
        <v>14507892</v>
      </c>
      <c r="X13266" t="s">
        <v>36</v>
      </c>
      <c r="Y13266" t="s">
        <v>3204</v>
      </c>
      <c r="Z13266" t="e">
        <f>VLOOKUP(N13266,Sheet3!J:J,1,0)</f>
        <v>#N/A</v>
      </c>
      <c r="AA13266" t="e">
        <f>VLOOKUP(I13266,Sheet3!$E$2:$E$8,1,0)</f>
        <v>#N/A</v>
      </c>
    </row>
    <row r="13267" spans="1:27" hidden="1" x14ac:dyDescent="0.25">
      <c r="A13267">
        <v>297028</v>
      </c>
      <c r="B13267" t="s">
        <v>3170</v>
      </c>
      <c r="E13267" t="s">
        <v>3173</v>
      </c>
      <c r="H13267">
        <v>1204</v>
      </c>
      <c r="I13267">
        <v>182621</v>
      </c>
      <c r="J13267" t="s">
        <v>3229</v>
      </c>
      <c r="K13267" s="38">
        <v>45433</v>
      </c>
      <c r="L13267" s="38">
        <v>45433</v>
      </c>
      <c r="M13267" t="s">
        <v>3226</v>
      </c>
      <c r="N13267" t="s">
        <v>4806</v>
      </c>
      <c r="O13267">
        <v>-34</v>
      </c>
      <c r="P13267" t="e">
        <f>VLOOKUP(I13267,Sheet3!$E$2:$E$16,1,0)</f>
        <v>#N/A</v>
      </c>
      <c r="Q13267" t="s">
        <v>36</v>
      </c>
      <c r="R13267">
        <v>1.28</v>
      </c>
      <c r="S13267">
        <v>-34</v>
      </c>
      <c r="U13267">
        <v>-43.52</v>
      </c>
      <c r="V13267">
        <v>14535651</v>
      </c>
      <c r="X13267" t="s">
        <v>36</v>
      </c>
      <c r="Y13267" t="s">
        <v>3204</v>
      </c>
      <c r="Z13267" t="e">
        <f>VLOOKUP(N13267,Sheet3!J:J,1,0)</f>
        <v>#N/A</v>
      </c>
      <c r="AA13267" t="e">
        <f>VLOOKUP(I13267,Sheet3!$E$2:$E$8,1,0)</f>
        <v>#N/A</v>
      </c>
    </row>
    <row r="13268" spans="1:27" hidden="1" x14ac:dyDescent="0.25">
      <c r="A13268">
        <v>297028</v>
      </c>
      <c r="B13268">
        <v>297028</v>
      </c>
      <c r="H13268">
        <v>1204</v>
      </c>
      <c r="M13268" t="s">
        <v>3226</v>
      </c>
      <c r="N13268" t="s">
        <v>4806</v>
      </c>
      <c r="R13268" t="s">
        <v>3225</v>
      </c>
      <c r="X13268" t="s">
        <v>36</v>
      </c>
      <c r="Z13268" t="e">
        <f>VLOOKUP(N13268,Sheet3!J:J,1,0)</f>
        <v>#N/A</v>
      </c>
      <c r="AA13268" t="e">
        <f>VLOOKUP(I13268,Sheet3!$E$2:$E$8,1,0)</f>
        <v>#N/A</v>
      </c>
    </row>
    <row r="13269" spans="1:27" hidden="1" x14ac:dyDescent="0.25">
      <c r="A13269">
        <v>297028</v>
      </c>
      <c r="B13269" t="s">
        <v>3170</v>
      </c>
      <c r="E13269" t="s">
        <v>3173</v>
      </c>
      <c r="H13269">
        <v>1204</v>
      </c>
      <c r="I13269">
        <v>24003508</v>
      </c>
      <c r="J13269" t="s">
        <v>3228</v>
      </c>
      <c r="K13269" s="38">
        <v>45411</v>
      </c>
      <c r="L13269" s="38">
        <v>45401</v>
      </c>
      <c r="M13269" t="s">
        <v>3226</v>
      </c>
      <c r="N13269" t="s">
        <v>4807</v>
      </c>
      <c r="O13269">
        <v>-269</v>
      </c>
      <c r="Q13269" t="s">
        <v>36</v>
      </c>
      <c r="R13269">
        <v>1.28</v>
      </c>
      <c r="S13269">
        <v>-269</v>
      </c>
      <c r="U13269">
        <v>-344.32</v>
      </c>
      <c r="V13269">
        <v>14505913</v>
      </c>
      <c r="X13269" t="s">
        <v>36</v>
      </c>
      <c r="Y13269" t="s">
        <v>3204</v>
      </c>
      <c r="Z13269" t="str">
        <f>VLOOKUP(N13269,Sheet3!J:J,1,0)</f>
        <v>23/24/607045/24001243/24001341</v>
      </c>
      <c r="AA13269" t="e">
        <f>VLOOKUP(I13269,Sheet3!$E$2:$E$8,1,0)</f>
        <v>#N/A</v>
      </c>
    </row>
    <row r="13270" spans="1:27" hidden="1" x14ac:dyDescent="0.25">
      <c r="A13270">
        <v>297028</v>
      </c>
      <c r="B13270" t="s">
        <v>3170</v>
      </c>
      <c r="E13270" t="s">
        <v>3173</v>
      </c>
      <c r="H13270">
        <v>1204</v>
      </c>
      <c r="I13270">
        <v>24003435</v>
      </c>
      <c r="J13270" t="s">
        <v>3224</v>
      </c>
      <c r="K13270" s="38">
        <v>45408</v>
      </c>
      <c r="L13270" s="38">
        <v>45408</v>
      </c>
      <c r="M13270" t="s">
        <v>3226</v>
      </c>
      <c r="N13270" t="s">
        <v>4807</v>
      </c>
      <c r="R13270">
        <v>0</v>
      </c>
      <c r="V13270">
        <v>14503339</v>
      </c>
      <c r="X13270" t="s">
        <v>36</v>
      </c>
      <c r="Y13270" t="s">
        <v>3204</v>
      </c>
      <c r="Z13270" t="str">
        <f>VLOOKUP(N13270,Sheet3!J:J,1,0)</f>
        <v>23/24/607045/24001243/24001341</v>
      </c>
      <c r="AA13270" t="e">
        <f>VLOOKUP(I13270,Sheet3!$E$2:$E$8,1,0)</f>
        <v>#N/A</v>
      </c>
    </row>
    <row r="13271" spans="1:27" hidden="1" x14ac:dyDescent="0.25">
      <c r="A13271">
        <v>297028</v>
      </c>
      <c r="B13271" t="s">
        <v>3170</v>
      </c>
      <c r="E13271" t="s">
        <v>3173</v>
      </c>
      <c r="H13271">
        <v>1204</v>
      </c>
      <c r="I13271">
        <v>24003435</v>
      </c>
      <c r="J13271" t="s">
        <v>3228</v>
      </c>
      <c r="K13271" s="38">
        <v>45408</v>
      </c>
      <c r="L13271" s="38">
        <v>45408</v>
      </c>
      <c r="M13271" t="s">
        <v>3226</v>
      </c>
      <c r="N13271" t="s">
        <v>4807</v>
      </c>
      <c r="O13271">
        <v>269</v>
      </c>
      <c r="Q13271" t="s">
        <v>36</v>
      </c>
      <c r="R13271">
        <v>1.28</v>
      </c>
      <c r="S13271">
        <v>269</v>
      </c>
      <c r="U13271">
        <v>344.32</v>
      </c>
      <c r="V13271">
        <v>14503340</v>
      </c>
      <c r="X13271" t="s">
        <v>36</v>
      </c>
      <c r="Y13271" t="s">
        <v>3204</v>
      </c>
      <c r="Z13271" t="str">
        <f>VLOOKUP(N13271,Sheet3!J:J,1,0)</f>
        <v>23/24/607045/24001243/24001341</v>
      </c>
      <c r="AA13271" t="e">
        <f>VLOOKUP(I13271,Sheet3!$E$2:$E$8,1,0)</f>
        <v>#N/A</v>
      </c>
    </row>
    <row r="13272" spans="1:27" hidden="1" x14ac:dyDescent="0.25">
      <c r="A13272">
        <v>297028</v>
      </c>
      <c r="B13272" t="s">
        <v>3170</v>
      </c>
      <c r="E13272" t="s">
        <v>3173</v>
      </c>
      <c r="H13272">
        <v>1204</v>
      </c>
      <c r="I13272">
        <v>24003522</v>
      </c>
      <c r="J13272" t="s">
        <v>3228</v>
      </c>
      <c r="K13272" s="38">
        <v>45408</v>
      </c>
      <c r="L13272" s="38">
        <v>45408</v>
      </c>
      <c r="M13272" t="s">
        <v>3226</v>
      </c>
      <c r="N13272" t="s">
        <v>4807</v>
      </c>
      <c r="O13272">
        <v>269</v>
      </c>
      <c r="Q13272" t="s">
        <v>36</v>
      </c>
      <c r="R13272">
        <v>1.28</v>
      </c>
      <c r="S13272">
        <v>269</v>
      </c>
      <c r="U13272">
        <v>344.32</v>
      </c>
      <c r="V13272">
        <v>14507300</v>
      </c>
      <c r="X13272" t="s">
        <v>36</v>
      </c>
      <c r="Y13272" t="s">
        <v>3204</v>
      </c>
      <c r="Z13272" t="str">
        <f>VLOOKUP(N13272,Sheet3!J:J,1,0)</f>
        <v>23/24/607045/24001243/24001341</v>
      </c>
      <c r="AA13272" t="e">
        <f>VLOOKUP(I13272,Sheet3!$E$2:$E$8,1,0)</f>
        <v>#N/A</v>
      </c>
    </row>
    <row r="13273" spans="1:27" x14ac:dyDescent="0.25">
      <c r="A13273">
        <v>297028</v>
      </c>
      <c r="B13273" t="s">
        <v>3170</v>
      </c>
      <c r="E13273" t="s">
        <v>3173</v>
      </c>
      <c r="H13273">
        <v>1204</v>
      </c>
      <c r="I13273">
        <v>182877</v>
      </c>
      <c r="J13273" t="s">
        <v>3229</v>
      </c>
      <c r="K13273" s="38">
        <v>45412</v>
      </c>
      <c r="L13273" s="38">
        <v>45412</v>
      </c>
      <c r="M13273" t="s">
        <v>3226</v>
      </c>
      <c r="N13273" t="s">
        <v>4807</v>
      </c>
      <c r="O13273">
        <v>269</v>
      </c>
      <c r="P13273">
        <f>VLOOKUP(I13273,Sheet3!$E$2:$E$16,1,0)</f>
        <v>182877</v>
      </c>
      <c r="Q13273" t="s">
        <v>36</v>
      </c>
      <c r="R13273">
        <v>1.28</v>
      </c>
      <c r="S13273">
        <v>269</v>
      </c>
      <c r="U13273">
        <v>344.32</v>
      </c>
      <c r="V13273">
        <v>14510218</v>
      </c>
      <c r="X13273" t="s">
        <v>36</v>
      </c>
      <c r="Y13273" t="s">
        <v>3204</v>
      </c>
      <c r="Z13273" t="str">
        <f>VLOOKUP(N13273,Sheet3!J:J,1,0)</f>
        <v>23/24/607045/24001243/24001341</v>
      </c>
      <c r="AA13273">
        <f>VLOOKUP(I13273,Sheet3!$E$2:$E$8,1,0)</f>
        <v>182877</v>
      </c>
    </row>
    <row r="13274" spans="1:27" x14ac:dyDescent="0.25">
      <c r="A13274">
        <v>297028</v>
      </c>
      <c r="B13274" t="s">
        <v>3170</v>
      </c>
      <c r="E13274" t="s">
        <v>3173</v>
      </c>
      <c r="H13274">
        <v>1204</v>
      </c>
      <c r="I13274">
        <v>182877</v>
      </c>
      <c r="J13274" t="s">
        <v>3229</v>
      </c>
      <c r="K13274" s="38">
        <v>45412</v>
      </c>
      <c r="L13274" s="38">
        <v>45412</v>
      </c>
      <c r="M13274" t="s">
        <v>3226</v>
      </c>
      <c r="N13274" t="s">
        <v>4807</v>
      </c>
      <c r="O13274">
        <v>-269</v>
      </c>
      <c r="P13274">
        <f>VLOOKUP(I13274,Sheet3!$E$2:$E$16,1,0)</f>
        <v>182877</v>
      </c>
      <c r="Q13274" t="s">
        <v>36</v>
      </c>
      <c r="R13274">
        <v>1.28</v>
      </c>
      <c r="S13274">
        <v>-269</v>
      </c>
      <c r="U13274">
        <v>-344.32</v>
      </c>
      <c r="V13274">
        <v>14507893</v>
      </c>
      <c r="X13274" t="s">
        <v>36</v>
      </c>
      <c r="Y13274" t="s">
        <v>3204</v>
      </c>
      <c r="Z13274" t="str">
        <f>VLOOKUP(N13274,Sheet3!J:J,1,0)</f>
        <v>23/24/607045/24001243/24001341</v>
      </c>
      <c r="AA13274">
        <f>VLOOKUP(I13274,Sheet3!$E$2:$E$8,1,0)</f>
        <v>182877</v>
      </c>
    </row>
    <row r="13275" spans="1:27" x14ac:dyDescent="0.25">
      <c r="A13275">
        <v>297028</v>
      </c>
      <c r="B13275" t="s">
        <v>3170</v>
      </c>
      <c r="E13275" t="s">
        <v>3173</v>
      </c>
      <c r="H13275">
        <v>1204</v>
      </c>
      <c r="I13275">
        <v>182622</v>
      </c>
      <c r="J13275" t="s">
        <v>3229</v>
      </c>
      <c r="K13275" s="38">
        <v>45414</v>
      </c>
      <c r="L13275" s="38">
        <v>45414</v>
      </c>
      <c r="M13275" t="s">
        <v>3226</v>
      </c>
      <c r="N13275" t="s">
        <v>4807</v>
      </c>
      <c r="O13275">
        <v>-269</v>
      </c>
      <c r="P13275" t="e">
        <f>VLOOKUP(I13275,Sheet3!$E$2:$E$16,1,0)</f>
        <v>#N/A</v>
      </c>
      <c r="Q13275" t="s">
        <v>36</v>
      </c>
      <c r="R13275">
        <v>1.28</v>
      </c>
      <c r="S13275">
        <v>-269</v>
      </c>
      <c r="U13275">
        <v>-344.32</v>
      </c>
      <c r="V13275">
        <v>14510880</v>
      </c>
      <c r="X13275" t="s">
        <v>36</v>
      </c>
      <c r="Y13275" t="s">
        <v>3204</v>
      </c>
      <c r="Z13275" t="str">
        <f>VLOOKUP(N13275,Sheet3!J:J,1,0)</f>
        <v>23/24/607045/24001243/24001341</v>
      </c>
      <c r="AA13275" t="e">
        <f>VLOOKUP(I13275,Sheet3!$E$2:$E$8,1,0)</f>
        <v>#N/A</v>
      </c>
    </row>
    <row r="13276" spans="1:27" hidden="1" x14ac:dyDescent="0.25">
      <c r="A13276">
        <v>297028</v>
      </c>
      <c r="B13276">
        <v>297028</v>
      </c>
      <c r="H13276">
        <v>1204</v>
      </c>
      <c r="M13276" t="s">
        <v>3226</v>
      </c>
      <c r="N13276" t="s">
        <v>4807</v>
      </c>
      <c r="R13276" t="s">
        <v>3225</v>
      </c>
      <c r="X13276" t="s">
        <v>36</v>
      </c>
      <c r="Z13276" t="str">
        <f>VLOOKUP(N13276,Sheet3!J:J,1,0)</f>
        <v>23/24/607045/24001243/24001341</v>
      </c>
      <c r="AA13276" t="e">
        <f>VLOOKUP(I13276,Sheet3!$E$2:$E$8,1,0)</f>
        <v>#N/A</v>
      </c>
    </row>
    <row r="13277" spans="1:27" hidden="1" x14ac:dyDescent="0.25">
      <c r="A13277">
        <v>297028</v>
      </c>
      <c r="B13277" t="s">
        <v>3170</v>
      </c>
      <c r="E13277" t="s">
        <v>3173</v>
      </c>
      <c r="H13277">
        <v>1204</v>
      </c>
      <c r="I13277">
        <v>24003508</v>
      </c>
      <c r="J13277" t="s">
        <v>3228</v>
      </c>
      <c r="K13277" s="38">
        <v>45411</v>
      </c>
      <c r="L13277" s="38">
        <v>45401</v>
      </c>
      <c r="M13277" t="s">
        <v>3226</v>
      </c>
      <c r="N13277" t="s">
        <v>4808</v>
      </c>
      <c r="O13277">
        <v>-381</v>
      </c>
      <c r="Q13277" t="s">
        <v>36</v>
      </c>
      <c r="R13277">
        <v>1.28</v>
      </c>
      <c r="S13277">
        <v>-381</v>
      </c>
      <c r="U13277">
        <v>-487.68</v>
      </c>
      <c r="V13277">
        <v>14505918</v>
      </c>
      <c r="X13277" t="s">
        <v>36</v>
      </c>
      <c r="Y13277" t="s">
        <v>3204</v>
      </c>
      <c r="Z13277" t="str">
        <f>VLOOKUP(N13277,Sheet3!J:J,1,0)</f>
        <v>23/24/607045/24001244/24001341</v>
      </c>
      <c r="AA13277" t="e">
        <f>VLOOKUP(I13277,Sheet3!$E$2:$E$8,1,0)</f>
        <v>#N/A</v>
      </c>
    </row>
    <row r="13278" spans="1:27" hidden="1" x14ac:dyDescent="0.25">
      <c r="A13278">
        <v>297028</v>
      </c>
      <c r="B13278" t="s">
        <v>3170</v>
      </c>
      <c r="E13278" t="s">
        <v>3173</v>
      </c>
      <c r="H13278">
        <v>1204</v>
      </c>
      <c r="I13278">
        <v>24003435</v>
      </c>
      <c r="J13278" t="s">
        <v>3224</v>
      </c>
      <c r="K13278" s="38">
        <v>45408</v>
      </c>
      <c r="L13278" s="38">
        <v>45408</v>
      </c>
      <c r="M13278" t="s">
        <v>3226</v>
      </c>
      <c r="N13278" t="s">
        <v>4808</v>
      </c>
      <c r="R13278">
        <v>0</v>
      </c>
      <c r="V13278">
        <v>14503346</v>
      </c>
      <c r="X13278" t="s">
        <v>36</v>
      </c>
      <c r="Y13278" t="s">
        <v>3204</v>
      </c>
      <c r="Z13278" t="str">
        <f>VLOOKUP(N13278,Sheet3!J:J,1,0)</f>
        <v>23/24/607045/24001244/24001341</v>
      </c>
      <c r="AA13278" t="e">
        <f>VLOOKUP(I13278,Sheet3!$E$2:$E$8,1,0)</f>
        <v>#N/A</v>
      </c>
    </row>
    <row r="13279" spans="1:27" hidden="1" x14ac:dyDescent="0.25">
      <c r="A13279">
        <v>297028</v>
      </c>
      <c r="B13279" t="s">
        <v>3170</v>
      </c>
      <c r="E13279" t="s">
        <v>3173</v>
      </c>
      <c r="H13279">
        <v>1204</v>
      </c>
      <c r="I13279">
        <v>24003435</v>
      </c>
      <c r="J13279" t="s">
        <v>3228</v>
      </c>
      <c r="K13279" s="38">
        <v>45408</v>
      </c>
      <c r="L13279" s="38">
        <v>45408</v>
      </c>
      <c r="M13279" t="s">
        <v>3226</v>
      </c>
      <c r="N13279" t="s">
        <v>4808</v>
      </c>
      <c r="O13279">
        <v>381</v>
      </c>
      <c r="Q13279" t="s">
        <v>36</v>
      </c>
      <c r="R13279">
        <v>1.28</v>
      </c>
      <c r="S13279">
        <v>381</v>
      </c>
      <c r="U13279">
        <v>487.68</v>
      </c>
      <c r="V13279">
        <v>14503348</v>
      </c>
      <c r="X13279" t="s">
        <v>36</v>
      </c>
      <c r="Y13279" t="s">
        <v>3204</v>
      </c>
      <c r="Z13279" t="str">
        <f>VLOOKUP(N13279,Sheet3!J:J,1,0)</f>
        <v>23/24/607045/24001244/24001341</v>
      </c>
      <c r="AA13279" t="e">
        <f>VLOOKUP(I13279,Sheet3!$E$2:$E$8,1,0)</f>
        <v>#N/A</v>
      </c>
    </row>
    <row r="13280" spans="1:27" hidden="1" x14ac:dyDescent="0.25">
      <c r="A13280">
        <v>297028</v>
      </c>
      <c r="B13280" t="s">
        <v>3170</v>
      </c>
      <c r="E13280" t="s">
        <v>3173</v>
      </c>
      <c r="H13280">
        <v>1204</v>
      </c>
      <c r="I13280">
        <v>24003522</v>
      </c>
      <c r="J13280" t="s">
        <v>3228</v>
      </c>
      <c r="K13280" s="38">
        <v>45408</v>
      </c>
      <c r="L13280" s="38">
        <v>45408</v>
      </c>
      <c r="M13280" t="s">
        <v>3226</v>
      </c>
      <c r="N13280" t="s">
        <v>4808</v>
      </c>
      <c r="O13280">
        <v>381</v>
      </c>
      <c r="Q13280" t="s">
        <v>36</v>
      </c>
      <c r="R13280">
        <v>1.28</v>
      </c>
      <c r="S13280">
        <v>381</v>
      </c>
      <c r="U13280">
        <v>487.68</v>
      </c>
      <c r="V13280">
        <v>14507304</v>
      </c>
      <c r="X13280" t="s">
        <v>36</v>
      </c>
      <c r="Y13280" t="s">
        <v>3204</v>
      </c>
      <c r="Z13280" t="str">
        <f>VLOOKUP(N13280,Sheet3!J:J,1,0)</f>
        <v>23/24/607045/24001244/24001341</v>
      </c>
      <c r="AA13280" t="e">
        <f>VLOOKUP(I13280,Sheet3!$E$2:$E$8,1,0)</f>
        <v>#N/A</v>
      </c>
    </row>
    <row r="13281" spans="1:27" x14ac:dyDescent="0.25">
      <c r="A13281">
        <v>297028</v>
      </c>
      <c r="B13281" t="s">
        <v>3170</v>
      </c>
      <c r="E13281" t="s">
        <v>3173</v>
      </c>
      <c r="H13281">
        <v>1204</v>
      </c>
      <c r="I13281">
        <v>182878</v>
      </c>
      <c r="J13281" t="s">
        <v>3229</v>
      </c>
      <c r="K13281" s="38">
        <v>45412</v>
      </c>
      <c r="L13281" s="38">
        <v>45412</v>
      </c>
      <c r="M13281" t="s">
        <v>3226</v>
      </c>
      <c r="N13281" t="s">
        <v>4808</v>
      </c>
      <c r="O13281">
        <v>381</v>
      </c>
      <c r="P13281">
        <f>VLOOKUP(I13281,Sheet3!$E$2:$E$16,1,0)</f>
        <v>182878</v>
      </c>
      <c r="Q13281" t="s">
        <v>36</v>
      </c>
      <c r="R13281">
        <v>1.28</v>
      </c>
      <c r="S13281">
        <v>381</v>
      </c>
      <c r="U13281">
        <v>487.68</v>
      </c>
      <c r="V13281">
        <v>14510221</v>
      </c>
      <c r="X13281" t="s">
        <v>36</v>
      </c>
      <c r="Y13281" t="s">
        <v>3204</v>
      </c>
      <c r="Z13281" t="str">
        <f>VLOOKUP(N13281,Sheet3!J:J,1,0)</f>
        <v>23/24/607045/24001244/24001341</v>
      </c>
      <c r="AA13281">
        <f>VLOOKUP(I13281,Sheet3!$E$2:$E$8,1,0)</f>
        <v>182878</v>
      </c>
    </row>
    <row r="13282" spans="1:27" x14ac:dyDescent="0.25">
      <c r="A13282">
        <v>297028</v>
      </c>
      <c r="B13282" t="s">
        <v>3170</v>
      </c>
      <c r="E13282" t="s">
        <v>3173</v>
      </c>
      <c r="H13282">
        <v>1204</v>
      </c>
      <c r="I13282">
        <v>182878</v>
      </c>
      <c r="J13282" t="s">
        <v>3229</v>
      </c>
      <c r="K13282" s="38">
        <v>45412</v>
      </c>
      <c r="L13282" s="38">
        <v>45412</v>
      </c>
      <c r="M13282" t="s">
        <v>3226</v>
      </c>
      <c r="N13282" t="s">
        <v>4808</v>
      </c>
      <c r="O13282">
        <v>-381</v>
      </c>
      <c r="P13282">
        <f>VLOOKUP(I13282,Sheet3!$E$2:$E$16,1,0)</f>
        <v>182878</v>
      </c>
      <c r="Q13282" t="s">
        <v>36</v>
      </c>
      <c r="R13282">
        <v>1.28</v>
      </c>
      <c r="S13282">
        <v>-381</v>
      </c>
      <c r="U13282">
        <v>-487.68</v>
      </c>
      <c r="V13282">
        <v>14507894</v>
      </c>
      <c r="X13282" t="s">
        <v>36</v>
      </c>
      <c r="Y13282" t="s">
        <v>3204</v>
      </c>
      <c r="Z13282" t="str">
        <f>VLOOKUP(N13282,Sheet3!J:J,1,0)</f>
        <v>23/24/607045/24001244/24001341</v>
      </c>
      <c r="AA13282">
        <f>VLOOKUP(I13282,Sheet3!$E$2:$E$8,1,0)</f>
        <v>182878</v>
      </c>
    </row>
    <row r="13283" spans="1:27" x14ac:dyDescent="0.25">
      <c r="A13283">
        <v>297028</v>
      </c>
      <c r="B13283" t="s">
        <v>3170</v>
      </c>
      <c r="E13283" t="s">
        <v>3173</v>
      </c>
      <c r="H13283">
        <v>1204</v>
      </c>
      <c r="I13283">
        <v>182623</v>
      </c>
      <c r="J13283" t="s">
        <v>3229</v>
      </c>
      <c r="K13283" s="38">
        <v>45414</v>
      </c>
      <c r="L13283" s="38">
        <v>45414</v>
      </c>
      <c r="M13283" t="s">
        <v>3226</v>
      </c>
      <c r="N13283" t="s">
        <v>4808</v>
      </c>
      <c r="O13283">
        <v>-381</v>
      </c>
      <c r="P13283" t="e">
        <f>VLOOKUP(I13283,Sheet3!$E$2:$E$16,1,0)</f>
        <v>#N/A</v>
      </c>
      <c r="Q13283" t="s">
        <v>36</v>
      </c>
      <c r="R13283">
        <v>1.28</v>
      </c>
      <c r="S13283">
        <v>-381</v>
      </c>
      <c r="U13283">
        <v>-487.68</v>
      </c>
      <c r="V13283">
        <v>14510893</v>
      </c>
      <c r="X13283" t="s">
        <v>36</v>
      </c>
      <c r="Y13283" t="s">
        <v>3204</v>
      </c>
      <c r="Z13283" t="str">
        <f>VLOOKUP(N13283,Sheet3!J:J,1,0)</f>
        <v>23/24/607045/24001244/24001341</v>
      </c>
      <c r="AA13283" t="e">
        <f>VLOOKUP(I13283,Sheet3!$E$2:$E$8,1,0)</f>
        <v>#N/A</v>
      </c>
    </row>
    <row r="13284" spans="1:27" hidden="1" x14ac:dyDescent="0.25">
      <c r="A13284">
        <v>297028</v>
      </c>
      <c r="B13284">
        <v>297028</v>
      </c>
      <c r="H13284">
        <v>1204</v>
      </c>
      <c r="M13284" t="s">
        <v>3226</v>
      </c>
      <c r="N13284" t="s">
        <v>4808</v>
      </c>
      <c r="R13284" t="s">
        <v>3225</v>
      </c>
      <c r="X13284" t="s">
        <v>36</v>
      </c>
      <c r="Z13284" t="str">
        <f>VLOOKUP(N13284,Sheet3!J:J,1,0)</f>
        <v>23/24/607045/24001244/24001341</v>
      </c>
      <c r="AA13284" t="e">
        <f>VLOOKUP(I13284,Sheet3!$E$2:$E$8,1,0)</f>
        <v>#N/A</v>
      </c>
    </row>
    <row r="13285" spans="1:27" hidden="1" x14ac:dyDescent="0.25">
      <c r="A13285">
        <v>297028</v>
      </c>
      <c r="B13285" t="s">
        <v>3170</v>
      </c>
      <c r="E13285" t="s">
        <v>3173</v>
      </c>
      <c r="H13285">
        <v>1204</v>
      </c>
      <c r="I13285">
        <v>24003508</v>
      </c>
      <c r="J13285" t="s">
        <v>3228</v>
      </c>
      <c r="K13285" s="38">
        <v>45411</v>
      </c>
      <c r="L13285" s="38">
        <v>45401</v>
      </c>
      <c r="M13285" t="s">
        <v>3226</v>
      </c>
      <c r="N13285" t="s">
        <v>4809</v>
      </c>
      <c r="O13285">
        <v>-1863</v>
      </c>
      <c r="Q13285" t="s">
        <v>36</v>
      </c>
      <c r="R13285">
        <v>1.28</v>
      </c>
      <c r="S13285">
        <v>-1863</v>
      </c>
      <c r="U13285">
        <v>-2384.64</v>
      </c>
      <c r="V13285">
        <v>14505923</v>
      </c>
      <c r="X13285" t="s">
        <v>36</v>
      </c>
      <c r="Y13285" t="s">
        <v>3204</v>
      </c>
      <c r="Z13285" t="str">
        <f>VLOOKUP(N13285,Sheet3!J:J,1,0)</f>
        <v>23/24/607045/24001245/24001341</v>
      </c>
      <c r="AA13285" t="e">
        <f>VLOOKUP(I13285,Sheet3!$E$2:$E$8,1,0)</f>
        <v>#N/A</v>
      </c>
    </row>
    <row r="13286" spans="1:27" hidden="1" x14ac:dyDescent="0.25">
      <c r="A13286">
        <v>297028</v>
      </c>
      <c r="B13286" t="s">
        <v>3170</v>
      </c>
      <c r="E13286" t="s">
        <v>3173</v>
      </c>
      <c r="H13286">
        <v>1204</v>
      </c>
      <c r="I13286">
        <v>24003435</v>
      </c>
      <c r="J13286" t="s">
        <v>3224</v>
      </c>
      <c r="K13286" s="38">
        <v>45408</v>
      </c>
      <c r="L13286" s="38">
        <v>45408</v>
      </c>
      <c r="M13286" t="s">
        <v>3226</v>
      </c>
      <c r="N13286" t="s">
        <v>4809</v>
      </c>
      <c r="R13286">
        <v>0</v>
      </c>
      <c r="V13286">
        <v>14503354</v>
      </c>
      <c r="X13286" t="s">
        <v>36</v>
      </c>
      <c r="Y13286" t="s">
        <v>3204</v>
      </c>
      <c r="Z13286" t="str">
        <f>VLOOKUP(N13286,Sheet3!J:J,1,0)</f>
        <v>23/24/607045/24001245/24001341</v>
      </c>
      <c r="AA13286" t="e">
        <f>VLOOKUP(I13286,Sheet3!$E$2:$E$8,1,0)</f>
        <v>#N/A</v>
      </c>
    </row>
    <row r="13287" spans="1:27" hidden="1" x14ac:dyDescent="0.25">
      <c r="A13287">
        <v>297028</v>
      </c>
      <c r="B13287" t="s">
        <v>3170</v>
      </c>
      <c r="E13287" t="s">
        <v>3173</v>
      </c>
      <c r="H13287">
        <v>1204</v>
      </c>
      <c r="I13287">
        <v>24003435</v>
      </c>
      <c r="J13287" t="s">
        <v>3228</v>
      </c>
      <c r="K13287" s="38">
        <v>45408</v>
      </c>
      <c r="L13287" s="38">
        <v>45408</v>
      </c>
      <c r="M13287" t="s">
        <v>3226</v>
      </c>
      <c r="N13287" t="s">
        <v>4809</v>
      </c>
      <c r="O13287">
        <v>1863</v>
      </c>
      <c r="Q13287" t="s">
        <v>36</v>
      </c>
      <c r="R13287">
        <v>1.28</v>
      </c>
      <c r="S13287">
        <v>1863</v>
      </c>
      <c r="U13287">
        <v>2384.64</v>
      </c>
      <c r="V13287">
        <v>14503355</v>
      </c>
      <c r="X13287" t="s">
        <v>36</v>
      </c>
      <c r="Y13287" t="s">
        <v>3204</v>
      </c>
      <c r="Z13287" t="str">
        <f>VLOOKUP(N13287,Sheet3!J:J,1,0)</f>
        <v>23/24/607045/24001245/24001341</v>
      </c>
      <c r="AA13287" t="e">
        <f>VLOOKUP(I13287,Sheet3!$E$2:$E$8,1,0)</f>
        <v>#N/A</v>
      </c>
    </row>
    <row r="13288" spans="1:27" hidden="1" x14ac:dyDescent="0.25">
      <c r="A13288">
        <v>297028</v>
      </c>
      <c r="B13288" t="s">
        <v>3170</v>
      </c>
      <c r="E13288" t="s">
        <v>3173</v>
      </c>
      <c r="H13288">
        <v>1204</v>
      </c>
      <c r="I13288">
        <v>24003522</v>
      </c>
      <c r="J13288" t="s">
        <v>3228</v>
      </c>
      <c r="K13288" s="38">
        <v>45408</v>
      </c>
      <c r="L13288" s="38">
        <v>45408</v>
      </c>
      <c r="M13288" t="s">
        <v>3226</v>
      </c>
      <c r="N13288" t="s">
        <v>4809</v>
      </c>
      <c r="O13288">
        <v>1863</v>
      </c>
      <c r="Q13288" t="s">
        <v>36</v>
      </c>
      <c r="R13288">
        <v>1.28</v>
      </c>
      <c r="S13288">
        <v>1863</v>
      </c>
      <c r="U13288">
        <v>2384.64</v>
      </c>
      <c r="V13288">
        <v>14507308</v>
      </c>
      <c r="X13288" t="s">
        <v>36</v>
      </c>
      <c r="Y13288" t="s">
        <v>3204</v>
      </c>
      <c r="Z13288" t="str">
        <f>VLOOKUP(N13288,Sheet3!J:J,1,0)</f>
        <v>23/24/607045/24001245/24001341</v>
      </c>
      <c r="AA13288" t="e">
        <f>VLOOKUP(I13288,Sheet3!$E$2:$E$8,1,0)</f>
        <v>#N/A</v>
      </c>
    </row>
    <row r="13289" spans="1:27" x14ac:dyDescent="0.25">
      <c r="A13289">
        <v>297028</v>
      </c>
      <c r="B13289" t="s">
        <v>3170</v>
      </c>
      <c r="E13289" t="s">
        <v>3173</v>
      </c>
      <c r="H13289">
        <v>1204</v>
      </c>
      <c r="I13289">
        <v>182879</v>
      </c>
      <c r="J13289" t="s">
        <v>3229</v>
      </c>
      <c r="K13289" s="38">
        <v>45412</v>
      </c>
      <c r="L13289" s="38">
        <v>45412</v>
      </c>
      <c r="M13289" t="s">
        <v>3226</v>
      </c>
      <c r="N13289" t="s">
        <v>4809</v>
      </c>
      <c r="O13289">
        <v>1863</v>
      </c>
      <c r="P13289">
        <f>VLOOKUP(I13289,Sheet3!$E$2:$E$16,1,0)</f>
        <v>182879</v>
      </c>
      <c r="Q13289" t="s">
        <v>36</v>
      </c>
      <c r="R13289">
        <v>1.28</v>
      </c>
      <c r="S13289">
        <v>1863</v>
      </c>
      <c r="U13289">
        <v>2384.64</v>
      </c>
      <c r="V13289">
        <v>14510224</v>
      </c>
      <c r="X13289" t="s">
        <v>36</v>
      </c>
      <c r="Y13289" t="s">
        <v>3204</v>
      </c>
      <c r="Z13289" t="str">
        <f>VLOOKUP(N13289,Sheet3!J:J,1,0)</f>
        <v>23/24/607045/24001245/24001341</v>
      </c>
      <c r="AA13289">
        <f>VLOOKUP(I13289,Sheet3!$E$2:$E$8,1,0)</f>
        <v>182879</v>
      </c>
    </row>
    <row r="13290" spans="1:27" x14ac:dyDescent="0.25">
      <c r="A13290">
        <v>297028</v>
      </c>
      <c r="B13290" t="s">
        <v>3170</v>
      </c>
      <c r="E13290" t="s">
        <v>3173</v>
      </c>
      <c r="H13290">
        <v>1204</v>
      </c>
      <c r="I13290">
        <v>182879</v>
      </c>
      <c r="J13290" t="s">
        <v>3229</v>
      </c>
      <c r="K13290" s="38">
        <v>45412</v>
      </c>
      <c r="L13290" s="38">
        <v>45412</v>
      </c>
      <c r="M13290" t="s">
        <v>3226</v>
      </c>
      <c r="N13290" t="s">
        <v>4809</v>
      </c>
      <c r="O13290">
        <v>-1863</v>
      </c>
      <c r="P13290">
        <f>VLOOKUP(I13290,Sheet3!$E$2:$E$16,1,0)</f>
        <v>182879</v>
      </c>
      <c r="Q13290" t="s">
        <v>36</v>
      </c>
      <c r="R13290">
        <v>1.28</v>
      </c>
      <c r="S13290">
        <v>-1863</v>
      </c>
      <c r="U13290">
        <v>-2384.64</v>
      </c>
      <c r="V13290">
        <v>14507895</v>
      </c>
      <c r="X13290" t="s">
        <v>36</v>
      </c>
      <c r="Y13290" t="s">
        <v>3204</v>
      </c>
      <c r="Z13290" t="str">
        <f>VLOOKUP(N13290,Sheet3!J:J,1,0)</f>
        <v>23/24/607045/24001245/24001341</v>
      </c>
      <c r="AA13290">
        <f>VLOOKUP(I13290,Sheet3!$E$2:$E$8,1,0)</f>
        <v>182879</v>
      </c>
    </row>
    <row r="13291" spans="1:27" x14ac:dyDescent="0.25">
      <c r="A13291">
        <v>297028</v>
      </c>
      <c r="B13291" t="s">
        <v>3170</v>
      </c>
      <c r="E13291" t="s">
        <v>3173</v>
      </c>
      <c r="H13291">
        <v>1204</v>
      </c>
      <c r="I13291">
        <v>182624</v>
      </c>
      <c r="J13291" t="s">
        <v>3229</v>
      </c>
      <c r="K13291" s="38">
        <v>45414</v>
      </c>
      <c r="L13291" s="38">
        <v>45414</v>
      </c>
      <c r="M13291" t="s">
        <v>3226</v>
      </c>
      <c r="N13291" t="s">
        <v>4809</v>
      </c>
      <c r="O13291">
        <v>-1863</v>
      </c>
      <c r="P13291" t="e">
        <f>VLOOKUP(I13291,Sheet3!$E$2:$E$16,1,0)</f>
        <v>#N/A</v>
      </c>
      <c r="Q13291" t="s">
        <v>36</v>
      </c>
      <c r="R13291">
        <v>1.28</v>
      </c>
      <c r="S13291">
        <v>-1863</v>
      </c>
      <c r="U13291">
        <v>-2384.64</v>
      </c>
      <c r="V13291">
        <v>14510897</v>
      </c>
      <c r="X13291" t="s">
        <v>36</v>
      </c>
      <c r="Y13291" t="s">
        <v>3204</v>
      </c>
      <c r="Z13291" t="str">
        <f>VLOOKUP(N13291,Sheet3!J:J,1,0)</f>
        <v>23/24/607045/24001245/24001341</v>
      </c>
      <c r="AA13291" t="e">
        <f>VLOOKUP(I13291,Sheet3!$E$2:$E$8,1,0)</f>
        <v>#N/A</v>
      </c>
    </row>
    <row r="13292" spans="1:27" hidden="1" x14ac:dyDescent="0.25">
      <c r="A13292">
        <v>297028</v>
      </c>
      <c r="B13292">
        <v>297028</v>
      </c>
      <c r="H13292">
        <v>1204</v>
      </c>
      <c r="M13292" t="s">
        <v>3226</v>
      </c>
      <c r="N13292" t="s">
        <v>4809</v>
      </c>
      <c r="R13292" t="s">
        <v>3225</v>
      </c>
      <c r="X13292" t="s">
        <v>36</v>
      </c>
      <c r="Z13292" t="str">
        <f>VLOOKUP(N13292,Sheet3!J:J,1,0)</f>
        <v>23/24/607045/24001245/24001341</v>
      </c>
      <c r="AA13292" t="e">
        <f>VLOOKUP(I13292,Sheet3!$E$2:$E$8,1,0)</f>
        <v>#N/A</v>
      </c>
    </row>
    <row r="13293" spans="1:27" hidden="1" x14ac:dyDescent="0.25">
      <c r="A13293">
        <v>297028</v>
      </c>
      <c r="B13293" t="s">
        <v>3170</v>
      </c>
      <c r="E13293" t="s">
        <v>3173</v>
      </c>
      <c r="H13293">
        <v>1204</v>
      </c>
      <c r="I13293">
        <v>24003508</v>
      </c>
      <c r="J13293" t="s">
        <v>3228</v>
      </c>
      <c r="K13293" s="38">
        <v>45411</v>
      </c>
      <c r="L13293" s="38">
        <v>45401</v>
      </c>
      <c r="M13293" t="s">
        <v>3226</v>
      </c>
      <c r="N13293" t="s">
        <v>4810</v>
      </c>
      <c r="O13293">
        <v>-30</v>
      </c>
      <c r="Q13293" t="s">
        <v>36</v>
      </c>
      <c r="R13293">
        <v>1.28</v>
      </c>
      <c r="S13293">
        <v>-30</v>
      </c>
      <c r="U13293">
        <v>-38.4</v>
      </c>
      <c r="V13293">
        <v>14505928</v>
      </c>
      <c r="X13293" t="s">
        <v>36</v>
      </c>
      <c r="Y13293" t="s">
        <v>3204</v>
      </c>
      <c r="Z13293" t="str">
        <f>VLOOKUP(N13293,Sheet3!J:J,1,0)</f>
        <v>23/24/607045/24001246/24001341</v>
      </c>
      <c r="AA13293" t="e">
        <f>VLOOKUP(I13293,Sheet3!$E$2:$E$8,1,0)</f>
        <v>#N/A</v>
      </c>
    </row>
    <row r="13294" spans="1:27" hidden="1" x14ac:dyDescent="0.25">
      <c r="A13294">
        <v>297028</v>
      </c>
      <c r="B13294" t="s">
        <v>3170</v>
      </c>
      <c r="E13294" t="s">
        <v>3173</v>
      </c>
      <c r="H13294">
        <v>1204</v>
      </c>
      <c r="I13294">
        <v>24003435</v>
      </c>
      <c r="J13294" t="s">
        <v>3224</v>
      </c>
      <c r="K13294" s="38">
        <v>45408</v>
      </c>
      <c r="L13294" s="38">
        <v>45408</v>
      </c>
      <c r="M13294" t="s">
        <v>3226</v>
      </c>
      <c r="N13294" t="s">
        <v>4810</v>
      </c>
      <c r="R13294">
        <v>0</v>
      </c>
      <c r="V13294">
        <v>14503360</v>
      </c>
      <c r="X13294" t="s">
        <v>36</v>
      </c>
      <c r="Y13294" t="s">
        <v>3204</v>
      </c>
      <c r="Z13294" t="str">
        <f>VLOOKUP(N13294,Sheet3!J:J,1,0)</f>
        <v>23/24/607045/24001246/24001341</v>
      </c>
      <c r="AA13294" t="e">
        <f>VLOOKUP(I13294,Sheet3!$E$2:$E$8,1,0)</f>
        <v>#N/A</v>
      </c>
    </row>
    <row r="13295" spans="1:27" hidden="1" x14ac:dyDescent="0.25">
      <c r="A13295">
        <v>297028</v>
      </c>
      <c r="B13295" t="s">
        <v>3170</v>
      </c>
      <c r="E13295" t="s">
        <v>3173</v>
      </c>
      <c r="H13295">
        <v>1204</v>
      </c>
      <c r="I13295">
        <v>24003522</v>
      </c>
      <c r="J13295" t="s">
        <v>3228</v>
      </c>
      <c r="K13295" s="38">
        <v>45408</v>
      </c>
      <c r="L13295" s="38">
        <v>45408</v>
      </c>
      <c r="M13295" t="s">
        <v>3226</v>
      </c>
      <c r="N13295" t="s">
        <v>4810</v>
      </c>
      <c r="O13295">
        <v>30</v>
      </c>
      <c r="Q13295" t="s">
        <v>36</v>
      </c>
      <c r="R13295">
        <v>1.28</v>
      </c>
      <c r="S13295">
        <v>30</v>
      </c>
      <c r="U13295">
        <v>38.4</v>
      </c>
      <c r="V13295">
        <v>14507312</v>
      </c>
      <c r="X13295" t="s">
        <v>36</v>
      </c>
      <c r="Y13295" t="s">
        <v>3204</v>
      </c>
      <c r="Z13295" t="str">
        <f>VLOOKUP(N13295,Sheet3!J:J,1,0)</f>
        <v>23/24/607045/24001246/24001341</v>
      </c>
      <c r="AA13295" t="e">
        <f>VLOOKUP(I13295,Sheet3!$E$2:$E$8,1,0)</f>
        <v>#N/A</v>
      </c>
    </row>
    <row r="13296" spans="1:27" hidden="1" x14ac:dyDescent="0.25">
      <c r="A13296">
        <v>297028</v>
      </c>
      <c r="B13296" t="s">
        <v>3170</v>
      </c>
      <c r="E13296" t="s">
        <v>3173</v>
      </c>
      <c r="H13296">
        <v>1204</v>
      </c>
      <c r="I13296">
        <v>24003435</v>
      </c>
      <c r="J13296" t="s">
        <v>3228</v>
      </c>
      <c r="K13296" s="38">
        <v>45408</v>
      </c>
      <c r="L13296" s="38">
        <v>45408</v>
      </c>
      <c r="M13296" t="s">
        <v>3226</v>
      </c>
      <c r="N13296" t="s">
        <v>4810</v>
      </c>
      <c r="O13296">
        <v>30</v>
      </c>
      <c r="Q13296" t="s">
        <v>36</v>
      </c>
      <c r="R13296">
        <v>1.28</v>
      </c>
      <c r="S13296">
        <v>30</v>
      </c>
      <c r="U13296">
        <v>38.4</v>
      </c>
      <c r="V13296">
        <v>14503361</v>
      </c>
      <c r="X13296" t="s">
        <v>36</v>
      </c>
      <c r="Y13296" t="s">
        <v>3204</v>
      </c>
      <c r="Z13296" t="str">
        <f>VLOOKUP(N13296,Sheet3!J:J,1,0)</f>
        <v>23/24/607045/24001246/24001341</v>
      </c>
      <c r="AA13296" t="e">
        <f>VLOOKUP(I13296,Sheet3!$E$2:$E$8,1,0)</f>
        <v>#N/A</v>
      </c>
    </row>
    <row r="13297" spans="1:27" x14ac:dyDescent="0.25">
      <c r="A13297">
        <v>297028</v>
      </c>
      <c r="B13297" t="s">
        <v>3170</v>
      </c>
      <c r="E13297" t="s">
        <v>3173</v>
      </c>
      <c r="H13297">
        <v>1204</v>
      </c>
      <c r="I13297">
        <v>182880</v>
      </c>
      <c r="J13297" t="s">
        <v>3229</v>
      </c>
      <c r="K13297" s="38">
        <v>45412</v>
      </c>
      <c r="L13297" s="38">
        <v>45412</v>
      </c>
      <c r="M13297" t="s">
        <v>3226</v>
      </c>
      <c r="N13297" t="s">
        <v>4810</v>
      </c>
      <c r="O13297">
        <v>-30</v>
      </c>
      <c r="P13297">
        <f>VLOOKUP(I13297,Sheet3!$E$2:$E$16,1,0)</f>
        <v>182880</v>
      </c>
      <c r="Q13297" t="s">
        <v>36</v>
      </c>
      <c r="R13297">
        <v>1.28</v>
      </c>
      <c r="S13297">
        <v>-30</v>
      </c>
      <c r="U13297">
        <v>-38.4</v>
      </c>
      <c r="V13297">
        <v>14507896</v>
      </c>
      <c r="X13297" t="s">
        <v>36</v>
      </c>
      <c r="Y13297" t="s">
        <v>3204</v>
      </c>
      <c r="Z13297" t="str">
        <f>VLOOKUP(N13297,Sheet3!J:J,1,0)</f>
        <v>23/24/607045/24001246/24001341</v>
      </c>
      <c r="AA13297">
        <f>VLOOKUP(I13297,Sheet3!$E$2:$E$8,1,0)</f>
        <v>182880</v>
      </c>
    </row>
    <row r="13298" spans="1:27" x14ac:dyDescent="0.25">
      <c r="A13298">
        <v>297028</v>
      </c>
      <c r="B13298" t="s">
        <v>3170</v>
      </c>
      <c r="E13298" t="s">
        <v>3173</v>
      </c>
      <c r="H13298">
        <v>1204</v>
      </c>
      <c r="I13298">
        <v>182880</v>
      </c>
      <c r="J13298" t="s">
        <v>3229</v>
      </c>
      <c r="K13298" s="38">
        <v>45412</v>
      </c>
      <c r="L13298" s="38">
        <v>45412</v>
      </c>
      <c r="M13298" t="s">
        <v>3226</v>
      </c>
      <c r="N13298" t="s">
        <v>4810</v>
      </c>
      <c r="O13298">
        <v>30</v>
      </c>
      <c r="P13298">
        <f>VLOOKUP(I13298,Sheet3!$E$2:$E$16,1,0)</f>
        <v>182880</v>
      </c>
      <c r="Q13298" t="s">
        <v>36</v>
      </c>
      <c r="R13298">
        <v>1.28</v>
      </c>
      <c r="S13298">
        <v>30</v>
      </c>
      <c r="U13298">
        <v>38.4</v>
      </c>
      <c r="V13298">
        <v>14510226</v>
      </c>
      <c r="X13298" t="s">
        <v>36</v>
      </c>
      <c r="Y13298" t="s">
        <v>3204</v>
      </c>
      <c r="Z13298" t="str">
        <f>VLOOKUP(N13298,Sheet3!J:J,1,0)</f>
        <v>23/24/607045/24001246/24001341</v>
      </c>
      <c r="AA13298">
        <f>VLOOKUP(I13298,Sheet3!$E$2:$E$8,1,0)</f>
        <v>182880</v>
      </c>
    </row>
    <row r="13299" spans="1:27" x14ac:dyDescent="0.25">
      <c r="A13299">
        <v>297028</v>
      </c>
      <c r="B13299" t="s">
        <v>3170</v>
      </c>
      <c r="E13299" t="s">
        <v>3173</v>
      </c>
      <c r="H13299">
        <v>1204</v>
      </c>
      <c r="I13299">
        <v>182625</v>
      </c>
      <c r="J13299" t="s">
        <v>3229</v>
      </c>
      <c r="K13299" s="38">
        <v>45414</v>
      </c>
      <c r="L13299" s="38">
        <v>45414</v>
      </c>
      <c r="M13299" t="s">
        <v>3226</v>
      </c>
      <c r="N13299" t="s">
        <v>4810</v>
      </c>
      <c r="O13299">
        <v>-30</v>
      </c>
      <c r="P13299" t="e">
        <f>VLOOKUP(I13299,Sheet3!$E$2:$E$16,1,0)</f>
        <v>#N/A</v>
      </c>
      <c r="Q13299" t="s">
        <v>36</v>
      </c>
      <c r="R13299">
        <v>1.28</v>
      </c>
      <c r="S13299">
        <v>-30</v>
      </c>
      <c r="U13299">
        <v>-38.4</v>
      </c>
      <c r="V13299">
        <v>14510901</v>
      </c>
      <c r="X13299" t="s">
        <v>36</v>
      </c>
      <c r="Y13299" t="s">
        <v>3204</v>
      </c>
      <c r="Z13299" t="str">
        <f>VLOOKUP(N13299,Sheet3!J:J,1,0)</f>
        <v>23/24/607045/24001246/24001341</v>
      </c>
      <c r="AA13299" t="e">
        <f>VLOOKUP(I13299,Sheet3!$E$2:$E$8,1,0)</f>
        <v>#N/A</v>
      </c>
    </row>
    <row r="13300" spans="1:27" hidden="1" x14ac:dyDescent="0.25">
      <c r="A13300">
        <v>297028</v>
      </c>
      <c r="B13300">
        <v>297028</v>
      </c>
      <c r="H13300">
        <v>1204</v>
      </c>
      <c r="M13300" t="s">
        <v>3226</v>
      </c>
      <c r="N13300" t="s">
        <v>4810</v>
      </c>
      <c r="R13300" t="s">
        <v>3225</v>
      </c>
      <c r="X13300" t="s">
        <v>36</v>
      </c>
      <c r="Z13300" t="str">
        <f>VLOOKUP(N13300,Sheet3!J:J,1,0)</f>
        <v>23/24/607045/24001246/24001341</v>
      </c>
      <c r="AA13300" t="e">
        <f>VLOOKUP(I13300,Sheet3!$E$2:$E$8,1,0)</f>
        <v>#N/A</v>
      </c>
    </row>
    <row r="13301" spans="1:27" hidden="1" x14ac:dyDescent="0.25">
      <c r="A13301">
        <v>297028</v>
      </c>
      <c r="B13301" t="s">
        <v>3170</v>
      </c>
      <c r="E13301" t="s">
        <v>3173</v>
      </c>
      <c r="H13301">
        <v>1204</v>
      </c>
      <c r="I13301">
        <v>24003508</v>
      </c>
      <c r="J13301" t="s">
        <v>3228</v>
      </c>
      <c r="K13301" s="38">
        <v>45411</v>
      </c>
      <c r="L13301" s="38">
        <v>45401</v>
      </c>
      <c r="M13301" t="s">
        <v>3226</v>
      </c>
      <c r="N13301" t="s">
        <v>4811</v>
      </c>
      <c r="O13301">
        <v>-133</v>
      </c>
      <c r="Q13301" t="s">
        <v>36</v>
      </c>
      <c r="R13301">
        <v>1.28</v>
      </c>
      <c r="S13301">
        <v>-133</v>
      </c>
      <c r="U13301">
        <v>-170.24</v>
      </c>
      <c r="V13301">
        <v>14505933</v>
      </c>
      <c r="X13301" t="s">
        <v>36</v>
      </c>
      <c r="Y13301" t="s">
        <v>3204</v>
      </c>
      <c r="Z13301" t="str">
        <f>VLOOKUP(N13301,Sheet3!J:J,1,0)</f>
        <v>23/24/607045/24001247/24001341</v>
      </c>
      <c r="AA13301" t="e">
        <f>VLOOKUP(I13301,Sheet3!$E$2:$E$8,1,0)</f>
        <v>#N/A</v>
      </c>
    </row>
    <row r="13302" spans="1:27" hidden="1" x14ac:dyDescent="0.25">
      <c r="A13302">
        <v>297028</v>
      </c>
      <c r="B13302" t="s">
        <v>3170</v>
      </c>
      <c r="E13302" t="s">
        <v>3173</v>
      </c>
      <c r="H13302">
        <v>1204</v>
      </c>
      <c r="I13302">
        <v>24003435</v>
      </c>
      <c r="J13302" t="s">
        <v>3224</v>
      </c>
      <c r="K13302" s="38">
        <v>45408</v>
      </c>
      <c r="L13302" s="38">
        <v>45408</v>
      </c>
      <c r="M13302" t="s">
        <v>3226</v>
      </c>
      <c r="N13302" t="s">
        <v>4811</v>
      </c>
      <c r="R13302">
        <v>0</v>
      </c>
      <c r="V13302">
        <v>14503366</v>
      </c>
      <c r="X13302" t="s">
        <v>36</v>
      </c>
      <c r="Y13302" t="s">
        <v>3204</v>
      </c>
      <c r="Z13302" t="str">
        <f>VLOOKUP(N13302,Sheet3!J:J,1,0)</f>
        <v>23/24/607045/24001247/24001341</v>
      </c>
      <c r="AA13302" t="e">
        <f>VLOOKUP(I13302,Sheet3!$E$2:$E$8,1,0)</f>
        <v>#N/A</v>
      </c>
    </row>
    <row r="13303" spans="1:27" hidden="1" x14ac:dyDescent="0.25">
      <c r="A13303">
        <v>297028</v>
      </c>
      <c r="B13303" t="s">
        <v>3170</v>
      </c>
      <c r="E13303" t="s">
        <v>3173</v>
      </c>
      <c r="H13303">
        <v>1204</v>
      </c>
      <c r="I13303">
        <v>24003522</v>
      </c>
      <c r="J13303" t="s">
        <v>3228</v>
      </c>
      <c r="K13303" s="38">
        <v>45408</v>
      </c>
      <c r="L13303" s="38">
        <v>45408</v>
      </c>
      <c r="M13303" t="s">
        <v>3226</v>
      </c>
      <c r="N13303" t="s">
        <v>4811</v>
      </c>
      <c r="O13303">
        <v>133</v>
      </c>
      <c r="Q13303" t="s">
        <v>36</v>
      </c>
      <c r="R13303">
        <v>1.28</v>
      </c>
      <c r="S13303">
        <v>133</v>
      </c>
      <c r="U13303">
        <v>170.24</v>
      </c>
      <c r="V13303">
        <v>14507316</v>
      </c>
      <c r="X13303" t="s">
        <v>36</v>
      </c>
      <c r="Y13303" t="s">
        <v>3204</v>
      </c>
      <c r="Z13303" t="str">
        <f>VLOOKUP(N13303,Sheet3!J:J,1,0)</f>
        <v>23/24/607045/24001247/24001341</v>
      </c>
      <c r="AA13303" t="e">
        <f>VLOOKUP(I13303,Sheet3!$E$2:$E$8,1,0)</f>
        <v>#N/A</v>
      </c>
    </row>
    <row r="13304" spans="1:27" hidden="1" x14ac:dyDescent="0.25">
      <c r="A13304">
        <v>297028</v>
      </c>
      <c r="B13304" t="s">
        <v>3170</v>
      </c>
      <c r="E13304" t="s">
        <v>3173</v>
      </c>
      <c r="H13304">
        <v>1204</v>
      </c>
      <c r="I13304">
        <v>24003435</v>
      </c>
      <c r="J13304" t="s">
        <v>3228</v>
      </c>
      <c r="K13304" s="38">
        <v>45408</v>
      </c>
      <c r="L13304" s="38">
        <v>45408</v>
      </c>
      <c r="M13304" t="s">
        <v>3226</v>
      </c>
      <c r="N13304" t="s">
        <v>4811</v>
      </c>
      <c r="O13304">
        <v>133</v>
      </c>
      <c r="Q13304" t="s">
        <v>36</v>
      </c>
      <c r="R13304">
        <v>1.28</v>
      </c>
      <c r="S13304">
        <v>133</v>
      </c>
      <c r="U13304">
        <v>170.24</v>
      </c>
      <c r="V13304">
        <v>14503367</v>
      </c>
      <c r="X13304" t="s">
        <v>36</v>
      </c>
      <c r="Y13304" t="s">
        <v>3204</v>
      </c>
      <c r="Z13304" t="str">
        <f>VLOOKUP(N13304,Sheet3!J:J,1,0)</f>
        <v>23/24/607045/24001247/24001341</v>
      </c>
      <c r="AA13304" t="e">
        <f>VLOOKUP(I13304,Sheet3!$E$2:$E$8,1,0)</f>
        <v>#N/A</v>
      </c>
    </row>
    <row r="13305" spans="1:27" x14ac:dyDescent="0.25">
      <c r="A13305">
        <v>297028</v>
      </c>
      <c r="B13305" t="s">
        <v>3170</v>
      </c>
      <c r="E13305" t="s">
        <v>3173</v>
      </c>
      <c r="H13305">
        <v>1204</v>
      </c>
      <c r="I13305">
        <v>182881</v>
      </c>
      <c r="J13305" t="s">
        <v>3229</v>
      </c>
      <c r="K13305" s="38">
        <v>45412</v>
      </c>
      <c r="L13305" s="38">
        <v>45412</v>
      </c>
      <c r="M13305" t="s">
        <v>3226</v>
      </c>
      <c r="N13305" t="s">
        <v>4811</v>
      </c>
      <c r="O13305">
        <v>133</v>
      </c>
      <c r="P13305">
        <f>VLOOKUP(I13305,Sheet3!$E$2:$E$16,1,0)</f>
        <v>182881</v>
      </c>
      <c r="Q13305" t="s">
        <v>36</v>
      </c>
      <c r="R13305">
        <v>1.28</v>
      </c>
      <c r="S13305">
        <v>133</v>
      </c>
      <c r="U13305">
        <v>170.24</v>
      </c>
      <c r="V13305">
        <v>14510228</v>
      </c>
      <c r="X13305" t="s">
        <v>36</v>
      </c>
      <c r="Y13305" t="s">
        <v>3204</v>
      </c>
      <c r="Z13305" t="str">
        <f>VLOOKUP(N13305,Sheet3!J:J,1,0)</f>
        <v>23/24/607045/24001247/24001341</v>
      </c>
      <c r="AA13305">
        <f>VLOOKUP(I13305,Sheet3!$E$2:$E$8,1,0)</f>
        <v>182881</v>
      </c>
    </row>
    <row r="13306" spans="1:27" x14ac:dyDescent="0.25">
      <c r="A13306">
        <v>297028</v>
      </c>
      <c r="B13306" t="s">
        <v>3170</v>
      </c>
      <c r="E13306" t="s">
        <v>3173</v>
      </c>
      <c r="H13306">
        <v>1204</v>
      </c>
      <c r="I13306">
        <v>182881</v>
      </c>
      <c r="J13306" t="s">
        <v>3229</v>
      </c>
      <c r="K13306" s="38">
        <v>45412</v>
      </c>
      <c r="L13306" s="38">
        <v>45412</v>
      </c>
      <c r="M13306" t="s">
        <v>3226</v>
      </c>
      <c r="N13306" t="s">
        <v>4811</v>
      </c>
      <c r="O13306">
        <v>-133</v>
      </c>
      <c r="P13306">
        <f>VLOOKUP(I13306,Sheet3!$E$2:$E$16,1,0)</f>
        <v>182881</v>
      </c>
      <c r="Q13306" t="s">
        <v>36</v>
      </c>
      <c r="R13306">
        <v>1.28</v>
      </c>
      <c r="S13306">
        <v>-133</v>
      </c>
      <c r="U13306">
        <v>-170.24</v>
      </c>
      <c r="V13306">
        <v>14507897</v>
      </c>
      <c r="X13306" t="s">
        <v>36</v>
      </c>
      <c r="Y13306" t="s">
        <v>3204</v>
      </c>
      <c r="Z13306" t="str">
        <f>VLOOKUP(N13306,Sheet3!J:J,1,0)</f>
        <v>23/24/607045/24001247/24001341</v>
      </c>
      <c r="AA13306">
        <f>VLOOKUP(I13306,Sheet3!$E$2:$E$8,1,0)</f>
        <v>182881</v>
      </c>
    </row>
    <row r="13307" spans="1:27" x14ac:dyDescent="0.25">
      <c r="A13307">
        <v>297028</v>
      </c>
      <c r="B13307" t="s">
        <v>3170</v>
      </c>
      <c r="E13307" t="s">
        <v>3173</v>
      </c>
      <c r="H13307">
        <v>1204</v>
      </c>
      <c r="I13307">
        <v>182626</v>
      </c>
      <c r="J13307" t="s">
        <v>3229</v>
      </c>
      <c r="K13307" s="38">
        <v>45414</v>
      </c>
      <c r="L13307" s="38">
        <v>45414</v>
      </c>
      <c r="M13307" t="s">
        <v>3226</v>
      </c>
      <c r="N13307" t="s">
        <v>4811</v>
      </c>
      <c r="O13307">
        <v>-133</v>
      </c>
      <c r="P13307" t="e">
        <f>VLOOKUP(I13307,Sheet3!$E$2:$E$16,1,0)</f>
        <v>#N/A</v>
      </c>
      <c r="Q13307" t="s">
        <v>36</v>
      </c>
      <c r="R13307">
        <v>1.28</v>
      </c>
      <c r="S13307">
        <v>-133</v>
      </c>
      <c r="U13307">
        <v>-170.24</v>
      </c>
      <c r="V13307">
        <v>14510907</v>
      </c>
      <c r="X13307" t="s">
        <v>36</v>
      </c>
      <c r="Y13307" t="s">
        <v>3204</v>
      </c>
      <c r="Z13307" t="str">
        <f>VLOOKUP(N13307,Sheet3!J:J,1,0)</f>
        <v>23/24/607045/24001247/24001341</v>
      </c>
      <c r="AA13307" t="e">
        <f>VLOOKUP(I13307,Sheet3!$E$2:$E$8,1,0)</f>
        <v>#N/A</v>
      </c>
    </row>
    <row r="13308" spans="1:27" hidden="1" x14ac:dyDescent="0.25">
      <c r="A13308">
        <v>297028</v>
      </c>
      <c r="B13308">
        <v>297028</v>
      </c>
      <c r="H13308">
        <v>1204</v>
      </c>
      <c r="M13308" t="s">
        <v>3226</v>
      </c>
      <c r="N13308" t="s">
        <v>4811</v>
      </c>
      <c r="R13308" t="s">
        <v>3225</v>
      </c>
      <c r="X13308" t="s">
        <v>36</v>
      </c>
      <c r="Z13308" t="str">
        <f>VLOOKUP(N13308,Sheet3!J:J,1,0)</f>
        <v>23/24/607045/24001247/24001341</v>
      </c>
      <c r="AA13308" t="e">
        <f>VLOOKUP(I13308,Sheet3!$E$2:$E$8,1,0)</f>
        <v>#N/A</v>
      </c>
    </row>
    <row r="13309" spans="1:27" hidden="1" x14ac:dyDescent="0.25">
      <c r="A13309">
        <v>297028</v>
      </c>
      <c r="B13309" t="s">
        <v>3170</v>
      </c>
      <c r="E13309" t="s">
        <v>3173</v>
      </c>
      <c r="H13309">
        <v>1204</v>
      </c>
      <c r="I13309">
        <v>24003508</v>
      </c>
      <c r="J13309" t="s">
        <v>3228</v>
      </c>
      <c r="K13309" s="38">
        <v>45411</v>
      </c>
      <c r="L13309" s="38">
        <v>45401</v>
      </c>
      <c r="M13309" t="s">
        <v>3226</v>
      </c>
      <c r="N13309" t="s">
        <v>4812</v>
      </c>
      <c r="O13309">
        <v>-61</v>
      </c>
      <c r="Q13309" t="s">
        <v>36</v>
      </c>
      <c r="R13309">
        <v>1.28</v>
      </c>
      <c r="S13309">
        <v>-61</v>
      </c>
      <c r="U13309">
        <v>-78.08</v>
      </c>
      <c r="V13309">
        <v>14505938</v>
      </c>
      <c r="X13309" t="s">
        <v>36</v>
      </c>
      <c r="Y13309" t="s">
        <v>3204</v>
      </c>
      <c r="Z13309" t="str">
        <f>VLOOKUP(N13309,Sheet3!J:J,1,0)</f>
        <v>23/24/607045/24001248/24001341</v>
      </c>
      <c r="AA13309" t="e">
        <f>VLOOKUP(I13309,Sheet3!$E$2:$E$8,1,0)</f>
        <v>#N/A</v>
      </c>
    </row>
    <row r="13310" spans="1:27" hidden="1" x14ac:dyDescent="0.25">
      <c r="A13310">
        <v>297028</v>
      </c>
      <c r="B13310" t="s">
        <v>3170</v>
      </c>
      <c r="E13310" t="s">
        <v>3173</v>
      </c>
      <c r="H13310">
        <v>1204</v>
      </c>
      <c r="I13310">
        <v>24003435</v>
      </c>
      <c r="J13310" t="s">
        <v>3224</v>
      </c>
      <c r="K13310" s="38">
        <v>45408</v>
      </c>
      <c r="L13310" s="38">
        <v>45408</v>
      </c>
      <c r="M13310" t="s">
        <v>3226</v>
      </c>
      <c r="N13310" t="s">
        <v>4812</v>
      </c>
      <c r="R13310">
        <v>0</v>
      </c>
      <c r="V13310">
        <v>14503372</v>
      </c>
      <c r="X13310" t="s">
        <v>36</v>
      </c>
      <c r="Y13310" t="s">
        <v>3204</v>
      </c>
      <c r="Z13310" t="str">
        <f>VLOOKUP(N13310,Sheet3!J:J,1,0)</f>
        <v>23/24/607045/24001248/24001341</v>
      </c>
      <c r="AA13310" t="e">
        <f>VLOOKUP(I13310,Sheet3!$E$2:$E$8,1,0)</f>
        <v>#N/A</v>
      </c>
    </row>
    <row r="13311" spans="1:27" hidden="1" x14ac:dyDescent="0.25">
      <c r="A13311">
        <v>297028</v>
      </c>
      <c r="B13311" t="s">
        <v>3170</v>
      </c>
      <c r="E13311" t="s">
        <v>3173</v>
      </c>
      <c r="H13311">
        <v>1204</v>
      </c>
      <c r="I13311">
        <v>24003435</v>
      </c>
      <c r="J13311" t="s">
        <v>3228</v>
      </c>
      <c r="K13311" s="38">
        <v>45408</v>
      </c>
      <c r="L13311" s="38">
        <v>45408</v>
      </c>
      <c r="M13311" t="s">
        <v>3226</v>
      </c>
      <c r="N13311" t="s">
        <v>4812</v>
      </c>
      <c r="O13311">
        <v>61</v>
      </c>
      <c r="Q13311" t="s">
        <v>36</v>
      </c>
      <c r="R13311">
        <v>1.28</v>
      </c>
      <c r="S13311">
        <v>61</v>
      </c>
      <c r="U13311">
        <v>78.08</v>
      </c>
      <c r="V13311">
        <v>14503373</v>
      </c>
      <c r="X13311" t="s">
        <v>36</v>
      </c>
      <c r="Y13311" t="s">
        <v>3204</v>
      </c>
      <c r="Z13311" t="str">
        <f>VLOOKUP(N13311,Sheet3!J:J,1,0)</f>
        <v>23/24/607045/24001248/24001341</v>
      </c>
      <c r="AA13311" t="e">
        <f>VLOOKUP(I13311,Sheet3!$E$2:$E$8,1,0)</f>
        <v>#N/A</v>
      </c>
    </row>
    <row r="13312" spans="1:27" hidden="1" x14ac:dyDescent="0.25">
      <c r="A13312">
        <v>297028</v>
      </c>
      <c r="B13312" t="s">
        <v>3170</v>
      </c>
      <c r="E13312" t="s">
        <v>3173</v>
      </c>
      <c r="H13312">
        <v>1204</v>
      </c>
      <c r="I13312">
        <v>24003522</v>
      </c>
      <c r="J13312" t="s">
        <v>3228</v>
      </c>
      <c r="K13312" s="38">
        <v>45408</v>
      </c>
      <c r="L13312" s="38">
        <v>45408</v>
      </c>
      <c r="M13312" t="s">
        <v>3226</v>
      </c>
      <c r="N13312" t="s">
        <v>4812</v>
      </c>
      <c r="O13312">
        <v>61</v>
      </c>
      <c r="Q13312" t="s">
        <v>36</v>
      </c>
      <c r="R13312">
        <v>1.28</v>
      </c>
      <c r="S13312">
        <v>61</v>
      </c>
      <c r="U13312">
        <v>78.08</v>
      </c>
      <c r="V13312">
        <v>14507321</v>
      </c>
      <c r="X13312" t="s">
        <v>36</v>
      </c>
      <c r="Y13312" t="s">
        <v>3204</v>
      </c>
      <c r="Z13312" t="str">
        <f>VLOOKUP(N13312,Sheet3!J:J,1,0)</f>
        <v>23/24/607045/24001248/24001341</v>
      </c>
      <c r="AA13312" t="e">
        <f>VLOOKUP(I13312,Sheet3!$E$2:$E$8,1,0)</f>
        <v>#N/A</v>
      </c>
    </row>
    <row r="13313" spans="1:27" x14ac:dyDescent="0.25">
      <c r="A13313">
        <v>297028</v>
      </c>
      <c r="B13313" t="s">
        <v>3170</v>
      </c>
      <c r="E13313" t="s">
        <v>3173</v>
      </c>
      <c r="H13313">
        <v>1204</v>
      </c>
      <c r="I13313">
        <v>182882</v>
      </c>
      <c r="J13313" t="s">
        <v>3229</v>
      </c>
      <c r="K13313" s="38">
        <v>45412</v>
      </c>
      <c r="L13313" s="38">
        <v>45412</v>
      </c>
      <c r="M13313" t="s">
        <v>3226</v>
      </c>
      <c r="N13313" t="s">
        <v>4812</v>
      </c>
      <c r="O13313">
        <v>-61</v>
      </c>
      <c r="P13313">
        <f>VLOOKUP(I13313,Sheet3!$E$2:$E$16,1,0)</f>
        <v>182882</v>
      </c>
      <c r="Q13313" t="s">
        <v>36</v>
      </c>
      <c r="R13313">
        <v>1.28</v>
      </c>
      <c r="S13313">
        <v>-61</v>
      </c>
      <c r="U13313">
        <v>-78.08</v>
      </c>
      <c r="V13313">
        <v>14507898</v>
      </c>
      <c r="X13313" t="s">
        <v>36</v>
      </c>
      <c r="Y13313" t="s">
        <v>3204</v>
      </c>
      <c r="Z13313" t="str">
        <f>VLOOKUP(N13313,Sheet3!J:J,1,0)</f>
        <v>23/24/607045/24001248/24001341</v>
      </c>
      <c r="AA13313">
        <f>VLOOKUP(I13313,Sheet3!$E$2:$E$8,1,0)</f>
        <v>182882</v>
      </c>
    </row>
    <row r="13314" spans="1:27" x14ac:dyDescent="0.25">
      <c r="A13314">
        <v>297028</v>
      </c>
      <c r="B13314" t="s">
        <v>3170</v>
      </c>
      <c r="E13314" t="s">
        <v>3173</v>
      </c>
      <c r="H13314">
        <v>1204</v>
      </c>
      <c r="I13314">
        <v>182882</v>
      </c>
      <c r="J13314" t="s">
        <v>3229</v>
      </c>
      <c r="K13314" s="38">
        <v>45412</v>
      </c>
      <c r="L13314" s="38">
        <v>45412</v>
      </c>
      <c r="M13314" t="s">
        <v>3226</v>
      </c>
      <c r="N13314" t="s">
        <v>4812</v>
      </c>
      <c r="O13314">
        <v>61</v>
      </c>
      <c r="P13314">
        <f>VLOOKUP(I13314,Sheet3!$E$2:$E$16,1,0)</f>
        <v>182882</v>
      </c>
      <c r="Q13314" t="s">
        <v>36</v>
      </c>
      <c r="R13314">
        <v>1.28</v>
      </c>
      <c r="S13314">
        <v>61</v>
      </c>
      <c r="U13314">
        <v>78.08</v>
      </c>
      <c r="V13314">
        <v>14510229</v>
      </c>
      <c r="X13314" t="s">
        <v>36</v>
      </c>
      <c r="Y13314" t="s">
        <v>3204</v>
      </c>
      <c r="Z13314" t="str">
        <f>VLOOKUP(N13314,Sheet3!J:J,1,0)</f>
        <v>23/24/607045/24001248/24001341</v>
      </c>
      <c r="AA13314">
        <f>VLOOKUP(I13314,Sheet3!$E$2:$E$8,1,0)</f>
        <v>182882</v>
      </c>
    </row>
    <row r="13315" spans="1:27" x14ac:dyDescent="0.25">
      <c r="A13315">
        <v>297028</v>
      </c>
      <c r="B13315" t="s">
        <v>3170</v>
      </c>
      <c r="E13315" t="s">
        <v>3173</v>
      </c>
      <c r="H13315">
        <v>1204</v>
      </c>
      <c r="I13315">
        <v>182627</v>
      </c>
      <c r="J13315" t="s">
        <v>3229</v>
      </c>
      <c r="K13315" s="38">
        <v>45414</v>
      </c>
      <c r="L13315" s="38">
        <v>45414</v>
      </c>
      <c r="M13315" t="s">
        <v>3226</v>
      </c>
      <c r="N13315" t="s">
        <v>4812</v>
      </c>
      <c r="O13315">
        <v>-61</v>
      </c>
      <c r="P13315" t="e">
        <f>VLOOKUP(I13315,Sheet3!$E$2:$E$16,1,0)</f>
        <v>#N/A</v>
      </c>
      <c r="Q13315" t="s">
        <v>36</v>
      </c>
      <c r="R13315">
        <v>1.28</v>
      </c>
      <c r="S13315">
        <v>-61</v>
      </c>
      <c r="U13315">
        <v>-78.08</v>
      </c>
      <c r="V13315">
        <v>14510912</v>
      </c>
      <c r="X13315" t="s">
        <v>36</v>
      </c>
      <c r="Y13315" t="s">
        <v>3204</v>
      </c>
      <c r="Z13315" t="str">
        <f>VLOOKUP(N13315,Sheet3!J:J,1,0)</f>
        <v>23/24/607045/24001248/24001341</v>
      </c>
      <c r="AA13315" t="e">
        <f>VLOOKUP(I13315,Sheet3!$E$2:$E$8,1,0)</f>
        <v>#N/A</v>
      </c>
    </row>
    <row r="13316" spans="1:27" hidden="1" x14ac:dyDescent="0.25">
      <c r="A13316">
        <v>297028</v>
      </c>
      <c r="B13316">
        <v>297028</v>
      </c>
      <c r="H13316">
        <v>1204</v>
      </c>
      <c r="M13316" t="s">
        <v>3226</v>
      </c>
      <c r="N13316" t="s">
        <v>4812</v>
      </c>
      <c r="R13316" t="s">
        <v>3225</v>
      </c>
      <c r="X13316" t="s">
        <v>36</v>
      </c>
      <c r="Z13316" t="str">
        <f>VLOOKUP(N13316,Sheet3!J:J,1,0)</f>
        <v>23/24/607045/24001248/24001341</v>
      </c>
      <c r="AA13316" t="e">
        <f>VLOOKUP(I13316,Sheet3!$E$2:$E$8,1,0)</f>
        <v>#N/A</v>
      </c>
    </row>
    <row r="13317" spans="1:27" hidden="1" x14ac:dyDescent="0.25">
      <c r="A13317">
        <v>297028</v>
      </c>
      <c r="B13317" t="s">
        <v>3170</v>
      </c>
      <c r="E13317" t="s">
        <v>3173</v>
      </c>
      <c r="H13317">
        <v>1204</v>
      </c>
      <c r="I13317">
        <v>24003508</v>
      </c>
      <c r="J13317" t="s">
        <v>3228</v>
      </c>
      <c r="K13317" s="38">
        <v>45411</v>
      </c>
      <c r="L13317" s="38">
        <v>45401</v>
      </c>
      <c r="M13317" t="s">
        <v>3226</v>
      </c>
      <c r="N13317" t="s">
        <v>4813</v>
      </c>
      <c r="O13317">
        <v>-328</v>
      </c>
      <c r="Q13317" t="s">
        <v>36</v>
      </c>
      <c r="R13317">
        <v>1.28</v>
      </c>
      <c r="S13317">
        <v>-328</v>
      </c>
      <c r="U13317">
        <v>-419.84</v>
      </c>
      <c r="V13317">
        <v>14505943</v>
      </c>
      <c r="X13317" t="s">
        <v>36</v>
      </c>
      <c r="Y13317" t="s">
        <v>3204</v>
      </c>
      <c r="Z13317" t="str">
        <f>VLOOKUP(N13317,Sheet3!J:J,1,0)</f>
        <v>23/24/607045/24001249/24001341</v>
      </c>
      <c r="AA13317" t="e">
        <f>VLOOKUP(I13317,Sheet3!$E$2:$E$8,1,0)</f>
        <v>#N/A</v>
      </c>
    </row>
    <row r="13318" spans="1:27" hidden="1" x14ac:dyDescent="0.25">
      <c r="A13318">
        <v>297028</v>
      </c>
      <c r="B13318" t="s">
        <v>3170</v>
      </c>
      <c r="E13318" t="s">
        <v>3173</v>
      </c>
      <c r="H13318">
        <v>1204</v>
      </c>
      <c r="I13318">
        <v>24003435</v>
      </c>
      <c r="J13318" t="s">
        <v>3224</v>
      </c>
      <c r="K13318" s="38">
        <v>45408</v>
      </c>
      <c r="L13318" s="38">
        <v>45408</v>
      </c>
      <c r="M13318" t="s">
        <v>3226</v>
      </c>
      <c r="N13318" t="s">
        <v>4813</v>
      </c>
      <c r="R13318">
        <v>0</v>
      </c>
      <c r="V13318">
        <v>14503378</v>
      </c>
      <c r="X13318" t="s">
        <v>36</v>
      </c>
      <c r="Y13318" t="s">
        <v>3204</v>
      </c>
      <c r="Z13318" t="str">
        <f>VLOOKUP(N13318,Sheet3!J:J,1,0)</f>
        <v>23/24/607045/24001249/24001341</v>
      </c>
      <c r="AA13318" t="e">
        <f>VLOOKUP(I13318,Sheet3!$E$2:$E$8,1,0)</f>
        <v>#N/A</v>
      </c>
    </row>
    <row r="13319" spans="1:27" hidden="1" x14ac:dyDescent="0.25">
      <c r="A13319">
        <v>297028</v>
      </c>
      <c r="B13319" t="s">
        <v>3170</v>
      </c>
      <c r="E13319" t="s">
        <v>3173</v>
      </c>
      <c r="H13319">
        <v>1204</v>
      </c>
      <c r="I13319">
        <v>24003435</v>
      </c>
      <c r="J13319" t="s">
        <v>3228</v>
      </c>
      <c r="K13319" s="38">
        <v>45408</v>
      </c>
      <c r="L13319" s="38">
        <v>45408</v>
      </c>
      <c r="M13319" t="s">
        <v>3226</v>
      </c>
      <c r="N13319" t="s">
        <v>4813</v>
      </c>
      <c r="O13319">
        <v>328</v>
      </c>
      <c r="Q13319" t="s">
        <v>36</v>
      </c>
      <c r="R13319">
        <v>1.28</v>
      </c>
      <c r="S13319">
        <v>328</v>
      </c>
      <c r="U13319">
        <v>419.84</v>
      </c>
      <c r="V13319">
        <v>14503379</v>
      </c>
      <c r="X13319" t="s">
        <v>36</v>
      </c>
      <c r="Y13319" t="s">
        <v>3204</v>
      </c>
      <c r="Z13319" t="str">
        <f>VLOOKUP(N13319,Sheet3!J:J,1,0)</f>
        <v>23/24/607045/24001249/24001341</v>
      </c>
      <c r="AA13319" t="e">
        <f>VLOOKUP(I13319,Sheet3!$E$2:$E$8,1,0)</f>
        <v>#N/A</v>
      </c>
    </row>
    <row r="13320" spans="1:27" hidden="1" x14ac:dyDescent="0.25">
      <c r="A13320">
        <v>297028</v>
      </c>
      <c r="B13320" t="s">
        <v>3170</v>
      </c>
      <c r="E13320" t="s">
        <v>3173</v>
      </c>
      <c r="H13320">
        <v>1204</v>
      </c>
      <c r="I13320">
        <v>24003522</v>
      </c>
      <c r="J13320" t="s">
        <v>3228</v>
      </c>
      <c r="K13320" s="38">
        <v>45408</v>
      </c>
      <c r="L13320" s="38">
        <v>45408</v>
      </c>
      <c r="M13320" t="s">
        <v>3226</v>
      </c>
      <c r="N13320" t="s">
        <v>4813</v>
      </c>
      <c r="O13320">
        <v>328</v>
      </c>
      <c r="Q13320" t="s">
        <v>36</v>
      </c>
      <c r="R13320">
        <v>1.28</v>
      </c>
      <c r="S13320">
        <v>328</v>
      </c>
      <c r="U13320">
        <v>419.84</v>
      </c>
      <c r="V13320">
        <v>14507325</v>
      </c>
      <c r="X13320" t="s">
        <v>36</v>
      </c>
      <c r="Y13320" t="s">
        <v>3204</v>
      </c>
      <c r="Z13320" t="str">
        <f>VLOOKUP(N13320,Sheet3!J:J,1,0)</f>
        <v>23/24/607045/24001249/24001341</v>
      </c>
      <c r="AA13320" t="e">
        <f>VLOOKUP(I13320,Sheet3!$E$2:$E$8,1,0)</f>
        <v>#N/A</v>
      </c>
    </row>
    <row r="13321" spans="1:27" x14ac:dyDescent="0.25">
      <c r="A13321">
        <v>297028</v>
      </c>
      <c r="B13321" t="s">
        <v>3170</v>
      </c>
      <c r="E13321" t="s">
        <v>3173</v>
      </c>
      <c r="H13321">
        <v>1204</v>
      </c>
      <c r="I13321">
        <v>182883</v>
      </c>
      <c r="J13321" t="s">
        <v>3229</v>
      </c>
      <c r="K13321" s="38">
        <v>45412</v>
      </c>
      <c r="L13321" s="38">
        <v>45412</v>
      </c>
      <c r="M13321" t="s">
        <v>3226</v>
      </c>
      <c r="N13321" t="s">
        <v>4813</v>
      </c>
      <c r="O13321">
        <v>328</v>
      </c>
      <c r="P13321">
        <f>VLOOKUP(I13321,Sheet3!$E$2:$E$16,1,0)</f>
        <v>182883</v>
      </c>
      <c r="Q13321" t="s">
        <v>36</v>
      </c>
      <c r="R13321">
        <v>1.28</v>
      </c>
      <c r="S13321">
        <v>328</v>
      </c>
      <c r="U13321">
        <v>419.84</v>
      </c>
      <c r="V13321">
        <v>14510232</v>
      </c>
      <c r="X13321" t="s">
        <v>36</v>
      </c>
      <c r="Y13321" t="s">
        <v>3204</v>
      </c>
      <c r="Z13321" t="str">
        <f>VLOOKUP(N13321,Sheet3!J:J,1,0)</f>
        <v>23/24/607045/24001249/24001341</v>
      </c>
      <c r="AA13321">
        <f>VLOOKUP(I13321,Sheet3!$E$2:$E$8,1,0)</f>
        <v>182883</v>
      </c>
    </row>
    <row r="13322" spans="1:27" x14ac:dyDescent="0.25">
      <c r="A13322">
        <v>297028</v>
      </c>
      <c r="B13322" t="s">
        <v>3170</v>
      </c>
      <c r="E13322" t="s">
        <v>3173</v>
      </c>
      <c r="H13322">
        <v>1204</v>
      </c>
      <c r="I13322">
        <v>182883</v>
      </c>
      <c r="J13322" t="s">
        <v>3229</v>
      </c>
      <c r="K13322" s="38">
        <v>45412</v>
      </c>
      <c r="L13322" s="38">
        <v>45412</v>
      </c>
      <c r="M13322" t="s">
        <v>3226</v>
      </c>
      <c r="N13322" t="s">
        <v>4813</v>
      </c>
      <c r="O13322">
        <v>-328</v>
      </c>
      <c r="P13322">
        <f>VLOOKUP(I13322,Sheet3!$E$2:$E$16,1,0)</f>
        <v>182883</v>
      </c>
      <c r="Q13322" t="s">
        <v>36</v>
      </c>
      <c r="R13322">
        <v>1.28</v>
      </c>
      <c r="S13322">
        <v>-328</v>
      </c>
      <c r="U13322">
        <v>-419.84</v>
      </c>
      <c r="V13322">
        <v>14507899</v>
      </c>
      <c r="X13322" t="s">
        <v>36</v>
      </c>
      <c r="Y13322" t="s">
        <v>3204</v>
      </c>
      <c r="Z13322" t="str">
        <f>VLOOKUP(N13322,Sheet3!J:J,1,0)</f>
        <v>23/24/607045/24001249/24001341</v>
      </c>
      <c r="AA13322">
        <f>VLOOKUP(I13322,Sheet3!$E$2:$E$8,1,0)</f>
        <v>182883</v>
      </c>
    </row>
    <row r="13323" spans="1:27" x14ac:dyDescent="0.25">
      <c r="A13323">
        <v>297028</v>
      </c>
      <c r="B13323" t="s">
        <v>3170</v>
      </c>
      <c r="E13323" t="s">
        <v>3173</v>
      </c>
      <c r="H13323">
        <v>1204</v>
      </c>
      <c r="I13323">
        <v>182628</v>
      </c>
      <c r="J13323" t="s">
        <v>3229</v>
      </c>
      <c r="K13323" s="38">
        <v>45414</v>
      </c>
      <c r="L13323" s="38">
        <v>45414</v>
      </c>
      <c r="M13323" t="s">
        <v>3226</v>
      </c>
      <c r="N13323" t="s">
        <v>4813</v>
      </c>
      <c r="O13323">
        <v>-328</v>
      </c>
      <c r="P13323" t="e">
        <f>VLOOKUP(I13323,Sheet3!$E$2:$E$16,1,0)</f>
        <v>#N/A</v>
      </c>
      <c r="Q13323" t="s">
        <v>36</v>
      </c>
      <c r="R13323">
        <v>1.28</v>
      </c>
      <c r="S13323">
        <v>-328</v>
      </c>
      <c r="U13323">
        <v>-419.84</v>
      </c>
      <c r="V13323">
        <v>14510916</v>
      </c>
      <c r="X13323" t="s">
        <v>36</v>
      </c>
      <c r="Y13323" t="s">
        <v>3204</v>
      </c>
      <c r="Z13323" t="str">
        <f>VLOOKUP(N13323,Sheet3!J:J,1,0)</f>
        <v>23/24/607045/24001249/24001341</v>
      </c>
      <c r="AA13323" t="e">
        <f>VLOOKUP(I13323,Sheet3!$E$2:$E$8,1,0)</f>
        <v>#N/A</v>
      </c>
    </row>
    <row r="13324" spans="1:27" hidden="1" x14ac:dyDescent="0.25">
      <c r="A13324">
        <v>297028</v>
      </c>
      <c r="B13324">
        <v>297028</v>
      </c>
      <c r="H13324">
        <v>1204</v>
      </c>
      <c r="M13324" t="s">
        <v>3226</v>
      </c>
      <c r="N13324" t="s">
        <v>4813</v>
      </c>
      <c r="R13324" t="s">
        <v>3225</v>
      </c>
      <c r="X13324" t="s">
        <v>36</v>
      </c>
      <c r="Z13324" t="str">
        <f>VLOOKUP(N13324,Sheet3!J:J,1,0)</f>
        <v>23/24/607045/24001249/24001341</v>
      </c>
      <c r="AA13324" t="e">
        <f>VLOOKUP(I13324,Sheet3!$E$2:$E$8,1,0)</f>
        <v>#N/A</v>
      </c>
    </row>
    <row r="13325" spans="1:27" hidden="1" x14ac:dyDescent="0.25">
      <c r="A13325">
        <v>297028</v>
      </c>
      <c r="B13325" t="s">
        <v>3170</v>
      </c>
      <c r="E13325" t="s">
        <v>3173</v>
      </c>
      <c r="H13325">
        <v>1204</v>
      </c>
      <c r="I13325">
        <v>24003448</v>
      </c>
      <c r="J13325" t="s">
        <v>3224</v>
      </c>
      <c r="K13325" s="38">
        <v>45408</v>
      </c>
      <c r="L13325" s="38">
        <v>45408</v>
      </c>
      <c r="M13325" t="s">
        <v>3226</v>
      </c>
      <c r="N13325" t="s">
        <v>4814</v>
      </c>
      <c r="R13325">
        <v>0</v>
      </c>
      <c r="V13325">
        <v>14503602</v>
      </c>
      <c r="X13325" t="s">
        <v>36</v>
      </c>
      <c r="Y13325" t="s">
        <v>3204</v>
      </c>
      <c r="Z13325" t="e">
        <f>VLOOKUP(N13325,Sheet3!J:J,1,0)</f>
        <v>#N/A</v>
      </c>
      <c r="AA13325" t="e">
        <f>VLOOKUP(I13325,Sheet3!$E$2:$E$8,1,0)</f>
        <v>#N/A</v>
      </c>
    </row>
    <row r="13326" spans="1:27" hidden="1" x14ac:dyDescent="0.25">
      <c r="A13326">
        <v>297028</v>
      </c>
      <c r="B13326" t="s">
        <v>3170</v>
      </c>
      <c r="E13326" t="s">
        <v>3173</v>
      </c>
      <c r="H13326">
        <v>1204</v>
      </c>
      <c r="I13326">
        <v>24003448</v>
      </c>
      <c r="J13326" t="s">
        <v>3228</v>
      </c>
      <c r="K13326" s="38">
        <v>45408</v>
      </c>
      <c r="L13326" s="38">
        <v>45408</v>
      </c>
      <c r="M13326" t="s">
        <v>3226</v>
      </c>
      <c r="N13326" t="s">
        <v>4814</v>
      </c>
      <c r="O13326">
        <v>80</v>
      </c>
      <c r="Q13326" t="s">
        <v>36</v>
      </c>
      <c r="R13326">
        <v>1.28</v>
      </c>
      <c r="S13326">
        <v>80</v>
      </c>
      <c r="U13326">
        <v>102.4</v>
      </c>
      <c r="V13326">
        <v>14503603</v>
      </c>
      <c r="X13326" t="s">
        <v>36</v>
      </c>
      <c r="Y13326" t="s">
        <v>3204</v>
      </c>
      <c r="Z13326" t="e">
        <f>VLOOKUP(N13326,Sheet3!J:J,1,0)</f>
        <v>#N/A</v>
      </c>
      <c r="AA13326" t="e">
        <f>VLOOKUP(I13326,Sheet3!$E$2:$E$8,1,0)</f>
        <v>#N/A</v>
      </c>
    </row>
    <row r="13327" spans="1:27" hidden="1" x14ac:dyDescent="0.25">
      <c r="A13327">
        <v>297028</v>
      </c>
      <c r="B13327" t="s">
        <v>3170</v>
      </c>
      <c r="E13327" t="s">
        <v>3173</v>
      </c>
      <c r="H13327">
        <v>1204</v>
      </c>
      <c r="I13327">
        <v>182861</v>
      </c>
      <c r="J13327" t="s">
        <v>3229</v>
      </c>
      <c r="K13327" s="38">
        <v>45429</v>
      </c>
      <c r="L13327" s="38">
        <v>45429</v>
      </c>
      <c r="M13327" t="s">
        <v>3226</v>
      </c>
      <c r="N13327" t="s">
        <v>4814</v>
      </c>
      <c r="O13327">
        <v>-80</v>
      </c>
      <c r="P13327" t="e">
        <f>VLOOKUP(I13327,Sheet3!$E$2:$E$16,1,0)</f>
        <v>#N/A</v>
      </c>
      <c r="Q13327" t="s">
        <v>36</v>
      </c>
      <c r="R13327">
        <v>1.28</v>
      </c>
      <c r="S13327">
        <v>-80</v>
      </c>
      <c r="U13327">
        <v>-102.4</v>
      </c>
      <c r="V13327">
        <v>14532234</v>
      </c>
      <c r="X13327" t="s">
        <v>36</v>
      </c>
      <c r="Y13327" t="s">
        <v>3204</v>
      </c>
      <c r="Z13327" t="e">
        <f>VLOOKUP(N13327,Sheet3!J:J,1,0)</f>
        <v>#N/A</v>
      </c>
      <c r="AA13327" t="e">
        <f>VLOOKUP(I13327,Sheet3!$E$2:$E$8,1,0)</f>
        <v>#N/A</v>
      </c>
    </row>
    <row r="13328" spans="1:27" hidden="1" x14ac:dyDescent="0.25">
      <c r="A13328">
        <v>297028</v>
      </c>
      <c r="B13328">
        <v>297028</v>
      </c>
      <c r="H13328">
        <v>1204</v>
      </c>
      <c r="M13328" t="s">
        <v>3226</v>
      </c>
      <c r="N13328" t="s">
        <v>4814</v>
      </c>
      <c r="R13328" t="s">
        <v>3225</v>
      </c>
      <c r="X13328" t="s">
        <v>36</v>
      </c>
      <c r="Z13328" t="e">
        <f>VLOOKUP(N13328,Sheet3!J:J,1,0)</f>
        <v>#N/A</v>
      </c>
      <c r="AA13328" t="e">
        <f>VLOOKUP(I13328,Sheet3!$E$2:$E$8,1,0)</f>
        <v>#N/A</v>
      </c>
    </row>
    <row r="13329" spans="1:27" hidden="1" x14ac:dyDescent="0.25">
      <c r="A13329">
        <v>297028</v>
      </c>
      <c r="B13329" t="s">
        <v>3170</v>
      </c>
      <c r="E13329" t="s">
        <v>3173</v>
      </c>
      <c r="H13329">
        <v>1204</v>
      </c>
      <c r="I13329">
        <v>24003448</v>
      </c>
      <c r="J13329" t="s">
        <v>3224</v>
      </c>
      <c r="K13329" s="38">
        <v>45408</v>
      </c>
      <c r="L13329" s="38">
        <v>45408</v>
      </c>
      <c r="M13329" t="s">
        <v>3226</v>
      </c>
      <c r="N13329" t="s">
        <v>4815</v>
      </c>
      <c r="R13329">
        <v>0</v>
      </c>
      <c r="V13329">
        <v>14503608</v>
      </c>
      <c r="X13329" t="s">
        <v>36</v>
      </c>
      <c r="Y13329" t="s">
        <v>3204</v>
      </c>
      <c r="Z13329" t="e">
        <f>VLOOKUP(N13329,Sheet3!J:J,1,0)</f>
        <v>#N/A</v>
      </c>
      <c r="AA13329" t="e">
        <f>VLOOKUP(I13329,Sheet3!$E$2:$E$8,1,0)</f>
        <v>#N/A</v>
      </c>
    </row>
    <row r="13330" spans="1:27" hidden="1" x14ac:dyDescent="0.25">
      <c r="A13330">
        <v>297028</v>
      </c>
      <c r="B13330" t="s">
        <v>3170</v>
      </c>
      <c r="E13330" t="s">
        <v>3173</v>
      </c>
      <c r="H13330">
        <v>1204</v>
      </c>
      <c r="I13330">
        <v>24003448</v>
      </c>
      <c r="J13330" t="s">
        <v>3228</v>
      </c>
      <c r="K13330" s="38">
        <v>45408</v>
      </c>
      <c r="L13330" s="38">
        <v>45408</v>
      </c>
      <c r="M13330" t="s">
        <v>3226</v>
      </c>
      <c r="N13330" t="s">
        <v>4815</v>
      </c>
      <c r="O13330">
        <v>665</v>
      </c>
      <c r="Q13330" t="s">
        <v>36</v>
      </c>
      <c r="R13330">
        <v>1.28</v>
      </c>
      <c r="S13330">
        <v>665</v>
      </c>
      <c r="U13330">
        <v>851.2</v>
      </c>
      <c r="V13330">
        <v>14503609</v>
      </c>
      <c r="X13330" t="s">
        <v>36</v>
      </c>
      <c r="Y13330" t="s">
        <v>3204</v>
      </c>
      <c r="Z13330" t="e">
        <f>VLOOKUP(N13330,Sheet3!J:J,1,0)</f>
        <v>#N/A</v>
      </c>
      <c r="AA13330" t="e">
        <f>VLOOKUP(I13330,Sheet3!$E$2:$E$8,1,0)</f>
        <v>#N/A</v>
      </c>
    </row>
    <row r="13331" spans="1:27" hidden="1" x14ac:dyDescent="0.25">
      <c r="A13331">
        <v>297028</v>
      </c>
      <c r="B13331" t="s">
        <v>3170</v>
      </c>
      <c r="E13331" t="s">
        <v>3173</v>
      </c>
      <c r="H13331">
        <v>1204</v>
      </c>
      <c r="I13331">
        <v>182862</v>
      </c>
      <c r="J13331" t="s">
        <v>3229</v>
      </c>
      <c r="K13331" s="38">
        <v>45429</v>
      </c>
      <c r="L13331" s="38">
        <v>45429</v>
      </c>
      <c r="M13331" t="s">
        <v>3226</v>
      </c>
      <c r="N13331" t="s">
        <v>4815</v>
      </c>
      <c r="O13331">
        <v>-665</v>
      </c>
      <c r="P13331" t="e">
        <f>VLOOKUP(I13331,Sheet3!$E$2:$E$16,1,0)</f>
        <v>#N/A</v>
      </c>
      <c r="Q13331" t="s">
        <v>36</v>
      </c>
      <c r="R13331">
        <v>1.28</v>
      </c>
      <c r="S13331">
        <v>-665</v>
      </c>
      <c r="U13331">
        <v>-851.2</v>
      </c>
      <c r="V13331">
        <v>14532243</v>
      </c>
      <c r="X13331" t="s">
        <v>36</v>
      </c>
      <c r="Y13331" t="s">
        <v>3204</v>
      </c>
      <c r="Z13331" t="e">
        <f>VLOOKUP(N13331,Sheet3!J:J,1,0)</f>
        <v>#N/A</v>
      </c>
      <c r="AA13331" t="e">
        <f>VLOOKUP(I13331,Sheet3!$E$2:$E$8,1,0)</f>
        <v>#N/A</v>
      </c>
    </row>
    <row r="13332" spans="1:27" hidden="1" x14ac:dyDescent="0.25">
      <c r="A13332">
        <v>297028</v>
      </c>
      <c r="B13332">
        <v>297028</v>
      </c>
      <c r="H13332">
        <v>1204</v>
      </c>
      <c r="M13332" t="s">
        <v>3226</v>
      </c>
      <c r="N13332" t="s">
        <v>4815</v>
      </c>
      <c r="R13332" t="s">
        <v>3225</v>
      </c>
      <c r="X13332" t="s">
        <v>36</v>
      </c>
      <c r="Z13332" t="e">
        <f>VLOOKUP(N13332,Sheet3!J:J,1,0)</f>
        <v>#N/A</v>
      </c>
      <c r="AA13332" t="e">
        <f>VLOOKUP(I13332,Sheet3!$E$2:$E$8,1,0)</f>
        <v>#N/A</v>
      </c>
    </row>
    <row r="13333" spans="1:27" hidden="1" x14ac:dyDescent="0.25">
      <c r="A13333">
        <v>297028</v>
      </c>
      <c r="B13333" t="s">
        <v>3170</v>
      </c>
      <c r="E13333" t="s">
        <v>3173</v>
      </c>
      <c r="H13333">
        <v>1204</v>
      </c>
      <c r="I13333">
        <v>24003448</v>
      </c>
      <c r="J13333" t="s">
        <v>3224</v>
      </c>
      <c r="K13333" s="38">
        <v>45408</v>
      </c>
      <c r="L13333" s="38">
        <v>45408</v>
      </c>
      <c r="M13333" t="s">
        <v>3226</v>
      </c>
      <c r="N13333" t="s">
        <v>4816</v>
      </c>
      <c r="R13333">
        <v>0</v>
      </c>
      <c r="V13333">
        <v>14503614</v>
      </c>
      <c r="X13333" t="s">
        <v>36</v>
      </c>
      <c r="Y13333" t="s">
        <v>3204</v>
      </c>
      <c r="Z13333" t="e">
        <f>VLOOKUP(N13333,Sheet3!J:J,1,0)</f>
        <v>#N/A</v>
      </c>
      <c r="AA13333" t="e">
        <f>VLOOKUP(I13333,Sheet3!$E$2:$E$8,1,0)</f>
        <v>#N/A</v>
      </c>
    </row>
    <row r="13334" spans="1:27" hidden="1" x14ac:dyDescent="0.25">
      <c r="A13334">
        <v>297028</v>
      </c>
      <c r="B13334" t="s">
        <v>3170</v>
      </c>
      <c r="E13334" t="s">
        <v>3173</v>
      </c>
      <c r="H13334">
        <v>1204</v>
      </c>
      <c r="I13334">
        <v>24003448</v>
      </c>
      <c r="J13334" t="s">
        <v>3228</v>
      </c>
      <c r="K13334" s="38">
        <v>45408</v>
      </c>
      <c r="L13334" s="38">
        <v>45408</v>
      </c>
      <c r="M13334" t="s">
        <v>3226</v>
      </c>
      <c r="N13334" t="s">
        <v>4816</v>
      </c>
      <c r="O13334">
        <v>94</v>
      </c>
      <c r="Q13334" t="s">
        <v>36</v>
      </c>
      <c r="R13334">
        <v>1.28</v>
      </c>
      <c r="S13334">
        <v>94</v>
      </c>
      <c r="U13334">
        <v>120.32</v>
      </c>
      <c r="V13334">
        <v>14503615</v>
      </c>
      <c r="X13334" t="s">
        <v>36</v>
      </c>
      <c r="Y13334" t="s">
        <v>3204</v>
      </c>
      <c r="Z13334" t="e">
        <f>VLOOKUP(N13334,Sheet3!J:J,1,0)</f>
        <v>#N/A</v>
      </c>
      <c r="AA13334" t="e">
        <f>VLOOKUP(I13334,Sheet3!$E$2:$E$8,1,0)</f>
        <v>#N/A</v>
      </c>
    </row>
    <row r="13335" spans="1:27" hidden="1" x14ac:dyDescent="0.25">
      <c r="A13335">
        <v>297028</v>
      </c>
      <c r="B13335" t="s">
        <v>3170</v>
      </c>
      <c r="E13335" t="s">
        <v>3173</v>
      </c>
      <c r="H13335">
        <v>1204</v>
      </c>
      <c r="I13335">
        <v>182863</v>
      </c>
      <c r="J13335" t="s">
        <v>3229</v>
      </c>
      <c r="K13335" s="38">
        <v>45429</v>
      </c>
      <c r="L13335" s="38">
        <v>45429</v>
      </c>
      <c r="M13335" t="s">
        <v>3226</v>
      </c>
      <c r="N13335" t="s">
        <v>4816</v>
      </c>
      <c r="O13335">
        <v>-94</v>
      </c>
      <c r="P13335" t="e">
        <f>VLOOKUP(I13335,Sheet3!$E$2:$E$16,1,0)</f>
        <v>#N/A</v>
      </c>
      <c r="Q13335" t="s">
        <v>36</v>
      </c>
      <c r="R13335">
        <v>1.28</v>
      </c>
      <c r="S13335">
        <v>-94</v>
      </c>
      <c r="U13335">
        <v>-120.32</v>
      </c>
      <c r="V13335">
        <v>14532267</v>
      </c>
      <c r="X13335" t="s">
        <v>36</v>
      </c>
      <c r="Y13335" t="s">
        <v>3204</v>
      </c>
      <c r="Z13335" t="e">
        <f>VLOOKUP(N13335,Sheet3!J:J,1,0)</f>
        <v>#N/A</v>
      </c>
      <c r="AA13335" t="e">
        <f>VLOOKUP(I13335,Sheet3!$E$2:$E$8,1,0)</f>
        <v>#N/A</v>
      </c>
    </row>
    <row r="13336" spans="1:27" hidden="1" x14ac:dyDescent="0.25">
      <c r="A13336">
        <v>297028</v>
      </c>
      <c r="B13336">
        <v>297028</v>
      </c>
      <c r="H13336">
        <v>1204</v>
      </c>
      <c r="M13336" t="s">
        <v>3226</v>
      </c>
      <c r="N13336" t="s">
        <v>4816</v>
      </c>
      <c r="R13336" t="s">
        <v>3225</v>
      </c>
      <c r="X13336" t="s">
        <v>36</v>
      </c>
      <c r="Z13336" t="e">
        <f>VLOOKUP(N13336,Sheet3!J:J,1,0)</f>
        <v>#N/A</v>
      </c>
      <c r="AA13336" t="e">
        <f>VLOOKUP(I13336,Sheet3!$E$2:$E$8,1,0)</f>
        <v>#N/A</v>
      </c>
    </row>
    <row r="13337" spans="1:27" hidden="1" x14ac:dyDescent="0.25">
      <c r="A13337">
        <v>297028</v>
      </c>
      <c r="B13337" t="s">
        <v>3170</v>
      </c>
      <c r="E13337" t="s">
        <v>3173</v>
      </c>
      <c r="H13337">
        <v>1204</v>
      </c>
      <c r="I13337">
        <v>24003448</v>
      </c>
      <c r="J13337" t="s">
        <v>3224</v>
      </c>
      <c r="K13337" s="38">
        <v>45408</v>
      </c>
      <c r="L13337" s="38">
        <v>45408</v>
      </c>
      <c r="M13337" t="s">
        <v>3226</v>
      </c>
      <c r="N13337" t="s">
        <v>4817</v>
      </c>
      <c r="R13337">
        <v>0</v>
      </c>
      <c r="V13337">
        <v>14503620</v>
      </c>
      <c r="X13337" t="s">
        <v>36</v>
      </c>
      <c r="Y13337" t="s">
        <v>3204</v>
      </c>
      <c r="Z13337" t="e">
        <f>VLOOKUP(N13337,Sheet3!J:J,1,0)</f>
        <v>#N/A</v>
      </c>
      <c r="AA13337" t="e">
        <f>VLOOKUP(I13337,Sheet3!$E$2:$E$8,1,0)</f>
        <v>#N/A</v>
      </c>
    </row>
    <row r="13338" spans="1:27" hidden="1" x14ac:dyDescent="0.25">
      <c r="A13338">
        <v>297028</v>
      </c>
      <c r="B13338" t="s">
        <v>3170</v>
      </c>
      <c r="E13338" t="s">
        <v>3173</v>
      </c>
      <c r="H13338">
        <v>1204</v>
      </c>
      <c r="I13338">
        <v>24003448</v>
      </c>
      <c r="J13338" t="s">
        <v>3228</v>
      </c>
      <c r="K13338" s="38">
        <v>45408</v>
      </c>
      <c r="L13338" s="38">
        <v>45408</v>
      </c>
      <c r="M13338" t="s">
        <v>3226</v>
      </c>
      <c r="N13338" t="s">
        <v>4817</v>
      </c>
      <c r="O13338">
        <v>8</v>
      </c>
      <c r="Q13338" t="s">
        <v>36</v>
      </c>
      <c r="R13338">
        <v>1.28</v>
      </c>
      <c r="S13338">
        <v>8</v>
      </c>
      <c r="U13338">
        <v>10.24</v>
      </c>
      <c r="V13338">
        <v>14503621</v>
      </c>
      <c r="X13338" t="s">
        <v>36</v>
      </c>
      <c r="Y13338" t="s">
        <v>3204</v>
      </c>
      <c r="Z13338" t="e">
        <f>VLOOKUP(N13338,Sheet3!J:J,1,0)</f>
        <v>#N/A</v>
      </c>
      <c r="AA13338" t="e">
        <f>VLOOKUP(I13338,Sheet3!$E$2:$E$8,1,0)</f>
        <v>#N/A</v>
      </c>
    </row>
    <row r="13339" spans="1:27" hidden="1" x14ac:dyDescent="0.25">
      <c r="A13339">
        <v>297028</v>
      </c>
      <c r="B13339" t="s">
        <v>3170</v>
      </c>
      <c r="E13339" t="s">
        <v>3173</v>
      </c>
      <c r="H13339">
        <v>1204</v>
      </c>
      <c r="I13339">
        <v>182864</v>
      </c>
      <c r="J13339" t="s">
        <v>3229</v>
      </c>
      <c r="K13339" s="38">
        <v>45429</v>
      </c>
      <c r="L13339" s="38">
        <v>45429</v>
      </c>
      <c r="M13339" t="s">
        <v>3226</v>
      </c>
      <c r="N13339" t="s">
        <v>4817</v>
      </c>
      <c r="O13339">
        <v>-8</v>
      </c>
      <c r="P13339" t="e">
        <f>VLOOKUP(I13339,Sheet3!$E$2:$E$16,1,0)</f>
        <v>#N/A</v>
      </c>
      <c r="Q13339" t="s">
        <v>36</v>
      </c>
      <c r="R13339">
        <v>1.28</v>
      </c>
      <c r="S13339">
        <v>-8</v>
      </c>
      <c r="U13339">
        <v>-10.24</v>
      </c>
      <c r="V13339">
        <v>14532254</v>
      </c>
      <c r="X13339" t="s">
        <v>36</v>
      </c>
      <c r="Y13339" t="s">
        <v>3204</v>
      </c>
      <c r="Z13339" t="e">
        <f>VLOOKUP(N13339,Sheet3!J:J,1,0)</f>
        <v>#N/A</v>
      </c>
      <c r="AA13339" t="e">
        <f>VLOOKUP(I13339,Sheet3!$E$2:$E$8,1,0)</f>
        <v>#N/A</v>
      </c>
    </row>
    <row r="13340" spans="1:27" hidden="1" x14ac:dyDescent="0.25">
      <c r="A13340">
        <v>297028</v>
      </c>
      <c r="B13340">
        <v>297028</v>
      </c>
      <c r="H13340">
        <v>1204</v>
      </c>
      <c r="M13340" t="s">
        <v>3226</v>
      </c>
      <c r="N13340" t="s">
        <v>4817</v>
      </c>
      <c r="R13340" t="s">
        <v>3225</v>
      </c>
      <c r="X13340" t="s">
        <v>36</v>
      </c>
      <c r="Z13340" t="e">
        <f>VLOOKUP(N13340,Sheet3!J:J,1,0)</f>
        <v>#N/A</v>
      </c>
      <c r="AA13340" t="e">
        <f>VLOOKUP(I13340,Sheet3!$E$2:$E$8,1,0)</f>
        <v>#N/A</v>
      </c>
    </row>
    <row r="13341" spans="1:27" hidden="1" x14ac:dyDescent="0.25">
      <c r="A13341">
        <v>297028</v>
      </c>
      <c r="B13341" t="s">
        <v>3170</v>
      </c>
      <c r="E13341" t="s">
        <v>3173</v>
      </c>
      <c r="H13341">
        <v>1204</v>
      </c>
      <c r="I13341">
        <v>24003448</v>
      </c>
      <c r="J13341" t="s">
        <v>3224</v>
      </c>
      <c r="K13341" s="38">
        <v>45408</v>
      </c>
      <c r="L13341" s="38">
        <v>45408</v>
      </c>
      <c r="M13341" t="s">
        <v>3226</v>
      </c>
      <c r="N13341" t="s">
        <v>4818</v>
      </c>
      <c r="R13341">
        <v>0</v>
      </c>
      <c r="V13341">
        <v>14503626</v>
      </c>
      <c r="X13341" t="s">
        <v>36</v>
      </c>
      <c r="Y13341" t="s">
        <v>3204</v>
      </c>
      <c r="Z13341" t="e">
        <f>VLOOKUP(N13341,Sheet3!J:J,1,0)</f>
        <v>#N/A</v>
      </c>
      <c r="AA13341" t="e">
        <f>VLOOKUP(I13341,Sheet3!$E$2:$E$8,1,0)</f>
        <v>#N/A</v>
      </c>
    </row>
    <row r="13342" spans="1:27" hidden="1" x14ac:dyDescent="0.25">
      <c r="A13342">
        <v>297028</v>
      </c>
      <c r="B13342" t="s">
        <v>3170</v>
      </c>
      <c r="E13342" t="s">
        <v>3173</v>
      </c>
      <c r="H13342">
        <v>1204</v>
      </c>
      <c r="I13342">
        <v>24003448</v>
      </c>
      <c r="J13342" t="s">
        <v>3228</v>
      </c>
      <c r="K13342" s="38">
        <v>45408</v>
      </c>
      <c r="L13342" s="38">
        <v>45408</v>
      </c>
      <c r="M13342" t="s">
        <v>3226</v>
      </c>
      <c r="N13342" t="s">
        <v>4818</v>
      </c>
      <c r="O13342">
        <v>13</v>
      </c>
      <c r="Q13342" t="s">
        <v>36</v>
      </c>
      <c r="R13342">
        <v>1.28</v>
      </c>
      <c r="S13342">
        <v>13</v>
      </c>
      <c r="U13342">
        <v>16.64</v>
      </c>
      <c r="V13342">
        <v>14503627</v>
      </c>
      <c r="X13342" t="s">
        <v>36</v>
      </c>
      <c r="Y13342" t="s">
        <v>3204</v>
      </c>
      <c r="Z13342" t="e">
        <f>VLOOKUP(N13342,Sheet3!J:J,1,0)</f>
        <v>#N/A</v>
      </c>
      <c r="AA13342" t="e">
        <f>VLOOKUP(I13342,Sheet3!$E$2:$E$8,1,0)</f>
        <v>#N/A</v>
      </c>
    </row>
    <row r="13343" spans="1:27" hidden="1" x14ac:dyDescent="0.25">
      <c r="A13343">
        <v>297028</v>
      </c>
      <c r="B13343" t="s">
        <v>3170</v>
      </c>
      <c r="E13343" t="s">
        <v>3173</v>
      </c>
      <c r="H13343">
        <v>1204</v>
      </c>
      <c r="I13343">
        <v>182865</v>
      </c>
      <c r="J13343" t="s">
        <v>3229</v>
      </c>
      <c r="K13343" s="38">
        <v>45429</v>
      </c>
      <c r="L13343" s="38">
        <v>45429</v>
      </c>
      <c r="M13343" t="s">
        <v>3226</v>
      </c>
      <c r="N13343" t="s">
        <v>4818</v>
      </c>
      <c r="O13343">
        <v>-13</v>
      </c>
      <c r="P13343" t="e">
        <f>VLOOKUP(I13343,Sheet3!$E$2:$E$16,1,0)</f>
        <v>#N/A</v>
      </c>
      <c r="Q13343" t="s">
        <v>36</v>
      </c>
      <c r="R13343">
        <v>1.28</v>
      </c>
      <c r="S13343">
        <v>-13</v>
      </c>
      <c r="U13343">
        <v>-16.64</v>
      </c>
      <c r="V13343">
        <v>14532260</v>
      </c>
      <c r="X13343" t="s">
        <v>36</v>
      </c>
      <c r="Y13343" t="s">
        <v>3204</v>
      </c>
      <c r="Z13343" t="e">
        <f>VLOOKUP(N13343,Sheet3!J:J,1,0)</f>
        <v>#N/A</v>
      </c>
      <c r="AA13343" t="e">
        <f>VLOOKUP(I13343,Sheet3!$E$2:$E$8,1,0)</f>
        <v>#N/A</v>
      </c>
    </row>
    <row r="13344" spans="1:27" hidden="1" x14ac:dyDescent="0.25">
      <c r="A13344">
        <v>297028</v>
      </c>
      <c r="B13344">
        <v>297028</v>
      </c>
      <c r="H13344">
        <v>1204</v>
      </c>
      <c r="M13344" t="s">
        <v>3226</v>
      </c>
      <c r="N13344" t="s">
        <v>4818</v>
      </c>
      <c r="R13344" t="s">
        <v>3225</v>
      </c>
      <c r="X13344" t="s">
        <v>36</v>
      </c>
      <c r="Z13344" t="e">
        <f>VLOOKUP(N13344,Sheet3!J:J,1,0)</f>
        <v>#N/A</v>
      </c>
      <c r="AA13344" t="e">
        <f>VLOOKUP(I13344,Sheet3!$E$2:$E$8,1,0)</f>
        <v>#N/A</v>
      </c>
    </row>
    <row r="13345" spans="1:27" hidden="1" x14ac:dyDescent="0.25">
      <c r="A13345">
        <v>297028</v>
      </c>
      <c r="B13345" t="s">
        <v>3170</v>
      </c>
      <c r="E13345" t="s">
        <v>3173</v>
      </c>
      <c r="H13345">
        <v>1204</v>
      </c>
      <c r="I13345">
        <v>24003448</v>
      </c>
      <c r="J13345" t="s">
        <v>3224</v>
      </c>
      <c r="K13345" s="38">
        <v>45408</v>
      </c>
      <c r="L13345" s="38">
        <v>45408</v>
      </c>
      <c r="M13345" t="s">
        <v>3226</v>
      </c>
      <c r="N13345" t="s">
        <v>4819</v>
      </c>
      <c r="R13345">
        <v>0</v>
      </c>
      <c r="V13345">
        <v>14503632</v>
      </c>
      <c r="X13345" t="s">
        <v>36</v>
      </c>
      <c r="Y13345" t="s">
        <v>3204</v>
      </c>
      <c r="Z13345" t="e">
        <f>VLOOKUP(N13345,Sheet3!J:J,1,0)</f>
        <v>#N/A</v>
      </c>
      <c r="AA13345" t="e">
        <f>VLOOKUP(I13345,Sheet3!$E$2:$E$8,1,0)</f>
        <v>#N/A</v>
      </c>
    </row>
    <row r="13346" spans="1:27" hidden="1" x14ac:dyDescent="0.25">
      <c r="A13346">
        <v>297028</v>
      </c>
      <c r="B13346" t="s">
        <v>3170</v>
      </c>
      <c r="E13346" t="s">
        <v>3173</v>
      </c>
      <c r="H13346">
        <v>1204</v>
      </c>
      <c r="I13346">
        <v>24003448</v>
      </c>
      <c r="J13346" t="s">
        <v>3228</v>
      </c>
      <c r="K13346" s="38">
        <v>45408</v>
      </c>
      <c r="L13346" s="38">
        <v>45408</v>
      </c>
      <c r="M13346" t="s">
        <v>3226</v>
      </c>
      <c r="N13346" t="s">
        <v>4819</v>
      </c>
      <c r="O13346">
        <v>452</v>
      </c>
      <c r="Q13346" t="s">
        <v>36</v>
      </c>
      <c r="R13346">
        <v>1.28</v>
      </c>
      <c r="S13346">
        <v>452</v>
      </c>
      <c r="U13346">
        <v>578.55999999999995</v>
      </c>
      <c r="V13346">
        <v>14503633</v>
      </c>
      <c r="X13346" t="s">
        <v>36</v>
      </c>
      <c r="Y13346" t="s">
        <v>3204</v>
      </c>
      <c r="Z13346" t="e">
        <f>VLOOKUP(N13346,Sheet3!J:J,1,0)</f>
        <v>#N/A</v>
      </c>
      <c r="AA13346" t="e">
        <f>VLOOKUP(I13346,Sheet3!$E$2:$E$8,1,0)</f>
        <v>#N/A</v>
      </c>
    </row>
    <row r="13347" spans="1:27" hidden="1" x14ac:dyDescent="0.25">
      <c r="A13347">
        <v>297028</v>
      </c>
      <c r="B13347" t="s">
        <v>3170</v>
      </c>
      <c r="E13347" t="s">
        <v>3173</v>
      </c>
      <c r="H13347">
        <v>1204</v>
      </c>
      <c r="I13347">
        <v>182866</v>
      </c>
      <c r="J13347" t="s">
        <v>3229</v>
      </c>
      <c r="K13347" s="38">
        <v>45433</v>
      </c>
      <c r="L13347" s="38">
        <v>45433</v>
      </c>
      <c r="M13347" t="s">
        <v>3226</v>
      </c>
      <c r="N13347" t="s">
        <v>4819</v>
      </c>
      <c r="O13347">
        <v>-452</v>
      </c>
      <c r="P13347" t="e">
        <f>VLOOKUP(I13347,Sheet3!$E$2:$E$16,1,0)</f>
        <v>#N/A</v>
      </c>
      <c r="Q13347" t="s">
        <v>36</v>
      </c>
      <c r="R13347">
        <v>1.28</v>
      </c>
      <c r="S13347">
        <v>-452</v>
      </c>
      <c r="U13347">
        <v>-578.55999999999995</v>
      </c>
      <c r="V13347">
        <v>14535027</v>
      </c>
      <c r="X13347" t="s">
        <v>36</v>
      </c>
      <c r="Y13347" t="s">
        <v>3204</v>
      </c>
      <c r="Z13347" t="e">
        <f>VLOOKUP(N13347,Sheet3!J:J,1,0)</f>
        <v>#N/A</v>
      </c>
      <c r="AA13347" t="e">
        <f>VLOOKUP(I13347,Sheet3!$E$2:$E$8,1,0)</f>
        <v>#N/A</v>
      </c>
    </row>
    <row r="13348" spans="1:27" hidden="1" x14ac:dyDescent="0.25">
      <c r="A13348">
        <v>297028</v>
      </c>
      <c r="B13348">
        <v>297028</v>
      </c>
      <c r="H13348">
        <v>1204</v>
      </c>
      <c r="M13348" t="s">
        <v>3226</v>
      </c>
      <c r="N13348" t="s">
        <v>4819</v>
      </c>
      <c r="R13348" t="s">
        <v>3225</v>
      </c>
      <c r="X13348" t="s">
        <v>36</v>
      </c>
      <c r="Z13348" t="e">
        <f>VLOOKUP(N13348,Sheet3!J:J,1,0)</f>
        <v>#N/A</v>
      </c>
      <c r="AA13348" t="e">
        <f>VLOOKUP(I13348,Sheet3!$E$2:$E$8,1,0)</f>
        <v>#N/A</v>
      </c>
    </row>
    <row r="13349" spans="1:27" hidden="1" x14ac:dyDescent="0.25">
      <c r="A13349">
        <v>297028</v>
      </c>
      <c r="B13349" t="s">
        <v>3170</v>
      </c>
      <c r="E13349" t="s">
        <v>3173</v>
      </c>
      <c r="H13349">
        <v>1204</v>
      </c>
      <c r="I13349">
        <v>24003448</v>
      </c>
      <c r="J13349" t="s">
        <v>3224</v>
      </c>
      <c r="K13349" s="38">
        <v>45408</v>
      </c>
      <c r="L13349" s="38">
        <v>45408</v>
      </c>
      <c r="M13349" t="s">
        <v>3226</v>
      </c>
      <c r="N13349" t="s">
        <v>4820</v>
      </c>
      <c r="R13349">
        <v>0</v>
      </c>
      <c r="V13349">
        <v>14503638</v>
      </c>
      <c r="X13349" t="s">
        <v>36</v>
      </c>
      <c r="Y13349" t="s">
        <v>3204</v>
      </c>
      <c r="Z13349" t="e">
        <f>VLOOKUP(N13349,Sheet3!J:J,1,0)</f>
        <v>#N/A</v>
      </c>
      <c r="AA13349" t="e">
        <f>VLOOKUP(I13349,Sheet3!$E$2:$E$8,1,0)</f>
        <v>#N/A</v>
      </c>
    </row>
    <row r="13350" spans="1:27" hidden="1" x14ac:dyDescent="0.25">
      <c r="A13350">
        <v>297028</v>
      </c>
      <c r="B13350" t="s">
        <v>3170</v>
      </c>
      <c r="E13350" t="s">
        <v>3173</v>
      </c>
      <c r="H13350">
        <v>1204</v>
      </c>
      <c r="I13350">
        <v>24003448</v>
      </c>
      <c r="J13350" t="s">
        <v>3228</v>
      </c>
      <c r="K13350" s="38">
        <v>45408</v>
      </c>
      <c r="L13350" s="38">
        <v>45408</v>
      </c>
      <c r="M13350" t="s">
        <v>3226</v>
      </c>
      <c r="N13350" t="s">
        <v>4820</v>
      </c>
      <c r="O13350">
        <v>4280</v>
      </c>
      <c r="Q13350" t="s">
        <v>36</v>
      </c>
      <c r="R13350">
        <v>1.28</v>
      </c>
      <c r="S13350">
        <v>4280</v>
      </c>
      <c r="U13350">
        <v>5478.4</v>
      </c>
      <c r="V13350">
        <v>14503639</v>
      </c>
      <c r="X13350" t="s">
        <v>36</v>
      </c>
      <c r="Y13350" t="s">
        <v>3204</v>
      </c>
      <c r="Z13350" t="e">
        <f>VLOOKUP(N13350,Sheet3!J:J,1,0)</f>
        <v>#N/A</v>
      </c>
      <c r="AA13350" t="e">
        <f>VLOOKUP(I13350,Sheet3!$E$2:$E$8,1,0)</f>
        <v>#N/A</v>
      </c>
    </row>
    <row r="13351" spans="1:27" hidden="1" x14ac:dyDescent="0.25">
      <c r="A13351">
        <v>297028</v>
      </c>
      <c r="B13351" t="s">
        <v>3170</v>
      </c>
      <c r="E13351" t="s">
        <v>3173</v>
      </c>
      <c r="H13351">
        <v>1204</v>
      </c>
      <c r="I13351">
        <v>182867</v>
      </c>
      <c r="J13351" t="s">
        <v>3229</v>
      </c>
      <c r="K13351" s="38">
        <v>45433</v>
      </c>
      <c r="L13351" s="38">
        <v>45433</v>
      </c>
      <c r="M13351" t="s">
        <v>3226</v>
      </c>
      <c r="N13351" t="s">
        <v>4820</v>
      </c>
      <c r="O13351">
        <v>-4280</v>
      </c>
      <c r="P13351" t="e">
        <f>VLOOKUP(I13351,Sheet3!$E$2:$E$16,1,0)</f>
        <v>#N/A</v>
      </c>
      <c r="Q13351" t="s">
        <v>36</v>
      </c>
      <c r="R13351">
        <v>1.28</v>
      </c>
      <c r="S13351">
        <v>-4280</v>
      </c>
      <c r="U13351">
        <v>-5478.4</v>
      </c>
      <c r="V13351">
        <v>14535070</v>
      </c>
      <c r="X13351" t="s">
        <v>36</v>
      </c>
      <c r="Y13351" t="s">
        <v>3204</v>
      </c>
      <c r="Z13351" t="e">
        <f>VLOOKUP(N13351,Sheet3!J:J,1,0)</f>
        <v>#N/A</v>
      </c>
      <c r="AA13351" t="e">
        <f>VLOOKUP(I13351,Sheet3!$E$2:$E$8,1,0)</f>
        <v>#N/A</v>
      </c>
    </row>
    <row r="13352" spans="1:27" hidden="1" x14ac:dyDescent="0.25">
      <c r="A13352">
        <v>297028</v>
      </c>
      <c r="B13352">
        <v>297028</v>
      </c>
      <c r="H13352">
        <v>1204</v>
      </c>
      <c r="M13352" t="s">
        <v>3226</v>
      </c>
      <c r="N13352" t="s">
        <v>4820</v>
      </c>
      <c r="R13352" t="s">
        <v>3225</v>
      </c>
      <c r="X13352" t="s">
        <v>36</v>
      </c>
      <c r="Z13352" t="e">
        <f>VLOOKUP(N13352,Sheet3!J:J,1,0)</f>
        <v>#N/A</v>
      </c>
      <c r="AA13352" t="e">
        <f>VLOOKUP(I13352,Sheet3!$E$2:$E$8,1,0)</f>
        <v>#N/A</v>
      </c>
    </row>
    <row r="13353" spans="1:27" hidden="1" x14ac:dyDescent="0.25">
      <c r="A13353">
        <v>297028</v>
      </c>
      <c r="B13353" t="s">
        <v>3170</v>
      </c>
      <c r="E13353" t="s">
        <v>3173</v>
      </c>
      <c r="H13353">
        <v>1204</v>
      </c>
      <c r="I13353">
        <v>24003448</v>
      </c>
      <c r="J13353" t="s">
        <v>3224</v>
      </c>
      <c r="K13353" s="38">
        <v>45408</v>
      </c>
      <c r="L13353" s="38">
        <v>45408</v>
      </c>
      <c r="M13353" t="s">
        <v>3226</v>
      </c>
      <c r="N13353" t="s">
        <v>4821</v>
      </c>
      <c r="R13353">
        <v>0</v>
      </c>
      <c r="V13353">
        <v>14503644</v>
      </c>
      <c r="X13353" t="s">
        <v>36</v>
      </c>
      <c r="Y13353" t="s">
        <v>3204</v>
      </c>
      <c r="Z13353" t="e">
        <f>VLOOKUP(N13353,Sheet3!J:J,1,0)</f>
        <v>#N/A</v>
      </c>
      <c r="AA13353" t="e">
        <f>VLOOKUP(I13353,Sheet3!$E$2:$E$8,1,0)</f>
        <v>#N/A</v>
      </c>
    </row>
    <row r="13354" spans="1:27" hidden="1" x14ac:dyDescent="0.25">
      <c r="A13354">
        <v>297028</v>
      </c>
      <c r="B13354" t="s">
        <v>3170</v>
      </c>
      <c r="E13354" t="s">
        <v>3173</v>
      </c>
      <c r="H13354">
        <v>1204</v>
      </c>
      <c r="I13354">
        <v>24003448</v>
      </c>
      <c r="J13354" t="s">
        <v>3228</v>
      </c>
      <c r="K13354" s="38">
        <v>45408</v>
      </c>
      <c r="L13354" s="38">
        <v>45408</v>
      </c>
      <c r="M13354" t="s">
        <v>3226</v>
      </c>
      <c r="N13354" t="s">
        <v>4821</v>
      </c>
      <c r="O13354">
        <v>545</v>
      </c>
      <c r="Q13354" t="s">
        <v>36</v>
      </c>
      <c r="R13354">
        <v>1.28</v>
      </c>
      <c r="S13354">
        <v>545</v>
      </c>
      <c r="U13354">
        <v>697.6</v>
      </c>
      <c r="V13354">
        <v>14503645</v>
      </c>
      <c r="X13354" t="s">
        <v>36</v>
      </c>
      <c r="Y13354" t="s">
        <v>3204</v>
      </c>
      <c r="Z13354" t="e">
        <f>VLOOKUP(N13354,Sheet3!J:J,1,0)</f>
        <v>#N/A</v>
      </c>
      <c r="AA13354" t="e">
        <f>VLOOKUP(I13354,Sheet3!$E$2:$E$8,1,0)</f>
        <v>#N/A</v>
      </c>
    </row>
    <row r="13355" spans="1:27" hidden="1" x14ac:dyDescent="0.25">
      <c r="A13355">
        <v>297028</v>
      </c>
      <c r="B13355" t="s">
        <v>3170</v>
      </c>
      <c r="E13355" t="s">
        <v>3173</v>
      </c>
      <c r="H13355">
        <v>1204</v>
      </c>
      <c r="I13355">
        <v>182868</v>
      </c>
      <c r="J13355" t="s">
        <v>3229</v>
      </c>
      <c r="K13355" s="38">
        <v>45433</v>
      </c>
      <c r="L13355" s="38">
        <v>45433</v>
      </c>
      <c r="M13355" t="s">
        <v>3226</v>
      </c>
      <c r="N13355" t="s">
        <v>4821</v>
      </c>
      <c r="O13355">
        <v>-545</v>
      </c>
      <c r="P13355" t="e">
        <f>VLOOKUP(I13355,Sheet3!$E$2:$E$16,1,0)</f>
        <v>#N/A</v>
      </c>
      <c r="Q13355" t="s">
        <v>36</v>
      </c>
      <c r="R13355">
        <v>1.28</v>
      </c>
      <c r="S13355">
        <v>-545</v>
      </c>
      <c r="U13355">
        <v>-697.6</v>
      </c>
      <c r="V13355">
        <v>14535136</v>
      </c>
      <c r="X13355" t="s">
        <v>36</v>
      </c>
      <c r="Y13355" t="s">
        <v>3204</v>
      </c>
      <c r="Z13355" t="e">
        <f>VLOOKUP(N13355,Sheet3!J:J,1,0)</f>
        <v>#N/A</v>
      </c>
      <c r="AA13355" t="e">
        <f>VLOOKUP(I13355,Sheet3!$E$2:$E$8,1,0)</f>
        <v>#N/A</v>
      </c>
    </row>
    <row r="13356" spans="1:27" hidden="1" x14ac:dyDescent="0.25">
      <c r="A13356">
        <v>297028</v>
      </c>
      <c r="B13356">
        <v>297028</v>
      </c>
      <c r="H13356">
        <v>1204</v>
      </c>
      <c r="M13356" t="s">
        <v>3226</v>
      </c>
      <c r="N13356" t="s">
        <v>4821</v>
      </c>
      <c r="R13356" t="s">
        <v>3225</v>
      </c>
      <c r="X13356" t="s">
        <v>36</v>
      </c>
      <c r="Z13356" t="e">
        <f>VLOOKUP(N13356,Sheet3!J:J,1,0)</f>
        <v>#N/A</v>
      </c>
      <c r="AA13356" t="e">
        <f>VLOOKUP(I13356,Sheet3!$E$2:$E$8,1,0)</f>
        <v>#N/A</v>
      </c>
    </row>
    <row r="13357" spans="1:27" hidden="1" x14ac:dyDescent="0.25">
      <c r="A13357">
        <v>297028</v>
      </c>
      <c r="B13357" t="s">
        <v>3170</v>
      </c>
      <c r="E13357" t="s">
        <v>3173</v>
      </c>
      <c r="H13357">
        <v>1204</v>
      </c>
      <c r="I13357">
        <v>24003448</v>
      </c>
      <c r="J13357" t="s">
        <v>3224</v>
      </c>
      <c r="K13357" s="38">
        <v>45408</v>
      </c>
      <c r="L13357" s="38">
        <v>45408</v>
      </c>
      <c r="M13357" t="s">
        <v>3226</v>
      </c>
      <c r="N13357" t="s">
        <v>4822</v>
      </c>
      <c r="R13357">
        <v>0</v>
      </c>
      <c r="V13357">
        <v>14503648</v>
      </c>
      <c r="X13357" t="s">
        <v>36</v>
      </c>
      <c r="Y13357" t="s">
        <v>3204</v>
      </c>
      <c r="Z13357" t="e">
        <f>VLOOKUP(N13357,Sheet3!J:J,1,0)</f>
        <v>#N/A</v>
      </c>
      <c r="AA13357" t="e">
        <f>VLOOKUP(I13357,Sheet3!$E$2:$E$8,1,0)</f>
        <v>#N/A</v>
      </c>
    </row>
    <row r="13358" spans="1:27" hidden="1" x14ac:dyDescent="0.25">
      <c r="A13358">
        <v>297028</v>
      </c>
      <c r="B13358" t="s">
        <v>3170</v>
      </c>
      <c r="E13358" t="s">
        <v>3173</v>
      </c>
      <c r="H13358">
        <v>1204</v>
      </c>
      <c r="I13358">
        <v>24003448</v>
      </c>
      <c r="J13358" t="s">
        <v>3228</v>
      </c>
      <c r="K13358" s="38">
        <v>45408</v>
      </c>
      <c r="L13358" s="38">
        <v>45408</v>
      </c>
      <c r="M13358" t="s">
        <v>3226</v>
      </c>
      <c r="N13358" t="s">
        <v>4822</v>
      </c>
      <c r="O13358">
        <v>185</v>
      </c>
      <c r="Q13358" t="s">
        <v>36</v>
      </c>
      <c r="R13358">
        <v>1.28</v>
      </c>
      <c r="S13358">
        <v>185</v>
      </c>
      <c r="U13358">
        <v>236.8</v>
      </c>
      <c r="V13358">
        <v>14503649</v>
      </c>
      <c r="X13358" t="s">
        <v>36</v>
      </c>
      <c r="Y13358" t="s">
        <v>3204</v>
      </c>
      <c r="Z13358" t="e">
        <f>VLOOKUP(N13358,Sheet3!J:J,1,0)</f>
        <v>#N/A</v>
      </c>
      <c r="AA13358" t="e">
        <f>VLOOKUP(I13358,Sheet3!$E$2:$E$8,1,0)</f>
        <v>#N/A</v>
      </c>
    </row>
    <row r="13359" spans="1:27" hidden="1" x14ac:dyDescent="0.25">
      <c r="A13359">
        <v>297028</v>
      </c>
      <c r="B13359" t="s">
        <v>3170</v>
      </c>
      <c r="E13359" t="s">
        <v>3173</v>
      </c>
      <c r="H13359">
        <v>1204</v>
      </c>
      <c r="I13359">
        <v>182869</v>
      </c>
      <c r="J13359" t="s">
        <v>3229</v>
      </c>
      <c r="K13359" s="38">
        <v>45433</v>
      </c>
      <c r="L13359" s="38">
        <v>45433</v>
      </c>
      <c r="M13359" t="s">
        <v>3226</v>
      </c>
      <c r="N13359" t="s">
        <v>4822</v>
      </c>
      <c r="O13359">
        <v>-185</v>
      </c>
      <c r="P13359" t="e">
        <f>VLOOKUP(I13359,Sheet3!$E$2:$E$16,1,0)</f>
        <v>#N/A</v>
      </c>
      <c r="Q13359" t="s">
        <v>36</v>
      </c>
      <c r="R13359">
        <v>1.28</v>
      </c>
      <c r="S13359">
        <v>-185</v>
      </c>
      <c r="U13359">
        <v>-236.8</v>
      </c>
      <c r="V13359">
        <v>14535146</v>
      </c>
      <c r="X13359" t="s">
        <v>36</v>
      </c>
      <c r="Y13359" t="s">
        <v>3204</v>
      </c>
      <c r="Z13359" t="e">
        <f>VLOOKUP(N13359,Sheet3!J:J,1,0)</f>
        <v>#N/A</v>
      </c>
      <c r="AA13359" t="e">
        <f>VLOOKUP(I13359,Sheet3!$E$2:$E$8,1,0)</f>
        <v>#N/A</v>
      </c>
    </row>
    <row r="13360" spans="1:27" hidden="1" x14ac:dyDescent="0.25">
      <c r="A13360">
        <v>297028</v>
      </c>
      <c r="B13360">
        <v>297028</v>
      </c>
      <c r="H13360">
        <v>1204</v>
      </c>
      <c r="M13360" t="s">
        <v>3226</v>
      </c>
      <c r="N13360" t="s">
        <v>4822</v>
      </c>
      <c r="R13360" t="s">
        <v>3225</v>
      </c>
      <c r="X13360" t="s">
        <v>36</v>
      </c>
      <c r="Z13360" t="e">
        <f>VLOOKUP(N13360,Sheet3!J:J,1,0)</f>
        <v>#N/A</v>
      </c>
      <c r="AA13360" t="e">
        <f>VLOOKUP(I13360,Sheet3!$E$2:$E$8,1,0)</f>
        <v>#N/A</v>
      </c>
    </row>
    <row r="13361" spans="1:27" hidden="1" x14ac:dyDescent="0.25">
      <c r="A13361">
        <v>297028</v>
      </c>
      <c r="B13361" t="s">
        <v>3170</v>
      </c>
      <c r="E13361" t="s">
        <v>3173</v>
      </c>
      <c r="H13361">
        <v>1204</v>
      </c>
      <c r="I13361">
        <v>24003448</v>
      </c>
      <c r="J13361" t="s">
        <v>3224</v>
      </c>
      <c r="K13361" s="38">
        <v>45408</v>
      </c>
      <c r="L13361" s="38">
        <v>45408</v>
      </c>
      <c r="M13361" t="s">
        <v>3226</v>
      </c>
      <c r="N13361" t="s">
        <v>4823</v>
      </c>
      <c r="R13361">
        <v>0</v>
      </c>
      <c r="V13361">
        <v>14503652</v>
      </c>
      <c r="X13361" t="s">
        <v>36</v>
      </c>
      <c r="Y13361" t="s">
        <v>3204</v>
      </c>
      <c r="Z13361" t="e">
        <f>VLOOKUP(N13361,Sheet3!J:J,1,0)</f>
        <v>#N/A</v>
      </c>
      <c r="AA13361" t="e">
        <f>VLOOKUP(I13361,Sheet3!$E$2:$E$8,1,0)</f>
        <v>#N/A</v>
      </c>
    </row>
    <row r="13362" spans="1:27" hidden="1" x14ac:dyDescent="0.25">
      <c r="A13362">
        <v>297028</v>
      </c>
      <c r="B13362" t="s">
        <v>3170</v>
      </c>
      <c r="E13362" t="s">
        <v>3173</v>
      </c>
      <c r="H13362">
        <v>1204</v>
      </c>
      <c r="I13362">
        <v>24003448</v>
      </c>
      <c r="J13362" t="s">
        <v>3228</v>
      </c>
      <c r="K13362" s="38">
        <v>45408</v>
      </c>
      <c r="L13362" s="38">
        <v>45408</v>
      </c>
      <c r="M13362" t="s">
        <v>3226</v>
      </c>
      <c r="N13362" t="s">
        <v>4823</v>
      </c>
      <c r="O13362">
        <v>52</v>
      </c>
      <c r="Q13362" t="s">
        <v>36</v>
      </c>
      <c r="R13362">
        <v>1.28</v>
      </c>
      <c r="S13362">
        <v>52</v>
      </c>
      <c r="U13362">
        <v>66.56</v>
      </c>
      <c r="V13362">
        <v>14503653</v>
      </c>
      <c r="X13362" t="s">
        <v>36</v>
      </c>
      <c r="Y13362" t="s">
        <v>3204</v>
      </c>
      <c r="Z13362" t="e">
        <f>VLOOKUP(N13362,Sheet3!J:J,1,0)</f>
        <v>#N/A</v>
      </c>
      <c r="AA13362" t="e">
        <f>VLOOKUP(I13362,Sheet3!$E$2:$E$8,1,0)</f>
        <v>#N/A</v>
      </c>
    </row>
    <row r="13363" spans="1:27" hidden="1" x14ac:dyDescent="0.25">
      <c r="A13363">
        <v>297028</v>
      </c>
      <c r="B13363" t="s">
        <v>3170</v>
      </c>
      <c r="E13363" t="s">
        <v>3173</v>
      </c>
      <c r="H13363">
        <v>1204</v>
      </c>
      <c r="I13363">
        <v>182870</v>
      </c>
      <c r="J13363" t="s">
        <v>3229</v>
      </c>
      <c r="K13363" s="38">
        <v>45433</v>
      </c>
      <c r="L13363" s="38">
        <v>45433</v>
      </c>
      <c r="M13363" t="s">
        <v>3226</v>
      </c>
      <c r="N13363" t="s">
        <v>4823</v>
      </c>
      <c r="O13363">
        <v>-52</v>
      </c>
      <c r="P13363" t="e">
        <f>VLOOKUP(I13363,Sheet3!$E$2:$E$16,1,0)</f>
        <v>#N/A</v>
      </c>
      <c r="Q13363" t="s">
        <v>36</v>
      </c>
      <c r="R13363">
        <v>1.28</v>
      </c>
      <c r="S13363">
        <v>-52</v>
      </c>
      <c r="U13363">
        <v>-66.56</v>
      </c>
      <c r="V13363">
        <v>14535182</v>
      </c>
      <c r="X13363" t="s">
        <v>36</v>
      </c>
      <c r="Y13363" t="s">
        <v>3204</v>
      </c>
      <c r="Z13363" t="e">
        <f>VLOOKUP(N13363,Sheet3!J:J,1,0)</f>
        <v>#N/A</v>
      </c>
      <c r="AA13363" t="e">
        <f>VLOOKUP(I13363,Sheet3!$E$2:$E$8,1,0)</f>
        <v>#N/A</v>
      </c>
    </row>
    <row r="13364" spans="1:27" hidden="1" x14ac:dyDescent="0.25">
      <c r="A13364">
        <v>297028</v>
      </c>
      <c r="B13364">
        <v>297028</v>
      </c>
      <c r="H13364">
        <v>1204</v>
      </c>
      <c r="M13364" t="s">
        <v>3226</v>
      </c>
      <c r="N13364" t="s">
        <v>4823</v>
      </c>
      <c r="R13364" t="s">
        <v>3225</v>
      </c>
      <c r="X13364" t="s">
        <v>36</v>
      </c>
      <c r="Z13364" t="e">
        <f>VLOOKUP(N13364,Sheet3!J:J,1,0)</f>
        <v>#N/A</v>
      </c>
      <c r="AA13364" t="e">
        <f>VLOOKUP(I13364,Sheet3!$E$2:$E$8,1,0)</f>
        <v>#N/A</v>
      </c>
    </row>
    <row r="13365" spans="1:27" hidden="1" x14ac:dyDescent="0.25">
      <c r="A13365">
        <v>297028</v>
      </c>
      <c r="B13365" t="s">
        <v>3170</v>
      </c>
      <c r="E13365" t="s">
        <v>3173</v>
      </c>
      <c r="H13365">
        <v>1204</v>
      </c>
      <c r="I13365">
        <v>24003448</v>
      </c>
      <c r="J13365" t="s">
        <v>3224</v>
      </c>
      <c r="K13365" s="38">
        <v>45408</v>
      </c>
      <c r="L13365" s="38">
        <v>45408</v>
      </c>
      <c r="M13365" t="s">
        <v>3226</v>
      </c>
      <c r="N13365" t="s">
        <v>4824</v>
      </c>
      <c r="R13365">
        <v>0</v>
      </c>
      <c r="V13365">
        <v>14503656</v>
      </c>
      <c r="X13365" t="s">
        <v>36</v>
      </c>
      <c r="Y13365" t="s">
        <v>3204</v>
      </c>
      <c r="Z13365" t="e">
        <f>VLOOKUP(N13365,Sheet3!J:J,1,0)</f>
        <v>#N/A</v>
      </c>
      <c r="AA13365" t="e">
        <f>VLOOKUP(I13365,Sheet3!$E$2:$E$8,1,0)</f>
        <v>#N/A</v>
      </c>
    </row>
    <row r="13366" spans="1:27" hidden="1" x14ac:dyDescent="0.25">
      <c r="A13366">
        <v>297028</v>
      </c>
      <c r="B13366" t="s">
        <v>3170</v>
      </c>
      <c r="E13366" t="s">
        <v>3173</v>
      </c>
      <c r="H13366">
        <v>1204</v>
      </c>
      <c r="I13366">
        <v>24003448</v>
      </c>
      <c r="J13366" t="s">
        <v>3228</v>
      </c>
      <c r="K13366" s="38">
        <v>45408</v>
      </c>
      <c r="L13366" s="38">
        <v>45408</v>
      </c>
      <c r="M13366" t="s">
        <v>3226</v>
      </c>
      <c r="N13366" t="s">
        <v>4824</v>
      </c>
      <c r="O13366">
        <v>147</v>
      </c>
      <c r="Q13366" t="s">
        <v>36</v>
      </c>
      <c r="R13366">
        <v>1.28</v>
      </c>
      <c r="S13366">
        <v>147</v>
      </c>
      <c r="U13366">
        <v>188.16</v>
      </c>
      <c r="V13366">
        <v>14503657</v>
      </c>
      <c r="X13366" t="s">
        <v>36</v>
      </c>
      <c r="Y13366" t="s">
        <v>3204</v>
      </c>
      <c r="Z13366" t="e">
        <f>VLOOKUP(N13366,Sheet3!J:J,1,0)</f>
        <v>#N/A</v>
      </c>
      <c r="AA13366" t="e">
        <f>VLOOKUP(I13366,Sheet3!$E$2:$E$8,1,0)</f>
        <v>#N/A</v>
      </c>
    </row>
    <row r="13367" spans="1:27" hidden="1" x14ac:dyDescent="0.25">
      <c r="A13367">
        <v>297028</v>
      </c>
      <c r="B13367" t="s">
        <v>3170</v>
      </c>
      <c r="E13367" t="s">
        <v>3173</v>
      </c>
      <c r="H13367">
        <v>1204</v>
      </c>
      <c r="I13367">
        <v>182871</v>
      </c>
      <c r="J13367" t="s">
        <v>3229</v>
      </c>
      <c r="K13367" s="38">
        <v>45433</v>
      </c>
      <c r="L13367" s="38">
        <v>45433</v>
      </c>
      <c r="M13367" t="s">
        <v>3226</v>
      </c>
      <c r="N13367" t="s">
        <v>4824</v>
      </c>
      <c r="O13367">
        <v>-147</v>
      </c>
      <c r="P13367" t="e">
        <f>VLOOKUP(I13367,Sheet3!$E$2:$E$16,1,0)</f>
        <v>#N/A</v>
      </c>
      <c r="Q13367" t="s">
        <v>36</v>
      </c>
      <c r="R13367">
        <v>1.28</v>
      </c>
      <c r="S13367">
        <v>-147</v>
      </c>
      <c r="U13367">
        <v>-188.16</v>
      </c>
      <c r="V13367">
        <v>14535191</v>
      </c>
      <c r="X13367" t="s">
        <v>36</v>
      </c>
      <c r="Y13367" t="s">
        <v>3204</v>
      </c>
      <c r="Z13367" t="e">
        <f>VLOOKUP(N13367,Sheet3!J:J,1,0)</f>
        <v>#N/A</v>
      </c>
      <c r="AA13367" t="e">
        <f>VLOOKUP(I13367,Sheet3!$E$2:$E$8,1,0)</f>
        <v>#N/A</v>
      </c>
    </row>
    <row r="13368" spans="1:27" hidden="1" x14ac:dyDescent="0.25">
      <c r="A13368">
        <v>297028</v>
      </c>
      <c r="B13368">
        <v>297028</v>
      </c>
      <c r="H13368">
        <v>1204</v>
      </c>
      <c r="M13368" t="s">
        <v>3226</v>
      </c>
      <c r="N13368" t="s">
        <v>4824</v>
      </c>
      <c r="R13368" t="s">
        <v>3225</v>
      </c>
      <c r="X13368" t="s">
        <v>36</v>
      </c>
      <c r="Z13368" t="e">
        <f>VLOOKUP(N13368,Sheet3!J:J,1,0)</f>
        <v>#N/A</v>
      </c>
      <c r="AA13368" t="e">
        <f>VLOOKUP(I13368,Sheet3!$E$2:$E$8,1,0)</f>
        <v>#N/A</v>
      </c>
    </row>
    <row r="13369" spans="1:27" hidden="1" x14ac:dyDescent="0.25">
      <c r="A13369">
        <v>297028</v>
      </c>
      <c r="B13369" t="s">
        <v>3170</v>
      </c>
      <c r="E13369" t="s">
        <v>3173</v>
      </c>
      <c r="H13369">
        <v>1204</v>
      </c>
      <c r="I13369">
        <v>24003448</v>
      </c>
      <c r="J13369" t="s">
        <v>3224</v>
      </c>
      <c r="K13369" s="38">
        <v>45408</v>
      </c>
      <c r="L13369" s="38">
        <v>45408</v>
      </c>
      <c r="M13369" t="s">
        <v>3226</v>
      </c>
      <c r="N13369" t="s">
        <v>4825</v>
      </c>
      <c r="R13369">
        <v>0</v>
      </c>
      <c r="V13369">
        <v>14503660</v>
      </c>
      <c r="X13369" t="s">
        <v>36</v>
      </c>
      <c r="Y13369" t="s">
        <v>3204</v>
      </c>
      <c r="Z13369" t="e">
        <f>VLOOKUP(N13369,Sheet3!J:J,1,0)</f>
        <v>#N/A</v>
      </c>
      <c r="AA13369" t="e">
        <f>VLOOKUP(I13369,Sheet3!$E$2:$E$8,1,0)</f>
        <v>#N/A</v>
      </c>
    </row>
    <row r="13370" spans="1:27" hidden="1" x14ac:dyDescent="0.25">
      <c r="A13370">
        <v>297028</v>
      </c>
      <c r="B13370" t="s">
        <v>3170</v>
      </c>
      <c r="E13370" t="s">
        <v>3173</v>
      </c>
      <c r="H13370">
        <v>1204</v>
      </c>
      <c r="I13370">
        <v>24003448</v>
      </c>
      <c r="J13370" t="s">
        <v>3228</v>
      </c>
      <c r="K13370" s="38">
        <v>45408</v>
      </c>
      <c r="L13370" s="38">
        <v>45408</v>
      </c>
      <c r="M13370" t="s">
        <v>3226</v>
      </c>
      <c r="N13370" t="s">
        <v>4825</v>
      </c>
      <c r="O13370">
        <v>8</v>
      </c>
      <c r="Q13370" t="s">
        <v>36</v>
      </c>
      <c r="R13370">
        <v>1.28</v>
      </c>
      <c r="S13370">
        <v>8</v>
      </c>
      <c r="U13370">
        <v>10.24</v>
      </c>
      <c r="V13370">
        <v>14503661</v>
      </c>
      <c r="X13370" t="s">
        <v>36</v>
      </c>
      <c r="Y13370" t="s">
        <v>3204</v>
      </c>
      <c r="Z13370" t="e">
        <f>VLOOKUP(N13370,Sheet3!J:J,1,0)</f>
        <v>#N/A</v>
      </c>
      <c r="AA13370" t="e">
        <f>VLOOKUP(I13370,Sheet3!$E$2:$E$8,1,0)</f>
        <v>#N/A</v>
      </c>
    </row>
    <row r="13371" spans="1:27" hidden="1" x14ac:dyDescent="0.25">
      <c r="A13371">
        <v>297028</v>
      </c>
      <c r="B13371" t="s">
        <v>3170</v>
      </c>
      <c r="E13371" t="s">
        <v>3173</v>
      </c>
      <c r="H13371">
        <v>1204</v>
      </c>
      <c r="I13371">
        <v>182872</v>
      </c>
      <c r="J13371" t="s">
        <v>3229</v>
      </c>
      <c r="K13371" s="38">
        <v>45433</v>
      </c>
      <c r="L13371" s="38">
        <v>45433</v>
      </c>
      <c r="M13371" t="s">
        <v>3226</v>
      </c>
      <c r="N13371" t="s">
        <v>4825</v>
      </c>
      <c r="O13371">
        <v>-8</v>
      </c>
      <c r="P13371" t="e">
        <f>VLOOKUP(I13371,Sheet3!$E$2:$E$16,1,0)</f>
        <v>#N/A</v>
      </c>
      <c r="Q13371" t="s">
        <v>36</v>
      </c>
      <c r="R13371">
        <v>1.28</v>
      </c>
      <c r="S13371">
        <v>-8</v>
      </c>
      <c r="U13371">
        <v>-10.24</v>
      </c>
      <c r="V13371">
        <v>14535201</v>
      </c>
      <c r="X13371" t="s">
        <v>36</v>
      </c>
      <c r="Y13371" t="s">
        <v>3204</v>
      </c>
      <c r="Z13371" t="e">
        <f>VLOOKUP(N13371,Sheet3!J:J,1,0)</f>
        <v>#N/A</v>
      </c>
      <c r="AA13371" t="e">
        <f>VLOOKUP(I13371,Sheet3!$E$2:$E$8,1,0)</f>
        <v>#N/A</v>
      </c>
    </row>
    <row r="13372" spans="1:27" hidden="1" x14ac:dyDescent="0.25">
      <c r="A13372">
        <v>297028</v>
      </c>
      <c r="B13372">
        <v>297028</v>
      </c>
      <c r="H13372">
        <v>1204</v>
      </c>
      <c r="M13372" t="s">
        <v>3226</v>
      </c>
      <c r="N13372" t="s">
        <v>4825</v>
      </c>
      <c r="R13372" t="s">
        <v>3225</v>
      </c>
      <c r="X13372" t="s">
        <v>36</v>
      </c>
      <c r="Z13372" t="e">
        <f>VLOOKUP(N13372,Sheet3!J:J,1,0)</f>
        <v>#N/A</v>
      </c>
      <c r="AA13372" t="e">
        <f>VLOOKUP(I13372,Sheet3!$E$2:$E$8,1,0)</f>
        <v>#N/A</v>
      </c>
    </row>
    <row r="13373" spans="1:27" hidden="1" x14ac:dyDescent="0.25">
      <c r="A13373">
        <v>297028</v>
      </c>
      <c r="B13373" t="s">
        <v>3170</v>
      </c>
      <c r="E13373" t="s">
        <v>3173</v>
      </c>
      <c r="H13373">
        <v>1204</v>
      </c>
      <c r="I13373">
        <v>24003448</v>
      </c>
      <c r="J13373" t="s">
        <v>3224</v>
      </c>
      <c r="K13373" s="38">
        <v>45408</v>
      </c>
      <c r="L13373" s="38">
        <v>45408</v>
      </c>
      <c r="M13373" t="s">
        <v>3226</v>
      </c>
      <c r="N13373" t="s">
        <v>4826</v>
      </c>
      <c r="R13373">
        <v>0</v>
      </c>
      <c r="V13373">
        <v>14503664</v>
      </c>
      <c r="X13373" t="s">
        <v>36</v>
      </c>
      <c r="Y13373" t="s">
        <v>3204</v>
      </c>
      <c r="Z13373" t="e">
        <f>VLOOKUP(N13373,Sheet3!J:J,1,0)</f>
        <v>#N/A</v>
      </c>
      <c r="AA13373" t="e">
        <f>VLOOKUP(I13373,Sheet3!$E$2:$E$8,1,0)</f>
        <v>#N/A</v>
      </c>
    </row>
    <row r="13374" spans="1:27" hidden="1" x14ac:dyDescent="0.25">
      <c r="A13374">
        <v>297028</v>
      </c>
      <c r="B13374" t="s">
        <v>3170</v>
      </c>
      <c r="E13374" t="s">
        <v>3173</v>
      </c>
      <c r="H13374">
        <v>1204</v>
      </c>
      <c r="I13374">
        <v>24003448</v>
      </c>
      <c r="J13374" t="s">
        <v>3228</v>
      </c>
      <c r="K13374" s="38">
        <v>45408</v>
      </c>
      <c r="L13374" s="38">
        <v>45408</v>
      </c>
      <c r="M13374" t="s">
        <v>3226</v>
      </c>
      <c r="N13374" t="s">
        <v>4826</v>
      </c>
      <c r="O13374">
        <v>84</v>
      </c>
      <c r="Q13374" t="s">
        <v>36</v>
      </c>
      <c r="R13374">
        <v>1.28</v>
      </c>
      <c r="S13374">
        <v>84</v>
      </c>
      <c r="U13374">
        <v>107.52</v>
      </c>
      <c r="V13374">
        <v>14503665</v>
      </c>
      <c r="X13374" t="s">
        <v>36</v>
      </c>
      <c r="Y13374" t="s">
        <v>3204</v>
      </c>
      <c r="Z13374" t="e">
        <f>VLOOKUP(N13374,Sheet3!J:J,1,0)</f>
        <v>#N/A</v>
      </c>
      <c r="AA13374" t="e">
        <f>VLOOKUP(I13374,Sheet3!$E$2:$E$8,1,0)</f>
        <v>#N/A</v>
      </c>
    </row>
    <row r="13375" spans="1:27" hidden="1" x14ac:dyDescent="0.25">
      <c r="A13375">
        <v>297028</v>
      </c>
      <c r="B13375" t="s">
        <v>3170</v>
      </c>
      <c r="E13375" t="s">
        <v>3173</v>
      </c>
      <c r="H13375">
        <v>1204</v>
      </c>
      <c r="I13375">
        <v>182873</v>
      </c>
      <c r="J13375" t="s">
        <v>3229</v>
      </c>
      <c r="K13375" s="38">
        <v>45433</v>
      </c>
      <c r="L13375" s="38">
        <v>45433</v>
      </c>
      <c r="M13375" t="s">
        <v>3226</v>
      </c>
      <c r="N13375" t="s">
        <v>4826</v>
      </c>
      <c r="O13375">
        <v>-84</v>
      </c>
      <c r="P13375" t="e">
        <f>VLOOKUP(I13375,Sheet3!$E$2:$E$16,1,0)</f>
        <v>#N/A</v>
      </c>
      <c r="Q13375" t="s">
        <v>36</v>
      </c>
      <c r="R13375">
        <v>1.28</v>
      </c>
      <c r="S13375">
        <v>-84</v>
      </c>
      <c r="U13375">
        <v>-107.52</v>
      </c>
      <c r="V13375">
        <v>14535342</v>
      </c>
      <c r="X13375" t="s">
        <v>36</v>
      </c>
      <c r="Y13375" t="s">
        <v>3204</v>
      </c>
      <c r="Z13375" t="e">
        <f>VLOOKUP(N13375,Sheet3!J:J,1,0)</f>
        <v>#N/A</v>
      </c>
      <c r="AA13375" t="e">
        <f>VLOOKUP(I13375,Sheet3!$E$2:$E$8,1,0)</f>
        <v>#N/A</v>
      </c>
    </row>
    <row r="13376" spans="1:27" hidden="1" x14ac:dyDescent="0.25">
      <c r="A13376">
        <v>297028</v>
      </c>
      <c r="B13376">
        <v>297028</v>
      </c>
      <c r="H13376">
        <v>1204</v>
      </c>
      <c r="M13376" t="s">
        <v>3226</v>
      </c>
      <c r="N13376" t="s">
        <v>4826</v>
      </c>
      <c r="R13376" t="s">
        <v>3225</v>
      </c>
      <c r="X13376" t="s">
        <v>36</v>
      </c>
      <c r="Z13376" t="e">
        <f>VLOOKUP(N13376,Sheet3!J:J,1,0)</f>
        <v>#N/A</v>
      </c>
      <c r="AA13376" t="e">
        <f>VLOOKUP(I13376,Sheet3!$E$2:$E$8,1,0)</f>
        <v>#N/A</v>
      </c>
    </row>
    <row r="13377" spans="1:27" hidden="1" x14ac:dyDescent="0.25">
      <c r="A13377">
        <v>297028</v>
      </c>
      <c r="B13377" t="s">
        <v>3170</v>
      </c>
      <c r="E13377" t="s">
        <v>3173</v>
      </c>
      <c r="H13377">
        <v>1204</v>
      </c>
      <c r="I13377">
        <v>24003448</v>
      </c>
      <c r="J13377" t="s">
        <v>3224</v>
      </c>
      <c r="K13377" s="38">
        <v>45408</v>
      </c>
      <c r="L13377" s="38">
        <v>45408</v>
      </c>
      <c r="M13377" t="s">
        <v>3226</v>
      </c>
      <c r="N13377" t="s">
        <v>4827</v>
      </c>
      <c r="R13377">
        <v>0</v>
      </c>
      <c r="V13377">
        <v>14503668</v>
      </c>
      <c r="X13377" t="s">
        <v>36</v>
      </c>
      <c r="Y13377" t="s">
        <v>3204</v>
      </c>
      <c r="Z13377" t="e">
        <f>VLOOKUP(N13377,Sheet3!J:J,1,0)</f>
        <v>#N/A</v>
      </c>
      <c r="AA13377" t="e">
        <f>VLOOKUP(I13377,Sheet3!$E$2:$E$8,1,0)</f>
        <v>#N/A</v>
      </c>
    </row>
    <row r="13378" spans="1:27" hidden="1" x14ac:dyDescent="0.25">
      <c r="A13378">
        <v>297028</v>
      </c>
      <c r="B13378" t="s">
        <v>3170</v>
      </c>
      <c r="E13378" t="s">
        <v>3173</v>
      </c>
      <c r="H13378">
        <v>1204</v>
      </c>
      <c r="I13378">
        <v>24003448</v>
      </c>
      <c r="J13378" t="s">
        <v>3228</v>
      </c>
      <c r="K13378" s="38">
        <v>45408</v>
      </c>
      <c r="L13378" s="38">
        <v>45408</v>
      </c>
      <c r="M13378" t="s">
        <v>3226</v>
      </c>
      <c r="N13378" t="s">
        <v>4827</v>
      </c>
      <c r="O13378">
        <v>1420</v>
      </c>
      <c r="Q13378" t="s">
        <v>36</v>
      </c>
      <c r="R13378">
        <v>1.28</v>
      </c>
      <c r="S13378">
        <v>1420</v>
      </c>
      <c r="U13378">
        <v>1817.6</v>
      </c>
      <c r="V13378">
        <v>14503669</v>
      </c>
      <c r="X13378" t="s">
        <v>36</v>
      </c>
      <c r="Y13378" t="s">
        <v>3204</v>
      </c>
      <c r="Z13378" t="e">
        <f>VLOOKUP(N13378,Sheet3!J:J,1,0)</f>
        <v>#N/A</v>
      </c>
      <c r="AA13378" t="e">
        <f>VLOOKUP(I13378,Sheet3!$E$2:$E$8,1,0)</f>
        <v>#N/A</v>
      </c>
    </row>
    <row r="13379" spans="1:27" hidden="1" x14ac:dyDescent="0.25">
      <c r="A13379">
        <v>297028</v>
      </c>
      <c r="B13379" t="s">
        <v>3170</v>
      </c>
      <c r="E13379" t="s">
        <v>3173</v>
      </c>
      <c r="H13379">
        <v>1204</v>
      </c>
      <c r="I13379">
        <v>182874</v>
      </c>
      <c r="J13379" t="s">
        <v>3229</v>
      </c>
      <c r="K13379" s="38">
        <v>45433</v>
      </c>
      <c r="L13379" s="38">
        <v>45433</v>
      </c>
      <c r="M13379" t="s">
        <v>3226</v>
      </c>
      <c r="N13379" t="s">
        <v>4827</v>
      </c>
      <c r="O13379">
        <v>-1420</v>
      </c>
      <c r="P13379" t="e">
        <f>VLOOKUP(I13379,Sheet3!$E$2:$E$16,1,0)</f>
        <v>#N/A</v>
      </c>
      <c r="Q13379" t="s">
        <v>36</v>
      </c>
      <c r="R13379">
        <v>1.28</v>
      </c>
      <c r="S13379">
        <v>-1420</v>
      </c>
      <c r="U13379">
        <v>-1817.6</v>
      </c>
      <c r="V13379">
        <v>14535236</v>
      </c>
      <c r="X13379" t="s">
        <v>36</v>
      </c>
      <c r="Y13379" t="s">
        <v>3204</v>
      </c>
      <c r="Z13379" t="e">
        <f>VLOOKUP(N13379,Sheet3!J:J,1,0)</f>
        <v>#N/A</v>
      </c>
      <c r="AA13379" t="e">
        <f>VLOOKUP(I13379,Sheet3!$E$2:$E$8,1,0)</f>
        <v>#N/A</v>
      </c>
    </row>
    <row r="13380" spans="1:27" hidden="1" x14ac:dyDescent="0.25">
      <c r="A13380">
        <v>297028</v>
      </c>
      <c r="B13380">
        <v>297028</v>
      </c>
      <c r="H13380">
        <v>1204</v>
      </c>
      <c r="M13380" t="s">
        <v>3226</v>
      </c>
      <c r="N13380" t="s">
        <v>4827</v>
      </c>
      <c r="R13380" t="s">
        <v>3225</v>
      </c>
      <c r="X13380" t="s">
        <v>36</v>
      </c>
      <c r="Z13380" t="e">
        <f>VLOOKUP(N13380,Sheet3!J:J,1,0)</f>
        <v>#N/A</v>
      </c>
      <c r="AA13380" t="e">
        <f>VLOOKUP(I13380,Sheet3!$E$2:$E$8,1,0)</f>
        <v>#N/A</v>
      </c>
    </row>
    <row r="13381" spans="1:27" hidden="1" x14ac:dyDescent="0.25">
      <c r="A13381">
        <v>297028</v>
      </c>
      <c r="B13381" t="s">
        <v>3170</v>
      </c>
      <c r="E13381" t="s">
        <v>3173</v>
      </c>
      <c r="H13381">
        <v>1204</v>
      </c>
      <c r="I13381">
        <v>24003448</v>
      </c>
      <c r="J13381" t="s">
        <v>3224</v>
      </c>
      <c r="K13381" s="38">
        <v>45408</v>
      </c>
      <c r="L13381" s="38">
        <v>45408</v>
      </c>
      <c r="M13381" t="s">
        <v>3226</v>
      </c>
      <c r="N13381" t="s">
        <v>4828</v>
      </c>
      <c r="R13381">
        <v>0</v>
      </c>
      <c r="V13381">
        <v>14503680</v>
      </c>
      <c r="X13381" t="s">
        <v>36</v>
      </c>
      <c r="Y13381" t="s">
        <v>3204</v>
      </c>
      <c r="Z13381" t="e">
        <f>VLOOKUP(N13381,Sheet3!J:J,1,0)</f>
        <v>#N/A</v>
      </c>
      <c r="AA13381" t="e">
        <f>VLOOKUP(I13381,Sheet3!$E$2:$E$8,1,0)</f>
        <v>#N/A</v>
      </c>
    </row>
    <row r="13382" spans="1:27" hidden="1" x14ac:dyDescent="0.25">
      <c r="A13382">
        <v>297028</v>
      </c>
      <c r="B13382" t="s">
        <v>3170</v>
      </c>
      <c r="E13382" t="s">
        <v>3173</v>
      </c>
      <c r="H13382">
        <v>1204</v>
      </c>
      <c r="I13382">
        <v>24003448</v>
      </c>
      <c r="J13382" t="s">
        <v>3228</v>
      </c>
      <c r="K13382" s="38">
        <v>45408</v>
      </c>
      <c r="L13382" s="38">
        <v>45408</v>
      </c>
      <c r="M13382" t="s">
        <v>3226</v>
      </c>
      <c r="N13382" t="s">
        <v>4828</v>
      </c>
      <c r="O13382">
        <v>12</v>
      </c>
      <c r="Q13382" t="s">
        <v>36</v>
      </c>
      <c r="R13382">
        <v>1.28</v>
      </c>
      <c r="S13382">
        <v>12</v>
      </c>
      <c r="U13382">
        <v>15.36</v>
      </c>
      <c r="V13382">
        <v>14503681</v>
      </c>
      <c r="X13382" t="s">
        <v>36</v>
      </c>
      <c r="Y13382" t="s">
        <v>3204</v>
      </c>
      <c r="Z13382" t="e">
        <f>VLOOKUP(N13382,Sheet3!J:J,1,0)</f>
        <v>#N/A</v>
      </c>
      <c r="AA13382" t="e">
        <f>VLOOKUP(I13382,Sheet3!$E$2:$E$8,1,0)</f>
        <v>#N/A</v>
      </c>
    </row>
    <row r="13383" spans="1:27" hidden="1" x14ac:dyDescent="0.25">
      <c r="A13383">
        <v>297028</v>
      </c>
      <c r="B13383" t="s">
        <v>3170</v>
      </c>
      <c r="E13383" t="s">
        <v>3173</v>
      </c>
      <c r="H13383">
        <v>1204</v>
      </c>
      <c r="I13383">
        <v>182876</v>
      </c>
      <c r="J13383" t="s">
        <v>3229</v>
      </c>
      <c r="K13383" s="38">
        <v>45433</v>
      </c>
      <c r="L13383" s="38">
        <v>45433</v>
      </c>
      <c r="M13383" t="s">
        <v>3226</v>
      </c>
      <c r="N13383" t="s">
        <v>4828</v>
      </c>
      <c r="O13383">
        <v>-12</v>
      </c>
      <c r="P13383" t="e">
        <f>VLOOKUP(I13383,Sheet3!$E$2:$E$16,1,0)</f>
        <v>#N/A</v>
      </c>
      <c r="Q13383" t="s">
        <v>36</v>
      </c>
      <c r="R13383">
        <v>1.28</v>
      </c>
      <c r="S13383">
        <v>-12</v>
      </c>
      <c r="U13383">
        <v>-15.36</v>
      </c>
      <c r="V13383">
        <v>14535308</v>
      </c>
      <c r="X13383" t="s">
        <v>36</v>
      </c>
      <c r="Y13383" t="s">
        <v>3204</v>
      </c>
      <c r="Z13383" t="e">
        <f>VLOOKUP(N13383,Sheet3!J:J,1,0)</f>
        <v>#N/A</v>
      </c>
      <c r="AA13383" t="e">
        <f>VLOOKUP(I13383,Sheet3!$E$2:$E$8,1,0)</f>
        <v>#N/A</v>
      </c>
    </row>
    <row r="13384" spans="1:27" hidden="1" x14ac:dyDescent="0.25">
      <c r="A13384">
        <v>297028</v>
      </c>
      <c r="B13384">
        <v>297028</v>
      </c>
      <c r="H13384">
        <v>1204</v>
      </c>
      <c r="M13384" t="s">
        <v>3226</v>
      </c>
      <c r="N13384" t="s">
        <v>4828</v>
      </c>
      <c r="R13384" t="s">
        <v>3225</v>
      </c>
      <c r="X13384" t="s">
        <v>36</v>
      </c>
      <c r="Z13384" t="e">
        <f>VLOOKUP(N13384,Sheet3!J:J,1,0)</f>
        <v>#N/A</v>
      </c>
      <c r="AA13384" t="e">
        <f>VLOOKUP(I13384,Sheet3!$E$2:$E$8,1,0)</f>
        <v>#N/A</v>
      </c>
    </row>
    <row r="13385" spans="1:27" hidden="1" x14ac:dyDescent="0.25">
      <c r="A13385">
        <v>297028</v>
      </c>
      <c r="B13385" t="s">
        <v>3170</v>
      </c>
      <c r="E13385" t="s">
        <v>3173</v>
      </c>
      <c r="H13385">
        <v>1204</v>
      </c>
      <c r="I13385">
        <v>24003448</v>
      </c>
      <c r="J13385" t="s">
        <v>3224</v>
      </c>
      <c r="K13385" s="38">
        <v>45408</v>
      </c>
      <c r="L13385" s="38">
        <v>45408</v>
      </c>
      <c r="M13385" t="s">
        <v>3226</v>
      </c>
      <c r="N13385" t="s">
        <v>4829</v>
      </c>
      <c r="R13385">
        <v>0</v>
      </c>
      <c r="V13385">
        <v>14503684</v>
      </c>
      <c r="X13385" t="s">
        <v>36</v>
      </c>
      <c r="Y13385" t="s">
        <v>3204</v>
      </c>
      <c r="Z13385" t="str">
        <f>VLOOKUP(N13385,Sheet3!J:J,1,0)</f>
        <v>23/24/607045/24001407/24001382</v>
      </c>
      <c r="AA13385" t="e">
        <f>VLOOKUP(I13385,Sheet3!$E$2:$E$8,1,0)</f>
        <v>#N/A</v>
      </c>
    </row>
    <row r="13386" spans="1:27" hidden="1" x14ac:dyDescent="0.25">
      <c r="A13386">
        <v>297028</v>
      </c>
      <c r="B13386" t="s">
        <v>3170</v>
      </c>
      <c r="E13386" t="s">
        <v>3173</v>
      </c>
      <c r="H13386">
        <v>1204</v>
      </c>
      <c r="I13386">
        <v>24003448</v>
      </c>
      <c r="J13386" t="s">
        <v>3228</v>
      </c>
      <c r="K13386" s="38">
        <v>45408</v>
      </c>
      <c r="L13386" s="38">
        <v>45408</v>
      </c>
      <c r="M13386" t="s">
        <v>3226</v>
      </c>
      <c r="N13386" t="s">
        <v>4829</v>
      </c>
      <c r="O13386">
        <v>134</v>
      </c>
      <c r="Q13386" t="s">
        <v>36</v>
      </c>
      <c r="R13386">
        <v>1.28</v>
      </c>
      <c r="S13386">
        <v>134</v>
      </c>
      <c r="U13386">
        <v>171.52</v>
      </c>
      <c r="V13386">
        <v>14503685</v>
      </c>
      <c r="X13386" t="s">
        <v>36</v>
      </c>
      <c r="Y13386" t="s">
        <v>3204</v>
      </c>
      <c r="Z13386" t="str">
        <f>VLOOKUP(N13386,Sheet3!J:J,1,0)</f>
        <v>23/24/607045/24001407/24001382</v>
      </c>
      <c r="AA13386" t="e">
        <f>VLOOKUP(I13386,Sheet3!$E$2:$E$8,1,0)</f>
        <v>#N/A</v>
      </c>
    </row>
    <row r="13387" spans="1:27" x14ac:dyDescent="0.25">
      <c r="A13387">
        <v>297028</v>
      </c>
      <c r="B13387" t="s">
        <v>3170</v>
      </c>
      <c r="E13387" t="s">
        <v>3173</v>
      </c>
      <c r="H13387">
        <v>1204</v>
      </c>
      <c r="I13387">
        <v>182877</v>
      </c>
      <c r="J13387" t="s">
        <v>3229</v>
      </c>
      <c r="K13387" s="38">
        <v>45429</v>
      </c>
      <c r="L13387" s="38">
        <v>45429</v>
      </c>
      <c r="M13387" t="s">
        <v>3226</v>
      </c>
      <c r="N13387" t="s">
        <v>4829</v>
      </c>
      <c r="O13387">
        <v>-134</v>
      </c>
      <c r="P13387">
        <f>VLOOKUP(I13387,Sheet3!$E$2:$E$16,1,0)</f>
        <v>182877</v>
      </c>
      <c r="Q13387" t="s">
        <v>36</v>
      </c>
      <c r="R13387">
        <v>1.28</v>
      </c>
      <c r="S13387">
        <v>-134</v>
      </c>
      <c r="U13387">
        <v>-171.52</v>
      </c>
      <c r="V13387">
        <v>14532491</v>
      </c>
      <c r="X13387" t="s">
        <v>36</v>
      </c>
      <c r="Y13387" t="s">
        <v>3204</v>
      </c>
      <c r="Z13387" t="str">
        <f>VLOOKUP(N13387,Sheet3!J:J,1,0)</f>
        <v>23/24/607045/24001407/24001382</v>
      </c>
      <c r="AA13387">
        <f>VLOOKUP(I13387,Sheet3!$E$2:$E$8,1,0)</f>
        <v>182877</v>
      </c>
    </row>
    <row r="13388" spans="1:27" hidden="1" x14ac:dyDescent="0.25">
      <c r="A13388">
        <v>297028</v>
      </c>
      <c r="B13388">
        <v>297028</v>
      </c>
      <c r="H13388">
        <v>1204</v>
      </c>
      <c r="M13388" t="s">
        <v>3226</v>
      </c>
      <c r="N13388" t="s">
        <v>4829</v>
      </c>
      <c r="R13388" t="s">
        <v>3225</v>
      </c>
      <c r="X13388" t="s">
        <v>36</v>
      </c>
      <c r="Z13388" t="str">
        <f>VLOOKUP(N13388,Sheet3!J:J,1,0)</f>
        <v>23/24/607045/24001407/24001382</v>
      </c>
      <c r="AA13388" t="e">
        <f>VLOOKUP(I13388,Sheet3!$E$2:$E$8,1,0)</f>
        <v>#N/A</v>
      </c>
    </row>
    <row r="13389" spans="1:27" hidden="1" x14ac:dyDescent="0.25">
      <c r="A13389">
        <v>297028</v>
      </c>
      <c r="B13389" t="s">
        <v>3170</v>
      </c>
      <c r="E13389" t="s">
        <v>3173</v>
      </c>
      <c r="H13389">
        <v>1204</v>
      </c>
      <c r="I13389">
        <v>24003448</v>
      </c>
      <c r="J13389" t="s">
        <v>3224</v>
      </c>
      <c r="K13389" s="38">
        <v>45408</v>
      </c>
      <c r="L13389" s="38">
        <v>45408</v>
      </c>
      <c r="M13389" t="s">
        <v>3226</v>
      </c>
      <c r="N13389" t="s">
        <v>4830</v>
      </c>
      <c r="R13389">
        <v>0</v>
      </c>
      <c r="V13389">
        <v>14503688</v>
      </c>
      <c r="X13389" t="s">
        <v>36</v>
      </c>
      <c r="Y13389" t="s">
        <v>3204</v>
      </c>
      <c r="Z13389" t="str">
        <f>VLOOKUP(N13389,Sheet3!J:J,1,0)</f>
        <v>23/24/607045/24001408/24001382</v>
      </c>
      <c r="AA13389" t="e">
        <f>VLOOKUP(I13389,Sheet3!$E$2:$E$8,1,0)</f>
        <v>#N/A</v>
      </c>
    </row>
    <row r="13390" spans="1:27" hidden="1" x14ac:dyDescent="0.25">
      <c r="A13390">
        <v>297028</v>
      </c>
      <c r="B13390" t="s">
        <v>3170</v>
      </c>
      <c r="E13390" t="s">
        <v>3173</v>
      </c>
      <c r="H13390">
        <v>1204</v>
      </c>
      <c r="I13390">
        <v>24003448</v>
      </c>
      <c r="J13390" t="s">
        <v>3228</v>
      </c>
      <c r="K13390" s="38">
        <v>45408</v>
      </c>
      <c r="L13390" s="38">
        <v>45408</v>
      </c>
      <c r="M13390" t="s">
        <v>3226</v>
      </c>
      <c r="N13390" t="s">
        <v>4830</v>
      </c>
      <c r="O13390">
        <v>161</v>
      </c>
      <c r="Q13390" t="s">
        <v>36</v>
      </c>
      <c r="R13390">
        <v>1.28</v>
      </c>
      <c r="S13390">
        <v>161</v>
      </c>
      <c r="U13390">
        <v>206.08</v>
      </c>
      <c r="V13390">
        <v>14503689</v>
      </c>
      <c r="X13390" t="s">
        <v>36</v>
      </c>
      <c r="Y13390" t="s">
        <v>3204</v>
      </c>
      <c r="Z13390" t="str">
        <f>VLOOKUP(N13390,Sheet3!J:J,1,0)</f>
        <v>23/24/607045/24001408/24001382</v>
      </c>
      <c r="AA13390" t="e">
        <f>VLOOKUP(I13390,Sheet3!$E$2:$E$8,1,0)</f>
        <v>#N/A</v>
      </c>
    </row>
    <row r="13391" spans="1:27" x14ac:dyDescent="0.25">
      <c r="A13391">
        <v>297028</v>
      </c>
      <c r="B13391" t="s">
        <v>3170</v>
      </c>
      <c r="E13391" t="s">
        <v>3173</v>
      </c>
      <c r="H13391">
        <v>1204</v>
      </c>
      <c r="I13391">
        <v>182878</v>
      </c>
      <c r="J13391" t="s">
        <v>3229</v>
      </c>
      <c r="K13391" s="38">
        <v>45429</v>
      </c>
      <c r="L13391" s="38">
        <v>45429</v>
      </c>
      <c r="M13391" t="s">
        <v>3226</v>
      </c>
      <c r="N13391" t="s">
        <v>4830</v>
      </c>
      <c r="O13391">
        <v>-161</v>
      </c>
      <c r="P13391">
        <f>VLOOKUP(I13391,Sheet3!$E$2:$E$16,1,0)</f>
        <v>182878</v>
      </c>
      <c r="Q13391" t="s">
        <v>36</v>
      </c>
      <c r="R13391">
        <v>1.28</v>
      </c>
      <c r="S13391">
        <v>-161</v>
      </c>
      <c r="U13391">
        <v>-206.08</v>
      </c>
      <c r="V13391">
        <v>14532496</v>
      </c>
      <c r="X13391" t="s">
        <v>36</v>
      </c>
      <c r="Y13391" t="s">
        <v>3204</v>
      </c>
      <c r="Z13391" t="str">
        <f>VLOOKUP(N13391,Sheet3!J:J,1,0)</f>
        <v>23/24/607045/24001408/24001382</v>
      </c>
      <c r="AA13391">
        <f>VLOOKUP(I13391,Sheet3!$E$2:$E$8,1,0)</f>
        <v>182878</v>
      </c>
    </row>
    <row r="13392" spans="1:27" hidden="1" x14ac:dyDescent="0.25">
      <c r="A13392">
        <v>297028</v>
      </c>
      <c r="B13392">
        <v>297028</v>
      </c>
      <c r="H13392">
        <v>1204</v>
      </c>
      <c r="M13392" t="s">
        <v>3226</v>
      </c>
      <c r="N13392" t="s">
        <v>4830</v>
      </c>
      <c r="R13392" t="s">
        <v>3225</v>
      </c>
      <c r="X13392" t="s">
        <v>36</v>
      </c>
      <c r="Z13392" t="str">
        <f>VLOOKUP(N13392,Sheet3!J:J,1,0)</f>
        <v>23/24/607045/24001408/24001382</v>
      </c>
      <c r="AA13392" t="e">
        <f>VLOOKUP(I13392,Sheet3!$E$2:$E$8,1,0)</f>
        <v>#N/A</v>
      </c>
    </row>
    <row r="13393" spans="1:27" hidden="1" x14ac:dyDescent="0.25">
      <c r="A13393">
        <v>297028</v>
      </c>
      <c r="B13393" t="s">
        <v>3170</v>
      </c>
      <c r="E13393" t="s">
        <v>3173</v>
      </c>
      <c r="H13393">
        <v>1204</v>
      </c>
      <c r="I13393">
        <v>24003448</v>
      </c>
      <c r="J13393" t="s">
        <v>3224</v>
      </c>
      <c r="K13393" s="38">
        <v>45408</v>
      </c>
      <c r="L13393" s="38">
        <v>45408</v>
      </c>
      <c r="M13393" t="s">
        <v>3226</v>
      </c>
      <c r="N13393" t="s">
        <v>4831</v>
      </c>
      <c r="R13393">
        <v>0</v>
      </c>
      <c r="V13393">
        <v>14503692</v>
      </c>
      <c r="X13393" t="s">
        <v>36</v>
      </c>
      <c r="Y13393" t="s">
        <v>3204</v>
      </c>
      <c r="Z13393" t="str">
        <f>VLOOKUP(N13393,Sheet3!J:J,1,0)</f>
        <v>23/24/607045/24001409/24001382</v>
      </c>
      <c r="AA13393" t="e">
        <f>VLOOKUP(I13393,Sheet3!$E$2:$E$8,1,0)</f>
        <v>#N/A</v>
      </c>
    </row>
    <row r="13394" spans="1:27" hidden="1" x14ac:dyDescent="0.25">
      <c r="A13394">
        <v>297028</v>
      </c>
      <c r="B13394" t="s">
        <v>3170</v>
      </c>
      <c r="E13394" t="s">
        <v>3173</v>
      </c>
      <c r="H13394">
        <v>1204</v>
      </c>
      <c r="I13394">
        <v>24003448</v>
      </c>
      <c r="J13394" t="s">
        <v>3228</v>
      </c>
      <c r="K13394" s="38">
        <v>45408</v>
      </c>
      <c r="L13394" s="38">
        <v>45408</v>
      </c>
      <c r="M13394" t="s">
        <v>3226</v>
      </c>
      <c r="N13394" t="s">
        <v>4831</v>
      </c>
      <c r="O13394">
        <v>106.5</v>
      </c>
      <c r="Q13394" t="s">
        <v>36</v>
      </c>
      <c r="R13394">
        <v>1.28</v>
      </c>
      <c r="S13394">
        <v>106.5</v>
      </c>
      <c r="U13394">
        <v>136.32</v>
      </c>
      <c r="V13394">
        <v>14503693</v>
      </c>
      <c r="X13394" t="s">
        <v>36</v>
      </c>
      <c r="Y13394" t="s">
        <v>3204</v>
      </c>
      <c r="Z13394" t="str">
        <f>VLOOKUP(N13394,Sheet3!J:J,1,0)</f>
        <v>23/24/607045/24001409/24001382</v>
      </c>
      <c r="AA13394" t="e">
        <f>VLOOKUP(I13394,Sheet3!$E$2:$E$8,1,0)</f>
        <v>#N/A</v>
      </c>
    </row>
    <row r="13395" spans="1:27" x14ac:dyDescent="0.25">
      <c r="A13395">
        <v>297028</v>
      </c>
      <c r="B13395" t="s">
        <v>3170</v>
      </c>
      <c r="E13395" t="s">
        <v>3173</v>
      </c>
      <c r="H13395">
        <v>1204</v>
      </c>
      <c r="I13395">
        <v>182879</v>
      </c>
      <c r="J13395" t="s">
        <v>3229</v>
      </c>
      <c r="K13395" s="38">
        <v>45426</v>
      </c>
      <c r="L13395" s="38">
        <v>45426</v>
      </c>
      <c r="M13395" t="s">
        <v>3226</v>
      </c>
      <c r="N13395" t="s">
        <v>4831</v>
      </c>
      <c r="O13395">
        <v>-106.5</v>
      </c>
      <c r="P13395">
        <f>VLOOKUP(I13395,Sheet3!$E$2:$E$16,1,0)</f>
        <v>182879</v>
      </c>
      <c r="Q13395" t="s">
        <v>36</v>
      </c>
      <c r="R13395">
        <v>1.28</v>
      </c>
      <c r="S13395">
        <v>-106.5</v>
      </c>
      <c r="U13395">
        <v>-136.32</v>
      </c>
      <c r="V13395">
        <v>14526873</v>
      </c>
      <c r="X13395" t="s">
        <v>36</v>
      </c>
      <c r="Y13395" t="s">
        <v>3204</v>
      </c>
      <c r="Z13395" t="str">
        <f>VLOOKUP(N13395,Sheet3!J:J,1,0)</f>
        <v>23/24/607045/24001409/24001382</v>
      </c>
      <c r="AA13395">
        <f>VLOOKUP(I13395,Sheet3!$E$2:$E$8,1,0)</f>
        <v>182879</v>
      </c>
    </row>
    <row r="13396" spans="1:27" hidden="1" x14ac:dyDescent="0.25">
      <c r="A13396">
        <v>297028</v>
      </c>
      <c r="B13396">
        <v>297028</v>
      </c>
      <c r="H13396">
        <v>1204</v>
      </c>
      <c r="M13396" t="s">
        <v>3226</v>
      </c>
      <c r="N13396" t="s">
        <v>4831</v>
      </c>
      <c r="R13396" t="s">
        <v>3225</v>
      </c>
      <c r="X13396" t="s">
        <v>36</v>
      </c>
      <c r="Z13396" t="str">
        <f>VLOOKUP(N13396,Sheet3!J:J,1,0)</f>
        <v>23/24/607045/24001409/24001382</v>
      </c>
      <c r="AA13396" t="e">
        <f>VLOOKUP(I13396,Sheet3!$E$2:$E$8,1,0)</f>
        <v>#N/A</v>
      </c>
    </row>
    <row r="13397" spans="1:27" hidden="1" x14ac:dyDescent="0.25">
      <c r="A13397">
        <v>297028</v>
      </c>
      <c r="B13397" t="s">
        <v>3170</v>
      </c>
      <c r="E13397" t="s">
        <v>3173</v>
      </c>
      <c r="H13397">
        <v>1204</v>
      </c>
      <c r="I13397">
        <v>24003448</v>
      </c>
      <c r="J13397" t="s">
        <v>3224</v>
      </c>
      <c r="K13397" s="38">
        <v>45408</v>
      </c>
      <c r="L13397" s="38">
        <v>45408</v>
      </c>
      <c r="M13397" t="s">
        <v>3226</v>
      </c>
      <c r="N13397" t="s">
        <v>4832</v>
      </c>
      <c r="R13397">
        <v>0</v>
      </c>
      <c r="V13397">
        <v>14503672</v>
      </c>
      <c r="X13397" t="s">
        <v>36</v>
      </c>
      <c r="Y13397" t="s">
        <v>3204</v>
      </c>
      <c r="Z13397" t="str">
        <f>VLOOKUP(N13397,Sheet3!J:J,1,0)</f>
        <v>23/24/607045/24001411/24001382</v>
      </c>
      <c r="AA13397" t="e">
        <f>VLOOKUP(I13397,Sheet3!$E$2:$E$8,1,0)</f>
        <v>#N/A</v>
      </c>
    </row>
    <row r="13398" spans="1:27" hidden="1" x14ac:dyDescent="0.25">
      <c r="A13398">
        <v>297028</v>
      </c>
      <c r="B13398" t="s">
        <v>3170</v>
      </c>
      <c r="E13398" t="s">
        <v>3173</v>
      </c>
      <c r="H13398">
        <v>1204</v>
      </c>
      <c r="I13398">
        <v>24003448</v>
      </c>
      <c r="J13398" t="s">
        <v>3228</v>
      </c>
      <c r="K13398" s="38">
        <v>45408</v>
      </c>
      <c r="L13398" s="38">
        <v>45408</v>
      </c>
      <c r="M13398" t="s">
        <v>3226</v>
      </c>
      <c r="N13398" t="s">
        <v>4832</v>
      </c>
      <c r="O13398">
        <v>49</v>
      </c>
      <c r="Q13398" t="s">
        <v>36</v>
      </c>
      <c r="R13398">
        <v>1.28</v>
      </c>
      <c r="S13398">
        <v>49</v>
      </c>
      <c r="U13398">
        <v>62.72</v>
      </c>
      <c r="V13398">
        <v>14503673</v>
      </c>
      <c r="X13398" t="s">
        <v>36</v>
      </c>
      <c r="Y13398" t="s">
        <v>3204</v>
      </c>
      <c r="Z13398" t="str">
        <f>VLOOKUP(N13398,Sheet3!J:J,1,0)</f>
        <v>23/24/607045/24001411/24001382</v>
      </c>
      <c r="AA13398" t="e">
        <f>VLOOKUP(I13398,Sheet3!$E$2:$E$8,1,0)</f>
        <v>#N/A</v>
      </c>
    </row>
    <row r="13399" spans="1:27" x14ac:dyDescent="0.25">
      <c r="A13399">
        <v>297028</v>
      </c>
      <c r="B13399" t="s">
        <v>3170</v>
      </c>
      <c r="E13399" t="s">
        <v>3173</v>
      </c>
      <c r="H13399">
        <v>1204</v>
      </c>
      <c r="I13399">
        <v>182881</v>
      </c>
      <c r="J13399" t="s">
        <v>3229</v>
      </c>
      <c r="K13399" s="38">
        <v>45429</v>
      </c>
      <c r="L13399" s="38">
        <v>45429</v>
      </c>
      <c r="M13399" t="s">
        <v>3226</v>
      </c>
      <c r="N13399" t="s">
        <v>4832</v>
      </c>
      <c r="O13399">
        <v>-49</v>
      </c>
      <c r="P13399">
        <f>VLOOKUP(I13399,Sheet3!$E$2:$E$16,1,0)</f>
        <v>182881</v>
      </c>
      <c r="Q13399" t="s">
        <v>36</v>
      </c>
      <c r="R13399">
        <v>1.28</v>
      </c>
      <c r="S13399">
        <v>-49</v>
      </c>
      <c r="U13399">
        <v>-62.72</v>
      </c>
      <c r="V13399">
        <v>14532514</v>
      </c>
      <c r="X13399" t="s">
        <v>36</v>
      </c>
      <c r="Y13399" t="s">
        <v>3204</v>
      </c>
      <c r="Z13399" t="str">
        <f>VLOOKUP(N13399,Sheet3!J:J,1,0)</f>
        <v>23/24/607045/24001411/24001382</v>
      </c>
      <c r="AA13399">
        <f>VLOOKUP(I13399,Sheet3!$E$2:$E$8,1,0)</f>
        <v>182881</v>
      </c>
    </row>
    <row r="13400" spans="1:27" hidden="1" x14ac:dyDescent="0.25">
      <c r="A13400">
        <v>297028</v>
      </c>
      <c r="B13400">
        <v>297028</v>
      </c>
      <c r="H13400">
        <v>1204</v>
      </c>
      <c r="M13400" t="s">
        <v>3226</v>
      </c>
      <c r="N13400" t="s">
        <v>4832</v>
      </c>
      <c r="R13400" t="s">
        <v>3225</v>
      </c>
      <c r="X13400" t="s">
        <v>36</v>
      </c>
      <c r="Z13400" t="str">
        <f>VLOOKUP(N13400,Sheet3!J:J,1,0)</f>
        <v>23/24/607045/24001411/24001382</v>
      </c>
      <c r="AA13400" t="e">
        <f>VLOOKUP(I13400,Sheet3!$E$2:$E$8,1,0)</f>
        <v>#N/A</v>
      </c>
    </row>
    <row r="13401" spans="1:27" hidden="1" x14ac:dyDescent="0.25">
      <c r="A13401">
        <v>297028</v>
      </c>
      <c r="B13401" t="s">
        <v>3170</v>
      </c>
      <c r="E13401" t="s">
        <v>3173</v>
      </c>
      <c r="H13401">
        <v>1204</v>
      </c>
      <c r="I13401">
        <v>24003448</v>
      </c>
      <c r="J13401" t="s">
        <v>3224</v>
      </c>
      <c r="K13401" s="38">
        <v>45408</v>
      </c>
      <c r="L13401" s="38">
        <v>45408</v>
      </c>
      <c r="M13401" t="s">
        <v>3226</v>
      </c>
      <c r="N13401" t="s">
        <v>4833</v>
      </c>
      <c r="R13401">
        <v>0</v>
      </c>
      <c r="V13401">
        <v>14503676</v>
      </c>
      <c r="X13401" t="s">
        <v>36</v>
      </c>
      <c r="Y13401" t="s">
        <v>3204</v>
      </c>
      <c r="Z13401" t="e">
        <f>VLOOKUP(N13401,Sheet3!J:J,1,0)</f>
        <v>#N/A</v>
      </c>
      <c r="AA13401" t="e">
        <f>VLOOKUP(I13401,Sheet3!$E$2:$E$8,1,0)</f>
        <v>#N/A</v>
      </c>
    </row>
    <row r="13402" spans="1:27" hidden="1" x14ac:dyDescent="0.25">
      <c r="A13402">
        <v>297028</v>
      </c>
      <c r="B13402" t="s">
        <v>3170</v>
      </c>
      <c r="E13402" t="s">
        <v>3173</v>
      </c>
      <c r="H13402">
        <v>1204</v>
      </c>
      <c r="I13402">
        <v>24003448</v>
      </c>
      <c r="J13402" t="s">
        <v>3228</v>
      </c>
      <c r="K13402" s="38">
        <v>45408</v>
      </c>
      <c r="L13402" s="38">
        <v>45408</v>
      </c>
      <c r="M13402" t="s">
        <v>3226</v>
      </c>
      <c r="N13402" t="s">
        <v>4833</v>
      </c>
      <c r="O13402">
        <v>44</v>
      </c>
      <c r="Q13402" t="s">
        <v>36</v>
      </c>
      <c r="R13402">
        <v>1.28</v>
      </c>
      <c r="S13402">
        <v>44</v>
      </c>
      <c r="U13402">
        <v>56.32</v>
      </c>
      <c r="V13402">
        <v>14503677</v>
      </c>
      <c r="X13402" t="s">
        <v>36</v>
      </c>
      <c r="Y13402" t="s">
        <v>3204</v>
      </c>
      <c r="Z13402" t="e">
        <f>VLOOKUP(N13402,Sheet3!J:J,1,0)</f>
        <v>#N/A</v>
      </c>
      <c r="AA13402" t="e">
        <f>VLOOKUP(I13402,Sheet3!$E$2:$E$8,1,0)</f>
        <v>#N/A</v>
      </c>
    </row>
    <row r="13403" spans="1:27" hidden="1" x14ac:dyDescent="0.25">
      <c r="A13403">
        <v>297028</v>
      </c>
      <c r="B13403" t="s">
        <v>3170</v>
      </c>
      <c r="E13403" t="s">
        <v>3173</v>
      </c>
      <c r="H13403">
        <v>1204</v>
      </c>
      <c r="I13403">
        <v>182875</v>
      </c>
      <c r="J13403" t="s">
        <v>3229</v>
      </c>
      <c r="K13403" s="38">
        <v>45433</v>
      </c>
      <c r="L13403" s="38">
        <v>45433</v>
      </c>
      <c r="M13403" t="s">
        <v>3226</v>
      </c>
      <c r="N13403" t="s">
        <v>4833</v>
      </c>
      <c r="O13403">
        <v>-44</v>
      </c>
      <c r="P13403" t="e">
        <f>VLOOKUP(I13403,Sheet3!$E$2:$E$16,1,0)</f>
        <v>#N/A</v>
      </c>
      <c r="Q13403" t="s">
        <v>36</v>
      </c>
      <c r="R13403">
        <v>1.28</v>
      </c>
      <c r="S13403">
        <v>-44</v>
      </c>
      <c r="U13403">
        <v>-56.32</v>
      </c>
      <c r="V13403">
        <v>14535249</v>
      </c>
      <c r="X13403" t="s">
        <v>36</v>
      </c>
      <c r="Y13403" t="s">
        <v>3204</v>
      </c>
      <c r="Z13403" t="e">
        <f>VLOOKUP(N13403,Sheet3!J:J,1,0)</f>
        <v>#N/A</v>
      </c>
      <c r="AA13403" t="e">
        <f>VLOOKUP(I13403,Sheet3!$E$2:$E$8,1,0)</f>
        <v>#N/A</v>
      </c>
    </row>
    <row r="13404" spans="1:27" hidden="1" x14ac:dyDescent="0.25">
      <c r="A13404">
        <v>297028</v>
      </c>
      <c r="B13404">
        <v>297028</v>
      </c>
      <c r="H13404">
        <v>1204</v>
      </c>
      <c r="M13404" t="s">
        <v>3226</v>
      </c>
      <c r="N13404" t="s">
        <v>4833</v>
      </c>
      <c r="R13404" t="s">
        <v>3225</v>
      </c>
      <c r="X13404" t="s">
        <v>36</v>
      </c>
      <c r="Z13404" t="e">
        <f>VLOOKUP(N13404,Sheet3!J:J,1,0)</f>
        <v>#N/A</v>
      </c>
      <c r="AA13404" t="e">
        <f>VLOOKUP(I13404,Sheet3!$E$2:$E$8,1,0)</f>
        <v>#N/A</v>
      </c>
    </row>
    <row r="13405" spans="1:27" hidden="1" x14ac:dyDescent="0.25">
      <c r="A13405">
        <v>297028</v>
      </c>
      <c r="B13405" t="s">
        <v>3170</v>
      </c>
      <c r="E13405" t="s">
        <v>3173</v>
      </c>
      <c r="H13405">
        <v>1204</v>
      </c>
      <c r="I13405">
        <v>24003737</v>
      </c>
      <c r="J13405" t="s">
        <v>3224</v>
      </c>
      <c r="K13405" s="38">
        <v>45420</v>
      </c>
      <c r="L13405" s="38">
        <v>45420</v>
      </c>
      <c r="M13405" t="s">
        <v>3226</v>
      </c>
      <c r="N13405" t="s">
        <v>4776</v>
      </c>
      <c r="R13405">
        <v>0</v>
      </c>
      <c r="V13405">
        <v>14520160</v>
      </c>
      <c r="X13405" t="s">
        <v>36</v>
      </c>
      <c r="Y13405" t="s">
        <v>3204</v>
      </c>
      <c r="Z13405" t="str">
        <f>VLOOKUP(N13405,Sheet3!J:J,1,0)</f>
        <v>23/24/607862/24001409/24001382</v>
      </c>
      <c r="AA13405" t="e">
        <f>VLOOKUP(I13405,Sheet3!$E$2:$E$8,1,0)</f>
        <v>#N/A</v>
      </c>
    </row>
    <row r="13406" spans="1:27" hidden="1" x14ac:dyDescent="0.25">
      <c r="A13406">
        <v>297028</v>
      </c>
      <c r="B13406" t="s">
        <v>3170</v>
      </c>
      <c r="E13406" t="s">
        <v>3173</v>
      </c>
      <c r="H13406">
        <v>1204</v>
      </c>
      <c r="I13406">
        <v>24003737</v>
      </c>
      <c r="J13406" t="s">
        <v>3228</v>
      </c>
      <c r="K13406" s="38">
        <v>45420</v>
      </c>
      <c r="L13406" s="38">
        <v>45420</v>
      </c>
      <c r="M13406" t="s">
        <v>3226</v>
      </c>
      <c r="N13406" t="s">
        <v>4776</v>
      </c>
      <c r="O13406">
        <v>92</v>
      </c>
      <c r="Q13406" t="s">
        <v>36</v>
      </c>
      <c r="R13406">
        <v>1.28</v>
      </c>
      <c r="S13406">
        <v>92</v>
      </c>
      <c r="U13406">
        <v>117.76</v>
      </c>
      <c r="V13406">
        <v>14520176</v>
      </c>
      <c r="X13406" t="s">
        <v>36</v>
      </c>
      <c r="Y13406" t="s">
        <v>3204</v>
      </c>
      <c r="Z13406" t="str">
        <f>VLOOKUP(N13406,Sheet3!J:J,1,0)</f>
        <v>23/24/607862/24001409/24001382</v>
      </c>
      <c r="AA13406" t="e">
        <f>VLOOKUP(I13406,Sheet3!$E$2:$E$8,1,0)</f>
        <v>#N/A</v>
      </c>
    </row>
    <row r="13407" spans="1:27" hidden="1" x14ac:dyDescent="0.25">
      <c r="A13407">
        <v>297028</v>
      </c>
      <c r="B13407" t="s">
        <v>3170</v>
      </c>
      <c r="E13407" t="s">
        <v>3173</v>
      </c>
      <c r="H13407">
        <v>1204</v>
      </c>
      <c r="I13407">
        <v>24003737</v>
      </c>
      <c r="J13407" t="s">
        <v>3228</v>
      </c>
      <c r="K13407" s="38">
        <v>45420</v>
      </c>
      <c r="L13407" s="38">
        <v>45420</v>
      </c>
      <c r="M13407" t="s">
        <v>3226</v>
      </c>
      <c r="N13407" t="s">
        <v>4776</v>
      </c>
      <c r="O13407">
        <v>680.9</v>
      </c>
      <c r="Q13407" t="s">
        <v>36</v>
      </c>
      <c r="R13407">
        <v>1.28</v>
      </c>
      <c r="S13407">
        <v>680.9</v>
      </c>
      <c r="U13407">
        <v>871.55</v>
      </c>
      <c r="V13407">
        <v>14520161</v>
      </c>
      <c r="X13407" t="s">
        <v>36</v>
      </c>
      <c r="Y13407" t="s">
        <v>3204</v>
      </c>
      <c r="Z13407" t="str">
        <f>VLOOKUP(N13407,Sheet3!J:J,1,0)</f>
        <v>23/24/607862/24001409/24001382</v>
      </c>
      <c r="AA13407" t="e">
        <f>VLOOKUP(I13407,Sheet3!$E$2:$E$8,1,0)</f>
        <v>#N/A</v>
      </c>
    </row>
    <row r="13408" spans="1:27" x14ac:dyDescent="0.25">
      <c r="A13408">
        <v>297028</v>
      </c>
      <c r="B13408" t="s">
        <v>3170</v>
      </c>
      <c r="E13408" t="s">
        <v>3173</v>
      </c>
      <c r="H13408">
        <v>1204</v>
      </c>
      <c r="I13408">
        <v>182879</v>
      </c>
      <c r="J13408" t="s">
        <v>3229</v>
      </c>
      <c r="K13408" s="38">
        <v>45426</v>
      </c>
      <c r="L13408" s="38">
        <v>45426</v>
      </c>
      <c r="M13408" t="s">
        <v>3226</v>
      </c>
      <c r="N13408" t="s">
        <v>4776</v>
      </c>
      <c r="O13408">
        <v>-681</v>
      </c>
      <c r="P13408">
        <f>VLOOKUP(I13408,Sheet3!$E$2:$E$16,1,0)</f>
        <v>182879</v>
      </c>
      <c r="Q13408" t="s">
        <v>36</v>
      </c>
      <c r="R13408">
        <v>1.28</v>
      </c>
      <c r="S13408">
        <v>-681</v>
      </c>
      <c r="U13408">
        <v>-871.68</v>
      </c>
      <c r="V13408">
        <v>14526874</v>
      </c>
      <c r="X13408" t="s">
        <v>36</v>
      </c>
      <c r="Y13408" t="s">
        <v>3204</v>
      </c>
      <c r="Z13408" t="str">
        <f>VLOOKUP(N13408,Sheet3!J:J,1,0)</f>
        <v>23/24/607862/24001409/24001382</v>
      </c>
      <c r="AA13408">
        <f>VLOOKUP(I13408,Sheet3!$E$2:$E$8,1,0)</f>
        <v>182879</v>
      </c>
    </row>
    <row r="13409" spans="1:27" x14ac:dyDescent="0.25">
      <c r="A13409">
        <v>297028</v>
      </c>
      <c r="B13409" t="s">
        <v>3170</v>
      </c>
      <c r="E13409" t="s">
        <v>3173</v>
      </c>
      <c r="H13409">
        <v>1204</v>
      </c>
      <c r="I13409">
        <v>182879</v>
      </c>
      <c r="J13409" t="s">
        <v>3229</v>
      </c>
      <c r="K13409" s="38">
        <v>45433</v>
      </c>
      <c r="L13409" s="38">
        <v>45433</v>
      </c>
      <c r="M13409" t="s">
        <v>3226</v>
      </c>
      <c r="N13409" t="s">
        <v>4776</v>
      </c>
      <c r="O13409">
        <v>-91.9</v>
      </c>
      <c r="P13409">
        <f>VLOOKUP(I13409,Sheet3!$E$2:$E$16,1,0)</f>
        <v>182879</v>
      </c>
      <c r="Q13409" t="s">
        <v>36</v>
      </c>
      <c r="R13409">
        <v>1.28</v>
      </c>
      <c r="S13409">
        <v>-91.9</v>
      </c>
      <c r="U13409">
        <v>-117.63</v>
      </c>
      <c r="V13409">
        <v>14535652</v>
      </c>
      <c r="X13409" t="s">
        <v>36</v>
      </c>
      <c r="Y13409" t="s">
        <v>3204</v>
      </c>
      <c r="Z13409" t="str">
        <f>VLOOKUP(N13409,Sheet3!J:J,1,0)</f>
        <v>23/24/607862/24001409/24001382</v>
      </c>
      <c r="AA13409">
        <f>VLOOKUP(I13409,Sheet3!$E$2:$E$8,1,0)</f>
        <v>182879</v>
      </c>
    </row>
    <row r="13410" spans="1:27" hidden="1" x14ac:dyDescent="0.25">
      <c r="A13410">
        <v>297028</v>
      </c>
      <c r="B13410">
        <v>297028</v>
      </c>
      <c r="H13410">
        <v>1204</v>
      </c>
      <c r="M13410" t="s">
        <v>3226</v>
      </c>
      <c r="N13410" t="s">
        <v>4776</v>
      </c>
      <c r="R13410" t="s">
        <v>3225</v>
      </c>
      <c r="X13410" t="s">
        <v>36</v>
      </c>
      <c r="Z13410" t="str">
        <f>VLOOKUP(N13410,Sheet3!J:J,1,0)</f>
        <v>23/24/607862/24001409/24001382</v>
      </c>
      <c r="AA13410" t="e">
        <f>VLOOKUP(I13410,Sheet3!$E$2:$E$8,1,0)</f>
        <v>#N/A</v>
      </c>
    </row>
    <row r="13411" spans="1:27" hidden="1" x14ac:dyDescent="0.25">
      <c r="A13411">
        <v>297028</v>
      </c>
      <c r="B13411" t="s">
        <v>3170</v>
      </c>
      <c r="E13411" t="s">
        <v>3173</v>
      </c>
      <c r="H13411">
        <v>1204</v>
      </c>
      <c r="I13411">
        <v>24003737</v>
      </c>
      <c r="J13411" t="s">
        <v>3224</v>
      </c>
      <c r="K13411" s="38">
        <v>45420</v>
      </c>
      <c r="L13411" s="38">
        <v>45420</v>
      </c>
      <c r="M13411" t="s">
        <v>3226</v>
      </c>
      <c r="N13411" t="s">
        <v>4777</v>
      </c>
      <c r="R13411">
        <v>0</v>
      </c>
      <c r="V13411">
        <v>14520164</v>
      </c>
      <c r="X13411" t="s">
        <v>36</v>
      </c>
      <c r="Y13411" t="s">
        <v>3204</v>
      </c>
      <c r="Z13411" t="str">
        <f>VLOOKUP(N13411,Sheet3!J:J,1,0)</f>
        <v>23/24/607862/24001410/24001382</v>
      </c>
      <c r="AA13411" t="e">
        <f>VLOOKUP(I13411,Sheet3!$E$2:$E$8,1,0)</f>
        <v>#N/A</v>
      </c>
    </row>
    <row r="13412" spans="1:27" hidden="1" x14ac:dyDescent="0.25">
      <c r="A13412">
        <v>297028</v>
      </c>
      <c r="B13412" t="s">
        <v>3170</v>
      </c>
      <c r="E13412" t="s">
        <v>3173</v>
      </c>
      <c r="H13412">
        <v>1204</v>
      </c>
      <c r="I13412">
        <v>24003737</v>
      </c>
      <c r="J13412" t="s">
        <v>3228</v>
      </c>
      <c r="K13412" s="38">
        <v>45420</v>
      </c>
      <c r="L13412" s="38">
        <v>45420</v>
      </c>
      <c r="M13412" t="s">
        <v>3226</v>
      </c>
      <c r="N13412" t="s">
        <v>4777</v>
      </c>
      <c r="O13412">
        <v>8</v>
      </c>
      <c r="Q13412" t="s">
        <v>36</v>
      </c>
      <c r="R13412">
        <v>1.28</v>
      </c>
      <c r="S13412">
        <v>8</v>
      </c>
      <c r="U13412">
        <v>10.24</v>
      </c>
      <c r="V13412">
        <v>14520165</v>
      </c>
      <c r="X13412" t="s">
        <v>36</v>
      </c>
      <c r="Y13412" t="s">
        <v>3204</v>
      </c>
      <c r="Z13412" t="str">
        <f>VLOOKUP(N13412,Sheet3!J:J,1,0)</f>
        <v>23/24/607862/24001410/24001382</v>
      </c>
      <c r="AA13412" t="e">
        <f>VLOOKUP(I13412,Sheet3!$E$2:$E$8,1,0)</f>
        <v>#N/A</v>
      </c>
    </row>
    <row r="13413" spans="1:27" x14ac:dyDescent="0.25">
      <c r="A13413">
        <v>297028</v>
      </c>
      <c r="B13413" t="s">
        <v>3170</v>
      </c>
      <c r="E13413" t="s">
        <v>3173</v>
      </c>
      <c r="H13413">
        <v>1204</v>
      </c>
      <c r="I13413">
        <v>182880</v>
      </c>
      <c r="J13413" t="s">
        <v>3229</v>
      </c>
      <c r="K13413" s="38">
        <v>45429</v>
      </c>
      <c r="L13413" s="38">
        <v>45429</v>
      </c>
      <c r="M13413" t="s">
        <v>3226</v>
      </c>
      <c r="N13413" t="s">
        <v>4777</v>
      </c>
      <c r="O13413">
        <v>-8</v>
      </c>
      <c r="P13413">
        <f>VLOOKUP(I13413,Sheet3!$E$2:$E$16,1,0)</f>
        <v>182880</v>
      </c>
      <c r="Q13413" t="s">
        <v>36</v>
      </c>
      <c r="R13413">
        <v>1.28</v>
      </c>
      <c r="S13413">
        <v>-8</v>
      </c>
      <c r="U13413">
        <v>-10.24</v>
      </c>
      <c r="V13413">
        <v>14532507</v>
      </c>
      <c r="X13413" t="s">
        <v>36</v>
      </c>
      <c r="Y13413" t="s">
        <v>3204</v>
      </c>
      <c r="Z13413" t="str">
        <f>VLOOKUP(N13413,Sheet3!J:J,1,0)</f>
        <v>23/24/607862/24001410/24001382</v>
      </c>
      <c r="AA13413">
        <f>VLOOKUP(I13413,Sheet3!$E$2:$E$8,1,0)</f>
        <v>182880</v>
      </c>
    </row>
    <row r="13414" spans="1:27" hidden="1" x14ac:dyDescent="0.25">
      <c r="A13414">
        <v>297028</v>
      </c>
      <c r="B13414">
        <v>297028</v>
      </c>
      <c r="H13414">
        <v>1204</v>
      </c>
      <c r="M13414" t="s">
        <v>3226</v>
      </c>
      <c r="N13414" t="s">
        <v>4777</v>
      </c>
      <c r="R13414" t="s">
        <v>3225</v>
      </c>
      <c r="X13414" t="s">
        <v>36</v>
      </c>
      <c r="Z13414" t="str">
        <f>VLOOKUP(N13414,Sheet3!J:J,1,0)</f>
        <v>23/24/607862/24001410/24001382</v>
      </c>
      <c r="AA13414" t="e">
        <f>VLOOKUP(I13414,Sheet3!$E$2:$E$8,1,0)</f>
        <v>#N/A</v>
      </c>
    </row>
    <row r="13415" spans="1:27" hidden="1" x14ac:dyDescent="0.25">
      <c r="A13415">
        <v>297028</v>
      </c>
      <c r="B13415" t="s">
        <v>3170</v>
      </c>
      <c r="E13415" t="s">
        <v>3173</v>
      </c>
      <c r="H13415">
        <v>1204</v>
      </c>
      <c r="I13415">
        <v>24003737</v>
      </c>
      <c r="J13415" t="s">
        <v>3224</v>
      </c>
      <c r="K13415" s="38">
        <v>45420</v>
      </c>
      <c r="L13415" s="38">
        <v>45420</v>
      </c>
      <c r="M13415" t="s">
        <v>3226</v>
      </c>
      <c r="N13415" t="s">
        <v>4779</v>
      </c>
      <c r="R13415">
        <v>0</v>
      </c>
      <c r="V13415">
        <v>14520168</v>
      </c>
      <c r="X13415" t="s">
        <v>36</v>
      </c>
      <c r="Y13415" t="s">
        <v>3204</v>
      </c>
      <c r="Z13415" t="str">
        <f>VLOOKUP(N13415,Sheet3!J:J,1,0)</f>
        <v>23/24/607862/24001412/24001382</v>
      </c>
      <c r="AA13415" t="e">
        <f>VLOOKUP(I13415,Sheet3!$E$2:$E$8,1,0)</f>
        <v>#N/A</v>
      </c>
    </row>
    <row r="13416" spans="1:27" hidden="1" x14ac:dyDescent="0.25">
      <c r="A13416">
        <v>297028</v>
      </c>
      <c r="B13416" t="s">
        <v>3170</v>
      </c>
      <c r="E13416" t="s">
        <v>3173</v>
      </c>
      <c r="H13416">
        <v>1204</v>
      </c>
      <c r="I13416">
        <v>24003737</v>
      </c>
      <c r="J13416" t="s">
        <v>3228</v>
      </c>
      <c r="K13416" s="38">
        <v>45420</v>
      </c>
      <c r="L13416" s="38">
        <v>45420</v>
      </c>
      <c r="M13416" t="s">
        <v>3226</v>
      </c>
      <c r="N13416" t="s">
        <v>4779</v>
      </c>
      <c r="O13416">
        <v>23</v>
      </c>
      <c r="Q13416" t="s">
        <v>36</v>
      </c>
      <c r="R13416">
        <v>1.28</v>
      </c>
      <c r="S13416">
        <v>23</v>
      </c>
      <c r="U13416">
        <v>29.44</v>
      </c>
      <c r="V13416">
        <v>14520169</v>
      </c>
      <c r="X13416" t="s">
        <v>36</v>
      </c>
      <c r="Y13416" t="s">
        <v>3204</v>
      </c>
      <c r="Z13416" t="str">
        <f>VLOOKUP(N13416,Sheet3!J:J,1,0)</f>
        <v>23/24/607862/24001412/24001382</v>
      </c>
      <c r="AA13416" t="e">
        <f>VLOOKUP(I13416,Sheet3!$E$2:$E$8,1,0)</f>
        <v>#N/A</v>
      </c>
    </row>
    <row r="13417" spans="1:27" x14ac:dyDescent="0.25">
      <c r="A13417">
        <v>297028</v>
      </c>
      <c r="B13417" t="s">
        <v>3170</v>
      </c>
      <c r="E13417" t="s">
        <v>3173</v>
      </c>
      <c r="H13417">
        <v>1204</v>
      </c>
      <c r="I13417">
        <v>182882</v>
      </c>
      <c r="J13417" t="s">
        <v>3229</v>
      </c>
      <c r="K13417" s="38">
        <v>45429</v>
      </c>
      <c r="L13417" s="38">
        <v>45429</v>
      </c>
      <c r="M13417" t="s">
        <v>3226</v>
      </c>
      <c r="N13417" t="s">
        <v>4779</v>
      </c>
      <c r="O13417">
        <v>-23</v>
      </c>
      <c r="P13417">
        <f>VLOOKUP(I13417,Sheet3!$E$2:$E$16,1,0)</f>
        <v>182882</v>
      </c>
      <c r="Q13417" t="s">
        <v>36</v>
      </c>
      <c r="R13417">
        <v>1.28</v>
      </c>
      <c r="S13417">
        <v>-23</v>
      </c>
      <c r="U13417">
        <v>-29.44</v>
      </c>
      <c r="V13417">
        <v>14532519</v>
      </c>
      <c r="X13417" t="s">
        <v>36</v>
      </c>
      <c r="Y13417" t="s">
        <v>3204</v>
      </c>
      <c r="Z13417" t="str">
        <f>VLOOKUP(N13417,Sheet3!J:J,1,0)</f>
        <v>23/24/607862/24001412/24001382</v>
      </c>
      <c r="AA13417">
        <f>VLOOKUP(I13417,Sheet3!$E$2:$E$8,1,0)</f>
        <v>182882</v>
      </c>
    </row>
    <row r="13418" spans="1:27" hidden="1" x14ac:dyDescent="0.25">
      <c r="A13418">
        <v>297028</v>
      </c>
      <c r="B13418">
        <v>297028</v>
      </c>
      <c r="H13418">
        <v>1204</v>
      </c>
      <c r="M13418" t="s">
        <v>3226</v>
      </c>
      <c r="N13418" t="s">
        <v>4779</v>
      </c>
      <c r="R13418" t="s">
        <v>3225</v>
      </c>
      <c r="X13418" t="s">
        <v>36</v>
      </c>
      <c r="Z13418" t="str">
        <f>VLOOKUP(N13418,Sheet3!J:J,1,0)</f>
        <v>23/24/607862/24001412/24001382</v>
      </c>
      <c r="AA13418" t="e">
        <f>VLOOKUP(I13418,Sheet3!$E$2:$E$8,1,0)</f>
        <v>#N/A</v>
      </c>
    </row>
    <row r="13419" spans="1:27" hidden="1" x14ac:dyDescent="0.25">
      <c r="A13419">
        <v>297028</v>
      </c>
      <c r="B13419" t="s">
        <v>3170</v>
      </c>
      <c r="E13419" t="s">
        <v>3173</v>
      </c>
      <c r="H13419">
        <v>1204</v>
      </c>
      <c r="I13419">
        <v>24003737</v>
      </c>
      <c r="J13419" t="s">
        <v>3224</v>
      </c>
      <c r="K13419" s="38">
        <v>45420</v>
      </c>
      <c r="L13419" s="38">
        <v>45420</v>
      </c>
      <c r="M13419" t="s">
        <v>3226</v>
      </c>
      <c r="N13419" t="s">
        <v>4780</v>
      </c>
      <c r="R13419">
        <v>0</v>
      </c>
      <c r="V13419">
        <v>14520172</v>
      </c>
      <c r="X13419" t="s">
        <v>36</v>
      </c>
      <c r="Y13419" t="s">
        <v>3204</v>
      </c>
      <c r="Z13419" t="str">
        <f>VLOOKUP(N13419,Sheet3!J:J,1,0)</f>
        <v>23/24/607862/24001413/24001382</v>
      </c>
      <c r="AA13419" t="e">
        <f>VLOOKUP(I13419,Sheet3!$E$2:$E$8,1,0)</f>
        <v>#N/A</v>
      </c>
    </row>
    <row r="13420" spans="1:27" hidden="1" x14ac:dyDescent="0.25">
      <c r="A13420">
        <v>297028</v>
      </c>
      <c r="B13420" t="s">
        <v>3170</v>
      </c>
      <c r="E13420" t="s">
        <v>3173</v>
      </c>
      <c r="H13420">
        <v>1204</v>
      </c>
      <c r="I13420">
        <v>24003737</v>
      </c>
      <c r="J13420" t="s">
        <v>3228</v>
      </c>
      <c r="K13420" s="38">
        <v>45420</v>
      </c>
      <c r="L13420" s="38">
        <v>45420</v>
      </c>
      <c r="M13420" t="s">
        <v>3226</v>
      </c>
      <c r="N13420" t="s">
        <v>4780</v>
      </c>
      <c r="O13420">
        <v>125</v>
      </c>
      <c r="Q13420" t="s">
        <v>36</v>
      </c>
      <c r="R13420">
        <v>1.28</v>
      </c>
      <c r="S13420">
        <v>125</v>
      </c>
      <c r="U13420">
        <v>160</v>
      </c>
      <c r="V13420">
        <v>14520173</v>
      </c>
      <c r="X13420" t="s">
        <v>36</v>
      </c>
      <c r="Y13420" t="s">
        <v>3204</v>
      </c>
      <c r="Z13420" t="str">
        <f>VLOOKUP(N13420,Sheet3!J:J,1,0)</f>
        <v>23/24/607862/24001413/24001382</v>
      </c>
      <c r="AA13420" t="e">
        <f>VLOOKUP(I13420,Sheet3!$E$2:$E$8,1,0)</f>
        <v>#N/A</v>
      </c>
    </row>
    <row r="13421" spans="1:27" x14ac:dyDescent="0.25">
      <c r="A13421">
        <v>297028</v>
      </c>
      <c r="B13421" t="s">
        <v>3170</v>
      </c>
      <c r="E13421" t="s">
        <v>3173</v>
      </c>
      <c r="H13421">
        <v>1204</v>
      </c>
      <c r="I13421">
        <v>182883</v>
      </c>
      <c r="J13421" t="s">
        <v>3229</v>
      </c>
      <c r="K13421" s="38">
        <v>45429</v>
      </c>
      <c r="L13421" s="38">
        <v>45429</v>
      </c>
      <c r="M13421" t="s">
        <v>3226</v>
      </c>
      <c r="N13421" t="s">
        <v>4780</v>
      </c>
      <c r="O13421">
        <v>-125</v>
      </c>
      <c r="P13421">
        <f>VLOOKUP(I13421,Sheet3!$E$2:$E$16,1,0)</f>
        <v>182883</v>
      </c>
      <c r="Q13421" t="s">
        <v>36</v>
      </c>
      <c r="R13421">
        <v>1.28</v>
      </c>
      <c r="S13421">
        <v>-125</v>
      </c>
      <c r="U13421">
        <v>-160</v>
      </c>
      <c r="V13421">
        <v>14532524</v>
      </c>
      <c r="X13421" t="s">
        <v>36</v>
      </c>
      <c r="Y13421" t="s">
        <v>3204</v>
      </c>
      <c r="Z13421" t="str">
        <f>VLOOKUP(N13421,Sheet3!J:J,1,0)</f>
        <v>23/24/607862/24001413/24001382</v>
      </c>
      <c r="AA13421">
        <f>VLOOKUP(I13421,Sheet3!$E$2:$E$8,1,0)</f>
        <v>182883</v>
      </c>
    </row>
    <row r="13422" spans="1:27" hidden="1" x14ac:dyDescent="0.25">
      <c r="A13422">
        <v>297028</v>
      </c>
      <c r="B13422">
        <v>297028</v>
      </c>
      <c r="H13422">
        <v>1204</v>
      </c>
      <c r="M13422" t="s">
        <v>3226</v>
      </c>
      <c r="N13422" t="s">
        <v>4780</v>
      </c>
      <c r="R13422" t="s">
        <v>3225</v>
      </c>
      <c r="X13422" t="s">
        <v>36</v>
      </c>
      <c r="Z13422" t="str">
        <f>VLOOKUP(N13422,Sheet3!J:J,1,0)</f>
        <v>23/24/607862/24001413/24001382</v>
      </c>
      <c r="AA13422" t="e">
        <f>VLOOKUP(I13422,Sheet3!$E$2:$E$8,1,0)</f>
        <v>#N/A</v>
      </c>
    </row>
    <row r="13423" spans="1:27" hidden="1" x14ac:dyDescent="0.25">
      <c r="A13423">
        <v>297028</v>
      </c>
      <c r="B13423" t="s">
        <v>3170</v>
      </c>
      <c r="E13423" t="s">
        <v>3173</v>
      </c>
      <c r="H13423">
        <v>1204</v>
      </c>
      <c r="I13423">
        <v>24003271</v>
      </c>
      <c r="J13423" t="s">
        <v>3224</v>
      </c>
      <c r="K13423" s="38">
        <v>45401</v>
      </c>
      <c r="L13423" s="38">
        <v>45401</v>
      </c>
      <c r="M13423" t="s">
        <v>3226</v>
      </c>
      <c r="N13423" t="s">
        <v>4834</v>
      </c>
      <c r="R13423">
        <v>0</v>
      </c>
      <c r="V13423">
        <v>14494928</v>
      </c>
      <c r="X13423" t="s">
        <v>36</v>
      </c>
      <c r="Y13423" t="s">
        <v>3204</v>
      </c>
      <c r="Z13423" t="e">
        <f>VLOOKUP(N13423,Sheet3!J:J,1,0)</f>
        <v>#N/A</v>
      </c>
      <c r="AA13423" t="e">
        <f>VLOOKUP(I13423,Sheet3!$E$2:$E$8,1,0)</f>
        <v>#N/A</v>
      </c>
    </row>
    <row r="13424" spans="1:27" hidden="1" x14ac:dyDescent="0.25">
      <c r="A13424">
        <v>297028</v>
      </c>
      <c r="B13424" t="s">
        <v>3170</v>
      </c>
      <c r="E13424" t="s">
        <v>3173</v>
      </c>
      <c r="H13424">
        <v>1204</v>
      </c>
      <c r="I13424">
        <v>24003271</v>
      </c>
      <c r="J13424" t="s">
        <v>3228</v>
      </c>
      <c r="K13424" s="38">
        <v>45401</v>
      </c>
      <c r="L13424" s="38">
        <v>45401</v>
      </c>
      <c r="M13424" t="s">
        <v>3226</v>
      </c>
      <c r="N13424" t="s">
        <v>4834</v>
      </c>
      <c r="O13424">
        <v>153</v>
      </c>
      <c r="Q13424" t="s">
        <v>36</v>
      </c>
      <c r="R13424">
        <v>1.28</v>
      </c>
      <c r="S13424">
        <v>153</v>
      </c>
      <c r="U13424">
        <v>195.84</v>
      </c>
      <c r="V13424">
        <v>14494929</v>
      </c>
      <c r="X13424" t="s">
        <v>36</v>
      </c>
      <c r="Y13424" t="s">
        <v>3204</v>
      </c>
      <c r="Z13424" t="e">
        <f>VLOOKUP(N13424,Sheet3!J:J,1,0)</f>
        <v>#N/A</v>
      </c>
      <c r="AA13424" t="e">
        <f>VLOOKUP(I13424,Sheet3!$E$2:$E$8,1,0)</f>
        <v>#N/A</v>
      </c>
    </row>
    <row r="13425" spans="1:27" hidden="1" x14ac:dyDescent="0.25">
      <c r="A13425">
        <v>297028</v>
      </c>
      <c r="B13425" t="s">
        <v>3170</v>
      </c>
      <c r="E13425" t="s">
        <v>3173</v>
      </c>
      <c r="H13425">
        <v>1204</v>
      </c>
      <c r="I13425">
        <v>24003512</v>
      </c>
      <c r="J13425" t="s">
        <v>3228</v>
      </c>
      <c r="K13425" s="38">
        <v>45411</v>
      </c>
      <c r="L13425" s="38">
        <v>45411</v>
      </c>
      <c r="M13425" t="s">
        <v>3226</v>
      </c>
      <c r="N13425" t="s">
        <v>4834</v>
      </c>
      <c r="O13425">
        <v>-153</v>
      </c>
      <c r="Q13425" t="s">
        <v>36</v>
      </c>
      <c r="R13425">
        <v>1.28</v>
      </c>
      <c r="S13425">
        <v>-153</v>
      </c>
      <c r="U13425">
        <v>-195.84</v>
      </c>
      <c r="V13425">
        <v>14506366</v>
      </c>
      <c r="X13425" t="s">
        <v>36</v>
      </c>
      <c r="Y13425" t="s">
        <v>3204</v>
      </c>
      <c r="Z13425" t="e">
        <f>VLOOKUP(N13425,Sheet3!J:J,1,0)</f>
        <v>#N/A</v>
      </c>
      <c r="AA13425" t="e">
        <f>VLOOKUP(I13425,Sheet3!$E$2:$E$8,1,0)</f>
        <v>#N/A</v>
      </c>
    </row>
    <row r="13426" spans="1:27" hidden="1" x14ac:dyDescent="0.25">
      <c r="A13426">
        <v>297028</v>
      </c>
      <c r="B13426">
        <v>297028</v>
      </c>
      <c r="H13426">
        <v>1204</v>
      </c>
      <c r="M13426" t="s">
        <v>3226</v>
      </c>
      <c r="N13426" t="s">
        <v>4834</v>
      </c>
      <c r="R13426" t="s">
        <v>3225</v>
      </c>
      <c r="X13426" t="s">
        <v>36</v>
      </c>
      <c r="Z13426" t="e">
        <f>VLOOKUP(N13426,Sheet3!J:J,1,0)</f>
        <v>#N/A</v>
      </c>
      <c r="AA13426" t="e">
        <f>VLOOKUP(I13426,Sheet3!$E$2:$E$8,1,0)</f>
        <v>#N/A</v>
      </c>
    </row>
    <row r="13427" spans="1:27" hidden="1" x14ac:dyDescent="0.25">
      <c r="A13427">
        <v>297028</v>
      </c>
      <c r="B13427" t="s">
        <v>3170</v>
      </c>
      <c r="E13427" t="s">
        <v>3173</v>
      </c>
      <c r="H13427">
        <v>1204</v>
      </c>
      <c r="I13427">
        <v>24003271</v>
      </c>
      <c r="J13427" t="s">
        <v>3224</v>
      </c>
      <c r="K13427" s="38">
        <v>45401</v>
      </c>
      <c r="L13427" s="38">
        <v>45401</v>
      </c>
      <c r="M13427" t="s">
        <v>3226</v>
      </c>
      <c r="N13427" t="s">
        <v>4835</v>
      </c>
      <c r="R13427">
        <v>0</v>
      </c>
      <c r="V13427">
        <v>14494934</v>
      </c>
      <c r="X13427" t="s">
        <v>36</v>
      </c>
      <c r="Y13427" t="s">
        <v>3204</v>
      </c>
      <c r="Z13427" t="e">
        <f>VLOOKUP(N13427,Sheet3!J:J,1,0)</f>
        <v>#N/A</v>
      </c>
      <c r="AA13427" t="e">
        <f>VLOOKUP(I13427,Sheet3!$E$2:$E$8,1,0)</f>
        <v>#N/A</v>
      </c>
    </row>
    <row r="13428" spans="1:27" hidden="1" x14ac:dyDescent="0.25">
      <c r="A13428">
        <v>297028</v>
      </c>
      <c r="B13428" t="s">
        <v>3170</v>
      </c>
      <c r="E13428" t="s">
        <v>3173</v>
      </c>
      <c r="H13428">
        <v>1204</v>
      </c>
      <c r="I13428">
        <v>24003271</v>
      </c>
      <c r="J13428" t="s">
        <v>3228</v>
      </c>
      <c r="K13428" s="38">
        <v>45401</v>
      </c>
      <c r="L13428" s="38">
        <v>45401</v>
      </c>
      <c r="M13428" t="s">
        <v>3226</v>
      </c>
      <c r="N13428" t="s">
        <v>4835</v>
      </c>
      <c r="O13428">
        <v>537</v>
      </c>
      <c r="Q13428" t="s">
        <v>36</v>
      </c>
      <c r="R13428">
        <v>1.28</v>
      </c>
      <c r="S13428">
        <v>537</v>
      </c>
      <c r="U13428">
        <v>687.36</v>
      </c>
      <c r="V13428">
        <v>14494935</v>
      </c>
      <c r="X13428" t="s">
        <v>36</v>
      </c>
      <c r="Y13428" t="s">
        <v>3204</v>
      </c>
      <c r="Z13428" t="e">
        <f>VLOOKUP(N13428,Sheet3!J:J,1,0)</f>
        <v>#N/A</v>
      </c>
      <c r="AA13428" t="e">
        <f>VLOOKUP(I13428,Sheet3!$E$2:$E$8,1,0)</f>
        <v>#N/A</v>
      </c>
    </row>
    <row r="13429" spans="1:27" hidden="1" x14ac:dyDescent="0.25">
      <c r="A13429">
        <v>297028</v>
      </c>
      <c r="B13429" t="s">
        <v>3170</v>
      </c>
      <c r="E13429" t="s">
        <v>3173</v>
      </c>
      <c r="H13429">
        <v>1204</v>
      </c>
      <c r="I13429">
        <v>24003512</v>
      </c>
      <c r="J13429" t="s">
        <v>3228</v>
      </c>
      <c r="K13429" s="38">
        <v>45411</v>
      </c>
      <c r="L13429" s="38">
        <v>45411</v>
      </c>
      <c r="M13429" t="s">
        <v>3226</v>
      </c>
      <c r="N13429" t="s">
        <v>4835</v>
      </c>
      <c r="O13429">
        <v>-537</v>
      </c>
      <c r="Q13429" t="s">
        <v>36</v>
      </c>
      <c r="R13429">
        <v>1.28</v>
      </c>
      <c r="S13429">
        <v>-537</v>
      </c>
      <c r="U13429">
        <v>-687.36</v>
      </c>
      <c r="V13429">
        <v>14506368</v>
      </c>
      <c r="X13429" t="s">
        <v>36</v>
      </c>
      <c r="Y13429" t="s">
        <v>3204</v>
      </c>
      <c r="Z13429" t="e">
        <f>VLOOKUP(N13429,Sheet3!J:J,1,0)</f>
        <v>#N/A</v>
      </c>
      <c r="AA13429" t="e">
        <f>VLOOKUP(I13429,Sheet3!$E$2:$E$8,1,0)</f>
        <v>#N/A</v>
      </c>
    </row>
    <row r="13430" spans="1:27" hidden="1" x14ac:dyDescent="0.25">
      <c r="A13430">
        <v>297028</v>
      </c>
      <c r="B13430">
        <v>297028</v>
      </c>
      <c r="H13430">
        <v>1204</v>
      </c>
      <c r="M13430" t="s">
        <v>3226</v>
      </c>
      <c r="N13430" t="s">
        <v>4835</v>
      </c>
      <c r="R13430" t="s">
        <v>3225</v>
      </c>
      <c r="X13430" t="s">
        <v>36</v>
      </c>
      <c r="Z13430" t="e">
        <f>VLOOKUP(N13430,Sheet3!J:J,1,0)</f>
        <v>#N/A</v>
      </c>
      <c r="AA13430" t="e">
        <f>VLOOKUP(I13430,Sheet3!$E$2:$E$8,1,0)</f>
        <v>#N/A</v>
      </c>
    </row>
    <row r="13431" spans="1:27" hidden="1" x14ac:dyDescent="0.25">
      <c r="A13431">
        <v>297028</v>
      </c>
      <c r="B13431" t="s">
        <v>3170</v>
      </c>
      <c r="E13431" t="s">
        <v>3173</v>
      </c>
      <c r="H13431">
        <v>1204</v>
      </c>
      <c r="I13431">
        <v>24003271</v>
      </c>
      <c r="J13431" t="s">
        <v>3224</v>
      </c>
      <c r="K13431" s="38">
        <v>45401</v>
      </c>
      <c r="L13431" s="38">
        <v>45401</v>
      </c>
      <c r="M13431" t="s">
        <v>3226</v>
      </c>
      <c r="N13431" t="s">
        <v>4836</v>
      </c>
      <c r="R13431">
        <v>0</v>
      </c>
      <c r="V13431">
        <v>14494940</v>
      </c>
      <c r="X13431" t="s">
        <v>36</v>
      </c>
      <c r="Y13431" t="s">
        <v>3204</v>
      </c>
      <c r="Z13431" t="e">
        <f>VLOOKUP(N13431,Sheet3!J:J,1,0)</f>
        <v>#N/A</v>
      </c>
      <c r="AA13431" t="e">
        <f>VLOOKUP(I13431,Sheet3!$E$2:$E$8,1,0)</f>
        <v>#N/A</v>
      </c>
    </row>
    <row r="13432" spans="1:27" hidden="1" x14ac:dyDescent="0.25">
      <c r="A13432">
        <v>297028</v>
      </c>
      <c r="B13432" t="s">
        <v>3170</v>
      </c>
      <c r="E13432" t="s">
        <v>3173</v>
      </c>
      <c r="H13432">
        <v>1204</v>
      </c>
      <c r="I13432">
        <v>24003271</v>
      </c>
      <c r="J13432" t="s">
        <v>3228</v>
      </c>
      <c r="K13432" s="38">
        <v>45401</v>
      </c>
      <c r="L13432" s="38">
        <v>45401</v>
      </c>
      <c r="M13432" t="s">
        <v>3226</v>
      </c>
      <c r="N13432" t="s">
        <v>4836</v>
      </c>
      <c r="O13432">
        <v>134</v>
      </c>
      <c r="Q13432" t="s">
        <v>36</v>
      </c>
      <c r="R13432">
        <v>1.28</v>
      </c>
      <c r="S13432">
        <v>134</v>
      </c>
      <c r="U13432">
        <v>171.52</v>
      </c>
      <c r="V13432">
        <v>14494941</v>
      </c>
      <c r="X13432" t="s">
        <v>36</v>
      </c>
      <c r="Y13432" t="s">
        <v>3204</v>
      </c>
      <c r="Z13432" t="e">
        <f>VLOOKUP(N13432,Sheet3!J:J,1,0)</f>
        <v>#N/A</v>
      </c>
      <c r="AA13432" t="e">
        <f>VLOOKUP(I13432,Sheet3!$E$2:$E$8,1,0)</f>
        <v>#N/A</v>
      </c>
    </row>
    <row r="13433" spans="1:27" hidden="1" x14ac:dyDescent="0.25">
      <c r="A13433">
        <v>297028</v>
      </c>
      <c r="B13433" t="s">
        <v>3170</v>
      </c>
      <c r="E13433" t="s">
        <v>3173</v>
      </c>
      <c r="H13433">
        <v>1204</v>
      </c>
      <c r="I13433">
        <v>24003512</v>
      </c>
      <c r="J13433" t="s">
        <v>3228</v>
      </c>
      <c r="K13433" s="38">
        <v>45411</v>
      </c>
      <c r="L13433" s="38">
        <v>45411</v>
      </c>
      <c r="M13433" t="s">
        <v>3226</v>
      </c>
      <c r="N13433" t="s">
        <v>4836</v>
      </c>
      <c r="O13433">
        <v>-134</v>
      </c>
      <c r="Q13433" t="s">
        <v>36</v>
      </c>
      <c r="R13433">
        <v>1.28</v>
      </c>
      <c r="S13433">
        <v>-134</v>
      </c>
      <c r="U13433">
        <v>-171.52</v>
      </c>
      <c r="V13433">
        <v>14506370</v>
      </c>
      <c r="X13433" t="s">
        <v>36</v>
      </c>
      <c r="Y13433" t="s">
        <v>3204</v>
      </c>
      <c r="Z13433" t="e">
        <f>VLOOKUP(N13433,Sheet3!J:J,1,0)</f>
        <v>#N/A</v>
      </c>
      <c r="AA13433" t="e">
        <f>VLOOKUP(I13433,Sheet3!$E$2:$E$8,1,0)</f>
        <v>#N/A</v>
      </c>
    </row>
    <row r="13434" spans="1:27" hidden="1" x14ac:dyDescent="0.25">
      <c r="A13434">
        <v>297028</v>
      </c>
      <c r="B13434">
        <v>297028</v>
      </c>
      <c r="H13434">
        <v>1204</v>
      </c>
      <c r="M13434" t="s">
        <v>3226</v>
      </c>
      <c r="N13434" t="s">
        <v>4836</v>
      </c>
      <c r="R13434" t="s">
        <v>3225</v>
      </c>
      <c r="X13434" t="s">
        <v>36</v>
      </c>
      <c r="Z13434" t="e">
        <f>VLOOKUP(N13434,Sheet3!J:J,1,0)</f>
        <v>#N/A</v>
      </c>
      <c r="AA13434" t="e">
        <f>VLOOKUP(I13434,Sheet3!$E$2:$E$8,1,0)</f>
        <v>#N/A</v>
      </c>
    </row>
    <row r="13435" spans="1:27" hidden="1" x14ac:dyDescent="0.25">
      <c r="A13435">
        <v>297028</v>
      </c>
      <c r="B13435" t="s">
        <v>3170</v>
      </c>
      <c r="E13435" t="s">
        <v>3173</v>
      </c>
      <c r="H13435">
        <v>1204</v>
      </c>
      <c r="I13435">
        <v>24003271</v>
      </c>
      <c r="J13435" t="s">
        <v>3224</v>
      </c>
      <c r="K13435" s="38">
        <v>45401</v>
      </c>
      <c r="L13435" s="38">
        <v>45401</v>
      </c>
      <c r="M13435" t="s">
        <v>3226</v>
      </c>
      <c r="N13435" t="s">
        <v>4837</v>
      </c>
      <c r="R13435">
        <v>0</v>
      </c>
      <c r="V13435">
        <v>14494946</v>
      </c>
      <c r="X13435" t="s">
        <v>36</v>
      </c>
      <c r="Y13435" t="s">
        <v>3204</v>
      </c>
      <c r="Z13435" t="e">
        <f>VLOOKUP(N13435,Sheet3!J:J,1,0)</f>
        <v>#N/A</v>
      </c>
      <c r="AA13435" t="e">
        <f>VLOOKUP(I13435,Sheet3!$E$2:$E$8,1,0)</f>
        <v>#N/A</v>
      </c>
    </row>
    <row r="13436" spans="1:27" hidden="1" x14ac:dyDescent="0.25">
      <c r="A13436">
        <v>297028</v>
      </c>
      <c r="B13436" t="s">
        <v>3170</v>
      </c>
      <c r="E13436" t="s">
        <v>3173</v>
      </c>
      <c r="H13436">
        <v>1204</v>
      </c>
      <c r="I13436">
        <v>24003271</v>
      </c>
      <c r="J13436" t="s">
        <v>3228</v>
      </c>
      <c r="K13436" s="38">
        <v>45401</v>
      </c>
      <c r="L13436" s="38">
        <v>45401</v>
      </c>
      <c r="M13436" t="s">
        <v>3226</v>
      </c>
      <c r="N13436" t="s">
        <v>4837</v>
      </c>
      <c r="O13436">
        <v>18</v>
      </c>
      <c r="Q13436" t="s">
        <v>36</v>
      </c>
      <c r="R13436">
        <v>1.28</v>
      </c>
      <c r="S13436">
        <v>18</v>
      </c>
      <c r="U13436">
        <v>23.04</v>
      </c>
      <c r="V13436">
        <v>14494947</v>
      </c>
      <c r="X13436" t="s">
        <v>36</v>
      </c>
      <c r="Y13436" t="s">
        <v>3204</v>
      </c>
      <c r="Z13436" t="e">
        <f>VLOOKUP(N13436,Sheet3!J:J,1,0)</f>
        <v>#N/A</v>
      </c>
      <c r="AA13436" t="e">
        <f>VLOOKUP(I13436,Sheet3!$E$2:$E$8,1,0)</f>
        <v>#N/A</v>
      </c>
    </row>
    <row r="13437" spans="1:27" hidden="1" x14ac:dyDescent="0.25">
      <c r="A13437">
        <v>297028</v>
      </c>
      <c r="B13437" t="s">
        <v>3170</v>
      </c>
      <c r="E13437" t="s">
        <v>3173</v>
      </c>
      <c r="H13437">
        <v>1204</v>
      </c>
      <c r="I13437">
        <v>24003512</v>
      </c>
      <c r="J13437" t="s">
        <v>3228</v>
      </c>
      <c r="K13437" s="38">
        <v>45411</v>
      </c>
      <c r="L13437" s="38">
        <v>45411</v>
      </c>
      <c r="M13437" t="s">
        <v>3226</v>
      </c>
      <c r="N13437" t="s">
        <v>4837</v>
      </c>
      <c r="O13437">
        <v>-18</v>
      </c>
      <c r="Q13437" t="s">
        <v>36</v>
      </c>
      <c r="R13437">
        <v>1.28</v>
      </c>
      <c r="S13437">
        <v>-18</v>
      </c>
      <c r="U13437">
        <v>-23.04</v>
      </c>
      <c r="V13437">
        <v>14506372</v>
      </c>
      <c r="X13437" t="s">
        <v>36</v>
      </c>
      <c r="Y13437" t="s">
        <v>3204</v>
      </c>
      <c r="Z13437" t="e">
        <f>VLOOKUP(N13437,Sheet3!J:J,1,0)</f>
        <v>#N/A</v>
      </c>
      <c r="AA13437" t="e">
        <f>VLOOKUP(I13437,Sheet3!$E$2:$E$8,1,0)</f>
        <v>#N/A</v>
      </c>
    </row>
    <row r="13438" spans="1:27" hidden="1" x14ac:dyDescent="0.25">
      <c r="A13438">
        <v>297028</v>
      </c>
      <c r="B13438">
        <v>297028</v>
      </c>
      <c r="H13438">
        <v>1204</v>
      </c>
      <c r="M13438" t="s">
        <v>3226</v>
      </c>
      <c r="N13438" t="s">
        <v>4837</v>
      </c>
      <c r="R13438" t="s">
        <v>3225</v>
      </c>
      <c r="X13438" t="s">
        <v>36</v>
      </c>
      <c r="Z13438" t="e">
        <f>VLOOKUP(N13438,Sheet3!J:J,1,0)</f>
        <v>#N/A</v>
      </c>
      <c r="AA13438" t="e">
        <f>VLOOKUP(I13438,Sheet3!$E$2:$E$8,1,0)</f>
        <v>#N/A</v>
      </c>
    </row>
    <row r="13439" spans="1:27" hidden="1" x14ac:dyDescent="0.25">
      <c r="A13439">
        <v>297028</v>
      </c>
      <c r="B13439" t="s">
        <v>3170</v>
      </c>
      <c r="E13439" t="s">
        <v>3173</v>
      </c>
      <c r="H13439">
        <v>1204</v>
      </c>
      <c r="I13439">
        <v>24003271</v>
      </c>
      <c r="J13439" t="s">
        <v>3224</v>
      </c>
      <c r="K13439" s="38">
        <v>45401</v>
      </c>
      <c r="L13439" s="38">
        <v>45401</v>
      </c>
      <c r="M13439" t="s">
        <v>3226</v>
      </c>
      <c r="N13439" t="s">
        <v>4838</v>
      </c>
      <c r="R13439">
        <v>0</v>
      </c>
      <c r="V13439">
        <v>14494952</v>
      </c>
      <c r="X13439" t="s">
        <v>36</v>
      </c>
      <c r="Y13439" t="s">
        <v>3204</v>
      </c>
      <c r="Z13439" t="e">
        <f>VLOOKUP(N13439,Sheet3!J:J,1,0)</f>
        <v>#N/A</v>
      </c>
      <c r="AA13439" t="e">
        <f>VLOOKUP(I13439,Sheet3!$E$2:$E$8,1,0)</f>
        <v>#N/A</v>
      </c>
    </row>
    <row r="13440" spans="1:27" hidden="1" x14ac:dyDescent="0.25">
      <c r="A13440">
        <v>297028</v>
      </c>
      <c r="B13440" t="s">
        <v>3170</v>
      </c>
      <c r="E13440" t="s">
        <v>3173</v>
      </c>
      <c r="H13440">
        <v>1204</v>
      </c>
      <c r="I13440">
        <v>24003271</v>
      </c>
      <c r="J13440" t="s">
        <v>3228</v>
      </c>
      <c r="K13440" s="38">
        <v>45401</v>
      </c>
      <c r="L13440" s="38">
        <v>45401</v>
      </c>
      <c r="M13440" t="s">
        <v>3226</v>
      </c>
      <c r="N13440" t="s">
        <v>4838</v>
      </c>
      <c r="O13440">
        <v>19</v>
      </c>
      <c r="Q13440" t="s">
        <v>36</v>
      </c>
      <c r="R13440">
        <v>1.28</v>
      </c>
      <c r="S13440">
        <v>19</v>
      </c>
      <c r="U13440">
        <v>24.32</v>
      </c>
      <c r="V13440">
        <v>14494953</v>
      </c>
      <c r="X13440" t="s">
        <v>36</v>
      </c>
      <c r="Y13440" t="s">
        <v>3204</v>
      </c>
      <c r="Z13440" t="e">
        <f>VLOOKUP(N13440,Sheet3!J:J,1,0)</f>
        <v>#N/A</v>
      </c>
      <c r="AA13440" t="e">
        <f>VLOOKUP(I13440,Sheet3!$E$2:$E$8,1,0)</f>
        <v>#N/A</v>
      </c>
    </row>
    <row r="13441" spans="1:27" hidden="1" x14ac:dyDescent="0.25">
      <c r="A13441">
        <v>297028</v>
      </c>
      <c r="B13441" t="s">
        <v>3170</v>
      </c>
      <c r="E13441" t="s">
        <v>3173</v>
      </c>
      <c r="H13441">
        <v>1204</v>
      </c>
      <c r="I13441">
        <v>24003512</v>
      </c>
      <c r="J13441" t="s">
        <v>3228</v>
      </c>
      <c r="K13441" s="38">
        <v>45411</v>
      </c>
      <c r="L13441" s="38">
        <v>45411</v>
      </c>
      <c r="M13441" t="s">
        <v>3226</v>
      </c>
      <c r="N13441" t="s">
        <v>4838</v>
      </c>
      <c r="O13441">
        <v>-19</v>
      </c>
      <c r="Q13441" t="s">
        <v>36</v>
      </c>
      <c r="R13441">
        <v>1.28</v>
      </c>
      <c r="S13441">
        <v>-19</v>
      </c>
      <c r="U13441">
        <v>-24.32</v>
      </c>
      <c r="V13441">
        <v>14506374</v>
      </c>
      <c r="X13441" t="s">
        <v>36</v>
      </c>
      <c r="Y13441" t="s">
        <v>3204</v>
      </c>
      <c r="Z13441" t="e">
        <f>VLOOKUP(N13441,Sheet3!J:J,1,0)</f>
        <v>#N/A</v>
      </c>
      <c r="AA13441" t="e">
        <f>VLOOKUP(I13441,Sheet3!$E$2:$E$8,1,0)</f>
        <v>#N/A</v>
      </c>
    </row>
    <row r="13442" spans="1:27" hidden="1" x14ac:dyDescent="0.25">
      <c r="A13442">
        <v>297028</v>
      </c>
      <c r="B13442">
        <v>297028</v>
      </c>
      <c r="H13442">
        <v>1204</v>
      </c>
      <c r="M13442" t="s">
        <v>3226</v>
      </c>
      <c r="N13442" t="s">
        <v>4838</v>
      </c>
      <c r="R13442" t="s">
        <v>3225</v>
      </c>
      <c r="X13442" t="s">
        <v>36</v>
      </c>
      <c r="Z13442" t="e">
        <f>VLOOKUP(N13442,Sheet3!J:J,1,0)</f>
        <v>#N/A</v>
      </c>
      <c r="AA13442" t="e">
        <f>VLOOKUP(I13442,Sheet3!$E$2:$E$8,1,0)</f>
        <v>#N/A</v>
      </c>
    </row>
    <row r="13443" spans="1:27" hidden="1" x14ac:dyDescent="0.25">
      <c r="A13443">
        <v>297028</v>
      </c>
      <c r="B13443" t="s">
        <v>3170</v>
      </c>
      <c r="E13443" t="s">
        <v>3173</v>
      </c>
      <c r="H13443">
        <v>1204</v>
      </c>
      <c r="I13443">
        <v>24003271</v>
      </c>
      <c r="J13443" t="s">
        <v>3224</v>
      </c>
      <c r="K13443" s="38">
        <v>45401</v>
      </c>
      <c r="L13443" s="38">
        <v>45401</v>
      </c>
      <c r="M13443" t="s">
        <v>3226</v>
      </c>
      <c r="N13443" t="s">
        <v>4839</v>
      </c>
      <c r="R13443">
        <v>0</v>
      </c>
      <c r="V13443">
        <v>14494958</v>
      </c>
      <c r="X13443" t="s">
        <v>36</v>
      </c>
      <c r="Y13443" t="s">
        <v>3204</v>
      </c>
      <c r="Z13443" t="e">
        <f>VLOOKUP(N13443,Sheet3!J:J,1,0)</f>
        <v>#N/A</v>
      </c>
      <c r="AA13443" t="e">
        <f>VLOOKUP(I13443,Sheet3!$E$2:$E$8,1,0)</f>
        <v>#N/A</v>
      </c>
    </row>
    <row r="13444" spans="1:27" hidden="1" x14ac:dyDescent="0.25">
      <c r="A13444">
        <v>297028</v>
      </c>
      <c r="B13444" t="s">
        <v>3170</v>
      </c>
      <c r="E13444" t="s">
        <v>3173</v>
      </c>
      <c r="H13444">
        <v>1204</v>
      </c>
      <c r="I13444">
        <v>24003271</v>
      </c>
      <c r="J13444" t="s">
        <v>3228</v>
      </c>
      <c r="K13444" s="38">
        <v>45401</v>
      </c>
      <c r="L13444" s="38">
        <v>45401</v>
      </c>
      <c r="M13444" t="s">
        <v>3226</v>
      </c>
      <c r="N13444" t="s">
        <v>4839</v>
      </c>
      <c r="O13444">
        <v>735</v>
      </c>
      <c r="Q13444" t="s">
        <v>36</v>
      </c>
      <c r="R13444">
        <v>1.28</v>
      </c>
      <c r="S13444">
        <v>735</v>
      </c>
      <c r="U13444">
        <v>940.8</v>
      </c>
      <c r="V13444">
        <v>14494959</v>
      </c>
      <c r="X13444" t="s">
        <v>36</v>
      </c>
      <c r="Y13444" t="s">
        <v>3204</v>
      </c>
      <c r="Z13444" t="e">
        <f>VLOOKUP(N13444,Sheet3!J:J,1,0)</f>
        <v>#N/A</v>
      </c>
      <c r="AA13444" t="e">
        <f>VLOOKUP(I13444,Sheet3!$E$2:$E$8,1,0)</f>
        <v>#N/A</v>
      </c>
    </row>
    <row r="13445" spans="1:27" hidden="1" x14ac:dyDescent="0.25">
      <c r="A13445">
        <v>297028</v>
      </c>
      <c r="B13445" t="s">
        <v>3170</v>
      </c>
      <c r="E13445" t="s">
        <v>3173</v>
      </c>
      <c r="H13445">
        <v>1204</v>
      </c>
      <c r="I13445">
        <v>24003512</v>
      </c>
      <c r="J13445" t="s">
        <v>3228</v>
      </c>
      <c r="K13445" s="38">
        <v>45411</v>
      </c>
      <c r="L13445" s="38">
        <v>45411</v>
      </c>
      <c r="M13445" t="s">
        <v>3226</v>
      </c>
      <c r="N13445" t="s">
        <v>4839</v>
      </c>
      <c r="O13445">
        <v>-735</v>
      </c>
      <c r="Q13445" t="s">
        <v>36</v>
      </c>
      <c r="R13445">
        <v>1.28</v>
      </c>
      <c r="S13445">
        <v>-735</v>
      </c>
      <c r="U13445">
        <v>-940.8</v>
      </c>
      <c r="V13445">
        <v>14506376</v>
      </c>
      <c r="X13445" t="s">
        <v>36</v>
      </c>
      <c r="Y13445" t="s">
        <v>3204</v>
      </c>
      <c r="Z13445" t="e">
        <f>VLOOKUP(N13445,Sheet3!J:J,1,0)</f>
        <v>#N/A</v>
      </c>
      <c r="AA13445" t="e">
        <f>VLOOKUP(I13445,Sheet3!$E$2:$E$8,1,0)</f>
        <v>#N/A</v>
      </c>
    </row>
    <row r="13446" spans="1:27" hidden="1" x14ac:dyDescent="0.25">
      <c r="A13446">
        <v>297028</v>
      </c>
      <c r="B13446">
        <v>297028</v>
      </c>
      <c r="H13446">
        <v>1204</v>
      </c>
      <c r="M13446" t="s">
        <v>3226</v>
      </c>
      <c r="N13446" t="s">
        <v>4839</v>
      </c>
      <c r="R13446" t="s">
        <v>3225</v>
      </c>
      <c r="X13446" t="s">
        <v>36</v>
      </c>
      <c r="Z13446" t="e">
        <f>VLOOKUP(N13446,Sheet3!J:J,1,0)</f>
        <v>#N/A</v>
      </c>
      <c r="AA13446" t="e">
        <f>VLOOKUP(I13446,Sheet3!$E$2:$E$8,1,0)</f>
        <v>#N/A</v>
      </c>
    </row>
    <row r="13447" spans="1:27" hidden="1" x14ac:dyDescent="0.25">
      <c r="A13447">
        <v>297028</v>
      </c>
      <c r="B13447" t="s">
        <v>3170</v>
      </c>
      <c r="E13447" t="s">
        <v>3173</v>
      </c>
      <c r="H13447">
        <v>1204</v>
      </c>
      <c r="I13447">
        <v>24003271</v>
      </c>
      <c r="J13447" t="s">
        <v>3224</v>
      </c>
      <c r="K13447" s="38">
        <v>45401</v>
      </c>
      <c r="L13447" s="38">
        <v>45401</v>
      </c>
      <c r="M13447" t="s">
        <v>3226</v>
      </c>
      <c r="N13447" t="s">
        <v>4840</v>
      </c>
      <c r="R13447">
        <v>0</v>
      </c>
      <c r="V13447">
        <v>14494964</v>
      </c>
      <c r="X13447" t="s">
        <v>36</v>
      </c>
      <c r="Y13447" t="s">
        <v>3204</v>
      </c>
      <c r="Z13447" t="e">
        <f>VLOOKUP(N13447,Sheet3!J:J,1,0)</f>
        <v>#N/A</v>
      </c>
      <c r="AA13447" t="e">
        <f>VLOOKUP(I13447,Sheet3!$E$2:$E$8,1,0)</f>
        <v>#N/A</v>
      </c>
    </row>
    <row r="13448" spans="1:27" hidden="1" x14ac:dyDescent="0.25">
      <c r="A13448">
        <v>297028</v>
      </c>
      <c r="B13448" t="s">
        <v>3170</v>
      </c>
      <c r="E13448" t="s">
        <v>3173</v>
      </c>
      <c r="H13448">
        <v>1204</v>
      </c>
      <c r="I13448">
        <v>24003271</v>
      </c>
      <c r="J13448" t="s">
        <v>3228</v>
      </c>
      <c r="K13448" s="38">
        <v>45401</v>
      </c>
      <c r="L13448" s="38">
        <v>45401</v>
      </c>
      <c r="M13448" t="s">
        <v>3226</v>
      </c>
      <c r="N13448" t="s">
        <v>4840</v>
      </c>
      <c r="O13448">
        <v>6624.5</v>
      </c>
      <c r="Q13448" t="s">
        <v>36</v>
      </c>
      <c r="R13448">
        <v>1.28</v>
      </c>
      <c r="S13448">
        <v>6624.5</v>
      </c>
      <c r="U13448">
        <v>8479.36</v>
      </c>
      <c r="V13448">
        <v>14494965</v>
      </c>
      <c r="X13448" t="s">
        <v>36</v>
      </c>
      <c r="Y13448" t="s">
        <v>3204</v>
      </c>
      <c r="Z13448" t="e">
        <f>VLOOKUP(N13448,Sheet3!J:J,1,0)</f>
        <v>#N/A</v>
      </c>
      <c r="AA13448" t="e">
        <f>VLOOKUP(I13448,Sheet3!$E$2:$E$8,1,0)</f>
        <v>#N/A</v>
      </c>
    </row>
    <row r="13449" spans="1:27" hidden="1" x14ac:dyDescent="0.25">
      <c r="A13449">
        <v>297028</v>
      </c>
      <c r="B13449" t="s">
        <v>3170</v>
      </c>
      <c r="E13449" t="s">
        <v>3173</v>
      </c>
      <c r="H13449">
        <v>1204</v>
      </c>
      <c r="I13449">
        <v>24003512</v>
      </c>
      <c r="J13449" t="s">
        <v>3228</v>
      </c>
      <c r="K13449" s="38">
        <v>45411</v>
      </c>
      <c r="L13449" s="38">
        <v>45411</v>
      </c>
      <c r="M13449" t="s">
        <v>3226</v>
      </c>
      <c r="N13449" t="s">
        <v>4840</v>
      </c>
      <c r="O13449">
        <v>-6624.5</v>
      </c>
      <c r="Q13449" t="s">
        <v>36</v>
      </c>
      <c r="R13449">
        <v>1.28</v>
      </c>
      <c r="S13449">
        <v>-6624.5</v>
      </c>
      <c r="U13449">
        <v>-8479.36</v>
      </c>
      <c r="V13449">
        <v>14506378</v>
      </c>
      <c r="X13449" t="s">
        <v>36</v>
      </c>
      <c r="Y13449" t="s">
        <v>3204</v>
      </c>
      <c r="Z13449" t="e">
        <f>VLOOKUP(N13449,Sheet3!J:J,1,0)</f>
        <v>#N/A</v>
      </c>
      <c r="AA13449" t="e">
        <f>VLOOKUP(I13449,Sheet3!$E$2:$E$8,1,0)</f>
        <v>#N/A</v>
      </c>
    </row>
    <row r="13450" spans="1:27" hidden="1" x14ac:dyDescent="0.25">
      <c r="A13450">
        <v>297028</v>
      </c>
      <c r="B13450">
        <v>297028</v>
      </c>
      <c r="H13450">
        <v>1204</v>
      </c>
      <c r="M13450" t="s">
        <v>3226</v>
      </c>
      <c r="N13450" t="s">
        <v>4840</v>
      </c>
      <c r="R13450" t="s">
        <v>3225</v>
      </c>
      <c r="X13450" t="s">
        <v>36</v>
      </c>
      <c r="Z13450" t="e">
        <f>VLOOKUP(N13450,Sheet3!J:J,1,0)</f>
        <v>#N/A</v>
      </c>
      <c r="AA13450" t="e">
        <f>VLOOKUP(I13450,Sheet3!$E$2:$E$8,1,0)</f>
        <v>#N/A</v>
      </c>
    </row>
    <row r="13451" spans="1:27" hidden="1" x14ac:dyDescent="0.25">
      <c r="A13451">
        <v>297028</v>
      </c>
      <c r="B13451" t="s">
        <v>3170</v>
      </c>
      <c r="E13451" t="s">
        <v>3173</v>
      </c>
      <c r="H13451">
        <v>1204</v>
      </c>
      <c r="J13451" t="s">
        <v>3797</v>
      </c>
      <c r="R13451" t="s">
        <v>3798</v>
      </c>
      <c r="S13451">
        <v>0</v>
      </c>
      <c r="U13451">
        <v>0</v>
      </c>
      <c r="X13451" t="s">
        <v>36</v>
      </c>
      <c r="Z13451" t="e">
        <f>VLOOKUP(N13451,Sheet3!J:J,1,0)</f>
        <v>#N/A</v>
      </c>
      <c r="AA13451" t="e">
        <f>VLOOKUP(I13451,Sheet3!$E$2:$E$8,1,0)</f>
        <v>#N/A</v>
      </c>
    </row>
    <row r="13452" spans="1:27" hidden="1" x14ac:dyDescent="0.25">
      <c r="A13452">
        <v>297029</v>
      </c>
      <c r="B13452" t="s">
        <v>3170</v>
      </c>
      <c r="E13452" t="s">
        <v>3174</v>
      </c>
      <c r="H13452">
        <v>1204</v>
      </c>
      <c r="I13452">
        <v>41021</v>
      </c>
      <c r="J13452" t="s">
        <v>3224</v>
      </c>
      <c r="K13452" s="38">
        <v>45352</v>
      </c>
      <c r="L13452" s="38">
        <v>45352</v>
      </c>
      <c r="Q13452" t="s">
        <v>36</v>
      </c>
      <c r="R13452">
        <v>0</v>
      </c>
      <c r="V13452">
        <v>14451720</v>
      </c>
      <c r="X13452" t="s">
        <v>36</v>
      </c>
      <c r="Y13452" t="s">
        <v>3204</v>
      </c>
      <c r="Z13452" t="e">
        <f>VLOOKUP(N13452,Sheet3!J:J,1,0)</f>
        <v>#N/A</v>
      </c>
      <c r="AA13452" t="e">
        <f>VLOOKUP(I13452,Sheet3!$E$2:$E$8,1,0)</f>
        <v>#N/A</v>
      </c>
    </row>
    <row r="13453" spans="1:27" hidden="1" x14ac:dyDescent="0.25">
      <c r="A13453">
        <v>297029</v>
      </c>
      <c r="B13453">
        <v>297029</v>
      </c>
      <c r="H13453">
        <v>1204</v>
      </c>
      <c r="R13453" t="s">
        <v>3225</v>
      </c>
      <c r="X13453" t="s">
        <v>36</v>
      </c>
      <c r="Z13453" t="e">
        <f>VLOOKUP(N13453,Sheet3!J:J,1,0)</f>
        <v>#N/A</v>
      </c>
      <c r="AA13453" t="e">
        <f>VLOOKUP(I13453,Sheet3!$E$2:$E$8,1,0)</f>
        <v>#N/A</v>
      </c>
    </row>
    <row r="13454" spans="1:27" hidden="1" x14ac:dyDescent="0.25">
      <c r="A13454">
        <v>297029</v>
      </c>
      <c r="B13454" t="s">
        <v>3170</v>
      </c>
      <c r="E13454" t="s">
        <v>3174</v>
      </c>
      <c r="H13454">
        <v>1204</v>
      </c>
      <c r="I13454">
        <v>24003273</v>
      </c>
      <c r="J13454" t="s">
        <v>3224</v>
      </c>
      <c r="K13454" s="38">
        <v>45401</v>
      </c>
      <c r="L13454" s="38">
        <v>45401</v>
      </c>
      <c r="M13454" t="s">
        <v>3226</v>
      </c>
      <c r="N13454" t="s">
        <v>4727</v>
      </c>
      <c r="R13454">
        <v>0</v>
      </c>
      <c r="V13454">
        <v>14495187</v>
      </c>
      <c r="X13454" t="s">
        <v>36</v>
      </c>
      <c r="Y13454" t="s">
        <v>3204</v>
      </c>
      <c r="Z13454" t="e">
        <f>VLOOKUP(N13454,Sheet3!J:J,1,0)</f>
        <v>#N/A</v>
      </c>
      <c r="AA13454" t="e">
        <f>VLOOKUP(I13454,Sheet3!$E$2:$E$8,1,0)</f>
        <v>#N/A</v>
      </c>
    </row>
    <row r="13455" spans="1:27" hidden="1" x14ac:dyDescent="0.25">
      <c r="A13455">
        <v>297029</v>
      </c>
      <c r="B13455" t="s">
        <v>3170</v>
      </c>
      <c r="E13455" t="s">
        <v>3174</v>
      </c>
      <c r="H13455">
        <v>1204</v>
      </c>
      <c r="I13455">
        <v>24003273</v>
      </c>
      <c r="J13455" t="s">
        <v>3228</v>
      </c>
      <c r="K13455" s="38">
        <v>45401</v>
      </c>
      <c r="L13455" s="38">
        <v>45401</v>
      </c>
      <c r="M13455" t="s">
        <v>3226</v>
      </c>
      <c r="N13455" t="s">
        <v>4727</v>
      </c>
      <c r="O13455">
        <v>2086</v>
      </c>
      <c r="Q13455" t="s">
        <v>36</v>
      </c>
      <c r="R13455">
        <v>1.28</v>
      </c>
      <c r="S13455">
        <v>2086</v>
      </c>
      <c r="U13455">
        <v>2670.08</v>
      </c>
      <c r="V13455">
        <v>14495188</v>
      </c>
      <c r="X13455" t="s">
        <v>36</v>
      </c>
      <c r="Y13455" t="s">
        <v>3204</v>
      </c>
      <c r="Z13455" t="e">
        <f>VLOOKUP(N13455,Sheet3!J:J,1,0)</f>
        <v>#N/A</v>
      </c>
      <c r="AA13455" t="e">
        <f>VLOOKUP(I13455,Sheet3!$E$2:$E$8,1,0)</f>
        <v>#N/A</v>
      </c>
    </row>
    <row r="13456" spans="1:27" hidden="1" x14ac:dyDescent="0.25">
      <c r="A13456">
        <v>297029</v>
      </c>
      <c r="B13456" t="s">
        <v>3170</v>
      </c>
      <c r="E13456" t="s">
        <v>3174</v>
      </c>
      <c r="H13456">
        <v>1204</v>
      </c>
      <c r="I13456">
        <v>182629</v>
      </c>
      <c r="J13456" t="s">
        <v>3229</v>
      </c>
      <c r="K13456" s="38">
        <v>45405</v>
      </c>
      <c r="L13456" s="38">
        <v>45405</v>
      </c>
      <c r="M13456" t="s">
        <v>3226</v>
      </c>
      <c r="N13456" t="s">
        <v>4727</v>
      </c>
      <c r="O13456">
        <v>-2086</v>
      </c>
      <c r="P13456" t="e">
        <f>VLOOKUP(I13456,Sheet3!$E$2:$E$16,1,0)</f>
        <v>#N/A</v>
      </c>
      <c r="Q13456" t="s">
        <v>36</v>
      </c>
      <c r="R13456">
        <v>1.28</v>
      </c>
      <c r="S13456">
        <v>-2086</v>
      </c>
      <c r="U13456">
        <v>-2670.08</v>
      </c>
      <c r="V13456">
        <v>14498406</v>
      </c>
      <c r="X13456" t="s">
        <v>36</v>
      </c>
      <c r="Y13456" t="s">
        <v>3204</v>
      </c>
      <c r="Z13456" t="e">
        <f>VLOOKUP(N13456,Sheet3!J:J,1,0)</f>
        <v>#N/A</v>
      </c>
      <c r="AA13456" t="e">
        <f>VLOOKUP(I13456,Sheet3!$E$2:$E$8,1,0)</f>
        <v>#N/A</v>
      </c>
    </row>
    <row r="13457" spans="1:27" hidden="1" x14ac:dyDescent="0.25">
      <c r="A13457">
        <v>297029</v>
      </c>
      <c r="B13457">
        <v>297029</v>
      </c>
      <c r="H13457">
        <v>1204</v>
      </c>
      <c r="M13457" t="s">
        <v>3226</v>
      </c>
      <c r="N13457" t="s">
        <v>4727</v>
      </c>
      <c r="R13457" t="s">
        <v>3225</v>
      </c>
      <c r="X13457" t="s">
        <v>36</v>
      </c>
      <c r="Z13457" t="e">
        <f>VLOOKUP(N13457,Sheet3!J:J,1,0)</f>
        <v>#N/A</v>
      </c>
      <c r="AA13457" t="e">
        <f>VLOOKUP(I13457,Sheet3!$E$2:$E$8,1,0)</f>
        <v>#N/A</v>
      </c>
    </row>
    <row r="13458" spans="1:27" hidden="1" x14ac:dyDescent="0.25">
      <c r="A13458">
        <v>297029</v>
      </c>
      <c r="B13458" t="s">
        <v>3170</v>
      </c>
      <c r="E13458" t="s">
        <v>3174</v>
      </c>
      <c r="H13458">
        <v>1204</v>
      </c>
      <c r="I13458">
        <v>24003273</v>
      </c>
      <c r="J13458" t="s">
        <v>3224</v>
      </c>
      <c r="K13458" s="38">
        <v>45401</v>
      </c>
      <c r="L13458" s="38">
        <v>45401</v>
      </c>
      <c r="M13458" t="s">
        <v>3226</v>
      </c>
      <c r="N13458" t="s">
        <v>4728</v>
      </c>
      <c r="R13458">
        <v>0</v>
      </c>
      <c r="V13458">
        <v>14495193</v>
      </c>
      <c r="X13458" t="s">
        <v>36</v>
      </c>
      <c r="Y13458" t="s">
        <v>3204</v>
      </c>
      <c r="Z13458" t="e">
        <f>VLOOKUP(N13458,Sheet3!J:J,1,0)</f>
        <v>#N/A</v>
      </c>
      <c r="AA13458" t="e">
        <f>VLOOKUP(I13458,Sheet3!$E$2:$E$8,1,0)</f>
        <v>#N/A</v>
      </c>
    </row>
    <row r="13459" spans="1:27" hidden="1" x14ac:dyDescent="0.25">
      <c r="A13459">
        <v>297029</v>
      </c>
      <c r="B13459" t="s">
        <v>3170</v>
      </c>
      <c r="E13459" t="s">
        <v>3174</v>
      </c>
      <c r="H13459">
        <v>1204</v>
      </c>
      <c r="I13459">
        <v>24003273</v>
      </c>
      <c r="J13459" t="s">
        <v>3228</v>
      </c>
      <c r="K13459" s="38">
        <v>45401</v>
      </c>
      <c r="L13459" s="38">
        <v>45401</v>
      </c>
      <c r="M13459" t="s">
        <v>3226</v>
      </c>
      <c r="N13459" t="s">
        <v>4728</v>
      </c>
      <c r="O13459">
        <v>185</v>
      </c>
      <c r="Q13459" t="s">
        <v>36</v>
      </c>
      <c r="R13459">
        <v>1.28</v>
      </c>
      <c r="S13459">
        <v>185</v>
      </c>
      <c r="U13459">
        <v>236.8</v>
      </c>
      <c r="V13459">
        <v>14495194</v>
      </c>
      <c r="X13459" t="s">
        <v>36</v>
      </c>
      <c r="Y13459" t="s">
        <v>3204</v>
      </c>
      <c r="Z13459" t="e">
        <f>VLOOKUP(N13459,Sheet3!J:J,1,0)</f>
        <v>#N/A</v>
      </c>
      <c r="AA13459" t="e">
        <f>VLOOKUP(I13459,Sheet3!$E$2:$E$8,1,0)</f>
        <v>#N/A</v>
      </c>
    </row>
    <row r="13460" spans="1:27" hidden="1" x14ac:dyDescent="0.25">
      <c r="A13460">
        <v>297029</v>
      </c>
      <c r="B13460" t="s">
        <v>3170</v>
      </c>
      <c r="E13460" t="s">
        <v>3174</v>
      </c>
      <c r="H13460">
        <v>1204</v>
      </c>
      <c r="I13460">
        <v>182630</v>
      </c>
      <c r="J13460" t="s">
        <v>3229</v>
      </c>
      <c r="K13460" s="38">
        <v>45405</v>
      </c>
      <c r="L13460" s="38">
        <v>45405</v>
      </c>
      <c r="M13460" t="s">
        <v>3226</v>
      </c>
      <c r="N13460" t="s">
        <v>4728</v>
      </c>
      <c r="O13460">
        <v>-185</v>
      </c>
      <c r="P13460" t="e">
        <f>VLOOKUP(I13460,Sheet3!$E$2:$E$16,1,0)</f>
        <v>#N/A</v>
      </c>
      <c r="Q13460" t="s">
        <v>36</v>
      </c>
      <c r="R13460">
        <v>1.28</v>
      </c>
      <c r="S13460">
        <v>-185</v>
      </c>
      <c r="U13460">
        <v>-236.8</v>
      </c>
      <c r="V13460">
        <v>14498426</v>
      </c>
      <c r="X13460" t="s">
        <v>36</v>
      </c>
      <c r="Y13460" t="s">
        <v>3204</v>
      </c>
      <c r="Z13460" t="e">
        <f>VLOOKUP(N13460,Sheet3!J:J,1,0)</f>
        <v>#N/A</v>
      </c>
      <c r="AA13460" t="e">
        <f>VLOOKUP(I13460,Sheet3!$E$2:$E$8,1,0)</f>
        <v>#N/A</v>
      </c>
    </row>
    <row r="13461" spans="1:27" hidden="1" x14ac:dyDescent="0.25">
      <c r="A13461">
        <v>297029</v>
      </c>
      <c r="B13461">
        <v>297029</v>
      </c>
      <c r="H13461">
        <v>1204</v>
      </c>
      <c r="M13461" t="s">
        <v>3226</v>
      </c>
      <c r="N13461" t="s">
        <v>4728</v>
      </c>
      <c r="R13461" t="s">
        <v>3225</v>
      </c>
      <c r="X13461" t="s">
        <v>36</v>
      </c>
      <c r="Z13461" t="e">
        <f>VLOOKUP(N13461,Sheet3!J:J,1,0)</f>
        <v>#N/A</v>
      </c>
      <c r="AA13461" t="e">
        <f>VLOOKUP(I13461,Sheet3!$E$2:$E$8,1,0)</f>
        <v>#N/A</v>
      </c>
    </row>
    <row r="13462" spans="1:27" hidden="1" x14ac:dyDescent="0.25">
      <c r="A13462">
        <v>297029</v>
      </c>
      <c r="B13462" t="s">
        <v>3170</v>
      </c>
      <c r="E13462" t="s">
        <v>3174</v>
      </c>
      <c r="H13462">
        <v>1204</v>
      </c>
      <c r="I13462">
        <v>24003273</v>
      </c>
      <c r="J13462" t="s">
        <v>3224</v>
      </c>
      <c r="K13462" s="38">
        <v>45401</v>
      </c>
      <c r="L13462" s="38">
        <v>45401</v>
      </c>
      <c r="M13462" t="s">
        <v>3226</v>
      </c>
      <c r="N13462" t="s">
        <v>4729</v>
      </c>
      <c r="R13462">
        <v>0</v>
      </c>
      <c r="V13462">
        <v>14495199</v>
      </c>
      <c r="X13462" t="s">
        <v>36</v>
      </c>
      <c r="Y13462" t="s">
        <v>3204</v>
      </c>
      <c r="Z13462" t="e">
        <f>VLOOKUP(N13462,Sheet3!J:J,1,0)</f>
        <v>#N/A</v>
      </c>
      <c r="AA13462" t="e">
        <f>VLOOKUP(I13462,Sheet3!$E$2:$E$8,1,0)</f>
        <v>#N/A</v>
      </c>
    </row>
    <row r="13463" spans="1:27" hidden="1" x14ac:dyDescent="0.25">
      <c r="A13463">
        <v>297029</v>
      </c>
      <c r="B13463" t="s">
        <v>3170</v>
      </c>
      <c r="E13463" t="s">
        <v>3174</v>
      </c>
      <c r="H13463">
        <v>1204</v>
      </c>
      <c r="I13463">
        <v>24003273</v>
      </c>
      <c r="J13463" t="s">
        <v>3228</v>
      </c>
      <c r="K13463" s="38">
        <v>45401</v>
      </c>
      <c r="L13463" s="38">
        <v>45401</v>
      </c>
      <c r="M13463" t="s">
        <v>3226</v>
      </c>
      <c r="N13463" t="s">
        <v>4729</v>
      </c>
      <c r="O13463">
        <v>110</v>
      </c>
      <c r="Q13463" t="s">
        <v>36</v>
      </c>
      <c r="R13463">
        <v>1.28</v>
      </c>
      <c r="S13463">
        <v>110</v>
      </c>
      <c r="U13463">
        <v>140.80000000000001</v>
      </c>
      <c r="V13463">
        <v>14495200</v>
      </c>
      <c r="X13463" t="s">
        <v>36</v>
      </c>
      <c r="Y13463" t="s">
        <v>3204</v>
      </c>
      <c r="Z13463" t="e">
        <f>VLOOKUP(N13463,Sheet3!J:J,1,0)</f>
        <v>#N/A</v>
      </c>
      <c r="AA13463" t="e">
        <f>VLOOKUP(I13463,Sheet3!$E$2:$E$8,1,0)</f>
        <v>#N/A</v>
      </c>
    </row>
    <row r="13464" spans="1:27" hidden="1" x14ac:dyDescent="0.25">
      <c r="A13464">
        <v>297029</v>
      </c>
      <c r="B13464" t="s">
        <v>3170</v>
      </c>
      <c r="E13464" t="s">
        <v>3174</v>
      </c>
      <c r="H13464">
        <v>1204</v>
      </c>
      <c r="I13464">
        <v>182631</v>
      </c>
      <c r="J13464" t="s">
        <v>3229</v>
      </c>
      <c r="K13464" s="38">
        <v>45405</v>
      </c>
      <c r="L13464" s="38">
        <v>45405</v>
      </c>
      <c r="M13464" t="s">
        <v>3226</v>
      </c>
      <c r="N13464" t="s">
        <v>4729</v>
      </c>
      <c r="O13464">
        <v>-110</v>
      </c>
      <c r="P13464" t="e">
        <f>VLOOKUP(I13464,Sheet3!$E$2:$E$16,1,0)</f>
        <v>#N/A</v>
      </c>
      <c r="Q13464" t="s">
        <v>36</v>
      </c>
      <c r="R13464">
        <v>1.28</v>
      </c>
      <c r="S13464">
        <v>-110</v>
      </c>
      <c r="U13464">
        <v>-140.80000000000001</v>
      </c>
      <c r="V13464">
        <v>14498449</v>
      </c>
      <c r="X13464" t="s">
        <v>36</v>
      </c>
      <c r="Y13464" t="s">
        <v>3204</v>
      </c>
      <c r="Z13464" t="e">
        <f>VLOOKUP(N13464,Sheet3!J:J,1,0)</f>
        <v>#N/A</v>
      </c>
      <c r="AA13464" t="e">
        <f>VLOOKUP(I13464,Sheet3!$E$2:$E$8,1,0)</f>
        <v>#N/A</v>
      </c>
    </row>
    <row r="13465" spans="1:27" hidden="1" x14ac:dyDescent="0.25">
      <c r="A13465">
        <v>297029</v>
      </c>
      <c r="B13465">
        <v>297029</v>
      </c>
      <c r="H13465">
        <v>1204</v>
      </c>
      <c r="M13465" t="s">
        <v>3226</v>
      </c>
      <c r="N13465" t="s">
        <v>4729</v>
      </c>
      <c r="R13465" t="s">
        <v>3225</v>
      </c>
      <c r="X13465" t="s">
        <v>36</v>
      </c>
      <c r="Z13465" t="e">
        <f>VLOOKUP(N13465,Sheet3!J:J,1,0)</f>
        <v>#N/A</v>
      </c>
      <c r="AA13465" t="e">
        <f>VLOOKUP(I13465,Sheet3!$E$2:$E$8,1,0)</f>
        <v>#N/A</v>
      </c>
    </row>
    <row r="13466" spans="1:27" hidden="1" x14ac:dyDescent="0.25">
      <c r="A13466">
        <v>297029</v>
      </c>
      <c r="B13466" t="s">
        <v>3170</v>
      </c>
      <c r="E13466" t="s">
        <v>3174</v>
      </c>
      <c r="H13466">
        <v>1204</v>
      </c>
      <c r="I13466">
        <v>24003273</v>
      </c>
      <c r="J13466" t="s">
        <v>3224</v>
      </c>
      <c r="K13466" s="38">
        <v>45401</v>
      </c>
      <c r="L13466" s="38">
        <v>45401</v>
      </c>
      <c r="M13466" t="s">
        <v>3226</v>
      </c>
      <c r="N13466" t="s">
        <v>4730</v>
      </c>
      <c r="R13466">
        <v>0</v>
      </c>
      <c r="V13466">
        <v>14495205</v>
      </c>
      <c r="X13466" t="s">
        <v>36</v>
      </c>
      <c r="Y13466" t="s">
        <v>3204</v>
      </c>
      <c r="Z13466" t="e">
        <f>VLOOKUP(N13466,Sheet3!J:J,1,0)</f>
        <v>#N/A</v>
      </c>
      <c r="AA13466" t="e">
        <f>VLOOKUP(I13466,Sheet3!$E$2:$E$8,1,0)</f>
        <v>#N/A</v>
      </c>
    </row>
    <row r="13467" spans="1:27" hidden="1" x14ac:dyDescent="0.25">
      <c r="A13467">
        <v>297029</v>
      </c>
      <c r="B13467" t="s">
        <v>3170</v>
      </c>
      <c r="E13467" t="s">
        <v>3174</v>
      </c>
      <c r="H13467">
        <v>1204</v>
      </c>
      <c r="I13467">
        <v>24003273</v>
      </c>
      <c r="J13467" t="s">
        <v>3228</v>
      </c>
      <c r="K13467" s="38">
        <v>45401</v>
      </c>
      <c r="L13467" s="38">
        <v>45401</v>
      </c>
      <c r="M13467" t="s">
        <v>3226</v>
      </c>
      <c r="N13467" t="s">
        <v>4730</v>
      </c>
      <c r="O13467">
        <v>226</v>
      </c>
      <c r="Q13467" t="s">
        <v>36</v>
      </c>
      <c r="R13467">
        <v>1.28</v>
      </c>
      <c r="S13467">
        <v>226</v>
      </c>
      <c r="U13467">
        <v>289.27999999999997</v>
      </c>
      <c r="V13467">
        <v>14495206</v>
      </c>
      <c r="X13467" t="s">
        <v>36</v>
      </c>
      <c r="Y13467" t="s">
        <v>3204</v>
      </c>
      <c r="Z13467" t="e">
        <f>VLOOKUP(N13467,Sheet3!J:J,1,0)</f>
        <v>#N/A</v>
      </c>
      <c r="AA13467" t="e">
        <f>VLOOKUP(I13467,Sheet3!$E$2:$E$8,1,0)</f>
        <v>#N/A</v>
      </c>
    </row>
    <row r="13468" spans="1:27" hidden="1" x14ac:dyDescent="0.25">
      <c r="A13468">
        <v>297029</v>
      </c>
      <c r="B13468" t="s">
        <v>3170</v>
      </c>
      <c r="E13468" t="s">
        <v>3174</v>
      </c>
      <c r="H13468">
        <v>1204</v>
      </c>
      <c r="I13468">
        <v>182632</v>
      </c>
      <c r="J13468" t="s">
        <v>3229</v>
      </c>
      <c r="K13468" s="38">
        <v>45405</v>
      </c>
      <c r="L13468" s="38">
        <v>45405</v>
      </c>
      <c r="M13468" t="s">
        <v>3226</v>
      </c>
      <c r="N13468" t="s">
        <v>4730</v>
      </c>
      <c r="O13468">
        <v>-226</v>
      </c>
      <c r="P13468" t="e">
        <f>VLOOKUP(I13468,Sheet3!$E$2:$E$16,1,0)</f>
        <v>#N/A</v>
      </c>
      <c r="Q13468" t="s">
        <v>36</v>
      </c>
      <c r="R13468">
        <v>1.28</v>
      </c>
      <c r="S13468">
        <v>-226</v>
      </c>
      <c r="U13468">
        <v>-289.27999999999997</v>
      </c>
      <c r="V13468">
        <v>14498492</v>
      </c>
      <c r="X13468" t="s">
        <v>36</v>
      </c>
      <c r="Y13468" t="s">
        <v>3204</v>
      </c>
      <c r="Z13468" t="e">
        <f>VLOOKUP(N13468,Sheet3!J:J,1,0)</f>
        <v>#N/A</v>
      </c>
      <c r="AA13468" t="e">
        <f>VLOOKUP(I13468,Sheet3!$E$2:$E$8,1,0)</f>
        <v>#N/A</v>
      </c>
    </row>
    <row r="13469" spans="1:27" hidden="1" x14ac:dyDescent="0.25">
      <c r="A13469">
        <v>297029</v>
      </c>
      <c r="B13469">
        <v>297029</v>
      </c>
      <c r="H13469">
        <v>1204</v>
      </c>
      <c r="M13469" t="s">
        <v>3226</v>
      </c>
      <c r="N13469" t="s">
        <v>4730</v>
      </c>
      <c r="R13469" t="s">
        <v>3225</v>
      </c>
      <c r="X13469" t="s">
        <v>36</v>
      </c>
      <c r="Z13469" t="e">
        <f>VLOOKUP(N13469,Sheet3!J:J,1,0)</f>
        <v>#N/A</v>
      </c>
      <c r="AA13469" t="e">
        <f>VLOOKUP(I13469,Sheet3!$E$2:$E$8,1,0)</f>
        <v>#N/A</v>
      </c>
    </row>
    <row r="13470" spans="1:27" hidden="1" x14ac:dyDescent="0.25">
      <c r="A13470">
        <v>297029</v>
      </c>
      <c r="B13470" t="s">
        <v>3170</v>
      </c>
      <c r="E13470" t="s">
        <v>3174</v>
      </c>
      <c r="H13470">
        <v>1204</v>
      </c>
      <c r="I13470">
        <v>24003273</v>
      </c>
      <c r="J13470" t="s">
        <v>3224</v>
      </c>
      <c r="K13470" s="38">
        <v>45401</v>
      </c>
      <c r="L13470" s="38">
        <v>45401</v>
      </c>
      <c r="M13470" t="s">
        <v>3226</v>
      </c>
      <c r="N13470" t="s">
        <v>4731</v>
      </c>
      <c r="R13470">
        <v>0</v>
      </c>
      <c r="V13470">
        <v>14495211</v>
      </c>
      <c r="X13470" t="s">
        <v>36</v>
      </c>
      <c r="Y13470" t="s">
        <v>3204</v>
      </c>
      <c r="Z13470" t="e">
        <f>VLOOKUP(N13470,Sheet3!J:J,1,0)</f>
        <v>#N/A</v>
      </c>
      <c r="AA13470" t="e">
        <f>VLOOKUP(I13470,Sheet3!$E$2:$E$8,1,0)</f>
        <v>#N/A</v>
      </c>
    </row>
    <row r="13471" spans="1:27" hidden="1" x14ac:dyDescent="0.25">
      <c r="A13471">
        <v>297029</v>
      </c>
      <c r="B13471" t="s">
        <v>3170</v>
      </c>
      <c r="E13471" t="s">
        <v>3174</v>
      </c>
      <c r="H13471">
        <v>1204</v>
      </c>
      <c r="I13471">
        <v>24003273</v>
      </c>
      <c r="J13471" t="s">
        <v>3228</v>
      </c>
      <c r="K13471" s="38">
        <v>45401</v>
      </c>
      <c r="L13471" s="38">
        <v>45401</v>
      </c>
      <c r="M13471" t="s">
        <v>3226</v>
      </c>
      <c r="N13471" t="s">
        <v>4731</v>
      </c>
      <c r="O13471">
        <v>380</v>
      </c>
      <c r="Q13471" t="s">
        <v>36</v>
      </c>
      <c r="R13471">
        <v>1.28</v>
      </c>
      <c r="S13471">
        <v>380</v>
      </c>
      <c r="U13471">
        <v>486.4</v>
      </c>
      <c r="V13471">
        <v>14495212</v>
      </c>
      <c r="X13471" t="s">
        <v>36</v>
      </c>
      <c r="Y13471" t="s">
        <v>3204</v>
      </c>
      <c r="Z13471" t="e">
        <f>VLOOKUP(N13471,Sheet3!J:J,1,0)</f>
        <v>#N/A</v>
      </c>
      <c r="AA13471" t="e">
        <f>VLOOKUP(I13471,Sheet3!$E$2:$E$8,1,0)</f>
        <v>#N/A</v>
      </c>
    </row>
    <row r="13472" spans="1:27" hidden="1" x14ac:dyDescent="0.25">
      <c r="A13472">
        <v>297029</v>
      </c>
      <c r="B13472" t="s">
        <v>3170</v>
      </c>
      <c r="E13472" t="s">
        <v>3174</v>
      </c>
      <c r="H13472">
        <v>1204</v>
      </c>
      <c r="I13472">
        <v>182633</v>
      </c>
      <c r="J13472" t="s">
        <v>3229</v>
      </c>
      <c r="K13472" s="38">
        <v>45405</v>
      </c>
      <c r="L13472" s="38">
        <v>45405</v>
      </c>
      <c r="M13472" t="s">
        <v>3226</v>
      </c>
      <c r="N13472" t="s">
        <v>4731</v>
      </c>
      <c r="O13472">
        <v>-380</v>
      </c>
      <c r="P13472" t="e">
        <f>VLOOKUP(I13472,Sheet3!$E$2:$E$16,1,0)</f>
        <v>#N/A</v>
      </c>
      <c r="Q13472" t="s">
        <v>36</v>
      </c>
      <c r="R13472">
        <v>1.28</v>
      </c>
      <c r="S13472">
        <v>-380</v>
      </c>
      <c r="U13472">
        <v>-486.4</v>
      </c>
      <c r="V13472">
        <v>14498500</v>
      </c>
      <c r="X13472" t="s">
        <v>36</v>
      </c>
      <c r="Y13472" t="s">
        <v>3204</v>
      </c>
      <c r="Z13472" t="e">
        <f>VLOOKUP(N13472,Sheet3!J:J,1,0)</f>
        <v>#N/A</v>
      </c>
      <c r="AA13472" t="e">
        <f>VLOOKUP(I13472,Sheet3!$E$2:$E$8,1,0)</f>
        <v>#N/A</v>
      </c>
    </row>
    <row r="13473" spans="1:27" hidden="1" x14ac:dyDescent="0.25">
      <c r="A13473">
        <v>297029</v>
      </c>
      <c r="B13473">
        <v>297029</v>
      </c>
      <c r="H13473">
        <v>1204</v>
      </c>
      <c r="M13473" t="s">
        <v>3226</v>
      </c>
      <c r="N13473" t="s">
        <v>4731</v>
      </c>
      <c r="R13473" t="s">
        <v>3225</v>
      </c>
      <c r="X13473" t="s">
        <v>36</v>
      </c>
      <c r="Z13473" t="e">
        <f>VLOOKUP(N13473,Sheet3!J:J,1,0)</f>
        <v>#N/A</v>
      </c>
      <c r="AA13473" t="e">
        <f>VLOOKUP(I13473,Sheet3!$E$2:$E$8,1,0)</f>
        <v>#N/A</v>
      </c>
    </row>
    <row r="13474" spans="1:27" hidden="1" x14ac:dyDescent="0.25">
      <c r="A13474">
        <v>297029</v>
      </c>
      <c r="B13474" t="s">
        <v>3170</v>
      </c>
      <c r="E13474" t="s">
        <v>3174</v>
      </c>
      <c r="H13474">
        <v>1204</v>
      </c>
      <c r="I13474">
        <v>24003273</v>
      </c>
      <c r="J13474" t="s">
        <v>3224</v>
      </c>
      <c r="K13474" s="38">
        <v>45401</v>
      </c>
      <c r="L13474" s="38">
        <v>45401</v>
      </c>
      <c r="M13474" t="s">
        <v>3226</v>
      </c>
      <c r="N13474" t="s">
        <v>4732</v>
      </c>
      <c r="R13474">
        <v>0</v>
      </c>
      <c r="V13474">
        <v>14495217</v>
      </c>
      <c r="X13474" t="s">
        <v>36</v>
      </c>
      <c r="Y13474" t="s">
        <v>3204</v>
      </c>
      <c r="Z13474" t="e">
        <f>VLOOKUP(N13474,Sheet3!J:J,1,0)</f>
        <v>#N/A</v>
      </c>
      <c r="AA13474" t="e">
        <f>VLOOKUP(I13474,Sheet3!$E$2:$E$8,1,0)</f>
        <v>#N/A</v>
      </c>
    </row>
    <row r="13475" spans="1:27" hidden="1" x14ac:dyDescent="0.25">
      <c r="A13475">
        <v>297029</v>
      </c>
      <c r="B13475" t="s">
        <v>3170</v>
      </c>
      <c r="E13475" t="s">
        <v>3174</v>
      </c>
      <c r="H13475">
        <v>1204</v>
      </c>
      <c r="I13475">
        <v>24003273</v>
      </c>
      <c r="J13475" t="s">
        <v>3228</v>
      </c>
      <c r="K13475" s="38">
        <v>45401</v>
      </c>
      <c r="L13475" s="38">
        <v>45401</v>
      </c>
      <c r="M13475" t="s">
        <v>3226</v>
      </c>
      <c r="N13475" t="s">
        <v>4732</v>
      </c>
      <c r="O13475">
        <v>253</v>
      </c>
      <c r="Q13475" t="s">
        <v>36</v>
      </c>
      <c r="R13475">
        <v>1.28</v>
      </c>
      <c r="S13475">
        <v>253</v>
      </c>
      <c r="U13475">
        <v>323.83999999999997</v>
      </c>
      <c r="V13475">
        <v>14495218</v>
      </c>
      <c r="X13475" t="s">
        <v>36</v>
      </c>
      <c r="Y13475" t="s">
        <v>3204</v>
      </c>
      <c r="Z13475" t="e">
        <f>VLOOKUP(N13475,Sheet3!J:J,1,0)</f>
        <v>#N/A</v>
      </c>
      <c r="AA13475" t="e">
        <f>VLOOKUP(I13475,Sheet3!$E$2:$E$8,1,0)</f>
        <v>#N/A</v>
      </c>
    </row>
    <row r="13476" spans="1:27" hidden="1" x14ac:dyDescent="0.25">
      <c r="A13476">
        <v>297029</v>
      </c>
      <c r="B13476" t="s">
        <v>3170</v>
      </c>
      <c r="E13476" t="s">
        <v>3174</v>
      </c>
      <c r="H13476">
        <v>1204</v>
      </c>
      <c r="I13476">
        <v>182634</v>
      </c>
      <c r="J13476" t="s">
        <v>3229</v>
      </c>
      <c r="K13476" s="38">
        <v>45405</v>
      </c>
      <c r="L13476" s="38">
        <v>45405</v>
      </c>
      <c r="M13476" t="s">
        <v>3226</v>
      </c>
      <c r="N13476" t="s">
        <v>4732</v>
      </c>
      <c r="O13476">
        <v>-253</v>
      </c>
      <c r="P13476" t="e">
        <f>VLOOKUP(I13476,Sheet3!$E$2:$E$16,1,0)</f>
        <v>#N/A</v>
      </c>
      <c r="Q13476" t="s">
        <v>36</v>
      </c>
      <c r="R13476">
        <v>1.28</v>
      </c>
      <c r="S13476">
        <v>-253</v>
      </c>
      <c r="U13476">
        <v>-323.83999999999997</v>
      </c>
      <c r="V13476">
        <v>14498505</v>
      </c>
      <c r="X13476" t="s">
        <v>36</v>
      </c>
      <c r="Y13476" t="s">
        <v>3204</v>
      </c>
      <c r="Z13476" t="e">
        <f>VLOOKUP(N13476,Sheet3!J:J,1,0)</f>
        <v>#N/A</v>
      </c>
      <c r="AA13476" t="e">
        <f>VLOOKUP(I13476,Sheet3!$E$2:$E$8,1,0)</f>
        <v>#N/A</v>
      </c>
    </row>
    <row r="13477" spans="1:27" hidden="1" x14ac:dyDescent="0.25">
      <c r="A13477">
        <v>297029</v>
      </c>
      <c r="B13477">
        <v>297029</v>
      </c>
      <c r="H13477">
        <v>1204</v>
      </c>
      <c r="M13477" t="s">
        <v>3226</v>
      </c>
      <c r="N13477" t="s">
        <v>4732</v>
      </c>
      <c r="R13477" t="s">
        <v>3225</v>
      </c>
      <c r="X13477" t="s">
        <v>36</v>
      </c>
      <c r="Z13477" t="e">
        <f>VLOOKUP(N13477,Sheet3!J:J,1,0)</f>
        <v>#N/A</v>
      </c>
      <c r="AA13477" t="e">
        <f>VLOOKUP(I13477,Sheet3!$E$2:$E$8,1,0)</f>
        <v>#N/A</v>
      </c>
    </row>
    <row r="13478" spans="1:27" hidden="1" x14ac:dyDescent="0.25">
      <c r="A13478">
        <v>297029</v>
      </c>
      <c r="B13478" t="s">
        <v>3170</v>
      </c>
      <c r="E13478" t="s">
        <v>3174</v>
      </c>
      <c r="H13478">
        <v>1204</v>
      </c>
      <c r="I13478">
        <v>24003273</v>
      </c>
      <c r="J13478" t="s">
        <v>3224</v>
      </c>
      <c r="K13478" s="38">
        <v>45401</v>
      </c>
      <c r="L13478" s="38">
        <v>45401</v>
      </c>
      <c r="M13478" t="s">
        <v>3226</v>
      </c>
      <c r="N13478" t="s">
        <v>4733</v>
      </c>
      <c r="R13478">
        <v>0</v>
      </c>
      <c r="V13478">
        <v>14495223</v>
      </c>
      <c r="X13478" t="s">
        <v>36</v>
      </c>
      <c r="Y13478" t="s">
        <v>3204</v>
      </c>
      <c r="Z13478" t="e">
        <f>VLOOKUP(N13478,Sheet3!J:J,1,0)</f>
        <v>#N/A</v>
      </c>
      <c r="AA13478" t="e">
        <f>VLOOKUP(I13478,Sheet3!$E$2:$E$8,1,0)</f>
        <v>#N/A</v>
      </c>
    </row>
    <row r="13479" spans="1:27" hidden="1" x14ac:dyDescent="0.25">
      <c r="A13479">
        <v>297029</v>
      </c>
      <c r="B13479" t="s">
        <v>3170</v>
      </c>
      <c r="E13479" t="s">
        <v>3174</v>
      </c>
      <c r="H13479">
        <v>1204</v>
      </c>
      <c r="I13479">
        <v>24003273</v>
      </c>
      <c r="J13479" t="s">
        <v>3228</v>
      </c>
      <c r="K13479" s="38">
        <v>45401</v>
      </c>
      <c r="L13479" s="38">
        <v>45401</v>
      </c>
      <c r="M13479" t="s">
        <v>3226</v>
      </c>
      <c r="N13479" t="s">
        <v>4733</v>
      </c>
      <c r="O13479">
        <v>18</v>
      </c>
      <c r="Q13479" t="s">
        <v>36</v>
      </c>
      <c r="R13479">
        <v>1.28</v>
      </c>
      <c r="S13479">
        <v>18</v>
      </c>
      <c r="U13479">
        <v>23.04</v>
      </c>
      <c r="V13479">
        <v>14495224</v>
      </c>
      <c r="X13479" t="s">
        <v>36</v>
      </c>
      <c r="Y13479" t="s">
        <v>3204</v>
      </c>
      <c r="Z13479" t="e">
        <f>VLOOKUP(N13479,Sheet3!J:J,1,0)</f>
        <v>#N/A</v>
      </c>
      <c r="AA13479" t="e">
        <f>VLOOKUP(I13479,Sheet3!$E$2:$E$8,1,0)</f>
        <v>#N/A</v>
      </c>
    </row>
    <row r="13480" spans="1:27" hidden="1" x14ac:dyDescent="0.25">
      <c r="A13480">
        <v>297029</v>
      </c>
      <c r="B13480" t="s">
        <v>3170</v>
      </c>
      <c r="E13480" t="s">
        <v>3174</v>
      </c>
      <c r="H13480">
        <v>1204</v>
      </c>
      <c r="I13480">
        <v>182635</v>
      </c>
      <c r="J13480" t="s">
        <v>3229</v>
      </c>
      <c r="K13480" s="38">
        <v>45405</v>
      </c>
      <c r="L13480" s="38">
        <v>45405</v>
      </c>
      <c r="M13480" t="s">
        <v>3226</v>
      </c>
      <c r="N13480" t="s">
        <v>4733</v>
      </c>
      <c r="O13480">
        <v>-18</v>
      </c>
      <c r="P13480" t="e">
        <f>VLOOKUP(I13480,Sheet3!$E$2:$E$16,1,0)</f>
        <v>#N/A</v>
      </c>
      <c r="Q13480" t="s">
        <v>36</v>
      </c>
      <c r="R13480">
        <v>1.28</v>
      </c>
      <c r="S13480">
        <v>-18</v>
      </c>
      <c r="U13480">
        <v>-23.04</v>
      </c>
      <c r="V13480">
        <v>14498510</v>
      </c>
      <c r="X13480" t="s">
        <v>36</v>
      </c>
      <c r="Y13480" t="s">
        <v>3204</v>
      </c>
      <c r="Z13480" t="e">
        <f>VLOOKUP(N13480,Sheet3!J:J,1,0)</f>
        <v>#N/A</v>
      </c>
      <c r="AA13480" t="e">
        <f>VLOOKUP(I13480,Sheet3!$E$2:$E$8,1,0)</f>
        <v>#N/A</v>
      </c>
    </row>
    <row r="13481" spans="1:27" hidden="1" x14ac:dyDescent="0.25">
      <c r="A13481">
        <v>297029</v>
      </c>
      <c r="B13481">
        <v>297029</v>
      </c>
      <c r="H13481">
        <v>1204</v>
      </c>
      <c r="M13481" t="s">
        <v>3226</v>
      </c>
      <c r="N13481" t="s">
        <v>4733</v>
      </c>
      <c r="R13481" t="s">
        <v>3225</v>
      </c>
      <c r="X13481" t="s">
        <v>36</v>
      </c>
      <c r="Z13481" t="e">
        <f>VLOOKUP(N13481,Sheet3!J:J,1,0)</f>
        <v>#N/A</v>
      </c>
      <c r="AA13481" t="e">
        <f>VLOOKUP(I13481,Sheet3!$E$2:$E$8,1,0)</f>
        <v>#N/A</v>
      </c>
    </row>
    <row r="13482" spans="1:27" hidden="1" x14ac:dyDescent="0.25">
      <c r="A13482">
        <v>297029</v>
      </c>
      <c r="B13482" t="s">
        <v>3170</v>
      </c>
      <c r="E13482" t="s">
        <v>3174</v>
      </c>
      <c r="H13482">
        <v>1204</v>
      </c>
      <c r="I13482">
        <v>24003273</v>
      </c>
      <c r="J13482" t="s">
        <v>3224</v>
      </c>
      <c r="K13482" s="38">
        <v>45401</v>
      </c>
      <c r="L13482" s="38">
        <v>45401</v>
      </c>
      <c r="M13482" t="s">
        <v>3226</v>
      </c>
      <c r="N13482" t="s">
        <v>4734</v>
      </c>
      <c r="R13482">
        <v>0</v>
      </c>
      <c r="V13482">
        <v>14495229</v>
      </c>
      <c r="X13482" t="s">
        <v>36</v>
      </c>
      <c r="Y13482" t="s">
        <v>3204</v>
      </c>
      <c r="Z13482" t="e">
        <f>VLOOKUP(N13482,Sheet3!J:J,1,0)</f>
        <v>#N/A</v>
      </c>
      <c r="AA13482" t="e">
        <f>VLOOKUP(I13482,Sheet3!$E$2:$E$8,1,0)</f>
        <v>#N/A</v>
      </c>
    </row>
    <row r="13483" spans="1:27" hidden="1" x14ac:dyDescent="0.25">
      <c r="A13483">
        <v>297029</v>
      </c>
      <c r="B13483" t="s">
        <v>3170</v>
      </c>
      <c r="E13483" t="s">
        <v>3174</v>
      </c>
      <c r="H13483">
        <v>1204</v>
      </c>
      <c r="I13483">
        <v>24003273</v>
      </c>
      <c r="J13483" t="s">
        <v>3228</v>
      </c>
      <c r="K13483" s="38">
        <v>45401</v>
      </c>
      <c r="L13483" s="38">
        <v>45401</v>
      </c>
      <c r="M13483" t="s">
        <v>3226</v>
      </c>
      <c r="N13483" t="s">
        <v>4734</v>
      </c>
      <c r="O13483">
        <v>10</v>
      </c>
      <c r="Q13483" t="s">
        <v>36</v>
      </c>
      <c r="R13483">
        <v>1.28</v>
      </c>
      <c r="S13483">
        <v>10</v>
      </c>
      <c r="U13483">
        <v>12.8</v>
      </c>
      <c r="V13483">
        <v>14495230</v>
      </c>
      <c r="X13483" t="s">
        <v>36</v>
      </c>
      <c r="Y13483" t="s">
        <v>3204</v>
      </c>
      <c r="Z13483" t="e">
        <f>VLOOKUP(N13483,Sheet3!J:J,1,0)</f>
        <v>#N/A</v>
      </c>
      <c r="AA13483" t="e">
        <f>VLOOKUP(I13483,Sheet3!$E$2:$E$8,1,0)</f>
        <v>#N/A</v>
      </c>
    </row>
    <row r="13484" spans="1:27" hidden="1" x14ac:dyDescent="0.25">
      <c r="A13484">
        <v>297029</v>
      </c>
      <c r="B13484" t="s">
        <v>3170</v>
      </c>
      <c r="E13484" t="s">
        <v>3174</v>
      </c>
      <c r="H13484">
        <v>1204</v>
      </c>
      <c r="I13484">
        <v>182636</v>
      </c>
      <c r="J13484" t="s">
        <v>3229</v>
      </c>
      <c r="K13484" s="38">
        <v>45405</v>
      </c>
      <c r="L13484" s="38">
        <v>45405</v>
      </c>
      <c r="M13484" t="s">
        <v>3226</v>
      </c>
      <c r="N13484" t="s">
        <v>4734</v>
      </c>
      <c r="O13484">
        <v>-10</v>
      </c>
      <c r="P13484" t="e">
        <f>VLOOKUP(I13484,Sheet3!$E$2:$E$16,1,0)</f>
        <v>#N/A</v>
      </c>
      <c r="Q13484" t="s">
        <v>36</v>
      </c>
      <c r="R13484">
        <v>1.28</v>
      </c>
      <c r="S13484">
        <v>-10</v>
      </c>
      <c r="U13484">
        <v>-12.8</v>
      </c>
      <c r="V13484">
        <v>14498514</v>
      </c>
      <c r="X13484" t="s">
        <v>36</v>
      </c>
      <c r="Y13484" t="s">
        <v>3204</v>
      </c>
      <c r="Z13484" t="e">
        <f>VLOOKUP(N13484,Sheet3!J:J,1,0)</f>
        <v>#N/A</v>
      </c>
      <c r="AA13484" t="e">
        <f>VLOOKUP(I13484,Sheet3!$E$2:$E$8,1,0)</f>
        <v>#N/A</v>
      </c>
    </row>
    <row r="13485" spans="1:27" hidden="1" x14ac:dyDescent="0.25">
      <c r="A13485">
        <v>297029</v>
      </c>
      <c r="B13485">
        <v>297029</v>
      </c>
      <c r="H13485">
        <v>1204</v>
      </c>
      <c r="M13485" t="s">
        <v>3226</v>
      </c>
      <c r="N13485" t="s">
        <v>4734</v>
      </c>
      <c r="R13485" t="s">
        <v>3225</v>
      </c>
      <c r="X13485" t="s">
        <v>36</v>
      </c>
      <c r="Z13485" t="e">
        <f>VLOOKUP(N13485,Sheet3!J:J,1,0)</f>
        <v>#N/A</v>
      </c>
      <c r="AA13485" t="e">
        <f>VLOOKUP(I13485,Sheet3!$E$2:$E$8,1,0)</f>
        <v>#N/A</v>
      </c>
    </row>
    <row r="13486" spans="1:27" hidden="1" x14ac:dyDescent="0.25">
      <c r="A13486">
        <v>297029</v>
      </c>
      <c r="B13486" t="s">
        <v>3170</v>
      </c>
      <c r="E13486" t="s">
        <v>3174</v>
      </c>
      <c r="H13486">
        <v>1204</v>
      </c>
      <c r="I13486">
        <v>24003273</v>
      </c>
      <c r="J13486" t="s">
        <v>3224</v>
      </c>
      <c r="K13486" s="38">
        <v>45401</v>
      </c>
      <c r="L13486" s="38">
        <v>45401</v>
      </c>
      <c r="M13486" t="s">
        <v>3226</v>
      </c>
      <c r="N13486" t="s">
        <v>4735</v>
      </c>
      <c r="R13486">
        <v>0</v>
      </c>
      <c r="V13486">
        <v>14495235</v>
      </c>
      <c r="X13486" t="s">
        <v>36</v>
      </c>
      <c r="Y13486" t="s">
        <v>3204</v>
      </c>
      <c r="Z13486" t="e">
        <f>VLOOKUP(N13486,Sheet3!J:J,1,0)</f>
        <v>#N/A</v>
      </c>
      <c r="AA13486" t="e">
        <f>VLOOKUP(I13486,Sheet3!$E$2:$E$8,1,0)</f>
        <v>#N/A</v>
      </c>
    </row>
    <row r="13487" spans="1:27" hidden="1" x14ac:dyDescent="0.25">
      <c r="A13487">
        <v>297029</v>
      </c>
      <c r="B13487" t="s">
        <v>3170</v>
      </c>
      <c r="E13487" t="s">
        <v>3174</v>
      </c>
      <c r="H13487">
        <v>1204</v>
      </c>
      <c r="I13487">
        <v>24003273</v>
      </c>
      <c r="J13487" t="s">
        <v>3228</v>
      </c>
      <c r="K13487" s="38">
        <v>45401</v>
      </c>
      <c r="L13487" s="38">
        <v>45401</v>
      </c>
      <c r="M13487" t="s">
        <v>3226</v>
      </c>
      <c r="N13487" t="s">
        <v>4735</v>
      </c>
      <c r="O13487">
        <v>7</v>
      </c>
      <c r="Q13487" t="s">
        <v>36</v>
      </c>
      <c r="R13487">
        <v>1.28</v>
      </c>
      <c r="S13487">
        <v>7</v>
      </c>
      <c r="U13487">
        <v>8.9600000000000009</v>
      </c>
      <c r="V13487">
        <v>14495236</v>
      </c>
      <c r="X13487" t="s">
        <v>36</v>
      </c>
      <c r="Y13487" t="s">
        <v>3204</v>
      </c>
      <c r="Z13487" t="e">
        <f>VLOOKUP(N13487,Sheet3!J:J,1,0)</f>
        <v>#N/A</v>
      </c>
      <c r="AA13487" t="e">
        <f>VLOOKUP(I13487,Sheet3!$E$2:$E$8,1,0)</f>
        <v>#N/A</v>
      </c>
    </row>
    <row r="13488" spans="1:27" hidden="1" x14ac:dyDescent="0.25">
      <c r="A13488">
        <v>297029</v>
      </c>
      <c r="B13488" t="s">
        <v>3170</v>
      </c>
      <c r="E13488" t="s">
        <v>3174</v>
      </c>
      <c r="H13488">
        <v>1204</v>
      </c>
      <c r="I13488">
        <v>182637</v>
      </c>
      <c r="J13488" t="s">
        <v>3229</v>
      </c>
      <c r="K13488" s="38">
        <v>45405</v>
      </c>
      <c r="L13488" s="38">
        <v>45405</v>
      </c>
      <c r="M13488" t="s">
        <v>3226</v>
      </c>
      <c r="N13488" t="s">
        <v>4735</v>
      </c>
      <c r="O13488">
        <v>-7</v>
      </c>
      <c r="P13488" t="e">
        <f>VLOOKUP(I13488,Sheet3!$E$2:$E$16,1,0)</f>
        <v>#N/A</v>
      </c>
      <c r="Q13488" t="s">
        <v>36</v>
      </c>
      <c r="R13488">
        <v>1.28</v>
      </c>
      <c r="S13488">
        <v>-7</v>
      </c>
      <c r="U13488">
        <v>-8.9600000000000009</v>
      </c>
      <c r="V13488">
        <v>14498519</v>
      </c>
      <c r="X13488" t="s">
        <v>36</v>
      </c>
      <c r="Y13488" t="s">
        <v>3204</v>
      </c>
      <c r="Z13488" t="e">
        <f>VLOOKUP(N13488,Sheet3!J:J,1,0)</f>
        <v>#N/A</v>
      </c>
      <c r="AA13488" t="e">
        <f>VLOOKUP(I13488,Sheet3!$E$2:$E$8,1,0)</f>
        <v>#N/A</v>
      </c>
    </row>
    <row r="13489" spans="1:27" hidden="1" x14ac:dyDescent="0.25">
      <c r="A13489">
        <v>297029</v>
      </c>
      <c r="B13489">
        <v>297029</v>
      </c>
      <c r="H13489">
        <v>1204</v>
      </c>
      <c r="M13489" t="s">
        <v>3226</v>
      </c>
      <c r="N13489" t="s">
        <v>4735</v>
      </c>
      <c r="R13489" t="s">
        <v>3225</v>
      </c>
      <c r="X13489" t="s">
        <v>36</v>
      </c>
      <c r="Z13489" t="e">
        <f>VLOOKUP(N13489,Sheet3!J:J,1,0)</f>
        <v>#N/A</v>
      </c>
      <c r="AA13489" t="e">
        <f>VLOOKUP(I13489,Sheet3!$E$2:$E$8,1,0)</f>
        <v>#N/A</v>
      </c>
    </row>
    <row r="13490" spans="1:27" hidden="1" x14ac:dyDescent="0.25">
      <c r="A13490">
        <v>297029</v>
      </c>
      <c r="B13490" t="s">
        <v>3170</v>
      </c>
      <c r="E13490" t="s">
        <v>3174</v>
      </c>
      <c r="H13490">
        <v>1204</v>
      </c>
      <c r="I13490">
        <v>24003273</v>
      </c>
      <c r="J13490" t="s">
        <v>3224</v>
      </c>
      <c r="K13490" s="38">
        <v>45401</v>
      </c>
      <c r="L13490" s="38">
        <v>45401</v>
      </c>
      <c r="M13490" t="s">
        <v>3226</v>
      </c>
      <c r="N13490" t="s">
        <v>4736</v>
      </c>
      <c r="R13490">
        <v>0</v>
      </c>
      <c r="V13490">
        <v>14495241</v>
      </c>
      <c r="X13490" t="s">
        <v>36</v>
      </c>
      <c r="Y13490" t="s">
        <v>3204</v>
      </c>
      <c r="Z13490" t="e">
        <f>VLOOKUP(N13490,Sheet3!J:J,1,0)</f>
        <v>#N/A</v>
      </c>
      <c r="AA13490" t="e">
        <f>VLOOKUP(I13490,Sheet3!$E$2:$E$8,1,0)</f>
        <v>#N/A</v>
      </c>
    </row>
    <row r="13491" spans="1:27" hidden="1" x14ac:dyDescent="0.25">
      <c r="A13491">
        <v>297029</v>
      </c>
      <c r="B13491" t="s">
        <v>3170</v>
      </c>
      <c r="E13491" t="s">
        <v>3174</v>
      </c>
      <c r="H13491">
        <v>1204</v>
      </c>
      <c r="I13491">
        <v>24003273</v>
      </c>
      <c r="J13491" t="s">
        <v>3228</v>
      </c>
      <c r="K13491" s="38">
        <v>45401</v>
      </c>
      <c r="L13491" s="38">
        <v>45401</v>
      </c>
      <c r="M13491" t="s">
        <v>3226</v>
      </c>
      <c r="N13491" t="s">
        <v>4736</v>
      </c>
      <c r="O13491">
        <v>6</v>
      </c>
      <c r="Q13491" t="s">
        <v>36</v>
      </c>
      <c r="R13491">
        <v>1.28</v>
      </c>
      <c r="S13491">
        <v>6</v>
      </c>
      <c r="U13491">
        <v>7.68</v>
      </c>
      <c r="V13491">
        <v>14495242</v>
      </c>
      <c r="X13491" t="s">
        <v>36</v>
      </c>
      <c r="Y13491" t="s">
        <v>3204</v>
      </c>
      <c r="Z13491" t="e">
        <f>VLOOKUP(N13491,Sheet3!J:J,1,0)</f>
        <v>#N/A</v>
      </c>
      <c r="AA13491" t="e">
        <f>VLOOKUP(I13491,Sheet3!$E$2:$E$8,1,0)</f>
        <v>#N/A</v>
      </c>
    </row>
    <row r="13492" spans="1:27" hidden="1" x14ac:dyDescent="0.25">
      <c r="A13492">
        <v>297029</v>
      </c>
      <c r="B13492" t="s">
        <v>3170</v>
      </c>
      <c r="E13492" t="s">
        <v>3174</v>
      </c>
      <c r="H13492">
        <v>1204</v>
      </c>
      <c r="I13492">
        <v>182638</v>
      </c>
      <c r="J13492" t="s">
        <v>3229</v>
      </c>
      <c r="K13492" s="38">
        <v>45405</v>
      </c>
      <c r="L13492" s="38">
        <v>45405</v>
      </c>
      <c r="M13492" t="s">
        <v>3226</v>
      </c>
      <c r="N13492" t="s">
        <v>4736</v>
      </c>
      <c r="O13492">
        <v>-6</v>
      </c>
      <c r="P13492" t="e">
        <f>VLOOKUP(I13492,Sheet3!$E$2:$E$16,1,0)</f>
        <v>#N/A</v>
      </c>
      <c r="Q13492" t="s">
        <v>36</v>
      </c>
      <c r="R13492">
        <v>1.28</v>
      </c>
      <c r="S13492">
        <v>-6</v>
      </c>
      <c r="U13492">
        <v>-7.68</v>
      </c>
      <c r="V13492">
        <v>14498523</v>
      </c>
      <c r="X13492" t="s">
        <v>36</v>
      </c>
      <c r="Y13492" t="s">
        <v>3204</v>
      </c>
      <c r="Z13492" t="e">
        <f>VLOOKUP(N13492,Sheet3!J:J,1,0)</f>
        <v>#N/A</v>
      </c>
      <c r="AA13492" t="e">
        <f>VLOOKUP(I13492,Sheet3!$E$2:$E$8,1,0)</f>
        <v>#N/A</v>
      </c>
    </row>
    <row r="13493" spans="1:27" hidden="1" x14ac:dyDescent="0.25">
      <c r="A13493">
        <v>297029</v>
      </c>
      <c r="B13493">
        <v>297029</v>
      </c>
      <c r="H13493">
        <v>1204</v>
      </c>
      <c r="M13493" t="s">
        <v>3226</v>
      </c>
      <c r="N13493" t="s">
        <v>4736</v>
      </c>
      <c r="R13493" t="s">
        <v>3225</v>
      </c>
      <c r="X13493" t="s">
        <v>36</v>
      </c>
      <c r="Z13493" t="e">
        <f>VLOOKUP(N13493,Sheet3!J:J,1,0)</f>
        <v>#N/A</v>
      </c>
      <c r="AA13493" t="e">
        <f>VLOOKUP(I13493,Sheet3!$E$2:$E$8,1,0)</f>
        <v>#N/A</v>
      </c>
    </row>
    <row r="13494" spans="1:27" hidden="1" x14ac:dyDescent="0.25">
      <c r="A13494">
        <v>297029</v>
      </c>
      <c r="B13494" t="s">
        <v>3170</v>
      </c>
      <c r="E13494" t="s">
        <v>3174</v>
      </c>
      <c r="H13494">
        <v>1204</v>
      </c>
      <c r="I13494">
        <v>24003273</v>
      </c>
      <c r="J13494" t="s">
        <v>3224</v>
      </c>
      <c r="K13494" s="38">
        <v>45401</v>
      </c>
      <c r="L13494" s="38">
        <v>45401</v>
      </c>
      <c r="M13494" t="s">
        <v>3226</v>
      </c>
      <c r="N13494" t="s">
        <v>4737</v>
      </c>
      <c r="R13494">
        <v>0</v>
      </c>
      <c r="V13494">
        <v>14495247</v>
      </c>
      <c r="X13494" t="s">
        <v>36</v>
      </c>
      <c r="Y13494" t="s">
        <v>3204</v>
      </c>
      <c r="Z13494" t="e">
        <f>VLOOKUP(N13494,Sheet3!J:J,1,0)</f>
        <v>#N/A</v>
      </c>
      <c r="AA13494" t="e">
        <f>VLOOKUP(I13494,Sheet3!$E$2:$E$8,1,0)</f>
        <v>#N/A</v>
      </c>
    </row>
    <row r="13495" spans="1:27" hidden="1" x14ac:dyDescent="0.25">
      <c r="A13495">
        <v>297029</v>
      </c>
      <c r="B13495" t="s">
        <v>3170</v>
      </c>
      <c r="E13495" t="s">
        <v>3174</v>
      </c>
      <c r="H13495">
        <v>1204</v>
      </c>
      <c r="I13495">
        <v>24003273</v>
      </c>
      <c r="J13495" t="s">
        <v>3228</v>
      </c>
      <c r="K13495" s="38">
        <v>45401</v>
      </c>
      <c r="L13495" s="38">
        <v>45401</v>
      </c>
      <c r="M13495" t="s">
        <v>3226</v>
      </c>
      <c r="N13495" t="s">
        <v>4737</v>
      </c>
      <c r="O13495">
        <v>29</v>
      </c>
      <c r="Q13495" t="s">
        <v>36</v>
      </c>
      <c r="R13495">
        <v>1.28</v>
      </c>
      <c r="S13495">
        <v>29</v>
      </c>
      <c r="U13495">
        <v>37.119999999999997</v>
      </c>
      <c r="V13495">
        <v>14495248</v>
      </c>
      <c r="X13495" t="s">
        <v>36</v>
      </c>
      <c r="Y13495" t="s">
        <v>3204</v>
      </c>
      <c r="Z13495" t="e">
        <f>VLOOKUP(N13495,Sheet3!J:J,1,0)</f>
        <v>#N/A</v>
      </c>
      <c r="AA13495" t="e">
        <f>VLOOKUP(I13495,Sheet3!$E$2:$E$8,1,0)</f>
        <v>#N/A</v>
      </c>
    </row>
    <row r="13496" spans="1:27" hidden="1" x14ac:dyDescent="0.25">
      <c r="A13496">
        <v>297029</v>
      </c>
      <c r="B13496" t="s">
        <v>3170</v>
      </c>
      <c r="E13496" t="s">
        <v>3174</v>
      </c>
      <c r="H13496">
        <v>1204</v>
      </c>
      <c r="I13496">
        <v>182639</v>
      </c>
      <c r="J13496" t="s">
        <v>3229</v>
      </c>
      <c r="K13496" s="38">
        <v>45405</v>
      </c>
      <c r="L13496" s="38">
        <v>45405</v>
      </c>
      <c r="M13496" t="s">
        <v>3226</v>
      </c>
      <c r="N13496" t="s">
        <v>4737</v>
      </c>
      <c r="O13496">
        <v>-29</v>
      </c>
      <c r="P13496" t="e">
        <f>VLOOKUP(I13496,Sheet3!$E$2:$E$16,1,0)</f>
        <v>#N/A</v>
      </c>
      <c r="Q13496" t="s">
        <v>36</v>
      </c>
      <c r="R13496">
        <v>1.28</v>
      </c>
      <c r="S13496">
        <v>-29</v>
      </c>
      <c r="U13496">
        <v>-37.119999999999997</v>
      </c>
      <c r="V13496">
        <v>14498527</v>
      </c>
      <c r="X13496" t="s">
        <v>36</v>
      </c>
      <c r="Y13496" t="s">
        <v>3204</v>
      </c>
      <c r="Z13496" t="e">
        <f>VLOOKUP(N13496,Sheet3!J:J,1,0)</f>
        <v>#N/A</v>
      </c>
      <c r="AA13496" t="e">
        <f>VLOOKUP(I13496,Sheet3!$E$2:$E$8,1,0)</f>
        <v>#N/A</v>
      </c>
    </row>
    <row r="13497" spans="1:27" hidden="1" x14ac:dyDescent="0.25">
      <c r="A13497">
        <v>297029</v>
      </c>
      <c r="B13497">
        <v>297029</v>
      </c>
      <c r="H13497">
        <v>1204</v>
      </c>
      <c r="M13497" t="s">
        <v>3226</v>
      </c>
      <c r="N13497" t="s">
        <v>4737</v>
      </c>
      <c r="R13497" t="s">
        <v>3225</v>
      </c>
      <c r="X13497" t="s">
        <v>36</v>
      </c>
      <c r="Z13497" t="e">
        <f>VLOOKUP(N13497,Sheet3!J:J,1,0)</f>
        <v>#N/A</v>
      </c>
      <c r="AA13497" t="e">
        <f>VLOOKUP(I13497,Sheet3!$E$2:$E$8,1,0)</f>
        <v>#N/A</v>
      </c>
    </row>
    <row r="13498" spans="1:27" hidden="1" x14ac:dyDescent="0.25">
      <c r="A13498">
        <v>297029</v>
      </c>
      <c r="B13498" t="s">
        <v>3170</v>
      </c>
      <c r="E13498" t="s">
        <v>3174</v>
      </c>
      <c r="H13498">
        <v>1204</v>
      </c>
      <c r="I13498">
        <v>24003273</v>
      </c>
      <c r="J13498" t="s">
        <v>3224</v>
      </c>
      <c r="K13498" s="38">
        <v>45401</v>
      </c>
      <c r="L13498" s="38">
        <v>45401</v>
      </c>
      <c r="M13498" t="s">
        <v>3226</v>
      </c>
      <c r="N13498" t="s">
        <v>4738</v>
      </c>
      <c r="R13498">
        <v>0</v>
      </c>
      <c r="V13498">
        <v>14495253</v>
      </c>
      <c r="X13498" t="s">
        <v>36</v>
      </c>
      <c r="Y13498" t="s">
        <v>3204</v>
      </c>
      <c r="Z13498" t="e">
        <f>VLOOKUP(N13498,Sheet3!J:J,1,0)</f>
        <v>#N/A</v>
      </c>
      <c r="AA13498" t="e">
        <f>VLOOKUP(I13498,Sheet3!$E$2:$E$8,1,0)</f>
        <v>#N/A</v>
      </c>
    </row>
    <row r="13499" spans="1:27" hidden="1" x14ac:dyDescent="0.25">
      <c r="A13499">
        <v>297029</v>
      </c>
      <c r="B13499" t="s">
        <v>3170</v>
      </c>
      <c r="E13499" t="s">
        <v>3174</v>
      </c>
      <c r="H13499">
        <v>1204</v>
      </c>
      <c r="I13499">
        <v>24003273</v>
      </c>
      <c r="J13499" t="s">
        <v>3228</v>
      </c>
      <c r="K13499" s="38">
        <v>45401</v>
      </c>
      <c r="L13499" s="38">
        <v>45401</v>
      </c>
      <c r="M13499" t="s">
        <v>3226</v>
      </c>
      <c r="N13499" t="s">
        <v>4738</v>
      </c>
      <c r="O13499">
        <v>61</v>
      </c>
      <c r="Q13499" t="s">
        <v>36</v>
      </c>
      <c r="R13499">
        <v>1.28</v>
      </c>
      <c r="S13499">
        <v>61</v>
      </c>
      <c r="U13499">
        <v>78.08</v>
      </c>
      <c r="V13499">
        <v>14495254</v>
      </c>
      <c r="X13499" t="s">
        <v>36</v>
      </c>
      <c r="Y13499" t="s">
        <v>3204</v>
      </c>
      <c r="Z13499" t="e">
        <f>VLOOKUP(N13499,Sheet3!J:J,1,0)</f>
        <v>#N/A</v>
      </c>
      <c r="AA13499" t="e">
        <f>VLOOKUP(I13499,Sheet3!$E$2:$E$8,1,0)</f>
        <v>#N/A</v>
      </c>
    </row>
    <row r="13500" spans="1:27" hidden="1" x14ac:dyDescent="0.25">
      <c r="A13500">
        <v>297029</v>
      </c>
      <c r="B13500" t="s">
        <v>3170</v>
      </c>
      <c r="E13500" t="s">
        <v>3174</v>
      </c>
      <c r="H13500">
        <v>1204</v>
      </c>
      <c r="I13500">
        <v>182640</v>
      </c>
      <c r="J13500" t="s">
        <v>3229</v>
      </c>
      <c r="K13500" s="38">
        <v>45405</v>
      </c>
      <c r="L13500" s="38">
        <v>45405</v>
      </c>
      <c r="M13500" t="s">
        <v>3226</v>
      </c>
      <c r="N13500" t="s">
        <v>4738</v>
      </c>
      <c r="O13500">
        <v>-61</v>
      </c>
      <c r="P13500" t="e">
        <f>VLOOKUP(I13500,Sheet3!$E$2:$E$16,1,0)</f>
        <v>#N/A</v>
      </c>
      <c r="Q13500" t="s">
        <v>36</v>
      </c>
      <c r="R13500">
        <v>1.28</v>
      </c>
      <c r="S13500">
        <v>-61</v>
      </c>
      <c r="U13500">
        <v>-78.08</v>
      </c>
      <c r="V13500">
        <v>14498537</v>
      </c>
      <c r="X13500" t="s">
        <v>36</v>
      </c>
      <c r="Y13500" t="s">
        <v>3204</v>
      </c>
      <c r="Z13500" t="e">
        <f>VLOOKUP(N13500,Sheet3!J:J,1,0)</f>
        <v>#N/A</v>
      </c>
      <c r="AA13500" t="e">
        <f>VLOOKUP(I13500,Sheet3!$E$2:$E$8,1,0)</f>
        <v>#N/A</v>
      </c>
    </row>
    <row r="13501" spans="1:27" hidden="1" x14ac:dyDescent="0.25">
      <c r="A13501">
        <v>297029</v>
      </c>
      <c r="B13501">
        <v>297029</v>
      </c>
      <c r="H13501">
        <v>1204</v>
      </c>
      <c r="M13501" t="s">
        <v>3226</v>
      </c>
      <c r="N13501" t="s">
        <v>4738</v>
      </c>
      <c r="R13501" t="s">
        <v>3225</v>
      </c>
      <c r="X13501" t="s">
        <v>36</v>
      </c>
      <c r="Z13501" t="e">
        <f>VLOOKUP(N13501,Sheet3!J:J,1,0)</f>
        <v>#N/A</v>
      </c>
      <c r="AA13501" t="e">
        <f>VLOOKUP(I13501,Sheet3!$E$2:$E$8,1,0)</f>
        <v>#N/A</v>
      </c>
    </row>
    <row r="13502" spans="1:27" hidden="1" x14ac:dyDescent="0.25">
      <c r="A13502">
        <v>297029</v>
      </c>
      <c r="B13502" t="s">
        <v>3170</v>
      </c>
      <c r="E13502" t="s">
        <v>3174</v>
      </c>
      <c r="H13502">
        <v>1204</v>
      </c>
      <c r="I13502">
        <v>24003273</v>
      </c>
      <c r="J13502" t="s">
        <v>3224</v>
      </c>
      <c r="K13502" s="38">
        <v>45401</v>
      </c>
      <c r="L13502" s="38">
        <v>45401</v>
      </c>
      <c r="M13502" t="s">
        <v>3226</v>
      </c>
      <c r="N13502" t="s">
        <v>4739</v>
      </c>
      <c r="R13502">
        <v>0</v>
      </c>
      <c r="V13502">
        <v>14495259</v>
      </c>
      <c r="X13502" t="s">
        <v>36</v>
      </c>
      <c r="Y13502" t="s">
        <v>3204</v>
      </c>
      <c r="Z13502" t="e">
        <f>VLOOKUP(N13502,Sheet3!J:J,1,0)</f>
        <v>#N/A</v>
      </c>
      <c r="AA13502" t="e">
        <f>VLOOKUP(I13502,Sheet3!$E$2:$E$8,1,0)</f>
        <v>#N/A</v>
      </c>
    </row>
    <row r="13503" spans="1:27" hidden="1" x14ac:dyDescent="0.25">
      <c r="A13503">
        <v>297029</v>
      </c>
      <c r="B13503" t="s">
        <v>3170</v>
      </c>
      <c r="E13503" t="s">
        <v>3174</v>
      </c>
      <c r="H13503">
        <v>1204</v>
      </c>
      <c r="I13503">
        <v>24003273</v>
      </c>
      <c r="J13503" t="s">
        <v>3228</v>
      </c>
      <c r="K13503" s="38">
        <v>45401</v>
      </c>
      <c r="L13503" s="38">
        <v>45401</v>
      </c>
      <c r="M13503" t="s">
        <v>3226</v>
      </c>
      <c r="N13503" t="s">
        <v>4739</v>
      </c>
      <c r="O13503">
        <v>24</v>
      </c>
      <c r="Q13503" t="s">
        <v>36</v>
      </c>
      <c r="R13503">
        <v>1.28</v>
      </c>
      <c r="S13503">
        <v>24</v>
      </c>
      <c r="U13503">
        <v>30.72</v>
      </c>
      <c r="V13503">
        <v>14495260</v>
      </c>
      <c r="X13503" t="s">
        <v>36</v>
      </c>
      <c r="Y13503" t="s">
        <v>3204</v>
      </c>
      <c r="Z13503" t="e">
        <f>VLOOKUP(N13503,Sheet3!J:J,1,0)</f>
        <v>#N/A</v>
      </c>
      <c r="AA13503" t="e">
        <f>VLOOKUP(I13503,Sheet3!$E$2:$E$8,1,0)</f>
        <v>#N/A</v>
      </c>
    </row>
    <row r="13504" spans="1:27" hidden="1" x14ac:dyDescent="0.25">
      <c r="A13504">
        <v>297029</v>
      </c>
      <c r="B13504" t="s">
        <v>3170</v>
      </c>
      <c r="E13504" t="s">
        <v>3174</v>
      </c>
      <c r="H13504">
        <v>1204</v>
      </c>
      <c r="I13504">
        <v>182641</v>
      </c>
      <c r="J13504" t="s">
        <v>3229</v>
      </c>
      <c r="K13504" s="38">
        <v>45405</v>
      </c>
      <c r="L13504" s="38">
        <v>45405</v>
      </c>
      <c r="M13504" t="s">
        <v>3226</v>
      </c>
      <c r="N13504" t="s">
        <v>4739</v>
      </c>
      <c r="O13504">
        <v>-24</v>
      </c>
      <c r="P13504" t="e">
        <f>VLOOKUP(I13504,Sheet3!$E$2:$E$16,1,0)</f>
        <v>#N/A</v>
      </c>
      <c r="Q13504" t="s">
        <v>36</v>
      </c>
      <c r="R13504">
        <v>1.28</v>
      </c>
      <c r="S13504">
        <v>-24</v>
      </c>
      <c r="U13504">
        <v>-30.72</v>
      </c>
      <c r="V13504">
        <v>14498541</v>
      </c>
      <c r="X13504" t="s">
        <v>36</v>
      </c>
      <c r="Y13504" t="s">
        <v>3204</v>
      </c>
      <c r="Z13504" t="e">
        <f>VLOOKUP(N13504,Sheet3!J:J,1,0)</f>
        <v>#N/A</v>
      </c>
      <c r="AA13504" t="e">
        <f>VLOOKUP(I13504,Sheet3!$E$2:$E$8,1,0)</f>
        <v>#N/A</v>
      </c>
    </row>
    <row r="13505" spans="1:27" hidden="1" x14ac:dyDescent="0.25">
      <c r="A13505">
        <v>297029</v>
      </c>
      <c r="B13505">
        <v>297029</v>
      </c>
      <c r="H13505">
        <v>1204</v>
      </c>
      <c r="M13505" t="s">
        <v>3226</v>
      </c>
      <c r="N13505" t="s">
        <v>4739</v>
      </c>
      <c r="R13505" t="s">
        <v>3225</v>
      </c>
      <c r="X13505" t="s">
        <v>36</v>
      </c>
      <c r="Z13505" t="e">
        <f>VLOOKUP(N13505,Sheet3!J:J,1,0)</f>
        <v>#N/A</v>
      </c>
      <c r="AA13505" t="e">
        <f>VLOOKUP(I13505,Sheet3!$E$2:$E$8,1,0)</f>
        <v>#N/A</v>
      </c>
    </row>
    <row r="13506" spans="1:27" hidden="1" x14ac:dyDescent="0.25">
      <c r="A13506">
        <v>297029</v>
      </c>
      <c r="B13506" t="s">
        <v>3170</v>
      </c>
      <c r="E13506" t="s">
        <v>3174</v>
      </c>
      <c r="H13506">
        <v>1204</v>
      </c>
      <c r="I13506">
        <v>24003273</v>
      </c>
      <c r="J13506" t="s">
        <v>3224</v>
      </c>
      <c r="K13506" s="38">
        <v>45401</v>
      </c>
      <c r="L13506" s="38">
        <v>45401</v>
      </c>
      <c r="M13506" t="s">
        <v>3226</v>
      </c>
      <c r="N13506" t="s">
        <v>4740</v>
      </c>
      <c r="R13506">
        <v>0</v>
      </c>
      <c r="V13506">
        <v>14495265</v>
      </c>
      <c r="X13506" t="s">
        <v>36</v>
      </c>
      <c r="Y13506" t="s">
        <v>3204</v>
      </c>
      <c r="Z13506" t="e">
        <f>VLOOKUP(N13506,Sheet3!J:J,1,0)</f>
        <v>#N/A</v>
      </c>
      <c r="AA13506" t="e">
        <f>VLOOKUP(I13506,Sheet3!$E$2:$E$8,1,0)</f>
        <v>#N/A</v>
      </c>
    </row>
    <row r="13507" spans="1:27" hidden="1" x14ac:dyDescent="0.25">
      <c r="A13507">
        <v>297029</v>
      </c>
      <c r="B13507" t="s">
        <v>3170</v>
      </c>
      <c r="E13507" t="s">
        <v>3174</v>
      </c>
      <c r="H13507">
        <v>1204</v>
      </c>
      <c r="I13507">
        <v>24003273</v>
      </c>
      <c r="J13507" t="s">
        <v>3228</v>
      </c>
      <c r="K13507" s="38">
        <v>45401</v>
      </c>
      <c r="L13507" s="38">
        <v>45401</v>
      </c>
      <c r="M13507" t="s">
        <v>3226</v>
      </c>
      <c r="N13507" t="s">
        <v>4740</v>
      </c>
      <c r="O13507">
        <v>15</v>
      </c>
      <c r="Q13507" t="s">
        <v>36</v>
      </c>
      <c r="R13507">
        <v>1.28</v>
      </c>
      <c r="S13507">
        <v>15</v>
      </c>
      <c r="U13507">
        <v>19.2</v>
      </c>
      <c r="V13507">
        <v>14495266</v>
      </c>
      <c r="X13507" t="s">
        <v>36</v>
      </c>
      <c r="Y13507" t="s">
        <v>3204</v>
      </c>
      <c r="Z13507" t="e">
        <f>VLOOKUP(N13507,Sheet3!J:J,1,0)</f>
        <v>#N/A</v>
      </c>
      <c r="AA13507" t="e">
        <f>VLOOKUP(I13507,Sheet3!$E$2:$E$8,1,0)</f>
        <v>#N/A</v>
      </c>
    </row>
    <row r="13508" spans="1:27" hidden="1" x14ac:dyDescent="0.25">
      <c r="A13508">
        <v>297029</v>
      </c>
      <c r="B13508" t="s">
        <v>3170</v>
      </c>
      <c r="E13508" t="s">
        <v>3174</v>
      </c>
      <c r="H13508">
        <v>1204</v>
      </c>
      <c r="I13508">
        <v>182642</v>
      </c>
      <c r="J13508" t="s">
        <v>3229</v>
      </c>
      <c r="K13508" s="38">
        <v>45405</v>
      </c>
      <c r="L13508" s="38">
        <v>45405</v>
      </c>
      <c r="M13508" t="s">
        <v>3226</v>
      </c>
      <c r="N13508" t="s">
        <v>4740</v>
      </c>
      <c r="O13508">
        <v>-15</v>
      </c>
      <c r="P13508" t="e">
        <f>VLOOKUP(I13508,Sheet3!$E$2:$E$16,1,0)</f>
        <v>#N/A</v>
      </c>
      <c r="Q13508" t="s">
        <v>36</v>
      </c>
      <c r="R13508">
        <v>1.28</v>
      </c>
      <c r="S13508">
        <v>-15</v>
      </c>
      <c r="U13508">
        <v>-19.2</v>
      </c>
      <c r="V13508">
        <v>14498545</v>
      </c>
      <c r="X13508" t="s">
        <v>36</v>
      </c>
      <c r="Y13508" t="s">
        <v>3204</v>
      </c>
      <c r="Z13508" t="e">
        <f>VLOOKUP(N13508,Sheet3!J:J,1,0)</f>
        <v>#N/A</v>
      </c>
      <c r="AA13508" t="e">
        <f>VLOOKUP(I13508,Sheet3!$E$2:$E$8,1,0)</f>
        <v>#N/A</v>
      </c>
    </row>
    <row r="13509" spans="1:27" hidden="1" x14ac:dyDescent="0.25">
      <c r="A13509">
        <v>297029</v>
      </c>
      <c r="B13509">
        <v>297029</v>
      </c>
      <c r="H13509">
        <v>1204</v>
      </c>
      <c r="M13509" t="s">
        <v>3226</v>
      </c>
      <c r="N13509" t="s">
        <v>4740</v>
      </c>
      <c r="R13509" t="s">
        <v>3225</v>
      </c>
      <c r="X13509" t="s">
        <v>36</v>
      </c>
      <c r="Z13509" t="e">
        <f>VLOOKUP(N13509,Sheet3!J:J,1,0)</f>
        <v>#N/A</v>
      </c>
      <c r="AA13509" t="e">
        <f>VLOOKUP(I13509,Sheet3!$E$2:$E$8,1,0)</f>
        <v>#N/A</v>
      </c>
    </row>
    <row r="13510" spans="1:27" hidden="1" x14ac:dyDescent="0.25">
      <c r="A13510">
        <v>297029</v>
      </c>
      <c r="B13510" t="s">
        <v>3170</v>
      </c>
      <c r="E13510" t="s">
        <v>3174</v>
      </c>
      <c r="H13510">
        <v>1204</v>
      </c>
      <c r="I13510">
        <v>24003508</v>
      </c>
      <c r="J13510" t="s">
        <v>3228</v>
      </c>
      <c r="K13510" s="38">
        <v>45411</v>
      </c>
      <c r="L13510" s="38">
        <v>45401</v>
      </c>
      <c r="M13510" t="s">
        <v>3226</v>
      </c>
      <c r="N13510" t="s">
        <v>4797</v>
      </c>
      <c r="O13510">
        <v>-169.6</v>
      </c>
      <c r="Q13510" t="s">
        <v>36</v>
      </c>
      <c r="R13510">
        <v>1.28</v>
      </c>
      <c r="S13510">
        <v>-169.6</v>
      </c>
      <c r="U13510">
        <v>-217.09</v>
      </c>
      <c r="V13510">
        <v>14505949</v>
      </c>
      <c r="X13510" t="s">
        <v>36</v>
      </c>
      <c r="Y13510" t="s">
        <v>3204</v>
      </c>
      <c r="Z13510" t="e">
        <f>VLOOKUP(N13510,Sheet3!J:J,1,0)</f>
        <v>#N/A</v>
      </c>
      <c r="AA13510" t="e">
        <f>VLOOKUP(I13510,Sheet3!$E$2:$E$8,1,0)</f>
        <v>#N/A</v>
      </c>
    </row>
    <row r="13511" spans="1:27" hidden="1" x14ac:dyDescent="0.25">
      <c r="A13511">
        <v>297029</v>
      </c>
      <c r="B13511" t="s">
        <v>3170</v>
      </c>
      <c r="E13511" t="s">
        <v>3174</v>
      </c>
      <c r="H13511">
        <v>1204</v>
      </c>
      <c r="I13511">
        <v>24003508</v>
      </c>
      <c r="J13511" t="s">
        <v>3228</v>
      </c>
      <c r="K13511" s="38">
        <v>45411</v>
      </c>
      <c r="L13511" s="38">
        <v>45401</v>
      </c>
      <c r="M13511" t="s">
        <v>3226</v>
      </c>
      <c r="N13511" t="s">
        <v>4797</v>
      </c>
      <c r="O13511">
        <v>-3707.2</v>
      </c>
      <c r="Q13511" t="s">
        <v>36</v>
      </c>
      <c r="R13511">
        <v>1.28</v>
      </c>
      <c r="S13511">
        <v>-3707.2</v>
      </c>
      <c r="U13511">
        <v>-4745.22</v>
      </c>
      <c r="V13511">
        <v>14505864</v>
      </c>
      <c r="X13511" t="s">
        <v>36</v>
      </c>
      <c r="Y13511" t="s">
        <v>3204</v>
      </c>
      <c r="Z13511" t="e">
        <f>VLOOKUP(N13511,Sheet3!J:J,1,0)</f>
        <v>#N/A</v>
      </c>
      <c r="AA13511" t="e">
        <f>VLOOKUP(I13511,Sheet3!$E$2:$E$8,1,0)</f>
        <v>#N/A</v>
      </c>
    </row>
    <row r="13512" spans="1:27" hidden="1" x14ac:dyDescent="0.25">
      <c r="A13512">
        <v>297029</v>
      </c>
      <c r="B13512" t="s">
        <v>3170</v>
      </c>
      <c r="E13512" t="s">
        <v>3174</v>
      </c>
      <c r="H13512">
        <v>1204</v>
      </c>
      <c r="I13512">
        <v>24003435</v>
      </c>
      <c r="J13512" t="s">
        <v>3224</v>
      </c>
      <c r="K13512" s="38">
        <v>45408</v>
      </c>
      <c r="L13512" s="38">
        <v>45408</v>
      </c>
      <c r="M13512" t="s">
        <v>3226</v>
      </c>
      <c r="N13512" t="s">
        <v>4797</v>
      </c>
      <c r="R13512">
        <v>0</v>
      </c>
      <c r="V13512">
        <v>14503281</v>
      </c>
      <c r="X13512" t="s">
        <v>36</v>
      </c>
      <c r="Y13512" t="s">
        <v>3204</v>
      </c>
      <c r="Z13512" t="e">
        <f>VLOOKUP(N13512,Sheet3!J:J,1,0)</f>
        <v>#N/A</v>
      </c>
      <c r="AA13512" t="e">
        <f>VLOOKUP(I13512,Sheet3!$E$2:$E$8,1,0)</f>
        <v>#N/A</v>
      </c>
    </row>
    <row r="13513" spans="1:27" hidden="1" x14ac:dyDescent="0.25">
      <c r="A13513">
        <v>297029</v>
      </c>
      <c r="B13513" t="s">
        <v>3170</v>
      </c>
      <c r="E13513" t="s">
        <v>3174</v>
      </c>
      <c r="H13513">
        <v>1204</v>
      </c>
      <c r="I13513">
        <v>24003522</v>
      </c>
      <c r="J13513" t="s">
        <v>3228</v>
      </c>
      <c r="K13513" s="38">
        <v>45408</v>
      </c>
      <c r="L13513" s="38">
        <v>45408</v>
      </c>
      <c r="M13513" t="s">
        <v>3226</v>
      </c>
      <c r="N13513" t="s">
        <v>4797</v>
      </c>
      <c r="O13513">
        <v>3707.2</v>
      </c>
      <c r="Q13513" t="s">
        <v>36</v>
      </c>
      <c r="R13513">
        <v>1.28</v>
      </c>
      <c r="S13513">
        <v>3707.2</v>
      </c>
      <c r="U13513">
        <v>4745.22</v>
      </c>
      <c r="V13513">
        <v>14507261</v>
      </c>
      <c r="X13513" t="s">
        <v>36</v>
      </c>
      <c r="Y13513" t="s">
        <v>3204</v>
      </c>
      <c r="Z13513" t="e">
        <f>VLOOKUP(N13513,Sheet3!J:J,1,0)</f>
        <v>#N/A</v>
      </c>
      <c r="AA13513" t="e">
        <f>VLOOKUP(I13513,Sheet3!$E$2:$E$8,1,0)</f>
        <v>#N/A</v>
      </c>
    </row>
    <row r="13514" spans="1:27" hidden="1" x14ac:dyDescent="0.25">
      <c r="A13514">
        <v>297029</v>
      </c>
      <c r="B13514" t="s">
        <v>3170</v>
      </c>
      <c r="E13514" t="s">
        <v>3174</v>
      </c>
      <c r="H13514">
        <v>1204</v>
      </c>
      <c r="I13514">
        <v>24003522</v>
      </c>
      <c r="J13514" t="s">
        <v>3228</v>
      </c>
      <c r="K13514" s="38">
        <v>45408</v>
      </c>
      <c r="L13514" s="38">
        <v>45408</v>
      </c>
      <c r="M13514" t="s">
        <v>3226</v>
      </c>
      <c r="N13514" t="s">
        <v>4797</v>
      </c>
      <c r="O13514">
        <v>169.6</v>
      </c>
      <c r="Q13514" t="s">
        <v>36</v>
      </c>
      <c r="R13514">
        <v>1.28</v>
      </c>
      <c r="S13514">
        <v>169.6</v>
      </c>
      <c r="U13514">
        <v>217.09</v>
      </c>
      <c r="V13514">
        <v>14507330</v>
      </c>
      <c r="X13514" t="s">
        <v>36</v>
      </c>
      <c r="Y13514" t="s">
        <v>3204</v>
      </c>
      <c r="Z13514" t="e">
        <f>VLOOKUP(N13514,Sheet3!J:J,1,0)</f>
        <v>#N/A</v>
      </c>
      <c r="AA13514" t="e">
        <f>VLOOKUP(I13514,Sheet3!$E$2:$E$8,1,0)</f>
        <v>#N/A</v>
      </c>
    </row>
    <row r="13515" spans="1:27" hidden="1" x14ac:dyDescent="0.25">
      <c r="A13515">
        <v>297029</v>
      </c>
      <c r="B13515" t="s">
        <v>3170</v>
      </c>
      <c r="E13515" t="s">
        <v>3174</v>
      </c>
      <c r="H13515">
        <v>1204</v>
      </c>
      <c r="I13515">
        <v>24003435</v>
      </c>
      <c r="J13515" t="s">
        <v>3228</v>
      </c>
      <c r="K13515" s="38">
        <v>45408</v>
      </c>
      <c r="L13515" s="38">
        <v>45408</v>
      </c>
      <c r="M13515" t="s">
        <v>3226</v>
      </c>
      <c r="N13515" t="s">
        <v>4797</v>
      </c>
      <c r="O13515">
        <v>169.6</v>
      </c>
      <c r="Q13515" t="s">
        <v>36</v>
      </c>
      <c r="R13515">
        <v>1.28</v>
      </c>
      <c r="S13515">
        <v>169.6</v>
      </c>
      <c r="U13515">
        <v>217.09</v>
      </c>
      <c r="V13515">
        <v>14503385</v>
      </c>
      <c r="X13515" t="s">
        <v>36</v>
      </c>
      <c r="Y13515" t="s">
        <v>3204</v>
      </c>
      <c r="Z13515" t="e">
        <f>VLOOKUP(N13515,Sheet3!J:J,1,0)</f>
        <v>#N/A</v>
      </c>
      <c r="AA13515" t="e">
        <f>VLOOKUP(I13515,Sheet3!$E$2:$E$8,1,0)</f>
        <v>#N/A</v>
      </c>
    </row>
    <row r="13516" spans="1:27" hidden="1" x14ac:dyDescent="0.25">
      <c r="A13516">
        <v>297029</v>
      </c>
      <c r="B13516" t="s">
        <v>3170</v>
      </c>
      <c r="E13516" t="s">
        <v>3174</v>
      </c>
      <c r="H13516">
        <v>1204</v>
      </c>
      <c r="I13516">
        <v>24003435</v>
      </c>
      <c r="J13516" t="s">
        <v>3228</v>
      </c>
      <c r="K13516" s="38">
        <v>45408</v>
      </c>
      <c r="L13516" s="38">
        <v>45408</v>
      </c>
      <c r="M13516" t="s">
        <v>3226</v>
      </c>
      <c r="N13516" t="s">
        <v>4797</v>
      </c>
      <c r="O13516">
        <v>3707.2</v>
      </c>
      <c r="Q13516" t="s">
        <v>36</v>
      </c>
      <c r="R13516">
        <v>1.28</v>
      </c>
      <c r="S13516">
        <v>3707.2</v>
      </c>
      <c r="U13516">
        <v>4745.22</v>
      </c>
      <c r="V13516">
        <v>14503282</v>
      </c>
      <c r="X13516" t="s">
        <v>36</v>
      </c>
      <c r="Y13516" t="s">
        <v>3204</v>
      </c>
      <c r="Z13516" t="e">
        <f>VLOOKUP(N13516,Sheet3!J:J,1,0)</f>
        <v>#N/A</v>
      </c>
      <c r="AA13516" t="e">
        <f>VLOOKUP(I13516,Sheet3!$E$2:$E$8,1,0)</f>
        <v>#N/A</v>
      </c>
    </row>
    <row r="13517" spans="1:27" hidden="1" x14ac:dyDescent="0.25">
      <c r="A13517">
        <v>297029</v>
      </c>
      <c r="B13517" t="s">
        <v>3170</v>
      </c>
      <c r="E13517" t="s">
        <v>3174</v>
      </c>
      <c r="H13517">
        <v>1204</v>
      </c>
      <c r="I13517">
        <v>182867</v>
      </c>
      <c r="J13517" t="s">
        <v>3229</v>
      </c>
      <c r="K13517" s="38">
        <v>45412</v>
      </c>
      <c r="L13517" s="38">
        <v>45412</v>
      </c>
      <c r="M13517" t="s">
        <v>3226</v>
      </c>
      <c r="N13517" t="s">
        <v>4797</v>
      </c>
      <c r="O13517">
        <v>-3876.8</v>
      </c>
      <c r="P13517" t="e">
        <f>VLOOKUP(I13517,Sheet3!$E$2:$E$16,1,0)</f>
        <v>#N/A</v>
      </c>
      <c r="Q13517" t="s">
        <v>36</v>
      </c>
      <c r="R13517">
        <v>1.28</v>
      </c>
      <c r="S13517">
        <v>-3876.8</v>
      </c>
      <c r="U13517">
        <v>-4962.3</v>
      </c>
      <c r="V13517">
        <v>14507985</v>
      </c>
      <c r="X13517" t="s">
        <v>36</v>
      </c>
      <c r="Y13517" t="s">
        <v>3204</v>
      </c>
      <c r="Z13517" t="e">
        <f>VLOOKUP(N13517,Sheet3!J:J,1,0)</f>
        <v>#N/A</v>
      </c>
      <c r="AA13517" t="e">
        <f>VLOOKUP(I13517,Sheet3!$E$2:$E$8,1,0)</f>
        <v>#N/A</v>
      </c>
    </row>
    <row r="13518" spans="1:27" hidden="1" x14ac:dyDescent="0.25">
      <c r="A13518">
        <v>297029</v>
      </c>
      <c r="B13518" t="s">
        <v>3170</v>
      </c>
      <c r="E13518" t="s">
        <v>3174</v>
      </c>
      <c r="H13518">
        <v>1204</v>
      </c>
      <c r="I13518">
        <v>182867</v>
      </c>
      <c r="J13518" t="s">
        <v>3229</v>
      </c>
      <c r="K13518" s="38">
        <v>45412</v>
      </c>
      <c r="L13518" s="38">
        <v>45412</v>
      </c>
      <c r="M13518" t="s">
        <v>3226</v>
      </c>
      <c r="N13518" t="s">
        <v>4797</v>
      </c>
      <c r="O13518">
        <v>3876.8</v>
      </c>
      <c r="P13518" t="e">
        <f>VLOOKUP(I13518,Sheet3!$E$2:$E$16,1,0)</f>
        <v>#N/A</v>
      </c>
      <c r="Q13518" t="s">
        <v>36</v>
      </c>
      <c r="R13518">
        <v>1.28</v>
      </c>
      <c r="S13518">
        <v>3876.8</v>
      </c>
      <c r="U13518">
        <v>4962.3</v>
      </c>
      <c r="V13518">
        <v>14510252</v>
      </c>
      <c r="X13518" t="s">
        <v>36</v>
      </c>
      <c r="Y13518" t="s">
        <v>3204</v>
      </c>
      <c r="Z13518" t="e">
        <f>VLOOKUP(N13518,Sheet3!J:J,1,0)</f>
        <v>#N/A</v>
      </c>
      <c r="AA13518" t="e">
        <f>VLOOKUP(I13518,Sheet3!$E$2:$E$8,1,0)</f>
        <v>#N/A</v>
      </c>
    </row>
    <row r="13519" spans="1:27" hidden="1" x14ac:dyDescent="0.25">
      <c r="A13519">
        <v>297029</v>
      </c>
      <c r="B13519" t="s">
        <v>3170</v>
      </c>
      <c r="E13519" t="s">
        <v>3174</v>
      </c>
      <c r="H13519">
        <v>1204</v>
      </c>
      <c r="I13519">
        <v>182612</v>
      </c>
      <c r="J13519" t="s">
        <v>3229</v>
      </c>
      <c r="K13519" s="38">
        <v>45414</v>
      </c>
      <c r="L13519" s="38">
        <v>45414</v>
      </c>
      <c r="M13519" t="s">
        <v>3226</v>
      </c>
      <c r="N13519" t="s">
        <v>4797</v>
      </c>
      <c r="O13519">
        <v>-3810.8</v>
      </c>
      <c r="P13519" t="e">
        <f>VLOOKUP(I13519,Sheet3!$E$2:$E$16,1,0)</f>
        <v>#N/A</v>
      </c>
      <c r="Q13519" t="s">
        <v>36</v>
      </c>
      <c r="R13519">
        <v>1.28</v>
      </c>
      <c r="S13519">
        <v>-3810.8</v>
      </c>
      <c r="U13519">
        <v>-4877.82</v>
      </c>
      <c r="V13519">
        <v>14510737</v>
      </c>
      <c r="X13519" t="s">
        <v>36</v>
      </c>
      <c r="Y13519" t="s">
        <v>3204</v>
      </c>
      <c r="Z13519" t="e">
        <f>VLOOKUP(N13519,Sheet3!J:J,1,0)</f>
        <v>#N/A</v>
      </c>
      <c r="AA13519" t="e">
        <f>VLOOKUP(I13519,Sheet3!$E$2:$E$8,1,0)</f>
        <v>#N/A</v>
      </c>
    </row>
    <row r="13520" spans="1:27" hidden="1" x14ac:dyDescent="0.25">
      <c r="A13520">
        <v>297029</v>
      </c>
      <c r="B13520" t="s">
        <v>3170</v>
      </c>
      <c r="E13520" t="s">
        <v>3174</v>
      </c>
      <c r="H13520">
        <v>1204</v>
      </c>
      <c r="I13520">
        <v>182612</v>
      </c>
      <c r="J13520" t="s">
        <v>3229</v>
      </c>
      <c r="K13520" s="38">
        <v>45433</v>
      </c>
      <c r="L13520" s="38">
        <v>45433</v>
      </c>
      <c r="M13520" t="s">
        <v>3226</v>
      </c>
      <c r="N13520" t="s">
        <v>4797</v>
      </c>
      <c r="O13520">
        <v>-66</v>
      </c>
      <c r="P13520" t="e">
        <f>VLOOKUP(I13520,Sheet3!$E$2:$E$16,1,0)</f>
        <v>#N/A</v>
      </c>
      <c r="Q13520" t="s">
        <v>36</v>
      </c>
      <c r="R13520">
        <v>1.28</v>
      </c>
      <c r="S13520">
        <v>-66</v>
      </c>
      <c r="U13520">
        <v>-84.48</v>
      </c>
      <c r="V13520">
        <v>14535653</v>
      </c>
      <c r="X13520" t="s">
        <v>36</v>
      </c>
      <c r="Y13520" t="s">
        <v>3204</v>
      </c>
      <c r="Z13520" t="e">
        <f>VLOOKUP(N13520,Sheet3!J:J,1,0)</f>
        <v>#N/A</v>
      </c>
      <c r="AA13520" t="e">
        <f>VLOOKUP(I13520,Sheet3!$E$2:$E$8,1,0)</f>
        <v>#N/A</v>
      </c>
    </row>
    <row r="13521" spans="1:27" hidden="1" x14ac:dyDescent="0.25">
      <c r="A13521">
        <v>297029</v>
      </c>
      <c r="B13521" t="s">
        <v>3170</v>
      </c>
      <c r="E13521" t="s">
        <v>3174</v>
      </c>
      <c r="H13521">
        <v>1204</v>
      </c>
      <c r="I13521">
        <v>24001039</v>
      </c>
      <c r="J13521" t="s">
        <v>3644</v>
      </c>
      <c r="K13521" s="38">
        <v>45443</v>
      </c>
      <c r="L13521" s="38">
        <v>45443</v>
      </c>
      <c r="M13521" t="s">
        <v>3226</v>
      </c>
      <c r="N13521" t="s">
        <v>4797</v>
      </c>
      <c r="Q13521" t="s">
        <v>36</v>
      </c>
      <c r="R13521">
        <v>0</v>
      </c>
      <c r="U13521">
        <v>-0.01</v>
      </c>
      <c r="V13521">
        <v>14552612</v>
      </c>
      <c r="X13521" t="s">
        <v>36</v>
      </c>
      <c r="Y13521" t="s">
        <v>3204</v>
      </c>
      <c r="Z13521" t="e">
        <f>VLOOKUP(N13521,Sheet3!J:J,1,0)</f>
        <v>#N/A</v>
      </c>
      <c r="AA13521" t="e">
        <f>VLOOKUP(I13521,Sheet3!$E$2:$E$8,1,0)</f>
        <v>#N/A</v>
      </c>
    </row>
    <row r="13522" spans="1:27" hidden="1" x14ac:dyDescent="0.25">
      <c r="A13522">
        <v>297029</v>
      </c>
      <c r="B13522">
        <v>297029</v>
      </c>
      <c r="H13522">
        <v>1204</v>
      </c>
      <c r="M13522" t="s">
        <v>3226</v>
      </c>
      <c r="N13522" t="s">
        <v>4797</v>
      </c>
      <c r="R13522" t="s">
        <v>3225</v>
      </c>
      <c r="X13522" t="s">
        <v>36</v>
      </c>
      <c r="Z13522" t="e">
        <f>VLOOKUP(N13522,Sheet3!J:J,1,0)</f>
        <v>#N/A</v>
      </c>
      <c r="AA13522" t="e">
        <f>VLOOKUP(I13522,Sheet3!$E$2:$E$8,1,0)</f>
        <v>#N/A</v>
      </c>
    </row>
    <row r="13523" spans="1:27" hidden="1" x14ac:dyDescent="0.25">
      <c r="A13523">
        <v>297029</v>
      </c>
      <c r="B13523" t="s">
        <v>3170</v>
      </c>
      <c r="E13523" t="s">
        <v>3174</v>
      </c>
      <c r="H13523">
        <v>1204</v>
      </c>
      <c r="I13523">
        <v>24003508</v>
      </c>
      <c r="J13523" t="s">
        <v>3228</v>
      </c>
      <c r="K13523" s="38">
        <v>45411</v>
      </c>
      <c r="L13523" s="38">
        <v>45401</v>
      </c>
      <c r="M13523" t="s">
        <v>3226</v>
      </c>
      <c r="N13523" t="s">
        <v>4798</v>
      </c>
      <c r="O13523">
        <v>-1020</v>
      </c>
      <c r="Q13523" t="s">
        <v>36</v>
      </c>
      <c r="R13523">
        <v>1.28</v>
      </c>
      <c r="S13523">
        <v>-1020</v>
      </c>
      <c r="U13523">
        <v>-1305.5999999999999</v>
      </c>
      <c r="V13523">
        <v>14505869</v>
      </c>
      <c r="X13523" t="s">
        <v>36</v>
      </c>
      <c r="Y13523" t="s">
        <v>3204</v>
      </c>
      <c r="Z13523" t="e">
        <f>VLOOKUP(N13523,Sheet3!J:J,1,0)</f>
        <v>#N/A</v>
      </c>
      <c r="AA13523" t="e">
        <f>VLOOKUP(I13523,Sheet3!$E$2:$E$8,1,0)</f>
        <v>#N/A</v>
      </c>
    </row>
    <row r="13524" spans="1:27" hidden="1" x14ac:dyDescent="0.25">
      <c r="A13524">
        <v>297029</v>
      </c>
      <c r="B13524" t="s">
        <v>3170</v>
      </c>
      <c r="E13524" t="s">
        <v>3174</v>
      </c>
      <c r="H13524">
        <v>1204</v>
      </c>
      <c r="I13524">
        <v>24003435</v>
      </c>
      <c r="J13524" t="s">
        <v>3224</v>
      </c>
      <c r="K13524" s="38">
        <v>45408</v>
      </c>
      <c r="L13524" s="38">
        <v>45408</v>
      </c>
      <c r="M13524" t="s">
        <v>3226</v>
      </c>
      <c r="N13524" t="s">
        <v>4798</v>
      </c>
      <c r="R13524">
        <v>0</v>
      </c>
      <c r="V13524">
        <v>14503287</v>
      </c>
      <c r="X13524" t="s">
        <v>36</v>
      </c>
      <c r="Y13524" t="s">
        <v>3204</v>
      </c>
      <c r="Z13524" t="e">
        <f>VLOOKUP(N13524,Sheet3!J:J,1,0)</f>
        <v>#N/A</v>
      </c>
      <c r="AA13524" t="e">
        <f>VLOOKUP(I13524,Sheet3!$E$2:$E$8,1,0)</f>
        <v>#N/A</v>
      </c>
    </row>
    <row r="13525" spans="1:27" hidden="1" x14ac:dyDescent="0.25">
      <c r="A13525">
        <v>297029</v>
      </c>
      <c r="B13525" t="s">
        <v>3170</v>
      </c>
      <c r="E13525" t="s">
        <v>3174</v>
      </c>
      <c r="H13525">
        <v>1204</v>
      </c>
      <c r="I13525">
        <v>24003522</v>
      </c>
      <c r="J13525" t="s">
        <v>3228</v>
      </c>
      <c r="K13525" s="38">
        <v>45408</v>
      </c>
      <c r="L13525" s="38">
        <v>45408</v>
      </c>
      <c r="M13525" t="s">
        <v>3226</v>
      </c>
      <c r="N13525" t="s">
        <v>4798</v>
      </c>
      <c r="O13525">
        <v>1020.4</v>
      </c>
      <c r="Q13525" t="s">
        <v>36</v>
      </c>
      <c r="R13525">
        <v>1.28</v>
      </c>
      <c r="S13525">
        <v>1020.4</v>
      </c>
      <c r="U13525">
        <v>1306.1099999999999</v>
      </c>
      <c r="V13525">
        <v>14507265</v>
      </c>
      <c r="X13525" t="s">
        <v>36</v>
      </c>
      <c r="Y13525" t="s">
        <v>3204</v>
      </c>
      <c r="Z13525" t="e">
        <f>VLOOKUP(N13525,Sheet3!J:J,1,0)</f>
        <v>#N/A</v>
      </c>
      <c r="AA13525" t="e">
        <f>VLOOKUP(I13525,Sheet3!$E$2:$E$8,1,0)</f>
        <v>#N/A</v>
      </c>
    </row>
    <row r="13526" spans="1:27" hidden="1" x14ac:dyDescent="0.25">
      <c r="A13526">
        <v>297029</v>
      </c>
      <c r="B13526" t="s">
        <v>3170</v>
      </c>
      <c r="E13526" t="s">
        <v>3174</v>
      </c>
      <c r="H13526">
        <v>1204</v>
      </c>
      <c r="I13526">
        <v>24003435</v>
      </c>
      <c r="J13526" t="s">
        <v>3228</v>
      </c>
      <c r="K13526" s="38">
        <v>45408</v>
      </c>
      <c r="L13526" s="38">
        <v>45408</v>
      </c>
      <c r="M13526" t="s">
        <v>3226</v>
      </c>
      <c r="N13526" t="s">
        <v>4798</v>
      </c>
      <c r="O13526">
        <v>1020</v>
      </c>
      <c r="Q13526" t="s">
        <v>36</v>
      </c>
      <c r="R13526">
        <v>1.28</v>
      </c>
      <c r="S13526">
        <v>1020</v>
      </c>
      <c r="U13526">
        <v>1305.5999999999999</v>
      </c>
      <c r="V13526">
        <v>14503288</v>
      </c>
      <c r="X13526" t="s">
        <v>36</v>
      </c>
      <c r="Y13526" t="s">
        <v>3204</v>
      </c>
      <c r="Z13526" t="e">
        <f>VLOOKUP(N13526,Sheet3!J:J,1,0)</f>
        <v>#N/A</v>
      </c>
      <c r="AA13526" t="e">
        <f>VLOOKUP(I13526,Sheet3!$E$2:$E$8,1,0)</f>
        <v>#N/A</v>
      </c>
    </row>
    <row r="13527" spans="1:27" hidden="1" x14ac:dyDescent="0.25">
      <c r="A13527">
        <v>297029</v>
      </c>
      <c r="B13527" t="s">
        <v>3170</v>
      </c>
      <c r="E13527" t="s">
        <v>3174</v>
      </c>
      <c r="H13527">
        <v>1204</v>
      </c>
      <c r="I13527">
        <v>182868</v>
      </c>
      <c r="J13527" t="s">
        <v>3229</v>
      </c>
      <c r="K13527" s="38">
        <v>45412</v>
      </c>
      <c r="L13527" s="38">
        <v>45412</v>
      </c>
      <c r="M13527" t="s">
        <v>3226</v>
      </c>
      <c r="N13527" t="s">
        <v>4798</v>
      </c>
      <c r="O13527">
        <v>-1020.4</v>
      </c>
      <c r="P13527" t="e">
        <f>VLOOKUP(I13527,Sheet3!$E$2:$E$16,1,0)</f>
        <v>#N/A</v>
      </c>
      <c r="Q13527" t="s">
        <v>36</v>
      </c>
      <c r="R13527">
        <v>1.28</v>
      </c>
      <c r="S13527">
        <v>-1020.4</v>
      </c>
      <c r="U13527">
        <v>-1306.1099999999999</v>
      </c>
      <c r="V13527">
        <v>14507988</v>
      </c>
      <c r="X13527" t="s">
        <v>36</v>
      </c>
      <c r="Y13527" t="s">
        <v>3204</v>
      </c>
      <c r="Z13527" t="e">
        <f>VLOOKUP(N13527,Sheet3!J:J,1,0)</f>
        <v>#N/A</v>
      </c>
      <c r="AA13527" t="e">
        <f>VLOOKUP(I13527,Sheet3!$E$2:$E$8,1,0)</f>
        <v>#N/A</v>
      </c>
    </row>
    <row r="13528" spans="1:27" hidden="1" x14ac:dyDescent="0.25">
      <c r="A13528">
        <v>297029</v>
      </c>
      <c r="B13528" t="s">
        <v>3170</v>
      </c>
      <c r="E13528" t="s">
        <v>3174</v>
      </c>
      <c r="H13528">
        <v>1204</v>
      </c>
      <c r="I13528">
        <v>182868</v>
      </c>
      <c r="J13528" t="s">
        <v>3229</v>
      </c>
      <c r="K13528" s="38">
        <v>45412</v>
      </c>
      <c r="L13528" s="38">
        <v>45412</v>
      </c>
      <c r="M13528" t="s">
        <v>3226</v>
      </c>
      <c r="N13528" t="s">
        <v>4798</v>
      </c>
      <c r="O13528">
        <v>1020.4</v>
      </c>
      <c r="P13528" t="e">
        <f>VLOOKUP(I13528,Sheet3!$E$2:$E$16,1,0)</f>
        <v>#N/A</v>
      </c>
      <c r="Q13528" t="s">
        <v>36</v>
      </c>
      <c r="R13528">
        <v>1.28</v>
      </c>
      <c r="S13528">
        <v>1020.4</v>
      </c>
      <c r="U13528">
        <v>1306.1099999999999</v>
      </c>
      <c r="V13528">
        <v>14510253</v>
      </c>
      <c r="X13528" t="s">
        <v>36</v>
      </c>
      <c r="Y13528" t="s">
        <v>3204</v>
      </c>
      <c r="Z13528" t="e">
        <f>VLOOKUP(N13528,Sheet3!J:J,1,0)</f>
        <v>#N/A</v>
      </c>
      <c r="AA13528" t="e">
        <f>VLOOKUP(I13528,Sheet3!$E$2:$E$8,1,0)</f>
        <v>#N/A</v>
      </c>
    </row>
    <row r="13529" spans="1:27" hidden="1" x14ac:dyDescent="0.25">
      <c r="A13529">
        <v>297029</v>
      </c>
      <c r="B13529" t="s">
        <v>3170</v>
      </c>
      <c r="E13529" t="s">
        <v>3174</v>
      </c>
      <c r="H13529">
        <v>1204</v>
      </c>
      <c r="I13529">
        <v>182613</v>
      </c>
      <c r="J13529" t="s">
        <v>3229</v>
      </c>
      <c r="K13529" s="38">
        <v>45414</v>
      </c>
      <c r="L13529" s="38">
        <v>45414</v>
      </c>
      <c r="M13529" t="s">
        <v>3226</v>
      </c>
      <c r="N13529" t="s">
        <v>4798</v>
      </c>
      <c r="O13529">
        <v>-1020.4</v>
      </c>
      <c r="P13529" t="e">
        <f>VLOOKUP(I13529,Sheet3!$E$2:$E$16,1,0)</f>
        <v>#N/A</v>
      </c>
      <c r="Q13529" t="s">
        <v>36</v>
      </c>
      <c r="R13529">
        <v>1.28</v>
      </c>
      <c r="S13529">
        <v>-1020.4</v>
      </c>
      <c r="U13529">
        <v>-1306.1099999999999</v>
      </c>
      <c r="V13529">
        <v>14510747</v>
      </c>
      <c r="X13529" t="s">
        <v>36</v>
      </c>
      <c r="Y13529" t="s">
        <v>3204</v>
      </c>
      <c r="Z13529" t="e">
        <f>VLOOKUP(N13529,Sheet3!J:J,1,0)</f>
        <v>#N/A</v>
      </c>
      <c r="AA13529" t="e">
        <f>VLOOKUP(I13529,Sheet3!$E$2:$E$8,1,0)</f>
        <v>#N/A</v>
      </c>
    </row>
    <row r="13530" spans="1:27" hidden="1" x14ac:dyDescent="0.25">
      <c r="A13530">
        <v>297029</v>
      </c>
      <c r="B13530">
        <v>297029</v>
      </c>
      <c r="H13530">
        <v>1204</v>
      </c>
      <c r="M13530" t="s">
        <v>3226</v>
      </c>
      <c r="N13530" t="s">
        <v>4798</v>
      </c>
      <c r="R13530" t="s">
        <v>3225</v>
      </c>
      <c r="X13530" t="s">
        <v>36</v>
      </c>
      <c r="Z13530" t="e">
        <f>VLOOKUP(N13530,Sheet3!J:J,1,0)</f>
        <v>#N/A</v>
      </c>
      <c r="AA13530" t="e">
        <f>VLOOKUP(I13530,Sheet3!$E$2:$E$8,1,0)</f>
        <v>#N/A</v>
      </c>
    </row>
    <row r="13531" spans="1:27" hidden="1" x14ac:dyDescent="0.25">
      <c r="A13531">
        <v>297029</v>
      </c>
      <c r="B13531" t="s">
        <v>3170</v>
      </c>
      <c r="E13531" t="s">
        <v>3174</v>
      </c>
      <c r="H13531">
        <v>1204</v>
      </c>
      <c r="I13531">
        <v>24003508</v>
      </c>
      <c r="J13531" t="s">
        <v>3228</v>
      </c>
      <c r="K13531" s="38">
        <v>45411</v>
      </c>
      <c r="L13531" s="38">
        <v>45401</v>
      </c>
      <c r="M13531" t="s">
        <v>3226</v>
      </c>
      <c r="N13531" t="s">
        <v>4799</v>
      </c>
      <c r="O13531">
        <v>-259</v>
      </c>
      <c r="Q13531" t="s">
        <v>36</v>
      </c>
      <c r="R13531">
        <v>1.28</v>
      </c>
      <c r="S13531">
        <v>-259</v>
      </c>
      <c r="U13531">
        <v>-331.52</v>
      </c>
      <c r="V13531">
        <v>14505874</v>
      </c>
      <c r="X13531" t="s">
        <v>36</v>
      </c>
      <c r="Y13531" t="s">
        <v>3204</v>
      </c>
      <c r="Z13531" t="e">
        <f>VLOOKUP(N13531,Sheet3!J:J,1,0)</f>
        <v>#N/A</v>
      </c>
      <c r="AA13531" t="e">
        <f>VLOOKUP(I13531,Sheet3!$E$2:$E$8,1,0)</f>
        <v>#N/A</v>
      </c>
    </row>
    <row r="13532" spans="1:27" hidden="1" x14ac:dyDescent="0.25">
      <c r="A13532">
        <v>297029</v>
      </c>
      <c r="B13532" t="s">
        <v>3170</v>
      </c>
      <c r="E13532" t="s">
        <v>3174</v>
      </c>
      <c r="H13532">
        <v>1204</v>
      </c>
      <c r="I13532">
        <v>24003435</v>
      </c>
      <c r="J13532" t="s">
        <v>3224</v>
      </c>
      <c r="K13532" s="38">
        <v>45408</v>
      </c>
      <c r="L13532" s="38">
        <v>45408</v>
      </c>
      <c r="M13532" t="s">
        <v>3226</v>
      </c>
      <c r="N13532" t="s">
        <v>4799</v>
      </c>
      <c r="R13532">
        <v>0</v>
      </c>
      <c r="V13532">
        <v>14503293</v>
      </c>
      <c r="X13532" t="s">
        <v>36</v>
      </c>
      <c r="Y13532" t="s">
        <v>3204</v>
      </c>
      <c r="Z13532" t="e">
        <f>VLOOKUP(N13532,Sheet3!J:J,1,0)</f>
        <v>#N/A</v>
      </c>
      <c r="AA13532" t="e">
        <f>VLOOKUP(I13532,Sheet3!$E$2:$E$8,1,0)</f>
        <v>#N/A</v>
      </c>
    </row>
    <row r="13533" spans="1:27" hidden="1" x14ac:dyDescent="0.25">
      <c r="A13533">
        <v>297029</v>
      </c>
      <c r="B13533" t="s">
        <v>3170</v>
      </c>
      <c r="E13533" t="s">
        <v>3174</v>
      </c>
      <c r="H13533">
        <v>1204</v>
      </c>
      <c r="I13533">
        <v>24003435</v>
      </c>
      <c r="J13533" t="s">
        <v>3228</v>
      </c>
      <c r="K13533" s="38">
        <v>45408</v>
      </c>
      <c r="L13533" s="38">
        <v>45408</v>
      </c>
      <c r="M13533" t="s">
        <v>3226</v>
      </c>
      <c r="N13533" t="s">
        <v>4799</v>
      </c>
      <c r="O13533">
        <v>259</v>
      </c>
      <c r="Q13533" t="s">
        <v>36</v>
      </c>
      <c r="R13533">
        <v>1.28</v>
      </c>
      <c r="S13533">
        <v>259</v>
      </c>
      <c r="U13533">
        <v>331.52</v>
      </c>
      <c r="V13533">
        <v>14503294</v>
      </c>
      <c r="X13533" t="s">
        <v>36</v>
      </c>
      <c r="Y13533" t="s">
        <v>3204</v>
      </c>
      <c r="Z13533" t="e">
        <f>VLOOKUP(N13533,Sheet3!J:J,1,0)</f>
        <v>#N/A</v>
      </c>
      <c r="AA13533" t="e">
        <f>VLOOKUP(I13533,Sheet3!$E$2:$E$8,1,0)</f>
        <v>#N/A</v>
      </c>
    </row>
    <row r="13534" spans="1:27" hidden="1" x14ac:dyDescent="0.25">
      <c r="A13534">
        <v>297029</v>
      </c>
      <c r="B13534" t="s">
        <v>3170</v>
      </c>
      <c r="E13534" t="s">
        <v>3174</v>
      </c>
      <c r="H13534">
        <v>1204</v>
      </c>
      <c r="I13534">
        <v>24003522</v>
      </c>
      <c r="J13534" t="s">
        <v>3228</v>
      </c>
      <c r="K13534" s="38">
        <v>45408</v>
      </c>
      <c r="L13534" s="38">
        <v>45408</v>
      </c>
      <c r="M13534" t="s">
        <v>3226</v>
      </c>
      <c r="N13534" t="s">
        <v>4799</v>
      </c>
      <c r="O13534">
        <v>259</v>
      </c>
      <c r="Q13534" t="s">
        <v>36</v>
      </c>
      <c r="R13534">
        <v>1.28</v>
      </c>
      <c r="S13534">
        <v>259</v>
      </c>
      <c r="U13534">
        <v>331.52</v>
      </c>
      <c r="V13534">
        <v>14507269</v>
      </c>
      <c r="X13534" t="s">
        <v>36</v>
      </c>
      <c r="Y13534" t="s">
        <v>3204</v>
      </c>
      <c r="Z13534" t="e">
        <f>VLOOKUP(N13534,Sheet3!J:J,1,0)</f>
        <v>#N/A</v>
      </c>
      <c r="AA13534" t="e">
        <f>VLOOKUP(I13534,Sheet3!$E$2:$E$8,1,0)</f>
        <v>#N/A</v>
      </c>
    </row>
    <row r="13535" spans="1:27" hidden="1" x14ac:dyDescent="0.25">
      <c r="A13535">
        <v>297029</v>
      </c>
      <c r="B13535" t="s">
        <v>3170</v>
      </c>
      <c r="E13535" t="s">
        <v>3174</v>
      </c>
      <c r="H13535">
        <v>1204</v>
      </c>
      <c r="I13535">
        <v>182869</v>
      </c>
      <c r="J13535" t="s">
        <v>3229</v>
      </c>
      <c r="K13535" s="38">
        <v>45412</v>
      </c>
      <c r="L13535" s="38">
        <v>45412</v>
      </c>
      <c r="M13535" t="s">
        <v>3226</v>
      </c>
      <c r="N13535" t="s">
        <v>4799</v>
      </c>
      <c r="O13535">
        <v>-259</v>
      </c>
      <c r="P13535" t="e">
        <f>VLOOKUP(I13535,Sheet3!$E$2:$E$16,1,0)</f>
        <v>#N/A</v>
      </c>
      <c r="Q13535" t="s">
        <v>36</v>
      </c>
      <c r="R13535">
        <v>1.28</v>
      </c>
      <c r="S13535">
        <v>-259</v>
      </c>
      <c r="U13535">
        <v>-331.52</v>
      </c>
      <c r="V13535">
        <v>14507991</v>
      </c>
      <c r="X13535" t="s">
        <v>36</v>
      </c>
      <c r="Y13535" t="s">
        <v>3204</v>
      </c>
      <c r="Z13535" t="e">
        <f>VLOOKUP(N13535,Sheet3!J:J,1,0)</f>
        <v>#N/A</v>
      </c>
      <c r="AA13535" t="e">
        <f>VLOOKUP(I13535,Sheet3!$E$2:$E$8,1,0)</f>
        <v>#N/A</v>
      </c>
    </row>
    <row r="13536" spans="1:27" hidden="1" x14ac:dyDescent="0.25">
      <c r="A13536">
        <v>297029</v>
      </c>
      <c r="B13536" t="s">
        <v>3170</v>
      </c>
      <c r="E13536" t="s">
        <v>3174</v>
      </c>
      <c r="H13536">
        <v>1204</v>
      </c>
      <c r="I13536">
        <v>182869</v>
      </c>
      <c r="J13536" t="s">
        <v>3229</v>
      </c>
      <c r="K13536" s="38">
        <v>45412</v>
      </c>
      <c r="L13536" s="38">
        <v>45412</v>
      </c>
      <c r="M13536" t="s">
        <v>3226</v>
      </c>
      <c r="N13536" t="s">
        <v>4799</v>
      </c>
      <c r="O13536">
        <v>259</v>
      </c>
      <c r="P13536" t="e">
        <f>VLOOKUP(I13536,Sheet3!$E$2:$E$16,1,0)</f>
        <v>#N/A</v>
      </c>
      <c r="Q13536" t="s">
        <v>36</v>
      </c>
      <c r="R13536">
        <v>1.28</v>
      </c>
      <c r="S13536">
        <v>259</v>
      </c>
      <c r="U13536">
        <v>331.52</v>
      </c>
      <c r="V13536">
        <v>14510254</v>
      </c>
      <c r="X13536" t="s">
        <v>36</v>
      </c>
      <c r="Y13536" t="s">
        <v>3204</v>
      </c>
      <c r="Z13536" t="e">
        <f>VLOOKUP(N13536,Sheet3!J:J,1,0)</f>
        <v>#N/A</v>
      </c>
      <c r="AA13536" t="e">
        <f>VLOOKUP(I13536,Sheet3!$E$2:$E$8,1,0)</f>
        <v>#N/A</v>
      </c>
    </row>
    <row r="13537" spans="1:27" hidden="1" x14ac:dyDescent="0.25">
      <c r="A13537">
        <v>297029</v>
      </c>
      <c r="B13537" t="s">
        <v>3170</v>
      </c>
      <c r="E13537" t="s">
        <v>3174</v>
      </c>
      <c r="H13537">
        <v>1204</v>
      </c>
      <c r="I13537">
        <v>182614</v>
      </c>
      <c r="J13537" t="s">
        <v>3229</v>
      </c>
      <c r="K13537" s="38">
        <v>45414</v>
      </c>
      <c r="L13537" s="38">
        <v>45414</v>
      </c>
      <c r="M13537" t="s">
        <v>3226</v>
      </c>
      <c r="N13537" t="s">
        <v>4799</v>
      </c>
      <c r="O13537">
        <v>-259</v>
      </c>
      <c r="P13537" t="e">
        <f>VLOOKUP(I13537,Sheet3!$E$2:$E$16,1,0)</f>
        <v>#N/A</v>
      </c>
      <c r="Q13537" t="s">
        <v>36</v>
      </c>
      <c r="R13537">
        <v>1.28</v>
      </c>
      <c r="S13537">
        <v>-259</v>
      </c>
      <c r="U13537">
        <v>-331.52</v>
      </c>
      <c r="V13537">
        <v>14510766</v>
      </c>
      <c r="X13537" t="s">
        <v>36</v>
      </c>
      <c r="Y13537" t="s">
        <v>3204</v>
      </c>
      <c r="Z13537" t="e">
        <f>VLOOKUP(N13537,Sheet3!J:J,1,0)</f>
        <v>#N/A</v>
      </c>
      <c r="AA13537" t="e">
        <f>VLOOKUP(I13537,Sheet3!$E$2:$E$8,1,0)</f>
        <v>#N/A</v>
      </c>
    </row>
    <row r="13538" spans="1:27" hidden="1" x14ac:dyDescent="0.25">
      <c r="A13538">
        <v>297029</v>
      </c>
      <c r="B13538">
        <v>297029</v>
      </c>
      <c r="H13538">
        <v>1204</v>
      </c>
      <c r="M13538" t="s">
        <v>3226</v>
      </c>
      <c r="N13538" t="s">
        <v>4799</v>
      </c>
      <c r="R13538" t="s">
        <v>3225</v>
      </c>
      <c r="X13538" t="s">
        <v>36</v>
      </c>
      <c r="Z13538" t="e">
        <f>VLOOKUP(N13538,Sheet3!J:J,1,0)</f>
        <v>#N/A</v>
      </c>
      <c r="AA13538" t="e">
        <f>VLOOKUP(I13538,Sheet3!$E$2:$E$8,1,0)</f>
        <v>#N/A</v>
      </c>
    </row>
    <row r="13539" spans="1:27" hidden="1" x14ac:dyDescent="0.25">
      <c r="A13539">
        <v>297029</v>
      </c>
      <c r="B13539" t="s">
        <v>3170</v>
      </c>
      <c r="E13539" t="s">
        <v>3174</v>
      </c>
      <c r="H13539">
        <v>1204</v>
      </c>
      <c r="I13539">
        <v>24003508</v>
      </c>
      <c r="J13539" t="s">
        <v>3228</v>
      </c>
      <c r="K13539" s="38">
        <v>45411</v>
      </c>
      <c r="L13539" s="38">
        <v>45401</v>
      </c>
      <c r="M13539" t="s">
        <v>3226</v>
      </c>
      <c r="N13539" t="s">
        <v>4800</v>
      </c>
      <c r="O13539">
        <v>-92</v>
      </c>
      <c r="Q13539" t="s">
        <v>36</v>
      </c>
      <c r="R13539">
        <v>1.28</v>
      </c>
      <c r="S13539">
        <v>-92</v>
      </c>
      <c r="U13539">
        <v>-117.76</v>
      </c>
      <c r="V13539">
        <v>14505879</v>
      </c>
      <c r="X13539" t="s">
        <v>36</v>
      </c>
      <c r="Y13539" t="s">
        <v>3204</v>
      </c>
      <c r="Z13539" t="e">
        <f>VLOOKUP(N13539,Sheet3!J:J,1,0)</f>
        <v>#N/A</v>
      </c>
      <c r="AA13539" t="e">
        <f>VLOOKUP(I13539,Sheet3!$E$2:$E$8,1,0)</f>
        <v>#N/A</v>
      </c>
    </row>
    <row r="13540" spans="1:27" hidden="1" x14ac:dyDescent="0.25">
      <c r="A13540">
        <v>297029</v>
      </c>
      <c r="B13540" t="s">
        <v>3170</v>
      </c>
      <c r="E13540" t="s">
        <v>3174</v>
      </c>
      <c r="H13540">
        <v>1204</v>
      </c>
      <c r="I13540">
        <v>24003435</v>
      </c>
      <c r="J13540" t="s">
        <v>3224</v>
      </c>
      <c r="K13540" s="38">
        <v>45408</v>
      </c>
      <c r="L13540" s="38">
        <v>45408</v>
      </c>
      <c r="M13540" t="s">
        <v>3226</v>
      </c>
      <c r="N13540" t="s">
        <v>4800</v>
      </c>
      <c r="R13540">
        <v>0</v>
      </c>
      <c r="V13540">
        <v>14503299</v>
      </c>
      <c r="X13540" t="s">
        <v>36</v>
      </c>
      <c r="Y13540" t="s">
        <v>3204</v>
      </c>
      <c r="Z13540" t="e">
        <f>VLOOKUP(N13540,Sheet3!J:J,1,0)</f>
        <v>#N/A</v>
      </c>
      <c r="AA13540" t="e">
        <f>VLOOKUP(I13540,Sheet3!$E$2:$E$8,1,0)</f>
        <v>#N/A</v>
      </c>
    </row>
    <row r="13541" spans="1:27" hidden="1" x14ac:dyDescent="0.25">
      <c r="A13541">
        <v>297029</v>
      </c>
      <c r="B13541" t="s">
        <v>3170</v>
      </c>
      <c r="E13541" t="s">
        <v>3174</v>
      </c>
      <c r="H13541">
        <v>1204</v>
      </c>
      <c r="I13541">
        <v>24003435</v>
      </c>
      <c r="J13541" t="s">
        <v>3228</v>
      </c>
      <c r="K13541" s="38">
        <v>45408</v>
      </c>
      <c r="L13541" s="38">
        <v>45408</v>
      </c>
      <c r="M13541" t="s">
        <v>3226</v>
      </c>
      <c r="N13541" t="s">
        <v>4800</v>
      </c>
      <c r="O13541">
        <v>92</v>
      </c>
      <c r="Q13541" t="s">
        <v>36</v>
      </c>
      <c r="R13541">
        <v>1.28</v>
      </c>
      <c r="S13541">
        <v>92</v>
      </c>
      <c r="U13541">
        <v>117.76</v>
      </c>
      <c r="V13541">
        <v>14503300</v>
      </c>
      <c r="X13541" t="s">
        <v>36</v>
      </c>
      <c r="Y13541" t="s">
        <v>3204</v>
      </c>
      <c r="Z13541" t="e">
        <f>VLOOKUP(N13541,Sheet3!J:J,1,0)</f>
        <v>#N/A</v>
      </c>
      <c r="AA13541" t="e">
        <f>VLOOKUP(I13541,Sheet3!$E$2:$E$8,1,0)</f>
        <v>#N/A</v>
      </c>
    </row>
    <row r="13542" spans="1:27" hidden="1" x14ac:dyDescent="0.25">
      <c r="A13542">
        <v>297029</v>
      </c>
      <c r="B13542" t="s">
        <v>3170</v>
      </c>
      <c r="E13542" t="s">
        <v>3174</v>
      </c>
      <c r="H13542">
        <v>1204</v>
      </c>
      <c r="I13542">
        <v>24003522</v>
      </c>
      <c r="J13542" t="s">
        <v>3228</v>
      </c>
      <c r="K13542" s="38">
        <v>45408</v>
      </c>
      <c r="L13542" s="38">
        <v>45408</v>
      </c>
      <c r="M13542" t="s">
        <v>3226</v>
      </c>
      <c r="N13542" t="s">
        <v>4800</v>
      </c>
      <c r="O13542">
        <v>92</v>
      </c>
      <c r="Q13542" t="s">
        <v>36</v>
      </c>
      <c r="R13542">
        <v>1.28</v>
      </c>
      <c r="S13542">
        <v>92</v>
      </c>
      <c r="U13542">
        <v>117.76</v>
      </c>
      <c r="V13542">
        <v>14507273</v>
      </c>
      <c r="X13542" t="s">
        <v>36</v>
      </c>
      <c r="Y13542" t="s">
        <v>3204</v>
      </c>
      <c r="Z13542" t="e">
        <f>VLOOKUP(N13542,Sheet3!J:J,1,0)</f>
        <v>#N/A</v>
      </c>
      <c r="AA13542" t="e">
        <f>VLOOKUP(I13542,Sheet3!$E$2:$E$8,1,0)</f>
        <v>#N/A</v>
      </c>
    </row>
    <row r="13543" spans="1:27" hidden="1" x14ac:dyDescent="0.25">
      <c r="A13543">
        <v>297029</v>
      </c>
      <c r="B13543" t="s">
        <v>3170</v>
      </c>
      <c r="E13543" t="s">
        <v>3174</v>
      </c>
      <c r="H13543">
        <v>1204</v>
      </c>
      <c r="I13543">
        <v>182870</v>
      </c>
      <c r="J13543" t="s">
        <v>3229</v>
      </c>
      <c r="K13543" s="38">
        <v>45412</v>
      </c>
      <c r="L13543" s="38">
        <v>45412</v>
      </c>
      <c r="M13543" t="s">
        <v>3226</v>
      </c>
      <c r="N13543" t="s">
        <v>4800</v>
      </c>
      <c r="O13543">
        <v>92</v>
      </c>
      <c r="P13543" t="e">
        <f>VLOOKUP(I13543,Sheet3!$E$2:$E$16,1,0)</f>
        <v>#N/A</v>
      </c>
      <c r="Q13543" t="s">
        <v>36</v>
      </c>
      <c r="R13543">
        <v>1.28</v>
      </c>
      <c r="S13543">
        <v>92</v>
      </c>
      <c r="U13543">
        <v>117.76</v>
      </c>
      <c r="V13543">
        <v>14510255</v>
      </c>
      <c r="X13543" t="s">
        <v>36</v>
      </c>
      <c r="Y13543" t="s">
        <v>3204</v>
      </c>
      <c r="Z13543" t="e">
        <f>VLOOKUP(N13543,Sheet3!J:J,1,0)</f>
        <v>#N/A</v>
      </c>
      <c r="AA13543" t="e">
        <f>VLOOKUP(I13543,Sheet3!$E$2:$E$8,1,0)</f>
        <v>#N/A</v>
      </c>
    </row>
    <row r="13544" spans="1:27" hidden="1" x14ac:dyDescent="0.25">
      <c r="A13544">
        <v>297029</v>
      </c>
      <c r="B13544" t="s">
        <v>3170</v>
      </c>
      <c r="E13544" t="s">
        <v>3174</v>
      </c>
      <c r="H13544">
        <v>1204</v>
      </c>
      <c r="I13544">
        <v>182870</v>
      </c>
      <c r="J13544" t="s">
        <v>3229</v>
      </c>
      <c r="K13544" s="38">
        <v>45412</v>
      </c>
      <c r="L13544" s="38">
        <v>45412</v>
      </c>
      <c r="M13544" t="s">
        <v>3226</v>
      </c>
      <c r="N13544" t="s">
        <v>4800</v>
      </c>
      <c r="O13544">
        <v>-92</v>
      </c>
      <c r="P13544" t="e">
        <f>VLOOKUP(I13544,Sheet3!$E$2:$E$16,1,0)</f>
        <v>#N/A</v>
      </c>
      <c r="Q13544" t="s">
        <v>36</v>
      </c>
      <c r="R13544">
        <v>1.28</v>
      </c>
      <c r="S13544">
        <v>-92</v>
      </c>
      <c r="U13544">
        <v>-117.76</v>
      </c>
      <c r="V13544">
        <v>14507993</v>
      </c>
      <c r="X13544" t="s">
        <v>36</v>
      </c>
      <c r="Y13544" t="s">
        <v>3204</v>
      </c>
      <c r="Z13544" t="e">
        <f>VLOOKUP(N13544,Sheet3!J:J,1,0)</f>
        <v>#N/A</v>
      </c>
      <c r="AA13544" t="e">
        <f>VLOOKUP(I13544,Sheet3!$E$2:$E$8,1,0)</f>
        <v>#N/A</v>
      </c>
    </row>
    <row r="13545" spans="1:27" hidden="1" x14ac:dyDescent="0.25">
      <c r="A13545">
        <v>297029</v>
      </c>
      <c r="B13545" t="s">
        <v>3170</v>
      </c>
      <c r="E13545" t="s">
        <v>3174</v>
      </c>
      <c r="H13545">
        <v>1204</v>
      </c>
      <c r="I13545">
        <v>182615</v>
      </c>
      <c r="J13545" t="s">
        <v>3229</v>
      </c>
      <c r="K13545" s="38">
        <v>45414</v>
      </c>
      <c r="L13545" s="38">
        <v>45414</v>
      </c>
      <c r="M13545" t="s">
        <v>3226</v>
      </c>
      <c r="N13545" t="s">
        <v>4800</v>
      </c>
      <c r="O13545">
        <v>-92</v>
      </c>
      <c r="P13545" t="e">
        <f>VLOOKUP(I13545,Sheet3!$E$2:$E$16,1,0)</f>
        <v>#N/A</v>
      </c>
      <c r="Q13545" t="s">
        <v>36</v>
      </c>
      <c r="R13545">
        <v>1.28</v>
      </c>
      <c r="S13545">
        <v>-92</v>
      </c>
      <c r="U13545">
        <v>-117.76</v>
      </c>
      <c r="V13545">
        <v>14510780</v>
      </c>
      <c r="X13545" t="s">
        <v>36</v>
      </c>
      <c r="Y13545" t="s">
        <v>3204</v>
      </c>
      <c r="Z13545" t="e">
        <f>VLOOKUP(N13545,Sheet3!J:J,1,0)</f>
        <v>#N/A</v>
      </c>
      <c r="AA13545" t="e">
        <f>VLOOKUP(I13545,Sheet3!$E$2:$E$8,1,0)</f>
        <v>#N/A</v>
      </c>
    </row>
    <row r="13546" spans="1:27" hidden="1" x14ac:dyDescent="0.25">
      <c r="A13546">
        <v>297029</v>
      </c>
      <c r="B13546">
        <v>297029</v>
      </c>
      <c r="H13546">
        <v>1204</v>
      </c>
      <c r="M13546" t="s">
        <v>3226</v>
      </c>
      <c r="N13546" t="s">
        <v>4800</v>
      </c>
      <c r="R13546" t="s">
        <v>3225</v>
      </c>
      <c r="X13546" t="s">
        <v>36</v>
      </c>
      <c r="Z13546" t="e">
        <f>VLOOKUP(N13546,Sheet3!J:J,1,0)</f>
        <v>#N/A</v>
      </c>
      <c r="AA13546" t="e">
        <f>VLOOKUP(I13546,Sheet3!$E$2:$E$8,1,0)</f>
        <v>#N/A</v>
      </c>
    </row>
    <row r="13547" spans="1:27" hidden="1" x14ac:dyDescent="0.25">
      <c r="A13547">
        <v>297029</v>
      </c>
      <c r="B13547" t="s">
        <v>3170</v>
      </c>
      <c r="E13547" t="s">
        <v>3174</v>
      </c>
      <c r="H13547">
        <v>1204</v>
      </c>
      <c r="I13547">
        <v>24003508</v>
      </c>
      <c r="J13547" t="s">
        <v>3228</v>
      </c>
      <c r="K13547" s="38">
        <v>45411</v>
      </c>
      <c r="L13547" s="38">
        <v>45401</v>
      </c>
      <c r="M13547" t="s">
        <v>3226</v>
      </c>
      <c r="N13547" t="s">
        <v>4801</v>
      </c>
      <c r="O13547">
        <v>-207</v>
      </c>
      <c r="Q13547" t="s">
        <v>36</v>
      </c>
      <c r="R13547">
        <v>1.28</v>
      </c>
      <c r="S13547">
        <v>-207</v>
      </c>
      <c r="U13547">
        <v>-264.95999999999998</v>
      </c>
      <c r="V13547">
        <v>14505884</v>
      </c>
      <c r="X13547" t="s">
        <v>36</v>
      </c>
      <c r="Y13547" t="s">
        <v>3204</v>
      </c>
      <c r="Z13547" t="e">
        <f>VLOOKUP(N13547,Sheet3!J:J,1,0)</f>
        <v>#N/A</v>
      </c>
      <c r="AA13547" t="e">
        <f>VLOOKUP(I13547,Sheet3!$E$2:$E$8,1,0)</f>
        <v>#N/A</v>
      </c>
    </row>
    <row r="13548" spans="1:27" hidden="1" x14ac:dyDescent="0.25">
      <c r="A13548">
        <v>297029</v>
      </c>
      <c r="B13548" t="s">
        <v>3170</v>
      </c>
      <c r="E13548" t="s">
        <v>3174</v>
      </c>
      <c r="H13548">
        <v>1204</v>
      </c>
      <c r="I13548">
        <v>24003435</v>
      </c>
      <c r="J13548" t="s">
        <v>3224</v>
      </c>
      <c r="K13548" s="38">
        <v>45408</v>
      </c>
      <c r="L13548" s="38">
        <v>45408</v>
      </c>
      <c r="M13548" t="s">
        <v>3226</v>
      </c>
      <c r="N13548" t="s">
        <v>4801</v>
      </c>
      <c r="R13548">
        <v>0</v>
      </c>
      <c r="V13548">
        <v>14503305</v>
      </c>
      <c r="X13548" t="s">
        <v>36</v>
      </c>
      <c r="Y13548" t="s">
        <v>3204</v>
      </c>
      <c r="Z13548" t="e">
        <f>VLOOKUP(N13548,Sheet3!J:J,1,0)</f>
        <v>#N/A</v>
      </c>
      <c r="AA13548" t="e">
        <f>VLOOKUP(I13548,Sheet3!$E$2:$E$8,1,0)</f>
        <v>#N/A</v>
      </c>
    </row>
    <row r="13549" spans="1:27" hidden="1" x14ac:dyDescent="0.25">
      <c r="A13549">
        <v>297029</v>
      </c>
      <c r="B13549" t="s">
        <v>3170</v>
      </c>
      <c r="E13549" t="s">
        <v>3174</v>
      </c>
      <c r="H13549">
        <v>1204</v>
      </c>
      <c r="I13549">
        <v>24003435</v>
      </c>
      <c r="J13549" t="s">
        <v>3228</v>
      </c>
      <c r="K13549" s="38">
        <v>45408</v>
      </c>
      <c r="L13549" s="38">
        <v>45408</v>
      </c>
      <c r="M13549" t="s">
        <v>3226</v>
      </c>
      <c r="N13549" t="s">
        <v>4801</v>
      </c>
      <c r="O13549">
        <v>207</v>
      </c>
      <c r="Q13549" t="s">
        <v>36</v>
      </c>
      <c r="R13549">
        <v>1.28</v>
      </c>
      <c r="S13549">
        <v>207</v>
      </c>
      <c r="U13549">
        <v>264.95999999999998</v>
      </c>
      <c r="V13549">
        <v>14503306</v>
      </c>
      <c r="X13549" t="s">
        <v>36</v>
      </c>
      <c r="Y13549" t="s">
        <v>3204</v>
      </c>
      <c r="Z13549" t="e">
        <f>VLOOKUP(N13549,Sheet3!J:J,1,0)</f>
        <v>#N/A</v>
      </c>
      <c r="AA13549" t="e">
        <f>VLOOKUP(I13549,Sheet3!$E$2:$E$8,1,0)</f>
        <v>#N/A</v>
      </c>
    </row>
    <row r="13550" spans="1:27" hidden="1" x14ac:dyDescent="0.25">
      <c r="A13550">
        <v>297029</v>
      </c>
      <c r="B13550" t="s">
        <v>3170</v>
      </c>
      <c r="E13550" t="s">
        <v>3174</v>
      </c>
      <c r="H13550">
        <v>1204</v>
      </c>
      <c r="I13550">
        <v>24003522</v>
      </c>
      <c r="J13550" t="s">
        <v>3228</v>
      </c>
      <c r="K13550" s="38">
        <v>45408</v>
      </c>
      <c r="L13550" s="38">
        <v>45408</v>
      </c>
      <c r="M13550" t="s">
        <v>3226</v>
      </c>
      <c r="N13550" t="s">
        <v>4801</v>
      </c>
      <c r="O13550">
        <v>207</v>
      </c>
      <c r="Q13550" t="s">
        <v>36</v>
      </c>
      <c r="R13550">
        <v>1.28</v>
      </c>
      <c r="S13550">
        <v>207</v>
      </c>
      <c r="U13550">
        <v>264.95999999999998</v>
      </c>
      <c r="V13550">
        <v>14507277</v>
      </c>
      <c r="X13550" t="s">
        <v>36</v>
      </c>
      <c r="Y13550" t="s">
        <v>3204</v>
      </c>
      <c r="Z13550" t="e">
        <f>VLOOKUP(N13550,Sheet3!J:J,1,0)</f>
        <v>#N/A</v>
      </c>
      <c r="AA13550" t="e">
        <f>VLOOKUP(I13550,Sheet3!$E$2:$E$8,1,0)</f>
        <v>#N/A</v>
      </c>
    </row>
    <row r="13551" spans="1:27" hidden="1" x14ac:dyDescent="0.25">
      <c r="A13551">
        <v>297029</v>
      </c>
      <c r="B13551" t="s">
        <v>3170</v>
      </c>
      <c r="E13551" t="s">
        <v>3174</v>
      </c>
      <c r="H13551">
        <v>1204</v>
      </c>
      <c r="I13551">
        <v>182871</v>
      </c>
      <c r="J13551" t="s">
        <v>3229</v>
      </c>
      <c r="K13551" s="38">
        <v>45412</v>
      </c>
      <c r="L13551" s="38">
        <v>45412</v>
      </c>
      <c r="M13551" t="s">
        <v>3226</v>
      </c>
      <c r="N13551" t="s">
        <v>4801</v>
      </c>
      <c r="O13551">
        <v>-207</v>
      </c>
      <c r="P13551" t="e">
        <f>VLOOKUP(I13551,Sheet3!$E$2:$E$16,1,0)</f>
        <v>#N/A</v>
      </c>
      <c r="Q13551" t="s">
        <v>36</v>
      </c>
      <c r="R13551">
        <v>1.28</v>
      </c>
      <c r="S13551">
        <v>-207</v>
      </c>
      <c r="U13551">
        <v>-264.95999999999998</v>
      </c>
      <c r="V13551">
        <v>14507995</v>
      </c>
      <c r="X13551" t="s">
        <v>36</v>
      </c>
      <c r="Y13551" t="s">
        <v>3204</v>
      </c>
      <c r="Z13551" t="e">
        <f>VLOOKUP(N13551,Sheet3!J:J,1,0)</f>
        <v>#N/A</v>
      </c>
      <c r="AA13551" t="e">
        <f>VLOOKUP(I13551,Sheet3!$E$2:$E$8,1,0)</f>
        <v>#N/A</v>
      </c>
    </row>
    <row r="13552" spans="1:27" hidden="1" x14ac:dyDescent="0.25">
      <c r="A13552">
        <v>297029</v>
      </c>
      <c r="B13552" t="s">
        <v>3170</v>
      </c>
      <c r="E13552" t="s">
        <v>3174</v>
      </c>
      <c r="H13552">
        <v>1204</v>
      </c>
      <c r="I13552">
        <v>182871</v>
      </c>
      <c r="J13552" t="s">
        <v>3229</v>
      </c>
      <c r="K13552" s="38">
        <v>45412</v>
      </c>
      <c r="L13552" s="38">
        <v>45412</v>
      </c>
      <c r="M13552" t="s">
        <v>3226</v>
      </c>
      <c r="N13552" t="s">
        <v>4801</v>
      </c>
      <c r="O13552">
        <v>207</v>
      </c>
      <c r="P13552" t="e">
        <f>VLOOKUP(I13552,Sheet3!$E$2:$E$16,1,0)</f>
        <v>#N/A</v>
      </c>
      <c r="Q13552" t="s">
        <v>36</v>
      </c>
      <c r="R13552">
        <v>1.28</v>
      </c>
      <c r="S13552">
        <v>207</v>
      </c>
      <c r="U13552">
        <v>264.95999999999998</v>
      </c>
      <c r="V13552">
        <v>14510256</v>
      </c>
      <c r="X13552" t="s">
        <v>36</v>
      </c>
      <c r="Y13552" t="s">
        <v>3204</v>
      </c>
      <c r="Z13552" t="e">
        <f>VLOOKUP(N13552,Sheet3!J:J,1,0)</f>
        <v>#N/A</v>
      </c>
      <c r="AA13552" t="e">
        <f>VLOOKUP(I13552,Sheet3!$E$2:$E$8,1,0)</f>
        <v>#N/A</v>
      </c>
    </row>
    <row r="13553" spans="1:27" hidden="1" x14ac:dyDescent="0.25">
      <c r="A13553">
        <v>297029</v>
      </c>
      <c r="B13553" t="s">
        <v>3170</v>
      </c>
      <c r="E13553" t="s">
        <v>3174</v>
      </c>
      <c r="H13553">
        <v>1204</v>
      </c>
      <c r="I13553">
        <v>182616</v>
      </c>
      <c r="J13553" t="s">
        <v>3229</v>
      </c>
      <c r="K13553" s="38">
        <v>45414</v>
      </c>
      <c r="L13553" s="38">
        <v>45414</v>
      </c>
      <c r="M13553" t="s">
        <v>3226</v>
      </c>
      <c r="N13553" t="s">
        <v>4801</v>
      </c>
      <c r="O13553">
        <v>-207</v>
      </c>
      <c r="P13553" t="e">
        <f>VLOOKUP(I13553,Sheet3!$E$2:$E$16,1,0)</f>
        <v>#N/A</v>
      </c>
      <c r="Q13553" t="s">
        <v>36</v>
      </c>
      <c r="R13553">
        <v>1.28</v>
      </c>
      <c r="S13553">
        <v>-207</v>
      </c>
      <c r="U13553">
        <v>-264.95999999999998</v>
      </c>
      <c r="V13553">
        <v>14510808</v>
      </c>
      <c r="X13553" t="s">
        <v>36</v>
      </c>
      <c r="Y13553" t="s">
        <v>3204</v>
      </c>
      <c r="Z13553" t="e">
        <f>VLOOKUP(N13553,Sheet3!J:J,1,0)</f>
        <v>#N/A</v>
      </c>
      <c r="AA13553" t="e">
        <f>VLOOKUP(I13553,Sheet3!$E$2:$E$8,1,0)</f>
        <v>#N/A</v>
      </c>
    </row>
    <row r="13554" spans="1:27" hidden="1" x14ac:dyDescent="0.25">
      <c r="A13554">
        <v>297029</v>
      </c>
      <c r="B13554">
        <v>297029</v>
      </c>
      <c r="H13554">
        <v>1204</v>
      </c>
      <c r="M13554" t="s">
        <v>3226</v>
      </c>
      <c r="N13554" t="s">
        <v>4801</v>
      </c>
      <c r="R13554" t="s">
        <v>3225</v>
      </c>
      <c r="X13554" t="s">
        <v>36</v>
      </c>
      <c r="Z13554" t="e">
        <f>VLOOKUP(N13554,Sheet3!J:J,1,0)</f>
        <v>#N/A</v>
      </c>
      <c r="AA13554" t="e">
        <f>VLOOKUP(I13554,Sheet3!$E$2:$E$8,1,0)</f>
        <v>#N/A</v>
      </c>
    </row>
    <row r="13555" spans="1:27" hidden="1" x14ac:dyDescent="0.25">
      <c r="A13555">
        <v>297029</v>
      </c>
      <c r="B13555" t="s">
        <v>3170</v>
      </c>
      <c r="E13555" t="s">
        <v>3174</v>
      </c>
      <c r="H13555">
        <v>1204</v>
      </c>
      <c r="I13555">
        <v>24003508</v>
      </c>
      <c r="J13555" t="s">
        <v>3228</v>
      </c>
      <c r="K13555" s="38">
        <v>45411</v>
      </c>
      <c r="L13555" s="38">
        <v>45401</v>
      </c>
      <c r="M13555" t="s">
        <v>3226</v>
      </c>
      <c r="N13555" t="s">
        <v>4802</v>
      </c>
      <c r="O13555">
        <v>-11</v>
      </c>
      <c r="Q13555" t="s">
        <v>36</v>
      </c>
      <c r="R13555">
        <v>1.28</v>
      </c>
      <c r="S13555">
        <v>-11</v>
      </c>
      <c r="U13555">
        <v>-14.08</v>
      </c>
      <c r="V13555">
        <v>14505889</v>
      </c>
      <c r="X13555" t="s">
        <v>36</v>
      </c>
      <c r="Y13555" t="s">
        <v>3204</v>
      </c>
      <c r="Z13555" t="e">
        <f>VLOOKUP(N13555,Sheet3!J:J,1,0)</f>
        <v>#N/A</v>
      </c>
      <c r="AA13555" t="e">
        <f>VLOOKUP(I13555,Sheet3!$E$2:$E$8,1,0)</f>
        <v>#N/A</v>
      </c>
    </row>
    <row r="13556" spans="1:27" hidden="1" x14ac:dyDescent="0.25">
      <c r="A13556">
        <v>297029</v>
      </c>
      <c r="B13556" t="s">
        <v>3170</v>
      </c>
      <c r="E13556" t="s">
        <v>3174</v>
      </c>
      <c r="H13556">
        <v>1204</v>
      </c>
      <c r="I13556">
        <v>24003435</v>
      </c>
      <c r="J13556" t="s">
        <v>3224</v>
      </c>
      <c r="K13556" s="38">
        <v>45408</v>
      </c>
      <c r="L13556" s="38">
        <v>45408</v>
      </c>
      <c r="M13556" t="s">
        <v>3226</v>
      </c>
      <c r="N13556" t="s">
        <v>4802</v>
      </c>
      <c r="R13556">
        <v>0</v>
      </c>
      <c r="V13556">
        <v>14503311</v>
      </c>
      <c r="X13556" t="s">
        <v>36</v>
      </c>
      <c r="Y13556" t="s">
        <v>3204</v>
      </c>
      <c r="Z13556" t="e">
        <f>VLOOKUP(N13556,Sheet3!J:J,1,0)</f>
        <v>#N/A</v>
      </c>
      <c r="AA13556" t="e">
        <f>VLOOKUP(I13556,Sheet3!$E$2:$E$8,1,0)</f>
        <v>#N/A</v>
      </c>
    </row>
    <row r="13557" spans="1:27" hidden="1" x14ac:dyDescent="0.25">
      <c r="A13557">
        <v>297029</v>
      </c>
      <c r="B13557" t="s">
        <v>3170</v>
      </c>
      <c r="E13557" t="s">
        <v>3174</v>
      </c>
      <c r="H13557">
        <v>1204</v>
      </c>
      <c r="I13557">
        <v>24003435</v>
      </c>
      <c r="J13557" t="s">
        <v>3228</v>
      </c>
      <c r="K13557" s="38">
        <v>45408</v>
      </c>
      <c r="L13557" s="38">
        <v>45408</v>
      </c>
      <c r="M13557" t="s">
        <v>3226</v>
      </c>
      <c r="N13557" t="s">
        <v>4802</v>
      </c>
      <c r="O13557">
        <v>11</v>
      </c>
      <c r="Q13557" t="s">
        <v>36</v>
      </c>
      <c r="R13557">
        <v>1.28</v>
      </c>
      <c r="S13557">
        <v>11</v>
      </c>
      <c r="U13557">
        <v>14.08</v>
      </c>
      <c r="V13557">
        <v>14503312</v>
      </c>
      <c r="X13557" t="s">
        <v>36</v>
      </c>
      <c r="Y13557" t="s">
        <v>3204</v>
      </c>
      <c r="Z13557" t="e">
        <f>VLOOKUP(N13557,Sheet3!J:J,1,0)</f>
        <v>#N/A</v>
      </c>
      <c r="AA13557" t="e">
        <f>VLOOKUP(I13557,Sheet3!$E$2:$E$8,1,0)</f>
        <v>#N/A</v>
      </c>
    </row>
    <row r="13558" spans="1:27" hidden="1" x14ac:dyDescent="0.25">
      <c r="A13558">
        <v>297029</v>
      </c>
      <c r="B13558" t="s">
        <v>3170</v>
      </c>
      <c r="E13558" t="s">
        <v>3174</v>
      </c>
      <c r="H13558">
        <v>1204</v>
      </c>
      <c r="I13558">
        <v>24003522</v>
      </c>
      <c r="J13558" t="s">
        <v>3228</v>
      </c>
      <c r="K13558" s="38">
        <v>45408</v>
      </c>
      <c r="L13558" s="38">
        <v>45408</v>
      </c>
      <c r="M13558" t="s">
        <v>3226</v>
      </c>
      <c r="N13558" t="s">
        <v>4802</v>
      </c>
      <c r="O13558">
        <v>11</v>
      </c>
      <c r="Q13558" t="s">
        <v>36</v>
      </c>
      <c r="R13558">
        <v>1.28</v>
      </c>
      <c r="S13558">
        <v>11</v>
      </c>
      <c r="U13558">
        <v>14.08</v>
      </c>
      <c r="V13558">
        <v>14507281</v>
      </c>
      <c r="X13558" t="s">
        <v>36</v>
      </c>
      <c r="Y13558" t="s">
        <v>3204</v>
      </c>
      <c r="Z13558" t="e">
        <f>VLOOKUP(N13558,Sheet3!J:J,1,0)</f>
        <v>#N/A</v>
      </c>
      <c r="AA13558" t="e">
        <f>VLOOKUP(I13558,Sheet3!$E$2:$E$8,1,0)</f>
        <v>#N/A</v>
      </c>
    </row>
    <row r="13559" spans="1:27" hidden="1" x14ac:dyDescent="0.25">
      <c r="A13559">
        <v>297029</v>
      </c>
      <c r="B13559" t="s">
        <v>3170</v>
      </c>
      <c r="E13559" t="s">
        <v>3174</v>
      </c>
      <c r="H13559">
        <v>1204</v>
      </c>
      <c r="I13559">
        <v>182872</v>
      </c>
      <c r="J13559" t="s">
        <v>3229</v>
      </c>
      <c r="K13559" s="38">
        <v>45412</v>
      </c>
      <c r="L13559" s="38">
        <v>45412</v>
      </c>
      <c r="M13559" t="s">
        <v>3226</v>
      </c>
      <c r="N13559" t="s">
        <v>4802</v>
      </c>
      <c r="O13559">
        <v>-11</v>
      </c>
      <c r="P13559" t="e">
        <f>VLOOKUP(I13559,Sheet3!$E$2:$E$16,1,0)</f>
        <v>#N/A</v>
      </c>
      <c r="Q13559" t="s">
        <v>36</v>
      </c>
      <c r="R13559">
        <v>1.28</v>
      </c>
      <c r="S13559">
        <v>-11</v>
      </c>
      <c r="U13559">
        <v>-14.08</v>
      </c>
      <c r="V13559">
        <v>14507998</v>
      </c>
      <c r="X13559" t="s">
        <v>36</v>
      </c>
      <c r="Y13559" t="s">
        <v>3204</v>
      </c>
      <c r="Z13559" t="e">
        <f>VLOOKUP(N13559,Sheet3!J:J,1,0)</f>
        <v>#N/A</v>
      </c>
      <c r="AA13559" t="e">
        <f>VLOOKUP(I13559,Sheet3!$E$2:$E$8,1,0)</f>
        <v>#N/A</v>
      </c>
    </row>
    <row r="13560" spans="1:27" hidden="1" x14ac:dyDescent="0.25">
      <c r="A13560">
        <v>297029</v>
      </c>
      <c r="B13560" t="s">
        <v>3170</v>
      </c>
      <c r="E13560" t="s">
        <v>3174</v>
      </c>
      <c r="H13560">
        <v>1204</v>
      </c>
      <c r="I13560">
        <v>182872</v>
      </c>
      <c r="J13560" t="s">
        <v>3229</v>
      </c>
      <c r="K13560" s="38">
        <v>45412</v>
      </c>
      <c r="L13560" s="38">
        <v>45412</v>
      </c>
      <c r="M13560" t="s">
        <v>3226</v>
      </c>
      <c r="N13560" t="s">
        <v>4802</v>
      </c>
      <c r="O13560">
        <v>11</v>
      </c>
      <c r="P13560" t="e">
        <f>VLOOKUP(I13560,Sheet3!$E$2:$E$16,1,0)</f>
        <v>#N/A</v>
      </c>
      <c r="Q13560" t="s">
        <v>36</v>
      </c>
      <c r="R13560">
        <v>1.28</v>
      </c>
      <c r="S13560">
        <v>11</v>
      </c>
      <c r="U13560">
        <v>14.08</v>
      </c>
      <c r="V13560">
        <v>14510257</v>
      </c>
      <c r="X13560" t="s">
        <v>36</v>
      </c>
      <c r="Y13560" t="s">
        <v>3204</v>
      </c>
      <c r="Z13560" t="e">
        <f>VLOOKUP(N13560,Sheet3!J:J,1,0)</f>
        <v>#N/A</v>
      </c>
      <c r="AA13560" t="e">
        <f>VLOOKUP(I13560,Sheet3!$E$2:$E$8,1,0)</f>
        <v>#N/A</v>
      </c>
    </row>
    <row r="13561" spans="1:27" hidden="1" x14ac:dyDescent="0.25">
      <c r="A13561">
        <v>297029</v>
      </c>
      <c r="B13561" t="s">
        <v>3170</v>
      </c>
      <c r="E13561" t="s">
        <v>3174</v>
      </c>
      <c r="H13561">
        <v>1204</v>
      </c>
      <c r="I13561">
        <v>182617</v>
      </c>
      <c r="J13561" t="s">
        <v>3229</v>
      </c>
      <c r="K13561" s="38">
        <v>45414</v>
      </c>
      <c r="L13561" s="38">
        <v>45414</v>
      </c>
      <c r="M13561" t="s">
        <v>3226</v>
      </c>
      <c r="N13561" t="s">
        <v>4802</v>
      </c>
      <c r="O13561">
        <v>-11</v>
      </c>
      <c r="P13561" t="e">
        <f>VLOOKUP(I13561,Sheet3!$E$2:$E$16,1,0)</f>
        <v>#N/A</v>
      </c>
      <c r="Q13561" t="s">
        <v>36</v>
      </c>
      <c r="R13561">
        <v>1.28</v>
      </c>
      <c r="S13561">
        <v>-11</v>
      </c>
      <c r="U13561">
        <v>-14.08</v>
      </c>
      <c r="V13561">
        <v>14510813</v>
      </c>
      <c r="X13561" t="s">
        <v>36</v>
      </c>
      <c r="Y13561" t="s">
        <v>3204</v>
      </c>
      <c r="Z13561" t="e">
        <f>VLOOKUP(N13561,Sheet3!J:J,1,0)</f>
        <v>#N/A</v>
      </c>
      <c r="AA13561" t="e">
        <f>VLOOKUP(I13561,Sheet3!$E$2:$E$8,1,0)</f>
        <v>#N/A</v>
      </c>
    </row>
    <row r="13562" spans="1:27" hidden="1" x14ac:dyDescent="0.25">
      <c r="A13562">
        <v>297029</v>
      </c>
      <c r="B13562">
        <v>297029</v>
      </c>
      <c r="H13562">
        <v>1204</v>
      </c>
      <c r="M13562" t="s">
        <v>3226</v>
      </c>
      <c r="N13562" t="s">
        <v>4802</v>
      </c>
      <c r="R13562" t="s">
        <v>3225</v>
      </c>
      <c r="X13562" t="s">
        <v>36</v>
      </c>
      <c r="Z13562" t="e">
        <f>VLOOKUP(N13562,Sheet3!J:J,1,0)</f>
        <v>#N/A</v>
      </c>
      <c r="AA13562" t="e">
        <f>VLOOKUP(I13562,Sheet3!$E$2:$E$8,1,0)</f>
        <v>#N/A</v>
      </c>
    </row>
    <row r="13563" spans="1:27" hidden="1" x14ac:dyDescent="0.25">
      <c r="A13563">
        <v>297029</v>
      </c>
      <c r="B13563" t="s">
        <v>3170</v>
      </c>
      <c r="E13563" t="s">
        <v>3174</v>
      </c>
      <c r="H13563">
        <v>1204</v>
      </c>
      <c r="I13563">
        <v>24003508</v>
      </c>
      <c r="J13563" t="s">
        <v>3228</v>
      </c>
      <c r="K13563" s="38">
        <v>45411</v>
      </c>
      <c r="L13563" s="38">
        <v>45401</v>
      </c>
      <c r="M13563" t="s">
        <v>3226</v>
      </c>
      <c r="N13563" t="s">
        <v>4803</v>
      </c>
      <c r="O13563">
        <v>-141</v>
      </c>
      <c r="Q13563" t="s">
        <v>36</v>
      </c>
      <c r="R13563">
        <v>1.28</v>
      </c>
      <c r="S13563">
        <v>-141</v>
      </c>
      <c r="U13563">
        <v>-180.48</v>
      </c>
      <c r="V13563">
        <v>14505894</v>
      </c>
      <c r="X13563" t="s">
        <v>36</v>
      </c>
      <c r="Y13563" t="s">
        <v>3204</v>
      </c>
      <c r="Z13563" t="e">
        <f>VLOOKUP(N13563,Sheet3!J:J,1,0)</f>
        <v>#N/A</v>
      </c>
      <c r="AA13563" t="e">
        <f>VLOOKUP(I13563,Sheet3!$E$2:$E$8,1,0)</f>
        <v>#N/A</v>
      </c>
    </row>
    <row r="13564" spans="1:27" hidden="1" x14ac:dyDescent="0.25">
      <c r="A13564">
        <v>297029</v>
      </c>
      <c r="B13564" t="s">
        <v>3170</v>
      </c>
      <c r="E13564" t="s">
        <v>3174</v>
      </c>
      <c r="H13564">
        <v>1204</v>
      </c>
      <c r="I13564">
        <v>24003435</v>
      </c>
      <c r="J13564" t="s">
        <v>3224</v>
      </c>
      <c r="K13564" s="38">
        <v>45408</v>
      </c>
      <c r="L13564" s="38">
        <v>45408</v>
      </c>
      <c r="M13564" t="s">
        <v>3226</v>
      </c>
      <c r="N13564" t="s">
        <v>4803</v>
      </c>
      <c r="R13564">
        <v>0</v>
      </c>
      <c r="V13564">
        <v>14503317</v>
      </c>
      <c r="X13564" t="s">
        <v>36</v>
      </c>
      <c r="Y13564" t="s">
        <v>3204</v>
      </c>
      <c r="Z13564" t="e">
        <f>VLOOKUP(N13564,Sheet3!J:J,1,0)</f>
        <v>#N/A</v>
      </c>
      <c r="AA13564" t="e">
        <f>VLOOKUP(I13564,Sheet3!$E$2:$E$8,1,0)</f>
        <v>#N/A</v>
      </c>
    </row>
    <row r="13565" spans="1:27" hidden="1" x14ac:dyDescent="0.25">
      <c r="A13565">
        <v>297029</v>
      </c>
      <c r="B13565" t="s">
        <v>3170</v>
      </c>
      <c r="E13565" t="s">
        <v>3174</v>
      </c>
      <c r="H13565">
        <v>1204</v>
      </c>
      <c r="I13565">
        <v>24003435</v>
      </c>
      <c r="J13565" t="s">
        <v>3228</v>
      </c>
      <c r="K13565" s="38">
        <v>45408</v>
      </c>
      <c r="L13565" s="38">
        <v>45408</v>
      </c>
      <c r="M13565" t="s">
        <v>3226</v>
      </c>
      <c r="N13565" t="s">
        <v>4803</v>
      </c>
      <c r="O13565">
        <v>141</v>
      </c>
      <c r="Q13565" t="s">
        <v>36</v>
      </c>
      <c r="R13565">
        <v>1.28</v>
      </c>
      <c r="S13565">
        <v>141</v>
      </c>
      <c r="U13565">
        <v>180.48</v>
      </c>
      <c r="V13565">
        <v>14503318</v>
      </c>
      <c r="X13565" t="s">
        <v>36</v>
      </c>
      <c r="Y13565" t="s">
        <v>3204</v>
      </c>
      <c r="Z13565" t="e">
        <f>VLOOKUP(N13565,Sheet3!J:J,1,0)</f>
        <v>#N/A</v>
      </c>
      <c r="AA13565" t="e">
        <f>VLOOKUP(I13565,Sheet3!$E$2:$E$8,1,0)</f>
        <v>#N/A</v>
      </c>
    </row>
    <row r="13566" spans="1:27" hidden="1" x14ac:dyDescent="0.25">
      <c r="A13566">
        <v>297029</v>
      </c>
      <c r="B13566" t="s">
        <v>3170</v>
      </c>
      <c r="E13566" t="s">
        <v>3174</v>
      </c>
      <c r="H13566">
        <v>1204</v>
      </c>
      <c r="I13566">
        <v>24003522</v>
      </c>
      <c r="J13566" t="s">
        <v>3228</v>
      </c>
      <c r="K13566" s="38">
        <v>45408</v>
      </c>
      <c r="L13566" s="38">
        <v>45408</v>
      </c>
      <c r="M13566" t="s">
        <v>3226</v>
      </c>
      <c r="N13566" t="s">
        <v>4803</v>
      </c>
      <c r="O13566">
        <v>141</v>
      </c>
      <c r="Q13566" t="s">
        <v>36</v>
      </c>
      <c r="R13566">
        <v>1.28</v>
      </c>
      <c r="S13566">
        <v>141</v>
      </c>
      <c r="U13566">
        <v>180.48</v>
      </c>
      <c r="V13566">
        <v>14507285</v>
      </c>
      <c r="X13566" t="s">
        <v>36</v>
      </c>
      <c r="Y13566" t="s">
        <v>3204</v>
      </c>
      <c r="Z13566" t="e">
        <f>VLOOKUP(N13566,Sheet3!J:J,1,0)</f>
        <v>#N/A</v>
      </c>
      <c r="AA13566" t="e">
        <f>VLOOKUP(I13566,Sheet3!$E$2:$E$8,1,0)</f>
        <v>#N/A</v>
      </c>
    </row>
    <row r="13567" spans="1:27" hidden="1" x14ac:dyDescent="0.25">
      <c r="A13567">
        <v>297029</v>
      </c>
      <c r="B13567" t="s">
        <v>3170</v>
      </c>
      <c r="E13567" t="s">
        <v>3174</v>
      </c>
      <c r="H13567">
        <v>1204</v>
      </c>
      <c r="I13567">
        <v>182873</v>
      </c>
      <c r="J13567" t="s">
        <v>3229</v>
      </c>
      <c r="K13567" s="38">
        <v>45412</v>
      </c>
      <c r="L13567" s="38">
        <v>45412</v>
      </c>
      <c r="M13567" t="s">
        <v>3226</v>
      </c>
      <c r="N13567" t="s">
        <v>4803</v>
      </c>
      <c r="O13567">
        <v>-141</v>
      </c>
      <c r="P13567" t="e">
        <f>VLOOKUP(I13567,Sheet3!$E$2:$E$16,1,0)</f>
        <v>#N/A</v>
      </c>
      <c r="Q13567" t="s">
        <v>36</v>
      </c>
      <c r="R13567">
        <v>1.28</v>
      </c>
      <c r="S13567">
        <v>-141</v>
      </c>
      <c r="U13567">
        <v>-180.48</v>
      </c>
      <c r="V13567">
        <v>14507999</v>
      </c>
      <c r="X13567" t="s">
        <v>36</v>
      </c>
      <c r="Y13567" t="s">
        <v>3204</v>
      </c>
      <c r="Z13567" t="e">
        <f>VLOOKUP(N13567,Sheet3!J:J,1,0)</f>
        <v>#N/A</v>
      </c>
      <c r="AA13567" t="e">
        <f>VLOOKUP(I13567,Sheet3!$E$2:$E$8,1,0)</f>
        <v>#N/A</v>
      </c>
    </row>
    <row r="13568" spans="1:27" hidden="1" x14ac:dyDescent="0.25">
      <c r="A13568">
        <v>297029</v>
      </c>
      <c r="B13568" t="s">
        <v>3170</v>
      </c>
      <c r="E13568" t="s">
        <v>3174</v>
      </c>
      <c r="H13568">
        <v>1204</v>
      </c>
      <c r="I13568">
        <v>182873</v>
      </c>
      <c r="J13568" t="s">
        <v>3229</v>
      </c>
      <c r="K13568" s="38">
        <v>45412</v>
      </c>
      <c r="L13568" s="38">
        <v>45412</v>
      </c>
      <c r="M13568" t="s">
        <v>3226</v>
      </c>
      <c r="N13568" t="s">
        <v>4803</v>
      </c>
      <c r="O13568">
        <v>141</v>
      </c>
      <c r="P13568" t="e">
        <f>VLOOKUP(I13568,Sheet3!$E$2:$E$16,1,0)</f>
        <v>#N/A</v>
      </c>
      <c r="Q13568" t="s">
        <v>36</v>
      </c>
      <c r="R13568">
        <v>1.28</v>
      </c>
      <c r="S13568">
        <v>141</v>
      </c>
      <c r="U13568">
        <v>180.48</v>
      </c>
      <c r="V13568">
        <v>14510258</v>
      </c>
      <c r="X13568" t="s">
        <v>36</v>
      </c>
      <c r="Y13568" t="s">
        <v>3204</v>
      </c>
      <c r="Z13568" t="e">
        <f>VLOOKUP(N13568,Sheet3!J:J,1,0)</f>
        <v>#N/A</v>
      </c>
      <c r="AA13568" t="e">
        <f>VLOOKUP(I13568,Sheet3!$E$2:$E$8,1,0)</f>
        <v>#N/A</v>
      </c>
    </row>
    <row r="13569" spans="1:27" hidden="1" x14ac:dyDescent="0.25">
      <c r="A13569">
        <v>297029</v>
      </c>
      <c r="B13569" t="s">
        <v>3170</v>
      </c>
      <c r="E13569" t="s">
        <v>3174</v>
      </c>
      <c r="H13569">
        <v>1204</v>
      </c>
      <c r="I13569">
        <v>182618</v>
      </c>
      <c r="J13569" t="s">
        <v>3229</v>
      </c>
      <c r="K13569" s="38">
        <v>45414</v>
      </c>
      <c r="L13569" s="38">
        <v>45414</v>
      </c>
      <c r="M13569" t="s">
        <v>3226</v>
      </c>
      <c r="N13569" t="s">
        <v>4803</v>
      </c>
      <c r="O13569">
        <v>-141</v>
      </c>
      <c r="P13569" t="e">
        <f>VLOOKUP(I13569,Sheet3!$E$2:$E$16,1,0)</f>
        <v>#N/A</v>
      </c>
      <c r="Q13569" t="s">
        <v>36</v>
      </c>
      <c r="R13569">
        <v>1.28</v>
      </c>
      <c r="S13569">
        <v>-141</v>
      </c>
      <c r="U13569">
        <v>-180.48</v>
      </c>
      <c r="V13569">
        <v>14510823</v>
      </c>
      <c r="X13569" t="s">
        <v>36</v>
      </c>
      <c r="Y13569" t="s">
        <v>3204</v>
      </c>
      <c r="Z13569" t="e">
        <f>VLOOKUP(N13569,Sheet3!J:J,1,0)</f>
        <v>#N/A</v>
      </c>
      <c r="AA13569" t="e">
        <f>VLOOKUP(I13569,Sheet3!$E$2:$E$8,1,0)</f>
        <v>#N/A</v>
      </c>
    </row>
    <row r="13570" spans="1:27" hidden="1" x14ac:dyDescent="0.25">
      <c r="A13570">
        <v>297029</v>
      </c>
      <c r="B13570">
        <v>297029</v>
      </c>
      <c r="H13570">
        <v>1204</v>
      </c>
      <c r="M13570" t="s">
        <v>3226</v>
      </c>
      <c r="N13570" t="s">
        <v>4803</v>
      </c>
      <c r="R13570" t="s">
        <v>3225</v>
      </c>
      <c r="X13570" t="s">
        <v>36</v>
      </c>
      <c r="Z13570" t="e">
        <f>VLOOKUP(N13570,Sheet3!J:J,1,0)</f>
        <v>#N/A</v>
      </c>
      <c r="AA13570" t="e">
        <f>VLOOKUP(I13570,Sheet3!$E$2:$E$8,1,0)</f>
        <v>#N/A</v>
      </c>
    </row>
    <row r="13571" spans="1:27" hidden="1" x14ac:dyDescent="0.25">
      <c r="A13571">
        <v>297029</v>
      </c>
      <c r="B13571" t="s">
        <v>3170</v>
      </c>
      <c r="E13571" t="s">
        <v>3174</v>
      </c>
      <c r="H13571">
        <v>1204</v>
      </c>
      <c r="I13571">
        <v>24003508</v>
      </c>
      <c r="J13571" t="s">
        <v>3228</v>
      </c>
      <c r="K13571" s="38">
        <v>45411</v>
      </c>
      <c r="L13571" s="38">
        <v>45401</v>
      </c>
      <c r="M13571" t="s">
        <v>3226</v>
      </c>
      <c r="N13571" t="s">
        <v>4804</v>
      </c>
      <c r="O13571">
        <v>-1998.4</v>
      </c>
      <c r="Q13571" t="s">
        <v>36</v>
      </c>
      <c r="R13571">
        <v>1.28</v>
      </c>
      <c r="S13571">
        <v>-1998.4</v>
      </c>
      <c r="U13571">
        <v>-2557.9499999999998</v>
      </c>
      <c r="V13571">
        <v>14505899</v>
      </c>
      <c r="X13571" t="s">
        <v>36</v>
      </c>
      <c r="Y13571" t="s">
        <v>3204</v>
      </c>
      <c r="Z13571" t="e">
        <f>VLOOKUP(N13571,Sheet3!J:J,1,0)</f>
        <v>#N/A</v>
      </c>
      <c r="AA13571" t="e">
        <f>VLOOKUP(I13571,Sheet3!$E$2:$E$8,1,0)</f>
        <v>#N/A</v>
      </c>
    </row>
    <row r="13572" spans="1:27" hidden="1" x14ac:dyDescent="0.25">
      <c r="A13572">
        <v>297029</v>
      </c>
      <c r="B13572" t="s">
        <v>3170</v>
      </c>
      <c r="E13572" t="s">
        <v>3174</v>
      </c>
      <c r="H13572">
        <v>1204</v>
      </c>
      <c r="I13572">
        <v>24003435</v>
      </c>
      <c r="J13572" t="s">
        <v>3224</v>
      </c>
      <c r="K13572" s="38">
        <v>45408</v>
      </c>
      <c r="L13572" s="38">
        <v>45408</v>
      </c>
      <c r="M13572" t="s">
        <v>3226</v>
      </c>
      <c r="N13572" t="s">
        <v>4804</v>
      </c>
      <c r="R13572">
        <v>0</v>
      </c>
      <c r="V13572">
        <v>14503323</v>
      </c>
      <c r="X13572" t="s">
        <v>36</v>
      </c>
      <c r="Y13572" t="s">
        <v>3204</v>
      </c>
      <c r="Z13572" t="e">
        <f>VLOOKUP(N13572,Sheet3!J:J,1,0)</f>
        <v>#N/A</v>
      </c>
      <c r="AA13572" t="e">
        <f>VLOOKUP(I13572,Sheet3!$E$2:$E$8,1,0)</f>
        <v>#N/A</v>
      </c>
    </row>
    <row r="13573" spans="1:27" hidden="1" x14ac:dyDescent="0.25">
      <c r="A13573">
        <v>297029</v>
      </c>
      <c r="B13573" t="s">
        <v>3170</v>
      </c>
      <c r="E13573" t="s">
        <v>3174</v>
      </c>
      <c r="H13573">
        <v>1204</v>
      </c>
      <c r="I13573">
        <v>24003435</v>
      </c>
      <c r="J13573" t="s">
        <v>3228</v>
      </c>
      <c r="K13573" s="38">
        <v>45408</v>
      </c>
      <c r="L13573" s="38">
        <v>45408</v>
      </c>
      <c r="M13573" t="s">
        <v>3226</v>
      </c>
      <c r="N13573" t="s">
        <v>4804</v>
      </c>
      <c r="O13573">
        <v>1998.4</v>
      </c>
      <c r="Q13573" t="s">
        <v>36</v>
      </c>
      <c r="R13573">
        <v>1.28</v>
      </c>
      <c r="S13573">
        <v>1998.4</v>
      </c>
      <c r="U13573">
        <v>2557.9499999999998</v>
      </c>
      <c r="V13573">
        <v>14503324</v>
      </c>
      <c r="X13573" t="s">
        <v>36</v>
      </c>
      <c r="Y13573" t="s">
        <v>3204</v>
      </c>
      <c r="Z13573" t="e">
        <f>VLOOKUP(N13573,Sheet3!J:J,1,0)</f>
        <v>#N/A</v>
      </c>
      <c r="AA13573" t="e">
        <f>VLOOKUP(I13573,Sheet3!$E$2:$E$8,1,0)</f>
        <v>#N/A</v>
      </c>
    </row>
    <row r="13574" spans="1:27" hidden="1" x14ac:dyDescent="0.25">
      <c r="A13574">
        <v>297029</v>
      </c>
      <c r="B13574" t="s">
        <v>3170</v>
      </c>
      <c r="E13574" t="s">
        <v>3174</v>
      </c>
      <c r="H13574">
        <v>1204</v>
      </c>
      <c r="I13574">
        <v>24003522</v>
      </c>
      <c r="J13574" t="s">
        <v>3228</v>
      </c>
      <c r="K13574" s="38">
        <v>45408</v>
      </c>
      <c r="L13574" s="38">
        <v>45408</v>
      </c>
      <c r="M13574" t="s">
        <v>3226</v>
      </c>
      <c r="N13574" t="s">
        <v>4804</v>
      </c>
      <c r="O13574">
        <v>1998</v>
      </c>
      <c r="Q13574" t="s">
        <v>36</v>
      </c>
      <c r="R13574">
        <v>1.28</v>
      </c>
      <c r="S13574">
        <v>1998</v>
      </c>
      <c r="U13574">
        <v>2557.44</v>
      </c>
      <c r="V13574">
        <v>14507289</v>
      </c>
      <c r="X13574" t="s">
        <v>36</v>
      </c>
      <c r="Y13574" t="s">
        <v>3204</v>
      </c>
      <c r="Z13574" t="e">
        <f>VLOOKUP(N13574,Sheet3!J:J,1,0)</f>
        <v>#N/A</v>
      </c>
      <c r="AA13574" t="e">
        <f>VLOOKUP(I13574,Sheet3!$E$2:$E$8,1,0)</f>
        <v>#N/A</v>
      </c>
    </row>
    <row r="13575" spans="1:27" hidden="1" x14ac:dyDescent="0.25">
      <c r="A13575">
        <v>297029</v>
      </c>
      <c r="B13575" t="s">
        <v>3170</v>
      </c>
      <c r="E13575" t="s">
        <v>3174</v>
      </c>
      <c r="H13575">
        <v>1204</v>
      </c>
      <c r="I13575">
        <v>182874</v>
      </c>
      <c r="J13575" t="s">
        <v>3229</v>
      </c>
      <c r="K13575" s="38">
        <v>45412</v>
      </c>
      <c r="L13575" s="38">
        <v>45412</v>
      </c>
      <c r="M13575" t="s">
        <v>3226</v>
      </c>
      <c r="N13575" t="s">
        <v>4804</v>
      </c>
      <c r="O13575">
        <v>-1998</v>
      </c>
      <c r="P13575" t="e">
        <f>VLOOKUP(I13575,Sheet3!$E$2:$E$16,1,0)</f>
        <v>#N/A</v>
      </c>
      <c r="Q13575" t="s">
        <v>36</v>
      </c>
      <c r="R13575">
        <v>1.28</v>
      </c>
      <c r="S13575">
        <v>-1998</v>
      </c>
      <c r="U13575">
        <v>-2557.44</v>
      </c>
      <c r="V13575">
        <v>14508000</v>
      </c>
      <c r="X13575" t="s">
        <v>36</v>
      </c>
      <c r="Y13575" t="s">
        <v>3204</v>
      </c>
      <c r="Z13575" t="e">
        <f>VLOOKUP(N13575,Sheet3!J:J,1,0)</f>
        <v>#N/A</v>
      </c>
      <c r="AA13575" t="e">
        <f>VLOOKUP(I13575,Sheet3!$E$2:$E$8,1,0)</f>
        <v>#N/A</v>
      </c>
    </row>
    <row r="13576" spans="1:27" hidden="1" x14ac:dyDescent="0.25">
      <c r="A13576">
        <v>297029</v>
      </c>
      <c r="B13576" t="s">
        <v>3170</v>
      </c>
      <c r="E13576" t="s">
        <v>3174</v>
      </c>
      <c r="H13576">
        <v>1204</v>
      </c>
      <c r="I13576">
        <v>182874</v>
      </c>
      <c r="J13576" t="s">
        <v>3229</v>
      </c>
      <c r="K13576" s="38">
        <v>45412</v>
      </c>
      <c r="L13576" s="38">
        <v>45412</v>
      </c>
      <c r="M13576" t="s">
        <v>3226</v>
      </c>
      <c r="N13576" t="s">
        <v>4804</v>
      </c>
      <c r="O13576">
        <v>1998</v>
      </c>
      <c r="P13576" t="e">
        <f>VLOOKUP(I13576,Sheet3!$E$2:$E$16,1,0)</f>
        <v>#N/A</v>
      </c>
      <c r="Q13576" t="s">
        <v>36</v>
      </c>
      <c r="R13576">
        <v>1.28</v>
      </c>
      <c r="S13576">
        <v>1998</v>
      </c>
      <c r="U13576">
        <v>2557.44</v>
      </c>
      <c r="V13576">
        <v>14510259</v>
      </c>
      <c r="X13576" t="s">
        <v>36</v>
      </c>
      <c r="Y13576" t="s">
        <v>3204</v>
      </c>
      <c r="Z13576" t="e">
        <f>VLOOKUP(N13576,Sheet3!J:J,1,0)</f>
        <v>#N/A</v>
      </c>
      <c r="AA13576" t="e">
        <f>VLOOKUP(I13576,Sheet3!$E$2:$E$8,1,0)</f>
        <v>#N/A</v>
      </c>
    </row>
    <row r="13577" spans="1:27" hidden="1" x14ac:dyDescent="0.25">
      <c r="A13577">
        <v>297029</v>
      </c>
      <c r="B13577" t="s">
        <v>3170</v>
      </c>
      <c r="E13577" t="s">
        <v>3174</v>
      </c>
      <c r="H13577">
        <v>1204</v>
      </c>
      <c r="I13577">
        <v>182619</v>
      </c>
      <c r="J13577" t="s">
        <v>3229</v>
      </c>
      <c r="K13577" s="38">
        <v>45414</v>
      </c>
      <c r="L13577" s="38">
        <v>45414</v>
      </c>
      <c r="M13577" t="s">
        <v>3226</v>
      </c>
      <c r="N13577" t="s">
        <v>4804</v>
      </c>
      <c r="O13577">
        <v>-1998</v>
      </c>
      <c r="P13577" t="e">
        <f>VLOOKUP(I13577,Sheet3!$E$2:$E$16,1,0)</f>
        <v>#N/A</v>
      </c>
      <c r="Q13577" t="s">
        <v>36</v>
      </c>
      <c r="R13577">
        <v>1.28</v>
      </c>
      <c r="S13577">
        <v>-1998</v>
      </c>
      <c r="U13577">
        <v>-2557.44</v>
      </c>
      <c r="V13577">
        <v>14510832</v>
      </c>
      <c r="X13577" t="s">
        <v>36</v>
      </c>
      <c r="Y13577" t="s">
        <v>3204</v>
      </c>
      <c r="Z13577" t="e">
        <f>VLOOKUP(N13577,Sheet3!J:J,1,0)</f>
        <v>#N/A</v>
      </c>
      <c r="AA13577" t="e">
        <f>VLOOKUP(I13577,Sheet3!$E$2:$E$8,1,0)</f>
        <v>#N/A</v>
      </c>
    </row>
    <row r="13578" spans="1:27" hidden="1" x14ac:dyDescent="0.25">
      <c r="A13578">
        <v>297029</v>
      </c>
      <c r="B13578">
        <v>297029</v>
      </c>
      <c r="H13578">
        <v>1204</v>
      </c>
      <c r="M13578" t="s">
        <v>3226</v>
      </c>
      <c r="N13578" t="s">
        <v>4804</v>
      </c>
      <c r="R13578" t="s">
        <v>3225</v>
      </c>
      <c r="X13578" t="s">
        <v>36</v>
      </c>
      <c r="Z13578" t="e">
        <f>VLOOKUP(N13578,Sheet3!J:J,1,0)</f>
        <v>#N/A</v>
      </c>
      <c r="AA13578" t="e">
        <f>VLOOKUP(I13578,Sheet3!$E$2:$E$8,1,0)</f>
        <v>#N/A</v>
      </c>
    </row>
    <row r="13579" spans="1:27" hidden="1" x14ac:dyDescent="0.25">
      <c r="A13579">
        <v>297029</v>
      </c>
      <c r="B13579" t="s">
        <v>3170</v>
      </c>
      <c r="E13579" t="s">
        <v>3174</v>
      </c>
      <c r="H13579">
        <v>1204</v>
      </c>
      <c r="I13579">
        <v>24003508</v>
      </c>
      <c r="J13579" t="s">
        <v>3228</v>
      </c>
      <c r="K13579" s="38">
        <v>45411</v>
      </c>
      <c r="L13579" s="38">
        <v>45401</v>
      </c>
      <c r="M13579" t="s">
        <v>3226</v>
      </c>
      <c r="N13579" t="s">
        <v>4805</v>
      </c>
      <c r="O13579">
        <v>-66</v>
      </c>
      <c r="Q13579" t="s">
        <v>36</v>
      </c>
      <c r="R13579">
        <v>1.28</v>
      </c>
      <c r="S13579">
        <v>-66</v>
      </c>
      <c r="U13579">
        <v>-84.48</v>
      </c>
      <c r="V13579">
        <v>14505904</v>
      </c>
      <c r="X13579" t="s">
        <v>36</v>
      </c>
      <c r="Y13579" t="s">
        <v>3204</v>
      </c>
      <c r="Z13579" t="e">
        <f>VLOOKUP(N13579,Sheet3!J:J,1,0)</f>
        <v>#N/A</v>
      </c>
      <c r="AA13579" t="e">
        <f>VLOOKUP(I13579,Sheet3!$E$2:$E$8,1,0)</f>
        <v>#N/A</v>
      </c>
    </row>
    <row r="13580" spans="1:27" hidden="1" x14ac:dyDescent="0.25">
      <c r="A13580">
        <v>297029</v>
      </c>
      <c r="B13580" t="s">
        <v>3170</v>
      </c>
      <c r="E13580" t="s">
        <v>3174</v>
      </c>
      <c r="H13580">
        <v>1204</v>
      </c>
      <c r="I13580">
        <v>24003435</v>
      </c>
      <c r="J13580" t="s">
        <v>3224</v>
      </c>
      <c r="K13580" s="38">
        <v>45408</v>
      </c>
      <c r="L13580" s="38">
        <v>45408</v>
      </c>
      <c r="M13580" t="s">
        <v>3226</v>
      </c>
      <c r="N13580" t="s">
        <v>4805</v>
      </c>
      <c r="R13580">
        <v>0</v>
      </c>
      <c r="V13580">
        <v>14503329</v>
      </c>
      <c r="X13580" t="s">
        <v>36</v>
      </c>
      <c r="Y13580" t="s">
        <v>3204</v>
      </c>
      <c r="Z13580" t="e">
        <f>VLOOKUP(N13580,Sheet3!J:J,1,0)</f>
        <v>#N/A</v>
      </c>
      <c r="AA13580" t="e">
        <f>VLOOKUP(I13580,Sheet3!$E$2:$E$8,1,0)</f>
        <v>#N/A</v>
      </c>
    </row>
    <row r="13581" spans="1:27" hidden="1" x14ac:dyDescent="0.25">
      <c r="A13581">
        <v>297029</v>
      </c>
      <c r="B13581" t="s">
        <v>3170</v>
      </c>
      <c r="E13581" t="s">
        <v>3174</v>
      </c>
      <c r="H13581">
        <v>1204</v>
      </c>
      <c r="I13581">
        <v>24003435</v>
      </c>
      <c r="J13581" t="s">
        <v>3228</v>
      </c>
      <c r="K13581" s="38">
        <v>45408</v>
      </c>
      <c r="L13581" s="38">
        <v>45408</v>
      </c>
      <c r="M13581" t="s">
        <v>3226</v>
      </c>
      <c r="N13581" t="s">
        <v>4805</v>
      </c>
      <c r="O13581">
        <v>66</v>
      </c>
      <c r="Q13581" t="s">
        <v>36</v>
      </c>
      <c r="R13581">
        <v>1.28</v>
      </c>
      <c r="S13581">
        <v>66</v>
      </c>
      <c r="U13581">
        <v>84.48</v>
      </c>
      <c r="V13581">
        <v>14503330</v>
      </c>
      <c r="X13581" t="s">
        <v>36</v>
      </c>
      <c r="Y13581" t="s">
        <v>3204</v>
      </c>
      <c r="Z13581" t="e">
        <f>VLOOKUP(N13581,Sheet3!J:J,1,0)</f>
        <v>#N/A</v>
      </c>
      <c r="AA13581" t="e">
        <f>VLOOKUP(I13581,Sheet3!$E$2:$E$8,1,0)</f>
        <v>#N/A</v>
      </c>
    </row>
    <row r="13582" spans="1:27" hidden="1" x14ac:dyDescent="0.25">
      <c r="A13582">
        <v>297029</v>
      </c>
      <c r="B13582" t="s">
        <v>3170</v>
      </c>
      <c r="E13582" t="s">
        <v>3174</v>
      </c>
      <c r="H13582">
        <v>1204</v>
      </c>
      <c r="I13582">
        <v>24003522</v>
      </c>
      <c r="J13582" t="s">
        <v>3228</v>
      </c>
      <c r="K13582" s="38">
        <v>45408</v>
      </c>
      <c r="L13582" s="38">
        <v>45408</v>
      </c>
      <c r="M13582" t="s">
        <v>3226</v>
      </c>
      <c r="N13582" t="s">
        <v>4805</v>
      </c>
      <c r="O13582">
        <v>66</v>
      </c>
      <c r="Q13582" t="s">
        <v>36</v>
      </c>
      <c r="R13582">
        <v>1.28</v>
      </c>
      <c r="S13582">
        <v>66</v>
      </c>
      <c r="U13582">
        <v>84.48</v>
      </c>
      <c r="V13582">
        <v>14507293</v>
      </c>
      <c r="X13582" t="s">
        <v>36</v>
      </c>
      <c r="Y13582" t="s">
        <v>3204</v>
      </c>
      <c r="Z13582" t="e">
        <f>VLOOKUP(N13582,Sheet3!J:J,1,0)</f>
        <v>#N/A</v>
      </c>
      <c r="AA13582" t="e">
        <f>VLOOKUP(I13582,Sheet3!$E$2:$E$8,1,0)</f>
        <v>#N/A</v>
      </c>
    </row>
    <row r="13583" spans="1:27" hidden="1" x14ac:dyDescent="0.25">
      <c r="A13583">
        <v>297029</v>
      </c>
      <c r="B13583" t="s">
        <v>3170</v>
      </c>
      <c r="E13583" t="s">
        <v>3174</v>
      </c>
      <c r="H13583">
        <v>1204</v>
      </c>
      <c r="I13583">
        <v>182875</v>
      </c>
      <c r="J13583" t="s">
        <v>3229</v>
      </c>
      <c r="K13583" s="38">
        <v>45412</v>
      </c>
      <c r="L13583" s="38">
        <v>45412</v>
      </c>
      <c r="M13583" t="s">
        <v>3226</v>
      </c>
      <c r="N13583" t="s">
        <v>4805</v>
      </c>
      <c r="O13583">
        <v>-66</v>
      </c>
      <c r="P13583" t="e">
        <f>VLOOKUP(I13583,Sheet3!$E$2:$E$16,1,0)</f>
        <v>#N/A</v>
      </c>
      <c r="Q13583" t="s">
        <v>36</v>
      </c>
      <c r="R13583">
        <v>1.28</v>
      </c>
      <c r="S13583">
        <v>-66</v>
      </c>
      <c r="U13583">
        <v>-84.48</v>
      </c>
      <c r="V13583">
        <v>14508001</v>
      </c>
      <c r="X13583" t="s">
        <v>36</v>
      </c>
      <c r="Y13583" t="s">
        <v>3204</v>
      </c>
      <c r="Z13583" t="e">
        <f>VLOOKUP(N13583,Sheet3!J:J,1,0)</f>
        <v>#N/A</v>
      </c>
      <c r="AA13583" t="e">
        <f>VLOOKUP(I13583,Sheet3!$E$2:$E$8,1,0)</f>
        <v>#N/A</v>
      </c>
    </row>
    <row r="13584" spans="1:27" hidden="1" x14ac:dyDescent="0.25">
      <c r="A13584">
        <v>297029</v>
      </c>
      <c r="B13584" t="s">
        <v>3170</v>
      </c>
      <c r="E13584" t="s">
        <v>3174</v>
      </c>
      <c r="H13584">
        <v>1204</v>
      </c>
      <c r="I13584">
        <v>182875</v>
      </c>
      <c r="J13584" t="s">
        <v>3229</v>
      </c>
      <c r="K13584" s="38">
        <v>45414</v>
      </c>
      <c r="L13584" s="38">
        <v>45412</v>
      </c>
      <c r="M13584" t="s">
        <v>3226</v>
      </c>
      <c r="N13584" t="s">
        <v>4805</v>
      </c>
      <c r="O13584">
        <v>66</v>
      </c>
      <c r="P13584" t="e">
        <f>VLOOKUP(I13584,Sheet3!$E$2:$E$16,1,0)</f>
        <v>#N/A</v>
      </c>
      <c r="Q13584" t="s">
        <v>36</v>
      </c>
      <c r="R13584">
        <v>1.28</v>
      </c>
      <c r="S13584">
        <v>66</v>
      </c>
      <c r="U13584">
        <v>84.48</v>
      </c>
      <c r="V13584">
        <v>14510678</v>
      </c>
      <c r="X13584" t="s">
        <v>36</v>
      </c>
      <c r="Y13584" t="s">
        <v>3204</v>
      </c>
      <c r="Z13584" t="e">
        <f>VLOOKUP(N13584,Sheet3!J:J,1,0)</f>
        <v>#N/A</v>
      </c>
      <c r="AA13584" t="e">
        <f>VLOOKUP(I13584,Sheet3!$E$2:$E$8,1,0)</f>
        <v>#N/A</v>
      </c>
    </row>
    <row r="13585" spans="1:27" hidden="1" x14ac:dyDescent="0.25">
      <c r="A13585">
        <v>297029</v>
      </c>
      <c r="B13585" t="s">
        <v>3170</v>
      </c>
      <c r="E13585" t="s">
        <v>3174</v>
      </c>
      <c r="H13585">
        <v>1204</v>
      </c>
      <c r="I13585">
        <v>182620</v>
      </c>
      <c r="J13585" t="s">
        <v>3229</v>
      </c>
      <c r="K13585" s="38">
        <v>45414</v>
      </c>
      <c r="L13585" s="38">
        <v>45414</v>
      </c>
      <c r="M13585" t="s">
        <v>3226</v>
      </c>
      <c r="N13585" t="s">
        <v>4805</v>
      </c>
      <c r="O13585">
        <v>-66</v>
      </c>
      <c r="P13585" t="e">
        <f>VLOOKUP(I13585,Sheet3!$E$2:$E$16,1,0)</f>
        <v>#N/A</v>
      </c>
      <c r="Q13585" t="s">
        <v>36</v>
      </c>
      <c r="R13585">
        <v>1.28</v>
      </c>
      <c r="S13585">
        <v>-66</v>
      </c>
      <c r="U13585">
        <v>-84.48</v>
      </c>
      <c r="V13585">
        <v>14510963</v>
      </c>
      <c r="X13585" t="s">
        <v>36</v>
      </c>
      <c r="Y13585" t="s">
        <v>3204</v>
      </c>
      <c r="Z13585" t="e">
        <f>VLOOKUP(N13585,Sheet3!J:J,1,0)</f>
        <v>#N/A</v>
      </c>
      <c r="AA13585" t="e">
        <f>VLOOKUP(I13585,Sheet3!$E$2:$E$8,1,0)</f>
        <v>#N/A</v>
      </c>
    </row>
    <row r="13586" spans="1:27" hidden="1" x14ac:dyDescent="0.25">
      <c r="A13586">
        <v>297029</v>
      </c>
      <c r="B13586">
        <v>297029</v>
      </c>
      <c r="H13586">
        <v>1204</v>
      </c>
      <c r="M13586" t="s">
        <v>3226</v>
      </c>
      <c r="N13586" t="s">
        <v>4805</v>
      </c>
      <c r="R13586" t="s">
        <v>3225</v>
      </c>
      <c r="X13586" t="s">
        <v>36</v>
      </c>
      <c r="Z13586" t="e">
        <f>VLOOKUP(N13586,Sheet3!J:J,1,0)</f>
        <v>#N/A</v>
      </c>
      <c r="AA13586" t="e">
        <f>VLOOKUP(I13586,Sheet3!$E$2:$E$8,1,0)</f>
        <v>#N/A</v>
      </c>
    </row>
    <row r="13587" spans="1:27" hidden="1" x14ac:dyDescent="0.25">
      <c r="A13587">
        <v>297029</v>
      </c>
      <c r="B13587" t="s">
        <v>3170</v>
      </c>
      <c r="E13587" t="s">
        <v>3174</v>
      </c>
      <c r="H13587">
        <v>1204</v>
      </c>
      <c r="I13587">
        <v>24003508</v>
      </c>
      <c r="J13587" t="s">
        <v>3228</v>
      </c>
      <c r="K13587" s="38">
        <v>45411</v>
      </c>
      <c r="L13587" s="38">
        <v>45401</v>
      </c>
      <c r="M13587" t="s">
        <v>3226</v>
      </c>
      <c r="N13587" t="s">
        <v>4806</v>
      </c>
      <c r="O13587">
        <v>-34</v>
      </c>
      <c r="Q13587" t="s">
        <v>36</v>
      </c>
      <c r="R13587">
        <v>1.28</v>
      </c>
      <c r="S13587">
        <v>-34</v>
      </c>
      <c r="U13587">
        <v>-43.52</v>
      </c>
      <c r="V13587">
        <v>14505909</v>
      </c>
      <c r="X13587" t="s">
        <v>36</v>
      </c>
      <c r="Y13587" t="s">
        <v>3204</v>
      </c>
      <c r="Z13587" t="e">
        <f>VLOOKUP(N13587,Sheet3!J:J,1,0)</f>
        <v>#N/A</v>
      </c>
      <c r="AA13587" t="e">
        <f>VLOOKUP(I13587,Sheet3!$E$2:$E$8,1,0)</f>
        <v>#N/A</v>
      </c>
    </row>
    <row r="13588" spans="1:27" hidden="1" x14ac:dyDescent="0.25">
      <c r="A13588">
        <v>297029</v>
      </c>
      <c r="B13588" t="s">
        <v>3170</v>
      </c>
      <c r="E13588" t="s">
        <v>3174</v>
      </c>
      <c r="H13588">
        <v>1204</v>
      </c>
      <c r="I13588">
        <v>24003435</v>
      </c>
      <c r="J13588" t="s">
        <v>3224</v>
      </c>
      <c r="K13588" s="38">
        <v>45408</v>
      </c>
      <c r="L13588" s="38">
        <v>45408</v>
      </c>
      <c r="M13588" t="s">
        <v>3226</v>
      </c>
      <c r="N13588" t="s">
        <v>4806</v>
      </c>
      <c r="R13588">
        <v>0</v>
      </c>
      <c r="V13588">
        <v>14503335</v>
      </c>
      <c r="X13588" t="s">
        <v>36</v>
      </c>
      <c r="Y13588" t="s">
        <v>3204</v>
      </c>
      <c r="Z13588" t="e">
        <f>VLOOKUP(N13588,Sheet3!J:J,1,0)</f>
        <v>#N/A</v>
      </c>
      <c r="AA13588" t="e">
        <f>VLOOKUP(I13588,Sheet3!$E$2:$E$8,1,0)</f>
        <v>#N/A</v>
      </c>
    </row>
    <row r="13589" spans="1:27" hidden="1" x14ac:dyDescent="0.25">
      <c r="A13589">
        <v>297029</v>
      </c>
      <c r="B13589" t="s">
        <v>3170</v>
      </c>
      <c r="E13589" t="s">
        <v>3174</v>
      </c>
      <c r="H13589">
        <v>1204</v>
      </c>
      <c r="I13589">
        <v>24003435</v>
      </c>
      <c r="J13589" t="s">
        <v>3228</v>
      </c>
      <c r="K13589" s="38">
        <v>45408</v>
      </c>
      <c r="L13589" s="38">
        <v>45408</v>
      </c>
      <c r="M13589" t="s">
        <v>3226</v>
      </c>
      <c r="N13589" t="s">
        <v>4806</v>
      </c>
      <c r="O13589">
        <v>34</v>
      </c>
      <c r="Q13589" t="s">
        <v>36</v>
      </c>
      <c r="R13589">
        <v>1.28</v>
      </c>
      <c r="S13589">
        <v>34</v>
      </c>
      <c r="U13589">
        <v>43.52</v>
      </c>
      <c r="V13589">
        <v>14503336</v>
      </c>
      <c r="X13589" t="s">
        <v>36</v>
      </c>
      <c r="Y13589" t="s">
        <v>3204</v>
      </c>
      <c r="Z13589" t="e">
        <f>VLOOKUP(N13589,Sheet3!J:J,1,0)</f>
        <v>#N/A</v>
      </c>
      <c r="AA13589" t="e">
        <f>VLOOKUP(I13589,Sheet3!$E$2:$E$8,1,0)</f>
        <v>#N/A</v>
      </c>
    </row>
    <row r="13590" spans="1:27" hidden="1" x14ac:dyDescent="0.25">
      <c r="A13590">
        <v>297029</v>
      </c>
      <c r="B13590" t="s">
        <v>3170</v>
      </c>
      <c r="E13590" t="s">
        <v>3174</v>
      </c>
      <c r="H13590">
        <v>1204</v>
      </c>
      <c r="I13590">
        <v>24003522</v>
      </c>
      <c r="J13590" t="s">
        <v>3228</v>
      </c>
      <c r="K13590" s="38">
        <v>45408</v>
      </c>
      <c r="L13590" s="38">
        <v>45408</v>
      </c>
      <c r="M13590" t="s">
        <v>3226</v>
      </c>
      <c r="N13590" t="s">
        <v>4806</v>
      </c>
      <c r="O13590">
        <v>34</v>
      </c>
      <c r="Q13590" t="s">
        <v>36</v>
      </c>
      <c r="R13590">
        <v>1.28</v>
      </c>
      <c r="S13590">
        <v>34</v>
      </c>
      <c r="U13590">
        <v>43.52</v>
      </c>
      <c r="V13590">
        <v>14507297</v>
      </c>
      <c r="X13590" t="s">
        <v>36</v>
      </c>
      <c r="Y13590" t="s">
        <v>3204</v>
      </c>
      <c r="Z13590" t="e">
        <f>VLOOKUP(N13590,Sheet3!J:J,1,0)</f>
        <v>#N/A</v>
      </c>
      <c r="AA13590" t="e">
        <f>VLOOKUP(I13590,Sheet3!$E$2:$E$8,1,0)</f>
        <v>#N/A</v>
      </c>
    </row>
    <row r="13591" spans="1:27" hidden="1" x14ac:dyDescent="0.25">
      <c r="A13591">
        <v>297029</v>
      </c>
      <c r="B13591" t="s">
        <v>3170</v>
      </c>
      <c r="E13591" t="s">
        <v>3174</v>
      </c>
      <c r="H13591">
        <v>1204</v>
      </c>
      <c r="I13591">
        <v>182876</v>
      </c>
      <c r="J13591" t="s">
        <v>3229</v>
      </c>
      <c r="K13591" s="38">
        <v>45412</v>
      </c>
      <c r="L13591" s="38">
        <v>45412</v>
      </c>
      <c r="M13591" t="s">
        <v>3226</v>
      </c>
      <c r="N13591" t="s">
        <v>4806</v>
      </c>
      <c r="O13591">
        <v>-34</v>
      </c>
      <c r="P13591" t="e">
        <f>VLOOKUP(I13591,Sheet3!$E$2:$E$16,1,0)</f>
        <v>#N/A</v>
      </c>
      <c r="Q13591" t="s">
        <v>36</v>
      </c>
      <c r="R13591">
        <v>1.28</v>
      </c>
      <c r="S13591">
        <v>-34</v>
      </c>
      <c r="U13591">
        <v>-43.52</v>
      </c>
      <c r="V13591">
        <v>14508002</v>
      </c>
      <c r="X13591" t="s">
        <v>36</v>
      </c>
      <c r="Y13591" t="s">
        <v>3204</v>
      </c>
      <c r="Z13591" t="e">
        <f>VLOOKUP(N13591,Sheet3!J:J,1,0)</f>
        <v>#N/A</v>
      </c>
      <c r="AA13591" t="e">
        <f>VLOOKUP(I13591,Sheet3!$E$2:$E$8,1,0)</f>
        <v>#N/A</v>
      </c>
    </row>
    <row r="13592" spans="1:27" hidden="1" x14ac:dyDescent="0.25">
      <c r="A13592">
        <v>297029</v>
      </c>
      <c r="B13592" t="s">
        <v>3170</v>
      </c>
      <c r="E13592" t="s">
        <v>3174</v>
      </c>
      <c r="H13592">
        <v>1204</v>
      </c>
      <c r="I13592">
        <v>182876</v>
      </c>
      <c r="J13592" t="s">
        <v>3229</v>
      </c>
      <c r="K13592" s="38">
        <v>45412</v>
      </c>
      <c r="L13592" s="38">
        <v>45412</v>
      </c>
      <c r="M13592" t="s">
        <v>3226</v>
      </c>
      <c r="N13592" t="s">
        <v>4806</v>
      </c>
      <c r="O13592">
        <v>34</v>
      </c>
      <c r="P13592" t="e">
        <f>VLOOKUP(I13592,Sheet3!$E$2:$E$16,1,0)</f>
        <v>#N/A</v>
      </c>
      <c r="Q13592" t="s">
        <v>36</v>
      </c>
      <c r="R13592">
        <v>1.28</v>
      </c>
      <c r="S13592">
        <v>34</v>
      </c>
      <c r="U13592">
        <v>43.52</v>
      </c>
      <c r="V13592">
        <v>14510260</v>
      </c>
      <c r="X13592" t="s">
        <v>36</v>
      </c>
      <c r="Y13592" t="s">
        <v>3204</v>
      </c>
      <c r="Z13592" t="e">
        <f>VLOOKUP(N13592,Sheet3!J:J,1,0)</f>
        <v>#N/A</v>
      </c>
      <c r="AA13592" t="e">
        <f>VLOOKUP(I13592,Sheet3!$E$2:$E$8,1,0)</f>
        <v>#N/A</v>
      </c>
    </row>
    <row r="13593" spans="1:27" hidden="1" x14ac:dyDescent="0.25">
      <c r="A13593">
        <v>297029</v>
      </c>
      <c r="B13593" t="s">
        <v>3170</v>
      </c>
      <c r="E13593" t="s">
        <v>3174</v>
      </c>
      <c r="H13593">
        <v>1204</v>
      </c>
      <c r="I13593">
        <v>182621</v>
      </c>
      <c r="J13593" t="s">
        <v>3229</v>
      </c>
      <c r="K13593" s="38">
        <v>45414</v>
      </c>
      <c r="L13593" s="38">
        <v>45414</v>
      </c>
      <c r="M13593" t="s">
        <v>3226</v>
      </c>
      <c r="N13593" t="s">
        <v>4806</v>
      </c>
      <c r="O13593">
        <v>-34</v>
      </c>
      <c r="P13593" t="e">
        <f>VLOOKUP(I13593,Sheet3!$E$2:$E$16,1,0)</f>
        <v>#N/A</v>
      </c>
      <c r="Q13593" t="s">
        <v>36</v>
      </c>
      <c r="R13593">
        <v>1.28</v>
      </c>
      <c r="S13593">
        <v>-34</v>
      </c>
      <c r="U13593">
        <v>-43.52</v>
      </c>
      <c r="V13593">
        <v>14510871</v>
      </c>
      <c r="X13593" t="s">
        <v>36</v>
      </c>
      <c r="Y13593" t="s">
        <v>3204</v>
      </c>
      <c r="Z13593" t="e">
        <f>VLOOKUP(N13593,Sheet3!J:J,1,0)</f>
        <v>#N/A</v>
      </c>
      <c r="AA13593" t="e">
        <f>VLOOKUP(I13593,Sheet3!$E$2:$E$8,1,0)</f>
        <v>#N/A</v>
      </c>
    </row>
    <row r="13594" spans="1:27" hidden="1" x14ac:dyDescent="0.25">
      <c r="A13594">
        <v>297029</v>
      </c>
      <c r="B13594">
        <v>297029</v>
      </c>
      <c r="H13594">
        <v>1204</v>
      </c>
      <c r="M13594" t="s">
        <v>3226</v>
      </c>
      <c r="N13594" t="s">
        <v>4806</v>
      </c>
      <c r="R13594" t="s">
        <v>3225</v>
      </c>
      <c r="X13594" t="s">
        <v>36</v>
      </c>
      <c r="Z13594" t="e">
        <f>VLOOKUP(N13594,Sheet3!J:J,1,0)</f>
        <v>#N/A</v>
      </c>
      <c r="AA13594" t="e">
        <f>VLOOKUP(I13594,Sheet3!$E$2:$E$8,1,0)</f>
        <v>#N/A</v>
      </c>
    </row>
    <row r="13595" spans="1:27" hidden="1" x14ac:dyDescent="0.25">
      <c r="A13595">
        <v>297029</v>
      </c>
      <c r="B13595" t="s">
        <v>3170</v>
      </c>
      <c r="E13595" t="s">
        <v>3174</v>
      </c>
      <c r="H13595">
        <v>1204</v>
      </c>
      <c r="I13595">
        <v>24003508</v>
      </c>
      <c r="J13595" t="s">
        <v>3228</v>
      </c>
      <c r="K13595" s="38">
        <v>45411</v>
      </c>
      <c r="L13595" s="38">
        <v>45401</v>
      </c>
      <c r="M13595" t="s">
        <v>3226</v>
      </c>
      <c r="N13595" t="s">
        <v>4807</v>
      </c>
      <c r="O13595">
        <v>-269</v>
      </c>
      <c r="Q13595" t="s">
        <v>36</v>
      </c>
      <c r="R13595">
        <v>1.28</v>
      </c>
      <c r="S13595">
        <v>-269</v>
      </c>
      <c r="U13595">
        <v>-344.32</v>
      </c>
      <c r="V13595">
        <v>14505914</v>
      </c>
      <c r="X13595" t="s">
        <v>36</v>
      </c>
      <c r="Y13595" t="s">
        <v>3204</v>
      </c>
      <c r="Z13595" t="str">
        <f>VLOOKUP(N13595,Sheet3!J:J,1,0)</f>
        <v>23/24/607045/24001243/24001341</v>
      </c>
      <c r="AA13595" t="e">
        <f>VLOOKUP(I13595,Sheet3!$E$2:$E$8,1,0)</f>
        <v>#N/A</v>
      </c>
    </row>
    <row r="13596" spans="1:27" hidden="1" x14ac:dyDescent="0.25">
      <c r="A13596">
        <v>297029</v>
      </c>
      <c r="B13596" t="s">
        <v>3170</v>
      </c>
      <c r="E13596" t="s">
        <v>3174</v>
      </c>
      <c r="H13596">
        <v>1204</v>
      </c>
      <c r="I13596">
        <v>24003435</v>
      </c>
      <c r="J13596" t="s">
        <v>3224</v>
      </c>
      <c r="K13596" s="38">
        <v>45408</v>
      </c>
      <c r="L13596" s="38">
        <v>45408</v>
      </c>
      <c r="M13596" t="s">
        <v>3226</v>
      </c>
      <c r="N13596" t="s">
        <v>4807</v>
      </c>
      <c r="R13596">
        <v>0</v>
      </c>
      <c r="V13596">
        <v>14503341</v>
      </c>
      <c r="X13596" t="s">
        <v>36</v>
      </c>
      <c r="Y13596" t="s">
        <v>3204</v>
      </c>
      <c r="Z13596" t="str">
        <f>VLOOKUP(N13596,Sheet3!J:J,1,0)</f>
        <v>23/24/607045/24001243/24001341</v>
      </c>
      <c r="AA13596" t="e">
        <f>VLOOKUP(I13596,Sheet3!$E$2:$E$8,1,0)</f>
        <v>#N/A</v>
      </c>
    </row>
    <row r="13597" spans="1:27" hidden="1" x14ac:dyDescent="0.25">
      <c r="A13597">
        <v>297029</v>
      </c>
      <c r="B13597" t="s">
        <v>3170</v>
      </c>
      <c r="E13597" t="s">
        <v>3174</v>
      </c>
      <c r="H13597">
        <v>1204</v>
      </c>
      <c r="I13597">
        <v>24003435</v>
      </c>
      <c r="J13597" t="s">
        <v>3228</v>
      </c>
      <c r="K13597" s="38">
        <v>45408</v>
      </c>
      <c r="L13597" s="38">
        <v>45408</v>
      </c>
      <c r="M13597" t="s">
        <v>3226</v>
      </c>
      <c r="N13597" t="s">
        <v>4807</v>
      </c>
      <c r="O13597">
        <v>269</v>
      </c>
      <c r="Q13597" t="s">
        <v>36</v>
      </c>
      <c r="R13597">
        <v>1.28</v>
      </c>
      <c r="S13597">
        <v>269</v>
      </c>
      <c r="U13597">
        <v>344.32</v>
      </c>
      <c r="V13597">
        <v>14503342</v>
      </c>
      <c r="X13597" t="s">
        <v>36</v>
      </c>
      <c r="Y13597" t="s">
        <v>3204</v>
      </c>
      <c r="Z13597" t="str">
        <f>VLOOKUP(N13597,Sheet3!J:J,1,0)</f>
        <v>23/24/607045/24001243/24001341</v>
      </c>
      <c r="AA13597" t="e">
        <f>VLOOKUP(I13597,Sheet3!$E$2:$E$8,1,0)</f>
        <v>#N/A</v>
      </c>
    </row>
    <row r="13598" spans="1:27" hidden="1" x14ac:dyDescent="0.25">
      <c r="A13598">
        <v>297029</v>
      </c>
      <c r="B13598" t="s">
        <v>3170</v>
      </c>
      <c r="E13598" t="s">
        <v>3174</v>
      </c>
      <c r="H13598">
        <v>1204</v>
      </c>
      <c r="I13598">
        <v>24003522</v>
      </c>
      <c r="J13598" t="s">
        <v>3228</v>
      </c>
      <c r="K13598" s="38">
        <v>45408</v>
      </c>
      <c r="L13598" s="38">
        <v>45408</v>
      </c>
      <c r="M13598" t="s">
        <v>3226</v>
      </c>
      <c r="N13598" t="s">
        <v>4807</v>
      </c>
      <c r="O13598">
        <v>269</v>
      </c>
      <c r="Q13598" t="s">
        <v>36</v>
      </c>
      <c r="R13598">
        <v>1.28</v>
      </c>
      <c r="S13598">
        <v>269</v>
      </c>
      <c r="U13598">
        <v>344.32</v>
      </c>
      <c r="V13598">
        <v>14507301</v>
      </c>
      <c r="X13598" t="s">
        <v>36</v>
      </c>
      <c r="Y13598" t="s">
        <v>3204</v>
      </c>
      <c r="Z13598" t="str">
        <f>VLOOKUP(N13598,Sheet3!J:J,1,0)</f>
        <v>23/24/607045/24001243/24001341</v>
      </c>
      <c r="AA13598" t="e">
        <f>VLOOKUP(I13598,Sheet3!$E$2:$E$8,1,0)</f>
        <v>#N/A</v>
      </c>
    </row>
    <row r="13599" spans="1:27" x14ac:dyDescent="0.25">
      <c r="A13599">
        <v>297029</v>
      </c>
      <c r="B13599" t="s">
        <v>3170</v>
      </c>
      <c r="E13599" t="s">
        <v>3174</v>
      </c>
      <c r="H13599">
        <v>1204</v>
      </c>
      <c r="I13599">
        <v>182877</v>
      </c>
      <c r="J13599" t="s">
        <v>3229</v>
      </c>
      <c r="K13599" s="38">
        <v>45412</v>
      </c>
      <c r="L13599" s="38">
        <v>45412</v>
      </c>
      <c r="M13599" t="s">
        <v>3226</v>
      </c>
      <c r="N13599" t="s">
        <v>4807</v>
      </c>
      <c r="O13599">
        <v>-269</v>
      </c>
      <c r="P13599">
        <f>VLOOKUP(I13599,Sheet3!$E$2:$E$16,1,0)</f>
        <v>182877</v>
      </c>
      <c r="Q13599" t="s">
        <v>36</v>
      </c>
      <c r="R13599">
        <v>1.28</v>
      </c>
      <c r="S13599">
        <v>-269</v>
      </c>
      <c r="U13599">
        <v>-344.32</v>
      </c>
      <c r="V13599">
        <v>14508004</v>
      </c>
      <c r="X13599" t="s">
        <v>36</v>
      </c>
      <c r="Y13599" t="s">
        <v>3204</v>
      </c>
      <c r="Z13599" t="str">
        <f>VLOOKUP(N13599,Sheet3!J:J,1,0)</f>
        <v>23/24/607045/24001243/24001341</v>
      </c>
      <c r="AA13599">
        <f>VLOOKUP(I13599,Sheet3!$E$2:$E$8,1,0)</f>
        <v>182877</v>
      </c>
    </row>
    <row r="13600" spans="1:27" x14ac:dyDescent="0.25">
      <c r="A13600">
        <v>297029</v>
      </c>
      <c r="B13600" t="s">
        <v>3170</v>
      </c>
      <c r="E13600" t="s">
        <v>3174</v>
      </c>
      <c r="H13600">
        <v>1204</v>
      </c>
      <c r="I13600">
        <v>182877</v>
      </c>
      <c r="J13600" t="s">
        <v>3229</v>
      </c>
      <c r="K13600" s="38">
        <v>45412</v>
      </c>
      <c r="L13600" s="38">
        <v>45412</v>
      </c>
      <c r="M13600" t="s">
        <v>3226</v>
      </c>
      <c r="N13600" t="s">
        <v>4807</v>
      </c>
      <c r="O13600">
        <v>269</v>
      </c>
      <c r="P13600">
        <f>VLOOKUP(I13600,Sheet3!$E$2:$E$16,1,0)</f>
        <v>182877</v>
      </c>
      <c r="Q13600" t="s">
        <v>36</v>
      </c>
      <c r="R13600">
        <v>1.28</v>
      </c>
      <c r="S13600">
        <v>269</v>
      </c>
      <c r="U13600">
        <v>344.32</v>
      </c>
      <c r="V13600">
        <v>14510261</v>
      </c>
      <c r="X13600" t="s">
        <v>36</v>
      </c>
      <c r="Y13600" t="s">
        <v>3204</v>
      </c>
      <c r="Z13600" t="str">
        <f>VLOOKUP(N13600,Sheet3!J:J,1,0)</f>
        <v>23/24/607045/24001243/24001341</v>
      </c>
      <c r="AA13600">
        <f>VLOOKUP(I13600,Sheet3!$E$2:$E$8,1,0)</f>
        <v>182877</v>
      </c>
    </row>
    <row r="13601" spans="1:27" x14ac:dyDescent="0.25">
      <c r="A13601">
        <v>297029</v>
      </c>
      <c r="B13601" t="s">
        <v>3170</v>
      </c>
      <c r="E13601" t="s">
        <v>3174</v>
      </c>
      <c r="H13601">
        <v>1204</v>
      </c>
      <c r="I13601">
        <v>182622</v>
      </c>
      <c r="J13601" t="s">
        <v>3229</v>
      </c>
      <c r="K13601" s="38">
        <v>45414</v>
      </c>
      <c r="L13601" s="38">
        <v>45414</v>
      </c>
      <c r="M13601" t="s">
        <v>3226</v>
      </c>
      <c r="N13601" t="s">
        <v>4807</v>
      </c>
      <c r="O13601">
        <v>-269</v>
      </c>
      <c r="P13601" t="e">
        <f>VLOOKUP(I13601,Sheet3!$E$2:$E$16,1,0)</f>
        <v>#N/A</v>
      </c>
      <c r="Q13601" t="s">
        <v>36</v>
      </c>
      <c r="R13601">
        <v>1.28</v>
      </c>
      <c r="S13601">
        <v>-269</v>
      </c>
      <c r="U13601">
        <v>-344.32</v>
      </c>
      <c r="V13601">
        <v>14510882</v>
      </c>
      <c r="X13601" t="s">
        <v>36</v>
      </c>
      <c r="Y13601" t="s">
        <v>3204</v>
      </c>
      <c r="Z13601" t="str">
        <f>VLOOKUP(N13601,Sheet3!J:J,1,0)</f>
        <v>23/24/607045/24001243/24001341</v>
      </c>
      <c r="AA13601" t="e">
        <f>VLOOKUP(I13601,Sheet3!$E$2:$E$8,1,0)</f>
        <v>#N/A</v>
      </c>
    </row>
    <row r="13602" spans="1:27" hidden="1" x14ac:dyDescent="0.25">
      <c r="A13602">
        <v>297029</v>
      </c>
      <c r="B13602">
        <v>297029</v>
      </c>
      <c r="H13602">
        <v>1204</v>
      </c>
      <c r="M13602" t="s">
        <v>3226</v>
      </c>
      <c r="N13602" t="s">
        <v>4807</v>
      </c>
      <c r="R13602" t="s">
        <v>3225</v>
      </c>
      <c r="X13602" t="s">
        <v>36</v>
      </c>
      <c r="Z13602" t="str">
        <f>VLOOKUP(N13602,Sheet3!J:J,1,0)</f>
        <v>23/24/607045/24001243/24001341</v>
      </c>
      <c r="AA13602" t="e">
        <f>VLOOKUP(I13602,Sheet3!$E$2:$E$8,1,0)</f>
        <v>#N/A</v>
      </c>
    </row>
    <row r="13603" spans="1:27" hidden="1" x14ac:dyDescent="0.25">
      <c r="A13603">
        <v>297029</v>
      </c>
      <c r="B13603" t="s">
        <v>3170</v>
      </c>
      <c r="E13603" t="s">
        <v>3174</v>
      </c>
      <c r="H13603">
        <v>1204</v>
      </c>
      <c r="I13603">
        <v>24003508</v>
      </c>
      <c r="J13603" t="s">
        <v>3228</v>
      </c>
      <c r="K13603" s="38">
        <v>45411</v>
      </c>
      <c r="L13603" s="38">
        <v>45401</v>
      </c>
      <c r="M13603" t="s">
        <v>3226</v>
      </c>
      <c r="N13603" t="s">
        <v>4808</v>
      </c>
      <c r="O13603">
        <v>-381</v>
      </c>
      <c r="Q13603" t="s">
        <v>36</v>
      </c>
      <c r="R13603">
        <v>1.28</v>
      </c>
      <c r="S13603">
        <v>-381</v>
      </c>
      <c r="U13603">
        <v>-487.68</v>
      </c>
      <c r="V13603">
        <v>14505919</v>
      </c>
      <c r="X13603" t="s">
        <v>36</v>
      </c>
      <c r="Y13603" t="s">
        <v>3204</v>
      </c>
      <c r="Z13603" t="str">
        <f>VLOOKUP(N13603,Sheet3!J:J,1,0)</f>
        <v>23/24/607045/24001244/24001341</v>
      </c>
      <c r="AA13603" t="e">
        <f>VLOOKUP(I13603,Sheet3!$E$2:$E$8,1,0)</f>
        <v>#N/A</v>
      </c>
    </row>
    <row r="13604" spans="1:27" hidden="1" x14ac:dyDescent="0.25">
      <c r="A13604">
        <v>297029</v>
      </c>
      <c r="B13604" t="s">
        <v>3170</v>
      </c>
      <c r="E13604" t="s">
        <v>3174</v>
      </c>
      <c r="H13604">
        <v>1204</v>
      </c>
      <c r="I13604">
        <v>24003435</v>
      </c>
      <c r="J13604" t="s">
        <v>3224</v>
      </c>
      <c r="K13604" s="38">
        <v>45408</v>
      </c>
      <c r="L13604" s="38">
        <v>45408</v>
      </c>
      <c r="M13604" t="s">
        <v>3226</v>
      </c>
      <c r="N13604" t="s">
        <v>4808</v>
      </c>
      <c r="R13604">
        <v>0</v>
      </c>
      <c r="V13604">
        <v>14503350</v>
      </c>
      <c r="X13604" t="s">
        <v>36</v>
      </c>
      <c r="Y13604" t="s">
        <v>3204</v>
      </c>
      <c r="Z13604" t="str">
        <f>VLOOKUP(N13604,Sheet3!J:J,1,0)</f>
        <v>23/24/607045/24001244/24001341</v>
      </c>
      <c r="AA13604" t="e">
        <f>VLOOKUP(I13604,Sheet3!$E$2:$E$8,1,0)</f>
        <v>#N/A</v>
      </c>
    </row>
    <row r="13605" spans="1:27" hidden="1" x14ac:dyDescent="0.25">
      <c r="A13605">
        <v>297029</v>
      </c>
      <c r="B13605" t="s">
        <v>3170</v>
      </c>
      <c r="E13605" t="s">
        <v>3174</v>
      </c>
      <c r="H13605">
        <v>1204</v>
      </c>
      <c r="I13605">
        <v>24003435</v>
      </c>
      <c r="J13605" t="s">
        <v>3228</v>
      </c>
      <c r="K13605" s="38">
        <v>45408</v>
      </c>
      <c r="L13605" s="38">
        <v>45408</v>
      </c>
      <c r="M13605" t="s">
        <v>3226</v>
      </c>
      <c r="N13605" t="s">
        <v>4808</v>
      </c>
      <c r="O13605">
        <v>381</v>
      </c>
      <c r="Q13605" t="s">
        <v>36</v>
      </c>
      <c r="R13605">
        <v>1.28</v>
      </c>
      <c r="S13605">
        <v>381</v>
      </c>
      <c r="U13605">
        <v>487.68</v>
      </c>
      <c r="V13605">
        <v>14503351</v>
      </c>
      <c r="X13605" t="s">
        <v>36</v>
      </c>
      <c r="Y13605" t="s">
        <v>3204</v>
      </c>
      <c r="Z13605" t="str">
        <f>VLOOKUP(N13605,Sheet3!J:J,1,0)</f>
        <v>23/24/607045/24001244/24001341</v>
      </c>
      <c r="AA13605" t="e">
        <f>VLOOKUP(I13605,Sheet3!$E$2:$E$8,1,0)</f>
        <v>#N/A</v>
      </c>
    </row>
    <row r="13606" spans="1:27" hidden="1" x14ac:dyDescent="0.25">
      <c r="A13606">
        <v>297029</v>
      </c>
      <c r="B13606" t="s">
        <v>3170</v>
      </c>
      <c r="E13606" t="s">
        <v>3174</v>
      </c>
      <c r="H13606">
        <v>1204</v>
      </c>
      <c r="I13606">
        <v>24003522</v>
      </c>
      <c r="J13606" t="s">
        <v>3228</v>
      </c>
      <c r="K13606" s="38">
        <v>45408</v>
      </c>
      <c r="L13606" s="38">
        <v>45408</v>
      </c>
      <c r="M13606" t="s">
        <v>3226</v>
      </c>
      <c r="N13606" t="s">
        <v>4808</v>
      </c>
      <c r="O13606">
        <v>381</v>
      </c>
      <c r="Q13606" t="s">
        <v>36</v>
      </c>
      <c r="R13606">
        <v>1.28</v>
      </c>
      <c r="S13606">
        <v>381</v>
      </c>
      <c r="U13606">
        <v>487.68</v>
      </c>
      <c r="V13606">
        <v>14507305</v>
      </c>
      <c r="X13606" t="s">
        <v>36</v>
      </c>
      <c r="Y13606" t="s">
        <v>3204</v>
      </c>
      <c r="Z13606" t="str">
        <f>VLOOKUP(N13606,Sheet3!J:J,1,0)</f>
        <v>23/24/607045/24001244/24001341</v>
      </c>
      <c r="AA13606" t="e">
        <f>VLOOKUP(I13606,Sheet3!$E$2:$E$8,1,0)</f>
        <v>#N/A</v>
      </c>
    </row>
    <row r="13607" spans="1:27" x14ac:dyDescent="0.25">
      <c r="A13607">
        <v>297029</v>
      </c>
      <c r="B13607" t="s">
        <v>3170</v>
      </c>
      <c r="E13607" t="s">
        <v>3174</v>
      </c>
      <c r="H13607">
        <v>1204</v>
      </c>
      <c r="I13607">
        <v>182878</v>
      </c>
      <c r="J13607" t="s">
        <v>3229</v>
      </c>
      <c r="K13607" s="38">
        <v>45412</v>
      </c>
      <c r="L13607" s="38">
        <v>45412</v>
      </c>
      <c r="M13607" t="s">
        <v>3226</v>
      </c>
      <c r="N13607" t="s">
        <v>4808</v>
      </c>
      <c r="O13607">
        <v>381</v>
      </c>
      <c r="P13607">
        <f>VLOOKUP(I13607,Sheet3!$E$2:$E$16,1,0)</f>
        <v>182878</v>
      </c>
      <c r="Q13607" t="s">
        <v>36</v>
      </c>
      <c r="R13607">
        <v>1.28</v>
      </c>
      <c r="S13607">
        <v>381</v>
      </c>
      <c r="U13607">
        <v>487.68</v>
      </c>
      <c r="V13607">
        <v>14510262</v>
      </c>
      <c r="X13607" t="s">
        <v>36</v>
      </c>
      <c r="Y13607" t="s">
        <v>3204</v>
      </c>
      <c r="Z13607" t="str">
        <f>VLOOKUP(N13607,Sheet3!J:J,1,0)</f>
        <v>23/24/607045/24001244/24001341</v>
      </c>
      <c r="AA13607">
        <f>VLOOKUP(I13607,Sheet3!$E$2:$E$8,1,0)</f>
        <v>182878</v>
      </c>
    </row>
    <row r="13608" spans="1:27" x14ac:dyDescent="0.25">
      <c r="A13608">
        <v>297029</v>
      </c>
      <c r="B13608" t="s">
        <v>3170</v>
      </c>
      <c r="E13608" t="s">
        <v>3174</v>
      </c>
      <c r="H13608">
        <v>1204</v>
      </c>
      <c r="I13608">
        <v>182878</v>
      </c>
      <c r="J13608" t="s">
        <v>3229</v>
      </c>
      <c r="K13608" s="38">
        <v>45412</v>
      </c>
      <c r="L13608" s="38">
        <v>45412</v>
      </c>
      <c r="M13608" t="s">
        <v>3226</v>
      </c>
      <c r="N13608" t="s">
        <v>4808</v>
      </c>
      <c r="O13608">
        <v>-381</v>
      </c>
      <c r="P13608">
        <f>VLOOKUP(I13608,Sheet3!$E$2:$E$16,1,0)</f>
        <v>182878</v>
      </c>
      <c r="Q13608" t="s">
        <v>36</v>
      </c>
      <c r="R13608">
        <v>1.28</v>
      </c>
      <c r="S13608">
        <v>-381</v>
      </c>
      <c r="U13608">
        <v>-487.68</v>
      </c>
      <c r="V13608">
        <v>14508006</v>
      </c>
      <c r="X13608" t="s">
        <v>36</v>
      </c>
      <c r="Y13608" t="s">
        <v>3204</v>
      </c>
      <c r="Z13608" t="str">
        <f>VLOOKUP(N13608,Sheet3!J:J,1,0)</f>
        <v>23/24/607045/24001244/24001341</v>
      </c>
      <c r="AA13608">
        <f>VLOOKUP(I13608,Sheet3!$E$2:$E$8,1,0)</f>
        <v>182878</v>
      </c>
    </row>
    <row r="13609" spans="1:27" x14ac:dyDescent="0.25">
      <c r="A13609">
        <v>297029</v>
      </c>
      <c r="B13609" t="s">
        <v>3170</v>
      </c>
      <c r="E13609" t="s">
        <v>3174</v>
      </c>
      <c r="H13609">
        <v>1204</v>
      </c>
      <c r="I13609">
        <v>182623</v>
      </c>
      <c r="J13609" t="s">
        <v>3229</v>
      </c>
      <c r="K13609" s="38">
        <v>45414</v>
      </c>
      <c r="L13609" s="38">
        <v>45414</v>
      </c>
      <c r="M13609" t="s">
        <v>3226</v>
      </c>
      <c r="N13609" t="s">
        <v>4808</v>
      </c>
      <c r="O13609">
        <v>-381</v>
      </c>
      <c r="P13609" t="e">
        <f>VLOOKUP(I13609,Sheet3!$E$2:$E$16,1,0)</f>
        <v>#N/A</v>
      </c>
      <c r="Q13609" t="s">
        <v>36</v>
      </c>
      <c r="R13609">
        <v>1.28</v>
      </c>
      <c r="S13609">
        <v>-381</v>
      </c>
      <c r="U13609">
        <v>-487.68</v>
      </c>
      <c r="V13609">
        <v>14510894</v>
      </c>
      <c r="X13609" t="s">
        <v>36</v>
      </c>
      <c r="Y13609" t="s">
        <v>3204</v>
      </c>
      <c r="Z13609" t="str">
        <f>VLOOKUP(N13609,Sheet3!J:J,1,0)</f>
        <v>23/24/607045/24001244/24001341</v>
      </c>
      <c r="AA13609" t="e">
        <f>VLOOKUP(I13609,Sheet3!$E$2:$E$8,1,0)</f>
        <v>#N/A</v>
      </c>
    </row>
    <row r="13610" spans="1:27" hidden="1" x14ac:dyDescent="0.25">
      <c r="A13610">
        <v>297029</v>
      </c>
      <c r="B13610">
        <v>297029</v>
      </c>
      <c r="H13610">
        <v>1204</v>
      </c>
      <c r="M13610" t="s">
        <v>3226</v>
      </c>
      <c r="N13610" t="s">
        <v>4808</v>
      </c>
      <c r="R13610" t="s">
        <v>3225</v>
      </c>
      <c r="X13610" t="s">
        <v>36</v>
      </c>
      <c r="Z13610" t="str">
        <f>VLOOKUP(N13610,Sheet3!J:J,1,0)</f>
        <v>23/24/607045/24001244/24001341</v>
      </c>
      <c r="AA13610" t="e">
        <f>VLOOKUP(I13610,Sheet3!$E$2:$E$8,1,0)</f>
        <v>#N/A</v>
      </c>
    </row>
    <row r="13611" spans="1:27" hidden="1" x14ac:dyDescent="0.25">
      <c r="A13611">
        <v>297029</v>
      </c>
      <c r="B13611" t="s">
        <v>3170</v>
      </c>
      <c r="E13611" t="s">
        <v>3174</v>
      </c>
      <c r="H13611">
        <v>1204</v>
      </c>
      <c r="I13611">
        <v>24003508</v>
      </c>
      <c r="J13611" t="s">
        <v>3228</v>
      </c>
      <c r="K13611" s="38">
        <v>45411</v>
      </c>
      <c r="L13611" s="38">
        <v>45401</v>
      </c>
      <c r="M13611" t="s">
        <v>3226</v>
      </c>
      <c r="N13611" t="s">
        <v>4809</v>
      </c>
      <c r="O13611">
        <v>-1863</v>
      </c>
      <c r="Q13611" t="s">
        <v>36</v>
      </c>
      <c r="R13611">
        <v>1.28</v>
      </c>
      <c r="S13611">
        <v>-1863</v>
      </c>
      <c r="U13611">
        <v>-2384.64</v>
      </c>
      <c r="V13611">
        <v>14505924</v>
      </c>
      <c r="X13611" t="s">
        <v>36</v>
      </c>
      <c r="Y13611" t="s">
        <v>3204</v>
      </c>
      <c r="Z13611" t="str">
        <f>VLOOKUP(N13611,Sheet3!J:J,1,0)</f>
        <v>23/24/607045/24001245/24001341</v>
      </c>
      <c r="AA13611" t="e">
        <f>VLOOKUP(I13611,Sheet3!$E$2:$E$8,1,0)</f>
        <v>#N/A</v>
      </c>
    </row>
    <row r="13612" spans="1:27" hidden="1" x14ac:dyDescent="0.25">
      <c r="A13612">
        <v>297029</v>
      </c>
      <c r="B13612" t="s">
        <v>3170</v>
      </c>
      <c r="E13612" t="s">
        <v>3174</v>
      </c>
      <c r="H13612">
        <v>1204</v>
      </c>
      <c r="I13612">
        <v>24003435</v>
      </c>
      <c r="J13612" t="s">
        <v>3224</v>
      </c>
      <c r="K13612" s="38">
        <v>45408</v>
      </c>
      <c r="L13612" s="38">
        <v>45408</v>
      </c>
      <c r="M13612" t="s">
        <v>3226</v>
      </c>
      <c r="N13612" t="s">
        <v>4809</v>
      </c>
      <c r="R13612">
        <v>0</v>
      </c>
      <c r="V13612">
        <v>14503356</v>
      </c>
      <c r="X13612" t="s">
        <v>36</v>
      </c>
      <c r="Y13612" t="s">
        <v>3204</v>
      </c>
      <c r="Z13612" t="str">
        <f>VLOOKUP(N13612,Sheet3!J:J,1,0)</f>
        <v>23/24/607045/24001245/24001341</v>
      </c>
      <c r="AA13612" t="e">
        <f>VLOOKUP(I13612,Sheet3!$E$2:$E$8,1,0)</f>
        <v>#N/A</v>
      </c>
    </row>
    <row r="13613" spans="1:27" hidden="1" x14ac:dyDescent="0.25">
      <c r="A13613">
        <v>297029</v>
      </c>
      <c r="B13613" t="s">
        <v>3170</v>
      </c>
      <c r="E13613" t="s">
        <v>3174</v>
      </c>
      <c r="H13613">
        <v>1204</v>
      </c>
      <c r="I13613">
        <v>24003435</v>
      </c>
      <c r="J13613" t="s">
        <v>3228</v>
      </c>
      <c r="K13613" s="38">
        <v>45408</v>
      </c>
      <c r="L13613" s="38">
        <v>45408</v>
      </c>
      <c r="M13613" t="s">
        <v>3226</v>
      </c>
      <c r="N13613" t="s">
        <v>4809</v>
      </c>
      <c r="O13613">
        <v>1863</v>
      </c>
      <c r="Q13613" t="s">
        <v>36</v>
      </c>
      <c r="R13613">
        <v>1.28</v>
      </c>
      <c r="S13613">
        <v>1863</v>
      </c>
      <c r="U13613">
        <v>2384.64</v>
      </c>
      <c r="V13613">
        <v>14503357</v>
      </c>
      <c r="X13613" t="s">
        <v>36</v>
      </c>
      <c r="Y13613" t="s">
        <v>3204</v>
      </c>
      <c r="Z13613" t="str">
        <f>VLOOKUP(N13613,Sheet3!J:J,1,0)</f>
        <v>23/24/607045/24001245/24001341</v>
      </c>
      <c r="AA13613" t="e">
        <f>VLOOKUP(I13613,Sheet3!$E$2:$E$8,1,0)</f>
        <v>#N/A</v>
      </c>
    </row>
    <row r="13614" spans="1:27" hidden="1" x14ac:dyDescent="0.25">
      <c r="A13614">
        <v>297029</v>
      </c>
      <c r="B13614" t="s">
        <v>3170</v>
      </c>
      <c r="E13614" t="s">
        <v>3174</v>
      </c>
      <c r="H13614">
        <v>1204</v>
      </c>
      <c r="I13614">
        <v>24003522</v>
      </c>
      <c r="J13614" t="s">
        <v>3228</v>
      </c>
      <c r="K13614" s="38">
        <v>45408</v>
      </c>
      <c r="L13614" s="38">
        <v>45408</v>
      </c>
      <c r="M13614" t="s">
        <v>3226</v>
      </c>
      <c r="N13614" t="s">
        <v>4809</v>
      </c>
      <c r="O13614">
        <v>1863</v>
      </c>
      <c r="Q13614" t="s">
        <v>36</v>
      </c>
      <c r="R13614">
        <v>1.28</v>
      </c>
      <c r="S13614">
        <v>1863</v>
      </c>
      <c r="U13614">
        <v>2384.64</v>
      </c>
      <c r="V13614">
        <v>14507309</v>
      </c>
      <c r="X13614" t="s">
        <v>36</v>
      </c>
      <c r="Y13614" t="s">
        <v>3204</v>
      </c>
      <c r="Z13614" t="str">
        <f>VLOOKUP(N13614,Sheet3!J:J,1,0)</f>
        <v>23/24/607045/24001245/24001341</v>
      </c>
      <c r="AA13614" t="e">
        <f>VLOOKUP(I13614,Sheet3!$E$2:$E$8,1,0)</f>
        <v>#N/A</v>
      </c>
    </row>
    <row r="13615" spans="1:27" x14ac:dyDescent="0.25">
      <c r="A13615">
        <v>297029</v>
      </c>
      <c r="B13615" t="s">
        <v>3170</v>
      </c>
      <c r="E13615" t="s">
        <v>3174</v>
      </c>
      <c r="H13615">
        <v>1204</v>
      </c>
      <c r="I13615">
        <v>182879</v>
      </c>
      <c r="J13615" t="s">
        <v>3229</v>
      </c>
      <c r="K13615" s="38">
        <v>45412</v>
      </c>
      <c r="L13615" s="38">
        <v>45412</v>
      </c>
      <c r="M13615" t="s">
        <v>3226</v>
      </c>
      <c r="N13615" t="s">
        <v>4809</v>
      </c>
      <c r="O13615">
        <v>1863</v>
      </c>
      <c r="P13615">
        <f>VLOOKUP(I13615,Sheet3!$E$2:$E$16,1,0)</f>
        <v>182879</v>
      </c>
      <c r="Q13615" t="s">
        <v>36</v>
      </c>
      <c r="R13615">
        <v>1.28</v>
      </c>
      <c r="S13615">
        <v>1863</v>
      </c>
      <c r="U13615">
        <v>2384.64</v>
      </c>
      <c r="V13615">
        <v>14510263</v>
      </c>
      <c r="X13615" t="s">
        <v>36</v>
      </c>
      <c r="Y13615" t="s">
        <v>3204</v>
      </c>
      <c r="Z13615" t="str">
        <f>VLOOKUP(N13615,Sheet3!J:J,1,0)</f>
        <v>23/24/607045/24001245/24001341</v>
      </c>
      <c r="AA13615">
        <f>VLOOKUP(I13615,Sheet3!$E$2:$E$8,1,0)</f>
        <v>182879</v>
      </c>
    </row>
    <row r="13616" spans="1:27" x14ac:dyDescent="0.25">
      <c r="A13616">
        <v>297029</v>
      </c>
      <c r="B13616" t="s">
        <v>3170</v>
      </c>
      <c r="E13616" t="s">
        <v>3174</v>
      </c>
      <c r="H13616">
        <v>1204</v>
      </c>
      <c r="I13616">
        <v>182879</v>
      </c>
      <c r="J13616" t="s">
        <v>3229</v>
      </c>
      <c r="K13616" s="38">
        <v>45412</v>
      </c>
      <c r="L13616" s="38">
        <v>45412</v>
      </c>
      <c r="M13616" t="s">
        <v>3226</v>
      </c>
      <c r="N13616" t="s">
        <v>4809</v>
      </c>
      <c r="O13616">
        <v>-1863</v>
      </c>
      <c r="P13616">
        <f>VLOOKUP(I13616,Sheet3!$E$2:$E$16,1,0)</f>
        <v>182879</v>
      </c>
      <c r="Q13616" t="s">
        <v>36</v>
      </c>
      <c r="R13616">
        <v>1.28</v>
      </c>
      <c r="S13616">
        <v>-1863</v>
      </c>
      <c r="U13616">
        <v>-2384.64</v>
      </c>
      <c r="V13616">
        <v>14508008</v>
      </c>
      <c r="X13616" t="s">
        <v>36</v>
      </c>
      <c r="Y13616" t="s">
        <v>3204</v>
      </c>
      <c r="Z13616" t="str">
        <f>VLOOKUP(N13616,Sheet3!J:J,1,0)</f>
        <v>23/24/607045/24001245/24001341</v>
      </c>
      <c r="AA13616">
        <f>VLOOKUP(I13616,Sheet3!$E$2:$E$8,1,0)</f>
        <v>182879</v>
      </c>
    </row>
    <row r="13617" spans="1:27" x14ac:dyDescent="0.25">
      <c r="A13617">
        <v>297029</v>
      </c>
      <c r="B13617" t="s">
        <v>3170</v>
      </c>
      <c r="E13617" t="s">
        <v>3174</v>
      </c>
      <c r="H13617">
        <v>1204</v>
      </c>
      <c r="I13617">
        <v>182624</v>
      </c>
      <c r="J13617" t="s">
        <v>3229</v>
      </c>
      <c r="K13617" s="38">
        <v>45414</v>
      </c>
      <c r="L13617" s="38">
        <v>45414</v>
      </c>
      <c r="M13617" t="s">
        <v>3226</v>
      </c>
      <c r="N13617" t="s">
        <v>4809</v>
      </c>
      <c r="O13617">
        <v>-1863</v>
      </c>
      <c r="P13617" t="e">
        <f>VLOOKUP(I13617,Sheet3!$E$2:$E$16,1,0)</f>
        <v>#N/A</v>
      </c>
      <c r="Q13617" t="s">
        <v>36</v>
      </c>
      <c r="R13617">
        <v>1.28</v>
      </c>
      <c r="S13617">
        <v>-1863</v>
      </c>
      <c r="U13617">
        <v>-2384.64</v>
      </c>
      <c r="V13617">
        <v>14510898</v>
      </c>
      <c r="X13617" t="s">
        <v>36</v>
      </c>
      <c r="Y13617" t="s">
        <v>3204</v>
      </c>
      <c r="Z13617" t="str">
        <f>VLOOKUP(N13617,Sheet3!J:J,1,0)</f>
        <v>23/24/607045/24001245/24001341</v>
      </c>
      <c r="AA13617" t="e">
        <f>VLOOKUP(I13617,Sheet3!$E$2:$E$8,1,0)</f>
        <v>#N/A</v>
      </c>
    </row>
    <row r="13618" spans="1:27" hidden="1" x14ac:dyDescent="0.25">
      <c r="A13618">
        <v>297029</v>
      </c>
      <c r="B13618">
        <v>297029</v>
      </c>
      <c r="H13618">
        <v>1204</v>
      </c>
      <c r="M13618" t="s">
        <v>3226</v>
      </c>
      <c r="N13618" t="s">
        <v>4809</v>
      </c>
      <c r="R13618" t="s">
        <v>3225</v>
      </c>
      <c r="X13618" t="s">
        <v>36</v>
      </c>
      <c r="Z13618" t="str">
        <f>VLOOKUP(N13618,Sheet3!J:J,1,0)</f>
        <v>23/24/607045/24001245/24001341</v>
      </c>
      <c r="AA13618" t="e">
        <f>VLOOKUP(I13618,Sheet3!$E$2:$E$8,1,0)</f>
        <v>#N/A</v>
      </c>
    </row>
    <row r="13619" spans="1:27" hidden="1" x14ac:dyDescent="0.25">
      <c r="A13619">
        <v>297029</v>
      </c>
      <c r="B13619" t="s">
        <v>3170</v>
      </c>
      <c r="E13619" t="s">
        <v>3174</v>
      </c>
      <c r="H13619">
        <v>1204</v>
      </c>
      <c r="I13619">
        <v>24003508</v>
      </c>
      <c r="J13619" t="s">
        <v>3228</v>
      </c>
      <c r="K13619" s="38">
        <v>45411</v>
      </c>
      <c r="L13619" s="38">
        <v>45401</v>
      </c>
      <c r="M13619" t="s">
        <v>3226</v>
      </c>
      <c r="N13619" t="s">
        <v>4810</v>
      </c>
      <c r="O13619">
        <v>-30</v>
      </c>
      <c r="Q13619" t="s">
        <v>36</v>
      </c>
      <c r="R13619">
        <v>1.28</v>
      </c>
      <c r="S13619">
        <v>-30</v>
      </c>
      <c r="U13619">
        <v>-38.4</v>
      </c>
      <c r="V13619">
        <v>14505929</v>
      </c>
      <c r="X13619" t="s">
        <v>36</v>
      </c>
      <c r="Y13619" t="s">
        <v>3204</v>
      </c>
      <c r="Z13619" t="str">
        <f>VLOOKUP(N13619,Sheet3!J:J,1,0)</f>
        <v>23/24/607045/24001246/24001341</v>
      </c>
      <c r="AA13619" t="e">
        <f>VLOOKUP(I13619,Sheet3!$E$2:$E$8,1,0)</f>
        <v>#N/A</v>
      </c>
    </row>
    <row r="13620" spans="1:27" hidden="1" x14ac:dyDescent="0.25">
      <c r="A13620">
        <v>297029</v>
      </c>
      <c r="B13620" t="s">
        <v>3170</v>
      </c>
      <c r="E13620" t="s">
        <v>3174</v>
      </c>
      <c r="H13620">
        <v>1204</v>
      </c>
      <c r="I13620">
        <v>24003435</v>
      </c>
      <c r="J13620" t="s">
        <v>3224</v>
      </c>
      <c r="K13620" s="38">
        <v>45408</v>
      </c>
      <c r="L13620" s="38">
        <v>45408</v>
      </c>
      <c r="M13620" t="s">
        <v>3226</v>
      </c>
      <c r="N13620" t="s">
        <v>4810</v>
      </c>
      <c r="R13620">
        <v>0</v>
      </c>
      <c r="V13620">
        <v>14503362</v>
      </c>
      <c r="X13620" t="s">
        <v>36</v>
      </c>
      <c r="Y13620" t="s">
        <v>3204</v>
      </c>
      <c r="Z13620" t="str">
        <f>VLOOKUP(N13620,Sheet3!J:J,1,0)</f>
        <v>23/24/607045/24001246/24001341</v>
      </c>
      <c r="AA13620" t="e">
        <f>VLOOKUP(I13620,Sheet3!$E$2:$E$8,1,0)</f>
        <v>#N/A</v>
      </c>
    </row>
    <row r="13621" spans="1:27" hidden="1" x14ac:dyDescent="0.25">
      <c r="A13621">
        <v>297029</v>
      </c>
      <c r="B13621" t="s">
        <v>3170</v>
      </c>
      <c r="E13621" t="s">
        <v>3174</v>
      </c>
      <c r="H13621">
        <v>1204</v>
      </c>
      <c r="I13621">
        <v>24003435</v>
      </c>
      <c r="J13621" t="s">
        <v>3228</v>
      </c>
      <c r="K13621" s="38">
        <v>45408</v>
      </c>
      <c r="L13621" s="38">
        <v>45408</v>
      </c>
      <c r="M13621" t="s">
        <v>3226</v>
      </c>
      <c r="N13621" t="s">
        <v>4810</v>
      </c>
      <c r="O13621">
        <v>30</v>
      </c>
      <c r="Q13621" t="s">
        <v>36</v>
      </c>
      <c r="R13621">
        <v>1.28</v>
      </c>
      <c r="S13621">
        <v>30</v>
      </c>
      <c r="U13621">
        <v>38.4</v>
      </c>
      <c r="V13621">
        <v>14503363</v>
      </c>
      <c r="X13621" t="s">
        <v>36</v>
      </c>
      <c r="Y13621" t="s">
        <v>3204</v>
      </c>
      <c r="Z13621" t="str">
        <f>VLOOKUP(N13621,Sheet3!J:J,1,0)</f>
        <v>23/24/607045/24001246/24001341</v>
      </c>
      <c r="AA13621" t="e">
        <f>VLOOKUP(I13621,Sheet3!$E$2:$E$8,1,0)</f>
        <v>#N/A</v>
      </c>
    </row>
    <row r="13622" spans="1:27" hidden="1" x14ac:dyDescent="0.25">
      <c r="A13622">
        <v>297029</v>
      </c>
      <c r="B13622" t="s">
        <v>3170</v>
      </c>
      <c r="E13622" t="s">
        <v>3174</v>
      </c>
      <c r="H13622">
        <v>1204</v>
      </c>
      <c r="I13622">
        <v>24003522</v>
      </c>
      <c r="J13622" t="s">
        <v>3228</v>
      </c>
      <c r="K13622" s="38">
        <v>45408</v>
      </c>
      <c r="L13622" s="38">
        <v>45408</v>
      </c>
      <c r="M13622" t="s">
        <v>3226</v>
      </c>
      <c r="N13622" t="s">
        <v>4810</v>
      </c>
      <c r="O13622">
        <v>30</v>
      </c>
      <c r="Q13622" t="s">
        <v>36</v>
      </c>
      <c r="R13622">
        <v>1.28</v>
      </c>
      <c r="S13622">
        <v>30</v>
      </c>
      <c r="U13622">
        <v>38.4</v>
      </c>
      <c r="V13622">
        <v>14507313</v>
      </c>
      <c r="X13622" t="s">
        <v>36</v>
      </c>
      <c r="Y13622" t="s">
        <v>3204</v>
      </c>
      <c r="Z13622" t="str">
        <f>VLOOKUP(N13622,Sheet3!J:J,1,0)</f>
        <v>23/24/607045/24001246/24001341</v>
      </c>
      <c r="AA13622" t="e">
        <f>VLOOKUP(I13622,Sheet3!$E$2:$E$8,1,0)</f>
        <v>#N/A</v>
      </c>
    </row>
    <row r="13623" spans="1:27" x14ac:dyDescent="0.25">
      <c r="A13623">
        <v>297029</v>
      </c>
      <c r="B13623" t="s">
        <v>3170</v>
      </c>
      <c r="E13623" t="s">
        <v>3174</v>
      </c>
      <c r="H13623">
        <v>1204</v>
      </c>
      <c r="I13623">
        <v>182880</v>
      </c>
      <c r="J13623" t="s">
        <v>3229</v>
      </c>
      <c r="K13623" s="38">
        <v>45412</v>
      </c>
      <c r="L13623" s="38">
        <v>45412</v>
      </c>
      <c r="M13623" t="s">
        <v>3226</v>
      </c>
      <c r="N13623" t="s">
        <v>4810</v>
      </c>
      <c r="O13623">
        <v>-30</v>
      </c>
      <c r="P13623">
        <f>VLOOKUP(I13623,Sheet3!$E$2:$E$16,1,0)</f>
        <v>182880</v>
      </c>
      <c r="Q13623" t="s">
        <v>36</v>
      </c>
      <c r="R13623">
        <v>1.28</v>
      </c>
      <c r="S13623">
        <v>-30</v>
      </c>
      <c r="U13623">
        <v>-38.4</v>
      </c>
      <c r="V13623">
        <v>14508010</v>
      </c>
      <c r="X13623" t="s">
        <v>36</v>
      </c>
      <c r="Y13623" t="s">
        <v>3204</v>
      </c>
      <c r="Z13623" t="str">
        <f>VLOOKUP(N13623,Sheet3!J:J,1,0)</f>
        <v>23/24/607045/24001246/24001341</v>
      </c>
      <c r="AA13623">
        <f>VLOOKUP(I13623,Sheet3!$E$2:$E$8,1,0)</f>
        <v>182880</v>
      </c>
    </row>
    <row r="13624" spans="1:27" x14ac:dyDescent="0.25">
      <c r="A13624">
        <v>297029</v>
      </c>
      <c r="B13624" t="s">
        <v>3170</v>
      </c>
      <c r="E13624" t="s">
        <v>3174</v>
      </c>
      <c r="H13624">
        <v>1204</v>
      </c>
      <c r="I13624">
        <v>182880</v>
      </c>
      <c r="J13624" t="s">
        <v>3229</v>
      </c>
      <c r="K13624" s="38">
        <v>45412</v>
      </c>
      <c r="L13624" s="38">
        <v>45412</v>
      </c>
      <c r="M13624" t="s">
        <v>3226</v>
      </c>
      <c r="N13624" t="s">
        <v>4810</v>
      </c>
      <c r="O13624">
        <v>30</v>
      </c>
      <c r="P13624">
        <f>VLOOKUP(I13624,Sheet3!$E$2:$E$16,1,0)</f>
        <v>182880</v>
      </c>
      <c r="Q13624" t="s">
        <v>36</v>
      </c>
      <c r="R13624">
        <v>1.28</v>
      </c>
      <c r="S13624">
        <v>30</v>
      </c>
      <c r="U13624">
        <v>38.4</v>
      </c>
      <c r="V13624">
        <v>14510264</v>
      </c>
      <c r="X13624" t="s">
        <v>36</v>
      </c>
      <c r="Y13624" t="s">
        <v>3204</v>
      </c>
      <c r="Z13624" t="str">
        <f>VLOOKUP(N13624,Sheet3!J:J,1,0)</f>
        <v>23/24/607045/24001246/24001341</v>
      </c>
      <c r="AA13624">
        <f>VLOOKUP(I13624,Sheet3!$E$2:$E$8,1,0)</f>
        <v>182880</v>
      </c>
    </row>
    <row r="13625" spans="1:27" x14ac:dyDescent="0.25">
      <c r="A13625">
        <v>297029</v>
      </c>
      <c r="B13625" t="s">
        <v>3170</v>
      </c>
      <c r="E13625" t="s">
        <v>3174</v>
      </c>
      <c r="H13625">
        <v>1204</v>
      </c>
      <c r="I13625">
        <v>182625</v>
      </c>
      <c r="J13625" t="s">
        <v>3229</v>
      </c>
      <c r="K13625" s="38">
        <v>45414</v>
      </c>
      <c r="L13625" s="38">
        <v>45414</v>
      </c>
      <c r="M13625" t="s">
        <v>3226</v>
      </c>
      <c r="N13625" t="s">
        <v>4810</v>
      </c>
      <c r="O13625">
        <v>-30</v>
      </c>
      <c r="P13625" t="e">
        <f>VLOOKUP(I13625,Sheet3!$E$2:$E$16,1,0)</f>
        <v>#N/A</v>
      </c>
      <c r="Q13625" t="s">
        <v>36</v>
      </c>
      <c r="R13625">
        <v>1.28</v>
      </c>
      <c r="S13625">
        <v>-30</v>
      </c>
      <c r="U13625">
        <v>-38.4</v>
      </c>
      <c r="V13625">
        <v>14510902</v>
      </c>
      <c r="X13625" t="s">
        <v>36</v>
      </c>
      <c r="Y13625" t="s">
        <v>3204</v>
      </c>
      <c r="Z13625" t="str">
        <f>VLOOKUP(N13625,Sheet3!J:J,1,0)</f>
        <v>23/24/607045/24001246/24001341</v>
      </c>
      <c r="AA13625" t="e">
        <f>VLOOKUP(I13625,Sheet3!$E$2:$E$8,1,0)</f>
        <v>#N/A</v>
      </c>
    </row>
    <row r="13626" spans="1:27" hidden="1" x14ac:dyDescent="0.25">
      <c r="A13626">
        <v>297029</v>
      </c>
      <c r="B13626">
        <v>297029</v>
      </c>
      <c r="H13626">
        <v>1204</v>
      </c>
      <c r="M13626" t="s">
        <v>3226</v>
      </c>
      <c r="N13626" t="s">
        <v>4810</v>
      </c>
      <c r="R13626" t="s">
        <v>3225</v>
      </c>
      <c r="X13626" t="s">
        <v>36</v>
      </c>
      <c r="Z13626" t="str">
        <f>VLOOKUP(N13626,Sheet3!J:J,1,0)</f>
        <v>23/24/607045/24001246/24001341</v>
      </c>
      <c r="AA13626" t="e">
        <f>VLOOKUP(I13626,Sheet3!$E$2:$E$8,1,0)</f>
        <v>#N/A</v>
      </c>
    </row>
    <row r="13627" spans="1:27" hidden="1" x14ac:dyDescent="0.25">
      <c r="A13627">
        <v>297029</v>
      </c>
      <c r="B13627" t="s">
        <v>3170</v>
      </c>
      <c r="E13627" t="s">
        <v>3174</v>
      </c>
      <c r="H13627">
        <v>1204</v>
      </c>
      <c r="I13627">
        <v>24003508</v>
      </c>
      <c r="J13627" t="s">
        <v>3228</v>
      </c>
      <c r="K13627" s="38">
        <v>45411</v>
      </c>
      <c r="L13627" s="38">
        <v>45401</v>
      </c>
      <c r="M13627" t="s">
        <v>3226</v>
      </c>
      <c r="N13627" t="s">
        <v>4811</v>
      </c>
      <c r="O13627">
        <v>-133</v>
      </c>
      <c r="Q13627" t="s">
        <v>36</v>
      </c>
      <c r="R13627">
        <v>1.28</v>
      </c>
      <c r="S13627">
        <v>-133</v>
      </c>
      <c r="U13627">
        <v>-170.24</v>
      </c>
      <c r="V13627">
        <v>14505934</v>
      </c>
      <c r="X13627" t="s">
        <v>36</v>
      </c>
      <c r="Y13627" t="s">
        <v>3204</v>
      </c>
      <c r="Z13627" t="str">
        <f>VLOOKUP(N13627,Sheet3!J:J,1,0)</f>
        <v>23/24/607045/24001247/24001341</v>
      </c>
      <c r="AA13627" t="e">
        <f>VLOOKUP(I13627,Sheet3!$E$2:$E$8,1,0)</f>
        <v>#N/A</v>
      </c>
    </row>
    <row r="13628" spans="1:27" hidden="1" x14ac:dyDescent="0.25">
      <c r="A13628">
        <v>297029</v>
      </c>
      <c r="B13628" t="s">
        <v>3170</v>
      </c>
      <c r="E13628" t="s">
        <v>3174</v>
      </c>
      <c r="H13628">
        <v>1204</v>
      </c>
      <c r="I13628">
        <v>24003435</v>
      </c>
      <c r="J13628" t="s">
        <v>3224</v>
      </c>
      <c r="K13628" s="38">
        <v>45408</v>
      </c>
      <c r="L13628" s="38">
        <v>45408</v>
      </c>
      <c r="M13628" t="s">
        <v>3226</v>
      </c>
      <c r="N13628" t="s">
        <v>4811</v>
      </c>
      <c r="R13628">
        <v>0</v>
      </c>
      <c r="V13628">
        <v>14503368</v>
      </c>
      <c r="X13628" t="s">
        <v>36</v>
      </c>
      <c r="Y13628" t="s">
        <v>3204</v>
      </c>
      <c r="Z13628" t="str">
        <f>VLOOKUP(N13628,Sheet3!J:J,1,0)</f>
        <v>23/24/607045/24001247/24001341</v>
      </c>
      <c r="AA13628" t="e">
        <f>VLOOKUP(I13628,Sheet3!$E$2:$E$8,1,0)</f>
        <v>#N/A</v>
      </c>
    </row>
    <row r="13629" spans="1:27" hidden="1" x14ac:dyDescent="0.25">
      <c r="A13629">
        <v>297029</v>
      </c>
      <c r="B13629" t="s">
        <v>3170</v>
      </c>
      <c r="E13629" t="s">
        <v>3174</v>
      </c>
      <c r="H13629">
        <v>1204</v>
      </c>
      <c r="I13629">
        <v>24003435</v>
      </c>
      <c r="J13629" t="s">
        <v>3228</v>
      </c>
      <c r="K13629" s="38">
        <v>45408</v>
      </c>
      <c r="L13629" s="38">
        <v>45408</v>
      </c>
      <c r="M13629" t="s">
        <v>3226</v>
      </c>
      <c r="N13629" t="s">
        <v>4811</v>
      </c>
      <c r="O13629">
        <v>133</v>
      </c>
      <c r="Q13629" t="s">
        <v>36</v>
      </c>
      <c r="R13629">
        <v>1.28</v>
      </c>
      <c r="S13629">
        <v>133</v>
      </c>
      <c r="U13629">
        <v>170.24</v>
      </c>
      <c r="V13629">
        <v>14503369</v>
      </c>
      <c r="X13629" t="s">
        <v>36</v>
      </c>
      <c r="Y13629" t="s">
        <v>3204</v>
      </c>
      <c r="Z13629" t="str">
        <f>VLOOKUP(N13629,Sheet3!J:J,1,0)</f>
        <v>23/24/607045/24001247/24001341</v>
      </c>
      <c r="AA13629" t="e">
        <f>VLOOKUP(I13629,Sheet3!$E$2:$E$8,1,0)</f>
        <v>#N/A</v>
      </c>
    </row>
    <row r="13630" spans="1:27" hidden="1" x14ac:dyDescent="0.25">
      <c r="A13630">
        <v>297029</v>
      </c>
      <c r="B13630" t="s">
        <v>3170</v>
      </c>
      <c r="E13630" t="s">
        <v>3174</v>
      </c>
      <c r="H13630">
        <v>1204</v>
      </c>
      <c r="I13630">
        <v>24003522</v>
      </c>
      <c r="J13630" t="s">
        <v>3228</v>
      </c>
      <c r="K13630" s="38">
        <v>45408</v>
      </c>
      <c r="L13630" s="38">
        <v>45408</v>
      </c>
      <c r="M13630" t="s">
        <v>3226</v>
      </c>
      <c r="N13630" t="s">
        <v>4811</v>
      </c>
      <c r="O13630">
        <v>133</v>
      </c>
      <c r="Q13630" t="s">
        <v>36</v>
      </c>
      <c r="R13630">
        <v>1.28</v>
      </c>
      <c r="S13630">
        <v>133</v>
      </c>
      <c r="U13630">
        <v>170.24</v>
      </c>
      <c r="V13630">
        <v>14507317</v>
      </c>
      <c r="X13630" t="s">
        <v>36</v>
      </c>
      <c r="Y13630" t="s">
        <v>3204</v>
      </c>
      <c r="Z13630" t="str">
        <f>VLOOKUP(N13630,Sheet3!J:J,1,0)</f>
        <v>23/24/607045/24001247/24001341</v>
      </c>
      <c r="AA13630" t="e">
        <f>VLOOKUP(I13630,Sheet3!$E$2:$E$8,1,0)</f>
        <v>#N/A</v>
      </c>
    </row>
    <row r="13631" spans="1:27" x14ac:dyDescent="0.25">
      <c r="A13631">
        <v>297029</v>
      </c>
      <c r="B13631" t="s">
        <v>3170</v>
      </c>
      <c r="E13631" t="s">
        <v>3174</v>
      </c>
      <c r="H13631">
        <v>1204</v>
      </c>
      <c r="I13631">
        <v>182881</v>
      </c>
      <c r="J13631" t="s">
        <v>3229</v>
      </c>
      <c r="K13631" s="38">
        <v>45412</v>
      </c>
      <c r="L13631" s="38">
        <v>45412</v>
      </c>
      <c r="M13631" t="s">
        <v>3226</v>
      </c>
      <c r="N13631" t="s">
        <v>4811</v>
      </c>
      <c r="O13631">
        <v>133</v>
      </c>
      <c r="P13631">
        <f>VLOOKUP(I13631,Sheet3!$E$2:$E$16,1,0)</f>
        <v>182881</v>
      </c>
      <c r="Q13631" t="s">
        <v>36</v>
      </c>
      <c r="R13631">
        <v>1.28</v>
      </c>
      <c r="S13631">
        <v>133</v>
      </c>
      <c r="U13631">
        <v>170.24</v>
      </c>
      <c r="V13631">
        <v>14510265</v>
      </c>
      <c r="X13631" t="s">
        <v>36</v>
      </c>
      <c r="Y13631" t="s">
        <v>3204</v>
      </c>
      <c r="Z13631" t="str">
        <f>VLOOKUP(N13631,Sheet3!J:J,1,0)</f>
        <v>23/24/607045/24001247/24001341</v>
      </c>
      <c r="AA13631">
        <f>VLOOKUP(I13631,Sheet3!$E$2:$E$8,1,0)</f>
        <v>182881</v>
      </c>
    </row>
    <row r="13632" spans="1:27" x14ac:dyDescent="0.25">
      <c r="A13632">
        <v>297029</v>
      </c>
      <c r="B13632" t="s">
        <v>3170</v>
      </c>
      <c r="E13632" t="s">
        <v>3174</v>
      </c>
      <c r="H13632">
        <v>1204</v>
      </c>
      <c r="I13632">
        <v>182881</v>
      </c>
      <c r="J13632" t="s">
        <v>3229</v>
      </c>
      <c r="K13632" s="38">
        <v>45412</v>
      </c>
      <c r="L13632" s="38">
        <v>45412</v>
      </c>
      <c r="M13632" t="s">
        <v>3226</v>
      </c>
      <c r="N13632" t="s">
        <v>4811</v>
      </c>
      <c r="O13632">
        <v>-133</v>
      </c>
      <c r="P13632">
        <f>VLOOKUP(I13632,Sheet3!$E$2:$E$16,1,0)</f>
        <v>182881</v>
      </c>
      <c r="Q13632" t="s">
        <v>36</v>
      </c>
      <c r="R13632">
        <v>1.28</v>
      </c>
      <c r="S13632">
        <v>-133</v>
      </c>
      <c r="U13632">
        <v>-170.24</v>
      </c>
      <c r="V13632">
        <v>14508012</v>
      </c>
      <c r="X13632" t="s">
        <v>36</v>
      </c>
      <c r="Y13632" t="s">
        <v>3204</v>
      </c>
      <c r="Z13632" t="str">
        <f>VLOOKUP(N13632,Sheet3!J:J,1,0)</f>
        <v>23/24/607045/24001247/24001341</v>
      </c>
      <c r="AA13632">
        <f>VLOOKUP(I13632,Sheet3!$E$2:$E$8,1,0)</f>
        <v>182881</v>
      </c>
    </row>
    <row r="13633" spans="1:27" x14ac:dyDescent="0.25">
      <c r="A13633">
        <v>297029</v>
      </c>
      <c r="B13633" t="s">
        <v>3170</v>
      </c>
      <c r="E13633" t="s">
        <v>3174</v>
      </c>
      <c r="H13633">
        <v>1204</v>
      </c>
      <c r="I13633">
        <v>182626</v>
      </c>
      <c r="J13633" t="s">
        <v>3229</v>
      </c>
      <c r="K13633" s="38">
        <v>45414</v>
      </c>
      <c r="L13633" s="38">
        <v>45414</v>
      </c>
      <c r="M13633" t="s">
        <v>3226</v>
      </c>
      <c r="N13633" t="s">
        <v>4811</v>
      </c>
      <c r="O13633">
        <v>-133</v>
      </c>
      <c r="P13633" t="e">
        <f>VLOOKUP(I13633,Sheet3!$E$2:$E$16,1,0)</f>
        <v>#N/A</v>
      </c>
      <c r="Q13633" t="s">
        <v>36</v>
      </c>
      <c r="R13633">
        <v>1.28</v>
      </c>
      <c r="S13633">
        <v>-133</v>
      </c>
      <c r="U13633">
        <v>-170.24</v>
      </c>
      <c r="V13633">
        <v>14510909</v>
      </c>
      <c r="X13633" t="s">
        <v>36</v>
      </c>
      <c r="Y13633" t="s">
        <v>3204</v>
      </c>
      <c r="Z13633" t="str">
        <f>VLOOKUP(N13633,Sheet3!J:J,1,0)</f>
        <v>23/24/607045/24001247/24001341</v>
      </c>
      <c r="AA13633" t="e">
        <f>VLOOKUP(I13633,Sheet3!$E$2:$E$8,1,0)</f>
        <v>#N/A</v>
      </c>
    </row>
    <row r="13634" spans="1:27" hidden="1" x14ac:dyDescent="0.25">
      <c r="A13634">
        <v>297029</v>
      </c>
      <c r="B13634">
        <v>297029</v>
      </c>
      <c r="H13634">
        <v>1204</v>
      </c>
      <c r="M13634" t="s">
        <v>3226</v>
      </c>
      <c r="N13634" t="s">
        <v>4811</v>
      </c>
      <c r="R13634" t="s">
        <v>3225</v>
      </c>
      <c r="X13634" t="s">
        <v>36</v>
      </c>
      <c r="Z13634" t="str">
        <f>VLOOKUP(N13634,Sheet3!J:J,1,0)</f>
        <v>23/24/607045/24001247/24001341</v>
      </c>
      <c r="AA13634" t="e">
        <f>VLOOKUP(I13634,Sheet3!$E$2:$E$8,1,0)</f>
        <v>#N/A</v>
      </c>
    </row>
    <row r="13635" spans="1:27" hidden="1" x14ac:dyDescent="0.25">
      <c r="A13635">
        <v>297029</v>
      </c>
      <c r="B13635" t="s">
        <v>3170</v>
      </c>
      <c r="E13635" t="s">
        <v>3174</v>
      </c>
      <c r="H13635">
        <v>1204</v>
      </c>
      <c r="I13635">
        <v>24003508</v>
      </c>
      <c r="J13635" t="s">
        <v>3228</v>
      </c>
      <c r="K13635" s="38">
        <v>45411</v>
      </c>
      <c r="L13635" s="38">
        <v>45401</v>
      </c>
      <c r="M13635" t="s">
        <v>3226</v>
      </c>
      <c r="N13635" t="s">
        <v>4812</v>
      </c>
      <c r="O13635">
        <v>-61</v>
      </c>
      <c r="Q13635" t="s">
        <v>36</v>
      </c>
      <c r="R13635">
        <v>1.28</v>
      </c>
      <c r="S13635">
        <v>-61</v>
      </c>
      <c r="U13635">
        <v>-78.08</v>
      </c>
      <c r="V13635">
        <v>14505939</v>
      </c>
      <c r="X13635" t="s">
        <v>36</v>
      </c>
      <c r="Y13635" t="s">
        <v>3204</v>
      </c>
      <c r="Z13635" t="str">
        <f>VLOOKUP(N13635,Sheet3!J:J,1,0)</f>
        <v>23/24/607045/24001248/24001341</v>
      </c>
      <c r="AA13635" t="e">
        <f>VLOOKUP(I13635,Sheet3!$E$2:$E$8,1,0)</f>
        <v>#N/A</v>
      </c>
    </row>
    <row r="13636" spans="1:27" hidden="1" x14ac:dyDescent="0.25">
      <c r="A13636">
        <v>297029</v>
      </c>
      <c r="B13636" t="s">
        <v>3170</v>
      </c>
      <c r="E13636" t="s">
        <v>3174</v>
      </c>
      <c r="H13636">
        <v>1204</v>
      </c>
      <c r="I13636">
        <v>24003435</v>
      </c>
      <c r="J13636" t="s">
        <v>3224</v>
      </c>
      <c r="K13636" s="38">
        <v>45408</v>
      </c>
      <c r="L13636" s="38">
        <v>45408</v>
      </c>
      <c r="M13636" t="s">
        <v>3226</v>
      </c>
      <c r="N13636" t="s">
        <v>4812</v>
      </c>
      <c r="R13636">
        <v>0</v>
      </c>
      <c r="V13636">
        <v>14503374</v>
      </c>
      <c r="X13636" t="s">
        <v>36</v>
      </c>
      <c r="Y13636" t="s">
        <v>3204</v>
      </c>
      <c r="Z13636" t="str">
        <f>VLOOKUP(N13636,Sheet3!J:J,1,0)</f>
        <v>23/24/607045/24001248/24001341</v>
      </c>
      <c r="AA13636" t="e">
        <f>VLOOKUP(I13636,Sheet3!$E$2:$E$8,1,0)</f>
        <v>#N/A</v>
      </c>
    </row>
    <row r="13637" spans="1:27" hidden="1" x14ac:dyDescent="0.25">
      <c r="A13637">
        <v>297029</v>
      </c>
      <c r="B13637" t="s">
        <v>3170</v>
      </c>
      <c r="E13637" t="s">
        <v>3174</v>
      </c>
      <c r="H13637">
        <v>1204</v>
      </c>
      <c r="I13637">
        <v>24003435</v>
      </c>
      <c r="J13637" t="s">
        <v>3228</v>
      </c>
      <c r="K13637" s="38">
        <v>45408</v>
      </c>
      <c r="L13637" s="38">
        <v>45408</v>
      </c>
      <c r="M13637" t="s">
        <v>3226</v>
      </c>
      <c r="N13637" t="s">
        <v>4812</v>
      </c>
      <c r="O13637">
        <v>61</v>
      </c>
      <c r="Q13637" t="s">
        <v>36</v>
      </c>
      <c r="R13637">
        <v>1.28</v>
      </c>
      <c r="S13637">
        <v>61</v>
      </c>
      <c r="U13637">
        <v>78.08</v>
      </c>
      <c r="V13637">
        <v>14503375</v>
      </c>
      <c r="X13637" t="s">
        <v>36</v>
      </c>
      <c r="Y13637" t="s">
        <v>3204</v>
      </c>
      <c r="Z13637" t="str">
        <f>VLOOKUP(N13637,Sheet3!J:J,1,0)</f>
        <v>23/24/607045/24001248/24001341</v>
      </c>
      <c r="AA13637" t="e">
        <f>VLOOKUP(I13637,Sheet3!$E$2:$E$8,1,0)</f>
        <v>#N/A</v>
      </c>
    </row>
    <row r="13638" spans="1:27" hidden="1" x14ac:dyDescent="0.25">
      <c r="A13638">
        <v>297029</v>
      </c>
      <c r="B13638" t="s">
        <v>3170</v>
      </c>
      <c r="E13638" t="s">
        <v>3174</v>
      </c>
      <c r="H13638">
        <v>1204</v>
      </c>
      <c r="I13638">
        <v>24003522</v>
      </c>
      <c r="J13638" t="s">
        <v>3228</v>
      </c>
      <c r="K13638" s="38">
        <v>45408</v>
      </c>
      <c r="L13638" s="38">
        <v>45408</v>
      </c>
      <c r="M13638" t="s">
        <v>3226</v>
      </c>
      <c r="N13638" t="s">
        <v>4812</v>
      </c>
      <c r="O13638">
        <v>61</v>
      </c>
      <c r="Q13638" t="s">
        <v>36</v>
      </c>
      <c r="R13638">
        <v>1.28</v>
      </c>
      <c r="S13638">
        <v>61</v>
      </c>
      <c r="U13638">
        <v>78.08</v>
      </c>
      <c r="V13638">
        <v>14507322</v>
      </c>
      <c r="X13638" t="s">
        <v>36</v>
      </c>
      <c r="Y13638" t="s">
        <v>3204</v>
      </c>
      <c r="Z13638" t="str">
        <f>VLOOKUP(N13638,Sheet3!J:J,1,0)</f>
        <v>23/24/607045/24001248/24001341</v>
      </c>
      <c r="AA13638" t="e">
        <f>VLOOKUP(I13638,Sheet3!$E$2:$E$8,1,0)</f>
        <v>#N/A</v>
      </c>
    </row>
    <row r="13639" spans="1:27" x14ac:dyDescent="0.25">
      <c r="A13639">
        <v>297029</v>
      </c>
      <c r="B13639" t="s">
        <v>3170</v>
      </c>
      <c r="E13639" t="s">
        <v>3174</v>
      </c>
      <c r="H13639">
        <v>1204</v>
      </c>
      <c r="I13639">
        <v>182882</v>
      </c>
      <c r="J13639" t="s">
        <v>3229</v>
      </c>
      <c r="K13639" s="38">
        <v>45412</v>
      </c>
      <c r="L13639" s="38">
        <v>45412</v>
      </c>
      <c r="M13639" t="s">
        <v>3226</v>
      </c>
      <c r="N13639" t="s">
        <v>4812</v>
      </c>
      <c r="O13639">
        <v>61</v>
      </c>
      <c r="P13639">
        <f>VLOOKUP(I13639,Sheet3!$E$2:$E$16,1,0)</f>
        <v>182882</v>
      </c>
      <c r="Q13639" t="s">
        <v>36</v>
      </c>
      <c r="R13639">
        <v>1.28</v>
      </c>
      <c r="S13639">
        <v>61</v>
      </c>
      <c r="U13639">
        <v>78.08</v>
      </c>
      <c r="V13639">
        <v>14510266</v>
      </c>
      <c r="X13639" t="s">
        <v>36</v>
      </c>
      <c r="Y13639" t="s">
        <v>3204</v>
      </c>
      <c r="Z13639" t="str">
        <f>VLOOKUP(N13639,Sheet3!J:J,1,0)</f>
        <v>23/24/607045/24001248/24001341</v>
      </c>
      <c r="AA13639">
        <f>VLOOKUP(I13639,Sheet3!$E$2:$E$8,1,0)</f>
        <v>182882</v>
      </c>
    </row>
    <row r="13640" spans="1:27" x14ac:dyDescent="0.25">
      <c r="A13640">
        <v>297029</v>
      </c>
      <c r="B13640" t="s">
        <v>3170</v>
      </c>
      <c r="E13640" t="s">
        <v>3174</v>
      </c>
      <c r="H13640">
        <v>1204</v>
      </c>
      <c r="I13640">
        <v>182882</v>
      </c>
      <c r="J13640" t="s">
        <v>3229</v>
      </c>
      <c r="K13640" s="38">
        <v>45412</v>
      </c>
      <c r="L13640" s="38">
        <v>45412</v>
      </c>
      <c r="M13640" t="s">
        <v>3226</v>
      </c>
      <c r="N13640" t="s">
        <v>4812</v>
      </c>
      <c r="O13640">
        <v>-61</v>
      </c>
      <c r="P13640">
        <f>VLOOKUP(I13640,Sheet3!$E$2:$E$16,1,0)</f>
        <v>182882</v>
      </c>
      <c r="Q13640" t="s">
        <v>36</v>
      </c>
      <c r="R13640">
        <v>1.28</v>
      </c>
      <c r="S13640">
        <v>-61</v>
      </c>
      <c r="U13640">
        <v>-78.08</v>
      </c>
      <c r="V13640">
        <v>14508013</v>
      </c>
      <c r="X13640" t="s">
        <v>36</v>
      </c>
      <c r="Y13640" t="s">
        <v>3204</v>
      </c>
      <c r="Z13640" t="str">
        <f>VLOOKUP(N13640,Sheet3!J:J,1,0)</f>
        <v>23/24/607045/24001248/24001341</v>
      </c>
      <c r="AA13640">
        <f>VLOOKUP(I13640,Sheet3!$E$2:$E$8,1,0)</f>
        <v>182882</v>
      </c>
    </row>
    <row r="13641" spans="1:27" x14ac:dyDescent="0.25">
      <c r="A13641">
        <v>297029</v>
      </c>
      <c r="B13641" t="s">
        <v>3170</v>
      </c>
      <c r="E13641" t="s">
        <v>3174</v>
      </c>
      <c r="H13641">
        <v>1204</v>
      </c>
      <c r="I13641">
        <v>182627</v>
      </c>
      <c r="J13641" t="s">
        <v>3229</v>
      </c>
      <c r="K13641" s="38">
        <v>45414</v>
      </c>
      <c r="L13641" s="38">
        <v>45414</v>
      </c>
      <c r="M13641" t="s">
        <v>3226</v>
      </c>
      <c r="N13641" t="s">
        <v>4812</v>
      </c>
      <c r="O13641">
        <v>-61</v>
      </c>
      <c r="P13641" t="e">
        <f>VLOOKUP(I13641,Sheet3!$E$2:$E$16,1,0)</f>
        <v>#N/A</v>
      </c>
      <c r="Q13641" t="s">
        <v>36</v>
      </c>
      <c r="R13641">
        <v>1.28</v>
      </c>
      <c r="S13641">
        <v>-61</v>
      </c>
      <c r="U13641">
        <v>-78.08</v>
      </c>
      <c r="V13641">
        <v>14510913</v>
      </c>
      <c r="X13641" t="s">
        <v>36</v>
      </c>
      <c r="Y13641" t="s">
        <v>3204</v>
      </c>
      <c r="Z13641" t="str">
        <f>VLOOKUP(N13641,Sheet3!J:J,1,0)</f>
        <v>23/24/607045/24001248/24001341</v>
      </c>
      <c r="AA13641" t="e">
        <f>VLOOKUP(I13641,Sheet3!$E$2:$E$8,1,0)</f>
        <v>#N/A</v>
      </c>
    </row>
    <row r="13642" spans="1:27" hidden="1" x14ac:dyDescent="0.25">
      <c r="A13642">
        <v>297029</v>
      </c>
      <c r="B13642">
        <v>297029</v>
      </c>
      <c r="H13642">
        <v>1204</v>
      </c>
      <c r="M13642" t="s">
        <v>3226</v>
      </c>
      <c r="N13642" t="s">
        <v>4812</v>
      </c>
      <c r="R13642" t="s">
        <v>3225</v>
      </c>
      <c r="X13642" t="s">
        <v>36</v>
      </c>
      <c r="Z13642" t="str">
        <f>VLOOKUP(N13642,Sheet3!J:J,1,0)</f>
        <v>23/24/607045/24001248/24001341</v>
      </c>
      <c r="AA13642" t="e">
        <f>VLOOKUP(I13642,Sheet3!$E$2:$E$8,1,0)</f>
        <v>#N/A</v>
      </c>
    </row>
    <row r="13643" spans="1:27" hidden="1" x14ac:dyDescent="0.25">
      <c r="A13643">
        <v>297029</v>
      </c>
      <c r="B13643" t="s">
        <v>3170</v>
      </c>
      <c r="E13643" t="s">
        <v>3174</v>
      </c>
      <c r="H13643">
        <v>1204</v>
      </c>
      <c r="I13643">
        <v>24003508</v>
      </c>
      <c r="J13643" t="s">
        <v>3228</v>
      </c>
      <c r="K13643" s="38">
        <v>45411</v>
      </c>
      <c r="L13643" s="38">
        <v>45401</v>
      </c>
      <c r="M13643" t="s">
        <v>3226</v>
      </c>
      <c r="N13643" t="s">
        <v>4813</v>
      </c>
      <c r="O13643">
        <v>-328</v>
      </c>
      <c r="Q13643" t="s">
        <v>36</v>
      </c>
      <c r="R13643">
        <v>1.28</v>
      </c>
      <c r="S13643">
        <v>-328</v>
      </c>
      <c r="U13643">
        <v>-419.84</v>
      </c>
      <c r="V13643">
        <v>14505944</v>
      </c>
      <c r="X13643" t="s">
        <v>36</v>
      </c>
      <c r="Y13643" t="s">
        <v>3204</v>
      </c>
      <c r="Z13643" t="str">
        <f>VLOOKUP(N13643,Sheet3!J:J,1,0)</f>
        <v>23/24/607045/24001249/24001341</v>
      </c>
      <c r="AA13643" t="e">
        <f>VLOOKUP(I13643,Sheet3!$E$2:$E$8,1,0)</f>
        <v>#N/A</v>
      </c>
    </row>
    <row r="13644" spans="1:27" hidden="1" x14ac:dyDescent="0.25">
      <c r="A13644">
        <v>297029</v>
      </c>
      <c r="B13644" t="s">
        <v>3170</v>
      </c>
      <c r="E13644" t="s">
        <v>3174</v>
      </c>
      <c r="H13644">
        <v>1204</v>
      </c>
      <c r="I13644">
        <v>24003435</v>
      </c>
      <c r="J13644" t="s">
        <v>3224</v>
      </c>
      <c r="K13644" s="38">
        <v>45408</v>
      </c>
      <c r="L13644" s="38">
        <v>45408</v>
      </c>
      <c r="M13644" t="s">
        <v>3226</v>
      </c>
      <c r="N13644" t="s">
        <v>4813</v>
      </c>
      <c r="R13644">
        <v>0</v>
      </c>
      <c r="V13644">
        <v>14503380</v>
      </c>
      <c r="X13644" t="s">
        <v>36</v>
      </c>
      <c r="Y13644" t="s">
        <v>3204</v>
      </c>
      <c r="Z13644" t="str">
        <f>VLOOKUP(N13644,Sheet3!J:J,1,0)</f>
        <v>23/24/607045/24001249/24001341</v>
      </c>
      <c r="AA13644" t="e">
        <f>VLOOKUP(I13644,Sheet3!$E$2:$E$8,1,0)</f>
        <v>#N/A</v>
      </c>
    </row>
    <row r="13645" spans="1:27" hidden="1" x14ac:dyDescent="0.25">
      <c r="A13645">
        <v>297029</v>
      </c>
      <c r="B13645" t="s">
        <v>3170</v>
      </c>
      <c r="E13645" t="s">
        <v>3174</v>
      </c>
      <c r="H13645">
        <v>1204</v>
      </c>
      <c r="I13645">
        <v>24003522</v>
      </c>
      <c r="J13645" t="s">
        <v>3228</v>
      </c>
      <c r="K13645" s="38">
        <v>45408</v>
      </c>
      <c r="L13645" s="38">
        <v>45408</v>
      </c>
      <c r="M13645" t="s">
        <v>3226</v>
      </c>
      <c r="N13645" t="s">
        <v>4813</v>
      </c>
      <c r="O13645">
        <v>328</v>
      </c>
      <c r="Q13645" t="s">
        <v>36</v>
      </c>
      <c r="R13645">
        <v>1.28</v>
      </c>
      <c r="S13645">
        <v>328</v>
      </c>
      <c r="U13645">
        <v>419.84</v>
      </c>
      <c r="V13645">
        <v>14507326</v>
      </c>
      <c r="X13645" t="s">
        <v>36</v>
      </c>
      <c r="Y13645" t="s">
        <v>3204</v>
      </c>
      <c r="Z13645" t="str">
        <f>VLOOKUP(N13645,Sheet3!J:J,1,0)</f>
        <v>23/24/607045/24001249/24001341</v>
      </c>
      <c r="AA13645" t="e">
        <f>VLOOKUP(I13645,Sheet3!$E$2:$E$8,1,0)</f>
        <v>#N/A</v>
      </c>
    </row>
    <row r="13646" spans="1:27" hidden="1" x14ac:dyDescent="0.25">
      <c r="A13646">
        <v>297029</v>
      </c>
      <c r="B13646" t="s">
        <v>3170</v>
      </c>
      <c r="E13646" t="s">
        <v>3174</v>
      </c>
      <c r="H13646">
        <v>1204</v>
      </c>
      <c r="I13646">
        <v>24003435</v>
      </c>
      <c r="J13646" t="s">
        <v>3228</v>
      </c>
      <c r="K13646" s="38">
        <v>45408</v>
      </c>
      <c r="L13646" s="38">
        <v>45408</v>
      </c>
      <c r="M13646" t="s">
        <v>3226</v>
      </c>
      <c r="N13646" t="s">
        <v>4813</v>
      </c>
      <c r="O13646">
        <v>328</v>
      </c>
      <c r="Q13646" t="s">
        <v>36</v>
      </c>
      <c r="R13646">
        <v>1.28</v>
      </c>
      <c r="S13646">
        <v>328</v>
      </c>
      <c r="U13646">
        <v>419.84</v>
      </c>
      <c r="V13646">
        <v>14503381</v>
      </c>
      <c r="X13646" t="s">
        <v>36</v>
      </c>
      <c r="Y13646" t="s">
        <v>3204</v>
      </c>
      <c r="Z13646" t="str">
        <f>VLOOKUP(N13646,Sheet3!J:J,1,0)</f>
        <v>23/24/607045/24001249/24001341</v>
      </c>
      <c r="AA13646" t="e">
        <f>VLOOKUP(I13646,Sheet3!$E$2:$E$8,1,0)</f>
        <v>#N/A</v>
      </c>
    </row>
    <row r="13647" spans="1:27" x14ac:dyDescent="0.25">
      <c r="A13647">
        <v>297029</v>
      </c>
      <c r="B13647" t="s">
        <v>3170</v>
      </c>
      <c r="E13647" t="s">
        <v>3174</v>
      </c>
      <c r="H13647">
        <v>1204</v>
      </c>
      <c r="I13647">
        <v>182883</v>
      </c>
      <c r="J13647" t="s">
        <v>3229</v>
      </c>
      <c r="K13647" s="38">
        <v>45412</v>
      </c>
      <c r="L13647" s="38">
        <v>45412</v>
      </c>
      <c r="M13647" t="s">
        <v>3226</v>
      </c>
      <c r="N13647" t="s">
        <v>4813</v>
      </c>
      <c r="O13647">
        <v>-328</v>
      </c>
      <c r="P13647">
        <f>VLOOKUP(I13647,Sheet3!$E$2:$E$16,1,0)</f>
        <v>182883</v>
      </c>
      <c r="Q13647" t="s">
        <v>36</v>
      </c>
      <c r="R13647">
        <v>1.28</v>
      </c>
      <c r="S13647">
        <v>-328</v>
      </c>
      <c r="U13647">
        <v>-419.84</v>
      </c>
      <c r="V13647">
        <v>14508015</v>
      </c>
      <c r="X13647" t="s">
        <v>36</v>
      </c>
      <c r="Y13647" t="s">
        <v>3204</v>
      </c>
      <c r="Z13647" t="str">
        <f>VLOOKUP(N13647,Sheet3!J:J,1,0)</f>
        <v>23/24/607045/24001249/24001341</v>
      </c>
      <c r="AA13647">
        <f>VLOOKUP(I13647,Sheet3!$E$2:$E$8,1,0)</f>
        <v>182883</v>
      </c>
    </row>
    <row r="13648" spans="1:27" x14ac:dyDescent="0.25">
      <c r="A13648">
        <v>297029</v>
      </c>
      <c r="B13648" t="s">
        <v>3170</v>
      </c>
      <c r="E13648" t="s">
        <v>3174</v>
      </c>
      <c r="H13648">
        <v>1204</v>
      </c>
      <c r="I13648">
        <v>182883</v>
      </c>
      <c r="J13648" t="s">
        <v>3229</v>
      </c>
      <c r="K13648" s="38">
        <v>45412</v>
      </c>
      <c r="L13648" s="38">
        <v>45412</v>
      </c>
      <c r="M13648" t="s">
        <v>3226</v>
      </c>
      <c r="N13648" t="s">
        <v>4813</v>
      </c>
      <c r="O13648">
        <v>328</v>
      </c>
      <c r="P13648">
        <f>VLOOKUP(I13648,Sheet3!$E$2:$E$16,1,0)</f>
        <v>182883</v>
      </c>
      <c r="Q13648" t="s">
        <v>36</v>
      </c>
      <c r="R13648">
        <v>1.28</v>
      </c>
      <c r="S13648">
        <v>328</v>
      </c>
      <c r="U13648">
        <v>419.84</v>
      </c>
      <c r="V13648">
        <v>14510267</v>
      </c>
      <c r="X13648" t="s">
        <v>36</v>
      </c>
      <c r="Y13648" t="s">
        <v>3204</v>
      </c>
      <c r="Z13648" t="str">
        <f>VLOOKUP(N13648,Sheet3!J:J,1,0)</f>
        <v>23/24/607045/24001249/24001341</v>
      </c>
      <c r="AA13648">
        <f>VLOOKUP(I13648,Sheet3!$E$2:$E$8,1,0)</f>
        <v>182883</v>
      </c>
    </row>
    <row r="13649" spans="1:27" x14ac:dyDescent="0.25">
      <c r="A13649">
        <v>297029</v>
      </c>
      <c r="B13649" t="s">
        <v>3170</v>
      </c>
      <c r="E13649" t="s">
        <v>3174</v>
      </c>
      <c r="H13649">
        <v>1204</v>
      </c>
      <c r="I13649">
        <v>182628</v>
      </c>
      <c r="J13649" t="s">
        <v>3229</v>
      </c>
      <c r="K13649" s="38">
        <v>45414</v>
      </c>
      <c r="L13649" s="38">
        <v>45414</v>
      </c>
      <c r="M13649" t="s">
        <v>3226</v>
      </c>
      <c r="N13649" t="s">
        <v>4813</v>
      </c>
      <c r="O13649">
        <v>-328</v>
      </c>
      <c r="P13649" t="e">
        <f>VLOOKUP(I13649,Sheet3!$E$2:$E$16,1,0)</f>
        <v>#N/A</v>
      </c>
      <c r="Q13649" t="s">
        <v>36</v>
      </c>
      <c r="R13649">
        <v>1.28</v>
      </c>
      <c r="S13649">
        <v>-328</v>
      </c>
      <c r="U13649">
        <v>-419.84</v>
      </c>
      <c r="V13649">
        <v>14510919</v>
      </c>
      <c r="X13649" t="s">
        <v>36</v>
      </c>
      <c r="Y13649" t="s">
        <v>3204</v>
      </c>
      <c r="Z13649" t="str">
        <f>VLOOKUP(N13649,Sheet3!J:J,1,0)</f>
        <v>23/24/607045/24001249/24001341</v>
      </c>
      <c r="AA13649" t="e">
        <f>VLOOKUP(I13649,Sheet3!$E$2:$E$8,1,0)</f>
        <v>#N/A</v>
      </c>
    </row>
    <row r="13650" spans="1:27" hidden="1" x14ac:dyDescent="0.25">
      <c r="A13650">
        <v>297029</v>
      </c>
      <c r="B13650">
        <v>297029</v>
      </c>
      <c r="H13650">
        <v>1204</v>
      </c>
      <c r="M13650" t="s">
        <v>3226</v>
      </c>
      <c r="N13650" t="s">
        <v>4813</v>
      </c>
      <c r="R13650" t="s">
        <v>3225</v>
      </c>
      <c r="X13650" t="s">
        <v>36</v>
      </c>
      <c r="Z13650" t="str">
        <f>VLOOKUP(N13650,Sheet3!J:J,1,0)</f>
        <v>23/24/607045/24001249/24001341</v>
      </c>
      <c r="AA13650" t="e">
        <f>VLOOKUP(I13650,Sheet3!$E$2:$E$8,1,0)</f>
        <v>#N/A</v>
      </c>
    </row>
    <row r="13651" spans="1:27" hidden="1" x14ac:dyDescent="0.25">
      <c r="A13651">
        <v>297029</v>
      </c>
      <c r="B13651" t="s">
        <v>3170</v>
      </c>
      <c r="E13651" t="s">
        <v>3174</v>
      </c>
      <c r="H13651">
        <v>1204</v>
      </c>
      <c r="I13651">
        <v>24003448</v>
      </c>
      <c r="J13651" t="s">
        <v>3224</v>
      </c>
      <c r="K13651" s="38">
        <v>45408</v>
      </c>
      <c r="L13651" s="38">
        <v>45408</v>
      </c>
      <c r="M13651" t="s">
        <v>3226</v>
      </c>
      <c r="N13651" t="s">
        <v>4814</v>
      </c>
      <c r="R13651">
        <v>0</v>
      </c>
      <c r="V13651">
        <v>14503604</v>
      </c>
      <c r="X13651" t="s">
        <v>36</v>
      </c>
      <c r="Y13651" t="s">
        <v>3204</v>
      </c>
      <c r="Z13651" t="e">
        <f>VLOOKUP(N13651,Sheet3!J:J,1,0)</f>
        <v>#N/A</v>
      </c>
      <c r="AA13651" t="e">
        <f>VLOOKUP(I13651,Sheet3!$E$2:$E$8,1,0)</f>
        <v>#N/A</v>
      </c>
    </row>
    <row r="13652" spans="1:27" hidden="1" x14ac:dyDescent="0.25">
      <c r="A13652">
        <v>297029</v>
      </c>
      <c r="B13652" t="s">
        <v>3170</v>
      </c>
      <c r="E13652" t="s">
        <v>3174</v>
      </c>
      <c r="H13652">
        <v>1204</v>
      </c>
      <c r="I13652">
        <v>24003448</v>
      </c>
      <c r="J13652" t="s">
        <v>3228</v>
      </c>
      <c r="K13652" s="38">
        <v>45408</v>
      </c>
      <c r="L13652" s="38">
        <v>45408</v>
      </c>
      <c r="M13652" t="s">
        <v>3226</v>
      </c>
      <c r="N13652" t="s">
        <v>4814</v>
      </c>
      <c r="O13652">
        <v>80</v>
      </c>
      <c r="Q13652" t="s">
        <v>36</v>
      </c>
      <c r="R13652">
        <v>1.28</v>
      </c>
      <c r="S13652">
        <v>80</v>
      </c>
      <c r="U13652">
        <v>102.4</v>
      </c>
      <c r="V13652">
        <v>14503605</v>
      </c>
      <c r="X13652" t="s">
        <v>36</v>
      </c>
      <c r="Y13652" t="s">
        <v>3204</v>
      </c>
      <c r="Z13652" t="e">
        <f>VLOOKUP(N13652,Sheet3!J:J,1,0)</f>
        <v>#N/A</v>
      </c>
      <c r="AA13652" t="e">
        <f>VLOOKUP(I13652,Sheet3!$E$2:$E$8,1,0)</f>
        <v>#N/A</v>
      </c>
    </row>
    <row r="13653" spans="1:27" hidden="1" x14ac:dyDescent="0.25">
      <c r="A13653">
        <v>297029</v>
      </c>
      <c r="B13653" t="s">
        <v>3170</v>
      </c>
      <c r="E13653" t="s">
        <v>3174</v>
      </c>
      <c r="H13653">
        <v>1204</v>
      </c>
      <c r="I13653">
        <v>182861</v>
      </c>
      <c r="J13653" t="s">
        <v>3229</v>
      </c>
      <c r="K13653" s="38">
        <v>45429</v>
      </c>
      <c r="L13653" s="38">
        <v>45429</v>
      </c>
      <c r="M13653" t="s">
        <v>3226</v>
      </c>
      <c r="N13653" t="s">
        <v>4814</v>
      </c>
      <c r="O13653">
        <v>-80</v>
      </c>
      <c r="P13653" t="e">
        <f>VLOOKUP(I13653,Sheet3!$E$2:$E$16,1,0)</f>
        <v>#N/A</v>
      </c>
      <c r="Q13653" t="s">
        <v>36</v>
      </c>
      <c r="R13653">
        <v>1.28</v>
      </c>
      <c r="S13653">
        <v>-80</v>
      </c>
      <c r="U13653">
        <v>-102.4</v>
      </c>
      <c r="V13653">
        <v>14532236</v>
      </c>
      <c r="X13653" t="s">
        <v>36</v>
      </c>
      <c r="Y13653" t="s">
        <v>3204</v>
      </c>
      <c r="Z13653" t="e">
        <f>VLOOKUP(N13653,Sheet3!J:J,1,0)</f>
        <v>#N/A</v>
      </c>
      <c r="AA13653" t="e">
        <f>VLOOKUP(I13653,Sheet3!$E$2:$E$8,1,0)</f>
        <v>#N/A</v>
      </c>
    </row>
    <row r="13654" spans="1:27" hidden="1" x14ac:dyDescent="0.25">
      <c r="A13654">
        <v>297029</v>
      </c>
      <c r="B13654">
        <v>297029</v>
      </c>
      <c r="H13654">
        <v>1204</v>
      </c>
      <c r="M13654" t="s">
        <v>3226</v>
      </c>
      <c r="N13654" t="s">
        <v>4814</v>
      </c>
      <c r="R13654" t="s">
        <v>3225</v>
      </c>
      <c r="X13654" t="s">
        <v>36</v>
      </c>
      <c r="Z13654" t="e">
        <f>VLOOKUP(N13654,Sheet3!J:J,1,0)</f>
        <v>#N/A</v>
      </c>
      <c r="AA13654" t="e">
        <f>VLOOKUP(I13654,Sheet3!$E$2:$E$8,1,0)</f>
        <v>#N/A</v>
      </c>
    </row>
    <row r="13655" spans="1:27" hidden="1" x14ac:dyDescent="0.25">
      <c r="A13655">
        <v>297029</v>
      </c>
      <c r="B13655" t="s">
        <v>3170</v>
      </c>
      <c r="E13655" t="s">
        <v>3174</v>
      </c>
      <c r="H13655">
        <v>1204</v>
      </c>
      <c r="I13655">
        <v>24003448</v>
      </c>
      <c r="J13655" t="s">
        <v>3224</v>
      </c>
      <c r="K13655" s="38">
        <v>45408</v>
      </c>
      <c r="L13655" s="38">
        <v>45408</v>
      </c>
      <c r="M13655" t="s">
        <v>3226</v>
      </c>
      <c r="N13655" t="s">
        <v>4815</v>
      </c>
      <c r="R13655">
        <v>0</v>
      </c>
      <c r="V13655">
        <v>14503610</v>
      </c>
      <c r="X13655" t="s">
        <v>36</v>
      </c>
      <c r="Y13655" t="s">
        <v>3204</v>
      </c>
      <c r="Z13655" t="e">
        <f>VLOOKUP(N13655,Sheet3!J:J,1,0)</f>
        <v>#N/A</v>
      </c>
      <c r="AA13655" t="e">
        <f>VLOOKUP(I13655,Sheet3!$E$2:$E$8,1,0)</f>
        <v>#N/A</v>
      </c>
    </row>
    <row r="13656" spans="1:27" hidden="1" x14ac:dyDescent="0.25">
      <c r="A13656">
        <v>297029</v>
      </c>
      <c r="B13656" t="s">
        <v>3170</v>
      </c>
      <c r="E13656" t="s">
        <v>3174</v>
      </c>
      <c r="H13656">
        <v>1204</v>
      </c>
      <c r="I13656">
        <v>24003448</v>
      </c>
      <c r="J13656" t="s">
        <v>3228</v>
      </c>
      <c r="K13656" s="38">
        <v>45408</v>
      </c>
      <c r="L13656" s="38">
        <v>45408</v>
      </c>
      <c r="M13656" t="s">
        <v>3226</v>
      </c>
      <c r="N13656" t="s">
        <v>4815</v>
      </c>
      <c r="O13656">
        <v>665</v>
      </c>
      <c r="Q13656" t="s">
        <v>36</v>
      </c>
      <c r="R13656">
        <v>1.28</v>
      </c>
      <c r="S13656">
        <v>665</v>
      </c>
      <c r="U13656">
        <v>851.2</v>
      </c>
      <c r="V13656">
        <v>14503611</v>
      </c>
      <c r="X13656" t="s">
        <v>36</v>
      </c>
      <c r="Y13656" t="s">
        <v>3204</v>
      </c>
      <c r="Z13656" t="e">
        <f>VLOOKUP(N13656,Sheet3!J:J,1,0)</f>
        <v>#N/A</v>
      </c>
      <c r="AA13656" t="e">
        <f>VLOOKUP(I13656,Sheet3!$E$2:$E$8,1,0)</f>
        <v>#N/A</v>
      </c>
    </row>
    <row r="13657" spans="1:27" hidden="1" x14ac:dyDescent="0.25">
      <c r="A13657">
        <v>297029</v>
      </c>
      <c r="B13657" t="s">
        <v>3170</v>
      </c>
      <c r="E13657" t="s">
        <v>3174</v>
      </c>
      <c r="H13657">
        <v>1204</v>
      </c>
      <c r="I13657">
        <v>182862</v>
      </c>
      <c r="J13657" t="s">
        <v>3229</v>
      </c>
      <c r="K13657" s="38">
        <v>45429</v>
      </c>
      <c r="L13657" s="38">
        <v>45429</v>
      </c>
      <c r="M13657" t="s">
        <v>3226</v>
      </c>
      <c r="N13657" t="s">
        <v>4815</v>
      </c>
      <c r="O13657">
        <v>-665</v>
      </c>
      <c r="P13657" t="e">
        <f>VLOOKUP(I13657,Sheet3!$E$2:$E$16,1,0)</f>
        <v>#N/A</v>
      </c>
      <c r="Q13657" t="s">
        <v>36</v>
      </c>
      <c r="R13657">
        <v>1.28</v>
      </c>
      <c r="S13657">
        <v>-665</v>
      </c>
      <c r="U13657">
        <v>-851.2</v>
      </c>
      <c r="V13657">
        <v>14532245</v>
      </c>
      <c r="X13657" t="s">
        <v>36</v>
      </c>
      <c r="Y13657" t="s">
        <v>3204</v>
      </c>
      <c r="Z13657" t="e">
        <f>VLOOKUP(N13657,Sheet3!J:J,1,0)</f>
        <v>#N/A</v>
      </c>
      <c r="AA13657" t="e">
        <f>VLOOKUP(I13657,Sheet3!$E$2:$E$8,1,0)</f>
        <v>#N/A</v>
      </c>
    </row>
    <row r="13658" spans="1:27" hidden="1" x14ac:dyDescent="0.25">
      <c r="A13658">
        <v>297029</v>
      </c>
      <c r="B13658">
        <v>297029</v>
      </c>
      <c r="H13658">
        <v>1204</v>
      </c>
      <c r="M13658" t="s">
        <v>3226</v>
      </c>
      <c r="N13658" t="s">
        <v>4815</v>
      </c>
      <c r="R13658" t="s">
        <v>3225</v>
      </c>
      <c r="X13658" t="s">
        <v>36</v>
      </c>
      <c r="Z13658" t="e">
        <f>VLOOKUP(N13658,Sheet3!J:J,1,0)</f>
        <v>#N/A</v>
      </c>
      <c r="AA13658" t="e">
        <f>VLOOKUP(I13658,Sheet3!$E$2:$E$8,1,0)</f>
        <v>#N/A</v>
      </c>
    </row>
    <row r="13659" spans="1:27" hidden="1" x14ac:dyDescent="0.25">
      <c r="A13659">
        <v>297029</v>
      </c>
      <c r="B13659" t="s">
        <v>3170</v>
      </c>
      <c r="E13659" t="s">
        <v>3174</v>
      </c>
      <c r="H13659">
        <v>1204</v>
      </c>
      <c r="I13659">
        <v>24003448</v>
      </c>
      <c r="J13659" t="s">
        <v>3224</v>
      </c>
      <c r="K13659" s="38">
        <v>45408</v>
      </c>
      <c r="L13659" s="38">
        <v>45408</v>
      </c>
      <c r="M13659" t="s">
        <v>3226</v>
      </c>
      <c r="N13659" t="s">
        <v>4816</v>
      </c>
      <c r="R13659">
        <v>0</v>
      </c>
      <c r="V13659">
        <v>14503616</v>
      </c>
      <c r="X13659" t="s">
        <v>36</v>
      </c>
      <c r="Y13659" t="s">
        <v>3204</v>
      </c>
      <c r="Z13659" t="e">
        <f>VLOOKUP(N13659,Sheet3!J:J,1,0)</f>
        <v>#N/A</v>
      </c>
      <c r="AA13659" t="e">
        <f>VLOOKUP(I13659,Sheet3!$E$2:$E$8,1,0)</f>
        <v>#N/A</v>
      </c>
    </row>
    <row r="13660" spans="1:27" hidden="1" x14ac:dyDescent="0.25">
      <c r="A13660">
        <v>297029</v>
      </c>
      <c r="B13660" t="s">
        <v>3170</v>
      </c>
      <c r="E13660" t="s">
        <v>3174</v>
      </c>
      <c r="H13660">
        <v>1204</v>
      </c>
      <c r="I13660">
        <v>24003448</v>
      </c>
      <c r="J13660" t="s">
        <v>3228</v>
      </c>
      <c r="K13660" s="38">
        <v>45408</v>
      </c>
      <c r="L13660" s="38">
        <v>45408</v>
      </c>
      <c r="M13660" t="s">
        <v>3226</v>
      </c>
      <c r="N13660" t="s">
        <v>4816</v>
      </c>
      <c r="O13660">
        <v>94</v>
      </c>
      <c r="Q13660" t="s">
        <v>36</v>
      </c>
      <c r="R13660">
        <v>1.28</v>
      </c>
      <c r="S13660">
        <v>94</v>
      </c>
      <c r="U13660">
        <v>120.32</v>
      </c>
      <c r="V13660">
        <v>14503617</v>
      </c>
      <c r="X13660" t="s">
        <v>36</v>
      </c>
      <c r="Y13660" t="s">
        <v>3204</v>
      </c>
      <c r="Z13660" t="e">
        <f>VLOOKUP(N13660,Sheet3!J:J,1,0)</f>
        <v>#N/A</v>
      </c>
      <c r="AA13660" t="e">
        <f>VLOOKUP(I13660,Sheet3!$E$2:$E$8,1,0)</f>
        <v>#N/A</v>
      </c>
    </row>
    <row r="13661" spans="1:27" hidden="1" x14ac:dyDescent="0.25">
      <c r="A13661">
        <v>297029</v>
      </c>
      <c r="B13661" t="s">
        <v>3170</v>
      </c>
      <c r="E13661" t="s">
        <v>3174</v>
      </c>
      <c r="H13661">
        <v>1204</v>
      </c>
      <c r="I13661">
        <v>182863</v>
      </c>
      <c r="J13661" t="s">
        <v>3229</v>
      </c>
      <c r="K13661" s="38">
        <v>45429</v>
      </c>
      <c r="L13661" s="38">
        <v>45429</v>
      </c>
      <c r="M13661" t="s">
        <v>3226</v>
      </c>
      <c r="N13661" t="s">
        <v>4816</v>
      </c>
      <c r="O13661">
        <v>-94</v>
      </c>
      <c r="P13661" t="e">
        <f>VLOOKUP(I13661,Sheet3!$E$2:$E$16,1,0)</f>
        <v>#N/A</v>
      </c>
      <c r="Q13661" t="s">
        <v>36</v>
      </c>
      <c r="R13661">
        <v>1.28</v>
      </c>
      <c r="S13661">
        <v>-94</v>
      </c>
      <c r="U13661">
        <v>-120.32</v>
      </c>
      <c r="V13661">
        <v>14532268</v>
      </c>
      <c r="X13661" t="s">
        <v>36</v>
      </c>
      <c r="Y13661" t="s">
        <v>3204</v>
      </c>
      <c r="Z13661" t="e">
        <f>VLOOKUP(N13661,Sheet3!J:J,1,0)</f>
        <v>#N/A</v>
      </c>
      <c r="AA13661" t="e">
        <f>VLOOKUP(I13661,Sheet3!$E$2:$E$8,1,0)</f>
        <v>#N/A</v>
      </c>
    </row>
    <row r="13662" spans="1:27" hidden="1" x14ac:dyDescent="0.25">
      <c r="A13662">
        <v>297029</v>
      </c>
      <c r="B13662">
        <v>297029</v>
      </c>
      <c r="H13662">
        <v>1204</v>
      </c>
      <c r="M13662" t="s">
        <v>3226</v>
      </c>
      <c r="N13662" t="s">
        <v>4816</v>
      </c>
      <c r="R13662" t="s">
        <v>3225</v>
      </c>
      <c r="X13662" t="s">
        <v>36</v>
      </c>
      <c r="Z13662" t="e">
        <f>VLOOKUP(N13662,Sheet3!J:J,1,0)</f>
        <v>#N/A</v>
      </c>
      <c r="AA13662" t="e">
        <f>VLOOKUP(I13662,Sheet3!$E$2:$E$8,1,0)</f>
        <v>#N/A</v>
      </c>
    </row>
    <row r="13663" spans="1:27" hidden="1" x14ac:dyDescent="0.25">
      <c r="A13663">
        <v>297029</v>
      </c>
      <c r="B13663" t="s">
        <v>3170</v>
      </c>
      <c r="E13663" t="s">
        <v>3174</v>
      </c>
      <c r="H13663">
        <v>1204</v>
      </c>
      <c r="I13663">
        <v>24003448</v>
      </c>
      <c r="J13663" t="s">
        <v>3224</v>
      </c>
      <c r="K13663" s="38">
        <v>45408</v>
      </c>
      <c r="L13663" s="38">
        <v>45408</v>
      </c>
      <c r="M13663" t="s">
        <v>3226</v>
      </c>
      <c r="N13663" t="s">
        <v>4817</v>
      </c>
      <c r="R13663">
        <v>0</v>
      </c>
      <c r="V13663">
        <v>14503622</v>
      </c>
      <c r="X13663" t="s">
        <v>36</v>
      </c>
      <c r="Y13663" t="s">
        <v>3204</v>
      </c>
      <c r="Z13663" t="e">
        <f>VLOOKUP(N13663,Sheet3!J:J,1,0)</f>
        <v>#N/A</v>
      </c>
      <c r="AA13663" t="e">
        <f>VLOOKUP(I13663,Sheet3!$E$2:$E$8,1,0)</f>
        <v>#N/A</v>
      </c>
    </row>
    <row r="13664" spans="1:27" hidden="1" x14ac:dyDescent="0.25">
      <c r="A13664">
        <v>297029</v>
      </c>
      <c r="B13664" t="s">
        <v>3170</v>
      </c>
      <c r="E13664" t="s">
        <v>3174</v>
      </c>
      <c r="H13664">
        <v>1204</v>
      </c>
      <c r="I13664">
        <v>24003448</v>
      </c>
      <c r="J13664" t="s">
        <v>3228</v>
      </c>
      <c r="K13664" s="38">
        <v>45408</v>
      </c>
      <c r="L13664" s="38">
        <v>45408</v>
      </c>
      <c r="M13664" t="s">
        <v>3226</v>
      </c>
      <c r="N13664" t="s">
        <v>4817</v>
      </c>
      <c r="O13664">
        <v>8</v>
      </c>
      <c r="Q13664" t="s">
        <v>36</v>
      </c>
      <c r="R13664">
        <v>1.28</v>
      </c>
      <c r="S13664">
        <v>8</v>
      </c>
      <c r="U13664">
        <v>10.24</v>
      </c>
      <c r="V13664">
        <v>14503623</v>
      </c>
      <c r="X13664" t="s">
        <v>36</v>
      </c>
      <c r="Y13664" t="s">
        <v>3204</v>
      </c>
      <c r="Z13664" t="e">
        <f>VLOOKUP(N13664,Sheet3!J:J,1,0)</f>
        <v>#N/A</v>
      </c>
      <c r="AA13664" t="e">
        <f>VLOOKUP(I13664,Sheet3!$E$2:$E$8,1,0)</f>
        <v>#N/A</v>
      </c>
    </row>
    <row r="13665" spans="1:27" hidden="1" x14ac:dyDescent="0.25">
      <c r="A13665">
        <v>297029</v>
      </c>
      <c r="B13665" t="s">
        <v>3170</v>
      </c>
      <c r="E13665" t="s">
        <v>3174</v>
      </c>
      <c r="H13665">
        <v>1204</v>
      </c>
      <c r="I13665">
        <v>182864</v>
      </c>
      <c r="J13665" t="s">
        <v>3229</v>
      </c>
      <c r="K13665" s="38">
        <v>45429</v>
      </c>
      <c r="L13665" s="38">
        <v>45429</v>
      </c>
      <c r="M13665" t="s">
        <v>3226</v>
      </c>
      <c r="N13665" t="s">
        <v>4817</v>
      </c>
      <c r="O13665">
        <v>-8</v>
      </c>
      <c r="P13665" t="e">
        <f>VLOOKUP(I13665,Sheet3!$E$2:$E$16,1,0)</f>
        <v>#N/A</v>
      </c>
      <c r="Q13665" t="s">
        <v>36</v>
      </c>
      <c r="R13665">
        <v>1.28</v>
      </c>
      <c r="S13665">
        <v>-8</v>
      </c>
      <c r="U13665">
        <v>-10.24</v>
      </c>
      <c r="V13665">
        <v>14532256</v>
      </c>
      <c r="X13665" t="s">
        <v>36</v>
      </c>
      <c r="Y13665" t="s">
        <v>3204</v>
      </c>
      <c r="Z13665" t="e">
        <f>VLOOKUP(N13665,Sheet3!J:J,1,0)</f>
        <v>#N/A</v>
      </c>
      <c r="AA13665" t="e">
        <f>VLOOKUP(I13665,Sheet3!$E$2:$E$8,1,0)</f>
        <v>#N/A</v>
      </c>
    </row>
    <row r="13666" spans="1:27" hidden="1" x14ac:dyDescent="0.25">
      <c r="A13666">
        <v>297029</v>
      </c>
      <c r="B13666">
        <v>297029</v>
      </c>
      <c r="H13666">
        <v>1204</v>
      </c>
      <c r="M13666" t="s">
        <v>3226</v>
      </c>
      <c r="N13666" t="s">
        <v>4817</v>
      </c>
      <c r="R13666" t="s">
        <v>3225</v>
      </c>
      <c r="X13666" t="s">
        <v>36</v>
      </c>
      <c r="Z13666" t="e">
        <f>VLOOKUP(N13666,Sheet3!J:J,1,0)</f>
        <v>#N/A</v>
      </c>
      <c r="AA13666" t="e">
        <f>VLOOKUP(I13666,Sheet3!$E$2:$E$8,1,0)</f>
        <v>#N/A</v>
      </c>
    </row>
    <row r="13667" spans="1:27" hidden="1" x14ac:dyDescent="0.25">
      <c r="A13667">
        <v>297029</v>
      </c>
      <c r="B13667" t="s">
        <v>3170</v>
      </c>
      <c r="E13667" t="s">
        <v>3174</v>
      </c>
      <c r="H13667">
        <v>1204</v>
      </c>
      <c r="I13667">
        <v>24003448</v>
      </c>
      <c r="J13667" t="s">
        <v>3224</v>
      </c>
      <c r="K13667" s="38">
        <v>45408</v>
      </c>
      <c r="L13667" s="38">
        <v>45408</v>
      </c>
      <c r="M13667" t="s">
        <v>3226</v>
      </c>
      <c r="N13667" t="s">
        <v>4818</v>
      </c>
      <c r="R13667">
        <v>0</v>
      </c>
      <c r="V13667">
        <v>14503628</v>
      </c>
      <c r="X13667" t="s">
        <v>36</v>
      </c>
      <c r="Y13667" t="s">
        <v>3204</v>
      </c>
      <c r="Z13667" t="e">
        <f>VLOOKUP(N13667,Sheet3!J:J,1,0)</f>
        <v>#N/A</v>
      </c>
      <c r="AA13667" t="e">
        <f>VLOOKUP(I13667,Sheet3!$E$2:$E$8,1,0)</f>
        <v>#N/A</v>
      </c>
    </row>
    <row r="13668" spans="1:27" hidden="1" x14ac:dyDescent="0.25">
      <c r="A13668">
        <v>297029</v>
      </c>
      <c r="B13668" t="s">
        <v>3170</v>
      </c>
      <c r="E13668" t="s">
        <v>3174</v>
      </c>
      <c r="H13668">
        <v>1204</v>
      </c>
      <c r="I13668">
        <v>24003448</v>
      </c>
      <c r="J13668" t="s">
        <v>3228</v>
      </c>
      <c r="K13668" s="38">
        <v>45408</v>
      </c>
      <c r="L13668" s="38">
        <v>45408</v>
      </c>
      <c r="M13668" t="s">
        <v>3226</v>
      </c>
      <c r="N13668" t="s">
        <v>4818</v>
      </c>
      <c r="O13668">
        <v>13</v>
      </c>
      <c r="Q13668" t="s">
        <v>36</v>
      </c>
      <c r="R13668">
        <v>1.28</v>
      </c>
      <c r="S13668">
        <v>13</v>
      </c>
      <c r="U13668">
        <v>16.64</v>
      </c>
      <c r="V13668">
        <v>14503629</v>
      </c>
      <c r="X13668" t="s">
        <v>36</v>
      </c>
      <c r="Y13668" t="s">
        <v>3204</v>
      </c>
      <c r="Z13668" t="e">
        <f>VLOOKUP(N13668,Sheet3!J:J,1,0)</f>
        <v>#N/A</v>
      </c>
      <c r="AA13668" t="e">
        <f>VLOOKUP(I13668,Sheet3!$E$2:$E$8,1,0)</f>
        <v>#N/A</v>
      </c>
    </row>
    <row r="13669" spans="1:27" hidden="1" x14ac:dyDescent="0.25">
      <c r="A13669">
        <v>297029</v>
      </c>
      <c r="B13669" t="s">
        <v>3170</v>
      </c>
      <c r="E13669" t="s">
        <v>3174</v>
      </c>
      <c r="H13669">
        <v>1204</v>
      </c>
      <c r="I13669">
        <v>182865</v>
      </c>
      <c r="J13669" t="s">
        <v>3229</v>
      </c>
      <c r="K13669" s="38">
        <v>45429</v>
      </c>
      <c r="L13669" s="38">
        <v>45429</v>
      </c>
      <c r="M13669" t="s">
        <v>3226</v>
      </c>
      <c r="N13669" t="s">
        <v>4818</v>
      </c>
      <c r="O13669">
        <v>-13</v>
      </c>
      <c r="P13669" t="e">
        <f>VLOOKUP(I13669,Sheet3!$E$2:$E$16,1,0)</f>
        <v>#N/A</v>
      </c>
      <c r="Q13669" t="s">
        <v>36</v>
      </c>
      <c r="R13669">
        <v>1.28</v>
      </c>
      <c r="S13669">
        <v>-13</v>
      </c>
      <c r="U13669">
        <v>-16.64</v>
      </c>
      <c r="V13669">
        <v>14532261</v>
      </c>
      <c r="X13669" t="s">
        <v>36</v>
      </c>
      <c r="Y13669" t="s">
        <v>3204</v>
      </c>
      <c r="Z13669" t="e">
        <f>VLOOKUP(N13669,Sheet3!J:J,1,0)</f>
        <v>#N/A</v>
      </c>
      <c r="AA13669" t="e">
        <f>VLOOKUP(I13669,Sheet3!$E$2:$E$8,1,0)</f>
        <v>#N/A</v>
      </c>
    </row>
    <row r="13670" spans="1:27" hidden="1" x14ac:dyDescent="0.25">
      <c r="A13670">
        <v>297029</v>
      </c>
      <c r="B13670">
        <v>297029</v>
      </c>
      <c r="H13670">
        <v>1204</v>
      </c>
      <c r="M13670" t="s">
        <v>3226</v>
      </c>
      <c r="N13670" t="s">
        <v>4818</v>
      </c>
      <c r="R13670" t="s">
        <v>3225</v>
      </c>
      <c r="X13670" t="s">
        <v>36</v>
      </c>
      <c r="Z13670" t="e">
        <f>VLOOKUP(N13670,Sheet3!J:J,1,0)</f>
        <v>#N/A</v>
      </c>
      <c r="AA13670" t="e">
        <f>VLOOKUP(I13670,Sheet3!$E$2:$E$8,1,0)</f>
        <v>#N/A</v>
      </c>
    </row>
    <row r="13671" spans="1:27" hidden="1" x14ac:dyDescent="0.25">
      <c r="A13671">
        <v>297029</v>
      </c>
      <c r="B13671" t="s">
        <v>3170</v>
      </c>
      <c r="E13671" t="s">
        <v>3174</v>
      </c>
      <c r="H13671">
        <v>1204</v>
      </c>
      <c r="I13671">
        <v>24003448</v>
      </c>
      <c r="J13671" t="s">
        <v>3224</v>
      </c>
      <c r="K13671" s="38">
        <v>45408</v>
      </c>
      <c r="L13671" s="38">
        <v>45408</v>
      </c>
      <c r="M13671" t="s">
        <v>3226</v>
      </c>
      <c r="N13671" t="s">
        <v>4819</v>
      </c>
      <c r="R13671">
        <v>0</v>
      </c>
      <c r="V13671">
        <v>14503634</v>
      </c>
      <c r="X13671" t="s">
        <v>36</v>
      </c>
      <c r="Y13671" t="s">
        <v>3204</v>
      </c>
      <c r="Z13671" t="e">
        <f>VLOOKUP(N13671,Sheet3!J:J,1,0)</f>
        <v>#N/A</v>
      </c>
      <c r="AA13671" t="e">
        <f>VLOOKUP(I13671,Sheet3!$E$2:$E$8,1,0)</f>
        <v>#N/A</v>
      </c>
    </row>
    <row r="13672" spans="1:27" hidden="1" x14ac:dyDescent="0.25">
      <c r="A13672">
        <v>297029</v>
      </c>
      <c r="B13672" t="s">
        <v>3170</v>
      </c>
      <c r="E13672" t="s">
        <v>3174</v>
      </c>
      <c r="H13672">
        <v>1204</v>
      </c>
      <c r="I13672">
        <v>24003448</v>
      </c>
      <c r="J13672" t="s">
        <v>3228</v>
      </c>
      <c r="K13672" s="38">
        <v>45408</v>
      </c>
      <c r="L13672" s="38">
        <v>45408</v>
      </c>
      <c r="M13672" t="s">
        <v>3226</v>
      </c>
      <c r="N13672" t="s">
        <v>4819</v>
      </c>
      <c r="O13672">
        <v>452</v>
      </c>
      <c r="Q13672" t="s">
        <v>36</v>
      </c>
      <c r="R13672">
        <v>1.28</v>
      </c>
      <c r="S13672">
        <v>452</v>
      </c>
      <c r="U13672">
        <v>578.55999999999995</v>
      </c>
      <c r="V13672">
        <v>14503635</v>
      </c>
      <c r="X13672" t="s">
        <v>36</v>
      </c>
      <c r="Y13672" t="s">
        <v>3204</v>
      </c>
      <c r="Z13672" t="e">
        <f>VLOOKUP(N13672,Sheet3!J:J,1,0)</f>
        <v>#N/A</v>
      </c>
      <c r="AA13672" t="e">
        <f>VLOOKUP(I13672,Sheet3!$E$2:$E$8,1,0)</f>
        <v>#N/A</v>
      </c>
    </row>
    <row r="13673" spans="1:27" hidden="1" x14ac:dyDescent="0.25">
      <c r="A13673">
        <v>297029</v>
      </c>
      <c r="B13673" t="s">
        <v>3170</v>
      </c>
      <c r="E13673" t="s">
        <v>3174</v>
      </c>
      <c r="H13673">
        <v>1204</v>
      </c>
      <c r="I13673">
        <v>182866</v>
      </c>
      <c r="J13673" t="s">
        <v>3229</v>
      </c>
      <c r="K13673" s="38">
        <v>45433</v>
      </c>
      <c r="L13673" s="38">
        <v>45433</v>
      </c>
      <c r="M13673" t="s">
        <v>3226</v>
      </c>
      <c r="N13673" t="s">
        <v>4819</v>
      </c>
      <c r="O13673">
        <v>-452</v>
      </c>
      <c r="P13673" t="e">
        <f>VLOOKUP(I13673,Sheet3!$E$2:$E$16,1,0)</f>
        <v>#N/A</v>
      </c>
      <c r="Q13673" t="s">
        <v>36</v>
      </c>
      <c r="R13673">
        <v>1.28</v>
      </c>
      <c r="S13673">
        <v>-452</v>
      </c>
      <c r="U13673">
        <v>-578.55999999999995</v>
      </c>
      <c r="V13673">
        <v>14535029</v>
      </c>
      <c r="X13673" t="s">
        <v>36</v>
      </c>
      <c r="Y13673" t="s">
        <v>3204</v>
      </c>
      <c r="Z13673" t="e">
        <f>VLOOKUP(N13673,Sheet3!J:J,1,0)</f>
        <v>#N/A</v>
      </c>
      <c r="AA13673" t="e">
        <f>VLOOKUP(I13673,Sheet3!$E$2:$E$8,1,0)</f>
        <v>#N/A</v>
      </c>
    </row>
    <row r="13674" spans="1:27" hidden="1" x14ac:dyDescent="0.25">
      <c r="A13674">
        <v>297029</v>
      </c>
      <c r="B13674">
        <v>297029</v>
      </c>
      <c r="H13674">
        <v>1204</v>
      </c>
      <c r="M13674" t="s">
        <v>3226</v>
      </c>
      <c r="N13674" t="s">
        <v>4819</v>
      </c>
      <c r="R13674" t="s">
        <v>3225</v>
      </c>
      <c r="X13674" t="s">
        <v>36</v>
      </c>
      <c r="Z13674" t="e">
        <f>VLOOKUP(N13674,Sheet3!J:J,1,0)</f>
        <v>#N/A</v>
      </c>
      <c r="AA13674" t="e">
        <f>VLOOKUP(I13674,Sheet3!$E$2:$E$8,1,0)</f>
        <v>#N/A</v>
      </c>
    </row>
    <row r="13675" spans="1:27" hidden="1" x14ac:dyDescent="0.25">
      <c r="A13675">
        <v>297029</v>
      </c>
      <c r="B13675" t="s">
        <v>3170</v>
      </c>
      <c r="E13675" t="s">
        <v>3174</v>
      </c>
      <c r="H13675">
        <v>1204</v>
      </c>
      <c r="I13675">
        <v>24003448</v>
      </c>
      <c r="J13675" t="s">
        <v>3224</v>
      </c>
      <c r="K13675" s="38">
        <v>45408</v>
      </c>
      <c r="L13675" s="38">
        <v>45408</v>
      </c>
      <c r="M13675" t="s">
        <v>3226</v>
      </c>
      <c r="N13675" t="s">
        <v>4820</v>
      </c>
      <c r="R13675">
        <v>0</v>
      </c>
      <c r="V13675">
        <v>14503640</v>
      </c>
      <c r="X13675" t="s">
        <v>36</v>
      </c>
      <c r="Y13675" t="s">
        <v>3204</v>
      </c>
      <c r="Z13675" t="e">
        <f>VLOOKUP(N13675,Sheet3!J:J,1,0)</f>
        <v>#N/A</v>
      </c>
      <c r="AA13675" t="e">
        <f>VLOOKUP(I13675,Sheet3!$E$2:$E$8,1,0)</f>
        <v>#N/A</v>
      </c>
    </row>
    <row r="13676" spans="1:27" hidden="1" x14ac:dyDescent="0.25">
      <c r="A13676">
        <v>297029</v>
      </c>
      <c r="B13676" t="s">
        <v>3170</v>
      </c>
      <c r="E13676" t="s">
        <v>3174</v>
      </c>
      <c r="H13676">
        <v>1204</v>
      </c>
      <c r="I13676">
        <v>24003448</v>
      </c>
      <c r="J13676" t="s">
        <v>3228</v>
      </c>
      <c r="K13676" s="38">
        <v>45408</v>
      </c>
      <c r="L13676" s="38">
        <v>45408</v>
      </c>
      <c r="M13676" t="s">
        <v>3226</v>
      </c>
      <c r="N13676" t="s">
        <v>4820</v>
      </c>
      <c r="O13676">
        <v>4280</v>
      </c>
      <c r="Q13676" t="s">
        <v>36</v>
      </c>
      <c r="R13676">
        <v>1.28</v>
      </c>
      <c r="S13676">
        <v>4280</v>
      </c>
      <c r="U13676">
        <v>5478.4</v>
      </c>
      <c r="V13676">
        <v>14503641</v>
      </c>
      <c r="X13676" t="s">
        <v>36</v>
      </c>
      <c r="Y13676" t="s">
        <v>3204</v>
      </c>
      <c r="Z13676" t="e">
        <f>VLOOKUP(N13676,Sheet3!J:J,1,0)</f>
        <v>#N/A</v>
      </c>
      <c r="AA13676" t="e">
        <f>VLOOKUP(I13676,Sheet3!$E$2:$E$8,1,0)</f>
        <v>#N/A</v>
      </c>
    </row>
    <row r="13677" spans="1:27" hidden="1" x14ac:dyDescent="0.25">
      <c r="A13677">
        <v>297029</v>
      </c>
      <c r="B13677" t="s">
        <v>3170</v>
      </c>
      <c r="E13677" t="s">
        <v>3174</v>
      </c>
      <c r="H13677">
        <v>1204</v>
      </c>
      <c r="I13677">
        <v>182867</v>
      </c>
      <c r="J13677" t="s">
        <v>3229</v>
      </c>
      <c r="K13677" s="38">
        <v>45433</v>
      </c>
      <c r="L13677" s="38">
        <v>45433</v>
      </c>
      <c r="M13677" t="s">
        <v>3226</v>
      </c>
      <c r="N13677" t="s">
        <v>4820</v>
      </c>
      <c r="O13677">
        <v>-4280</v>
      </c>
      <c r="P13677" t="e">
        <f>VLOOKUP(I13677,Sheet3!$E$2:$E$16,1,0)</f>
        <v>#N/A</v>
      </c>
      <c r="Q13677" t="s">
        <v>36</v>
      </c>
      <c r="R13677">
        <v>1.28</v>
      </c>
      <c r="S13677">
        <v>-4280</v>
      </c>
      <c r="U13677">
        <v>-5478.4</v>
      </c>
      <c r="V13677">
        <v>14535095</v>
      </c>
      <c r="X13677" t="s">
        <v>36</v>
      </c>
      <c r="Y13677" t="s">
        <v>3204</v>
      </c>
      <c r="Z13677" t="e">
        <f>VLOOKUP(N13677,Sheet3!J:J,1,0)</f>
        <v>#N/A</v>
      </c>
      <c r="AA13677" t="e">
        <f>VLOOKUP(I13677,Sheet3!$E$2:$E$8,1,0)</f>
        <v>#N/A</v>
      </c>
    </row>
    <row r="13678" spans="1:27" hidden="1" x14ac:dyDescent="0.25">
      <c r="A13678">
        <v>297029</v>
      </c>
      <c r="B13678">
        <v>297029</v>
      </c>
      <c r="H13678">
        <v>1204</v>
      </c>
      <c r="M13678" t="s">
        <v>3226</v>
      </c>
      <c r="N13678" t="s">
        <v>4820</v>
      </c>
      <c r="R13678" t="s">
        <v>3225</v>
      </c>
      <c r="X13678" t="s">
        <v>36</v>
      </c>
      <c r="Z13678" t="e">
        <f>VLOOKUP(N13678,Sheet3!J:J,1,0)</f>
        <v>#N/A</v>
      </c>
      <c r="AA13678" t="e">
        <f>VLOOKUP(I13678,Sheet3!$E$2:$E$8,1,0)</f>
        <v>#N/A</v>
      </c>
    </row>
    <row r="13679" spans="1:27" hidden="1" x14ac:dyDescent="0.25">
      <c r="A13679">
        <v>297029</v>
      </c>
      <c r="B13679" t="s">
        <v>3170</v>
      </c>
      <c r="E13679" t="s">
        <v>3174</v>
      </c>
      <c r="H13679">
        <v>1204</v>
      </c>
      <c r="I13679">
        <v>24003448</v>
      </c>
      <c r="J13679" t="s">
        <v>3224</v>
      </c>
      <c r="K13679" s="38">
        <v>45408</v>
      </c>
      <c r="L13679" s="38">
        <v>45408</v>
      </c>
      <c r="M13679" t="s">
        <v>3226</v>
      </c>
      <c r="N13679" t="s">
        <v>4821</v>
      </c>
      <c r="R13679">
        <v>0</v>
      </c>
      <c r="V13679">
        <v>14503646</v>
      </c>
      <c r="X13679" t="s">
        <v>36</v>
      </c>
      <c r="Y13679" t="s">
        <v>3204</v>
      </c>
      <c r="Z13679" t="e">
        <f>VLOOKUP(N13679,Sheet3!J:J,1,0)</f>
        <v>#N/A</v>
      </c>
      <c r="AA13679" t="e">
        <f>VLOOKUP(I13679,Sheet3!$E$2:$E$8,1,0)</f>
        <v>#N/A</v>
      </c>
    </row>
    <row r="13680" spans="1:27" hidden="1" x14ac:dyDescent="0.25">
      <c r="A13680">
        <v>297029</v>
      </c>
      <c r="B13680" t="s">
        <v>3170</v>
      </c>
      <c r="E13680" t="s">
        <v>3174</v>
      </c>
      <c r="H13680">
        <v>1204</v>
      </c>
      <c r="I13680">
        <v>24003448</v>
      </c>
      <c r="J13680" t="s">
        <v>3228</v>
      </c>
      <c r="K13680" s="38">
        <v>45408</v>
      </c>
      <c r="L13680" s="38">
        <v>45408</v>
      </c>
      <c r="M13680" t="s">
        <v>3226</v>
      </c>
      <c r="N13680" t="s">
        <v>4821</v>
      </c>
      <c r="O13680">
        <v>545</v>
      </c>
      <c r="Q13680" t="s">
        <v>36</v>
      </c>
      <c r="R13680">
        <v>1.28</v>
      </c>
      <c r="S13680">
        <v>545</v>
      </c>
      <c r="U13680">
        <v>697.6</v>
      </c>
      <c r="V13680">
        <v>14503647</v>
      </c>
      <c r="X13680" t="s">
        <v>36</v>
      </c>
      <c r="Y13680" t="s">
        <v>3204</v>
      </c>
      <c r="Z13680" t="e">
        <f>VLOOKUP(N13680,Sheet3!J:J,1,0)</f>
        <v>#N/A</v>
      </c>
      <c r="AA13680" t="e">
        <f>VLOOKUP(I13680,Sheet3!$E$2:$E$8,1,0)</f>
        <v>#N/A</v>
      </c>
    </row>
    <row r="13681" spans="1:27" hidden="1" x14ac:dyDescent="0.25">
      <c r="A13681">
        <v>297029</v>
      </c>
      <c r="B13681" t="s">
        <v>3170</v>
      </c>
      <c r="E13681" t="s">
        <v>3174</v>
      </c>
      <c r="H13681">
        <v>1204</v>
      </c>
      <c r="I13681">
        <v>182868</v>
      </c>
      <c r="J13681" t="s">
        <v>3229</v>
      </c>
      <c r="K13681" s="38">
        <v>45433</v>
      </c>
      <c r="L13681" s="38">
        <v>45433</v>
      </c>
      <c r="M13681" t="s">
        <v>3226</v>
      </c>
      <c r="N13681" t="s">
        <v>4821</v>
      </c>
      <c r="O13681">
        <v>-545</v>
      </c>
      <c r="P13681" t="e">
        <f>VLOOKUP(I13681,Sheet3!$E$2:$E$16,1,0)</f>
        <v>#N/A</v>
      </c>
      <c r="Q13681" t="s">
        <v>36</v>
      </c>
      <c r="R13681">
        <v>1.28</v>
      </c>
      <c r="S13681">
        <v>-545</v>
      </c>
      <c r="U13681">
        <v>-697.6</v>
      </c>
      <c r="V13681">
        <v>14535138</v>
      </c>
      <c r="X13681" t="s">
        <v>36</v>
      </c>
      <c r="Y13681" t="s">
        <v>3204</v>
      </c>
      <c r="Z13681" t="e">
        <f>VLOOKUP(N13681,Sheet3!J:J,1,0)</f>
        <v>#N/A</v>
      </c>
      <c r="AA13681" t="e">
        <f>VLOOKUP(I13681,Sheet3!$E$2:$E$8,1,0)</f>
        <v>#N/A</v>
      </c>
    </row>
    <row r="13682" spans="1:27" hidden="1" x14ac:dyDescent="0.25">
      <c r="A13682">
        <v>297029</v>
      </c>
      <c r="B13682">
        <v>297029</v>
      </c>
      <c r="H13682">
        <v>1204</v>
      </c>
      <c r="M13682" t="s">
        <v>3226</v>
      </c>
      <c r="N13682" t="s">
        <v>4821</v>
      </c>
      <c r="R13682" t="s">
        <v>3225</v>
      </c>
      <c r="X13682" t="s">
        <v>36</v>
      </c>
      <c r="Z13682" t="e">
        <f>VLOOKUP(N13682,Sheet3!J:J,1,0)</f>
        <v>#N/A</v>
      </c>
      <c r="AA13682" t="e">
        <f>VLOOKUP(I13682,Sheet3!$E$2:$E$8,1,0)</f>
        <v>#N/A</v>
      </c>
    </row>
    <row r="13683" spans="1:27" hidden="1" x14ac:dyDescent="0.25">
      <c r="A13683">
        <v>297029</v>
      </c>
      <c r="B13683" t="s">
        <v>3170</v>
      </c>
      <c r="E13683" t="s">
        <v>3174</v>
      </c>
      <c r="H13683">
        <v>1204</v>
      </c>
      <c r="I13683">
        <v>24003448</v>
      </c>
      <c r="J13683" t="s">
        <v>3224</v>
      </c>
      <c r="K13683" s="38">
        <v>45408</v>
      </c>
      <c r="L13683" s="38">
        <v>45408</v>
      </c>
      <c r="M13683" t="s">
        <v>3226</v>
      </c>
      <c r="N13683" t="s">
        <v>4822</v>
      </c>
      <c r="R13683">
        <v>0</v>
      </c>
      <c r="V13683">
        <v>14503650</v>
      </c>
      <c r="X13683" t="s">
        <v>36</v>
      </c>
      <c r="Y13683" t="s">
        <v>3204</v>
      </c>
      <c r="Z13683" t="e">
        <f>VLOOKUP(N13683,Sheet3!J:J,1,0)</f>
        <v>#N/A</v>
      </c>
      <c r="AA13683" t="e">
        <f>VLOOKUP(I13683,Sheet3!$E$2:$E$8,1,0)</f>
        <v>#N/A</v>
      </c>
    </row>
    <row r="13684" spans="1:27" hidden="1" x14ac:dyDescent="0.25">
      <c r="A13684">
        <v>297029</v>
      </c>
      <c r="B13684" t="s">
        <v>3170</v>
      </c>
      <c r="E13684" t="s">
        <v>3174</v>
      </c>
      <c r="H13684">
        <v>1204</v>
      </c>
      <c r="I13684">
        <v>24003448</v>
      </c>
      <c r="J13684" t="s">
        <v>3228</v>
      </c>
      <c r="K13684" s="38">
        <v>45408</v>
      </c>
      <c r="L13684" s="38">
        <v>45408</v>
      </c>
      <c r="M13684" t="s">
        <v>3226</v>
      </c>
      <c r="N13684" t="s">
        <v>4822</v>
      </c>
      <c r="O13684">
        <v>185</v>
      </c>
      <c r="Q13684" t="s">
        <v>36</v>
      </c>
      <c r="R13684">
        <v>1.28</v>
      </c>
      <c r="S13684">
        <v>185</v>
      </c>
      <c r="U13684">
        <v>236.8</v>
      </c>
      <c r="V13684">
        <v>14503651</v>
      </c>
      <c r="X13684" t="s">
        <v>36</v>
      </c>
      <c r="Y13684" t="s">
        <v>3204</v>
      </c>
      <c r="Z13684" t="e">
        <f>VLOOKUP(N13684,Sheet3!J:J,1,0)</f>
        <v>#N/A</v>
      </c>
      <c r="AA13684" t="e">
        <f>VLOOKUP(I13684,Sheet3!$E$2:$E$8,1,0)</f>
        <v>#N/A</v>
      </c>
    </row>
    <row r="13685" spans="1:27" hidden="1" x14ac:dyDescent="0.25">
      <c r="A13685">
        <v>297029</v>
      </c>
      <c r="B13685" t="s">
        <v>3170</v>
      </c>
      <c r="E13685" t="s">
        <v>3174</v>
      </c>
      <c r="H13685">
        <v>1204</v>
      </c>
      <c r="I13685">
        <v>182869</v>
      </c>
      <c r="J13685" t="s">
        <v>3229</v>
      </c>
      <c r="K13685" s="38">
        <v>45433</v>
      </c>
      <c r="L13685" s="38">
        <v>45433</v>
      </c>
      <c r="M13685" t="s">
        <v>3226</v>
      </c>
      <c r="N13685" t="s">
        <v>4822</v>
      </c>
      <c r="O13685">
        <v>-185</v>
      </c>
      <c r="P13685" t="e">
        <f>VLOOKUP(I13685,Sheet3!$E$2:$E$16,1,0)</f>
        <v>#N/A</v>
      </c>
      <c r="Q13685" t="s">
        <v>36</v>
      </c>
      <c r="R13685">
        <v>1.28</v>
      </c>
      <c r="S13685">
        <v>-185</v>
      </c>
      <c r="U13685">
        <v>-236.8</v>
      </c>
      <c r="V13685">
        <v>14535147</v>
      </c>
      <c r="X13685" t="s">
        <v>36</v>
      </c>
      <c r="Y13685" t="s">
        <v>3204</v>
      </c>
      <c r="Z13685" t="e">
        <f>VLOOKUP(N13685,Sheet3!J:J,1,0)</f>
        <v>#N/A</v>
      </c>
      <c r="AA13685" t="e">
        <f>VLOOKUP(I13685,Sheet3!$E$2:$E$8,1,0)</f>
        <v>#N/A</v>
      </c>
    </row>
    <row r="13686" spans="1:27" hidden="1" x14ac:dyDescent="0.25">
      <c r="A13686">
        <v>297029</v>
      </c>
      <c r="B13686">
        <v>297029</v>
      </c>
      <c r="H13686">
        <v>1204</v>
      </c>
      <c r="M13686" t="s">
        <v>3226</v>
      </c>
      <c r="N13686" t="s">
        <v>4822</v>
      </c>
      <c r="R13686" t="s">
        <v>3225</v>
      </c>
      <c r="X13686" t="s">
        <v>36</v>
      </c>
      <c r="Z13686" t="e">
        <f>VLOOKUP(N13686,Sheet3!J:J,1,0)</f>
        <v>#N/A</v>
      </c>
      <c r="AA13686" t="e">
        <f>VLOOKUP(I13686,Sheet3!$E$2:$E$8,1,0)</f>
        <v>#N/A</v>
      </c>
    </row>
    <row r="13687" spans="1:27" hidden="1" x14ac:dyDescent="0.25">
      <c r="A13687">
        <v>297029</v>
      </c>
      <c r="B13687" t="s">
        <v>3170</v>
      </c>
      <c r="E13687" t="s">
        <v>3174</v>
      </c>
      <c r="H13687">
        <v>1204</v>
      </c>
      <c r="I13687">
        <v>24003448</v>
      </c>
      <c r="J13687" t="s">
        <v>3224</v>
      </c>
      <c r="K13687" s="38">
        <v>45408</v>
      </c>
      <c r="L13687" s="38">
        <v>45408</v>
      </c>
      <c r="M13687" t="s">
        <v>3226</v>
      </c>
      <c r="N13687" t="s">
        <v>4823</v>
      </c>
      <c r="R13687">
        <v>0</v>
      </c>
      <c r="V13687">
        <v>14503654</v>
      </c>
      <c r="X13687" t="s">
        <v>36</v>
      </c>
      <c r="Y13687" t="s">
        <v>3204</v>
      </c>
      <c r="Z13687" t="e">
        <f>VLOOKUP(N13687,Sheet3!J:J,1,0)</f>
        <v>#N/A</v>
      </c>
      <c r="AA13687" t="e">
        <f>VLOOKUP(I13687,Sheet3!$E$2:$E$8,1,0)</f>
        <v>#N/A</v>
      </c>
    </row>
    <row r="13688" spans="1:27" hidden="1" x14ac:dyDescent="0.25">
      <c r="A13688">
        <v>297029</v>
      </c>
      <c r="B13688" t="s">
        <v>3170</v>
      </c>
      <c r="E13688" t="s">
        <v>3174</v>
      </c>
      <c r="H13688">
        <v>1204</v>
      </c>
      <c r="I13688">
        <v>24003448</v>
      </c>
      <c r="J13688" t="s">
        <v>3228</v>
      </c>
      <c r="K13688" s="38">
        <v>45408</v>
      </c>
      <c r="L13688" s="38">
        <v>45408</v>
      </c>
      <c r="M13688" t="s">
        <v>3226</v>
      </c>
      <c r="N13688" t="s">
        <v>4823</v>
      </c>
      <c r="O13688">
        <v>52</v>
      </c>
      <c r="Q13688" t="s">
        <v>36</v>
      </c>
      <c r="R13688">
        <v>1.28</v>
      </c>
      <c r="S13688">
        <v>52</v>
      </c>
      <c r="U13688">
        <v>66.56</v>
      </c>
      <c r="V13688">
        <v>14503655</v>
      </c>
      <c r="X13688" t="s">
        <v>36</v>
      </c>
      <c r="Y13688" t="s">
        <v>3204</v>
      </c>
      <c r="Z13688" t="e">
        <f>VLOOKUP(N13688,Sheet3!J:J,1,0)</f>
        <v>#N/A</v>
      </c>
      <c r="AA13688" t="e">
        <f>VLOOKUP(I13688,Sheet3!$E$2:$E$8,1,0)</f>
        <v>#N/A</v>
      </c>
    </row>
    <row r="13689" spans="1:27" hidden="1" x14ac:dyDescent="0.25">
      <c r="A13689">
        <v>297029</v>
      </c>
      <c r="B13689" t="s">
        <v>3170</v>
      </c>
      <c r="E13689" t="s">
        <v>3174</v>
      </c>
      <c r="H13689">
        <v>1204</v>
      </c>
      <c r="I13689">
        <v>182870</v>
      </c>
      <c r="J13689" t="s">
        <v>3229</v>
      </c>
      <c r="K13689" s="38">
        <v>45433</v>
      </c>
      <c r="L13689" s="38">
        <v>45433</v>
      </c>
      <c r="M13689" t="s">
        <v>3226</v>
      </c>
      <c r="N13689" t="s">
        <v>4823</v>
      </c>
      <c r="O13689">
        <v>-52</v>
      </c>
      <c r="P13689" t="e">
        <f>VLOOKUP(I13689,Sheet3!$E$2:$E$16,1,0)</f>
        <v>#N/A</v>
      </c>
      <c r="Q13689" t="s">
        <v>36</v>
      </c>
      <c r="R13689">
        <v>1.28</v>
      </c>
      <c r="S13689">
        <v>-52</v>
      </c>
      <c r="U13689">
        <v>-66.56</v>
      </c>
      <c r="V13689">
        <v>14535183</v>
      </c>
      <c r="X13689" t="s">
        <v>36</v>
      </c>
      <c r="Y13689" t="s">
        <v>3204</v>
      </c>
      <c r="Z13689" t="e">
        <f>VLOOKUP(N13689,Sheet3!J:J,1,0)</f>
        <v>#N/A</v>
      </c>
      <c r="AA13689" t="e">
        <f>VLOOKUP(I13689,Sheet3!$E$2:$E$8,1,0)</f>
        <v>#N/A</v>
      </c>
    </row>
    <row r="13690" spans="1:27" hidden="1" x14ac:dyDescent="0.25">
      <c r="A13690">
        <v>297029</v>
      </c>
      <c r="B13690">
        <v>297029</v>
      </c>
      <c r="H13690">
        <v>1204</v>
      </c>
      <c r="M13690" t="s">
        <v>3226</v>
      </c>
      <c r="N13690" t="s">
        <v>4823</v>
      </c>
      <c r="R13690" t="s">
        <v>3225</v>
      </c>
      <c r="X13690" t="s">
        <v>36</v>
      </c>
      <c r="Z13690" t="e">
        <f>VLOOKUP(N13690,Sheet3!J:J,1,0)</f>
        <v>#N/A</v>
      </c>
      <c r="AA13690" t="e">
        <f>VLOOKUP(I13690,Sheet3!$E$2:$E$8,1,0)</f>
        <v>#N/A</v>
      </c>
    </row>
    <row r="13691" spans="1:27" hidden="1" x14ac:dyDescent="0.25">
      <c r="A13691">
        <v>297029</v>
      </c>
      <c r="B13691" t="s">
        <v>3170</v>
      </c>
      <c r="E13691" t="s">
        <v>3174</v>
      </c>
      <c r="H13691">
        <v>1204</v>
      </c>
      <c r="I13691">
        <v>24003448</v>
      </c>
      <c r="J13691" t="s">
        <v>3224</v>
      </c>
      <c r="K13691" s="38">
        <v>45408</v>
      </c>
      <c r="L13691" s="38">
        <v>45408</v>
      </c>
      <c r="M13691" t="s">
        <v>3226</v>
      </c>
      <c r="N13691" t="s">
        <v>4824</v>
      </c>
      <c r="R13691">
        <v>0</v>
      </c>
      <c r="V13691">
        <v>14503658</v>
      </c>
      <c r="X13691" t="s">
        <v>36</v>
      </c>
      <c r="Y13691" t="s">
        <v>3204</v>
      </c>
      <c r="Z13691" t="e">
        <f>VLOOKUP(N13691,Sheet3!J:J,1,0)</f>
        <v>#N/A</v>
      </c>
      <c r="AA13691" t="e">
        <f>VLOOKUP(I13691,Sheet3!$E$2:$E$8,1,0)</f>
        <v>#N/A</v>
      </c>
    </row>
    <row r="13692" spans="1:27" hidden="1" x14ac:dyDescent="0.25">
      <c r="A13692">
        <v>297029</v>
      </c>
      <c r="B13692" t="s">
        <v>3170</v>
      </c>
      <c r="E13692" t="s">
        <v>3174</v>
      </c>
      <c r="H13692">
        <v>1204</v>
      </c>
      <c r="I13692">
        <v>24003448</v>
      </c>
      <c r="J13692" t="s">
        <v>3228</v>
      </c>
      <c r="K13692" s="38">
        <v>45408</v>
      </c>
      <c r="L13692" s="38">
        <v>45408</v>
      </c>
      <c r="M13692" t="s">
        <v>3226</v>
      </c>
      <c r="N13692" t="s">
        <v>4824</v>
      </c>
      <c r="O13692">
        <v>147</v>
      </c>
      <c r="Q13692" t="s">
        <v>36</v>
      </c>
      <c r="R13692">
        <v>1.28</v>
      </c>
      <c r="S13692">
        <v>147</v>
      </c>
      <c r="U13692">
        <v>188.16</v>
      </c>
      <c r="V13692">
        <v>14503659</v>
      </c>
      <c r="X13692" t="s">
        <v>36</v>
      </c>
      <c r="Y13692" t="s">
        <v>3204</v>
      </c>
      <c r="Z13692" t="e">
        <f>VLOOKUP(N13692,Sheet3!J:J,1,0)</f>
        <v>#N/A</v>
      </c>
      <c r="AA13692" t="e">
        <f>VLOOKUP(I13692,Sheet3!$E$2:$E$8,1,0)</f>
        <v>#N/A</v>
      </c>
    </row>
    <row r="13693" spans="1:27" hidden="1" x14ac:dyDescent="0.25">
      <c r="A13693">
        <v>297029</v>
      </c>
      <c r="B13693" t="s">
        <v>3170</v>
      </c>
      <c r="E13693" t="s">
        <v>3174</v>
      </c>
      <c r="H13693">
        <v>1204</v>
      </c>
      <c r="I13693">
        <v>182871</v>
      </c>
      <c r="J13693" t="s">
        <v>3229</v>
      </c>
      <c r="K13693" s="38">
        <v>45433</v>
      </c>
      <c r="L13693" s="38">
        <v>45433</v>
      </c>
      <c r="M13693" t="s">
        <v>3226</v>
      </c>
      <c r="N13693" t="s">
        <v>4824</v>
      </c>
      <c r="O13693">
        <v>-147</v>
      </c>
      <c r="P13693" t="e">
        <f>VLOOKUP(I13693,Sheet3!$E$2:$E$16,1,0)</f>
        <v>#N/A</v>
      </c>
      <c r="Q13693" t="s">
        <v>36</v>
      </c>
      <c r="R13693">
        <v>1.28</v>
      </c>
      <c r="S13693">
        <v>-147</v>
      </c>
      <c r="U13693">
        <v>-188.16</v>
      </c>
      <c r="V13693">
        <v>14535193</v>
      </c>
      <c r="X13693" t="s">
        <v>36</v>
      </c>
      <c r="Y13693" t="s">
        <v>3204</v>
      </c>
      <c r="Z13693" t="e">
        <f>VLOOKUP(N13693,Sheet3!J:J,1,0)</f>
        <v>#N/A</v>
      </c>
      <c r="AA13693" t="e">
        <f>VLOOKUP(I13693,Sheet3!$E$2:$E$8,1,0)</f>
        <v>#N/A</v>
      </c>
    </row>
    <row r="13694" spans="1:27" hidden="1" x14ac:dyDescent="0.25">
      <c r="A13694">
        <v>297029</v>
      </c>
      <c r="B13694">
        <v>297029</v>
      </c>
      <c r="H13694">
        <v>1204</v>
      </c>
      <c r="M13694" t="s">
        <v>3226</v>
      </c>
      <c r="N13694" t="s">
        <v>4824</v>
      </c>
      <c r="R13694" t="s">
        <v>3225</v>
      </c>
      <c r="X13694" t="s">
        <v>36</v>
      </c>
      <c r="Z13694" t="e">
        <f>VLOOKUP(N13694,Sheet3!J:J,1,0)</f>
        <v>#N/A</v>
      </c>
      <c r="AA13694" t="e">
        <f>VLOOKUP(I13694,Sheet3!$E$2:$E$8,1,0)</f>
        <v>#N/A</v>
      </c>
    </row>
    <row r="13695" spans="1:27" hidden="1" x14ac:dyDescent="0.25">
      <c r="A13695">
        <v>297029</v>
      </c>
      <c r="B13695" t="s">
        <v>3170</v>
      </c>
      <c r="E13695" t="s">
        <v>3174</v>
      </c>
      <c r="H13695">
        <v>1204</v>
      </c>
      <c r="I13695">
        <v>24003448</v>
      </c>
      <c r="J13695" t="s">
        <v>3224</v>
      </c>
      <c r="K13695" s="38">
        <v>45408</v>
      </c>
      <c r="L13695" s="38">
        <v>45408</v>
      </c>
      <c r="M13695" t="s">
        <v>3226</v>
      </c>
      <c r="N13695" t="s">
        <v>4825</v>
      </c>
      <c r="R13695">
        <v>0</v>
      </c>
      <c r="V13695">
        <v>14503662</v>
      </c>
      <c r="X13695" t="s">
        <v>36</v>
      </c>
      <c r="Y13695" t="s">
        <v>3204</v>
      </c>
      <c r="Z13695" t="e">
        <f>VLOOKUP(N13695,Sheet3!J:J,1,0)</f>
        <v>#N/A</v>
      </c>
      <c r="AA13695" t="e">
        <f>VLOOKUP(I13695,Sheet3!$E$2:$E$8,1,0)</f>
        <v>#N/A</v>
      </c>
    </row>
    <row r="13696" spans="1:27" hidden="1" x14ac:dyDescent="0.25">
      <c r="A13696">
        <v>297029</v>
      </c>
      <c r="B13696" t="s">
        <v>3170</v>
      </c>
      <c r="E13696" t="s">
        <v>3174</v>
      </c>
      <c r="H13696">
        <v>1204</v>
      </c>
      <c r="I13696">
        <v>24003448</v>
      </c>
      <c r="J13696" t="s">
        <v>3228</v>
      </c>
      <c r="K13696" s="38">
        <v>45408</v>
      </c>
      <c r="L13696" s="38">
        <v>45408</v>
      </c>
      <c r="M13696" t="s">
        <v>3226</v>
      </c>
      <c r="N13696" t="s">
        <v>4825</v>
      </c>
      <c r="O13696">
        <v>8</v>
      </c>
      <c r="Q13696" t="s">
        <v>36</v>
      </c>
      <c r="R13696">
        <v>1.28</v>
      </c>
      <c r="S13696">
        <v>8</v>
      </c>
      <c r="U13696">
        <v>10.24</v>
      </c>
      <c r="V13696">
        <v>14503663</v>
      </c>
      <c r="X13696" t="s">
        <v>36</v>
      </c>
      <c r="Y13696" t="s">
        <v>3204</v>
      </c>
      <c r="Z13696" t="e">
        <f>VLOOKUP(N13696,Sheet3!J:J,1,0)</f>
        <v>#N/A</v>
      </c>
      <c r="AA13696" t="e">
        <f>VLOOKUP(I13696,Sheet3!$E$2:$E$8,1,0)</f>
        <v>#N/A</v>
      </c>
    </row>
    <row r="13697" spans="1:27" hidden="1" x14ac:dyDescent="0.25">
      <c r="A13697">
        <v>297029</v>
      </c>
      <c r="B13697" t="s">
        <v>3170</v>
      </c>
      <c r="E13697" t="s">
        <v>3174</v>
      </c>
      <c r="H13697">
        <v>1204</v>
      </c>
      <c r="I13697">
        <v>182872</v>
      </c>
      <c r="J13697" t="s">
        <v>3229</v>
      </c>
      <c r="K13697" s="38">
        <v>45433</v>
      </c>
      <c r="L13697" s="38">
        <v>45433</v>
      </c>
      <c r="M13697" t="s">
        <v>3226</v>
      </c>
      <c r="N13697" t="s">
        <v>4825</v>
      </c>
      <c r="O13697">
        <v>-8</v>
      </c>
      <c r="P13697" t="e">
        <f>VLOOKUP(I13697,Sheet3!$E$2:$E$16,1,0)</f>
        <v>#N/A</v>
      </c>
      <c r="Q13697" t="s">
        <v>36</v>
      </c>
      <c r="R13697">
        <v>1.28</v>
      </c>
      <c r="S13697">
        <v>-8</v>
      </c>
      <c r="U13697">
        <v>-10.24</v>
      </c>
      <c r="V13697">
        <v>14535202</v>
      </c>
      <c r="X13697" t="s">
        <v>36</v>
      </c>
      <c r="Y13697" t="s">
        <v>3204</v>
      </c>
      <c r="Z13697" t="e">
        <f>VLOOKUP(N13697,Sheet3!J:J,1,0)</f>
        <v>#N/A</v>
      </c>
      <c r="AA13697" t="e">
        <f>VLOOKUP(I13697,Sheet3!$E$2:$E$8,1,0)</f>
        <v>#N/A</v>
      </c>
    </row>
    <row r="13698" spans="1:27" hidden="1" x14ac:dyDescent="0.25">
      <c r="A13698">
        <v>297029</v>
      </c>
      <c r="B13698">
        <v>297029</v>
      </c>
      <c r="H13698">
        <v>1204</v>
      </c>
      <c r="M13698" t="s">
        <v>3226</v>
      </c>
      <c r="N13698" t="s">
        <v>4825</v>
      </c>
      <c r="R13698" t="s">
        <v>3225</v>
      </c>
      <c r="X13698" t="s">
        <v>36</v>
      </c>
      <c r="Z13698" t="e">
        <f>VLOOKUP(N13698,Sheet3!J:J,1,0)</f>
        <v>#N/A</v>
      </c>
      <c r="AA13698" t="e">
        <f>VLOOKUP(I13698,Sheet3!$E$2:$E$8,1,0)</f>
        <v>#N/A</v>
      </c>
    </row>
    <row r="13699" spans="1:27" hidden="1" x14ac:dyDescent="0.25">
      <c r="A13699">
        <v>297029</v>
      </c>
      <c r="B13699" t="s">
        <v>3170</v>
      </c>
      <c r="E13699" t="s">
        <v>3174</v>
      </c>
      <c r="H13699">
        <v>1204</v>
      </c>
      <c r="I13699">
        <v>24003448</v>
      </c>
      <c r="J13699" t="s">
        <v>3224</v>
      </c>
      <c r="K13699" s="38">
        <v>45408</v>
      </c>
      <c r="L13699" s="38">
        <v>45408</v>
      </c>
      <c r="M13699" t="s">
        <v>3226</v>
      </c>
      <c r="N13699" t="s">
        <v>4826</v>
      </c>
      <c r="R13699">
        <v>0</v>
      </c>
      <c r="V13699">
        <v>14503666</v>
      </c>
      <c r="X13699" t="s">
        <v>36</v>
      </c>
      <c r="Y13699" t="s">
        <v>3204</v>
      </c>
      <c r="Z13699" t="e">
        <f>VLOOKUP(N13699,Sheet3!J:J,1,0)</f>
        <v>#N/A</v>
      </c>
      <c r="AA13699" t="e">
        <f>VLOOKUP(I13699,Sheet3!$E$2:$E$8,1,0)</f>
        <v>#N/A</v>
      </c>
    </row>
    <row r="13700" spans="1:27" hidden="1" x14ac:dyDescent="0.25">
      <c r="A13700">
        <v>297029</v>
      </c>
      <c r="B13700" t="s">
        <v>3170</v>
      </c>
      <c r="E13700" t="s">
        <v>3174</v>
      </c>
      <c r="H13700">
        <v>1204</v>
      </c>
      <c r="I13700">
        <v>24003448</v>
      </c>
      <c r="J13700" t="s">
        <v>3228</v>
      </c>
      <c r="K13700" s="38">
        <v>45408</v>
      </c>
      <c r="L13700" s="38">
        <v>45408</v>
      </c>
      <c r="M13700" t="s">
        <v>3226</v>
      </c>
      <c r="N13700" t="s">
        <v>4826</v>
      </c>
      <c r="O13700">
        <v>84</v>
      </c>
      <c r="Q13700" t="s">
        <v>36</v>
      </c>
      <c r="R13700">
        <v>1.28</v>
      </c>
      <c r="S13700">
        <v>84</v>
      </c>
      <c r="U13700">
        <v>107.52</v>
      </c>
      <c r="V13700">
        <v>14503667</v>
      </c>
      <c r="X13700" t="s">
        <v>36</v>
      </c>
      <c r="Y13700" t="s">
        <v>3204</v>
      </c>
      <c r="Z13700" t="e">
        <f>VLOOKUP(N13700,Sheet3!J:J,1,0)</f>
        <v>#N/A</v>
      </c>
      <c r="AA13700" t="e">
        <f>VLOOKUP(I13700,Sheet3!$E$2:$E$8,1,0)</f>
        <v>#N/A</v>
      </c>
    </row>
    <row r="13701" spans="1:27" hidden="1" x14ac:dyDescent="0.25">
      <c r="A13701">
        <v>297029</v>
      </c>
      <c r="B13701" t="s">
        <v>3170</v>
      </c>
      <c r="E13701" t="s">
        <v>3174</v>
      </c>
      <c r="H13701">
        <v>1204</v>
      </c>
      <c r="I13701">
        <v>182873</v>
      </c>
      <c r="J13701" t="s">
        <v>3229</v>
      </c>
      <c r="K13701" s="38">
        <v>45433</v>
      </c>
      <c r="L13701" s="38">
        <v>45433</v>
      </c>
      <c r="M13701" t="s">
        <v>3226</v>
      </c>
      <c r="N13701" t="s">
        <v>4826</v>
      </c>
      <c r="O13701">
        <v>-84</v>
      </c>
      <c r="P13701" t="e">
        <f>VLOOKUP(I13701,Sheet3!$E$2:$E$16,1,0)</f>
        <v>#N/A</v>
      </c>
      <c r="Q13701" t="s">
        <v>36</v>
      </c>
      <c r="R13701">
        <v>1.28</v>
      </c>
      <c r="S13701">
        <v>-84</v>
      </c>
      <c r="U13701">
        <v>-107.52</v>
      </c>
      <c r="V13701">
        <v>14535343</v>
      </c>
      <c r="X13701" t="s">
        <v>36</v>
      </c>
      <c r="Y13701" t="s">
        <v>3204</v>
      </c>
      <c r="Z13701" t="e">
        <f>VLOOKUP(N13701,Sheet3!J:J,1,0)</f>
        <v>#N/A</v>
      </c>
      <c r="AA13701" t="e">
        <f>VLOOKUP(I13701,Sheet3!$E$2:$E$8,1,0)</f>
        <v>#N/A</v>
      </c>
    </row>
    <row r="13702" spans="1:27" hidden="1" x14ac:dyDescent="0.25">
      <c r="A13702">
        <v>297029</v>
      </c>
      <c r="B13702">
        <v>297029</v>
      </c>
      <c r="H13702">
        <v>1204</v>
      </c>
      <c r="M13702" t="s">
        <v>3226</v>
      </c>
      <c r="N13702" t="s">
        <v>4826</v>
      </c>
      <c r="R13702" t="s">
        <v>3225</v>
      </c>
      <c r="X13702" t="s">
        <v>36</v>
      </c>
      <c r="Z13702" t="e">
        <f>VLOOKUP(N13702,Sheet3!J:J,1,0)</f>
        <v>#N/A</v>
      </c>
      <c r="AA13702" t="e">
        <f>VLOOKUP(I13702,Sheet3!$E$2:$E$8,1,0)</f>
        <v>#N/A</v>
      </c>
    </row>
    <row r="13703" spans="1:27" hidden="1" x14ac:dyDescent="0.25">
      <c r="A13703">
        <v>297029</v>
      </c>
      <c r="B13703" t="s">
        <v>3170</v>
      </c>
      <c r="E13703" t="s">
        <v>3174</v>
      </c>
      <c r="H13703">
        <v>1204</v>
      </c>
      <c r="I13703">
        <v>24003448</v>
      </c>
      <c r="J13703" t="s">
        <v>3224</v>
      </c>
      <c r="K13703" s="38">
        <v>45408</v>
      </c>
      <c r="L13703" s="38">
        <v>45408</v>
      </c>
      <c r="M13703" t="s">
        <v>3226</v>
      </c>
      <c r="N13703" t="s">
        <v>4827</v>
      </c>
      <c r="R13703">
        <v>0</v>
      </c>
      <c r="V13703">
        <v>14503670</v>
      </c>
      <c r="X13703" t="s">
        <v>36</v>
      </c>
      <c r="Y13703" t="s">
        <v>3204</v>
      </c>
      <c r="Z13703" t="e">
        <f>VLOOKUP(N13703,Sheet3!J:J,1,0)</f>
        <v>#N/A</v>
      </c>
      <c r="AA13703" t="e">
        <f>VLOOKUP(I13703,Sheet3!$E$2:$E$8,1,0)</f>
        <v>#N/A</v>
      </c>
    </row>
    <row r="13704" spans="1:27" hidden="1" x14ac:dyDescent="0.25">
      <c r="A13704">
        <v>297029</v>
      </c>
      <c r="B13704" t="s">
        <v>3170</v>
      </c>
      <c r="E13704" t="s">
        <v>3174</v>
      </c>
      <c r="H13704">
        <v>1204</v>
      </c>
      <c r="I13704">
        <v>24003448</v>
      </c>
      <c r="J13704" t="s">
        <v>3228</v>
      </c>
      <c r="K13704" s="38">
        <v>45408</v>
      </c>
      <c r="L13704" s="38">
        <v>45408</v>
      </c>
      <c r="M13704" t="s">
        <v>3226</v>
      </c>
      <c r="N13704" t="s">
        <v>4827</v>
      </c>
      <c r="O13704">
        <v>1420</v>
      </c>
      <c r="Q13704" t="s">
        <v>36</v>
      </c>
      <c r="R13704">
        <v>1.28</v>
      </c>
      <c r="S13704">
        <v>1420</v>
      </c>
      <c r="U13704">
        <v>1817.6</v>
      </c>
      <c r="V13704">
        <v>14503671</v>
      </c>
      <c r="X13704" t="s">
        <v>36</v>
      </c>
      <c r="Y13704" t="s">
        <v>3204</v>
      </c>
      <c r="Z13704" t="e">
        <f>VLOOKUP(N13704,Sheet3!J:J,1,0)</f>
        <v>#N/A</v>
      </c>
      <c r="AA13704" t="e">
        <f>VLOOKUP(I13704,Sheet3!$E$2:$E$8,1,0)</f>
        <v>#N/A</v>
      </c>
    </row>
    <row r="13705" spans="1:27" hidden="1" x14ac:dyDescent="0.25">
      <c r="A13705">
        <v>297029</v>
      </c>
      <c r="B13705" t="s">
        <v>3170</v>
      </c>
      <c r="E13705" t="s">
        <v>3174</v>
      </c>
      <c r="H13705">
        <v>1204</v>
      </c>
      <c r="I13705">
        <v>182874</v>
      </c>
      <c r="J13705" t="s">
        <v>3229</v>
      </c>
      <c r="K13705" s="38">
        <v>45433</v>
      </c>
      <c r="L13705" s="38">
        <v>45433</v>
      </c>
      <c r="M13705" t="s">
        <v>3226</v>
      </c>
      <c r="N13705" t="s">
        <v>4827</v>
      </c>
      <c r="O13705">
        <v>-1420</v>
      </c>
      <c r="P13705" t="e">
        <f>VLOOKUP(I13705,Sheet3!$E$2:$E$16,1,0)</f>
        <v>#N/A</v>
      </c>
      <c r="Q13705" t="s">
        <v>36</v>
      </c>
      <c r="R13705">
        <v>1.28</v>
      </c>
      <c r="S13705">
        <v>-1420</v>
      </c>
      <c r="U13705">
        <v>-1817.6</v>
      </c>
      <c r="V13705">
        <v>14535239</v>
      </c>
      <c r="X13705" t="s">
        <v>36</v>
      </c>
      <c r="Y13705" t="s">
        <v>3204</v>
      </c>
      <c r="Z13705" t="e">
        <f>VLOOKUP(N13705,Sheet3!J:J,1,0)</f>
        <v>#N/A</v>
      </c>
      <c r="AA13705" t="e">
        <f>VLOOKUP(I13705,Sheet3!$E$2:$E$8,1,0)</f>
        <v>#N/A</v>
      </c>
    </row>
    <row r="13706" spans="1:27" hidden="1" x14ac:dyDescent="0.25">
      <c r="A13706">
        <v>297029</v>
      </c>
      <c r="B13706">
        <v>297029</v>
      </c>
      <c r="H13706">
        <v>1204</v>
      </c>
      <c r="M13706" t="s">
        <v>3226</v>
      </c>
      <c r="N13706" t="s">
        <v>4827</v>
      </c>
      <c r="R13706" t="s">
        <v>3225</v>
      </c>
      <c r="X13706" t="s">
        <v>36</v>
      </c>
      <c r="Z13706" t="e">
        <f>VLOOKUP(N13706,Sheet3!J:J,1,0)</f>
        <v>#N/A</v>
      </c>
      <c r="AA13706" t="e">
        <f>VLOOKUP(I13706,Sheet3!$E$2:$E$8,1,0)</f>
        <v>#N/A</v>
      </c>
    </row>
    <row r="13707" spans="1:27" hidden="1" x14ac:dyDescent="0.25">
      <c r="A13707">
        <v>297029</v>
      </c>
      <c r="B13707" t="s">
        <v>3170</v>
      </c>
      <c r="E13707" t="s">
        <v>3174</v>
      </c>
      <c r="H13707">
        <v>1204</v>
      </c>
      <c r="I13707">
        <v>24003448</v>
      </c>
      <c r="J13707" t="s">
        <v>3224</v>
      </c>
      <c r="K13707" s="38">
        <v>45408</v>
      </c>
      <c r="L13707" s="38">
        <v>45408</v>
      </c>
      <c r="M13707" t="s">
        <v>3226</v>
      </c>
      <c r="N13707" t="s">
        <v>4828</v>
      </c>
      <c r="R13707">
        <v>0</v>
      </c>
      <c r="V13707">
        <v>14503682</v>
      </c>
      <c r="X13707" t="s">
        <v>36</v>
      </c>
      <c r="Y13707" t="s">
        <v>3204</v>
      </c>
      <c r="Z13707" t="e">
        <f>VLOOKUP(N13707,Sheet3!J:J,1,0)</f>
        <v>#N/A</v>
      </c>
      <c r="AA13707" t="e">
        <f>VLOOKUP(I13707,Sheet3!$E$2:$E$8,1,0)</f>
        <v>#N/A</v>
      </c>
    </row>
    <row r="13708" spans="1:27" hidden="1" x14ac:dyDescent="0.25">
      <c r="A13708">
        <v>297029</v>
      </c>
      <c r="B13708" t="s">
        <v>3170</v>
      </c>
      <c r="E13708" t="s">
        <v>3174</v>
      </c>
      <c r="H13708">
        <v>1204</v>
      </c>
      <c r="I13708">
        <v>24003448</v>
      </c>
      <c r="J13708" t="s">
        <v>3228</v>
      </c>
      <c r="K13708" s="38">
        <v>45408</v>
      </c>
      <c r="L13708" s="38">
        <v>45408</v>
      </c>
      <c r="M13708" t="s">
        <v>3226</v>
      </c>
      <c r="N13708" t="s">
        <v>4828</v>
      </c>
      <c r="O13708">
        <v>12</v>
      </c>
      <c r="Q13708" t="s">
        <v>36</v>
      </c>
      <c r="R13708">
        <v>1.28</v>
      </c>
      <c r="S13708">
        <v>12</v>
      </c>
      <c r="U13708">
        <v>15.36</v>
      </c>
      <c r="V13708">
        <v>14503683</v>
      </c>
      <c r="X13708" t="s">
        <v>36</v>
      </c>
      <c r="Y13708" t="s">
        <v>3204</v>
      </c>
      <c r="Z13708" t="e">
        <f>VLOOKUP(N13708,Sheet3!J:J,1,0)</f>
        <v>#N/A</v>
      </c>
      <c r="AA13708" t="e">
        <f>VLOOKUP(I13708,Sheet3!$E$2:$E$8,1,0)</f>
        <v>#N/A</v>
      </c>
    </row>
    <row r="13709" spans="1:27" hidden="1" x14ac:dyDescent="0.25">
      <c r="A13709">
        <v>297029</v>
      </c>
      <c r="B13709" t="s">
        <v>3170</v>
      </c>
      <c r="E13709" t="s">
        <v>3174</v>
      </c>
      <c r="H13709">
        <v>1204</v>
      </c>
      <c r="I13709">
        <v>182876</v>
      </c>
      <c r="J13709" t="s">
        <v>3229</v>
      </c>
      <c r="K13709" s="38">
        <v>45433</v>
      </c>
      <c r="L13709" s="38">
        <v>45433</v>
      </c>
      <c r="M13709" t="s">
        <v>3226</v>
      </c>
      <c r="N13709" t="s">
        <v>4828</v>
      </c>
      <c r="O13709">
        <v>-12</v>
      </c>
      <c r="P13709" t="e">
        <f>VLOOKUP(I13709,Sheet3!$E$2:$E$16,1,0)</f>
        <v>#N/A</v>
      </c>
      <c r="Q13709" t="s">
        <v>36</v>
      </c>
      <c r="R13709">
        <v>1.28</v>
      </c>
      <c r="S13709">
        <v>-12</v>
      </c>
      <c r="U13709">
        <v>-15.36</v>
      </c>
      <c r="V13709">
        <v>14535310</v>
      </c>
      <c r="X13709" t="s">
        <v>36</v>
      </c>
      <c r="Y13709" t="s">
        <v>3204</v>
      </c>
      <c r="Z13709" t="e">
        <f>VLOOKUP(N13709,Sheet3!J:J,1,0)</f>
        <v>#N/A</v>
      </c>
      <c r="AA13709" t="e">
        <f>VLOOKUP(I13709,Sheet3!$E$2:$E$8,1,0)</f>
        <v>#N/A</v>
      </c>
    </row>
    <row r="13710" spans="1:27" hidden="1" x14ac:dyDescent="0.25">
      <c r="A13710">
        <v>297029</v>
      </c>
      <c r="B13710">
        <v>297029</v>
      </c>
      <c r="H13710">
        <v>1204</v>
      </c>
      <c r="M13710" t="s">
        <v>3226</v>
      </c>
      <c r="N13710" t="s">
        <v>4828</v>
      </c>
      <c r="R13710" t="s">
        <v>3225</v>
      </c>
      <c r="X13710" t="s">
        <v>36</v>
      </c>
      <c r="Z13710" t="e">
        <f>VLOOKUP(N13710,Sheet3!J:J,1,0)</f>
        <v>#N/A</v>
      </c>
      <c r="AA13710" t="e">
        <f>VLOOKUP(I13710,Sheet3!$E$2:$E$8,1,0)</f>
        <v>#N/A</v>
      </c>
    </row>
    <row r="13711" spans="1:27" hidden="1" x14ac:dyDescent="0.25">
      <c r="A13711">
        <v>297029</v>
      </c>
      <c r="B13711" t="s">
        <v>3170</v>
      </c>
      <c r="E13711" t="s">
        <v>3174</v>
      </c>
      <c r="H13711">
        <v>1204</v>
      </c>
      <c r="I13711">
        <v>24003448</v>
      </c>
      <c r="J13711" t="s">
        <v>3224</v>
      </c>
      <c r="K13711" s="38">
        <v>45408</v>
      </c>
      <c r="L13711" s="38">
        <v>45408</v>
      </c>
      <c r="M13711" t="s">
        <v>3226</v>
      </c>
      <c r="N13711" t="s">
        <v>4829</v>
      </c>
      <c r="R13711">
        <v>0</v>
      </c>
      <c r="V13711">
        <v>14503686</v>
      </c>
      <c r="X13711" t="s">
        <v>36</v>
      </c>
      <c r="Y13711" t="s">
        <v>3204</v>
      </c>
      <c r="Z13711" t="str">
        <f>VLOOKUP(N13711,Sheet3!J:J,1,0)</f>
        <v>23/24/607045/24001407/24001382</v>
      </c>
      <c r="AA13711" t="e">
        <f>VLOOKUP(I13711,Sheet3!$E$2:$E$8,1,0)</f>
        <v>#N/A</v>
      </c>
    </row>
    <row r="13712" spans="1:27" hidden="1" x14ac:dyDescent="0.25">
      <c r="A13712">
        <v>297029</v>
      </c>
      <c r="B13712" t="s">
        <v>3170</v>
      </c>
      <c r="E13712" t="s">
        <v>3174</v>
      </c>
      <c r="H13712">
        <v>1204</v>
      </c>
      <c r="I13712">
        <v>24003448</v>
      </c>
      <c r="J13712" t="s">
        <v>3228</v>
      </c>
      <c r="K13712" s="38">
        <v>45408</v>
      </c>
      <c r="L13712" s="38">
        <v>45408</v>
      </c>
      <c r="M13712" t="s">
        <v>3226</v>
      </c>
      <c r="N13712" t="s">
        <v>4829</v>
      </c>
      <c r="O13712">
        <v>134</v>
      </c>
      <c r="Q13712" t="s">
        <v>36</v>
      </c>
      <c r="R13712">
        <v>1.28</v>
      </c>
      <c r="S13712">
        <v>134</v>
      </c>
      <c r="U13712">
        <v>171.52</v>
      </c>
      <c r="V13712">
        <v>14503687</v>
      </c>
      <c r="X13712" t="s">
        <v>36</v>
      </c>
      <c r="Y13712" t="s">
        <v>3204</v>
      </c>
      <c r="Z13712" t="str">
        <f>VLOOKUP(N13712,Sheet3!J:J,1,0)</f>
        <v>23/24/607045/24001407/24001382</v>
      </c>
      <c r="AA13712" t="e">
        <f>VLOOKUP(I13712,Sheet3!$E$2:$E$8,1,0)</f>
        <v>#N/A</v>
      </c>
    </row>
    <row r="13713" spans="1:27" x14ac:dyDescent="0.25">
      <c r="A13713">
        <v>297029</v>
      </c>
      <c r="B13713" t="s">
        <v>3170</v>
      </c>
      <c r="E13713" t="s">
        <v>3174</v>
      </c>
      <c r="H13713">
        <v>1204</v>
      </c>
      <c r="I13713">
        <v>182877</v>
      </c>
      <c r="J13713" t="s">
        <v>3229</v>
      </c>
      <c r="K13713" s="38">
        <v>45429</v>
      </c>
      <c r="L13713" s="38">
        <v>45429</v>
      </c>
      <c r="M13713" t="s">
        <v>3226</v>
      </c>
      <c r="N13713" t="s">
        <v>4829</v>
      </c>
      <c r="O13713">
        <v>-134</v>
      </c>
      <c r="P13713">
        <f>VLOOKUP(I13713,Sheet3!$E$2:$E$16,1,0)</f>
        <v>182877</v>
      </c>
      <c r="Q13713" t="s">
        <v>36</v>
      </c>
      <c r="R13713">
        <v>1.28</v>
      </c>
      <c r="S13713">
        <v>-134</v>
      </c>
      <c r="U13713">
        <v>-171.52</v>
      </c>
      <c r="V13713">
        <v>14532492</v>
      </c>
      <c r="X13713" t="s">
        <v>36</v>
      </c>
      <c r="Y13713" t="s">
        <v>3204</v>
      </c>
      <c r="Z13713" t="str">
        <f>VLOOKUP(N13713,Sheet3!J:J,1,0)</f>
        <v>23/24/607045/24001407/24001382</v>
      </c>
      <c r="AA13713">
        <f>VLOOKUP(I13713,Sheet3!$E$2:$E$8,1,0)</f>
        <v>182877</v>
      </c>
    </row>
    <row r="13714" spans="1:27" hidden="1" x14ac:dyDescent="0.25">
      <c r="A13714">
        <v>297029</v>
      </c>
      <c r="B13714">
        <v>297029</v>
      </c>
      <c r="H13714">
        <v>1204</v>
      </c>
      <c r="M13714" t="s">
        <v>3226</v>
      </c>
      <c r="N13714" t="s">
        <v>4829</v>
      </c>
      <c r="R13714" t="s">
        <v>3225</v>
      </c>
      <c r="X13714" t="s">
        <v>36</v>
      </c>
      <c r="Z13714" t="str">
        <f>VLOOKUP(N13714,Sheet3!J:J,1,0)</f>
        <v>23/24/607045/24001407/24001382</v>
      </c>
      <c r="AA13714" t="e">
        <f>VLOOKUP(I13714,Sheet3!$E$2:$E$8,1,0)</f>
        <v>#N/A</v>
      </c>
    </row>
    <row r="13715" spans="1:27" hidden="1" x14ac:dyDescent="0.25">
      <c r="A13715">
        <v>297029</v>
      </c>
      <c r="B13715" t="s">
        <v>3170</v>
      </c>
      <c r="E13715" t="s">
        <v>3174</v>
      </c>
      <c r="H13715">
        <v>1204</v>
      </c>
      <c r="I13715">
        <v>24003448</v>
      </c>
      <c r="J13715" t="s">
        <v>3224</v>
      </c>
      <c r="K13715" s="38">
        <v>45408</v>
      </c>
      <c r="L13715" s="38">
        <v>45408</v>
      </c>
      <c r="M13715" t="s">
        <v>3226</v>
      </c>
      <c r="N13715" t="s">
        <v>4830</v>
      </c>
      <c r="R13715">
        <v>0</v>
      </c>
      <c r="V13715">
        <v>14503690</v>
      </c>
      <c r="X13715" t="s">
        <v>36</v>
      </c>
      <c r="Y13715" t="s">
        <v>3204</v>
      </c>
      <c r="Z13715" t="str">
        <f>VLOOKUP(N13715,Sheet3!J:J,1,0)</f>
        <v>23/24/607045/24001408/24001382</v>
      </c>
      <c r="AA13715" t="e">
        <f>VLOOKUP(I13715,Sheet3!$E$2:$E$8,1,0)</f>
        <v>#N/A</v>
      </c>
    </row>
    <row r="13716" spans="1:27" hidden="1" x14ac:dyDescent="0.25">
      <c r="A13716">
        <v>297029</v>
      </c>
      <c r="B13716" t="s">
        <v>3170</v>
      </c>
      <c r="E13716" t="s">
        <v>3174</v>
      </c>
      <c r="H13716">
        <v>1204</v>
      </c>
      <c r="I13716">
        <v>24003448</v>
      </c>
      <c r="J13716" t="s">
        <v>3228</v>
      </c>
      <c r="K13716" s="38">
        <v>45408</v>
      </c>
      <c r="L13716" s="38">
        <v>45408</v>
      </c>
      <c r="M13716" t="s">
        <v>3226</v>
      </c>
      <c r="N13716" t="s">
        <v>4830</v>
      </c>
      <c r="O13716">
        <v>161</v>
      </c>
      <c r="Q13716" t="s">
        <v>36</v>
      </c>
      <c r="R13716">
        <v>1.28</v>
      </c>
      <c r="S13716">
        <v>161</v>
      </c>
      <c r="U13716">
        <v>206.08</v>
      </c>
      <c r="V13716">
        <v>14503691</v>
      </c>
      <c r="X13716" t="s">
        <v>36</v>
      </c>
      <c r="Y13716" t="s">
        <v>3204</v>
      </c>
      <c r="Z13716" t="str">
        <f>VLOOKUP(N13716,Sheet3!J:J,1,0)</f>
        <v>23/24/607045/24001408/24001382</v>
      </c>
      <c r="AA13716" t="e">
        <f>VLOOKUP(I13716,Sheet3!$E$2:$E$8,1,0)</f>
        <v>#N/A</v>
      </c>
    </row>
    <row r="13717" spans="1:27" x14ac:dyDescent="0.25">
      <c r="A13717">
        <v>297029</v>
      </c>
      <c r="B13717" t="s">
        <v>3170</v>
      </c>
      <c r="E13717" t="s">
        <v>3174</v>
      </c>
      <c r="H13717">
        <v>1204</v>
      </c>
      <c r="I13717">
        <v>182878</v>
      </c>
      <c r="J13717" t="s">
        <v>3229</v>
      </c>
      <c r="K13717" s="38">
        <v>45429</v>
      </c>
      <c r="L13717" s="38">
        <v>45429</v>
      </c>
      <c r="M13717" t="s">
        <v>3226</v>
      </c>
      <c r="N13717" t="s">
        <v>4830</v>
      </c>
      <c r="O13717">
        <v>-161</v>
      </c>
      <c r="P13717">
        <f>VLOOKUP(I13717,Sheet3!$E$2:$E$16,1,0)</f>
        <v>182878</v>
      </c>
      <c r="Q13717" t="s">
        <v>36</v>
      </c>
      <c r="R13717">
        <v>1.28</v>
      </c>
      <c r="S13717">
        <v>-161</v>
      </c>
      <c r="U13717">
        <v>-206.08</v>
      </c>
      <c r="V13717">
        <v>14532498</v>
      </c>
      <c r="X13717" t="s">
        <v>36</v>
      </c>
      <c r="Y13717" t="s">
        <v>3204</v>
      </c>
      <c r="Z13717" t="str">
        <f>VLOOKUP(N13717,Sheet3!J:J,1,0)</f>
        <v>23/24/607045/24001408/24001382</v>
      </c>
      <c r="AA13717">
        <f>VLOOKUP(I13717,Sheet3!$E$2:$E$8,1,0)</f>
        <v>182878</v>
      </c>
    </row>
    <row r="13718" spans="1:27" hidden="1" x14ac:dyDescent="0.25">
      <c r="A13718">
        <v>297029</v>
      </c>
      <c r="B13718">
        <v>297029</v>
      </c>
      <c r="H13718">
        <v>1204</v>
      </c>
      <c r="M13718" t="s">
        <v>3226</v>
      </c>
      <c r="N13718" t="s">
        <v>4830</v>
      </c>
      <c r="R13718" t="s">
        <v>3225</v>
      </c>
      <c r="X13718" t="s">
        <v>36</v>
      </c>
      <c r="Z13718" t="str">
        <f>VLOOKUP(N13718,Sheet3!J:J,1,0)</f>
        <v>23/24/607045/24001408/24001382</v>
      </c>
      <c r="AA13718" t="e">
        <f>VLOOKUP(I13718,Sheet3!$E$2:$E$8,1,0)</f>
        <v>#N/A</v>
      </c>
    </row>
    <row r="13719" spans="1:27" hidden="1" x14ac:dyDescent="0.25">
      <c r="A13719">
        <v>297029</v>
      </c>
      <c r="B13719" t="s">
        <v>3170</v>
      </c>
      <c r="E13719" t="s">
        <v>3174</v>
      </c>
      <c r="H13719">
        <v>1204</v>
      </c>
      <c r="I13719">
        <v>24003448</v>
      </c>
      <c r="J13719" t="s">
        <v>3224</v>
      </c>
      <c r="K13719" s="38">
        <v>45408</v>
      </c>
      <c r="L13719" s="38">
        <v>45408</v>
      </c>
      <c r="M13719" t="s">
        <v>3226</v>
      </c>
      <c r="N13719" t="s">
        <v>4831</v>
      </c>
      <c r="R13719">
        <v>0</v>
      </c>
      <c r="V13719">
        <v>14503694</v>
      </c>
      <c r="X13719" t="s">
        <v>36</v>
      </c>
      <c r="Y13719" t="s">
        <v>3204</v>
      </c>
      <c r="Z13719" t="str">
        <f>VLOOKUP(N13719,Sheet3!J:J,1,0)</f>
        <v>23/24/607045/24001409/24001382</v>
      </c>
      <c r="AA13719" t="e">
        <f>VLOOKUP(I13719,Sheet3!$E$2:$E$8,1,0)</f>
        <v>#N/A</v>
      </c>
    </row>
    <row r="13720" spans="1:27" hidden="1" x14ac:dyDescent="0.25">
      <c r="A13720">
        <v>297029</v>
      </c>
      <c r="B13720" t="s">
        <v>3170</v>
      </c>
      <c r="E13720" t="s">
        <v>3174</v>
      </c>
      <c r="H13720">
        <v>1204</v>
      </c>
      <c r="I13720">
        <v>24003448</v>
      </c>
      <c r="J13720" t="s">
        <v>3228</v>
      </c>
      <c r="K13720" s="38">
        <v>45408</v>
      </c>
      <c r="L13720" s="38">
        <v>45408</v>
      </c>
      <c r="M13720" t="s">
        <v>3226</v>
      </c>
      <c r="N13720" t="s">
        <v>4831</v>
      </c>
      <c r="O13720">
        <v>526.9</v>
      </c>
      <c r="Q13720" t="s">
        <v>36</v>
      </c>
      <c r="R13720">
        <v>1.28</v>
      </c>
      <c r="S13720">
        <v>526.9</v>
      </c>
      <c r="U13720">
        <v>674.43</v>
      </c>
      <c r="V13720">
        <v>14503695</v>
      </c>
      <c r="X13720" t="s">
        <v>36</v>
      </c>
      <c r="Y13720" t="s">
        <v>3204</v>
      </c>
      <c r="Z13720" t="str">
        <f>VLOOKUP(N13720,Sheet3!J:J,1,0)</f>
        <v>23/24/607045/24001409/24001382</v>
      </c>
      <c r="AA13720" t="e">
        <f>VLOOKUP(I13720,Sheet3!$E$2:$E$8,1,0)</f>
        <v>#N/A</v>
      </c>
    </row>
    <row r="13721" spans="1:27" x14ac:dyDescent="0.25">
      <c r="A13721">
        <v>297029</v>
      </c>
      <c r="B13721" t="s">
        <v>3170</v>
      </c>
      <c r="E13721" t="s">
        <v>3174</v>
      </c>
      <c r="H13721">
        <v>1204</v>
      </c>
      <c r="I13721">
        <v>182879</v>
      </c>
      <c r="J13721" t="s">
        <v>3229</v>
      </c>
      <c r="K13721" s="38">
        <v>45426</v>
      </c>
      <c r="L13721" s="38">
        <v>45426</v>
      </c>
      <c r="M13721" t="s">
        <v>3226</v>
      </c>
      <c r="N13721" t="s">
        <v>4831</v>
      </c>
      <c r="O13721">
        <v>-526.9</v>
      </c>
      <c r="P13721">
        <f>VLOOKUP(I13721,Sheet3!$E$2:$E$16,1,0)</f>
        <v>182879</v>
      </c>
      <c r="Q13721" t="s">
        <v>36</v>
      </c>
      <c r="R13721">
        <v>1.28</v>
      </c>
      <c r="S13721">
        <v>-526.9</v>
      </c>
      <c r="U13721">
        <v>-674.43</v>
      </c>
      <c r="V13721">
        <v>14526876</v>
      </c>
      <c r="X13721" t="s">
        <v>36</v>
      </c>
      <c r="Y13721" t="s">
        <v>3204</v>
      </c>
      <c r="Z13721" t="str">
        <f>VLOOKUP(N13721,Sheet3!J:J,1,0)</f>
        <v>23/24/607045/24001409/24001382</v>
      </c>
      <c r="AA13721">
        <f>VLOOKUP(I13721,Sheet3!$E$2:$E$8,1,0)</f>
        <v>182879</v>
      </c>
    </row>
    <row r="13722" spans="1:27" hidden="1" x14ac:dyDescent="0.25">
      <c r="A13722">
        <v>297029</v>
      </c>
      <c r="B13722">
        <v>297029</v>
      </c>
      <c r="H13722">
        <v>1204</v>
      </c>
      <c r="M13722" t="s">
        <v>3226</v>
      </c>
      <c r="N13722" t="s">
        <v>4831</v>
      </c>
      <c r="R13722" t="s">
        <v>3225</v>
      </c>
      <c r="X13722" t="s">
        <v>36</v>
      </c>
      <c r="Z13722" t="str">
        <f>VLOOKUP(N13722,Sheet3!J:J,1,0)</f>
        <v>23/24/607045/24001409/24001382</v>
      </c>
      <c r="AA13722" t="e">
        <f>VLOOKUP(I13722,Sheet3!$E$2:$E$8,1,0)</f>
        <v>#N/A</v>
      </c>
    </row>
    <row r="13723" spans="1:27" hidden="1" x14ac:dyDescent="0.25">
      <c r="A13723">
        <v>297029</v>
      </c>
      <c r="B13723" t="s">
        <v>3170</v>
      </c>
      <c r="E13723" t="s">
        <v>3174</v>
      </c>
      <c r="H13723">
        <v>1204</v>
      </c>
      <c r="I13723">
        <v>24003448</v>
      </c>
      <c r="J13723" t="s">
        <v>3224</v>
      </c>
      <c r="K13723" s="38">
        <v>45408</v>
      </c>
      <c r="L13723" s="38">
        <v>45408</v>
      </c>
      <c r="M13723" t="s">
        <v>3226</v>
      </c>
      <c r="N13723" t="s">
        <v>4832</v>
      </c>
      <c r="R13723">
        <v>0</v>
      </c>
      <c r="V13723">
        <v>14503674</v>
      </c>
      <c r="X13723" t="s">
        <v>36</v>
      </c>
      <c r="Y13723" t="s">
        <v>3204</v>
      </c>
      <c r="Z13723" t="str">
        <f>VLOOKUP(N13723,Sheet3!J:J,1,0)</f>
        <v>23/24/607045/24001411/24001382</v>
      </c>
      <c r="AA13723" t="e">
        <f>VLOOKUP(I13723,Sheet3!$E$2:$E$8,1,0)</f>
        <v>#N/A</v>
      </c>
    </row>
    <row r="13724" spans="1:27" hidden="1" x14ac:dyDescent="0.25">
      <c r="A13724">
        <v>297029</v>
      </c>
      <c r="B13724" t="s">
        <v>3170</v>
      </c>
      <c r="E13724" t="s">
        <v>3174</v>
      </c>
      <c r="H13724">
        <v>1204</v>
      </c>
      <c r="I13724">
        <v>24003448</v>
      </c>
      <c r="J13724" t="s">
        <v>3228</v>
      </c>
      <c r="K13724" s="38">
        <v>45408</v>
      </c>
      <c r="L13724" s="38">
        <v>45408</v>
      </c>
      <c r="M13724" t="s">
        <v>3226</v>
      </c>
      <c r="N13724" t="s">
        <v>4832</v>
      </c>
      <c r="O13724">
        <v>49</v>
      </c>
      <c r="Q13724" t="s">
        <v>36</v>
      </c>
      <c r="R13724">
        <v>1.28</v>
      </c>
      <c r="S13724">
        <v>49</v>
      </c>
      <c r="U13724">
        <v>62.72</v>
      </c>
      <c r="V13724">
        <v>14503675</v>
      </c>
      <c r="X13724" t="s">
        <v>36</v>
      </c>
      <c r="Y13724" t="s">
        <v>3204</v>
      </c>
      <c r="Z13724" t="str">
        <f>VLOOKUP(N13724,Sheet3!J:J,1,0)</f>
        <v>23/24/607045/24001411/24001382</v>
      </c>
      <c r="AA13724" t="e">
        <f>VLOOKUP(I13724,Sheet3!$E$2:$E$8,1,0)</f>
        <v>#N/A</v>
      </c>
    </row>
    <row r="13725" spans="1:27" x14ac:dyDescent="0.25">
      <c r="A13725">
        <v>297029</v>
      </c>
      <c r="B13725" t="s">
        <v>3170</v>
      </c>
      <c r="E13725" t="s">
        <v>3174</v>
      </c>
      <c r="H13725">
        <v>1204</v>
      </c>
      <c r="I13725">
        <v>182881</v>
      </c>
      <c r="J13725" t="s">
        <v>3229</v>
      </c>
      <c r="K13725" s="38">
        <v>45429</v>
      </c>
      <c r="L13725" s="38">
        <v>45429</v>
      </c>
      <c r="M13725" t="s">
        <v>3226</v>
      </c>
      <c r="N13725" t="s">
        <v>4832</v>
      </c>
      <c r="O13725">
        <v>-49</v>
      </c>
      <c r="P13725">
        <f>VLOOKUP(I13725,Sheet3!$E$2:$E$16,1,0)</f>
        <v>182881</v>
      </c>
      <c r="Q13725" t="s">
        <v>36</v>
      </c>
      <c r="R13725">
        <v>1.28</v>
      </c>
      <c r="S13725">
        <v>-49</v>
      </c>
      <c r="U13725">
        <v>-62.72</v>
      </c>
      <c r="V13725">
        <v>14532515</v>
      </c>
      <c r="X13725" t="s">
        <v>36</v>
      </c>
      <c r="Y13725" t="s">
        <v>3204</v>
      </c>
      <c r="Z13725" t="str">
        <f>VLOOKUP(N13725,Sheet3!J:J,1,0)</f>
        <v>23/24/607045/24001411/24001382</v>
      </c>
      <c r="AA13725">
        <f>VLOOKUP(I13725,Sheet3!$E$2:$E$8,1,0)</f>
        <v>182881</v>
      </c>
    </row>
    <row r="13726" spans="1:27" hidden="1" x14ac:dyDescent="0.25">
      <c r="A13726">
        <v>297029</v>
      </c>
      <c r="B13726">
        <v>297029</v>
      </c>
      <c r="H13726">
        <v>1204</v>
      </c>
      <c r="M13726" t="s">
        <v>3226</v>
      </c>
      <c r="N13726" t="s">
        <v>4832</v>
      </c>
      <c r="R13726" t="s">
        <v>3225</v>
      </c>
      <c r="X13726" t="s">
        <v>36</v>
      </c>
      <c r="Z13726" t="str">
        <f>VLOOKUP(N13726,Sheet3!J:J,1,0)</f>
        <v>23/24/607045/24001411/24001382</v>
      </c>
      <c r="AA13726" t="e">
        <f>VLOOKUP(I13726,Sheet3!$E$2:$E$8,1,0)</f>
        <v>#N/A</v>
      </c>
    </row>
    <row r="13727" spans="1:27" hidden="1" x14ac:dyDescent="0.25">
      <c r="A13727">
        <v>297029</v>
      </c>
      <c r="B13727" t="s">
        <v>3170</v>
      </c>
      <c r="E13727" t="s">
        <v>3174</v>
      </c>
      <c r="H13727">
        <v>1204</v>
      </c>
      <c r="I13727">
        <v>24003448</v>
      </c>
      <c r="J13727" t="s">
        <v>3224</v>
      </c>
      <c r="K13727" s="38">
        <v>45408</v>
      </c>
      <c r="L13727" s="38">
        <v>45408</v>
      </c>
      <c r="M13727" t="s">
        <v>3226</v>
      </c>
      <c r="N13727" t="s">
        <v>4833</v>
      </c>
      <c r="R13727">
        <v>0</v>
      </c>
      <c r="V13727">
        <v>14503678</v>
      </c>
      <c r="X13727" t="s">
        <v>36</v>
      </c>
      <c r="Y13727" t="s">
        <v>3204</v>
      </c>
      <c r="Z13727" t="e">
        <f>VLOOKUP(N13727,Sheet3!J:J,1,0)</f>
        <v>#N/A</v>
      </c>
      <c r="AA13727" t="e">
        <f>VLOOKUP(I13727,Sheet3!$E$2:$E$8,1,0)</f>
        <v>#N/A</v>
      </c>
    </row>
    <row r="13728" spans="1:27" hidden="1" x14ac:dyDescent="0.25">
      <c r="A13728">
        <v>297029</v>
      </c>
      <c r="B13728" t="s">
        <v>3170</v>
      </c>
      <c r="E13728" t="s">
        <v>3174</v>
      </c>
      <c r="H13728">
        <v>1204</v>
      </c>
      <c r="I13728">
        <v>24003448</v>
      </c>
      <c r="J13728" t="s">
        <v>3228</v>
      </c>
      <c r="K13728" s="38">
        <v>45408</v>
      </c>
      <c r="L13728" s="38">
        <v>45408</v>
      </c>
      <c r="M13728" t="s">
        <v>3226</v>
      </c>
      <c r="N13728" t="s">
        <v>4833</v>
      </c>
      <c r="O13728">
        <v>44</v>
      </c>
      <c r="Q13728" t="s">
        <v>36</v>
      </c>
      <c r="R13728">
        <v>1.28</v>
      </c>
      <c r="S13728">
        <v>44</v>
      </c>
      <c r="U13728">
        <v>56.32</v>
      </c>
      <c r="V13728">
        <v>14503679</v>
      </c>
      <c r="X13728" t="s">
        <v>36</v>
      </c>
      <c r="Y13728" t="s">
        <v>3204</v>
      </c>
      <c r="Z13728" t="e">
        <f>VLOOKUP(N13728,Sheet3!J:J,1,0)</f>
        <v>#N/A</v>
      </c>
      <c r="AA13728" t="e">
        <f>VLOOKUP(I13728,Sheet3!$E$2:$E$8,1,0)</f>
        <v>#N/A</v>
      </c>
    </row>
    <row r="13729" spans="1:27" hidden="1" x14ac:dyDescent="0.25">
      <c r="A13729">
        <v>297029</v>
      </c>
      <c r="B13729" t="s">
        <v>3170</v>
      </c>
      <c r="E13729" t="s">
        <v>3174</v>
      </c>
      <c r="H13729">
        <v>1204</v>
      </c>
      <c r="I13729">
        <v>182875</v>
      </c>
      <c r="J13729" t="s">
        <v>3229</v>
      </c>
      <c r="K13729" s="38">
        <v>45433</v>
      </c>
      <c r="L13729" s="38">
        <v>45433</v>
      </c>
      <c r="M13729" t="s">
        <v>3226</v>
      </c>
      <c r="N13729" t="s">
        <v>4833</v>
      </c>
      <c r="O13729">
        <v>-44</v>
      </c>
      <c r="P13729" t="e">
        <f>VLOOKUP(I13729,Sheet3!$E$2:$E$16,1,0)</f>
        <v>#N/A</v>
      </c>
      <c r="Q13729" t="s">
        <v>36</v>
      </c>
      <c r="R13729">
        <v>1.28</v>
      </c>
      <c r="S13729">
        <v>-44</v>
      </c>
      <c r="U13729">
        <v>-56.32</v>
      </c>
      <c r="V13729">
        <v>14535271</v>
      </c>
      <c r="X13729" t="s">
        <v>36</v>
      </c>
      <c r="Y13729" t="s">
        <v>3204</v>
      </c>
      <c r="Z13729" t="e">
        <f>VLOOKUP(N13729,Sheet3!J:J,1,0)</f>
        <v>#N/A</v>
      </c>
      <c r="AA13729" t="e">
        <f>VLOOKUP(I13729,Sheet3!$E$2:$E$8,1,0)</f>
        <v>#N/A</v>
      </c>
    </row>
    <row r="13730" spans="1:27" hidden="1" x14ac:dyDescent="0.25">
      <c r="A13730">
        <v>297029</v>
      </c>
      <c r="B13730">
        <v>297029</v>
      </c>
      <c r="H13730">
        <v>1204</v>
      </c>
      <c r="M13730" t="s">
        <v>3226</v>
      </c>
      <c r="N13730" t="s">
        <v>4833</v>
      </c>
      <c r="R13730" t="s">
        <v>3225</v>
      </c>
      <c r="X13730" t="s">
        <v>36</v>
      </c>
      <c r="Z13730" t="e">
        <f>VLOOKUP(N13730,Sheet3!J:J,1,0)</f>
        <v>#N/A</v>
      </c>
      <c r="AA13730" t="e">
        <f>VLOOKUP(I13730,Sheet3!$E$2:$E$8,1,0)</f>
        <v>#N/A</v>
      </c>
    </row>
    <row r="13731" spans="1:27" hidden="1" x14ac:dyDescent="0.25">
      <c r="A13731">
        <v>297029</v>
      </c>
      <c r="B13731" t="s">
        <v>3170</v>
      </c>
      <c r="E13731" t="s">
        <v>3174</v>
      </c>
      <c r="H13731">
        <v>1204</v>
      </c>
      <c r="I13731">
        <v>24003737</v>
      </c>
      <c r="J13731" t="s">
        <v>3224</v>
      </c>
      <c r="K13731" s="38">
        <v>45420</v>
      </c>
      <c r="L13731" s="38">
        <v>45420</v>
      </c>
      <c r="M13731" t="s">
        <v>3226</v>
      </c>
      <c r="N13731" t="s">
        <v>4776</v>
      </c>
      <c r="R13731">
        <v>0</v>
      </c>
      <c r="V13731">
        <v>14520162</v>
      </c>
      <c r="X13731" t="s">
        <v>36</v>
      </c>
      <c r="Y13731" t="s">
        <v>3204</v>
      </c>
      <c r="Z13731" t="str">
        <f>VLOOKUP(N13731,Sheet3!J:J,1,0)</f>
        <v>23/24/607862/24001409/24001382</v>
      </c>
      <c r="AA13731" t="e">
        <f>VLOOKUP(I13731,Sheet3!$E$2:$E$8,1,0)</f>
        <v>#N/A</v>
      </c>
    </row>
    <row r="13732" spans="1:27" hidden="1" x14ac:dyDescent="0.25">
      <c r="A13732">
        <v>297029</v>
      </c>
      <c r="B13732" t="s">
        <v>3170</v>
      </c>
      <c r="E13732" t="s">
        <v>3174</v>
      </c>
      <c r="H13732">
        <v>1204</v>
      </c>
      <c r="I13732">
        <v>24003737</v>
      </c>
      <c r="J13732" t="s">
        <v>3228</v>
      </c>
      <c r="K13732" s="38">
        <v>45420</v>
      </c>
      <c r="L13732" s="38">
        <v>45420</v>
      </c>
      <c r="M13732" t="s">
        <v>3226</v>
      </c>
      <c r="N13732" t="s">
        <v>4776</v>
      </c>
      <c r="O13732">
        <v>115.8</v>
      </c>
      <c r="Q13732" t="s">
        <v>36</v>
      </c>
      <c r="R13732">
        <v>1.28</v>
      </c>
      <c r="S13732">
        <v>115.8</v>
      </c>
      <c r="U13732">
        <v>148.22</v>
      </c>
      <c r="V13732">
        <v>14520177</v>
      </c>
      <c r="X13732" t="s">
        <v>36</v>
      </c>
      <c r="Y13732" t="s">
        <v>3204</v>
      </c>
      <c r="Z13732" t="str">
        <f>VLOOKUP(N13732,Sheet3!J:J,1,0)</f>
        <v>23/24/607862/24001409/24001382</v>
      </c>
      <c r="AA13732" t="e">
        <f>VLOOKUP(I13732,Sheet3!$E$2:$E$8,1,0)</f>
        <v>#N/A</v>
      </c>
    </row>
    <row r="13733" spans="1:27" hidden="1" x14ac:dyDescent="0.25">
      <c r="A13733">
        <v>297029</v>
      </c>
      <c r="B13733" t="s">
        <v>3170</v>
      </c>
      <c r="E13733" t="s">
        <v>3174</v>
      </c>
      <c r="H13733">
        <v>1204</v>
      </c>
      <c r="I13733">
        <v>24003737</v>
      </c>
      <c r="J13733" t="s">
        <v>3228</v>
      </c>
      <c r="K13733" s="38">
        <v>45420</v>
      </c>
      <c r="L13733" s="38">
        <v>45420</v>
      </c>
      <c r="M13733" t="s">
        <v>3226</v>
      </c>
      <c r="N13733" t="s">
        <v>4776</v>
      </c>
      <c r="O13733">
        <v>260.5</v>
      </c>
      <c r="Q13733" t="s">
        <v>36</v>
      </c>
      <c r="R13733">
        <v>1.28</v>
      </c>
      <c r="S13733">
        <v>260.5</v>
      </c>
      <c r="U13733">
        <v>333.44</v>
      </c>
      <c r="V13733">
        <v>14520163</v>
      </c>
      <c r="X13733" t="s">
        <v>36</v>
      </c>
      <c r="Y13733" t="s">
        <v>3204</v>
      </c>
      <c r="Z13733" t="str">
        <f>VLOOKUP(N13733,Sheet3!J:J,1,0)</f>
        <v>23/24/607862/24001409/24001382</v>
      </c>
      <c r="AA13733" t="e">
        <f>VLOOKUP(I13733,Sheet3!$E$2:$E$8,1,0)</f>
        <v>#N/A</v>
      </c>
    </row>
    <row r="13734" spans="1:27" x14ac:dyDescent="0.25">
      <c r="A13734">
        <v>297029</v>
      </c>
      <c r="B13734" t="s">
        <v>3170</v>
      </c>
      <c r="E13734" t="s">
        <v>3174</v>
      </c>
      <c r="H13734">
        <v>1204</v>
      </c>
      <c r="I13734">
        <v>182879</v>
      </c>
      <c r="J13734" t="s">
        <v>3229</v>
      </c>
      <c r="K13734" s="38">
        <v>45426</v>
      </c>
      <c r="L13734" s="38">
        <v>45426</v>
      </c>
      <c r="M13734" t="s">
        <v>3226</v>
      </c>
      <c r="N13734" t="s">
        <v>4776</v>
      </c>
      <c r="O13734">
        <v>-261</v>
      </c>
      <c r="P13734">
        <f>VLOOKUP(I13734,Sheet3!$E$2:$E$16,1,0)</f>
        <v>182879</v>
      </c>
      <c r="Q13734" t="s">
        <v>36</v>
      </c>
      <c r="R13734">
        <v>1.28</v>
      </c>
      <c r="S13734">
        <v>-261</v>
      </c>
      <c r="U13734">
        <v>-334.08</v>
      </c>
      <c r="V13734">
        <v>14526878</v>
      </c>
      <c r="X13734" t="s">
        <v>36</v>
      </c>
      <c r="Y13734" t="s">
        <v>3204</v>
      </c>
      <c r="Z13734" t="str">
        <f>VLOOKUP(N13734,Sheet3!J:J,1,0)</f>
        <v>23/24/607862/24001409/24001382</v>
      </c>
      <c r="AA13734">
        <f>VLOOKUP(I13734,Sheet3!$E$2:$E$8,1,0)</f>
        <v>182879</v>
      </c>
    </row>
    <row r="13735" spans="1:27" x14ac:dyDescent="0.25">
      <c r="A13735">
        <v>297029</v>
      </c>
      <c r="B13735" t="s">
        <v>3170</v>
      </c>
      <c r="E13735" t="s">
        <v>3174</v>
      </c>
      <c r="H13735">
        <v>1204</v>
      </c>
      <c r="I13735">
        <v>182879</v>
      </c>
      <c r="J13735" t="s">
        <v>3229</v>
      </c>
      <c r="K13735" s="38">
        <v>45433</v>
      </c>
      <c r="L13735" s="38">
        <v>45433</v>
      </c>
      <c r="M13735" t="s">
        <v>3226</v>
      </c>
      <c r="N13735" t="s">
        <v>4776</v>
      </c>
      <c r="O13735">
        <v>-115.3</v>
      </c>
      <c r="P13735">
        <f>VLOOKUP(I13735,Sheet3!$E$2:$E$16,1,0)</f>
        <v>182879</v>
      </c>
      <c r="Q13735" t="s">
        <v>36</v>
      </c>
      <c r="R13735">
        <v>1.28</v>
      </c>
      <c r="S13735">
        <v>-115.3</v>
      </c>
      <c r="U13735">
        <v>-147.58000000000001</v>
      </c>
      <c r="V13735">
        <v>14535654</v>
      </c>
      <c r="X13735" t="s">
        <v>36</v>
      </c>
      <c r="Y13735" t="s">
        <v>3204</v>
      </c>
      <c r="Z13735" t="str">
        <f>VLOOKUP(N13735,Sheet3!J:J,1,0)</f>
        <v>23/24/607862/24001409/24001382</v>
      </c>
      <c r="AA13735">
        <f>VLOOKUP(I13735,Sheet3!$E$2:$E$8,1,0)</f>
        <v>182879</v>
      </c>
    </row>
    <row r="13736" spans="1:27" hidden="1" x14ac:dyDescent="0.25">
      <c r="A13736">
        <v>297029</v>
      </c>
      <c r="B13736">
        <v>297029</v>
      </c>
      <c r="H13736">
        <v>1204</v>
      </c>
      <c r="M13736" t="s">
        <v>3226</v>
      </c>
      <c r="N13736" t="s">
        <v>4776</v>
      </c>
      <c r="R13736" t="s">
        <v>3225</v>
      </c>
      <c r="X13736" t="s">
        <v>36</v>
      </c>
      <c r="Z13736" t="str">
        <f>VLOOKUP(N13736,Sheet3!J:J,1,0)</f>
        <v>23/24/607862/24001409/24001382</v>
      </c>
      <c r="AA13736" t="e">
        <f>VLOOKUP(I13736,Sheet3!$E$2:$E$8,1,0)</f>
        <v>#N/A</v>
      </c>
    </row>
    <row r="13737" spans="1:27" hidden="1" x14ac:dyDescent="0.25">
      <c r="A13737">
        <v>297029</v>
      </c>
      <c r="B13737" t="s">
        <v>3170</v>
      </c>
      <c r="E13737" t="s">
        <v>3174</v>
      </c>
      <c r="H13737">
        <v>1204</v>
      </c>
      <c r="I13737">
        <v>24003737</v>
      </c>
      <c r="J13737" t="s">
        <v>3224</v>
      </c>
      <c r="K13737" s="38">
        <v>45420</v>
      </c>
      <c r="L13737" s="38">
        <v>45420</v>
      </c>
      <c r="M13737" t="s">
        <v>3226</v>
      </c>
      <c r="N13737" t="s">
        <v>4777</v>
      </c>
      <c r="R13737">
        <v>0</v>
      </c>
      <c r="V13737">
        <v>14520166</v>
      </c>
      <c r="X13737" t="s">
        <v>36</v>
      </c>
      <c r="Y13737" t="s">
        <v>3204</v>
      </c>
      <c r="Z13737" t="str">
        <f>VLOOKUP(N13737,Sheet3!J:J,1,0)</f>
        <v>23/24/607862/24001410/24001382</v>
      </c>
      <c r="AA13737" t="e">
        <f>VLOOKUP(I13737,Sheet3!$E$2:$E$8,1,0)</f>
        <v>#N/A</v>
      </c>
    </row>
    <row r="13738" spans="1:27" hidden="1" x14ac:dyDescent="0.25">
      <c r="A13738">
        <v>297029</v>
      </c>
      <c r="B13738" t="s">
        <v>3170</v>
      </c>
      <c r="E13738" t="s">
        <v>3174</v>
      </c>
      <c r="H13738">
        <v>1204</v>
      </c>
      <c r="I13738">
        <v>24003737</v>
      </c>
      <c r="J13738" t="s">
        <v>3228</v>
      </c>
      <c r="K13738" s="38">
        <v>45420</v>
      </c>
      <c r="L13738" s="38">
        <v>45420</v>
      </c>
      <c r="M13738" t="s">
        <v>3226</v>
      </c>
      <c r="N13738" t="s">
        <v>4777</v>
      </c>
      <c r="O13738">
        <v>8</v>
      </c>
      <c r="Q13738" t="s">
        <v>36</v>
      </c>
      <c r="R13738">
        <v>1.28</v>
      </c>
      <c r="S13738">
        <v>8</v>
      </c>
      <c r="U13738">
        <v>10.24</v>
      </c>
      <c r="V13738">
        <v>14520167</v>
      </c>
      <c r="X13738" t="s">
        <v>36</v>
      </c>
      <c r="Y13738" t="s">
        <v>3204</v>
      </c>
      <c r="Z13738" t="str">
        <f>VLOOKUP(N13738,Sheet3!J:J,1,0)</f>
        <v>23/24/607862/24001410/24001382</v>
      </c>
      <c r="AA13738" t="e">
        <f>VLOOKUP(I13738,Sheet3!$E$2:$E$8,1,0)</f>
        <v>#N/A</v>
      </c>
    </row>
    <row r="13739" spans="1:27" x14ac:dyDescent="0.25">
      <c r="A13739">
        <v>297029</v>
      </c>
      <c r="B13739" t="s">
        <v>3170</v>
      </c>
      <c r="E13739" t="s">
        <v>3174</v>
      </c>
      <c r="H13739">
        <v>1204</v>
      </c>
      <c r="I13739">
        <v>182880</v>
      </c>
      <c r="J13739" t="s">
        <v>3229</v>
      </c>
      <c r="K13739" s="38">
        <v>45429</v>
      </c>
      <c r="L13739" s="38">
        <v>45429</v>
      </c>
      <c r="M13739" t="s">
        <v>3226</v>
      </c>
      <c r="N13739" t="s">
        <v>4777</v>
      </c>
      <c r="O13739">
        <v>-8</v>
      </c>
      <c r="P13739">
        <f>VLOOKUP(I13739,Sheet3!$E$2:$E$16,1,0)</f>
        <v>182880</v>
      </c>
      <c r="Q13739" t="s">
        <v>36</v>
      </c>
      <c r="R13739">
        <v>1.28</v>
      </c>
      <c r="S13739">
        <v>-8</v>
      </c>
      <c r="U13739">
        <v>-10.24</v>
      </c>
      <c r="V13739">
        <v>14532508</v>
      </c>
      <c r="X13739" t="s">
        <v>36</v>
      </c>
      <c r="Y13739" t="s">
        <v>3204</v>
      </c>
      <c r="Z13739" t="str">
        <f>VLOOKUP(N13739,Sheet3!J:J,1,0)</f>
        <v>23/24/607862/24001410/24001382</v>
      </c>
      <c r="AA13739">
        <f>VLOOKUP(I13739,Sheet3!$E$2:$E$8,1,0)</f>
        <v>182880</v>
      </c>
    </row>
    <row r="13740" spans="1:27" hidden="1" x14ac:dyDescent="0.25">
      <c r="A13740">
        <v>297029</v>
      </c>
      <c r="B13740">
        <v>297029</v>
      </c>
      <c r="H13740">
        <v>1204</v>
      </c>
      <c r="M13740" t="s">
        <v>3226</v>
      </c>
      <c r="N13740" t="s">
        <v>4777</v>
      </c>
      <c r="R13740" t="s">
        <v>3225</v>
      </c>
      <c r="X13740" t="s">
        <v>36</v>
      </c>
      <c r="Z13740" t="str">
        <f>VLOOKUP(N13740,Sheet3!J:J,1,0)</f>
        <v>23/24/607862/24001410/24001382</v>
      </c>
      <c r="AA13740" t="e">
        <f>VLOOKUP(I13740,Sheet3!$E$2:$E$8,1,0)</f>
        <v>#N/A</v>
      </c>
    </row>
    <row r="13741" spans="1:27" hidden="1" x14ac:dyDescent="0.25">
      <c r="A13741">
        <v>297029</v>
      </c>
      <c r="B13741" t="s">
        <v>3170</v>
      </c>
      <c r="E13741" t="s">
        <v>3174</v>
      </c>
      <c r="H13741">
        <v>1204</v>
      </c>
      <c r="I13741">
        <v>24003737</v>
      </c>
      <c r="J13741" t="s">
        <v>3224</v>
      </c>
      <c r="K13741" s="38">
        <v>45420</v>
      </c>
      <c r="L13741" s="38">
        <v>45420</v>
      </c>
      <c r="M13741" t="s">
        <v>3226</v>
      </c>
      <c r="N13741" t="s">
        <v>4779</v>
      </c>
      <c r="R13741">
        <v>0</v>
      </c>
      <c r="V13741">
        <v>14520170</v>
      </c>
      <c r="X13741" t="s">
        <v>36</v>
      </c>
      <c r="Y13741" t="s">
        <v>3204</v>
      </c>
      <c r="Z13741" t="str">
        <f>VLOOKUP(N13741,Sheet3!J:J,1,0)</f>
        <v>23/24/607862/24001412/24001382</v>
      </c>
      <c r="AA13741" t="e">
        <f>VLOOKUP(I13741,Sheet3!$E$2:$E$8,1,0)</f>
        <v>#N/A</v>
      </c>
    </row>
    <row r="13742" spans="1:27" hidden="1" x14ac:dyDescent="0.25">
      <c r="A13742">
        <v>297029</v>
      </c>
      <c r="B13742" t="s">
        <v>3170</v>
      </c>
      <c r="E13742" t="s">
        <v>3174</v>
      </c>
      <c r="H13742">
        <v>1204</v>
      </c>
      <c r="I13742">
        <v>24003737</v>
      </c>
      <c r="J13742" t="s">
        <v>3228</v>
      </c>
      <c r="K13742" s="38">
        <v>45420</v>
      </c>
      <c r="L13742" s="38">
        <v>45420</v>
      </c>
      <c r="M13742" t="s">
        <v>3226</v>
      </c>
      <c r="N13742" t="s">
        <v>4779</v>
      </c>
      <c r="O13742">
        <v>23</v>
      </c>
      <c r="Q13742" t="s">
        <v>36</v>
      </c>
      <c r="R13742">
        <v>1.28</v>
      </c>
      <c r="S13742">
        <v>23</v>
      </c>
      <c r="U13742">
        <v>29.44</v>
      </c>
      <c r="V13742">
        <v>14520171</v>
      </c>
      <c r="X13742" t="s">
        <v>36</v>
      </c>
      <c r="Y13742" t="s">
        <v>3204</v>
      </c>
      <c r="Z13742" t="str">
        <f>VLOOKUP(N13742,Sheet3!J:J,1,0)</f>
        <v>23/24/607862/24001412/24001382</v>
      </c>
      <c r="AA13742" t="e">
        <f>VLOOKUP(I13742,Sheet3!$E$2:$E$8,1,0)</f>
        <v>#N/A</v>
      </c>
    </row>
    <row r="13743" spans="1:27" x14ac:dyDescent="0.25">
      <c r="A13743">
        <v>297029</v>
      </c>
      <c r="B13743" t="s">
        <v>3170</v>
      </c>
      <c r="E13743" t="s">
        <v>3174</v>
      </c>
      <c r="H13743">
        <v>1204</v>
      </c>
      <c r="I13743">
        <v>182882</v>
      </c>
      <c r="J13743" t="s">
        <v>3229</v>
      </c>
      <c r="K13743" s="38">
        <v>45429</v>
      </c>
      <c r="L13743" s="38">
        <v>45429</v>
      </c>
      <c r="M13743" t="s">
        <v>3226</v>
      </c>
      <c r="N13743" t="s">
        <v>4779</v>
      </c>
      <c r="O13743">
        <v>-23</v>
      </c>
      <c r="P13743">
        <f>VLOOKUP(I13743,Sheet3!$E$2:$E$16,1,0)</f>
        <v>182882</v>
      </c>
      <c r="Q13743" t="s">
        <v>36</v>
      </c>
      <c r="R13743">
        <v>1.28</v>
      </c>
      <c r="S13743">
        <v>-23</v>
      </c>
      <c r="U13743">
        <v>-29.44</v>
      </c>
      <c r="V13743">
        <v>14532520</v>
      </c>
      <c r="X13743" t="s">
        <v>36</v>
      </c>
      <c r="Y13743" t="s">
        <v>3204</v>
      </c>
      <c r="Z13743" t="str">
        <f>VLOOKUP(N13743,Sheet3!J:J,1,0)</f>
        <v>23/24/607862/24001412/24001382</v>
      </c>
      <c r="AA13743">
        <f>VLOOKUP(I13743,Sheet3!$E$2:$E$8,1,0)</f>
        <v>182882</v>
      </c>
    </row>
    <row r="13744" spans="1:27" hidden="1" x14ac:dyDescent="0.25">
      <c r="A13744">
        <v>297029</v>
      </c>
      <c r="B13744">
        <v>297029</v>
      </c>
      <c r="H13744">
        <v>1204</v>
      </c>
      <c r="M13744" t="s">
        <v>3226</v>
      </c>
      <c r="N13744" t="s">
        <v>4779</v>
      </c>
      <c r="R13744" t="s">
        <v>3225</v>
      </c>
      <c r="X13744" t="s">
        <v>36</v>
      </c>
      <c r="Z13744" t="str">
        <f>VLOOKUP(N13744,Sheet3!J:J,1,0)</f>
        <v>23/24/607862/24001412/24001382</v>
      </c>
      <c r="AA13744" t="e">
        <f>VLOOKUP(I13744,Sheet3!$E$2:$E$8,1,0)</f>
        <v>#N/A</v>
      </c>
    </row>
    <row r="13745" spans="1:27" hidden="1" x14ac:dyDescent="0.25">
      <c r="A13745">
        <v>297029</v>
      </c>
      <c r="B13745" t="s">
        <v>3170</v>
      </c>
      <c r="E13745" t="s">
        <v>3174</v>
      </c>
      <c r="H13745">
        <v>1204</v>
      </c>
      <c r="I13745">
        <v>24003737</v>
      </c>
      <c r="J13745" t="s">
        <v>3224</v>
      </c>
      <c r="K13745" s="38">
        <v>45420</v>
      </c>
      <c r="L13745" s="38">
        <v>45420</v>
      </c>
      <c r="M13745" t="s">
        <v>3226</v>
      </c>
      <c r="N13745" t="s">
        <v>4780</v>
      </c>
      <c r="R13745">
        <v>0</v>
      </c>
      <c r="V13745">
        <v>14520174</v>
      </c>
      <c r="X13745" t="s">
        <v>36</v>
      </c>
      <c r="Y13745" t="s">
        <v>3204</v>
      </c>
      <c r="Z13745" t="str">
        <f>VLOOKUP(N13745,Sheet3!J:J,1,0)</f>
        <v>23/24/607862/24001413/24001382</v>
      </c>
      <c r="AA13745" t="e">
        <f>VLOOKUP(I13745,Sheet3!$E$2:$E$8,1,0)</f>
        <v>#N/A</v>
      </c>
    </row>
    <row r="13746" spans="1:27" hidden="1" x14ac:dyDescent="0.25">
      <c r="A13746">
        <v>297029</v>
      </c>
      <c r="B13746" t="s">
        <v>3170</v>
      </c>
      <c r="E13746" t="s">
        <v>3174</v>
      </c>
      <c r="H13746">
        <v>1204</v>
      </c>
      <c r="I13746">
        <v>24003737</v>
      </c>
      <c r="J13746" t="s">
        <v>3228</v>
      </c>
      <c r="K13746" s="38">
        <v>45420</v>
      </c>
      <c r="L13746" s="38">
        <v>45420</v>
      </c>
      <c r="M13746" t="s">
        <v>3226</v>
      </c>
      <c r="N13746" t="s">
        <v>4780</v>
      </c>
      <c r="O13746">
        <v>125</v>
      </c>
      <c r="Q13746" t="s">
        <v>36</v>
      </c>
      <c r="R13746">
        <v>1.28</v>
      </c>
      <c r="S13746">
        <v>125</v>
      </c>
      <c r="U13746">
        <v>160</v>
      </c>
      <c r="V13746">
        <v>14520175</v>
      </c>
      <c r="X13746" t="s">
        <v>36</v>
      </c>
      <c r="Y13746" t="s">
        <v>3204</v>
      </c>
      <c r="Z13746" t="str">
        <f>VLOOKUP(N13746,Sheet3!J:J,1,0)</f>
        <v>23/24/607862/24001413/24001382</v>
      </c>
      <c r="AA13746" t="e">
        <f>VLOOKUP(I13746,Sheet3!$E$2:$E$8,1,0)</f>
        <v>#N/A</v>
      </c>
    </row>
    <row r="13747" spans="1:27" x14ac:dyDescent="0.25">
      <c r="A13747">
        <v>297029</v>
      </c>
      <c r="B13747" t="s">
        <v>3170</v>
      </c>
      <c r="E13747" t="s">
        <v>3174</v>
      </c>
      <c r="H13747">
        <v>1204</v>
      </c>
      <c r="I13747">
        <v>182883</v>
      </c>
      <c r="J13747" t="s">
        <v>3229</v>
      </c>
      <c r="K13747" s="38">
        <v>45429</v>
      </c>
      <c r="L13747" s="38">
        <v>45429</v>
      </c>
      <c r="M13747" t="s">
        <v>3226</v>
      </c>
      <c r="N13747" t="s">
        <v>4780</v>
      </c>
      <c r="O13747">
        <v>-125</v>
      </c>
      <c r="P13747">
        <f>VLOOKUP(I13747,Sheet3!$E$2:$E$16,1,0)</f>
        <v>182883</v>
      </c>
      <c r="Q13747" t="s">
        <v>36</v>
      </c>
      <c r="R13747">
        <v>1.28</v>
      </c>
      <c r="S13747">
        <v>-125</v>
      </c>
      <c r="U13747">
        <v>-160</v>
      </c>
      <c r="V13747">
        <v>14532529</v>
      </c>
      <c r="X13747" t="s">
        <v>36</v>
      </c>
      <c r="Y13747" t="s">
        <v>3204</v>
      </c>
      <c r="Z13747" t="str">
        <f>VLOOKUP(N13747,Sheet3!J:J,1,0)</f>
        <v>23/24/607862/24001413/24001382</v>
      </c>
      <c r="AA13747">
        <f>VLOOKUP(I13747,Sheet3!$E$2:$E$8,1,0)</f>
        <v>182883</v>
      </c>
    </row>
    <row r="13748" spans="1:27" hidden="1" x14ac:dyDescent="0.25">
      <c r="A13748">
        <v>297029</v>
      </c>
      <c r="B13748">
        <v>297029</v>
      </c>
      <c r="H13748">
        <v>1204</v>
      </c>
      <c r="M13748" t="s">
        <v>3226</v>
      </c>
      <c r="N13748" t="s">
        <v>4780</v>
      </c>
      <c r="R13748" t="s">
        <v>3225</v>
      </c>
      <c r="X13748" t="s">
        <v>36</v>
      </c>
      <c r="Z13748" t="str">
        <f>VLOOKUP(N13748,Sheet3!J:J,1,0)</f>
        <v>23/24/607862/24001413/24001382</v>
      </c>
      <c r="AA13748" t="e">
        <f>VLOOKUP(I13748,Sheet3!$E$2:$E$8,1,0)</f>
        <v>#N/A</v>
      </c>
    </row>
    <row r="13749" spans="1:27" hidden="1" x14ac:dyDescent="0.25">
      <c r="A13749">
        <v>297029</v>
      </c>
      <c r="B13749" t="s">
        <v>3170</v>
      </c>
      <c r="E13749" t="s">
        <v>3174</v>
      </c>
      <c r="H13749">
        <v>1204</v>
      </c>
      <c r="I13749">
        <v>24003271</v>
      </c>
      <c r="J13749" t="s">
        <v>3224</v>
      </c>
      <c r="K13749" s="38">
        <v>45401</v>
      </c>
      <c r="L13749" s="38">
        <v>45401</v>
      </c>
      <c r="M13749" t="s">
        <v>3226</v>
      </c>
      <c r="N13749" t="s">
        <v>4782</v>
      </c>
      <c r="R13749">
        <v>0</v>
      </c>
      <c r="V13749">
        <v>14494930</v>
      </c>
      <c r="X13749" t="s">
        <v>36</v>
      </c>
      <c r="Y13749" t="s">
        <v>3204</v>
      </c>
      <c r="Z13749" t="e">
        <f>VLOOKUP(N13749,Sheet3!J:J,1,0)</f>
        <v>#N/A</v>
      </c>
      <c r="AA13749" t="e">
        <f>VLOOKUP(I13749,Sheet3!$E$2:$E$8,1,0)</f>
        <v>#N/A</v>
      </c>
    </row>
    <row r="13750" spans="1:27" hidden="1" x14ac:dyDescent="0.25">
      <c r="A13750">
        <v>297029</v>
      </c>
      <c r="B13750" t="s">
        <v>3170</v>
      </c>
      <c r="E13750" t="s">
        <v>3174</v>
      </c>
      <c r="H13750">
        <v>1204</v>
      </c>
      <c r="I13750">
        <v>24003271</v>
      </c>
      <c r="J13750" t="s">
        <v>3228</v>
      </c>
      <c r="K13750" s="38">
        <v>45401</v>
      </c>
      <c r="L13750" s="38">
        <v>45401</v>
      </c>
      <c r="M13750" t="s">
        <v>3226</v>
      </c>
      <c r="N13750" t="s">
        <v>4782</v>
      </c>
      <c r="O13750">
        <v>153</v>
      </c>
      <c r="Q13750" t="s">
        <v>36</v>
      </c>
      <c r="R13750">
        <v>1.28</v>
      </c>
      <c r="S13750">
        <v>153</v>
      </c>
      <c r="U13750">
        <v>195.84</v>
      </c>
      <c r="V13750">
        <v>14494931</v>
      </c>
      <c r="X13750" t="s">
        <v>36</v>
      </c>
      <c r="Y13750" t="s">
        <v>3204</v>
      </c>
      <c r="Z13750" t="e">
        <f>VLOOKUP(N13750,Sheet3!J:J,1,0)</f>
        <v>#N/A</v>
      </c>
      <c r="AA13750" t="e">
        <f>VLOOKUP(I13750,Sheet3!$E$2:$E$8,1,0)</f>
        <v>#N/A</v>
      </c>
    </row>
    <row r="13751" spans="1:27" hidden="1" x14ac:dyDescent="0.25">
      <c r="A13751">
        <v>297029</v>
      </c>
      <c r="B13751" t="s">
        <v>3170</v>
      </c>
      <c r="E13751" t="s">
        <v>3174</v>
      </c>
      <c r="H13751">
        <v>1204</v>
      </c>
      <c r="I13751">
        <v>182606</v>
      </c>
      <c r="J13751" t="s">
        <v>3229</v>
      </c>
      <c r="K13751" s="38">
        <v>45405</v>
      </c>
      <c r="L13751" s="38">
        <v>45405</v>
      </c>
      <c r="M13751" t="s">
        <v>3226</v>
      </c>
      <c r="N13751" t="s">
        <v>4782</v>
      </c>
      <c r="O13751">
        <v>-153</v>
      </c>
      <c r="P13751" t="e">
        <f>VLOOKUP(I13751,Sheet3!$E$2:$E$16,1,0)</f>
        <v>#N/A</v>
      </c>
      <c r="Q13751" t="s">
        <v>36</v>
      </c>
      <c r="R13751">
        <v>1.28</v>
      </c>
      <c r="S13751">
        <v>-153</v>
      </c>
      <c r="U13751">
        <v>-195.84</v>
      </c>
      <c r="V13751">
        <v>14498382</v>
      </c>
      <c r="X13751" t="s">
        <v>36</v>
      </c>
      <c r="Y13751" t="s">
        <v>3204</v>
      </c>
      <c r="Z13751" t="e">
        <f>VLOOKUP(N13751,Sheet3!J:J,1,0)</f>
        <v>#N/A</v>
      </c>
      <c r="AA13751" t="e">
        <f>VLOOKUP(I13751,Sheet3!$E$2:$E$8,1,0)</f>
        <v>#N/A</v>
      </c>
    </row>
    <row r="13752" spans="1:27" hidden="1" x14ac:dyDescent="0.25">
      <c r="A13752">
        <v>297029</v>
      </c>
      <c r="B13752">
        <v>297029</v>
      </c>
      <c r="H13752">
        <v>1204</v>
      </c>
      <c r="M13752" t="s">
        <v>3226</v>
      </c>
      <c r="N13752" t="s">
        <v>4782</v>
      </c>
      <c r="R13752" t="s">
        <v>3225</v>
      </c>
      <c r="X13752" t="s">
        <v>36</v>
      </c>
      <c r="Z13752" t="e">
        <f>VLOOKUP(N13752,Sheet3!J:J,1,0)</f>
        <v>#N/A</v>
      </c>
      <c r="AA13752" t="e">
        <f>VLOOKUP(I13752,Sheet3!$E$2:$E$8,1,0)</f>
        <v>#N/A</v>
      </c>
    </row>
    <row r="13753" spans="1:27" hidden="1" x14ac:dyDescent="0.25">
      <c r="A13753">
        <v>297029</v>
      </c>
      <c r="B13753" t="s">
        <v>3170</v>
      </c>
      <c r="E13753" t="s">
        <v>3174</v>
      </c>
      <c r="H13753">
        <v>1204</v>
      </c>
      <c r="I13753">
        <v>24003271</v>
      </c>
      <c r="J13753" t="s">
        <v>3224</v>
      </c>
      <c r="K13753" s="38">
        <v>45401</v>
      </c>
      <c r="L13753" s="38">
        <v>45401</v>
      </c>
      <c r="M13753" t="s">
        <v>3226</v>
      </c>
      <c r="N13753" t="s">
        <v>4783</v>
      </c>
      <c r="R13753">
        <v>0</v>
      </c>
      <c r="V13753">
        <v>14494936</v>
      </c>
      <c r="X13753" t="s">
        <v>36</v>
      </c>
      <c r="Y13753" t="s">
        <v>3204</v>
      </c>
      <c r="Z13753" t="e">
        <f>VLOOKUP(N13753,Sheet3!J:J,1,0)</f>
        <v>#N/A</v>
      </c>
      <c r="AA13753" t="e">
        <f>VLOOKUP(I13753,Sheet3!$E$2:$E$8,1,0)</f>
        <v>#N/A</v>
      </c>
    </row>
    <row r="13754" spans="1:27" hidden="1" x14ac:dyDescent="0.25">
      <c r="A13754">
        <v>297029</v>
      </c>
      <c r="B13754" t="s">
        <v>3170</v>
      </c>
      <c r="E13754" t="s">
        <v>3174</v>
      </c>
      <c r="H13754">
        <v>1204</v>
      </c>
      <c r="I13754">
        <v>24003271</v>
      </c>
      <c r="J13754" t="s">
        <v>3228</v>
      </c>
      <c r="K13754" s="38">
        <v>45401</v>
      </c>
      <c r="L13754" s="38">
        <v>45401</v>
      </c>
      <c r="M13754" t="s">
        <v>3226</v>
      </c>
      <c r="N13754" t="s">
        <v>4783</v>
      </c>
      <c r="O13754">
        <v>537</v>
      </c>
      <c r="Q13754" t="s">
        <v>36</v>
      </c>
      <c r="R13754">
        <v>1.28</v>
      </c>
      <c r="S13754">
        <v>537</v>
      </c>
      <c r="U13754">
        <v>687.36</v>
      </c>
      <c r="V13754">
        <v>14494937</v>
      </c>
      <c r="X13754" t="s">
        <v>36</v>
      </c>
      <c r="Y13754" t="s">
        <v>3204</v>
      </c>
      <c r="Z13754" t="e">
        <f>VLOOKUP(N13754,Sheet3!J:J,1,0)</f>
        <v>#N/A</v>
      </c>
      <c r="AA13754" t="e">
        <f>VLOOKUP(I13754,Sheet3!$E$2:$E$8,1,0)</f>
        <v>#N/A</v>
      </c>
    </row>
    <row r="13755" spans="1:27" hidden="1" x14ac:dyDescent="0.25">
      <c r="A13755">
        <v>297029</v>
      </c>
      <c r="B13755" t="s">
        <v>3170</v>
      </c>
      <c r="E13755" t="s">
        <v>3174</v>
      </c>
      <c r="H13755">
        <v>1204</v>
      </c>
      <c r="I13755">
        <v>182607</v>
      </c>
      <c r="J13755" t="s">
        <v>3229</v>
      </c>
      <c r="K13755" s="38">
        <v>45405</v>
      </c>
      <c r="L13755" s="38">
        <v>45405</v>
      </c>
      <c r="M13755" t="s">
        <v>3226</v>
      </c>
      <c r="N13755" t="s">
        <v>4783</v>
      </c>
      <c r="O13755">
        <v>-537</v>
      </c>
      <c r="P13755" t="e">
        <f>VLOOKUP(I13755,Sheet3!$E$2:$E$16,1,0)</f>
        <v>#N/A</v>
      </c>
      <c r="Q13755" t="s">
        <v>36</v>
      </c>
      <c r="R13755">
        <v>1.28</v>
      </c>
      <c r="S13755">
        <v>-537</v>
      </c>
      <c r="U13755">
        <v>-687.36</v>
      </c>
      <c r="V13755">
        <v>14498393</v>
      </c>
      <c r="X13755" t="s">
        <v>36</v>
      </c>
      <c r="Y13755" t="s">
        <v>3204</v>
      </c>
      <c r="Z13755" t="e">
        <f>VLOOKUP(N13755,Sheet3!J:J,1,0)</f>
        <v>#N/A</v>
      </c>
      <c r="AA13755" t="e">
        <f>VLOOKUP(I13755,Sheet3!$E$2:$E$8,1,0)</f>
        <v>#N/A</v>
      </c>
    </row>
    <row r="13756" spans="1:27" hidden="1" x14ac:dyDescent="0.25">
      <c r="A13756">
        <v>297029</v>
      </c>
      <c r="B13756">
        <v>297029</v>
      </c>
      <c r="H13756">
        <v>1204</v>
      </c>
      <c r="M13756" t="s">
        <v>3226</v>
      </c>
      <c r="N13756" t="s">
        <v>4783</v>
      </c>
      <c r="R13756" t="s">
        <v>3225</v>
      </c>
      <c r="X13756" t="s">
        <v>36</v>
      </c>
      <c r="Z13756" t="e">
        <f>VLOOKUP(N13756,Sheet3!J:J,1,0)</f>
        <v>#N/A</v>
      </c>
      <c r="AA13756" t="e">
        <f>VLOOKUP(I13756,Sheet3!$E$2:$E$8,1,0)</f>
        <v>#N/A</v>
      </c>
    </row>
    <row r="13757" spans="1:27" hidden="1" x14ac:dyDescent="0.25">
      <c r="A13757">
        <v>297029</v>
      </c>
      <c r="B13757" t="s">
        <v>3170</v>
      </c>
      <c r="E13757" t="s">
        <v>3174</v>
      </c>
      <c r="H13757">
        <v>1204</v>
      </c>
      <c r="I13757">
        <v>24003271</v>
      </c>
      <c r="J13757" t="s">
        <v>3224</v>
      </c>
      <c r="K13757" s="38">
        <v>45401</v>
      </c>
      <c r="L13757" s="38">
        <v>45401</v>
      </c>
      <c r="M13757" t="s">
        <v>3226</v>
      </c>
      <c r="N13757" t="s">
        <v>4784</v>
      </c>
      <c r="R13757">
        <v>0</v>
      </c>
      <c r="V13757">
        <v>14494942</v>
      </c>
      <c r="X13757" t="s">
        <v>36</v>
      </c>
      <c r="Y13757" t="s">
        <v>3204</v>
      </c>
      <c r="Z13757" t="e">
        <f>VLOOKUP(N13757,Sheet3!J:J,1,0)</f>
        <v>#N/A</v>
      </c>
      <c r="AA13757" t="e">
        <f>VLOOKUP(I13757,Sheet3!$E$2:$E$8,1,0)</f>
        <v>#N/A</v>
      </c>
    </row>
    <row r="13758" spans="1:27" hidden="1" x14ac:dyDescent="0.25">
      <c r="A13758">
        <v>297029</v>
      </c>
      <c r="B13758" t="s">
        <v>3170</v>
      </c>
      <c r="E13758" t="s">
        <v>3174</v>
      </c>
      <c r="H13758">
        <v>1204</v>
      </c>
      <c r="I13758">
        <v>24003271</v>
      </c>
      <c r="J13758" t="s">
        <v>3228</v>
      </c>
      <c r="K13758" s="38">
        <v>45401</v>
      </c>
      <c r="L13758" s="38">
        <v>45401</v>
      </c>
      <c r="M13758" t="s">
        <v>3226</v>
      </c>
      <c r="N13758" t="s">
        <v>4784</v>
      </c>
      <c r="O13758">
        <v>134</v>
      </c>
      <c r="Q13758" t="s">
        <v>36</v>
      </c>
      <c r="R13758">
        <v>1.28</v>
      </c>
      <c r="S13758">
        <v>134</v>
      </c>
      <c r="U13758">
        <v>171.52</v>
      </c>
      <c r="V13758">
        <v>14494943</v>
      </c>
      <c r="X13758" t="s">
        <v>36</v>
      </c>
      <c r="Y13758" t="s">
        <v>3204</v>
      </c>
      <c r="Z13758" t="e">
        <f>VLOOKUP(N13758,Sheet3!J:J,1,0)</f>
        <v>#N/A</v>
      </c>
      <c r="AA13758" t="e">
        <f>VLOOKUP(I13758,Sheet3!$E$2:$E$8,1,0)</f>
        <v>#N/A</v>
      </c>
    </row>
    <row r="13759" spans="1:27" hidden="1" x14ac:dyDescent="0.25">
      <c r="A13759">
        <v>297029</v>
      </c>
      <c r="B13759" t="s">
        <v>3170</v>
      </c>
      <c r="E13759" t="s">
        <v>3174</v>
      </c>
      <c r="H13759">
        <v>1204</v>
      </c>
      <c r="I13759">
        <v>182608</v>
      </c>
      <c r="J13759" t="s">
        <v>3229</v>
      </c>
      <c r="K13759" s="38">
        <v>45405</v>
      </c>
      <c r="L13759" s="38">
        <v>45405</v>
      </c>
      <c r="M13759" t="s">
        <v>3226</v>
      </c>
      <c r="N13759" t="s">
        <v>4784</v>
      </c>
      <c r="O13759">
        <v>-134</v>
      </c>
      <c r="P13759" t="e">
        <f>VLOOKUP(I13759,Sheet3!$E$2:$E$16,1,0)</f>
        <v>#N/A</v>
      </c>
      <c r="Q13759" t="s">
        <v>36</v>
      </c>
      <c r="R13759">
        <v>1.28</v>
      </c>
      <c r="S13759">
        <v>-134</v>
      </c>
      <c r="U13759">
        <v>-171.52</v>
      </c>
      <c r="V13759">
        <v>14498571</v>
      </c>
      <c r="X13759" t="s">
        <v>36</v>
      </c>
      <c r="Y13759" t="s">
        <v>3204</v>
      </c>
      <c r="Z13759" t="e">
        <f>VLOOKUP(N13759,Sheet3!J:J,1,0)</f>
        <v>#N/A</v>
      </c>
      <c r="AA13759" t="e">
        <f>VLOOKUP(I13759,Sheet3!$E$2:$E$8,1,0)</f>
        <v>#N/A</v>
      </c>
    </row>
    <row r="13760" spans="1:27" hidden="1" x14ac:dyDescent="0.25">
      <c r="A13760">
        <v>297029</v>
      </c>
      <c r="B13760">
        <v>297029</v>
      </c>
      <c r="H13760">
        <v>1204</v>
      </c>
      <c r="M13760" t="s">
        <v>3226</v>
      </c>
      <c r="N13760" t="s">
        <v>4784</v>
      </c>
      <c r="R13760" t="s">
        <v>3225</v>
      </c>
      <c r="X13760" t="s">
        <v>36</v>
      </c>
      <c r="Z13760" t="e">
        <f>VLOOKUP(N13760,Sheet3!J:J,1,0)</f>
        <v>#N/A</v>
      </c>
      <c r="AA13760" t="e">
        <f>VLOOKUP(I13760,Sheet3!$E$2:$E$8,1,0)</f>
        <v>#N/A</v>
      </c>
    </row>
    <row r="13761" spans="1:27" hidden="1" x14ac:dyDescent="0.25">
      <c r="A13761">
        <v>297029</v>
      </c>
      <c r="B13761" t="s">
        <v>3170</v>
      </c>
      <c r="E13761" t="s">
        <v>3174</v>
      </c>
      <c r="H13761">
        <v>1204</v>
      </c>
      <c r="I13761">
        <v>24003271</v>
      </c>
      <c r="J13761" t="s">
        <v>3224</v>
      </c>
      <c r="K13761" s="38">
        <v>45401</v>
      </c>
      <c r="L13761" s="38">
        <v>45401</v>
      </c>
      <c r="M13761" t="s">
        <v>3226</v>
      </c>
      <c r="N13761" t="s">
        <v>4785</v>
      </c>
      <c r="R13761">
        <v>0</v>
      </c>
      <c r="V13761">
        <v>14494948</v>
      </c>
      <c r="X13761" t="s">
        <v>36</v>
      </c>
      <c r="Y13761" t="s">
        <v>3204</v>
      </c>
      <c r="Z13761" t="e">
        <f>VLOOKUP(N13761,Sheet3!J:J,1,0)</f>
        <v>#N/A</v>
      </c>
      <c r="AA13761" t="e">
        <f>VLOOKUP(I13761,Sheet3!$E$2:$E$8,1,0)</f>
        <v>#N/A</v>
      </c>
    </row>
    <row r="13762" spans="1:27" hidden="1" x14ac:dyDescent="0.25">
      <c r="A13762">
        <v>297029</v>
      </c>
      <c r="B13762" t="s">
        <v>3170</v>
      </c>
      <c r="E13762" t="s">
        <v>3174</v>
      </c>
      <c r="H13762">
        <v>1204</v>
      </c>
      <c r="I13762">
        <v>24003271</v>
      </c>
      <c r="J13762" t="s">
        <v>3228</v>
      </c>
      <c r="K13762" s="38">
        <v>45401</v>
      </c>
      <c r="L13762" s="38">
        <v>45401</v>
      </c>
      <c r="M13762" t="s">
        <v>3226</v>
      </c>
      <c r="N13762" t="s">
        <v>4785</v>
      </c>
      <c r="O13762">
        <v>18</v>
      </c>
      <c r="Q13762" t="s">
        <v>36</v>
      </c>
      <c r="R13762">
        <v>1.28</v>
      </c>
      <c r="S13762">
        <v>18</v>
      </c>
      <c r="U13762">
        <v>23.04</v>
      </c>
      <c r="V13762">
        <v>14494949</v>
      </c>
      <c r="X13762" t="s">
        <v>36</v>
      </c>
      <c r="Y13762" t="s">
        <v>3204</v>
      </c>
      <c r="Z13762" t="e">
        <f>VLOOKUP(N13762,Sheet3!J:J,1,0)</f>
        <v>#N/A</v>
      </c>
      <c r="AA13762" t="e">
        <f>VLOOKUP(I13762,Sheet3!$E$2:$E$8,1,0)</f>
        <v>#N/A</v>
      </c>
    </row>
    <row r="13763" spans="1:27" hidden="1" x14ac:dyDescent="0.25">
      <c r="A13763">
        <v>297029</v>
      </c>
      <c r="B13763" t="s">
        <v>3170</v>
      </c>
      <c r="E13763" t="s">
        <v>3174</v>
      </c>
      <c r="H13763">
        <v>1204</v>
      </c>
      <c r="I13763">
        <v>182609</v>
      </c>
      <c r="J13763" t="s">
        <v>3229</v>
      </c>
      <c r="K13763" s="38">
        <v>45405</v>
      </c>
      <c r="L13763" s="38">
        <v>45405</v>
      </c>
      <c r="M13763" t="s">
        <v>3226</v>
      </c>
      <c r="N13763" t="s">
        <v>4785</v>
      </c>
      <c r="O13763">
        <v>-18</v>
      </c>
      <c r="P13763" t="e">
        <f>VLOOKUP(I13763,Sheet3!$E$2:$E$16,1,0)</f>
        <v>#N/A</v>
      </c>
      <c r="Q13763" t="s">
        <v>36</v>
      </c>
      <c r="R13763">
        <v>1.28</v>
      </c>
      <c r="S13763">
        <v>-18</v>
      </c>
      <c r="U13763">
        <v>-23.04</v>
      </c>
      <c r="V13763">
        <v>14498574</v>
      </c>
      <c r="X13763" t="s">
        <v>36</v>
      </c>
      <c r="Y13763" t="s">
        <v>3204</v>
      </c>
      <c r="Z13763" t="e">
        <f>VLOOKUP(N13763,Sheet3!J:J,1,0)</f>
        <v>#N/A</v>
      </c>
      <c r="AA13763" t="e">
        <f>VLOOKUP(I13763,Sheet3!$E$2:$E$8,1,0)</f>
        <v>#N/A</v>
      </c>
    </row>
    <row r="13764" spans="1:27" hidden="1" x14ac:dyDescent="0.25">
      <c r="A13764">
        <v>297029</v>
      </c>
      <c r="B13764">
        <v>297029</v>
      </c>
      <c r="H13764">
        <v>1204</v>
      </c>
      <c r="M13764" t="s">
        <v>3226</v>
      </c>
      <c r="N13764" t="s">
        <v>4785</v>
      </c>
      <c r="R13764" t="s">
        <v>3225</v>
      </c>
      <c r="X13764" t="s">
        <v>36</v>
      </c>
      <c r="Z13764" t="e">
        <f>VLOOKUP(N13764,Sheet3!J:J,1,0)</f>
        <v>#N/A</v>
      </c>
      <c r="AA13764" t="e">
        <f>VLOOKUP(I13764,Sheet3!$E$2:$E$8,1,0)</f>
        <v>#N/A</v>
      </c>
    </row>
    <row r="13765" spans="1:27" hidden="1" x14ac:dyDescent="0.25">
      <c r="A13765">
        <v>297029</v>
      </c>
      <c r="B13765" t="s">
        <v>3170</v>
      </c>
      <c r="E13765" t="s">
        <v>3174</v>
      </c>
      <c r="H13765">
        <v>1204</v>
      </c>
      <c r="I13765">
        <v>24003271</v>
      </c>
      <c r="J13765" t="s">
        <v>3224</v>
      </c>
      <c r="K13765" s="38">
        <v>45401</v>
      </c>
      <c r="L13765" s="38">
        <v>45401</v>
      </c>
      <c r="M13765" t="s">
        <v>3226</v>
      </c>
      <c r="N13765" t="s">
        <v>4786</v>
      </c>
      <c r="R13765">
        <v>0</v>
      </c>
      <c r="V13765">
        <v>14494954</v>
      </c>
      <c r="X13765" t="s">
        <v>36</v>
      </c>
      <c r="Y13765" t="s">
        <v>3204</v>
      </c>
      <c r="Z13765" t="e">
        <f>VLOOKUP(N13765,Sheet3!J:J,1,0)</f>
        <v>#N/A</v>
      </c>
      <c r="AA13765" t="e">
        <f>VLOOKUP(I13765,Sheet3!$E$2:$E$8,1,0)</f>
        <v>#N/A</v>
      </c>
    </row>
    <row r="13766" spans="1:27" hidden="1" x14ac:dyDescent="0.25">
      <c r="A13766">
        <v>297029</v>
      </c>
      <c r="B13766" t="s">
        <v>3170</v>
      </c>
      <c r="E13766" t="s">
        <v>3174</v>
      </c>
      <c r="H13766">
        <v>1204</v>
      </c>
      <c r="I13766">
        <v>24003271</v>
      </c>
      <c r="J13766" t="s">
        <v>3228</v>
      </c>
      <c r="K13766" s="38">
        <v>45401</v>
      </c>
      <c r="L13766" s="38">
        <v>45401</v>
      </c>
      <c r="M13766" t="s">
        <v>3226</v>
      </c>
      <c r="N13766" t="s">
        <v>4786</v>
      </c>
      <c r="O13766">
        <v>19</v>
      </c>
      <c r="Q13766" t="s">
        <v>36</v>
      </c>
      <c r="R13766">
        <v>1.28</v>
      </c>
      <c r="S13766">
        <v>19</v>
      </c>
      <c r="U13766">
        <v>24.32</v>
      </c>
      <c r="V13766">
        <v>14494955</v>
      </c>
      <c r="X13766" t="s">
        <v>36</v>
      </c>
      <c r="Y13766" t="s">
        <v>3204</v>
      </c>
      <c r="Z13766" t="e">
        <f>VLOOKUP(N13766,Sheet3!J:J,1,0)</f>
        <v>#N/A</v>
      </c>
      <c r="AA13766" t="e">
        <f>VLOOKUP(I13766,Sheet3!$E$2:$E$8,1,0)</f>
        <v>#N/A</v>
      </c>
    </row>
    <row r="13767" spans="1:27" hidden="1" x14ac:dyDescent="0.25">
      <c r="A13767">
        <v>297029</v>
      </c>
      <c r="B13767" t="s">
        <v>3170</v>
      </c>
      <c r="E13767" t="s">
        <v>3174</v>
      </c>
      <c r="H13767">
        <v>1204</v>
      </c>
      <c r="I13767">
        <v>182610</v>
      </c>
      <c r="J13767" t="s">
        <v>3229</v>
      </c>
      <c r="K13767" s="38">
        <v>45405</v>
      </c>
      <c r="L13767" s="38">
        <v>45405</v>
      </c>
      <c r="M13767" t="s">
        <v>3226</v>
      </c>
      <c r="N13767" t="s">
        <v>4786</v>
      </c>
      <c r="O13767">
        <v>-19</v>
      </c>
      <c r="P13767" t="e">
        <f>VLOOKUP(I13767,Sheet3!$E$2:$E$16,1,0)</f>
        <v>#N/A</v>
      </c>
      <c r="Q13767" t="s">
        <v>36</v>
      </c>
      <c r="R13767">
        <v>1.28</v>
      </c>
      <c r="S13767">
        <v>-19</v>
      </c>
      <c r="U13767">
        <v>-24.32</v>
      </c>
      <c r="V13767">
        <v>14498577</v>
      </c>
      <c r="X13767" t="s">
        <v>36</v>
      </c>
      <c r="Y13767" t="s">
        <v>3204</v>
      </c>
      <c r="Z13767" t="e">
        <f>VLOOKUP(N13767,Sheet3!J:J,1,0)</f>
        <v>#N/A</v>
      </c>
      <c r="AA13767" t="e">
        <f>VLOOKUP(I13767,Sheet3!$E$2:$E$8,1,0)</f>
        <v>#N/A</v>
      </c>
    </row>
    <row r="13768" spans="1:27" hidden="1" x14ac:dyDescent="0.25">
      <c r="A13768">
        <v>297029</v>
      </c>
      <c r="B13768">
        <v>297029</v>
      </c>
      <c r="H13768">
        <v>1204</v>
      </c>
      <c r="M13768" t="s">
        <v>3226</v>
      </c>
      <c r="N13768" t="s">
        <v>4786</v>
      </c>
      <c r="R13768" t="s">
        <v>3225</v>
      </c>
      <c r="X13768" t="s">
        <v>36</v>
      </c>
      <c r="Z13768" t="e">
        <f>VLOOKUP(N13768,Sheet3!J:J,1,0)</f>
        <v>#N/A</v>
      </c>
      <c r="AA13768" t="e">
        <f>VLOOKUP(I13768,Sheet3!$E$2:$E$8,1,0)</f>
        <v>#N/A</v>
      </c>
    </row>
    <row r="13769" spans="1:27" hidden="1" x14ac:dyDescent="0.25">
      <c r="A13769">
        <v>297029</v>
      </c>
      <c r="B13769" t="s">
        <v>3170</v>
      </c>
      <c r="E13769" t="s">
        <v>3174</v>
      </c>
      <c r="H13769">
        <v>1204</v>
      </c>
      <c r="I13769">
        <v>24003271</v>
      </c>
      <c r="J13769" t="s">
        <v>3224</v>
      </c>
      <c r="K13769" s="38">
        <v>45401</v>
      </c>
      <c r="L13769" s="38">
        <v>45401</v>
      </c>
      <c r="M13769" t="s">
        <v>3226</v>
      </c>
      <c r="N13769" t="s">
        <v>4787</v>
      </c>
      <c r="R13769">
        <v>0</v>
      </c>
      <c r="V13769">
        <v>14494960</v>
      </c>
      <c r="X13769" t="s">
        <v>36</v>
      </c>
      <c r="Y13769" t="s">
        <v>3204</v>
      </c>
      <c r="Z13769" t="e">
        <f>VLOOKUP(N13769,Sheet3!J:J,1,0)</f>
        <v>#N/A</v>
      </c>
      <c r="AA13769" t="e">
        <f>VLOOKUP(I13769,Sheet3!$E$2:$E$8,1,0)</f>
        <v>#N/A</v>
      </c>
    </row>
    <row r="13770" spans="1:27" hidden="1" x14ac:dyDescent="0.25">
      <c r="A13770">
        <v>297029</v>
      </c>
      <c r="B13770" t="s">
        <v>3170</v>
      </c>
      <c r="E13770" t="s">
        <v>3174</v>
      </c>
      <c r="H13770">
        <v>1204</v>
      </c>
      <c r="I13770">
        <v>24003271</v>
      </c>
      <c r="J13770" t="s">
        <v>3228</v>
      </c>
      <c r="K13770" s="38">
        <v>45401</v>
      </c>
      <c r="L13770" s="38">
        <v>45401</v>
      </c>
      <c r="M13770" t="s">
        <v>3226</v>
      </c>
      <c r="N13770" t="s">
        <v>4787</v>
      </c>
      <c r="O13770">
        <v>735</v>
      </c>
      <c r="Q13770" t="s">
        <v>36</v>
      </c>
      <c r="R13770">
        <v>1.28</v>
      </c>
      <c r="S13770">
        <v>735</v>
      </c>
      <c r="U13770">
        <v>940.8</v>
      </c>
      <c r="V13770">
        <v>14494961</v>
      </c>
      <c r="X13770" t="s">
        <v>36</v>
      </c>
      <c r="Y13770" t="s">
        <v>3204</v>
      </c>
      <c r="Z13770" t="e">
        <f>VLOOKUP(N13770,Sheet3!J:J,1,0)</f>
        <v>#N/A</v>
      </c>
      <c r="AA13770" t="e">
        <f>VLOOKUP(I13770,Sheet3!$E$2:$E$8,1,0)</f>
        <v>#N/A</v>
      </c>
    </row>
    <row r="13771" spans="1:27" hidden="1" x14ac:dyDescent="0.25">
      <c r="A13771">
        <v>297029</v>
      </c>
      <c r="B13771" t="s">
        <v>3170</v>
      </c>
      <c r="E13771" t="s">
        <v>3174</v>
      </c>
      <c r="H13771">
        <v>1204</v>
      </c>
      <c r="I13771">
        <v>182611</v>
      </c>
      <c r="J13771" t="s">
        <v>3229</v>
      </c>
      <c r="K13771" s="38">
        <v>45405</v>
      </c>
      <c r="L13771" s="38">
        <v>45405</v>
      </c>
      <c r="M13771" t="s">
        <v>3226</v>
      </c>
      <c r="N13771" t="s">
        <v>4787</v>
      </c>
      <c r="O13771">
        <v>-735</v>
      </c>
      <c r="P13771" t="e">
        <f>VLOOKUP(I13771,Sheet3!$E$2:$E$16,1,0)</f>
        <v>#N/A</v>
      </c>
      <c r="Q13771" t="s">
        <v>36</v>
      </c>
      <c r="R13771">
        <v>1.28</v>
      </c>
      <c r="S13771">
        <v>-735</v>
      </c>
      <c r="U13771">
        <v>-940.8</v>
      </c>
      <c r="V13771">
        <v>14498580</v>
      </c>
      <c r="X13771" t="s">
        <v>36</v>
      </c>
      <c r="Y13771" t="s">
        <v>3204</v>
      </c>
      <c r="Z13771" t="e">
        <f>VLOOKUP(N13771,Sheet3!J:J,1,0)</f>
        <v>#N/A</v>
      </c>
      <c r="AA13771" t="e">
        <f>VLOOKUP(I13771,Sheet3!$E$2:$E$8,1,0)</f>
        <v>#N/A</v>
      </c>
    </row>
    <row r="13772" spans="1:27" hidden="1" x14ac:dyDescent="0.25">
      <c r="A13772">
        <v>297029</v>
      </c>
      <c r="B13772">
        <v>297029</v>
      </c>
      <c r="H13772">
        <v>1204</v>
      </c>
      <c r="M13772" t="s">
        <v>3226</v>
      </c>
      <c r="N13772" t="s">
        <v>4787</v>
      </c>
      <c r="R13772" t="s">
        <v>3225</v>
      </c>
      <c r="X13772" t="s">
        <v>36</v>
      </c>
      <c r="Z13772" t="e">
        <f>VLOOKUP(N13772,Sheet3!J:J,1,0)</f>
        <v>#N/A</v>
      </c>
      <c r="AA13772" t="e">
        <f>VLOOKUP(I13772,Sheet3!$E$2:$E$8,1,0)</f>
        <v>#N/A</v>
      </c>
    </row>
    <row r="13773" spans="1:27" hidden="1" x14ac:dyDescent="0.25">
      <c r="A13773">
        <v>297029</v>
      </c>
      <c r="B13773" t="s">
        <v>3170</v>
      </c>
      <c r="E13773" t="s">
        <v>3174</v>
      </c>
      <c r="H13773">
        <v>1204</v>
      </c>
      <c r="I13773">
        <v>24003271</v>
      </c>
      <c r="J13773" t="s">
        <v>3224</v>
      </c>
      <c r="K13773" s="38">
        <v>45401</v>
      </c>
      <c r="L13773" s="38">
        <v>45401</v>
      </c>
      <c r="M13773" t="s">
        <v>3226</v>
      </c>
      <c r="N13773" t="s">
        <v>4788</v>
      </c>
      <c r="R13773">
        <v>0</v>
      </c>
      <c r="V13773">
        <v>14494966</v>
      </c>
      <c r="X13773" t="s">
        <v>36</v>
      </c>
      <c r="Y13773" t="s">
        <v>3204</v>
      </c>
      <c r="Z13773" t="e">
        <f>VLOOKUP(N13773,Sheet3!J:J,1,0)</f>
        <v>#N/A</v>
      </c>
      <c r="AA13773" t="e">
        <f>VLOOKUP(I13773,Sheet3!$E$2:$E$8,1,0)</f>
        <v>#N/A</v>
      </c>
    </row>
    <row r="13774" spans="1:27" hidden="1" x14ac:dyDescent="0.25">
      <c r="A13774">
        <v>297029</v>
      </c>
      <c r="B13774" t="s">
        <v>3170</v>
      </c>
      <c r="E13774" t="s">
        <v>3174</v>
      </c>
      <c r="H13774">
        <v>1204</v>
      </c>
      <c r="I13774">
        <v>24003271</v>
      </c>
      <c r="J13774" t="s">
        <v>3228</v>
      </c>
      <c r="K13774" s="38">
        <v>45401</v>
      </c>
      <c r="L13774" s="38">
        <v>45401</v>
      </c>
      <c r="M13774" t="s">
        <v>3226</v>
      </c>
      <c r="N13774" t="s">
        <v>4788</v>
      </c>
      <c r="O13774">
        <v>3044.8</v>
      </c>
      <c r="Q13774" t="s">
        <v>36</v>
      </c>
      <c r="R13774">
        <v>1.28</v>
      </c>
      <c r="S13774">
        <v>3044.8</v>
      </c>
      <c r="U13774">
        <v>3897.34</v>
      </c>
      <c r="V13774">
        <v>14494967</v>
      </c>
      <c r="X13774" t="s">
        <v>36</v>
      </c>
      <c r="Y13774" t="s">
        <v>3204</v>
      </c>
      <c r="Z13774" t="e">
        <f>VLOOKUP(N13774,Sheet3!J:J,1,0)</f>
        <v>#N/A</v>
      </c>
      <c r="AA13774" t="e">
        <f>VLOOKUP(I13774,Sheet3!$E$2:$E$8,1,0)</f>
        <v>#N/A</v>
      </c>
    </row>
    <row r="13775" spans="1:27" hidden="1" x14ac:dyDescent="0.25">
      <c r="A13775">
        <v>297029</v>
      </c>
      <c r="B13775" t="s">
        <v>3170</v>
      </c>
      <c r="E13775" t="s">
        <v>3174</v>
      </c>
      <c r="H13775">
        <v>1204</v>
      </c>
      <c r="I13775">
        <v>182612</v>
      </c>
      <c r="J13775" t="s">
        <v>3229</v>
      </c>
      <c r="K13775" s="38">
        <v>45405</v>
      </c>
      <c r="L13775" s="38">
        <v>45405</v>
      </c>
      <c r="M13775" t="s">
        <v>3226</v>
      </c>
      <c r="N13775" t="s">
        <v>4788</v>
      </c>
      <c r="O13775">
        <v>-3044.8</v>
      </c>
      <c r="P13775" t="e">
        <f>VLOOKUP(I13775,Sheet3!$E$2:$E$16,1,0)</f>
        <v>#N/A</v>
      </c>
      <c r="Q13775" t="s">
        <v>36</v>
      </c>
      <c r="R13775">
        <v>1.28</v>
      </c>
      <c r="S13775">
        <v>-3044.8</v>
      </c>
      <c r="U13775">
        <v>-3897.34</v>
      </c>
      <c r="V13775">
        <v>14498583</v>
      </c>
      <c r="X13775" t="s">
        <v>36</v>
      </c>
      <c r="Y13775" t="s">
        <v>3204</v>
      </c>
      <c r="Z13775" t="e">
        <f>VLOOKUP(N13775,Sheet3!J:J,1,0)</f>
        <v>#N/A</v>
      </c>
      <c r="AA13775" t="e">
        <f>VLOOKUP(I13775,Sheet3!$E$2:$E$8,1,0)</f>
        <v>#N/A</v>
      </c>
    </row>
    <row r="13776" spans="1:27" hidden="1" x14ac:dyDescent="0.25">
      <c r="A13776">
        <v>297029</v>
      </c>
      <c r="B13776">
        <v>297029</v>
      </c>
      <c r="H13776">
        <v>1204</v>
      </c>
      <c r="M13776" t="s">
        <v>3226</v>
      </c>
      <c r="N13776" t="s">
        <v>4788</v>
      </c>
      <c r="R13776" t="s">
        <v>3225</v>
      </c>
      <c r="X13776" t="s">
        <v>36</v>
      </c>
      <c r="Z13776" t="e">
        <f>VLOOKUP(N13776,Sheet3!J:J,1,0)</f>
        <v>#N/A</v>
      </c>
      <c r="AA13776" t="e">
        <f>VLOOKUP(I13776,Sheet3!$E$2:$E$8,1,0)</f>
        <v>#N/A</v>
      </c>
    </row>
    <row r="13777" spans="1:27" hidden="1" x14ac:dyDescent="0.25">
      <c r="A13777">
        <v>297029</v>
      </c>
      <c r="B13777" t="s">
        <v>3170</v>
      </c>
      <c r="E13777" t="s">
        <v>3174</v>
      </c>
      <c r="H13777">
        <v>1204</v>
      </c>
      <c r="J13777" t="s">
        <v>3797</v>
      </c>
      <c r="R13777" t="s">
        <v>3798</v>
      </c>
      <c r="S13777">
        <v>0</v>
      </c>
      <c r="U13777">
        <v>0</v>
      </c>
      <c r="X13777" t="s">
        <v>36</v>
      </c>
      <c r="Z13777" t="e">
        <f>VLOOKUP(N13777,Sheet3!J:J,1,0)</f>
        <v>#N/A</v>
      </c>
      <c r="AA13777" t="e">
        <f>VLOOKUP(I13777,Sheet3!$E$2:$E$8,1,0)</f>
        <v>#N/A</v>
      </c>
    </row>
    <row r="13778" spans="1:27" hidden="1" x14ac:dyDescent="0.25">
      <c r="A13778">
        <v>297030</v>
      </c>
      <c r="B13778" t="s">
        <v>3170</v>
      </c>
      <c r="E13778" t="s">
        <v>3175</v>
      </c>
      <c r="H13778">
        <v>1204</v>
      </c>
      <c r="I13778">
        <v>41021</v>
      </c>
      <c r="J13778" t="s">
        <v>3224</v>
      </c>
      <c r="K13778" s="38">
        <v>45352</v>
      </c>
      <c r="L13778" s="38">
        <v>45352</v>
      </c>
      <c r="Q13778" t="s">
        <v>36</v>
      </c>
      <c r="R13778">
        <v>0</v>
      </c>
      <c r="V13778">
        <v>14451721</v>
      </c>
      <c r="X13778" t="s">
        <v>36</v>
      </c>
      <c r="Y13778" t="s">
        <v>3204</v>
      </c>
      <c r="Z13778" t="e">
        <f>VLOOKUP(N13778,Sheet3!J:J,1,0)</f>
        <v>#N/A</v>
      </c>
      <c r="AA13778" t="e">
        <f>VLOOKUP(I13778,Sheet3!$E$2:$E$8,1,0)</f>
        <v>#N/A</v>
      </c>
    </row>
    <row r="13779" spans="1:27" hidden="1" x14ac:dyDescent="0.25">
      <c r="A13779">
        <v>297030</v>
      </c>
      <c r="B13779">
        <v>297030</v>
      </c>
      <c r="H13779">
        <v>1204</v>
      </c>
      <c r="R13779" t="s">
        <v>3225</v>
      </c>
      <c r="X13779" t="s">
        <v>36</v>
      </c>
      <c r="Z13779" t="e">
        <f>VLOOKUP(N13779,Sheet3!J:J,1,0)</f>
        <v>#N/A</v>
      </c>
      <c r="AA13779" t="e">
        <f>VLOOKUP(I13779,Sheet3!$E$2:$E$8,1,0)</f>
        <v>#N/A</v>
      </c>
    </row>
    <row r="13780" spans="1:27" hidden="1" x14ac:dyDescent="0.25">
      <c r="A13780">
        <v>297030</v>
      </c>
      <c r="B13780" t="s">
        <v>3170</v>
      </c>
      <c r="E13780" t="s">
        <v>3175</v>
      </c>
      <c r="H13780">
        <v>1204</v>
      </c>
      <c r="I13780">
        <v>24003272</v>
      </c>
      <c r="J13780" t="s">
        <v>3224</v>
      </c>
      <c r="K13780" s="38">
        <v>45401</v>
      </c>
      <c r="L13780" s="38">
        <v>45401</v>
      </c>
      <c r="M13780" t="s">
        <v>3226</v>
      </c>
      <c r="N13780" t="s">
        <v>4727</v>
      </c>
      <c r="R13780">
        <v>0</v>
      </c>
      <c r="V13780">
        <v>14495019</v>
      </c>
      <c r="X13780" t="s">
        <v>36</v>
      </c>
      <c r="Y13780" t="s">
        <v>3204</v>
      </c>
      <c r="Z13780" t="e">
        <f>VLOOKUP(N13780,Sheet3!J:J,1,0)</f>
        <v>#N/A</v>
      </c>
      <c r="AA13780" t="e">
        <f>VLOOKUP(I13780,Sheet3!$E$2:$E$8,1,0)</f>
        <v>#N/A</v>
      </c>
    </row>
    <row r="13781" spans="1:27" hidden="1" x14ac:dyDescent="0.25">
      <c r="A13781">
        <v>297030</v>
      </c>
      <c r="B13781" t="s">
        <v>3170</v>
      </c>
      <c r="E13781" t="s">
        <v>3175</v>
      </c>
      <c r="H13781">
        <v>1204</v>
      </c>
      <c r="I13781">
        <v>24003272</v>
      </c>
      <c r="J13781" t="s">
        <v>3228</v>
      </c>
      <c r="K13781" s="38">
        <v>45401</v>
      </c>
      <c r="L13781" s="38">
        <v>45401</v>
      </c>
      <c r="M13781" t="s">
        <v>3226</v>
      </c>
      <c r="N13781" t="s">
        <v>4727</v>
      </c>
      <c r="O13781">
        <v>2086</v>
      </c>
      <c r="Q13781" t="s">
        <v>36</v>
      </c>
      <c r="R13781">
        <v>1.28</v>
      </c>
      <c r="S13781">
        <v>2086</v>
      </c>
      <c r="U13781">
        <v>2670.08</v>
      </c>
      <c r="V13781">
        <v>14495020</v>
      </c>
      <c r="X13781" t="s">
        <v>36</v>
      </c>
      <c r="Y13781" t="s">
        <v>3204</v>
      </c>
      <c r="Z13781" t="e">
        <f>VLOOKUP(N13781,Sheet3!J:J,1,0)</f>
        <v>#N/A</v>
      </c>
      <c r="AA13781" t="e">
        <f>VLOOKUP(I13781,Sheet3!$E$2:$E$8,1,0)</f>
        <v>#N/A</v>
      </c>
    </row>
    <row r="13782" spans="1:27" hidden="1" x14ac:dyDescent="0.25">
      <c r="A13782">
        <v>297030</v>
      </c>
      <c r="B13782" t="s">
        <v>3170</v>
      </c>
      <c r="E13782" t="s">
        <v>3175</v>
      </c>
      <c r="H13782">
        <v>1204</v>
      </c>
      <c r="I13782">
        <v>182629</v>
      </c>
      <c r="J13782" t="s">
        <v>3229</v>
      </c>
      <c r="K13782" s="38">
        <v>45405</v>
      </c>
      <c r="L13782" s="38">
        <v>45405</v>
      </c>
      <c r="M13782" t="s">
        <v>3226</v>
      </c>
      <c r="N13782" t="s">
        <v>4727</v>
      </c>
      <c r="O13782">
        <v>-2086</v>
      </c>
      <c r="P13782" t="e">
        <f>VLOOKUP(I13782,Sheet3!$E$2:$E$16,1,0)</f>
        <v>#N/A</v>
      </c>
      <c r="Q13782" t="s">
        <v>36</v>
      </c>
      <c r="R13782">
        <v>1.28</v>
      </c>
      <c r="S13782">
        <v>-2086</v>
      </c>
      <c r="U13782">
        <v>-2670.08</v>
      </c>
      <c r="V13782">
        <v>14498408</v>
      </c>
      <c r="X13782" t="s">
        <v>36</v>
      </c>
      <c r="Y13782" t="s">
        <v>3204</v>
      </c>
      <c r="Z13782" t="e">
        <f>VLOOKUP(N13782,Sheet3!J:J,1,0)</f>
        <v>#N/A</v>
      </c>
      <c r="AA13782" t="e">
        <f>VLOOKUP(I13782,Sheet3!$E$2:$E$8,1,0)</f>
        <v>#N/A</v>
      </c>
    </row>
    <row r="13783" spans="1:27" hidden="1" x14ac:dyDescent="0.25">
      <c r="A13783">
        <v>297030</v>
      </c>
      <c r="B13783">
        <v>297030</v>
      </c>
      <c r="H13783">
        <v>1204</v>
      </c>
      <c r="M13783" t="s">
        <v>3226</v>
      </c>
      <c r="N13783" t="s">
        <v>4727</v>
      </c>
      <c r="R13783" t="s">
        <v>3225</v>
      </c>
      <c r="X13783" t="s">
        <v>36</v>
      </c>
      <c r="Z13783" t="e">
        <f>VLOOKUP(N13783,Sheet3!J:J,1,0)</f>
        <v>#N/A</v>
      </c>
      <c r="AA13783" t="e">
        <f>VLOOKUP(I13783,Sheet3!$E$2:$E$8,1,0)</f>
        <v>#N/A</v>
      </c>
    </row>
    <row r="13784" spans="1:27" hidden="1" x14ac:dyDescent="0.25">
      <c r="A13784">
        <v>297030</v>
      </c>
      <c r="B13784" t="s">
        <v>3170</v>
      </c>
      <c r="E13784" t="s">
        <v>3175</v>
      </c>
      <c r="H13784">
        <v>1204</v>
      </c>
      <c r="I13784">
        <v>24003272</v>
      </c>
      <c r="J13784" t="s">
        <v>3224</v>
      </c>
      <c r="K13784" s="38">
        <v>45401</v>
      </c>
      <c r="L13784" s="38">
        <v>45401</v>
      </c>
      <c r="M13784" t="s">
        <v>3226</v>
      </c>
      <c r="N13784" t="s">
        <v>4728</v>
      </c>
      <c r="R13784">
        <v>0</v>
      </c>
      <c r="V13784">
        <v>14495023</v>
      </c>
      <c r="X13784" t="s">
        <v>36</v>
      </c>
      <c r="Y13784" t="s">
        <v>3204</v>
      </c>
      <c r="Z13784" t="e">
        <f>VLOOKUP(N13784,Sheet3!J:J,1,0)</f>
        <v>#N/A</v>
      </c>
      <c r="AA13784" t="e">
        <f>VLOOKUP(I13784,Sheet3!$E$2:$E$8,1,0)</f>
        <v>#N/A</v>
      </c>
    </row>
    <row r="13785" spans="1:27" hidden="1" x14ac:dyDescent="0.25">
      <c r="A13785">
        <v>297030</v>
      </c>
      <c r="B13785" t="s">
        <v>3170</v>
      </c>
      <c r="E13785" t="s">
        <v>3175</v>
      </c>
      <c r="H13785">
        <v>1204</v>
      </c>
      <c r="I13785">
        <v>24003272</v>
      </c>
      <c r="J13785" t="s">
        <v>3228</v>
      </c>
      <c r="K13785" s="38">
        <v>45401</v>
      </c>
      <c r="L13785" s="38">
        <v>45401</v>
      </c>
      <c r="M13785" t="s">
        <v>3226</v>
      </c>
      <c r="N13785" t="s">
        <v>4728</v>
      </c>
      <c r="O13785">
        <v>185</v>
      </c>
      <c r="Q13785" t="s">
        <v>36</v>
      </c>
      <c r="R13785">
        <v>1.28</v>
      </c>
      <c r="S13785">
        <v>185</v>
      </c>
      <c r="U13785">
        <v>236.8</v>
      </c>
      <c r="V13785">
        <v>14495024</v>
      </c>
      <c r="X13785" t="s">
        <v>36</v>
      </c>
      <c r="Y13785" t="s">
        <v>3204</v>
      </c>
      <c r="Z13785" t="e">
        <f>VLOOKUP(N13785,Sheet3!J:J,1,0)</f>
        <v>#N/A</v>
      </c>
      <c r="AA13785" t="e">
        <f>VLOOKUP(I13785,Sheet3!$E$2:$E$8,1,0)</f>
        <v>#N/A</v>
      </c>
    </row>
    <row r="13786" spans="1:27" hidden="1" x14ac:dyDescent="0.25">
      <c r="A13786">
        <v>297030</v>
      </c>
      <c r="B13786" t="s">
        <v>3170</v>
      </c>
      <c r="E13786" t="s">
        <v>3175</v>
      </c>
      <c r="H13786">
        <v>1204</v>
      </c>
      <c r="I13786">
        <v>182630</v>
      </c>
      <c r="J13786" t="s">
        <v>3229</v>
      </c>
      <c r="K13786" s="38">
        <v>45405</v>
      </c>
      <c r="L13786" s="38">
        <v>45405</v>
      </c>
      <c r="M13786" t="s">
        <v>3226</v>
      </c>
      <c r="N13786" t="s">
        <v>4728</v>
      </c>
      <c r="O13786">
        <v>-185</v>
      </c>
      <c r="P13786" t="e">
        <f>VLOOKUP(I13786,Sheet3!$E$2:$E$16,1,0)</f>
        <v>#N/A</v>
      </c>
      <c r="Q13786" t="s">
        <v>36</v>
      </c>
      <c r="R13786">
        <v>1.28</v>
      </c>
      <c r="S13786">
        <v>-185</v>
      </c>
      <c r="U13786">
        <v>-236.8</v>
      </c>
      <c r="V13786">
        <v>14498435</v>
      </c>
      <c r="X13786" t="s">
        <v>36</v>
      </c>
      <c r="Y13786" t="s">
        <v>3204</v>
      </c>
      <c r="Z13786" t="e">
        <f>VLOOKUP(N13786,Sheet3!J:J,1,0)</f>
        <v>#N/A</v>
      </c>
      <c r="AA13786" t="e">
        <f>VLOOKUP(I13786,Sheet3!$E$2:$E$8,1,0)</f>
        <v>#N/A</v>
      </c>
    </row>
    <row r="13787" spans="1:27" hidden="1" x14ac:dyDescent="0.25">
      <c r="A13787">
        <v>297030</v>
      </c>
      <c r="B13787">
        <v>297030</v>
      </c>
      <c r="H13787">
        <v>1204</v>
      </c>
      <c r="M13787" t="s">
        <v>3226</v>
      </c>
      <c r="N13787" t="s">
        <v>4728</v>
      </c>
      <c r="R13787" t="s">
        <v>3225</v>
      </c>
      <c r="X13787" t="s">
        <v>36</v>
      </c>
      <c r="Z13787" t="e">
        <f>VLOOKUP(N13787,Sheet3!J:J,1,0)</f>
        <v>#N/A</v>
      </c>
      <c r="AA13787" t="e">
        <f>VLOOKUP(I13787,Sheet3!$E$2:$E$8,1,0)</f>
        <v>#N/A</v>
      </c>
    </row>
    <row r="13788" spans="1:27" hidden="1" x14ac:dyDescent="0.25">
      <c r="A13788">
        <v>297030</v>
      </c>
      <c r="B13788" t="s">
        <v>3170</v>
      </c>
      <c r="E13788" t="s">
        <v>3175</v>
      </c>
      <c r="H13788">
        <v>1204</v>
      </c>
      <c r="I13788">
        <v>24003272</v>
      </c>
      <c r="J13788" t="s">
        <v>3224</v>
      </c>
      <c r="K13788" s="38">
        <v>45401</v>
      </c>
      <c r="L13788" s="38">
        <v>45401</v>
      </c>
      <c r="M13788" t="s">
        <v>3226</v>
      </c>
      <c r="N13788" t="s">
        <v>4729</v>
      </c>
      <c r="R13788">
        <v>0</v>
      </c>
      <c r="V13788">
        <v>14495027</v>
      </c>
      <c r="X13788" t="s">
        <v>36</v>
      </c>
      <c r="Y13788" t="s">
        <v>3204</v>
      </c>
      <c r="Z13788" t="e">
        <f>VLOOKUP(N13788,Sheet3!J:J,1,0)</f>
        <v>#N/A</v>
      </c>
      <c r="AA13788" t="e">
        <f>VLOOKUP(I13788,Sheet3!$E$2:$E$8,1,0)</f>
        <v>#N/A</v>
      </c>
    </row>
    <row r="13789" spans="1:27" hidden="1" x14ac:dyDescent="0.25">
      <c r="A13789">
        <v>297030</v>
      </c>
      <c r="B13789" t="s">
        <v>3170</v>
      </c>
      <c r="E13789" t="s">
        <v>3175</v>
      </c>
      <c r="H13789">
        <v>1204</v>
      </c>
      <c r="I13789">
        <v>24003272</v>
      </c>
      <c r="J13789" t="s">
        <v>3228</v>
      </c>
      <c r="K13789" s="38">
        <v>45401</v>
      </c>
      <c r="L13789" s="38">
        <v>45401</v>
      </c>
      <c r="M13789" t="s">
        <v>3226</v>
      </c>
      <c r="N13789" t="s">
        <v>4729</v>
      </c>
      <c r="O13789">
        <v>110</v>
      </c>
      <c r="Q13789" t="s">
        <v>36</v>
      </c>
      <c r="R13789">
        <v>1.28</v>
      </c>
      <c r="S13789">
        <v>110</v>
      </c>
      <c r="U13789">
        <v>140.80000000000001</v>
      </c>
      <c r="V13789">
        <v>14495028</v>
      </c>
      <c r="X13789" t="s">
        <v>36</v>
      </c>
      <c r="Y13789" t="s">
        <v>3204</v>
      </c>
      <c r="Z13789" t="e">
        <f>VLOOKUP(N13789,Sheet3!J:J,1,0)</f>
        <v>#N/A</v>
      </c>
      <c r="AA13789" t="e">
        <f>VLOOKUP(I13789,Sheet3!$E$2:$E$8,1,0)</f>
        <v>#N/A</v>
      </c>
    </row>
    <row r="13790" spans="1:27" hidden="1" x14ac:dyDescent="0.25">
      <c r="A13790">
        <v>297030</v>
      </c>
      <c r="B13790" t="s">
        <v>3170</v>
      </c>
      <c r="E13790" t="s">
        <v>3175</v>
      </c>
      <c r="H13790">
        <v>1204</v>
      </c>
      <c r="I13790">
        <v>182631</v>
      </c>
      <c r="J13790" t="s">
        <v>3229</v>
      </c>
      <c r="K13790" s="38">
        <v>45405</v>
      </c>
      <c r="L13790" s="38">
        <v>45405</v>
      </c>
      <c r="M13790" t="s">
        <v>3226</v>
      </c>
      <c r="N13790" t="s">
        <v>4729</v>
      </c>
      <c r="O13790">
        <v>-110</v>
      </c>
      <c r="P13790" t="e">
        <f>VLOOKUP(I13790,Sheet3!$E$2:$E$16,1,0)</f>
        <v>#N/A</v>
      </c>
      <c r="Q13790" t="s">
        <v>36</v>
      </c>
      <c r="R13790">
        <v>1.28</v>
      </c>
      <c r="S13790">
        <v>-110</v>
      </c>
      <c r="U13790">
        <v>-140.80000000000001</v>
      </c>
      <c r="V13790">
        <v>14498453</v>
      </c>
      <c r="X13790" t="s">
        <v>36</v>
      </c>
      <c r="Y13790" t="s">
        <v>3204</v>
      </c>
      <c r="Z13790" t="e">
        <f>VLOOKUP(N13790,Sheet3!J:J,1,0)</f>
        <v>#N/A</v>
      </c>
      <c r="AA13790" t="e">
        <f>VLOOKUP(I13790,Sheet3!$E$2:$E$8,1,0)</f>
        <v>#N/A</v>
      </c>
    </row>
    <row r="13791" spans="1:27" hidden="1" x14ac:dyDescent="0.25">
      <c r="A13791">
        <v>297030</v>
      </c>
      <c r="B13791">
        <v>297030</v>
      </c>
      <c r="H13791">
        <v>1204</v>
      </c>
      <c r="M13791" t="s">
        <v>3226</v>
      </c>
      <c r="N13791" t="s">
        <v>4729</v>
      </c>
      <c r="R13791" t="s">
        <v>3225</v>
      </c>
      <c r="X13791" t="s">
        <v>36</v>
      </c>
      <c r="Z13791" t="e">
        <f>VLOOKUP(N13791,Sheet3!J:J,1,0)</f>
        <v>#N/A</v>
      </c>
      <c r="AA13791" t="e">
        <f>VLOOKUP(I13791,Sheet3!$E$2:$E$8,1,0)</f>
        <v>#N/A</v>
      </c>
    </row>
    <row r="13792" spans="1:27" hidden="1" x14ac:dyDescent="0.25">
      <c r="A13792">
        <v>297030</v>
      </c>
      <c r="B13792" t="s">
        <v>3170</v>
      </c>
      <c r="E13792" t="s">
        <v>3175</v>
      </c>
      <c r="H13792">
        <v>1204</v>
      </c>
      <c r="I13792">
        <v>24003272</v>
      </c>
      <c r="J13792" t="s">
        <v>3224</v>
      </c>
      <c r="K13792" s="38">
        <v>45401</v>
      </c>
      <c r="L13792" s="38">
        <v>45401</v>
      </c>
      <c r="M13792" t="s">
        <v>3226</v>
      </c>
      <c r="N13792" t="s">
        <v>4730</v>
      </c>
      <c r="R13792">
        <v>0</v>
      </c>
      <c r="V13792">
        <v>14495031</v>
      </c>
      <c r="X13792" t="s">
        <v>36</v>
      </c>
      <c r="Y13792" t="s">
        <v>3204</v>
      </c>
      <c r="Z13792" t="e">
        <f>VLOOKUP(N13792,Sheet3!J:J,1,0)</f>
        <v>#N/A</v>
      </c>
      <c r="AA13792" t="e">
        <f>VLOOKUP(I13792,Sheet3!$E$2:$E$8,1,0)</f>
        <v>#N/A</v>
      </c>
    </row>
    <row r="13793" spans="1:27" hidden="1" x14ac:dyDescent="0.25">
      <c r="A13793">
        <v>297030</v>
      </c>
      <c r="B13793" t="s">
        <v>3170</v>
      </c>
      <c r="E13793" t="s">
        <v>3175</v>
      </c>
      <c r="H13793">
        <v>1204</v>
      </c>
      <c r="I13793">
        <v>24003272</v>
      </c>
      <c r="J13793" t="s">
        <v>3228</v>
      </c>
      <c r="K13793" s="38">
        <v>45401</v>
      </c>
      <c r="L13793" s="38">
        <v>45401</v>
      </c>
      <c r="M13793" t="s">
        <v>3226</v>
      </c>
      <c r="N13793" t="s">
        <v>4730</v>
      </c>
      <c r="O13793">
        <v>226</v>
      </c>
      <c r="Q13793" t="s">
        <v>36</v>
      </c>
      <c r="R13793">
        <v>1.28</v>
      </c>
      <c r="S13793">
        <v>226</v>
      </c>
      <c r="U13793">
        <v>289.27999999999997</v>
      </c>
      <c r="V13793">
        <v>14495032</v>
      </c>
      <c r="X13793" t="s">
        <v>36</v>
      </c>
      <c r="Y13793" t="s">
        <v>3204</v>
      </c>
      <c r="Z13793" t="e">
        <f>VLOOKUP(N13793,Sheet3!J:J,1,0)</f>
        <v>#N/A</v>
      </c>
      <c r="AA13793" t="e">
        <f>VLOOKUP(I13793,Sheet3!$E$2:$E$8,1,0)</f>
        <v>#N/A</v>
      </c>
    </row>
    <row r="13794" spans="1:27" hidden="1" x14ac:dyDescent="0.25">
      <c r="A13794">
        <v>297030</v>
      </c>
      <c r="B13794" t="s">
        <v>3170</v>
      </c>
      <c r="E13794" t="s">
        <v>3175</v>
      </c>
      <c r="H13794">
        <v>1204</v>
      </c>
      <c r="I13794">
        <v>182632</v>
      </c>
      <c r="J13794" t="s">
        <v>3229</v>
      </c>
      <c r="K13794" s="38">
        <v>45405</v>
      </c>
      <c r="L13794" s="38">
        <v>45405</v>
      </c>
      <c r="M13794" t="s">
        <v>3226</v>
      </c>
      <c r="N13794" t="s">
        <v>4730</v>
      </c>
      <c r="O13794">
        <v>-226</v>
      </c>
      <c r="P13794" t="e">
        <f>VLOOKUP(I13794,Sheet3!$E$2:$E$16,1,0)</f>
        <v>#N/A</v>
      </c>
      <c r="Q13794" t="s">
        <v>36</v>
      </c>
      <c r="R13794">
        <v>1.28</v>
      </c>
      <c r="S13794">
        <v>-226</v>
      </c>
      <c r="U13794">
        <v>-289.27999999999997</v>
      </c>
      <c r="V13794">
        <v>14498495</v>
      </c>
      <c r="X13794" t="s">
        <v>36</v>
      </c>
      <c r="Y13794" t="s">
        <v>3204</v>
      </c>
      <c r="Z13794" t="e">
        <f>VLOOKUP(N13794,Sheet3!J:J,1,0)</f>
        <v>#N/A</v>
      </c>
      <c r="AA13794" t="e">
        <f>VLOOKUP(I13794,Sheet3!$E$2:$E$8,1,0)</f>
        <v>#N/A</v>
      </c>
    </row>
    <row r="13795" spans="1:27" hidden="1" x14ac:dyDescent="0.25">
      <c r="A13795">
        <v>297030</v>
      </c>
      <c r="B13795">
        <v>297030</v>
      </c>
      <c r="H13795">
        <v>1204</v>
      </c>
      <c r="M13795" t="s">
        <v>3226</v>
      </c>
      <c r="N13795" t="s">
        <v>4730</v>
      </c>
      <c r="R13795" t="s">
        <v>3225</v>
      </c>
      <c r="X13795" t="s">
        <v>36</v>
      </c>
      <c r="Z13795" t="e">
        <f>VLOOKUP(N13795,Sheet3!J:J,1,0)</f>
        <v>#N/A</v>
      </c>
      <c r="AA13795" t="e">
        <f>VLOOKUP(I13795,Sheet3!$E$2:$E$8,1,0)</f>
        <v>#N/A</v>
      </c>
    </row>
    <row r="13796" spans="1:27" hidden="1" x14ac:dyDescent="0.25">
      <c r="A13796">
        <v>297030</v>
      </c>
      <c r="B13796" t="s">
        <v>3170</v>
      </c>
      <c r="E13796" t="s">
        <v>3175</v>
      </c>
      <c r="H13796">
        <v>1204</v>
      </c>
      <c r="I13796">
        <v>24003272</v>
      </c>
      <c r="J13796" t="s">
        <v>3224</v>
      </c>
      <c r="K13796" s="38">
        <v>45401</v>
      </c>
      <c r="L13796" s="38">
        <v>45401</v>
      </c>
      <c r="M13796" t="s">
        <v>3226</v>
      </c>
      <c r="N13796" t="s">
        <v>4731</v>
      </c>
      <c r="R13796">
        <v>0</v>
      </c>
      <c r="V13796">
        <v>14495035</v>
      </c>
      <c r="X13796" t="s">
        <v>36</v>
      </c>
      <c r="Y13796" t="s">
        <v>3204</v>
      </c>
      <c r="Z13796" t="e">
        <f>VLOOKUP(N13796,Sheet3!J:J,1,0)</f>
        <v>#N/A</v>
      </c>
      <c r="AA13796" t="e">
        <f>VLOOKUP(I13796,Sheet3!$E$2:$E$8,1,0)</f>
        <v>#N/A</v>
      </c>
    </row>
    <row r="13797" spans="1:27" hidden="1" x14ac:dyDescent="0.25">
      <c r="A13797">
        <v>297030</v>
      </c>
      <c r="B13797" t="s">
        <v>3170</v>
      </c>
      <c r="E13797" t="s">
        <v>3175</v>
      </c>
      <c r="H13797">
        <v>1204</v>
      </c>
      <c r="I13797">
        <v>24003272</v>
      </c>
      <c r="J13797" t="s">
        <v>3228</v>
      </c>
      <c r="K13797" s="38">
        <v>45401</v>
      </c>
      <c r="L13797" s="38">
        <v>45401</v>
      </c>
      <c r="M13797" t="s">
        <v>3226</v>
      </c>
      <c r="N13797" t="s">
        <v>4731</v>
      </c>
      <c r="O13797">
        <v>380</v>
      </c>
      <c r="Q13797" t="s">
        <v>36</v>
      </c>
      <c r="R13797">
        <v>1.28</v>
      </c>
      <c r="S13797">
        <v>380</v>
      </c>
      <c r="U13797">
        <v>486.4</v>
      </c>
      <c r="V13797">
        <v>14495036</v>
      </c>
      <c r="X13797" t="s">
        <v>36</v>
      </c>
      <c r="Y13797" t="s">
        <v>3204</v>
      </c>
      <c r="Z13797" t="e">
        <f>VLOOKUP(N13797,Sheet3!J:J,1,0)</f>
        <v>#N/A</v>
      </c>
      <c r="AA13797" t="e">
        <f>VLOOKUP(I13797,Sheet3!$E$2:$E$8,1,0)</f>
        <v>#N/A</v>
      </c>
    </row>
    <row r="13798" spans="1:27" hidden="1" x14ac:dyDescent="0.25">
      <c r="A13798">
        <v>297030</v>
      </c>
      <c r="B13798" t="s">
        <v>3170</v>
      </c>
      <c r="E13798" t="s">
        <v>3175</v>
      </c>
      <c r="H13798">
        <v>1204</v>
      </c>
      <c r="I13798">
        <v>182633</v>
      </c>
      <c r="J13798" t="s">
        <v>3229</v>
      </c>
      <c r="K13798" s="38">
        <v>45405</v>
      </c>
      <c r="L13798" s="38">
        <v>45405</v>
      </c>
      <c r="M13798" t="s">
        <v>3226</v>
      </c>
      <c r="N13798" t="s">
        <v>4731</v>
      </c>
      <c r="O13798">
        <v>-380</v>
      </c>
      <c r="P13798" t="e">
        <f>VLOOKUP(I13798,Sheet3!$E$2:$E$16,1,0)</f>
        <v>#N/A</v>
      </c>
      <c r="Q13798" t="s">
        <v>36</v>
      </c>
      <c r="R13798">
        <v>1.28</v>
      </c>
      <c r="S13798">
        <v>-380</v>
      </c>
      <c r="U13798">
        <v>-486.4</v>
      </c>
      <c r="V13798">
        <v>14498501</v>
      </c>
      <c r="X13798" t="s">
        <v>36</v>
      </c>
      <c r="Y13798" t="s">
        <v>3204</v>
      </c>
      <c r="Z13798" t="e">
        <f>VLOOKUP(N13798,Sheet3!J:J,1,0)</f>
        <v>#N/A</v>
      </c>
      <c r="AA13798" t="e">
        <f>VLOOKUP(I13798,Sheet3!$E$2:$E$8,1,0)</f>
        <v>#N/A</v>
      </c>
    </row>
    <row r="13799" spans="1:27" hidden="1" x14ac:dyDescent="0.25">
      <c r="A13799">
        <v>297030</v>
      </c>
      <c r="B13799">
        <v>297030</v>
      </c>
      <c r="H13799">
        <v>1204</v>
      </c>
      <c r="M13799" t="s">
        <v>3226</v>
      </c>
      <c r="N13799" t="s">
        <v>4731</v>
      </c>
      <c r="R13799" t="s">
        <v>3225</v>
      </c>
      <c r="X13799" t="s">
        <v>36</v>
      </c>
      <c r="Z13799" t="e">
        <f>VLOOKUP(N13799,Sheet3!J:J,1,0)</f>
        <v>#N/A</v>
      </c>
      <c r="AA13799" t="e">
        <f>VLOOKUP(I13799,Sheet3!$E$2:$E$8,1,0)</f>
        <v>#N/A</v>
      </c>
    </row>
    <row r="13800" spans="1:27" hidden="1" x14ac:dyDescent="0.25">
      <c r="A13800">
        <v>297030</v>
      </c>
      <c r="B13800" t="s">
        <v>3170</v>
      </c>
      <c r="E13800" t="s">
        <v>3175</v>
      </c>
      <c r="H13800">
        <v>1204</v>
      </c>
      <c r="I13800">
        <v>24003272</v>
      </c>
      <c r="J13800" t="s">
        <v>3224</v>
      </c>
      <c r="K13800" s="38">
        <v>45401</v>
      </c>
      <c r="L13800" s="38">
        <v>45401</v>
      </c>
      <c r="M13800" t="s">
        <v>3226</v>
      </c>
      <c r="N13800" t="s">
        <v>4732</v>
      </c>
      <c r="R13800">
        <v>0</v>
      </c>
      <c r="V13800">
        <v>14495039</v>
      </c>
      <c r="X13800" t="s">
        <v>36</v>
      </c>
      <c r="Y13800" t="s">
        <v>3204</v>
      </c>
      <c r="Z13800" t="e">
        <f>VLOOKUP(N13800,Sheet3!J:J,1,0)</f>
        <v>#N/A</v>
      </c>
      <c r="AA13800" t="e">
        <f>VLOOKUP(I13800,Sheet3!$E$2:$E$8,1,0)</f>
        <v>#N/A</v>
      </c>
    </row>
    <row r="13801" spans="1:27" hidden="1" x14ac:dyDescent="0.25">
      <c r="A13801">
        <v>297030</v>
      </c>
      <c r="B13801" t="s">
        <v>3170</v>
      </c>
      <c r="E13801" t="s">
        <v>3175</v>
      </c>
      <c r="H13801">
        <v>1204</v>
      </c>
      <c r="I13801">
        <v>24003272</v>
      </c>
      <c r="J13801" t="s">
        <v>3228</v>
      </c>
      <c r="K13801" s="38">
        <v>45401</v>
      </c>
      <c r="L13801" s="38">
        <v>45401</v>
      </c>
      <c r="M13801" t="s">
        <v>3226</v>
      </c>
      <c r="N13801" t="s">
        <v>4732</v>
      </c>
      <c r="O13801">
        <v>253</v>
      </c>
      <c r="Q13801" t="s">
        <v>36</v>
      </c>
      <c r="R13801">
        <v>1.28</v>
      </c>
      <c r="S13801">
        <v>253</v>
      </c>
      <c r="U13801">
        <v>323.83999999999997</v>
      </c>
      <c r="V13801">
        <v>14495040</v>
      </c>
      <c r="X13801" t="s">
        <v>36</v>
      </c>
      <c r="Y13801" t="s">
        <v>3204</v>
      </c>
      <c r="Z13801" t="e">
        <f>VLOOKUP(N13801,Sheet3!J:J,1,0)</f>
        <v>#N/A</v>
      </c>
      <c r="AA13801" t="e">
        <f>VLOOKUP(I13801,Sheet3!$E$2:$E$8,1,0)</f>
        <v>#N/A</v>
      </c>
    </row>
    <row r="13802" spans="1:27" hidden="1" x14ac:dyDescent="0.25">
      <c r="A13802">
        <v>297030</v>
      </c>
      <c r="B13802" t="s">
        <v>3170</v>
      </c>
      <c r="E13802" t="s">
        <v>3175</v>
      </c>
      <c r="H13802">
        <v>1204</v>
      </c>
      <c r="I13802">
        <v>182634</v>
      </c>
      <c r="J13802" t="s">
        <v>3229</v>
      </c>
      <c r="K13802" s="38">
        <v>45405</v>
      </c>
      <c r="L13802" s="38">
        <v>45405</v>
      </c>
      <c r="M13802" t="s">
        <v>3226</v>
      </c>
      <c r="N13802" t="s">
        <v>4732</v>
      </c>
      <c r="O13802">
        <v>-253</v>
      </c>
      <c r="P13802" t="e">
        <f>VLOOKUP(I13802,Sheet3!$E$2:$E$16,1,0)</f>
        <v>#N/A</v>
      </c>
      <c r="Q13802" t="s">
        <v>36</v>
      </c>
      <c r="R13802">
        <v>1.28</v>
      </c>
      <c r="S13802">
        <v>-253</v>
      </c>
      <c r="U13802">
        <v>-323.83999999999997</v>
      </c>
      <c r="V13802">
        <v>14498506</v>
      </c>
      <c r="X13802" t="s">
        <v>36</v>
      </c>
      <c r="Y13802" t="s">
        <v>3204</v>
      </c>
      <c r="Z13802" t="e">
        <f>VLOOKUP(N13802,Sheet3!J:J,1,0)</f>
        <v>#N/A</v>
      </c>
      <c r="AA13802" t="e">
        <f>VLOOKUP(I13802,Sheet3!$E$2:$E$8,1,0)</f>
        <v>#N/A</v>
      </c>
    </row>
    <row r="13803" spans="1:27" hidden="1" x14ac:dyDescent="0.25">
      <c r="A13803">
        <v>297030</v>
      </c>
      <c r="B13803">
        <v>297030</v>
      </c>
      <c r="H13803">
        <v>1204</v>
      </c>
      <c r="M13803" t="s">
        <v>3226</v>
      </c>
      <c r="N13803" t="s">
        <v>4732</v>
      </c>
      <c r="R13803" t="s">
        <v>3225</v>
      </c>
      <c r="X13803" t="s">
        <v>36</v>
      </c>
      <c r="Z13803" t="e">
        <f>VLOOKUP(N13803,Sheet3!J:J,1,0)</f>
        <v>#N/A</v>
      </c>
      <c r="AA13803" t="e">
        <f>VLOOKUP(I13803,Sheet3!$E$2:$E$8,1,0)</f>
        <v>#N/A</v>
      </c>
    </row>
    <row r="13804" spans="1:27" hidden="1" x14ac:dyDescent="0.25">
      <c r="A13804">
        <v>297030</v>
      </c>
      <c r="B13804" t="s">
        <v>3170</v>
      </c>
      <c r="E13804" t="s">
        <v>3175</v>
      </c>
      <c r="H13804">
        <v>1204</v>
      </c>
      <c r="I13804">
        <v>24003272</v>
      </c>
      <c r="J13804" t="s">
        <v>3224</v>
      </c>
      <c r="K13804" s="38">
        <v>45401</v>
      </c>
      <c r="L13804" s="38">
        <v>45401</v>
      </c>
      <c r="M13804" t="s">
        <v>3226</v>
      </c>
      <c r="N13804" t="s">
        <v>4733</v>
      </c>
      <c r="R13804">
        <v>0</v>
      </c>
      <c r="V13804">
        <v>14495043</v>
      </c>
      <c r="X13804" t="s">
        <v>36</v>
      </c>
      <c r="Y13804" t="s">
        <v>3204</v>
      </c>
      <c r="Z13804" t="e">
        <f>VLOOKUP(N13804,Sheet3!J:J,1,0)</f>
        <v>#N/A</v>
      </c>
      <c r="AA13804" t="e">
        <f>VLOOKUP(I13804,Sheet3!$E$2:$E$8,1,0)</f>
        <v>#N/A</v>
      </c>
    </row>
    <row r="13805" spans="1:27" hidden="1" x14ac:dyDescent="0.25">
      <c r="A13805">
        <v>297030</v>
      </c>
      <c r="B13805" t="s">
        <v>3170</v>
      </c>
      <c r="E13805" t="s">
        <v>3175</v>
      </c>
      <c r="H13805">
        <v>1204</v>
      </c>
      <c r="I13805">
        <v>24003272</v>
      </c>
      <c r="J13805" t="s">
        <v>3228</v>
      </c>
      <c r="K13805" s="38">
        <v>45401</v>
      </c>
      <c r="L13805" s="38">
        <v>45401</v>
      </c>
      <c r="M13805" t="s">
        <v>3226</v>
      </c>
      <c r="N13805" t="s">
        <v>4733</v>
      </c>
      <c r="O13805">
        <v>18</v>
      </c>
      <c r="Q13805" t="s">
        <v>36</v>
      </c>
      <c r="R13805">
        <v>1.28</v>
      </c>
      <c r="S13805">
        <v>18</v>
      </c>
      <c r="U13805">
        <v>23.04</v>
      </c>
      <c r="V13805">
        <v>14495044</v>
      </c>
      <c r="X13805" t="s">
        <v>36</v>
      </c>
      <c r="Y13805" t="s">
        <v>3204</v>
      </c>
      <c r="Z13805" t="e">
        <f>VLOOKUP(N13805,Sheet3!J:J,1,0)</f>
        <v>#N/A</v>
      </c>
      <c r="AA13805" t="e">
        <f>VLOOKUP(I13805,Sheet3!$E$2:$E$8,1,0)</f>
        <v>#N/A</v>
      </c>
    </row>
    <row r="13806" spans="1:27" hidden="1" x14ac:dyDescent="0.25">
      <c r="A13806">
        <v>297030</v>
      </c>
      <c r="B13806" t="s">
        <v>3170</v>
      </c>
      <c r="E13806" t="s">
        <v>3175</v>
      </c>
      <c r="H13806">
        <v>1204</v>
      </c>
      <c r="I13806">
        <v>182635</v>
      </c>
      <c r="J13806" t="s">
        <v>3229</v>
      </c>
      <c r="K13806" s="38">
        <v>45405</v>
      </c>
      <c r="L13806" s="38">
        <v>45405</v>
      </c>
      <c r="M13806" t="s">
        <v>3226</v>
      </c>
      <c r="N13806" t="s">
        <v>4733</v>
      </c>
      <c r="O13806">
        <v>-18</v>
      </c>
      <c r="P13806" t="e">
        <f>VLOOKUP(I13806,Sheet3!$E$2:$E$16,1,0)</f>
        <v>#N/A</v>
      </c>
      <c r="Q13806" t="s">
        <v>36</v>
      </c>
      <c r="R13806">
        <v>1.28</v>
      </c>
      <c r="S13806">
        <v>-18</v>
      </c>
      <c r="U13806">
        <v>-23.04</v>
      </c>
      <c r="V13806">
        <v>14498511</v>
      </c>
      <c r="X13806" t="s">
        <v>36</v>
      </c>
      <c r="Y13806" t="s">
        <v>3204</v>
      </c>
      <c r="Z13806" t="e">
        <f>VLOOKUP(N13806,Sheet3!J:J,1,0)</f>
        <v>#N/A</v>
      </c>
      <c r="AA13806" t="e">
        <f>VLOOKUP(I13806,Sheet3!$E$2:$E$8,1,0)</f>
        <v>#N/A</v>
      </c>
    </row>
    <row r="13807" spans="1:27" hidden="1" x14ac:dyDescent="0.25">
      <c r="A13807">
        <v>297030</v>
      </c>
      <c r="B13807">
        <v>297030</v>
      </c>
      <c r="H13807">
        <v>1204</v>
      </c>
      <c r="M13807" t="s">
        <v>3226</v>
      </c>
      <c r="N13807" t="s">
        <v>4733</v>
      </c>
      <c r="R13807" t="s">
        <v>3225</v>
      </c>
      <c r="X13807" t="s">
        <v>36</v>
      </c>
      <c r="Z13807" t="e">
        <f>VLOOKUP(N13807,Sheet3!J:J,1,0)</f>
        <v>#N/A</v>
      </c>
      <c r="AA13807" t="e">
        <f>VLOOKUP(I13807,Sheet3!$E$2:$E$8,1,0)</f>
        <v>#N/A</v>
      </c>
    </row>
    <row r="13808" spans="1:27" hidden="1" x14ac:dyDescent="0.25">
      <c r="A13808">
        <v>297030</v>
      </c>
      <c r="B13808" t="s">
        <v>3170</v>
      </c>
      <c r="E13808" t="s">
        <v>3175</v>
      </c>
      <c r="H13808">
        <v>1204</v>
      </c>
      <c r="I13808">
        <v>24003272</v>
      </c>
      <c r="J13808" t="s">
        <v>3224</v>
      </c>
      <c r="K13808" s="38">
        <v>45401</v>
      </c>
      <c r="L13808" s="38">
        <v>45401</v>
      </c>
      <c r="M13808" t="s">
        <v>3226</v>
      </c>
      <c r="N13808" t="s">
        <v>4734</v>
      </c>
      <c r="R13808">
        <v>0</v>
      </c>
      <c r="V13808">
        <v>14495047</v>
      </c>
      <c r="X13808" t="s">
        <v>36</v>
      </c>
      <c r="Y13808" t="s">
        <v>3204</v>
      </c>
      <c r="Z13808" t="e">
        <f>VLOOKUP(N13808,Sheet3!J:J,1,0)</f>
        <v>#N/A</v>
      </c>
      <c r="AA13808" t="e">
        <f>VLOOKUP(I13808,Sheet3!$E$2:$E$8,1,0)</f>
        <v>#N/A</v>
      </c>
    </row>
    <row r="13809" spans="1:27" hidden="1" x14ac:dyDescent="0.25">
      <c r="A13809">
        <v>297030</v>
      </c>
      <c r="B13809" t="s">
        <v>3170</v>
      </c>
      <c r="E13809" t="s">
        <v>3175</v>
      </c>
      <c r="H13809">
        <v>1204</v>
      </c>
      <c r="I13809">
        <v>24003272</v>
      </c>
      <c r="J13809" t="s">
        <v>3228</v>
      </c>
      <c r="K13809" s="38">
        <v>45401</v>
      </c>
      <c r="L13809" s="38">
        <v>45401</v>
      </c>
      <c r="M13809" t="s">
        <v>3226</v>
      </c>
      <c r="N13809" t="s">
        <v>4734</v>
      </c>
      <c r="O13809">
        <v>10</v>
      </c>
      <c r="Q13809" t="s">
        <v>36</v>
      </c>
      <c r="R13809">
        <v>1.28</v>
      </c>
      <c r="S13809">
        <v>10</v>
      </c>
      <c r="U13809">
        <v>12.8</v>
      </c>
      <c r="V13809">
        <v>14495048</v>
      </c>
      <c r="X13809" t="s">
        <v>36</v>
      </c>
      <c r="Y13809" t="s">
        <v>3204</v>
      </c>
      <c r="Z13809" t="e">
        <f>VLOOKUP(N13809,Sheet3!J:J,1,0)</f>
        <v>#N/A</v>
      </c>
      <c r="AA13809" t="e">
        <f>VLOOKUP(I13809,Sheet3!$E$2:$E$8,1,0)</f>
        <v>#N/A</v>
      </c>
    </row>
    <row r="13810" spans="1:27" hidden="1" x14ac:dyDescent="0.25">
      <c r="A13810">
        <v>297030</v>
      </c>
      <c r="B13810" t="s">
        <v>3170</v>
      </c>
      <c r="E13810" t="s">
        <v>3175</v>
      </c>
      <c r="H13810">
        <v>1204</v>
      </c>
      <c r="I13810">
        <v>182636</v>
      </c>
      <c r="J13810" t="s">
        <v>3229</v>
      </c>
      <c r="K13810" s="38">
        <v>45405</v>
      </c>
      <c r="L13810" s="38">
        <v>45405</v>
      </c>
      <c r="M13810" t="s">
        <v>3226</v>
      </c>
      <c r="N13810" t="s">
        <v>4734</v>
      </c>
      <c r="O13810">
        <v>-10</v>
      </c>
      <c r="P13810" t="e">
        <f>VLOOKUP(I13810,Sheet3!$E$2:$E$16,1,0)</f>
        <v>#N/A</v>
      </c>
      <c r="Q13810" t="s">
        <v>36</v>
      </c>
      <c r="R13810">
        <v>1.28</v>
      </c>
      <c r="S13810">
        <v>-10</v>
      </c>
      <c r="U13810">
        <v>-12.8</v>
      </c>
      <c r="V13810">
        <v>14498515</v>
      </c>
      <c r="X13810" t="s">
        <v>36</v>
      </c>
      <c r="Y13810" t="s">
        <v>3204</v>
      </c>
      <c r="Z13810" t="e">
        <f>VLOOKUP(N13810,Sheet3!J:J,1,0)</f>
        <v>#N/A</v>
      </c>
      <c r="AA13810" t="e">
        <f>VLOOKUP(I13810,Sheet3!$E$2:$E$8,1,0)</f>
        <v>#N/A</v>
      </c>
    </row>
    <row r="13811" spans="1:27" hidden="1" x14ac:dyDescent="0.25">
      <c r="A13811">
        <v>297030</v>
      </c>
      <c r="B13811">
        <v>297030</v>
      </c>
      <c r="H13811">
        <v>1204</v>
      </c>
      <c r="M13811" t="s">
        <v>3226</v>
      </c>
      <c r="N13811" t="s">
        <v>4734</v>
      </c>
      <c r="R13811" t="s">
        <v>3225</v>
      </c>
      <c r="X13811" t="s">
        <v>36</v>
      </c>
      <c r="Z13811" t="e">
        <f>VLOOKUP(N13811,Sheet3!J:J,1,0)</f>
        <v>#N/A</v>
      </c>
      <c r="AA13811" t="e">
        <f>VLOOKUP(I13811,Sheet3!$E$2:$E$8,1,0)</f>
        <v>#N/A</v>
      </c>
    </row>
    <row r="13812" spans="1:27" hidden="1" x14ac:dyDescent="0.25">
      <c r="A13812">
        <v>297030</v>
      </c>
      <c r="B13812" t="s">
        <v>3170</v>
      </c>
      <c r="E13812" t="s">
        <v>3175</v>
      </c>
      <c r="H13812">
        <v>1204</v>
      </c>
      <c r="I13812">
        <v>24003272</v>
      </c>
      <c r="J13812" t="s">
        <v>3224</v>
      </c>
      <c r="K13812" s="38">
        <v>45401</v>
      </c>
      <c r="L13812" s="38">
        <v>45401</v>
      </c>
      <c r="M13812" t="s">
        <v>3226</v>
      </c>
      <c r="N13812" t="s">
        <v>4735</v>
      </c>
      <c r="R13812">
        <v>0</v>
      </c>
      <c r="V13812">
        <v>14495051</v>
      </c>
      <c r="X13812" t="s">
        <v>36</v>
      </c>
      <c r="Y13812" t="s">
        <v>3204</v>
      </c>
      <c r="Z13812" t="e">
        <f>VLOOKUP(N13812,Sheet3!J:J,1,0)</f>
        <v>#N/A</v>
      </c>
      <c r="AA13812" t="e">
        <f>VLOOKUP(I13812,Sheet3!$E$2:$E$8,1,0)</f>
        <v>#N/A</v>
      </c>
    </row>
    <row r="13813" spans="1:27" hidden="1" x14ac:dyDescent="0.25">
      <c r="A13813">
        <v>297030</v>
      </c>
      <c r="B13813" t="s">
        <v>3170</v>
      </c>
      <c r="E13813" t="s">
        <v>3175</v>
      </c>
      <c r="H13813">
        <v>1204</v>
      </c>
      <c r="I13813">
        <v>24003272</v>
      </c>
      <c r="J13813" t="s">
        <v>3228</v>
      </c>
      <c r="K13813" s="38">
        <v>45401</v>
      </c>
      <c r="L13813" s="38">
        <v>45401</v>
      </c>
      <c r="M13813" t="s">
        <v>3226</v>
      </c>
      <c r="N13813" t="s">
        <v>4735</v>
      </c>
      <c r="O13813">
        <v>7</v>
      </c>
      <c r="Q13813" t="s">
        <v>36</v>
      </c>
      <c r="R13813">
        <v>1.28</v>
      </c>
      <c r="S13813">
        <v>7</v>
      </c>
      <c r="U13813">
        <v>8.9600000000000009</v>
      </c>
      <c r="V13813">
        <v>14495052</v>
      </c>
      <c r="X13813" t="s">
        <v>36</v>
      </c>
      <c r="Y13813" t="s">
        <v>3204</v>
      </c>
      <c r="Z13813" t="e">
        <f>VLOOKUP(N13813,Sheet3!J:J,1,0)</f>
        <v>#N/A</v>
      </c>
      <c r="AA13813" t="e">
        <f>VLOOKUP(I13813,Sheet3!$E$2:$E$8,1,0)</f>
        <v>#N/A</v>
      </c>
    </row>
    <row r="13814" spans="1:27" hidden="1" x14ac:dyDescent="0.25">
      <c r="A13814">
        <v>297030</v>
      </c>
      <c r="B13814" t="s">
        <v>3170</v>
      </c>
      <c r="E13814" t="s">
        <v>3175</v>
      </c>
      <c r="H13814">
        <v>1204</v>
      </c>
      <c r="I13814">
        <v>182637</v>
      </c>
      <c r="J13814" t="s">
        <v>3229</v>
      </c>
      <c r="K13814" s="38">
        <v>45405</v>
      </c>
      <c r="L13814" s="38">
        <v>45405</v>
      </c>
      <c r="M13814" t="s">
        <v>3226</v>
      </c>
      <c r="N13814" t="s">
        <v>4735</v>
      </c>
      <c r="O13814">
        <v>-7</v>
      </c>
      <c r="P13814" t="e">
        <f>VLOOKUP(I13814,Sheet3!$E$2:$E$16,1,0)</f>
        <v>#N/A</v>
      </c>
      <c r="Q13814" t="s">
        <v>36</v>
      </c>
      <c r="R13814">
        <v>1.28</v>
      </c>
      <c r="S13814">
        <v>-7</v>
      </c>
      <c r="U13814">
        <v>-8.9600000000000009</v>
      </c>
      <c r="V13814">
        <v>14498520</v>
      </c>
      <c r="X13814" t="s">
        <v>36</v>
      </c>
      <c r="Y13814" t="s">
        <v>3204</v>
      </c>
      <c r="Z13814" t="e">
        <f>VLOOKUP(N13814,Sheet3!J:J,1,0)</f>
        <v>#N/A</v>
      </c>
      <c r="AA13814" t="e">
        <f>VLOOKUP(I13814,Sheet3!$E$2:$E$8,1,0)</f>
        <v>#N/A</v>
      </c>
    </row>
    <row r="13815" spans="1:27" hidden="1" x14ac:dyDescent="0.25">
      <c r="A13815">
        <v>297030</v>
      </c>
      <c r="B13815">
        <v>297030</v>
      </c>
      <c r="H13815">
        <v>1204</v>
      </c>
      <c r="M13815" t="s">
        <v>3226</v>
      </c>
      <c r="N13815" t="s">
        <v>4735</v>
      </c>
      <c r="R13815" t="s">
        <v>3225</v>
      </c>
      <c r="X13815" t="s">
        <v>36</v>
      </c>
      <c r="Z13815" t="e">
        <f>VLOOKUP(N13815,Sheet3!J:J,1,0)</f>
        <v>#N/A</v>
      </c>
      <c r="AA13815" t="e">
        <f>VLOOKUP(I13815,Sheet3!$E$2:$E$8,1,0)</f>
        <v>#N/A</v>
      </c>
    </row>
    <row r="13816" spans="1:27" hidden="1" x14ac:dyDescent="0.25">
      <c r="A13816">
        <v>297030</v>
      </c>
      <c r="B13816" t="s">
        <v>3170</v>
      </c>
      <c r="E13816" t="s">
        <v>3175</v>
      </c>
      <c r="H13816">
        <v>1204</v>
      </c>
      <c r="I13816">
        <v>24003272</v>
      </c>
      <c r="J13816" t="s">
        <v>3224</v>
      </c>
      <c r="K13816" s="38">
        <v>45401</v>
      </c>
      <c r="L13816" s="38">
        <v>45401</v>
      </c>
      <c r="M13816" t="s">
        <v>3226</v>
      </c>
      <c r="N13816" t="s">
        <v>4736</v>
      </c>
      <c r="R13816">
        <v>0</v>
      </c>
      <c r="V13816">
        <v>14495055</v>
      </c>
      <c r="X13816" t="s">
        <v>36</v>
      </c>
      <c r="Y13816" t="s">
        <v>3204</v>
      </c>
      <c r="Z13816" t="e">
        <f>VLOOKUP(N13816,Sheet3!J:J,1,0)</f>
        <v>#N/A</v>
      </c>
      <c r="AA13816" t="e">
        <f>VLOOKUP(I13816,Sheet3!$E$2:$E$8,1,0)</f>
        <v>#N/A</v>
      </c>
    </row>
    <row r="13817" spans="1:27" hidden="1" x14ac:dyDescent="0.25">
      <c r="A13817">
        <v>297030</v>
      </c>
      <c r="B13817" t="s">
        <v>3170</v>
      </c>
      <c r="E13817" t="s">
        <v>3175</v>
      </c>
      <c r="H13817">
        <v>1204</v>
      </c>
      <c r="I13817">
        <v>24003272</v>
      </c>
      <c r="J13817" t="s">
        <v>3228</v>
      </c>
      <c r="K13817" s="38">
        <v>45401</v>
      </c>
      <c r="L13817" s="38">
        <v>45401</v>
      </c>
      <c r="M13817" t="s">
        <v>3226</v>
      </c>
      <c r="N13817" t="s">
        <v>4736</v>
      </c>
      <c r="O13817">
        <v>6</v>
      </c>
      <c r="Q13817" t="s">
        <v>36</v>
      </c>
      <c r="R13817">
        <v>1.28</v>
      </c>
      <c r="S13817">
        <v>6</v>
      </c>
      <c r="U13817">
        <v>7.68</v>
      </c>
      <c r="V13817">
        <v>14495056</v>
      </c>
      <c r="X13817" t="s">
        <v>36</v>
      </c>
      <c r="Y13817" t="s">
        <v>3204</v>
      </c>
      <c r="Z13817" t="e">
        <f>VLOOKUP(N13817,Sheet3!J:J,1,0)</f>
        <v>#N/A</v>
      </c>
      <c r="AA13817" t="e">
        <f>VLOOKUP(I13817,Sheet3!$E$2:$E$8,1,0)</f>
        <v>#N/A</v>
      </c>
    </row>
    <row r="13818" spans="1:27" hidden="1" x14ac:dyDescent="0.25">
      <c r="A13818">
        <v>297030</v>
      </c>
      <c r="B13818" t="s">
        <v>3170</v>
      </c>
      <c r="E13818" t="s">
        <v>3175</v>
      </c>
      <c r="H13818">
        <v>1204</v>
      </c>
      <c r="I13818">
        <v>182638</v>
      </c>
      <c r="J13818" t="s">
        <v>3229</v>
      </c>
      <c r="K13818" s="38">
        <v>45405</v>
      </c>
      <c r="L13818" s="38">
        <v>45405</v>
      </c>
      <c r="M13818" t="s">
        <v>3226</v>
      </c>
      <c r="N13818" t="s">
        <v>4736</v>
      </c>
      <c r="O13818">
        <v>-6</v>
      </c>
      <c r="P13818" t="e">
        <f>VLOOKUP(I13818,Sheet3!$E$2:$E$16,1,0)</f>
        <v>#N/A</v>
      </c>
      <c r="Q13818" t="s">
        <v>36</v>
      </c>
      <c r="R13818">
        <v>1.28</v>
      </c>
      <c r="S13818">
        <v>-6</v>
      </c>
      <c r="U13818">
        <v>-7.68</v>
      </c>
      <c r="V13818">
        <v>14498524</v>
      </c>
      <c r="X13818" t="s">
        <v>36</v>
      </c>
      <c r="Y13818" t="s">
        <v>3204</v>
      </c>
      <c r="Z13818" t="e">
        <f>VLOOKUP(N13818,Sheet3!J:J,1,0)</f>
        <v>#N/A</v>
      </c>
      <c r="AA13818" t="e">
        <f>VLOOKUP(I13818,Sheet3!$E$2:$E$8,1,0)</f>
        <v>#N/A</v>
      </c>
    </row>
    <row r="13819" spans="1:27" hidden="1" x14ac:dyDescent="0.25">
      <c r="A13819">
        <v>297030</v>
      </c>
      <c r="B13819">
        <v>297030</v>
      </c>
      <c r="H13819">
        <v>1204</v>
      </c>
      <c r="M13819" t="s">
        <v>3226</v>
      </c>
      <c r="N13819" t="s">
        <v>4736</v>
      </c>
      <c r="R13819" t="s">
        <v>3225</v>
      </c>
      <c r="X13819" t="s">
        <v>36</v>
      </c>
      <c r="Z13819" t="e">
        <f>VLOOKUP(N13819,Sheet3!J:J,1,0)</f>
        <v>#N/A</v>
      </c>
      <c r="AA13819" t="e">
        <f>VLOOKUP(I13819,Sheet3!$E$2:$E$8,1,0)</f>
        <v>#N/A</v>
      </c>
    </row>
    <row r="13820" spans="1:27" hidden="1" x14ac:dyDescent="0.25">
      <c r="A13820">
        <v>297030</v>
      </c>
      <c r="B13820" t="s">
        <v>3170</v>
      </c>
      <c r="E13820" t="s">
        <v>3175</v>
      </c>
      <c r="H13820">
        <v>1204</v>
      </c>
      <c r="I13820">
        <v>24003272</v>
      </c>
      <c r="J13820" t="s">
        <v>3224</v>
      </c>
      <c r="K13820" s="38">
        <v>45401</v>
      </c>
      <c r="L13820" s="38">
        <v>45401</v>
      </c>
      <c r="M13820" t="s">
        <v>3226</v>
      </c>
      <c r="N13820" t="s">
        <v>4737</v>
      </c>
      <c r="R13820">
        <v>0</v>
      </c>
      <c r="V13820">
        <v>14495059</v>
      </c>
      <c r="X13820" t="s">
        <v>36</v>
      </c>
      <c r="Y13820" t="s">
        <v>3204</v>
      </c>
      <c r="Z13820" t="e">
        <f>VLOOKUP(N13820,Sheet3!J:J,1,0)</f>
        <v>#N/A</v>
      </c>
      <c r="AA13820" t="e">
        <f>VLOOKUP(I13820,Sheet3!$E$2:$E$8,1,0)</f>
        <v>#N/A</v>
      </c>
    </row>
    <row r="13821" spans="1:27" hidden="1" x14ac:dyDescent="0.25">
      <c r="A13821">
        <v>297030</v>
      </c>
      <c r="B13821" t="s">
        <v>3170</v>
      </c>
      <c r="E13821" t="s">
        <v>3175</v>
      </c>
      <c r="H13821">
        <v>1204</v>
      </c>
      <c r="I13821">
        <v>24003272</v>
      </c>
      <c r="J13821" t="s">
        <v>3228</v>
      </c>
      <c r="K13821" s="38">
        <v>45401</v>
      </c>
      <c r="L13821" s="38">
        <v>45401</v>
      </c>
      <c r="M13821" t="s">
        <v>3226</v>
      </c>
      <c r="N13821" t="s">
        <v>4737</v>
      </c>
      <c r="O13821">
        <v>29</v>
      </c>
      <c r="Q13821" t="s">
        <v>36</v>
      </c>
      <c r="R13821">
        <v>1.28</v>
      </c>
      <c r="S13821">
        <v>29</v>
      </c>
      <c r="U13821">
        <v>37.119999999999997</v>
      </c>
      <c r="V13821">
        <v>14495060</v>
      </c>
      <c r="X13821" t="s">
        <v>36</v>
      </c>
      <c r="Y13821" t="s">
        <v>3204</v>
      </c>
      <c r="Z13821" t="e">
        <f>VLOOKUP(N13821,Sheet3!J:J,1,0)</f>
        <v>#N/A</v>
      </c>
      <c r="AA13821" t="e">
        <f>VLOOKUP(I13821,Sheet3!$E$2:$E$8,1,0)</f>
        <v>#N/A</v>
      </c>
    </row>
    <row r="13822" spans="1:27" hidden="1" x14ac:dyDescent="0.25">
      <c r="A13822">
        <v>297030</v>
      </c>
      <c r="B13822" t="s">
        <v>3170</v>
      </c>
      <c r="E13822" t="s">
        <v>3175</v>
      </c>
      <c r="H13822">
        <v>1204</v>
      </c>
      <c r="I13822">
        <v>182639</v>
      </c>
      <c r="J13822" t="s">
        <v>3229</v>
      </c>
      <c r="K13822" s="38">
        <v>45405</v>
      </c>
      <c r="L13822" s="38">
        <v>45405</v>
      </c>
      <c r="M13822" t="s">
        <v>3226</v>
      </c>
      <c r="N13822" t="s">
        <v>4737</v>
      </c>
      <c r="O13822">
        <v>-29</v>
      </c>
      <c r="P13822" t="e">
        <f>VLOOKUP(I13822,Sheet3!$E$2:$E$16,1,0)</f>
        <v>#N/A</v>
      </c>
      <c r="Q13822" t="s">
        <v>36</v>
      </c>
      <c r="R13822">
        <v>1.28</v>
      </c>
      <c r="S13822">
        <v>-29</v>
      </c>
      <c r="U13822">
        <v>-37.119999999999997</v>
      </c>
      <c r="V13822">
        <v>14498528</v>
      </c>
      <c r="X13822" t="s">
        <v>36</v>
      </c>
      <c r="Y13822" t="s">
        <v>3204</v>
      </c>
      <c r="Z13822" t="e">
        <f>VLOOKUP(N13822,Sheet3!J:J,1,0)</f>
        <v>#N/A</v>
      </c>
      <c r="AA13822" t="e">
        <f>VLOOKUP(I13822,Sheet3!$E$2:$E$8,1,0)</f>
        <v>#N/A</v>
      </c>
    </row>
    <row r="13823" spans="1:27" hidden="1" x14ac:dyDescent="0.25">
      <c r="A13823">
        <v>297030</v>
      </c>
      <c r="B13823">
        <v>297030</v>
      </c>
      <c r="H13823">
        <v>1204</v>
      </c>
      <c r="M13823" t="s">
        <v>3226</v>
      </c>
      <c r="N13823" t="s">
        <v>4737</v>
      </c>
      <c r="R13823" t="s">
        <v>3225</v>
      </c>
      <c r="X13823" t="s">
        <v>36</v>
      </c>
      <c r="Z13823" t="e">
        <f>VLOOKUP(N13823,Sheet3!J:J,1,0)</f>
        <v>#N/A</v>
      </c>
      <c r="AA13823" t="e">
        <f>VLOOKUP(I13823,Sheet3!$E$2:$E$8,1,0)</f>
        <v>#N/A</v>
      </c>
    </row>
    <row r="13824" spans="1:27" hidden="1" x14ac:dyDescent="0.25">
      <c r="A13824">
        <v>297030</v>
      </c>
      <c r="B13824" t="s">
        <v>3170</v>
      </c>
      <c r="E13824" t="s">
        <v>3175</v>
      </c>
      <c r="H13824">
        <v>1204</v>
      </c>
      <c r="I13824">
        <v>24003272</v>
      </c>
      <c r="J13824" t="s">
        <v>3224</v>
      </c>
      <c r="K13824" s="38">
        <v>45401</v>
      </c>
      <c r="L13824" s="38">
        <v>45401</v>
      </c>
      <c r="M13824" t="s">
        <v>3226</v>
      </c>
      <c r="N13824" t="s">
        <v>4738</v>
      </c>
      <c r="R13824">
        <v>0</v>
      </c>
      <c r="V13824">
        <v>14495063</v>
      </c>
      <c r="X13824" t="s">
        <v>36</v>
      </c>
      <c r="Y13824" t="s">
        <v>3204</v>
      </c>
      <c r="Z13824" t="e">
        <f>VLOOKUP(N13824,Sheet3!J:J,1,0)</f>
        <v>#N/A</v>
      </c>
      <c r="AA13824" t="e">
        <f>VLOOKUP(I13824,Sheet3!$E$2:$E$8,1,0)</f>
        <v>#N/A</v>
      </c>
    </row>
    <row r="13825" spans="1:27" hidden="1" x14ac:dyDescent="0.25">
      <c r="A13825">
        <v>297030</v>
      </c>
      <c r="B13825" t="s">
        <v>3170</v>
      </c>
      <c r="E13825" t="s">
        <v>3175</v>
      </c>
      <c r="H13825">
        <v>1204</v>
      </c>
      <c r="I13825">
        <v>24003272</v>
      </c>
      <c r="J13825" t="s">
        <v>3228</v>
      </c>
      <c r="K13825" s="38">
        <v>45401</v>
      </c>
      <c r="L13825" s="38">
        <v>45401</v>
      </c>
      <c r="M13825" t="s">
        <v>3226</v>
      </c>
      <c r="N13825" t="s">
        <v>4738</v>
      </c>
      <c r="O13825">
        <v>61</v>
      </c>
      <c r="Q13825" t="s">
        <v>36</v>
      </c>
      <c r="R13825">
        <v>1.28</v>
      </c>
      <c r="S13825">
        <v>61</v>
      </c>
      <c r="U13825">
        <v>78.08</v>
      </c>
      <c r="V13825">
        <v>14495064</v>
      </c>
      <c r="X13825" t="s">
        <v>36</v>
      </c>
      <c r="Y13825" t="s">
        <v>3204</v>
      </c>
      <c r="Z13825" t="e">
        <f>VLOOKUP(N13825,Sheet3!J:J,1,0)</f>
        <v>#N/A</v>
      </c>
      <c r="AA13825" t="e">
        <f>VLOOKUP(I13825,Sheet3!$E$2:$E$8,1,0)</f>
        <v>#N/A</v>
      </c>
    </row>
    <row r="13826" spans="1:27" hidden="1" x14ac:dyDescent="0.25">
      <c r="A13826">
        <v>297030</v>
      </c>
      <c r="B13826" t="s">
        <v>3170</v>
      </c>
      <c r="E13826" t="s">
        <v>3175</v>
      </c>
      <c r="H13826">
        <v>1204</v>
      </c>
      <c r="I13826">
        <v>182640</v>
      </c>
      <c r="J13826" t="s">
        <v>3229</v>
      </c>
      <c r="K13826" s="38">
        <v>45405</v>
      </c>
      <c r="L13826" s="38">
        <v>45405</v>
      </c>
      <c r="M13826" t="s">
        <v>3226</v>
      </c>
      <c r="N13826" t="s">
        <v>4738</v>
      </c>
      <c r="O13826">
        <v>-61</v>
      </c>
      <c r="P13826" t="e">
        <f>VLOOKUP(I13826,Sheet3!$E$2:$E$16,1,0)</f>
        <v>#N/A</v>
      </c>
      <c r="Q13826" t="s">
        <v>36</v>
      </c>
      <c r="R13826">
        <v>1.28</v>
      </c>
      <c r="S13826">
        <v>-61</v>
      </c>
      <c r="U13826">
        <v>-78.08</v>
      </c>
      <c r="V13826">
        <v>14498538</v>
      </c>
      <c r="X13826" t="s">
        <v>36</v>
      </c>
      <c r="Y13826" t="s">
        <v>3204</v>
      </c>
      <c r="Z13826" t="e">
        <f>VLOOKUP(N13826,Sheet3!J:J,1,0)</f>
        <v>#N/A</v>
      </c>
      <c r="AA13826" t="e">
        <f>VLOOKUP(I13826,Sheet3!$E$2:$E$8,1,0)</f>
        <v>#N/A</v>
      </c>
    </row>
    <row r="13827" spans="1:27" hidden="1" x14ac:dyDescent="0.25">
      <c r="A13827">
        <v>297030</v>
      </c>
      <c r="B13827">
        <v>297030</v>
      </c>
      <c r="H13827">
        <v>1204</v>
      </c>
      <c r="M13827" t="s">
        <v>3226</v>
      </c>
      <c r="N13827" t="s">
        <v>4738</v>
      </c>
      <c r="R13827" t="s">
        <v>3225</v>
      </c>
      <c r="X13827" t="s">
        <v>36</v>
      </c>
      <c r="Z13827" t="e">
        <f>VLOOKUP(N13827,Sheet3!J:J,1,0)</f>
        <v>#N/A</v>
      </c>
      <c r="AA13827" t="e">
        <f>VLOOKUP(I13827,Sheet3!$E$2:$E$8,1,0)</f>
        <v>#N/A</v>
      </c>
    </row>
    <row r="13828" spans="1:27" hidden="1" x14ac:dyDescent="0.25">
      <c r="A13828">
        <v>297030</v>
      </c>
      <c r="B13828" t="s">
        <v>3170</v>
      </c>
      <c r="E13828" t="s">
        <v>3175</v>
      </c>
      <c r="H13828">
        <v>1204</v>
      </c>
      <c r="I13828">
        <v>24003272</v>
      </c>
      <c r="J13828" t="s">
        <v>3224</v>
      </c>
      <c r="K13828" s="38">
        <v>45401</v>
      </c>
      <c r="L13828" s="38">
        <v>45401</v>
      </c>
      <c r="M13828" t="s">
        <v>3226</v>
      </c>
      <c r="N13828" t="s">
        <v>4739</v>
      </c>
      <c r="R13828">
        <v>0</v>
      </c>
      <c r="V13828">
        <v>14495067</v>
      </c>
      <c r="X13828" t="s">
        <v>36</v>
      </c>
      <c r="Y13828" t="s">
        <v>3204</v>
      </c>
      <c r="Z13828" t="e">
        <f>VLOOKUP(N13828,Sheet3!J:J,1,0)</f>
        <v>#N/A</v>
      </c>
      <c r="AA13828" t="e">
        <f>VLOOKUP(I13828,Sheet3!$E$2:$E$8,1,0)</f>
        <v>#N/A</v>
      </c>
    </row>
    <row r="13829" spans="1:27" hidden="1" x14ac:dyDescent="0.25">
      <c r="A13829">
        <v>297030</v>
      </c>
      <c r="B13829" t="s">
        <v>3170</v>
      </c>
      <c r="E13829" t="s">
        <v>3175</v>
      </c>
      <c r="H13829">
        <v>1204</v>
      </c>
      <c r="I13829">
        <v>24003272</v>
      </c>
      <c r="J13829" t="s">
        <v>3228</v>
      </c>
      <c r="K13829" s="38">
        <v>45401</v>
      </c>
      <c r="L13829" s="38">
        <v>45401</v>
      </c>
      <c r="M13829" t="s">
        <v>3226</v>
      </c>
      <c r="N13829" t="s">
        <v>4739</v>
      </c>
      <c r="O13829">
        <v>24</v>
      </c>
      <c r="Q13829" t="s">
        <v>36</v>
      </c>
      <c r="R13829">
        <v>1.28</v>
      </c>
      <c r="S13829">
        <v>24</v>
      </c>
      <c r="U13829">
        <v>30.72</v>
      </c>
      <c r="V13829">
        <v>14495068</v>
      </c>
      <c r="X13829" t="s">
        <v>36</v>
      </c>
      <c r="Y13829" t="s">
        <v>3204</v>
      </c>
      <c r="Z13829" t="e">
        <f>VLOOKUP(N13829,Sheet3!J:J,1,0)</f>
        <v>#N/A</v>
      </c>
      <c r="AA13829" t="e">
        <f>VLOOKUP(I13829,Sheet3!$E$2:$E$8,1,0)</f>
        <v>#N/A</v>
      </c>
    </row>
    <row r="13830" spans="1:27" hidden="1" x14ac:dyDescent="0.25">
      <c r="A13830">
        <v>297030</v>
      </c>
      <c r="B13830" t="s">
        <v>3170</v>
      </c>
      <c r="E13830" t="s">
        <v>3175</v>
      </c>
      <c r="H13830">
        <v>1204</v>
      </c>
      <c r="I13830">
        <v>182641</v>
      </c>
      <c r="J13830" t="s">
        <v>3229</v>
      </c>
      <c r="K13830" s="38">
        <v>45405</v>
      </c>
      <c r="L13830" s="38">
        <v>45405</v>
      </c>
      <c r="M13830" t="s">
        <v>3226</v>
      </c>
      <c r="N13830" t="s">
        <v>4739</v>
      </c>
      <c r="O13830">
        <v>-24</v>
      </c>
      <c r="P13830" t="e">
        <f>VLOOKUP(I13830,Sheet3!$E$2:$E$16,1,0)</f>
        <v>#N/A</v>
      </c>
      <c r="Q13830" t="s">
        <v>36</v>
      </c>
      <c r="R13830">
        <v>1.28</v>
      </c>
      <c r="S13830">
        <v>-24</v>
      </c>
      <c r="U13830">
        <v>-30.72</v>
      </c>
      <c r="V13830">
        <v>14498542</v>
      </c>
      <c r="X13830" t="s">
        <v>36</v>
      </c>
      <c r="Y13830" t="s">
        <v>3204</v>
      </c>
      <c r="Z13830" t="e">
        <f>VLOOKUP(N13830,Sheet3!J:J,1,0)</f>
        <v>#N/A</v>
      </c>
      <c r="AA13830" t="e">
        <f>VLOOKUP(I13830,Sheet3!$E$2:$E$8,1,0)</f>
        <v>#N/A</v>
      </c>
    </row>
    <row r="13831" spans="1:27" hidden="1" x14ac:dyDescent="0.25">
      <c r="A13831">
        <v>297030</v>
      </c>
      <c r="B13831">
        <v>297030</v>
      </c>
      <c r="H13831">
        <v>1204</v>
      </c>
      <c r="M13831" t="s">
        <v>3226</v>
      </c>
      <c r="N13831" t="s">
        <v>4739</v>
      </c>
      <c r="R13831" t="s">
        <v>3225</v>
      </c>
      <c r="X13831" t="s">
        <v>36</v>
      </c>
      <c r="Z13831" t="e">
        <f>VLOOKUP(N13831,Sheet3!J:J,1,0)</f>
        <v>#N/A</v>
      </c>
      <c r="AA13831" t="e">
        <f>VLOOKUP(I13831,Sheet3!$E$2:$E$8,1,0)</f>
        <v>#N/A</v>
      </c>
    </row>
    <row r="13832" spans="1:27" hidden="1" x14ac:dyDescent="0.25">
      <c r="A13832">
        <v>297030</v>
      </c>
      <c r="B13832" t="s">
        <v>3170</v>
      </c>
      <c r="E13832" t="s">
        <v>3175</v>
      </c>
      <c r="H13832">
        <v>1204</v>
      </c>
      <c r="I13832">
        <v>24003272</v>
      </c>
      <c r="J13832" t="s">
        <v>3224</v>
      </c>
      <c r="K13832" s="38">
        <v>45401</v>
      </c>
      <c r="L13832" s="38">
        <v>45401</v>
      </c>
      <c r="M13832" t="s">
        <v>3226</v>
      </c>
      <c r="N13832" t="s">
        <v>4740</v>
      </c>
      <c r="R13832">
        <v>0</v>
      </c>
      <c r="V13832">
        <v>14495071</v>
      </c>
      <c r="X13832" t="s">
        <v>36</v>
      </c>
      <c r="Y13832" t="s">
        <v>3204</v>
      </c>
      <c r="Z13832" t="e">
        <f>VLOOKUP(N13832,Sheet3!J:J,1,0)</f>
        <v>#N/A</v>
      </c>
      <c r="AA13832" t="e">
        <f>VLOOKUP(I13832,Sheet3!$E$2:$E$8,1,0)</f>
        <v>#N/A</v>
      </c>
    </row>
    <row r="13833" spans="1:27" hidden="1" x14ac:dyDescent="0.25">
      <c r="A13833">
        <v>297030</v>
      </c>
      <c r="B13833" t="s">
        <v>3170</v>
      </c>
      <c r="E13833" t="s">
        <v>3175</v>
      </c>
      <c r="H13833">
        <v>1204</v>
      </c>
      <c r="I13833">
        <v>24003272</v>
      </c>
      <c r="J13833" t="s">
        <v>3228</v>
      </c>
      <c r="K13833" s="38">
        <v>45401</v>
      </c>
      <c r="L13833" s="38">
        <v>45401</v>
      </c>
      <c r="M13833" t="s">
        <v>3226</v>
      </c>
      <c r="N13833" t="s">
        <v>4740</v>
      </c>
      <c r="O13833">
        <v>9.6999999999999993</v>
      </c>
      <c r="Q13833" t="s">
        <v>36</v>
      </c>
      <c r="R13833">
        <v>1.28</v>
      </c>
      <c r="S13833">
        <v>9.6999999999999993</v>
      </c>
      <c r="U13833">
        <v>12.42</v>
      </c>
      <c r="V13833">
        <v>14495072</v>
      </c>
      <c r="X13833" t="s">
        <v>36</v>
      </c>
      <c r="Y13833" t="s">
        <v>3204</v>
      </c>
      <c r="Z13833" t="e">
        <f>VLOOKUP(N13833,Sheet3!J:J,1,0)</f>
        <v>#N/A</v>
      </c>
      <c r="AA13833" t="e">
        <f>VLOOKUP(I13833,Sheet3!$E$2:$E$8,1,0)</f>
        <v>#N/A</v>
      </c>
    </row>
    <row r="13834" spans="1:27" hidden="1" x14ac:dyDescent="0.25">
      <c r="A13834">
        <v>297030</v>
      </c>
      <c r="B13834" t="s">
        <v>3170</v>
      </c>
      <c r="E13834" t="s">
        <v>3175</v>
      </c>
      <c r="H13834">
        <v>1204</v>
      </c>
      <c r="I13834">
        <v>182642</v>
      </c>
      <c r="J13834" t="s">
        <v>3229</v>
      </c>
      <c r="K13834" s="38">
        <v>45405</v>
      </c>
      <c r="L13834" s="38">
        <v>45405</v>
      </c>
      <c r="M13834" t="s">
        <v>3226</v>
      </c>
      <c r="N13834" t="s">
        <v>4740</v>
      </c>
      <c r="O13834">
        <v>-9.6999999999999993</v>
      </c>
      <c r="P13834" t="e">
        <f>VLOOKUP(I13834,Sheet3!$E$2:$E$16,1,0)</f>
        <v>#N/A</v>
      </c>
      <c r="Q13834" t="s">
        <v>36</v>
      </c>
      <c r="R13834">
        <v>1.28</v>
      </c>
      <c r="S13834">
        <v>-9.6999999999999993</v>
      </c>
      <c r="U13834">
        <v>-12.42</v>
      </c>
      <c r="V13834">
        <v>14498546</v>
      </c>
      <c r="X13834" t="s">
        <v>36</v>
      </c>
      <c r="Y13834" t="s">
        <v>3204</v>
      </c>
      <c r="Z13834" t="e">
        <f>VLOOKUP(N13834,Sheet3!J:J,1,0)</f>
        <v>#N/A</v>
      </c>
      <c r="AA13834" t="e">
        <f>VLOOKUP(I13834,Sheet3!$E$2:$E$8,1,0)</f>
        <v>#N/A</v>
      </c>
    </row>
    <row r="13835" spans="1:27" hidden="1" x14ac:dyDescent="0.25">
      <c r="A13835">
        <v>297030</v>
      </c>
      <c r="B13835">
        <v>297030</v>
      </c>
      <c r="H13835">
        <v>1204</v>
      </c>
      <c r="M13835" t="s">
        <v>3226</v>
      </c>
      <c r="N13835" t="s">
        <v>4740</v>
      </c>
      <c r="R13835" t="s">
        <v>3225</v>
      </c>
      <c r="X13835" t="s">
        <v>36</v>
      </c>
      <c r="Z13835" t="e">
        <f>VLOOKUP(N13835,Sheet3!J:J,1,0)</f>
        <v>#N/A</v>
      </c>
      <c r="AA13835" t="e">
        <f>VLOOKUP(I13835,Sheet3!$E$2:$E$8,1,0)</f>
        <v>#N/A</v>
      </c>
    </row>
    <row r="13836" spans="1:27" hidden="1" x14ac:dyDescent="0.25">
      <c r="A13836">
        <v>297030</v>
      </c>
      <c r="B13836" t="s">
        <v>3170</v>
      </c>
      <c r="E13836" t="s">
        <v>3175</v>
      </c>
      <c r="H13836">
        <v>1204</v>
      </c>
      <c r="I13836">
        <v>24003508</v>
      </c>
      <c r="J13836" t="s">
        <v>3228</v>
      </c>
      <c r="K13836" s="38">
        <v>45411</v>
      </c>
      <c r="L13836" s="38">
        <v>45401</v>
      </c>
      <c r="M13836" t="s">
        <v>3226</v>
      </c>
      <c r="N13836" t="s">
        <v>4741</v>
      </c>
      <c r="O13836">
        <v>-4997.5</v>
      </c>
      <c r="Q13836" t="s">
        <v>36</v>
      </c>
      <c r="R13836">
        <v>1.28</v>
      </c>
      <c r="S13836">
        <v>-4997.5</v>
      </c>
      <c r="U13836">
        <v>-6396.8</v>
      </c>
      <c r="V13836">
        <v>14505865</v>
      </c>
      <c r="X13836" t="s">
        <v>36</v>
      </c>
      <c r="Y13836" t="s">
        <v>3204</v>
      </c>
      <c r="Z13836" t="e">
        <f>VLOOKUP(N13836,Sheet3!J:J,1,0)</f>
        <v>#N/A</v>
      </c>
      <c r="AA13836" t="e">
        <f>VLOOKUP(I13836,Sheet3!$E$2:$E$8,1,0)</f>
        <v>#N/A</v>
      </c>
    </row>
    <row r="13837" spans="1:27" hidden="1" x14ac:dyDescent="0.25">
      <c r="A13837">
        <v>297030</v>
      </c>
      <c r="B13837" t="s">
        <v>3170</v>
      </c>
      <c r="E13837" t="s">
        <v>3175</v>
      </c>
      <c r="H13837">
        <v>1204</v>
      </c>
      <c r="I13837">
        <v>24003493</v>
      </c>
      <c r="J13837" t="s">
        <v>3224</v>
      </c>
      <c r="K13837" s="38">
        <v>45411</v>
      </c>
      <c r="L13837" s="38">
        <v>45411</v>
      </c>
      <c r="M13837" t="s">
        <v>3226</v>
      </c>
      <c r="N13837" t="s">
        <v>4741</v>
      </c>
      <c r="R13837">
        <v>0</v>
      </c>
      <c r="V13837">
        <v>14505053</v>
      </c>
      <c r="X13837" t="s">
        <v>36</v>
      </c>
      <c r="Y13837" t="s">
        <v>3204</v>
      </c>
      <c r="Z13837" t="e">
        <f>VLOOKUP(N13837,Sheet3!J:J,1,0)</f>
        <v>#N/A</v>
      </c>
      <c r="AA13837" t="e">
        <f>VLOOKUP(I13837,Sheet3!$E$2:$E$8,1,0)</f>
        <v>#N/A</v>
      </c>
    </row>
    <row r="13838" spans="1:27" hidden="1" x14ac:dyDescent="0.25">
      <c r="A13838">
        <v>297030</v>
      </c>
      <c r="B13838" t="s">
        <v>3170</v>
      </c>
      <c r="E13838" t="s">
        <v>3175</v>
      </c>
      <c r="H13838">
        <v>1204</v>
      </c>
      <c r="I13838">
        <v>24003493</v>
      </c>
      <c r="J13838" t="s">
        <v>3228</v>
      </c>
      <c r="K13838" s="38">
        <v>45411</v>
      </c>
      <c r="L13838" s="38">
        <v>45411</v>
      </c>
      <c r="M13838" t="s">
        <v>3226</v>
      </c>
      <c r="N13838" t="s">
        <v>4741</v>
      </c>
      <c r="O13838">
        <v>4997.5</v>
      </c>
      <c r="Q13838" t="s">
        <v>36</v>
      </c>
      <c r="R13838">
        <v>1.28</v>
      </c>
      <c r="S13838">
        <v>4997.5</v>
      </c>
      <c r="U13838">
        <v>6396.8</v>
      </c>
      <c r="V13838">
        <v>14505054</v>
      </c>
      <c r="X13838" t="s">
        <v>36</v>
      </c>
      <c r="Y13838" t="s">
        <v>3204</v>
      </c>
      <c r="Z13838" t="e">
        <f>VLOOKUP(N13838,Sheet3!J:J,1,0)</f>
        <v>#N/A</v>
      </c>
      <c r="AA13838" t="e">
        <f>VLOOKUP(I13838,Sheet3!$E$2:$E$8,1,0)</f>
        <v>#N/A</v>
      </c>
    </row>
    <row r="13839" spans="1:27" hidden="1" x14ac:dyDescent="0.25">
      <c r="A13839">
        <v>297030</v>
      </c>
      <c r="B13839" t="s">
        <v>3170</v>
      </c>
      <c r="E13839" t="s">
        <v>3175</v>
      </c>
      <c r="H13839">
        <v>1204</v>
      </c>
      <c r="I13839">
        <v>24003527</v>
      </c>
      <c r="J13839" t="s">
        <v>3228</v>
      </c>
      <c r="K13839" s="38">
        <v>45411</v>
      </c>
      <c r="L13839" s="38">
        <v>45411</v>
      </c>
      <c r="M13839" t="s">
        <v>3226</v>
      </c>
      <c r="N13839" t="s">
        <v>4741</v>
      </c>
      <c r="O13839">
        <v>4997.5</v>
      </c>
      <c r="Q13839" t="s">
        <v>36</v>
      </c>
      <c r="R13839">
        <v>1.28</v>
      </c>
      <c r="S13839">
        <v>4997.5</v>
      </c>
      <c r="U13839">
        <v>6396.8</v>
      </c>
      <c r="V13839">
        <v>14507523</v>
      </c>
      <c r="X13839" t="s">
        <v>36</v>
      </c>
      <c r="Y13839" t="s">
        <v>3204</v>
      </c>
      <c r="Z13839" t="e">
        <f>VLOOKUP(N13839,Sheet3!J:J,1,0)</f>
        <v>#N/A</v>
      </c>
      <c r="AA13839" t="e">
        <f>VLOOKUP(I13839,Sheet3!$E$2:$E$8,1,0)</f>
        <v>#N/A</v>
      </c>
    </row>
    <row r="13840" spans="1:27" hidden="1" x14ac:dyDescent="0.25">
      <c r="A13840">
        <v>297030</v>
      </c>
      <c r="B13840" t="s">
        <v>3170</v>
      </c>
      <c r="E13840" t="s">
        <v>3175</v>
      </c>
      <c r="H13840">
        <v>1204</v>
      </c>
      <c r="I13840">
        <v>182867</v>
      </c>
      <c r="J13840" t="s">
        <v>3229</v>
      </c>
      <c r="K13840" s="38">
        <v>45412</v>
      </c>
      <c r="L13840" s="38">
        <v>45412</v>
      </c>
      <c r="M13840" t="s">
        <v>3226</v>
      </c>
      <c r="N13840" t="s">
        <v>4741</v>
      </c>
      <c r="O13840">
        <v>-4997.5</v>
      </c>
      <c r="P13840" t="e">
        <f>VLOOKUP(I13840,Sheet3!$E$2:$E$16,1,0)</f>
        <v>#N/A</v>
      </c>
      <c r="Q13840" t="s">
        <v>36</v>
      </c>
      <c r="R13840">
        <v>1.28</v>
      </c>
      <c r="S13840">
        <v>-4997.5</v>
      </c>
      <c r="U13840">
        <v>-6396.8</v>
      </c>
      <c r="V13840">
        <v>14508017</v>
      </c>
      <c r="X13840" t="s">
        <v>36</v>
      </c>
      <c r="Y13840" t="s">
        <v>3204</v>
      </c>
      <c r="Z13840" t="e">
        <f>VLOOKUP(N13840,Sheet3!J:J,1,0)</f>
        <v>#N/A</v>
      </c>
      <c r="AA13840" t="e">
        <f>VLOOKUP(I13840,Sheet3!$E$2:$E$8,1,0)</f>
        <v>#N/A</v>
      </c>
    </row>
    <row r="13841" spans="1:27" hidden="1" x14ac:dyDescent="0.25">
      <c r="A13841">
        <v>297030</v>
      </c>
      <c r="B13841" t="s">
        <v>3170</v>
      </c>
      <c r="E13841" t="s">
        <v>3175</v>
      </c>
      <c r="H13841">
        <v>1204</v>
      </c>
      <c r="I13841">
        <v>182867</v>
      </c>
      <c r="J13841" t="s">
        <v>3229</v>
      </c>
      <c r="K13841" s="38">
        <v>45412</v>
      </c>
      <c r="L13841" s="38">
        <v>45412</v>
      </c>
      <c r="M13841" t="s">
        <v>3226</v>
      </c>
      <c r="N13841" t="s">
        <v>4741</v>
      </c>
      <c r="O13841">
        <v>4997.5</v>
      </c>
      <c r="P13841" t="e">
        <f>VLOOKUP(I13841,Sheet3!$E$2:$E$16,1,0)</f>
        <v>#N/A</v>
      </c>
      <c r="Q13841" t="s">
        <v>36</v>
      </c>
      <c r="R13841">
        <v>1.28</v>
      </c>
      <c r="S13841">
        <v>4997.5</v>
      </c>
      <c r="U13841">
        <v>6396.8</v>
      </c>
      <c r="V13841">
        <v>14510268</v>
      </c>
      <c r="X13841" t="s">
        <v>36</v>
      </c>
      <c r="Y13841" t="s">
        <v>3204</v>
      </c>
      <c r="Z13841" t="e">
        <f>VLOOKUP(N13841,Sheet3!J:J,1,0)</f>
        <v>#N/A</v>
      </c>
      <c r="AA13841" t="e">
        <f>VLOOKUP(I13841,Sheet3!$E$2:$E$8,1,0)</f>
        <v>#N/A</v>
      </c>
    </row>
    <row r="13842" spans="1:27" hidden="1" x14ac:dyDescent="0.25">
      <c r="A13842">
        <v>297030</v>
      </c>
      <c r="B13842" t="s">
        <v>3170</v>
      </c>
      <c r="E13842" t="s">
        <v>3175</v>
      </c>
      <c r="H13842">
        <v>1204</v>
      </c>
      <c r="I13842">
        <v>182612</v>
      </c>
      <c r="J13842" t="s">
        <v>3229</v>
      </c>
      <c r="K13842" s="38">
        <v>45414</v>
      </c>
      <c r="L13842" s="38">
        <v>45414</v>
      </c>
      <c r="M13842" t="s">
        <v>3226</v>
      </c>
      <c r="N13842" t="s">
        <v>4741</v>
      </c>
      <c r="O13842">
        <v>-4997.5</v>
      </c>
      <c r="P13842" t="e">
        <f>VLOOKUP(I13842,Sheet3!$E$2:$E$16,1,0)</f>
        <v>#N/A</v>
      </c>
      <c r="Q13842" t="s">
        <v>36</v>
      </c>
      <c r="R13842">
        <v>1.28</v>
      </c>
      <c r="S13842">
        <v>-4997.5</v>
      </c>
      <c r="U13842">
        <v>-6396.8</v>
      </c>
      <c r="V13842">
        <v>14510744</v>
      </c>
      <c r="X13842" t="s">
        <v>36</v>
      </c>
      <c r="Y13842" t="s">
        <v>3204</v>
      </c>
      <c r="Z13842" t="e">
        <f>VLOOKUP(N13842,Sheet3!J:J,1,0)</f>
        <v>#N/A</v>
      </c>
      <c r="AA13842" t="e">
        <f>VLOOKUP(I13842,Sheet3!$E$2:$E$8,1,0)</f>
        <v>#N/A</v>
      </c>
    </row>
    <row r="13843" spans="1:27" hidden="1" x14ac:dyDescent="0.25">
      <c r="A13843">
        <v>297030</v>
      </c>
      <c r="B13843">
        <v>297030</v>
      </c>
      <c r="H13843">
        <v>1204</v>
      </c>
      <c r="M13843" t="s">
        <v>3226</v>
      </c>
      <c r="N13843" t="s">
        <v>4741</v>
      </c>
      <c r="R13843" t="s">
        <v>3225</v>
      </c>
      <c r="X13843" t="s">
        <v>36</v>
      </c>
      <c r="Z13843" t="e">
        <f>VLOOKUP(N13843,Sheet3!J:J,1,0)</f>
        <v>#N/A</v>
      </c>
      <c r="AA13843" t="e">
        <f>VLOOKUP(I13843,Sheet3!$E$2:$E$8,1,0)</f>
        <v>#N/A</v>
      </c>
    </row>
    <row r="13844" spans="1:27" hidden="1" x14ac:dyDescent="0.25">
      <c r="A13844">
        <v>297030</v>
      </c>
      <c r="B13844" t="s">
        <v>3170</v>
      </c>
      <c r="E13844" t="s">
        <v>3175</v>
      </c>
      <c r="H13844">
        <v>1204</v>
      </c>
      <c r="I13844">
        <v>24003508</v>
      </c>
      <c r="J13844" t="s">
        <v>3228</v>
      </c>
      <c r="K13844" s="38">
        <v>45411</v>
      </c>
      <c r="L13844" s="38">
        <v>45401</v>
      </c>
      <c r="M13844" t="s">
        <v>3226</v>
      </c>
      <c r="N13844" t="s">
        <v>4742</v>
      </c>
      <c r="O13844">
        <v>-1020</v>
      </c>
      <c r="Q13844" t="s">
        <v>36</v>
      </c>
      <c r="R13844">
        <v>1.28</v>
      </c>
      <c r="S13844">
        <v>-1020</v>
      </c>
      <c r="U13844">
        <v>-1305.5999999999999</v>
      </c>
      <c r="V13844">
        <v>14505870</v>
      </c>
      <c r="X13844" t="s">
        <v>36</v>
      </c>
      <c r="Y13844" t="s">
        <v>3204</v>
      </c>
      <c r="Z13844" t="e">
        <f>VLOOKUP(N13844,Sheet3!J:J,1,0)</f>
        <v>#N/A</v>
      </c>
      <c r="AA13844" t="e">
        <f>VLOOKUP(I13844,Sheet3!$E$2:$E$8,1,0)</f>
        <v>#N/A</v>
      </c>
    </row>
    <row r="13845" spans="1:27" hidden="1" x14ac:dyDescent="0.25">
      <c r="A13845">
        <v>297030</v>
      </c>
      <c r="B13845" t="s">
        <v>3170</v>
      </c>
      <c r="E13845" t="s">
        <v>3175</v>
      </c>
      <c r="H13845">
        <v>1204</v>
      </c>
      <c r="I13845">
        <v>24003493</v>
      </c>
      <c r="J13845" t="s">
        <v>3224</v>
      </c>
      <c r="K13845" s="38">
        <v>45411</v>
      </c>
      <c r="L13845" s="38">
        <v>45411</v>
      </c>
      <c r="M13845" t="s">
        <v>3226</v>
      </c>
      <c r="N13845" t="s">
        <v>4742</v>
      </c>
      <c r="R13845">
        <v>0</v>
      </c>
      <c r="V13845">
        <v>14505057</v>
      </c>
      <c r="X13845" t="s">
        <v>36</v>
      </c>
      <c r="Y13845" t="s">
        <v>3204</v>
      </c>
      <c r="Z13845" t="e">
        <f>VLOOKUP(N13845,Sheet3!J:J,1,0)</f>
        <v>#N/A</v>
      </c>
      <c r="AA13845" t="e">
        <f>VLOOKUP(I13845,Sheet3!$E$2:$E$8,1,0)</f>
        <v>#N/A</v>
      </c>
    </row>
    <row r="13846" spans="1:27" hidden="1" x14ac:dyDescent="0.25">
      <c r="A13846">
        <v>297030</v>
      </c>
      <c r="B13846" t="s">
        <v>3170</v>
      </c>
      <c r="E13846" t="s">
        <v>3175</v>
      </c>
      <c r="H13846">
        <v>1204</v>
      </c>
      <c r="I13846">
        <v>24003527</v>
      </c>
      <c r="J13846" t="s">
        <v>3228</v>
      </c>
      <c r="K13846" s="38">
        <v>45411</v>
      </c>
      <c r="L13846" s="38">
        <v>45411</v>
      </c>
      <c r="M13846" t="s">
        <v>3226</v>
      </c>
      <c r="N13846" t="s">
        <v>4742</v>
      </c>
      <c r="O13846">
        <v>1020</v>
      </c>
      <c r="Q13846" t="s">
        <v>36</v>
      </c>
      <c r="R13846">
        <v>1.28</v>
      </c>
      <c r="S13846">
        <v>1020</v>
      </c>
      <c r="U13846">
        <v>1305.5999999999999</v>
      </c>
      <c r="V13846">
        <v>14507525</v>
      </c>
      <c r="X13846" t="s">
        <v>36</v>
      </c>
      <c r="Y13846" t="s">
        <v>3204</v>
      </c>
      <c r="Z13846" t="e">
        <f>VLOOKUP(N13846,Sheet3!J:J,1,0)</f>
        <v>#N/A</v>
      </c>
      <c r="AA13846" t="e">
        <f>VLOOKUP(I13846,Sheet3!$E$2:$E$8,1,0)</f>
        <v>#N/A</v>
      </c>
    </row>
    <row r="13847" spans="1:27" hidden="1" x14ac:dyDescent="0.25">
      <c r="A13847">
        <v>297030</v>
      </c>
      <c r="B13847" t="s">
        <v>3170</v>
      </c>
      <c r="E13847" t="s">
        <v>3175</v>
      </c>
      <c r="H13847">
        <v>1204</v>
      </c>
      <c r="I13847">
        <v>24003493</v>
      </c>
      <c r="J13847" t="s">
        <v>3228</v>
      </c>
      <c r="K13847" s="38">
        <v>45411</v>
      </c>
      <c r="L13847" s="38">
        <v>45411</v>
      </c>
      <c r="M13847" t="s">
        <v>3226</v>
      </c>
      <c r="N13847" t="s">
        <v>4742</v>
      </c>
      <c r="O13847">
        <v>1020</v>
      </c>
      <c r="Q13847" t="s">
        <v>36</v>
      </c>
      <c r="R13847">
        <v>1.28</v>
      </c>
      <c r="S13847">
        <v>1020</v>
      </c>
      <c r="U13847">
        <v>1305.5999999999999</v>
      </c>
      <c r="V13847">
        <v>14505058</v>
      </c>
      <c r="X13847" t="s">
        <v>36</v>
      </c>
      <c r="Y13847" t="s">
        <v>3204</v>
      </c>
      <c r="Z13847" t="e">
        <f>VLOOKUP(N13847,Sheet3!J:J,1,0)</f>
        <v>#N/A</v>
      </c>
      <c r="AA13847" t="e">
        <f>VLOOKUP(I13847,Sheet3!$E$2:$E$8,1,0)</f>
        <v>#N/A</v>
      </c>
    </row>
    <row r="13848" spans="1:27" hidden="1" x14ac:dyDescent="0.25">
      <c r="A13848">
        <v>297030</v>
      </c>
      <c r="B13848" t="s">
        <v>3170</v>
      </c>
      <c r="E13848" t="s">
        <v>3175</v>
      </c>
      <c r="H13848">
        <v>1204</v>
      </c>
      <c r="I13848">
        <v>182868</v>
      </c>
      <c r="J13848" t="s">
        <v>3229</v>
      </c>
      <c r="K13848" s="38">
        <v>45412</v>
      </c>
      <c r="L13848" s="38">
        <v>45412</v>
      </c>
      <c r="M13848" t="s">
        <v>3226</v>
      </c>
      <c r="N13848" t="s">
        <v>4742</v>
      </c>
      <c r="O13848">
        <v>-1020</v>
      </c>
      <c r="P13848" t="e">
        <f>VLOOKUP(I13848,Sheet3!$E$2:$E$16,1,0)</f>
        <v>#N/A</v>
      </c>
      <c r="Q13848" t="s">
        <v>36</v>
      </c>
      <c r="R13848">
        <v>1.28</v>
      </c>
      <c r="S13848">
        <v>-1020</v>
      </c>
      <c r="U13848">
        <v>-1305.5999999999999</v>
      </c>
      <c r="V13848">
        <v>14508019</v>
      </c>
      <c r="X13848" t="s">
        <v>36</v>
      </c>
      <c r="Y13848" t="s">
        <v>3204</v>
      </c>
      <c r="Z13848" t="e">
        <f>VLOOKUP(N13848,Sheet3!J:J,1,0)</f>
        <v>#N/A</v>
      </c>
      <c r="AA13848" t="e">
        <f>VLOOKUP(I13848,Sheet3!$E$2:$E$8,1,0)</f>
        <v>#N/A</v>
      </c>
    </row>
    <row r="13849" spans="1:27" hidden="1" x14ac:dyDescent="0.25">
      <c r="A13849">
        <v>297030</v>
      </c>
      <c r="B13849" t="s">
        <v>3170</v>
      </c>
      <c r="E13849" t="s">
        <v>3175</v>
      </c>
      <c r="H13849">
        <v>1204</v>
      </c>
      <c r="I13849">
        <v>182868</v>
      </c>
      <c r="J13849" t="s">
        <v>3229</v>
      </c>
      <c r="K13849" s="38">
        <v>45412</v>
      </c>
      <c r="L13849" s="38">
        <v>45412</v>
      </c>
      <c r="M13849" t="s">
        <v>3226</v>
      </c>
      <c r="N13849" t="s">
        <v>4742</v>
      </c>
      <c r="O13849">
        <v>1020</v>
      </c>
      <c r="P13849" t="e">
        <f>VLOOKUP(I13849,Sheet3!$E$2:$E$16,1,0)</f>
        <v>#N/A</v>
      </c>
      <c r="Q13849" t="s">
        <v>36</v>
      </c>
      <c r="R13849">
        <v>1.28</v>
      </c>
      <c r="S13849">
        <v>1020</v>
      </c>
      <c r="U13849">
        <v>1305.5999999999999</v>
      </c>
      <c r="V13849">
        <v>14510269</v>
      </c>
      <c r="X13849" t="s">
        <v>36</v>
      </c>
      <c r="Y13849" t="s">
        <v>3204</v>
      </c>
      <c r="Z13849" t="e">
        <f>VLOOKUP(N13849,Sheet3!J:J,1,0)</f>
        <v>#N/A</v>
      </c>
      <c r="AA13849" t="e">
        <f>VLOOKUP(I13849,Sheet3!$E$2:$E$8,1,0)</f>
        <v>#N/A</v>
      </c>
    </row>
    <row r="13850" spans="1:27" hidden="1" x14ac:dyDescent="0.25">
      <c r="A13850">
        <v>297030</v>
      </c>
      <c r="B13850" t="s">
        <v>3170</v>
      </c>
      <c r="E13850" t="s">
        <v>3175</v>
      </c>
      <c r="H13850">
        <v>1204</v>
      </c>
      <c r="I13850">
        <v>182613</v>
      </c>
      <c r="J13850" t="s">
        <v>3229</v>
      </c>
      <c r="K13850" s="38">
        <v>45414</v>
      </c>
      <c r="L13850" s="38">
        <v>45414</v>
      </c>
      <c r="M13850" t="s">
        <v>3226</v>
      </c>
      <c r="N13850" t="s">
        <v>4742</v>
      </c>
      <c r="O13850">
        <v>-1020</v>
      </c>
      <c r="P13850" t="e">
        <f>VLOOKUP(I13850,Sheet3!$E$2:$E$16,1,0)</f>
        <v>#N/A</v>
      </c>
      <c r="Q13850" t="s">
        <v>36</v>
      </c>
      <c r="R13850">
        <v>1.28</v>
      </c>
      <c r="S13850">
        <v>-1020</v>
      </c>
      <c r="U13850">
        <v>-1305.5999999999999</v>
      </c>
      <c r="V13850">
        <v>14510752</v>
      </c>
      <c r="X13850" t="s">
        <v>36</v>
      </c>
      <c r="Y13850" t="s">
        <v>3204</v>
      </c>
      <c r="Z13850" t="e">
        <f>VLOOKUP(N13850,Sheet3!J:J,1,0)</f>
        <v>#N/A</v>
      </c>
      <c r="AA13850" t="e">
        <f>VLOOKUP(I13850,Sheet3!$E$2:$E$8,1,0)</f>
        <v>#N/A</v>
      </c>
    </row>
    <row r="13851" spans="1:27" hidden="1" x14ac:dyDescent="0.25">
      <c r="A13851">
        <v>297030</v>
      </c>
      <c r="B13851">
        <v>297030</v>
      </c>
      <c r="H13851">
        <v>1204</v>
      </c>
      <c r="M13851" t="s">
        <v>3226</v>
      </c>
      <c r="N13851" t="s">
        <v>4742</v>
      </c>
      <c r="R13851" t="s">
        <v>3225</v>
      </c>
      <c r="X13851" t="s">
        <v>36</v>
      </c>
      <c r="Z13851" t="e">
        <f>VLOOKUP(N13851,Sheet3!J:J,1,0)</f>
        <v>#N/A</v>
      </c>
      <c r="AA13851" t="e">
        <f>VLOOKUP(I13851,Sheet3!$E$2:$E$8,1,0)</f>
        <v>#N/A</v>
      </c>
    </row>
    <row r="13852" spans="1:27" hidden="1" x14ac:dyDescent="0.25">
      <c r="A13852">
        <v>297030</v>
      </c>
      <c r="B13852" t="s">
        <v>3170</v>
      </c>
      <c r="E13852" t="s">
        <v>3175</v>
      </c>
      <c r="H13852">
        <v>1204</v>
      </c>
      <c r="I13852">
        <v>24003508</v>
      </c>
      <c r="J13852" t="s">
        <v>3228</v>
      </c>
      <c r="K13852" s="38">
        <v>45411</v>
      </c>
      <c r="L13852" s="38">
        <v>45401</v>
      </c>
      <c r="M13852" t="s">
        <v>3226</v>
      </c>
      <c r="N13852" t="s">
        <v>4743</v>
      </c>
      <c r="O13852">
        <v>-259</v>
      </c>
      <c r="Q13852" t="s">
        <v>36</v>
      </c>
      <c r="R13852">
        <v>1.28</v>
      </c>
      <c r="S13852">
        <v>-259</v>
      </c>
      <c r="U13852">
        <v>-331.52</v>
      </c>
      <c r="V13852">
        <v>14505875</v>
      </c>
      <c r="X13852" t="s">
        <v>36</v>
      </c>
      <c r="Y13852" t="s">
        <v>3204</v>
      </c>
      <c r="Z13852" t="e">
        <f>VLOOKUP(N13852,Sheet3!J:J,1,0)</f>
        <v>#N/A</v>
      </c>
      <c r="AA13852" t="e">
        <f>VLOOKUP(I13852,Sheet3!$E$2:$E$8,1,0)</f>
        <v>#N/A</v>
      </c>
    </row>
    <row r="13853" spans="1:27" hidden="1" x14ac:dyDescent="0.25">
      <c r="A13853">
        <v>297030</v>
      </c>
      <c r="B13853" t="s">
        <v>3170</v>
      </c>
      <c r="E13853" t="s">
        <v>3175</v>
      </c>
      <c r="H13853">
        <v>1204</v>
      </c>
      <c r="I13853">
        <v>24003493</v>
      </c>
      <c r="J13853" t="s">
        <v>3224</v>
      </c>
      <c r="K13853" s="38">
        <v>45411</v>
      </c>
      <c r="L13853" s="38">
        <v>45411</v>
      </c>
      <c r="M13853" t="s">
        <v>3226</v>
      </c>
      <c r="N13853" t="s">
        <v>4743</v>
      </c>
      <c r="R13853">
        <v>0</v>
      </c>
      <c r="V13853">
        <v>14505061</v>
      </c>
      <c r="X13853" t="s">
        <v>36</v>
      </c>
      <c r="Y13853" t="s">
        <v>3204</v>
      </c>
      <c r="Z13853" t="e">
        <f>VLOOKUP(N13853,Sheet3!J:J,1,0)</f>
        <v>#N/A</v>
      </c>
      <c r="AA13853" t="e">
        <f>VLOOKUP(I13853,Sheet3!$E$2:$E$8,1,0)</f>
        <v>#N/A</v>
      </c>
    </row>
    <row r="13854" spans="1:27" hidden="1" x14ac:dyDescent="0.25">
      <c r="A13854">
        <v>297030</v>
      </c>
      <c r="B13854" t="s">
        <v>3170</v>
      </c>
      <c r="E13854" t="s">
        <v>3175</v>
      </c>
      <c r="H13854">
        <v>1204</v>
      </c>
      <c r="I13854">
        <v>24003527</v>
      </c>
      <c r="J13854" t="s">
        <v>3228</v>
      </c>
      <c r="K13854" s="38">
        <v>45411</v>
      </c>
      <c r="L13854" s="38">
        <v>45411</v>
      </c>
      <c r="M13854" t="s">
        <v>3226</v>
      </c>
      <c r="N13854" t="s">
        <v>4743</v>
      </c>
      <c r="O13854">
        <v>259</v>
      </c>
      <c r="Q13854" t="s">
        <v>36</v>
      </c>
      <c r="R13854">
        <v>1.28</v>
      </c>
      <c r="S13854">
        <v>259</v>
      </c>
      <c r="U13854">
        <v>331.52</v>
      </c>
      <c r="V13854">
        <v>14507527</v>
      </c>
      <c r="X13854" t="s">
        <v>36</v>
      </c>
      <c r="Y13854" t="s">
        <v>3204</v>
      </c>
      <c r="Z13854" t="e">
        <f>VLOOKUP(N13854,Sheet3!J:J,1,0)</f>
        <v>#N/A</v>
      </c>
      <c r="AA13854" t="e">
        <f>VLOOKUP(I13854,Sheet3!$E$2:$E$8,1,0)</f>
        <v>#N/A</v>
      </c>
    </row>
    <row r="13855" spans="1:27" hidden="1" x14ac:dyDescent="0.25">
      <c r="A13855">
        <v>297030</v>
      </c>
      <c r="B13855" t="s">
        <v>3170</v>
      </c>
      <c r="E13855" t="s">
        <v>3175</v>
      </c>
      <c r="H13855">
        <v>1204</v>
      </c>
      <c r="I13855">
        <v>24003493</v>
      </c>
      <c r="J13855" t="s">
        <v>3228</v>
      </c>
      <c r="K13855" s="38">
        <v>45411</v>
      </c>
      <c r="L13855" s="38">
        <v>45411</v>
      </c>
      <c r="M13855" t="s">
        <v>3226</v>
      </c>
      <c r="N13855" t="s">
        <v>4743</v>
      </c>
      <c r="O13855">
        <v>259</v>
      </c>
      <c r="Q13855" t="s">
        <v>36</v>
      </c>
      <c r="R13855">
        <v>1.28</v>
      </c>
      <c r="S13855">
        <v>259</v>
      </c>
      <c r="U13855">
        <v>331.52</v>
      </c>
      <c r="V13855">
        <v>14505062</v>
      </c>
      <c r="X13855" t="s">
        <v>36</v>
      </c>
      <c r="Y13855" t="s">
        <v>3204</v>
      </c>
      <c r="Z13855" t="e">
        <f>VLOOKUP(N13855,Sheet3!J:J,1,0)</f>
        <v>#N/A</v>
      </c>
      <c r="AA13855" t="e">
        <f>VLOOKUP(I13855,Sheet3!$E$2:$E$8,1,0)</f>
        <v>#N/A</v>
      </c>
    </row>
    <row r="13856" spans="1:27" hidden="1" x14ac:dyDescent="0.25">
      <c r="A13856">
        <v>297030</v>
      </c>
      <c r="B13856" t="s">
        <v>3170</v>
      </c>
      <c r="E13856" t="s">
        <v>3175</v>
      </c>
      <c r="H13856">
        <v>1204</v>
      </c>
      <c r="I13856">
        <v>182869</v>
      </c>
      <c r="J13856" t="s">
        <v>3229</v>
      </c>
      <c r="K13856" s="38">
        <v>45412</v>
      </c>
      <c r="L13856" s="38">
        <v>45412</v>
      </c>
      <c r="M13856" t="s">
        <v>3226</v>
      </c>
      <c r="N13856" t="s">
        <v>4743</v>
      </c>
      <c r="O13856">
        <v>259</v>
      </c>
      <c r="P13856" t="e">
        <f>VLOOKUP(I13856,Sheet3!$E$2:$E$16,1,0)</f>
        <v>#N/A</v>
      </c>
      <c r="Q13856" t="s">
        <v>36</v>
      </c>
      <c r="R13856">
        <v>1.28</v>
      </c>
      <c r="S13856">
        <v>259</v>
      </c>
      <c r="U13856">
        <v>331.52</v>
      </c>
      <c r="V13856">
        <v>14510270</v>
      </c>
      <c r="X13856" t="s">
        <v>36</v>
      </c>
      <c r="Y13856" t="s">
        <v>3204</v>
      </c>
      <c r="Z13856" t="e">
        <f>VLOOKUP(N13856,Sheet3!J:J,1,0)</f>
        <v>#N/A</v>
      </c>
      <c r="AA13856" t="e">
        <f>VLOOKUP(I13856,Sheet3!$E$2:$E$8,1,0)</f>
        <v>#N/A</v>
      </c>
    </row>
    <row r="13857" spans="1:27" hidden="1" x14ac:dyDescent="0.25">
      <c r="A13857">
        <v>297030</v>
      </c>
      <c r="B13857" t="s">
        <v>3170</v>
      </c>
      <c r="E13857" t="s">
        <v>3175</v>
      </c>
      <c r="H13857">
        <v>1204</v>
      </c>
      <c r="I13857">
        <v>182869</v>
      </c>
      <c r="J13857" t="s">
        <v>3229</v>
      </c>
      <c r="K13857" s="38">
        <v>45412</v>
      </c>
      <c r="L13857" s="38">
        <v>45412</v>
      </c>
      <c r="M13857" t="s">
        <v>3226</v>
      </c>
      <c r="N13857" t="s">
        <v>4743</v>
      </c>
      <c r="O13857">
        <v>-259</v>
      </c>
      <c r="P13857" t="e">
        <f>VLOOKUP(I13857,Sheet3!$E$2:$E$16,1,0)</f>
        <v>#N/A</v>
      </c>
      <c r="Q13857" t="s">
        <v>36</v>
      </c>
      <c r="R13857">
        <v>1.28</v>
      </c>
      <c r="S13857">
        <v>-259</v>
      </c>
      <c r="U13857">
        <v>-331.52</v>
      </c>
      <c r="V13857">
        <v>14508021</v>
      </c>
      <c r="X13857" t="s">
        <v>36</v>
      </c>
      <c r="Y13857" t="s">
        <v>3204</v>
      </c>
      <c r="Z13857" t="e">
        <f>VLOOKUP(N13857,Sheet3!J:J,1,0)</f>
        <v>#N/A</v>
      </c>
      <c r="AA13857" t="e">
        <f>VLOOKUP(I13857,Sheet3!$E$2:$E$8,1,0)</f>
        <v>#N/A</v>
      </c>
    </row>
    <row r="13858" spans="1:27" hidden="1" x14ac:dyDescent="0.25">
      <c r="A13858">
        <v>297030</v>
      </c>
      <c r="B13858" t="s">
        <v>3170</v>
      </c>
      <c r="E13858" t="s">
        <v>3175</v>
      </c>
      <c r="H13858">
        <v>1204</v>
      </c>
      <c r="I13858">
        <v>182614</v>
      </c>
      <c r="J13858" t="s">
        <v>3229</v>
      </c>
      <c r="K13858" s="38">
        <v>45414</v>
      </c>
      <c r="L13858" s="38">
        <v>45414</v>
      </c>
      <c r="M13858" t="s">
        <v>3226</v>
      </c>
      <c r="N13858" t="s">
        <v>4743</v>
      </c>
      <c r="O13858">
        <v>-259</v>
      </c>
      <c r="P13858" t="e">
        <f>VLOOKUP(I13858,Sheet3!$E$2:$E$16,1,0)</f>
        <v>#N/A</v>
      </c>
      <c r="Q13858" t="s">
        <v>36</v>
      </c>
      <c r="R13858">
        <v>1.28</v>
      </c>
      <c r="S13858">
        <v>-259</v>
      </c>
      <c r="U13858">
        <v>-331.52</v>
      </c>
      <c r="V13858">
        <v>14510773</v>
      </c>
      <c r="X13858" t="s">
        <v>36</v>
      </c>
      <c r="Y13858" t="s">
        <v>3204</v>
      </c>
      <c r="Z13858" t="e">
        <f>VLOOKUP(N13858,Sheet3!J:J,1,0)</f>
        <v>#N/A</v>
      </c>
      <c r="AA13858" t="e">
        <f>VLOOKUP(I13858,Sheet3!$E$2:$E$8,1,0)</f>
        <v>#N/A</v>
      </c>
    </row>
    <row r="13859" spans="1:27" hidden="1" x14ac:dyDescent="0.25">
      <c r="A13859">
        <v>297030</v>
      </c>
      <c r="B13859">
        <v>297030</v>
      </c>
      <c r="H13859">
        <v>1204</v>
      </c>
      <c r="M13859" t="s">
        <v>3226</v>
      </c>
      <c r="N13859" t="s">
        <v>4743</v>
      </c>
      <c r="R13859" t="s">
        <v>3225</v>
      </c>
      <c r="X13859" t="s">
        <v>36</v>
      </c>
      <c r="Z13859" t="e">
        <f>VLOOKUP(N13859,Sheet3!J:J,1,0)</f>
        <v>#N/A</v>
      </c>
      <c r="AA13859" t="e">
        <f>VLOOKUP(I13859,Sheet3!$E$2:$E$8,1,0)</f>
        <v>#N/A</v>
      </c>
    </row>
    <row r="13860" spans="1:27" hidden="1" x14ac:dyDescent="0.25">
      <c r="A13860">
        <v>297030</v>
      </c>
      <c r="B13860" t="s">
        <v>3170</v>
      </c>
      <c r="E13860" t="s">
        <v>3175</v>
      </c>
      <c r="H13860">
        <v>1204</v>
      </c>
      <c r="I13860">
        <v>24003508</v>
      </c>
      <c r="J13860" t="s">
        <v>3228</v>
      </c>
      <c r="K13860" s="38">
        <v>45411</v>
      </c>
      <c r="L13860" s="38">
        <v>45401</v>
      </c>
      <c r="M13860" t="s">
        <v>3226</v>
      </c>
      <c r="N13860" t="s">
        <v>4744</v>
      </c>
      <c r="O13860">
        <v>-92</v>
      </c>
      <c r="Q13860" t="s">
        <v>36</v>
      </c>
      <c r="R13860">
        <v>1.28</v>
      </c>
      <c r="S13860">
        <v>-92</v>
      </c>
      <c r="U13860">
        <v>-117.76</v>
      </c>
      <c r="V13860">
        <v>14505880</v>
      </c>
      <c r="X13860" t="s">
        <v>36</v>
      </c>
      <c r="Y13860" t="s">
        <v>3204</v>
      </c>
      <c r="Z13860" t="e">
        <f>VLOOKUP(N13860,Sheet3!J:J,1,0)</f>
        <v>#N/A</v>
      </c>
      <c r="AA13860" t="e">
        <f>VLOOKUP(I13860,Sheet3!$E$2:$E$8,1,0)</f>
        <v>#N/A</v>
      </c>
    </row>
    <row r="13861" spans="1:27" hidden="1" x14ac:dyDescent="0.25">
      <c r="A13861">
        <v>297030</v>
      </c>
      <c r="B13861" t="s">
        <v>3170</v>
      </c>
      <c r="E13861" t="s">
        <v>3175</v>
      </c>
      <c r="H13861">
        <v>1204</v>
      </c>
      <c r="I13861">
        <v>24003493</v>
      </c>
      <c r="J13861" t="s">
        <v>3224</v>
      </c>
      <c r="K13861" s="38">
        <v>45411</v>
      </c>
      <c r="L13861" s="38">
        <v>45411</v>
      </c>
      <c r="M13861" t="s">
        <v>3226</v>
      </c>
      <c r="N13861" t="s">
        <v>4744</v>
      </c>
      <c r="R13861">
        <v>0</v>
      </c>
      <c r="V13861">
        <v>14505065</v>
      </c>
      <c r="X13861" t="s">
        <v>36</v>
      </c>
      <c r="Y13861" t="s">
        <v>3204</v>
      </c>
      <c r="Z13861" t="e">
        <f>VLOOKUP(N13861,Sheet3!J:J,1,0)</f>
        <v>#N/A</v>
      </c>
      <c r="AA13861" t="e">
        <f>VLOOKUP(I13861,Sheet3!$E$2:$E$8,1,0)</f>
        <v>#N/A</v>
      </c>
    </row>
    <row r="13862" spans="1:27" hidden="1" x14ac:dyDescent="0.25">
      <c r="A13862">
        <v>297030</v>
      </c>
      <c r="B13862" t="s">
        <v>3170</v>
      </c>
      <c r="E13862" t="s">
        <v>3175</v>
      </c>
      <c r="H13862">
        <v>1204</v>
      </c>
      <c r="I13862">
        <v>24003527</v>
      </c>
      <c r="J13862" t="s">
        <v>3228</v>
      </c>
      <c r="K13862" s="38">
        <v>45411</v>
      </c>
      <c r="L13862" s="38">
        <v>45411</v>
      </c>
      <c r="M13862" t="s">
        <v>3226</v>
      </c>
      <c r="N13862" t="s">
        <v>4744</v>
      </c>
      <c r="O13862">
        <v>92</v>
      </c>
      <c r="Q13862" t="s">
        <v>36</v>
      </c>
      <c r="R13862">
        <v>1.28</v>
      </c>
      <c r="S13862">
        <v>92</v>
      </c>
      <c r="U13862">
        <v>117.76</v>
      </c>
      <c r="V13862">
        <v>14507529</v>
      </c>
      <c r="X13862" t="s">
        <v>36</v>
      </c>
      <c r="Y13862" t="s">
        <v>3204</v>
      </c>
      <c r="Z13862" t="e">
        <f>VLOOKUP(N13862,Sheet3!J:J,1,0)</f>
        <v>#N/A</v>
      </c>
      <c r="AA13862" t="e">
        <f>VLOOKUP(I13862,Sheet3!$E$2:$E$8,1,0)</f>
        <v>#N/A</v>
      </c>
    </row>
    <row r="13863" spans="1:27" hidden="1" x14ac:dyDescent="0.25">
      <c r="A13863">
        <v>297030</v>
      </c>
      <c r="B13863" t="s">
        <v>3170</v>
      </c>
      <c r="E13863" t="s">
        <v>3175</v>
      </c>
      <c r="H13863">
        <v>1204</v>
      </c>
      <c r="I13863">
        <v>24003493</v>
      </c>
      <c r="J13863" t="s">
        <v>3228</v>
      </c>
      <c r="K13863" s="38">
        <v>45411</v>
      </c>
      <c r="L13863" s="38">
        <v>45411</v>
      </c>
      <c r="M13863" t="s">
        <v>3226</v>
      </c>
      <c r="N13863" t="s">
        <v>4744</v>
      </c>
      <c r="O13863">
        <v>92</v>
      </c>
      <c r="Q13863" t="s">
        <v>36</v>
      </c>
      <c r="R13863">
        <v>1.28</v>
      </c>
      <c r="S13863">
        <v>92</v>
      </c>
      <c r="U13863">
        <v>117.76</v>
      </c>
      <c r="V13863">
        <v>14505066</v>
      </c>
      <c r="X13863" t="s">
        <v>36</v>
      </c>
      <c r="Y13863" t="s">
        <v>3204</v>
      </c>
      <c r="Z13863" t="e">
        <f>VLOOKUP(N13863,Sheet3!J:J,1,0)</f>
        <v>#N/A</v>
      </c>
      <c r="AA13863" t="e">
        <f>VLOOKUP(I13863,Sheet3!$E$2:$E$8,1,0)</f>
        <v>#N/A</v>
      </c>
    </row>
    <row r="13864" spans="1:27" hidden="1" x14ac:dyDescent="0.25">
      <c r="A13864">
        <v>297030</v>
      </c>
      <c r="B13864" t="s">
        <v>3170</v>
      </c>
      <c r="E13864" t="s">
        <v>3175</v>
      </c>
      <c r="H13864">
        <v>1204</v>
      </c>
      <c r="I13864">
        <v>182870</v>
      </c>
      <c r="J13864" t="s">
        <v>3229</v>
      </c>
      <c r="K13864" s="38">
        <v>45412</v>
      </c>
      <c r="L13864" s="38">
        <v>45412</v>
      </c>
      <c r="M13864" t="s">
        <v>3226</v>
      </c>
      <c r="N13864" t="s">
        <v>4744</v>
      </c>
      <c r="O13864">
        <v>-92</v>
      </c>
      <c r="P13864" t="e">
        <f>VLOOKUP(I13864,Sheet3!$E$2:$E$16,1,0)</f>
        <v>#N/A</v>
      </c>
      <c r="Q13864" t="s">
        <v>36</v>
      </c>
      <c r="R13864">
        <v>1.28</v>
      </c>
      <c r="S13864">
        <v>-92</v>
      </c>
      <c r="U13864">
        <v>-117.76</v>
      </c>
      <c r="V13864">
        <v>14508023</v>
      </c>
      <c r="X13864" t="s">
        <v>36</v>
      </c>
      <c r="Y13864" t="s">
        <v>3204</v>
      </c>
      <c r="Z13864" t="e">
        <f>VLOOKUP(N13864,Sheet3!J:J,1,0)</f>
        <v>#N/A</v>
      </c>
      <c r="AA13864" t="e">
        <f>VLOOKUP(I13864,Sheet3!$E$2:$E$8,1,0)</f>
        <v>#N/A</v>
      </c>
    </row>
    <row r="13865" spans="1:27" hidden="1" x14ac:dyDescent="0.25">
      <c r="A13865">
        <v>297030</v>
      </c>
      <c r="B13865" t="s">
        <v>3170</v>
      </c>
      <c r="E13865" t="s">
        <v>3175</v>
      </c>
      <c r="H13865">
        <v>1204</v>
      </c>
      <c r="I13865">
        <v>182870</v>
      </c>
      <c r="J13865" t="s">
        <v>3229</v>
      </c>
      <c r="K13865" s="38">
        <v>45412</v>
      </c>
      <c r="L13865" s="38">
        <v>45412</v>
      </c>
      <c r="M13865" t="s">
        <v>3226</v>
      </c>
      <c r="N13865" t="s">
        <v>4744</v>
      </c>
      <c r="O13865">
        <v>92</v>
      </c>
      <c r="P13865" t="e">
        <f>VLOOKUP(I13865,Sheet3!$E$2:$E$16,1,0)</f>
        <v>#N/A</v>
      </c>
      <c r="Q13865" t="s">
        <v>36</v>
      </c>
      <c r="R13865">
        <v>1.28</v>
      </c>
      <c r="S13865">
        <v>92</v>
      </c>
      <c r="U13865">
        <v>117.76</v>
      </c>
      <c r="V13865">
        <v>14510271</v>
      </c>
      <c r="X13865" t="s">
        <v>36</v>
      </c>
      <c r="Y13865" t="s">
        <v>3204</v>
      </c>
      <c r="Z13865" t="e">
        <f>VLOOKUP(N13865,Sheet3!J:J,1,0)</f>
        <v>#N/A</v>
      </c>
      <c r="AA13865" t="e">
        <f>VLOOKUP(I13865,Sheet3!$E$2:$E$8,1,0)</f>
        <v>#N/A</v>
      </c>
    </row>
    <row r="13866" spans="1:27" hidden="1" x14ac:dyDescent="0.25">
      <c r="A13866">
        <v>297030</v>
      </c>
      <c r="B13866" t="s">
        <v>3170</v>
      </c>
      <c r="E13866" t="s">
        <v>3175</v>
      </c>
      <c r="H13866">
        <v>1204</v>
      </c>
      <c r="I13866">
        <v>182615</v>
      </c>
      <c r="J13866" t="s">
        <v>3229</v>
      </c>
      <c r="K13866" s="38">
        <v>45414</v>
      </c>
      <c r="L13866" s="38">
        <v>45414</v>
      </c>
      <c r="M13866" t="s">
        <v>3226</v>
      </c>
      <c r="N13866" t="s">
        <v>4744</v>
      </c>
      <c r="O13866">
        <v>-92</v>
      </c>
      <c r="P13866" t="e">
        <f>VLOOKUP(I13866,Sheet3!$E$2:$E$16,1,0)</f>
        <v>#N/A</v>
      </c>
      <c r="Q13866" t="s">
        <v>36</v>
      </c>
      <c r="R13866">
        <v>1.28</v>
      </c>
      <c r="S13866">
        <v>-92</v>
      </c>
      <c r="U13866">
        <v>-117.76</v>
      </c>
      <c r="V13866">
        <v>14510784</v>
      </c>
      <c r="X13866" t="s">
        <v>36</v>
      </c>
      <c r="Y13866" t="s">
        <v>3204</v>
      </c>
      <c r="Z13866" t="e">
        <f>VLOOKUP(N13866,Sheet3!J:J,1,0)</f>
        <v>#N/A</v>
      </c>
      <c r="AA13866" t="e">
        <f>VLOOKUP(I13866,Sheet3!$E$2:$E$8,1,0)</f>
        <v>#N/A</v>
      </c>
    </row>
    <row r="13867" spans="1:27" hidden="1" x14ac:dyDescent="0.25">
      <c r="A13867">
        <v>297030</v>
      </c>
      <c r="B13867">
        <v>297030</v>
      </c>
      <c r="H13867">
        <v>1204</v>
      </c>
      <c r="M13867" t="s">
        <v>3226</v>
      </c>
      <c r="N13867" t="s">
        <v>4744</v>
      </c>
      <c r="R13867" t="s">
        <v>3225</v>
      </c>
      <c r="X13867" t="s">
        <v>36</v>
      </c>
      <c r="Z13867" t="e">
        <f>VLOOKUP(N13867,Sheet3!J:J,1,0)</f>
        <v>#N/A</v>
      </c>
      <c r="AA13867" t="e">
        <f>VLOOKUP(I13867,Sheet3!$E$2:$E$8,1,0)</f>
        <v>#N/A</v>
      </c>
    </row>
    <row r="13868" spans="1:27" hidden="1" x14ac:dyDescent="0.25">
      <c r="A13868">
        <v>297030</v>
      </c>
      <c r="B13868" t="s">
        <v>3170</v>
      </c>
      <c r="E13868" t="s">
        <v>3175</v>
      </c>
      <c r="H13868">
        <v>1204</v>
      </c>
      <c r="I13868">
        <v>24003508</v>
      </c>
      <c r="J13868" t="s">
        <v>3228</v>
      </c>
      <c r="K13868" s="38">
        <v>45411</v>
      </c>
      <c r="L13868" s="38">
        <v>45401</v>
      </c>
      <c r="M13868" t="s">
        <v>3226</v>
      </c>
      <c r="N13868" t="s">
        <v>4745</v>
      </c>
      <c r="O13868">
        <v>-207</v>
      </c>
      <c r="Q13868" t="s">
        <v>36</v>
      </c>
      <c r="R13868">
        <v>1.28</v>
      </c>
      <c r="S13868">
        <v>-207</v>
      </c>
      <c r="U13868">
        <v>-264.95999999999998</v>
      </c>
      <c r="V13868">
        <v>14505885</v>
      </c>
      <c r="X13868" t="s">
        <v>36</v>
      </c>
      <c r="Y13868" t="s">
        <v>3204</v>
      </c>
      <c r="Z13868" t="e">
        <f>VLOOKUP(N13868,Sheet3!J:J,1,0)</f>
        <v>#N/A</v>
      </c>
      <c r="AA13868" t="e">
        <f>VLOOKUP(I13868,Sheet3!$E$2:$E$8,1,0)</f>
        <v>#N/A</v>
      </c>
    </row>
    <row r="13869" spans="1:27" hidden="1" x14ac:dyDescent="0.25">
      <c r="A13869">
        <v>297030</v>
      </c>
      <c r="B13869" t="s">
        <v>3170</v>
      </c>
      <c r="E13869" t="s">
        <v>3175</v>
      </c>
      <c r="H13869">
        <v>1204</v>
      </c>
      <c r="I13869">
        <v>24003493</v>
      </c>
      <c r="J13869" t="s">
        <v>3224</v>
      </c>
      <c r="K13869" s="38">
        <v>45411</v>
      </c>
      <c r="L13869" s="38">
        <v>45411</v>
      </c>
      <c r="M13869" t="s">
        <v>3226</v>
      </c>
      <c r="N13869" t="s">
        <v>4745</v>
      </c>
      <c r="R13869">
        <v>0</v>
      </c>
      <c r="V13869">
        <v>14505069</v>
      </c>
      <c r="X13869" t="s">
        <v>36</v>
      </c>
      <c r="Y13869" t="s">
        <v>3204</v>
      </c>
      <c r="Z13869" t="e">
        <f>VLOOKUP(N13869,Sheet3!J:J,1,0)</f>
        <v>#N/A</v>
      </c>
      <c r="AA13869" t="e">
        <f>VLOOKUP(I13869,Sheet3!$E$2:$E$8,1,0)</f>
        <v>#N/A</v>
      </c>
    </row>
    <row r="13870" spans="1:27" hidden="1" x14ac:dyDescent="0.25">
      <c r="A13870">
        <v>297030</v>
      </c>
      <c r="B13870" t="s">
        <v>3170</v>
      </c>
      <c r="E13870" t="s">
        <v>3175</v>
      </c>
      <c r="H13870">
        <v>1204</v>
      </c>
      <c r="I13870">
        <v>24003527</v>
      </c>
      <c r="J13870" t="s">
        <v>3228</v>
      </c>
      <c r="K13870" s="38">
        <v>45411</v>
      </c>
      <c r="L13870" s="38">
        <v>45411</v>
      </c>
      <c r="M13870" t="s">
        <v>3226</v>
      </c>
      <c r="N13870" t="s">
        <v>4745</v>
      </c>
      <c r="O13870">
        <v>207</v>
      </c>
      <c r="Q13870" t="s">
        <v>36</v>
      </c>
      <c r="R13870">
        <v>1.28</v>
      </c>
      <c r="S13870">
        <v>207</v>
      </c>
      <c r="U13870">
        <v>264.95999999999998</v>
      </c>
      <c r="V13870">
        <v>14507531</v>
      </c>
      <c r="X13870" t="s">
        <v>36</v>
      </c>
      <c r="Y13870" t="s">
        <v>3204</v>
      </c>
      <c r="Z13870" t="e">
        <f>VLOOKUP(N13870,Sheet3!J:J,1,0)</f>
        <v>#N/A</v>
      </c>
      <c r="AA13870" t="e">
        <f>VLOOKUP(I13870,Sheet3!$E$2:$E$8,1,0)</f>
        <v>#N/A</v>
      </c>
    </row>
    <row r="13871" spans="1:27" hidden="1" x14ac:dyDescent="0.25">
      <c r="A13871">
        <v>297030</v>
      </c>
      <c r="B13871" t="s">
        <v>3170</v>
      </c>
      <c r="E13871" t="s">
        <v>3175</v>
      </c>
      <c r="H13871">
        <v>1204</v>
      </c>
      <c r="I13871">
        <v>24003493</v>
      </c>
      <c r="J13871" t="s">
        <v>3228</v>
      </c>
      <c r="K13871" s="38">
        <v>45411</v>
      </c>
      <c r="L13871" s="38">
        <v>45411</v>
      </c>
      <c r="M13871" t="s">
        <v>3226</v>
      </c>
      <c r="N13871" t="s">
        <v>4745</v>
      </c>
      <c r="O13871">
        <v>207</v>
      </c>
      <c r="Q13871" t="s">
        <v>36</v>
      </c>
      <c r="R13871">
        <v>1.28</v>
      </c>
      <c r="S13871">
        <v>207</v>
      </c>
      <c r="U13871">
        <v>264.95999999999998</v>
      </c>
      <c r="V13871">
        <v>14505070</v>
      </c>
      <c r="X13871" t="s">
        <v>36</v>
      </c>
      <c r="Y13871" t="s">
        <v>3204</v>
      </c>
      <c r="Z13871" t="e">
        <f>VLOOKUP(N13871,Sheet3!J:J,1,0)</f>
        <v>#N/A</v>
      </c>
      <c r="AA13871" t="e">
        <f>VLOOKUP(I13871,Sheet3!$E$2:$E$8,1,0)</f>
        <v>#N/A</v>
      </c>
    </row>
    <row r="13872" spans="1:27" hidden="1" x14ac:dyDescent="0.25">
      <c r="A13872">
        <v>297030</v>
      </c>
      <c r="B13872" t="s">
        <v>3170</v>
      </c>
      <c r="E13872" t="s">
        <v>3175</v>
      </c>
      <c r="H13872">
        <v>1204</v>
      </c>
      <c r="I13872">
        <v>182871</v>
      </c>
      <c r="J13872" t="s">
        <v>3229</v>
      </c>
      <c r="K13872" s="38">
        <v>45412</v>
      </c>
      <c r="L13872" s="38">
        <v>45412</v>
      </c>
      <c r="M13872" t="s">
        <v>3226</v>
      </c>
      <c r="N13872" t="s">
        <v>4745</v>
      </c>
      <c r="O13872">
        <v>-207</v>
      </c>
      <c r="P13872" t="e">
        <f>VLOOKUP(I13872,Sheet3!$E$2:$E$16,1,0)</f>
        <v>#N/A</v>
      </c>
      <c r="Q13872" t="s">
        <v>36</v>
      </c>
      <c r="R13872">
        <v>1.28</v>
      </c>
      <c r="S13872">
        <v>-207</v>
      </c>
      <c r="U13872">
        <v>-264.95999999999998</v>
      </c>
      <c r="V13872">
        <v>14508025</v>
      </c>
      <c r="X13872" t="s">
        <v>36</v>
      </c>
      <c r="Y13872" t="s">
        <v>3204</v>
      </c>
      <c r="Z13872" t="e">
        <f>VLOOKUP(N13872,Sheet3!J:J,1,0)</f>
        <v>#N/A</v>
      </c>
      <c r="AA13872" t="e">
        <f>VLOOKUP(I13872,Sheet3!$E$2:$E$8,1,0)</f>
        <v>#N/A</v>
      </c>
    </row>
    <row r="13873" spans="1:27" hidden="1" x14ac:dyDescent="0.25">
      <c r="A13873">
        <v>297030</v>
      </c>
      <c r="B13873" t="s">
        <v>3170</v>
      </c>
      <c r="E13873" t="s">
        <v>3175</v>
      </c>
      <c r="H13873">
        <v>1204</v>
      </c>
      <c r="I13873">
        <v>182871</v>
      </c>
      <c r="J13873" t="s">
        <v>3229</v>
      </c>
      <c r="K13873" s="38">
        <v>45412</v>
      </c>
      <c r="L13873" s="38">
        <v>45412</v>
      </c>
      <c r="M13873" t="s">
        <v>3226</v>
      </c>
      <c r="N13873" t="s">
        <v>4745</v>
      </c>
      <c r="O13873">
        <v>207</v>
      </c>
      <c r="P13873" t="e">
        <f>VLOOKUP(I13873,Sheet3!$E$2:$E$16,1,0)</f>
        <v>#N/A</v>
      </c>
      <c r="Q13873" t="s">
        <v>36</v>
      </c>
      <c r="R13873">
        <v>1.28</v>
      </c>
      <c r="S13873">
        <v>207</v>
      </c>
      <c r="U13873">
        <v>264.95999999999998</v>
      </c>
      <c r="V13873">
        <v>14510272</v>
      </c>
      <c r="X13873" t="s">
        <v>36</v>
      </c>
      <c r="Y13873" t="s">
        <v>3204</v>
      </c>
      <c r="Z13873" t="e">
        <f>VLOOKUP(N13873,Sheet3!J:J,1,0)</f>
        <v>#N/A</v>
      </c>
      <c r="AA13873" t="e">
        <f>VLOOKUP(I13873,Sheet3!$E$2:$E$8,1,0)</f>
        <v>#N/A</v>
      </c>
    </row>
    <row r="13874" spans="1:27" hidden="1" x14ac:dyDescent="0.25">
      <c r="A13874">
        <v>297030</v>
      </c>
      <c r="B13874" t="s">
        <v>3170</v>
      </c>
      <c r="E13874" t="s">
        <v>3175</v>
      </c>
      <c r="H13874">
        <v>1204</v>
      </c>
      <c r="I13874">
        <v>182616</v>
      </c>
      <c r="J13874" t="s">
        <v>3229</v>
      </c>
      <c r="K13874" s="38">
        <v>45414</v>
      </c>
      <c r="L13874" s="38">
        <v>45414</v>
      </c>
      <c r="M13874" t="s">
        <v>3226</v>
      </c>
      <c r="N13874" t="s">
        <v>4745</v>
      </c>
      <c r="O13874">
        <v>-207</v>
      </c>
      <c r="P13874" t="e">
        <f>VLOOKUP(I13874,Sheet3!$E$2:$E$16,1,0)</f>
        <v>#N/A</v>
      </c>
      <c r="Q13874" t="s">
        <v>36</v>
      </c>
      <c r="R13874">
        <v>1.28</v>
      </c>
      <c r="S13874">
        <v>-207</v>
      </c>
      <c r="U13874">
        <v>-264.95999999999998</v>
      </c>
      <c r="V13874">
        <v>14510809</v>
      </c>
      <c r="X13874" t="s">
        <v>36</v>
      </c>
      <c r="Y13874" t="s">
        <v>3204</v>
      </c>
      <c r="Z13874" t="e">
        <f>VLOOKUP(N13874,Sheet3!J:J,1,0)</f>
        <v>#N/A</v>
      </c>
      <c r="AA13874" t="e">
        <f>VLOOKUP(I13874,Sheet3!$E$2:$E$8,1,0)</f>
        <v>#N/A</v>
      </c>
    </row>
    <row r="13875" spans="1:27" hidden="1" x14ac:dyDescent="0.25">
      <c r="A13875">
        <v>297030</v>
      </c>
      <c r="B13875">
        <v>297030</v>
      </c>
      <c r="H13875">
        <v>1204</v>
      </c>
      <c r="M13875" t="s">
        <v>3226</v>
      </c>
      <c r="N13875" t="s">
        <v>4745</v>
      </c>
      <c r="R13875" t="s">
        <v>3225</v>
      </c>
      <c r="X13875" t="s">
        <v>36</v>
      </c>
      <c r="Z13875" t="e">
        <f>VLOOKUP(N13875,Sheet3!J:J,1,0)</f>
        <v>#N/A</v>
      </c>
      <c r="AA13875" t="e">
        <f>VLOOKUP(I13875,Sheet3!$E$2:$E$8,1,0)</f>
        <v>#N/A</v>
      </c>
    </row>
    <row r="13876" spans="1:27" hidden="1" x14ac:dyDescent="0.25">
      <c r="A13876">
        <v>297030</v>
      </c>
      <c r="B13876" t="s">
        <v>3170</v>
      </c>
      <c r="E13876" t="s">
        <v>3175</v>
      </c>
      <c r="H13876">
        <v>1204</v>
      </c>
      <c r="I13876">
        <v>24003508</v>
      </c>
      <c r="J13876" t="s">
        <v>3228</v>
      </c>
      <c r="K13876" s="38">
        <v>45411</v>
      </c>
      <c r="L13876" s="38">
        <v>45401</v>
      </c>
      <c r="M13876" t="s">
        <v>3226</v>
      </c>
      <c r="N13876" t="s">
        <v>4746</v>
      </c>
      <c r="O13876">
        <v>-11</v>
      </c>
      <c r="Q13876" t="s">
        <v>36</v>
      </c>
      <c r="R13876">
        <v>1.28</v>
      </c>
      <c r="S13876">
        <v>-11</v>
      </c>
      <c r="U13876">
        <v>-14.08</v>
      </c>
      <c r="V13876">
        <v>14505890</v>
      </c>
      <c r="X13876" t="s">
        <v>36</v>
      </c>
      <c r="Y13876" t="s">
        <v>3204</v>
      </c>
      <c r="Z13876" t="e">
        <f>VLOOKUP(N13876,Sheet3!J:J,1,0)</f>
        <v>#N/A</v>
      </c>
      <c r="AA13876" t="e">
        <f>VLOOKUP(I13876,Sheet3!$E$2:$E$8,1,0)</f>
        <v>#N/A</v>
      </c>
    </row>
    <row r="13877" spans="1:27" hidden="1" x14ac:dyDescent="0.25">
      <c r="A13877">
        <v>297030</v>
      </c>
      <c r="B13877" t="s">
        <v>3170</v>
      </c>
      <c r="E13877" t="s">
        <v>3175</v>
      </c>
      <c r="H13877">
        <v>1204</v>
      </c>
      <c r="I13877">
        <v>24003493</v>
      </c>
      <c r="J13877" t="s">
        <v>3224</v>
      </c>
      <c r="K13877" s="38">
        <v>45411</v>
      </c>
      <c r="L13877" s="38">
        <v>45411</v>
      </c>
      <c r="M13877" t="s">
        <v>3226</v>
      </c>
      <c r="N13877" t="s">
        <v>4746</v>
      </c>
      <c r="R13877">
        <v>0</v>
      </c>
      <c r="V13877">
        <v>14505073</v>
      </c>
      <c r="X13877" t="s">
        <v>36</v>
      </c>
      <c r="Y13877" t="s">
        <v>3204</v>
      </c>
      <c r="Z13877" t="e">
        <f>VLOOKUP(N13877,Sheet3!J:J,1,0)</f>
        <v>#N/A</v>
      </c>
      <c r="AA13877" t="e">
        <f>VLOOKUP(I13877,Sheet3!$E$2:$E$8,1,0)</f>
        <v>#N/A</v>
      </c>
    </row>
    <row r="13878" spans="1:27" hidden="1" x14ac:dyDescent="0.25">
      <c r="A13878">
        <v>297030</v>
      </c>
      <c r="B13878" t="s">
        <v>3170</v>
      </c>
      <c r="E13878" t="s">
        <v>3175</v>
      </c>
      <c r="H13878">
        <v>1204</v>
      </c>
      <c r="I13878">
        <v>24003527</v>
      </c>
      <c r="J13878" t="s">
        <v>3228</v>
      </c>
      <c r="K13878" s="38">
        <v>45411</v>
      </c>
      <c r="L13878" s="38">
        <v>45411</v>
      </c>
      <c r="M13878" t="s">
        <v>3226</v>
      </c>
      <c r="N13878" t="s">
        <v>4746</v>
      </c>
      <c r="O13878">
        <v>11</v>
      </c>
      <c r="Q13878" t="s">
        <v>36</v>
      </c>
      <c r="R13878">
        <v>1.28</v>
      </c>
      <c r="S13878">
        <v>11</v>
      </c>
      <c r="U13878">
        <v>14.08</v>
      </c>
      <c r="V13878">
        <v>14507533</v>
      </c>
      <c r="X13878" t="s">
        <v>36</v>
      </c>
      <c r="Y13878" t="s">
        <v>3204</v>
      </c>
      <c r="Z13878" t="e">
        <f>VLOOKUP(N13878,Sheet3!J:J,1,0)</f>
        <v>#N/A</v>
      </c>
      <c r="AA13878" t="e">
        <f>VLOOKUP(I13878,Sheet3!$E$2:$E$8,1,0)</f>
        <v>#N/A</v>
      </c>
    </row>
    <row r="13879" spans="1:27" hidden="1" x14ac:dyDescent="0.25">
      <c r="A13879">
        <v>297030</v>
      </c>
      <c r="B13879" t="s">
        <v>3170</v>
      </c>
      <c r="E13879" t="s">
        <v>3175</v>
      </c>
      <c r="H13879">
        <v>1204</v>
      </c>
      <c r="I13879">
        <v>24003493</v>
      </c>
      <c r="J13879" t="s">
        <v>3228</v>
      </c>
      <c r="K13879" s="38">
        <v>45411</v>
      </c>
      <c r="L13879" s="38">
        <v>45411</v>
      </c>
      <c r="M13879" t="s">
        <v>3226</v>
      </c>
      <c r="N13879" t="s">
        <v>4746</v>
      </c>
      <c r="O13879">
        <v>11</v>
      </c>
      <c r="Q13879" t="s">
        <v>36</v>
      </c>
      <c r="R13879">
        <v>1.28</v>
      </c>
      <c r="S13879">
        <v>11</v>
      </c>
      <c r="U13879">
        <v>14.08</v>
      </c>
      <c r="V13879">
        <v>14505074</v>
      </c>
      <c r="X13879" t="s">
        <v>36</v>
      </c>
      <c r="Y13879" t="s">
        <v>3204</v>
      </c>
      <c r="Z13879" t="e">
        <f>VLOOKUP(N13879,Sheet3!J:J,1,0)</f>
        <v>#N/A</v>
      </c>
      <c r="AA13879" t="e">
        <f>VLOOKUP(I13879,Sheet3!$E$2:$E$8,1,0)</f>
        <v>#N/A</v>
      </c>
    </row>
    <row r="13880" spans="1:27" hidden="1" x14ac:dyDescent="0.25">
      <c r="A13880">
        <v>297030</v>
      </c>
      <c r="B13880" t="s">
        <v>3170</v>
      </c>
      <c r="E13880" t="s">
        <v>3175</v>
      </c>
      <c r="H13880">
        <v>1204</v>
      </c>
      <c r="I13880">
        <v>182872</v>
      </c>
      <c r="J13880" t="s">
        <v>3229</v>
      </c>
      <c r="K13880" s="38">
        <v>45412</v>
      </c>
      <c r="L13880" s="38">
        <v>45412</v>
      </c>
      <c r="M13880" t="s">
        <v>3226</v>
      </c>
      <c r="N13880" t="s">
        <v>4746</v>
      </c>
      <c r="O13880">
        <v>-11</v>
      </c>
      <c r="P13880" t="e">
        <f>VLOOKUP(I13880,Sheet3!$E$2:$E$16,1,0)</f>
        <v>#N/A</v>
      </c>
      <c r="Q13880" t="s">
        <v>36</v>
      </c>
      <c r="R13880">
        <v>1.28</v>
      </c>
      <c r="S13880">
        <v>-11</v>
      </c>
      <c r="U13880">
        <v>-14.08</v>
      </c>
      <c r="V13880">
        <v>14508026</v>
      </c>
      <c r="X13880" t="s">
        <v>36</v>
      </c>
      <c r="Y13880" t="s">
        <v>3204</v>
      </c>
      <c r="Z13880" t="e">
        <f>VLOOKUP(N13880,Sheet3!J:J,1,0)</f>
        <v>#N/A</v>
      </c>
      <c r="AA13880" t="e">
        <f>VLOOKUP(I13880,Sheet3!$E$2:$E$8,1,0)</f>
        <v>#N/A</v>
      </c>
    </row>
    <row r="13881" spans="1:27" hidden="1" x14ac:dyDescent="0.25">
      <c r="A13881">
        <v>297030</v>
      </c>
      <c r="B13881" t="s">
        <v>3170</v>
      </c>
      <c r="E13881" t="s">
        <v>3175</v>
      </c>
      <c r="H13881">
        <v>1204</v>
      </c>
      <c r="I13881">
        <v>182872</v>
      </c>
      <c r="J13881" t="s">
        <v>3229</v>
      </c>
      <c r="K13881" s="38">
        <v>45412</v>
      </c>
      <c r="L13881" s="38">
        <v>45412</v>
      </c>
      <c r="M13881" t="s">
        <v>3226</v>
      </c>
      <c r="N13881" t="s">
        <v>4746</v>
      </c>
      <c r="O13881">
        <v>11</v>
      </c>
      <c r="P13881" t="e">
        <f>VLOOKUP(I13881,Sheet3!$E$2:$E$16,1,0)</f>
        <v>#N/A</v>
      </c>
      <c r="Q13881" t="s">
        <v>36</v>
      </c>
      <c r="R13881">
        <v>1.28</v>
      </c>
      <c r="S13881">
        <v>11</v>
      </c>
      <c r="U13881">
        <v>14.08</v>
      </c>
      <c r="V13881">
        <v>14510273</v>
      </c>
      <c r="X13881" t="s">
        <v>36</v>
      </c>
      <c r="Y13881" t="s">
        <v>3204</v>
      </c>
      <c r="Z13881" t="e">
        <f>VLOOKUP(N13881,Sheet3!J:J,1,0)</f>
        <v>#N/A</v>
      </c>
      <c r="AA13881" t="e">
        <f>VLOOKUP(I13881,Sheet3!$E$2:$E$8,1,0)</f>
        <v>#N/A</v>
      </c>
    </row>
    <row r="13882" spans="1:27" hidden="1" x14ac:dyDescent="0.25">
      <c r="A13882">
        <v>297030</v>
      </c>
      <c r="B13882" t="s">
        <v>3170</v>
      </c>
      <c r="E13882" t="s">
        <v>3175</v>
      </c>
      <c r="H13882">
        <v>1204</v>
      </c>
      <c r="I13882">
        <v>182617</v>
      </c>
      <c r="J13882" t="s">
        <v>3229</v>
      </c>
      <c r="K13882" s="38">
        <v>45414</v>
      </c>
      <c r="L13882" s="38">
        <v>45414</v>
      </c>
      <c r="M13882" t="s">
        <v>3226</v>
      </c>
      <c r="N13882" t="s">
        <v>4746</v>
      </c>
      <c r="O13882">
        <v>-11</v>
      </c>
      <c r="P13882" t="e">
        <f>VLOOKUP(I13882,Sheet3!$E$2:$E$16,1,0)</f>
        <v>#N/A</v>
      </c>
      <c r="Q13882" t="s">
        <v>36</v>
      </c>
      <c r="R13882">
        <v>1.28</v>
      </c>
      <c r="S13882">
        <v>-11</v>
      </c>
      <c r="U13882">
        <v>-14.08</v>
      </c>
      <c r="V13882">
        <v>14510816</v>
      </c>
      <c r="X13882" t="s">
        <v>36</v>
      </c>
      <c r="Y13882" t="s">
        <v>3204</v>
      </c>
      <c r="Z13882" t="e">
        <f>VLOOKUP(N13882,Sheet3!J:J,1,0)</f>
        <v>#N/A</v>
      </c>
      <c r="AA13882" t="e">
        <f>VLOOKUP(I13882,Sheet3!$E$2:$E$8,1,0)</f>
        <v>#N/A</v>
      </c>
    </row>
    <row r="13883" spans="1:27" hidden="1" x14ac:dyDescent="0.25">
      <c r="A13883">
        <v>297030</v>
      </c>
      <c r="B13883">
        <v>297030</v>
      </c>
      <c r="H13883">
        <v>1204</v>
      </c>
      <c r="M13883" t="s">
        <v>3226</v>
      </c>
      <c r="N13883" t="s">
        <v>4746</v>
      </c>
      <c r="R13883" t="s">
        <v>3225</v>
      </c>
      <c r="X13883" t="s">
        <v>36</v>
      </c>
      <c r="Z13883" t="e">
        <f>VLOOKUP(N13883,Sheet3!J:J,1,0)</f>
        <v>#N/A</v>
      </c>
      <c r="AA13883" t="e">
        <f>VLOOKUP(I13883,Sheet3!$E$2:$E$8,1,0)</f>
        <v>#N/A</v>
      </c>
    </row>
    <row r="13884" spans="1:27" hidden="1" x14ac:dyDescent="0.25">
      <c r="A13884">
        <v>297030</v>
      </c>
      <c r="B13884" t="s">
        <v>3170</v>
      </c>
      <c r="E13884" t="s">
        <v>3175</v>
      </c>
      <c r="H13884">
        <v>1204</v>
      </c>
      <c r="I13884">
        <v>24003508</v>
      </c>
      <c r="J13884" t="s">
        <v>3228</v>
      </c>
      <c r="K13884" s="38">
        <v>45411</v>
      </c>
      <c r="L13884" s="38">
        <v>45401</v>
      </c>
      <c r="M13884" t="s">
        <v>3226</v>
      </c>
      <c r="N13884" t="s">
        <v>4747</v>
      </c>
      <c r="O13884">
        <v>-141</v>
      </c>
      <c r="Q13884" t="s">
        <v>36</v>
      </c>
      <c r="R13884">
        <v>1.28</v>
      </c>
      <c r="S13884">
        <v>-141</v>
      </c>
      <c r="U13884">
        <v>-180.48</v>
      </c>
      <c r="V13884">
        <v>14505895</v>
      </c>
      <c r="X13884" t="s">
        <v>36</v>
      </c>
      <c r="Y13884" t="s">
        <v>3204</v>
      </c>
      <c r="Z13884" t="e">
        <f>VLOOKUP(N13884,Sheet3!J:J,1,0)</f>
        <v>#N/A</v>
      </c>
      <c r="AA13884" t="e">
        <f>VLOOKUP(I13884,Sheet3!$E$2:$E$8,1,0)</f>
        <v>#N/A</v>
      </c>
    </row>
    <row r="13885" spans="1:27" hidden="1" x14ac:dyDescent="0.25">
      <c r="A13885">
        <v>297030</v>
      </c>
      <c r="B13885" t="s">
        <v>3170</v>
      </c>
      <c r="E13885" t="s">
        <v>3175</v>
      </c>
      <c r="H13885">
        <v>1204</v>
      </c>
      <c r="I13885">
        <v>24003508</v>
      </c>
      <c r="J13885" t="s">
        <v>3228</v>
      </c>
      <c r="K13885" s="38">
        <v>45411</v>
      </c>
      <c r="L13885" s="38">
        <v>45401</v>
      </c>
      <c r="M13885" t="s">
        <v>3226</v>
      </c>
      <c r="N13885" t="s">
        <v>4747</v>
      </c>
      <c r="O13885">
        <v>-1998</v>
      </c>
      <c r="Q13885" t="s">
        <v>36</v>
      </c>
      <c r="R13885">
        <v>1.28</v>
      </c>
      <c r="S13885">
        <v>-1998</v>
      </c>
      <c r="U13885">
        <v>-2557.44</v>
      </c>
      <c r="V13885">
        <v>14505900</v>
      </c>
      <c r="X13885" t="s">
        <v>36</v>
      </c>
      <c r="Y13885" t="s">
        <v>3204</v>
      </c>
      <c r="Z13885" t="e">
        <f>VLOOKUP(N13885,Sheet3!J:J,1,0)</f>
        <v>#N/A</v>
      </c>
      <c r="AA13885" t="e">
        <f>VLOOKUP(I13885,Sheet3!$E$2:$E$8,1,0)</f>
        <v>#N/A</v>
      </c>
    </row>
    <row r="13886" spans="1:27" hidden="1" x14ac:dyDescent="0.25">
      <c r="A13886">
        <v>297030</v>
      </c>
      <c r="B13886" t="s">
        <v>3170</v>
      </c>
      <c r="E13886" t="s">
        <v>3175</v>
      </c>
      <c r="H13886">
        <v>1204</v>
      </c>
      <c r="I13886">
        <v>24003493</v>
      </c>
      <c r="J13886" t="s">
        <v>3224</v>
      </c>
      <c r="K13886" s="38">
        <v>45411</v>
      </c>
      <c r="L13886" s="38">
        <v>45411</v>
      </c>
      <c r="M13886" t="s">
        <v>3226</v>
      </c>
      <c r="N13886" t="s">
        <v>4747</v>
      </c>
      <c r="R13886">
        <v>0</v>
      </c>
      <c r="V13886">
        <v>14505077</v>
      </c>
      <c r="X13886" t="s">
        <v>36</v>
      </c>
      <c r="Y13886" t="s">
        <v>3204</v>
      </c>
      <c r="Z13886" t="e">
        <f>VLOOKUP(N13886,Sheet3!J:J,1,0)</f>
        <v>#N/A</v>
      </c>
      <c r="AA13886" t="e">
        <f>VLOOKUP(I13886,Sheet3!$E$2:$E$8,1,0)</f>
        <v>#N/A</v>
      </c>
    </row>
    <row r="13887" spans="1:27" hidden="1" x14ac:dyDescent="0.25">
      <c r="A13887">
        <v>297030</v>
      </c>
      <c r="B13887" t="s">
        <v>3170</v>
      </c>
      <c r="E13887" t="s">
        <v>3175</v>
      </c>
      <c r="H13887">
        <v>1204</v>
      </c>
      <c r="I13887">
        <v>24003527</v>
      </c>
      <c r="J13887" t="s">
        <v>3228</v>
      </c>
      <c r="K13887" s="38">
        <v>45411</v>
      </c>
      <c r="L13887" s="38">
        <v>45411</v>
      </c>
      <c r="M13887" t="s">
        <v>3226</v>
      </c>
      <c r="N13887" t="s">
        <v>4747</v>
      </c>
      <c r="O13887">
        <v>141</v>
      </c>
      <c r="Q13887" t="s">
        <v>36</v>
      </c>
      <c r="R13887">
        <v>1.28</v>
      </c>
      <c r="S13887">
        <v>141</v>
      </c>
      <c r="U13887">
        <v>180.48</v>
      </c>
      <c r="V13887">
        <v>14507535</v>
      </c>
      <c r="X13887" t="s">
        <v>36</v>
      </c>
      <c r="Y13887" t="s">
        <v>3204</v>
      </c>
      <c r="Z13887" t="e">
        <f>VLOOKUP(N13887,Sheet3!J:J,1,0)</f>
        <v>#N/A</v>
      </c>
      <c r="AA13887" t="e">
        <f>VLOOKUP(I13887,Sheet3!$E$2:$E$8,1,0)</f>
        <v>#N/A</v>
      </c>
    </row>
    <row r="13888" spans="1:27" hidden="1" x14ac:dyDescent="0.25">
      <c r="A13888">
        <v>297030</v>
      </c>
      <c r="B13888" t="s">
        <v>3170</v>
      </c>
      <c r="E13888" t="s">
        <v>3175</v>
      </c>
      <c r="H13888">
        <v>1204</v>
      </c>
      <c r="I13888">
        <v>24003493</v>
      </c>
      <c r="J13888" t="s">
        <v>3228</v>
      </c>
      <c r="K13888" s="38">
        <v>45411</v>
      </c>
      <c r="L13888" s="38">
        <v>45411</v>
      </c>
      <c r="M13888" t="s">
        <v>3226</v>
      </c>
      <c r="N13888" t="s">
        <v>4747</v>
      </c>
      <c r="O13888">
        <v>1998</v>
      </c>
      <c r="Q13888" t="s">
        <v>36</v>
      </c>
      <c r="R13888">
        <v>1.28</v>
      </c>
      <c r="S13888">
        <v>1998</v>
      </c>
      <c r="U13888">
        <v>2557.44</v>
      </c>
      <c r="V13888">
        <v>14505081</v>
      </c>
      <c r="X13888" t="s">
        <v>36</v>
      </c>
      <c r="Y13888" t="s">
        <v>3204</v>
      </c>
      <c r="Z13888" t="e">
        <f>VLOOKUP(N13888,Sheet3!J:J,1,0)</f>
        <v>#N/A</v>
      </c>
      <c r="AA13888" t="e">
        <f>VLOOKUP(I13888,Sheet3!$E$2:$E$8,1,0)</f>
        <v>#N/A</v>
      </c>
    </row>
    <row r="13889" spans="1:27" hidden="1" x14ac:dyDescent="0.25">
      <c r="A13889">
        <v>297030</v>
      </c>
      <c r="B13889" t="s">
        <v>3170</v>
      </c>
      <c r="E13889" t="s">
        <v>3175</v>
      </c>
      <c r="H13889">
        <v>1204</v>
      </c>
      <c r="I13889">
        <v>24003493</v>
      </c>
      <c r="J13889" t="s">
        <v>3228</v>
      </c>
      <c r="K13889" s="38">
        <v>45411</v>
      </c>
      <c r="L13889" s="38">
        <v>45411</v>
      </c>
      <c r="M13889" t="s">
        <v>3226</v>
      </c>
      <c r="N13889" t="s">
        <v>4747</v>
      </c>
      <c r="O13889">
        <v>141</v>
      </c>
      <c r="Q13889" t="s">
        <v>36</v>
      </c>
      <c r="R13889">
        <v>1.28</v>
      </c>
      <c r="S13889">
        <v>141</v>
      </c>
      <c r="U13889">
        <v>180.48</v>
      </c>
      <c r="V13889">
        <v>14505078</v>
      </c>
      <c r="X13889" t="s">
        <v>36</v>
      </c>
      <c r="Y13889" t="s">
        <v>3204</v>
      </c>
      <c r="Z13889" t="e">
        <f>VLOOKUP(N13889,Sheet3!J:J,1,0)</f>
        <v>#N/A</v>
      </c>
      <c r="AA13889" t="e">
        <f>VLOOKUP(I13889,Sheet3!$E$2:$E$8,1,0)</f>
        <v>#N/A</v>
      </c>
    </row>
    <row r="13890" spans="1:27" hidden="1" x14ac:dyDescent="0.25">
      <c r="A13890">
        <v>297030</v>
      </c>
      <c r="B13890" t="s">
        <v>3170</v>
      </c>
      <c r="E13890" t="s">
        <v>3175</v>
      </c>
      <c r="H13890">
        <v>1204</v>
      </c>
      <c r="I13890">
        <v>182873</v>
      </c>
      <c r="J13890" t="s">
        <v>3229</v>
      </c>
      <c r="K13890" s="38">
        <v>45412</v>
      </c>
      <c r="L13890" s="38">
        <v>45412</v>
      </c>
      <c r="M13890" t="s">
        <v>3226</v>
      </c>
      <c r="N13890" t="s">
        <v>4747</v>
      </c>
      <c r="O13890">
        <v>141</v>
      </c>
      <c r="P13890" t="e">
        <f>VLOOKUP(I13890,Sheet3!$E$2:$E$16,1,0)</f>
        <v>#N/A</v>
      </c>
      <c r="Q13890" t="s">
        <v>36</v>
      </c>
      <c r="R13890">
        <v>1.28</v>
      </c>
      <c r="S13890">
        <v>141</v>
      </c>
      <c r="U13890">
        <v>180.48</v>
      </c>
      <c r="V13890">
        <v>14510274</v>
      </c>
      <c r="X13890" t="s">
        <v>36</v>
      </c>
      <c r="Y13890" t="s">
        <v>3204</v>
      </c>
      <c r="Z13890" t="e">
        <f>VLOOKUP(N13890,Sheet3!J:J,1,0)</f>
        <v>#N/A</v>
      </c>
      <c r="AA13890" t="e">
        <f>VLOOKUP(I13890,Sheet3!$E$2:$E$8,1,0)</f>
        <v>#N/A</v>
      </c>
    </row>
    <row r="13891" spans="1:27" hidden="1" x14ac:dyDescent="0.25">
      <c r="A13891">
        <v>297030</v>
      </c>
      <c r="B13891" t="s">
        <v>3170</v>
      </c>
      <c r="E13891" t="s">
        <v>3175</v>
      </c>
      <c r="H13891">
        <v>1204</v>
      </c>
      <c r="I13891">
        <v>182873</v>
      </c>
      <c r="J13891" t="s">
        <v>3229</v>
      </c>
      <c r="K13891" s="38">
        <v>45412</v>
      </c>
      <c r="L13891" s="38">
        <v>45412</v>
      </c>
      <c r="M13891" t="s">
        <v>3226</v>
      </c>
      <c r="N13891" t="s">
        <v>4747</v>
      </c>
      <c r="O13891">
        <v>-141</v>
      </c>
      <c r="P13891" t="e">
        <f>VLOOKUP(I13891,Sheet3!$E$2:$E$16,1,0)</f>
        <v>#N/A</v>
      </c>
      <c r="Q13891" t="s">
        <v>36</v>
      </c>
      <c r="R13891">
        <v>1.28</v>
      </c>
      <c r="S13891">
        <v>-141</v>
      </c>
      <c r="U13891">
        <v>-180.48</v>
      </c>
      <c r="V13891">
        <v>14508028</v>
      </c>
      <c r="X13891" t="s">
        <v>36</v>
      </c>
      <c r="Y13891" t="s">
        <v>3204</v>
      </c>
      <c r="Z13891" t="e">
        <f>VLOOKUP(N13891,Sheet3!J:J,1,0)</f>
        <v>#N/A</v>
      </c>
      <c r="AA13891" t="e">
        <f>VLOOKUP(I13891,Sheet3!$E$2:$E$8,1,0)</f>
        <v>#N/A</v>
      </c>
    </row>
    <row r="13892" spans="1:27" hidden="1" x14ac:dyDescent="0.25">
      <c r="A13892">
        <v>297030</v>
      </c>
      <c r="B13892" t="s">
        <v>3170</v>
      </c>
      <c r="E13892" t="s">
        <v>3175</v>
      </c>
      <c r="H13892">
        <v>1204</v>
      </c>
      <c r="I13892">
        <v>182618</v>
      </c>
      <c r="J13892" t="s">
        <v>3229</v>
      </c>
      <c r="K13892" s="38">
        <v>45414</v>
      </c>
      <c r="L13892" s="38">
        <v>45414</v>
      </c>
      <c r="M13892" t="s">
        <v>3226</v>
      </c>
      <c r="N13892" t="s">
        <v>4747</v>
      </c>
      <c r="O13892">
        <v>-141</v>
      </c>
      <c r="P13892" t="e">
        <f>VLOOKUP(I13892,Sheet3!$E$2:$E$16,1,0)</f>
        <v>#N/A</v>
      </c>
      <c r="Q13892" t="s">
        <v>36</v>
      </c>
      <c r="R13892">
        <v>1.28</v>
      </c>
      <c r="S13892">
        <v>-141</v>
      </c>
      <c r="U13892">
        <v>-180.48</v>
      </c>
      <c r="V13892">
        <v>14510829</v>
      </c>
      <c r="X13892" t="s">
        <v>36</v>
      </c>
      <c r="Y13892" t="s">
        <v>3204</v>
      </c>
      <c r="Z13892" t="e">
        <f>VLOOKUP(N13892,Sheet3!J:J,1,0)</f>
        <v>#N/A</v>
      </c>
      <c r="AA13892" t="e">
        <f>VLOOKUP(I13892,Sheet3!$E$2:$E$8,1,0)</f>
        <v>#N/A</v>
      </c>
    </row>
    <row r="13893" spans="1:27" hidden="1" x14ac:dyDescent="0.25">
      <c r="A13893">
        <v>297030</v>
      </c>
      <c r="B13893">
        <v>297030</v>
      </c>
      <c r="H13893">
        <v>1204</v>
      </c>
      <c r="M13893" t="s">
        <v>3226</v>
      </c>
      <c r="N13893" t="s">
        <v>4747</v>
      </c>
      <c r="R13893" t="s">
        <v>3225</v>
      </c>
      <c r="X13893" t="s">
        <v>36</v>
      </c>
      <c r="Z13893" t="e">
        <f>VLOOKUP(N13893,Sheet3!J:J,1,0)</f>
        <v>#N/A</v>
      </c>
      <c r="AA13893" t="e">
        <f>VLOOKUP(I13893,Sheet3!$E$2:$E$8,1,0)</f>
        <v>#N/A</v>
      </c>
    </row>
    <row r="13894" spans="1:27" hidden="1" x14ac:dyDescent="0.25">
      <c r="A13894">
        <v>297030</v>
      </c>
      <c r="B13894" t="s">
        <v>3170</v>
      </c>
      <c r="E13894" t="s">
        <v>3175</v>
      </c>
      <c r="H13894">
        <v>1204</v>
      </c>
      <c r="I13894">
        <v>24003527</v>
      </c>
      <c r="J13894" t="s">
        <v>3224</v>
      </c>
      <c r="K13894" s="38">
        <v>45411</v>
      </c>
      <c r="L13894" s="38">
        <v>45411</v>
      </c>
      <c r="M13894" t="s">
        <v>3226</v>
      </c>
      <c r="N13894" t="s">
        <v>4748</v>
      </c>
      <c r="R13894">
        <v>0</v>
      </c>
      <c r="V13894">
        <v>14507537</v>
      </c>
      <c r="X13894" t="s">
        <v>36</v>
      </c>
      <c r="Y13894" t="s">
        <v>3204</v>
      </c>
      <c r="Z13894" t="e">
        <f>VLOOKUP(N13894,Sheet3!J:J,1,0)</f>
        <v>#N/A</v>
      </c>
      <c r="AA13894" t="e">
        <f>VLOOKUP(I13894,Sheet3!$E$2:$E$8,1,0)</f>
        <v>#N/A</v>
      </c>
    </row>
    <row r="13895" spans="1:27" hidden="1" x14ac:dyDescent="0.25">
      <c r="A13895">
        <v>297030</v>
      </c>
      <c r="B13895" t="s">
        <v>3170</v>
      </c>
      <c r="E13895" t="s">
        <v>3175</v>
      </c>
      <c r="H13895">
        <v>1204</v>
      </c>
      <c r="I13895">
        <v>24003527</v>
      </c>
      <c r="J13895" t="s">
        <v>3228</v>
      </c>
      <c r="K13895" s="38">
        <v>45411</v>
      </c>
      <c r="L13895" s="38">
        <v>45411</v>
      </c>
      <c r="M13895" t="s">
        <v>3226</v>
      </c>
      <c r="N13895" t="s">
        <v>4748</v>
      </c>
      <c r="O13895">
        <v>1998</v>
      </c>
      <c r="Q13895" t="s">
        <v>36</v>
      </c>
      <c r="R13895">
        <v>1.28</v>
      </c>
      <c r="S13895">
        <v>1998</v>
      </c>
      <c r="U13895">
        <v>2557.44</v>
      </c>
      <c r="V13895">
        <v>14507538</v>
      </c>
      <c r="X13895" t="s">
        <v>36</v>
      </c>
      <c r="Y13895" t="s">
        <v>3204</v>
      </c>
      <c r="Z13895" t="e">
        <f>VLOOKUP(N13895,Sheet3!J:J,1,0)</f>
        <v>#N/A</v>
      </c>
      <c r="AA13895" t="e">
        <f>VLOOKUP(I13895,Sheet3!$E$2:$E$8,1,0)</f>
        <v>#N/A</v>
      </c>
    </row>
    <row r="13896" spans="1:27" hidden="1" x14ac:dyDescent="0.25">
      <c r="A13896">
        <v>297030</v>
      </c>
      <c r="B13896" t="s">
        <v>3170</v>
      </c>
      <c r="E13896" t="s">
        <v>3175</v>
      </c>
      <c r="H13896">
        <v>1204</v>
      </c>
      <c r="I13896">
        <v>182874</v>
      </c>
      <c r="J13896" t="s">
        <v>3229</v>
      </c>
      <c r="K13896" s="38">
        <v>45412</v>
      </c>
      <c r="L13896" s="38">
        <v>45412</v>
      </c>
      <c r="M13896" t="s">
        <v>3226</v>
      </c>
      <c r="N13896" t="s">
        <v>4748</v>
      </c>
      <c r="O13896">
        <v>-1998</v>
      </c>
      <c r="P13896" t="e">
        <f>VLOOKUP(I13896,Sheet3!$E$2:$E$16,1,0)</f>
        <v>#N/A</v>
      </c>
      <c r="Q13896" t="s">
        <v>36</v>
      </c>
      <c r="R13896">
        <v>1.28</v>
      </c>
      <c r="S13896">
        <v>-1998</v>
      </c>
      <c r="U13896">
        <v>-2557.44</v>
      </c>
      <c r="V13896">
        <v>14508030</v>
      </c>
      <c r="X13896" t="s">
        <v>36</v>
      </c>
      <c r="Y13896" t="s">
        <v>3204</v>
      </c>
      <c r="Z13896" t="e">
        <f>VLOOKUP(N13896,Sheet3!J:J,1,0)</f>
        <v>#N/A</v>
      </c>
      <c r="AA13896" t="e">
        <f>VLOOKUP(I13896,Sheet3!$E$2:$E$8,1,0)</f>
        <v>#N/A</v>
      </c>
    </row>
    <row r="13897" spans="1:27" hidden="1" x14ac:dyDescent="0.25">
      <c r="A13897">
        <v>297030</v>
      </c>
      <c r="B13897" t="s">
        <v>3170</v>
      </c>
      <c r="E13897" t="s">
        <v>3175</v>
      </c>
      <c r="H13897">
        <v>1204</v>
      </c>
      <c r="I13897">
        <v>182874</v>
      </c>
      <c r="J13897" t="s">
        <v>3229</v>
      </c>
      <c r="K13897" s="38">
        <v>45412</v>
      </c>
      <c r="L13897" s="38">
        <v>45412</v>
      </c>
      <c r="M13897" t="s">
        <v>3226</v>
      </c>
      <c r="N13897" t="s">
        <v>4748</v>
      </c>
      <c r="O13897">
        <v>1998</v>
      </c>
      <c r="P13897" t="e">
        <f>VLOOKUP(I13897,Sheet3!$E$2:$E$16,1,0)</f>
        <v>#N/A</v>
      </c>
      <c r="Q13897" t="s">
        <v>36</v>
      </c>
      <c r="R13897">
        <v>1.28</v>
      </c>
      <c r="S13897">
        <v>1998</v>
      </c>
      <c r="U13897">
        <v>2557.44</v>
      </c>
      <c r="V13897">
        <v>14510275</v>
      </c>
      <c r="X13897" t="s">
        <v>36</v>
      </c>
      <c r="Y13897" t="s">
        <v>3204</v>
      </c>
      <c r="Z13897" t="e">
        <f>VLOOKUP(N13897,Sheet3!J:J,1,0)</f>
        <v>#N/A</v>
      </c>
      <c r="AA13897" t="e">
        <f>VLOOKUP(I13897,Sheet3!$E$2:$E$8,1,0)</f>
        <v>#N/A</v>
      </c>
    </row>
    <row r="13898" spans="1:27" hidden="1" x14ac:dyDescent="0.25">
      <c r="A13898">
        <v>297030</v>
      </c>
      <c r="B13898" t="s">
        <v>3170</v>
      </c>
      <c r="E13898" t="s">
        <v>3175</v>
      </c>
      <c r="H13898">
        <v>1204</v>
      </c>
      <c r="I13898">
        <v>182619</v>
      </c>
      <c r="J13898" t="s">
        <v>3229</v>
      </c>
      <c r="K13898" s="38">
        <v>45414</v>
      </c>
      <c r="L13898" s="38">
        <v>45414</v>
      </c>
      <c r="M13898" t="s">
        <v>3226</v>
      </c>
      <c r="N13898" t="s">
        <v>4748</v>
      </c>
      <c r="O13898">
        <v>-1998</v>
      </c>
      <c r="P13898" t="e">
        <f>VLOOKUP(I13898,Sheet3!$E$2:$E$16,1,0)</f>
        <v>#N/A</v>
      </c>
      <c r="Q13898" t="s">
        <v>36</v>
      </c>
      <c r="R13898">
        <v>1.28</v>
      </c>
      <c r="S13898">
        <v>-1998</v>
      </c>
      <c r="U13898">
        <v>-2557.44</v>
      </c>
      <c r="V13898">
        <v>14510836</v>
      </c>
      <c r="X13898" t="s">
        <v>36</v>
      </c>
      <c r="Y13898" t="s">
        <v>3204</v>
      </c>
      <c r="Z13898" t="e">
        <f>VLOOKUP(N13898,Sheet3!J:J,1,0)</f>
        <v>#N/A</v>
      </c>
      <c r="AA13898" t="e">
        <f>VLOOKUP(I13898,Sheet3!$E$2:$E$8,1,0)</f>
        <v>#N/A</v>
      </c>
    </row>
    <row r="13899" spans="1:27" hidden="1" x14ac:dyDescent="0.25">
      <c r="A13899">
        <v>297030</v>
      </c>
      <c r="B13899">
        <v>297030</v>
      </c>
      <c r="H13899">
        <v>1204</v>
      </c>
      <c r="M13899" t="s">
        <v>3226</v>
      </c>
      <c r="N13899" t="s">
        <v>4748</v>
      </c>
      <c r="R13899" t="s">
        <v>3225</v>
      </c>
      <c r="X13899" t="s">
        <v>36</v>
      </c>
      <c r="Z13899" t="e">
        <f>VLOOKUP(N13899,Sheet3!J:J,1,0)</f>
        <v>#N/A</v>
      </c>
      <c r="AA13899" t="e">
        <f>VLOOKUP(I13899,Sheet3!$E$2:$E$8,1,0)</f>
        <v>#N/A</v>
      </c>
    </row>
    <row r="13900" spans="1:27" hidden="1" x14ac:dyDescent="0.25">
      <c r="A13900">
        <v>297030</v>
      </c>
      <c r="B13900" t="s">
        <v>3170</v>
      </c>
      <c r="E13900" t="s">
        <v>3175</v>
      </c>
      <c r="H13900">
        <v>1204</v>
      </c>
      <c r="I13900">
        <v>24003508</v>
      </c>
      <c r="J13900" t="s">
        <v>3228</v>
      </c>
      <c r="K13900" s="38">
        <v>45411</v>
      </c>
      <c r="L13900" s="38">
        <v>45401</v>
      </c>
      <c r="M13900" t="s">
        <v>3226</v>
      </c>
      <c r="N13900" t="s">
        <v>4749</v>
      </c>
      <c r="O13900">
        <v>-66</v>
      </c>
      <c r="Q13900" t="s">
        <v>36</v>
      </c>
      <c r="R13900">
        <v>1.28</v>
      </c>
      <c r="S13900">
        <v>-66</v>
      </c>
      <c r="U13900">
        <v>-84.48</v>
      </c>
      <c r="V13900">
        <v>14505905</v>
      </c>
      <c r="X13900" t="s">
        <v>36</v>
      </c>
      <c r="Y13900" t="s">
        <v>3204</v>
      </c>
      <c r="Z13900" t="e">
        <f>VLOOKUP(N13900,Sheet3!J:J,1,0)</f>
        <v>#N/A</v>
      </c>
      <c r="AA13900" t="e">
        <f>VLOOKUP(I13900,Sheet3!$E$2:$E$8,1,0)</f>
        <v>#N/A</v>
      </c>
    </row>
    <row r="13901" spans="1:27" hidden="1" x14ac:dyDescent="0.25">
      <c r="A13901">
        <v>297030</v>
      </c>
      <c r="B13901" t="s">
        <v>3170</v>
      </c>
      <c r="E13901" t="s">
        <v>3175</v>
      </c>
      <c r="H13901">
        <v>1204</v>
      </c>
      <c r="I13901">
        <v>24003493</v>
      </c>
      <c r="J13901" t="s">
        <v>3224</v>
      </c>
      <c r="K13901" s="38">
        <v>45411</v>
      </c>
      <c r="L13901" s="38">
        <v>45411</v>
      </c>
      <c r="M13901" t="s">
        <v>3226</v>
      </c>
      <c r="N13901" t="s">
        <v>4749</v>
      </c>
      <c r="R13901">
        <v>0</v>
      </c>
      <c r="V13901">
        <v>14505084</v>
      </c>
      <c r="X13901" t="s">
        <v>36</v>
      </c>
      <c r="Y13901" t="s">
        <v>3204</v>
      </c>
      <c r="Z13901" t="e">
        <f>VLOOKUP(N13901,Sheet3!J:J,1,0)</f>
        <v>#N/A</v>
      </c>
      <c r="AA13901" t="e">
        <f>VLOOKUP(I13901,Sheet3!$E$2:$E$8,1,0)</f>
        <v>#N/A</v>
      </c>
    </row>
    <row r="13902" spans="1:27" hidden="1" x14ac:dyDescent="0.25">
      <c r="A13902">
        <v>297030</v>
      </c>
      <c r="B13902" t="s">
        <v>3170</v>
      </c>
      <c r="E13902" t="s">
        <v>3175</v>
      </c>
      <c r="H13902">
        <v>1204</v>
      </c>
      <c r="I13902">
        <v>24003493</v>
      </c>
      <c r="J13902" t="s">
        <v>3228</v>
      </c>
      <c r="K13902" s="38">
        <v>45411</v>
      </c>
      <c r="L13902" s="38">
        <v>45411</v>
      </c>
      <c r="M13902" t="s">
        <v>3226</v>
      </c>
      <c r="N13902" t="s">
        <v>4749</v>
      </c>
      <c r="O13902">
        <v>66</v>
      </c>
      <c r="Q13902" t="s">
        <v>36</v>
      </c>
      <c r="R13902">
        <v>1.28</v>
      </c>
      <c r="S13902">
        <v>66</v>
      </c>
      <c r="U13902">
        <v>84.48</v>
      </c>
      <c r="V13902">
        <v>14505085</v>
      </c>
      <c r="X13902" t="s">
        <v>36</v>
      </c>
      <c r="Y13902" t="s">
        <v>3204</v>
      </c>
      <c r="Z13902" t="e">
        <f>VLOOKUP(N13902,Sheet3!J:J,1,0)</f>
        <v>#N/A</v>
      </c>
      <c r="AA13902" t="e">
        <f>VLOOKUP(I13902,Sheet3!$E$2:$E$8,1,0)</f>
        <v>#N/A</v>
      </c>
    </row>
    <row r="13903" spans="1:27" hidden="1" x14ac:dyDescent="0.25">
      <c r="A13903">
        <v>297030</v>
      </c>
      <c r="B13903" t="s">
        <v>3170</v>
      </c>
      <c r="E13903" t="s">
        <v>3175</v>
      </c>
      <c r="H13903">
        <v>1204</v>
      </c>
      <c r="I13903">
        <v>24003527</v>
      </c>
      <c r="J13903" t="s">
        <v>3228</v>
      </c>
      <c r="K13903" s="38">
        <v>45411</v>
      </c>
      <c r="L13903" s="38">
        <v>45411</v>
      </c>
      <c r="M13903" t="s">
        <v>3226</v>
      </c>
      <c r="N13903" t="s">
        <v>4749</v>
      </c>
      <c r="O13903">
        <v>66</v>
      </c>
      <c r="Q13903" t="s">
        <v>36</v>
      </c>
      <c r="R13903">
        <v>1.28</v>
      </c>
      <c r="S13903">
        <v>66</v>
      </c>
      <c r="U13903">
        <v>84.48</v>
      </c>
      <c r="V13903">
        <v>14507540</v>
      </c>
      <c r="X13903" t="s">
        <v>36</v>
      </c>
      <c r="Y13903" t="s">
        <v>3204</v>
      </c>
      <c r="Z13903" t="e">
        <f>VLOOKUP(N13903,Sheet3!J:J,1,0)</f>
        <v>#N/A</v>
      </c>
      <c r="AA13903" t="e">
        <f>VLOOKUP(I13903,Sheet3!$E$2:$E$8,1,0)</f>
        <v>#N/A</v>
      </c>
    </row>
    <row r="13904" spans="1:27" hidden="1" x14ac:dyDescent="0.25">
      <c r="A13904">
        <v>297030</v>
      </c>
      <c r="B13904" t="s">
        <v>3170</v>
      </c>
      <c r="E13904" t="s">
        <v>3175</v>
      </c>
      <c r="H13904">
        <v>1204</v>
      </c>
      <c r="I13904">
        <v>182875</v>
      </c>
      <c r="J13904" t="s">
        <v>3229</v>
      </c>
      <c r="K13904" s="38">
        <v>45412</v>
      </c>
      <c r="L13904" s="38">
        <v>45412</v>
      </c>
      <c r="M13904" t="s">
        <v>3226</v>
      </c>
      <c r="N13904" t="s">
        <v>4749</v>
      </c>
      <c r="O13904">
        <v>66</v>
      </c>
      <c r="P13904" t="e">
        <f>VLOOKUP(I13904,Sheet3!$E$2:$E$16,1,0)</f>
        <v>#N/A</v>
      </c>
      <c r="Q13904" t="s">
        <v>36</v>
      </c>
      <c r="R13904">
        <v>1.28</v>
      </c>
      <c r="S13904">
        <v>66</v>
      </c>
      <c r="U13904">
        <v>84.48</v>
      </c>
      <c r="V13904">
        <v>14510276</v>
      </c>
      <c r="X13904" t="s">
        <v>36</v>
      </c>
      <c r="Y13904" t="s">
        <v>3204</v>
      </c>
      <c r="Z13904" t="e">
        <f>VLOOKUP(N13904,Sheet3!J:J,1,0)</f>
        <v>#N/A</v>
      </c>
      <c r="AA13904" t="e">
        <f>VLOOKUP(I13904,Sheet3!$E$2:$E$8,1,0)</f>
        <v>#N/A</v>
      </c>
    </row>
    <row r="13905" spans="1:27" hidden="1" x14ac:dyDescent="0.25">
      <c r="A13905">
        <v>297030</v>
      </c>
      <c r="B13905" t="s">
        <v>3170</v>
      </c>
      <c r="E13905" t="s">
        <v>3175</v>
      </c>
      <c r="H13905">
        <v>1204</v>
      </c>
      <c r="I13905">
        <v>182875</v>
      </c>
      <c r="J13905" t="s">
        <v>3229</v>
      </c>
      <c r="K13905" s="38">
        <v>45412</v>
      </c>
      <c r="L13905" s="38">
        <v>45412</v>
      </c>
      <c r="M13905" t="s">
        <v>3226</v>
      </c>
      <c r="N13905" t="s">
        <v>4749</v>
      </c>
      <c r="O13905">
        <v>-66</v>
      </c>
      <c r="P13905" t="e">
        <f>VLOOKUP(I13905,Sheet3!$E$2:$E$16,1,0)</f>
        <v>#N/A</v>
      </c>
      <c r="Q13905" t="s">
        <v>36</v>
      </c>
      <c r="R13905">
        <v>1.28</v>
      </c>
      <c r="S13905">
        <v>-66</v>
      </c>
      <c r="U13905">
        <v>-84.48</v>
      </c>
      <c r="V13905">
        <v>14508041</v>
      </c>
      <c r="X13905" t="s">
        <v>36</v>
      </c>
      <c r="Y13905" t="s">
        <v>3204</v>
      </c>
      <c r="Z13905" t="e">
        <f>VLOOKUP(N13905,Sheet3!J:J,1,0)</f>
        <v>#N/A</v>
      </c>
      <c r="AA13905" t="e">
        <f>VLOOKUP(I13905,Sheet3!$E$2:$E$8,1,0)</f>
        <v>#N/A</v>
      </c>
    </row>
    <row r="13906" spans="1:27" hidden="1" x14ac:dyDescent="0.25">
      <c r="A13906">
        <v>297030</v>
      </c>
      <c r="B13906" t="s">
        <v>3170</v>
      </c>
      <c r="E13906" t="s">
        <v>3175</v>
      </c>
      <c r="H13906">
        <v>1204</v>
      </c>
      <c r="I13906">
        <v>182620</v>
      </c>
      <c r="J13906" t="s">
        <v>3229</v>
      </c>
      <c r="K13906" s="38">
        <v>45414</v>
      </c>
      <c r="L13906" s="38">
        <v>45414</v>
      </c>
      <c r="M13906" t="s">
        <v>3226</v>
      </c>
      <c r="N13906" t="s">
        <v>4749</v>
      </c>
      <c r="O13906">
        <v>-66</v>
      </c>
      <c r="P13906" t="e">
        <f>VLOOKUP(I13906,Sheet3!$E$2:$E$16,1,0)</f>
        <v>#N/A</v>
      </c>
      <c r="Q13906" t="s">
        <v>36</v>
      </c>
      <c r="R13906">
        <v>1.28</v>
      </c>
      <c r="S13906">
        <v>-66</v>
      </c>
      <c r="U13906">
        <v>-84.48</v>
      </c>
      <c r="V13906">
        <v>14510856</v>
      </c>
      <c r="X13906" t="s">
        <v>36</v>
      </c>
      <c r="Y13906" t="s">
        <v>3204</v>
      </c>
      <c r="Z13906" t="e">
        <f>VLOOKUP(N13906,Sheet3!J:J,1,0)</f>
        <v>#N/A</v>
      </c>
      <c r="AA13906" t="e">
        <f>VLOOKUP(I13906,Sheet3!$E$2:$E$8,1,0)</f>
        <v>#N/A</v>
      </c>
    </row>
    <row r="13907" spans="1:27" hidden="1" x14ac:dyDescent="0.25">
      <c r="A13907">
        <v>297030</v>
      </c>
      <c r="B13907">
        <v>297030</v>
      </c>
      <c r="H13907">
        <v>1204</v>
      </c>
      <c r="M13907" t="s">
        <v>3226</v>
      </c>
      <c r="N13907" t="s">
        <v>4749</v>
      </c>
      <c r="R13907" t="s">
        <v>3225</v>
      </c>
      <c r="X13907" t="s">
        <v>36</v>
      </c>
      <c r="Z13907" t="e">
        <f>VLOOKUP(N13907,Sheet3!J:J,1,0)</f>
        <v>#N/A</v>
      </c>
      <c r="AA13907" t="e">
        <f>VLOOKUP(I13907,Sheet3!$E$2:$E$8,1,0)</f>
        <v>#N/A</v>
      </c>
    </row>
    <row r="13908" spans="1:27" hidden="1" x14ac:dyDescent="0.25">
      <c r="A13908">
        <v>297030</v>
      </c>
      <c r="B13908" t="s">
        <v>3170</v>
      </c>
      <c r="E13908" t="s">
        <v>3175</v>
      </c>
      <c r="H13908">
        <v>1204</v>
      </c>
      <c r="I13908">
        <v>24003508</v>
      </c>
      <c r="J13908" t="s">
        <v>3228</v>
      </c>
      <c r="K13908" s="38">
        <v>45411</v>
      </c>
      <c r="L13908" s="38">
        <v>45401</v>
      </c>
      <c r="M13908" t="s">
        <v>3226</v>
      </c>
      <c r="N13908" t="s">
        <v>4750</v>
      </c>
      <c r="O13908">
        <v>-34</v>
      </c>
      <c r="Q13908" t="s">
        <v>36</v>
      </c>
      <c r="R13908">
        <v>1.28</v>
      </c>
      <c r="S13908">
        <v>-34</v>
      </c>
      <c r="U13908">
        <v>-43.52</v>
      </c>
      <c r="V13908">
        <v>14505910</v>
      </c>
      <c r="X13908" t="s">
        <v>36</v>
      </c>
      <c r="Y13908" t="s">
        <v>3204</v>
      </c>
      <c r="Z13908" t="e">
        <f>VLOOKUP(N13908,Sheet3!J:J,1,0)</f>
        <v>#N/A</v>
      </c>
      <c r="AA13908" t="e">
        <f>VLOOKUP(I13908,Sheet3!$E$2:$E$8,1,0)</f>
        <v>#N/A</v>
      </c>
    </row>
    <row r="13909" spans="1:27" hidden="1" x14ac:dyDescent="0.25">
      <c r="A13909">
        <v>297030</v>
      </c>
      <c r="B13909" t="s">
        <v>3170</v>
      </c>
      <c r="E13909" t="s">
        <v>3175</v>
      </c>
      <c r="H13909">
        <v>1204</v>
      </c>
      <c r="I13909">
        <v>24003493</v>
      </c>
      <c r="J13909" t="s">
        <v>3224</v>
      </c>
      <c r="K13909" s="38">
        <v>45411</v>
      </c>
      <c r="L13909" s="38">
        <v>45411</v>
      </c>
      <c r="M13909" t="s">
        <v>3226</v>
      </c>
      <c r="N13909" t="s">
        <v>4750</v>
      </c>
      <c r="R13909">
        <v>0</v>
      </c>
      <c r="V13909">
        <v>14505088</v>
      </c>
      <c r="X13909" t="s">
        <v>36</v>
      </c>
      <c r="Y13909" t="s">
        <v>3204</v>
      </c>
      <c r="Z13909" t="e">
        <f>VLOOKUP(N13909,Sheet3!J:J,1,0)</f>
        <v>#N/A</v>
      </c>
      <c r="AA13909" t="e">
        <f>VLOOKUP(I13909,Sheet3!$E$2:$E$8,1,0)</f>
        <v>#N/A</v>
      </c>
    </row>
    <row r="13910" spans="1:27" hidden="1" x14ac:dyDescent="0.25">
      <c r="A13910">
        <v>297030</v>
      </c>
      <c r="B13910" t="s">
        <v>3170</v>
      </c>
      <c r="E13910" t="s">
        <v>3175</v>
      </c>
      <c r="H13910">
        <v>1204</v>
      </c>
      <c r="I13910">
        <v>24003527</v>
      </c>
      <c r="J13910" t="s">
        <v>3228</v>
      </c>
      <c r="K13910" s="38">
        <v>45411</v>
      </c>
      <c r="L13910" s="38">
        <v>45411</v>
      </c>
      <c r="M13910" t="s">
        <v>3226</v>
      </c>
      <c r="N13910" t="s">
        <v>4750</v>
      </c>
      <c r="O13910">
        <v>34</v>
      </c>
      <c r="Q13910" t="s">
        <v>36</v>
      </c>
      <c r="R13910">
        <v>1.28</v>
      </c>
      <c r="S13910">
        <v>34</v>
      </c>
      <c r="U13910">
        <v>43.52</v>
      </c>
      <c r="V13910">
        <v>14507542</v>
      </c>
      <c r="X13910" t="s">
        <v>36</v>
      </c>
      <c r="Y13910" t="s">
        <v>3204</v>
      </c>
      <c r="Z13910" t="e">
        <f>VLOOKUP(N13910,Sheet3!J:J,1,0)</f>
        <v>#N/A</v>
      </c>
      <c r="AA13910" t="e">
        <f>VLOOKUP(I13910,Sheet3!$E$2:$E$8,1,0)</f>
        <v>#N/A</v>
      </c>
    </row>
    <row r="13911" spans="1:27" hidden="1" x14ac:dyDescent="0.25">
      <c r="A13911">
        <v>297030</v>
      </c>
      <c r="B13911" t="s">
        <v>3170</v>
      </c>
      <c r="E13911" t="s">
        <v>3175</v>
      </c>
      <c r="H13911">
        <v>1204</v>
      </c>
      <c r="I13911">
        <v>24003493</v>
      </c>
      <c r="J13911" t="s">
        <v>3228</v>
      </c>
      <c r="K13911" s="38">
        <v>45411</v>
      </c>
      <c r="L13911" s="38">
        <v>45411</v>
      </c>
      <c r="M13911" t="s">
        <v>3226</v>
      </c>
      <c r="N13911" t="s">
        <v>4750</v>
      </c>
      <c r="O13911">
        <v>34</v>
      </c>
      <c r="Q13911" t="s">
        <v>36</v>
      </c>
      <c r="R13911">
        <v>1.28</v>
      </c>
      <c r="S13911">
        <v>34</v>
      </c>
      <c r="U13911">
        <v>43.52</v>
      </c>
      <c r="V13911">
        <v>14505089</v>
      </c>
      <c r="X13911" t="s">
        <v>36</v>
      </c>
      <c r="Y13911" t="s">
        <v>3204</v>
      </c>
      <c r="Z13911" t="e">
        <f>VLOOKUP(N13911,Sheet3!J:J,1,0)</f>
        <v>#N/A</v>
      </c>
      <c r="AA13911" t="e">
        <f>VLOOKUP(I13911,Sheet3!$E$2:$E$8,1,0)</f>
        <v>#N/A</v>
      </c>
    </row>
    <row r="13912" spans="1:27" hidden="1" x14ac:dyDescent="0.25">
      <c r="A13912">
        <v>297030</v>
      </c>
      <c r="B13912" t="s">
        <v>3170</v>
      </c>
      <c r="E13912" t="s">
        <v>3175</v>
      </c>
      <c r="H13912">
        <v>1204</v>
      </c>
      <c r="I13912">
        <v>182876</v>
      </c>
      <c r="J13912" t="s">
        <v>3229</v>
      </c>
      <c r="K13912" s="38">
        <v>45412</v>
      </c>
      <c r="L13912" s="38">
        <v>45412</v>
      </c>
      <c r="M13912" t="s">
        <v>3226</v>
      </c>
      <c r="N13912" t="s">
        <v>4750</v>
      </c>
      <c r="O13912">
        <v>34</v>
      </c>
      <c r="P13912" t="e">
        <f>VLOOKUP(I13912,Sheet3!$E$2:$E$16,1,0)</f>
        <v>#N/A</v>
      </c>
      <c r="Q13912" t="s">
        <v>36</v>
      </c>
      <c r="R13912">
        <v>1.28</v>
      </c>
      <c r="S13912">
        <v>34</v>
      </c>
      <c r="U13912">
        <v>43.52</v>
      </c>
      <c r="V13912">
        <v>14510277</v>
      </c>
      <c r="X13912" t="s">
        <v>36</v>
      </c>
      <c r="Y13912" t="s">
        <v>3204</v>
      </c>
      <c r="Z13912" t="e">
        <f>VLOOKUP(N13912,Sheet3!J:J,1,0)</f>
        <v>#N/A</v>
      </c>
      <c r="AA13912" t="e">
        <f>VLOOKUP(I13912,Sheet3!$E$2:$E$8,1,0)</f>
        <v>#N/A</v>
      </c>
    </row>
    <row r="13913" spans="1:27" hidden="1" x14ac:dyDescent="0.25">
      <c r="A13913">
        <v>297030</v>
      </c>
      <c r="B13913" t="s">
        <v>3170</v>
      </c>
      <c r="E13913" t="s">
        <v>3175</v>
      </c>
      <c r="H13913">
        <v>1204</v>
      </c>
      <c r="I13913">
        <v>182876</v>
      </c>
      <c r="J13913" t="s">
        <v>3229</v>
      </c>
      <c r="K13913" s="38">
        <v>45412</v>
      </c>
      <c r="L13913" s="38">
        <v>45412</v>
      </c>
      <c r="M13913" t="s">
        <v>3226</v>
      </c>
      <c r="N13913" t="s">
        <v>4750</v>
      </c>
      <c r="O13913">
        <v>-34</v>
      </c>
      <c r="P13913" t="e">
        <f>VLOOKUP(I13913,Sheet3!$E$2:$E$16,1,0)</f>
        <v>#N/A</v>
      </c>
      <c r="Q13913" t="s">
        <v>36</v>
      </c>
      <c r="R13913">
        <v>1.28</v>
      </c>
      <c r="S13913">
        <v>-34</v>
      </c>
      <c r="U13913">
        <v>-43.52</v>
      </c>
      <c r="V13913">
        <v>14508043</v>
      </c>
      <c r="X13913" t="s">
        <v>36</v>
      </c>
      <c r="Y13913" t="s">
        <v>3204</v>
      </c>
      <c r="Z13913" t="e">
        <f>VLOOKUP(N13913,Sheet3!J:J,1,0)</f>
        <v>#N/A</v>
      </c>
      <c r="AA13913" t="e">
        <f>VLOOKUP(I13913,Sheet3!$E$2:$E$8,1,0)</f>
        <v>#N/A</v>
      </c>
    </row>
    <row r="13914" spans="1:27" hidden="1" x14ac:dyDescent="0.25">
      <c r="A13914">
        <v>297030</v>
      </c>
      <c r="B13914" t="s">
        <v>3170</v>
      </c>
      <c r="E13914" t="s">
        <v>3175</v>
      </c>
      <c r="H13914">
        <v>1204</v>
      </c>
      <c r="I13914">
        <v>182621</v>
      </c>
      <c r="J13914" t="s">
        <v>3229</v>
      </c>
      <c r="K13914" s="38">
        <v>45414</v>
      </c>
      <c r="L13914" s="38">
        <v>45414</v>
      </c>
      <c r="M13914" t="s">
        <v>3226</v>
      </c>
      <c r="N13914" t="s">
        <v>4750</v>
      </c>
      <c r="O13914">
        <v>-34</v>
      </c>
      <c r="P13914" t="e">
        <f>VLOOKUP(I13914,Sheet3!$E$2:$E$16,1,0)</f>
        <v>#N/A</v>
      </c>
      <c r="Q13914" t="s">
        <v>36</v>
      </c>
      <c r="R13914">
        <v>1.28</v>
      </c>
      <c r="S13914">
        <v>-34</v>
      </c>
      <c r="U13914">
        <v>-43.52</v>
      </c>
      <c r="V13914">
        <v>14510872</v>
      </c>
      <c r="X13914" t="s">
        <v>36</v>
      </c>
      <c r="Y13914" t="s">
        <v>3204</v>
      </c>
      <c r="Z13914" t="e">
        <f>VLOOKUP(N13914,Sheet3!J:J,1,0)</f>
        <v>#N/A</v>
      </c>
      <c r="AA13914" t="e">
        <f>VLOOKUP(I13914,Sheet3!$E$2:$E$8,1,0)</f>
        <v>#N/A</v>
      </c>
    </row>
    <row r="13915" spans="1:27" hidden="1" x14ac:dyDescent="0.25">
      <c r="A13915">
        <v>297030</v>
      </c>
      <c r="B13915">
        <v>297030</v>
      </c>
      <c r="H13915">
        <v>1204</v>
      </c>
      <c r="M13915" t="s">
        <v>3226</v>
      </c>
      <c r="N13915" t="s">
        <v>4750</v>
      </c>
      <c r="R13915" t="s">
        <v>3225</v>
      </c>
      <c r="X13915" t="s">
        <v>36</v>
      </c>
      <c r="Z13915" t="e">
        <f>VLOOKUP(N13915,Sheet3!J:J,1,0)</f>
        <v>#N/A</v>
      </c>
      <c r="AA13915" t="e">
        <f>VLOOKUP(I13915,Sheet3!$E$2:$E$8,1,0)</f>
        <v>#N/A</v>
      </c>
    </row>
    <row r="13916" spans="1:27" hidden="1" x14ac:dyDescent="0.25">
      <c r="A13916">
        <v>297030</v>
      </c>
      <c r="B13916" t="s">
        <v>3170</v>
      </c>
      <c r="E13916" t="s">
        <v>3175</v>
      </c>
      <c r="H13916">
        <v>1204</v>
      </c>
      <c r="I13916">
        <v>24003508</v>
      </c>
      <c r="J13916" t="s">
        <v>3228</v>
      </c>
      <c r="K13916" s="38">
        <v>45411</v>
      </c>
      <c r="L13916" s="38">
        <v>45401</v>
      </c>
      <c r="M13916" t="s">
        <v>3226</v>
      </c>
      <c r="N13916" t="s">
        <v>4751</v>
      </c>
      <c r="O13916">
        <v>-269</v>
      </c>
      <c r="Q13916" t="s">
        <v>36</v>
      </c>
      <c r="R13916">
        <v>1.28</v>
      </c>
      <c r="S13916">
        <v>-269</v>
      </c>
      <c r="U13916">
        <v>-344.32</v>
      </c>
      <c r="V13916">
        <v>14505915</v>
      </c>
      <c r="X13916" t="s">
        <v>36</v>
      </c>
      <c r="Y13916" t="s">
        <v>3204</v>
      </c>
      <c r="Z13916" t="str">
        <f>VLOOKUP(N13916,Sheet3!J:J,1,0)</f>
        <v>23/24/607044/24001243/24001341</v>
      </c>
      <c r="AA13916" t="e">
        <f>VLOOKUP(I13916,Sheet3!$E$2:$E$8,1,0)</f>
        <v>#N/A</v>
      </c>
    </row>
    <row r="13917" spans="1:27" hidden="1" x14ac:dyDescent="0.25">
      <c r="A13917">
        <v>297030</v>
      </c>
      <c r="B13917" t="s">
        <v>3170</v>
      </c>
      <c r="E13917" t="s">
        <v>3175</v>
      </c>
      <c r="H13917">
        <v>1204</v>
      </c>
      <c r="I13917">
        <v>24003493</v>
      </c>
      <c r="J13917" t="s">
        <v>3224</v>
      </c>
      <c r="K13917" s="38">
        <v>45411</v>
      </c>
      <c r="L13917" s="38">
        <v>45411</v>
      </c>
      <c r="M13917" t="s">
        <v>3226</v>
      </c>
      <c r="N13917" t="s">
        <v>4751</v>
      </c>
      <c r="R13917">
        <v>0</v>
      </c>
      <c r="V13917">
        <v>14505092</v>
      </c>
      <c r="X13917" t="s">
        <v>36</v>
      </c>
      <c r="Y13917" t="s">
        <v>3204</v>
      </c>
      <c r="Z13917" t="str">
        <f>VLOOKUP(N13917,Sheet3!J:J,1,0)</f>
        <v>23/24/607044/24001243/24001341</v>
      </c>
      <c r="AA13917" t="e">
        <f>VLOOKUP(I13917,Sheet3!$E$2:$E$8,1,0)</f>
        <v>#N/A</v>
      </c>
    </row>
    <row r="13918" spans="1:27" hidden="1" x14ac:dyDescent="0.25">
      <c r="A13918">
        <v>297030</v>
      </c>
      <c r="B13918" t="s">
        <v>3170</v>
      </c>
      <c r="E13918" t="s">
        <v>3175</v>
      </c>
      <c r="H13918">
        <v>1204</v>
      </c>
      <c r="I13918">
        <v>24003527</v>
      </c>
      <c r="J13918" t="s">
        <v>3228</v>
      </c>
      <c r="K13918" s="38">
        <v>45411</v>
      </c>
      <c r="L13918" s="38">
        <v>45411</v>
      </c>
      <c r="M13918" t="s">
        <v>3226</v>
      </c>
      <c r="N13918" t="s">
        <v>4751</v>
      </c>
      <c r="O13918">
        <v>269</v>
      </c>
      <c r="Q13918" t="s">
        <v>36</v>
      </c>
      <c r="R13918">
        <v>1.28</v>
      </c>
      <c r="S13918">
        <v>269</v>
      </c>
      <c r="U13918">
        <v>344.32</v>
      </c>
      <c r="V13918">
        <v>14507544</v>
      </c>
      <c r="X13918" t="s">
        <v>36</v>
      </c>
      <c r="Y13918" t="s">
        <v>3204</v>
      </c>
      <c r="Z13918" t="str">
        <f>VLOOKUP(N13918,Sheet3!J:J,1,0)</f>
        <v>23/24/607044/24001243/24001341</v>
      </c>
      <c r="AA13918" t="e">
        <f>VLOOKUP(I13918,Sheet3!$E$2:$E$8,1,0)</f>
        <v>#N/A</v>
      </c>
    </row>
    <row r="13919" spans="1:27" hidden="1" x14ac:dyDescent="0.25">
      <c r="A13919">
        <v>297030</v>
      </c>
      <c r="B13919" t="s">
        <v>3170</v>
      </c>
      <c r="E13919" t="s">
        <v>3175</v>
      </c>
      <c r="H13919">
        <v>1204</v>
      </c>
      <c r="I13919">
        <v>24003493</v>
      </c>
      <c r="J13919" t="s">
        <v>3228</v>
      </c>
      <c r="K13919" s="38">
        <v>45411</v>
      </c>
      <c r="L13919" s="38">
        <v>45411</v>
      </c>
      <c r="M13919" t="s">
        <v>3226</v>
      </c>
      <c r="N13919" t="s">
        <v>4751</v>
      </c>
      <c r="O13919">
        <v>269</v>
      </c>
      <c r="Q13919" t="s">
        <v>36</v>
      </c>
      <c r="R13919">
        <v>1.28</v>
      </c>
      <c r="S13919">
        <v>269</v>
      </c>
      <c r="U13919">
        <v>344.32</v>
      </c>
      <c r="V13919">
        <v>14505093</v>
      </c>
      <c r="X13919" t="s">
        <v>36</v>
      </c>
      <c r="Y13919" t="s">
        <v>3204</v>
      </c>
      <c r="Z13919" t="str">
        <f>VLOOKUP(N13919,Sheet3!J:J,1,0)</f>
        <v>23/24/607044/24001243/24001341</v>
      </c>
      <c r="AA13919" t="e">
        <f>VLOOKUP(I13919,Sheet3!$E$2:$E$8,1,0)</f>
        <v>#N/A</v>
      </c>
    </row>
    <row r="13920" spans="1:27" x14ac:dyDescent="0.25">
      <c r="A13920">
        <v>297030</v>
      </c>
      <c r="B13920" t="s">
        <v>3170</v>
      </c>
      <c r="E13920" t="s">
        <v>3175</v>
      </c>
      <c r="H13920">
        <v>1204</v>
      </c>
      <c r="I13920">
        <v>182877</v>
      </c>
      <c r="J13920" t="s">
        <v>3229</v>
      </c>
      <c r="K13920" s="38">
        <v>45412</v>
      </c>
      <c r="L13920" s="38">
        <v>45412</v>
      </c>
      <c r="M13920" t="s">
        <v>3226</v>
      </c>
      <c r="N13920" t="s">
        <v>4751</v>
      </c>
      <c r="O13920">
        <v>269</v>
      </c>
      <c r="P13920">
        <f>VLOOKUP(I13920,Sheet3!$E$2:$E$16,1,0)</f>
        <v>182877</v>
      </c>
      <c r="Q13920" t="s">
        <v>36</v>
      </c>
      <c r="R13920">
        <v>1.28</v>
      </c>
      <c r="S13920">
        <v>269</v>
      </c>
      <c r="U13920">
        <v>344.32</v>
      </c>
      <c r="V13920">
        <v>14510278</v>
      </c>
      <c r="X13920" t="s">
        <v>36</v>
      </c>
      <c r="Y13920" t="s">
        <v>3204</v>
      </c>
      <c r="Z13920" t="str">
        <f>VLOOKUP(N13920,Sheet3!J:J,1,0)</f>
        <v>23/24/607044/24001243/24001341</v>
      </c>
      <c r="AA13920">
        <f>VLOOKUP(I13920,Sheet3!$E$2:$E$8,1,0)</f>
        <v>182877</v>
      </c>
    </row>
    <row r="13921" spans="1:27" x14ac:dyDescent="0.25">
      <c r="A13921">
        <v>297030</v>
      </c>
      <c r="B13921" t="s">
        <v>3170</v>
      </c>
      <c r="E13921" t="s">
        <v>3175</v>
      </c>
      <c r="H13921">
        <v>1204</v>
      </c>
      <c r="I13921">
        <v>182877</v>
      </c>
      <c r="J13921" t="s">
        <v>3229</v>
      </c>
      <c r="K13921" s="38">
        <v>45412</v>
      </c>
      <c r="L13921" s="38">
        <v>45412</v>
      </c>
      <c r="M13921" t="s">
        <v>3226</v>
      </c>
      <c r="N13921" t="s">
        <v>4751</v>
      </c>
      <c r="O13921">
        <v>-269</v>
      </c>
      <c r="P13921">
        <f>VLOOKUP(I13921,Sheet3!$E$2:$E$16,1,0)</f>
        <v>182877</v>
      </c>
      <c r="Q13921" t="s">
        <v>36</v>
      </c>
      <c r="R13921">
        <v>1.28</v>
      </c>
      <c r="S13921">
        <v>-269</v>
      </c>
      <c r="U13921">
        <v>-344.32</v>
      </c>
      <c r="V13921">
        <v>14508044</v>
      </c>
      <c r="X13921" t="s">
        <v>36</v>
      </c>
      <c r="Y13921" t="s">
        <v>3204</v>
      </c>
      <c r="Z13921" t="str">
        <f>VLOOKUP(N13921,Sheet3!J:J,1,0)</f>
        <v>23/24/607044/24001243/24001341</v>
      </c>
      <c r="AA13921">
        <f>VLOOKUP(I13921,Sheet3!$E$2:$E$8,1,0)</f>
        <v>182877</v>
      </c>
    </row>
    <row r="13922" spans="1:27" x14ac:dyDescent="0.25">
      <c r="A13922">
        <v>297030</v>
      </c>
      <c r="B13922" t="s">
        <v>3170</v>
      </c>
      <c r="E13922" t="s">
        <v>3175</v>
      </c>
      <c r="H13922">
        <v>1204</v>
      </c>
      <c r="I13922">
        <v>182622</v>
      </c>
      <c r="J13922" t="s">
        <v>3229</v>
      </c>
      <c r="K13922" s="38">
        <v>45414</v>
      </c>
      <c r="L13922" s="38">
        <v>45414</v>
      </c>
      <c r="M13922" t="s">
        <v>3226</v>
      </c>
      <c r="N13922" t="s">
        <v>4751</v>
      </c>
      <c r="O13922">
        <v>-269</v>
      </c>
      <c r="P13922" t="e">
        <f>VLOOKUP(I13922,Sheet3!$E$2:$E$16,1,0)</f>
        <v>#N/A</v>
      </c>
      <c r="Q13922" t="s">
        <v>36</v>
      </c>
      <c r="R13922">
        <v>1.28</v>
      </c>
      <c r="S13922">
        <v>-269</v>
      </c>
      <c r="U13922">
        <v>-344.32</v>
      </c>
      <c r="V13922">
        <v>14510884</v>
      </c>
      <c r="X13922" t="s">
        <v>36</v>
      </c>
      <c r="Y13922" t="s">
        <v>3204</v>
      </c>
      <c r="Z13922" t="str">
        <f>VLOOKUP(N13922,Sheet3!J:J,1,0)</f>
        <v>23/24/607044/24001243/24001341</v>
      </c>
      <c r="AA13922" t="e">
        <f>VLOOKUP(I13922,Sheet3!$E$2:$E$8,1,0)</f>
        <v>#N/A</v>
      </c>
    </row>
    <row r="13923" spans="1:27" hidden="1" x14ac:dyDescent="0.25">
      <c r="A13923">
        <v>297030</v>
      </c>
      <c r="B13923">
        <v>297030</v>
      </c>
      <c r="H13923">
        <v>1204</v>
      </c>
      <c r="M13923" t="s">
        <v>3226</v>
      </c>
      <c r="N13923" t="s">
        <v>4751</v>
      </c>
      <c r="R13923" t="s">
        <v>3225</v>
      </c>
      <c r="X13923" t="s">
        <v>36</v>
      </c>
      <c r="Z13923" t="str">
        <f>VLOOKUP(N13923,Sheet3!J:J,1,0)</f>
        <v>23/24/607044/24001243/24001341</v>
      </c>
      <c r="AA13923" t="e">
        <f>VLOOKUP(I13923,Sheet3!$E$2:$E$8,1,0)</f>
        <v>#N/A</v>
      </c>
    </row>
    <row r="13924" spans="1:27" hidden="1" x14ac:dyDescent="0.25">
      <c r="A13924">
        <v>297030</v>
      </c>
      <c r="B13924" t="s">
        <v>3170</v>
      </c>
      <c r="E13924" t="s">
        <v>3175</v>
      </c>
      <c r="H13924">
        <v>1204</v>
      </c>
      <c r="I13924">
        <v>24003508</v>
      </c>
      <c r="J13924" t="s">
        <v>3228</v>
      </c>
      <c r="K13924" s="38">
        <v>45411</v>
      </c>
      <c r="L13924" s="38">
        <v>45401</v>
      </c>
      <c r="M13924" t="s">
        <v>3226</v>
      </c>
      <c r="N13924" t="s">
        <v>4752</v>
      </c>
      <c r="O13924">
        <v>-381</v>
      </c>
      <c r="Q13924" t="s">
        <v>36</v>
      </c>
      <c r="R13924">
        <v>1.28</v>
      </c>
      <c r="S13924">
        <v>-381</v>
      </c>
      <c r="U13924">
        <v>-487.68</v>
      </c>
      <c r="V13924">
        <v>14505920</v>
      </c>
      <c r="X13924" t="s">
        <v>36</v>
      </c>
      <c r="Y13924" t="s">
        <v>3204</v>
      </c>
      <c r="Z13924" t="str">
        <f>VLOOKUP(N13924,Sheet3!J:J,1,0)</f>
        <v>23/24/607044/24001244/24001341</v>
      </c>
      <c r="AA13924" t="e">
        <f>VLOOKUP(I13924,Sheet3!$E$2:$E$8,1,0)</f>
        <v>#N/A</v>
      </c>
    </row>
    <row r="13925" spans="1:27" hidden="1" x14ac:dyDescent="0.25">
      <c r="A13925">
        <v>297030</v>
      </c>
      <c r="B13925" t="s">
        <v>3170</v>
      </c>
      <c r="E13925" t="s">
        <v>3175</v>
      </c>
      <c r="H13925">
        <v>1204</v>
      </c>
      <c r="I13925">
        <v>24003493</v>
      </c>
      <c r="J13925" t="s">
        <v>3224</v>
      </c>
      <c r="K13925" s="38">
        <v>45411</v>
      </c>
      <c r="L13925" s="38">
        <v>45411</v>
      </c>
      <c r="M13925" t="s">
        <v>3226</v>
      </c>
      <c r="N13925" t="s">
        <v>4752</v>
      </c>
      <c r="R13925">
        <v>0</v>
      </c>
      <c r="V13925">
        <v>14505096</v>
      </c>
      <c r="X13925" t="s">
        <v>36</v>
      </c>
      <c r="Y13925" t="s">
        <v>3204</v>
      </c>
      <c r="Z13925" t="str">
        <f>VLOOKUP(N13925,Sheet3!J:J,1,0)</f>
        <v>23/24/607044/24001244/24001341</v>
      </c>
      <c r="AA13925" t="e">
        <f>VLOOKUP(I13925,Sheet3!$E$2:$E$8,1,0)</f>
        <v>#N/A</v>
      </c>
    </row>
    <row r="13926" spans="1:27" hidden="1" x14ac:dyDescent="0.25">
      <c r="A13926">
        <v>297030</v>
      </c>
      <c r="B13926" t="s">
        <v>3170</v>
      </c>
      <c r="E13926" t="s">
        <v>3175</v>
      </c>
      <c r="H13926">
        <v>1204</v>
      </c>
      <c r="I13926">
        <v>24003527</v>
      </c>
      <c r="J13926" t="s">
        <v>3228</v>
      </c>
      <c r="K13926" s="38">
        <v>45411</v>
      </c>
      <c r="L13926" s="38">
        <v>45411</v>
      </c>
      <c r="M13926" t="s">
        <v>3226</v>
      </c>
      <c r="N13926" t="s">
        <v>4752</v>
      </c>
      <c r="O13926">
        <v>381</v>
      </c>
      <c r="Q13926" t="s">
        <v>36</v>
      </c>
      <c r="R13926">
        <v>1.28</v>
      </c>
      <c r="S13926">
        <v>381</v>
      </c>
      <c r="U13926">
        <v>487.68</v>
      </c>
      <c r="V13926">
        <v>14507546</v>
      </c>
      <c r="X13926" t="s">
        <v>36</v>
      </c>
      <c r="Y13926" t="s">
        <v>3204</v>
      </c>
      <c r="Z13926" t="str">
        <f>VLOOKUP(N13926,Sheet3!J:J,1,0)</f>
        <v>23/24/607044/24001244/24001341</v>
      </c>
      <c r="AA13926" t="e">
        <f>VLOOKUP(I13926,Sheet3!$E$2:$E$8,1,0)</f>
        <v>#N/A</v>
      </c>
    </row>
    <row r="13927" spans="1:27" hidden="1" x14ac:dyDescent="0.25">
      <c r="A13927">
        <v>297030</v>
      </c>
      <c r="B13927" t="s">
        <v>3170</v>
      </c>
      <c r="E13927" t="s">
        <v>3175</v>
      </c>
      <c r="H13927">
        <v>1204</v>
      </c>
      <c r="I13927">
        <v>24003493</v>
      </c>
      <c r="J13927" t="s">
        <v>3228</v>
      </c>
      <c r="K13927" s="38">
        <v>45411</v>
      </c>
      <c r="L13927" s="38">
        <v>45411</v>
      </c>
      <c r="M13927" t="s">
        <v>3226</v>
      </c>
      <c r="N13927" t="s">
        <v>4752</v>
      </c>
      <c r="O13927">
        <v>381</v>
      </c>
      <c r="Q13927" t="s">
        <v>36</v>
      </c>
      <c r="R13927">
        <v>1.28</v>
      </c>
      <c r="S13927">
        <v>381</v>
      </c>
      <c r="U13927">
        <v>487.68</v>
      </c>
      <c r="V13927">
        <v>14505097</v>
      </c>
      <c r="X13927" t="s">
        <v>36</v>
      </c>
      <c r="Y13927" t="s">
        <v>3204</v>
      </c>
      <c r="Z13927" t="str">
        <f>VLOOKUP(N13927,Sheet3!J:J,1,0)</f>
        <v>23/24/607044/24001244/24001341</v>
      </c>
      <c r="AA13927" t="e">
        <f>VLOOKUP(I13927,Sheet3!$E$2:$E$8,1,0)</f>
        <v>#N/A</v>
      </c>
    </row>
    <row r="13928" spans="1:27" x14ac:dyDescent="0.25">
      <c r="A13928">
        <v>297030</v>
      </c>
      <c r="B13928" t="s">
        <v>3170</v>
      </c>
      <c r="E13928" t="s">
        <v>3175</v>
      </c>
      <c r="H13928">
        <v>1204</v>
      </c>
      <c r="I13928">
        <v>182878</v>
      </c>
      <c r="J13928" t="s">
        <v>3229</v>
      </c>
      <c r="K13928" s="38">
        <v>45412</v>
      </c>
      <c r="L13928" s="38">
        <v>45412</v>
      </c>
      <c r="M13928" t="s">
        <v>3226</v>
      </c>
      <c r="N13928" t="s">
        <v>4752</v>
      </c>
      <c r="O13928">
        <v>381</v>
      </c>
      <c r="P13928">
        <f>VLOOKUP(I13928,Sheet3!$E$2:$E$16,1,0)</f>
        <v>182878</v>
      </c>
      <c r="Q13928" t="s">
        <v>36</v>
      </c>
      <c r="R13928">
        <v>1.28</v>
      </c>
      <c r="S13928">
        <v>381</v>
      </c>
      <c r="U13928">
        <v>487.68</v>
      </c>
      <c r="V13928">
        <v>14510279</v>
      </c>
      <c r="X13928" t="s">
        <v>36</v>
      </c>
      <c r="Y13928" t="s">
        <v>3204</v>
      </c>
      <c r="Z13928" t="str">
        <f>VLOOKUP(N13928,Sheet3!J:J,1,0)</f>
        <v>23/24/607044/24001244/24001341</v>
      </c>
      <c r="AA13928">
        <f>VLOOKUP(I13928,Sheet3!$E$2:$E$8,1,0)</f>
        <v>182878</v>
      </c>
    </row>
    <row r="13929" spans="1:27" x14ac:dyDescent="0.25">
      <c r="A13929">
        <v>297030</v>
      </c>
      <c r="B13929" t="s">
        <v>3170</v>
      </c>
      <c r="E13929" t="s">
        <v>3175</v>
      </c>
      <c r="H13929">
        <v>1204</v>
      </c>
      <c r="I13929">
        <v>182878</v>
      </c>
      <c r="J13929" t="s">
        <v>3229</v>
      </c>
      <c r="K13929" s="38">
        <v>45412</v>
      </c>
      <c r="L13929" s="38">
        <v>45412</v>
      </c>
      <c r="M13929" t="s">
        <v>3226</v>
      </c>
      <c r="N13929" t="s">
        <v>4752</v>
      </c>
      <c r="O13929">
        <v>-381</v>
      </c>
      <c r="P13929">
        <f>VLOOKUP(I13929,Sheet3!$E$2:$E$16,1,0)</f>
        <v>182878</v>
      </c>
      <c r="Q13929" t="s">
        <v>36</v>
      </c>
      <c r="R13929">
        <v>1.28</v>
      </c>
      <c r="S13929">
        <v>-381</v>
      </c>
      <c r="U13929">
        <v>-487.68</v>
      </c>
      <c r="V13929">
        <v>14508003</v>
      </c>
      <c r="X13929" t="s">
        <v>36</v>
      </c>
      <c r="Y13929" t="s">
        <v>3204</v>
      </c>
      <c r="Z13929" t="str">
        <f>VLOOKUP(N13929,Sheet3!J:J,1,0)</f>
        <v>23/24/607044/24001244/24001341</v>
      </c>
      <c r="AA13929">
        <f>VLOOKUP(I13929,Sheet3!$E$2:$E$8,1,0)</f>
        <v>182878</v>
      </c>
    </row>
    <row r="13930" spans="1:27" x14ac:dyDescent="0.25">
      <c r="A13930">
        <v>297030</v>
      </c>
      <c r="B13930" t="s">
        <v>3170</v>
      </c>
      <c r="E13930" t="s">
        <v>3175</v>
      </c>
      <c r="H13930">
        <v>1204</v>
      </c>
      <c r="I13930">
        <v>182623</v>
      </c>
      <c r="J13930" t="s">
        <v>3229</v>
      </c>
      <c r="K13930" s="38">
        <v>45414</v>
      </c>
      <c r="L13930" s="38">
        <v>45414</v>
      </c>
      <c r="M13930" t="s">
        <v>3226</v>
      </c>
      <c r="N13930" t="s">
        <v>4752</v>
      </c>
      <c r="O13930">
        <v>-381</v>
      </c>
      <c r="P13930" t="e">
        <f>VLOOKUP(I13930,Sheet3!$E$2:$E$16,1,0)</f>
        <v>#N/A</v>
      </c>
      <c r="Q13930" t="s">
        <v>36</v>
      </c>
      <c r="R13930">
        <v>1.28</v>
      </c>
      <c r="S13930">
        <v>-381</v>
      </c>
      <c r="U13930">
        <v>-487.68</v>
      </c>
      <c r="V13930">
        <v>14510895</v>
      </c>
      <c r="X13930" t="s">
        <v>36</v>
      </c>
      <c r="Y13930" t="s">
        <v>3204</v>
      </c>
      <c r="Z13930" t="str">
        <f>VLOOKUP(N13930,Sheet3!J:J,1,0)</f>
        <v>23/24/607044/24001244/24001341</v>
      </c>
      <c r="AA13930" t="e">
        <f>VLOOKUP(I13930,Sheet3!$E$2:$E$8,1,0)</f>
        <v>#N/A</v>
      </c>
    </row>
    <row r="13931" spans="1:27" hidden="1" x14ac:dyDescent="0.25">
      <c r="A13931">
        <v>297030</v>
      </c>
      <c r="B13931">
        <v>297030</v>
      </c>
      <c r="H13931">
        <v>1204</v>
      </c>
      <c r="M13931" t="s">
        <v>3226</v>
      </c>
      <c r="N13931" t="s">
        <v>4752</v>
      </c>
      <c r="R13931" t="s">
        <v>3225</v>
      </c>
      <c r="X13931" t="s">
        <v>36</v>
      </c>
      <c r="Z13931" t="str">
        <f>VLOOKUP(N13931,Sheet3!J:J,1,0)</f>
        <v>23/24/607044/24001244/24001341</v>
      </c>
      <c r="AA13931" t="e">
        <f>VLOOKUP(I13931,Sheet3!$E$2:$E$8,1,0)</f>
        <v>#N/A</v>
      </c>
    </row>
    <row r="13932" spans="1:27" hidden="1" x14ac:dyDescent="0.25">
      <c r="A13932">
        <v>297030</v>
      </c>
      <c r="B13932" t="s">
        <v>3170</v>
      </c>
      <c r="E13932" t="s">
        <v>3175</v>
      </c>
      <c r="H13932">
        <v>1204</v>
      </c>
      <c r="I13932">
        <v>24003508</v>
      </c>
      <c r="J13932" t="s">
        <v>3228</v>
      </c>
      <c r="K13932" s="38">
        <v>45411</v>
      </c>
      <c r="L13932" s="38">
        <v>45401</v>
      </c>
      <c r="M13932" t="s">
        <v>3226</v>
      </c>
      <c r="N13932" t="s">
        <v>4753</v>
      </c>
      <c r="O13932">
        <v>-1863</v>
      </c>
      <c r="Q13932" t="s">
        <v>36</v>
      </c>
      <c r="R13932">
        <v>1.28</v>
      </c>
      <c r="S13932">
        <v>-1863</v>
      </c>
      <c r="U13932">
        <v>-2384.64</v>
      </c>
      <c r="V13932">
        <v>14505925</v>
      </c>
      <c r="X13932" t="s">
        <v>36</v>
      </c>
      <c r="Y13932" t="s">
        <v>3204</v>
      </c>
      <c r="Z13932" t="str">
        <f>VLOOKUP(N13932,Sheet3!J:J,1,0)</f>
        <v>23/24/607044/24001245/24001341</v>
      </c>
      <c r="AA13932" t="e">
        <f>VLOOKUP(I13932,Sheet3!$E$2:$E$8,1,0)</f>
        <v>#N/A</v>
      </c>
    </row>
    <row r="13933" spans="1:27" hidden="1" x14ac:dyDescent="0.25">
      <c r="A13933">
        <v>297030</v>
      </c>
      <c r="B13933" t="s">
        <v>3170</v>
      </c>
      <c r="E13933" t="s">
        <v>3175</v>
      </c>
      <c r="H13933">
        <v>1204</v>
      </c>
      <c r="I13933">
        <v>24003493</v>
      </c>
      <c r="J13933" t="s">
        <v>3224</v>
      </c>
      <c r="K13933" s="38">
        <v>45411</v>
      </c>
      <c r="L13933" s="38">
        <v>45411</v>
      </c>
      <c r="M13933" t="s">
        <v>3226</v>
      </c>
      <c r="N13933" t="s">
        <v>4753</v>
      </c>
      <c r="R13933">
        <v>0</v>
      </c>
      <c r="V13933">
        <v>14505100</v>
      </c>
      <c r="X13933" t="s">
        <v>36</v>
      </c>
      <c r="Y13933" t="s">
        <v>3204</v>
      </c>
      <c r="Z13933" t="str">
        <f>VLOOKUP(N13933,Sheet3!J:J,1,0)</f>
        <v>23/24/607044/24001245/24001341</v>
      </c>
      <c r="AA13933" t="e">
        <f>VLOOKUP(I13933,Sheet3!$E$2:$E$8,1,0)</f>
        <v>#N/A</v>
      </c>
    </row>
    <row r="13934" spans="1:27" hidden="1" x14ac:dyDescent="0.25">
      <c r="A13934">
        <v>297030</v>
      </c>
      <c r="B13934" t="s">
        <v>3170</v>
      </c>
      <c r="E13934" t="s">
        <v>3175</v>
      </c>
      <c r="H13934">
        <v>1204</v>
      </c>
      <c r="I13934">
        <v>24003493</v>
      </c>
      <c r="J13934" t="s">
        <v>3228</v>
      </c>
      <c r="K13934" s="38">
        <v>45411</v>
      </c>
      <c r="L13934" s="38">
        <v>45411</v>
      </c>
      <c r="M13934" t="s">
        <v>3226</v>
      </c>
      <c r="N13934" t="s">
        <v>4753</v>
      </c>
      <c r="O13934">
        <v>1863</v>
      </c>
      <c r="Q13934" t="s">
        <v>36</v>
      </c>
      <c r="R13934">
        <v>1.28</v>
      </c>
      <c r="S13934">
        <v>1863</v>
      </c>
      <c r="U13934">
        <v>2384.64</v>
      </c>
      <c r="V13934">
        <v>14505101</v>
      </c>
      <c r="X13934" t="s">
        <v>36</v>
      </c>
      <c r="Y13934" t="s">
        <v>3204</v>
      </c>
      <c r="Z13934" t="str">
        <f>VLOOKUP(N13934,Sheet3!J:J,1,0)</f>
        <v>23/24/607044/24001245/24001341</v>
      </c>
      <c r="AA13934" t="e">
        <f>VLOOKUP(I13934,Sheet3!$E$2:$E$8,1,0)</f>
        <v>#N/A</v>
      </c>
    </row>
    <row r="13935" spans="1:27" hidden="1" x14ac:dyDescent="0.25">
      <c r="A13935">
        <v>297030</v>
      </c>
      <c r="B13935" t="s">
        <v>3170</v>
      </c>
      <c r="E13935" t="s">
        <v>3175</v>
      </c>
      <c r="H13935">
        <v>1204</v>
      </c>
      <c r="I13935">
        <v>24003527</v>
      </c>
      <c r="J13935" t="s">
        <v>3228</v>
      </c>
      <c r="K13935" s="38">
        <v>45411</v>
      </c>
      <c r="L13935" s="38">
        <v>45411</v>
      </c>
      <c r="M13935" t="s">
        <v>3226</v>
      </c>
      <c r="N13935" t="s">
        <v>4753</v>
      </c>
      <c r="O13935">
        <v>1863</v>
      </c>
      <c r="Q13935" t="s">
        <v>36</v>
      </c>
      <c r="R13935">
        <v>1.28</v>
      </c>
      <c r="S13935">
        <v>1863</v>
      </c>
      <c r="U13935">
        <v>2384.64</v>
      </c>
      <c r="V13935">
        <v>14507548</v>
      </c>
      <c r="X13935" t="s">
        <v>36</v>
      </c>
      <c r="Y13935" t="s">
        <v>3204</v>
      </c>
      <c r="Z13935" t="str">
        <f>VLOOKUP(N13935,Sheet3!J:J,1,0)</f>
        <v>23/24/607044/24001245/24001341</v>
      </c>
      <c r="AA13935" t="e">
        <f>VLOOKUP(I13935,Sheet3!$E$2:$E$8,1,0)</f>
        <v>#N/A</v>
      </c>
    </row>
    <row r="13936" spans="1:27" x14ac:dyDescent="0.25">
      <c r="A13936">
        <v>297030</v>
      </c>
      <c r="B13936" t="s">
        <v>3170</v>
      </c>
      <c r="E13936" t="s">
        <v>3175</v>
      </c>
      <c r="H13936">
        <v>1204</v>
      </c>
      <c r="I13936">
        <v>182879</v>
      </c>
      <c r="J13936" t="s">
        <v>3229</v>
      </c>
      <c r="K13936" s="38">
        <v>45412</v>
      </c>
      <c r="L13936" s="38">
        <v>45412</v>
      </c>
      <c r="M13936" t="s">
        <v>3226</v>
      </c>
      <c r="N13936" t="s">
        <v>4753</v>
      </c>
      <c r="O13936">
        <v>-1863</v>
      </c>
      <c r="P13936">
        <f>VLOOKUP(I13936,Sheet3!$E$2:$E$16,1,0)</f>
        <v>182879</v>
      </c>
      <c r="Q13936" t="s">
        <v>36</v>
      </c>
      <c r="R13936">
        <v>1.28</v>
      </c>
      <c r="S13936">
        <v>-1863</v>
      </c>
      <c r="U13936">
        <v>-2384.64</v>
      </c>
      <c r="V13936">
        <v>14508005</v>
      </c>
      <c r="X13936" t="s">
        <v>36</v>
      </c>
      <c r="Y13936" t="s">
        <v>3204</v>
      </c>
      <c r="Z13936" t="str">
        <f>VLOOKUP(N13936,Sheet3!J:J,1,0)</f>
        <v>23/24/607044/24001245/24001341</v>
      </c>
      <c r="AA13936">
        <f>VLOOKUP(I13936,Sheet3!$E$2:$E$8,1,0)</f>
        <v>182879</v>
      </c>
    </row>
    <row r="13937" spans="1:27" x14ac:dyDescent="0.25">
      <c r="A13937">
        <v>297030</v>
      </c>
      <c r="B13937" t="s">
        <v>3170</v>
      </c>
      <c r="E13937" t="s">
        <v>3175</v>
      </c>
      <c r="H13937">
        <v>1204</v>
      </c>
      <c r="I13937">
        <v>182879</v>
      </c>
      <c r="J13937" t="s">
        <v>3229</v>
      </c>
      <c r="K13937" s="38">
        <v>45412</v>
      </c>
      <c r="L13937" s="38">
        <v>45412</v>
      </c>
      <c r="M13937" t="s">
        <v>3226</v>
      </c>
      <c r="N13937" t="s">
        <v>4753</v>
      </c>
      <c r="O13937">
        <v>1863</v>
      </c>
      <c r="P13937">
        <f>VLOOKUP(I13937,Sheet3!$E$2:$E$16,1,0)</f>
        <v>182879</v>
      </c>
      <c r="Q13937" t="s">
        <v>36</v>
      </c>
      <c r="R13937">
        <v>1.28</v>
      </c>
      <c r="S13937">
        <v>1863</v>
      </c>
      <c r="U13937">
        <v>2384.64</v>
      </c>
      <c r="V13937">
        <v>14510280</v>
      </c>
      <c r="X13937" t="s">
        <v>36</v>
      </c>
      <c r="Y13937" t="s">
        <v>3204</v>
      </c>
      <c r="Z13937" t="str">
        <f>VLOOKUP(N13937,Sheet3!J:J,1,0)</f>
        <v>23/24/607044/24001245/24001341</v>
      </c>
      <c r="AA13937">
        <f>VLOOKUP(I13937,Sheet3!$E$2:$E$8,1,0)</f>
        <v>182879</v>
      </c>
    </row>
    <row r="13938" spans="1:27" x14ac:dyDescent="0.25">
      <c r="A13938">
        <v>297030</v>
      </c>
      <c r="B13938" t="s">
        <v>3170</v>
      </c>
      <c r="E13938" t="s">
        <v>3175</v>
      </c>
      <c r="H13938">
        <v>1204</v>
      </c>
      <c r="I13938">
        <v>182624</v>
      </c>
      <c r="J13938" t="s">
        <v>3229</v>
      </c>
      <c r="K13938" s="38">
        <v>45414</v>
      </c>
      <c r="L13938" s="38">
        <v>45414</v>
      </c>
      <c r="M13938" t="s">
        <v>3226</v>
      </c>
      <c r="N13938" t="s">
        <v>4753</v>
      </c>
      <c r="O13938">
        <v>-1863</v>
      </c>
      <c r="P13938" t="e">
        <f>VLOOKUP(I13938,Sheet3!$E$2:$E$16,1,0)</f>
        <v>#N/A</v>
      </c>
      <c r="Q13938" t="s">
        <v>36</v>
      </c>
      <c r="R13938">
        <v>1.28</v>
      </c>
      <c r="S13938">
        <v>-1863</v>
      </c>
      <c r="U13938">
        <v>-2384.64</v>
      </c>
      <c r="V13938">
        <v>14510899</v>
      </c>
      <c r="X13938" t="s">
        <v>36</v>
      </c>
      <c r="Y13938" t="s">
        <v>3204</v>
      </c>
      <c r="Z13938" t="str">
        <f>VLOOKUP(N13938,Sheet3!J:J,1,0)</f>
        <v>23/24/607044/24001245/24001341</v>
      </c>
      <c r="AA13938" t="e">
        <f>VLOOKUP(I13938,Sheet3!$E$2:$E$8,1,0)</f>
        <v>#N/A</v>
      </c>
    </row>
    <row r="13939" spans="1:27" hidden="1" x14ac:dyDescent="0.25">
      <c r="A13939">
        <v>297030</v>
      </c>
      <c r="B13939">
        <v>297030</v>
      </c>
      <c r="H13939">
        <v>1204</v>
      </c>
      <c r="M13939" t="s">
        <v>3226</v>
      </c>
      <c r="N13939" t="s">
        <v>4753</v>
      </c>
      <c r="R13939" t="s">
        <v>3225</v>
      </c>
      <c r="X13939" t="s">
        <v>36</v>
      </c>
      <c r="Z13939" t="str">
        <f>VLOOKUP(N13939,Sheet3!J:J,1,0)</f>
        <v>23/24/607044/24001245/24001341</v>
      </c>
      <c r="AA13939" t="e">
        <f>VLOOKUP(I13939,Sheet3!$E$2:$E$8,1,0)</f>
        <v>#N/A</v>
      </c>
    </row>
    <row r="13940" spans="1:27" hidden="1" x14ac:dyDescent="0.25">
      <c r="A13940">
        <v>297030</v>
      </c>
      <c r="B13940" t="s">
        <v>3170</v>
      </c>
      <c r="E13940" t="s">
        <v>3175</v>
      </c>
      <c r="H13940">
        <v>1204</v>
      </c>
      <c r="I13940">
        <v>24003508</v>
      </c>
      <c r="J13940" t="s">
        <v>3228</v>
      </c>
      <c r="K13940" s="38">
        <v>45411</v>
      </c>
      <c r="L13940" s="38">
        <v>45401</v>
      </c>
      <c r="M13940" t="s">
        <v>3226</v>
      </c>
      <c r="N13940" t="s">
        <v>4754</v>
      </c>
      <c r="O13940">
        <v>-30</v>
      </c>
      <c r="Q13940" t="s">
        <v>36</v>
      </c>
      <c r="R13940">
        <v>1.28</v>
      </c>
      <c r="S13940">
        <v>-30</v>
      </c>
      <c r="U13940">
        <v>-38.4</v>
      </c>
      <c r="V13940">
        <v>14505930</v>
      </c>
      <c r="X13940" t="s">
        <v>36</v>
      </c>
      <c r="Y13940" t="s">
        <v>3204</v>
      </c>
      <c r="Z13940" t="str">
        <f>VLOOKUP(N13940,Sheet3!J:J,1,0)</f>
        <v>23/24/607044/24001246/24001341</v>
      </c>
      <c r="AA13940" t="e">
        <f>VLOOKUP(I13940,Sheet3!$E$2:$E$8,1,0)</f>
        <v>#N/A</v>
      </c>
    </row>
    <row r="13941" spans="1:27" hidden="1" x14ac:dyDescent="0.25">
      <c r="A13941">
        <v>297030</v>
      </c>
      <c r="B13941" t="s">
        <v>3170</v>
      </c>
      <c r="E13941" t="s">
        <v>3175</v>
      </c>
      <c r="H13941">
        <v>1204</v>
      </c>
      <c r="I13941">
        <v>24003493</v>
      </c>
      <c r="J13941" t="s">
        <v>3224</v>
      </c>
      <c r="K13941" s="38">
        <v>45411</v>
      </c>
      <c r="L13941" s="38">
        <v>45411</v>
      </c>
      <c r="M13941" t="s">
        <v>3226</v>
      </c>
      <c r="N13941" t="s">
        <v>4754</v>
      </c>
      <c r="R13941">
        <v>0</v>
      </c>
      <c r="V13941">
        <v>14505104</v>
      </c>
      <c r="X13941" t="s">
        <v>36</v>
      </c>
      <c r="Y13941" t="s">
        <v>3204</v>
      </c>
      <c r="Z13941" t="str">
        <f>VLOOKUP(N13941,Sheet3!J:J,1,0)</f>
        <v>23/24/607044/24001246/24001341</v>
      </c>
      <c r="AA13941" t="e">
        <f>VLOOKUP(I13941,Sheet3!$E$2:$E$8,1,0)</f>
        <v>#N/A</v>
      </c>
    </row>
    <row r="13942" spans="1:27" hidden="1" x14ac:dyDescent="0.25">
      <c r="A13942">
        <v>297030</v>
      </c>
      <c r="B13942" t="s">
        <v>3170</v>
      </c>
      <c r="E13942" t="s">
        <v>3175</v>
      </c>
      <c r="H13942">
        <v>1204</v>
      </c>
      <c r="I13942">
        <v>24003527</v>
      </c>
      <c r="J13942" t="s">
        <v>3228</v>
      </c>
      <c r="K13942" s="38">
        <v>45411</v>
      </c>
      <c r="L13942" s="38">
        <v>45411</v>
      </c>
      <c r="M13942" t="s">
        <v>3226</v>
      </c>
      <c r="N13942" t="s">
        <v>4754</v>
      </c>
      <c r="O13942">
        <v>30</v>
      </c>
      <c r="Q13942" t="s">
        <v>36</v>
      </c>
      <c r="R13942">
        <v>1.28</v>
      </c>
      <c r="S13942">
        <v>30</v>
      </c>
      <c r="U13942">
        <v>38.4</v>
      </c>
      <c r="V13942">
        <v>14507550</v>
      </c>
      <c r="X13942" t="s">
        <v>36</v>
      </c>
      <c r="Y13942" t="s">
        <v>3204</v>
      </c>
      <c r="Z13942" t="str">
        <f>VLOOKUP(N13942,Sheet3!J:J,1,0)</f>
        <v>23/24/607044/24001246/24001341</v>
      </c>
      <c r="AA13942" t="e">
        <f>VLOOKUP(I13942,Sheet3!$E$2:$E$8,1,0)</f>
        <v>#N/A</v>
      </c>
    </row>
    <row r="13943" spans="1:27" hidden="1" x14ac:dyDescent="0.25">
      <c r="A13943">
        <v>297030</v>
      </c>
      <c r="B13943" t="s">
        <v>3170</v>
      </c>
      <c r="E13943" t="s">
        <v>3175</v>
      </c>
      <c r="H13943">
        <v>1204</v>
      </c>
      <c r="I13943">
        <v>24003493</v>
      </c>
      <c r="J13943" t="s">
        <v>3228</v>
      </c>
      <c r="K13943" s="38">
        <v>45411</v>
      </c>
      <c r="L13943" s="38">
        <v>45411</v>
      </c>
      <c r="M13943" t="s">
        <v>3226</v>
      </c>
      <c r="N13943" t="s">
        <v>4754</v>
      </c>
      <c r="O13943">
        <v>30</v>
      </c>
      <c r="Q13943" t="s">
        <v>36</v>
      </c>
      <c r="R13943">
        <v>1.28</v>
      </c>
      <c r="S13943">
        <v>30</v>
      </c>
      <c r="U13943">
        <v>38.4</v>
      </c>
      <c r="V13943">
        <v>14505105</v>
      </c>
      <c r="X13943" t="s">
        <v>36</v>
      </c>
      <c r="Y13943" t="s">
        <v>3204</v>
      </c>
      <c r="Z13943" t="str">
        <f>VLOOKUP(N13943,Sheet3!J:J,1,0)</f>
        <v>23/24/607044/24001246/24001341</v>
      </c>
      <c r="AA13943" t="e">
        <f>VLOOKUP(I13943,Sheet3!$E$2:$E$8,1,0)</f>
        <v>#N/A</v>
      </c>
    </row>
    <row r="13944" spans="1:27" x14ac:dyDescent="0.25">
      <c r="A13944">
        <v>297030</v>
      </c>
      <c r="B13944" t="s">
        <v>3170</v>
      </c>
      <c r="E13944" t="s">
        <v>3175</v>
      </c>
      <c r="H13944">
        <v>1204</v>
      </c>
      <c r="I13944">
        <v>182880</v>
      </c>
      <c r="J13944" t="s">
        <v>3229</v>
      </c>
      <c r="K13944" s="38">
        <v>45412</v>
      </c>
      <c r="L13944" s="38">
        <v>45412</v>
      </c>
      <c r="M13944" t="s">
        <v>3226</v>
      </c>
      <c r="N13944" t="s">
        <v>4754</v>
      </c>
      <c r="O13944">
        <v>-30</v>
      </c>
      <c r="P13944">
        <f>VLOOKUP(I13944,Sheet3!$E$2:$E$16,1,0)</f>
        <v>182880</v>
      </c>
      <c r="Q13944" t="s">
        <v>36</v>
      </c>
      <c r="R13944">
        <v>1.28</v>
      </c>
      <c r="S13944">
        <v>-30</v>
      </c>
      <c r="U13944">
        <v>-38.4</v>
      </c>
      <c r="V13944">
        <v>14508007</v>
      </c>
      <c r="X13944" t="s">
        <v>36</v>
      </c>
      <c r="Y13944" t="s">
        <v>3204</v>
      </c>
      <c r="Z13944" t="str">
        <f>VLOOKUP(N13944,Sheet3!J:J,1,0)</f>
        <v>23/24/607044/24001246/24001341</v>
      </c>
      <c r="AA13944">
        <f>VLOOKUP(I13944,Sheet3!$E$2:$E$8,1,0)</f>
        <v>182880</v>
      </c>
    </row>
    <row r="13945" spans="1:27" x14ac:dyDescent="0.25">
      <c r="A13945">
        <v>297030</v>
      </c>
      <c r="B13945" t="s">
        <v>3170</v>
      </c>
      <c r="E13945" t="s">
        <v>3175</v>
      </c>
      <c r="H13945">
        <v>1204</v>
      </c>
      <c r="I13945">
        <v>182880</v>
      </c>
      <c r="J13945" t="s">
        <v>3229</v>
      </c>
      <c r="K13945" s="38">
        <v>45412</v>
      </c>
      <c r="L13945" s="38">
        <v>45412</v>
      </c>
      <c r="M13945" t="s">
        <v>3226</v>
      </c>
      <c r="N13945" t="s">
        <v>4754</v>
      </c>
      <c r="O13945">
        <v>30</v>
      </c>
      <c r="P13945">
        <f>VLOOKUP(I13945,Sheet3!$E$2:$E$16,1,0)</f>
        <v>182880</v>
      </c>
      <c r="Q13945" t="s">
        <v>36</v>
      </c>
      <c r="R13945">
        <v>1.28</v>
      </c>
      <c r="S13945">
        <v>30</v>
      </c>
      <c r="U13945">
        <v>38.4</v>
      </c>
      <c r="V13945">
        <v>14510281</v>
      </c>
      <c r="X13945" t="s">
        <v>36</v>
      </c>
      <c r="Y13945" t="s">
        <v>3204</v>
      </c>
      <c r="Z13945" t="str">
        <f>VLOOKUP(N13945,Sheet3!J:J,1,0)</f>
        <v>23/24/607044/24001246/24001341</v>
      </c>
      <c r="AA13945">
        <f>VLOOKUP(I13945,Sheet3!$E$2:$E$8,1,0)</f>
        <v>182880</v>
      </c>
    </row>
    <row r="13946" spans="1:27" x14ac:dyDescent="0.25">
      <c r="A13946">
        <v>297030</v>
      </c>
      <c r="B13946" t="s">
        <v>3170</v>
      </c>
      <c r="E13946" t="s">
        <v>3175</v>
      </c>
      <c r="H13946">
        <v>1204</v>
      </c>
      <c r="I13946">
        <v>182625</v>
      </c>
      <c r="J13946" t="s">
        <v>3229</v>
      </c>
      <c r="K13946" s="38">
        <v>45414</v>
      </c>
      <c r="L13946" s="38">
        <v>45414</v>
      </c>
      <c r="M13946" t="s">
        <v>3226</v>
      </c>
      <c r="N13946" t="s">
        <v>4754</v>
      </c>
      <c r="O13946">
        <v>-30</v>
      </c>
      <c r="P13946" t="e">
        <f>VLOOKUP(I13946,Sheet3!$E$2:$E$16,1,0)</f>
        <v>#N/A</v>
      </c>
      <c r="Q13946" t="s">
        <v>36</v>
      </c>
      <c r="R13946">
        <v>1.28</v>
      </c>
      <c r="S13946">
        <v>-30</v>
      </c>
      <c r="U13946">
        <v>-38.4</v>
      </c>
      <c r="V13946">
        <v>14510903</v>
      </c>
      <c r="X13946" t="s">
        <v>36</v>
      </c>
      <c r="Y13946" t="s">
        <v>3204</v>
      </c>
      <c r="Z13946" t="str">
        <f>VLOOKUP(N13946,Sheet3!J:J,1,0)</f>
        <v>23/24/607044/24001246/24001341</v>
      </c>
      <c r="AA13946" t="e">
        <f>VLOOKUP(I13946,Sheet3!$E$2:$E$8,1,0)</f>
        <v>#N/A</v>
      </c>
    </row>
    <row r="13947" spans="1:27" hidden="1" x14ac:dyDescent="0.25">
      <c r="A13947">
        <v>297030</v>
      </c>
      <c r="B13947">
        <v>297030</v>
      </c>
      <c r="H13947">
        <v>1204</v>
      </c>
      <c r="M13947" t="s">
        <v>3226</v>
      </c>
      <c r="N13947" t="s">
        <v>4754</v>
      </c>
      <c r="R13947" t="s">
        <v>3225</v>
      </c>
      <c r="X13947" t="s">
        <v>36</v>
      </c>
      <c r="Z13947" t="str">
        <f>VLOOKUP(N13947,Sheet3!J:J,1,0)</f>
        <v>23/24/607044/24001246/24001341</v>
      </c>
      <c r="AA13947" t="e">
        <f>VLOOKUP(I13947,Sheet3!$E$2:$E$8,1,0)</f>
        <v>#N/A</v>
      </c>
    </row>
    <row r="13948" spans="1:27" hidden="1" x14ac:dyDescent="0.25">
      <c r="A13948">
        <v>297030</v>
      </c>
      <c r="B13948" t="s">
        <v>3170</v>
      </c>
      <c r="E13948" t="s">
        <v>3175</v>
      </c>
      <c r="H13948">
        <v>1204</v>
      </c>
      <c r="I13948">
        <v>24003508</v>
      </c>
      <c r="J13948" t="s">
        <v>3228</v>
      </c>
      <c r="K13948" s="38">
        <v>45411</v>
      </c>
      <c r="L13948" s="38">
        <v>45401</v>
      </c>
      <c r="M13948" t="s">
        <v>3226</v>
      </c>
      <c r="N13948" t="s">
        <v>4755</v>
      </c>
      <c r="O13948">
        <v>-133</v>
      </c>
      <c r="Q13948" t="s">
        <v>36</v>
      </c>
      <c r="R13948">
        <v>1.28</v>
      </c>
      <c r="S13948">
        <v>-133</v>
      </c>
      <c r="U13948">
        <v>-170.24</v>
      </c>
      <c r="V13948">
        <v>14505935</v>
      </c>
      <c r="X13948" t="s">
        <v>36</v>
      </c>
      <c r="Y13948" t="s">
        <v>3204</v>
      </c>
      <c r="Z13948" t="str">
        <f>VLOOKUP(N13948,Sheet3!J:J,1,0)</f>
        <v>23/24/607044/24001247/24001341</v>
      </c>
      <c r="AA13948" t="e">
        <f>VLOOKUP(I13948,Sheet3!$E$2:$E$8,1,0)</f>
        <v>#N/A</v>
      </c>
    </row>
    <row r="13949" spans="1:27" hidden="1" x14ac:dyDescent="0.25">
      <c r="A13949">
        <v>297030</v>
      </c>
      <c r="B13949" t="s">
        <v>3170</v>
      </c>
      <c r="E13949" t="s">
        <v>3175</v>
      </c>
      <c r="H13949">
        <v>1204</v>
      </c>
      <c r="I13949">
        <v>24003493</v>
      </c>
      <c r="J13949" t="s">
        <v>3224</v>
      </c>
      <c r="K13949" s="38">
        <v>45411</v>
      </c>
      <c r="L13949" s="38">
        <v>45411</v>
      </c>
      <c r="M13949" t="s">
        <v>3226</v>
      </c>
      <c r="N13949" t="s">
        <v>4755</v>
      </c>
      <c r="R13949">
        <v>0</v>
      </c>
      <c r="V13949">
        <v>14505108</v>
      </c>
      <c r="X13949" t="s">
        <v>36</v>
      </c>
      <c r="Y13949" t="s">
        <v>3204</v>
      </c>
      <c r="Z13949" t="str">
        <f>VLOOKUP(N13949,Sheet3!J:J,1,0)</f>
        <v>23/24/607044/24001247/24001341</v>
      </c>
      <c r="AA13949" t="e">
        <f>VLOOKUP(I13949,Sheet3!$E$2:$E$8,1,0)</f>
        <v>#N/A</v>
      </c>
    </row>
    <row r="13950" spans="1:27" hidden="1" x14ac:dyDescent="0.25">
      <c r="A13950">
        <v>297030</v>
      </c>
      <c r="B13950" t="s">
        <v>3170</v>
      </c>
      <c r="E13950" t="s">
        <v>3175</v>
      </c>
      <c r="H13950">
        <v>1204</v>
      </c>
      <c r="I13950">
        <v>24003527</v>
      </c>
      <c r="J13950" t="s">
        <v>3228</v>
      </c>
      <c r="K13950" s="38">
        <v>45411</v>
      </c>
      <c r="L13950" s="38">
        <v>45411</v>
      </c>
      <c r="M13950" t="s">
        <v>3226</v>
      </c>
      <c r="N13950" t="s">
        <v>4755</v>
      </c>
      <c r="O13950">
        <v>133</v>
      </c>
      <c r="Q13950" t="s">
        <v>36</v>
      </c>
      <c r="R13950">
        <v>1.28</v>
      </c>
      <c r="S13950">
        <v>133</v>
      </c>
      <c r="U13950">
        <v>170.24</v>
      </c>
      <c r="V13950">
        <v>14507552</v>
      </c>
      <c r="X13950" t="s">
        <v>36</v>
      </c>
      <c r="Y13950" t="s">
        <v>3204</v>
      </c>
      <c r="Z13950" t="str">
        <f>VLOOKUP(N13950,Sheet3!J:J,1,0)</f>
        <v>23/24/607044/24001247/24001341</v>
      </c>
      <c r="AA13950" t="e">
        <f>VLOOKUP(I13950,Sheet3!$E$2:$E$8,1,0)</f>
        <v>#N/A</v>
      </c>
    </row>
    <row r="13951" spans="1:27" hidden="1" x14ac:dyDescent="0.25">
      <c r="A13951">
        <v>297030</v>
      </c>
      <c r="B13951" t="s">
        <v>3170</v>
      </c>
      <c r="E13951" t="s">
        <v>3175</v>
      </c>
      <c r="H13951">
        <v>1204</v>
      </c>
      <c r="I13951">
        <v>24003493</v>
      </c>
      <c r="J13951" t="s">
        <v>3228</v>
      </c>
      <c r="K13951" s="38">
        <v>45411</v>
      </c>
      <c r="L13951" s="38">
        <v>45411</v>
      </c>
      <c r="M13951" t="s">
        <v>3226</v>
      </c>
      <c r="N13951" t="s">
        <v>4755</v>
      </c>
      <c r="O13951">
        <v>133</v>
      </c>
      <c r="Q13951" t="s">
        <v>36</v>
      </c>
      <c r="R13951">
        <v>1.28</v>
      </c>
      <c r="S13951">
        <v>133</v>
      </c>
      <c r="U13951">
        <v>170.24</v>
      </c>
      <c r="V13951">
        <v>14505109</v>
      </c>
      <c r="X13951" t="s">
        <v>36</v>
      </c>
      <c r="Y13951" t="s">
        <v>3204</v>
      </c>
      <c r="Z13951" t="str">
        <f>VLOOKUP(N13951,Sheet3!J:J,1,0)</f>
        <v>23/24/607044/24001247/24001341</v>
      </c>
      <c r="AA13951" t="e">
        <f>VLOOKUP(I13951,Sheet3!$E$2:$E$8,1,0)</f>
        <v>#N/A</v>
      </c>
    </row>
    <row r="13952" spans="1:27" x14ac:dyDescent="0.25">
      <c r="A13952">
        <v>297030</v>
      </c>
      <c r="B13952" t="s">
        <v>3170</v>
      </c>
      <c r="E13952" t="s">
        <v>3175</v>
      </c>
      <c r="H13952">
        <v>1204</v>
      </c>
      <c r="I13952">
        <v>182881</v>
      </c>
      <c r="J13952" t="s">
        <v>3229</v>
      </c>
      <c r="K13952" s="38">
        <v>45412</v>
      </c>
      <c r="L13952" s="38">
        <v>45412</v>
      </c>
      <c r="M13952" t="s">
        <v>3226</v>
      </c>
      <c r="N13952" t="s">
        <v>4755</v>
      </c>
      <c r="O13952">
        <v>-133</v>
      </c>
      <c r="P13952">
        <f>VLOOKUP(I13952,Sheet3!$E$2:$E$16,1,0)</f>
        <v>182881</v>
      </c>
      <c r="Q13952" t="s">
        <v>36</v>
      </c>
      <c r="R13952">
        <v>1.28</v>
      </c>
      <c r="S13952">
        <v>-133</v>
      </c>
      <c r="U13952">
        <v>-170.24</v>
      </c>
      <c r="V13952">
        <v>14508009</v>
      </c>
      <c r="X13952" t="s">
        <v>36</v>
      </c>
      <c r="Y13952" t="s">
        <v>3204</v>
      </c>
      <c r="Z13952" t="str">
        <f>VLOOKUP(N13952,Sheet3!J:J,1,0)</f>
        <v>23/24/607044/24001247/24001341</v>
      </c>
      <c r="AA13952">
        <f>VLOOKUP(I13952,Sheet3!$E$2:$E$8,1,0)</f>
        <v>182881</v>
      </c>
    </row>
    <row r="13953" spans="1:27" x14ac:dyDescent="0.25">
      <c r="A13953">
        <v>297030</v>
      </c>
      <c r="B13953" t="s">
        <v>3170</v>
      </c>
      <c r="E13953" t="s">
        <v>3175</v>
      </c>
      <c r="H13953">
        <v>1204</v>
      </c>
      <c r="I13953">
        <v>182881</v>
      </c>
      <c r="J13953" t="s">
        <v>3229</v>
      </c>
      <c r="K13953" s="38">
        <v>45412</v>
      </c>
      <c r="L13953" s="38">
        <v>45412</v>
      </c>
      <c r="M13953" t="s">
        <v>3226</v>
      </c>
      <c r="N13953" t="s">
        <v>4755</v>
      </c>
      <c r="O13953">
        <v>133</v>
      </c>
      <c r="P13953">
        <f>VLOOKUP(I13953,Sheet3!$E$2:$E$16,1,0)</f>
        <v>182881</v>
      </c>
      <c r="Q13953" t="s">
        <v>36</v>
      </c>
      <c r="R13953">
        <v>1.28</v>
      </c>
      <c r="S13953">
        <v>133</v>
      </c>
      <c r="U13953">
        <v>170.24</v>
      </c>
      <c r="V13953">
        <v>14510282</v>
      </c>
      <c r="X13953" t="s">
        <v>36</v>
      </c>
      <c r="Y13953" t="s">
        <v>3204</v>
      </c>
      <c r="Z13953" t="str">
        <f>VLOOKUP(N13953,Sheet3!J:J,1,0)</f>
        <v>23/24/607044/24001247/24001341</v>
      </c>
      <c r="AA13953">
        <f>VLOOKUP(I13953,Sheet3!$E$2:$E$8,1,0)</f>
        <v>182881</v>
      </c>
    </row>
    <row r="13954" spans="1:27" x14ac:dyDescent="0.25">
      <c r="A13954">
        <v>297030</v>
      </c>
      <c r="B13954" t="s">
        <v>3170</v>
      </c>
      <c r="E13954" t="s">
        <v>3175</v>
      </c>
      <c r="H13954">
        <v>1204</v>
      </c>
      <c r="I13954">
        <v>182626</v>
      </c>
      <c r="J13954" t="s">
        <v>3229</v>
      </c>
      <c r="K13954" s="38">
        <v>45414</v>
      </c>
      <c r="L13954" s="38">
        <v>45414</v>
      </c>
      <c r="M13954" t="s">
        <v>3226</v>
      </c>
      <c r="N13954" t="s">
        <v>4755</v>
      </c>
      <c r="O13954">
        <v>-133</v>
      </c>
      <c r="P13954" t="e">
        <f>VLOOKUP(I13954,Sheet3!$E$2:$E$16,1,0)</f>
        <v>#N/A</v>
      </c>
      <c r="Q13954" t="s">
        <v>36</v>
      </c>
      <c r="R13954">
        <v>1.28</v>
      </c>
      <c r="S13954">
        <v>-133</v>
      </c>
      <c r="U13954">
        <v>-170.24</v>
      </c>
      <c r="V13954">
        <v>14510910</v>
      </c>
      <c r="X13954" t="s">
        <v>36</v>
      </c>
      <c r="Y13954" t="s">
        <v>3204</v>
      </c>
      <c r="Z13954" t="str">
        <f>VLOOKUP(N13954,Sheet3!J:J,1,0)</f>
        <v>23/24/607044/24001247/24001341</v>
      </c>
      <c r="AA13954" t="e">
        <f>VLOOKUP(I13954,Sheet3!$E$2:$E$8,1,0)</f>
        <v>#N/A</v>
      </c>
    </row>
    <row r="13955" spans="1:27" hidden="1" x14ac:dyDescent="0.25">
      <c r="A13955">
        <v>297030</v>
      </c>
      <c r="B13955">
        <v>297030</v>
      </c>
      <c r="H13955">
        <v>1204</v>
      </c>
      <c r="M13955" t="s">
        <v>3226</v>
      </c>
      <c r="N13955" t="s">
        <v>4755</v>
      </c>
      <c r="R13955" t="s">
        <v>3225</v>
      </c>
      <c r="X13955" t="s">
        <v>36</v>
      </c>
      <c r="Z13955" t="str">
        <f>VLOOKUP(N13955,Sheet3!J:J,1,0)</f>
        <v>23/24/607044/24001247/24001341</v>
      </c>
      <c r="AA13955" t="e">
        <f>VLOOKUP(I13955,Sheet3!$E$2:$E$8,1,0)</f>
        <v>#N/A</v>
      </c>
    </row>
    <row r="13956" spans="1:27" hidden="1" x14ac:dyDescent="0.25">
      <c r="A13956">
        <v>297030</v>
      </c>
      <c r="B13956" t="s">
        <v>3170</v>
      </c>
      <c r="E13956" t="s">
        <v>3175</v>
      </c>
      <c r="H13956">
        <v>1204</v>
      </c>
      <c r="I13956">
        <v>24003508</v>
      </c>
      <c r="J13956" t="s">
        <v>3228</v>
      </c>
      <c r="K13956" s="38">
        <v>45411</v>
      </c>
      <c r="L13956" s="38">
        <v>45401</v>
      </c>
      <c r="M13956" t="s">
        <v>3226</v>
      </c>
      <c r="N13956" t="s">
        <v>4756</v>
      </c>
      <c r="O13956">
        <v>-61</v>
      </c>
      <c r="Q13956" t="s">
        <v>36</v>
      </c>
      <c r="R13956">
        <v>1.28</v>
      </c>
      <c r="S13956">
        <v>-61</v>
      </c>
      <c r="U13956">
        <v>-78.08</v>
      </c>
      <c r="V13956">
        <v>14505940</v>
      </c>
      <c r="X13956" t="s">
        <v>36</v>
      </c>
      <c r="Y13956" t="s">
        <v>3204</v>
      </c>
      <c r="Z13956" t="str">
        <f>VLOOKUP(N13956,Sheet3!J:J,1,0)</f>
        <v>23/24/607044/24001248/24001341</v>
      </c>
      <c r="AA13956" t="e">
        <f>VLOOKUP(I13956,Sheet3!$E$2:$E$8,1,0)</f>
        <v>#N/A</v>
      </c>
    </row>
    <row r="13957" spans="1:27" hidden="1" x14ac:dyDescent="0.25">
      <c r="A13957">
        <v>297030</v>
      </c>
      <c r="B13957" t="s">
        <v>3170</v>
      </c>
      <c r="E13957" t="s">
        <v>3175</v>
      </c>
      <c r="H13957">
        <v>1204</v>
      </c>
      <c r="I13957">
        <v>24003493</v>
      </c>
      <c r="J13957" t="s">
        <v>3224</v>
      </c>
      <c r="K13957" s="38">
        <v>45411</v>
      </c>
      <c r="L13957" s="38">
        <v>45411</v>
      </c>
      <c r="M13957" t="s">
        <v>3226</v>
      </c>
      <c r="N13957" t="s">
        <v>4756</v>
      </c>
      <c r="R13957">
        <v>0</v>
      </c>
      <c r="V13957">
        <v>14505112</v>
      </c>
      <c r="X13957" t="s">
        <v>36</v>
      </c>
      <c r="Y13957" t="s">
        <v>3204</v>
      </c>
      <c r="Z13957" t="str">
        <f>VLOOKUP(N13957,Sheet3!J:J,1,0)</f>
        <v>23/24/607044/24001248/24001341</v>
      </c>
      <c r="AA13957" t="e">
        <f>VLOOKUP(I13957,Sheet3!$E$2:$E$8,1,0)</f>
        <v>#N/A</v>
      </c>
    </row>
    <row r="13958" spans="1:27" hidden="1" x14ac:dyDescent="0.25">
      <c r="A13958">
        <v>297030</v>
      </c>
      <c r="B13958" t="s">
        <v>3170</v>
      </c>
      <c r="E13958" t="s">
        <v>3175</v>
      </c>
      <c r="H13958">
        <v>1204</v>
      </c>
      <c r="I13958">
        <v>24003527</v>
      </c>
      <c r="J13958" t="s">
        <v>3228</v>
      </c>
      <c r="K13958" s="38">
        <v>45411</v>
      </c>
      <c r="L13958" s="38">
        <v>45411</v>
      </c>
      <c r="M13958" t="s">
        <v>3226</v>
      </c>
      <c r="N13958" t="s">
        <v>4756</v>
      </c>
      <c r="O13958">
        <v>61</v>
      </c>
      <c r="Q13958" t="s">
        <v>36</v>
      </c>
      <c r="R13958">
        <v>1.28</v>
      </c>
      <c r="S13958">
        <v>61</v>
      </c>
      <c r="U13958">
        <v>78.08</v>
      </c>
      <c r="V13958">
        <v>14507554</v>
      </c>
      <c r="X13958" t="s">
        <v>36</v>
      </c>
      <c r="Y13958" t="s">
        <v>3204</v>
      </c>
      <c r="Z13958" t="str">
        <f>VLOOKUP(N13958,Sheet3!J:J,1,0)</f>
        <v>23/24/607044/24001248/24001341</v>
      </c>
      <c r="AA13958" t="e">
        <f>VLOOKUP(I13958,Sheet3!$E$2:$E$8,1,0)</f>
        <v>#N/A</v>
      </c>
    </row>
    <row r="13959" spans="1:27" hidden="1" x14ac:dyDescent="0.25">
      <c r="A13959">
        <v>297030</v>
      </c>
      <c r="B13959" t="s">
        <v>3170</v>
      </c>
      <c r="E13959" t="s">
        <v>3175</v>
      </c>
      <c r="H13959">
        <v>1204</v>
      </c>
      <c r="I13959">
        <v>24003493</v>
      </c>
      <c r="J13959" t="s">
        <v>3228</v>
      </c>
      <c r="K13959" s="38">
        <v>45411</v>
      </c>
      <c r="L13959" s="38">
        <v>45411</v>
      </c>
      <c r="M13959" t="s">
        <v>3226</v>
      </c>
      <c r="N13959" t="s">
        <v>4756</v>
      </c>
      <c r="O13959">
        <v>61</v>
      </c>
      <c r="Q13959" t="s">
        <v>36</v>
      </c>
      <c r="R13959">
        <v>1.28</v>
      </c>
      <c r="S13959">
        <v>61</v>
      </c>
      <c r="U13959">
        <v>78.08</v>
      </c>
      <c r="V13959">
        <v>14505113</v>
      </c>
      <c r="X13959" t="s">
        <v>36</v>
      </c>
      <c r="Y13959" t="s">
        <v>3204</v>
      </c>
      <c r="Z13959" t="str">
        <f>VLOOKUP(N13959,Sheet3!J:J,1,0)</f>
        <v>23/24/607044/24001248/24001341</v>
      </c>
      <c r="AA13959" t="e">
        <f>VLOOKUP(I13959,Sheet3!$E$2:$E$8,1,0)</f>
        <v>#N/A</v>
      </c>
    </row>
    <row r="13960" spans="1:27" x14ac:dyDescent="0.25">
      <c r="A13960">
        <v>297030</v>
      </c>
      <c r="B13960" t="s">
        <v>3170</v>
      </c>
      <c r="E13960" t="s">
        <v>3175</v>
      </c>
      <c r="H13960">
        <v>1204</v>
      </c>
      <c r="I13960">
        <v>182882</v>
      </c>
      <c r="J13960" t="s">
        <v>3229</v>
      </c>
      <c r="K13960" s="38">
        <v>45412</v>
      </c>
      <c r="L13960" s="38">
        <v>45412</v>
      </c>
      <c r="M13960" t="s">
        <v>3226</v>
      </c>
      <c r="N13960" t="s">
        <v>4756</v>
      </c>
      <c r="O13960">
        <v>61</v>
      </c>
      <c r="P13960">
        <f>VLOOKUP(I13960,Sheet3!$E$2:$E$16,1,0)</f>
        <v>182882</v>
      </c>
      <c r="Q13960" t="s">
        <v>36</v>
      </c>
      <c r="R13960">
        <v>1.28</v>
      </c>
      <c r="S13960">
        <v>61</v>
      </c>
      <c r="U13960">
        <v>78.08</v>
      </c>
      <c r="V13960">
        <v>14510283</v>
      </c>
      <c r="X13960" t="s">
        <v>36</v>
      </c>
      <c r="Y13960" t="s">
        <v>3204</v>
      </c>
      <c r="Z13960" t="str">
        <f>VLOOKUP(N13960,Sheet3!J:J,1,0)</f>
        <v>23/24/607044/24001248/24001341</v>
      </c>
      <c r="AA13960">
        <f>VLOOKUP(I13960,Sheet3!$E$2:$E$8,1,0)</f>
        <v>182882</v>
      </c>
    </row>
    <row r="13961" spans="1:27" x14ac:dyDescent="0.25">
      <c r="A13961">
        <v>297030</v>
      </c>
      <c r="B13961" t="s">
        <v>3170</v>
      </c>
      <c r="E13961" t="s">
        <v>3175</v>
      </c>
      <c r="H13961">
        <v>1204</v>
      </c>
      <c r="I13961">
        <v>182882</v>
      </c>
      <c r="J13961" t="s">
        <v>3229</v>
      </c>
      <c r="K13961" s="38">
        <v>45412</v>
      </c>
      <c r="L13961" s="38">
        <v>45412</v>
      </c>
      <c r="M13961" t="s">
        <v>3226</v>
      </c>
      <c r="N13961" t="s">
        <v>4756</v>
      </c>
      <c r="O13961">
        <v>-61</v>
      </c>
      <c r="P13961">
        <f>VLOOKUP(I13961,Sheet3!$E$2:$E$16,1,0)</f>
        <v>182882</v>
      </c>
      <c r="Q13961" t="s">
        <v>36</v>
      </c>
      <c r="R13961">
        <v>1.28</v>
      </c>
      <c r="S13961">
        <v>-61</v>
      </c>
      <c r="U13961">
        <v>-78.08</v>
      </c>
      <c r="V13961">
        <v>14508011</v>
      </c>
      <c r="X13961" t="s">
        <v>36</v>
      </c>
      <c r="Y13961" t="s">
        <v>3204</v>
      </c>
      <c r="Z13961" t="str">
        <f>VLOOKUP(N13961,Sheet3!J:J,1,0)</f>
        <v>23/24/607044/24001248/24001341</v>
      </c>
      <c r="AA13961">
        <f>VLOOKUP(I13961,Sheet3!$E$2:$E$8,1,0)</f>
        <v>182882</v>
      </c>
    </row>
    <row r="13962" spans="1:27" x14ac:dyDescent="0.25">
      <c r="A13962">
        <v>297030</v>
      </c>
      <c r="B13962" t="s">
        <v>3170</v>
      </c>
      <c r="E13962" t="s">
        <v>3175</v>
      </c>
      <c r="H13962">
        <v>1204</v>
      </c>
      <c r="I13962">
        <v>182627</v>
      </c>
      <c r="J13962" t="s">
        <v>3229</v>
      </c>
      <c r="K13962" s="38">
        <v>45414</v>
      </c>
      <c r="L13962" s="38">
        <v>45414</v>
      </c>
      <c r="M13962" t="s">
        <v>3226</v>
      </c>
      <c r="N13962" t="s">
        <v>4756</v>
      </c>
      <c r="O13962">
        <v>-61</v>
      </c>
      <c r="P13962" t="e">
        <f>VLOOKUP(I13962,Sheet3!$E$2:$E$16,1,0)</f>
        <v>#N/A</v>
      </c>
      <c r="Q13962" t="s">
        <v>36</v>
      </c>
      <c r="R13962">
        <v>1.28</v>
      </c>
      <c r="S13962">
        <v>-61</v>
      </c>
      <c r="U13962">
        <v>-78.08</v>
      </c>
      <c r="V13962">
        <v>14510914</v>
      </c>
      <c r="X13962" t="s">
        <v>36</v>
      </c>
      <c r="Y13962" t="s">
        <v>3204</v>
      </c>
      <c r="Z13962" t="str">
        <f>VLOOKUP(N13962,Sheet3!J:J,1,0)</f>
        <v>23/24/607044/24001248/24001341</v>
      </c>
      <c r="AA13962" t="e">
        <f>VLOOKUP(I13962,Sheet3!$E$2:$E$8,1,0)</f>
        <v>#N/A</v>
      </c>
    </row>
    <row r="13963" spans="1:27" hidden="1" x14ac:dyDescent="0.25">
      <c r="A13963">
        <v>297030</v>
      </c>
      <c r="B13963">
        <v>297030</v>
      </c>
      <c r="H13963">
        <v>1204</v>
      </c>
      <c r="M13963" t="s">
        <v>3226</v>
      </c>
      <c r="N13963" t="s">
        <v>4756</v>
      </c>
      <c r="R13963" t="s">
        <v>3225</v>
      </c>
      <c r="X13963" t="s">
        <v>36</v>
      </c>
      <c r="Z13963" t="str">
        <f>VLOOKUP(N13963,Sheet3!J:J,1,0)</f>
        <v>23/24/607044/24001248/24001341</v>
      </c>
      <c r="AA13963" t="e">
        <f>VLOOKUP(I13963,Sheet3!$E$2:$E$8,1,0)</f>
        <v>#N/A</v>
      </c>
    </row>
    <row r="13964" spans="1:27" hidden="1" x14ac:dyDescent="0.25">
      <c r="A13964">
        <v>297030</v>
      </c>
      <c r="B13964" t="s">
        <v>3170</v>
      </c>
      <c r="E13964" t="s">
        <v>3175</v>
      </c>
      <c r="H13964">
        <v>1204</v>
      </c>
      <c r="I13964">
        <v>24003508</v>
      </c>
      <c r="J13964" t="s">
        <v>3228</v>
      </c>
      <c r="K13964" s="38">
        <v>45411</v>
      </c>
      <c r="L13964" s="38">
        <v>45401</v>
      </c>
      <c r="M13964" t="s">
        <v>3226</v>
      </c>
      <c r="N13964" t="s">
        <v>4757</v>
      </c>
      <c r="O13964">
        <v>-328</v>
      </c>
      <c r="Q13964" t="s">
        <v>36</v>
      </c>
      <c r="R13964">
        <v>1.28</v>
      </c>
      <c r="S13964">
        <v>-328</v>
      </c>
      <c r="U13964">
        <v>-419.84</v>
      </c>
      <c r="V13964">
        <v>14505945</v>
      </c>
      <c r="X13964" t="s">
        <v>36</v>
      </c>
      <c r="Y13964" t="s">
        <v>3204</v>
      </c>
      <c r="Z13964" t="str">
        <f>VLOOKUP(N13964,Sheet3!J:J,1,0)</f>
        <v>23/24/607044/24001249/24001341</v>
      </c>
      <c r="AA13964" t="e">
        <f>VLOOKUP(I13964,Sheet3!$E$2:$E$8,1,0)</f>
        <v>#N/A</v>
      </c>
    </row>
    <row r="13965" spans="1:27" hidden="1" x14ac:dyDescent="0.25">
      <c r="A13965">
        <v>297030</v>
      </c>
      <c r="B13965" t="s">
        <v>3170</v>
      </c>
      <c r="E13965" t="s">
        <v>3175</v>
      </c>
      <c r="H13965">
        <v>1204</v>
      </c>
      <c r="I13965">
        <v>24003493</v>
      </c>
      <c r="J13965" t="s">
        <v>3224</v>
      </c>
      <c r="K13965" s="38">
        <v>45411</v>
      </c>
      <c r="L13965" s="38">
        <v>45411</v>
      </c>
      <c r="M13965" t="s">
        <v>3226</v>
      </c>
      <c r="N13965" t="s">
        <v>4757</v>
      </c>
      <c r="R13965">
        <v>0</v>
      </c>
      <c r="V13965">
        <v>14505116</v>
      </c>
      <c r="X13965" t="s">
        <v>36</v>
      </c>
      <c r="Y13965" t="s">
        <v>3204</v>
      </c>
      <c r="Z13965" t="str">
        <f>VLOOKUP(N13965,Sheet3!J:J,1,0)</f>
        <v>23/24/607044/24001249/24001341</v>
      </c>
      <c r="AA13965" t="e">
        <f>VLOOKUP(I13965,Sheet3!$E$2:$E$8,1,0)</f>
        <v>#N/A</v>
      </c>
    </row>
    <row r="13966" spans="1:27" hidden="1" x14ac:dyDescent="0.25">
      <c r="A13966">
        <v>297030</v>
      </c>
      <c r="B13966" t="s">
        <v>3170</v>
      </c>
      <c r="E13966" t="s">
        <v>3175</v>
      </c>
      <c r="H13966">
        <v>1204</v>
      </c>
      <c r="I13966">
        <v>24003527</v>
      </c>
      <c r="J13966" t="s">
        <v>3228</v>
      </c>
      <c r="K13966" s="38">
        <v>45411</v>
      </c>
      <c r="L13966" s="38">
        <v>45411</v>
      </c>
      <c r="M13966" t="s">
        <v>3226</v>
      </c>
      <c r="N13966" t="s">
        <v>4757</v>
      </c>
      <c r="O13966">
        <v>328</v>
      </c>
      <c r="Q13966" t="s">
        <v>36</v>
      </c>
      <c r="R13966">
        <v>1.28</v>
      </c>
      <c r="S13966">
        <v>328</v>
      </c>
      <c r="U13966">
        <v>419.84</v>
      </c>
      <c r="V13966">
        <v>14507556</v>
      </c>
      <c r="X13966" t="s">
        <v>36</v>
      </c>
      <c r="Y13966" t="s">
        <v>3204</v>
      </c>
      <c r="Z13966" t="str">
        <f>VLOOKUP(N13966,Sheet3!J:J,1,0)</f>
        <v>23/24/607044/24001249/24001341</v>
      </c>
      <c r="AA13966" t="e">
        <f>VLOOKUP(I13966,Sheet3!$E$2:$E$8,1,0)</f>
        <v>#N/A</v>
      </c>
    </row>
    <row r="13967" spans="1:27" hidden="1" x14ac:dyDescent="0.25">
      <c r="A13967">
        <v>297030</v>
      </c>
      <c r="B13967" t="s">
        <v>3170</v>
      </c>
      <c r="E13967" t="s">
        <v>3175</v>
      </c>
      <c r="H13967">
        <v>1204</v>
      </c>
      <c r="I13967">
        <v>24003493</v>
      </c>
      <c r="J13967" t="s">
        <v>3228</v>
      </c>
      <c r="K13967" s="38">
        <v>45411</v>
      </c>
      <c r="L13967" s="38">
        <v>45411</v>
      </c>
      <c r="M13967" t="s">
        <v>3226</v>
      </c>
      <c r="N13967" t="s">
        <v>4757</v>
      </c>
      <c r="O13967">
        <v>328</v>
      </c>
      <c r="Q13967" t="s">
        <v>36</v>
      </c>
      <c r="R13967">
        <v>1.28</v>
      </c>
      <c r="S13967">
        <v>328</v>
      </c>
      <c r="U13967">
        <v>419.84</v>
      </c>
      <c r="V13967">
        <v>14505117</v>
      </c>
      <c r="X13967" t="s">
        <v>36</v>
      </c>
      <c r="Y13967" t="s">
        <v>3204</v>
      </c>
      <c r="Z13967" t="str">
        <f>VLOOKUP(N13967,Sheet3!J:J,1,0)</f>
        <v>23/24/607044/24001249/24001341</v>
      </c>
      <c r="AA13967" t="e">
        <f>VLOOKUP(I13967,Sheet3!$E$2:$E$8,1,0)</f>
        <v>#N/A</v>
      </c>
    </row>
    <row r="13968" spans="1:27" x14ac:dyDescent="0.25">
      <c r="A13968">
        <v>297030</v>
      </c>
      <c r="B13968" t="s">
        <v>3170</v>
      </c>
      <c r="E13968" t="s">
        <v>3175</v>
      </c>
      <c r="H13968">
        <v>1204</v>
      </c>
      <c r="I13968">
        <v>182883</v>
      </c>
      <c r="J13968" t="s">
        <v>3229</v>
      </c>
      <c r="K13968" s="38">
        <v>45412</v>
      </c>
      <c r="L13968" s="38">
        <v>45412</v>
      </c>
      <c r="M13968" t="s">
        <v>3226</v>
      </c>
      <c r="N13968" t="s">
        <v>4757</v>
      </c>
      <c r="O13968">
        <v>328</v>
      </c>
      <c r="P13968">
        <f>VLOOKUP(I13968,Sheet3!$E$2:$E$16,1,0)</f>
        <v>182883</v>
      </c>
      <c r="Q13968" t="s">
        <v>36</v>
      </c>
      <c r="R13968">
        <v>1.28</v>
      </c>
      <c r="S13968">
        <v>328</v>
      </c>
      <c r="U13968">
        <v>419.84</v>
      </c>
      <c r="V13968">
        <v>14510284</v>
      </c>
      <c r="X13968" t="s">
        <v>36</v>
      </c>
      <c r="Y13968" t="s">
        <v>3204</v>
      </c>
      <c r="Z13968" t="str">
        <f>VLOOKUP(N13968,Sheet3!J:J,1,0)</f>
        <v>23/24/607044/24001249/24001341</v>
      </c>
      <c r="AA13968">
        <f>VLOOKUP(I13968,Sheet3!$E$2:$E$8,1,0)</f>
        <v>182883</v>
      </c>
    </row>
    <row r="13969" spans="1:27" x14ac:dyDescent="0.25">
      <c r="A13969">
        <v>297030</v>
      </c>
      <c r="B13969" t="s">
        <v>3170</v>
      </c>
      <c r="E13969" t="s">
        <v>3175</v>
      </c>
      <c r="H13969">
        <v>1204</v>
      </c>
      <c r="I13969">
        <v>182883</v>
      </c>
      <c r="J13969" t="s">
        <v>3229</v>
      </c>
      <c r="K13969" s="38">
        <v>45412</v>
      </c>
      <c r="L13969" s="38">
        <v>45412</v>
      </c>
      <c r="M13969" t="s">
        <v>3226</v>
      </c>
      <c r="N13969" t="s">
        <v>4757</v>
      </c>
      <c r="O13969">
        <v>-328</v>
      </c>
      <c r="P13969">
        <f>VLOOKUP(I13969,Sheet3!$E$2:$E$16,1,0)</f>
        <v>182883</v>
      </c>
      <c r="Q13969" t="s">
        <v>36</v>
      </c>
      <c r="R13969">
        <v>1.28</v>
      </c>
      <c r="S13969">
        <v>-328</v>
      </c>
      <c r="U13969">
        <v>-419.84</v>
      </c>
      <c r="V13969">
        <v>14508014</v>
      </c>
      <c r="X13969" t="s">
        <v>36</v>
      </c>
      <c r="Y13969" t="s">
        <v>3204</v>
      </c>
      <c r="Z13969" t="str">
        <f>VLOOKUP(N13969,Sheet3!J:J,1,0)</f>
        <v>23/24/607044/24001249/24001341</v>
      </c>
      <c r="AA13969">
        <f>VLOOKUP(I13969,Sheet3!$E$2:$E$8,1,0)</f>
        <v>182883</v>
      </c>
    </row>
    <row r="13970" spans="1:27" x14ac:dyDescent="0.25">
      <c r="A13970">
        <v>297030</v>
      </c>
      <c r="B13970" t="s">
        <v>3170</v>
      </c>
      <c r="E13970" t="s">
        <v>3175</v>
      </c>
      <c r="H13970">
        <v>1204</v>
      </c>
      <c r="I13970">
        <v>182628</v>
      </c>
      <c r="J13970" t="s">
        <v>3229</v>
      </c>
      <c r="K13970" s="38">
        <v>45414</v>
      </c>
      <c r="L13970" s="38">
        <v>45414</v>
      </c>
      <c r="M13970" t="s">
        <v>3226</v>
      </c>
      <c r="N13970" t="s">
        <v>4757</v>
      </c>
      <c r="O13970">
        <v>-328</v>
      </c>
      <c r="P13970" t="e">
        <f>VLOOKUP(I13970,Sheet3!$E$2:$E$16,1,0)</f>
        <v>#N/A</v>
      </c>
      <c r="Q13970" t="s">
        <v>36</v>
      </c>
      <c r="R13970">
        <v>1.28</v>
      </c>
      <c r="S13970">
        <v>-328</v>
      </c>
      <c r="U13970">
        <v>-419.84</v>
      </c>
      <c r="V13970">
        <v>14510920</v>
      </c>
      <c r="X13970" t="s">
        <v>36</v>
      </c>
      <c r="Y13970" t="s">
        <v>3204</v>
      </c>
      <c r="Z13970" t="str">
        <f>VLOOKUP(N13970,Sheet3!J:J,1,0)</f>
        <v>23/24/607044/24001249/24001341</v>
      </c>
      <c r="AA13970" t="e">
        <f>VLOOKUP(I13970,Sheet3!$E$2:$E$8,1,0)</f>
        <v>#N/A</v>
      </c>
    </row>
    <row r="13971" spans="1:27" hidden="1" x14ac:dyDescent="0.25">
      <c r="A13971">
        <v>297030</v>
      </c>
      <c r="B13971">
        <v>297030</v>
      </c>
      <c r="H13971">
        <v>1204</v>
      </c>
      <c r="M13971" t="s">
        <v>3226</v>
      </c>
      <c r="N13971" t="s">
        <v>4757</v>
      </c>
      <c r="R13971" t="s">
        <v>3225</v>
      </c>
      <c r="X13971" t="s">
        <v>36</v>
      </c>
      <c r="Z13971" t="str">
        <f>VLOOKUP(N13971,Sheet3!J:J,1,0)</f>
        <v>23/24/607044/24001249/24001341</v>
      </c>
      <c r="AA13971" t="e">
        <f>VLOOKUP(I13971,Sheet3!$E$2:$E$8,1,0)</f>
        <v>#N/A</v>
      </c>
    </row>
    <row r="13972" spans="1:27" hidden="1" x14ac:dyDescent="0.25">
      <c r="A13972">
        <v>297030</v>
      </c>
      <c r="B13972" t="s">
        <v>3170</v>
      </c>
      <c r="E13972" t="s">
        <v>3175</v>
      </c>
      <c r="H13972">
        <v>1204</v>
      </c>
      <c r="I13972">
        <v>24003495</v>
      </c>
      <c r="J13972" t="s">
        <v>3224</v>
      </c>
      <c r="K13972" s="38">
        <v>45411</v>
      </c>
      <c r="L13972" s="38">
        <v>45411</v>
      </c>
      <c r="M13972" t="s">
        <v>3226</v>
      </c>
      <c r="N13972" t="s">
        <v>4841</v>
      </c>
      <c r="R13972">
        <v>0</v>
      </c>
      <c r="V13972">
        <v>14505254</v>
      </c>
      <c r="X13972" t="s">
        <v>36</v>
      </c>
      <c r="Y13972" t="s">
        <v>3204</v>
      </c>
      <c r="Z13972" t="e">
        <f>VLOOKUP(N13972,Sheet3!J:J,1,0)</f>
        <v>#N/A</v>
      </c>
      <c r="AA13972" t="e">
        <f>VLOOKUP(I13972,Sheet3!$E$2:$E$8,1,0)</f>
        <v>#N/A</v>
      </c>
    </row>
    <row r="13973" spans="1:27" hidden="1" x14ac:dyDescent="0.25">
      <c r="A13973">
        <v>297030</v>
      </c>
      <c r="B13973" t="s">
        <v>3170</v>
      </c>
      <c r="E13973" t="s">
        <v>3175</v>
      </c>
      <c r="H13973">
        <v>1204</v>
      </c>
      <c r="I13973">
        <v>24003495</v>
      </c>
      <c r="J13973" t="s">
        <v>3228</v>
      </c>
      <c r="K13973" s="38">
        <v>45411</v>
      </c>
      <c r="L13973" s="38">
        <v>45411</v>
      </c>
      <c r="M13973" t="s">
        <v>3226</v>
      </c>
      <c r="N13973" t="s">
        <v>4841</v>
      </c>
      <c r="O13973">
        <v>80</v>
      </c>
      <c r="Q13973" t="s">
        <v>36</v>
      </c>
      <c r="R13973">
        <v>1.28</v>
      </c>
      <c r="S13973">
        <v>80</v>
      </c>
      <c r="U13973">
        <v>102.4</v>
      </c>
      <c r="V13973">
        <v>14505255</v>
      </c>
      <c r="X13973" t="s">
        <v>36</v>
      </c>
      <c r="Y13973" t="s">
        <v>3204</v>
      </c>
      <c r="Z13973" t="e">
        <f>VLOOKUP(N13973,Sheet3!J:J,1,0)</f>
        <v>#N/A</v>
      </c>
      <c r="AA13973" t="e">
        <f>VLOOKUP(I13973,Sheet3!$E$2:$E$8,1,0)</f>
        <v>#N/A</v>
      </c>
    </row>
    <row r="13974" spans="1:27" hidden="1" x14ac:dyDescent="0.25">
      <c r="A13974">
        <v>297030</v>
      </c>
      <c r="B13974" t="s">
        <v>3170</v>
      </c>
      <c r="E13974" t="s">
        <v>3175</v>
      </c>
      <c r="H13974">
        <v>1204</v>
      </c>
      <c r="I13974">
        <v>182861</v>
      </c>
      <c r="J13974" t="s">
        <v>3229</v>
      </c>
      <c r="K13974" s="38">
        <v>45429</v>
      </c>
      <c r="L13974" s="38">
        <v>45429</v>
      </c>
      <c r="M13974" t="s">
        <v>3226</v>
      </c>
      <c r="N13974" t="s">
        <v>4841</v>
      </c>
      <c r="O13974">
        <v>-80</v>
      </c>
      <c r="P13974" t="e">
        <f>VLOOKUP(I13974,Sheet3!$E$2:$E$16,1,0)</f>
        <v>#N/A</v>
      </c>
      <c r="Q13974" t="s">
        <v>36</v>
      </c>
      <c r="R13974">
        <v>1.28</v>
      </c>
      <c r="S13974">
        <v>-80</v>
      </c>
      <c r="U13974">
        <v>-102.4</v>
      </c>
      <c r="V13974">
        <v>14532238</v>
      </c>
      <c r="X13974" t="s">
        <v>36</v>
      </c>
      <c r="Y13974" t="s">
        <v>3204</v>
      </c>
      <c r="Z13974" t="e">
        <f>VLOOKUP(N13974,Sheet3!J:J,1,0)</f>
        <v>#N/A</v>
      </c>
      <c r="AA13974" t="e">
        <f>VLOOKUP(I13974,Sheet3!$E$2:$E$8,1,0)</f>
        <v>#N/A</v>
      </c>
    </row>
    <row r="13975" spans="1:27" hidden="1" x14ac:dyDescent="0.25">
      <c r="A13975">
        <v>297030</v>
      </c>
      <c r="B13975">
        <v>297030</v>
      </c>
      <c r="H13975">
        <v>1204</v>
      </c>
      <c r="M13975" t="s">
        <v>3226</v>
      </c>
      <c r="N13975" t="s">
        <v>4841</v>
      </c>
      <c r="R13975" t="s">
        <v>3225</v>
      </c>
      <c r="X13975" t="s">
        <v>36</v>
      </c>
      <c r="Z13975" t="e">
        <f>VLOOKUP(N13975,Sheet3!J:J,1,0)</f>
        <v>#N/A</v>
      </c>
      <c r="AA13975" t="e">
        <f>VLOOKUP(I13975,Sheet3!$E$2:$E$8,1,0)</f>
        <v>#N/A</v>
      </c>
    </row>
    <row r="13976" spans="1:27" hidden="1" x14ac:dyDescent="0.25">
      <c r="A13976">
        <v>297030</v>
      </c>
      <c r="B13976" t="s">
        <v>3170</v>
      </c>
      <c r="E13976" t="s">
        <v>3175</v>
      </c>
      <c r="H13976">
        <v>1204</v>
      </c>
      <c r="I13976">
        <v>24003495</v>
      </c>
      <c r="J13976" t="s">
        <v>3224</v>
      </c>
      <c r="K13976" s="38">
        <v>45411</v>
      </c>
      <c r="L13976" s="38">
        <v>45411</v>
      </c>
      <c r="M13976" t="s">
        <v>3226</v>
      </c>
      <c r="N13976" t="s">
        <v>4842</v>
      </c>
      <c r="R13976">
        <v>0</v>
      </c>
      <c r="V13976">
        <v>14505258</v>
      </c>
      <c r="X13976" t="s">
        <v>36</v>
      </c>
      <c r="Y13976" t="s">
        <v>3204</v>
      </c>
      <c r="Z13976" t="e">
        <f>VLOOKUP(N13976,Sheet3!J:J,1,0)</f>
        <v>#N/A</v>
      </c>
      <c r="AA13976" t="e">
        <f>VLOOKUP(I13976,Sheet3!$E$2:$E$8,1,0)</f>
        <v>#N/A</v>
      </c>
    </row>
    <row r="13977" spans="1:27" hidden="1" x14ac:dyDescent="0.25">
      <c r="A13977">
        <v>297030</v>
      </c>
      <c r="B13977" t="s">
        <v>3170</v>
      </c>
      <c r="E13977" t="s">
        <v>3175</v>
      </c>
      <c r="H13977">
        <v>1204</v>
      </c>
      <c r="I13977">
        <v>24003495</v>
      </c>
      <c r="J13977" t="s">
        <v>3228</v>
      </c>
      <c r="K13977" s="38">
        <v>45411</v>
      </c>
      <c r="L13977" s="38">
        <v>45411</v>
      </c>
      <c r="M13977" t="s">
        <v>3226</v>
      </c>
      <c r="N13977" t="s">
        <v>4842</v>
      </c>
      <c r="O13977">
        <v>665</v>
      </c>
      <c r="Q13977" t="s">
        <v>36</v>
      </c>
      <c r="R13977">
        <v>1.28</v>
      </c>
      <c r="S13977">
        <v>665</v>
      </c>
      <c r="U13977">
        <v>851.2</v>
      </c>
      <c r="V13977">
        <v>14505259</v>
      </c>
      <c r="X13977" t="s">
        <v>36</v>
      </c>
      <c r="Y13977" t="s">
        <v>3204</v>
      </c>
      <c r="Z13977" t="e">
        <f>VLOOKUP(N13977,Sheet3!J:J,1,0)</f>
        <v>#N/A</v>
      </c>
      <c r="AA13977" t="e">
        <f>VLOOKUP(I13977,Sheet3!$E$2:$E$8,1,0)</f>
        <v>#N/A</v>
      </c>
    </row>
    <row r="13978" spans="1:27" hidden="1" x14ac:dyDescent="0.25">
      <c r="A13978">
        <v>297030</v>
      </c>
      <c r="B13978" t="s">
        <v>3170</v>
      </c>
      <c r="E13978" t="s">
        <v>3175</v>
      </c>
      <c r="H13978">
        <v>1204</v>
      </c>
      <c r="I13978">
        <v>182862</v>
      </c>
      <c r="J13978" t="s">
        <v>3229</v>
      </c>
      <c r="K13978" s="38">
        <v>45429</v>
      </c>
      <c r="L13978" s="38">
        <v>45429</v>
      </c>
      <c r="M13978" t="s">
        <v>3226</v>
      </c>
      <c r="N13978" t="s">
        <v>4842</v>
      </c>
      <c r="O13978">
        <v>-665</v>
      </c>
      <c r="P13978" t="e">
        <f>VLOOKUP(I13978,Sheet3!$E$2:$E$16,1,0)</f>
        <v>#N/A</v>
      </c>
      <c r="Q13978" t="s">
        <v>36</v>
      </c>
      <c r="R13978">
        <v>1.28</v>
      </c>
      <c r="S13978">
        <v>-665</v>
      </c>
      <c r="U13978">
        <v>-851.2</v>
      </c>
      <c r="V13978">
        <v>14532246</v>
      </c>
      <c r="X13978" t="s">
        <v>36</v>
      </c>
      <c r="Y13978" t="s">
        <v>3204</v>
      </c>
      <c r="Z13978" t="e">
        <f>VLOOKUP(N13978,Sheet3!J:J,1,0)</f>
        <v>#N/A</v>
      </c>
      <c r="AA13978" t="e">
        <f>VLOOKUP(I13978,Sheet3!$E$2:$E$8,1,0)</f>
        <v>#N/A</v>
      </c>
    </row>
    <row r="13979" spans="1:27" hidden="1" x14ac:dyDescent="0.25">
      <c r="A13979">
        <v>297030</v>
      </c>
      <c r="B13979">
        <v>297030</v>
      </c>
      <c r="H13979">
        <v>1204</v>
      </c>
      <c r="M13979" t="s">
        <v>3226</v>
      </c>
      <c r="N13979" t="s">
        <v>4842</v>
      </c>
      <c r="R13979" t="s">
        <v>3225</v>
      </c>
      <c r="X13979" t="s">
        <v>36</v>
      </c>
      <c r="Z13979" t="e">
        <f>VLOOKUP(N13979,Sheet3!J:J,1,0)</f>
        <v>#N/A</v>
      </c>
      <c r="AA13979" t="e">
        <f>VLOOKUP(I13979,Sheet3!$E$2:$E$8,1,0)</f>
        <v>#N/A</v>
      </c>
    </row>
    <row r="13980" spans="1:27" hidden="1" x14ac:dyDescent="0.25">
      <c r="A13980">
        <v>297030</v>
      </c>
      <c r="B13980" t="s">
        <v>3170</v>
      </c>
      <c r="E13980" t="s">
        <v>3175</v>
      </c>
      <c r="H13980">
        <v>1204</v>
      </c>
      <c r="I13980">
        <v>24003495</v>
      </c>
      <c r="J13980" t="s">
        <v>3224</v>
      </c>
      <c r="K13980" s="38">
        <v>45411</v>
      </c>
      <c r="L13980" s="38">
        <v>45411</v>
      </c>
      <c r="M13980" t="s">
        <v>3226</v>
      </c>
      <c r="N13980" t="s">
        <v>4843</v>
      </c>
      <c r="R13980">
        <v>0</v>
      </c>
      <c r="V13980">
        <v>14505262</v>
      </c>
      <c r="X13980" t="s">
        <v>36</v>
      </c>
      <c r="Y13980" t="s">
        <v>3204</v>
      </c>
      <c r="Z13980" t="e">
        <f>VLOOKUP(N13980,Sheet3!J:J,1,0)</f>
        <v>#N/A</v>
      </c>
      <c r="AA13980" t="e">
        <f>VLOOKUP(I13980,Sheet3!$E$2:$E$8,1,0)</f>
        <v>#N/A</v>
      </c>
    </row>
    <row r="13981" spans="1:27" hidden="1" x14ac:dyDescent="0.25">
      <c r="A13981">
        <v>297030</v>
      </c>
      <c r="B13981" t="s">
        <v>3170</v>
      </c>
      <c r="E13981" t="s">
        <v>3175</v>
      </c>
      <c r="H13981">
        <v>1204</v>
      </c>
      <c r="I13981">
        <v>24003495</v>
      </c>
      <c r="J13981" t="s">
        <v>3228</v>
      </c>
      <c r="K13981" s="38">
        <v>45411</v>
      </c>
      <c r="L13981" s="38">
        <v>45411</v>
      </c>
      <c r="M13981" t="s">
        <v>3226</v>
      </c>
      <c r="N13981" t="s">
        <v>4843</v>
      </c>
      <c r="O13981">
        <v>94</v>
      </c>
      <c r="Q13981" t="s">
        <v>36</v>
      </c>
      <c r="R13981">
        <v>1.28</v>
      </c>
      <c r="S13981">
        <v>94</v>
      </c>
      <c r="U13981">
        <v>120.32</v>
      </c>
      <c r="V13981">
        <v>14505263</v>
      </c>
      <c r="X13981" t="s">
        <v>36</v>
      </c>
      <c r="Y13981" t="s">
        <v>3204</v>
      </c>
      <c r="Z13981" t="e">
        <f>VLOOKUP(N13981,Sheet3!J:J,1,0)</f>
        <v>#N/A</v>
      </c>
      <c r="AA13981" t="e">
        <f>VLOOKUP(I13981,Sheet3!$E$2:$E$8,1,0)</f>
        <v>#N/A</v>
      </c>
    </row>
    <row r="13982" spans="1:27" hidden="1" x14ac:dyDescent="0.25">
      <c r="A13982">
        <v>297030</v>
      </c>
      <c r="B13982" t="s">
        <v>3170</v>
      </c>
      <c r="E13982" t="s">
        <v>3175</v>
      </c>
      <c r="H13982">
        <v>1204</v>
      </c>
      <c r="I13982">
        <v>182863</v>
      </c>
      <c r="J13982" t="s">
        <v>3229</v>
      </c>
      <c r="K13982" s="38">
        <v>45429</v>
      </c>
      <c r="L13982" s="38">
        <v>45429</v>
      </c>
      <c r="M13982" t="s">
        <v>3226</v>
      </c>
      <c r="N13982" t="s">
        <v>4843</v>
      </c>
      <c r="O13982">
        <v>-94</v>
      </c>
      <c r="P13982" t="e">
        <f>VLOOKUP(I13982,Sheet3!$E$2:$E$16,1,0)</f>
        <v>#N/A</v>
      </c>
      <c r="Q13982" t="s">
        <v>36</v>
      </c>
      <c r="R13982">
        <v>1.28</v>
      </c>
      <c r="S13982">
        <v>-94</v>
      </c>
      <c r="U13982">
        <v>-120.32</v>
      </c>
      <c r="V13982">
        <v>14532269</v>
      </c>
      <c r="X13982" t="s">
        <v>36</v>
      </c>
      <c r="Y13982" t="s">
        <v>3204</v>
      </c>
      <c r="Z13982" t="e">
        <f>VLOOKUP(N13982,Sheet3!J:J,1,0)</f>
        <v>#N/A</v>
      </c>
      <c r="AA13982" t="e">
        <f>VLOOKUP(I13982,Sheet3!$E$2:$E$8,1,0)</f>
        <v>#N/A</v>
      </c>
    </row>
    <row r="13983" spans="1:27" hidden="1" x14ac:dyDescent="0.25">
      <c r="A13983">
        <v>297030</v>
      </c>
      <c r="B13983">
        <v>297030</v>
      </c>
      <c r="H13983">
        <v>1204</v>
      </c>
      <c r="M13983" t="s">
        <v>3226</v>
      </c>
      <c r="N13983" t="s">
        <v>4843</v>
      </c>
      <c r="R13983" t="s">
        <v>3225</v>
      </c>
      <c r="X13983" t="s">
        <v>36</v>
      </c>
      <c r="Z13983" t="e">
        <f>VLOOKUP(N13983,Sheet3!J:J,1,0)</f>
        <v>#N/A</v>
      </c>
      <c r="AA13983" t="e">
        <f>VLOOKUP(I13983,Sheet3!$E$2:$E$8,1,0)</f>
        <v>#N/A</v>
      </c>
    </row>
    <row r="13984" spans="1:27" hidden="1" x14ac:dyDescent="0.25">
      <c r="A13984">
        <v>297030</v>
      </c>
      <c r="B13984" t="s">
        <v>3170</v>
      </c>
      <c r="E13984" t="s">
        <v>3175</v>
      </c>
      <c r="H13984">
        <v>1204</v>
      </c>
      <c r="I13984">
        <v>24003495</v>
      </c>
      <c r="J13984" t="s">
        <v>3224</v>
      </c>
      <c r="K13984" s="38">
        <v>45411</v>
      </c>
      <c r="L13984" s="38">
        <v>45411</v>
      </c>
      <c r="M13984" t="s">
        <v>3226</v>
      </c>
      <c r="N13984" t="s">
        <v>4844</v>
      </c>
      <c r="R13984">
        <v>0</v>
      </c>
      <c r="V13984">
        <v>14505266</v>
      </c>
      <c r="X13984" t="s">
        <v>36</v>
      </c>
      <c r="Y13984" t="s">
        <v>3204</v>
      </c>
      <c r="Z13984" t="e">
        <f>VLOOKUP(N13984,Sheet3!J:J,1,0)</f>
        <v>#N/A</v>
      </c>
      <c r="AA13984" t="e">
        <f>VLOOKUP(I13984,Sheet3!$E$2:$E$8,1,0)</f>
        <v>#N/A</v>
      </c>
    </row>
    <row r="13985" spans="1:27" hidden="1" x14ac:dyDescent="0.25">
      <c r="A13985">
        <v>297030</v>
      </c>
      <c r="B13985" t="s">
        <v>3170</v>
      </c>
      <c r="E13985" t="s">
        <v>3175</v>
      </c>
      <c r="H13985">
        <v>1204</v>
      </c>
      <c r="I13985">
        <v>24003495</v>
      </c>
      <c r="J13985" t="s">
        <v>3228</v>
      </c>
      <c r="K13985" s="38">
        <v>45411</v>
      </c>
      <c r="L13985" s="38">
        <v>45411</v>
      </c>
      <c r="M13985" t="s">
        <v>3226</v>
      </c>
      <c r="N13985" t="s">
        <v>4844</v>
      </c>
      <c r="O13985">
        <v>8</v>
      </c>
      <c r="Q13985" t="s">
        <v>36</v>
      </c>
      <c r="R13985">
        <v>1.28</v>
      </c>
      <c r="S13985">
        <v>8</v>
      </c>
      <c r="U13985">
        <v>10.24</v>
      </c>
      <c r="V13985">
        <v>14505267</v>
      </c>
      <c r="X13985" t="s">
        <v>36</v>
      </c>
      <c r="Y13985" t="s">
        <v>3204</v>
      </c>
      <c r="Z13985" t="e">
        <f>VLOOKUP(N13985,Sheet3!J:J,1,0)</f>
        <v>#N/A</v>
      </c>
      <c r="AA13985" t="e">
        <f>VLOOKUP(I13985,Sheet3!$E$2:$E$8,1,0)</f>
        <v>#N/A</v>
      </c>
    </row>
    <row r="13986" spans="1:27" hidden="1" x14ac:dyDescent="0.25">
      <c r="A13986">
        <v>297030</v>
      </c>
      <c r="B13986" t="s">
        <v>3170</v>
      </c>
      <c r="E13986" t="s">
        <v>3175</v>
      </c>
      <c r="H13986">
        <v>1204</v>
      </c>
      <c r="I13986">
        <v>182864</v>
      </c>
      <c r="J13986" t="s">
        <v>3229</v>
      </c>
      <c r="K13986" s="38">
        <v>45429</v>
      </c>
      <c r="L13986" s="38">
        <v>45429</v>
      </c>
      <c r="M13986" t="s">
        <v>3226</v>
      </c>
      <c r="N13986" t="s">
        <v>4844</v>
      </c>
      <c r="O13986">
        <v>-8</v>
      </c>
      <c r="P13986" t="e">
        <f>VLOOKUP(I13986,Sheet3!$E$2:$E$16,1,0)</f>
        <v>#N/A</v>
      </c>
      <c r="Q13986" t="s">
        <v>36</v>
      </c>
      <c r="R13986">
        <v>1.28</v>
      </c>
      <c r="S13986">
        <v>-8</v>
      </c>
      <c r="U13986">
        <v>-10.24</v>
      </c>
      <c r="V13986">
        <v>14532257</v>
      </c>
      <c r="X13986" t="s">
        <v>36</v>
      </c>
      <c r="Y13986" t="s">
        <v>3204</v>
      </c>
      <c r="Z13986" t="e">
        <f>VLOOKUP(N13986,Sheet3!J:J,1,0)</f>
        <v>#N/A</v>
      </c>
      <c r="AA13986" t="e">
        <f>VLOOKUP(I13986,Sheet3!$E$2:$E$8,1,0)</f>
        <v>#N/A</v>
      </c>
    </row>
    <row r="13987" spans="1:27" hidden="1" x14ac:dyDescent="0.25">
      <c r="A13987">
        <v>297030</v>
      </c>
      <c r="B13987">
        <v>297030</v>
      </c>
      <c r="H13987">
        <v>1204</v>
      </c>
      <c r="M13987" t="s">
        <v>3226</v>
      </c>
      <c r="N13987" t="s">
        <v>4844</v>
      </c>
      <c r="R13987" t="s">
        <v>3225</v>
      </c>
      <c r="X13987" t="s">
        <v>36</v>
      </c>
      <c r="Z13987" t="e">
        <f>VLOOKUP(N13987,Sheet3!J:J,1,0)</f>
        <v>#N/A</v>
      </c>
      <c r="AA13987" t="e">
        <f>VLOOKUP(I13987,Sheet3!$E$2:$E$8,1,0)</f>
        <v>#N/A</v>
      </c>
    </row>
    <row r="13988" spans="1:27" hidden="1" x14ac:dyDescent="0.25">
      <c r="A13988">
        <v>297030</v>
      </c>
      <c r="B13988" t="s">
        <v>3170</v>
      </c>
      <c r="E13988" t="s">
        <v>3175</v>
      </c>
      <c r="H13988">
        <v>1204</v>
      </c>
      <c r="I13988">
        <v>24003495</v>
      </c>
      <c r="J13988" t="s">
        <v>3224</v>
      </c>
      <c r="K13988" s="38">
        <v>45411</v>
      </c>
      <c r="L13988" s="38">
        <v>45411</v>
      </c>
      <c r="M13988" t="s">
        <v>3226</v>
      </c>
      <c r="N13988" t="s">
        <v>4845</v>
      </c>
      <c r="R13988">
        <v>0</v>
      </c>
      <c r="V13988">
        <v>14505270</v>
      </c>
      <c r="X13988" t="s">
        <v>36</v>
      </c>
      <c r="Y13988" t="s">
        <v>3204</v>
      </c>
      <c r="Z13988" t="e">
        <f>VLOOKUP(N13988,Sheet3!J:J,1,0)</f>
        <v>#N/A</v>
      </c>
      <c r="AA13988" t="e">
        <f>VLOOKUP(I13988,Sheet3!$E$2:$E$8,1,0)</f>
        <v>#N/A</v>
      </c>
    </row>
    <row r="13989" spans="1:27" hidden="1" x14ac:dyDescent="0.25">
      <c r="A13989">
        <v>297030</v>
      </c>
      <c r="B13989" t="s">
        <v>3170</v>
      </c>
      <c r="E13989" t="s">
        <v>3175</v>
      </c>
      <c r="H13989">
        <v>1204</v>
      </c>
      <c r="I13989">
        <v>24003495</v>
      </c>
      <c r="J13989" t="s">
        <v>3228</v>
      </c>
      <c r="K13989" s="38">
        <v>45411</v>
      </c>
      <c r="L13989" s="38">
        <v>45411</v>
      </c>
      <c r="M13989" t="s">
        <v>3226</v>
      </c>
      <c r="N13989" t="s">
        <v>4845</v>
      </c>
      <c r="O13989">
        <v>13</v>
      </c>
      <c r="Q13989" t="s">
        <v>36</v>
      </c>
      <c r="R13989">
        <v>1.28</v>
      </c>
      <c r="S13989">
        <v>13</v>
      </c>
      <c r="U13989">
        <v>16.64</v>
      </c>
      <c r="V13989">
        <v>14505271</v>
      </c>
      <c r="X13989" t="s">
        <v>36</v>
      </c>
      <c r="Y13989" t="s">
        <v>3204</v>
      </c>
      <c r="Z13989" t="e">
        <f>VLOOKUP(N13989,Sheet3!J:J,1,0)</f>
        <v>#N/A</v>
      </c>
      <c r="AA13989" t="e">
        <f>VLOOKUP(I13989,Sheet3!$E$2:$E$8,1,0)</f>
        <v>#N/A</v>
      </c>
    </row>
    <row r="13990" spans="1:27" hidden="1" x14ac:dyDescent="0.25">
      <c r="A13990">
        <v>297030</v>
      </c>
      <c r="B13990" t="s">
        <v>3170</v>
      </c>
      <c r="E13990" t="s">
        <v>3175</v>
      </c>
      <c r="H13990">
        <v>1204</v>
      </c>
      <c r="I13990">
        <v>182865</v>
      </c>
      <c r="J13990" t="s">
        <v>3229</v>
      </c>
      <c r="K13990" s="38">
        <v>45429</v>
      </c>
      <c r="L13990" s="38">
        <v>45429</v>
      </c>
      <c r="M13990" t="s">
        <v>3226</v>
      </c>
      <c r="N13990" t="s">
        <v>4845</v>
      </c>
      <c r="O13990">
        <v>-13</v>
      </c>
      <c r="P13990" t="e">
        <f>VLOOKUP(I13990,Sheet3!$E$2:$E$16,1,0)</f>
        <v>#N/A</v>
      </c>
      <c r="Q13990" t="s">
        <v>36</v>
      </c>
      <c r="R13990">
        <v>1.28</v>
      </c>
      <c r="S13990">
        <v>-13</v>
      </c>
      <c r="U13990">
        <v>-16.64</v>
      </c>
      <c r="V13990">
        <v>14532262</v>
      </c>
      <c r="X13990" t="s">
        <v>36</v>
      </c>
      <c r="Y13990" t="s">
        <v>3204</v>
      </c>
      <c r="Z13990" t="e">
        <f>VLOOKUP(N13990,Sheet3!J:J,1,0)</f>
        <v>#N/A</v>
      </c>
      <c r="AA13990" t="e">
        <f>VLOOKUP(I13990,Sheet3!$E$2:$E$8,1,0)</f>
        <v>#N/A</v>
      </c>
    </row>
    <row r="13991" spans="1:27" hidden="1" x14ac:dyDescent="0.25">
      <c r="A13991">
        <v>297030</v>
      </c>
      <c r="B13991">
        <v>297030</v>
      </c>
      <c r="H13991">
        <v>1204</v>
      </c>
      <c r="M13991" t="s">
        <v>3226</v>
      </c>
      <c r="N13991" t="s">
        <v>4845</v>
      </c>
      <c r="R13991" t="s">
        <v>3225</v>
      </c>
      <c r="X13991" t="s">
        <v>36</v>
      </c>
      <c r="Z13991" t="e">
        <f>VLOOKUP(N13991,Sheet3!J:J,1,0)</f>
        <v>#N/A</v>
      </c>
      <c r="AA13991" t="e">
        <f>VLOOKUP(I13991,Sheet3!$E$2:$E$8,1,0)</f>
        <v>#N/A</v>
      </c>
    </row>
    <row r="13992" spans="1:27" hidden="1" x14ac:dyDescent="0.25">
      <c r="A13992">
        <v>297030</v>
      </c>
      <c r="B13992" t="s">
        <v>3170</v>
      </c>
      <c r="E13992" t="s">
        <v>3175</v>
      </c>
      <c r="H13992">
        <v>1204</v>
      </c>
      <c r="I13992">
        <v>24003495</v>
      </c>
      <c r="J13992" t="s">
        <v>3224</v>
      </c>
      <c r="K13992" s="38">
        <v>45411</v>
      </c>
      <c r="L13992" s="38">
        <v>45411</v>
      </c>
      <c r="M13992" t="s">
        <v>3226</v>
      </c>
      <c r="N13992" t="s">
        <v>4846</v>
      </c>
      <c r="R13992">
        <v>0</v>
      </c>
      <c r="V13992">
        <v>14505274</v>
      </c>
      <c r="X13992" t="s">
        <v>36</v>
      </c>
      <c r="Y13992" t="s">
        <v>3204</v>
      </c>
      <c r="Z13992" t="e">
        <f>VLOOKUP(N13992,Sheet3!J:J,1,0)</f>
        <v>#N/A</v>
      </c>
      <c r="AA13992" t="e">
        <f>VLOOKUP(I13992,Sheet3!$E$2:$E$8,1,0)</f>
        <v>#N/A</v>
      </c>
    </row>
    <row r="13993" spans="1:27" hidden="1" x14ac:dyDescent="0.25">
      <c r="A13993">
        <v>297030</v>
      </c>
      <c r="B13993" t="s">
        <v>3170</v>
      </c>
      <c r="E13993" t="s">
        <v>3175</v>
      </c>
      <c r="H13993">
        <v>1204</v>
      </c>
      <c r="I13993">
        <v>24003495</v>
      </c>
      <c r="J13993" t="s">
        <v>3228</v>
      </c>
      <c r="K13993" s="38">
        <v>45411</v>
      </c>
      <c r="L13993" s="38">
        <v>45411</v>
      </c>
      <c r="M13993" t="s">
        <v>3226</v>
      </c>
      <c r="N13993" t="s">
        <v>4846</v>
      </c>
      <c r="O13993">
        <v>452</v>
      </c>
      <c r="Q13993" t="s">
        <v>36</v>
      </c>
      <c r="R13993">
        <v>1.28</v>
      </c>
      <c r="S13993">
        <v>452</v>
      </c>
      <c r="U13993">
        <v>578.55999999999995</v>
      </c>
      <c r="V13993">
        <v>14505275</v>
      </c>
      <c r="X13993" t="s">
        <v>36</v>
      </c>
      <c r="Y13993" t="s">
        <v>3204</v>
      </c>
      <c r="Z13993" t="e">
        <f>VLOOKUP(N13993,Sheet3!J:J,1,0)</f>
        <v>#N/A</v>
      </c>
      <c r="AA13993" t="e">
        <f>VLOOKUP(I13993,Sheet3!$E$2:$E$8,1,0)</f>
        <v>#N/A</v>
      </c>
    </row>
    <row r="13994" spans="1:27" hidden="1" x14ac:dyDescent="0.25">
      <c r="A13994">
        <v>297030</v>
      </c>
      <c r="B13994" t="s">
        <v>3170</v>
      </c>
      <c r="E13994" t="s">
        <v>3175</v>
      </c>
      <c r="H13994">
        <v>1204</v>
      </c>
      <c r="I13994">
        <v>182866</v>
      </c>
      <c r="J13994" t="s">
        <v>3229</v>
      </c>
      <c r="K13994" s="38">
        <v>45433</v>
      </c>
      <c r="L13994" s="38">
        <v>45433</v>
      </c>
      <c r="M13994" t="s">
        <v>3226</v>
      </c>
      <c r="N13994" t="s">
        <v>4846</v>
      </c>
      <c r="O13994">
        <v>-452</v>
      </c>
      <c r="P13994" t="e">
        <f>VLOOKUP(I13994,Sheet3!$E$2:$E$16,1,0)</f>
        <v>#N/A</v>
      </c>
      <c r="Q13994" t="s">
        <v>36</v>
      </c>
      <c r="R13994">
        <v>1.28</v>
      </c>
      <c r="S13994">
        <v>-452</v>
      </c>
      <c r="U13994">
        <v>-578.55999999999995</v>
      </c>
      <c r="V13994">
        <v>14535051</v>
      </c>
      <c r="X13994" t="s">
        <v>36</v>
      </c>
      <c r="Y13994" t="s">
        <v>3204</v>
      </c>
      <c r="Z13994" t="e">
        <f>VLOOKUP(N13994,Sheet3!J:J,1,0)</f>
        <v>#N/A</v>
      </c>
      <c r="AA13994" t="e">
        <f>VLOOKUP(I13994,Sheet3!$E$2:$E$8,1,0)</f>
        <v>#N/A</v>
      </c>
    </row>
    <row r="13995" spans="1:27" hidden="1" x14ac:dyDescent="0.25">
      <c r="A13995">
        <v>297030</v>
      </c>
      <c r="B13995">
        <v>297030</v>
      </c>
      <c r="H13995">
        <v>1204</v>
      </c>
      <c r="M13995" t="s">
        <v>3226</v>
      </c>
      <c r="N13995" t="s">
        <v>4846</v>
      </c>
      <c r="R13995" t="s">
        <v>3225</v>
      </c>
      <c r="X13995" t="s">
        <v>36</v>
      </c>
      <c r="Z13995" t="e">
        <f>VLOOKUP(N13995,Sheet3!J:J,1,0)</f>
        <v>#N/A</v>
      </c>
      <c r="AA13995" t="e">
        <f>VLOOKUP(I13995,Sheet3!$E$2:$E$8,1,0)</f>
        <v>#N/A</v>
      </c>
    </row>
    <row r="13996" spans="1:27" hidden="1" x14ac:dyDescent="0.25">
      <c r="A13996">
        <v>297030</v>
      </c>
      <c r="B13996" t="s">
        <v>3170</v>
      </c>
      <c r="E13996" t="s">
        <v>3175</v>
      </c>
      <c r="H13996">
        <v>1204</v>
      </c>
      <c r="I13996">
        <v>24003495</v>
      </c>
      <c r="J13996" t="s">
        <v>3224</v>
      </c>
      <c r="K13996" s="38">
        <v>45411</v>
      </c>
      <c r="L13996" s="38">
        <v>45411</v>
      </c>
      <c r="M13996" t="s">
        <v>3226</v>
      </c>
      <c r="N13996" t="s">
        <v>4847</v>
      </c>
      <c r="R13996">
        <v>0</v>
      </c>
      <c r="V13996">
        <v>14505278</v>
      </c>
      <c r="X13996" t="s">
        <v>36</v>
      </c>
      <c r="Y13996" t="s">
        <v>3204</v>
      </c>
      <c r="Z13996" t="e">
        <f>VLOOKUP(N13996,Sheet3!J:J,1,0)</f>
        <v>#N/A</v>
      </c>
      <c r="AA13996" t="e">
        <f>VLOOKUP(I13996,Sheet3!$E$2:$E$8,1,0)</f>
        <v>#N/A</v>
      </c>
    </row>
    <row r="13997" spans="1:27" hidden="1" x14ac:dyDescent="0.25">
      <c r="A13997">
        <v>297030</v>
      </c>
      <c r="B13997" t="s">
        <v>3170</v>
      </c>
      <c r="E13997" t="s">
        <v>3175</v>
      </c>
      <c r="H13997">
        <v>1204</v>
      </c>
      <c r="I13997">
        <v>24003495</v>
      </c>
      <c r="J13997" t="s">
        <v>3228</v>
      </c>
      <c r="K13997" s="38">
        <v>45411</v>
      </c>
      <c r="L13997" s="38">
        <v>45411</v>
      </c>
      <c r="M13997" t="s">
        <v>3226</v>
      </c>
      <c r="N13997" t="s">
        <v>4847</v>
      </c>
      <c r="O13997">
        <v>4280</v>
      </c>
      <c r="Q13997" t="s">
        <v>36</v>
      </c>
      <c r="R13997">
        <v>1.28</v>
      </c>
      <c r="S13997">
        <v>4280</v>
      </c>
      <c r="U13997">
        <v>5478.4</v>
      </c>
      <c r="V13997">
        <v>14505279</v>
      </c>
      <c r="X13997" t="s">
        <v>36</v>
      </c>
      <c r="Y13997" t="s">
        <v>3204</v>
      </c>
      <c r="Z13997" t="e">
        <f>VLOOKUP(N13997,Sheet3!J:J,1,0)</f>
        <v>#N/A</v>
      </c>
      <c r="AA13997" t="e">
        <f>VLOOKUP(I13997,Sheet3!$E$2:$E$8,1,0)</f>
        <v>#N/A</v>
      </c>
    </row>
    <row r="13998" spans="1:27" hidden="1" x14ac:dyDescent="0.25">
      <c r="A13998">
        <v>297030</v>
      </c>
      <c r="B13998" t="s">
        <v>3170</v>
      </c>
      <c r="E13998" t="s">
        <v>3175</v>
      </c>
      <c r="H13998">
        <v>1204</v>
      </c>
      <c r="I13998">
        <v>182867</v>
      </c>
      <c r="J13998" t="s">
        <v>3229</v>
      </c>
      <c r="K13998" s="38">
        <v>45433</v>
      </c>
      <c r="L13998" s="38">
        <v>45433</v>
      </c>
      <c r="M13998" t="s">
        <v>3226</v>
      </c>
      <c r="N13998" t="s">
        <v>4847</v>
      </c>
      <c r="O13998">
        <v>-4280</v>
      </c>
      <c r="P13998" t="e">
        <f>VLOOKUP(I13998,Sheet3!$E$2:$E$16,1,0)</f>
        <v>#N/A</v>
      </c>
      <c r="Q13998" t="s">
        <v>36</v>
      </c>
      <c r="R13998">
        <v>1.28</v>
      </c>
      <c r="S13998">
        <v>-4280</v>
      </c>
      <c r="U13998">
        <v>-5478.4</v>
      </c>
      <c r="V13998">
        <v>14535100</v>
      </c>
      <c r="X13998" t="s">
        <v>36</v>
      </c>
      <c r="Y13998" t="s">
        <v>3204</v>
      </c>
      <c r="Z13998" t="e">
        <f>VLOOKUP(N13998,Sheet3!J:J,1,0)</f>
        <v>#N/A</v>
      </c>
      <c r="AA13998" t="e">
        <f>VLOOKUP(I13998,Sheet3!$E$2:$E$8,1,0)</f>
        <v>#N/A</v>
      </c>
    </row>
    <row r="13999" spans="1:27" hidden="1" x14ac:dyDescent="0.25">
      <c r="A13999">
        <v>297030</v>
      </c>
      <c r="B13999">
        <v>297030</v>
      </c>
      <c r="H13999">
        <v>1204</v>
      </c>
      <c r="M13999" t="s">
        <v>3226</v>
      </c>
      <c r="N13999" t="s">
        <v>4847</v>
      </c>
      <c r="R13999" t="s">
        <v>3225</v>
      </c>
      <c r="X13999" t="s">
        <v>36</v>
      </c>
      <c r="Z13999" t="e">
        <f>VLOOKUP(N13999,Sheet3!J:J,1,0)</f>
        <v>#N/A</v>
      </c>
      <c r="AA13999" t="e">
        <f>VLOOKUP(I13999,Sheet3!$E$2:$E$8,1,0)</f>
        <v>#N/A</v>
      </c>
    </row>
    <row r="14000" spans="1:27" hidden="1" x14ac:dyDescent="0.25">
      <c r="A14000">
        <v>297030</v>
      </c>
      <c r="B14000" t="s">
        <v>3170</v>
      </c>
      <c r="E14000" t="s">
        <v>3175</v>
      </c>
      <c r="H14000">
        <v>1204</v>
      </c>
      <c r="I14000">
        <v>24003495</v>
      </c>
      <c r="J14000" t="s">
        <v>3224</v>
      </c>
      <c r="K14000" s="38">
        <v>45411</v>
      </c>
      <c r="L14000" s="38">
        <v>45411</v>
      </c>
      <c r="M14000" t="s">
        <v>3226</v>
      </c>
      <c r="N14000" t="s">
        <v>4848</v>
      </c>
      <c r="R14000">
        <v>0</v>
      </c>
      <c r="V14000">
        <v>14505280</v>
      </c>
      <c r="X14000" t="s">
        <v>36</v>
      </c>
      <c r="Y14000" t="s">
        <v>3204</v>
      </c>
      <c r="Z14000" t="e">
        <f>VLOOKUP(N14000,Sheet3!J:J,1,0)</f>
        <v>#N/A</v>
      </c>
      <c r="AA14000" t="e">
        <f>VLOOKUP(I14000,Sheet3!$E$2:$E$8,1,0)</f>
        <v>#N/A</v>
      </c>
    </row>
    <row r="14001" spans="1:27" hidden="1" x14ac:dyDescent="0.25">
      <c r="A14001">
        <v>297030</v>
      </c>
      <c r="B14001" t="s">
        <v>3170</v>
      </c>
      <c r="E14001" t="s">
        <v>3175</v>
      </c>
      <c r="H14001">
        <v>1204</v>
      </c>
      <c r="I14001">
        <v>24003495</v>
      </c>
      <c r="J14001" t="s">
        <v>3228</v>
      </c>
      <c r="K14001" s="38">
        <v>45411</v>
      </c>
      <c r="L14001" s="38">
        <v>45411</v>
      </c>
      <c r="M14001" t="s">
        <v>3226</v>
      </c>
      <c r="N14001" t="s">
        <v>4848</v>
      </c>
      <c r="O14001">
        <v>545</v>
      </c>
      <c r="Q14001" t="s">
        <v>36</v>
      </c>
      <c r="R14001">
        <v>1.28</v>
      </c>
      <c r="S14001">
        <v>545</v>
      </c>
      <c r="U14001">
        <v>697.6</v>
      </c>
      <c r="V14001">
        <v>14505281</v>
      </c>
      <c r="X14001" t="s">
        <v>36</v>
      </c>
      <c r="Y14001" t="s">
        <v>3204</v>
      </c>
      <c r="Z14001" t="e">
        <f>VLOOKUP(N14001,Sheet3!J:J,1,0)</f>
        <v>#N/A</v>
      </c>
      <c r="AA14001" t="e">
        <f>VLOOKUP(I14001,Sheet3!$E$2:$E$8,1,0)</f>
        <v>#N/A</v>
      </c>
    </row>
    <row r="14002" spans="1:27" hidden="1" x14ac:dyDescent="0.25">
      <c r="A14002">
        <v>297030</v>
      </c>
      <c r="B14002" t="s">
        <v>3170</v>
      </c>
      <c r="E14002" t="s">
        <v>3175</v>
      </c>
      <c r="H14002">
        <v>1204</v>
      </c>
      <c r="I14002">
        <v>182868</v>
      </c>
      <c r="J14002" t="s">
        <v>3229</v>
      </c>
      <c r="K14002" s="38">
        <v>45433</v>
      </c>
      <c r="L14002" s="38">
        <v>45433</v>
      </c>
      <c r="M14002" t="s">
        <v>3226</v>
      </c>
      <c r="N14002" t="s">
        <v>4848</v>
      </c>
      <c r="O14002">
        <v>-545</v>
      </c>
      <c r="P14002" t="e">
        <f>VLOOKUP(I14002,Sheet3!$E$2:$E$16,1,0)</f>
        <v>#N/A</v>
      </c>
      <c r="Q14002" t="s">
        <v>36</v>
      </c>
      <c r="R14002">
        <v>1.28</v>
      </c>
      <c r="S14002">
        <v>-545</v>
      </c>
      <c r="U14002">
        <v>-697.6</v>
      </c>
      <c r="V14002">
        <v>14535140</v>
      </c>
      <c r="X14002" t="s">
        <v>36</v>
      </c>
      <c r="Y14002" t="s">
        <v>3204</v>
      </c>
      <c r="Z14002" t="e">
        <f>VLOOKUP(N14002,Sheet3!J:J,1,0)</f>
        <v>#N/A</v>
      </c>
      <c r="AA14002" t="e">
        <f>VLOOKUP(I14002,Sheet3!$E$2:$E$8,1,0)</f>
        <v>#N/A</v>
      </c>
    </row>
    <row r="14003" spans="1:27" hidden="1" x14ac:dyDescent="0.25">
      <c r="A14003">
        <v>297030</v>
      </c>
      <c r="B14003">
        <v>297030</v>
      </c>
      <c r="H14003">
        <v>1204</v>
      </c>
      <c r="M14003" t="s">
        <v>3226</v>
      </c>
      <c r="N14003" t="s">
        <v>4848</v>
      </c>
      <c r="R14003" t="s">
        <v>3225</v>
      </c>
      <c r="X14003" t="s">
        <v>36</v>
      </c>
      <c r="Z14003" t="e">
        <f>VLOOKUP(N14003,Sheet3!J:J,1,0)</f>
        <v>#N/A</v>
      </c>
      <c r="AA14003" t="e">
        <f>VLOOKUP(I14003,Sheet3!$E$2:$E$8,1,0)</f>
        <v>#N/A</v>
      </c>
    </row>
    <row r="14004" spans="1:27" hidden="1" x14ac:dyDescent="0.25">
      <c r="A14004">
        <v>297030</v>
      </c>
      <c r="B14004" t="s">
        <v>3170</v>
      </c>
      <c r="E14004" t="s">
        <v>3175</v>
      </c>
      <c r="H14004">
        <v>1204</v>
      </c>
      <c r="I14004">
        <v>24003495</v>
      </c>
      <c r="J14004" t="s">
        <v>3224</v>
      </c>
      <c r="K14004" s="38">
        <v>45411</v>
      </c>
      <c r="L14004" s="38">
        <v>45411</v>
      </c>
      <c r="M14004" t="s">
        <v>3226</v>
      </c>
      <c r="N14004" t="s">
        <v>4849</v>
      </c>
      <c r="R14004">
        <v>0</v>
      </c>
      <c r="V14004">
        <v>14505282</v>
      </c>
      <c r="X14004" t="s">
        <v>36</v>
      </c>
      <c r="Y14004" t="s">
        <v>3204</v>
      </c>
      <c r="Z14004" t="e">
        <f>VLOOKUP(N14004,Sheet3!J:J,1,0)</f>
        <v>#N/A</v>
      </c>
      <c r="AA14004" t="e">
        <f>VLOOKUP(I14004,Sheet3!$E$2:$E$8,1,0)</f>
        <v>#N/A</v>
      </c>
    </row>
    <row r="14005" spans="1:27" hidden="1" x14ac:dyDescent="0.25">
      <c r="A14005">
        <v>297030</v>
      </c>
      <c r="B14005" t="s">
        <v>3170</v>
      </c>
      <c r="E14005" t="s">
        <v>3175</v>
      </c>
      <c r="H14005">
        <v>1204</v>
      </c>
      <c r="I14005">
        <v>24003495</v>
      </c>
      <c r="J14005" t="s">
        <v>3228</v>
      </c>
      <c r="K14005" s="38">
        <v>45411</v>
      </c>
      <c r="L14005" s="38">
        <v>45411</v>
      </c>
      <c r="M14005" t="s">
        <v>3226</v>
      </c>
      <c r="N14005" t="s">
        <v>4849</v>
      </c>
      <c r="O14005">
        <v>185</v>
      </c>
      <c r="Q14005" t="s">
        <v>36</v>
      </c>
      <c r="R14005">
        <v>1.28</v>
      </c>
      <c r="S14005">
        <v>185</v>
      </c>
      <c r="U14005">
        <v>236.8</v>
      </c>
      <c r="V14005">
        <v>14505283</v>
      </c>
      <c r="X14005" t="s">
        <v>36</v>
      </c>
      <c r="Y14005" t="s">
        <v>3204</v>
      </c>
      <c r="Z14005" t="e">
        <f>VLOOKUP(N14005,Sheet3!J:J,1,0)</f>
        <v>#N/A</v>
      </c>
      <c r="AA14005" t="e">
        <f>VLOOKUP(I14005,Sheet3!$E$2:$E$8,1,0)</f>
        <v>#N/A</v>
      </c>
    </row>
    <row r="14006" spans="1:27" hidden="1" x14ac:dyDescent="0.25">
      <c r="A14006">
        <v>297030</v>
      </c>
      <c r="B14006" t="s">
        <v>3170</v>
      </c>
      <c r="E14006" t="s">
        <v>3175</v>
      </c>
      <c r="H14006">
        <v>1204</v>
      </c>
      <c r="I14006">
        <v>182869</v>
      </c>
      <c r="J14006" t="s">
        <v>3229</v>
      </c>
      <c r="K14006" s="38">
        <v>45433</v>
      </c>
      <c r="L14006" s="38">
        <v>45433</v>
      </c>
      <c r="M14006" t="s">
        <v>3226</v>
      </c>
      <c r="N14006" t="s">
        <v>4849</v>
      </c>
      <c r="O14006">
        <v>-185</v>
      </c>
      <c r="P14006" t="e">
        <f>VLOOKUP(I14006,Sheet3!$E$2:$E$16,1,0)</f>
        <v>#N/A</v>
      </c>
      <c r="Q14006" t="s">
        <v>36</v>
      </c>
      <c r="R14006">
        <v>1.28</v>
      </c>
      <c r="S14006">
        <v>-185</v>
      </c>
      <c r="U14006">
        <v>-236.8</v>
      </c>
      <c r="V14006">
        <v>14535149</v>
      </c>
      <c r="X14006" t="s">
        <v>36</v>
      </c>
      <c r="Y14006" t="s">
        <v>3204</v>
      </c>
      <c r="Z14006" t="e">
        <f>VLOOKUP(N14006,Sheet3!J:J,1,0)</f>
        <v>#N/A</v>
      </c>
      <c r="AA14006" t="e">
        <f>VLOOKUP(I14006,Sheet3!$E$2:$E$8,1,0)</f>
        <v>#N/A</v>
      </c>
    </row>
    <row r="14007" spans="1:27" hidden="1" x14ac:dyDescent="0.25">
      <c r="A14007">
        <v>297030</v>
      </c>
      <c r="B14007">
        <v>297030</v>
      </c>
      <c r="H14007">
        <v>1204</v>
      </c>
      <c r="M14007" t="s">
        <v>3226</v>
      </c>
      <c r="N14007" t="s">
        <v>4849</v>
      </c>
      <c r="R14007" t="s">
        <v>3225</v>
      </c>
      <c r="X14007" t="s">
        <v>36</v>
      </c>
      <c r="Z14007" t="e">
        <f>VLOOKUP(N14007,Sheet3!J:J,1,0)</f>
        <v>#N/A</v>
      </c>
      <c r="AA14007" t="e">
        <f>VLOOKUP(I14007,Sheet3!$E$2:$E$8,1,0)</f>
        <v>#N/A</v>
      </c>
    </row>
    <row r="14008" spans="1:27" hidden="1" x14ac:dyDescent="0.25">
      <c r="A14008">
        <v>297030</v>
      </c>
      <c r="B14008" t="s">
        <v>3170</v>
      </c>
      <c r="E14008" t="s">
        <v>3175</v>
      </c>
      <c r="H14008">
        <v>1204</v>
      </c>
      <c r="I14008">
        <v>24003495</v>
      </c>
      <c r="J14008" t="s">
        <v>3224</v>
      </c>
      <c r="K14008" s="38">
        <v>45411</v>
      </c>
      <c r="L14008" s="38">
        <v>45411</v>
      </c>
      <c r="M14008" t="s">
        <v>3226</v>
      </c>
      <c r="N14008" t="s">
        <v>4850</v>
      </c>
      <c r="R14008">
        <v>0</v>
      </c>
      <c r="V14008">
        <v>14505284</v>
      </c>
      <c r="X14008" t="s">
        <v>36</v>
      </c>
      <c r="Y14008" t="s">
        <v>3204</v>
      </c>
      <c r="Z14008" t="e">
        <f>VLOOKUP(N14008,Sheet3!J:J,1,0)</f>
        <v>#N/A</v>
      </c>
      <c r="AA14008" t="e">
        <f>VLOOKUP(I14008,Sheet3!$E$2:$E$8,1,0)</f>
        <v>#N/A</v>
      </c>
    </row>
    <row r="14009" spans="1:27" hidden="1" x14ac:dyDescent="0.25">
      <c r="A14009">
        <v>297030</v>
      </c>
      <c r="B14009" t="s">
        <v>3170</v>
      </c>
      <c r="E14009" t="s">
        <v>3175</v>
      </c>
      <c r="H14009">
        <v>1204</v>
      </c>
      <c r="I14009">
        <v>24003495</v>
      </c>
      <c r="J14009" t="s">
        <v>3228</v>
      </c>
      <c r="K14009" s="38">
        <v>45411</v>
      </c>
      <c r="L14009" s="38">
        <v>45411</v>
      </c>
      <c r="M14009" t="s">
        <v>3226</v>
      </c>
      <c r="N14009" t="s">
        <v>4850</v>
      </c>
      <c r="O14009">
        <v>52</v>
      </c>
      <c r="Q14009" t="s">
        <v>36</v>
      </c>
      <c r="R14009">
        <v>1.28</v>
      </c>
      <c r="S14009">
        <v>52</v>
      </c>
      <c r="U14009">
        <v>66.56</v>
      </c>
      <c r="V14009">
        <v>14505285</v>
      </c>
      <c r="X14009" t="s">
        <v>36</v>
      </c>
      <c r="Y14009" t="s">
        <v>3204</v>
      </c>
      <c r="Z14009" t="e">
        <f>VLOOKUP(N14009,Sheet3!J:J,1,0)</f>
        <v>#N/A</v>
      </c>
      <c r="AA14009" t="e">
        <f>VLOOKUP(I14009,Sheet3!$E$2:$E$8,1,0)</f>
        <v>#N/A</v>
      </c>
    </row>
    <row r="14010" spans="1:27" hidden="1" x14ac:dyDescent="0.25">
      <c r="A14010">
        <v>297030</v>
      </c>
      <c r="B14010" t="s">
        <v>3170</v>
      </c>
      <c r="E14010" t="s">
        <v>3175</v>
      </c>
      <c r="H14010">
        <v>1204</v>
      </c>
      <c r="I14010">
        <v>182870</v>
      </c>
      <c r="J14010" t="s">
        <v>3229</v>
      </c>
      <c r="K14010" s="38">
        <v>45433</v>
      </c>
      <c r="L14010" s="38">
        <v>45433</v>
      </c>
      <c r="M14010" t="s">
        <v>3226</v>
      </c>
      <c r="N14010" t="s">
        <v>4850</v>
      </c>
      <c r="O14010">
        <v>-52</v>
      </c>
      <c r="P14010" t="e">
        <f>VLOOKUP(I14010,Sheet3!$E$2:$E$16,1,0)</f>
        <v>#N/A</v>
      </c>
      <c r="Q14010" t="s">
        <v>36</v>
      </c>
      <c r="R14010">
        <v>1.28</v>
      </c>
      <c r="S14010">
        <v>-52</v>
      </c>
      <c r="U14010">
        <v>-66.56</v>
      </c>
      <c r="V14010">
        <v>14535185</v>
      </c>
      <c r="X14010" t="s">
        <v>36</v>
      </c>
      <c r="Y14010" t="s">
        <v>3204</v>
      </c>
      <c r="Z14010" t="e">
        <f>VLOOKUP(N14010,Sheet3!J:J,1,0)</f>
        <v>#N/A</v>
      </c>
      <c r="AA14010" t="e">
        <f>VLOOKUP(I14010,Sheet3!$E$2:$E$8,1,0)</f>
        <v>#N/A</v>
      </c>
    </row>
    <row r="14011" spans="1:27" hidden="1" x14ac:dyDescent="0.25">
      <c r="A14011">
        <v>297030</v>
      </c>
      <c r="B14011">
        <v>297030</v>
      </c>
      <c r="H14011">
        <v>1204</v>
      </c>
      <c r="M14011" t="s">
        <v>3226</v>
      </c>
      <c r="N14011" t="s">
        <v>4850</v>
      </c>
      <c r="R14011" t="s">
        <v>3225</v>
      </c>
      <c r="X14011" t="s">
        <v>36</v>
      </c>
      <c r="Z14011" t="e">
        <f>VLOOKUP(N14011,Sheet3!J:J,1,0)</f>
        <v>#N/A</v>
      </c>
      <c r="AA14011" t="e">
        <f>VLOOKUP(I14011,Sheet3!$E$2:$E$8,1,0)</f>
        <v>#N/A</v>
      </c>
    </row>
    <row r="14012" spans="1:27" hidden="1" x14ac:dyDescent="0.25">
      <c r="A14012">
        <v>297030</v>
      </c>
      <c r="B14012" t="s">
        <v>3170</v>
      </c>
      <c r="E14012" t="s">
        <v>3175</v>
      </c>
      <c r="H14012">
        <v>1204</v>
      </c>
      <c r="I14012">
        <v>24003495</v>
      </c>
      <c r="J14012" t="s">
        <v>3224</v>
      </c>
      <c r="K14012" s="38">
        <v>45411</v>
      </c>
      <c r="L14012" s="38">
        <v>45411</v>
      </c>
      <c r="M14012" t="s">
        <v>3226</v>
      </c>
      <c r="N14012" t="s">
        <v>4851</v>
      </c>
      <c r="R14012">
        <v>0</v>
      </c>
      <c r="V14012">
        <v>14505286</v>
      </c>
      <c r="X14012" t="s">
        <v>36</v>
      </c>
      <c r="Y14012" t="s">
        <v>3204</v>
      </c>
      <c r="Z14012" t="e">
        <f>VLOOKUP(N14012,Sheet3!J:J,1,0)</f>
        <v>#N/A</v>
      </c>
      <c r="AA14012" t="e">
        <f>VLOOKUP(I14012,Sheet3!$E$2:$E$8,1,0)</f>
        <v>#N/A</v>
      </c>
    </row>
    <row r="14013" spans="1:27" hidden="1" x14ac:dyDescent="0.25">
      <c r="A14013">
        <v>297030</v>
      </c>
      <c r="B14013" t="s">
        <v>3170</v>
      </c>
      <c r="E14013" t="s">
        <v>3175</v>
      </c>
      <c r="H14013">
        <v>1204</v>
      </c>
      <c r="I14013">
        <v>24003495</v>
      </c>
      <c r="J14013" t="s">
        <v>3228</v>
      </c>
      <c r="K14013" s="38">
        <v>45411</v>
      </c>
      <c r="L14013" s="38">
        <v>45411</v>
      </c>
      <c r="M14013" t="s">
        <v>3226</v>
      </c>
      <c r="N14013" t="s">
        <v>4851</v>
      </c>
      <c r="O14013">
        <v>147</v>
      </c>
      <c r="Q14013" t="s">
        <v>36</v>
      </c>
      <c r="R14013">
        <v>1.28</v>
      </c>
      <c r="S14013">
        <v>147</v>
      </c>
      <c r="U14013">
        <v>188.16</v>
      </c>
      <c r="V14013">
        <v>14505287</v>
      </c>
      <c r="X14013" t="s">
        <v>36</v>
      </c>
      <c r="Y14013" t="s">
        <v>3204</v>
      </c>
      <c r="Z14013" t="e">
        <f>VLOOKUP(N14013,Sheet3!J:J,1,0)</f>
        <v>#N/A</v>
      </c>
      <c r="AA14013" t="e">
        <f>VLOOKUP(I14013,Sheet3!$E$2:$E$8,1,0)</f>
        <v>#N/A</v>
      </c>
    </row>
    <row r="14014" spans="1:27" hidden="1" x14ac:dyDescent="0.25">
      <c r="A14014">
        <v>297030</v>
      </c>
      <c r="B14014" t="s">
        <v>3170</v>
      </c>
      <c r="E14014" t="s">
        <v>3175</v>
      </c>
      <c r="H14014">
        <v>1204</v>
      </c>
      <c r="I14014">
        <v>182871</v>
      </c>
      <c r="J14014" t="s">
        <v>3229</v>
      </c>
      <c r="K14014" s="38">
        <v>45433</v>
      </c>
      <c r="L14014" s="38">
        <v>45433</v>
      </c>
      <c r="M14014" t="s">
        <v>3226</v>
      </c>
      <c r="N14014" t="s">
        <v>4851</v>
      </c>
      <c r="O14014">
        <v>-147</v>
      </c>
      <c r="P14014" t="e">
        <f>VLOOKUP(I14014,Sheet3!$E$2:$E$16,1,0)</f>
        <v>#N/A</v>
      </c>
      <c r="Q14014" t="s">
        <v>36</v>
      </c>
      <c r="R14014">
        <v>1.28</v>
      </c>
      <c r="S14014">
        <v>-147</v>
      </c>
      <c r="U14014">
        <v>-188.16</v>
      </c>
      <c r="V14014">
        <v>14535195</v>
      </c>
      <c r="X14014" t="s">
        <v>36</v>
      </c>
      <c r="Y14014" t="s">
        <v>3204</v>
      </c>
      <c r="Z14014" t="e">
        <f>VLOOKUP(N14014,Sheet3!J:J,1,0)</f>
        <v>#N/A</v>
      </c>
      <c r="AA14014" t="e">
        <f>VLOOKUP(I14014,Sheet3!$E$2:$E$8,1,0)</f>
        <v>#N/A</v>
      </c>
    </row>
    <row r="14015" spans="1:27" hidden="1" x14ac:dyDescent="0.25">
      <c r="A14015">
        <v>297030</v>
      </c>
      <c r="B14015">
        <v>297030</v>
      </c>
      <c r="H14015">
        <v>1204</v>
      </c>
      <c r="M14015" t="s">
        <v>3226</v>
      </c>
      <c r="N14015" t="s">
        <v>4851</v>
      </c>
      <c r="R14015" t="s">
        <v>3225</v>
      </c>
      <c r="X14015" t="s">
        <v>36</v>
      </c>
      <c r="Z14015" t="e">
        <f>VLOOKUP(N14015,Sheet3!J:J,1,0)</f>
        <v>#N/A</v>
      </c>
      <c r="AA14015" t="e">
        <f>VLOOKUP(I14015,Sheet3!$E$2:$E$8,1,0)</f>
        <v>#N/A</v>
      </c>
    </row>
    <row r="14016" spans="1:27" hidden="1" x14ac:dyDescent="0.25">
      <c r="A14016">
        <v>297030</v>
      </c>
      <c r="B14016" t="s">
        <v>3170</v>
      </c>
      <c r="E14016" t="s">
        <v>3175</v>
      </c>
      <c r="H14016">
        <v>1204</v>
      </c>
      <c r="I14016">
        <v>24003495</v>
      </c>
      <c r="J14016" t="s">
        <v>3224</v>
      </c>
      <c r="K14016" s="38">
        <v>45411</v>
      </c>
      <c r="L14016" s="38">
        <v>45411</v>
      </c>
      <c r="M14016" t="s">
        <v>3226</v>
      </c>
      <c r="N14016" t="s">
        <v>4852</v>
      </c>
      <c r="R14016">
        <v>0</v>
      </c>
      <c r="V14016">
        <v>14505288</v>
      </c>
      <c r="X14016" t="s">
        <v>36</v>
      </c>
      <c r="Y14016" t="s">
        <v>3204</v>
      </c>
      <c r="Z14016" t="e">
        <f>VLOOKUP(N14016,Sheet3!J:J,1,0)</f>
        <v>#N/A</v>
      </c>
      <c r="AA14016" t="e">
        <f>VLOOKUP(I14016,Sheet3!$E$2:$E$8,1,0)</f>
        <v>#N/A</v>
      </c>
    </row>
    <row r="14017" spans="1:27" hidden="1" x14ac:dyDescent="0.25">
      <c r="A14017">
        <v>297030</v>
      </c>
      <c r="B14017" t="s">
        <v>3170</v>
      </c>
      <c r="E14017" t="s">
        <v>3175</v>
      </c>
      <c r="H14017">
        <v>1204</v>
      </c>
      <c r="I14017">
        <v>24003495</v>
      </c>
      <c r="J14017" t="s">
        <v>3228</v>
      </c>
      <c r="K14017" s="38">
        <v>45411</v>
      </c>
      <c r="L14017" s="38">
        <v>45411</v>
      </c>
      <c r="M14017" t="s">
        <v>3226</v>
      </c>
      <c r="N14017" t="s">
        <v>4852</v>
      </c>
      <c r="O14017">
        <v>8</v>
      </c>
      <c r="Q14017" t="s">
        <v>36</v>
      </c>
      <c r="R14017">
        <v>1.28</v>
      </c>
      <c r="S14017">
        <v>8</v>
      </c>
      <c r="U14017">
        <v>10.24</v>
      </c>
      <c r="V14017">
        <v>14505289</v>
      </c>
      <c r="X14017" t="s">
        <v>36</v>
      </c>
      <c r="Y14017" t="s">
        <v>3204</v>
      </c>
      <c r="Z14017" t="e">
        <f>VLOOKUP(N14017,Sheet3!J:J,1,0)</f>
        <v>#N/A</v>
      </c>
      <c r="AA14017" t="e">
        <f>VLOOKUP(I14017,Sheet3!$E$2:$E$8,1,0)</f>
        <v>#N/A</v>
      </c>
    </row>
    <row r="14018" spans="1:27" hidden="1" x14ac:dyDescent="0.25">
      <c r="A14018">
        <v>297030</v>
      </c>
      <c r="B14018" t="s">
        <v>3170</v>
      </c>
      <c r="E14018" t="s">
        <v>3175</v>
      </c>
      <c r="H14018">
        <v>1204</v>
      </c>
      <c r="I14018">
        <v>182872</v>
      </c>
      <c r="J14018" t="s">
        <v>3229</v>
      </c>
      <c r="K14018" s="38">
        <v>45433</v>
      </c>
      <c r="L14018" s="38">
        <v>45433</v>
      </c>
      <c r="M14018" t="s">
        <v>3226</v>
      </c>
      <c r="N14018" t="s">
        <v>4852</v>
      </c>
      <c r="O14018">
        <v>-8</v>
      </c>
      <c r="P14018" t="e">
        <f>VLOOKUP(I14018,Sheet3!$E$2:$E$16,1,0)</f>
        <v>#N/A</v>
      </c>
      <c r="Q14018" t="s">
        <v>36</v>
      </c>
      <c r="R14018">
        <v>1.28</v>
      </c>
      <c r="S14018">
        <v>-8</v>
      </c>
      <c r="U14018">
        <v>-10.24</v>
      </c>
      <c r="V14018">
        <v>14535206</v>
      </c>
      <c r="X14018" t="s">
        <v>36</v>
      </c>
      <c r="Y14018" t="s">
        <v>3204</v>
      </c>
      <c r="Z14018" t="e">
        <f>VLOOKUP(N14018,Sheet3!J:J,1,0)</f>
        <v>#N/A</v>
      </c>
      <c r="AA14018" t="e">
        <f>VLOOKUP(I14018,Sheet3!$E$2:$E$8,1,0)</f>
        <v>#N/A</v>
      </c>
    </row>
    <row r="14019" spans="1:27" hidden="1" x14ac:dyDescent="0.25">
      <c r="A14019">
        <v>297030</v>
      </c>
      <c r="B14019">
        <v>297030</v>
      </c>
      <c r="H14019">
        <v>1204</v>
      </c>
      <c r="M14019" t="s">
        <v>3226</v>
      </c>
      <c r="N14019" t="s">
        <v>4852</v>
      </c>
      <c r="R14019" t="s">
        <v>3225</v>
      </c>
      <c r="X14019" t="s">
        <v>36</v>
      </c>
      <c r="Z14019" t="e">
        <f>VLOOKUP(N14019,Sheet3!J:J,1,0)</f>
        <v>#N/A</v>
      </c>
      <c r="AA14019" t="e">
        <f>VLOOKUP(I14019,Sheet3!$E$2:$E$8,1,0)</f>
        <v>#N/A</v>
      </c>
    </row>
    <row r="14020" spans="1:27" hidden="1" x14ac:dyDescent="0.25">
      <c r="A14020">
        <v>297030</v>
      </c>
      <c r="B14020" t="s">
        <v>3170</v>
      </c>
      <c r="E14020" t="s">
        <v>3175</v>
      </c>
      <c r="H14020">
        <v>1204</v>
      </c>
      <c r="I14020">
        <v>24003495</v>
      </c>
      <c r="J14020" t="s">
        <v>3224</v>
      </c>
      <c r="K14020" s="38">
        <v>45411</v>
      </c>
      <c r="L14020" s="38">
        <v>45411</v>
      </c>
      <c r="M14020" t="s">
        <v>3226</v>
      </c>
      <c r="N14020" t="s">
        <v>4853</v>
      </c>
      <c r="R14020">
        <v>0</v>
      </c>
      <c r="V14020">
        <v>14505290</v>
      </c>
      <c r="X14020" t="s">
        <v>36</v>
      </c>
      <c r="Y14020" t="s">
        <v>3204</v>
      </c>
      <c r="Z14020" t="e">
        <f>VLOOKUP(N14020,Sheet3!J:J,1,0)</f>
        <v>#N/A</v>
      </c>
      <c r="AA14020" t="e">
        <f>VLOOKUP(I14020,Sheet3!$E$2:$E$8,1,0)</f>
        <v>#N/A</v>
      </c>
    </row>
    <row r="14021" spans="1:27" hidden="1" x14ac:dyDescent="0.25">
      <c r="A14021">
        <v>297030</v>
      </c>
      <c r="B14021" t="s">
        <v>3170</v>
      </c>
      <c r="E14021" t="s">
        <v>3175</v>
      </c>
      <c r="H14021">
        <v>1204</v>
      </c>
      <c r="I14021">
        <v>24003495</v>
      </c>
      <c r="J14021" t="s">
        <v>3228</v>
      </c>
      <c r="K14021" s="38">
        <v>45411</v>
      </c>
      <c r="L14021" s="38">
        <v>45411</v>
      </c>
      <c r="M14021" t="s">
        <v>3226</v>
      </c>
      <c r="N14021" t="s">
        <v>4853</v>
      </c>
      <c r="O14021">
        <v>84</v>
      </c>
      <c r="Q14021" t="s">
        <v>36</v>
      </c>
      <c r="R14021">
        <v>1.28</v>
      </c>
      <c r="S14021">
        <v>84</v>
      </c>
      <c r="U14021">
        <v>107.52</v>
      </c>
      <c r="V14021">
        <v>14505291</v>
      </c>
      <c r="X14021" t="s">
        <v>36</v>
      </c>
      <c r="Y14021" t="s">
        <v>3204</v>
      </c>
      <c r="Z14021" t="e">
        <f>VLOOKUP(N14021,Sheet3!J:J,1,0)</f>
        <v>#N/A</v>
      </c>
      <c r="AA14021" t="e">
        <f>VLOOKUP(I14021,Sheet3!$E$2:$E$8,1,0)</f>
        <v>#N/A</v>
      </c>
    </row>
    <row r="14022" spans="1:27" hidden="1" x14ac:dyDescent="0.25">
      <c r="A14022">
        <v>297030</v>
      </c>
      <c r="B14022" t="s">
        <v>3170</v>
      </c>
      <c r="E14022" t="s">
        <v>3175</v>
      </c>
      <c r="H14022">
        <v>1204</v>
      </c>
      <c r="I14022">
        <v>182873</v>
      </c>
      <c r="J14022" t="s">
        <v>3229</v>
      </c>
      <c r="K14022" s="38">
        <v>45433</v>
      </c>
      <c r="L14022" s="38">
        <v>45433</v>
      </c>
      <c r="M14022" t="s">
        <v>3226</v>
      </c>
      <c r="N14022" t="s">
        <v>4853</v>
      </c>
      <c r="O14022">
        <v>-84</v>
      </c>
      <c r="P14022" t="e">
        <f>VLOOKUP(I14022,Sheet3!$E$2:$E$16,1,0)</f>
        <v>#N/A</v>
      </c>
      <c r="Q14022" t="s">
        <v>36</v>
      </c>
      <c r="R14022">
        <v>1.28</v>
      </c>
      <c r="S14022">
        <v>-84</v>
      </c>
      <c r="U14022">
        <v>-107.52</v>
      </c>
      <c r="V14022">
        <v>14535345</v>
      </c>
      <c r="X14022" t="s">
        <v>36</v>
      </c>
      <c r="Y14022" t="s">
        <v>3204</v>
      </c>
      <c r="Z14022" t="e">
        <f>VLOOKUP(N14022,Sheet3!J:J,1,0)</f>
        <v>#N/A</v>
      </c>
      <c r="AA14022" t="e">
        <f>VLOOKUP(I14022,Sheet3!$E$2:$E$8,1,0)</f>
        <v>#N/A</v>
      </c>
    </row>
    <row r="14023" spans="1:27" hidden="1" x14ac:dyDescent="0.25">
      <c r="A14023">
        <v>297030</v>
      </c>
      <c r="B14023">
        <v>297030</v>
      </c>
      <c r="H14023">
        <v>1204</v>
      </c>
      <c r="M14023" t="s">
        <v>3226</v>
      </c>
      <c r="N14023" t="s">
        <v>4853</v>
      </c>
      <c r="R14023" t="s">
        <v>3225</v>
      </c>
      <c r="X14023" t="s">
        <v>36</v>
      </c>
      <c r="Z14023" t="e">
        <f>VLOOKUP(N14023,Sheet3!J:J,1,0)</f>
        <v>#N/A</v>
      </c>
      <c r="AA14023" t="e">
        <f>VLOOKUP(I14023,Sheet3!$E$2:$E$8,1,0)</f>
        <v>#N/A</v>
      </c>
    </row>
    <row r="14024" spans="1:27" hidden="1" x14ac:dyDescent="0.25">
      <c r="A14024">
        <v>297030</v>
      </c>
      <c r="B14024" t="s">
        <v>3170</v>
      </c>
      <c r="E14024" t="s">
        <v>3175</v>
      </c>
      <c r="H14024">
        <v>1204</v>
      </c>
      <c r="I14024">
        <v>24003495</v>
      </c>
      <c r="J14024" t="s">
        <v>3224</v>
      </c>
      <c r="K14024" s="38">
        <v>45411</v>
      </c>
      <c r="L14024" s="38">
        <v>45411</v>
      </c>
      <c r="M14024" t="s">
        <v>3226</v>
      </c>
      <c r="N14024" t="s">
        <v>4854</v>
      </c>
      <c r="R14024">
        <v>0</v>
      </c>
      <c r="V14024">
        <v>14505292</v>
      </c>
      <c r="X14024" t="s">
        <v>36</v>
      </c>
      <c r="Y14024" t="s">
        <v>3204</v>
      </c>
      <c r="Z14024" t="e">
        <f>VLOOKUP(N14024,Sheet3!J:J,1,0)</f>
        <v>#N/A</v>
      </c>
      <c r="AA14024" t="e">
        <f>VLOOKUP(I14024,Sheet3!$E$2:$E$8,1,0)</f>
        <v>#N/A</v>
      </c>
    </row>
    <row r="14025" spans="1:27" hidden="1" x14ac:dyDescent="0.25">
      <c r="A14025">
        <v>297030</v>
      </c>
      <c r="B14025" t="s">
        <v>3170</v>
      </c>
      <c r="E14025" t="s">
        <v>3175</v>
      </c>
      <c r="H14025">
        <v>1204</v>
      </c>
      <c r="I14025">
        <v>24003495</v>
      </c>
      <c r="J14025" t="s">
        <v>3228</v>
      </c>
      <c r="K14025" s="38">
        <v>45411</v>
      </c>
      <c r="L14025" s="38">
        <v>45411</v>
      </c>
      <c r="M14025" t="s">
        <v>3226</v>
      </c>
      <c r="N14025" t="s">
        <v>4854</v>
      </c>
      <c r="O14025">
        <v>748.5</v>
      </c>
      <c r="Q14025" t="s">
        <v>36</v>
      </c>
      <c r="R14025">
        <v>1.28</v>
      </c>
      <c r="S14025">
        <v>748.5</v>
      </c>
      <c r="U14025">
        <v>958.08</v>
      </c>
      <c r="V14025">
        <v>14505293</v>
      </c>
      <c r="X14025" t="s">
        <v>36</v>
      </c>
      <c r="Y14025" t="s">
        <v>3204</v>
      </c>
      <c r="Z14025" t="e">
        <f>VLOOKUP(N14025,Sheet3!J:J,1,0)</f>
        <v>#N/A</v>
      </c>
      <c r="AA14025" t="e">
        <f>VLOOKUP(I14025,Sheet3!$E$2:$E$8,1,0)</f>
        <v>#N/A</v>
      </c>
    </row>
    <row r="14026" spans="1:27" hidden="1" x14ac:dyDescent="0.25">
      <c r="A14026">
        <v>297030</v>
      </c>
      <c r="B14026" t="s">
        <v>3170</v>
      </c>
      <c r="E14026" t="s">
        <v>3175</v>
      </c>
      <c r="H14026">
        <v>1204</v>
      </c>
      <c r="I14026">
        <v>182874</v>
      </c>
      <c r="J14026" t="s">
        <v>3229</v>
      </c>
      <c r="K14026" s="38">
        <v>45433</v>
      </c>
      <c r="L14026" s="38">
        <v>45433</v>
      </c>
      <c r="M14026" t="s">
        <v>3226</v>
      </c>
      <c r="N14026" t="s">
        <v>4854</v>
      </c>
      <c r="O14026">
        <v>-748.5</v>
      </c>
      <c r="P14026" t="e">
        <f>VLOOKUP(I14026,Sheet3!$E$2:$E$16,1,0)</f>
        <v>#N/A</v>
      </c>
      <c r="Q14026" t="s">
        <v>36</v>
      </c>
      <c r="R14026">
        <v>1.28</v>
      </c>
      <c r="S14026">
        <v>-748.5</v>
      </c>
      <c r="U14026">
        <v>-958.08</v>
      </c>
      <c r="V14026">
        <v>14535242</v>
      </c>
      <c r="X14026" t="s">
        <v>36</v>
      </c>
      <c r="Y14026" t="s">
        <v>3204</v>
      </c>
      <c r="Z14026" t="e">
        <f>VLOOKUP(N14026,Sheet3!J:J,1,0)</f>
        <v>#N/A</v>
      </c>
      <c r="AA14026" t="e">
        <f>VLOOKUP(I14026,Sheet3!$E$2:$E$8,1,0)</f>
        <v>#N/A</v>
      </c>
    </row>
    <row r="14027" spans="1:27" hidden="1" x14ac:dyDescent="0.25">
      <c r="A14027">
        <v>297030</v>
      </c>
      <c r="B14027">
        <v>297030</v>
      </c>
      <c r="H14027">
        <v>1204</v>
      </c>
      <c r="M14027" t="s">
        <v>3226</v>
      </c>
      <c r="N14027" t="s">
        <v>4854</v>
      </c>
      <c r="R14027" t="s">
        <v>3225</v>
      </c>
      <c r="X14027" t="s">
        <v>36</v>
      </c>
      <c r="Z14027" t="e">
        <f>VLOOKUP(N14027,Sheet3!J:J,1,0)</f>
        <v>#N/A</v>
      </c>
      <c r="AA14027" t="e">
        <f>VLOOKUP(I14027,Sheet3!$E$2:$E$8,1,0)</f>
        <v>#N/A</v>
      </c>
    </row>
    <row r="14028" spans="1:27" hidden="1" x14ac:dyDescent="0.25">
      <c r="A14028">
        <v>297030</v>
      </c>
      <c r="B14028" t="s">
        <v>3170</v>
      </c>
      <c r="E14028" t="s">
        <v>3175</v>
      </c>
      <c r="H14028">
        <v>1204</v>
      </c>
      <c r="I14028">
        <v>24003813</v>
      </c>
      <c r="J14028" t="s">
        <v>3224</v>
      </c>
      <c r="K14028" s="38">
        <v>45422</v>
      </c>
      <c r="L14028" s="38">
        <v>45422</v>
      </c>
      <c r="M14028" t="s">
        <v>3226</v>
      </c>
      <c r="N14028" t="s">
        <v>4772</v>
      </c>
      <c r="R14028">
        <v>0</v>
      </c>
      <c r="V14028">
        <v>14522637</v>
      </c>
      <c r="X14028" t="s">
        <v>36</v>
      </c>
      <c r="Y14028" t="s">
        <v>3204</v>
      </c>
      <c r="Z14028" t="e">
        <f>VLOOKUP(N14028,Sheet3!J:J,1,0)</f>
        <v>#N/A</v>
      </c>
      <c r="AA14028" t="e">
        <f>VLOOKUP(I14028,Sheet3!$E$2:$E$8,1,0)</f>
        <v>#N/A</v>
      </c>
    </row>
    <row r="14029" spans="1:27" hidden="1" x14ac:dyDescent="0.25">
      <c r="A14029">
        <v>297030</v>
      </c>
      <c r="B14029" t="s">
        <v>3170</v>
      </c>
      <c r="E14029" t="s">
        <v>3175</v>
      </c>
      <c r="H14029">
        <v>1204</v>
      </c>
      <c r="I14029">
        <v>24003813</v>
      </c>
      <c r="J14029" t="s">
        <v>3228</v>
      </c>
      <c r="K14029" s="38">
        <v>45422</v>
      </c>
      <c r="L14029" s="38">
        <v>45422</v>
      </c>
      <c r="M14029" t="s">
        <v>3226</v>
      </c>
      <c r="N14029" t="s">
        <v>4772</v>
      </c>
      <c r="O14029">
        <v>100.1</v>
      </c>
      <c r="Q14029" t="s">
        <v>36</v>
      </c>
      <c r="R14029">
        <v>1.28</v>
      </c>
      <c r="S14029">
        <v>100.1</v>
      </c>
      <c r="U14029">
        <v>128.13</v>
      </c>
      <c r="V14029">
        <v>14522676</v>
      </c>
      <c r="X14029" t="s">
        <v>36</v>
      </c>
      <c r="Y14029" t="s">
        <v>3204</v>
      </c>
      <c r="Z14029" t="e">
        <f>VLOOKUP(N14029,Sheet3!J:J,1,0)</f>
        <v>#N/A</v>
      </c>
      <c r="AA14029" t="e">
        <f>VLOOKUP(I14029,Sheet3!$E$2:$E$8,1,0)</f>
        <v>#N/A</v>
      </c>
    </row>
    <row r="14030" spans="1:27" hidden="1" x14ac:dyDescent="0.25">
      <c r="A14030">
        <v>297030</v>
      </c>
      <c r="B14030" t="s">
        <v>3170</v>
      </c>
      <c r="E14030" t="s">
        <v>3175</v>
      </c>
      <c r="H14030">
        <v>1204</v>
      </c>
      <c r="I14030">
        <v>24003813</v>
      </c>
      <c r="J14030" t="s">
        <v>3228</v>
      </c>
      <c r="K14030" s="38">
        <v>45422</v>
      </c>
      <c r="L14030" s="38">
        <v>45422</v>
      </c>
      <c r="M14030" t="s">
        <v>3226</v>
      </c>
      <c r="N14030" t="s">
        <v>4772</v>
      </c>
      <c r="O14030">
        <v>672</v>
      </c>
      <c r="Q14030" t="s">
        <v>36</v>
      </c>
      <c r="R14030">
        <v>1.28</v>
      </c>
      <c r="S14030">
        <v>672</v>
      </c>
      <c r="U14030">
        <v>860.16</v>
      </c>
      <c r="V14030">
        <v>14522638</v>
      </c>
      <c r="X14030" t="s">
        <v>36</v>
      </c>
      <c r="Y14030" t="s">
        <v>3204</v>
      </c>
      <c r="Z14030" t="e">
        <f>VLOOKUP(N14030,Sheet3!J:J,1,0)</f>
        <v>#N/A</v>
      </c>
      <c r="AA14030" t="e">
        <f>VLOOKUP(I14030,Sheet3!$E$2:$E$8,1,0)</f>
        <v>#N/A</v>
      </c>
    </row>
    <row r="14031" spans="1:27" hidden="1" x14ac:dyDescent="0.25">
      <c r="A14031">
        <v>297030</v>
      </c>
      <c r="B14031" t="s">
        <v>3170</v>
      </c>
      <c r="E14031" t="s">
        <v>3175</v>
      </c>
      <c r="H14031">
        <v>1204</v>
      </c>
      <c r="I14031">
        <v>182874</v>
      </c>
      <c r="J14031" t="s">
        <v>3229</v>
      </c>
      <c r="K14031" s="38">
        <v>45433</v>
      </c>
      <c r="L14031" s="38">
        <v>45433</v>
      </c>
      <c r="M14031" t="s">
        <v>3226</v>
      </c>
      <c r="N14031" t="s">
        <v>4772</v>
      </c>
      <c r="O14031">
        <v>-100.1</v>
      </c>
      <c r="P14031" t="e">
        <f>VLOOKUP(I14031,Sheet3!$E$2:$E$16,1,0)</f>
        <v>#N/A</v>
      </c>
      <c r="Q14031" t="s">
        <v>36</v>
      </c>
      <c r="R14031">
        <v>1.28</v>
      </c>
      <c r="S14031">
        <v>-100.1</v>
      </c>
      <c r="U14031">
        <v>-128.13</v>
      </c>
      <c r="V14031">
        <v>14535655</v>
      </c>
      <c r="X14031" t="s">
        <v>36</v>
      </c>
      <c r="Y14031" t="s">
        <v>3204</v>
      </c>
      <c r="Z14031" t="e">
        <f>VLOOKUP(N14031,Sheet3!J:J,1,0)</f>
        <v>#N/A</v>
      </c>
      <c r="AA14031" t="e">
        <f>VLOOKUP(I14031,Sheet3!$E$2:$E$8,1,0)</f>
        <v>#N/A</v>
      </c>
    </row>
    <row r="14032" spans="1:27" hidden="1" x14ac:dyDescent="0.25">
      <c r="A14032">
        <v>297030</v>
      </c>
      <c r="B14032" t="s">
        <v>3170</v>
      </c>
      <c r="E14032" t="s">
        <v>3175</v>
      </c>
      <c r="H14032">
        <v>1204</v>
      </c>
      <c r="I14032">
        <v>182874</v>
      </c>
      <c r="J14032" t="s">
        <v>3229</v>
      </c>
      <c r="K14032" s="38">
        <v>45433</v>
      </c>
      <c r="L14032" s="38">
        <v>45433</v>
      </c>
      <c r="M14032" t="s">
        <v>3226</v>
      </c>
      <c r="N14032" t="s">
        <v>4772</v>
      </c>
      <c r="O14032">
        <v>-672</v>
      </c>
      <c r="P14032" t="e">
        <f>VLOOKUP(I14032,Sheet3!$E$2:$E$16,1,0)</f>
        <v>#N/A</v>
      </c>
      <c r="Q14032" t="s">
        <v>36</v>
      </c>
      <c r="R14032">
        <v>1.28</v>
      </c>
      <c r="S14032">
        <v>-672</v>
      </c>
      <c r="U14032">
        <v>-860.16</v>
      </c>
      <c r="V14032">
        <v>14535243</v>
      </c>
      <c r="X14032" t="s">
        <v>36</v>
      </c>
      <c r="Y14032" t="s">
        <v>3204</v>
      </c>
      <c r="Z14032" t="e">
        <f>VLOOKUP(N14032,Sheet3!J:J,1,0)</f>
        <v>#N/A</v>
      </c>
      <c r="AA14032" t="e">
        <f>VLOOKUP(I14032,Sheet3!$E$2:$E$8,1,0)</f>
        <v>#N/A</v>
      </c>
    </row>
    <row r="14033" spans="1:27" hidden="1" x14ac:dyDescent="0.25">
      <c r="A14033">
        <v>297030</v>
      </c>
      <c r="B14033">
        <v>297030</v>
      </c>
      <c r="H14033">
        <v>1204</v>
      </c>
      <c r="M14033" t="s">
        <v>3226</v>
      </c>
      <c r="N14033" t="s">
        <v>4772</v>
      </c>
      <c r="R14033" t="s">
        <v>3225</v>
      </c>
      <c r="X14033" t="s">
        <v>36</v>
      </c>
      <c r="Z14033" t="e">
        <f>VLOOKUP(N14033,Sheet3!J:J,1,0)</f>
        <v>#N/A</v>
      </c>
      <c r="AA14033" t="e">
        <f>VLOOKUP(I14033,Sheet3!$E$2:$E$8,1,0)</f>
        <v>#N/A</v>
      </c>
    </row>
    <row r="14034" spans="1:27" hidden="1" x14ac:dyDescent="0.25">
      <c r="A14034">
        <v>297030</v>
      </c>
      <c r="B14034" t="s">
        <v>3170</v>
      </c>
      <c r="E14034" t="s">
        <v>3175</v>
      </c>
      <c r="H14034">
        <v>1204</v>
      </c>
      <c r="I14034">
        <v>24003813</v>
      </c>
      <c r="J14034" t="s">
        <v>3224</v>
      </c>
      <c r="K14034" s="38">
        <v>45422</v>
      </c>
      <c r="L14034" s="38">
        <v>45422</v>
      </c>
      <c r="M14034" t="s">
        <v>3226</v>
      </c>
      <c r="N14034" t="s">
        <v>4773</v>
      </c>
      <c r="R14034">
        <v>0</v>
      </c>
      <c r="V14034">
        <v>14522649</v>
      </c>
      <c r="X14034" t="s">
        <v>36</v>
      </c>
      <c r="Y14034" t="s">
        <v>3204</v>
      </c>
      <c r="Z14034" t="e">
        <f>VLOOKUP(N14034,Sheet3!J:J,1,0)</f>
        <v>#N/A</v>
      </c>
      <c r="AA14034" t="e">
        <f>VLOOKUP(I14034,Sheet3!$E$2:$E$8,1,0)</f>
        <v>#N/A</v>
      </c>
    </row>
    <row r="14035" spans="1:27" hidden="1" x14ac:dyDescent="0.25">
      <c r="A14035">
        <v>297030</v>
      </c>
      <c r="B14035" t="s">
        <v>3170</v>
      </c>
      <c r="E14035" t="s">
        <v>3175</v>
      </c>
      <c r="H14035">
        <v>1204</v>
      </c>
      <c r="I14035">
        <v>24003813</v>
      </c>
      <c r="J14035" t="s">
        <v>3228</v>
      </c>
      <c r="K14035" s="38">
        <v>45422</v>
      </c>
      <c r="L14035" s="38">
        <v>45422</v>
      </c>
      <c r="M14035" t="s">
        <v>3226</v>
      </c>
      <c r="N14035" t="s">
        <v>4773</v>
      </c>
      <c r="O14035">
        <v>12</v>
      </c>
      <c r="Q14035" t="s">
        <v>36</v>
      </c>
      <c r="R14035">
        <v>1.28</v>
      </c>
      <c r="S14035">
        <v>12</v>
      </c>
      <c r="U14035">
        <v>15.36</v>
      </c>
      <c r="V14035">
        <v>14522650</v>
      </c>
      <c r="X14035" t="s">
        <v>36</v>
      </c>
      <c r="Y14035" t="s">
        <v>3204</v>
      </c>
      <c r="Z14035" t="e">
        <f>VLOOKUP(N14035,Sheet3!J:J,1,0)</f>
        <v>#N/A</v>
      </c>
      <c r="AA14035" t="e">
        <f>VLOOKUP(I14035,Sheet3!$E$2:$E$8,1,0)</f>
        <v>#N/A</v>
      </c>
    </row>
    <row r="14036" spans="1:27" hidden="1" x14ac:dyDescent="0.25">
      <c r="A14036">
        <v>297030</v>
      </c>
      <c r="B14036" t="s">
        <v>3170</v>
      </c>
      <c r="E14036" t="s">
        <v>3175</v>
      </c>
      <c r="H14036">
        <v>1204</v>
      </c>
      <c r="I14036">
        <v>182876</v>
      </c>
      <c r="J14036" t="s">
        <v>3229</v>
      </c>
      <c r="K14036" s="38">
        <v>45433</v>
      </c>
      <c r="L14036" s="38">
        <v>45433</v>
      </c>
      <c r="M14036" t="s">
        <v>3226</v>
      </c>
      <c r="N14036" t="s">
        <v>4773</v>
      </c>
      <c r="O14036">
        <v>-0.5</v>
      </c>
      <c r="P14036" t="e">
        <f>VLOOKUP(I14036,Sheet3!$E$2:$E$16,1,0)</f>
        <v>#N/A</v>
      </c>
      <c r="Q14036" t="s">
        <v>36</v>
      </c>
      <c r="R14036">
        <v>1.28</v>
      </c>
      <c r="S14036">
        <v>-0.5</v>
      </c>
      <c r="U14036">
        <v>-0.64</v>
      </c>
      <c r="V14036">
        <v>14535850</v>
      </c>
      <c r="X14036" t="s">
        <v>36</v>
      </c>
      <c r="Y14036" t="s">
        <v>3204</v>
      </c>
      <c r="Z14036" t="e">
        <f>VLOOKUP(N14036,Sheet3!J:J,1,0)</f>
        <v>#N/A</v>
      </c>
      <c r="AA14036" t="e">
        <f>VLOOKUP(I14036,Sheet3!$E$2:$E$8,1,0)</f>
        <v>#N/A</v>
      </c>
    </row>
    <row r="14037" spans="1:27" hidden="1" x14ac:dyDescent="0.25">
      <c r="A14037">
        <v>297030</v>
      </c>
      <c r="B14037" t="s">
        <v>3170</v>
      </c>
      <c r="E14037" t="s">
        <v>3175</v>
      </c>
      <c r="H14037">
        <v>1204</v>
      </c>
      <c r="I14037">
        <v>182876</v>
      </c>
      <c r="J14037" t="s">
        <v>3229</v>
      </c>
      <c r="K14037" s="38">
        <v>45433</v>
      </c>
      <c r="L14037" s="38">
        <v>45433</v>
      </c>
      <c r="M14037" t="s">
        <v>3226</v>
      </c>
      <c r="N14037" t="s">
        <v>4773</v>
      </c>
      <c r="O14037">
        <v>-11.5</v>
      </c>
      <c r="P14037" t="e">
        <f>VLOOKUP(I14037,Sheet3!$E$2:$E$16,1,0)</f>
        <v>#N/A</v>
      </c>
      <c r="Q14037" t="s">
        <v>36</v>
      </c>
      <c r="R14037">
        <v>1.28</v>
      </c>
      <c r="S14037">
        <v>-11.5</v>
      </c>
      <c r="U14037">
        <v>-14.72</v>
      </c>
      <c r="V14037">
        <v>14535311</v>
      </c>
      <c r="X14037" t="s">
        <v>36</v>
      </c>
      <c r="Y14037" t="s">
        <v>3204</v>
      </c>
      <c r="Z14037" t="e">
        <f>VLOOKUP(N14037,Sheet3!J:J,1,0)</f>
        <v>#N/A</v>
      </c>
      <c r="AA14037" t="e">
        <f>VLOOKUP(I14037,Sheet3!$E$2:$E$8,1,0)</f>
        <v>#N/A</v>
      </c>
    </row>
    <row r="14038" spans="1:27" hidden="1" x14ac:dyDescent="0.25">
      <c r="A14038">
        <v>297030</v>
      </c>
      <c r="B14038">
        <v>297030</v>
      </c>
      <c r="H14038">
        <v>1204</v>
      </c>
      <c r="M14038" t="s">
        <v>3226</v>
      </c>
      <c r="N14038" t="s">
        <v>4773</v>
      </c>
      <c r="R14038" t="s">
        <v>3225</v>
      </c>
      <c r="X14038" t="s">
        <v>36</v>
      </c>
      <c r="Z14038" t="e">
        <f>VLOOKUP(N14038,Sheet3!J:J,1,0)</f>
        <v>#N/A</v>
      </c>
      <c r="AA14038" t="e">
        <f>VLOOKUP(I14038,Sheet3!$E$2:$E$8,1,0)</f>
        <v>#N/A</v>
      </c>
    </row>
    <row r="14039" spans="1:27" hidden="1" x14ac:dyDescent="0.25">
      <c r="A14039">
        <v>297030</v>
      </c>
      <c r="B14039" t="s">
        <v>3170</v>
      </c>
      <c r="E14039" t="s">
        <v>3175</v>
      </c>
      <c r="H14039">
        <v>1204</v>
      </c>
      <c r="I14039">
        <v>24003813</v>
      </c>
      <c r="J14039" t="s">
        <v>3224</v>
      </c>
      <c r="K14039" s="38">
        <v>45422</v>
      </c>
      <c r="L14039" s="38">
        <v>45422</v>
      </c>
      <c r="M14039" t="s">
        <v>3226</v>
      </c>
      <c r="N14039" t="s">
        <v>4774</v>
      </c>
      <c r="R14039">
        <v>0</v>
      </c>
      <c r="V14039">
        <v>14522653</v>
      </c>
      <c r="X14039" t="s">
        <v>36</v>
      </c>
      <c r="Y14039" t="s">
        <v>3204</v>
      </c>
      <c r="Z14039" t="str">
        <f>VLOOKUP(N14039,Sheet3!J:J,1,0)</f>
        <v>23/24/607862/24001407/24001382</v>
      </c>
      <c r="AA14039" t="e">
        <f>VLOOKUP(I14039,Sheet3!$E$2:$E$8,1,0)</f>
        <v>#N/A</v>
      </c>
    </row>
    <row r="14040" spans="1:27" hidden="1" x14ac:dyDescent="0.25">
      <c r="A14040">
        <v>297030</v>
      </c>
      <c r="B14040" t="s">
        <v>3170</v>
      </c>
      <c r="E14040" t="s">
        <v>3175</v>
      </c>
      <c r="H14040">
        <v>1204</v>
      </c>
      <c r="I14040">
        <v>24003813</v>
      </c>
      <c r="J14040" t="s">
        <v>3228</v>
      </c>
      <c r="K14040" s="38">
        <v>45422</v>
      </c>
      <c r="L14040" s="38">
        <v>45422</v>
      </c>
      <c r="M14040" t="s">
        <v>3226</v>
      </c>
      <c r="N14040" t="s">
        <v>4774</v>
      </c>
      <c r="O14040">
        <v>134</v>
      </c>
      <c r="Q14040" t="s">
        <v>36</v>
      </c>
      <c r="R14040">
        <v>1.28</v>
      </c>
      <c r="S14040">
        <v>134</v>
      </c>
      <c r="U14040">
        <v>171.52</v>
      </c>
      <c r="V14040">
        <v>14522654</v>
      </c>
      <c r="X14040" t="s">
        <v>36</v>
      </c>
      <c r="Y14040" t="s">
        <v>3204</v>
      </c>
      <c r="Z14040" t="str">
        <f>VLOOKUP(N14040,Sheet3!J:J,1,0)</f>
        <v>23/24/607862/24001407/24001382</v>
      </c>
      <c r="AA14040" t="e">
        <f>VLOOKUP(I14040,Sheet3!$E$2:$E$8,1,0)</f>
        <v>#N/A</v>
      </c>
    </row>
    <row r="14041" spans="1:27" x14ac:dyDescent="0.25">
      <c r="A14041">
        <v>297030</v>
      </c>
      <c r="B14041" t="s">
        <v>3170</v>
      </c>
      <c r="E14041" t="s">
        <v>3175</v>
      </c>
      <c r="H14041">
        <v>1204</v>
      </c>
      <c r="I14041">
        <v>182877</v>
      </c>
      <c r="J14041" t="s">
        <v>3229</v>
      </c>
      <c r="K14041" s="38">
        <v>45429</v>
      </c>
      <c r="L14041" s="38">
        <v>45429</v>
      </c>
      <c r="M14041" t="s">
        <v>3226</v>
      </c>
      <c r="N14041" t="s">
        <v>4774</v>
      </c>
      <c r="O14041">
        <v>-134</v>
      </c>
      <c r="P14041">
        <f>VLOOKUP(I14041,Sheet3!$E$2:$E$16,1,0)</f>
        <v>182877</v>
      </c>
      <c r="Q14041" t="s">
        <v>36</v>
      </c>
      <c r="R14041">
        <v>1.28</v>
      </c>
      <c r="S14041">
        <v>-134</v>
      </c>
      <c r="U14041">
        <v>-171.52</v>
      </c>
      <c r="V14041">
        <v>14532493</v>
      </c>
      <c r="X14041" t="s">
        <v>36</v>
      </c>
      <c r="Y14041" t="s">
        <v>3204</v>
      </c>
      <c r="Z14041" t="str">
        <f>VLOOKUP(N14041,Sheet3!J:J,1,0)</f>
        <v>23/24/607862/24001407/24001382</v>
      </c>
      <c r="AA14041">
        <f>VLOOKUP(I14041,Sheet3!$E$2:$E$8,1,0)</f>
        <v>182877</v>
      </c>
    </row>
    <row r="14042" spans="1:27" hidden="1" x14ac:dyDescent="0.25">
      <c r="A14042">
        <v>297030</v>
      </c>
      <c r="B14042">
        <v>297030</v>
      </c>
      <c r="H14042">
        <v>1204</v>
      </c>
      <c r="M14042" t="s">
        <v>3226</v>
      </c>
      <c r="N14042" t="s">
        <v>4774</v>
      </c>
      <c r="R14042" t="s">
        <v>3225</v>
      </c>
      <c r="X14042" t="s">
        <v>36</v>
      </c>
      <c r="Z14042" t="str">
        <f>VLOOKUP(N14042,Sheet3!J:J,1,0)</f>
        <v>23/24/607862/24001407/24001382</v>
      </c>
      <c r="AA14042" t="e">
        <f>VLOOKUP(I14042,Sheet3!$E$2:$E$8,1,0)</f>
        <v>#N/A</v>
      </c>
    </row>
    <row r="14043" spans="1:27" hidden="1" x14ac:dyDescent="0.25">
      <c r="A14043">
        <v>297030</v>
      </c>
      <c r="B14043" t="s">
        <v>3170</v>
      </c>
      <c r="E14043" t="s">
        <v>3175</v>
      </c>
      <c r="H14043">
        <v>1204</v>
      </c>
      <c r="I14043">
        <v>24003813</v>
      </c>
      <c r="J14043" t="s">
        <v>3224</v>
      </c>
      <c r="K14043" s="38">
        <v>45422</v>
      </c>
      <c r="L14043" s="38">
        <v>45422</v>
      </c>
      <c r="M14043" t="s">
        <v>3226</v>
      </c>
      <c r="N14043" t="s">
        <v>4775</v>
      </c>
      <c r="R14043">
        <v>0</v>
      </c>
      <c r="V14043">
        <v>14522657</v>
      </c>
      <c r="X14043" t="s">
        <v>36</v>
      </c>
      <c r="Y14043" t="s">
        <v>3204</v>
      </c>
      <c r="Z14043" t="str">
        <f>VLOOKUP(N14043,Sheet3!J:J,1,0)</f>
        <v>23/24/607862/24001408/24001382</v>
      </c>
      <c r="AA14043" t="e">
        <f>VLOOKUP(I14043,Sheet3!$E$2:$E$8,1,0)</f>
        <v>#N/A</v>
      </c>
    </row>
    <row r="14044" spans="1:27" hidden="1" x14ac:dyDescent="0.25">
      <c r="A14044">
        <v>297030</v>
      </c>
      <c r="B14044" t="s">
        <v>3170</v>
      </c>
      <c r="E14044" t="s">
        <v>3175</v>
      </c>
      <c r="H14044">
        <v>1204</v>
      </c>
      <c r="I14044">
        <v>24003813</v>
      </c>
      <c r="J14044" t="s">
        <v>3228</v>
      </c>
      <c r="K14044" s="38">
        <v>45422</v>
      </c>
      <c r="L14044" s="38">
        <v>45422</v>
      </c>
      <c r="M14044" t="s">
        <v>3226</v>
      </c>
      <c r="N14044" t="s">
        <v>4775</v>
      </c>
      <c r="O14044">
        <v>161</v>
      </c>
      <c r="Q14044" t="s">
        <v>36</v>
      </c>
      <c r="R14044">
        <v>1.28</v>
      </c>
      <c r="S14044">
        <v>161</v>
      </c>
      <c r="U14044">
        <v>206.08</v>
      </c>
      <c r="V14044">
        <v>14522658</v>
      </c>
      <c r="X14044" t="s">
        <v>36</v>
      </c>
      <c r="Y14044" t="s">
        <v>3204</v>
      </c>
      <c r="Z14044" t="str">
        <f>VLOOKUP(N14044,Sheet3!J:J,1,0)</f>
        <v>23/24/607862/24001408/24001382</v>
      </c>
      <c r="AA14044" t="e">
        <f>VLOOKUP(I14044,Sheet3!$E$2:$E$8,1,0)</f>
        <v>#N/A</v>
      </c>
    </row>
    <row r="14045" spans="1:27" x14ac:dyDescent="0.25">
      <c r="A14045">
        <v>297030</v>
      </c>
      <c r="B14045" t="s">
        <v>3170</v>
      </c>
      <c r="E14045" t="s">
        <v>3175</v>
      </c>
      <c r="H14045">
        <v>1204</v>
      </c>
      <c r="I14045">
        <v>182878</v>
      </c>
      <c r="J14045" t="s">
        <v>3229</v>
      </c>
      <c r="K14045" s="38">
        <v>45429</v>
      </c>
      <c r="L14045" s="38">
        <v>45429</v>
      </c>
      <c r="M14045" t="s">
        <v>3226</v>
      </c>
      <c r="N14045" t="s">
        <v>4775</v>
      </c>
      <c r="O14045">
        <v>-161</v>
      </c>
      <c r="P14045">
        <f>VLOOKUP(I14045,Sheet3!$E$2:$E$16,1,0)</f>
        <v>182878</v>
      </c>
      <c r="Q14045" t="s">
        <v>36</v>
      </c>
      <c r="R14045">
        <v>1.28</v>
      </c>
      <c r="S14045">
        <v>-161</v>
      </c>
      <c r="U14045">
        <v>-206.08</v>
      </c>
      <c r="V14045">
        <v>14532501</v>
      </c>
      <c r="X14045" t="s">
        <v>36</v>
      </c>
      <c r="Y14045" t="s">
        <v>3204</v>
      </c>
      <c r="Z14045" t="str">
        <f>VLOOKUP(N14045,Sheet3!J:J,1,0)</f>
        <v>23/24/607862/24001408/24001382</v>
      </c>
      <c r="AA14045">
        <f>VLOOKUP(I14045,Sheet3!$E$2:$E$8,1,0)</f>
        <v>182878</v>
      </c>
    </row>
    <row r="14046" spans="1:27" hidden="1" x14ac:dyDescent="0.25">
      <c r="A14046">
        <v>297030</v>
      </c>
      <c r="B14046">
        <v>297030</v>
      </c>
      <c r="H14046">
        <v>1204</v>
      </c>
      <c r="M14046" t="s">
        <v>3226</v>
      </c>
      <c r="N14046" t="s">
        <v>4775</v>
      </c>
      <c r="R14046" t="s">
        <v>3225</v>
      </c>
      <c r="X14046" t="s">
        <v>36</v>
      </c>
      <c r="Z14046" t="str">
        <f>VLOOKUP(N14046,Sheet3!J:J,1,0)</f>
        <v>23/24/607862/24001408/24001382</v>
      </c>
      <c r="AA14046" t="e">
        <f>VLOOKUP(I14046,Sheet3!$E$2:$E$8,1,0)</f>
        <v>#N/A</v>
      </c>
    </row>
    <row r="14047" spans="1:27" hidden="1" x14ac:dyDescent="0.25">
      <c r="A14047">
        <v>297030</v>
      </c>
      <c r="B14047" t="s">
        <v>3170</v>
      </c>
      <c r="E14047" t="s">
        <v>3175</v>
      </c>
      <c r="H14047">
        <v>1204</v>
      </c>
      <c r="I14047">
        <v>24003813</v>
      </c>
      <c r="J14047" t="s">
        <v>3224</v>
      </c>
      <c r="K14047" s="38">
        <v>45422</v>
      </c>
      <c r="L14047" s="38">
        <v>45422</v>
      </c>
      <c r="M14047" t="s">
        <v>3226</v>
      </c>
      <c r="N14047" t="s">
        <v>4776</v>
      </c>
      <c r="R14047">
        <v>0</v>
      </c>
      <c r="V14047">
        <v>14522661</v>
      </c>
      <c r="X14047" t="s">
        <v>36</v>
      </c>
      <c r="Y14047" t="s">
        <v>3204</v>
      </c>
      <c r="Z14047" t="str">
        <f>VLOOKUP(N14047,Sheet3!J:J,1,0)</f>
        <v>23/24/607862/24001409/24001382</v>
      </c>
      <c r="AA14047" t="e">
        <f>VLOOKUP(I14047,Sheet3!$E$2:$E$8,1,0)</f>
        <v>#N/A</v>
      </c>
    </row>
    <row r="14048" spans="1:27" hidden="1" x14ac:dyDescent="0.25">
      <c r="A14048">
        <v>297030</v>
      </c>
      <c r="B14048" t="s">
        <v>3170</v>
      </c>
      <c r="E14048" t="s">
        <v>3175</v>
      </c>
      <c r="H14048">
        <v>1204</v>
      </c>
      <c r="I14048">
        <v>24003813</v>
      </c>
      <c r="J14048" t="s">
        <v>3228</v>
      </c>
      <c r="K14048" s="38">
        <v>45422</v>
      </c>
      <c r="L14048" s="38">
        <v>45422</v>
      </c>
      <c r="M14048" t="s">
        <v>3226</v>
      </c>
      <c r="N14048" t="s">
        <v>4776</v>
      </c>
      <c r="O14048">
        <v>786.5</v>
      </c>
      <c r="Q14048" t="s">
        <v>36</v>
      </c>
      <c r="R14048">
        <v>1.28</v>
      </c>
      <c r="S14048">
        <v>786.5</v>
      </c>
      <c r="U14048">
        <v>1006.72</v>
      </c>
      <c r="V14048">
        <v>14522662</v>
      </c>
      <c r="X14048" t="s">
        <v>36</v>
      </c>
      <c r="Y14048" t="s">
        <v>3204</v>
      </c>
      <c r="Z14048" t="str">
        <f>VLOOKUP(N14048,Sheet3!J:J,1,0)</f>
        <v>23/24/607862/24001409/24001382</v>
      </c>
      <c r="AA14048" t="e">
        <f>VLOOKUP(I14048,Sheet3!$E$2:$E$8,1,0)</f>
        <v>#N/A</v>
      </c>
    </row>
    <row r="14049" spans="1:27" x14ac:dyDescent="0.25">
      <c r="A14049">
        <v>297030</v>
      </c>
      <c r="B14049" t="s">
        <v>3170</v>
      </c>
      <c r="E14049" t="s">
        <v>3175</v>
      </c>
      <c r="H14049">
        <v>1204</v>
      </c>
      <c r="I14049">
        <v>182879</v>
      </c>
      <c r="J14049" t="s">
        <v>3229</v>
      </c>
      <c r="K14049" s="38">
        <v>45426</v>
      </c>
      <c r="L14049" s="38">
        <v>45426</v>
      </c>
      <c r="M14049" t="s">
        <v>3226</v>
      </c>
      <c r="N14049" t="s">
        <v>4776</v>
      </c>
      <c r="O14049">
        <v>-786.5</v>
      </c>
      <c r="P14049">
        <f>VLOOKUP(I14049,Sheet3!$E$2:$E$16,1,0)</f>
        <v>182879</v>
      </c>
      <c r="Q14049" t="s">
        <v>36</v>
      </c>
      <c r="R14049">
        <v>1.28</v>
      </c>
      <c r="S14049">
        <v>-786.5</v>
      </c>
      <c r="U14049">
        <v>-1006.72</v>
      </c>
      <c r="V14049">
        <v>14526880</v>
      </c>
      <c r="X14049" t="s">
        <v>36</v>
      </c>
      <c r="Y14049" t="s">
        <v>3204</v>
      </c>
      <c r="Z14049" t="str">
        <f>VLOOKUP(N14049,Sheet3!J:J,1,0)</f>
        <v>23/24/607862/24001409/24001382</v>
      </c>
      <c r="AA14049">
        <f>VLOOKUP(I14049,Sheet3!$E$2:$E$8,1,0)</f>
        <v>182879</v>
      </c>
    </row>
    <row r="14050" spans="1:27" hidden="1" x14ac:dyDescent="0.25">
      <c r="A14050">
        <v>297030</v>
      </c>
      <c r="B14050">
        <v>297030</v>
      </c>
      <c r="H14050">
        <v>1204</v>
      </c>
      <c r="M14050" t="s">
        <v>3226</v>
      </c>
      <c r="N14050" t="s">
        <v>4776</v>
      </c>
      <c r="R14050" t="s">
        <v>3225</v>
      </c>
      <c r="X14050" t="s">
        <v>36</v>
      </c>
      <c r="Z14050" t="str">
        <f>VLOOKUP(N14050,Sheet3!J:J,1,0)</f>
        <v>23/24/607862/24001409/24001382</v>
      </c>
      <c r="AA14050" t="e">
        <f>VLOOKUP(I14050,Sheet3!$E$2:$E$8,1,0)</f>
        <v>#N/A</v>
      </c>
    </row>
    <row r="14051" spans="1:27" hidden="1" x14ac:dyDescent="0.25">
      <c r="A14051">
        <v>297030</v>
      </c>
      <c r="B14051" t="s">
        <v>3170</v>
      </c>
      <c r="E14051" t="s">
        <v>3175</v>
      </c>
      <c r="H14051">
        <v>1204</v>
      </c>
      <c r="I14051">
        <v>24003813</v>
      </c>
      <c r="J14051" t="s">
        <v>3224</v>
      </c>
      <c r="K14051" s="38">
        <v>45422</v>
      </c>
      <c r="L14051" s="38">
        <v>45422</v>
      </c>
      <c r="M14051" t="s">
        <v>3226</v>
      </c>
      <c r="N14051" t="s">
        <v>4777</v>
      </c>
      <c r="R14051">
        <v>0</v>
      </c>
      <c r="V14051">
        <v>14522665</v>
      </c>
      <c r="X14051" t="s">
        <v>36</v>
      </c>
      <c r="Y14051" t="s">
        <v>3204</v>
      </c>
      <c r="Z14051" t="str">
        <f>VLOOKUP(N14051,Sheet3!J:J,1,0)</f>
        <v>23/24/607862/24001410/24001382</v>
      </c>
      <c r="AA14051" t="e">
        <f>VLOOKUP(I14051,Sheet3!$E$2:$E$8,1,0)</f>
        <v>#N/A</v>
      </c>
    </row>
    <row r="14052" spans="1:27" hidden="1" x14ac:dyDescent="0.25">
      <c r="A14052">
        <v>297030</v>
      </c>
      <c r="B14052" t="s">
        <v>3170</v>
      </c>
      <c r="E14052" t="s">
        <v>3175</v>
      </c>
      <c r="H14052">
        <v>1204</v>
      </c>
      <c r="I14052">
        <v>24003813</v>
      </c>
      <c r="J14052" t="s">
        <v>3228</v>
      </c>
      <c r="K14052" s="38">
        <v>45422</v>
      </c>
      <c r="L14052" s="38">
        <v>45422</v>
      </c>
      <c r="M14052" t="s">
        <v>3226</v>
      </c>
      <c r="N14052" t="s">
        <v>4777</v>
      </c>
      <c r="O14052">
        <v>8</v>
      </c>
      <c r="Q14052" t="s">
        <v>36</v>
      </c>
      <c r="R14052">
        <v>1.28</v>
      </c>
      <c r="S14052">
        <v>8</v>
      </c>
      <c r="U14052">
        <v>10.24</v>
      </c>
      <c r="V14052">
        <v>14522666</v>
      </c>
      <c r="X14052" t="s">
        <v>36</v>
      </c>
      <c r="Y14052" t="s">
        <v>3204</v>
      </c>
      <c r="Z14052" t="str">
        <f>VLOOKUP(N14052,Sheet3!J:J,1,0)</f>
        <v>23/24/607862/24001410/24001382</v>
      </c>
      <c r="AA14052" t="e">
        <f>VLOOKUP(I14052,Sheet3!$E$2:$E$8,1,0)</f>
        <v>#N/A</v>
      </c>
    </row>
    <row r="14053" spans="1:27" x14ac:dyDescent="0.25">
      <c r="A14053">
        <v>297030</v>
      </c>
      <c r="B14053" t="s">
        <v>3170</v>
      </c>
      <c r="E14053" t="s">
        <v>3175</v>
      </c>
      <c r="H14053">
        <v>1204</v>
      </c>
      <c r="I14053">
        <v>182880</v>
      </c>
      <c r="J14053" t="s">
        <v>3229</v>
      </c>
      <c r="K14053" s="38">
        <v>45429</v>
      </c>
      <c r="L14053" s="38">
        <v>45429</v>
      </c>
      <c r="M14053" t="s">
        <v>3226</v>
      </c>
      <c r="N14053" t="s">
        <v>4777</v>
      </c>
      <c r="O14053">
        <v>-8</v>
      </c>
      <c r="P14053">
        <f>VLOOKUP(I14053,Sheet3!$E$2:$E$16,1,0)</f>
        <v>182880</v>
      </c>
      <c r="Q14053" t="s">
        <v>36</v>
      </c>
      <c r="R14053">
        <v>1.28</v>
      </c>
      <c r="S14053">
        <v>-8</v>
      </c>
      <c r="U14053">
        <v>-10.24</v>
      </c>
      <c r="V14053">
        <v>14532511</v>
      </c>
      <c r="X14053" t="s">
        <v>36</v>
      </c>
      <c r="Y14053" t="s">
        <v>3204</v>
      </c>
      <c r="Z14053" t="str">
        <f>VLOOKUP(N14053,Sheet3!J:J,1,0)</f>
        <v>23/24/607862/24001410/24001382</v>
      </c>
      <c r="AA14053">
        <f>VLOOKUP(I14053,Sheet3!$E$2:$E$8,1,0)</f>
        <v>182880</v>
      </c>
    </row>
    <row r="14054" spans="1:27" hidden="1" x14ac:dyDescent="0.25">
      <c r="A14054">
        <v>297030</v>
      </c>
      <c r="B14054">
        <v>297030</v>
      </c>
      <c r="H14054">
        <v>1204</v>
      </c>
      <c r="M14054" t="s">
        <v>3226</v>
      </c>
      <c r="N14054" t="s">
        <v>4777</v>
      </c>
      <c r="R14054" t="s">
        <v>3225</v>
      </c>
      <c r="X14054" t="s">
        <v>36</v>
      </c>
      <c r="Z14054" t="str">
        <f>VLOOKUP(N14054,Sheet3!J:J,1,0)</f>
        <v>23/24/607862/24001410/24001382</v>
      </c>
      <c r="AA14054" t="e">
        <f>VLOOKUP(I14054,Sheet3!$E$2:$E$8,1,0)</f>
        <v>#N/A</v>
      </c>
    </row>
    <row r="14055" spans="1:27" hidden="1" x14ac:dyDescent="0.25">
      <c r="A14055">
        <v>297030</v>
      </c>
      <c r="B14055" t="s">
        <v>3170</v>
      </c>
      <c r="E14055" t="s">
        <v>3175</v>
      </c>
      <c r="H14055">
        <v>1204</v>
      </c>
      <c r="I14055">
        <v>24003813</v>
      </c>
      <c r="J14055" t="s">
        <v>3224</v>
      </c>
      <c r="K14055" s="38">
        <v>45422</v>
      </c>
      <c r="L14055" s="38">
        <v>45422</v>
      </c>
      <c r="M14055" t="s">
        <v>3226</v>
      </c>
      <c r="N14055" t="s">
        <v>4778</v>
      </c>
      <c r="R14055">
        <v>0</v>
      </c>
      <c r="V14055">
        <v>14522641</v>
      </c>
      <c r="X14055" t="s">
        <v>36</v>
      </c>
      <c r="Y14055" t="s">
        <v>3204</v>
      </c>
      <c r="Z14055" t="str">
        <f>VLOOKUP(N14055,Sheet3!J:J,1,0)</f>
        <v>23/24/607862/24001411/24001382</v>
      </c>
      <c r="AA14055" t="e">
        <f>VLOOKUP(I14055,Sheet3!$E$2:$E$8,1,0)</f>
        <v>#N/A</v>
      </c>
    </row>
    <row r="14056" spans="1:27" hidden="1" x14ac:dyDescent="0.25">
      <c r="A14056">
        <v>297030</v>
      </c>
      <c r="B14056" t="s">
        <v>3170</v>
      </c>
      <c r="E14056" t="s">
        <v>3175</v>
      </c>
      <c r="H14056">
        <v>1204</v>
      </c>
      <c r="I14056">
        <v>24003813</v>
      </c>
      <c r="J14056" t="s">
        <v>3228</v>
      </c>
      <c r="K14056" s="38">
        <v>45422</v>
      </c>
      <c r="L14056" s="38">
        <v>45422</v>
      </c>
      <c r="M14056" t="s">
        <v>3226</v>
      </c>
      <c r="N14056" t="s">
        <v>4778</v>
      </c>
      <c r="O14056">
        <v>49</v>
      </c>
      <c r="Q14056" t="s">
        <v>36</v>
      </c>
      <c r="R14056">
        <v>1.28</v>
      </c>
      <c r="S14056">
        <v>49</v>
      </c>
      <c r="U14056">
        <v>62.72</v>
      </c>
      <c r="V14056">
        <v>14522642</v>
      </c>
      <c r="X14056" t="s">
        <v>36</v>
      </c>
      <c r="Y14056" t="s">
        <v>3204</v>
      </c>
      <c r="Z14056" t="str">
        <f>VLOOKUP(N14056,Sheet3!J:J,1,0)</f>
        <v>23/24/607862/24001411/24001382</v>
      </c>
      <c r="AA14056" t="e">
        <f>VLOOKUP(I14056,Sheet3!$E$2:$E$8,1,0)</f>
        <v>#N/A</v>
      </c>
    </row>
    <row r="14057" spans="1:27" x14ac:dyDescent="0.25">
      <c r="A14057">
        <v>297030</v>
      </c>
      <c r="B14057" t="s">
        <v>3170</v>
      </c>
      <c r="E14057" t="s">
        <v>3175</v>
      </c>
      <c r="H14057">
        <v>1204</v>
      </c>
      <c r="I14057">
        <v>182881</v>
      </c>
      <c r="J14057" t="s">
        <v>3229</v>
      </c>
      <c r="K14057" s="38">
        <v>45429</v>
      </c>
      <c r="L14057" s="38">
        <v>45429</v>
      </c>
      <c r="M14057" t="s">
        <v>3226</v>
      </c>
      <c r="N14057" t="s">
        <v>4778</v>
      </c>
      <c r="O14057">
        <v>-49</v>
      </c>
      <c r="P14057">
        <f>VLOOKUP(I14057,Sheet3!$E$2:$E$16,1,0)</f>
        <v>182881</v>
      </c>
      <c r="Q14057" t="s">
        <v>36</v>
      </c>
      <c r="R14057">
        <v>1.28</v>
      </c>
      <c r="S14057">
        <v>-49</v>
      </c>
      <c r="U14057">
        <v>-62.72</v>
      </c>
      <c r="V14057">
        <v>14532516</v>
      </c>
      <c r="X14057" t="s">
        <v>36</v>
      </c>
      <c r="Y14057" t="s">
        <v>3204</v>
      </c>
      <c r="Z14057" t="str">
        <f>VLOOKUP(N14057,Sheet3!J:J,1,0)</f>
        <v>23/24/607862/24001411/24001382</v>
      </c>
      <c r="AA14057">
        <f>VLOOKUP(I14057,Sheet3!$E$2:$E$8,1,0)</f>
        <v>182881</v>
      </c>
    </row>
    <row r="14058" spans="1:27" hidden="1" x14ac:dyDescent="0.25">
      <c r="A14058">
        <v>297030</v>
      </c>
      <c r="B14058">
        <v>297030</v>
      </c>
      <c r="H14058">
        <v>1204</v>
      </c>
      <c r="M14058" t="s">
        <v>3226</v>
      </c>
      <c r="N14058" t="s">
        <v>4778</v>
      </c>
      <c r="R14058" t="s">
        <v>3225</v>
      </c>
      <c r="X14058" t="s">
        <v>36</v>
      </c>
      <c r="Z14058" t="str">
        <f>VLOOKUP(N14058,Sheet3!J:J,1,0)</f>
        <v>23/24/607862/24001411/24001382</v>
      </c>
      <c r="AA14058" t="e">
        <f>VLOOKUP(I14058,Sheet3!$E$2:$E$8,1,0)</f>
        <v>#N/A</v>
      </c>
    </row>
    <row r="14059" spans="1:27" hidden="1" x14ac:dyDescent="0.25">
      <c r="A14059">
        <v>297030</v>
      </c>
      <c r="B14059" t="s">
        <v>3170</v>
      </c>
      <c r="E14059" t="s">
        <v>3175</v>
      </c>
      <c r="H14059">
        <v>1204</v>
      </c>
      <c r="I14059">
        <v>24003813</v>
      </c>
      <c r="J14059" t="s">
        <v>3224</v>
      </c>
      <c r="K14059" s="38">
        <v>45422</v>
      </c>
      <c r="L14059" s="38">
        <v>45422</v>
      </c>
      <c r="M14059" t="s">
        <v>3226</v>
      </c>
      <c r="N14059" t="s">
        <v>4779</v>
      </c>
      <c r="R14059">
        <v>0</v>
      </c>
      <c r="V14059">
        <v>14522669</v>
      </c>
      <c r="X14059" t="s">
        <v>36</v>
      </c>
      <c r="Y14059" t="s">
        <v>3204</v>
      </c>
      <c r="Z14059" t="str">
        <f>VLOOKUP(N14059,Sheet3!J:J,1,0)</f>
        <v>23/24/607862/24001412/24001382</v>
      </c>
      <c r="AA14059" t="e">
        <f>VLOOKUP(I14059,Sheet3!$E$2:$E$8,1,0)</f>
        <v>#N/A</v>
      </c>
    </row>
    <row r="14060" spans="1:27" hidden="1" x14ac:dyDescent="0.25">
      <c r="A14060">
        <v>297030</v>
      </c>
      <c r="B14060" t="s">
        <v>3170</v>
      </c>
      <c r="E14060" t="s">
        <v>3175</v>
      </c>
      <c r="H14060">
        <v>1204</v>
      </c>
      <c r="I14060">
        <v>24003813</v>
      </c>
      <c r="J14060" t="s">
        <v>3228</v>
      </c>
      <c r="K14060" s="38">
        <v>45422</v>
      </c>
      <c r="L14060" s="38">
        <v>45422</v>
      </c>
      <c r="M14060" t="s">
        <v>3226</v>
      </c>
      <c r="N14060" t="s">
        <v>4779</v>
      </c>
      <c r="O14060">
        <v>23</v>
      </c>
      <c r="Q14060" t="s">
        <v>36</v>
      </c>
      <c r="R14060">
        <v>1.28</v>
      </c>
      <c r="S14060">
        <v>23</v>
      </c>
      <c r="U14060">
        <v>29.44</v>
      </c>
      <c r="V14060">
        <v>14522670</v>
      </c>
      <c r="X14060" t="s">
        <v>36</v>
      </c>
      <c r="Y14060" t="s">
        <v>3204</v>
      </c>
      <c r="Z14060" t="str">
        <f>VLOOKUP(N14060,Sheet3!J:J,1,0)</f>
        <v>23/24/607862/24001412/24001382</v>
      </c>
      <c r="AA14060" t="e">
        <f>VLOOKUP(I14060,Sheet3!$E$2:$E$8,1,0)</f>
        <v>#N/A</v>
      </c>
    </row>
    <row r="14061" spans="1:27" x14ac:dyDescent="0.25">
      <c r="A14061">
        <v>297030</v>
      </c>
      <c r="B14061" t="s">
        <v>3170</v>
      </c>
      <c r="E14061" t="s">
        <v>3175</v>
      </c>
      <c r="H14061">
        <v>1204</v>
      </c>
      <c r="I14061">
        <v>182882</v>
      </c>
      <c r="J14061" t="s">
        <v>3229</v>
      </c>
      <c r="K14061" s="38">
        <v>45429</v>
      </c>
      <c r="L14061" s="38">
        <v>45429</v>
      </c>
      <c r="M14061" t="s">
        <v>3226</v>
      </c>
      <c r="N14061" t="s">
        <v>4779</v>
      </c>
      <c r="O14061">
        <v>-23</v>
      </c>
      <c r="P14061">
        <f>VLOOKUP(I14061,Sheet3!$E$2:$E$16,1,0)</f>
        <v>182882</v>
      </c>
      <c r="Q14061" t="s">
        <v>36</v>
      </c>
      <c r="R14061">
        <v>1.28</v>
      </c>
      <c r="S14061">
        <v>-23</v>
      </c>
      <c r="U14061">
        <v>-29.44</v>
      </c>
      <c r="V14061">
        <v>14532521</v>
      </c>
      <c r="X14061" t="s">
        <v>36</v>
      </c>
      <c r="Y14061" t="s">
        <v>3204</v>
      </c>
      <c r="Z14061" t="str">
        <f>VLOOKUP(N14061,Sheet3!J:J,1,0)</f>
        <v>23/24/607862/24001412/24001382</v>
      </c>
      <c r="AA14061">
        <f>VLOOKUP(I14061,Sheet3!$E$2:$E$8,1,0)</f>
        <v>182882</v>
      </c>
    </row>
    <row r="14062" spans="1:27" hidden="1" x14ac:dyDescent="0.25">
      <c r="A14062">
        <v>297030</v>
      </c>
      <c r="B14062">
        <v>297030</v>
      </c>
      <c r="H14062">
        <v>1204</v>
      </c>
      <c r="M14062" t="s">
        <v>3226</v>
      </c>
      <c r="N14062" t="s">
        <v>4779</v>
      </c>
      <c r="R14062" t="s">
        <v>3225</v>
      </c>
      <c r="X14062" t="s">
        <v>36</v>
      </c>
      <c r="Z14062" t="str">
        <f>VLOOKUP(N14062,Sheet3!J:J,1,0)</f>
        <v>23/24/607862/24001412/24001382</v>
      </c>
      <c r="AA14062" t="e">
        <f>VLOOKUP(I14062,Sheet3!$E$2:$E$8,1,0)</f>
        <v>#N/A</v>
      </c>
    </row>
    <row r="14063" spans="1:27" hidden="1" x14ac:dyDescent="0.25">
      <c r="A14063">
        <v>297030</v>
      </c>
      <c r="B14063" t="s">
        <v>3170</v>
      </c>
      <c r="E14063" t="s">
        <v>3175</v>
      </c>
      <c r="H14063">
        <v>1204</v>
      </c>
      <c r="I14063">
        <v>24003813</v>
      </c>
      <c r="J14063" t="s">
        <v>3224</v>
      </c>
      <c r="K14063" s="38">
        <v>45422</v>
      </c>
      <c r="L14063" s="38">
        <v>45422</v>
      </c>
      <c r="M14063" t="s">
        <v>3226</v>
      </c>
      <c r="N14063" t="s">
        <v>4780</v>
      </c>
      <c r="R14063">
        <v>0</v>
      </c>
      <c r="V14063">
        <v>14522673</v>
      </c>
      <c r="X14063" t="s">
        <v>36</v>
      </c>
      <c r="Y14063" t="s">
        <v>3204</v>
      </c>
      <c r="Z14063" t="str">
        <f>VLOOKUP(N14063,Sheet3!J:J,1,0)</f>
        <v>23/24/607862/24001413/24001382</v>
      </c>
      <c r="AA14063" t="e">
        <f>VLOOKUP(I14063,Sheet3!$E$2:$E$8,1,0)</f>
        <v>#N/A</v>
      </c>
    </row>
    <row r="14064" spans="1:27" hidden="1" x14ac:dyDescent="0.25">
      <c r="A14064">
        <v>297030</v>
      </c>
      <c r="B14064" t="s">
        <v>3170</v>
      </c>
      <c r="E14064" t="s">
        <v>3175</v>
      </c>
      <c r="H14064">
        <v>1204</v>
      </c>
      <c r="I14064">
        <v>24003813</v>
      </c>
      <c r="J14064" t="s">
        <v>3228</v>
      </c>
      <c r="K14064" s="38">
        <v>45422</v>
      </c>
      <c r="L14064" s="38">
        <v>45422</v>
      </c>
      <c r="M14064" t="s">
        <v>3226</v>
      </c>
      <c r="N14064" t="s">
        <v>4780</v>
      </c>
      <c r="O14064">
        <v>125.4</v>
      </c>
      <c r="Q14064" t="s">
        <v>36</v>
      </c>
      <c r="R14064">
        <v>1.28</v>
      </c>
      <c r="S14064">
        <v>125.4</v>
      </c>
      <c r="U14064">
        <v>160.51</v>
      </c>
      <c r="V14064">
        <v>14522674</v>
      </c>
      <c r="X14064" t="s">
        <v>36</v>
      </c>
      <c r="Y14064" t="s">
        <v>3204</v>
      </c>
      <c r="Z14064" t="str">
        <f>VLOOKUP(N14064,Sheet3!J:J,1,0)</f>
        <v>23/24/607862/24001413/24001382</v>
      </c>
      <c r="AA14064" t="e">
        <f>VLOOKUP(I14064,Sheet3!$E$2:$E$8,1,0)</f>
        <v>#N/A</v>
      </c>
    </row>
    <row r="14065" spans="1:27" x14ac:dyDescent="0.25">
      <c r="A14065">
        <v>297030</v>
      </c>
      <c r="B14065" t="s">
        <v>3170</v>
      </c>
      <c r="E14065" t="s">
        <v>3175</v>
      </c>
      <c r="H14065">
        <v>1204</v>
      </c>
      <c r="I14065">
        <v>182883</v>
      </c>
      <c r="J14065" t="s">
        <v>3229</v>
      </c>
      <c r="K14065" s="38">
        <v>45429</v>
      </c>
      <c r="L14065" s="38">
        <v>45429</v>
      </c>
      <c r="M14065" t="s">
        <v>3226</v>
      </c>
      <c r="N14065" t="s">
        <v>4780</v>
      </c>
      <c r="O14065">
        <v>-125.4</v>
      </c>
      <c r="P14065">
        <f>VLOOKUP(I14065,Sheet3!$E$2:$E$16,1,0)</f>
        <v>182883</v>
      </c>
      <c r="Q14065" t="s">
        <v>36</v>
      </c>
      <c r="R14065">
        <v>1.28</v>
      </c>
      <c r="S14065">
        <v>-125.4</v>
      </c>
      <c r="U14065">
        <v>-160.51</v>
      </c>
      <c r="V14065">
        <v>14532530</v>
      </c>
      <c r="X14065" t="s">
        <v>36</v>
      </c>
      <c r="Y14065" t="s">
        <v>3204</v>
      </c>
      <c r="Z14065" t="str">
        <f>VLOOKUP(N14065,Sheet3!J:J,1,0)</f>
        <v>23/24/607862/24001413/24001382</v>
      </c>
      <c r="AA14065">
        <f>VLOOKUP(I14065,Sheet3!$E$2:$E$8,1,0)</f>
        <v>182883</v>
      </c>
    </row>
    <row r="14066" spans="1:27" hidden="1" x14ac:dyDescent="0.25">
      <c r="A14066">
        <v>297030</v>
      </c>
      <c r="B14066">
        <v>297030</v>
      </c>
      <c r="H14066">
        <v>1204</v>
      </c>
      <c r="M14066" t="s">
        <v>3226</v>
      </c>
      <c r="N14066" t="s">
        <v>4780</v>
      </c>
      <c r="R14066" t="s">
        <v>3225</v>
      </c>
      <c r="X14066" t="s">
        <v>36</v>
      </c>
      <c r="Z14066" t="str">
        <f>VLOOKUP(N14066,Sheet3!J:J,1,0)</f>
        <v>23/24/607862/24001413/24001382</v>
      </c>
      <c r="AA14066" t="e">
        <f>VLOOKUP(I14066,Sheet3!$E$2:$E$8,1,0)</f>
        <v>#N/A</v>
      </c>
    </row>
    <row r="14067" spans="1:27" hidden="1" x14ac:dyDescent="0.25">
      <c r="A14067">
        <v>297030</v>
      </c>
      <c r="B14067" t="s">
        <v>3170</v>
      </c>
      <c r="E14067" t="s">
        <v>3175</v>
      </c>
      <c r="H14067">
        <v>1204</v>
      </c>
      <c r="I14067">
        <v>24003813</v>
      </c>
      <c r="J14067" t="s">
        <v>3224</v>
      </c>
      <c r="K14067" s="38">
        <v>45422</v>
      </c>
      <c r="L14067" s="38">
        <v>45422</v>
      </c>
      <c r="M14067" t="s">
        <v>3226</v>
      </c>
      <c r="N14067" t="s">
        <v>4781</v>
      </c>
      <c r="R14067">
        <v>0</v>
      </c>
      <c r="V14067">
        <v>14522645</v>
      </c>
      <c r="X14067" t="s">
        <v>36</v>
      </c>
      <c r="Y14067" t="s">
        <v>3204</v>
      </c>
      <c r="Z14067" t="e">
        <f>VLOOKUP(N14067,Sheet3!J:J,1,0)</f>
        <v>#N/A</v>
      </c>
      <c r="AA14067" t="e">
        <f>VLOOKUP(I14067,Sheet3!$E$2:$E$8,1,0)</f>
        <v>#N/A</v>
      </c>
    </row>
    <row r="14068" spans="1:27" hidden="1" x14ac:dyDescent="0.25">
      <c r="A14068">
        <v>297030</v>
      </c>
      <c r="B14068" t="s">
        <v>3170</v>
      </c>
      <c r="E14068" t="s">
        <v>3175</v>
      </c>
      <c r="H14068">
        <v>1204</v>
      </c>
      <c r="I14068">
        <v>24003813</v>
      </c>
      <c r="J14068" t="s">
        <v>3228</v>
      </c>
      <c r="K14068" s="38">
        <v>45422</v>
      </c>
      <c r="L14068" s="38">
        <v>45422</v>
      </c>
      <c r="M14068" t="s">
        <v>3226</v>
      </c>
      <c r="N14068" t="s">
        <v>4781</v>
      </c>
      <c r="O14068">
        <v>44</v>
      </c>
      <c r="Q14068" t="s">
        <v>36</v>
      </c>
      <c r="R14068">
        <v>1.28</v>
      </c>
      <c r="S14068">
        <v>44</v>
      </c>
      <c r="U14068">
        <v>56.32</v>
      </c>
      <c r="V14068">
        <v>14522646</v>
      </c>
      <c r="X14068" t="s">
        <v>36</v>
      </c>
      <c r="Y14068" t="s">
        <v>3204</v>
      </c>
      <c r="Z14068" t="e">
        <f>VLOOKUP(N14068,Sheet3!J:J,1,0)</f>
        <v>#N/A</v>
      </c>
      <c r="AA14068" t="e">
        <f>VLOOKUP(I14068,Sheet3!$E$2:$E$8,1,0)</f>
        <v>#N/A</v>
      </c>
    </row>
    <row r="14069" spans="1:27" hidden="1" x14ac:dyDescent="0.25">
      <c r="A14069">
        <v>297030</v>
      </c>
      <c r="B14069" t="s">
        <v>3170</v>
      </c>
      <c r="E14069" t="s">
        <v>3175</v>
      </c>
      <c r="H14069">
        <v>1204</v>
      </c>
      <c r="I14069">
        <v>182875</v>
      </c>
      <c r="J14069" t="s">
        <v>3229</v>
      </c>
      <c r="K14069" s="38">
        <v>45433</v>
      </c>
      <c r="L14069" s="38">
        <v>45433</v>
      </c>
      <c r="M14069" t="s">
        <v>3226</v>
      </c>
      <c r="N14069" t="s">
        <v>4781</v>
      </c>
      <c r="O14069">
        <v>-44</v>
      </c>
      <c r="P14069" t="e">
        <f>VLOOKUP(I14069,Sheet3!$E$2:$E$16,1,0)</f>
        <v>#N/A</v>
      </c>
      <c r="Q14069" t="s">
        <v>36</v>
      </c>
      <c r="R14069">
        <v>1.28</v>
      </c>
      <c r="S14069">
        <v>-44</v>
      </c>
      <c r="U14069">
        <v>-56.32</v>
      </c>
      <c r="V14069">
        <v>14535273</v>
      </c>
      <c r="X14069" t="s">
        <v>36</v>
      </c>
      <c r="Y14069" t="s">
        <v>3204</v>
      </c>
      <c r="Z14069" t="e">
        <f>VLOOKUP(N14069,Sheet3!J:J,1,0)</f>
        <v>#N/A</v>
      </c>
      <c r="AA14069" t="e">
        <f>VLOOKUP(I14069,Sheet3!$E$2:$E$8,1,0)</f>
        <v>#N/A</v>
      </c>
    </row>
    <row r="14070" spans="1:27" hidden="1" x14ac:dyDescent="0.25">
      <c r="A14070">
        <v>297030</v>
      </c>
      <c r="B14070">
        <v>297030</v>
      </c>
      <c r="H14070">
        <v>1204</v>
      </c>
      <c r="M14070" t="s">
        <v>3226</v>
      </c>
      <c r="N14070" t="s">
        <v>4781</v>
      </c>
      <c r="R14070" t="s">
        <v>3225</v>
      </c>
      <c r="X14070" t="s">
        <v>36</v>
      </c>
      <c r="Z14070" t="e">
        <f>VLOOKUP(N14070,Sheet3!J:J,1,0)</f>
        <v>#N/A</v>
      </c>
      <c r="AA14070" t="e">
        <f>VLOOKUP(I14070,Sheet3!$E$2:$E$8,1,0)</f>
        <v>#N/A</v>
      </c>
    </row>
    <row r="14071" spans="1:27" hidden="1" x14ac:dyDescent="0.25">
      <c r="A14071">
        <v>297030</v>
      </c>
      <c r="B14071" t="s">
        <v>3170</v>
      </c>
      <c r="E14071" t="s">
        <v>3175</v>
      </c>
      <c r="H14071">
        <v>1204</v>
      </c>
      <c r="I14071">
        <v>24003270</v>
      </c>
      <c r="J14071" t="s">
        <v>3224</v>
      </c>
      <c r="K14071" s="38">
        <v>45401</v>
      </c>
      <c r="L14071" s="38">
        <v>45401</v>
      </c>
      <c r="M14071" t="s">
        <v>3226</v>
      </c>
      <c r="N14071" t="s">
        <v>4782</v>
      </c>
      <c r="R14071">
        <v>0</v>
      </c>
      <c r="V14071">
        <v>14494885</v>
      </c>
      <c r="X14071" t="s">
        <v>36</v>
      </c>
      <c r="Y14071" t="s">
        <v>3204</v>
      </c>
      <c r="Z14071" t="e">
        <f>VLOOKUP(N14071,Sheet3!J:J,1,0)</f>
        <v>#N/A</v>
      </c>
      <c r="AA14071" t="e">
        <f>VLOOKUP(I14071,Sheet3!$E$2:$E$8,1,0)</f>
        <v>#N/A</v>
      </c>
    </row>
    <row r="14072" spans="1:27" hidden="1" x14ac:dyDescent="0.25">
      <c r="A14072">
        <v>297030</v>
      </c>
      <c r="B14072" t="s">
        <v>3170</v>
      </c>
      <c r="E14072" t="s">
        <v>3175</v>
      </c>
      <c r="H14072">
        <v>1204</v>
      </c>
      <c r="I14072">
        <v>24003270</v>
      </c>
      <c r="J14072" t="s">
        <v>3228</v>
      </c>
      <c r="K14072" s="38">
        <v>45401</v>
      </c>
      <c r="L14072" s="38">
        <v>45401</v>
      </c>
      <c r="M14072" t="s">
        <v>3226</v>
      </c>
      <c r="N14072" t="s">
        <v>4782</v>
      </c>
      <c r="O14072">
        <v>153</v>
      </c>
      <c r="Q14072" t="s">
        <v>36</v>
      </c>
      <c r="R14072">
        <v>1.28</v>
      </c>
      <c r="S14072">
        <v>153</v>
      </c>
      <c r="U14072">
        <v>195.84</v>
      </c>
      <c r="V14072">
        <v>14494886</v>
      </c>
      <c r="X14072" t="s">
        <v>36</v>
      </c>
      <c r="Y14072" t="s">
        <v>3204</v>
      </c>
      <c r="Z14072" t="e">
        <f>VLOOKUP(N14072,Sheet3!J:J,1,0)</f>
        <v>#N/A</v>
      </c>
      <c r="AA14072" t="e">
        <f>VLOOKUP(I14072,Sheet3!$E$2:$E$8,1,0)</f>
        <v>#N/A</v>
      </c>
    </row>
    <row r="14073" spans="1:27" hidden="1" x14ac:dyDescent="0.25">
      <c r="A14073">
        <v>297030</v>
      </c>
      <c r="B14073" t="s">
        <v>3170</v>
      </c>
      <c r="E14073" t="s">
        <v>3175</v>
      </c>
      <c r="H14073">
        <v>1204</v>
      </c>
      <c r="I14073">
        <v>182606</v>
      </c>
      <c r="J14073" t="s">
        <v>3229</v>
      </c>
      <c r="K14073" s="38">
        <v>45405</v>
      </c>
      <c r="L14073" s="38">
        <v>45405</v>
      </c>
      <c r="M14073" t="s">
        <v>3226</v>
      </c>
      <c r="N14073" t="s">
        <v>4782</v>
      </c>
      <c r="O14073">
        <v>-153</v>
      </c>
      <c r="P14073" t="e">
        <f>VLOOKUP(I14073,Sheet3!$E$2:$E$16,1,0)</f>
        <v>#N/A</v>
      </c>
      <c r="Q14073" t="s">
        <v>36</v>
      </c>
      <c r="R14073">
        <v>1.28</v>
      </c>
      <c r="S14073">
        <v>-153</v>
      </c>
      <c r="U14073">
        <v>-195.84</v>
      </c>
      <c r="V14073">
        <v>14498384</v>
      </c>
      <c r="X14073" t="s">
        <v>36</v>
      </c>
      <c r="Y14073" t="s">
        <v>3204</v>
      </c>
      <c r="Z14073" t="e">
        <f>VLOOKUP(N14073,Sheet3!J:J,1,0)</f>
        <v>#N/A</v>
      </c>
      <c r="AA14073" t="e">
        <f>VLOOKUP(I14073,Sheet3!$E$2:$E$8,1,0)</f>
        <v>#N/A</v>
      </c>
    </row>
    <row r="14074" spans="1:27" hidden="1" x14ac:dyDescent="0.25">
      <c r="A14074">
        <v>297030</v>
      </c>
      <c r="B14074">
        <v>297030</v>
      </c>
      <c r="H14074">
        <v>1204</v>
      </c>
      <c r="M14074" t="s">
        <v>3226</v>
      </c>
      <c r="N14074" t="s">
        <v>4782</v>
      </c>
      <c r="R14074" t="s">
        <v>3225</v>
      </c>
      <c r="X14074" t="s">
        <v>36</v>
      </c>
      <c r="Z14074" t="e">
        <f>VLOOKUP(N14074,Sheet3!J:J,1,0)</f>
        <v>#N/A</v>
      </c>
      <c r="AA14074" t="e">
        <f>VLOOKUP(I14074,Sheet3!$E$2:$E$8,1,0)</f>
        <v>#N/A</v>
      </c>
    </row>
    <row r="14075" spans="1:27" hidden="1" x14ac:dyDescent="0.25">
      <c r="A14075">
        <v>297030</v>
      </c>
      <c r="B14075" t="s">
        <v>3170</v>
      </c>
      <c r="E14075" t="s">
        <v>3175</v>
      </c>
      <c r="H14075">
        <v>1204</v>
      </c>
      <c r="I14075">
        <v>24003270</v>
      </c>
      <c r="J14075" t="s">
        <v>3224</v>
      </c>
      <c r="K14075" s="38">
        <v>45401</v>
      </c>
      <c r="L14075" s="38">
        <v>45401</v>
      </c>
      <c r="M14075" t="s">
        <v>3226</v>
      </c>
      <c r="N14075" t="s">
        <v>4783</v>
      </c>
      <c r="R14075">
        <v>0</v>
      </c>
      <c r="V14075">
        <v>14494889</v>
      </c>
      <c r="X14075" t="s">
        <v>36</v>
      </c>
      <c r="Y14075" t="s">
        <v>3204</v>
      </c>
      <c r="Z14075" t="e">
        <f>VLOOKUP(N14075,Sheet3!J:J,1,0)</f>
        <v>#N/A</v>
      </c>
      <c r="AA14075" t="e">
        <f>VLOOKUP(I14075,Sheet3!$E$2:$E$8,1,0)</f>
        <v>#N/A</v>
      </c>
    </row>
    <row r="14076" spans="1:27" hidden="1" x14ac:dyDescent="0.25">
      <c r="A14076">
        <v>297030</v>
      </c>
      <c r="B14076" t="s">
        <v>3170</v>
      </c>
      <c r="E14076" t="s">
        <v>3175</v>
      </c>
      <c r="H14076">
        <v>1204</v>
      </c>
      <c r="I14076">
        <v>24003270</v>
      </c>
      <c r="J14076" t="s">
        <v>3228</v>
      </c>
      <c r="K14076" s="38">
        <v>45401</v>
      </c>
      <c r="L14076" s="38">
        <v>45401</v>
      </c>
      <c r="M14076" t="s">
        <v>3226</v>
      </c>
      <c r="N14076" t="s">
        <v>4783</v>
      </c>
      <c r="O14076">
        <v>537</v>
      </c>
      <c r="Q14076" t="s">
        <v>36</v>
      </c>
      <c r="R14076">
        <v>1.28</v>
      </c>
      <c r="S14076">
        <v>537</v>
      </c>
      <c r="U14076">
        <v>687.36</v>
      </c>
      <c r="V14076">
        <v>14494890</v>
      </c>
      <c r="X14076" t="s">
        <v>36</v>
      </c>
      <c r="Y14076" t="s">
        <v>3204</v>
      </c>
      <c r="Z14076" t="e">
        <f>VLOOKUP(N14076,Sheet3!J:J,1,0)</f>
        <v>#N/A</v>
      </c>
      <c r="AA14076" t="e">
        <f>VLOOKUP(I14076,Sheet3!$E$2:$E$8,1,0)</f>
        <v>#N/A</v>
      </c>
    </row>
    <row r="14077" spans="1:27" hidden="1" x14ac:dyDescent="0.25">
      <c r="A14077">
        <v>297030</v>
      </c>
      <c r="B14077" t="s">
        <v>3170</v>
      </c>
      <c r="E14077" t="s">
        <v>3175</v>
      </c>
      <c r="H14077">
        <v>1204</v>
      </c>
      <c r="I14077">
        <v>182607</v>
      </c>
      <c r="J14077" t="s">
        <v>3229</v>
      </c>
      <c r="K14077" s="38">
        <v>45405</v>
      </c>
      <c r="L14077" s="38">
        <v>45405</v>
      </c>
      <c r="M14077" t="s">
        <v>3226</v>
      </c>
      <c r="N14077" t="s">
        <v>4783</v>
      </c>
      <c r="O14077">
        <v>-537</v>
      </c>
      <c r="P14077" t="e">
        <f>VLOOKUP(I14077,Sheet3!$E$2:$E$16,1,0)</f>
        <v>#N/A</v>
      </c>
      <c r="Q14077" t="s">
        <v>36</v>
      </c>
      <c r="R14077">
        <v>1.28</v>
      </c>
      <c r="S14077">
        <v>-537</v>
      </c>
      <c r="U14077">
        <v>-687.36</v>
      </c>
      <c r="V14077">
        <v>14498394</v>
      </c>
      <c r="X14077" t="s">
        <v>36</v>
      </c>
      <c r="Y14077" t="s">
        <v>3204</v>
      </c>
      <c r="Z14077" t="e">
        <f>VLOOKUP(N14077,Sheet3!J:J,1,0)</f>
        <v>#N/A</v>
      </c>
      <c r="AA14077" t="e">
        <f>VLOOKUP(I14077,Sheet3!$E$2:$E$8,1,0)</f>
        <v>#N/A</v>
      </c>
    </row>
    <row r="14078" spans="1:27" hidden="1" x14ac:dyDescent="0.25">
      <c r="A14078">
        <v>297030</v>
      </c>
      <c r="B14078">
        <v>297030</v>
      </c>
      <c r="H14078">
        <v>1204</v>
      </c>
      <c r="M14078" t="s">
        <v>3226</v>
      </c>
      <c r="N14078" t="s">
        <v>4783</v>
      </c>
      <c r="R14078" t="s">
        <v>3225</v>
      </c>
      <c r="X14078" t="s">
        <v>36</v>
      </c>
      <c r="Z14078" t="e">
        <f>VLOOKUP(N14078,Sheet3!J:J,1,0)</f>
        <v>#N/A</v>
      </c>
      <c r="AA14078" t="e">
        <f>VLOOKUP(I14078,Sheet3!$E$2:$E$8,1,0)</f>
        <v>#N/A</v>
      </c>
    </row>
    <row r="14079" spans="1:27" hidden="1" x14ac:dyDescent="0.25">
      <c r="A14079">
        <v>297030</v>
      </c>
      <c r="B14079" t="s">
        <v>3170</v>
      </c>
      <c r="E14079" t="s">
        <v>3175</v>
      </c>
      <c r="H14079">
        <v>1204</v>
      </c>
      <c r="I14079">
        <v>24003270</v>
      </c>
      <c r="J14079" t="s">
        <v>3224</v>
      </c>
      <c r="K14079" s="38">
        <v>45401</v>
      </c>
      <c r="L14079" s="38">
        <v>45401</v>
      </c>
      <c r="M14079" t="s">
        <v>3226</v>
      </c>
      <c r="N14079" t="s">
        <v>4784</v>
      </c>
      <c r="R14079">
        <v>0</v>
      </c>
      <c r="V14079">
        <v>14494893</v>
      </c>
      <c r="X14079" t="s">
        <v>36</v>
      </c>
      <c r="Y14079" t="s">
        <v>3204</v>
      </c>
      <c r="Z14079" t="e">
        <f>VLOOKUP(N14079,Sheet3!J:J,1,0)</f>
        <v>#N/A</v>
      </c>
      <c r="AA14079" t="e">
        <f>VLOOKUP(I14079,Sheet3!$E$2:$E$8,1,0)</f>
        <v>#N/A</v>
      </c>
    </row>
    <row r="14080" spans="1:27" hidden="1" x14ac:dyDescent="0.25">
      <c r="A14080">
        <v>297030</v>
      </c>
      <c r="B14080" t="s">
        <v>3170</v>
      </c>
      <c r="E14080" t="s">
        <v>3175</v>
      </c>
      <c r="H14080">
        <v>1204</v>
      </c>
      <c r="I14080">
        <v>24003270</v>
      </c>
      <c r="J14080" t="s">
        <v>3228</v>
      </c>
      <c r="K14080" s="38">
        <v>45401</v>
      </c>
      <c r="L14080" s="38">
        <v>45401</v>
      </c>
      <c r="M14080" t="s">
        <v>3226</v>
      </c>
      <c r="N14080" t="s">
        <v>4784</v>
      </c>
      <c r="O14080">
        <v>134</v>
      </c>
      <c r="Q14080" t="s">
        <v>36</v>
      </c>
      <c r="R14080">
        <v>1.28</v>
      </c>
      <c r="S14080">
        <v>134</v>
      </c>
      <c r="U14080">
        <v>171.52</v>
      </c>
      <c r="V14080">
        <v>14494894</v>
      </c>
      <c r="X14080" t="s">
        <v>36</v>
      </c>
      <c r="Y14080" t="s">
        <v>3204</v>
      </c>
      <c r="Z14080" t="e">
        <f>VLOOKUP(N14080,Sheet3!J:J,1,0)</f>
        <v>#N/A</v>
      </c>
      <c r="AA14080" t="e">
        <f>VLOOKUP(I14080,Sheet3!$E$2:$E$8,1,0)</f>
        <v>#N/A</v>
      </c>
    </row>
    <row r="14081" spans="1:27" hidden="1" x14ac:dyDescent="0.25">
      <c r="A14081">
        <v>297030</v>
      </c>
      <c r="B14081" t="s">
        <v>3170</v>
      </c>
      <c r="E14081" t="s">
        <v>3175</v>
      </c>
      <c r="H14081">
        <v>1204</v>
      </c>
      <c r="I14081">
        <v>182608</v>
      </c>
      <c r="J14081" t="s">
        <v>3229</v>
      </c>
      <c r="K14081" s="38">
        <v>45405</v>
      </c>
      <c r="L14081" s="38">
        <v>45405</v>
      </c>
      <c r="M14081" t="s">
        <v>3226</v>
      </c>
      <c r="N14081" t="s">
        <v>4784</v>
      </c>
      <c r="O14081">
        <v>-134</v>
      </c>
      <c r="P14081" t="e">
        <f>VLOOKUP(I14081,Sheet3!$E$2:$E$16,1,0)</f>
        <v>#N/A</v>
      </c>
      <c r="Q14081" t="s">
        <v>36</v>
      </c>
      <c r="R14081">
        <v>1.28</v>
      </c>
      <c r="S14081">
        <v>-134</v>
      </c>
      <c r="U14081">
        <v>-171.52</v>
      </c>
      <c r="V14081">
        <v>14498572</v>
      </c>
      <c r="X14081" t="s">
        <v>36</v>
      </c>
      <c r="Y14081" t="s">
        <v>3204</v>
      </c>
      <c r="Z14081" t="e">
        <f>VLOOKUP(N14081,Sheet3!J:J,1,0)</f>
        <v>#N/A</v>
      </c>
      <c r="AA14081" t="e">
        <f>VLOOKUP(I14081,Sheet3!$E$2:$E$8,1,0)</f>
        <v>#N/A</v>
      </c>
    </row>
    <row r="14082" spans="1:27" hidden="1" x14ac:dyDescent="0.25">
      <c r="A14082">
        <v>297030</v>
      </c>
      <c r="B14082">
        <v>297030</v>
      </c>
      <c r="H14082">
        <v>1204</v>
      </c>
      <c r="M14082" t="s">
        <v>3226</v>
      </c>
      <c r="N14082" t="s">
        <v>4784</v>
      </c>
      <c r="R14082" t="s">
        <v>3225</v>
      </c>
      <c r="X14082" t="s">
        <v>36</v>
      </c>
      <c r="Z14082" t="e">
        <f>VLOOKUP(N14082,Sheet3!J:J,1,0)</f>
        <v>#N/A</v>
      </c>
      <c r="AA14082" t="e">
        <f>VLOOKUP(I14082,Sheet3!$E$2:$E$8,1,0)</f>
        <v>#N/A</v>
      </c>
    </row>
    <row r="14083" spans="1:27" hidden="1" x14ac:dyDescent="0.25">
      <c r="A14083">
        <v>297030</v>
      </c>
      <c r="B14083" t="s">
        <v>3170</v>
      </c>
      <c r="E14083" t="s">
        <v>3175</v>
      </c>
      <c r="H14083">
        <v>1204</v>
      </c>
      <c r="I14083">
        <v>24003270</v>
      </c>
      <c r="J14083" t="s">
        <v>3224</v>
      </c>
      <c r="K14083" s="38">
        <v>45401</v>
      </c>
      <c r="L14083" s="38">
        <v>45401</v>
      </c>
      <c r="M14083" t="s">
        <v>3226</v>
      </c>
      <c r="N14083" t="s">
        <v>4785</v>
      </c>
      <c r="R14083">
        <v>0</v>
      </c>
      <c r="V14083">
        <v>14494897</v>
      </c>
      <c r="X14083" t="s">
        <v>36</v>
      </c>
      <c r="Y14083" t="s">
        <v>3204</v>
      </c>
      <c r="Z14083" t="e">
        <f>VLOOKUP(N14083,Sheet3!J:J,1,0)</f>
        <v>#N/A</v>
      </c>
      <c r="AA14083" t="e">
        <f>VLOOKUP(I14083,Sheet3!$E$2:$E$8,1,0)</f>
        <v>#N/A</v>
      </c>
    </row>
    <row r="14084" spans="1:27" hidden="1" x14ac:dyDescent="0.25">
      <c r="A14084">
        <v>297030</v>
      </c>
      <c r="B14084" t="s">
        <v>3170</v>
      </c>
      <c r="E14084" t="s">
        <v>3175</v>
      </c>
      <c r="H14084">
        <v>1204</v>
      </c>
      <c r="I14084">
        <v>24003270</v>
      </c>
      <c r="J14084" t="s">
        <v>3228</v>
      </c>
      <c r="K14084" s="38">
        <v>45401</v>
      </c>
      <c r="L14084" s="38">
        <v>45401</v>
      </c>
      <c r="M14084" t="s">
        <v>3226</v>
      </c>
      <c r="N14084" t="s">
        <v>4785</v>
      </c>
      <c r="O14084">
        <v>18</v>
      </c>
      <c r="Q14084" t="s">
        <v>36</v>
      </c>
      <c r="R14084">
        <v>1.28</v>
      </c>
      <c r="S14084">
        <v>18</v>
      </c>
      <c r="U14084">
        <v>23.04</v>
      </c>
      <c r="V14084">
        <v>14494898</v>
      </c>
      <c r="X14084" t="s">
        <v>36</v>
      </c>
      <c r="Y14084" t="s">
        <v>3204</v>
      </c>
      <c r="Z14084" t="e">
        <f>VLOOKUP(N14084,Sheet3!J:J,1,0)</f>
        <v>#N/A</v>
      </c>
      <c r="AA14084" t="e">
        <f>VLOOKUP(I14084,Sheet3!$E$2:$E$8,1,0)</f>
        <v>#N/A</v>
      </c>
    </row>
    <row r="14085" spans="1:27" hidden="1" x14ac:dyDescent="0.25">
      <c r="A14085">
        <v>297030</v>
      </c>
      <c r="B14085" t="s">
        <v>3170</v>
      </c>
      <c r="E14085" t="s">
        <v>3175</v>
      </c>
      <c r="H14085">
        <v>1204</v>
      </c>
      <c r="I14085">
        <v>182609</v>
      </c>
      <c r="J14085" t="s">
        <v>3229</v>
      </c>
      <c r="K14085" s="38">
        <v>45405</v>
      </c>
      <c r="L14085" s="38">
        <v>45405</v>
      </c>
      <c r="M14085" t="s">
        <v>3226</v>
      </c>
      <c r="N14085" t="s">
        <v>4785</v>
      </c>
      <c r="O14085">
        <v>-18</v>
      </c>
      <c r="P14085" t="e">
        <f>VLOOKUP(I14085,Sheet3!$E$2:$E$16,1,0)</f>
        <v>#N/A</v>
      </c>
      <c r="Q14085" t="s">
        <v>36</v>
      </c>
      <c r="R14085">
        <v>1.28</v>
      </c>
      <c r="S14085">
        <v>-18</v>
      </c>
      <c r="U14085">
        <v>-23.04</v>
      </c>
      <c r="V14085">
        <v>14498575</v>
      </c>
      <c r="X14085" t="s">
        <v>36</v>
      </c>
      <c r="Y14085" t="s">
        <v>3204</v>
      </c>
      <c r="Z14085" t="e">
        <f>VLOOKUP(N14085,Sheet3!J:J,1,0)</f>
        <v>#N/A</v>
      </c>
      <c r="AA14085" t="e">
        <f>VLOOKUP(I14085,Sheet3!$E$2:$E$8,1,0)</f>
        <v>#N/A</v>
      </c>
    </row>
    <row r="14086" spans="1:27" hidden="1" x14ac:dyDescent="0.25">
      <c r="A14086">
        <v>297030</v>
      </c>
      <c r="B14086">
        <v>297030</v>
      </c>
      <c r="H14086">
        <v>1204</v>
      </c>
      <c r="M14086" t="s">
        <v>3226</v>
      </c>
      <c r="N14086" t="s">
        <v>4785</v>
      </c>
      <c r="R14086" t="s">
        <v>3225</v>
      </c>
      <c r="X14086" t="s">
        <v>36</v>
      </c>
      <c r="Z14086" t="e">
        <f>VLOOKUP(N14086,Sheet3!J:J,1,0)</f>
        <v>#N/A</v>
      </c>
      <c r="AA14086" t="e">
        <f>VLOOKUP(I14086,Sheet3!$E$2:$E$8,1,0)</f>
        <v>#N/A</v>
      </c>
    </row>
    <row r="14087" spans="1:27" hidden="1" x14ac:dyDescent="0.25">
      <c r="A14087">
        <v>297030</v>
      </c>
      <c r="B14087" t="s">
        <v>3170</v>
      </c>
      <c r="E14087" t="s">
        <v>3175</v>
      </c>
      <c r="H14087">
        <v>1204</v>
      </c>
      <c r="I14087">
        <v>24003270</v>
      </c>
      <c r="J14087" t="s">
        <v>3224</v>
      </c>
      <c r="K14087" s="38">
        <v>45401</v>
      </c>
      <c r="L14087" s="38">
        <v>45401</v>
      </c>
      <c r="M14087" t="s">
        <v>3226</v>
      </c>
      <c r="N14087" t="s">
        <v>4786</v>
      </c>
      <c r="R14087">
        <v>0</v>
      </c>
      <c r="V14087">
        <v>14494901</v>
      </c>
      <c r="X14087" t="s">
        <v>36</v>
      </c>
      <c r="Y14087" t="s">
        <v>3204</v>
      </c>
      <c r="Z14087" t="e">
        <f>VLOOKUP(N14087,Sheet3!J:J,1,0)</f>
        <v>#N/A</v>
      </c>
      <c r="AA14087" t="e">
        <f>VLOOKUP(I14087,Sheet3!$E$2:$E$8,1,0)</f>
        <v>#N/A</v>
      </c>
    </row>
    <row r="14088" spans="1:27" hidden="1" x14ac:dyDescent="0.25">
      <c r="A14088">
        <v>297030</v>
      </c>
      <c r="B14088" t="s">
        <v>3170</v>
      </c>
      <c r="E14088" t="s">
        <v>3175</v>
      </c>
      <c r="H14088">
        <v>1204</v>
      </c>
      <c r="I14088">
        <v>24003270</v>
      </c>
      <c r="J14088" t="s">
        <v>3228</v>
      </c>
      <c r="K14088" s="38">
        <v>45401</v>
      </c>
      <c r="L14088" s="38">
        <v>45401</v>
      </c>
      <c r="M14088" t="s">
        <v>3226</v>
      </c>
      <c r="N14088" t="s">
        <v>4786</v>
      </c>
      <c r="O14088">
        <v>19</v>
      </c>
      <c r="Q14088" t="s">
        <v>36</v>
      </c>
      <c r="R14088">
        <v>1.28</v>
      </c>
      <c r="S14088">
        <v>19</v>
      </c>
      <c r="U14088">
        <v>24.32</v>
      </c>
      <c r="V14088">
        <v>14494902</v>
      </c>
      <c r="X14088" t="s">
        <v>36</v>
      </c>
      <c r="Y14088" t="s">
        <v>3204</v>
      </c>
      <c r="Z14088" t="e">
        <f>VLOOKUP(N14088,Sheet3!J:J,1,0)</f>
        <v>#N/A</v>
      </c>
      <c r="AA14088" t="e">
        <f>VLOOKUP(I14088,Sheet3!$E$2:$E$8,1,0)</f>
        <v>#N/A</v>
      </c>
    </row>
    <row r="14089" spans="1:27" hidden="1" x14ac:dyDescent="0.25">
      <c r="A14089">
        <v>297030</v>
      </c>
      <c r="B14089" t="s">
        <v>3170</v>
      </c>
      <c r="E14089" t="s">
        <v>3175</v>
      </c>
      <c r="H14089">
        <v>1204</v>
      </c>
      <c r="I14089">
        <v>182610</v>
      </c>
      <c r="J14089" t="s">
        <v>3229</v>
      </c>
      <c r="K14089" s="38">
        <v>45405</v>
      </c>
      <c r="L14089" s="38">
        <v>45405</v>
      </c>
      <c r="M14089" t="s">
        <v>3226</v>
      </c>
      <c r="N14089" t="s">
        <v>4786</v>
      </c>
      <c r="O14089">
        <v>-19</v>
      </c>
      <c r="P14089" t="e">
        <f>VLOOKUP(I14089,Sheet3!$E$2:$E$16,1,0)</f>
        <v>#N/A</v>
      </c>
      <c r="Q14089" t="s">
        <v>36</v>
      </c>
      <c r="R14089">
        <v>1.28</v>
      </c>
      <c r="S14089">
        <v>-19</v>
      </c>
      <c r="U14089">
        <v>-24.32</v>
      </c>
      <c r="V14089">
        <v>14498578</v>
      </c>
      <c r="X14089" t="s">
        <v>36</v>
      </c>
      <c r="Y14089" t="s">
        <v>3204</v>
      </c>
      <c r="Z14089" t="e">
        <f>VLOOKUP(N14089,Sheet3!J:J,1,0)</f>
        <v>#N/A</v>
      </c>
      <c r="AA14089" t="e">
        <f>VLOOKUP(I14089,Sheet3!$E$2:$E$8,1,0)</f>
        <v>#N/A</v>
      </c>
    </row>
    <row r="14090" spans="1:27" hidden="1" x14ac:dyDescent="0.25">
      <c r="A14090">
        <v>297030</v>
      </c>
      <c r="B14090">
        <v>297030</v>
      </c>
      <c r="H14090">
        <v>1204</v>
      </c>
      <c r="M14090" t="s">
        <v>3226</v>
      </c>
      <c r="N14090" t="s">
        <v>4786</v>
      </c>
      <c r="R14090" t="s">
        <v>3225</v>
      </c>
      <c r="X14090" t="s">
        <v>36</v>
      </c>
      <c r="Z14090" t="e">
        <f>VLOOKUP(N14090,Sheet3!J:J,1,0)</f>
        <v>#N/A</v>
      </c>
      <c r="AA14090" t="e">
        <f>VLOOKUP(I14090,Sheet3!$E$2:$E$8,1,0)</f>
        <v>#N/A</v>
      </c>
    </row>
    <row r="14091" spans="1:27" hidden="1" x14ac:dyDescent="0.25">
      <c r="A14091">
        <v>297030</v>
      </c>
      <c r="B14091" t="s">
        <v>3170</v>
      </c>
      <c r="E14091" t="s">
        <v>3175</v>
      </c>
      <c r="H14091">
        <v>1204</v>
      </c>
      <c r="I14091">
        <v>24003270</v>
      </c>
      <c r="J14091" t="s">
        <v>3224</v>
      </c>
      <c r="K14091" s="38">
        <v>45401</v>
      </c>
      <c r="L14091" s="38">
        <v>45401</v>
      </c>
      <c r="M14091" t="s">
        <v>3226</v>
      </c>
      <c r="N14091" t="s">
        <v>4787</v>
      </c>
      <c r="R14091">
        <v>0</v>
      </c>
      <c r="V14091">
        <v>14494905</v>
      </c>
      <c r="X14091" t="s">
        <v>36</v>
      </c>
      <c r="Y14091" t="s">
        <v>3204</v>
      </c>
      <c r="Z14091" t="e">
        <f>VLOOKUP(N14091,Sheet3!J:J,1,0)</f>
        <v>#N/A</v>
      </c>
      <c r="AA14091" t="e">
        <f>VLOOKUP(I14091,Sheet3!$E$2:$E$8,1,0)</f>
        <v>#N/A</v>
      </c>
    </row>
    <row r="14092" spans="1:27" hidden="1" x14ac:dyDescent="0.25">
      <c r="A14092">
        <v>297030</v>
      </c>
      <c r="B14092" t="s">
        <v>3170</v>
      </c>
      <c r="E14092" t="s">
        <v>3175</v>
      </c>
      <c r="H14092">
        <v>1204</v>
      </c>
      <c r="I14092">
        <v>24003270</v>
      </c>
      <c r="J14092" t="s">
        <v>3228</v>
      </c>
      <c r="K14092" s="38">
        <v>45401</v>
      </c>
      <c r="L14092" s="38">
        <v>45401</v>
      </c>
      <c r="M14092" t="s">
        <v>3226</v>
      </c>
      <c r="N14092" t="s">
        <v>4787</v>
      </c>
      <c r="O14092">
        <v>735</v>
      </c>
      <c r="Q14092" t="s">
        <v>36</v>
      </c>
      <c r="R14092">
        <v>1.28</v>
      </c>
      <c r="S14092">
        <v>735</v>
      </c>
      <c r="U14092">
        <v>940.8</v>
      </c>
      <c r="V14092">
        <v>14494906</v>
      </c>
      <c r="X14092" t="s">
        <v>36</v>
      </c>
      <c r="Y14092" t="s">
        <v>3204</v>
      </c>
      <c r="Z14092" t="e">
        <f>VLOOKUP(N14092,Sheet3!J:J,1,0)</f>
        <v>#N/A</v>
      </c>
      <c r="AA14092" t="e">
        <f>VLOOKUP(I14092,Sheet3!$E$2:$E$8,1,0)</f>
        <v>#N/A</v>
      </c>
    </row>
    <row r="14093" spans="1:27" hidden="1" x14ac:dyDescent="0.25">
      <c r="A14093">
        <v>297030</v>
      </c>
      <c r="B14093" t="s">
        <v>3170</v>
      </c>
      <c r="E14093" t="s">
        <v>3175</v>
      </c>
      <c r="H14093">
        <v>1204</v>
      </c>
      <c r="I14093">
        <v>182611</v>
      </c>
      <c r="J14093" t="s">
        <v>3229</v>
      </c>
      <c r="K14093" s="38">
        <v>45405</v>
      </c>
      <c r="L14093" s="38">
        <v>45405</v>
      </c>
      <c r="M14093" t="s">
        <v>3226</v>
      </c>
      <c r="N14093" t="s">
        <v>4787</v>
      </c>
      <c r="O14093">
        <v>-735</v>
      </c>
      <c r="P14093" t="e">
        <f>VLOOKUP(I14093,Sheet3!$E$2:$E$16,1,0)</f>
        <v>#N/A</v>
      </c>
      <c r="Q14093" t="s">
        <v>36</v>
      </c>
      <c r="R14093">
        <v>1.28</v>
      </c>
      <c r="S14093">
        <v>-735</v>
      </c>
      <c r="U14093">
        <v>-940.8</v>
      </c>
      <c r="V14093">
        <v>14498581</v>
      </c>
      <c r="X14093" t="s">
        <v>36</v>
      </c>
      <c r="Y14093" t="s">
        <v>3204</v>
      </c>
      <c r="Z14093" t="e">
        <f>VLOOKUP(N14093,Sheet3!J:J,1,0)</f>
        <v>#N/A</v>
      </c>
      <c r="AA14093" t="e">
        <f>VLOOKUP(I14093,Sheet3!$E$2:$E$8,1,0)</f>
        <v>#N/A</v>
      </c>
    </row>
    <row r="14094" spans="1:27" hidden="1" x14ac:dyDescent="0.25">
      <c r="A14094">
        <v>297030</v>
      </c>
      <c r="B14094">
        <v>297030</v>
      </c>
      <c r="H14094">
        <v>1204</v>
      </c>
      <c r="M14094" t="s">
        <v>3226</v>
      </c>
      <c r="N14094" t="s">
        <v>4787</v>
      </c>
      <c r="R14094" t="s">
        <v>3225</v>
      </c>
      <c r="X14094" t="s">
        <v>36</v>
      </c>
      <c r="Z14094" t="e">
        <f>VLOOKUP(N14094,Sheet3!J:J,1,0)</f>
        <v>#N/A</v>
      </c>
      <c r="AA14094" t="e">
        <f>VLOOKUP(I14094,Sheet3!$E$2:$E$8,1,0)</f>
        <v>#N/A</v>
      </c>
    </row>
    <row r="14095" spans="1:27" hidden="1" x14ac:dyDescent="0.25">
      <c r="A14095">
        <v>297030</v>
      </c>
      <c r="B14095" t="s">
        <v>3170</v>
      </c>
      <c r="E14095" t="s">
        <v>3175</v>
      </c>
      <c r="H14095">
        <v>1204</v>
      </c>
      <c r="I14095">
        <v>24003270</v>
      </c>
      <c r="J14095" t="s">
        <v>3224</v>
      </c>
      <c r="K14095" s="38">
        <v>45401</v>
      </c>
      <c r="L14095" s="38">
        <v>45401</v>
      </c>
      <c r="M14095" t="s">
        <v>3226</v>
      </c>
      <c r="N14095" t="s">
        <v>4788</v>
      </c>
      <c r="R14095">
        <v>0</v>
      </c>
      <c r="V14095">
        <v>14494909</v>
      </c>
      <c r="X14095" t="s">
        <v>36</v>
      </c>
      <c r="Y14095" t="s">
        <v>3204</v>
      </c>
      <c r="Z14095" t="e">
        <f>VLOOKUP(N14095,Sheet3!J:J,1,0)</f>
        <v>#N/A</v>
      </c>
      <c r="AA14095" t="e">
        <f>VLOOKUP(I14095,Sheet3!$E$2:$E$8,1,0)</f>
        <v>#N/A</v>
      </c>
    </row>
    <row r="14096" spans="1:27" hidden="1" x14ac:dyDescent="0.25">
      <c r="A14096">
        <v>297030</v>
      </c>
      <c r="B14096" t="s">
        <v>3170</v>
      </c>
      <c r="E14096" t="s">
        <v>3175</v>
      </c>
      <c r="H14096">
        <v>1204</v>
      </c>
      <c r="I14096">
        <v>24003270</v>
      </c>
      <c r="J14096" t="s">
        <v>3228</v>
      </c>
      <c r="K14096" s="38">
        <v>45401</v>
      </c>
      <c r="L14096" s="38">
        <v>45401</v>
      </c>
      <c r="M14096" t="s">
        <v>3226</v>
      </c>
      <c r="N14096" t="s">
        <v>4788</v>
      </c>
      <c r="O14096">
        <v>1735.7</v>
      </c>
      <c r="Q14096" t="s">
        <v>36</v>
      </c>
      <c r="R14096">
        <v>1.28</v>
      </c>
      <c r="S14096">
        <v>1735.7</v>
      </c>
      <c r="U14096">
        <v>2221.6999999999998</v>
      </c>
      <c r="V14096">
        <v>14494910</v>
      </c>
      <c r="X14096" t="s">
        <v>36</v>
      </c>
      <c r="Y14096" t="s">
        <v>3204</v>
      </c>
      <c r="Z14096" t="e">
        <f>VLOOKUP(N14096,Sheet3!J:J,1,0)</f>
        <v>#N/A</v>
      </c>
      <c r="AA14096" t="e">
        <f>VLOOKUP(I14096,Sheet3!$E$2:$E$8,1,0)</f>
        <v>#N/A</v>
      </c>
    </row>
    <row r="14097" spans="1:27" hidden="1" x14ac:dyDescent="0.25">
      <c r="A14097">
        <v>297030</v>
      </c>
      <c r="B14097" t="s">
        <v>3170</v>
      </c>
      <c r="E14097" t="s">
        <v>3175</v>
      </c>
      <c r="H14097">
        <v>1204</v>
      </c>
      <c r="I14097">
        <v>182612</v>
      </c>
      <c r="J14097" t="s">
        <v>3229</v>
      </c>
      <c r="K14097" s="38">
        <v>45405</v>
      </c>
      <c r="L14097" s="38">
        <v>45405</v>
      </c>
      <c r="M14097" t="s">
        <v>3226</v>
      </c>
      <c r="N14097" t="s">
        <v>4788</v>
      </c>
      <c r="O14097">
        <v>-1735.69</v>
      </c>
      <c r="P14097" t="e">
        <f>VLOOKUP(I14097,Sheet3!$E$2:$E$16,1,0)</f>
        <v>#N/A</v>
      </c>
      <c r="Q14097" t="s">
        <v>36</v>
      </c>
      <c r="R14097">
        <v>1.28</v>
      </c>
      <c r="S14097">
        <v>-1735.69</v>
      </c>
      <c r="U14097">
        <v>-2221.6799999999998</v>
      </c>
      <c r="V14097">
        <v>14498584</v>
      </c>
      <c r="X14097" t="s">
        <v>36</v>
      </c>
      <c r="Y14097" t="s">
        <v>3204</v>
      </c>
      <c r="Z14097" t="e">
        <f>VLOOKUP(N14097,Sheet3!J:J,1,0)</f>
        <v>#N/A</v>
      </c>
      <c r="AA14097" t="e">
        <f>VLOOKUP(I14097,Sheet3!$E$2:$E$8,1,0)</f>
        <v>#N/A</v>
      </c>
    </row>
    <row r="14098" spans="1:27" hidden="1" x14ac:dyDescent="0.25">
      <c r="A14098">
        <v>297030</v>
      </c>
      <c r="B14098" t="s">
        <v>3170</v>
      </c>
      <c r="E14098" t="s">
        <v>3175</v>
      </c>
      <c r="H14098">
        <v>1204</v>
      </c>
      <c r="I14098">
        <v>24001029</v>
      </c>
      <c r="J14098" t="s">
        <v>3644</v>
      </c>
      <c r="K14098" s="38">
        <v>45412</v>
      </c>
      <c r="L14098" s="38">
        <v>45412</v>
      </c>
      <c r="M14098" t="s">
        <v>3226</v>
      </c>
      <c r="N14098" t="s">
        <v>4788</v>
      </c>
      <c r="Q14098" t="s">
        <v>36</v>
      </c>
      <c r="R14098">
        <v>0</v>
      </c>
      <c r="U14098">
        <v>-0.01</v>
      </c>
      <c r="V14098">
        <v>14515481</v>
      </c>
      <c r="X14098" t="s">
        <v>36</v>
      </c>
      <c r="Y14098" t="s">
        <v>3204</v>
      </c>
      <c r="Z14098" t="e">
        <f>VLOOKUP(N14098,Sheet3!J:J,1,0)</f>
        <v>#N/A</v>
      </c>
      <c r="AA14098" t="e">
        <f>VLOOKUP(I14098,Sheet3!$E$2:$E$8,1,0)</f>
        <v>#N/A</v>
      </c>
    </row>
    <row r="14099" spans="1:27" hidden="1" x14ac:dyDescent="0.25">
      <c r="A14099">
        <v>297030</v>
      </c>
      <c r="B14099" t="s">
        <v>3170</v>
      </c>
      <c r="E14099" t="s">
        <v>3175</v>
      </c>
      <c r="H14099">
        <v>1204</v>
      </c>
      <c r="I14099">
        <v>182612</v>
      </c>
      <c r="J14099" t="s">
        <v>3229</v>
      </c>
      <c r="K14099" s="38">
        <v>45433</v>
      </c>
      <c r="L14099" s="38">
        <v>45433</v>
      </c>
      <c r="M14099" t="s">
        <v>3226</v>
      </c>
      <c r="N14099" t="s">
        <v>4788</v>
      </c>
      <c r="O14099">
        <v>-0.01</v>
      </c>
      <c r="P14099" t="e">
        <f>VLOOKUP(I14099,Sheet3!$E$2:$E$16,1,0)</f>
        <v>#N/A</v>
      </c>
      <c r="Q14099" t="s">
        <v>36</v>
      </c>
      <c r="R14099">
        <v>0.28000000000000003</v>
      </c>
      <c r="S14099">
        <v>-0.01</v>
      </c>
      <c r="V14099">
        <v>14535851</v>
      </c>
      <c r="X14099" t="s">
        <v>36</v>
      </c>
      <c r="Y14099" t="s">
        <v>3204</v>
      </c>
      <c r="Z14099" t="e">
        <f>VLOOKUP(N14099,Sheet3!J:J,1,0)</f>
        <v>#N/A</v>
      </c>
      <c r="AA14099" t="e">
        <f>VLOOKUP(I14099,Sheet3!$E$2:$E$8,1,0)</f>
        <v>#N/A</v>
      </c>
    </row>
    <row r="14100" spans="1:27" hidden="1" x14ac:dyDescent="0.25">
      <c r="A14100">
        <v>297030</v>
      </c>
      <c r="B14100" t="s">
        <v>3170</v>
      </c>
      <c r="E14100" t="s">
        <v>3175</v>
      </c>
      <c r="H14100">
        <v>1204</v>
      </c>
      <c r="I14100">
        <v>24001039</v>
      </c>
      <c r="J14100" t="s">
        <v>3644</v>
      </c>
      <c r="K14100" s="38">
        <v>45443</v>
      </c>
      <c r="L14100" s="38">
        <v>45443</v>
      </c>
      <c r="M14100" t="s">
        <v>3226</v>
      </c>
      <c r="N14100" t="s">
        <v>4788</v>
      </c>
      <c r="Q14100" t="s">
        <v>36</v>
      </c>
      <c r="R14100">
        <v>0</v>
      </c>
      <c r="U14100">
        <v>-0.01</v>
      </c>
      <c r="V14100">
        <v>14552613</v>
      </c>
      <c r="X14100" t="s">
        <v>36</v>
      </c>
      <c r="Y14100" t="s">
        <v>3204</v>
      </c>
      <c r="Z14100" t="e">
        <f>VLOOKUP(N14100,Sheet3!J:J,1,0)</f>
        <v>#N/A</v>
      </c>
      <c r="AA14100" t="e">
        <f>VLOOKUP(I14100,Sheet3!$E$2:$E$8,1,0)</f>
        <v>#N/A</v>
      </c>
    </row>
    <row r="14101" spans="1:27" hidden="1" x14ac:dyDescent="0.25">
      <c r="A14101">
        <v>297030</v>
      </c>
      <c r="B14101">
        <v>297030</v>
      </c>
      <c r="H14101">
        <v>1204</v>
      </c>
      <c r="M14101" t="s">
        <v>3226</v>
      </c>
      <c r="N14101" t="s">
        <v>4788</v>
      </c>
      <c r="R14101" t="s">
        <v>3225</v>
      </c>
      <c r="X14101" t="s">
        <v>36</v>
      </c>
      <c r="Z14101" t="e">
        <f>VLOOKUP(N14101,Sheet3!J:J,1,0)</f>
        <v>#N/A</v>
      </c>
      <c r="AA14101" t="e">
        <f>VLOOKUP(I14101,Sheet3!$E$2:$E$8,1,0)</f>
        <v>#N/A</v>
      </c>
    </row>
    <row r="14102" spans="1:27" hidden="1" x14ac:dyDescent="0.25">
      <c r="A14102">
        <v>297030</v>
      </c>
      <c r="B14102" t="s">
        <v>3170</v>
      </c>
      <c r="E14102" t="s">
        <v>3175</v>
      </c>
      <c r="H14102">
        <v>1204</v>
      </c>
      <c r="J14102" t="s">
        <v>3797</v>
      </c>
      <c r="R14102" t="s">
        <v>3798</v>
      </c>
      <c r="S14102">
        <v>0</v>
      </c>
      <c r="U14102">
        <v>0</v>
      </c>
      <c r="X14102" t="s">
        <v>36</v>
      </c>
      <c r="Z14102" t="e">
        <f>VLOOKUP(N14102,Sheet3!J:J,1,0)</f>
        <v>#N/A</v>
      </c>
      <c r="AA14102" t="e">
        <f>VLOOKUP(I14102,Sheet3!$E$2:$E$8,1,0)</f>
        <v>#N/A</v>
      </c>
    </row>
    <row r="14103" spans="1:27" hidden="1" x14ac:dyDescent="0.25">
      <c r="A14103">
        <v>297031</v>
      </c>
      <c r="B14103" t="s">
        <v>3170</v>
      </c>
      <c r="E14103" t="s">
        <v>3176</v>
      </c>
      <c r="H14103">
        <v>1204</v>
      </c>
      <c r="I14103">
        <v>41021</v>
      </c>
      <c r="J14103" t="s">
        <v>3224</v>
      </c>
      <c r="K14103" s="38">
        <v>45352</v>
      </c>
      <c r="L14103" s="38">
        <v>45352</v>
      </c>
      <c r="Q14103" t="s">
        <v>36</v>
      </c>
      <c r="R14103">
        <v>0</v>
      </c>
      <c r="V14103">
        <v>14451722</v>
      </c>
      <c r="X14103" t="s">
        <v>36</v>
      </c>
      <c r="Y14103" t="s">
        <v>3204</v>
      </c>
      <c r="Z14103" t="e">
        <f>VLOOKUP(N14103,Sheet3!J:J,1,0)</f>
        <v>#N/A</v>
      </c>
      <c r="AA14103" t="e">
        <f>VLOOKUP(I14103,Sheet3!$E$2:$E$8,1,0)</f>
        <v>#N/A</v>
      </c>
    </row>
    <row r="14104" spans="1:27" hidden="1" x14ac:dyDescent="0.25">
      <c r="A14104">
        <v>297031</v>
      </c>
      <c r="B14104">
        <v>297031</v>
      </c>
      <c r="H14104">
        <v>1204</v>
      </c>
      <c r="R14104" t="s">
        <v>3225</v>
      </c>
      <c r="X14104" t="s">
        <v>36</v>
      </c>
      <c r="Z14104" t="e">
        <f>VLOOKUP(N14104,Sheet3!J:J,1,0)</f>
        <v>#N/A</v>
      </c>
      <c r="AA14104" t="e">
        <f>VLOOKUP(I14104,Sheet3!$E$2:$E$8,1,0)</f>
        <v>#N/A</v>
      </c>
    </row>
    <row r="14105" spans="1:27" hidden="1" x14ac:dyDescent="0.25">
      <c r="A14105">
        <v>297031</v>
      </c>
      <c r="B14105" t="s">
        <v>3170</v>
      </c>
      <c r="E14105" t="s">
        <v>3176</v>
      </c>
      <c r="H14105">
        <v>1204</v>
      </c>
      <c r="I14105">
        <v>24003508</v>
      </c>
      <c r="J14105" t="s">
        <v>3228</v>
      </c>
      <c r="K14105" s="38">
        <v>45411</v>
      </c>
      <c r="L14105" s="38">
        <v>45401</v>
      </c>
      <c r="M14105" t="s">
        <v>3226</v>
      </c>
      <c r="O14105">
        <v>-169.7</v>
      </c>
      <c r="Q14105" t="s">
        <v>36</v>
      </c>
      <c r="R14105">
        <v>1.36</v>
      </c>
      <c r="S14105">
        <v>-169.7</v>
      </c>
      <c r="U14105">
        <v>-230.79</v>
      </c>
      <c r="V14105">
        <v>14505950</v>
      </c>
      <c r="X14105" t="s">
        <v>36</v>
      </c>
      <c r="Y14105" t="s">
        <v>3204</v>
      </c>
      <c r="Z14105" t="e">
        <f>VLOOKUP(N14105,Sheet3!J:J,1,0)</f>
        <v>#N/A</v>
      </c>
      <c r="AA14105" t="e">
        <f>VLOOKUP(I14105,Sheet3!$E$2:$E$8,1,0)</f>
        <v>#N/A</v>
      </c>
    </row>
    <row r="14106" spans="1:27" hidden="1" x14ac:dyDescent="0.25">
      <c r="N14106" t="s">
        <v>4855</v>
      </c>
      <c r="Z14106" t="e">
        <f>VLOOKUP(N14106,Sheet3!J:J,1,0)</f>
        <v>#N/A</v>
      </c>
      <c r="AA14106" t="e">
        <f>VLOOKUP(I14106,Sheet3!$E$2:$E$8,1,0)</f>
        <v>#N/A</v>
      </c>
    </row>
    <row r="14107" spans="1:27" hidden="1" x14ac:dyDescent="0.25">
      <c r="A14107">
        <v>297031</v>
      </c>
      <c r="B14107" t="s">
        <v>3170</v>
      </c>
      <c r="E14107" t="s">
        <v>3176</v>
      </c>
      <c r="H14107">
        <v>1204</v>
      </c>
      <c r="I14107">
        <v>24003508</v>
      </c>
      <c r="J14107" t="s">
        <v>3228</v>
      </c>
      <c r="K14107" s="38">
        <v>45411</v>
      </c>
      <c r="L14107" s="38">
        <v>45401</v>
      </c>
      <c r="M14107" t="s">
        <v>3226</v>
      </c>
      <c r="O14107">
        <v>-5399.7</v>
      </c>
      <c r="Q14107" t="s">
        <v>36</v>
      </c>
      <c r="R14107">
        <v>1.36</v>
      </c>
      <c r="S14107">
        <v>-5399.7</v>
      </c>
      <c r="U14107">
        <v>-7343.59</v>
      </c>
      <c r="V14107">
        <v>14505866</v>
      </c>
      <c r="X14107" t="s">
        <v>36</v>
      </c>
      <c r="Y14107" t="s">
        <v>3204</v>
      </c>
      <c r="Z14107" t="e">
        <f>VLOOKUP(N14107,Sheet3!J:J,1,0)</f>
        <v>#N/A</v>
      </c>
      <c r="AA14107" t="e">
        <f>VLOOKUP(I14107,Sheet3!$E$2:$E$8,1,0)</f>
        <v>#N/A</v>
      </c>
    </row>
    <row r="14108" spans="1:27" hidden="1" x14ac:dyDescent="0.25">
      <c r="N14108" t="s">
        <v>4855</v>
      </c>
      <c r="Z14108" t="e">
        <f>VLOOKUP(N14108,Sheet3!J:J,1,0)</f>
        <v>#N/A</v>
      </c>
      <c r="AA14108" t="e">
        <f>VLOOKUP(I14108,Sheet3!$E$2:$E$8,1,0)</f>
        <v>#N/A</v>
      </c>
    </row>
    <row r="14109" spans="1:27" hidden="1" x14ac:dyDescent="0.25">
      <c r="A14109">
        <v>297031</v>
      </c>
      <c r="B14109" t="s">
        <v>3170</v>
      </c>
      <c r="E14109" t="s">
        <v>3176</v>
      </c>
      <c r="H14109">
        <v>1204</v>
      </c>
      <c r="I14109">
        <v>24003435</v>
      </c>
      <c r="J14109" t="s">
        <v>3224</v>
      </c>
      <c r="K14109" s="38">
        <v>45408</v>
      </c>
      <c r="L14109" s="38">
        <v>45408</v>
      </c>
      <c r="M14109" t="s">
        <v>3226</v>
      </c>
      <c r="R14109">
        <v>0</v>
      </c>
      <c r="V14109">
        <v>14503283</v>
      </c>
      <c r="X14109" t="s">
        <v>36</v>
      </c>
      <c r="Y14109" t="s">
        <v>3204</v>
      </c>
      <c r="Z14109" t="e">
        <f>VLOOKUP(N14109,Sheet3!J:J,1,0)</f>
        <v>#N/A</v>
      </c>
      <c r="AA14109" t="e">
        <f>VLOOKUP(I14109,Sheet3!$E$2:$E$8,1,0)</f>
        <v>#N/A</v>
      </c>
    </row>
    <row r="14110" spans="1:27" hidden="1" x14ac:dyDescent="0.25">
      <c r="N14110" t="s">
        <v>4855</v>
      </c>
      <c r="Z14110" t="e">
        <f>VLOOKUP(N14110,Sheet3!J:J,1,0)</f>
        <v>#N/A</v>
      </c>
      <c r="AA14110" t="e">
        <f>VLOOKUP(I14110,Sheet3!$E$2:$E$8,1,0)</f>
        <v>#N/A</v>
      </c>
    </row>
    <row r="14111" spans="1:27" hidden="1" x14ac:dyDescent="0.25">
      <c r="A14111">
        <v>297031</v>
      </c>
      <c r="B14111" t="s">
        <v>3170</v>
      </c>
      <c r="E14111" t="s">
        <v>3176</v>
      </c>
      <c r="H14111">
        <v>1204</v>
      </c>
      <c r="I14111">
        <v>24003435</v>
      </c>
      <c r="J14111" t="s">
        <v>3228</v>
      </c>
      <c r="K14111" s="38">
        <v>45408</v>
      </c>
      <c r="L14111" s="38">
        <v>45408</v>
      </c>
      <c r="M14111" t="s">
        <v>3226</v>
      </c>
      <c r="O14111">
        <v>5399.7</v>
      </c>
      <c r="Q14111" t="s">
        <v>36</v>
      </c>
      <c r="R14111">
        <v>1.36</v>
      </c>
      <c r="S14111">
        <v>5399.7</v>
      </c>
      <c r="U14111">
        <v>7343.59</v>
      </c>
      <c r="V14111">
        <v>14503284</v>
      </c>
      <c r="X14111" t="s">
        <v>36</v>
      </c>
      <c r="Y14111" t="s">
        <v>3204</v>
      </c>
      <c r="Z14111" t="e">
        <f>VLOOKUP(N14111,Sheet3!J:J,1,0)</f>
        <v>#N/A</v>
      </c>
      <c r="AA14111" t="e">
        <f>VLOOKUP(I14111,Sheet3!$E$2:$E$8,1,0)</f>
        <v>#N/A</v>
      </c>
    </row>
    <row r="14112" spans="1:27" hidden="1" x14ac:dyDescent="0.25">
      <c r="N14112" t="s">
        <v>4855</v>
      </c>
      <c r="Z14112" t="e">
        <f>VLOOKUP(N14112,Sheet3!J:J,1,0)</f>
        <v>#N/A</v>
      </c>
      <c r="AA14112" t="e">
        <f>VLOOKUP(I14112,Sheet3!$E$2:$E$8,1,0)</f>
        <v>#N/A</v>
      </c>
    </row>
    <row r="14113" spans="1:27" hidden="1" x14ac:dyDescent="0.25">
      <c r="A14113">
        <v>297031</v>
      </c>
      <c r="B14113" t="s">
        <v>3170</v>
      </c>
      <c r="E14113" t="s">
        <v>3176</v>
      </c>
      <c r="H14113">
        <v>1204</v>
      </c>
      <c r="I14113">
        <v>24003435</v>
      </c>
      <c r="J14113" t="s">
        <v>3228</v>
      </c>
      <c r="K14113" s="38">
        <v>45408</v>
      </c>
      <c r="L14113" s="38">
        <v>45408</v>
      </c>
      <c r="M14113" t="s">
        <v>3226</v>
      </c>
      <c r="O14113">
        <v>169.7</v>
      </c>
      <c r="Q14113" t="s">
        <v>36</v>
      </c>
      <c r="R14113">
        <v>1.36</v>
      </c>
      <c r="S14113">
        <v>169.7</v>
      </c>
      <c r="U14113">
        <v>230.79</v>
      </c>
      <c r="V14113">
        <v>14503386</v>
      </c>
      <c r="X14113" t="s">
        <v>36</v>
      </c>
      <c r="Y14113" t="s">
        <v>3204</v>
      </c>
      <c r="Z14113" t="e">
        <f>VLOOKUP(N14113,Sheet3!J:J,1,0)</f>
        <v>#N/A</v>
      </c>
      <c r="AA14113" t="e">
        <f>VLOOKUP(I14113,Sheet3!$E$2:$E$8,1,0)</f>
        <v>#N/A</v>
      </c>
    </row>
    <row r="14114" spans="1:27" hidden="1" x14ac:dyDescent="0.25">
      <c r="N14114" t="s">
        <v>4855</v>
      </c>
      <c r="Z14114" t="e">
        <f>VLOOKUP(N14114,Sheet3!J:J,1,0)</f>
        <v>#N/A</v>
      </c>
      <c r="AA14114" t="e">
        <f>VLOOKUP(I14114,Sheet3!$E$2:$E$8,1,0)</f>
        <v>#N/A</v>
      </c>
    </row>
    <row r="14115" spans="1:27" hidden="1" x14ac:dyDescent="0.25">
      <c r="A14115">
        <v>297031</v>
      </c>
      <c r="B14115">
        <v>297031</v>
      </c>
      <c r="H14115">
        <v>1204</v>
      </c>
      <c r="M14115" t="s">
        <v>3226</v>
      </c>
      <c r="R14115" t="s">
        <v>3225</v>
      </c>
      <c r="X14115" t="s">
        <v>36</v>
      </c>
      <c r="Z14115" t="e">
        <f>VLOOKUP(N14115,Sheet3!J:J,1,0)</f>
        <v>#N/A</v>
      </c>
      <c r="AA14115" t="e">
        <f>VLOOKUP(I14115,Sheet3!$E$2:$E$8,1,0)</f>
        <v>#N/A</v>
      </c>
    </row>
    <row r="14116" spans="1:27" hidden="1" x14ac:dyDescent="0.25">
      <c r="N14116" t="s">
        <v>4855</v>
      </c>
      <c r="Z14116" t="e">
        <f>VLOOKUP(N14116,Sheet3!J:J,1,0)</f>
        <v>#N/A</v>
      </c>
      <c r="AA14116" t="e">
        <f>VLOOKUP(I14116,Sheet3!$E$2:$E$8,1,0)</f>
        <v>#N/A</v>
      </c>
    </row>
    <row r="14117" spans="1:27" hidden="1" x14ac:dyDescent="0.25">
      <c r="A14117">
        <v>297031</v>
      </c>
      <c r="B14117" t="s">
        <v>3170</v>
      </c>
      <c r="E14117" t="s">
        <v>3176</v>
      </c>
      <c r="H14117">
        <v>1204</v>
      </c>
      <c r="I14117">
        <v>24003508</v>
      </c>
      <c r="J14117" t="s">
        <v>3228</v>
      </c>
      <c r="K14117" s="38">
        <v>45411</v>
      </c>
      <c r="L14117" s="38">
        <v>45401</v>
      </c>
      <c r="M14117" t="s">
        <v>3226</v>
      </c>
      <c r="O14117">
        <v>-1020</v>
      </c>
      <c r="Q14117" t="s">
        <v>36</v>
      </c>
      <c r="R14117">
        <v>1.36</v>
      </c>
      <c r="S14117">
        <v>-1020</v>
      </c>
      <c r="U14117">
        <v>-1387.2</v>
      </c>
      <c r="V14117">
        <v>14505871</v>
      </c>
      <c r="X14117" t="s">
        <v>36</v>
      </c>
      <c r="Y14117" t="s">
        <v>3204</v>
      </c>
      <c r="Z14117" t="e">
        <f>VLOOKUP(N14117,Sheet3!J:J,1,0)</f>
        <v>#N/A</v>
      </c>
      <c r="AA14117" t="e">
        <f>VLOOKUP(I14117,Sheet3!$E$2:$E$8,1,0)</f>
        <v>#N/A</v>
      </c>
    </row>
    <row r="14118" spans="1:27" hidden="1" x14ac:dyDescent="0.25">
      <c r="N14118" t="s">
        <v>4856</v>
      </c>
      <c r="Z14118" t="e">
        <f>VLOOKUP(N14118,Sheet3!J:J,1,0)</f>
        <v>#N/A</v>
      </c>
      <c r="AA14118" t="e">
        <f>VLOOKUP(I14118,Sheet3!$E$2:$E$8,1,0)</f>
        <v>#N/A</v>
      </c>
    </row>
    <row r="14119" spans="1:27" hidden="1" x14ac:dyDescent="0.25">
      <c r="A14119">
        <v>297031</v>
      </c>
      <c r="B14119" t="s">
        <v>3170</v>
      </c>
      <c r="E14119" t="s">
        <v>3176</v>
      </c>
      <c r="H14119">
        <v>1204</v>
      </c>
      <c r="I14119">
        <v>24003435</v>
      </c>
      <c r="J14119" t="s">
        <v>3224</v>
      </c>
      <c r="K14119" s="38">
        <v>45408</v>
      </c>
      <c r="L14119" s="38">
        <v>45408</v>
      </c>
      <c r="M14119" t="s">
        <v>3226</v>
      </c>
      <c r="R14119">
        <v>0</v>
      </c>
      <c r="V14119">
        <v>14503289</v>
      </c>
      <c r="X14119" t="s">
        <v>36</v>
      </c>
      <c r="Y14119" t="s">
        <v>3204</v>
      </c>
      <c r="Z14119" t="e">
        <f>VLOOKUP(N14119,Sheet3!J:J,1,0)</f>
        <v>#N/A</v>
      </c>
      <c r="AA14119" t="e">
        <f>VLOOKUP(I14119,Sheet3!$E$2:$E$8,1,0)</f>
        <v>#N/A</v>
      </c>
    </row>
    <row r="14120" spans="1:27" hidden="1" x14ac:dyDescent="0.25">
      <c r="N14120" t="s">
        <v>4856</v>
      </c>
      <c r="Z14120" t="e">
        <f>VLOOKUP(N14120,Sheet3!J:J,1,0)</f>
        <v>#N/A</v>
      </c>
      <c r="AA14120" t="e">
        <f>VLOOKUP(I14120,Sheet3!$E$2:$E$8,1,0)</f>
        <v>#N/A</v>
      </c>
    </row>
    <row r="14121" spans="1:27" hidden="1" x14ac:dyDescent="0.25">
      <c r="A14121">
        <v>297031</v>
      </c>
      <c r="B14121" t="s">
        <v>3170</v>
      </c>
      <c r="E14121" t="s">
        <v>3176</v>
      </c>
      <c r="H14121">
        <v>1204</v>
      </c>
      <c r="I14121">
        <v>24003435</v>
      </c>
      <c r="J14121" t="s">
        <v>3228</v>
      </c>
      <c r="K14121" s="38">
        <v>45408</v>
      </c>
      <c r="L14121" s="38">
        <v>45408</v>
      </c>
      <c r="M14121" t="s">
        <v>3226</v>
      </c>
      <c r="O14121">
        <v>1020</v>
      </c>
      <c r="Q14121" t="s">
        <v>36</v>
      </c>
      <c r="R14121">
        <v>1.36</v>
      </c>
      <c r="S14121">
        <v>1020</v>
      </c>
      <c r="U14121">
        <v>1387.2</v>
      </c>
      <c r="V14121">
        <v>14503290</v>
      </c>
      <c r="X14121" t="s">
        <v>36</v>
      </c>
      <c r="Y14121" t="s">
        <v>3204</v>
      </c>
      <c r="Z14121" t="e">
        <f>VLOOKUP(N14121,Sheet3!J:J,1,0)</f>
        <v>#N/A</v>
      </c>
      <c r="AA14121" t="e">
        <f>VLOOKUP(I14121,Sheet3!$E$2:$E$8,1,0)</f>
        <v>#N/A</v>
      </c>
    </row>
    <row r="14122" spans="1:27" hidden="1" x14ac:dyDescent="0.25">
      <c r="N14122" t="s">
        <v>4856</v>
      </c>
      <c r="Z14122" t="e">
        <f>VLOOKUP(N14122,Sheet3!J:J,1,0)</f>
        <v>#N/A</v>
      </c>
      <c r="AA14122" t="e">
        <f>VLOOKUP(I14122,Sheet3!$E$2:$E$8,1,0)</f>
        <v>#N/A</v>
      </c>
    </row>
    <row r="14123" spans="1:27" hidden="1" x14ac:dyDescent="0.25">
      <c r="A14123">
        <v>297031</v>
      </c>
      <c r="B14123">
        <v>297031</v>
      </c>
      <c r="H14123">
        <v>1204</v>
      </c>
      <c r="M14123" t="s">
        <v>3226</v>
      </c>
      <c r="R14123" t="s">
        <v>3225</v>
      </c>
      <c r="X14123" t="s">
        <v>36</v>
      </c>
      <c r="Z14123" t="e">
        <f>VLOOKUP(N14123,Sheet3!J:J,1,0)</f>
        <v>#N/A</v>
      </c>
      <c r="AA14123" t="e">
        <f>VLOOKUP(I14123,Sheet3!$E$2:$E$8,1,0)</f>
        <v>#N/A</v>
      </c>
    </row>
    <row r="14124" spans="1:27" hidden="1" x14ac:dyDescent="0.25">
      <c r="N14124" t="s">
        <v>4856</v>
      </c>
      <c r="Z14124" t="e">
        <f>VLOOKUP(N14124,Sheet3!J:J,1,0)</f>
        <v>#N/A</v>
      </c>
      <c r="AA14124" t="e">
        <f>VLOOKUP(I14124,Sheet3!$E$2:$E$8,1,0)</f>
        <v>#N/A</v>
      </c>
    </row>
    <row r="14125" spans="1:27" hidden="1" x14ac:dyDescent="0.25">
      <c r="A14125">
        <v>297031</v>
      </c>
      <c r="B14125" t="s">
        <v>3170</v>
      </c>
      <c r="E14125" t="s">
        <v>3176</v>
      </c>
      <c r="H14125">
        <v>1204</v>
      </c>
      <c r="I14125">
        <v>24003508</v>
      </c>
      <c r="J14125" t="s">
        <v>3228</v>
      </c>
      <c r="K14125" s="38">
        <v>45411</v>
      </c>
      <c r="L14125" s="38">
        <v>45401</v>
      </c>
      <c r="M14125" t="s">
        <v>3226</v>
      </c>
      <c r="O14125">
        <v>-259</v>
      </c>
      <c r="Q14125" t="s">
        <v>36</v>
      </c>
      <c r="R14125">
        <v>1.36</v>
      </c>
      <c r="S14125">
        <v>-259</v>
      </c>
      <c r="U14125">
        <v>-352.24</v>
      </c>
      <c r="V14125">
        <v>14505876</v>
      </c>
      <c r="X14125" t="s">
        <v>36</v>
      </c>
      <c r="Y14125" t="s">
        <v>3204</v>
      </c>
      <c r="Z14125" t="e">
        <f>VLOOKUP(N14125,Sheet3!J:J,1,0)</f>
        <v>#N/A</v>
      </c>
      <c r="AA14125" t="e">
        <f>VLOOKUP(I14125,Sheet3!$E$2:$E$8,1,0)</f>
        <v>#N/A</v>
      </c>
    </row>
    <row r="14126" spans="1:27" hidden="1" x14ac:dyDescent="0.25">
      <c r="N14126" t="s">
        <v>4857</v>
      </c>
      <c r="Z14126" t="e">
        <f>VLOOKUP(N14126,Sheet3!J:J,1,0)</f>
        <v>#N/A</v>
      </c>
      <c r="AA14126" t="e">
        <f>VLOOKUP(I14126,Sheet3!$E$2:$E$8,1,0)</f>
        <v>#N/A</v>
      </c>
    </row>
    <row r="14127" spans="1:27" hidden="1" x14ac:dyDescent="0.25">
      <c r="A14127">
        <v>297031</v>
      </c>
      <c r="B14127" t="s">
        <v>3170</v>
      </c>
      <c r="E14127" t="s">
        <v>3176</v>
      </c>
      <c r="H14127">
        <v>1204</v>
      </c>
      <c r="I14127">
        <v>24003435</v>
      </c>
      <c r="J14127" t="s">
        <v>3224</v>
      </c>
      <c r="K14127" s="38">
        <v>45408</v>
      </c>
      <c r="L14127" s="38">
        <v>45408</v>
      </c>
      <c r="M14127" t="s">
        <v>3226</v>
      </c>
      <c r="R14127">
        <v>0</v>
      </c>
      <c r="V14127">
        <v>14503295</v>
      </c>
      <c r="X14127" t="s">
        <v>36</v>
      </c>
      <c r="Y14127" t="s">
        <v>3204</v>
      </c>
      <c r="Z14127" t="e">
        <f>VLOOKUP(N14127,Sheet3!J:J,1,0)</f>
        <v>#N/A</v>
      </c>
      <c r="AA14127" t="e">
        <f>VLOOKUP(I14127,Sheet3!$E$2:$E$8,1,0)</f>
        <v>#N/A</v>
      </c>
    </row>
    <row r="14128" spans="1:27" hidden="1" x14ac:dyDescent="0.25">
      <c r="N14128" t="s">
        <v>4857</v>
      </c>
      <c r="Z14128" t="e">
        <f>VLOOKUP(N14128,Sheet3!J:J,1,0)</f>
        <v>#N/A</v>
      </c>
      <c r="AA14128" t="e">
        <f>VLOOKUP(I14128,Sheet3!$E$2:$E$8,1,0)</f>
        <v>#N/A</v>
      </c>
    </row>
    <row r="14129" spans="1:27" hidden="1" x14ac:dyDescent="0.25">
      <c r="A14129">
        <v>297031</v>
      </c>
      <c r="B14129" t="s">
        <v>3170</v>
      </c>
      <c r="E14129" t="s">
        <v>3176</v>
      </c>
      <c r="H14129">
        <v>1204</v>
      </c>
      <c r="I14129">
        <v>24003435</v>
      </c>
      <c r="J14129" t="s">
        <v>3228</v>
      </c>
      <c r="K14129" s="38">
        <v>45408</v>
      </c>
      <c r="L14129" s="38">
        <v>45408</v>
      </c>
      <c r="M14129" t="s">
        <v>3226</v>
      </c>
      <c r="O14129">
        <v>259</v>
      </c>
      <c r="Q14129" t="s">
        <v>36</v>
      </c>
      <c r="R14129">
        <v>1.36</v>
      </c>
      <c r="S14129">
        <v>259</v>
      </c>
      <c r="U14129">
        <v>352.24</v>
      </c>
      <c r="V14129">
        <v>14503296</v>
      </c>
      <c r="X14129" t="s">
        <v>36</v>
      </c>
      <c r="Y14129" t="s">
        <v>3204</v>
      </c>
      <c r="Z14129" t="e">
        <f>VLOOKUP(N14129,Sheet3!J:J,1,0)</f>
        <v>#N/A</v>
      </c>
      <c r="AA14129" t="e">
        <f>VLOOKUP(I14129,Sheet3!$E$2:$E$8,1,0)</f>
        <v>#N/A</v>
      </c>
    </row>
    <row r="14130" spans="1:27" hidden="1" x14ac:dyDescent="0.25">
      <c r="N14130" t="s">
        <v>4857</v>
      </c>
      <c r="Z14130" t="e">
        <f>VLOOKUP(N14130,Sheet3!J:J,1,0)</f>
        <v>#N/A</v>
      </c>
      <c r="AA14130" t="e">
        <f>VLOOKUP(I14130,Sheet3!$E$2:$E$8,1,0)</f>
        <v>#N/A</v>
      </c>
    </row>
    <row r="14131" spans="1:27" hidden="1" x14ac:dyDescent="0.25">
      <c r="A14131">
        <v>297031</v>
      </c>
      <c r="B14131">
        <v>297031</v>
      </c>
      <c r="H14131">
        <v>1204</v>
      </c>
      <c r="M14131" t="s">
        <v>3226</v>
      </c>
      <c r="R14131" t="s">
        <v>3225</v>
      </c>
      <c r="X14131" t="s">
        <v>36</v>
      </c>
      <c r="Z14131" t="e">
        <f>VLOOKUP(N14131,Sheet3!J:J,1,0)</f>
        <v>#N/A</v>
      </c>
      <c r="AA14131" t="e">
        <f>VLOOKUP(I14131,Sheet3!$E$2:$E$8,1,0)</f>
        <v>#N/A</v>
      </c>
    </row>
    <row r="14132" spans="1:27" hidden="1" x14ac:dyDescent="0.25">
      <c r="N14132" t="s">
        <v>4857</v>
      </c>
      <c r="Z14132" t="e">
        <f>VLOOKUP(N14132,Sheet3!J:J,1,0)</f>
        <v>#N/A</v>
      </c>
      <c r="AA14132" t="e">
        <f>VLOOKUP(I14132,Sheet3!$E$2:$E$8,1,0)</f>
        <v>#N/A</v>
      </c>
    </row>
    <row r="14133" spans="1:27" hidden="1" x14ac:dyDescent="0.25">
      <c r="A14133">
        <v>297031</v>
      </c>
      <c r="B14133" t="s">
        <v>3170</v>
      </c>
      <c r="E14133" t="s">
        <v>3176</v>
      </c>
      <c r="H14133">
        <v>1204</v>
      </c>
      <c r="I14133">
        <v>24003508</v>
      </c>
      <c r="J14133" t="s">
        <v>3228</v>
      </c>
      <c r="K14133" s="38">
        <v>45411</v>
      </c>
      <c r="L14133" s="38">
        <v>45401</v>
      </c>
      <c r="M14133" t="s">
        <v>3226</v>
      </c>
      <c r="O14133">
        <v>-92</v>
      </c>
      <c r="Q14133" t="s">
        <v>36</v>
      </c>
      <c r="R14133">
        <v>1.36</v>
      </c>
      <c r="S14133">
        <v>-92</v>
      </c>
      <c r="U14133">
        <v>-125.12</v>
      </c>
      <c r="V14133">
        <v>14505881</v>
      </c>
      <c r="X14133" t="s">
        <v>36</v>
      </c>
      <c r="Y14133" t="s">
        <v>3204</v>
      </c>
      <c r="Z14133" t="e">
        <f>VLOOKUP(N14133,Sheet3!J:J,1,0)</f>
        <v>#N/A</v>
      </c>
      <c r="AA14133" t="e">
        <f>VLOOKUP(I14133,Sheet3!$E$2:$E$8,1,0)</f>
        <v>#N/A</v>
      </c>
    </row>
    <row r="14134" spans="1:27" hidden="1" x14ac:dyDescent="0.25">
      <c r="N14134" t="s">
        <v>4858</v>
      </c>
      <c r="Z14134" t="e">
        <f>VLOOKUP(N14134,Sheet3!J:J,1,0)</f>
        <v>#N/A</v>
      </c>
      <c r="AA14134" t="e">
        <f>VLOOKUP(I14134,Sheet3!$E$2:$E$8,1,0)</f>
        <v>#N/A</v>
      </c>
    </row>
    <row r="14135" spans="1:27" hidden="1" x14ac:dyDescent="0.25">
      <c r="A14135">
        <v>297031</v>
      </c>
      <c r="B14135" t="s">
        <v>3170</v>
      </c>
      <c r="E14135" t="s">
        <v>3176</v>
      </c>
      <c r="H14135">
        <v>1204</v>
      </c>
      <c r="I14135">
        <v>24003435</v>
      </c>
      <c r="J14135" t="s">
        <v>3224</v>
      </c>
      <c r="K14135" s="38">
        <v>45408</v>
      </c>
      <c r="L14135" s="38">
        <v>45408</v>
      </c>
      <c r="M14135" t="s">
        <v>3226</v>
      </c>
      <c r="R14135">
        <v>0</v>
      </c>
      <c r="V14135">
        <v>14503301</v>
      </c>
      <c r="X14135" t="s">
        <v>36</v>
      </c>
      <c r="Y14135" t="s">
        <v>3204</v>
      </c>
      <c r="Z14135" t="e">
        <f>VLOOKUP(N14135,Sheet3!J:J,1,0)</f>
        <v>#N/A</v>
      </c>
      <c r="AA14135" t="e">
        <f>VLOOKUP(I14135,Sheet3!$E$2:$E$8,1,0)</f>
        <v>#N/A</v>
      </c>
    </row>
    <row r="14136" spans="1:27" hidden="1" x14ac:dyDescent="0.25">
      <c r="N14136" t="s">
        <v>4858</v>
      </c>
      <c r="Z14136" t="e">
        <f>VLOOKUP(N14136,Sheet3!J:J,1,0)</f>
        <v>#N/A</v>
      </c>
      <c r="AA14136" t="e">
        <f>VLOOKUP(I14136,Sheet3!$E$2:$E$8,1,0)</f>
        <v>#N/A</v>
      </c>
    </row>
    <row r="14137" spans="1:27" hidden="1" x14ac:dyDescent="0.25">
      <c r="A14137">
        <v>297031</v>
      </c>
      <c r="B14137" t="s">
        <v>3170</v>
      </c>
      <c r="E14137" t="s">
        <v>3176</v>
      </c>
      <c r="H14137">
        <v>1204</v>
      </c>
      <c r="I14137">
        <v>24003435</v>
      </c>
      <c r="J14137" t="s">
        <v>3228</v>
      </c>
      <c r="K14137" s="38">
        <v>45408</v>
      </c>
      <c r="L14137" s="38">
        <v>45408</v>
      </c>
      <c r="M14137" t="s">
        <v>3226</v>
      </c>
      <c r="O14137">
        <v>92</v>
      </c>
      <c r="Q14137" t="s">
        <v>36</v>
      </c>
      <c r="R14137">
        <v>1.36</v>
      </c>
      <c r="S14137">
        <v>92</v>
      </c>
      <c r="U14137">
        <v>125.12</v>
      </c>
      <c r="V14137">
        <v>14503302</v>
      </c>
      <c r="X14137" t="s">
        <v>36</v>
      </c>
      <c r="Y14137" t="s">
        <v>3204</v>
      </c>
      <c r="Z14137" t="e">
        <f>VLOOKUP(N14137,Sheet3!J:J,1,0)</f>
        <v>#N/A</v>
      </c>
      <c r="AA14137" t="e">
        <f>VLOOKUP(I14137,Sheet3!$E$2:$E$8,1,0)</f>
        <v>#N/A</v>
      </c>
    </row>
    <row r="14138" spans="1:27" hidden="1" x14ac:dyDescent="0.25">
      <c r="N14138" t="s">
        <v>4858</v>
      </c>
      <c r="Z14138" t="e">
        <f>VLOOKUP(N14138,Sheet3!J:J,1,0)</f>
        <v>#N/A</v>
      </c>
      <c r="AA14138" t="e">
        <f>VLOOKUP(I14138,Sheet3!$E$2:$E$8,1,0)</f>
        <v>#N/A</v>
      </c>
    </row>
    <row r="14139" spans="1:27" hidden="1" x14ac:dyDescent="0.25">
      <c r="A14139">
        <v>297031</v>
      </c>
      <c r="B14139">
        <v>297031</v>
      </c>
      <c r="H14139">
        <v>1204</v>
      </c>
      <c r="M14139" t="s">
        <v>3226</v>
      </c>
      <c r="R14139" t="s">
        <v>3225</v>
      </c>
      <c r="X14139" t="s">
        <v>36</v>
      </c>
      <c r="Z14139" t="e">
        <f>VLOOKUP(N14139,Sheet3!J:J,1,0)</f>
        <v>#N/A</v>
      </c>
      <c r="AA14139" t="e">
        <f>VLOOKUP(I14139,Sheet3!$E$2:$E$8,1,0)</f>
        <v>#N/A</v>
      </c>
    </row>
    <row r="14140" spans="1:27" hidden="1" x14ac:dyDescent="0.25">
      <c r="N14140" t="s">
        <v>4858</v>
      </c>
      <c r="Z14140" t="e">
        <f>VLOOKUP(N14140,Sheet3!J:J,1,0)</f>
        <v>#N/A</v>
      </c>
      <c r="AA14140" t="e">
        <f>VLOOKUP(I14140,Sheet3!$E$2:$E$8,1,0)</f>
        <v>#N/A</v>
      </c>
    </row>
    <row r="14141" spans="1:27" hidden="1" x14ac:dyDescent="0.25">
      <c r="A14141">
        <v>297031</v>
      </c>
      <c r="B14141" t="s">
        <v>3170</v>
      </c>
      <c r="E14141" t="s">
        <v>3176</v>
      </c>
      <c r="H14141">
        <v>1204</v>
      </c>
      <c r="I14141">
        <v>24003508</v>
      </c>
      <c r="J14141" t="s">
        <v>3228</v>
      </c>
      <c r="K14141" s="38">
        <v>45411</v>
      </c>
      <c r="L14141" s="38">
        <v>45401</v>
      </c>
      <c r="M14141" t="s">
        <v>3226</v>
      </c>
      <c r="O14141">
        <v>-207</v>
      </c>
      <c r="Q14141" t="s">
        <v>36</v>
      </c>
      <c r="R14141">
        <v>1.36</v>
      </c>
      <c r="S14141">
        <v>-207</v>
      </c>
      <c r="U14141">
        <v>-281.52</v>
      </c>
      <c r="V14141">
        <v>14505886</v>
      </c>
      <c r="X14141" t="s">
        <v>36</v>
      </c>
      <c r="Y14141" t="s">
        <v>3204</v>
      </c>
      <c r="Z14141" t="e">
        <f>VLOOKUP(N14141,Sheet3!J:J,1,0)</f>
        <v>#N/A</v>
      </c>
      <c r="AA14141" t="e">
        <f>VLOOKUP(I14141,Sheet3!$E$2:$E$8,1,0)</f>
        <v>#N/A</v>
      </c>
    </row>
    <row r="14142" spans="1:27" hidden="1" x14ac:dyDescent="0.25">
      <c r="N14142" t="s">
        <v>4859</v>
      </c>
      <c r="Z14142" t="e">
        <f>VLOOKUP(N14142,Sheet3!J:J,1,0)</f>
        <v>#N/A</v>
      </c>
      <c r="AA14142" t="e">
        <f>VLOOKUP(I14142,Sheet3!$E$2:$E$8,1,0)</f>
        <v>#N/A</v>
      </c>
    </row>
    <row r="14143" spans="1:27" hidden="1" x14ac:dyDescent="0.25">
      <c r="A14143">
        <v>297031</v>
      </c>
      <c r="B14143" t="s">
        <v>3170</v>
      </c>
      <c r="E14143" t="s">
        <v>3176</v>
      </c>
      <c r="H14143">
        <v>1204</v>
      </c>
      <c r="I14143">
        <v>24003435</v>
      </c>
      <c r="J14143" t="s">
        <v>3224</v>
      </c>
      <c r="K14143" s="38">
        <v>45408</v>
      </c>
      <c r="L14143" s="38">
        <v>45408</v>
      </c>
      <c r="M14143" t="s">
        <v>3226</v>
      </c>
      <c r="R14143">
        <v>0</v>
      </c>
      <c r="V14143">
        <v>14503307</v>
      </c>
      <c r="X14143" t="s">
        <v>36</v>
      </c>
      <c r="Y14143" t="s">
        <v>3204</v>
      </c>
      <c r="Z14143" t="e">
        <f>VLOOKUP(N14143,Sheet3!J:J,1,0)</f>
        <v>#N/A</v>
      </c>
      <c r="AA14143" t="e">
        <f>VLOOKUP(I14143,Sheet3!$E$2:$E$8,1,0)</f>
        <v>#N/A</v>
      </c>
    </row>
    <row r="14144" spans="1:27" hidden="1" x14ac:dyDescent="0.25">
      <c r="N14144" t="s">
        <v>4859</v>
      </c>
      <c r="Z14144" t="e">
        <f>VLOOKUP(N14144,Sheet3!J:J,1,0)</f>
        <v>#N/A</v>
      </c>
      <c r="AA14144" t="e">
        <f>VLOOKUP(I14144,Sheet3!$E$2:$E$8,1,0)</f>
        <v>#N/A</v>
      </c>
    </row>
    <row r="14145" spans="1:27" hidden="1" x14ac:dyDescent="0.25">
      <c r="A14145">
        <v>297031</v>
      </c>
      <c r="B14145" t="s">
        <v>3170</v>
      </c>
      <c r="E14145" t="s">
        <v>3176</v>
      </c>
      <c r="H14145">
        <v>1204</v>
      </c>
      <c r="I14145">
        <v>24003435</v>
      </c>
      <c r="J14145" t="s">
        <v>3228</v>
      </c>
      <c r="K14145" s="38">
        <v>45408</v>
      </c>
      <c r="L14145" s="38">
        <v>45408</v>
      </c>
      <c r="M14145" t="s">
        <v>3226</v>
      </c>
      <c r="O14145">
        <v>207</v>
      </c>
      <c r="Q14145" t="s">
        <v>36</v>
      </c>
      <c r="R14145">
        <v>1.36</v>
      </c>
      <c r="S14145">
        <v>207</v>
      </c>
      <c r="U14145">
        <v>281.52</v>
      </c>
      <c r="V14145">
        <v>14503308</v>
      </c>
      <c r="X14145" t="s">
        <v>36</v>
      </c>
      <c r="Y14145" t="s">
        <v>3204</v>
      </c>
      <c r="Z14145" t="e">
        <f>VLOOKUP(N14145,Sheet3!J:J,1,0)</f>
        <v>#N/A</v>
      </c>
      <c r="AA14145" t="e">
        <f>VLOOKUP(I14145,Sheet3!$E$2:$E$8,1,0)</f>
        <v>#N/A</v>
      </c>
    </row>
    <row r="14146" spans="1:27" hidden="1" x14ac:dyDescent="0.25">
      <c r="N14146" t="s">
        <v>4859</v>
      </c>
      <c r="Z14146" t="e">
        <f>VLOOKUP(N14146,Sheet3!J:J,1,0)</f>
        <v>#N/A</v>
      </c>
      <c r="AA14146" t="e">
        <f>VLOOKUP(I14146,Sheet3!$E$2:$E$8,1,0)</f>
        <v>#N/A</v>
      </c>
    </row>
    <row r="14147" spans="1:27" hidden="1" x14ac:dyDescent="0.25">
      <c r="A14147">
        <v>297031</v>
      </c>
      <c r="B14147">
        <v>297031</v>
      </c>
      <c r="H14147">
        <v>1204</v>
      </c>
      <c r="M14147" t="s">
        <v>3226</v>
      </c>
      <c r="R14147" t="s">
        <v>3225</v>
      </c>
      <c r="X14147" t="s">
        <v>36</v>
      </c>
      <c r="Z14147" t="e">
        <f>VLOOKUP(N14147,Sheet3!J:J,1,0)</f>
        <v>#N/A</v>
      </c>
      <c r="AA14147" t="e">
        <f>VLOOKUP(I14147,Sheet3!$E$2:$E$8,1,0)</f>
        <v>#N/A</v>
      </c>
    </row>
    <row r="14148" spans="1:27" hidden="1" x14ac:dyDescent="0.25">
      <c r="N14148" t="s">
        <v>4859</v>
      </c>
      <c r="Z14148" t="e">
        <f>VLOOKUP(N14148,Sheet3!J:J,1,0)</f>
        <v>#N/A</v>
      </c>
      <c r="AA14148" t="e">
        <f>VLOOKUP(I14148,Sheet3!$E$2:$E$8,1,0)</f>
        <v>#N/A</v>
      </c>
    </row>
    <row r="14149" spans="1:27" hidden="1" x14ac:dyDescent="0.25">
      <c r="A14149">
        <v>297031</v>
      </c>
      <c r="B14149" t="s">
        <v>3170</v>
      </c>
      <c r="E14149" t="s">
        <v>3176</v>
      </c>
      <c r="H14149">
        <v>1204</v>
      </c>
      <c r="I14149">
        <v>24003508</v>
      </c>
      <c r="J14149" t="s">
        <v>3228</v>
      </c>
      <c r="K14149" s="38">
        <v>45411</v>
      </c>
      <c r="L14149" s="38">
        <v>45401</v>
      </c>
      <c r="M14149" t="s">
        <v>3226</v>
      </c>
      <c r="O14149">
        <v>-11</v>
      </c>
      <c r="Q14149" t="s">
        <v>36</v>
      </c>
      <c r="R14149">
        <v>1.36</v>
      </c>
      <c r="S14149">
        <v>-11</v>
      </c>
      <c r="U14149">
        <v>-14.96</v>
      </c>
      <c r="V14149">
        <v>14505891</v>
      </c>
      <c r="X14149" t="s">
        <v>36</v>
      </c>
      <c r="Y14149" t="s">
        <v>3204</v>
      </c>
      <c r="Z14149" t="e">
        <f>VLOOKUP(N14149,Sheet3!J:J,1,0)</f>
        <v>#N/A</v>
      </c>
      <c r="AA14149" t="e">
        <f>VLOOKUP(I14149,Sheet3!$E$2:$E$8,1,0)</f>
        <v>#N/A</v>
      </c>
    </row>
    <row r="14150" spans="1:27" hidden="1" x14ac:dyDescent="0.25">
      <c r="N14150" t="s">
        <v>4860</v>
      </c>
      <c r="Z14150" t="e">
        <f>VLOOKUP(N14150,Sheet3!J:J,1,0)</f>
        <v>#N/A</v>
      </c>
      <c r="AA14150" t="e">
        <f>VLOOKUP(I14150,Sheet3!$E$2:$E$8,1,0)</f>
        <v>#N/A</v>
      </c>
    </row>
    <row r="14151" spans="1:27" hidden="1" x14ac:dyDescent="0.25">
      <c r="A14151">
        <v>297031</v>
      </c>
      <c r="B14151" t="s">
        <v>3170</v>
      </c>
      <c r="E14151" t="s">
        <v>3176</v>
      </c>
      <c r="H14151">
        <v>1204</v>
      </c>
      <c r="I14151">
        <v>24003435</v>
      </c>
      <c r="J14151" t="s">
        <v>3224</v>
      </c>
      <c r="K14151" s="38">
        <v>45408</v>
      </c>
      <c r="L14151" s="38">
        <v>45408</v>
      </c>
      <c r="M14151" t="s">
        <v>3226</v>
      </c>
      <c r="R14151">
        <v>0</v>
      </c>
      <c r="V14151">
        <v>14503313</v>
      </c>
      <c r="X14151" t="s">
        <v>36</v>
      </c>
      <c r="Y14151" t="s">
        <v>3204</v>
      </c>
      <c r="Z14151" t="e">
        <f>VLOOKUP(N14151,Sheet3!J:J,1,0)</f>
        <v>#N/A</v>
      </c>
      <c r="AA14151" t="e">
        <f>VLOOKUP(I14151,Sheet3!$E$2:$E$8,1,0)</f>
        <v>#N/A</v>
      </c>
    </row>
    <row r="14152" spans="1:27" hidden="1" x14ac:dyDescent="0.25">
      <c r="N14152" t="s">
        <v>4860</v>
      </c>
      <c r="Z14152" t="e">
        <f>VLOOKUP(N14152,Sheet3!J:J,1,0)</f>
        <v>#N/A</v>
      </c>
      <c r="AA14152" t="e">
        <f>VLOOKUP(I14152,Sheet3!$E$2:$E$8,1,0)</f>
        <v>#N/A</v>
      </c>
    </row>
    <row r="14153" spans="1:27" hidden="1" x14ac:dyDescent="0.25">
      <c r="A14153">
        <v>297031</v>
      </c>
      <c r="B14153" t="s">
        <v>3170</v>
      </c>
      <c r="E14153" t="s">
        <v>3176</v>
      </c>
      <c r="H14153">
        <v>1204</v>
      </c>
      <c r="I14153">
        <v>24003435</v>
      </c>
      <c r="J14153" t="s">
        <v>3228</v>
      </c>
      <c r="K14153" s="38">
        <v>45408</v>
      </c>
      <c r="L14153" s="38">
        <v>45408</v>
      </c>
      <c r="M14153" t="s">
        <v>3226</v>
      </c>
      <c r="O14153">
        <v>11</v>
      </c>
      <c r="Q14153" t="s">
        <v>36</v>
      </c>
      <c r="R14153">
        <v>1.36</v>
      </c>
      <c r="S14153">
        <v>11</v>
      </c>
      <c r="U14153">
        <v>14.96</v>
      </c>
      <c r="V14153">
        <v>14503314</v>
      </c>
      <c r="X14153" t="s">
        <v>36</v>
      </c>
      <c r="Y14153" t="s">
        <v>3204</v>
      </c>
      <c r="Z14153" t="e">
        <f>VLOOKUP(N14153,Sheet3!J:J,1,0)</f>
        <v>#N/A</v>
      </c>
      <c r="AA14153" t="e">
        <f>VLOOKUP(I14153,Sheet3!$E$2:$E$8,1,0)</f>
        <v>#N/A</v>
      </c>
    </row>
    <row r="14154" spans="1:27" hidden="1" x14ac:dyDescent="0.25">
      <c r="N14154" t="s">
        <v>4860</v>
      </c>
      <c r="Z14154" t="e">
        <f>VLOOKUP(N14154,Sheet3!J:J,1,0)</f>
        <v>#N/A</v>
      </c>
      <c r="AA14154" t="e">
        <f>VLOOKUP(I14154,Sheet3!$E$2:$E$8,1,0)</f>
        <v>#N/A</v>
      </c>
    </row>
    <row r="14155" spans="1:27" hidden="1" x14ac:dyDescent="0.25">
      <c r="A14155">
        <v>297031</v>
      </c>
      <c r="B14155">
        <v>297031</v>
      </c>
      <c r="H14155">
        <v>1204</v>
      </c>
      <c r="M14155" t="s">
        <v>3226</v>
      </c>
      <c r="R14155" t="s">
        <v>3225</v>
      </c>
      <c r="X14155" t="s">
        <v>36</v>
      </c>
      <c r="Z14155" t="e">
        <f>VLOOKUP(N14155,Sheet3!J:J,1,0)</f>
        <v>#N/A</v>
      </c>
      <c r="AA14155" t="e">
        <f>VLOOKUP(I14155,Sheet3!$E$2:$E$8,1,0)</f>
        <v>#N/A</v>
      </c>
    </row>
    <row r="14156" spans="1:27" hidden="1" x14ac:dyDescent="0.25">
      <c r="N14156" t="s">
        <v>4860</v>
      </c>
      <c r="Z14156" t="e">
        <f>VLOOKUP(N14156,Sheet3!J:J,1,0)</f>
        <v>#N/A</v>
      </c>
      <c r="AA14156" t="e">
        <f>VLOOKUP(I14156,Sheet3!$E$2:$E$8,1,0)</f>
        <v>#N/A</v>
      </c>
    </row>
    <row r="14157" spans="1:27" hidden="1" x14ac:dyDescent="0.25">
      <c r="A14157">
        <v>297031</v>
      </c>
      <c r="B14157" t="s">
        <v>3170</v>
      </c>
      <c r="E14157" t="s">
        <v>3176</v>
      </c>
      <c r="H14157">
        <v>1204</v>
      </c>
      <c r="I14157">
        <v>24003508</v>
      </c>
      <c r="J14157" t="s">
        <v>3228</v>
      </c>
      <c r="K14157" s="38">
        <v>45411</v>
      </c>
      <c r="L14157" s="38">
        <v>45401</v>
      </c>
      <c r="M14157" t="s">
        <v>3226</v>
      </c>
      <c r="O14157">
        <v>-141</v>
      </c>
      <c r="Q14157" t="s">
        <v>36</v>
      </c>
      <c r="R14157">
        <v>1.36</v>
      </c>
      <c r="S14157">
        <v>-141</v>
      </c>
      <c r="U14157">
        <v>-191.76</v>
      </c>
      <c r="V14157">
        <v>14505896</v>
      </c>
      <c r="X14157" t="s">
        <v>36</v>
      </c>
      <c r="Y14157" t="s">
        <v>3204</v>
      </c>
      <c r="Z14157" t="e">
        <f>VLOOKUP(N14157,Sheet3!J:J,1,0)</f>
        <v>#N/A</v>
      </c>
      <c r="AA14157" t="e">
        <f>VLOOKUP(I14157,Sheet3!$E$2:$E$8,1,0)</f>
        <v>#N/A</v>
      </c>
    </row>
    <row r="14158" spans="1:27" hidden="1" x14ac:dyDescent="0.25">
      <c r="N14158" t="s">
        <v>4861</v>
      </c>
      <c r="Z14158" t="e">
        <f>VLOOKUP(N14158,Sheet3!J:J,1,0)</f>
        <v>#N/A</v>
      </c>
      <c r="AA14158" t="e">
        <f>VLOOKUP(I14158,Sheet3!$E$2:$E$8,1,0)</f>
        <v>#N/A</v>
      </c>
    </row>
    <row r="14159" spans="1:27" hidden="1" x14ac:dyDescent="0.25">
      <c r="A14159">
        <v>297031</v>
      </c>
      <c r="B14159" t="s">
        <v>3170</v>
      </c>
      <c r="E14159" t="s">
        <v>3176</v>
      </c>
      <c r="H14159">
        <v>1204</v>
      </c>
      <c r="I14159">
        <v>24003435</v>
      </c>
      <c r="J14159" t="s">
        <v>3224</v>
      </c>
      <c r="K14159" s="38">
        <v>45408</v>
      </c>
      <c r="L14159" s="38">
        <v>45408</v>
      </c>
      <c r="M14159" t="s">
        <v>3226</v>
      </c>
      <c r="R14159">
        <v>0</v>
      </c>
      <c r="V14159">
        <v>14503319</v>
      </c>
      <c r="X14159" t="s">
        <v>36</v>
      </c>
      <c r="Y14159" t="s">
        <v>3204</v>
      </c>
      <c r="Z14159" t="e">
        <f>VLOOKUP(N14159,Sheet3!J:J,1,0)</f>
        <v>#N/A</v>
      </c>
      <c r="AA14159" t="e">
        <f>VLOOKUP(I14159,Sheet3!$E$2:$E$8,1,0)</f>
        <v>#N/A</v>
      </c>
    </row>
    <row r="14160" spans="1:27" hidden="1" x14ac:dyDescent="0.25">
      <c r="N14160" t="s">
        <v>4861</v>
      </c>
      <c r="Z14160" t="e">
        <f>VLOOKUP(N14160,Sheet3!J:J,1,0)</f>
        <v>#N/A</v>
      </c>
      <c r="AA14160" t="e">
        <f>VLOOKUP(I14160,Sheet3!$E$2:$E$8,1,0)</f>
        <v>#N/A</v>
      </c>
    </row>
    <row r="14161" spans="1:27" hidden="1" x14ac:dyDescent="0.25">
      <c r="A14161">
        <v>297031</v>
      </c>
      <c r="B14161" t="s">
        <v>3170</v>
      </c>
      <c r="E14161" t="s">
        <v>3176</v>
      </c>
      <c r="H14161">
        <v>1204</v>
      </c>
      <c r="I14161">
        <v>24003435</v>
      </c>
      <c r="J14161" t="s">
        <v>3228</v>
      </c>
      <c r="K14161" s="38">
        <v>45408</v>
      </c>
      <c r="L14161" s="38">
        <v>45408</v>
      </c>
      <c r="M14161" t="s">
        <v>3226</v>
      </c>
      <c r="O14161">
        <v>141</v>
      </c>
      <c r="Q14161" t="s">
        <v>36</v>
      </c>
      <c r="R14161">
        <v>1.36</v>
      </c>
      <c r="S14161">
        <v>141</v>
      </c>
      <c r="U14161">
        <v>191.76</v>
      </c>
      <c r="V14161">
        <v>14503320</v>
      </c>
      <c r="X14161" t="s">
        <v>36</v>
      </c>
      <c r="Y14161" t="s">
        <v>3204</v>
      </c>
      <c r="Z14161" t="e">
        <f>VLOOKUP(N14161,Sheet3!J:J,1,0)</f>
        <v>#N/A</v>
      </c>
      <c r="AA14161" t="e">
        <f>VLOOKUP(I14161,Sheet3!$E$2:$E$8,1,0)</f>
        <v>#N/A</v>
      </c>
    </row>
    <row r="14162" spans="1:27" hidden="1" x14ac:dyDescent="0.25">
      <c r="N14162" t="s">
        <v>4861</v>
      </c>
      <c r="Z14162" t="e">
        <f>VLOOKUP(N14162,Sheet3!J:J,1,0)</f>
        <v>#N/A</v>
      </c>
      <c r="AA14162" t="e">
        <f>VLOOKUP(I14162,Sheet3!$E$2:$E$8,1,0)</f>
        <v>#N/A</v>
      </c>
    </row>
    <row r="14163" spans="1:27" hidden="1" x14ac:dyDescent="0.25">
      <c r="A14163">
        <v>297031</v>
      </c>
      <c r="B14163">
        <v>297031</v>
      </c>
      <c r="H14163">
        <v>1204</v>
      </c>
      <c r="M14163" t="s">
        <v>3226</v>
      </c>
      <c r="R14163" t="s">
        <v>3225</v>
      </c>
      <c r="X14163" t="s">
        <v>36</v>
      </c>
      <c r="Z14163" t="e">
        <f>VLOOKUP(N14163,Sheet3!J:J,1,0)</f>
        <v>#N/A</v>
      </c>
      <c r="AA14163" t="e">
        <f>VLOOKUP(I14163,Sheet3!$E$2:$E$8,1,0)</f>
        <v>#N/A</v>
      </c>
    </row>
    <row r="14164" spans="1:27" hidden="1" x14ac:dyDescent="0.25">
      <c r="N14164" t="s">
        <v>4861</v>
      </c>
      <c r="Z14164" t="e">
        <f>VLOOKUP(N14164,Sheet3!J:J,1,0)</f>
        <v>#N/A</v>
      </c>
      <c r="AA14164" t="e">
        <f>VLOOKUP(I14164,Sheet3!$E$2:$E$8,1,0)</f>
        <v>#N/A</v>
      </c>
    </row>
    <row r="14165" spans="1:27" hidden="1" x14ac:dyDescent="0.25">
      <c r="A14165">
        <v>297031</v>
      </c>
      <c r="B14165" t="s">
        <v>3170</v>
      </c>
      <c r="E14165" t="s">
        <v>3176</v>
      </c>
      <c r="H14165">
        <v>1204</v>
      </c>
      <c r="I14165">
        <v>24003508</v>
      </c>
      <c r="J14165" t="s">
        <v>3228</v>
      </c>
      <c r="K14165" s="38">
        <v>45411</v>
      </c>
      <c r="L14165" s="38">
        <v>45401</v>
      </c>
      <c r="M14165" t="s">
        <v>3226</v>
      </c>
      <c r="O14165">
        <v>-1998.4</v>
      </c>
      <c r="Q14165" t="s">
        <v>36</v>
      </c>
      <c r="R14165">
        <v>1.36</v>
      </c>
      <c r="S14165">
        <v>-1998.4</v>
      </c>
      <c r="U14165">
        <v>-2717.82</v>
      </c>
      <c r="V14165">
        <v>14505901</v>
      </c>
      <c r="X14165" t="s">
        <v>36</v>
      </c>
      <c r="Y14165" t="s">
        <v>3204</v>
      </c>
      <c r="Z14165" t="e">
        <f>VLOOKUP(N14165,Sheet3!J:J,1,0)</f>
        <v>#N/A</v>
      </c>
      <c r="AA14165" t="e">
        <f>VLOOKUP(I14165,Sheet3!$E$2:$E$8,1,0)</f>
        <v>#N/A</v>
      </c>
    </row>
    <row r="14166" spans="1:27" hidden="1" x14ac:dyDescent="0.25">
      <c r="N14166" t="s">
        <v>4862</v>
      </c>
      <c r="Z14166" t="e">
        <f>VLOOKUP(N14166,Sheet3!J:J,1,0)</f>
        <v>#N/A</v>
      </c>
      <c r="AA14166" t="e">
        <f>VLOOKUP(I14166,Sheet3!$E$2:$E$8,1,0)</f>
        <v>#N/A</v>
      </c>
    </row>
    <row r="14167" spans="1:27" hidden="1" x14ac:dyDescent="0.25">
      <c r="A14167">
        <v>297031</v>
      </c>
      <c r="B14167" t="s">
        <v>3170</v>
      </c>
      <c r="E14167" t="s">
        <v>3176</v>
      </c>
      <c r="H14167">
        <v>1204</v>
      </c>
      <c r="I14167">
        <v>24003435</v>
      </c>
      <c r="J14167" t="s">
        <v>3224</v>
      </c>
      <c r="K14167" s="38">
        <v>45408</v>
      </c>
      <c r="L14167" s="38">
        <v>45408</v>
      </c>
      <c r="M14167" t="s">
        <v>3226</v>
      </c>
      <c r="R14167">
        <v>0</v>
      </c>
      <c r="V14167">
        <v>14503325</v>
      </c>
      <c r="X14167" t="s">
        <v>36</v>
      </c>
      <c r="Y14167" t="s">
        <v>3204</v>
      </c>
      <c r="Z14167" t="e">
        <f>VLOOKUP(N14167,Sheet3!J:J,1,0)</f>
        <v>#N/A</v>
      </c>
      <c r="AA14167" t="e">
        <f>VLOOKUP(I14167,Sheet3!$E$2:$E$8,1,0)</f>
        <v>#N/A</v>
      </c>
    </row>
    <row r="14168" spans="1:27" hidden="1" x14ac:dyDescent="0.25">
      <c r="N14168" t="s">
        <v>4862</v>
      </c>
      <c r="Z14168" t="e">
        <f>VLOOKUP(N14168,Sheet3!J:J,1,0)</f>
        <v>#N/A</v>
      </c>
      <c r="AA14168" t="e">
        <f>VLOOKUP(I14168,Sheet3!$E$2:$E$8,1,0)</f>
        <v>#N/A</v>
      </c>
    </row>
    <row r="14169" spans="1:27" hidden="1" x14ac:dyDescent="0.25">
      <c r="A14169">
        <v>297031</v>
      </c>
      <c r="B14169" t="s">
        <v>3170</v>
      </c>
      <c r="E14169" t="s">
        <v>3176</v>
      </c>
      <c r="H14169">
        <v>1204</v>
      </c>
      <c r="I14169">
        <v>24003435</v>
      </c>
      <c r="J14169" t="s">
        <v>3228</v>
      </c>
      <c r="K14169" s="38">
        <v>45408</v>
      </c>
      <c r="L14169" s="38">
        <v>45408</v>
      </c>
      <c r="M14169" t="s">
        <v>3226</v>
      </c>
      <c r="O14169">
        <v>1998.4</v>
      </c>
      <c r="Q14169" t="s">
        <v>36</v>
      </c>
      <c r="R14169">
        <v>1.36</v>
      </c>
      <c r="S14169">
        <v>1998.4</v>
      </c>
      <c r="U14169">
        <v>2717.82</v>
      </c>
      <c r="V14169">
        <v>14503326</v>
      </c>
      <c r="X14169" t="s">
        <v>36</v>
      </c>
      <c r="Y14169" t="s">
        <v>3204</v>
      </c>
      <c r="Z14169" t="e">
        <f>VLOOKUP(N14169,Sheet3!J:J,1,0)</f>
        <v>#N/A</v>
      </c>
      <c r="AA14169" t="e">
        <f>VLOOKUP(I14169,Sheet3!$E$2:$E$8,1,0)</f>
        <v>#N/A</v>
      </c>
    </row>
    <row r="14170" spans="1:27" hidden="1" x14ac:dyDescent="0.25">
      <c r="N14170" t="s">
        <v>4862</v>
      </c>
      <c r="Z14170" t="e">
        <f>VLOOKUP(N14170,Sheet3!J:J,1,0)</f>
        <v>#N/A</v>
      </c>
      <c r="AA14170" t="e">
        <f>VLOOKUP(I14170,Sheet3!$E$2:$E$8,1,0)</f>
        <v>#N/A</v>
      </c>
    </row>
    <row r="14171" spans="1:27" hidden="1" x14ac:dyDescent="0.25">
      <c r="A14171">
        <v>297031</v>
      </c>
      <c r="B14171">
        <v>297031</v>
      </c>
      <c r="H14171">
        <v>1204</v>
      </c>
      <c r="M14171" t="s">
        <v>3226</v>
      </c>
      <c r="R14171" t="s">
        <v>3225</v>
      </c>
      <c r="X14171" t="s">
        <v>36</v>
      </c>
      <c r="Z14171" t="e">
        <f>VLOOKUP(N14171,Sheet3!J:J,1,0)</f>
        <v>#N/A</v>
      </c>
      <c r="AA14171" t="e">
        <f>VLOOKUP(I14171,Sheet3!$E$2:$E$8,1,0)</f>
        <v>#N/A</v>
      </c>
    </row>
    <row r="14172" spans="1:27" hidden="1" x14ac:dyDescent="0.25">
      <c r="N14172" t="s">
        <v>4862</v>
      </c>
      <c r="Z14172" t="e">
        <f>VLOOKUP(N14172,Sheet3!J:J,1,0)</f>
        <v>#N/A</v>
      </c>
      <c r="AA14172" t="e">
        <f>VLOOKUP(I14172,Sheet3!$E$2:$E$8,1,0)</f>
        <v>#N/A</v>
      </c>
    </row>
    <row r="14173" spans="1:27" hidden="1" x14ac:dyDescent="0.25">
      <c r="A14173">
        <v>297031</v>
      </c>
      <c r="B14173" t="s">
        <v>3170</v>
      </c>
      <c r="E14173" t="s">
        <v>3176</v>
      </c>
      <c r="H14173">
        <v>1204</v>
      </c>
      <c r="I14173">
        <v>24003508</v>
      </c>
      <c r="J14173" t="s">
        <v>3228</v>
      </c>
      <c r="K14173" s="38">
        <v>45411</v>
      </c>
      <c r="L14173" s="38">
        <v>45401</v>
      </c>
      <c r="M14173" t="s">
        <v>3226</v>
      </c>
      <c r="O14173">
        <v>-66</v>
      </c>
      <c r="Q14173" t="s">
        <v>36</v>
      </c>
      <c r="R14173">
        <v>1.36</v>
      </c>
      <c r="S14173">
        <v>-66</v>
      </c>
      <c r="U14173">
        <v>-89.76</v>
      </c>
      <c r="V14173">
        <v>14505906</v>
      </c>
      <c r="X14173" t="s">
        <v>36</v>
      </c>
      <c r="Y14173" t="s">
        <v>3204</v>
      </c>
      <c r="Z14173" t="e">
        <f>VLOOKUP(N14173,Sheet3!J:J,1,0)</f>
        <v>#N/A</v>
      </c>
      <c r="AA14173" t="e">
        <f>VLOOKUP(I14173,Sheet3!$E$2:$E$8,1,0)</f>
        <v>#N/A</v>
      </c>
    </row>
    <row r="14174" spans="1:27" hidden="1" x14ac:dyDescent="0.25">
      <c r="N14174" t="s">
        <v>4863</v>
      </c>
      <c r="Z14174" t="e">
        <f>VLOOKUP(N14174,Sheet3!J:J,1,0)</f>
        <v>#N/A</v>
      </c>
      <c r="AA14174" t="e">
        <f>VLOOKUP(I14174,Sheet3!$E$2:$E$8,1,0)</f>
        <v>#N/A</v>
      </c>
    </row>
    <row r="14175" spans="1:27" hidden="1" x14ac:dyDescent="0.25">
      <c r="A14175">
        <v>297031</v>
      </c>
      <c r="B14175" t="s">
        <v>3170</v>
      </c>
      <c r="E14175" t="s">
        <v>3176</v>
      </c>
      <c r="H14175">
        <v>1204</v>
      </c>
      <c r="I14175">
        <v>24003435</v>
      </c>
      <c r="J14175" t="s">
        <v>3224</v>
      </c>
      <c r="K14175" s="38">
        <v>45408</v>
      </c>
      <c r="L14175" s="38">
        <v>45408</v>
      </c>
      <c r="M14175" t="s">
        <v>3226</v>
      </c>
      <c r="R14175">
        <v>0</v>
      </c>
      <c r="V14175">
        <v>14503331</v>
      </c>
      <c r="X14175" t="s">
        <v>36</v>
      </c>
      <c r="Y14175" t="s">
        <v>3204</v>
      </c>
      <c r="Z14175" t="e">
        <f>VLOOKUP(N14175,Sheet3!J:J,1,0)</f>
        <v>#N/A</v>
      </c>
      <c r="AA14175" t="e">
        <f>VLOOKUP(I14175,Sheet3!$E$2:$E$8,1,0)</f>
        <v>#N/A</v>
      </c>
    </row>
    <row r="14176" spans="1:27" hidden="1" x14ac:dyDescent="0.25">
      <c r="N14176" t="s">
        <v>4863</v>
      </c>
      <c r="Z14176" t="e">
        <f>VLOOKUP(N14176,Sheet3!J:J,1,0)</f>
        <v>#N/A</v>
      </c>
      <c r="AA14176" t="e">
        <f>VLOOKUP(I14176,Sheet3!$E$2:$E$8,1,0)</f>
        <v>#N/A</v>
      </c>
    </row>
    <row r="14177" spans="1:27" hidden="1" x14ac:dyDescent="0.25">
      <c r="A14177">
        <v>297031</v>
      </c>
      <c r="B14177" t="s">
        <v>3170</v>
      </c>
      <c r="E14177" t="s">
        <v>3176</v>
      </c>
      <c r="H14177">
        <v>1204</v>
      </c>
      <c r="I14177">
        <v>24003435</v>
      </c>
      <c r="J14177" t="s">
        <v>3228</v>
      </c>
      <c r="K14177" s="38">
        <v>45408</v>
      </c>
      <c r="L14177" s="38">
        <v>45408</v>
      </c>
      <c r="M14177" t="s">
        <v>3226</v>
      </c>
      <c r="O14177">
        <v>66</v>
      </c>
      <c r="Q14177" t="s">
        <v>36</v>
      </c>
      <c r="R14177">
        <v>1.36</v>
      </c>
      <c r="S14177">
        <v>66</v>
      </c>
      <c r="U14177">
        <v>89.76</v>
      </c>
      <c r="V14177">
        <v>14503332</v>
      </c>
      <c r="X14177" t="s">
        <v>36</v>
      </c>
      <c r="Y14177" t="s">
        <v>3204</v>
      </c>
      <c r="Z14177" t="e">
        <f>VLOOKUP(N14177,Sheet3!J:J,1,0)</f>
        <v>#N/A</v>
      </c>
      <c r="AA14177" t="e">
        <f>VLOOKUP(I14177,Sheet3!$E$2:$E$8,1,0)</f>
        <v>#N/A</v>
      </c>
    </row>
    <row r="14178" spans="1:27" hidden="1" x14ac:dyDescent="0.25">
      <c r="N14178" t="s">
        <v>4863</v>
      </c>
      <c r="Z14178" t="e">
        <f>VLOOKUP(N14178,Sheet3!J:J,1,0)</f>
        <v>#N/A</v>
      </c>
      <c r="AA14178" t="e">
        <f>VLOOKUP(I14178,Sheet3!$E$2:$E$8,1,0)</f>
        <v>#N/A</v>
      </c>
    </row>
    <row r="14179" spans="1:27" hidden="1" x14ac:dyDescent="0.25">
      <c r="A14179">
        <v>297031</v>
      </c>
      <c r="B14179">
        <v>297031</v>
      </c>
      <c r="H14179">
        <v>1204</v>
      </c>
      <c r="M14179" t="s">
        <v>3226</v>
      </c>
      <c r="R14179" t="s">
        <v>3225</v>
      </c>
      <c r="X14179" t="s">
        <v>36</v>
      </c>
      <c r="Z14179" t="e">
        <f>VLOOKUP(N14179,Sheet3!J:J,1,0)</f>
        <v>#N/A</v>
      </c>
      <c r="AA14179" t="e">
        <f>VLOOKUP(I14179,Sheet3!$E$2:$E$8,1,0)</f>
        <v>#N/A</v>
      </c>
    </row>
    <row r="14180" spans="1:27" hidden="1" x14ac:dyDescent="0.25">
      <c r="N14180" t="s">
        <v>4863</v>
      </c>
      <c r="Z14180" t="e">
        <f>VLOOKUP(N14180,Sheet3!J:J,1,0)</f>
        <v>#N/A</v>
      </c>
      <c r="AA14180" t="e">
        <f>VLOOKUP(I14180,Sheet3!$E$2:$E$8,1,0)</f>
        <v>#N/A</v>
      </c>
    </row>
    <row r="14181" spans="1:27" hidden="1" x14ac:dyDescent="0.25">
      <c r="A14181">
        <v>297031</v>
      </c>
      <c r="B14181" t="s">
        <v>3170</v>
      </c>
      <c r="E14181" t="s">
        <v>3176</v>
      </c>
      <c r="H14181">
        <v>1204</v>
      </c>
      <c r="I14181">
        <v>24003508</v>
      </c>
      <c r="J14181" t="s">
        <v>3228</v>
      </c>
      <c r="K14181" s="38">
        <v>45411</v>
      </c>
      <c r="L14181" s="38">
        <v>45401</v>
      </c>
      <c r="M14181" t="s">
        <v>3226</v>
      </c>
      <c r="O14181">
        <v>-34</v>
      </c>
      <c r="Q14181" t="s">
        <v>36</v>
      </c>
      <c r="R14181">
        <v>1.36</v>
      </c>
      <c r="S14181">
        <v>-34</v>
      </c>
      <c r="U14181">
        <v>-46.24</v>
      </c>
      <c r="V14181">
        <v>14505911</v>
      </c>
      <c r="X14181" t="s">
        <v>36</v>
      </c>
      <c r="Y14181" t="s">
        <v>3204</v>
      </c>
      <c r="Z14181" t="e">
        <f>VLOOKUP(N14181,Sheet3!J:J,1,0)</f>
        <v>#N/A</v>
      </c>
      <c r="AA14181" t="e">
        <f>VLOOKUP(I14181,Sheet3!$E$2:$E$8,1,0)</f>
        <v>#N/A</v>
      </c>
    </row>
    <row r="14182" spans="1:27" hidden="1" x14ac:dyDescent="0.25">
      <c r="N14182" t="s">
        <v>4864</v>
      </c>
      <c r="Z14182" t="e">
        <f>VLOOKUP(N14182,Sheet3!J:J,1,0)</f>
        <v>#N/A</v>
      </c>
      <c r="AA14182" t="e">
        <f>VLOOKUP(I14182,Sheet3!$E$2:$E$8,1,0)</f>
        <v>#N/A</v>
      </c>
    </row>
    <row r="14183" spans="1:27" hidden="1" x14ac:dyDescent="0.25">
      <c r="A14183">
        <v>297031</v>
      </c>
      <c r="B14183" t="s">
        <v>3170</v>
      </c>
      <c r="E14183" t="s">
        <v>3176</v>
      </c>
      <c r="H14183">
        <v>1204</v>
      </c>
      <c r="I14183">
        <v>24003435</v>
      </c>
      <c r="J14183" t="s">
        <v>3224</v>
      </c>
      <c r="K14183" s="38">
        <v>45408</v>
      </c>
      <c r="L14183" s="38">
        <v>45408</v>
      </c>
      <c r="M14183" t="s">
        <v>3226</v>
      </c>
      <c r="R14183">
        <v>0</v>
      </c>
      <c r="V14183">
        <v>14503337</v>
      </c>
      <c r="X14183" t="s">
        <v>36</v>
      </c>
      <c r="Y14183" t="s">
        <v>3204</v>
      </c>
      <c r="Z14183" t="e">
        <f>VLOOKUP(N14183,Sheet3!J:J,1,0)</f>
        <v>#N/A</v>
      </c>
      <c r="AA14183" t="e">
        <f>VLOOKUP(I14183,Sheet3!$E$2:$E$8,1,0)</f>
        <v>#N/A</v>
      </c>
    </row>
    <row r="14184" spans="1:27" hidden="1" x14ac:dyDescent="0.25">
      <c r="N14184" t="s">
        <v>4864</v>
      </c>
      <c r="Z14184" t="e">
        <f>VLOOKUP(N14184,Sheet3!J:J,1,0)</f>
        <v>#N/A</v>
      </c>
      <c r="AA14184" t="e">
        <f>VLOOKUP(I14184,Sheet3!$E$2:$E$8,1,0)</f>
        <v>#N/A</v>
      </c>
    </row>
    <row r="14185" spans="1:27" hidden="1" x14ac:dyDescent="0.25">
      <c r="A14185">
        <v>297031</v>
      </c>
      <c r="B14185" t="s">
        <v>3170</v>
      </c>
      <c r="E14185" t="s">
        <v>3176</v>
      </c>
      <c r="H14185">
        <v>1204</v>
      </c>
      <c r="I14185">
        <v>24003435</v>
      </c>
      <c r="J14185" t="s">
        <v>3228</v>
      </c>
      <c r="K14185" s="38">
        <v>45408</v>
      </c>
      <c r="L14185" s="38">
        <v>45408</v>
      </c>
      <c r="M14185" t="s">
        <v>3226</v>
      </c>
      <c r="O14185">
        <v>34</v>
      </c>
      <c r="Q14185" t="s">
        <v>36</v>
      </c>
      <c r="R14185">
        <v>1.36</v>
      </c>
      <c r="S14185">
        <v>34</v>
      </c>
      <c r="U14185">
        <v>46.24</v>
      </c>
      <c r="V14185">
        <v>14503338</v>
      </c>
      <c r="X14185" t="s">
        <v>36</v>
      </c>
      <c r="Y14185" t="s">
        <v>3204</v>
      </c>
      <c r="Z14185" t="e">
        <f>VLOOKUP(N14185,Sheet3!J:J,1,0)</f>
        <v>#N/A</v>
      </c>
      <c r="AA14185" t="e">
        <f>VLOOKUP(I14185,Sheet3!$E$2:$E$8,1,0)</f>
        <v>#N/A</v>
      </c>
    </row>
    <row r="14186" spans="1:27" hidden="1" x14ac:dyDescent="0.25">
      <c r="N14186" t="s">
        <v>4864</v>
      </c>
      <c r="Z14186" t="e">
        <f>VLOOKUP(N14186,Sheet3!J:J,1,0)</f>
        <v>#N/A</v>
      </c>
      <c r="AA14186" t="e">
        <f>VLOOKUP(I14186,Sheet3!$E$2:$E$8,1,0)</f>
        <v>#N/A</v>
      </c>
    </row>
    <row r="14187" spans="1:27" hidden="1" x14ac:dyDescent="0.25">
      <c r="A14187">
        <v>297031</v>
      </c>
      <c r="B14187">
        <v>297031</v>
      </c>
      <c r="H14187">
        <v>1204</v>
      </c>
      <c r="M14187" t="s">
        <v>3226</v>
      </c>
      <c r="R14187" t="s">
        <v>3225</v>
      </c>
      <c r="X14187" t="s">
        <v>36</v>
      </c>
      <c r="Z14187" t="e">
        <f>VLOOKUP(N14187,Sheet3!J:J,1,0)</f>
        <v>#N/A</v>
      </c>
      <c r="AA14187" t="e">
        <f>VLOOKUP(I14187,Sheet3!$E$2:$E$8,1,0)</f>
        <v>#N/A</v>
      </c>
    </row>
    <row r="14188" spans="1:27" hidden="1" x14ac:dyDescent="0.25">
      <c r="N14188" t="s">
        <v>4864</v>
      </c>
      <c r="Z14188" t="e">
        <f>VLOOKUP(N14188,Sheet3!J:J,1,0)</f>
        <v>#N/A</v>
      </c>
      <c r="AA14188" t="e">
        <f>VLOOKUP(I14188,Sheet3!$E$2:$E$8,1,0)</f>
        <v>#N/A</v>
      </c>
    </row>
    <row r="14189" spans="1:27" hidden="1" x14ac:dyDescent="0.25">
      <c r="A14189">
        <v>297031</v>
      </c>
      <c r="B14189" t="s">
        <v>3170</v>
      </c>
      <c r="E14189" t="s">
        <v>3176</v>
      </c>
      <c r="H14189">
        <v>1204</v>
      </c>
      <c r="I14189">
        <v>24003508</v>
      </c>
      <c r="J14189" t="s">
        <v>3228</v>
      </c>
      <c r="K14189" s="38">
        <v>45411</v>
      </c>
      <c r="L14189" s="38">
        <v>45401</v>
      </c>
      <c r="M14189" t="s">
        <v>3226</v>
      </c>
      <c r="O14189">
        <v>-269</v>
      </c>
      <c r="Q14189" t="s">
        <v>36</v>
      </c>
      <c r="R14189">
        <v>1.36</v>
      </c>
      <c r="S14189">
        <v>-269</v>
      </c>
      <c r="U14189">
        <v>-365.84</v>
      </c>
      <c r="V14189">
        <v>14505916</v>
      </c>
      <c r="X14189" t="s">
        <v>36</v>
      </c>
      <c r="Y14189" t="s">
        <v>3204</v>
      </c>
      <c r="Z14189" t="e">
        <f>VLOOKUP(N14189,Sheet3!J:J,1,0)</f>
        <v>#N/A</v>
      </c>
      <c r="AA14189" t="e">
        <f>VLOOKUP(I14189,Sheet3!$E$2:$E$8,1,0)</f>
        <v>#N/A</v>
      </c>
    </row>
    <row r="14190" spans="1:27" hidden="1" x14ac:dyDescent="0.25">
      <c r="N14190" t="s">
        <v>4865</v>
      </c>
      <c r="Z14190" t="e">
        <f>VLOOKUP(N14190,Sheet3!J:J,1,0)</f>
        <v>#N/A</v>
      </c>
      <c r="AA14190" t="e">
        <f>VLOOKUP(I14190,Sheet3!$E$2:$E$8,1,0)</f>
        <v>#N/A</v>
      </c>
    </row>
    <row r="14191" spans="1:27" hidden="1" x14ac:dyDescent="0.25">
      <c r="A14191">
        <v>297031</v>
      </c>
      <c r="B14191" t="s">
        <v>3170</v>
      </c>
      <c r="E14191" t="s">
        <v>3176</v>
      </c>
      <c r="H14191">
        <v>1204</v>
      </c>
      <c r="I14191">
        <v>24003435</v>
      </c>
      <c r="J14191" t="s">
        <v>3224</v>
      </c>
      <c r="K14191" s="38">
        <v>45408</v>
      </c>
      <c r="L14191" s="38">
        <v>45408</v>
      </c>
      <c r="M14191" t="s">
        <v>3226</v>
      </c>
      <c r="R14191">
        <v>0</v>
      </c>
      <c r="V14191">
        <v>14503343</v>
      </c>
      <c r="X14191" t="s">
        <v>36</v>
      </c>
      <c r="Y14191" t="s">
        <v>3204</v>
      </c>
      <c r="Z14191" t="e">
        <f>VLOOKUP(N14191,Sheet3!J:J,1,0)</f>
        <v>#N/A</v>
      </c>
      <c r="AA14191" t="e">
        <f>VLOOKUP(I14191,Sheet3!$E$2:$E$8,1,0)</f>
        <v>#N/A</v>
      </c>
    </row>
    <row r="14192" spans="1:27" hidden="1" x14ac:dyDescent="0.25">
      <c r="N14192" t="s">
        <v>4865</v>
      </c>
      <c r="Z14192" t="e">
        <f>VLOOKUP(N14192,Sheet3!J:J,1,0)</f>
        <v>#N/A</v>
      </c>
      <c r="AA14192" t="e">
        <f>VLOOKUP(I14192,Sheet3!$E$2:$E$8,1,0)</f>
        <v>#N/A</v>
      </c>
    </row>
    <row r="14193" spans="1:27" hidden="1" x14ac:dyDescent="0.25">
      <c r="A14193">
        <v>297031</v>
      </c>
      <c r="B14193" t="s">
        <v>3170</v>
      </c>
      <c r="E14193" t="s">
        <v>3176</v>
      </c>
      <c r="H14193">
        <v>1204</v>
      </c>
      <c r="I14193">
        <v>24003435</v>
      </c>
      <c r="J14193" t="s">
        <v>3228</v>
      </c>
      <c r="K14193" s="38">
        <v>45408</v>
      </c>
      <c r="L14193" s="38">
        <v>45408</v>
      </c>
      <c r="M14193" t="s">
        <v>3226</v>
      </c>
      <c r="O14193">
        <v>269</v>
      </c>
      <c r="Q14193" t="s">
        <v>36</v>
      </c>
      <c r="R14193">
        <v>1.36</v>
      </c>
      <c r="S14193">
        <v>269</v>
      </c>
      <c r="U14193">
        <v>365.84</v>
      </c>
      <c r="V14193">
        <v>14503344</v>
      </c>
      <c r="X14193" t="s">
        <v>36</v>
      </c>
      <c r="Y14193" t="s">
        <v>3204</v>
      </c>
      <c r="Z14193" t="e">
        <f>VLOOKUP(N14193,Sheet3!J:J,1,0)</f>
        <v>#N/A</v>
      </c>
      <c r="AA14193" t="e">
        <f>VLOOKUP(I14193,Sheet3!$E$2:$E$8,1,0)</f>
        <v>#N/A</v>
      </c>
    </row>
    <row r="14194" spans="1:27" hidden="1" x14ac:dyDescent="0.25">
      <c r="N14194" t="s">
        <v>4865</v>
      </c>
      <c r="Z14194" t="e">
        <f>VLOOKUP(N14194,Sheet3!J:J,1,0)</f>
        <v>#N/A</v>
      </c>
      <c r="AA14194" t="e">
        <f>VLOOKUP(I14194,Sheet3!$E$2:$E$8,1,0)</f>
        <v>#N/A</v>
      </c>
    </row>
    <row r="14195" spans="1:27" hidden="1" x14ac:dyDescent="0.25">
      <c r="A14195">
        <v>297031</v>
      </c>
      <c r="B14195">
        <v>297031</v>
      </c>
      <c r="H14195">
        <v>1204</v>
      </c>
      <c r="M14195" t="s">
        <v>3226</v>
      </c>
      <c r="R14195" t="s">
        <v>3225</v>
      </c>
      <c r="X14195" t="s">
        <v>36</v>
      </c>
      <c r="Z14195" t="e">
        <f>VLOOKUP(N14195,Sheet3!J:J,1,0)</f>
        <v>#N/A</v>
      </c>
      <c r="AA14195" t="e">
        <f>VLOOKUP(I14195,Sheet3!$E$2:$E$8,1,0)</f>
        <v>#N/A</v>
      </c>
    </row>
    <row r="14196" spans="1:27" hidden="1" x14ac:dyDescent="0.25">
      <c r="N14196" t="s">
        <v>4865</v>
      </c>
      <c r="Z14196" t="e">
        <f>VLOOKUP(N14196,Sheet3!J:J,1,0)</f>
        <v>#N/A</v>
      </c>
      <c r="AA14196" t="e">
        <f>VLOOKUP(I14196,Sheet3!$E$2:$E$8,1,0)</f>
        <v>#N/A</v>
      </c>
    </row>
    <row r="14197" spans="1:27" hidden="1" x14ac:dyDescent="0.25">
      <c r="A14197">
        <v>297031</v>
      </c>
      <c r="B14197" t="s">
        <v>3170</v>
      </c>
      <c r="E14197" t="s">
        <v>3176</v>
      </c>
      <c r="H14197">
        <v>1204</v>
      </c>
      <c r="I14197">
        <v>24003508</v>
      </c>
      <c r="J14197" t="s">
        <v>3228</v>
      </c>
      <c r="K14197" s="38">
        <v>45411</v>
      </c>
      <c r="L14197" s="38">
        <v>45401</v>
      </c>
      <c r="M14197" t="s">
        <v>3226</v>
      </c>
      <c r="O14197">
        <v>-381</v>
      </c>
      <c r="Q14197" t="s">
        <v>36</v>
      </c>
      <c r="R14197">
        <v>1.36</v>
      </c>
      <c r="S14197">
        <v>-381</v>
      </c>
      <c r="U14197">
        <v>-518.16</v>
      </c>
      <c r="V14197">
        <v>14505921</v>
      </c>
      <c r="X14197" t="s">
        <v>36</v>
      </c>
      <c r="Y14197" t="s">
        <v>3204</v>
      </c>
      <c r="Z14197" t="e">
        <f>VLOOKUP(N14197,Sheet3!J:J,1,0)</f>
        <v>#N/A</v>
      </c>
      <c r="AA14197" t="e">
        <f>VLOOKUP(I14197,Sheet3!$E$2:$E$8,1,0)</f>
        <v>#N/A</v>
      </c>
    </row>
    <row r="14198" spans="1:27" hidden="1" x14ac:dyDescent="0.25">
      <c r="N14198" t="s">
        <v>4866</v>
      </c>
      <c r="Z14198" t="e">
        <f>VLOOKUP(N14198,Sheet3!J:J,1,0)</f>
        <v>#N/A</v>
      </c>
      <c r="AA14198" t="e">
        <f>VLOOKUP(I14198,Sheet3!$E$2:$E$8,1,0)</f>
        <v>#N/A</v>
      </c>
    </row>
    <row r="14199" spans="1:27" hidden="1" x14ac:dyDescent="0.25">
      <c r="A14199">
        <v>297031</v>
      </c>
      <c r="B14199" t="s">
        <v>3170</v>
      </c>
      <c r="E14199" t="s">
        <v>3176</v>
      </c>
      <c r="H14199">
        <v>1204</v>
      </c>
      <c r="I14199">
        <v>24003435</v>
      </c>
      <c r="J14199" t="s">
        <v>3224</v>
      </c>
      <c r="K14199" s="38">
        <v>45408</v>
      </c>
      <c r="L14199" s="38">
        <v>45408</v>
      </c>
      <c r="M14199" t="s">
        <v>3226</v>
      </c>
      <c r="R14199">
        <v>0</v>
      </c>
      <c r="V14199">
        <v>14503352</v>
      </c>
      <c r="X14199" t="s">
        <v>36</v>
      </c>
      <c r="Y14199" t="s">
        <v>3204</v>
      </c>
      <c r="Z14199" t="e">
        <f>VLOOKUP(N14199,Sheet3!J:J,1,0)</f>
        <v>#N/A</v>
      </c>
      <c r="AA14199" t="e">
        <f>VLOOKUP(I14199,Sheet3!$E$2:$E$8,1,0)</f>
        <v>#N/A</v>
      </c>
    </row>
    <row r="14200" spans="1:27" hidden="1" x14ac:dyDescent="0.25">
      <c r="N14200" t="s">
        <v>4866</v>
      </c>
      <c r="Z14200" t="e">
        <f>VLOOKUP(N14200,Sheet3!J:J,1,0)</f>
        <v>#N/A</v>
      </c>
      <c r="AA14200" t="e">
        <f>VLOOKUP(I14200,Sheet3!$E$2:$E$8,1,0)</f>
        <v>#N/A</v>
      </c>
    </row>
    <row r="14201" spans="1:27" hidden="1" x14ac:dyDescent="0.25">
      <c r="A14201">
        <v>297031</v>
      </c>
      <c r="B14201" t="s">
        <v>3170</v>
      </c>
      <c r="E14201" t="s">
        <v>3176</v>
      </c>
      <c r="H14201">
        <v>1204</v>
      </c>
      <c r="I14201">
        <v>24003435</v>
      </c>
      <c r="J14201" t="s">
        <v>3228</v>
      </c>
      <c r="K14201" s="38">
        <v>45408</v>
      </c>
      <c r="L14201" s="38">
        <v>45408</v>
      </c>
      <c r="M14201" t="s">
        <v>3226</v>
      </c>
      <c r="O14201">
        <v>381</v>
      </c>
      <c r="Q14201" t="s">
        <v>36</v>
      </c>
      <c r="R14201">
        <v>1.36</v>
      </c>
      <c r="S14201">
        <v>381</v>
      </c>
      <c r="U14201">
        <v>518.16</v>
      </c>
      <c r="V14201">
        <v>14503353</v>
      </c>
      <c r="X14201" t="s">
        <v>36</v>
      </c>
      <c r="Y14201" t="s">
        <v>3204</v>
      </c>
      <c r="Z14201" t="e">
        <f>VLOOKUP(N14201,Sheet3!J:J,1,0)</f>
        <v>#N/A</v>
      </c>
      <c r="AA14201" t="e">
        <f>VLOOKUP(I14201,Sheet3!$E$2:$E$8,1,0)</f>
        <v>#N/A</v>
      </c>
    </row>
    <row r="14202" spans="1:27" hidden="1" x14ac:dyDescent="0.25">
      <c r="N14202" t="s">
        <v>4866</v>
      </c>
      <c r="Z14202" t="e">
        <f>VLOOKUP(N14202,Sheet3!J:J,1,0)</f>
        <v>#N/A</v>
      </c>
      <c r="AA14202" t="e">
        <f>VLOOKUP(I14202,Sheet3!$E$2:$E$8,1,0)</f>
        <v>#N/A</v>
      </c>
    </row>
    <row r="14203" spans="1:27" hidden="1" x14ac:dyDescent="0.25">
      <c r="A14203">
        <v>297031</v>
      </c>
      <c r="B14203">
        <v>297031</v>
      </c>
      <c r="H14203">
        <v>1204</v>
      </c>
      <c r="M14203" t="s">
        <v>3226</v>
      </c>
      <c r="R14203" t="s">
        <v>3225</v>
      </c>
      <c r="X14203" t="s">
        <v>36</v>
      </c>
      <c r="Z14203" t="e">
        <f>VLOOKUP(N14203,Sheet3!J:J,1,0)</f>
        <v>#N/A</v>
      </c>
      <c r="AA14203" t="e">
        <f>VLOOKUP(I14203,Sheet3!$E$2:$E$8,1,0)</f>
        <v>#N/A</v>
      </c>
    </row>
    <row r="14204" spans="1:27" hidden="1" x14ac:dyDescent="0.25">
      <c r="N14204" t="s">
        <v>4866</v>
      </c>
      <c r="Z14204" t="e">
        <f>VLOOKUP(N14204,Sheet3!J:J,1,0)</f>
        <v>#N/A</v>
      </c>
      <c r="AA14204" t="e">
        <f>VLOOKUP(I14204,Sheet3!$E$2:$E$8,1,0)</f>
        <v>#N/A</v>
      </c>
    </row>
    <row r="14205" spans="1:27" hidden="1" x14ac:dyDescent="0.25">
      <c r="A14205">
        <v>297031</v>
      </c>
      <c r="B14205" t="s">
        <v>3170</v>
      </c>
      <c r="E14205" t="s">
        <v>3176</v>
      </c>
      <c r="H14205">
        <v>1204</v>
      </c>
      <c r="I14205">
        <v>24003508</v>
      </c>
      <c r="J14205" t="s">
        <v>3228</v>
      </c>
      <c r="K14205" s="38">
        <v>45411</v>
      </c>
      <c r="L14205" s="38">
        <v>45401</v>
      </c>
      <c r="M14205" t="s">
        <v>3226</v>
      </c>
      <c r="O14205">
        <v>-1863</v>
      </c>
      <c r="Q14205" t="s">
        <v>36</v>
      </c>
      <c r="R14205">
        <v>1.36</v>
      </c>
      <c r="S14205">
        <v>-1863</v>
      </c>
      <c r="U14205">
        <v>-2533.6799999999998</v>
      </c>
      <c r="V14205">
        <v>14505926</v>
      </c>
      <c r="X14205" t="s">
        <v>36</v>
      </c>
      <c r="Y14205" t="s">
        <v>3204</v>
      </c>
      <c r="Z14205" t="e">
        <f>VLOOKUP(N14205,Sheet3!J:J,1,0)</f>
        <v>#N/A</v>
      </c>
      <c r="AA14205" t="e">
        <f>VLOOKUP(I14205,Sheet3!$E$2:$E$8,1,0)</f>
        <v>#N/A</v>
      </c>
    </row>
    <row r="14206" spans="1:27" hidden="1" x14ac:dyDescent="0.25">
      <c r="N14206" t="s">
        <v>4867</v>
      </c>
      <c r="Z14206" t="e">
        <f>VLOOKUP(N14206,Sheet3!J:J,1,0)</f>
        <v>#N/A</v>
      </c>
      <c r="AA14206" t="e">
        <f>VLOOKUP(I14206,Sheet3!$E$2:$E$8,1,0)</f>
        <v>#N/A</v>
      </c>
    </row>
    <row r="14207" spans="1:27" hidden="1" x14ac:dyDescent="0.25">
      <c r="A14207">
        <v>297031</v>
      </c>
      <c r="B14207" t="s">
        <v>3170</v>
      </c>
      <c r="E14207" t="s">
        <v>3176</v>
      </c>
      <c r="H14207">
        <v>1204</v>
      </c>
      <c r="I14207">
        <v>24003435</v>
      </c>
      <c r="J14207" t="s">
        <v>3224</v>
      </c>
      <c r="K14207" s="38">
        <v>45408</v>
      </c>
      <c r="L14207" s="38">
        <v>45408</v>
      </c>
      <c r="M14207" t="s">
        <v>3226</v>
      </c>
      <c r="R14207">
        <v>0</v>
      </c>
      <c r="V14207">
        <v>14503358</v>
      </c>
      <c r="X14207" t="s">
        <v>36</v>
      </c>
      <c r="Y14207" t="s">
        <v>3204</v>
      </c>
      <c r="Z14207" t="e">
        <f>VLOOKUP(N14207,Sheet3!J:J,1,0)</f>
        <v>#N/A</v>
      </c>
      <c r="AA14207" t="e">
        <f>VLOOKUP(I14207,Sheet3!$E$2:$E$8,1,0)</f>
        <v>#N/A</v>
      </c>
    </row>
    <row r="14208" spans="1:27" hidden="1" x14ac:dyDescent="0.25">
      <c r="N14208" t="s">
        <v>4867</v>
      </c>
      <c r="Z14208" t="e">
        <f>VLOOKUP(N14208,Sheet3!J:J,1,0)</f>
        <v>#N/A</v>
      </c>
      <c r="AA14208" t="e">
        <f>VLOOKUP(I14208,Sheet3!$E$2:$E$8,1,0)</f>
        <v>#N/A</v>
      </c>
    </row>
    <row r="14209" spans="1:27" hidden="1" x14ac:dyDescent="0.25">
      <c r="A14209">
        <v>297031</v>
      </c>
      <c r="B14209" t="s">
        <v>3170</v>
      </c>
      <c r="E14209" t="s">
        <v>3176</v>
      </c>
      <c r="H14209">
        <v>1204</v>
      </c>
      <c r="I14209">
        <v>24003435</v>
      </c>
      <c r="J14209" t="s">
        <v>3228</v>
      </c>
      <c r="K14209" s="38">
        <v>45408</v>
      </c>
      <c r="L14209" s="38">
        <v>45408</v>
      </c>
      <c r="M14209" t="s">
        <v>3226</v>
      </c>
      <c r="O14209">
        <v>1863</v>
      </c>
      <c r="Q14209" t="s">
        <v>36</v>
      </c>
      <c r="R14209">
        <v>1.36</v>
      </c>
      <c r="S14209">
        <v>1863</v>
      </c>
      <c r="U14209">
        <v>2533.6799999999998</v>
      </c>
      <c r="V14209">
        <v>14503359</v>
      </c>
      <c r="X14209" t="s">
        <v>36</v>
      </c>
      <c r="Y14209" t="s">
        <v>3204</v>
      </c>
      <c r="Z14209" t="e">
        <f>VLOOKUP(N14209,Sheet3!J:J,1,0)</f>
        <v>#N/A</v>
      </c>
      <c r="AA14209" t="e">
        <f>VLOOKUP(I14209,Sheet3!$E$2:$E$8,1,0)</f>
        <v>#N/A</v>
      </c>
    </row>
    <row r="14210" spans="1:27" hidden="1" x14ac:dyDescent="0.25">
      <c r="N14210" t="s">
        <v>4867</v>
      </c>
      <c r="Z14210" t="e">
        <f>VLOOKUP(N14210,Sheet3!J:J,1,0)</f>
        <v>#N/A</v>
      </c>
      <c r="AA14210" t="e">
        <f>VLOOKUP(I14210,Sheet3!$E$2:$E$8,1,0)</f>
        <v>#N/A</v>
      </c>
    </row>
    <row r="14211" spans="1:27" hidden="1" x14ac:dyDescent="0.25">
      <c r="A14211">
        <v>297031</v>
      </c>
      <c r="B14211">
        <v>297031</v>
      </c>
      <c r="H14211">
        <v>1204</v>
      </c>
      <c r="M14211" t="s">
        <v>3226</v>
      </c>
      <c r="R14211" t="s">
        <v>3225</v>
      </c>
      <c r="X14211" t="s">
        <v>36</v>
      </c>
      <c r="Z14211" t="e">
        <f>VLOOKUP(N14211,Sheet3!J:J,1,0)</f>
        <v>#N/A</v>
      </c>
      <c r="AA14211" t="e">
        <f>VLOOKUP(I14211,Sheet3!$E$2:$E$8,1,0)</f>
        <v>#N/A</v>
      </c>
    </row>
    <row r="14212" spans="1:27" hidden="1" x14ac:dyDescent="0.25">
      <c r="N14212" t="s">
        <v>4867</v>
      </c>
      <c r="Z14212" t="e">
        <f>VLOOKUP(N14212,Sheet3!J:J,1,0)</f>
        <v>#N/A</v>
      </c>
      <c r="AA14212" t="e">
        <f>VLOOKUP(I14212,Sheet3!$E$2:$E$8,1,0)</f>
        <v>#N/A</v>
      </c>
    </row>
    <row r="14213" spans="1:27" hidden="1" x14ac:dyDescent="0.25">
      <c r="A14213">
        <v>297031</v>
      </c>
      <c r="B14213" t="s">
        <v>3170</v>
      </c>
      <c r="E14213" t="s">
        <v>3176</v>
      </c>
      <c r="H14213">
        <v>1204</v>
      </c>
      <c r="I14213">
        <v>24003508</v>
      </c>
      <c r="J14213" t="s">
        <v>3228</v>
      </c>
      <c r="K14213" s="38">
        <v>45411</v>
      </c>
      <c r="L14213" s="38">
        <v>45401</v>
      </c>
      <c r="M14213" t="s">
        <v>3226</v>
      </c>
      <c r="O14213">
        <v>-30</v>
      </c>
      <c r="Q14213" t="s">
        <v>36</v>
      </c>
      <c r="R14213">
        <v>1.36</v>
      </c>
      <c r="S14213">
        <v>-30</v>
      </c>
      <c r="U14213">
        <v>-40.799999999999997</v>
      </c>
      <c r="V14213">
        <v>14505931</v>
      </c>
      <c r="X14213" t="s">
        <v>36</v>
      </c>
      <c r="Y14213" t="s">
        <v>3204</v>
      </c>
      <c r="Z14213" t="e">
        <f>VLOOKUP(N14213,Sheet3!J:J,1,0)</f>
        <v>#N/A</v>
      </c>
      <c r="AA14213" t="e">
        <f>VLOOKUP(I14213,Sheet3!$E$2:$E$8,1,0)</f>
        <v>#N/A</v>
      </c>
    </row>
    <row r="14214" spans="1:27" hidden="1" x14ac:dyDescent="0.25">
      <c r="N14214" t="s">
        <v>4868</v>
      </c>
      <c r="Z14214" t="e">
        <f>VLOOKUP(N14214,Sheet3!J:J,1,0)</f>
        <v>#N/A</v>
      </c>
      <c r="AA14214" t="e">
        <f>VLOOKUP(I14214,Sheet3!$E$2:$E$8,1,0)</f>
        <v>#N/A</v>
      </c>
    </row>
    <row r="14215" spans="1:27" hidden="1" x14ac:dyDescent="0.25">
      <c r="A14215">
        <v>297031</v>
      </c>
      <c r="B14215" t="s">
        <v>3170</v>
      </c>
      <c r="E14215" t="s">
        <v>3176</v>
      </c>
      <c r="H14215">
        <v>1204</v>
      </c>
      <c r="I14215">
        <v>24003435</v>
      </c>
      <c r="J14215" t="s">
        <v>3224</v>
      </c>
      <c r="K14215" s="38">
        <v>45408</v>
      </c>
      <c r="L14215" s="38">
        <v>45408</v>
      </c>
      <c r="M14215" t="s">
        <v>3226</v>
      </c>
      <c r="R14215">
        <v>0</v>
      </c>
      <c r="V14215">
        <v>14503364</v>
      </c>
      <c r="X14215" t="s">
        <v>36</v>
      </c>
      <c r="Y14215" t="s">
        <v>3204</v>
      </c>
      <c r="Z14215" t="e">
        <f>VLOOKUP(N14215,Sheet3!J:J,1,0)</f>
        <v>#N/A</v>
      </c>
      <c r="AA14215" t="e">
        <f>VLOOKUP(I14215,Sheet3!$E$2:$E$8,1,0)</f>
        <v>#N/A</v>
      </c>
    </row>
    <row r="14216" spans="1:27" hidden="1" x14ac:dyDescent="0.25">
      <c r="N14216" t="s">
        <v>4868</v>
      </c>
      <c r="Z14216" t="e">
        <f>VLOOKUP(N14216,Sheet3!J:J,1,0)</f>
        <v>#N/A</v>
      </c>
      <c r="AA14216" t="e">
        <f>VLOOKUP(I14216,Sheet3!$E$2:$E$8,1,0)</f>
        <v>#N/A</v>
      </c>
    </row>
    <row r="14217" spans="1:27" hidden="1" x14ac:dyDescent="0.25">
      <c r="A14217">
        <v>297031</v>
      </c>
      <c r="B14217" t="s">
        <v>3170</v>
      </c>
      <c r="E14217" t="s">
        <v>3176</v>
      </c>
      <c r="H14217">
        <v>1204</v>
      </c>
      <c r="I14217">
        <v>24003435</v>
      </c>
      <c r="J14217" t="s">
        <v>3228</v>
      </c>
      <c r="K14217" s="38">
        <v>45408</v>
      </c>
      <c r="L14217" s="38">
        <v>45408</v>
      </c>
      <c r="M14217" t="s">
        <v>3226</v>
      </c>
      <c r="O14217">
        <v>30</v>
      </c>
      <c r="Q14217" t="s">
        <v>36</v>
      </c>
      <c r="R14217">
        <v>1.36</v>
      </c>
      <c r="S14217">
        <v>30</v>
      </c>
      <c r="U14217">
        <v>40.799999999999997</v>
      </c>
      <c r="V14217">
        <v>14503365</v>
      </c>
      <c r="X14217" t="s">
        <v>36</v>
      </c>
      <c r="Y14217" t="s">
        <v>3204</v>
      </c>
      <c r="Z14217" t="e">
        <f>VLOOKUP(N14217,Sheet3!J:J,1,0)</f>
        <v>#N/A</v>
      </c>
      <c r="AA14217" t="e">
        <f>VLOOKUP(I14217,Sheet3!$E$2:$E$8,1,0)</f>
        <v>#N/A</v>
      </c>
    </row>
    <row r="14218" spans="1:27" hidden="1" x14ac:dyDescent="0.25">
      <c r="N14218" t="s">
        <v>4868</v>
      </c>
      <c r="Z14218" t="e">
        <f>VLOOKUP(N14218,Sheet3!J:J,1,0)</f>
        <v>#N/A</v>
      </c>
      <c r="AA14218" t="e">
        <f>VLOOKUP(I14218,Sheet3!$E$2:$E$8,1,0)</f>
        <v>#N/A</v>
      </c>
    </row>
    <row r="14219" spans="1:27" hidden="1" x14ac:dyDescent="0.25">
      <c r="A14219">
        <v>297031</v>
      </c>
      <c r="B14219">
        <v>297031</v>
      </c>
      <c r="H14219">
        <v>1204</v>
      </c>
      <c r="M14219" t="s">
        <v>3226</v>
      </c>
      <c r="R14219" t="s">
        <v>3225</v>
      </c>
      <c r="X14219" t="s">
        <v>36</v>
      </c>
      <c r="Z14219" t="e">
        <f>VLOOKUP(N14219,Sheet3!J:J,1,0)</f>
        <v>#N/A</v>
      </c>
      <c r="AA14219" t="e">
        <f>VLOOKUP(I14219,Sheet3!$E$2:$E$8,1,0)</f>
        <v>#N/A</v>
      </c>
    </row>
    <row r="14220" spans="1:27" hidden="1" x14ac:dyDescent="0.25">
      <c r="N14220" t="s">
        <v>4868</v>
      </c>
      <c r="Z14220" t="e">
        <f>VLOOKUP(N14220,Sheet3!J:J,1,0)</f>
        <v>#N/A</v>
      </c>
      <c r="AA14220" t="e">
        <f>VLOOKUP(I14220,Sheet3!$E$2:$E$8,1,0)</f>
        <v>#N/A</v>
      </c>
    </row>
    <row r="14221" spans="1:27" hidden="1" x14ac:dyDescent="0.25">
      <c r="A14221">
        <v>297031</v>
      </c>
      <c r="B14221" t="s">
        <v>3170</v>
      </c>
      <c r="E14221" t="s">
        <v>3176</v>
      </c>
      <c r="H14221">
        <v>1204</v>
      </c>
      <c r="I14221">
        <v>24003508</v>
      </c>
      <c r="J14221" t="s">
        <v>3228</v>
      </c>
      <c r="K14221" s="38">
        <v>45411</v>
      </c>
      <c r="L14221" s="38">
        <v>45401</v>
      </c>
      <c r="M14221" t="s">
        <v>3226</v>
      </c>
      <c r="O14221">
        <v>-133</v>
      </c>
      <c r="Q14221" t="s">
        <v>36</v>
      </c>
      <c r="R14221">
        <v>1.36</v>
      </c>
      <c r="S14221">
        <v>-133</v>
      </c>
      <c r="U14221">
        <v>-180.88</v>
      </c>
      <c r="V14221">
        <v>14505936</v>
      </c>
      <c r="X14221" t="s">
        <v>36</v>
      </c>
      <c r="Y14221" t="s">
        <v>3204</v>
      </c>
      <c r="Z14221" t="e">
        <f>VLOOKUP(N14221,Sheet3!J:J,1,0)</f>
        <v>#N/A</v>
      </c>
      <c r="AA14221" t="e">
        <f>VLOOKUP(I14221,Sheet3!$E$2:$E$8,1,0)</f>
        <v>#N/A</v>
      </c>
    </row>
    <row r="14222" spans="1:27" hidden="1" x14ac:dyDescent="0.25">
      <c r="N14222" t="s">
        <v>4869</v>
      </c>
      <c r="Z14222" t="e">
        <f>VLOOKUP(N14222,Sheet3!J:J,1,0)</f>
        <v>#N/A</v>
      </c>
      <c r="AA14222" t="e">
        <f>VLOOKUP(I14222,Sheet3!$E$2:$E$8,1,0)</f>
        <v>#N/A</v>
      </c>
    </row>
    <row r="14223" spans="1:27" hidden="1" x14ac:dyDescent="0.25">
      <c r="A14223">
        <v>297031</v>
      </c>
      <c r="B14223" t="s">
        <v>3170</v>
      </c>
      <c r="E14223" t="s">
        <v>3176</v>
      </c>
      <c r="H14223">
        <v>1204</v>
      </c>
      <c r="I14223">
        <v>24003435</v>
      </c>
      <c r="J14223" t="s">
        <v>3224</v>
      </c>
      <c r="K14223" s="38">
        <v>45408</v>
      </c>
      <c r="L14223" s="38">
        <v>45408</v>
      </c>
      <c r="M14223" t="s">
        <v>3226</v>
      </c>
      <c r="R14223">
        <v>0</v>
      </c>
      <c r="V14223">
        <v>14503370</v>
      </c>
      <c r="X14223" t="s">
        <v>36</v>
      </c>
      <c r="Y14223" t="s">
        <v>3204</v>
      </c>
      <c r="Z14223" t="e">
        <f>VLOOKUP(N14223,Sheet3!J:J,1,0)</f>
        <v>#N/A</v>
      </c>
      <c r="AA14223" t="e">
        <f>VLOOKUP(I14223,Sheet3!$E$2:$E$8,1,0)</f>
        <v>#N/A</v>
      </c>
    </row>
    <row r="14224" spans="1:27" hidden="1" x14ac:dyDescent="0.25">
      <c r="N14224" t="s">
        <v>4869</v>
      </c>
      <c r="Z14224" t="e">
        <f>VLOOKUP(N14224,Sheet3!J:J,1,0)</f>
        <v>#N/A</v>
      </c>
      <c r="AA14224" t="e">
        <f>VLOOKUP(I14224,Sheet3!$E$2:$E$8,1,0)</f>
        <v>#N/A</v>
      </c>
    </row>
    <row r="14225" spans="1:27" hidden="1" x14ac:dyDescent="0.25">
      <c r="A14225">
        <v>297031</v>
      </c>
      <c r="B14225" t="s">
        <v>3170</v>
      </c>
      <c r="E14225" t="s">
        <v>3176</v>
      </c>
      <c r="H14225">
        <v>1204</v>
      </c>
      <c r="I14225">
        <v>24003435</v>
      </c>
      <c r="J14225" t="s">
        <v>3228</v>
      </c>
      <c r="K14225" s="38">
        <v>45408</v>
      </c>
      <c r="L14225" s="38">
        <v>45408</v>
      </c>
      <c r="M14225" t="s">
        <v>3226</v>
      </c>
      <c r="O14225">
        <v>133</v>
      </c>
      <c r="Q14225" t="s">
        <v>36</v>
      </c>
      <c r="R14225">
        <v>1.36</v>
      </c>
      <c r="S14225">
        <v>133</v>
      </c>
      <c r="U14225">
        <v>180.88</v>
      </c>
      <c r="V14225">
        <v>14503371</v>
      </c>
      <c r="X14225" t="s">
        <v>36</v>
      </c>
      <c r="Y14225" t="s">
        <v>3204</v>
      </c>
      <c r="Z14225" t="e">
        <f>VLOOKUP(N14225,Sheet3!J:J,1,0)</f>
        <v>#N/A</v>
      </c>
      <c r="AA14225" t="e">
        <f>VLOOKUP(I14225,Sheet3!$E$2:$E$8,1,0)</f>
        <v>#N/A</v>
      </c>
    </row>
    <row r="14226" spans="1:27" hidden="1" x14ac:dyDescent="0.25">
      <c r="N14226" t="s">
        <v>4869</v>
      </c>
      <c r="Z14226" t="e">
        <f>VLOOKUP(N14226,Sheet3!J:J,1,0)</f>
        <v>#N/A</v>
      </c>
      <c r="AA14226" t="e">
        <f>VLOOKUP(I14226,Sheet3!$E$2:$E$8,1,0)</f>
        <v>#N/A</v>
      </c>
    </row>
    <row r="14227" spans="1:27" hidden="1" x14ac:dyDescent="0.25">
      <c r="A14227">
        <v>297031</v>
      </c>
      <c r="B14227">
        <v>297031</v>
      </c>
      <c r="H14227">
        <v>1204</v>
      </c>
      <c r="M14227" t="s">
        <v>3226</v>
      </c>
      <c r="R14227" t="s">
        <v>3225</v>
      </c>
      <c r="X14227" t="s">
        <v>36</v>
      </c>
      <c r="Z14227" t="e">
        <f>VLOOKUP(N14227,Sheet3!J:J,1,0)</f>
        <v>#N/A</v>
      </c>
      <c r="AA14227" t="e">
        <f>VLOOKUP(I14227,Sheet3!$E$2:$E$8,1,0)</f>
        <v>#N/A</v>
      </c>
    </row>
    <row r="14228" spans="1:27" hidden="1" x14ac:dyDescent="0.25">
      <c r="N14228" t="s">
        <v>4869</v>
      </c>
      <c r="Z14228" t="e">
        <f>VLOOKUP(N14228,Sheet3!J:J,1,0)</f>
        <v>#N/A</v>
      </c>
      <c r="AA14228" t="e">
        <f>VLOOKUP(I14228,Sheet3!$E$2:$E$8,1,0)</f>
        <v>#N/A</v>
      </c>
    </row>
    <row r="14229" spans="1:27" hidden="1" x14ac:dyDescent="0.25">
      <c r="A14229">
        <v>297031</v>
      </c>
      <c r="B14229" t="s">
        <v>3170</v>
      </c>
      <c r="E14229" t="s">
        <v>3176</v>
      </c>
      <c r="H14229">
        <v>1204</v>
      </c>
      <c r="I14229">
        <v>24003508</v>
      </c>
      <c r="J14229" t="s">
        <v>3228</v>
      </c>
      <c r="K14229" s="38">
        <v>45411</v>
      </c>
      <c r="L14229" s="38">
        <v>45401</v>
      </c>
      <c r="M14229" t="s">
        <v>3226</v>
      </c>
      <c r="O14229">
        <v>-61</v>
      </c>
      <c r="Q14229" t="s">
        <v>36</v>
      </c>
      <c r="R14229">
        <v>1.36</v>
      </c>
      <c r="S14229">
        <v>-61</v>
      </c>
      <c r="U14229">
        <v>-82.96</v>
      </c>
      <c r="V14229">
        <v>14505941</v>
      </c>
      <c r="X14229" t="s">
        <v>36</v>
      </c>
      <c r="Y14229" t="s">
        <v>3204</v>
      </c>
      <c r="Z14229" t="e">
        <f>VLOOKUP(N14229,Sheet3!J:J,1,0)</f>
        <v>#N/A</v>
      </c>
      <c r="AA14229" t="e">
        <f>VLOOKUP(I14229,Sheet3!$E$2:$E$8,1,0)</f>
        <v>#N/A</v>
      </c>
    </row>
    <row r="14230" spans="1:27" hidden="1" x14ac:dyDescent="0.25">
      <c r="N14230" t="s">
        <v>4870</v>
      </c>
      <c r="Z14230" t="e">
        <f>VLOOKUP(N14230,Sheet3!J:J,1,0)</f>
        <v>#N/A</v>
      </c>
      <c r="AA14230" t="e">
        <f>VLOOKUP(I14230,Sheet3!$E$2:$E$8,1,0)</f>
        <v>#N/A</v>
      </c>
    </row>
    <row r="14231" spans="1:27" hidden="1" x14ac:dyDescent="0.25">
      <c r="A14231">
        <v>297031</v>
      </c>
      <c r="B14231" t="s">
        <v>3170</v>
      </c>
      <c r="E14231" t="s">
        <v>3176</v>
      </c>
      <c r="H14231">
        <v>1204</v>
      </c>
      <c r="I14231">
        <v>24003435</v>
      </c>
      <c r="J14231" t="s">
        <v>3224</v>
      </c>
      <c r="K14231" s="38">
        <v>45408</v>
      </c>
      <c r="L14231" s="38">
        <v>45408</v>
      </c>
      <c r="M14231" t="s">
        <v>3226</v>
      </c>
      <c r="R14231">
        <v>0</v>
      </c>
      <c r="V14231">
        <v>14503376</v>
      </c>
      <c r="X14231" t="s">
        <v>36</v>
      </c>
      <c r="Y14231" t="s">
        <v>3204</v>
      </c>
      <c r="Z14231" t="e">
        <f>VLOOKUP(N14231,Sheet3!J:J,1,0)</f>
        <v>#N/A</v>
      </c>
      <c r="AA14231" t="e">
        <f>VLOOKUP(I14231,Sheet3!$E$2:$E$8,1,0)</f>
        <v>#N/A</v>
      </c>
    </row>
    <row r="14232" spans="1:27" hidden="1" x14ac:dyDescent="0.25">
      <c r="N14232" t="s">
        <v>4870</v>
      </c>
      <c r="Z14232" t="e">
        <f>VLOOKUP(N14232,Sheet3!J:J,1,0)</f>
        <v>#N/A</v>
      </c>
      <c r="AA14232" t="e">
        <f>VLOOKUP(I14232,Sheet3!$E$2:$E$8,1,0)</f>
        <v>#N/A</v>
      </c>
    </row>
    <row r="14233" spans="1:27" hidden="1" x14ac:dyDescent="0.25">
      <c r="A14233">
        <v>297031</v>
      </c>
      <c r="B14233" t="s">
        <v>3170</v>
      </c>
      <c r="E14233" t="s">
        <v>3176</v>
      </c>
      <c r="H14233">
        <v>1204</v>
      </c>
      <c r="I14233">
        <v>24003435</v>
      </c>
      <c r="J14233" t="s">
        <v>3228</v>
      </c>
      <c r="K14233" s="38">
        <v>45408</v>
      </c>
      <c r="L14233" s="38">
        <v>45408</v>
      </c>
      <c r="M14233" t="s">
        <v>3226</v>
      </c>
      <c r="O14233">
        <v>61</v>
      </c>
      <c r="Q14233" t="s">
        <v>36</v>
      </c>
      <c r="R14233">
        <v>1.36</v>
      </c>
      <c r="S14233">
        <v>61</v>
      </c>
      <c r="U14233">
        <v>82.96</v>
      </c>
      <c r="V14233">
        <v>14503377</v>
      </c>
      <c r="X14233" t="s">
        <v>36</v>
      </c>
      <c r="Y14233" t="s">
        <v>3204</v>
      </c>
      <c r="Z14233" t="e">
        <f>VLOOKUP(N14233,Sheet3!J:J,1,0)</f>
        <v>#N/A</v>
      </c>
      <c r="AA14233" t="e">
        <f>VLOOKUP(I14233,Sheet3!$E$2:$E$8,1,0)</f>
        <v>#N/A</v>
      </c>
    </row>
    <row r="14234" spans="1:27" hidden="1" x14ac:dyDescent="0.25">
      <c r="N14234" t="s">
        <v>4870</v>
      </c>
      <c r="Z14234" t="e">
        <f>VLOOKUP(N14234,Sheet3!J:J,1,0)</f>
        <v>#N/A</v>
      </c>
      <c r="AA14234" t="e">
        <f>VLOOKUP(I14234,Sheet3!$E$2:$E$8,1,0)</f>
        <v>#N/A</v>
      </c>
    </row>
    <row r="14235" spans="1:27" hidden="1" x14ac:dyDescent="0.25">
      <c r="A14235">
        <v>297031</v>
      </c>
      <c r="B14235">
        <v>297031</v>
      </c>
      <c r="H14235">
        <v>1204</v>
      </c>
      <c r="M14235" t="s">
        <v>3226</v>
      </c>
      <c r="R14235" t="s">
        <v>3225</v>
      </c>
      <c r="X14235" t="s">
        <v>36</v>
      </c>
      <c r="Z14235" t="e">
        <f>VLOOKUP(N14235,Sheet3!J:J,1,0)</f>
        <v>#N/A</v>
      </c>
      <c r="AA14235" t="e">
        <f>VLOOKUP(I14235,Sheet3!$E$2:$E$8,1,0)</f>
        <v>#N/A</v>
      </c>
    </row>
    <row r="14236" spans="1:27" hidden="1" x14ac:dyDescent="0.25">
      <c r="N14236" t="s">
        <v>4870</v>
      </c>
      <c r="Z14236" t="e">
        <f>VLOOKUP(N14236,Sheet3!J:J,1,0)</f>
        <v>#N/A</v>
      </c>
      <c r="AA14236" t="e">
        <f>VLOOKUP(I14236,Sheet3!$E$2:$E$8,1,0)</f>
        <v>#N/A</v>
      </c>
    </row>
    <row r="14237" spans="1:27" hidden="1" x14ac:dyDescent="0.25">
      <c r="A14237">
        <v>297031</v>
      </c>
      <c r="B14237" t="s">
        <v>3170</v>
      </c>
      <c r="E14237" t="s">
        <v>3176</v>
      </c>
      <c r="H14237">
        <v>1204</v>
      </c>
      <c r="I14237">
        <v>24003508</v>
      </c>
      <c r="J14237" t="s">
        <v>3228</v>
      </c>
      <c r="K14237" s="38">
        <v>45411</v>
      </c>
      <c r="L14237" s="38">
        <v>45401</v>
      </c>
      <c r="M14237" t="s">
        <v>3226</v>
      </c>
      <c r="O14237">
        <v>-328</v>
      </c>
      <c r="Q14237" t="s">
        <v>36</v>
      </c>
      <c r="R14237">
        <v>1.36</v>
      </c>
      <c r="S14237">
        <v>-328</v>
      </c>
      <c r="U14237">
        <v>-446.08</v>
      </c>
      <c r="V14237">
        <v>14505946</v>
      </c>
      <c r="X14237" t="s">
        <v>36</v>
      </c>
      <c r="Y14237" t="s">
        <v>3204</v>
      </c>
      <c r="Z14237" t="e">
        <f>VLOOKUP(N14237,Sheet3!J:J,1,0)</f>
        <v>#N/A</v>
      </c>
      <c r="AA14237" t="e">
        <f>VLOOKUP(I14237,Sheet3!$E$2:$E$8,1,0)</f>
        <v>#N/A</v>
      </c>
    </row>
    <row r="14238" spans="1:27" hidden="1" x14ac:dyDescent="0.25">
      <c r="N14238" t="s">
        <v>4871</v>
      </c>
      <c r="Z14238" t="e">
        <f>VLOOKUP(N14238,Sheet3!J:J,1,0)</f>
        <v>#N/A</v>
      </c>
      <c r="AA14238" t="e">
        <f>VLOOKUP(I14238,Sheet3!$E$2:$E$8,1,0)</f>
        <v>#N/A</v>
      </c>
    </row>
    <row r="14239" spans="1:27" hidden="1" x14ac:dyDescent="0.25">
      <c r="A14239">
        <v>297031</v>
      </c>
      <c r="B14239" t="s">
        <v>3170</v>
      </c>
      <c r="E14239" t="s">
        <v>3176</v>
      </c>
      <c r="H14239">
        <v>1204</v>
      </c>
      <c r="I14239">
        <v>24003435</v>
      </c>
      <c r="J14239" t="s">
        <v>3224</v>
      </c>
      <c r="K14239" s="38">
        <v>45408</v>
      </c>
      <c r="L14239" s="38">
        <v>45408</v>
      </c>
      <c r="M14239" t="s">
        <v>3226</v>
      </c>
      <c r="R14239">
        <v>0</v>
      </c>
      <c r="V14239">
        <v>14503382</v>
      </c>
      <c r="X14239" t="s">
        <v>36</v>
      </c>
      <c r="Y14239" t="s">
        <v>3204</v>
      </c>
      <c r="Z14239" t="e">
        <f>VLOOKUP(N14239,Sheet3!J:J,1,0)</f>
        <v>#N/A</v>
      </c>
      <c r="AA14239" t="e">
        <f>VLOOKUP(I14239,Sheet3!$E$2:$E$8,1,0)</f>
        <v>#N/A</v>
      </c>
    </row>
    <row r="14240" spans="1:27" hidden="1" x14ac:dyDescent="0.25">
      <c r="N14240" t="s">
        <v>4871</v>
      </c>
      <c r="Z14240" t="e">
        <f>VLOOKUP(N14240,Sheet3!J:J,1,0)</f>
        <v>#N/A</v>
      </c>
      <c r="AA14240" t="e">
        <f>VLOOKUP(I14240,Sheet3!$E$2:$E$8,1,0)</f>
        <v>#N/A</v>
      </c>
    </row>
    <row r="14241" spans="1:27" hidden="1" x14ac:dyDescent="0.25">
      <c r="A14241">
        <v>297031</v>
      </c>
      <c r="B14241" t="s">
        <v>3170</v>
      </c>
      <c r="E14241" t="s">
        <v>3176</v>
      </c>
      <c r="H14241">
        <v>1204</v>
      </c>
      <c r="I14241">
        <v>24003435</v>
      </c>
      <c r="J14241" t="s">
        <v>3228</v>
      </c>
      <c r="K14241" s="38">
        <v>45408</v>
      </c>
      <c r="L14241" s="38">
        <v>45408</v>
      </c>
      <c r="M14241" t="s">
        <v>3226</v>
      </c>
      <c r="O14241">
        <v>328</v>
      </c>
      <c r="Q14241" t="s">
        <v>36</v>
      </c>
      <c r="R14241">
        <v>1.36</v>
      </c>
      <c r="S14241">
        <v>328</v>
      </c>
      <c r="U14241">
        <v>446.08</v>
      </c>
      <c r="V14241">
        <v>14503383</v>
      </c>
      <c r="X14241" t="s">
        <v>36</v>
      </c>
      <c r="Y14241" t="s">
        <v>3204</v>
      </c>
      <c r="Z14241" t="e">
        <f>VLOOKUP(N14241,Sheet3!J:J,1,0)</f>
        <v>#N/A</v>
      </c>
      <c r="AA14241" t="e">
        <f>VLOOKUP(I14241,Sheet3!$E$2:$E$8,1,0)</f>
        <v>#N/A</v>
      </c>
    </row>
    <row r="14242" spans="1:27" hidden="1" x14ac:dyDescent="0.25">
      <c r="N14242" t="s">
        <v>4871</v>
      </c>
      <c r="Z14242" t="e">
        <f>VLOOKUP(N14242,Sheet3!J:J,1,0)</f>
        <v>#N/A</v>
      </c>
      <c r="AA14242" t="e">
        <f>VLOOKUP(I14242,Sheet3!$E$2:$E$8,1,0)</f>
        <v>#N/A</v>
      </c>
    </row>
    <row r="14243" spans="1:27" hidden="1" x14ac:dyDescent="0.25">
      <c r="A14243">
        <v>297031</v>
      </c>
      <c r="B14243">
        <v>297031</v>
      </c>
      <c r="H14243">
        <v>1204</v>
      </c>
      <c r="M14243" t="s">
        <v>3226</v>
      </c>
      <c r="R14243" t="s">
        <v>3225</v>
      </c>
      <c r="X14243" t="s">
        <v>36</v>
      </c>
      <c r="Z14243" t="e">
        <f>VLOOKUP(N14243,Sheet3!J:J,1,0)</f>
        <v>#N/A</v>
      </c>
      <c r="AA14243" t="e">
        <f>VLOOKUP(I14243,Sheet3!$E$2:$E$8,1,0)</f>
        <v>#N/A</v>
      </c>
    </row>
    <row r="14244" spans="1:27" hidden="1" x14ac:dyDescent="0.25">
      <c r="N14244" t="s">
        <v>4871</v>
      </c>
      <c r="Z14244" t="e">
        <f>VLOOKUP(N14244,Sheet3!J:J,1,0)</f>
        <v>#N/A</v>
      </c>
      <c r="AA14244" t="e">
        <f>VLOOKUP(I14244,Sheet3!$E$2:$E$8,1,0)</f>
        <v>#N/A</v>
      </c>
    </row>
    <row r="14245" spans="1:27" hidden="1" x14ac:dyDescent="0.25">
      <c r="A14245">
        <v>297031</v>
      </c>
      <c r="B14245" t="s">
        <v>3170</v>
      </c>
      <c r="E14245" t="s">
        <v>3176</v>
      </c>
      <c r="H14245">
        <v>1204</v>
      </c>
      <c r="I14245">
        <v>24003271</v>
      </c>
      <c r="J14245" t="s">
        <v>3224</v>
      </c>
      <c r="K14245" s="38">
        <v>45401</v>
      </c>
      <c r="L14245" s="38">
        <v>45401</v>
      </c>
      <c r="M14245" t="s">
        <v>3226</v>
      </c>
      <c r="R14245">
        <v>0</v>
      </c>
      <c r="V14245">
        <v>14494932</v>
      </c>
      <c r="X14245" t="s">
        <v>36</v>
      </c>
      <c r="Y14245" t="s">
        <v>3204</v>
      </c>
      <c r="Z14245" t="e">
        <f>VLOOKUP(N14245,Sheet3!J:J,1,0)</f>
        <v>#N/A</v>
      </c>
      <c r="AA14245" t="e">
        <f>VLOOKUP(I14245,Sheet3!$E$2:$E$8,1,0)</f>
        <v>#N/A</v>
      </c>
    </row>
    <row r="14246" spans="1:27" hidden="1" x14ac:dyDescent="0.25">
      <c r="N14246" t="s">
        <v>4872</v>
      </c>
      <c r="Z14246" t="e">
        <f>VLOOKUP(N14246,Sheet3!J:J,1,0)</f>
        <v>#N/A</v>
      </c>
      <c r="AA14246" t="e">
        <f>VLOOKUP(I14246,Sheet3!$E$2:$E$8,1,0)</f>
        <v>#N/A</v>
      </c>
    </row>
    <row r="14247" spans="1:27" hidden="1" x14ac:dyDescent="0.25">
      <c r="A14247">
        <v>297031</v>
      </c>
      <c r="B14247" t="s">
        <v>3170</v>
      </c>
      <c r="E14247" t="s">
        <v>3176</v>
      </c>
      <c r="H14247">
        <v>1204</v>
      </c>
      <c r="I14247">
        <v>24003271</v>
      </c>
      <c r="J14247" t="s">
        <v>3228</v>
      </c>
      <c r="K14247" s="38">
        <v>45401</v>
      </c>
      <c r="L14247" s="38">
        <v>45401</v>
      </c>
      <c r="M14247" t="s">
        <v>3226</v>
      </c>
      <c r="O14247">
        <v>153</v>
      </c>
      <c r="Q14247" t="s">
        <v>36</v>
      </c>
      <c r="R14247">
        <v>1.36</v>
      </c>
      <c r="S14247">
        <v>153</v>
      </c>
      <c r="U14247">
        <v>208.08</v>
      </c>
      <c r="V14247">
        <v>14494933</v>
      </c>
      <c r="X14247" t="s">
        <v>36</v>
      </c>
      <c r="Y14247" t="s">
        <v>3204</v>
      </c>
      <c r="Z14247" t="e">
        <f>VLOOKUP(N14247,Sheet3!J:J,1,0)</f>
        <v>#N/A</v>
      </c>
      <c r="AA14247" t="e">
        <f>VLOOKUP(I14247,Sheet3!$E$2:$E$8,1,0)</f>
        <v>#N/A</v>
      </c>
    </row>
    <row r="14248" spans="1:27" hidden="1" x14ac:dyDescent="0.25">
      <c r="N14248" t="s">
        <v>4872</v>
      </c>
      <c r="Z14248" t="e">
        <f>VLOOKUP(N14248,Sheet3!J:J,1,0)</f>
        <v>#N/A</v>
      </c>
      <c r="AA14248" t="e">
        <f>VLOOKUP(I14248,Sheet3!$E$2:$E$8,1,0)</f>
        <v>#N/A</v>
      </c>
    </row>
    <row r="14249" spans="1:27" hidden="1" x14ac:dyDescent="0.25">
      <c r="A14249">
        <v>297031</v>
      </c>
      <c r="B14249" t="s">
        <v>3170</v>
      </c>
      <c r="E14249" t="s">
        <v>3176</v>
      </c>
      <c r="H14249">
        <v>1204</v>
      </c>
      <c r="I14249">
        <v>24003512</v>
      </c>
      <c r="J14249" t="s">
        <v>3228</v>
      </c>
      <c r="K14249" s="38">
        <v>45411</v>
      </c>
      <c r="L14249" s="38">
        <v>45411</v>
      </c>
      <c r="M14249" t="s">
        <v>3226</v>
      </c>
      <c r="O14249">
        <v>-153</v>
      </c>
      <c r="Q14249" t="s">
        <v>36</v>
      </c>
      <c r="R14249">
        <v>1.36</v>
      </c>
      <c r="S14249">
        <v>-153</v>
      </c>
      <c r="U14249">
        <v>-208.08</v>
      </c>
      <c r="V14249">
        <v>14506367</v>
      </c>
      <c r="X14249" t="s">
        <v>36</v>
      </c>
      <c r="Y14249" t="s">
        <v>3204</v>
      </c>
      <c r="Z14249" t="e">
        <f>VLOOKUP(N14249,Sheet3!J:J,1,0)</f>
        <v>#N/A</v>
      </c>
      <c r="AA14249" t="e">
        <f>VLOOKUP(I14249,Sheet3!$E$2:$E$8,1,0)</f>
        <v>#N/A</v>
      </c>
    </row>
    <row r="14250" spans="1:27" hidden="1" x14ac:dyDescent="0.25">
      <c r="N14250" t="s">
        <v>4872</v>
      </c>
      <c r="Z14250" t="e">
        <f>VLOOKUP(N14250,Sheet3!J:J,1,0)</f>
        <v>#N/A</v>
      </c>
      <c r="AA14250" t="e">
        <f>VLOOKUP(I14250,Sheet3!$E$2:$E$8,1,0)</f>
        <v>#N/A</v>
      </c>
    </row>
    <row r="14251" spans="1:27" hidden="1" x14ac:dyDescent="0.25">
      <c r="A14251">
        <v>297031</v>
      </c>
      <c r="B14251">
        <v>297031</v>
      </c>
      <c r="H14251">
        <v>1204</v>
      </c>
      <c r="M14251" t="s">
        <v>3226</v>
      </c>
      <c r="R14251" t="s">
        <v>3225</v>
      </c>
      <c r="X14251" t="s">
        <v>36</v>
      </c>
      <c r="Z14251" t="e">
        <f>VLOOKUP(N14251,Sheet3!J:J,1,0)</f>
        <v>#N/A</v>
      </c>
      <c r="AA14251" t="e">
        <f>VLOOKUP(I14251,Sheet3!$E$2:$E$8,1,0)</f>
        <v>#N/A</v>
      </c>
    </row>
    <row r="14252" spans="1:27" hidden="1" x14ac:dyDescent="0.25">
      <c r="N14252" t="s">
        <v>4872</v>
      </c>
      <c r="Z14252" t="e">
        <f>VLOOKUP(N14252,Sheet3!J:J,1,0)</f>
        <v>#N/A</v>
      </c>
      <c r="AA14252" t="e">
        <f>VLOOKUP(I14252,Sheet3!$E$2:$E$8,1,0)</f>
        <v>#N/A</v>
      </c>
    </row>
    <row r="14253" spans="1:27" hidden="1" x14ac:dyDescent="0.25">
      <c r="A14253">
        <v>297031</v>
      </c>
      <c r="B14253" t="s">
        <v>3170</v>
      </c>
      <c r="E14253" t="s">
        <v>3176</v>
      </c>
      <c r="H14253">
        <v>1204</v>
      </c>
      <c r="I14253">
        <v>24003271</v>
      </c>
      <c r="J14253" t="s">
        <v>3224</v>
      </c>
      <c r="K14253" s="38">
        <v>45401</v>
      </c>
      <c r="L14253" s="38">
        <v>45401</v>
      </c>
      <c r="M14253" t="s">
        <v>3226</v>
      </c>
      <c r="R14253">
        <v>0</v>
      </c>
      <c r="V14253">
        <v>14494938</v>
      </c>
      <c r="X14253" t="s">
        <v>36</v>
      </c>
      <c r="Y14253" t="s">
        <v>3204</v>
      </c>
      <c r="Z14253" t="e">
        <f>VLOOKUP(N14253,Sheet3!J:J,1,0)</f>
        <v>#N/A</v>
      </c>
      <c r="AA14253" t="e">
        <f>VLOOKUP(I14253,Sheet3!$E$2:$E$8,1,0)</f>
        <v>#N/A</v>
      </c>
    </row>
    <row r="14254" spans="1:27" hidden="1" x14ac:dyDescent="0.25">
      <c r="N14254" t="s">
        <v>4873</v>
      </c>
      <c r="Z14254" t="e">
        <f>VLOOKUP(N14254,Sheet3!J:J,1,0)</f>
        <v>#N/A</v>
      </c>
      <c r="AA14254" t="e">
        <f>VLOOKUP(I14254,Sheet3!$E$2:$E$8,1,0)</f>
        <v>#N/A</v>
      </c>
    </row>
    <row r="14255" spans="1:27" hidden="1" x14ac:dyDescent="0.25">
      <c r="A14255">
        <v>297031</v>
      </c>
      <c r="B14255" t="s">
        <v>3170</v>
      </c>
      <c r="E14255" t="s">
        <v>3176</v>
      </c>
      <c r="H14255">
        <v>1204</v>
      </c>
      <c r="I14255">
        <v>24003271</v>
      </c>
      <c r="J14255" t="s">
        <v>3228</v>
      </c>
      <c r="K14255" s="38">
        <v>45401</v>
      </c>
      <c r="L14255" s="38">
        <v>45401</v>
      </c>
      <c r="M14255" t="s">
        <v>3226</v>
      </c>
      <c r="O14255">
        <v>537</v>
      </c>
      <c r="Q14255" t="s">
        <v>36</v>
      </c>
      <c r="R14255">
        <v>1.36</v>
      </c>
      <c r="S14255">
        <v>537</v>
      </c>
      <c r="U14255">
        <v>730.32</v>
      </c>
      <c r="V14255">
        <v>14494939</v>
      </c>
      <c r="X14255" t="s">
        <v>36</v>
      </c>
      <c r="Y14255" t="s">
        <v>3204</v>
      </c>
      <c r="Z14255" t="e">
        <f>VLOOKUP(N14255,Sheet3!J:J,1,0)</f>
        <v>#N/A</v>
      </c>
      <c r="AA14255" t="e">
        <f>VLOOKUP(I14255,Sheet3!$E$2:$E$8,1,0)</f>
        <v>#N/A</v>
      </c>
    </row>
    <row r="14256" spans="1:27" hidden="1" x14ac:dyDescent="0.25">
      <c r="N14256" t="s">
        <v>4873</v>
      </c>
      <c r="Z14256" t="e">
        <f>VLOOKUP(N14256,Sheet3!J:J,1,0)</f>
        <v>#N/A</v>
      </c>
      <c r="AA14256" t="e">
        <f>VLOOKUP(I14256,Sheet3!$E$2:$E$8,1,0)</f>
        <v>#N/A</v>
      </c>
    </row>
    <row r="14257" spans="1:27" hidden="1" x14ac:dyDescent="0.25">
      <c r="A14257">
        <v>297031</v>
      </c>
      <c r="B14257" t="s">
        <v>3170</v>
      </c>
      <c r="E14257" t="s">
        <v>3176</v>
      </c>
      <c r="H14257">
        <v>1204</v>
      </c>
      <c r="I14257">
        <v>24003512</v>
      </c>
      <c r="J14257" t="s">
        <v>3228</v>
      </c>
      <c r="K14257" s="38">
        <v>45411</v>
      </c>
      <c r="L14257" s="38">
        <v>45411</v>
      </c>
      <c r="M14257" t="s">
        <v>3226</v>
      </c>
      <c r="O14257">
        <v>-537</v>
      </c>
      <c r="Q14257" t="s">
        <v>36</v>
      </c>
      <c r="R14257">
        <v>1.36</v>
      </c>
      <c r="S14257">
        <v>-537</v>
      </c>
      <c r="U14257">
        <v>-730.32</v>
      </c>
      <c r="V14257">
        <v>14506369</v>
      </c>
      <c r="X14257" t="s">
        <v>36</v>
      </c>
      <c r="Y14257" t="s">
        <v>3204</v>
      </c>
      <c r="Z14257" t="e">
        <f>VLOOKUP(N14257,Sheet3!J:J,1,0)</f>
        <v>#N/A</v>
      </c>
      <c r="AA14257" t="e">
        <f>VLOOKUP(I14257,Sheet3!$E$2:$E$8,1,0)</f>
        <v>#N/A</v>
      </c>
    </row>
    <row r="14258" spans="1:27" hidden="1" x14ac:dyDescent="0.25">
      <c r="N14258" t="s">
        <v>4873</v>
      </c>
      <c r="Z14258" t="e">
        <f>VLOOKUP(N14258,Sheet3!J:J,1,0)</f>
        <v>#N/A</v>
      </c>
      <c r="AA14258" t="e">
        <f>VLOOKUP(I14258,Sheet3!$E$2:$E$8,1,0)</f>
        <v>#N/A</v>
      </c>
    </row>
    <row r="14259" spans="1:27" hidden="1" x14ac:dyDescent="0.25">
      <c r="A14259">
        <v>297031</v>
      </c>
      <c r="B14259">
        <v>297031</v>
      </c>
      <c r="H14259">
        <v>1204</v>
      </c>
      <c r="M14259" t="s">
        <v>3226</v>
      </c>
      <c r="R14259" t="s">
        <v>3225</v>
      </c>
      <c r="X14259" t="s">
        <v>36</v>
      </c>
      <c r="Z14259" t="e">
        <f>VLOOKUP(N14259,Sheet3!J:J,1,0)</f>
        <v>#N/A</v>
      </c>
      <c r="AA14259" t="e">
        <f>VLOOKUP(I14259,Sheet3!$E$2:$E$8,1,0)</f>
        <v>#N/A</v>
      </c>
    </row>
    <row r="14260" spans="1:27" hidden="1" x14ac:dyDescent="0.25">
      <c r="N14260" t="s">
        <v>4873</v>
      </c>
      <c r="Z14260" t="e">
        <f>VLOOKUP(N14260,Sheet3!J:J,1,0)</f>
        <v>#N/A</v>
      </c>
      <c r="AA14260" t="e">
        <f>VLOOKUP(I14260,Sheet3!$E$2:$E$8,1,0)</f>
        <v>#N/A</v>
      </c>
    </row>
    <row r="14261" spans="1:27" hidden="1" x14ac:dyDescent="0.25">
      <c r="A14261">
        <v>297031</v>
      </c>
      <c r="B14261" t="s">
        <v>3170</v>
      </c>
      <c r="E14261" t="s">
        <v>3176</v>
      </c>
      <c r="H14261">
        <v>1204</v>
      </c>
      <c r="I14261">
        <v>24003271</v>
      </c>
      <c r="J14261" t="s">
        <v>3224</v>
      </c>
      <c r="K14261" s="38">
        <v>45401</v>
      </c>
      <c r="L14261" s="38">
        <v>45401</v>
      </c>
      <c r="M14261" t="s">
        <v>3226</v>
      </c>
      <c r="R14261">
        <v>0</v>
      </c>
      <c r="V14261">
        <v>14494944</v>
      </c>
      <c r="X14261" t="s">
        <v>36</v>
      </c>
      <c r="Y14261" t="s">
        <v>3204</v>
      </c>
      <c r="Z14261" t="e">
        <f>VLOOKUP(N14261,Sheet3!J:J,1,0)</f>
        <v>#N/A</v>
      </c>
      <c r="AA14261" t="e">
        <f>VLOOKUP(I14261,Sheet3!$E$2:$E$8,1,0)</f>
        <v>#N/A</v>
      </c>
    </row>
    <row r="14262" spans="1:27" hidden="1" x14ac:dyDescent="0.25">
      <c r="N14262" t="s">
        <v>4874</v>
      </c>
      <c r="Z14262" t="e">
        <f>VLOOKUP(N14262,Sheet3!J:J,1,0)</f>
        <v>#N/A</v>
      </c>
      <c r="AA14262" t="e">
        <f>VLOOKUP(I14262,Sheet3!$E$2:$E$8,1,0)</f>
        <v>#N/A</v>
      </c>
    </row>
    <row r="14263" spans="1:27" hidden="1" x14ac:dyDescent="0.25">
      <c r="A14263">
        <v>297031</v>
      </c>
      <c r="B14263" t="s">
        <v>3170</v>
      </c>
      <c r="E14263" t="s">
        <v>3176</v>
      </c>
      <c r="H14263">
        <v>1204</v>
      </c>
      <c r="I14263">
        <v>24003271</v>
      </c>
      <c r="J14263" t="s">
        <v>3228</v>
      </c>
      <c r="K14263" s="38">
        <v>45401</v>
      </c>
      <c r="L14263" s="38">
        <v>45401</v>
      </c>
      <c r="M14263" t="s">
        <v>3226</v>
      </c>
      <c r="O14263">
        <v>134</v>
      </c>
      <c r="Q14263" t="s">
        <v>36</v>
      </c>
      <c r="R14263">
        <v>1.36</v>
      </c>
      <c r="S14263">
        <v>134</v>
      </c>
      <c r="U14263">
        <v>182.24</v>
      </c>
      <c r="V14263">
        <v>14494945</v>
      </c>
      <c r="X14263" t="s">
        <v>36</v>
      </c>
      <c r="Y14263" t="s">
        <v>3204</v>
      </c>
      <c r="Z14263" t="e">
        <f>VLOOKUP(N14263,Sheet3!J:J,1,0)</f>
        <v>#N/A</v>
      </c>
      <c r="AA14263" t="e">
        <f>VLOOKUP(I14263,Sheet3!$E$2:$E$8,1,0)</f>
        <v>#N/A</v>
      </c>
    </row>
    <row r="14264" spans="1:27" hidden="1" x14ac:dyDescent="0.25">
      <c r="N14264" t="s">
        <v>4874</v>
      </c>
      <c r="Z14264" t="e">
        <f>VLOOKUP(N14264,Sheet3!J:J,1,0)</f>
        <v>#N/A</v>
      </c>
      <c r="AA14264" t="e">
        <f>VLOOKUP(I14264,Sheet3!$E$2:$E$8,1,0)</f>
        <v>#N/A</v>
      </c>
    </row>
    <row r="14265" spans="1:27" hidden="1" x14ac:dyDescent="0.25">
      <c r="A14265">
        <v>297031</v>
      </c>
      <c r="B14265" t="s">
        <v>3170</v>
      </c>
      <c r="E14265" t="s">
        <v>3176</v>
      </c>
      <c r="H14265">
        <v>1204</v>
      </c>
      <c r="I14265">
        <v>24003512</v>
      </c>
      <c r="J14265" t="s">
        <v>3228</v>
      </c>
      <c r="K14265" s="38">
        <v>45411</v>
      </c>
      <c r="L14265" s="38">
        <v>45411</v>
      </c>
      <c r="M14265" t="s">
        <v>3226</v>
      </c>
      <c r="O14265">
        <v>-134</v>
      </c>
      <c r="Q14265" t="s">
        <v>36</v>
      </c>
      <c r="R14265">
        <v>1.36</v>
      </c>
      <c r="S14265">
        <v>-134</v>
      </c>
      <c r="U14265">
        <v>-182.24</v>
      </c>
      <c r="V14265">
        <v>14506371</v>
      </c>
      <c r="X14265" t="s">
        <v>36</v>
      </c>
      <c r="Y14265" t="s">
        <v>3204</v>
      </c>
      <c r="Z14265" t="e">
        <f>VLOOKUP(N14265,Sheet3!J:J,1,0)</f>
        <v>#N/A</v>
      </c>
      <c r="AA14265" t="e">
        <f>VLOOKUP(I14265,Sheet3!$E$2:$E$8,1,0)</f>
        <v>#N/A</v>
      </c>
    </row>
    <row r="14266" spans="1:27" hidden="1" x14ac:dyDescent="0.25">
      <c r="N14266" t="s">
        <v>4874</v>
      </c>
      <c r="Z14266" t="e">
        <f>VLOOKUP(N14266,Sheet3!J:J,1,0)</f>
        <v>#N/A</v>
      </c>
      <c r="AA14266" t="e">
        <f>VLOOKUP(I14266,Sheet3!$E$2:$E$8,1,0)</f>
        <v>#N/A</v>
      </c>
    </row>
    <row r="14267" spans="1:27" hidden="1" x14ac:dyDescent="0.25">
      <c r="A14267">
        <v>297031</v>
      </c>
      <c r="B14267">
        <v>297031</v>
      </c>
      <c r="H14267">
        <v>1204</v>
      </c>
      <c r="M14267" t="s">
        <v>3226</v>
      </c>
      <c r="R14267" t="s">
        <v>3225</v>
      </c>
      <c r="X14267" t="s">
        <v>36</v>
      </c>
      <c r="Z14267" t="e">
        <f>VLOOKUP(N14267,Sheet3!J:J,1,0)</f>
        <v>#N/A</v>
      </c>
      <c r="AA14267" t="e">
        <f>VLOOKUP(I14267,Sheet3!$E$2:$E$8,1,0)</f>
        <v>#N/A</v>
      </c>
    </row>
    <row r="14268" spans="1:27" hidden="1" x14ac:dyDescent="0.25">
      <c r="N14268" t="s">
        <v>4874</v>
      </c>
      <c r="Z14268" t="e">
        <f>VLOOKUP(N14268,Sheet3!J:J,1,0)</f>
        <v>#N/A</v>
      </c>
      <c r="AA14268" t="e">
        <f>VLOOKUP(I14268,Sheet3!$E$2:$E$8,1,0)</f>
        <v>#N/A</v>
      </c>
    </row>
    <row r="14269" spans="1:27" hidden="1" x14ac:dyDescent="0.25">
      <c r="A14269">
        <v>297031</v>
      </c>
      <c r="B14269" t="s">
        <v>3170</v>
      </c>
      <c r="E14269" t="s">
        <v>3176</v>
      </c>
      <c r="H14269">
        <v>1204</v>
      </c>
      <c r="I14269">
        <v>24003271</v>
      </c>
      <c r="J14269" t="s">
        <v>3224</v>
      </c>
      <c r="K14269" s="38">
        <v>45401</v>
      </c>
      <c r="L14269" s="38">
        <v>45401</v>
      </c>
      <c r="M14269" t="s">
        <v>3226</v>
      </c>
      <c r="R14269">
        <v>0</v>
      </c>
      <c r="V14269">
        <v>14494950</v>
      </c>
      <c r="X14269" t="s">
        <v>36</v>
      </c>
      <c r="Y14269" t="s">
        <v>3204</v>
      </c>
      <c r="Z14269" t="e">
        <f>VLOOKUP(N14269,Sheet3!J:J,1,0)</f>
        <v>#N/A</v>
      </c>
      <c r="AA14269" t="e">
        <f>VLOOKUP(I14269,Sheet3!$E$2:$E$8,1,0)</f>
        <v>#N/A</v>
      </c>
    </row>
    <row r="14270" spans="1:27" hidden="1" x14ac:dyDescent="0.25">
      <c r="N14270" t="s">
        <v>4875</v>
      </c>
      <c r="Z14270" t="e">
        <f>VLOOKUP(N14270,Sheet3!J:J,1,0)</f>
        <v>#N/A</v>
      </c>
      <c r="AA14270" t="e">
        <f>VLOOKUP(I14270,Sheet3!$E$2:$E$8,1,0)</f>
        <v>#N/A</v>
      </c>
    </row>
    <row r="14271" spans="1:27" hidden="1" x14ac:dyDescent="0.25">
      <c r="A14271">
        <v>297031</v>
      </c>
      <c r="B14271" t="s">
        <v>3170</v>
      </c>
      <c r="E14271" t="s">
        <v>3176</v>
      </c>
      <c r="H14271">
        <v>1204</v>
      </c>
      <c r="I14271">
        <v>24003271</v>
      </c>
      <c r="J14271" t="s">
        <v>3228</v>
      </c>
      <c r="K14271" s="38">
        <v>45401</v>
      </c>
      <c r="L14271" s="38">
        <v>45401</v>
      </c>
      <c r="M14271" t="s">
        <v>3226</v>
      </c>
      <c r="O14271">
        <v>18</v>
      </c>
      <c r="Q14271" t="s">
        <v>36</v>
      </c>
      <c r="R14271">
        <v>1.36</v>
      </c>
      <c r="S14271">
        <v>18</v>
      </c>
      <c r="U14271">
        <v>24.48</v>
      </c>
      <c r="V14271">
        <v>14494951</v>
      </c>
      <c r="X14271" t="s">
        <v>36</v>
      </c>
      <c r="Y14271" t="s">
        <v>3204</v>
      </c>
      <c r="Z14271" t="e">
        <f>VLOOKUP(N14271,Sheet3!J:J,1,0)</f>
        <v>#N/A</v>
      </c>
      <c r="AA14271" t="e">
        <f>VLOOKUP(I14271,Sheet3!$E$2:$E$8,1,0)</f>
        <v>#N/A</v>
      </c>
    </row>
    <row r="14272" spans="1:27" hidden="1" x14ac:dyDescent="0.25">
      <c r="N14272" t="s">
        <v>4875</v>
      </c>
      <c r="Z14272" t="e">
        <f>VLOOKUP(N14272,Sheet3!J:J,1,0)</f>
        <v>#N/A</v>
      </c>
      <c r="AA14272" t="e">
        <f>VLOOKUP(I14272,Sheet3!$E$2:$E$8,1,0)</f>
        <v>#N/A</v>
      </c>
    </row>
    <row r="14273" spans="1:27" hidden="1" x14ac:dyDescent="0.25">
      <c r="A14273">
        <v>297031</v>
      </c>
      <c r="B14273" t="s">
        <v>3170</v>
      </c>
      <c r="E14273" t="s">
        <v>3176</v>
      </c>
      <c r="H14273">
        <v>1204</v>
      </c>
      <c r="I14273">
        <v>24003512</v>
      </c>
      <c r="J14273" t="s">
        <v>3228</v>
      </c>
      <c r="K14273" s="38">
        <v>45411</v>
      </c>
      <c r="L14273" s="38">
        <v>45411</v>
      </c>
      <c r="M14273" t="s">
        <v>3226</v>
      </c>
      <c r="O14273">
        <v>-18</v>
      </c>
      <c r="Q14273" t="s">
        <v>36</v>
      </c>
      <c r="R14273">
        <v>1.36</v>
      </c>
      <c r="S14273">
        <v>-18</v>
      </c>
      <c r="U14273">
        <v>-24.48</v>
      </c>
      <c r="V14273">
        <v>14506373</v>
      </c>
      <c r="X14273" t="s">
        <v>36</v>
      </c>
      <c r="Y14273" t="s">
        <v>3204</v>
      </c>
      <c r="Z14273" t="e">
        <f>VLOOKUP(N14273,Sheet3!J:J,1,0)</f>
        <v>#N/A</v>
      </c>
      <c r="AA14273" t="e">
        <f>VLOOKUP(I14273,Sheet3!$E$2:$E$8,1,0)</f>
        <v>#N/A</v>
      </c>
    </row>
    <row r="14274" spans="1:27" hidden="1" x14ac:dyDescent="0.25">
      <c r="N14274" t="s">
        <v>4875</v>
      </c>
      <c r="Z14274" t="e">
        <f>VLOOKUP(N14274,Sheet3!J:J,1,0)</f>
        <v>#N/A</v>
      </c>
      <c r="AA14274" t="e">
        <f>VLOOKUP(I14274,Sheet3!$E$2:$E$8,1,0)</f>
        <v>#N/A</v>
      </c>
    </row>
    <row r="14275" spans="1:27" hidden="1" x14ac:dyDescent="0.25">
      <c r="A14275">
        <v>297031</v>
      </c>
      <c r="B14275">
        <v>297031</v>
      </c>
      <c r="H14275">
        <v>1204</v>
      </c>
      <c r="M14275" t="s">
        <v>3226</v>
      </c>
      <c r="R14275" t="s">
        <v>3225</v>
      </c>
      <c r="X14275" t="s">
        <v>36</v>
      </c>
      <c r="Z14275" t="e">
        <f>VLOOKUP(N14275,Sheet3!J:J,1,0)</f>
        <v>#N/A</v>
      </c>
      <c r="AA14275" t="e">
        <f>VLOOKUP(I14275,Sheet3!$E$2:$E$8,1,0)</f>
        <v>#N/A</v>
      </c>
    </row>
    <row r="14276" spans="1:27" hidden="1" x14ac:dyDescent="0.25">
      <c r="N14276" t="s">
        <v>4875</v>
      </c>
      <c r="Z14276" t="e">
        <f>VLOOKUP(N14276,Sheet3!J:J,1,0)</f>
        <v>#N/A</v>
      </c>
      <c r="AA14276" t="e">
        <f>VLOOKUP(I14276,Sheet3!$E$2:$E$8,1,0)</f>
        <v>#N/A</v>
      </c>
    </row>
    <row r="14277" spans="1:27" hidden="1" x14ac:dyDescent="0.25">
      <c r="A14277">
        <v>297031</v>
      </c>
      <c r="B14277" t="s">
        <v>3170</v>
      </c>
      <c r="E14277" t="s">
        <v>3176</v>
      </c>
      <c r="H14277">
        <v>1204</v>
      </c>
      <c r="I14277">
        <v>24003271</v>
      </c>
      <c r="J14277" t="s">
        <v>3224</v>
      </c>
      <c r="K14277" s="38">
        <v>45401</v>
      </c>
      <c r="L14277" s="38">
        <v>45401</v>
      </c>
      <c r="M14277" t="s">
        <v>3226</v>
      </c>
      <c r="R14277">
        <v>0</v>
      </c>
      <c r="V14277">
        <v>14494956</v>
      </c>
      <c r="X14277" t="s">
        <v>36</v>
      </c>
      <c r="Y14277" t="s">
        <v>3204</v>
      </c>
      <c r="Z14277" t="e">
        <f>VLOOKUP(N14277,Sheet3!J:J,1,0)</f>
        <v>#N/A</v>
      </c>
      <c r="AA14277" t="e">
        <f>VLOOKUP(I14277,Sheet3!$E$2:$E$8,1,0)</f>
        <v>#N/A</v>
      </c>
    </row>
    <row r="14278" spans="1:27" hidden="1" x14ac:dyDescent="0.25">
      <c r="N14278" t="s">
        <v>4876</v>
      </c>
      <c r="Z14278" t="e">
        <f>VLOOKUP(N14278,Sheet3!J:J,1,0)</f>
        <v>#N/A</v>
      </c>
      <c r="AA14278" t="e">
        <f>VLOOKUP(I14278,Sheet3!$E$2:$E$8,1,0)</f>
        <v>#N/A</v>
      </c>
    </row>
    <row r="14279" spans="1:27" hidden="1" x14ac:dyDescent="0.25">
      <c r="A14279">
        <v>297031</v>
      </c>
      <c r="B14279" t="s">
        <v>3170</v>
      </c>
      <c r="E14279" t="s">
        <v>3176</v>
      </c>
      <c r="H14279">
        <v>1204</v>
      </c>
      <c r="I14279">
        <v>24003271</v>
      </c>
      <c r="J14279" t="s">
        <v>3228</v>
      </c>
      <c r="K14279" s="38">
        <v>45401</v>
      </c>
      <c r="L14279" s="38">
        <v>45401</v>
      </c>
      <c r="M14279" t="s">
        <v>3226</v>
      </c>
      <c r="O14279">
        <v>19</v>
      </c>
      <c r="Q14279" t="s">
        <v>36</v>
      </c>
      <c r="R14279">
        <v>1.36</v>
      </c>
      <c r="S14279">
        <v>19</v>
      </c>
      <c r="U14279">
        <v>25.84</v>
      </c>
      <c r="V14279">
        <v>14494957</v>
      </c>
      <c r="X14279" t="s">
        <v>36</v>
      </c>
      <c r="Y14279" t="s">
        <v>3204</v>
      </c>
      <c r="Z14279" t="e">
        <f>VLOOKUP(N14279,Sheet3!J:J,1,0)</f>
        <v>#N/A</v>
      </c>
      <c r="AA14279" t="e">
        <f>VLOOKUP(I14279,Sheet3!$E$2:$E$8,1,0)</f>
        <v>#N/A</v>
      </c>
    </row>
    <row r="14280" spans="1:27" hidden="1" x14ac:dyDescent="0.25">
      <c r="N14280" t="s">
        <v>4876</v>
      </c>
      <c r="Z14280" t="e">
        <f>VLOOKUP(N14280,Sheet3!J:J,1,0)</f>
        <v>#N/A</v>
      </c>
      <c r="AA14280" t="e">
        <f>VLOOKUP(I14280,Sheet3!$E$2:$E$8,1,0)</f>
        <v>#N/A</v>
      </c>
    </row>
    <row r="14281" spans="1:27" hidden="1" x14ac:dyDescent="0.25">
      <c r="A14281">
        <v>297031</v>
      </c>
      <c r="B14281" t="s">
        <v>3170</v>
      </c>
      <c r="E14281" t="s">
        <v>3176</v>
      </c>
      <c r="H14281">
        <v>1204</v>
      </c>
      <c r="I14281">
        <v>24003512</v>
      </c>
      <c r="J14281" t="s">
        <v>3228</v>
      </c>
      <c r="K14281" s="38">
        <v>45411</v>
      </c>
      <c r="L14281" s="38">
        <v>45411</v>
      </c>
      <c r="M14281" t="s">
        <v>3226</v>
      </c>
      <c r="O14281">
        <v>-19</v>
      </c>
      <c r="Q14281" t="s">
        <v>36</v>
      </c>
      <c r="R14281">
        <v>1.36</v>
      </c>
      <c r="S14281">
        <v>-19</v>
      </c>
      <c r="U14281">
        <v>-25.84</v>
      </c>
      <c r="V14281">
        <v>14506375</v>
      </c>
      <c r="X14281" t="s">
        <v>36</v>
      </c>
      <c r="Y14281" t="s">
        <v>3204</v>
      </c>
      <c r="Z14281" t="e">
        <f>VLOOKUP(N14281,Sheet3!J:J,1,0)</f>
        <v>#N/A</v>
      </c>
      <c r="AA14281" t="e">
        <f>VLOOKUP(I14281,Sheet3!$E$2:$E$8,1,0)</f>
        <v>#N/A</v>
      </c>
    </row>
    <row r="14282" spans="1:27" hidden="1" x14ac:dyDescent="0.25">
      <c r="N14282" t="s">
        <v>4876</v>
      </c>
      <c r="Z14282" t="e">
        <f>VLOOKUP(N14282,Sheet3!J:J,1,0)</f>
        <v>#N/A</v>
      </c>
      <c r="AA14282" t="e">
        <f>VLOOKUP(I14282,Sheet3!$E$2:$E$8,1,0)</f>
        <v>#N/A</v>
      </c>
    </row>
    <row r="14283" spans="1:27" hidden="1" x14ac:dyDescent="0.25">
      <c r="A14283">
        <v>297031</v>
      </c>
      <c r="B14283">
        <v>297031</v>
      </c>
      <c r="H14283">
        <v>1204</v>
      </c>
      <c r="M14283" t="s">
        <v>3226</v>
      </c>
      <c r="R14283" t="s">
        <v>3225</v>
      </c>
      <c r="X14283" t="s">
        <v>36</v>
      </c>
      <c r="Z14283" t="e">
        <f>VLOOKUP(N14283,Sheet3!J:J,1,0)</f>
        <v>#N/A</v>
      </c>
      <c r="AA14283" t="e">
        <f>VLOOKUP(I14283,Sheet3!$E$2:$E$8,1,0)</f>
        <v>#N/A</v>
      </c>
    </row>
    <row r="14284" spans="1:27" hidden="1" x14ac:dyDescent="0.25">
      <c r="N14284" t="s">
        <v>4876</v>
      </c>
      <c r="Z14284" t="e">
        <f>VLOOKUP(N14284,Sheet3!J:J,1,0)</f>
        <v>#N/A</v>
      </c>
      <c r="AA14284" t="e">
        <f>VLOOKUP(I14284,Sheet3!$E$2:$E$8,1,0)</f>
        <v>#N/A</v>
      </c>
    </row>
    <row r="14285" spans="1:27" hidden="1" x14ac:dyDescent="0.25">
      <c r="A14285">
        <v>297031</v>
      </c>
      <c r="B14285" t="s">
        <v>3170</v>
      </c>
      <c r="E14285" t="s">
        <v>3176</v>
      </c>
      <c r="H14285">
        <v>1204</v>
      </c>
      <c r="I14285">
        <v>24003271</v>
      </c>
      <c r="J14285" t="s">
        <v>3224</v>
      </c>
      <c r="K14285" s="38">
        <v>45401</v>
      </c>
      <c r="L14285" s="38">
        <v>45401</v>
      </c>
      <c r="M14285" t="s">
        <v>3226</v>
      </c>
      <c r="R14285">
        <v>0</v>
      </c>
      <c r="V14285">
        <v>14494962</v>
      </c>
      <c r="X14285" t="s">
        <v>36</v>
      </c>
      <c r="Y14285" t="s">
        <v>3204</v>
      </c>
      <c r="Z14285" t="e">
        <f>VLOOKUP(N14285,Sheet3!J:J,1,0)</f>
        <v>#N/A</v>
      </c>
      <c r="AA14285" t="e">
        <f>VLOOKUP(I14285,Sheet3!$E$2:$E$8,1,0)</f>
        <v>#N/A</v>
      </c>
    </row>
    <row r="14286" spans="1:27" hidden="1" x14ac:dyDescent="0.25">
      <c r="N14286" t="s">
        <v>4877</v>
      </c>
      <c r="Z14286" t="e">
        <f>VLOOKUP(N14286,Sheet3!J:J,1,0)</f>
        <v>#N/A</v>
      </c>
      <c r="AA14286" t="e">
        <f>VLOOKUP(I14286,Sheet3!$E$2:$E$8,1,0)</f>
        <v>#N/A</v>
      </c>
    </row>
    <row r="14287" spans="1:27" hidden="1" x14ac:dyDescent="0.25">
      <c r="A14287">
        <v>297031</v>
      </c>
      <c r="B14287" t="s">
        <v>3170</v>
      </c>
      <c r="E14287" t="s">
        <v>3176</v>
      </c>
      <c r="H14287">
        <v>1204</v>
      </c>
      <c r="I14287">
        <v>24003271</v>
      </c>
      <c r="J14287" t="s">
        <v>3228</v>
      </c>
      <c r="K14287" s="38">
        <v>45401</v>
      </c>
      <c r="L14287" s="38">
        <v>45401</v>
      </c>
      <c r="M14287" t="s">
        <v>3226</v>
      </c>
      <c r="O14287">
        <v>735</v>
      </c>
      <c r="Q14287" t="s">
        <v>36</v>
      </c>
      <c r="R14287">
        <v>1.36</v>
      </c>
      <c r="S14287">
        <v>735</v>
      </c>
      <c r="U14287">
        <v>999.6</v>
      </c>
      <c r="V14287">
        <v>14494963</v>
      </c>
      <c r="X14287" t="s">
        <v>36</v>
      </c>
      <c r="Y14287" t="s">
        <v>3204</v>
      </c>
      <c r="Z14287" t="e">
        <f>VLOOKUP(N14287,Sheet3!J:J,1,0)</f>
        <v>#N/A</v>
      </c>
      <c r="AA14287" t="e">
        <f>VLOOKUP(I14287,Sheet3!$E$2:$E$8,1,0)</f>
        <v>#N/A</v>
      </c>
    </row>
    <row r="14288" spans="1:27" hidden="1" x14ac:dyDescent="0.25">
      <c r="N14288" t="s">
        <v>4877</v>
      </c>
      <c r="Z14288" t="e">
        <f>VLOOKUP(N14288,Sheet3!J:J,1,0)</f>
        <v>#N/A</v>
      </c>
      <c r="AA14288" t="e">
        <f>VLOOKUP(I14288,Sheet3!$E$2:$E$8,1,0)</f>
        <v>#N/A</v>
      </c>
    </row>
    <row r="14289" spans="1:27" hidden="1" x14ac:dyDescent="0.25">
      <c r="A14289">
        <v>297031</v>
      </c>
      <c r="B14289" t="s">
        <v>3170</v>
      </c>
      <c r="E14289" t="s">
        <v>3176</v>
      </c>
      <c r="H14289">
        <v>1204</v>
      </c>
      <c r="I14289">
        <v>24003512</v>
      </c>
      <c r="J14289" t="s">
        <v>3228</v>
      </c>
      <c r="K14289" s="38">
        <v>45411</v>
      </c>
      <c r="L14289" s="38">
        <v>45411</v>
      </c>
      <c r="M14289" t="s">
        <v>3226</v>
      </c>
      <c r="O14289">
        <v>-735</v>
      </c>
      <c r="Q14289" t="s">
        <v>36</v>
      </c>
      <c r="R14289">
        <v>1.36</v>
      </c>
      <c r="S14289">
        <v>-735</v>
      </c>
      <c r="U14289">
        <v>-999.6</v>
      </c>
      <c r="V14289">
        <v>14506377</v>
      </c>
      <c r="X14289" t="s">
        <v>36</v>
      </c>
      <c r="Y14289" t="s">
        <v>3204</v>
      </c>
      <c r="Z14289" t="e">
        <f>VLOOKUP(N14289,Sheet3!J:J,1,0)</f>
        <v>#N/A</v>
      </c>
      <c r="AA14289" t="e">
        <f>VLOOKUP(I14289,Sheet3!$E$2:$E$8,1,0)</f>
        <v>#N/A</v>
      </c>
    </row>
    <row r="14290" spans="1:27" hidden="1" x14ac:dyDescent="0.25">
      <c r="N14290" t="s">
        <v>4877</v>
      </c>
      <c r="Z14290" t="e">
        <f>VLOOKUP(N14290,Sheet3!J:J,1,0)</f>
        <v>#N/A</v>
      </c>
      <c r="AA14290" t="e">
        <f>VLOOKUP(I14290,Sheet3!$E$2:$E$8,1,0)</f>
        <v>#N/A</v>
      </c>
    </row>
    <row r="14291" spans="1:27" hidden="1" x14ac:dyDescent="0.25">
      <c r="A14291">
        <v>297031</v>
      </c>
      <c r="B14291">
        <v>297031</v>
      </c>
      <c r="H14291">
        <v>1204</v>
      </c>
      <c r="M14291" t="s">
        <v>3226</v>
      </c>
      <c r="R14291" t="s">
        <v>3225</v>
      </c>
      <c r="X14291" t="s">
        <v>36</v>
      </c>
      <c r="Z14291" t="e">
        <f>VLOOKUP(N14291,Sheet3!J:J,1,0)</f>
        <v>#N/A</v>
      </c>
      <c r="AA14291" t="e">
        <f>VLOOKUP(I14291,Sheet3!$E$2:$E$8,1,0)</f>
        <v>#N/A</v>
      </c>
    </row>
    <row r="14292" spans="1:27" hidden="1" x14ac:dyDescent="0.25">
      <c r="N14292" t="s">
        <v>4877</v>
      </c>
      <c r="Z14292" t="e">
        <f>VLOOKUP(N14292,Sheet3!J:J,1,0)</f>
        <v>#N/A</v>
      </c>
      <c r="AA14292" t="e">
        <f>VLOOKUP(I14292,Sheet3!$E$2:$E$8,1,0)</f>
        <v>#N/A</v>
      </c>
    </row>
    <row r="14293" spans="1:27" hidden="1" x14ac:dyDescent="0.25">
      <c r="A14293">
        <v>297031</v>
      </c>
      <c r="B14293" t="s">
        <v>3170</v>
      </c>
      <c r="E14293" t="s">
        <v>3176</v>
      </c>
      <c r="H14293">
        <v>1204</v>
      </c>
      <c r="I14293">
        <v>24003271</v>
      </c>
      <c r="J14293" t="s">
        <v>3224</v>
      </c>
      <c r="K14293" s="38">
        <v>45401</v>
      </c>
      <c r="L14293" s="38">
        <v>45401</v>
      </c>
      <c r="M14293" t="s">
        <v>3226</v>
      </c>
      <c r="R14293">
        <v>0</v>
      </c>
      <c r="V14293">
        <v>14494968</v>
      </c>
      <c r="X14293" t="s">
        <v>36</v>
      </c>
      <c r="Y14293" t="s">
        <v>3204</v>
      </c>
      <c r="Z14293" t="e">
        <f>VLOOKUP(N14293,Sheet3!J:J,1,0)</f>
        <v>#N/A</v>
      </c>
      <c r="AA14293" t="e">
        <f>VLOOKUP(I14293,Sheet3!$E$2:$E$8,1,0)</f>
        <v>#N/A</v>
      </c>
    </row>
    <row r="14294" spans="1:27" hidden="1" x14ac:dyDescent="0.25">
      <c r="N14294" t="s">
        <v>4878</v>
      </c>
      <c r="Z14294" t="e">
        <f>VLOOKUP(N14294,Sheet3!J:J,1,0)</f>
        <v>#N/A</v>
      </c>
      <c r="AA14294" t="e">
        <f>VLOOKUP(I14294,Sheet3!$E$2:$E$8,1,0)</f>
        <v>#N/A</v>
      </c>
    </row>
    <row r="14295" spans="1:27" hidden="1" x14ac:dyDescent="0.25">
      <c r="A14295">
        <v>297031</v>
      </c>
      <c r="B14295" t="s">
        <v>3170</v>
      </c>
      <c r="E14295" t="s">
        <v>3176</v>
      </c>
      <c r="H14295">
        <v>1204</v>
      </c>
      <c r="I14295">
        <v>24003271</v>
      </c>
      <c r="J14295" t="s">
        <v>3228</v>
      </c>
      <c r="K14295" s="38">
        <v>45401</v>
      </c>
      <c r="L14295" s="38">
        <v>45401</v>
      </c>
      <c r="M14295" t="s">
        <v>3226</v>
      </c>
      <c r="O14295">
        <v>1352.3</v>
      </c>
      <c r="Q14295" t="s">
        <v>36</v>
      </c>
      <c r="R14295">
        <v>1.36</v>
      </c>
      <c r="S14295">
        <v>1352.3</v>
      </c>
      <c r="U14295">
        <v>1839.13</v>
      </c>
      <c r="V14295">
        <v>14494969</v>
      </c>
      <c r="X14295" t="s">
        <v>36</v>
      </c>
      <c r="Y14295" t="s">
        <v>3204</v>
      </c>
      <c r="Z14295" t="e">
        <f>VLOOKUP(N14295,Sheet3!J:J,1,0)</f>
        <v>#N/A</v>
      </c>
      <c r="AA14295" t="e">
        <f>VLOOKUP(I14295,Sheet3!$E$2:$E$8,1,0)</f>
        <v>#N/A</v>
      </c>
    </row>
    <row r="14296" spans="1:27" hidden="1" x14ac:dyDescent="0.25">
      <c r="N14296" t="s">
        <v>4878</v>
      </c>
      <c r="Z14296" t="e">
        <f>VLOOKUP(N14296,Sheet3!J:J,1,0)</f>
        <v>#N/A</v>
      </c>
      <c r="AA14296" t="e">
        <f>VLOOKUP(I14296,Sheet3!$E$2:$E$8,1,0)</f>
        <v>#N/A</v>
      </c>
    </row>
    <row r="14297" spans="1:27" hidden="1" x14ac:dyDescent="0.25">
      <c r="A14297">
        <v>297031</v>
      </c>
      <c r="B14297" t="s">
        <v>3170</v>
      </c>
      <c r="E14297" t="s">
        <v>3176</v>
      </c>
      <c r="H14297">
        <v>1204</v>
      </c>
      <c r="I14297">
        <v>24003512</v>
      </c>
      <c r="J14297" t="s">
        <v>3228</v>
      </c>
      <c r="K14297" s="38">
        <v>45411</v>
      </c>
      <c r="L14297" s="38">
        <v>45411</v>
      </c>
      <c r="M14297" t="s">
        <v>3226</v>
      </c>
      <c r="O14297">
        <v>-1352.3</v>
      </c>
      <c r="Q14297" t="s">
        <v>36</v>
      </c>
      <c r="R14297">
        <v>1.36</v>
      </c>
      <c r="S14297">
        <v>-1352.3</v>
      </c>
      <c r="U14297">
        <v>-1839.13</v>
      </c>
      <c r="V14297">
        <v>14506379</v>
      </c>
      <c r="X14297" t="s">
        <v>36</v>
      </c>
      <c r="Y14297" t="s">
        <v>3204</v>
      </c>
      <c r="Z14297" t="e">
        <f>VLOOKUP(N14297,Sheet3!J:J,1,0)</f>
        <v>#N/A</v>
      </c>
      <c r="AA14297" t="e">
        <f>VLOOKUP(I14297,Sheet3!$E$2:$E$8,1,0)</f>
        <v>#N/A</v>
      </c>
    </row>
    <row r="14298" spans="1:27" hidden="1" x14ac:dyDescent="0.25">
      <c r="N14298" t="s">
        <v>4878</v>
      </c>
      <c r="Z14298" t="e">
        <f>VLOOKUP(N14298,Sheet3!J:J,1,0)</f>
        <v>#N/A</v>
      </c>
      <c r="AA14298" t="e">
        <f>VLOOKUP(I14298,Sheet3!$E$2:$E$8,1,0)</f>
        <v>#N/A</v>
      </c>
    </row>
    <row r="14299" spans="1:27" hidden="1" x14ac:dyDescent="0.25">
      <c r="A14299">
        <v>297031</v>
      </c>
      <c r="B14299">
        <v>297031</v>
      </c>
      <c r="H14299">
        <v>1204</v>
      </c>
      <c r="M14299" t="s">
        <v>3226</v>
      </c>
      <c r="R14299" t="s">
        <v>3225</v>
      </c>
      <c r="X14299" t="s">
        <v>36</v>
      </c>
      <c r="Z14299" t="e">
        <f>VLOOKUP(N14299,Sheet3!J:J,1,0)</f>
        <v>#N/A</v>
      </c>
      <c r="AA14299" t="e">
        <f>VLOOKUP(I14299,Sheet3!$E$2:$E$8,1,0)</f>
        <v>#N/A</v>
      </c>
    </row>
    <row r="14300" spans="1:27" hidden="1" x14ac:dyDescent="0.25">
      <c r="N14300" t="s">
        <v>4878</v>
      </c>
      <c r="Z14300" t="e">
        <f>VLOOKUP(N14300,Sheet3!J:J,1,0)</f>
        <v>#N/A</v>
      </c>
      <c r="AA14300" t="e">
        <f>VLOOKUP(I14300,Sheet3!$E$2:$E$8,1,0)</f>
        <v>#N/A</v>
      </c>
    </row>
    <row r="14301" spans="1:27" hidden="1" x14ac:dyDescent="0.25">
      <c r="A14301">
        <v>297031</v>
      </c>
      <c r="B14301" t="s">
        <v>3170</v>
      </c>
      <c r="E14301" t="s">
        <v>3176</v>
      </c>
      <c r="H14301">
        <v>1204</v>
      </c>
      <c r="I14301">
        <v>24003519</v>
      </c>
      <c r="J14301" t="s">
        <v>3224</v>
      </c>
      <c r="K14301" s="38">
        <v>45401</v>
      </c>
      <c r="L14301" s="38">
        <v>45401</v>
      </c>
      <c r="M14301" t="s">
        <v>3226</v>
      </c>
      <c r="N14301" t="s">
        <v>4790</v>
      </c>
      <c r="R14301">
        <v>0</v>
      </c>
      <c r="V14301">
        <v>14507083</v>
      </c>
      <c r="X14301" t="s">
        <v>36</v>
      </c>
      <c r="Y14301" t="s">
        <v>3204</v>
      </c>
      <c r="Z14301" t="e">
        <f>VLOOKUP(N14301,Sheet3!J:J,1,0)</f>
        <v>#N/A</v>
      </c>
      <c r="AA14301" t="e">
        <f>VLOOKUP(I14301,Sheet3!$E$2:$E$8,1,0)</f>
        <v>#N/A</v>
      </c>
    </row>
    <row r="14302" spans="1:27" hidden="1" x14ac:dyDescent="0.25">
      <c r="A14302">
        <v>297031</v>
      </c>
      <c r="B14302" t="s">
        <v>3170</v>
      </c>
      <c r="E14302" t="s">
        <v>3176</v>
      </c>
      <c r="H14302">
        <v>1204</v>
      </c>
      <c r="I14302">
        <v>24003519</v>
      </c>
      <c r="J14302" t="s">
        <v>3228</v>
      </c>
      <c r="K14302" s="38">
        <v>45401</v>
      </c>
      <c r="L14302" s="38">
        <v>45401</v>
      </c>
      <c r="M14302" t="s">
        <v>3226</v>
      </c>
      <c r="N14302" t="s">
        <v>4790</v>
      </c>
      <c r="O14302">
        <v>153</v>
      </c>
      <c r="Q14302" t="s">
        <v>36</v>
      </c>
      <c r="R14302">
        <v>1.36</v>
      </c>
      <c r="S14302">
        <v>153</v>
      </c>
      <c r="U14302">
        <v>208.08</v>
      </c>
      <c r="V14302">
        <v>14507084</v>
      </c>
      <c r="X14302" t="s">
        <v>36</v>
      </c>
      <c r="Y14302" t="s">
        <v>3204</v>
      </c>
      <c r="Z14302" t="e">
        <f>VLOOKUP(N14302,Sheet3!J:J,1,0)</f>
        <v>#N/A</v>
      </c>
      <c r="AA14302" t="e">
        <f>VLOOKUP(I14302,Sheet3!$E$2:$E$8,1,0)</f>
        <v>#N/A</v>
      </c>
    </row>
    <row r="14303" spans="1:27" hidden="1" x14ac:dyDescent="0.25">
      <c r="A14303">
        <v>297031</v>
      </c>
      <c r="B14303" t="s">
        <v>3170</v>
      </c>
      <c r="E14303" t="s">
        <v>3176</v>
      </c>
      <c r="H14303">
        <v>1204</v>
      </c>
      <c r="I14303">
        <v>182861</v>
      </c>
      <c r="J14303" t="s">
        <v>3229</v>
      </c>
      <c r="K14303" s="38">
        <v>45412</v>
      </c>
      <c r="L14303" s="38">
        <v>45412</v>
      </c>
      <c r="M14303" t="s">
        <v>3226</v>
      </c>
      <c r="N14303" t="s">
        <v>4790</v>
      </c>
      <c r="O14303">
        <v>-153</v>
      </c>
      <c r="P14303" t="e">
        <f>VLOOKUP(I14303,Sheet3!$E$2:$E$16,1,0)</f>
        <v>#N/A</v>
      </c>
      <c r="Q14303" t="s">
        <v>36</v>
      </c>
      <c r="R14303">
        <v>1.36</v>
      </c>
      <c r="S14303">
        <v>-153</v>
      </c>
      <c r="U14303">
        <v>-208.08</v>
      </c>
      <c r="V14303">
        <v>14508016</v>
      </c>
      <c r="X14303" t="s">
        <v>36</v>
      </c>
      <c r="Y14303" t="s">
        <v>3204</v>
      </c>
      <c r="Z14303" t="e">
        <f>VLOOKUP(N14303,Sheet3!J:J,1,0)</f>
        <v>#N/A</v>
      </c>
      <c r="AA14303" t="e">
        <f>VLOOKUP(I14303,Sheet3!$E$2:$E$8,1,0)</f>
        <v>#N/A</v>
      </c>
    </row>
    <row r="14304" spans="1:27" hidden="1" x14ac:dyDescent="0.25">
      <c r="A14304">
        <v>297031</v>
      </c>
      <c r="B14304" t="s">
        <v>3170</v>
      </c>
      <c r="E14304" t="s">
        <v>3176</v>
      </c>
      <c r="H14304">
        <v>1204</v>
      </c>
      <c r="I14304">
        <v>182861</v>
      </c>
      <c r="J14304" t="s">
        <v>3229</v>
      </c>
      <c r="K14304" s="38">
        <v>45412</v>
      </c>
      <c r="L14304" s="38">
        <v>45412</v>
      </c>
      <c r="M14304" t="s">
        <v>3226</v>
      </c>
      <c r="N14304" t="s">
        <v>4790</v>
      </c>
      <c r="O14304">
        <v>153</v>
      </c>
      <c r="P14304" t="e">
        <f>VLOOKUP(I14304,Sheet3!$E$2:$E$16,1,0)</f>
        <v>#N/A</v>
      </c>
      <c r="Q14304" t="s">
        <v>36</v>
      </c>
      <c r="R14304">
        <v>1.36</v>
      </c>
      <c r="S14304">
        <v>153</v>
      </c>
      <c r="U14304">
        <v>208.08</v>
      </c>
      <c r="V14304">
        <v>14510285</v>
      </c>
      <c r="X14304" t="s">
        <v>36</v>
      </c>
      <c r="Y14304" t="s">
        <v>3204</v>
      </c>
      <c r="Z14304" t="e">
        <f>VLOOKUP(N14304,Sheet3!J:J,1,0)</f>
        <v>#N/A</v>
      </c>
      <c r="AA14304" t="e">
        <f>VLOOKUP(I14304,Sheet3!$E$2:$E$8,1,0)</f>
        <v>#N/A</v>
      </c>
    </row>
    <row r="14305" spans="1:27" hidden="1" x14ac:dyDescent="0.25">
      <c r="A14305">
        <v>297031</v>
      </c>
      <c r="B14305" t="s">
        <v>3170</v>
      </c>
      <c r="E14305" t="s">
        <v>3176</v>
      </c>
      <c r="H14305">
        <v>1204</v>
      </c>
      <c r="I14305">
        <v>182606</v>
      </c>
      <c r="J14305" t="s">
        <v>3229</v>
      </c>
      <c r="K14305" s="38">
        <v>45414</v>
      </c>
      <c r="L14305" s="38">
        <v>45414</v>
      </c>
      <c r="M14305" t="s">
        <v>3226</v>
      </c>
      <c r="N14305" t="s">
        <v>4790</v>
      </c>
      <c r="O14305">
        <v>-153</v>
      </c>
      <c r="P14305" t="e">
        <f>VLOOKUP(I14305,Sheet3!$E$2:$E$16,1,0)</f>
        <v>#N/A</v>
      </c>
      <c r="Q14305" t="s">
        <v>36</v>
      </c>
      <c r="R14305">
        <v>1.36</v>
      </c>
      <c r="S14305">
        <v>-153</v>
      </c>
      <c r="U14305">
        <v>-208.08</v>
      </c>
      <c r="V14305">
        <v>14510721</v>
      </c>
      <c r="X14305" t="s">
        <v>36</v>
      </c>
      <c r="Y14305" t="s">
        <v>3204</v>
      </c>
      <c r="Z14305" t="e">
        <f>VLOOKUP(N14305,Sheet3!J:J,1,0)</f>
        <v>#N/A</v>
      </c>
      <c r="AA14305" t="e">
        <f>VLOOKUP(I14305,Sheet3!$E$2:$E$8,1,0)</f>
        <v>#N/A</v>
      </c>
    </row>
    <row r="14306" spans="1:27" hidden="1" x14ac:dyDescent="0.25">
      <c r="A14306">
        <v>297031</v>
      </c>
      <c r="B14306">
        <v>297031</v>
      </c>
      <c r="H14306">
        <v>1204</v>
      </c>
      <c r="M14306" t="s">
        <v>3226</v>
      </c>
      <c r="N14306" t="s">
        <v>4790</v>
      </c>
      <c r="R14306" t="s">
        <v>3225</v>
      </c>
      <c r="X14306" t="s">
        <v>36</v>
      </c>
      <c r="Z14306" t="e">
        <f>VLOOKUP(N14306,Sheet3!J:J,1,0)</f>
        <v>#N/A</v>
      </c>
      <c r="AA14306" t="e">
        <f>VLOOKUP(I14306,Sheet3!$E$2:$E$8,1,0)</f>
        <v>#N/A</v>
      </c>
    </row>
    <row r="14307" spans="1:27" hidden="1" x14ac:dyDescent="0.25">
      <c r="A14307">
        <v>297031</v>
      </c>
      <c r="B14307" t="s">
        <v>3170</v>
      </c>
      <c r="E14307" t="s">
        <v>3176</v>
      </c>
      <c r="H14307">
        <v>1204</v>
      </c>
      <c r="I14307">
        <v>24003519</v>
      </c>
      <c r="J14307" t="s">
        <v>3224</v>
      </c>
      <c r="K14307" s="38">
        <v>45401</v>
      </c>
      <c r="L14307" s="38">
        <v>45401</v>
      </c>
      <c r="M14307" t="s">
        <v>3226</v>
      </c>
      <c r="N14307" t="s">
        <v>4791</v>
      </c>
      <c r="R14307">
        <v>0</v>
      </c>
      <c r="V14307">
        <v>14507087</v>
      </c>
      <c r="X14307" t="s">
        <v>36</v>
      </c>
      <c r="Y14307" t="s">
        <v>3204</v>
      </c>
      <c r="Z14307" t="e">
        <f>VLOOKUP(N14307,Sheet3!J:J,1,0)</f>
        <v>#N/A</v>
      </c>
      <c r="AA14307" t="e">
        <f>VLOOKUP(I14307,Sheet3!$E$2:$E$8,1,0)</f>
        <v>#N/A</v>
      </c>
    </row>
    <row r="14308" spans="1:27" hidden="1" x14ac:dyDescent="0.25">
      <c r="A14308">
        <v>297031</v>
      </c>
      <c r="B14308" t="s">
        <v>3170</v>
      </c>
      <c r="E14308" t="s">
        <v>3176</v>
      </c>
      <c r="H14308">
        <v>1204</v>
      </c>
      <c r="I14308">
        <v>24003519</v>
      </c>
      <c r="J14308" t="s">
        <v>3228</v>
      </c>
      <c r="K14308" s="38">
        <v>45401</v>
      </c>
      <c r="L14308" s="38">
        <v>45401</v>
      </c>
      <c r="M14308" t="s">
        <v>3226</v>
      </c>
      <c r="N14308" t="s">
        <v>4791</v>
      </c>
      <c r="O14308">
        <v>537</v>
      </c>
      <c r="Q14308" t="s">
        <v>36</v>
      </c>
      <c r="R14308">
        <v>1.36</v>
      </c>
      <c r="S14308">
        <v>537</v>
      </c>
      <c r="U14308">
        <v>730.32</v>
      </c>
      <c r="V14308">
        <v>14507088</v>
      </c>
      <c r="X14308" t="s">
        <v>36</v>
      </c>
      <c r="Y14308" t="s">
        <v>3204</v>
      </c>
      <c r="Z14308" t="e">
        <f>VLOOKUP(N14308,Sheet3!J:J,1,0)</f>
        <v>#N/A</v>
      </c>
      <c r="AA14308" t="e">
        <f>VLOOKUP(I14308,Sheet3!$E$2:$E$8,1,0)</f>
        <v>#N/A</v>
      </c>
    </row>
    <row r="14309" spans="1:27" hidden="1" x14ac:dyDescent="0.25">
      <c r="A14309">
        <v>297031</v>
      </c>
      <c r="B14309" t="s">
        <v>3170</v>
      </c>
      <c r="E14309" t="s">
        <v>3176</v>
      </c>
      <c r="H14309">
        <v>1204</v>
      </c>
      <c r="I14309">
        <v>182862</v>
      </c>
      <c r="J14309" t="s">
        <v>3229</v>
      </c>
      <c r="K14309" s="38">
        <v>45412</v>
      </c>
      <c r="L14309" s="38">
        <v>45412</v>
      </c>
      <c r="M14309" t="s">
        <v>3226</v>
      </c>
      <c r="N14309" t="s">
        <v>4791</v>
      </c>
      <c r="O14309">
        <v>-537</v>
      </c>
      <c r="P14309" t="e">
        <f>VLOOKUP(I14309,Sheet3!$E$2:$E$16,1,0)</f>
        <v>#N/A</v>
      </c>
      <c r="Q14309" t="s">
        <v>36</v>
      </c>
      <c r="R14309">
        <v>1.36</v>
      </c>
      <c r="S14309">
        <v>-537</v>
      </c>
      <c r="U14309">
        <v>-730.32</v>
      </c>
      <c r="V14309">
        <v>14508018</v>
      </c>
      <c r="X14309" t="s">
        <v>36</v>
      </c>
      <c r="Y14309" t="s">
        <v>3204</v>
      </c>
      <c r="Z14309" t="e">
        <f>VLOOKUP(N14309,Sheet3!J:J,1,0)</f>
        <v>#N/A</v>
      </c>
      <c r="AA14309" t="e">
        <f>VLOOKUP(I14309,Sheet3!$E$2:$E$8,1,0)</f>
        <v>#N/A</v>
      </c>
    </row>
    <row r="14310" spans="1:27" hidden="1" x14ac:dyDescent="0.25">
      <c r="A14310">
        <v>297031</v>
      </c>
      <c r="B14310" t="s">
        <v>3170</v>
      </c>
      <c r="E14310" t="s">
        <v>3176</v>
      </c>
      <c r="H14310">
        <v>1204</v>
      </c>
      <c r="I14310">
        <v>182862</v>
      </c>
      <c r="J14310" t="s">
        <v>3229</v>
      </c>
      <c r="K14310" s="38">
        <v>45412</v>
      </c>
      <c r="L14310" s="38">
        <v>45412</v>
      </c>
      <c r="M14310" t="s">
        <v>3226</v>
      </c>
      <c r="N14310" t="s">
        <v>4791</v>
      </c>
      <c r="O14310">
        <v>537</v>
      </c>
      <c r="P14310" t="e">
        <f>VLOOKUP(I14310,Sheet3!$E$2:$E$16,1,0)</f>
        <v>#N/A</v>
      </c>
      <c r="Q14310" t="s">
        <v>36</v>
      </c>
      <c r="R14310">
        <v>1.36</v>
      </c>
      <c r="S14310">
        <v>537</v>
      </c>
      <c r="U14310">
        <v>730.32</v>
      </c>
      <c r="V14310">
        <v>14510286</v>
      </c>
      <c r="X14310" t="s">
        <v>36</v>
      </c>
      <c r="Y14310" t="s">
        <v>3204</v>
      </c>
      <c r="Z14310" t="e">
        <f>VLOOKUP(N14310,Sheet3!J:J,1,0)</f>
        <v>#N/A</v>
      </c>
      <c r="AA14310" t="e">
        <f>VLOOKUP(I14310,Sheet3!$E$2:$E$8,1,0)</f>
        <v>#N/A</v>
      </c>
    </row>
    <row r="14311" spans="1:27" hidden="1" x14ac:dyDescent="0.25">
      <c r="A14311">
        <v>297031</v>
      </c>
      <c r="B14311" t="s">
        <v>3170</v>
      </c>
      <c r="E14311" t="s">
        <v>3176</v>
      </c>
      <c r="H14311">
        <v>1204</v>
      </c>
      <c r="I14311">
        <v>182607</v>
      </c>
      <c r="J14311" t="s">
        <v>3229</v>
      </c>
      <c r="K14311" s="38">
        <v>45414</v>
      </c>
      <c r="L14311" s="38">
        <v>45414</v>
      </c>
      <c r="M14311" t="s">
        <v>3226</v>
      </c>
      <c r="N14311" t="s">
        <v>4791</v>
      </c>
      <c r="O14311">
        <v>-537</v>
      </c>
      <c r="P14311" t="e">
        <f>VLOOKUP(I14311,Sheet3!$E$2:$E$16,1,0)</f>
        <v>#N/A</v>
      </c>
      <c r="Q14311" t="s">
        <v>36</v>
      </c>
      <c r="R14311">
        <v>1.36</v>
      </c>
      <c r="S14311">
        <v>-537</v>
      </c>
      <c r="U14311">
        <v>-730.32</v>
      </c>
      <c r="V14311">
        <v>14510723</v>
      </c>
      <c r="X14311" t="s">
        <v>36</v>
      </c>
      <c r="Y14311" t="s">
        <v>3204</v>
      </c>
      <c r="Z14311" t="e">
        <f>VLOOKUP(N14311,Sheet3!J:J,1,0)</f>
        <v>#N/A</v>
      </c>
      <c r="AA14311" t="e">
        <f>VLOOKUP(I14311,Sheet3!$E$2:$E$8,1,0)</f>
        <v>#N/A</v>
      </c>
    </row>
    <row r="14312" spans="1:27" hidden="1" x14ac:dyDescent="0.25">
      <c r="A14312">
        <v>297031</v>
      </c>
      <c r="B14312">
        <v>297031</v>
      </c>
      <c r="H14312">
        <v>1204</v>
      </c>
      <c r="M14312" t="s">
        <v>3226</v>
      </c>
      <c r="N14312" t="s">
        <v>4791</v>
      </c>
      <c r="R14312" t="s">
        <v>3225</v>
      </c>
      <c r="X14312" t="s">
        <v>36</v>
      </c>
      <c r="Z14312" t="e">
        <f>VLOOKUP(N14312,Sheet3!J:J,1,0)</f>
        <v>#N/A</v>
      </c>
      <c r="AA14312" t="e">
        <f>VLOOKUP(I14312,Sheet3!$E$2:$E$8,1,0)</f>
        <v>#N/A</v>
      </c>
    </row>
    <row r="14313" spans="1:27" hidden="1" x14ac:dyDescent="0.25">
      <c r="A14313">
        <v>297031</v>
      </c>
      <c r="B14313" t="s">
        <v>3170</v>
      </c>
      <c r="E14313" t="s">
        <v>3176</v>
      </c>
      <c r="H14313">
        <v>1204</v>
      </c>
      <c r="I14313">
        <v>24003519</v>
      </c>
      <c r="J14313" t="s">
        <v>3224</v>
      </c>
      <c r="K14313" s="38">
        <v>45401</v>
      </c>
      <c r="L14313" s="38">
        <v>45401</v>
      </c>
      <c r="M14313" t="s">
        <v>3226</v>
      </c>
      <c r="N14313" t="s">
        <v>4792</v>
      </c>
      <c r="R14313">
        <v>0</v>
      </c>
      <c r="V14313">
        <v>14507091</v>
      </c>
      <c r="X14313" t="s">
        <v>36</v>
      </c>
      <c r="Y14313" t="s">
        <v>3204</v>
      </c>
      <c r="Z14313" t="e">
        <f>VLOOKUP(N14313,Sheet3!J:J,1,0)</f>
        <v>#N/A</v>
      </c>
      <c r="AA14313" t="e">
        <f>VLOOKUP(I14313,Sheet3!$E$2:$E$8,1,0)</f>
        <v>#N/A</v>
      </c>
    </row>
    <row r="14314" spans="1:27" hidden="1" x14ac:dyDescent="0.25">
      <c r="A14314">
        <v>297031</v>
      </c>
      <c r="B14314" t="s">
        <v>3170</v>
      </c>
      <c r="E14314" t="s">
        <v>3176</v>
      </c>
      <c r="H14314">
        <v>1204</v>
      </c>
      <c r="I14314">
        <v>24003519</v>
      </c>
      <c r="J14314" t="s">
        <v>3228</v>
      </c>
      <c r="K14314" s="38">
        <v>45401</v>
      </c>
      <c r="L14314" s="38">
        <v>45401</v>
      </c>
      <c r="M14314" t="s">
        <v>3226</v>
      </c>
      <c r="N14314" t="s">
        <v>4792</v>
      </c>
      <c r="O14314">
        <v>134</v>
      </c>
      <c r="Q14314" t="s">
        <v>36</v>
      </c>
      <c r="R14314">
        <v>1.36</v>
      </c>
      <c r="S14314">
        <v>134</v>
      </c>
      <c r="U14314">
        <v>182.24</v>
      </c>
      <c r="V14314">
        <v>14507092</v>
      </c>
      <c r="X14314" t="s">
        <v>36</v>
      </c>
      <c r="Y14314" t="s">
        <v>3204</v>
      </c>
      <c r="Z14314" t="e">
        <f>VLOOKUP(N14314,Sheet3!J:J,1,0)</f>
        <v>#N/A</v>
      </c>
      <c r="AA14314" t="e">
        <f>VLOOKUP(I14314,Sheet3!$E$2:$E$8,1,0)</f>
        <v>#N/A</v>
      </c>
    </row>
    <row r="14315" spans="1:27" hidden="1" x14ac:dyDescent="0.25">
      <c r="A14315">
        <v>297031</v>
      </c>
      <c r="B14315" t="s">
        <v>3170</v>
      </c>
      <c r="E14315" t="s">
        <v>3176</v>
      </c>
      <c r="H14315">
        <v>1204</v>
      </c>
      <c r="I14315">
        <v>182863</v>
      </c>
      <c r="J14315" t="s">
        <v>3229</v>
      </c>
      <c r="K14315" s="38">
        <v>45412</v>
      </c>
      <c r="L14315" s="38">
        <v>45412</v>
      </c>
      <c r="M14315" t="s">
        <v>3226</v>
      </c>
      <c r="N14315" t="s">
        <v>4792</v>
      </c>
      <c r="O14315">
        <v>-134</v>
      </c>
      <c r="P14315" t="e">
        <f>VLOOKUP(I14315,Sheet3!$E$2:$E$16,1,0)</f>
        <v>#N/A</v>
      </c>
      <c r="Q14315" t="s">
        <v>36</v>
      </c>
      <c r="R14315">
        <v>1.36</v>
      </c>
      <c r="S14315">
        <v>-134</v>
      </c>
      <c r="U14315">
        <v>-182.24</v>
      </c>
      <c r="V14315">
        <v>14508020</v>
      </c>
      <c r="X14315" t="s">
        <v>36</v>
      </c>
      <c r="Y14315" t="s">
        <v>3204</v>
      </c>
      <c r="Z14315" t="e">
        <f>VLOOKUP(N14315,Sheet3!J:J,1,0)</f>
        <v>#N/A</v>
      </c>
      <c r="AA14315" t="e">
        <f>VLOOKUP(I14315,Sheet3!$E$2:$E$8,1,0)</f>
        <v>#N/A</v>
      </c>
    </row>
    <row r="14316" spans="1:27" hidden="1" x14ac:dyDescent="0.25">
      <c r="A14316">
        <v>297031</v>
      </c>
      <c r="B14316" t="s">
        <v>3170</v>
      </c>
      <c r="E14316" t="s">
        <v>3176</v>
      </c>
      <c r="H14316">
        <v>1204</v>
      </c>
      <c r="I14316">
        <v>182863</v>
      </c>
      <c r="J14316" t="s">
        <v>3229</v>
      </c>
      <c r="K14316" s="38">
        <v>45412</v>
      </c>
      <c r="L14316" s="38">
        <v>45412</v>
      </c>
      <c r="M14316" t="s">
        <v>3226</v>
      </c>
      <c r="N14316" t="s">
        <v>4792</v>
      </c>
      <c r="O14316">
        <v>134</v>
      </c>
      <c r="P14316" t="e">
        <f>VLOOKUP(I14316,Sheet3!$E$2:$E$16,1,0)</f>
        <v>#N/A</v>
      </c>
      <c r="Q14316" t="s">
        <v>36</v>
      </c>
      <c r="R14316">
        <v>1.36</v>
      </c>
      <c r="S14316">
        <v>134</v>
      </c>
      <c r="U14316">
        <v>182.24</v>
      </c>
      <c r="V14316">
        <v>14510287</v>
      </c>
      <c r="X14316" t="s">
        <v>36</v>
      </c>
      <c r="Y14316" t="s">
        <v>3204</v>
      </c>
      <c r="Z14316" t="e">
        <f>VLOOKUP(N14316,Sheet3!J:J,1,0)</f>
        <v>#N/A</v>
      </c>
      <c r="AA14316" t="e">
        <f>VLOOKUP(I14316,Sheet3!$E$2:$E$8,1,0)</f>
        <v>#N/A</v>
      </c>
    </row>
    <row r="14317" spans="1:27" hidden="1" x14ac:dyDescent="0.25">
      <c r="A14317">
        <v>297031</v>
      </c>
      <c r="B14317" t="s">
        <v>3170</v>
      </c>
      <c r="E14317" t="s">
        <v>3176</v>
      </c>
      <c r="H14317">
        <v>1204</v>
      </c>
      <c r="I14317">
        <v>182608</v>
      </c>
      <c r="J14317" t="s">
        <v>3229</v>
      </c>
      <c r="K14317" s="38">
        <v>45414</v>
      </c>
      <c r="L14317" s="38">
        <v>45414</v>
      </c>
      <c r="M14317" t="s">
        <v>3226</v>
      </c>
      <c r="N14317" t="s">
        <v>4792</v>
      </c>
      <c r="O14317">
        <v>-134</v>
      </c>
      <c r="P14317" t="e">
        <f>VLOOKUP(I14317,Sheet3!$E$2:$E$16,1,0)</f>
        <v>#N/A</v>
      </c>
      <c r="Q14317" t="s">
        <v>36</v>
      </c>
      <c r="R14317">
        <v>1.36</v>
      </c>
      <c r="S14317">
        <v>-134</v>
      </c>
      <c r="U14317">
        <v>-182.24</v>
      </c>
      <c r="V14317">
        <v>14510725</v>
      </c>
      <c r="X14317" t="s">
        <v>36</v>
      </c>
      <c r="Y14317" t="s">
        <v>3204</v>
      </c>
      <c r="Z14317" t="e">
        <f>VLOOKUP(N14317,Sheet3!J:J,1,0)</f>
        <v>#N/A</v>
      </c>
      <c r="AA14317" t="e">
        <f>VLOOKUP(I14317,Sheet3!$E$2:$E$8,1,0)</f>
        <v>#N/A</v>
      </c>
    </row>
    <row r="14318" spans="1:27" hidden="1" x14ac:dyDescent="0.25">
      <c r="A14318">
        <v>297031</v>
      </c>
      <c r="B14318">
        <v>297031</v>
      </c>
      <c r="H14318">
        <v>1204</v>
      </c>
      <c r="M14318" t="s">
        <v>3226</v>
      </c>
      <c r="N14318" t="s">
        <v>4792</v>
      </c>
      <c r="R14318" t="s">
        <v>3225</v>
      </c>
      <c r="X14318" t="s">
        <v>36</v>
      </c>
      <c r="Z14318" t="e">
        <f>VLOOKUP(N14318,Sheet3!J:J,1,0)</f>
        <v>#N/A</v>
      </c>
      <c r="AA14318" t="e">
        <f>VLOOKUP(I14318,Sheet3!$E$2:$E$8,1,0)</f>
        <v>#N/A</v>
      </c>
    </row>
    <row r="14319" spans="1:27" hidden="1" x14ac:dyDescent="0.25">
      <c r="A14319">
        <v>297031</v>
      </c>
      <c r="B14319" t="s">
        <v>3170</v>
      </c>
      <c r="E14319" t="s">
        <v>3176</v>
      </c>
      <c r="H14319">
        <v>1204</v>
      </c>
      <c r="I14319">
        <v>24003519</v>
      </c>
      <c r="J14319" t="s">
        <v>3224</v>
      </c>
      <c r="K14319" s="38">
        <v>45401</v>
      </c>
      <c r="L14319" s="38">
        <v>45401</v>
      </c>
      <c r="M14319" t="s">
        <v>3226</v>
      </c>
      <c r="N14319" t="s">
        <v>4793</v>
      </c>
      <c r="R14319">
        <v>0</v>
      </c>
      <c r="V14319">
        <v>14507095</v>
      </c>
      <c r="X14319" t="s">
        <v>36</v>
      </c>
      <c r="Y14319" t="s">
        <v>3204</v>
      </c>
      <c r="Z14319" t="e">
        <f>VLOOKUP(N14319,Sheet3!J:J,1,0)</f>
        <v>#N/A</v>
      </c>
      <c r="AA14319" t="e">
        <f>VLOOKUP(I14319,Sheet3!$E$2:$E$8,1,0)</f>
        <v>#N/A</v>
      </c>
    </row>
    <row r="14320" spans="1:27" hidden="1" x14ac:dyDescent="0.25">
      <c r="A14320">
        <v>297031</v>
      </c>
      <c r="B14320" t="s">
        <v>3170</v>
      </c>
      <c r="E14320" t="s">
        <v>3176</v>
      </c>
      <c r="H14320">
        <v>1204</v>
      </c>
      <c r="I14320">
        <v>24003519</v>
      </c>
      <c r="J14320" t="s">
        <v>3228</v>
      </c>
      <c r="K14320" s="38">
        <v>45401</v>
      </c>
      <c r="L14320" s="38">
        <v>45401</v>
      </c>
      <c r="M14320" t="s">
        <v>3226</v>
      </c>
      <c r="N14320" t="s">
        <v>4793</v>
      </c>
      <c r="O14320">
        <v>18</v>
      </c>
      <c r="Q14320" t="s">
        <v>36</v>
      </c>
      <c r="R14320">
        <v>1.36</v>
      </c>
      <c r="S14320">
        <v>18</v>
      </c>
      <c r="U14320">
        <v>24.48</v>
      </c>
      <c r="V14320">
        <v>14507096</v>
      </c>
      <c r="X14320" t="s">
        <v>36</v>
      </c>
      <c r="Y14320" t="s">
        <v>3204</v>
      </c>
      <c r="Z14320" t="e">
        <f>VLOOKUP(N14320,Sheet3!J:J,1,0)</f>
        <v>#N/A</v>
      </c>
      <c r="AA14320" t="e">
        <f>VLOOKUP(I14320,Sheet3!$E$2:$E$8,1,0)</f>
        <v>#N/A</v>
      </c>
    </row>
    <row r="14321" spans="1:27" hidden="1" x14ac:dyDescent="0.25">
      <c r="A14321">
        <v>297031</v>
      </c>
      <c r="B14321" t="s">
        <v>3170</v>
      </c>
      <c r="E14321" t="s">
        <v>3176</v>
      </c>
      <c r="H14321">
        <v>1204</v>
      </c>
      <c r="I14321">
        <v>182864</v>
      </c>
      <c r="J14321" t="s">
        <v>3229</v>
      </c>
      <c r="K14321" s="38">
        <v>45412</v>
      </c>
      <c r="L14321" s="38">
        <v>45412</v>
      </c>
      <c r="M14321" t="s">
        <v>3226</v>
      </c>
      <c r="N14321" t="s">
        <v>4793</v>
      </c>
      <c r="O14321">
        <v>-18</v>
      </c>
      <c r="P14321" t="e">
        <f>VLOOKUP(I14321,Sheet3!$E$2:$E$16,1,0)</f>
        <v>#N/A</v>
      </c>
      <c r="Q14321" t="s">
        <v>36</v>
      </c>
      <c r="R14321">
        <v>1.36</v>
      </c>
      <c r="S14321">
        <v>-18</v>
      </c>
      <c r="U14321">
        <v>-24.48</v>
      </c>
      <c r="V14321">
        <v>14508022</v>
      </c>
      <c r="X14321" t="s">
        <v>36</v>
      </c>
      <c r="Y14321" t="s">
        <v>3204</v>
      </c>
      <c r="Z14321" t="e">
        <f>VLOOKUP(N14321,Sheet3!J:J,1,0)</f>
        <v>#N/A</v>
      </c>
      <c r="AA14321" t="e">
        <f>VLOOKUP(I14321,Sheet3!$E$2:$E$8,1,0)</f>
        <v>#N/A</v>
      </c>
    </row>
    <row r="14322" spans="1:27" hidden="1" x14ac:dyDescent="0.25">
      <c r="A14322">
        <v>297031</v>
      </c>
      <c r="B14322" t="s">
        <v>3170</v>
      </c>
      <c r="E14322" t="s">
        <v>3176</v>
      </c>
      <c r="H14322">
        <v>1204</v>
      </c>
      <c r="I14322">
        <v>182864</v>
      </c>
      <c r="J14322" t="s">
        <v>3229</v>
      </c>
      <c r="K14322" s="38">
        <v>45412</v>
      </c>
      <c r="L14322" s="38">
        <v>45412</v>
      </c>
      <c r="M14322" t="s">
        <v>3226</v>
      </c>
      <c r="N14322" t="s">
        <v>4793</v>
      </c>
      <c r="O14322">
        <v>18</v>
      </c>
      <c r="P14322" t="e">
        <f>VLOOKUP(I14322,Sheet3!$E$2:$E$16,1,0)</f>
        <v>#N/A</v>
      </c>
      <c r="Q14322" t="s">
        <v>36</v>
      </c>
      <c r="R14322">
        <v>1.36</v>
      </c>
      <c r="S14322">
        <v>18</v>
      </c>
      <c r="U14322">
        <v>24.48</v>
      </c>
      <c r="V14322">
        <v>14510288</v>
      </c>
      <c r="X14322" t="s">
        <v>36</v>
      </c>
      <c r="Y14322" t="s">
        <v>3204</v>
      </c>
      <c r="Z14322" t="e">
        <f>VLOOKUP(N14322,Sheet3!J:J,1,0)</f>
        <v>#N/A</v>
      </c>
      <c r="AA14322" t="e">
        <f>VLOOKUP(I14322,Sheet3!$E$2:$E$8,1,0)</f>
        <v>#N/A</v>
      </c>
    </row>
    <row r="14323" spans="1:27" hidden="1" x14ac:dyDescent="0.25">
      <c r="A14323">
        <v>297031</v>
      </c>
      <c r="B14323" t="s">
        <v>3170</v>
      </c>
      <c r="E14323" t="s">
        <v>3176</v>
      </c>
      <c r="H14323">
        <v>1204</v>
      </c>
      <c r="I14323">
        <v>182609</v>
      </c>
      <c r="J14323" t="s">
        <v>3229</v>
      </c>
      <c r="K14323" s="38">
        <v>45414</v>
      </c>
      <c r="L14323" s="38">
        <v>45414</v>
      </c>
      <c r="M14323" t="s">
        <v>3226</v>
      </c>
      <c r="N14323" t="s">
        <v>4793</v>
      </c>
      <c r="O14323">
        <v>-18</v>
      </c>
      <c r="P14323" t="e">
        <f>VLOOKUP(I14323,Sheet3!$E$2:$E$16,1,0)</f>
        <v>#N/A</v>
      </c>
      <c r="Q14323" t="s">
        <v>36</v>
      </c>
      <c r="R14323">
        <v>1.36</v>
      </c>
      <c r="S14323">
        <v>-18</v>
      </c>
      <c r="U14323">
        <v>-24.48</v>
      </c>
      <c r="V14323">
        <v>14510730</v>
      </c>
      <c r="X14323" t="s">
        <v>36</v>
      </c>
      <c r="Y14323" t="s">
        <v>3204</v>
      </c>
      <c r="Z14323" t="e">
        <f>VLOOKUP(N14323,Sheet3!J:J,1,0)</f>
        <v>#N/A</v>
      </c>
      <c r="AA14323" t="e">
        <f>VLOOKUP(I14323,Sheet3!$E$2:$E$8,1,0)</f>
        <v>#N/A</v>
      </c>
    </row>
    <row r="14324" spans="1:27" hidden="1" x14ac:dyDescent="0.25">
      <c r="A14324">
        <v>297031</v>
      </c>
      <c r="B14324">
        <v>297031</v>
      </c>
      <c r="H14324">
        <v>1204</v>
      </c>
      <c r="M14324" t="s">
        <v>3226</v>
      </c>
      <c r="N14324" t="s">
        <v>4793</v>
      </c>
      <c r="R14324" t="s">
        <v>3225</v>
      </c>
      <c r="X14324" t="s">
        <v>36</v>
      </c>
      <c r="Z14324" t="e">
        <f>VLOOKUP(N14324,Sheet3!J:J,1,0)</f>
        <v>#N/A</v>
      </c>
      <c r="AA14324" t="e">
        <f>VLOOKUP(I14324,Sheet3!$E$2:$E$8,1,0)</f>
        <v>#N/A</v>
      </c>
    </row>
    <row r="14325" spans="1:27" hidden="1" x14ac:dyDescent="0.25">
      <c r="A14325">
        <v>297031</v>
      </c>
      <c r="B14325" t="s">
        <v>3170</v>
      </c>
      <c r="E14325" t="s">
        <v>3176</v>
      </c>
      <c r="H14325">
        <v>1204</v>
      </c>
      <c r="I14325">
        <v>24003519</v>
      </c>
      <c r="J14325" t="s">
        <v>3224</v>
      </c>
      <c r="K14325" s="38">
        <v>45401</v>
      </c>
      <c r="L14325" s="38">
        <v>45401</v>
      </c>
      <c r="M14325" t="s">
        <v>3226</v>
      </c>
      <c r="N14325" t="s">
        <v>4794</v>
      </c>
      <c r="R14325">
        <v>0</v>
      </c>
      <c r="V14325">
        <v>14507099</v>
      </c>
      <c r="X14325" t="s">
        <v>36</v>
      </c>
      <c r="Y14325" t="s">
        <v>3204</v>
      </c>
      <c r="Z14325" t="e">
        <f>VLOOKUP(N14325,Sheet3!J:J,1,0)</f>
        <v>#N/A</v>
      </c>
      <c r="AA14325" t="e">
        <f>VLOOKUP(I14325,Sheet3!$E$2:$E$8,1,0)</f>
        <v>#N/A</v>
      </c>
    </row>
    <row r="14326" spans="1:27" hidden="1" x14ac:dyDescent="0.25">
      <c r="A14326">
        <v>297031</v>
      </c>
      <c r="B14326" t="s">
        <v>3170</v>
      </c>
      <c r="E14326" t="s">
        <v>3176</v>
      </c>
      <c r="H14326">
        <v>1204</v>
      </c>
      <c r="I14326">
        <v>24003519</v>
      </c>
      <c r="J14326" t="s">
        <v>3228</v>
      </c>
      <c r="K14326" s="38">
        <v>45401</v>
      </c>
      <c r="L14326" s="38">
        <v>45401</v>
      </c>
      <c r="M14326" t="s">
        <v>3226</v>
      </c>
      <c r="N14326" t="s">
        <v>4794</v>
      </c>
      <c r="O14326">
        <v>19</v>
      </c>
      <c r="Q14326" t="s">
        <v>36</v>
      </c>
      <c r="R14326">
        <v>1.36</v>
      </c>
      <c r="S14326">
        <v>19</v>
      </c>
      <c r="U14326">
        <v>25.84</v>
      </c>
      <c r="V14326">
        <v>14507100</v>
      </c>
      <c r="X14326" t="s">
        <v>36</v>
      </c>
      <c r="Y14326" t="s">
        <v>3204</v>
      </c>
      <c r="Z14326" t="e">
        <f>VLOOKUP(N14326,Sheet3!J:J,1,0)</f>
        <v>#N/A</v>
      </c>
      <c r="AA14326" t="e">
        <f>VLOOKUP(I14326,Sheet3!$E$2:$E$8,1,0)</f>
        <v>#N/A</v>
      </c>
    </row>
    <row r="14327" spans="1:27" hidden="1" x14ac:dyDescent="0.25">
      <c r="A14327">
        <v>297031</v>
      </c>
      <c r="B14327" t="s">
        <v>3170</v>
      </c>
      <c r="E14327" t="s">
        <v>3176</v>
      </c>
      <c r="H14327">
        <v>1204</v>
      </c>
      <c r="I14327">
        <v>182865</v>
      </c>
      <c r="J14327" t="s">
        <v>3229</v>
      </c>
      <c r="K14327" s="38">
        <v>45412</v>
      </c>
      <c r="L14327" s="38">
        <v>45412</v>
      </c>
      <c r="M14327" t="s">
        <v>3226</v>
      </c>
      <c r="N14327" t="s">
        <v>4794</v>
      </c>
      <c r="O14327">
        <v>-19</v>
      </c>
      <c r="P14327" t="e">
        <f>VLOOKUP(I14327,Sheet3!$E$2:$E$16,1,0)</f>
        <v>#N/A</v>
      </c>
      <c r="Q14327" t="s">
        <v>36</v>
      </c>
      <c r="R14327">
        <v>1.36</v>
      </c>
      <c r="S14327">
        <v>-19</v>
      </c>
      <c r="U14327">
        <v>-25.84</v>
      </c>
      <c r="V14327">
        <v>14508024</v>
      </c>
      <c r="X14327" t="s">
        <v>36</v>
      </c>
      <c r="Y14327" t="s">
        <v>3204</v>
      </c>
      <c r="Z14327" t="e">
        <f>VLOOKUP(N14327,Sheet3!J:J,1,0)</f>
        <v>#N/A</v>
      </c>
      <c r="AA14327" t="e">
        <f>VLOOKUP(I14327,Sheet3!$E$2:$E$8,1,0)</f>
        <v>#N/A</v>
      </c>
    </row>
    <row r="14328" spans="1:27" hidden="1" x14ac:dyDescent="0.25">
      <c r="A14328">
        <v>297031</v>
      </c>
      <c r="B14328" t="s">
        <v>3170</v>
      </c>
      <c r="E14328" t="s">
        <v>3176</v>
      </c>
      <c r="H14328">
        <v>1204</v>
      </c>
      <c r="I14328">
        <v>182865</v>
      </c>
      <c r="J14328" t="s">
        <v>3229</v>
      </c>
      <c r="K14328" s="38">
        <v>45412</v>
      </c>
      <c r="L14328" s="38">
        <v>45412</v>
      </c>
      <c r="M14328" t="s">
        <v>3226</v>
      </c>
      <c r="N14328" t="s">
        <v>4794</v>
      </c>
      <c r="O14328">
        <v>19</v>
      </c>
      <c r="P14328" t="e">
        <f>VLOOKUP(I14328,Sheet3!$E$2:$E$16,1,0)</f>
        <v>#N/A</v>
      </c>
      <c r="Q14328" t="s">
        <v>36</v>
      </c>
      <c r="R14328">
        <v>1.36</v>
      </c>
      <c r="S14328">
        <v>19</v>
      </c>
      <c r="U14328">
        <v>25.84</v>
      </c>
      <c r="V14328">
        <v>14510289</v>
      </c>
      <c r="X14328" t="s">
        <v>36</v>
      </c>
      <c r="Y14328" t="s">
        <v>3204</v>
      </c>
      <c r="Z14328" t="e">
        <f>VLOOKUP(N14328,Sheet3!J:J,1,0)</f>
        <v>#N/A</v>
      </c>
      <c r="AA14328" t="e">
        <f>VLOOKUP(I14328,Sheet3!$E$2:$E$8,1,0)</f>
        <v>#N/A</v>
      </c>
    </row>
    <row r="14329" spans="1:27" hidden="1" x14ac:dyDescent="0.25">
      <c r="A14329">
        <v>297031</v>
      </c>
      <c r="B14329" t="s">
        <v>3170</v>
      </c>
      <c r="E14329" t="s">
        <v>3176</v>
      </c>
      <c r="H14329">
        <v>1204</v>
      </c>
      <c r="I14329">
        <v>182610</v>
      </c>
      <c r="J14329" t="s">
        <v>3229</v>
      </c>
      <c r="K14329" s="38">
        <v>45414</v>
      </c>
      <c r="L14329" s="38">
        <v>45414</v>
      </c>
      <c r="M14329" t="s">
        <v>3226</v>
      </c>
      <c r="N14329" t="s">
        <v>4794</v>
      </c>
      <c r="O14329">
        <v>-19</v>
      </c>
      <c r="P14329" t="e">
        <f>VLOOKUP(I14329,Sheet3!$E$2:$E$16,1,0)</f>
        <v>#N/A</v>
      </c>
      <c r="Q14329" t="s">
        <v>36</v>
      </c>
      <c r="R14329">
        <v>1.36</v>
      </c>
      <c r="S14329">
        <v>-19</v>
      </c>
      <c r="U14329">
        <v>-25.84</v>
      </c>
      <c r="V14329">
        <v>14510732</v>
      </c>
      <c r="X14329" t="s">
        <v>36</v>
      </c>
      <c r="Y14329" t="s">
        <v>3204</v>
      </c>
      <c r="Z14329" t="e">
        <f>VLOOKUP(N14329,Sheet3!J:J,1,0)</f>
        <v>#N/A</v>
      </c>
      <c r="AA14329" t="e">
        <f>VLOOKUP(I14329,Sheet3!$E$2:$E$8,1,0)</f>
        <v>#N/A</v>
      </c>
    </row>
    <row r="14330" spans="1:27" hidden="1" x14ac:dyDescent="0.25">
      <c r="A14330">
        <v>297031</v>
      </c>
      <c r="B14330">
        <v>297031</v>
      </c>
      <c r="H14330">
        <v>1204</v>
      </c>
      <c r="M14330" t="s">
        <v>3226</v>
      </c>
      <c r="N14330" t="s">
        <v>4794</v>
      </c>
      <c r="R14330" t="s">
        <v>3225</v>
      </c>
      <c r="X14330" t="s">
        <v>36</v>
      </c>
      <c r="Z14330" t="e">
        <f>VLOOKUP(N14330,Sheet3!J:J,1,0)</f>
        <v>#N/A</v>
      </c>
      <c r="AA14330" t="e">
        <f>VLOOKUP(I14330,Sheet3!$E$2:$E$8,1,0)</f>
        <v>#N/A</v>
      </c>
    </row>
    <row r="14331" spans="1:27" hidden="1" x14ac:dyDescent="0.25">
      <c r="A14331">
        <v>297031</v>
      </c>
      <c r="B14331" t="s">
        <v>3170</v>
      </c>
      <c r="E14331" t="s">
        <v>3176</v>
      </c>
      <c r="H14331">
        <v>1204</v>
      </c>
      <c r="I14331">
        <v>24003519</v>
      </c>
      <c r="J14331" t="s">
        <v>3224</v>
      </c>
      <c r="K14331" s="38">
        <v>45401</v>
      </c>
      <c r="L14331" s="38">
        <v>45401</v>
      </c>
      <c r="M14331" t="s">
        <v>3226</v>
      </c>
      <c r="N14331" t="s">
        <v>4795</v>
      </c>
      <c r="R14331">
        <v>0</v>
      </c>
      <c r="V14331">
        <v>14507103</v>
      </c>
      <c r="X14331" t="s">
        <v>36</v>
      </c>
      <c r="Y14331" t="s">
        <v>3204</v>
      </c>
      <c r="Z14331" t="e">
        <f>VLOOKUP(N14331,Sheet3!J:J,1,0)</f>
        <v>#N/A</v>
      </c>
      <c r="AA14331" t="e">
        <f>VLOOKUP(I14331,Sheet3!$E$2:$E$8,1,0)</f>
        <v>#N/A</v>
      </c>
    </row>
    <row r="14332" spans="1:27" hidden="1" x14ac:dyDescent="0.25">
      <c r="A14332">
        <v>297031</v>
      </c>
      <c r="B14332" t="s">
        <v>3170</v>
      </c>
      <c r="E14332" t="s">
        <v>3176</v>
      </c>
      <c r="H14332">
        <v>1204</v>
      </c>
      <c r="I14332">
        <v>24003519</v>
      </c>
      <c r="J14332" t="s">
        <v>3228</v>
      </c>
      <c r="K14332" s="38">
        <v>45401</v>
      </c>
      <c r="L14332" s="38">
        <v>45401</v>
      </c>
      <c r="M14332" t="s">
        <v>3226</v>
      </c>
      <c r="N14332" t="s">
        <v>4795</v>
      </c>
      <c r="O14332">
        <v>735</v>
      </c>
      <c r="Q14332" t="s">
        <v>36</v>
      </c>
      <c r="R14332">
        <v>1.36</v>
      </c>
      <c r="S14332">
        <v>735</v>
      </c>
      <c r="U14332">
        <v>999.6</v>
      </c>
      <c r="V14332">
        <v>14507104</v>
      </c>
      <c r="X14332" t="s">
        <v>36</v>
      </c>
      <c r="Y14332" t="s">
        <v>3204</v>
      </c>
      <c r="Z14332" t="e">
        <f>VLOOKUP(N14332,Sheet3!J:J,1,0)</f>
        <v>#N/A</v>
      </c>
      <c r="AA14332" t="e">
        <f>VLOOKUP(I14332,Sheet3!$E$2:$E$8,1,0)</f>
        <v>#N/A</v>
      </c>
    </row>
    <row r="14333" spans="1:27" hidden="1" x14ac:dyDescent="0.25">
      <c r="A14333">
        <v>297031</v>
      </c>
      <c r="B14333" t="s">
        <v>3170</v>
      </c>
      <c r="E14333" t="s">
        <v>3176</v>
      </c>
      <c r="H14333">
        <v>1204</v>
      </c>
      <c r="I14333">
        <v>182866</v>
      </c>
      <c r="J14333" t="s">
        <v>3229</v>
      </c>
      <c r="K14333" s="38">
        <v>45412</v>
      </c>
      <c r="L14333" s="38">
        <v>45412</v>
      </c>
      <c r="M14333" t="s">
        <v>3226</v>
      </c>
      <c r="N14333" t="s">
        <v>4795</v>
      </c>
      <c r="O14333">
        <v>-735</v>
      </c>
      <c r="P14333" t="e">
        <f>VLOOKUP(I14333,Sheet3!$E$2:$E$16,1,0)</f>
        <v>#N/A</v>
      </c>
      <c r="Q14333" t="s">
        <v>36</v>
      </c>
      <c r="R14333">
        <v>1.36</v>
      </c>
      <c r="S14333">
        <v>-735</v>
      </c>
      <c r="U14333">
        <v>-999.6</v>
      </c>
      <c r="V14333">
        <v>14508027</v>
      </c>
      <c r="X14333" t="s">
        <v>36</v>
      </c>
      <c r="Y14333" t="s">
        <v>3204</v>
      </c>
      <c r="Z14333" t="e">
        <f>VLOOKUP(N14333,Sheet3!J:J,1,0)</f>
        <v>#N/A</v>
      </c>
      <c r="AA14333" t="e">
        <f>VLOOKUP(I14333,Sheet3!$E$2:$E$8,1,0)</f>
        <v>#N/A</v>
      </c>
    </row>
    <row r="14334" spans="1:27" hidden="1" x14ac:dyDescent="0.25">
      <c r="A14334">
        <v>297031</v>
      </c>
      <c r="B14334" t="s">
        <v>3170</v>
      </c>
      <c r="E14334" t="s">
        <v>3176</v>
      </c>
      <c r="H14334">
        <v>1204</v>
      </c>
      <c r="I14334">
        <v>182866</v>
      </c>
      <c r="J14334" t="s">
        <v>3229</v>
      </c>
      <c r="K14334" s="38">
        <v>45412</v>
      </c>
      <c r="L14334" s="38">
        <v>45412</v>
      </c>
      <c r="M14334" t="s">
        <v>3226</v>
      </c>
      <c r="N14334" t="s">
        <v>4795</v>
      </c>
      <c r="O14334">
        <v>735</v>
      </c>
      <c r="P14334" t="e">
        <f>VLOOKUP(I14334,Sheet3!$E$2:$E$16,1,0)</f>
        <v>#N/A</v>
      </c>
      <c r="Q14334" t="s">
        <v>36</v>
      </c>
      <c r="R14334">
        <v>1.36</v>
      </c>
      <c r="S14334">
        <v>735</v>
      </c>
      <c r="U14334">
        <v>999.6</v>
      </c>
      <c r="V14334">
        <v>14510290</v>
      </c>
      <c r="X14334" t="s">
        <v>36</v>
      </c>
      <c r="Y14334" t="s">
        <v>3204</v>
      </c>
      <c r="Z14334" t="e">
        <f>VLOOKUP(N14334,Sheet3!J:J,1,0)</f>
        <v>#N/A</v>
      </c>
      <c r="AA14334" t="e">
        <f>VLOOKUP(I14334,Sheet3!$E$2:$E$8,1,0)</f>
        <v>#N/A</v>
      </c>
    </row>
    <row r="14335" spans="1:27" hidden="1" x14ac:dyDescent="0.25">
      <c r="A14335">
        <v>297031</v>
      </c>
      <c r="B14335" t="s">
        <v>3170</v>
      </c>
      <c r="E14335" t="s">
        <v>3176</v>
      </c>
      <c r="H14335">
        <v>1204</v>
      </c>
      <c r="I14335">
        <v>182611</v>
      </c>
      <c r="J14335" t="s">
        <v>3229</v>
      </c>
      <c r="K14335" s="38">
        <v>45414</v>
      </c>
      <c r="L14335" s="38">
        <v>45414</v>
      </c>
      <c r="M14335" t="s">
        <v>3226</v>
      </c>
      <c r="N14335" t="s">
        <v>4795</v>
      </c>
      <c r="O14335">
        <v>-735</v>
      </c>
      <c r="P14335" t="e">
        <f>VLOOKUP(I14335,Sheet3!$E$2:$E$16,1,0)</f>
        <v>#N/A</v>
      </c>
      <c r="Q14335" t="s">
        <v>36</v>
      </c>
      <c r="R14335">
        <v>1.36</v>
      </c>
      <c r="S14335">
        <v>-735</v>
      </c>
      <c r="U14335">
        <v>-999.6</v>
      </c>
      <c r="V14335">
        <v>14510734</v>
      </c>
      <c r="X14335" t="s">
        <v>36</v>
      </c>
      <c r="Y14335" t="s">
        <v>3204</v>
      </c>
      <c r="Z14335" t="e">
        <f>VLOOKUP(N14335,Sheet3!J:J,1,0)</f>
        <v>#N/A</v>
      </c>
      <c r="AA14335" t="e">
        <f>VLOOKUP(I14335,Sheet3!$E$2:$E$8,1,0)</f>
        <v>#N/A</v>
      </c>
    </row>
    <row r="14336" spans="1:27" hidden="1" x14ac:dyDescent="0.25">
      <c r="A14336">
        <v>297031</v>
      </c>
      <c r="B14336">
        <v>297031</v>
      </c>
      <c r="H14336">
        <v>1204</v>
      </c>
      <c r="M14336" t="s">
        <v>3226</v>
      </c>
      <c r="N14336" t="s">
        <v>4795</v>
      </c>
      <c r="R14336" t="s">
        <v>3225</v>
      </c>
      <c r="X14336" t="s">
        <v>36</v>
      </c>
      <c r="Z14336" t="e">
        <f>VLOOKUP(N14336,Sheet3!J:J,1,0)</f>
        <v>#N/A</v>
      </c>
      <c r="AA14336" t="e">
        <f>VLOOKUP(I14336,Sheet3!$E$2:$E$8,1,0)</f>
        <v>#N/A</v>
      </c>
    </row>
    <row r="14337" spans="1:27" hidden="1" x14ac:dyDescent="0.25">
      <c r="A14337">
        <v>297031</v>
      </c>
      <c r="B14337" t="s">
        <v>3170</v>
      </c>
      <c r="E14337" t="s">
        <v>3176</v>
      </c>
      <c r="H14337">
        <v>1204</v>
      </c>
      <c r="I14337">
        <v>24003519</v>
      </c>
      <c r="J14337" t="s">
        <v>3224</v>
      </c>
      <c r="K14337" s="38">
        <v>45401</v>
      </c>
      <c r="L14337" s="38">
        <v>45401</v>
      </c>
      <c r="M14337" t="s">
        <v>3226</v>
      </c>
      <c r="N14337" t="s">
        <v>4796</v>
      </c>
      <c r="R14337">
        <v>0</v>
      </c>
      <c r="V14337">
        <v>14507107</v>
      </c>
      <c r="X14337" t="s">
        <v>36</v>
      </c>
      <c r="Y14337" t="s">
        <v>3204</v>
      </c>
      <c r="Z14337" t="e">
        <f>VLOOKUP(N14337,Sheet3!J:J,1,0)</f>
        <v>#N/A</v>
      </c>
      <c r="AA14337" t="e">
        <f>VLOOKUP(I14337,Sheet3!$E$2:$E$8,1,0)</f>
        <v>#N/A</v>
      </c>
    </row>
    <row r="14338" spans="1:27" hidden="1" x14ac:dyDescent="0.25">
      <c r="A14338">
        <v>297031</v>
      </c>
      <c r="B14338" t="s">
        <v>3170</v>
      </c>
      <c r="E14338" t="s">
        <v>3176</v>
      </c>
      <c r="H14338">
        <v>1204</v>
      </c>
      <c r="I14338">
        <v>24003519</v>
      </c>
      <c r="J14338" t="s">
        <v>3228</v>
      </c>
      <c r="K14338" s="38">
        <v>45401</v>
      </c>
      <c r="L14338" s="38">
        <v>45401</v>
      </c>
      <c r="M14338" t="s">
        <v>3226</v>
      </c>
      <c r="N14338" t="s">
        <v>4796</v>
      </c>
      <c r="O14338">
        <v>1352.3</v>
      </c>
      <c r="Q14338" t="s">
        <v>36</v>
      </c>
      <c r="R14338">
        <v>1.36</v>
      </c>
      <c r="S14338">
        <v>1352.3</v>
      </c>
      <c r="U14338">
        <v>1839.13</v>
      </c>
      <c r="V14338">
        <v>14507108</v>
      </c>
      <c r="X14338" t="s">
        <v>36</v>
      </c>
      <c r="Y14338" t="s">
        <v>3204</v>
      </c>
      <c r="Z14338" t="e">
        <f>VLOOKUP(N14338,Sheet3!J:J,1,0)</f>
        <v>#N/A</v>
      </c>
      <c r="AA14338" t="e">
        <f>VLOOKUP(I14338,Sheet3!$E$2:$E$8,1,0)</f>
        <v>#N/A</v>
      </c>
    </row>
    <row r="14339" spans="1:27" hidden="1" x14ac:dyDescent="0.25">
      <c r="A14339">
        <v>297031</v>
      </c>
      <c r="B14339" t="s">
        <v>3170</v>
      </c>
      <c r="E14339" t="s">
        <v>3176</v>
      </c>
      <c r="H14339">
        <v>1204</v>
      </c>
      <c r="I14339">
        <v>182867</v>
      </c>
      <c r="J14339" t="s">
        <v>3229</v>
      </c>
      <c r="K14339" s="38">
        <v>45414</v>
      </c>
      <c r="L14339" s="38">
        <v>45412</v>
      </c>
      <c r="M14339" t="s">
        <v>3226</v>
      </c>
      <c r="N14339" t="s">
        <v>4796</v>
      </c>
      <c r="O14339">
        <v>1352.3</v>
      </c>
      <c r="P14339" t="e">
        <f>VLOOKUP(I14339,Sheet3!$E$2:$E$16,1,0)</f>
        <v>#N/A</v>
      </c>
      <c r="Q14339" t="s">
        <v>36</v>
      </c>
      <c r="R14339">
        <v>1.36</v>
      </c>
      <c r="S14339">
        <v>1352.3</v>
      </c>
      <c r="U14339">
        <v>1839.13</v>
      </c>
      <c r="V14339">
        <v>14510677</v>
      </c>
      <c r="X14339" t="s">
        <v>36</v>
      </c>
      <c r="Y14339" t="s">
        <v>3204</v>
      </c>
      <c r="Z14339" t="e">
        <f>VLOOKUP(N14339,Sheet3!J:J,1,0)</f>
        <v>#N/A</v>
      </c>
      <c r="AA14339" t="e">
        <f>VLOOKUP(I14339,Sheet3!$E$2:$E$8,1,0)</f>
        <v>#N/A</v>
      </c>
    </row>
    <row r="14340" spans="1:27" hidden="1" x14ac:dyDescent="0.25">
      <c r="A14340">
        <v>297031</v>
      </c>
      <c r="B14340" t="s">
        <v>3170</v>
      </c>
      <c r="E14340" t="s">
        <v>3176</v>
      </c>
      <c r="H14340">
        <v>1204</v>
      </c>
      <c r="I14340">
        <v>182867</v>
      </c>
      <c r="J14340" t="s">
        <v>3229</v>
      </c>
      <c r="K14340" s="38">
        <v>45412</v>
      </c>
      <c r="L14340" s="38">
        <v>45412</v>
      </c>
      <c r="M14340" t="s">
        <v>3226</v>
      </c>
      <c r="N14340" t="s">
        <v>4796</v>
      </c>
      <c r="O14340">
        <v>-1352.3</v>
      </c>
      <c r="P14340" t="e">
        <f>VLOOKUP(I14340,Sheet3!$E$2:$E$16,1,0)</f>
        <v>#N/A</v>
      </c>
      <c r="Q14340" t="s">
        <v>36</v>
      </c>
      <c r="R14340">
        <v>1.36</v>
      </c>
      <c r="S14340">
        <v>-1352.3</v>
      </c>
      <c r="U14340">
        <v>-1839.13</v>
      </c>
      <c r="V14340">
        <v>14508029</v>
      </c>
      <c r="X14340" t="s">
        <v>36</v>
      </c>
      <c r="Y14340" t="s">
        <v>3204</v>
      </c>
      <c r="Z14340" t="e">
        <f>VLOOKUP(N14340,Sheet3!J:J,1,0)</f>
        <v>#N/A</v>
      </c>
      <c r="AA14340" t="e">
        <f>VLOOKUP(I14340,Sheet3!$E$2:$E$8,1,0)</f>
        <v>#N/A</v>
      </c>
    </row>
    <row r="14341" spans="1:27" hidden="1" x14ac:dyDescent="0.25">
      <c r="A14341">
        <v>297031</v>
      </c>
      <c r="B14341" t="s">
        <v>3170</v>
      </c>
      <c r="E14341" t="s">
        <v>3176</v>
      </c>
      <c r="H14341">
        <v>1204</v>
      </c>
      <c r="I14341">
        <v>182612</v>
      </c>
      <c r="J14341" t="s">
        <v>3229</v>
      </c>
      <c r="K14341" s="38">
        <v>45414</v>
      </c>
      <c r="L14341" s="38">
        <v>45414</v>
      </c>
      <c r="M14341" t="s">
        <v>3226</v>
      </c>
      <c r="N14341" t="s">
        <v>4796</v>
      </c>
      <c r="O14341">
        <v>-1289</v>
      </c>
      <c r="P14341" t="e">
        <f>VLOOKUP(I14341,Sheet3!$E$2:$E$16,1,0)</f>
        <v>#N/A</v>
      </c>
      <c r="Q14341" t="s">
        <v>36</v>
      </c>
      <c r="R14341">
        <v>1.36</v>
      </c>
      <c r="S14341">
        <v>-1289</v>
      </c>
      <c r="U14341">
        <v>-1753.04</v>
      </c>
      <c r="V14341">
        <v>14510962</v>
      </c>
      <c r="X14341" t="s">
        <v>36</v>
      </c>
      <c r="Y14341" t="s">
        <v>3204</v>
      </c>
      <c r="Z14341" t="e">
        <f>VLOOKUP(N14341,Sheet3!J:J,1,0)</f>
        <v>#N/A</v>
      </c>
      <c r="AA14341" t="e">
        <f>VLOOKUP(I14341,Sheet3!$E$2:$E$8,1,0)</f>
        <v>#N/A</v>
      </c>
    </row>
    <row r="14342" spans="1:27" hidden="1" x14ac:dyDescent="0.25">
      <c r="A14342">
        <v>297031</v>
      </c>
      <c r="B14342" t="s">
        <v>3170</v>
      </c>
      <c r="E14342" t="s">
        <v>3176</v>
      </c>
      <c r="H14342">
        <v>1204</v>
      </c>
      <c r="I14342">
        <v>182612</v>
      </c>
      <c r="J14342" t="s">
        <v>3229</v>
      </c>
      <c r="K14342" s="38">
        <v>45433</v>
      </c>
      <c r="L14342" s="38">
        <v>45433</v>
      </c>
      <c r="M14342" t="s">
        <v>3226</v>
      </c>
      <c r="N14342" t="s">
        <v>4796</v>
      </c>
      <c r="O14342">
        <v>-63.3</v>
      </c>
      <c r="P14342" t="e">
        <f>VLOOKUP(I14342,Sheet3!$E$2:$E$16,1,0)</f>
        <v>#N/A</v>
      </c>
      <c r="Q14342" t="s">
        <v>36</v>
      </c>
      <c r="R14342">
        <v>1.36</v>
      </c>
      <c r="S14342">
        <v>-63.3</v>
      </c>
      <c r="U14342">
        <v>-86.09</v>
      </c>
      <c r="V14342">
        <v>14535656</v>
      </c>
      <c r="X14342" t="s">
        <v>36</v>
      </c>
      <c r="Y14342" t="s">
        <v>3204</v>
      </c>
      <c r="Z14342" t="e">
        <f>VLOOKUP(N14342,Sheet3!J:J,1,0)</f>
        <v>#N/A</v>
      </c>
      <c r="AA14342" t="e">
        <f>VLOOKUP(I14342,Sheet3!$E$2:$E$8,1,0)</f>
        <v>#N/A</v>
      </c>
    </row>
    <row r="14343" spans="1:27" hidden="1" x14ac:dyDescent="0.25">
      <c r="A14343">
        <v>297031</v>
      </c>
      <c r="B14343">
        <v>297031</v>
      </c>
      <c r="H14343">
        <v>1204</v>
      </c>
      <c r="M14343" t="s">
        <v>3226</v>
      </c>
      <c r="N14343" t="s">
        <v>4796</v>
      </c>
      <c r="R14343" t="s">
        <v>3225</v>
      </c>
      <c r="X14343" t="s">
        <v>36</v>
      </c>
      <c r="Z14343" t="e">
        <f>VLOOKUP(N14343,Sheet3!J:J,1,0)</f>
        <v>#N/A</v>
      </c>
      <c r="AA14343" t="e">
        <f>VLOOKUP(I14343,Sheet3!$E$2:$E$8,1,0)</f>
        <v>#N/A</v>
      </c>
    </row>
    <row r="14344" spans="1:27" hidden="1" x14ac:dyDescent="0.25">
      <c r="A14344">
        <v>297031</v>
      </c>
      <c r="B14344" t="s">
        <v>3170</v>
      </c>
      <c r="E14344" t="s">
        <v>3176</v>
      </c>
      <c r="H14344">
        <v>1204</v>
      </c>
      <c r="I14344">
        <v>24003273</v>
      </c>
      <c r="J14344" t="s">
        <v>3224</v>
      </c>
      <c r="K14344" s="38">
        <v>45401</v>
      </c>
      <c r="L14344" s="38">
        <v>45401</v>
      </c>
      <c r="M14344" t="s">
        <v>3226</v>
      </c>
      <c r="N14344" t="s">
        <v>4727</v>
      </c>
      <c r="R14344">
        <v>0</v>
      </c>
      <c r="V14344">
        <v>14495189</v>
      </c>
      <c r="X14344" t="s">
        <v>36</v>
      </c>
      <c r="Y14344" t="s">
        <v>3204</v>
      </c>
      <c r="Z14344" t="e">
        <f>VLOOKUP(N14344,Sheet3!J:J,1,0)</f>
        <v>#N/A</v>
      </c>
      <c r="AA14344" t="e">
        <f>VLOOKUP(I14344,Sheet3!$E$2:$E$8,1,0)</f>
        <v>#N/A</v>
      </c>
    </row>
    <row r="14345" spans="1:27" hidden="1" x14ac:dyDescent="0.25">
      <c r="A14345">
        <v>297031</v>
      </c>
      <c r="B14345" t="s">
        <v>3170</v>
      </c>
      <c r="E14345" t="s">
        <v>3176</v>
      </c>
      <c r="H14345">
        <v>1204</v>
      </c>
      <c r="I14345">
        <v>24003273</v>
      </c>
      <c r="J14345" t="s">
        <v>3228</v>
      </c>
      <c r="K14345" s="38">
        <v>45401</v>
      </c>
      <c r="L14345" s="38">
        <v>45401</v>
      </c>
      <c r="M14345" t="s">
        <v>3226</v>
      </c>
      <c r="N14345" t="s">
        <v>4727</v>
      </c>
      <c r="O14345">
        <v>2086</v>
      </c>
      <c r="Q14345" t="s">
        <v>36</v>
      </c>
      <c r="R14345">
        <v>1.36</v>
      </c>
      <c r="S14345">
        <v>2086</v>
      </c>
      <c r="U14345">
        <v>2836.96</v>
      </c>
      <c r="V14345">
        <v>14495190</v>
      </c>
      <c r="X14345" t="s">
        <v>36</v>
      </c>
      <c r="Y14345" t="s">
        <v>3204</v>
      </c>
      <c r="Z14345" t="e">
        <f>VLOOKUP(N14345,Sheet3!J:J,1,0)</f>
        <v>#N/A</v>
      </c>
      <c r="AA14345" t="e">
        <f>VLOOKUP(I14345,Sheet3!$E$2:$E$8,1,0)</f>
        <v>#N/A</v>
      </c>
    </row>
    <row r="14346" spans="1:27" hidden="1" x14ac:dyDescent="0.25">
      <c r="A14346">
        <v>297031</v>
      </c>
      <c r="B14346" t="s">
        <v>3170</v>
      </c>
      <c r="E14346" t="s">
        <v>3176</v>
      </c>
      <c r="H14346">
        <v>1204</v>
      </c>
      <c r="I14346">
        <v>182629</v>
      </c>
      <c r="J14346" t="s">
        <v>3229</v>
      </c>
      <c r="K14346" s="38">
        <v>45405</v>
      </c>
      <c r="L14346" s="38">
        <v>45405</v>
      </c>
      <c r="M14346" t="s">
        <v>3226</v>
      </c>
      <c r="N14346" t="s">
        <v>4727</v>
      </c>
      <c r="O14346">
        <v>-2086</v>
      </c>
      <c r="P14346" t="e">
        <f>VLOOKUP(I14346,Sheet3!$E$2:$E$16,1,0)</f>
        <v>#N/A</v>
      </c>
      <c r="Q14346" t="s">
        <v>36</v>
      </c>
      <c r="R14346">
        <v>1.36</v>
      </c>
      <c r="S14346">
        <v>-2086</v>
      </c>
      <c r="U14346">
        <v>-2836.96</v>
      </c>
      <c r="V14346">
        <v>14498411</v>
      </c>
      <c r="X14346" t="s">
        <v>36</v>
      </c>
      <c r="Y14346" t="s">
        <v>3204</v>
      </c>
      <c r="Z14346" t="e">
        <f>VLOOKUP(N14346,Sheet3!J:J,1,0)</f>
        <v>#N/A</v>
      </c>
      <c r="AA14346" t="e">
        <f>VLOOKUP(I14346,Sheet3!$E$2:$E$8,1,0)</f>
        <v>#N/A</v>
      </c>
    </row>
    <row r="14347" spans="1:27" hidden="1" x14ac:dyDescent="0.25">
      <c r="A14347">
        <v>297031</v>
      </c>
      <c r="B14347">
        <v>297031</v>
      </c>
      <c r="H14347">
        <v>1204</v>
      </c>
      <c r="M14347" t="s">
        <v>3226</v>
      </c>
      <c r="N14347" t="s">
        <v>4727</v>
      </c>
      <c r="R14347" t="s">
        <v>3225</v>
      </c>
      <c r="X14347" t="s">
        <v>36</v>
      </c>
      <c r="Z14347" t="e">
        <f>VLOOKUP(N14347,Sheet3!J:J,1,0)</f>
        <v>#N/A</v>
      </c>
      <c r="AA14347" t="e">
        <f>VLOOKUP(I14347,Sheet3!$E$2:$E$8,1,0)</f>
        <v>#N/A</v>
      </c>
    </row>
    <row r="14348" spans="1:27" hidden="1" x14ac:dyDescent="0.25">
      <c r="A14348">
        <v>297031</v>
      </c>
      <c r="B14348" t="s">
        <v>3170</v>
      </c>
      <c r="E14348" t="s">
        <v>3176</v>
      </c>
      <c r="H14348">
        <v>1204</v>
      </c>
      <c r="I14348">
        <v>24003273</v>
      </c>
      <c r="J14348" t="s">
        <v>3224</v>
      </c>
      <c r="K14348" s="38">
        <v>45401</v>
      </c>
      <c r="L14348" s="38">
        <v>45401</v>
      </c>
      <c r="M14348" t="s">
        <v>3226</v>
      </c>
      <c r="N14348" t="s">
        <v>4728</v>
      </c>
      <c r="R14348">
        <v>0</v>
      </c>
      <c r="V14348">
        <v>14495195</v>
      </c>
      <c r="X14348" t="s">
        <v>36</v>
      </c>
      <c r="Y14348" t="s">
        <v>3204</v>
      </c>
      <c r="Z14348" t="e">
        <f>VLOOKUP(N14348,Sheet3!J:J,1,0)</f>
        <v>#N/A</v>
      </c>
      <c r="AA14348" t="e">
        <f>VLOOKUP(I14348,Sheet3!$E$2:$E$8,1,0)</f>
        <v>#N/A</v>
      </c>
    </row>
    <row r="14349" spans="1:27" hidden="1" x14ac:dyDescent="0.25">
      <c r="A14349">
        <v>297031</v>
      </c>
      <c r="B14349" t="s">
        <v>3170</v>
      </c>
      <c r="E14349" t="s">
        <v>3176</v>
      </c>
      <c r="H14349">
        <v>1204</v>
      </c>
      <c r="I14349">
        <v>24003273</v>
      </c>
      <c r="J14349" t="s">
        <v>3228</v>
      </c>
      <c r="K14349" s="38">
        <v>45401</v>
      </c>
      <c r="L14349" s="38">
        <v>45401</v>
      </c>
      <c r="M14349" t="s">
        <v>3226</v>
      </c>
      <c r="N14349" t="s">
        <v>4728</v>
      </c>
      <c r="O14349">
        <v>185</v>
      </c>
      <c r="Q14349" t="s">
        <v>36</v>
      </c>
      <c r="R14349">
        <v>1.36</v>
      </c>
      <c r="S14349">
        <v>185</v>
      </c>
      <c r="U14349">
        <v>251.6</v>
      </c>
      <c r="V14349">
        <v>14495196</v>
      </c>
      <c r="X14349" t="s">
        <v>36</v>
      </c>
      <c r="Y14349" t="s">
        <v>3204</v>
      </c>
      <c r="Z14349" t="e">
        <f>VLOOKUP(N14349,Sheet3!J:J,1,0)</f>
        <v>#N/A</v>
      </c>
      <c r="AA14349" t="e">
        <f>VLOOKUP(I14349,Sheet3!$E$2:$E$8,1,0)</f>
        <v>#N/A</v>
      </c>
    </row>
    <row r="14350" spans="1:27" hidden="1" x14ac:dyDescent="0.25">
      <c r="A14350">
        <v>297031</v>
      </c>
      <c r="B14350" t="s">
        <v>3170</v>
      </c>
      <c r="E14350" t="s">
        <v>3176</v>
      </c>
      <c r="H14350">
        <v>1204</v>
      </c>
      <c r="I14350">
        <v>182630</v>
      </c>
      <c r="J14350" t="s">
        <v>3229</v>
      </c>
      <c r="K14350" s="38">
        <v>45405</v>
      </c>
      <c r="L14350" s="38">
        <v>45405</v>
      </c>
      <c r="M14350" t="s">
        <v>3226</v>
      </c>
      <c r="N14350" t="s">
        <v>4728</v>
      </c>
      <c r="O14350">
        <v>-185</v>
      </c>
      <c r="P14350" t="e">
        <f>VLOOKUP(I14350,Sheet3!$E$2:$E$16,1,0)</f>
        <v>#N/A</v>
      </c>
      <c r="Q14350" t="s">
        <v>36</v>
      </c>
      <c r="R14350">
        <v>1.36</v>
      </c>
      <c r="S14350">
        <v>-185</v>
      </c>
      <c r="U14350">
        <v>-251.6</v>
      </c>
      <c r="V14350">
        <v>14498439</v>
      </c>
      <c r="X14350" t="s">
        <v>36</v>
      </c>
      <c r="Y14350" t="s">
        <v>3204</v>
      </c>
      <c r="Z14350" t="e">
        <f>VLOOKUP(N14350,Sheet3!J:J,1,0)</f>
        <v>#N/A</v>
      </c>
      <c r="AA14350" t="e">
        <f>VLOOKUP(I14350,Sheet3!$E$2:$E$8,1,0)</f>
        <v>#N/A</v>
      </c>
    </row>
    <row r="14351" spans="1:27" hidden="1" x14ac:dyDescent="0.25">
      <c r="A14351">
        <v>297031</v>
      </c>
      <c r="B14351">
        <v>297031</v>
      </c>
      <c r="H14351">
        <v>1204</v>
      </c>
      <c r="M14351" t="s">
        <v>3226</v>
      </c>
      <c r="N14351" t="s">
        <v>4728</v>
      </c>
      <c r="R14351" t="s">
        <v>3225</v>
      </c>
      <c r="X14351" t="s">
        <v>36</v>
      </c>
      <c r="Z14351" t="e">
        <f>VLOOKUP(N14351,Sheet3!J:J,1,0)</f>
        <v>#N/A</v>
      </c>
      <c r="AA14351" t="e">
        <f>VLOOKUP(I14351,Sheet3!$E$2:$E$8,1,0)</f>
        <v>#N/A</v>
      </c>
    </row>
    <row r="14352" spans="1:27" hidden="1" x14ac:dyDescent="0.25">
      <c r="A14352">
        <v>297031</v>
      </c>
      <c r="B14352" t="s">
        <v>3170</v>
      </c>
      <c r="E14352" t="s">
        <v>3176</v>
      </c>
      <c r="H14352">
        <v>1204</v>
      </c>
      <c r="I14352">
        <v>24003273</v>
      </c>
      <c r="J14352" t="s">
        <v>3224</v>
      </c>
      <c r="K14352" s="38">
        <v>45401</v>
      </c>
      <c r="L14352" s="38">
        <v>45401</v>
      </c>
      <c r="M14352" t="s">
        <v>3226</v>
      </c>
      <c r="N14352" t="s">
        <v>4729</v>
      </c>
      <c r="R14352">
        <v>0</v>
      </c>
      <c r="V14352">
        <v>14495201</v>
      </c>
      <c r="X14352" t="s">
        <v>36</v>
      </c>
      <c r="Y14352" t="s">
        <v>3204</v>
      </c>
      <c r="Z14352" t="e">
        <f>VLOOKUP(N14352,Sheet3!J:J,1,0)</f>
        <v>#N/A</v>
      </c>
      <c r="AA14352" t="e">
        <f>VLOOKUP(I14352,Sheet3!$E$2:$E$8,1,0)</f>
        <v>#N/A</v>
      </c>
    </row>
    <row r="14353" spans="1:27" hidden="1" x14ac:dyDescent="0.25">
      <c r="A14353">
        <v>297031</v>
      </c>
      <c r="B14353" t="s">
        <v>3170</v>
      </c>
      <c r="E14353" t="s">
        <v>3176</v>
      </c>
      <c r="H14353">
        <v>1204</v>
      </c>
      <c r="I14353">
        <v>24003273</v>
      </c>
      <c r="J14353" t="s">
        <v>3228</v>
      </c>
      <c r="K14353" s="38">
        <v>45401</v>
      </c>
      <c r="L14353" s="38">
        <v>45401</v>
      </c>
      <c r="M14353" t="s">
        <v>3226</v>
      </c>
      <c r="N14353" t="s">
        <v>4729</v>
      </c>
      <c r="O14353">
        <v>110</v>
      </c>
      <c r="Q14353" t="s">
        <v>36</v>
      </c>
      <c r="R14353">
        <v>1.36</v>
      </c>
      <c r="S14353">
        <v>110</v>
      </c>
      <c r="U14353">
        <v>149.6</v>
      </c>
      <c r="V14353">
        <v>14495202</v>
      </c>
      <c r="X14353" t="s">
        <v>36</v>
      </c>
      <c r="Y14353" t="s">
        <v>3204</v>
      </c>
      <c r="Z14353" t="e">
        <f>VLOOKUP(N14353,Sheet3!J:J,1,0)</f>
        <v>#N/A</v>
      </c>
      <c r="AA14353" t="e">
        <f>VLOOKUP(I14353,Sheet3!$E$2:$E$8,1,0)</f>
        <v>#N/A</v>
      </c>
    </row>
    <row r="14354" spans="1:27" hidden="1" x14ac:dyDescent="0.25">
      <c r="A14354">
        <v>297031</v>
      </c>
      <c r="B14354" t="s">
        <v>3170</v>
      </c>
      <c r="E14354" t="s">
        <v>3176</v>
      </c>
      <c r="H14354">
        <v>1204</v>
      </c>
      <c r="I14354">
        <v>182631</v>
      </c>
      <c r="J14354" t="s">
        <v>3229</v>
      </c>
      <c r="K14354" s="38">
        <v>45405</v>
      </c>
      <c r="L14354" s="38">
        <v>45405</v>
      </c>
      <c r="M14354" t="s">
        <v>3226</v>
      </c>
      <c r="N14354" t="s">
        <v>4729</v>
      </c>
      <c r="O14354">
        <v>-110</v>
      </c>
      <c r="P14354" t="e">
        <f>VLOOKUP(I14354,Sheet3!$E$2:$E$16,1,0)</f>
        <v>#N/A</v>
      </c>
      <c r="Q14354" t="s">
        <v>36</v>
      </c>
      <c r="R14354">
        <v>1.36</v>
      </c>
      <c r="S14354">
        <v>-110</v>
      </c>
      <c r="U14354">
        <v>-149.6</v>
      </c>
      <c r="V14354">
        <v>14498547</v>
      </c>
      <c r="X14354" t="s">
        <v>36</v>
      </c>
      <c r="Y14354" t="s">
        <v>3204</v>
      </c>
      <c r="Z14354" t="e">
        <f>VLOOKUP(N14354,Sheet3!J:J,1,0)</f>
        <v>#N/A</v>
      </c>
      <c r="AA14354" t="e">
        <f>VLOOKUP(I14354,Sheet3!$E$2:$E$8,1,0)</f>
        <v>#N/A</v>
      </c>
    </row>
    <row r="14355" spans="1:27" hidden="1" x14ac:dyDescent="0.25">
      <c r="A14355">
        <v>297031</v>
      </c>
      <c r="B14355">
        <v>297031</v>
      </c>
      <c r="H14355">
        <v>1204</v>
      </c>
      <c r="M14355" t="s">
        <v>3226</v>
      </c>
      <c r="N14355" t="s">
        <v>4729</v>
      </c>
      <c r="R14355" t="s">
        <v>3225</v>
      </c>
      <c r="X14355" t="s">
        <v>36</v>
      </c>
      <c r="Z14355" t="e">
        <f>VLOOKUP(N14355,Sheet3!J:J,1,0)</f>
        <v>#N/A</v>
      </c>
      <c r="AA14355" t="e">
        <f>VLOOKUP(I14355,Sheet3!$E$2:$E$8,1,0)</f>
        <v>#N/A</v>
      </c>
    </row>
    <row r="14356" spans="1:27" hidden="1" x14ac:dyDescent="0.25">
      <c r="A14356">
        <v>297031</v>
      </c>
      <c r="B14356" t="s">
        <v>3170</v>
      </c>
      <c r="E14356" t="s">
        <v>3176</v>
      </c>
      <c r="H14356">
        <v>1204</v>
      </c>
      <c r="I14356">
        <v>24003273</v>
      </c>
      <c r="J14356" t="s">
        <v>3224</v>
      </c>
      <c r="K14356" s="38">
        <v>45401</v>
      </c>
      <c r="L14356" s="38">
        <v>45401</v>
      </c>
      <c r="M14356" t="s">
        <v>3226</v>
      </c>
      <c r="N14356" t="s">
        <v>4730</v>
      </c>
      <c r="R14356">
        <v>0</v>
      </c>
      <c r="V14356">
        <v>14495207</v>
      </c>
      <c r="X14356" t="s">
        <v>36</v>
      </c>
      <c r="Y14356" t="s">
        <v>3204</v>
      </c>
      <c r="Z14356" t="e">
        <f>VLOOKUP(N14356,Sheet3!J:J,1,0)</f>
        <v>#N/A</v>
      </c>
      <c r="AA14356" t="e">
        <f>VLOOKUP(I14356,Sheet3!$E$2:$E$8,1,0)</f>
        <v>#N/A</v>
      </c>
    </row>
    <row r="14357" spans="1:27" hidden="1" x14ac:dyDescent="0.25">
      <c r="A14357">
        <v>297031</v>
      </c>
      <c r="B14357" t="s">
        <v>3170</v>
      </c>
      <c r="E14357" t="s">
        <v>3176</v>
      </c>
      <c r="H14357">
        <v>1204</v>
      </c>
      <c r="I14357">
        <v>24003273</v>
      </c>
      <c r="J14357" t="s">
        <v>3228</v>
      </c>
      <c r="K14357" s="38">
        <v>45401</v>
      </c>
      <c r="L14357" s="38">
        <v>45401</v>
      </c>
      <c r="M14357" t="s">
        <v>3226</v>
      </c>
      <c r="N14357" t="s">
        <v>4730</v>
      </c>
      <c r="O14357">
        <v>226</v>
      </c>
      <c r="Q14357" t="s">
        <v>36</v>
      </c>
      <c r="R14357">
        <v>1.36</v>
      </c>
      <c r="S14357">
        <v>226</v>
      </c>
      <c r="U14357">
        <v>307.36</v>
      </c>
      <c r="V14357">
        <v>14495208</v>
      </c>
      <c r="X14357" t="s">
        <v>36</v>
      </c>
      <c r="Y14357" t="s">
        <v>3204</v>
      </c>
      <c r="Z14357" t="e">
        <f>VLOOKUP(N14357,Sheet3!J:J,1,0)</f>
        <v>#N/A</v>
      </c>
      <c r="AA14357" t="e">
        <f>VLOOKUP(I14357,Sheet3!$E$2:$E$8,1,0)</f>
        <v>#N/A</v>
      </c>
    </row>
    <row r="14358" spans="1:27" hidden="1" x14ac:dyDescent="0.25">
      <c r="A14358">
        <v>297031</v>
      </c>
      <c r="B14358" t="s">
        <v>3170</v>
      </c>
      <c r="E14358" t="s">
        <v>3176</v>
      </c>
      <c r="H14358">
        <v>1204</v>
      </c>
      <c r="I14358">
        <v>182632</v>
      </c>
      <c r="J14358" t="s">
        <v>3229</v>
      </c>
      <c r="K14358" s="38">
        <v>45405</v>
      </c>
      <c r="L14358" s="38">
        <v>45405</v>
      </c>
      <c r="M14358" t="s">
        <v>3226</v>
      </c>
      <c r="N14358" t="s">
        <v>4730</v>
      </c>
      <c r="O14358">
        <v>-226</v>
      </c>
      <c r="P14358" t="e">
        <f>VLOOKUP(I14358,Sheet3!$E$2:$E$16,1,0)</f>
        <v>#N/A</v>
      </c>
      <c r="Q14358" t="s">
        <v>36</v>
      </c>
      <c r="R14358">
        <v>1.36</v>
      </c>
      <c r="S14358">
        <v>-226</v>
      </c>
      <c r="U14358">
        <v>-307.36</v>
      </c>
      <c r="V14358">
        <v>14498560</v>
      </c>
      <c r="X14358" t="s">
        <v>36</v>
      </c>
      <c r="Y14358" t="s">
        <v>3204</v>
      </c>
      <c r="Z14358" t="e">
        <f>VLOOKUP(N14358,Sheet3!J:J,1,0)</f>
        <v>#N/A</v>
      </c>
      <c r="AA14358" t="e">
        <f>VLOOKUP(I14358,Sheet3!$E$2:$E$8,1,0)</f>
        <v>#N/A</v>
      </c>
    </row>
    <row r="14359" spans="1:27" hidden="1" x14ac:dyDescent="0.25">
      <c r="A14359">
        <v>297031</v>
      </c>
      <c r="B14359">
        <v>297031</v>
      </c>
      <c r="H14359">
        <v>1204</v>
      </c>
      <c r="M14359" t="s">
        <v>3226</v>
      </c>
      <c r="N14359" t="s">
        <v>4730</v>
      </c>
      <c r="R14359" t="s">
        <v>3225</v>
      </c>
      <c r="X14359" t="s">
        <v>36</v>
      </c>
      <c r="Z14359" t="e">
        <f>VLOOKUP(N14359,Sheet3!J:J,1,0)</f>
        <v>#N/A</v>
      </c>
      <c r="AA14359" t="e">
        <f>VLOOKUP(I14359,Sheet3!$E$2:$E$8,1,0)</f>
        <v>#N/A</v>
      </c>
    </row>
    <row r="14360" spans="1:27" hidden="1" x14ac:dyDescent="0.25">
      <c r="A14360">
        <v>297031</v>
      </c>
      <c r="B14360" t="s">
        <v>3170</v>
      </c>
      <c r="E14360" t="s">
        <v>3176</v>
      </c>
      <c r="H14360">
        <v>1204</v>
      </c>
      <c r="I14360">
        <v>24003273</v>
      </c>
      <c r="J14360" t="s">
        <v>3224</v>
      </c>
      <c r="K14360" s="38">
        <v>45401</v>
      </c>
      <c r="L14360" s="38">
        <v>45401</v>
      </c>
      <c r="M14360" t="s">
        <v>3226</v>
      </c>
      <c r="N14360" t="s">
        <v>4731</v>
      </c>
      <c r="R14360">
        <v>0</v>
      </c>
      <c r="V14360">
        <v>14495213</v>
      </c>
      <c r="X14360" t="s">
        <v>36</v>
      </c>
      <c r="Y14360" t="s">
        <v>3204</v>
      </c>
      <c r="Z14360" t="e">
        <f>VLOOKUP(N14360,Sheet3!J:J,1,0)</f>
        <v>#N/A</v>
      </c>
      <c r="AA14360" t="e">
        <f>VLOOKUP(I14360,Sheet3!$E$2:$E$8,1,0)</f>
        <v>#N/A</v>
      </c>
    </row>
    <row r="14361" spans="1:27" hidden="1" x14ac:dyDescent="0.25">
      <c r="A14361">
        <v>297031</v>
      </c>
      <c r="B14361" t="s">
        <v>3170</v>
      </c>
      <c r="E14361" t="s">
        <v>3176</v>
      </c>
      <c r="H14361">
        <v>1204</v>
      </c>
      <c r="I14361">
        <v>24003273</v>
      </c>
      <c r="J14361" t="s">
        <v>3228</v>
      </c>
      <c r="K14361" s="38">
        <v>45401</v>
      </c>
      <c r="L14361" s="38">
        <v>45401</v>
      </c>
      <c r="M14361" t="s">
        <v>3226</v>
      </c>
      <c r="N14361" t="s">
        <v>4731</v>
      </c>
      <c r="O14361">
        <v>380</v>
      </c>
      <c r="Q14361" t="s">
        <v>36</v>
      </c>
      <c r="R14361">
        <v>1.36</v>
      </c>
      <c r="S14361">
        <v>380</v>
      </c>
      <c r="U14361">
        <v>516.79999999999995</v>
      </c>
      <c r="V14361">
        <v>14495214</v>
      </c>
      <c r="X14361" t="s">
        <v>36</v>
      </c>
      <c r="Y14361" t="s">
        <v>3204</v>
      </c>
      <c r="Z14361" t="e">
        <f>VLOOKUP(N14361,Sheet3!J:J,1,0)</f>
        <v>#N/A</v>
      </c>
      <c r="AA14361" t="e">
        <f>VLOOKUP(I14361,Sheet3!$E$2:$E$8,1,0)</f>
        <v>#N/A</v>
      </c>
    </row>
    <row r="14362" spans="1:27" hidden="1" x14ac:dyDescent="0.25">
      <c r="A14362">
        <v>297031</v>
      </c>
      <c r="B14362" t="s">
        <v>3170</v>
      </c>
      <c r="E14362" t="s">
        <v>3176</v>
      </c>
      <c r="H14362">
        <v>1204</v>
      </c>
      <c r="I14362">
        <v>182633</v>
      </c>
      <c r="J14362" t="s">
        <v>3229</v>
      </c>
      <c r="K14362" s="38">
        <v>45405</v>
      </c>
      <c r="L14362" s="38">
        <v>45405</v>
      </c>
      <c r="M14362" t="s">
        <v>3226</v>
      </c>
      <c r="N14362" t="s">
        <v>4731</v>
      </c>
      <c r="O14362">
        <v>-341</v>
      </c>
      <c r="P14362" t="e">
        <f>VLOOKUP(I14362,Sheet3!$E$2:$E$16,1,0)</f>
        <v>#N/A</v>
      </c>
      <c r="Q14362" t="s">
        <v>36</v>
      </c>
      <c r="R14362">
        <v>1.36</v>
      </c>
      <c r="S14362">
        <v>-341</v>
      </c>
      <c r="U14362">
        <v>-463.76</v>
      </c>
      <c r="V14362">
        <v>14498561</v>
      </c>
      <c r="X14362" t="s">
        <v>36</v>
      </c>
      <c r="Y14362" t="s">
        <v>3204</v>
      </c>
      <c r="Z14362" t="e">
        <f>VLOOKUP(N14362,Sheet3!J:J,1,0)</f>
        <v>#N/A</v>
      </c>
      <c r="AA14362" t="e">
        <f>VLOOKUP(I14362,Sheet3!$E$2:$E$8,1,0)</f>
        <v>#N/A</v>
      </c>
    </row>
    <row r="14363" spans="1:27" hidden="1" x14ac:dyDescent="0.25">
      <c r="A14363">
        <v>297031</v>
      </c>
      <c r="B14363" t="s">
        <v>3170</v>
      </c>
      <c r="E14363" t="s">
        <v>3176</v>
      </c>
      <c r="H14363">
        <v>1204</v>
      </c>
      <c r="I14363">
        <v>182633</v>
      </c>
      <c r="J14363" t="s">
        <v>3229</v>
      </c>
      <c r="K14363" s="38">
        <v>45411</v>
      </c>
      <c r="L14363" s="38">
        <v>45411</v>
      </c>
      <c r="M14363" t="s">
        <v>3226</v>
      </c>
      <c r="N14363" t="s">
        <v>4731</v>
      </c>
      <c r="O14363">
        <v>-39</v>
      </c>
      <c r="P14363" t="e">
        <f>VLOOKUP(I14363,Sheet3!$E$2:$E$16,1,0)</f>
        <v>#N/A</v>
      </c>
      <c r="Q14363" t="s">
        <v>36</v>
      </c>
      <c r="R14363">
        <v>1.36</v>
      </c>
      <c r="S14363">
        <v>-39</v>
      </c>
      <c r="U14363">
        <v>-53.04</v>
      </c>
      <c r="V14363">
        <v>14506106</v>
      </c>
      <c r="X14363" t="s">
        <v>36</v>
      </c>
      <c r="Y14363" t="s">
        <v>3204</v>
      </c>
      <c r="Z14363" t="e">
        <f>VLOOKUP(N14363,Sheet3!J:J,1,0)</f>
        <v>#N/A</v>
      </c>
      <c r="AA14363" t="e">
        <f>VLOOKUP(I14363,Sheet3!$E$2:$E$8,1,0)</f>
        <v>#N/A</v>
      </c>
    </row>
    <row r="14364" spans="1:27" hidden="1" x14ac:dyDescent="0.25">
      <c r="A14364">
        <v>297031</v>
      </c>
      <c r="B14364">
        <v>297031</v>
      </c>
      <c r="H14364">
        <v>1204</v>
      </c>
      <c r="M14364" t="s">
        <v>3226</v>
      </c>
      <c r="N14364" t="s">
        <v>4731</v>
      </c>
      <c r="R14364" t="s">
        <v>3225</v>
      </c>
      <c r="X14364" t="s">
        <v>36</v>
      </c>
      <c r="Z14364" t="e">
        <f>VLOOKUP(N14364,Sheet3!J:J,1,0)</f>
        <v>#N/A</v>
      </c>
      <c r="AA14364" t="e">
        <f>VLOOKUP(I14364,Sheet3!$E$2:$E$8,1,0)</f>
        <v>#N/A</v>
      </c>
    </row>
    <row r="14365" spans="1:27" hidden="1" x14ac:dyDescent="0.25">
      <c r="A14365">
        <v>297031</v>
      </c>
      <c r="B14365" t="s">
        <v>3170</v>
      </c>
      <c r="E14365" t="s">
        <v>3176</v>
      </c>
      <c r="H14365">
        <v>1204</v>
      </c>
      <c r="I14365">
        <v>24003273</v>
      </c>
      <c r="J14365" t="s">
        <v>3224</v>
      </c>
      <c r="K14365" s="38">
        <v>45401</v>
      </c>
      <c r="L14365" s="38">
        <v>45401</v>
      </c>
      <c r="M14365" t="s">
        <v>3226</v>
      </c>
      <c r="N14365" t="s">
        <v>4732</v>
      </c>
      <c r="R14365">
        <v>0</v>
      </c>
      <c r="V14365">
        <v>14495219</v>
      </c>
      <c r="X14365" t="s">
        <v>36</v>
      </c>
      <c r="Y14365" t="s">
        <v>3204</v>
      </c>
      <c r="Z14365" t="e">
        <f>VLOOKUP(N14365,Sheet3!J:J,1,0)</f>
        <v>#N/A</v>
      </c>
      <c r="AA14365" t="e">
        <f>VLOOKUP(I14365,Sheet3!$E$2:$E$8,1,0)</f>
        <v>#N/A</v>
      </c>
    </row>
    <row r="14366" spans="1:27" hidden="1" x14ac:dyDescent="0.25">
      <c r="A14366">
        <v>297031</v>
      </c>
      <c r="B14366" t="s">
        <v>3170</v>
      </c>
      <c r="E14366" t="s">
        <v>3176</v>
      </c>
      <c r="H14366">
        <v>1204</v>
      </c>
      <c r="I14366">
        <v>24003273</v>
      </c>
      <c r="J14366" t="s">
        <v>3228</v>
      </c>
      <c r="K14366" s="38">
        <v>45401</v>
      </c>
      <c r="L14366" s="38">
        <v>45401</v>
      </c>
      <c r="M14366" t="s">
        <v>3226</v>
      </c>
      <c r="N14366" t="s">
        <v>4732</v>
      </c>
      <c r="O14366">
        <v>253</v>
      </c>
      <c r="Q14366" t="s">
        <v>36</v>
      </c>
      <c r="R14366">
        <v>1.36</v>
      </c>
      <c r="S14366">
        <v>253</v>
      </c>
      <c r="U14366">
        <v>344.08</v>
      </c>
      <c r="V14366">
        <v>14495220</v>
      </c>
      <c r="X14366" t="s">
        <v>36</v>
      </c>
      <c r="Y14366" t="s">
        <v>3204</v>
      </c>
      <c r="Z14366" t="e">
        <f>VLOOKUP(N14366,Sheet3!J:J,1,0)</f>
        <v>#N/A</v>
      </c>
      <c r="AA14366" t="e">
        <f>VLOOKUP(I14366,Sheet3!$E$2:$E$8,1,0)</f>
        <v>#N/A</v>
      </c>
    </row>
    <row r="14367" spans="1:27" hidden="1" x14ac:dyDescent="0.25">
      <c r="A14367">
        <v>297031</v>
      </c>
      <c r="B14367" t="s">
        <v>3170</v>
      </c>
      <c r="E14367" t="s">
        <v>3176</v>
      </c>
      <c r="H14367">
        <v>1204</v>
      </c>
      <c r="I14367">
        <v>182634</v>
      </c>
      <c r="J14367" t="s">
        <v>3229</v>
      </c>
      <c r="K14367" s="38">
        <v>45411</v>
      </c>
      <c r="L14367" s="38">
        <v>45408</v>
      </c>
      <c r="M14367" t="s">
        <v>3226</v>
      </c>
      <c r="N14367" t="s">
        <v>4732</v>
      </c>
      <c r="O14367">
        <v>-253</v>
      </c>
      <c r="P14367" t="e">
        <f>VLOOKUP(I14367,Sheet3!$E$2:$E$16,1,0)</f>
        <v>#N/A</v>
      </c>
      <c r="Q14367" t="s">
        <v>36</v>
      </c>
      <c r="R14367">
        <v>1.36</v>
      </c>
      <c r="S14367">
        <v>-253</v>
      </c>
      <c r="U14367">
        <v>-344.08</v>
      </c>
      <c r="V14367">
        <v>14506107</v>
      </c>
      <c r="X14367" t="s">
        <v>36</v>
      </c>
      <c r="Y14367" t="s">
        <v>3204</v>
      </c>
      <c r="Z14367" t="e">
        <f>VLOOKUP(N14367,Sheet3!J:J,1,0)</f>
        <v>#N/A</v>
      </c>
      <c r="AA14367" t="e">
        <f>VLOOKUP(I14367,Sheet3!$E$2:$E$8,1,0)</f>
        <v>#N/A</v>
      </c>
    </row>
    <row r="14368" spans="1:27" hidden="1" x14ac:dyDescent="0.25">
      <c r="A14368">
        <v>297031</v>
      </c>
      <c r="B14368">
        <v>297031</v>
      </c>
      <c r="H14368">
        <v>1204</v>
      </c>
      <c r="M14368" t="s">
        <v>3226</v>
      </c>
      <c r="N14368" t="s">
        <v>4732</v>
      </c>
      <c r="R14368" t="s">
        <v>3225</v>
      </c>
      <c r="X14368" t="s">
        <v>36</v>
      </c>
      <c r="Z14368" t="e">
        <f>VLOOKUP(N14368,Sheet3!J:J,1,0)</f>
        <v>#N/A</v>
      </c>
      <c r="AA14368" t="e">
        <f>VLOOKUP(I14368,Sheet3!$E$2:$E$8,1,0)</f>
        <v>#N/A</v>
      </c>
    </row>
    <row r="14369" spans="1:27" hidden="1" x14ac:dyDescent="0.25">
      <c r="A14369">
        <v>297031</v>
      </c>
      <c r="B14369" t="s">
        <v>3170</v>
      </c>
      <c r="E14369" t="s">
        <v>3176</v>
      </c>
      <c r="H14369">
        <v>1204</v>
      </c>
      <c r="I14369">
        <v>24003273</v>
      </c>
      <c r="J14369" t="s">
        <v>3224</v>
      </c>
      <c r="K14369" s="38">
        <v>45401</v>
      </c>
      <c r="L14369" s="38">
        <v>45401</v>
      </c>
      <c r="M14369" t="s">
        <v>3226</v>
      </c>
      <c r="N14369" t="s">
        <v>4733</v>
      </c>
      <c r="R14369">
        <v>0</v>
      </c>
      <c r="V14369">
        <v>14495225</v>
      </c>
      <c r="X14369" t="s">
        <v>36</v>
      </c>
      <c r="Y14369" t="s">
        <v>3204</v>
      </c>
      <c r="Z14369" t="e">
        <f>VLOOKUP(N14369,Sheet3!J:J,1,0)</f>
        <v>#N/A</v>
      </c>
      <c r="AA14369" t="e">
        <f>VLOOKUP(I14369,Sheet3!$E$2:$E$8,1,0)</f>
        <v>#N/A</v>
      </c>
    </row>
    <row r="14370" spans="1:27" hidden="1" x14ac:dyDescent="0.25">
      <c r="A14370">
        <v>297031</v>
      </c>
      <c r="B14370" t="s">
        <v>3170</v>
      </c>
      <c r="E14370" t="s">
        <v>3176</v>
      </c>
      <c r="H14370">
        <v>1204</v>
      </c>
      <c r="I14370">
        <v>24003273</v>
      </c>
      <c r="J14370" t="s">
        <v>3228</v>
      </c>
      <c r="K14370" s="38">
        <v>45401</v>
      </c>
      <c r="L14370" s="38">
        <v>45401</v>
      </c>
      <c r="M14370" t="s">
        <v>3226</v>
      </c>
      <c r="N14370" t="s">
        <v>4733</v>
      </c>
      <c r="O14370">
        <v>18</v>
      </c>
      <c r="Q14370" t="s">
        <v>36</v>
      </c>
      <c r="R14370">
        <v>1.36</v>
      </c>
      <c r="S14370">
        <v>18</v>
      </c>
      <c r="U14370">
        <v>24.48</v>
      </c>
      <c r="V14370">
        <v>14495226</v>
      </c>
      <c r="X14370" t="s">
        <v>36</v>
      </c>
      <c r="Y14370" t="s">
        <v>3204</v>
      </c>
      <c r="Z14370" t="e">
        <f>VLOOKUP(N14370,Sheet3!J:J,1,0)</f>
        <v>#N/A</v>
      </c>
      <c r="AA14370" t="e">
        <f>VLOOKUP(I14370,Sheet3!$E$2:$E$8,1,0)</f>
        <v>#N/A</v>
      </c>
    </row>
    <row r="14371" spans="1:27" hidden="1" x14ac:dyDescent="0.25">
      <c r="A14371">
        <v>297031</v>
      </c>
      <c r="B14371" t="s">
        <v>3170</v>
      </c>
      <c r="E14371" t="s">
        <v>3176</v>
      </c>
      <c r="H14371">
        <v>1204</v>
      </c>
      <c r="I14371">
        <v>182635</v>
      </c>
      <c r="J14371" t="s">
        <v>3229</v>
      </c>
      <c r="K14371" s="38">
        <v>45411</v>
      </c>
      <c r="L14371" s="38">
        <v>45408</v>
      </c>
      <c r="M14371" t="s">
        <v>3226</v>
      </c>
      <c r="N14371" t="s">
        <v>4733</v>
      </c>
      <c r="O14371">
        <v>-18</v>
      </c>
      <c r="P14371" t="e">
        <f>VLOOKUP(I14371,Sheet3!$E$2:$E$16,1,0)</f>
        <v>#N/A</v>
      </c>
      <c r="Q14371" t="s">
        <v>36</v>
      </c>
      <c r="R14371">
        <v>1.36</v>
      </c>
      <c r="S14371">
        <v>-18</v>
      </c>
      <c r="U14371">
        <v>-24.48</v>
      </c>
      <c r="V14371">
        <v>14506109</v>
      </c>
      <c r="X14371" t="s">
        <v>36</v>
      </c>
      <c r="Y14371" t="s">
        <v>3204</v>
      </c>
      <c r="Z14371" t="e">
        <f>VLOOKUP(N14371,Sheet3!J:J,1,0)</f>
        <v>#N/A</v>
      </c>
      <c r="AA14371" t="e">
        <f>VLOOKUP(I14371,Sheet3!$E$2:$E$8,1,0)</f>
        <v>#N/A</v>
      </c>
    </row>
    <row r="14372" spans="1:27" hidden="1" x14ac:dyDescent="0.25">
      <c r="A14372">
        <v>297031</v>
      </c>
      <c r="B14372">
        <v>297031</v>
      </c>
      <c r="H14372">
        <v>1204</v>
      </c>
      <c r="M14372" t="s">
        <v>3226</v>
      </c>
      <c r="N14372" t="s">
        <v>4733</v>
      </c>
      <c r="R14372" t="s">
        <v>3225</v>
      </c>
      <c r="X14372" t="s">
        <v>36</v>
      </c>
      <c r="Z14372" t="e">
        <f>VLOOKUP(N14372,Sheet3!J:J,1,0)</f>
        <v>#N/A</v>
      </c>
      <c r="AA14372" t="e">
        <f>VLOOKUP(I14372,Sheet3!$E$2:$E$8,1,0)</f>
        <v>#N/A</v>
      </c>
    </row>
    <row r="14373" spans="1:27" hidden="1" x14ac:dyDescent="0.25">
      <c r="A14373">
        <v>297031</v>
      </c>
      <c r="B14373" t="s">
        <v>3170</v>
      </c>
      <c r="E14373" t="s">
        <v>3176</v>
      </c>
      <c r="H14373">
        <v>1204</v>
      </c>
      <c r="I14373">
        <v>24003273</v>
      </c>
      <c r="J14373" t="s">
        <v>3224</v>
      </c>
      <c r="K14373" s="38">
        <v>45401</v>
      </c>
      <c r="L14373" s="38">
        <v>45401</v>
      </c>
      <c r="M14373" t="s">
        <v>3226</v>
      </c>
      <c r="N14373" t="s">
        <v>4734</v>
      </c>
      <c r="R14373">
        <v>0</v>
      </c>
      <c r="V14373">
        <v>14495231</v>
      </c>
      <c r="X14373" t="s">
        <v>36</v>
      </c>
      <c r="Y14373" t="s">
        <v>3204</v>
      </c>
      <c r="Z14373" t="e">
        <f>VLOOKUP(N14373,Sheet3!J:J,1,0)</f>
        <v>#N/A</v>
      </c>
      <c r="AA14373" t="e">
        <f>VLOOKUP(I14373,Sheet3!$E$2:$E$8,1,0)</f>
        <v>#N/A</v>
      </c>
    </row>
    <row r="14374" spans="1:27" hidden="1" x14ac:dyDescent="0.25">
      <c r="A14374">
        <v>297031</v>
      </c>
      <c r="B14374" t="s">
        <v>3170</v>
      </c>
      <c r="E14374" t="s">
        <v>3176</v>
      </c>
      <c r="H14374">
        <v>1204</v>
      </c>
      <c r="I14374">
        <v>24003273</v>
      </c>
      <c r="J14374" t="s">
        <v>3228</v>
      </c>
      <c r="K14374" s="38">
        <v>45401</v>
      </c>
      <c r="L14374" s="38">
        <v>45401</v>
      </c>
      <c r="M14374" t="s">
        <v>3226</v>
      </c>
      <c r="N14374" t="s">
        <v>4734</v>
      </c>
      <c r="O14374">
        <v>10</v>
      </c>
      <c r="Q14374" t="s">
        <v>36</v>
      </c>
      <c r="R14374">
        <v>1.36</v>
      </c>
      <c r="S14374">
        <v>10</v>
      </c>
      <c r="U14374">
        <v>13.6</v>
      </c>
      <c r="V14374">
        <v>14495232</v>
      </c>
      <c r="X14374" t="s">
        <v>36</v>
      </c>
      <c r="Y14374" t="s">
        <v>3204</v>
      </c>
      <c r="Z14374" t="e">
        <f>VLOOKUP(N14374,Sheet3!J:J,1,0)</f>
        <v>#N/A</v>
      </c>
      <c r="AA14374" t="e">
        <f>VLOOKUP(I14374,Sheet3!$E$2:$E$8,1,0)</f>
        <v>#N/A</v>
      </c>
    </row>
    <row r="14375" spans="1:27" hidden="1" x14ac:dyDescent="0.25">
      <c r="A14375">
        <v>297031</v>
      </c>
      <c r="B14375" t="s">
        <v>3170</v>
      </c>
      <c r="E14375" t="s">
        <v>3176</v>
      </c>
      <c r="H14375">
        <v>1204</v>
      </c>
      <c r="I14375">
        <v>182636</v>
      </c>
      <c r="J14375" t="s">
        <v>3229</v>
      </c>
      <c r="K14375" s="38">
        <v>45411</v>
      </c>
      <c r="L14375" s="38">
        <v>45408</v>
      </c>
      <c r="M14375" t="s">
        <v>3226</v>
      </c>
      <c r="N14375" t="s">
        <v>4734</v>
      </c>
      <c r="O14375">
        <v>-10</v>
      </c>
      <c r="P14375" t="e">
        <f>VLOOKUP(I14375,Sheet3!$E$2:$E$16,1,0)</f>
        <v>#N/A</v>
      </c>
      <c r="Q14375" t="s">
        <v>36</v>
      </c>
      <c r="R14375">
        <v>1.36</v>
      </c>
      <c r="S14375">
        <v>-10</v>
      </c>
      <c r="U14375">
        <v>-13.6</v>
      </c>
      <c r="V14375">
        <v>14506108</v>
      </c>
      <c r="X14375" t="s">
        <v>36</v>
      </c>
      <c r="Y14375" t="s">
        <v>3204</v>
      </c>
      <c r="Z14375" t="e">
        <f>VLOOKUP(N14375,Sheet3!J:J,1,0)</f>
        <v>#N/A</v>
      </c>
      <c r="AA14375" t="e">
        <f>VLOOKUP(I14375,Sheet3!$E$2:$E$8,1,0)</f>
        <v>#N/A</v>
      </c>
    </row>
    <row r="14376" spans="1:27" hidden="1" x14ac:dyDescent="0.25">
      <c r="A14376">
        <v>297031</v>
      </c>
      <c r="B14376">
        <v>297031</v>
      </c>
      <c r="H14376">
        <v>1204</v>
      </c>
      <c r="M14376" t="s">
        <v>3226</v>
      </c>
      <c r="N14376" t="s">
        <v>4734</v>
      </c>
      <c r="R14376" t="s">
        <v>3225</v>
      </c>
      <c r="X14376" t="s">
        <v>36</v>
      </c>
      <c r="Z14376" t="e">
        <f>VLOOKUP(N14376,Sheet3!J:J,1,0)</f>
        <v>#N/A</v>
      </c>
      <c r="AA14376" t="e">
        <f>VLOOKUP(I14376,Sheet3!$E$2:$E$8,1,0)</f>
        <v>#N/A</v>
      </c>
    </row>
    <row r="14377" spans="1:27" hidden="1" x14ac:dyDescent="0.25">
      <c r="A14377">
        <v>297031</v>
      </c>
      <c r="B14377" t="s">
        <v>3170</v>
      </c>
      <c r="E14377" t="s">
        <v>3176</v>
      </c>
      <c r="H14377">
        <v>1204</v>
      </c>
      <c r="I14377">
        <v>24003273</v>
      </c>
      <c r="J14377" t="s">
        <v>3224</v>
      </c>
      <c r="K14377" s="38">
        <v>45401</v>
      </c>
      <c r="L14377" s="38">
        <v>45401</v>
      </c>
      <c r="M14377" t="s">
        <v>3226</v>
      </c>
      <c r="N14377" t="s">
        <v>4735</v>
      </c>
      <c r="R14377">
        <v>0</v>
      </c>
      <c r="V14377">
        <v>14495237</v>
      </c>
      <c r="X14377" t="s">
        <v>36</v>
      </c>
      <c r="Y14377" t="s">
        <v>3204</v>
      </c>
      <c r="Z14377" t="e">
        <f>VLOOKUP(N14377,Sheet3!J:J,1,0)</f>
        <v>#N/A</v>
      </c>
      <c r="AA14377" t="e">
        <f>VLOOKUP(I14377,Sheet3!$E$2:$E$8,1,0)</f>
        <v>#N/A</v>
      </c>
    </row>
    <row r="14378" spans="1:27" hidden="1" x14ac:dyDescent="0.25">
      <c r="A14378">
        <v>297031</v>
      </c>
      <c r="B14378" t="s">
        <v>3170</v>
      </c>
      <c r="E14378" t="s">
        <v>3176</v>
      </c>
      <c r="H14378">
        <v>1204</v>
      </c>
      <c r="I14378">
        <v>24003273</v>
      </c>
      <c r="J14378" t="s">
        <v>3228</v>
      </c>
      <c r="K14378" s="38">
        <v>45401</v>
      </c>
      <c r="L14378" s="38">
        <v>45401</v>
      </c>
      <c r="M14378" t="s">
        <v>3226</v>
      </c>
      <c r="N14378" t="s">
        <v>4735</v>
      </c>
      <c r="O14378">
        <v>7</v>
      </c>
      <c r="Q14378" t="s">
        <v>36</v>
      </c>
      <c r="R14378">
        <v>1.36</v>
      </c>
      <c r="S14378">
        <v>7</v>
      </c>
      <c r="U14378">
        <v>9.52</v>
      </c>
      <c r="V14378">
        <v>14495238</v>
      </c>
      <c r="X14378" t="s">
        <v>36</v>
      </c>
      <c r="Y14378" t="s">
        <v>3204</v>
      </c>
      <c r="Z14378" t="e">
        <f>VLOOKUP(N14378,Sheet3!J:J,1,0)</f>
        <v>#N/A</v>
      </c>
      <c r="AA14378" t="e">
        <f>VLOOKUP(I14378,Sheet3!$E$2:$E$8,1,0)</f>
        <v>#N/A</v>
      </c>
    </row>
    <row r="14379" spans="1:27" hidden="1" x14ac:dyDescent="0.25">
      <c r="A14379">
        <v>297031</v>
      </c>
      <c r="B14379" t="s">
        <v>3170</v>
      </c>
      <c r="E14379" t="s">
        <v>3176</v>
      </c>
      <c r="H14379">
        <v>1204</v>
      </c>
      <c r="I14379">
        <v>182637</v>
      </c>
      <c r="J14379" t="s">
        <v>3229</v>
      </c>
      <c r="K14379" s="38">
        <v>45411</v>
      </c>
      <c r="L14379" s="38">
        <v>45411</v>
      </c>
      <c r="M14379" t="s">
        <v>3226</v>
      </c>
      <c r="N14379" t="s">
        <v>4735</v>
      </c>
      <c r="O14379">
        <v>-7</v>
      </c>
      <c r="P14379" t="e">
        <f>VLOOKUP(I14379,Sheet3!$E$2:$E$16,1,0)</f>
        <v>#N/A</v>
      </c>
      <c r="Q14379" t="s">
        <v>36</v>
      </c>
      <c r="R14379">
        <v>1.36</v>
      </c>
      <c r="S14379">
        <v>-7</v>
      </c>
      <c r="U14379">
        <v>-9.52</v>
      </c>
      <c r="V14379">
        <v>14506110</v>
      </c>
      <c r="X14379" t="s">
        <v>36</v>
      </c>
      <c r="Y14379" t="s">
        <v>3204</v>
      </c>
      <c r="Z14379" t="e">
        <f>VLOOKUP(N14379,Sheet3!J:J,1,0)</f>
        <v>#N/A</v>
      </c>
      <c r="AA14379" t="e">
        <f>VLOOKUP(I14379,Sheet3!$E$2:$E$8,1,0)</f>
        <v>#N/A</v>
      </c>
    </row>
    <row r="14380" spans="1:27" hidden="1" x14ac:dyDescent="0.25">
      <c r="A14380">
        <v>297031</v>
      </c>
      <c r="B14380">
        <v>297031</v>
      </c>
      <c r="H14380">
        <v>1204</v>
      </c>
      <c r="M14380" t="s">
        <v>3226</v>
      </c>
      <c r="N14380" t="s">
        <v>4735</v>
      </c>
      <c r="R14380" t="s">
        <v>3225</v>
      </c>
      <c r="X14380" t="s">
        <v>36</v>
      </c>
      <c r="Z14380" t="e">
        <f>VLOOKUP(N14380,Sheet3!J:J,1,0)</f>
        <v>#N/A</v>
      </c>
      <c r="AA14380" t="e">
        <f>VLOOKUP(I14380,Sheet3!$E$2:$E$8,1,0)</f>
        <v>#N/A</v>
      </c>
    </row>
    <row r="14381" spans="1:27" hidden="1" x14ac:dyDescent="0.25">
      <c r="A14381">
        <v>297031</v>
      </c>
      <c r="B14381" t="s">
        <v>3170</v>
      </c>
      <c r="E14381" t="s">
        <v>3176</v>
      </c>
      <c r="H14381">
        <v>1204</v>
      </c>
      <c r="I14381">
        <v>24003273</v>
      </c>
      <c r="J14381" t="s">
        <v>3224</v>
      </c>
      <c r="K14381" s="38">
        <v>45401</v>
      </c>
      <c r="L14381" s="38">
        <v>45401</v>
      </c>
      <c r="M14381" t="s">
        <v>3226</v>
      </c>
      <c r="N14381" t="s">
        <v>4736</v>
      </c>
      <c r="R14381">
        <v>0</v>
      </c>
      <c r="V14381">
        <v>14495243</v>
      </c>
      <c r="X14381" t="s">
        <v>36</v>
      </c>
      <c r="Y14381" t="s">
        <v>3204</v>
      </c>
      <c r="Z14381" t="e">
        <f>VLOOKUP(N14381,Sheet3!J:J,1,0)</f>
        <v>#N/A</v>
      </c>
      <c r="AA14381" t="e">
        <f>VLOOKUP(I14381,Sheet3!$E$2:$E$8,1,0)</f>
        <v>#N/A</v>
      </c>
    </row>
    <row r="14382" spans="1:27" hidden="1" x14ac:dyDescent="0.25">
      <c r="A14382">
        <v>297031</v>
      </c>
      <c r="B14382" t="s">
        <v>3170</v>
      </c>
      <c r="E14382" t="s">
        <v>3176</v>
      </c>
      <c r="H14382">
        <v>1204</v>
      </c>
      <c r="I14382">
        <v>24003273</v>
      </c>
      <c r="J14382" t="s">
        <v>3228</v>
      </c>
      <c r="K14382" s="38">
        <v>45401</v>
      </c>
      <c r="L14382" s="38">
        <v>45401</v>
      </c>
      <c r="M14382" t="s">
        <v>3226</v>
      </c>
      <c r="N14382" t="s">
        <v>4736</v>
      </c>
      <c r="O14382">
        <v>6</v>
      </c>
      <c r="Q14382" t="s">
        <v>36</v>
      </c>
      <c r="R14382">
        <v>1.36</v>
      </c>
      <c r="S14382">
        <v>6</v>
      </c>
      <c r="U14382">
        <v>8.16</v>
      </c>
      <c r="V14382">
        <v>14495244</v>
      </c>
      <c r="X14382" t="s">
        <v>36</v>
      </c>
      <c r="Y14382" t="s">
        <v>3204</v>
      </c>
      <c r="Z14382" t="e">
        <f>VLOOKUP(N14382,Sheet3!J:J,1,0)</f>
        <v>#N/A</v>
      </c>
      <c r="AA14382" t="e">
        <f>VLOOKUP(I14382,Sheet3!$E$2:$E$8,1,0)</f>
        <v>#N/A</v>
      </c>
    </row>
    <row r="14383" spans="1:27" hidden="1" x14ac:dyDescent="0.25">
      <c r="A14383">
        <v>297031</v>
      </c>
      <c r="B14383" t="s">
        <v>3170</v>
      </c>
      <c r="E14383" t="s">
        <v>3176</v>
      </c>
      <c r="H14383">
        <v>1204</v>
      </c>
      <c r="I14383">
        <v>182638</v>
      </c>
      <c r="J14383" t="s">
        <v>3229</v>
      </c>
      <c r="K14383" s="38">
        <v>45411</v>
      </c>
      <c r="L14383" s="38">
        <v>45408</v>
      </c>
      <c r="M14383" t="s">
        <v>3226</v>
      </c>
      <c r="N14383" t="s">
        <v>4736</v>
      </c>
      <c r="O14383">
        <v>-6</v>
      </c>
      <c r="P14383" t="e">
        <f>VLOOKUP(I14383,Sheet3!$E$2:$E$16,1,0)</f>
        <v>#N/A</v>
      </c>
      <c r="Q14383" t="s">
        <v>36</v>
      </c>
      <c r="R14383">
        <v>1.36</v>
      </c>
      <c r="S14383">
        <v>-6</v>
      </c>
      <c r="U14383">
        <v>-8.16</v>
      </c>
      <c r="V14383">
        <v>14506111</v>
      </c>
      <c r="X14383" t="s">
        <v>36</v>
      </c>
      <c r="Y14383" t="s">
        <v>3204</v>
      </c>
      <c r="Z14383" t="e">
        <f>VLOOKUP(N14383,Sheet3!J:J,1,0)</f>
        <v>#N/A</v>
      </c>
      <c r="AA14383" t="e">
        <f>VLOOKUP(I14383,Sheet3!$E$2:$E$8,1,0)</f>
        <v>#N/A</v>
      </c>
    </row>
    <row r="14384" spans="1:27" hidden="1" x14ac:dyDescent="0.25">
      <c r="A14384">
        <v>297031</v>
      </c>
      <c r="B14384">
        <v>297031</v>
      </c>
      <c r="H14384">
        <v>1204</v>
      </c>
      <c r="M14384" t="s">
        <v>3226</v>
      </c>
      <c r="N14384" t="s">
        <v>4736</v>
      </c>
      <c r="R14384" t="s">
        <v>3225</v>
      </c>
      <c r="X14384" t="s">
        <v>36</v>
      </c>
      <c r="Z14384" t="e">
        <f>VLOOKUP(N14384,Sheet3!J:J,1,0)</f>
        <v>#N/A</v>
      </c>
      <c r="AA14384" t="e">
        <f>VLOOKUP(I14384,Sheet3!$E$2:$E$8,1,0)</f>
        <v>#N/A</v>
      </c>
    </row>
    <row r="14385" spans="1:27" hidden="1" x14ac:dyDescent="0.25">
      <c r="A14385">
        <v>297031</v>
      </c>
      <c r="B14385" t="s">
        <v>3170</v>
      </c>
      <c r="E14385" t="s">
        <v>3176</v>
      </c>
      <c r="H14385">
        <v>1204</v>
      </c>
      <c r="I14385">
        <v>24003273</v>
      </c>
      <c r="J14385" t="s">
        <v>3224</v>
      </c>
      <c r="K14385" s="38">
        <v>45401</v>
      </c>
      <c r="L14385" s="38">
        <v>45401</v>
      </c>
      <c r="M14385" t="s">
        <v>3226</v>
      </c>
      <c r="N14385" t="s">
        <v>4737</v>
      </c>
      <c r="R14385">
        <v>0</v>
      </c>
      <c r="V14385">
        <v>14495249</v>
      </c>
      <c r="X14385" t="s">
        <v>36</v>
      </c>
      <c r="Y14385" t="s">
        <v>3204</v>
      </c>
      <c r="Z14385" t="e">
        <f>VLOOKUP(N14385,Sheet3!J:J,1,0)</f>
        <v>#N/A</v>
      </c>
      <c r="AA14385" t="e">
        <f>VLOOKUP(I14385,Sheet3!$E$2:$E$8,1,0)</f>
        <v>#N/A</v>
      </c>
    </row>
    <row r="14386" spans="1:27" hidden="1" x14ac:dyDescent="0.25">
      <c r="A14386">
        <v>297031</v>
      </c>
      <c r="B14386" t="s">
        <v>3170</v>
      </c>
      <c r="E14386" t="s">
        <v>3176</v>
      </c>
      <c r="H14386">
        <v>1204</v>
      </c>
      <c r="I14386">
        <v>24003273</v>
      </c>
      <c r="J14386" t="s">
        <v>3228</v>
      </c>
      <c r="K14386" s="38">
        <v>45401</v>
      </c>
      <c r="L14386" s="38">
        <v>45401</v>
      </c>
      <c r="M14386" t="s">
        <v>3226</v>
      </c>
      <c r="N14386" t="s">
        <v>4737</v>
      </c>
      <c r="O14386">
        <v>29</v>
      </c>
      <c r="Q14386" t="s">
        <v>36</v>
      </c>
      <c r="R14386">
        <v>1.36</v>
      </c>
      <c r="S14386">
        <v>29</v>
      </c>
      <c r="U14386">
        <v>39.44</v>
      </c>
      <c r="V14386">
        <v>14495250</v>
      </c>
      <c r="X14386" t="s">
        <v>36</v>
      </c>
      <c r="Y14386" t="s">
        <v>3204</v>
      </c>
      <c r="Z14386" t="e">
        <f>VLOOKUP(N14386,Sheet3!J:J,1,0)</f>
        <v>#N/A</v>
      </c>
      <c r="AA14386" t="e">
        <f>VLOOKUP(I14386,Sheet3!$E$2:$E$8,1,0)</f>
        <v>#N/A</v>
      </c>
    </row>
    <row r="14387" spans="1:27" hidden="1" x14ac:dyDescent="0.25">
      <c r="A14387">
        <v>297031</v>
      </c>
      <c r="B14387" t="s">
        <v>3170</v>
      </c>
      <c r="E14387" t="s">
        <v>3176</v>
      </c>
      <c r="H14387">
        <v>1204</v>
      </c>
      <c r="I14387">
        <v>182639</v>
      </c>
      <c r="J14387" t="s">
        <v>3229</v>
      </c>
      <c r="K14387" s="38">
        <v>45411</v>
      </c>
      <c r="L14387" s="38">
        <v>45408</v>
      </c>
      <c r="M14387" t="s">
        <v>3226</v>
      </c>
      <c r="N14387" t="s">
        <v>4737</v>
      </c>
      <c r="O14387">
        <v>-29</v>
      </c>
      <c r="P14387" t="e">
        <f>VLOOKUP(I14387,Sheet3!$E$2:$E$16,1,0)</f>
        <v>#N/A</v>
      </c>
      <c r="Q14387" t="s">
        <v>36</v>
      </c>
      <c r="R14387">
        <v>1.36</v>
      </c>
      <c r="S14387">
        <v>-29</v>
      </c>
      <c r="U14387">
        <v>-39.44</v>
      </c>
      <c r="V14387">
        <v>14506112</v>
      </c>
      <c r="X14387" t="s">
        <v>36</v>
      </c>
      <c r="Y14387" t="s">
        <v>3204</v>
      </c>
      <c r="Z14387" t="e">
        <f>VLOOKUP(N14387,Sheet3!J:J,1,0)</f>
        <v>#N/A</v>
      </c>
      <c r="AA14387" t="e">
        <f>VLOOKUP(I14387,Sheet3!$E$2:$E$8,1,0)</f>
        <v>#N/A</v>
      </c>
    </row>
    <row r="14388" spans="1:27" hidden="1" x14ac:dyDescent="0.25">
      <c r="A14388">
        <v>297031</v>
      </c>
      <c r="B14388">
        <v>297031</v>
      </c>
      <c r="H14388">
        <v>1204</v>
      </c>
      <c r="M14388" t="s">
        <v>3226</v>
      </c>
      <c r="N14388" t="s">
        <v>4737</v>
      </c>
      <c r="R14388" t="s">
        <v>3225</v>
      </c>
      <c r="X14388" t="s">
        <v>36</v>
      </c>
      <c r="Z14388" t="e">
        <f>VLOOKUP(N14388,Sheet3!J:J,1,0)</f>
        <v>#N/A</v>
      </c>
      <c r="AA14388" t="e">
        <f>VLOOKUP(I14388,Sheet3!$E$2:$E$8,1,0)</f>
        <v>#N/A</v>
      </c>
    </row>
    <row r="14389" spans="1:27" hidden="1" x14ac:dyDescent="0.25">
      <c r="A14389">
        <v>297031</v>
      </c>
      <c r="B14389" t="s">
        <v>3170</v>
      </c>
      <c r="E14389" t="s">
        <v>3176</v>
      </c>
      <c r="H14389">
        <v>1204</v>
      </c>
      <c r="I14389">
        <v>24003273</v>
      </c>
      <c r="J14389" t="s">
        <v>3224</v>
      </c>
      <c r="K14389" s="38">
        <v>45401</v>
      </c>
      <c r="L14389" s="38">
        <v>45401</v>
      </c>
      <c r="M14389" t="s">
        <v>3226</v>
      </c>
      <c r="N14389" t="s">
        <v>4738</v>
      </c>
      <c r="R14389">
        <v>0</v>
      </c>
      <c r="V14389">
        <v>14495255</v>
      </c>
      <c r="X14389" t="s">
        <v>36</v>
      </c>
      <c r="Y14389" t="s">
        <v>3204</v>
      </c>
      <c r="Z14389" t="e">
        <f>VLOOKUP(N14389,Sheet3!J:J,1,0)</f>
        <v>#N/A</v>
      </c>
      <c r="AA14389" t="e">
        <f>VLOOKUP(I14389,Sheet3!$E$2:$E$8,1,0)</f>
        <v>#N/A</v>
      </c>
    </row>
    <row r="14390" spans="1:27" hidden="1" x14ac:dyDescent="0.25">
      <c r="A14390">
        <v>297031</v>
      </c>
      <c r="B14390" t="s">
        <v>3170</v>
      </c>
      <c r="E14390" t="s">
        <v>3176</v>
      </c>
      <c r="H14390">
        <v>1204</v>
      </c>
      <c r="I14390">
        <v>24003273</v>
      </c>
      <c r="J14390" t="s">
        <v>3228</v>
      </c>
      <c r="K14390" s="38">
        <v>45401</v>
      </c>
      <c r="L14390" s="38">
        <v>45401</v>
      </c>
      <c r="M14390" t="s">
        <v>3226</v>
      </c>
      <c r="N14390" t="s">
        <v>4738</v>
      </c>
      <c r="O14390">
        <v>61</v>
      </c>
      <c r="Q14390" t="s">
        <v>36</v>
      </c>
      <c r="R14390">
        <v>1.36</v>
      </c>
      <c r="S14390">
        <v>61</v>
      </c>
      <c r="U14390">
        <v>82.96</v>
      </c>
      <c r="V14390">
        <v>14495256</v>
      </c>
      <c r="X14390" t="s">
        <v>36</v>
      </c>
      <c r="Y14390" t="s">
        <v>3204</v>
      </c>
      <c r="Z14390" t="e">
        <f>VLOOKUP(N14390,Sheet3!J:J,1,0)</f>
        <v>#N/A</v>
      </c>
      <c r="AA14390" t="e">
        <f>VLOOKUP(I14390,Sheet3!$E$2:$E$8,1,0)</f>
        <v>#N/A</v>
      </c>
    </row>
    <row r="14391" spans="1:27" hidden="1" x14ac:dyDescent="0.25">
      <c r="A14391">
        <v>297031</v>
      </c>
      <c r="B14391" t="s">
        <v>3170</v>
      </c>
      <c r="E14391" t="s">
        <v>3176</v>
      </c>
      <c r="H14391">
        <v>1204</v>
      </c>
      <c r="I14391">
        <v>182640</v>
      </c>
      <c r="J14391" t="s">
        <v>3229</v>
      </c>
      <c r="K14391" s="38">
        <v>45411</v>
      </c>
      <c r="L14391" s="38">
        <v>45411</v>
      </c>
      <c r="M14391" t="s">
        <v>3226</v>
      </c>
      <c r="N14391" t="s">
        <v>4738</v>
      </c>
      <c r="O14391">
        <v>-61</v>
      </c>
      <c r="P14391" t="e">
        <f>VLOOKUP(I14391,Sheet3!$E$2:$E$16,1,0)</f>
        <v>#N/A</v>
      </c>
      <c r="Q14391" t="s">
        <v>36</v>
      </c>
      <c r="R14391">
        <v>1.36</v>
      </c>
      <c r="S14391">
        <v>-61</v>
      </c>
      <c r="U14391">
        <v>-82.96</v>
      </c>
      <c r="V14391">
        <v>14506115</v>
      </c>
      <c r="X14391" t="s">
        <v>36</v>
      </c>
      <c r="Y14391" t="s">
        <v>3204</v>
      </c>
      <c r="Z14391" t="e">
        <f>VLOOKUP(N14391,Sheet3!J:J,1,0)</f>
        <v>#N/A</v>
      </c>
      <c r="AA14391" t="e">
        <f>VLOOKUP(I14391,Sheet3!$E$2:$E$8,1,0)</f>
        <v>#N/A</v>
      </c>
    </row>
    <row r="14392" spans="1:27" hidden="1" x14ac:dyDescent="0.25">
      <c r="A14392">
        <v>297031</v>
      </c>
      <c r="B14392">
        <v>297031</v>
      </c>
      <c r="H14392">
        <v>1204</v>
      </c>
      <c r="M14392" t="s">
        <v>3226</v>
      </c>
      <c r="N14392" t="s">
        <v>4738</v>
      </c>
      <c r="R14392" t="s">
        <v>3225</v>
      </c>
      <c r="X14392" t="s">
        <v>36</v>
      </c>
      <c r="Z14392" t="e">
        <f>VLOOKUP(N14392,Sheet3!J:J,1,0)</f>
        <v>#N/A</v>
      </c>
      <c r="AA14392" t="e">
        <f>VLOOKUP(I14392,Sheet3!$E$2:$E$8,1,0)</f>
        <v>#N/A</v>
      </c>
    </row>
    <row r="14393" spans="1:27" hidden="1" x14ac:dyDescent="0.25">
      <c r="A14393">
        <v>297031</v>
      </c>
      <c r="B14393" t="s">
        <v>3170</v>
      </c>
      <c r="E14393" t="s">
        <v>3176</v>
      </c>
      <c r="H14393">
        <v>1204</v>
      </c>
      <c r="I14393">
        <v>24003273</v>
      </c>
      <c r="J14393" t="s">
        <v>3224</v>
      </c>
      <c r="K14393" s="38">
        <v>45401</v>
      </c>
      <c r="L14393" s="38">
        <v>45401</v>
      </c>
      <c r="M14393" t="s">
        <v>3226</v>
      </c>
      <c r="N14393" t="s">
        <v>4739</v>
      </c>
      <c r="R14393">
        <v>0</v>
      </c>
      <c r="V14393">
        <v>14495261</v>
      </c>
      <c r="X14393" t="s">
        <v>36</v>
      </c>
      <c r="Y14393" t="s">
        <v>3204</v>
      </c>
      <c r="Z14393" t="e">
        <f>VLOOKUP(N14393,Sheet3!J:J,1,0)</f>
        <v>#N/A</v>
      </c>
      <c r="AA14393" t="e">
        <f>VLOOKUP(I14393,Sheet3!$E$2:$E$8,1,0)</f>
        <v>#N/A</v>
      </c>
    </row>
    <row r="14394" spans="1:27" hidden="1" x14ac:dyDescent="0.25">
      <c r="A14394">
        <v>297031</v>
      </c>
      <c r="B14394" t="s">
        <v>3170</v>
      </c>
      <c r="E14394" t="s">
        <v>3176</v>
      </c>
      <c r="H14394">
        <v>1204</v>
      </c>
      <c r="I14394">
        <v>24003273</v>
      </c>
      <c r="J14394" t="s">
        <v>3228</v>
      </c>
      <c r="K14394" s="38">
        <v>45401</v>
      </c>
      <c r="L14394" s="38">
        <v>45401</v>
      </c>
      <c r="M14394" t="s">
        <v>3226</v>
      </c>
      <c r="N14394" t="s">
        <v>4739</v>
      </c>
      <c r="O14394">
        <v>24</v>
      </c>
      <c r="Q14394" t="s">
        <v>36</v>
      </c>
      <c r="R14394">
        <v>1.36</v>
      </c>
      <c r="S14394">
        <v>24</v>
      </c>
      <c r="U14394">
        <v>32.64</v>
      </c>
      <c r="V14394">
        <v>14495262</v>
      </c>
      <c r="X14394" t="s">
        <v>36</v>
      </c>
      <c r="Y14394" t="s">
        <v>3204</v>
      </c>
      <c r="Z14394" t="e">
        <f>VLOOKUP(N14394,Sheet3!J:J,1,0)</f>
        <v>#N/A</v>
      </c>
      <c r="AA14394" t="e">
        <f>VLOOKUP(I14394,Sheet3!$E$2:$E$8,1,0)</f>
        <v>#N/A</v>
      </c>
    </row>
    <row r="14395" spans="1:27" hidden="1" x14ac:dyDescent="0.25">
      <c r="A14395">
        <v>297031</v>
      </c>
      <c r="B14395" t="s">
        <v>3170</v>
      </c>
      <c r="E14395" t="s">
        <v>3176</v>
      </c>
      <c r="H14395">
        <v>1204</v>
      </c>
      <c r="I14395">
        <v>182641</v>
      </c>
      <c r="J14395" t="s">
        <v>3229</v>
      </c>
      <c r="K14395" s="38">
        <v>45411</v>
      </c>
      <c r="L14395" s="38">
        <v>45408</v>
      </c>
      <c r="M14395" t="s">
        <v>3226</v>
      </c>
      <c r="N14395" t="s">
        <v>4739</v>
      </c>
      <c r="O14395">
        <v>-24</v>
      </c>
      <c r="P14395" t="e">
        <f>VLOOKUP(I14395,Sheet3!$E$2:$E$16,1,0)</f>
        <v>#N/A</v>
      </c>
      <c r="Q14395" t="s">
        <v>36</v>
      </c>
      <c r="R14395">
        <v>1.36</v>
      </c>
      <c r="S14395">
        <v>-24</v>
      </c>
      <c r="U14395">
        <v>-32.64</v>
      </c>
      <c r="V14395">
        <v>14506116</v>
      </c>
      <c r="X14395" t="s">
        <v>36</v>
      </c>
      <c r="Y14395" t="s">
        <v>3204</v>
      </c>
      <c r="Z14395" t="e">
        <f>VLOOKUP(N14395,Sheet3!J:J,1,0)</f>
        <v>#N/A</v>
      </c>
      <c r="AA14395" t="e">
        <f>VLOOKUP(I14395,Sheet3!$E$2:$E$8,1,0)</f>
        <v>#N/A</v>
      </c>
    </row>
    <row r="14396" spans="1:27" hidden="1" x14ac:dyDescent="0.25">
      <c r="A14396">
        <v>297031</v>
      </c>
      <c r="B14396">
        <v>297031</v>
      </c>
      <c r="H14396">
        <v>1204</v>
      </c>
      <c r="M14396" t="s">
        <v>3226</v>
      </c>
      <c r="N14396" t="s">
        <v>4739</v>
      </c>
      <c r="R14396" t="s">
        <v>3225</v>
      </c>
      <c r="X14396" t="s">
        <v>36</v>
      </c>
      <c r="Z14396" t="e">
        <f>VLOOKUP(N14396,Sheet3!J:J,1,0)</f>
        <v>#N/A</v>
      </c>
      <c r="AA14396" t="e">
        <f>VLOOKUP(I14396,Sheet3!$E$2:$E$8,1,0)</f>
        <v>#N/A</v>
      </c>
    </row>
    <row r="14397" spans="1:27" hidden="1" x14ac:dyDescent="0.25">
      <c r="A14397">
        <v>297031</v>
      </c>
      <c r="B14397" t="s">
        <v>3170</v>
      </c>
      <c r="E14397" t="s">
        <v>3176</v>
      </c>
      <c r="H14397">
        <v>1204</v>
      </c>
      <c r="I14397">
        <v>24003273</v>
      </c>
      <c r="J14397" t="s">
        <v>3224</v>
      </c>
      <c r="K14397" s="38">
        <v>45401</v>
      </c>
      <c r="L14397" s="38">
        <v>45401</v>
      </c>
      <c r="M14397" t="s">
        <v>3226</v>
      </c>
      <c r="N14397" t="s">
        <v>4740</v>
      </c>
      <c r="R14397">
        <v>0</v>
      </c>
      <c r="V14397">
        <v>14495267</v>
      </c>
      <c r="X14397" t="s">
        <v>36</v>
      </c>
      <c r="Y14397" t="s">
        <v>3204</v>
      </c>
      <c r="Z14397" t="e">
        <f>VLOOKUP(N14397,Sheet3!J:J,1,0)</f>
        <v>#N/A</v>
      </c>
      <c r="AA14397" t="e">
        <f>VLOOKUP(I14397,Sheet3!$E$2:$E$8,1,0)</f>
        <v>#N/A</v>
      </c>
    </row>
    <row r="14398" spans="1:27" hidden="1" x14ac:dyDescent="0.25">
      <c r="A14398">
        <v>297031</v>
      </c>
      <c r="B14398" t="s">
        <v>3170</v>
      </c>
      <c r="E14398" t="s">
        <v>3176</v>
      </c>
      <c r="H14398">
        <v>1204</v>
      </c>
      <c r="I14398">
        <v>24003273</v>
      </c>
      <c r="J14398" t="s">
        <v>3228</v>
      </c>
      <c r="K14398" s="38">
        <v>45401</v>
      </c>
      <c r="L14398" s="38">
        <v>45401</v>
      </c>
      <c r="M14398" t="s">
        <v>3226</v>
      </c>
      <c r="N14398" t="s">
        <v>4740</v>
      </c>
      <c r="O14398">
        <v>15</v>
      </c>
      <c r="Q14398" t="s">
        <v>36</v>
      </c>
      <c r="R14398">
        <v>1.36</v>
      </c>
      <c r="S14398">
        <v>15</v>
      </c>
      <c r="U14398">
        <v>20.399999999999999</v>
      </c>
      <c r="V14398">
        <v>14495268</v>
      </c>
      <c r="X14398" t="s">
        <v>36</v>
      </c>
      <c r="Y14398" t="s">
        <v>3204</v>
      </c>
      <c r="Z14398" t="e">
        <f>VLOOKUP(N14398,Sheet3!J:J,1,0)</f>
        <v>#N/A</v>
      </c>
      <c r="AA14398" t="e">
        <f>VLOOKUP(I14398,Sheet3!$E$2:$E$8,1,0)</f>
        <v>#N/A</v>
      </c>
    </row>
    <row r="14399" spans="1:27" hidden="1" x14ac:dyDescent="0.25">
      <c r="A14399">
        <v>297031</v>
      </c>
      <c r="B14399" t="s">
        <v>3170</v>
      </c>
      <c r="E14399" t="s">
        <v>3176</v>
      </c>
      <c r="H14399">
        <v>1204</v>
      </c>
      <c r="I14399">
        <v>182642</v>
      </c>
      <c r="J14399" t="s">
        <v>3229</v>
      </c>
      <c r="K14399" s="38">
        <v>45411</v>
      </c>
      <c r="L14399" s="38">
        <v>45411</v>
      </c>
      <c r="M14399" t="s">
        <v>3226</v>
      </c>
      <c r="N14399" t="s">
        <v>4740</v>
      </c>
      <c r="O14399">
        <v>-15</v>
      </c>
      <c r="P14399" t="e">
        <f>VLOOKUP(I14399,Sheet3!$E$2:$E$16,1,0)</f>
        <v>#N/A</v>
      </c>
      <c r="Q14399" t="s">
        <v>36</v>
      </c>
      <c r="R14399">
        <v>1.36</v>
      </c>
      <c r="S14399">
        <v>-15</v>
      </c>
      <c r="U14399">
        <v>-20.399999999999999</v>
      </c>
      <c r="V14399">
        <v>14506118</v>
      </c>
      <c r="X14399" t="s">
        <v>36</v>
      </c>
      <c r="Y14399" t="s">
        <v>3204</v>
      </c>
      <c r="Z14399" t="e">
        <f>VLOOKUP(N14399,Sheet3!J:J,1,0)</f>
        <v>#N/A</v>
      </c>
      <c r="AA14399" t="e">
        <f>VLOOKUP(I14399,Sheet3!$E$2:$E$8,1,0)</f>
        <v>#N/A</v>
      </c>
    </row>
    <row r="14400" spans="1:27" hidden="1" x14ac:dyDescent="0.25">
      <c r="A14400">
        <v>297031</v>
      </c>
      <c r="B14400">
        <v>297031</v>
      </c>
      <c r="H14400">
        <v>1204</v>
      </c>
      <c r="M14400" t="s">
        <v>3226</v>
      </c>
      <c r="N14400" t="s">
        <v>4740</v>
      </c>
      <c r="R14400" t="s">
        <v>3225</v>
      </c>
      <c r="X14400" t="s">
        <v>36</v>
      </c>
      <c r="Z14400" t="e">
        <f>VLOOKUP(N14400,Sheet3!J:J,1,0)</f>
        <v>#N/A</v>
      </c>
      <c r="AA14400" t="e">
        <f>VLOOKUP(I14400,Sheet3!$E$2:$E$8,1,0)</f>
        <v>#N/A</v>
      </c>
    </row>
    <row r="14401" spans="1:27" hidden="1" x14ac:dyDescent="0.25">
      <c r="A14401">
        <v>297031</v>
      </c>
      <c r="B14401" t="s">
        <v>3170</v>
      </c>
      <c r="E14401" t="s">
        <v>3176</v>
      </c>
      <c r="H14401">
        <v>1204</v>
      </c>
      <c r="I14401">
        <v>24003522</v>
      </c>
      <c r="J14401" t="s">
        <v>3224</v>
      </c>
      <c r="K14401" s="38">
        <v>45408</v>
      </c>
      <c r="L14401" s="38">
        <v>45408</v>
      </c>
      <c r="M14401" t="s">
        <v>3226</v>
      </c>
      <c r="N14401" t="s">
        <v>4797</v>
      </c>
      <c r="R14401">
        <v>0</v>
      </c>
      <c r="V14401">
        <v>14507262</v>
      </c>
      <c r="X14401" t="s">
        <v>36</v>
      </c>
      <c r="Y14401" t="s">
        <v>3204</v>
      </c>
      <c r="Z14401" t="e">
        <f>VLOOKUP(N14401,Sheet3!J:J,1,0)</f>
        <v>#N/A</v>
      </c>
      <c r="AA14401" t="e">
        <f>VLOOKUP(I14401,Sheet3!$E$2:$E$8,1,0)</f>
        <v>#N/A</v>
      </c>
    </row>
    <row r="14402" spans="1:27" hidden="1" x14ac:dyDescent="0.25">
      <c r="A14402">
        <v>297031</v>
      </c>
      <c r="B14402" t="s">
        <v>3170</v>
      </c>
      <c r="E14402" t="s">
        <v>3176</v>
      </c>
      <c r="H14402">
        <v>1204</v>
      </c>
      <c r="I14402">
        <v>24003522</v>
      </c>
      <c r="J14402" t="s">
        <v>3228</v>
      </c>
      <c r="K14402" s="38">
        <v>45408</v>
      </c>
      <c r="L14402" s="38">
        <v>45408</v>
      </c>
      <c r="M14402" t="s">
        <v>3226</v>
      </c>
      <c r="N14402" t="s">
        <v>4797</v>
      </c>
      <c r="O14402">
        <v>169.7</v>
      </c>
      <c r="Q14402" t="s">
        <v>36</v>
      </c>
      <c r="R14402">
        <v>1.36</v>
      </c>
      <c r="S14402">
        <v>169.7</v>
      </c>
      <c r="U14402">
        <v>230.79</v>
      </c>
      <c r="V14402">
        <v>14507331</v>
      </c>
      <c r="X14402" t="s">
        <v>36</v>
      </c>
      <c r="Y14402" t="s">
        <v>3204</v>
      </c>
      <c r="Z14402" t="e">
        <f>VLOOKUP(N14402,Sheet3!J:J,1,0)</f>
        <v>#N/A</v>
      </c>
      <c r="AA14402" t="e">
        <f>VLOOKUP(I14402,Sheet3!$E$2:$E$8,1,0)</f>
        <v>#N/A</v>
      </c>
    </row>
    <row r="14403" spans="1:27" hidden="1" x14ac:dyDescent="0.25">
      <c r="A14403">
        <v>297031</v>
      </c>
      <c r="B14403" t="s">
        <v>3170</v>
      </c>
      <c r="E14403" t="s">
        <v>3176</v>
      </c>
      <c r="H14403">
        <v>1204</v>
      </c>
      <c r="I14403">
        <v>24003522</v>
      </c>
      <c r="J14403" t="s">
        <v>3228</v>
      </c>
      <c r="K14403" s="38">
        <v>45408</v>
      </c>
      <c r="L14403" s="38">
        <v>45408</v>
      </c>
      <c r="M14403" t="s">
        <v>3226</v>
      </c>
      <c r="N14403" t="s">
        <v>4797</v>
      </c>
      <c r="O14403">
        <v>5399.7</v>
      </c>
      <c r="Q14403" t="s">
        <v>36</v>
      </c>
      <c r="R14403">
        <v>1.36</v>
      </c>
      <c r="S14403">
        <v>5399.7</v>
      </c>
      <c r="U14403">
        <v>7343.59</v>
      </c>
      <c r="V14403">
        <v>14507263</v>
      </c>
      <c r="X14403" t="s">
        <v>36</v>
      </c>
      <c r="Y14403" t="s">
        <v>3204</v>
      </c>
      <c r="Z14403" t="e">
        <f>VLOOKUP(N14403,Sheet3!J:J,1,0)</f>
        <v>#N/A</v>
      </c>
      <c r="AA14403" t="e">
        <f>VLOOKUP(I14403,Sheet3!$E$2:$E$8,1,0)</f>
        <v>#N/A</v>
      </c>
    </row>
    <row r="14404" spans="1:27" hidden="1" x14ac:dyDescent="0.25">
      <c r="A14404">
        <v>297031</v>
      </c>
      <c r="B14404" t="s">
        <v>3170</v>
      </c>
      <c r="E14404" t="s">
        <v>3176</v>
      </c>
      <c r="H14404">
        <v>1204</v>
      </c>
      <c r="I14404">
        <v>182867</v>
      </c>
      <c r="J14404" t="s">
        <v>3229</v>
      </c>
      <c r="K14404" s="38">
        <v>45414</v>
      </c>
      <c r="L14404" s="38">
        <v>45412</v>
      </c>
      <c r="M14404" t="s">
        <v>3226</v>
      </c>
      <c r="N14404" t="s">
        <v>4797</v>
      </c>
      <c r="O14404">
        <v>5569.4</v>
      </c>
      <c r="P14404" t="e">
        <f>VLOOKUP(I14404,Sheet3!$E$2:$E$16,1,0)</f>
        <v>#N/A</v>
      </c>
      <c r="Q14404" t="s">
        <v>36</v>
      </c>
      <c r="R14404">
        <v>1.36</v>
      </c>
      <c r="S14404">
        <v>5569.4</v>
      </c>
      <c r="U14404">
        <v>7574.38</v>
      </c>
      <c r="V14404">
        <v>14510517</v>
      </c>
      <c r="X14404" t="s">
        <v>36</v>
      </c>
      <c r="Y14404" t="s">
        <v>3204</v>
      </c>
      <c r="Z14404" t="e">
        <f>VLOOKUP(N14404,Sheet3!J:J,1,0)</f>
        <v>#N/A</v>
      </c>
      <c r="AA14404" t="e">
        <f>VLOOKUP(I14404,Sheet3!$E$2:$E$8,1,0)</f>
        <v>#N/A</v>
      </c>
    </row>
    <row r="14405" spans="1:27" hidden="1" x14ac:dyDescent="0.25">
      <c r="A14405">
        <v>297031</v>
      </c>
      <c r="B14405" t="s">
        <v>3170</v>
      </c>
      <c r="E14405" t="s">
        <v>3176</v>
      </c>
      <c r="H14405">
        <v>1204</v>
      </c>
      <c r="I14405">
        <v>182867</v>
      </c>
      <c r="J14405" t="s">
        <v>3229</v>
      </c>
      <c r="K14405" s="38">
        <v>45412</v>
      </c>
      <c r="L14405" s="38">
        <v>45412</v>
      </c>
      <c r="M14405" t="s">
        <v>3226</v>
      </c>
      <c r="N14405" t="s">
        <v>4797</v>
      </c>
      <c r="O14405">
        <v>-5569.4</v>
      </c>
      <c r="P14405" t="e">
        <f>VLOOKUP(I14405,Sheet3!$E$2:$E$16,1,0)</f>
        <v>#N/A</v>
      </c>
      <c r="Q14405" t="s">
        <v>36</v>
      </c>
      <c r="R14405">
        <v>1.36</v>
      </c>
      <c r="S14405">
        <v>-5569.4</v>
      </c>
      <c r="U14405">
        <v>-7574.38</v>
      </c>
      <c r="V14405">
        <v>14508040</v>
      </c>
      <c r="X14405" t="s">
        <v>36</v>
      </c>
      <c r="Y14405" t="s">
        <v>3204</v>
      </c>
      <c r="Z14405" t="e">
        <f>VLOOKUP(N14405,Sheet3!J:J,1,0)</f>
        <v>#N/A</v>
      </c>
      <c r="AA14405" t="e">
        <f>VLOOKUP(I14405,Sheet3!$E$2:$E$8,1,0)</f>
        <v>#N/A</v>
      </c>
    </row>
    <row r="14406" spans="1:27" hidden="1" x14ac:dyDescent="0.25">
      <c r="A14406">
        <v>297031</v>
      </c>
      <c r="B14406" t="s">
        <v>3170</v>
      </c>
      <c r="E14406" t="s">
        <v>3176</v>
      </c>
      <c r="H14406">
        <v>1204</v>
      </c>
      <c r="I14406">
        <v>182612</v>
      </c>
      <c r="J14406" t="s">
        <v>3229</v>
      </c>
      <c r="K14406" s="38">
        <v>45414</v>
      </c>
      <c r="L14406" s="38">
        <v>45414</v>
      </c>
      <c r="M14406" t="s">
        <v>3226</v>
      </c>
      <c r="N14406" t="s">
        <v>4797</v>
      </c>
      <c r="O14406">
        <v>-5569.4</v>
      </c>
      <c r="P14406" t="e">
        <f>VLOOKUP(I14406,Sheet3!$E$2:$E$16,1,0)</f>
        <v>#N/A</v>
      </c>
      <c r="Q14406" t="s">
        <v>36</v>
      </c>
      <c r="R14406">
        <v>1.36</v>
      </c>
      <c r="S14406">
        <v>-5569.4</v>
      </c>
      <c r="U14406">
        <v>-7574.38</v>
      </c>
      <c r="V14406">
        <v>14510923</v>
      </c>
      <c r="X14406" t="s">
        <v>36</v>
      </c>
      <c r="Y14406" t="s">
        <v>3204</v>
      </c>
      <c r="Z14406" t="e">
        <f>VLOOKUP(N14406,Sheet3!J:J,1,0)</f>
        <v>#N/A</v>
      </c>
      <c r="AA14406" t="e">
        <f>VLOOKUP(I14406,Sheet3!$E$2:$E$8,1,0)</f>
        <v>#N/A</v>
      </c>
    </row>
    <row r="14407" spans="1:27" hidden="1" x14ac:dyDescent="0.25">
      <c r="A14407">
        <v>297031</v>
      </c>
      <c r="B14407">
        <v>297031</v>
      </c>
      <c r="H14407">
        <v>1204</v>
      </c>
      <c r="M14407" t="s">
        <v>3226</v>
      </c>
      <c r="N14407" t="s">
        <v>4797</v>
      </c>
      <c r="R14407" t="s">
        <v>3225</v>
      </c>
      <c r="X14407" t="s">
        <v>36</v>
      </c>
      <c r="Z14407" t="e">
        <f>VLOOKUP(N14407,Sheet3!J:J,1,0)</f>
        <v>#N/A</v>
      </c>
      <c r="AA14407" t="e">
        <f>VLOOKUP(I14407,Sheet3!$E$2:$E$8,1,0)</f>
        <v>#N/A</v>
      </c>
    </row>
    <row r="14408" spans="1:27" hidden="1" x14ac:dyDescent="0.25">
      <c r="A14408">
        <v>297031</v>
      </c>
      <c r="B14408" t="s">
        <v>3170</v>
      </c>
      <c r="E14408" t="s">
        <v>3176</v>
      </c>
      <c r="H14408">
        <v>1204</v>
      </c>
      <c r="I14408">
        <v>24003522</v>
      </c>
      <c r="J14408" t="s">
        <v>3224</v>
      </c>
      <c r="K14408" s="38">
        <v>45408</v>
      </c>
      <c r="L14408" s="38">
        <v>45408</v>
      </c>
      <c r="M14408" t="s">
        <v>3226</v>
      </c>
      <c r="N14408" t="s">
        <v>4798</v>
      </c>
      <c r="R14408">
        <v>0</v>
      </c>
      <c r="V14408">
        <v>14507266</v>
      </c>
      <c r="X14408" t="s">
        <v>36</v>
      </c>
      <c r="Y14408" t="s">
        <v>3204</v>
      </c>
      <c r="Z14408" t="e">
        <f>VLOOKUP(N14408,Sheet3!J:J,1,0)</f>
        <v>#N/A</v>
      </c>
      <c r="AA14408" t="e">
        <f>VLOOKUP(I14408,Sheet3!$E$2:$E$8,1,0)</f>
        <v>#N/A</v>
      </c>
    </row>
    <row r="14409" spans="1:27" hidden="1" x14ac:dyDescent="0.25">
      <c r="A14409">
        <v>297031</v>
      </c>
      <c r="B14409" t="s">
        <v>3170</v>
      </c>
      <c r="E14409" t="s">
        <v>3176</v>
      </c>
      <c r="H14409">
        <v>1204</v>
      </c>
      <c r="I14409">
        <v>24003522</v>
      </c>
      <c r="J14409" t="s">
        <v>3228</v>
      </c>
      <c r="K14409" s="38">
        <v>45408</v>
      </c>
      <c r="L14409" s="38">
        <v>45408</v>
      </c>
      <c r="M14409" t="s">
        <v>3226</v>
      </c>
      <c r="N14409" t="s">
        <v>4798</v>
      </c>
      <c r="O14409">
        <v>1020.4</v>
      </c>
      <c r="Q14409" t="s">
        <v>36</v>
      </c>
      <c r="R14409">
        <v>1.36</v>
      </c>
      <c r="S14409">
        <v>1020.4</v>
      </c>
      <c r="U14409">
        <v>1387.74</v>
      </c>
      <c r="V14409">
        <v>14507267</v>
      </c>
      <c r="X14409" t="s">
        <v>36</v>
      </c>
      <c r="Y14409" t="s">
        <v>3204</v>
      </c>
      <c r="Z14409" t="e">
        <f>VLOOKUP(N14409,Sheet3!J:J,1,0)</f>
        <v>#N/A</v>
      </c>
      <c r="AA14409" t="e">
        <f>VLOOKUP(I14409,Sheet3!$E$2:$E$8,1,0)</f>
        <v>#N/A</v>
      </c>
    </row>
    <row r="14410" spans="1:27" hidden="1" x14ac:dyDescent="0.25">
      <c r="A14410">
        <v>297031</v>
      </c>
      <c r="B14410" t="s">
        <v>3170</v>
      </c>
      <c r="E14410" t="s">
        <v>3176</v>
      </c>
      <c r="H14410">
        <v>1204</v>
      </c>
      <c r="I14410">
        <v>182868</v>
      </c>
      <c r="J14410" t="s">
        <v>3229</v>
      </c>
      <c r="K14410" s="38">
        <v>45412</v>
      </c>
      <c r="L14410" s="38">
        <v>45412</v>
      </c>
      <c r="M14410" t="s">
        <v>3226</v>
      </c>
      <c r="N14410" t="s">
        <v>4798</v>
      </c>
      <c r="O14410">
        <v>-1020.4</v>
      </c>
      <c r="P14410" t="e">
        <f>VLOOKUP(I14410,Sheet3!$E$2:$E$16,1,0)</f>
        <v>#N/A</v>
      </c>
      <c r="Q14410" t="s">
        <v>36</v>
      </c>
      <c r="R14410">
        <v>1.36</v>
      </c>
      <c r="S14410">
        <v>-1020.4</v>
      </c>
      <c r="U14410">
        <v>-1387.74</v>
      </c>
      <c r="V14410">
        <v>14508042</v>
      </c>
      <c r="X14410" t="s">
        <v>36</v>
      </c>
      <c r="Y14410" t="s">
        <v>3204</v>
      </c>
      <c r="Z14410" t="e">
        <f>VLOOKUP(N14410,Sheet3!J:J,1,0)</f>
        <v>#N/A</v>
      </c>
      <c r="AA14410" t="e">
        <f>VLOOKUP(I14410,Sheet3!$E$2:$E$8,1,0)</f>
        <v>#N/A</v>
      </c>
    </row>
    <row r="14411" spans="1:27" hidden="1" x14ac:dyDescent="0.25">
      <c r="A14411">
        <v>297031</v>
      </c>
      <c r="B14411" t="s">
        <v>3170</v>
      </c>
      <c r="E14411" t="s">
        <v>3176</v>
      </c>
      <c r="H14411">
        <v>1204</v>
      </c>
      <c r="I14411">
        <v>182868</v>
      </c>
      <c r="J14411" t="s">
        <v>3229</v>
      </c>
      <c r="K14411" s="38">
        <v>45414</v>
      </c>
      <c r="L14411" s="38">
        <v>45412</v>
      </c>
      <c r="M14411" t="s">
        <v>3226</v>
      </c>
      <c r="N14411" t="s">
        <v>4798</v>
      </c>
      <c r="O14411">
        <v>1020.4</v>
      </c>
      <c r="P14411" t="e">
        <f>VLOOKUP(I14411,Sheet3!$E$2:$E$16,1,0)</f>
        <v>#N/A</v>
      </c>
      <c r="Q14411" t="s">
        <v>36</v>
      </c>
      <c r="R14411">
        <v>1.36</v>
      </c>
      <c r="S14411">
        <v>1020.4</v>
      </c>
      <c r="U14411">
        <v>1387.74</v>
      </c>
      <c r="V14411">
        <v>14510525</v>
      </c>
      <c r="X14411" t="s">
        <v>36</v>
      </c>
      <c r="Y14411" t="s">
        <v>3204</v>
      </c>
      <c r="Z14411" t="e">
        <f>VLOOKUP(N14411,Sheet3!J:J,1,0)</f>
        <v>#N/A</v>
      </c>
      <c r="AA14411" t="e">
        <f>VLOOKUP(I14411,Sheet3!$E$2:$E$8,1,0)</f>
        <v>#N/A</v>
      </c>
    </row>
    <row r="14412" spans="1:27" hidden="1" x14ac:dyDescent="0.25">
      <c r="A14412">
        <v>297031</v>
      </c>
      <c r="B14412" t="s">
        <v>3170</v>
      </c>
      <c r="E14412" t="s">
        <v>3176</v>
      </c>
      <c r="H14412">
        <v>1204</v>
      </c>
      <c r="I14412">
        <v>182613</v>
      </c>
      <c r="J14412" t="s">
        <v>3229</v>
      </c>
      <c r="K14412" s="38">
        <v>45414</v>
      </c>
      <c r="L14412" s="38">
        <v>45414</v>
      </c>
      <c r="M14412" t="s">
        <v>3226</v>
      </c>
      <c r="N14412" t="s">
        <v>4798</v>
      </c>
      <c r="O14412">
        <v>-1020.4</v>
      </c>
      <c r="P14412" t="e">
        <f>VLOOKUP(I14412,Sheet3!$E$2:$E$16,1,0)</f>
        <v>#N/A</v>
      </c>
      <c r="Q14412" t="s">
        <v>36</v>
      </c>
      <c r="R14412">
        <v>1.36</v>
      </c>
      <c r="S14412">
        <v>-1020.4</v>
      </c>
      <c r="U14412">
        <v>-1387.74</v>
      </c>
      <c r="V14412">
        <v>14510925</v>
      </c>
      <c r="X14412" t="s">
        <v>36</v>
      </c>
      <c r="Y14412" t="s">
        <v>3204</v>
      </c>
      <c r="Z14412" t="e">
        <f>VLOOKUP(N14412,Sheet3!J:J,1,0)</f>
        <v>#N/A</v>
      </c>
      <c r="AA14412" t="e">
        <f>VLOOKUP(I14412,Sheet3!$E$2:$E$8,1,0)</f>
        <v>#N/A</v>
      </c>
    </row>
    <row r="14413" spans="1:27" hidden="1" x14ac:dyDescent="0.25">
      <c r="A14413">
        <v>297031</v>
      </c>
      <c r="B14413">
        <v>297031</v>
      </c>
      <c r="H14413">
        <v>1204</v>
      </c>
      <c r="M14413" t="s">
        <v>3226</v>
      </c>
      <c r="N14413" t="s">
        <v>4798</v>
      </c>
      <c r="R14413" t="s">
        <v>3225</v>
      </c>
      <c r="X14413" t="s">
        <v>36</v>
      </c>
      <c r="Z14413" t="e">
        <f>VLOOKUP(N14413,Sheet3!J:J,1,0)</f>
        <v>#N/A</v>
      </c>
      <c r="AA14413" t="e">
        <f>VLOOKUP(I14413,Sheet3!$E$2:$E$8,1,0)</f>
        <v>#N/A</v>
      </c>
    </row>
    <row r="14414" spans="1:27" hidden="1" x14ac:dyDescent="0.25">
      <c r="A14414">
        <v>297031</v>
      </c>
      <c r="B14414" t="s">
        <v>3170</v>
      </c>
      <c r="E14414" t="s">
        <v>3176</v>
      </c>
      <c r="H14414">
        <v>1204</v>
      </c>
      <c r="I14414">
        <v>24003522</v>
      </c>
      <c r="J14414" t="s">
        <v>3224</v>
      </c>
      <c r="K14414" s="38">
        <v>45408</v>
      </c>
      <c r="L14414" s="38">
        <v>45408</v>
      </c>
      <c r="M14414" t="s">
        <v>3226</v>
      </c>
      <c r="N14414" t="s">
        <v>4799</v>
      </c>
      <c r="R14414">
        <v>0</v>
      </c>
      <c r="V14414">
        <v>14507270</v>
      </c>
      <c r="X14414" t="s">
        <v>36</v>
      </c>
      <c r="Y14414" t="s">
        <v>3204</v>
      </c>
      <c r="Z14414" t="e">
        <f>VLOOKUP(N14414,Sheet3!J:J,1,0)</f>
        <v>#N/A</v>
      </c>
      <c r="AA14414" t="e">
        <f>VLOOKUP(I14414,Sheet3!$E$2:$E$8,1,0)</f>
        <v>#N/A</v>
      </c>
    </row>
    <row r="14415" spans="1:27" hidden="1" x14ac:dyDescent="0.25">
      <c r="A14415">
        <v>297031</v>
      </c>
      <c r="B14415" t="s">
        <v>3170</v>
      </c>
      <c r="E14415" t="s">
        <v>3176</v>
      </c>
      <c r="H14415">
        <v>1204</v>
      </c>
      <c r="I14415">
        <v>24003522</v>
      </c>
      <c r="J14415" t="s">
        <v>3228</v>
      </c>
      <c r="K14415" s="38">
        <v>45408</v>
      </c>
      <c r="L14415" s="38">
        <v>45408</v>
      </c>
      <c r="M14415" t="s">
        <v>3226</v>
      </c>
      <c r="N14415" t="s">
        <v>4799</v>
      </c>
      <c r="O14415">
        <v>259</v>
      </c>
      <c r="Q14415" t="s">
        <v>36</v>
      </c>
      <c r="R14415">
        <v>1.36</v>
      </c>
      <c r="S14415">
        <v>259</v>
      </c>
      <c r="U14415">
        <v>352.24</v>
      </c>
      <c r="V14415">
        <v>14507271</v>
      </c>
      <c r="X14415" t="s">
        <v>36</v>
      </c>
      <c r="Y14415" t="s">
        <v>3204</v>
      </c>
      <c r="Z14415" t="e">
        <f>VLOOKUP(N14415,Sheet3!J:J,1,0)</f>
        <v>#N/A</v>
      </c>
      <c r="AA14415" t="e">
        <f>VLOOKUP(I14415,Sheet3!$E$2:$E$8,1,0)</f>
        <v>#N/A</v>
      </c>
    </row>
    <row r="14416" spans="1:27" hidden="1" x14ac:dyDescent="0.25">
      <c r="A14416">
        <v>297031</v>
      </c>
      <c r="B14416" t="s">
        <v>3170</v>
      </c>
      <c r="E14416" t="s">
        <v>3176</v>
      </c>
      <c r="H14416">
        <v>1204</v>
      </c>
      <c r="I14416">
        <v>182869</v>
      </c>
      <c r="J14416" t="s">
        <v>3229</v>
      </c>
      <c r="K14416" s="38">
        <v>45412</v>
      </c>
      <c r="L14416" s="38">
        <v>45412</v>
      </c>
      <c r="M14416" t="s">
        <v>3226</v>
      </c>
      <c r="N14416" t="s">
        <v>4799</v>
      </c>
      <c r="O14416">
        <v>-259</v>
      </c>
      <c r="P14416" t="e">
        <f>VLOOKUP(I14416,Sheet3!$E$2:$E$16,1,0)</f>
        <v>#N/A</v>
      </c>
      <c r="Q14416" t="s">
        <v>36</v>
      </c>
      <c r="R14416">
        <v>1.36</v>
      </c>
      <c r="S14416">
        <v>-259</v>
      </c>
      <c r="U14416">
        <v>-352.24</v>
      </c>
      <c r="V14416">
        <v>14508045</v>
      </c>
      <c r="X14416" t="s">
        <v>36</v>
      </c>
      <c r="Y14416" t="s">
        <v>3204</v>
      </c>
      <c r="Z14416" t="e">
        <f>VLOOKUP(N14416,Sheet3!J:J,1,0)</f>
        <v>#N/A</v>
      </c>
      <c r="AA14416" t="e">
        <f>VLOOKUP(I14416,Sheet3!$E$2:$E$8,1,0)</f>
        <v>#N/A</v>
      </c>
    </row>
    <row r="14417" spans="1:27" hidden="1" x14ac:dyDescent="0.25">
      <c r="A14417">
        <v>297031</v>
      </c>
      <c r="B14417" t="s">
        <v>3170</v>
      </c>
      <c r="E14417" t="s">
        <v>3176</v>
      </c>
      <c r="H14417">
        <v>1204</v>
      </c>
      <c r="I14417">
        <v>182869</v>
      </c>
      <c r="J14417" t="s">
        <v>3229</v>
      </c>
      <c r="K14417" s="38">
        <v>45414</v>
      </c>
      <c r="L14417" s="38">
        <v>45412</v>
      </c>
      <c r="M14417" t="s">
        <v>3226</v>
      </c>
      <c r="N14417" t="s">
        <v>4799</v>
      </c>
      <c r="O14417">
        <v>259</v>
      </c>
      <c r="P14417" t="e">
        <f>VLOOKUP(I14417,Sheet3!$E$2:$E$16,1,0)</f>
        <v>#N/A</v>
      </c>
      <c r="Q14417" t="s">
        <v>36</v>
      </c>
      <c r="R14417">
        <v>1.36</v>
      </c>
      <c r="S14417">
        <v>259</v>
      </c>
      <c r="U14417">
        <v>352.24</v>
      </c>
      <c r="V14417">
        <v>14510527</v>
      </c>
      <c r="X14417" t="s">
        <v>36</v>
      </c>
      <c r="Y14417" t="s">
        <v>3204</v>
      </c>
      <c r="Z14417" t="e">
        <f>VLOOKUP(N14417,Sheet3!J:J,1,0)</f>
        <v>#N/A</v>
      </c>
      <c r="AA14417" t="e">
        <f>VLOOKUP(I14417,Sheet3!$E$2:$E$8,1,0)</f>
        <v>#N/A</v>
      </c>
    </row>
    <row r="14418" spans="1:27" hidden="1" x14ac:dyDescent="0.25">
      <c r="A14418">
        <v>297031</v>
      </c>
      <c r="B14418" t="s">
        <v>3170</v>
      </c>
      <c r="E14418" t="s">
        <v>3176</v>
      </c>
      <c r="H14418">
        <v>1204</v>
      </c>
      <c r="I14418">
        <v>182614</v>
      </c>
      <c r="J14418" t="s">
        <v>3229</v>
      </c>
      <c r="K14418" s="38">
        <v>45414</v>
      </c>
      <c r="L14418" s="38">
        <v>45414</v>
      </c>
      <c r="M14418" t="s">
        <v>3226</v>
      </c>
      <c r="N14418" t="s">
        <v>4799</v>
      </c>
      <c r="O14418">
        <v>-259</v>
      </c>
      <c r="P14418" t="e">
        <f>VLOOKUP(I14418,Sheet3!$E$2:$E$16,1,0)</f>
        <v>#N/A</v>
      </c>
      <c r="Q14418" t="s">
        <v>36</v>
      </c>
      <c r="R14418">
        <v>1.36</v>
      </c>
      <c r="S14418">
        <v>-259</v>
      </c>
      <c r="U14418">
        <v>-352.24</v>
      </c>
      <c r="V14418">
        <v>14510928</v>
      </c>
      <c r="X14418" t="s">
        <v>36</v>
      </c>
      <c r="Y14418" t="s">
        <v>3204</v>
      </c>
      <c r="Z14418" t="e">
        <f>VLOOKUP(N14418,Sheet3!J:J,1,0)</f>
        <v>#N/A</v>
      </c>
      <c r="AA14418" t="e">
        <f>VLOOKUP(I14418,Sheet3!$E$2:$E$8,1,0)</f>
        <v>#N/A</v>
      </c>
    </row>
    <row r="14419" spans="1:27" hidden="1" x14ac:dyDescent="0.25">
      <c r="A14419">
        <v>297031</v>
      </c>
      <c r="B14419">
        <v>297031</v>
      </c>
      <c r="H14419">
        <v>1204</v>
      </c>
      <c r="M14419" t="s">
        <v>3226</v>
      </c>
      <c r="N14419" t="s">
        <v>4799</v>
      </c>
      <c r="R14419" t="s">
        <v>3225</v>
      </c>
      <c r="X14419" t="s">
        <v>36</v>
      </c>
      <c r="Z14419" t="e">
        <f>VLOOKUP(N14419,Sheet3!J:J,1,0)</f>
        <v>#N/A</v>
      </c>
      <c r="AA14419" t="e">
        <f>VLOOKUP(I14419,Sheet3!$E$2:$E$8,1,0)</f>
        <v>#N/A</v>
      </c>
    </row>
    <row r="14420" spans="1:27" hidden="1" x14ac:dyDescent="0.25">
      <c r="A14420">
        <v>297031</v>
      </c>
      <c r="B14420" t="s">
        <v>3170</v>
      </c>
      <c r="E14420" t="s">
        <v>3176</v>
      </c>
      <c r="H14420">
        <v>1204</v>
      </c>
      <c r="I14420">
        <v>24003522</v>
      </c>
      <c r="J14420" t="s">
        <v>3224</v>
      </c>
      <c r="K14420" s="38">
        <v>45408</v>
      </c>
      <c r="L14420" s="38">
        <v>45408</v>
      </c>
      <c r="M14420" t="s">
        <v>3226</v>
      </c>
      <c r="N14420" t="s">
        <v>4800</v>
      </c>
      <c r="R14420">
        <v>0</v>
      </c>
      <c r="V14420">
        <v>14507274</v>
      </c>
      <c r="X14420" t="s">
        <v>36</v>
      </c>
      <c r="Y14420" t="s">
        <v>3204</v>
      </c>
      <c r="Z14420" t="e">
        <f>VLOOKUP(N14420,Sheet3!J:J,1,0)</f>
        <v>#N/A</v>
      </c>
      <c r="AA14420" t="e">
        <f>VLOOKUP(I14420,Sheet3!$E$2:$E$8,1,0)</f>
        <v>#N/A</v>
      </c>
    </row>
    <row r="14421" spans="1:27" hidden="1" x14ac:dyDescent="0.25">
      <c r="A14421">
        <v>297031</v>
      </c>
      <c r="B14421" t="s">
        <v>3170</v>
      </c>
      <c r="E14421" t="s">
        <v>3176</v>
      </c>
      <c r="H14421">
        <v>1204</v>
      </c>
      <c r="I14421">
        <v>24003522</v>
      </c>
      <c r="J14421" t="s">
        <v>3228</v>
      </c>
      <c r="K14421" s="38">
        <v>45408</v>
      </c>
      <c r="L14421" s="38">
        <v>45408</v>
      </c>
      <c r="M14421" t="s">
        <v>3226</v>
      </c>
      <c r="N14421" t="s">
        <v>4800</v>
      </c>
      <c r="O14421">
        <v>92</v>
      </c>
      <c r="Q14421" t="s">
        <v>36</v>
      </c>
      <c r="R14421">
        <v>1.36</v>
      </c>
      <c r="S14421">
        <v>92</v>
      </c>
      <c r="U14421">
        <v>125.12</v>
      </c>
      <c r="V14421">
        <v>14507275</v>
      </c>
      <c r="X14421" t="s">
        <v>36</v>
      </c>
      <c r="Y14421" t="s">
        <v>3204</v>
      </c>
      <c r="Z14421" t="e">
        <f>VLOOKUP(N14421,Sheet3!J:J,1,0)</f>
        <v>#N/A</v>
      </c>
      <c r="AA14421" t="e">
        <f>VLOOKUP(I14421,Sheet3!$E$2:$E$8,1,0)</f>
        <v>#N/A</v>
      </c>
    </row>
    <row r="14422" spans="1:27" hidden="1" x14ac:dyDescent="0.25">
      <c r="A14422">
        <v>297031</v>
      </c>
      <c r="B14422" t="s">
        <v>3170</v>
      </c>
      <c r="E14422" t="s">
        <v>3176</v>
      </c>
      <c r="H14422">
        <v>1204</v>
      </c>
      <c r="I14422">
        <v>182870</v>
      </c>
      <c r="J14422" t="s">
        <v>3229</v>
      </c>
      <c r="K14422" s="38">
        <v>45414</v>
      </c>
      <c r="L14422" s="38">
        <v>45412</v>
      </c>
      <c r="M14422" t="s">
        <v>3226</v>
      </c>
      <c r="N14422" t="s">
        <v>4800</v>
      </c>
      <c r="O14422">
        <v>92</v>
      </c>
      <c r="P14422" t="e">
        <f>VLOOKUP(I14422,Sheet3!$E$2:$E$16,1,0)</f>
        <v>#N/A</v>
      </c>
      <c r="Q14422" t="s">
        <v>36</v>
      </c>
      <c r="R14422">
        <v>1.36</v>
      </c>
      <c r="S14422">
        <v>92</v>
      </c>
      <c r="U14422">
        <v>125.12</v>
      </c>
      <c r="V14422">
        <v>14510529</v>
      </c>
      <c r="X14422" t="s">
        <v>36</v>
      </c>
      <c r="Y14422" t="s">
        <v>3204</v>
      </c>
      <c r="Z14422" t="e">
        <f>VLOOKUP(N14422,Sheet3!J:J,1,0)</f>
        <v>#N/A</v>
      </c>
      <c r="AA14422" t="e">
        <f>VLOOKUP(I14422,Sheet3!$E$2:$E$8,1,0)</f>
        <v>#N/A</v>
      </c>
    </row>
    <row r="14423" spans="1:27" hidden="1" x14ac:dyDescent="0.25">
      <c r="A14423">
        <v>297031</v>
      </c>
      <c r="B14423" t="s">
        <v>3170</v>
      </c>
      <c r="E14423" t="s">
        <v>3176</v>
      </c>
      <c r="H14423">
        <v>1204</v>
      </c>
      <c r="I14423">
        <v>182870</v>
      </c>
      <c r="J14423" t="s">
        <v>3229</v>
      </c>
      <c r="K14423" s="38">
        <v>45412</v>
      </c>
      <c r="L14423" s="38">
        <v>45412</v>
      </c>
      <c r="M14423" t="s">
        <v>3226</v>
      </c>
      <c r="N14423" t="s">
        <v>4800</v>
      </c>
      <c r="O14423">
        <v>-92</v>
      </c>
      <c r="P14423" t="e">
        <f>VLOOKUP(I14423,Sheet3!$E$2:$E$16,1,0)</f>
        <v>#N/A</v>
      </c>
      <c r="Q14423" t="s">
        <v>36</v>
      </c>
      <c r="R14423">
        <v>1.36</v>
      </c>
      <c r="S14423">
        <v>-92</v>
      </c>
      <c r="U14423">
        <v>-125.12</v>
      </c>
      <c r="V14423">
        <v>14508046</v>
      </c>
      <c r="X14423" t="s">
        <v>36</v>
      </c>
      <c r="Y14423" t="s">
        <v>3204</v>
      </c>
      <c r="Z14423" t="e">
        <f>VLOOKUP(N14423,Sheet3!J:J,1,0)</f>
        <v>#N/A</v>
      </c>
      <c r="AA14423" t="e">
        <f>VLOOKUP(I14423,Sheet3!$E$2:$E$8,1,0)</f>
        <v>#N/A</v>
      </c>
    </row>
    <row r="14424" spans="1:27" hidden="1" x14ac:dyDescent="0.25">
      <c r="A14424">
        <v>297031</v>
      </c>
      <c r="B14424" t="s">
        <v>3170</v>
      </c>
      <c r="E14424" t="s">
        <v>3176</v>
      </c>
      <c r="H14424">
        <v>1204</v>
      </c>
      <c r="I14424">
        <v>182615</v>
      </c>
      <c r="J14424" t="s">
        <v>3229</v>
      </c>
      <c r="K14424" s="38">
        <v>45414</v>
      </c>
      <c r="L14424" s="38">
        <v>45414</v>
      </c>
      <c r="M14424" t="s">
        <v>3226</v>
      </c>
      <c r="N14424" t="s">
        <v>4800</v>
      </c>
      <c r="O14424">
        <v>-92</v>
      </c>
      <c r="P14424" t="e">
        <f>VLOOKUP(I14424,Sheet3!$E$2:$E$16,1,0)</f>
        <v>#N/A</v>
      </c>
      <c r="Q14424" t="s">
        <v>36</v>
      </c>
      <c r="R14424">
        <v>1.36</v>
      </c>
      <c r="S14424">
        <v>-92</v>
      </c>
      <c r="U14424">
        <v>-125.12</v>
      </c>
      <c r="V14424">
        <v>14510929</v>
      </c>
      <c r="X14424" t="s">
        <v>36</v>
      </c>
      <c r="Y14424" t="s">
        <v>3204</v>
      </c>
      <c r="Z14424" t="e">
        <f>VLOOKUP(N14424,Sheet3!J:J,1,0)</f>
        <v>#N/A</v>
      </c>
      <c r="AA14424" t="e">
        <f>VLOOKUP(I14424,Sheet3!$E$2:$E$8,1,0)</f>
        <v>#N/A</v>
      </c>
    </row>
    <row r="14425" spans="1:27" hidden="1" x14ac:dyDescent="0.25">
      <c r="A14425">
        <v>297031</v>
      </c>
      <c r="B14425">
        <v>297031</v>
      </c>
      <c r="H14425">
        <v>1204</v>
      </c>
      <c r="M14425" t="s">
        <v>3226</v>
      </c>
      <c r="N14425" t="s">
        <v>4800</v>
      </c>
      <c r="R14425" t="s">
        <v>3225</v>
      </c>
      <c r="X14425" t="s">
        <v>36</v>
      </c>
      <c r="Z14425" t="e">
        <f>VLOOKUP(N14425,Sheet3!J:J,1,0)</f>
        <v>#N/A</v>
      </c>
      <c r="AA14425" t="e">
        <f>VLOOKUP(I14425,Sheet3!$E$2:$E$8,1,0)</f>
        <v>#N/A</v>
      </c>
    </row>
    <row r="14426" spans="1:27" hidden="1" x14ac:dyDescent="0.25">
      <c r="A14426">
        <v>297031</v>
      </c>
      <c r="B14426" t="s">
        <v>3170</v>
      </c>
      <c r="E14426" t="s">
        <v>3176</v>
      </c>
      <c r="H14426">
        <v>1204</v>
      </c>
      <c r="I14426">
        <v>24003522</v>
      </c>
      <c r="J14426" t="s">
        <v>3224</v>
      </c>
      <c r="K14426" s="38">
        <v>45408</v>
      </c>
      <c r="L14426" s="38">
        <v>45408</v>
      </c>
      <c r="M14426" t="s">
        <v>3226</v>
      </c>
      <c r="N14426" t="s">
        <v>4801</v>
      </c>
      <c r="R14426">
        <v>0</v>
      </c>
      <c r="V14426">
        <v>14507278</v>
      </c>
      <c r="X14426" t="s">
        <v>36</v>
      </c>
      <c r="Y14426" t="s">
        <v>3204</v>
      </c>
      <c r="Z14426" t="e">
        <f>VLOOKUP(N14426,Sheet3!J:J,1,0)</f>
        <v>#N/A</v>
      </c>
      <c r="AA14426" t="e">
        <f>VLOOKUP(I14426,Sheet3!$E$2:$E$8,1,0)</f>
        <v>#N/A</v>
      </c>
    </row>
    <row r="14427" spans="1:27" hidden="1" x14ac:dyDescent="0.25">
      <c r="A14427">
        <v>297031</v>
      </c>
      <c r="B14427" t="s">
        <v>3170</v>
      </c>
      <c r="E14427" t="s">
        <v>3176</v>
      </c>
      <c r="H14427">
        <v>1204</v>
      </c>
      <c r="I14427">
        <v>24003522</v>
      </c>
      <c r="J14427" t="s">
        <v>3228</v>
      </c>
      <c r="K14427" s="38">
        <v>45408</v>
      </c>
      <c r="L14427" s="38">
        <v>45408</v>
      </c>
      <c r="M14427" t="s">
        <v>3226</v>
      </c>
      <c r="N14427" t="s">
        <v>4801</v>
      </c>
      <c r="O14427">
        <v>207</v>
      </c>
      <c r="Q14427" t="s">
        <v>36</v>
      </c>
      <c r="R14427">
        <v>1.36</v>
      </c>
      <c r="S14427">
        <v>207</v>
      </c>
      <c r="U14427">
        <v>281.52</v>
      </c>
      <c r="V14427">
        <v>14507279</v>
      </c>
      <c r="X14427" t="s">
        <v>36</v>
      </c>
      <c r="Y14427" t="s">
        <v>3204</v>
      </c>
      <c r="Z14427" t="e">
        <f>VLOOKUP(N14427,Sheet3!J:J,1,0)</f>
        <v>#N/A</v>
      </c>
      <c r="AA14427" t="e">
        <f>VLOOKUP(I14427,Sheet3!$E$2:$E$8,1,0)</f>
        <v>#N/A</v>
      </c>
    </row>
    <row r="14428" spans="1:27" hidden="1" x14ac:dyDescent="0.25">
      <c r="A14428">
        <v>297031</v>
      </c>
      <c r="B14428" t="s">
        <v>3170</v>
      </c>
      <c r="E14428" t="s">
        <v>3176</v>
      </c>
      <c r="H14428">
        <v>1204</v>
      </c>
      <c r="I14428">
        <v>182871</v>
      </c>
      <c r="J14428" t="s">
        <v>3229</v>
      </c>
      <c r="K14428" s="38">
        <v>45412</v>
      </c>
      <c r="L14428" s="38">
        <v>45412</v>
      </c>
      <c r="M14428" t="s">
        <v>3226</v>
      </c>
      <c r="N14428" t="s">
        <v>4801</v>
      </c>
      <c r="O14428">
        <v>-207</v>
      </c>
      <c r="P14428" t="e">
        <f>VLOOKUP(I14428,Sheet3!$E$2:$E$16,1,0)</f>
        <v>#N/A</v>
      </c>
      <c r="Q14428" t="s">
        <v>36</v>
      </c>
      <c r="R14428">
        <v>1.36</v>
      </c>
      <c r="S14428">
        <v>-207</v>
      </c>
      <c r="U14428">
        <v>-281.52</v>
      </c>
      <c r="V14428">
        <v>14508047</v>
      </c>
      <c r="X14428" t="s">
        <v>36</v>
      </c>
      <c r="Y14428" t="s">
        <v>3204</v>
      </c>
      <c r="Z14428" t="e">
        <f>VLOOKUP(N14428,Sheet3!J:J,1,0)</f>
        <v>#N/A</v>
      </c>
      <c r="AA14428" t="e">
        <f>VLOOKUP(I14428,Sheet3!$E$2:$E$8,1,0)</f>
        <v>#N/A</v>
      </c>
    </row>
    <row r="14429" spans="1:27" hidden="1" x14ac:dyDescent="0.25">
      <c r="A14429">
        <v>297031</v>
      </c>
      <c r="B14429" t="s">
        <v>3170</v>
      </c>
      <c r="E14429" t="s">
        <v>3176</v>
      </c>
      <c r="H14429">
        <v>1204</v>
      </c>
      <c r="I14429">
        <v>182871</v>
      </c>
      <c r="J14429" t="s">
        <v>3229</v>
      </c>
      <c r="K14429" s="38">
        <v>45414</v>
      </c>
      <c r="L14429" s="38">
        <v>45412</v>
      </c>
      <c r="M14429" t="s">
        <v>3226</v>
      </c>
      <c r="N14429" t="s">
        <v>4801</v>
      </c>
      <c r="O14429">
        <v>207</v>
      </c>
      <c r="P14429" t="e">
        <f>VLOOKUP(I14429,Sheet3!$E$2:$E$16,1,0)</f>
        <v>#N/A</v>
      </c>
      <c r="Q14429" t="s">
        <v>36</v>
      </c>
      <c r="R14429">
        <v>1.36</v>
      </c>
      <c r="S14429">
        <v>207</v>
      </c>
      <c r="U14429">
        <v>281.52</v>
      </c>
      <c r="V14429">
        <v>14510530</v>
      </c>
      <c r="X14429" t="s">
        <v>36</v>
      </c>
      <c r="Y14429" t="s">
        <v>3204</v>
      </c>
      <c r="Z14429" t="e">
        <f>VLOOKUP(N14429,Sheet3!J:J,1,0)</f>
        <v>#N/A</v>
      </c>
      <c r="AA14429" t="e">
        <f>VLOOKUP(I14429,Sheet3!$E$2:$E$8,1,0)</f>
        <v>#N/A</v>
      </c>
    </row>
    <row r="14430" spans="1:27" hidden="1" x14ac:dyDescent="0.25">
      <c r="A14430">
        <v>297031</v>
      </c>
      <c r="B14430" t="s">
        <v>3170</v>
      </c>
      <c r="E14430" t="s">
        <v>3176</v>
      </c>
      <c r="H14430">
        <v>1204</v>
      </c>
      <c r="I14430">
        <v>182616</v>
      </c>
      <c r="J14430" t="s">
        <v>3229</v>
      </c>
      <c r="K14430" s="38">
        <v>45414</v>
      </c>
      <c r="L14430" s="38">
        <v>45414</v>
      </c>
      <c r="M14430" t="s">
        <v>3226</v>
      </c>
      <c r="N14430" t="s">
        <v>4801</v>
      </c>
      <c r="O14430">
        <v>-207</v>
      </c>
      <c r="P14430" t="e">
        <f>VLOOKUP(I14430,Sheet3!$E$2:$E$16,1,0)</f>
        <v>#N/A</v>
      </c>
      <c r="Q14430" t="s">
        <v>36</v>
      </c>
      <c r="R14430">
        <v>1.36</v>
      </c>
      <c r="S14430">
        <v>-207</v>
      </c>
      <c r="U14430">
        <v>-281.52</v>
      </c>
      <c r="V14430">
        <v>14510931</v>
      </c>
      <c r="X14430" t="s">
        <v>36</v>
      </c>
      <c r="Y14430" t="s">
        <v>3204</v>
      </c>
      <c r="Z14430" t="e">
        <f>VLOOKUP(N14430,Sheet3!J:J,1,0)</f>
        <v>#N/A</v>
      </c>
      <c r="AA14430" t="e">
        <f>VLOOKUP(I14430,Sheet3!$E$2:$E$8,1,0)</f>
        <v>#N/A</v>
      </c>
    </row>
    <row r="14431" spans="1:27" hidden="1" x14ac:dyDescent="0.25">
      <c r="A14431">
        <v>297031</v>
      </c>
      <c r="B14431">
        <v>297031</v>
      </c>
      <c r="H14431">
        <v>1204</v>
      </c>
      <c r="M14431" t="s">
        <v>3226</v>
      </c>
      <c r="N14431" t="s">
        <v>4801</v>
      </c>
      <c r="R14431" t="s">
        <v>3225</v>
      </c>
      <c r="X14431" t="s">
        <v>36</v>
      </c>
      <c r="Z14431" t="e">
        <f>VLOOKUP(N14431,Sheet3!J:J,1,0)</f>
        <v>#N/A</v>
      </c>
      <c r="AA14431" t="e">
        <f>VLOOKUP(I14431,Sheet3!$E$2:$E$8,1,0)</f>
        <v>#N/A</v>
      </c>
    </row>
    <row r="14432" spans="1:27" hidden="1" x14ac:dyDescent="0.25">
      <c r="A14432">
        <v>297031</v>
      </c>
      <c r="B14432" t="s">
        <v>3170</v>
      </c>
      <c r="E14432" t="s">
        <v>3176</v>
      </c>
      <c r="H14432">
        <v>1204</v>
      </c>
      <c r="I14432">
        <v>24003522</v>
      </c>
      <c r="J14432" t="s">
        <v>3224</v>
      </c>
      <c r="K14432" s="38">
        <v>45408</v>
      </c>
      <c r="L14432" s="38">
        <v>45408</v>
      </c>
      <c r="M14432" t="s">
        <v>3226</v>
      </c>
      <c r="N14432" t="s">
        <v>4802</v>
      </c>
      <c r="R14432">
        <v>0</v>
      </c>
      <c r="V14432">
        <v>14507282</v>
      </c>
      <c r="X14432" t="s">
        <v>36</v>
      </c>
      <c r="Y14432" t="s">
        <v>3204</v>
      </c>
      <c r="Z14432" t="e">
        <f>VLOOKUP(N14432,Sheet3!J:J,1,0)</f>
        <v>#N/A</v>
      </c>
      <c r="AA14432" t="e">
        <f>VLOOKUP(I14432,Sheet3!$E$2:$E$8,1,0)</f>
        <v>#N/A</v>
      </c>
    </row>
    <row r="14433" spans="1:27" hidden="1" x14ac:dyDescent="0.25">
      <c r="A14433">
        <v>297031</v>
      </c>
      <c r="B14433" t="s">
        <v>3170</v>
      </c>
      <c r="E14433" t="s">
        <v>3176</v>
      </c>
      <c r="H14433">
        <v>1204</v>
      </c>
      <c r="I14433">
        <v>24003522</v>
      </c>
      <c r="J14433" t="s">
        <v>3228</v>
      </c>
      <c r="K14433" s="38">
        <v>45408</v>
      </c>
      <c r="L14433" s="38">
        <v>45408</v>
      </c>
      <c r="M14433" t="s">
        <v>3226</v>
      </c>
      <c r="N14433" t="s">
        <v>4802</v>
      </c>
      <c r="O14433">
        <v>11</v>
      </c>
      <c r="Q14433" t="s">
        <v>36</v>
      </c>
      <c r="R14433">
        <v>1.36</v>
      </c>
      <c r="S14433">
        <v>11</v>
      </c>
      <c r="U14433">
        <v>14.96</v>
      </c>
      <c r="V14433">
        <v>14507283</v>
      </c>
      <c r="X14433" t="s">
        <v>36</v>
      </c>
      <c r="Y14433" t="s">
        <v>3204</v>
      </c>
      <c r="Z14433" t="e">
        <f>VLOOKUP(N14433,Sheet3!J:J,1,0)</f>
        <v>#N/A</v>
      </c>
      <c r="AA14433" t="e">
        <f>VLOOKUP(I14433,Sheet3!$E$2:$E$8,1,0)</f>
        <v>#N/A</v>
      </c>
    </row>
    <row r="14434" spans="1:27" hidden="1" x14ac:dyDescent="0.25">
      <c r="A14434">
        <v>297031</v>
      </c>
      <c r="B14434" t="s">
        <v>3170</v>
      </c>
      <c r="E14434" t="s">
        <v>3176</v>
      </c>
      <c r="H14434">
        <v>1204</v>
      </c>
      <c r="I14434">
        <v>182872</v>
      </c>
      <c r="J14434" t="s">
        <v>3229</v>
      </c>
      <c r="K14434" s="38">
        <v>45414</v>
      </c>
      <c r="L14434" s="38">
        <v>45412</v>
      </c>
      <c r="M14434" t="s">
        <v>3226</v>
      </c>
      <c r="N14434" t="s">
        <v>4802</v>
      </c>
      <c r="O14434">
        <v>11</v>
      </c>
      <c r="P14434" t="e">
        <f>VLOOKUP(I14434,Sheet3!$E$2:$E$16,1,0)</f>
        <v>#N/A</v>
      </c>
      <c r="Q14434" t="s">
        <v>36</v>
      </c>
      <c r="R14434">
        <v>1.36</v>
      </c>
      <c r="S14434">
        <v>11</v>
      </c>
      <c r="U14434">
        <v>14.96</v>
      </c>
      <c r="V14434">
        <v>14510544</v>
      </c>
      <c r="X14434" t="s">
        <v>36</v>
      </c>
      <c r="Y14434" t="s">
        <v>3204</v>
      </c>
      <c r="Z14434" t="e">
        <f>VLOOKUP(N14434,Sheet3!J:J,1,0)</f>
        <v>#N/A</v>
      </c>
      <c r="AA14434" t="e">
        <f>VLOOKUP(I14434,Sheet3!$E$2:$E$8,1,0)</f>
        <v>#N/A</v>
      </c>
    </row>
    <row r="14435" spans="1:27" hidden="1" x14ac:dyDescent="0.25">
      <c r="A14435">
        <v>297031</v>
      </c>
      <c r="B14435" t="s">
        <v>3170</v>
      </c>
      <c r="E14435" t="s">
        <v>3176</v>
      </c>
      <c r="H14435">
        <v>1204</v>
      </c>
      <c r="I14435">
        <v>182872</v>
      </c>
      <c r="J14435" t="s">
        <v>3229</v>
      </c>
      <c r="K14435" s="38">
        <v>45412</v>
      </c>
      <c r="L14435" s="38">
        <v>45412</v>
      </c>
      <c r="M14435" t="s">
        <v>3226</v>
      </c>
      <c r="N14435" t="s">
        <v>4802</v>
      </c>
      <c r="O14435">
        <v>-11</v>
      </c>
      <c r="P14435" t="e">
        <f>VLOOKUP(I14435,Sheet3!$E$2:$E$16,1,0)</f>
        <v>#N/A</v>
      </c>
      <c r="Q14435" t="s">
        <v>36</v>
      </c>
      <c r="R14435">
        <v>1.36</v>
      </c>
      <c r="S14435">
        <v>-11</v>
      </c>
      <c r="U14435">
        <v>-14.96</v>
      </c>
      <c r="V14435">
        <v>14508048</v>
      </c>
      <c r="X14435" t="s">
        <v>36</v>
      </c>
      <c r="Y14435" t="s">
        <v>3204</v>
      </c>
      <c r="Z14435" t="e">
        <f>VLOOKUP(N14435,Sheet3!J:J,1,0)</f>
        <v>#N/A</v>
      </c>
      <c r="AA14435" t="e">
        <f>VLOOKUP(I14435,Sheet3!$E$2:$E$8,1,0)</f>
        <v>#N/A</v>
      </c>
    </row>
    <row r="14436" spans="1:27" hidden="1" x14ac:dyDescent="0.25">
      <c r="A14436">
        <v>297031</v>
      </c>
      <c r="B14436" t="s">
        <v>3170</v>
      </c>
      <c r="E14436" t="s">
        <v>3176</v>
      </c>
      <c r="H14436">
        <v>1204</v>
      </c>
      <c r="I14436">
        <v>182617</v>
      </c>
      <c r="J14436" t="s">
        <v>3229</v>
      </c>
      <c r="K14436" s="38">
        <v>45414</v>
      </c>
      <c r="L14436" s="38">
        <v>45414</v>
      </c>
      <c r="M14436" t="s">
        <v>3226</v>
      </c>
      <c r="N14436" t="s">
        <v>4802</v>
      </c>
      <c r="O14436">
        <v>-11</v>
      </c>
      <c r="P14436" t="e">
        <f>VLOOKUP(I14436,Sheet3!$E$2:$E$16,1,0)</f>
        <v>#N/A</v>
      </c>
      <c r="Q14436" t="s">
        <v>36</v>
      </c>
      <c r="R14436">
        <v>1.36</v>
      </c>
      <c r="S14436">
        <v>-11</v>
      </c>
      <c r="U14436">
        <v>-14.96</v>
      </c>
      <c r="V14436">
        <v>14510933</v>
      </c>
      <c r="X14436" t="s">
        <v>36</v>
      </c>
      <c r="Y14436" t="s">
        <v>3204</v>
      </c>
      <c r="Z14436" t="e">
        <f>VLOOKUP(N14436,Sheet3!J:J,1,0)</f>
        <v>#N/A</v>
      </c>
      <c r="AA14436" t="e">
        <f>VLOOKUP(I14436,Sheet3!$E$2:$E$8,1,0)</f>
        <v>#N/A</v>
      </c>
    </row>
    <row r="14437" spans="1:27" hidden="1" x14ac:dyDescent="0.25">
      <c r="A14437">
        <v>297031</v>
      </c>
      <c r="B14437">
        <v>297031</v>
      </c>
      <c r="H14437">
        <v>1204</v>
      </c>
      <c r="M14437" t="s">
        <v>3226</v>
      </c>
      <c r="N14437" t="s">
        <v>4802</v>
      </c>
      <c r="R14437" t="s">
        <v>3225</v>
      </c>
      <c r="X14437" t="s">
        <v>36</v>
      </c>
      <c r="Z14437" t="e">
        <f>VLOOKUP(N14437,Sheet3!J:J,1,0)</f>
        <v>#N/A</v>
      </c>
      <c r="AA14437" t="e">
        <f>VLOOKUP(I14437,Sheet3!$E$2:$E$8,1,0)</f>
        <v>#N/A</v>
      </c>
    </row>
    <row r="14438" spans="1:27" hidden="1" x14ac:dyDescent="0.25">
      <c r="A14438">
        <v>297031</v>
      </c>
      <c r="B14438" t="s">
        <v>3170</v>
      </c>
      <c r="E14438" t="s">
        <v>3176</v>
      </c>
      <c r="H14438">
        <v>1204</v>
      </c>
      <c r="I14438">
        <v>24003522</v>
      </c>
      <c r="J14438" t="s">
        <v>3224</v>
      </c>
      <c r="K14438" s="38">
        <v>45408</v>
      </c>
      <c r="L14438" s="38">
        <v>45408</v>
      </c>
      <c r="M14438" t="s">
        <v>3226</v>
      </c>
      <c r="N14438" t="s">
        <v>4803</v>
      </c>
      <c r="R14438">
        <v>0</v>
      </c>
      <c r="V14438">
        <v>14507286</v>
      </c>
      <c r="X14438" t="s">
        <v>36</v>
      </c>
      <c r="Y14438" t="s">
        <v>3204</v>
      </c>
      <c r="Z14438" t="e">
        <f>VLOOKUP(N14438,Sheet3!J:J,1,0)</f>
        <v>#N/A</v>
      </c>
      <c r="AA14438" t="e">
        <f>VLOOKUP(I14438,Sheet3!$E$2:$E$8,1,0)</f>
        <v>#N/A</v>
      </c>
    </row>
    <row r="14439" spans="1:27" hidden="1" x14ac:dyDescent="0.25">
      <c r="A14439">
        <v>297031</v>
      </c>
      <c r="B14439" t="s">
        <v>3170</v>
      </c>
      <c r="E14439" t="s">
        <v>3176</v>
      </c>
      <c r="H14439">
        <v>1204</v>
      </c>
      <c r="I14439">
        <v>24003522</v>
      </c>
      <c r="J14439" t="s">
        <v>3228</v>
      </c>
      <c r="K14439" s="38">
        <v>45408</v>
      </c>
      <c r="L14439" s="38">
        <v>45408</v>
      </c>
      <c r="M14439" t="s">
        <v>3226</v>
      </c>
      <c r="N14439" t="s">
        <v>4803</v>
      </c>
      <c r="O14439">
        <v>141</v>
      </c>
      <c r="Q14439" t="s">
        <v>36</v>
      </c>
      <c r="R14439">
        <v>1.36</v>
      </c>
      <c r="S14439">
        <v>141</v>
      </c>
      <c r="U14439">
        <v>191.76</v>
      </c>
      <c r="V14439">
        <v>14507287</v>
      </c>
      <c r="X14439" t="s">
        <v>36</v>
      </c>
      <c r="Y14439" t="s">
        <v>3204</v>
      </c>
      <c r="Z14439" t="e">
        <f>VLOOKUP(N14439,Sheet3!J:J,1,0)</f>
        <v>#N/A</v>
      </c>
      <c r="AA14439" t="e">
        <f>VLOOKUP(I14439,Sheet3!$E$2:$E$8,1,0)</f>
        <v>#N/A</v>
      </c>
    </row>
    <row r="14440" spans="1:27" hidden="1" x14ac:dyDescent="0.25">
      <c r="A14440">
        <v>297031</v>
      </c>
      <c r="B14440" t="s">
        <v>3170</v>
      </c>
      <c r="E14440" t="s">
        <v>3176</v>
      </c>
      <c r="H14440">
        <v>1204</v>
      </c>
      <c r="I14440">
        <v>182873</v>
      </c>
      <c r="J14440" t="s">
        <v>3229</v>
      </c>
      <c r="K14440" s="38">
        <v>45414</v>
      </c>
      <c r="L14440" s="38">
        <v>45412</v>
      </c>
      <c r="M14440" t="s">
        <v>3226</v>
      </c>
      <c r="N14440" t="s">
        <v>4803</v>
      </c>
      <c r="O14440">
        <v>141</v>
      </c>
      <c r="P14440" t="e">
        <f>VLOOKUP(I14440,Sheet3!$E$2:$E$16,1,0)</f>
        <v>#N/A</v>
      </c>
      <c r="Q14440" t="s">
        <v>36</v>
      </c>
      <c r="R14440">
        <v>1.36</v>
      </c>
      <c r="S14440">
        <v>141</v>
      </c>
      <c r="U14440">
        <v>191.76</v>
      </c>
      <c r="V14440">
        <v>14510545</v>
      </c>
      <c r="X14440" t="s">
        <v>36</v>
      </c>
      <c r="Y14440" t="s">
        <v>3204</v>
      </c>
      <c r="Z14440" t="e">
        <f>VLOOKUP(N14440,Sheet3!J:J,1,0)</f>
        <v>#N/A</v>
      </c>
      <c r="AA14440" t="e">
        <f>VLOOKUP(I14440,Sheet3!$E$2:$E$8,1,0)</f>
        <v>#N/A</v>
      </c>
    </row>
    <row r="14441" spans="1:27" hidden="1" x14ac:dyDescent="0.25">
      <c r="A14441">
        <v>297031</v>
      </c>
      <c r="B14441" t="s">
        <v>3170</v>
      </c>
      <c r="E14441" t="s">
        <v>3176</v>
      </c>
      <c r="H14441">
        <v>1204</v>
      </c>
      <c r="I14441">
        <v>182873</v>
      </c>
      <c r="J14441" t="s">
        <v>3229</v>
      </c>
      <c r="K14441" s="38">
        <v>45412</v>
      </c>
      <c r="L14441" s="38">
        <v>45412</v>
      </c>
      <c r="M14441" t="s">
        <v>3226</v>
      </c>
      <c r="N14441" t="s">
        <v>4803</v>
      </c>
      <c r="O14441">
        <v>-141</v>
      </c>
      <c r="P14441" t="e">
        <f>VLOOKUP(I14441,Sheet3!$E$2:$E$16,1,0)</f>
        <v>#N/A</v>
      </c>
      <c r="Q14441" t="s">
        <v>36</v>
      </c>
      <c r="R14441">
        <v>1.36</v>
      </c>
      <c r="S14441">
        <v>-141</v>
      </c>
      <c r="U14441">
        <v>-191.76</v>
      </c>
      <c r="V14441">
        <v>14508069</v>
      </c>
      <c r="X14441" t="s">
        <v>36</v>
      </c>
      <c r="Y14441" t="s">
        <v>3204</v>
      </c>
      <c r="Z14441" t="e">
        <f>VLOOKUP(N14441,Sheet3!J:J,1,0)</f>
        <v>#N/A</v>
      </c>
      <c r="AA14441" t="e">
        <f>VLOOKUP(I14441,Sheet3!$E$2:$E$8,1,0)</f>
        <v>#N/A</v>
      </c>
    </row>
    <row r="14442" spans="1:27" hidden="1" x14ac:dyDescent="0.25">
      <c r="A14442">
        <v>297031</v>
      </c>
      <c r="B14442" t="s">
        <v>3170</v>
      </c>
      <c r="E14442" t="s">
        <v>3176</v>
      </c>
      <c r="H14442">
        <v>1204</v>
      </c>
      <c r="I14442">
        <v>182618</v>
      </c>
      <c r="J14442" t="s">
        <v>3229</v>
      </c>
      <c r="K14442" s="38">
        <v>45414</v>
      </c>
      <c r="L14442" s="38">
        <v>45414</v>
      </c>
      <c r="M14442" t="s">
        <v>3226</v>
      </c>
      <c r="N14442" t="s">
        <v>4803</v>
      </c>
      <c r="O14442">
        <v>-141</v>
      </c>
      <c r="P14442" t="e">
        <f>VLOOKUP(I14442,Sheet3!$E$2:$E$16,1,0)</f>
        <v>#N/A</v>
      </c>
      <c r="Q14442" t="s">
        <v>36</v>
      </c>
      <c r="R14442">
        <v>1.36</v>
      </c>
      <c r="S14442">
        <v>-141</v>
      </c>
      <c r="U14442">
        <v>-191.76</v>
      </c>
      <c r="V14442">
        <v>14510935</v>
      </c>
      <c r="X14442" t="s">
        <v>36</v>
      </c>
      <c r="Y14442" t="s">
        <v>3204</v>
      </c>
      <c r="Z14442" t="e">
        <f>VLOOKUP(N14442,Sheet3!J:J,1,0)</f>
        <v>#N/A</v>
      </c>
      <c r="AA14442" t="e">
        <f>VLOOKUP(I14442,Sheet3!$E$2:$E$8,1,0)</f>
        <v>#N/A</v>
      </c>
    </row>
    <row r="14443" spans="1:27" hidden="1" x14ac:dyDescent="0.25">
      <c r="A14443">
        <v>297031</v>
      </c>
      <c r="B14443">
        <v>297031</v>
      </c>
      <c r="H14443">
        <v>1204</v>
      </c>
      <c r="M14443" t="s">
        <v>3226</v>
      </c>
      <c r="N14443" t="s">
        <v>4803</v>
      </c>
      <c r="R14443" t="s">
        <v>3225</v>
      </c>
      <c r="X14443" t="s">
        <v>36</v>
      </c>
      <c r="Z14443" t="e">
        <f>VLOOKUP(N14443,Sheet3!J:J,1,0)</f>
        <v>#N/A</v>
      </c>
      <c r="AA14443" t="e">
        <f>VLOOKUP(I14443,Sheet3!$E$2:$E$8,1,0)</f>
        <v>#N/A</v>
      </c>
    </row>
    <row r="14444" spans="1:27" hidden="1" x14ac:dyDescent="0.25">
      <c r="A14444">
        <v>297031</v>
      </c>
      <c r="B14444" t="s">
        <v>3170</v>
      </c>
      <c r="E14444" t="s">
        <v>3176</v>
      </c>
      <c r="H14444">
        <v>1204</v>
      </c>
      <c r="I14444">
        <v>24003522</v>
      </c>
      <c r="J14444" t="s">
        <v>3224</v>
      </c>
      <c r="K14444" s="38">
        <v>45408</v>
      </c>
      <c r="L14444" s="38">
        <v>45408</v>
      </c>
      <c r="M14444" t="s">
        <v>3226</v>
      </c>
      <c r="N14444" t="s">
        <v>4804</v>
      </c>
      <c r="R14444">
        <v>0</v>
      </c>
      <c r="V14444">
        <v>14507290</v>
      </c>
      <c r="X14444" t="s">
        <v>36</v>
      </c>
      <c r="Y14444" t="s">
        <v>3204</v>
      </c>
      <c r="Z14444" t="e">
        <f>VLOOKUP(N14444,Sheet3!J:J,1,0)</f>
        <v>#N/A</v>
      </c>
      <c r="AA14444" t="e">
        <f>VLOOKUP(I14444,Sheet3!$E$2:$E$8,1,0)</f>
        <v>#N/A</v>
      </c>
    </row>
    <row r="14445" spans="1:27" hidden="1" x14ac:dyDescent="0.25">
      <c r="A14445">
        <v>297031</v>
      </c>
      <c r="B14445" t="s">
        <v>3170</v>
      </c>
      <c r="E14445" t="s">
        <v>3176</v>
      </c>
      <c r="H14445">
        <v>1204</v>
      </c>
      <c r="I14445">
        <v>24003522</v>
      </c>
      <c r="J14445" t="s">
        <v>3228</v>
      </c>
      <c r="K14445" s="38">
        <v>45408</v>
      </c>
      <c r="L14445" s="38">
        <v>45408</v>
      </c>
      <c r="M14445" t="s">
        <v>3226</v>
      </c>
      <c r="N14445" t="s">
        <v>4804</v>
      </c>
      <c r="O14445">
        <v>1998</v>
      </c>
      <c r="Q14445" t="s">
        <v>36</v>
      </c>
      <c r="R14445">
        <v>1.36</v>
      </c>
      <c r="S14445">
        <v>1998</v>
      </c>
      <c r="U14445">
        <v>2717.28</v>
      </c>
      <c r="V14445">
        <v>14507291</v>
      </c>
      <c r="X14445" t="s">
        <v>36</v>
      </c>
      <c r="Y14445" t="s">
        <v>3204</v>
      </c>
      <c r="Z14445" t="e">
        <f>VLOOKUP(N14445,Sheet3!J:J,1,0)</f>
        <v>#N/A</v>
      </c>
      <c r="AA14445" t="e">
        <f>VLOOKUP(I14445,Sheet3!$E$2:$E$8,1,0)</f>
        <v>#N/A</v>
      </c>
    </row>
    <row r="14446" spans="1:27" hidden="1" x14ac:dyDescent="0.25">
      <c r="A14446">
        <v>297031</v>
      </c>
      <c r="B14446" t="s">
        <v>3170</v>
      </c>
      <c r="E14446" t="s">
        <v>3176</v>
      </c>
      <c r="H14446">
        <v>1204</v>
      </c>
      <c r="I14446">
        <v>182874</v>
      </c>
      <c r="J14446" t="s">
        <v>3229</v>
      </c>
      <c r="K14446" s="38">
        <v>45414</v>
      </c>
      <c r="L14446" s="38">
        <v>45412</v>
      </c>
      <c r="M14446" t="s">
        <v>3226</v>
      </c>
      <c r="N14446" t="s">
        <v>4804</v>
      </c>
      <c r="O14446">
        <v>1998</v>
      </c>
      <c r="P14446" t="e">
        <f>VLOOKUP(I14446,Sheet3!$E$2:$E$16,1,0)</f>
        <v>#N/A</v>
      </c>
      <c r="Q14446" t="s">
        <v>36</v>
      </c>
      <c r="R14446">
        <v>1.36</v>
      </c>
      <c r="S14446">
        <v>1998</v>
      </c>
      <c r="U14446">
        <v>2717.28</v>
      </c>
      <c r="V14446">
        <v>14510556</v>
      </c>
      <c r="X14446" t="s">
        <v>36</v>
      </c>
      <c r="Y14446" t="s">
        <v>3204</v>
      </c>
      <c r="Z14446" t="e">
        <f>VLOOKUP(N14446,Sheet3!J:J,1,0)</f>
        <v>#N/A</v>
      </c>
      <c r="AA14446" t="e">
        <f>VLOOKUP(I14446,Sheet3!$E$2:$E$8,1,0)</f>
        <v>#N/A</v>
      </c>
    </row>
    <row r="14447" spans="1:27" hidden="1" x14ac:dyDescent="0.25">
      <c r="A14447">
        <v>297031</v>
      </c>
      <c r="B14447" t="s">
        <v>3170</v>
      </c>
      <c r="E14447" t="s">
        <v>3176</v>
      </c>
      <c r="H14447">
        <v>1204</v>
      </c>
      <c r="I14447">
        <v>182874</v>
      </c>
      <c r="J14447" t="s">
        <v>3229</v>
      </c>
      <c r="K14447" s="38">
        <v>45412</v>
      </c>
      <c r="L14447" s="38">
        <v>45412</v>
      </c>
      <c r="M14447" t="s">
        <v>3226</v>
      </c>
      <c r="N14447" t="s">
        <v>4804</v>
      </c>
      <c r="O14447">
        <v>-1998</v>
      </c>
      <c r="P14447" t="e">
        <f>VLOOKUP(I14447,Sheet3!$E$2:$E$16,1,0)</f>
        <v>#N/A</v>
      </c>
      <c r="Q14447" t="s">
        <v>36</v>
      </c>
      <c r="R14447">
        <v>1.36</v>
      </c>
      <c r="S14447">
        <v>-1998</v>
      </c>
      <c r="U14447">
        <v>-2717.28</v>
      </c>
      <c r="V14447">
        <v>14508070</v>
      </c>
      <c r="X14447" t="s">
        <v>36</v>
      </c>
      <c r="Y14447" t="s">
        <v>3204</v>
      </c>
      <c r="Z14447" t="e">
        <f>VLOOKUP(N14447,Sheet3!J:J,1,0)</f>
        <v>#N/A</v>
      </c>
      <c r="AA14447" t="e">
        <f>VLOOKUP(I14447,Sheet3!$E$2:$E$8,1,0)</f>
        <v>#N/A</v>
      </c>
    </row>
    <row r="14448" spans="1:27" hidden="1" x14ac:dyDescent="0.25">
      <c r="A14448">
        <v>297031</v>
      </c>
      <c r="B14448" t="s">
        <v>3170</v>
      </c>
      <c r="E14448" t="s">
        <v>3176</v>
      </c>
      <c r="H14448">
        <v>1204</v>
      </c>
      <c r="I14448">
        <v>182619</v>
      </c>
      <c r="J14448" t="s">
        <v>3229</v>
      </c>
      <c r="K14448" s="38">
        <v>45414</v>
      </c>
      <c r="L14448" s="38">
        <v>45414</v>
      </c>
      <c r="M14448" t="s">
        <v>3226</v>
      </c>
      <c r="N14448" t="s">
        <v>4804</v>
      </c>
      <c r="O14448">
        <v>-1998</v>
      </c>
      <c r="P14448" t="e">
        <f>VLOOKUP(I14448,Sheet3!$E$2:$E$16,1,0)</f>
        <v>#N/A</v>
      </c>
      <c r="Q14448" t="s">
        <v>36</v>
      </c>
      <c r="R14448">
        <v>1.36</v>
      </c>
      <c r="S14448">
        <v>-1998</v>
      </c>
      <c r="U14448">
        <v>-2717.28</v>
      </c>
      <c r="V14448">
        <v>14510938</v>
      </c>
      <c r="X14448" t="s">
        <v>36</v>
      </c>
      <c r="Y14448" t="s">
        <v>3204</v>
      </c>
      <c r="Z14448" t="e">
        <f>VLOOKUP(N14448,Sheet3!J:J,1,0)</f>
        <v>#N/A</v>
      </c>
      <c r="AA14448" t="e">
        <f>VLOOKUP(I14448,Sheet3!$E$2:$E$8,1,0)</f>
        <v>#N/A</v>
      </c>
    </row>
    <row r="14449" spans="1:27" hidden="1" x14ac:dyDescent="0.25">
      <c r="A14449">
        <v>297031</v>
      </c>
      <c r="B14449">
        <v>297031</v>
      </c>
      <c r="H14449">
        <v>1204</v>
      </c>
      <c r="M14449" t="s">
        <v>3226</v>
      </c>
      <c r="N14449" t="s">
        <v>4804</v>
      </c>
      <c r="R14449" t="s">
        <v>3225</v>
      </c>
      <c r="X14449" t="s">
        <v>36</v>
      </c>
      <c r="Z14449" t="e">
        <f>VLOOKUP(N14449,Sheet3!J:J,1,0)</f>
        <v>#N/A</v>
      </c>
      <c r="AA14449" t="e">
        <f>VLOOKUP(I14449,Sheet3!$E$2:$E$8,1,0)</f>
        <v>#N/A</v>
      </c>
    </row>
    <row r="14450" spans="1:27" hidden="1" x14ac:dyDescent="0.25">
      <c r="A14450">
        <v>297031</v>
      </c>
      <c r="B14450" t="s">
        <v>3170</v>
      </c>
      <c r="E14450" t="s">
        <v>3176</v>
      </c>
      <c r="H14450">
        <v>1204</v>
      </c>
      <c r="I14450">
        <v>24003522</v>
      </c>
      <c r="J14450" t="s">
        <v>3224</v>
      </c>
      <c r="K14450" s="38">
        <v>45408</v>
      </c>
      <c r="L14450" s="38">
        <v>45408</v>
      </c>
      <c r="M14450" t="s">
        <v>3226</v>
      </c>
      <c r="N14450" t="s">
        <v>4805</v>
      </c>
      <c r="R14450">
        <v>0</v>
      </c>
      <c r="V14450">
        <v>14507294</v>
      </c>
      <c r="X14450" t="s">
        <v>36</v>
      </c>
      <c r="Y14450" t="s">
        <v>3204</v>
      </c>
      <c r="Z14450" t="e">
        <f>VLOOKUP(N14450,Sheet3!J:J,1,0)</f>
        <v>#N/A</v>
      </c>
      <c r="AA14450" t="e">
        <f>VLOOKUP(I14450,Sheet3!$E$2:$E$8,1,0)</f>
        <v>#N/A</v>
      </c>
    </row>
    <row r="14451" spans="1:27" hidden="1" x14ac:dyDescent="0.25">
      <c r="A14451">
        <v>297031</v>
      </c>
      <c r="B14451" t="s">
        <v>3170</v>
      </c>
      <c r="E14451" t="s">
        <v>3176</v>
      </c>
      <c r="H14451">
        <v>1204</v>
      </c>
      <c r="I14451">
        <v>24003522</v>
      </c>
      <c r="J14451" t="s">
        <v>3228</v>
      </c>
      <c r="K14451" s="38">
        <v>45408</v>
      </c>
      <c r="L14451" s="38">
        <v>45408</v>
      </c>
      <c r="M14451" t="s">
        <v>3226</v>
      </c>
      <c r="N14451" t="s">
        <v>4805</v>
      </c>
      <c r="O14451">
        <v>66</v>
      </c>
      <c r="Q14451" t="s">
        <v>36</v>
      </c>
      <c r="R14451">
        <v>1.36</v>
      </c>
      <c r="S14451">
        <v>66</v>
      </c>
      <c r="U14451">
        <v>89.76</v>
      </c>
      <c r="V14451">
        <v>14507295</v>
      </c>
      <c r="X14451" t="s">
        <v>36</v>
      </c>
      <c r="Y14451" t="s">
        <v>3204</v>
      </c>
      <c r="Z14451" t="e">
        <f>VLOOKUP(N14451,Sheet3!J:J,1,0)</f>
        <v>#N/A</v>
      </c>
      <c r="AA14451" t="e">
        <f>VLOOKUP(I14451,Sheet3!$E$2:$E$8,1,0)</f>
        <v>#N/A</v>
      </c>
    </row>
    <row r="14452" spans="1:27" hidden="1" x14ac:dyDescent="0.25">
      <c r="A14452">
        <v>297031</v>
      </c>
      <c r="B14452" t="s">
        <v>3170</v>
      </c>
      <c r="E14452" t="s">
        <v>3176</v>
      </c>
      <c r="H14452">
        <v>1204</v>
      </c>
      <c r="I14452">
        <v>182875</v>
      </c>
      <c r="J14452" t="s">
        <v>3229</v>
      </c>
      <c r="K14452" s="38">
        <v>45414</v>
      </c>
      <c r="L14452" s="38">
        <v>45412</v>
      </c>
      <c r="M14452" t="s">
        <v>3226</v>
      </c>
      <c r="N14452" t="s">
        <v>4805</v>
      </c>
      <c r="O14452">
        <v>66</v>
      </c>
      <c r="P14452" t="e">
        <f>VLOOKUP(I14452,Sheet3!$E$2:$E$16,1,0)</f>
        <v>#N/A</v>
      </c>
      <c r="Q14452" t="s">
        <v>36</v>
      </c>
      <c r="R14452">
        <v>1.36</v>
      </c>
      <c r="S14452">
        <v>66</v>
      </c>
      <c r="U14452">
        <v>89.76</v>
      </c>
      <c r="V14452">
        <v>14510557</v>
      </c>
      <c r="X14452" t="s">
        <v>36</v>
      </c>
      <c r="Y14452" t="s">
        <v>3204</v>
      </c>
      <c r="Z14452" t="e">
        <f>VLOOKUP(N14452,Sheet3!J:J,1,0)</f>
        <v>#N/A</v>
      </c>
      <c r="AA14452" t="e">
        <f>VLOOKUP(I14452,Sheet3!$E$2:$E$8,1,0)</f>
        <v>#N/A</v>
      </c>
    </row>
    <row r="14453" spans="1:27" hidden="1" x14ac:dyDescent="0.25">
      <c r="A14453">
        <v>297031</v>
      </c>
      <c r="B14453" t="s">
        <v>3170</v>
      </c>
      <c r="E14453" t="s">
        <v>3176</v>
      </c>
      <c r="H14453">
        <v>1204</v>
      </c>
      <c r="I14453">
        <v>182875</v>
      </c>
      <c r="J14453" t="s">
        <v>3229</v>
      </c>
      <c r="K14453" s="38">
        <v>45412</v>
      </c>
      <c r="L14453" s="38">
        <v>45412</v>
      </c>
      <c r="M14453" t="s">
        <v>3226</v>
      </c>
      <c r="N14453" t="s">
        <v>4805</v>
      </c>
      <c r="O14453">
        <v>-66</v>
      </c>
      <c r="P14453" t="e">
        <f>VLOOKUP(I14453,Sheet3!$E$2:$E$16,1,0)</f>
        <v>#N/A</v>
      </c>
      <c r="Q14453" t="s">
        <v>36</v>
      </c>
      <c r="R14453">
        <v>1.36</v>
      </c>
      <c r="S14453">
        <v>-66</v>
      </c>
      <c r="U14453">
        <v>-89.76</v>
      </c>
      <c r="V14453">
        <v>14508071</v>
      </c>
      <c r="X14453" t="s">
        <v>36</v>
      </c>
      <c r="Y14453" t="s">
        <v>3204</v>
      </c>
      <c r="Z14453" t="e">
        <f>VLOOKUP(N14453,Sheet3!J:J,1,0)</f>
        <v>#N/A</v>
      </c>
      <c r="AA14453" t="e">
        <f>VLOOKUP(I14453,Sheet3!$E$2:$E$8,1,0)</f>
        <v>#N/A</v>
      </c>
    </row>
    <row r="14454" spans="1:27" hidden="1" x14ac:dyDescent="0.25">
      <c r="A14454">
        <v>297031</v>
      </c>
      <c r="B14454" t="s">
        <v>3170</v>
      </c>
      <c r="E14454" t="s">
        <v>3176</v>
      </c>
      <c r="H14454">
        <v>1204</v>
      </c>
      <c r="I14454">
        <v>182620</v>
      </c>
      <c r="J14454" t="s">
        <v>3229</v>
      </c>
      <c r="K14454" s="38">
        <v>45414</v>
      </c>
      <c r="L14454" s="38">
        <v>45414</v>
      </c>
      <c r="M14454" t="s">
        <v>3226</v>
      </c>
      <c r="N14454" t="s">
        <v>4805</v>
      </c>
      <c r="O14454">
        <v>-66</v>
      </c>
      <c r="P14454" t="e">
        <f>VLOOKUP(I14454,Sheet3!$E$2:$E$16,1,0)</f>
        <v>#N/A</v>
      </c>
      <c r="Q14454" t="s">
        <v>36</v>
      </c>
      <c r="R14454">
        <v>1.36</v>
      </c>
      <c r="S14454">
        <v>-66</v>
      </c>
      <c r="U14454">
        <v>-89.76</v>
      </c>
      <c r="V14454">
        <v>14510940</v>
      </c>
      <c r="X14454" t="s">
        <v>36</v>
      </c>
      <c r="Y14454" t="s">
        <v>3204</v>
      </c>
      <c r="Z14454" t="e">
        <f>VLOOKUP(N14454,Sheet3!J:J,1,0)</f>
        <v>#N/A</v>
      </c>
      <c r="AA14454" t="e">
        <f>VLOOKUP(I14454,Sheet3!$E$2:$E$8,1,0)</f>
        <v>#N/A</v>
      </c>
    </row>
    <row r="14455" spans="1:27" hidden="1" x14ac:dyDescent="0.25">
      <c r="A14455">
        <v>297031</v>
      </c>
      <c r="B14455">
        <v>297031</v>
      </c>
      <c r="H14455">
        <v>1204</v>
      </c>
      <c r="M14455" t="s">
        <v>3226</v>
      </c>
      <c r="N14455" t="s">
        <v>4805</v>
      </c>
      <c r="R14455" t="s">
        <v>3225</v>
      </c>
      <c r="X14455" t="s">
        <v>36</v>
      </c>
      <c r="Z14455" t="e">
        <f>VLOOKUP(N14455,Sheet3!J:J,1,0)</f>
        <v>#N/A</v>
      </c>
      <c r="AA14455" t="e">
        <f>VLOOKUP(I14455,Sheet3!$E$2:$E$8,1,0)</f>
        <v>#N/A</v>
      </c>
    </row>
    <row r="14456" spans="1:27" hidden="1" x14ac:dyDescent="0.25">
      <c r="A14456">
        <v>297031</v>
      </c>
      <c r="B14456" t="s">
        <v>3170</v>
      </c>
      <c r="E14456" t="s">
        <v>3176</v>
      </c>
      <c r="H14456">
        <v>1204</v>
      </c>
      <c r="I14456">
        <v>24003522</v>
      </c>
      <c r="J14456" t="s">
        <v>3224</v>
      </c>
      <c r="K14456" s="38">
        <v>45408</v>
      </c>
      <c r="L14456" s="38">
        <v>45408</v>
      </c>
      <c r="M14456" t="s">
        <v>3226</v>
      </c>
      <c r="N14456" t="s">
        <v>4806</v>
      </c>
      <c r="R14456">
        <v>0</v>
      </c>
      <c r="V14456">
        <v>14507298</v>
      </c>
      <c r="X14456" t="s">
        <v>36</v>
      </c>
      <c r="Y14456" t="s">
        <v>3204</v>
      </c>
      <c r="Z14456" t="e">
        <f>VLOOKUP(N14456,Sheet3!J:J,1,0)</f>
        <v>#N/A</v>
      </c>
      <c r="AA14456" t="e">
        <f>VLOOKUP(I14456,Sheet3!$E$2:$E$8,1,0)</f>
        <v>#N/A</v>
      </c>
    </row>
    <row r="14457" spans="1:27" hidden="1" x14ac:dyDescent="0.25">
      <c r="A14457">
        <v>297031</v>
      </c>
      <c r="B14457" t="s">
        <v>3170</v>
      </c>
      <c r="E14457" t="s">
        <v>3176</v>
      </c>
      <c r="H14457">
        <v>1204</v>
      </c>
      <c r="I14457">
        <v>24003522</v>
      </c>
      <c r="J14457" t="s">
        <v>3228</v>
      </c>
      <c r="K14457" s="38">
        <v>45408</v>
      </c>
      <c r="L14457" s="38">
        <v>45408</v>
      </c>
      <c r="M14457" t="s">
        <v>3226</v>
      </c>
      <c r="N14457" t="s">
        <v>4806</v>
      </c>
      <c r="O14457">
        <v>34</v>
      </c>
      <c r="Q14457" t="s">
        <v>36</v>
      </c>
      <c r="R14457">
        <v>1.36</v>
      </c>
      <c r="S14457">
        <v>34</v>
      </c>
      <c r="U14457">
        <v>46.24</v>
      </c>
      <c r="V14457">
        <v>14507299</v>
      </c>
      <c r="X14457" t="s">
        <v>36</v>
      </c>
      <c r="Y14457" t="s">
        <v>3204</v>
      </c>
      <c r="Z14457" t="e">
        <f>VLOOKUP(N14457,Sheet3!J:J,1,0)</f>
        <v>#N/A</v>
      </c>
      <c r="AA14457" t="e">
        <f>VLOOKUP(I14457,Sheet3!$E$2:$E$8,1,0)</f>
        <v>#N/A</v>
      </c>
    </row>
    <row r="14458" spans="1:27" hidden="1" x14ac:dyDescent="0.25">
      <c r="A14458">
        <v>297031</v>
      </c>
      <c r="B14458" t="s">
        <v>3170</v>
      </c>
      <c r="E14458" t="s">
        <v>3176</v>
      </c>
      <c r="H14458">
        <v>1204</v>
      </c>
      <c r="I14458">
        <v>182876</v>
      </c>
      <c r="J14458" t="s">
        <v>3229</v>
      </c>
      <c r="K14458" s="38">
        <v>45414</v>
      </c>
      <c r="L14458" s="38">
        <v>45412</v>
      </c>
      <c r="M14458" t="s">
        <v>3226</v>
      </c>
      <c r="N14458" t="s">
        <v>4806</v>
      </c>
      <c r="O14458">
        <v>34</v>
      </c>
      <c r="P14458" t="e">
        <f>VLOOKUP(I14458,Sheet3!$E$2:$E$16,1,0)</f>
        <v>#N/A</v>
      </c>
      <c r="Q14458" t="s">
        <v>36</v>
      </c>
      <c r="R14458">
        <v>1.36</v>
      </c>
      <c r="S14458">
        <v>34</v>
      </c>
      <c r="U14458">
        <v>46.24</v>
      </c>
      <c r="V14458">
        <v>14510568</v>
      </c>
      <c r="X14458" t="s">
        <v>36</v>
      </c>
      <c r="Y14458" t="s">
        <v>3204</v>
      </c>
      <c r="Z14458" t="e">
        <f>VLOOKUP(N14458,Sheet3!J:J,1,0)</f>
        <v>#N/A</v>
      </c>
      <c r="AA14458" t="e">
        <f>VLOOKUP(I14458,Sheet3!$E$2:$E$8,1,0)</f>
        <v>#N/A</v>
      </c>
    </row>
    <row r="14459" spans="1:27" hidden="1" x14ac:dyDescent="0.25">
      <c r="A14459">
        <v>297031</v>
      </c>
      <c r="B14459" t="s">
        <v>3170</v>
      </c>
      <c r="E14459" t="s">
        <v>3176</v>
      </c>
      <c r="H14459">
        <v>1204</v>
      </c>
      <c r="I14459">
        <v>182876</v>
      </c>
      <c r="J14459" t="s">
        <v>3229</v>
      </c>
      <c r="K14459" s="38">
        <v>45412</v>
      </c>
      <c r="L14459" s="38">
        <v>45412</v>
      </c>
      <c r="M14459" t="s">
        <v>3226</v>
      </c>
      <c r="N14459" t="s">
        <v>4806</v>
      </c>
      <c r="O14459">
        <v>-34</v>
      </c>
      <c r="P14459" t="e">
        <f>VLOOKUP(I14459,Sheet3!$E$2:$E$16,1,0)</f>
        <v>#N/A</v>
      </c>
      <c r="Q14459" t="s">
        <v>36</v>
      </c>
      <c r="R14459">
        <v>1.36</v>
      </c>
      <c r="S14459">
        <v>-34</v>
      </c>
      <c r="U14459">
        <v>-46.24</v>
      </c>
      <c r="V14459">
        <v>14507997</v>
      </c>
      <c r="X14459" t="s">
        <v>36</v>
      </c>
      <c r="Y14459" t="s">
        <v>3204</v>
      </c>
      <c r="Z14459" t="e">
        <f>VLOOKUP(N14459,Sheet3!J:J,1,0)</f>
        <v>#N/A</v>
      </c>
      <c r="AA14459" t="e">
        <f>VLOOKUP(I14459,Sheet3!$E$2:$E$8,1,0)</f>
        <v>#N/A</v>
      </c>
    </row>
    <row r="14460" spans="1:27" hidden="1" x14ac:dyDescent="0.25">
      <c r="A14460">
        <v>297031</v>
      </c>
      <c r="B14460" t="s">
        <v>3170</v>
      </c>
      <c r="E14460" t="s">
        <v>3176</v>
      </c>
      <c r="H14460">
        <v>1204</v>
      </c>
      <c r="I14460">
        <v>182621</v>
      </c>
      <c r="J14460" t="s">
        <v>3229</v>
      </c>
      <c r="K14460" s="38">
        <v>45414</v>
      </c>
      <c r="L14460" s="38">
        <v>45414</v>
      </c>
      <c r="M14460" t="s">
        <v>3226</v>
      </c>
      <c r="N14460" t="s">
        <v>4806</v>
      </c>
      <c r="O14460">
        <v>-34</v>
      </c>
      <c r="P14460" t="e">
        <f>VLOOKUP(I14460,Sheet3!$E$2:$E$16,1,0)</f>
        <v>#N/A</v>
      </c>
      <c r="Q14460" t="s">
        <v>36</v>
      </c>
      <c r="R14460">
        <v>1.36</v>
      </c>
      <c r="S14460">
        <v>-34</v>
      </c>
      <c r="U14460">
        <v>-46.24</v>
      </c>
      <c r="V14460">
        <v>14510942</v>
      </c>
      <c r="X14460" t="s">
        <v>36</v>
      </c>
      <c r="Y14460" t="s">
        <v>3204</v>
      </c>
      <c r="Z14460" t="e">
        <f>VLOOKUP(N14460,Sheet3!J:J,1,0)</f>
        <v>#N/A</v>
      </c>
      <c r="AA14460" t="e">
        <f>VLOOKUP(I14460,Sheet3!$E$2:$E$8,1,0)</f>
        <v>#N/A</v>
      </c>
    </row>
    <row r="14461" spans="1:27" hidden="1" x14ac:dyDescent="0.25">
      <c r="A14461">
        <v>297031</v>
      </c>
      <c r="B14461">
        <v>297031</v>
      </c>
      <c r="H14461">
        <v>1204</v>
      </c>
      <c r="M14461" t="s">
        <v>3226</v>
      </c>
      <c r="N14461" t="s">
        <v>4806</v>
      </c>
      <c r="R14461" t="s">
        <v>3225</v>
      </c>
      <c r="X14461" t="s">
        <v>36</v>
      </c>
      <c r="Z14461" t="e">
        <f>VLOOKUP(N14461,Sheet3!J:J,1,0)</f>
        <v>#N/A</v>
      </c>
      <c r="AA14461" t="e">
        <f>VLOOKUP(I14461,Sheet3!$E$2:$E$8,1,0)</f>
        <v>#N/A</v>
      </c>
    </row>
    <row r="14462" spans="1:27" hidden="1" x14ac:dyDescent="0.25">
      <c r="A14462">
        <v>297031</v>
      </c>
      <c r="B14462" t="s">
        <v>3170</v>
      </c>
      <c r="E14462" t="s">
        <v>3176</v>
      </c>
      <c r="H14462">
        <v>1204</v>
      </c>
      <c r="I14462">
        <v>24003522</v>
      </c>
      <c r="J14462" t="s">
        <v>3224</v>
      </c>
      <c r="K14462" s="38">
        <v>45408</v>
      </c>
      <c r="L14462" s="38">
        <v>45408</v>
      </c>
      <c r="M14462" t="s">
        <v>3226</v>
      </c>
      <c r="N14462" t="s">
        <v>4807</v>
      </c>
      <c r="R14462">
        <v>0</v>
      </c>
      <c r="V14462">
        <v>14507302</v>
      </c>
      <c r="X14462" t="s">
        <v>36</v>
      </c>
      <c r="Y14462" t="s">
        <v>3204</v>
      </c>
      <c r="Z14462" t="str">
        <f>VLOOKUP(N14462,Sheet3!J:J,1,0)</f>
        <v>23/24/607045/24001243/24001341</v>
      </c>
      <c r="AA14462" t="e">
        <f>VLOOKUP(I14462,Sheet3!$E$2:$E$8,1,0)</f>
        <v>#N/A</v>
      </c>
    </row>
    <row r="14463" spans="1:27" hidden="1" x14ac:dyDescent="0.25">
      <c r="A14463">
        <v>297031</v>
      </c>
      <c r="B14463" t="s">
        <v>3170</v>
      </c>
      <c r="E14463" t="s">
        <v>3176</v>
      </c>
      <c r="H14463">
        <v>1204</v>
      </c>
      <c r="I14463">
        <v>24003522</v>
      </c>
      <c r="J14463" t="s">
        <v>3228</v>
      </c>
      <c r="K14463" s="38">
        <v>45408</v>
      </c>
      <c r="L14463" s="38">
        <v>45408</v>
      </c>
      <c r="M14463" t="s">
        <v>3226</v>
      </c>
      <c r="N14463" t="s">
        <v>4807</v>
      </c>
      <c r="O14463">
        <v>269</v>
      </c>
      <c r="Q14463" t="s">
        <v>36</v>
      </c>
      <c r="R14463">
        <v>1.36</v>
      </c>
      <c r="S14463">
        <v>269</v>
      </c>
      <c r="U14463">
        <v>365.84</v>
      </c>
      <c r="V14463">
        <v>14507303</v>
      </c>
      <c r="X14463" t="s">
        <v>36</v>
      </c>
      <c r="Y14463" t="s">
        <v>3204</v>
      </c>
      <c r="Z14463" t="str">
        <f>VLOOKUP(N14463,Sheet3!J:J,1,0)</f>
        <v>23/24/607045/24001243/24001341</v>
      </c>
      <c r="AA14463" t="e">
        <f>VLOOKUP(I14463,Sheet3!$E$2:$E$8,1,0)</f>
        <v>#N/A</v>
      </c>
    </row>
    <row r="14464" spans="1:27" x14ac:dyDescent="0.25">
      <c r="A14464">
        <v>297031</v>
      </c>
      <c r="B14464" t="s">
        <v>3170</v>
      </c>
      <c r="E14464" t="s">
        <v>3176</v>
      </c>
      <c r="H14464">
        <v>1204</v>
      </c>
      <c r="I14464">
        <v>182877</v>
      </c>
      <c r="J14464" t="s">
        <v>3229</v>
      </c>
      <c r="K14464" s="38">
        <v>45412</v>
      </c>
      <c r="L14464" s="38">
        <v>45412</v>
      </c>
      <c r="M14464" t="s">
        <v>3226</v>
      </c>
      <c r="N14464" t="s">
        <v>4807</v>
      </c>
      <c r="O14464">
        <v>-269</v>
      </c>
      <c r="P14464">
        <f>VLOOKUP(I14464,Sheet3!$E$2:$E$16,1,0)</f>
        <v>182877</v>
      </c>
      <c r="Q14464" t="s">
        <v>36</v>
      </c>
      <c r="R14464">
        <v>1.36</v>
      </c>
      <c r="S14464">
        <v>-269</v>
      </c>
      <c r="U14464">
        <v>-365.84</v>
      </c>
      <c r="V14464">
        <v>14507996</v>
      </c>
      <c r="X14464" t="s">
        <v>36</v>
      </c>
      <c r="Y14464" t="s">
        <v>3204</v>
      </c>
      <c r="Z14464" t="str">
        <f>VLOOKUP(N14464,Sheet3!J:J,1,0)</f>
        <v>23/24/607045/24001243/24001341</v>
      </c>
      <c r="AA14464">
        <f>VLOOKUP(I14464,Sheet3!$E$2:$E$8,1,0)</f>
        <v>182877</v>
      </c>
    </row>
    <row r="14465" spans="1:27" x14ac:dyDescent="0.25">
      <c r="A14465">
        <v>297031</v>
      </c>
      <c r="B14465" t="s">
        <v>3170</v>
      </c>
      <c r="E14465" t="s">
        <v>3176</v>
      </c>
      <c r="H14465">
        <v>1204</v>
      </c>
      <c r="I14465">
        <v>182877</v>
      </c>
      <c r="J14465" t="s">
        <v>3229</v>
      </c>
      <c r="K14465" s="38">
        <v>45414</v>
      </c>
      <c r="L14465" s="38">
        <v>45412</v>
      </c>
      <c r="M14465" t="s">
        <v>3226</v>
      </c>
      <c r="N14465" t="s">
        <v>4807</v>
      </c>
      <c r="O14465">
        <v>269</v>
      </c>
      <c r="P14465">
        <f>VLOOKUP(I14465,Sheet3!$E$2:$E$16,1,0)</f>
        <v>182877</v>
      </c>
      <c r="Q14465" t="s">
        <v>36</v>
      </c>
      <c r="R14465">
        <v>1.36</v>
      </c>
      <c r="S14465">
        <v>269</v>
      </c>
      <c r="U14465">
        <v>365.84</v>
      </c>
      <c r="V14465">
        <v>14510569</v>
      </c>
      <c r="X14465" t="s">
        <v>36</v>
      </c>
      <c r="Y14465" t="s">
        <v>3204</v>
      </c>
      <c r="Z14465" t="str">
        <f>VLOOKUP(N14465,Sheet3!J:J,1,0)</f>
        <v>23/24/607045/24001243/24001341</v>
      </c>
      <c r="AA14465">
        <f>VLOOKUP(I14465,Sheet3!$E$2:$E$8,1,0)</f>
        <v>182877</v>
      </c>
    </row>
    <row r="14466" spans="1:27" x14ac:dyDescent="0.25">
      <c r="A14466">
        <v>297031</v>
      </c>
      <c r="B14466" t="s">
        <v>3170</v>
      </c>
      <c r="E14466" t="s">
        <v>3176</v>
      </c>
      <c r="H14466">
        <v>1204</v>
      </c>
      <c r="I14466">
        <v>182622</v>
      </c>
      <c r="J14466" t="s">
        <v>3229</v>
      </c>
      <c r="K14466" s="38">
        <v>45414</v>
      </c>
      <c r="L14466" s="38">
        <v>45414</v>
      </c>
      <c r="M14466" t="s">
        <v>3226</v>
      </c>
      <c r="N14466" t="s">
        <v>4807</v>
      </c>
      <c r="O14466">
        <v>-269</v>
      </c>
      <c r="P14466" t="e">
        <f>VLOOKUP(I14466,Sheet3!$E$2:$E$16,1,0)</f>
        <v>#N/A</v>
      </c>
      <c r="Q14466" t="s">
        <v>36</v>
      </c>
      <c r="R14466">
        <v>1.36</v>
      </c>
      <c r="S14466">
        <v>-269</v>
      </c>
      <c r="U14466">
        <v>-365.84</v>
      </c>
      <c r="V14466">
        <v>14510945</v>
      </c>
      <c r="X14466" t="s">
        <v>36</v>
      </c>
      <c r="Y14466" t="s">
        <v>3204</v>
      </c>
      <c r="Z14466" t="str">
        <f>VLOOKUP(N14466,Sheet3!J:J,1,0)</f>
        <v>23/24/607045/24001243/24001341</v>
      </c>
      <c r="AA14466" t="e">
        <f>VLOOKUP(I14466,Sheet3!$E$2:$E$8,1,0)</f>
        <v>#N/A</v>
      </c>
    </row>
    <row r="14467" spans="1:27" hidden="1" x14ac:dyDescent="0.25">
      <c r="A14467">
        <v>297031</v>
      </c>
      <c r="B14467">
        <v>297031</v>
      </c>
      <c r="H14467">
        <v>1204</v>
      </c>
      <c r="M14467" t="s">
        <v>3226</v>
      </c>
      <c r="N14467" t="s">
        <v>4807</v>
      </c>
      <c r="R14467" t="s">
        <v>3225</v>
      </c>
      <c r="X14467" t="s">
        <v>36</v>
      </c>
      <c r="Z14467" t="str">
        <f>VLOOKUP(N14467,Sheet3!J:J,1,0)</f>
        <v>23/24/607045/24001243/24001341</v>
      </c>
      <c r="AA14467" t="e">
        <f>VLOOKUP(I14467,Sheet3!$E$2:$E$8,1,0)</f>
        <v>#N/A</v>
      </c>
    </row>
    <row r="14468" spans="1:27" hidden="1" x14ac:dyDescent="0.25">
      <c r="A14468">
        <v>297031</v>
      </c>
      <c r="B14468" t="s">
        <v>3170</v>
      </c>
      <c r="E14468" t="s">
        <v>3176</v>
      </c>
      <c r="H14468">
        <v>1204</v>
      </c>
      <c r="I14468">
        <v>24003522</v>
      </c>
      <c r="J14468" t="s">
        <v>3224</v>
      </c>
      <c r="K14468" s="38">
        <v>45408</v>
      </c>
      <c r="L14468" s="38">
        <v>45408</v>
      </c>
      <c r="M14468" t="s">
        <v>3226</v>
      </c>
      <c r="N14468" t="s">
        <v>4808</v>
      </c>
      <c r="R14468">
        <v>0</v>
      </c>
      <c r="V14468">
        <v>14507306</v>
      </c>
      <c r="X14468" t="s">
        <v>36</v>
      </c>
      <c r="Y14468" t="s">
        <v>3204</v>
      </c>
      <c r="Z14468" t="str">
        <f>VLOOKUP(N14468,Sheet3!J:J,1,0)</f>
        <v>23/24/607045/24001244/24001341</v>
      </c>
      <c r="AA14468" t="e">
        <f>VLOOKUP(I14468,Sheet3!$E$2:$E$8,1,0)</f>
        <v>#N/A</v>
      </c>
    </row>
    <row r="14469" spans="1:27" hidden="1" x14ac:dyDescent="0.25">
      <c r="A14469">
        <v>297031</v>
      </c>
      <c r="B14469" t="s">
        <v>3170</v>
      </c>
      <c r="E14469" t="s">
        <v>3176</v>
      </c>
      <c r="H14469">
        <v>1204</v>
      </c>
      <c r="I14469">
        <v>24003522</v>
      </c>
      <c r="J14469" t="s">
        <v>3228</v>
      </c>
      <c r="K14469" s="38">
        <v>45408</v>
      </c>
      <c r="L14469" s="38">
        <v>45408</v>
      </c>
      <c r="M14469" t="s">
        <v>3226</v>
      </c>
      <c r="N14469" t="s">
        <v>4808</v>
      </c>
      <c r="O14469">
        <v>381</v>
      </c>
      <c r="Q14469" t="s">
        <v>36</v>
      </c>
      <c r="R14469">
        <v>1.36</v>
      </c>
      <c r="S14469">
        <v>381</v>
      </c>
      <c r="U14469">
        <v>518.16</v>
      </c>
      <c r="V14469">
        <v>14507307</v>
      </c>
      <c r="X14469" t="s">
        <v>36</v>
      </c>
      <c r="Y14469" t="s">
        <v>3204</v>
      </c>
      <c r="Z14469" t="str">
        <f>VLOOKUP(N14469,Sheet3!J:J,1,0)</f>
        <v>23/24/607045/24001244/24001341</v>
      </c>
      <c r="AA14469" t="e">
        <f>VLOOKUP(I14469,Sheet3!$E$2:$E$8,1,0)</f>
        <v>#N/A</v>
      </c>
    </row>
    <row r="14470" spans="1:27" x14ac:dyDescent="0.25">
      <c r="A14470">
        <v>297031</v>
      </c>
      <c r="B14470" t="s">
        <v>3170</v>
      </c>
      <c r="E14470" t="s">
        <v>3176</v>
      </c>
      <c r="H14470">
        <v>1204</v>
      </c>
      <c r="I14470">
        <v>182878</v>
      </c>
      <c r="J14470" t="s">
        <v>3229</v>
      </c>
      <c r="K14470" s="38">
        <v>45412</v>
      </c>
      <c r="L14470" s="38">
        <v>45412</v>
      </c>
      <c r="M14470" t="s">
        <v>3226</v>
      </c>
      <c r="N14470" t="s">
        <v>4808</v>
      </c>
      <c r="O14470">
        <v>-381</v>
      </c>
      <c r="P14470">
        <f>VLOOKUP(I14470,Sheet3!$E$2:$E$16,1,0)</f>
        <v>182878</v>
      </c>
      <c r="Q14470" t="s">
        <v>36</v>
      </c>
      <c r="R14470">
        <v>1.36</v>
      </c>
      <c r="S14470">
        <v>-381</v>
      </c>
      <c r="U14470">
        <v>-518.16</v>
      </c>
      <c r="V14470">
        <v>14507994</v>
      </c>
      <c r="X14470" t="s">
        <v>36</v>
      </c>
      <c r="Y14470" t="s">
        <v>3204</v>
      </c>
      <c r="Z14470" t="str">
        <f>VLOOKUP(N14470,Sheet3!J:J,1,0)</f>
        <v>23/24/607045/24001244/24001341</v>
      </c>
      <c r="AA14470">
        <f>VLOOKUP(I14470,Sheet3!$E$2:$E$8,1,0)</f>
        <v>182878</v>
      </c>
    </row>
    <row r="14471" spans="1:27" x14ac:dyDescent="0.25">
      <c r="A14471">
        <v>297031</v>
      </c>
      <c r="B14471" t="s">
        <v>3170</v>
      </c>
      <c r="E14471" t="s">
        <v>3176</v>
      </c>
      <c r="H14471">
        <v>1204</v>
      </c>
      <c r="I14471">
        <v>182878</v>
      </c>
      <c r="J14471" t="s">
        <v>3229</v>
      </c>
      <c r="K14471" s="38">
        <v>45414</v>
      </c>
      <c r="L14471" s="38">
        <v>45412</v>
      </c>
      <c r="M14471" t="s">
        <v>3226</v>
      </c>
      <c r="N14471" t="s">
        <v>4808</v>
      </c>
      <c r="O14471">
        <v>381</v>
      </c>
      <c r="P14471">
        <f>VLOOKUP(I14471,Sheet3!$E$2:$E$16,1,0)</f>
        <v>182878</v>
      </c>
      <c r="Q14471" t="s">
        <v>36</v>
      </c>
      <c r="R14471">
        <v>1.36</v>
      </c>
      <c r="S14471">
        <v>381</v>
      </c>
      <c r="U14471">
        <v>518.16</v>
      </c>
      <c r="V14471">
        <v>14510583</v>
      </c>
      <c r="X14471" t="s">
        <v>36</v>
      </c>
      <c r="Y14471" t="s">
        <v>3204</v>
      </c>
      <c r="Z14471" t="str">
        <f>VLOOKUP(N14471,Sheet3!J:J,1,0)</f>
        <v>23/24/607045/24001244/24001341</v>
      </c>
      <c r="AA14471">
        <f>VLOOKUP(I14471,Sheet3!$E$2:$E$8,1,0)</f>
        <v>182878</v>
      </c>
    </row>
    <row r="14472" spans="1:27" x14ac:dyDescent="0.25">
      <c r="A14472">
        <v>297031</v>
      </c>
      <c r="B14472" t="s">
        <v>3170</v>
      </c>
      <c r="E14472" t="s">
        <v>3176</v>
      </c>
      <c r="H14472">
        <v>1204</v>
      </c>
      <c r="I14472">
        <v>182623</v>
      </c>
      <c r="J14472" t="s">
        <v>3229</v>
      </c>
      <c r="K14472" s="38">
        <v>45414</v>
      </c>
      <c r="L14472" s="38">
        <v>45414</v>
      </c>
      <c r="M14472" t="s">
        <v>3226</v>
      </c>
      <c r="N14472" t="s">
        <v>4808</v>
      </c>
      <c r="O14472">
        <v>-381</v>
      </c>
      <c r="P14472" t="e">
        <f>VLOOKUP(I14472,Sheet3!$E$2:$E$16,1,0)</f>
        <v>#N/A</v>
      </c>
      <c r="Q14472" t="s">
        <v>36</v>
      </c>
      <c r="R14472">
        <v>1.36</v>
      </c>
      <c r="S14472">
        <v>-381</v>
      </c>
      <c r="U14472">
        <v>-518.16</v>
      </c>
      <c r="V14472">
        <v>14510946</v>
      </c>
      <c r="X14472" t="s">
        <v>36</v>
      </c>
      <c r="Y14472" t="s">
        <v>3204</v>
      </c>
      <c r="Z14472" t="str">
        <f>VLOOKUP(N14472,Sheet3!J:J,1,0)</f>
        <v>23/24/607045/24001244/24001341</v>
      </c>
      <c r="AA14472" t="e">
        <f>VLOOKUP(I14472,Sheet3!$E$2:$E$8,1,0)</f>
        <v>#N/A</v>
      </c>
    </row>
    <row r="14473" spans="1:27" hidden="1" x14ac:dyDescent="0.25">
      <c r="A14473">
        <v>297031</v>
      </c>
      <c r="B14473">
        <v>297031</v>
      </c>
      <c r="H14473">
        <v>1204</v>
      </c>
      <c r="M14473" t="s">
        <v>3226</v>
      </c>
      <c r="N14473" t="s">
        <v>4808</v>
      </c>
      <c r="R14473" t="s">
        <v>3225</v>
      </c>
      <c r="X14473" t="s">
        <v>36</v>
      </c>
      <c r="Z14473" t="str">
        <f>VLOOKUP(N14473,Sheet3!J:J,1,0)</f>
        <v>23/24/607045/24001244/24001341</v>
      </c>
      <c r="AA14473" t="e">
        <f>VLOOKUP(I14473,Sheet3!$E$2:$E$8,1,0)</f>
        <v>#N/A</v>
      </c>
    </row>
    <row r="14474" spans="1:27" hidden="1" x14ac:dyDescent="0.25">
      <c r="A14474">
        <v>297031</v>
      </c>
      <c r="B14474" t="s">
        <v>3170</v>
      </c>
      <c r="E14474" t="s">
        <v>3176</v>
      </c>
      <c r="H14474">
        <v>1204</v>
      </c>
      <c r="I14474">
        <v>24003522</v>
      </c>
      <c r="J14474" t="s">
        <v>3224</v>
      </c>
      <c r="K14474" s="38">
        <v>45408</v>
      </c>
      <c r="L14474" s="38">
        <v>45408</v>
      </c>
      <c r="M14474" t="s">
        <v>3226</v>
      </c>
      <c r="N14474" t="s">
        <v>4809</v>
      </c>
      <c r="R14474">
        <v>0</v>
      </c>
      <c r="V14474">
        <v>14507310</v>
      </c>
      <c r="X14474" t="s">
        <v>36</v>
      </c>
      <c r="Y14474" t="s">
        <v>3204</v>
      </c>
      <c r="Z14474" t="str">
        <f>VLOOKUP(N14474,Sheet3!J:J,1,0)</f>
        <v>23/24/607045/24001245/24001341</v>
      </c>
      <c r="AA14474" t="e">
        <f>VLOOKUP(I14474,Sheet3!$E$2:$E$8,1,0)</f>
        <v>#N/A</v>
      </c>
    </row>
    <row r="14475" spans="1:27" hidden="1" x14ac:dyDescent="0.25">
      <c r="A14475">
        <v>297031</v>
      </c>
      <c r="B14475" t="s">
        <v>3170</v>
      </c>
      <c r="E14475" t="s">
        <v>3176</v>
      </c>
      <c r="H14475">
        <v>1204</v>
      </c>
      <c r="I14475">
        <v>24003522</v>
      </c>
      <c r="J14475" t="s">
        <v>3228</v>
      </c>
      <c r="K14475" s="38">
        <v>45408</v>
      </c>
      <c r="L14475" s="38">
        <v>45408</v>
      </c>
      <c r="M14475" t="s">
        <v>3226</v>
      </c>
      <c r="N14475" t="s">
        <v>4809</v>
      </c>
      <c r="O14475">
        <v>1863</v>
      </c>
      <c r="Q14475" t="s">
        <v>36</v>
      </c>
      <c r="R14475">
        <v>1.36</v>
      </c>
      <c r="S14475">
        <v>1863</v>
      </c>
      <c r="U14475">
        <v>2533.6799999999998</v>
      </c>
      <c r="V14475">
        <v>14507311</v>
      </c>
      <c r="X14475" t="s">
        <v>36</v>
      </c>
      <c r="Y14475" t="s">
        <v>3204</v>
      </c>
      <c r="Z14475" t="str">
        <f>VLOOKUP(N14475,Sheet3!J:J,1,0)</f>
        <v>23/24/607045/24001245/24001341</v>
      </c>
      <c r="AA14475" t="e">
        <f>VLOOKUP(I14475,Sheet3!$E$2:$E$8,1,0)</f>
        <v>#N/A</v>
      </c>
    </row>
    <row r="14476" spans="1:27" x14ac:dyDescent="0.25">
      <c r="A14476">
        <v>297031</v>
      </c>
      <c r="B14476" t="s">
        <v>3170</v>
      </c>
      <c r="E14476" t="s">
        <v>3176</v>
      </c>
      <c r="H14476">
        <v>1204</v>
      </c>
      <c r="I14476">
        <v>182879</v>
      </c>
      <c r="J14476" t="s">
        <v>3229</v>
      </c>
      <c r="K14476" s="38">
        <v>45414</v>
      </c>
      <c r="L14476" s="38">
        <v>45412</v>
      </c>
      <c r="M14476" t="s">
        <v>3226</v>
      </c>
      <c r="N14476" t="s">
        <v>4809</v>
      </c>
      <c r="O14476">
        <v>1863</v>
      </c>
      <c r="P14476">
        <f>VLOOKUP(I14476,Sheet3!$E$2:$E$16,1,0)</f>
        <v>182879</v>
      </c>
      <c r="Q14476" t="s">
        <v>36</v>
      </c>
      <c r="R14476">
        <v>1.36</v>
      </c>
      <c r="S14476">
        <v>1863</v>
      </c>
      <c r="U14476">
        <v>2533.6799999999998</v>
      </c>
      <c r="V14476">
        <v>14510588</v>
      </c>
      <c r="X14476" t="s">
        <v>36</v>
      </c>
      <c r="Y14476" t="s">
        <v>3204</v>
      </c>
      <c r="Z14476" t="str">
        <f>VLOOKUP(N14476,Sheet3!J:J,1,0)</f>
        <v>23/24/607045/24001245/24001341</v>
      </c>
      <c r="AA14476">
        <f>VLOOKUP(I14476,Sheet3!$E$2:$E$8,1,0)</f>
        <v>182879</v>
      </c>
    </row>
    <row r="14477" spans="1:27" x14ac:dyDescent="0.25">
      <c r="A14477">
        <v>297031</v>
      </c>
      <c r="B14477" t="s">
        <v>3170</v>
      </c>
      <c r="E14477" t="s">
        <v>3176</v>
      </c>
      <c r="H14477">
        <v>1204</v>
      </c>
      <c r="I14477">
        <v>182879</v>
      </c>
      <c r="J14477" t="s">
        <v>3229</v>
      </c>
      <c r="K14477" s="38">
        <v>45412</v>
      </c>
      <c r="L14477" s="38">
        <v>45412</v>
      </c>
      <c r="M14477" t="s">
        <v>3226</v>
      </c>
      <c r="N14477" t="s">
        <v>4809</v>
      </c>
      <c r="O14477">
        <v>-1863</v>
      </c>
      <c r="P14477">
        <f>VLOOKUP(I14477,Sheet3!$E$2:$E$16,1,0)</f>
        <v>182879</v>
      </c>
      <c r="Q14477" t="s">
        <v>36</v>
      </c>
      <c r="R14477">
        <v>1.36</v>
      </c>
      <c r="S14477">
        <v>-1863</v>
      </c>
      <c r="U14477">
        <v>-2533.6799999999998</v>
      </c>
      <c r="V14477">
        <v>14507992</v>
      </c>
      <c r="X14477" t="s">
        <v>36</v>
      </c>
      <c r="Y14477" t="s">
        <v>3204</v>
      </c>
      <c r="Z14477" t="str">
        <f>VLOOKUP(N14477,Sheet3!J:J,1,0)</f>
        <v>23/24/607045/24001245/24001341</v>
      </c>
      <c r="AA14477">
        <f>VLOOKUP(I14477,Sheet3!$E$2:$E$8,1,0)</f>
        <v>182879</v>
      </c>
    </row>
    <row r="14478" spans="1:27" x14ac:dyDescent="0.25">
      <c r="A14478">
        <v>297031</v>
      </c>
      <c r="B14478" t="s">
        <v>3170</v>
      </c>
      <c r="E14478" t="s">
        <v>3176</v>
      </c>
      <c r="H14478">
        <v>1204</v>
      </c>
      <c r="I14478">
        <v>182624</v>
      </c>
      <c r="J14478" t="s">
        <v>3229</v>
      </c>
      <c r="K14478" s="38">
        <v>45414</v>
      </c>
      <c r="L14478" s="38">
        <v>45414</v>
      </c>
      <c r="M14478" t="s">
        <v>3226</v>
      </c>
      <c r="N14478" t="s">
        <v>4809</v>
      </c>
      <c r="O14478">
        <v>-1863</v>
      </c>
      <c r="P14478" t="e">
        <f>VLOOKUP(I14478,Sheet3!$E$2:$E$16,1,0)</f>
        <v>#N/A</v>
      </c>
      <c r="Q14478" t="s">
        <v>36</v>
      </c>
      <c r="R14478">
        <v>1.36</v>
      </c>
      <c r="S14478">
        <v>-1863</v>
      </c>
      <c r="U14478">
        <v>-2533.6799999999998</v>
      </c>
      <c r="V14478">
        <v>14510947</v>
      </c>
      <c r="X14478" t="s">
        <v>36</v>
      </c>
      <c r="Y14478" t="s">
        <v>3204</v>
      </c>
      <c r="Z14478" t="str">
        <f>VLOOKUP(N14478,Sheet3!J:J,1,0)</f>
        <v>23/24/607045/24001245/24001341</v>
      </c>
      <c r="AA14478" t="e">
        <f>VLOOKUP(I14478,Sheet3!$E$2:$E$8,1,0)</f>
        <v>#N/A</v>
      </c>
    </row>
    <row r="14479" spans="1:27" hidden="1" x14ac:dyDescent="0.25">
      <c r="A14479">
        <v>297031</v>
      </c>
      <c r="B14479">
        <v>297031</v>
      </c>
      <c r="H14479">
        <v>1204</v>
      </c>
      <c r="M14479" t="s">
        <v>3226</v>
      </c>
      <c r="N14479" t="s">
        <v>4809</v>
      </c>
      <c r="R14479" t="s">
        <v>3225</v>
      </c>
      <c r="X14479" t="s">
        <v>36</v>
      </c>
      <c r="Z14479" t="str">
        <f>VLOOKUP(N14479,Sheet3!J:J,1,0)</f>
        <v>23/24/607045/24001245/24001341</v>
      </c>
      <c r="AA14479" t="e">
        <f>VLOOKUP(I14479,Sheet3!$E$2:$E$8,1,0)</f>
        <v>#N/A</v>
      </c>
    </row>
    <row r="14480" spans="1:27" hidden="1" x14ac:dyDescent="0.25">
      <c r="A14480">
        <v>297031</v>
      </c>
      <c r="B14480" t="s">
        <v>3170</v>
      </c>
      <c r="E14480" t="s">
        <v>3176</v>
      </c>
      <c r="H14480">
        <v>1204</v>
      </c>
      <c r="I14480">
        <v>24003522</v>
      </c>
      <c r="J14480" t="s">
        <v>3224</v>
      </c>
      <c r="K14480" s="38">
        <v>45408</v>
      </c>
      <c r="L14480" s="38">
        <v>45408</v>
      </c>
      <c r="M14480" t="s">
        <v>3226</v>
      </c>
      <c r="N14480" t="s">
        <v>4810</v>
      </c>
      <c r="R14480">
        <v>0</v>
      </c>
      <c r="V14480">
        <v>14507314</v>
      </c>
      <c r="X14480" t="s">
        <v>36</v>
      </c>
      <c r="Y14480" t="s">
        <v>3204</v>
      </c>
      <c r="Z14480" t="str">
        <f>VLOOKUP(N14480,Sheet3!J:J,1,0)</f>
        <v>23/24/607045/24001246/24001341</v>
      </c>
      <c r="AA14480" t="e">
        <f>VLOOKUP(I14480,Sheet3!$E$2:$E$8,1,0)</f>
        <v>#N/A</v>
      </c>
    </row>
    <row r="14481" spans="1:27" hidden="1" x14ac:dyDescent="0.25">
      <c r="A14481">
        <v>297031</v>
      </c>
      <c r="B14481" t="s">
        <v>3170</v>
      </c>
      <c r="E14481" t="s">
        <v>3176</v>
      </c>
      <c r="H14481">
        <v>1204</v>
      </c>
      <c r="I14481">
        <v>24003522</v>
      </c>
      <c r="J14481" t="s">
        <v>3228</v>
      </c>
      <c r="K14481" s="38">
        <v>45408</v>
      </c>
      <c r="L14481" s="38">
        <v>45408</v>
      </c>
      <c r="M14481" t="s">
        <v>3226</v>
      </c>
      <c r="N14481" t="s">
        <v>4810</v>
      </c>
      <c r="O14481">
        <v>30</v>
      </c>
      <c r="Q14481" t="s">
        <v>36</v>
      </c>
      <c r="R14481">
        <v>1.36</v>
      </c>
      <c r="S14481">
        <v>30</v>
      </c>
      <c r="U14481">
        <v>40.799999999999997</v>
      </c>
      <c r="V14481">
        <v>14507315</v>
      </c>
      <c r="X14481" t="s">
        <v>36</v>
      </c>
      <c r="Y14481" t="s">
        <v>3204</v>
      </c>
      <c r="Z14481" t="str">
        <f>VLOOKUP(N14481,Sheet3!J:J,1,0)</f>
        <v>23/24/607045/24001246/24001341</v>
      </c>
      <c r="AA14481" t="e">
        <f>VLOOKUP(I14481,Sheet3!$E$2:$E$8,1,0)</f>
        <v>#N/A</v>
      </c>
    </row>
    <row r="14482" spans="1:27" x14ac:dyDescent="0.25">
      <c r="A14482">
        <v>297031</v>
      </c>
      <c r="B14482" t="s">
        <v>3170</v>
      </c>
      <c r="E14482" t="s">
        <v>3176</v>
      </c>
      <c r="H14482">
        <v>1204</v>
      </c>
      <c r="I14482">
        <v>182880</v>
      </c>
      <c r="J14482" t="s">
        <v>3229</v>
      </c>
      <c r="K14482" s="38">
        <v>45414</v>
      </c>
      <c r="L14482" s="38">
        <v>45412</v>
      </c>
      <c r="M14482" t="s">
        <v>3226</v>
      </c>
      <c r="N14482" t="s">
        <v>4810</v>
      </c>
      <c r="O14482">
        <v>30</v>
      </c>
      <c r="P14482">
        <f>VLOOKUP(I14482,Sheet3!$E$2:$E$16,1,0)</f>
        <v>182880</v>
      </c>
      <c r="Q14482" t="s">
        <v>36</v>
      </c>
      <c r="R14482">
        <v>1.36</v>
      </c>
      <c r="S14482">
        <v>30</v>
      </c>
      <c r="U14482">
        <v>40.799999999999997</v>
      </c>
      <c r="V14482">
        <v>14510603</v>
      </c>
      <c r="X14482" t="s">
        <v>36</v>
      </c>
      <c r="Y14482" t="s">
        <v>3204</v>
      </c>
      <c r="Z14482" t="str">
        <f>VLOOKUP(N14482,Sheet3!J:J,1,0)</f>
        <v>23/24/607045/24001246/24001341</v>
      </c>
      <c r="AA14482">
        <f>VLOOKUP(I14482,Sheet3!$E$2:$E$8,1,0)</f>
        <v>182880</v>
      </c>
    </row>
    <row r="14483" spans="1:27" x14ac:dyDescent="0.25">
      <c r="A14483">
        <v>297031</v>
      </c>
      <c r="B14483" t="s">
        <v>3170</v>
      </c>
      <c r="E14483" t="s">
        <v>3176</v>
      </c>
      <c r="H14483">
        <v>1204</v>
      </c>
      <c r="I14483">
        <v>182880</v>
      </c>
      <c r="J14483" t="s">
        <v>3229</v>
      </c>
      <c r="K14483" s="38">
        <v>45412</v>
      </c>
      <c r="L14483" s="38">
        <v>45412</v>
      </c>
      <c r="M14483" t="s">
        <v>3226</v>
      </c>
      <c r="N14483" t="s">
        <v>4810</v>
      </c>
      <c r="O14483">
        <v>-30</v>
      </c>
      <c r="P14483">
        <f>VLOOKUP(I14483,Sheet3!$E$2:$E$16,1,0)</f>
        <v>182880</v>
      </c>
      <c r="Q14483" t="s">
        <v>36</v>
      </c>
      <c r="R14483">
        <v>1.36</v>
      </c>
      <c r="S14483">
        <v>-30</v>
      </c>
      <c r="U14483">
        <v>-40.799999999999997</v>
      </c>
      <c r="V14483">
        <v>14507990</v>
      </c>
      <c r="X14483" t="s">
        <v>36</v>
      </c>
      <c r="Y14483" t="s">
        <v>3204</v>
      </c>
      <c r="Z14483" t="str">
        <f>VLOOKUP(N14483,Sheet3!J:J,1,0)</f>
        <v>23/24/607045/24001246/24001341</v>
      </c>
      <c r="AA14483">
        <f>VLOOKUP(I14483,Sheet3!$E$2:$E$8,1,0)</f>
        <v>182880</v>
      </c>
    </row>
    <row r="14484" spans="1:27" x14ac:dyDescent="0.25">
      <c r="A14484">
        <v>297031</v>
      </c>
      <c r="B14484" t="s">
        <v>3170</v>
      </c>
      <c r="E14484" t="s">
        <v>3176</v>
      </c>
      <c r="H14484">
        <v>1204</v>
      </c>
      <c r="I14484">
        <v>182625</v>
      </c>
      <c r="J14484" t="s">
        <v>3229</v>
      </c>
      <c r="K14484" s="38">
        <v>45414</v>
      </c>
      <c r="L14484" s="38">
        <v>45414</v>
      </c>
      <c r="M14484" t="s">
        <v>3226</v>
      </c>
      <c r="N14484" t="s">
        <v>4810</v>
      </c>
      <c r="O14484">
        <v>-30</v>
      </c>
      <c r="P14484" t="e">
        <f>VLOOKUP(I14484,Sheet3!$E$2:$E$16,1,0)</f>
        <v>#N/A</v>
      </c>
      <c r="Q14484" t="s">
        <v>36</v>
      </c>
      <c r="R14484">
        <v>1.36</v>
      </c>
      <c r="S14484">
        <v>-30</v>
      </c>
      <c r="U14484">
        <v>-40.799999999999997</v>
      </c>
      <c r="V14484">
        <v>14510950</v>
      </c>
      <c r="X14484" t="s">
        <v>36</v>
      </c>
      <c r="Y14484" t="s">
        <v>3204</v>
      </c>
      <c r="Z14484" t="str">
        <f>VLOOKUP(N14484,Sheet3!J:J,1,0)</f>
        <v>23/24/607045/24001246/24001341</v>
      </c>
      <c r="AA14484" t="e">
        <f>VLOOKUP(I14484,Sheet3!$E$2:$E$8,1,0)</f>
        <v>#N/A</v>
      </c>
    </row>
    <row r="14485" spans="1:27" hidden="1" x14ac:dyDescent="0.25">
      <c r="A14485">
        <v>297031</v>
      </c>
      <c r="B14485">
        <v>297031</v>
      </c>
      <c r="H14485">
        <v>1204</v>
      </c>
      <c r="M14485" t="s">
        <v>3226</v>
      </c>
      <c r="N14485" t="s">
        <v>4810</v>
      </c>
      <c r="R14485" t="s">
        <v>3225</v>
      </c>
      <c r="X14485" t="s">
        <v>36</v>
      </c>
      <c r="Z14485" t="str">
        <f>VLOOKUP(N14485,Sheet3!J:J,1,0)</f>
        <v>23/24/607045/24001246/24001341</v>
      </c>
      <c r="AA14485" t="e">
        <f>VLOOKUP(I14485,Sheet3!$E$2:$E$8,1,0)</f>
        <v>#N/A</v>
      </c>
    </row>
    <row r="14486" spans="1:27" hidden="1" x14ac:dyDescent="0.25">
      <c r="A14486">
        <v>297031</v>
      </c>
      <c r="B14486" t="s">
        <v>3170</v>
      </c>
      <c r="E14486" t="s">
        <v>3176</v>
      </c>
      <c r="H14486">
        <v>1204</v>
      </c>
      <c r="I14486">
        <v>24003522</v>
      </c>
      <c r="J14486" t="s">
        <v>3224</v>
      </c>
      <c r="K14486" s="38">
        <v>45408</v>
      </c>
      <c r="L14486" s="38">
        <v>45408</v>
      </c>
      <c r="M14486" t="s">
        <v>3226</v>
      </c>
      <c r="N14486" t="s">
        <v>4811</v>
      </c>
      <c r="R14486">
        <v>0</v>
      </c>
      <c r="V14486">
        <v>14507318</v>
      </c>
      <c r="X14486" t="s">
        <v>36</v>
      </c>
      <c r="Y14486" t="s">
        <v>3204</v>
      </c>
      <c r="Z14486" t="str">
        <f>VLOOKUP(N14486,Sheet3!J:J,1,0)</f>
        <v>23/24/607045/24001247/24001341</v>
      </c>
      <c r="AA14486" t="e">
        <f>VLOOKUP(I14486,Sheet3!$E$2:$E$8,1,0)</f>
        <v>#N/A</v>
      </c>
    </row>
    <row r="14487" spans="1:27" hidden="1" x14ac:dyDescent="0.25">
      <c r="A14487">
        <v>297031</v>
      </c>
      <c r="B14487" t="s">
        <v>3170</v>
      </c>
      <c r="E14487" t="s">
        <v>3176</v>
      </c>
      <c r="H14487">
        <v>1204</v>
      </c>
      <c r="I14487">
        <v>24003522</v>
      </c>
      <c r="J14487" t="s">
        <v>3228</v>
      </c>
      <c r="K14487" s="38">
        <v>45408</v>
      </c>
      <c r="L14487" s="38">
        <v>45408</v>
      </c>
      <c r="M14487" t="s">
        <v>3226</v>
      </c>
      <c r="N14487" t="s">
        <v>4811</v>
      </c>
      <c r="O14487">
        <v>133</v>
      </c>
      <c r="Q14487" t="s">
        <v>36</v>
      </c>
      <c r="R14487">
        <v>1.36</v>
      </c>
      <c r="S14487">
        <v>133</v>
      </c>
      <c r="U14487">
        <v>180.88</v>
      </c>
      <c r="V14487">
        <v>14507320</v>
      </c>
      <c r="X14487" t="s">
        <v>36</v>
      </c>
      <c r="Y14487" t="s">
        <v>3204</v>
      </c>
      <c r="Z14487" t="str">
        <f>VLOOKUP(N14487,Sheet3!J:J,1,0)</f>
        <v>23/24/607045/24001247/24001341</v>
      </c>
      <c r="AA14487" t="e">
        <f>VLOOKUP(I14487,Sheet3!$E$2:$E$8,1,0)</f>
        <v>#N/A</v>
      </c>
    </row>
    <row r="14488" spans="1:27" x14ac:dyDescent="0.25">
      <c r="A14488">
        <v>297031</v>
      </c>
      <c r="B14488" t="s">
        <v>3170</v>
      </c>
      <c r="E14488" t="s">
        <v>3176</v>
      </c>
      <c r="H14488">
        <v>1204</v>
      </c>
      <c r="I14488">
        <v>182881</v>
      </c>
      <c r="J14488" t="s">
        <v>3229</v>
      </c>
      <c r="K14488" s="38">
        <v>45412</v>
      </c>
      <c r="L14488" s="38">
        <v>45412</v>
      </c>
      <c r="M14488" t="s">
        <v>3226</v>
      </c>
      <c r="N14488" t="s">
        <v>4811</v>
      </c>
      <c r="O14488">
        <v>-133</v>
      </c>
      <c r="P14488">
        <f>VLOOKUP(I14488,Sheet3!$E$2:$E$16,1,0)</f>
        <v>182881</v>
      </c>
      <c r="Q14488" t="s">
        <v>36</v>
      </c>
      <c r="R14488">
        <v>1.36</v>
      </c>
      <c r="S14488">
        <v>-133</v>
      </c>
      <c r="U14488">
        <v>-180.88</v>
      </c>
      <c r="V14488">
        <v>14507989</v>
      </c>
      <c r="X14488" t="s">
        <v>36</v>
      </c>
      <c r="Y14488" t="s">
        <v>3204</v>
      </c>
      <c r="Z14488" t="str">
        <f>VLOOKUP(N14488,Sheet3!J:J,1,0)</f>
        <v>23/24/607045/24001247/24001341</v>
      </c>
      <c r="AA14488">
        <f>VLOOKUP(I14488,Sheet3!$E$2:$E$8,1,0)</f>
        <v>182881</v>
      </c>
    </row>
    <row r="14489" spans="1:27" x14ac:dyDescent="0.25">
      <c r="A14489">
        <v>297031</v>
      </c>
      <c r="B14489" t="s">
        <v>3170</v>
      </c>
      <c r="E14489" t="s">
        <v>3176</v>
      </c>
      <c r="H14489">
        <v>1204</v>
      </c>
      <c r="I14489">
        <v>182881</v>
      </c>
      <c r="J14489" t="s">
        <v>3229</v>
      </c>
      <c r="K14489" s="38">
        <v>45414</v>
      </c>
      <c r="L14489" s="38">
        <v>45412</v>
      </c>
      <c r="M14489" t="s">
        <v>3226</v>
      </c>
      <c r="N14489" t="s">
        <v>4811</v>
      </c>
      <c r="O14489">
        <v>133</v>
      </c>
      <c r="P14489">
        <f>VLOOKUP(I14489,Sheet3!$E$2:$E$16,1,0)</f>
        <v>182881</v>
      </c>
      <c r="Q14489" t="s">
        <v>36</v>
      </c>
      <c r="R14489">
        <v>1.36</v>
      </c>
      <c r="S14489">
        <v>133</v>
      </c>
      <c r="U14489">
        <v>180.88</v>
      </c>
      <c r="V14489">
        <v>14510608</v>
      </c>
      <c r="X14489" t="s">
        <v>36</v>
      </c>
      <c r="Y14489" t="s">
        <v>3204</v>
      </c>
      <c r="Z14489" t="str">
        <f>VLOOKUP(N14489,Sheet3!J:J,1,0)</f>
        <v>23/24/607045/24001247/24001341</v>
      </c>
      <c r="AA14489">
        <f>VLOOKUP(I14489,Sheet3!$E$2:$E$8,1,0)</f>
        <v>182881</v>
      </c>
    </row>
    <row r="14490" spans="1:27" x14ac:dyDescent="0.25">
      <c r="A14490">
        <v>297031</v>
      </c>
      <c r="B14490" t="s">
        <v>3170</v>
      </c>
      <c r="E14490" t="s">
        <v>3176</v>
      </c>
      <c r="H14490">
        <v>1204</v>
      </c>
      <c r="I14490">
        <v>182626</v>
      </c>
      <c r="J14490" t="s">
        <v>3229</v>
      </c>
      <c r="K14490" s="38">
        <v>45414</v>
      </c>
      <c r="L14490" s="38">
        <v>45414</v>
      </c>
      <c r="M14490" t="s">
        <v>3226</v>
      </c>
      <c r="N14490" t="s">
        <v>4811</v>
      </c>
      <c r="O14490">
        <v>-133</v>
      </c>
      <c r="P14490" t="e">
        <f>VLOOKUP(I14490,Sheet3!$E$2:$E$16,1,0)</f>
        <v>#N/A</v>
      </c>
      <c r="Q14490" t="s">
        <v>36</v>
      </c>
      <c r="R14490">
        <v>1.36</v>
      </c>
      <c r="S14490">
        <v>-133</v>
      </c>
      <c r="U14490">
        <v>-180.88</v>
      </c>
      <c r="V14490">
        <v>14510952</v>
      </c>
      <c r="X14490" t="s">
        <v>36</v>
      </c>
      <c r="Y14490" t="s">
        <v>3204</v>
      </c>
      <c r="Z14490" t="str">
        <f>VLOOKUP(N14490,Sheet3!J:J,1,0)</f>
        <v>23/24/607045/24001247/24001341</v>
      </c>
      <c r="AA14490" t="e">
        <f>VLOOKUP(I14490,Sheet3!$E$2:$E$8,1,0)</f>
        <v>#N/A</v>
      </c>
    </row>
    <row r="14491" spans="1:27" hidden="1" x14ac:dyDescent="0.25">
      <c r="A14491">
        <v>297031</v>
      </c>
      <c r="B14491">
        <v>297031</v>
      </c>
      <c r="H14491">
        <v>1204</v>
      </c>
      <c r="M14491" t="s">
        <v>3226</v>
      </c>
      <c r="N14491" t="s">
        <v>4811</v>
      </c>
      <c r="R14491" t="s">
        <v>3225</v>
      </c>
      <c r="X14491" t="s">
        <v>36</v>
      </c>
      <c r="Z14491" t="str">
        <f>VLOOKUP(N14491,Sheet3!J:J,1,0)</f>
        <v>23/24/607045/24001247/24001341</v>
      </c>
      <c r="AA14491" t="e">
        <f>VLOOKUP(I14491,Sheet3!$E$2:$E$8,1,0)</f>
        <v>#N/A</v>
      </c>
    </row>
    <row r="14492" spans="1:27" hidden="1" x14ac:dyDescent="0.25">
      <c r="A14492">
        <v>297031</v>
      </c>
      <c r="B14492" t="s">
        <v>3170</v>
      </c>
      <c r="E14492" t="s">
        <v>3176</v>
      </c>
      <c r="H14492">
        <v>1204</v>
      </c>
      <c r="I14492">
        <v>24003522</v>
      </c>
      <c r="J14492" t="s">
        <v>3224</v>
      </c>
      <c r="K14492" s="38">
        <v>45408</v>
      </c>
      <c r="L14492" s="38">
        <v>45408</v>
      </c>
      <c r="M14492" t="s">
        <v>3226</v>
      </c>
      <c r="N14492" t="s">
        <v>4812</v>
      </c>
      <c r="R14492">
        <v>0</v>
      </c>
      <c r="V14492">
        <v>14507323</v>
      </c>
      <c r="X14492" t="s">
        <v>36</v>
      </c>
      <c r="Y14492" t="s">
        <v>3204</v>
      </c>
      <c r="Z14492" t="str">
        <f>VLOOKUP(N14492,Sheet3!J:J,1,0)</f>
        <v>23/24/607045/24001248/24001341</v>
      </c>
      <c r="AA14492" t="e">
        <f>VLOOKUP(I14492,Sheet3!$E$2:$E$8,1,0)</f>
        <v>#N/A</v>
      </c>
    </row>
    <row r="14493" spans="1:27" hidden="1" x14ac:dyDescent="0.25">
      <c r="A14493">
        <v>297031</v>
      </c>
      <c r="B14493" t="s">
        <v>3170</v>
      </c>
      <c r="E14493" t="s">
        <v>3176</v>
      </c>
      <c r="H14493">
        <v>1204</v>
      </c>
      <c r="I14493">
        <v>24003522</v>
      </c>
      <c r="J14493" t="s">
        <v>3228</v>
      </c>
      <c r="K14493" s="38">
        <v>45408</v>
      </c>
      <c r="L14493" s="38">
        <v>45408</v>
      </c>
      <c r="M14493" t="s">
        <v>3226</v>
      </c>
      <c r="N14493" t="s">
        <v>4812</v>
      </c>
      <c r="O14493">
        <v>61</v>
      </c>
      <c r="Q14493" t="s">
        <v>36</v>
      </c>
      <c r="R14493">
        <v>1.36</v>
      </c>
      <c r="S14493">
        <v>61</v>
      </c>
      <c r="U14493">
        <v>82.96</v>
      </c>
      <c r="V14493">
        <v>14507324</v>
      </c>
      <c r="X14493" t="s">
        <v>36</v>
      </c>
      <c r="Y14493" t="s">
        <v>3204</v>
      </c>
      <c r="Z14493" t="str">
        <f>VLOOKUP(N14493,Sheet3!J:J,1,0)</f>
        <v>23/24/607045/24001248/24001341</v>
      </c>
      <c r="AA14493" t="e">
        <f>VLOOKUP(I14493,Sheet3!$E$2:$E$8,1,0)</f>
        <v>#N/A</v>
      </c>
    </row>
    <row r="14494" spans="1:27" x14ac:dyDescent="0.25">
      <c r="A14494">
        <v>297031</v>
      </c>
      <c r="B14494" t="s">
        <v>3170</v>
      </c>
      <c r="E14494" t="s">
        <v>3176</v>
      </c>
      <c r="H14494">
        <v>1204</v>
      </c>
      <c r="I14494">
        <v>182882</v>
      </c>
      <c r="J14494" t="s">
        <v>3229</v>
      </c>
      <c r="K14494" s="38">
        <v>45412</v>
      </c>
      <c r="L14494" s="38">
        <v>45412</v>
      </c>
      <c r="M14494" t="s">
        <v>3226</v>
      </c>
      <c r="N14494" t="s">
        <v>4812</v>
      </c>
      <c r="O14494">
        <v>-61</v>
      </c>
      <c r="P14494">
        <f>VLOOKUP(I14494,Sheet3!$E$2:$E$16,1,0)</f>
        <v>182882</v>
      </c>
      <c r="Q14494" t="s">
        <v>36</v>
      </c>
      <c r="R14494">
        <v>1.36</v>
      </c>
      <c r="S14494">
        <v>-61</v>
      </c>
      <c r="U14494">
        <v>-82.96</v>
      </c>
      <c r="V14494">
        <v>14507987</v>
      </c>
      <c r="X14494" t="s">
        <v>36</v>
      </c>
      <c r="Y14494" t="s">
        <v>3204</v>
      </c>
      <c r="Z14494" t="str">
        <f>VLOOKUP(N14494,Sheet3!J:J,1,0)</f>
        <v>23/24/607045/24001248/24001341</v>
      </c>
      <c r="AA14494">
        <f>VLOOKUP(I14494,Sheet3!$E$2:$E$8,1,0)</f>
        <v>182882</v>
      </c>
    </row>
    <row r="14495" spans="1:27" x14ac:dyDescent="0.25">
      <c r="A14495">
        <v>297031</v>
      </c>
      <c r="B14495" t="s">
        <v>3170</v>
      </c>
      <c r="E14495" t="s">
        <v>3176</v>
      </c>
      <c r="H14495">
        <v>1204</v>
      </c>
      <c r="I14495">
        <v>182882</v>
      </c>
      <c r="J14495" t="s">
        <v>3229</v>
      </c>
      <c r="K14495" s="38">
        <v>45414</v>
      </c>
      <c r="L14495" s="38">
        <v>45412</v>
      </c>
      <c r="M14495" t="s">
        <v>3226</v>
      </c>
      <c r="N14495" t="s">
        <v>4812</v>
      </c>
      <c r="O14495">
        <v>61</v>
      </c>
      <c r="P14495">
        <f>VLOOKUP(I14495,Sheet3!$E$2:$E$16,1,0)</f>
        <v>182882</v>
      </c>
      <c r="Q14495" t="s">
        <v>36</v>
      </c>
      <c r="R14495">
        <v>1.36</v>
      </c>
      <c r="S14495">
        <v>61</v>
      </c>
      <c r="U14495">
        <v>82.96</v>
      </c>
      <c r="V14495">
        <v>14510626</v>
      </c>
      <c r="X14495" t="s">
        <v>36</v>
      </c>
      <c r="Y14495" t="s">
        <v>3204</v>
      </c>
      <c r="Z14495" t="str">
        <f>VLOOKUP(N14495,Sheet3!J:J,1,0)</f>
        <v>23/24/607045/24001248/24001341</v>
      </c>
      <c r="AA14495">
        <f>VLOOKUP(I14495,Sheet3!$E$2:$E$8,1,0)</f>
        <v>182882</v>
      </c>
    </row>
    <row r="14496" spans="1:27" x14ac:dyDescent="0.25">
      <c r="A14496">
        <v>297031</v>
      </c>
      <c r="B14496" t="s">
        <v>3170</v>
      </c>
      <c r="E14496" t="s">
        <v>3176</v>
      </c>
      <c r="H14496">
        <v>1204</v>
      </c>
      <c r="I14496">
        <v>182627</v>
      </c>
      <c r="J14496" t="s">
        <v>3229</v>
      </c>
      <c r="K14496" s="38">
        <v>45414</v>
      </c>
      <c r="L14496" s="38">
        <v>45414</v>
      </c>
      <c r="M14496" t="s">
        <v>3226</v>
      </c>
      <c r="N14496" t="s">
        <v>4812</v>
      </c>
      <c r="O14496">
        <v>-61</v>
      </c>
      <c r="P14496" t="e">
        <f>VLOOKUP(I14496,Sheet3!$E$2:$E$16,1,0)</f>
        <v>#N/A</v>
      </c>
      <c r="Q14496" t="s">
        <v>36</v>
      </c>
      <c r="R14496">
        <v>1.36</v>
      </c>
      <c r="S14496">
        <v>-61</v>
      </c>
      <c r="U14496">
        <v>-82.96</v>
      </c>
      <c r="V14496">
        <v>14510955</v>
      </c>
      <c r="X14496" t="s">
        <v>36</v>
      </c>
      <c r="Y14496" t="s">
        <v>3204</v>
      </c>
      <c r="Z14496" t="str">
        <f>VLOOKUP(N14496,Sheet3!J:J,1,0)</f>
        <v>23/24/607045/24001248/24001341</v>
      </c>
      <c r="AA14496" t="e">
        <f>VLOOKUP(I14496,Sheet3!$E$2:$E$8,1,0)</f>
        <v>#N/A</v>
      </c>
    </row>
    <row r="14497" spans="1:27" hidden="1" x14ac:dyDescent="0.25">
      <c r="A14497">
        <v>297031</v>
      </c>
      <c r="B14497">
        <v>297031</v>
      </c>
      <c r="H14497">
        <v>1204</v>
      </c>
      <c r="M14497" t="s">
        <v>3226</v>
      </c>
      <c r="N14497" t="s">
        <v>4812</v>
      </c>
      <c r="R14497" t="s">
        <v>3225</v>
      </c>
      <c r="X14497" t="s">
        <v>36</v>
      </c>
      <c r="Z14497" t="str">
        <f>VLOOKUP(N14497,Sheet3!J:J,1,0)</f>
        <v>23/24/607045/24001248/24001341</v>
      </c>
      <c r="AA14497" t="e">
        <f>VLOOKUP(I14497,Sheet3!$E$2:$E$8,1,0)</f>
        <v>#N/A</v>
      </c>
    </row>
    <row r="14498" spans="1:27" hidden="1" x14ac:dyDescent="0.25">
      <c r="A14498">
        <v>297031</v>
      </c>
      <c r="B14498" t="s">
        <v>3170</v>
      </c>
      <c r="E14498" t="s">
        <v>3176</v>
      </c>
      <c r="H14498">
        <v>1204</v>
      </c>
      <c r="I14498">
        <v>24003522</v>
      </c>
      <c r="J14498" t="s">
        <v>3224</v>
      </c>
      <c r="K14498" s="38">
        <v>45408</v>
      </c>
      <c r="L14498" s="38">
        <v>45408</v>
      </c>
      <c r="M14498" t="s">
        <v>3226</v>
      </c>
      <c r="N14498" t="s">
        <v>4813</v>
      </c>
      <c r="R14498">
        <v>0</v>
      </c>
      <c r="V14498">
        <v>14507327</v>
      </c>
      <c r="X14498" t="s">
        <v>36</v>
      </c>
      <c r="Y14498" t="s">
        <v>3204</v>
      </c>
      <c r="Z14498" t="str">
        <f>VLOOKUP(N14498,Sheet3!J:J,1,0)</f>
        <v>23/24/607045/24001249/24001341</v>
      </c>
      <c r="AA14498" t="e">
        <f>VLOOKUP(I14498,Sheet3!$E$2:$E$8,1,0)</f>
        <v>#N/A</v>
      </c>
    </row>
    <row r="14499" spans="1:27" hidden="1" x14ac:dyDescent="0.25">
      <c r="A14499">
        <v>297031</v>
      </c>
      <c r="B14499" t="s">
        <v>3170</v>
      </c>
      <c r="E14499" t="s">
        <v>3176</v>
      </c>
      <c r="H14499">
        <v>1204</v>
      </c>
      <c r="I14499">
        <v>24003522</v>
      </c>
      <c r="J14499" t="s">
        <v>3228</v>
      </c>
      <c r="K14499" s="38">
        <v>45408</v>
      </c>
      <c r="L14499" s="38">
        <v>45408</v>
      </c>
      <c r="M14499" t="s">
        <v>3226</v>
      </c>
      <c r="N14499" t="s">
        <v>4813</v>
      </c>
      <c r="O14499">
        <v>328</v>
      </c>
      <c r="Q14499" t="s">
        <v>36</v>
      </c>
      <c r="R14499">
        <v>1.36</v>
      </c>
      <c r="S14499">
        <v>328</v>
      </c>
      <c r="U14499">
        <v>446.08</v>
      </c>
      <c r="V14499">
        <v>14507328</v>
      </c>
      <c r="X14499" t="s">
        <v>36</v>
      </c>
      <c r="Y14499" t="s">
        <v>3204</v>
      </c>
      <c r="Z14499" t="str">
        <f>VLOOKUP(N14499,Sheet3!J:J,1,0)</f>
        <v>23/24/607045/24001249/24001341</v>
      </c>
      <c r="AA14499" t="e">
        <f>VLOOKUP(I14499,Sheet3!$E$2:$E$8,1,0)</f>
        <v>#N/A</v>
      </c>
    </row>
    <row r="14500" spans="1:27" x14ac:dyDescent="0.25">
      <c r="A14500">
        <v>297031</v>
      </c>
      <c r="B14500" t="s">
        <v>3170</v>
      </c>
      <c r="E14500" t="s">
        <v>3176</v>
      </c>
      <c r="H14500">
        <v>1204</v>
      </c>
      <c r="I14500">
        <v>182883</v>
      </c>
      <c r="J14500" t="s">
        <v>3229</v>
      </c>
      <c r="K14500" s="38">
        <v>45412</v>
      </c>
      <c r="L14500" s="38">
        <v>45412</v>
      </c>
      <c r="M14500" t="s">
        <v>3226</v>
      </c>
      <c r="N14500" t="s">
        <v>4813</v>
      </c>
      <c r="O14500">
        <v>-328</v>
      </c>
      <c r="P14500">
        <f>VLOOKUP(I14500,Sheet3!$E$2:$E$16,1,0)</f>
        <v>182883</v>
      </c>
      <c r="Q14500" t="s">
        <v>36</v>
      </c>
      <c r="R14500">
        <v>1.36</v>
      </c>
      <c r="S14500">
        <v>-328</v>
      </c>
      <c r="U14500">
        <v>-446.08</v>
      </c>
      <c r="V14500">
        <v>14507986</v>
      </c>
      <c r="X14500" t="s">
        <v>36</v>
      </c>
      <c r="Y14500" t="s">
        <v>3204</v>
      </c>
      <c r="Z14500" t="str">
        <f>VLOOKUP(N14500,Sheet3!J:J,1,0)</f>
        <v>23/24/607045/24001249/24001341</v>
      </c>
      <c r="AA14500">
        <f>VLOOKUP(I14500,Sheet3!$E$2:$E$8,1,0)</f>
        <v>182883</v>
      </c>
    </row>
    <row r="14501" spans="1:27" x14ac:dyDescent="0.25">
      <c r="A14501">
        <v>297031</v>
      </c>
      <c r="B14501" t="s">
        <v>3170</v>
      </c>
      <c r="E14501" t="s">
        <v>3176</v>
      </c>
      <c r="H14501">
        <v>1204</v>
      </c>
      <c r="I14501">
        <v>182883</v>
      </c>
      <c r="J14501" t="s">
        <v>3229</v>
      </c>
      <c r="K14501" s="38">
        <v>45414</v>
      </c>
      <c r="L14501" s="38">
        <v>45412</v>
      </c>
      <c r="M14501" t="s">
        <v>3226</v>
      </c>
      <c r="N14501" t="s">
        <v>4813</v>
      </c>
      <c r="O14501">
        <v>328</v>
      </c>
      <c r="P14501">
        <f>VLOOKUP(I14501,Sheet3!$E$2:$E$16,1,0)</f>
        <v>182883</v>
      </c>
      <c r="Q14501" t="s">
        <v>36</v>
      </c>
      <c r="R14501">
        <v>1.36</v>
      </c>
      <c r="S14501">
        <v>328</v>
      </c>
      <c r="U14501">
        <v>446.08</v>
      </c>
      <c r="V14501">
        <v>14510632</v>
      </c>
      <c r="X14501" t="s">
        <v>36</v>
      </c>
      <c r="Y14501" t="s">
        <v>3204</v>
      </c>
      <c r="Z14501" t="str">
        <f>VLOOKUP(N14501,Sheet3!J:J,1,0)</f>
        <v>23/24/607045/24001249/24001341</v>
      </c>
      <c r="AA14501">
        <f>VLOOKUP(I14501,Sheet3!$E$2:$E$8,1,0)</f>
        <v>182883</v>
      </c>
    </row>
    <row r="14502" spans="1:27" x14ac:dyDescent="0.25">
      <c r="A14502">
        <v>297031</v>
      </c>
      <c r="B14502" t="s">
        <v>3170</v>
      </c>
      <c r="E14502" t="s">
        <v>3176</v>
      </c>
      <c r="H14502">
        <v>1204</v>
      </c>
      <c r="I14502">
        <v>182628</v>
      </c>
      <c r="J14502" t="s">
        <v>3229</v>
      </c>
      <c r="K14502" s="38">
        <v>45414</v>
      </c>
      <c r="L14502" s="38">
        <v>45414</v>
      </c>
      <c r="M14502" t="s">
        <v>3226</v>
      </c>
      <c r="N14502" t="s">
        <v>4813</v>
      </c>
      <c r="O14502">
        <v>-328</v>
      </c>
      <c r="P14502" t="e">
        <f>VLOOKUP(I14502,Sheet3!$E$2:$E$16,1,0)</f>
        <v>#N/A</v>
      </c>
      <c r="Q14502" t="s">
        <v>36</v>
      </c>
      <c r="R14502">
        <v>1.36</v>
      </c>
      <c r="S14502">
        <v>-328</v>
      </c>
      <c r="U14502">
        <v>-446.08</v>
      </c>
      <c r="V14502">
        <v>14510957</v>
      </c>
      <c r="X14502" t="s">
        <v>36</v>
      </c>
      <c r="Y14502" t="s">
        <v>3204</v>
      </c>
      <c r="Z14502" t="str">
        <f>VLOOKUP(N14502,Sheet3!J:J,1,0)</f>
        <v>23/24/607045/24001249/24001341</v>
      </c>
      <c r="AA14502" t="e">
        <f>VLOOKUP(I14502,Sheet3!$E$2:$E$8,1,0)</f>
        <v>#N/A</v>
      </c>
    </row>
    <row r="14503" spans="1:27" hidden="1" x14ac:dyDescent="0.25">
      <c r="A14503">
        <v>297031</v>
      </c>
      <c r="B14503">
        <v>297031</v>
      </c>
      <c r="H14503">
        <v>1204</v>
      </c>
      <c r="M14503" t="s">
        <v>3226</v>
      </c>
      <c r="N14503" t="s">
        <v>4813</v>
      </c>
      <c r="R14503" t="s">
        <v>3225</v>
      </c>
      <c r="X14503" t="s">
        <v>36</v>
      </c>
      <c r="Z14503" t="str">
        <f>VLOOKUP(N14503,Sheet3!J:J,1,0)</f>
        <v>23/24/607045/24001249/24001341</v>
      </c>
      <c r="AA14503" t="e">
        <f>VLOOKUP(I14503,Sheet3!$E$2:$E$8,1,0)</f>
        <v>#N/A</v>
      </c>
    </row>
    <row r="14504" spans="1:27" hidden="1" x14ac:dyDescent="0.25">
      <c r="A14504">
        <v>297031</v>
      </c>
      <c r="B14504" t="s">
        <v>3170</v>
      </c>
      <c r="E14504" t="s">
        <v>3176</v>
      </c>
      <c r="H14504">
        <v>1204</v>
      </c>
      <c r="I14504">
        <v>24003448</v>
      </c>
      <c r="J14504" t="s">
        <v>3224</v>
      </c>
      <c r="K14504" s="38">
        <v>45408</v>
      </c>
      <c r="L14504" s="38">
        <v>45408</v>
      </c>
      <c r="M14504" t="s">
        <v>3226</v>
      </c>
      <c r="N14504" t="s">
        <v>4814</v>
      </c>
      <c r="R14504">
        <v>0</v>
      </c>
      <c r="V14504">
        <v>14503606</v>
      </c>
      <c r="X14504" t="s">
        <v>36</v>
      </c>
      <c r="Y14504" t="s">
        <v>3204</v>
      </c>
      <c r="Z14504" t="e">
        <f>VLOOKUP(N14504,Sheet3!J:J,1,0)</f>
        <v>#N/A</v>
      </c>
      <c r="AA14504" t="e">
        <f>VLOOKUP(I14504,Sheet3!$E$2:$E$8,1,0)</f>
        <v>#N/A</v>
      </c>
    </row>
    <row r="14505" spans="1:27" hidden="1" x14ac:dyDescent="0.25">
      <c r="A14505">
        <v>297031</v>
      </c>
      <c r="B14505" t="s">
        <v>3170</v>
      </c>
      <c r="E14505" t="s">
        <v>3176</v>
      </c>
      <c r="H14505">
        <v>1204</v>
      </c>
      <c r="I14505">
        <v>24003448</v>
      </c>
      <c r="J14505" t="s">
        <v>3228</v>
      </c>
      <c r="K14505" s="38">
        <v>45408</v>
      </c>
      <c r="L14505" s="38">
        <v>45408</v>
      </c>
      <c r="M14505" t="s">
        <v>3226</v>
      </c>
      <c r="N14505" t="s">
        <v>4814</v>
      </c>
      <c r="O14505">
        <v>80</v>
      </c>
      <c r="Q14505" t="s">
        <v>36</v>
      </c>
      <c r="R14505">
        <v>1.36</v>
      </c>
      <c r="S14505">
        <v>80</v>
      </c>
      <c r="U14505">
        <v>108.8</v>
      </c>
      <c r="V14505">
        <v>14503607</v>
      </c>
      <c r="X14505" t="s">
        <v>36</v>
      </c>
      <c r="Y14505" t="s">
        <v>3204</v>
      </c>
      <c r="Z14505" t="e">
        <f>VLOOKUP(N14505,Sheet3!J:J,1,0)</f>
        <v>#N/A</v>
      </c>
      <c r="AA14505" t="e">
        <f>VLOOKUP(I14505,Sheet3!$E$2:$E$8,1,0)</f>
        <v>#N/A</v>
      </c>
    </row>
    <row r="14506" spans="1:27" hidden="1" x14ac:dyDescent="0.25">
      <c r="A14506">
        <v>297031</v>
      </c>
      <c r="B14506" t="s">
        <v>3170</v>
      </c>
      <c r="E14506" t="s">
        <v>3176</v>
      </c>
      <c r="H14506">
        <v>1204</v>
      </c>
      <c r="I14506">
        <v>182861</v>
      </c>
      <c r="J14506" t="s">
        <v>3229</v>
      </c>
      <c r="K14506" s="38">
        <v>45429</v>
      </c>
      <c r="L14506" s="38">
        <v>45429</v>
      </c>
      <c r="M14506" t="s">
        <v>3226</v>
      </c>
      <c r="N14506" t="s">
        <v>4814</v>
      </c>
      <c r="O14506">
        <v>-80</v>
      </c>
      <c r="P14506" t="e">
        <f>VLOOKUP(I14506,Sheet3!$E$2:$E$16,1,0)</f>
        <v>#N/A</v>
      </c>
      <c r="Q14506" t="s">
        <v>36</v>
      </c>
      <c r="R14506">
        <v>1.36</v>
      </c>
      <c r="S14506">
        <v>-80</v>
      </c>
      <c r="U14506">
        <v>-108.8</v>
      </c>
      <c r="V14506">
        <v>14532240</v>
      </c>
      <c r="X14506" t="s">
        <v>36</v>
      </c>
      <c r="Y14506" t="s">
        <v>3204</v>
      </c>
      <c r="Z14506" t="e">
        <f>VLOOKUP(N14506,Sheet3!J:J,1,0)</f>
        <v>#N/A</v>
      </c>
      <c r="AA14506" t="e">
        <f>VLOOKUP(I14506,Sheet3!$E$2:$E$8,1,0)</f>
        <v>#N/A</v>
      </c>
    </row>
    <row r="14507" spans="1:27" hidden="1" x14ac:dyDescent="0.25">
      <c r="A14507">
        <v>297031</v>
      </c>
      <c r="B14507">
        <v>297031</v>
      </c>
      <c r="H14507">
        <v>1204</v>
      </c>
      <c r="M14507" t="s">
        <v>3226</v>
      </c>
      <c r="N14507" t="s">
        <v>4814</v>
      </c>
      <c r="R14507" t="s">
        <v>3225</v>
      </c>
      <c r="X14507" t="s">
        <v>36</v>
      </c>
      <c r="Z14507" t="e">
        <f>VLOOKUP(N14507,Sheet3!J:J,1,0)</f>
        <v>#N/A</v>
      </c>
      <c r="AA14507" t="e">
        <f>VLOOKUP(I14507,Sheet3!$E$2:$E$8,1,0)</f>
        <v>#N/A</v>
      </c>
    </row>
    <row r="14508" spans="1:27" hidden="1" x14ac:dyDescent="0.25">
      <c r="A14508">
        <v>297031</v>
      </c>
      <c r="B14508" t="s">
        <v>3170</v>
      </c>
      <c r="E14508" t="s">
        <v>3176</v>
      </c>
      <c r="H14508">
        <v>1204</v>
      </c>
      <c r="I14508">
        <v>24003448</v>
      </c>
      <c r="J14508" t="s">
        <v>3224</v>
      </c>
      <c r="K14508" s="38">
        <v>45408</v>
      </c>
      <c r="L14508" s="38">
        <v>45408</v>
      </c>
      <c r="M14508" t="s">
        <v>3226</v>
      </c>
      <c r="N14508" t="s">
        <v>4815</v>
      </c>
      <c r="R14508">
        <v>0</v>
      </c>
      <c r="V14508">
        <v>14503612</v>
      </c>
      <c r="X14508" t="s">
        <v>36</v>
      </c>
      <c r="Y14508" t="s">
        <v>3204</v>
      </c>
      <c r="Z14508" t="e">
        <f>VLOOKUP(N14508,Sheet3!J:J,1,0)</f>
        <v>#N/A</v>
      </c>
      <c r="AA14508" t="e">
        <f>VLOOKUP(I14508,Sheet3!$E$2:$E$8,1,0)</f>
        <v>#N/A</v>
      </c>
    </row>
    <row r="14509" spans="1:27" hidden="1" x14ac:dyDescent="0.25">
      <c r="A14509">
        <v>297031</v>
      </c>
      <c r="B14509" t="s">
        <v>3170</v>
      </c>
      <c r="E14509" t="s">
        <v>3176</v>
      </c>
      <c r="H14509">
        <v>1204</v>
      </c>
      <c r="I14509">
        <v>24003448</v>
      </c>
      <c r="J14509" t="s">
        <v>3228</v>
      </c>
      <c r="K14509" s="38">
        <v>45408</v>
      </c>
      <c r="L14509" s="38">
        <v>45408</v>
      </c>
      <c r="M14509" t="s">
        <v>3226</v>
      </c>
      <c r="N14509" t="s">
        <v>4815</v>
      </c>
      <c r="O14509">
        <v>665</v>
      </c>
      <c r="Q14509" t="s">
        <v>36</v>
      </c>
      <c r="R14509">
        <v>1.36</v>
      </c>
      <c r="S14509">
        <v>665</v>
      </c>
      <c r="U14509">
        <v>904.4</v>
      </c>
      <c r="V14509">
        <v>14503613</v>
      </c>
      <c r="X14509" t="s">
        <v>36</v>
      </c>
      <c r="Y14509" t="s">
        <v>3204</v>
      </c>
      <c r="Z14509" t="e">
        <f>VLOOKUP(N14509,Sheet3!J:J,1,0)</f>
        <v>#N/A</v>
      </c>
      <c r="AA14509" t="e">
        <f>VLOOKUP(I14509,Sheet3!$E$2:$E$8,1,0)</f>
        <v>#N/A</v>
      </c>
    </row>
    <row r="14510" spans="1:27" hidden="1" x14ac:dyDescent="0.25">
      <c r="A14510">
        <v>297031</v>
      </c>
      <c r="B14510" t="s">
        <v>3170</v>
      </c>
      <c r="E14510" t="s">
        <v>3176</v>
      </c>
      <c r="H14510">
        <v>1204</v>
      </c>
      <c r="I14510">
        <v>182862</v>
      </c>
      <c r="J14510" t="s">
        <v>3229</v>
      </c>
      <c r="K14510" s="38">
        <v>45429</v>
      </c>
      <c r="L14510" s="38">
        <v>45429</v>
      </c>
      <c r="M14510" t="s">
        <v>3226</v>
      </c>
      <c r="N14510" t="s">
        <v>4815</v>
      </c>
      <c r="O14510">
        <v>-665</v>
      </c>
      <c r="P14510" t="e">
        <f>VLOOKUP(I14510,Sheet3!$E$2:$E$16,1,0)</f>
        <v>#N/A</v>
      </c>
      <c r="Q14510" t="s">
        <v>36</v>
      </c>
      <c r="R14510">
        <v>1.36</v>
      </c>
      <c r="S14510">
        <v>-665</v>
      </c>
      <c r="U14510">
        <v>-904.4</v>
      </c>
      <c r="V14510">
        <v>14532248</v>
      </c>
      <c r="X14510" t="s">
        <v>36</v>
      </c>
      <c r="Y14510" t="s">
        <v>3204</v>
      </c>
      <c r="Z14510" t="e">
        <f>VLOOKUP(N14510,Sheet3!J:J,1,0)</f>
        <v>#N/A</v>
      </c>
      <c r="AA14510" t="e">
        <f>VLOOKUP(I14510,Sheet3!$E$2:$E$8,1,0)</f>
        <v>#N/A</v>
      </c>
    </row>
    <row r="14511" spans="1:27" hidden="1" x14ac:dyDescent="0.25">
      <c r="A14511">
        <v>297031</v>
      </c>
      <c r="B14511">
        <v>297031</v>
      </c>
      <c r="H14511">
        <v>1204</v>
      </c>
      <c r="M14511" t="s">
        <v>3226</v>
      </c>
      <c r="N14511" t="s">
        <v>4815</v>
      </c>
      <c r="R14511" t="s">
        <v>3225</v>
      </c>
      <c r="X14511" t="s">
        <v>36</v>
      </c>
      <c r="Z14511" t="e">
        <f>VLOOKUP(N14511,Sheet3!J:J,1,0)</f>
        <v>#N/A</v>
      </c>
      <c r="AA14511" t="e">
        <f>VLOOKUP(I14511,Sheet3!$E$2:$E$8,1,0)</f>
        <v>#N/A</v>
      </c>
    </row>
    <row r="14512" spans="1:27" hidden="1" x14ac:dyDescent="0.25">
      <c r="A14512">
        <v>297031</v>
      </c>
      <c r="B14512" t="s">
        <v>3170</v>
      </c>
      <c r="E14512" t="s">
        <v>3176</v>
      </c>
      <c r="H14512">
        <v>1204</v>
      </c>
      <c r="I14512">
        <v>24003448</v>
      </c>
      <c r="J14512" t="s">
        <v>3224</v>
      </c>
      <c r="K14512" s="38">
        <v>45408</v>
      </c>
      <c r="L14512" s="38">
        <v>45408</v>
      </c>
      <c r="M14512" t="s">
        <v>3226</v>
      </c>
      <c r="N14512" t="s">
        <v>4816</v>
      </c>
      <c r="R14512">
        <v>0</v>
      </c>
      <c r="V14512">
        <v>14503618</v>
      </c>
      <c r="X14512" t="s">
        <v>36</v>
      </c>
      <c r="Y14512" t="s">
        <v>3204</v>
      </c>
      <c r="Z14512" t="e">
        <f>VLOOKUP(N14512,Sheet3!J:J,1,0)</f>
        <v>#N/A</v>
      </c>
      <c r="AA14512" t="e">
        <f>VLOOKUP(I14512,Sheet3!$E$2:$E$8,1,0)</f>
        <v>#N/A</v>
      </c>
    </row>
    <row r="14513" spans="1:27" hidden="1" x14ac:dyDescent="0.25">
      <c r="A14513">
        <v>297031</v>
      </c>
      <c r="B14513" t="s">
        <v>3170</v>
      </c>
      <c r="E14513" t="s">
        <v>3176</v>
      </c>
      <c r="H14513">
        <v>1204</v>
      </c>
      <c r="I14513">
        <v>24003448</v>
      </c>
      <c r="J14513" t="s">
        <v>3228</v>
      </c>
      <c r="K14513" s="38">
        <v>45408</v>
      </c>
      <c r="L14513" s="38">
        <v>45408</v>
      </c>
      <c r="M14513" t="s">
        <v>3226</v>
      </c>
      <c r="N14513" t="s">
        <v>4816</v>
      </c>
      <c r="O14513">
        <v>94</v>
      </c>
      <c r="Q14513" t="s">
        <v>36</v>
      </c>
      <c r="R14513">
        <v>1.36</v>
      </c>
      <c r="S14513">
        <v>94</v>
      </c>
      <c r="U14513">
        <v>127.84</v>
      </c>
      <c r="V14513">
        <v>14503619</v>
      </c>
      <c r="X14513" t="s">
        <v>36</v>
      </c>
      <c r="Y14513" t="s">
        <v>3204</v>
      </c>
      <c r="Z14513" t="e">
        <f>VLOOKUP(N14513,Sheet3!J:J,1,0)</f>
        <v>#N/A</v>
      </c>
      <c r="AA14513" t="e">
        <f>VLOOKUP(I14513,Sheet3!$E$2:$E$8,1,0)</f>
        <v>#N/A</v>
      </c>
    </row>
    <row r="14514" spans="1:27" hidden="1" x14ac:dyDescent="0.25">
      <c r="A14514">
        <v>297031</v>
      </c>
      <c r="B14514" t="s">
        <v>3170</v>
      </c>
      <c r="E14514" t="s">
        <v>3176</v>
      </c>
      <c r="H14514">
        <v>1204</v>
      </c>
      <c r="I14514">
        <v>182863</v>
      </c>
      <c r="J14514" t="s">
        <v>3229</v>
      </c>
      <c r="K14514" s="38">
        <v>45429</v>
      </c>
      <c r="L14514" s="38">
        <v>45429</v>
      </c>
      <c r="M14514" t="s">
        <v>3226</v>
      </c>
      <c r="N14514" t="s">
        <v>4816</v>
      </c>
      <c r="O14514">
        <v>-94</v>
      </c>
      <c r="P14514" t="e">
        <f>VLOOKUP(I14514,Sheet3!$E$2:$E$16,1,0)</f>
        <v>#N/A</v>
      </c>
      <c r="Q14514" t="s">
        <v>36</v>
      </c>
      <c r="R14514">
        <v>1.36</v>
      </c>
      <c r="S14514">
        <v>-94</v>
      </c>
      <c r="U14514">
        <v>-127.84</v>
      </c>
      <c r="V14514">
        <v>14532271</v>
      </c>
      <c r="X14514" t="s">
        <v>36</v>
      </c>
      <c r="Y14514" t="s">
        <v>3204</v>
      </c>
      <c r="Z14514" t="e">
        <f>VLOOKUP(N14514,Sheet3!J:J,1,0)</f>
        <v>#N/A</v>
      </c>
      <c r="AA14514" t="e">
        <f>VLOOKUP(I14514,Sheet3!$E$2:$E$8,1,0)</f>
        <v>#N/A</v>
      </c>
    </row>
    <row r="14515" spans="1:27" hidden="1" x14ac:dyDescent="0.25">
      <c r="A14515">
        <v>297031</v>
      </c>
      <c r="B14515">
        <v>297031</v>
      </c>
      <c r="H14515">
        <v>1204</v>
      </c>
      <c r="M14515" t="s">
        <v>3226</v>
      </c>
      <c r="N14515" t="s">
        <v>4816</v>
      </c>
      <c r="R14515" t="s">
        <v>3225</v>
      </c>
      <c r="X14515" t="s">
        <v>36</v>
      </c>
      <c r="Z14515" t="e">
        <f>VLOOKUP(N14515,Sheet3!J:J,1,0)</f>
        <v>#N/A</v>
      </c>
      <c r="AA14515" t="e">
        <f>VLOOKUP(I14515,Sheet3!$E$2:$E$8,1,0)</f>
        <v>#N/A</v>
      </c>
    </row>
    <row r="14516" spans="1:27" hidden="1" x14ac:dyDescent="0.25">
      <c r="A14516">
        <v>297031</v>
      </c>
      <c r="B14516" t="s">
        <v>3170</v>
      </c>
      <c r="E14516" t="s">
        <v>3176</v>
      </c>
      <c r="H14516">
        <v>1204</v>
      </c>
      <c r="I14516">
        <v>24003448</v>
      </c>
      <c r="J14516" t="s">
        <v>3224</v>
      </c>
      <c r="K14516" s="38">
        <v>45408</v>
      </c>
      <c r="L14516" s="38">
        <v>45408</v>
      </c>
      <c r="M14516" t="s">
        <v>3226</v>
      </c>
      <c r="N14516" t="s">
        <v>4817</v>
      </c>
      <c r="R14516">
        <v>0</v>
      </c>
      <c r="V14516">
        <v>14503624</v>
      </c>
      <c r="X14516" t="s">
        <v>36</v>
      </c>
      <c r="Y14516" t="s">
        <v>3204</v>
      </c>
      <c r="Z14516" t="e">
        <f>VLOOKUP(N14516,Sheet3!J:J,1,0)</f>
        <v>#N/A</v>
      </c>
      <c r="AA14516" t="e">
        <f>VLOOKUP(I14516,Sheet3!$E$2:$E$8,1,0)</f>
        <v>#N/A</v>
      </c>
    </row>
    <row r="14517" spans="1:27" hidden="1" x14ac:dyDescent="0.25">
      <c r="A14517">
        <v>297031</v>
      </c>
      <c r="B14517" t="s">
        <v>3170</v>
      </c>
      <c r="E14517" t="s">
        <v>3176</v>
      </c>
      <c r="H14517">
        <v>1204</v>
      </c>
      <c r="I14517">
        <v>24003448</v>
      </c>
      <c r="J14517" t="s">
        <v>3228</v>
      </c>
      <c r="K14517" s="38">
        <v>45408</v>
      </c>
      <c r="L14517" s="38">
        <v>45408</v>
      </c>
      <c r="M14517" t="s">
        <v>3226</v>
      </c>
      <c r="N14517" t="s">
        <v>4817</v>
      </c>
      <c r="O14517">
        <v>8</v>
      </c>
      <c r="Q14517" t="s">
        <v>36</v>
      </c>
      <c r="R14517">
        <v>1.36</v>
      </c>
      <c r="S14517">
        <v>8</v>
      </c>
      <c r="U14517">
        <v>10.88</v>
      </c>
      <c r="V14517">
        <v>14503625</v>
      </c>
      <c r="X14517" t="s">
        <v>36</v>
      </c>
      <c r="Y14517" t="s">
        <v>3204</v>
      </c>
      <c r="Z14517" t="e">
        <f>VLOOKUP(N14517,Sheet3!J:J,1,0)</f>
        <v>#N/A</v>
      </c>
      <c r="AA14517" t="e">
        <f>VLOOKUP(I14517,Sheet3!$E$2:$E$8,1,0)</f>
        <v>#N/A</v>
      </c>
    </row>
    <row r="14518" spans="1:27" hidden="1" x14ac:dyDescent="0.25">
      <c r="A14518">
        <v>297031</v>
      </c>
      <c r="B14518" t="s">
        <v>3170</v>
      </c>
      <c r="E14518" t="s">
        <v>3176</v>
      </c>
      <c r="H14518">
        <v>1204</v>
      </c>
      <c r="I14518">
        <v>182864</v>
      </c>
      <c r="J14518" t="s">
        <v>3229</v>
      </c>
      <c r="K14518" s="38">
        <v>45429</v>
      </c>
      <c r="L14518" s="38">
        <v>45429</v>
      </c>
      <c r="M14518" t="s">
        <v>3226</v>
      </c>
      <c r="N14518" t="s">
        <v>4817</v>
      </c>
      <c r="O14518">
        <v>-8</v>
      </c>
      <c r="P14518" t="e">
        <f>VLOOKUP(I14518,Sheet3!$E$2:$E$16,1,0)</f>
        <v>#N/A</v>
      </c>
      <c r="Q14518" t="s">
        <v>36</v>
      </c>
      <c r="R14518">
        <v>1.36</v>
      </c>
      <c r="S14518">
        <v>-8</v>
      </c>
      <c r="U14518">
        <v>-10.88</v>
      </c>
      <c r="V14518">
        <v>14532258</v>
      </c>
      <c r="X14518" t="s">
        <v>36</v>
      </c>
      <c r="Y14518" t="s">
        <v>3204</v>
      </c>
      <c r="Z14518" t="e">
        <f>VLOOKUP(N14518,Sheet3!J:J,1,0)</f>
        <v>#N/A</v>
      </c>
      <c r="AA14518" t="e">
        <f>VLOOKUP(I14518,Sheet3!$E$2:$E$8,1,0)</f>
        <v>#N/A</v>
      </c>
    </row>
    <row r="14519" spans="1:27" hidden="1" x14ac:dyDescent="0.25">
      <c r="A14519">
        <v>297031</v>
      </c>
      <c r="B14519">
        <v>297031</v>
      </c>
      <c r="H14519">
        <v>1204</v>
      </c>
      <c r="M14519" t="s">
        <v>3226</v>
      </c>
      <c r="N14519" t="s">
        <v>4817</v>
      </c>
      <c r="R14519" t="s">
        <v>3225</v>
      </c>
      <c r="X14519" t="s">
        <v>36</v>
      </c>
      <c r="Z14519" t="e">
        <f>VLOOKUP(N14519,Sheet3!J:J,1,0)</f>
        <v>#N/A</v>
      </c>
      <c r="AA14519" t="e">
        <f>VLOOKUP(I14519,Sheet3!$E$2:$E$8,1,0)</f>
        <v>#N/A</v>
      </c>
    </row>
    <row r="14520" spans="1:27" hidden="1" x14ac:dyDescent="0.25">
      <c r="A14520">
        <v>297031</v>
      </c>
      <c r="B14520" t="s">
        <v>3170</v>
      </c>
      <c r="E14520" t="s">
        <v>3176</v>
      </c>
      <c r="H14520">
        <v>1204</v>
      </c>
      <c r="I14520">
        <v>24003448</v>
      </c>
      <c r="J14520" t="s">
        <v>3224</v>
      </c>
      <c r="K14520" s="38">
        <v>45408</v>
      </c>
      <c r="L14520" s="38">
        <v>45408</v>
      </c>
      <c r="M14520" t="s">
        <v>3226</v>
      </c>
      <c r="N14520" t="s">
        <v>4818</v>
      </c>
      <c r="R14520">
        <v>0</v>
      </c>
      <c r="V14520">
        <v>14503630</v>
      </c>
      <c r="X14520" t="s">
        <v>36</v>
      </c>
      <c r="Y14520" t="s">
        <v>3204</v>
      </c>
      <c r="Z14520" t="e">
        <f>VLOOKUP(N14520,Sheet3!J:J,1,0)</f>
        <v>#N/A</v>
      </c>
      <c r="AA14520" t="e">
        <f>VLOOKUP(I14520,Sheet3!$E$2:$E$8,1,0)</f>
        <v>#N/A</v>
      </c>
    </row>
    <row r="14521" spans="1:27" hidden="1" x14ac:dyDescent="0.25">
      <c r="A14521">
        <v>297031</v>
      </c>
      <c r="B14521" t="s">
        <v>3170</v>
      </c>
      <c r="E14521" t="s">
        <v>3176</v>
      </c>
      <c r="H14521">
        <v>1204</v>
      </c>
      <c r="I14521">
        <v>24003448</v>
      </c>
      <c r="J14521" t="s">
        <v>3228</v>
      </c>
      <c r="K14521" s="38">
        <v>45408</v>
      </c>
      <c r="L14521" s="38">
        <v>45408</v>
      </c>
      <c r="M14521" t="s">
        <v>3226</v>
      </c>
      <c r="N14521" t="s">
        <v>4818</v>
      </c>
      <c r="O14521">
        <v>13</v>
      </c>
      <c r="Q14521" t="s">
        <v>36</v>
      </c>
      <c r="R14521">
        <v>1.36</v>
      </c>
      <c r="S14521">
        <v>13</v>
      </c>
      <c r="U14521">
        <v>17.68</v>
      </c>
      <c r="V14521">
        <v>14503631</v>
      </c>
      <c r="X14521" t="s">
        <v>36</v>
      </c>
      <c r="Y14521" t="s">
        <v>3204</v>
      </c>
      <c r="Z14521" t="e">
        <f>VLOOKUP(N14521,Sheet3!J:J,1,0)</f>
        <v>#N/A</v>
      </c>
      <c r="AA14521" t="e">
        <f>VLOOKUP(I14521,Sheet3!$E$2:$E$8,1,0)</f>
        <v>#N/A</v>
      </c>
    </row>
    <row r="14522" spans="1:27" hidden="1" x14ac:dyDescent="0.25">
      <c r="A14522">
        <v>297031</v>
      </c>
      <c r="B14522" t="s">
        <v>3170</v>
      </c>
      <c r="E14522" t="s">
        <v>3176</v>
      </c>
      <c r="H14522">
        <v>1204</v>
      </c>
      <c r="I14522">
        <v>182865</v>
      </c>
      <c r="J14522" t="s">
        <v>3229</v>
      </c>
      <c r="K14522" s="38">
        <v>45429</v>
      </c>
      <c r="L14522" s="38">
        <v>45429</v>
      </c>
      <c r="M14522" t="s">
        <v>3226</v>
      </c>
      <c r="N14522" t="s">
        <v>4818</v>
      </c>
      <c r="O14522">
        <v>-13</v>
      </c>
      <c r="P14522" t="e">
        <f>VLOOKUP(I14522,Sheet3!$E$2:$E$16,1,0)</f>
        <v>#N/A</v>
      </c>
      <c r="Q14522" t="s">
        <v>36</v>
      </c>
      <c r="R14522">
        <v>1.36</v>
      </c>
      <c r="S14522">
        <v>-13</v>
      </c>
      <c r="U14522">
        <v>-17.68</v>
      </c>
      <c r="V14522">
        <v>14532263</v>
      </c>
      <c r="X14522" t="s">
        <v>36</v>
      </c>
      <c r="Y14522" t="s">
        <v>3204</v>
      </c>
      <c r="Z14522" t="e">
        <f>VLOOKUP(N14522,Sheet3!J:J,1,0)</f>
        <v>#N/A</v>
      </c>
      <c r="AA14522" t="e">
        <f>VLOOKUP(I14522,Sheet3!$E$2:$E$8,1,0)</f>
        <v>#N/A</v>
      </c>
    </row>
    <row r="14523" spans="1:27" hidden="1" x14ac:dyDescent="0.25">
      <c r="A14523">
        <v>297031</v>
      </c>
      <c r="B14523">
        <v>297031</v>
      </c>
      <c r="H14523">
        <v>1204</v>
      </c>
      <c r="M14523" t="s">
        <v>3226</v>
      </c>
      <c r="N14523" t="s">
        <v>4818</v>
      </c>
      <c r="R14523" t="s">
        <v>3225</v>
      </c>
      <c r="X14523" t="s">
        <v>36</v>
      </c>
      <c r="Z14523" t="e">
        <f>VLOOKUP(N14523,Sheet3!J:J,1,0)</f>
        <v>#N/A</v>
      </c>
      <c r="AA14523" t="e">
        <f>VLOOKUP(I14523,Sheet3!$E$2:$E$8,1,0)</f>
        <v>#N/A</v>
      </c>
    </row>
    <row r="14524" spans="1:27" hidden="1" x14ac:dyDescent="0.25">
      <c r="A14524">
        <v>297031</v>
      </c>
      <c r="B14524" t="s">
        <v>3170</v>
      </c>
      <c r="E14524" t="s">
        <v>3176</v>
      </c>
      <c r="H14524">
        <v>1204</v>
      </c>
      <c r="I14524">
        <v>24003448</v>
      </c>
      <c r="J14524" t="s">
        <v>3224</v>
      </c>
      <c r="K14524" s="38">
        <v>45408</v>
      </c>
      <c r="L14524" s="38">
        <v>45408</v>
      </c>
      <c r="M14524" t="s">
        <v>3226</v>
      </c>
      <c r="N14524" t="s">
        <v>4819</v>
      </c>
      <c r="R14524">
        <v>0</v>
      </c>
      <c r="V14524">
        <v>14503636</v>
      </c>
      <c r="X14524" t="s">
        <v>36</v>
      </c>
      <c r="Y14524" t="s">
        <v>3204</v>
      </c>
      <c r="Z14524" t="e">
        <f>VLOOKUP(N14524,Sheet3!J:J,1,0)</f>
        <v>#N/A</v>
      </c>
      <c r="AA14524" t="e">
        <f>VLOOKUP(I14524,Sheet3!$E$2:$E$8,1,0)</f>
        <v>#N/A</v>
      </c>
    </row>
    <row r="14525" spans="1:27" hidden="1" x14ac:dyDescent="0.25">
      <c r="A14525">
        <v>297031</v>
      </c>
      <c r="B14525" t="s">
        <v>3170</v>
      </c>
      <c r="E14525" t="s">
        <v>3176</v>
      </c>
      <c r="H14525">
        <v>1204</v>
      </c>
      <c r="I14525">
        <v>24003448</v>
      </c>
      <c r="J14525" t="s">
        <v>3228</v>
      </c>
      <c r="K14525" s="38">
        <v>45408</v>
      </c>
      <c r="L14525" s="38">
        <v>45408</v>
      </c>
      <c r="M14525" t="s">
        <v>3226</v>
      </c>
      <c r="N14525" t="s">
        <v>4819</v>
      </c>
      <c r="O14525">
        <v>452</v>
      </c>
      <c r="Q14525" t="s">
        <v>36</v>
      </c>
      <c r="R14525">
        <v>1.36</v>
      </c>
      <c r="S14525">
        <v>452</v>
      </c>
      <c r="U14525">
        <v>614.72</v>
      </c>
      <c r="V14525">
        <v>14503637</v>
      </c>
      <c r="X14525" t="s">
        <v>36</v>
      </c>
      <c r="Y14525" t="s">
        <v>3204</v>
      </c>
      <c r="Z14525" t="e">
        <f>VLOOKUP(N14525,Sheet3!J:J,1,0)</f>
        <v>#N/A</v>
      </c>
      <c r="AA14525" t="e">
        <f>VLOOKUP(I14525,Sheet3!$E$2:$E$8,1,0)</f>
        <v>#N/A</v>
      </c>
    </row>
    <row r="14526" spans="1:27" hidden="1" x14ac:dyDescent="0.25">
      <c r="A14526">
        <v>297031</v>
      </c>
      <c r="B14526" t="s">
        <v>3170</v>
      </c>
      <c r="E14526" t="s">
        <v>3176</v>
      </c>
      <c r="H14526">
        <v>1204</v>
      </c>
      <c r="I14526">
        <v>182866</v>
      </c>
      <c r="J14526" t="s">
        <v>3229</v>
      </c>
      <c r="K14526" s="38">
        <v>45433</v>
      </c>
      <c r="L14526" s="38">
        <v>45433</v>
      </c>
      <c r="M14526" t="s">
        <v>3226</v>
      </c>
      <c r="N14526" t="s">
        <v>4819</v>
      </c>
      <c r="O14526">
        <v>-452</v>
      </c>
      <c r="P14526" t="e">
        <f>VLOOKUP(I14526,Sheet3!$E$2:$E$16,1,0)</f>
        <v>#N/A</v>
      </c>
      <c r="Q14526" t="s">
        <v>36</v>
      </c>
      <c r="R14526">
        <v>1.36</v>
      </c>
      <c r="S14526">
        <v>-452</v>
      </c>
      <c r="U14526">
        <v>-614.72</v>
      </c>
      <c r="V14526">
        <v>14535053</v>
      </c>
      <c r="X14526" t="s">
        <v>36</v>
      </c>
      <c r="Y14526" t="s">
        <v>3204</v>
      </c>
      <c r="Z14526" t="e">
        <f>VLOOKUP(N14526,Sheet3!J:J,1,0)</f>
        <v>#N/A</v>
      </c>
      <c r="AA14526" t="e">
        <f>VLOOKUP(I14526,Sheet3!$E$2:$E$8,1,0)</f>
        <v>#N/A</v>
      </c>
    </row>
    <row r="14527" spans="1:27" hidden="1" x14ac:dyDescent="0.25">
      <c r="A14527">
        <v>297031</v>
      </c>
      <c r="B14527">
        <v>297031</v>
      </c>
      <c r="H14527">
        <v>1204</v>
      </c>
      <c r="M14527" t="s">
        <v>3226</v>
      </c>
      <c r="N14527" t="s">
        <v>4819</v>
      </c>
      <c r="R14527" t="s">
        <v>3225</v>
      </c>
      <c r="X14527" t="s">
        <v>36</v>
      </c>
      <c r="Z14527" t="e">
        <f>VLOOKUP(N14527,Sheet3!J:J,1,0)</f>
        <v>#N/A</v>
      </c>
      <c r="AA14527" t="e">
        <f>VLOOKUP(I14527,Sheet3!$E$2:$E$8,1,0)</f>
        <v>#N/A</v>
      </c>
    </row>
    <row r="14528" spans="1:27" hidden="1" x14ac:dyDescent="0.25">
      <c r="A14528">
        <v>297031</v>
      </c>
      <c r="B14528" t="s">
        <v>3170</v>
      </c>
      <c r="E14528" t="s">
        <v>3176</v>
      </c>
      <c r="H14528">
        <v>1204</v>
      </c>
      <c r="I14528">
        <v>24003448</v>
      </c>
      <c r="J14528" t="s">
        <v>3224</v>
      </c>
      <c r="K14528" s="38">
        <v>45408</v>
      </c>
      <c r="L14528" s="38">
        <v>45408</v>
      </c>
      <c r="M14528" t="s">
        <v>3226</v>
      </c>
      <c r="N14528" t="s">
        <v>4820</v>
      </c>
      <c r="R14528">
        <v>0</v>
      </c>
      <c r="V14528">
        <v>14503642</v>
      </c>
      <c r="X14528" t="s">
        <v>36</v>
      </c>
      <c r="Y14528" t="s">
        <v>3204</v>
      </c>
      <c r="Z14528" t="e">
        <f>VLOOKUP(N14528,Sheet3!J:J,1,0)</f>
        <v>#N/A</v>
      </c>
      <c r="AA14528" t="e">
        <f>VLOOKUP(I14528,Sheet3!$E$2:$E$8,1,0)</f>
        <v>#N/A</v>
      </c>
    </row>
    <row r="14529" spans="1:27" hidden="1" x14ac:dyDescent="0.25">
      <c r="A14529">
        <v>297031</v>
      </c>
      <c r="B14529" t="s">
        <v>3170</v>
      </c>
      <c r="E14529" t="s">
        <v>3176</v>
      </c>
      <c r="H14529">
        <v>1204</v>
      </c>
      <c r="I14529">
        <v>24003448</v>
      </c>
      <c r="J14529" t="s">
        <v>3228</v>
      </c>
      <c r="K14529" s="38">
        <v>45408</v>
      </c>
      <c r="L14529" s="38">
        <v>45408</v>
      </c>
      <c r="M14529" t="s">
        <v>3226</v>
      </c>
      <c r="N14529" t="s">
        <v>4820</v>
      </c>
      <c r="O14529">
        <v>978.7</v>
      </c>
      <c r="Q14529" t="s">
        <v>36</v>
      </c>
      <c r="R14529">
        <v>1.36</v>
      </c>
      <c r="S14529">
        <v>978.7</v>
      </c>
      <c r="U14529">
        <v>1331.03</v>
      </c>
      <c r="V14529">
        <v>14503643</v>
      </c>
      <c r="X14529" t="s">
        <v>36</v>
      </c>
      <c r="Y14529" t="s">
        <v>3204</v>
      </c>
      <c r="Z14529" t="e">
        <f>VLOOKUP(N14529,Sheet3!J:J,1,0)</f>
        <v>#N/A</v>
      </c>
      <c r="AA14529" t="e">
        <f>VLOOKUP(I14529,Sheet3!$E$2:$E$8,1,0)</f>
        <v>#N/A</v>
      </c>
    </row>
    <row r="14530" spans="1:27" hidden="1" x14ac:dyDescent="0.25">
      <c r="A14530">
        <v>297031</v>
      </c>
      <c r="B14530" t="s">
        <v>3170</v>
      </c>
      <c r="E14530" t="s">
        <v>3176</v>
      </c>
      <c r="H14530">
        <v>1204</v>
      </c>
      <c r="I14530">
        <v>182867</v>
      </c>
      <c r="J14530" t="s">
        <v>3229</v>
      </c>
      <c r="K14530" s="38">
        <v>45433</v>
      </c>
      <c r="L14530" s="38">
        <v>45433</v>
      </c>
      <c r="M14530" t="s">
        <v>3226</v>
      </c>
      <c r="N14530" t="s">
        <v>4820</v>
      </c>
      <c r="O14530">
        <v>-978.7</v>
      </c>
      <c r="P14530" t="e">
        <f>VLOOKUP(I14530,Sheet3!$E$2:$E$16,1,0)</f>
        <v>#N/A</v>
      </c>
      <c r="Q14530" t="s">
        <v>36</v>
      </c>
      <c r="R14530">
        <v>1.36</v>
      </c>
      <c r="S14530">
        <v>-978.7</v>
      </c>
      <c r="U14530">
        <v>-1331.03</v>
      </c>
      <c r="V14530">
        <v>14535102</v>
      </c>
      <c r="X14530" t="s">
        <v>36</v>
      </c>
      <c r="Y14530" t="s">
        <v>3204</v>
      </c>
      <c r="Z14530" t="e">
        <f>VLOOKUP(N14530,Sheet3!J:J,1,0)</f>
        <v>#N/A</v>
      </c>
      <c r="AA14530" t="e">
        <f>VLOOKUP(I14530,Sheet3!$E$2:$E$8,1,0)</f>
        <v>#N/A</v>
      </c>
    </row>
    <row r="14531" spans="1:27" hidden="1" x14ac:dyDescent="0.25">
      <c r="A14531">
        <v>297031</v>
      </c>
      <c r="B14531">
        <v>297031</v>
      </c>
      <c r="H14531">
        <v>1204</v>
      </c>
      <c r="M14531" t="s">
        <v>3226</v>
      </c>
      <c r="N14531" t="s">
        <v>4820</v>
      </c>
      <c r="R14531" t="s">
        <v>3225</v>
      </c>
      <c r="X14531" t="s">
        <v>36</v>
      </c>
      <c r="Z14531" t="e">
        <f>VLOOKUP(N14531,Sheet3!J:J,1,0)</f>
        <v>#N/A</v>
      </c>
      <c r="AA14531" t="e">
        <f>VLOOKUP(I14531,Sheet3!$E$2:$E$8,1,0)</f>
        <v>#N/A</v>
      </c>
    </row>
    <row r="14532" spans="1:27" hidden="1" x14ac:dyDescent="0.25">
      <c r="A14532">
        <v>297031</v>
      </c>
      <c r="B14532" t="s">
        <v>3170</v>
      </c>
      <c r="E14532" t="s">
        <v>3176</v>
      </c>
      <c r="H14532">
        <v>1204</v>
      </c>
      <c r="I14532">
        <v>24003737</v>
      </c>
      <c r="J14532" t="s">
        <v>3224</v>
      </c>
      <c r="K14532" s="38">
        <v>45420</v>
      </c>
      <c r="L14532" s="38">
        <v>45420</v>
      </c>
      <c r="M14532" t="s">
        <v>3226</v>
      </c>
      <c r="N14532" t="s">
        <v>4879</v>
      </c>
      <c r="R14532">
        <v>0</v>
      </c>
      <c r="V14532">
        <v>14520178</v>
      </c>
      <c r="X14532" t="s">
        <v>36</v>
      </c>
      <c r="Y14532" t="s">
        <v>3204</v>
      </c>
      <c r="Z14532" t="e">
        <f>VLOOKUP(N14532,Sheet3!J:J,1,0)</f>
        <v>#N/A</v>
      </c>
      <c r="AA14532" t="e">
        <f>VLOOKUP(I14532,Sheet3!$E$2:$E$8,1,0)</f>
        <v>#N/A</v>
      </c>
    </row>
    <row r="14533" spans="1:27" hidden="1" x14ac:dyDescent="0.25">
      <c r="A14533">
        <v>297031</v>
      </c>
      <c r="B14533" t="s">
        <v>3170</v>
      </c>
      <c r="E14533" t="s">
        <v>3176</v>
      </c>
      <c r="H14533">
        <v>1204</v>
      </c>
      <c r="I14533">
        <v>24003737</v>
      </c>
      <c r="J14533" t="s">
        <v>3228</v>
      </c>
      <c r="K14533" s="38">
        <v>45420</v>
      </c>
      <c r="L14533" s="38">
        <v>45420</v>
      </c>
      <c r="M14533" t="s">
        <v>3226</v>
      </c>
      <c r="N14533" t="s">
        <v>4879</v>
      </c>
      <c r="O14533">
        <v>7177.4</v>
      </c>
      <c r="Q14533" t="s">
        <v>36</v>
      </c>
      <c r="R14533">
        <v>1.36</v>
      </c>
      <c r="S14533">
        <v>7177.4</v>
      </c>
      <c r="U14533">
        <v>9761.26</v>
      </c>
      <c r="V14533">
        <v>14520179</v>
      </c>
      <c r="X14533" t="s">
        <v>36</v>
      </c>
      <c r="Y14533" t="s">
        <v>3204</v>
      </c>
      <c r="Z14533" t="e">
        <f>VLOOKUP(N14533,Sheet3!J:J,1,0)</f>
        <v>#N/A</v>
      </c>
      <c r="AA14533" t="e">
        <f>VLOOKUP(I14533,Sheet3!$E$2:$E$8,1,0)</f>
        <v>#N/A</v>
      </c>
    </row>
    <row r="14534" spans="1:27" hidden="1" x14ac:dyDescent="0.25">
      <c r="A14534">
        <v>297031</v>
      </c>
      <c r="B14534" t="s">
        <v>3170</v>
      </c>
      <c r="E14534" t="s">
        <v>3176</v>
      </c>
      <c r="H14534">
        <v>1204</v>
      </c>
      <c r="I14534">
        <v>14030570</v>
      </c>
      <c r="J14534" t="s">
        <v>3233</v>
      </c>
      <c r="K14534" s="38">
        <v>45425</v>
      </c>
      <c r="L14534" s="38">
        <v>45425</v>
      </c>
      <c r="M14534" t="s">
        <v>3226</v>
      </c>
      <c r="N14534" t="s">
        <v>4879</v>
      </c>
      <c r="O14534">
        <v>-3301.3</v>
      </c>
      <c r="Q14534" t="s">
        <v>36</v>
      </c>
      <c r="R14534">
        <v>1.36</v>
      </c>
      <c r="S14534">
        <v>-3301.3</v>
      </c>
      <c r="U14534">
        <v>-4489.7700000000004</v>
      </c>
      <c r="V14534">
        <v>14525178</v>
      </c>
      <c r="X14534" t="s">
        <v>36</v>
      </c>
      <c r="Y14534" t="s">
        <v>3204</v>
      </c>
      <c r="Z14534" t="e">
        <f>VLOOKUP(N14534,Sheet3!J:J,1,0)</f>
        <v>#N/A</v>
      </c>
      <c r="AA14534" t="e">
        <f>VLOOKUP(I14534,Sheet3!$E$2:$E$8,1,0)</f>
        <v>#N/A</v>
      </c>
    </row>
    <row r="14535" spans="1:27" hidden="1" x14ac:dyDescent="0.25">
      <c r="A14535">
        <v>297031</v>
      </c>
      <c r="B14535" t="s">
        <v>3170</v>
      </c>
      <c r="E14535" t="s">
        <v>3176</v>
      </c>
      <c r="H14535">
        <v>1204</v>
      </c>
      <c r="I14535">
        <v>14030574</v>
      </c>
      <c r="J14535" t="s">
        <v>3233</v>
      </c>
      <c r="K14535" s="38">
        <v>45425</v>
      </c>
      <c r="L14535" s="38">
        <v>45425</v>
      </c>
      <c r="M14535" t="s">
        <v>3226</v>
      </c>
      <c r="N14535" t="s">
        <v>4879</v>
      </c>
      <c r="O14535">
        <v>-8</v>
      </c>
      <c r="Q14535" t="s">
        <v>36</v>
      </c>
      <c r="R14535">
        <v>1.36</v>
      </c>
      <c r="S14535">
        <v>-8</v>
      </c>
      <c r="U14535">
        <v>-10.88</v>
      </c>
      <c r="V14535">
        <v>14525190</v>
      </c>
      <c r="X14535" t="s">
        <v>36</v>
      </c>
      <c r="Y14535" t="s">
        <v>3204</v>
      </c>
      <c r="Z14535" t="e">
        <f>VLOOKUP(N14535,Sheet3!J:J,1,0)</f>
        <v>#N/A</v>
      </c>
      <c r="AA14535" t="e">
        <f>VLOOKUP(I14535,Sheet3!$E$2:$E$8,1,0)</f>
        <v>#N/A</v>
      </c>
    </row>
    <row r="14536" spans="1:27" hidden="1" x14ac:dyDescent="0.25">
      <c r="A14536">
        <v>297031</v>
      </c>
      <c r="B14536" t="s">
        <v>3170</v>
      </c>
      <c r="E14536" t="s">
        <v>3176</v>
      </c>
      <c r="H14536">
        <v>1204</v>
      </c>
      <c r="I14536">
        <v>14030573</v>
      </c>
      <c r="J14536" t="s">
        <v>3233</v>
      </c>
      <c r="K14536" s="38">
        <v>45425</v>
      </c>
      <c r="L14536" s="38">
        <v>45425</v>
      </c>
      <c r="M14536" t="s">
        <v>3226</v>
      </c>
      <c r="N14536" t="s">
        <v>4879</v>
      </c>
      <c r="O14536">
        <v>-147</v>
      </c>
      <c r="Q14536" t="s">
        <v>36</v>
      </c>
      <c r="R14536">
        <v>1.36</v>
      </c>
      <c r="S14536">
        <v>-147</v>
      </c>
      <c r="U14536">
        <v>-199.92</v>
      </c>
      <c r="V14536">
        <v>14525187</v>
      </c>
      <c r="X14536" t="s">
        <v>36</v>
      </c>
      <c r="Y14536" t="s">
        <v>3204</v>
      </c>
      <c r="Z14536" t="e">
        <f>VLOOKUP(N14536,Sheet3!J:J,1,0)</f>
        <v>#N/A</v>
      </c>
      <c r="AA14536" t="e">
        <f>VLOOKUP(I14536,Sheet3!$E$2:$E$8,1,0)</f>
        <v>#N/A</v>
      </c>
    </row>
    <row r="14537" spans="1:27" hidden="1" x14ac:dyDescent="0.25">
      <c r="A14537">
        <v>297031</v>
      </c>
      <c r="B14537" t="s">
        <v>3170</v>
      </c>
      <c r="E14537" t="s">
        <v>3176</v>
      </c>
      <c r="H14537">
        <v>1204</v>
      </c>
      <c r="I14537">
        <v>14030575</v>
      </c>
      <c r="J14537" t="s">
        <v>3233</v>
      </c>
      <c r="K14537" s="38">
        <v>45425</v>
      </c>
      <c r="L14537" s="38">
        <v>45425</v>
      </c>
      <c r="M14537" t="s">
        <v>3226</v>
      </c>
      <c r="N14537" t="s">
        <v>4879</v>
      </c>
      <c r="O14537">
        <v>-84</v>
      </c>
      <c r="Q14537" t="s">
        <v>36</v>
      </c>
      <c r="R14537">
        <v>1.36</v>
      </c>
      <c r="S14537">
        <v>-84</v>
      </c>
      <c r="U14537">
        <v>-114.24</v>
      </c>
      <c r="V14537">
        <v>14525193</v>
      </c>
      <c r="X14537" t="s">
        <v>36</v>
      </c>
      <c r="Y14537" t="s">
        <v>3204</v>
      </c>
      <c r="Z14537" t="e">
        <f>VLOOKUP(N14537,Sheet3!J:J,1,0)</f>
        <v>#N/A</v>
      </c>
      <c r="AA14537" t="e">
        <f>VLOOKUP(I14537,Sheet3!$E$2:$E$8,1,0)</f>
        <v>#N/A</v>
      </c>
    </row>
    <row r="14538" spans="1:27" hidden="1" x14ac:dyDescent="0.25">
      <c r="A14538">
        <v>297031</v>
      </c>
      <c r="B14538" t="s">
        <v>3170</v>
      </c>
      <c r="E14538" t="s">
        <v>3176</v>
      </c>
      <c r="H14538">
        <v>1204</v>
      </c>
      <c r="I14538">
        <v>14030572</v>
      </c>
      <c r="J14538" t="s">
        <v>3233</v>
      </c>
      <c r="K14538" s="38">
        <v>45425</v>
      </c>
      <c r="L14538" s="38">
        <v>45425</v>
      </c>
      <c r="M14538" t="s">
        <v>3226</v>
      </c>
      <c r="N14538" t="s">
        <v>4879</v>
      </c>
      <c r="O14538">
        <v>-52</v>
      </c>
      <c r="Q14538" t="s">
        <v>36</v>
      </c>
      <c r="R14538">
        <v>1.36</v>
      </c>
      <c r="S14538">
        <v>-52</v>
      </c>
      <c r="U14538">
        <v>-70.72</v>
      </c>
      <c r="V14538">
        <v>14525184</v>
      </c>
      <c r="X14538" t="s">
        <v>36</v>
      </c>
      <c r="Y14538" t="s">
        <v>3204</v>
      </c>
      <c r="Z14538" t="e">
        <f>VLOOKUP(N14538,Sheet3!J:J,1,0)</f>
        <v>#N/A</v>
      </c>
      <c r="AA14538" t="e">
        <f>VLOOKUP(I14538,Sheet3!$E$2:$E$8,1,0)</f>
        <v>#N/A</v>
      </c>
    </row>
    <row r="14539" spans="1:27" hidden="1" x14ac:dyDescent="0.25">
      <c r="A14539">
        <v>297031</v>
      </c>
      <c r="B14539" t="s">
        <v>3170</v>
      </c>
      <c r="E14539" t="s">
        <v>3176</v>
      </c>
      <c r="H14539">
        <v>1204</v>
      </c>
      <c r="I14539">
        <v>14030571</v>
      </c>
      <c r="J14539" t="s">
        <v>3233</v>
      </c>
      <c r="K14539" s="38">
        <v>45425</v>
      </c>
      <c r="L14539" s="38">
        <v>45425</v>
      </c>
      <c r="M14539" t="s">
        <v>3226</v>
      </c>
      <c r="N14539" t="s">
        <v>4879</v>
      </c>
      <c r="O14539">
        <v>-545</v>
      </c>
      <c r="Q14539" t="s">
        <v>36</v>
      </c>
      <c r="R14539">
        <v>1.36</v>
      </c>
      <c r="S14539">
        <v>-545</v>
      </c>
      <c r="U14539">
        <v>-741.2</v>
      </c>
      <c r="V14539">
        <v>14525181</v>
      </c>
      <c r="X14539" t="s">
        <v>36</v>
      </c>
      <c r="Y14539" t="s">
        <v>3204</v>
      </c>
      <c r="Z14539" t="e">
        <f>VLOOKUP(N14539,Sheet3!J:J,1,0)</f>
        <v>#N/A</v>
      </c>
      <c r="AA14539" t="e">
        <f>VLOOKUP(I14539,Sheet3!$E$2:$E$8,1,0)</f>
        <v>#N/A</v>
      </c>
    </row>
    <row r="14540" spans="1:27" hidden="1" x14ac:dyDescent="0.25">
      <c r="A14540">
        <v>297031</v>
      </c>
      <c r="B14540" t="s">
        <v>3170</v>
      </c>
      <c r="E14540" t="s">
        <v>3176</v>
      </c>
      <c r="H14540">
        <v>1204</v>
      </c>
      <c r="I14540">
        <v>14030590</v>
      </c>
      <c r="J14540" t="s">
        <v>3233</v>
      </c>
      <c r="K14540" s="38">
        <v>45425</v>
      </c>
      <c r="L14540" s="38">
        <v>45425</v>
      </c>
      <c r="M14540" t="s">
        <v>3226</v>
      </c>
      <c r="N14540" t="s">
        <v>4879</v>
      </c>
      <c r="O14540">
        <v>-185</v>
      </c>
      <c r="Q14540" t="s">
        <v>36</v>
      </c>
      <c r="R14540">
        <v>1.36</v>
      </c>
      <c r="S14540">
        <v>-185</v>
      </c>
      <c r="U14540">
        <v>-251.6</v>
      </c>
      <c r="V14540">
        <v>14525267</v>
      </c>
      <c r="X14540" t="s">
        <v>36</v>
      </c>
      <c r="Y14540" t="s">
        <v>3204</v>
      </c>
      <c r="Z14540" t="e">
        <f>VLOOKUP(N14540,Sheet3!J:J,1,0)</f>
        <v>#N/A</v>
      </c>
      <c r="AA14540" t="e">
        <f>VLOOKUP(I14540,Sheet3!$E$2:$E$8,1,0)</f>
        <v>#N/A</v>
      </c>
    </row>
    <row r="14541" spans="1:27" hidden="1" x14ac:dyDescent="0.25">
      <c r="A14541">
        <v>297031</v>
      </c>
      <c r="B14541" t="s">
        <v>3170</v>
      </c>
      <c r="E14541" t="s">
        <v>3176</v>
      </c>
      <c r="H14541">
        <v>1204</v>
      </c>
      <c r="I14541">
        <v>14030589</v>
      </c>
      <c r="J14541" t="s">
        <v>3233</v>
      </c>
      <c r="K14541" s="38">
        <v>45425</v>
      </c>
      <c r="L14541" s="38">
        <v>45425</v>
      </c>
      <c r="M14541" t="s">
        <v>3226</v>
      </c>
      <c r="N14541" t="s">
        <v>4879</v>
      </c>
      <c r="O14541">
        <v>-125</v>
      </c>
      <c r="Q14541" t="s">
        <v>36</v>
      </c>
      <c r="R14541">
        <v>1.36</v>
      </c>
      <c r="S14541">
        <v>-125</v>
      </c>
      <c r="U14541">
        <v>-170</v>
      </c>
      <c r="V14541">
        <v>14525247</v>
      </c>
      <c r="X14541" t="s">
        <v>36</v>
      </c>
      <c r="Y14541" t="s">
        <v>3204</v>
      </c>
      <c r="Z14541" t="e">
        <f>VLOOKUP(N14541,Sheet3!J:J,1,0)</f>
        <v>#N/A</v>
      </c>
      <c r="AA14541" t="e">
        <f>VLOOKUP(I14541,Sheet3!$E$2:$E$8,1,0)</f>
        <v>#N/A</v>
      </c>
    </row>
    <row r="14542" spans="1:27" hidden="1" x14ac:dyDescent="0.25">
      <c r="A14542">
        <v>297031</v>
      </c>
      <c r="B14542" t="s">
        <v>3170</v>
      </c>
      <c r="E14542" t="s">
        <v>3176</v>
      </c>
      <c r="H14542">
        <v>1204</v>
      </c>
      <c r="I14542">
        <v>14030588</v>
      </c>
      <c r="J14542" t="s">
        <v>3233</v>
      </c>
      <c r="K14542" s="38">
        <v>45425</v>
      </c>
      <c r="L14542" s="38">
        <v>45425</v>
      </c>
      <c r="M14542" t="s">
        <v>3226</v>
      </c>
      <c r="N14542" t="s">
        <v>4879</v>
      </c>
      <c r="O14542">
        <v>-23</v>
      </c>
      <c r="Q14542" t="s">
        <v>36</v>
      </c>
      <c r="R14542">
        <v>1.36</v>
      </c>
      <c r="S14542">
        <v>-23</v>
      </c>
      <c r="U14542">
        <v>-31.28</v>
      </c>
      <c r="V14542">
        <v>14525243</v>
      </c>
      <c r="X14542" t="s">
        <v>36</v>
      </c>
      <c r="Y14542" t="s">
        <v>3204</v>
      </c>
      <c r="Z14542" t="e">
        <f>VLOOKUP(N14542,Sheet3!J:J,1,0)</f>
        <v>#N/A</v>
      </c>
      <c r="AA14542" t="e">
        <f>VLOOKUP(I14542,Sheet3!$E$2:$E$8,1,0)</f>
        <v>#N/A</v>
      </c>
    </row>
    <row r="14543" spans="1:27" hidden="1" x14ac:dyDescent="0.25">
      <c r="A14543">
        <v>297031</v>
      </c>
      <c r="B14543" t="s">
        <v>3170</v>
      </c>
      <c r="E14543" t="s">
        <v>3176</v>
      </c>
      <c r="H14543">
        <v>1204</v>
      </c>
      <c r="I14543">
        <v>14030587</v>
      </c>
      <c r="J14543" t="s">
        <v>3233</v>
      </c>
      <c r="K14543" s="38">
        <v>45425</v>
      </c>
      <c r="L14543" s="38">
        <v>45425</v>
      </c>
      <c r="M14543" t="s">
        <v>3226</v>
      </c>
      <c r="N14543" t="s">
        <v>4879</v>
      </c>
      <c r="O14543">
        <v>-8</v>
      </c>
      <c r="Q14543" t="s">
        <v>36</v>
      </c>
      <c r="R14543">
        <v>1.36</v>
      </c>
      <c r="S14543">
        <v>-8</v>
      </c>
      <c r="U14543">
        <v>-10.88</v>
      </c>
      <c r="V14543">
        <v>14525240</v>
      </c>
      <c r="X14543" t="s">
        <v>36</v>
      </c>
      <c r="Y14543" t="s">
        <v>3204</v>
      </c>
      <c r="Z14543" t="e">
        <f>VLOOKUP(N14543,Sheet3!J:J,1,0)</f>
        <v>#N/A</v>
      </c>
      <c r="AA14543" t="e">
        <f>VLOOKUP(I14543,Sheet3!$E$2:$E$8,1,0)</f>
        <v>#N/A</v>
      </c>
    </row>
    <row r="14544" spans="1:27" hidden="1" x14ac:dyDescent="0.25">
      <c r="A14544">
        <v>297031</v>
      </c>
      <c r="B14544" t="s">
        <v>3170</v>
      </c>
      <c r="E14544" t="s">
        <v>3176</v>
      </c>
      <c r="H14544">
        <v>1204</v>
      </c>
      <c r="I14544">
        <v>14030576</v>
      </c>
      <c r="J14544" t="s">
        <v>3233</v>
      </c>
      <c r="K14544" s="38">
        <v>45425</v>
      </c>
      <c r="L14544" s="38">
        <v>45425</v>
      </c>
      <c r="M14544" t="s">
        <v>3226</v>
      </c>
      <c r="N14544" t="s">
        <v>4879</v>
      </c>
      <c r="O14544">
        <v>-1420</v>
      </c>
      <c r="Q14544" t="s">
        <v>36</v>
      </c>
      <c r="R14544">
        <v>1.36</v>
      </c>
      <c r="S14544">
        <v>-1420</v>
      </c>
      <c r="U14544">
        <v>-1931.2</v>
      </c>
      <c r="V14544">
        <v>14525196</v>
      </c>
      <c r="X14544" t="s">
        <v>36</v>
      </c>
      <c r="Y14544" t="s">
        <v>3204</v>
      </c>
      <c r="Z14544" t="e">
        <f>VLOOKUP(N14544,Sheet3!J:J,1,0)</f>
        <v>#N/A</v>
      </c>
      <c r="AA14544" t="e">
        <f>VLOOKUP(I14544,Sheet3!$E$2:$E$8,1,0)</f>
        <v>#N/A</v>
      </c>
    </row>
    <row r="14545" spans="1:27" hidden="1" x14ac:dyDescent="0.25">
      <c r="A14545">
        <v>297031</v>
      </c>
      <c r="B14545" t="s">
        <v>3170</v>
      </c>
      <c r="E14545" t="s">
        <v>3176</v>
      </c>
      <c r="H14545">
        <v>1204</v>
      </c>
      <c r="I14545">
        <v>14030577</v>
      </c>
      <c r="J14545" t="s">
        <v>3233</v>
      </c>
      <c r="K14545" s="38">
        <v>45425</v>
      </c>
      <c r="L14545" s="38">
        <v>45425</v>
      </c>
      <c r="M14545" t="s">
        <v>3226</v>
      </c>
      <c r="N14545" t="s">
        <v>4879</v>
      </c>
      <c r="O14545">
        <v>-49</v>
      </c>
      <c r="Q14545" t="s">
        <v>36</v>
      </c>
      <c r="R14545">
        <v>1.36</v>
      </c>
      <c r="S14545">
        <v>-49</v>
      </c>
      <c r="U14545">
        <v>-66.64</v>
      </c>
      <c r="V14545">
        <v>14525203</v>
      </c>
      <c r="X14545" t="s">
        <v>36</v>
      </c>
      <c r="Y14545" t="s">
        <v>3204</v>
      </c>
      <c r="Z14545" t="e">
        <f>VLOOKUP(N14545,Sheet3!J:J,1,0)</f>
        <v>#N/A</v>
      </c>
      <c r="AA14545" t="e">
        <f>VLOOKUP(I14545,Sheet3!$E$2:$E$8,1,0)</f>
        <v>#N/A</v>
      </c>
    </row>
    <row r="14546" spans="1:27" hidden="1" x14ac:dyDescent="0.25">
      <c r="A14546">
        <v>297031</v>
      </c>
      <c r="B14546" t="s">
        <v>3170</v>
      </c>
      <c r="E14546" t="s">
        <v>3176</v>
      </c>
      <c r="H14546">
        <v>1204</v>
      </c>
      <c r="I14546">
        <v>14030579</v>
      </c>
      <c r="J14546" t="s">
        <v>3233</v>
      </c>
      <c r="K14546" s="38">
        <v>45425</v>
      </c>
      <c r="L14546" s="38">
        <v>45425</v>
      </c>
      <c r="M14546" t="s">
        <v>3226</v>
      </c>
      <c r="N14546" t="s">
        <v>4879</v>
      </c>
      <c r="O14546">
        <v>-44</v>
      </c>
      <c r="Q14546" t="s">
        <v>36</v>
      </c>
      <c r="R14546">
        <v>1.36</v>
      </c>
      <c r="S14546">
        <v>-44</v>
      </c>
      <c r="U14546">
        <v>-59.84</v>
      </c>
      <c r="V14546">
        <v>14525209</v>
      </c>
      <c r="X14546" t="s">
        <v>36</v>
      </c>
      <c r="Y14546" t="s">
        <v>3204</v>
      </c>
      <c r="Z14546" t="e">
        <f>VLOOKUP(N14546,Sheet3!J:J,1,0)</f>
        <v>#N/A</v>
      </c>
      <c r="AA14546" t="e">
        <f>VLOOKUP(I14546,Sheet3!$E$2:$E$8,1,0)</f>
        <v>#N/A</v>
      </c>
    </row>
    <row r="14547" spans="1:27" hidden="1" x14ac:dyDescent="0.25">
      <c r="A14547">
        <v>297031</v>
      </c>
      <c r="B14547" t="s">
        <v>3170</v>
      </c>
      <c r="E14547" t="s">
        <v>3176</v>
      </c>
      <c r="H14547">
        <v>1204</v>
      </c>
      <c r="I14547">
        <v>14030581</v>
      </c>
      <c r="J14547" t="s">
        <v>3233</v>
      </c>
      <c r="K14547" s="38">
        <v>45425</v>
      </c>
      <c r="L14547" s="38">
        <v>45425</v>
      </c>
      <c r="M14547" t="s">
        <v>3226</v>
      </c>
      <c r="N14547" t="s">
        <v>4879</v>
      </c>
      <c r="O14547">
        <v>-12</v>
      </c>
      <c r="Q14547" t="s">
        <v>36</v>
      </c>
      <c r="R14547">
        <v>1.36</v>
      </c>
      <c r="S14547">
        <v>-12</v>
      </c>
      <c r="U14547">
        <v>-16.32</v>
      </c>
      <c r="V14547">
        <v>14525215</v>
      </c>
      <c r="X14547" t="s">
        <v>36</v>
      </c>
      <c r="Y14547" t="s">
        <v>3204</v>
      </c>
      <c r="Z14547" t="e">
        <f>VLOOKUP(N14547,Sheet3!J:J,1,0)</f>
        <v>#N/A</v>
      </c>
      <c r="AA14547" t="e">
        <f>VLOOKUP(I14547,Sheet3!$E$2:$E$8,1,0)</f>
        <v>#N/A</v>
      </c>
    </row>
    <row r="14548" spans="1:27" hidden="1" x14ac:dyDescent="0.25">
      <c r="A14548">
        <v>297031</v>
      </c>
      <c r="B14548" t="s">
        <v>3170</v>
      </c>
      <c r="E14548" t="s">
        <v>3176</v>
      </c>
      <c r="H14548">
        <v>1204</v>
      </c>
      <c r="I14548">
        <v>14030584</v>
      </c>
      <c r="J14548" t="s">
        <v>3233</v>
      </c>
      <c r="K14548" s="38">
        <v>45425</v>
      </c>
      <c r="L14548" s="38">
        <v>45425</v>
      </c>
      <c r="M14548" t="s">
        <v>3226</v>
      </c>
      <c r="N14548" t="s">
        <v>4879</v>
      </c>
      <c r="O14548">
        <v>-134</v>
      </c>
      <c r="Q14548" t="s">
        <v>36</v>
      </c>
      <c r="R14548">
        <v>1.36</v>
      </c>
      <c r="S14548">
        <v>-134</v>
      </c>
      <c r="U14548">
        <v>-182.24</v>
      </c>
      <c r="V14548">
        <v>14525230</v>
      </c>
      <c r="X14548" t="s">
        <v>36</v>
      </c>
      <c r="Y14548" t="s">
        <v>3204</v>
      </c>
      <c r="Z14548" t="e">
        <f>VLOOKUP(N14548,Sheet3!J:J,1,0)</f>
        <v>#N/A</v>
      </c>
      <c r="AA14548" t="e">
        <f>VLOOKUP(I14548,Sheet3!$E$2:$E$8,1,0)</f>
        <v>#N/A</v>
      </c>
    </row>
    <row r="14549" spans="1:27" hidden="1" x14ac:dyDescent="0.25">
      <c r="A14549">
        <v>297031</v>
      </c>
      <c r="B14549" t="s">
        <v>3170</v>
      </c>
      <c r="E14549" t="s">
        <v>3176</v>
      </c>
      <c r="H14549">
        <v>1204</v>
      </c>
      <c r="I14549">
        <v>14030585</v>
      </c>
      <c r="J14549" t="s">
        <v>3233</v>
      </c>
      <c r="K14549" s="38">
        <v>45425</v>
      </c>
      <c r="L14549" s="38">
        <v>45425</v>
      </c>
      <c r="M14549" t="s">
        <v>3226</v>
      </c>
      <c r="N14549" t="s">
        <v>4879</v>
      </c>
      <c r="O14549">
        <v>-161</v>
      </c>
      <c r="Q14549" t="s">
        <v>36</v>
      </c>
      <c r="R14549">
        <v>1.36</v>
      </c>
      <c r="S14549">
        <v>-161</v>
      </c>
      <c r="U14549">
        <v>-218.96</v>
      </c>
      <c r="V14549">
        <v>14525233</v>
      </c>
      <c r="X14549" t="s">
        <v>36</v>
      </c>
      <c r="Y14549" t="s">
        <v>3204</v>
      </c>
      <c r="Z14549" t="e">
        <f>VLOOKUP(N14549,Sheet3!J:J,1,0)</f>
        <v>#N/A</v>
      </c>
      <c r="AA14549" t="e">
        <f>VLOOKUP(I14549,Sheet3!$E$2:$E$8,1,0)</f>
        <v>#N/A</v>
      </c>
    </row>
    <row r="14550" spans="1:27" hidden="1" x14ac:dyDescent="0.25">
      <c r="A14550">
        <v>297031</v>
      </c>
      <c r="B14550" t="s">
        <v>3170</v>
      </c>
      <c r="E14550" t="s">
        <v>3176</v>
      </c>
      <c r="H14550">
        <v>1204</v>
      </c>
      <c r="I14550">
        <v>14030586</v>
      </c>
      <c r="J14550" t="s">
        <v>3233</v>
      </c>
      <c r="K14550" s="38">
        <v>45425</v>
      </c>
      <c r="L14550" s="38">
        <v>45425</v>
      </c>
      <c r="M14550" t="s">
        <v>3226</v>
      </c>
      <c r="N14550" t="s">
        <v>4879</v>
      </c>
      <c r="O14550">
        <v>-786</v>
      </c>
      <c r="Q14550" t="s">
        <v>36</v>
      </c>
      <c r="R14550">
        <v>1.36</v>
      </c>
      <c r="S14550">
        <v>-786</v>
      </c>
      <c r="U14550">
        <v>-1068.96</v>
      </c>
      <c r="V14550">
        <v>14525236</v>
      </c>
      <c r="X14550" t="s">
        <v>36</v>
      </c>
      <c r="Y14550" t="s">
        <v>3204</v>
      </c>
      <c r="Z14550" t="e">
        <f>VLOOKUP(N14550,Sheet3!J:J,1,0)</f>
        <v>#N/A</v>
      </c>
      <c r="AA14550" t="e">
        <f>VLOOKUP(I14550,Sheet3!$E$2:$E$8,1,0)</f>
        <v>#N/A</v>
      </c>
    </row>
    <row r="14551" spans="1:27" hidden="1" x14ac:dyDescent="0.25">
      <c r="A14551">
        <v>297031</v>
      </c>
      <c r="B14551" t="s">
        <v>3170</v>
      </c>
      <c r="E14551" t="s">
        <v>3176</v>
      </c>
      <c r="H14551">
        <v>1204</v>
      </c>
      <c r="I14551">
        <v>182861</v>
      </c>
      <c r="J14551" t="s">
        <v>3229</v>
      </c>
      <c r="K14551" s="38">
        <v>45433</v>
      </c>
      <c r="L14551" s="38">
        <v>45433</v>
      </c>
      <c r="M14551" t="s">
        <v>3226</v>
      </c>
      <c r="N14551" t="s">
        <v>4879</v>
      </c>
      <c r="O14551">
        <v>-93.1</v>
      </c>
      <c r="P14551" t="e">
        <f>VLOOKUP(I14551,Sheet3!$E$2:$E$16,1,0)</f>
        <v>#N/A</v>
      </c>
      <c r="Q14551" t="s">
        <v>36</v>
      </c>
      <c r="R14551">
        <v>1.36</v>
      </c>
      <c r="S14551">
        <v>-93.1</v>
      </c>
      <c r="U14551">
        <v>-126.62</v>
      </c>
      <c r="V14551">
        <v>14535657</v>
      </c>
      <c r="X14551" t="s">
        <v>36</v>
      </c>
      <c r="Y14551" t="s">
        <v>3204</v>
      </c>
      <c r="Z14551" t="e">
        <f>VLOOKUP(N14551,Sheet3!J:J,1,0)</f>
        <v>#N/A</v>
      </c>
      <c r="AA14551" t="e">
        <f>VLOOKUP(I14551,Sheet3!$E$2:$E$8,1,0)</f>
        <v>#N/A</v>
      </c>
    </row>
    <row r="14552" spans="1:27" hidden="1" x14ac:dyDescent="0.25">
      <c r="A14552">
        <v>297031</v>
      </c>
      <c r="B14552" t="s">
        <v>3170</v>
      </c>
      <c r="E14552" t="s">
        <v>3176</v>
      </c>
      <c r="H14552">
        <v>1204</v>
      </c>
      <c r="I14552">
        <v>24001039</v>
      </c>
      <c r="J14552" t="s">
        <v>3644</v>
      </c>
      <c r="K14552" s="38">
        <v>45443</v>
      </c>
      <c r="L14552" s="38">
        <v>45443</v>
      </c>
      <c r="M14552" t="s">
        <v>3226</v>
      </c>
      <c r="N14552" t="s">
        <v>4879</v>
      </c>
      <c r="Q14552" t="s">
        <v>36</v>
      </c>
      <c r="R14552">
        <v>0</v>
      </c>
      <c r="U14552">
        <v>0.01</v>
      </c>
      <c r="V14552">
        <v>14552614</v>
      </c>
      <c r="X14552" t="s">
        <v>36</v>
      </c>
      <c r="Y14552" t="s">
        <v>3204</v>
      </c>
      <c r="Z14552" t="e">
        <f>VLOOKUP(N14552,Sheet3!J:J,1,0)</f>
        <v>#N/A</v>
      </c>
      <c r="AA14552" t="e">
        <f>VLOOKUP(I14552,Sheet3!$E$2:$E$8,1,0)</f>
        <v>#N/A</v>
      </c>
    </row>
    <row r="14553" spans="1:27" hidden="1" x14ac:dyDescent="0.25">
      <c r="A14553">
        <v>297031</v>
      </c>
      <c r="B14553">
        <v>297031</v>
      </c>
      <c r="H14553">
        <v>1204</v>
      </c>
      <c r="M14553" t="s">
        <v>3226</v>
      </c>
      <c r="N14553" t="s">
        <v>4879</v>
      </c>
      <c r="R14553" t="s">
        <v>3225</v>
      </c>
      <c r="X14553" t="s">
        <v>36</v>
      </c>
      <c r="Z14553" t="e">
        <f>VLOOKUP(N14553,Sheet3!J:J,1,0)</f>
        <v>#N/A</v>
      </c>
      <c r="AA14553" t="e">
        <f>VLOOKUP(I14553,Sheet3!$E$2:$E$8,1,0)</f>
        <v>#N/A</v>
      </c>
    </row>
    <row r="14554" spans="1:27" hidden="1" x14ac:dyDescent="0.25">
      <c r="A14554">
        <v>297031</v>
      </c>
      <c r="B14554" t="s">
        <v>3170</v>
      </c>
      <c r="E14554" t="s">
        <v>3176</v>
      </c>
      <c r="H14554">
        <v>1204</v>
      </c>
      <c r="I14554">
        <v>14030570</v>
      </c>
      <c r="J14554" t="s">
        <v>3224</v>
      </c>
      <c r="K14554" s="38">
        <v>45425</v>
      </c>
      <c r="L14554" s="38">
        <v>45425</v>
      </c>
      <c r="M14554" t="s">
        <v>3226</v>
      </c>
      <c r="N14554" t="s">
        <v>4765</v>
      </c>
      <c r="R14554">
        <v>0</v>
      </c>
      <c r="V14554">
        <v>14525179</v>
      </c>
      <c r="X14554" t="s">
        <v>36</v>
      </c>
      <c r="Y14554" t="s">
        <v>3204</v>
      </c>
      <c r="Z14554" t="e">
        <f>VLOOKUP(N14554,Sheet3!J:J,1,0)</f>
        <v>#N/A</v>
      </c>
      <c r="AA14554" t="e">
        <f>VLOOKUP(I14554,Sheet3!$E$2:$E$8,1,0)</f>
        <v>#N/A</v>
      </c>
    </row>
    <row r="14555" spans="1:27" hidden="1" x14ac:dyDescent="0.25">
      <c r="A14555">
        <v>297031</v>
      </c>
      <c r="B14555" t="s">
        <v>3170</v>
      </c>
      <c r="E14555" t="s">
        <v>3176</v>
      </c>
      <c r="H14555">
        <v>1204</v>
      </c>
      <c r="I14555">
        <v>14030570</v>
      </c>
      <c r="J14555" t="s">
        <v>3233</v>
      </c>
      <c r="K14555" s="38">
        <v>45425</v>
      </c>
      <c r="L14555" s="38">
        <v>45425</v>
      </c>
      <c r="M14555" t="s">
        <v>3226</v>
      </c>
      <c r="N14555" t="s">
        <v>4765</v>
      </c>
      <c r="O14555">
        <v>3301.3</v>
      </c>
      <c r="Q14555" t="s">
        <v>36</v>
      </c>
      <c r="R14555">
        <v>1.36</v>
      </c>
      <c r="S14555">
        <v>3301.3</v>
      </c>
      <c r="U14555">
        <v>4489.7700000000004</v>
      </c>
      <c r="V14555">
        <v>14525180</v>
      </c>
      <c r="X14555" t="s">
        <v>36</v>
      </c>
      <c r="Y14555" t="s">
        <v>3204</v>
      </c>
      <c r="Z14555" t="e">
        <f>VLOOKUP(N14555,Sheet3!J:J,1,0)</f>
        <v>#N/A</v>
      </c>
      <c r="AA14555" t="e">
        <f>VLOOKUP(I14555,Sheet3!$E$2:$E$8,1,0)</f>
        <v>#N/A</v>
      </c>
    </row>
    <row r="14556" spans="1:27" hidden="1" x14ac:dyDescent="0.25">
      <c r="A14556">
        <v>297031</v>
      </c>
      <c r="B14556" t="s">
        <v>3170</v>
      </c>
      <c r="E14556" t="s">
        <v>3176</v>
      </c>
      <c r="H14556">
        <v>1204</v>
      </c>
      <c r="I14556">
        <v>182867</v>
      </c>
      <c r="J14556" t="s">
        <v>3229</v>
      </c>
      <c r="K14556" s="38">
        <v>45433</v>
      </c>
      <c r="L14556" s="38">
        <v>45433</v>
      </c>
      <c r="M14556" t="s">
        <v>3226</v>
      </c>
      <c r="N14556" t="s">
        <v>4765</v>
      </c>
      <c r="O14556">
        <v>-3301</v>
      </c>
      <c r="P14556" t="e">
        <f>VLOOKUP(I14556,Sheet3!$E$2:$E$16,1,0)</f>
        <v>#N/A</v>
      </c>
      <c r="Q14556" t="s">
        <v>36</v>
      </c>
      <c r="R14556">
        <v>1.36</v>
      </c>
      <c r="S14556">
        <v>-3301</v>
      </c>
      <c r="U14556">
        <v>-4489.3599999999997</v>
      </c>
      <c r="V14556">
        <v>14535132</v>
      </c>
      <c r="X14556" t="s">
        <v>36</v>
      </c>
      <c r="Y14556" t="s">
        <v>3204</v>
      </c>
      <c r="Z14556" t="e">
        <f>VLOOKUP(N14556,Sheet3!J:J,1,0)</f>
        <v>#N/A</v>
      </c>
      <c r="AA14556" t="e">
        <f>VLOOKUP(I14556,Sheet3!$E$2:$E$8,1,0)</f>
        <v>#N/A</v>
      </c>
    </row>
    <row r="14557" spans="1:27" hidden="1" x14ac:dyDescent="0.25">
      <c r="A14557">
        <v>297031</v>
      </c>
      <c r="B14557" t="s">
        <v>3170</v>
      </c>
      <c r="E14557" t="s">
        <v>3176</v>
      </c>
      <c r="H14557">
        <v>1204</v>
      </c>
      <c r="I14557">
        <v>182867</v>
      </c>
      <c r="J14557" t="s">
        <v>3229</v>
      </c>
      <c r="K14557" s="38">
        <v>45433</v>
      </c>
      <c r="L14557" s="38">
        <v>45433</v>
      </c>
      <c r="M14557" t="s">
        <v>3226</v>
      </c>
      <c r="N14557" t="s">
        <v>4765</v>
      </c>
      <c r="O14557">
        <v>-0.3</v>
      </c>
      <c r="P14557" t="e">
        <f>VLOOKUP(I14557,Sheet3!$E$2:$E$16,1,0)</f>
        <v>#N/A</v>
      </c>
      <c r="Q14557" t="s">
        <v>36</v>
      </c>
      <c r="R14557">
        <v>1.36</v>
      </c>
      <c r="S14557">
        <v>-0.3</v>
      </c>
      <c r="U14557">
        <v>-0.41</v>
      </c>
      <c r="V14557">
        <v>14535852</v>
      </c>
      <c r="X14557" t="s">
        <v>36</v>
      </c>
      <c r="Y14557" t="s">
        <v>3204</v>
      </c>
      <c r="Z14557" t="e">
        <f>VLOOKUP(N14557,Sheet3!J:J,1,0)</f>
        <v>#N/A</v>
      </c>
      <c r="AA14557" t="e">
        <f>VLOOKUP(I14557,Sheet3!$E$2:$E$8,1,0)</f>
        <v>#N/A</v>
      </c>
    </row>
    <row r="14558" spans="1:27" hidden="1" x14ac:dyDescent="0.25">
      <c r="A14558">
        <v>297031</v>
      </c>
      <c r="B14558">
        <v>297031</v>
      </c>
      <c r="H14558">
        <v>1204</v>
      </c>
      <c r="M14558" t="s">
        <v>3226</v>
      </c>
      <c r="N14558" t="s">
        <v>4765</v>
      </c>
      <c r="R14558" t="s">
        <v>3225</v>
      </c>
      <c r="X14558" t="s">
        <v>36</v>
      </c>
      <c r="Z14558" t="e">
        <f>VLOOKUP(N14558,Sheet3!J:J,1,0)</f>
        <v>#N/A</v>
      </c>
      <c r="AA14558" t="e">
        <f>VLOOKUP(I14558,Sheet3!$E$2:$E$8,1,0)</f>
        <v>#N/A</v>
      </c>
    </row>
    <row r="14559" spans="1:27" hidden="1" x14ac:dyDescent="0.25">
      <c r="A14559">
        <v>297031</v>
      </c>
      <c r="B14559" t="s">
        <v>3170</v>
      </c>
      <c r="E14559" t="s">
        <v>3176</v>
      </c>
      <c r="H14559">
        <v>1204</v>
      </c>
      <c r="I14559">
        <v>14030571</v>
      </c>
      <c r="J14559" t="s">
        <v>3224</v>
      </c>
      <c r="K14559" s="38">
        <v>45425</v>
      </c>
      <c r="L14559" s="38">
        <v>45425</v>
      </c>
      <c r="M14559" t="s">
        <v>3226</v>
      </c>
      <c r="N14559" t="s">
        <v>4766</v>
      </c>
      <c r="R14559">
        <v>0</v>
      </c>
      <c r="V14559">
        <v>14525182</v>
      </c>
      <c r="X14559" t="s">
        <v>36</v>
      </c>
      <c r="Y14559" t="s">
        <v>3204</v>
      </c>
      <c r="Z14559" t="e">
        <f>VLOOKUP(N14559,Sheet3!J:J,1,0)</f>
        <v>#N/A</v>
      </c>
      <c r="AA14559" t="e">
        <f>VLOOKUP(I14559,Sheet3!$E$2:$E$8,1,0)</f>
        <v>#N/A</v>
      </c>
    </row>
    <row r="14560" spans="1:27" hidden="1" x14ac:dyDescent="0.25">
      <c r="A14560">
        <v>297031</v>
      </c>
      <c r="B14560" t="s">
        <v>3170</v>
      </c>
      <c r="E14560" t="s">
        <v>3176</v>
      </c>
      <c r="H14560">
        <v>1204</v>
      </c>
      <c r="I14560">
        <v>14030571</v>
      </c>
      <c r="J14560" t="s">
        <v>3233</v>
      </c>
      <c r="K14560" s="38">
        <v>45425</v>
      </c>
      <c r="L14560" s="38">
        <v>45425</v>
      </c>
      <c r="M14560" t="s">
        <v>3226</v>
      </c>
      <c r="N14560" t="s">
        <v>4766</v>
      </c>
      <c r="O14560">
        <v>545</v>
      </c>
      <c r="Q14560" t="s">
        <v>36</v>
      </c>
      <c r="R14560">
        <v>1.36</v>
      </c>
      <c r="S14560">
        <v>545</v>
      </c>
      <c r="U14560">
        <v>741.2</v>
      </c>
      <c r="V14560">
        <v>14525183</v>
      </c>
      <c r="X14560" t="s">
        <v>36</v>
      </c>
      <c r="Y14560" t="s">
        <v>3204</v>
      </c>
      <c r="Z14560" t="e">
        <f>VLOOKUP(N14560,Sheet3!J:J,1,0)</f>
        <v>#N/A</v>
      </c>
      <c r="AA14560" t="e">
        <f>VLOOKUP(I14560,Sheet3!$E$2:$E$8,1,0)</f>
        <v>#N/A</v>
      </c>
    </row>
    <row r="14561" spans="1:27" hidden="1" x14ac:dyDescent="0.25">
      <c r="A14561">
        <v>297031</v>
      </c>
      <c r="B14561" t="s">
        <v>3170</v>
      </c>
      <c r="E14561" t="s">
        <v>3176</v>
      </c>
      <c r="H14561">
        <v>1204</v>
      </c>
      <c r="I14561">
        <v>182868</v>
      </c>
      <c r="J14561" t="s">
        <v>3229</v>
      </c>
      <c r="K14561" s="38">
        <v>45433</v>
      </c>
      <c r="L14561" s="38">
        <v>45433</v>
      </c>
      <c r="M14561" t="s">
        <v>3226</v>
      </c>
      <c r="N14561" t="s">
        <v>4766</v>
      </c>
      <c r="O14561">
        <v>-545</v>
      </c>
      <c r="P14561" t="e">
        <f>VLOOKUP(I14561,Sheet3!$E$2:$E$16,1,0)</f>
        <v>#N/A</v>
      </c>
      <c r="Q14561" t="s">
        <v>36</v>
      </c>
      <c r="R14561">
        <v>1.36</v>
      </c>
      <c r="S14561">
        <v>-545</v>
      </c>
      <c r="U14561">
        <v>-741.2</v>
      </c>
      <c r="V14561">
        <v>14535142</v>
      </c>
      <c r="X14561" t="s">
        <v>36</v>
      </c>
      <c r="Y14561" t="s">
        <v>3204</v>
      </c>
      <c r="Z14561" t="e">
        <f>VLOOKUP(N14561,Sheet3!J:J,1,0)</f>
        <v>#N/A</v>
      </c>
      <c r="AA14561" t="e">
        <f>VLOOKUP(I14561,Sheet3!$E$2:$E$8,1,0)</f>
        <v>#N/A</v>
      </c>
    </row>
    <row r="14562" spans="1:27" hidden="1" x14ac:dyDescent="0.25">
      <c r="A14562">
        <v>297031</v>
      </c>
      <c r="B14562">
        <v>297031</v>
      </c>
      <c r="H14562">
        <v>1204</v>
      </c>
      <c r="M14562" t="s">
        <v>3226</v>
      </c>
      <c r="N14562" t="s">
        <v>4766</v>
      </c>
      <c r="R14562" t="s">
        <v>3225</v>
      </c>
      <c r="X14562" t="s">
        <v>36</v>
      </c>
      <c r="Z14562" t="e">
        <f>VLOOKUP(N14562,Sheet3!J:J,1,0)</f>
        <v>#N/A</v>
      </c>
      <c r="AA14562" t="e">
        <f>VLOOKUP(I14562,Sheet3!$E$2:$E$8,1,0)</f>
        <v>#N/A</v>
      </c>
    </row>
    <row r="14563" spans="1:27" hidden="1" x14ac:dyDescent="0.25">
      <c r="A14563">
        <v>297031</v>
      </c>
      <c r="B14563" t="s">
        <v>3170</v>
      </c>
      <c r="E14563" t="s">
        <v>3176</v>
      </c>
      <c r="H14563">
        <v>1204</v>
      </c>
      <c r="I14563">
        <v>14030590</v>
      </c>
      <c r="J14563" t="s">
        <v>3224</v>
      </c>
      <c r="K14563" s="38">
        <v>45425</v>
      </c>
      <c r="L14563" s="38">
        <v>45425</v>
      </c>
      <c r="M14563" t="s">
        <v>3226</v>
      </c>
      <c r="N14563" t="s">
        <v>4767</v>
      </c>
      <c r="R14563">
        <v>0</v>
      </c>
      <c r="V14563">
        <v>14525268</v>
      </c>
      <c r="X14563" t="s">
        <v>36</v>
      </c>
      <c r="Y14563" t="s">
        <v>3204</v>
      </c>
      <c r="Z14563" t="e">
        <f>VLOOKUP(N14563,Sheet3!J:J,1,0)</f>
        <v>#N/A</v>
      </c>
      <c r="AA14563" t="e">
        <f>VLOOKUP(I14563,Sheet3!$E$2:$E$8,1,0)</f>
        <v>#N/A</v>
      </c>
    </row>
    <row r="14564" spans="1:27" hidden="1" x14ac:dyDescent="0.25">
      <c r="A14564">
        <v>297031</v>
      </c>
      <c r="B14564" t="s">
        <v>3170</v>
      </c>
      <c r="E14564" t="s">
        <v>3176</v>
      </c>
      <c r="H14564">
        <v>1204</v>
      </c>
      <c r="I14564">
        <v>14030590</v>
      </c>
      <c r="J14564" t="s">
        <v>3233</v>
      </c>
      <c r="K14564" s="38">
        <v>45425</v>
      </c>
      <c r="L14564" s="38">
        <v>45425</v>
      </c>
      <c r="M14564" t="s">
        <v>3226</v>
      </c>
      <c r="N14564" t="s">
        <v>4767</v>
      </c>
      <c r="O14564">
        <v>185</v>
      </c>
      <c r="Q14564" t="s">
        <v>36</v>
      </c>
      <c r="R14564">
        <v>1.36</v>
      </c>
      <c r="S14564">
        <v>185</v>
      </c>
      <c r="U14564">
        <v>251.6</v>
      </c>
      <c r="V14564">
        <v>14525269</v>
      </c>
      <c r="X14564" t="s">
        <v>36</v>
      </c>
      <c r="Y14564" t="s">
        <v>3204</v>
      </c>
      <c r="Z14564" t="e">
        <f>VLOOKUP(N14564,Sheet3!J:J,1,0)</f>
        <v>#N/A</v>
      </c>
      <c r="AA14564" t="e">
        <f>VLOOKUP(I14564,Sheet3!$E$2:$E$8,1,0)</f>
        <v>#N/A</v>
      </c>
    </row>
    <row r="14565" spans="1:27" hidden="1" x14ac:dyDescent="0.25">
      <c r="A14565">
        <v>297031</v>
      </c>
      <c r="B14565" t="s">
        <v>3170</v>
      </c>
      <c r="E14565" t="s">
        <v>3176</v>
      </c>
      <c r="H14565">
        <v>1204</v>
      </c>
      <c r="I14565">
        <v>182869</v>
      </c>
      <c r="J14565" t="s">
        <v>3229</v>
      </c>
      <c r="K14565" s="38">
        <v>45433</v>
      </c>
      <c r="L14565" s="38">
        <v>45433</v>
      </c>
      <c r="M14565" t="s">
        <v>3226</v>
      </c>
      <c r="N14565" t="s">
        <v>4767</v>
      </c>
      <c r="O14565">
        <v>-185</v>
      </c>
      <c r="P14565" t="e">
        <f>VLOOKUP(I14565,Sheet3!$E$2:$E$16,1,0)</f>
        <v>#N/A</v>
      </c>
      <c r="Q14565" t="s">
        <v>36</v>
      </c>
      <c r="R14565">
        <v>1.36</v>
      </c>
      <c r="S14565">
        <v>-185</v>
      </c>
      <c r="U14565">
        <v>-251.6</v>
      </c>
      <c r="V14565">
        <v>14535174</v>
      </c>
      <c r="X14565" t="s">
        <v>36</v>
      </c>
      <c r="Y14565" t="s">
        <v>3204</v>
      </c>
      <c r="Z14565" t="e">
        <f>VLOOKUP(N14565,Sheet3!J:J,1,0)</f>
        <v>#N/A</v>
      </c>
      <c r="AA14565" t="e">
        <f>VLOOKUP(I14565,Sheet3!$E$2:$E$8,1,0)</f>
        <v>#N/A</v>
      </c>
    </row>
    <row r="14566" spans="1:27" hidden="1" x14ac:dyDescent="0.25">
      <c r="A14566">
        <v>297031</v>
      </c>
      <c r="B14566">
        <v>297031</v>
      </c>
      <c r="H14566">
        <v>1204</v>
      </c>
      <c r="M14566" t="s">
        <v>3226</v>
      </c>
      <c r="N14566" t="s">
        <v>4767</v>
      </c>
      <c r="R14566" t="s">
        <v>3225</v>
      </c>
      <c r="X14566" t="s">
        <v>36</v>
      </c>
      <c r="Z14566" t="e">
        <f>VLOOKUP(N14566,Sheet3!J:J,1,0)</f>
        <v>#N/A</v>
      </c>
      <c r="AA14566" t="e">
        <f>VLOOKUP(I14566,Sheet3!$E$2:$E$8,1,0)</f>
        <v>#N/A</v>
      </c>
    </row>
    <row r="14567" spans="1:27" hidden="1" x14ac:dyDescent="0.25">
      <c r="A14567">
        <v>297031</v>
      </c>
      <c r="B14567" t="s">
        <v>3170</v>
      </c>
      <c r="E14567" t="s">
        <v>3176</v>
      </c>
      <c r="H14567">
        <v>1204</v>
      </c>
      <c r="I14567">
        <v>14030572</v>
      </c>
      <c r="J14567" t="s">
        <v>3224</v>
      </c>
      <c r="K14567" s="38">
        <v>45425</v>
      </c>
      <c r="L14567" s="38">
        <v>45425</v>
      </c>
      <c r="M14567" t="s">
        <v>3226</v>
      </c>
      <c r="N14567" t="s">
        <v>4768</v>
      </c>
      <c r="R14567">
        <v>0</v>
      </c>
      <c r="V14567">
        <v>14525185</v>
      </c>
      <c r="X14567" t="s">
        <v>36</v>
      </c>
      <c r="Y14567" t="s">
        <v>3204</v>
      </c>
      <c r="Z14567" t="e">
        <f>VLOOKUP(N14567,Sheet3!J:J,1,0)</f>
        <v>#N/A</v>
      </c>
      <c r="AA14567" t="e">
        <f>VLOOKUP(I14567,Sheet3!$E$2:$E$8,1,0)</f>
        <v>#N/A</v>
      </c>
    </row>
    <row r="14568" spans="1:27" hidden="1" x14ac:dyDescent="0.25">
      <c r="A14568">
        <v>297031</v>
      </c>
      <c r="B14568" t="s">
        <v>3170</v>
      </c>
      <c r="E14568" t="s">
        <v>3176</v>
      </c>
      <c r="H14568">
        <v>1204</v>
      </c>
      <c r="I14568">
        <v>14030572</v>
      </c>
      <c r="J14568" t="s">
        <v>3233</v>
      </c>
      <c r="K14568" s="38">
        <v>45425</v>
      </c>
      <c r="L14568" s="38">
        <v>45425</v>
      </c>
      <c r="M14568" t="s">
        <v>3226</v>
      </c>
      <c r="N14568" t="s">
        <v>4768</v>
      </c>
      <c r="O14568">
        <v>52</v>
      </c>
      <c r="Q14568" t="s">
        <v>36</v>
      </c>
      <c r="R14568">
        <v>1.36</v>
      </c>
      <c r="S14568">
        <v>52</v>
      </c>
      <c r="U14568">
        <v>70.72</v>
      </c>
      <c r="V14568">
        <v>14525186</v>
      </c>
      <c r="X14568" t="s">
        <v>36</v>
      </c>
      <c r="Y14568" t="s">
        <v>3204</v>
      </c>
      <c r="Z14568" t="e">
        <f>VLOOKUP(N14568,Sheet3!J:J,1,0)</f>
        <v>#N/A</v>
      </c>
      <c r="AA14568" t="e">
        <f>VLOOKUP(I14568,Sheet3!$E$2:$E$8,1,0)</f>
        <v>#N/A</v>
      </c>
    </row>
    <row r="14569" spans="1:27" hidden="1" x14ac:dyDescent="0.25">
      <c r="A14569">
        <v>297031</v>
      </c>
      <c r="B14569" t="s">
        <v>3170</v>
      </c>
      <c r="E14569" t="s">
        <v>3176</v>
      </c>
      <c r="H14569">
        <v>1204</v>
      </c>
      <c r="I14569">
        <v>182870</v>
      </c>
      <c r="J14569" t="s">
        <v>3229</v>
      </c>
      <c r="K14569" s="38">
        <v>45433</v>
      </c>
      <c r="L14569" s="38">
        <v>45433</v>
      </c>
      <c r="M14569" t="s">
        <v>3226</v>
      </c>
      <c r="N14569" t="s">
        <v>4768</v>
      </c>
      <c r="O14569">
        <v>-52</v>
      </c>
      <c r="P14569" t="e">
        <f>VLOOKUP(I14569,Sheet3!$E$2:$E$16,1,0)</f>
        <v>#N/A</v>
      </c>
      <c r="Q14569" t="s">
        <v>36</v>
      </c>
      <c r="R14569">
        <v>1.36</v>
      </c>
      <c r="S14569">
        <v>-52</v>
      </c>
      <c r="U14569">
        <v>-70.72</v>
      </c>
      <c r="V14569">
        <v>14535187</v>
      </c>
      <c r="X14569" t="s">
        <v>36</v>
      </c>
      <c r="Y14569" t="s">
        <v>3204</v>
      </c>
      <c r="Z14569" t="e">
        <f>VLOOKUP(N14569,Sheet3!J:J,1,0)</f>
        <v>#N/A</v>
      </c>
      <c r="AA14569" t="e">
        <f>VLOOKUP(I14569,Sheet3!$E$2:$E$8,1,0)</f>
        <v>#N/A</v>
      </c>
    </row>
    <row r="14570" spans="1:27" hidden="1" x14ac:dyDescent="0.25">
      <c r="A14570">
        <v>297031</v>
      </c>
      <c r="B14570">
        <v>297031</v>
      </c>
      <c r="H14570">
        <v>1204</v>
      </c>
      <c r="M14570" t="s">
        <v>3226</v>
      </c>
      <c r="N14570" t="s">
        <v>4768</v>
      </c>
      <c r="R14570" t="s">
        <v>3225</v>
      </c>
      <c r="X14570" t="s">
        <v>36</v>
      </c>
      <c r="Z14570" t="e">
        <f>VLOOKUP(N14570,Sheet3!J:J,1,0)</f>
        <v>#N/A</v>
      </c>
      <c r="AA14570" t="e">
        <f>VLOOKUP(I14570,Sheet3!$E$2:$E$8,1,0)</f>
        <v>#N/A</v>
      </c>
    </row>
    <row r="14571" spans="1:27" hidden="1" x14ac:dyDescent="0.25">
      <c r="A14571">
        <v>297031</v>
      </c>
      <c r="B14571" t="s">
        <v>3170</v>
      </c>
      <c r="E14571" t="s">
        <v>3176</v>
      </c>
      <c r="H14571">
        <v>1204</v>
      </c>
      <c r="I14571">
        <v>14030573</v>
      </c>
      <c r="J14571" t="s">
        <v>3224</v>
      </c>
      <c r="K14571" s="38">
        <v>45425</v>
      </c>
      <c r="L14571" s="38">
        <v>45425</v>
      </c>
      <c r="M14571" t="s">
        <v>3226</v>
      </c>
      <c r="N14571" t="s">
        <v>4769</v>
      </c>
      <c r="R14571">
        <v>0</v>
      </c>
      <c r="V14571">
        <v>14525188</v>
      </c>
      <c r="X14571" t="s">
        <v>36</v>
      </c>
      <c r="Y14571" t="s">
        <v>3204</v>
      </c>
      <c r="Z14571" t="e">
        <f>VLOOKUP(N14571,Sheet3!J:J,1,0)</f>
        <v>#N/A</v>
      </c>
      <c r="AA14571" t="e">
        <f>VLOOKUP(I14571,Sheet3!$E$2:$E$8,1,0)</f>
        <v>#N/A</v>
      </c>
    </row>
    <row r="14572" spans="1:27" hidden="1" x14ac:dyDescent="0.25">
      <c r="A14572">
        <v>297031</v>
      </c>
      <c r="B14572" t="s">
        <v>3170</v>
      </c>
      <c r="E14572" t="s">
        <v>3176</v>
      </c>
      <c r="H14572">
        <v>1204</v>
      </c>
      <c r="I14572">
        <v>14030573</v>
      </c>
      <c r="J14572" t="s">
        <v>3233</v>
      </c>
      <c r="K14572" s="38">
        <v>45425</v>
      </c>
      <c r="L14572" s="38">
        <v>45425</v>
      </c>
      <c r="M14572" t="s">
        <v>3226</v>
      </c>
      <c r="N14572" t="s">
        <v>4769</v>
      </c>
      <c r="O14572">
        <v>147</v>
      </c>
      <c r="Q14572" t="s">
        <v>36</v>
      </c>
      <c r="R14572">
        <v>1.36</v>
      </c>
      <c r="S14572">
        <v>147</v>
      </c>
      <c r="U14572">
        <v>199.92</v>
      </c>
      <c r="V14572">
        <v>14525189</v>
      </c>
      <c r="X14572" t="s">
        <v>36</v>
      </c>
      <c r="Y14572" t="s">
        <v>3204</v>
      </c>
      <c r="Z14572" t="e">
        <f>VLOOKUP(N14572,Sheet3!J:J,1,0)</f>
        <v>#N/A</v>
      </c>
      <c r="AA14572" t="e">
        <f>VLOOKUP(I14572,Sheet3!$E$2:$E$8,1,0)</f>
        <v>#N/A</v>
      </c>
    </row>
    <row r="14573" spans="1:27" hidden="1" x14ac:dyDescent="0.25">
      <c r="A14573">
        <v>297031</v>
      </c>
      <c r="B14573" t="s">
        <v>3170</v>
      </c>
      <c r="E14573" t="s">
        <v>3176</v>
      </c>
      <c r="H14573">
        <v>1204</v>
      </c>
      <c r="I14573">
        <v>182871</v>
      </c>
      <c r="J14573" t="s">
        <v>3229</v>
      </c>
      <c r="K14573" s="38">
        <v>45433</v>
      </c>
      <c r="L14573" s="38">
        <v>45433</v>
      </c>
      <c r="M14573" t="s">
        <v>3226</v>
      </c>
      <c r="N14573" t="s">
        <v>4769</v>
      </c>
      <c r="O14573">
        <v>-147</v>
      </c>
      <c r="P14573" t="e">
        <f>VLOOKUP(I14573,Sheet3!$E$2:$E$16,1,0)</f>
        <v>#N/A</v>
      </c>
      <c r="Q14573" t="s">
        <v>36</v>
      </c>
      <c r="R14573">
        <v>1.36</v>
      </c>
      <c r="S14573">
        <v>-147</v>
      </c>
      <c r="U14573">
        <v>-199.92</v>
      </c>
      <c r="V14573">
        <v>14535196</v>
      </c>
      <c r="X14573" t="s">
        <v>36</v>
      </c>
      <c r="Y14573" t="s">
        <v>3204</v>
      </c>
      <c r="Z14573" t="e">
        <f>VLOOKUP(N14573,Sheet3!J:J,1,0)</f>
        <v>#N/A</v>
      </c>
      <c r="AA14573" t="e">
        <f>VLOOKUP(I14573,Sheet3!$E$2:$E$8,1,0)</f>
        <v>#N/A</v>
      </c>
    </row>
    <row r="14574" spans="1:27" hidden="1" x14ac:dyDescent="0.25">
      <c r="A14574">
        <v>297031</v>
      </c>
      <c r="B14574">
        <v>297031</v>
      </c>
      <c r="H14574">
        <v>1204</v>
      </c>
      <c r="M14574" t="s">
        <v>3226</v>
      </c>
      <c r="N14574" t="s">
        <v>4769</v>
      </c>
      <c r="R14574" t="s">
        <v>3225</v>
      </c>
      <c r="X14574" t="s">
        <v>36</v>
      </c>
      <c r="Z14574" t="e">
        <f>VLOOKUP(N14574,Sheet3!J:J,1,0)</f>
        <v>#N/A</v>
      </c>
      <c r="AA14574" t="e">
        <f>VLOOKUP(I14574,Sheet3!$E$2:$E$8,1,0)</f>
        <v>#N/A</v>
      </c>
    </row>
    <row r="14575" spans="1:27" hidden="1" x14ac:dyDescent="0.25">
      <c r="A14575">
        <v>297031</v>
      </c>
      <c r="B14575" t="s">
        <v>3170</v>
      </c>
      <c r="E14575" t="s">
        <v>3176</v>
      </c>
      <c r="H14575">
        <v>1204</v>
      </c>
      <c r="I14575">
        <v>14030574</v>
      </c>
      <c r="J14575" t="s">
        <v>3224</v>
      </c>
      <c r="K14575" s="38">
        <v>45425</v>
      </c>
      <c r="L14575" s="38">
        <v>45425</v>
      </c>
      <c r="M14575" t="s">
        <v>3226</v>
      </c>
      <c r="N14575" t="s">
        <v>4770</v>
      </c>
      <c r="R14575">
        <v>0</v>
      </c>
      <c r="V14575">
        <v>14525191</v>
      </c>
      <c r="X14575" t="s">
        <v>36</v>
      </c>
      <c r="Y14575" t="s">
        <v>3204</v>
      </c>
      <c r="Z14575" t="e">
        <f>VLOOKUP(N14575,Sheet3!J:J,1,0)</f>
        <v>#N/A</v>
      </c>
      <c r="AA14575" t="e">
        <f>VLOOKUP(I14575,Sheet3!$E$2:$E$8,1,0)</f>
        <v>#N/A</v>
      </c>
    </row>
    <row r="14576" spans="1:27" hidden="1" x14ac:dyDescent="0.25">
      <c r="A14576">
        <v>297031</v>
      </c>
      <c r="B14576" t="s">
        <v>3170</v>
      </c>
      <c r="E14576" t="s">
        <v>3176</v>
      </c>
      <c r="H14576">
        <v>1204</v>
      </c>
      <c r="I14576">
        <v>14030574</v>
      </c>
      <c r="J14576" t="s">
        <v>3233</v>
      </c>
      <c r="K14576" s="38">
        <v>45425</v>
      </c>
      <c r="L14576" s="38">
        <v>45425</v>
      </c>
      <c r="M14576" t="s">
        <v>3226</v>
      </c>
      <c r="N14576" t="s">
        <v>4770</v>
      </c>
      <c r="O14576">
        <v>8</v>
      </c>
      <c r="Q14576" t="s">
        <v>36</v>
      </c>
      <c r="R14576">
        <v>1.36</v>
      </c>
      <c r="S14576">
        <v>8</v>
      </c>
      <c r="U14576">
        <v>10.88</v>
      </c>
      <c r="V14576">
        <v>14525192</v>
      </c>
      <c r="X14576" t="s">
        <v>36</v>
      </c>
      <c r="Y14576" t="s">
        <v>3204</v>
      </c>
      <c r="Z14576" t="e">
        <f>VLOOKUP(N14576,Sheet3!J:J,1,0)</f>
        <v>#N/A</v>
      </c>
      <c r="AA14576" t="e">
        <f>VLOOKUP(I14576,Sheet3!$E$2:$E$8,1,0)</f>
        <v>#N/A</v>
      </c>
    </row>
    <row r="14577" spans="1:27" hidden="1" x14ac:dyDescent="0.25">
      <c r="A14577">
        <v>297031</v>
      </c>
      <c r="B14577" t="s">
        <v>3170</v>
      </c>
      <c r="E14577" t="s">
        <v>3176</v>
      </c>
      <c r="H14577">
        <v>1204</v>
      </c>
      <c r="I14577">
        <v>182872</v>
      </c>
      <c r="J14577" t="s">
        <v>3229</v>
      </c>
      <c r="K14577" s="38">
        <v>45433</v>
      </c>
      <c r="L14577" s="38">
        <v>45433</v>
      </c>
      <c r="M14577" t="s">
        <v>3226</v>
      </c>
      <c r="N14577" t="s">
        <v>4770</v>
      </c>
      <c r="O14577">
        <v>-8</v>
      </c>
      <c r="P14577" t="e">
        <f>VLOOKUP(I14577,Sheet3!$E$2:$E$16,1,0)</f>
        <v>#N/A</v>
      </c>
      <c r="Q14577" t="s">
        <v>36</v>
      </c>
      <c r="R14577">
        <v>1.36</v>
      </c>
      <c r="S14577">
        <v>-8</v>
      </c>
      <c r="U14577">
        <v>-10.88</v>
      </c>
      <c r="V14577">
        <v>14535208</v>
      </c>
      <c r="X14577" t="s">
        <v>36</v>
      </c>
      <c r="Y14577" t="s">
        <v>3204</v>
      </c>
      <c r="Z14577" t="e">
        <f>VLOOKUP(N14577,Sheet3!J:J,1,0)</f>
        <v>#N/A</v>
      </c>
      <c r="AA14577" t="e">
        <f>VLOOKUP(I14577,Sheet3!$E$2:$E$8,1,0)</f>
        <v>#N/A</v>
      </c>
    </row>
    <row r="14578" spans="1:27" hidden="1" x14ac:dyDescent="0.25">
      <c r="A14578">
        <v>297031</v>
      </c>
      <c r="B14578">
        <v>297031</v>
      </c>
      <c r="H14578">
        <v>1204</v>
      </c>
      <c r="M14578" t="s">
        <v>3226</v>
      </c>
      <c r="N14578" t="s">
        <v>4770</v>
      </c>
      <c r="R14578" t="s">
        <v>3225</v>
      </c>
      <c r="X14578" t="s">
        <v>36</v>
      </c>
      <c r="Z14578" t="e">
        <f>VLOOKUP(N14578,Sheet3!J:J,1,0)</f>
        <v>#N/A</v>
      </c>
      <c r="AA14578" t="e">
        <f>VLOOKUP(I14578,Sheet3!$E$2:$E$8,1,0)</f>
        <v>#N/A</v>
      </c>
    </row>
    <row r="14579" spans="1:27" hidden="1" x14ac:dyDescent="0.25">
      <c r="A14579">
        <v>297031</v>
      </c>
      <c r="B14579" t="s">
        <v>3170</v>
      </c>
      <c r="E14579" t="s">
        <v>3176</v>
      </c>
      <c r="H14579">
        <v>1204</v>
      </c>
      <c r="I14579">
        <v>14030575</v>
      </c>
      <c r="J14579" t="s">
        <v>3224</v>
      </c>
      <c r="K14579" s="38">
        <v>45425</v>
      </c>
      <c r="L14579" s="38">
        <v>45425</v>
      </c>
      <c r="M14579" t="s">
        <v>3226</v>
      </c>
      <c r="N14579" t="s">
        <v>4771</v>
      </c>
      <c r="R14579">
        <v>0</v>
      </c>
      <c r="V14579">
        <v>14525194</v>
      </c>
      <c r="X14579" t="s">
        <v>36</v>
      </c>
      <c r="Y14579" t="s">
        <v>3204</v>
      </c>
      <c r="Z14579" t="e">
        <f>VLOOKUP(N14579,Sheet3!J:J,1,0)</f>
        <v>#N/A</v>
      </c>
      <c r="AA14579" t="e">
        <f>VLOOKUP(I14579,Sheet3!$E$2:$E$8,1,0)</f>
        <v>#N/A</v>
      </c>
    </row>
    <row r="14580" spans="1:27" hidden="1" x14ac:dyDescent="0.25">
      <c r="A14580">
        <v>297031</v>
      </c>
      <c r="B14580" t="s">
        <v>3170</v>
      </c>
      <c r="E14580" t="s">
        <v>3176</v>
      </c>
      <c r="H14580">
        <v>1204</v>
      </c>
      <c r="I14580">
        <v>14030575</v>
      </c>
      <c r="J14580" t="s">
        <v>3233</v>
      </c>
      <c r="K14580" s="38">
        <v>45425</v>
      </c>
      <c r="L14580" s="38">
        <v>45425</v>
      </c>
      <c r="M14580" t="s">
        <v>3226</v>
      </c>
      <c r="N14580" t="s">
        <v>4771</v>
      </c>
      <c r="O14580">
        <v>84</v>
      </c>
      <c r="Q14580" t="s">
        <v>36</v>
      </c>
      <c r="R14580">
        <v>1.36</v>
      </c>
      <c r="S14580">
        <v>84</v>
      </c>
      <c r="U14580">
        <v>114.24</v>
      </c>
      <c r="V14580">
        <v>14525195</v>
      </c>
      <c r="X14580" t="s">
        <v>36</v>
      </c>
      <c r="Y14580" t="s">
        <v>3204</v>
      </c>
      <c r="Z14580" t="e">
        <f>VLOOKUP(N14580,Sheet3!J:J,1,0)</f>
        <v>#N/A</v>
      </c>
      <c r="AA14580" t="e">
        <f>VLOOKUP(I14580,Sheet3!$E$2:$E$8,1,0)</f>
        <v>#N/A</v>
      </c>
    </row>
    <row r="14581" spans="1:27" hidden="1" x14ac:dyDescent="0.25">
      <c r="A14581">
        <v>297031</v>
      </c>
      <c r="B14581" t="s">
        <v>3170</v>
      </c>
      <c r="E14581" t="s">
        <v>3176</v>
      </c>
      <c r="H14581">
        <v>1204</v>
      </c>
      <c r="I14581">
        <v>182873</v>
      </c>
      <c r="J14581" t="s">
        <v>3229</v>
      </c>
      <c r="K14581" s="38">
        <v>45433</v>
      </c>
      <c r="L14581" s="38">
        <v>45433</v>
      </c>
      <c r="M14581" t="s">
        <v>3226</v>
      </c>
      <c r="N14581" t="s">
        <v>4771</v>
      </c>
      <c r="O14581">
        <v>-84</v>
      </c>
      <c r="P14581" t="e">
        <f>VLOOKUP(I14581,Sheet3!$E$2:$E$16,1,0)</f>
        <v>#N/A</v>
      </c>
      <c r="Q14581" t="s">
        <v>36</v>
      </c>
      <c r="R14581">
        <v>1.36</v>
      </c>
      <c r="S14581">
        <v>-84</v>
      </c>
      <c r="U14581">
        <v>-114.24</v>
      </c>
      <c r="V14581">
        <v>14535346</v>
      </c>
      <c r="X14581" t="s">
        <v>36</v>
      </c>
      <c r="Y14581" t="s">
        <v>3204</v>
      </c>
      <c r="Z14581" t="e">
        <f>VLOOKUP(N14581,Sheet3!J:J,1,0)</f>
        <v>#N/A</v>
      </c>
      <c r="AA14581" t="e">
        <f>VLOOKUP(I14581,Sheet3!$E$2:$E$8,1,0)</f>
        <v>#N/A</v>
      </c>
    </row>
    <row r="14582" spans="1:27" hidden="1" x14ac:dyDescent="0.25">
      <c r="A14582">
        <v>297031</v>
      </c>
      <c r="B14582">
        <v>297031</v>
      </c>
      <c r="H14582">
        <v>1204</v>
      </c>
      <c r="M14582" t="s">
        <v>3226</v>
      </c>
      <c r="N14582" t="s">
        <v>4771</v>
      </c>
      <c r="R14582" t="s">
        <v>3225</v>
      </c>
      <c r="X14582" t="s">
        <v>36</v>
      </c>
      <c r="Z14582" t="e">
        <f>VLOOKUP(N14582,Sheet3!J:J,1,0)</f>
        <v>#N/A</v>
      </c>
      <c r="AA14582" t="e">
        <f>VLOOKUP(I14582,Sheet3!$E$2:$E$8,1,0)</f>
        <v>#N/A</v>
      </c>
    </row>
    <row r="14583" spans="1:27" hidden="1" x14ac:dyDescent="0.25">
      <c r="A14583">
        <v>297031</v>
      </c>
      <c r="B14583" t="s">
        <v>3170</v>
      </c>
      <c r="E14583" t="s">
        <v>3176</v>
      </c>
      <c r="H14583">
        <v>1204</v>
      </c>
      <c r="I14583">
        <v>14030576</v>
      </c>
      <c r="J14583" t="s">
        <v>3224</v>
      </c>
      <c r="K14583" s="38">
        <v>45425</v>
      </c>
      <c r="L14583" s="38">
        <v>45425</v>
      </c>
      <c r="M14583" t="s">
        <v>3226</v>
      </c>
      <c r="N14583" t="s">
        <v>4772</v>
      </c>
      <c r="R14583">
        <v>0</v>
      </c>
      <c r="V14583">
        <v>14525197</v>
      </c>
      <c r="X14583" t="s">
        <v>36</v>
      </c>
      <c r="Y14583" t="s">
        <v>3204</v>
      </c>
      <c r="Z14583" t="e">
        <f>VLOOKUP(N14583,Sheet3!J:J,1,0)</f>
        <v>#N/A</v>
      </c>
      <c r="AA14583" t="e">
        <f>VLOOKUP(I14583,Sheet3!$E$2:$E$8,1,0)</f>
        <v>#N/A</v>
      </c>
    </row>
    <row r="14584" spans="1:27" hidden="1" x14ac:dyDescent="0.25">
      <c r="A14584">
        <v>297031</v>
      </c>
      <c r="B14584" t="s">
        <v>3170</v>
      </c>
      <c r="E14584" t="s">
        <v>3176</v>
      </c>
      <c r="H14584">
        <v>1204</v>
      </c>
      <c r="I14584">
        <v>14030576</v>
      </c>
      <c r="J14584" t="s">
        <v>3233</v>
      </c>
      <c r="K14584" s="38">
        <v>45425</v>
      </c>
      <c r="L14584" s="38">
        <v>45425</v>
      </c>
      <c r="M14584" t="s">
        <v>3226</v>
      </c>
      <c r="N14584" t="s">
        <v>4772</v>
      </c>
      <c r="O14584">
        <v>1420</v>
      </c>
      <c r="Q14584" t="s">
        <v>36</v>
      </c>
      <c r="R14584">
        <v>1.36</v>
      </c>
      <c r="S14584">
        <v>1420</v>
      </c>
      <c r="U14584">
        <v>1931.2</v>
      </c>
      <c r="V14584">
        <v>14525198</v>
      </c>
      <c r="X14584" t="s">
        <v>36</v>
      </c>
      <c r="Y14584" t="s">
        <v>3204</v>
      </c>
      <c r="Z14584" t="e">
        <f>VLOOKUP(N14584,Sheet3!J:J,1,0)</f>
        <v>#N/A</v>
      </c>
      <c r="AA14584" t="e">
        <f>VLOOKUP(I14584,Sheet3!$E$2:$E$8,1,0)</f>
        <v>#N/A</v>
      </c>
    </row>
    <row r="14585" spans="1:27" hidden="1" x14ac:dyDescent="0.25">
      <c r="A14585">
        <v>297031</v>
      </c>
      <c r="B14585" t="s">
        <v>3170</v>
      </c>
      <c r="E14585" t="s">
        <v>3176</v>
      </c>
      <c r="H14585">
        <v>1204</v>
      </c>
      <c r="I14585">
        <v>182874</v>
      </c>
      <c r="J14585" t="s">
        <v>3229</v>
      </c>
      <c r="K14585" s="38">
        <v>45433</v>
      </c>
      <c r="L14585" s="38">
        <v>45433</v>
      </c>
      <c r="M14585" t="s">
        <v>3226</v>
      </c>
      <c r="N14585" t="s">
        <v>4772</v>
      </c>
      <c r="O14585">
        <v>-1420</v>
      </c>
      <c r="P14585" t="e">
        <f>VLOOKUP(I14585,Sheet3!$E$2:$E$16,1,0)</f>
        <v>#N/A</v>
      </c>
      <c r="Q14585" t="s">
        <v>36</v>
      </c>
      <c r="R14585">
        <v>1.36</v>
      </c>
      <c r="S14585">
        <v>-1420</v>
      </c>
      <c r="U14585">
        <v>-1931.2</v>
      </c>
      <c r="V14585">
        <v>14535245</v>
      </c>
      <c r="X14585" t="s">
        <v>36</v>
      </c>
      <c r="Y14585" t="s">
        <v>3204</v>
      </c>
      <c r="Z14585" t="e">
        <f>VLOOKUP(N14585,Sheet3!J:J,1,0)</f>
        <v>#N/A</v>
      </c>
      <c r="AA14585" t="e">
        <f>VLOOKUP(I14585,Sheet3!$E$2:$E$8,1,0)</f>
        <v>#N/A</v>
      </c>
    </row>
    <row r="14586" spans="1:27" hidden="1" x14ac:dyDescent="0.25">
      <c r="A14586">
        <v>297031</v>
      </c>
      <c r="B14586">
        <v>297031</v>
      </c>
      <c r="H14586">
        <v>1204</v>
      </c>
      <c r="M14586" t="s">
        <v>3226</v>
      </c>
      <c r="N14586" t="s">
        <v>4772</v>
      </c>
      <c r="R14586" t="s">
        <v>3225</v>
      </c>
      <c r="X14586" t="s">
        <v>36</v>
      </c>
      <c r="Z14586" t="e">
        <f>VLOOKUP(N14586,Sheet3!J:J,1,0)</f>
        <v>#N/A</v>
      </c>
      <c r="AA14586" t="e">
        <f>VLOOKUP(I14586,Sheet3!$E$2:$E$8,1,0)</f>
        <v>#N/A</v>
      </c>
    </row>
    <row r="14587" spans="1:27" hidden="1" x14ac:dyDescent="0.25">
      <c r="A14587">
        <v>297031</v>
      </c>
      <c r="B14587" t="s">
        <v>3170</v>
      </c>
      <c r="E14587" t="s">
        <v>3176</v>
      </c>
      <c r="H14587">
        <v>1204</v>
      </c>
      <c r="I14587">
        <v>14030581</v>
      </c>
      <c r="J14587" t="s">
        <v>3224</v>
      </c>
      <c r="K14587" s="38">
        <v>45425</v>
      </c>
      <c r="L14587" s="38">
        <v>45425</v>
      </c>
      <c r="M14587" t="s">
        <v>3226</v>
      </c>
      <c r="N14587" t="s">
        <v>4773</v>
      </c>
      <c r="R14587">
        <v>0</v>
      </c>
      <c r="V14587">
        <v>14525216</v>
      </c>
      <c r="X14587" t="s">
        <v>36</v>
      </c>
      <c r="Y14587" t="s">
        <v>3204</v>
      </c>
      <c r="Z14587" t="e">
        <f>VLOOKUP(N14587,Sheet3!J:J,1,0)</f>
        <v>#N/A</v>
      </c>
      <c r="AA14587" t="e">
        <f>VLOOKUP(I14587,Sheet3!$E$2:$E$8,1,0)</f>
        <v>#N/A</v>
      </c>
    </row>
    <row r="14588" spans="1:27" hidden="1" x14ac:dyDescent="0.25">
      <c r="A14588">
        <v>297031</v>
      </c>
      <c r="B14588" t="s">
        <v>3170</v>
      </c>
      <c r="E14588" t="s">
        <v>3176</v>
      </c>
      <c r="H14588">
        <v>1204</v>
      </c>
      <c r="I14588">
        <v>14030581</v>
      </c>
      <c r="J14588" t="s">
        <v>3233</v>
      </c>
      <c r="K14588" s="38">
        <v>45425</v>
      </c>
      <c r="L14588" s="38">
        <v>45425</v>
      </c>
      <c r="M14588" t="s">
        <v>3226</v>
      </c>
      <c r="N14588" t="s">
        <v>4773</v>
      </c>
      <c r="O14588">
        <v>12</v>
      </c>
      <c r="Q14588" t="s">
        <v>36</v>
      </c>
      <c r="R14588">
        <v>1.36</v>
      </c>
      <c r="S14588">
        <v>12</v>
      </c>
      <c r="U14588">
        <v>16.32</v>
      </c>
      <c r="V14588">
        <v>14525217</v>
      </c>
      <c r="X14588" t="s">
        <v>36</v>
      </c>
      <c r="Y14588" t="s">
        <v>3204</v>
      </c>
      <c r="Z14588" t="e">
        <f>VLOOKUP(N14588,Sheet3!J:J,1,0)</f>
        <v>#N/A</v>
      </c>
      <c r="AA14588" t="e">
        <f>VLOOKUP(I14588,Sheet3!$E$2:$E$8,1,0)</f>
        <v>#N/A</v>
      </c>
    </row>
    <row r="14589" spans="1:27" hidden="1" x14ac:dyDescent="0.25">
      <c r="A14589">
        <v>297031</v>
      </c>
      <c r="B14589" t="s">
        <v>3170</v>
      </c>
      <c r="E14589" t="s">
        <v>3176</v>
      </c>
      <c r="H14589">
        <v>1204</v>
      </c>
      <c r="I14589">
        <v>182876</v>
      </c>
      <c r="J14589" t="s">
        <v>3229</v>
      </c>
      <c r="K14589" s="38">
        <v>45433</v>
      </c>
      <c r="L14589" s="38">
        <v>45433</v>
      </c>
      <c r="M14589" t="s">
        <v>3226</v>
      </c>
      <c r="N14589" t="s">
        <v>4773</v>
      </c>
      <c r="O14589">
        <v>-12</v>
      </c>
      <c r="P14589" t="e">
        <f>VLOOKUP(I14589,Sheet3!$E$2:$E$16,1,0)</f>
        <v>#N/A</v>
      </c>
      <c r="Q14589" t="s">
        <v>36</v>
      </c>
      <c r="R14589">
        <v>1.36</v>
      </c>
      <c r="S14589">
        <v>-12</v>
      </c>
      <c r="U14589">
        <v>-16.32</v>
      </c>
      <c r="V14589">
        <v>14535313</v>
      </c>
      <c r="X14589" t="s">
        <v>36</v>
      </c>
      <c r="Y14589" t="s">
        <v>3204</v>
      </c>
      <c r="Z14589" t="e">
        <f>VLOOKUP(N14589,Sheet3!J:J,1,0)</f>
        <v>#N/A</v>
      </c>
      <c r="AA14589" t="e">
        <f>VLOOKUP(I14589,Sheet3!$E$2:$E$8,1,0)</f>
        <v>#N/A</v>
      </c>
    </row>
    <row r="14590" spans="1:27" hidden="1" x14ac:dyDescent="0.25">
      <c r="A14590">
        <v>297031</v>
      </c>
      <c r="B14590">
        <v>297031</v>
      </c>
      <c r="H14590">
        <v>1204</v>
      </c>
      <c r="M14590" t="s">
        <v>3226</v>
      </c>
      <c r="N14590" t="s">
        <v>4773</v>
      </c>
      <c r="R14590" t="s">
        <v>3225</v>
      </c>
      <c r="X14590" t="s">
        <v>36</v>
      </c>
      <c r="Z14590" t="e">
        <f>VLOOKUP(N14590,Sheet3!J:J,1,0)</f>
        <v>#N/A</v>
      </c>
      <c r="AA14590" t="e">
        <f>VLOOKUP(I14590,Sheet3!$E$2:$E$8,1,0)</f>
        <v>#N/A</v>
      </c>
    </row>
    <row r="14591" spans="1:27" hidden="1" x14ac:dyDescent="0.25">
      <c r="A14591">
        <v>297031</v>
      </c>
      <c r="B14591" t="s">
        <v>3170</v>
      </c>
      <c r="E14591" t="s">
        <v>3176</v>
      </c>
      <c r="H14591">
        <v>1204</v>
      </c>
      <c r="I14591">
        <v>14030591</v>
      </c>
      <c r="J14591" t="s">
        <v>3224</v>
      </c>
      <c r="K14591" s="38">
        <v>45425</v>
      </c>
      <c r="L14591" s="38">
        <v>45425</v>
      </c>
      <c r="M14591" t="s">
        <v>3226</v>
      </c>
      <c r="N14591" s="40" t="s">
        <v>4774</v>
      </c>
      <c r="R14591">
        <v>0</v>
      </c>
      <c r="V14591">
        <v>14525312</v>
      </c>
      <c r="X14591" t="s">
        <v>36</v>
      </c>
      <c r="Y14591" t="s">
        <v>3204</v>
      </c>
      <c r="Z14591" t="str">
        <f>VLOOKUP(N14591,Sheet3!J:J,1,0)</f>
        <v>23/24/607862/24001407/24001382</v>
      </c>
      <c r="AA14591" t="e">
        <f>VLOOKUP(I14591,Sheet3!$E$2:$E$8,1,0)</f>
        <v>#N/A</v>
      </c>
    </row>
    <row r="14592" spans="1:27" hidden="1" x14ac:dyDescent="0.25">
      <c r="A14592">
        <v>297031</v>
      </c>
      <c r="B14592" t="s">
        <v>3170</v>
      </c>
      <c r="E14592" t="s">
        <v>3176</v>
      </c>
      <c r="H14592">
        <v>1204</v>
      </c>
      <c r="I14592">
        <v>14030591</v>
      </c>
      <c r="J14592" t="s">
        <v>3233</v>
      </c>
      <c r="K14592" s="38">
        <v>45425</v>
      </c>
      <c r="L14592" s="38">
        <v>45425</v>
      </c>
      <c r="M14592" t="s">
        <v>3226</v>
      </c>
      <c r="N14592" s="40" t="s">
        <v>4774</v>
      </c>
      <c r="O14592">
        <v>134</v>
      </c>
      <c r="Q14592" t="s">
        <v>36</v>
      </c>
      <c r="R14592">
        <v>0</v>
      </c>
      <c r="S14592">
        <v>134</v>
      </c>
      <c r="V14592">
        <v>14525313</v>
      </c>
      <c r="X14592" t="s">
        <v>36</v>
      </c>
      <c r="Y14592" t="s">
        <v>3204</v>
      </c>
      <c r="Z14592" t="str">
        <f>VLOOKUP(N14592,Sheet3!J:J,1,0)</f>
        <v>23/24/607862/24001407/24001382</v>
      </c>
      <c r="AA14592" t="e">
        <f>VLOOKUP(I14592,Sheet3!$E$2:$E$8,1,0)</f>
        <v>#N/A</v>
      </c>
    </row>
    <row r="14593" spans="1:27" hidden="1" x14ac:dyDescent="0.25">
      <c r="A14593">
        <v>297031</v>
      </c>
      <c r="B14593" t="s">
        <v>3170</v>
      </c>
      <c r="E14593" t="s">
        <v>3176</v>
      </c>
      <c r="H14593">
        <v>1204</v>
      </c>
      <c r="I14593">
        <v>14030591</v>
      </c>
      <c r="J14593" t="s">
        <v>3233</v>
      </c>
      <c r="K14593" s="38">
        <v>45425</v>
      </c>
      <c r="L14593" s="38">
        <v>45425</v>
      </c>
      <c r="M14593" t="s">
        <v>3226</v>
      </c>
      <c r="N14593" s="40" t="s">
        <v>4774</v>
      </c>
      <c r="O14593">
        <v>-134</v>
      </c>
      <c r="Q14593" t="s">
        <v>36</v>
      </c>
      <c r="R14593">
        <v>0</v>
      </c>
      <c r="S14593">
        <v>-134</v>
      </c>
      <c r="V14593">
        <v>14537072</v>
      </c>
      <c r="X14593" t="s">
        <v>36</v>
      </c>
      <c r="Y14593" t="s">
        <v>3204</v>
      </c>
      <c r="Z14593" t="str">
        <f>VLOOKUP(N14593,Sheet3!J:J,1,0)</f>
        <v>23/24/607862/24001407/24001382</v>
      </c>
      <c r="AA14593" t="e">
        <f>VLOOKUP(I14593,Sheet3!$E$2:$E$8,1,0)</f>
        <v>#N/A</v>
      </c>
    </row>
    <row r="14594" spans="1:27" hidden="1" x14ac:dyDescent="0.25">
      <c r="A14594">
        <v>297031</v>
      </c>
      <c r="B14594" t="s">
        <v>3170</v>
      </c>
      <c r="E14594" t="s">
        <v>3176</v>
      </c>
      <c r="H14594">
        <v>1204</v>
      </c>
      <c r="I14594">
        <v>14030821</v>
      </c>
      <c r="J14594" t="s">
        <v>3233</v>
      </c>
      <c r="K14594" s="38">
        <v>45425</v>
      </c>
      <c r="L14594" s="38">
        <v>45425</v>
      </c>
      <c r="M14594" t="s">
        <v>3226</v>
      </c>
      <c r="N14594" s="40" t="s">
        <v>4774</v>
      </c>
      <c r="O14594">
        <v>134</v>
      </c>
      <c r="Q14594" t="s">
        <v>36</v>
      </c>
      <c r="R14594">
        <v>1.36</v>
      </c>
      <c r="S14594">
        <v>134</v>
      </c>
      <c r="U14594">
        <v>182.24</v>
      </c>
      <c r="V14594">
        <v>14537076</v>
      </c>
      <c r="X14594" t="s">
        <v>36</v>
      </c>
      <c r="Y14594" t="s">
        <v>3204</v>
      </c>
      <c r="Z14594" t="str">
        <f>VLOOKUP(N14594,Sheet3!J:J,1,0)</f>
        <v>23/24/607862/24001407/24001382</v>
      </c>
      <c r="AA14594" t="e">
        <f>VLOOKUP(I14594,Sheet3!$E$2:$E$8,1,0)</f>
        <v>#N/A</v>
      </c>
    </row>
    <row r="14595" spans="1:27" x14ac:dyDescent="0.25">
      <c r="A14595">
        <v>297031</v>
      </c>
      <c r="B14595" t="s">
        <v>3170</v>
      </c>
      <c r="E14595" t="s">
        <v>3176</v>
      </c>
      <c r="H14595">
        <v>1204</v>
      </c>
      <c r="I14595">
        <v>182877</v>
      </c>
      <c r="J14595" t="s">
        <v>3229</v>
      </c>
      <c r="K14595" s="38">
        <v>45425</v>
      </c>
      <c r="L14595" s="38">
        <v>45429</v>
      </c>
      <c r="M14595" t="s">
        <v>3226</v>
      </c>
      <c r="N14595" s="40" t="s">
        <v>4774</v>
      </c>
      <c r="O14595">
        <v>134</v>
      </c>
      <c r="P14595">
        <f>VLOOKUP(I14595,Sheet3!$E$2:$E$16,1,0)</f>
        <v>182877</v>
      </c>
      <c r="Q14595" t="s">
        <v>36</v>
      </c>
      <c r="R14595">
        <v>0</v>
      </c>
      <c r="S14595">
        <v>134</v>
      </c>
      <c r="V14595">
        <v>14537069</v>
      </c>
      <c r="X14595" t="s">
        <v>36</v>
      </c>
      <c r="Y14595" t="s">
        <v>3204</v>
      </c>
      <c r="Z14595" t="str">
        <f>VLOOKUP(N14595,Sheet3!J:J,1,0)</f>
        <v>23/24/607862/24001407/24001382</v>
      </c>
      <c r="AA14595">
        <f>VLOOKUP(I14595,Sheet3!$E$2:$E$8,1,0)</f>
        <v>182877</v>
      </c>
    </row>
    <row r="14596" spans="1:27" x14ac:dyDescent="0.25">
      <c r="A14596">
        <v>297031</v>
      </c>
      <c r="B14596" t="s">
        <v>3170</v>
      </c>
      <c r="E14596" t="s">
        <v>3176</v>
      </c>
      <c r="H14596">
        <v>1204</v>
      </c>
      <c r="I14596">
        <v>182877</v>
      </c>
      <c r="J14596" t="s">
        <v>3229</v>
      </c>
      <c r="K14596" s="38">
        <v>45429</v>
      </c>
      <c r="L14596" s="38">
        <v>45429</v>
      </c>
      <c r="M14596" t="s">
        <v>3226</v>
      </c>
      <c r="N14596" s="40" t="s">
        <v>4774</v>
      </c>
      <c r="O14596">
        <v>-134</v>
      </c>
      <c r="P14596">
        <f>VLOOKUP(I14596,Sheet3!$E$2:$E$16,1,0)</f>
        <v>182877</v>
      </c>
      <c r="Q14596" t="s">
        <v>36</v>
      </c>
      <c r="R14596">
        <v>0</v>
      </c>
      <c r="S14596">
        <v>-134</v>
      </c>
      <c r="V14596">
        <v>14532494</v>
      </c>
      <c r="X14596" t="s">
        <v>36</v>
      </c>
      <c r="Y14596" t="s">
        <v>3204</v>
      </c>
      <c r="Z14596" t="str">
        <f>VLOOKUP(N14596,Sheet3!J:J,1,0)</f>
        <v>23/24/607862/24001407/24001382</v>
      </c>
      <c r="AA14596">
        <f>VLOOKUP(I14596,Sheet3!$E$2:$E$8,1,0)</f>
        <v>182877</v>
      </c>
    </row>
    <row r="14597" spans="1:27" x14ac:dyDescent="0.25">
      <c r="A14597">
        <v>297031</v>
      </c>
      <c r="B14597" t="s">
        <v>3170</v>
      </c>
      <c r="E14597" t="s">
        <v>3176</v>
      </c>
      <c r="H14597">
        <v>1204</v>
      </c>
      <c r="I14597">
        <v>182877</v>
      </c>
      <c r="J14597" t="s">
        <v>3229</v>
      </c>
      <c r="K14597" s="38">
        <v>45429</v>
      </c>
      <c r="L14597" s="38">
        <v>45429</v>
      </c>
      <c r="M14597" t="s">
        <v>3226</v>
      </c>
      <c r="N14597" s="40" t="s">
        <v>4774</v>
      </c>
      <c r="O14597">
        <v>-134</v>
      </c>
      <c r="P14597">
        <f>VLOOKUP(I14597,Sheet3!$E$2:$E$16,1,0)</f>
        <v>182877</v>
      </c>
      <c r="Q14597" t="s">
        <v>36</v>
      </c>
      <c r="R14597">
        <v>1.36</v>
      </c>
      <c r="S14597">
        <v>-134</v>
      </c>
      <c r="U14597">
        <v>-182.24</v>
      </c>
      <c r="V14597">
        <v>14537078</v>
      </c>
      <c r="X14597" t="s">
        <v>36</v>
      </c>
      <c r="Y14597" t="s">
        <v>3204</v>
      </c>
      <c r="Z14597" t="str">
        <f>VLOOKUP(N14597,Sheet3!J:J,1,0)</f>
        <v>23/24/607862/24001407/24001382</v>
      </c>
      <c r="AA14597">
        <f>VLOOKUP(I14597,Sheet3!$E$2:$E$8,1,0)</f>
        <v>182877</v>
      </c>
    </row>
    <row r="14598" spans="1:27" hidden="1" x14ac:dyDescent="0.25">
      <c r="A14598">
        <v>297031</v>
      </c>
      <c r="B14598">
        <v>297031</v>
      </c>
      <c r="H14598">
        <v>1204</v>
      </c>
      <c r="M14598" t="s">
        <v>3226</v>
      </c>
      <c r="N14598" t="s">
        <v>4774</v>
      </c>
      <c r="R14598" t="s">
        <v>3225</v>
      </c>
      <c r="X14598" t="s">
        <v>36</v>
      </c>
      <c r="Z14598" t="str">
        <f>VLOOKUP(N14598,Sheet3!J:J,1,0)</f>
        <v>23/24/607862/24001407/24001382</v>
      </c>
      <c r="AA14598" t="e">
        <f>VLOOKUP(I14598,Sheet3!$E$2:$E$8,1,0)</f>
        <v>#N/A</v>
      </c>
    </row>
    <row r="14599" spans="1:27" hidden="1" x14ac:dyDescent="0.25">
      <c r="A14599">
        <v>297031</v>
      </c>
      <c r="B14599" t="s">
        <v>3170</v>
      </c>
      <c r="E14599" t="s">
        <v>3176</v>
      </c>
      <c r="H14599">
        <v>1204</v>
      </c>
      <c r="I14599">
        <v>14030585</v>
      </c>
      <c r="J14599" t="s">
        <v>3224</v>
      </c>
      <c r="K14599" s="38">
        <v>45425</v>
      </c>
      <c r="L14599" s="38">
        <v>45425</v>
      </c>
      <c r="M14599" t="s">
        <v>3226</v>
      </c>
      <c r="N14599" s="40" t="s">
        <v>4775</v>
      </c>
      <c r="R14599">
        <v>0</v>
      </c>
      <c r="V14599">
        <v>14525234</v>
      </c>
      <c r="X14599" t="s">
        <v>36</v>
      </c>
      <c r="Y14599" t="s">
        <v>3204</v>
      </c>
      <c r="Z14599" t="str">
        <f>VLOOKUP(N14599,Sheet3!J:J,1,0)</f>
        <v>23/24/607862/24001408/24001382</v>
      </c>
      <c r="AA14599" t="e">
        <f>VLOOKUP(I14599,Sheet3!$E$2:$E$8,1,0)</f>
        <v>#N/A</v>
      </c>
    </row>
    <row r="14600" spans="1:27" hidden="1" x14ac:dyDescent="0.25">
      <c r="A14600">
        <v>297031</v>
      </c>
      <c r="B14600" t="s">
        <v>3170</v>
      </c>
      <c r="E14600" t="s">
        <v>3176</v>
      </c>
      <c r="H14600">
        <v>1204</v>
      </c>
      <c r="I14600">
        <v>14030585</v>
      </c>
      <c r="J14600" t="s">
        <v>3233</v>
      </c>
      <c r="K14600" s="38">
        <v>45425</v>
      </c>
      <c r="L14600" s="38">
        <v>45425</v>
      </c>
      <c r="M14600" t="s">
        <v>3226</v>
      </c>
      <c r="N14600" s="40" t="s">
        <v>4775</v>
      </c>
      <c r="O14600">
        <v>161</v>
      </c>
      <c r="Q14600" t="s">
        <v>36</v>
      </c>
      <c r="R14600">
        <v>1.36</v>
      </c>
      <c r="S14600">
        <v>161</v>
      </c>
      <c r="U14600">
        <v>218.96</v>
      </c>
      <c r="V14600">
        <v>14525235</v>
      </c>
      <c r="X14600" t="s">
        <v>36</v>
      </c>
      <c r="Y14600" t="s">
        <v>3204</v>
      </c>
      <c r="Z14600" t="str">
        <f>VLOOKUP(N14600,Sheet3!J:J,1,0)</f>
        <v>23/24/607862/24001408/24001382</v>
      </c>
      <c r="AA14600" t="e">
        <f>VLOOKUP(I14600,Sheet3!$E$2:$E$8,1,0)</f>
        <v>#N/A</v>
      </c>
    </row>
    <row r="14601" spans="1:27" x14ac:dyDescent="0.25">
      <c r="A14601">
        <v>297031</v>
      </c>
      <c r="B14601" t="s">
        <v>3170</v>
      </c>
      <c r="E14601" t="s">
        <v>3176</v>
      </c>
      <c r="H14601">
        <v>1204</v>
      </c>
      <c r="I14601">
        <v>182878</v>
      </c>
      <c r="J14601" t="s">
        <v>3229</v>
      </c>
      <c r="K14601" s="38">
        <v>45429</v>
      </c>
      <c r="L14601" s="38">
        <v>45429</v>
      </c>
      <c r="M14601" t="s">
        <v>3226</v>
      </c>
      <c r="N14601" s="40" t="s">
        <v>4775</v>
      </c>
      <c r="O14601">
        <v>-161</v>
      </c>
      <c r="P14601">
        <f>VLOOKUP(I14601,Sheet3!$E$2:$E$16,1,0)</f>
        <v>182878</v>
      </c>
      <c r="Q14601" t="s">
        <v>36</v>
      </c>
      <c r="R14601">
        <v>1.36</v>
      </c>
      <c r="S14601">
        <v>-161</v>
      </c>
      <c r="U14601">
        <v>-218.96</v>
      </c>
      <c r="V14601">
        <v>14532505</v>
      </c>
      <c r="X14601" t="s">
        <v>36</v>
      </c>
      <c r="Y14601" t="s">
        <v>3204</v>
      </c>
      <c r="Z14601" t="str">
        <f>VLOOKUP(N14601,Sheet3!J:J,1,0)</f>
        <v>23/24/607862/24001408/24001382</v>
      </c>
      <c r="AA14601">
        <f>VLOOKUP(I14601,Sheet3!$E$2:$E$8,1,0)</f>
        <v>182878</v>
      </c>
    </row>
    <row r="14602" spans="1:27" hidden="1" x14ac:dyDescent="0.25">
      <c r="A14602">
        <v>297031</v>
      </c>
      <c r="B14602">
        <v>297031</v>
      </c>
      <c r="H14602">
        <v>1204</v>
      </c>
      <c r="M14602" t="s">
        <v>3226</v>
      </c>
      <c r="N14602" t="s">
        <v>4775</v>
      </c>
      <c r="R14602" t="s">
        <v>3225</v>
      </c>
      <c r="X14602" t="s">
        <v>36</v>
      </c>
      <c r="Z14602" t="str">
        <f>VLOOKUP(N14602,Sheet3!J:J,1,0)</f>
        <v>23/24/607862/24001408/24001382</v>
      </c>
      <c r="AA14602" t="e">
        <f>VLOOKUP(I14602,Sheet3!$E$2:$E$8,1,0)</f>
        <v>#N/A</v>
      </c>
    </row>
    <row r="14603" spans="1:27" hidden="1" x14ac:dyDescent="0.25">
      <c r="A14603">
        <v>297031</v>
      </c>
      <c r="B14603" t="s">
        <v>3170</v>
      </c>
      <c r="E14603" t="s">
        <v>3176</v>
      </c>
      <c r="H14603">
        <v>1204</v>
      </c>
      <c r="I14603">
        <v>14030586</v>
      </c>
      <c r="J14603" t="s">
        <v>3224</v>
      </c>
      <c r="K14603" s="38">
        <v>45425</v>
      </c>
      <c r="L14603" s="38">
        <v>45425</v>
      </c>
      <c r="M14603" t="s">
        <v>3226</v>
      </c>
      <c r="N14603" s="40" t="s">
        <v>4776</v>
      </c>
      <c r="R14603">
        <v>0</v>
      </c>
      <c r="V14603">
        <v>14525237</v>
      </c>
      <c r="X14603" t="s">
        <v>36</v>
      </c>
      <c r="Y14603" t="s">
        <v>3204</v>
      </c>
      <c r="Z14603" t="str">
        <f>VLOOKUP(N14603,Sheet3!J:J,1,0)</f>
        <v>23/24/607862/24001409/24001382</v>
      </c>
      <c r="AA14603" t="e">
        <f>VLOOKUP(I14603,Sheet3!$E$2:$E$8,1,0)</f>
        <v>#N/A</v>
      </c>
    </row>
    <row r="14604" spans="1:27" hidden="1" x14ac:dyDescent="0.25">
      <c r="A14604">
        <v>297031</v>
      </c>
      <c r="B14604" t="s">
        <v>3170</v>
      </c>
      <c r="E14604" t="s">
        <v>3176</v>
      </c>
      <c r="H14604">
        <v>1204</v>
      </c>
      <c r="I14604">
        <v>14030586</v>
      </c>
      <c r="J14604" t="s">
        <v>3233</v>
      </c>
      <c r="K14604" s="38">
        <v>45425</v>
      </c>
      <c r="L14604" s="38">
        <v>45425</v>
      </c>
      <c r="M14604" t="s">
        <v>3226</v>
      </c>
      <c r="N14604" s="40" t="s">
        <v>4776</v>
      </c>
      <c r="O14604">
        <v>786</v>
      </c>
      <c r="Q14604" t="s">
        <v>36</v>
      </c>
      <c r="R14604">
        <v>1.36</v>
      </c>
      <c r="S14604">
        <v>786</v>
      </c>
      <c r="U14604">
        <v>1068.96</v>
      </c>
      <c r="V14604">
        <v>14525238</v>
      </c>
      <c r="X14604" t="s">
        <v>36</v>
      </c>
      <c r="Y14604" t="s">
        <v>3204</v>
      </c>
      <c r="Z14604" t="str">
        <f>VLOOKUP(N14604,Sheet3!J:J,1,0)</f>
        <v>23/24/607862/24001409/24001382</v>
      </c>
      <c r="AA14604" t="e">
        <f>VLOOKUP(I14604,Sheet3!$E$2:$E$8,1,0)</f>
        <v>#N/A</v>
      </c>
    </row>
    <row r="14605" spans="1:27" x14ac:dyDescent="0.25">
      <c r="A14605">
        <v>297031</v>
      </c>
      <c r="B14605" t="s">
        <v>3170</v>
      </c>
      <c r="E14605" t="s">
        <v>3176</v>
      </c>
      <c r="H14605">
        <v>1204</v>
      </c>
      <c r="I14605">
        <v>182879</v>
      </c>
      <c r="J14605" t="s">
        <v>3229</v>
      </c>
      <c r="K14605" s="38">
        <v>45426</v>
      </c>
      <c r="L14605" s="38">
        <v>45426</v>
      </c>
      <c r="M14605" t="s">
        <v>3226</v>
      </c>
      <c r="N14605" s="40" t="s">
        <v>4776</v>
      </c>
      <c r="O14605">
        <v>-786</v>
      </c>
      <c r="P14605">
        <f>VLOOKUP(I14605,Sheet3!$E$2:$E$16,1,0)</f>
        <v>182879</v>
      </c>
      <c r="Q14605" t="s">
        <v>36</v>
      </c>
      <c r="R14605">
        <v>1.36</v>
      </c>
      <c r="S14605">
        <v>-786</v>
      </c>
      <c r="U14605">
        <v>-1068.96</v>
      </c>
      <c r="V14605">
        <v>14526881</v>
      </c>
      <c r="X14605" t="s">
        <v>36</v>
      </c>
      <c r="Y14605" t="s">
        <v>3204</v>
      </c>
      <c r="Z14605" t="str">
        <f>VLOOKUP(N14605,Sheet3!J:J,1,0)</f>
        <v>23/24/607862/24001409/24001382</v>
      </c>
      <c r="AA14605">
        <f>VLOOKUP(I14605,Sheet3!$E$2:$E$8,1,0)</f>
        <v>182879</v>
      </c>
    </row>
    <row r="14606" spans="1:27" hidden="1" x14ac:dyDescent="0.25">
      <c r="A14606">
        <v>297031</v>
      </c>
      <c r="B14606">
        <v>297031</v>
      </c>
      <c r="H14606">
        <v>1204</v>
      </c>
      <c r="M14606" t="s">
        <v>3226</v>
      </c>
      <c r="N14606" t="s">
        <v>4776</v>
      </c>
      <c r="R14606" t="s">
        <v>3225</v>
      </c>
      <c r="X14606" t="s">
        <v>36</v>
      </c>
      <c r="Z14606" t="str">
        <f>VLOOKUP(N14606,Sheet3!J:J,1,0)</f>
        <v>23/24/607862/24001409/24001382</v>
      </c>
      <c r="AA14606" t="e">
        <f>VLOOKUP(I14606,Sheet3!$E$2:$E$8,1,0)</f>
        <v>#N/A</v>
      </c>
    </row>
    <row r="14607" spans="1:27" hidden="1" x14ac:dyDescent="0.25">
      <c r="A14607">
        <v>297031</v>
      </c>
      <c r="B14607" t="s">
        <v>3170</v>
      </c>
      <c r="E14607" t="s">
        <v>3176</v>
      </c>
      <c r="H14607">
        <v>1204</v>
      </c>
      <c r="I14607">
        <v>14030587</v>
      </c>
      <c r="J14607" t="s">
        <v>3224</v>
      </c>
      <c r="K14607" s="38">
        <v>45425</v>
      </c>
      <c r="L14607" s="38">
        <v>45425</v>
      </c>
      <c r="M14607" t="s">
        <v>3226</v>
      </c>
      <c r="N14607" s="40" t="s">
        <v>4777</v>
      </c>
      <c r="R14607">
        <v>0</v>
      </c>
      <c r="V14607">
        <v>14525241</v>
      </c>
      <c r="X14607" t="s">
        <v>36</v>
      </c>
      <c r="Y14607" t="s">
        <v>3204</v>
      </c>
      <c r="Z14607" t="str">
        <f>VLOOKUP(N14607,Sheet3!J:J,1,0)</f>
        <v>23/24/607862/24001410/24001382</v>
      </c>
      <c r="AA14607" t="e">
        <f>VLOOKUP(I14607,Sheet3!$E$2:$E$8,1,0)</f>
        <v>#N/A</v>
      </c>
    </row>
    <row r="14608" spans="1:27" hidden="1" x14ac:dyDescent="0.25">
      <c r="A14608">
        <v>297031</v>
      </c>
      <c r="B14608" t="s">
        <v>3170</v>
      </c>
      <c r="E14608" t="s">
        <v>3176</v>
      </c>
      <c r="H14608">
        <v>1204</v>
      </c>
      <c r="I14608">
        <v>14030587</v>
      </c>
      <c r="J14608" t="s">
        <v>3233</v>
      </c>
      <c r="K14608" s="38">
        <v>45425</v>
      </c>
      <c r="L14608" s="38">
        <v>45425</v>
      </c>
      <c r="M14608" t="s">
        <v>3226</v>
      </c>
      <c r="N14608" s="40" t="s">
        <v>4777</v>
      </c>
      <c r="O14608">
        <v>8</v>
      </c>
      <c r="Q14608" t="s">
        <v>36</v>
      </c>
      <c r="R14608">
        <v>1.36</v>
      </c>
      <c r="S14608">
        <v>8</v>
      </c>
      <c r="U14608">
        <v>10.88</v>
      </c>
      <c r="V14608">
        <v>14525242</v>
      </c>
      <c r="X14608" t="s">
        <v>36</v>
      </c>
      <c r="Y14608" t="s">
        <v>3204</v>
      </c>
      <c r="Z14608" t="str">
        <f>VLOOKUP(N14608,Sheet3!J:J,1,0)</f>
        <v>23/24/607862/24001410/24001382</v>
      </c>
      <c r="AA14608" t="e">
        <f>VLOOKUP(I14608,Sheet3!$E$2:$E$8,1,0)</f>
        <v>#N/A</v>
      </c>
    </row>
    <row r="14609" spans="1:27" x14ac:dyDescent="0.25">
      <c r="A14609">
        <v>297031</v>
      </c>
      <c r="B14609" t="s">
        <v>3170</v>
      </c>
      <c r="E14609" t="s">
        <v>3176</v>
      </c>
      <c r="H14609">
        <v>1204</v>
      </c>
      <c r="I14609">
        <v>182880</v>
      </c>
      <c r="J14609" t="s">
        <v>3229</v>
      </c>
      <c r="K14609" s="38">
        <v>45429</v>
      </c>
      <c r="L14609" s="38">
        <v>45429</v>
      </c>
      <c r="M14609" t="s">
        <v>3226</v>
      </c>
      <c r="N14609" s="40" t="s">
        <v>4777</v>
      </c>
      <c r="O14609">
        <v>-8</v>
      </c>
      <c r="P14609">
        <f>VLOOKUP(I14609,Sheet3!$E$2:$E$16,1,0)</f>
        <v>182880</v>
      </c>
      <c r="Q14609" t="s">
        <v>36</v>
      </c>
      <c r="R14609">
        <v>1.36</v>
      </c>
      <c r="S14609">
        <v>-8</v>
      </c>
      <c r="U14609">
        <v>-10.88</v>
      </c>
      <c r="V14609">
        <v>14532512</v>
      </c>
      <c r="X14609" t="s">
        <v>36</v>
      </c>
      <c r="Y14609" t="s">
        <v>3204</v>
      </c>
      <c r="Z14609" t="str">
        <f>VLOOKUP(N14609,Sheet3!J:J,1,0)</f>
        <v>23/24/607862/24001410/24001382</v>
      </c>
      <c r="AA14609">
        <f>VLOOKUP(I14609,Sheet3!$E$2:$E$8,1,0)</f>
        <v>182880</v>
      </c>
    </row>
    <row r="14610" spans="1:27" hidden="1" x14ac:dyDescent="0.25">
      <c r="A14610">
        <v>297031</v>
      </c>
      <c r="B14610">
        <v>297031</v>
      </c>
      <c r="H14610">
        <v>1204</v>
      </c>
      <c r="M14610" t="s">
        <v>3226</v>
      </c>
      <c r="N14610" t="s">
        <v>4777</v>
      </c>
      <c r="R14610" t="s">
        <v>3225</v>
      </c>
      <c r="X14610" t="s">
        <v>36</v>
      </c>
      <c r="Z14610" t="str">
        <f>VLOOKUP(N14610,Sheet3!J:J,1,0)</f>
        <v>23/24/607862/24001410/24001382</v>
      </c>
      <c r="AA14610" t="e">
        <f>VLOOKUP(I14610,Sheet3!$E$2:$E$8,1,0)</f>
        <v>#N/A</v>
      </c>
    </row>
    <row r="14611" spans="1:27" hidden="1" x14ac:dyDescent="0.25">
      <c r="A14611">
        <v>297031</v>
      </c>
      <c r="B14611" t="s">
        <v>3170</v>
      </c>
      <c r="E14611" t="s">
        <v>3176</v>
      </c>
      <c r="H14611">
        <v>1204</v>
      </c>
      <c r="I14611">
        <v>14030577</v>
      </c>
      <c r="J14611" t="s">
        <v>3224</v>
      </c>
      <c r="K14611" s="38">
        <v>45425</v>
      </c>
      <c r="L14611" s="38">
        <v>45425</v>
      </c>
      <c r="M14611" t="s">
        <v>3226</v>
      </c>
      <c r="N14611" s="40" t="s">
        <v>4778</v>
      </c>
      <c r="R14611">
        <v>0</v>
      </c>
      <c r="V14611">
        <v>14525204</v>
      </c>
      <c r="X14611" t="s">
        <v>36</v>
      </c>
      <c r="Y14611" t="s">
        <v>3204</v>
      </c>
      <c r="Z14611" t="str">
        <f>VLOOKUP(N14611,Sheet3!J:J,1,0)</f>
        <v>23/24/607862/24001411/24001382</v>
      </c>
      <c r="AA14611" t="e">
        <f>VLOOKUP(I14611,Sheet3!$E$2:$E$8,1,0)</f>
        <v>#N/A</v>
      </c>
    </row>
    <row r="14612" spans="1:27" hidden="1" x14ac:dyDescent="0.25">
      <c r="A14612">
        <v>297031</v>
      </c>
      <c r="B14612" t="s">
        <v>3170</v>
      </c>
      <c r="E14612" t="s">
        <v>3176</v>
      </c>
      <c r="H14612">
        <v>1204</v>
      </c>
      <c r="I14612">
        <v>14030577</v>
      </c>
      <c r="J14612" t="s">
        <v>3233</v>
      </c>
      <c r="K14612" s="38">
        <v>45425</v>
      </c>
      <c r="L14612" s="38">
        <v>45425</v>
      </c>
      <c r="M14612" t="s">
        <v>3226</v>
      </c>
      <c r="N14612" s="40" t="s">
        <v>4778</v>
      </c>
      <c r="O14612">
        <v>49</v>
      </c>
      <c r="Q14612" t="s">
        <v>36</v>
      </c>
      <c r="R14612">
        <v>1.36</v>
      </c>
      <c r="S14612">
        <v>49</v>
      </c>
      <c r="U14612">
        <v>66.64</v>
      </c>
      <c r="V14612">
        <v>14525205</v>
      </c>
      <c r="X14612" t="s">
        <v>36</v>
      </c>
      <c r="Y14612" t="s">
        <v>3204</v>
      </c>
      <c r="Z14612" t="str">
        <f>VLOOKUP(N14612,Sheet3!J:J,1,0)</f>
        <v>23/24/607862/24001411/24001382</v>
      </c>
      <c r="AA14612" t="e">
        <f>VLOOKUP(I14612,Sheet3!$E$2:$E$8,1,0)</f>
        <v>#N/A</v>
      </c>
    </row>
    <row r="14613" spans="1:27" x14ac:dyDescent="0.25">
      <c r="A14613">
        <v>297031</v>
      </c>
      <c r="B14613" t="s">
        <v>3170</v>
      </c>
      <c r="E14613" t="s">
        <v>3176</v>
      </c>
      <c r="H14613">
        <v>1204</v>
      </c>
      <c r="I14613">
        <v>182881</v>
      </c>
      <c r="J14613" t="s">
        <v>3229</v>
      </c>
      <c r="K14613" s="38">
        <v>45429</v>
      </c>
      <c r="L14613" s="38">
        <v>45429</v>
      </c>
      <c r="M14613" t="s">
        <v>3226</v>
      </c>
      <c r="N14613" s="40" t="s">
        <v>4778</v>
      </c>
      <c r="O14613">
        <v>-49</v>
      </c>
      <c r="P14613">
        <f>VLOOKUP(I14613,Sheet3!$E$2:$E$16,1,0)</f>
        <v>182881</v>
      </c>
      <c r="Q14613" t="s">
        <v>36</v>
      </c>
      <c r="R14613">
        <v>1.36</v>
      </c>
      <c r="S14613">
        <v>-49</v>
      </c>
      <c r="U14613">
        <v>-66.64</v>
      </c>
      <c r="V14613">
        <v>14532517</v>
      </c>
      <c r="X14613" t="s">
        <v>36</v>
      </c>
      <c r="Y14613" t="s">
        <v>3204</v>
      </c>
      <c r="Z14613" t="str">
        <f>VLOOKUP(N14613,Sheet3!J:J,1,0)</f>
        <v>23/24/607862/24001411/24001382</v>
      </c>
      <c r="AA14613">
        <f>VLOOKUP(I14613,Sheet3!$E$2:$E$8,1,0)</f>
        <v>182881</v>
      </c>
    </row>
    <row r="14614" spans="1:27" hidden="1" x14ac:dyDescent="0.25">
      <c r="A14614">
        <v>297031</v>
      </c>
      <c r="B14614">
        <v>297031</v>
      </c>
      <c r="H14614">
        <v>1204</v>
      </c>
      <c r="M14614" t="s">
        <v>3226</v>
      </c>
      <c r="N14614" t="s">
        <v>4778</v>
      </c>
      <c r="R14614" t="s">
        <v>3225</v>
      </c>
      <c r="X14614" t="s">
        <v>36</v>
      </c>
      <c r="Z14614" t="str">
        <f>VLOOKUP(N14614,Sheet3!J:J,1,0)</f>
        <v>23/24/607862/24001411/24001382</v>
      </c>
      <c r="AA14614" t="e">
        <f>VLOOKUP(I14614,Sheet3!$E$2:$E$8,1,0)</f>
        <v>#N/A</v>
      </c>
    </row>
    <row r="14615" spans="1:27" hidden="1" x14ac:dyDescent="0.25">
      <c r="A14615">
        <v>297031</v>
      </c>
      <c r="B14615" t="s">
        <v>3170</v>
      </c>
      <c r="E14615" t="s">
        <v>3176</v>
      </c>
      <c r="H14615">
        <v>1204</v>
      </c>
      <c r="I14615">
        <v>14030588</v>
      </c>
      <c r="J14615" t="s">
        <v>3224</v>
      </c>
      <c r="K14615" s="38">
        <v>45425</v>
      </c>
      <c r="L14615" s="38">
        <v>45425</v>
      </c>
      <c r="M14615" t="s">
        <v>3226</v>
      </c>
      <c r="N14615" s="40" t="s">
        <v>4779</v>
      </c>
      <c r="R14615">
        <v>0</v>
      </c>
      <c r="V14615">
        <v>14525244</v>
      </c>
      <c r="X14615" t="s">
        <v>36</v>
      </c>
      <c r="Y14615" t="s">
        <v>3204</v>
      </c>
      <c r="Z14615" t="str">
        <f>VLOOKUP(N14615,Sheet3!J:J,1,0)</f>
        <v>23/24/607862/24001412/24001382</v>
      </c>
      <c r="AA14615" t="e">
        <f>VLOOKUP(I14615,Sheet3!$E$2:$E$8,1,0)</f>
        <v>#N/A</v>
      </c>
    </row>
    <row r="14616" spans="1:27" hidden="1" x14ac:dyDescent="0.25">
      <c r="A14616">
        <v>297031</v>
      </c>
      <c r="B14616" t="s">
        <v>3170</v>
      </c>
      <c r="E14616" t="s">
        <v>3176</v>
      </c>
      <c r="H14616">
        <v>1204</v>
      </c>
      <c r="I14616">
        <v>14030588</v>
      </c>
      <c r="J14616" t="s">
        <v>3233</v>
      </c>
      <c r="K14616" s="38">
        <v>45425</v>
      </c>
      <c r="L14616" s="38">
        <v>45425</v>
      </c>
      <c r="M14616" t="s">
        <v>3226</v>
      </c>
      <c r="N14616" s="40" t="s">
        <v>4779</v>
      </c>
      <c r="O14616">
        <v>23</v>
      </c>
      <c r="Q14616" t="s">
        <v>36</v>
      </c>
      <c r="R14616">
        <v>1.36</v>
      </c>
      <c r="S14616">
        <v>23</v>
      </c>
      <c r="U14616">
        <v>31.28</v>
      </c>
      <c r="V14616">
        <v>14525245</v>
      </c>
      <c r="X14616" t="s">
        <v>36</v>
      </c>
      <c r="Y14616" t="s">
        <v>3204</v>
      </c>
      <c r="Z14616" t="str">
        <f>VLOOKUP(N14616,Sheet3!J:J,1,0)</f>
        <v>23/24/607862/24001412/24001382</v>
      </c>
      <c r="AA14616" t="e">
        <f>VLOOKUP(I14616,Sheet3!$E$2:$E$8,1,0)</f>
        <v>#N/A</v>
      </c>
    </row>
    <row r="14617" spans="1:27" x14ac:dyDescent="0.25">
      <c r="A14617">
        <v>297031</v>
      </c>
      <c r="B14617" t="s">
        <v>3170</v>
      </c>
      <c r="E14617" t="s">
        <v>3176</v>
      </c>
      <c r="H14617">
        <v>1204</v>
      </c>
      <c r="I14617">
        <v>182882</v>
      </c>
      <c r="J14617" t="s">
        <v>3229</v>
      </c>
      <c r="K14617" s="38">
        <v>45429</v>
      </c>
      <c r="L14617" s="38">
        <v>45429</v>
      </c>
      <c r="M14617" t="s">
        <v>3226</v>
      </c>
      <c r="N14617" s="40" t="s">
        <v>4779</v>
      </c>
      <c r="O14617">
        <v>-23</v>
      </c>
      <c r="P14617">
        <f>VLOOKUP(I14617,Sheet3!$E$2:$E$16,1,0)</f>
        <v>182882</v>
      </c>
      <c r="Q14617" t="s">
        <v>36</v>
      </c>
      <c r="R14617">
        <v>1.36</v>
      </c>
      <c r="S14617">
        <v>-23</v>
      </c>
      <c r="U14617">
        <v>-31.28</v>
      </c>
      <c r="V14617">
        <v>14532522</v>
      </c>
      <c r="X14617" t="s">
        <v>36</v>
      </c>
      <c r="Y14617" t="s">
        <v>3204</v>
      </c>
      <c r="Z14617" t="str">
        <f>VLOOKUP(N14617,Sheet3!J:J,1,0)</f>
        <v>23/24/607862/24001412/24001382</v>
      </c>
      <c r="AA14617">
        <f>VLOOKUP(I14617,Sheet3!$E$2:$E$8,1,0)</f>
        <v>182882</v>
      </c>
    </row>
    <row r="14618" spans="1:27" hidden="1" x14ac:dyDescent="0.25">
      <c r="A14618">
        <v>297031</v>
      </c>
      <c r="B14618">
        <v>297031</v>
      </c>
      <c r="H14618">
        <v>1204</v>
      </c>
      <c r="M14618" t="s">
        <v>3226</v>
      </c>
      <c r="N14618" t="s">
        <v>4779</v>
      </c>
      <c r="R14618" t="s">
        <v>3225</v>
      </c>
      <c r="X14618" t="s">
        <v>36</v>
      </c>
      <c r="Z14618" t="str">
        <f>VLOOKUP(N14618,Sheet3!J:J,1,0)</f>
        <v>23/24/607862/24001412/24001382</v>
      </c>
      <c r="AA14618" t="e">
        <f>VLOOKUP(I14618,Sheet3!$E$2:$E$8,1,0)</f>
        <v>#N/A</v>
      </c>
    </row>
    <row r="14619" spans="1:27" hidden="1" x14ac:dyDescent="0.25">
      <c r="A14619">
        <v>297031</v>
      </c>
      <c r="B14619" t="s">
        <v>3170</v>
      </c>
      <c r="E14619" t="s">
        <v>3176</v>
      </c>
      <c r="H14619">
        <v>1204</v>
      </c>
      <c r="I14619">
        <v>14030589</v>
      </c>
      <c r="J14619" t="s">
        <v>3224</v>
      </c>
      <c r="K14619" s="38">
        <v>45425</v>
      </c>
      <c r="L14619" s="38">
        <v>45425</v>
      </c>
      <c r="M14619" t="s">
        <v>3226</v>
      </c>
      <c r="N14619" t="s">
        <v>4780</v>
      </c>
      <c r="R14619">
        <v>0</v>
      </c>
      <c r="V14619">
        <v>14525248</v>
      </c>
      <c r="X14619" t="s">
        <v>36</v>
      </c>
      <c r="Y14619" t="s">
        <v>3204</v>
      </c>
      <c r="Z14619" t="str">
        <f>VLOOKUP(N14619,Sheet3!J:J,1,0)</f>
        <v>23/24/607862/24001413/24001382</v>
      </c>
      <c r="AA14619" t="e">
        <f>VLOOKUP(I14619,Sheet3!$E$2:$E$8,1,0)</f>
        <v>#N/A</v>
      </c>
    </row>
    <row r="14620" spans="1:27" hidden="1" x14ac:dyDescent="0.25">
      <c r="A14620">
        <v>297031</v>
      </c>
      <c r="B14620" t="s">
        <v>3170</v>
      </c>
      <c r="E14620" t="s">
        <v>3176</v>
      </c>
      <c r="H14620">
        <v>1204</v>
      </c>
      <c r="I14620">
        <v>14030589</v>
      </c>
      <c r="J14620" t="s">
        <v>3233</v>
      </c>
      <c r="K14620" s="38">
        <v>45425</v>
      </c>
      <c r="L14620" s="38">
        <v>45425</v>
      </c>
      <c r="M14620" t="s">
        <v>3226</v>
      </c>
      <c r="N14620" t="s">
        <v>4780</v>
      </c>
      <c r="O14620">
        <v>125</v>
      </c>
      <c r="Q14620" t="s">
        <v>36</v>
      </c>
      <c r="R14620">
        <v>1.36</v>
      </c>
      <c r="S14620">
        <v>125</v>
      </c>
      <c r="U14620">
        <v>170</v>
      </c>
      <c r="V14620">
        <v>14525249</v>
      </c>
      <c r="X14620" t="s">
        <v>36</v>
      </c>
      <c r="Y14620" t="s">
        <v>3204</v>
      </c>
      <c r="Z14620" t="str">
        <f>VLOOKUP(N14620,Sheet3!J:J,1,0)</f>
        <v>23/24/607862/24001413/24001382</v>
      </c>
      <c r="AA14620" t="e">
        <f>VLOOKUP(I14620,Sheet3!$E$2:$E$8,1,0)</f>
        <v>#N/A</v>
      </c>
    </row>
    <row r="14621" spans="1:27" x14ac:dyDescent="0.25">
      <c r="A14621">
        <v>297031</v>
      </c>
      <c r="B14621" t="s">
        <v>3170</v>
      </c>
      <c r="E14621" t="s">
        <v>3176</v>
      </c>
      <c r="H14621">
        <v>1204</v>
      </c>
      <c r="I14621">
        <v>182883</v>
      </c>
      <c r="J14621" t="s">
        <v>3229</v>
      </c>
      <c r="K14621" s="38">
        <v>45429</v>
      </c>
      <c r="L14621" s="38">
        <v>45429</v>
      </c>
      <c r="M14621" t="s">
        <v>3226</v>
      </c>
      <c r="N14621" t="s">
        <v>4780</v>
      </c>
      <c r="O14621">
        <v>-125</v>
      </c>
      <c r="P14621">
        <f>VLOOKUP(I14621,Sheet3!$E$2:$E$16,1,0)</f>
        <v>182883</v>
      </c>
      <c r="Q14621" t="s">
        <v>36</v>
      </c>
      <c r="R14621">
        <v>1.36</v>
      </c>
      <c r="S14621">
        <v>-125</v>
      </c>
      <c r="U14621">
        <v>-170</v>
      </c>
      <c r="V14621">
        <v>14532531</v>
      </c>
      <c r="X14621" t="s">
        <v>36</v>
      </c>
      <c r="Y14621" t="s">
        <v>3204</v>
      </c>
      <c r="Z14621" t="str">
        <f>VLOOKUP(N14621,Sheet3!J:J,1,0)</f>
        <v>23/24/607862/24001413/24001382</v>
      </c>
      <c r="AA14621">
        <f>VLOOKUP(I14621,Sheet3!$E$2:$E$8,1,0)</f>
        <v>182883</v>
      </c>
    </row>
    <row r="14622" spans="1:27" hidden="1" x14ac:dyDescent="0.25">
      <c r="A14622">
        <v>297031</v>
      </c>
      <c r="B14622">
        <v>297031</v>
      </c>
      <c r="H14622">
        <v>1204</v>
      </c>
      <c r="M14622" t="s">
        <v>3226</v>
      </c>
      <c r="N14622" t="s">
        <v>4780</v>
      </c>
      <c r="R14622" t="s">
        <v>3225</v>
      </c>
      <c r="X14622" t="s">
        <v>36</v>
      </c>
      <c r="Z14622" t="str">
        <f>VLOOKUP(N14622,Sheet3!J:J,1,0)</f>
        <v>23/24/607862/24001413/24001382</v>
      </c>
      <c r="AA14622" t="e">
        <f>VLOOKUP(I14622,Sheet3!$E$2:$E$8,1,0)</f>
        <v>#N/A</v>
      </c>
    </row>
    <row r="14623" spans="1:27" hidden="1" x14ac:dyDescent="0.25">
      <c r="A14623">
        <v>297031</v>
      </c>
      <c r="B14623" t="s">
        <v>3170</v>
      </c>
      <c r="E14623" t="s">
        <v>3176</v>
      </c>
      <c r="H14623">
        <v>1204</v>
      </c>
      <c r="I14623">
        <v>14030579</v>
      </c>
      <c r="J14623" t="s">
        <v>3224</v>
      </c>
      <c r="K14623" s="38">
        <v>45425</v>
      </c>
      <c r="L14623" s="38">
        <v>45425</v>
      </c>
      <c r="M14623" t="s">
        <v>3226</v>
      </c>
      <c r="N14623" t="s">
        <v>4781</v>
      </c>
      <c r="R14623">
        <v>0</v>
      </c>
      <c r="V14623">
        <v>14525210</v>
      </c>
      <c r="X14623" t="s">
        <v>36</v>
      </c>
      <c r="Y14623" t="s">
        <v>3204</v>
      </c>
      <c r="Z14623" t="e">
        <f>VLOOKUP(N14623,Sheet3!J:J,1,0)</f>
        <v>#N/A</v>
      </c>
      <c r="AA14623" t="e">
        <f>VLOOKUP(I14623,Sheet3!$E$2:$E$8,1,0)</f>
        <v>#N/A</v>
      </c>
    </row>
    <row r="14624" spans="1:27" hidden="1" x14ac:dyDescent="0.25">
      <c r="A14624">
        <v>297031</v>
      </c>
      <c r="B14624" t="s">
        <v>3170</v>
      </c>
      <c r="E14624" t="s">
        <v>3176</v>
      </c>
      <c r="H14624">
        <v>1204</v>
      </c>
      <c r="I14624">
        <v>14030579</v>
      </c>
      <c r="J14624" t="s">
        <v>3233</v>
      </c>
      <c r="K14624" s="38">
        <v>45425</v>
      </c>
      <c r="L14624" s="38">
        <v>45425</v>
      </c>
      <c r="M14624" t="s">
        <v>3226</v>
      </c>
      <c r="N14624" t="s">
        <v>4781</v>
      </c>
      <c r="O14624">
        <v>44</v>
      </c>
      <c r="Q14624" t="s">
        <v>36</v>
      </c>
      <c r="R14624">
        <v>1.36</v>
      </c>
      <c r="S14624">
        <v>44</v>
      </c>
      <c r="U14624">
        <v>59.84</v>
      </c>
      <c r="V14624">
        <v>14525211</v>
      </c>
      <c r="X14624" t="s">
        <v>36</v>
      </c>
      <c r="Y14624" t="s">
        <v>3204</v>
      </c>
      <c r="Z14624" t="e">
        <f>VLOOKUP(N14624,Sheet3!J:J,1,0)</f>
        <v>#N/A</v>
      </c>
      <c r="AA14624" t="e">
        <f>VLOOKUP(I14624,Sheet3!$E$2:$E$8,1,0)</f>
        <v>#N/A</v>
      </c>
    </row>
    <row r="14625" spans="1:27" hidden="1" x14ac:dyDescent="0.25">
      <c r="A14625">
        <v>297031</v>
      </c>
      <c r="B14625" t="s">
        <v>3170</v>
      </c>
      <c r="E14625" t="s">
        <v>3176</v>
      </c>
      <c r="H14625">
        <v>1204</v>
      </c>
      <c r="I14625">
        <v>182875</v>
      </c>
      <c r="J14625" t="s">
        <v>3229</v>
      </c>
      <c r="K14625" s="38">
        <v>45433</v>
      </c>
      <c r="L14625" s="38">
        <v>45433</v>
      </c>
      <c r="M14625" t="s">
        <v>3226</v>
      </c>
      <c r="N14625" t="s">
        <v>4781</v>
      </c>
      <c r="O14625">
        <v>-44</v>
      </c>
      <c r="P14625" t="e">
        <f>VLOOKUP(I14625,Sheet3!$E$2:$E$16,1,0)</f>
        <v>#N/A</v>
      </c>
      <c r="Q14625" t="s">
        <v>36</v>
      </c>
      <c r="R14625">
        <v>1.36</v>
      </c>
      <c r="S14625">
        <v>-44</v>
      </c>
      <c r="U14625">
        <v>-59.84</v>
      </c>
      <c r="V14625">
        <v>14535301</v>
      </c>
      <c r="X14625" t="s">
        <v>36</v>
      </c>
      <c r="Y14625" t="s">
        <v>3204</v>
      </c>
      <c r="Z14625" t="e">
        <f>VLOOKUP(N14625,Sheet3!J:J,1,0)</f>
        <v>#N/A</v>
      </c>
      <c r="AA14625" t="e">
        <f>VLOOKUP(I14625,Sheet3!$E$2:$E$8,1,0)</f>
        <v>#N/A</v>
      </c>
    </row>
    <row r="14626" spans="1:27" hidden="1" x14ac:dyDescent="0.25">
      <c r="A14626">
        <v>297031</v>
      </c>
      <c r="B14626">
        <v>297031</v>
      </c>
      <c r="H14626">
        <v>1204</v>
      </c>
      <c r="M14626" t="s">
        <v>3226</v>
      </c>
      <c r="N14626" t="s">
        <v>4781</v>
      </c>
      <c r="R14626" t="s">
        <v>3225</v>
      </c>
      <c r="X14626" t="s">
        <v>36</v>
      </c>
      <c r="Z14626" t="e">
        <f>VLOOKUP(N14626,Sheet3!J:J,1,0)</f>
        <v>#N/A</v>
      </c>
      <c r="AA14626" t="e">
        <f>VLOOKUP(I14626,Sheet3!$E$2:$E$8,1,0)</f>
        <v>#N/A</v>
      </c>
    </row>
    <row r="14627" spans="1:27" hidden="1" x14ac:dyDescent="0.25">
      <c r="A14627">
        <v>297031</v>
      </c>
      <c r="B14627" t="s">
        <v>3170</v>
      </c>
      <c r="E14627" t="s">
        <v>3176</v>
      </c>
      <c r="H14627">
        <v>1204</v>
      </c>
      <c r="I14627">
        <v>14030584</v>
      </c>
      <c r="J14627" t="s">
        <v>3224</v>
      </c>
      <c r="K14627" s="38">
        <v>45425</v>
      </c>
      <c r="L14627" s="38">
        <v>45425</v>
      </c>
      <c r="M14627" t="s">
        <v>3226</v>
      </c>
      <c r="N14627">
        <v>2776270</v>
      </c>
      <c r="R14627">
        <v>0</v>
      </c>
      <c r="V14627">
        <v>14525231</v>
      </c>
      <c r="X14627" t="s">
        <v>36</v>
      </c>
      <c r="Y14627" t="s">
        <v>3204</v>
      </c>
      <c r="Z14627" t="e">
        <f>VLOOKUP(N14627,Sheet3!J:J,1,0)</f>
        <v>#N/A</v>
      </c>
      <c r="AA14627" t="e">
        <f>VLOOKUP(I14627,Sheet3!$E$2:$E$8,1,0)</f>
        <v>#N/A</v>
      </c>
    </row>
    <row r="14628" spans="1:27" hidden="1" x14ac:dyDescent="0.25">
      <c r="A14628">
        <v>297031</v>
      </c>
      <c r="B14628" t="s">
        <v>3170</v>
      </c>
      <c r="E14628" t="s">
        <v>3176</v>
      </c>
      <c r="H14628">
        <v>1204</v>
      </c>
      <c r="I14628">
        <v>14030821</v>
      </c>
      <c r="J14628" t="s">
        <v>3233</v>
      </c>
      <c r="K14628" s="38">
        <v>45425</v>
      </c>
      <c r="L14628" s="38">
        <v>45425</v>
      </c>
      <c r="M14628" t="s">
        <v>3226</v>
      </c>
      <c r="N14628">
        <v>2776270</v>
      </c>
      <c r="O14628">
        <v>-134</v>
      </c>
      <c r="Q14628" t="s">
        <v>36</v>
      </c>
      <c r="R14628">
        <v>1.36</v>
      </c>
      <c r="S14628">
        <v>-134</v>
      </c>
      <c r="U14628">
        <v>-182.24</v>
      </c>
      <c r="V14628">
        <v>14537075</v>
      </c>
      <c r="X14628" t="s">
        <v>36</v>
      </c>
      <c r="Y14628" t="s">
        <v>3204</v>
      </c>
      <c r="Z14628" t="e">
        <f>VLOOKUP(N14628,Sheet3!J:J,1,0)</f>
        <v>#N/A</v>
      </c>
      <c r="AA14628" t="e">
        <f>VLOOKUP(I14628,Sheet3!$E$2:$E$8,1,0)</f>
        <v>#N/A</v>
      </c>
    </row>
    <row r="14629" spans="1:27" hidden="1" x14ac:dyDescent="0.25">
      <c r="A14629">
        <v>297031</v>
      </c>
      <c r="B14629" t="s">
        <v>3170</v>
      </c>
      <c r="E14629" t="s">
        <v>3176</v>
      </c>
      <c r="H14629">
        <v>1204</v>
      </c>
      <c r="I14629">
        <v>14030591</v>
      </c>
      <c r="J14629" t="s">
        <v>3233</v>
      </c>
      <c r="K14629" s="38">
        <v>45425</v>
      </c>
      <c r="L14629" s="38">
        <v>45425</v>
      </c>
      <c r="M14629" t="s">
        <v>3226</v>
      </c>
      <c r="N14629">
        <v>2776270</v>
      </c>
      <c r="O14629">
        <v>134</v>
      </c>
      <c r="Q14629" t="s">
        <v>36</v>
      </c>
      <c r="R14629">
        <v>1.36</v>
      </c>
      <c r="S14629">
        <v>134</v>
      </c>
      <c r="U14629">
        <v>182.24</v>
      </c>
      <c r="V14629">
        <v>14537071</v>
      </c>
      <c r="X14629" t="s">
        <v>36</v>
      </c>
      <c r="Y14629" t="s">
        <v>3204</v>
      </c>
      <c r="Z14629" t="e">
        <f>VLOOKUP(N14629,Sheet3!J:J,1,0)</f>
        <v>#N/A</v>
      </c>
      <c r="AA14629" t="e">
        <f>VLOOKUP(I14629,Sheet3!$E$2:$E$8,1,0)</f>
        <v>#N/A</v>
      </c>
    </row>
    <row r="14630" spans="1:27" hidden="1" x14ac:dyDescent="0.25">
      <c r="A14630">
        <v>297031</v>
      </c>
      <c r="B14630" t="s">
        <v>3170</v>
      </c>
      <c r="E14630" t="s">
        <v>3176</v>
      </c>
      <c r="H14630">
        <v>1204</v>
      </c>
      <c r="I14630">
        <v>14030584</v>
      </c>
      <c r="J14630" t="s">
        <v>3233</v>
      </c>
      <c r="K14630" s="38">
        <v>45425</v>
      </c>
      <c r="L14630" s="38">
        <v>45425</v>
      </c>
      <c r="M14630" t="s">
        <v>3226</v>
      </c>
      <c r="N14630">
        <v>2776270</v>
      </c>
      <c r="O14630">
        <v>134</v>
      </c>
      <c r="Q14630" t="s">
        <v>36</v>
      </c>
      <c r="R14630">
        <v>1.36</v>
      </c>
      <c r="S14630">
        <v>134</v>
      </c>
      <c r="U14630">
        <v>182.24</v>
      </c>
      <c r="V14630">
        <v>14525232</v>
      </c>
      <c r="X14630" t="s">
        <v>36</v>
      </c>
      <c r="Y14630" t="s">
        <v>3204</v>
      </c>
      <c r="Z14630" t="e">
        <f>VLOOKUP(N14630,Sheet3!J:J,1,0)</f>
        <v>#N/A</v>
      </c>
      <c r="AA14630" t="e">
        <f>VLOOKUP(I14630,Sheet3!$E$2:$E$8,1,0)</f>
        <v>#N/A</v>
      </c>
    </row>
    <row r="14631" spans="1:27" hidden="1" x14ac:dyDescent="0.25">
      <c r="A14631">
        <v>297031</v>
      </c>
      <c r="B14631" t="s">
        <v>3170</v>
      </c>
      <c r="E14631" t="s">
        <v>3176</v>
      </c>
      <c r="H14631">
        <v>1204</v>
      </c>
      <c r="I14631">
        <v>14030591</v>
      </c>
      <c r="J14631" t="s">
        <v>3233</v>
      </c>
      <c r="K14631" s="38">
        <v>45425</v>
      </c>
      <c r="L14631" s="38">
        <v>45425</v>
      </c>
      <c r="M14631" t="s">
        <v>3226</v>
      </c>
      <c r="N14631">
        <v>2776270</v>
      </c>
      <c r="O14631">
        <v>-134</v>
      </c>
      <c r="Q14631" t="s">
        <v>36</v>
      </c>
      <c r="R14631">
        <v>1.36</v>
      </c>
      <c r="S14631">
        <v>-134</v>
      </c>
      <c r="U14631">
        <v>-182.24</v>
      </c>
      <c r="V14631">
        <v>14525311</v>
      </c>
      <c r="X14631" t="s">
        <v>36</v>
      </c>
      <c r="Y14631" t="s">
        <v>3204</v>
      </c>
      <c r="Z14631" t="e">
        <f>VLOOKUP(N14631,Sheet3!J:J,1,0)</f>
        <v>#N/A</v>
      </c>
      <c r="AA14631" t="e">
        <f>VLOOKUP(I14631,Sheet3!$E$2:$E$8,1,0)</f>
        <v>#N/A</v>
      </c>
    </row>
    <row r="14632" spans="1:27" hidden="1" x14ac:dyDescent="0.25">
      <c r="A14632">
        <v>297031</v>
      </c>
      <c r="B14632">
        <v>297031</v>
      </c>
      <c r="H14632">
        <v>1204</v>
      </c>
      <c r="M14632" t="s">
        <v>3226</v>
      </c>
      <c r="N14632">
        <v>2776270</v>
      </c>
      <c r="R14632" t="s">
        <v>3225</v>
      </c>
      <c r="X14632" t="s">
        <v>36</v>
      </c>
      <c r="Z14632" t="e">
        <f>VLOOKUP(N14632,Sheet3!J:J,1,0)</f>
        <v>#N/A</v>
      </c>
      <c r="AA14632" t="e">
        <f>VLOOKUP(I14632,Sheet3!$E$2:$E$8,1,0)</f>
        <v>#N/A</v>
      </c>
    </row>
    <row r="14633" spans="1:27" hidden="1" x14ac:dyDescent="0.25">
      <c r="A14633">
        <v>297031</v>
      </c>
      <c r="B14633" t="s">
        <v>3170</v>
      </c>
      <c r="E14633" t="s">
        <v>3176</v>
      </c>
      <c r="H14633">
        <v>1204</v>
      </c>
      <c r="J14633" t="s">
        <v>3797</v>
      </c>
      <c r="R14633" t="s">
        <v>3798</v>
      </c>
      <c r="S14633">
        <v>0</v>
      </c>
      <c r="U14633">
        <v>0</v>
      </c>
      <c r="X14633" t="s">
        <v>36</v>
      </c>
      <c r="Z14633" t="e">
        <f>VLOOKUP(N14633,Sheet3!J:J,1,0)</f>
        <v>#N/A</v>
      </c>
      <c r="AA14633" t="e">
        <f>VLOOKUP(I14633,Sheet3!$E$2:$E$8,1,0)</f>
        <v>#N/A</v>
      </c>
    </row>
  </sheetData>
  <autoFilter ref="A7:AB14633" xr:uid="{BDBE69C7-904F-455B-8870-E52D05883F9C}">
    <filterColumn colId="9">
      <filters>
        <filter val="IM"/>
      </filters>
    </filterColumn>
    <filterColumn colId="25">
      <filters>
        <filter val="23/24/607044/24001243/24001341"/>
        <filter val="23/24/607044/24001244/24001341"/>
        <filter val="23/24/607044/24001245/24001341"/>
        <filter val="23/24/607044/24001246/24001341"/>
        <filter val="23/24/607044/24001247/24001341"/>
        <filter val="23/24/607044/24001248/24001341"/>
        <filter val="23/24/607044/24001249/24001341"/>
        <filter val="23/24/607045/24001243/24001341"/>
        <filter val="23/24/607045/24001244/24001341"/>
        <filter val="23/24/607045/24001245/24001341"/>
        <filter val="23/24/607045/24001246/24001341"/>
        <filter val="23/24/607045/24001247/24001341"/>
        <filter val="23/24/607045/24001248/24001341"/>
        <filter val="23/24/607045/24001249/24001341"/>
        <filter val="23/24/607045/24001407/24001382"/>
        <filter val="23/24/607045/24001408/24001382"/>
        <filter val="23/24/607045/24001409/24001382"/>
        <filter val="23/24/607045/24001411/24001382"/>
        <filter val="23/24/607862/24001407/24001382"/>
        <filter val="23/24/607862/24001408/24001382"/>
        <filter val="23/24/607862/24001409/24001382"/>
        <filter val="23/24/607862/24001410/24001382"/>
        <filter val="23/24/607862/24001411/24001382"/>
        <filter val="23/24/607862/24001412/24001382"/>
        <filter val="23/24/607862/24001413/24001382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6CFBA-1D23-459D-82EF-F6395654B654}">
  <dimension ref="A1:O3253"/>
  <sheetViews>
    <sheetView workbookViewId="0">
      <pane ySplit="6" topLeftCell="A2821" activePane="bottomLeft" state="frozen"/>
      <selection activeCell="J12906" sqref="J12906"/>
      <selection pane="bottomLeft" activeCell="J12906" sqref="J12906"/>
    </sheetView>
  </sheetViews>
  <sheetFormatPr defaultRowHeight="15" x14ac:dyDescent="0.25"/>
  <cols>
    <col min="1" max="1" width="11.7109375" bestFit="1" customWidth="1"/>
    <col min="2" max="2" width="9.42578125" bestFit="1" customWidth="1"/>
    <col min="3" max="3" width="10.42578125" bestFit="1" customWidth="1"/>
    <col min="4" max="4" width="30.5703125" bestFit="1" customWidth="1"/>
    <col min="5" max="5" width="12.7109375" bestFit="1" customWidth="1"/>
    <col min="6" max="6" width="3.85546875" bestFit="1" customWidth="1"/>
    <col min="7" max="7" width="30.5703125" bestFit="1" customWidth="1"/>
    <col min="14" max="14" width="16" bestFit="1" customWidth="1"/>
  </cols>
  <sheetData>
    <row r="1" spans="1:15" x14ac:dyDescent="0.25">
      <c r="A1" t="s">
        <v>3201</v>
      </c>
    </row>
    <row r="6" spans="1:15" x14ac:dyDescent="0.25">
      <c r="A6" t="s">
        <v>10</v>
      </c>
      <c r="B6" t="s">
        <v>3208</v>
      </c>
      <c r="C6" t="s">
        <v>3212</v>
      </c>
      <c r="D6" t="s">
        <v>3214</v>
      </c>
      <c r="E6" t="s">
        <v>3217</v>
      </c>
      <c r="F6" t="s">
        <v>3216</v>
      </c>
      <c r="G6" t="s">
        <v>3214</v>
      </c>
      <c r="H6">
        <v>1</v>
      </c>
      <c r="I6">
        <v>2</v>
      </c>
      <c r="J6">
        <v>3</v>
      </c>
      <c r="K6">
        <v>4</v>
      </c>
      <c r="L6" t="s">
        <v>4880</v>
      </c>
      <c r="M6" t="s">
        <v>4881</v>
      </c>
      <c r="N6" t="s">
        <v>4882</v>
      </c>
      <c r="O6" t="s">
        <v>5072</v>
      </c>
    </row>
    <row r="7" spans="1:15" x14ac:dyDescent="0.25">
      <c r="A7">
        <v>290059</v>
      </c>
      <c r="B7">
        <v>1204</v>
      </c>
      <c r="C7" s="38">
        <v>45247</v>
      </c>
      <c r="E7">
        <v>19</v>
      </c>
      <c r="F7" t="s">
        <v>36</v>
      </c>
      <c r="L7">
        <f>LEN(D7)</f>
        <v>0</v>
      </c>
      <c r="M7">
        <f>IF(L7&lt;=7,D7,J7)</f>
        <v>0</v>
      </c>
      <c r="N7" t="str">
        <f>CONCATENATE(M7,"_",A7)</f>
        <v>0_290059</v>
      </c>
      <c r="O7" t="e">
        <f>VLOOKUP(M7,Sheet3!$H$2:$H$8,1,0)</f>
        <v>#N/A</v>
      </c>
    </row>
    <row r="8" spans="1:15" x14ac:dyDescent="0.25">
      <c r="A8">
        <v>290059</v>
      </c>
      <c r="B8">
        <v>1204</v>
      </c>
      <c r="C8" s="38">
        <v>44998</v>
      </c>
      <c r="D8" t="s">
        <v>3230</v>
      </c>
      <c r="E8">
        <v>117</v>
      </c>
      <c r="F8" t="s">
        <v>36</v>
      </c>
      <c r="G8">
        <v>23</v>
      </c>
      <c r="H8">
        <v>23</v>
      </c>
      <c r="I8">
        <v>2928</v>
      </c>
      <c r="J8">
        <v>23001364</v>
      </c>
      <c r="K8">
        <v>23001278</v>
      </c>
      <c r="L8">
        <f t="shared" ref="L8:L71" si="0">LEN(D8)</f>
        <v>30</v>
      </c>
      <c r="M8">
        <f t="shared" ref="M8:M71" si="1">IF(L8&lt;=7,D8,J8)</f>
        <v>23001364</v>
      </c>
      <c r="N8" t="str">
        <f t="shared" ref="N8:N71" si="2">CONCATENATE(M8,"_",A8)</f>
        <v>23001364_290059</v>
      </c>
      <c r="O8" t="e">
        <f>VLOOKUP(M8,Sheet3!$H$2:$H$8,1,0)</f>
        <v>#N/A</v>
      </c>
    </row>
    <row r="9" spans="1:15" x14ac:dyDescent="0.25">
      <c r="A9">
        <v>290059</v>
      </c>
      <c r="B9">
        <v>1204</v>
      </c>
      <c r="C9" s="38">
        <v>45033</v>
      </c>
      <c r="D9" t="s">
        <v>3231</v>
      </c>
      <c r="E9">
        <v>1077</v>
      </c>
      <c r="F9" t="s">
        <v>36</v>
      </c>
      <c r="G9">
        <v>23</v>
      </c>
      <c r="H9">
        <v>23</v>
      </c>
      <c r="I9">
        <v>4825</v>
      </c>
      <c r="J9">
        <v>23001254</v>
      </c>
      <c r="K9">
        <v>23001033</v>
      </c>
      <c r="L9">
        <f t="shared" si="0"/>
        <v>30</v>
      </c>
      <c r="M9">
        <f t="shared" si="1"/>
        <v>23001254</v>
      </c>
      <c r="N9" t="str">
        <f t="shared" si="2"/>
        <v>23001254_290059</v>
      </c>
      <c r="O9" t="e">
        <f>VLOOKUP(M9,Sheet3!$H$2:$H$8,1,0)</f>
        <v>#N/A</v>
      </c>
    </row>
    <row r="10" spans="1:15" x14ac:dyDescent="0.25">
      <c r="A10">
        <v>290059</v>
      </c>
      <c r="B10">
        <v>1204</v>
      </c>
      <c r="C10" s="38">
        <v>45033</v>
      </c>
      <c r="D10" t="s">
        <v>3231</v>
      </c>
      <c r="E10">
        <v>1077</v>
      </c>
      <c r="F10" t="s">
        <v>36</v>
      </c>
      <c r="G10">
        <v>23</v>
      </c>
      <c r="H10">
        <v>23</v>
      </c>
      <c r="I10">
        <v>4825</v>
      </c>
      <c r="J10">
        <v>23001254</v>
      </c>
      <c r="K10">
        <v>23001033</v>
      </c>
      <c r="L10">
        <f t="shared" si="0"/>
        <v>30</v>
      </c>
      <c r="M10">
        <f t="shared" si="1"/>
        <v>23001254</v>
      </c>
      <c r="N10" t="str">
        <f t="shared" si="2"/>
        <v>23001254_290059</v>
      </c>
      <c r="O10" t="e">
        <f>VLOOKUP(M10,Sheet3!$H$2:$H$8,1,0)</f>
        <v>#N/A</v>
      </c>
    </row>
    <row r="11" spans="1:15" x14ac:dyDescent="0.25">
      <c r="A11">
        <v>290059</v>
      </c>
      <c r="B11">
        <v>1204</v>
      </c>
      <c r="C11" s="38">
        <v>45033</v>
      </c>
      <c r="D11" t="s">
        <v>3234</v>
      </c>
      <c r="E11">
        <v>14256</v>
      </c>
      <c r="F11" t="s">
        <v>36</v>
      </c>
      <c r="G11">
        <v>23</v>
      </c>
      <c r="H11">
        <v>23</v>
      </c>
      <c r="I11">
        <v>4825</v>
      </c>
      <c r="J11">
        <v>23001255</v>
      </c>
      <c r="K11">
        <v>23001033</v>
      </c>
      <c r="L11">
        <f t="shared" si="0"/>
        <v>30</v>
      </c>
      <c r="M11">
        <f t="shared" si="1"/>
        <v>23001255</v>
      </c>
      <c r="N11" t="str">
        <f t="shared" si="2"/>
        <v>23001255_290059</v>
      </c>
      <c r="O11" t="e">
        <f>VLOOKUP(M11,Sheet3!$H$2:$H$8,1,0)</f>
        <v>#N/A</v>
      </c>
    </row>
    <row r="12" spans="1:15" x14ac:dyDescent="0.25">
      <c r="A12">
        <v>290059</v>
      </c>
      <c r="B12">
        <v>1204</v>
      </c>
      <c r="C12" s="38">
        <v>45033</v>
      </c>
      <c r="D12" t="s">
        <v>3235</v>
      </c>
      <c r="E12">
        <v>1464.4</v>
      </c>
      <c r="F12" t="s">
        <v>36</v>
      </c>
      <c r="G12">
        <v>23</v>
      </c>
      <c r="H12">
        <v>23</v>
      </c>
      <c r="I12">
        <v>4825</v>
      </c>
      <c r="J12">
        <v>23001256</v>
      </c>
      <c r="K12">
        <v>23001033</v>
      </c>
      <c r="L12">
        <f t="shared" si="0"/>
        <v>30</v>
      </c>
      <c r="M12">
        <f t="shared" si="1"/>
        <v>23001256</v>
      </c>
      <c r="N12" t="str">
        <f t="shared" si="2"/>
        <v>23001256_290059</v>
      </c>
      <c r="O12" t="e">
        <f>VLOOKUP(M12,Sheet3!$H$2:$H$8,1,0)</f>
        <v>#N/A</v>
      </c>
    </row>
    <row r="13" spans="1:15" x14ac:dyDescent="0.25">
      <c r="A13">
        <v>290059</v>
      </c>
      <c r="B13">
        <v>1204</v>
      </c>
      <c r="C13" s="38">
        <v>45033</v>
      </c>
      <c r="D13" t="s">
        <v>3235</v>
      </c>
      <c r="E13">
        <v>6336</v>
      </c>
      <c r="F13" t="s">
        <v>36</v>
      </c>
      <c r="G13">
        <v>23</v>
      </c>
      <c r="H13">
        <v>23</v>
      </c>
      <c r="I13">
        <v>4825</v>
      </c>
      <c r="J13">
        <v>23001256</v>
      </c>
      <c r="K13">
        <v>23001033</v>
      </c>
      <c r="L13">
        <f t="shared" si="0"/>
        <v>30</v>
      </c>
      <c r="M13">
        <f t="shared" si="1"/>
        <v>23001256</v>
      </c>
      <c r="N13" t="str">
        <f t="shared" si="2"/>
        <v>23001256_290059</v>
      </c>
      <c r="O13" t="e">
        <f>VLOOKUP(M13,Sheet3!$H$2:$H$8,1,0)</f>
        <v>#N/A</v>
      </c>
    </row>
    <row r="14" spans="1:15" x14ac:dyDescent="0.25">
      <c r="A14">
        <v>290059</v>
      </c>
      <c r="B14">
        <v>1204</v>
      </c>
      <c r="C14" s="38">
        <v>45033</v>
      </c>
      <c r="D14" t="s">
        <v>3236</v>
      </c>
      <c r="E14">
        <v>25344</v>
      </c>
      <c r="F14" t="s">
        <v>36</v>
      </c>
      <c r="G14">
        <v>23</v>
      </c>
      <c r="H14">
        <v>23</v>
      </c>
      <c r="I14">
        <v>4825</v>
      </c>
      <c r="J14">
        <v>23001259</v>
      </c>
      <c r="K14">
        <v>23001034</v>
      </c>
      <c r="L14">
        <f t="shared" si="0"/>
        <v>30</v>
      </c>
      <c r="M14">
        <f t="shared" si="1"/>
        <v>23001259</v>
      </c>
      <c r="N14" t="str">
        <f t="shared" si="2"/>
        <v>23001259_290059</v>
      </c>
      <c r="O14" t="e">
        <f>VLOOKUP(M14,Sheet3!$H$2:$H$8,1,0)</f>
        <v>#N/A</v>
      </c>
    </row>
    <row r="15" spans="1:15" x14ac:dyDescent="0.25">
      <c r="A15">
        <v>290059</v>
      </c>
      <c r="B15">
        <v>1204</v>
      </c>
      <c r="C15" s="38">
        <v>45033</v>
      </c>
      <c r="D15" t="s">
        <v>3237</v>
      </c>
      <c r="E15">
        <v>6336</v>
      </c>
      <c r="F15" t="s">
        <v>36</v>
      </c>
      <c r="G15">
        <v>23</v>
      </c>
      <c r="H15">
        <v>23</v>
      </c>
      <c r="I15">
        <v>4825</v>
      </c>
      <c r="J15">
        <v>23001260</v>
      </c>
      <c r="K15">
        <v>23001034</v>
      </c>
      <c r="L15">
        <f t="shared" si="0"/>
        <v>30</v>
      </c>
      <c r="M15">
        <f t="shared" si="1"/>
        <v>23001260</v>
      </c>
      <c r="N15" t="str">
        <f t="shared" si="2"/>
        <v>23001260_290059</v>
      </c>
      <c r="O15" t="e">
        <f>VLOOKUP(M15,Sheet3!$H$2:$H$8,1,0)</f>
        <v>#N/A</v>
      </c>
    </row>
    <row r="16" spans="1:15" x14ac:dyDescent="0.25">
      <c r="A16">
        <v>290059</v>
      </c>
      <c r="B16">
        <v>1204</v>
      </c>
      <c r="C16" s="38">
        <v>45033</v>
      </c>
      <c r="D16" t="s">
        <v>3237</v>
      </c>
      <c r="E16">
        <v>6336</v>
      </c>
      <c r="F16" t="s">
        <v>36</v>
      </c>
      <c r="G16">
        <v>23</v>
      </c>
      <c r="H16">
        <v>23</v>
      </c>
      <c r="I16">
        <v>4825</v>
      </c>
      <c r="J16">
        <v>23001260</v>
      </c>
      <c r="K16">
        <v>23001034</v>
      </c>
      <c r="L16">
        <f t="shared" si="0"/>
        <v>30</v>
      </c>
      <c r="M16">
        <f t="shared" si="1"/>
        <v>23001260</v>
      </c>
      <c r="N16" t="str">
        <f t="shared" si="2"/>
        <v>23001260_290059</v>
      </c>
      <c r="O16" t="e">
        <f>VLOOKUP(M16,Sheet3!$H$2:$H$8,1,0)</f>
        <v>#N/A</v>
      </c>
    </row>
    <row r="17" spans="1:15" x14ac:dyDescent="0.25">
      <c r="A17">
        <v>290059</v>
      </c>
      <c r="B17">
        <v>1204</v>
      </c>
      <c r="C17" s="38">
        <v>45033</v>
      </c>
      <c r="D17" t="s">
        <v>3238</v>
      </c>
      <c r="E17">
        <v>4319.2</v>
      </c>
      <c r="F17" t="s">
        <v>36</v>
      </c>
      <c r="G17">
        <v>23</v>
      </c>
      <c r="H17">
        <v>23</v>
      </c>
      <c r="I17">
        <v>4825</v>
      </c>
      <c r="J17">
        <v>23001262</v>
      </c>
      <c r="K17">
        <v>23001034</v>
      </c>
      <c r="L17">
        <f t="shared" si="0"/>
        <v>30</v>
      </c>
      <c r="M17">
        <f t="shared" si="1"/>
        <v>23001262</v>
      </c>
      <c r="N17" t="str">
        <f t="shared" si="2"/>
        <v>23001262_290059</v>
      </c>
      <c r="O17" t="e">
        <f>VLOOKUP(M17,Sheet3!$H$2:$H$8,1,0)</f>
        <v>#N/A</v>
      </c>
    </row>
    <row r="18" spans="1:15" x14ac:dyDescent="0.25">
      <c r="A18">
        <v>290059</v>
      </c>
      <c r="B18">
        <v>1204</v>
      </c>
      <c r="C18" s="38">
        <v>45062</v>
      </c>
      <c r="D18" t="s">
        <v>3257</v>
      </c>
      <c r="E18">
        <v>10554</v>
      </c>
      <c r="F18" t="s">
        <v>36</v>
      </c>
      <c r="G18">
        <v>23</v>
      </c>
      <c r="H18">
        <v>23</v>
      </c>
      <c r="I18">
        <v>6000</v>
      </c>
      <c r="J18">
        <v>23001308</v>
      </c>
      <c r="K18">
        <v>23001053</v>
      </c>
      <c r="L18">
        <f t="shared" si="0"/>
        <v>30</v>
      </c>
      <c r="M18">
        <f t="shared" si="1"/>
        <v>23001308</v>
      </c>
      <c r="N18" t="str">
        <f t="shared" si="2"/>
        <v>23001308_290059</v>
      </c>
      <c r="O18" t="e">
        <f>VLOOKUP(M18,Sheet3!$H$2:$H$8,1,0)</f>
        <v>#N/A</v>
      </c>
    </row>
    <row r="19" spans="1:15" x14ac:dyDescent="0.25">
      <c r="A19">
        <v>290059</v>
      </c>
      <c r="B19">
        <v>1204</v>
      </c>
      <c r="C19" s="38">
        <v>45062</v>
      </c>
      <c r="D19" t="s">
        <v>3257</v>
      </c>
      <c r="E19">
        <v>3518</v>
      </c>
      <c r="F19" t="s">
        <v>36</v>
      </c>
      <c r="G19">
        <v>23</v>
      </c>
      <c r="H19">
        <v>23</v>
      </c>
      <c r="I19">
        <v>6000</v>
      </c>
      <c r="J19">
        <v>23001308</v>
      </c>
      <c r="K19">
        <v>23001053</v>
      </c>
      <c r="L19">
        <f t="shared" si="0"/>
        <v>30</v>
      </c>
      <c r="M19">
        <f t="shared" si="1"/>
        <v>23001308</v>
      </c>
      <c r="N19" t="str">
        <f t="shared" si="2"/>
        <v>23001308_290059</v>
      </c>
      <c r="O19" t="e">
        <f>VLOOKUP(M19,Sheet3!$H$2:$H$8,1,0)</f>
        <v>#N/A</v>
      </c>
    </row>
    <row r="20" spans="1:15" x14ac:dyDescent="0.25">
      <c r="A20">
        <v>290059</v>
      </c>
      <c r="B20">
        <v>1204</v>
      </c>
      <c r="C20" s="38">
        <v>45062</v>
      </c>
      <c r="D20" t="s">
        <v>3257</v>
      </c>
      <c r="E20">
        <v>3366.3</v>
      </c>
      <c r="F20" t="s">
        <v>36</v>
      </c>
      <c r="G20">
        <v>23</v>
      </c>
      <c r="H20">
        <v>23</v>
      </c>
      <c r="I20">
        <v>6000</v>
      </c>
      <c r="J20">
        <v>23001308</v>
      </c>
      <c r="K20">
        <v>23001053</v>
      </c>
      <c r="L20">
        <f t="shared" si="0"/>
        <v>30</v>
      </c>
      <c r="M20">
        <f t="shared" si="1"/>
        <v>23001308</v>
      </c>
      <c r="N20" t="str">
        <f t="shared" si="2"/>
        <v>23001308_290059</v>
      </c>
      <c r="O20" t="e">
        <f>VLOOKUP(M20,Sheet3!$H$2:$H$8,1,0)</f>
        <v>#N/A</v>
      </c>
    </row>
    <row r="21" spans="1:15" x14ac:dyDescent="0.25">
      <c r="A21">
        <v>290059</v>
      </c>
      <c r="B21">
        <v>1204</v>
      </c>
      <c r="C21" s="38">
        <v>45062</v>
      </c>
      <c r="D21" t="s">
        <v>3259</v>
      </c>
      <c r="E21">
        <v>3518</v>
      </c>
      <c r="F21" t="s">
        <v>36</v>
      </c>
      <c r="G21">
        <v>23</v>
      </c>
      <c r="H21">
        <v>23</v>
      </c>
      <c r="I21">
        <v>6000</v>
      </c>
      <c r="J21">
        <v>23001310</v>
      </c>
      <c r="K21">
        <v>23001053</v>
      </c>
      <c r="L21">
        <f t="shared" si="0"/>
        <v>30</v>
      </c>
      <c r="M21">
        <f t="shared" si="1"/>
        <v>23001310</v>
      </c>
      <c r="N21" t="str">
        <f t="shared" si="2"/>
        <v>23001310_290059</v>
      </c>
      <c r="O21" t="e">
        <f>VLOOKUP(M21,Sheet3!$H$2:$H$8,1,0)</f>
        <v>#N/A</v>
      </c>
    </row>
    <row r="22" spans="1:15" x14ac:dyDescent="0.25">
      <c r="A22">
        <v>290059</v>
      </c>
      <c r="B22">
        <v>1204</v>
      </c>
      <c r="C22" s="38">
        <v>45062</v>
      </c>
      <c r="D22" t="s">
        <v>3264</v>
      </c>
      <c r="E22">
        <v>1499</v>
      </c>
      <c r="F22" t="s">
        <v>36</v>
      </c>
      <c r="G22">
        <v>23</v>
      </c>
      <c r="H22">
        <v>23</v>
      </c>
      <c r="I22">
        <v>6000</v>
      </c>
      <c r="J22">
        <v>23001425</v>
      </c>
      <c r="K22">
        <v>23001070</v>
      </c>
      <c r="L22">
        <f t="shared" si="0"/>
        <v>30</v>
      </c>
      <c r="M22">
        <f t="shared" si="1"/>
        <v>23001425</v>
      </c>
      <c r="N22" t="str">
        <f t="shared" si="2"/>
        <v>23001425_290059</v>
      </c>
      <c r="O22" t="e">
        <f>VLOOKUP(M22,Sheet3!$H$2:$H$8,1,0)</f>
        <v>#N/A</v>
      </c>
    </row>
    <row r="23" spans="1:15" x14ac:dyDescent="0.25">
      <c r="A23">
        <v>290059</v>
      </c>
      <c r="B23">
        <v>1204</v>
      </c>
      <c r="C23" s="38">
        <v>45062</v>
      </c>
      <c r="D23" t="s">
        <v>3264</v>
      </c>
      <c r="E23">
        <v>1499</v>
      </c>
      <c r="F23" t="s">
        <v>36</v>
      </c>
      <c r="G23">
        <v>23</v>
      </c>
      <c r="H23">
        <v>23</v>
      </c>
      <c r="I23">
        <v>6000</v>
      </c>
      <c r="J23">
        <v>23001425</v>
      </c>
      <c r="K23">
        <v>23001070</v>
      </c>
      <c r="L23">
        <f t="shared" si="0"/>
        <v>30</v>
      </c>
      <c r="M23">
        <f t="shared" si="1"/>
        <v>23001425</v>
      </c>
      <c r="N23" t="str">
        <f t="shared" si="2"/>
        <v>23001425_290059</v>
      </c>
      <c r="O23" t="e">
        <f>VLOOKUP(M23,Sheet3!$H$2:$H$8,1,0)</f>
        <v>#N/A</v>
      </c>
    </row>
    <row r="24" spans="1:15" x14ac:dyDescent="0.25">
      <c r="A24">
        <v>290059</v>
      </c>
      <c r="B24">
        <v>1204</v>
      </c>
      <c r="C24" s="38">
        <v>45062</v>
      </c>
      <c r="D24" t="s">
        <v>3265</v>
      </c>
      <c r="E24">
        <v>214</v>
      </c>
      <c r="F24" t="s">
        <v>36</v>
      </c>
      <c r="G24">
        <v>23</v>
      </c>
      <c r="H24">
        <v>23</v>
      </c>
      <c r="I24">
        <v>6000</v>
      </c>
      <c r="J24">
        <v>23001427</v>
      </c>
      <c r="K24">
        <v>23001070</v>
      </c>
      <c r="L24">
        <f t="shared" si="0"/>
        <v>30</v>
      </c>
      <c r="M24">
        <f t="shared" si="1"/>
        <v>23001427</v>
      </c>
      <c r="N24" t="str">
        <f t="shared" si="2"/>
        <v>23001427_290059</v>
      </c>
      <c r="O24" t="e">
        <f>VLOOKUP(M24,Sheet3!$H$2:$H$8,1,0)</f>
        <v>#N/A</v>
      </c>
    </row>
    <row r="25" spans="1:15" x14ac:dyDescent="0.25">
      <c r="A25">
        <v>290059</v>
      </c>
      <c r="B25">
        <v>1204</v>
      </c>
      <c r="C25" s="38">
        <v>45062</v>
      </c>
      <c r="D25" t="s">
        <v>3265</v>
      </c>
      <c r="E25">
        <v>214</v>
      </c>
      <c r="F25" t="s">
        <v>36</v>
      </c>
      <c r="G25">
        <v>23</v>
      </c>
      <c r="H25">
        <v>23</v>
      </c>
      <c r="I25">
        <v>6000</v>
      </c>
      <c r="J25">
        <v>23001427</v>
      </c>
      <c r="K25">
        <v>23001070</v>
      </c>
      <c r="L25">
        <f t="shared" si="0"/>
        <v>30</v>
      </c>
      <c r="M25">
        <f t="shared" si="1"/>
        <v>23001427</v>
      </c>
      <c r="N25" t="str">
        <f t="shared" si="2"/>
        <v>23001427_290059</v>
      </c>
      <c r="O25" t="e">
        <f>VLOOKUP(M25,Sheet3!$H$2:$H$8,1,0)</f>
        <v>#N/A</v>
      </c>
    </row>
    <row r="26" spans="1:15" x14ac:dyDescent="0.25">
      <c r="A26">
        <v>290059</v>
      </c>
      <c r="B26">
        <v>1204</v>
      </c>
      <c r="C26" s="38">
        <v>45062</v>
      </c>
      <c r="D26" t="s">
        <v>3266</v>
      </c>
      <c r="E26">
        <v>1499</v>
      </c>
      <c r="F26" t="s">
        <v>36</v>
      </c>
      <c r="G26">
        <v>23</v>
      </c>
      <c r="H26">
        <v>23</v>
      </c>
      <c r="I26">
        <v>6000</v>
      </c>
      <c r="J26">
        <v>23001428</v>
      </c>
      <c r="K26">
        <v>23001070</v>
      </c>
      <c r="L26">
        <f t="shared" si="0"/>
        <v>30</v>
      </c>
      <c r="M26">
        <f t="shared" si="1"/>
        <v>23001428</v>
      </c>
      <c r="N26" t="str">
        <f t="shared" si="2"/>
        <v>23001428_290059</v>
      </c>
      <c r="O26" t="e">
        <f>VLOOKUP(M26,Sheet3!$H$2:$H$8,1,0)</f>
        <v>#N/A</v>
      </c>
    </row>
    <row r="27" spans="1:15" x14ac:dyDescent="0.25">
      <c r="A27">
        <v>290059</v>
      </c>
      <c r="B27">
        <v>1204</v>
      </c>
      <c r="C27" s="38">
        <v>45062</v>
      </c>
      <c r="D27" t="s">
        <v>3267</v>
      </c>
      <c r="E27">
        <v>214</v>
      </c>
      <c r="F27" t="s">
        <v>36</v>
      </c>
      <c r="G27">
        <v>23</v>
      </c>
      <c r="H27">
        <v>23</v>
      </c>
      <c r="I27">
        <v>6000</v>
      </c>
      <c r="J27">
        <v>23001429</v>
      </c>
      <c r="K27">
        <v>23001070</v>
      </c>
      <c r="L27">
        <f t="shared" si="0"/>
        <v>30</v>
      </c>
      <c r="M27">
        <f t="shared" si="1"/>
        <v>23001429</v>
      </c>
      <c r="N27" t="str">
        <f t="shared" si="2"/>
        <v>23001429_290059</v>
      </c>
      <c r="O27" t="e">
        <f>VLOOKUP(M27,Sheet3!$H$2:$H$8,1,0)</f>
        <v>#N/A</v>
      </c>
    </row>
    <row r="28" spans="1:15" x14ac:dyDescent="0.25">
      <c r="A28">
        <v>290059</v>
      </c>
      <c r="B28">
        <v>1204</v>
      </c>
      <c r="C28" s="38">
        <v>45062</v>
      </c>
      <c r="D28" t="s">
        <v>3268</v>
      </c>
      <c r="E28">
        <v>5996</v>
      </c>
      <c r="F28" t="s">
        <v>36</v>
      </c>
      <c r="G28">
        <v>23</v>
      </c>
      <c r="H28">
        <v>23</v>
      </c>
      <c r="I28">
        <v>6000</v>
      </c>
      <c r="J28">
        <v>23001430</v>
      </c>
      <c r="K28">
        <v>23001070</v>
      </c>
      <c r="L28">
        <f t="shared" si="0"/>
        <v>30</v>
      </c>
      <c r="M28">
        <f t="shared" si="1"/>
        <v>23001430</v>
      </c>
      <c r="N28" t="str">
        <f t="shared" si="2"/>
        <v>23001430_290059</v>
      </c>
      <c r="O28" t="e">
        <f>VLOOKUP(M28,Sheet3!$H$2:$H$8,1,0)</f>
        <v>#N/A</v>
      </c>
    </row>
    <row r="29" spans="1:15" x14ac:dyDescent="0.25">
      <c r="A29">
        <v>290059</v>
      </c>
      <c r="B29">
        <v>1204</v>
      </c>
      <c r="C29" s="38">
        <v>45062</v>
      </c>
      <c r="D29" t="s">
        <v>3269</v>
      </c>
      <c r="E29">
        <v>568.1</v>
      </c>
      <c r="F29" t="s">
        <v>36</v>
      </c>
      <c r="G29">
        <v>23</v>
      </c>
      <c r="H29">
        <v>23</v>
      </c>
      <c r="I29">
        <v>6000</v>
      </c>
      <c r="J29">
        <v>23001431</v>
      </c>
      <c r="K29">
        <v>23001070</v>
      </c>
      <c r="L29">
        <f t="shared" si="0"/>
        <v>30</v>
      </c>
      <c r="M29">
        <f t="shared" si="1"/>
        <v>23001431</v>
      </c>
      <c r="N29" t="str">
        <f t="shared" si="2"/>
        <v>23001431_290059</v>
      </c>
      <c r="O29" t="e">
        <f>VLOOKUP(M29,Sheet3!$H$2:$H$8,1,0)</f>
        <v>#N/A</v>
      </c>
    </row>
    <row r="30" spans="1:15" x14ac:dyDescent="0.25">
      <c r="A30">
        <v>290059</v>
      </c>
      <c r="B30">
        <v>1204</v>
      </c>
      <c r="C30" s="38">
        <v>45062</v>
      </c>
      <c r="D30" t="s">
        <v>3270</v>
      </c>
      <c r="E30">
        <v>5848</v>
      </c>
      <c r="F30" t="s">
        <v>36</v>
      </c>
      <c r="G30">
        <v>23</v>
      </c>
      <c r="H30">
        <v>23</v>
      </c>
      <c r="I30">
        <v>6000</v>
      </c>
      <c r="J30">
        <v>23001432</v>
      </c>
      <c r="K30">
        <v>23001071</v>
      </c>
      <c r="L30">
        <f t="shared" si="0"/>
        <v>30</v>
      </c>
      <c r="M30">
        <f t="shared" si="1"/>
        <v>23001432</v>
      </c>
      <c r="N30" t="str">
        <f t="shared" si="2"/>
        <v>23001432_290059</v>
      </c>
      <c r="O30" t="e">
        <f>VLOOKUP(M30,Sheet3!$H$2:$H$8,1,0)</f>
        <v>#N/A</v>
      </c>
    </row>
    <row r="31" spans="1:15" x14ac:dyDescent="0.25">
      <c r="A31">
        <v>290059</v>
      </c>
      <c r="B31">
        <v>1204</v>
      </c>
      <c r="C31" s="38">
        <v>45062</v>
      </c>
      <c r="D31" t="s">
        <v>3271</v>
      </c>
      <c r="E31">
        <v>745.2</v>
      </c>
      <c r="F31" t="s">
        <v>36</v>
      </c>
      <c r="G31">
        <v>23</v>
      </c>
      <c r="H31">
        <v>23</v>
      </c>
      <c r="I31">
        <v>6000</v>
      </c>
      <c r="J31">
        <v>23001433</v>
      </c>
      <c r="K31">
        <v>23001071</v>
      </c>
      <c r="L31">
        <f t="shared" si="0"/>
        <v>30</v>
      </c>
      <c r="M31">
        <f t="shared" si="1"/>
        <v>23001433</v>
      </c>
      <c r="N31" t="str">
        <f t="shared" si="2"/>
        <v>23001433_290059</v>
      </c>
      <c r="O31" t="e">
        <f>VLOOKUP(M31,Sheet3!$H$2:$H$8,1,0)</f>
        <v>#N/A</v>
      </c>
    </row>
    <row r="32" spans="1:15" x14ac:dyDescent="0.25">
      <c r="A32">
        <v>290059</v>
      </c>
      <c r="B32">
        <v>1204</v>
      </c>
      <c r="C32" s="38">
        <v>45062</v>
      </c>
      <c r="D32" t="s">
        <v>3272</v>
      </c>
      <c r="E32">
        <v>1462</v>
      </c>
      <c r="F32" t="s">
        <v>36</v>
      </c>
      <c r="G32">
        <v>23</v>
      </c>
      <c r="H32">
        <v>23</v>
      </c>
      <c r="I32">
        <v>6000</v>
      </c>
      <c r="J32">
        <v>23001434</v>
      </c>
      <c r="K32">
        <v>23001072</v>
      </c>
      <c r="L32">
        <f t="shared" si="0"/>
        <v>30</v>
      </c>
      <c r="M32">
        <f t="shared" si="1"/>
        <v>23001434</v>
      </c>
      <c r="N32" t="str">
        <f t="shared" si="2"/>
        <v>23001434_290059</v>
      </c>
      <c r="O32" t="e">
        <f>VLOOKUP(M32,Sheet3!$H$2:$H$8,1,0)</f>
        <v>#N/A</v>
      </c>
    </row>
    <row r="33" spans="1:15" x14ac:dyDescent="0.25">
      <c r="A33">
        <v>290059</v>
      </c>
      <c r="B33">
        <v>1204</v>
      </c>
      <c r="C33" s="38">
        <v>45062</v>
      </c>
      <c r="D33" t="s">
        <v>3272</v>
      </c>
      <c r="E33">
        <v>1462</v>
      </c>
      <c r="F33" t="s">
        <v>36</v>
      </c>
      <c r="G33">
        <v>23</v>
      </c>
      <c r="H33">
        <v>23</v>
      </c>
      <c r="I33">
        <v>6000</v>
      </c>
      <c r="J33">
        <v>23001434</v>
      </c>
      <c r="K33">
        <v>23001072</v>
      </c>
      <c r="L33">
        <f t="shared" si="0"/>
        <v>30</v>
      </c>
      <c r="M33">
        <f t="shared" si="1"/>
        <v>23001434</v>
      </c>
      <c r="N33" t="str">
        <f t="shared" si="2"/>
        <v>23001434_290059</v>
      </c>
      <c r="O33" t="e">
        <f>VLOOKUP(M33,Sheet3!$H$2:$H$8,1,0)</f>
        <v>#N/A</v>
      </c>
    </row>
    <row r="34" spans="1:15" x14ac:dyDescent="0.25">
      <c r="A34">
        <v>290059</v>
      </c>
      <c r="B34">
        <v>1204</v>
      </c>
      <c r="C34" s="38">
        <v>45062</v>
      </c>
      <c r="D34" t="s">
        <v>3273</v>
      </c>
      <c r="E34">
        <v>214</v>
      </c>
      <c r="F34" t="s">
        <v>36</v>
      </c>
      <c r="G34">
        <v>23</v>
      </c>
      <c r="H34">
        <v>23</v>
      </c>
      <c r="I34">
        <v>6000</v>
      </c>
      <c r="J34">
        <v>23001435</v>
      </c>
      <c r="K34">
        <v>23001072</v>
      </c>
      <c r="L34">
        <f t="shared" si="0"/>
        <v>30</v>
      </c>
      <c r="M34">
        <f t="shared" si="1"/>
        <v>23001435</v>
      </c>
      <c r="N34" t="str">
        <f t="shared" si="2"/>
        <v>23001435_290059</v>
      </c>
      <c r="O34" t="e">
        <f>VLOOKUP(M34,Sheet3!$H$2:$H$8,1,0)</f>
        <v>#N/A</v>
      </c>
    </row>
    <row r="35" spans="1:15" x14ac:dyDescent="0.25">
      <c r="A35">
        <v>290059</v>
      </c>
      <c r="B35">
        <v>1204</v>
      </c>
      <c r="C35" s="38">
        <v>45062</v>
      </c>
      <c r="D35" t="s">
        <v>3273</v>
      </c>
      <c r="E35">
        <v>214</v>
      </c>
      <c r="F35" t="s">
        <v>36</v>
      </c>
      <c r="G35">
        <v>23</v>
      </c>
      <c r="H35">
        <v>23</v>
      </c>
      <c r="I35">
        <v>6000</v>
      </c>
      <c r="J35">
        <v>23001435</v>
      </c>
      <c r="K35">
        <v>23001072</v>
      </c>
      <c r="L35">
        <f t="shared" si="0"/>
        <v>30</v>
      </c>
      <c r="M35">
        <f t="shared" si="1"/>
        <v>23001435</v>
      </c>
      <c r="N35" t="str">
        <f t="shared" si="2"/>
        <v>23001435_290059</v>
      </c>
      <c r="O35" t="e">
        <f>VLOOKUP(M35,Sheet3!$H$2:$H$8,1,0)</f>
        <v>#N/A</v>
      </c>
    </row>
    <row r="36" spans="1:15" x14ac:dyDescent="0.25">
      <c r="A36">
        <v>290059</v>
      </c>
      <c r="B36">
        <v>1204</v>
      </c>
      <c r="C36" s="38">
        <v>45062</v>
      </c>
      <c r="D36" t="s">
        <v>3274</v>
      </c>
      <c r="E36">
        <v>1461</v>
      </c>
      <c r="F36" t="s">
        <v>36</v>
      </c>
      <c r="G36">
        <v>23</v>
      </c>
      <c r="H36">
        <v>23</v>
      </c>
      <c r="I36">
        <v>6000</v>
      </c>
      <c r="J36">
        <v>23001436</v>
      </c>
      <c r="K36">
        <v>23001072</v>
      </c>
      <c r="L36">
        <f t="shared" si="0"/>
        <v>30</v>
      </c>
      <c r="M36">
        <f t="shared" si="1"/>
        <v>23001436</v>
      </c>
      <c r="N36" t="str">
        <f t="shared" si="2"/>
        <v>23001436_290059</v>
      </c>
      <c r="O36" t="e">
        <f>VLOOKUP(M36,Sheet3!$H$2:$H$8,1,0)</f>
        <v>#N/A</v>
      </c>
    </row>
    <row r="37" spans="1:15" x14ac:dyDescent="0.25">
      <c r="A37">
        <v>290059</v>
      </c>
      <c r="B37">
        <v>1204</v>
      </c>
      <c r="C37" s="38">
        <v>45062</v>
      </c>
      <c r="D37" t="s">
        <v>3275</v>
      </c>
      <c r="E37">
        <v>114.3</v>
      </c>
      <c r="F37" t="s">
        <v>36</v>
      </c>
      <c r="G37">
        <v>23</v>
      </c>
      <c r="H37">
        <v>23</v>
      </c>
      <c r="I37">
        <v>6000</v>
      </c>
      <c r="J37">
        <v>23001437</v>
      </c>
      <c r="K37">
        <v>23001072</v>
      </c>
      <c r="L37">
        <f t="shared" si="0"/>
        <v>30</v>
      </c>
      <c r="M37">
        <f t="shared" si="1"/>
        <v>23001437</v>
      </c>
      <c r="N37" t="str">
        <f t="shared" si="2"/>
        <v>23001437_290059</v>
      </c>
      <c r="O37" t="e">
        <f>VLOOKUP(M37,Sheet3!$H$2:$H$8,1,0)</f>
        <v>#N/A</v>
      </c>
    </row>
    <row r="38" spans="1:15" x14ac:dyDescent="0.25">
      <c r="A38">
        <v>290059</v>
      </c>
      <c r="B38">
        <v>1204</v>
      </c>
      <c r="C38" s="38">
        <v>45133</v>
      </c>
      <c r="D38" t="s">
        <v>3282</v>
      </c>
      <c r="E38">
        <v>1436</v>
      </c>
      <c r="F38" t="s">
        <v>36</v>
      </c>
      <c r="G38">
        <v>23</v>
      </c>
      <c r="H38">
        <v>23</v>
      </c>
      <c r="I38">
        <v>9501</v>
      </c>
      <c r="J38">
        <v>23001695</v>
      </c>
      <c r="K38">
        <v>23001105</v>
      </c>
      <c r="L38">
        <f t="shared" si="0"/>
        <v>30</v>
      </c>
      <c r="M38">
        <f t="shared" si="1"/>
        <v>23001695</v>
      </c>
      <c r="N38" t="str">
        <f t="shared" si="2"/>
        <v>23001695_290059</v>
      </c>
      <c r="O38" t="e">
        <f>VLOOKUP(M38,Sheet3!$H$2:$H$8,1,0)</f>
        <v>#N/A</v>
      </c>
    </row>
    <row r="39" spans="1:15" x14ac:dyDescent="0.25">
      <c r="A39">
        <v>290059</v>
      </c>
      <c r="B39">
        <v>1204</v>
      </c>
      <c r="C39" s="38">
        <v>45133</v>
      </c>
      <c r="D39" t="s">
        <v>3283</v>
      </c>
      <c r="E39">
        <v>1459.1</v>
      </c>
      <c r="F39" t="s">
        <v>36</v>
      </c>
      <c r="G39">
        <v>23</v>
      </c>
      <c r="H39">
        <v>23</v>
      </c>
      <c r="I39">
        <v>9501</v>
      </c>
      <c r="J39">
        <v>23001697</v>
      </c>
      <c r="K39">
        <v>23001105</v>
      </c>
      <c r="L39">
        <f t="shared" si="0"/>
        <v>30</v>
      </c>
      <c r="M39">
        <f t="shared" si="1"/>
        <v>23001697</v>
      </c>
      <c r="N39" t="str">
        <f t="shared" si="2"/>
        <v>23001697_290059</v>
      </c>
      <c r="O39" t="e">
        <f>VLOOKUP(M39,Sheet3!$H$2:$H$8,1,0)</f>
        <v>#N/A</v>
      </c>
    </row>
    <row r="40" spans="1:15" x14ac:dyDescent="0.25">
      <c r="A40">
        <v>290059</v>
      </c>
      <c r="B40">
        <v>1204</v>
      </c>
      <c r="C40" s="38">
        <v>45133</v>
      </c>
      <c r="D40" t="s">
        <v>3283</v>
      </c>
      <c r="E40">
        <v>817</v>
      </c>
      <c r="F40" t="s">
        <v>36</v>
      </c>
      <c r="G40">
        <v>23</v>
      </c>
      <c r="H40">
        <v>23</v>
      </c>
      <c r="I40">
        <v>9501</v>
      </c>
      <c r="J40">
        <v>23001697</v>
      </c>
      <c r="K40">
        <v>23001105</v>
      </c>
      <c r="L40">
        <f t="shared" si="0"/>
        <v>30</v>
      </c>
      <c r="M40">
        <f t="shared" si="1"/>
        <v>23001697</v>
      </c>
      <c r="N40" t="str">
        <f t="shared" si="2"/>
        <v>23001697_290059</v>
      </c>
      <c r="O40" t="e">
        <f>VLOOKUP(M40,Sheet3!$H$2:$H$8,1,0)</f>
        <v>#N/A</v>
      </c>
    </row>
    <row r="41" spans="1:15" x14ac:dyDescent="0.25">
      <c r="A41">
        <v>290059</v>
      </c>
      <c r="B41">
        <v>1204</v>
      </c>
      <c r="C41" s="38">
        <v>45133</v>
      </c>
      <c r="D41" t="s">
        <v>3283</v>
      </c>
      <c r="E41">
        <v>817</v>
      </c>
      <c r="F41" t="s">
        <v>36</v>
      </c>
      <c r="G41">
        <v>23</v>
      </c>
      <c r="H41">
        <v>23</v>
      </c>
      <c r="I41">
        <v>9501</v>
      </c>
      <c r="J41">
        <v>23001697</v>
      </c>
      <c r="K41">
        <v>23001105</v>
      </c>
      <c r="L41">
        <f t="shared" si="0"/>
        <v>30</v>
      </c>
      <c r="M41">
        <f t="shared" si="1"/>
        <v>23001697</v>
      </c>
      <c r="N41" t="str">
        <f t="shared" si="2"/>
        <v>23001697_290059</v>
      </c>
      <c r="O41" t="e">
        <f>VLOOKUP(M41,Sheet3!$H$2:$H$8,1,0)</f>
        <v>#N/A</v>
      </c>
    </row>
    <row r="42" spans="1:15" x14ac:dyDescent="0.25">
      <c r="A42">
        <v>290059</v>
      </c>
      <c r="B42">
        <v>1204</v>
      </c>
      <c r="C42" s="38">
        <v>45133</v>
      </c>
      <c r="D42" t="s">
        <v>3284</v>
      </c>
      <c r="E42">
        <v>799</v>
      </c>
      <c r="F42" t="s">
        <v>36</v>
      </c>
      <c r="G42">
        <v>23</v>
      </c>
      <c r="H42">
        <v>23</v>
      </c>
      <c r="I42">
        <v>9501</v>
      </c>
      <c r="J42">
        <v>23001748</v>
      </c>
      <c r="K42">
        <v>23001112</v>
      </c>
      <c r="L42">
        <f t="shared" si="0"/>
        <v>30</v>
      </c>
      <c r="M42">
        <f t="shared" si="1"/>
        <v>23001748</v>
      </c>
      <c r="N42" t="str">
        <f t="shared" si="2"/>
        <v>23001748_290059</v>
      </c>
      <c r="O42" t="e">
        <f>VLOOKUP(M42,Sheet3!$H$2:$H$8,1,0)</f>
        <v>#N/A</v>
      </c>
    </row>
    <row r="43" spans="1:15" x14ac:dyDescent="0.25">
      <c r="A43">
        <v>290059</v>
      </c>
      <c r="B43">
        <v>1204</v>
      </c>
      <c r="C43" s="38">
        <v>45133</v>
      </c>
      <c r="D43" t="s">
        <v>3284</v>
      </c>
      <c r="E43">
        <v>-799</v>
      </c>
      <c r="F43" t="s">
        <v>36</v>
      </c>
      <c r="G43">
        <v>23</v>
      </c>
      <c r="H43">
        <v>23</v>
      </c>
      <c r="I43">
        <v>9501</v>
      </c>
      <c r="J43">
        <v>23001748</v>
      </c>
      <c r="K43">
        <v>23001112</v>
      </c>
      <c r="L43">
        <f t="shared" si="0"/>
        <v>30</v>
      </c>
      <c r="M43">
        <f t="shared" si="1"/>
        <v>23001748</v>
      </c>
      <c r="N43" t="str">
        <f t="shared" si="2"/>
        <v>23001748_290059</v>
      </c>
      <c r="O43" t="e">
        <f>VLOOKUP(M43,Sheet3!$H$2:$H$8,1,0)</f>
        <v>#N/A</v>
      </c>
    </row>
    <row r="44" spans="1:15" x14ac:dyDescent="0.25">
      <c r="A44">
        <v>290059</v>
      </c>
      <c r="B44">
        <v>1204</v>
      </c>
      <c r="C44" s="38">
        <v>45133</v>
      </c>
      <c r="D44" t="s">
        <v>3284</v>
      </c>
      <c r="E44">
        <v>10.4</v>
      </c>
      <c r="F44" t="s">
        <v>36</v>
      </c>
      <c r="G44">
        <v>23</v>
      </c>
      <c r="H44">
        <v>23</v>
      </c>
      <c r="I44">
        <v>9501</v>
      </c>
      <c r="J44">
        <v>23001748</v>
      </c>
      <c r="K44">
        <v>23001112</v>
      </c>
      <c r="L44">
        <f t="shared" si="0"/>
        <v>30</v>
      </c>
      <c r="M44">
        <f t="shared" si="1"/>
        <v>23001748</v>
      </c>
      <c r="N44" t="str">
        <f t="shared" si="2"/>
        <v>23001748_290059</v>
      </c>
      <c r="O44" t="e">
        <f>VLOOKUP(M44,Sheet3!$H$2:$H$8,1,0)</f>
        <v>#N/A</v>
      </c>
    </row>
    <row r="45" spans="1:15" x14ac:dyDescent="0.25">
      <c r="A45">
        <v>290059</v>
      </c>
      <c r="B45">
        <v>1204</v>
      </c>
      <c r="C45" s="38">
        <v>45133</v>
      </c>
      <c r="D45" t="s">
        <v>3284</v>
      </c>
      <c r="E45">
        <v>799</v>
      </c>
      <c r="F45" t="s">
        <v>36</v>
      </c>
      <c r="G45">
        <v>23</v>
      </c>
      <c r="H45">
        <v>23</v>
      </c>
      <c r="I45">
        <v>9501</v>
      </c>
      <c r="J45">
        <v>23001748</v>
      </c>
      <c r="K45">
        <v>23001112</v>
      </c>
      <c r="L45">
        <f t="shared" si="0"/>
        <v>30</v>
      </c>
      <c r="M45">
        <f t="shared" si="1"/>
        <v>23001748</v>
      </c>
      <c r="N45" t="str">
        <f t="shared" si="2"/>
        <v>23001748_290059</v>
      </c>
      <c r="O45" t="e">
        <f>VLOOKUP(M45,Sheet3!$H$2:$H$8,1,0)</f>
        <v>#N/A</v>
      </c>
    </row>
    <row r="46" spans="1:15" x14ac:dyDescent="0.25">
      <c r="A46">
        <v>290059</v>
      </c>
      <c r="B46">
        <v>1204</v>
      </c>
      <c r="C46" s="38">
        <v>45180</v>
      </c>
      <c r="D46" t="s">
        <v>3286</v>
      </c>
      <c r="E46">
        <v>151</v>
      </c>
      <c r="F46" t="s">
        <v>36</v>
      </c>
      <c r="G46">
        <v>23</v>
      </c>
      <c r="H46">
        <v>23</v>
      </c>
      <c r="I46">
        <v>11807</v>
      </c>
      <c r="J46">
        <v>23001899</v>
      </c>
      <c r="K46">
        <v>23001124</v>
      </c>
      <c r="L46">
        <f t="shared" si="0"/>
        <v>30</v>
      </c>
      <c r="M46">
        <f t="shared" si="1"/>
        <v>23001899</v>
      </c>
      <c r="N46" t="str">
        <f t="shared" si="2"/>
        <v>23001899_290059</v>
      </c>
      <c r="O46" t="e">
        <f>VLOOKUP(M46,Sheet3!$H$2:$H$8,1,0)</f>
        <v>#N/A</v>
      </c>
    </row>
    <row r="47" spans="1:15" x14ac:dyDescent="0.25">
      <c r="A47">
        <v>290059</v>
      </c>
      <c r="B47">
        <v>1204</v>
      </c>
      <c r="C47" s="38">
        <v>45180</v>
      </c>
      <c r="D47" t="s">
        <v>3287</v>
      </c>
      <c r="E47">
        <v>3484</v>
      </c>
      <c r="F47" t="s">
        <v>36</v>
      </c>
      <c r="G47">
        <v>23</v>
      </c>
      <c r="H47">
        <v>23</v>
      </c>
      <c r="I47">
        <v>11807</v>
      </c>
      <c r="J47">
        <v>23001901</v>
      </c>
      <c r="K47">
        <v>23001124</v>
      </c>
      <c r="L47">
        <f t="shared" si="0"/>
        <v>30</v>
      </c>
      <c r="M47">
        <f t="shared" si="1"/>
        <v>23001901</v>
      </c>
      <c r="N47" t="str">
        <f t="shared" si="2"/>
        <v>23001901_290059</v>
      </c>
      <c r="O47" t="e">
        <f>VLOOKUP(M47,Sheet3!$H$2:$H$8,1,0)</f>
        <v>#N/A</v>
      </c>
    </row>
    <row r="48" spans="1:15" x14ac:dyDescent="0.25">
      <c r="A48">
        <v>290059</v>
      </c>
      <c r="B48">
        <v>1204</v>
      </c>
      <c r="C48" s="38">
        <v>45180</v>
      </c>
      <c r="D48" t="s">
        <v>3288</v>
      </c>
      <c r="E48">
        <v>151</v>
      </c>
      <c r="F48" t="s">
        <v>36</v>
      </c>
      <c r="G48">
        <v>23</v>
      </c>
      <c r="H48">
        <v>23</v>
      </c>
      <c r="I48">
        <v>11807</v>
      </c>
      <c r="J48">
        <v>23001902</v>
      </c>
      <c r="K48">
        <v>23001124</v>
      </c>
      <c r="L48">
        <f t="shared" si="0"/>
        <v>30</v>
      </c>
      <c r="M48">
        <f t="shared" si="1"/>
        <v>23001902</v>
      </c>
      <c r="N48" t="str">
        <f t="shared" si="2"/>
        <v>23001902_290059</v>
      </c>
      <c r="O48" t="e">
        <f>VLOOKUP(M48,Sheet3!$H$2:$H$8,1,0)</f>
        <v>#N/A</v>
      </c>
    </row>
    <row r="49" spans="1:15" x14ac:dyDescent="0.25">
      <c r="A49">
        <v>290059</v>
      </c>
      <c r="B49">
        <v>1204</v>
      </c>
      <c r="C49" s="38">
        <v>45180</v>
      </c>
      <c r="D49" t="s">
        <v>3289</v>
      </c>
      <c r="E49">
        <v>751</v>
      </c>
      <c r="F49" t="s">
        <v>36</v>
      </c>
      <c r="G49">
        <v>23</v>
      </c>
      <c r="H49">
        <v>23</v>
      </c>
      <c r="I49">
        <v>11807</v>
      </c>
      <c r="J49">
        <v>23001903</v>
      </c>
      <c r="K49">
        <v>23001124</v>
      </c>
      <c r="L49">
        <f t="shared" si="0"/>
        <v>30</v>
      </c>
      <c r="M49">
        <f t="shared" si="1"/>
        <v>23001903</v>
      </c>
      <c r="N49" t="str">
        <f t="shared" si="2"/>
        <v>23001903_290059</v>
      </c>
      <c r="O49" t="e">
        <f>VLOOKUP(M49,Sheet3!$H$2:$H$8,1,0)</f>
        <v>#N/A</v>
      </c>
    </row>
    <row r="50" spans="1:15" x14ac:dyDescent="0.25">
      <c r="A50">
        <v>290059</v>
      </c>
      <c r="B50">
        <v>1204</v>
      </c>
      <c r="C50" s="38">
        <v>45180</v>
      </c>
      <c r="D50" t="s">
        <v>3290</v>
      </c>
      <c r="E50">
        <v>2142</v>
      </c>
      <c r="F50" t="s">
        <v>36</v>
      </c>
      <c r="G50">
        <v>23</v>
      </c>
      <c r="H50">
        <v>23</v>
      </c>
      <c r="I50">
        <v>11807</v>
      </c>
      <c r="J50">
        <v>23001904</v>
      </c>
      <c r="K50">
        <v>23001124</v>
      </c>
      <c r="L50">
        <f t="shared" si="0"/>
        <v>30</v>
      </c>
      <c r="M50">
        <f t="shared" si="1"/>
        <v>23001904</v>
      </c>
      <c r="N50" t="str">
        <f t="shared" si="2"/>
        <v>23001904_290059</v>
      </c>
      <c r="O50" t="e">
        <f>VLOOKUP(M50,Sheet3!$H$2:$H$8,1,0)</f>
        <v>#N/A</v>
      </c>
    </row>
    <row r="51" spans="1:15" x14ac:dyDescent="0.25">
      <c r="A51">
        <v>290059</v>
      </c>
      <c r="B51">
        <v>1204</v>
      </c>
      <c r="C51" s="38">
        <v>45180</v>
      </c>
      <c r="D51" t="s">
        <v>3291</v>
      </c>
      <c r="E51">
        <v>101.5</v>
      </c>
      <c r="F51" t="s">
        <v>36</v>
      </c>
      <c r="G51">
        <v>23</v>
      </c>
      <c r="H51">
        <v>23</v>
      </c>
      <c r="I51">
        <v>11807</v>
      </c>
      <c r="J51">
        <v>23001905</v>
      </c>
      <c r="K51">
        <v>23001124</v>
      </c>
      <c r="L51">
        <f t="shared" si="0"/>
        <v>30</v>
      </c>
      <c r="M51">
        <f t="shared" si="1"/>
        <v>23001905</v>
      </c>
      <c r="N51" t="str">
        <f t="shared" si="2"/>
        <v>23001905_290059</v>
      </c>
      <c r="O51" t="e">
        <f>VLOOKUP(M51,Sheet3!$H$2:$H$8,1,0)</f>
        <v>#N/A</v>
      </c>
    </row>
    <row r="52" spans="1:15" x14ac:dyDescent="0.25">
      <c r="A52">
        <v>290059</v>
      </c>
      <c r="B52">
        <v>1204</v>
      </c>
      <c r="C52" s="38">
        <v>45180</v>
      </c>
      <c r="D52" t="s">
        <v>3291</v>
      </c>
      <c r="E52">
        <v>763</v>
      </c>
      <c r="F52" t="s">
        <v>36</v>
      </c>
      <c r="G52">
        <v>23</v>
      </c>
      <c r="H52">
        <v>23</v>
      </c>
      <c r="I52">
        <v>11807</v>
      </c>
      <c r="J52">
        <v>23001905</v>
      </c>
      <c r="K52">
        <v>23001124</v>
      </c>
      <c r="L52">
        <f t="shared" si="0"/>
        <v>30</v>
      </c>
      <c r="M52">
        <f t="shared" si="1"/>
        <v>23001905</v>
      </c>
      <c r="N52" t="str">
        <f t="shared" si="2"/>
        <v>23001905_290059</v>
      </c>
      <c r="O52" t="e">
        <f>VLOOKUP(M52,Sheet3!$H$2:$H$8,1,0)</f>
        <v>#N/A</v>
      </c>
    </row>
    <row r="53" spans="1:15" x14ac:dyDescent="0.25">
      <c r="A53">
        <v>290059</v>
      </c>
      <c r="B53">
        <v>1204</v>
      </c>
      <c r="C53" s="38">
        <v>45180</v>
      </c>
      <c r="D53" t="s">
        <v>3292</v>
      </c>
      <c r="E53">
        <v>2795</v>
      </c>
      <c r="F53" t="s">
        <v>36</v>
      </c>
      <c r="G53">
        <v>23</v>
      </c>
      <c r="H53">
        <v>23</v>
      </c>
      <c r="I53">
        <v>11807</v>
      </c>
      <c r="J53">
        <v>23001919</v>
      </c>
      <c r="K53">
        <v>23001124</v>
      </c>
      <c r="L53">
        <f t="shared" si="0"/>
        <v>30</v>
      </c>
      <c r="M53">
        <f t="shared" si="1"/>
        <v>23001919</v>
      </c>
      <c r="N53" t="str">
        <f t="shared" si="2"/>
        <v>23001919_290059</v>
      </c>
      <c r="O53" t="e">
        <f>VLOOKUP(M53,Sheet3!$H$2:$H$8,1,0)</f>
        <v>#N/A</v>
      </c>
    </row>
    <row r="54" spans="1:15" x14ac:dyDescent="0.25">
      <c r="A54">
        <v>290059</v>
      </c>
      <c r="B54">
        <v>1204</v>
      </c>
      <c r="C54" s="38">
        <v>45180</v>
      </c>
      <c r="D54" t="s">
        <v>3293</v>
      </c>
      <c r="E54">
        <v>1797</v>
      </c>
      <c r="F54" t="s">
        <v>36</v>
      </c>
      <c r="G54">
        <v>23</v>
      </c>
      <c r="H54">
        <v>23</v>
      </c>
      <c r="I54">
        <v>11826</v>
      </c>
      <c r="J54">
        <v>23001910</v>
      </c>
      <c r="K54">
        <v>23001126</v>
      </c>
      <c r="L54">
        <f t="shared" si="0"/>
        <v>30</v>
      </c>
      <c r="M54">
        <f t="shared" si="1"/>
        <v>23001910</v>
      </c>
      <c r="N54" t="str">
        <f t="shared" si="2"/>
        <v>23001910_290059</v>
      </c>
      <c r="O54" t="e">
        <f>VLOOKUP(M54,Sheet3!$H$2:$H$8,1,0)</f>
        <v>#N/A</v>
      </c>
    </row>
    <row r="55" spans="1:15" x14ac:dyDescent="0.25">
      <c r="A55">
        <v>290059</v>
      </c>
      <c r="B55">
        <v>1204</v>
      </c>
      <c r="C55" s="38">
        <v>45180</v>
      </c>
      <c r="D55" t="s">
        <v>3294</v>
      </c>
      <c r="E55">
        <v>618</v>
      </c>
      <c r="F55" t="s">
        <v>36</v>
      </c>
      <c r="G55">
        <v>23</v>
      </c>
      <c r="H55">
        <v>23</v>
      </c>
      <c r="I55">
        <v>11826</v>
      </c>
      <c r="J55">
        <v>23001911</v>
      </c>
      <c r="K55">
        <v>23001126</v>
      </c>
      <c r="L55">
        <f t="shared" si="0"/>
        <v>30</v>
      </c>
      <c r="M55">
        <f t="shared" si="1"/>
        <v>23001911</v>
      </c>
      <c r="N55" t="str">
        <f t="shared" si="2"/>
        <v>23001911_290059</v>
      </c>
      <c r="O55" t="e">
        <f>VLOOKUP(M55,Sheet3!$H$2:$H$8,1,0)</f>
        <v>#N/A</v>
      </c>
    </row>
    <row r="56" spans="1:15" x14ac:dyDescent="0.25">
      <c r="A56">
        <v>290059</v>
      </c>
      <c r="B56">
        <v>1204</v>
      </c>
      <c r="C56" s="38">
        <v>45180</v>
      </c>
      <c r="D56" t="s">
        <v>3295</v>
      </c>
      <c r="E56">
        <v>906</v>
      </c>
      <c r="F56" t="s">
        <v>36</v>
      </c>
      <c r="G56">
        <v>23</v>
      </c>
      <c r="H56">
        <v>23</v>
      </c>
      <c r="I56">
        <v>11826</v>
      </c>
      <c r="J56">
        <v>23001912</v>
      </c>
      <c r="K56">
        <v>23001126</v>
      </c>
      <c r="L56">
        <f t="shared" si="0"/>
        <v>30</v>
      </c>
      <c r="M56">
        <f t="shared" si="1"/>
        <v>23001912</v>
      </c>
      <c r="N56" t="str">
        <f t="shared" si="2"/>
        <v>23001912_290059</v>
      </c>
      <c r="O56" t="e">
        <f>VLOOKUP(M56,Sheet3!$H$2:$H$8,1,0)</f>
        <v>#N/A</v>
      </c>
    </row>
    <row r="57" spans="1:15" x14ac:dyDescent="0.25">
      <c r="A57">
        <v>290059</v>
      </c>
      <c r="B57">
        <v>1204</v>
      </c>
      <c r="C57" s="38">
        <v>45180</v>
      </c>
      <c r="D57" t="s">
        <v>3296</v>
      </c>
      <c r="E57">
        <v>171</v>
      </c>
      <c r="F57" t="s">
        <v>36</v>
      </c>
      <c r="G57">
        <v>23</v>
      </c>
      <c r="H57">
        <v>23</v>
      </c>
      <c r="I57">
        <v>11826</v>
      </c>
      <c r="J57">
        <v>23001913</v>
      </c>
      <c r="K57">
        <v>23001126</v>
      </c>
      <c r="L57">
        <f t="shared" si="0"/>
        <v>30</v>
      </c>
      <c r="M57">
        <f t="shared" si="1"/>
        <v>23001913</v>
      </c>
      <c r="N57" t="str">
        <f t="shared" si="2"/>
        <v>23001913_290059</v>
      </c>
      <c r="O57" t="e">
        <f>VLOOKUP(M57,Sheet3!$H$2:$H$8,1,0)</f>
        <v>#N/A</v>
      </c>
    </row>
    <row r="58" spans="1:15" x14ac:dyDescent="0.25">
      <c r="A58">
        <v>290059</v>
      </c>
      <c r="B58">
        <v>1204</v>
      </c>
      <c r="C58" s="38">
        <v>45180</v>
      </c>
      <c r="D58" t="s">
        <v>3297</v>
      </c>
      <c r="E58">
        <v>1201</v>
      </c>
      <c r="F58" t="s">
        <v>36</v>
      </c>
      <c r="G58">
        <v>23</v>
      </c>
      <c r="H58">
        <v>23</v>
      </c>
      <c r="I58">
        <v>11826</v>
      </c>
      <c r="J58">
        <v>23001914</v>
      </c>
      <c r="K58">
        <v>23001126</v>
      </c>
      <c r="L58">
        <f t="shared" si="0"/>
        <v>30</v>
      </c>
      <c r="M58">
        <f t="shared" si="1"/>
        <v>23001914</v>
      </c>
      <c r="N58" t="str">
        <f t="shared" si="2"/>
        <v>23001914_290059</v>
      </c>
      <c r="O58" t="e">
        <f>VLOOKUP(M58,Sheet3!$H$2:$H$8,1,0)</f>
        <v>#N/A</v>
      </c>
    </row>
    <row r="59" spans="1:15" x14ac:dyDescent="0.25">
      <c r="A59">
        <v>290059</v>
      </c>
      <c r="B59">
        <v>1204</v>
      </c>
      <c r="C59" s="38">
        <v>45180</v>
      </c>
      <c r="D59" t="s">
        <v>3298</v>
      </c>
      <c r="E59">
        <v>131</v>
      </c>
      <c r="F59" t="s">
        <v>36</v>
      </c>
      <c r="G59">
        <v>23</v>
      </c>
      <c r="H59">
        <v>23</v>
      </c>
      <c r="I59">
        <v>11826</v>
      </c>
      <c r="J59">
        <v>23001915</v>
      </c>
      <c r="K59">
        <v>23001126</v>
      </c>
      <c r="L59">
        <f t="shared" si="0"/>
        <v>30</v>
      </c>
      <c r="M59">
        <f t="shared" si="1"/>
        <v>23001915</v>
      </c>
      <c r="N59" t="str">
        <f t="shared" si="2"/>
        <v>23001915_290059</v>
      </c>
      <c r="O59" t="e">
        <f>VLOOKUP(M59,Sheet3!$H$2:$H$8,1,0)</f>
        <v>#N/A</v>
      </c>
    </row>
    <row r="60" spans="1:15" x14ac:dyDescent="0.25">
      <c r="A60">
        <v>290059</v>
      </c>
      <c r="B60">
        <v>1204</v>
      </c>
      <c r="C60" s="38">
        <v>45180</v>
      </c>
      <c r="D60" t="s">
        <v>3299</v>
      </c>
      <c r="E60">
        <v>1629</v>
      </c>
      <c r="F60" t="s">
        <v>36</v>
      </c>
      <c r="G60">
        <v>23</v>
      </c>
      <c r="H60">
        <v>23</v>
      </c>
      <c r="I60">
        <v>11826</v>
      </c>
      <c r="J60">
        <v>23001916</v>
      </c>
      <c r="K60">
        <v>23001126</v>
      </c>
      <c r="L60">
        <f t="shared" si="0"/>
        <v>30</v>
      </c>
      <c r="M60">
        <f t="shared" si="1"/>
        <v>23001916</v>
      </c>
      <c r="N60" t="str">
        <f t="shared" si="2"/>
        <v>23001916_290059</v>
      </c>
      <c r="O60" t="e">
        <f>VLOOKUP(M60,Sheet3!$H$2:$H$8,1,0)</f>
        <v>#N/A</v>
      </c>
    </row>
    <row r="61" spans="1:15" x14ac:dyDescent="0.25">
      <c r="A61">
        <v>290059</v>
      </c>
      <c r="B61">
        <v>1204</v>
      </c>
      <c r="C61" s="38">
        <v>45180</v>
      </c>
      <c r="D61" t="s">
        <v>3300</v>
      </c>
      <c r="E61">
        <v>510</v>
      </c>
      <c r="F61" t="s">
        <v>36</v>
      </c>
      <c r="G61">
        <v>23</v>
      </c>
      <c r="H61">
        <v>23</v>
      </c>
      <c r="I61">
        <v>11826</v>
      </c>
      <c r="J61">
        <v>23001917</v>
      </c>
      <c r="K61">
        <v>23001126</v>
      </c>
      <c r="L61">
        <f t="shared" si="0"/>
        <v>30</v>
      </c>
      <c r="M61">
        <f t="shared" si="1"/>
        <v>23001917</v>
      </c>
      <c r="N61" t="str">
        <f t="shared" si="2"/>
        <v>23001917_290059</v>
      </c>
      <c r="O61" t="e">
        <f>VLOOKUP(M61,Sheet3!$H$2:$H$8,1,0)</f>
        <v>#N/A</v>
      </c>
    </row>
    <row r="62" spans="1:15" x14ac:dyDescent="0.25">
      <c r="A62">
        <v>290059</v>
      </c>
      <c r="B62">
        <v>1204</v>
      </c>
      <c r="C62" s="38">
        <v>45180</v>
      </c>
      <c r="D62" t="s">
        <v>3300</v>
      </c>
      <c r="E62">
        <v>31.1</v>
      </c>
      <c r="F62" t="s">
        <v>36</v>
      </c>
      <c r="G62">
        <v>23</v>
      </c>
      <c r="H62">
        <v>23</v>
      </c>
      <c r="I62">
        <v>11826</v>
      </c>
      <c r="J62">
        <v>23001917</v>
      </c>
      <c r="K62">
        <v>23001126</v>
      </c>
      <c r="L62">
        <f t="shared" si="0"/>
        <v>30</v>
      </c>
      <c r="M62">
        <f t="shared" si="1"/>
        <v>23001917</v>
      </c>
      <c r="N62" t="str">
        <f t="shared" si="2"/>
        <v>23001917_290059</v>
      </c>
      <c r="O62" t="e">
        <f>VLOOKUP(M62,Sheet3!$H$2:$H$8,1,0)</f>
        <v>#N/A</v>
      </c>
    </row>
    <row r="63" spans="1:15" x14ac:dyDescent="0.25">
      <c r="A63">
        <v>290059</v>
      </c>
      <c r="B63">
        <v>1204</v>
      </c>
      <c r="C63" s="38">
        <v>45196</v>
      </c>
      <c r="D63" t="s">
        <v>3301</v>
      </c>
      <c r="E63">
        <v>11082</v>
      </c>
      <c r="F63" t="s">
        <v>36</v>
      </c>
      <c r="G63">
        <v>23</v>
      </c>
      <c r="H63">
        <v>23</v>
      </c>
      <c r="I63">
        <v>12692</v>
      </c>
      <c r="J63">
        <v>23001973</v>
      </c>
      <c r="K63">
        <v>23001134</v>
      </c>
      <c r="L63">
        <f t="shared" si="0"/>
        <v>30</v>
      </c>
      <c r="M63">
        <f t="shared" si="1"/>
        <v>23001973</v>
      </c>
      <c r="N63" t="str">
        <f t="shared" si="2"/>
        <v>23001973_290059</v>
      </c>
      <c r="O63" t="e">
        <f>VLOOKUP(M63,Sheet3!$H$2:$H$8,1,0)</f>
        <v>#N/A</v>
      </c>
    </row>
    <row r="64" spans="1:15" x14ac:dyDescent="0.25">
      <c r="A64">
        <v>290059</v>
      </c>
      <c r="B64">
        <v>1204</v>
      </c>
      <c r="C64" s="38">
        <v>45196</v>
      </c>
      <c r="D64" t="s">
        <v>3302</v>
      </c>
      <c r="E64">
        <v>1725</v>
      </c>
      <c r="F64" t="s">
        <v>36</v>
      </c>
      <c r="G64">
        <v>23</v>
      </c>
      <c r="H64">
        <v>23</v>
      </c>
      <c r="I64">
        <v>12692</v>
      </c>
      <c r="J64">
        <v>23001975</v>
      </c>
      <c r="K64">
        <v>23001134</v>
      </c>
      <c r="L64">
        <f t="shared" si="0"/>
        <v>30</v>
      </c>
      <c r="M64">
        <f t="shared" si="1"/>
        <v>23001975</v>
      </c>
      <c r="N64" t="str">
        <f t="shared" si="2"/>
        <v>23001975_290059</v>
      </c>
      <c r="O64" t="e">
        <f>VLOOKUP(M64,Sheet3!$H$2:$H$8,1,0)</f>
        <v>#N/A</v>
      </c>
    </row>
    <row r="65" spans="1:15" x14ac:dyDescent="0.25">
      <c r="A65">
        <v>290059</v>
      </c>
      <c r="B65">
        <v>1204</v>
      </c>
      <c r="C65" s="38">
        <v>45196</v>
      </c>
      <c r="D65" t="s">
        <v>3303</v>
      </c>
      <c r="E65">
        <v>1256</v>
      </c>
      <c r="F65" t="s">
        <v>36</v>
      </c>
      <c r="G65">
        <v>23</v>
      </c>
      <c r="H65">
        <v>23</v>
      </c>
      <c r="I65">
        <v>12692</v>
      </c>
      <c r="J65">
        <v>23001976</v>
      </c>
      <c r="K65">
        <v>23001134</v>
      </c>
      <c r="L65">
        <f t="shared" si="0"/>
        <v>30</v>
      </c>
      <c r="M65">
        <f t="shared" si="1"/>
        <v>23001976</v>
      </c>
      <c r="N65" t="str">
        <f t="shared" si="2"/>
        <v>23001976_290059</v>
      </c>
      <c r="O65" t="e">
        <f>VLOOKUP(M65,Sheet3!$H$2:$H$8,1,0)</f>
        <v>#N/A</v>
      </c>
    </row>
    <row r="66" spans="1:15" x14ac:dyDescent="0.25">
      <c r="A66">
        <v>290059</v>
      </c>
      <c r="B66">
        <v>1204</v>
      </c>
      <c r="C66" s="38">
        <v>45196</v>
      </c>
      <c r="D66" t="s">
        <v>3304</v>
      </c>
      <c r="E66">
        <v>1391</v>
      </c>
      <c r="F66" t="s">
        <v>36</v>
      </c>
      <c r="G66">
        <v>23</v>
      </c>
      <c r="H66">
        <v>23</v>
      </c>
      <c r="I66">
        <v>12692</v>
      </c>
      <c r="J66">
        <v>23001978</v>
      </c>
      <c r="K66">
        <v>23001134</v>
      </c>
      <c r="L66">
        <f t="shared" si="0"/>
        <v>30</v>
      </c>
      <c r="M66">
        <f t="shared" si="1"/>
        <v>23001978</v>
      </c>
      <c r="N66" t="str">
        <f t="shared" si="2"/>
        <v>23001978_290059</v>
      </c>
      <c r="O66" t="e">
        <f>VLOOKUP(M66,Sheet3!$H$2:$H$8,1,0)</f>
        <v>#N/A</v>
      </c>
    </row>
    <row r="67" spans="1:15" x14ac:dyDescent="0.25">
      <c r="A67">
        <v>290059</v>
      </c>
      <c r="B67">
        <v>1204</v>
      </c>
      <c r="C67" s="38">
        <v>45196</v>
      </c>
      <c r="D67" t="s">
        <v>3305</v>
      </c>
      <c r="E67">
        <v>423</v>
      </c>
      <c r="F67" t="s">
        <v>36</v>
      </c>
      <c r="G67">
        <v>23</v>
      </c>
      <c r="H67">
        <v>23</v>
      </c>
      <c r="I67">
        <v>12692</v>
      </c>
      <c r="J67">
        <v>23001979</v>
      </c>
      <c r="K67">
        <v>23001134</v>
      </c>
      <c r="L67">
        <f t="shared" si="0"/>
        <v>30</v>
      </c>
      <c r="M67">
        <f t="shared" si="1"/>
        <v>23001979</v>
      </c>
      <c r="N67" t="str">
        <f t="shared" si="2"/>
        <v>23001979_290059</v>
      </c>
      <c r="O67" t="e">
        <f>VLOOKUP(M67,Sheet3!$H$2:$H$8,1,0)</f>
        <v>#N/A</v>
      </c>
    </row>
    <row r="68" spans="1:15" x14ac:dyDescent="0.25">
      <c r="A68">
        <v>290059</v>
      </c>
      <c r="B68">
        <v>1204</v>
      </c>
      <c r="C68" s="38">
        <v>45196</v>
      </c>
      <c r="D68" t="s">
        <v>3306</v>
      </c>
      <c r="E68">
        <v>1207</v>
      </c>
      <c r="F68" t="s">
        <v>36</v>
      </c>
      <c r="G68">
        <v>23</v>
      </c>
      <c r="H68">
        <v>23</v>
      </c>
      <c r="I68">
        <v>12692</v>
      </c>
      <c r="J68">
        <v>23001980</v>
      </c>
      <c r="K68">
        <v>23001134</v>
      </c>
      <c r="L68">
        <f t="shared" si="0"/>
        <v>30</v>
      </c>
      <c r="M68">
        <f t="shared" si="1"/>
        <v>23001980</v>
      </c>
      <c r="N68" t="str">
        <f t="shared" si="2"/>
        <v>23001980_290059</v>
      </c>
      <c r="O68" t="e">
        <f>VLOOKUP(M68,Sheet3!$H$2:$H$8,1,0)</f>
        <v>#N/A</v>
      </c>
    </row>
    <row r="69" spans="1:15" x14ac:dyDescent="0.25">
      <c r="A69">
        <v>290059</v>
      </c>
      <c r="B69">
        <v>1204</v>
      </c>
      <c r="C69" s="38">
        <v>45196</v>
      </c>
      <c r="D69" t="s">
        <v>3307</v>
      </c>
      <c r="E69">
        <v>1884</v>
      </c>
      <c r="F69" t="s">
        <v>36</v>
      </c>
      <c r="G69">
        <v>23</v>
      </c>
      <c r="H69">
        <v>23</v>
      </c>
      <c r="I69">
        <v>12692</v>
      </c>
      <c r="J69">
        <v>23001981</v>
      </c>
      <c r="K69">
        <v>23001134</v>
      </c>
      <c r="L69">
        <f t="shared" si="0"/>
        <v>30</v>
      </c>
      <c r="M69">
        <f t="shared" si="1"/>
        <v>23001981</v>
      </c>
      <c r="N69" t="str">
        <f t="shared" si="2"/>
        <v>23001981_290059</v>
      </c>
      <c r="O69" t="e">
        <f>VLOOKUP(M69,Sheet3!$H$2:$H$8,1,0)</f>
        <v>#N/A</v>
      </c>
    </row>
    <row r="70" spans="1:15" x14ac:dyDescent="0.25">
      <c r="A70">
        <v>290059</v>
      </c>
      <c r="B70">
        <v>1204</v>
      </c>
      <c r="C70" s="38">
        <v>45196</v>
      </c>
      <c r="D70" t="s">
        <v>3308</v>
      </c>
      <c r="E70">
        <v>517</v>
      </c>
      <c r="F70" t="s">
        <v>36</v>
      </c>
      <c r="G70">
        <v>23</v>
      </c>
      <c r="H70">
        <v>23</v>
      </c>
      <c r="I70">
        <v>12692</v>
      </c>
      <c r="J70">
        <v>23001982</v>
      </c>
      <c r="K70">
        <v>23001134</v>
      </c>
      <c r="L70">
        <f t="shared" si="0"/>
        <v>30</v>
      </c>
      <c r="M70">
        <f t="shared" si="1"/>
        <v>23001982</v>
      </c>
      <c r="N70" t="str">
        <f t="shared" si="2"/>
        <v>23001982_290059</v>
      </c>
      <c r="O70" t="e">
        <f>VLOOKUP(M70,Sheet3!$H$2:$H$8,1,0)</f>
        <v>#N/A</v>
      </c>
    </row>
    <row r="71" spans="1:15" x14ac:dyDescent="0.25">
      <c r="A71">
        <v>290059</v>
      </c>
      <c r="B71">
        <v>1204</v>
      </c>
      <c r="C71" s="38">
        <v>45196</v>
      </c>
      <c r="D71" t="s">
        <v>3309</v>
      </c>
      <c r="E71">
        <v>1266</v>
      </c>
      <c r="F71" t="s">
        <v>36</v>
      </c>
      <c r="G71">
        <v>23</v>
      </c>
      <c r="H71">
        <v>23</v>
      </c>
      <c r="I71">
        <v>12692</v>
      </c>
      <c r="J71">
        <v>23001985</v>
      </c>
      <c r="K71">
        <v>23001134</v>
      </c>
      <c r="L71">
        <f t="shared" si="0"/>
        <v>30</v>
      </c>
      <c r="M71">
        <f t="shared" si="1"/>
        <v>23001985</v>
      </c>
      <c r="N71" t="str">
        <f t="shared" si="2"/>
        <v>23001985_290059</v>
      </c>
      <c r="O71" t="e">
        <f>VLOOKUP(M71,Sheet3!$H$2:$H$8,1,0)</f>
        <v>#N/A</v>
      </c>
    </row>
    <row r="72" spans="1:15" x14ac:dyDescent="0.25">
      <c r="A72">
        <v>290059</v>
      </c>
      <c r="B72">
        <v>1204</v>
      </c>
      <c r="C72" s="38">
        <v>45196</v>
      </c>
      <c r="D72" t="s">
        <v>3310</v>
      </c>
      <c r="E72">
        <v>2941.9</v>
      </c>
      <c r="F72" t="s">
        <v>36</v>
      </c>
      <c r="G72">
        <v>23</v>
      </c>
      <c r="H72">
        <v>23</v>
      </c>
      <c r="I72">
        <v>12692</v>
      </c>
      <c r="J72">
        <v>23001986</v>
      </c>
      <c r="K72">
        <v>23001134</v>
      </c>
      <c r="L72">
        <f t="shared" ref="L72:L135" si="3">LEN(D72)</f>
        <v>30</v>
      </c>
      <c r="M72">
        <f t="shared" ref="M72:M135" si="4">IF(L72&lt;=7,D72,J72)</f>
        <v>23001986</v>
      </c>
      <c r="N72" t="str">
        <f t="shared" ref="N72:N135" si="5">CONCATENATE(M72,"_",A72)</f>
        <v>23001986_290059</v>
      </c>
      <c r="O72" t="e">
        <f>VLOOKUP(M72,Sheet3!$H$2:$H$8,1,0)</f>
        <v>#N/A</v>
      </c>
    </row>
    <row r="73" spans="1:15" x14ac:dyDescent="0.25">
      <c r="A73">
        <v>290059</v>
      </c>
      <c r="B73">
        <v>1204</v>
      </c>
      <c r="C73" s="38">
        <v>45196</v>
      </c>
      <c r="D73" t="s">
        <v>3311</v>
      </c>
      <c r="E73">
        <v>585</v>
      </c>
      <c r="F73" t="s">
        <v>36</v>
      </c>
      <c r="G73">
        <v>23</v>
      </c>
      <c r="H73">
        <v>23</v>
      </c>
      <c r="I73">
        <v>12692</v>
      </c>
      <c r="J73">
        <v>23002021</v>
      </c>
      <c r="K73">
        <v>23001141</v>
      </c>
      <c r="L73">
        <f t="shared" si="3"/>
        <v>30</v>
      </c>
      <c r="M73">
        <f t="shared" si="4"/>
        <v>23002021</v>
      </c>
      <c r="N73" t="str">
        <f t="shared" si="5"/>
        <v>23002021_290059</v>
      </c>
      <c r="O73" t="e">
        <f>VLOOKUP(M73,Sheet3!$H$2:$H$8,1,0)</f>
        <v>#N/A</v>
      </c>
    </row>
    <row r="74" spans="1:15" x14ac:dyDescent="0.25">
      <c r="A74">
        <v>290059</v>
      </c>
      <c r="B74">
        <v>1204</v>
      </c>
      <c r="C74" s="38">
        <v>45196</v>
      </c>
      <c r="D74" t="s">
        <v>3312</v>
      </c>
      <c r="E74">
        <v>1723</v>
      </c>
      <c r="F74" t="s">
        <v>36</v>
      </c>
      <c r="G74">
        <v>23</v>
      </c>
      <c r="H74">
        <v>23</v>
      </c>
      <c r="I74">
        <v>12692</v>
      </c>
      <c r="J74">
        <v>23002028</v>
      </c>
      <c r="K74">
        <v>23001141</v>
      </c>
      <c r="L74">
        <f t="shared" si="3"/>
        <v>30</v>
      </c>
      <c r="M74">
        <f t="shared" si="4"/>
        <v>23002028</v>
      </c>
      <c r="N74" t="str">
        <f t="shared" si="5"/>
        <v>23002028_290059</v>
      </c>
      <c r="O74" t="e">
        <f>VLOOKUP(M74,Sheet3!$H$2:$H$8,1,0)</f>
        <v>#N/A</v>
      </c>
    </row>
    <row r="75" spans="1:15" x14ac:dyDescent="0.25">
      <c r="A75">
        <v>290059</v>
      </c>
      <c r="B75">
        <v>1204</v>
      </c>
      <c r="C75" s="38">
        <v>45196</v>
      </c>
      <c r="D75" t="s">
        <v>3313</v>
      </c>
      <c r="E75">
        <v>1065</v>
      </c>
      <c r="F75" t="s">
        <v>36</v>
      </c>
      <c r="G75">
        <v>23</v>
      </c>
      <c r="H75">
        <v>23</v>
      </c>
      <c r="I75">
        <v>12692</v>
      </c>
      <c r="J75">
        <v>23002029</v>
      </c>
      <c r="K75">
        <v>23001141</v>
      </c>
      <c r="L75">
        <f t="shared" si="3"/>
        <v>30</v>
      </c>
      <c r="M75">
        <f t="shared" si="4"/>
        <v>23002029</v>
      </c>
      <c r="N75" t="str">
        <f t="shared" si="5"/>
        <v>23002029_290059</v>
      </c>
      <c r="O75" t="e">
        <f>VLOOKUP(M75,Sheet3!$H$2:$H$8,1,0)</f>
        <v>#N/A</v>
      </c>
    </row>
    <row r="76" spans="1:15" x14ac:dyDescent="0.25">
      <c r="A76">
        <v>290059</v>
      </c>
      <c r="B76">
        <v>1204</v>
      </c>
      <c r="C76" s="38">
        <v>45196</v>
      </c>
      <c r="D76" t="s">
        <v>3314</v>
      </c>
      <c r="E76">
        <v>313</v>
      </c>
      <c r="F76" t="s">
        <v>36</v>
      </c>
      <c r="G76">
        <v>23</v>
      </c>
      <c r="H76">
        <v>23</v>
      </c>
      <c r="I76">
        <v>12692</v>
      </c>
      <c r="J76">
        <v>23002030</v>
      </c>
      <c r="K76">
        <v>23001141</v>
      </c>
      <c r="L76">
        <f t="shared" si="3"/>
        <v>30</v>
      </c>
      <c r="M76">
        <f t="shared" si="4"/>
        <v>23002030</v>
      </c>
      <c r="N76" t="str">
        <f t="shared" si="5"/>
        <v>23002030_290059</v>
      </c>
      <c r="O76" t="e">
        <f>VLOOKUP(M76,Sheet3!$H$2:$H$8,1,0)</f>
        <v>#N/A</v>
      </c>
    </row>
    <row r="77" spans="1:15" x14ac:dyDescent="0.25">
      <c r="A77">
        <v>290059</v>
      </c>
      <c r="B77">
        <v>1204</v>
      </c>
      <c r="C77" s="38">
        <v>45196</v>
      </c>
      <c r="D77" t="s">
        <v>3315</v>
      </c>
      <c r="E77">
        <v>1708.1</v>
      </c>
      <c r="F77" t="s">
        <v>36</v>
      </c>
      <c r="G77">
        <v>23</v>
      </c>
      <c r="H77">
        <v>23</v>
      </c>
      <c r="I77">
        <v>12692</v>
      </c>
      <c r="J77">
        <v>23002037</v>
      </c>
      <c r="K77">
        <v>23001141</v>
      </c>
      <c r="L77">
        <f t="shared" si="3"/>
        <v>30</v>
      </c>
      <c r="M77">
        <f t="shared" si="4"/>
        <v>23002037</v>
      </c>
      <c r="N77" t="str">
        <f t="shared" si="5"/>
        <v>23002037_290059</v>
      </c>
      <c r="O77" t="e">
        <f>VLOOKUP(M77,Sheet3!$H$2:$H$8,1,0)</f>
        <v>#N/A</v>
      </c>
    </row>
    <row r="78" spans="1:15" x14ac:dyDescent="0.25">
      <c r="A78">
        <v>290059</v>
      </c>
      <c r="B78">
        <v>1204</v>
      </c>
      <c r="C78" s="38">
        <v>45196</v>
      </c>
      <c r="D78" t="s">
        <v>3316</v>
      </c>
      <c r="E78">
        <v>8100</v>
      </c>
      <c r="F78" t="s">
        <v>36</v>
      </c>
      <c r="G78">
        <v>23</v>
      </c>
      <c r="H78">
        <v>23</v>
      </c>
      <c r="I78">
        <v>12692</v>
      </c>
      <c r="J78">
        <v>23002040</v>
      </c>
      <c r="K78">
        <v>23001145</v>
      </c>
      <c r="L78">
        <f t="shared" si="3"/>
        <v>30</v>
      </c>
      <c r="M78">
        <f t="shared" si="4"/>
        <v>23002040</v>
      </c>
      <c r="N78" t="str">
        <f t="shared" si="5"/>
        <v>23002040_290059</v>
      </c>
      <c r="O78" t="e">
        <f>VLOOKUP(M78,Sheet3!$H$2:$H$8,1,0)</f>
        <v>#N/A</v>
      </c>
    </row>
    <row r="79" spans="1:15" x14ac:dyDescent="0.25">
      <c r="A79">
        <v>290059</v>
      </c>
      <c r="B79">
        <v>1204</v>
      </c>
      <c r="C79" s="38">
        <v>45196</v>
      </c>
      <c r="D79" t="s">
        <v>3317</v>
      </c>
      <c r="E79">
        <v>3430</v>
      </c>
      <c r="F79" t="s">
        <v>36</v>
      </c>
      <c r="G79">
        <v>23</v>
      </c>
      <c r="H79">
        <v>23</v>
      </c>
      <c r="I79">
        <v>12692</v>
      </c>
      <c r="J79">
        <v>23002041</v>
      </c>
      <c r="K79">
        <v>23001145</v>
      </c>
      <c r="L79">
        <f t="shared" si="3"/>
        <v>30</v>
      </c>
      <c r="M79">
        <f t="shared" si="4"/>
        <v>23002041</v>
      </c>
      <c r="N79" t="str">
        <f t="shared" si="5"/>
        <v>23002041_290059</v>
      </c>
      <c r="O79" t="e">
        <f>VLOOKUP(M79,Sheet3!$H$2:$H$8,1,0)</f>
        <v>#N/A</v>
      </c>
    </row>
    <row r="80" spans="1:15" x14ac:dyDescent="0.25">
      <c r="A80">
        <v>290059</v>
      </c>
      <c r="B80">
        <v>1204</v>
      </c>
      <c r="C80" s="38">
        <v>45196</v>
      </c>
      <c r="D80" t="s">
        <v>3317</v>
      </c>
      <c r="E80">
        <v>3430</v>
      </c>
      <c r="F80" t="s">
        <v>36</v>
      </c>
      <c r="G80">
        <v>23</v>
      </c>
      <c r="H80">
        <v>23</v>
      </c>
      <c r="I80">
        <v>12692</v>
      </c>
      <c r="J80">
        <v>23002041</v>
      </c>
      <c r="K80">
        <v>23001145</v>
      </c>
      <c r="L80">
        <f t="shared" si="3"/>
        <v>30</v>
      </c>
      <c r="M80">
        <f t="shared" si="4"/>
        <v>23002041</v>
      </c>
      <c r="N80" t="str">
        <f t="shared" si="5"/>
        <v>23002041_290059</v>
      </c>
      <c r="O80" t="e">
        <f>VLOOKUP(M80,Sheet3!$H$2:$H$8,1,0)</f>
        <v>#N/A</v>
      </c>
    </row>
    <row r="81" spans="1:15" x14ac:dyDescent="0.25">
      <c r="A81">
        <v>290059</v>
      </c>
      <c r="B81">
        <v>1204</v>
      </c>
      <c r="C81" s="38">
        <v>45196</v>
      </c>
      <c r="D81" t="s">
        <v>3318</v>
      </c>
      <c r="E81">
        <v>903.4</v>
      </c>
      <c r="F81" t="s">
        <v>36</v>
      </c>
      <c r="G81">
        <v>23</v>
      </c>
      <c r="H81">
        <v>23</v>
      </c>
      <c r="I81">
        <v>12692</v>
      </c>
      <c r="J81">
        <v>23002043</v>
      </c>
      <c r="K81">
        <v>23001145</v>
      </c>
      <c r="L81">
        <f t="shared" si="3"/>
        <v>30</v>
      </c>
      <c r="M81">
        <f t="shared" si="4"/>
        <v>23002043</v>
      </c>
      <c r="N81" t="str">
        <f t="shared" si="5"/>
        <v>23002043_290059</v>
      </c>
      <c r="O81" t="e">
        <f>VLOOKUP(M81,Sheet3!$H$2:$H$8,1,0)</f>
        <v>#N/A</v>
      </c>
    </row>
    <row r="82" spans="1:15" x14ac:dyDescent="0.25">
      <c r="A82">
        <v>290059</v>
      </c>
      <c r="B82">
        <v>1204</v>
      </c>
      <c r="C82" s="38">
        <v>45055</v>
      </c>
      <c r="D82" t="s">
        <v>3319</v>
      </c>
      <c r="E82">
        <v>4871.6000000000004</v>
      </c>
      <c r="F82" t="s">
        <v>36</v>
      </c>
      <c r="G82">
        <v>23</v>
      </c>
      <c r="H82">
        <v>23</v>
      </c>
      <c r="I82">
        <v>5594</v>
      </c>
      <c r="J82">
        <v>23001256</v>
      </c>
      <c r="K82">
        <v>23001033</v>
      </c>
      <c r="L82">
        <f t="shared" si="3"/>
        <v>29</v>
      </c>
      <c r="M82">
        <f t="shared" si="4"/>
        <v>23001256</v>
      </c>
      <c r="N82" t="str">
        <f t="shared" si="5"/>
        <v>23001256_290059</v>
      </c>
      <c r="O82" t="e">
        <f>VLOOKUP(M82,Sheet3!$H$2:$H$8,1,0)</f>
        <v>#N/A</v>
      </c>
    </row>
    <row r="83" spans="1:15" x14ac:dyDescent="0.25">
      <c r="A83">
        <v>290059</v>
      </c>
      <c r="B83">
        <v>1204</v>
      </c>
      <c r="C83" s="38">
        <v>45055</v>
      </c>
      <c r="D83" t="s">
        <v>3320</v>
      </c>
      <c r="E83">
        <v>5090.2</v>
      </c>
      <c r="F83" t="s">
        <v>36</v>
      </c>
      <c r="G83">
        <v>23</v>
      </c>
      <c r="H83">
        <v>23</v>
      </c>
      <c r="I83">
        <v>5594</v>
      </c>
      <c r="J83">
        <v>23001258</v>
      </c>
      <c r="K83">
        <v>23001033</v>
      </c>
      <c r="L83">
        <f t="shared" si="3"/>
        <v>29</v>
      </c>
      <c r="M83">
        <f t="shared" si="4"/>
        <v>23001258</v>
      </c>
      <c r="N83" t="str">
        <f t="shared" si="5"/>
        <v>23001258_290059</v>
      </c>
      <c r="O83" t="e">
        <f>VLOOKUP(M83,Sheet3!$H$2:$H$8,1,0)</f>
        <v>#N/A</v>
      </c>
    </row>
    <row r="84" spans="1:15" x14ac:dyDescent="0.25">
      <c r="A84">
        <v>290059</v>
      </c>
      <c r="B84">
        <v>1204</v>
      </c>
      <c r="C84" s="38">
        <v>45055</v>
      </c>
      <c r="D84" t="s">
        <v>3324</v>
      </c>
      <c r="E84">
        <v>10479</v>
      </c>
      <c r="F84" t="s">
        <v>36</v>
      </c>
      <c r="G84">
        <v>23</v>
      </c>
      <c r="H84">
        <v>23</v>
      </c>
      <c r="I84">
        <v>5594</v>
      </c>
      <c r="J84">
        <v>23001311</v>
      </c>
      <c r="K84">
        <v>23001052</v>
      </c>
      <c r="L84">
        <f t="shared" si="3"/>
        <v>29</v>
      </c>
      <c r="M84">
        <f t="shared" si="4"/>
        <v>23001311</v>
      </c>
      <c r="N84" t="str">
        <f t="shared" si="5"/>
        <v>23001311_290059</v>
      </c>
      <c r="O84" t="e">
        <f>VLOOKUP(M84,Sheet3!$H$2:$H$8,1,0)</f>
        <v>#N/A</v>
      </c>
    </row>
    <row r="85" spans="1:15" x14ac:dyDescent="0.25">
      <c r="A85">
        <v>290059</v>
      </c>
      <c r="B85">
        <v>1204</v>
      </c>
      <c r="C85" s="38">
        <v>45055</v>
      </c>
      <c r="D85" t="s">
        <v>3326</v>
      </c>
      <c r="E85">
        <v>7111</v>
      </c>
      <c r="F85" t="s">
        <v>36</v>
      </c>
      <c r="G85">
        <v>23</v>
      </c>
      <c r="H85">
        <v>23</v>
      </c>
      <c r="I85">
        <v>5594</v>
      </c>
      <c r="J85">
        <v>23001312</v>
      </c>
      <c r="K85">
        <v>23001052</v>
      </c>
      <c r="L85">
        <f t="shared" si="3"/>
        <v>29</v>
      </c>
      <c r="M85">
        <f t="shared" si="4"/>
        <v>23001312</v>
      </c>
      <c r="N85" t="str">
        <f t="shared" si="5"/>
        <v>23001312_290059</v>
      </c>
      <c r="O85" t="e">
        <f>VLOOKUP(M85,Sheet3!$H$2:$H$8,1,0)</f>
        <v>#N/A</v>
      </c>
    </row>
    <row r="86" spans="1:15" x14ac:dyDescent="0.25">
      <c r="A86">
        <v>290059</v>
      </c>
      <c r="B86">
        <v>1204</v>
      </c>
      <c r="C86" s="38">
        <v>45055</v>
      </c>
      <c r="D86" t="s">
        <v>3326</v>
      </c>
      <c r="E86">
        <v>7111</v>
      </c>
      <c r="F86" t="s">
        <v>36</v>
      </c>
      <c r="G86">
        <v>23</v>
      </c>
      <c r="H86">
        <v>23</v>
      </c>
      <c r="I86">
        <v>5594</v>
      </c>
      <c r="J86">
        <v>23001312</v>
      </c>
      <c r="K86">
        <v>23001052</v>
      </c>
      <c r="L86">
        <f t="shared" si="3"/>
        <v>29</v>
      </c>
      <c r="M86">
        <f t="shared" si="4"/>
        <v>23001312</v>
      </c>
      <c r="N86" t="str">
        <f t="shared" si="5"/>
        <v>23001312_290059</v>
      </c>
      <c r="O86" t="e">
        <f>VLOOKUP(M86,Sheet3!$H$2:$H$8,1,0)</f>
        <v>#N/A</v>
      </c>
    </row>
    <row r="87" spans="1:15" x14ac:dyDescent="0.25">
      <c r="A87">
        <v>290059</v>
      </c>
      <c r="B87">
        <v>1204</v>
      </c>
      <c r="C87" s="38">
        <v>45055</v>
      </c>
      <c r="D87" t="s">
        <v>3328</v>
      </c>
      <c r="E87">
        <v>5880.1</v>
      </c>
      <c r="F87" t="s">
        <v>36</v>
      </c>
      <c r="G87">
        <v>23</v>
      </c>
      <c r="H87">
        <v>23</v>
      </c>
      <c r="I87">
        <v>5594</v>
      </c>
      <c r="J87">
        <v>23001314</v>
      </c>
      <c r="K87">
        <v>23001052</v>
      </c>
      <c r="L87">
        <f t="shared" si="3"/>
        <v>29</v>
      </c>
      <c r="M87">
        <f t="shared" si="4"/>
        <v>23001314</v>
      </c>
      <c r="N87" t="str">
        <f t="shared" si="5"/>
        <v>23001314_290059</v>
      </c>
      <c r="O87" t="e">
        <f>VLOOKUP(M87,Sheet3!$H$2:$H$8,1,0)</f>
        <v>#N/A</v>
      </c>
    </row>
    <row r="88" spans="1:15" x14ac:dyDescent="0.25">
      <c r="A88">
        <v>290059</v>
      </c>
      <c r="B88">
        <v>1204</v>
      </c>
      <c r="C88" s="38">
        <v>45211</v>
      </c>
      <c r="D88" t="s">
        <v>3332</v>
      </c>
      <c r="E88">
        <v>208</v>
      </c>
      <c r="F88" t="s">
        <v>36</v>
      </c>
      <c r="G88">
        <v>23</v>
      </c>
      <c r="H88">
        <v>23</v>
      </c>
      <c r="I88">
        <v>900786</v>
      </c>
      <c r="J88">
        <v>23001986</v>
      </c>
      <c r="K88">
        <v>23001134</v>
      </c>
      <c r="L88">
        <f t="shared" si="3"/>
        <v>30</v>
      </c>
      <c r="M88">
        <f t="shared" si="4"/>
        <v>23001986</v>
      </c>
      <c r="N88" t="str">
        <f t="shared" si="5"/>
        <v>23001986_290059</v>
      </c>
      <c r="O88" t="e">
        <f>VLOOKUP(M88,Sheet3!$H$2:$H$8,1,0)</f>
        <v>#N/A</v>
      </c>
    </row>
    <row r="89" spans="1:15" x14ac:dyDescent="0.25">
      <c r="A89">
        <v>290059</v>
      </c>
      <c r="B89">
        <v>1204</v>
      </c>
      <c r="C89" s="38">
        <v>45211</v>
      </c>
      <c r="D89" t="s">
        <v>3332</v>
      </c>
      <c r="E89">
        <v>230.6</v>
      </c>
      <c r="F89" t="s">
        <v>36</v>
      </c>
      <c r="G89">
        <v>23</v>
      </c>
      <c r="H89">
        <v>23</v>
      </c>
      <c r="I89">
        <v>900786</v>
      </c>
      <c r="J89">
        <v>23001986</v>
      </c>
      <c r="K89">
        <v>23001134</v>
      </c>
      <c r="L89">
        <f t="shared" si="3"/>
        <v>30</v>
      </c>
      <c r="M89">
        <f t="shared" si="4"/>
        <v>23001986</v>
      </c>
      <c r="N89" t="str">
        <f t="shared" si="5"/>
        <v>23001986_290059</v>
      </c>
      <c r="O89" t="e">
        <f>VLOOKUP(M89,Sheet3!$H$2:$H$8,1,0)</f>
        <v>#N/A</v>
      </c>
    </row>
    <row r="90" spans="1:15" x14ac:dyDescent="0.25">
      <c r="A90">
        <v>290059</v>
      </c>
      <c r="B90">
        <v>1204</v>
      </c>
      <c r="C90" s="38">
        <v>45211</v>
      </c>
      <c r="D90" t="s">
        <v>3333</v>
      </c>
      <c r="E90">
        <v>897.2</v>
      </c>
      <c r="F90" t="s">
        <v>36</v>
      </c>
      <c r="G90">
        <v>23</v>
      </c>
      <c r="H90">
        <v>23</v>
      </c>
      <c r="I90">
        <v>900786</v>
      </c>
      <c r="J90">
        <v>23001987</v>
      </c>
      <c r="K90">
        <v>23001135</v>
      </c>
      <c r="L90">
        <f t="shared" si="3"/>
        <v>30</v>
      </c>
      <c r="M90">
        <f t="shared" si="4"/>
        <v>23001987</v>
      </c>
      <c r="N90" t="str">
        <f t="shared" si="5"/>
        <v>23001987_290059</v>
      </c>
      <c r="O90" t="e">
        <f>VLOOKUP(M90,Sheet3!$H$2:$H$8,1,0)</f>
        <v>#N/A</v>
      </c>
    </row>
    <row r="91" spans="1:15" x14ac:dyDescent="0.25">
      <c r="A91">
        <v>290059</v>
      </c>
      <c r="B91">
        <v>1204</v>
      </c>
      <c r="C91" s="38">
        <v>45211</v>
      </c>
      <c r="D91" t="s">
        <v>3334</v>
      </c>
      <c r="E91">
        <v>144</v>
      </c>
      <c r="F91" t="s">
        <v>36</v>
      </c>
      <c r="G91">
        <v>23</v>
      </c>
      <c r="H91">
        <v>23</v>
      </c>
      <c r="I91">
        <v>900786</v>
      </c>
      <c r="J91">
        <v>23002035</v>
      </c>
      <c r="K91">
        <v>23001140</v>
      </c>
      <c r="L91">
        <f t="shared" si="3"/>
        <v>30</v>
      </c>
      <c r="M91">
        <f t="shared" si="4"/>
        <v>23002035</v>
      </c>
      <c r="N91" t="str">
        <f t="shared" si="5"/>
        <v>23002035_290059</v>
      </c>
      <c r="O91" t="e">
        <f>VLOOKUP(M91,Sheet3!$H$2:$H$8,1,0)</f>
        <v>#N/A</v>
      </c>
    </row>
    <row r="92" spans="1:15" x14ac:dyDescent="0.25">
      <c r="A92">
        <v>290059</v>
      </c>
      <c r="B92">
        <v>1204</v>
      </c>
      <c r="C92" s="38">
        <v>45211</v>
      </c>
      <c r="D92" t="s">
        <v>3334</v>
      </c>
      <c r="E92">
        <v>1.9</v>
      </c>
      <c r="F92" t="s">
        <v>36</v>
      </c>
      <c r="G92">
        <v>23</v>
      </c>
      <c r="H92">
        <v>23</v>
      </c>
      <c r="I92">
        <v>900786</v>
      </c>
      <c r="J92">
        <v>23002035</v>
      </c>
      <c r="K92">
        <v>23001140</v>
      </c>
      <c r="L92">
        <f t="shared" si="3"/>
        <v>30</v>
      </c>
      <c r="M92">
        <f t="shared" si="4"/>
        <v>23002035</v>
      </c>
      <c r="N92" t="str">
        <f t="shared" si="5"/>
        <v>23002035_290059</v>
      </c>
      <c r="O92" t="e">
        <f>VLOOKUP(M92,Sheet3!$H$2:$H$8,1,0)</f>
        <v>#N/A</v>
      </c>
    </row>
    <row r="93" spans="1:15" x14ac:dyDescent="0.25">
      <c r="A93">
        <v>290059</v>
      </c>
      <c r="B93">
        <v>1204</v>
      </c>
      <c r="C93" s="38">
        <v>45211</v>
      </c>
      <c r="D93" t="s">
        <v>3335</v>
      </c>
      <c r="E93">
        <v>4671.2</v>
      </c>
      <c r="F93" t="s">
        <v>36</v>
      </c>
      <c r="G93">
        <v>23</v>
      </c>
      <c r="H93">
        <v>23</v>
      </c>
      <c r="I93">
        <v>900786</v>
      </c>
      <c r="J93">
        <v>23002037</v>
      </c>
      <c r="K93">
        <v>23001141</v>
      </c>
      <c r="L93">
        <f t="shared" si="3"/>
        <v>30</v>
      </c>
      <c r="M93">
        <f t="shared" si="4"/>
        <v>23002037</v>
      </c>
      <c r="N93" t="str">
        <f t="shared" si="5"/>
        <v>23002037_290059</v>
      </c>
      <c r="O93" t="e">
        <f>VLOOKUP(M93,Sheet3!$H$2:$H$8,1,0)</f>
        <v>#N/A</v>
      </c>
    </row>
    <row r="94" spans="1:15" x14ac:dyDescent="0.25">
      <c r="A94">
        <v>290059</v>
      </c>
      <c r="B94">
        <v>1204</v>
      </c>
      <c r="C94" s="38">
        <v>45211</v>
      </c>
      <c r="D94" t="s">
        <v>3336</v>
      </c>
      <c r="E94">
        <v>26</v>
      </c>
      <c r="F94" t="s">
        <v>36</v>
      </c>
      <c r="G94">
        <v>23</v>
      </c>
      <c r="H94">
        <v>23</v>
      </c>
      <c r="I94">
        <v>900786</v>
      </c>
      <c r="J94">
        <v>23002038</v>
      </c>
      <c r="K94">
        <v>23001141</v>
      </c>
      <c r="L94">
        <f t="shared" si="3"/>
        <v>30</v>
      </c>
      <c r="M94">
        <f t="shared" si="4"/>
        <v>23002038</v>
      </c>
      <c r="N94" t="str">
        <f t="shared" si="5"/>
        <v>23002038_290059</v>
      </c>
      <c r="O94" t="e">
        <f>VLOOKUP(M94,Sheet3!$H$2:$H$8,1,0)</f>
        <v>#N/A</v>
      </c>
    </row>
    <row r="95" spans="1:15" x14ac:dyDescent="0.25">
      <c r="A95">
        <v>290059</v>
      </c>
      <c r="B95">
        <v>1204</v>
      </c>
      <c r="C95" s="38">
        <v>45211</v>
      </c>
      <c r="D95" t="s">
        <v>3336</v>
      </c>
      <c r="E95">
        <v>1525.2</v>
      </c>
      <c r="F95" t="s">
        <v>36</v>
      </c>
      <c r="G95">
        <v>23</v>
      </c>
      <c r="H95">
        <v>23</v>
      </c>
      <c r="I95">
        <v>900786</v>
      </c>
      <c r="J95">
        <v>23002038</v>
      </c>
      <c r="K95">
        <v>23001141</v>
      </c>
      <c r="L95">
        <f t="shared" si="3"/>
        <v>30</v>
      </c>
      <c r="M95">
        <f t="shared" si="4"/>
        <v>23002038</v>
      </c>
      <c r="N95" t="str">
        <f t="shared" si="5"/>
        <v>23002038_290059</v>
      </c>
      <c r="O95" t="e">
        <f>VLOOKUP(M95,Sheet3!$H$2:$H$8,1,0)</f>
        <v>#N/A</v>
      </c>
    </row>
    <row r="96" spans="1:15" x14ac:dyDescent="0.25">
      <c r="A96">
        <v>290059</v>
      </c>
      <c r="B96">
        <v>1204</v>
      </c>
      <c r="C96" s="38">
        <v>45211</v>
      </c>
      <c r="D96" t="s">
        <v>3337</v>
      </c>
      <c r="E96">
        <v>3199.1</v>
      </c>
      <c r="F96" t="s">
        <v>36</v>
      </c>
      <c r="G96">
        <v>23</v>
      </c>
      <c r="H96">
        <v>23</v>
      </c>
      <c r="I96">
        <v>900786</v>
      </c>
      <c r="J96">
        <v>23002043</v>
      </c>
      <c r="K96">
        <v>23001145</v>
      </c>
      <c r="L96">
        <f t="shared" si="3"/>
        <v>30</v>
      </c>
      <c r="M96">
        <f t="shared" si="4"/>
        <v>23002043</v>
      </c>
      <c r="N96" t="str">
        <f t="shared" si="5"/>
        <v>23002043_290059</v>
      </c>
      <c r="O96" t="e">
        <f>VLOOKUP(M96,Sheet3!$H$2:$H$8,1,0)</f>
        <v>#N/A</v>
      </c>
    </row>
    <row r="97" spans="1:15" x14ac:dyDescent="0.25">
      <c r="A97">
        <v>290059</v>
      </c>
      <c r="B97">
        <v>1204</v>
      </c>
      <c r="C97" s="38">
        <v>45211</v>
      </c>
      <c r="D97" t="s">
        <v>3337</v>
      </c>
      <c r="E97">
        <v>152</v>
      </c>
      <c r="F97" t="s">
        <v>36</v>
      </c>
      <c r="G97">
        <v>23</v>
      </c>
      <c r="H97">
        <v>23</v>
      </c>
      <c r="I97">
        <v>900786</v>
      </c>
      <c r="J97">
        <v>23002043</v>
      </c>
      <c r="K97">
        <v>23001145</v>
      </c>
      <c r="L97">
        <f t="shared" si="3"/>
        <v>30</v>
      </c>
      <c r="M97">
        <f t="shared" si="4"/>
        <v>23002043</v>
      </c>
      <c r="N97" t="str">
        <f t="shared" si="5"/>
        <v>23002043_290059</v>
      </c>
      <c r="O97" t="e">
        <f>VLOOKUP(M97,Sheet3!$H$2:$H$8,1,0)</f>
        <v>#N/A</v>
      </c>
    </row>
    <row r="98" spans="1:15" x14ac:dyDescent="0.25">
      <c r="A98">
        <v>290059</v>
      </c>
      <c r="B98">
        <v>1204</v>
      </c>
      <c r="C98" s="38">
        <v>45222</v>
      </c>
      <c r="D98" t="s">
        <v>3341</v>
      </c>
      <c r="E98">
        <v>862</v>
      </c>
      <c r="F98" t="s">
        <v>36</v>
      </c>
      <c r="G98">
        <v>23</v>
      </c>
      <c r="H98">
        <v>23</v>
      </c>
      <c r="I98">
        <v>901411</v>
      </c>
      <c r="J98">
        <v>23002065</v>
      </c>
      <c r="K98">
        <v>23001149</v>
      </c>
      <c r="L98">
        <f t="shared" si="3"/>
        <v>30</v>
      </c>
      <c r="M98">
        <f t="shared" si="4"/>
        <v>23002065</v>
      </c>
      <c r="N98" t="str">
        <f t="shared" si="5"/>
        <v>23002065_290059</v>
      </c>
      <c r="O98" t="e">
        <f>VLOOKUP(M98,Sheet3!$H$2:$H$8,1,0)</f>
        <v>#N/A</v>
      </c>
    </row>
    <row r="99" spans="1:15" x14ac:dyDescent="0.25">
      <c r="A99">
        <v>290059</v>
      </c>
      <c r="B99">
        <v>1204</v>
      </c>
      <c r="C99" s="38">
        <v>45222</v>
      </c>
      <c r="D99" t="s">
        <v>3342</v>
      </c>
      <c r="E99">
        <v>166</v>
      </c>
      <c r="F99" t="s">
        <v>36</v>
      </c>
      <c r="G99">
        <v>23</v>
      </c>
      <c r="H99">
        <v>23</v>
      </c>
      <c r="I99">
        <v>901411</v>
      </c>
      <c r="J99">
        <v>23002066</v>
      </c>
      <c r="K99">
        <v>23001149</v>
      </c>
      <c r="L99">
        <f t="shared" si="3"/>
        <v>30</v>
      </c>
      <c r="M99">
        <f t="shared" si="4"/>
        <v>23002066</v>
      </c>
      <c r="N99" t="str">
        <f t="shared" si="5"/>
        <v>23002066_290059</v>
      </c>
      <c r="O99" t="e">
        <f>VLOOKUP(M99,Sheet3!$H$2:$H$8,1,0)</f>
        <v>#N/A</v>
      </c>
    </row>
    <row r="100" spans="1:15" x14ac:dyDescent="0.25">
      <c r="A100">
        <v>290059</v>
      </c>
      <c r="B100">
        <v>1204</v>
      </c>
      <c r="C100" s="38">
        <v>45222</v>
      </c>
      <c r="D100" t="s">
        <v>3343</v>
      </c>
      <c r="E100">
        <v>3103</v>
      </c>
      <c r="F100" t="s">
        <v>36</v>
      </c>
      <c r="G100">
        <v>23</v>
      </c>
      <c r="H100">
        <v>23</v>
      </c>
      <c r="I100">
        <v>901411</v>
      </c>
      <c r="J100">
        <v>23002067</v>
      </c>
      <c r="K100">
        <v>23001149</v>
      </c>
      <c r="L100">
        <f t="shared" si="3"/>
        <v>30</v>
      </c>
      <c r="M100">
        <f t="shared" si="4"/>
        <v>23002067</v>
      </c>
      <c r="N100" t="str">
        <f t="shared" si="5"/>
        <v>23002067_290059</v>
      </c>
      <c r="O100" t="e">
        <f>VLOOKUP(M100,Sheet3!$H$2:$H$8,1,0)</f>
        <v>#N/A</v>
      </c>
    </row>
    <row r="101" spans="1:15" x14ac:dyDescent="0.25">
      <c r="A101">
        <v>290059</v>
      </c>
      <c r="B101">
        <v>1204</v>
      </c>
      <c r="C101" s="38">
        <v>45222</v>
      </c>
      <c r="D101" t="s">
        <v>3344</v>
      </c>
      <c r="E101">
        <v>837</v>
      </c>
      <c r="F101" t="s">
        <v>36</v>
      </c>
      <c r="G101">
        <v>23</v>
      </c>
      <c r="H101">
        <v>23</v>
      </c>
      <c r="I101">
        <v>901411</v>
      </c>
      <c r="J101">
        <v>23002069</v>
      </c>
      <c r="K101">
        <v>23001149</v>
      </c>
      <c r="L101">
        <f t="shared" si="3"/>
        <v>30</v>
      </c>
      <c r="M101">
        <f t="shared" si="4"/>
        <v>23002069</v>
      </c>
      <c r="N101" t="str">
        <f t="shared" si="5"/>
        <v>23002069_290059</v>
      </c>
      <c r="O101" t="e">
        <f>VLOOKUP(M101,Sheet3!$H$2:$H$8,1,0)</f>
        <v>#N/A</v>
      </c>
    </row>
    <row r="102" spans="1:15" x14ac:dyDescent="0.25">
      <c r="A102">
        <v>290059</v>
      </c>
      <c r="B102">
        <v>1204</v>
      </c>
      <c r="C102" s="38">
        <v>45222</v>
      </c>
      <c r="D102" t="s">
        <v>3345</v>
      </c>
      <c r="E102">
        <v>1165</v>
      </c>
      <c r="F102" t="s">
        <v>36</v>
      </c>
      <c r="G102">
        <v>23</v>
      </c>
      <c r="H102">
        <v>23</v>
      </c>
      <c r="I102">
        <v>901411</v>
      </c>
      <c r="J102">
        <v>23002075</v>
      </c>
      <c r="K102">
        <v>23001149</v>
      </c>
      <c r="L102">
        <f t="shared" si="3"/>
        <v>30</v>
      </c>
      <c r="M102">
        <f t="shared" si="4"/>
        <v>23002075</v>
      </c>
      <c r="N102" t="str">
        <f t="shared" si="5"/>
        <v>23002075_290059</v>
      </c>
      <c r="O102" t="e">
        <f>VLOOKUP(M102,Sheet3!$H$2:$H$8,1,0)</f>
        <v>#N/A</v>
      </c>
    </row>
    <row r="103" spans="1:15" x14ac:dyDescent="0.25">
      <c r="A103">
        <v>290059</v>
      </c>
      <c r="B103">
        <v>1204</v>
      </c>
      <c r="C103" s="38">
        <v>45222</v>
      </c>
      <c r="D103" t="s">
        <v>3345</v>
      </c>
      <c r="E103">
        <v>36</v>
      </c>
      <c r="F103" t="s">
        <v>36</v>
      </c>
      <c r="G103">
        <v>23</v>
      </c>
      <c r="H103">
        <v>23</v>
      </c>
      <c r="I103">
        <v>901411</v>
      </c>
      <c r="J103">
        <v>23002075</v>
      </c>
      <c r="K103">
        <v>23001149</v>
      </c>
      <c r="L103">
        <f t="shared" si="3"/>
        <v>30</v>
      </c>
      <c r="M103">
        <f t="shared" si="4"/>
        <v>23002075</v>
      </c>
      <c r="N103" t="str">
        <f t="shared" si="5"/>
        <v>23002075_290059</v>
      </c>
      <c r="O103" t="e">
        <f>VLOOKUP(M103,Sheet3!$H$2:$H$8,1,0)</f>
        <v>#N/A</v>
      </c>
    </row>
    <row r="104" spans="1:15" x14ac:dyDescent="0.25">
      <c r="A104">
        <v>290059</v>
      </c>
      <c r="B104">
        <v>1204</v>
      </c>
      <c r="C104" s="38">
        <v>45222</v>
      </c>
      <c r="D104" t="s">
        <v>3346</v>
      </c>
      <c r="E104">
        <v>15290.8</v>
      </c>
      <c r="F104" t="s">
        <v>36</v>
      </c>
      <c r="G104">
        <v>23</v>
      </c>
      <c r="H104">
        <v>23</v>
      </c>
      <c r="I104">
        <v>901411</v>
      </c>
      <c r="J104">
        <v>23002125</v>
      </c>
      <c r="K104">
        <v>23001149</v>
      </c>
      <c r="L104">
        <f t="shared" si="3"/>
        <v>30</v>
      </c>
      <c r="M104">
        <f t="shared" si="4"/>
        <v>23002125</v>
      </c>
      <c r="N104" t="str">
        <f t="shared" si="5"/>
        <v>23002125_290059</v>
      </c>
      <c r="O104" t="e">
        <f>VLOOKUP(M104,Sheet3!$H$2:$H$8,1,0)</f>
        <v>#N/A</v>
      </c>
    </row>
    <row r="105" spans="1:15" x14ac:dyDescent="0.25">
      <c r="A105">
        <v>290059</v>
      </c>
      <c r="B105">
        <v>1204</v>
      </c>
      <c r="C105" s="38">
        <v>45222</v>
      </c>
      <c r="D105" t="s">
        <v>3347</v>
      </c>
      <c r="E105">
        <v>419</v>
      </c>
      <c r="F105" t="s">
        <v>36</v>
      </c>
      <c r="G105">
        <v>23</v>
      </c>
      <c r="H105">
        <v>23</v>
      </c>
      <c r="I105">
        <v>901411</v>
      </c>
      <c r="J105">
        <v>23002126</v>
      </c>
      <c r="K105">
        <v>23001149</v>
      </c>
      <c r="L105">
        <f t="shared" si="3"/>
        <v>30</v>
      </c>
      <c r="M105">
        <f t="shared" si="4"/>
        <v>23002126</v>
      </c>
      <c r="N105" t="str">
        <f t="shared" si="5"/>
        <v>23002126_290059</v>
      </c>
      <c r="O105" t="e">
        <f>VLOOKUP(M105,Sheet3!$H$2:$H$8,1,0)</f>
        <v>#N/A</v>
      </c>
    </row>
    <row r="106" spans="1:15" x14ac:dyDescent="0.25">
      <c r="A106">
        <v>290059</v>
      </c>
      <c r="B106">
        <v>1204</v>
      </c>
      <c r="C106" s="38">
        <v>45231</v>
      </c>
      <c r="D106" t="s">
        <v>3349</v>
      </c>
      <c r="E106">
        <v>4565.1000000000004</v>
      </c>
      <c r="F106" t="s">
        <v>36</v>
      </c>
      <c r="G106">
        <v>23</v>
      </c>
      <c r="H106">
        <v>23</v>
      </c>
      <c r="I106">
        <v>902052</v>
      </c>
      <c r="J106">
        <v>23002093</v>
      </c>
      <c r="K106">
        <v>23001155</v>
      </c>
      <c r="L106">
        <f t="shared" si="3"/>
        <v>30</v>
      </c>
      <c r="M106">
        <f t="shared" si="4"/>
        <v>23002093</v>
      </c>
      <c r="N106" t="str">
        <f t="shared" si="5"/>
        <v>23002093_290059</v>
      </c>
      <c r="O106" t="e">
        <f>VLOOKUP(M106,Sheet3!$H$2:$H$8,1,0)</f>
        <v>#N/A</v>
      </c>
    </row>
    <row r="107" spans="1:15" x14ac:dyDescent="0.25">
      <c r="A107">
        <v>290059</v>
      </c>
      <c r="B107">
        <v>1204</v>
      </c>
      <c r="C107" s="38">
        <v>45231</v>
      </c>
      <c r="D107" t="s">
        <v>3350</v>
      </c>
      <c r="E107">
        <v>975</v>
      </c>
      <c r="F107" t="s">
        <v>36</v>
      </c>
      <c r="G107">
        <v>23</v>
      </c>
      <c r="H107">
        <v>23</v>
      </c>
      <c r="I107">
        <v>902052</v>
      </c>
      <c r="J107">
        <v>23002094</v>
      </c>
      <c r="K107">
        <v>23001155</v>
      </c>
      <c r="L107">
        <f t="shared" si="3"/>
        <v>30</v>
      </c>
      <c r="M107">
        <f t="shared" si="4"/>
        <v>23002094</v>
      </c>
      <c r="N107" t="str">
        <f t="shared" si="5"/>
        <v>23002094_290059</v>
      </c>
      <c r="O107" t="e">
        <f>VLOOKUP(M107,Sheet3!$H$2:$H$8,1,0)</f>
        <v>#N/A</v>
      </c>
    </row>
    <row r="108" spans="1:15" x14ac:dyDescent="0.25">
      <c r="A108">
        <v>290059</v>
      </c>
      <c r="B108">
        <v>1204</v>
      </c>
      <c r="C108" s="38">
        <v>45231</v>
      </c>
      <c r="D108" t="s">
        <v>3351</v>
      </c>
      <c r="E108">
        <v>223</v>
      </c>
      <c r="F108" t="s">
        <v>36</v>
      </c>
      <c r="G108">
        <v>23</v>
      </c>
      <c r="H108">
        <v>23</v>
      </c>
      <c r="I108">
        <v>902052</v>
      </c>
      <c r="J108">
        <v>23002095</v>
      </c>
      <c r="K108">
        <v>23001155</v>
      </c>
      <c r="L108">
        <f t="shared" si="3"/>
        <v>30</v>
      </c>
      <c r="M108">
        <f t="shared" si="4"/>
        <v>23002095</v>
      </c>
      <c r="N108" t="str">
        <f t="shared" si="5"/>
        <v>23002095_290059</v>
      </c>
      <c r="O108" t="e">
        <f>VLOOKUP(M108,Sheet3!$H$2:$H$8,1,0)</f>
        <v>#N/A</v>
      </c>
    </row>
    <row r="109" spans="1:15" x14ac:dyDescent="0.25">
      <c r="A109">
        <v>290059</v>
      </c>
      <c r="B109">
        <v>1204</v>
      </c>
      <c r="C109" s="38">
        <v>45231</v>
      </c>
      <c r="D109" t="s">
        <v>3352</v>
      </c>
      <c r="E109">
        <v>564</v>
      </c>
      <c r="F109" t="s">
        <v>36</v>
      </c>
      <c r="G109">
        <v>23</v>
      </c>
      <c r="H109">
        <v>23</v>
      </c>
      <c r="I109">
        <v>902052</v>
      </c>
      <c r="J109">
        <v>23002100</v>
      </c>
      <c r="K109">
        <v>23001155</v>
      </c>
      <c r="L109">
        <f t="shared" si="3"/>
        <v>30</v>
      </c>
      <c r="M109">
        <f t="shared" si="4"/>
        <v>23002100</v>
      </c>
      <c r="N109" t="str">
        <f t="shared" si="5"/>
        <v>23002100_290059</v>
      </c>
      <c r="O109" t="e">
        <f>VLOOKUP(M109,Sheet3!$H$2:$H$8,1,0)</f>
        <v>#N/A</v>
      </c>
    </row>
    <row r="110" spans="1:15" x14ac:dyDescent="0.25">
      <c r="A110">
        <v>290059</v>
      </c>
      <c r="B110">
        <v>1204</v>
      </c>
      <c r="C110" s="38">
        <v>45231</v>
      </c>
      <c r="D110" t="s">
        <v>3353</v>
      </c>
      <c r="E110">
        <v>2161</v>
      </c>
      <c r="F110" t="s">
        <v>36</v>
      </c>
      <c r="G110">
        <v>23</v>
      </c>
      <c r="H110">
        <v>23</v>
      </c>
      <c r="I110">
        <v>902052</v>
      </c>
      <c r="J110">
        <v>23002101</v>
      </c>
      <c r="K110">
        <v>23001155</v>
      </c>
      <c r="L110">
        <f t="shared" si="3"/>
        <v>30</v>
      </c>
      <c r="M110">
        <f t="shared" si="4"/>
        <v>23002101</v>
      </c>
      <c r="N110" t="str">
        <f t="shared" si="5"/>
        <v>23002101_290059</v>
      </c>
      <c r="O110" t="e">
        <f>VLOOKUP(M110,Sheet3!$H$2:$H$8,1,0)</f>
        <v>#N/A</v>
      </c>
    </row>
    <row r="111" spans="1:15" x14ac:dyDescent="0.25">
      <c r="A111">
        <v>290059</v>
      </c>
      <c r="B111">
        <v>1204</v>
      </c>
      <c r="C111" s="38">
        <v>45231</v>
      </c>
      <c r="D111" t="s">
        <v>3354</v>
      </c>
      <c r="E111">
        <v>394</v>
      </c>
      <c r="F111" t="s">
        <v>36</v>
      </c>
      <c r="G111">
        <v>23</v>
      </c>
      <c r="H111">
        <v>23</v>
      </c>
      <c r="I111">
        <v>902052</v>
      </c>
      <c r="J111">
        <v>23002102</v>
      </c>
      <c r="K111">
        <v>23001155</v>
      </c>
      <c r="L111">
        <f t="shared" si="3"/>
        <v>30</v>
      </c>
      <c r="M111">
        <f t="shared" si="4"/>
        <v>23002102</v>
      </c>
      <c r="N111" t="str">
        <f t="shared" si="5"/>
        <v>23002102_290059</v>
      </c>
      <c r="O111" t="e">
        <f>VLOOKUP(M111,Sheet3!$H$2:$H$8,1,0)</f>
        <v>#N/A</v>
      </c>
    </row>
    <row r="112" spans="1:15" x14ac:dyDescent="0.25">
      <c r="A112">
        <v>290059</v>
      </c>
      <c r="B112">
        <v>1204</v>
      </c>
      <c r="C112" s="38">
        <v>45231</v>
      </c>
      <c r="D112" t="s">
        <v>3355</v>
      </c>
      <c r="E112">
        <v>553</v>
      </c>
      <c r="F112" t="s">
        <v>36</v>
      </c>
      <c r="G112">
        <v>23</v>
      </c>
      <c r="H112">
        <v>23</v>
      </c>
      <c r="I112">
        <v>902052</v>
      </c>
      <c r="J112">
        <v>23002103</v>
      </c>
      <c r="K112">
        <v>23001155</v>
      </c>
      <c r="L112">
        <f t="shared" si="3"/>
        <v>30</v>
      </c>
      <c r="M112">
        <f t="shared" si="4"/>
        <v>23002103</v>
      </c>
      <c r="N112" t="str">
        <f t="shared" si="5"/>
        <v>23002103_290059</v>
      </c>
      <c r="O112" t="e">
        <f>VLOOKUP(M112,Sheet3!$H$2:$H$8,1,0)</f>
        <v>#N/A</v>
      </c>
    </row>
    <row r="113" spans="1:15" x14ac:dyDescent="0.25">
      <c r="A113">
        <v>290059</v>
      </c>
      <c r="B113">
        <v>1204</v>
      </c>
      <c r="C113" s="38">
        <v>45231</v>
      </c>
      <c r="D113" t="s">
        <v>3356</v>
      </c>
      <c r="E113">
        <v>434.8</v>
      </c>
      <c r="F113" t="s">
        <v>36</v>
      </c>
      <c r="G113">
        <v>23</v>
      </c>
      <c r="H113">
        <v>23</v>
      </c>
      <c r="I113">
        <v>902052</v>
      </c>
      <c r="J113">
        <v>23002106</v>
      </c>
      <c r="K113">
        <v>23001159</v>
      </c>
      <c r="L113">
        <f t="shared" si="3"/>
        <v>30</v>
      </c>
      <c r="M113">
        <f t="shared" si="4"/>
        <v>23002106</v>
      </c>
      <c r="N113" t="str">
        <f t="shared" si="5"/>
        <v>23002106_290059</v>
      </c>
      <c r="O113" t="e">
        <f>VLOOKUP(M113,Sheet3!$H$2:$H$8,1,0)</f>
        <v>#N/A</v>
      </c>
    </row>
    <row r="114" spans="1:15" x14ac:dyDescent="0.25">
      <c r="A114">
        <v>290059</v>
      </c>
      <c r="B114">
        <v>1204</v>
      </c>
      <c r="C114" s="38">
        <v>45231</v>
      </c>
      <c r="D114" t="s">
        <v>3357</v>
      </c>
      <c r="E114">
        <v>417</v>
      </c>
      <c r="F114" t="s">
        <v>36</v>
      </c>
      <c r="G114">
        <v>23</v>
      </c>
      <c r="H114">
        <v>23</v>
      </c>
      <c r="I114">
        <v>902052</v>
      </c>
      <c r="J114">
        <v>23002108</v>
      </c>
      <c r="K114">
        <v>23001159</v>
      </c>
      <c r="L114">
        <f t="shared" si="3"/>
        <v>30</v>
      </c>
      <c r="M114">
        <f t="shared" si="4"/>
        <v>23002108</v>
      </c>
      <c r="N114" t="str">
        <f t="shared" si="5"/>
        <v>23002108_290059</v>
      </c>
      <c r="O114" t="e">
        <f>VLOOKUP(M114,Sheet3!$H$2:$H$8,1,0)</f>
        <v>#N/A</v>
      </c>
    </row>
    <row r="115" spans="1:15" x14ac:dyDescent="0.25">
      <c r="A115">
        <v>290059</v>
      </c>
      <c r="B115">
        <v>1204</v>
      </c>
      <c r="C115" s="38">
        <v>45231</v>
      </c>
      <c r="D115" t="s">
        <v>3358</v>
      </c>
      <c r="E115">
        <v>2176</v>
      </c>
      <c r="F115" t="s">
        <v>36</v>
      </c>
      <c r="G115">
        <v>23</v>
      </c>
      <c r="H115">
        <v>23</v>
      </c>
      <c r="I115">
        <v>902052</v>
      </c>
      <c r="J115">
        <v>23002109</v>
      </c>
      <c r="K115">
        <v>23001160</v>
      </c>
      <c r="L115">
        <f t="shared" si="3"/>
        <v>30</v>
      </c>
      <c r="M115">
        <f t="shared" si="4"/>
        <v>23002109</v>
      </c>
      <c r="N115" t="str">
        <f t="shared" si="5"/>
        <v>23002109_290059</v>
      </c>
      <c r="O115" t="e">
        <f>VLOOKUP(M115,Sheet3!$H$2:$H$8,1,0)</f>
        <v>#N/A</v>
      </c>
    </row>
    <row r="116" spans="1:15" x14ac:dyDescent="0.25">
      <c r="A116">
        <v>290059</v>
      </c>
      <c r="B116">
        <v>1204</v>
      </c>
      <c r="C116" s="38">
        <v>45231</v>
      </c>
      <c r="D116" t="s">
        <v>3359</v>
      </c>
      <c r="E116">
        <v>1511</v>
      </c>
      <c r="F116" t="s">
        <v>36</v>
      </c>
      <c r="G116">
        <v>23</v>
      </c>
      <c r="H116">
        <v>23</v>
      </c>
      <c r="I116">
        <v>902052</v>
      </c>
      <c r="J116">
        <v>23002110</v>
      </c>
      <c r="K116">
        <v>23001160</v>
      </c>
      <c r="L116">
        <f t="shared" si="3"/>
        <v>30</v>
      </c>
      <c r="M116">
        <f t="shared" si="4"/>
        <v>23002110</v>
      </c>
      <c r="N116" t="str">
        <f t="shared" si="5"/>
        <v>23002110_290059</v>
      </c>
      <c r="O116" t="e">
        <f>VLOOKUP(M116,Sheet3!$H$2:$H$8,1,0)</f>
        <v>#N/A</v>
      </c>
    </row>
    <row r="117" spans="1:15" x14ac:dyDescent="0.25">
      <c r="A117">
        <v>290059</v>
      </c>
      <c r="B117">
        <v>1204</v>
      </c>
      <c r="C117" s="38">
        <v>45231</v>
      </c>
      <c r="D117" t="s">
        <v>3360</v>
      </c>
      <c r="E117">
        <v>466.4</v>
      </c>
      <c r="F117" t="s">
        <v>36</v>
      </c>
      <c r="G117">
        <v>23</v>
      </c>
      <c r="H117">
        <v>23</v>
      </c>
      <c r="I117">
        <v>902052</v>
      </c>
      <c r="J117">
        <v>23002111</v>
      </c>
      <c r="K117">
        <v>23001160</v>
      </c>
      <c r="L117">
        <f t="shared" si="3"/>
        <v>30</v>
      </c>
      <c r="M117">
        <f t="shared" si="4"/>
        <v>23002111</v>
      </c>
      <c r="N117" t="str">
        <f t="shared" si="5"/>
        <v>23002111_290059</v>
      </c>
      <c r="O117" t="e">
        <f>VLOOKUP(M117,Sheet3!$H$2:$H$8,1,0)</f>
        <v>#N/A</v>
      </c>
    </row>
    <row r="118" spans="1:15" x14ac:dyDescent="0.25">
      <c r="A118">
        <v>290059</v>
      </c>
      <c r="B118">
        <v>1204</v>
      </c>
      <c r="C118" s="38">
        <v>45231</v>
      </c>
      <c r="D118" t="s">
        <v>3361</v>
      </c>
      <c r="E118">
        <v>811</v>
      </c>
      <c r="F118" t="s">
        <v>36</v>
      </c>
      <c r="G118">
        <v>23</v>
      </c>
      <c r="H118">
        <v>23</v>
      </c>
      <c r="I118">
        <v>902052</v>
      </c>
      <c r="J118">
        <v>23002112</v>
      </c>
      <c r="K118">
        <v>23001160</v>
      </c>
      <c r="L118">
        <f t="shared" si="3"/>
        <v>30</v>
      </c>
      <c r="M118">
        <f t="shared" si="4"/>
        <v>23002112</v>
      </c>
      <c r="N118" t="str">
        <f t="shared" si="5"/>
        <v>23002112_290059</v>
      </c>
      <c r="O118" t="e">
        <f>VLOOKUP(M118,Sheet3!$H$2:$H$8,1,0)</f>
        <v>#N/A</v>
      </c>
    </row>
    <row r="119" spans="1:15" x14ac:dyDescent="0.25">
      <c r="A119">
        <v>290059</v>
      </c>
      <c r="B119">
        <v>1204</v>
      </c>
      <c r="C119" s="38">
        <v>45231</v>
      </c>
      <c r="D119" t="s">
        <v>3362</v>
      </c>
      <c r="E119">
        <v>245</v>
      </c>
      <c r="F119" t="s">
        <v>36</v>
      </c>
      <c r="G119">
        <v>23</v>
      </c>
      <c r="H119">
        <v>23</v>
      </c>
      <c r="I119">
        <v>902052</v>
      </c>
      <c r="J119">
        <v>23002113</v>
      </c>
      <c r="K119">
        <v>23001160</v>
      </c>
      <c r="L119">
        <f t="shared" si="3"/>
        <v>30</v>
      </c>
      <c r="M119">
        <f t="shared" si="4"/>
        <v>23002113</v>
      </c>
      <c r="N119" t="str">
        <f t="shared" si="5"/>
        <v>23002113_290059</v>
      </c>
      <c r="O119" t="e">
        <f>VLOOKUP(M119,Sheet3!$H$2:$H$8,1,0)</f>
        <v>#N/A</v>
      </c>
    </row>
    <row r="120" spans="1:15" x14ac:dyDescent="0.25">
      <c r="A120">
        <v>290059</v>
      </c>
      <c r="B120">
        <v>1204</v>
      </c>
      <c r="C120" s="38">
        <v>45231</v>
      </c>
      <c r="D120" t="s">
        <v>3362</v>
      </c>
      <c r="E120">
        <v>245</v>
      </c>
      <c r="F120" t="s">
        <v>36</v>
      </c>
      <c r="G120">
        <v>23</v>
      </c>
      <c r="H120">
        <v>23</v>
      </c>
      <c r="I120">
        <v>902052</v>
      </c>
      <c r="J120">
        <v>23002113</v>
      </c>
      <c r="K120">
        <v>23001160</v>
      </c>
      <c r="L120">
        <f t="shared" si="3"/>
        <v>30</v>
      </c>
      <c r="M120">
        <f t="shared" si="4"/>
        <v>23002113</v>
      </c>
      <c r="N120" t="str">
        <f t="shared" si="5"/>
        <v>23002113_290059</v>
      </c>
      <c r="O120" t="e">
        <f>VLOOKUP(M120,Sheet3!$H$2:$H$8,1,0)</f>
        <v>#N/A</v>
      </c>
    </row>
    <row r="121" spans="1:15" x14ac:dyDescent="0.25">
      <c r="A121">
        <v>290059</v>
      </c>
      <c r="B121">
        <v>1204</v>
      </c>
      <c r="C121" s="38">
        <v>45231</v>
      </c>
      <c r="D121" t="s">
        <v>3363</v>
      </c>
      <c r="E121">
        <v>307</v>
      </c>
      <c r="F121" t="s">
        <v>36</v>
      </c>
      <c r="G121">
        <v>23</v>
      </c>
      <c r="H121">
        <v>23</v>
      </c>
      <c r="I121">
        <v>902052</v>
      </c>
      <c r="J121">
        <v>23002114</v>
      </c>
      <c r="K121">
        <v>23001160</v>
      </c>
      <c r="L121">
        <f t="shared" si="3"/>
        <v>30</v>
      </c>
      <c r="M121">
        <f t="shared" si="4"/>
        <v>23002114</v>
      </c>
      <c r="N121" t="str">
        <f t="shared" si="5"/>
        <v>23002114_290059</v>
      </c>
      <c r="O121" t="e">
        <f>VLOOKUP(M121,Sheet3!$H$2:$H$8,1,0)</f>
        <v>#N/A</v>
      </c>
    </row>
    <row r="122" spans="1:15" x14ac:dyDescent="0.25">
      <c r="A122">
        <v>290059</v>
      </c>
      <c r="B122">
        <v>1204</v>
      </c>
      <c r="C122" s="38">
        <v>45231</v>
      </c>
      <c r="D122" t="s">
        <v>3364</v>
      </c>
      <c r="E122">
        <v>1675.7</v>
      </c>
      <c r="F122" t="s">
        <v>36</v>
      </c>
      <c r="G122">
        <v>23</v>
      </c>
      <c r="H122">
        <v>23</v>
      </c>
      <c r="I122">
        <v>902052</v>
      </c>
      <c r="J122">
        <v>23002116</v>
      </c>
      <c r="K122">
        <v>23001161</v>
      </c>
      <c r="L122">
        <f t="shared" si="3"/>
        <v>30</v>
      </c>
      <c r="M122">
        <f t="shared" si="4"/>
        <v>23002116</v>
      </c>
      <c r="N122" t="str">
        <f t="shared" si="5"/>
        <v>23002116_290059</v>
      </c>
      <c r="O122" t="e">
        <f>VLOOKUP(M122,Sheet3!$H$2:$H$8,1,0)</f>
        <v>#N/A</v>
      </c>
    </row>
    <row r="123" spans="1:15" x14ac:dyDescent="0.25">
      <c r="A123">
        <v>290059</v>
      </c>
      <c r="B123">
        <v>1204</v>
      </c>
      <c r="C123" s="38">
        <v>45231</v>
      </c>
      <c r="D123" t="s">
        <v>3364</v>
      </c>
      <c r="E123">
        <v>1675.7</v>
      </c>
      <c r="F123" t="s">
        <v>36</v>
      </c>
      <c r="G123">
        <v>23</v>
      </c>
      <c r="H123">
        <v>23</v>
      </c>
      <c r="I123">
        <v>902052</v>
      </c>
      <c r="J123">
        <v>23002116</v>
      </c>
      <c r="K123">
        <v>23001161</v>
      </c>
      <c r="L123">
        <f t="shared" si="3"/>
        <v>30</v>
      </c>
      <c r="M123">
        <f t="shared" si="4"/>
        <v>23002116</v>
      </c>
      <c r="N123" t="str">
        <f t="shared" si="5"/>
        <v>23002116_290059</v>
      </c>
      <c r="O123" t="e">
        <f>VLOOKUP(M123,Sheet3!$H$2:$H$8,1,0)</f>
        <v>#N/A</v>
      </c>
    </row>
    <row r="124" spans="1:15" x14ac:dyDescent="0.25">
      <c r="A124">
        <v>290059</v>
      </c>
      <c r="B124">
        <v>1204</v>
      </c>
      <c r="C124" s="38">
        <v>45231</v>
      </c>
      <c r="D124" t="s">
        <v>3365</v>
      </c>
      <c r="E124">
        <v>1771</v>
      </c>
      <c r="F124" t="s">
        <v>36</v>
      </c>
      <c r="G124">
        <v>23</v>
      </c>
      <c r="H124">
        <v>23</v>
      </c>
      <c r="I124">
        <v>902052</v>
      </c>
      <c r="J124">
        <v>23002118</v>
      </c>
      <c r="K124">
        <v>23001161</v>
      </c>
      <c r="L124">
        <f t="shared" si="3"/>
        <v>30</v>
      </c>
      <c r="M124">
        <f t="shared" si="4"/>
        <v>23002118</v>
      </c>
      <c r="N124" t="str">
        <f t="shared" si="5"/>
        <v>23002118_290059</v>
      </c>
      <c r="O124" t="e">
        <f>VLOOKUP(M124,Sheet3!$H$2:$H$8,1,0)</f>
        <v>#N/A</v>
      </c>
    </row>
    <row r="125" spans="1:15" x14ac:dyDescent="0.25">
      <c r="A125">
        <v>290059</v>
      </c>
      <c r="B125">
        <v>1204</v>
      </c>
      <c r="C125" s="38">
        <v>45231</v>
      </c>
      <c r="D125" t="s">
        <v>3366</v>
      </c>
      <c r="E125">
        <v>3368</v>
      </c>
      <c r="F125" t="s">
        <v>36</v>
      </c>
      <c r="G125">
        <v>23</v>
      </c>
      <c r="H125">
        <v>23</v>
      </c>
      <c r="I125">
        <v>902052</v>
      </c>
      <c r="J125">
        <v>23002119</v>
      </c>
      <c r="K125">
        <v>23001161</v>
      </c>
      <c r="L125">
        <f t="shared" si="3"/>
        <v>30</v>
      </c>
      <c r="M125">
        <f t="shared" si="4"/>
        <v>23002119</v>
      </c>
      <c r="N125" t="str">
        <f t="shared" si="5"/>
        <v>23002119_290059</v>
      </c>
      <c r="O125" t="e">
        <f>VLOOKUP(M125,Sheet3!$H$2:$H$8,1,0)</f>
        <v>#N/A</v>
      </c>
    </row>
    <row r="126" spans="1:15" x14ac:dyDescent="0.25">
      <c r="A126">
        <v>290059</v>
      </c>
      <c r="B126">
        <v>1204</v>
      </c>
      <c r="C126" s="38">
        <v>45231</v>
      </c>
      <c r="D126" t="s">
        <v>3367</v>
      </c>
      <c r="E126">
        <v>10281</v>
      </c>
      <c r="F126" t="s">
        <v>36</v>
      </c>
      <c r="G126">
        <v>23</v>
      </c>
      <c r="H126">
        <v>23</v>
      </c>
      <c r="I126">
        <v>902052</v>
      </c>
      <c r="J126">
        <v>23002120</v>
      </c>
      <c r="K126">
        <v>23001161</v>
      </c>
      <c r="L126">
        <f t="shared" si="3"/>
        <v>30</v>
      </c>
      <c r="M126">
        <f t="shared" si="4"/>
        <v>23002120</v>
      </c>
      <c r="N126" t="str">
        <f t="shared" si="5"/>
        <v>23002120_290059</v>
      </c>
      <c r="O126" t="e">
        <f>VLOOKUP(M126,Sheet3!$H$2:$H$8,1,0)</f>
        <v>#N/A</v>
      </c>
    </row>
    <row r="127" spans="1:15" x14ac:dyDescent="0.25">
      <c r="A127">
        <v>290059</v>
      </c>
      <c r="B127">
        <v>1204</v>
      </c>
      <c r="C127" s="38">
        <v>45231</v>
      </c>
      <c r="D127" t="s">
        <v>3368</v>
      </c>
      <c r="E127">
        <v>5573</v>
      </c>
      <c r="F127" t="s">
        <v>36</v>
      </c>
      <c r="G127">
        <v>23</v>
      </c>
      <c r="H127">
        <v>23</v>
      </c>
      <c r="I127">
        <v>902052</v>
      </c>
      <c r="J127">
        <v>23002121</v>
      </c>
      <c r="K127">
        <v>23001161</v>
      </c>
      <c r="L127">
        <f t="shared" si="3"/>
        <v>30</v>
      </c>
      <c r="M127">
        <f t="shared" si="4"/>
        <v>23002121</v>
      </c>
      <c r="N127" t="str">
        <f t="shared" si="5"/>
        <v>23002121_290059</v>
      </c>
      <c r="O127" t="e">
        <f>VLOOKUP(M127,Sheet3!$H$2:$H$8,1,0)</f>
        <v>#N/A</v>
      </c>
    </row>
    <row r="128" spans="1:15" x14ac:dyDescent="0.25">
      <c r="A128">
        <v>290059</v>
      </c>
      <c r="B128">
        <v>1204</v>
      </c>
      <c r="C128" s="38">
        <v>45231</v>
      </c>
      <c r="D128" t="s">
        <v>3368</v>
      </c>
      <c r="E128">
        <v>5602.1</v>
      </c>
      <c r="F128" t="s">
        <v>36</v>
      </c>
      <c r="G128">
        <v>23</v>
      </c>
      <c r="H128">
        <v>23</v>
      </c>
      <c r="I128">
        <v>902052</v>
      </c>
      <c r="J128">
        <v>23002121</v>
      </c>
      <c r="K128">
        <v>23001161</v>
      </c>
      <c r="L128">
        <f t="shared" si="3"/>
        <v>30</v>
      </c>
      <c r="M128">
        <f t="shared" si="4"/>
        <v>23002121</v>
      </c>
      <c r="N128" t="str">
        <f t="shared" si="5"/>
        <v>23002121_290059</v>
      </c>
      <c r="O128" t="e">
        <f>VLOOKUP(M128,Sheet3!$H$2:$H$8,1,0)</f>
        <v>#N/A</v>
      </c>
    </row>
    <row r="129" spans="1:15" x14ac:dyDescent="0.25">
      <c r="A129">
        <v>290059</v>
      </c>
      <c r="B129">
        <v>1204</v>
      </c>
      <c r="C129" s="38">
        <v>45231</v>
      </c>
      <c r="D129" t="s">
        <v>3369</v>
      </c>
      <c r="E129">
        <v>4904</v>
      </c>
      <c r="F129" t="s">
        <v>36</v>
      </c>
      <c r="G129">
        <v>23</v>
      </c>
      <c r="H129">
        <v>23</v>
      </c>
      <c r="I129">
        <v>902052</v>
      </c>
      <c r="J129">
        <v>23002123</v>
      </c>
      <c r="K129">
        <v>23001161</v>
      </c>
      <c r="L129">
        <f t="shared" si="3"/>
        <v>30</v>
      </c>
      <c r="M129">
        <f t="shared" si="4"/>
        <v>23002123</v>
      </c>
      <c r="N129" t="str">
        <f t="shared" si="5"/>
        <v>23002123_290059</v>
      </c>
      <c r="O129" t="e">
        <f>VLOOKUP(M129,Sheet3!$H$2:$H$8,1,0)</f>
        <v>#N/A</v>
      </c>
    </row>
    <row r="130" spans="1:15" x14ac:dyDescent="0.25">
      <c r="A130">
        <v>290059</v>
      </c>
      <c r="B130">
        <v>1204</v>
      </c>
      <c r="C130" s="38">
        <v>45247</v>
      </c>
      <c r="D130" t="s">
        <v>3371</v>
      </c>
      <c r="E130">
        <v>14073.1</v>
      </c>
      <c r="F130" t="s">
        <v>36</v>
      </c>
      <c r="G130">
        <v>23</v>
      </c>
      <c r="H130">
        <v>23</v>
      </c>
      <c r="I130">
        <v>903005</v>
      </c>
      <c r="J130">
        <v>23002175</v>
      </c>
      <c r="K130">
        <v>23001166</v>
      </c>
      <c r="L130">
        <f t="shared" si="3"/>
        <v>30</v>
      </c>
      <c r="M130">
        <f t="shared" si="4"/>
        <v>23002175</v>
      </c>
      <c r="N130" t="str">
        <f t="shared" si="5"/>
        <v>23002175_290059</v>
      </c>
      <c r="O130" t="e">
        <f>VLOOKUP(M130,Sheet3!$H$2:$H$8,1,0)</f>
        <v>#N/A</v>
      </c>
    </row>
    <row r="131" spans="1:15" x14ac:dyDescent="0.25">
      <c r="A131">
        <v>290059</v>
      </c>
      <c r="B131">
        <v>1204</v>
      </c>
      <c r="C131" s="38">
        <v>45247</v>
      </c>
      <c r="D131" t="s">
        <v>3371</v>
      </c>
      <c r="E131">
        <v>294</v>
      </c>
      <c r="F131" t="s">
        <v>36</v>
      </c>
      <c r="G131">
        <v>23</v>
      </c>
      <c r="H131">
        <v>23</v>
      </c>
      <c r="I131">
        <v>903005</v>
      </c>
      <c r="J131">
        <v>23002175</v>
      </c>
      <c r="K131">
        <v>23001166</v>
      </c>
      <c r="L131">
        <f t="shared" si="3"/>
        <v>30</v>
      </c>
      <c r="M131">
        <f t="shared" si="4"/>
        <v>23002175</v>
      </c>
      <c r="N131" t="str">
        <f t="shared" si="5"/>
        <v>23002175_290059</v>
      </c>
      <c r="O131" t="e">
        <f>VLOOKUP(M131,Sheet3!$H$2:$H$8,1,0)</f>
        <v>#N/A</v>
      </c>
    </row>
    <row r="132" spans="1:15" x14ac:dyDescent="0.25">
      <c r="A132">
        <v>290059</v>
      </c>
      <c r="B132">
        <v>1204</v>
      </c>
      <c r="C132" s="38">
        <v>45247</v>
      </c>
      <c r="D132" t="s">
        <v>3372</v>
      </c>
      <c r="E132">
        <v>1678</v>
      </c>
      <c r="F132" t="s">
        <v>36</v>
      </c>
      <c r="G132">
        <v>23</v>
      </c>
      <c r="H132">
        <v>23</v>
      </c>
      <c r="I132">
        <v>903005</v>
      </c>
      <c r="J132">
        <v>23002176</v>
      </c>
      <c r="K132">
        <v>23001166</v>
      </c>
      <c r="L132">
        <f t="shared" si="3"/>
        <v>30</v>
      </c>
      <c r="M132">
        <f t="shared" si="4"/>
        <v>23002176</v>
      </c>
      <c r="N132" t="str">
        <f t="shared" si="5"/>
        <v>23002176_290059</v>
      </c>
      <c r="O132" t="e">
        <f>VLOOKUP(M132,Sheet3!$H$2:$H$8,1,0)</f>
        <v>#N/A</v>
      </c>
    </row>
    <row r="133" spans="1:15" x14ac:dyDescent="0.25">
      <c r="A133">
        <v>290059</v>
      </c>
      <c r="B133">
        <v>1204</v>
      </c>
      <c r="C133" s="38">
        <v>45247</v>
      </c>
      <c r="D133" t="s">
        <v>3373</v>
      </c>
      <c r="E133">
        <v>1847</v>
      </c>
      <c r="F133" t="s">
        <v>36</v>
      </c>
      <c r="G133">
        <v>23</v>
      </c>
      <c r="H133">
        <v>23</v>
      </c>
      <c r="I133">
        <v>903005</v>
      </c>
      <c r="J133">
        <v>23002177</v>
      </c>
      <c r="K133">
        <v>23001166</v>
      </c>
      <c r="L133">
        <f t="shared" si="3"/>
        <v>30</v>
      </c>
      <c r="M133">
        <f t="shared" si="4"/>
        <v>23002177</v>
      </c>
      <c r="N133" t="str">
        <f t="shared" si="5"/>
        <v>23002177_290059</v>
      </c>
      <c r="O133" t="e">
        <f>VLOOKUP(M133,Sheet3!$H$2:$H$8,1,0)</f>
        <v>#N/A</v>
      </c>
    </row>
    <row r="134" spans="1:15" x14ac:dyDescent="0.25">
      <c r="A134">
        <v>290059</v>
      </c>
      <c r="B134">
        <v>1204</v>
      </c>
      <c r="C134" s="38">
        <v>45247</v>
      </c>
      <c r="D134" t="s">
        <v>3374</v>
      </c>
      <c r="E134">
        <v>591</v>
      </c>
      <c r="F134" t="s">
        <v>36</v>
      </c>
      <c r="G134">
        <v>23</v>
      </c>
      <c r="H134">
        <v>23</v>
      </c>
      <c r="I134">
        <v>903005</v>
      </c>
      <c r="J134">
        <v>23002179</v>
      </c>
      <c r="K134">
        <v>23001166</v>
      </c>
      <c r="L134">
        <f t="shared" si="3"/>
        <v>30</v>
      </c>
      <c r="M134">
        <f t="shared" si="4"/>
        <v>23002179</v>
      </c>
      <c r="N134" t="str">
        <f t="shared" si="5"/>
        <v>23002179_290059</v>
      </c>
      <c r="O134" t="e">
        <f>VLOOKUP(M134,Sheet3!$H$2:$H$8,1,0)</f>
        <v>#N/A</v>
      </c>
    </row>
    <row r="135" spans="1:15" x14ac:dyDescent="0.25">
      <c r="A135">
        <v>290059</v>
      </c>
      <c r="B135">
        <v>1204</v>
      </c>
      <c r="C135" s="38">
        <v>45247</v>
      </c>
      <c r="D135" t="s">
        <v>3375</v>
      </c>
      <c r="E135">
        <v>348</v>
      </c>
      <c r="F135" t="s">
        <v>36</v>
      </c>
      <c r="G135">
        <v>23</v>
      </c>
      <c r="H135">
        <v>23</v>
      </c>
      <c r="I135">
        <v>903005</v>
      </c>
      <c r="J135">
        <v>23002180</v>
      </c>
      <c r="K135">
        <v>23001166</v>
      </c>
      <c r="L135">
        <f t="shared" si="3"/>
        <v>30</v>
      </c>
      <c r="M135">
        <f t="shared" si="4"/>
        <v>23002180</v>
      </c>
      <c r="N135" t="str">
        <f t="shared" si="5"/>
        <v>23002180_290059</v>
      </c>
      <c r="O135" t="e">
        <f>VLOOKUP(M135,Sheet3!$H$2:$H$8,1,0)</f>
        <v>#N/A</v>
      </c>
    </row>
    <row r="136" spans="1:15" x14ac:dyDescent="0.25">
      <c r="A136">
        <v>290059</v>
      </c>
      <c r="B136">
        <v>1204</v>
      </c>
      <c r="C136" s="38">
        <v>45247</v>
      </c>
      <c r="D136" t="s">
        <v>3376</v>
      </c>
      <c r="E136">
        <v>1748</v>
      </c>
      <c r="F136" t="s">
        <v>36</v>
      </c>
      <c r="G136">
        <v>23</v>
      </c>
      <c r="H136">
        <v>23</v>
      </c>
      <c r="I136">
        <v>903005</v>
      </c>
      <c r="J136">
        <v>23002181</v>
      </c>
      <c r="K136">
        <v>23001166</v>
      </c>
      <c r="L136">
        <f t="shared" ref="L136:L199" si="6">LEN(D136)</f>
        <v>30</v>
      </c>
      <c r="M136">
        <f t="shared" ref="M136:M199" si="7">IF(L136&lt;=7,D136,J136)</f>
        <v>23002181</v>
      </c>
      <c r="N136" t="str">
        <f t="shared" ref="N136:N199" si="8">CONCATENATE(M136,"_",A136)</f>
        <v>23002181_290059</v>
      </c>
      <c r="O136" t="e">
        <f>VLOOKUP(M136,Sheet3!$H$2:$H$8,1,0)</f>
        <v>#N/A</v>
      </c>
    </row>
    <row r="137" spans="1:15" x14ac:dyDescent="0.25">
      <c r="A137">
        <v>290059</v>
      </c>
      <c r="B137">
        <v>1204</v>
      </c>
      <c r="C137" s="38">
        <v>45247</v>
      </c>
      <c r="D137" t="s">
        <v>3377</v>
      </c>
      <c r="E137">
        <v>5466</v>
      </c>
      <c r="F137" t="s">
        <v>36</v>
      </c>
      <c r="G137">
        <v>23</v>
      </c>
      <c r="H137">
        <v>23</v>
      </c>
      <c r="I137">
        <v>903005</v>
      </c>
      <c r="J137">
        <v>23002182</v>
      </c>
      <c r="K137">
        <v>23001166</v>
      </c>
      <c r="L137">
        <f t="shared" si="6"/>
        <v>30</v>
      </c>
      <c r="M137">
        <f t="shared" si="7"/>
        <v>23002182</v>
      </c>
      <c r="N137" t="str">
        <f t="shared" si="8"/>
        <v>23002182_290059</v>
      </c>
      <c r="O137" t="e">
        <f>VLOOKUP(M137,Sheet3!$H$2:$H$8,1,0)</f>
        <v>#N/A</v>
      </c>
    </row>
    <row r="138" spans="1:15" x14ac:dyDescent="0.25">
      <c r="A138">
        <v>290059</v>
      </c>
      <c r="B138">
        <v>1204</v>
      </c>
      <c r="C138" s="38">
        <v>45247</v>
      </c>
      <c r="D138" t="s">
        <v>3378</v>
      </c>
      <c r="E138">
        <v>454</v>
      </c>
      <c r="F138" t="s">
        <v>36</v>
      </c>
      <c r="G138">
        <v>23</v>
      </c>
      <c r="H138">
        <v>23</v>
      </c>
      <c r="I138">
        <v>903005</v>
      </c>
      <c r="J138">
        <v>23002183</v>
      </c>
      <c r="K138">
        <v>23001166</v>
      </c>
      <c r="L138">
        <f t="shared" si="6"/>
        <v>30</v>
      </c>
      <c r="M138">
        <f t="shared" si="7"/>
        <v>23002183</v>
      </c>
      <c r="N138" t="str">
        <f t="shared" si="8"/>
        <v>23002183_290059</v>
      </c>
      <c r="O138" t="e">
        <f>VLOOKUP(M138,Sheet3!$H$2:$H$8,1,0)</f>
        <v>#N/A</v>
      </c>
    </row>
    <row r="139" spans="1:15" x14ac:dyDescent="0.25">
      <c r="A139">
        <v>290059</v>
      </c>
      <c r="B139">
        <v>1204</v>
      </c>
      <c r="C139" s="38">
        <v>45247</v>
      </c>
      <c r="D139" t="s">
        <v>3379</v>
      </c>
      <c r="E139">
        <v>813</v>
      </c>
      <c r="F139" t="s">
        <v>36</v>
      </c>
      <c r="G139">
        <v>23</v>
      </c>
      <c r="H139">
        <v>23</v>
      </c>
      <c r="I139">
        <v>903005</v>
      </c>
      <c r="J139">
        <v>23002184</v>
      </c>
      <c r="K139">
        <v>23001166</v>
      </c>
      <c r="L139">
        <f t="shared" si="6"/>
        <v>30</v>
      </c>
      <c r="M139">
        <f t="shared" si="7"/>
        <v>23002184</v>
      </c>
      <c r="N139" t="str">
        <f t="shared" si="8"/>
        <v>23002184_290059</v>
      </c>
      <c r="O139" t="e">
        <f>VLOOKUP(M139,Sheet3!$H$2:$H$8,1,0)</f>
        <v>#N/A</v>
      </c>
    </row>
    <row r="140" spans="1:15" x14ac:dyDescent="0.25">
      <c r="A140">
        <v>290059</v>
      </c>
      <c r="B140">
        <v>1204</v>
      </c>
      <c r="C140" s="38">
        <v>45247</v>
      </c>
      <c r="D140" t="s">
        <v>3380</v>
      </c>
      <c r="E140">
        <v>554</v>
      </c>
      <c r="F140" t="s">
        <v>36</v>
      </c>
      <c r="G140">
        <v>23</v>
      </c>
      <c r="H140">
        <v>23</v>
      </c>
      <c r="I140">
        <v>903005</v>
      </c>
      <c r="J140">
        <v>23002185</v>
      </c>
      <c r="K140">
        <v>23001166</v>
      </c>
      <c r="L140">
        <f t="shared" si="6"/>
        <v>30</v>
      </c>
      <c r="M140">
        <f t="shared" si="7"/>
        <v>23002185</v>
      </c>
      <c r="N140" t="str">
        <f t="shared" si="8"/>
        <v>23002185_290059</v>
      </c>
      <c r="O140" t="e">
        <f>VLOOKUP(M140,Sheet3!$H$2:$H$8,1,0)</f>
        <v>#N/A</v>
      </c>
    </row>
    <row r="141" spans="1:15" x14ac:dyDescent="0.25">
      <c r="A141">
        <v>290059</v>
      </c>
      <c r="B141">
        <v>1204</v>
      </c>
      <c r="C141" s="38">
        <v>45247</v>
      </c>
      <c r="D141" t="s">
        <v>3381</v>
      </c>
      <c r="E141">
        <v>1975</v>
      </c>
      <c r="F141" t="s">
        <v>36</v>
      </c>
      <c r="G141">
        <v>23</v>
      </c>
      <c r="H141">
        <v>23</v>
      </c>
      <c r="I141">
        <v>903005</v>
      </c>
      <c r="J141">
        <v>23002188</v>
      </c>
      <c r="K141">
        <v>23001166</v>
      </c>
      <c r="L141">
        <f t="shared" si="6"/>
        <v>30</v>
      </c>
      <c r="M141">
        <f t="shared" si="7"/>
        <v>23002188</v>
      </c>
      <c r="N141" t="str">
        <f t="shared" si="8"/>
        <v>23002188_290059</v>
      </c>
      <c r="O141" t="e">
        <f>VLOOKUP(M141,Sheet3!$H$2:$H$8,1,0)</f>
        <v>#N/A</v>
      </c>
    </row>
    <row r="142" spans="1:15" x14ac:dyDescent="0.25">
      <c r="A142">
        <v>290059</v>
      </c>
      <c r="B142">
        <v>1204</v>
      </c>
      <c r="C142" s="38">
        <v>45247</v>
      </c>
      <c r="D142" t="s">
        <v>3382</v>
      </c>
      <c r="E142">
        <v>94</v>
      </c>
      <c r="F142" t="s">
        <v>36</v>
      </c>
      <c r="G142">
        <v>23</v>
      </c>
      <c r="H142">
        <v>23</v>
      </c>
      <c r="I142">
        <v>903005</v>
      </c>
      <c r="J142">
        <v>23002209</v>
      </c>
      <c r="K142">
        <v>23001175</v>
      </c>
      <c r="L142">
        <f t="shared" si="6"/>
        <v>30</v>
      </c>
      <c r="M142">
        <f t="shared" si="7"/>
        <v>23002209</v>
      </c>
      <c r="N142" t="str">
        <f t="shared" si="8"/>
        <v>23002209_290059</v>
      </c>
      <c r="O142" t="e">
        <f>VLOOKUP(M142,Sheet3!$H$2:$H$8,1,0)</f>
        <v>#N/A</v>
      </c>
    </row>
    <row r="143" spans="1:15" x14ac:dyDescent="0.25">
      <c r="A143">
        <v>290059</v>
      </c>
      <c r="B143">
        <v>1204</v>
      </c>
      <c r="C143" s="38">
        <v>45247</v>
      </c>
      <c r="D143" t="s">
        <v>3382</v>
      </c>
      <c r="E143">
        <v>5811.3</v>
      </c>
      <c r="F143" t="s">
        <v>36</v>
      </c>
      <c r="G143">
        <v>23</v>
      </c>
      <c r="H143">
        <v>23</v>
      </c>
      <c r="I143">
        <v>903005</v>
      </c>
      <c r="J143">
        <v>23002209</v>
      </c>
      <c r="K143">
        <v>23001175</v>
      </c>
      <c r="L143">
        <f t="shared" si="6"/>
        <v>30</v>
      </c>
      <c r="M143">
        <f t="shared" si="7"/>
        <v>23002209</v>
      </c>
      <c r="N143" t="str">
        <f t="shared" si="8"/>
        <v>23002209_290059</v>
      </c>
      <c r="O143" t="e">
        <f>VLOOKUP(M143,Sheet3!$H$2:$H$8,1,0)</f>
        <v>#N/A</v>
      </c>
    </row>
    <row r="144" spans="1:15" x14ac:dyDescent="0.25">
      <c r="A144">
        <v>290059</v>
      </c>
      <c r="B144">
        <v>1204</v>
      </c>
      <c r="C144" s="38">
        <v>45247</v>
      </c>
      <c r="D144" t="s">
        <v>3383</v>
      </c>
      <c r="E144">
        <v>655</v>
      </c>
      <c r="F144" t="s">
        <v>36</v>
      </c>
      <c r="G144">
        <v>23</v>
      </c>
      <c r="H144">
        <v>23</v>
      </c>
      <c r="I144">
        <v>903005</v>
      </c>
      <c r="J144">
        <v>23002210</v>
      </c>
      <c r="K144">
        <v>23001175</v>
      </c>
      <c r="L144">
        <f t="shared" si="6"/>
        <v>30</v>
      </c>
      <c r="M144">
        <f t="shared" si="7"/>
        <v>23002210</v>
      </c>
      <c r="N144" t="str">
        <f t="shared" si="8"/>
        <v>23002210_290059</v>
      </c>
      <c r="O144" t="e">
        <f>VLOOKUP(M144,Sheet3!$H$2:$H$8,1,0)</f>
        <v>#N/A</v>
      </c>
    </row>
    <row r="145" spans="1:15" x14ac:dyDescent="0.25">
      <c r="A145">
        <v>290059</v>
      </c>
      <c r="B145">
        <v>1204</v>
      </c>
      <c r="C145" s="38">
        <v>45247</v>
      </c>
      <c r="D145" t="s">
        <v>3384</v>
      </c>
      <c r="E145">
        <v>850</v>
      </c>
      <c r="F145" t="s">
        <v>36</v>
      </c>
      <c r="G145">
        <v>23</v>
      </c>
      <c r="H145">
        <v>23</v>
      </c>
      <c r="I145">
        <v>903005</v>
      </c>
      <c r="J145">
        <v>23002211</v>
      </c>
      <c r="K145">
        <v>23001175</v>
      </c>
      <c r="L145">
        <f t="shared" si="6"/>
        <v>30</v>
      </c>
      <c r="M145">
        <f t="shared" si="7"/>
        <v>23002211</v>
      </c>
      <c r="N145" t="str">
        <f t="shared" si="8"/>
        <v>23002211_290059</v>
      </c>
      <c r="O145" t="e">
        <f>VLOOKUP(M145,Sheet3!$H$2:$H$8,1,0)</f>
        <v>#N/A</v>
      </c>
    </row>
    <row r="146" spans="1:15" x14ac:dyDescent="0.25">
      <c r="A146">
        <v>290059</v>
      </c>
      <c r="B146">
        <v>1204</v>
      </c>
      <c r="C146" s="38">
        <v>45247</v>
      </c>
      <c r="D146" t="s">
        <v>3385</v>
      </c>
      <c r="E146">
        <v>641</v>
      </c>
      <c r="F146" t="s">
        <v>36</v>
      </c>
      <c r="G146">
        <v>23</v>
      </c>
      <c r="H146">
        <v>23</v>
      </c>
      <c r="I146">
        <v>903005</v>
      </c>
      <c r="J146">
        <v>23002212</v>
      </c>
      <c r="K146">
        <v>23001175</v>
      </c>
      <c r="L146">
        <f t="shared" si="6"/>
        <v>30</v>
      </c>
      <c r="M146">
        <f t="shared" si="7"/>
        <v>23002212</v>
      </c>
      <c r="N146" t="str">
        <f t="shared" si="8"/>
        <v>23002212_290059</v>
      </c>
      <c r="O146" t="e">
        <f>VLOOKUP(M146,Sheet3!$H$2:$H$8,1,0)</f>
        <v>#N/A</v>
      </c>
    </row>
    <row r="147" spans="1:15" x14ac:dyDescent="0.25">
      <c r="A147">
        <v>290059</v>
      </c>
      <c r="B147">
        <v>1204</v>
      </c>
      <c r="C147" s="38">
        <v>45247</v>
      </c>
      <c r="D147" t="s">
        <v>3386</v>
      </c>
      <c r="E147">
        <v>171</v>
      </c>
      <c r="F147" t="s">
        <v>36</v>
      </c>
      <c r="G147">
        <v>23</v>
      </c>
      <c r="H147">
        <v>23</v>
      </c>
      <c r="I147">
        <v>903005</v>
      </c>
      <c r="J147">
        <v>23002213</v>
      </c>
      <c r="K147">
        <v>23001175</v>
      </c>
      <c r="L147">
        <f t="shared" si="6"/>
        <v>30</v>
      </c>
      <c r="M147">
        <f t="shared" si="7"/>
        <v>23002213</v>
      </c>
      <c r="N147" t="str">
        <f t="shared" si="8"/>
        <v>23002213_290059</v>
      </c>
      <c r="O147" t="e">
        <f>VLOOKUP(M147,Sheet3!$H$2:$H$8,1,0)</f>
        <v>#N/A</v>
      </c>
    </row>
    <row r="148" spans="1:15" x14ac:dyDescent="0.25">
      <c r="A148">
        <v>290059</v>
      </c>
      <c r="B148">
        <v>1204</v>
      </c>
      <c r="C148" s="38">
        <v>45247</v>
      </c>
      <c r="D148" t="s">
        <v>3387</v>
      </c>
      <c r="E148">
        <v>1681</v>
      </c>
      <c r="F148" t="s">
        <v>36</v>
      </c>
      <c r="G148">
        <v>23</v>
      </c>
      <c r="H148">
        <v>23</v>
      </c>
      <c r="I148">
        <v>903005</v>
      </c>
      <c r="J148">
        <v>23002220</v>
      </c>
      <c r="K148">
        <v>23001175</v>
      </c>
      <c r="L148">
        <f t="shared" si="6"/>
        <v>30</v>
      </c>
      <c r="M148">
        <f t="shared" si="7"/>
        <v>23002220</v>
      </c>
      <c r="N148" t="str">
        <f t="shared" si="8"/>
        <v>23002220_290059</v>
      </c>
      <c r="O148" t="e">
        <f>VLOOKUP(M148,Sheet3!$H$2:$H$8,1,0)</f>
        <v>#N/A</v>
      </c>
    </row>
    <row r="149" spans="1:15" x14ac:dyDescent="0.25">
      <c r="A149">
        <v>290059</v>
      </c>
      <c r="B149">
        <v>1204</v>
      </c>
      <c r="C149" s="38">
        <v>45247</v>
      </c>
      <c r="D149" t="s">
        <v>3388</v>
      </c>
      <c r="E149">
        <v>2757</v>
      </c>
      <c r="F149" t="s">
        <v>36</v>
      </c>
      <c r="G149">
        <v>23</v>
      </c>
      <c r="H149">
        <v>23</v>
      </c>
      <c r="I149">
        <v>903005</v>
      </c>
      <c r="J149">
        <v>23002221</v>
      </c>
      <c r="K149">
        <v>23001175</v>
      </c>
      <c r="L149">
        <f t="shared" si="6"/>
        <v>30</v>
      </c>
      <c r="M149">
        <f t="shared" si="7"/>
        <v>23002221</v>
      </c>
      <c r="N149" t="str">
        <f t="shared" si="8"/>
        <v>23002221_290059</v>
      </c>
      <c r="O149" t="e">
        <f>VLOOKUP(M149,Sheet3!$H$2:$H$8,1,0)</f>
        <v>#N/A</v>
      </c>
    </row>
    <row r="150" spans="1:15" x14ac:dyDescent="0.25">
      <c r="A150">
        <v>290059</v>
      </c>
      <c r="B150">
        <v>1204</v>
      </c>
      <c r="C150" s="38">
        <v>45247</v>
      </c>
      <c r="D150" t="s">
        <v>3389</v>
      </c>
      <c r="E150">
        <v>501</v>
      </c>
      <c r="F150" t="s">
        <v>36</v>
      </c>
      <c r="G150">
        <v>23</v>
      </c>
      <c r="H150">
        <v>23</v>
      </c>
      <c r="I150">
        <v>903005</v>
      </c>
      <c r="J150">
        <v>23002222</v>
      </c>
      <c r="K150">
        <v>23001175</v>
      </c>
      <c r="L150">
        <f t="shared" si="6"/>
        <v>30</v>
      </c>
      <c r="M150">
        <f t="shared" si="7"/>
        <v>23002222</v>
      </c>
      <c r="N150" t="str">
        <f t="shared" si="8"/>
        <v>23002222_290059</v>
      </c>
      <c r="O150" t="e">
        <f>VLOOKUP(M150,Sheet3!$H$2:$H$8,1,0)</f>
        <v>#N/A</v>
      </c>
    </row>
    <row r="151" spans="1:15" x14ac:dyDescent="0.25">
      <c r="A151">
        <v>290059</v>
      </c>
      <c r="B151">
        <v>1204</v>
      </c>
      <c r="C151" s="38">
        <v>45247</v>
      </c>
      <c r="D151" t="s">
        <v>3391</v>
      </c>
      <c r="E151">
        <v>397.1</v>
      </c>
      <c r="F151" t="s">
        <v>36</v>
      </c>
      <c r="G151">
        <v>23</v>
      </c>
      <c r="H151">
        <v>23</v>
      </c>
      <c r="I151">
        <v>903008</v>
      </c>
      <c r="J151">
        <v>23002228</v>
      </c>
      <c r="K151">
        <v>23001176</v>
      </c>
      <c r="L151">
        <f t="shared" si="6"/>
        <v>30</v>
      </c>
      <c r="M151">
        <f t="shared" si="7"/>
        <v>23002228</v>
      </c>
      <c r="N151" t="str">
        <f t="shared" si="8"/>
        <v>23002228_290059</v>
      </c>
      <c r="O151" t="e">
        <f>VLOOKUP(M151,Sheet3!$H$2:$H$8,1,0)</f>
        <v>#N/A</v>
      </c>
    </row>
    <row r="152" spans="1:15" x14ac:dyDescent="0.25">
      <c r="A152">
        <v>290059</v>
      </c>
      <c r="B152">
        <v>1204</v>
      </c>
      <c r="C152" s="38">
        <v>45247</v>
      </c>
      <c r="D152" t="s">
        <v>3392</v>
      </c>
      <c r="E152">
        <v>492</v>
      </c>
      <c r="F152" t="s">
        <v>36</v>
      </c>
      <c r="G152">
        <v>23</v>
      </c>
      <c r="H152">
        <v>23</v>
      </c>
      <c r="I152">
        <v>903008</v>
      </c>
      <c r="J152">
        <v>23002229</v>
      </c>
      <c r="K152">
        <v>23001176</v>
      </c>
      <c r="L152">
        <f t="shared" si="6"/>
        <v>30</v>
      </c>
      <c r="M152">
        <f t="shared" si="7"/>
        <v>23002229</v>
      </c>
      <c r="N152" t="str">
        <f t="shared" si="8"/>
        <v>23002229_290059</v>
      </c>
      <c r="O152" t="e">
        <f>VLOOKUP(M152,Sheet3!$H$2:$H$8,1,0)</f>
        <v>#N/A</v>
      </c>
    </row>
    <row r="153" spans="1:15" x14ac:dyDescent="0.25">
      <c r="A153">
        <v>290059</v>
      </c>
      <c r="B153">
        <v>1204</v>
      </c>
      <c r="C153" s="38">
        <v>45247</v>
      </c>
      <c r="D153" t="s">
        <v>3393</v>
      </c>
      <c r="E153">
        <v>233</v>
      </c>
      <c r="F153" t="s">
        <v>36</v>
      </c>
      <c r="G153">
        <v>23</v>
      </c>
      <c r="H153">
        <v>23</v>
      </c>
      <c r="I153">
        <v>903008</v>
      </c>
      <c r="J153">
        <v>23002231</v>
      </c>
      <c r="K153">
        <v>23001176</v>
      </c>
      <c r="L153">
        <f t="shared" si="6"/>
        <v>30</v>
      </c>
      <c r="M153">
        <f t="shared" si="7"/>
        <v>23002231</v>
      </c>
      <c r="N153" t="str">
        <f t="shared" si="8"/>
        <v>23002231_290059</v>
      </c>
      <c r="O153" t="e">
        <f>VLOOKUP(M153,Sheet3!$H$2:$H$8,1,0)</f>
        <v>#N/A</v>
      </c>
    </row>
    <row r="154" spans="1:15" x14ac:dyDescent="0.25">
      <c r="A154">
        <v>290059</v>
      </c>
      <c r="B154">
        <v>1204</v>
      </c>
      <c r="C154" s="38">
        <v>45247</v>
      </c>
      <c r="D154" t="s">
        <v>3394</v>
      </c>
      <c r="E154">
        <v>2832</v>
      </c>
      <c r="F154" t="s">
        <v>36</v>
      </c>
      <c r="G154">
        <v>23</v>
      </c>
      <c r="H154">
        <v>23</v>
      </c>
      <c r="I154">
        <v>903008</v>
      </c>
      <c r="J154">
        <v>23002232</v>
      </c>
      <c r="K154">
        <v>23001176</v>
      </c>
      <c r="L154">
        <f t="shared" si="6"/>
        <v>30</v>
      </c>
      <c r="M154">
        <f t="shared" si="7"/>
        <v>23002232</v>
      </c>
      <c r="N154" t="str">
        <f t="shared" si="8"/>
        <v>23002232_290059</v>
      </c>
      <c r="O154" t="e">
        <f>VLOOKUP(M154,Sheet3!$H$2:$H$8,1,0)</f>
        <v>#N/A</v>
      </c>
    </row>
    <row r="155" spans="1:15" x14ac:dyDescent="0.25">
      <c r="A155">
        <v>290059</v>
      </c>
      <c r="B155">
        <v>1204</v>
      </c>
      <c r="C155" s="38">
        <v>45247</v>
      </c>
      <c r="D155" t="s">
        <v>3395</v>
      </c>
      <c r="E155">
        <v>401</v>
      </c>
      <c r="F155" t="s">
        <v>36</v>
      </c>
      <c r="G155">
        <v>23</v>
      </c>
      <c r="H155">
        <v>23</v>
      </c>
      <c r="I155">
        <v>903008</v>
      </c>
      <c r="J155">
        <v>23002233</v>
      </c>
      <c r="K155">
        <v>23001176</v>
      </c>
      <c r="L155">
        <f t="shared" si="6"/>
        <v>30</v>
      </c>
      <c r="M155">
        <f t="shared" si="7"/>
        <v>23002233</v>
      </c>
      <c r="N155" t="str">
        <f t="shared" si="8"/>
        <v>23002233_290059</v>
      </c>
      <c r="O155" t="e">
        <f>VLOOKUP(M155,Sheet3!$H$2:$H$8,1,0)</f>
        <v>#N/A</v>
      </c>
    </row>
    <row r="156" spans="1:15" x14ac:dyDescent="0.25">
      <c r="A156">
        <v>290059</v>
      </c>
      <c r="B156">
        <v>1204</v>
      </c>
      <c r="C156" s="38">
        <v>45247</v>
      </c>
      <c r="D156" t="s">
        <v>3396</v>
      </c>
      <c r="E156">
        <v>769</v>
      </c>
      <c r="F156" t="s">
        <v>36</v>
      </c>
      <c r="G156">
        <v>23</v>
      </c>
      <c r="H156">
        <v>23</v>
      </c>
      <c r="I156">
        <v>903008</v>
      </c>
      <c r="J156">
        <v>23002234</v>
      </c>
      <c r="K156">
        <v>23001176</v>
      </c>
      <c r="L156">
        <f t="shared" si="6"/>
        <v>30</v>
      </c>
      <c r="M156">
        <f t="shared" si="7"/>
        <v>23002234</v>
      </c>
      <c r="N156" t="str">
        <f t="shared" si="8"/>
        <v>23002234_290059</v>
      </c>
      <c r="O156" t="e">
        <f>VLOOKUP(M156,Sheet3!$H$2:$H$8,1,0)</f>
        <v>#N/A</v>
      </c>
    </row>
    <row r="157" spans="1:15" x14ac:dyDescent="0.25">
      <c r="A157">
        <v>290059</v>
      </c>
      <c r="B157">
        <v>1204</v>
      </c>
      <c r="C157" s="38">
        <v>45247</v>
      </c>
      <c r="D157" t="s">
        <v>3397</v>
      </c>
      <c r="E157">
        <v>456</v>
      </c>
      <c r="F157" t="s">
        <v>36</v>
      </c>
      <c r="G157">
        <v>23</v>
      </c>
      <c r="H157">
        <v>23</v>
      </c>
      <c r="I157">
        <v>903008</v>
      </c>
      <c r="J157">
        <v>23002235</v>
      </c>
      <c r="K157">
        <v>23001176</v>
      </c>
      <c r="L157">
        <f t="shared" si="6"/>
        <v>30</v>
      </c>
      <c r="M157">
        <f t="shared" si="7"/>
        <v>23002235</v>
      </c>
      <c r="N157" t="str">
        <f t="shared" si="8"/>
        <v>23002235_290059</v>
      </c>
      <c r="O157" t="e">
        <f>VLOOKUP(M157,Sheet3!$H$2:$H$8,1,0)</f>
        <v>#N/A</v>
      </c>
    </row>
    <row r="158" spans="1:15" x14ac:dyDescent="0.25">
      <c r="A158">
        <v>290059</v>
      </c>
      <c r="B158">
        <v>1204</v>
      </c>
      <c r="C158" s="38">
        <v>45247</v>
      </c>
      <c r="D158" t="s">
        <v>3397</v>
      </c>
      <c r="E158">
        <v>456</v>
      </c>
      <c r="F158" t="s">
        <v>36</v>
      </c>
      <c r="G158">
        <v>23</v>
      </c>
      <c r="H158">
        <v>23</v>
      </c>
      <c r="I158">
        <v>903008</v>
      </c>
      <c r="J158">
        <v>23002235</v>
      </c>
      <c r="K158">
        <v>23001176</v>
      </c>
      <c r="L158">
        <f t="shared" si="6"/>
        <v>30</v>
      </c>
      <c r="M158">
        <f t="shared" si="7"/>
        <v>23002235</v>
      </c>
      <c r="N158" t="str">
        <f t="shared" si="8"/>
        <v>23002235_290059</v>
      </c>
      <c r="O158" t="e">
        <f>VLOOKUP(M158,Sheet3!$H$2:$H$8,1,0)</f>
        <v>#N/A</v>
      </c>
    </row>
    <row r="159" spans="1:15" x14ac:dyDescent="0.25">
      <c r="A159">
        <v>290059</v>
      </c>
      <c r="B159">
        <v>1204</v>
      </c>
      <c r="C159" s="38">
        <v>45247</v>
      </c>
      <c r="D159" t="s">
        <v>3398</v>
      </c>
      <c r="E159">
        <v>426</v>
      </c>
      <c r="F159" t="s">
        <v>36</v>
      </c>
      <c r="G159">
        <v>23</v>
      </c>
      <c r="H159">
        <v>23</v>
      </c>
      <c r="I159">
        <v>903008</v>
      </c>
      <c r="J159">
        <v>23002236</v>
      </c>
      <c r="K159">
        <v>23001176</v>
      </c>
      <c r="L159">
        <f t="shared" si="6"/>
        <v>30</v>
      </c>
      <c r="M159">
        <f t="shared" si="7"/>
        <v>23002236</v>
      </c>
      <c r="N159" t="str">
        <f t="shared" si="8"/>
        <v>23002236_290059</v>
      </c>
      <c r="O159" t="e">
        <f>VLOOKUP(M159,Sheet3!$H$2:$H$8,1,0)</f>
        <v>#N/A</v>
      </c>
    </row>
    <row r="160" spans="1:15" x14ac:dyDescent="0.25">
      <c r="A160">
        <v>290059</v>
      </c>
      <c r="B160">
        <v>1204</v>
      </c>
      <c r="C160" s="38">
        <v>45247</v>
      </c>
      <c r="D160" t="s">
        <v>3399</v>
      </c>
      <c r="E160">
        <v>1461</v>
      </c>
      <c r="F160" t="s">
        <v>36</v>
      </c>
      <c r="G160">
        <v>23</v>
      </c>
      <c r="H160">
        <v>23</v>
      </c>
      <c r="I160">
        <v>903008</v>
      </c>
      <c r="J160">
        <v>23002238</v>
      </c>
      <c r="K160">
        <v>23001178</v>
      </c>
      <c r="L160">
        <f t="shared" si="6"/>
        <v>30</v>
      </c>
      <c r="M160">
        <f t="shared" si="7"/>
        <v>23002238</v>
      </c>
      <c r="N160" t="str">
        <f t="shared" si="8"/>
        <v>23002238_290059</v>
      </c>
      <c r="O160" t="e">
        <f>VLOOKUP(M160,Sheet3!$H$2:$H$8,1,0)</f>
        <v>#N/A</v>
      </c>
    </row>
    <row r="161" spans="1:15" x14ac:dyDescent="0.25">
      <c r="A161">
        <v>290059</v>
      </c>
      <c r="B161">
        <v>1204</v>
      </c>
      <c r="C161" s="38">
        <v>45247</v>
      </c>
      <c r="D161" t="s">
        <v>3399</v>
      </c>
      <c r="E161">
        <v>227</v>
      </c>
      <c r="F161" t="s">
        <v>36</v>
      </c>
      <c r="G161">
        <v>23</v>
      </c>
      <c r="H161">
        <v>23</v>
      </c>
      <c r="I161">
        <v>903008</v>
      </c>
      <c r="J161">
        <v>23002238</v>
      </c>
      <c r="K161">
        <v>23001178</v>
      </c>
      <c r="L161">
        <f t="shared" si="6"/>
        <v>30</v>
      </c>
      <c r="M161">
        <f t="shared" si="7"/>
        <v>23002238</v>
      </c>
      <c r="N161" t="str">
        <f t="shared" si="8"/>
        <v>23002238_290059</v>
      </c>
      <c r="O161" t="e">
        <f>VLOOKUP(M161,Sheet3!$H$2:$H$8,1,0)</f>
        <v>#N/A</v>
      </c>
    </row>
    <row r="162" spans="1:15" x14ac:dyDescent="0.25">
      <c r="A162">
        <v>290059</v>
      </c>
      <c r="B162">
        <v>1204</v>
      </c>
      <c r="C162" s="38">
        <v>45247</v>
      </c>
      <c r="D162" t="s">
        <v>3399</v>
      </c>
      <c r="E162">
        <v>1461.2</v>
      </c>
      <c r="F162" t="s">
        <v>36</v>
      </c>
      <c r="G162">
        <v>23</v>
      </c>
      <c r="H162">
        <v>23</v>
      </c>
      <c r="I162">
        <v>903008</v>
      </c>
      <c r="J162">
        <v>23002238</v>
      </c>
      <c r="K162">
        <v>23001178</v>
      </c>
      <c r="L162">
        <f t="shared" si="6"/>
        <v>30</v>
      </c>
      <c r="M162">
        <f t="shared" si="7"/>
        <v>23002238</v>
      </c>
      <c r="N162" t="str">
        <f t="shared" si="8"/>
        <v>23002238_290059</v>
      </c>
      <c r="O162" t="e">
        <f>VLOOKUP(M162,Sheet3!$H$2:$H$8,1,0)</f>
        <v>#N/A</v>
      </c>
    </row>
    <row r="163" spans="1:15" x14ac:dyDescent="0.25">
      <c r="A163">
        <v>290059</v>
      </c>
      <c r="B163">
        <v>1204</v>
      </c>
      <c r="C163" s="38">
        <v>45247</v>
      </c>
      <c r="D163" t="s">
        <v>3400</v>
      </c>
      <c r="E163">
        <v>1424</v>
      </c>
      <c r="F163" t="s">
        <v>36</v>
      </c>
      <c r="G163">
        <v>23</v>
      </c>
      <c r="H163">
        <v>23</v>
      </c>
      <c r="I163">
        <v>903008</v>
      </c>
      <c r="J163">
        <v>23002240</v>
      </c>
      <c r="K163">
        <v>23001178</v>
      </c>
      <c r="L163">
        <f t="shared" si="6"/>
        <v>30</v>
      </c>
      <c r="M163">
        <f t="shared" si="7"/>
        <v>23002240</v>
      </c>
      <c r="N163" t="str">
        <f t="shared" si="8"/>
        <v>23002240_290059</v>
      </c>
      <c r="O163" t="e">
        <f>VLOOKUP(M163,Sheet3!$H$2:$H$8,1,0)</f>
        <v>#N/A</v>
      </c>
    </row>
    <row r="164" spans="1:15" x14ac:dyDescent="0.25">
      <c r="A164">
        <v>290059</v>
      </c>
      <c r="B164">
        <v>1204</v>
      </c>
      <c r="C164" s="38">
        <v>45247</v>
      </c>
      <c r="D164" t="s">
        <v>3401</v>
      </c>
      <c r="E164">
        <v>6540</v>
      </c>
      <c r="F164" t="s">
        <v>36</v>
      </c>
      <c r="G164">
        <v>23</v>
      </c>
      <c r="H164">
        <v>23</v>
      </c>
      <c r="I164">
        <v>903008</v>
      </c>
      <c r="J164">
        <v>23002241</v>
      </c>
      <c r="K164">
        <v>23001178</v>
      </c>
      <c r="L164">
        <f t="shared" si="6"/>
        <v>30</v>
      </c>
      <c r="M164">
        <f t="shared" si="7"/>
        <v>23002241</v>
      </c>
      <c r="N164" t="str">
        <f t="shared" si="8"/>
        <v>23002241_290059</v>
      </c>
      <c r="O164" t="e">
        <f>VLOOKUP(M164,Sheet3!$H$2:$H$8,1,0)</f>
        <v>#N/A</v>
      </c>
    </row>
    <row r="165" spans="1:15" x14ac:dyDescent="0.25">
      <c r="A165">
        <v>290059</v>
      </c>
      <c r="B165">
        <v>1204</v>
      </c>
      <c r="C165" s="38">
        <v>45247</v>
      </c>
      <c r="D165" t="s">
        <v>3402</v>
      </c>
      <c r="E165">
        <v>9882</v>
      </c>
      <c r="F165" t="s">
        <v>36</v>
      </c>
      <c r="G165">
        <v>23</v>
      </c>
      <c r="H165">
        <v>23</v>
      </c>
      <c r="I165">
        <v>903008</v>
      </c>
      <c r="J165">
        <v>23002242</v>
      </c>
      <c r="K165">
        <v>23001178</v>
      </c>
      <c r="L165">
        <f t="shared" si="6"/>
        <v>30</v>
      </c>
      <c r="M165">
        <f t="shared" si="7"/>
        <v>23002242</v>
      </c>
      <c r="N165" t="str">
        <f t="shared" si="8"/>
        <v>23002242_290059</v>
      </c>
      <c r="O165" t="e">
        <f>VLOOKUP(M165,Sheet3!$H$2:$H$8,1,0)</f>
        <v>#N/A</v>
      </c>
    </row>
    <row r="166" spans="1:15" x14ac:dyDescent="0.25">
      <c r="A166">
        <v>290059</v>
      </c>
      <c r="B166">
        <v>1204</v>
      </c>
      <c r="C166" s="38">
        <v>45247</v>
      </c>
      <c r="D166" t="s">
        <v>3403</v>
      </c>
      <c r="E166">
        <v>1808</v>
      </c>
      <c r="F166" t="s">
        <v>36</v>
      </c>
      <c r="G166">
        <v>23</v>
      </c>
      <c r="H166">
        <v>23</v>
      </c>
      <c r="I166">
        <v>903008</v>
      </c>
      <c r="J166">
        <v>23002243</v>
      </c>
      <c r="K166">
        <v>23001178</v>
      </c>
      <c r="L166">
        <f t="shared" si="6"/>
        <v>30</v>
      </c>
      <c r="M166">
        <f t="shared" si="7"/>
        <v>23002243</v>
      </c>
      <c r="N166" t="str">
        <f t="shared" si="8"/>
        <v>23002243_290059</v>
      </c>
      <c r="O166" t="e">
        <f>VLOOKUP(M166,Sheet3!$H$2:$H$8,1,0)</f>
        <v>#N/A</v>
      </c>
    </row>
    <row r="167" spans="1:15" x14ac:dyDescent="0.25">
      <c r="A167">
        <v>290059</v>
      </c>
      <c r="B167">
        <v>1204</v>
      </c>
      <c r="C167" s="38">
        <v>45247</v>
      </c>
      <c r="D167" t="s">
        <v>3403</v>
      </c>
      <c r="E167">
        <v>1808</v>
      </c>
      <c r="F167" t="s">
        <v>36</v>
      </c>
      <c r="G167">
        <v>23</v>
      </c>
      <c r="H167">
        <v>23</v>
      </c>
      <c r="I167">
        <v>903008</v>
      </c>
      <c r="J167">
        <v>23002243</v>
      </c>
      <c r="K167">
        <v>23001178</v>
      </c>
      <c r="L167">
        <f t="shared" si="6"/>
        <v>30</v>
      </c>
      <c r="M167">
        <f t="shared" si="7"/>
        <v>23002243</v>
      </c>
      <c r="N167" t="str">
        <f t="shared" si="8"/>
        <v>23002243_290059</v>
      </c>
      <c r="O167" t="e">
        <f>VLOOKUP(M167,Sheet3!$H$2:$H$8,1,0)</f>
        <v>#N/A</v>
      </c>
    </row>
    <row r="168" spans="1:15" x14ac:dyDescent="0.25">
      <c r="A168">
        <v>290059</v>
      </c>
      <c r="B168">
        <v>1204</v>
      </c>
      <c r="C168" s="38">
        <v>45247</v>
      </c>
      <c r="D168" t="s">
        <v>3404</v>
      </c>
      <c r="E168">
        <v>1907</v>
      </c>
      <c r="F168" t="s">
        <v>36</v>
      </c>
      <c r="G168">
        <v>23</v>
      </c>
      <c r="H168">
        <v>23</v>
      </c>
      <c r="I168">
        <v>903008</v>
      </c>
      <c r="J168">
        <v>23002244</v>
      </c>
      <c r="K168">
        <v>23001178</v>
      </c>
      <c r="L168">
        <f t="shared" si="6"/>
        <v>30</v>
      </c>
      <c r="M168">
        <f t="shared" si="7"/>
        <v>23002244</v>
      </c>
      <c r="N168" t="str">
        <f t="shared" si="8"/>
        <v>23002244_290059</v>
      </c>
      <c r="O168" t="e">
        <f>VLOOKUP(M168,Sheet3!$H$2:$H$8,1,0)</f>
        <v>#N/A</v>
      </c>
    </row>
    <row r="169" spans="1:15" x14ac:dyDescent="0.25">
      <c r="A169">
        <v>290059</v>
      </c>
      <c r="B169">
        <v>1204</v>
      </c>
      <c r="C169" s="38">
        <v>45260</v>
      </c>
      <c r="D169" t="s">
        <v>3405</v>
      </c>
      <c r="E169">
        <v>1760.6</v>
      </c>
      <c r="F169" t="s">
        <v>36</v>
      </c>
      <c r="G169">
        <v>23</v>
      </c>
      <c r="H169">
        <v>23</v>
      </c>
      <c r="I169">
        <v>903460</v>
      </c>
      <c r="J169">
        <v>23002264</v>
      </c>
      <c r="K169">
        <v>23001179</v>
      </c>
      <c r="L169">
        <f t="shared" si="6"/>
        <v>30</v>
      </c>
      <c r="M169">
        <f t="shared" si="7"/>
        <v>23002264</v>
      </c>
      <c r="N169" t="str">
        <f t="shared" si="8"/>
        <v>23002264_290059</v>
      </c>
      <c r="O169" t="e">
        <f>VLOOKUP(M169,Sheet3!$H$2:$H$8,1,0)</f>
        <v>#N/A</v>
      </c>
    </row>
    <row r="170" spans="1:15" x14ac:dyDescent="0.25">
      <c r="A170">
        <v>290059</v>
      </c>
      <c r="B170">
        <v>1204</v>
      </c>
      <c r="C170" s="38">
        <v>45265</v>
      </c>
      <c r="D170" t="s">
        <v>3406</v>
      </c>
      <c r="E170">
        <v>22692.5</v>
      </c>
      <c r="F170" t="s">
        <v>36</v>
      </c>
      <c r="G170">
        <v>23</v>
      </c>
      <c r="H170">
        <v>23</v>
      </c>
      <c r="I170">
        <v>903965</v>
      </c>
      <c r="J170">
        <v>23002264</v>
      </c>
      <c r="K170">
        <v>23001179</v>
      </c>
      <c r="L170">
        <f t="shared" si="6"/>
        <v>30</v>
      </c>
      <c r="M170">
        <f t="shared" si="7"/>
        <v>23002264</v>
      </c>
      <c r="N170" t="str">
        <f t="shared" si="8"/>
        <v>23002264_290059</v>
      </c>
      <c r="O170" t="e">
        <f>VLOOKUP(M170,Sheet3!$H$2:$H$8,1,0)</f>
        <v>#N/A</v>
      </c>
    </row>
    <row r="171" spans="1:15" x14ac:dyDescent="0.25">
      <c r="A171">
        <v>290059</v>
      </c>
      <c r="B171">
        <v>1204</v>
      </c>
      <c r="C171" s="38">
        <v>45265</v>
      </c>
      <c r="D171" t="s">
        <v>3407</v>
      </c>
      <c r="E171">
        <v>726</v>
      </c>
      <c r="F171" t="s">
        <v>36</v>
      </c>
      <c r="G171">
        <v>23</v>
      </c>
      <c r="H171">
        <v>23</v>
      </c>
      <c r="I171">
        <v>903965</v>
      </c>
      <c r="J171">
        <v>23002267</v>
      </c>
      <c r="K171">
        <v>23001179</v>
      </c>
      <c r="L171">
        <f t="shared" si="6"/>
        <v>30</v>
      </c>
      <c r="M171">
        <f t="shared" si="7"/>
        <v>23002267</v>
      </c>
      <c r="N171" t="str">
        <f t="shared" si="8"/>
        <v>23002267_290059</v>
      </c>
      <c r="O171" t="e">
        <f>VLOOKUP(M171,Sheet3!$H$2:$H$8,1,0)</f>
        <v>#N/A</v>
      </c>
    </row>
    <row r="172" spans="1:15" x14ac:dyDescent="0.25">
      <c r="A172">
        <v>290059</v>
      </c>
      <c r="B172">
        <v>1204</v>
      </c>
      <c r="C172" s="38">
        <v>45265</v>
      </c>
      <c r="D172" t="s">
        <v>3408</v>
      </c>
      <c r="E172">
        <v>2869</v>
      </c>
      <c r="F172" t="s">
        <v>36</v>
      </c>
      <c r="G172">
        <v>23</v>
      </c>
      <c r="H172">
        <v>23</v>
      </c>
      <c r="I172">
        <v>903965</v>
      </c>
      <c r="J172">
        <v>23002268</v>
      </c>
      <c r="K172">
        <v>23001179</v>
      </c>
      <c r="L172">
        <f t="shared" si="6"/>
        <v>30</v>
      </c>
      <c r="M172">
        <f t="shared" si="7"/>
        <v>23002268</v>
      </c>
      <c r="N172" t="str">
        <f t="shared" si="8"/>
        <v>23002268_290059</v>
      </c>
      <c r="O172" t="e">
        <f>VLOOKUP(M172,Sheet3!$H$2:$H$8,1,0)</f>
        <v>#N/A</v>
      </c>
    </row>
    <row r="173" spans="1:15" x14ac:dyDescent="0.25">
      <c r="A173">
        <v>290059</v>
      </c>
      <c r="B173">
        <v>1204</v>
      </c>
      <c r="C173" s="38">
        <v>45265</v>
      </c>
      <c r="D173" t="s">
        <v>3409</v>
      </c>
      <c r="E173">
        <v>76</v>
      </c>
      <c r="F173" t="s">
        <v>36</v>
      </c>
      <c r="G173">
        <v>23</v>
      </c>
      <c r="H173">
        <v>23</v>
      </c>
      <c r="I173">
        <v>903965</v>
      </c>
      <c r="J173">
        <v>23002270</v>
      </c>
      <c r="K173">
        <v>23001179</v>
      </c>
      <c r="L173">
        <f t="shared" si="6"/>
        <v>30</v>
      </c>
      <c r="M173">
        <f t="shared" si="7"/>
        <v>23002270</v>
      </c>
      <c r="N173" t="str">
        <f t="shared" si="8"/>
        <v>23002270_290059</v>
      </c>
      <c r="O173" t="e">
        <f>VLOOKUP(M173,Sheet3!$H$2:$H$8,1,0)</f>
        <v>#N/A</v>
      </c>
    </row>
    <row r="174" spans="1:15" x14ac:dyDescent="0.25">
      <c r="A174">
        <v>290059</v>
      </c>
      <c r="B174">
        <v>1204</v>
      </c>
      <c r="C174" s="38">
        <v>45265</v>
      </c>
      <c r="D174" t="s">
        <v>3410</v>
      </c>
      <c r="E174">
        <v>1010</v>
      </c>
      <c r="F174" t="s">
        <v>36</v>
      </c>
      <c r="G174">
        <v>23</v>
      </c>
      <c r="H174">
        <v>23</v>
      </c>
      <c r="I174">
        <v>903965</v>
      </c>
      <c r="J174">
        <v>23002277</v>
      </c>
      <c r="K174">
        <v>23001179</v>
      </c>
      <c r="L174">
        <f t="shared" si="6"/>
        <v>30</v>
      </c>
      <c r="M174">
        <f t="shared" si="7"/>
        <v>23002277</v>
      </c>
      <c r="N174" t="str">
        <f t="shared" si="8"/>
        <v>23002277_290059</v>
      </c>
      <c r="O174" t="e">
        <f>VLOOKUP(M174,Sheet3!$H$2:$H$8,1,0)</f>
        <v>#N/A</v>
      </c>
    </row>
    <row r="175" spans="1:15" x14ac:dyDescent="0.25">
      <c r="A175">
        <v>290059</v>
      </c>
      <c r="B175">
        <v>1204</v>
      </c>
      <c r="C175" s="38">
        <v>45265</v>
      </c>
      <c r="D175" t="s">
        <v>3411</v>
      </c>
      <c r="E175">
        <v>1785</v>
      </c>
      <c r="F175" t="s">
        <v>36</v>
      </c>
      <c r="G175">
        <v>23</v>
      </c>
      <c r="H175">
        <v>23</v>
      </c>
      <c r="I175">
        <v>903965</v>
      </c>
      <c r="J175">
        <v>23002278</v>
      </c>
      <c r="K175">
        <v>23001179</v>
      </c>
      <c r="L175">
        <f t="shared" si="6"/>
        <v>30</v>
      </c>
      <c r="M175">
        <f t="shared" si="7"/>
        <v>23002278</v>
      </c>
      <c r="N175" t="str">
        <f t="shared" si="8"/>
        <v>23002278_290059</v>
      </c>
      <c r="O175" t="e">
        <f>VLOOKUP(M175,Sheet3!$H$2:$H$8,1,0)</f>
        <v>#N/A</v>
      </c>
    </row>
    <row r="176" spans="1:15" x14ac:dyDescent="0.25">
      <c r="A176">
        <v>290059</v>
      </c>
      <c r="B176">
        <v>1204</v>
      </c>
      <c r="C176" s="38">
        <v>45265</v>
      </c>
      <c r="D176" t="s">
        <v>3412</v>
      </c>
      <c r="E176">
        <v>6279</v>
      </c>
      <c r="F176" t="s">
        <v>36</v>
      </c>
      <c r="G176">
        <v>23</v>
      </c>
      <c r="H176">
        <v>23</v>
      </c>
      <c r="I176">
        <v>903965</v>
      </c>
      <c r="J176">
        <v>23002279</v>
      </c>
      <c r="K176">
        <v>23001179</v>
      </c>
      <c r="L176">
        <f t="shared" si="6"/>
        <v>30</v>
      </c>
      <c r="M176">
        <f t="shared" si="7"/>
        <v>23002279</v>
      </c>
      <c r="N176" t="str">
        <f t="shared" si="8"/>
        <v>23002279_290059</v>
      </c>
      <c r="O176" t="e">
        <f>VLOOKUP(M176,Sheet3!$H$2:$H$8,1,0)</f>
        <v>#N/A</v>
      </c>
    </row>
    <row r="177" spans="1:15" x14ac:dyDescent="0.25">
      <c r="A177">
        <v>290059</v>
      </c>
      <c r="B177">
        <v>1204</v>
      </c>
      <c r="C177" s="38">
        <v>45265</v>
      </c>
      <c r="D177" t="s">
        <v>3413</v>
      </c>
      <c r="E177">
        <v>332</v>
      </c>
      <c r="F177" t="s">
        <v>36</v>
      </c>
      <c r="G177">
        <v>23</v>
      </c>
      <c r="H177">
        <v>23</v>
      </c>
      <c r="I177">
        <v>903965</v>
      </c>
      <c r="J177">
        <v>23002280</v>
      </c>
      <c r="K177">
        <v>23001179</v>
      </c>
      <c r="L177">
        <f t="shared" si="6"/>
        <v>30</v>
      </c>
      <c r="M177">
        <f t="shared" si="7"/>
        <v>23002280</v>
      </c>
      <c r="N177" t="str">
        <f t="shared" si="8"/>
        <v>23002280_290059</v>
      </c>
      <c r="O177" t="e">
        <f>VLOOKUP(M177,Sheet3!$H$2:$H$8,1,0)</f>
        <v>#N/A</v>
      </c>
    </row>
    <row r="178" spans="1:15" x14ac:dyDescent="0.25">
      <c r="A178">
        <v>290059</v>
      </c>
      <c r="B178">
        <v>1204</v>
      </c>
      <c r="C178" s="38">
        <v>45265</v>
      </c>
      <c r="D178" t="s">
        <v>3414</v>
      </c>
      <c r="E178">
        <v>396</v>
      </c>
      <c r="F178" t="s">
        <v>36</v>
      </c>
      <c r="G178">
        <v>23</v>
      </c>
      <c r="H178">
        <v>23</v>
      </c>
      <c r="I178">
        <v>903965</v>
      </c>
      <c r="J178">
        <v>23002281</v>
      </c>
      <c r="K178">
        <v>23001179</v>
      </c>
      <c r="L178">
        <f t="shared" si="6"/>
        <v>30</v>
      </c>
      <c r="M178">
        <f t="shared" si="7"/>
        <v>23002281</v>
      </c>
      <c r="N178" t="str">
        <f t="shared" si="8"/>
        <v>23002281_290059</v>
      </c>
      <c r="O178" t="e">
        <f>VLOOKUP(M178,Sheet3!$H$2:$H$8,1,0)</f>
        <v>#N/A</v>
      </c>
    </row>
    <row r="179" spans="1:15" x14ac:dyDescent="0.25">
      <c r="A179">
        <v>290059</v>
      </c>
      <c r="B179">
        <v>1204</v>
      </c>
      <c r="C179" s="38">
        <v>45265</v>
      </c>
      <c r="D179" t="s">
        <v>3414</v>
      </c>
      <c r="E179">
        <v>151</v>
      </c>
      <c r="F179" t="s">
        <v>36</v>
      </c>
      <c r="G179">
        <v>23</v>
      </c>
      <c r="H179">
        <v>23</v>
      </c>
      <c r="I179">
        <v>903965</v>
      </c>
      <c r="J179">
        <v>23002281</v>
      </c>
      <c r="K179">
        <v>23001179</v>
      </c>
      <c r="L179">
        <f t="shared" si="6"/>
        <v>30</v>
      </c>
      <c r="M179">
        <f t="shared" si="7"/>
        <v>23002281</v>
      </c>
      <c r="N179" t="str">
        <f t="shared" si="8"/>
        <v>23002281_290059</v>
      </c>
      <c r="O179" t="e">
        <f>VLOOKUP(M179,Sheet3!$H$2:$H$8,1,0)</f>
        <v>#N/A</v>
      </c>
    </row>
    <row r="180" spans="1:15" x14ac:dyDescent="0.25">
      <c r="A180">
        <v>290059</v>
      </c>
      <c r="B180">
        <v>1204</v>
      </c>
      <c r="C180" s="38">
        <v>45265</v>
      </c>
      <c r="D180" t="s">
        <v>3415</v>
      </c>
      <c r="E180">
        <v>7566.2</v>
      </c>
      <c r="F180" t="s">
        <v>36</v>
      </c>
      <c r="G180">
        <v>23</v>
      </c>
      <c r="H180">
        <v>23</v>
      </c>
      <c r="I180">
        <v>903965</v>
      </c>
      <c r="J180">
        <v>23002284</v>
      </c>
      <c r="K180">
        <v>23001181</v>
      </c>
      <c r="L180">
        <f t="shared" si="6"/>
        <v>30</v>
      </c>
      <c r="M180">
        <f t="shared" si="7"/>
        <v>23002284</v>
      </c>
      <c r="N180" t="str">
        <f t="shared" si="8"/>
        <v>23002284_290059</v>
      </c>
      <c r="O180" t="e">
        <f>VLOOKUP(M180,Sheet3!$H$2:$H$8,1,0)</f>
        <v>#N/A</v>
      </c>
    </row>
    <row r="181" spans="1:15" x14ac:dyDescent="0.25">
      <c r="A181">
        <v>290059</v>
      </c>
      <c r="B181">
        <v>1204</v>
      </c>
      <c r="C181" s="38">
        <v>45265</v>
      </c>
      <c r="D181" t="s">
        <v>3416</v>
      </c>
      <c r="E181">
        <v>822</v>
      </c>
      <c r="F181" t="s">
        <v>36</v>
      </c>
      <c r="G181">
        <v>23</v>
      </c>
      <c r="H181">
        <v>23</v>
      </c>
      <c r="I181">
        <v>903965</v>
      </c>
      <c r="J181">
        <v>23002285</v>
      </c>
      <c r="K181">
        <v>23001181</v>
      </c>
      <c r="L181">
        <f t="shared" si="6"/>
        <v>30</v>
      </c>
      <c r="M181">
        <f t="shared" si="7"/>
        <v>23002285</v>
      </c>
      <c r="N181" t="str">
        <f t="shared" si="8"/>
        <v>23002285_290059</v>
      </c>
      <c r="O181" t="e">
        <f>VLOOKUP(M181,Sheet3!$H$2:$H$8,1,0)</f>
        <v>#N/A</v>
      </c>
    </row>
    <row r="182" spans="1:15" x14ac:dyDescent="0.25">
      <c r="A182">
        <v>290059</v>
      </c>
      <c r="B182">
        <v>1204</v>
      </c>
      <c r="C182" s="38">
        <v>45265</v>
      </c>
      <c r="D182" t="s">
        <v>3417</v>
      </c>
      <c r="E182">
        <v>529</v>
      </c>
      <c r="F182" t="s">
        <v>36</v>
      </c>
      <c r="G182">
        <v>23</v>
      </c>
      <c r="H182">
        <v>23</v>
      </c>
      <c r="I182">
        <v>903965</v>
      </c>
      <c r="J182">
        <v>23002286</v>
      </c>
      <c r="K182">
        <v>23001181</v>
      </c>
      <c r="L182">
        <f t="shared" si="6"/>
        <v>30</v>
      </c>
      <c r="M182">
        <f t="shared" si="7"/>
        <v>23002286</v>
      </c>
      <c r="N182" t="str">
        <f t="shared" si="8"/>
        <v>23002286_290059</v>
      </c>
      <c r="O182" t="e">
        <f>VLOOKUP(M182,Sheet3!$H$2:$H$8,1,0)</f>
        <v>#N/A</v>
      </c>
    </row>
    <row r="183" spans="1:15" x14ac:dyDescent="0.25">
      <c r="A183">
        <v>290059</v>
      </c>
      <c r="B183">
        <v>1204</v>
      </c>
      <c r="C183" s="38">
        <v>45265</v>
      </c>
      <c r="D183" t="s">
        <v>3418</v>
      </c>
      <c r="E183">
        <v>1587</v>
      </c>
      <c r="F183" t="s">
        <v>36</v>
      </c>
      <c r="G183">
        <v>23</v>
      </c>
      <c r="H183">
        <v>23</v>
      </c>
      <c r="I183">
        <v>903965</v>
      </c>
      <c r="J183">
        <v>23002287</v>
      </c>
      <c r="K183">
        <v>23001181</v>
      </c>
      <c r="L183">
        <f t="shared" si="6"/>
        <v>30</v>
      </c>
      <c r="M183">
        <f t="shared" si="7"/>
        <v>23002287</v>
      </c>
      <c r="N183" t="str">
        <f t="shared" si="8"/>
        <v>23002287_290059</v>
      </c>
      <c r="O183" t="e">
        <f>VLOOKUP(M183,Sheet3!$H$2:$H$8,1,0)</f>
        <v>#N/A</v>
      </c>
    </row>
    <row r="184" spans="1:15" x14ac:dyDescent="0.25">
      <c r="A184">
        <v>290059</v>
      </c>
      <c r="B184">
        <v>1204</v>
      </c>
      <c r="C184" s="38">
        <v>45265</v>
      </c>
      <c r="D184" t="s">
        <v>3419</v>
      </c>
      <c r="E184">
        <v>158</v>
      </c>
      <c r="F184" t="s">
        <v>36</v>
      </c>
      <c r="G184">
        <v>23</v>
      </c>
      <c r="H184">
        <v>23</v>
      </c>
      <c r="I184">
        <v>903965</v>
      </c>
      <c r="J184">
        <v>23002288</v>
      </c>
      <c r="K184">
        <v>23001181</v>
      </c>
      <c r="L184">
        <f t="shared" si="6"/>
        <v>30</v>
      </c>
      <c r="M184">
        <f t="shared" si="7"/>
        <v>23002288</v>
      </c>
      <c r="N184" t="str">
        <f t="shared" si="8"/>
        <v>23002288_290059</v>
      </c>
      <c r="O184" t="e">
        <f>VLOOKUP(M184,Sheet3!$H$2:$H$8,1,0)</f>
        <v>#N/A</v>
      </c>
    </row>
    <row r="185" spans="1:15" x14ac:dyDescent="0.25">
      <c r="A185">
        <v>290059</v>
      </c>
      <c r="B185">
        <v>1204</v>
      </c>
      <c r="C185" s="38">
        <v>45265</v>
      </c>
      <c r="D185" t="s">
        <v>3420</v>
      </c>
      <c r="E185">
        <v>4728</v>
      </c>
      <c r="F185" t="s">
        <v>36</v>
      </c>
      <c r="G185">
        <v>23</v>
      </c>
      <c r="H185">
        <v>23</v>
      </c>
      <c r="I185">
        <v>903965</v>
      </c>
      <c r="J185">
        <v>23002289</v>
      </c>
      <c r="K185">
        <v>23001181</v>
      </c>
      <c r="L185">
        <f t="shared" si="6"/>
        <v>30</v>
      </c>
      <c r="M185">
        <f t="shared" si="7"/>
        <v>23002289</v>
      </c>
      <c r="N185" t="str">
        <f t="shared" si="8"/>
        <v>23002289_290059</v>
      </c>
      <c r="O185" t="e">
        <f>VLOOKUP(M185,Sheet3!$H$2:$H$8,1,0)</f>
        <v>#N/A</v>
      </c>
    </row>
    <row r="186" spans="1:15" x14ac:dyDescent="0.25">
      <c r="A186">
        <v>290059</v>
      </c>
      <c r="B186">
        <v>1204</v>
      </c>
      <c r="C186" s="38">
        <v>45265</v>
      </c>
      <c r="D186" t="s">
        <v>3421</v>
      </c>
      <c r="E186">
        <v>4792</v>
      </c>
      <c r="F186" t="s">
        <v>36</v>
      </c>
      <c r="G186">
        <v>23</v>
      </c>
      <c r="H186">
        <v>23</v>
      </c>
      <c r="I186">
        <v>903965</v>
      </c>
      <c r="J186">
        <v>23002290</v>
      </c>
      <c r="K186">
        <v>23001181</v>
      </c>
      <c r="L186">
        <f t="shared" si="6"/>
        <v>30</v>
      </c>
      <c r="M186">
        <f t="shared" si="7"/>
        <v>23002290</v>
      </c>
      <c r="N186" t="str">
        <f t="shared" si="8"/>
        <v>23002290_290059</v>
      </c>
      <c r="O186" t="e">
        <f>VLOOKUP(M186,Sheet3!$H$2:$H$8,1,0)</f>
        <v>#N/A</v>
      </c>
    </row>
    <row r="187" spans="1:15" x14ac:dyDescent="0.25">
      <c r="A187">
        <v>290059</v>
      </c>
      <c r="B187">
        <v>1204</v>
      </c>
      <c r="C187" s="38">
        <v>45265</v>
      </c>
      <c r="D187" t="s">
        <v>3422</v>
      </c>
      <c r="E187">
        <v>313</v>
      </c>
      <c r="F187" t="s">
        <v>36</v>
      </c>
      <c r="G187">
        <v>23</v>
      </c>
      <c r="H187">
        <v>23</v>
      </c>
      <c r="I187">
        <v>903965</v>
      </c>
      <c r="J187">
        <v>23002291</v>
      </c>
      <c r="K187">
        <v>23001181</v>
      </c>
      <c r="L187">
        <f t="shared" si="6"/>
        <v>30</v>
      </c>
      <c r="M187">
        <f t="shared" si="7"/>
        <v>23002291</v>
      </c>
      <c r="N187" t="str">
        <f t="shared" si="8"/>
        <v>23002291_290059</v>
      </c>
      <c r="O187" t="e">
        <f>VLOOKUP(M187,Sheet3!$H$2:$H$8,1,0)</f>
        <v>#N/A</v>
      </c>
    </row>
    <row r="188" spans="1:15" x14ac:dyDescent="0.25">
      <c r="A188">
        <v>290059</v>
      </c>
      <c r="B188">
        <v>1204</v>
      </c>
      <c r="C188" s="38">
        <v>45265</v>
      </c>
      <c r="D188" t="s">
        <v>3423</v>
      </c>
      <c r="E188">
        <v>930</v>
      </c>
      <c r="F188" t="s">
        <v>36</v>
      </c>
      <c r="G188">
        <v>23</v>
      </c>
      <c r="H188">
        <v>23</v>
      </c>
      <c r="I188">
        <v>903965</v>
      </c>
      <c r="J188">
        <v>23002292</v>
      </c>
      <c r="K188">
        <v>23001181</v>
      </c>
      <c r="L188">
        <f t="shared" si="6"/>
        <v>30</v>
      </c>
      <c r="M188">
        <f t="shared" si="7"/>
        <v>23002292</v>
      </c>
      <c r="N188" t="str">
        <f t="shared" si="8"/>
        <v>23002292_290059</v>
      </c>
      <c r="O188" t="e">
        <f>VLOOKUP(M188,Sheet3!$H$2:$H$8,1,0)</f>
        <v>#N/A</v>
      </c>
    </row>
    <row r="189" spans="1:15" x14ac:dyDescent="0.25">
      <c r="A189">
        <v>290059</v>
      </c>
      <c r="B189">
        <v>1204</v>
      </c>
      <c r="C189" s="38">
        <v>45265</v>
      </c>
      <c r="D189" t="s">
        <v>3423</v>
      </c>
      <c r="E189">
        <v>268</v>
      </c>
      <c r="F189" t="s">
        <v>36</v>
      </c>
      <c r="G189">
        <v>23</v>
      </c>
      <c r="H189">
        <v>23</v>
      </c>
      <c r="I189">
        <v>903965</v>
      </c>
      <c r="J189">
        <v>23002292</v>
      </c>
      <c r="K189">
        <v>23001181</v>
      </c>
      <c r="L189">
        <f t="shared" si="6"/>
        <v>30</v>
      </c>
      <c r="M189">
        <f t="shared" si="7"/>
        <v>23002292</v>
      </c>
      <c r="N189" t="str">
        <f t="shared" si="8"/>
        <v>23002292_290059</v>
      </c>
      <c r="O189" t="e">
        <f>VLOOKUP(M189,Sheet3!$H$2:$H$8,1,0)</f>
        <v>#N/A</v>
      </c>
    </row>
    <row r="190" spans="1:15" x14ac:dyDescent="0.25">
      <c r="A190">
        <v>290059</v>
      </c>
      <c r="B190">
        <v>1204</v>
      </c>
      <c r="C190" s="38">
        <v>45265</v>
      </c>
      <c r="D190" t="s">
        <v>3424</v>
      </c>
      <c r="E190">
        <v>7506.6</v>
      </c>
      <c r="F190" t="s">
        <v>36</v>
      </c>
      <c r="G190">
        <v>23</v>
      </c>
      <c r="H190">
        <v>23</v>
      </c>
      <c r="I190">
        <v>903965</v>
      </c>
      <c r="J190">
        <v>23002294</v>
      </c>
      <c r="K190">
        <v>23001182</v>
      </c>
      <c r="L190">
        <f t="shared" si="6"/>
        <v>30</v>
      </c>
      <c r="M190">
        <f t="shared" si="7"/>
        <v>23002294</v>
      </c>
      <c r="N190" t="str">
        <f t="shared" si="8"/>
        <v>23002294_290059</v>
      </c>
      <c r="O190" t="e">
        <f>VLOOKUP(M190,Sheet3!$H$2:$H$8,1,0)</f>
        <v>#N/A</v>
      </c>
    </row>
    <row r="191" spans="1:15" x14ac:dyDescent="0.25">
      <c r="A191">
        <v>290059</v>
      </c>
      <c r="B191">
        <v>1204</v>
      </c>
      <c r="C191" s="38">
        <v>45265</v>
      </c>
      <c r="D191" t="s">
        <v>3425</v>
      </c>
      <c r="E191">
        <v>3468</v>
      </c>
      <c r="F191" t="s">
        <v>36</v>
      </c>
      <c r="G191">
        <v>23</v>
      </c>
      <c r="H191">
        <v>23</v>
      </c>
      <c r="I191">
        <v>903965</v>
      </c>
      <c r="J191">
        <v>23002295</v>
      </c>
      <c r="K191">
        <v>23001182</v>
      </c>
      <c r="L191">
        <f t="shared" si="6"/>
        <v>30</v>
      </c>
      <c r="M191">
        <f t="shared" si="7"/>
        <v>23002295</v>
      </c>
      <c r="N191" t="str">
        <f t="shared" si="8"/>
        <v>23002295_290059</v>
      </c>
      <c r="O191" t="e">
        <f>VLOOKUP(M191,Sheet3!$H$2:$H$8,1,0)</f>
        <v>#N/A</v>
      </c>
    </row>
    <row r="192" spans="1:15" x14ac:dyDescent="0.25">
      <c r="A192">
        <v>290059</v>
      </c>
      <c r="B192">
        <v>1204</v>
      </c>
      <c r="C192" s="38">
        <v>45265</v>
      </c>
      <c r="D192" t="s">
        <v>3425</v>
      </c>
      <c r="E192">
        <v>3468</v>
      </c>
      <c r="F192" t="s">
        <v>36</v>
      </c>
      <c r="G192">
        <v>23</v>
      </c>
      <c r="H192">
        <v>23</v>
      </c>
      <c r="I192">
        <v>903965</v>
      </c>
      <c r="J192">
        <v>23002295</v>
      </c>
      <c r="K192">
        <v>23001182</v>
      </c>
      <c r="L192">
        <f t="shared" si="6"/>
        <v>30</v>
      </c>
      <c r="M192">
        <f t="shared" si="7"/>
        <v>23002295</v>
      </c>
      <c r="N192" t="str">
        <f t="shared" si="8"/>
        <v>23002295_290059</v>
      </c>
      <c r="O192" t="e">
        <f>VLOOKUP(M192,Sheet3!$H$2:$H$8,1,0)</f>
        <v>#N/A</v>
      </c>
    </row>
    <row r="193" spans="1:15" x14ac:dyDescent="0.25">
      <c r="A193">
        <v>290059</v>
      </c>
      <c r="B193">
        <v>1204</v>
      </c>
      <c r="C193" s="38">
        <v>45265</v>
      </c>
      <c r="D193" t="s">
        <v>3426</v>
      </c>
      <c r="E193">
        <v>3468</v>
      </c>
      <c r="F193" t="s">
        <v>36</v>
      </c>
      <c r="G193">
        <v>23</v>
      </c>
      <c r="H193">
        <v>23</v>
      </c>
      <c r="I193">
        <v>903965</v>
      </c>
      <c r="J193">
        <v>23002296</v>
      </c>
      <c r="K193">
        <v>23001182</v>
      </c>
      <c r="L193">
        <f t="shared" si="6"/>
        <v>30</v>
      </c>
      <c r="M193">
        <f t="shared" si="7"/>
        <v>23002296</v>
      </c>
      <c r="N193" t="str">
        <f t="shared" si="8"/>
        <v>23002296_290059</v>
      </c>
      <c r="O193" t="e">
        <f>VLOOKUP(M193,Sheet3!$H$2:$H$8,1,0)</f>
        <v>#N/A</v>
      </c>
    </row>
    <row r="194" spans="1:15" x14ac:dyDescent="0.25">
      <c r="A194">
        <v>290059</v>
      </c>
      <c r="B194">
        <v>1204</v>
      </c>
      <c r="C194" s="38">
        <v>45265</v>
      </c>
      <c r="D194" t="s">
        <v>3426</v>
      </c>
      <c r="E194">
        <v>48</v>
      </c>
      <c r="F194" t="s">
        <v>36</v>
      </c>
      <c r="G194">
        <v>23</v>
      </c>
      <c r="H194">
        <v>23</v>
      </c>
      <c r="I194">
        <v>903965</v>
      </c>
      <c r="J194">
        <v>23002296</v>
      </c>
      <c r="K194">
        <v>23001182</v>
      </c>
      <c r="L194">
        <f t="shared" si="6"/>
        <v>30</v>
      </c>
      <c r="M194">
        <f t="shared" si="7"/>
        <v>23002296</v>
      </c>
      <c r="N194" t="str">
        <f t="shared" si="8"/>
        <v>23002296_290059</v>
      </c>
      <c r="O194" t="e">
        <f>VLOOKUP(M194,Sheet3!$H$2:$H$8,1,0)</f>
        <v>#N/A</v>
      </c>
    </row>
    <row r="195" spans="1:15" x14ac:dyDescent="0.25">
      <c r="A195">
        <v>290059</v>
      </c>
      <c r="B195">
        <v>1204</v>
      </c>
      <c r="C195" s="38">
        <v>45275</v>
      </c>
      <c r="D195" t="s">
        <v>3445</v>
      </c>
      <c r="E195">
        <v>1620</v>
      </c>
      <c r="F195" t="s">
        <v>36</v>
      </c>
      <c r="G195">
        <v>23</v>
      </c>
      <c r="H195">
        <v>23</v>
      </c>
      <c r="I195">
        <v>904784</v>
      </c>
      <c r="J195">
        <v>23002366</v>
      </c>
      <c r="K195">
        <v>23001204</v>
      </c>
      <c r="L195">
        <f t="shared" si="6"/>
        <v>30</v>
      </c>
      <c r="M195">
        <f t="shared" si="7"/>
        <v>23002366</v>
      </c>
      <c r="N195" t="str">
        <f t="shared" si="8"/>
        <v>23002366_290059</v>
      </c>
      <c r="O195" t="e">
        <f>VLOOKUP(M195,Sheet3!$H$2:$H$8,1,0)</f>
        <v>#N/A</v>
      </c>
    </row>
    <row r="196" spans="1:15" x14ac:dyDescent="0.25">
      <c r="A196">
        <v>290059</v>
      </c>
      <c r="B196">
        <v>1204</v>
      </c>
      <c r="C196" s="38">
        <v>45275</v>
      </c>
      <c r="D196" t="s">
        <v>3446</v>
      </c>
      <c r="E196">
        <v>15255</v>
      </c>
      <c r="F196" t="s">
        <v>36</v>
      </c>
      <c r="G196">
        <v>23</v>
      </c>
      <c r="H196">
        <v>23</v>
      </c>
      <c r="I196">
        <v>904784</v>
      </c>
      <c r="J196">
        <v>23002367</v>
      </c>
      <c r="K196">
        <v>23001204</v>
      </c>
      <c r="L196">
        <f t="shared" si="6"/>
        <v>30</v>
      </c>
      <c r="M196">
        <f t="shared" si="7"/>
        <v>23002367</v>
      </c>
      <c r="N196" t="str">
        <f t="shared" si="8"/>
        <v>23002367_290059</v>
      </c>
      <c r="O196" t="e">
        <f>VLOOKUP(M196,Sheet3!$H$2:$H$8,1,0)</f>
        <v>#N/A</v>
      </c>
    </row>
    <row r="197" spans="1:15" x14ac:dyDescent="0.25">
      <c r="A197">
        <v>290059</v>
      </c>
      <c r="B197">
        <v>1204</v>
      </c>
      <c r="C197" s="38">
        <v>45275</v>
      </c>
      <c r="D197" t="s">
        <v>3447</v>
      </c>
      <c r="E197">
        <v>3174</v>
      </c>
      <c r="F197" t="s">
        <v>36</v>
      </c>
      <c r="G197">
        <v>23</v>
      </c>
      <c r="H197">
        <v>23</v>
      </c>
      <c r="I197">
        <v>904784</v>
      </c>
      <c r="J197">
        <v>23002368</v>
      </c>
      <c r="K197">
        <v>23001204</v>
      </c>
      <c r="L197">
        <f t="shared" si="6"/>
        <v>30</v>
      </c>
      <c r="M197">
        <f t="shared" si="7"/>
        <v>23002368</v>
      </c>
      <c r="N197" t="str">
        <f t="shared" si="8"/>
        <v>23002368_290059</v>
      </c>
      <c r="O197" t="e">
        <f>VLOOKUP(M197,Sheet3!$H$2:$H$8,1,0)</f>
        <v>#N/A</v>
      </c>
    </row>
    <row r="198" spans="1:15" x14ac:dyDescent="0.25">
      <c r="A198">
        <v>290059</v>
      </c>
      <c r="B198">
        <v>1204</v>
      </c>
      <c r="C198" s="38">
        <v>45275</v>
      </c>
      <c r="D198" t="s">
        <v>3448</v>
      </c>
      <c r="E198">
        <v>2659</v>
      </c>
      <c r="F198" t="s">
        <v>36</v>
      </c>
      <c r="G198">
        <v>23</v>
      </c>
      <c r="H198">
        <v>23</v>
      </c>
      <c r="I198">
        <v>904784</v>
      </c>
      <c r="J198">
        <v>23002369</v>
      </c>
      <c r="K198">
        <v>23001204</v>
      </c>
      <c r="L198">
        <f t="shared" si="6"/>
        <v>30</v>
      </c>
      <c r="M198">
        <f t="shared" si="7"/>
        <v>23002369</v>
      </c>
      <c r="N198" t="str">
        <f t="shared" si="8"/>
        <v>23002369_290059</v>
      </c>
      <c r="O198" t="e">
        <f>VLOOKUP(M198,Sheet3!$H$2:$H$8,1,0)</f>
        <v>#N/A</v>
      </c>
    </row>
    <row r="199" spans="1:15" x14ac:dyDescent="0.25">
      <c r="A199">
        <v>290059</v>
      </c>
      <c r="B199">
        <v>1204</v>
      </c>
      <c r="C199" s="38">
        <v>45275</v>
      </c>
      <c r="D199" t="s">
        <v>3449</v>
      </c>
      <c r="E199">
        <v>559</v>
      </c>
      <c r="F199" t="s">
        <v>36</v>
      </c>
      <c r="G199">
        <v>23</v>
      </c>
      <c r="H199">
        <v>23</v>
      </c>
      <c r="I199">
        <v>904784</v>
      </c>
      <c r="J199">
        <v>23002370</v>
      </c>
      <c r="K199">
        <v>23001204</v>
      </c>
      <c r="L199">
        <f t="shared" si="6"/>
        <v>30</v>
      </c>
      <c r="M199">
        <f t="shared" si="7"/>
        <v>23002370</v>
      </c>
      <c r="N199" t="str">
        <f t="shared" si="8"/>
        <v>23002370_290059</v>
      </c>
      <c r="O199" t="e">
        <f>VLOOKUP(M199,Sheet3!$H$2:$H$8,1,0)</f>
        <v>#N/A</v>
      </c>
    </row>
    <row r="200" spans="1:15" x14ac:dyDescent="0.25">
      <c r="A200">
        <v>290059</v>
      </c>
      <c r="B200">
        <v>1204</v>
      </c>
      <c r="C200" s="38">
        <v>45275</v>
      </c>
      <c r="D200" t="s">
        <v>3450</v>
      </c>
      <c r="E200">
        <v>339.7</v>
      </c>
      <c r="F200" t="s">
        <v>36</v>
      </c>
      <c r="G200">
        <v>23</v>
      </c>
      <c r="H200">
        <v>23</v>
      </c>
      <c r="I200">
        <v>904784</v>
      </c>
      <c r="J200">
        <v>23002371</v>
      </c>
      <c r="K200">
        <v>23001204</v>
      </c>
      <c r="L200">
        <f t="shared" ref="L200:L263" si="9">LEN(D200)</f>
        <v>30</v>
      </c>
      <c r="M200">
        <f t="shared" ref="M200:M263" si="10">IF(L200&lt;=7,D200,J200)</f>
        <v>23002371</v>
      </c>
      <c r="N200" t="str">
        <f t="shared" ref="N200:N263" si="11">CONCATENATE(M200,"_",A200)</f>
        <v>23002371_290059</v>
      </c>
      <c r="O200" t="e">
        <f>VLOOKUP(M200,Sheet3!$H$2:$H$8,1,0)</f>
        <v>#N/A</v>
      </c>
    </row>
    <row r="201" spans="1:15" x14ac:dyDescent="0.25">
      <c r="A201">
        <v>290059</v>
      </c>
      <c r="B201">
        <v>1204</v>
      </c>
      <c r="C201" s="38">
        <v>45280</v>
      </c>
      <c r="D201" t="s">
        <v>3451</v>
      </c>
      <c r="E201">
        <v>2026</v>
      </c>
      <c r="F201" t="s">
        <v>36</v>
      </c>
      <c r="G201">
        <v>23</v>
      </c>
      <c r="H201">
        <v>23</v>
      </c>
      <c r="I201">
        <v>905007</v>
      </c>
      <c r="J201">
        <v>23002309</v>
      </c>
      <c r="K201">
        <v>23001190</v>
      </c>
      <c r="L201">
        <f t="shared" si="9"/>
        <v>30</v>
      </c>
      <c r="M201">
        <f t="shared" si="10"/>
        <v>23002309</v>
      </c>
      <c r="N201" t="str">
        <f t="shared" si="11"/>
        <v>23002309_290059</v>
      </c>
      <c r="O201" t="e">
        <f>VLOOKUP(M201,Sheet3!$H$2:$H$8,1,0)</f>
        <v>#N/A</v>
      </c>
    </row>
    <row r="202" spans="1:15" x14ac:dyDescent="0.25">
      <c r="A202">
        <v>290059</v>
      </c>
      <c r="B202">
        <v>1204</v>
      </c>
      <c r="C202" s="38">
        <v>45280</v>
      </c>
      <c r="D202" t="s">
        <v>3452</v>
      </c>
      <c r="E202">
        <v>13740.4</v>
      </c>
      <c r="F202" t="s">
        <v>36</v>
      </c>
      <c r="G202">
        <v>23</v>
      </c>
      <c r="H202">
        <v>23</v>
      </c>
      <c r="I202">
        <v>905007</v>
      </c>
      <c r="J202">
        <v>23002310</v>
      </c>
      <c r="K202">
        <v>23001190</v>
      </c>
      <c r="L202">
        <f t="shared" si="9"/>
        <v>30</v>
      </c>
      <c r="M202">
        <f t="shared" si="10"/>
        <v>23002310</v>
      </c>
      <c r="N202" t="str">
        <f t="shared" si="11"/>
        <v>23002310_290059</v>
      </c>
      <c r="O202" t="e">
        <f>VLOOKUP(M202,Sheet3!$H$2:$H$8,1,0)</f>
        <v>#N/A</v>
      </c>
    </row>
    <row r="203" spans="1:15" x14ac:dyDescent="0.25">
      <c r="A203">
        <v>290059</v>
      </c>
      <c r="B203">
        <v>1204</v>
      </c>
      <c r="C203" s="38">
        <v>45280</v>
      </c>
      <c r="D203" t="s">
        <v>3453</v>
      </c>
      <c r="E203">
        <v>2904</v>
      </c>
      <c r="F203" t="s">
        <v>36</v>
      </c>
      <c r="G203">
        <v>23</v>
      </c>
      <c r="H203">
        <v>23</v>
      </c>
      <c r="I203">
        <v>905007</v>
      </c>
      <c r="J203">
        <v>23002311</v>
      </c>
      <c r="K203">
        <v>23001190</v>
      </c>
      <c r="L203">
        <f t="shared" si="9"/>
        <v>30</v>
      </c>
      <c r="M203">
        <f t="shared" si="10"/>
        <v>23002311</v>
      </c>
      <c r="N203" t="str">
        <f t="shared" si="11"/>
        <v>23002311_290059</v>
      </c>
      <c r="O203" t="e">
        <f>VLOOKUP(M203,Sheet3!$H$2:$H$8,1,0)</f>
        <v>#N/A</v>
      </c>
    </row>
    <row r="204" spans="1:15" x14ac:dyDescent="0.25">
      <c r="A204">
        <v>290059</v>
      </c>
      <c r="B204">
        <v>1204</v>
      </c>
      <c r="C204" s="38">
        <v>45280</v>
      </c>
      <c r="D204" t="s">
        <v>3454</v>
      </c>
      <c r="E204">
        <v>996</v>
      </c>
      <c r="F204" t="s">
        <v>36</v>
      </c>
      <c r="G204">
        <v>23</v>
      </c>
      <c r="H204">
        <v>23</v>
      </c>
      <c r="I204">
        <v>905007</v>
      </c>
      <c r="J204">
        <v>23002313</v>
      </c>
      <c r="K204">
        <v>23001190</v>
      </c>
      <c r="L204">
        <f t="shared" si="9"/>
        <v>30</v>
      </c>
      <c r="M204">
        <f t="shared" si="10"/>
        <v>23002313</v>
      </c>
      <c r="N204" t="str">
        <f t="shared" si="11"/>
        <v>23002313_290059</v>
      </c>
      <c r="O204" t="e">
        <f>VLOOKUP(M204,Sheet3!$H$2:$H$8,1,0)</f>
        <v>#N/A</v>
      </c>
    </row>
    <row r="205" spans="1:15" x14ac:dyDescent="0.25">
      <c r="A205">
        <v>290059</v>
      </c>
      <c r="B205">
        <v>1204</v>
      </c>
      <c r="C205" s="38">
        <v>45280</v>
      </c>
      <c r="D205" t="s">
        <v>3455</v>
      </c>
      <c r="E205">
        <v>369</v>
      </c>
      <c r="F205" t="s">
        <v>36</v>
      </c>
      <c r="G205">
        <v>23</v>
      </c>
      <c r="H205">
        <v>23</v>
      </c>
      <c r="I205">
        <v>905007</v>
      </c>
      <c r="J205">
        <v>23002314</v>
      </c>
      <c r="K205">
        <v>23001190</v>
      </c>
      <c r="L205">
        <f t="shared" si="9"/>
        <v>30</v>
      </c>
      <c r="M205">
        <f t="shared" si="10"/>
        <v>23002314</v>
      </c>
      <c r="N205" t="str">
        <f t="shared" si="11"/>
        <v>23002314_290059</v>
      </c>
      <c r="O205" t="e">
        <f>VLOOKUP(M205,Sheet3!$H$2:$H$8,1,0)</f>
        <v>#N/A</v>
      </c>
    </row>
    <row r="206" spans="1:15" x14ac:dyDescent="0.25">
      <c r="A206">
        <v>290059</v>
      </c>
      <c r="B206">
        <v>1204</v>
      </c>
      <c r="C206" s="38">
        <v>45280</v>
      </c>
      <c r="D206" t="s">
        <v>3456</v>
      </c>
      <c r="E206">
        <v>151</v>
      </c>
      <c r="F206" t="s">
        <v>36</v>
      </c>
      <c r="G206">
        <v>23</v>
      </c>
      <c r="H206">
        <v>23</v>
      </c>
      <c r="I206">
        <v>905007</v>
      </c>
      <c r="J206">
        <v>23002315</v>
      </c>
      <c r="K206">
        <v>23001190</v>
      </c>
      <c r="L206">
        <f t="shared" si="9"/>
        <v>30</v>
      </c>
      <c r="M206">
        <f t="shared" si="10"/>
        <v>23002315</v>
      </c>
      <c r="N206" t="str">
        <f t="shared" si="11"/>
        <v>23002315_290059</v>
      </c>
      <c r="O206" t="e">
        <f>VLOOKUP(M206,Sheet3!$H$2:$H$8,1,0)</f>
        <v>#N/A</v>
      </c>
    </row>
    <row r="207" spans="1:15" x14ac:dyDescent="0.25">
      <c r="A207">
        <v>290059</v>
      </c>
      <c r="B207">
        <v>1204</v>
      </c>
      <c r="C207" s="38">
        <v>45280</v>
      </c>
      <c r="D207" t="s">
        <v>3457</v>
      </c>
      <c r="E207">
        <v>1120</v>
      </c>
      <c r="F207" t="s">
        <v>36</v>
      </c>
      <c r="G207">
        <v>23</v>
      </c>
      <c r="H207">
        <v>23</v>
      </c>
      <c r="I207">
        <v>905007</v>
      </c>
      <c r="J207">
        <v>23002316</v>
      </c>
      <c r="K207">
        <v>23001190</v>
      </c>
      <c r="L207">
        <f t="shared" si="9"/>
        <v>30</v>
      </c>
      <c r="M207">
        <f t="shared" si="10"/>
        <v>23002316</v>
      </c>
      <c r="N207" t="str">
        <f t="shared" si="11"/>
        <v>23002316_290059</v>
      </c>
      <c r="O207" t="e">
        <f>VLOOKUP(M207,Sheet3!$H$2:$H$8,1,0)</f>
        <v>#N/A</v>
      </c>
    </row>
    <row r="208" spans="1:15" x14ac:dyDescent="0.25">
      <c r="A208">
        <v>290059</v>
      </c>
      <c r="B208">
        <v>1204</v>
      </c>
      <c r="C208" s="38">
        <v>45280</v>
      </c>
      <c r="D208" t="s">
        <v>3457</v>
      </c>
      <c r="E208">
        <v>127</v>
      </c>
      <c r="F208" t="s">
        <v>36</v>
      </c>
      <c r="G208">
        <v>23</v>
      </c>
      <c r="H208">
        <v>23</v>
      </c>
      <c r="I208">
        <v>905007</v>
      </c>
      <c r="J208">
        <v>23002316</v>
      </c>
      <c r="K208">
        <v>23001190</v>
      </c>
      <c r="L208">
        <f t="shared" si="9"/>
        <v>30</v>
      </c>
      <c r="M208">
        <f t="shared" si="10"/>
        <v>23002316</v>
      </c>
      <c r="N208" t="str">
        <f t="shared" si="11"/>
        <v>23002316_290059</v>
      </c>
      <c r="O208" t="e">
        <f>VLOOKUP(M208,Sheet3!$H$2:$H$8,1,0)</f>
        <v>#N/A</v>
      </c>
    </row>
    <row r="209" spans="1:15" x14ac:dyDescent="0.25">
      <c r="A209">
        <v>290059</v>
      </c>
      <c r="B209">
        <v>1204</v>
      </c>
      <c r="C209" s="38">
        <v>45280</v>
      </c>
      <c r="D209" t="s">
        <v>3458</v>
      </c>
      <c r="E209">
        <v>2466</v>
      </c>
      <c r="F209" t="s">
        <v>36</v>
      </c>
      <c r="G209">
        <v>23</v>
      </c>
      <c r="H209">
        <v>23</v>
      </c>
      <c r="I209">
        <v>905007</v>
      </c>
      <c r="J209">
        <v>23002341</v>
      </c>
      <c r="K209">
        <v>23001194</v>
      </c>
      <c r="L209">
        <f t="shared" si="9"/>
        <v>30</v>
      </c>
      <c r="M209">
        <f t="shared" si="10"/>
        <v>23002341</v>
      </c>
      <c r="N209" t="str">
        <f t="shared" si="11"/>
        <v>23002341_290059</v>
      </c>
      <c r="O209" t="e">
        <f>VLOOKUP(M209,Sheet3!$H$2:$H$8,1,0)</f>
        <v>#N/A</v>
      </c>
    </row>
    <row r="210" spans="1:15" x14ac:dyDescent="0.25">
      <c r="A210">
        <v>290059</v>
      </c>
      <c r="B210">
        <v>1204</v>
      </c>
      <c r="C210" s="38">
        <v>45280</v>
      </c>
      <c r="D210" t="s">
        <v>3459</v>
      </c>
      <c r="E210">
        <v>514</v>
      </c>
      <c r="F210" t="s">
        <v>36</v>
      </c>
      <c r="G210">
        <v>23</v>
      </c>
      <c r="H210">
        <v>23</v>
      </c>
      <c r="I210">
        <v>905007</v>
      </c>
      <c r="J210">
        <v>23002342</v>
      </c>
      <c r="K210">
        <v>23001194</v>
      </c>
      <c r="L210">
        <f t="shared" si="9"/>
        <v>30</v>
      </c>
      <c r="M210">
        <f t="shared" si="10"/>
        <v>23002342</v>
      </c>
      <c r="N210" t="str">
        <f t="shared" si="11"/>
        <v>23002342_290059</v>
      </c>
      <c r="O210" t="e">
        <f>VLOOKUP(M210,Sheet3!$H$2:$H$8,1,0)</f>
        <v>#N/A</v>
      </c>
    </row>
    <row r="211" spans="1:15" x14ac:dyDescent="0.25">
      <c r="A211">
        <v>290059</v>
      </c>
      <c r="B211">
        <v>1204</v>
      </c>
      <c r="C211" s="38">
        <v>45280</v>
      </c>
      <c r="D211" t="s">
        <v>3460</v>
      </c>
      <c r="E211">
        <v>1226</v>
      </c>
      <c r="F211" t="s">
        <v>36</v>
      </c>
      <c r="G211">
        <v>23</v>
      </c>
      <c r="H211">
        <v>23</v>
      </c>
      <c r="I211">
        <v>905007</v>
      </c>
      <c r="J211">
        <v>23002343</v>
      </c>
      <c r="K211">
        <v>23001194</v>
      </c>
      <c r="L211">
        <f t="shared" si="9"/>
        <v>30</v>
      </c>
      <c r="M211">
        <f t="shared" si="10"/>
        <v>23002343</v>
      </c>
      <c r="N211" t="str">
        <f t="shared" si="11"/>
        <v>23002343_290059</v>
      </c>
      <c r="O211" t="e">
        <f>VLOOKUP(M211,Sheet3!$H$2:$H$8,1,0)</f>
        <v>#N/A</v>
      </c>
    </row>
    <row r="212" spans="1:15" x14ac:dyDescent="0.25">
      <c r="A212">
        <v>290059</v>
      </c>
      <c r="B212">
        <v>1204</v>
      </c>
      <c r="C212" s="38">
        <v>45280</v>
      </c>
      <c r="D212" t="s">
        <v>3461</v>
      </c>
      <c r="E212">
        <v>171</v>
      </c>
      <c r="F212" t="s">
        <v>36</v>
      </c>
      <c r="G212">
        <v>23</v>
      </c>
      <c r="H212">
        <v>23</v>
      </c>
      <c r="I212">
        <v>905007</v>
      </c>
      <c r="J212">
        <v>23002344</v>
      </c>
      <c r="K212">
        <v>23001194</v>
      </c>
      <c r="L212">
        <f t="shared" si="9"/>
        <v>30</v>
      </c>
      <c r="M212">
        <f t="shared" si="10"/>
        <v>23002344</v>
      </c>
      <c r="N212" t="str">
        <f t="shared" si="11"/>
        <v>23002344_290059</v>
      </c>
      <c r="O212" t="e">
        <f>VLOOKUP(M212,Sheet3!$H$2:$H$8,1,0)</f>
        <v>#N/A</v>
      </c>
    </row>
    <row r="213" spans="1:15" x14ac:dyDescent="0.25">
      <c r="A213">
        <v>290059</v>
      </c>
      <c r="B213">
        <v>1204</v>
      </c>
      <c r="C213" s="38">
        <v>45280</v>
      </c>
      <c r="D213" t="s">
        <v>3462</v>
      </c>
      <c r="E213">
        <v>324</v>
      </c>
      <c r="F213" t="s">
        <v>36</v>
      </c>
      <c r="G213">
        <v>23</v>
      </c>
      <c r="H213">
        <v>23</v>
      </c>
      <c r="I213">
        <v>905007</v>
      </c>
      <c r="J213">
        <v>23002345</v>
      </c>
      <c r="K213">
        <v>23001194</v>
      </c>
      <c r="L213">
        <f t="shared" si="9"/>
        <v>30</v>
      </c>
      <c r="M213">
        <f t="shared" si="10"/>
        <v>23002345</v>
      </c>
      <c r="N213" t="str">
        <f t="shared" si="11"/>
        <v>23002345_290059</v>
      </c>
      <c r="O213" t="e">
        <f>VLOOKUP(M213,Sheet3!$H$2:$H$8,1,0)</f>
        <v>#N/A</v>
      </c>
    </row>
    <row r="214" spans="1:15" x14ac:dyDescent="0.25">
      <c r="A214">
        <v>290059</v>
      </c>
      <c r="B214">
        <v>1204</v>
      </c>
      <c r="C214" s="38">
        <v>45280</v>
      </c>
      <c r="D214" t="s">
        <v>3463</v>
      </c>
      <c r="E214">
        <v>209</v>
      </c>
      <c r="F214" t="s">
        <v>36</v>
      </c>
      <c r="G214">
        <v>23</v>
      </c>
      <c r="H214">
        <v>23</v>
      </c>
      <c r="I214">
        <v>905007</v>
      </c>
      <c r="J214">
        <v>23002353</v>
      </c>
      <c r="K214">
        <v>23001198</v>
      </c>
      <c r="L214">
        <f t="shared" si="9"/>
        <v>30</v>
      </c>
      <c r="M214">
        <f t="shared" si="10"/>
        <v>23002353</v>
      </c>
      <c r="N214" t="str">
        <f t="shared" si="11"/>
        <v>23002353_290059</v>
      </c>
      <c r="O214" t="e">
        <f>VLOOKUP(M214,Sheet3!$H$2:$H$8,1,0)</f>
        <v>#N/A</v>
      </c>
    </row>
    <row r="215" spans="1:15" x14ac:dyDescent="0.25">
      <c r="A215">
        <v>290059</v>
      </c>
      <c r="B215">
        <v>1204</v>
      </c>
      <c r="C215" s="38">
        <v>45280</v>
      </c>
      <c r="D215" t="s">
        <v>3464</v>
      </c>
      <c r="E215">
        <v>908</v>
      </c>
      <c r="F215" t="s">
        <v>36</v>
      </c>
      <c r="G215">
        <v>23</v>
      </c>
      <c r="H215">
        <v>23</v>
      </c>
      <c r="I215">
        <v>905007</v>
      </c>
      <c r="J215">
        <v>23002354</v>
      </c>
      <c r="K215">
        <v>23001198</v>
      </c>
      <c r="L215">
        <f t="shared" si="9"/>
        <v>30</v>
      </c>
      <c r="M215">
        <f t="shared" si="10"/>
        <v>23002354</v>
      </c>
      <c r="N215" t="str">
        <f t="shared" si="11"/>
        <v>23002354_290059</v>
      </c>
      <c r="O215" t="e">
        <f>VLOOKUP(M215,Sheet3!$H$2:$H$8,1,0)</f>
        <v>#N/A</v>
      </c>
    </row>
    <row r="216" spans="1:15" x14ac:dyDescent="0.25">
      <c r="A216">
        <v>290059</v>
      </c>
      <c r="B216">
        <v>1204</v>
      </c>
      <c r="C216" s="38">
        <v>45280</v>
      </c>
      <c r="D216" t="s">
        <v>3465</v>
      </c>
      <c r="E216">
        <v>1988.4</v>
      </c>
      <c r="F216" t="s">
        <v>36</v>
      </c>
      <c r="G216">
        <v>23</v>
      </c>
      <c r="H216">
        <v>23</v>
      </c>
      <c r="I216">
        <v>905007</v>
      </c>
      <c r="J216">
        <v>23002358</v>
      </c>
      <c r="K216">
        <v>23001198</v>
      </c>
      <c r="L216">
        <f t="shared" si="9"/>
        <v>30</v>
      </c>
      <c r="M216">
        <f t="shared" si="10"/>
        <v>23002358</v>
      </c>
      <c r="N216" t="str">
        <f t="shared" si="11"/>
        <v>23002358_290059</v>
      </c>
      <c r="O216" t="e">
        <f>VLOOKUP(M216,Sheet3!$H$2:$H$8,1,0)</f>
        <v>#N/A</v>
      </c>
    </row>
    <row r="217" spans="1:15" x14ac:dyDescent="0.25">
      <c r="A217">
        <v>290059</v>
      </c>
      <c r="B217">
        <v>1204</v>
      </c>
      <c r="C217" s="38">
        <v>45280</v>
      </c>
      <c r="D217" t="s">
        <v>3466</v>
      </c>
      <c r="E217">
        <v>680</v>
      </c>
      <c r="F217" t="s">
        <v>36</v>
      </c>
      <c r="G217">
        <v>23</v>
      </c>
      <c r="H217">
        <v>23</v>
      </c>
      <c r="I217">
        <v>905007</v>
      </c>
      <c r="J217">
        <v>23002359</v>
      </c>
      <c r="K217">
        <v>23001198</v>
      </c>
      <c r="L217">
        <f t="shared" si="9"/>
        <v>30</v>
      </c>
      <c r="M217">
        <f t="shared" si="10"/>
        <v>23002359</v>
      </c>
      <c r="N217" t="str">
        <f t="shared" si="11"/>
        <v>23002359_290059</v>
      </c>
      <c r="O217" t="e">
        <f>VLOOKUP(M217,Sheet3!$H$2:$H$8,1,0)</f>
        <v>#N/A</v>
      </c>
    </row>
    <row r="218" spans="1:15" x14ac:dyDescent="0.25">
      <c r="A218">
        <v>290059</v>
      </c>
      <c r="B218">
        <v>1204</v>
      </c>
      <c r="C218" s="38">
        <v>45280</v>
      </c>
      <c r="D218" t="s">
        <v>3467</v>
      </c>
      <c r="E218">
        <v>504</v>
      </c>
      <c r="F218" t="s">
        <v>36</v>
      </c>
      <c r="G218">
        <v>23</v>
      </c>
      <c r="H218">
        <v>23</v>
      </c>
      <c r="I218">
        <v>905007</v>
      </c>
      <c r="J218">
        <v>23002360</v>
      </c>
      <c r="K218">
        <v>23001198</v>
      </c>
      <c r="L218">
        <f t="shared" si="9"/>
        <v>30</v>
      </c>
      <c r="M218">
        <f t="shared" si="10"/>
        <v>23002360</v>
      </c>
      <c r="N218" t="str">
        <f t="shared" si="11"/>
        <v>23002360_290059</v>
      </c>
      <c r="O218" t="e">
        <f>VLOOKUP(M218,Sheet3!$H$2:$H$8,1,0)</f>
        <v>#N/A</v>
      </c>
    </row>
    <row r="219" spans="1:15" x14ac:dyDescent="0.25">
      <c r="A219">
        <v>290059</v>
      </c>
      <c r="B219">
        <v>1204</v>
      </c>
      <c r="C219" s="38">
        <v>45280</v>
      </c>
      <c r="D219" t="s">
        <v>3468</v>
      </c>
      <c r="E219">
        <v>551</v>
      </c>
      <c r="F219" t="s">
        <v>36</v>
      </c>
      <c r="G219">
        <v>23</v>
      </c>
      <c r="H219">
        <v>23</v>
      </c>
      <c r="I219">
        <v>905007</v>
      </c>
      <c r="J219">
        <v>23002361</v>
      </c>
      <c r="K219">
        <v>23001198</v>
      </c>
      <c r="L219">
        <f t="shared" si="9"/>
        <v>30</v>
      </c>
      <c r="M219">
        <f t="shared" si="10"/>
        <v>23002361</v>
      </c>
      <c r="N219" t="str">
        <f t="shared" si="11"/>
        <v>23002361_290059</v>
      </c>
      <c r="O219" t="e">
        <f>VLOOKUP(M219,Sheet3!$H$2:$H$8,1,0)</f>
        <v>#N/A</v>
      </c>
    </row>
    <row r="220" spans="1:15" x14ac:dyDescent="0.25">
      <c r="A220">
        <v>290059</v>
      </c>
      <c r="B220">
        <v>1204</v>
      </c>
      <c r="C220" s="38">
        <v>45280</v>
      </c>
      <c r="D220" t="s">
        <v>3468</v>
      </c>
      <c r="E220">
        <v>551</v>
      </c>
      <c r="F220" t="s">
        <v>36</v>
      </c>
      <c r="G220">
        <v>23</v>
      </c>
      <c r="H220">
        <v>23</v>
      </c>
      <c r="I220">
        <v>905007</v>
      </c>
      <c r="J220">
        <v>23002361</v>
      </c>
      <c r="K220">
        <v>23001198</v>
      </c>
      <c r="L220">
        <f t="shared" si="9"/>
        <v>30</v>
      </c>
      <c r="M220">
        <f t="shared" si="10"/>
        <v>23002361</v>
      </c>
      <c r="N220" t="str">
        <f t="shared" si="11"/>
        <v>23002361_290059</v>
      </c>
      <c r="O220" t="e">
        <f>VLOOKUP(M220,Sheet3!$H$2:$H$8,1,0)</f>
        <v>#N/A</v>
      </c>
    </row>
    <row r="221" spans="1:15" x14ac:dyDescent="0.25">
      <c r="A221">
        <v>290059</v>
      </c>
      <c r="B221">
        <v>1204</v>
      </c>
      <c r="C221" s="38">
        <v>45280</v>
      </c>
      <c r="D221" t="s">
        <v>3469</v>
      </c>
      <c r="E221">
        <v>268</v>
      </c>
      <c r="F221" t="s">
        <v>36</v>
      </c>
      <c r="G221">
        <v>23</v>
      </c>
      <c r="H221">
        <v>23</v>
      </c>
      <c r="I221">
        <v>905007</v>
      </c>
      <c r="J221">
        <v>23002363</v>
      </c>
      <c r="K221">
        <v>23001198</v>
      </c>
      <c r="L221">
        <f t="shared" si="9"/>
        <v>30</v>
      </c>
      <c r="M221">
        <f t="shared" si="10"/>
        <v>23002363</v>
      </c>
      <c r="N221" t="str">
        <f t="shared" si="11"/>
        <v>23002363_290059</v>
      </c>
      <c r="O221" t="e">
        <f>VLOOKUP(M221,Sheet3!$H$2:$H$8,1,0)</f>
        <v>#N/A</v>
      </c>
    </row>
    <row r="222" spans="1:15" x14ac:dyDescent="0.25">
      <c r="A222">
        <v>290059</v>
      </c>
      <c r="B222">
        <v>1204</v>
      </c>
      <c r="C222" s="38">
        <v>45280</v>
      </c>
      <c r="D222" t="s">
        <v>3469</v>
      </c>
      <c r="E222">
        <v>8</v>
      </c>
      <c r="F222" t="s">
        <v>36</v>
      </c>
      <c r="G222">
        <v>23</v>
      </c>
      <c r="H222">
        <v>23</v>
      </c>
      <c r="I222">
        <v>905007</v>
      </c>
      <c r="J222">
        <v>23002363</v>
      </c>
      <c r="K222">
        <v>23001198</v>
      </c>
      <c r="L222">
        <f t="shared" si="9"/>
        <v>30</v>
      </c>
      <c r="M222">
        <f t="shared" si="10"/>
        <v>23002363</v>
      </c>
      <c r="N222" t="str">
        <f t="shared" si="11"/>
        <v>23002363_290059</v>
      </c>
      <c r="O222" t="e">
        <f>VLOOKUP(M222,Sheet3!$H$2:$H$8,1,0)</f>
        <v>#N/A</v>
      </c>
    </row>
    <row r="223" spans="1:15" x14ac:dyDescent="0.25">
      <c r="A223">
        <v>290059</v>
      </c>
      <c r="B223">
        <v>1204</v>
      </c>
      <c r="C223" s="38">
        <v>45280</v>
      </c>
      <c r="D223" t="s">
        <v>3481</v>
      </c>
      <c r="E223">
        <v>4745.3</v>
      </c>
      <c r="F223" t="s">
        <v>36</v>
      </c>
      <c r="G223">
        <v>23</v>
      </c>
      <c r="H223">
        <v>23</v>
      </c>
      <c r="I223">
        <v>905007</v>
      </c>
      <c r="J223">
        <v>23002371</v>
      </c>
      <c r="K223">
        <v>23001204</v>
      </c>
      <c r="L223">
        <f t="shared" si="9"/>
        <v>30</v>
      </c>
      <c r="M223">
        <f t="shared" si="10"/>
        <v>23002371</v>
      </c>
      <c r="N223" t="str">
        <f t="shared" si="11"/>
        <v>23002371_290059</v>
      </c>
      <c r="O223" t="e">
        <f>VLOOKUP(M223,Sheet3!$H$2:$H$8,1,0)</f>
        <v>#N/A</v>
      </c>
    </row>
    <row r="224" spans="1:15" x14ac:dyDescent="0.25">
      <c r="A224">
        <v>290059</v>
      </c>
      <c r="B224">
        <v>1204</v>
      </c>
      <c r="C224" s="38">
        <v>45280</v>
      </c>
      <c r="D224" t="s">
        <v>3482</v>
      </c>
      <c r="E224">
        <v>1058</v>
      </c>
      <c r="F224" t="s">
        <v>36</v>
      </c>
      <c r="G224">
        <v>23</v>
      </c>
      <c r="H224">
        <v>23</v>
      </c>
      <c r="I224">
        <v>905007</v>
      </c>
      <c r="J224">
        <v>23002372</v>
      </c>
      <c r="K224">
        <v>23001204</v>
      </c>
      <c r="L224">
        <f t="shared" si="9"/>
        <v>30</v>
      </c>
      <c r="M224">
        <f t="shared" si="10"/>
        <v>23002372</v>
      </c>
      <c r="N224" t="str">
        <f t="shared" si="11"/>
        <v>23002372_290059</v>
      </c>
      <c r="O224" t="e">
        <f>VLOOKUP(M224,Sheet3!$H$2:$H$8,1,0)</f>
        <v>#N/A</v>
      </c>
    </row>
    <row r="225" spans="1:15" x14ac:dyDescent="0.25">
      <c r="A225">
        <v>290059</v>
      </c>
      <c r="B225">
        <v>1204</v>
      </c>
      <c r="C225" s="38">
        <v>45280</v>
      </c>
      <c r="D225" t="s">
        <v>3483</v>
      </c>
      <c r="E225">
        <v>5073</v>
      </c>
      <c r="F225" t="s">
        <v>36</v>
      </c>
      <c r="G225">
        <v>23</v>
      </c>
      <c r="H225">
        <v>23</v>
      </c>
      <c r="I225">
        <v>905007</v>
      </c>
      <c r="J225">
        <v>23002375</v>
      </c>
      <c r="K225">
        <v>23001204</v>
      </c>
      <c r="L225">
        <f t="shared" si="9"/>
        <v>30</v>
      </c>
      <c r="M225">
        <f t="shared" si="10"/>
        <v>23002375</v>
      </c>
      <c r="N225" t="str">
        <f t="shared" si="11"/>
        <v>23002375_290059</v>
      </c>
      <c r="O225" t="e">
        <f>VLOOKUP(M225,Sheet3!$H$2:$H$8,1,0)</f>
        <v>#N/A</v>
      </c>
    </row>
    <row r="226" spans="1:15" x14ac:dyDescent="0.25">
      <c r="A226">
        <v>290059</v>
      </c>
      <c r="B226">
        <v>1204</v>
      </c>
      <c r="C226" s="38">
        <v>45280</v>
      </c>
      <c r="D226" t="s">
        <v>3484</v>
      </c>
      <c r="E226">
        <v>1058</v>
      </c>
      <c r="F226" t="s">
        <v>36</v>
      </c>
      <c r="G226">
        <v>23</v>
      </c>
      <c r="H226">
        <v>23</v>
      </c>
      <c r="I226">
        <v>905007</v>
      </c>
      <c r="J226">
        <v>23002376</v>
      </c>
      <c r="K226">
        <v>23001204</v>
      </c>
      <c r="L226">
        <f t="shared" si="9"/>
        <v>30</v>
      </c>
      <c r="M226">
        <f t="shared" si="10"/>
        <v>23002376</v>
      </c>
      <c r="N226" t="str">
        <f t="shared" si="11"/>
        <v>23002376_290059</v>
      </c>
      <c r="O226" t="e">
        <f>VLOOKUP(M226,Sheet3!$H$2:$H$8,1,0)</f>
        <v>#N/A</v>
      </c>
    </row>
    <row r="227" spans="1:15" x14ac:dyDescent="0.25">
      <c r="A227">
        <v>290059</v>
      </c>
      <c r="B227">
        <v>1204</v>
      </c>
      <c r="C227" s="38">
        <v>45280</v>
      </c>
      <c r="D227" t="s">
        <v>3485</v>
      </c>
      <c r="E227">
        <v>15219</v>
      </c>
      <c r="F227" t="s">
        <v>36</v>
      </c>
      <c r="G227">
        <v>23</v>
      </c>
      <c r="H227">
        <v>23</v>
      </c>
      <c r="I227">
        <v>905007</v>
      </c>
      <c r="J227">
        <v>23002377</v>
      </c>
      <c r="K227">
        <v>23001204</v>
      </c>
      <c r="L227">
        <f t="shared" si="9"/>
        <v>30</v>
      </c>
      <c r="M227">
        <f t="shared" si="10"/>
        <v>23002377</v>
      </c>
      <c r="N227" t="str">
        <f t="shared" si="11"/>
        <v>23002377_290059</v>
      </c>
      <c r="O227" t="e">
        <f>VLOOKUP(M227,Sheet3!$H$2:$H$8,1,0)</f>
        <v>#N/A</v>
      </c>
    </row>
    <row r="228" spans="1:15" x14ac:dyDescent="0.25">
      <c r="A228">
        <v>290059</v>
      </c>
      <c r="B228">
        <v>1204</v>
      </c>
      <c r="C228" s="38">
        <v>45280</v>
      </c>
      <c r="D228" t="s">
        <v>3486</v>
      </c>
      <c r="E228">
        <v>3174</v>
      </c>
      <c r="F228" t="s">
        <v>36</v>
      </c>
      <c r="G228">
        <v>23</v>
      </c>
      <c r="H228">
        <v>23</v>
      </c>
      <c r="I228">
        <v>905007</v>
      </c>
      <c r="J228">
        <v>23002378</v>
      </c>
      <c r="K228">
        <v>23001204</v>
      </c>
      <c r="L228">
        <f t="shared" si="9"/>
        <v>30</v>
      </c>
      <c r="M228">
        <f t="shared" si="10"/>
        <v>23002378</v>
      </c>
      <c r="N228" t="str">
        <f t="shared" si="11"/>
        <v>23002378_290059</v>
      </c>
      <c r="O228" t="e">
        <f>VLOOKUP(M228,Sheet3!$H$2:$H$8,1,0)</f>
        <v>#N/A</v>
      </c>
    </row>
    <row r="229" spans="1:15" x14ac:dyDescent="0.25">
      <c r="A229">
        <v>290059</v>
      </c>
      <c r="B229">
        <v>1204</v>
      </c>
      <c r="C229" s="38">
        <v>45280</v>
      </c>
      <c r="D229" t="s">
        <v>3487</v>
      </c>
      <c r="E229">
        <v>1881</v>
      </c>
      <c r="F229" t="s">
        <v>36</v>
      </c>
      <c r="G229">
        <v>23</v>
      </c>
      <c r="H229">
        <v>23</v>
      </c>
      <c r="I229">
        <v>905007</v>
      </c>
      <c r="J229">
        <v>23002387</v>
      </c>
      <c r="K229">
        <v>23001204</v>
      </c>
      <c r="L229">
        <f t="shared" si="9"/>
        <v>30</v>
      </c>
      <c r="M229">
        <f t="shared" si="10"/>
        <v>23002387</v>
      </c>
      <c r="N229" t="str">
        <f t="shared" si="11"/>
        <v>23002387_290059</v>
      </c>
      <c r="O229" t="e">
        <f>VLOOKUP(M229,Sheet3!$H$2:$H$8,1,0)</f>
        <v>#N/A</v>
      </c>
    </row>
    <row r="230" spans="1:15" x14ac:dyDescent="0.25">
      <c r="A230">
        <v>290059</v>
      </c>
      <c r="B230">
        <v>1204</v>
      </c>
      <c r="C230" s="38">
        <v>45280</v>
      </c>
      <c r="D230" t="s">
        <v>3488</v>
      </c>
      <c r="E230">
        <v>514</v>
      </c>
      <c r="F230" t="s">
        <v>36</v>
      </c>
      <c r="G230">
        <v>23</v>
      </c>
      <c r="H230">
        <v>23</v>
      </c>
      <c r="I230">
        <v>905007</v>
      </c>
      <c r="J230">
        <v>23002388</v>
      </c>
      <c r="K230">
        <v>23001204</v>
      </c>
      <c r="L230">
        <f t="shared" si="9"/>
        <v>30</v>
      </c>
      <c r="M230">
        <f t="shared" si="10"/>
        <v>23002388</v>
      </c>
      <c r="N230" t="str">
        <f t="shared" si="11"/>
        <v>23002388_290059</v>
      </c>
      <c r="O230" t="e">
        <f>VLOOKUP(M230,Sheet3!$H$2:$H$8,1,0)</f>
        <v>#N/A</v>
      </c>
    </row>
    <row r="231" spans="1:15" x14ac:dyDescent="0.25">
      <c r="A231">
        <v>290059</v>
      </c>
      <c r="B231">
        <v>1204</v>
      </c>
      <c r="C231" s="38">
        <v>45280</v>
      </c>
      <c r="D231" t="s">
        <v>3489</v>
      </c>
      <c r="E231">
        <v>2968</v>
      </c>
      <c r="F231" t="s">
        <v>36</v>
      </c>
      <c r="G231">
        <v>23</v>
      </c>
      <c r="H231">
        <v>23</v>
      </c>
      <c r="I231">
        <v>905007</v>
      </c>
      <c r="J231">
        <v>23002389</v>
      </c>
      <c r="K231">
        <v>23001204</v>
      </c>
      <c r="L231">
        <f t="shared" si="9"/>
        <v>30</v>
      </c>
      <c r="M231">
        <f t="shared" si="10"/>
        <v>23002389</v>
      </c>
      <c r="N231" t="str">
        <f t="shared" si="11"/>
        <v>23002389_290059</v>
      </c>
      <c r="O231" t="e">
        <f>VLOOKUP(M231,Sheet3!$H$2:$H$8,1,0)</f>
        <v>#N/A</v>
      </c>
    </row>
    <row r="232" spans="1:15" x14ac:dyDescent="0.25">
      <c r="A232">
        <v>290059</v>
      </c>
      <c r="B232">
        <v>1204</v>
      </c>
      <c r="C232" s="38">
        <v>45280</v>
      </c>
      <c r="D232" t="s">
        <v>3490</v>
      </c>
      <c r="E232">
        <v>617</v>
      </c>
      <c r="F232" t="s">
        <v>36</v>
      </c>
      <c r="G232">
        <v>23</v>
      </c>
      <c r="H232">
        <v>23</v>
      </c>
      <c r="I232">
        <v>905007</v>
      </c>
      <c r="J232">
        <v>23002390</v>
      </c>
      <c r="K232">
        <v>23001204</v>
      </c>
      <c r="L232">
        <f t="shared" si="9"/>
        <v>30</v>
      </c>
      <c r="M232">
        <f t="shared" si="10"/>
        <v>23002390</v>
      </c>
      <c r="N232" t="str">
        <f t="shared" si="11"/>
        <v>23002390_290059</v>
      </c>
      <c r="O232" t="e">
        <f>VLOOKUP(M232,Sheet3!$H$2:$H$8,1,0)</f>
        <v>#N/A</v>
      </c>
    </row>
    <row r="233" spans="1:15" x14ac:dyDescent="0.25">
      <c r="A233">
        <v>290059</v>
      </c>
      <c r="B233">
        <v>1204</v>
      </c>
      <c r="C233" s="38">
        <v>45280</v>
      </c>
      <c r="D233" t="s">
        <v>3491</v>
      </c>
      <c r="E233">
        <v>5698</v>
      </c>
      <c r="F233" t="s">
        <v>36</v>
      </c>
      <c r="G233">
        <v>23</v>
      </c>
      <c r="H233">
        <v>23</v>
      </c>
      <c r="I233">
        <v>905007</v>
      </c>
      <c r="J233">
        <v>23002391</v>
      </c>
      <c r="K233">
        <v>23001204</v>
      </c>
      <c r="L233">
        <f t="shared" si="9"/>
        <v>30</v>
      </c>
      <c r="M233">
        <f t="shared" si="10"/>
        <v>23002391</v>
      </c>
      <c r="N233" t="str">
        <f t="shared" si="11"/>
        <v>23002391_290059</v>
      </c>
      <c r="O233" t="e">
        <f>VLOOKUP(M233,Sheet3!$H$2:$H$8,1,0)</f>
        <v>#N/A</v>
      </c>
    </row>
    <row r="234" spans="1:15" x14ac:dyDescent="0.25">
      <c r="A234">
        <v>290059</v>
      </c>
      <c r="B234">
        <v>1204</v>
      </c>
      <c r="C234" s="38">
        <v>45280</v>
      </c>
      <c r="D234" t="s">
        <v>3492</v>
      </c>
      <c r="E234">
        <v>1182</v>
      </c>
      <c r="F234" t="s">
        <v>36</v>
      </c>
      <c r="G234">
        <v>23</v>
      </c>
      <c r="H234">
        <v>23</v>
      </c>
      <c r="I234">
        <v>905007</v>
      </c>
      <c r="J234">
        <v>23002392</v>
      </c>
      <c r="K234">
        <v>23001204</v>
      </c>
      <c r="L234">
        <f t="shared" si="9"/>
        <v>30</v>
      </c>
      <c r="M234">
        <f t="shared" si="10"/>
        <v>23002392</v>
      </c>
      <c r="N234" t="str">
        <f t="shared" si="11"/>
        <v>23002392_290059</v>
      </c>
      <c r="O234" t="e">
        <f>VLOOKUP(M234,Sheet3!$H$2:$H$8,1,0)</f>
        <v>#N/A</v>
      </c>
    </row>
    <row r="235" spans="1:15" x14ac:dyDescent="0.25">
      <c r="A235">
        <v>290059</v>
      </c>
      <c r="B235">
        <v>1204</v>
      </c>
      <c r="C235" s="38">
        <v>45280</v>
      </c>
      <c r="D235" t="s">
        <v>3493</v>
      </c>
      <c r="E235">
        <v>960</v>
      </c>
      <c r="F235" t="s">
        <v>36</v>
      </c>
      <c r="G235">
        <v>23</v>
      </c>
      <c r="H235">
        <v>23</v>
      </c>
      <c r="I235">
        <v>905007</v>
      </c>
      <c r="J235">
        <v>23002397</v>
      </c>
      <c r="K235">
        <v>23001204</v>
      </c>
      <c r="L235">
        <f t="shared" si="9"/>
        <v>30</v>
      </c>
      <c r="M235">
        <f t="shared" si="10"/>
        <v>23002397</v>
      </c>
      <c r="N235" t="str">
        <f t="shared" si="11"/>
        <v>23002397_290059</v>
      </c>
      <c r="O235" t="e">
        <f>VLOOKUP(M235,Sheet3!$H$2:$H$8,1,0)</f>
        <v>#N/A</v>
      </c>
    </row>
    <row r="236" spans="1:15" x14ac:dyDescent="0.25">
      <c r="A236">
        <v>290059</v>
      </c>
      <c r="B236">
        <v>1204</v>
      </c>
      <c r="C236" s="38">
        <v>45280</v>
      </c>
      <c r="D236" t="s">
        <v>3494</v>
      </c>
      <c r="E236">
        <v>131</v>
      </c>
      <c r="F236" t="s">
        <v>36</v>
      </c>
      <c r="G236">
        <v>23</v>
      </c>
      <c r="H236">
        <v>23</v>
      </c>
      <c r="I236">
        <v>905007</v>
      </c>
      <c r="J236">
        <v>23002398</v>
      </c>
      <c r="K236">
        <v>23001204</v>
      </c>
      <c r="L236">
        <f t="shared" si="9"/>
        <v>30</v>
      </c>
      <c r="M236">
        <f t="shared" si="10"/>
        <v>23002398</v>
      </c>
      <c r="N236" t="str">
        <f t="shared" si="11"/>
        <v>23002398_290059</v>
      </c>
      <c r="O236" t="e">
        <f>VLOOKUP(M236,Sheet3!$H$2:$H$8,1,0)</f>
        <v>#N/A</v>
      </c>
    </row>
    <row r="237" spans="1:15" x14ac:dyDescent="0.25">
      <c r="A237">
        <v>290059</v>
      </c>
      <c r="B237">
        <v>1204</v>
      </c>
      <c r="C237" s="38">
        <v>45280</v>
      </c>
      <c r="D237" t="s">
        <v>3495</v>
      </c>
      <c r="E237">
        <v>6543.8</v>
      </c>
      <c r="F237" t="s">
        <v>36</v>
      </c>
      <c r="G237">
        <v>23</v>
      </c>
      <c r="H237">
        <v>23</v>
      </c>
      <c r="I237">
        <v>905007</v>
      </c>
      <c r="J237">
        <v>23002399</v>
      </c>
      <c r="K237">
        <v>23001204</v>
      </c>
      <c r="L237">
        <f t="shared" si="9"/>
        <v>30</v>
      </c>
      <c r="M237">
        <f t="shared" si="10"/>
        <v>23002399</v>
      </c>
      <c r="N237" t="str">
        <f t="shared" si="11"/>
        <v>23002399_290059</v>
      </c>
      <c r="O237" t="e">
        <f>VLOOKUP(M237,Sheet3!$H$2:$H$8,1,0)</f>
        <v>#N/A</v>
      </c>
    </row>
    <row r="238" spans="1:15" x14ac:dyDescent="0.25">
      <c r="A238">
        <v>290059</v>
      </c>
      <c r="B238">
        <v>1204</v>
      </c>
      <c r="C238" s="38">
        <v>45322</v>
      </c>
      <c r="D238" t="s">
        <v>3500</v>
      </c>
      <c r="E238">
        <v>458</v>
      </c>
      <c r="F238" t="s">
        <v>36</v>
      </c>
      <c r="G238">
        <v>23</v>
      </c>
      <c r="H238">
        <v>24</v>
      </c>
      <c r="I238">
        <v>600568</v>
      </c>
      <c r="J238">
        <v>23002428</v>
      </c>
      <c r="K238">
        <v>23001207</v>
      </c>
      <c r="L238">
        <f t="shared" si="9"/>
        <v>30</v>
      </c>
      <c r="M238">
        <f t="shared" si="10"/>
        <v>23002428</v>
      </c>
      <c r="N238" t="str">
        <f t="shared" si="11"/>
        <v>23002428_290059</v>
      </c>
      <c r="O238" t="e">
        <f>VLOOKUP(M238,Sheet3!$H$2:$H$8,1,0)</f>
        <v>#N/A</v>
      </c>
    </row>
    <row r="239" spans="1:15" x14ac:dyDescent="0.25">
      <c r="A239">
        <v>290059</v>
      </c>
      <c r="B239">
        <v>1204</v>
      </c>
      <c r="C239" s="38">
        <v>45322</v>
      </c>
      <c r="D239" t="s">
        <v>3501</v>
      </c>
      <c r="E239">
        <v>492</v>
      </c>
      <c r="F239" t="s">
        <v>36</v>
      </c>
      <c r="G239">
        <v>23</v>
      </c>
      <c r="H239">
        <v>24</v>
      </c>
      <c r="I239">
        <v>600568</v>
      </c>
      <c r="J239">
        <v>23002429</v>
      </c>
      <c r="K239">
        <v>23001207</v>
      </c>
      <c r="L239">
        <f t="shared" si="9"/>
        <v>30</v>
      </c>
      <c r="M239">
        <f t="shared" si="10"/>
        <v>23002429</v>
      </c>
      <c r="N239" t="str">
        <f t="shared" si="11"/>
        <v>23002429_290059</v>
      </c>
      <c r="O239" t="e">
        <f>VLOOKUP(M239,Sheet3!$H$2:$H$8,1,0)</f>
        <v>#N/A</v>
      </c>
    </row>
    <row r="240" spans="1:15" x14ac:dyDescent="0.25">
      <c r="A240">
        <v>290059</v>
      </c>
      <c r="B240">
        <v>1204</v>
      </c>
      <c r="C240" s="38">
        <v>45322</v>
      </c>
      <c r="D240" t="s">
        <v>3502</v>
      </c>
      <c r="E240">
        <v>308</v>
      </c>
      <c r="F240" t="s">
        <v>36</v>
      </c>
      <c r="G240">
        <v>23</v>
      </c>
      <c r="H240">
        <v>24</v>
      </c>
      <c r="I240">
        <v>600568</v>
      </c>
      <c r="J240">
        <v>23002431</v>
      </c>
      <c r="K240">
        <v>23001207</v>
      </c>
      <c r="L240">
        <f t="shared" si="9"/>
        <v>30</v>
      </c>
      <c r="M240">
        <f t="shared" si="10"/>
        <v>23002431</v>
      </c>
      <c r="N240" t="str">
        <f t="shared" si="11"/>
        <v>23002431_290059</v>
      </c>
      <c r="O240" t="e">
        <f>VLOOKUP(M240,Sheet3!$H$2:$H$8,1,0)</f>
        <v>#N/A</v>
      </c>
    </row>
    <row r="241" spans="1:15" x14ac:dyDescent="0.25">
      <c r="A241">
        <v>290059</v>
      </c>
      <c r="B241">
        <v>1204</v>
      </c>
      <c r="C241" s="38">
        <v>45322</v>
      </c>
      <c r="D241" t="s">
        <v>3503</v>
      </c>
      <c r="E241">
        <v>5</v>
      </c>
      <c r="F241" t="s">
        <v>36</v>
      </c>
      <c r="G241">
        <v>23</v>
      </c>
      <c r="H241">
        <v>24</v>
      </c>
      <c r="I241">
        <v>600568</v>
      </c>
      <c r="J241">
        <v>23002432</v>
      </c>
      <c r="K241">
        <v>23001207</v>
      </c>
      <c r="L241">
        <f t="shared" si="9"/>
        <v>30</v>
      </c>
      <c r="M241">
        <f t="shared" si="10"/>
        <v>23002432</v>
      </c>
      <c r="N241" t="str">
        <f t="shared" si="11"/>
        <v>23002432_290059</v>
      </c>
      <c r="O241" t="e">
        <f>VLOOKUP(M241,Sheet3!$H$2:$H$8,1,0)</f>
        <v>#N/A</v>
      </c>
    </row>
    <row r="242" spans="1:15" x14ac:dyDescent="0.25">
      <c r="A242">
        <v>290059</v>
      </c>
      <c r="B242">
        <v>1204</v>
      </c>
      <c r="C242" s="38">
        <v>45322</v>
      </c>
      <c r="D242" t="s">
        <v>3503</v>
      </c>
      <c r="E242">
        <v>2313.1</v>
      </c>
      <c r="F242" t="s">
        <v>36</v>
      </c>
      <c r="G242">
        <v>23</v>
      </c>
      <c r="H242">
        <v>24</v>
      </c>
      <c r="I242">
        <v>600568</v>
      </c>
      <c r="J242">
        <v>23002432</v>
      </c>
      <c r="K242">
        <v>23001207</v>
      </c>
      <c r="L242">
        <f t="shared" si="9"/>
        <v>30</v>
      </c>
      <c r="M242">
        <f t="shared" si="10"/>
        <v>23002432</v>
      </c>
      <c r="N242" t="str">
        <f t="shared" si="11"/>
        <v>23002432_290059</v>
      </c>
      <c r="O242" t="e">
        <f>VLOOKUP(M242,Sheet3!$H$2:$H$8,1,0)</f>
        <v>#N/A</v>
      </c>
    </row>
    <row r="243" spans="1:15" x14ac:dyDescent="0.25">
      <c r="A243">
        <v>290059</v>
      </c>
      <c r="B243">
        <v>1204</v>
      </c>
      <c r="C243" s="38">
        <v>45322</v>
      </c>
      <c r="D243" t="s">
        <v>3504</v>
      </c>
      <c r="E243">
        <v>231</v>
      </c>
      <c r="F243" t="s">
        <v>36</v>
      </c>
      <c r="G243">
        <v>23</v>
      </c>
      <c r="H243">
        <v>24</v>
      </c>
      <c r="I243">
        <v>600568</v>
      </c>
      <c r="J243">
        <v>23002434</v>
      </c>
      <c r="K243">
        <v>23001207</v>
      </c>
      <c r="L243">
        <f t="shared" si="9"/>
        <v>30</v>
      </c>
      <c r="M243">
        <f t="shared" si="10"/>
        <v>23002434</v>
      </c>
      <c r="N243" t="str">
        <f t="shared" si="11"/>
        <v>23002434_290059</v>
      </c>
      <c r="O243" t="e">
        <f>VLOOKUP(M243,Sheet3!$H$2:$H$8,1,0)</f>
        <v>#N/A</v>
      </c>
    </row>
    <row r="244" spans="1:15" x14ac:dyDescent="0.25">
      <c r="A244">
        <v>290059</v>
      </c>
      <c r="B244">
        <v>1204</v>
      </c>
      <c r="C244" s="38">
        <v>45322</v>
      </c>
      <c r="D244" t="s">
        <v>3505</v>
      </c>
      <c r="E244">
        <v>374</v>
      </c>
      <c r="F244" t="s">
        <v>36</v>
      </c>
      <c r="G244">
        <v>23</v>
      </c>
      <c r="H244">
        <v>24</v>
      </c>
      <c r="I244">
        <v>600568</v>
      </c>
      <c r="J244">
        <v>23002435</v>
      </c>
      <c r="K244">
        <v>23001207</v>
      </c>
      <c r="L244">
        <f t="shared" si="9"/>
        <v>30</v>
      </c>
      <c r="M244">
        <f t="shared" si="10"/>
        <v>23002435</v>
      </c>
      <c r="N244" t="str">
        <f t="shared" si="11"/>
        <v>23002435_290059</v>
      </c>
      <c r="O244" t="e">
        <f>VLOOKUP(M244,Sheet3!$H$2:$H$8,1,0)</f>
        <v>#N/A</v>
      </c>
    </row>
    <row r="245" spans="1:15" x14ac:dyDescent="0.25">
      <c r="A245">
        <v>290059</v>
      </c>
      <c r="B245">
        <v>1204</v>
      </c>
      <c r="C245" s="38">
        <v>45322</v>
      </c>
      <c r="D245" t="s">
        <v>3506</v>
      </c>
      <c r="E245">
        <v>13249.6</v>
      </c>
      <c r="F245" t="s">
        <v>36</v>
      </c>
      <c r="G245">
        <v>23</v>
      </c>
      <c r="H245">
        <v>24</v>
      </c>
      <c r="I245">
        <v>600568</v>
      </c>
      <c r="J245">
        <v>23002437</v>
      </c>
      <c r="K245">
        <v>23001208</v>
      </c>
      <c r="L245">
        <f t="shared" si="9"/>
        <v>30</v>
      </c>
      <c r="M245">
        <f t="shared" si="10"/>
        <v>23002437</v>
      </c>
      <c r="N245" t="str">
        <f t="shared" si="11"/>
        <v>23002437_290059</v>
      </c>
      <c r="O245" t="e">
        <f>VLOOKUP(M245,Sheet3!$H$2:$H$8,1,0)</f>
        <v>#N/A</v>
      </c>
    </row>
    <row r="246" spans="1:15" x14ac:dyDescent="0.25">
      <c r="A246">
        <v>290059</v>
      </c>
      <c r="B246">
        <v>1204</v>
      </c>
      <c r="C246" s="38">
        <v>45322</v>
      </c>
      <c r="D246" t="s">
        <v>3507</v>
      </c>
      <c r="E246">
        <v>1134</v>
      </c>
      <c r="F246" t="s">
        <v>36</v>
      </c>
      <c r="G246">
        <v>23</v>
      </c>
      <c r="H246">
        <v>24</v>
      </c>
      <c r="I246">
        <v>600568</v>
      </c>
      <c r="J246">
        <v>23002438</v>
      </c>
      <c r="K246">
        <v>23001208</v>
      </c>
      <c r="L246">
        <f t="shared" si="9"/>
        <v>30</v>
      </c>
      <c r="M246">
        <f t="shared" si="10"/>
        <v>23002438</v>
      </c>
      <c r="N246" t="str">
        <f t="shared" si="11"/>
        <v>23002438_290059</v>
      </c>
      <c r="O246" t="e">
        <f>VLOOKUP(M246,Sheet3!$H$2:$H$8,1,0)</f>
        <v>#N/A</v>
      </c>
    </row>
    <row r="247" spans="1:15" x14ac:dyDescent="0.25">
      <c r="A247">
        <v>290059</v>
      </c>
      <c r="B247">
        <v>1204</v>
      </c>
      <c r="C247" s="38">
        <v>45322</v>
      </c>
      <c r="D247" t="s">
        <v>3508</v>
      </c>
      <c r="E247">
        <v>763</v>
      </c>
      <c r="F247" t="s">
        <v>36</v>
      </c>
      <c r="G247">
        <v>23</v>
      </c>
      <c r="H247">
        <v>24</v>
      </c>
      <c r="I247">
        <v>600568</v>
      </c>
      <c r="J247">
        <v>23002439</v>
      </c>
      <c r="K247">
        <v>23001208</v>
      </c>
      <c r="L247">
        <f t="shared" si="9"/>
        <v>30</v>
      </c>
      <c r="M247">
        <f t="shared" si="10"/>
        <v>23002439</v>
      </c>
      <c r="N247" t="str">
        <f t="shared" si="11"/>
        <v>23002439_290059</v>
      </c>
      <c r="O247" t="e">
        <f>VLOOKUP(M247,Sheet3!$H$2:$H$8,1,0)</f>
        <v>#N/A</v>
      </c>
    </row>
    <row r="248" spans="1:15" x14ac:dyDescent="0.25">
      <c r="A248">
        <v>290059</v>
      </c>
      <c r="B248">
        <v>1204</v>
      </c>
      <c r="C248" s="38">
        <v>45322</v>
      </c>
      <c r="D248" t="s">
        <v>3509</v>
      </c>
      <c r="E248">
        <v>2105</v>
      </c>
      <c r="F248" t="s">
        <v>36</v>
      </c>
      <c r="G248">
        <v>23</v>
      </c>
      <c r="H248">
        <v>24</v>
      </c>
      <c r="I248">
        <v>600568</v>
      </c>
      <c r="J248">
        <v>23002442</v>
      </c>
      <c r="K248">
        <v>23001208</v>
      </c>
      <c r="L248">
        <f t="shared" si="9"/>
        <v>30</v>
      </c>
      <c r="M248">
        <f t="shared" si="10"/>
        <v>23002442</v>
      </c>
      <c r="N248" t="str">
        <f t="shared" si="11"/>
        <v>23002442_290059</v>
      </c>
      <c r="O248" t="e">
        <f>VLOOKUP(M248,Sheet3!$H$2:$H$8,1,0)</f>
        <v>#N/A</v>
      </c>
    </row>
    <row r="249" spans="1:15" x14ac:dyDescent="0.25">
      <c r="A249">
        <v>290059</v>
      </c>
      <c r="B249">
        <v>1204</v>
      </c>
      <c r="C249" s="38">
        <v>45322</v>
      </c>
      <c r="D249" t="s">
        <v>3509</v>
      </c>
      <c r="E249">
        <v>137</v>
      </c>
      <c r="F249" t="s">
        <v>36</v>
      </c>
      <c r="G249">
        <v>23</v>
      </c>
      <c r="H249">
        <v>24</v>
      </c>
      <c r="I249">
        <v>600568</v>
      </c>
      <c r="J249">
        <v>23002442</v>
      </c>
      <c r="K249">
        <v>23001208</v>
      </c>
      <c r="L249">
        <f t="shared" si="9"/>
        <v>30</v>
      </c>
      <c r="M249">
        <f t="shared" si="10"/>
        <v>23002442</v>
      </c>
      <c r="N249" t="str">
        <f t="shared" si="11"/>
        <v>23002442_290059</v>
      </c>
      <c r="O249" t="e">
        <f>VLOOKUP(M249,Sheet3!$H$2:$H$8,1,0)</f>
        <v>#N/A</v>
      </c>
    </row>
    <row r="250" spans="1:15" x14ac:dyDescent="0.25">
      <c r="A250">
        <v>290059</v>
      </c>
      <c r="B250">
        <v>1204</v>
      </c>
      <c r="C250" s="38">
        <v>45322</v>
      </c>
      <c r="D250" t="s">
        <v>3509</v>
      </c>
      <c r="E250">
        <v>1120</v>
      </c>
      <c r="F250" t="s">
        <v>36</v>
      </c>
      <c r="G250">
        <v>23</v>
      </c>
      <c r="H250">
        <v>24</v>
      </c>
      <c r="I250">
        <v>600568</v>
      </c>
      <c r="J250">
        <v>23002442</v>
      </c>
      <c r="K250">
        <v>23001208</v>
      </c>
      <c r="L250">
        <f t="shared" si="9"/>
        <v>30</v>
      </c>
      <c r="M250">
        <f t="shared" si="10"/>
        <v>23002442</v>
      </c>
      <c r="N250" t="str">
        <f t="shared" si="11"/>
        <v>23002442_290059</v>
      </c>
      <c r="O250" t="e">
        <f>VLOOKUP(M250,Sheet3!$H$2:$H$8,1,0)</f>
        <v>#N/A</v>
      </c>
    </row>
    <row r="251" spans="1:15" x14ac:dyDescent="0.25">
      <c r="A251">
        <v>290059</v>
      </c>
      <c r="B251">
        <v>1204</v>
      </c>
      <c r="C251" s="38">
        <v>45322</v>
      </c>
      <c r="D251" t="s">
        <v>3510</v>
      </c>
      <c r="E251">
        <v>181</v>
      </c>
      <c r="F251" t="s">
        <v>36</v>
      </c>
      <c r="G251">
        <v>23</v>
      </c>
      <c r="H251">
        <v>24</v>
      </c>
      <c r="I251">
        <v>600568</v>
      </c>
      <c r="J251">
        <v>23002444</v>
      </c>
      <c r="K251">
        <v>23001208</v>
      </c>
      <c r="L251">
        <f t="shared" si="9"/>
        <v>30</v>
      </c>
      <c r="M251">
        <f t="shared" si="10"/>
        <v>23002444</v>
      </c>
      <c r="N251" t="str">
        <f t="shared" si="11"/>
        <v>23002444_290059</v>
      </c>
      <c r="O251" t="e">
        <f>VLOOKUP(M251,Sheet3!$H$2:$H$8,1,0)</f>
        <v>#N/A</v>
      </c>
    </row>
    <row r="252" spans="1:15" x14ac:dyDescent="0.25">
      <c r="A252">
        <v>290059</v>
      </c>
      <c r="B252">
        <v>1204</v>
      </c>
      <c r="C252" s="38">
        <v>45322</v>
      </c>
      <c r="D252" t="s">
        <v>3511</v>
      </c>
      <c r="E252">
        <v>4026</v>
      </c>
      <c r="F252" t="s">
        <v>36</v>
      </c>
      <c r="G252">
        <v>23</v>
      </c>
      <c r="H252">
        <v>24</v>
      </c>
      <c r="I252">
        <v>600568</v>
      </c>
      <c r="J252">
        <v>23002445</v>
      </c>
      <c r="K252">
        <v>23001208</v>
      </c>
      <c r="L252">
        <f t="shared" si="9"/>
        <v>30</v>
      </c>
      <c r="M252">
        <f t="shared" si="10"/>
        <v>23002445</v>
      </c>
      <c r="N252" t="str">
        <f t="shared" si="11"/>
        <v>23002445_290059</v>
      </c>
      <c r="O252" t="e">
        <f>VLOOKUP(M252,Sheet3!$H$2:$H$8,1,0)</f>
        <v>#N/A</v>
      </c>
    </row>
    <row r="253" spans="1:15" x14ac:dyDescent="0.25">
      <c r="A253">
        <v>290059</v>
      </c>
      <c r="B253">
        <v>1204</v>
      </c>
      <c r="C253" s="38">
        <v>45322</v>
      </c>
      <c r="D253" t="s">
        <v>3512</v>
      </c>
      <c r="E253">
        <v>454</v>
      </c>
      <c r="F253" t="s">
        <v>36</v>
      </c>
      <c r="G253">
        <v>23</v>
      </c>
      <c r="H253">
        <v>24</v>
      </c>
      <c r="I253">
        <v>600568</v>
      </c>
      <c r="J253">
        <v>23002446</v>
      </c>
      <c r="K253">
        <v>23001208</v>
      </c>
      <c r="L253">
        <f t="shared" si="9"/>
        <v>30</v>
      </c>
      <c r="M253">
        <f t="shared" si="10"/>
        <v>23002446</v>
      </c>
      <c r="N253" t="str">
        <f t="shared" si="11"/>
        <v>23002446_290059</v>
      </c>
      <c r="O253" t="e">
        <f>VLOOKUP(M253,Sheet3!$H$2:$H$8,1,0)</f>
        <v>#N/A</v>
      </c>
    </row>
    <row r="254" spans="1:15" x14ac:dyDescent="0.25">
      <c r="A254">
        <v>290059</v>
      </c>
      <c r="B254">
        <v>1204</v>
      </c>
      <c r="C254" s="38">
        <v>45322</v>
      </c>
      <c r="D254" t="s">
        <v>3513</v>
      </c>
      <c r="E254">
        <v>1108</v>
      </c>
      <c r="F254" t="s">
        <v>36</v>
      </c>
      <c r="G254">
        <v>23</v>
      </c>
      <c r="H254">
        <v>24</v>
      </c>
      <c r="I254">
        <v>600568</v>
      </c>
      <c r="J254">
        <v>23002447</v>
      </c>
      <c r="K254">
        <v>23001208</v>
      </c>
      <c r="L254">
        <f t="shared" si="9"/>
        <v>30</v>
      </c>
      <c r="M254">
        <f t="shared" si="10"/>
        <v>23002447</v>
      </c>
      <c r="N254" t="str">
        <f t="shared" si="11"/>
        <v>23002447_290059</v>
      </c>
      <c r="O254" t="e">
        <f>VLOOKUP(M254,Sheet3!$H$2:$H$8,1,0)</f>
        <v>#N/A</v>
      </c>
    </row>
    <row r="255" spans="1:15" x14ac:dyDescent="0.25">
      <c r="A255">
        <v>290059</v>
      </c>
      <c r="B255">
        <v>1204</v>
      </c>
      <c r="C255" s="38">
        <v>45322</v>
      </c>
      <c r="D255" t="s">
        <v>3514</v>
      </c>
      <c r="E255">
        <v>7147</v>
      </c>
      <c r="F255" t="s">
        <v>36</v>
      </c>
      <c r="G255">
        <v>23</v>
      </c>
      <c r="H255">
        <v>24</v>
      </c>
      <c r="I255">
        <v>600568</v>
      </c>
      <c r="J255">
        <v>23002449</v>
      </c>
      <c r="K255">
        <v>23001208</v>
      </c>
      <c r="L255">
        <f t="shared" si="9"/>
        <v>30</v>
      </c>
      <c r="M255">
        <f t="shared" si="10"/>
        <v>23002449</v>
      </c>
      <c r="N255" t="str">
        <f t="shared" si="11"/>
        <v>23002449_290059</v>
      </c>
      <c r="O255" t="e">
        <f>VLOOKUP(M255,Sheet3!$H$2:$H$8,1,0)</f>
        <v>#N/A</v>
      </c>
    </row>
    <row r="256" spans="1:15" x14ac:dyDescent="0.25">
      <c r="A256">
        <v>290059</v>
      </c>
      <c r="B256">
        <v>1204</v>
      </c>
      <c r="C256" s="38">
        <v>45322</v>
      </c>
      <c r="D256" t="s">
        <v>3515</v>
      </c>
      <c r="E256">
        <v>874</v>
      </c>
      <c r="F256" t="s">
        <v>36</v>
      </c>
      <c r="G256">
        <v>23</v>
      </c>
      <c r="H256">
        <v>24</v>
      </c>
      <c r="I256">
        <v>600568</v>
      </c>
      <c r="J256">
        <v>23002450</v>
      </c>
      <c r="K256">
        <v>23001208</v>
      </c>
      <c r="L256">
        <f t="shared" si="9"/>
        <v>30</v>
      </c>
      <c r="M256">
        <f t="shared" si="10"/>
        <v>23002450</v>
      </c>
      <c r="N256" t="str">
        <f t="shared" si="11"/>
        <v>23002450_290059</v>
      </c>
      <c r="O256" t="e">
        <f>VLOOKUP(M256,Sheet3!$H$2:$H$8,1,0)</f>
        <v>#N/A</v>
      </c>
    </row>
    <row r="257" spans="1:15" x14ac:dyDescent="0.25">
      <c r="A257">
        <v>290059</v>
      </c>
      <c r="B257">
        <v>1204</v>
      </c>
      <c r="C257" s="38">
        <v>45322</v>
      </c>
      <c r="D257" t="s">
        <v>3516</v>
      </c>
      <c r="E257">
        <v>1686</v>
      </c>
      <c r="F257" t="s">
        <v>36</v>
      </c>
      <c r="G257">
        <v>23</v>
      </c>
      <c r="H257">
        <v>24</v>
      </c>
      <c r="I257">
        <v>600568</v>
      </c>
      <c r="J257">
        <v>23002451</v>
      </c>
      <c r="K257">
        <v>23001208</v>
      </c>
      <c r="L257">
        <f t="shared" si="9"/>
        <v>30</v>
      </c>
      <c r="M257">
        <f t="shared" si="10"/>
        <v>23002451</v>
      </c>
      <c r="N257" t="str">
        <f t="shared" si="11"/>
        <v>23002451_290059</v>
      </c>
      <c r="O257" t="e">
        <f>VLOOKUP(M257,Sheet3!$H$2:$H$8,1,0)</f>
        <v>#N/A</v>
      </c>
    </row>
    <row r="258" spans="1:15" x14ac:dyDescent="0.25">
      <c r="A258">
        <v>290059</v>
      </c>
      <c r="B258">
        <v>1204</v>
      </c>
      <c r="C258" s="38">
        <v>45322</v>
      </c>
      <c r="D258" t="s">
        <v>3517</v>
      </c>
      <c r="E258">
        <v>669</v>
      </c>
      <c r="F258" t="s">
        <v>36</v>
      </c>
      <c r="G258">
        <v>23</v>
      </c>
      <c r="H258">
        <v>24</v>
      </c>
      <c r="I258">
        <v>600568</v>
      </c>
      <c r="J258">
        <v>23002452</v>
      </c>
      <c r="K258">
        <v>23001208</v>
      </c>
      <c r="L258">
        <f t="shared" si="9"/>
        <v>30</v>
      </c>
      <c r="M258">
        <f t="shared" si="10"/>
        <v>23002452</v>
      </c>
      <c r="N258" t="str">
        <f t="shared" si="11"/>
        <v>23002452_290059</v>
      </c>
      <c r="O258" t="e">
        <f>VLOOKUP(M258,Sheet3!$H$2:$H$8,1,0)</f>
        <v>#N/A</v>
      </c>
    </row>
    <row r="259" spans="1:15" x14ac:dyDescent="0.25">
      <c r="A259">
        <v>290059</v>
      </c>
      <c r="B259">
        <v>1204</v>
      </c>
      <c r="C259" s="38">
        <v>45322</v>
      </c>
      <c r="D259" t="s">
        <v>3518</v>
      </c>
      <c r="E259">
        <v>206</v>
      </c>
      <c r="F259" t="s">
        <v>36</v>
      </c>
      <c r="G259">
        <v>23</v>
      </c>
      <c r="H259">
        <v>24</v>
      </c>
      <c r="I259">
        <v>600568</v>
      </c>
      <c r="J259">
        <v>23002453</v>
      </c>
      <c r="K259">
        <v>23001208</v>
      </c>
      <c r="L259">
        <f t="shared" si="9"/>
        <v>30</v>
      </c>
      <c r="M259">
        <f t="shared" si="10"/>
        <v>23002453</v>
      </c>
      <c r="N259" t="str">
        <f t="shared" si="11"/>
        <v>23002453_290059</v>
      </c>
      <c r="O259" t="e">
        <f>VLOOKUP(M259,Sheet3!$H$2:$H$8,1,0)</f>
        <v>#N/A</v>
      </c>
    </row>
    <row r="260" spans="1:15" x14ac:dyDescent="0.25">
      <c r="A260">
        <v>290059</v>
      </c>
      <c r="B260">
        <v>1204</v>
      </c>
      <c r="C260" s="38">
        <v>45322</v>
      </c>
      <c r="D260" t="s">
        <v>3519</v>
      </c>
      <c r="E260">
        <v>515</v>
      </c>
      <c r="F260" t="s">
        <v>36</v>
      </c>
      <c r="G260">
        <v>23</v>
      </c>
      <c r="H260">
        <v>24</v>
      </c>
      <c r="I260">
        <v>600568</v>
      </c>
      <c r="J260">
        <v>23002454</v>
      </c>
      <c r="K260">
        <v>23001208</v>
      </c>
      <c r="L260">
        <f t="shared" si="9"/>
        <v>30</v>
      </c>
      <c r="M260">
        <f t="shared" si="10"/>
        <v>23002454</v>
      </c>
      <c r="N260" t="str">
        <f t="shared" si="11"/>
        <v>23002454_290059</v>
      </c>
      <c r="O260" t="e">
        <f>VLOOKUP(M260,Sheet3!$H$2:$H$8,1,0)</f>
        <v>#N/A</v>
      </c>
    </row>
    <row r="261" spans="1:15" x14ac:dyDescent="0.25">
      <c r="A261">
        <v>290059</v>
      </c>
      <c r="B261">
        <v>1204</v>
      </c>
      <c r="C261" s="38">
        <v>45322</v>
      </c>
      <c r="D261" t="s">
        <v>3520</v>
      </c>
      <c r="E261">
        <v>171</v>
      </c>
      <c r="F261" t="s">
        <v>36</v>
      </c>
      <c r="G261">
        <v>23</v>
      </c>
      <c r="H261">
        <v>24</v>
      </c>
      <c r="I261">
        <v>600568</v>
      </c>
      <c r="J261">
        <v>23002455</v>
      </c>
      <c r="K261">
        <v>23001208</v>
      </c>
      <c r="L261">
        <f t="shared" si="9"/>
        <v>30</v>
      </c>
      <c r="M261">
        <f t="shared" si="10"/>
        <v>23002455</v>
      </c>
      <c r="N261" t="str">
        <f t="shared" si="11"/>
        <v>23002455_290059</v>
      </c>
      <c r="O261" t="e">
        <f>VLOOKUP(M261,Sheet3!$H$2:$H$8,1,0)</f>
        <v>#N/A</v>
      </c>
    </row>
    <row r="262" spans="1:15" x14ac:dyDescent="0.25">
      <c r="A262">
        <v>290059</v>
      </c>
      <c r="B262">
        <v>1204</v>
      </c>
      <c r="C262" s="38">
        <v>45322</v>
      </c>
      <c r="D262" t="s">
        <v>3521</v>
      </c>
      <c r="E262">
        <v>971</v>
      </c>
      <c r="F262" t="s">
        <v>36</v>
      </c>
      <c r="G262">
        <v>23</v>
      </c>
      <c r="H262">
        <v>24</v>
      </c>
      <c r="I262">
        <v>600568</v>
      </c>
      <c r="J262">
        <v>23002456</v>
      </c>
      <c r="K262">
        <v>23001208</v>
      </c>
      <c r="L262">
        <f t="shared" si="9"/>
        <v>30</v>
      </c>
      <c r="M262">
        <f t="shared" si="10"/>
        <v>23002456</v>
      </c>
      <c r="N262" t="str">
        <f t="shared" si="11"/>
        <v>23002456_290059</v>
      </c>
      <c r="O262" t="e">
        <f>VLOOKUP(M262,Sheet3!$H$2:$H$8,1,0)</f>
        <v>#N/A</v>
      </c>
    </row>
    <row r="263" spans="1:15" x14ac:dyDescent="0.25">
      <c r="A263">
        <v>290059</v>
      </c>
      <c r="B263">
        <v>1204</v>
      </c>
      <c r="C263" s="38">
        <v>45322</v>
      </c>
      <c r="D263" t="s">
        <v>3522</v>
      </c>
      <c r="E263">
        <v>3508</v>
      </c>
      <c r="F263" t="s">
        <v>36</v>
      </c>
      <c r="G263">
        <v>23</v>
      </c>
      <c r="H263">
        <v>24</v>
      </c>
      <c r="I263">
        <v>600568</v>
      </c>
      <c r="J263">
        <v>23002457</v>
      </c>
      <c r="K263">
        <v>23001208</v>
      </c>
      <c r="L263">
        <f t="shared" si="9"/>
        <v>30</v>
      </c>
      <c r="M263">
        <f t="shared" si="10"/>
        <v>23002457</v>
      </c>
      <c r="N263" t="str">
        <f t="shared" si="11"/>
        <v>23002457_290059</v>
      </c>
      <c r="O263" t="e">
        <f>VLOOKUP(M263,Sheet3!$H$2:$H$8,1,0)</f>
        <v>#N/A</v>
      </c>
    </row>
    <row r="264" spans="1:15" x14ac:dyDescent="0.25">
      <c r="A264">
        <v>290059</v>
      </c>
      <c r="B264">
        <v>1204</v>
      </c>
      <c r="C264" s="38">
        <v>45322</v>
      </c>
      <c r="D264" t="s">
        <v>3523</v>
      </c>
      <c r="E264">
        <v>4356</v>
      </c>
      <c r="F264" t="s">
        <v>36</v>
      </c>
      <c r="G264">
        <v>23</v>
      </c>
      <c r="H264">
        <v>24</v>
      </c>
      <c r="I264">
        <v>600568</v>
      </c>
      <c r="J264">
        <v>23002458</v>
      </c>
      <c r="K264">
        <v>23001208</v>
      </c>
      <c r="L264">
        <f t="shared" ref="L264:L327" si="12">LEN(D264)</f>
        <v>30</v>
      </c>
      <c r="M264">
        <f t="shared" ref="M264:M327" si="13">IF(L264&lt;=7,D264,J264)</f>
        <v>23002458</v>
      </c>
      <c r="N264" t="str">
        <f t="shared" ref="N264:N327" si="14">CONCATENATE(M264,"_",A264)</f>
        <v>23002458_290059</v>
      </c>
      <c r="O264" t="e">
        <f>VLOOKUP(M264,Sheet3!$H$2:$H$8,1,0)</f>
        <v>#N/A</v>
      </c>
    </row>
    <row r="265" spans="1:15" x14ac:dyDescent="0.25">
      <c r="A265">
        <v>290059</v>
      </c>
      <c r="B265">
        <v>1204</v>
      </c>
      <c r="C265" s="38">
        <v>45322</v>
      </c>
      <c r="D265" t="s">
        <v>3524</v>
      </c>
      <c r="E265">
        <v>694</v>
      </c>
      <c r="F265" t="s">
        <v>36</v>
      </c>
      <c r="G265">
        <v>23</v>
      </c>
      <c r="H265">
        <v>24</v>
      </c>
      <c r="I265">
        <v>600568</v>
      </c>
      <c r="J265">
        <v>23002459</v>
      </c>
      <c r="K265">
        <v>23001208</v>
      </c>
      <c r="L265">
        <f t="shared" si="12"/>
        <v>30</v>
      </c>
      <c r="M265">
        <f t="shared" si="13"/>
        <v>23002459</v>
      </c>
      <c r="N265" t="str">
        <f t="shared" si="14"/>
        <v>23002459_290059</v>
      </c>
      <c r="O265" t="e">
        <f>VLOOKUP(M265,Sheet3!$H$2:$H$8,1,0)</f>
        <v>#N/A</v>
      </c>
    </row>
    <row r="266" spans="1:15" x14ac:dyDescent="0.25">
      <c r="A266">
        <v>290059</v>
      </c>
      <c r="B266">
        <v>1204</v>
      </c>
      <c r="C266" s="38">
        <v>45322</v>
      </c>
      <c r="D266" t="s">
        <v>3525</v>
      </c>
      <c r="E266">
        <v>578</v>
      </c>
      <c r="F266" t="s">
        <v>36</v>
      </c>
      <c r="G266">
        <v>23</v>
      </c>
      <c r="H266">
        <v>24</v>
      </c>
      <c r="I266">
        <v>600568</v>
      </c>
      <c r="J266">
        <v>23002460</v>
      </c>
      <c r="K266">
        <v>23001208</v>
      </c>
      <c r="L266">
        <f t="shared" si="12"/>
        <v>30</v>
      </c>
      <c r="M266">
        <f t="shared" si="13"/>
        <v>23002460</v>
      </c>
      <c r="N266" t="str">
        <f t="shared" si="14"/>
        <v>23002460_290059</v>
      </c>
      <c r="O266" t="e">
        <f>VLOOKUP(M266,Sheet3!$H$2:$H$8,1,0)</f>
        <v>#N/A</v>
      </c>
    </row>
    <row r="267" spans="1:15" x14ac:dyDescent="0.25">
      <c r="A267">
        <v>290059</v>
      </c>
      <c r="B267">
        <v>1204</v>
      </c>
      <c r="C267" s="38">
        <v>45322</v>
      </c>
      <c r="D267" t="s">
        <v>3526</v>
      </c>
      <c r="E267">
        <v>2152</v>
      </c>
      <c r="F267" t="s">
        <v>36</v>
      </c>
      <c r="G267">
        <v>23</v>
      </c>
      <c r="H267">
        <v>24</v>
      </c>
      <c r="I267">
        <v>600568</v>
      </c>
      <c r="J267">
        <v>23002481</v>
      </c>
      <c r="K267">
        <v>23001207</v>
      </c>
      <c r="L267">
        <f t="shared" si="12"/>
        <v>30</v>
      </c>
      <c r="M267">
        <f t="shared" si="13"/>
        <v>23002481</v>
      </c>
      <c r="N267" t="str">
        <f t="shared" si="14"/>
        <v>23002481_290059</v>
      </c>
      <c r="O267" t="e">
        <f>VLOOKUP(M267,Sheet3!$H$2:$H$8,1,0)</f>
        <v>#N/A</v>
      </c>
    </row>
    <row r="268" spans="1:15" x14ac:dyDescent="0.25">
      <c r="A268">
        <v>290059</v>
      </c>
      <c r="B268">
        <v>1204</v>
      </c>
      <c r="C268" s="38">
        <v>45320</v>
      </c>
      <c r="D268" t="s">
        <v>3528</v>
      </c>
      <c r="E268">
        <v>9430.9</v>
      </c>
      <c r="F268" t="s">
        <v>36</v>
      </c>
      <c r="G268">
        <v>23</v>
      </c>
      <c r="H268">
        <v>24</v>
      </c>
      <c r="I268">
        <v>600981</v>
      </c>
      <c r="J268">
        <v>23002437</v>
      </c>
      <c r="K268">
        <v>23001208</v>
      </c>
      <c r="L268">
        <f t="shared" si="12"/>
        <v>30</v>
      </c>
      <c r="M268">
        <f t="shared" si="13"/>
        <v>23002437</v>
      </c>
      <c r="N268" t="str">
        <f t="shared" si="14"/>
        <v>23002437_290059</v>
      </c>
      <c r="O268" t="e">
        <f>VLOOKUP(M268,Sheet3!$H$2:$H$8,1,0)</f>
        <v>#N/A</v>
      </c>
    </row>
    <row r="269" spans="1:15" x14ac:dyDescent="0.25">
      <c r="A269">
        <v>290059</v>
      </c>
      <c r="B269">
        <v>1204</v>
      </c>
      <c r="C269" s="38">
        <v>45320</v>
      </c>
      <c r="D269" t="s">
        <v>3529</v>
      </c>
      <c r="E269">
        <v>37268.400000000001</v>
      </c>
      <c r="F269" t="s">
        <v>36</v>
      </c>
      <c r="G269">
        <v>23</v>
      </c>
      <c r="H269">
        <v>24</v>
      </c>
      <c r="I269">
        <v>600981</v>
      </c>
      <c r="J269">
        <v>23002461</v>
      </c>
      <c r="K269">
        <v>23001211</v>
      </c>
      <c r="L269">
        <f t="shared" si="12"/>
        <v>30</v>
      </c>
      <c r="M269">
        <f t="shared" si="13"/>
        <v>23002461</v>
      </c>
      <c r="N269" t="str">
        <f t="shared" si="14"/>
        <v>23002461_290059</v>
      </c>
      <c r="O269" t="e">
        <f>VLOOKUP(M269,Sheet3!$H$2:$H$8,1,0)</f>
        <v>#N/A</v>
      </c>
    </row>
    <row r="270" spans="1:15" x14ac:dyDescent="0.25">
      <c r="A270">
        <v>290059</v>
      </c>
      <c r="B270">
        <v>1204</v>
      </c>
      <c r="C270" s="38">
        <v>45343</v>
      </c>
      <c r="D270" t="s">
        <v>3530</v>
      </c>
      <c r="E270">
        <v>393</v>
      </c>
      <c r="F270" t="s">
        <v>36</v>
      </c>
      <c r="G270">
        <v>23</v>
      </c>
      <c r="H270">
        <v>24</v>
      </c>
      <c r="I270">
        <v>602028</v>
      </c>
      <c r="J270">
        <v>24001175</v>
      </c>
      <c r="K270">
        <v>24001022</v>
      </c>
      <c r="L270">
        <f t="shared" si="12"/>
        <v>30</v>
      </c>
      <c r="M270">
        <f t="shared" si="13"/>
        <v>24001175</v>
      </c>
      <c r="N270" t="str">
        <f t="shared" si="14"/>
        <v>24001175_290059</v>
      </c>
      <c r="O270" t="e">
        <f>VLOOKUP(M270,Sheet3!$H$2:$H$8,1,0)</f>
        <v>#N/A</v>
      </c>
    </row>
    <row r="271" spans="1:15" x14ac:dyDescent="0.25">
      <c r="A271">
        <v>290059</v>
      </c>
      <c r="B271">
        <v>1204</v>
      </c>
      <c r="C271" s="38">
        <v>45324</v>
      </c>
      <c r="D271" t="s">
        <v>3531</v>
      </c>
      <c r="E271">
        <v>6427</v>
      </c>
      <c r="F271" t="s">
        <v>36</v>
      </c>
      <c r="G271">
        <v>23</v>
      </c>
      <c r="H271">
        <v>24</v>
      </c>
      <c r="I271">
        <v>602113</v>
      </c>
      <c r="J271">
        <v>23002575</v>
      </c>
      <c r="K271">
        <v>23001233</v>
      </c>
      <c r="L271">
        <f t="shared" si="12"/>
        <v>30</v>
      </c>
      <c r="M271">
        <f t="shared" si="13"/>
        <v>23002575</v>
      </c>
      <c r="N271" t="str">
        <f t="shared" si="14"/>
        <v>23002575_290059</v>
      </c>
      <c r="O271" t="e">
        <f>VLOOKUP(M271,Sheet3!$H$2:$H$8,1,0)</f>
        <v>#N/A</v>
      </c>
    </row>
    <row r="272" spans="1:15" x14ac:dyDescent="0.25">
      <c r="A272">
        <v>290059</v>
      </c>
      <c r="B272">
        <v>1204</v>
      </c>
      <c r="C272" s="38">
        <v>45324</v>
      </c>
      <c r="D272" t="s">
        <v>3531</v>
      </c>
      <c r="E272">
        <v>6427</v>
      </c>
      <c r="F272" t="s">
        <v>36</v>
      </c>
      <c r="G272">
        <v>23</v>
      </c>
      <c r="H272">
        <v>24</v>
      </c>
      <c r="I272">
        <v>602113</v>
      </c>
      <c r="J272">
        <v>23002575</v>
      </c>
      <c r="K272">
        <v>23001233</v>
      </c>
      <c r="L272">
        <f t="shared" si="12"/>
        <v>30</v>
      </c>
      <c r="M272">
        <f t="shared" si="13"/>
        <v>23002575</v>
      </c>
      <c r="N272" t="str">
        <f t="shared" si="14"/>
        <v>23002575_290059</v>
      </c>
      <c r="O272" t="e">
        <f>VLOOKUP(M272,Sheet3!$H$2:$H$8,1,0)</f>
        <v>#N/A</v>
      </c>
    </row>
    <row r="273" spans="1:15" x14ac:dyDescent="0.25">
      <c r="A273">
        <v>290059</v>
      </c>
      <c r="B273">
        <v>1204</v>
      </c>
      <c r="C273" s="38">
        <v>45324</v>
      </c>
      <c r="D273" t="s">
        <v>3532</v>
      </c>
      <c r="E273">
        <v>1647</v>
      </c>
      <c r="F273" t="s">
        <v>36</v>
      </c>
      <c r="G273">
        <v>23</v>
      </c>
      <c r="H273">
        <v>24</v>
      </c>
      <c r="I273">
        <v>602113</v>
      </c>
      <c r="J273">
        <v>23002577</v>
      </c>
      <c r="K273">
        <v>23001233</v>
      </c>
      <c r="L273">
        <f t="shared" si="12"/>
        <v>30</v>
      </c>
      <c r="M273">
        <f t="shared" si="13"/>
        <v>23002577</v>
      </c>
      <c r="N273" t="str">
        <f t="shared" si="14"/>
        <v>23002577_290059</v>
      </c>
      <c r="O273" t="e">
        <f>VLOOKUP(M273,Sheet3!$H$2:$H$8,1,0)</f>
        <v>#N/A</v>
      </c>
    </row>
    <row r="274" spans="1:15" x14ac:dyDescent="0.25">
      <c r="A274">
        <v>290059</v>
      </c>
      <c r="B274">
        <v>1204</v>
      </c>
      <c r="C274" s="38">
        <v>45324</v>
      </c>
      <c r="D274" t="s">
        <v>3533</v>
      </c>
      <c r="E274">
        <v>4365</v>
      </c>
      <c r="F274" t="s">
        <v>36</v>
      </c>
      <c r="G274">
        <v>23</v>
      </c>
      <c r="H274">
        <v>24</v>
      </c>
      <c r="I274">
        <v>602113</v>
      </c>
      <c r="J274">
        <v>23002578</v>
      </c>
      <c r="K274">
        <v>23001233</v>
      </c>
      <c r="L274">
        <f t="shared" si="12"/>
        <v>30</v>
      </c>
      <c r="M274">
        <f t="shared" si="13"/>
        <v>23002578</v>
      </c>
      <c r="N274" t="str">
        <f t="shared" si="14"/>
        <v>23002578_290059</v>
      </c>
      <c r="O274" t="e">
        <f>VLOOKUP(M274,Sheet3!$H$2:$H$8,1,0)</f>
        <v>#N/A</v>
      </c>
    </row>
    <row r="275" spans="1:15" x14ac:dyDescent="0.25">
      <c r="A275">
        <v>290059</v>
      </c>
      <c r="B275">
        <v>1204</v>
      </c>
      <c r="C275" s="38">
        <v>45327</v>
      </c>
      <c r="D275" t="s">
        <v>3534</v>
      </c>
      <c r="E275">
        <v>13149</v>
      </c>
      <c r="F275" t="s">
        <v>36</v>
      </c>
      <c r="G275">
        <v>23</v>
      </c>
      <c r="H275">
        <v>24</v>
      </c>
      <c r="I275">
        <v>602113</v>
      </c>
      <c r="J275">
        <v>24001032</v>
      </c>
      <c r="K275">
        <v>23001001</v>
      </c>
      <c r="L275">
        <f t="shared" si="12"/>
        <v>30</v>
      </c>
      <c r="M275">
        <f t="shared" si="13"/>
        <v>24001032</v>
      </c>
      <c r="N275" t="str">
        <f t="shared" si="14"/>
        <v>24001032_290059</v>
      </c>
      <c r="O275" t="e">
        <f>VLOOKUP(M275,Sheet3!$H$2:$H$8,1,0)</f>
        <v>#N/A</v>
      </c>
    </row>
    <row r="276" spans="1:15" x14ac:dyDescent="0.25">
      <c r="A276">
        <v>290059</v>
      </c>
      <c r="B276">
        <v>1204</v>
      </c>
      <c r="C276" s="38">
        <v>45327</v>
      </c>
      <c r="D276" t="s">
        <v>3536</v>
      </c>
      <c r="E276">
        <v>1089</v>
      </c>
      <c r="F276" t="s">
        <v>36</v>
      </c>
      <c r="G276">
        <v>23</v>
      </c>
      <c r="H276">
        <v>24</v>
      </c>
      <c r="I276">
        <v>602113</v>
      </c>
      <c r="J276">
        <v>24001033</v>
      </c>
      <c r="K276">
        <v>23001001</v>
      </c>
      <c r="L276">
        <f t="shared" si="12"/>
        <v>30</v>
      </c>
      <c r="M276">
        <f t="shared" si="13"/>
        <v>24001033</v>
      </c>
      <c r="N276" t="str">
        <f t="shared" si="14"/>
        <v>24001033_290059</v>
      </c>
      <c r="O276" t="e">
        <f>VLOOKUP(M276,Sheet3!$H$2:$H$8,1,0)</f>
        <v>#N/A</v>
      </c>
    </row>
    <row r="277" spans="1:15" x14ac:dyDescent="0.25">
      <c r="A277">
        <v>290059</v>
      </c>
      <c r="B277">
        <v>1204</v>
      </c>
      <c r="C277" s="38">
        <v>45327</v>
      </c>
      <c r="D277" t="s">
        <v>3538</v>
      </c>
      <c r="E277">
        <v>1107</v>
      </c>
      <c r="F277" t="s">
        <v>36</v>
      </c>
      <c r="G277">
        <v>23</v>
      </c>
      <c r="H277">
        <v>24</v>
      </c>
      <c r="I277">
        <v>602113</v>
      </c>
      <c r="J277">
        <v>24001045</v>
      </c>
      <c r="K277">
        <v>23001001</v>
      </c>
      <c r="L277">
        <f t="shared" si="12"/>
        <v>30</v>
      </c>
      <c r="M277">
        <f t="shared" si="13"/>
        <v>24001045</v>
      </c>
      <c r="N277" t="str">
        <f t="shared" si="14"/>
        <v>24001045_290059</v>
      </c>
      <c r="O277" t="e">
        <f>VLOOKUP(M277,Sheet3!$H$2:$H$8,1,0)</f>
        <v>#N/A</v>
      </c>
    </row>
    <row r="278" spans="1:15" x14ac:dyDescent="0.25">
      <c r="A278">
        <v>290059</v>
      </c>
      <c r="B278">
        <v>1204</v>
      </c>
      <c r="C278" s="38">
        <v>45327</v>
      </c>
      <c r="D278" t="s">
        <v>3540</v>
      </c>
      <c r="E278">
        <v>10932</v>
      </c>
      <c r="F278" t="s">
        <v>36</v>
      </c>
      <c r="G278">
        <v>23</v>
      </c>
      <c r="H278">
        <v>24</v>
      </c>
      <c r="I278">
        <v>602113</v>
      </c>
      <c r="J278">
        <v>24001046</v>
      </c>
      <c r="K278">
        <v>23001001</v>
      </c>
      <c r="L278">
        <f t="shared" si="12"/>
        <v>30</v>
      </c>
      <c r="M278">
        <f t="shared" si="13"/>
        <v>24001046</v>
      </c>
      <c r="N278" t="str">
        <f t="shared" si="14"/>
        <v>24001046_290059</v>
      </c>
      <c r="O278" t="e">
        <f>VLOOKUP(M278,Sheet3!$H$2:$H$8,1,0)</f>
        <v>#N/A</v>
      </c>
    </row>
    <row r="279" spans="1:15" x14ac:dyDescent="0.25">
      <c r="A279">
        <v>290059</v>
      </c>
      <c r="B279">
        <v>1204</v>
      </c>
      <c r="C279" s="38">
        <v>45327</v>
      </c>
      <c r="D279" t="s">
        <v>3542</v>
      </c>
      <c r="E279">
        <v>2091</v>
      </c>
      <c r="F279" t="s">
        <v>36</v>
      </c>
      <c r="G279">
        <v>23</v>
      </c>
      <c r="H279">
        <v>24</v>
      </c>
      <c r="I279">
        <v>602113</v>
      </c>
      <c r="J279">
        <v>24001048</v>
      </c>
      <c r="K279">
        <v>23001001</v>
      </c>
      <c r="L279">
        <f t="shared" si="12"/>
        <v>30</v>
      </c>
      <c r="M279">
        <f t="shared" si="13"/>
        <v>24001048</v>
      </c>
      <c r="N279" t="str">
        <f t="shared" si="14"/>
        <v>24001048_290059</v>
      </c>
      <c r="O279" t="e">
        <f>VLOOKUP(M279,Sheet3!$H$2:$H$8,1,0)</f>
        <v>#N/A</v>
      </c>
    </row>
    <row r="280" spans="1:15" x14ac:dyDescent="0.25">
      <c r="A280">
        <v>290059</v>
      </c>
      <c r="B280">
        <v>1204</v>
      </c>
      <c r="C280" s="38">
        <v>45327</v>
      </c>
      <c r="D280" t="s">
        <v>3544</v>
      </c>
      <c r="E280">
        <v>223</v>
      </c>
      <c r="F280" t="s">
        <v>36</v>
      </c>
      <c r="G280">
        <v>23</v>
      </c>
      <c r="H280">
        <v>24</v>
      </c>
      <c r="I280">
        <v>602113</v>
      </c>
      <c r="J280">
        <v>24001050</v>
      </c>
      <c r="K280">
        <v>23001001</v>
      </c>
      <c r="L280">
        <f t="shared" si="12"/>
        <v>30</v>
      </c>
      <c r="M280">
        <f t="shared" si="13"/>
        <v>24001050</v>
      </c>
      <c r="N280" t="str">
        <f t="shared" si="14"/>
        <v>24001050_290059</v>
      </c>
      <c r="O280" t="e">
        <f>VLOOKUP(M280,Sheet3!$H$2:$H$8,1,0)</f>
        <v>#N/A</v>
      </c>
    </row>
    <row r="281" spans="1:15" x14ac:dyDescent="0.25">
      <c r="A281">
        <v>290059</v>
      </c>
      <c r="B281">
        <v>1204</v>
      </c>
      <c r="C281" s="38">
        <v>45327</v>
      </c>
      <c r="D281" t="s">
        <v>3546</v>
      </c>
      <c r="E281">
        <v>2452</v>
      </c>
      <c r="F281" t="s">
        <v>36</v>
      </c>
      <c r="G281">
        <v>23</v>
      </c>
      <c r="H281">
        <v>24</v>
      </c>
      <c r="I281">
        <v>602113</v>
      </c>
      <c r="J281">
        <v>24001051</v>
      </c>
      <c r="K281">
        <v>23001001</v>
      </c>
      <c r="L281">
        <f t="shared" si="12"/>
        <v>30</v>
      </c>
      <c r="M281">
        <f t="shared" si="13"/>
        <v>24001051</v>
      </c>
      <c r="N281" t="str">
        <f t="shared" si="14"/>
        <v>24001051_290059</v>
      </c>
      <c r="O281" t="e">
        <f>VLOOKUP(M281,Sheet3!$H$2:$H$8,1,0)</f>
        <v>#N/A</v>
      </c>
    </row>
    <row r="282" spans="1:15" x14ac:dyDescent="0.25">
      <c r="A282">
        <v>290059</v>
      </c>
      <c r="B282">
        <v>1204</v>
      </c>
      <c r="C282" s="38">
        <v>45327</v>
      </c>
      <c r="D282" t="s">
        <v>3548</v>
      </c>
      <c r="E282">
        <v>1502</v>
      </c>
      <c r="F282" t="s">
        <v>36</v>
      </c>
      <c r="G282">
        <v>23</v>
      </c>
      <c r="H282">
        <v>24</v>
      </c>
      <c r="I282">
        <v>602113</v>
      </c>
      <c r="J282">
        <v>24001090</v>
      </c>
      <c r="K282">
        <v>23001001</v>
      </c>
      <c r="L282">
        <f t="shared" si="12"/>
        <v>30</v>
      </c>
      <c r="M282">
        <f t="shared" si="13"/>
        <v>24001090</v>
      </c>
      <c r="N282" t="str">
        <f t="shared" si="14"/>
        <v>24001090_290059</v>
      </c>
      <c r="O282" t="e">
        <f>VLOOKUP(M282,Sheet3!$H$2:$H$8,1,0)</f>
        <v>#N/A</v>
      </c>
    </row>
    <row r="283" spans="1:15" x14ac:dyDescent="0.25">
      <c r="A283">
        <v>290059</v>
      </c>
      <c r="B283">
        <v>1204</v>
      </c>
      <c r="C283" s="38">
        <v>45327</v>
      </c>
      <c r="D283" t="s">
        <v>3550</v>
      </c>
      <c r="E283">
        <v>1083</v>
      </c>
      <c r="F283" t="s">
        <v>36</v>
      </c>
      <c r="G283">
        <v>23</v>
      </c>
      <c r="H283">
        <v>24</v>
      </c>
      <c r="I283">
        <v>602113</v>
      </c>
      <c r="J283">
        <v>24001091</v>
      </c>
      <c r="K283">
        <v>23001001</v>
      </c>
      <c r="L283">
        <f t="shared" si="12"/>
        <v>30</v>
      </c>
      <c r="M283">
        <f t="shared" si="13"/>
        <v>24001091</v>
      </c>
      <c r="N283" t="str">
        <f t="shared" si="14"/>
        <v>24001091_290059</v>
      </c>
      <c r="O283" t="e">
        <f>VLOOKUP(M283,Sheet3!$H$2:$H$8,1,0)</f>
        <v>#N/A</v>
      </c>
    </row>
    <row r="284" spans="1:15" x14ac:dyDescent="0.25">
      <c r="A284">
        <v>290059</v>
      </c>
      <c r="B284">
        <v>1204</v>
      </c>
      <c r="C284" s="38">
        <v>45327</v>
      </c>
      <c r="D284" t="s">
        <v>3552</v>
      </c>
      <c r="E284">
        <v>1859</v>
      </c>
      <c r="F284" t="s">
        <v>36</v>
      </c>
      <c r="G284">
        <v>23</v>
      </c>
      <c r="H284">
        <v>24</v>
      </c>
      <c r="I284">
        <v>602113</v>
      </c>
      <c r="J284">
        <v>24001092</v>
      </c>
      <c r="K284">
        <v>23001001</v>
      </c>
      <c r="L284">
        <f t="shared" si="12"/>
        <v>30</v>
      </c>
      <c r="M284">
        <f t="shared" si="13"/>
        <v>24001092</v>
      </c>
      <c r="N284" t="str">
        <f t="shared" si="14"/>
        <v>24001092_290059</v>
      </c>
      <c r="O284" t="e">
        <f>VLOOKUP(M284,Sheet3!$H$2:$H$8,1,0)</f>
        <v>#N/A</v>
      </c>
    </row>
    <row r="285" spans="1:15" x14ac:dyDescent="0.25">
      <c r="A285">
        <v>290059</v>
      </c>
      <c r="B285">
        <v>1204</v>
      </c>
      <c r="C285" s="38">
        <v>45327</v>
      </c>
      <c r="D285" t="s">
        <v>3554</v>
      </c>
      <c r="E285">
        <v>5467</v>
      </c>
      <c r="F285" t="s">
        <v>36</v>
      </c>
      <c r="G285">
        <v>23</v>
      </c>
      <c r="H285">
        <v>24</v>
      </c>
      <c r="I285">
        <v>602113</v>
      </c>
      <c r="J285">
        <v>24001093</v>
      </c>
      <c r="K285">
        <v>23001001</v>
      </c>
      <c r="L285">
        <f t="shared" si="12"/>
        <v>30</v>
      </c>
      <c r="M285">
        <f t="shared" si="13"/>
        <v>24001093</v>
      </c>
      <c r="N285" t="str">
        <f t="shared" si="14"/>
        <v>24001093_290059</v>
      </c>
      <c r="O285" t="e">
        <f>VLOOKUP(M285,Sheet3!$H$2:$H$8,1,0)</f>
        <v>#N/A</v>
      </c>
    </row>
    <row r="286" spans="1:15" x14ac:dyDescent="0.25">
      <c r="A286">
        <v>290059</v>
      </c>
      <c r="B286">
        <v>1204</v>
      </c>
      <c r="C286" s="38">
        <v>45327</v>
      </c>
      <c r="D286" t="s">
        <v>3556</v>
      </c>
      <c r="E286">
        <v>591</v>
      </c>
      <c r="F286" t="s">
        <v>36</v>
      </c>
      <c r="G286">
        <v>23</v>
      </c>
      <c r="H286">
        <v>24</v>
      </c>
      <c r="I286">
        <v>602113</v>
      </c>
      <c r="J286">
        <v>24001098</v>
      </c>
      <c r="K286">
        <v>23001001</v>
      </c>
      <c r="L286">
        <f t="shared" si="12"/>
        <v>30</v>
      </c>
      <c r="M286">
        <f t="shared" si="13"/>
        <v>24001098</v>
      </c>
      <c r="N286" t="str">
        <f t="shared" si="14"/>
        <v>24001098_290059</v>
      </c>
      <c r="O286" t="e">
        <f>VLOOKUP(M286,Sheet3!$H$2:$H$8,1,0)</f>
        <v>#N/A</v>
      </c>
    </row>
    <row r="287" spans="1:15" x14ac:dyDescent="0.25">
      <c r="A287">
        <v>290059</v>
      </c>
      <c r="B287">
        <v>1204</v>
      </c>
      <c r="C287" s="38">
        <v>45327</v>
      </c>
      <c r="D287" t="s">
        <v>3558</v>
      </c>
      <c r="E287">
        <v>2313</v>
      </c>
      <c r="F287" t="s">
        <v>36</v>
      </c>
      <c r="G287">
        <v>23</v>
      </c>
      <c r="H287">
        <v>24</v>
      </c>
      <c r="I287">
        <v>602113</v>
      </c>
      <c r="J287">
        <v>24001099</v>
      </c>
      <c r="K287">
        <v>23001001</v>
      </c>
      <c r="L287">
        <f t="shared" si="12"/>
        <v>30</v>
      </c>
      <c r="M287">
        <f t="shared" si="13"/>
        <v>24001099</v>
      </c>
      <c r="N287" t="str">
        <f t="shared" si="14"/>
        <v>24001099_290059</v>
      </c>
      <c r="O287" t="e">
        <f>VLOOKUP(M287,Sheet3!$H$2:$H$8,1,0)</f>
        <v>#N/A</v>
      </c>
    </row>
    <row r="288" spans="1:15" x14ac:dyDescent="0.25">
      <c r="A288">
        <v>290059</v>
      </c>
      <c r="B288">
        <v>1204</v>
      </c>
      <c r="C288" s="38">
        <v>45327</v>
      </c>
      <c r="D288" t="s">
        <v>3560</v>
      </c>
      <c r="E288">
        <v>1889.2</v>
      </c>
      <c r="F288" t="s">
        <v>36</v>
      </c>
      <c r="G288">
        <v>23</v>
      </c>
      <c r="H288">
        <v>24</v>
      </c>
      <c r="I288">
        <v>602113</v>
      </c>
      <c r="J288">
        <v>24001101</v>
      </c>
      <c r="K288">
        <v>23001001</v>
      </c>
      <c r="L288">
        <f t="shared" si="12"/>
        <v>30</v>
      </c>
      <c r="M288">
        <f t="shared" si="13"/>
        <v>24001101</v>
      </c>
      <c r="N288" t="str">
        <f t="shared" si="14"/>
        <v>24001101_290059</v>
      </c>
      <c r="O288" t="e">
        <f>VLOOKUP(M288,Sheet3!$H$2:$H$8,1,0)</f>
        <v>#N/A</v>
      </c>
    </row>
    <row r="289" spans="1:15" x14ac:dyDescent="0.25">
      <c r="A289">
        <v>290059</v>
      </c>
      <c r="B289">
        <v>1204</v>
      </c>
      <c r="C289" s="38">
        <v>45328</v>
      </c>
      <c r="D289" t="s">
        <v>3562</v>
      </c>
      <c r="E289">
        <v>7794.7</v>
      </c>
      <c r="F289" t="s">
        <v>36</v>
      </c>
      <c r="G289">
        <v>23</v>
      </c>
      <c r="H289">
        <v>24</v>
      </c>
      <c r="I289">
        <v>602449</v>
      </c>
      <c r="J289">
        <v>23002461</v>
      </c>
      <c r="K289">
        <v>23001211</v>
      </c>
      <c r="L289">
        <f t="shared" si="12"/>
        <v>30</v>
      </c>
      <c r="M289">
        <f t="shared" si="13"/>
        <v>23002461</v>
      </c>
      <c r="N289" t="str">
        <f t="shared" si="14"/>
        <v>23002461_290059</v>
      </c>
      <c r="O289" t="e">
        <f>VLOOKUP(M289,Sheet3!$H$2:$H$8,1,0)</f>
        <v>#N/A</v>
      </c>
    </row>
    <row r="290" spans="1:15" x14ac:dyDescent="0.25">
      <c r="A290">
        <v>290059</v>
      </c>
      <c r="B290">
        <v>1204</v>
      </c>
      <c r="C290" s="38">
        <v>45328</v>
      </c>
      <c r="D290" t="s">
        <v>3563</v>
      </c>
      <c r="E290">
        <v>3856</v>
      </c>
      <c r="F290" t="s">
        <v>36</v>
      </c>
      <c r="G290">
        <v>23</v>
      </c>
      <c r="H290">
        <v>24</v>
      </c>
      <c r="I290">
        <v>602449</v>
      </c>
      <c r="J290">
        <v>23002462</v>
      </c>
      <c r="K290">
        <v>23001211</v>
      </c>
      <c r="L290">
        <f t="shared" si="12"/>
        <v>30</v>
      </c>
      <c r="M290">
        <f t="shared" si="13"/>
        <v>23002462</v>
      </c>
      <c r="N290" t="str">
        <f t="shared" si="14"/>
        <v>23002462_290059</v>
      </c>
      <c r="O290" t="e">
        <f>VLOOKUP(M290,Sheet3!$H$2:$H$8,1,0)</f>
        <v>#N/A</v>
      </c>
    </row>
    <row r="291" spans="1:15" x14ac:dyDescent="0.25">
      <c r="A291">
        <v>290059</v>
      </c>
      <c r="B291">
        <v>1204</v>
      </c>
      <c r="C291" s="38">
        <v>45328</v>
      </c>
      <c r="D291" t="s">
        <v>3564</v>
      </c>
      <c r="E291">
        <v>1650</v>
      </c>
      <c r="F291" t="s">
        <v>36</v>
      </c>
      <c r="G291">
        <v>23</v>
      </c>
      <c r="H291">
        <v>24</v>
      </c>
      <c r="I291">
        <v>602449</v>
      </c>
      <c r="J291">
        <v>23002463</v>
      </c>
      <c r="K291">
        <v>23001211</v>
      </c>
      <c r="L291">
        <f t="shared" si="12"/>
        <v>30</v>
      </c>
      <c r="M291">
        <f t="shared" si="13"/>
        <v>23002463</v>
      </c>
      <c r="N291" t="str">
        <f t="shared" si="14"/>
        <v>23002463_290059</v>
      </c>
      <c r="O291" t="e">
        <f>VLOOKUP(M291,Sheet3!$H$2:$H$8,1,0)</f>
        <v>#N/A</v>
      </c>
    </row>
    <row r="292" spans="1:15" x14ac:dyDescent="0.25">
      <c r="A292">
        <v>290059</v>
      </c>
      <c r="B292">
        <v>1204</v>
      </c>
      <c r="C292" s="38">
        <v>45328</v>
      </c>
      <c r="D292" t="s">
        <v>3565</v>
      </c>
      <c r="E292">
        <v>1773</v>
      </c>
      <c r="F292" t="s">
        <v>36</v>
      </c>
      <c r="G292">
        <v>23</v>
      </c>
      <c r="H292">
        <v>24</v>
      </c>
      <c r="I292">
        <v>602449</v>
      </c>
      <c r="J292">
        <v>23002466</v>
      </c>
      <c r="K292">
        <v>23001211</v>
      </c>
      <c r="L292">
        <f t="shared" si="12"/>
        <v>30</v>
      </c>
      <c r="M292">
        <f t="shared" si="13"/>
        <v>23002466</v>
      </c>
      <c r="N292" t="str">
        <f t="shared" si="14"/>
        <v>23002466_290059</v>
      </c>
      <c r="O292" t="e">
        <f>VLOOKUP(M292,Sheet3!$H$2:$H$8,1,0)</f>
        <v>#N/A</v>
      </c>
    </row>
    <row r="293" spans="1:15" x14ac:dyDescent="0.25">
      <c r="A293">
        <v>290059</v>
      </c>
      <c r="B293">
        <v>1204</v>
      </c>
      <c r="C293" s="38">
        <v>45328</v>
      </c>
      <c r="D293" t="s">
        <v>3566</v>
      </c>
      <c r="E293">
        <v>181</v>
      </c>
      <c r="F293" t="s">
        <v>36</v>
      </c>
      <c r="G293">
        <v>23</v>
      </c>
      <c r="H293">
        <v>24</v>
      </c>
      <c r="I293">
        <v>602449</v>
      </c>
      <c r="J293">
        <v>23002467</v>
      </c>
      <c r="K293">
        <v>23001211</v>
      </c>
      <c r="L293">
        <f t="shared" si="12"/>
        <v>30</v>
      </c>
      <c r="M293">
        <f t="shared" si="13"/>
        <v>23002467</v>
      </c>
      <c r="N293" t="str">
        <f t="shared" si="14"/>
        <v>23002467_290059</v>
      </c>
      <c r="O293" t="e">
        <f>VLOOKUP(M293,Sheet3!$H$2:$H$8,1,0)</f>
        <v>#N/A</v>
      </c>
    </row>
    <row r="294" spans="1:15" x14ac:dyDescent="0.25">
      <c r="A294">
        <v>290059</v>
      </c>
      <c r="B294">
        <v>1204</v>
      </c>
      <c r="C294" s="38">
        <v>45328</v>
      </c>
      <c r="D294" t="s">
        <v>3567</v>
      </c>
      <c r="E294">
        <v>12300</v>
      </c>
      <c r="F294" t="s">
        <v>36</v>
      </c>
      <c r="G294">
        <v>23</v>
      </c>
      <c r="H294">
        <v>24</v>
      </c>
      <c r="I294">
        <v>602449</v>
      </c>
      <c r="J294">
        <v>23002468</v>
      </c>
      <c r="K294">
        <v>23001211</v>
      </c>
      <c r="L294">
        <f t="shared" si="12"/>
        <v>30</v>
      </c>
      <c r="M294">
        <f t="shared" si="13"/>
        <v>23002468</v>
      </c>
      <c r="N294" t="str">
        <f t="shared" si="14"/>
        <v>23002468_290059</v>
      </c>
      <c r="O294" t="e">
        <f>VLOOKUP(M294,Sheet3!$H$2:$H$8,1,0)</f>
        <v>#N/A</v>
      </c>
    </row>
    <row r="295" spans="1:15" x14ac:dyDescent="0.25">
      <c r="A295">
        <v>290059</v>
      </c>
      <c r="B295">
        <v>1204</v>
      </c>
      <c r="C295" s="38">
        <v>45328</v>
      </c>
      <c r="D295" t="s">
        <v>3568</v>
      </c>
      <c r="E295">
        <v>1089</v>
      </c>
      <c r="F295" t="s">
        <v>36</v>
      </c>
      <c r="G295">
        <v>23</v>
      </c>
      <c r="H295">
        <v>24</v>
      </c>
      <c r="I295">
        <v>602449</v>
      </c>
      <c r="J295">
        <v>23002469</v>
      </c>
      <c r="K295">
        <v>23001211</v>
      </c>
      <c r="L295">
        <f t="shared" si="12"/>
        <v>30</v>
      </c>
      <c r="M295">
        <f t="shared" si="13"/>
        <v>23002469</v>
      </c>
      <c r="N295" t="str">
        <f t="shared" si="14"/>
        <v>23002469_290059</v>
      </c>
      <c r="O295" t="e">
        <f>VLOOKUP(M295,Sheet3!$H$2:$H$8,1,0)</f>
        <v>#N/A</v>
      </c>
    </row>
    <row r="296" spans="1:15" x14ac:dyDescent="0.25">
      <c r="A296">
        <v>290059</v>
      </c>
      <c r="B296">
        <v>1204</v>
      </c>
      <c r="C296" s="38">
        <v>45328</v>
      </c>
      <c r="D296" t="s">
        <v>3569</v>
      </c>
      <c r="E296">
        <v>1982</v>
      </c>
      <c r="F296" t="s">
        <v>36</v>
      </c>
      <c r="G296">
        <v>23</v>
      </c>
      <c r="H296">
        <v>24</v>
      </c>
      <c r="I296">
        <v>602449</v>
      </c>
      <c r="J296">
        <v>23002470</v>
      </c>
      <c r="K296">
        <v>23001211</v>
      </c>
      <c r="L296">
        <f t="shared" si="12"/>
        <v>30</v>
      </c>
      <c r="M296">
        <f t="shared" si="13"/>
        <v>23002470</v>
      </c>
      <c r="N296" t="str">
        <f t="shared" si="14"/>
        <v>23002470_290059</v>
      </c>
      <c r="O296" t="e">
        <f>VLOOKUP(M296,Sheet3!$H$2:$H$8,1,0)</f>
        <v>#N/A</v>
      </c>
    </row>
    <row r="297" spans="1:15" x14ac:dyDescent="0.25">
      <c r="A297">
        <v>290059</v>
      </c>
      <c r="B297">
        <v>1204</v>
      </c>
      <c r="C297" s="38">
        <v>45328</v>
      </c>
      <c r="D297" t="s">
        <v>3570</v>
      </c>
      <c r="E297">
        <v>23907</v>
      </c>
      <c r="F297" t="s">
        <v>36</v>
      </c>
      <c r="G297">
        <v>23</v>
      </c>
      <c r="H297">
        <v>24</v>
      </c>
      <c r="I297">
        <v>602449</v>
      </c>
      <c r="J297">
        <v>23002471</v>
      </c>
      <c r="K297">
        <v>23001211</v>
      </c>
      <c r="L297">
        <f t="shared" si="12"/>
        <v>30</v>
      </c>
      <c r="M297">
        <f t="shared" si="13"/>
        <v>23002471</v>
      </c>
      <c r="N297" t="str">
        <f t="shared" si="14"/>
        <v>23002471_290059</v>
      </c>
      <c r="O297" t="e">
        <f>VLOOKUP(M297,Sheet3!$H$2:$H$8,1,0)</f>
        <v>#N/A</v>
      </c>
    </row>
    <row r="298" spans="1:15" x14ac:dyDescent="0.25">
      <c r="A298">
        <v>290059</v>
      </c>
      <c r="B298">
        <v>1204</v>
      </c>
      <c r="C298" s="38">
        <v>45328</v>
      </c>
      <c r="D298" t="s">
        <v>3571</v>
      </c>
      <c r="E298">
        <v>3600</v>
      </c>
      <c r="F298" t="s">
        <v>36</v>
      </c>
      <c r="G298">
        <v>23</v>
      </c>
      <c r="H298">
        <v>24</v>
      </c>
      <c r="I298">
        <v>602449</v>
      </c>
      <c r="J298">
        <v>23002472</v>
      </c>
      <c r="K298">
        <v>23001211</v>
      </c>
      <c r="L298">
        <f t="shared" si="12"/>
        <v>30</v>
      </c>
      <c r="M298">
        <f t="shared" si="13"/>
        <v>23002472</v>
      </c>
      <c r="N298" t="str">
        <f t="shared" si="14"/>
        <v>23002472_290059</v>
      </c>
      <c r="O298" t="e">
        <f>VLOOKUP(M298,Sheet3!$H$2:$H$8,1,0)</f>
        <v>#N/A</v>
      </c>
    </row>
    <row r="299" spans="1:15" x14ac:dyDescent="0.25">
      <c r="A299">
        <v>290059</v>
      </c>
      <c r="B299">
        <v>1204</v>
      </c>
      <c r="C299" s="38">
        <v>45328</v>
      </c>
      <c r="D299" t="s">
        <v>3572</v>
      </c>
      <c r="E299">
        <v>920</v>
      </c>
      <c r="F299" t="s">
        <v>36</v>
      </c>
      <c r="G299">
        <v>23</v>
      </c>
      <c r="H299">
        <v>24</v>
      </c>
      <c r="I299">
        <v>602449</v>
      </c>
      <c r="J299">
        <v>23002473</v>
      </c>
      <c r="K299">
        <v>23001211</v>
      </c>
      <c r="L299">
        <f t="shared" si="12"/>
        <v>30</v>
      </c>
      <c r="M299">
        <f t="shared" si="13"/>
        <v>23002473</v>
      </c>
      <c r="N299" t="str">
        <f t="shared" si="14"/>
        <v>23002473_290059</v>
      </c>
      <c r="O299" t="e">
        <f>VLOOKUP(M299,Sheet3!$H$2:$H$8,1,0)</f>
        <v>#N/A</v>
      </c>
    </row>
    <row r="300" spans="1:15" x14ac:dyDescent="0.25">
      <c r="A300">
        <v>290059</v>
      </c>
      <c r="B300">
        <v>1204</v>
      </c>
      <c r="C300" s="38">
        <v>45328</v>
      </c>
      <c r="D300" t="s">
        <v>3573</v>
      </c>
      <c r="E300">
        <v>326</v>
      </c>
      <c r="F300" t="s">
        <v>36</v>
      </c>
      <c r="G300">
        <v>23</v>
      </c>
      <c r="H300">
        <v>24</v>
      </c>
      <c r="I300">
        <v>602449</v>
      </c>
      <c r="J300">
        <v>23002474</v>
      </c>
      <c r="K300">
        <v>23001211</v>
      </c>
      <c r="L300">
        <f t="shared" si="12"/>
        <v>30</v>
      </c>
      <c r="M300">
        <f t="shared" si="13"/>
        <v>23002474</v>
      </c>
      <c r="N300" t="str">
        <f t="shared" si="14"/>
        <v>23002474_290059</v>
      </c>
      <c r="O300" t="e">
        <f>VLOOKUP(M300,Sheet3!$H$2:$H$8,1,0)</f>
        <v>#N/A</v>
      </c>
    </row>
    <row r="301" spans="1:15" x14ac:dyDescent="0.25">
      <c r="A301">
        <v>290059</v>
      </c>
      <c r="B301">
        <v>1204</v>
      </c>
      <c r="C301" s="38">
        <v>45328</v>
      </c>
      <c r="D301" t="s">
        <v>3574</v>
      </c>
      <c r="E301">
        <v>308</v>
      </c>
      <c r="F301" t="s">
        <v>36</v>
      </c>
      <c r="G301">
        <v>23</v>
      </c>
      <c r="H301">
        <v>24</v>
      </c>
      <c r="I301">
        <v>602449</v>
      </c>
      <c r="J301">
        <v>23002476</v>
      </c>
      <c r="K301">
        <v>23001211</v>
      </c>
      <c r="L301">
        <f t="shared" si="12"/>
        <v>30</v>
      </c>
      <c r="M301">
        <f t="shared" si="13"/>
        <v>23002476</v>
      </c>
      <c r="N301" t="str">
        <f t="shared" si="14"/>
        <v>23002476_290059</v>
      </c>
      <c r="O301" t="e">
        <f>VLOOKUP(M301,Sheet3!$H$2:$H$8,1,0)</f>
        <v>#N/A</v>
      </c>
    </row>
    <row r="302" spans="1:15" x14ac:dyDescent="0.25">
      <c r="A302">
        <v>290059</v>
      </c>
      <c r="B302">
        <v>1204</v>
      </c>
      <c r="C302" s="38">
        <v>45328</v>
      </c>
      <c r="D302" t="s">
        <v>3575</v>
      </c>
      <c r="E302">
        <v>4300</v>
      </c>
      <c r="F302" t="s">
        <v>36</v>
      </c>
      <c r="G302">
        <v>23</v>
      </c>
      <c r="H302">
        <v>24</v>
      </c>
      <c r="I302">
        <v>602449</v>
      </c>
      <c r="J302">
        <v>23002477</v>
      </c>
      <c r="K302">
        <v>23001211</v>
      </c>
      <c r="L302">
        <f t="shared" si="12"/>
        <v>30</v>
      </c>
      <c r="M302">
        <f t="shared" si="13"/>
        <v>23002477</v>
      </c>
      <c r="N302" t="str">
        <f t="shared" si="14"/>
        <v>23002477_290059</v>
      </c>
      <c r="O302" t="e">
        <f>VLOOKUP(M302,Sheet3!$H$2:$H$8,1,0)</f>
        <v>#N/A</v>
      </c>
    </row>
    <row r="303" spans="1:15" x14ac:dyDescent="0.25">
      <c r="A303">
        <v>290059</v>
      </c>
      <c r="B303">
        <v>1204</v>
      </c>
      <c r="C303" s="38">
        <v>45328</v>
      </c>
      <c r="D303" t="s">
        <v>3576</v>
      </c>
      <c r="E303">
        <v>68</v>
      </c>
      <c r="F303" t="s">
        <v>36</v>
      </c>
      <c r="G303">
        <v>23</v>
      </c>
      <c r="H303">
        <v>24</v>
      </c>
      <c r="I303">
        <v>602449</v>
      </c>
      <c r="J303">
        <v>23002478</v>
      </c>
      <c r="K303">
        <v>23001211</v>
      </c>
      <c r="L303">
        <f t="shared" si="12"/>
        <v>30</v>
      </c>
      <c r="M303">
        <f t="shared" si="13"/>
        <v>23002478</v>
      </c>
      <c r="N303" t="str">
        <f t="shared" si="14"/>
        <v>23002478_290059</v>
      </c>
      <c r="O303" t="e">
        <f>VLOOKUP(M303,Sheet3!$H$2:$H$8,1,0)</f>
        <v>#N/A</v>
      </c>
    </row>
    <row r="304" spans="1:15" x14ac:dyDescent="0.25">
      <c r="A304">
        <v>290059</v>
      </c>
      <c r="B304">
        <v>1204</v>
      </c>
      <c r="C304" s="38">
        <v>45328</v>
      </c>
      <c r="D304" t="s">
        <v>3577</v>
      </c>
      <c r="E304">
        <v>1075</v>
      </c>
      <c r="F304" t="s">
        <v>36</v>
      </c>
      <c r="G304">
        <v>23</v>
      </c>
      <c r="H304">
        <v>24</v>
      </c>
      <c r="I304">
        <v>602449</v>
      </c>
      <c r="J304">
        <v>23002479</v>
      </c>
      <c r="K304">
        <v>23001211</v>
      </c>
      <c r="L304">
        <f t="shared" si="12"/>
        <v>30</v>
      </c>
      <c r="M304">
        <f t="shared" si="13"/>
        <v>23002479</v>
      </c>
      <c r="N304" t="str">
        <f t="shared" si="14"/>
        <v>23002479_290059</v>
      </c>
      <c r="O304" t="e">
        <f>VLOOKUP(M304,Sheet3!$H$2:$H$8,1,0)</f>
        <v>#N/A</v>
      </c>
    </row>
    <row r="305" spans="1:15" x14ac:dyDescent="0.25">
      <c r="A305">
        <v>290059</v>
      </c>
      <c r="B305">
        <v>1204</v>
      </c>
      <c r="C305" s="38">
        <v>45328</v>
      </c>
      <c r="D305" t="s">
        <v>3577</v>
      </c>
      <c r="E305">
        <v>524</v>
      </c>
      <c r="F305" t="s">
        <v>36</v>
      </c>
      <c r="G305">
        <v>23</v>
      </c>
      <c r="H305">
        <v>24</v>
      </c>
      <c r="I305">
        <v>602449</v>
      </c>
      <c r="J305">
        <v>23002479</v>
      </c>
      <c r="K305">
        <v>23001211</v>
      </c>
      <c r="L305">
        <f t="shared" si="12"/>
        <v>30</v>
      </c>
      <c r="M305">
        <f t="shared" si="13"/>
        <v>23002479</v>
      </c>
      <c r="N305" t="str">
        <f t="shared" si="14"/>
        <v>23002479_290059</v>
      </c>
      <c r="O305" t="e">
        <f>VLOOKUP(M305,Sheet3!$H$2:$H$8,1,0)</f>
        <v>#N/A</v>
      </c>
    </row>
    <row r="306" spans="1:15" x14ac:dyDescent="0.25">
      <c r="A306">
        <v>290059</v>
      </c>
      <c r="B306">
        <v>1204</v>
      </c>
      <c r="C306" s="38">
        <v>45328</v>
      </c>
      <c r="D306" t="s">
        <v>3578</v>
      </c>
      <c r="E306">
        <v>1184</v>
      </c>
      <c r="F306" t="s">
        <v>36</v>
      </c>
      <c r="G306">
        <v>23</v>
      </c>
      <c r="H306">
        <v>24</v>
      </c>
      <c r="I306">
        <v>602449</v>
      </c>
      <c r="J306">
        <v>23002483</v>
      </c>
      <c r="K306">
        <v>23001211</v>
      </c>
      <c r="L306">
        <f t="shared" si="12"/>
        <v>30</v>
      </c>
      <c r="M306">
        <f t="shared" si="13"/>
        <v>23002483</v>
      </c>
      <c r="N306" t="str">
        <f t="shared" si="14"/>
        <v>23002483_290059</v>
      </c>
      <c r="O306" t="e">
        <f>VLOOKUP(M306,Sheet3!$H$2:$H$8,1,0)</f>
        <v>#N/A</v>
      </c>
    </row>
    <row r="307" spans="1:15" x14ac:dyDescent="0.25">
      <c r="A307">
        <v>290059</v>
      </c>
      <c r="B307">
        <v>1204</v>
      </c>
      <c r="C307" s="38">
        <v>45328</v>
      </c>
      <c r="D307" t="s">
        <v>3579</v>
      </c>
      <c r="E307">
        <v>8911</v>
      </c>
      <c r="F307" t="s">
        <v>36</v>
      </c>
      <c r="G307">
        <v>23</v>
      </c>
      <c r="H307">
        <v>24</v>
      </c>
      <c r="I307">
        <v>602449</v>
      </c>
      <c r="J307">
        <v>23002578</v>
      </c>
      <c r="K307">
        <v>23001233</v>
      </c>
      <c r="L307">
        <f t="shared" si="12"/>
        <v>30</v>
      </c>
      <c r="M307">
        <f t="shared" si="13"/>
        <v>23002578</v>
      </c>
      <c r="N307" t="str">
        <f t="shared" si="14"/>
        <v>23002578_290059</v>
      </c>
      <c r="O307" t="e">
        <f>VLOOKUP(M307,Sheet3!$H$2:$H$8,1,0)</f>
        <v>#N/A</v>
      </c>
    </row>
    <row r="308" spans="1:15" x14ac:dyDescent="0.25">
      <c r="A308">
        <v>290059</v>
      </c>
      <c r="B308">
        <v>1204</v>
      </c>
      <c r="C308" s="38">
        <v>45328</v>
      </c>
      <c r="D308" t="s">
        <v>3580</v>
      </c>
      <c r="E308">
        <v>9622</v>
      </c>
      <c r="F308" t="s">
        <v>36</v>
      </c>
      <c r="G308">
        <v>23</v>
      </c>
      <c r="H308">
        <v>24</v>
      </c>
      <c r="I308">
        <v>602449</v>
      </c>
      <c r="J308">
        <v>23002579</v>
      </c>
      <c r="K308">
        <v>23001233</v>
      </c>
      <c r="L308">
        <f t="shared" si="12"/>
        <v>30</v>
      </c>
      <c r="M308">
        <f t="shared" si="13"/>
        <v>23002579</v>
      </c>
      <c r="N308" t="str">
        <f t="shared" si="14"/>
        <v>23002579_290059</v>
      </c>
      <c r="O308" t="e">
        <f>VLOOKUP(M308,Sheet3!$H$2:$H$8,1,0)</f>
        <v>#N/A</v>
      </c>
    </row>
    <row r="309" spans="1:15" x14ac:dyDescent="0.25">
      <c r="A309">
        <v>290059</v>
      </c>
      <c r="B309">
        <v>1204</v>
      </c>
      <c r="C309" s="38">
        <v>45328</v>
      </c>
      <c r="D309" t="s">
        <v>3581</v>
      </c>
      <c r="E309">
        <v>4570</v>
      </c>
      <c r="F309" t="s">
        <v>36</v>
      </c>
      <c r="G309">
        <v>23</v>
      </c>
      <c r="H309">
        <v>24</v>
      </c>
      <c r="I309">
        <v>602449</v>
      </c>
      <c r="J309">
        <v>23002580</v>
      </c>
      <c r="K309">
        <v>23001233</v>
      </c>
      <c r="L309">
        <f t="shared" si="12"/>
        <v>30</v>
      </c>
      <c r="M309">
        <f t="shared" si="13"/>
        <v>23002580</v>
      </c>
      <c r="N309" t="str">
        <f t="shared" si="14"/>
        <v>23002580_290059</v>
      </c>
      <c r="O309" t="e">
        <f>VLOOKUP(M309,Sheet3!$H$2:$H$8,1,0)</f>
        <v>#N/A</v>
      </c>
    </row>
    <row r="310" spans="1:15" x14ac:dyDescent="0.25">
      <c r="A310">
        <v>290059</v>
      </c>
      <c r="B310">
        <v>1204</v>
      </c>
      <c r="C310" s="38">
        <v>45328</v>
      </c>
      <c r="D310" t="s">
        <v>3581</v>
      </c>
      <c r="E310">
        <v>4570</v>
      </c>
      <c r="F310" t="s">
        <v>36</v>
      </c>
      <c r="G310">
        <v>23</v>
      </c>
      <c r="H310">
        <v>24</v>
      </c>
      <c r="I310">
        <v>602449</v>
      </c>
      <c r="J310">
        <v>23002580</v>
      </c>
      <c r="K310">
        <v>23001233</v>
      </c>
      <c r="L310">
        <f t="shared" si="12"/>
        <v>30</v>
      </c>
      <c r="M310">
        <f t="shared" si="13"/>
        <v>23002580</v>
      </c>
      <c r="N310" t="str">
        <f t="shared" si="14"/>
        <v>23002580_290059</v>
      </c>
      <c r="O310" t="e">
        <f>VLOOKUP(M310,Sheet3!$H$2:$H$8,1,0)</f>
        <v>#N/A</v>
      </c>
    </row>
    <row r="311" spans="1:15" x14ac:dyDescent="0.25">
      <c r="A311">
        <v>290059</v>
      </c>
      <c r="B311">
        <v>1204</v>
      </c>
      <c r="C311" s="38">
        <v>45328</v>
      </c>
      <c r="D311" t="s">
        <v>3582</v>
      </c>
      <c r="E311">
        <v>4520</v>
      </c>
      <c r="F311" t="s">
        <v>36</v>
      </c>
      <c r="G311">
        <v>23</v>
      </c>
      <c r="H311">
        <v>24</v>
      </c>
      <c r="I311">
        <v>602449</v>
      </c>
      <c r="J311">
        <v>23002582</v>
      </c>
      <c r="K311">
        <v>23001233</v>
      </c>
      <c r="L311">
        <f t="shared" si="12"/>
        <v>30</v>
      </c>
      <c r="M311">
        <f t="shared" si="13"/>
        <v>23002582</v>
      </c>
      <c r="N311" t="str">
        <f t="shared" si="14"/>
        <v>23002582_290059</v>
      </c>
      <c r="O311" t="e">
        <f>VLOOKUP(M311,Sheet3!$H$2:$H$8,1,0)</f>
        <v>#N/A</v>
      </c>
    </row>
    <row r="312" spans="1:15" x14ac:dyDescent="0.25">
      <c r="A312">
        <v>290059</v>
      </c>
      <c r="B312">
        <v>1204</v>
      </c>
      <c r="C312" s="38">
        <v>45328</v>
      </c>
      <c r="D312" t="s">
        <v>3582</v>
      </c>
      <c r="E312">
        <v>106.7</v>
      </c>
      <c r="F312" t="s">
        <v>36</v>
      </c>
      <c r="G312">
        <v>23</v>
      </c>
      <c r="H312">
        <v>24</v>
      </c>
      <c r="I312">
        <v>602449</v>
      </c>
      <c r="J312">
        <v>23002582</v>
      </c>
      <c r="K312">
        <v>23001233</v>
      </c>
      <c r="L312">
        <f t="shared" si="12"/>
        <v>30</v>
      </c>
      <c r="M312">
        <f t="shared" si="13"/>
        <v>23002582</v>
      </c>
      <c r="N312" t="str">
        <f t="shared" si="14"/>
        <v>23002582_290059</v>
      </c>
      <c r="O312" t="e">
        <f>VLOOKUP(M312,Sheet3!$H$2:$H$8,1,0)</f>
        <v>#N/A</v>
      </c>
    </row>
    <row r="313" spans="1:15" x14ac:dyDescent="0.25">
      <c r="A313">
        <v>290059</v>
      </c>
      <c r="B313">
        <v>1204</v>
      </c>
      <c r="C313" s="38">
        <v>45338</v>
      </c>
      <c r="D313" t="s">
        <v>3583</v>
      </c>
      <c r="E313">
        <v>2160</v>
      </c>
      <c r="F313" t="s">
        <v>36</v>
      </c>
      <c r="G313">
        <v>23</v>
      </c>
      <c r="H313">
        <v>24</v>
      </c>
      <c r="I313">
        <v>602791</v>
      </c>
      <c r="J313">
        <v>24001061</v>
      </c>
      <c r="K313">
        <v>24001003</v>
      </c>
      <c r="L313">
        <f t="shared" si="12"/>
        <v>30</v>
      </c>
      <c r="M313">
        <f t="shared" si="13"/>
        <v>24001061</v>
      </c>
      <c r="N313" t="str">
        <f t="shared" si="14"/>
        <v>24001061_290059</v>
      </c>
      <c r="O313" t="e">
        <f>VLOOKUP(M313,Sheet3!$H$2:$H$8,1,0)</f>
        <v>#N/A</v>
      </c>
    </row>
    <row r="314" spans="1:15" x14ac:dyDescent="0.25">
      <c r="A314">
        <v>290059</v>
      </c>
      <c r="B314">
        <v>1204</v>
      </c>
      <c r="C314" s="38">
        <v>45338</v>
      </c>
      <c r="D314" t="s">
        <v>3584</v>
      </c>
      <c r="E314">
        <v>662</v>
      </c>
      <c r="F314" t="s">
        <v>36</v>
      </c>
      <c r="G314">
        <v>23</v>
      </c>
      <c r="H314">
        <v>24</v>
      </c>
      <c r="I314">
        <v>602791</v>
      </c>
      <c r="J314">
        <v>24001062</v>
      </c>
      <c r="K314">
        <v>24001003</v>
      </c>
      <c r="L314">
        <f t="shared" si="12"/>
        <v>30</v>
      </c>
      <c r="M314">
        <f t="shared" si="13"/>
        <v>24001062</v>
      </c>
      <c r="N314" t="str">
        <f t="shared" si="14"/>
        <v>24001062_290059</v>
      </c>
      <c r="O314" t="e">
        <f>VLOOKUP(M314,Sheet3!$H$2:$H$8,1,0)</f>
        <v>#N/A</v>
      </c>
    </row>
    <row r="315" spans="1:15" x14ac:dyDescent="0.25">
      <c r="A315">
        <v>290059</v>
      </c>
      <c r="B315">
        <v>1204</v>
      </c>
      <c r="C315" s="38">
        <v>45338</v>
      </c>
      <c r="D315" t="s">
        <v>3585</v>
      </c>
      <c r="E315">
        <v>3605.3</v>
      </c>
      <c r="F315" t="s">
        <v>36</v>
      </c>
      <c r="G315">
        <v>23</v>
      </c>
      <c r="H315">
        <v>24</v>
      </c>
      <c r="I315">
        <v>602791</v>
      </c>
      <c r="J315">
        <v>24001064</v>
      </c>
      <c r="K315">
        <v>24001003</v>
      </c>
      <c r="L315">
        <f t="shared" si="12"/>
        <v>30</v>
      </c>
      <c r="M315">
        <f t="shared" si="13"/>
        <v>24001064</v>
      </c>
      <c r="N315" t="str">
        <f t="shared" si="14"/>
        <v>24001064_290059</v>
      </c>
      <c r="O315" t="e">
        <f>VLOOKUP(M315,Sheet3!$H$2:$H$8,1,0)</f>
        <v>#N/A</v>
      </c>
    </row>
    <row r="316" spans="1:15" x14ac:dyDescent="0.25">
      <c r="A316">
        <v>290059</v>
      </c>
      <c r="B316">
        <v>1204</v>
      </c>
      <c r="C316" s="38">
        <v>45338</v>
      </c>
      <c r="D316" t="s">
        <v>3586</v>
      </c>
      <c r="E316">
        <v>893</v>
      </c>
      <c r="F316" t="s">
        <v>36</v>
      </c>
      <c r="G316">
        <v>23</v>
      </c>
      <c r="H316">
        <v>24</v>
      </c>
      <c r="I316">
        <v>602791</v>
      </c>
      <c r="J316">
        <v>24001066</v>
      </c>
      <c r="K316">
        <v>24001003</v>
      </c>
      <c r="L316">
        <f t="shared" si="12"/>
        <v>30</v>
      </c>
      <c r="M316">
        <f t="shared" si="13"/>
        <v>24001066</v>
      </c>
      <c r="N316" t="str">
        <f t="shared" si="14"/>
        <v>24001066_290059</v>
      </c>
      <c r="O316" t="e">
        <f>VLOOKUP(M316,Sheet3!$H$2:$H$8,1,0)</f>
        <v>#N/A</v>
      </c>
    </row>
    <row r="317" spans="1:15" x14ac:dyDescent="0.25">
      <c r="A317">
        <v>290059</v>
      </c>
      <c r="B317">
        <v>1204</v>
      </c>
      <c r="C317" s="38">
        <v>45338</v>
      </c>
      <c r="D317" t="s">
        <v>3587</v>
      </c>
      <c r="E317">
        <v>7121</v>
      </c>
      <c r="F317" t="s">
        <v>36</v>
      </c>
      <c r="G317">
        <v>23</v>
      </c>
      <c r="H317">
        <v>24</v>
      </c>
      <c r="I317">
        <v>602791</v>
      </c>
      <c r="J317">
        <v>24001071</v>
      </c>
      <c r="K317">
        <v>24001004</v>
      </c>
      <c r="L317">
        <f t="shared" si="12"/>
        <v>30</v>
      </c>
      <c r="M317">
        <f t="shared" si="13"/>
        <v>24001071</v>
      </c>
      <c r="N317" t="str">
        <f t="shared" si="14"/>
        <v>24001071_290059</v>
      </c>
      <c r="O317" t="e">
        <f>VLOOKUP(M317,Sheet3!$H$2:$H$8,1,0)</f>
        <v>#N/A</v>
      </c>
    </row>
    <row r="318" spans="1:15" x14ac:dyDescent="0.25">
      <c r="A318">
        <v>290059</v>
      </c>
      <c r="B318">
        <v>1204</v>
      </c>
      <c r="C318" s="38">
        <v>45338</v>
      </c>
      <c r="D318" t="s">
        <v>3587</v>
      </c>
      <c r="E318">
        <v>7121</v>
      </c>
      <c r="F318" t="s">
        <v>36</v>
      </c>
      <c r="G318">
        <v>23</v>
      </c>
      <c r="H318">
        <v>24</v>
      </c>
      <c r="I318">
        <v>602791</v>
      </c>
      <c r="J318">
        <v>24001071</v>
      </c>
      <c r="K318">
        <v>24001004</v>
      </c>
      <c r="L318">
        <f t="shared" si="12"/>
        <v>30</v>
      </c>
      <c r="M318">
        <f t="shared" si="13"/>
        <v>24001071</v>
      </c>
      <c r="N318" t="str">
        <f t="shared" si="14"/>
        <v>24001071_290059</v>
      </c>
      <c r="O318" t="e">
        <f>VLOOKUP(M318,Sheet3!$H$2:$H$8,1,0)</f>
        <v>#N/A</v>
      </c>
    </row>
    <row r="319" spans="1:15" x14ac:dyDescent="0.25">
      <c r="A319">
        <v>290059</v>
      </c>
      <c r="B319">
        <v>1204</v>
      </c>
      <c r="C319" s="38">
        <v>45338</v>
      </c>
      <c r="D319" t="s">
        <v>3588</v>
      </c>
      <c r="E319">
        <v>297</v>
      </c>
      <c r="F319" t="s">
        <v>36</v>
      </c>
      <c r="G319">
        <v>23</v>
      </c>
      <c r="H319">
        <v>24</v>
      </c>
      <c r="I319">
        <v>602791</v>
      </c>
      <c r="J319">
        <v>24001072</v>
      </c>
      <c r="K319">
        <v>24001004</v>
      </c>
      <c r="L319">
        <f t="shared" si="12"/>
        <v>30</v>
      </c>
      <c r="M319">
        <f t="shared" si="13"/>
        <v>24001072</v>
      </c>
      <c r="N319" t="str">
        <f t="shared" si="14"/>
        <v>24001072_290059</v>
      </c>
      <c r="O319" t="e">
        <f>VLOOKUP(M319,Sheet3!$H$2:$H$8,1,0)</f>
        <v>#N/A</v>
      </c>
    </row>
    <row r="320" spans="1:15" x14ac:dyDescent="0.25">
      <c r="A320">
        <v>290059</v>
      </c>
      <c r="B320">
        <v>1204</v>
      </c>
      <c r="C320" s="38">
        <v>45338</v>
      </c>
      <c r="D320" t="s">
        <v>3588</v>
      </c>
      <c r="E320">
        <v>297</v>
      </c>
      <c r="F320" t="s">
        <v>36</v>
      </c>
      <c r="G320">
        <v>23</v>
      </c>
      <c r="H320">
        <v>24</v>
      </c>
      <c r="I320">
        <v>602791</v>
      </c>
      <c r="J320">
        <v>24001072</v>
      </c>
      <c r="K320">
        <v>24001004</v>
      </c>
      <c r="L320">
        <f t="shared" si="12"/>
        <v>30</v>
      </c>
      <c r="M320">
        <f t="shared" si="13"/>
        <v>24001072</v>
      </c>
      <c r="N320" t="str">
        <f t="shared" si="14"/>
        <v>24001072_290059</v>
      </c>
      <c r="O320" t="e">
        <f>VLOOKUP(M320,Sheet3!$H$2:$H$8,1,0)</f>
        <v>#N/A</v>
      </c>
    </row>
    <row r="321" spans="1:15" x14ac:dyDescent="0.25">
      <c r="A321">
        <v>290059</v>
      </c>
      <c r="B321">
        <v>1204</v>
      </c>
      <c r="C321" s="38">
        <v>45338</v>
      </c>
      <c r="D321" t="s">
        <v>3589</v>
      </c>
      <c r="E321">
        <v>2477</v>
      </c>
      <c r="F321" t="s">
        <v>36</v>
      </c>
      <c r="G321">
        <v>23</v>
      </c>
      <c r="H321">
        <v>24</v>
      </c>
      <c r="I321">
        <v>602791</v>
      </c>
      <c r="J321">
        <v>24001076</v>
      </c>
      <c r="K321">
        <v>24001004</v>
      </c>
      <c r="L321">
        <f t="shared" si="12"/>
        <v>30</v>
      </c>
      <c r="M321">
        <f t="shared" si="13"/>
        <v>24001076</v>
      </c>
      <c r="N321" t="str">
        <f t="shared" si="14"/>
        <v>24001076_290059</v>
      </c>
      <c r="O321" t="e">
        <f>VLOOKUP(M321,Sheet3!$H$2:$H$8,1,0)</f>
        <v>#N/A</v>
      </c>
    </row>
    <row r="322" spans="1:15" x14ac:dyDescent="0.25">
      <c r="A322">
        <v>290059</v>
      </c>
      <c r="B322">
        <v>1204</v>
      </c>
      <c r="C322" s="38">
        <v>45338</v>
      </c>
      <c r="D322" t="s">
        <v>3590</v>
      </c>
      <c r="E322">
        <v>1454</v>
      </c>
      <c r="F322" t="s">
        <v>36</v>
      </c>
      <c r="G322">
        <v>23</v>
      </c>
      <c r="H322">
        <v>24</v>
      </c>
      <c r="I322">
        <v>602791</v>
      </c>
      <c r="J322">
        <v>24001101</v>
      </c>
      <c r="K322">
        <v>24001001</v>
      </c>
      <c r="L322">
        <f t="shared" si="12"/>
        <v>30</v>
      </c>
      <c r="M322">
        <f t="shared" si="13"/>
        <v>24001101</v>
      </c>
      <c r="N322" t="str">
        <f t="shared" si="14"/>
        <v>24001101_290059</v>
      </c>
      <c r="O322" t="e">
        <f>VLOOKUP(M322,Sheet3!$H$2:$H$8,1,0)</f>
        <v>#N/A</v>
      </c>
    </row>
    <row r="323" spans="1:15" x14ac:dyDescent="0.25">
      <c r="A323">
        <v>290059</v>
      </c>
      <c r="B323">
        <v>1204</v>
      </c>
      <c r="C323" s="38">
        <v>45338</v>
      </c>
      <c r="D323" t="s">
        <v>3590</v>
      </c>
      <c r="E323">
        <v>458</v>
      </c>
      <c r="F323" t="s">
        <v>36</v>
      </c>
      <c r="G323">
        <v>23</v>
      </c>
      <c r="H323">
        <v>24</v>
      </c>
      <c r="I323">
        <v>602791</v>
      </c>
      <c r="J323">
        <v>24001101</v>
      </c>
      <c r="K323">
        <v>24001001</v>
      </c>
      <c r="L323">
        <f t="shared" si="12"/>
        <v>30</v>
      </c>
      <c r="M323">
        <f t="shared" si="13"/>
        <v>24001101</v>
      </c>
      <c r="N323" t="str">
        <f t="shared" si="14"/>
        <v>24001101_290059</v>
      </c>
      <c r="O323" t="e">
        <f>VLOOKUP(M323,Sheet3!$H$2:$H$8,1,0)</f>
        <v>#N/A</v>
      </c>
    </row>
    <row r="324" spans="1:15" x14ac:dyDescent="0.25">
      <c r="A324">
        <v>290059</v>
      </c>
      <c r="B324">
        <v>1204</v>
      </c>
      <c r="C324" s="38">
        <v>45341</v>
      </c>
      <c r="D324" t="s">
        <v>3590</v>
      </c>
      <c r="E324">
        <v>300</v>
      </c>
      <c r="F324" t="s">
        <v>36</v>
      </c>
      <c r="G324">
        <v>23</v>
      </c>
      <c r="H324">
        <v>24</v>
      </c>
      <c r="I324">
        <v>602791</v>
      </c>
      <c r="J324">
        <v>24001101</v>
      </c>
      <c r="K324">
        <v>24001001</v>
      </c>
      <c r="L324">
        <f t="shared" si="12"/>
        <v>30</v>
      </c>
      <c r="M324">
        <f t="shared" si="13"/>
        <v>24001101</v>
      </c>
      <c r="N324" t="str">
        <f t="shared" si="14"/>
        <v>24001101_290059</v>
      </c>
      <c r="O324" t="e">
        <f>VLOOKUP(M324,Sheet3!$H$2:$H$8,1,0)</f>
        <v>#N/A</v>
      </c>
    </row>
    <row r="325" spans="1:15" x14ac:dyDescent="0.25">
      <c r="A325">
        <v>290059</v>
      </c>
      <c r="B325">
        <v>1204</v>
      </c>
      <c r="C325" s="38">
        <v>45338</v>
      </c>
      <c r="D325" t="s">
        <v>3592</v>
      </c>
      <c r="E325">
        <v>3082</v>
      </c>
      <c r="F325" t="s">
        <v>36</v>
      </c>
      <c r="G325">
        <v>23</v>
      </c>
      <c r="H325">
        <v>24</v>
      </c>
      <c r="I325">
        <v>602791</v>
      </c>
      <c r="J325">
        <v>24001102</v>
      </c>
      <c r="K325">
        <v>24001003</v>
      </c>
      <c r="L325">
        <f t="shared" si="12"/>
        <v>30</v>
      </c>
      <c r="M325">
        <f t="shared" si="13"/>
        <v>24001102</v>
      </c>
      <c r="N325" t="str">
        <f t="shared" si="14"/>
        <v>24001102_290059</v>
      </c>
      <c r="O325" t="e">
        <f>VLOOKUP(M325,Sheet3!$H$2:$H$8,1,0)</f>
        <v>#N/A</v>
      </c>
    </row>
    <row r="326" spans="1:15" x14ac:dyDescent="0.25">
      <c r="A326">
        <v>290059</v>
      </c>
      <c r="B326">
        <v>1204</v>
      </c>
      <c r="C326" s="38">
        <v>45338</v>
      </c>
      <c r="D326" t="s">
        <v>3593</v>
      </c>
      <c r="E326">
        <v>943</v>
      </c>
      <c r="F326" t="s">
        <v>36</v>
      </c>
      <c r="G326">
        <v>23</v>
      </c>
      <c r="H326">
        <v>24</v>
      </c>
      <c r="I326">
        <v>602791</v>
      </c>
      <c r="J326">
        <v>24001103</v>
      </c>
      <c r="K326">
        <v>24001003</v>
      </c>
      <c r="L326">
        <f t="shared" si="12"/>
        <v>30</v>
      </c>
      <c r="M326">
        <f t="shared" si="13"/>
        <v>24001103</v>
      </c>
      <c r="N326" t="str">
        <f t="shared" si="14"/>
        <v>24001103_290059</v>
      </c>
      <c r="O326" t="e">
        <f>VLOOKUP(M326,Sheet3!$H$2:$H$8,1,0)</f>
        <v>#N/A</v>
      </c>
    </row>
    <row r="327" spans="1:15" x14ac:dyDescent="0.25">
      <c r="A327">
        <v>290059</v>
      </c>
      <c r="B327">
        <v>1204</v>
      </c>
      <c r="C327" s="38">
        <v>45338</v>
      </c>
      <c r="D327" t="s">
        <v>3594</v>
      </c>
      <c r="E327">
        <v>337</v>
      </c>
      <c r="F327" t="s">
        <v>36</v>
      </c>
      <c r="G327">
        <v>23</v>
      </c>
      <c r="H327">
        <v>24</v>
      </c>
      <c r="I327">
        <v>602791</v>
      </c>
      <c r="J327">
        <v>24001104</v>
      </c>
      <c r="K327">
        <v>24001003</v>
      </c>
      <c r="L327">
        <f t="shared" si="12"/>
        <v>30</v>
      </c>
      <c r="M327">
        <f t="shared" si="13"/>
        <v>24001104</v>
      </c>
      <c r="N327" t="str">
        <f t="shared" si="14"/>
        <v>24001104_290059</v>
      </c>
      <c r="O327" t="e">
        <f>VLOOKUP(M327,Sheet3!$H$2:$H$8,1,0)</f>
        <v>#N/A</v>
      </c>
    </row>
    <row r="328" spans="1:15" x14ac:dyDescent="0.25">
      <c r="A328">
        <v>290059</v>
      </c>
      <c r="B328">
        <v>1204</v>
      </c>
      <c r="C328" s="38">
        <v>45338</v>
      </c>
      <c r="D328" t="s">
        <v>3595</v>
      </c>
      <c r="E328">
        <v>116</v>
      </c>
      <c r="F328" t="s">
        <v>36</v>
      </c>
      <c r="G328">
        <v>23</v>
      </c>
      <c r="H328">
        <v>24</v>
      </c>
      <c r="I328">
        <v>602791</v>
      </c>
      <c r="J328">
        <v>24001106</v>
      </c>
      <c r="K328">
        <v>24001003</v>
      </c>
      <c r="L328">
        <f t="shared" ref="L328:L391" si="15">LEN(D328)</f>
        <v>30</v>
      </c>
      <c r="M328">
        <f t="shared" ref="M328:M391" si="16">IF(L328&lt;=7,D328,J328)</f>
        <v>24001106</v>
      </c>
      <c r="N328" t="str">
        <f t="shared" ref="N328:N391" si="17">CONCATENATE(M328,"_",A328)</f>
        <v>24001106_290059</v>
      </c>
      <c r="O328" t="e">
        <f>VLOOKUP(M328,Sheet3!$H$2:$H$8,1,0)</f>
        <v>#N/A</v>
      </c>
    </row>
    <row r="329" spans="1:15" x14ac:dyDescent="0.25">
      <c r="A329">
        <v>290059</v>
      </c>
      <c r="B329">
        <v>1204</v>
      </c>
      <c r="C329" s="38">
        <v>45338</v>
      </c>
      <c r="D329" t="s">
        <v>3595</v>
      </c>
      <c r="E329">
        <v>425</v>
      </c>
      <c r="F329" t="s">
        <v>36</v>
      </c>
      <c r="G329">
        <v>23</v>
      </c>
      <c r="H329">
        <v>24</v>
      </c>
      <c r="I329">
        <v>602791</v>
      </c>
      <c r="J329">
        <v>24001106</v>
      </c>
      <c r="K329">
        <v>24001003</v>
      </c>
      <c r="L329">
        <f t="shared" si="15"/>
        <v>30</v>
      </c>
      <c r="M329">
        <f t="shared" si="16"/>
        <v>24001106</v>
      </c>
      <c r="N329" t="str">
        <f t="shared" si="17"/>
        <v>24001106_290059</v>
      </c>
      <c r="O329" t="e">
        <f>VLOOKUP(M329,Sheet3!$H$2:$H$8,1,0)</f>
        <v>#N/A</v>
      </c>
    </row>
    <row r="330" spans="1:15" x14ac:dyDescent="0.25">
      <c r="A330">
        <v>290059</v>
      </c>
      <c r="B330">
        <v>1204</v>
      </c>
      <c r="C330" s="38">
        <v>45338</v>
      </c>
      <c r="D330" t="s">
        <v>3596</v>
      </c>
      <c r="E330">
        <v>7121</v>
      </c>
      <c r="F330" t="s">
        <v>36</v>
      </c>
      <c r="G330">
        <v>23</v>
      </c>
      <c r="H330">
        <v>24</v>
      </c>
      <c r="I330">
        <v>602791</v>
      </c>
      <c r="J330">
        <v>24001109</v>
      </c>
      <c r="K330">
        <v>24001004</v>
      </c>
      <c r="L330">
        <f t="shared" si="15"/>
        <v>30</v>
      </c>
      <c r="M330">
        <f t="shared" si="16"/>
        <v>24001109</v>
      </c>
      <c r="N330" t="str">
        <f t="shared" si="17"/>
        <v>24001109_290059</v>
      </c>
      <c r="O330" t="e">
        <f>VLOOKUP(M330,Sheet3!$H$2:$H$8,1,0)</f>
        <v>#N/A</v>
      </c>
    </row>
    <row r="331" spans="1:15" x14ac:dyDescent="0.25">
      <c r="A331">
        <v>290059</v>
      </c>
      <c r="B331">
        <v>1204</v>
      </c>
      <c r="C331" s="38">
        <v>45338</v>
      </c>
      <c r="D331" t="s">
        <v>3597</v>
      </c>
      <c r="E331">
        <v>297</v>
      </c>
      <c r="F331" t="s">
        <v>36</v>
      </c>
      <c r="G331">
        <v>23</v>
      </c>
      <c r="H331">
        <v>24</v>
      </c>
      <c r="I331">
        <v>602791</v>
      </c>
      <c r="J331">
        <v>24001110</v>
      </c>
      <c r="K331">
        <v>24001004</v>
      </c>
      <c r="L331">
        <f t="shared" si="15"/>
        <v>30</v>
      </c>
      <c r="M331">
        <f t="shared" si="16"/>
        <v>24001110</v>
      </c>
      <c r="N331" t="str">
        <f t="shared" si="17"/>
        <v>24001110_290059</v>
      </c>
      <c r="O331" t="e">
        <f>VLOOKUP(M331,Sheet3!$H$2:$H$8,1,0)</f>
        <v>#N/A</v>
      </c>
    </row>
    <row r="332" spans="1:15" x14ac:dyDescent="0.25">
      <c r="A332">
        <v>290059</v>
      </c>
      <c r="B332">
        <v>1204</v>
      </c>
      <c r="C332" s="38">
        <v>45338</v>
      </c>
      <c r="D332" t="s">
        <v>3598</v>
      </c>
      <c r="E332">
        <v>170</v>
      </c>
      <c r="F332" t="s">
        <v>36</v>
      </c>
      <c r="G332">
        <v>23</v>
      </c>
      <c r="H332">
        <v>24</v>
      </c>
      <c r="I332">
        <v>602791</v>
      </c>
      <c r="J332">
        <v>24001113</v>
      </c>
      <c r="K332">
        <v>24001004</v>
      </c>
      <c r="L332">
        <f t="shared" si="15"/>
        <v>30</v>
      </c>
      <c r="M332">
        <f t="shared" si="16"/>
        <v>24001113</v>
      </c>
      <c r="N332" t="str">
        <f t="shared" si="17"/>
        <v>24001113_290059</v>
      </c>
      <c r="O332" t="e">
        <f>VLOOKUP(M332,Sheet3!$H$2:$H$8,1,0)</f>
        <v>#N/A</v>
      </c>
    </row>
    <row r="333" spans="1:15" x14ac:dyDescent="0.25">
      <c r="A333">
        <v>290059</v>
      </c>
      <c r="B333">
        <v>1204</v>
      </c>
      <c r="C333" s="38">
        <v>45338</v>
      </c>
      <c r="D333" t="s">
        <v>3598</v>
      </c>
      <c r="E333">
        <v>1647</v>
      </c>
      <c r="F333" t="s">
        <v>36</v>
      </c>
      <c r="G333">
        <v>23</v>
      </c>
      <c r="H333">
        <v>24</v>
      </c>
      <c r="I333">
        <v>602791</v>
      </c>
      <c r="J333">
        <v>24001113</v>
      </c>
      <c r="K333">
        <v>24001004</v>
      </c>
      <c r="L333">
        <f t="shared" si="15"/>
        <v>30</v>
      </c>
      <c r="M333">
        <f t="shared" si="16"/>
        <v>24001113</v>
      </c>
      <c r="N333" t="str">
        <f t="shared" si="17"/>
        <v>24001113_290059</v>
      </c>
      <c r="O333" t="e">
        <f>VLOOKUP(M333,Sheet3!$H$2:$H$8,1,0)</f>
        <v>#N/A</v>
      </c>
    </row>
    <row r="334" spans="1:15" x14ac:dyDescent="0.25">
      <c r="A334">
        <v>290059</v>
      </c>
      <c r="B334">
        <v>1204</v>
      </c>
      <c r="C334" s="38">
        <v>45338</v>
      </c>
      <c r="D334" t="s">
        <v>3599</v>
      </c>
      <c r="E334">
        <v>547</v>
      </c>
      <c r="F334" t="s">
        <v>36</v>
      </c>
      <c r="G334">
        <v>23</v>
      </c>
      <c r="H334">
        <v>24</v>
      </c>
      <c r="I334">
        <v>602791</v>
      </c>
      <c r="J334">
        <v>24001116</v>
      </c>
      <c r="K334">
        <v>24001003</v>
      </c>
      <c r="L334">
        <f t="shared" si="15"/>
        <v>30</v>
      </c>
      <c r="M334">
        <f t="shared" si="16"/>
        <v>24001116</v>
      </c>
      <c r="N334" t="str">
        <f t="shared" si="17"/>
        <v>24001116_290059</v>
      </c>
      <c r="O334" t="e">
        <f>VLOOKUP(M334,Sheet3!$H$2:$H$8,1,0)</f>
        <v>#N/A</v>
      </c>
    </row>
    <row r="335" spans="1:15" x14ac:dyDescent="0.25">
      <c r="A335">
        <v>290059</v>
      </c>
      <c r="B335">
        <v>1204</v>
      </c>
      <c r="C335" s="38">
        <v>45338</v>
      </c>
      <c r="D335" t="s">
        <v>3600</v>
      </c>
      <c r="E335">
        <v>10329.1</v>
      </c>
      <c r="F335" t="s">
        <v>36</v>
      </c>
      <c r="G335">
        <v>23</v>
      </c>
      <c r="H335">
        <v>24</v>
      </c>
      <c r="I335">
        <v>602791</v>
      </c>
      <c r="J335">
        <v>24001117</v>
      </c>
      <c r="K335">
        <v>24001004</v>
      </c>
      <c r="L335">
        <f t="shared" si="15"/>
        <v>30</v>
      </c>
      <c r="M335">
        <f t="shared" si="16"/>
        <v>24001117</v>
      </c>
      <c r="N335" t="str">
        <f t="shared" si="17"/>
        <v>24001117_290059</v>
      </c>
      <c r="O335" t="e">
        <f>VLOOKUP(M335,Sheet3!$H$2:$H$8,1,0)</f>
        <v>#N/A</v>
      </c>
    </row>
    <row r="336" spans="1:15" x14ac:dyDescent="0.25">
      <c r="A336">
        <v>290059</v>
      </c>
      <c r="B336">
        <v>1204</v>
      </c>
      <c r="C336" s="38">
        <v>45338</v>
      </c>
      <c r="D336" t="s">
        <v>3601</v>
      </c>
      <c r="E336">
        <v>545</v>
      </c>
      <c r="F336" t="s">
        <v>36</v>
      </c>
      <c r="G336">
        <v>23</v>
      </c>
      <c r="H336">
        <v>24</v>
      </c>
      <c r="I336">
        <v>602791</v>
      </c>
      <c r="J336">
        <v>24001118</v>
      </c>
      <c r="K336">
        <v>24001004</v>
      </c>
      <c r="L336">
        <f t="shared" si="15"/>
        <v>30</v>
      </c>
      <c r="M336">
        <f t="shared" si="16"/>
        <v>24001118</v>
      </c>
      <c r="N336" t="str">
        <f t="shared" si="17"/>
        <v>24001118_290059</v>
      </c>
      <c r="O336" t="e">
        <f>VLOOKUP(M336,Sheet3!$H$2:$H$8,1,0)</f>
        <v>#N/A</v>
      </c>
    </row>
    <row r="337" spans="1:15" x14ac:dyDescent="0.25">
      <c r="A337">
        <v>290059</v>
      </c>
      <c r="B337">
        <v>1204</v>
      </c>
      <c r="C337" s="38">
        <v>45338</v>
      </c>
      <c r="D337" t="s">
        <v>3602</v>
      </c>
      <c r="E337">
        <v>495</v>
      </c>
      <c r="F337" t="s">
        <v>36</v>
      </c>
      <c r="G337">
        <v>23</v>
      </c>
      <c r="H337">
        <v>24</v>
      </c>
      <c r="I337">
        <v>602791</v>
      </c>
      <c r="J337">
        <v>24001119</v>
      </c>
      <c r="K337">
        <v>24001004</v>
      </c>
      <c r="L337">
        <f t="shared" si="15"/>
        <v>30</v>
      </c>
      <c r="M337">
        <f t="shared" si="16"/>
        <v>24001119</v>
      </c>
      <c r="N337" t="str">
        <f t="shared" si="17"/>
        <v>24001119_290059</v>
      </c>
      <c r="O337" t="e">
        <f>VLOOKUP(M337,Sheet3!$H$2:$H$8,1,0)</f>
        <v>#N/A</v>
      </c>
    </row>
    <row r="338" spans="1:15" x14ac:dyDescent="0.25">
      <c r="A338">
        <v>290059</v>
      </c>
      <c r="B338">
        <v>1204</v>
      </c>
      <c r="C338" s="38">
        <v>45338</v>
      </c>
      <c r="D338" t="s">
        <v>3602</v>
      </c>
      <c r="E338">
        <v>495</v>
      </c>
      <c r="F338" t="s">
        <v>36</v>
      </c>
      <c r="G338">
        <v>23</v>
      </c>
      <c r="H338">
        <v>24</v>
      </c>
      <c r="I338">
        <v>602791</v>
      </c>
      <c r="J338">
        <v>24001119</v>
      </c>
      <c r="K338">
        <v>24001004</v>
      </c>
      <c r="L338">
        <f t="shared" si="15"/>
        <v>30</v>
      </c>
      <c r="M338">
        <f t="shared" si="16"/>
        <v>24001119</v>
      </c>
      <c r="N338" t="str">
        <f t="shared" si="17"/>
        <v>24001119_290059</v>
      </c>
      <c r="O338" t="e">
        <f>VLOOKUP(M338,Sheet3!$H$2:$H$8,1,0)</f>
        <v>#N/A</v>
      </c>
    </row>
    <row r="339" spans="1:15" x14ac:dyDescent="0.25">
      <c r="A339">
        <v>290059</v>
      </c>
      <c r="B339">
        <v>1204</v>
      </c>
      <c r="C339" s="38">
        <v>45338</v>
      </c>
      <c r="D339" t="s">
        <v>3603</v>
      </c>
      <c r="E339">
        <v>15095.6</v>
      </c>
      <c r="F339" t="s">
        <v>36</v>
      </c>
      <c r="G339">
        <v>23</v>
      </c>
      <c r="H339">
        <v>24</v>
      </c>
      <c r="I339">
        <v>602791</v>
      </c>
      <c r="J339">
        <v>24001150</v>
      </c>
      <c r="K339">
        <v>24001021</v>
      </c>
      <c r="L339">
        <f t="shared" si="15"/>
        <v>30</v>
      </c>
      <c r="M339">
        <f t="shared" si="16"/>
        <v>24001150</v>
      </c>
      <c r="N339" t="str">
        <f t="shared" si="17"/>
        <v>24001150_290059</v>
      </c>
      <c r="O339" t="e">
        <f>VLOOKUP(M339,Sheet3!$H$2:$H$8,1,0)</f>
        <v>#N/A</v>
      </c>
    </row>
    <row r="340" spans="1:15" x14ac:dyDescent="0.25">
      <c r="A340">
        <v>290059</v>
      </c>
      <c r="B340">
        <v>1204</v>
      </c>
      <c r="C340" s="38">
        <v>45338</v>
      </c>
      <c r="D340" t="s">
        <v>3604</v>
      </c>
      <c r="E340">
        <v>1134</v>
      </c>
      <c r="F340" t="s">
        <v>36</v>
      </c>
      <c r="G340">
        <v>23</v>
      </c>
      <c r="H340">
        <v>24</v>
      </c>
      <c r="I340">
        <v>602791</v>
      </c>
      <c r="J340">
        <v>24001151</v>
      </c>
      <c r="K340">
        <v>24001021</v>
      </c>
      <c r="L340">
        <f t="shared" si="15"/>
        <v>30</v>
      </c>
      <c r="M340">
        <f t="shared" si="16"/>
        <v>24001151</v>
      </c>
      <c r="N340" t="str">
        <f t="shared" si="17"/>
        <v>24001151_290059</v>
      </c>
      <c r="O340" t="e">
        <f>VLOOKUP(M340,Sheet3!$H$2:$H$8,1,0)</f>
        <v>#N/A</v>
      </c>
    </row>
    <row r="341" spans="1:15" x14ac:dyDescent="0.25">
      <c r="A341">
        <v>290059</v>
      </c>
      <c r="B341">
        <v>1204</v>
      </c>
      <c r="C341" s="38">
        <v>45338</v>
      </c>
      <c r="D341" t="s">
        <v>3605</v>
      </c>
      <c r="E341">
        <v>1453</v>
      </c>
      <c r="F341" t="s">
        <v>36</v>
      </c>
      <c r="G341">
        <v>23</v>
      </c>
      <c r="H341">
        <v>24</v>
      </c>
      <c r="I341">
        <v>602791</v>
      </c>
      <c r="J341">
        <v>24001152</v>
      </c>
      <c r="K341">
        <v>24001021</v>
      </c>
      <c r="L341">
        <f t="shared" si="15"/>
        <v>30</v>
      </c>
      <c r="M341">
        <f t="shared" si="16"/>
        <v>24001152</v>
      </c>
      <c r="N341" t="str">
        <f t="shared" si="17"/>
        <v>24001152_290059</v>
      </c>
      <c r="O341" t="e">
        <f>VLOOKUP(M341,Sheet3!$H$2:$H$8,1,0)</f>
        <v>#N/A</v>
      </c>
    </row>
    <row r="342" spans="1:15" x14ac:dyDescent="0.25">
      <c r="A342">
        <v>290059</v>
      </c>
      <c r="B342">
        <v>1204</v>
      </c>
      <c r="C342" s="38">
        <v>45338</v>
      </c>
      <c r="D342" t="s">
        <v>3606</v>
      </c>
      <c r="E342">
        <v>257</v>
      </c>
      <c r="F342" t="s">
        <v>36</v>
      </c>
      <c r="G342">
        <v>23</v>
      </c>
      <c r="H342">
        <v>24</v>
      </c>
      <c r="I342">
        <v>602791</v>
      </c>
      <c r="J342">
        <v>24001153</v>
      </c>
      <c r="K342">
        <v>24001021</v>
      </c>
      <c r="L342">
        <f t="shared" si="15"/>
        <v>30</v>
      </c>
      <c r="M342">
        <f t="shared" si="16"/>
        <v>24001153</v>
      </c>
      <c r="N342" t="str">
        <f t="shared" si="17"/>
        <v>24001153_290059</v>
      </c>
      <c r="O342" t="e">
        <f>VLOOKUP(M342,Sheet3!$H$2:$H$8,1,0)</f>
        <v>#N/A</v>
      </c>
    </row>
    <row r="343" spans="1:15" x14ac:dyDescent="0.25">
      <c r="A343">
        <v>290059</v>
      </c>
      <c r="B343">
        <v>1204</v>
      </c>
      <c r="C343" s="38">
        <v>45338</v>
      </c>
      <c r="D343" t="s">
        <v>3607</v>
      </c>
      <c r="E343">
        <v>2561</v>
      </c>
      <c r="F343" t="s">
        <v>36</v>
      </c>
      <c r="G343">
        <v>23</v>
      </c>
      <c r="H343">
        <v>24</v>
      </c>
      <c r="I343">
        <v>602791</v>
      </c>
      <c r="J343">
        <v>24001154</v>
      </c>
      <c r="K343">
        <v>24001021</v>
      </c>
      <c r="L343">
        <f t="shared" si="15"/>
        <v>30</v>
      </c>
      <c r="M343">
        <f t="shared" si="16"/>
        <v>24001154</v>
      </c>
      <c r="N343" t="str">
        <f t="shared" si="17"/>
        <v>24001154_290059</v>
      </c>
      <c r="O343" t="e">
        <f>VLOOKUP(M343,Sheet3!$H$2:$H$8,1,0)</f>
        <v>#N/A</v>
      </c>
    </row>
    <row r="344" spans="1:15" x14ac:dyDescent="0.25">
      <c r="A344">
        <v>290059</v>
      </c>
      <c r="B344">
        <v>1204</v>
      </c>
      <c r="C344" s="38">
        <v>45338</v>
      </c>
      <c r="D344" t="s">
        <v>3608</v>
      </c>
      <c r="E344">
        <v>242</v>
      </c>
      <c r="F344" t="s">
        <v>36</v>
      </c>
      <c r="G344">
        <v>23</v>
      </c>
      <c r="H344">
        <v>24</v>
      </c>
      <c r="I344">
        <v>602791</v>
      </c>
      <c r="J344">
        <v>24001155</v>
      </c>
      <c r="K344">
        <v>24001021</v>
      </c>
      <c r="L344">
        <f t="shared" si="15"/>
        <v>30</v>
      </c>
      <c r="M344">
        <f t="shared" si="16"/>
        <v>24001155</v>
      </c>
      <c r="N344" t="str">
        <f t="shared" si="17"/>
        <v>24001155_290059</v>
      </c>
      <c r="O344" t="e">
        <f>VLOOKUP(M344,Sheet3!$H$2:$H$8,1,0)</f>
        <v>#N/A</v>
      </c>
    </row>
    <row r="345" spans="1:15" x14ac:dyDescent="0.25">
      <c r="A345">
        <v>290059</v>
      </c>
      <c r="B345">
        <v>1204</v>
      </c>
      <c r="C345" s="38">
        <v>45338</v>
      </c>
      <c r="D345" t="s">
        <v>3609</v>
      </c>
      <c r="E345">
        <v>3337</v>
      </c>
      <c r="F345" t="s">
        <v>36</v>
      </c>
      <c r="G345">
        <v>23</v>
      </c>
      <c r="H345">
        <v>24</v>
      </c>
      <c r="I345">
        <v>602791</v>
      </c>
      <c r="J345">
        <v>24001158</v>
      </c>
      <c r="K345">
        <v>24001021</v>
      </c>
      <c r="L345">
        <f t="shared" si="15"/>
        <v>30</v>
      </c>
      <c r="M345">
        <f t="shared" si="16"/>
        <v>24001158</v>
      </c>
      <c r="N345" t="str">
        <f t="shared" si="17"/>
        <v>24001158_290059</v>
      </c>
      <c r="O345" t="e">
        <f>VLOOKUP(M345,Sheet3!$H$2:$H$8,1,0)</f>
        <v>#N/A</v>
      </c>
    </row>
    <row r="346" spans="1:15" x14ac:dyDescent="0.25">
      <c r="A346">
        <v>290059</v>
      </c>
      <c r="B346">
        <v>1204</v>
      </c>
      <c r="C346" s="38">
        <v>45338</v>
      </c>
      <c r="D346" t="s">
        <v>3610</v>
      </c>
      <c r="E346">
        <v>378</v>
      </c>
      <c r="F346" t="s">
        <v>36</v>
      </c>
      <c r="G346">
        <v>23</v>
      </c>
      <c r="H346">
        <v>24</v>
      </c>
      <c r="I346">
        <v>602791</v>
      </c>
      <c r="J346">
        <v>24001159</v>
      </c>
      <c r="K346">
        <v>24001021</v>
      </c>
      <c r="L346">
        <f t="shared" si="15"/>
        <v>30</v>
      </c>
      <c r="M346">
        <f t="shared" si="16"/>
        <v>24001159</v>
      </c>
      <c r="N346" t="str">
        <f t="shared" si="17"/>
        <v>24001159_290059</v>
      </c>
      <c r="O346" t="e">
        <f>VLOOKUP(M346,Sheet3!$H$2:$H$8,1,0)</f>
        <v>#N/A</v>
      </c>
    </row>
    <row r="347" spans="1:15" x14ac:dyDescent="0.25">
      <c r="A347">
        <v>290059</v>
      </c>
      <c r="B347">
        <v>1204</v>
      </c>
      <c r="C347" s="38">
        <v>45338</v>
      </c>
      <c r="D347" t="s">
        <v>3611</v>
      </c>
      <c r="E347">
        <v>4617</v>
      </c>
      <c r="F347" t="s">
        <v>36</v>
      </c>
      <c r="G347">
        <v>23</v>
      </c>
      <c r="H347">
        <v>24</v>
      </c>
      <c r="I347">
        <v>602791</v>
      </c>
      <c r="J347">
        <v>24001160</v>
      </c>
      <c r="K347">
        <v>24001021</v>
      </c>
      <c r="L347">
        <f t="shared" si="15"/>
        <v>30</v>
      </c>
      <c r="M347">
        <f t="shared" si="16"/>
        <v>24001160</v>
      </c>
      <c r="N347" t="str">
        <f t="shared" si="17"/>
        <v>24001160_290059</v>
      </c>
      <c r="O347" t="e">
        <f>VLOOKUP(M347,Sheet3!$H$2:$H$8,1,0)</f>
        <v>#N/A</v>
      </c>
    </row>
    <row r="348" spans="1:15" x14ac:dyDescent="0.25">
      <c r="A348">
        <v>290059</v>
      </c>
      <c r="B348">
        <v>1204</v>
      </c>
      <c r="C348" s="38">
        <v>45338</v>
      </c>
      <c r="D348" t="s">
        <v>3612</v>
      </c>
      <c r="E348">
        <v>954</v>
      </c>
      <c r="F348" t="s">
        <v>36</v>
      </c>
      <c r="G348">
        <v>23</v>
      </c>
      <c r="H348">
        <v>24</v>
      </c>
      <c r="I348">
        <v>602791</v>
      </c>
      <c r="J348">
        <v>24001161</v>
      </c>
      <c r="K348">
        <v>24001021</v>
      </c>
      <c r="L348">
        <f t="shared" si="15"/>
        <v>30</v>
      </c>
      <c r="M348">
        <f t="shared" si="16"/>
        <v>24001161</v>
      </c>
      <c r="N348" t="str">
        <f t="shared" si="17"/>
        <v>24001161_290059</v>
      </c>
      <c r="O348" t="e">
        <f>VLOOKUP(M348,Sheet3!$H$2:$H$8,1,0)</f>
        <v>#N/A</v>
      </c>
    </row>
    <row r="349" spans="1:15" x14ac:dyDescent="0.25">
      <c r="A349">
        <v>290059</v>
      </c>
      <c r="B349">
        <v>1204</v>
      </c>
      <c r="C349" s="38">
        <v>45338</v>
      </c>
      <c r="D349" t="s">
        <v>3613</v>
      </c>
      <c r="E349">
        <v>300</v>
      </c>
      <c r="F349" t="s">
        <v>36</v>
      </c>
      <c r="G349">
        <v>23</v>
      </c>
      <c r="H349">
        <v>24</v>
      </c>
      <c r="I349">
        <v>602791</v>
      </c>
      <c r="J349">
        <v>24001195</v>
      </c>
      <c r="K349">
        <v>24001025</v>
      </c>
      <c r="L349">
        <f t="shared" si="15"/>
        <v>30</v>
      </c>
      <c r="M349">
        <f t="shared" si="16"/>
        <v>24001195</v>
      </c>
      <c r="N349" t="str">
        <f t="shared" si="17"/>
        <v>24001195_290059</v>
      </c>
      <c r="O349" t="e">
        <f>VLOOKUP(M349,Sheet3!$H$2:$H$8,1,0)</f>
        <v>#N/A</v>
      </c>
    </row>
    <row r="350" spans="1:15" x14ac:dyDescent="0.25">
      <c r="A350">
        <v>290059</v>
      </c>
      <c r="B350">
        <v>1204</v>
      </c>
      <c r="C350" s="38">
        <v>45343</v>
      </c>
      <c r="D350" t="s">
        <v>3614</v>
      </c>
      <c r="E350">
        <v>5293.4</v>
      </c>
      <c r="F350" t="s">
        <v>36</v>
      </c>
      <c r="G350">
        <v>23</v>
      </c>
      <c r="H350">
        <v>24</v>
      </c>
      <c r="I350">
        <v>603028</v>
      </c>
      <c r="J350">
        <v>24001150</v>
      </c>
      <c r="K350">
        <v>24001021</v>
      </c>
      <c r="L350">
        <f t="shared" si="15"/>
        <v>30</v>
      </c>
      <c r="M350">
        <f t="shared" si="16"/>
        <v>24001150</v>
      </c>
      <c r="N350" t="str">
        <f t="shared" si="17"/>
        <v>24001150_290059</v>
      </c>
      <c r="O350" t="e">
        <f>VLOOKUP(M350,Sheet3!$H$2:$H$8,1,0)</f>
        <v>#N/A</v>
      </c>
    </row>
    <row r="351" spans="1:15" x14ac:dyDescent="0.25">
      <c r="A351">
        <v>290059</v>
      </c>
      <c r="B351">
        <v>1204</v>
      </c>
      <c r="C351" s="38">
        <v>45343</v>
      </c>
      <c r="D351" t="s">
        <v>3614</v>
      </c>
      <c r="E351">
        <v>350.9</v>
      </c>
      <c r="F351" t="s">
        <v>36</v>
      </c>
      <c r="G351">
        <v>23</v>
      </c>
      <c r="H351">
        <v>24</v>
      </c>
      <c r="I351">
        <v>603028</v>
      </c>
      <c r="J351">
        <v>24001150</v>
      </c>
      <c r="K351">
        <v>24001021</v>
      </c>
      <c r="L351">
        <f t="shared" si="15"/>
        <v>30</v>
      </c>
      <c r="M351">
        <f t="shared" si="16"/>
        <v>24001150</v>
      </c>
      <c r="N351" t="str">
        <f t="shared" si="17"/>
        <v>24001150_290059</v>
      </c>
      <c r="O351" t="e">
        <f>VLOOKUP(M351,Sheet3!$H$2:$H$8,1,0)</f>
        <v>#N/A</v>
      </c>
    </row>
    <row r="352" spans="1:15" x14ac:dyDescent="0.25">
      <c r="A352">
        <v>290059</v>
      </c>
      <c r="B352">
        <v>1204</v>
      </c>
      <c r="C352" s="38">
        <v>45343</v>
      </c>
      <c r="D352" t="s">
        <v>3615</v>
      </c>
      <c r="E352">
        <v>1357</v>
      </c>
      <c r="F352" t="s">
        <v>36</v>
      </c>
      <c r="G352">
        <v>23</v>
      </c>
      <c r="H352">
        <v>24</v>
      </c>
      <c r="I352">
        <v>603028</v>
      </c>
      <c r="J352">
        <v>24001172</v>
      </c>
      <c r="K352">
        <v>24001022</v>
      </c>
      <c r="L352">
        <f t="shared" si="15"/>
        <v>30</v>
      </c>
      <c r="M352">
        <f t="shared" si="16"/>
        <v>24001172</v>
      </c>
      <c r="N352" t="str">
        <f t="shared" si="17"/>
        <v>24001172_290059</v>
      </c>
      <c r="O352" t="e">
        <f>VLOOKUP(M352,Sheet3!$H$2:$H$8,1,0)</f>
        <v>#N/A</v>
      </c>
    </row>
    <row r="353" spans="1:15" x14ac:dyDescent="0.25">
      <c r="A353">
        <v>290059</v>
      </c>
      <c r="B353">
        <v>1204</v>
      </c>
      <c r="C353" s="38">
        <v>45343</v>
      </c>
      <c r="D353" t="s">
        <v>3615</v>
      </c>
      <c r="E353">
        <v>32.1</v>
      </c>
      <c r="F353" t="s">
        <v>36</v>
      </c>
      <c r="G353">
        <v>23</v>
      </c>
      <c r="H353">
        <v>24</v>
      </c>
      <c r="I353">
        <v>603028</v>
      </c>
      <c r="J353">
        <v>24001172</v>
      </c>
      <c r="K353">
        <v>24001022</v>
      </c>
      <c r="L353">
        <f t="shared" si="15"/>
        <v>30</v>
      </c>
      <c r="M353">
        <f t="shared" si="16"/>
        <v>24001172</v>
      </c>
      <c r="N353" t="str">
        <f t="shared" si="17"/>
        <v>24001172_290059</v>
      </c>
      <c r="O353" t="e">
        <f>VLOOKUP(M353,Sheet3!$H$2:$H$8,1,0)</f>
        <v>#N/A</v>
      </c>
    </row>
    <row r="354" spans="1:15" x14ac:dyDescent="0.25">
      <c r="A354">
        <v>290059</v>
      </c>
      <c r="B354">
        <v>1204</v>
      </c>
      <c r="C354" s="38">
        <v>45343</v>
      </c>
      <c r="D354" t="s">
        <v>3616</v>
      </c>
      <c r="E354">
        <v>66</v>
      </c>
      <c r="F354" t="s">
        <v>36</v>
      </c>
      <c r="G354">
        <v>23</v>
      </c>
      <c r="H354">
        <v>24</v>
      </c>
      <c r="I354">
        <v>603028</v>
      </c>
      <c r="J354">
        <v>24001173</v>
      </c>
      <c r="K354">
        <v>24001022</v>
      </c>
      <c r="L354">
        <f t="shared" si="15"/>
        <v>30</v>
      </c>
      <c r="M354">
        <f t="shared" si="16"/>
        <v>24001173</v>
      </c>
      <c r="N354" t="str">
        <f t="shared" si="17"/>
        <v>24001173_290059</v>
      </c>
      <c r="O354" t="e">
        <f>VLOOKUP(M354,Sheet3!$H$2:$H$8,1,0)</f>
        <v>#N/A</v>
      </c>
    </row>
    <row r="355" spans="1:15" x14ac:dyDescent="0.25">
      <c r="A355">
        <v>290059</v>
      </c>
      <c r="B355">
        <v>1204</v>
      </c>
      <c r="C355" s="38">
        <v>45343</v>
      </c>
      <c r="D355" t="s">
        <v>3617</v>
      </c>
      <c r="E355">
        <v>7456.1</v>
      </c>
      <c r="F355" t="s">
        <v>36</v>
      </c>
      <c r="G355">
        <v>23</v>
      </c>
      <c r="H355">
        <v>24</v>
      </c>
      <c r="I355">
        <v>603028</v>
      </c>
      <c r="J355">
        <v>24001174</v>
      </c>
      <c r="K355">
        <v>24001022</v>
      </c>
      <c r="L355">
        <f t="shared" si="15"/>
        <v>30</v>
      </c>
      <c r="M355">
        <f t="shared" si="16"/>
        <v>24001174</v>
      </c>
      <c r="N355" t="str">
        <f t="shared" si="17"/>
        <v>24001174_290059</v>
      </c>
      <c r="O355" t="e">
        <f>VLOOKUP(M355,Sheet3!$H$2:$H$8,1,0)</f>
        <v>#N/A</v>
      </c>
    </row>
    <row r="356" spans="1:15" x14ac:dyDescent="0.25">
      <c r="A356">
        <v>290059</v>
      </c>
      <c r="B356">
        <v>1204</v>
      </c>
      <c r="C356" s="38">
        <v>45343</v>
      </c>
      <c r="D356" t="s">
        <v>3618</v>
      </c>
      <c r="E356">
        <v>2132</v>
      </c>
      <c r="F356" t="s">
        <v>36</v>
      </c>
      <c r="G356">
        <v>23</v>
      </c>
      <c r="H356">
        <v>24</v>
      </c>
      <c r="I356">
        <v>603028</v>
      </c>
      <c r="J356">
        <v>24001187</v>
      </c>
      <c r="K356">
        <v>24001024</v>
      </c>
      <c r="L356">
        <f t="shared" si="15"/>
        <v>30</v>
      </c>
      <c r="M356">
        <f t="shared" si="16"/>
        <v>24001187</v>
      </c>
      <c r="N356" t="str">
        <f t="shared" si="17"/>
        <v>24001187_290059</v>
      </c>
      <c r="O356" t="e">
        <f>VLOOKUP(M356,Sheet3!$H$2:$H$8,1,0)</f>
        <v>#N/A</v>
      </c>
    </row>
    <row r="357" spans="1:15" x14ac:dyDescent="0.25">
      <c r="A357">
        <v>290059</v>
      </c>
      <c r="B357">
        <v>1204</v>
      </c>
      <c r="C357" s="38">
        <v>45343</v>
      </c>
      <c r="D357" t="s">
        <v>3618</v>
      </c>
      <c r="E357">
        <v>101.9</v>
      </c>
      <c r="F357" t="s">
        <v>36</v>
      </c>
      <c r="G357">
        <v>23</v>
      </c>
      <c r="H357">
        <v>24</v>
      </c>
      <c r="I357">
        <v>603028</v>
      </c>
      <c r="J357">
        <v>24001187</v>
      </c>
      <c r="K357">
        <v>24001024</v>
      </c>
      <c r="L357">
        <f t="shared" si="15"/>
        <v>30</v>
      </c>
      <c r="M357">
        <f t="shared" si="16"/>
        <v>24001187</v>
      </c>
      <c r="N357" t="str">
        <f t="shared" si="17"/>
        <v>24001187_290059</v>
      </c>
      <c r="O357" t="e">
        <f>VLOOKUP(M357,Sheet3!$H$2:$H$8,1,0)</f>
        <v>#N/A</v>
      </c>
    </row>
    <row r="358" spans="1:15" x14ac:dyDescent="0.25">
      <c r="A358">
        <v>290059</v>
      </c>
      <c r="B358">
        <v>1204</v>
      </c>
      <c r="C358" s="38">
        <v>45343</v>
      </c>
      <c r="D358" t="s">
        <v>3619</v>
      </c>
      <c r="E358">
        <v>490</v>
      </c>
      <c r="F358" t="s">
        <v>36</v>
      </c>
      <c r="G358">
        <v>23</v>
      </c>
      <c r="H358">
        <v>24</v>
      </c>
      <c r="I358">
        <v>603028</v>
      </c>
      <c r="J358">
        <v>24001188</v>
      </c>
      <c r="K358">
        <v>24001024</v>
      </c>
      <c r="L358">
        <f t="shared" si="15"/>
        <v>30</v>
      </c>
      <c r="M358">
        <f t="shared" si="16"/>
        <v>24001188</v>
      </c>
      <c r="N358" t="str">
        <f t="shared" si="17"/>
        <v>24001188_290059</v>
      </c>
      <c r="O358" t="e">
        <f>VLOOKUP(M358,Sheet3!$H$2:$H$8,1,0)</f>
        <v>#N/A</v>
      </c>
    </row>
    <row r="359" spans="1:15" x14ac:dyDescent="0.25">
      <c r="A359">
        <v>290059</v>
      </c>
      <c r="B359">
        <v>1204</v>
      </c>
      <c r="C359" s="38">
        <v>45343</v>
      </c>
      <c r="D359" t="s">
        <v>3620</v>
      </c>
      <c r="E359">
        <v>1087</v>
      </c>
      <c r="F359" t="s">
        <v>36</v>
      </c>
      <c r="G359">
        <v>23</v>
      </c>
      <c r="H359">
        <v>24</v>
      </c>
      <c r="I359">
        <v>603028</v>
      </c>
      <c r="J359">
        <v>24001189</v>
      </c>
      <c r="K359">
        <v>24001024</v>
      </c>
      <c r="L359">
        <f t="shared" si="15"/>
        <v>30</v>
      </c>
      <c r="M359">
        <f t="shared" si="16"/>
        <v>24001189</v>
      </c>
      <c r="N359" t="str">
        <f t="shared" si="17"/>
        <v>24001189_290059</v>
      </c>
      <c r="O359" t="e">
        <f>VLOOKUP(M359,Sheet3!$H$2:$H$8,1,0)</f>
        <v>#N/A</v>
      </c>
    </row>
    <row r="360" spans="1:15" x14ac:dyDescent="0.25">
      <c r="A360">
        <v>290059</v>
      </c>
      <c r="B360">
        <v>1204</v>
      </c>
      <c r="C360" s="38">
        <v>45343</v>
      </c>
      <c r="D360" t="s">
        <v>3621</v>
      </c>
      <c r="E360">
        <v>4448</v>
      </c>
      <c r="F360" t="s">
        <v>36</v>
      </c>
      <c r="G360">
        <v>23</v>
      </c>
      <c r="H360">
        <v>24</v>
      </c>
      <c r="I360">
        <v>603028</v>
      </c>
      <c r="J360">
        <v>24001190</v>
      </c>
      <c r="K360">
        <v>24001024</v>
      </c>
      <c r="L360">
        <f t="shared" si="15"/>
        <v>30</v>
      </c>
      <c r="M360">
        <f t="shared" si="16"/>
        <v>24001190</v>
      </c>
      <c r="N360" t="str">
        <f t="shared" si="17"/>
        <v>24001190_290059</v>
      </c>
      <c r="O360" t="e">
        <f>VLOOKUP(M360,Sheet3!$H$2:$H$8,1,0)</f>
        <v>#N/A</v>
      </c>
    </row>
    <row r="361" spans="1:15" x14ac:dyDescent="0.25">
      <c r="A361">
        <v>290059</v>
      </c>
      <c r="B361">
        <v>1204</v>
      </c>
      <c r="C361" s="38">
        <v>45343</v>
      </c>
      <c r="D361" t="s">
        <v>3622</v>
      </c>
      <c r="E361">
        <v>979</v>
      </c>
      <c r="F361" t="s">
        <v>36</v>
      </c>
      <c r="G361">
        <v>23</v>
      </c>
      <c r="H361">
        <v>24</v>
      </c>
      <c r="I361">
        <v>603028</v>
      </c>
      <c r="J361">
        <v>24001191</v>
      </c>
      <c r="K361">
        <v>24001024</v>
      </c>
      <c r="L361">
        <f t="shared" si="15"/>
        <v>30</v>
      </c>
      <c r="M361">
        <f t="shared" si="16"/>
        <v>24001191</v>
      </c>
      <c r="N361" t="str">
        <f t="shared" si="17"/>
        <v>24001191_290059</v>
      </c>
      <c r="O361" t="e">
        <f>VLOOKUP(M361,Sheet3!$H$2:$H$8,1,0)</f>
        <v>#N/A</v>
      </c>
    </row>
    <row r="362" spans="1:15" x14ac:dyDescent="0.25">
      <c r="A362">
        <v>290059</v>
      </c>
      <c r="B362">
        <v>1204</v>
      </c>
      <c r="C362" s="38">
        <v>45343</v>
      </c>
      <c r="D362" t="s">
        <v>3623</v>
      </c>
      <c r="E362">
        <v>720</v>
      </c>
      <c r="F362" t="s">
        <v>36</v>
      </c>
      <c r="G362">
        <v>23</v>
      </c>
      <c r="H362">
        <v>24</v>
      </c>
      <c r="I362">
        <v>603028</v>
      </c>
      <c r="J362">
        <v>24001193</v>
      </c>
      <c r="K362">
        <v>24001024</v>
      </c>
      <c r="L362">
        <f t="shared" si="15"/>
        <v>30</v>
      </c>
      <c r="M362">
        <f t="shared" si="16"/>
        <v>24001193</v>
      </c>
      <c r="N362" t="str">
        <f t="shared" si="17"/>
        <v>24001193_290059</v>
      </c>
      <c r="O362" t="e">
        <f>VLOOKUP(M362,Sheet3!$H$2:$H$8,1,0)</f>
        <v>#N/A</v>
      </c>
    </row>
    <row r="363" spans="1:15" x14ac:dyDescent="0.25">
      <c r="A363">
        <v>290059</v>
      </c>
      <c r="B363">
        <v>1204</v>
      </c>
      <c r="C363" s="38">
        <v>45343</v>
      </c>
      <c r="D363" t="s">
        <v>3624</v>
      </c>
      <c r="E363">
        <v>468</v>
      </c>
      <c r="F363" t="s">
        <v>36</v>
      </c>
      <c r="G363">
        <v>23</v>
      </c>
      <c r="H363">
        <v>24</v>
      </c>
      <c r="I363">
        <v>603028</v>
      </c>
      <c r="J363">
        <v>24001194</v>
      </c>
      <c r="K363">
        <v>24001024</v>
      </c>
      <c r="L363">
        <f t="shared" si="15"/>
        <v>30</v>
      </c>
      <c r="M363">
        <f t="shared" si="16"/>
        <v>24001194</v>
      </c>
      <c r="N363" t="str">
        <f t="shared" si="17"/>
        <v>24001194_290059</v>
      </c>
      <c r="O363" t="e">
        <f>VLOOKUP(M363,Sheet3!$H$2:$H$8,1,0)</f>
        <v>#N/A</v>
      </c>
    </row>
    <row r="364" spans="1:15" x14ac:dyDescent="0.25">
      <c r="A364">
        <v>290059</v>
      </c>
      <c r="B364">
        <v>1204</v>
      </c>
      <c r="C364" s="38">
        <v>45343</v>
      </c>
      <c r="D364" t="s">
        <v>3625</v>
      </c>
      <c r="E364">
        <v>6703.8</v>
      </c>
      <c r="F364" t="s">
        <v>36</v>
      </c>
      <c r="G364">
        <v>23</v>
      </c>
      <c r="H364">
        <v>24</v>
      </c>
      <c r="I364">
        <v>603028</v>
      </c>
      <c r="J364">
        <v>24001195</v>
      </c>
      <c r="K364">
        <v>24001025</v>
      </c>
      <c r="L364">
        <f t="shared" si="15"/>
        <v>30</v>
      </c>
      <c r="M364">
        <f t="shared" si="16"/>
        <v>24001195</v>
      </c>
      <c r="N364" t="str">
        <f t="shared" si="17"/>
        <v>24001195_290059</v>
      </c>
      <c r="O364" t="e">
        <f>VLOOKUP(M364,Sheet3!$H$2:$H$8,1,0)</f>
        <v>#N/A</v>
      </c>
    </row>
    <row r="365" spans="1:15" x14ac:dyDescent="0.25">
      <c r="A365">
        <v>290059</v>
      </c>
      <c r="B365">
        <v>1204</v>
      </c>
      <c r="C365" s="38">
        <v>45365</v>
      </c>
      <c r="D365" t="s">
        <v>3626</v>
      </c>
      <c r="E365">
        <v>128.30000000000001</v>
      </c>
      <c r="F365" t="s">
        <v>36</v>
      </c>
      <c r="G365">
        <v>23</v>
      </c>
      <c r="H365">
        <v>24</v>
      </c>
      <c r="I365">
        <v>604234</v>
      </c>
      <c r="J365">
        <v>24001177</v>
      </c>
      <c r="K365">
        <v>24001023</v>
      </c>
      <c r="L365">
        <f t="shared" si="15"/>
        <v>30</v>
      </c>
      <c r="M365">
        <f t="shared" si="16"/>
        <v>24001177</v>
      </c>
      <c r="N365" t="str">
        <f t="shared" si="17"/>
        <v>24001177_290059</v>
      </c>
      <c r="O365" t="e">
        <f>VLOOKUP(M365,Sheet3!$H$2:$H$8,1,0)</f>
        <v>#N/A</v>
      </c>
    </row>
    <row r="366" spans="1:15" x14ac:dyDescent="0.25">
      <c r="A366">
        <v>290059</v>
      </c>
      <c r="B366">
        <v>1204</v>
      </c>
      <c r="C366" s="38">
        <v>45365</v>
      </c>
      <c r="D366" t="s">
        <v>3627</v>
      </c>
      <c r="E366">
        <v>1755</v>
      </c>
      <c r="F366" t="s">
        <v>36</v>
      </c>
      <c r="G366">
        <v>23</v>
      </c>
      <c r="H366">
        <v>24</v>
      </c>
      <c r="I366">
        <v>604234</v>
      </c>
      <c r="J366">
        <v>24001179</v>
      </c>
      <c r="K366">
        <v>24001023</v>
      </c>
      <c r="L366">
        <f t="shared" si="15"/>
        <v>30</v>
      </c>
      <c r="M366">
        <f t="shared" si="16"/>
        <v>24001179</v>
      </c>
      <c r="N366" t="str">
        <f t="shared" si="17"/>
        <v>24001179_290059</v>
      </c>
      <c r="O366" t="e">
        <f>VLOOKUP(M366,Sheet3!$H$2:$H$8,1,0)</f>
        <v>#N/A</v>
      </c>
    </row>
    <row r="367" spans="1:15" x14ac:dyDescent="0.25">
      <c r="A367">
        <v>290059</v>
      </c>
      <c r="B367">
        <v>1204</v>
      </c>
      <c r="C367" s="38">
        <v>45365</v>
      </c>
      <c r="D367" t="s">
        <v>3628</v>
      </c>
      <c r="E367">
        <v>2917.2</v>
      </c>
      <c r="F367" t="s">
        <v>36</v>
      </c>
      <c r="G367">
        <v>23</v>
      </c>
      <c r="H367">
        <v>24</v>
      </c>
      <c r="I367">
        <v>604234</v>
      </c>
      <c r="J367">
        <v>24001195</v>
      </c>
      <c r="K367">
        <v>24001025</v>
      </c>
      <c r="L367">
        <f t="shared" si="15"/>
        <v>30</v>
      </c>
      <c r="M367">
        <f t="shared" si="16"/>
        <v>24001195</v>
      </c>
      <c r="N367" t="str">
        <f t="shared" si="17"/>
        <v>24001195_290059</v>
      </c>
      <c r="O367" t="e">
        <f>VLOOKUP(M367,Sheet3!$H$2:$H$8,1,0)</f>
        <v>#N/A</v>
      </c>
    </row>
    <row r="368" spans="1:15" x14ac:dyDescent="0.25">
      <c r="A368">
        <v>290059</v>
      </c>
      <c r="B368">
        <v>1204</v>
      </c>
      <c r="C368" s="38">
        <v>45365</v>
      </c>
      <c r="D368" t="s">
        <v>3629</v>
      </c>
      <c r="E368">
        <v>202.1</v>
      </c>
      <c r="F368" t="s">
        <v>36</v>
      </c>
      <c r="G368">
        <v>23</v>
      </c>
      <c r="H368">
        <v>24</v>
      </c>
      <c r="I368">
        <v>604234</v>
      </c>
      <c r="J368">
        <v>24001196</v>
      </c>
      <c r="K368">
        <v>24001025</v>
      </c>
      <c r="L368">
        <f t="shared" si="15"/>
        <v>30</v>
      </c>
      <c r="M368">
        <f t="shared" si="16"/>
        <v>24001196</v>
      </c>
      <c r="N368" t="str">
        <f t="shared" si="17"/>
        <v>24001196_290059</v>
      </c>
      <c r="O368" t="e">
        <f>VLOOKUP(M368,Sheet3!$H$2:$H$8,1,0)</f>
        <v>#N/A</v>
      </c>
    </row>
    <row r="369" spans="1:15" x14ac:dyDescent="0.25">
      <c r="A369">
        <v>290059</v>
      </c>
      <c r="B369">
        <v>1204</v>
      </c>
      <c r="C369" s="38">
        <v>45376</v>
      </c>
      <c r="D369" t="s">
        <v>3631</v>
      </c>
      <c r="E369">
        <v>4627.8999999999996</v>
      </c>
      <c r="F369" t="s">
        <v>36</v>
      </c>
      <c r="G369">
        <v>23</v>
      </c>
      <c r="H369">
        <v>24</v>
      </c>
      <c r="I369">
        <v>605050</v>
      </c>
      <c r="J369">
        <v>24001196</v>
      </c>
      <c r="K369">
        <v>24001025</v>
      </c>
      <c r="L369">
        <f t="shared" si="15"/>
        <v>30</v>
      </c>
      <c r="M369">
        <f t="shared" si="16"/>
        <v>24001196</v>
      </c>
      <c r="N369" t="str">
        <f t="shared" si="17"/>
        <v>24001196_290059</v>
      </c>
      <c r="O369" t="e">
        <f>VLOOKUP(M369,Sheet3!$H$2:$H$8,1,0)</f>
        <v>#N/A</v>
      </c>
    </row>
    <row r="370" spans="1:15" x14ac:dyDescent="0.25">
      <c r="A370">
        <v>290059</v>
      </c>
      <c r="B370">
        <v>1204</v>
      </c>
      <c r="C370" s="38">
        <v>45376</v>
      </c>
      <c r="D370" t="s">
        <v>3632</v>
      </c>
      <c r="E370">
        <v>1863.5</v>
      </c>
      <c r="F370" t="s">
        <v>36</v>
      </c>
      <c r="G370">
        <v>23</v>
      </c>
      <c r="H370">
        <v>24</v>
      </c>
      <c r="I370">
        <v>605052</v>
      </c>
      <c r="J370">
        <v>24001153</v>
      </c>
      <c r="K370">
        <v>24001042</v>
      </c>
      <c r="L370">
        <f t="shared" si="15"/>
        <v>30</v>
      </c>
      <c r="M370">
        <f t="shared" si="16"/>
        <v>24001153</v>
      </c>
      <c r="N370" t="str">
        <f t="shared" si="17"/>
        <v>24001153_290059</v>
      </c>
      <c r="O370" t="e">
        <f>VLOOKUP(M370,Sheet3!$H$2:$H$8,1,0)</f>
        <v>#N/A</v>
      </c>
    </row>
    <row r="371" spans="1:15" x14ac:dyDescent="0.25">
      <c r="A371">
        <v>290059</v>
      </c>
      <c r="B371">
        <v>1204</v>
      </c>
      <c r="C371" s="38">
        <v>45376</v>
      </c>
      <c r="D371" t="s">
        <v>3633</v>
      </c>
      <c r="E371">
        <v>4830</v>
      </c>
      <c r="F371" t="s">
        <v>36</v>
      </c>
      <c r="G371">
        <v>23</v>
      </c>
      <c r="H371">
        <v>24</v>
      </c>
      <c r="I371">
        <v>605052</v>
      </c>
      <c r="J371">
        <v>24001196</v>
      </c>
      <c r="K371">
        <v>24001025</v>
      </c>
      <c r="L371">
        <f t="shared" si="15"/>
        <v>30</v>
      </c>
      <c r="M371">
        <f t="shared" si="16"/>
        <v>24001196</v>
      </c>
      <c r="N371" t="str">
        <f t="shared" si="17"/>
        <v>24001196_290059</v>
      </c>
      <c r="O371" t="e">
        <f>VLOOKUP(M371,Sheet3!$H$2:$H$8,1,0)</f>
        <v>#N/A</v>
      </c>
    </row>
    <row r="372" spans="1:15" x14ac:dyDescent="0.25">
      <c r="A372">
        <v>290059</v>
      </c>
      <c r="B372">
        <v>1204</v>
      </c>
      <c r="C372" s="38">
        <v>45376</v>
      </c>
      <c r="D372" t="s">
        <v>3634</v>
      </c>
      <c r="E372">
        <v>4124</v>
      </c>
      <c r="F372" t="s">
        <v>36</v>
      </c>
      <c r="G372">
        <v>23</v>
      </c>
      <c r="H372">
        <v>24</v>
      </c>
      <c r="I372">
        <v>605052</v>
      </c>
      <c r="J372">
        <v>24001199</v>
      </c>
      <c r="K372">
        <v>24001025</v>
      </c>
      <c r="L372">
        <f t="shared" si="15"/>
        <v>30</v>
      </c>
      <c r="M372">
        <f t="shared" si="16"/>
        <v>24001199</v>
      </c>
      <c r="N372" t="str">
        <f t="shared" si="17"/>
        <v>24001199_290059</v>
      </c>
      <c r="O372" t="e">
        <f>VLOOKUP(M372,Sheet3!$H$2:$H$8,1,0)</f>
        <v>#N/A</v>
      </c>
    </row>
    <row r="373" spans="1:15" x14ac:dyDescent="0.25">
      <c r="A373">
        <v>290059</v>
      </c>
      <c r="B373">
        <v>1204</v>
      </c>
      <c r="C373" s="38">
        <v>45376</v>
      </c>
      <c r="D373" t="s">
        <v>3635</v>
      </c>
      <c r="E373">
        <v>394.5</v>
      </c>
      <c r="F373" t="s">
        <v>36</v>
      </c>
      <c r="G373">
        <v>23</v>
      </c>
      <c r="H373">
        <v>24</v>
      </c>
      <c r="I373">
        <v>605052</v>
      </c>
      <c r="J373">
        <v>24001200</v>
      </c>
      <c r="K373">
        <v>24001025</v>
      </c>
      <c r="L373">
        <f t="shared" si="15"/>
        <v>30</v>
      </c>
      <c r="M373">
        <f t="shared" si="16"/>
        <v>24001200</v>
      </c>
      <c r="N373" t="str">
        <f t="shared" si="17"/>
        <v>24001200_290059</v>
      </c>
      <c r="O373" t="e">
        <f>VLOOKUP(M373,Sheet3!$H$2:$H$8,1,0)</f>
        <v>#N/A</v>
      </c>
    </row>
    <row r="374" spans="1:15" x14ac:dyDescent="0.25">
      <c r="A374">
        <v>290059</v>
      </c>
      <c r="B374">
        <v>1204</v>
      </c>
      <c r="C374" s="38">
        <v>45378</v>
      </c>
      <c r="D374" t="s">
        <v>3637</v>
      </c>
      <c r="E374">
        <v>28.8</v>
      </c>
      <c r="F374" t="s">
        <v>36</v>
      </c>
      <c r="G374">
        <v>23</v>
      </c>
      <c r="H374">
        <v>24</v>
      </c>
      <c r="I374">
        <v>605259</v>
      </c>
      <c r="J374">
        <v>24001150</v>
      </c>
      <c r="K374">
        <v>24001042</v>
      </c>
      <c r="L374">
        <f t="shared" si="15"/>
        <v>30</v>
      </c>
      <c r="M374">
        <f t="shared" si="16"/>
        <v>24001150</v>
      </c>
      <c r="N374" t="str">
        <f t="shared" si="17"/>
        <v>24001150_290059</v>
      </c>
      <c r="O374" t="e">
        <f>VLOOKUP(M374,Sheet3!$H$2:$H$8,1,0)</f>
        <v>#N/A</v>
      </c>
    </row>
    <row r="375" spans="1:15" x14ac:dyDescent="0.25">
      <c r="A375">
        <v>290059</v>
      </c>
      <c r="B375">
        <v>1204</v>
      </c>
      <c r="C375" s="38">
        <v>45378</v>
      </c>
      <c r="D375" t="s">
        <v>3637</v>
      </c>
      <c r="E375">
        <v>980.5</v>
      </c>
      <c r="F375" t="s">
        <v>36</v>
      </c>
      <c r="G375">
        <v>23</v>
      </c>
      <c r="H375">
        <v>24</v>
      </c>
      <c r="I375">
        <v>605259</v>
      </c>
      <c r="J375">
        <v>24001150</v>
      </c>
      <c r="K375">
        <v>24001042</v>
      </c>
      <c r="L375">
        <f t="shared" si="15"/>
        <v>30</v>
      </c>
      <c r="M375">
        <f t="shared" si="16"/>
        <v>24001150</v>
      </c>
      <c r="N375" t="str">
        <f t="shared" si="17"/>
        <v>24001150_290059</v>
      </c>
      <c r="O375" t="e">
        <f>VLOOKUP(M375,Sheet3!$H$2:$H$8,1,0)</f>
        <v>#N/A</v>
      </c>
    </row>
    <row r="376" spans="1:15" x14ac:dyDescent="0.25">
      <c r="A376">
        <v>290059</v>
      </c>
      <c r="B376">
        <v>1204</v>
      </c>
      <c r="C376" s="38">
        <v>45378</v>
      </c>
      <c r="D376" t="s">
        <v>3637</v>
      </c>
      <c r="E376">
        <v>43.3</v>
      </c>
      <c r="F376" t="s">
        <v>36</v>
      </c>
      <c r="G376">
        <v>23</v>
      </c>
      <c r="H376">
        <v>24</v>
      </c>
      <c r="I376">
        <v>605259</v>
      </c>
      <c r="J376">
        <v>24001150</v>
      </c>
      <c r="K376">
        <v>24001042</v>
      </c>
      <c r="L376">
        <f t="shared" si="15"/>
        <v>30</v>
      </c>
      <c r="M376">
        <f t="shared" si="16"/>
        <v>24001150</v>
      </c>
      <c r="N376" t="str">
        <f t="shared" si="17"/>
        <v>24001150_290059</v>
      </c>
      <c r="O376" t="e">
        <f>VLOOKUP(M376,Sheet3!$H$2:$H$8,1,0)</f>
        <v>#N/A</v>
      </c>
    </row>
    <row r="377" spans="1:15" x14ac:dyDescent="0.25">
      <c r="A377">
        <v>290059</v>
      </c>
      <c r="B377">
        <v>1204</v>
      </c>
      <c r="C377" s="38">
        <v>45378</v>
      </c>
      <c r="D377" t="s">
        <v>3638</v>
      </c>
      <c r="E377">
        <v>64.3</v>
      </c>
      <c r="F377" t="s">
        <v>36</v>
      </c>
      <c r="G377">
        <v>23</v>
      </c>
      <c r="H377">
        <v>24</v>
      </c>
      <c r="I377">
        <v>605259</v>
      </c>
      <c r="J377">
        <v>24001176</v>
      </c>
      <c r="K377">
        <v>24001023</v>
      </c>
      <c r="L377">
        <f t="shared" si="15"/>
        <v>30</v>
      </c>
      <c r="M377">
        <f t="shared" si="16"/>
        <v>24001176</v>
      </c>
      <c r="N377" t="str">
        <f t="shared" si="17"/>
        <v>24001176_290059</v>
      </c>
      <c r="O377" t="e">
        <f>VLOOKUP(M377,Sheet3!$H$2:$H$8,1,0)</f>
        <v>#N/A</v>
      </c>
    </row>
    <row r="378" spans="1:15" x14ac:dyDescent="0.25">
      <c r="A378">
        <v>290059</v>
      </c>
      <c r="B378">
        <v>1204</v>
      </c>
      <c r="C378" s="38">
        <v>45378</v>
      </c>
      <c r="D378" t="s">
        <v>3638</v>
      </c>
      <c r="E378">
        <v>16.3</v>
      </c>
      <c r="F378" t="s">
        <v>36</v>
      </c>
      <c r="G378">
        <v>23</v>
      </c>
      <c r="H378">
        <v>24</v>
      </c>
      <c r="I378">
        <v>605259</v>
      </c>
      <c r="J378">
        <v>24001176</v>
      </c>
      <c r="K378">
        <v>24001023</v>
      </c>
      <c r="L378">
        <f t="shared" si="15"/>
        <v>30</v>
      </c>
      <c r="M378">
        <f t="shared" si="16"/>
        <v>24001176</v>
      </c>
      <c r="N378" t="str">
        <f t="shared" si="17"/>
        <v>24001176_290059</v>
      </c>
      <c r="O378" t="e">
        <f>VLOOKUP(M378,Sheet3!$H$2:$H$8,1,0)</f>
        <v>#N/A</v>
      </c>
    </row>
    <row r="379" spans="1:15" x14ac:dyDescent="0.25">
      <c r="A379">
        <v>290059</v>
      </c>
      <c r="B379">
        <v>1204</v>
      </c>
      <c r="C379" s="38">
        <v>45378</v>
      </c>
      <c r="D379" t="s">
        <v>3639</v>
      </c>
      <c r="E379">
        <v>1487</v>
      </c>
      <c r="F379" t="s">
        <v>36</v>
      </c>
      <c r="G379">
        <v>23</v>
      </c>
      <c r="H379">
        <v>24</v>
      </c>
      <c r="I379">
        <v>605259</v>
      </c>
      <c r="J379">
        <v>24001176</v>
      </c>
      <c r="K379">
        <v>24001042</v>
      </c>
      <c r="L379">
        <f t="shared" si="15"/>
        <v>30</v>
      </c>
      <c r="M379">
        <f t="shared" si="16"/>
        <v>24001176</v>
      </c>
      <c r="N379" t="str">
        <f t="shared" si="17"/>
        <v>24001176_290059</v>
      </c>
      <c r="O379" t="e">
        <f>VLOOKUP(M379,Sheet3!$H$2:$H$8,1,0)</f>
        <v>#N/A</v>
      </c>
    </row>
    <row r="380" spans="1:15" x14ac:dyDescent="0.25">
      <c r="A380">
        <v>290059</v>
      </c>
      <c r="B380">
        <v>1204</v>
      </c>
      <c r="C380" s="38">
        <v>45378</v>
      </c>
      <c r="D380" t="s">
        <v>3640</v>
      </c>
      <c r="E380">
        <v>266.8</v>
      </c>
      <c r="F380" t="s">
        <v>36</v>
      </c>
      <c r="G380">
        <v>23</v>
      </c>
      <c r="H380">
        <v>24</v>
      </c>
      <c r="I380">
        <v>605259</v>
      </c>
      <c r="J380">
        <v>24001177</v>
      </c>
      <c r="K380">
        <v>24001023</v>
      </c>
      <c r="L380">
        <f t="shared" si="15"/>
        <v>30</v>
      </c>
      <c r="M380">
        <f t="shared" si="16"/>
        <v>24001177</v>
      </c>
      <c r="N380" t="str">
        <f t="shared" si="17"/>
        <v>24001177_290059</v>
      </c>
      <c r="O380" t="e">
        <f>VLOOKUP(M380,Sheet3!$H$2:$H$8,1,0)</f>
        <v>#N/A</v>
      </c>
    </row>
    <row r="381" spans="1:15" x14ac:dyDescent="0.25">
      <c r="A381">
        <v>290059</v>
      </c>
      <c r="B381">
        <v>1204</v>
      </c>
      <c r="C381" s="38">
        <v>45378</v>
      </c>
      <c r="D381" t="s">
        <v>3641</v>
      </c>
      <c r="E381">
        <v>326</v>
      </c>
      <c r="F381" t="s">
        <v>36</v>
      </c>
      <c r="G381">
        <v>23</v>
      </c>
      <c r="H381">
        <v>24</v>
      </c>
      <c r="I381">
        <v>605259</v>
      </c>
      <c r="J381">
        <v>24001178</v>
      </c>
      <c r="K381">
        <v>24001023</v>
      </c>
      <c r="L381">
        <f t="shared" si="15"/>
        <v>30</v>
      </c>
      <c r="M381">
        <f t="shared" si="16"/>
        <v>24001178</v>
      </c>
      <c r="N381" t="str">
        <f t="shared" si="17"/>
        <v>24001178_290059</v>
      </c>
      <c r="O381" t="e">
        <f>VLOOKUP(M381,Sheet3!$H$2:$H$8,1,0)</f>
        <v>#N/A</v>
      </c>
    </row>
    <row r="382" spans="1:15" x14ac:dyDescent="0.25">
      <c r="A382">
        <v>290059</v>
      </c>
      <c r="B382">
        <v>1204</v>
      </c>
      <c r="C382" s="38">
        <v>45378</v>
      </c>
      <c r="D382" t="s">
        <v>3642</v>
      </c>
      <c r="E382">
        <v>308</v>
      </c>
      <c r="F382" t="s">
        <v>36</v>
      </c>
      <c r="G382">
        <v>23</v>
      </c>
      <c r="H382">
        <v>24</v>
      </c>
      <c r="I382">
        <v>605259</v>
      </c>
      <c r="J382">
        <v>24001180</v>
      </c>
      <c r="K382">
        <v>24001023</v>
      </c>
      <c r="L382">
        <f t="shared" si="15"/>
        <v>30</v>
      </c>
      <c r="M382">
        <f t="shared" si="16"/>
        <v>24001180</v>
      </c>
      <c r="N382" t="str">
        <f t="shared" si="17"/>
        <v>24001180_290059</v>
      </c>
      <c r="O382" t="e">
        <f>VLOOKUP(M382,Sheet3!$H$2:$H$8,1,0)</f>
        <v>#N/A</v>
      </c>
    </row>
    <row r="383" spans="1:15" x14ac:dyDescent="0.25">
      <c r="A383">
        <v>290059</v>
      </c>
      <c r="B383">
        <v>1204</v>
      </c>
      <c r="C383" s="38">
        <v>45378</v>
      </c>
      <c r="D383" t="s">
        <v>3643</v>
      </c>
      <c r="E383">
        <v>409.4</v>
      </c>
      <c r="F383" t="s">
        <v>36</v>
      </c>
      <c r="G383">
        <v>23</v>
      </c>
      <c r="H383">
        <v>24</v>
      </c>
      <c r="I383">
        <v>605259</v>
      </c>
      <c r="J383">
        <v>24001200</v>
      </c>
      <c r="K383">
        <v>24001025</v>
      </c>
      <c r="L383">
        <f t="shared" si="15"/>
        <v>30</v>
      </c>
      <c r="M383">
        <f t="shared" si="16"/>
        <v>24001200</v>
      </c>
      <c r="N383" t="str">
        <f t="shared" si="17"/>
        <v>24001200_290059</v>
      </c>
      <c r="O383" t="e">
        <f>VLOOKUP(M383,Sheet3!$H$2:$H$8,1,0)</f>
        <v>#N/A</v>
      </c>
    </row>
    <row r="384" spans="1:15" x14ac:dyDescent="0.25">
      <c r="A384">
        <v>290059</v>
      </c>
      <c r="B384">
        <v>1204</v>
      </c>
      <c r="C384" s="38">
        <v>45378</v>
      </c>
      <c r="D384" t="s">
        <v>3643</v>
      </c>
      <c r="E384">
        <v>4027.5</v>
      </c>
      <c r="F384" t="s">
        <v>36</v>
      </c>
      <c r="G384">
        <v>23</v>
      </c>
      <c r="H384">
        <v>24</v>
      </c>
      <c r="I384">
        <v>605259</v>
      </c>
      <c r="J384">
        <v>24001200</v>
      </c>
      <c r="K384">
        <v>24001025</v>
      </c>
      <c r="L384">
        <f t="shared" si="15"/>
        <v>30</v>
      </c>
      <c r="M384">
        <f t="shared" si="16"/>
        <v>24001200</v>
      </c>
      <c r="N384" t="str">
        <f t="shared" si="17"/>
        <v>24001200_290059</v>
      </c>
      <c r="O384" t="e">
        <f>VLOOKUP(M384,Sheet3!$H$2:$H$8,1,0)</f>
        <v>#N/A</v>
      </c>
    </row>
    <row r="385" spans="1:15" x14ac:dyDescent="0.25">
      <c r="A385">
        <v>290059</v>
      </c>
      <c r="B385">
        <v>1204</v>
      </c>
      <c r="C385" s="38">
        <v>45378</v>
      </c>
      <c r="D385" t="s">
        <v>3645</v>
      </c>
      <c r="E385">
        <v>633</v>
      </c>
      <c r="F385" t="s">
        <v>36</v>
      </c>
      <c r="G385">
        <v>23</v>
      </c>
      <c r="H385">
        <v>24</v>
      </c>
      <c r="I385">
        <v>605259</v>
      </c>
      <c r="J385">
        <v>24001201</v>
      </c>
      <c r="K385">
        <v>24001025</v>
      </c>
      <c r="L385">
        <f t="shared" si="15"/>
        <v>30</v>
      </c>
      <c r="M385">
        <f t="shared" si="16"/>
        <v>24001201</v>
      </c>
      <c r="N385" t="str">
        <f t="shared" si="17"/>
        <v>24001201_290059</v>
      </c>
      <c r="O385" t="e">
        <f>VLOOKUP(M385,Sheet3!$H$2:$H$8,1,0)</f>
        <v>#N/A</v>
      </c>
    </row>
    <row r="386" spans="1:15" x14ac:dyDescent="0.25">
      <c r="A386">
        <v>290059</v>
      </c>
      <c r="B386">
        <v>1204</v>
      </c>
      <c r="C386" s="38">
        <v>45378</v>
      </c>
      <c r="D386" t="s">
        <v>3646</v>
      </c>
      <c r="E386">
        <v>2811</v>
      </c>
      <c r="F386" t="s">
        <v>36</v>
      </c>
      <c r="G386">
        <v>23</v>
      </c>
      <c r="H386">
        <v>24</v>
      </c>
      <c r="I386">
        <v>605259</v>
      </c>
      <c r="J386">
        <v>24001202</v>
      </c>
      <c r="K386">
        <v>24001025</v>
      </c>
      <c r="L386">
        <f t="shared" si="15"/>
        <v>30</v>
      </c>
      <c r="M386">
        <f t="shared" si="16"/>
        <v>24001202</v>
      </c>
      <c r="N386" t="str">
        <f t="shared" si="17"/>
        <v>24001202_290059</v>
      </c>
      <c r="O386" t="e">
        <f>VLOOKUP(M386,Sheet3!$H$2:$H$8,1,0)</f>
        <v>#N/A</v>
      </c>
    </row>
    <row r="387" spans="1:15" x14ac:dyDescent="0.25">
      <c r="A387">
        <v>290059</v>
      </c>
      <c r="B387">
        <v>1204</v>
      </c>
      <c r="C387" s="38">
        <v>45378</v>
      </c>
      <c r="D387" t="s">
        <v>3646</v>
      </c>
      <c r="E387">
        <v>2811</v>
      </c>
      <c r="F387" t="s">
        <v>36</v>
      </c>
      <c r="G387">
        <v>23</v>
      </c>
      <c r="H387">
        <v>24</v>
      </c>
      <c r="I387">
        <v>605259</v>
      </c>
      <c r="J387">
        <v>24001202</v>
      </c>
      <c r="K387">
        <v>24001025</v>
      </c>
      <c r="L387">
        <f t="shared" si="15"/>
        <v>30</v>
      </c>
      <c r="M387">
        <f t="shared" si="16"/>
        <v>24001202</v>
      </c>
      <c r="N387" t="str">
        <f t="shared" si="17"/>
        <v>24001202_290059</v>
      </c>
      <c r="O387" t="e">
        <f>VLOOKUP(M387,Sheet3!$H$2:$H$8,1,0)</f>
        <v>#N/A</v>
      </c>
    </row>
    <row r="388" spans="1:15" x14ac:dyDescent="0.25">
      <c r="A388">
        <v>290059</v>
      </c>
      <c r="B388">
        <v>1204</v>
      </c>
      <c r="C388" s="38">
        <v>45378</v>
      </c>
      <c r="D388" t="s">
        <v>3647</v>
      </c>
      <c r="E388">
        <v>1659</v>
      </c>
      <c r="F388" t="s">
        <v>36</v>
      </c>
      <c r="G388">
        <v>23</v>
      </c>
      <c r="H388">
        <v>24</v>
      </c>
      <c r="I388">
        <v>605259</v>
      </c>
      <c r="J388">
        <v>24001203</v>
      </c>
      <c r="K388">
        <v>24001025</v>
      </c>
      <c r="L388">
        <f t="shared" si="15"/>
        <v>30</v>
      </c>
      <c r="M388">
        <f t="shared" si="16"/>
        <v>24001203</v>
      </c>
      <c r="N388" t="str">
        <f t="shared" si="17"/>
        <v>24001203_290059</v>
      </c>
      <c r="O388" t="e">
        <f>VLOOKUP(M388,Sheet3!$H$2:$H$8,1,0)</f>
        <v>#N/A</v>
      </c>
    </row>
    <row r="389" spans="1:15" x14ac:dyDescent="0.25">
      <c r="A389">
        <v>290059</v>
      </c>
      <c r="B389">
        <v>1204</v>
      </c>
      <c r="C389" s="38">
        <v>45378</v>
      </c>
      <c r="D389" t="s">
        <v>3648</v>
      </c>
      <c r="E389">
        <v>6540</v>
      </c>
      <c r="F389" t="s">
        <v>36</v>
      </c>
      <c r="G389">
        <v>23</v>
      </c>
      <c r="H389">
        <v>24</v>
      </c>
      <c r="I389">
        <v>605259</v>
      </c>
      <c r="J389">
        <v>24001205</v>
      </c>
      <c r="K389">
        <v>24001025</v>
      </c>
      <c r="L389">
        <f t="shared" si="15"/>
        <v>30</v>
      </c>
      <c r="M389">
        <f t="shared" si="16"/>
        <v>24001205</v>
      </c>
      <c r="N389" t="str">
        <f t="shared" si="17"/>
        <v>24001205_290059</v>
      </c>
      <c r="O389" t="e">
        <f>VLOOKUP(M389,Sheet3!$H$2:$H$8,1,0)</f>
        <v>#N/A</v>
      </c>
    </row>
    <row r="390" spans="1:15" x14ac:dyDescent="0.25">
      <c r="A390">
        <v>290059</v>
      </c>
      <c r="B390">
        <v>1204</v>
      </c>
      <c r="C390" s="38">
        <v>45401</v>
      </c>
      <c r="D390" t="s">
        <v>3650</v>
      </c>
      <c r="E390">
        <v>766</v>
      </c>
      <c r="F390" t="s">
        <v>36</v>
      </c>
      <c r="G390">
        <v>23</v>
      </c>
      <c r="H390">
        <v>24</v>
      </c>
      <c r="I390">
        <v>606312</v>
      </c>
      <c r="J390">
        <v>24001265</v>
      </c>
      <c r="K390">
        <v>24001047</v>
      </c>
      <c r="L390">
        <f t="shared" si="15"/>
        <v>30</v>
      </c>
      <c r="M390">
        <f t="shared" si="16"/>
        <v>24001265</v>
      </c>
      <c r="N390" t="str">
        <f t="shared" si="17"/>
        <v>24001265_290059</v>
      </c>
      <c r="O390" t="e">
        <f>VLOOKUP(M390,Sheet3!$H$2:$H$8,1,0)</f>
        <v>#N/A</v>
      </c>
    </row>
    <row r="391" spans="1:15" x14ac:dyDescent="0.25">
      <c r="A391">
        <v>290059</v>
      </c>
      <c r="B391">
        <v>1204</v>
      </c>
      <c r="C391" s="38">
        <v>45401</v>
      </c>
      <c r="D391" t="s">
        <v>3651</v>
      </c>
      <c r="E391">
        <v>4100</v>
      </c>
      <c r="F391" t="s">
        <v>36</v>
      </c>
      <c r="G391">
        <v>23</v>
      </c>
      <c r="H391">
        <v>24</v>
      </c>
      <c r="I391">
        <v>606312</v>
      </c>
      <c r="J391">
        <v>24001266</v>
      </c>
      <c r="K391">
        <v>24001047</v>
      </c>
      <c r="L391">
        <f t="shared" si="15"/>
        <v>30</v>
      </c>
      <c r="M391">
        <f t="shared" si="16"/>
        <v>24001266</v>
      </c>
      <c r="N391" t="str">
        <f t="shared" si="17"/>
        <v>24001266_290059</v>
      </c>
      <c r="O391" t="e">
        <f>VLOOKUP(M391,Sheet3!$H$2:$H$8,1,0)</f>
        <v>#N/A</v>
      </c>
    </row>
    <row r="392" spans="1:15" x14ac:dyDescent="0.25">
      <c r="A392">
        <v>290059</v>
      </c>
      <c r="B392">
        <v>1204</v>
      </c>
      <c r="C392" s="38">
        <v>45401</v>
      </c>
      <c r="D392" t="s">
        <v>3651</v>
      </c>
      <c r="E392">
        <v>4100</v>
      </c>
      <c r="F392" t="s">
        <v>36</v>
      </c>
      <c r="G392">
        <v>23</v>
      </c>
      <c r="H392">
        <v>24</v>
      </c>
      <c r="I392">
        <v>606312</v>
      </c>
      <c r="J392">
        <v>24001266</v>
      </c>
      <c r="K392">
        <v>24001047</v>
      </c>
      <c r="L392">
        <f t="shared" ref="L392:L455" si="18">LEN(D392)</f>
        <v>30</v>
      </c>
      <c r="M392">
        <f t="shared" ref="M392:M455" si="19">IF(L392&lt;=7,D392,J392)</f>
        <v>24001266</v>
      </c>
      <c r="N392" t="str">
        <f t="shared" ref="N392:N455" si="20">CONCATENATE(M392,"_",A392)</f>
        <v>24001266_290059</v>
      </c>
      <c r="O392" t="e">
        <f>VLOOKUP(M392,Sheet3!$H$2:$H$8,1,0)</f>
        <v>#N/A</v>
      </c>
    </row>
    <row r="393" spans="1:15" x14ac:dyDescent="0.25">
      <c r="A393">
        <v>290059</v>
      </c>
      <c r="B393">
        <v>1204</v>
      </c>
      <c r="C393" s="38">
        <v>45401</v>
      </c>
      <c r="D393" t="s">
        <v>3652</v>
      </c>
      <c r="E393">
        <v>4002</v>
      </c>
      <c r="F393" t="s">
        <v>36</v>
      </c>
      <c r="G393">
        <v>23</v>
      </c>
      <c r="H393">
        <v>24</v>
      </c>
      <c r="I393">
        <v>606312</v>
      </c>
      <c r="J393">
        <v>24001268</v>
      </c>
      <c r="K393">
        <v>24001047</v>
      </c>
      <c r="L393">
        <f t="shared" si="18"/>
        <v>30</v>
      </c>
      <c r="M393">
        <f t="shared" si="19"/>
        <v>24001268</v>
      </c>
      <c r="N393" t="str">
        <f t="shared" si="20"/>
        <v>24001268_290059</v>
      </c>
      <c r="O393" t="e">
        <f>VLOOKUP(M393,Sheet3!$H$2:$H$8,1,0)</f>
        <v>#N/A</v>
      </c>
    </row>
    <row r="394" spans="1:15" x14ac:dyDescent="0.25">
      <c r="A394">
        <v>290059</v>
      </c>
      <c r="B394">
        <v>1204</v>
      </c>
      <c r="C394" s="38">
        <v>45401</v>
      </c>
      <c r="D394" t="s">
        <v>3653</v>
      </c>
      <c r="E394">
        <v>255</v>
      </c>
      <c r="F394" t="s">
        <v>36</v>
      </c>
      <c r="G394">
        <v>23</v>
      </c>
      <c r="H394">
        <v>24</v>
      </c>
      <c r="I394">
        <v>606312</v>
      </c>
      <c r="J394">
        <v>24001269</v>
      </c>
      <c r="K394">
        <v>24001047</v>
      </c>
      <c r="L394">
        <f t="shared" si="18"/>
        <v>30</v>
      </c>
      <c r="M394">
        <f t="shared" si="19"/>
        <v>24001269</v>
      </c>
      <c r="N394" t="str">
        <f t="shared" si="20"/>
        <v>24001269_290059</v>
      </c>
      <c r="O394" t="e">
        <f>VLOOKUP(M394,Sheet3!$H$2:$H$8,1,0)</f>
        <v>#N/A</v>
      </c>
    </row>
    <row r="395" spans="1:15" x14ac:dyDescent="0.25">
      <c r="A395">
        <v>290059</v>
      </c>
      <c r="B395">
        <v>1204</v>
      </c>
      <c r="C395" s="38">
        <v>45401</v>
      </c>
      <c r="D395" t="s">
        <v>3654</v>
      </c>
      <c r="E395">
        <v>2431</v>
      </c>
      <c r="F395" t="s">
        <v>36</v>
      </c>
      <c r="G395">
        <v>23</v>
      </c>
      <c r="H395">
        <v>24</v>
      </c>
      <c r="I395">
        <v>606312</v>
      </c>
      <c r="J395">
        <v>24001270</v>
      </c>
      <c r="K395">
        <v>24001047</v>
      </c>
      <c r="L395">
        <f t="shared" si="18"/>
        <v>30</v>
      </c>
      <c r="M395">
        <f t="shared" si="19"/>
        <v>24001270</v>
      </c>
      <c r="N395" t="str">
        <f t="shared" si="20"/>
        <v>24001270_290059</v>
      </c>
      <c r="O395" t="e">
        <f>VLOOKUP(M395,Sheet3!$H$2:$H$8,1,0)</f>
        <v>#N/A</v>
      </c>
    </row>
    <row r="396" spans="1:15" x14ac:dyDescent="0.25">
      <c r="A396">
        <v>290059</v>
      </c>
      <c r="B396">
        <v>1204</v>
      </c>
      <c r="C396" s="38">
        <v>45401</v>
      </c>
      <c r="D396" t="s">
        <v>3655</v>
      </c>
      <c r="E396">
        <v>9528</v>
      </c>
      <c r="F396" t="s">
        <v>36</v>
      </c>
      <c r="G396">
        <v>23</v>
      </c>
      <c r="H396">
        <v>24</v>
      </c>
      <c r="I396">
        <v>606312</v>
      </c>
      <c r="J396">
        <v>24001272</v>
      </c>
      <c r="K396">
        <v>24001047</v>
      </c>
      <c r="L396">
        <f t="shared" si="18"/>
        <v>30</v>
      </c>
      <c r="M396">
        <f t="shared" si="19"/>
        <v>24001272</v>
      </c>
      <c r="N396" t="str">
        <f t="shared" si="20"/>
        <v>24001272_290059</v>
      </c>
      <c r="O396" t="e">
        <f>VLOOKUP(M396,Sheet3!$H$2:$H$8,1,0)</f>
        <v>#N/A</v>
      </c>
    </row>
    <row r="397" spans="1:15" x14ac:dyDescent="0.25">
      <c r="A397">
        <v>290059</v>
      </c>
      <c r="B397">
        <v>1204</v>
      </c>
      <c r="C397" s="38">
        <v>45401</v>
      </c>
      <c r="D397" t="s">
        <v>3656</v>
      </c>
      <c r="E397">
        <v>3315</v>
      </c>
      <c r="F397" t="s">
        <v>36</v>
      </c>
      <c r="G397">
        <v>23</v>
      </c>
      <c r="H397">
        <v>24</v>
      </c>
      <c r="I397">
        <v>606312</v>
      </c>
      <c r="J397">
        <v>24001273</v>
      </c>
      <c r="K397">
        <v>24001047</v>
      </c>
      <c r="L397">
        <f t="shared" si="18"/>
        <v>30</v>
      </c>
      <c r="M397">
        <f t="shared" si="19"/>
        <v>24001273</v>
      </c>
      <c r="N397" t="str">
        <f t="shared" si="20"/>
        <v>24001273_290059</v>
      </c>
      <c r="O397" t="e">
        <f>VLOOKUP(M397,Sheet3!$H$2:$H$8,1,0)</f>
        <v>#N/A</v>
      </c>
    </row>
    <row r="398" spans="1:15" x14ac:dyDescent="0.25">
      <c r="A398">
        <v>290059</v>
      </c>
      <c r="B398">
        <v>1204</v>
      </c>
      <c r="C398" s="38">
        <v>45401</v>
      </c>
      <c r="D398" t="s">
        <v>3656</v>
      </c>
      <c r="E398">
        <v>3315</v>
      </c>
      <c r="F398" t="s">
        <v>36</v>
      </c>
      <c r="G398">
        <v>23</v>
      </c>
      <c r="H398">
        <v>24</v>
      </c>
      <c r="I398">
        <v>606312</v>
      </c>
      <c r="J398">
        <v>24001273</v>
      </c>
      <c r="K398">
        <v>24001047</v>
      </c>
      <c r="L398">
        <f t="shared" si="18"/>
        <v>30</v>
      </c>
      <c r="M398">
        <f t="shared" si="19"/>
        <v>24001273</v>
      </c>
      <c r="N398" t="str">
        <f t="shared" si="20"/>
        <v>24001273_290059</v>
      </c>
      <c r="O398" t="e">
        <f>VLOOKUP(M398,Sheet3!$H$2:$H$8,1,0)</f>
        <v>#N/A</v>
      </c>
    </row>
    <row r="399" spans="1:15" x14ac:dyDescent="0.25">
      <c r="A399">
        <v>290059</v>
      </c>
      <c r="B399">
        <v>1204</v>
      </c>
      <c r="C399" s="38">
        <v>45401</v>
      </c>
      <c r="D399" t="s">
        <v>3657</v>
      </c>
      <c r="E399">
        <v>3511</v>
      </c>
      <c r="F399" t="s">
        <v>36</v>
      </c>
      <c r="G399">
        <v>23</v>
      </c>
      <c r="H399">
        <v>24</v>
      </c>
      <c r="I399">
        <v>606312</v>
      </c>
      <c r="J399">
        <v>24001275</v>
      </c>
      <c r="K399">
        <v>24001047</v>
      </c>
      <c r="L399">
        <f t="shared" si="18"/>
        <v>30</v>
      </c>
      <c r="M399">
        <f t="shared" si="19"/>
        <v>24001275</v>
      </c>
      <c r="N399" t="str">
        <f t="shared" si="20"/>
        <v>24001275_290059</v>
      </c>
      <c r="O399" t="e">
        <f>VLOOKUP(M399,Sheet3!$H$2:$H$8,1,0)</f>
        <v>#N/A</v>
      </c>
    </row>
    <row r="400" spans="1:15" x14ac:dyDescent="0.25">
      <c r="A400">
        <v>290059</v>
      </c>
      <c r="B400">
        <v>1204</v>
      </c>
      <c r="C400" s="38">
        <v>45401</v>
      </c>
      <c r="D400" t="s">
        <v>3658</v>
      </c>
      <c r="E400">
        <v>10421.299999999999</v>
      </c>
      <c r="F400" t="s">
        <v>36</v>
      </c>
      <c r="G400">
        <v>23</v>
      </c>
      <c r="H400">
        <v>24</v>
      </c>
      <c r="I400">
        <v>606312</v>
      </c>
      <c r="J400">
        <v>24001288</v>
      </c>
      <c r="K400">
        <v>24001048</v>
      </c>
      <c r="L400">
        <f t="shared" si="18"/>
        <v>30</v>
      </c>
      <c r="M400">
        <f t="shared" si="19"/>
        <v>24001288</v>
      </c>
      <c r="N400" t="str">
        <f t="shared" si="20"/>
        <v>24001288_290059</v>
      </c>
      <c r="O400" t="e">
        <f>VLOOKUP(M400,Sheet3!$H$2:$H$8,1,0)</f>
        <v>#N/A</v>
      </c>
    </row>
    <row r="401" spans="1:15" x14ac:dyDescent="0.25">
      <c r="A401">
        <v>290059</v>
      </c>
      <c r="B401">
        <v>1204</v>
      </c>
      <c r="C401" s="38">
        <v>45401</v>
      </c>
      <c r="D401" t="s">
        <v>3659</v>
      </c>
      <c r="E401">
        <v>11674</v>
      </c>
      <c r="F401" t="s">
        <v>36</v>
      </c>
      <c r="G401">
        <v>23</v>
      </c>
      <c r="H401">
        <v>24</v>
      </c>
      <c r="I401">
        <v>606312</v>
      </c>
      <c r="J401">
        <v>24001334</v>
      </c>
      <c r="K401">
        <v>24001047</v>
      </c>
      <c r="L401">
        <f t="shared" si="18"/>
        <v>30</v>
      </c>
      <c r="M401">
        <f t="shared" si="19"/>
        <v>24001334</v>
      </c>
      <c r="N401" t="str">
        <f t="shared" si="20"/>
        <v>24001334_290059</v>
      </c>
      <c r="O401" t="e">
        <f>VLOOKUP(M401,Sheet3!$H$2:$H$8,1,0)</f>
        <v>#N/A</v>
      </c>
    </row>
    <row r="402" spans="1:15" x14ac:dyDescent="0.25">
      <c r="A402">
        <v>290059</v>
      </c>
      <c r="B402">
        <v>1204</v>
      </c>
      <c r="C402" s="38">
        <v>45401</v>
      </c>
      <c r="D402" t="s">
        <v>3660</v>
      </c>
      <c r="E402">
        <v>6614.7</v>
      </c>
      <c r="F402" t="s">
        <v>36</v>
      </c>
      <c r="G402">
        <v>23</v>
      </c>
      <c r="H402">
        <v>24</v>
      </c>
      <c r="I402">
        <v>60631224001276</v>
      </c>
      <c r="J402">
        <v>24001047</v>
      </c>
      <c r="L402">
        <f t="shared" si="18"/>
        <v>29</v>
      </c>
      <c r="M402">
        <f t="shared" si="19"/>
        <v>24001047</v>
      </c>
      <c r="N402" t="str">
        <f t="shared" si="20"/>
        <v>24001047_290059</v>
      </c>
      <c r="O402" t="e">
        <f>VLOOKUP(M402,Sheet3!$H$2:$H$8,1,0)</f>
        <v>#N/A</v>
      </c>
    </row>
    <row r="403" spans="1:15" x14ac:dyDescent="0.25">
      <c r="A403">
        <v>290059</v>
      </c>
      <c r="B403">
        <v>1204</v>
      </c>
      <c r="C403" s="38">
        <v>45408</v>
      </c>
      <c r="D403" t="s">
        <v>3661</v>
      </c>
      <c r="E403">
        <v>11772.7</v>
      </c>
      <c r="F403" t="s">
        <v>36</v>
      </c>
      <c r="G403">
        <v>23</v>
      </c>
      <c r="H403">
        <v>24</v>
      </c>
      <c r="I403">
        <v>607080</v>
      </c>
      <c r="J403">
        <v>24001288</v>
      </c>
      <c r="K403">
        <v>24001048</v>
      </c>
      <c r="L403">
        <f t="shared" si="18"/>
        <v>30</v>
      </c>
      <c r="M403">
        <f t="shared" si="19"/>
        <v>24001288</v>
      </c>
      <c r="N403" t="str">
        <f t="shared" si="20"/>
        <v>24001288_290059</v>
      </c>
      <c r="O403" t="e">
        <f>VLOOKUP(M403,Sheet3!$H$2:$H$8,1,0)</f>
        <v>#N/A</v>
      </c>
    </row>
    <row r="404" spans="1:15" x14ac:dyDescent="0.25">
      <c r="A404">
        <v>290059</v>
      </c>
      <c r="B404">
        <v>1204</v>
      </c>
      <c r="C404" s="38">
        <v>45408</v>
      </c>
      <c r="D404" t="s">
        <v>3662</v>
      </c>
      <c r="E404">
        <v>540</v>
      </c>
      <c r="F404" t="s">
        <v>36</v>
      </c>
      <c r="G404">
        <v>23</v>
      </c>
      <c r="H404">
        <v>24</v>
      </c>
      <c r="I404">
        <v>607080</v>
      </c>
      <c r="J404">
        <v>24001289</v>
      </c>
      <c r="K404">
        <v>24001048</v>
      </c>
      <c r="L404">
        <f t="shared" si="18"/>
        <v>30</v>
      </c>
      <c r="M404">
        <f t="shared" si="19"/>
        <v>24001289</v>
      </c>
      <c r="N404" t="str">
        <f t="shared" si="20"/>
        <v>24001289_290059</v>
      </c>
      <c r="O404" t="e">
        <f>VLOOKUP(M404,Sheet3!$H$2:$H$8,1,0)</f>
        <v>#N/A</v>
      </c>
    </row>
    <row r="405" spans="1:15" x14ac:dyDescent="0.25">
      <c r="A405">
        <v>290059</v>
      </c>
      <c r="B405">
        <v>1204</v>
      </c>
      <c r="C405" s="38">
        <v>45408</v>
      </c>
      <c r="D405" t="s">
        <v>3663</v>
      </c>
      <c r="E405">
        <v>1910</v>
      </c>
      <c r="F405" t="s">
        <v>36</v>
      </c>
      <c r="G405">
        <v>23</v>
      </c>
      <c r="H405">
        <v>24</v>
      </c>
      <c r="I405">
        <v>607080</v>
      </c>
      <c r="J405">
        <v>24001290</v>
      </c>
      <c r="K405">
        <v>24001048</v>
      </c>
      <c r="L405">
        <f t="shared" si="18"/>
        <v>30</v>
      </c>
      <c r="M405">
        <f t="shared" si="19"/>
        <v>24001290</v>
      </c>
      <c r="N405" t="str">
        <f t="shared" si="20"/>
        <v>24001290_290059</v>
      </c>
      <c r="O405" t="e">
        <f>VLOOKUP(M405,Sheet3!$H$2:$H$8,1,0)</f>
        <v>#N/A</v>
      </c>
    </row>
    <row r="406" spans="1:15" x14ac:dyDescent="0.25">
      <c r="A406">
        <v>290059</v>
      </c>
      <c r="B406">
        <v>1204</v>
      </c>
      <c r="C406" s="38">
        <v>45408</v>
      </c>
      <c r="D406" t="s">
        <v>3664</v>
      </c>
      <c r="E406">
        <v>2397</v>
      </c>
      <c r="F406" t="s">
        <v>36</v>
      </c>
      <c r="G406">
        <v>23</v>
      </c>
      <c r="H406">
        <v>24</v>
      </c>
      <c r="I406">
        <v>607080</v>
      </c>
      <c r="J406">
        <v>24001291</v>
      </c>
      <c r="K406">
        <v>24001048</v>
      </c>
      <c r="L406">
        <f t="shared" si="18"/>
        <v>30</v>
      </c>
      <c r="M406">
        <f t="shared" si="19"/>
        <v>24001291</v>
      </c>
      <c r="N406" t="str">
        <f t="shared" si="20"/>
        <v>24001291_290059</v>
      </c>
      <c r="O406" t="e">
        <f>VLOOKUP(M406,Sheet3!$H$2:$H$8,1,0)</f>
        <v>#N/A</v>
      </c>
    </row>
    <row r="407" spans="1:15" x14ac:dyDescent="0.25">
      <c r="A407">
        <v>290059</v>
      </c>
      <c r="B407">
        <v>1204</v>
      </c>
      <c r="C407" s="38">
        <v>45408</v>
      </c>
      <c r="D407" t="s">
        <v>3665</v>
      </c>
      <c r="E407">
        <v>150</v>
      </c>
      <c r="F407" t="s">
        <v>36</v>
      </c>
      <c r="G407">
        <v>23</v>
      </c>
      <c r="H407">
        <v>24</v>
      </c>
      <c r="I407">
        <v>607080</v>
      </c>
      <c r="J407">
        <v>24001292</v>
      </c>
      <c r="K407">
        <v>24001048</v>
      </c>
      <c r="L407">
        <f t="shared" si="18"/>
        <v>30</v>
      </c>
      <c r="M407">
        <f t="shared" si="19"/>
        <v>24001292</v>
      </c>
      <c r="N407" t="str">
        <f t="shared" si="20"/>
        <v>24001292_290059</v>
      </c>
      <c r="O407" t="e">
        <f>VLOOKUP(M407,Sheet3!$H$2:$H$8,1,0)</f>
        <v>#N/A</v>
      </c>
    </row>
    <row r="408" spans="1:15" x14ac:dyDescent="0.25">
      <c r="A408">
        <v>290059</v>
      </c>
      <c r="B408">
        <v>1204</v>
      </c>
      <c r="C408" s="38">
        <v>45408</v>
      </c>
      <c r="D408" t="s">
        <v>3666</v>
      </c>
      <c r="E408">
        <v>2884</v>
      </c>
      <c r="F408" t="s">
        <v>36</v>
      </c>
      <c r="G408">
        <v>23</v>
      </c>
      <c r="H408">
        <v>24</v>
      </c>
      <c r="I408">
        <v>607080</v>
      </c>
      <c r="J408">
        <v>24001295</v>
      </c>
      <c r="K408">
        <v>24001048</v>
      </c>
      <c r="L408">
        <f t="shared" si="18"/>
        <v>30</v>
      </c>
      <c r="M408">
        <f t="shared" si="19"/>
        <v>24001295</v>
      </c>
      <c r="N408" t="str">
        <f t="shared" si="20"/>
        <v>24001295_290059</v>
      </c>
      <c r="O408" t="e">
        <f>VLOOKUP(M408,Sheet3!$H$2:$H$8,1,0)</f>
        <v>#N/A</v>
      </c>
    </row>
    <row r="409" spans="1:15" x14ac:dyDescent="0.25">
      <c r="A409">
        <v>290059</v>
      </c>
      <c r="B409">
        <v>1204</v>
      </c>
      <c r="C409" s="38">
        <v>45408</v>
      </c>
      <c r="D409" t="s">
        <v>3667</v>
      </c>
      <c r="E409">
        <v>165</v>
      </c>
      <c r="F409" t="s">
        <v>36</v>
      </c>
      <c r="G409">
        <v>23</v>
      </c>
      <c r="H409">
        <v>24</v>
      </c>
      <c r="I409">
        <v>607080</v>
      </c>
      <c r="J409">
        <v>24001296</v>
      </c>
      <c r="K409">
        <v>24001048</v>
      </c>
      <c r="L409">
        <f t="shared" si="18"/>
        <v>30</v>
      </c>
      <c r="M409">
        <f t="shared" si="19"/>
        <v>24001296</v>
      </c>
      <c r="N409" t="str">
        <f t="shared" si="20"/>
        <v>24001296_290059</v>
      </c>
      <c r="O409" t="e">
        <f>VLOOKUP(M409,Sheet3!$H$2:$H$8,1,0)</f>
        <v>#N/A</v>
      </c>
    </row>
    <row r="410" spans="1:15" x14ac:dyDescent="0.25">
      <c r="A410">
        <v>290059</v>
      </c>
      <c r="B410">
        <v>1204</v>
      </c>
      <c r="C410" s="38">
        <v>45408</v>
      </c>
      <c r="D410" t="s">
        <v>3668</v>
      </c>
      <c r="E410">
        <v>7390.9</v>
      </c>
      <c r="F410" t="s">
        <v>36</v>
      </c>
      <c r="G410">
        <v>23</v>
      </c>
      <c r="H410">
        <v>24</v>
      </c>
      <c r="I410">
        <v>607080</v>
      </c>
      <c r="J410">
        <v>24001297</v>
      </c>
      <c r="K410">
        <v>24001048</v>
      </c>
      <c r="L410">
        <f t="shared" si="18"/>
        <v>30</v>
      </c>
      <c r="M410">
        <f t="shared" si="19"/>
        <v>24001297</v>
      </c>
      <c r="N410" t="str">
        <f t="shared" si="20"/>
        <v>24001297_290059</v>
      </c>
      <c r="O410" t="e">
        <f>VLOOKUP(M410,Sheet3!$H$2:$H$8,1,0)</f>
        <v>#N/A</v>
      </c>
    </row>
    <row r="411" spans="1:15" x14ac:dyDescent="0.25">
      <c r="A411">
        <v>290059</v>
      </c>
      <c r="B411">
        <v>1204</v>
      </c>
      <c r="C411" s="38">
        <v>45418</v>
      </c>
      <c r="D411" t="s">
        <v>3669</v>
      </c>
      <c r="E411">
        <v>13.2</v>
      </c>
      <c r="F411" t="s">
        <v>36</v>
      </c>
      <c r="G411">
        <v>23</v>
      </c>
      <c r="H411">
        <v>24</v>
      </c>
      <c r="I411">
        <v>607813</v>
      </c>
      <c r="J411">
        <v>24001276</v>
      </c>
      <c r="K411">
        <v>24001047</v>
      </c>
      <c r="L411">
        <f t="shared" si="18"/>
        <v>30</v>
      </c>
      <c r="M411">
        <f t="shared" si="19"/>
        <v>24001276</v>
      </c>
      <c r="N411" t="str">
        <f t="shared" si="20"/>
        <v>24001276_290059</v>
      </c>
      <c r="O411" t="e">
        <f>VLOOKUP(M411,Sheet3!$H$2:$H$8,1,0)</f>
        <v>#N/A</v>
      </c>
    </row>
    <row r="412" spans="1:15" x14ac:dyDescent="0.25">
      <c r="A412">
        <v>290059</v>
      </c>
      <c r="B412">
        <v>1204</v>
      </c>
      <c r="C412" s="38">
        <v>45418</v>
      </c>
      <c r="D412" t="s">
        <v>3669</v>
      </c>
      <c r="E412">
        <v>570.20000000000005</v>
      </c>
      <c r="F412" t="s">
        <v>36</v>
      </c>
      <c r="G412">
        <v>23</v>
      </c>
      <c r="H412">
        <v>24</v>
      </c>
      <c r="I412">
        <v>607813</v>
      </c>
      <c r="J412">
        <v>24001276</v>
      </c>
      <c r="K412">
        <v>24001047</v>
      </c>
      <c r="L412">
        <f t="shared" si="18"/>
        <v>30</v>
      </c>
      <c r="M412">
        <f t="shared" si="19"/>
        <v>24001276</v>
      </c>
      <c r="N412" t="str">
        <f t="shared" si="20"/>
        <v>24001276_290059</v>
      </c>
      <c r="O412" t="e">
        <f>VLOOKUP(M412,Sheet3!$H$2:$H$8,1,0)</f>
        <v>#N/A</v>
      </c>
    </row>
    <row r="413" spans="1:15" x14ac:dyDescent="0.25">
      <c r="A413">
        <v>290059</v>
      </c>
      <c r="B413">
        <v>1204</v>
      </c>
      <c r="C413" s="38">
        <v>45418</v>
      </c>
      <c r="D413" t="s">
        <v>3669</v>
      </c>
      <c r="E413">
        <v>3402.3</v>
      </c>
      <c r="F413" t="s">
        <v>36</v>
      </c>
      <c r="G413">
        <v>23</v>
      </c>
      <c r="H413">
        <v>24</v>
      </c>
      <c r="I413">
        <v>607813</v>
      </c>
      <c r="J413">
        <v>24001276</v>
      </c>
      <c r="K413">
        <v>24001047</v>
      </c>
      <c r="L413">
        <f t="shared" si="18"/>
        <v>30</v>
      </c>
      <c r="M413">
        <f t="shared" si="19"/>
        <v>24001276</v>
      </c>
      <c r="N413" t="str">
        <f t="shared" si="20"/>
        <v>24001276_290059</v>
      </c>
      <c r="O413" t="e">
        <f>VLOOKUP(M413,Sheet3!$H$2:$H$8,1,0)</f>
        <v>#N/A</v>
      </c>
    </row>
    <row r="414" spans="1:15" x14ac:dyDescent="0.25">
      <c r="A414">
        <v>290059</v>
      </c>
      <c r="B414">
        <v>1204</v>
      </c>
      <c r="C414" s="38">
        <v>45419</v>
      </c>
      <c r="D414" t="s">
        <v>3670</v>
      </c>
      <c r="E414">
        <v>102.4</v>
      </c>
      <c r="F414" t="s">
        <v>36</v>
      </c>
      <c r="G414">
        <v>23</v>
      </c>
      <c r="H414">
        <v>24</v>
      </c>
      <c r="I414">
        <v>607813</v>
      </c>
      <c r="J414">
        <v>24001288</v>
      </c>
      <c r="K414">
        <v>24001048</v>
      </c>
      <c r="L414">
        <f t="shared" si="18"/>
        <v>30</v>
      </c>
      <c r="M414">
        <f t="shared" si="19"/>
        <v>24001288</v>
      </c>
      <c r="N414" t="str">
        <f t="shared" si="20"/>
        <v>24001288_290059</v>
      </c>
      <c r="O414" t="e">
        <f>VLOOKUP(M414,Sheet3!$H$2:$H$8,1,0)</f>
        <v>#N/A</v>
      </c>
    </row>
    <row r="415" spans="1:15" x14ac:dyDescent="0.25">
      <c r="A415">
        <v>290059</v>
      </c>
      <c r="B415">
        <v>1204</v>
      </c>
      <c r="C415" s="38">
        <v>45418</v>
      </c>
      <c r="D415" t="s">
        <v>3671</v>
      </c>
      <c r="E415">
        <v>5131.1000000000004</v>
      </c>
      <c r="F415" t="s">
        <v>36</v>
      </c>
      <c r="G415">
        <v>23</v>
      </c>
      <c r="H415">
        <v>24</v>
      </c>
      <c r="I415">
        <v>607813</v>
      </c>
      <c r="J415">
        <v>24001297</v>
      </c>
      <c r="K415">
        <v>24001048</v>
      </c>
      <c r="L415">
        <f t="shared" si="18"/>
        <v>30</v>
      </c>
      <c r="M415">
        <f t="shared" si="19"/>
        <v>24001297</v>
      </c>
      <c r="N415" t="str">
        <f t="shared" si="20"/>
        <v>24001297_290059</v>
      </c>
      <c r="O415" t="e">
        <f>VLOOKUP(M415,Sheet3!$H$2:$H$8,1,0)</f>
        <v>#N/A</v>
      </c>
    </row>
    <row r="416" spans="1:15" x14ac:dyDescent="0.25">
      <c r="A416">
        <v>290059</v>
      </c>
      <c r="B416">
        <v>1204</v>
      </c>
      <c r="C416" s="38">
        <v>45418</v>
      </c>
      <c r="D416" t="s">
        <v>3672</v>
      </c>
      <c r="E416">
        <v>450</v>
      </c>
      <c r="F416" t="s">
        <v>36</v>
      </c>
      <c r="G416">
        <v>23</v>
      </c>
      <c r="H416">
        <v>24</v>
      </c>
      <c r="I416">
        <v>607813</v>
      </c>
      <c r="J416">
        <v>24001298</v>
      </c>
      <c r="K416">
        <v>24001048</v>
      </c>
      <c r="L416">
        <f t="shared" si="18"/>
        <v>30</v>
      </c>
      <c r="M416">
        <f t="shared" si="19"/>
        <v>24001298</v>
      </c>
      <c r="N416" t="str">
        <f t="shared" si="20"/>
        <v>24001298_290059</v>
      </c>
      <c r="O416" t="e">
        <f>VLOOKUP(M416,Sheet3!$H$2:$H$8,1,0)</f>
        <v>#N/A</v>
      </c>
    </row>
    <row r="417" spans="1:15" x14ac:dyDescent="0.25">
      <c r="A417">
        <v>290059</v>
      </c>
      <c r="B417">
        <v>1204</v>
      </c>
      <c r="C417" s="38">
        <v>45418</v>
      </c>
      <c r="D417" t="s">
        <v>3673</v>
      </c>
      <c r="E417">
        <v>8780.2999999999993</v>
      </c>
      <c r="F417" t="s">
        <v>36</v>
      </c>
      <c r="G417">
        <v>23</v>
      </c>
      <c r="H417">
        <v>24</v>
      </c>
      <c r="I417">
        <v>607813</v>
      </c>
      <c r="J417">
        <v>24001310</v>
      </c>
      <c r="K417">
        <v>24001049</v>
      </c>
      <c r="L417">
        <f t="shared" si="18"/>
        <v>30</v>
      </c>
      <c r="M417">
        <f t="shared" si="19"/>
        <v>24001310</v>
      </c>
      <c r="N417" t="str">
        <f t="shared" si="20"/>
        <v>24001310_290059</v>
      </c>
      <c r="O417" t="e">
        <f>VLOOKUP(M417,Sheet3!$H$2:$H$8,1,0)</f>
        <v>#N/A</v>
      </c>
    </row>
    <row r="418" spans="1:15" x14ac:dyDescent="0.25">
      <c r="A418">
        <v>290059</v>
      </c>
      <c r="B418">
        <v>1204</v>
      </c>
      <c r="C418" s="38">
        <v>45418</v>
      </c>
      <c r="D418" t="s">
        <v>3674</v>
      </c>
      <c r="E418">
        <v>2</v>
      </c>
      <c r="F418" t="s">
        <v>36</v>
      </c>
      <c r="G418">
        <v>23</v>
      </c>
      <c r="H418">
        <v>24</v>
      </c>
      <c r="I418">
        <v>607813</v>
      </c>
      <c r="J418">
        <v>24001326</v>
      </c>
      <c r="K418">
        <v>24001050</v>
      </c>
      <c r="L418">
        <f t="shared" si="18"/>
        <v>30</v>
      </c>
      <c r="M418">
        <f t="shared" si="19"/>
        <v>24001326</v>
      </c>
      <c r="N418" t="str">
        <f t="shared" si="20"/>
        <v>24001326_290059</v>
      </c>
      <c r="O418" t="e">
        <f>VLOOKUP(M418,Sheet3!$H$2:$H$8,1,0)</f>
        <v>#N/A</v>
      </c>
    </row>
    <row r="419" spans="1:15" x14ac:dyDescent="0.25">
      <c r="A419">
        <v>290059</v>
      </c>
      <c r="B419">
        <v>1204</v>
      </c>
      <c r="C419" s="38">
        <v>45418</v>
      </c>
      <c r="D419" t="s">
        <v>3674</v>
      </c>
      <c r="E419">
        <v>43.7</v>
      </c>
      <c r="F419" t="s">
        <v>36</v>
      </c>
      <c r="G419">
        <v>23</v>
      </c>
      <c r="H419">
        <v>24</v>
      </c>
      <c r="I419">
        <v>607813</v>
      </c>
      <c r="J419">
        <v>24001326</v>
      </c>
      <c r="K419">
        <v>24001050</v>
      </c>
      <c r="L419">
        <f t="shared" si="18"/>
        <v>30</v>
      </c>
      <c r="M419">
        <f t="shared" si="19"/>
        <v>24001326</v>
      </c>
      <c r="N419" t="str">
        <f t="shared" si="20"/>
        <v>24001326_290059</v>
      </c>
      <c r="O419" t="e">
        <f>VLOOKUP(M419,Sheet3!$H$2:$H$8,1,0)</f>
        <v>#N/A</v>
      </c>
    </row>
    <row r="420" spans="1:15" x14ac:dyDescent="0.25">
      <c r="A420">
        <v>290059</v>
      </c>
      <c r="B420">
        <v>1204</v>
      </c>
      <c r="C420" s="38">
        <v>45418</v>
      </c>
      <c r="D420" t="s">
        <v>3674</v>
      </c>
      <c r="E420">
        <v>388</v>
      </c>
      <c r="F420" t="s">
        <v>36</v>
      </c>
      <c r="G420">
        <v>23</v>
      </c>
      <c r="H420">
        <v>24</v>
      </c>
      <c r="I420">
        <v>607813</v>
      </c>
      <c r="J420">
        <v>24001326</v>
      </c>
      <c r="K420">
        <v>24001050</v>
      </c>
      <c r="L420">
        <f t="shared" si="18"/>
        <v>30</v>
      </c>
      <c r="M420">
        <f t="shared" si="19"/>
        <v>24001326</v>
      </c>
      <c r="N420" t="str">
        <f t="shared" si="20"/>
        <v>24001326_290059</v>
      </c>
      <c r="O420" t="e">
        <f>VLOOKUP(M420,Sheet3!$H$2:$H$8,1,0)</f>
        <v>#N/A</v>
      </c>
    </row>
    <row r="421" spans="1:15" x14ac:dyDescent="0.25">
      <c r="A421">
        <v>290059</v>
      </c>
      <c r="B421">
        <v>1204</v>
      </c>
      <c r="C421" s="38">
        <v>45418</v>
      </c>
      <c r="D421" t="s">
        <v>3675</v>
      </c>
      <c r="E421">
        <v>332</v>
      </c>
      <c r="F421" t="s">
        <v>36</v>
      </c>
      <c r="G421">
        <v>23</v>
      </c>
      <c r="H421">
        <v>24</v>
      </c>
      <c r="I421">
        <v>607813</v>
      </c>
      <c r="J421">
        <v>24001328</v>
      </c>
      <c r="K421">
        <v>24001050</v>
      </c>
      <c r="L421">
        <f t="shared" si="18"/>
        <v>30</v>
      </c>
      <c r="M421">
        <f t="shared" si="19"/>
        <v>24001328</v>
      </c>
      <c r="N421" t="str">
        <f t="shared" si="20"/>
        <v>24001328_290059</v>
      </c>
      <c r="O421" t="e">
        <f>VLOOKUP(M421,Sheet3!$H$2:$H$8,1,0)</f>
        <v>#N/A</v>
      </c>
    </row>
    <row r="422" spans="1:15" x14ac:dyDescent="0.25">
      <c r="A422">
        <v>290059</v>
      </c>
      <c r="B422">
        <v>1204</v>
      </c>
      <c r="C422" s="38">
        <v>45418</v>
      </c>
      <c r="D422" t="s">
        <v>3676</v>
      </c>
      <c r="E422">
        <v>904</v>
      </c>
      <c r="F422" t="s">
        <v>36</v>
      </c>
      <c r="G422">
        <v>23</v>
      </c>
      <c r="H422">
        <v>24</v>
      </c>
      <c r="I422">
        <v>607813</v>
      </c>
      <c r="J422">
        <v>24001329</v>
      </c>
      <c r="K422">
        <v>24001050</v>
      </c>
      <c r="L422">
        <f t="shared" si="18"/>
        <v>30</v>
      </c>
      <c r="M422">
        <f t="shared" si="19"/>
        <v>24001329</v>
      </c>
      <c r="N422" t="str">
        <f t="shared" si="20"/>
        <v>24001329_290059</v>
      </c>
      <c r="O422" t="e">
        <f>VLOOKUP(M422,Sheet3!$H$2:$H$8,1,0)</f>
        <v>#N/A</v>
      </c>
    </row>
    <row r="423" spans="1:15" x14ac:dyDescent="0.25">
      <c r="A423">
        <v>290059</v>
      </c>
      <c r="B423">
        <v>1204</v>
      </c>
      <c r="C423" s="38">
        <v>45418</v>
      </c>
      <c r="D423" t="s">
        <v>3677</v>
      </c>
      <c r="E423">
        <v>310</v>
      </c>
      <c r="F423" t="s">
        <v>36</v>
      </c>
      <c r="G423">
        <v>23</v>
      </c>
      <c r="H423">
        <v>24</v>
      </c>
      <c r="I423">
        <v>607813</v>
      </c>
      <c r="J423">
        <v>24001330</v>
      </c>
      <c r="K423">
        <v>24001050</v>
      </c>
      <c r="L423">
        <f t="shared" si="18"/>
        <v>30</v>
      </c>
      <c r="M423">
        <f t="shared" si="19"/>
        <v>24001330</v>
      </c>
      <c r="N423" t="str">
        <f t="shared" si="20"/>
        <v>24001330_290059</v>
      </c>
      <c r="O423" t="e">
        <f>VLOOKUP(M423,Sheet3!$H$2:$H$8,1,0)</f>
        <v>#N/A</v>
      </c>
    </row>
    <row r="424" spans="1:15" x14ac:dyDescent="0.25">
      <c r="A424">
        <v>290059</v>
      </c>
      <c r="B424">
        <v>1204</v>
      </c>
      <c r="C424" s="38">
        <v>45418</v>
      </c>
      <c r="D424" t="s">
        <v>3678</v>
      </c>
      <c r="E424">
        <v>459</v>
      </c>
      <c r="F424" t="s">
        <v>36</v>
      </c>
      <c r="G424">
        <v>23</v>
      </c>
      <c r="H424">
        <v>24</v>
      </c>
      <c r="I424">
        <v>607813</v>
      </c>
      <c r="J424">
        <v>24001331</v>
      </c>
      <c r="K424">
        <v>24001050</v>
      </c>
      <c r="L424">
        <f t="shared" si="18"/>
        <v>30</v>
      </c>
      <c r="M424">
        <f t="shared" si="19"/>
        <v>24001331</v>
      </c>
      <c r="N424" t="str">
        <f t="shared" si="20"/>
        <v>24001331_290059</v>
      </c>
      <c r="O424" t="e">
        <f>VLOOKUP(M424,Sheet3!$H$2:$H$8,1,0)</f>
        <v>#N/A</v>
      </c>
    </row>
    <row r="425" spans="1:15" x14ac:dyDescent="0.25">
      <c r="A425">
        <v>290059</v>
      </c>
      <c r="B425">
        <v>1204</v>
      </c>
      <c r="C425" s="38">
        <v>45418</v>
      </c>
      <c r="D425" t="s">
        <v>3679</v>
      </c>
      <c r="E425">
        <v>1670</v>
      </c>
      <c r="F425" t="s">
        <v>36</v>
      </c>
      <c r="G425">
        <v>23</v>
      </c>
      <c r="H425">
        <v>24</v>
      </c>
      <c r="I425">
        <v>607813</v>
      </c>
      <c r="J425">
        <v>24001332</v>
      </c>
      <c r="K425">
        <v>24001050</v>
      </c>
      <c r="L425">
        <f t="shared" si="18"/>
        <v>30</v>
      </c>
      <c r="M425">
        <f t="shared" si="19"/>
        <v>24001332</v>
      </c>
      <c r="N425" t="str">
        <f t="shared" si="20"/>
        <v>24001332_290059</v>
      </c>
      <c r="O425" t="e">
        <f>VLOOKUP(M425,Sheet3!$H$2:$H$8,1,0)</f>
        <v>#N/A</v>
      </c>
    </row>
    <row r="426" spans="1:15" x14ac:dyDescent="0.25">
      <c r="A426">
        <v>290059</v>
      </c>
      <c r="B426">
        <v>1204</v>
      </c>
      <c r="C426" s="38">
        <v>45418</v>
      </c>
      <c r="D426" t="s">
        <v>3680</v>
      </c>
      <c r="E426">
        <v>385</v>
      </c>
      <c r="F426" t="s">
        <v>36</v>
      </c>
      <c r="G426">
        <v>23</v>
      </c>
      <c r="H426">
        <v>24</v>
      </c>
      <c r="I426">
        <v>607813</v>
      </c>
      <c r="J426">
        <v>24001333</v>
      </c>
      <c r="K426">
        <v>24001050</v>
      </c>
      <c r="L426">
        <f t="shared" si="18"/>
        <v>30</v>
      </c>
      <c r="M426">
        <f t="shared" si="19"/>
        <v>24001333</v>
      </c>
      <c r="N426" t="str">
        <f t="shared" si="20"/>
        <v>24001333_290059</v>
      </c>
      <c r="O426" t="e">
        <f>VLOOKUP(M426,Sheet3!$H$2:$H$8,1,0)</f>
        <v>#N/A</v>
      </c>
    </row>
    <row r="427" spans="1:15" x14ac:dyDescent="0.25">
      <c r="A427">
        <v>290059</v>
      </c>
      <c r="B427">
        <v>1204</v>
      </c>
      <c r="C427" s="38">
        <v>45418</v>
      </c>
      <c r="D427" t="s">
        <v>3681</v>
      </c>
      <c r="E427">
        <v>5708</v>
      </c>
      <c r="F427" t="s">
        <v>36</v>
      </c>
      <c r="G427">
        <v>23</v>
      </c>
      <c r="H427">
        <v>24</v>
      </c>
      <c r="I427">
        <v>607813</v>
      </c>
      <c r="J427">
        <v>24001335</v>
      </c>
      <c r="K427">
        <v>24001055</v>
      </c>
      <c r="L427">
        <f t="shared" si="18"/>
        <v>30</v>
      </c>
      <c r="M427">
        <f t="shared" si="19"/>
        <v>24001335</v>
      </c>
      <c r="N427" t="str">
        <f t="shared" si="20"/>
        <v>24001335_290059</v>
      </c>
      <c r="O427" t="e">
        <f>VLOOKUP(M427,Sheet3!$H$2:$H$8,1,0)</f>
        <v>#N/A</v>
      </c>
    </row>
    <row r="428" spans="1:15" x14ac:dyDescent="0.25">
      <c r="A428">
        <v>290059</v>
      </c>
      <c r="B428">
        <v>1204</v>
      </c>
      <c r="C428" s="38">
        <v>45418</v>
      </c>
      <c r="D428" t="s">
        <v>3681</v>
      </c>
      <c r="E428">
        <v>5708</v>
      </c>
      <c r="F428" t="s">
        <v>36</v>
      </c>
      <c r="G428">
        <v>23</v>
      </c>
      <c r="H428">
        <v>24</v>
      </c>
      <c r="I428">
        <v>607813</v>
      </c>
      <c r="J428">
        <v>24001335</v>
      </c>
      <c r="K428">
        <v>24001055</v>
      </c>
      <c r="L428">
        <f t="shared" si="18"/>
        <v>30</v>
      </c>
      <c r="M428">
        <f t="shared" si="19"/>
        <v>24001335</v>
      </c>
      <c r="N428" t="str">
        <f t="shared" si="20"/>
        <v>24001335_290059</v>
      </c>
      <c r="O428" t="e">
        <f>VLOOKUP(M428,Sheet3!$H$2:$H$8,1,0)</f>
        <v>#N/A</v>
      </c>
    </row>
    <row r="429" spans="1:15" x14ac:dyDescent="0.25">
      <c r="A429">
        <v>290059</v>
      </c>
      <c r="B429">
        <v>1204</v>
      </c>
      <c r="C429" s="38">
        <v>45418</v>
      </c>
      <c r="D429" t="s">
        <v>3682</v>
      </c>
      <c r="E429">
        <v>1023.6</v>
      </c>
      <c r="F429" t="s">
        <v>36</v>
      </c>
      <c r="G429">
        <v>23</v>
      </c>
      <c r="H429">
        <v>24</v>
      </c>
      <c r="I429">
        <v>607813</v>
      </c>
      <c r="J429">
        <v>24001336</v>
      </c>
      <c r="K429">
        <v>24001055</v>
      </c>
      <c r="L429">
        <f t="shared" si="18"/>
        <v>30</v>
      </c>
      <c r="M429">
        <f t="shared" si="19"/>
        <v>24001336</v>
      </c>
      <c r="N429" t="str">
        <f t="shared" si="20"/>
        <v>24001336_290059</v>
      </c>
      <c r="O429" t="e">
        <f>VLOOKUP(M429,Sheet3!$H$2:$H$8,1,0)</f>
        <v>#N/A</v>
      </c>
    </row>
    <row r="430" spans="1:15" x14ac:dyDescent="0.25">
      <c r="A430">
        <v>290059</v>
      </c>
      <c r="B430">
        <v>1204</v>
      </c>
      <c r="C430" s="38">
        <v>45428</v>
      </c>
      <c r="D430" t="s">
        <v>3683</v>
      </c>
      <c r="E430">
        <v>110.8</v>
      </c>
      <c r="F430" t="s">
        <v>36</v>
      </c>
      <c r="G430">
        <v>23</v>
      </c>
      <c r="H430">
        <v>24</v>
      </c>
      <c r="I430">
        <v>608473</v>
      </c>
      <c r="J430">
        <v>24001310</v>
      </c>
      <c r="K430">
        <v>24001049</v>
      </c>
      <c r="L430">
        <f t="shared" si="18"/>
        <v>30</v>
      </c>
      <c r="M430">
        <f t="shared" si="19"/>
        <v>24001310</v>
      </c>
      <c r="N430" t="str">
        <f t="shared" si="20"/>
        <v>24001310_290059</v>
      </c>
      <c r="O430" t="e">
        <f>VLOOKUP(M430,Sheet3!$H$2:$H$8,1,0)</f>
        <v>#N/A</v>
      </c>
    </row>
    <row r="431" spans="1:15" x14ac:dyDescent="0.25">
      <c r="A431">
        <v>290059</v>
      </c>
      <c r="B431">
        <v>1204</v>
      </c>
      <c r="C431" s="38">
        <v>45428</v>
      </c>
      <c r="D431" t="s">
        <v>3683</v>
      </c>
      <c r="E431">
        <v>166.7</v>
      </c>
      <c r="F431" t="s">
        <v>36</v>
      </c>
      <c r="G431">
        <v>23</v>
      </c>
      <c r="H431">
        <v>24</v>
      </c>
      <c r="I431">
        <v>608473</v>
      </c>
      <c r="J431">
        <v>24001310</v>
      </c>
      <c r="K431">
        <v>24001049</v>
      </c>
      <c r="L431">
        <f t="shared" si="18"/>
        <v>30</v>
      </c>
      <c r="M431">
        <f t="shared" si="19"/>
        <v>24001310</v>
      </c>
      <c r="N431" t="str">
        <f t="shared" si="20"/>
        <v>24001310_290059</v>
      </c>
      <c r="O431" t="e">
        <f>VLOOKUP(M431,Sheet3!$H$2:$H$8,1,0)</f>
        <v>#N/A</v>
      </c>
    </row>
    <row r="432" spans="1:15" x14ac:dyDescent="0.25">
      <c r="A432">
        <v>290059</v>
      </c>
      <c r="B432">
        <v>1204</v>
      </c>
      <c r="C432" s="38">
        <v>45428</v>
      </c>
      <c r="D432" t="s">
        <v>3684</v>
      </c>
      <c r="E432">
        <v>903</v>
      </c>
      <c r="F432" t="s">
        <v>36</v>
      </c>
      <c r="G432">
        <v>23</v>
      </c>
      <c r="H432">
        <v>24</v>
      </c>
      <c r="I432">
        <v>608473</v>
      </c>
      <c r="J432">
        <v>24001311</v>
      </c>
      <c r="K432">
        <v>24001049</v>
      </c>
      <c r="L432">
        <f t="shared" si="18"/>
        <v>30</v>
      </c>
      <c r="M432">
        <f t="shared" si="19"/>
        <v>24001311</v>
      </c>
      <c r="N432" t="str">
        <f t="shared" si="20"/>
        <v>24001311_290059</v>
      </c>
      <c r="O432" t="e">
        <f>VLOOKUP(M432,Sheet3!$H$2:$H$8,1,0)</f>
        <v>#N/A</v>
      </c>
    </row>
    <row r="433" spans="1:15" x14ac:dyDescent="0.25">
      <c r="A433">
        <v>290059</v>
      </c>
      <c r="B433">
        <v>1204</v>
      </c>
      <c r="C433" s="38">
        <v>45428</v>
      </c>
      <c r="D433" t="s">
        <v>3685</v>
      </c>
      <c r="E433">
        <v>169</v>
      </c>
      <c r="F433" t="s">
        <v>36</v>
      </c>
      <c r="G433">
        <v>23</v>
      </c>
      <c r="H433">
        <v>24</v>
      </c>
      <c r="I433">
        <v>608473</v>
      </c>
      <c r="J433">
        <v>24001312</v>
      </c>
      <c r="K433">
        <v>24001049</v>
      </c>
      <c r="L433">
        <f t="shared" si="18"/>
        <v>30</v>
      </c>
      <c r="M433">
        <f t="shared" si="19"/>
        <v>24001312</v>
      </c>
      <c r="N433" t="str">
        <f t="shared" si="20"/>
        <v>24001312_290059</v>
      </c>
      <c r="O433" t="e">
        <f>VLOOKUP(M433,Sheet3!$H$2:$H$8,1,0)</f>
        <v>#N/A</v>
      </c>
    </row>
    <row r="434" spans="1:15" x14ac:dyDescent="0.25">
      <c r="A434">
        <v>290059</v>
      </c>
      <c r="B434">
        <v>1204</v>
      </c>
      <c r="C434" s="38">
        <v>45428</v>
      </c>
      <c r="D434" t="s">
        <v>3686</v>
      </c>
      <c r="E434">
        <v>917</v>
      </c>
      <c r="F434" t="s">
        <v>36</v>
      </c>
      <c r="G434">
        <v>23</v>
      </c>
      <c r="H434">
        <v>24</v>
      </c>
      <c r="I434">
        <v>608473</v>
      </c>
      <c r="J434">
        <v>24001313</v>
      </c>
      <c r="K434">
        <v>24001049</v>
      </c>
      <c r="L434">
        <f t="shared" si="18"/>
        <v>30</v>
      </c>
      <c r="M434">
        <f t="shared" si="19"/>
        <v>24001313</v>
      </c>
      <c r="N434" t="str">
        <f t="shared" si="20"/>
        <v>24001313_290059</v>
      </c>
      <c r="O434" t="e">
        <f>VLOOKUP(M434,Sheet3!$H$2:$H$8,1,0)</f>
        <v>#N/A</v>
      </c>
    </row>
    <row r="435" spans="1:15" x14ac:dyDescent="0.25">
      <c r="A435">
        <v>290059</v>
      </c>
      <c r="B435">
        <v>1204</v>
      </c>
      <c r="C435" s="38">
        <v>45428</v>
      </c>
      <c r="D435" t="s">
        <v>3687</v>
      </c>
      <c r="E435">
        <v>169</v>
      </c>
      <c r="F435" t="s">
        <v>36</v>
      </c>
      <c r="G435">
        <v>23</v>
      </c>
      <c r="H435">
        <v>24</v>
      </c>
      <c r="I435">
        <v>608473</v>
      </c>
      <c r="J435">
        <v>24001314</v>
      </c>
      <c r="K435">
        <v>24001049</v>
      </c>
      <c r="L435">
        <f t="shared" si="18"/>
        <v>30</v>
      </c>
      <c r="M435">
        <f t="shared" si="19"/>
        <v>24001314</v>
      </c>
      <c r="N435" t="str">
        <f t="shared" si="20"/>
        <v>24001314_290059</v>
      </c>
      <c r="O435" t="e">
        <f>VLOOKUP(M435,Sheet3!$H$2:$H$8,1,0)</f>
        <v>#N/A</v>
      </c>
    </row>
    <row r="436" spans="1:15" x14ac:dyDescent="0.25">
      <c r="A436">
        <v>290059</v>
      </c>
      <c r="B436">
        <v>1204</v>
      </c>
      <c r="C436" s="38">
        <v>45428</v>
      </c>
      <c r="D436" t="s">
        <v>3688</v>
      </c>
      <c r="E436">
        <v>532</v>
      </c>
      <c r="F436" t="s">
        <v>36</v>
      </c>
      <c r="G436">
        <v>23</v>
      </c>
      <c r="H436">
        <v>24</v>
      </c>
      <c r="I436">
        <v>608473</v>
      </c>
      <c r="J436">
        <v>24001318</v>
      </c>
      <c r="K436">
        <v>24001049</v>
      </c>
      <c r="L436">
        <f t="shared" si="18"/>
        <v>30</v>
      </c>
      <c r="M436">
        <f t="shared" si="19"/>
        <v>24001318</v>
      </c>
      <c r="N436" t="str">
        <f t="shared" si="20"/>
        <v>24001318_290059</v>
      </c>
      <c r="O436" t="e">
        <f>VLOOKUP(M436,Sheet3!$H$2:$H$8,1,0)</f>
        <v>#N/A</v>
      </c>
    </row>
    <row r="437" spans="1:15" x14ac:dyDescent="0.25">
      <c r="A437">
        <v>290059</v>
      </c>
      <c r="B437">
        <v>1204</v>
      </c>
      <c r="C437" s="38">
        <v>45428</v>
      </c>
      <c r="D437" t="s">
        <v>3689</v>
      </c>
      <c r="E437">
        <v>5214</v>
      </c>
      <c r="F437" t="s">
        <v>36</v>
      </c>
      <c r="G437">
        <v>23</v>
      </c>
      <c r="H437">
        <v>24</v>
      </c>
      <c r="I437">
        <v>608473</v>
      </c>
      <c r="J437">
        <v>24001319</v>
      </c>
      <c r="K437">
        <v>24001049</v>
      </c>
      <c r="L437">
        <f t="shared" si="18"/>
        <v>30</v>
      </c>
      <c r="M437">
        <f t="shared" si="19"/>
        <v>24001319</v>
      </c>
      <c r="N437" t="str">
        <f t="shared" si="20"/>
        <v>24001319_290059</v>
      </c>
      <c r="O437" t="e">
        <f>VLOOKUP(M437,Sheet3!$H$2:$H$8,1,0)</f>
        <v>#N/A</v>
      </c>
    </row>
    <row r="438" spans="1:15" x14ac:dyDescent="0.25">
      <c r="A438">
        <v>290059</v>
      </c>
      <c r="B438">
        <v>1204</v>
      </c>
      <c r="C438" s="38">
        <v>45428</v>
      </c>
      <c r="D438" t="s">
        <v>3690</v>
      </c>
      <c r="E438">
        <v>381</v>
      </c>
      <c r="F438" t="s">
        <v>36</v>
      </c>
      <c r="G438">
        <v>23</v>
      </c>
      <c r="H438">
        <v>24</v>
      </c>
      <c r="I438">
        <v>608473</v>
      </c>
      <c r="J438">
        <v>24001320</v>
      </c>
      <c r="K438">
        <v>24001049</v>
      </c>
      <c r="L438">
        <f t="shared" si="18"/>
        <v>30</v>
      </c>
      <c r="M438">
        <f t="shared" si="19"/>
        <v>24001320</v>
      </c>
      <c r="N438" t="str">
        <f t="shared" si="20"/>
        <v>24001320_290059</v>
      </c>
      <c r="O438" t="e">
        <f>VLOOKUP(M438,Sheet3!$H$2:$H$8,1,0)</f>
        <v>#N/A</v>
      </c>
    </row>
    <row r="439" spans="1:15" x14ac:dyDescent="0.25">
      <c r="A439">
        <v>290059</v>
      </c>
      <c r="B439">
        <v>1204</v>
      </c>
      <c r="C439" s="38">
        <v>45428</v>
      </c>
      <c r="D439" t="s">
        <v>3691</v>
      </c>
      <c r="E439">
        <v>3052.4</v>
      </c>
      <c r="F439" t="s">
        <v>36</v>
      </c>
      <c r="G439">
        <v>23</v>
      </c>
      <c r="H439">
        <v>24</v>
      </c>
      <c r="I439">
        <v>608473</v>
      </c>
      <c r="J439">
        <v>24001336</v>
      </c>
      <c r="K439">
        <v>24001055</v>
      </c>
      <c r="L439">
        <f t="shared" si="18"/>
        <v>30</v>
      </c>
      <c r="M439">
        <f t="shared" si="19"/>
        <v>24001336</v>
      </c>
      <c r="N439" t="str">
        <f t="shared" si="20"/>
        <v>24001336_290059</v>
      </c>
      <c r="O439" t="e">
        <f>VLOOKUP(M439,Sheet3!$H$2:$H$8,1,0)</f>
        <v>#N/A</v>
      </c>
    </row>
    <row r="440" spans="1:15" x14ac:dyDescent="0.25">
      <c r="A440">
        <v>290059</v>
      </c>
      <c r="B440">
        <v>1204</v>
      </c>
      <c r="C440" s="38">
        <v>45428</v>
      </c>
      <c r="D440" t="s">
        <v>3692</v>
      </c>
      <c r="E440">
        <v>4912</v>
      </c>
      <c r="F440" t="s">
        <v>36</v>
      </c>
      <c r="G440">
        <v>23</v>
      </c>
      <c r="H440">
        <v>24</v>
      </c>
      <c r="I440">
        <v>608473</v>
      </c>
      <c r="J440">
        <v>24001338</v>
      </c>
      <c r="K440">
        <v>24001055</v>
      </c>
      <c r="L440">
        <f t="shared" si="18"/>
        <v>30</v>
      </c>
      <c r="M440">
        <f t="shared" si="19"/>
        <v>24001338</v>
      </c>
      <c r="N440" t="str">
        <f t="shared" si="20"/>
        <v>24001338_290059</v>
      </c>
      <c r="O440" t="e">
        <f>VLOOKUP(M440,Sheet3!$H$2:$H$8,1,0)</f>
        <v>#N/A</v>
      </c>
    </row>
    <row r="441" spans="1:15" x14ac:dyDescent="0.25">
      <c r="A441">
        <v>290059</v>
      </c>
      <c r="B441">
        <v>1204</v>
      </c>
      <c r="C441" s="38">
        <v>45428</v>
      </c>
      <c r="D441" t="s">
        <v>3693</v>
      </c>
      <c r="E441">
        <v>1620</v>
      </c>
      <c r="F441" t="s">
        <v>36</v>
      </c>
      <c r="G441">
        <v>23</v>
      </c>
      <c r="H441">
        <v>24</v>
      </c>
      <c r="I441">
        <v>608473</v>
      </c>
      <c r="J441">
        <v>24001339</v>
      </c>
      <c r="K441">
        <v>24001055</v>
      </c>
      <c r="L441">
        <f t="shared" si="18"/>
        <v>30</v>
      </c>
      <c r="M441">
        <f t="shared" si="19"/>
        <v>24001339</v>
      </c>
      <c r="N441" t="str">
        <f t="shared" si="20"/>
        <v>24001339_290059</v>
      </c>
      <c r="O441" t="e">
        <f>VLOOKUP(M441,Sheet3!$H$2:$H$8,1,0)</f>
        <v>#N/A</v>
      </c>
    </row>
    <row r="442" spans="1:15" x14ac:dyDescent="0.25">
      <c r="A442">
        <v>290059</v>
      </c>
      <c r="B442">
        <v>1204</v>
      </c>
      <c r="C442" s="38">
        <v>45428</v>
      </c>
      <c r="D442" t="s">
        <v>3693</v>
      </c>
      <c r="E442">
        <v>1620</v>
      </c>
      <c r="F442" t="s">
        <v>36</v>
      </c>
      <c r="G442">
        <v>23</v>
      </c>
      <c r="H442">
        <v>24</v>
      </c>
      <c r="I442">
        <v>608473</v>
      </c>
      <c r="J442">
        <v>24001339</v>
      </c>
      <c r="K442">
        <v>24001055</v>
      </c>
      <c r="L442">
        <f t="shared" si="18"/>
        <v>30</v>
      </c>
      <c r="M442">
        <f t="shared" si="19"/>
        <v>24001339</v>
      </c>
      <c r="N442" t="str">
        <f t="shared" si="20"/>
        <v>24001339_290059</v>
      </c>
      <c r="O442" t="e">
        <f>VLOOKUP(M442,Sheet3!$H$2:$H$8,1,0)</f>
        <v>#N/A</v>
      </c>
    </row>
    <row r="443" spans="1:15" x14ac:dyDescent="0.25">
      <c r="A443">
        <v>290059</v>
      </c>
      <c r="B443">
        <v>1204</v>
      </c>
      <c r="C443" s="38">
        <v>45428</v>
      </c>
      <c r="D443" t="s">
        <v>3694</v>
      </c>
      <c r="E443">
        <v>4912</v>
      </c>
      <c r="F443" t="s">
        <v>36</v>
      </c>
      <c r="G443">
        <v>23</v>
      </c>
      <c r="H443">
        <v>24</v>
      </c>
      <c r="I443">
        <v>608473</v>
      </c>
      <c r="J443">
        <v>24001341</v>
      </c>
      <c r="K443">
        <v>24001055</v>
      </c>
      <c r="L443">
        <f t="shared" si="18"/>
        <v>30</v>
      </c>
      <c r="M443">
        <f t="shared" si="19"/>
        <v>24001341</v>
      </c>
      <c r="N443" t="str">
        <f t="shared" si="20"/>
        <v>24001341_290059</v>
      </c>
      <c r="O443" t="e">
        <f>VLOOKUP(M443,Sheet3!$H$2:$H$8,1,0)</f>
        <v>#N/A</v>
      </c>
    </row>
    <row r="444" spans="1:15" x14ac:dyDescent="0.25">
      <c r="A444">
        <v>290059</v>
      </c>
      <c r="B444">
        <v>1204</v>
      </c>
      <c r="C444" s="38">
        <v>45428</v>
      </c>
      <c r="D444" t="s">
        <v>3694</v>
      </c>
      <c r="E444">
        <v>135.6</v>
      </c>
      <c r="F444" t="s">
        <v>36</v>
      </c>
      <c r="G444">
        <v>23</v>
      </c>
      <c r="H444">
        <v>24</v>
      </c>
      <c r="I444">
        <v>608473</v>
      </c>
      <c r="J444">
        <v>24001341</v>
      </c>
      <c r="K444">
        <v>24001055</v>
      </c>
      <c r="L444">
        <f t="shared" si="18"/>
        <v>30</v>
      </c>
      <c r="M444">
        <f t="shared" si="19"/>
        <v>24001341</v>
      </c>
      <c r="N444" t="str">
        <f t="shared" si="20"/>
        <v>24001341_290059</v>
      </c>
      <c r="O444" t="e">
        <f>VLOOKUP(M444,Sheet3!$H$2:$H$8,1,0)</f>
        <v>#N/A</v>
      </c>
    </row>
    <row r="445" spans="1:15" x14ac:dyDescent="0.25">
      <c r="A445">
        <v>290059</v>
      </c>
      <c r="B445">
        <v>1204</v>
      </c>
      <c r="C445" s="38">
        <v>45428</v>
      </c>
      <c r="D445" t="s">
        <v>3695</v>
      </c>
      <c r="E445">
        <v>7374</v>
      </c>
      <c r="F445" t="s">
        <v>36</v>
      </c>
      <c r="G445">
        <v>23</v>
      </c>
      <c r="H445">
        <v>24</v>
      </c>
      <c r="I445">
        <v>608473</v>
      </c>
      <c r="J445">
        <v>24001349</v>
      </c>
      <c r="K445">
        <v>24001056</v>
      </c>
      <c r="L445">
        <f t="shared" si="18"/>
        <v>30</v>
      </c>
      <c r="M445">
        <f t="shared" si="19"/>
        <v>24001349</v>
      </c>
      <c r="N445" t="str">
        <f t="shared" si="20"/>
        <v>24001349_290059</v>
      </c>
      <c r="O445" t="e">
        <f>VLOOKUP(M445,Sheet3!$H$2:$H$8,1,0)</f>
        <v>#N/A</v>
      </c>
    </row>
    <row r="446" spans="1:15" x14ac:dyDescent="0.25">
      <c r="A446">
        <v>290059</v>
      </c>
      <c r="B446">
        <v>1204</v>
      </c>
      <c r="C446" s="38">
        <v>45428</v>
      </c>
      <c r="D446" t="s">
        <v>3696</v>
      </c>
      <c r="E446">
        <v>225</v>
      </c>
      <c r="F446" t="s">
        <v>36</v>
      </c>
      <c r="G446">
        <v>23</v>
      </c>
      <c r="H446">
        <v>24</v>
      </c>
      <c r="I446">
        <v>608473</v>
      </c>
      <c r="J446">
        <v>24001350</v>
      </c>
      <c r="K446">
        <v>24001056</v>
      </c>
      <c r="L446">
        <f t="shared" si="18"/>
        <v>30</v>
      </c>
      <c r="M446">
        <f t="shared" si="19"/>
        <v>24001350</v>
      </c>
      <c r="N446" t="str">
        <f t="shared" si="20"/>
        <v>24001350_290059</v>
      </c>
      <c r="O446" t="e">
        <f>VLOOKUP(M446,Sheet3!$H$2:$H$8,1,0)</f>
        <v>#N/A</v>
      </c>
    </row>
    <row r="447" spans="1:15" x14ac:dyDescent="0.25">
      <c r="A447">
        <v>290059</v>
      </c>
      <c r="B447">
        <v>1204</v>
      </c>
      <c r="C447" s="38">
        <v>45428</v>
      </c>
      <c r="D447" t="s">
        <v>3697</v>
      </c>
      <c r="E447">
        <v>292</v>
      </c>
      <c r="F447" t="s">
        <v>36</v>
      </c>
      <c r="G447">
        <v>23</v>
      </c>
      <c r="H447">
        <v>24</v>
      </c>
      <c r="I447">
        <v>608473</v>
      </c>
      <c r="J447">
        <v>24001351</v>
      </c>
      <c r="K447">
        <v>24001056</v>
      </c>
      <c r="L447">
        <f t="shared" si="18"/>
        <v>30</v>
      </c>
      <c r="M447">
        <f t="shared" si="19"/>
        <v>24001351</v>
      </c>
      <c r="N447" t="str">
        <f t="shared" si="20"/>
        <v>24001351_290059</v>
      </c>
      <c r="O447" t="e">
        <f>VLOOKUP(M447,Sheet3!$H$2:$H$8,1,0)</f>
        <v>#N/A</v>
      </c>
    </row>
    <row r="448" spans="1:15" x14ac:dyDescent="0.25">
      <c r="A448">
        <v>290059</v>
      </c>
      <c r="B448">
        <v>1204</v>
      </c>
      <c r="C448" s="38">
        <v>45428</v>
      </c>
      <c r="D448" t="s">
        <v>3698</v>
      </c>
      <c r="E448">
        <v>633</v>
      </c>
      <c r="F448" t="s">
        <v>36</v>
      </c>
      <c r="G448">
        <v>23</v>
      </c>
      <c r="H448">
        <v>24</v>
      </c>
      <c r="I448">
        <v>608473</v>
      </c>
      <c r="J448">
        <v>24001352</v>
      </c>
      <c r="K448">
        <v>24001056</v>
      </c>
      <c r="L448">
        <f t="shared" si="18"/>
        <v>30</v>
      </c>
      <c r="M448">
        <f t="shared" si="19"/>
        <v>24001352</v>
      </c>
      <c r="N448" t="str">
        <f t="shared" si="20"/>
        <v>24001352_290059</v>
      </c>
      <c r="O448" t="e">
        <f>VLOOKUP(M448,Sheet3!$H$2:$H$8,1,0)</f>
        <v>#N/A</v>
      </c>
    </row>
    <row r="449" spans="1:15" x14ac:dyDescent="0.25">
      <c r="A449">
        <v>290059</v>
      </c>
      <c r="B449">
        <v>1204</v>
      </c>
      <c r="C449" s="38">
        <v>45428</v>
      </c>
      <c r="D449" t="s">
        <v>3699</v>
      </c>
      <c r="E449">
        <v>645</v>
      </c>
      <c r="F449" t="s">
        <v>36</v>
      </c>
      <c r="G449">
        <v>23</v>
      </c>
      <c r="H449">
        <v>24</v>
      </c>
      <c r="I449">
        <v>608473</v>
      </c>
      <c r="J449">
        <v>24001354</v>
      </c>
      <c r="K449">
        <v>24001056</v>
      </c>
      <c r="L449">
        <f t="shared" si="18"/>
        <v>30</v>
      </c>
      <c r="M449">
        <f t="shared" si="19"/>
        <v>24001354</v>
      </c>
      <c r="N449" t="str">
        <f t="shared" si="20"/>
        <v>24001354_290059</v>
      </c>
      <c r="O449" t="e">
        <f>VLOOKUP(M449,Sheet3!$H$2:$H$8,1,0)</f>
        <v>#N/A</v>
      </c>
    </row>
    <row r="450" spans="1:15" x14ac:dyDescent="0.25">
      <c r="A450">
        <v>290059</v>
      </c>
      <c r="B450">
        <v>1204</v>
      </c>
      <c r="C450" s="38">
        <v>45428</v>
      </c>
      <c r="D450" t="s">
        <v>3700</v>
      </c>
      <c r="E450">
        <v>95</v>
      </c>
      <c r="F450" t="s">
        <v>36</v>
      </c>
      <c r="G450">
        <v>23</v>
      </c>
      <c r="H450">
        <v>24</v>
      </c>
      <c r="I450">
        <v>608473</v>
      </c>
      <c r="J450">
        <v>24001355</v>
      </c>
      <c r="K450">
        <v>24001056</v>
      </c>
      <c r="L450">
        <f t="shared" si="18"/>
        <v>30</v>
      </c>
      <c r="M450">
        <f t="shared" si="19"/>
        <v>24001355</v>
      </c>
      <c r="N450" t="str">
        <f t="shared" si="20"/>
        <v>24001355_290059</v>
      </c>
      <c r="O450" t="e">
        <f>VLOOKUP(M450,Sheet3!$H$2:$H$8,1,0)</f>
        <v>#N/A</v>
      </c>
    </row>
    <row r="451" spans="1:15" x14ac:dyDescent="0.25">
      <c r="A451">
        <v>290059</v>
      </c>
      <c r="B451">
        <v>1204</v>
      </c>
      <c r="C451" s="38">
        <v>45428</v>
      </c>
      <c r="D451" t="s">
        <v>3700</v>
      </c>
      <c r="E451">
        <v>1095</v>
      </c>
      <c r="F451" t="s">
        <v>36</v>
      </c>
      <c r="G451">
        <v>23</v>
      </c>
      <c r="H451">
        <v>24</v>
      </c>
      <c r="I451">
        <v>608473</v>
      </c>
      <c r="J451">
        <v>24001355</v>
      </c>
      <c r="K451">
        <v>24001056</v>
      </c>
      <c r="L451">
        <f t="shared" si="18"/>
        <v>30</v>
      </c>
      <c r="M451">
        <f t="shared" si="19"/>
        <v>24001355</v>
      </c>
      <c r="N451" t="str">
        <f t="shared" si="20"/>
        <v>24001355_290059</v>
      </c>
      <c r="O451" t="e">
        <f>VLOOKUP(M451,Sheet3!$H$2:$H$8,1,0)</f>
        <v>#N/A</v>
      </c>
    </row>
    <row r="452" spans="1:15" x14ac:dyDescent="0.25">
      <c r="A452">
        <v>290059</v>
      </c>
      <c r="B452">
        <v>1204</v>
      </c>
      <c r="C452" s="38">
        <v>45428</v>
      </c>
      <c r="D452" t="s">
        <v>3701</v>
      </c>
      <c r="E452">
        <v>24.7</v>
      </c>
      <c r="F452" t="s">
        <v>36</v>
      </c>
      <c r="G452">
        <v>23</v>
      </c>
      <c r="H452">
        <v>24</v>
      </c>
      <c r="I452">
        <v>608473</v>
      </c>
      <c r="J452">
        <v>24001364</v>
      </c>
      <c r="K452">
        <v>24001057</v>
      </c>
      <c r="L452">
        <f t="shared" si="18"/>
        <v>30</v>
      </c>
      <c r="M452">
        <f t="shared" si="19"/>
        <v>24001364</v>
      </c>
      <c r="N452" t="str">
        <f t="shared" si="20"/>
        <v>24001364_290059</v>
      </c>
      <c r="O452" t="e">
        <f>VLOOKUP(M452,Sheet3!$H$2:$H$8,1,0)</f>
        <v>#N/A</v>
      </c>
    </row>
    <row r="453" spans="1:15" x14ac:dyDescent="0.25">
      <c r="A453">
        <v>290059</v>
      </c>
      <c r="B453">
        <v>1204</v>
      </c>
      <c r="C453" s="38">
        <v>45428</v>
      </c>
      <c r="D453" t="s">
        <v>3701</v>
      </c>
      <c r="E453">
        <v>1971</v>
      </c>
      <c r="F453" t="s">
        <v>36</v>
      </c>
      <c r="G453">
        <v>23</v>
      </c>
      <c r="H453">
        <v>24</v>
      </c>
      <c r="I453">
        <v>608473</v>
      </c>
      <c r="J453">
        <v>24001364</v>
      </c>
      <c r="K453">
        <v>24001057</v>
      </c>
      <c r="L453">
        <f t="shared" si="18"/>
        <v>30</v>
      </c>
      <c r="M453">
        <f t="shared" si="19"/>
        <v>24001364</v>
      </c>
      <c r="N453" t="str">
        <f t="shared" si="20"/>
        <v>24001364_290059</v>
      </c>
      <c r="O453" t="e">
        <f>VLOOKUP(M453,Sheet3!$H$2:$H$8,1,0)</f>
        <v>#N/A</v>
      </c>
    </row>
    <row r="454" spans="1:15" x14ac:dyDescent="0.25">
      <c r="A454">
        <v>290059</v>
      </c>
      <c r="B454">
        <v>1204</v>
      </c>
      <c r="C454" s="38">
        <v>45428</v>
      </c>
      <c r="D454" t="s">
        <v>3702</v>
      </c>
      <c r="E454">
        <v>287</v>
      </c>
      <c r="F454" t="s">
        <v>36</v>
      </c>
      <c r="G454">
        <v>23</v>
      </c>
      <c r="H454">
        <v>24</v>
      </c>
      <c r="I454">
        <v>608473</v>
      </c>
      <c r="J454">
        <v>24001365</v>
      </c>
      <c r="K454">
        <v>24001057</v>
      </c>
      <c r="L454">
        <f t="shared" si="18"/>
        <v>30</v>
      </c>
      <c r="M454">
        <f t="shared" si="19"/>
        <v>24001365</v>
      </c>
      <c r="N454" t="str">
        <f t="shared" si="20"/>
        <v>24001365_290059</v>
      </c>
      <c r="O454" t="e">
        <f>VLOOKUP(M454,Sheet3!$H$2:$H$8,1,0)</f>
        <v>#N/A</v>
      </c>
    </row>
    <row r="455" spans="1:15" x14ac:dyDescent="0.25">
      <c r="A455">
        <v>290059</v>
      </c>
      <c r="B455">
        <v>1204</v>
      </c>
      <c r="C455" s="38">
        <v>45428</v>
      </c>
      <c r="D455" t="s">
        <v>3703</v>
      </c>
      <c r="E455">
        <v>301</v>
      </c>
      <c r="F455" t="s">
        <v>36</v>
      </c>
      <c r="G455">
        <v>23</v>
      </c>
      <c r="H455">
        <v>24</v>
      </c>
      <c r="I455">
        <v>608473</v>
      </c>
      <c r="J455">
        <v>24001366</v>
      </c>
      <c r="K455">
        <v>24001057</v>
      </c>
      <c r="L455">
        <f t="shared" si="18"/>
        <v>30</v>
      </c>
      <c r="M455">
        <f t="shared" si="19"/>
        <v>24001366</v>
      </c>
      <c r="N455" t="str">
        <f t="shared" si="20"/>
        <v>24001366_290059</v>
      </c>
      <c r="O455" t="e">
        <f>VLOOKUP(M455,Sheet3!$H$2:$H$8,1,0)</f>
        <v>#N/A</v>
      </c>
    </row>
    <row r="456" spans="1:15" x14ac:dyDescent="0.25">
      <c r="A456">
        <v>290059</v>
      </c>
      <c r="B456">
        <v>1204</v>
      </c>
      <c r="C456" s="38">
        <v>45428</v>
      </c>
      <c r="D456" t="s">
        <v>3704</v>
      </c>
      <c r="E456">
        <v>123</v>
      </c>
      <c r="F456" t="s">
        <v>36</v>
      </c>
      <c r="G456">
        <v>23</v>
      </c>
      <c r="H456">
        <v>24</v>
      </c>
      <c r="I456">
        <v>608473</v>
      </c>
      <c r="J456">
        <v>24001369</v>
      </c>
      <c r="K456">
        <v>24001061</v>
      </c>
      <c r="L456">
        <f t="shared" ref="L456:L519" si="21">LEN(D456)</f>
        <v>30</v>
      </c>
      <c r="M456">
        <f t="shared" ref="M456:M519" si="22">IF(L456&lt;=7,D456,J456)</f>
        <v>24001369</v>
      </c>
      <c r="N456" t="str">
        <f t="shared" ref="N456:N519" si="23">CONCATENATE(M456,"_",A456)</f>
        <v>24001369_290059</v>
      </c>
      <c r="O456" t="e">
        <f>VLOOKUP(M456,Sheet3!$H$2:$H$8,1,0)</f>
        <v>#N/A</v>
      </c>
    </row>
    <row r="457" spans="1:15" x14ac:dyDescent="0.25">
      <c r="A457">
        <v>290059</v>
      </c>
      <c r="B457">
        <v>1204</v>
      </c>
      <c r="C457" s="38">
        <v>45428</v>
      </c>
      <c r="D457" t="s">
        <v>3705</v>
      </c>
      <c r="E457">
        <v>15.5</v>
      </c>
      <c r="F457" t="s">
        <v>36</v>
      </c>
      <c r="G457">
        <v>23</v>
      </c>
      <c r="H457">
        <v>24</v>
      </c>
      <c r="I457">
        <v>608473</v>
      </c>
      <c r="J457">
        <v>24001370</v>
      </c>
      <c r="K457">
        <v>24001061</v>
      </c>
      <c r="L457">
        <f t="shared" si="21"/>
        <v>30</v>
      </c>
      <c r="M457">
        <f t="shared" si="22"/>
        <v>24001370</v>
      </c>
      <c r="N457" t="str">
        <f t="shared" si="23"/>
        <v>24001370_290059</v>
      </c>
      <c r="O457" t="e">
        <f>VLOOKUP(M457,Sheet3!$H$2:$H$8,1,0)</f>
        <v>#N/A</v>
      </c>
    </row>
    <row r="458" spans="1:15" x14ac:dyDescent="0.25">
      <c r="A458">
        <v>290059</v>
      </c>
      <c r="B458">
        <v>1204</v>
      </c>
      <c r="C458" s="38">
        <v>45428</v>
      </c>
      <c r="D458" t="s">
        <v>3705</v>
      </c>
      <c r="E458">
        <v>2086</v>
      </c>
      <c r="F458" t="s">
        <v>36</v>
      </c>
      <c r="G458">
        <v>23</v>
      </c>
      <c r="H458">
        <v>24</v>
      </c>
      <c r="I458">
        <v>608473</v>
      </c>
      <c r="J458">
        <v>24001370</v>
      </c>
      <c r="K458">
        <v>24001061</v>
      </c>
      <c r="L458">
        <f t="shared" si="21"/>
        <v>30</v>
      </c>
      <c r="M458">
        <f t="shared" si="22"/>
        <v>24001370</v>
      </c>
      <c r="N458" t="str">
        <f t="shared" si="23"/>
        <v>24001370_290059</v>
      </c>
      <c r="O458" t="e">
        <f>VLOOKUP(M458,Sheet3!$H$2:$H$8,1,0)</f>
        <v>#N/A</v>
      </c>
    </row>
    <row r="459" spans="1:15" x14ac:dyDescent="0.25">
      <c r="A459">
        <v>290059</v>
      </c>
      <c r="B459">
        <v>1204</v>
      </c>
      <c r="C459" s="38">
        <v>45436</v>
      </c>
      <c r="D459" t="s">
        <v>3706</v>
      </c>
      <c r="E459">
        <v>120</v>
      </c>
      <c r="F459" t="s">
        <v>36</v>
      </c>
      <c r="G459">
        <v>23</v>
      </c>
      <c r="H459">
        <v>24</v>
      </c>
      <c r="I459">
        <v>608978</v>
      </c>
      <c r="J459">
        <v>24001375</v>
      </c>
      <c r="K459">
        <v>24001062</v>
      </c>
      <c r="L459">
        <f t="shared" si="21"/>
        <v>30</v>
      </c>
      <c r="M459">
        <f t="shared" si="22"/>
        <v>24001375</v>
      </c>
      <c r="N459" t="str">
        <f t="shared" si="23"/>
        <v>24001375_290059</v>
      </c>
      <c r="O459" t="e">
        <f>VLOOKUP(M459,Sheet3!$H$2:$H$8,1,0)</f>
        <v>#N/A</v>
      </c>
    </row>
    <row r="460" spans="1:15" x14ac:dyDescent="0.25">
      <c r="A460">
        <v>290059</v>
      </c>
      <c r="B460">
        <v>1204</v>
      </c>
      <c r="C460" s="38">
        <v>45436</v>
      </c>
      <c r="D460" t="s">
        <v>3706</v>
      </c>
      <c r="E460">
        <v>10.1</v>
      </c>
      <c r="F460" t="s">
        <v>36</v>
      </c>
      <c r="G460">
        <v>23</v>
      </c>
      <c r="H460">
        <v>24</v>
      </c>
      <c r="I460">
        <v>608978</v>
      </c>
      <c r="J460">
        <v>24001375</v>
      </c>
      <c r="K460">
        <v>24001062</v>
      </c>
      <c r="L460">
        <f t="shared" si="21"/>
        <v>30</v>
      </c>
      <c r="M460">
        <f t="shared" si="22"/>
        <v>24001375</v>
      </c>
      <c r="N460" t="str">
        <f t="shared" si="23"/>
        <v>24001375_290059</v>
      </c>
      <c r="O460" t="e">
        <f>VLOOKUP(M460,Sheet3!$H$2:$H$8,1,0)</f>
        <v>#N/A</v>
      </c>
    </row>
    <row r="461" spans="1:15" x14ac:dyDescent="0.25">
      <c r="A461">
        <v>290059</v>
      </c>
      <c r="B461">
        <v>1204</v>
      </c>
      <c r="C461" s="38">
        <v>45436</v>
      </c>
      <c r="D461" t="s">
        <v>3707</v>
      </c>
      <c r="E461">
        <v>64</v>
      </c>
      <c r="F461" t="s">
        <v>36</v>
      </c>
      <c r="G461">
        <v>23</v>
      </c>
      <c r="H461">
        <v>24</v>
      </c>
      <c r="I461">
        <v>608978</v>
      </c>
      <c r="J461">
        <v>24001377</v>
      </c>
      <c r="K461">
        <v>24001062</v>
      </c>
      <c r="L461">
        <f t="shared" si="21"/>
        <v>30</v>
      </c>
      <c r="M461">
        <f t="shared" si="22"/>
        <v>24001377</v>
      </c>
      <c r="N461" t="str">
        <f t="shared" si="23"/>
        <v>24001377_290059</v>
      </c>
      <c r="O461" t="e">
        <f>VLOOKUP(M461,Sheet3!$H$2:$H$8,1,0)</f>
        <v>#N/A</v>
      </c>
    </row>
    <row r="462" spans="1:15" x14ac:dyDescent="0.25">
      <c r="A462">
        <v>290059</v>
      </c>
      <c r="B462">
        <v>1204</v>
      </c>
      <c r="C462" s="38">
        <v>45436</v>
      </c>
      <c r="D462" t="s">
        <v>3708</v>
      </c>
      <c r="E462">
        <v>198</v>
      </c>
      <c r="F462" t="s">
        <v>36</v>
      </c>
      <c r="G462">
        <v>23</v>
      </c>
      <c r="H462">
        <v>24</v>
      </c>
      <c r="I462">
        <v>608978</v>
      </c>
      <c r="J462">
        <v>24001378</v>
      </c>
      <c r="K462">
        <v>24001062</v>
      </c>
      <c r="L462">
        <f t="shared" si="21"/>
        <v>30</v>
      </c>
      <c r="M462">
        <f t="shared" si="22"/>
        <v>24001378</v>
      </c>
      <c r="N462" t="str">
        <f t="shared" si="23"/>
        <v>24001378_290059</v>
      </c>
      <c r="O462" t="e">
        <f>VLOOKUP(M462,Sheet3!$H$2:$H$8,1,0)</f>
        <v>#N/A</v>
      </c>
    </row>
    <row r="463" spans="1:15" x14ac:dyDescent="0.25">
      <c r="A463">
        <v>290059</v>
      </c>
      <c r="B463">
        <v>1204</v>
      </c>
      <c r="C463" s="38">
        <v>45436</v>
      </c>
      <c r="D463" t="s">
        <v>3709</v>
      </c>
      <c r="E463">
        <v>56</v>
      </c>
      <c r="F463" t="s">
        <v>36</v>
      </c>
      <c r="G463">
        <v>23</v>
      </c>
      <c r="H463">
        <v>24</v>
      </c>
      <c r="I463">
        <v>608978</v>
      </c>
      <c r="J463">
        <v>24001380</v>
      </c>
      <c r="K463">
        <v>24001062</v>
      </c>
      <c r="L463">
        <f t="shared" si="21"/>
        <v>30</v>
      </c>
      <c r="M463">
        <f t="shared" si="22"/>
        <v>24001380</v>
      </c>
      <c r="N463" t="str">
        <f t="shared" si="23"/>
        <v>24001380_290059</v>
      </c>
      <c r="O463" t="e">
        <f>VLOOKUP(M463,Sheet3!$H$2:$H$8,1,0)</f>
        <v>#N/A</v>
      </c>
    </row>
    <row r="464" spans="1:15" x14ac:dyDescent="0.25">
      <c r="A464">
        <v>290059</v>
      </c>
      <c r="B464">
        <v>1204</v>
      </c>
      <c r="C464" s="38">
        <v>45436</v>
      </c>
      <c r="D464" t="s">
        <v>3709</v>
      </c>
      <c r="E464">
        <v>141</v>
      </c>
      <c r="F464" t="s">
        <v>36</v>
      </c>
      <c r="G464">
        <v>23</v>
      </c>
      <c r="H464">
        <v>24</v>
      </c>
      <c r="I464">
        <v>608978</v>
      </c>
      <c r="J464">
        <v>24001380</v>
      </c>
      <c r="K464">
        <v>24001062</v>
      </c>
      <c r="L464">
        <f t="shared" si="21"/>
        <v>30</v>
      </c>
      <c r="M464">
        <f t="shared" si="22"/>
        <v>24001380</v>
      </c>
      <c r="N464" t="str">
        <f t="shared" si="23"/>
        <v>24001380_290059</v>
      </c>
      <c r="O464" t="e">
        <f>VLOOKUP(M464,Sheet3!$H$2:$H$8,1,0)</f>
        <v>#N/A</v>
      </c>
    </row>
    <row r="465" spans="1:15" x14ac:dyDescent="0.25">
      <c r="A465">
        <v>290059</v>
      </c>
      <c r="B465">
        <v>1204</v>
      </c>
      <c r="C465" s="38">
        <v>45436</v>
      </c>
      <c r="D465" t="s">
        <v>3710</v>
      </c>
      <c r="E465">
        <v>482</v>
      </c>
      <c r="F465" t="s">
        <v>36</v>
      </c>
      <c r="G465">
        <v>23</v>
      </c>
      <c r="H465">
        <v>24</v>
      </c>
      <c r="I465">
        <v>608978</v>
      </c>
      <c r="J465">
        <v>24001381</v>
      </c>
      <c r="K465">
        <v>24001062</v>
      </c>
      <c r="L465">
        <f t="shared" si="21"/>
        <v>30</v>
      </c>
      <c r="M465">
        <f t="shared" si="22"/>
        <v>24001381</v>
      </c>
      <c r="N465" t="str">
        <f t="shared" si="23"/>
        <v>24001381_290059</v>
      </c>
      <c r="O465" t="e">
        <f>VLOOKUP(M465,Sheet3!$H$2:$H$8,1,0)</f>
        <v>#N/A</v>
      </c>
    </row>
    <row r="466" spans="1:15" x14ac:dyDescent="0.25">
      <c r="A466">
        <v>290059</v>
      </c>
      <c r="B466">
        <v>1204</v>
      </c>
      <c r="C466" s="38">
        <v>45436</v>
      </c>
      <c r="D466" t="s">
        <v>3711</v>
      </c>
      <c r="E466">
        <v>26502</v>
      </c>
      <c r="F466" t="s">
        <v>36</v>
      </c>
      <c r="G466">
        <v>23</v>
      </c>
      <c r="H466">
        <v>24</v>
      </c>
      <c r="I466">
        <v>608978</v>
      </c>
      <c r="J466">
        <v>24001433</v>
      </c>
      <c r="K466">
        <v>24001070</v>
      </c>
      <c r="L466">
        <f t="shared" si="21"/>
        <v>30</v>
      </c>
      <c r="M466">
        <f t="shared" si="22"/>
        <v>24001433</v>
      </c>
      <c r="N466" t="str">
        <f t="shared" si="23"/>
        <v>24001433_290059</v>
      </c>
      <c r="O466" t="e">
        <f>VLOOKUP(M466,Sheet3!$H$2:$H$8,1,0)</f>
        <v>#N/A</v>
      </c>
    </row>
    <row r="467" spans="1:15" x14ac:dyDescent="0.25">
      <c r="A467">
        <v>290059</v>
      </c>
      <c r="B467">
        <v>1204</v>
      </c>
      <c r="C467" s="38">
        <v>45436</v>
      </c>
      <c r="D467" t="s">
        <v>3712</v>
      </c>
      <c r="E467">
        <v>631</v>
      </c>
      <c r="F467" t="s">
        <v>36</v>
      </c>
      <c r="G467">
        <v>23</v>
      </c>
      <c r="H467">
        <v>24</v>
      </c>
      <c r="I467">
        <v>608978</v>
      </c>
      <c r="J467">
        <v>24001434</v>
      </c>
      <c r="K467">
        <v>24001070</v>
      </c>
      <c r="L467">
        <f t="shared" si="21"/>
        <v>30</v>
      </c>
      <c r="M467">
        <f t="shared" si="22"/>
        <v>24001434</v>
      </c>
      <c r="N467" t="str">
        <f t="shared" si="23"/>
        <v>24001434_290059</v>
      </c>
      <c r="O467" t="e">
        <f>VLOOKUP(M467,Sheet3!$H$2:$H$8,1,0)</f>
        <v>#N/A</v>
      </c>
    </row>
    <row r="468" spans="1:15" x14ac:dyDescent="0.25">
      <c r="A468">
        <v>290059</v>
      </c>
      <c r="B468">
        <v>1204</v>
      </c>
      <c r="C468" s="38">
        <v>45436</v>
      </c>
      <c r="D468" t="s">
        <v>3713</v>
      </c>
      <c r="E468">
        <v>2640</v>
      </c>
      <c r="F468" t="s">
        <v>36</v>
      </c>
      <c r="G468">
        <v>23</v>
      </c>
      <c r="H468">
        <v>24</v>
      </c>
      <c r="I468">
        <v>608978</v>
      </c>
      <c r="J468">
        <v>24001435</v>
      </c>
      <c r="K468">
        <v>24001070</v>
      </c>
      <c r="L468">
        <f t="shared" si="21"/>
        <v>30</v>
      </c>
      <c r="M468">
        <f t="shared" si="22"/>
        <v>24001435</v>
      </c>
      <c r="N468" t="str">
        <f t="shared" si="23"/>
        <v>24001435_290059</v>
      </c>
      <c r="O468" t="e">
        <f>VLOOKUP(M468,Sheet3!$H$2:$H$8,1,0)</f>
        <v>#N/A</v>
      </c>
    </row>
    <row r="469" spans="1:15" x14ac:dyDescent="0.25">
      <c r="A469">
        <v>290059</v>
      </c>
      <c r="B469">
        <v>1204</v>
      </c>
      <c r="C469" s="38">
        <v>45436</v>
      </c>
      <c r="D469" t="s">
        <v>3714</v>
      </c>
      <c r="E469">
        <v>225</v>
      </c>
      <c r="F469" t="s">
        <v>36</v>
      </c>
      <c r="G469">
        <v>23</v>
      </c>
      <c r="H469">
        <v>24</v>
      </c>
      <c r="I469">
        <v>608978</v>
      </c>
      <c r="J469">
        <v>24001436</v>
      </c>
      <c r="K469">
        <v>24001070</v>
      </c>
      <c r="L469">
        <f t="shared" si="21"/>
        <v>30</v>
      </c>
      <c r="M469">
        <f t="shared" si="22"/>
        <v>24001436</v>
      </c>
      <c r="N469" t="str">
        <f t="shared" si="23"/>
        <v>24001436_290059</v>
      </c>
      <c r="O469" t="e">
        <f>VLOOKUP(M469,Sheet3!$H$2:$H$8,1,0)</f>
        <v>#N/A</v>
      </c>
    </row>
    <row r="470" spans="1:15" x14ac:dyDescent="0.25">
      <c r="A470">
        <v>290059</v>
      </c>
      <c r="B470">
        <v>1204</v>
      </c>
      <c r="C470" s="38">
        <v>45436</v>
      </c>
      <c r="D470" t="s">
        <v>3715</v>
      </c>
      <c r="E470">
        <v>4076</v>
      </c>
      <c r="F470" t="s">
        <v>36</v>
      </c>
      <c r="G470">
        <v>23</v>
      </c>
      <c r="H470">
        <v>24</v>
      </c>
      <c r="I470">
        <v>608978</v>
      </c>
      <c r="J470">
        <v>24001437</v>
      </c>
      <c r="K470">
        <v>24001070</v>
      </c>
      <c r="L470">
        <f t="shared" si="21"/>
        <v>30</v>
      </c>
      <c r="M470">
        <f t="shared" si="22"/>
        <v>24001437</v>
      </c>
      <c r="N470" t="str">
        <f t="shared" si="23"/>
        <v>24001437_290059</v>
      </c>
      <c r="O470" t="e">
        <f>VLOOKUP(M470,Sheet3!$H$2:$H$8,1,0)</f>
        <v>#N/A</v>
      </c>
    </row>
    <row r="471" spans="1:15" x14ac:dyDescent="0.25">
      <c r="A471">
        <v>290059</v>
      </c>
      <c r="B471">
        <v>1204</v>
      </c>
      <c r="C471" s="38">
        <v>45436</v>
      </c>
      <c r="D471" t="s">
        <v>3716</v>
      </c>
      <c r="E471">
        <v>2081</v>
      </c>
      <c r="F471" t="s">
        <v>36</v>
      </c>
      <c r="G471">
        <v>23</v>
      </c>
      <c r="H471">
        <v>24</v>
      </c>
      <c r="I471">
        <v>608978</v>
      </c>
      <c r="J471">
        <v>24001439</v>
      </c>
      <c r="K471">
        <v>24001070</v>
      </c>
      <c r="L471">
        <f t="shared" si="21"/>
        <v>30</v>
      </c>
      <c r="M471">
        <f t="shared" si="22"/>
        <v>24001439</v>
      </c>
      <c r="N471" t="str">
        <f t="shared" si="23"/>
        <v>24001439_290059</v>
      </c>
      <c r="O471" t="e">
        <f>VLOOKUP(M471,Sheet3!$H$2:$H$8,1,0)</f>
        <v>#N/A</v>
      </c>
    </row>
    <row r="472" spans="1:15" x14ac:dyDescent="0.25">
      <c r="A472">
        <v>290059</v>
      </c>
      <c r="B472">
        <v>1204</v>
      </c>
      <c r="C472" s="38">
        <v>45436</v>
      </c>
      <c r="D472" t="s">
        <v>3717</v>
      </c>
      <c r="E472">
        <v>270</v>
      </c>
      <c r="F472" t="s">
        <v>36</v>
      </c>
      <c r="G472">
        <v>23</v>
      </c>
      <c r="H472">
        <v>24</v>
      </c>
      <c r="I472">
        <v>608978</v>
      </c>
      <c r="J472">
        <v>24001440</v>
      </c>
      <c r="K472">
        <v>24001070</v>
      </c>
      <c r="L472">
        <f t="shared" si="21"/>
        <v>30</v>
      </c>
      <c r="M472">
        <f t="shared" si="22"/>
        <v>24001440</v>
      </c>
      <c r="N472" t="str">
        <f t="shared" si="23"/>
        <v>24001440_290059</v>
      </c>
      <c r="O472" t="e">
        <f>VLOOKUP(M472,Sheet3!$H$2:$H$8,1,0)</f>
        <v>#N/A</v>
      </c>
    </row>
    <row r="473" spans="1:15" x14ac:dyDescent="0.25">
      <c r="A473">
        <v>290059</v>
      </c>
      <c r="B473">
        <v>1204</v>
      </c>
      <c r="C473" s="38">
        <v>45436</v>
      </c>
      <c r="D473" t="s">
        <v>3718</v>
      </c>
      <c r="E473">
        <v>4674</v>
      </c>
      <c r="F473" t="s">
        <v>36</v>
      </c>
      <c r="G473">
        <v>23</v>
      </c>
      <c r="H473">
        <v>24</v>
      </c>
      <c r="I473">
        <v>608978</v>
      </c>
      <c r="J473">
        <v>24001441</v>
      </c>
      <c r="K473">
        <v>24001070</v>
      </c>
      <c r="L473">
        <f t="shared" si="21"/>
        <v>30</v>
      </c>
      <c r="M473">
        <f t="shared" si="22"/>
        <v>24001441</v>
      </c>
      <c r="N473" t="str">
        <f t="shared" si="23"/>
        <v>24001441_290059</v>
      </c>
      <c r="O473" t="e">
        <f>VLOOKUP(M473,Sheet3!$H$2:$H$8,1,0)</f>
        <v>#N/A</v>
      </c>
    </row>
    <row r="474" spans="1:15" x14ac:dyDescent="0.25">
      <c r="A474">
        <v>290059</v>
      </c>
      <c r="B474">
        <v>1204</v>
      </c>
      <c r="C474" s="38">
        <v>45436</v>
      </c>
      <c r="D474" t="s">
        <v>3719</v>
      </c>
      <c r="E474">
        <v>11493</v>
      </c>
      <c r="F474" t="s">
        <v>36</v>
      </c>
      <c r="G474">
        <v>23</v>
      </c>
      <c r="H474">
        <v>24</v>
      </c>
      <c r="I474">
        <v>608978</v>
      </c>
      <c r="J474">
        <v>24001451</v>
      </c>
      <c r="K474">
        <v>24001070</v>
      </c>
      <c r="L474">
        <f t="shared" si="21"/>
        <v>30</v>
      </c>
      <c r="M474">
        <f t="shared" si="22"/>
        <v>24001451</v>
      </c>
      <c r="N474" t="str">
        <f t="shared" si="23"/>
        <v>24001451_290059</v>
      </c>
      <c r="O474" t="e">
        <f>VLOOKUP(M474,Sheet3!$H$2:$H$8,1,0)</f>
        <v>#N/A</v>
      </c>
    </row>
    <row r="475" spans="1:15" x14ac:dyDescent="0.25">
      <c r="A475">
        <v>290059</v>
      </c>
      <c r="B475">
        <v>1204</v>
      </c>
      <c r="C475" s="38">
        <v>45436</v>
      </c>
      <c r="D475" t="s">
        <v>3720</v>
      </c>
      <c r="E475">
        <v>889</v>
      </c>
      <c r="F475" t="s">
        <v>36</v>
      </c>
      <c r="G475">
        <v>23</v>
      </c>
      <c r="H475">
        <v>24</v>
      </c>
      <c r="I475">
        <v>608978</v>
      </c>
      <c r="J475">
        <v>24001452</v>
      </c>
      <c r="K475">
        <v>24001070</v>
      </c>
      <c r="L475">
        <f t="shared" si="21"/>
        <v>30</v>
      </c>
      <c r="M475">
        <f t="shared" si="22"/>
        <v>24001452</v>
      </c>
      <c r="N475" t="str">
        <f t="shared" si="23"/>
        <v>24001452_290059</v>
      </c>
      <c r="O475" t="e">
        <f>VLOOKUP(M475,Sheet3!$H$2:$H$8,1,0)</f>
        <v>#N/A</v>
      </c>
    </row>
    <row r="476" spans="1:15" x14ac:dyDescent="0.25">
      <c r="A476">
        <v>290059</v>
      </c>
      <c r="B476">
        <v>1204</v>
      </c>
      <c r="C476" s="38">
        <v>45436</v>
      </c>
      <c r="D476" t="s">
        <v>3721</v>
      </c>
      <c r="E476">
        <v>999</v>
      </c>
      <c r="F476" t="s">
        <v>36</v>
      </c>
      <c r="G476">
        <v>23</v>
      </c>
      <c r="H476">
        <v>24</v>
      </c>
      <c r="I476">
        <v>608978</v>
      </c>
      <c r="J476">
        <v>24001453</v>
      </c>
      <c r="K476">
        <v>24001070</v>
      </c>
      <c r="L476">
        <f t="shared" si="21"/>
        <v>30</v>
      </c>
      <c r="M476">
        <f t="shared" si="22"/>
        <v>24001453</v>
      </c>
      <c r="N476" t="str">
        <f t="shared" si="23"/>
        <v>24001453_290059</v>
      </c>
      <c r="O476" t="e">
        <f>VLOOKUP(M476,Sheet3!$H$2:$H$8,1,0)</f>
        <v>#N/A</v>
      </c>
    </row>
    <row r="477" spans="1:15" x14ac:dyDescent="0.25">
      <c r="A477">
        <v>290059</v>
      </c>
      <c r="B477">
        <v>1204</v>
      </c>
      <c r="C477" s="38">
        <v>45436</v>
      </c>
      <c r="D477" t="s">
        <v>3722</v>
      </c>
      <c r="E477">
        <v>511</v>
      </c>
      <c r="F477" t="s">
        <v>36</v>
      </c>
      <c r="G477">
        <v>23</v>
      </c>
      <c r="H477">
        <v>24</v>
      </c>
      <c r="I477">
        <v>608978</v>
      </c>
      <c r="J477">
        <v>24001456</v>
      </c>
      <c r="K477">
        <v>24001070</v>
      </c>
      <c r="L477">
        <f t="shared" si="21"/>
        <v>30</v>
      </c>
      <c r="M477">
        <f t="shared" si="22"/>
        <v>24001456</v>
      </c>
      <c r="N477" t="str">
        <f t="shared" si="23"/>
        <v>24001456_290059</v>
      </c>
      <c r="O477" t="e">
        <f>VLOOKUP(M477,Sheet3!$H$2:$H$8,1,0)</f>
        <v>#N/A</v>
      </c>
    </row>
    <row r="478" spans="1:15" x14ac:dyDescent="0.25">
      <c r="A478">
        <v>290059</v>
      </c>
      <c r="B478">
        <v>1204</v>
      </c>
      <c r="C478" s="38">
        <v>45436</v>
      </c>
      <c r="D478" t="s">
        <v>3723</v>
      </c>
      <c r="E478">
        <v>4823.8999999999996</v>
      </c>
      <c r="F478" t="s">
        <v>36</v>
      </c>
      <c r="G478">
        <v>23</v>
      </c>
      <c r="H478">
        <v>24</v>
      </c>
      <c r="I478">
        <v>608978</v>
      </c>
      <c r="J478">
        <v>24001457</v>
      </c>
      <c r="K478">
        <v>24001070</v>
      </c>
      <c r="L478">
        <f t="shared" si="21"/>
        <v>30</v>
      </c>
      <c r="M478">
        <f t="shared" si="22"/>
        <v>24001457</v>
      </c>
      <c r="N478" t="str">
        <f t="shared" si="23"/>
        <v>24001457_290059</v>
      </c>
      <c r="O478" t="e">
        <f>VLOOKUP(M478,Sheet3!$H$2:$H$8,1,0)</f>
        <v>#N/A</v>
      </c>
    </row>
    <row r="479" spans="1:15" x14ac:dyDescent="0.25">
      <c r="A479">
        <v>290059</v>
      </c>
      <c r="B479">
        <v>1204</v>
      </c>
      <c r="C479" s="38">
        <v>45436</v>
      </c>
      <c r="D479" t="s">
        <v>3724</v>
      </c>
      <c r="E479">
        <v>1016</v>
      </c>
      <c r="F479" t="s">
        <v>36</v>
      </c>
      <c r="G479">
        <v>23</v>
      </c>
      <c r="H479">
        <v>24</v>
      </c>
      <c r="I479">
        <v>609064</v>
      </c>
      <c r="J479">
        <v>24001481</v>
      </c>
      <c r="K479">
        <v>24001072</v>
      </c>
      <c r="L479">
        <f t="shared" si="21"/>
        <v>30</v>
      </c>
      <c r="M479">
        <f t="shared" si="22"/>
        <v>24001481</v>
      </c>
      <c r="N479" t="str">
        <f t="shared" si="23"/>
        <v>24001481_290059</v>
      </c>
      <c r="O479" t="e">
        <f>VLOOKUP(M479,Sheet3!$H$2:$H$8,1,0)</f>
        <v>#N/A</v>
      </c>
    </row>
    <row r="480" spans="1:15" x14ac:dyDescent="0.25">
      <c r="A480">
        <v>290059</v>
      </c>
      <c r="B480">
        <v>1204</v>
      </c>
      <c r="C480" s="38">
        <v>45436</v>
      </c>
      <c r="D480" t="s">
        <v>3725</v>
      </c>
      <c r="E480">
        <v>904</v>
      </c>
      <c r="F480" t="s">
        <v>36</v>
      </c>
      <c r="G480">
        <v>23</v>
      </c>
      <c r="H480">
        <v>24</v>
      </c>
      <c r="I480">
        <v>609064</v>
      </c>
      <c r="J480">
        <v>24001482</v>
      </c>
      <c r="K480">
        <v>24001072</v>
      </c>
      <c r="L480">
        <f t="shared" si="21"/>
        <v>30</v>
      </c>
      <c r="M480">
        <f t="shared" si="22"/>
        <v>24001482</v>
      </c>
      <c r="N480" t="str">
        <f t="shared" si="23"/>
        <v>24001482_290059</v>
      </c>
      <c r="O480" t="e">
        <f>VLOOKUP(M480,Sheet3!$H$2:$H$8,1,0)</f>
        <v>#N/A</v>
      </c>
    </row>
    <row r="481" spans="1:15" x14ac:dyDescent="0.25">
      <c r="A481">
        <v>290059</v>
      </c>
      <c r="B481">
        <v>1204</v>
      </c>
      <c r="C481" s="38">
        <v>45436</v>
      </c>
      <c r="D481" t="s">
        <v>3726</v>
      </c>
      <c r="E481">
        <v>614</v>
      </c>
      <c r="F481" t="s">
        <v>36</v>
      </c>
      <c r="G481">
        <v>23</v>
      </c>
      <c r="H481">
        <v>24</v>
      </c>
      <c r="I481">
        <v>609064</v>
      </c>
      <c r="J481">
        <v>24001483</v>
      </c>
      <c r="K481">
        <v>24001072</v>
      </c>
      <c r="L481">
        <f t="shared" si="21"/>
        <v>30</v>
      </c>
      <c r="M481">
        <f t="shared" si="22"/>
        <v>24001483</v>
      </c>
      <c r="N481" t="str">
        <f t="shared" si="23"/>
        <v>24001483_290059</v>
      </c>
      <c r="O481" t="e">
        <f>VLOOKUP(M481,Sheet3!$H$2:$H$8,1,0)</f>
        <v>#N/A</v>
      </c>
    </row>
    <row r="482" spans="1:15" x14ac:dyDescent="0.25">
      <c r="A482">
        <v>290059</v>
      </c>
      <c r="B482">
        <v>1204</v>
      </c>
      <c r="C482" s="38">
        <v>45436</v>
      </c>
      <c r="D482" t="s">
        <v>3727</v>
      </c>
      <c r="E482">
        <v>600</v>
      </c>
      <c r="F482" t="s">
        <v>36</v>
      </c>
      <c r="G482">
        <v>23</v>
      </c>
      <c r="H482">
        <v>24</v>
      </c>
      <c r="I482">
        <v>609064</v>
      </c>
      <c r="J482">
        <v>24001484</v>
      </c>
      <c r="K482">
        <v>24001072</v>
      </c>
      <c r="L482">
        <f t="shared" si="21"/>
        <v>30</v>
      </c>
      <c r="M482">
        <f t="shared" si="22"/>
        <v>24001484</v>
      </c>
      <c r="N482" t="str">
        <f t="shared" si="23"/>
        <v>24001484_290059</v>
      </c>
      <c r="O482" t="e">
        <f>VLOOKUP(M482,Sheet3!$H$2:$H$8,1,0)</f>
        <v>#N/A</v>
      </c>
    </row>
    <row r="483" spans="1:15" x14ac:dyDescent="0.25">
      <c r="A483">
        <v>290059</v>
      </c>
      <c r="B483">
        <v>1204</v>
      </c>
      <c r="C483" s="38">
        <v>45436</v>
      </c>
      <c r="D483" t="s">
        <v>3728</v>
      </c>
      <c r="E483">
        <v>473</v>
      </c>
      <c r="F483" t="s">
        <v>36</v>
      </c>
      <c r="G483">
        <v>23</v>
      </c>
      <c r="H483">
        <v>24</v>
      </c>
      <c r="I483">
        <v>609064</v>
      </c>
      <c r="J483">
        <v>24001485</v>
      </c>
      <c r="K483">
        <v>24001072</v>
      </c>
      <c r="L483">
        <f t="shared" si="21"/>
        <v>30</v>
      </c>
      <c r="M483">
        <f t="shared" si="22"/>
        <v>24001485</v>
      </c>
      <c r="N483" t="str">
        <f t="shared" si="23"/>
        <v>24001485_290059</v>
      </c>
      <c r="O483" t="e">
        <f>VLOOKUP(M483,Sheet3!$H$2:$H$8,1,0)</f>
        <v>#N/A</v>
      </c>
    </row>
    <row r="484" spans="1:15" x14ac:dyDescent="0.25">
      <c r="A484">
        <v>290059</v>
      </c>
      <c r="B484">
        <v>1204</v>
      </c>
      <c r="C484" s="38">
        <v>45436</v>
      </c>
      <c r="D484" t="s">
        <v>3729</v>
      </c>
      <c r="E484">
        <v>423</v>
      </c>
      <c r="F484" t="s">
        <v>36</v>
      </c>
      <c r="G484">
        <v>23</v>
      </c>
      <c r="H484">
        <v>24</v>
      </c>
      <c r="I484">
        <v>609064</v>
      </c>
      <c r="J484">
        <v>24001487</v>
      </c>
      <c r="K484">
        <v>24001072</v>
      </c>
      <c r="L484">
        <f t="shared" si="21"/>
        <v>30</v>
      </c>
      <c r="M484">
        <f t="shared" si="22"/>
        <v>24001487</v>
      </c>
      <c r="N484" t="str">
        <f t="shared" si="23"/>
        <v>24001487_290059</v>
      </c>
      <c r="O484" t="e">
        <f>VLOOKUP(M484,Sheet3!$H$2:$H$8,1,0)</f>
        <v>#N/A</v>
      </c>
    </row>
    <row r="485" spans="1:15" x14ac:dyDescent="0.25">
      <c r="A485">
        <v>290059</v>
      </c>
      <c r="B485">
        <v>1204</v>
      </c>
      <c r="C485" s="38">
        <v>45436</v>
      </c>
      <c r="D485" t="s">
        <v>3730</v>
      </c>
      <c r="E485">
        <v>1569.4</v>
      </c>
      <c r="F485" t="s">
        <v>36</v>
      </c>
      <c r="G485">
        <v>23</v>
      </c>
      <c r="H485">
        <v>24</v>
      </c>
      <c r="I485">
        <v>609064</v>
      </c>
      <c r="J485">
        <v>24001488</v>
      </c>
      <c r="K485">
        <v>24001072</v>
      </c>
      <c r="L485">
        <f t="shared" si="21"/>
        <v>30</v>
      </c>
      <c r="M485">
        <f t="shared" si="22"/>
        <v>24001488</v>
      </c>
      <c r="N485" t="str">
        <f t="shared" si="23"/>
        <v>24001488_290059</v>
      </c>
      <c r="O485" t="e">
        <f>VLOOKUP(M485,Sheet3!$H$2:$H$8,1,0)</f>
        <v>#N/A</v>
      </c>
    </row>
    <row r="486" spans="1:15" x14ac:dyDescent="0.25">
      <c r="A486">
        <v>290059</v>
      </c>
      <c r="B486">
        <v>1204</v>
      </c>
      <c r="C486" s="38">
        <v>45436</v>
      </c>
      <c r="D486" t="s">
        <v>3731</v>
      </c>
      <c r="E486">
        <v>5775</v>
      </c>
      <c r="F486" t="s">
        <v>36</v>
      </c>
      <c r="G486">
        <v>23</v>
      </c>
      <c r="H486">
        <v>24</v>
      </c>
      <c r="I486">
        <v>609064</v>
      </c>
      <c r="J486">
        <v>24001501</v>
      </c>
      <c r="K486">
        <v>24001073</v>
      </c>
      <c r="L486">
        <f t="shared" si="21"/>
        <v>30</v>
      </c>
      <c r="M486">
        <f t="shared" si="22"/>
        <v>24001501</v>
      </c>
      <c r="N486" t="str">
        <f t="shared" si="23"/>
        <v>24001501_290059</v>
      </c>
      <c r="O486" t="e">
        <f>VLOOKUP(M486,Sheet3!$H$2:$H$8,1,0)</f>
        <v>#N/A</v>
      </c>
    </row>
    <row r="487" spans="1:15" x14ac:dyDescent="0.25">
      <c r="A487">
        <v>290059</v>
      </c>
      <c r="B487">
        <v>1204</v>
      </c>
      <c r="C487" s="38">
        <v>45436</v>
      </c>
      <c r="D487" t="s">
        <v>3732</v>
      </c>
      <c r="E487">
        <v>1006</v>
      </c>
      <c r="F487" t="s">
        <v>36</v>
      </c>
      <c r="G487">
        <v>23</v>
      </c>
      <c r="H487">
        <v>24</v>
      </c>
      <c r="I487">
        <v>609064</v>
      </c>
      <c r="J487">
        <v>24001502</v>
      </c>
      <c r="K487">
        <v>24001073</v>
      </c>
      <c r="L487">
        <f t="shared" si="21"/>
        <v>30</v>
      </c>
      <c r="M487">
        <f t="shared" si="22"/>
        <v>24001502</v>
      </c>
      <c r="N487" t="str">
        <f t="shared" si="23"/>
        <v>24001502_290059</v>
      </c>
      <c r="O487" t="e">
        <f>VLOOKUP(M487,Sheet3!$H$2:$H$8,1,0)</f>
        <v>#N/A</v>
      </c>
    </row>
    <row r="488" spans="1:15" x14ac:dyDescent="0.25">
      <c r="A488">
        <v>290059</v>
      </c>
      <c r="B488">
        <v>1204</v>
      </c>
      <c r="C488" s="38">
        <v>45436</v>
      </c>
      <c r="D488" t="s">
        <v>3733</v>
      </c>
      <c r="E488">
        <v>2906</v>
      </c>
      <c r="F488" t="s">
        <v>36</v>
      </c>
      <c r="G488">
        <v>23</v>
      </c>
      <c r="H488">
        <v>24</v>
      </c>
      <c r="I488">
        <v>609064</v>
      </c>
      <c r="J488">
        <v>24001503</v>
      </c>
      <c r="K488">
        <v>24001073</v>
      </c>
      <c r="L488">
        <f t="shared" si="21"/>
        <v>30</v>
      </c>
      <c r="M488">
        <f t="shared" si="22"/>
        <v>24001503</v>
      </c>
      <c r="N488" t="str">
        <f t="shared" si="23"/>
        <v>24001503_290059</v>
      </c>
      <c r="O488" t="e">
        <f>VLOOKUP(M488,Sheet3!$H$2:$H$8,1,0)</f>
        <v>#N/A</v>
      </c>
    </row>
    <row r="489" spans="1:15" x14ac:dyDescent="0.25">
      <c r="A489">
        <v>290059</v>
      </c>
      <c r="B489">
        <v>1204</v>
      </c>
      <c r="C489" s="38">
        <v>45436</v>
      </c>
      <c r="D489" t="s">
        <v>3733</v>
      </c>
      <c r="E489">
        <v>2906</v>
      </c>
      <c r="F489" t="s">
        <v>36</v>
      </c>
      <c r="G489">
        <v>23</v>
      </c>
      <c r="H489">
        <v>24</v>
      </c>
      <c r="I489">
        <v>609064</v>
      </c>
      <c r="J489">
        <v>24001503</v>
      </c>
      <c r="K489">
        <v>24001073</v>
      </c>
      <c r="L489">
        <f t="shared" si="21"/>
        <v>30</v>
      </c>
      <c r="M489">
        <f t="shared" si="22"/>
        <v>24001503</v>
      </c>
      <c r="N489" t="str">
        <f t="shared" si="23"/>
        <v>24001503_290059</v>
      </c>
      <c r="O489" t="e">
        <f>VLOOKUP(M489,Sheet3!$H$2:$H$8,1,0)</f>
        <v>#N/A</v>
      </c>
    </row>
    <row r="490" spans="1:15" x14ac:dyDescent="0.25">
      <c r="A490">
        <v>290059</v>
      </c>
      <c r="B490">
        <v>1204</v>
      </c>
      <c r="C490" s="38">
        <v>45436</v>
      </c>
      <c r="D490" t="s">
        <v>3734</v>
      </c>
      <c r="E490">
        <v>44.2</v>
      </c>
      <c r="F490" t="s">
        <v>36</v>
      </c>
      <c r="G490">
        <v>23</v>
      </c>
      <c r="H490">
        <v>24</v>
      </c>
      <c r="I490">
        <v>609064</v>
      </c>
      <c r="J490">
        <v>24001504</v>
      </c>
      <c r="K490">
        <v>24001073</v>
      </c>
      <c r="L490">
        <f t="shared" si="21"/>
        <v>30</v>
      </c>
      <c r="M490">
        <f t="shared" si="22"/>
        <v>24001504</v>
      </c>
      <c r="N490" t="str">
        <f t="shared" si="23"/>
        <v>24001504_290059</v>
      </c>
      <c r="O490" t="e">
        <f>VLOOKUP(M490,Sheet3!$H$2:$H$8,1,0)</f>
        <v>#N/A</v>
      </c>
    </row>
    <row r="491" spans="1:15" x14ac:dyDescent="0.25">
      <c r="A491">
        <v>290059</v>
      </c>
      <c r="B491">
        <v>1204</v>
      </c>
      <c r="C491" s="38">
        <v>45446</v>
      </c>
      <c r="D491" t="s">
        <v>3735</v>
      </c>
      <c r="E491">
        <v>1525.1</v>
      </c>
      <c r="F491" t="s">
        <v>36</v>
      </c>
      <c r="G491">
        <v>23</v>
      </c>
      <c r="H491">
        <v>24</v>
      </c>
      <c r="I491">
        <v>609656</v>
      </c>
      <c r="J491">
        <v>24001457</v>
      </c>
      <c r="K491">
        <v>24001070</v>
      </c>
      <c r="L491">
        <f t="shared" si="21"/>
        <v>30</v>
      </c>
      <c r="M491">
        <f t="shared" si="22"/>
        <v>24001457</v>
      </c>
      <c r="N491" t="str">
        <f t="shared" si="23"/>
        <v>24001457_290059</v>
      </c>
      <c r="O491" t="e">
        <f>VLOOKUP(M491,Sheet3!$H$2:$H$8,1,0)</f>
        <v>#N/A</v>
      </c>
    </row>
    <row r="492" spans="1:15" x14ac:dyDescent="0.25">
      <c r="A492">
        <v>290059</v>
      </c>
      <c r="B492">
        <v>1204</v>
      </c>
      <c r="C492" s="38">
        <v>45446</v>
      </c>
      <c r="D492" t="s">
        <v>3736</v>
      </c>
      <c r="E492">
        <v>381</v>
      </c>
      <c r="F492" t="s">
        <v>36</v>
      </c>
      <c r="G492">
        <v>23</v>
      </c>
      <c r="H492">
        <v>24</v>
      </c>
      <c r="I492">
        <v>609656</v>
      </c>
      <c r="J492">
        <v>24001458</v>
      </c>
      <c r="K492">
        <v>24001070</v>
      </c>
      <c r="L492">
        <f t="shared" si="21"/>
        <v>30</v>
      </c>
      <c r="M492">
        <f t="shared" si="22"/>
        <v>24001458</v>
      </c>
      <c r="N492" t="str">
        <f t="shared" si="23"/>
        <v>24001458_290059</v>
      </c>
      <c r="O492" t="e">
        <f>VLOOKUP(M492,Sheet3!$H$2:$H$8,1,0)</f>
        <v>#N/A</v>
      </c>
    </row>
    <row r="493" spans="1:15" x14ac:dyDescent="0.25">
      <c r="A493">
        <v>290059</v>
      </c>
      <c r="B493">
        <v>1204</v>
      </c>
      <c r="C493" s="38">
        <v>45446</v>
      </c>
      <c r="D493" t="s">
        <v>3736</v>
      </c>
      <c r="E493">
        <v>93.8</v>
      </c>
      <c r="F493" t="s">
        <v>36</v>
      </c>
      <c r="G493">
        <v>23</v>
      </c>
      <c r="H493">
        <v>24</v>
      </c>
      <c r="I493">
        <v>609656</v>
      </c>
      <c r="J493">
        <v>24001458</v>
      </c>
      <c r="K493">
        <v>24001070</v>
      </c>
      <c r="L493">
        <f t="shared" si="21"/>
        <v>30</v>
      </c>
      <c r="M493">
        <f t="shared" si="22"/>
        <v>24001458</v>
      </c>
      <c r="N493" t="str">
        <f t="shared" si="23"/>
        <v>24001458_290059</v>
      </c>
      <c r="O493" t="e">
        <f>VLOOKUP(M493,Sheet3!$H$2:$H$8,1,0)</f>
        <v>#N/A</v>
      </c>
    </row>
    <row r="494" spans="1:15" x14ac:dyDescent="0.25">
      <c r="A494">
        <v>290059</v>
      </c>
      <c r="B494">
        <v>1204</v>
      </c>
      <c r="C494" s="38">
        <v>45446</v>
      </c>
      <c r="D494" t="s">
        <v>3737</v>
      </c>
      <c r="E494">
        <v>389.6</v>
      </c>
      <c r="F494" t="s">
        <v>36</v>
      </c>
      <c r="G494">
        <v>23</v>
      </c>
      <c r="H494">
        <v>24</v>
      </c>
      <c r="I494">
        <v>609656</v>
      </c>
      <c r="J494">
        <v>24001488</v>
      </c>
      <c r="K494">
        <v>24001072</v>
      </c>
      <c r="L494">
        <f t="shared" si="21"/>
        <v>30</v>
      </c>
      <c r="M494">
        <f t="shared" si="22"/>
        <v>24001488</v>
      </c>
      <c r="N494" t="str">
        <f t="shared" si="23"/>
        <v>24001488_290059</v>
      </c>
      <c r="O494" t="e">
        <f>VLOOKUP(M494,Sheet3!$H$2:$H$8,1,0)</f>
        <v>#N/A</v>
      </c>
    </row>
    <row r="495" spans="1:15" x14ac:dyDescent="0.25">
      <c r="A495">
        <v>290059</v>
      </c>
      <c r="B495">
        <v>1204</v>
      </c>
      <c r="C495" s="38">
        <v>45446</v>
      </c>
      <c r="D495" t="s">
        <v>3737</v>
      </c>
      <c r="E495">
        <v>30.2</v>
      </c>
      <c r="F495" t="s">
        <v>36</v>
      </c>
      <c r="G495">
        <v>23</v>
      </c>
      <c r="H495">
        <v>24</v>
      </c>
      <c r="I495">
        <v>609656</v>
      </c>
      <c r="J495">
        <v>24001488</v>
      </c>
      <c r="K495">
        <v>24001072</v>
      </c>
      <c r="L495">
        <f t="shared" si="21"/>
        <v>30</v>
      </c>
      <c r="M495">
        <f t="shared" si="22"/>
        <v>24001488</v>
      </c>
      <c r="N495" t="str">
        <f t="shared" si="23"/>
        <v>24001488_290059</v>
      </c>
      <c r="O495" t="e">
        <f>VLOOKUP(M495,Sheet3!$H$2:$H$8,1,0)</f>
        <v>#N/A</v>
      </c>
    </row>
    <row r="496" spans="1:15" x14ac:dyDescent="0.25">
      <c r="A496">
        <v>290059</v>
      </c>
      <c r="B496">
        <v>1204</v>
      </c>
      <c r="C496" s="38">
        <v>45446</v>
      </c>
      <c r="D496" t="s">
        <v>3738</v>
      </c>
      <c r="E496">
        <v>452.8</v>
      </c>
      <c r="F496" t="s">
        <v>36</v>
      </c>
      <c r="G496">
        <v>23</v>
      </c>
      <c r="H496">
        <v>24</v>
      </c>
      <c r="I496">
        <v>609656</v>
      </c>
      <c r="J496">
        <v>24001504</v>
      </c>
      <c r="K496">
        <v>24001073</v>
      </c>
      <c r="L496">
        <f t="shared" si="21"/>
        <v>30</v>
      </c>
      <c r="M496">
        <f t="shared" si="22"/>
        <v>24001504</v>
      </c>
      <c r="N496" t="str">
        <f t="shared" si="23"/>
        <v>24001504_290059</v>
      </c>
      <c r="O496" t="e">
        <f>VLOOKUP(M496,Sheet3!$H$2:$H$8,1,0)</f>
        <v>#N/A</v>
      </c>
    </row>
    <row r="497" spans="1:15" x14ac:dyDescent="0.25">
      <c r="A497">
        <v>290059</v>
      </c>
      <c r="B497">
        <v>1204</v>
      </c>
      <c r="C497" s="38">
        <v>45446</v>
      </c>
      <c r="D497" t="s">
        <v>3738</v>
      </c>
      <c r="E497">
        <v>497</v>
      </c>
      <c r="F497" t="s">
        <v>36</v>
      </c>
      <c r="G497">
        <v>23</v>
      </c>
      <c r="H497">
        <v>24</v>
      </c>
      <c r="I497">
        <v>609656</v>
      </c>
      <c r="J497">
        <v>24001504</v>
      </c>
      <c r="K497">
        <v>24001073</v>
      </c>
      <c r="L497">
        <f t="shared" si="21"/>
        <v>30</v>
      </c>
      <c r="M497">
        <f t="shared" si="22"/>
        <v>24001504</v>
      </c>
      <c r="N497" t="str">
        <f t="shared" si="23"/>
        <v>24001504_290059</v>
      </c>
      <c r="O497" t="e">
        <f>VLOOKUP(M497,Sheet3!$H$2:$H$8,1,0)</f>
        <v>#N/A</v>
      </c>
    </row>
    <row r="498" spans="1:15" x14ac:dyDescent="0.25">
      <c r="A498">
        <v>290059</v>
      </c>
      <c r="B498">
        <v>1204</v>
      </c>
      <c r="C498" s="38">
        <v>45446</v>
      </c>
      <c r="D498" t="s">
        <v>3739</v>
      </c>
      <c r="E498">
        <v>2981</v>
      </c>
      <c r="F498" t="s">
        <v>36</v>
      </c>
      <c r="G498">
        <v>23</v>
      </c>
      <c r="H498">
        <v>24</v>
      </c>
      <c r="I498">
        <v>609656</v>
      </c>
      <c r="J498">
        <v>24001505</v>
      </c>
      <c r="K498">
        <v>24001073</v>
      </c>
      <c r="L498">
        <f t="shared" si="21"/>
        <v>30</v>
      </c>
      <c r="M498">
        <f t="shared" si="22"/>
        <v>24001505</v>
      </c>
      <c r="N498" t="str">
        <f t="shared" si="23"/>
        <v>24001505_290059</v>
      </c>
      <c r="O498" t="e">
        <f>VLOOKUP(M498,Sheet3!$H$2:$H$8,1,0)</f>
        <v>#N/A</v>
      </c>
    </row>
    <row r="499" spans="1:15" x14ac:dyDescent="0.25">
      <c r="A499">
        <v>290059</v>
      </c>
      <c r="B499">
        <v>1204</v>
      </c>
      <c r="C499" s="38">
        <v>45446</v>
      </c>
      <c r="D499" t="s">
        <v>3740</v>
      </c>
      <c r="E499">
        <v>497</v>
      </c>
      <c r="F499" t="s">
        <v>36</v>
      </c>
      <c r="G499">
        <v>23</v>
      </c>
      <c r="H499">
        <v>24</v>
      </c>
      <c r="I499">
        <v>609656</v>
      </c>
      <c r="J499">
        <v>24001506</v>
      </c>
      <c r="K499">
        <v>24001073</v>
      </c>
      <c r="L499">
        <f t="shared" si="21"/>
        <v>30</v>
      </c>
      <c r="M499">
        <f t="shared" si="22"/>
        <v>24001506</v>
      </c>
      <c r="N499" t="str">
        <f t="shared" si="23"/>
        <v>24001506_290059</v>
      </c>
      <c r="O499" t="e">
        <f>VLOOKUP(M499,Sheet3!$H$2:$H$8,1,0)</f>
        <v>#N/A</v>
      </c>
    </row>
    <row r="500" spans="1:15" x14ac:dyDescent="0.25">
      <c r="A500">
        <v>290059</v>
      </c>
      <c r="B500">
        <v>1204</v>
      </c>
      <c r="C500" s="38">
        <v>45446</v>
      </c>
      <c r="D500" t="s">
        <v>3741</v>
      </c>
      <c r="E500">
        <v>4732</v>
      </c>
      <c r="F500" t="s">
        <v>36</v>
      </c>
      <c r="G500">
        <v>23</v>
      </c>
      <c r="H500">
        <v>24</v>
      </c>
      <c r="I500">
        <v>609656</v>
      </c>
      <c r="J500">
        <v>24001507</v>
      </c>
      <c r="K500">
        <v>24001073</v>
      </c>
      <c r="L500">
        <f t="shared" si="21"/>
        <v>30</v>
      </c>
      <c r="M500">
        <f t="shared" si="22"/>
        <v>24001507</v>
      </c>
      <c r="N500" t="str">
        <f t="shared" si="23"/>
        <v>24001507_290059</v>
      </c>
      <c r="O500" t="e">
        <f>VLOOKUP(M500,Sheet3!$H$2:$H$8,1,0)</f>
        <v>#N/A</v>
      </c>
    </row>
    <row r="501" spans="1:15" x14ac:dyDescent="0.25">
      <c r="A501">
        <v>290059</v>
      </c>
      <c r="B501">
        <v>1204</v>
      </c>
      <c r="C501" s="38">
        <v>45446</v>
      </c>
      <c r="D501" t="s">
        <v>3742</v>
      </c>
      <c r="E501">
        <v>373</v>
      </c>
      <c r="F501" t="s">
        <v>36</v>
      </c>
      <c r="G501">
        <v>23</v>
      </c>
      <c r="H501">
        <v>24</v>
      </c>
      <c r="I501">
        <v>609656</v>
      </c>
      <c r="J501">
        <v>24001508</v>
      </c>
      <c r="K501">
        <v>24001073</v>
      </c>
      <c r="L501">
        <f t="shared" si="21"/>
        <v>30</v>
      </c>
      <c r="M501">
        <f t="shared" si="22"/>
        <v>24001508</v>
      </c>
      <c r="N501" t="str">
        <f t="shared" si="23"/>
        <v>24001508_290059</v>
      </c>
      <c r="O501" t="e">
        <f>VLOOKUP(M501,Sheet3!$H$2:$H$8,1,0)</f>
        <v>#N/A</v>
      </c>
    </row>
    <row r="502" spans="1:15" x14ac:dyDescent="0.25">
      <c r="A502">
        <v>290059</v>
      </c>
      <c r="B502">
        <v>1204</v>
      </c>
      <c r="C502" s="38">
        <v>45446</v>
      </c>
      <c r="D502" t="s">
        <v>3743</v>
      </c>
      <c r="E502">
        <v>13112</v>
      </c>
      <c r="F502" t="s">
        <v>36</v>
      </c>
      <c r="G502">
        <v>23</v>
      </c>
      <c r="H502">
        <v>24</v>
      </c>
      <c r="I502">
        <v>609656</v>
      </c>
      <c r="J502">
        <v>24001511</v>
      </c>
      <c r="K502">
        <v>24001073</v>
      </c>
      <c r="L502">
        <f t="shared" si="21"/>
        <v>30</v>
      </c>
      <c r="M502">
        <f t="shared" si="22"/>
        <v>24001511</v>
      </c>
      <c r="N502" t="str">
        <f t="shared" si="23"/>
        <v>24001511_290059</v>
      </c>
      <c r="O502" t="e">
        <f>VLOOKUP(M502,Sheet3!$H$2:$H$8,1,0)</f>
        <v>#N/A</v>
      </c>
    </row>
    <row r="503" spans="1:15" x14ac:dyDescent="0.25">
      <c r="A503">
        <v>290059</v>
      </c>
      <c r="B503">
        <v>1204</v>
      </c>
      <c r="C503" s="38">
        <v>45446</v>
      </c>
      <c r="D503" t="s">
        <v>3744</v>
      </c>
      <c r="E503">
        <v>3711</v>
      </c>
      <c r="F503" t="s">
        <v>36</v>
      </c>
      <c r="G503">
        <v>23</v>
      </c>
      <c r="H503">
        <v>24</v>
      </c>
      <c r="I503">
        <v>609656</v>
      </c>
      <c r="J503">
        <v>24001512</v>
      </c>
      <c r="K503">
        <v>24001073</v>
      </c>
      <c r="L503">
        <f t="shared" si="21"/>
        <v>30</v>
      </c>
      <c r="M503">
        <f t="shared" si="22"/>
        <v>24001512</v>
      </c>
      <c r="N503" t="str">
        <f t="shared" si="23"/>
        <v>24001512_290059</v>
      </c>
      <c r="O503" t="e">
        <f>VLOOKUP(M503,Sheet3!$H$2:$H$8,1,0)</f>
        <v>#N/A</v>
      </c>
    </row>
    <row r="504" spans="1:15" x14ac:dyDescent="0.25">
      <c r="A504">
        <v>290059</v>
      </c>
      <c r="B504">
        <v>1204</v>
      </c>
      <c r="C504" s="38">
        <v>45446</v>
      </c>
      <c r="D504" t="s">
        <v>3744</v>
      </c>
      <c r="E504">
        <v>3711</v>
      </c>
      <c r="F504" t="s">
        <v>36</v>
      </c>
      <c r="G504">
        <v>23</v>
      </c>
      <c r="H504">
        <v>24</v>
      </c>
      <c r="I504">
        <v>609656</v>
      </c>
      <c r="J504">
        <v>24001512</v>
      </c>
      <c r="K504">
        <v>24001073</v>
      </c>
      <c r="L504">
        <f t="shared" si="21"/>
        <v>30</v>
      </c>
      <c r="M504">
        <f t="shared" si="22"/>
        <v>24001512</v>
      </c>
      <c r="N504" t="str">
        <f t="shared" si="23"/>
        <v>24001512_290059</v>
      </c>
      <c r="O504" t="e">
        <f>VLOOKUP(M504,Sheet3!$H$2:$H$8,1,0)</f>
        <v>#N/A</v>
      </c>
    </row>
    <row r="505" spans="1:15" x14ac:dyDescent="0.25">
      <c r="A505">
        <v>290059</v>
      </c>
      <c r="B505">
        <v>1204</v>
      </c>
      <c r="C505" s="38">
        <v>45446</v>
      </c>
      <c r="D505" t="s">
        <v>3745</v>
      </c>
      <c r="E505">
        <v>216</v>
      </c>
      <c r="F505" t="s">
        <v>36</v>
      </c>
      <c r="G505">
        <v>23</v>
      </c>
      <c r="H505">
        <v>24</v>
      </c>
      <c r="I505">
        <v>609656</v>
      </c>
      <c r="J505">
        <v>24001513</v>
      </c>
      <c r="K505">
        <v>24001073</v>
      </c>
      <c r="L505">
        <f t="shared" si="21"/>
        <v>30</v>
      </c>
      <c r="M505">
        <f t="shared" si="22"/>
        <v>24001513</v>
      </c>
      <c r="N505" t="str">
        <f t="shared" si="23"/>
        <v>24001513_290059</v>
      </c>
      <c r="O505" t="e">
        <f>VLOOKUP(M505,Sheet3!$H$2:$H$8,1,0)</f>
        <v>#N/A</v>
      </c>
    </row>
    <row r="506" spans="1:15" x14ac:dyDescent="0.25">
      <c r="A506">
        <v>290059</v>
      </c>
      <c r="B506">
        <v>1204</v>
      </c>
      <c r="C506" s="38">
        <v>45446</v>
      </c>
      <c r="D506" t="s">
        <v>3745</v>
      </c>
      <c r="E506">
        <v>216</v>
      </c>
      <c r="F506" t="s">
        <v>36</v>
      </c>
      <c r="G506">
        <v>23</v>
      </c>
      <c r="H506">
        <v>24</v>
      </c>
      <c r="I506">
        <v>609656</v>
      </c>
      <c r="J506">
        <v>24001513</v>
      </c>
      <c r="K506">
        <v>24001073</v>
      </c>
      <c r="L506">
        <f t="shared" si="21"/>
        <v>30</v>
      </c>
      <c r="M506">
        <f t="shared" si="22"/>
        <v>24001513</v>
      </c>
      <c r="N506" t="str">
        <f t="shared" si="23"/>
        <v>24001513_290059</v>
      </c>
      <c r="O506" t="e">
        <f>VLOOKUP(M506,Sheet3!$H$2:$H$8,1,0)</f>
        <v>#N/A</v>
      </c>
    </row>
    <row r="507" spans="1:15" x14ac:dyDescent="0.25">
      <c r="A507">
        <v>290059</v>
      </c>
      <c r="B507">
        <v>1204</v>
      </c>
      <c r="C507" s="38">
        <v>45446</v>
      </c>
      <c r="D507" t="s">
        <v>3746</v>
      </c>
      <c r="E507">
        <v>1230</v>
      </c>
      <c r="F507" t="s">
        <v>36</v>
      </c>
      <c r="G507">
        <v>23</v>
      </c>
      <c r="H507">
        <v>24</v>
      </c>
      <c r="I507">
        <v>609656</v>
      </c>
      <c r="J507">
        <v>24001514</v>
      </c>
      <c r="K507">
        <v>24001073</v>
      </c>
      <c r="L507">
        <f t="shared" si="21"/>
        <v>30</v>
      </c>
      <c r="M507">
        <f t="shared" si="22"/>
        <v>24001514</v>
      </c>
      <c r="N507" t="str">
        <f t="shared" si="23"/>
        <v>24001514_290059</v>
      </c>
      <c r="O507" t="e">
        <f>VLOOKUP(M507,Sheet3!$H$2:$H$8,1,0)</f>
        <v>#N/A</v>
      </c>
    </row>
    <row r="508" spans="1:15" x14ac:dyDescent="0.25">
      <c r="A508">
        <v>290059</v>
      </c>
      <c r="B508">
        <v>1204</v>
      </c>
      <c r="C508" s="38">
        <v>45446</v>
      </c>
      <c r="D508" t="s">
        <v>3747</v>
      </c>
      <c r="E508">
        <v>143.80000000000001</v>
      </c>
      <c r="F508" t="s">
        <v>36</v>
      </c>
      <c r="G508">
        <v>23</v>
      </c>
      <c r="H508">
        <v>24</v>
      </c>
      <c r="I508">
        <v>609656</v>
      </c>
      <c r="J508">
        <v>24001515</v>
      </c>
      <c r="K508">
        <v>24001073</v>
      </c>
      <c r="L508">
        <f t="shared" si="21"/>
        <v>30</v>
      </c>
      <c r="M508">
        <f t="shared" si="22"/>
        <v>24001515</v>
      </c>
      <c r="N508" t="str">
        <f t="shared" si="23"/>
        <v>24001515_290059</v>
      </c>
      <c r="O508" t="e">
        <f>VLOOKUP(M508,Sheet3!$H$2:$H$8,1,0)</f>
        <v>#N/A</v>
      </c>
    </row>
    <row r="509" spans="1:15" x14ac:dyDescent="0.25">
      <c r="A509">
        <v>290059</v>
      </c>
      <c r="B509">
        <v>1204</v>
      </c>
      <c r="C509" s="38">
        <v>45446</v>
      </c>
      <c r="D509" t="s">
        <v>3747</v>
      </c>
      <c r="E509">
        <v>211</v>
      </c>
      <c r="F509" t="s">
        <v>36</v>
      </c>
      <c r="G509">
        <v>23</v>
      </c>
      <c r="H509">
        <v>24</v>
      </c>
      <c r="I509">
        <v>609656</v>
      </c>
      <c r="J509">
        <v>24001515</v>
      </c>
      <c r="K509">
        <v>24001073</v>
      </c>
      <c r="L509">
        <f t="shared" si="21"/>
        <v>30</v>
      </c>
      <c r="M509">
        <f t="shared" si="22"/>
        <v>24001515</v>
      </c>
      <c r="N509" t="str">
        <f t="shared" si="23"/>
        <v>24001515_290059</v>
      </c>
      <c r="O509" t="e">
        <f>VLOOKUP(M509,Sheet3!$H$2:$H$8,1,0)</f>
        <v>#N/A</v>
      </c>
    </row>
    <row r="510" spans="1:15" x14ac:dyDescent="0.25">
      <c r="A510">
        <v>290059</v>
      </c>
      <c r="B510">
        <v>1204</v>
      </c>
      <c r="C510" s="38">
        <v>45296</v>
      </c>
      <c r="D510" t="s">
        <v>3748</v>
      </c>
      <c r="E510">
        <v>498</v>
      </c>
      <c r="F510" t="s">
        <v>36</v>
      </c>
      <c r="G510">
        <v>24</v>
      </c>
      <c r="H510">
        <v>23</v>
      </c>
      <c r="I510">
        <v>600207</v>
      </c>
      <c r="J510">
        <v>23002345</v>
      </c>
      <c r="K510">
        <v>23001194</v>
      </c>
      <c r="L510">
        <f t="shared" si="21"/>
        <v>30</v>
      </c>
      <c r="M510">
        <f t="shared" si="22"/>
        <v>23002345</v>
      </c>
      <c r="N510" t="str">
        <f t="shared" si="23"/>
        <v>23002345_290059</v>
      </c>
      <c r="O510" t="e">
        <f>VLOOKUP(M510,Sheet3!$H$2:$H$8,1,0)</f>
        <v>#N/A</v>
      </c>
    </row>
    <row r="511" spans="1:15" x14ac:dyDescent="0.25">
      <c r="A511">
        <v>290059</v>
      </c>
      <c r="B511">
        <v>1204</v>
      </c>
      <c r="C511" s="38">
        <v>45296</v>
      </c>
      <c r="D511" t="s">
        <v>3749</v>
      </c>
      <c r="E511">
        <v>171</v>
      </c>
      <c r="F511" t="s">
        <v>36</v>
      </c>
      <c r="G511">
        <v>24</v>
      </c>
      <c r="H511">
        <v>23</v>
      </c>
      <c r="I511">
        <v>600207</v>
      </c>
      <c r="J511">
        <v>23002346</v>
      </c>
      <c r="K511">
        <v>23001194</v>
      </c>
      <c r="L511">
        <f t="shared" si="21"/>
        <v>30</v>
      </c>
      <c r="M511">
        <f t="shared" si="22"/>
        <v>23002346</v>
      </c>
      <c r="N511" t="str">
        <f t="shared" si="23"/>
        <v>23002346_290059</v>
      </c>
      <c r="O511" t="e">
        <f>VLOOKUP(M511,Sheet3!$H$2:$H$8,1,0)</f>
        <v>#N/A</v>
      </c>
    </row>
    <row r="512" spans="1:15" x14ac:dyDescent="0.25">
      <c r="A512">
        <v>290059</v>
      </c>
      <c r="B512">
        <v>1204</v>
      </c>
      <c r="C512" s="38">
        <v>45296</v>
      </c>
      <c r="D512" t="s">
        <v>3750</v>
      </c>
      <c r="E512">
        <v>557.5</v>
      </c>
      <c r="F512" t="s">
        <v>36</v>
      </c>
      <c r="G512">
        <v>24</v>
      </c>
      <c r="H512">
        <v>23</v>
      </c>
      <c r="I512">
        <v>600207</v>
      </c>
      <c r="J512">
        <v>23002347</v>
      </c>
      <c r="K512">
        <v>23001194</v>
      </c>
      <c r="L512">
        <f t="shared" si="21"/>
        <v>30</v>
      </c>
      <c r="M512">
        <f t="shared" si="22"/>
        <v>23002347</v>
      </c>
      <c r="N512" t="str">
        <f t="shared" si="23"/>
        <v>23002347_290059</v>
      </c>
      <c r="O512" t="e">
        <f>VLOOKUP(M512,Sheet3!$H$2:$H$8,1,0)</f>
        <v>#N/A</v>
      </c>
    </row>
    <row r="513" spans="1:15" x14ac:dyDescent="0.25">
      <c r="A513">
        <v>290059</v>
      </c>
      <c r="B513">
        <v>1204</v>
      </c>
      <c r="C513" s="38">
        <v>45296</v>
      </c>
      <c r="D513" t="s">
        <v>3750</v>
      </c>
      <c r="E513">
        <v>29</v>
      </c>
      <c r="F513" t="s">
        <v>36</v>
      </c>
      <c r="G513">
        <v>24</v>
      </c>
      <c r="H513">
        <v>23</v>
      </c>
      <c r="I513">
        <v>600207</v>
      </c>
      <c r="J513">
        <v>23002347</v>
      </c>
      <c r="K513">
        <v>23001194</v>
      </c>
      <c r="L513">
        <f t="shared" si="21"/>
        <v>30</v>
      </c>
      <c r="M513">
        <f t="shared" si="22"/>
        <v>23002347</v>
      </c>
      <c r="N513" t="str">
        <f t="shared" si="23"/>
        <v>23002347_290059</v>
      </c>
      <c r="O513" t="e">
        <f>VLOOKUP(M513,Sheet3!$H$2:$H$8,1,0)</f>
        <v>#N/A</v>
      </c>
    </row>
    <row r="514" spans="1:15" x14ac:dyDescent="0.25">
      <c r="A514">
        <v>290059</v>
      </c>
      <c r="B514">
        <v>1204</v>
      </c>
      <c r="C514" s="38">
        <v>45296</v>
      </c>
      <c r="D514" t="s">
        <v>3751</v>
      </c>
      <c r="E514">
        <v>68</v>
      </c>
      <c r="F514" t="s">
        <v>36</v>
      </c>
      <c r="G514">
        <v>24</v>
      </c>
      <c r="H514">
        <v>23</v>
      </c>
      <c r="I514">
        <v>600207</v>
      </c>
      <c r="J514">
        <v>23002356</v>
      </c>
      <c r="K514">
        <v>23001197</v>
      </c>
      <c r="L514">
        <f t="shared" si="21"/>
        <v>30</v>
      </c>
      <c r="M514">
        <f t="shared" si="22"/>
        <v>23002356</v>
      </c>
      <c r="N514" t="str">
        <f t="shared" si="23"/>
        <v>23002356_290059</v>
      </c>
      <c r="O514" t="e">
        <f>VLOOKUP(M514,Sheet3!$H$2:$H$8,1,0)</f>
        <v>#N/A</v>
      </c>
    </row>
    <row r="515" spans="1:15" x14ac:dyDescent="0.25">
      <c r="A515">
        <v>290059</v>
      </c>
      <c r="B515">
        <v>1204</v>
      </c>
      <c r="C515" s="38">
        <v>45296</v>
      </c>
      <c r="D515" t="s">
        <v>3752</v>
      </c>
      <c r="E515">
        <v>27</v>
      </c>
      <c r="F515" t="s">
        <v>36</v>
      </c>
      <c r="G515">
        <v>24</v>
      </c>
      <c r="H515">
        <v>23</v>
      </c>
      <c r="I515">
        <v>600207</v>
      </c>
      <c r="J515">
        <v>23002357</v>
      </c>
      <c r="K515">
        <v>23001197</v>
      </c>
      <c r="L515">
        <f t="shared" si="21"/>
        <v>30</v>
      </c>
      <c r="M515">
        <f t="shared" si="22"/>
        <v>23002357</v>
      </c>
      <c r="N515" t="str">
        <f t="shared" si="23"/>
        <v>23002357_290059</v>
      </c>
      <c r="O515" t="e">
        <f>VLOOKUP(M515,Sheet3!$H$2:$H$8,1,0)</f>
        <v>#N/A</v>
      </c>
    </row>
    <row r="516" spans="1:15" x14ac:dyDescent="0.25">
      <c r="A516">
        <v>290059</v>
      </c>
      <c r="B516">
        <v>1204</v>
      </c>
      <c r="C516" s="38">
        <v>45296</v>
      </c>
      <c r="D516" t="s">
        <v>3752</v>
      </c>
      <c r="E516">
        <v>191.6</v>
      </c>
      <c r="F516" t="s">
        <v>36</v>
      </c>
      <c r="G516">
        <v>24</v>
      </c>
      <c r="H516">
        <v>23</v>
      </c>
      <c r="I516">
        <v>600207</v>
      </c>
      <c r="J516">
        <v>23002357</v>
      </c>
      <c r="K516">
        <v>23001197</v>
      </c>
      <c r="L516">
        <f t="shared" si="21"/>
        <v>30</v>
      </c>
      <c r="M516">
        <f t="shared" si="22"/>
        <v>23002357</v>
      </c>
      <c r="N516" t="str">
        <f t="shared" si="23"/>
        <v>23002357_290059</v>
      </c>
      <c r="O516" t="e">
        <f>VLOOKUP(M516,Sheet3!$H$2:$H$8,1,0)</f>
        <v>#N/A</v>
      </c>
    </row>
    <row r="517" spans="1:15" x14ac:dyDescent="0.25">
      <c r="A517">
        <v>290059</v>
      </c>
      <c r="B517">
        <v>1204</v>
      </c>
      <c r="C517" s="38">
        <v>45296</v>
      </c>
      <c r="D517" t="s">
        <v>3756</v>
      </c>
      <c r="E517">
        <v>191.2</v>
      </c>
      <c r="F517" t="s">
        <v>36</v>
      </c>
      <c r="G517">
        <v>24</v>
      </c>
      <c r="H517">
        <v>23</v>
      </c>
      <c r="I517">
        <v>600207</v>
      </c>
      <c r="J517">
        <v>23002399</v>
      </c>
      <c r="K517">
        <v>23001204</v>
      </c>
      <c r="L517">
        <f t="shared" si="21"/>
        <v>30</v>
      </c>
      <c r="M517">
        <f t="shared" si="22"/>
        <v>23002399</v>
      </c>
      <c r="N517" t="str">
        <f t="shared" si="23"/>
        <v>23002399_290059</v>
      </c>
      <c r="O517" t="e">
        <f>VLOOKUP(M517,Sheet3!$H$2:$H$8,1,0)</f>
        <v>#N/A</v>
      </c>
    </row>
    <row r="518" spans="1:15" x14ac:dyDescent="0.25">
      <c r="A518">
        <v>290059</v>
      </c>
      <c r="B518">
        <v>1204</v>
      </c>
      <c r="C518" s="38">
        <v>45296</v>
      </c>
      <c r="D518" t="s">
        <v>3757</v>
      </c>
      <c r="E518">
        <v>312</v>
      </c>
      <c r="F518" t="s">
        <v>36</v>
      </c>
      <c r="G518">
        <v>24</v>
      </c>
      <c r="H518">
        <v>23</v>
      </c>
      <c r="I518">
        <v>600207</v>
      </c>
      <c r="J518">
        <v>23002400</v>
      </c>
      <c r="K518">
        <v>23001204</v>
      </c>
      <c r="L518">
        <f t="shared" si="21"/>
        <v>30</v>
      </c>
      <c r="M518">
        <f t="shared" si="22"/>
        <v>23002400</v>
      </c>
      <c r="N518" t="str">
        <f t="shared" si="23"/>
        <v>23002400_290059</v>
      </c>
      <c r="O518" t="e">
        <f>VLOOKUP(M518,Sheet3!$H$2:$H$8,1,0)</f>
        <v>#N/A</v>
      </c>
    </row>
    <row r="519" spans="1:15" x14ac:dyDescent="0.25">
      <c r="A519">
        <v>290059</v>
      </c>
      <c r="B519">
        <v>1204</v>
      </c>
      <c r="C519" s="38">
        <v>45296</v>
      </c>
      <c r="D519" t="s">
        <v>3757</v>
      </c>
      <c r="E519">
        <v>1419</v>
      </c>
      <c r="F519" t="s">
        <v>36</v>
      </c>
      <c r="G519">
        <v>24</v>
      </c>
      <c r="H519">
        <v>23</v>
      </c>
      <c r="I519">
        <v>600207</v>
      </c>
      <c r="J519">
        <v>23002400</v>
      </c>
      <c r="K519">
        <v>23001204</v>
      </c>
      <c r="L519">
        <f t="shared" si="21"/>
        <v>30</v>
      </c>
      <c r="M519">
        <f t="shared" si="22"/>
        <v>23002400</v>
      </c>
      <c r="N519" t="str">
        <f t="shared" si="23"/>
        <v>23002400_290059</v>
      </c>
      <c r="O519" t="e">
        <f>VLOOKUP(M519,Sheet3!$H$2:$H$8,1,0)</f>
        <v>#N/A</v>
      </c>
    </row>
    <row r="520" spans="1:15" x14ac:dyDescent="0.25">
      <c r="A520">
        <v>290059</v>
      </c>
      <c r="B520">
        <v>1204</v>
      </c>
      <c r="C520" s="38">
        <v>45296</v>
      </c>
      <c r="D520" t="s">
        <v>3758</v>
      </c>
      <c r="E520">
        <v>1152</v>
      </c>
      <c r="F520" t="s">
        <v>36</v>
      </c>
      <c r="G520">
        <v>24</v>
      </c>
      <c r="H520">
        <v>23</v>
      </c>
      <c r="I520">
        <v>600207</v>
      </c>
      <c r="J520">
        <v>23002401</v>
      </c>
      <c r="K520">
        <v>23001213</v>
      </c>
      <c r="L520">
        <f t="shared" ref="L520:L583" si="24">LEN(D520)</f>
        <v>30</v>
      </c>
      <c r="M520">
        <f t="shared" ref="M520:M583" si="25">IF(L520&lt;=7,D520,J520)</f>
        <v>23002401</v>
      </c>
      <c r="N520" t="str">
        <f t="shared" ref="N520:N583" si="26">CONCATENATE(M520,"_",A520)</f>
        <v>23002401_290059</v>
      </c>
      <c r="O520" t="e">
        <f>VLOOKUP(M520,Sheet3!$H$2:$H$8,1,0)</f>
        <v>#N/A</v>
      </c>
    </row>
    <row r="521" spans="1:15" x14ac:dyDescent="0.25">
      <c r="A521">
        <v>290059</v>
      </c>
      <c r="B521">
        <v>1204</v>
      </c>
      <c r="C521" s="38">
        <v>45296</v>
      </c>
      <c r="D521" t="s">
        <v>3759</v>
      </c>
      <c r="E521">
        <v>1152</v>
      </c>
      <c r="F521" t="s">
        <v>36</v>
      </c>
      <c r="G521">
        <v>24</v>
      </c>
      <c r="H521">
        <v>23</v>
      </c>
      <c r="I521">
        <v>600207</v>
      </c>
      <c r="J521">
        <v>23002402</v>
      </c>
      <c r="K521">
        <v>23001213</v>
      </c>
      <c r="L521">
        <f t="shared" si="24"/>
        <v>30</v>
      </c>
      <c r="M521">
        <f t="shared" si="25"/>
        <v>23002402</v>
      </c>
      <c r="N521" t="str">
        <f t="shared" si="26"/>
        <v>23002402_290059</v>
      </c>
      <c r="O521" t="e">
        <f>VLOOKUP(M521,Sheet3!$H$2:$H$8,1,0)</f>
        <v>#N/A</v>
      </c>
    </row>
    <row r="522" spans="1:15" x14ac:dyDescent="0.25">
      <c r="A522">
        <v>290059</v>
      </c>
      <c r="B522">
        <v>1204</v>
      </c>
      <c r="C522" s="38">
        <v>45296</v>
      </c>
      <c r="D522" t="s">
        <v>3760</v>
      </c>
      <c r="E522">
        <v>288</v>
      </c>
      <c r="F522" t="s">
        <v>36</v>
      </c>
      <c r="G522">
        <v>24</v>
      </c>
      <c r="H522">
        <v>23</v>
      </c>
      <c r="I522">
        <v>600207</v>
      </c>
      <c r="J522">
        <v>23002403</v>
      </c>
      <c r="K522">
        <v>23001213</v>
      </c>
      <c r="L522">
        <f t="shared" si="24"/>
        <v>30</v>
      </c>
      <c r="M522">
        <f t="shared" si="25"/>
        <v>23002403</v>
      </c>
      <c r="N522" t="str">
        <f t="shared" si="26"/>
        <v>23002403_290059</v>
      </c>
      <c r="O522" t="e">
        <f>VLOOKUP(M522,Sheet3!$H$2:$H$8,1,0)</f>
        <v>#N/A</v>
      </c>
    </row>
    <row r="523" spans="1:15" x14ac:dyDescent="0.25">
      <c r="A523">
        <v>290059</v>
      </c>
      <c r="B523">
        <v>1204</v>
      </c>
      <c r="C523" s="38">
        <v>45296</v>
      </c>
      <c r="D523" t="s">
        <v>3761</v>
      </c>
      <c r="E523">
        <v>1671.8</v>
      </c>
      <c r="F523" t="s">
        <v>36</v>
      </c>
      <c r="G523">
        <v>24</v>
      </c>
      <c r="H523">
        <v>23</v>
      </c>
      <c r="I523">
        <v>600207</v>
      </c>
      <c r="J523">
        <v>23002404</v>
      </c>
      <c r="K523">
        <v>23001213</v>
      </c>
      <c r="L523">
        <f t="shared" si="24"/>
        <v>30</v>
      </c>
      <c r="M523">
        <f t="shared" si="25"/>
        <v>23002404</v>
      </c>
      <c r="N523" t="str">
        <f t="shared" si="26"/>
        <v>23002404_290059</v>
      </c>
      <c r="O523" t="e">
        <f>VLOOKUP(M523,Sheet3!$H$2:$H$8,1,0)</f>
        <v>#N/A</v>
      </c>
    </row>
    <row r="524" spans="1:15" x14ac:dyDescent="0.25">
      <c r="A524">
        <v>290059</v>
      </c>
      <c r="B524">
        <v>1204</v>
      </c>
      <c r="C524" s="38">
        <v>45296</v>
      </c>
      <c r="D524" t="s">
        <v>3762</v>
      </c>
      <c r="E524">
        <v>1699.8</v>
      </c>
      <c r="F524" t="s">
        <v>36</v>
      </c>
      <c r="G524">
        <v>24</v>
      </c>
      <c r="H524">
        <v>23</v>
      </c>
      <c r="I524">
        <v>600207</v>
      </c>
      <c r="J524">
        <v>23002405</v>
      </c>
      <c r="K524">
        <v>23001214</v>
      </c>
      <c r="L524">
        <f t="shared" si="24"/>
        <v>30</v>
      </c>
      <c r="M524">
        <f t="shared" si="25"/>
        <v>23002405</v>
      </c>
      <c r="N524" t="str">
        <f t="shared" si="26"/>
        <v>23002405_290059</v>
      </c>
      <c r="O524" t="e">
        <f>VLOOKUP(M524,Sheet3!$H$2:$H$8,1,0)</f>
        <v>#N/A</v>
      </c>
    </row>
    <row r="525" spans="1:15" x14ac:dyDescent="0.25">
      <c r="A525">
        <v>290059</v>
      </c>
      <c r="B525">
        <v>1204</v>
      </c>
      <c r="C525" s="38">
        <v>45296</v>
      </c>
      <c r="D525" t="s">
        <v>3763</v>
      </c>
      <c r="E525">
        <v>1685</v>
      </c>
      <c r="F525" t="s">
        <v>36</v>
      </c>
      <c r="G525">
        <v>24</v>
      </c>
      <c r="H525">
        <v>23</v>
      </c>
      <c r="I525">
        <v>600207</v>
      </c>
      <c r="J525">
        <v>23002407</v>
      </c>
      <c r="K525">
        <v>23001214</v>
      </c>
      <c r="L525">
        <f t="shared" si="24"/>
        <v>30</v>
      </c>
      <c r="M525">
        <f t="shared" si="25"/>
        <v>23002407</v>
      </c>
      <c r="N525" t="str">
        <f t="shared" si="26"/>
        <v>23002407_290059</v>
      </c>
      <c r="O525" t="e">
        <f>VLOOKUP(M525,Sheet3!$H$2:$H$8,1,0)</f>
        <v>#N/A</v>
      </c>
    </row>
    <row r="526" spans="1:15" x14ac:dyDescent="0.25">
      <c r="A526">
        <v>290059</v>
      </c>
      <c r="B526">
        <v>1204</v>
      </c>
      <c r="C526" s="38">
        <v>45296</v>
      </c>
      <c r="D526" t="s">
        <v>3764</v>
      </c>
      <c r="E526">
        <v>12</v>
      </c>
      <c r="F526" t="s">
        <v>36</v>
      </c>
      <c r="G526">
        <v>24</v>
      </c>
      <c r="H526">
        <v>23</v>
      </c>
      <c r="I526">
        <v>600207</v>
      </c>
      <c r="J526">
        <v>23002408</v>
      </c>
      <c r="K526">
        <v>23001214</v>
      </c>
      <c r="L526">
        <f t="shared" si="24"/>
        <v>30</v>
      </c>
      <c r="M526">
        <f t="shared" si="25"/>
        <v>23002408</v>
      </c>
      <c r="N526" t="str">
        <f t="shared" si="26"/>
        <v>23002408_290059</v>
      </c>
      <c r="O526" t="e">
        <f>VLOOKUP(M526,Sheet3!$H$2:$H$8,1,0)</f>
        <v>#N/A</v>
      </c>
    </row>
    <row r="527" spans="1:15" x14ac:dyDescent="0.25">
      <c r="A527">
        <v>290059</v>
      </c>
      <c r="B527">
        <v>1204</v>
      </c>
      <c r="C527" s="38">
        <v>45296</v>
      </c>
      <c r="D527" t="s">
        <v>3764</v>
      </c>
      <c r="E527">
        <v>288</v>
      </c>
      <c r="F527" t="s">
        <v>36</v>
      </c>
      <c r="G527">
        <v>24</v>
      </c>
      <c r="H527">
        <v>23</v>
      </c>
      <c r="I527">
        <v>600207</v>
      </c>
      <c r="J527">
        <v>23002408</v>
      </c>
      <c r="K527">
        <v>23001214</v>
      </c>
      <c r="L527">
        <f t="shared" si="24"/>
        <v>30</v>
      </c>
      <c r="M527">
        <f t="shared" si="25"/>
        <v>23002408</v>
      </c>
      <c r="N527" t="str">
        <f t="shared" si="26"/>
        <v>23002408_290059</v>
      </c>
      <c r="O527" t="e">
        <f>VLOOKUP(M527,Sheet3!$H$2:$H$8,1,0)</f>
        <v>#N/A</v>
      </c>
    </row>
    <row r="528" spans="1:15" x14ac:dyDescent="0.25">
      <c r="A528">
        <v>290059</v>
      </c>
      <c r="B528">
        <v>1204</v>
      </c>
      <c r="C528" s="38">
        <v>45296</v>
      </c>
      <c r="D528" t="s">
        <v>3765</v>
      </c>
      <c r="E528">
        <v>8004.9</v>
      </c>
      <c r="F528" t="s">
        <v>36</v>
      </c>
      <c r="G528">
        <v>24</v>
      </c>
      <c r="H528">
        <v>23</v>
      </c>
      <c r="I528">
        <v>600207</v>
      </c>
      <c r="J528">
        <v>23002409</v>
      </c>
      <c r="K528">
        <v>23001205</v>
      </c>
      <c r="L528">
        <f t="shared" si="24"/>
        <v>30</v>
      </c>
      <c r="M528">
        <f t="shared" si="25"/>
        <v>23002409</v>
      </c>
      <c r="N528" t="str">
        <f t="shared" si="26"/>
        <v>23002409_290059</v>
      </c>
      <c r="O528" t="e">
        <f>VLOOKUP(M528,Sheet3!$H$2:$H$8,1,0)</f>
        <v>#N/A</v>
      </c>
    </row>
    <row r="529" spans="1:15" x14ac:dyDescent="0.25">
      <c r="A529">
        <v>290059</v>
      </c>
      <c r="B529">
        <v>1204</v>
      </c>
      <c r="C529" s="38">
        <v>45296</v>
      </c>
      <c r="D529" t="s">
        <v>3766</v>
      </c>
      <c r="E529">
        <v>574</v>
      </c>
      <c r="F529" t="s">
        <v>36</v>
      </c>
      <c r="G529">
        <v>24</v>
      </c>
      <c r="H529">
        <v>23</v>
      </c>
      <c r="I529">
        <v>600207</v>
      </c>
      <c r="J529">
        <v>23002411</v>
      </c>
      <c r="K529">
        <v>23001206</v>
      </c>
      <c r="L529">
        <f t="shared" si="24"/>
        <v>30</v>
      </c>
      <c r="M529">
        <f t="shared" si="25"/>
        <v>23002411</v>
      </c>
      <c r="N529" t="str">
        <f t="shared" si="26"/>
        <v>23002411_290059</v>
      </c>
      <c r="O529" t="e">
        <f>VLOOKUP(M529,Sheet3!$H$2:$H$8,1,0)</f>
        <v>#N/A</v>
      </c>
    </row>
    <row r="530" spans="1:15" x14ac:dyDescent="0.25">
      <c r="A530">
        <v>290059</v>
      </c>
      <c r="B530">
        <v>1204</v>
      </c>
      <c r="C530" s="38">
        <v>45296</v>
      </c>
      <c r="D530" t="s">
        <v>3767</v>
      </c>
      <c r="E530">
        <v>6616.2</v>
      </c>
      <c r="F530" t="s">
        <v>36</v>
      </c>
      <c r="G530">
        <v>24</v>
      </c>
      <c r="H530">
        <v>23</v>
      </c>
      <c r="I530">
        <v>600207</v>
      </c>
      <c r="J530">
        <v>23002412</v>
      </c>
      <c r="K530">
        <v>23001206</v>
      </c>
      <c r="L530">
        <f t="shared" si="24"/>
        <v>30</v>
      </c>
      <c r="M530">
        <f t="shared" si="25"/>
        <v>23002412</v>
      </c>
      <c r="N530" t="str">
        <f t="shared" si="26"/>
        <v>23002412_290059</v>
      </c>
      <c r="O530" t="e">
        <f>VLOOKUP(M530,Sheet3!$H$2:$H$8,1,0)</f>
        <v>#N/A</v>
      </c>
    </row>
    <row r="531" spans="1:15" x14ac:dyDescent="0.25">
      <c r="A531">
        <v>290059</v>
      </c>
      <c r="B531">
        <v>1204</v>
      </c>
      <c r="C531" s="38">
        <v>45296</v>
      </c>
      <c r="D531" t="s">
        <v>3768</v>
      </c>
      <c r="E531">
        <v>1096</v>
      </c>
      <c r="F531" t="s">
        <v>36</v>
      </c>
      <c r="G531">
        <v>24</v>
      </c>
      <c r="H531">
        <v>23</v>
      </c>
      <c r="I531">
        <v>600207</v>
      </c>
      <c r="J531">
        <v>23002414</v>
      </c>
      <c r="K531">
        <v>23001206</v>
      </c>
      <c r="L531">
        <f t="shared" si="24"/>
        <v>30</v>
      </c>
      <c r="M531">
        <f t="shared" si="25"/>
        <v>23002414</v>
      </c>
      <c r="N531" t="str">
        <f t="shared" si="26"/>
        <v>23002414_290059</v>
      </c>
      <c r="O531" t="e">
        <f>VLOOKUP(M531,Sheet3!$H$2:$H$8,1,0)</f>
        <v>#N/A</v>
      </c>
    </row>
    <row r="532" spans="1:15" x14ac:dyDescent="0.25">
      <c r="A532">
        <v>290059</v>
      </c>
      <c r="B532">
        <v>1204</v>
      </c>
      <c r="C532" s="38">
        <v>45296</v>
      </c>
      <c r="D532" t="s">
        <v>3769</v>
      </c>
      <c r="E532">
        <v>151</v>
      </c>
      <c r="F532" t="s">
        <v>36</v>
      </c>
      <c r="G532">
        <v>24</v>
      </c>
      <c r="H532">
        <v>23</v>
      </c>
      <c r="I532">
        <v>600207</v>
      </c>
      <c r="J532">
        <v>23002415</v>
      </c>
      <c r="K532">
        <v>23001206</v>
      </c>
      <c r="L532">
        <f t="shared" si="24"/>
        <v>30</v>
      </c>
      <c r="M532">
        <f t="shared" si="25"/>
        <v>23002415</v>
      </c>
      <c r="N532" t="str">
        <f t="shared" si="26"/>
        <v>23002415_290059</v>
      </c>
      <c r="O532" t="e">
        <f>VLOOKUP(M532,Sheet3!$H$2:$H$8,1,0)</f>
        <v>#N/A</v>
      </c>
    </row>
    <row r="533" spans="1:15" x14ac:dyDescent="0.25">
      <c r="A533">
        <v>290059</v>
      </c>
      <c r="B533">
        <v>1204</v>
      </c>
      <c r="C533" s="38">
        <v>45296</v>
      </c>
      <c r="D533" t="s">
        <v>3770</v>
      </c>
      <c r="E533">
        <v>1626</v>
      </c>
      <c r="F533" t="s">
        <v>36</v>
      </c>
      <c r="G533">
        <v>24</v>
      </c>
      <c r="H533">
        <v>23</v>
      </c>
      <c r="I533">
        <v>600207</v>
      </c>
      <c r="J533">
        <v>23002416</v>
      </c>
      <c r="K533">
        <v>23001206</v>
      </c>
      <c r="L533">
        <f t="shared" si="24"/>
        <v>30</v>
      </c>
      <c r="M533">
        <f t="shared" si="25"/>
        <v>23002416</v>
      </c>
      <c r="N533" t="str">
        <f t="shared" si="26"/>
        <v>23002416_290059</v>
      </c>
      <c r="O533" t="e">
        <f>VLOOKUP(M533,Sheet3!$H$2:$H$8,1,0)</f>
        <v>#N/A</v>
      </c>
    </row>
    <row r="534" spans="1:15" x14ac:dyDescent="0.25">
      <c r="A534">
        <v>290059</v>
      </c>
      <c r="B534">
        <v>1204</v>
      </c>
      <c r="C534" s="38">
        <v>45296</v>
      </c>
      <c r="D534" t="s">
        <v>3771</v>
      </c>
      <c r="E534">
        <v>1010</v>
      </c>
      <c r="F534" t="s">
        <v>36</v>
      </c>
      <c r="G534">
        <v>24</v>
      </c>
      <c r="H534">
        <v>23</v>
      </c>
      <c r="I534">
        <v>600207</v>
      </c>
      <c r="J534">
        <v>23002417</v>
      </c>
      <c r="K534">
        <v>23001206</v>
      </c>
      <c r="L534">
        <f t="shared" si="24"/>
        <v>30</v>
      </c>
      <c r="M534">
        <f t="shared" si="25"/>
        <v>23002417</v>
      </c>
      <c r="N534" t="str">
        <f t="shared" si="26"/>
        <v>23002417_290059</v>
      </c>
      <c r="O534" t="e">
        <f>VLOOKUP(M534,Sheet3!$H$2:$H$8,1,0)</f>
        <v>#N/A</v>
      </c>
    </row>
    <row r="535" spans="1:15" x14ac:dyDescent="0.25">
      <c r="A535">
        <v>290059</v>
      </c>
      <c r="B535">
        <v>1204</v>
      </c>
      <c r="C535" s="38">
        <v>45296</v>
      </c>
      <c r="D535" t="s">
        <v>3772</v>
      </c>
      <c r="E535">
        <v>616</v>
      </c>
      <c r="F535" t="s">
        <v>36</v>
      </c>
      <c r="G535">
        <v>24</v>
      </c>
      <c r="H535">
        <v>23</v>
      </c>
      <c r="I535">
        <v>600207</v>
      </c>
      <c r="J535">
        <v>23002418</v>
      </c>
      <c r="K535">
        <v>23001206</v>
      </c>
      <c r="L535">
        <f t="shared" si="24"/>
        <v>30</v>
      </c>
      <c r="M535">
        <f t="shared" si="25"/>
        <v>23002418</v>
      </c>
      <c r="N535" t="str">
        <f t="shared" si="26"/>
        <v>23002418_290059</v>
      </c>
      <c r="O535" t="e">
        <f>VLOOKUP(M535,Sheet3!$H$2:$H$8,1,0)</f>
        <v>#N/A</v>
      </c>
    </row>
    <row r="536" spans="1:15" x14ac:dyDescent="0.25">
      <c r="A536">
        <v>290059</v>
      </c>
      <c r="B536">
        <v>1204</v>
      </c>
      <c r="C536" s="38">
        <v>45296</v>
      </c>
      <c r="D536" t="s">
        <v>3773</v>
      </c>
      <c r="E536">
        <v>2382</v>
      </c>
      <c r="F536" t="s">
        <v>36</v>
      </c>
      <c r="G536">
        <v>24</v>
      </c>
      <c r="H536">
        <v>23</v>
      </c>
      <c r="I536">
        <v>600207</v>
      </c>
      <c r="J536">
        <v>23002422</v>
      </c>
      <c r="K536">
        <v>23001206</v>
      </c>
      <c r="L536">
        <f t="shared" si="24"/>
        <v>30</v>
      </c>
      <c r="M536">
        <f t="shared" si="25"/>
        <v>23002422</v>
      </c>
      <c r="N536" t="str">
        <f t="shared" si="26"/>
        <v>23002422_290059</v>
      </c>
      <c r="O536" t="e">
        <f>VLOOKUP(M536,Sheet3!$H$2:$H$8,1,0)</f>
        <v>#N/A</v>
      </c>
    </row>
    <row r="537" spans="1:15" x14ac:dyDescent="0.25">
      <c r="A537">
        <v>290059</v>
      </c>
      <c r="B537">
        <v>1204</v>
      </c>
      <c r="C537" s="38">
        <v>45296</v>
      </c>
      <c r="D537" t="s">
        <v>3774</v>
      </c>
      <c r="E537">
        <v>933</v>
      </c>
      <c r="F537" t="s">
        <v>36</v>
      </c>
      <c r="G537">
        <v>24</v>
      </c>
      <c r="H537">
        <v>23</v>
      </c>
      <c r="I537">
        <v>600207</v>
      </c>
      <c r="J537">
        <v>23002423</v>
      </c>
      <c r="K537">
        <v>23001206</v>
      </c>
      <c r="L537">
        <f t="shared" si="24"/>
        <v>30</v>
      </c>
      <c r="M537">
        <f t="shared" si="25"/>
        <v>23002423</v>
      </c>
      <c r="N537" t="str">
        <f t="shared" si="26"/>
        <v>23002423_290059</v>
      </c>
      <c r="O537" t="e">
        <f>VLOOKUP(M537,Sheet3!$H$2:$H$8,1,0)</f>
        <v>#N/A</v>
      </c>
    </row>
    <row r="538" spans="1:15" x14ac:dyDescent="0.25">
      <c r="A538">
        <v>290059</v>
      </c>
      <c r="B538">
        <v>1204</v>
      </c>
      <c r="C538" s="38">
        <v>45296</v>
      </c>
      <c r="D538" t="s">
        <v>3775</v>
      </c>
      <c r="E538">
        <v>864</v>
      </c>
      <c r="F538" t="s">
        <v>36</v>
      </c>
      <c r="G538">
        <v>24</v>
      </c>
      <c r="H538">
        <v>23</v>
      </c>
      <c r="I538">
        <v>600207</v>
      </c>
      <c r="J538">
        <v>23002424</v>
      </c>
      <c r="K538">
        <v>23001206</v>
      </c>
      <c r="L538">
        <f t="shared" si="24"/>
        <v>30</v>
      </c>
      <c r="M538">
        <f t="shared" si="25"/>
        <v>23002424</v>
      </c>
      <c r="N538" t="str">
        <f t="shared" si="26"/>
        <v>23002424_290059</v>
      </c>
      <c r="O538" t="e">
        <f>VLOOKUP(M538,Sheet3!$H$2:$H$8,1,0)</f>
        <v>#N/A</v>
      </c>
    </row>
    <row r="539" spans="1:15" x14ac:dyDescent="0.25">
      <c r="A539">
        <v>290059</v>
      </c>
      <c r="B539">
        <v>1204</v>
      </c>
      <c r="C539" s="38">
        <v>45296</v>
      </c>
      <c r="D539" t="s">
        <v>3776</v>
      </c>
      <c r="E539">
        <v>669</v>
      </c>
      <c r="F539" t="s">
        <v>36</v>
      </c>
      <c r="G539">
        <v>24</v>
      </c>
      <c r="H539">
        <v>23</v>
      </c>
      <c r="I539">
        <v>600207</v>
      </c>
      <c r="J539">
        <v>23002425</v>
      </c>
      <c r="K539">
        <v>23001206</v>
      </c>
      <c r="L539">
        <f t="shared" si="24"/>
        <v>30</v>
      </c>
      <c r="M539">
        <f t="shared" si="25"/>
        <v>23002425</v>
      </c>
      <c r="N539" t="str">
        <f t="shared" si="26"/>
        <v>23002425_290059</v>
      </c>
      <c r="O539" t="e">
        <f>VLOOKUP(M539,Sheet3!$H$2:$H$8,1,0)</f>
        <v>#N/A</v>
      </c>
    </row>
    <row r="540" spans="1:15" x14ac:dyDescent="0.25">
      <c r="A540">
        <v>290059</v>
      </c>
      <c r="B540">
        <v>1204</v>
      </c>
      <c r="C540" s="38">
        <v>45296</v>
      </c>
      <c r="D540" t="s">
        <v>3777</v>
      </c>
      <c r="E540">
        <v>171</v>
      </c>
      <c r="F540" t="s">
        <v>36</v>
      </c>
      <c r="G540">
        <v>24</v>
      </c>
      <c r="H540">
        <v>23</v>
      </c>
      <c r="I540">
        <v>600207</v>
      </c>
      <c r="J540">
        <v>23002426</v>
      </c>
      <c r="K540">
        <v>23001206</v>
      </c>
      <c r="L540">
        <f t="shared" si="24"/>
        <v>30</v>
      </c>
      <c r="M540">
        <f t="shared" si="25"/>
        <v>23002426</v>
      </c>
      <c r="N540" t="str">
        <f t="shared" si="26"/>
        <v>23002426_290059</v>
      </c>
      <c r="O540" t="e">
        <f>VLOOKUP(M540,Sheet3!$H$2:$H$8,1,0)</f>
        <v>#N/A</v>
      </c>
    </row>
    <row r="541" spans="1:15" x14ac:dyDescent="0.25">
      <c r="A541">
        <v>290059</v>
      </c>
      <c r="B541">
        <v>1204</v>
      </c>
      <c r="C541" s="38">
        <v>45296</v>
      </c>
      <c r="D541" t="s">
        <v>3778</v>
      </c>
      <c r="E541">
        <v>53</v>
      </c>
      <c r="F541" t="s">
        <v>36</v>
      </c>
      <c r="G541">
        <v>24</v>
      </c>
      <c r="H541">
        <v>23</v>
      </c>
      <c r="I541">
        <v>600207</v>
      </c>
      <c r="J541">
        <v>23002427</v>
      </c>
      <c r="K541">
        <v>23001206</v>
      </c>
      <c r="L541">
        <f t="shared" si="24"/>
        <v>30</v>
      </c>
      <c r="M541">
        <f t="shared" si="25"/>
        <v>23002427</v>
      </c>
      <c r="N541" t="str">
        <f t="shared" si="26"/>
        <v>23002427_290059</v>
      </c>
      <c r="O541" t="e">
        <f>VLOOKUP(M541,Sheet3!$H$2:$H$8,1,0)</f>
        <v>#N/A</v>
      </c>
    </row>
    <row r="542" spans="1:15" x14ac:dyDescent="0.25">
      <c r="A542">
        <v>290059</v>
      </c>
      <c r="B542">
        <v>1204</v>
      </c>
      <c r="C542" s="38">
        <v>45296</v>
      </c>
      <c r="D542" t="s">
        <v>3778</v>
      </c>
      <c r="E542">
        <v>731</v>
      </c>
      <c r="F542" t="s">
        <v>36</v>
      </c>
      <c r="G542">
        <v>24</v>
      </c>
      <c r="H542">
        <v>23</v>
      </c>
      <c r="I542">
        <v>600207</v>
      </c>
      <c r="J542">
        <v>23002427</v>
      </c>
      <c r="K542">
        <v>23001206</v>
      </c>
      <c r="L542">
        <f t="shared" si="24"/>
        <v>30</v>
      </c>
      <c r="M542">
        <f t="shared" si="25"/>
        <v>23002427</v>
      </c>
      <c r="N542" t="str">
        <f t="shared" si="26"/>
        <v>23002427_290059</v>
      </c>
      <c r="O542" t="e">
        <f>VLOOKUP(M542,Sheet3!$H$2:$H$8,1,0)</f>
        <v>#N/A</v>
      </c>
    </row>
    <row r="543" spans="1:15" x14ac:dyDescent="0.25">
      <c r="A543">
        <v>290059</v>
      </c>
      <c r="B543">
        <v>1204</v>
      </c>
      <c r="C543" s="38">
        <v>45296</v>
      </c>
      <c r="D543" t="s">
        <v>3779</v>
      </c>
      <c r="E543">
        <v>337</v>
      </c>
      <c r="F543" t="s">
        <v>36</v>
      </c>
      <c r="G543">
        <v>24</v>
      </c>
      <c r="H543">
        <v>23</v>
      </c>
      <c r="I543">
        <v>600207</v>
      </c>
      <c r="J543">
        <v>23002480</v>
      </c>
      <c r="K543">
        <v>23001205</v>
      </c>
      <c r="L543">
        <f t="shared" si="24"/>
        <v>30</v>
      </c>
      <c r="M543">
        <f t="shared" si="25"/>
        <v>23002480</v>
      </c>
      <c r="N543" t="str">
        <f t="shared" si="26"/>
        <v>23002480_290059</v>
      </c>
      <c r="O543" t="e">
        <f>VLOOKUP(M543,Sheet3!$H$2:$H$8,1,0)</f>
        <v>#N/A</v>
      </c>
    </row>
    <row r="544" spans="1:15" x14ac:dyDescent="0.25">
      <c r="A544">
        <v>290059</v>
      </c>
      <c r="B544">
        <v>1204</v>
      </c>
      <c r="C544" s="38">
        <v>45343</v>
      </c>
      <c r="D544" t="s">
        <v>3783</v>
      </c>
      <c r="E544">
        <v>2508</v>
      </c>
      <c r="F544" t="s">
        <v>36</v>
      </c>
      <c r="G544">
        <v>24</v>
      </c>
      <c r="H544">
        <v>23</v>
      </c>
      <c r="I544">
        <v>603028</v>
      </c>
      <c r="J544">
        <v>24001176</v>
      </c>
      <c r="K544">
        <v>24001023</v>
      </c>
      <c r="L544">
        <f t="shared" si="24"/>
        <v>30</v>
      </c>
      <c r="M544">
        <f t="shared" si="25"/>
        <v>24001176</v>
      </c>
      <c r="N544" t="str">
        <f t="shared" si="26"/>
        <v>24001176_290059</v>
      </c>
      <c r="O544" t="e">
        <f>VLOOKUP(M544,Sheet3!$H$2:$H$8,1,0)</f>
        <v>#N/A</v>
      </c>
    </row>
    <row r="545" spans="1:15" x14ac:dyDescent="0.25">
      <c r="A545">
        <v>290059</v>
      </c>
      <c r="B545">
        <v>1204</v>
      </c>
      <c r="C545" s="38">
        <v>45343</v>
      </c>
      <c r="D545" t="s">
        <v>3784</v>
      </c>
      <c r="E545">
        <v>1137.9000000000001</v>
      </c>
      <c r="F545" t="s">
        <v>36</v>
      </c>
      <c r="G545">
        <v>24</v>
      </c>
      <c r="H545">
        <v>23</v>
      </c>
      <c r="I545">
        <v>603028</v>
      </c>
      <c r="J545">
        <v>24001177</v>
      </c>
      <c r="K545">
        <v>24001023</v>
      </c>
      <c r="L545">
        <f t="shared" si="24"/>
        <v>30</v>
      </c>
      <c r="M545">
        <f t="shared" si="25"/>
        <v>24001177</v>
      </c>
      <c r="N545" t="str">
        <f t="shared" si="26"/>
        <v>24001177_290059</v>
      </c>
      <c r="O545" t="e">
        <f>VLOOKUP(M545,Sheet3!$H$2:$H$8,1,0)</f>
        <v>#N/A</v>
      </c>
    </row>
    <row r="546" spans="1:15" x14ac:dyDescent="0.25">
      <c r="A546">
        <v>290060</v>
      </c>
      <c r="B546">
        <v>1204</v>
      </c>
      <c r="C546" s="38">
        <v>45247</v>
      </c>
      <c r="E546">
        <v>19</v>
      </c>
      <c r="F546" t="s">
        <v>36</v>
      </c>
      <c r="L546">
        <f t="shared" si="24"/>
        <v>0</v>
      </c>
      <c r="M546">
        <f t="shared" si="25"/>
        <v>0</v>
      </c>
      <c r="N546" t="str">
        <f t="shared" si="26"/>
        <v>0_290060</v>
      </c>
      <c r="O546" t="e">
        <f>VLOOKUP(M546,Sheet3!$H$2:$H$8,1,0)</f>
        <v>#N/A</v>
      </c>
    </row>
    <row r="547" spans="1:15" x14ac:dyDescent="0.25">
      <c r="A547">
        <v>290060</v>
      </c>
      <c r="B547">
        <v>1204</v>
      </c>
      <c r="C547" s="38">
        <v>44998</v>
      </c>
      <c r="D547" t="s">
        <v>3230</v>
      </c>
      <c r="E547">
        <v>117</v>
      </c>
      <c r="F547" t="s">
        <v>36</v>
      </c>
      <c r="G547">
        <v>23</v>
      </c>
      <c r="H547">
        <v>23</v>
      </c>
      <c r="I547">
        <v>2928</v>
      </c>
      <c r="J547">
        <v>23001364</v>
      </c>
      <c r="K547">
        <v>23001278</v>
      </c>
      <c r="L547">
        <f t="shared" si="24"/>
        <v>30</v>
      </c>
      <c r="M547">
        <f t="shared" si="25"/>
        <v>23001364</v>
      </c>
      <c r="N547" t="str">
        <f t="shared" si="26"/>
        <v>23001364_290060</v>
      </c>
      <c r="O547" t="e">
        <f>VLOOKUP(M547,Sheet3!$H$2:$H$8,1,0)</f>
        <v>#N/A</v>
      </c>
    </row>
    <row r="548" spans="1:15" x14ac:dyDescent="0.25">
      <c r="A548">
        <v>290060</v>
      </c>
      <c r="B548">
        <v>1204</v>
      </c>
      <c r="C548" s="38">
        <v>45033</v>
      </c>
      <c r="D548" t="s">
        <v>3231</v>
      </c>
      <c r="E548">
        <v>349.7</v>
      </c>
      <c r="F548" t="s">
        <v>36</v>
      </c>
      <c r="G548">
        <v>23</v>
      </c>
      <c r="H548">
        <v>23</v>
      </c>
      <c r="I548">
        <v>4825</v>
      </c>
      <c r="J548">
        <v>23001254</v>
      </c>
      <c r="K548">
        <v>23001033</v>
      </c>
      <c r="L548">
        <f t="shared" si="24"/>
        <v>30</v>
      </c>
      <c r="M548">
        <f t="shared" si="25"/>
        <v>23001254</v>
      </c>
      <c r="N548" t="str">
        <f t="shared" si="26"/>
        <v>23001254_290060</v>
      </c>
      <c r="O548" t="e">
        <f>VLOOKUP(M548,Sheet3!$H$2:$H$8,1,0)</f>
        <v>#N/A</v>
      </c>
    </row>
    <row r="549" spans="1:15" x14ac:dyDescent="0.25">
      <c r="A549">
        <v>290060</v>
      </c>
      <c r="B549">
        <v>1204</v>
      </c>
      <c r="C549" s="38">
        <v>45033</v>
      </c>
      <c r="D549" t="s">
        <v>3235</v>
      </c>
      <c r="E549">
        <v>6336</v>
      </c>
      <c r="F549" t="s">
        <v>36</v>
      </c>
      <c r="G549">
        <v>23</v>
      </c>
      <c r="H549">
        <v>23</v>
      </c>
      <c r="I549">
        <v>4825</v>
      </c>
      <c r="J549">
        <v>23001256</v>
      </c>
      <c r="K549">
        <v>23001033</v>
      </c>
      <c r="L549">
        <f t="shared" si="24"/>
        <v>30</v>
      </c>
      <c r="M549">
        <f t="shared" si="25"/>
        <v>23001256</v>
      </c>
      <c r="N549" t="str">
        <f t="shared" si="26"/>
        <v>23001256_290060</v>
      </c>
      <c r="O549" t="e">
        <f>VLOOKUP(M549,Sheet3!$H$2:$H$8,1,0)</f>
        <v>#N/A</v>
      </c>
    </row>
    <row r="550" spans="1:15" x14ac:dyDescent="0.25">
      <c r="A550">
        <v>290060</v>
      </c>
      <c r="B550">
        <v>1204</v>
      </c>
      <c r="C550" s="38">
        <v>45033</v>
      </c>
      <c r="D550" t="s">
        <v>3237</v>
      </c>
      <c r="E550">
        <v>6336</v>
      </c>
      <c r="F550" t="s">
        <v>36</v>
      </c>
      <c r="G550">
        <v>23</v>
      </c>
      <c r="H550">
        <v>23</v>
      </c>
      <c r="I550">
        <v>4825</v>
      </c>
      <c r="J550">
        <v>23001260</v>
      </c>
      <c r="K550">
        <v>23001034</v>
      </c>
      <c r="L550">
        <f t="shared" si="24"/>
        <v>30</v>
      </c>
      <c r="M550">
        <f t="shared" si="25"/>
        <v>23001260</v>
      </c>
      <c r="N550" t="str">
        <f t="shared" si="26"/>
        <v>23001260_290060</v>
      </c>
      <c r="O550" t="e">
        <f>VLOOKUP(M550,Sheet3!$H$2:$H$8,1,0)</f>
        <v>#N/A</v>
      </c>
    </row>
    <row r="551" spans="1:15" x14ac:dyDescent="0.25">
      <c r="A551">
        <v>290060</v>
      </c>
      <c r="B551">
        <v>1204</v>
      </c>
      <c r="C551" s="38">
        <v>45033</v>
      </c>
      <c r="D551" t="s">
        <v>3803</v>
      </c>
      <c r="E551">
        <v>6352</v>
      </c>
      <c r="F551" t="s">
        <v>36</v>
      </c>
      <c r="G551">
        <v>23</v>
      </c>
      <c r="H551">
        <v>23</v>
      </c>
      <c r="I551">
        <v>4825</v>
      </c>
      <c r="J551">
        <v>23001261</v>
      </c>
      <c r="K551">
        <v>23001034</v>
      </c>
      <c r="L551">
        <f t="shared" si="24"/>
        <v>30</v>
      </c>
      <c r="M551">
        <f t="shared" si="25"/>
        <v>23001261</v>
      </c>
      <c r="N551" t="str">
        <f t="shared" si="26"/>
        <v>23001261_290060</v>
      </c>
      <c r="O551" t="e">
        <f>VLOOKUP(M551,Sheet3!$H$2:$H$8,1,0)</f>
        <v>#N/A</v>
      </c>
    </row>
    <row r="552" spans="1:15" x14ac:dyDescent="0.25">
      <c r="A552">
        <v>290060</v>
      </c>
      <c r="B552">
        <v>1204</v>
      </c>
      <c r="C552" s="38">
        <v>45033</v>
      </c>
      <c r="D552" t="s">
        <v>3238</v>
      </c>
      <c r="E552">
        <v>1622.6</v>
      </c>
      <c r="F552" t="s">
        <v>36</v>
      </c>
      <c r="G552">
        <v>23</v>
      </c>
      <c r="H552">
        <v>23</v>
      </c>
      <c r="I552">
        <v>4825</v>
      </c>
      <c r="J552">
        <v>23001262</v>
      </c>
      <c r="K552">
        <v>23001034</v>
      </c>
      <c r="L552">
        <f t="shared" si="24"/>
        <v>30</v>
      </c>
      <c r="M552">
        <f t="shared" si="25"/>
        <v>23001262</v>
      </c>
      <c r="N552" t="str">
        <f t="shared" si="26"/>
        <v>23001262_290060</v>
      </c>
      <c r="O552" t="e">
        <f>VLOOKUP(M552,Sheet3!$H$2:$H$8,1,0)</f>
        <v>#N/A</v>
      </c>
    </row>
    <row r="553" spans="1:15" x14ac:dyDescent="0.25">
      <c r="A553">
        <v>290060</v>
      </c>
      <c r="B553">
        <v>1204</v>
      </c>
      <c r="C553" s="38">
        <v>45062</v>
      </c>
      <c r="D553" t="s">
        <v>3257</v>
      </c>
      <c r="E553">
        <v>3518</v>
      </c>
      <c r="F553" t="s">
        <v>36</v>
      </c>
      <c r="G553">
        <v>23</v>
      </c>
      <c r="H553">
        <v>23</v>
      </c>
      <c r="I553">
        <v>6000</v>
      </c>
      <c r="J553">
        <v>23001308</v>
      </c>
      <c r="K553">
        <v>23001053</v>
      </c>
      <c r="L553">
        <f t="shared" si="24"/>
        <v>30</v>
      </c>
      <c r="M553">
        <f t="shared" si="25"/>
        <v>23001308</v>
      </c>
      <c r="N553" t="str">
        <f t="shared" si="26"/>
        <v>23001308_290060</v>
      </c>
      <c r="O553" t="e">
        <f>VLOOKUP(M553,Sheet3!$H$2:$H$8,1,0)</f>
        <v>#N/A</v>
      </c>
    </row>
    <row r="554" spans="1:15" x14ac:dyDescent="0.25">
      <c r="A554">
        <v>290060</v>
      </c>
      <c r="B554">
        <v>1204</v>
      </c>
      <c r="C554" s="38">
        <v>45062</v>
      </c>
      <c r="D554" t="s">
        <v>3258</v>
      </c>
      <c r="E554">
        <v>3429.8</v>
      </c>
      <c r="F554" t="s">
        <v>36</v>
      </c>
      <c r="G554">
        <v>23</v>
      </c>
      <c r="H554">
        <v>23</v>
      </c>
      <c r="I554">
        <v>6000</v>
      </c>
      <c r="J554">
        <v>23001309</v>
      </c>
      <c r="K554">
        <v>23001053</v>
      </c>
      <c r="L554">
        <f t="shared" si="24"/>
        <v>30</v>
      </c>
      <c r="M554">
        <f t="shared" si="25"/>
        <v>23001309</v>
      </c>
      <c r="N554" t="str">
        <f t="shared" si="26"/>
        <v>23001309_290060</v>
      </c>
      <c r="O554" t="e">
        <f>VLOOKUP(M554,Sheet3!$H$2:$H$8,1,0)</f>
        <v>#N/A</v>
      </c>
    </row>
    <row r="555" spans="1:15" x14ac:dyDescent="0.25">
      <c r="A555">
        <v>290060</v>
      </c>
      <c r="B555">
        <v>1204</v>
      </c>
      <c r="C555" s="38">
        <v>45062</v>
      </c>
      <c r="D555" t="s">
        <v>3264</v>
      </c>
      <c r="E555">
        <v>1499</v>
      </c>
      <c r="F555" t="s">
        <v>36</v>
      </c>
      <c r="G555">
        <v>23</v>
      </c>
      <c r="H555">
        <v>23</v>
      </c>
      <c r="I555">
        <v>6000</v>
      </c>
      <c r="J555">
        <v>23001425</v>
      </c>
      <c r="K555">
        <v>23001070</v>
      </c>
      <c r="L555">
        <f t="shared" si="24"/>
        <v>30</v>
      </c>
      <c r="M555">
        <f t="shared" si="25"/>
        <v>23001425</v>
      </c>
      <c r="N555" t="str">
        <f t="shared" si="26"/>
        <v>23001425_290060</v>
      </c>
      <c r="O555" t="e">
        <f>VLOOKUP(M555,Sheet3!$H$2:$H$8,1,0)</f>
        <v>#N/A</v>
      </c>
    </row>
    <row r="556" spans="1:15" x14ac:dyDescent="0.25">
      <c r="A556">
        <v>290060</v>
      </c>
      <c r="B556">
        <v>1204</v>
      </c>
      <c r="C556" s="38">
        <v>45062</v>
      </c>
      <c r="D556" t="s">
        <v>3265</v>
      </c>
      <c r="E556">
        <v>214</v>
      </c>
      <c r="F556" t="s">
        <v>36</v>
      </c>
      <c r="G556">
        <v>23</v>
      </c>
      <c r="H556">
        <v>23</v>
      </c>
      <c r="I556">
        <v>6000</v>
      </c>
      <c r="J556">
        <v>23001427</v>
      </c>
      <c r="K556">
        <v>23001070</v>
      </c>
      <c r="L556">
        <f t="shared" si="24"/>
        <v>30</v>
      </c>
      <c r="M556">
        <f t="shared" si="25"/>
        <v>23001427</v>
      </c>
      <c r="N556" t="str">
        <f t="shared" si="26"/>
        <v>23001427_290060</v>
      </c>
      <c r="O556" t="e">
        <f>VLOOKUP(M556,Sheet3!$H$2:$H$8,1,0)</f>
        <v>#N/A</v>
      </c>
    </row>
    <row r="557" spans="1:15" x14ac:dyDescent="0.25">
      <c r="A557">
        <v>290060</v>
      </c>
      <c r="B557">
        <v>1204</v>
      </c>
      <c r="C557" s="38">
        <v>45062</v>
      </c>
      <c r="D557" t="s">
        <v>3266</v>
      </c>
      <c r="E557">
        <v>1499</v>
      </c>
      <c r="F557" t="s">
        <v>36</v>
      </c>
      <c r="G557">
        <v>23</v>
      </c>
      <c r="H557">
        <v>23</v>
      </c>
      <c r="I557">
        <v>6000</v>
      </c>
      <c r="J557">
        <v>23001428</v>
      </c>
      <c r="K557">
        <v>23001070</v>
      </c>
      <c r="L557">
        <f t="shared" si="24"/>
        <v>30</v>
      </c>
      <c r="M557">
        <f t="shared" si="25"/>
        <v>23001428</v>
      </c>
      <c r="N557" t="str">
        <f t="shared" si="26"/>
        <v>23001428_290060</v>
      </c>
      <c r="O557" t="e">
        <f>VLOOKUP(M557,Sheet3!$H$2:$H$8,1,0)</f>
        <v>#N/A</v>
      </c>
    </row>
    <row r="558" spans="1:15" x14ac:dyDescent="0.25">
      <c r="A558">
        <v>290060</v>
      </c>
      <c r="B558">
        <v>1204</v>
      </c>
      <c r="C558" s="38">
        <v>45062</v>
      </c>
      <c r="D558" t="s">
        <v>3267</v>
      </c>
      <c r="E558">
        <v>68.599999999999994</v>
      </c>
      <c r="F558" t="s">
        <v>36</v>
      </c>
      <c r="G558">
        <v>23</v>
      </c>
      <c r="H558">
        <v>23</v>
      </c>
      <c r="I558">
        <v>6000</v>
      </c>
      <c r="J558">
        <v>23001429</v>
      </c>
      <c r="K558">
        <v>23001070</v>
      </c>
      <c r="L558">
        <f t="shared" si="24"/>
        <v>30</v>
      </c>
      <c r="M558">
        <f t="shared" si="25"/>
        <v>23001429</v>
      </c>
      <c r="N558" t="str">
        <f t="shared" si="26"/>
        <v>23001429_290060</v>
      </c>
      <c r="O558" t="e">
        <f>VLOOKUP(M558,Sheet3!$H$2:$H$8,1,0)</f>
        <v>#N/A</v>
      </c>
    </row>
    <row r="559" spans="1:15" x14ac:dyDescent="0.25">
      <c r="A559">
        <v>290060</v>
      </c>
      <c r="B559">
        <v>1204</v>
      </c>
      <c r="C559" s="38">
        <v>45062</v>
      </c>
      <c r="D559" t="s">
        <v>3272</v>
      </c>
      <c r="E559">
        <v>1462</v>
      </c>
      <c r="F559" t="s">
        <v>36</v>
      </c>
      <c r="G559">
        <v>23</v>
      </c>
      <c r="H559">
        <v>23</v>
      </c>
      <c r="I559">
        <v>6000</v>
      </c>
      <c r="J559">
        <v>23001434</v>
      </c>
      <c r="K559">
        <v>23001072</v>
      </c>
      <c r="L559">
        <f t="shared" si="24"/>
        <v>30</v>
      </c>
      <c r="M559">
        <f t="shared" si="25"/>
        <v>23001434</v>
      </c>
      <c r="N559" t="str">
        <f t="shared" si="26"/>
        <v>23001434_290060</v>
      </c>
      <c r="O559" t="e">
        <f>VLOOKUP(M559,Sheet3!$H$2:$H$8,1,0)</f>
        <v>#N/A</v>
      </c>
    </row>
    <row r="560" spans="1:15" x14ac:dyDescent="0.25">
      <c r="A560">
        <v>290060</v>
      </c>
      <c r="B560">
        <v>1204</v>
      </c>
      <c r="C560" s="38">
        <v>45062</v>
      </c>
      <c r="D560" t="s">
        <v>3273</v>
      </c>
      <c r="E560">
        <v>214</v>
      </c>
      <c r="F560" t="s">
        <v>36</v>
      </c>
      <c r="G560">
        <v>23</v>
      </c>
      <c r="H560">
        <v>23</v>
      </c>
      <c r="I560">
        <v>6000</v>
      </c>
      <c r="J560">
        <v>23001435</v>
      </c>
      <c r="K560">
        <v>23001072</v>
      </c>
      <c r="L560">
        <f t="shared" si="24"/>
        <v>30</v>
      </c>
      <c r="M560">
        <f t="shared" si="25"/>
        <v>23001435</v>
      </c>
      <c r="N560" t="str">
        <f t="shared" si="26"/>
        <v>23001435_290060</v>
      </c>
      <c r="O560" t="e">
        <f>VLOOKUP(M560,Sheet3!$H$2:$H$8,1,0)</f>
        <v>#N/A</v>
      </c>
    </row>
    <row r="561" spans="1:15" x14ac:dyDescent="0.25">
      <c r="A561">
        <v>290060</v>
      </c>
      <c r="B561">
        <v>1204</v>
      </c>
      <c r="C561" s="38">
        <v>45062</v>
      </c>
      <c r="D561" t="s">
        <v>3274</v>
      </c>
      <c r="E561">
        <v>1461</v>
      </c>
      <c r="F561" t="s">
        <v>36</v>
      </c>
      <c r="G561">
        <v>23</v>
      </c>
      <c r="H561">
        <v>23</v>
      </c>
      <c r="I561">
        <v>6000</v>
      </c>
      <c r="J561">
        <v>23001436</v>
      </c>
      <c r="K561">
        <v>23001072</v>
      </c>
      <c r="L561">
        <f t="shared" si="24"/>
        <v>30</v>
      </c>
      <c r="M561">
        <f t="shared" si="25"/>
        <v>23001436</v>
      </c>
      <c r="N561" t="str">
        <f t="shared" si="26"/>
        <v>23001436_290060</v>
      </c>
      <c r="O561" t="e">
        <f>VLOOKUP(M561,Sheet3!$H$2:$H$8,1,0)</f>
        <v>#N/A</v>
      </c>
    </row>
    <row r="562" spans="1:15" x14ac:dyDescent="0.25">
      <c r="A562">
        <v>290060</v>
      </c>
      <c r="B562">
        <v>1204</v>
      </c>
      <c r="C562" s="38">
        <v>45062</v>
      </c>
      <c r="D562" t="s">
        <v>3275</v>
      </c>
      <c r="E562">
        <v>115.4</v>
      </c>
      <c r="F562" t="s">
        <v>36</v>
      </c>
      <c r="G562">
        <v>23</v>
      </c>
      <c r="H562">
        <v>23</v>
      </c>
      <c r="I562">
        <v>6000</v>
      </c>
      <c r="J562">
        <v>23001437</v>
      </c>
      <c r="K562">
        <v>23001072</v>
      </c>
      <c r="L562">
        <f t="shared" si="24"/>
        <v>30</v>
      </c>
      <c r="M562">
        <f t="shared" si="25"/>
        <v>23001437</v>
      </c>
      <c r="N562" t="str">
        <f t="shared" si="26"/>
        <v>23001437_290060</v>
      </c>
      <c r="O562" t="e">
        <f>VLOOKUP(M562,Sheet3!$H$2:$H$8,1,0)</f>
        <v>#N/A</v>
      </c>
    </row>
    <row r="563" spans="1:15" x14ac:dyDescent="0.25">
      <c r="A563">
        <v>290060</v>
      </c>
      <c r="B563">
        <v>1204</v>
      </c>
      <c r="C563" s="38">
        <v>45133</v>
      </c>
      <c r="D563" t="s">
        <v>3283</v>
      </c>
      <c r="E563">
        <v>1.5</v>
      </c>
      <c r="F563" t="s">
        <v>36</v>
      </c>
      <c r="G563">
        <v>23</v>
      </c>
      <c r="H563">
        <v>23</v>
      </c>
      <c r="I563">
        <v>9501</v>
      </c>
      <c r="J563">
        <v>23001697</v>
      </c>
      <c r="K563">
        <v>23001105</v>
      </c>
      <c r="L563">
        <f t="shared" si="24"/>
        <v>30</v>
      </c>
      <c r="M563">
        <f t="shared" si="25"/>
        <v>23001697</v>
      </c>
      <c r="N563" t="str">
        <f t="shared" si="26"/>
        <v>23001697_290060</v>
      </c>
      <c r="O563" t="e">
        <f>VLOOKUP(M563,Sheet3!$H$2:$H$8,1,0)</f>
        <v>#N/A</v>
      </c>
    </row>
    <row r="564" spans="1:15" x14ac:dyDescent="0.25">
      <c r="A564">
        <v>290060</v>
      </c>
      <c r="B564">
        <v>1204</v>
      </c>
      <c r="C564" s="38">
        <v>45133</v>
      </c>
      <c r="D564" t="s">
        <v>3283</v>
      </c>
      <c r="E564">
        <v>75</v>
      </c>
      <c r="F564" t="s">
        <v>36</v>
      </c>
      <c r="G564">
        <v>23</v>
      </c>
      <c r="H564">
        <v>23</v>
      </c>
      <c r="I564">
        <v>9501</v>
      </c>
      <c r="J564">
        <v>23001697</v>
      </c>
      <c r="K564">
        <v>23001105</v>
      </c>
      <c r="L564">
        <f t="shared" si="24"/>
        <v>30</v>
      </c>
      <c r="M564">
        <f t="shared" si="25"/>
        <v>23001697</v>
      </c>
      <c r="N564" t="str">
        <f t="shared" si="26"/>
        <v>23001697_290060</v>
      </c>
      <c r="O564" t="e">
        <f>VLOOKUP(M564,Sheet3!$H$2:$H$8,1,0)</f>
        <v>#N/A</v>
      </c>
    </row>
    <row r="565" spans="1:15" x14ac:dyDescent="0.25">
      <c r="A565">
        <v>290060</v>
      </c>
      <c r="B565">
        <v>1204</v>
      </c>
      <c r="C565" s="38">
        <v>45133</v>
      </c>
      <c r="D565" t="s">
        <v>3284</v>
      </c>
      <c r="E565">
        <v>280</v>
      </c>
      <c r="F565" t="s">
        <v>36</v>
      </c>
      <c r="G565">
        <v>23</v>
      </c>
      <c r="H565">
        <v>23</v>
      </c>
      <c r="I565">
        <v>9501</v>
      </c>
      <c r="J565">
        <v>23001748</v>
      </c>
      <c r="K565">
        <v>23001112</v>
      </c>
      <c r="L565">
        <f t="shared" si="24"/>
        <v>30</v>
      </c>
      <c r="M565">
        <f t="shared" si="25"/>
        <v>23001748</v>
      </c>
      <c r="N565" t="str">
        <f t="shared" si="26"/>
        <v>23001748_290060</v>
      </c>
      <c r="O565" t="e">
        <f>VLOOKUP(M565,Sheet3!$H$2:$H$8,1,0)</f>
        <v>#N/A</v>
      </c>
    </row>
    <row r="566" spans="1:15" x14ac:dyDescent="0.25">
      <c r="A566">
        <v>290060</v>
      </c>
      <c r="B566">
        <v>1204</v>
      </c>
      <c r="C566" s="38">
        <v>45133</v>
      </c>
      <c r="D566" t="s">
        <v>3284</v>
      </c>
      <c r="E566">
        <v>281.60000000000002</v>
      </c>
      <c r="F566" t="s">
        <v>36</v>
      </c>
      <c r="G566">
        <v>23</v>
      </c>
      <c r="H566">
        <v>23</v>
      </c>
      <c r="I566">
        <v>9501</v>
      </c>
      <c r="J566">
        <v>23001748</v>
      </c>
      <c r="K566">
        <v>23001112</v>
      </c>
      <c r="L566">
        <f t="shared" si="24"/>
        <v>30</v>
      </c>
      <c r="M566">
        <f t="shared" si="25"/>
        <v>23001748</v>
      </c>
      <c r="N566" t="str">
        <f t="shared" si="26"/>
        <v>23001748_290060</v>
      </c>
      <c r="O566" t="e">
        <f>VLOOKUP(M566,Sheet3!$H$2:$H$8,1,0)</f>
        <v>#N/A</v>
      </c>
    </row>
    <row r="567" spans="1:15" x14ac:dyDescent="0.25">
      <c r="A567">
        <v>290060</v>
      </c>
      <c r="B567">
        <v>1204</v>
      </c>
      <c r="C567" s="38">
        <v>45133</v>
      </c>
      <c r="D567" t="s">
        <v>3284</v>
      </c>
      <c r="E567">
        <v>-280</v>
      </c>
      <c r="F567" t="s">
        <v>36</v>
      </c>
      <c r="G567">
        <v>23</v>
      </c>
      <c r="H567">
        <v>23</v>
      </c>
      <c r="I567">
        <v>9501</v>
      </c>
      <c r="J567">
        <v>23001748</v>
      </c>
      <c r="K567">
        <v>23001112</v>
      </c>
      <c r="L567">
        <f t="shared" si="24"/>
        <v>30</v>
      </c>
      <c r="M567">
        <f t="shared" si="25"/>
        <v>23001748</v>
      </c>
      <c r="N567" t="str">
        <f t="shared" si="26"/>
        <v>23001748_290060</v>
      </c>
      <c r="O567" t="e">
        <f>VLOOKUP(M567,Sheet3!$H$2:$H$8,1,0)</f>
        <v>#N/A</v>
      </c>
    </row>
    <row r="568" spans="1:15" x14ac:dyDescent="0.25">
      <c r="A568">
        <v>290060</v>
      </c>
      <c r="B568">
        <v>1204</v>
      </c>
      <c r="C568" s="38">
        <v>45180</v>
      </c>
      <c r="D568" t="s">
        <v>3287</v>
      </c>
      <c r="E568">
        <v>3484</v>
      </c>
      <c r="F568" t="s">
        <v>36</v>
      </c>
      <c r="G568">
        <v>23</v>
      </c>
      <c r="H568">
        <v>23</v>
      </c>
      <c r="I568">
        <v>11807</v>
      </c>
      <c r="J568">
        <v>23001901</v>
      </c>
      <c r="K568">
        <v>23001124</v>
      </c>
      <c r="L568">
        <f t="shared" si="24"/>
        <v>30</v>
      </c>
      <c r="M568">
        <f t="shared" si="25"/>
        <v>23001901</v>
      </c>
      <c r="N568" t="str">
        <f t="shared" si="26"/>
        <v>23001901_290060</v>
      </c>
      <c r="O568" t="e">
        <f>VLOOKUP(M568,Sheet3!$H$2:$H$8,1,0)</f>
        <v>#N/A</v>
      </c>
    </row>
    <row r="569" spans="1:15" x14ac:dyDescent="0.25">
      <c r="A569">
        <v>290060</v>
      </c>
      <c r="B569">
        <v>1204</v>
      </c>
      <c r="C569" s="38">
        <v>45180</v>
      </c>
      <c r="D569" t="s">
        <v>3288</v>
      </c>
      <c r="E569">
        <v>151</v>
      </c>
      <c r="F569" t="s">
        <v>36</v>
      </c>
      <c r="G569">
        <v>23</v>
      </c>
      <c r="H569">
        <v>23</v>
      </c>
      <c r="I569">
        <v>11807</v>
      </c>
      <c r="J569">
        <v>23001902</v>
      </c>
      <c r="K569">
        <v>23001124</v>
      </c>
      <c r="L569">
        <f t="shared" si="24"/>
        <v>30</v>
      </c>
      <c r="M569">
        <f t="shared" si="25"/>
        <v>23001902</v>
      </c>
      <c r="N569" t="str">
        <f t="shared" si="26"/>
        <v>23001902_290060</v>
      </c>
      <c r="O569" t="e">
        <f>VLOOKUP(M569,Sheet3!$H$2:$H$8,1,0)</f>
        <v>#N/A</v>
      </c>
    </row>
    <row r="570" spans="1:15" x14ac:dyDescent="0.25">
      <c r="A570">
        <v>290060</v>
      </c>
      <c r="B570">
        <v>1204</v>
      </c>
      <c r="C570" s="38">
        <v>45180</v>
      </c>
      <c r="D570" t="s">
        <v>3289</v>
      </c>
      <c r="E570">
        <v>40.1</v>
      </c>
      <c r="F570" t="s">
        <v>36</v>
      </c>
      <c r="G570">
        <v>23</v>
      </c>
      <c r="H570">
        <v>23</v>
      </c>
      <c r="I570">
        <v>11807</v>
      </c>
      <c r="J570">
        <v>23001903</v>
      </c>
      <c r="K570">
        <v>23001124</v>
      </c>
      <c r="L570">
        <f t="shared" si="24"/>
        <v>30</v>
      </c>
      <c r="M570">
        <f t="shared" si="25"/>
        <v>23001903</v>
      </c>
      <c r="N570" t="str">
        <f t="shared" si="26"/>
        <v>23001903_290060</v>
      </c>
      <c r="O570" t="e">
        <f>VLOOKUP(M570,Sheet3!$H$2:$H$8,1,0)</f>
        <v>#N/A</v>
      </c>
    </row>
    <row r="571" spans="1:15" x14ac:dyDescent="0.25">
      <c r="A571">
        <v>290060</v>
      </c>
      <c r="B571">
        <v>1204</v>
      </c>
      <c r="C571" s="38">
        <v>45180</v>
      </c>
      <c r="D571" t="s">
        <v>3289</v>
      </c>
      <c r="E571">
        <v>751</v>
      </c>
      <c r="F571" t="s">
        <v>36</v>
      </c>
      <c r="G571">
        <v>23</v>
      </c>
      <c r="H571">
        <v>23</v>
      </c>
      <c r="I571">
        <v>11807</v>
      </c>
      <c r="J571">
        <v>23001903</v>
      </c>
      <c r="K571">
        <v>23001124</v>
      </c>
      <c r="L571">
        <f t="shared" si="24"/>
        <v>30</v>
      </c>
      <c r="M571">
        <f t="shared" si="25"/>
        <v>23001903</v>
      </c>
      <c r="N571" t="str">
        <f t="shared" si="26"/>
        <v>23001903_290060</v>
      </c>
      <c r="O571" t="e">
        <f>VLOOKUP(M571,Sheet3!$H$2:$H$8,1,0)</f>
        <v>#N/A</v>
      </c>
    </row>
    <row r="572" spans="1:15" x14ac:dyDescent="0.25">
      <c r="A572">
        <v>290060</v>
      </c>
      <c r="B572">
        <v>1204</v>
      </c>
      <c r="C572" s="38">
        <v>45180</v>
      </c>
      <c r="D572" t="s">
        <v>3295</v>
      </c>
      <c r="E572">
        <v>906</v>
      </c>
      <c r="F572" t="s">
        <v>36</v>
      </c>
      <c r="G572">
        <v>23</v>
      </c>
      <c r="H572">
        <v>23</v>
      </c>
      <c r="I572">
        <v>11826</v>
      </c>
      <c r="J572">
        <v>23001912</v>
      </c>
      <c r="K572">
        <v>23001126</v>
      </c>
      <c r="L572">
        <f t="shared" si="24"/>
        <v>30</v>
      </c>
      <c r="M572">
        <f t="shared" si="25"/>
        <v>23001912</v>
      </c>
      <c r="N572" t="str">
        <f t="shared" si="26"/>
        <v>23001912_290060</v>
      </c>
      <c r="O572" t="e">
        <f>VLOOKUP(M572,Sheet3!$H$2:$H$8,1,0)</f>
        <v>#N/A</v>
      </c>
    </row>
    <row r="573" spans="1:15" x14ac:dyDescent="0.25">
      <c r="A573">
        <v>290060</v>
      </c>
      <c r="B573">
        <v>1204</v>
      </c>
      <c r="C573" s="38">
        <v>45180</v>
      </c>
      <c r="D573" t="s">
        <v>3296</v>
      </c>
      <c r="E573">
        <v>171</v>
      </c>
      <c r="F573" t="s">
        <v>36</v>
      </c>
      <c r="G573">
        <v>23</v>
      </c>
      <c r="H573">
        <v>23</v>
      </c>
      <c r="I573">
        <v>11826</v>
      </c>
      <c r="J573">
        <v>23001913</v>
      </c>
      <c r="K573">
        <v>23001126</v>
      </c>
      <c r="L573">
        <f t="shared" si="24"/>
        <v>30</v>
      </c>
      <c r="M573">
        <f t="shared" si="25"/>
        <v>23001913</v>
      </c>
      <c r="N573" t="str">
        <f t="shared" si="26"/>
        <v>23001913_290060</v>
      </c>
      <c r="O573" t="e">
        <f>VLOOKUP(M573,Sheet3!$H$2:$H$8,1,0)</f>
        <v>#N/A</v>
      </c>
    </row>
    <row r="574" spans="1:15" x14ac:dyDescent="0.25">
      <c r="A574">
        <v>290060</v>
      </c>
      <c r="B574">
        <v>1204</v>
      </c>
      <c r="C574" s="38">
        <v>45180</v>
      </c>
      <c r="D574" t="s">
        <v>3297</v>
      </c>
      <c r="E574">
        <v>1201</v>
      </c>
      <c r="F574" t="s">
        <v>36</v>
      </c>
      <c r="G574">
        <v>23</v>
      </c>
      <c r="H574">
        <v>23</v>
      </c>
      <c r="I574">
        <v>11826</v>
      </c>
      <c r="J574">
        <v>23001914</v>
      </c>
      <c r="K574">
        <v>23001126</v>
      </c>
      <c r="L574">
        <f t="shared" si="24"/>
        <v>30</v>
      </c>
      <c r="M574">
        <f t="shared" si="25"/>
        <v>23001914</v>
      </c>
      <c r="N574" t="str">
        <f t="shared" si="26"/>
        <v>23001914_290060</v>
      </c>
      <c r="O574" t="e">
        <f>VLOOKUP(M574,Sheet3!$H$2:$H$8,1,0)</f>
        <v>#N/A</v>
      </c>
    </row>
    <row r="575" spans="1:15" x14ac:dyDescent="0.25">
      <c r="A575">
        <v>290060</v>
      </c>
      <c r="B575">
        <v>1204</v>
      </c>
      <c r="C575" s="38">
        <v>45180</v>
      </c>
      <c r="D575" t="s">
        <v>3298</v>
      </c>
      <c r="E575">
        <v>131</v>
      </c>
      <c r="F575" t="s">
        <v>36</v>
      </c>
      <c r="G575">
        <v>23</v>
      </c>
      <c r="H575">
        <v>23</v>
      </c>
      <c r="I575">
        <v>11826</v>
      </c>
      <c r="J575">
        <v>23001915</v>
      </c>
      <c r="K575">
        <v>23001126</v>
      </c>
      <c r="L575">
        <f t="shared" si="24"/>
        <v>30</v>
      </c>
      <c r="M575">
        <f t="shared" si="25"/>
        <v>23001915</v>
      </c>
      <c r="N575" t="str">
        <f t="shared" si="26"/>
        <v>23001915_290060</v>
      </c>
      <c r="O575" t="e">
        <f>VLOOKUP(M575,Sheet3!$H$2:$H$8,1,0)</f>
        <v>#N/A</v>
      </c>
    </row>
    <row r="576" spans="1:15" x14ac:dyDescent="0.25">
      <c r="A576">
        <v>290060</v>
      </c>
      <c r="B576">
        <v>1204</v>
      </c>
      <c r="C576" s="38">
        <v>45180</v>
      </c>
      <c r="D576" t="s">
        <v>3300</v>
      </c>
      <c r="E576">
        <v>510</v>
      </c>
      <c r="F576" t="s">
        <v>36</v>
      </c>
      <c r="G576">
        <v>23</v>
      </c>
      <c r="H576">
        <v>23</v>
      </c>
      <c r="I576">
        <v>11826</v>
      </c>
      <c r="J576">
        <v>23001917</v>
      </c>
      <c r="K576">
        <v>23001126</v>
      </c>
      <c r="L576">
        <f t="shared" si="24"/>
        <v>30</v>
      </c>
      <c r="M576">
        <f t="shared" si="25"/>
        <v>23001917</v>
      </c>
      <c r="N576" t="str">
        <f t="shared" si="26"/>
        <v>23001917_290060</v>
      </c>
      <c r="O576" t="e">
        <f>VLOOKUP(M576,Sheet3!$H$2:$H$8,1,0)</f>
        <v>#N/A</v>
      </c>
    </row>
    <row r="577" spans="1:15" x14ac:dyDescent="0.25">
      <c r="A577">
        <v>290060</v>
      </c>
      <c r="B577">
        <v>1204</v>
      </c>
      <c r="C577" s="38">
        <v>45180</v>
      </c>
      <c r="D577" t="s">
        <v>3300</v>
      </c>
      <c r="E577">
        <v>16.100000000000001</v>
      </c>
      <c r="F577" t="s">
        <v>36</v>
      </c>
      <c r="G577">
        <v>23</v>
      </c>
      <c r="H577">
        <v>23</v>
      </c>
      <c r="I577">
        <v>11826</v>
      </c>
      <c r="J577">
        <v>23001917</v>
      </c>
      <c r="K577">
        <v>23001126</v>
      </c>
      <c r="L577">
        <f t="shared" si="24"/>
        <v>30</v>
      </c>
      <c r="M577">
        <f t="shared" si="25"/>
        <v>23001917</v>
      </c>
      <c r="N577" t="str">
        <f t="shared" si="26"/>
        <v>23001917_290060</v>
      </c>
      <c r="O577" t="e">
        <f>VLOOKUP(M577,Sheet3!$H$2:$H$8,1,0)</f>
        <v>#N/A</v>
      </c>
    </row>
    <row r="578" spans="1:15" x14ac:dyDescent="0.25">
      <c r="A578">
        <v>290060</v>
      </c>
      <c r="B578">
        <v>1204</v>
      </c>
      <c r="C578" s="38">
        <v>45183</v>
      </c>
      <c r="D578" t="s">
        <v>3300</v>
      </c>
      <c r="E578">
        <v>22</v>
      </c>
      <c r="F578" t="s">
        <v>36</v>
      </c>
      <c r="G578">
        <v>23</v>
      </c>
      <c r="H578">
        <v>23</v>
      </c>
      <c r="I578">
        <v>11826</v>
      </c>
      <c r="J578">
        <v>23001917</v>
      </c>
      <c r="K578">
        <v>23001126</v>
      </c>
      <c r="L578">
        <f t="shared" si="24"/>
        <v>30</v>
      </c>
      <c r="M578">
        <f t="shared" si="25"/>
        <v>23001917</v>
      </c>
      <c r="N578" t="str">
        <f t="shared" si="26"/>
        <v>23001917_290060</v>
      </c>
      <c r="O578" t="e">
        <f>VLOOKUP(M578,Sheet3!$H$2:$H$8,1,0)</f>
        <v>#N/A</v>
      </c>
    </row>
    <row r="579" spans="1:15" x14ac:dyDescent="0.25">
      <c r="A579">
        <v>290060</v>
      </c>
      <c r="B579">
        <v>1204</v>
      </c>
      <c r="C579" s="38">
        <v>45196</v>
      </c>
      <c r="D579" t="s">
        <v>3304</v>
      </c>
      <c r="E579">
        <v>1403.8</v>
      </c>
      <c r="F579" t="s">
        <v>36</v>
      </c>
      <c r="G579">
        <v>23</v>
      </c>
      <c r="H579">
        <v>23</v>
      </c>
      <c r="I579">
        <v>12692</v>
      </c>
      <c r="J579">
        <v>23001978</v>
      </c>
      <c r="K579">
        <v>23001134</v>
      </c>
      <c r="L579">
        <f t="shared" si="24"/>
        <v>30</v>
      </c>
      <c r="M579">
        <f t="shared" si="25"/>
        <v>23001978</v>
      </c>
      <c r="N579" t="str">
        <f t="shared" si="26"/>
        <v>23001978_290060</v>
      </c>
      <c r="O579" t="e">
        <f>VLOOKUP(M579,Sheet3!$H$2:$H$8,1,0)</f>
        <v>#N/A</v>
      </c>
    </row>
    <row r="580" spans="1:15" x14ac:dyDescent="0.25">
      <c r="A580">
        <v>290060</v>
      </c>
      <c r="B580">
        <v>1204</v>
      </c>
      <c r="C580" s="38">
        <v>45196</v>
      </c>
      <c r="D580" t="s">
        <v>3305</v>
      </c>
      <c r="E580">
        <v>423</v>
      </c>
      <c r="F580" t="s">
        <v>36</v>
      </c>
      <c r="G580">
        <v>23</v>
      </c>
      <c r="H580">
        <v>23</v>
      </c>
      <c r="I580">
        <v>12692</v>
      </c>
      <c r="J580">
        <v>23001979</v>
      </c>
      <c r="K580">
        <v>23001134</v>
      </c>
      <c r="L580">
        <f t="shared" si="24"/>
        <v>30</v>
      </c>
      <c r="M580">
        <f t="shared" si="25"/>
        <v>23001979</v>
      </c>
      <c r="N580" t="str">
        <f t="shared" si="26"/>
        <v>23001979_290060</v>
      </c>
      <c r="O580" t="e">
        <f>VLOOKUP(M580,Sheet3!$H$2:$H$8,1,0)</f>
        <v>#N/A</v>
      </c>
    </row>
    <row r="581" spans="1:15" x14ac:dyDescent="0.25">
      <c r="A581">
        <v>290060</v>
      </c>
      <c r="B581">
        <v>1204</v>
      </c>
      <c r="C581" s="38">
        <v>45196</v>
      </c>
      <c r="D581" t="s">
        <v>3306</v>
      </c>
      <c r="E581">
        <v>1219</v>
      </c>
      <c r="F581" t="s">
        <v>36</v>
      </c>
      <c r="G581">
        <v>23</v>
      </c>
      <c r="H581">
        <v>23</v>
      </c>
      <c r="I581">
        <v>12692</v>
      </c>
      <c r="J581">
        <v>23001980</v>
      </c>
      <c r="K581">
        <v>23001134</v>
      </c>
      <c r="L581">
        <f t="shared" si="24"/>
        <v>30</v>
      </c>
      <c r="M581">
        <f t="shared" si="25"/>
        <v>23001980</v>
      </c>
      <c r="N581" t="str">
        <f t="shared" si="26"/>
        <v>23001980_290060</v>
      </c>
      <c r="O581" t="e">
        <f>VLOOKUP(M581,Sheet3!$H$2:$H$8,1,0)</f>
        <v>#N/A</v>
      </c>
    </row>
    <row r="582" spans="1:15" x14ac:dyDescent="0.25">
      <c r="A582">
        <v>290060</v>
      </c>
      <c r="B582">
        <v>1204</v>
      </c>
      <c r="C582" s="38">
        <v>45196</v>
      </c>
      <c r="D582" t="s">
        <v>3308</v>
      </c>
      <c r="E582">
        <v>517</v>
      </c>
      <c r="F582" t="s">
        <v>36</v>
      </c>
      <c r="G582">
        <v>23</v>
      </c>
      <c r="H582">
        <v>23</v>
      </c>
      <c r="I582">
        <v>12692</v>
      </c>
      <c r="J582">
        <v>23001982</v>
      </c>
      <c r="K582">
        <v>23001134</v>
      </c>
      <c r="L582">
        <f t="shared" si="24"/>
        <v>30</v>
      </c>
      <c r="M582">
        <f t="shared" si="25"/>
        <v>23001982</v>
      </c>
      <c r="N582" t="str">
        <f t="shared" si="26"/>
        <v>23001982_290060</v>
      </c>
      <c r="O582" t="e">
        <f>VLOOKUP(M582,Sheet3!$H$2:$H$8,1,0)</f>
        <v>#N/A</v>
      </c>
    </row>
    <row r="583" spans="1:15" x14ac:dyDescent="0.25">
      <c r="A583">
        <v>290060</v>
      </c>
      <c r="B583">
        <v>1204</v>
      </c>
      <c r="C583" s="38">
        <v>45196</v>
      </c>
      <c r="D583" t="s">
        <v>3309</v>
      </c>
      <c r="E583">
        <v>1278.4000000000001</v>
      </c>
      <c r="F583" t="s">
        <v>36</v>
      </c>
      <c r="G583">
        <v>23</v>
      </c>
      <c r="H583">
        <v>23</v>
      </c>
      <c r="I583">
        <v>12692</v>
      </c>
      <c r="J583">
        <v>23001985</v>
      </c>
      <c r="K583">
        <v>23001134</v>
      </c>
      <c r="L583">
        <f t="shared" si="24"/>
        <v>30</v>
      </c>
      <c r="M583">
        <f t="shared" si="25"/>
        <v>23001985</v>
      </c>
      <c r="N583" t="str">
        <f t="shared" si="26"/>
        <v>23001985_290060</v>
      </c>
      <c r="O583" t="e">
        <f>VLOOKUP(M583,Sheet3!$H$2:$H$8,1,0)</f>
        <v>#N/A</v>
      </c>
    </row>
    <row r="584" spans="1:15" x14ac:dyDescent="0.25">
      <c r="A584">
        <v>290060</v>
      </c>
      <c r="B584">
        <v>1204</v>
      </c>
      <c r="C584" s="38">
        <v>45196</v>
      </c>
      <c r="D584" t="s">
        <v>3312</v>
      </c>
      <c r="E584">
        <v>1723</v>
      </c>
      <c r="F584" t="s">
        <v>36</v>
      </c>
      <c r="G584">
        <v>23</v>
      </c>
      <c r="H584">
        <v>23</v>
      </c>
      <c r="I584">
        <v>12692</v>
      </c>
      <c r="J584">
        <v>23002028</v>
      </c>
      <c r="K584">
        <v>23001141</v>
      </c>
      <c r="L584">
        <f t="shared" ref="L584:L647" si="27">LEN(D584)</f>
        <v>30</v>
      </c>
      <c r="M584">
        <f t="shared" ref="M584:M647" si="28">IF(L584&lt;=7,D584,J584)</f>
        <v>23002028</v>
      </c>
      <c r="N584" t="str">
        <f t="shared" ref="N584:N647" si="29">CONCATENATE(M584,"_",A584)</f>
        <v>23002028_290060</v>
      </c>
      <c r="O584" t="e">
        <f>VLOOKUP(M584,Sheet3!$H$2:$H$8,1,0)</f>
        <v>#N/A</v>
      </c>
    </row>
    <row r="585" spans="1:15" x14ac:dyDescent="0.25">
      <c r="A585">
        <v>290060</v>
      </c>
      <c r="B585">
        <v>1204</v>
      </c>
      <c r="C585" s="38">
        <v>45196</v>
      </c>
      <c r="D585" t="s">
        <v>3314</v>
      </c>
      <c r="E585">
        <v>313</v>
      </c>
      <c r="F585" t="s">
        <v>36</v>
      </c>
      <c r="G585">
        <v>23</v>
      </c>
      <c r="H585">
        <v>23</v>
      </c>
      <c r="I585">
        <v>12692</v>
      </c>
      <c r="J585">
        <v>23002030</v>
      </c>
      <c r="K585">
        <v>23001141</v>
      </c>
      <c r="L585">
        <f t="shared" si="27"/>
        <v>30</v>
      </c>
      <c r="M585">
        <f t="shared" si="28"/>
        <v>23002030</v>
      </c>
      <c r="N585" t="str">
        <f t="shared" si="29"/>
        <v>23002030_290060</v>
      </c>
      <c r="O585" t="e">
        <f>VLOOKUP(M585,Sheet3!$H$2:$H$8,1,0)</f>
        <v>#N/A</v>
      </c>
    </row>
    <row r="586" spans="1:15" x14ac:dyDescent="0.25">
      <c r="A586">
        <v>290060</v>
      </c>
      <c r="B586">
        <v>1204</v>
      </c>
      <c r="C586" s="38">
        <v>45196</v>
      </c>
      <c r="D586" t="s">
        <v>3813</v>
      </c>
      <c r="E586">
        <v>1510</v>
      </c>
      <c r="F586" t="s">
        <v>36</v>
      </c>
      <c r="G586">
        <v>23</v>
      </c>
      <c r="H586">
        <v>23</v>
      </c>
      <c r="I586">
        <v>12692</v>
      </c>
      <c r="J586">
        <v>23002038</v>
      </c>
      <c r="K586">
        <v>23001141</v>
      </c>
      <c r="L586">
        <f t="shared" si="27"/>
        <v>30</v>
      </c>
      <c r="M586">
        <f t="shared" si="28"/>
        <v>23002038</v>
      </c>
      <c r="N586" t="str">
        <f t="shared" si="29"/>
        <v>23002038_290060</v>
      </c>
      <c r="O586" t="e">
        <f>VLOOKUP(M586,Sheet3!$H$2:$H$8,1,0)</f>
        <v>#N/A</v>
      </c>
    </row>
    <row r="587" spans="1:15" x14ac:dyDescent="0.25">
      <c r="A587">
        <v>290060</v>
      </c>
      <c r="B587">
        <v>1204</v>
      </c>
      <c r="C587" s="38">
        <v>45196</v>
      </c>
      <c r="D587" t="s">
        <v>3814</v>
      </c>
      <c r="E587">
        <v>537.20000000000005</v>
      </c>
      <c r="F587" t="s">
        <v>36</v>
      </c>
      <c r="G587">
        <v>23</v>
      </c>
      <c r="H587">
        <v>23</v>
      </c>
      <c r="I587">
        <v>12692</v>
      </c>
      <c r="J587">
        <v>23002039</v>
      </c>
      <c r="K587">
        <v>23001141</v>
      </c>
      <c r="L587">
        <f t="shared" si="27"/>
        <v>30</v>
      </c>
      <c r="M587">
        <f t="shared" si="28"/>
        <v>23002039</v>
      </c>
      <c r="N587" t="str">
        <f t="shared" si="29"/>
        <v>23002039_290060</v>
      </c>
      <c r="O587" t="e">
        <f>VLOOKUP(M587,Sheet3!$H$2:$H$8,1,0)</f>
        <v>#N/A</v>
      </c>
    </row>
    <row r="588" spans="1:15" x14ac:dyDescent="0.25">
      <c r="A588">
        <v>290060</v>
      </c>
      <c r="B588">
        <v>1204</v>
      </c>
      <c r="C588" s="38">
        <v>45196</v>
      </c>
      <c r="D588" t="s">
        <v>3317</v>
      </c>
      <c r="E588">
        <v>3430</v>
      </c>
      <c r="F588" t="s">
        <v>36</v>
      </c>
      <c r="G588">
        <v>23</v>
      </c>
      <c r="H588">
        <v>23</v>
      </c>
      <c r="I588">
        <v>12692</v>
      </c>
      <c r="J588">
        <v>23002041</v>
      </c>
      <c r="K588">
        <v>23001145</v>
      </c>
      <c r="L588">
        <f t="shared" si="27"/>
        <v>30</v>
      </c>
      <c r="M588">
        <f t="shared" si="28"/>
        <v>23002041</v>
      </c>
      <c r="N588" t="str">
        <f t="shared" si="29"/>
        <v>23002041_290060</v>
      </c>
      <c r="O588" t="e">
        <f>VLOOKUP(M588,Sheet3!$H$2:$H$8,1,0)</f>
        <v>#N/A</v>
      </c>
    </row>
    <row r="589" spans="1:15" x14ac:dyDescent="0.25">
      <c r="A589">
        <v>290060</v>
      </c>
      <c r="B589">
        <v>1204</v>
      </c>
      <c r="C589" s="38">
        <v>45196</v>
      </c>
      <c r="D589" t="s">
        <v>3318</v>
      </c>
      <c r="E589">
        <v>3781.5</v>
      </c>
      <c r="F589" t="s">
        <v>36</v>
      </c>
      <c r="G589">
        <v>23</v>
      </c>
      <c r="H589">
        <v>23</v>
      </c>
      <c r="I589">
        <v>12692</v>
      </c>
      <c r="J589">
        <v>23002043</v>
      </c>
      <c r="K589">
        <v>23001145</v>
      </c>
      <c r="L589">
        <f t="shared" si="27"/>
        <v>30</v>
      </c>
      <c r="M589">
        <f t="shared" si="28"/>
        <v>23002043</v>
      </c>
      <c r="N589" t="str">
        <f t="shared" si="29"/>
        <v>23002043_290060</v>
      </c>
      <c r="O589" t="e">
        <f>VLOOKUP(M589,Sheet3!$H$2:$H$8,1,0)</f>
        <v>#N/A</v>
      </c>
    </row>
    <row r="590" spans="1:15" x14ac:dyDescent="0.25">
      <c r="A590">
        <v>290060</v>
      </c>
      <c r="B590">
        <v>1204</v>
      </c>
      <c r="C590" s="38">
        <v>45055</v>
      </c>
      <c r="D590" t="s">
        <v>3815</v>
      </c>
      <c r="E590">
        <v>727.3</v>
      </c>
      <c r="F590" t="s">
        <v>36</v>
      </c>
      <c r="G590">
        <v>23</v>
      </c>
      <c r="H590">
        <v>23</v>
      </c>
      <c r="I590">
        <v>5594</v>
      </c>
      <c r="J590">
        <v>23001254</v>
      </c>
      <c r="K590">
        <v>23001033</v>
      </c>
      <c r="L590">
        <f t="shared" si="27"/>
        <v>29</v>
      </c>
      <c r="M590">
        <f t="shared" si="28"/>
        <v>23001254</v>
      </c>
      <c r="N590" t="str">
        <f t="shared" si="29"/>
        <v>23001254_290060</v>
      </c>
      <c r="O590" t="e">
        <f>VLOOKUP(M590,Sheet3!$H$2:$H$8,1,0)</f>
        <v>#N/A</v>
      </c>
    </row>
    <row r="591" spans="1:15" x14ac:dyDescent="0.25">
      <c r="A591">
        <v>290060</v>
      </c>
      <c r="B591">
        <v>1204</v>
      </c>
      <c r="C591" s="38">
        <v>45055</v>
      </c>
      <c r="D591" t="s">
        <v>3320</v>
      </c>
      <c r="E591">
        <v>6305.1</v>
      </c>
      <c r="F591" t="s">
        <v>36</v>
      </c>
      <c r="G591">
        <v>23</v>
      </c>
      <c r="H591">
        <v>23</v>
      </c>
      <c r="I591">
        <v>5594</v>
      </c>
      <c r="J591">
        <v>23001258</v>
      </c>
      <c r="K591">
        <v>23001033</v>
      </c>
      <c r="L591">
        <f t="shared" si="27"/>
        <v>29</v>
      </c>
      <c r="M591">
        <f t="shared" si="28"/>
        <v>23001258</v>
      </c>
      <c r="N591" t="str">
        <f t="shared" si="29"/>
        <v>23001258_290060</v>
      </c>
      <c r="O591" t="e">
        <f>VLOOKUP(M591,Sheet3!$H$2:$H$8,1,0)</f>
        <v>#N/A</v>
      </c>
    </row>
    <row r="592" spans="1:15" x14ac:dyDescent="0.25">
      <c r="A592">
        <v>290060</v>
      </c>
      <c r="B592">
        <v>1204</v>
      </c>
      <c r="C592" s="38">
        <v>45055</v>
      </c>
      <c r="D592" t="s">
        <v>3326</v>
      </c>
      <c r="E592">
        <v>7111</v>
      </c>
      <c r="F592" t="s">
        <v>36</v>
      </c>
      <c r="G592">
        <v>23</v>
      </c>
      <c r="H592">
        <v>23</v>
      </c>
      <c r="I592">
        <v>5594</v>
      </c>
      <c r="J592">
        <v>23001312</v>
      </c>
      <c r="K592">
        <v>23001052</v>
      </c>
      <c r="L592">
        <f t="shared" si="27"/>
        <v>29</v>
      </c>
      <c r="M592">
        <f t="shared" si="28"/>
        <v>23001312</v>
      </c>
      <c r="N592" t="str">
        <f t="shared" si="29"/>
        <v>23001312_290060</v>
      </c>
      <c r="O592" t="e">
        <f>VLOOKUP(M592,Sheet3!$H$2:$H$8,1,0)</f>
        <v>#N/A</v>
      </c>
    </row>
    <row r="593" spans="1:15" x14ac:dyDescent="0.25">
      <c r="A593">
        <v>290060</v>
      </c>
      <c r="B593">
        <v>1204</v>
      </c>
      <c r="C593" s="38">
        <v>45055</v>
      </c>
      <c r="D593" t="s">
        <v>3328</v>
      </c>
      <c r="E593">
        <v>6913.2</v>
      </c>
      <c r="F593" t="s">
        <v>36</v>
      </c>
      <c r="G593">
        <v>23</v>
      </c>
      <c r="H593">
        <v>23</v>
      </c>
      <c r="I593">
        <v>5594</v>
      </c>
      <c r="J593">
        <v>23001314</v>
      </c>
      <c r="K593">
        <v>23001052</v>
      </c>
      <c r="L593">
        <f t="shared" si="27"/>
        <v>29</v>
      </c>
      <c r="M593">
        <f t="shared" si="28"/>
        <v>23001314</v>
      </c>
      <c r="N593" t="str">
        <f t="shared" si="29"/>
        <v>23001314_290060</v>
      </c>
      <c r="O593" t="e">
        <f>VLOOKUP(M593,Sheet3!$H$2:$H$8,1,0)</f>
        <v>#N/A</v>
      </c>
    </row>
    <row r="594" spans="1:15" x14ac:dyDescent="0.25">
      <c r="A594">
        <v>290060</v>
      </c>
      <c r="B594">
        <v>1204</v>
      </c>
      <c r="C594" s="38">
        <v>45055</v>
      </c>
      <c r="D594" t="s">
        <v>3824</v>
      </c>
      <c r="E594">
        <v>3897.5</v>
      </c>
      <c r="F594" t="s">
        <v>36</v>
      </c>
      <c r="G594">
        <v>23</v>
      </c>
      <c r="H594">
        <v>23</v>
      </c>
      <c r="I594">
        <v>559423001262</v>
      </c>
      <c r="J594">
        <v>23001034</v>
      </c>
      <c r="L594">
        <f t="shared" si="27"/>
        <v>28</v>
      </c>
      <c r="M594">
        <f t="shared" si="28"/>
        <v>23001034</v>
      </c>
      <c r="N594" t="str">
        <f t="shared" si="29"/>
        <v>23001034_290060</v>
      </c>
      <c r="O594" t="e">
        <f>VLOOKUP(M594,Sheet3!$H$2:$H$8,1,0)</f>
        <v>#N/A</v>
      </c>
    </row>
    <row r="595" spans="1:15" x14ac:dyDescent="0.25">
      <c r="A595">
        <v>290060</v>
      </c>
      <c r="B595">
        <v>1204</v>
      </c>
      <c r="C595" s="38">
        <v>45211</v>
      </c>
      <c r="D595" t="s">
        <v>3825</v>
      </c>
      <c r="E595">
        <v>37</v>
      </c>
      <c r="F595" t="s">
        <v>36</v>
      </c>
      <c r="G595">
        <v>23</v>
      </c>
      <c r="H595">
        <v>23</v>
      </c>
      <c r="I595">
        <v>900786</v>
      </c>
      <c r="J595">
        <v>23002039</v>
      </c>
      <c r="K595">
        <v>23001141</v>
      </c>
      <c r="L595">
        <f t="shared" si="27"/>
        <v>30</v>
      </c>
      <c r="M595">
        <f t="shared" si="28"/>
        <v>23002039</v>
      </c>
      <c r="N595" t="str">
        <f t="shared" si="29"/>
        <v>23002039_290060</v>
      </c>
      <c r="O595" t="e">
        <f>VLOOKUP(M595,Sheet3!$H$2:$H$8,1,0)</f>
        <v>#N/A</v>
      </c>
    </row>
    <row r="596" spans="1:15" x14ac:dyDescent="0.25">
      <c r="A596">
        <v>290060</v>
      </c>
      <c r="B596">
        <v>1204</v>
      </c>
      <c r="C596" s="38">
        <v>45211</v>
      </c>
      <c r="D596" t="s">
        <v>3825</v>
      </c>
      <c r="E596">
        <v>1652.2</v>
      </c>
      <c r="F596" t="s">
        <v>36</v>
      </c>
      <c r="G596">
        <v>23</v>
      </c>
      <c r="H596">
        <v>23</v>
      </c>
      <c r="I596">
        <v>900786</v>
      </c>
      <c r="J596">
        <v>23002039</v>
      </c>
      <c r="K596">
        <v>23001141</v>
      </c>
      <c r="L596">
        <f t="shared" si="27"/>
        <v>30</v>
      </c>
      <c r="M596">
        <f t="shared" si="28"/>
        <v>23002039</v>
      </c>
      <c r="N596" t="str">
        <f t="shared" si="29"/>
        <v>23002039_290060</v>
      </c>
      <c r="O596" t="e">
        <f>VLOOKUP(M596,Sheet3!$H$2:$H$8,1,0)</f>
        <v>#N/A</v>
      </c>
    </row>
    <row r="597" spans="1:15" x14ac:dyDescent="0.25">
      <c r="A597">
        <v>290060</v>
      </c>
      <c r="B597">
        <v>1204</v>
      </c>
      <c r="C597" s="38">
        <v>45211</v>
      </c>
      <c r="D597" t="s">
        <v>3337</v>
      </c>
      <c r="E597">
        <v>321</v>
      </c>
      <c r="F597" t="s">
        <v>36</v>
      </c>
      <c r="G597">
        <v>23</v>
      </c>
      <c r="H597">
        <v>23</v>
      </c>
      <c r="I597">
        <v>900786</v>
      </c>
      <c r="J597">
        <v>23002043</v>
      </c>
      <c r="K597">
        <v>23001145</v>
      </c>
      <c r="L597">
        <f t="shared" si="27"/>
        <v>30</v>
      </c>
      <c r="M597">
        <f t="shared" si="28"/>
        <v>23002043</v>
      </c>
      <c r="N597" t="str">
        <f t="shared" si="29"/>
        <v>23002043_290060</v>
      </c>
      <c r="O597" t="e">
        <f>VLOOKUP(M597,Sheet3!$H$2:$H$8,1,0)</f>
        <v>#N/A</v>
      </c>
    </row>
    <row r="598" spans="1:15" x14ac:dyDescent="0.25">
      <c r="A598">
        <v>290060</v>
      </c>
      <c r="B598">
        <v>1204</v>
      </c>
      <c r="C598" s="38">
        <v>45211</v>
      </c>
      <c r="D598" t="s">
        <v>3337</v>
      </c>
      <c r="E598">
        <v>36</v>
      </c>
      <c r="F598" t="s">
        <v>36</v>
      </c>
      <c r="G598">
        <v>23</v>
      </c>
      <c r="H598">
        <v>23</v>
      </c>
      <c r="I598">
        <v>900786</v>
      </c>
      <c r="J598">
        <v>23002043</v>
      </c>
      <c r="K598">
        <v>23001145</v>
      </c>
      <c r="L598">
        <f t="shared" si="27"/>
        <v>30</v>
      </c>
      <c r="M598">
        <f t="shared" si="28"/>
        <v>23002043</v>
      </c>
      <c r="N598" t="str">
        <f t="shared" si="29"/>
        <v>23002043_290060</v>
      </c>
      <c r="O598" t="e">
        <f>VLOOKUP(M598,Sheet3!$H$2:$H$8,1,0)</f>
        <v>#N/A</v>
      </c>
    </row>
    <row r="599" spans="1:15" x14ac:dyDescent="0.25">
      <c r="A599">
        <v>290060</v>
      </c>
      <c r="B599">
        <v>1204</v>
      </c>
      <c r="C599" s="38">
        <v>45222</v>
      </c>
      <c r="D599" t="s">
        <v>3341</v>
      </c>
      <c r="E599">
        <v>862</v>
      </c>
      <c r="F599" t="s">
        <v>36</v>
      </c>
      <c r="G599">
        <v>23</v>
      </c>
      <c r="H599">
        <v>23</v>
      </c>
      <c r="I599">
        <v>901411</v>
      </c>
      <c r="J599">
        <v>23002065</v>
      </c>
      <c r="K599">
        <v>23001149</v>
      </c>
      <c r="L599">
        <f t="shared" si="27"/>
        <v>30</v>
      </c>
      <c r="M599">
        <f t="shared" si="28"/>
        <v>23002065</v>
      </c>
      <c r="N599" t="str">
        <f t="shared" si="29"/>
        <v>23002065_290060</v>
      </c>
      <c r="O599" t="e">
        <f>VLOOKUP(M599,Sheet3!$H$2:$H$8,1,0)</f>
        <v>#N/A</v>
      </c>
    </row>
    <row r="600" spans="1:15" x14ac:dyDescent="0.25">
      <c r="A600">
        <v>290060</v>
      </c>
      <c r="B600">
        <v>1204</v>
      </c>
      <c r="C600" s="38">
        <v>45222</v>
      </c>
      <c r="D600" t="s">
        <v>3342</v>
      </c>
      <c r="E600">
        <v>166</v>
      </c>
      <c r="F600" t="s">
        <v>36</v>
      </c>
      <c r="G600">
        <v>23</v>
      </c>
      <c r="H600">
        <v>23</v>
      </c>
      <c r="I600">
        <v>901411</v>
      </c>
      <c r="J600">
        <v>23002066</v>
      </c>
      <c r="K600">
        <v>23001149</v>
      </c>
      <c r="L600">
        <f t="shared" si="27"/>
        <v>30</v>
      </c>
      <c r="M600">
        <f t="shared" si="28"/>
        <v>23002066</v>
      </c>
      <c r="N600" t="str">
        <f t="shared" si="29"/>
        <v>23002066_290060</v>
      </c>
      <c r="O600" t="e">
        <f>VLOOKUP(M600,Sheet3!$H$2:$H$8,1,0)</f>
        <v>#N/A</v>
      </c>
    </row>
    <row r="601" spans="1:15" x14ac:dyDescent="0.25">
      <c r="A601">
        <v>290060</v>
      </c>
      <c r="B601">
        <v>1204</v>
      </c>
      <c r="C601" s="38">
        <v>45222</v>
      </c>
      <c r="D601" t="s">
        <v>3345</v>
      </c>
      <c r="E601">
        <v>1164.5</v>
      </c>
      <c r="F601" t="s">
        <v>36</v>
      </c>
      <c r="G601">
        <v>23</v>
      </c>
      <c r="H601">
        <v>23</v>
      </c>
      <c r="I601">
        <v>901411</v>
      </c>
      <c r="J601">
        <v>23002075</v>
      </c>
      <c r="K601">
        <v>23001149</v>
      </c>
      <c r="L601">
        <f t="shared" si="27"/>
        <v>30</v>
      </c>
      <c r="M601">
        <f t="shared" si="28"/>
        <v>23002075</v>
      </c>
      <c r="N601" t="str">
        <f t="shared" si="29"/>
        <v>23002075_290060</v>
      </c>
      <c r="O601" t="e">
        <f>VLOOKUP(M601,Sheet3!$H$2:$H$8,1,0)</f>
        <v>#N/A</v>
      </c>
    </row>
    <row r="602" spans="1:15" x14ac:dyDescent="0.25">
      <c r="A602">
        <v>290060</v>
      </c>
      <c r="B602">
        <v>1204</v>
      </c>
      <c r="C602" s="38">
        <v>45222</v>
      </c>
      <c r="D602" t="s">
        <v>3345</v>
      </c>
      <c r="E602">
        <v>29</v>
      </c>
      <c r="F602" t="s">
        <v>36</v>
      </c>
      <c r="G602">
        <v>23</v>
      </c>
      <c r="H602">
        <v>23</v>
      </c>
      <c r="I602">
        <v>901411</v>
      </c>
      <c r="J602">
        <v>23002075</v>
      </c>
      <c r="K602">
        <v>23001149</v>
      </c>
      <c r="L602">
        <f t="shared" si="27"/>
        <v>30</v>
      </c>
      <c r="M602">
        <f t="shared" si="28"/>
        <v>23002075</v>
      </c>
      <c r="N602" t="str">
        <f t="shared" si="29"/>
        <v>23002075_290060</v>
      </c>
      <c r="O602" t="e">
        <f>VLOOKUP(M602,Sheet3!$H$2:$H$8,1,0)</f>
        <v>#N/A</v>
      </c>
    </row>
    <row r="603" spans="1:15" x14ac:dyDescent="0.25">
      <c r="A603">
        <v>290060</v>
      </c>
      <c r="B603">
        <v>1204</v>
      </c>
      <c r="C603" s="38">
        <v>45222</v>
      </c>
      <c r="D603" t="s">
        <v>3347</v>
      </c>
      <c r="E603">
        <v>419</v>
      </c>
      <c r="F603" t="s">
        <v>36</v>
      </c>
      <c r="G603">
        <v>23</v>
      </c>
      <c r="H603">
        <v>23</v>
      </c>
      <c r="I603">
        <v>901411</v>
      </c>
      <c r="J603">
        <v>23002126</v>
      </c>
      <c r="K603">
        <v>23001149</v>
      </c>
      <c r="L603">
        <f t="shared" si="27"/>
        <v>30</v>
      </c>
      <c r="M603">
        <f t="shared" si="28"/>
        <v>23002126</v>
      </c>
      <c r="N603" t="str">
        <f t="shared" si="29"/>
        <v>23002126_290060</v>
      </c>
      <c r="O603" t="e">
        <f>VLOOKUP(M603,Sheet3!$H$2:$H$8,1,0)</f>
        <v>#N/A</v>
      </c>
    </row>
    <row r="604" spans="1:15" x14ac:dyDescent="0.25">
      <c r="A604">
        <v>290060</v>
      </c>
      <c r="B604">
        <v>1204</v>
      </c>
      <c r="C604" s="38">
        <v>45231</v>
      </c>
      <c r="D604" t="s">
        <v>3350</v>
      </c>
      <c r="E604">
        <v>984</v>
      </c>
      <c r="F604" t="s">
        <v>36</v>
      </c>
      <c r="G604">
        <v>23</v>
      </c>
      <c r="H604">
        <v>23</v>
      </c>
      <c r="I604">
        <v>902052</v>
      </c>
      <c r="J604">
        <v>23002094</v>
      </c>
      <c r="K604">
        <v>23001155</v>
      </c>
      <c r="L604">
        <f t="shared" si="27"/>
        <v>30</v>
      </c>
      <c r="M604">
        <f t="shared" si="28"/>
        <v>23002094</v>
      </c>
      <c r="N604" t="str">
        <f t="shared" si="29"/>
        <v>23002094_290060</v>
      </c>
      <c r="O604" t="e">
        <f>VLOOKUP(M604,Sheet3!$H$2:$H$8,1,0)</f>
        <v>#N/A</v>
      </c>
    </row>
    <row r="605" spans="1:15" x14ac:dyDescent="0.25">
      <c r="A605">
        <v>290060</v>
      </c>
      <c r="B605">
        <v>1204</v>
      </c>
      <c r="C605" s="38">
        <v>45231</v>
      </c>
      <c r="D605" t="s">
        <v>3351</v>
      </c>
      <c r="E605">
        <v>225</v>
      </c>
      <c r="F605" t="s">
        <v>36</v>
      </c>
      <c r="G605">
        <v>23</v>
      </c>
      <c r="H605">
        <v>23</v>
      </c>
      <c r="I605">
        <v>902052</v>
      </c>
      <c r="J605">
        <v>23002095</v>
      </c>
      <c r="K605">
        <v>23001155</v>
      </c>
      <c r="L605">
        <f t="shared" si="27"/>
        <v>30</v>
      </c>
      <c r="M605">
        <f t="shared" si="28"/>
        <v>23002095</v>
      </c>
      <c r="N605" t="str">
        <f t="shared" si="29"/>
        <v>23002095_290060</v>
      </c>
      <c r="O605" t="e">
        <f>VLOOKUP(M605,Sheet3!$H$2:$H$8,1,0)</f>
        <v>#N/A</v>
      </c>
    </row>
    <row r="606" spans="1:15" x14ac:dyDescent="0.25">
      <c r="A606">
        <v>290060</v>
      </c>
      <c r="B606">
        <v>1204</v>
      </c>
      <c r="C606" s="38">
        <v>45231</v>
      </c>
      <c r="D606" t="s">
        <v>3352</v>
      </c>
      <c r="E606">
        <v>569</v>
      </c>
      <c r="F606" t="s">
        <v>36</v>
      </c>
      <c r="G606">
        <v>23</v>
      </c>
      <c r="H606">
        <v>23</v>
      </c>
      <c r="I606">
        <v>902052</v>
      </c>
      <c r="J606">
        <v>23002100</v>
      </c>
      <c r="K606">
        <v>23001155</v>
      </c>
      <c r="L606">
        <f t="shared" si="27"/>
        <v>30</v>
      </c>
      <c r="M606">
        <f t="shared" si="28"/>
        <v>23002100</v>
      </c>
      <c r="N606" t="str">
        <f t="shared" si="29"/>
        <v>23002100_290060</v>
      </c>
      <c r="O606" t="e">
        <f>VLOOKUP(M606,Sheet3!$H$2:$H$8,1,0)</f>
        <v>#N/A</v>
      </c>
    </row>
    <row r="607" spans="1:15" x14ac:dyDescent="0.25">
      <c r="A607">
        <v>290060</v>
      </c>
      <c r="B607">
        <v>1204</v>
      </c>
      <c r="C607" s="38">
        <v>45231</v>
      </c>
      <c r="D607" t="s">
        <v>3355</v>
      </c>
      <c r="E607">
        <v>6.5</v>
      </c>
      <c r="F607" t="s">
        <v>36</v>
      </c>
      <c r="G607">
        <v>23</v>
      </c>
      <c r="H607">
        <v>23</v>
      </c>
      <c r="I607">
        <v>902052</v>
      </c>
      <c r="J607">
        <v>23002103</v>
      </c>
      <c r="K607">
        <v>23001155</v>
      </c>
      <c r="L607">
        <f t="shared" si="27"/>
        <v>30</v>
      </c>
      <c r="M607">
        <f t="shared" si="28"/>
        <v>23002103</v>
      </c>
      <c r="N607" t="str">
        <f t="shared" si="29"/>
        <v>23002103_290060</v>
      </c>
      <c r="O607" t="e">
        <f>VLOOKUP(M607,Sheet3!$H$2:$H$8,1,0)</f>
        <v>#N/A</v>
      </c>
    </row>
    <row r="608" spans="1:15" x14ac:dyDescent="0.25">
      <c r="A608">
        <v>290060</v>
      </c>
      <c r="B608">
        <v>1204</v>
      </c>
      <c r="C608" s="38">
        <v>45231</v>
      </c>
      <c r="D608" t="s">
        <v>3355</v>
      </c>
      <c r="E608">
        <v>558</v>
      </c>
      <c r="F608" t="s">
        <v>36</v>
      </c>
      <c r="G608">
        <v>23</v>
      </c>
      <c r="H608">
        <v>23</v>
      </c>
      <c r="I608">
        <v>902052</v>
      </c>
      <c r="J608">
        <v>23002103</v>
      </c>
      <c r="K608">
        <v>23001155</v>
      </c>
      <c r="L608">
        <f t="shared" si="27"/>
        <v>30</v>
      </c>
      <c r="M608">
        <f t="shared" si="28"/>
        <v>23002103</v>
      </c>
      <c r="N608" t="str">
        <f t="shared" si="29"/>
        <v>23002103_290060</v>
      </c>
      <c r="O608" t="e">
        <f>VLOOKUP(M608,Sheet3!$H$2:$H$8,1,0)</f>
        <v>#N/A</v>
      </c>
    </row>
    <row r="609" spans="1:15" x14ac:dyDescent="0.25">
      <c r="A609">
        <v>290060</v>
      </c>
      <c r="B609">
        <v>1204</v>
      </c>
      <c r="C609" s="38">
        <v>45231</v>
      </c>
      <c r="D609" t="s">
        <v>3357</v>
      </c>
      <c r="E609">
        <v>4.3</v>
      </c>
      <c r="F609" t="s">
        <v>36</v>
      </c>
      <c r="G609">
        <v>23</v>
      </c>
      <c r="H609">
        <v>23</v>
      </c>
      <c r="I609">
        <v>902052</v>
      </c>
      <c r="J609">
        <v>23002108</v>
      </c>
      <c r="K609">
        <v>23001159</v>
      </c>
      <c r="L609">
        <f t="shared" si="27"/>
        <v>30</v>
      </c>
      <c r="M609">
        <f t="shared" si="28"/>
        <v>23002108</v>
      </c>
      <c r="N609" t="str">
        <f t="shared" si="29"/>
        <v>23002108_290060</v>
      </c>
      <c r="O609" t="e">
        <f>VLOOKUP(M609,Sheet3!$H$2:$H$8,1,0)</f>
        <v>#N/A</v>
      </c>
    </row>
    <row r="610" spans="1:15" x14ac:dyDescent="0.25">
      <c r="A610">
        <v>290060</v>
      </c>
      <c r="B610">
        <v>1204</v>
      </c>
      <c r="C610" s="38">
        <v>45231</v>
      </c>
      <c r="D610" t="s">
        <v>3357</v>
      </c>
      <c r="E610">
        <v>421</v>
      </c>
      <c r="F610" t="s">
        <v>36</v>
      </c>
      <c r="G610">
        <v>23</v>
      </c>
      <c r="H610">
        <v>23</v>
      </c>
      <c r="I610">
        <v>902052</v>
      </c>
      <c r="J610">
        <v>23002108</v>
      </c>
      <c r="K610">
        <v>23001159</v>
      </c>
      <c r="L610">
        <f t="shared" si="27"/>
        <v>30</v>
      </c>
      <c r="M610">
        <f t="shared" si="28"/>
        <v>23002108</v>
      </c>
      <c r="N610" t="str">
        <f t="shared" si="29"/>
        <v>23002108_290060</v>
      </c>
      <c r="O610" t="e">
        <f>VLOOKUP(M610,Sheet3!$H$2:$H$8,1,0)</f>
        <v>#N/A</v>
      </c>
    </row>
    <row r="611" spans="1:15" x14ac:dyDescent="0.25">
      <c r="A611">
        <v>290060</v>
      </c>
      <c r="B611">
        <v>1204</v>
      </c>
      <c r="C611" s="38">
        <v>45231</v>
      </c>
      <c r="D611" t="s">
        <v>3360</v>
      </c>
      <c r="E611">
        <v>465.8</v>
      </c>
      <c r="F611" t="s">
        <v>36</v>
      </c>
      <c r="G611">
        <v>23</v>
      </c>
      <c r="H611">
        <v>23</v>
      </c>
      <c r="I611">
        <v>902052</v>
      </c>
      <c r="J611">
        <v>23002111</v>
      </c>
      <c r="K611">
        <v>23001160</v>
      </c>
      <c r="L611">
        <f t="shared" si="27"/>
        <v>30</v>
      </c>
      <c r="M611">
        <f t="shared" si="28"/>
        <v>23002111</v>
      </c>
      <c r="N611" t="str">
        <f t="shared" si="29"/>
        <v>23002111_290060</v>
      </c>
      <c r="O611" t="e">
        <f>VLOOKUP(M611,Sheet3!$H$2:$H$8,1,0)</f>
        <v>#N/A</v>
      </c>
    </row>
    <row r="612" spans="1:15" x14ac:dyDescent="0.25">
      <c r="A612">
        <v>290060</v>
      </c>
      <c r="B612">
        <v>1204</v>
      </c>
      <c r="C612" s="38">
        <v>45231</v>
      </c>
      <c r="D612" t="s">
        <v>3361</v>
      </c>
      <c r="E612">
        <v>807</v>
      </c>
      <c r="F612" t="s">
        <v>36</v>
      </c>
      <c r="G612">
        <v>23</v>
      </c>
      <c r="H612">
        <v>23</v>
      </c>
      <c r="I612">
        <v>902052</v>
      </c>
      <c r="J612">
        <v>23002112</v>
      </c>
      <c r="K612">
        <v>23001160</v>
      </c>
      <c r="L612">
        <f t="shared" si="27"/>
        <v>30</v>
      </c>
      <c r="M612">
        <f t="shared" si="28"/>
        <v>23002112</v>
      </c>
      <c r="N612" t="str">
        <f t="shared" si="29"/>
        <v>23002112_290060</v>
      </c>
      <c r="O612" t="e">
        <f>VLOOKUP(M612,Sheet3!$H$2:$H$8,1,0)</f>
        <v>#N/A</v>
      </c>
    </row>
    <row r="613" spans="1:15" x14ac:dyDescent="0.25">
      <c r="A613">
        <v>290060</v>
      </c>
      <c r="B613">
        <v>1204</v>
      </c>
      <c r="C613" s="38">
        <v>45231</v>
      </c>
      <c r="D613" t="s">
        <v>3363</v>
      </c>
      <c r="E613">
        <v>307</v>
      </c>
      <c r="F613" t="s">
        <v>36</v>
      </c>
      <c r="G613">
        <v>23</v>
      </c>
      <c r="H613">
        <v>23</v>
      </c>
      <c r="I613">
        <v>902052</v>
      </c>
      <c r="J613">
        <v>23002114</v>
      </c>
      <c r="K613">
        <v>23001160</v>
      </c>
      <c r="L613">
        <f t="shared" si="27"/>
        <v>30</v>
      </c>
      <c r="M613">
        <f t="shared" si="28"/>
        <v>23002114</v>
      </c>
      <c r="N613" t="str">
        <f t="shared" si="29"/>
        <v>23002114_290060</v>
      </c>
      <c r="O613" t="e">
        <f>VLOOKUP(M613,Sheet3!$H$2:$H$8,1,0)</f>
        <v>#N/A</v>
      </c>
    </row>
    <row r="614" spans="1:15" x14ac:dyDescent="0.25">
      <c r="A614">
        <v>290060</v>
      </c>
      <c r="B614">
        <v>1204</v>
      </c>
      <c r="C614" s="38">
        <v>45231</v>
      </c>
      <c r="D614" t="s">
        <v>3827</v>
      </c>
      <c r="E614">
        <v>284</v>
      </c>
      <c r="F614" t="s">
        <v>36</v>
      </c>
      <c r="G614">
        <v>23</v>
      </c>
      <c r="H614">
        <v>23</v>
      </c>
      <c r="I614">
        <v>902052</v>
      </c>
      <c r="J614">
        <v>23002115</v>
      </c>
      <c r="K614">
        <v>23001160</v>
      </c>
      <c r="L614">
        <f t="shared" si="27"/>
        <v>30</v>
      </c>
      <c r="M614">
        <f t="shared" si="28"/>
        <v>23002115</v>
      </c>
      <c r="N614" t="str">
        <f t="shared" si="29"/>
        <v>23002115_290060</v>
      </c>
      <c r="O614" t="e">
        <f>VLOOKUP(M614,Sheet3!$H$2:$H$8,1,0)</f>
        <v>#N/A</v>
      </c>
    </row>
    <row r="615" spans="1:15" x14ac:dyDescent="0.25">
      <c r="A615">
        <v>290060</v>
      </c>
      <c r="B615">
        <v>1204</v>
      </c>
      <c r="C615" s="38">
        <v>45231</v>
      </c>
      <c r="D615" t="s">
        <v>3364</v>
      </c>
      <c r="E615">
        <v>1659</v>
      </c>
      <c r="F615" t="s">
        <v>36</v>
      </c>
      <c r="G615">
        <v>23</v>
      </c>
      <c r="H615">
        <v>23</v>
      </c>
      <c r="I615">
        <v>902052</v>
      </c>
      <c r="J615">
        <v>23002116</v>
      </c>
      <c r="K615">
        <v>23001161</v>
      </c>
      <c r="L615">
        <f t="shared" si="27"/>
        <v>30</v>
      </c>
      <c r="M615">
        <f t="shared" si="28"/>
        <v>23002116</v>
      </c>
      <c r="N615" t="str">
        <f t="shared" si="29"/>
        <v>23002116_290060</v>
      </c>
      <c r="O615" t="e">
        <f>VLOOKUP(M615,Sheet3!$H$2:$H$8,1,0)</f>
        <v>#N/A</v>
      </c>
    </row>
    <row r="616" spans="1:15" x14ac:dyDescent="0.25">
      <c r="A616">
        <v>290060</v>
      </c>
      <c r="B616">
        <v>1204</v>
      </c>
      <c r="C616" s="38">
        <v>45231</v>
      </c>
      <c r="D616" t="s">
        <v>3828</v>
      </c>
      <c r="E616">
        <v>1659</v>
      </c>
      <c r="F616" t="s">
        <v>36</v>
      </c>
      <c r="G616">
        <v>23</v>
      </c>
      <c r="H616">
        <v>23</v>
      </c>
      <c r="I616">
        <v>902052</v>
      </c>
      <c r="J616">
        <v>23002117</v>
      </c>
      <c r="K616">
        <v>23001161</v>
      </c>
      <c r="L616">
        <f t="shared" si="27"/>
        <v>30</v>
      </c>
      <c r="M616">
        <f t="shared" si="28"/>
        <v>23002117</v>
      </c>
      <c r="N616" t="str">
        <f t="shared" si="29"/>
        <v>23002117_290060</v>
      </c>
      <c r="O616" t="e">
        <f>VLOOKUP(M616,Sheet3!$H$2:$H$8,1,0)</f>
        <v>#N/A</v>
      </c>
    </row>
    <row r="617" spans="1:15" x14ac:dyDescent="0.25">
      <c r="A617">
        <v>290060</v>
      </c>
      <c r="B617">
        <v>1204</v>
      </c>
      <c r="C617" s="38">
        <v>45231</v>
      </c>
      <c r="D617" t="s">
        <v>3365</v>
      </c>
      <c r="E617">
        <v>1771</v>
      </c>
      <c r="F617" t="s">
        <v>36</v>
      </c>
      <c r="G617">
        <v>23</v>
      </c>
      <c r="H617">
        <v>23</v>
      </c>
      <c r="I617">
        <v>902052</v>
      </c>
      <c r="J617">
        <v>23002118</v>
      </c>
      <c r="K617">
        <v>23001161</v>
      </c>
      <c r="L617">
        <f t="shared" si="27"/>
        <v>30</v>
      </c>
      <c r="M617">
        <f t="shared" si="28"/>
        <v>23002118</v>
      </c>
      <c r="N617" t="str">
        <f t="shared" si="29"/>
        <v>23002118_290060</v>
      </c>
      <c r="O617" t="e">
        <f>VLOOKUP(M617,Sheet3!$H$2:$H$8,1,0)</f>
        <v>#N/A</v>
      </c>
    </row>
    <row r="618" spans="1:15" x14ac:dyDescent="0.25">
      <c r="A618">
        <v>290060</v>
      </c>
      <c r="B618">
        <v>1204</v>
      </c>
      <c r="C618" s="38">
        <v>45231</v>
      </c>
      <c r="D618" t="s">
        <v>3368</v>
      </c>
      <c r="E618">
        <v>5577.1</v>
      </c>
      <c r="F618" t="s">
        <v>36</v>
      </c>
      <c r="G618">
        <v>23</v>
      </c>
      <c r="H618">
        <v>23</v>
      </c>
      <c r="I618">
        <v>902052</v>
      </c>
      <c r="J618">
        <v>23002121</v>
      </c>
      <c r="K618">
        <v>23001161</v>
      </c>
      <c r="L618">
        <f t="shared" si="27"/>
        <v>30</v>
      </c>
      <c r="M618">
        <f t="shared" si="28"/>
        <v>23002121</v>
      </c>
      <c r="N618" t="str">
        <f t="shared" si="29"/>
        <v>23002121_290060</v>
      </c>
      <c r="O618" t="e">
        <f>VLOOKUP(M618,Sheet3!$H$2:$H$8,1,0)</f>
        <v>#N/A</v>
      </c>
    </row>
    <row r="619" spans="1:15" x14ac:dyDescent="0.25">
      <c r="A619">
        <v>290060</v>
      </c>
      <c r="B619">
        <v>1204</v>
      </c>
      <c r="C619" s="38">
        <v>45231</v>
      </c>
      <c r="D619" t="s">
        <v>3369</v>
      </c>
      <c r="E619">
        <v>4904</v>
      </c>
      <c r="F619" t="s">
        <v>36</v>
      </c>
      <c r="G619">
        <v>23</v>
      </c>
      <c r="H619">
        <v>23</v>
      </c>
      <c r="I619">
        <v>902052</v>
      </c>
      <c r="J619">
        <v>23002123</v>
      </c>
      <c r="K619">
        <v>23001161</v>
      </c>
      <c r="L619">
        <f t="shared" si="27"/>
        <v>30</v>
      </c>
      <c r="M619">
        <f t="shared" si="28"/>
        <v>23002123</v>
      </c>
      <c r="N619" t="str">
        <f t="shared" si="29"/>
        <v>23002123_290060</v>
      </c>
      <c r="O619" t="e">
        <f>VLOOKUP(M619,Sheet3!$H$2:$H$8,1,0)</f>
        <v>#N/A</v>
      </c>
    </row>
    <row r="620" spans="1:15" x14ac:dyDescent="0.25">
      <c r="A620">
        <v>290060</v>
      </c>
      <c r="B620">
        <v>1204</v>
      </c>
      <c r="C620" s="38">
        <v>45247</v>
      </c>
      <c r="D620" t="s">
        <v>3374</v>
      </c>
      <c r="E620">
        <v>21</v>
      </c>
      <c r="F620" t="s">
        <v>36</v>
      </c>
      <c r="G620">
        <v>23</v>
      </c>
      <c r="H620">
        <v>23</v>
      </c>
      <c r="I620">
        <v>903005</v>
      </c>
      <c r="J620">
        <v>23002179</v>
      </c>
      <c r="K620">
        <v>23001166</v>
      </c>
      <c r="L620">
        <f t="shared" si="27"/>
        <v>30</v>
      </c>
      <c r="M620">
        <f t="shared" si="28"/>
        <v>23002179</v>
      </c>
      <c r="N620" t="str">
        <f t="shared" si="29"/>
        <v>23002179_290060</v>
      </c>
      <c r="O620" t="e">
        <f>VLOOKUP(M620,Sheet3!$H$2:$H$8,1,0)</f>
        <v>#N/A</v>
      </c>
    </row>
    <row r="621" spans="1:15" x14ac:dyDescent="0.25">
      <c r="A621">
        <v>290060</v>
      </c>
      <c r="B621">
        <v>1204</v>
      </c>
      <c r="C621" s="38">
        <v>45247</v>
      </c>
      <c r="D621" t="s">
        <v>3374</v>
      </c>
      <c r="E621">
        <v>591.79999999999995</v>
      </c>
      <c r="F621" t="s">
        <v>36</v>
      </c>
      <c r="G621">
        <v>23</v>
      </c>
      <c r="H621">
        <v>23</v>
      </c>
      <c r="I621">
        <v>903005</v>
      </c>
      <c r="J621">
        <v>23002179</v>
      </c>
      <c r="K621">
        <v>23001166</v>
      </c>
      <c r="L621">
        <f t="shared" si="27"/>
        <v>30</v>
      </c>
      <c r="M621">
        <f t="shared" si="28"/>
        <v>23002179</v>
      </c>
      <c r="N621" t="str">
        <f t="shared" si="29"/>
        <v>23002179_290060</v>
      </c>
      <c r="O621" t="e">
        <f>VLOOKUP(M621,Sheet3!$H$2:$H$8,1,0)</f>
        <v>#N/A</v>
      </c>
    </row>
    <row r="622" spans="1:15" x14ac:dyDescent="0.25">
      <c r="A622">
        <v>290060</v>
      </c>
      <c r="B622">
        <v>1204</v>
      </c>
      <c r="C622" s="38">
        <v>45247</v>
      </c>
      <c r="D622" t="s">
        <v>3375</v>
      </c>
      <c r="E622">
        <v>348</v>
      </c>
      <c r="F622" t="s">
        <v>36</v>
      </c>
      <c r="G622">
        <v>23</v>
      </c>
      <c r="H622">
        <v>23</v>
      </c>
      <c r="I622">
        <v>903005</v>
      </c>
      <c r="J622">
        <v>23002180</v>
      </c>
      <c r="K622">
        <v>23001166</v>
      </c>
      <c r="L622">
        <f t="shared" si="27"/>
        <v>30</v>
      </c>
      <c r="M622">
        <f t="shared" si="28"/>
        <v>23002180</v>
      </c>
      <c r="N622" t="str">
        <f t="shared" si="29"/>
        <v>23002180_290060</v>
      </c>
      <c r="O622" t="e">
        <f>VLOOKUP(M622,Sheet3!$H$2:$H$8,1,0)</f>
        <v>#N/A</v>
      </c>
    </row>
    <row r="623" spans="1:15" x14ac:dyDescent="0.25">
      <c r="A623">
        <v>290060</v>
      </c>
      <c r="B623">
        <v>1204</v>
      </c>
      <c r="C623" s="38">
        <v>45247</v>
      </c>
      <c r="D623" t="s">
        <v>3376</v>
      </c>
      <c r="E623">
        <v>1748</v>
      </c>
      <c r="F623" t="s">
        <v>36</v>
      </c>
      <c r="G623">
        <v>23</v>
      </c>
      <c r="H623">
        <v>23</v>
      </c>
      <c r="I623">
        <v>903005</v>
      </c>
      <c r="J623">
        <v>23002181</v>
      </c>
      <c r="K623">
        <v>23001166</v>
      </c>
      <c r="L623">
        <f t="shared" si="27"/>
        <v>30</v>
      </c>
      <c r="M623">
        <f t="shared" si="28"/>
        <v>23002181</v>
      </c>
      <c r="N623" t="str">
        <f t="shared" si="29"/>
        <v>23002181_290060</v>
      </c>
      <c r="O623" t="e">
        <f>VLOOKUP(M623,Sheet3!$H$2:$H$8,1,0)</f>
        <v>#N/A</v>
      </c>
    </row>
    <row r="624" spans="1:15" x14ac:dyDescent="0.25">
      <c r="A624">
        <v>290060</v>
      </c>
      <c r="B624">
        <v>1204</v>
      </c>
      <c r="C624" s="38">
        <v>45247</v>
      </c>
      <c r="D624" t="s">
        <v>3379</v>
      </c>
      <c r="E624">
        <v>813</v>
      </c>
      <c r="F624" t="s">
        <v>36</v>
      </c>
      <c r="G624">
        <v>23</v>
      </c>
      <c r="H624">
        <v>23</v>
      </c>
      <c r="I624">
        <v>903005</v>
      </c>
      <c r="J624">
        <v>23002184</v>
      </c>
      <c r="K624">
        <v>23001166</v>
      </c>
      <c r="L624">
        <f t="shared" si="27"/>
        <v>30</v>
      </c>
      <c r="M624">
        <f t="shared" si="28"/>
        <v>23002184</v>
      </c>
      <c r="N624" t="str">
        <f t="shared" si="29"/>
        <v>23002184_290060</v>
      </c>
      <c r="O624" t="e">
        <f>VLOOKUP(M624,Sheet3!$H$2:$H$8,1,0)</f>
        <v>#N/A</v>
      </c>
    </row>
    <row r="625" spans="1:15" x14ac:dyDescent="0.25">
      <c r="A625">
        <v>290060</v>
      </c>
      <c r="B625">
        <v>1204</v>
      </c>
      <c r="C625" s="38">
        <v>45247</v>
      </c>
      <c r="D625" t="s">
        <v>3383</v>
      </c>
      <c r="E625">
        <v>655</v>
      </c>
      <c r="F625" t="s">
        <v>36</v>
      </c>
      <c r="G625">
        <v>23</v>
      </c>
      <c r="H625">
        <v>23</v>
      </c>
      <c r="I625">
        <v>903005</v>
      </c>
      <c r="J625">
        <v>23002210</v>
      </c>
      <c r="K625">
        <v>23001175</v>
      </c>
      <c r="L625">
        <f t="shared" si="27"/>
        <v>30</v>
      </c>
      <c r="M625">
        <f t="shared" si="28"/>
        <v>23002210</v>
      </c>
      <c r="N625" t="str">
        <f t="shared" si="29"/>
        <v>23002210_290060</v>
      </c>
      <c r="O625" t="e">
        <f>VLOOKUP(M625,Sheet3!$H$2:$H$8,1,0)</f>
        <v>#N/A</v>
      </c>
    </row>
    <row r="626" spans="1:15" x14ac:dyDescent="0.25">
      <c r="A626">
        <v>290060</v>
      </c>
      <c r="B626">
        <v>1204</v>
      </c>
      <c r="C626" s="38">
        <v>45247</v>
      </c>
      <c r="D626" t="s">
        <v>3383</v>
      </c>
      <c r="E626">
        <v>22</v>
      </c>
      <c r="F626" t="s">
        <v>36</v>
      </c>
      <c r="G626">
        <v>23</v>
      </c>
      <c r="H626">
        <v>23</v>
      </c>
      <c r="I626">
        <v>903005</v>
      </c>
      <c r="J626">
        <v>23002210</v>
      </c>
      <c r="K626">
        <v>23001175</v>
      </c>
      <c r="L626">
        <f t="shared" si="27"/>
        <v>30</v>
      </c>
      <c r="M626">
        <f t="shared" si="28"/>
        <v>23002210</v>
      </c>
      <c r="N626" t="str">
        <f t="shared" si="29"/>
        <v>23002210_290060</v>
      </c>
      <c r="O626" t="e">
        <f>VLOOKUP(M626,Sheet3!$H$2:$H$8,1,0)</f>
        <v>#N/A</v>
      </c>
    </row>
    <row r="627" spans="1:15" x14ac:dyDescent="0.25">
      <c r="A627">
        <v>290060</v>
      </c>
      <c r="B627">
        <v>1204</v>
      </c>
      <c r="C627" s="38">
        <v>45247</v>
      </c>
      <c r="D627" t="s">
        <v>3384</v>
      </c>
      <c r="E627">
        <v>850</v>
      </c>
      <c r="F627" t="s">
        <v>36</v>
      </c>
      <c r="G627">
        <v>23</v>
      </c>
      <c r="H627">
        <v>23</v>
      </c>
      <c r="I627">
        <v>903005</v>
      </c>
      <c r="J627">
        <v>23002211</v>
      </c>
      <c r="K627">
        <v>23001175</v>
      </c>
      <c r="L627">
        <f t="shared" si="27"/>
        <v>30</v>
      </c>
      <c r="M627">
        <f t="shared" si="28"/>
        <v>23002211</v>
      </c>
      <c r="N627" t="str">
        <f t="shared" si="29"/>
        <v>23002211_290060</v>
      </c>
      <c r="O627" t="e">
        <f>VLOOKUP(M627,Sheet3!$H$2:$H$8,1,0)</f>
        <v>#N/A</v>
      </c>
    </row>
    <row r="628" spans="1:15" x14ac:dyDescent="0.25">
      <c r="A628">
        <v>290060</v>
      </c>
      <c r="B628">
        <v>1204</v>
      </c>
      <c r="C628" s="38">
        <v>45247</v>
      </c>
      <c r="D628" t="s">
        <v>3387</v>
      </c>
      <c r="E628">
        <v>1681</v>
      </c>
      <c r="F628" t="s">
        <v>36</v>
      </c>
      <c r="G628">
        <v>23</v>
      </c>
      <c r="H628">
        <v>23</v>
      </c>
      <c r="I628">
        <v>903005</v>
      </c>
      <c r="J628">
        <v>23002220</v>
      </c>
      <c r="K628">
        <v>23001175</v>
      </c>
      <c r="L628">
        <f t="shared" si="27"/>
        <v>30</v>
      </c>
      <c r="M628">
        <f t="shared" si="28"/>
        <v>23002220</v>
      </c>
      <c r="N628" t="str">
        <f t="shared" si="29"/>
        <v>23002220_290060</v>
      </c>
      <c r="O628" t="e">
        <f>VLOOKUP(M628,Sheet3!$H$2:$H$8,1,0)</f>
        <v>#N/A</v>
      </c>
    </row>
    <row r="629" spans="1:15" x14ac:dyDescent="0.25">
      <c r="A629">
        <v>290060</v>
      </c>
      <c r="B629">
        <v>1204</v>
      </c>
      <c r="C629" s="38">
        <v>45247</v>
      </c>
      <c r="D629" t="s">
        <v>3389</v>
      </c>
      <c r="E629">
        <v>501</v>
      </c>
      <c r="F629" t="s">
        <v>36</v>
      </c>
      <c r="G629">
        <v>23</v>
      </c>
      <c r="H629">
        <v>23</v>
      </c>
      <c r="I629">
        <v>903005</v>
      </c>
      <c r="J629">
        <v>23002222</v>
      </c>
      <c r="K629">
        <v>23001175</v>
      </c>
      <c r="L629">
        <f t="shared" si="27"/>
        <v>30</v>
      </c>
      <c r="M629">
        <f t="shared" si="28"/>
        <v>23002222</v>
      </c>
      <c r="N629" t="str">
        <f t="shared" si="29"/>
        <v>23002222_290060</v>
      </c>
      <c r="O629" t="e">
        <f>VLOOKUP(M629,Sheet3!$H$2:$H$8,1,0)</f>
        <v>#N/A</v>
      </c>
    </row>
    <row r="630" spans="1:15" x14ac:dyDescent="0.25">
      <c r="A630">
        <v>290060</v>
      </c>
      <c r="B630">
        <v>1204</v>
      </c>
      <c r="C630" s="38">
        <v>45247</v>
      </c>
      <c r="D630" t="s">
        <v>3391</v>
      </c>
      <c r="E630">
        <v>397.7</v>
      </c>
      <c r="F630" t="s">
        <v>36</v>
      </c>
      <c r="G630">
        <v>23</v>
      </c>
      <c r="H630">
        <v>23</v>
      </c>
      <c r="I630">
        <v>903008</v>
      </c>
      <c r="J630">
        <v>23002228</v>
      </c>
      <c r="K630">
        <v>23001176</v>
      </c>
      <c r="L630">
        <f t="shared" si="27"/>
        <v>30</v>
      </c>
      <c r="M630">
        <f t="shared" si="28"/>
        <v>23002228</v>
      </c>
      <c r="N630" t="str">
        <f t="shared" si="29"/>
        <v>23002228_290060</v>
      </c>
      <c r="O630" t="e">
        <f>VLOOKUP(M630,Sheet3!$H$2:$H$8,1,0)</f>
        <v>#N/A</v>
      </c>
    </row>
    <row r="631" spans="1:15" x14ac:dyDescent="0.25">
      <c r="A631">
        <v>290060</v>
      </c>
      <c r="B631">
        <v>1204</v>
      </c>
      <c r="C631" s="38">
        <v>45247</v>
      </c>
      <c r="D631" t="s">
        <v>3393</v>
      </c>
      <c r="E631">
        <v>233</v>
      </c>
      <c r="F631" t="s">
        <v>36</v>
      </c>
      <c r="G631">
        <v>23</v>
      </c>
      <c r="H631">
        <v>23</v>
      </c>
      <c r="I631">
        <v>903008</v>
      </c>
      <c r="J631">
        <v>23002231</v>
      </c>
      <c r="K631">
        <v>23001176</v>
      </c>
      <c r="L631">
        <f t="shared" si="27"/>
        <v>30</v>
      </c>
      <c r="M631">
        <f t="shared" si="28"/>
        <v>23002231</v>
      </c>
      <c r="N631" t="str">
        <f t="shared" si="29"/>
        <v>23002231_290060</v>
      </c>
      <c r="O631" t="e">
        <f>VLOOKUP(M631,Sheet3!$H$2:$H$8,1,0)</f>
        <v>#N/A</v>
      </c>
    </row>
    <row r="632" spans="1:15" x14ac:dyDescent="0.25">
      <c r="A632">
        <v>290060</v>
      </c>
      <c r="B632">
        <v>1204</v>
      </c>
      <c r="C632" s="38">
        <v>45247</v>
      </c>
      <c r="D632" t="s">
        <v>3395</v>
      </c>
      <c r="E632">
        <v>401</v>
      </c>
      <c r="F632" t="s">
        <v>36</v>
      </c>
      <c r="G632">
        <v>23</v>
      </c>
      <c r="H632">
        <v>23</v>
      </c>
      <c r="I632">
        <v>903008</v>
      </c>
      <c r="J632">
        <v>23002233</v>
      </c>
      <c r="K632">
        <v>23001176</v>
      </c>
      <c r="L632">
        <f t="shared" si="27"/>
        <v>30</v>
      </c>
      <c r="M632">
        <f t="shared" si="28"/>
        <v>23002233</v>
      </c>
      <c r="N632" t="str">
        <f t="shared" si="29"/>
        <v>23002233_290060</v>
      </c>
      <c r="O632" t="e">
        <f>VLOOKUP(M632,Sheet3!$H$2:$H$8,1,0)</f>
        <v>#N/A</v>
      </c>
    </row>
    <row r="633" spans="1:15" x14ac:dyDescent="0.25">
      <c r="A633">
        <v>290060</v>
      </c>
      <c r="B633">
        <v>1204</v>
      </c>
      <c r="C633" s="38">
        <v>45247</v>
      </c>
      <c r="D633" t="s">
        <v>3396</v>
      </c>
      <c r="E633">
        <v>769</v>
      </c>
      <c r="F633" t="s">
        <v>36</v>
      </c>
      <c r="G633">
        <v>23</v>
      </c>
      <c r="H633">
        <v>23</v>
      </c>
      <c r="I633">
        <v>903008</v>
      </c>
      <c r="J633">
        <v>23002234</v>
      </c>
      <c r="K633">
        <v>23001176</v>
      </c>
      <c r="L633">
        <f t="shared" si="27"/>
        <v>30</v>
      </c>
      <c r="M633">
        <f t="shared" si="28"/>
        <v>23002234</v>
      </c>
      <c r="N633" t="str">
        <f t="shared" si="29"/>
        <v>23002234_290060</v>
      </c>
      <c r="O633" t="e">
        <f>VLOOKUP(M633,Sheet3!$H$2:$H$8,1,0)</f>
        <v>#N/A</v>
      </c>
    </row>
    <row r="634" spans="1:15" x14ac:dyDescent="0.25">
      <c r="A634">
        <v>290060</v>
      </c>
      <c r="B634">
        <v>1204</v>
      </c>
      <c r="C634" s="38">
        <v>45247</v>
      </c>
      <c r="D634" t="s">
        <v>3398</v>
      </c>
      <c r="E634">
        <v>426</v>
      </c>
      <c r="F634" t="s">
        <v>36</v>
      </c>
      <c r="G634">
        <v>23</v>
      </c>
      <c r="H634">
        <v>23</v>
      </c>
      <c r="I634">
        <v>903008</v>
      </c>
      <c r="J634">
        <v>23002236</v>
      </c>
      <c r="K634">
        <v>23001176</v>
      </c>
      <c r="L634">
        <f t="shared" si="27"/>
        <v>30</v>
      </c>
      <c r="M634">
        <f t="shared" si="28"/>
        <v>23002236</v>
      </c>
      <c r="N634" t="str">
        <f t="shared" si="29"/>
        <v>23002236_290060</v>
      </c>
      <c r="O634" t="e">
        <f>VLOOKUP(M634,Sheet3!$H$2:$H$8,1,0)</f>
        <v>#N/A</v>
      </c>
    </row>
    <row r="635" spans="1:15" x14ac:dyDescent="0.25">
      <c r="A635">
        <v>290060</v>
      </c>
      <c r="B635">
        <v>1204</v>
      </c>
      <c r="C635" s="38">
        <v>45247</v>
      </c>
      <c r="D635" t="s">
        <v>3830</v>
      </c>
      <c r="E635">
        <v>512</v>
      </c>
      <c r="F635" t="s">
        <v>36</v>
      </c>
      <c r="G635">
        <v>23</v>
      </c>
      <c r="H635">
        <v>23</v>
      </c>
      <c r="I635">
        <v>903008</v>
      </c>
      <c r="J635">
        <v>23002237</v>
      </c>
      <c r="K635">
        <v>23001176</v>
      </c>
      <c r="L635">
        <f t="shared" si="27"/>
        <v>30</v>
      </c>
      <c r="M635">
        <f t="shared" si="28"/>
        <v>23002237</v>
      </c>
      <c r="N635" t="str">
        <f t="shared" si="29"/>
        <v>23002237_290060</v>
      </c>
      <c r="O635" t="e">
        <f>VLOOKUP(M635,Sheet3!$H$2:$H$8,1,0)</f>
        <v>#N/A</v>
      </c>
    </row>
    <row r="636" spans="1:15" x14ac:dyDescent="0.25">
      <c r="A636">
        <v>290060</v>
      </c>
      <c r="B636">
        <v>1204</v>
      </c>
      <c r="C636" s="38">
        <v>45247</v>
      </c>
      <c r="D636" t="s">
        <v>3399</v>
      </c>
      <c r="E636">
        <v>19</v>
      </c>
      <c r="F636" t="s">
        <v>36</v>
      </c>
      <c r="G636">
        <v>23</v>
      </c>
      <c r="H636">
        <v>23</v>
      </c>
      <c r="I636">
        <v>903008</v>
      </c>
      <c r="J636">
        <v>23002238</v>
      </c>
      <c r="K636">
        <v>23001178</v>
      </c>
      <c r="L636">
        <f t="shared" si="27"/>
        <v>30</v>
      </c>
      <c r="M636">
        <f t="shared" si="28"/>
        <v>23002238</v>
      </c>
      <c r="N636" t="str">
        <f t="shared" si="29"/>
        <v>23002238_290060</v>
      </c>
      <c r="O636" t="e">
        <f>VLOOKUP(M636,Sheet3!$H$2:$H$8,1,0)</f>
        <v>#N/A</v>
      </c>
    </row>
    <row r="637" spans="1:15" x14ac:dyDescent="0.25">
      <c r="A637">
        <v>290060</v>
      </c>
      <c r="B637">
        <v>1204</v>
      </c>
      <c r="C637" s="38">
        <v>45247</v>
      </c>
      <c r="D637" t="s">
        <v>3399</v>
      </c>
      <c r="E637">
        <v>1461.1</v>
      </c>
      <c r="F637" t="s">
        <v>36</v>
      </c>
      <c r="G637">
        <v>23</v>
      </c>
      <c r="H637">
        <v>23</v>
      </c>
      <c r="I637">
        <v>903008</v>
      </c>
      <c r="J637">
        <v>23002238</v>
      </c>
      <c r="K637">
        <v>23001178</v>
      </c>
      <c r="L637">
        <f t="shared" si="27"/>
        <v>30</v>
      </c>
      <c r="M637">
        <f t="shared" si="28"/>
        <v>23002238</v>
      </c>
      <c r="N637" t="str">
        <f t="shared" si="29"/>
        <v>23002238_290060</v>
      </c>
      <c r="O637" t="e">
        <f>VLOOKUP(M637,Sheet3!$H$2:$H$8,1,0)</f>
        <v>#N/A</v>
      </c>
    </row>
    <row r="638" spans="1:15" x14ac:dyDescent="0.25">
      <c r="A638">
        <v>290060</v>
      </c>
      <c r="B638">
        <v>1204</v>
      </c>
      <c r="C638" s="38">
        <v>45247</v>
      </c>
      <c r="D638" t="s">
        <v>3831</v>
      </c>
      <c r="E638">
        <v>1461</v>
      </c>
      <c r="F638" t="s">
        <v>36</v>
      </c>
      <c r="G638">
        <v>23</v>
      </c>
      <c r="H638">
        <v>23</v>
      </c>
      <c r="I638">
        <v>903008</v>
      </c>
      <c r="J638">
        <v>23002239</v>
      </c>
      <c r="K638">
        <v>23001178</v>
      </c>
      <c r="L638">
        <f t="shared" si="27"/>
        <v>30</v>
      </c>
      <c r="M638">
        <f t="shared" si="28"/>
        <v>23002239</v>
      </c>
      <c r="N638" t="str">
        <f t="shared" si="29"/>
        <v>23002239_290060</v>
      </c>
      <c r="O638" t="e">
        <f>VLOOKUP(M638,Sheet3!$H$2:$H$8,1,0)</f>
        <v>#N/A</v>
      </c>
    </row>
    <row r="639" spans="1:15" x14ac:dyDescent="0.25">
      <c r="A639">
        <v>290060</v>
      </c>
      <c r="B639">
        <v>1204</v>
      </c>
      <c r="C639" s="38">
        <v>45247</v>
      </c>
      <c r="D639" t="s">
        <v>3400</v>
      </c>
      <c r="E639">
        <v>1424</v>
      </c>
      <c r="F639" t="s">
        <v>36</v>
      </c>
      <c r="G639">
        <v>23</v>
      </c>
      <c r="H639">
        <v>23</v>
      </c>
      <c r="I639">
        <v>903008</v>
      </c>
      <c r="J639">
        <v>23002240</v>
      </c>
      <c r="K639">
        <v>23001178</v>
      </c>
      <c r="L639">
        <f t="shared" si="27"/>
        <v>30</v>
      </c>
      <c r="M639">
        <f t="shared" si="28"/>
        <v>23002240</v>
      </c>
      <c r="N639" t="str">
        <f t="shared" si="29"/>
        <v>23002240_290060</v>
      </c>
      <c r="O639" t="e">
        <f>VLOOKUP(M639,Sheet3!$H$2:$H$8,1,0)</f>
        <v>#N/A</v>
      </c>
    </row>
    <row r="640" spans="1:15" x14ac:dyDescent="0.25">
      <c r="A640">
        <v>290060</v>
      </c>
      <c r="B640">
        <v>1204</v>
      </c>
      <c r="C640" s="38">
        <v>45247</v>
      </c>
      <c r="D640" t="s">
        <v>3403</v>
      </c>
      <c r="E640">
        <v>1808</v>
      </c>
      <c r="F640" t="s">
        <v>36</v>
      </c>
      <c r="G640">
        <v>23</v>
      </c>
      <c r="H640">
        <v>23</v>
      </c>
      <c r="I640">
        <v>903008</v>
      </c>
      <c r="J640">
        <v>23002243</v>
      </c>
      <c r="K640">
        <v>23001178</v>
      </c>
      <c r="L640">
        <f t="shared" si="27"/>
        <v>30</v>
      </c>
      <c r="M640">
        <f t="shared" si="28"/>
        <v>23002243</v>
      </c>
      <c r="N640" t="str">
        <f t="shared" si="29"/>
        <v>23002243_290060</v>
      </c>
      <c r="O640" t="e">
        <f>VLOOKUP(M640,Sheet3!$H$2:$H$8,1,0)</f>
        <v>#N/A</v>
      </c>
    </row>
    <row r="641" spans="1:15" x14ac:dyDescent="0.25">
      <c r="A641">
        <v>290060</v>
      </c>
      <c r="B641">
        <v>1204</v>
      </c>
      <c r="C641" s="38">
        <v>45247</v>
      </c>
      <c r="D641" t="s">
        <v>3404</v>
      </c>
      <c r="E641">
        <v>1907</v>
      </c>
      <c r="F641" t="s">
        <v>36</v>
      </c>
      <c r="G641">
        <v>23</v>
      </c>
      <c r="H641">
        <v>23</v>
      </c>
      <c r="I641">
        <v>903008</v>
      </c>
      <c r="J641">
        <v>23002244</v>
      </c>
      <c r="K641">
        <v>23001178</v>
      </c>
      <c r="L641">
        <f t="shared" si="27"/>
        <v>30</v>
      </c>
      <c r="M641">
        <f t="shared" si="28"/>
        <v>23002244</v>
      </c>
      <c r="N641" t="str">
        <f t="shared" si="29"/>
        <v>23002244_290060</v>
      </c>
      <c r="O641" t="e">
        <f>VLOOKUP(M641,Sheet3!$H$2:$H$8,1,0)</f>
        <v>#N/A</v>
      </c>
    </row>
    <row r="642" spans="1:15" x14ac:dyDescent="0.25">
      <c r="A642">
        <v>290060</v>
      </c>
      <c r="B642">
        <v>1204</v>
      </c>
      <c r="C642" s="38">
        <v>45260</v>
      </c>
      <c r="D642" t="s">
        <v>3836</v>
      </c>
      <c r="E642">
        <v>778.9</v>
      </c>
      <c r="F642" t="s">
        <v>36</v>
      </c>
      <c r="G642">
        <v>23</v>
      </c>
      <c r="H642">
        <v>23</v>
      </c>
      <c r="I642">
        <v>903460</v>
      </c>
      <c r="J642">
        <v>23002277</v>
      </c>
      <c r="K642">
        <v>23001179</v>
      </c>
      <c r="L642">
        <f t="shared" si="27"/>
        <v>30</v>
      </c>
      <c r="M642">
        <f t="shared" si="28"/>
        <v>23002277</v>
      </c>
      <c r="N642" t="str">
        <f t="shared" si="29"/>
        <v>23002277_290060</v>
      </c>
      <c r="O642" t="e">
        <f>VLOOKUP(M642,Sheet3!$H$2:$H$8,1,0)</f>
        <v>#N/A</v>
      </c>
    </row>
    <row r="643" spans="1:15" x14ac:dyDescent="0.25">
      <c r="A643">
        <v>290060</v>
      </c>
      <c r="B643">
        <v>1204</v>
      </c>
      <c r="C643" s="38">
        <v>45260</v>
      </c>
      <c r="D643" t="s">
        <v>3837</v>
      </c>
      <c r="E643">
        <v>1842.2</v>
      </c>
      <c r="F643" t="s">
        <v>36</v>
      </c>
      <c r="G643">
        <v>23</v>
      </c>
      <c r="H643">
        <v>23</v>
      </c>
      <c r="I643">
        <v>903460</v>
      </c>
      <c r="J643">
        <v>23002295</v>
      </c>
      <c r="K643">
        <v>23001182</v>
      </c>
      <c r="L643">
        <f t="shared" si="27"/>
        <v>30</v>
      </c>
      <c r="M643">
        <f t="shared" si="28"/>
        <v>23002295</v>
      </c>
      <c r="N643" t="str">
        <f t="shared" si="29"/>
        <v>23002295_290060</v>
      </c>
      <c r="O643" t="e">
        <f>VLOOKUP(M643,Sheet3!$H$2:$H$8,1,0)</f>
        <v>#N/A</v>
      </c>
    </row>
    <row r="644" spans="1:15" x14ac:dyDescent="0.25">
      <c r="A644">
        <v>290060</v>
      </c>
      <c r="B644">
        <v>1204</v>
      </c>
      <c r="C644" s="38">
        <v>45265</v>
      </c>
      <c r="D644" t="s">
        <v>3410</v>
      </c>
      <c r="E644">
        <v>231.1</v>
      </c>
      <c r="F644" t="s">
        <v>36</v>
      </c>
      <c r="G644">
        <v>23</v>
      </c>
      <c r="H644">
        <v>23</v>
      </c>
      <c r="I644">
        <v>903965</v>
      </c>
      <c r="J644">
        <v>23002277</v>
      </c>
      <c r="K644">
        <v>23001179</v>
      </c>
      <c r="L644">
        <f t="shared" si="27"/>
        <v>30</v>
      </c>
      <c r="M644">
        <f t="shared" si="28"/>
        <v>23002277</v>
      </c>
      <c r="N644" t="str">
        <f t="shared" si="29"/>
        <v>23002277_290060</v>
      </c>
      <c r="O644" t="e">
        <f>VLOOKUP(M644,Sheet3!$H$2:$H$8,1,0)</f>
        <v>#N/A</v>
      </c>
    </row>
    <row r="645" spans="1:15" x14ac:dyDescent="0.25">
      <c r="A645">
        <v>290060</v>
      </c>
      <c r="B645">
        <v>1204</v>
      </c>
      <c r="C645" s="38">
        <v>45265</v>
      </c>
      <c r="D645" t="s">
        <v>3411</v>
      </c>
      <c r="E645">
        <v>26</v>
      </c>
      <c r="F645" t="s">
        <v>36</v>
      </c>
      <c r="G645">
        <v>23</v>
      </c>
      <c r="H645">
        <v>23</v>
      </c>
      <c r="I645">
        <v>903965</v>
      </c>
      <c r="J645">
        <v>23002278</v>
      </c>
      <c r="K645">
        <v>23001179</v>
      </c>
      <c r="L645">
        <f t="shared" si="27"/>
        <v>30</v>
      </c>
      <c r="M645">
        <f t="shared" si="28"/>
        <v>23002278</v>
      </c>
      <c r="N645" t="str">
        <f t="shared" si="29"/>
        <v>23002278_290060</v>
      </c>
      <c r="O645" t="e">
        <f>VLOOKUP(M645,Sheet3!$H$2:$H$8,1,0)</f>
        <v>#N/A</v>
      </c>
    </row>
    <row r="646" spans="1:15" x14ac:dyDescent="0.25">
      <c r="A646">
        <v>290060</v>
      </c>
      <c r="B646">
        <v>1204</v>
      </c>
      <c r="C646" s="38">
        <v>45265</v>
      </c>
      <c r="D646" t="s">
        <v>3411</v>
      </c>
      <c r="E646">
        <v>1785</v>
      </c>
      <c r="F646" t="s">
        <v>36</v>
      </c>
      <c r="G646">
        <v>23</v>
      </c>
      <c r="H646">
        <v>23</v>
      </c>
      <c r="I646">
        <v>903965</v>
      </c>
      <c r="J646">
        <v>23002278</v>
      </c>
      <c r="K646">
        <v>23001179</v>
      </c>
      <c r="L646">
        <f t="shared" si="27"/>
        <v>30</v>
      </c>
      <c r="M646">
        <f t="shared" si="28"/>
        <v>23002278</v>
      </c>
      <c r="N646" t="str">
        <f t="shared" si="29"/>
        <v>23002278_290060</v>
      </c>
      <c r="O646" t="e">
        <f>VLOOKUP(M646,Sheet3!$H$2:$H$8,1,0)</f>
        <v>#N/A</v>
      </c>
    </row>
    <row r="647" spans="1:15" x14ac:dyDescent="0.25">
      <c r="A647">
        <v>290060</v>
      </c>
      <c r="B647">
        <v>1204</v>
      </c>
      <c r="C647" s="38">
        <v>45265</v>
      </c>
      <c r="D647" t="s">
        <v>3425</v>
      </c>
      <c r="E647">
        <v>1625.8</v>
      </c>
      <c r="F647" t="s">
        <v>36</v>
      </c>
      <c r="G647">
        <v>23</v>
      </c>
      <c r="H647">
        <v>23</v>
      </c>
      <c r="I647">
        <v>903965</v>
      </c>
      <c r="J647">
        <v>23002295</v>
      </c>
      <c r="K647">
        <v>23001182</v>
      </c>
      <c r="L647">
        <f t="shared" si="27"/>
        <v>30</v>
      </c>
      <c r="M647">
        <f t="shared" si="28"/>
        <v>23002295</v>
      </c>
      <c r="N647" t="str">
        <f t="shared" si="29"/>
        <v>23002295_290060</v>
      </c>
      <c r="O647" t="e">
        <f>VLOOKUP(M647,Sheet3!$H$2:$H$8,1,0)</f>
        <v>#N/A</v>
      </c>
    </row>
    <row r="648" spans="1:15" x14ac:dyDescent="0.25">
      <c r="A648">
        <v>290060</v>
      </c>
      <c r="B648">
        <v>1204</v>
      </c>
      <c r="C648" s="38">
        <v>45265</v>
      </c>
      <c r="D648" t="s">
        <v>3426</v>
      </c>
      <c r="E648">
        <v>3468.3</v>
      </c>
      <c r="F648" t="s">
        <v>36</v>
      </c>
      <c r="G648">
        <v>23</v>
      </c>
      <c r="H648">
        <v>23</v>
      </c>
      <c r="I648">
        <v>903965</v>
      </c>
      <c r="J648">
        <v>23002296</v>
      </c>
      <c r="K648">
        <v>23001182</v>
      </c>
      <c r="L648">
        <f t="shared" ref="L648:L711" si="30">LEN(D648)</f>
        <v>30</v>
      </c>
      <c r="M648">
        <f t="shared" ref="M648:M711" si="31">IF(L648&lt;=7,D648,J648)</f>
        <v>23002296</v>
      </c>
      <c r="N648" t="str">
        <f t="shared" ref="N648:N711" si="32">CONCATENATE(M648,"_",A648)</f>
        <v>23002296_290060</v>
      </c>
      <c r="O648" t="e">
        <f>VLOOKUP(M648,Sheet3!$H$2:$H$8,1,0)</f>
        <v>#N/A</v>
      </c>
    </row>
    <row r="649" spans="1:15" x14ac:dyDescent="0.25">
      <c r="A649">
        <v>290060</v>
      </c>
      <c r="B649">
        <v>1204</v>
      </c>
      <c r="C649" s="38">
        <v>45265</v>
      </c>
      <c r="D649" t="s">
        <v>3426</v>
      </c>
      <c r="E649">
        <v>66</v>
      </c>
      <c r="F649" t="s">
        <v>36</v>
      </c>
      <c r="G649">
        <v>23</v>
      </c>
      <c r="H649">
        <v>23</v>
      </c>
      <c r="I649">
        <v>903965</v>
      </c>
      <c r="J649">
        <v>23002296</v>
      </c>
      <c r="K649">
        <v>23001182</v>
      </c>
      <c r="L649">
        <f t="shared" si="30"/>
        <v>30</v>
      </c>
      <c r="M649">
        <f t="shared" si="31"/>
        <v>23002296</v>
      </c>
      <c r="N649" t="str">
        <f t="shared" si="32"/>
        <v>23002296_290060</v>
      </c>
      <c r="O649" t="e">
        <f>VLOOKUP(M649,Sheet3!$H$2:$H$8,1,0)</f>
        <v>#N/A</v>
      </c>
    </row>
    <row r="650" spans="1:15" x14ac:dyDescent="0.25">
      <c r="A650">
        <v>290060</v>
      </c>
      <c r="B650">
        <v>1204</v>
      </c>
      <c r="C650" s="38">
        <v>45265</v>
      </c>
      <c r="D650" t="s">
        <v>3838</v>
      </c>
      <c r="E650">
        <v>529</v>
      </c>
      <c r="F650" t="s">
        <v>36</v>
      </c>
      <c r="G650">
        <v>23</v>
      </c>
      <c r="H650">
        <v>23</v>
      </c>
      <c r="I650">
        <v>903976</v>
      </c>
      <c r="J650">
        <v>23002286</v>
      </c>
      <c r="K650">
        <v>23001181</v>
      </c>
      <c r="L650">
        <f t="shared" si="30"/>
        <v>30</v>
      </c>
      <c r="M650">
        <f t="shared" si="31"/>
        <v>23002286</v>
      </c>
      <c r="N650" t="str">
        <f t="shared" si="32"/>
        <v>23002286_290060</v>
      </c>
      <c r="O650" t="e">
        <f>VLOOKUP(M650,Sheet3!$H$2:$H$8,1,0)</f>
        <v>#N/A</v>
      </c>
    </row>
    <row r="651" spans="1:15" x14ac:dyDescent="0.25">
      <c r="A651">
        <v>290060</v>
      </c>
      <c r="B651">
        <v>1204</v>
      </c>
      <c r="C651" s="38">
        <v>45265</v>
      </c>
      <c r="D651" t="s">
        <v>3839</v>
      </c>
      <c r="E651">
        <v>1587</v>
      </c>
      <c r="F651" t="s">
        <v>36</v>
      </c>
      <c r="G651">
        <v>23</v>
      </c>
      <c r="H651">
        <v>23</v>
      </c>
      <c r="I651">
        <v>903976</v>
      </c>
      <c r="J651">
        <v>23002287</v>
      </c>
      <c r="K651">
        <v>23001181</v>
      </c>
      <c r="L651">
        <f t="shared" si="30"/>
        <v>30</v>
      </c>
      <c r="M651">
        <f t="shared" si="31"/>
        <v>23002287</v>
      </c>
      <c r="N651" t="str">
        <f t="shared" si="32"/>
        <v>23002287_290060</v>
      </c>
      <c r="O651" t="e">
        <f>VLOOKUP(M651,Sheet3!$H$2:$H$8,1,0)</f>
        <v>#N/A</v>
      </c>
    </row>
    <row r="652" spans="1:15" x14ac:dyDescent="0.25">
      <c r="A652">
        <v>290060</v>
      </c>
      <c r="B652">
        <v>1204</v>
      </c>
      <c r="C652" s="38">
        <v>45265</v>
      </c>
      <c r="D652" t="s">
        <v>3840</v>
      </c>
      <c r="E652">
        <v>158</v>
      </c>
      <c r="F652" t="s">
        <v>36</v>
      </c>
      <c r="G652">
        <v>23</v>
      </c>
      <c r="H652">
        <v>23</v>
      </c>
      <c r="I652">
        <v>903976</v>
      </c>
      <c r="J652">
        <v>23002288</v>
      </c>
      <c r="K652">
        <v>23001181</v>
      </c>
      <c r="L652">
        <f t="shared" si="30"/>
        <v>30</v>
      </c>
      <c r="M652">
        <f t="shared" si="31"/>
        <v>23002288</v>
      </c>
      <c r="N652" t="str">
        <f t="shared" si="32"/>
        <v>23002288_290060</v>
      </c>
      <c r="O652" t="e">
        <f>VLOOKUP(M652,Sheet3!$H$2:$H$8,1,0)</f>
        <v>#N/A</v>
      </c>
    </row>
    <row r="653" spans="1:15" x14ac:dyDescent="0.25">
      <c r="A653">
        <v>290060</v>
      </c>
      <c r="B653">
        <v>1204</v>
      </c>
      <c r="C653" s="38">
        <v>45265</v>
      </c>
      <c r="D653" t="s">
        <v>3841</v>
      </c>
      <c r="E653">
        <v>313</v>
      </c>
      <c r="F653" t="s">
        <v>36</v>
      </c>
      <c r="G653">
        <v>23</v>
      </c>
      <c r="H653">
        <v>23</v>
      </c>
      <c r="I653">
        <v>903976</v>
      </c>
      <c r="J653">
        <v>23002291</v>
      </c>
      <c r="K653">
        <v>23001181</v>
      </c>
      <c r="L653">
        <f t="shared" si="30"/>
        <v>30</v>
      </c>
      <c r="M653">
        <f t="shared" si="31"/>
        <v>23002291</v>
      </c>
      <c r="N653" t="str">
        <f t="shared" si="32"/>
        <v>23002291_290060</v>
      </c>
      <c r="O653" t="e">
        <f>VLOOKUP(M653,Sheet3!$H$2:$H$8,1,0)</f>
        <v>#N/A</v>
      </c>
    </row>
    <row r="654" spans="1:15" x14ac:dyDescent="0.25">
      <c r="A654">
        <v>290060</v>
      </c>
      <c r="B654">
        <v>1204</v>
      </c>
      <c r="C654" s="38">
        <v>45265</v>
      </c>
      <c r="D654" t="s">
        <v>3842</v>
      </c>
      <c r="E654">
        <v>930</v>
      </c>
      <c r="F654" t="s">
        <v>36</v>
      </c>
      <c r="G654">
        <v>23</v>
      </c>
      <c r="H654">
        <v>23</v>
      </c>
      <c r="I654">
        <v>903976</v>
      </c>
      <c r="J654">
        <v>23002292</v>
      </c>
      <c r="K654">
        <v>23001181</v>
      </c>
      <c r="L654">
        <f t="shared" si="30"/>
        <v>30</v>
      </c>
      <c r="M654">
        <f t="shared" si="31"/>
        <v>23002292</v>
      </c>
      <c r="N654" t="str">
        <f t="shared" si="32"/>
        <v>23002292_290060</v>
      </c>
      <c r="O654" t="e">
        <f>VLOOKUP(M654,Sheet3!$H$2:$H$8,1,0)</f>
        <v>#N/A</v>
      </c>
    </row>
    <row r="655" spans="1:15" x14ac:dyDescent="0.25">
      <c r="A655">
        <v>290060</v>
      </c>
      <c r="B655">
        <v>1204</v>
      </c>
      <c r="C655" s="38">
        <v>45265</v>
      </c>
      <c r="D655" t="s">
        <v>3842</v>
      </c>
      <c r="E655">
        <v>42</v>
      </c>
      <c r="F655" t="s">
        <v>36</v>
      </c>
      <c r="G655">
        <v>23</v>
      </c>
      <c r="H655">
        <v>23</v>
      </c>
      <c r="I655">
        <v>903976</v>
      </c>
      <c r="J655">
        <v>23002292</v>
      </c>
      <c r="K655">
        <v>23001181</v>
      </c>
      <c r="L655">
        <f t="shared" si="30"/>
        <v>30</v>
      </c>
      <c r="M655">
        <f t="shared" si="31"/>
        <v>23002292</v>
      </c>
      <c r="N655" t="str">
        <f t="shared" si="32"/>
        <v>23002292_290060</v>
      </c>
      <c r="O655" t="e">
        <f>VLOOKUP(M655,Sheet3!$H$2:$H$8,1,0)</f>
        <v>#N/A</v>
      </c>
    </row>
    <row r="656" spans="1:15" x14ac:dyDescent="0.25">
      <c r="A656">
        <v>290060</v>
      </c>
      <c r="B656">
        <v>1204</v>
      </c>
      <c r="C656" s="38">
        <v>45275</v>
      </c>
      <c r="D656" t="s">
        <v>3448</v>
      </c>
      <c r="E656">
        <v>2659</v>
      </c>
      <c r="F656" t="s">
        <v>36</v>
      </c>
      <c r="G656">
        <v>23</v>
      </c>
      <c r="H656">
        <v>23</v>
      </c>
      <c r="I656">
        <v>904784</v>
      </c>
      <c r="J656">
        <v>23002369</v>
      </c>
      <c r="K656">
        <v>23001204</v>
      </c>
      <c r="L656">
        <f t="shared" si="30"/>
        <v>30</v>
      </c>
      <c r="M656">
        <f t="shared" si="31"/>
        <v>23002369</v>
      </c>
      <c r="N656" t="str">
        <f t="shared" si="32"/>
        <v>23002369_290060</v>
      </c>
      <c r="O656" t="e">
        <f>VLOOKUP(M656,Sheet3!$H$2:$H$8,1,0)</f>
        <v>#N/A</v>
      </c>
    </row>
    <row r="657" spans="1:15" x14ac:dyDescent="0.25">
      <c r="A657">
        <v>290060</v>
      </c>
      <c r="B657">
        <v>1204</v>
      </c>
      <c r="C657" s="38">
        <v>45275</v>
      </c>
      <c r="D657" t="s">
        <v>3449</v>
      </c>
      <c r="E657">
        <v>559</v>
      </c>
      <c r="F657" t="s">
        <v>36</v>
      </c>
      <c r="G657">
        <v>23</v>
      </c>
      <c r="H657">
        <v>23</v>
      </c>
      <c r="I657">
        <v>904784</v>
      </c>
      <c r="J657">
        <v>23002370</v>
      </c>
      <c r="K657">
        <v>23001204</v>
      </c>
      <c r="L657">
        <f t="shared" si="30"/>
        <v>30</v>
      </c>
      <c r="M657">
        <f t="shared" si="31"/>
        <v>23002370</v>
      </c>
      <c r="N657" t="str">
        <f t="shared" si="32"/>
        <v>23002370_290060</v>
      </c>
      <c r="O657" t="e">
        <f>VLOOKUP(M657,Sheet3!$H$2:$H$8,1,0)</f>
        <v>#N/A</v>
      </c>
    </row>
    <row r="658" spans="1:15" x14ac:dyDescent="0.25">
      <c r="A658">
        <v>290060</v>
      </c>
      <c r="B658">
        <v>1204</v>
      </c>
      <c r="C658" s="38">
        <v>45275</v>
      </c>
      <c r="D658" t="s">
        <v>3450</v>
      </c>
      <c r="E658">
        <v>2253.5</v>
      </c>
      <c r="F658" t="s">
        <v>36</v>
      </c>
      <c r="G658">
        <v>23</v>
      </c>
      <c r="H658">
        <v>23</v>
      </c>
      <c r="I658">
        <v>904784</v>
      </c>
      <c r="J658">
        <v>23002371</v>
      </c>
      <c r="K658">
        <v>23001204</v>
      </c>
      <c r="L658">
        <f t="shared" si="30"/>
        <v>30</v>
      </c>
      <c r="M658">
        <f t="shared" si="31"/>
        <v>23002371</v>
      </c>
      <c r="N658" t="str">
        <f t="shared" si="32"/>
        <v>23002371_290060</v>
      </c>
      <c r="O658" t="e">
        <f>VLOOKUP(M658,Sheet3!$H$2:$H$8,1,0)</f>
        <v>#N/A</v>
      </c>
    </row>
    <row r="659" spans="1:15" x14ac:dyDescent="0.25">
      <c r="A659">
        <v>290060</v>
      </c>
      <c r="B659">
        <v>1204</v>
      </c>
      <c r="C659" s="38">
        <v>45280</v>
      </c>
      <c r="D659" t="s">
        <v>3481</v>
      </c>
      <c r="E659">
        <v>2831.5</v>
      </c>
      <c r="F659" t="s">
        <v>36</v>
      </c>
      <c r="G659">
        <v>23</v>
      </c>
      <c r="H659">
        <v>23</v>
      </c>
      <c r="I659">
        <v>905007</v>
      </c>
      <c r="J659">
        <v>23002371</v>
      </c>
      <c r="K659">
        <v>23001204</v>
      </c>
      <c r="L659">
        <f t="shared" si="30"/>
        <v>30</v>
      </c>
      <c r="M659">
        <f t="shared" si="31"/>
        <v>23002371</v>
      </c>
      <c r="N659" t="str">
        <f t="shared" si="32"/>
        <v>23002371_290060</v>
      </c>
      <c r="O659" t="e">
        <f>VLOOKUP(M659,Sheet3!$H$2:$H$8,1,0)</f>
        <v>#N/A</v>
      </c>
    </row>
    <row r="660" spans="1:15" x14ac:dyDescent="0.25">
      <c r="A660">
        <v>290060</v>
      </c>
      <c r="B660">
        <v>1204</v>
      </c>
      <c r="C660" s="38">
        <v>45280</v>
      </c>
      <c r="D660" t="s">
        <v>3482</v>
      </c>
      <c r="E660">
        <v>1058</v>
      </c>
      <c r="F660" t="s">
        <v>36</v>
      </c>
      <c r="G660">
        <v>23</v>
      </c>
      <c r="H660">
        <v>23</v>
      </c>
      <c r="I660">
        <v>905007</v>
      </c>
      <c r="J660">
        <v>23002372</v>
      </c>
      <c r="K660">
        <v>23001204</v>
      </c>
      <c r="L660">
        <f t="shared" si="30"/>
        <v>30</v>
      </c>
      <c r="M660">
        <f t="shared" si="31"/>
        <v>23002372</v>
      </c>
      <c r="N660" t="str">
        <f t="shared" si="32"/>
        <v>23002372_290060</v>
      </c>
      <c r="O660" t="e">
        <f>VLOOKUP(M660,Sheet3!$H$2:$H$8,1,0)</f>
        <v>#N/A</v>
      </c>
    </row>
    <row r="661" spans="1:15" x14ac:dyDescent="0.25">
      <c r="A661">
        <v>290060</v>
      </c>
      <c r="B661">
        <v>1204</v>
      </c>
      <c r="C661" s="38">
        <v>45280</v>
      </c>
      <c r="D661" t="s">
        <v>3483</v>
      </c>
      <c r="E661">
        <v>5073.3999999999996</v>
      </c>
      <c r="F661" t="s">
        <v>36</v>
      </c>
      <c r="G661">
        <v>23</v>
      </c>
      <c r="H661">
        <v>23</v>
      </c>
      <c r="I661">
        <v>905007</v>
      </c>
      <c r="J661">
        <v>23002375</v>
      </c>
      <c r="K661">
        <v>23001204</v>
      </c>
      <c r="L661">
        <f t="shared" si="30"/>
        <v>30</v>
      </c>
      <c r="M661">
        <f t="shared" si="31"/>
        <v>23002375</v>
      </c>
      <c r="N661" t="str">
        <f t="shared" si="32"/>
        <v>23002375_290060</v>
      </c>
      <c r="O661" t="e">
        <f>VLOOKUP(M661,Sheet3!$H$2:$H$8,1,0)</f>
        <v>#N/A</v>
      </c>
    </row>
    <row r="662" spans="1:15" x14ac:dyDescent="0.25">
      <c r="A662">
        <v>290060</v>
      </c>
      <c r="B662">
        <v>1204</v>
      </c>
      <c r="C662" s="38">
        <v>45280</v>
      </c>
      <c r="D662" t="s">
        <v>3484</v>
      </c>
      <c r="E662">
        <v>1058</v>
      </c>
      <c r="F662" t="s">
        <v>36</v>
      </c>
      <c r="G662">
        <v>23</v>
      </c>
      <c r="H662">
        <v>23</v>
      </c>
      <c r="I662">
        <v>905007</v>
      </c>
      <c r="J662">
        <v>23002376</v>
      </c>
      <c r="K662">
        <v>23001204</v>
      </c>
      <c r="L662">
        <f t="shared" si="30"/>
        <v>30</v>
      </c>
      <c r="M662">
        <f t="shared" si="31"/>
        <v>23002376</v>
      </c>
      <c r="N662" t="str">
        <f t="shared" si="32"/>
        <v>23002376_290060</v>
      </c>
      <c r="O662" t="e">
        <f>VLOOKUP(M662,Sheet3!$H$2:$H$8,1,0)</f>
        <v>#N/A</v>
      </c>
    </row>
    <row r="663" spans="1:15" x14ac:dyDescent="0.25">
      <c r="A663">
        <v>290060</v>
      </c>
      <c r="B663">
        <v>1204</v>
      </c>
      <c r="C663" s="38">
        <v>45280</v>
      </c>
      <c r="D663" t="s">
        <v>3850</v>
      </c>
      <c r="E663">
        <v>1801.8</v>
      </c>
      <c r="F663" t="s">
        <v>36</v>
      </c>
      <c r="G663">
        <v>23</v>
      </c>
      <c r="H663">
        <v>23</v>
      </c>
      <c r="I663">
        <v>905007</v>
      </c>
      <c r="J663">
        <v>23002381</v>
      </c>
      <c r="K663">
        <v>23001204</v>
      </c>
      <c r="L663">
        <f t="shared" si="30"/>
        <v>30</v>
      </c>
      <c r="M663">
        <f t="shared" si="31"/>
        <v>23002381</v>
      </c>
      <c r="N663" t="str">
        <f t="shared" si="32"/>
        <v>23002381_290060</v>
      </c>
      <c r="O663" t="e">
        <f>VLOOKUP(M663,Sheet3!$H$2:$H$8,1,0)</f>
        <v>#N/A</v>
      </c>
    </row>
    <row r="664" spans="1:15" x14ac:dyDescent="0.25">
      <c r="A664">
        <v>290060</v>
      </c>
      <c r="B664">
        <v>1204</v>
      </c>
      <c r="C664" s="38">
        <v>45322</v>
      </c>
      <c r="D664" t="s">
        <v>3500</v>
      </c>
      <c r="E664">
        <v>458</v>
      </c>
      <c r="F664" t="s">
        <v>36</v>
      </c>
      <c r="G664">
        <v>23</v>
      </c>
      <c r="H664">
        <v>24</v>
      </c>
      <c r="I664">
        <v>600568</v>
      </c>
      <c r="J664">
        <v>23002428</v>
      </c>
      <c r="K664">
        <v>23001207</v>
      </c>
      <c r="L664">
        <f t="shared" si="30"/>
        <v>30</v>
      </c>
      <c r="M664">
        <f t="shared" si="31"/>
        <v>23002428</v>
      </c>
      <c r="N664" t="str">
        <f t="shared" si="32"/>
        <v>23002428_290060</v>
      </c>
      <c r="O664" t="e">
        <f>VLOOKUP(M664,Sheet3!$H$2:$H$8,1,0)</f>
        <v>#N/A</v>
      </c>
    </row>
    <row r="665" spans="1:15" x14ac:dyDescent="0.25">
      <c r="A665">
        <v>290060</v>
      </c>
      <c r="B665">
        <v>1204</v>
      </c>
      <c r="C665" s="38">
        <v>45322</v>
      </c>
      <c r="D665" t="s">
        <v>3502</v>
      </c>
      <c r="E665">
        <v>308</v>
      </c>
      <c r="F665" t="s">
        <v>36</v>
      </c>
      <c r="G665">
        <v>23</v>
      </c>
      <c r="H665">
        <v>24</v>
      </c>
      <c r="I665">
        <v>600568</v>
      </c>
      <c r="J665">
        <v>23002431</v>
      </c>
      <c r="K665">
        <v>23001207</v>
      </c>
      <c r="L665">
        <f t="shared" si="30"/>
        <v>30</v>
      </c>
      <c r="M665">
        <f t="shared" si="31"/>
        <v>23002431</v>
      </c>
      <c r="N665" t="str">
        <f t="shared" si="32"/>
        <v>23002431_290060</v>
      </c>
      <c r="O665" t="e">
        <f>VLOOKUP(M665,Sheet3!$H$2:$H$8,1,0)</f>
        <v>#N/A</v>
      </c>
    </row>
    <row r="666" spans="1:15" x14ac:dyDescent="0.25">
      <c r="A666">
        <v>290060</v>
      </c>
      <c r="B666">
        <v>1204</v>
      </c>
      <c r="C666" s="38">
        <v>45322</v>
      </c>
      <c r="D666" t="s">
        <v>3504</v>
      </c>
      <c r="E666">
        <v>231</v>
      </c>
      <c r="F666" t="s">
        <v>36</v>
      </c>
      <c r="G666">
        <v>23</v>
      </c>
      <c r="H666">
        <v>24</v>
      </c>
      <c r="I666">
        <v>600568</v>
      </c>
      <c r="J666">
        <v>23002434</v>
      </c>
      <c r="K666">
        <v>23001207</v>
      </c>
      <c r="L666">
        <f t="shared" si="30"/>
        <v>30</v>
      </c>
      <c r="M666">
        <f t="shared" si="31"/>
        <v>23002434</v>
      </c>
      <c r="N666" t="str">
        <f t="shared" si="32"/>
        <v>23002434_290060</v>
      </c>
      <c r="O666" t="e">
        <f>VLOOKUP(M666,Sheet3!$H$2:$H$8,1,0)</f>
        <v>#N/A</v>
      </c>
    </row>
    <row r="667" spans="1:15" x14ac:dyDescent="0.25">
      <c r="A667">
        <v>290060</v>
      </c>
      <c r="B667">
        <v>1204</v>
      </c>
      <c r="C667" s="38">
        <v>45322</v>
      </c>
      <c r="D667" t="s">
        <v>3505</v>
      </c>
      <c r="E667">
        <v>374</v>
      </c>
      <c r="F667" t="s">
        <v>36</v>
      </c>
      <c r="G667">
        <v>23</v>
      </c>
      <c r="H667">
        <v>24</v>
      </c>
      <c r="I667">
        <v>600568</v>
      </c>
      <c r="J667">
        <v>23002435</v>
      </c>
      <c r="K667">
        <v>23001207</v>
      </c>
      <c r="L667">
        <f t="shared" si="30"/>
        <v>30</v>
      </c>
      <c r="M667">
        <f t="shared" si="31"/>
        <v>23002435</v>
      </c>
      <c r="N667" t="str">
        <f t="shared" si="32"/>
        <v>23002435_290060</v>
      </c>
      <c r="O667" t="e">
        <f>VLOOKUP(M667,Sheet3!$H$2:$H$8,1,0)</f>
        <v>#N/A</v>
      </c>
    </row>
    <row r="668" spans="1:15" x14ac:dyDescent="0.25">
      <c r="A668">
        <v>290060</v>
      </c>
      <c r="B668">
        <v>1204</v>
      </c>
      <c r="C668" s="38">
        <v>45322</v>
      </c>
      <c r="D668" t="s">
        <v>3851</v>
      </c>
      <c r="E668">
        <v>907.2</v>
      </c>
      <c r="F668" t="s">
        <v>36</v>
      </c>
      <c r="G668">
        <v>23</v>
      </c>
      <c r="H668">
        <v>24</v>
      </c>
      <c r="I668">
        <v>600568</v>
      </c>
      <c r="J668">
        <v>23002436</v>
      </c>
      <c r="K668">
        <v>23001207</v>
      </c>
      <c r="L668">
        <f t="shared" si="30"/>
        <v>30</v>
      </c>
      <c r="M668">
        <f t="shared" si="31"/>
        <v>23002436</v>
      </c>
      <c r="N668" t="str">
        <f t="shared" si="32"/>
        <v>23002436_290060</v>
      </c>
      <c r="O668" t="e">
        <f>VLOOKUP(M668,Sheet3!$H$2:$H$8,1,0)</f>
        <v>#N/A</v>
      </c>
    </row>
    <row r="669" spans="1:15" x14ac:dyDescent="0.25">
      <c r="A669">
        <v>290060</v>
      </c>
      <c r="B669">
        <v>1204</v>
      </c>
      <c r="C669" s="38">
        <v>45322</v>
      </c>
      <c r="D669" t="s">
        <v>3851</v>
      </c>
      <c r="E669">
        <v>2</v>
      </c>
      <c r="F669" t="s">
        <v>36</v>
      </c>
      <c r="G669">
        <v>23</v>
      </c>
      <c r="H669">
        <v>24</v>
      </c>
      <c r="I669">
        <v>600568</v>
      </c>
      <c r="J669">
        <v>23002436</v>
      </c>
      <c r="K669">
        <v>23001207</v>
      </c>
      <c r="L669">
        <f t="shared" si="30"/>
        <v>30</v>
      </c>
      <c r="M669">
        <f t="shared" si="31"/>
        <v>23002436</v>
      </c>
      <c r="N669" t="str">
        <f t="shared" si="32"/>
        <v>23002436_290060</v>
      </c>
      <c r="O669" t="e">
        <f>VLOOKUP(M669,Sheet3!$H$2:$H$8,1,0)</f>
        <v>#N/A</v>
      </c>
    </row>
    <row r="670" spans="1:15" x14ac:dyDescent="0.25">
      <c r="A670">
        <v>290060</v>
      </c>
      <c r="B670">
        <v>1204</v>
      </c>
      <c r="C670" s="38">
        <v>45322</v>
      </c>
      <c r="D670" t="s">
        <v>3852</v>
      </c>
      <c r="E670">
        <v>286.2</v>
      </c>
      <c r="F670" t="s">
        <v>36</v>
      </c>
      <c r="G670">
        <v>23</v>
      </c>
      <c r="H670">
        <v>24</v>
      </c>
      <c r="I670">
        <v>600568</v>
      </c>
      <c r="J670">
        <v>23002441</v>
      </c>
      <c r="K670">
        <v>23001208</v>
      </c>
      <c r="L670">
        <f t="shared" si="30"/>
        <v>30</v>
      </c>
      <c r="M670">
        <f t="shared" si="31"/>
        <v>23002441</v>
      </c>
      <c r="N670" t="str">
        <f t="shared" si="32"/>
        <v>23002441_290060</v>
      </c>
      <c r="O670" t="e">
        <f>VLOOKUP(M670,Sheet3!$H$2:$H$8,1,0)</f>
        <v>#N/A</v>
      </c>
    </row>
    <row r="671" spans="1:15" x14ac:dyDescent="0.25">
      <c r="A671">
        <v>290060</v>
      </c>
      <c r="B671">
        <v>1204</v>
      </c>
      <c r="C671" s="38">
        <v>45322</v>
      </c>
      <c r="D671" t="s">
        <v>3509</v>
      </c>
      <c r="E671">
        <v>82</v>
      </c>
      <c r="F671" t="s">
        <v>36</v>
      </c>
      <c r="G671">
        <v>23</v>
      </c>
      <c r="H671">
        <v>24</v>
      </c>
      <c r="I671">
        <v>600568</v>
      </c>
      <c r="J671">
        <v>23002442</v>
      </c>
      <c r="K671">
        <v>23001208</v>
      </c>
      <c r="L671">
        <f t="shared" si="30"/>
        <v>30</v>
      </c>
      <c r="M671">
        <f t="shared" si="31"/>
        <v>23002442</v>
      </c>
      <c r="N671" t="str">
        <f t="shared" si="32"/>
        <v>23002442_290060</v>
      </c>
      <c r="O671" t="e">
        <f>VLOOKUP(M671,Sheet3!$H$2:$H$8,1,0)</f>
        <v>#N/A</v>
      </c>
    </row>
    <row r="672" spans="1:15" x14ac:dyDescent="0.25">
      <c r="A672">
        <v>290060</v>
      </c>
      <c r="B672">
        <v>1204</v>
      </c>
      <c r="C672" s="38">
        <v>45322</v>
      </c>
      <c r="D672" t="s">
        <v>3510</v>
      </c>
      <c r="E672">
        <v>181</v>
      </c>
      <c r="F672" t="s">
        <v>36</v>
      </c>
      <c r="G672">
        <v>23</v>
      </c>
      <c r="H672">
        <v>24</v>
      </c>
      <c r="I672">
        <v>600568</v>
      </c>
      <c r="J672">
        <v>23002444</v>
      </c>
      <c r="K672">
        <v>23001208</v>
      </c>
      <c r="L672">
        <f t="shared" si="30"/>
        <v>30</v>
      </c>
      <c r="M672">
        <f t="shared" si="31"/>
        <v>23002444</v>
      </c>
      <c r="N672" t="str">
        <f t="shared" si="32"/>
        <v>23002444_290060</v>
      </c>
      <c r="O672" t="e">
        <f>VLOOKUP(M672,Sheet3!$H$2:$H$8,1,0)</f>
        <v>#N/A</v>
      </c>
    </row>
    <row r="673" spans="1:15" x14ac:dyDescent="0.25">
      <c r="A673">
        <v>290060</v>
      </c>
      <c r="B673">
        <v>1204</v>
      </c>
      <c r="C673" s="38">
        <v>45322</v>
      </c>
      <c r="D673" t="s">
        <v>3514</v>
      </c>
      <c r="E673">
        <v>1686</v>
      </c>
      <c r="F673" t="s">
        <v>36</v>
      </c>
      <c r="G673">
        <v>23</v>
      </c>
      <c r="H673">
        <v>24</v>
      </c>
      <c r="I673">
        <v>600568</v>
      </c>
      <c r="J673">
        <v>23002449</v>
      </c>
      <c r="K673">
        <v>23001208</v>
      </c>
      <c r="L673">
        <f t="shared" si="30"/>
        <v>30</v>
      </c>
      <c r="M673">
        <f t="shared" si="31"/>
        <v>23002449</v>
      </c>
      <c r="N673" t="str">
        <f t="shared" si="32"/>
        <v>23002449_290060</v>
      </c>
      <c r="O673" t="e">
        <f>VLOOKUP(M673,Sheet3!$H$2:$H$8,1,0)</f>
        <v>#N/A</v>
      </c>
    </row>
    <row r="674" spans="1:15" x14ac:dyDescent="0.25">
      <c r="A674">
        <v>290060</v>
      </c>
      <c r="B674">
        <v>1204</v>
      </c>
      <c r="C674" s="38">
        <v>45322</v>
      </c>
      <c r="D674" t="s">
        <v>3517</v>
      </c>
      <c r="E674">
        <v>669</v>
      </c>
      <c r="F674" t="s">
        <v>36</v>
      </c>
      <c r="G674">
        <v>23</v>
      </c>
      <c r="H674">
        <v>24</v>
      </c>
      <c r="I674">
        <v>600568</v>
      </c>
      <c r="J674">
        <v>23002452</v>
      </c>
      <c r="K674">
        <v>23001208</v>
      </c>
      <c r="L674">
        <f t="shared" si="30"/>
        <v>30</v>
      </c>
      <c r="M674">
        <f t="shared" si="31"/>
        <v>23002452</v>
      </c>
      <c r="N674" t="str">
        <f t="shared" si="32"/>
        <v>23002452_290060</v>
      </c>
      <c r="O674" t="e">
        <f>VLOOKUP(M674,Sheet3!$H$2:$H$8,1,0)</f>
        <v>#N/A</v>
      </c>
    </row>
    <row r="675" spans="1:15" x14ac:dyDescent="0.25">
      <c r="A675">
        <v>290060</v>
      </c>
      <c r="B675">
        <v>1204</v>
      </c>
      <c r="C675" s="38">
        <v>45322</v>
      </c>
      <c r="D675" t="s">
        <v>3518</v>
      </c>
      <c r="E675">
        <v>206</v>
      </c>
      <c r="F675" t="s">
        <v>36</v>
      </c>
      <c r="G675">
        <v>23</v>
      </c>
      <c r="H675">
        <v>24</v>
      </c>
      <c r="I675">
        <v>600568</v>
      </c>
      <c r="J675">
        <v>23002453</v>
      </c>
      <c r="K675">
        <v>23001208</v>
      </c>
      <c r="L675">
        <f t="shared" si="30"/>
        <v>30</v>
      </c>
      <c r="M675">
        <f t="shared" si="31"/>
        <v>23002453</v>
      </c>
      <c r="N675" t="str">
        <f t="shared" si="32"/>
        <v>23002453_290060</v>
      </c>
      <c r="O675" t="e">
        <f>VLOOKUP(M675,Sheet3!$H$2:$H$8,1,0)</f>
        <v>#N/A</v>
      </c>
    </row>
    <row r="676" spans="1:15" x14ac:dyDescent="0.25">
      <c r="A676">
        <v>290060</v>
      </c>
      <c r="B676">
        <v>1204</v>
      </c>
      <c r="C676" s="38">
        <v>45322</v>
      </c>
      <c r="D676" t="s">
        <v>3521</v>
      </c>
      <c r="E676">
        <v>971</v>
      </c>
      <c r="F676" t="s">
        <v>36</v>
      </c>
      <c r="G676">
        <v>23</v>
      </c>
      <c r="H676">
        <v>24</v>
      </c>
      <c r="I676">
        <v>600568</v>
      </c>
      <c r="J676">
        <v>23002456</v>
      </c>
      <c r="K676">
        <v>23001208</v>
      </c>
      <c r="L676">
        <f t="shared" si="30"/>
        <v>30</v>
      </c>
      <c r="M676">
        <f t="shared" si="31"/>
        <v>23002456</v>
      </c>
      <c r="N676" t="str">
        <f t="shared" si="32"/>
        <v>23002456_290060</v>
      </c>
      <c r="O676" t="e">
        <f>VLOOKUP(M676,Sheet3!$H$2:$H$8,1,0)</f>
        <v>#N/A</v>
      </c>
    </row>
    <row r="677" spans="1:15" x14ac:dyDescent="0.25">
      <c r="A677">
        <v>290060</v>
      </c>
      <c r="B677">
        <v>1204</v>
      </c>
      <c r="C677" s="38">
        <v>45322</v>
      </c>
      <c r="D677" t="s">
        <v>3524</v>
      </c>
      <c r="E677">
        <v>694</v>
      </c>
      <c r="F677" t="s">
        <v>36</v>
      </c>
      <c r="G677">
        <v>23</v>
      </c>
      <c r="H677">
        <v>24</v>
      </c>
      <c r="I677">
        <v>600568</v>
      </c>
      <c r="J677">
        <v>23002459</v>
      </c>
      <c r="K677">
        <v>23001208</v>
      </c>
      <c r="L677">
        <f t="shared" si="30"/>
        <v>30</v>
      </c>
      <c r="M677">
        <f t="shared" si="31"/>
        <v>23002459</v>
      </c>
      <c r="N677" t="str">
        <f t="shared" si="32"/>
        <v>23002459_290060</v>
      </c>
      <c r="O677" t="e">
        <f>VLOOKUP(M677,Sheet3!$H$2:$H$8,1,0)</f>
        <v>#N/A</v>
      </c>
    </row>
    <row r="678" spans="1:15" x14ac:dyDescent="0.25">
      <c r="A678">
        <v>290060</v>
      </c>
      <c r="B678">
        <v>1204</v>
      </c>
      <c r="C678" s="38">
        <v>45322</v>
      </c>
      <c r="D678" t="s">
        <v>3525</v>
      </c>
      <c r="E678">
        <v>578</v>
      </c>
      <c r="F678" t="s">
        <v>36</v>
      </c>
      <c r="G678">
        <v>23</v>
      </c>
      <c r="H678">
        <v>24</v>
      </c>
      <c r="I678">
        <v>600568</v>
      </c>
      <c r="J678">
        <v>23002460</v>
      </c>
      <c r="K678">
        <v>23001208</v>
      </c>
      <c r="L678">
        <f t="shared" si="30"/>
        <v>30</v>
      </c>
      <c r="M678">
        <f t="shared" si="31"/>
        <v>23002460</v>
      </c>
      <c r="N678" t="str">
        <f t="shared" si="32"/>
        <v>23002460_290060</v>
      </c>
      <c r="O678" t="e">
        <f>VLOOKUP(M678,Sheet3!$H$2:$H$8,1,0)</f>
        <v>#N/A</v>
      </c>
    </row>
    <row r="679" spans="1:15" x14ac:dyDescent="0.25">
      <c r="A679">
        <v>290060</v>
      </c>
      <c r="B679">
        <v>1204</v>
      </c>
      <c r="C679" s="38">
        <v>45322</v>
      </c>
      <c r="D679" t="s">
        <v>3527</v>
      </c>
      <c r="E679">
        <v>1120</v>
      </c>
      <c r="F679" t="s">
        <v>36</v>
      </c>
      <c r="G679">
        <v>23</v>
      </c>
      <c r="H679">
        <v>24</v>
      </c>
      <c r="I679">
        <v>600568</v>
      </c>
      <c r="J679">
        <v>23002482</v>
      </c>
      <c r="K679">
        <v>23001208</v>
      </c>
      <c r="L679">
        <f t="shared" si="30"/>
        <v>30</v>
      </c>
      <c r="M679">
        <f t="shared" si="31"/>
        <v>23002482</v>
      </c>
      <c r="N679" t="str">
        <f t="shared" si="32"/>
        <v>23002482_290060</v>
      </c>
      <c r="O679" t="e">
        <f>VLOOKUP(M679,Sheet3!$H$2:$H$8,1,0)</f>
        <v>#N/A</v>
      </c>
    </row>
    <row r="680" spans="1:15" x14ac:dyDescent="0.25">
      <c r="A680">
        <v>290060</v>
      </c>
      <c r="B680">
        <v>1204</v>
      </c>
      <c r="C680" s="38">
        <v>45320</v>
      </c>
      <c r="D680" t="s">
        <v>3853</v>
      </c>
      <c r="E680">
        <v>1818.8</v>
      </c>
      <c r="F680" t="s">
        <v>36</v>
      </c>
      <c r="G680">
        <v>23</v>
      </c>
      <c r="H680">
        <v>24</v>
      </c>
      <c r="I680">
        <v>600981</v>
      </c>
      <c r="J680">
        <v>23002442</v>
      </c>
      <c r="K680">
        <v>23001208</v>
      </c>
      <c r="L680">
        <f t="shared" si="30"/>
        <v>30</v>
      </c>
      <c r="M680">
        <f t="shared" si="31"/>
        <v>23002442</v>
      </c>
      <c r="N680" t="str">
        <f t="shared" si="32"/>
        <v>23002442_290060</v>
      </c>
      <c r="O680" t="e">
        <f>VLOOKUP(M680,Sheet3!$H$2:$H$8,1,0)</f>
        <v>#N/A</v>
      </c>
    </row>
    <row r="681" spans="1:15" x14ac:dyDescent="0.25">
      <c r="A681">
        <v>290060</v>
      </c>
      <c r="B681">
        <v>1204</v>
      </c>
      <c r="C681" s="38">
        <v>45320</v>
      </c>
      <c r="D681" t="s">
        <v>3854</v>
      </c>
      <c r="E681">
        <v>1687</v>
      </c>
      <c r="F681" t="s">
        <v>36</v>
      </c>
      <c r="G681">
        <v>23</v>
      </c>
      <c r="H681">
        <v>24</v>
      </c>
      <c r="I681">
        <v>600981</v>
      </c>
      <c r="J681">
        <v>23002466</v>
      </c>
      <c r="K681">
        <v>23001211</v>
      </c>
      <c r="L681">
        <f t="shared" si="30"/>
        <v>30</v>
      </c>
      <c r="M681">
        <f t="shared" si="31"/>
        <v>23002466</v>
      </c>
      <c r="N681" t="str">
        <f t="shared" si="32"/>
        <v>23002466_290060</v>
      </c>
      <c r="O681" t="e">
        <f>VLOOKUP(M681,Sheet3!$H$2:$H$8,1,0)</f>
        <v>#N/A</v>
      </c>
    </row>
    <row r="682" spans="1:15" x14ac:dyDescent="0.25">
      <c r="A682">
        <v>290060</v>
      </c>
      <c r="B682">
        <v>1204</v>
      </c>
      <c r="C682" s="38">
        <v>45320</v>
      </c>
      <c r="D682" t="s">
        <v>3855</v>
      </c>
      <c r="E682">
        <v>181</v>
      </c>
      <c r="F682" t="s">
        <v>36</v>
      </c>
      <c r="G682">
        <v>23</v>
      </c>
      <c r="H682">
        <v>24</v>
      </c>
      <c r="I682">
        <v>600981</v>
      </c>
      <c r="J682">
        <v>23002467</v>
      </c>
      <c r="K682">
        <v>23001211</v>
      </c>
      <c r="L682">
        <f t="shared" si="30"/>
        <v>30</v>
      </c>
      <c r="M682">
        <f t="shared" si="31"/>
        <v>23002467</v>
      </c>
      <c r="N682" t="str">
        <f t="shared" si="32"/>
        <v>23002467_290060</v>
      </c>
      <c r="O682" t="e">
        <f>VLOOKUP(M682,Sheet3!$H$2:$H$8,1,0)</f>
        <v>#N/A</v>
      </c>
    </row>
    <row r="683" spans="1:15" x14ac:dyDescent="0.25">
      <c r="A683">
        <v>290060</v>
      </c>
      <c r="B683">
        <v>1204</v>
      </c>
      <c r="C683" s="38">
        <v>45320</v>
      </c>
      <c r="D683" t="s">
        <v>3856</v>
      </c>
      <c r="E683">
        <v>920</v>
      </c>
      <c r="F683" t="s">
        <v>36</v>
      </c>
      <c r="G683">
        <v>23</v>
      </c>
      <c r="H683">
        <v>24</v>
      </c>
      <c r="I683">
        <v>600981</v>
      </c>
      <c r="J683">
        <v>23002473</v>
      </c>
      <c r="K683">
        <v>23001211</v>
      </c>
      <c r="L683">
        <f t="shared" si="30"/>
        <v>30</v>
      </c>
      <c r="M683">
        <f t="shared" si="31"/>
        <v>23002473</v>
      </c>
      <c r="N683" t="str">
        <f t="shared" si="32"/>
        <v>23002473_290060</v>
      </c>
      <c r="O683" t="e">
        <f>VLOOKUP(M683,Sheet3!$H$2:$H$8,1,0)</f>
        <v>#N/A</v>
      </c>
    </row>
    <row r="684" spans="1:15" x14ac:dyDescent="0.25">
      <c r="A684">
        <v>290060</v>
      </c>
      <c r="B684">
        <v>1204</v>
      </c>
      <c r="C684" s="38">
        <v>45320</v>
      </c>
      <c r="D684" t="s">
        <v>3857</v>
      </c>
      <c r="E684">
        <v>326</v>
      </c>
      <c r="F684" t="s">
        <v>36</v>
      </c>
      <c r="G684">
        <v>23</v>
      </c>
      <c r="H684">
        <v>24</v>
      </c>
      <c r="I684">
        <v>600981</v>
      </c>
      <c r="J684">
        <v>23002474</v>
      </c>
      <c r="K684">
        <v>23001211</v>
      </c>
      <c r="L684">
        <f t="shared" si="30"/>
        <v>30</v>
      </c>
      <c r="M684">
        <f t="shared" si="31"/>
        <v>23002474</v>
      </c>
      <c r="N684" t="str">
        <f t="shared" si="32"/>
        <v>23002474_290060</v>
      </c>
      <c r="O684" t="e">
        <f>VLOOKUP(M684,Sheet3!$H$2:$H$8,1,0)</f>
        <v>#N/A</v>
      </c>
    </row>
    <row r="685" spans="1:15" x14ac:dyDescent="0.25">
      <c r="A685">
        <v>290060</v>
      </c>
      <c r="B685">
        <v>1204</v>
      </c>
      <c r="C685" s="38">
        <v>45320</v>
      </c>
      <c r="D685" t="s">
        <v>3858</v>
      </c>
      <c r="E685">
        <v>68</v>
      </c>
      <c r="F685" t="s">
        <v>36</v>
      </c>
      <c r="G685">
        <v>23</v>
      </c>
      <c r="H685">
        <v>24</v>
      </c>
      <c r="I685">
        <v>600981</v>
      </c>
      <c r="J685">
        <v>23002478</v>
      </c>
      <c r="K685">
        <v>23001211</v>
      </c>
      <c r="L685">
        <f t="shared" si="30"/>
        <v>30</v>
      </c>
      <c r="M685">
        <f t="shared" si="31"/>
        <v>23002478</v>
      </c>
      <c r="N685" t="str">
        <f t="shared" si="32"/>
        <v>23002478_290060</v>
      </c>
      <c r="O685" t="e">
        <f>VLOOKUP(M685,Sheet3!$H$2:$H$8,1,0)</f>
        <v>#N/A</v>
      </c>
    </row>
    <row r="686" spans="1:15" x14ac:dyDescent="0.25">
      <c r="A686">
        <v>290060</v>
      </c>
      <c r="B686">
        <v>1204</v>
      </c>
      <c r="C686" s="38">
        <v>45320</v>
      </c>
      <c r="D686" t="s">
        <v>3859</v>
      </c>
      <c r="E686">
        <v>524</v>
      </c>
      <c r="F686" t="s">
        <v>36</v>
      </c>
      <c r="G686">
        <v>23</v>
      </c>
      <c r="H686">
        <v>24</v>
      </c>
      <c r="I686">
        <v>600981</v>
      </c>
      <c r="J686">
        <v>23002479</v>
      </c>
      <c r="K686">
        <v>23001211</v>
      </c>
      <c r="L686">
        <f t="shared" si="30"/>
        <v>30</v>
      </c>
      <c r="M686">
        <f t="shared" si="31"/>
        <v>23002479</v>
      </c>
      <c r="N686" t="str">
        <f t="shared" si="32"/>
        <v>23002479_290060</v>
      </c>
      <c r="O686" t="e">
        <f>VLOOKUP(M686,Sheet3!$H$2:$H$8,1,0)</f>
        <v>#N/A</v>
      </c>
    </row>
    <row r="687" spans="1:15" x14ac:dyDescent="0.25">
      <c r="A687">
        <v>290060</v>
      </c>
      <c r="B687">
        <v>1204</v>
      </c>
      <c r="C687" s="38">
        <v>45324</v>
      </c>
      <c r="D687" t="s">
        <v>3531</v>
      </c>
      <c r="E687">
        <v>6427</v>
      </c>
      <c r="F687" t="s">
        <v>36</v>
      </c>
      <c r="G687">
        <v>23</v>
      </c>
      <c r="H687">
        <v>24</v>
      </c>
      <c r="I687">
        <v>602113</v>
      </c>
      <c r="J687">
        <v>23002575</v>
      </c>
      <c r="K687">
        <v>23001233</v>
      </c>
      <c r="L687">
        <f t="shared" si="30"/>
        <v>30</v>
      </c>
      <c r="M687">
        <f t="shared" si="31"/>
        <v>23002575</v>
      </c>
      <c r="N687" t="str">
        <f t="shared" si="32"/>
        <v>23002575_290060</v>
      </c>
      <c r="O687" t="e">
        <f>VLOOKUP(M687,Sheet3!$H$2:$H$8,1,0)</f>
        <v>#N/A</v>
      </c>
    </row>
    <row r="688" spans="1:15" x14ac:dyDescent="0.25">
      <c r="A688">
        <v>290060</v>
      </c>
      <c r="B688">
        <v>1204</v>
      </c>
      <c r="C688" s="38">
        <v>45324</v>
      </c>
      <c r="D688" t="s">
        <v>3860</v>
      </c>
      <c r="E688">
        <v>3059</v>
      </c>
      <c r="F688" t="s">
        <v>36</v>
      </c>
      <c r="G688">
        <v>23</v>
      </c>
      <c r="H688">
        <v>24</v>
      </c>
      <c r="I688">
        <v>602113</v>
      </c>
      <c r="J688">
        <v>23002576</v>
      </c>
      <c r="K688">
        <v>23001233</v>
      </c>
      <c r="L688">
        <f t="shared" si="30"/>
        <v>30</v>
      </c>
      <c r="M688">
        <f t="shared" si="31"/>
        <v>23002576</v>
      </c>
      <c r="N688" t="str">
        <f t="shared" si="32"/>
        <v>23002576_290060</v>
      </c>
      <c r="O688" t="e">
        <f>VLOOKUP(M688,Sheet3!$H$2:$H$8,1,0)</f>
        <v>#N/A</v>
      </c>
    </row>
    <row r="689" spans="1:15" x14ac:dyDescent="0.25">
      <c r="A689">
        <v>290060</v>
      </c>
      <c r="B689">
        <v>1204</v>
      </c>
      <c r="C689" s="38">
        <v>45324</v>
      </c>
      <c r="D689" t="s">
        <v>3532</v>
      </c>
      <c r="E689">
        <v>1647</v>
      </c>
      <c r="F689" t="s">
        <v>36</v>
      </c>
      <c r="G689">
        <v>23</v>
      </c>
      <c r="H689">
        <v>24</v>
      </c>
      <c r="I689">
        <v>602113</v>
      </c>
      <c r="J689">
        <v>23002577</v>
      </c>
      <c r="K689">
        <v>23001233</v>
      </c>
      <c r="L689">
        <f t="shared" si="30"/>
        <v>30</v>
      </c>
      <c r="M689">
        <f t="shared" si="31"/>
        <v>23002577</v>
      </c>
      <c r="N689" t="str">
        <f t="shared" si="32"/>
        <v>23002577_290060</v>
      </c>
      <c r="O689" t="e">
        <f>VLOOKUP(M689,Sheet3!$H$2:$H$8,1,0)</f>
        <v>#N/A</v>
      </c>
    </row>
    <row r="690" spans="1:15" x14ac:dyDescent="0.25">
      <c r="A690">
        <v>290060</v>
      </c>
      <c r="B690">
        <v>1204</v>
      </c>
      <c r="C690" s="38">
        <v>45324</v>
      </c>
      <c r="D690" t="s">
        <v>3861</v>
      </c>
      <c r="E690">
        <v>2057.9</v>
      </c>
      <c r="F690" t="s">
        <v>36</v>
      </c>
      <c r="G690">
        <v>23</v>
      </c>
      <c r="H690">
        <v>24</v>
      </c>
      <c r="I690">
        <v>602113</v>
      </c>
      <c r="J690">
        <v>23002580</v>
      </c>
      <c r="K690">
        <v>23001233</v>
      </c>
      <c r="L690">
        <f t="shared" si="30"/>
        <v>30</v>
      </c>
      <c r="M690">
        <f t="shared" si="31"/>
        <v>23002580</v>
      </c>
      <c r="N690" t="str">
        <f t="shared" si="32"/>
        <v>23002580_290060</v>
      </c>
      <c r="O690" t="e">
        <f>VLOOKUP(M690,Sheet3!$H$2:$H$8,1,0)</f>
        <v>#N/A</v>
      </c>
    </row>
    <row r="691" spans="1:15" x14ac:dyDescent="0.25">
      <c r="A691">
        <v>290060</v>
      </c>
      <c r="B691">
        <v>1204</v>
      </c>
      <c r="C691" s="38">
        <v>45328</v>
      </c>
      <c r="D691" t="s">
        <v>3565</v>
      </c>
      <c r="E691">
        <v>86</v>
      </c>
      <c r="F691" t="s">
        <v>36</v>
      </c>
      <c r="G691">
        <v>23</v>
      </c>
      <c r="H691">
        <v>24</v>
      </c>
      <c r="I691">
        <v>602449</v>
      </c>
      <c r="J691">
        <v>23002466</v>
      </c>
      <c r="K691">
        <v>23001211</v>
      </c>
      <c r="L691">
        <f t="shared" si="30"/>
        <v>30</v>
      </c>
      <c r="M691">
        <f t="shared" si="31"/>
        <v>23002466</v>
      </c>
      <c r="N691" t="str">
        <f t="shared" si="32"/>
        <v>23002466_290060</v>
      </c>
      <c r="O691" t="e">
        <f>VLOOKUP(M691,Sheet3!$H$2:$H$8,1,0)</f>
        <v>#N/A</v>
      </c>
    </row>
    <row r="692" spans="1:15" x14ac:dyDescent="0.25">
      <c r="A692">
        <v>290060</v>
      </c>
      <c r="B692">
        <v>1204</v>
      </c>
      <c r="C692" s="38">
        <v>45328</v>
      </c>
      <c r="D692" t="s">
        <v>3565</v>
      </c>
      <c r="E692">
        <v>116.8</v>
      </c>
      <c r="F692" t="s">
        <v>36</v>
      </c>
      <c r="G692">
        <v>23</v>
      </c>
      <c r="H692">
        <v>24</v>
      </c>
      <c r="I692">
        <v>602449</v>
      </c>
      <c r="J692">
        <v>23002466</v>
      </c>
      <c r="K692">
        <v>23001211</v>
      </c>
      <c r="L692">
        <f t="shared" si="30"/>
        <v>30</v>
      </c>
      <c r="M692">
        <f t="shared" si="31"/>
        <v>23002466</v>
      </c>
      <c r="N692" t="str">
        <f t="shared" si="32"/>
        <v>23002466_290060</v>
      </c>
      <c r="O692" t="e">
        <f>VLOOKUP(M692,Sheet3!$H$2:$H$8,1,0)</f>
        <v>#N/A</v>
      </c>
    </row>
    <row r="693" spans="1:15" x14ac:dyDescent="0.25">
      <c r="A693">
        <v>290060</v>
      </c>
      <c r="B693">
        <v>1204</v>
      </c>
      <c r="C693" s="38">
        <v>45328</v>
      </c>
      <c r="D693" t="s">
        <v>3565</v>
      </c>
      <c r="E693">
        <v>29.3</v>
      </c>
      <c r="F693" t="s">
        <v>36</v>
      </c>
      <c r="G693">
        <v>23</v>
      </c>
      <c r="H693">
        <v>24</v>
      </c>
      <c r="I693">
        <v>602449</v>
      </c>
      <c r="J693">
        <v>23002466</v>
      </c>
      <c r="K693">
        <v>23001211</v>
      </c>
      <c r="L693">
        <f t="shared" si="30"/>
        <v>30</v>
      </c>
      <c r="M693">
        <f t="shared" si="31"/>
        <v>23002466</v>
      </c>
      <c r="N693" t="str">
        <f t="shared" si="32"/>
        <v>23002466_290060</v>
      </c>
      <c r="O693" t="e">
        <f>VLOOKUP(M693,Sheet3!$H$2:$H$8,1,0)</f>
        <v>#N/A</v>
      </c>
    </row>
    <row r="694" spans="1:15" x14ac:dyDescent="0.25">
      <c r="A694">
        <v>290060</v>
      </c>
      <c r="B694">
        <v>1204</v>
      </c>
      <c r="C694" s="38">
        <v>45328</v>
      </c>
      <c r="D694" t="s">
        <v>3581</v>
      </c>
      <c r="E694">
        <v>2512.1999999999998</v>
      </c>
      <c r="F694" t="s">
        <v>36</v>
      </c>
      <c r="G694">
        <v>23</v>
      </c>
      <c r="H694">
        <v>24</v>
      </c>
      <c r="I694">
        <v>602449</v>
      </c>
      <c r="J694">
        <v>23002580</v>
      </c>
      <c r="K694">
        <v>23001233</v>
      </c>
      <c r="L694">
        <f t="shared" si="30"/>
        <v>30</v>
      </c>
      <c r="M694">
        <f t="shared" si="31"/>
        <v>23002580</v>
      </c>
      <c r="N694" t="str">
        <f t="shared" si="32"/>
        <v>23002580_290060</v>
      </c>
      <c r="O694" t="e">
        <f>VLOOKUP(M694,Sheet3!$H$2:$H$8,1,0)</f>
        <v>#N/A</v>
      </c>
    </row>
    <row r="695" spans="1:15" x14ac:dyDescent="0.25">
      <c r="A695">
        <v>290060</v>
      </c>
      <c r="B695">
        <v>1204</v>
      </c>
      <c r="C695" s="38">
        <v>45328</v>
      </c>
      <c r="D695" t="s">
        <v>3582</v>
      </c>
      <c r="E695">
        <v>4520</v>
      </c>
      <c r="F695" t="s">
        <v>36</v>
      </c>
      <c r="G695">
        <v>23</v>
      </c>
      <c r="H695">
        <v>24</v>
      </c>
      <c r="I695">
        <v>602449</v>
      </c>
      <c r="J695">
        <v>23002582</v>
      </c>
      <c r="K695">
        <v>23001233</v>
      </c>
      <c r="L695">
        <f t="shared" si="30"/>
        <v>30</v>
      </c>
      <c r="M695">
        <f t="shared" si="31"/>
        <v>23002582</v>
      </c>
      <c r="N695" t="str">
        <f t="shared" si="32"/>
        <v>23002582_290060</v>
      </c>
      <c r="O695" t="e">
        <f>VLOOKUP(M695,Sheet3!$H$2:$H$8,1,0)</f>
        <v>#N/A</v>
      </c>
    </row>
    <row r="696" spans="1:15" x14ac:dyDescent="0.25">
      <c r="A696">
        <v>290060</v>
      </c>
      <c r="B696">
        <v>1204</v>
      </c>
      <c r="C696" s="38">
        <v>45328</v>
      </c>
      <c r="D696" t="s">
        <v>3582</v>
      </c>
      <c r="E696">
        <v>19</v>
      </c>
      <c r="F696" t="s">
        <v>36</v>
      </c>
      <c r="G696">
        <v>23</v>
      </c>
      <c r="H696">
        <v>24</v>
      </c>
      <c r="I696">
        <v>602449</v>
      </c>
      <c r="J696">
        <v>23002582</v>
      </c>
      <c r="K696">
        <v>23001233</v>
      </c>
      <c r="L696">
        <f t="shared" si="30"/>
        <v>30</v>
      </c>
      <c r="M696">
        <f t="shared" si="31"/>
        <v>23002582</v>
      </c>
      <c r="N696" t="str">
        <f t="shared" si="32"/>
        <v>23002582_290060</v>
      </c>
      <c r="O696" t="e">
        <f>VLOOKUP(M696,Sheet3!$H$2:$H$8,1,0)</f>
        <v>#N/A</v>
      </c>
    </row>
    <row r="697" spans="1:15" x14ac:dyDescent="0.25">
      <c r="A697">
        <v>290060</v>
      </c>
      <c r="B697">
        <v>1204</v>
      </c>
      <c r="C697" s="38">
        <v>45338</v>
      </c>
      <c r="D697" t="s">
        <v>3862</v>
      </c>
      <c r="E697">
        <v>1379</v>
      </c>
      <c r="F697" t="s">
        <v>36</v>
      </c>
      <c r="G697">
        <v>23</v>
      </c>
      <c r="H697">
        <v>24</v>
      </c>
      <c r="I697">
        <v>602791</v>
      </c>
      <c r="J697">
        <v>24001040</v>
      </c>
      <c r="K697">
        <v>24001001</v>
      </c>
      <c r="L697">
        <f t="shared" si="30"/>
        <v>30</v>
      </c>
      <c r="M697">
        <f t="shared" si="31"/>
        <v>24001040</v>
      </c>
      <c r="N697" t="str">
        <f t="shared" si="32"/>
        <v>24001040_290060</v>
      </c>
      <c r="O697" t="e">
        <f>VLOOKUP(M697,Sheet3!$H$2:$H$8,1,0)</f>
        <v>#N/A</v>
      </c>
    </row>
    <row r="698" spans="1:15" x14ac:dyDescent="0.25">
      <c r="A698">
        <v>290060</v>
      </c>
      <c r="B698">
        <v>1204</v>
      </c>
      <c r="C698" s="38">
        <v>45338</v>
      </c>
      <c r="D698" t="s">
        <v>3863</v>
      </c>
      <c r="E698">
        <v>1107</v>
      </c>
      <c r="F698" t="s">
        <v>36</v>
      </c>
      <c r="G698">
        <v>23</v>
      </c>
      <c r="H698">
        <v>24</v>
      </c>
      <c r="I698">
        <v>602791</v>
      </c>
      <c r="J698">
        <v>24001045</v>
      </c>
      <c r="K698">
        <v>24001001</v>
      </c>
      <c r="L698">
        <f t="shared" si="30"/>
        <v>30</v>
      </c>
      <c r="M698">
        <f t="shared" si="31"/>
        <v>24001045</v>
      </c>
      <c r="N698" t="str">
        <f t="shared" si="32"/>
        <v>24001045_290060</v>
      </c>
      <c r="O698" t="e">
        <f>VLOOKUP(M698,Sheet3!$H$2:$H$8,1,0)</f>
        <v>#N/A</v>
      </c>
    </row>
    <row r="699" spans="1:15" x14ac:dyDescent="0.25">
      <c r="A699">
        <v>290060</v>
      </c>
      <c r="B699">
        <v>1204</v>
      </c>
      <c r="C699" s="38">
        <v>45338</v>
      </c>
      <c r="D699" t="s">
        <v>3864</v>
      </c>
      <c r="E699">
        <v>223</v>
      </c>
      <c r="F699" t="s">
        <v>36</v>
      </c>
      <c r="G699">
        <v>23</v>
      </c>
      <c r="H699">
        <v>24</v>
      </c>
      <c r="I699">
        <v>602791</v>
      </c>
      <c r="J699">
        <v>24001050</v>
      </c>
      <c r="K699">
        <v>24001001</v>
      </c>
      <c r="L699">
        <f t="shared" si="30"/>
        <v>30</v>
      </c>
      <c r="M699">
        <f t="shared" si="31"/>
        <v>24001050</v>
      </c>
      <c r="N699" t="str">
        <f t="shared" si="32"/>
        <v>24001050_290060</v>
      </c>
      <c r="O699" t="e">
        <f>VLOOKUP(M699,Sheet3!$H$2:$H$8,1,0)</f>
        <v>#N/A</v>
      </c>
    </row>
    <row r="700" spans="1:15" x14ac:dyDescent="0.25">
      <c r="A700">
        <v>290060</v>
      </c>
      <c r="B700">
        <v>1204</v>
      </c>
      <c r="C700" s="38">
        <v>45338</v>
      </c>
      <c r="D700" t="s">
        <v>3865</v>
      </c>
      <c r="E700">
        <v>2452</v>
      </c>
      <c r="F700" t="s">
        <v>36</v>
      </c>
      <c r="G700">
        <v>23</v>
      </c>
      <c r="H700">
        <v>24</v>
      </c>
      <c r="I700">
        <v>602791</v>
      </c>
      <c r="J700">
        <v>24001051</v>
      </c>
      <c r="K700">
        <v>24001001</v>
      </c>
      <c r="L700">
        <f t="shared" si="30"/>
        <v>30</v>
      </c>
      <c r="M700">
        <f t="shared" si="31"/>
        <v>24001051</v>
      </c>
      <c r="N700" t="str">
        <f t="shared" si="32"/>
        <v>24001051_290060</v>
      </c>
      <c r="O700" t="e">
        <f>VLOOKUP(M700,Sheet3!$H$2:$H$8,1,0)</f>
        <v>#N/A</v>
      </c>
    </row>
    <row r="701" spans="1:15" x14ac:dyDescent="0.25">
      <c r="A701">
        <v>290060</v>
      </c>
      <c r="B701">
        <v>1204</v>
      </c>
      <c r="C701" s="38">
        <v>45338</v>
      </c>
      <c r="D701" t="s">
        <v>3865</v>
      </c>
      <c r="E701">
        <v>82</v>
      </c>
      <c r="F701" t="s">
        <v>36</v>
      </c>
      <c r="G701">
        <v>23</v>
      </c>
      <c r="H701">
        <v>24</v>
      </c>
      <c r="I701">
        <v>602791</v>
      </c>
      <c r="J701">
        <v>24001051</v>
      </c>
      <c r="K701">
        <v>24001001</v>
      </c>
      <c r="L701">
        <f t="shared" si="30"/>
        <v>30</v>
      </c>
      <c r="M701">
        <f t="shared" si="31"/>
        <v>24001051</v>
      </c>
      <c r="N701" t="str">
        <f t="shared" si="32"/>
        <v>24001051_290060</v>
      </c>
      <c r="O701" t="e">
        <f>VLOOKUP(M701,Sheet3!$H$2:$H$8,1,0)</f>
        <v>#N/A</v>
      </c>
    </row>
    <row r="702" spans="1:15" x14ac:dyDescent="0.25">
      <c r="A702">
        <v>290060</v>
      </c>
      <c r="B702">
        <v>1204</v>
      </c>
      <c r="C702" s="38">
        <v>45338</v>
      </c>
      <c r="D702" t="s">
        <v>3586</v>
      </c>
      <c r="E702">
        <v>893</v>
      </c>
      <c r="F702" t="s">
        <v>36</v>
      </c>
      <c r="G702">
        <v>23</v>
      </c>
      <c r="H702">
        <v>24</v>
      </c>
      <c r="I702">
        <v>602791</v>
      </c>
      <c r="J702">
        <v>24001066</v>
      </c>
      <c r="K702">
        <v>24001003</v>
      </c>
      <c r="L702">
        <f t="shared" si="30"/>
        <v>30</v>
      </c>
      <c r="M702">
        <f t="shared" si="31"/>
        <v>24001066</v>
      </c>
      <c r="N702" t="str">
        <f t="shared" si="32"/>
        <v>24001066_290060</v>
      </c>
      <c r="O702" t="e">
        <f>VLOOKUP(M702,Sheet3!$H$2:$H$8,1,0)</f>
        <v>#N/A</v>
      </c>
    </row>
    <row r="703" spans="1:15" x14ac:dyDescent="0.25">
      <c r="A703">
        <v>290060</v>
      </c>
      <c r="B703">
        <v>1204</v>
      </c>
      <c r="C703" s="38">
        <v>45338</v>
      </c>
      <c r="D703" t="s">
        <v>3587</v>
      </c>
      <c r="E703">
        <v>7121.1</v>
      </c>
      <c r="F703" t="s">
        <v>36</v>
      </c>
      <c r="G703">
        <v>23</v>
      </c>
      <c r="H703">
        <v>24</v>
      </c>
      <c r="I703">
        <v>602791</v>
      </c>
      <c r="J703">
        <v>24001071</v>
      </c>
      <c r="K703">
        <v>24001004</v>
      </c>
      <c r="L703">
        <f t="shared" si="30"/>
        <v>30</v>
      </c>
      <c r="M703">
        <f t="shared" si="31"/>
        <v>24001071</v>
      </c>
      <c r="N703" t="str">
        <f t="shared" si="32"/>
        <v>24001071_290060</v>
      </c>
      <c r="O703" t="e">
        <f>VLOOKUP(M703,Sheet3!$H$2:$H$8,1,0)</f>
        <v>#N/A</v>
      </c>
    </row>
    <row r="704" spans="1:15" x14ac:dyDescent="0.25">
      <c r="A704">
        <v>290060</v>
      </c>
      <c r="B704">
        <v>1204</v>
      </c>
      <c r="C704" s="38">
        <v>45338</v>
      </c>
      <c r="D704" t="s">
        <v>3588</v>
      </c>
      <c r="E704">
        <v>297</v>
      </c>
      <c r="F704" t="s">
        <v>36</v>
      </c>
      <c r="G704">
        <v>23</v>
      </c>
      <c r="H704">
        <v>24</v>
      </c>
      <c r="I704">
        <v>602791</v>
      </c>
      <c r="J704">
        <v>24001072</v>
      </c>
      <c r="K704">
        <v>24001004</v>
      </c>
      <c r="L704">
        <f t="shared" si="30"/>
        <v>30</v>
      </c>
      <c r="M704">
        <f t="shared" si="31"/>
        <v>24001072</v>
      </c>
      <c r="N704" t="str">
        <f t="shared" si="32"/>
        <v>24001072_290060</v>
      </c>
      <c r="O704" t="e">
        <f>VLOOKUP(M704,Sheet3!$H$2:$H$8,1,0)</f>
        <v>#N/A</v>
      </c>
    </row>
    <row r="705" spans="1:15" x14ac:dyDescent="0.25">
      <c r="A705">
        <v>290060</v>
      </c>
      <c r="B705">
        <v>1204</v>
      </c>
      <c r="C705" s="38">
        <v>45338</v>
      </c>
      <c r="D705" t="s">
        <v>3866</v>
      </c>
      <c r="E705">
        <v>1647</v>
      </c>
      <c r="F705" t="s">
        <v>36</v>
      </c>
      <c r="G705">
        <v>23</v>
      </c>
      <c r="H705">
        <v>24</v>
      </c>
      <c r="I705">
        <v>602791</v>
      </c>
      <c r="J705">
        <v>24001080</v>
      </c>
      <c r="K705">
        <v>24001004</v>
      </c>
      <c r="L705">
        <f t="shared" si="30"/>
        <v>30</v>
      </c>
      <c r="M705">
        <f t="shared" si="31"/>
        <v>24001080</v>
      </c>
      <c r="N705" t="str">
        <f t="shared" si="32"/>
        <v>24001080_290060</v>
      </c>
      <c r="O705" t="e">
        <f>VLOOKUP(M705,Sheet3!$H$2:$H$8,1,0)</f>
        <v>#N/A</v>
      </c>
    </row>
    <row r="706" spans="1:15" x14ac:dyDescent="0.25">
      <c r="A706">
        <v>290060</v>
      </c>
      <c r="B706">
        <v>1204</v>
      </c>
      <c r="C706" s="38">
        <v>45338</v>
      </c>
      <c r="D706" t="s">
        <v>3867</v>
      </c>
      <c r="E706">
        <v>1502</v>
      </c>
      <c r="F706" t="s">
        <v>36</v>
      </c>
      <c r="G706">
        <v>23</v>
      </c>
      <c r="H706">
        <v>24</v>
      </c>
      <c r="I706">
        <v>602791</v>
      </c>
      <c r="J706">
        <v>24001090</v>
      </c>
      <c r="K706">
        <v>24001001</v>
      </c>
      <c r="L706">
        <f t="shared" si="30"/>
        <v>30</v>
      </c>
      <c r="M706">
        <f t="shared" si="31"/>
        <v>24001090</v>
      </c>
      <c r="N706" t="str">
        <f t="shared" si="32"/>
        <v>24001090_290060</v>
      </c>
      <c r="O706" t="e">
        <f>VLOOKUP(M706,Sheet3!$H$2:$H$8,1,0)</f>
        <v>#N/A</v>
      </c>
    </row>
    <row r="707" spans="1:15" x14ac:dyDescent="0.25">
      <c r="A707">
        <v>290060</v>
      </c>
      <c r="B707">
        <v>1204</v>
      </c>
      <c r="C707" s="38">
        <v>45338</v>
      </c>
      <c r="D707" t="s">
        <v>3868</v>
      </c>
      <c r="E707">
        <v>1083</v>
      </c>
      <c r="F707" t="s">
        <v>36</v>
      </c>
      <c r="G707">
        <v>23</v>
      </c>
      <c r="H707">
        <v>24</v>
      </c>
      <c r="I707">
        <v>602791</v>
      </c>
      <c r="J707">
        <v>24001091</v>
      </c>
      <c r="K707">
        <v>24001001</v>
      </c>
      <c r="L707">
        <f t="shared" si="30"/>
        <v>30</v>
      </c>
      <c r="M707">
        <f t="shared" si="31"/>
        <v>24001091</v>
      </c>
      <c r="N707" t="str">
        <f t="shared" si="32"/>
        <v>24001091_290060</v>
      </c>
      <c r="O707" t="e">
        <f>VLOOKUP(M707,Sheet3!$H$2:$H$8,1,0)</f>
        <v>#N/A</v>
      </c>
    </row>
    <row r="708" spans="1:15" x14ac:dyDescent="0.25">
      <c r="A708">
        <v>290060</v>
      </c>
      <c r="B708">
        <v>1204</v>
      </c>
      <c r="C708" s="38">
        <v>45338</v>
      </c>
      <c r="D708" t="s">
        <v>3869</v>
      </c>
      <c r="E708">
        <v>1859</v>
      </c>
      <c r="F708" t="s">
        <v>36</v>
      </c>
      <c r="G708">
        <v>23</v>
      </c>
      <c r="H708">
        <v>24</v>
      </c>
      <c r="I708">
        <v>602791</v>
      </c>
      <c r="J708">
        <v>24001092</v>
      </c>
      <c r="K708">
        <v>24001001</v>
      </c>
      <c r="L708">
        <f t="shared" si="30"/>
        <v>30</v>
      </c>
      <c r="M708">
        <f t="shared" si="31"/>
        <v>24001092</v>
      </c>
      <c r="N708" t="str">
        <f t="shared" si="32"/>
        <v>24001092_290060</v>
      </c>
      <c r="O708" t="e">
        <f>VLOOKUP(M708,Sheet3!$H$2:$H$8,1,0)</f>
        <v>#N/A</v>
      </c>
    </row>
    <row r="709" spans="1:15" x14ac:dyDescent="0.25">
      <c r="A709">
        <v>290060</v>
      </c>
      <c r="B709">
        <v>1204</v>
      </c>
      <c r="C709" s="38">
        <v>45338</v>
      </c>
      <c r="D709" t="s">
        <v>3870</v>
      </c>
      <c r="E709">
        <v>151</v>
      </c>
      <c r="F709" t="s">
        <v>36</v>
      </c>
      <c r="G709">
        <v>23</v>
      </c>
      <c r="H709">
        <v>24</v>
      </c>
      <c r="I709">
        <v>602791</v>
      </c>
      <c r="J709">
        <v>24001094</v>
      </c>
      <c r="K709">
        <v>24001001</v>
      </c>
      <c r="L709">
        <f t="shared" si="30"/>
        <v>30</v>
      </c>
      <c r="M709">
        <f t="shared" si="31"/>
        <v>24001094</v>
      </c>
      <c r="N709" t="str">
        <f t="shared" si="32"/>
        <v>24001094_290060</v>
      </c>
      <c r="O709" t="e">
        <f>VLOOKUP(M709,Sheet3!$H$2:$H$8,1,0)</f>
        <v>#N/A</v>
      </c>
    </row>
    <row r="710" spans="1:15" x14ac:dyDescent="0.25">
      <c r="A710">
        <v>290060</v>
      </c>
      <c r="B710">
        <v>1204</v>
      </c>
      <c r="C710" s="38">
        <v>45338</v>
      </c>
      <c r="D710" t="s">
        <v>3871</v>
      </c>
      <c r="E710">
        <v>1047</v>
      </c>
      <c r="F710" t="s">
        <v>36</v>
      </c>
      <c r="G710">
        <v>23</v>
      </c>
      <c r="H710">
        <v>24</v>
      </c>
      <c r="I710">
        <v>602791</v>
      </c>
      <c r="J710">
        <v>24001095</v>
      </c>
      <c r="K710">
        <v>24001001</v>
      </c>
      <c r="L710">
        <f t="shared" si="30"/>
        <v>30</v>
      </c>
      <c r="M710">
        <f t="shared" si="31"/>
        <v>24001095</v>
      </c>
      <c r="N710" t="str">
        <f t="shared" si="32"/>
        <v>24001095_290060</v>
      </c>
      <c r="O710" t="e">
        <f>VLOOKUP(M710,Sheet3!$H$2:$H$8,1,0)</f>
        <v>#N/A</v>
      </c>
    </row>
    <row r="711" spans="1:15" x14ac:dyDescent="0.25">
      <c r="A711">
        <v>290060</v>
      </c>
      <c r="B711">
        <v>1204</v>
      </c>
      <c r="C711" s="38">
        <v>45338</v>
      </c>
      <c r="D711" t="s">
        <v>3872</v>
      </c>
      <c r="E711">
        <v>2313</v>
      </c>
      <c r="F711" t="s">
        <v>36</v>
      </c>
      <c r="G711">
        <v>23</v>
      </c>
      <c r="H711">
        <v>24</v>
      </c>
      <c r="I711">
        <v>602791</v>
      </c>
      <c r="J711">
        <v>24001099</v>
      </c>
      <c r="K711">
        <v>24001001</v>
      </c>
      <c r="L711">
        <f t="shared" si="30"/>
        <v>30</v>
      </c>
      <c r="M711">
        <f t="shared" si="31"/>
        <v>24001099</v>
      </c>
      <c r="N711" t="str">
        <f t="shared" si="32"/>
        <v>24001099_290060</v>
      </c>
      <c r="O711" t="e">
        <f>VLOOKUP(M711,Sheet3!$H$2:$H$8,1,0)</f>
        <v>#N/A</v>
      </c>
    </row>
    <row r="712" spans="1:15" x14ac:dyDescent="0.25">
      <c r="A712">
        <v>290060</v>
      </c>
      <c r="B712">
        <v>1204</v>
      </c>
      <c r="C712" s="38">
        <v>45338</v>
      </c>
      <c r="D712" t="s">
        <v>3593</v>
      </c>
      <c r="E712">
        <v>943</v>
      </c>
      <c r="F712" t="s">
        <v>36</v>
      </c>
      <c r="G712">
        <v>23</v>
      </c>
      <c r="H712">
        <v>24</v>
      </c>
      <c r="I712">
        <v>602791</v>
      </c>
      <c r="J712">
        <v>24001103</v>
      </c>
      <c r="K712">
        <v>24001003</v>
      </c>
      <c r="L712">
        <f t="shared" ref="L712:L775" si="33">LEN(D712)</f>
        <v>30</v>
      </c>
      <c r="M712">
        <f t="shared" ref="M712:M775" si="34">IF(L712&lt;=7,D712,J712)</f>
        <v>24001103</v>
      </c>
      <c r="N712" t="str">
        <f t="shared" ref="N712:N775" si="35">CONCATENATE(M712,"_",A712)</f>
        <v>24001103_290060</v>
      </c>
      <c r="O712" t="e">
        <f>VLOOKUP(M712,Sheet3!$H$2:$H$8,1,0)</f>
        <v>#N/A</v>
      </c>
    </row>
    <row r="713" spans="1:15" x14ac:dyDescent="0.25">
      <c r="A713">
        <v>290060</v>
      </c>
      <c r="B713">
        <v>1204</v>
      </c>
      <c r="C713" s="38">
        <v>45338</v>
      </c>
      <c r="D713" t="s">
        <v>3594</v>
      </c>
      <c r="E713">
        <v>337</v>
      </c>
      <c r="F713" t="s">
        <v>36</v>
      </c>
      <c r="G713">
        <v>23</v>
      </c>
      <c r="H713">
        <v>24</v>
      </c>
      <c r="I713">
        <v>602791</v>
      </c>
      <c r="J713">
        <v>24001104</v>
      </c>
      <c r="K713">
        <v>24001003</v>
      </c>
      <c r="L713">
        <f t="shared" si="33"/>
        <v>30</v>
      </c>
      <c r="M713">
        <f t="shared" si="34"/>
        <v>24001104</v>
      </c>
      <c r="N713" t="str">
        <f t="shared" si="35"/>
        <v>24001104_290060</v>
      </c>
      <c r="O713" t="e">
        <f>VLOOKUP(M713,Sheet3!$H$2:$H$8,1,0)</f>
        <v>#N/A</v>
      </c>
    </row>
    <row r="714" spans="1:15" x14ac:dyDescent="0.25">
      <c r="A714">
        <v>290060</v>
      </c>
      <c r="B714">
        <v>1204</v>
      </c>
      <c r="C714" s="38">
        <v>45338</v>
      </c>
      <c r="D714" t="s">
        <v>3595</v>
      </c>
      <c r="E714">
        <v>54.6</v>
      </c>
      <c r="F714" t="s">
        <v>36</v>
      </c>
      <c r="G714">
        <v>23</v>
      </c>
      <c r="H714">
        <v>24</v>
      </c>
      <c r="I714">
        <v>602791</v>
      </c>
      <c r="J714">
        <v>24001106</v>
      </c>
      <c r="K714">
        <v>24001003</v>
      </c>
      <c r="L714">
        <f t="shared" si="33"/>
        <v>30</v>
      </c>
      <c r="M714">
        <f t="shared" si="34"/>
        <v>24001106</v>
      </c>
      <c r="N714" t="str">
        <f t="shared" si="35"/>
        <v>24001106_290060</v>
      </c>
      <c r="O714" t="e">
        <f>VLOOKUP(M714,Sheet3!$H$2:$H$8,1,0)</f>
        <v>#N/A</v>
      </c>
    </row>
    <row r="715" spans="1:15" x14ac:dyDescent="0.25">
      <c r="A715">
        <v>290060</v>
      </c>
      <c r="B715">
        <v>1204</v>
      </c>
      <c r="C715" s="38">
        <v>45338</v>
      </c>
      <c r="D715" t="s">
        <v>3595</v>
      </c>
      <c r="E715">
        <v>425</v>
      </c>
      <c r="F715" t="s">
        <v>36</v>
      </c>
      <c r="G715">
        <v>23</v>
      </c>
      <c r="H715">
        <v>24</v>
      </c>
      <c r="I715">
        <v>602791</v>
      </c>
      <c r="J715">
        <v>24001106</v>
      </c>
      <c r="K715">
        <v>24001003</v>
      </c>
      <c r="L715">
        <f t="shared" si="33"/>
        <v>30</v>
      </c>
      <c r="M715">
        <f t="shared" si="34"/>
        <v>24001106</v>
      </c>
      <c r="N715" t="str">
        <f t="shared" si="35"/>
        <v>24001106_290060</v>
      </c>
      <c r="O715" t="e">
        <f>VLOOKUP(M715,Sheet3!$H$2:$H$8,1,0)</f>
        <v>#N/A</v>
      </c>
    </row>
    <row r="716" spans="1:15" x14ac:dyDescent="0.25">
      <c r="A716">
        <v>290060</v>
      </c>
      <c r="B716">
        <v>1204</v>
      </c>
      <c r="C716" s="38">
        <v>45338</v>
      </c>
      <c r="D716" t="s">
        <v>3596</v>
      </c>
      <c r="E716">
        <v>7121</v>
      </c>
      <c r="F716" t="s">
        <v>36</v>
      </c>
      <c r="G716">
        <v>23</v>
      </c>
      <c r="H716">
        <v>24</v>
      </c>
      <c r="I716">
        <v>602791</v>
      </c>
      <c r="J716">
        <v>24001109</v>
      </c>
      <c r="K716">
        <v>24001004</v>
      </c>
      <c r="L716">
        <f t="shared" si="33"/>
        <v>30</v>
      </c>
      <c r="M716">
        <f t="shared" si="34"/>
        <v>24001109</v>
      </c>
      <c r="N716" t="str">
        <f t="shared" si="35"/>
        <v>24001109_290060</v>
      </c>
      <c r="O716" t="e">
        <f>VLOOKUP(M716,Sheet3!$H$2:$H$8,1,0)</f>
        <v>#N/A</v>
      </c>
    </row>
    <row r="717" spans="1:15" x14ac:dyDescent="0.25">
      <c r="A717">
        <v>290060</v>
      </c>
      <c r="B717">
        <v>1204</v>
      </c>
      <c r="C717" s="38">
        <v>45338</v>
      </c>
      <c r="D717" t="s">
        <v>3597</v>
      </c>
      <c r="E717">
        <v>297</v>
      </c>
      <c r="F717" t="s">
        <v>36</v>
      </c>
      <c r="G717">
        <v>23</v>
      </c>
      <c r="H717">
        <v>24</v>
      </c>
      <c r="I717">
        <v>602791</v>
      </c>
      <c r="J717">
        <v>24001110</v>
      </c>
      <c r="K717">
        <v>24001004</v>
      </c>
      <c r="L717">
        <f t="shared" si="33"/>
        <v>30</v>
      </c>
      <c r="M717">
        <f t="shared" si="34"/>
        <v>24001110</v>
      </c>
      <c r="N717" t="str">
        <f t="shared" si="35"/>
        <v>24001110_290060</v>
      </c>
      <c r="O717" t="e">
        <f>VLOOKUP(M717,Sheet3!$H$2:$H$8,1,0)</f>
        <v>#N/A</v>
      </c>
    </row>
    <row r="718" spans="1:15" x14ac:dyDescent="0.25">
      <c r="A718">
        <v>290060</v>
      </c>
      <c r="B718">
        <v>1204</v>
      </c>
      <c r="C718" s="38">
        <v>45338</v>
      </c>
      <c r="D718" t="s">
        <v>3598</v>
      </c>
      <c r="E718">
        <v>1647</v>
      </c>
      <c r="F718" t="s">
        <v>36</v>
      </c>
      <c r="G718">
        <v>23</v>
      </c>
      <c r="H718">
        <v>24</v>
      </c>
      <c r="I718">
        <v>602791</v>
      </c>
      <c r="J718">
        <v>24001113</v>
      </c>
      <c r="K718">
        <v>24001004</v>
      </c>
      <c r="L718">
        <f t="shared" si="33"/>
        <v>30</v>
      </c>
      <c r="M718">
        <f t="shared" si="34"/>
        <v>24001113</v>
      </c>
      <c r="N718" t="str">
        <f t="shared" si="35"/>
        <v>24001113_290060</v>
      </c>
      <c r="O718" t="e">
        <f>VLOOKUP(M718,Sheet3!$H$2:$H$8,1,0)</f>
        <v>#N/A</v>
      </c>
    </row>
    <row r="719" spans="1:15" x14ac:dyDescent="0.25">
      <c r="A719">
        <v>290060</v>
      </c>
      <c r="B719">
        <v>1204</v>
      </c>
      <c r="C719" s="38">
        <v>45338</v>
      </c>
      <c r="D719" t="s">
        <v>3873</v>
      </c>
      <c r="E719">
        <v>1090</v>
      </c>
      <c r="F719" t="s">
        <v>36</v>
      </c>
      <c r="G719">
        <v>23</v>
      </c>
      <c r="H719">
        <v>24</v>
      </c>
      <c r="I719">
        <v>602791</v>
      </c>
      <c r="J719">
        <v>24001114</v>
      </c>
      <c r="K719">
        <v>24001004</v>
      </c>
      <c r="L719">
        <f t="shared" si="33"/>
        <v>30</v>
      </c>
      <c r="M719">
        <f t="shared" si="34"/>
        <v>24001114</v>
      </c>
      <c r="N719" t="str">
        <f t="shared" si="35"/>
        <v>24001114_290060</v>
      </c>
      <c r="O719" t="e">
        <f>VLOOKUP(M719,Sheet3!$H$2:$H$8,1,0)</f>
        <v>#N/A</v>
      </c>
    </row>
    <row r="720" spans="1:15" x14ac:dyDescent="0.25">
      <c r="A720">
        <v>290060</v>
      </c>
      <c r="B720">
        <v>1204</v>
      </c>
      <c r="C720" s="38">
        <v>45338</v>
      </c>
      <c r="D720" t="s">
        <v>3874</v>
      </c>
      <c r="E720">
        <v>13</v>
      </c>
      <c r="F720" t="s">
        <v>36</v>
      </c>
      <c r="G720">
        <v>23</v>
      </c>
      <c r="H720">
        <v>24</v>
      </c>
      <c r="I720">
        <v>602791</v>
      </c>
      <c r="J720">
        <v>24001115</v>
      </c>
      <c r="K720">
        <v>24001004</v>
      </c>
      <c r="L720">
        <f t="shared" si="33"/>
        <v>30</v>
      </c>
      <c r="M720">
        <f t="shared" si="34"/>
        <v>24001115</v>
      </c>
      <c r="N720" t="str">
        <f t="shared" si="35"/>
        <v>24001115_290060</v>
      </c>
      <c r="O720" t="e">
        <f>VLOOKUP(M720,Sheet3!$H$2:$H$8,1,0)</f>
        <v>#N/A</v>
      </c>
    </row>
    <row r="721" spans="1:15" x14ac:dyDescent="0.25">
      <c r="A721">
        <v>290060</v>
      </c>
      <c r="B721">
        <v>1204</v>
      </c>
      <c r="C721" s="38">
        <v>45338</v>
      </c>
      <c r="D721" t="s">
        <v>3874</v>
      </c>
      <c r="E721">
        <v>161</v>
      </c>
      <c r="F721" t="s">
        <v>36</v>
      </c>
      <c r="G721">
        <v>23</v>
      </c>
      <c r="H721">
        <v>24</v>
      </c>
      <c r="I721">
        <v>602791</v>
      </c>
      <c r="J721">
        <v>24001115</v>
      </c>
      <c r="K721">
        <v>24001004</v>
      </c>
      <c r="L721">
        <f t="shared" si="33"/>
        <v>30</v>
      </c>
      <c r="M721">
        <f t="shared" si="34"/>
        <v>24001115</v>
      </c>
      <c r="N721" t="str">
        <f t="shared" si="35"/>
        <v>24001115_290060</v>
      </c>
      <c r="O721" t="e">
        <f>VLOOKUP(M721,Sheet3!$H$2:$H$8,1,0)</f>
        <v>#N/A</v>
      </c>
    </row>
    <row r="722" spans="1:15" x14ac:dyDescent="0.25">
      <c r="A722">
        <v>290060</v>
      </c>
      <c r="B722">
        <v>1204</v>
      </c>
      <c r="C722" s="38">
        <v>45338</v>
      </c>
      <c r="D722" t="s">
        <v>3602</v>
      </c>
      <c r="E722">
        <v>495</v>
      </c>
      <c r="F722" t="s">
        <v>36</v>
      </c>
      <c r="G722">
        <v>23</v>
      </c>
      <c r="H722">
        <v>24</v>
      </c>
      <c r="I722">
        <v>602791</v>
      </c>
      <c r="J722">
        <v>24001119</v>
      </c>
      <c r="K722">
        <v>24001004</v>
      </c>
      <c r="L722">
        <f t="shared" si="33"/>
        <v>30</v>
      </c>
      <c r="M722">
        <f t="shared" si="34"/>
        <v>24001119</v>
      </c>
      <c r="N722" t="str">
        <f t="shared" si="35"/>
        <v>24001119_290060</v>
      </c>
      <c r="O722" t="e">
        <f>VLOOKUP(M722,Sheet3!$H$2:$H$8,1,0)</f>
        <v>#N/A</v>
      </c>
    </row>
    <row r="723" spans="1:15" x14ac:dyDescent="0.25">
      <c r="A723">
        <v>290060</v>
      </c>
      <c r="B723">
        <v>1204</v>
      </c>
      <c r="C723" s="38">
        <v>45365</v>
      </c>
      <c r="D723" t="s">
        <v>3875</v>
      </c>
      <c r="E723">
        <v>1453</v>
      </c>
      <c r="F723" t="s">
        <v>36</v>
      </c>
      <c r="G723">
        <v>23</v>
      </c>
      <c r="H723">
        <v>24</v>
      </c>
      <c r="I723">
        <v>604234</v>
      </c>
      <c r="J723">
        <v>24001152</v>
      </c>
      <c r="K723">
        <v>24001021</v>
      </c>
      <c r="L723">
        <f t="shared" si="33"/>
        <v>30</v>
      </c>
      <c r="M723">
        <f t="shared" si="34"/>
        <v>24001152</v>
      </c>
      <c r="N723" t="str">
        <f t="shared" si="35"/>
        <v>24001152_290060</v>
      </c>
      <c r="O723" t="e">
        <f>VLOOKUP(M723,Sheet3!$H$2:$H$8,1,0)</f>
        <v>#N/A</v>
      </c>
    </row>
    <row r="724" spans="1:15" x14ac:dyDescent="0.25">
      <c r="A724">
        <v>290060</v>
      </c>
      <c r="B724">
        <v>1204</v>
      </c>
      <c r="C724" s="38">
        <v>45365</v>
      </c>
      <c r="D724" t="s">
        <v>3876</v>
      </c>
      <c r="E724">
        <v>257</v>
      </c>
      <c r="F724" t="s">
        <v>36</v>
      </c>
      <c r="G724">
        <v>23</v>
      </c>
      <c r="H724">
        <v>24</v>
      </c>
      <c r="I724">
        <v>604234</v>
      </c>
      <c r="J724">
        <v>24001153</v>
      </c>
      <c r="K724">
        <v>24001021</v>
      </c>
      <c r="L724">
        <f t="shared" si="33"/>
        <v>30</v>
      </c>
      <c r="M724">
        <f t="shared" si="34"/>
        <v>24001153</v>
      </c>
      <c r="N724" t="str">
        <f t="shared" si="35"/>
        <v>24001153_290060</v>
      </c>
      <c r="O724" t="e">
        <f>VLOOKUP(M724,Sheet3!$H$2:$H$8,1,0)</f>
        <v>#N/A</v>
      </c>
    </row>
    <row r="725" spans="1:15" x14ac:dyDescent="0.25">
      <c r="A725">
        <v>290060</v>
      </c>
      <c r="B725">
        <v>1204</v>
      </c>
      <c r="C725" s="38">
        <v>45365</v>
      </c>
      <c r="D725" t="s">
        <v>3877</v>
      </c>
      <c r="E725">
        <v>2561</v>
      </c>
      <c r="F725" t="s">
        <v>36</v>
      </c>
      <c r="G725">
        <v>23</v>
      </c>
      <c r="H725">
        <v>24</v>
      </c>
      <c r="I725">
        <v>604234</v>
      </c>
      <c r="J725">
        <v>24001154</v>
      </c>
      <c r="K725">
        <v>24001021</v>
      </c>
      <c r="L725">
        <f t="shared" si="33"/>
        <v>30</v>
      </c>
      <c r="M725">
        <f t="shared" si="34"/>
        <v>24001154</v>
      </c>
      <c r="N725" t="str">
        <f t="shared" si="35"/>
        <v>24001154_290060</v>
      </c>
      <c r="O725" t="e">
        <f>VLOOKUP(M725,Sheet3!$H$2:$H$8,1,0)</f>
        <v>#N/A</v>
      </c>
    </row>
    <row r="726" spans="1:15" x14ac:dyDescent="0.25">
      <c r="A726">
        <v>290060</v>
      </c>
      <c r="B726">
        <v>1204</v>
      </c>
      <c r="C726" s="38">
        <v>45365</v>
      </c>
      <c r="D726" t="s">
        <v>3878</v>
      </c>
      <c r="E726">
        <v>242</v>
      </c>
      <c r="F726" t="s">
        <v>36</v>
      </c>
      <c r="G726">
        <v>23</v>
      </c>
      <c r="H726">
        <v>24</v>
      </c>
      <c r="I726">
        <v>604234</v>
      </c>
      <c r="J726">
        <v>24001155</v>
      </c>
      <c r="K726">
        <v>24001021</v>
      </c>
      <c r="L726">
        <f t="shared" si="33"/>
        <v>30</v>
      </c>
      <c r="M726">
        <f t="shared" si="34"/>
        <v>24001155</v>
      </c>
      <c r="N726" t="str">
        <f t="shared" si="35"/>
        <v>24001155_290060</v>
      </c>
      <c r="O726" t="e">
        <f>VLOOKUP(M726,Sheet3!$H$2:$H$8,1,0)</f>
        <v>#N/A</v>
      </c>
    </row>
    <row r="727" spans="1:15" x14ac:dyDescent="0.25">
      <c r="A727">
        <v>290060</v>
      </c>
      <c r="B727">
        <v>1204</v>
      </c>
      <c r="C727" s="38">
        <v>45365</v>
      </c>
      <c r="D727" t="s">
        <v>3879</v>
      </c>
      <c r="E727">
        <v>3337</v>
      </c>
      <c r="F727" t="s">
        <v>36</v>
      </c>
      <c r="G727">
        <v>23</v>
      </c>
      <c r="H727">
        <v>24</v>
      </c>
      <c r="I727">
        <v>604234</v>
      </c>
      <c r="J727">
        <v>24001158</v>
      </c>
      <c r="K727">
        <v>24001021</v>
      </c>
      <c r="L727">
        <f t="shared" si="33"/>
        <v>30</v>
      </c>
      <c r="M727">
        <f t="shared" si="34"/>
        <v>24001158</v>
      </c>
      <c r="N727" t="str">
        <f t="shared" si="35"/>
        <v>24001158_290060</v>
      </c>
      <c r="O727" t="e">
        <f>VLOOKUP(M727,Sheet3!$H$2:$H$8,1,0)</f>
        <v>#N/A</v>
      </c>
    </row>
    <row r="728" spans="1:15" x14ac:dyDescent="0.25">
      <c r="A728">
        <v>290060</v>
      </c>
      <c r="B728">
        <v>1204</v>
      </c>
      <c r="C728" s="38">
        <v>45365</v>
      </c>
      <c r="D728" t="s">
        <v>3880</v>
      </c>
      <c r="E728">
        <v>378</v>
      </c>
      <c r="F728" t="s">
        <v>36</v>
      </c>
      <c r="G728">
        <v>23</v>
      </c>
      <c r="H728">
        <v>24</v>
      </c>
      <c r="I728">
        <v>604234</v>
      </c>
      <c r="J728">
        <v>24001159</v>
      </c>
      <c r="K728">
        <v>24001021</v>
      </c>
      <c r="L728">
        <f t="shared" si="33"/>
        <v>30</v>
      </c>
      <c r="M728">
        <f t="shared" si="34"/>
        <v>24001159</v>
      </c>
      <c r="N728" t="str">
        <f t="shared" si="35"/>
        <v>24001159_290060</v>
      </c>
      <c r="O728" t="e">
        <f>VLOOKUP(M728,Sheet3!$H$2:$H$8,1,0)</f>
        <v>#N/A</v>
      </c>
    </row>
    <row r="729" spans="1:15" x14ac:dyDescent="0.25">
      <c r="A729">
        <v>290060</v>
      </c>
      <c r="B729">
        <v>1204</v>
      </c>
      <c r="C729" s="38">
        <v>45365</v>
      </c>
      <c r="D729" t="s">
        <v>3881</v>
      </c>
      <c r="E729">
        <v>2253</v>
      </c>
      <c r="F729" t="s">
        <v>36</v>
      </c>
      <c r="G729">
        <v>23</v>
      </c>
      <c r="H729">
        <v>24</v>
      </c>
      <c r="I729">
        <v>604234</v>
      </c>
      <c r="J729">
        <v>24001164</v>
      </c>
      <c r="K729">
        <v>24001021</v>
      </c>
      <c r="L729">
        <f t="shared" si="33"/>
        <v>30</v>
      </c>
      <c r="M729">
        <f t="shared" si="34"/>
        <v>24001164</v>
      </c>
      <c r="N729" t="str">
        <f t="shared" si="35"/>
        <v>24001164_290060</v>
      </c>
      <c r="O729" t="e">
        <f>VLOOKUP(M729,Sheet3!$H$2:$H$8,1,0)</f>
        <v>#N/A</v>
      </c>
    </row>
    <row r="730" spans="1:15" x14ac:dyDescent="0.25">
      <c r="A730">
        <v>290060</v>
      </c>
      <c r="B730">
        <v>1204</v>
      </c>
      <c r="C730" s="38">
        <v>45365</v>
      </c>
      <c r="D730" t="s">
        <v>3882</v>
      </c>
      <c r="E730">
        <v>30.2</v>
      </c>
      <c r="F730" t="s">
        <v>36</v>
      </c>
      <c r="G730">
        <v>23</v>
      </c>
      <c r="H730">
        <v>24</v>
      </c>
      <c r="I730">
        <v>604234</v>
      </c>
      <c r="J730">
        <v>24001165</v>
      </c>
      <c r="K730">
        <v>24001021</v>
      </c>
      <c r="L730">
        <f t="shared" si="33"/>
        <v>30</v>
      </c>
      <c r="M730">
        <f t="shared" si="34"/>
        <v>24001165</v>
      </c>
      <c r="N730" t="str">
        <f t="shared" si="35"/>
        <v>24001165_290060</v>
      </c>
      <c r="O730" t="e">
        <f>VLOOKUP(M730,Sheet3!$H$2:$H$8,1,0)</f>
        <v>#N/A</v>
      </c>
    </row>
    <row r="731" spans="1:15" x14ac:dyDescent="0.25">
      <c r="A731">
        <v>290060</v>
      </c>
      <c r="B731">
        <v>1204</v>
      </c>
      <c r="C731" s="38">
        <v>45365</v>
      </c>
      <c r="D731" t="s">
        <v>3884</v>
      </c>
      <c r="E731">
        <v>17</v>
      </c>
      <c r="F731" t="s">
        <v>36</v>
      </c>
      <c r="G731">
        <v>23</v>
      </c>
      <c r="H731">
        <v>24</v>
      </c>
      <c r="I731">
        <v>604234</v>
      </c>
      <c r="J731">
        <v>24001172</v>
      </c>
      <c r="K731">
        <v>24001022</v>
      </c>
      <c r="L731">
        <f t="shared" si="33"/>
        <v>30</v>
      </c>
      <c r="M731">
        <f t="shared" si="34"/>
        <v>24001172</v>
      </c>
      <c r="N731" t="str">
        <f t="shared" si="35"/>
        <v>24001172_290060</v>
      </c>
      <c r="O731" t="e">
        <f>VLOOKUP(M731,Sheet3!$H$2:$H$8,1,0)</f>
        <v>#N/A</v>
      </c>
    </row>
    <row r="732" spans="1:15" x14ac:dyDescent="0.25">
      <c r="A732">
        <v>290060</v>
      </c>
      <c r="B732">
        <v>1204</v>
      </c>
      <c r="C732" s="38">
        <v>45365</v>
      </c>
      <c r="D732" t="s">
        <v>3884</v>
      </c>
      <c r="E732">
        <v>11.17</v>
      </c>
      <c r="F732" t="s">
        <v>36</v>
      </c>
      <c r="G732">
        <v>23</v>
      </c>
      <c r="H732">
        <v>24</v>
      </c>
      <c r="I732">
        <v>604234</v>
      </c>
      <c r="J732">
        <v>24001172</v>
      </c>
      <c r="K732">
        <v>24001022</v>
      </c>
      <c r="L732">
        <f t="shared" si="33"/>
        <v>30</v>
      </c>
      <c r="M732">
        <f t="shared" si="34"/>
        <v>24001172</v>
      </c>
      <c r="N732" t="str">
        <f t="shared" si="35"/>
        <v>24001172_290060</v>
      </c>
      <c r="O732" t="e">
        <f>VLOOKUP(M732,Sheet3!$H$2:$H$8,1,0)</f>
        <v>#N/A</v>
      </c>
    </row>
    <row r="733" spans="1:15" x14ac:dyDescent="0.25">
      <c r="A733">
        <v>290060</v>
      </c>
      <c r="B733">
        <v>1204</v>
      </c>
      <c r="C733" s="38">
        <v>45365</v>
      </c>
      <c r="D733" t="s">
        <v>3884</v>
      </c>
      <c r="E733">
        <v>1357</v>
      </c>
      <c r="F733" t="s">
        <v>36</v>
      </c>
      <c r="G733">
        <v>23</v>
      </c>
      <c r="H733">
        <v>24</v>
      </c>
      <c r="I733">
        <v>604234</v>
      </c>
      <c r="J733">
        <v>24001172</v>
      </c>
      <c r="K733">
        <v>24001022</v>
      </c>
      <c r="L733">
        <f t="shared" si="33"/>
        <v>30</v>
      </c>
      <c r="M733">
        <f t="shared" si="34"/>
        <v>24001172</v>
      </c>
      <c r="N733" t="str">
        <f t="shared" si="35"/>
        <v>24001172_290060</v>
      </c>
      <c r="O733" t="e">
        <f>VLOOKUP(M733,Sheet3!$H$2:$H$8,1,0)</f>
        <v>#N/A</v>
      </c>
    </row>
    <row r="734" spans="1:15" x14ac:dyDescent="0.25">
      <c r="A734">
        <v>290060</v>
      </c>
      <c r="B734">
        <v>1204</v>
      </c>
      <c r="C734" s="38">
        <v>45365</v>
      </c>
      <c r="D734" t="s">
        <v>3885</v>
      </c>
      <c r="E734">
        <v>66</v>
      </c>
      <c r="F734" t="s">
        <v>36</v>
      </c>
      <c r="G734">
        <v>23</v>
      </c>
      <c r="H734">
        <v>24</v>
      </c>
      <c r="I734">
        <v>604234</v>
      </c>
      <c r="J734">
        <v>24001173</v>
      </c>
      <c r="K734">
        <v>24001022</v>
      </c>
      <c r="L734">
        <f t="shared" si="33"/>
        <v>30</v>
      </c>
      <c r="M734">
        <f t="shared" si="34"/>
        <v>24001173</v>
      </c>
      <c r="N734" t="str">
        <f t="shared" si="35"/>
        <v>24001173_290060</v>
      </c>
      <c r="O734" t="e">
        <f>VLOOKUP(M734,Sheet3!$H$2:$H$8,1,0)</f>
        <v>#N/A</v>
      </c>
    </row>
    <row r="735" spans="1:15" x14ac:dyDescent="0.25">
      <c r="A735">
        <v>290060</v>
      </c>
      <c r="B735">
        <v>1204</v>
      </c>
      <c r="C735" s="38">
        <v>45365</v>
      </c>
      <c r="D735" t="s">
        <v>3626</v>
      </c>
      <c r="E735">
        <v>23.4</v>
      </c>
      <c r="F735" t="s">
        <v>36</v>
      </c>
      <c r="G735">
        <v>23</v>
      </c>
      <c r="H735">
        <v>24</v>
      </c>
      <c r="I735">
        <v>604234</v>
      </c>
      <c r="J735">
        <v>24001177</v>
      </c>
      <c r="K735">
        <v>24001023</v>
      </c>
      <c r="L735">
        <f t="shared" si="33"/>
        <v>30</v>
      </c>
      <c r="M735">
        <f t="shared" si="34"/>
        <v>24001177</v>
      </c>
      <c r="N735" t="str">
        <f t="shared" si="35"/>
        <v>24001177_290060</v>
      </c>
      <c r="O735" t="e">
        <f>VLOOKUP(M735,Sheet3!$H$2:$H$8,1,0)</f>
        <v>#N/A</v>
      </c>
    </row>
    <row r="736" spans="1:15" x14ac:dyDescent="0.25">
      <c r="A736">
        <v>290060</v>
      </c>
      <c r="B736">
        <v>1204</v>
      </c>
      <c r="C736" s="38">
        <v>45365</v>
      </c>
      <c r="D736" t="s">
        <v>3626</v>
      </c>
      <c r="E736">
        <v>1533</v>
      </c>
      <c r="F736" t="s">
        <v>36</v>
      </c>
      <c r="G736">
        <v>23</v>
      </c>
      <c r="H736">
        <v>24</v>
      </c>
      <c r="I736">
        <v>604234</v>
      </c>
      <c r="J736">
        <v>24001177</v>
      </c>
      <c r="K736">
        <v>24001023</v>
      </c>
      <c r="L736">
        <f t="shared" si="33"/>
        <v>30</v>
      </c>
      <c r="M736">
        <f t="shared" si="34"/>
        <v>24001177</v>
      </c>
      <c r="N736" t="str">
        <f t="shared" si="35"/>
        <v>24001177_290060</v>
      </c>
      <c r="O736" t="e">
        <f>VLOOKUP(M736,Sheet3!$H$2:$H$8,1,0)</f>
        <v>#N/A</v>
      </c>
    </row>
    <row r="737" spans="1:15" x14ac:dyDescent="0.25">
      <c r="A737">
        <v>290060</v>
      </c>
      <c r="B737">
        <v>1204</v>
      </c>
      <c r="C737" s="38">
        <v>45365</v>
      </c>
      <c r="D737" t="s">
        <v>3886</v>
      </c>
      <c r="E737">
        <v>326</v>
      </c>
      <c r="F737" t="s">
        <v>36</v>
      </c>
      <c r="G737">
        <v>23</v>
      </c>
      <c r="H737">
        <v>24</v>
      </c>
      <c r="I737">
        <v>604234</v>
      </c>
      <c r="J737">
        <v>24001178</v>
      </c>
      <c r="K737">
        <v>24001023</v>
      </c>
      <c r="L737">
        <f t="shared" si="33"/>
        <v>30</v>
      </c>
      <c r="M737">
        <f t="shared" si="34"/>
        <v>24001178</v>
      </c>
      <c r="N737" t="str">
        <f t="shared" si="35"/>
        <v>24001178_290060</v>
      </c>
      <c r="O737" t="e">
        <f>VLOOKUP(M737,Sheet3!$H$2:$H$8,1,0)</f>
        <v>#N/A</v>
      </c>
    </row>
    <row r="738" spans="1:15" x14ac:dyDescent="0.25">
      <c r="A738">
        <v>290060</v>
      </c>
      <c r="B738">
        <v>1204</v>
      </c>
      <c r="C738" s="38">
        <v>45365</v>
      </c>
      <c r="D738" t="s">
        <v>3627</v>
      </c>
      <c r="E738">
        <v>1755</v>
      </c>
      <c r="F738" t="s">
        <v>36</v>
      </c>
      <c r="G738">
        <v>23</v>
      </c>
      <c r="H738">
        <v>24</v>
      </c>
      <c r="I738">
        <v>604234</v>
      </c>
      <c r="J738">
        <v>24001179</v>
      </c>
      <c r="K738">
        <v>24001023</v>
      </c>
      <c r="L738">
        <f t="shared" si="33"/>
        <v>30</v>
      </c>
      <c r="M738">
        <f t="shared" si="34"/>
        <v>24001179</v>
      </c>
      <c r="N738" t="str">
        <f t="shared" si="35"/>
        <v>24001179_290060</v>
      </c>
      <c r="O738" t="e">
        <f>VLOOKUP(M738,Sheet3!$H$2:$H$8,1,0)</f>
        <v>#N/A</v>
      </c>
    </row>
    <row r="739" spans="1:15" x14ac:dyDescent="0.25">
      <c r="A739">
        <v>290060</v>
      </c>
      <c r="B739">
        <v>1204</v>
      </c>
      <c r="C739" s="38">
        <v>45365</v>
      </c>
      <c r="D739" t="s">
        <v>3887</v>
      </c>
      <c r="E739">
        <v>308</v>
      </c>
      <c r="F739" t="s">
        <v>36</v>
      </c>
      <c r="G739">
        <v>23</v>
      </c>
      <c r="H739">
        <v>24</v>
      </c>
      <c r="I739">
        <v>604234</v>
      </c>
      <c r="J739">
        <v>24001180</v>
      </c>
      <c r="K739">
        <v>24001023</v>
      </c>
      <c r="L739">
        <f t="shared" si="33"/>
        <v>30</v>
      </c>
      <c r="M739">
        <f t="shared" si="34"/>
        <v>24001180</v>
      </c>
      <c r="N739" t="str">
        <f t="shared" si="35"/>
        <v>24001180_290060</v>
      </c>
      <c r="O739" t="e">
        <f>VLOOKUP(M739,Sheet3!$H$2:$H$8,1,0)</f>
        <v>#N/A</v>
      </c>
    </row>
    <row r="740" spans="1:15" x14ac:dyDescent="0.25">
      <c r="A740">
        <v>290060</v>
      </c>
      <c r="B740">
        <v>1204</v>
      </c>
      <c r="C740" s="38">
        <v>45365</v>
      </c>
      <c r="D740" t="s">
        <v>3888</v>
      </c>
      <c r="E740">
        <v>1087</v>
      </c>
      <c r="F740" t="s">
        <v>36</v>
      </c>
      <c r="G740">
        <v>23</v>
      </c>
      <c r="H740">
        <v>24</v>
      </c>
      <c r="I740">
        <v>604234</v>
      </c>
      <c r="J740">
        <v>24001189</v>
      </c>
      <c r="K740">
        <v>24001024</v>
      </c>
      <c r="L740">
        <f t="shared" si="33"/>
        <v>30</v>
      </c>
      <c r="M740">
        <f t="shared" si="34"/>
        <v>24001189</v>
      </c>
      <c r="N740" t="str">
        <f t="shared" si="35"/>
        <v>24001189_290060</v>
      </c>
      <c r="O740" t="e">
        <f>VLOOKUP(M740,Sheet3!$H$2:$H$8,1,0)</f>
        <v>#N/A</v>
      </c>
    </row>
    <row r="741" spans="1:15" x14ac:dyDescent="0.25">
      <c r="A741">
        <v>290060</v>
      </c>
      <c r="B741">
        <v>1204</v>
      </c>
      <c r="C741" s="38">
        <v>45365</v>
      </c>
      <c r="D741" t="s">
        <v>3888</v>
      </c>
      <c r="E741">
        <v>24.6</v>
      </c>
      <c r="F741" t="s">
        <v>36</v>
      </c>
      <c r="G741">
        <v>23</v>
      </c>
      <c r="H741">
        <v>24</v>
      </c>
      <c r="I741">
        <v>604234</v>
      </c>
      <c r="J741">
        <v>24001189</v>
      </c>
      <c r="K741">
        <v>24001024</v>
      </c>
      <c r="L741">
        <f t="shared" si="33"/>
        <v>30</v>
      </c>
      <c r="M741">
        <f t="shared" si="34"/>
        <v>24001189</v>
      </c>
      <c r="N741" t="str">
        <f t="shared" si="35"/>
        <v>24001189_290060</v>
      </c>
      <c r="O741" t="e">
        <f>VLOOKUP(M741,Sheet3!$H$2:$H$8,1,0)</f>
        <v>#N/A</v>
      </c>
    </row>
    <row r="742" spans="1:15" x14ac:dyDescent="0.25">
      <c r="A742">
        <v>290060</v>
      </c>
      <c r="B742">
        <v>1204</v>
      </c>
      <c r="C742" s="38">
        <v>45365</v>
      </c>
      <c r="D742" t="s">
        <v>3888</v>
      </c>
      <c r="E742">
        <v>18</v>
      </c>
      <c r="F742" t="s">
        <v>36</v>
      </c>
      <c r="G742">
        <v>23</v>
      </c>
      <c r="H742">
        <v>24</v>
      </c>
      <c r="I742">
        <v>604234</v>
      </c>
      <c r="J742">
        <v>24001189</v>
      </c>
      <c r="K742">
        <v>24001024</v>
      </c>
      <c r="L742">
        <f t="shared" si="33"/>
        <v>30</v>
      </c>
      <c r="M742">
        <f t="shared" si="34"/>
        <v>24001189</v>
      </c>
      <c r="N742" t="str">
        <f t="shared" si="35"/>
        <v>24001189_290060</v>
      </c>
      <c r="O742" t="e">
        <f>VLOOKUP(M742,Sheet3!$H$2:$H$8,1,0)</f>
        <v>#N/A</v>
      </c>
    </row>
    <row r="743" spans="1:15" x14ac:dyDescent="0.25">
      <c r="A743">
        <v>290060</v>
      </c>
      <c r="B743">
        <v>1204</v>
      </c>
      <c r="C743" s="38">
        <v>45365</v>
      </c>
      <c r="D743" t="s">
        <v>3889</v>
      </c>
      <c r="E743">
        <v>979</v>
      </c>
      <c r="F743" t="s">
        <v>36</v>
      </c>
      <c r="G743">
        <v>23</v>
      </c>
      <c r="H743">
        <v>24</v>
      </c>
      <c r="I743">
        <v>604234</v>
      </c>
      <c r="J743">
        <v>24001191</v>
      </c>
      <c r="K743">
        <v>24001024</v>
      </c>
      <c r="L743">
        <f t="shared" si="33"/>
        <v>30</v>
      </c>
      <c r="M743">
        <f t="shared" si="34"/>
        <v>24001191</v>
      </c>
      <c r="N743" t="str">
        <f t="shared" si="35"/>
        <v>24001191_290060</v>
      </c>
      <c r="O743" t="e">
        <f>VLOOKUP(M743,Sheet3!$H$2:$H$8,1,0)</f>
        <v>#N/A</v>
      </c>
    </row>
    <row r="744" spans="1:15" x14ac:dyDescent="0.25">
      <c r="A744">
        <v>290060</v>
      </c>
      <c r="B744">
        <v>1204</v>
      </c>
      <c r="C744" s="38">
        <v>45365</v>
      </c>
      <c r="D744" t="s">
        <v>3890</v>
      </c>
      <c r="E744">
        <v>468</v>
      </c>
      <c r="F744" t="s">
        <v>36</v>
      </c>
      <c r="G744">
        <v>23</v>
      </c>
      <c r="H744">
        <v>24</v>
      </c>
      <c r="I744">
        <v>604234</v>
      </c>
      <c r="J744">
        <v>24001194</v>
      </c>
      <c r="K744">
        <v>24001024</v>
      </c>
      <c r="L744">
        <f t="shared" si="33"/>
        <v>30</v>
      </c>
      <c r="M744">
        <f t="shared" si="34"/>
        <v>24001194</v>
      </c>
      <c r="N744" t="str">
        <f t="shared" si="35"/>
        <v>24001194_290060</v>
      </c>
      <c r="O744" t="e">
        <f>VLOOKUP(M744,Sheet3!$H$2:$H$8,1,0)</f>
        <v>#N/A</v>
      </c>
    </row>
    <row r="745" spans="1:15" x14ac:dyDescent="0.25">
      <c r="A745">
        <v>290060</v>
      </c>
      <c r="B745">
        <v>1204</v>
      </c>
      <c r="C745" s="38">
        <v>45365</v>
      </c>
      <c r="D745" t="s">
        <v>3629</v>
      </c>
      <c r="E745">
        <v>1795.7</v>
      </c>
      <c r="F745" t="s">
        <v>36</v>
      </c>
      <c r="G745">
        <v>23</v>
      </c>
      <c r="H745">
        <v>24</v>
      </c>
      <c r="I745">
        <v>604234</v>
      </c>
      <c r="J745">
        <v>24001196</v>
      </c>
      <c r="K745">
        <v>24001025</v>
      </c>
      <c r="L745">
        <f t="shared" si="33"/>
        <v>30</v>
      </c>
      <c r="M745">
        <f t="shared" si="34"/>
        <v>24001196</v>
      </c>
      <c r="N745" t="str">
        <f t="shared" si="35"/>
        <v>24001196_290060</v>
      </c>
      <c r="O745" t="e">
        <f>VLOOKUP(M745,Sheet3!$H$2:$H$8,1,0)</f>
        <v>#N/A</v>
      </c>
    </row>
    <row r="746" spans="1:15" x14ac:dyDescent="0.25">
      <c r="A746">
        <v>290060</v>
      </c>
      <c r="B746">
        <v>1204</v>
      </c>
      <c r="C746" s="38">
        <v>45376</v>
      </c>
      <c r="D746" t="s">
        <v>3633</v>
      </c>
      <c r="E746">
        <v>3034.3</v>
      </c>
      <c r="F746" t="s">
        <v>36</v>
      </c>
      <c r="G746">
        <v>23</v>
      </c>
      <c r="H746">
        <v>24</v>
      </c>
      <c r="I746">
        <v>605052</v>
      </c>
      <c r="J746">
        <v>24001196</v>
      </c>
      <c r="K746">
        <v>24001025</v>
      </c>
      <c r="L746">
        <f t="shared" si="33"/>
        <v>30</v>
      </c>
      <c r="M746">
        <f t="shared" si="34"/>
        <v>24001196</v>
      </c>
      <c r="N746" t="str">
        <f t="shared" si="35"/>
        <v>24001196_290060</v>
      </c>
      <c r="O746" t="e">
        <f>VLOOKUP(M746,Sheet3!$H$2:$H$8,1,0)</f>
        <v>#N/A</v>
      </c>
    </row>
    <row r="747" spans="1:15" x14ac:dyDescent="0.25">
      <c r="A747">
        <v>290060</v>
      </c>
      <c r="B747">
        <v>1204</v>
      </c>
      <c r="C747" s="38">
        <v>45376</v>
      </c>
      <c r="D747" t="s">
        <v>3634</v>
      </c>
      <c r="E747">
        <v>3869.3</v>
      </c>
      <c r="F747" t="s">
        <v>36</v>
      </c>
      <c r="G747">
        <v>23</v>
      </c>
      <c r="H747">
        <v>24</v>
      </c>
      <c r="I747">
        <v>605052</v>
      </c>
      <c r="J747">
        <v>24001199</v>
      </c>
      <c r="K747">
        <v>24001025</v>
      </c>
      <c r="L747">
        <f t="shared" si="33"/>
        <v>30</v>
      </c>
      <c r="M747">
        <f t="shared" si="34"/>
        <v>24001199</v>
      </c>
      <c r="N747" t="str">
        <f t="shared" si="35"/>
        <v>24001199_290060</v>
      </c>
      <c r="O747" t="e">
        <f>VLOOKUP(M747,Sheet3!$H$2:$H$8,1,0)</f>
        <v>#N/A</v>
      </c>
    </row>
    <row r="748" spans="1:15" x14ac:dyDescent="0.25">
      <c r="A748">
        <v>290060</v>
      </c>
      <c r="B748">
        <v>1204</v>
      </c>
      <c r="C748" s="38">
        <v>45378</v>
      </c>
      <c r="D748" t="s">
        <v>3891</v>
      </c>
      <c r="E748">
        <v>120.8</v>
      </c>
      <c r="F748" t="s">
        <v>36</v>
      </c>
      <c r="G748">
        <v>23</v>
      </c>
      <c r="H748">
        <v>24</v>
      </c>
      <c r="I748">
        <v>605259</v>
      </c>
      <c r="J748">
        <v>24001165</v>
      </c>
      <c r="K748">
        <v>24001021</v>
      </c>
      <c r="L748">
        <f t="shared" si="33"/>
        <v>30</v>
      </c>
      <c r="M748">
        <f t="shared" si="34"/>
        <v>24001165</v>
      </c>
      <c r="N748" t="str">
        <f t="shared" si="35"/>
        <v>24001165_290060</v>
      </c>
      <c r="O748" t="e">
        <f>VLOOKUP(M748,Sheet3!$H$2:$H$8,1,0)</f>
        <v>#N/A</v>
      </c>
    </row>
    <row r="749" spans="1:15" x14ac:dyDescent="0.25">
      <c r="A749">
        <v>290060</v>
      </c>
      <c r="B749">
        <v>1204</v>
      </c>
      <c r="C749" s="38">
        <v>45378</v>
      </c>
      <c r="D749" t="s">
        <v>3891</v>
      </c>
      <c r="E749">
        <v>122.2</v>
      </c>
      <c r="F749" t="s">
        <v>36</v>
      </c>
      <c r="G749">
        <v>23</v>
      </c>
      <c r="H749">
        <v>24</v>
      </c>
      <c r="I749">
        <v>605259</v>
      </c>
      <c r="J749">
        <v>24001165</v>
      </c>
      <c r="K749">
        <v>24001021</v>
      </c>
      <c r="L749">
        <f t="shared" si="33"/>
        <v>30</v>
      </c>
      <c r="M749">
        <f t="shared" si="34"/>
        <v>24001165</v>
      </c>
      <c r="N749" t="str">
        <f t="shared" si="35"/>
        <v>24001165_290060</v>
      </c>
      <c r="O749" t="e">
        <f>VLOOKUP(M749,Sheet3!$H$2:$H$8,1,0)</f>
        <v>#N/A</v>
      </c>
    </row>
    <row r="750" spans="1:15" x14ac:dyDescent="0.25">
      <c r="A750">
        <v>290060</v>
      </c>
      <c r="B750">
        <v>1204</v>
      </c>
      <c r="C750" s="38">
        <v>45378</v>
      </c>
      <c r="D750" t="s">
        <v>3891</v>
      </c>
      <c r="E750">
        <v>7.7</v>
      </c>
      <c r="F750" t="s">
        <v>36</v>
      </c>
      <c r="G750">
        <v>23</v>
      </c>
      <c r="H750">
        <v>24</v>
      </c>
      <c r="I750">
        <v>605259</v>
      </c>
      <c r="J750">
        <v>24001165</v>
      </c>
      <c r="K750">
        <v>24001021</v>
      </c>
      <c r="L750">
        <f t="shared" si="33"/>
        <v>30</v>
      </c>
      <c r="M750">
        <f t="shared" si="34"/>
        <v>24001165</v>
      </c>
      <c r="N750" t="str">
        <f t="shared" si="35"/>
        <v>24001165_290060</v>
      </c>
      <c r="O750" t="e">
        <f>VLOOKUP(M750,Sheet3!$H$2:$H$8,1,0)</f>
        <v>#N/A</v>
      </c>
    </row>
    <row r="751" spans="1:15" x14ac:dyDescent="0.25">
      <c r="A751">
        <v>290060</v>
      </c>
      <c r="B751">
        <v>1204</v>
      </c>
      <c r="C751" s="38">
        <v>45378</v>
      </c>
      <c r="D751" t="s">
        <v>3892</v>
      </c>
      <c r="E751">
        <v>1465</v>
      </c>
      <c r="F751" t="s">
        <v>36</v>
      </c>
      <c r="G751">
        <v>23</v>
      </c>
      <c r="H751">
        <v>24</v>
      </c>
      <c r="I751">
        <v>605259</v>
      </c>
      <c r="J751">
        <v>24001166</v>
      </c>
      <c r="K751">
        <v>24001021</v>
      </c>
      <c r="L751">
        <f t="shared" si="33"/>
        <v>30</v>
      </c>
      <c r="M751">
        <f t="shared" si="34"/>
        <v>24001166</v>
      </c>
      <c r="N751" t="str">
        <f t="shared" si="35"/>
        <v>24001166_290060</v>
      </c>
      <c r="O751" t="e">
        <f>VLOOKUP(M751,Sheet3!$H$2:$H$8,1,0)</f>
        <v>#N/A</v>
      </c>
    </row>
    <row r="752" spans="1:15" x14ac:dyDescent="0.25">
      <c r="A752">
        <v>290060</v>
      </c>
      <c r="B752">
        <v>1204</v>
      </c>
      <c r="C752" s="38">
        <v>45378</v>
      </c>
      <c r="D752" t="s">
        <v>3893</v>
      </c>
      <c r="E752">
        <v>151</v>
      </c>
      <c r="F752" t="s">
        <v>36</v>
      </c>
      <c r="G752">
        <v>23</v>
      </c>
      <c r="H752">
        <v>24</v>
      </c>
      <c r="I752">
        <v>605259</v>
      </c>
      <c r="J752">
        <v>24001167</v>
      </c>
      <c r="K752">
        <v>24001021</v>
      </c>
      <c r="L752">
        <f t="shared" si="33"/>
        <v>30</v>
      </c>
      <c r="M752">
        <f t="shared" si="34"/>
        <v>24001167</v>
      </c>
      <c r="N752" t="str">
        <f t="shared" si="35"/>
        <v>24001167_290060</v>
      </c>
      <c r="O752" t="e">
        <f>VLOOKUP(M752,Sheet3!$H$2:$H$8,1,0)</f>
        <v>#N/A</v>
      </c>
    </row>
    <row r="753" spans="1:15" x14ac:dyDescent="0.25">
      <c r="A753">
        <v>290060</v>
      </c>
      <c r="B753">
        <v>1204</v>
      </c>
      <c r="C753" s="38">
        <v>45378</v>
      </c>
      <c r="D753" t="s">
        <v>3894</v>
      </c>
      <c r="E753">
        <v>254.7</v>
      </c>
      <c r="F753" t="s">
        <v>36</v>
      </c>
      <c r="G753">
        <v>23</v>
      </c>
      <c r="H753">
        <v>24</v>
      </c>
      <c r="I753">
        <v>605259</v>
      </c>
      <c r="J753">
        <v>24001199</v>
      </c>
      <c r="K753">
        <v>24001025</v>
      </c>
      <c r="L753">
        <f t="shared" si="33"/>
        <v>30</v>
      </c>
      <c r="M753">
        <f t="shared" si="34"/>
        <v>24001199</v>
      </c>
      <c r="N753" t="str">
        <f t="shared" si="35"/>
        <v>24001199_290060</v>
      </c>
      <c r="O753" t="e">
        <f>VLOOKUP(M753,Sheet3!$H$2:$H$8,1,0)</f>
        <v>#N/A</v>
      </c>
    </row>
    <row r="754" spans="1:15" x14ac:dyDescent="0.25">
      <c r="A754">
        <v>290060</v>
      </c>
      <c r="B754">
        <v>1204</v>
      </c>
      <c r="C754" s="38">
        <v>45378</v>
      </c>
      <c r="D754" t="s">
        <v>3894</v>
      </c>
      <c r="E754">
        <v>67</v>
      </c>
      <c r="F754" t="s">
        <v>36</v>
      </c>
      <c r="G754">
        <v>23</v>
      </c>
      <c r="H754">
        <v>24</v>
      </c>
      <c r="I754">
        <v>605259</v>
      </c>
      <c r="J754">
        <v>24001199</v>
      </c>
      <c r="K754">
        <v>24001025</v>
      </c>
      <c r="L754">
        <f t="shared" si="33"/>
        <v>30</v>
      </c>
      <c r="M754">
        <f t="shared" si="34"/>
        <v>24001199</v>
      </c>
      <c r="N754" t="str">
        <f t="shared" si="35"/>
        <v>24001199_290060</v>
      </c>
      <c r="O754" t="e">
        <f>VLOOKUP(M754,Sheet3!$H$2:$H$8,1,0)</f>
        <v>#N/A</v>
      </c>
    </row>
    <row r="755" spans="1:15" x14ac:dyDescent="0.25">
      <c r="A755">
        <v>290060</v>
      </c>
      <c r="B755">
        <v>1204</v>
      </c>
      <c r="C755" s="38">
        <v>45378</v>
      </c>
      <c r="D755" t="s">
        <v>3646</v>
      </c>
      <c r="E755">
        <v>2811</v>
      </c>
      <c r="F755" t="s">
        <v>36</v>
      </c>
      <c r="G755">
        <v>23</v>
      </c>
      <c r="H755">
        <v>24</v>
      </c>
      <c r="I755">
        <v>605259</v>
      </c>
      <c r="J755">
        <v>24001202</v>
      </c>
      <c r="K755">
        <v>24001025</v>
      </c>
      <c r="L755">
        <f t="shared" si="33"/>
        <v>30</v>
      </c>
      <c r="M755">
        <f t="shared" si="34"/>
        <v>24001202</v>
      </c>
      <c r="N755" t="str">
        <f t="shared" si="35"/>
        <v>24001202_290060</v>
      </c>
      <c r="O755" t="e">
        <f>VLOOKUP(M755,Sheet3!$H$2:$H$8,1,0)</f>
        <v>#N/A</v>
      </c>
    </row>
    <row r="756" spans="1:15" x14ac:dyDescent="0.25">
      <c r="A756">
        <v>290060</v>
      </c>
      <c r="B756">
        <v>1204</v>
      </c>
      <c r="C756" s="38">
        <v>45378</v>
      </c>
      <c r="D756" t="s">
        <v>3647</v>
      </c>
      <c r="E756">
        <v>1659</v>
      </c>
      <c r="F756" t="s">
        <v>36</v>
      </c>
      <c r="G756">
        <v>23</v>
      </c>
      <c r="H756">
        <v>24</v>
      </c>
      <c r="I756">
        <v>605259</v>
      </c>
      <c r="J756">
        <v>24001203</v>
      </c>
      <c r="K756">
        <v>24001025</v>
      </c>
      <c r="L756">
        <f t="shared" si="33"/>
        <v>30</v>
      </c>
      <c r="M756">
        <f t="shared" si="34"/>
        <v>24001203</v>
      </c>
      <c r="N756" t="str">
        <f t="shared" si="35"/>
        <v>24001203_290060</v>
      </c>
      <c r="O756" t="e">
        <f>VLOOKUP(M756,Sheet3!$H$2:$H$8,1,0)</f>
        <v>#N/A</v>
      </c>
    </row>
    <row r="757" spans="1:15" x14ac:dyDescent="0.25">
      <c r="A757">
        <v>290060</v>
      </c>
      <c r="B757">
        <v>1204</v>
      </c>
      <c r="C757" s="38">
        <v>45401</v>
      </c>
      <c r="D757" t="s">
        <v>3895</v>
      </c>
      <c r="E757">
        <v>4100</v>
      </c>
      <c r="F757" t="s">
        <v>36</v>
      </c>
      <c r="G757">
        <v>23</v>
      </c>
      <c r="H757">
        <v>24</v>
      </c>
      <c r="I757">
        <v>606312</v>
      </c>
      <c r="J757">
        <v>24001266</v>
      </c>
      <c r="K757">
        <v>24001063</v>
      </c>
      <c r="L757">
        <f t="shared" si="33"/>
        <v>30</v>
      </c>
      <c r="M757">
        <f t="shared" si="34"/>
        <v>24001266</v>
      </c>
      <c r="N757" t="str">
        <f t="shared" si="35"/>
        <v>24001266_290060</v>
      </c>
      <c r="O757" t="e">
        <f>VLOOKUP(M757,Sheet3!$H$2:$H$8,1,0)</f>
        <v>#N/A</v>
      </c>
    </row>
    <row r="758" spans="1:15" x14ac:dyDescent="0.25">
      <c r="A758">
        <v>290060</v>
      </c>
      <c r="B758">
        <v>1204</v>
      </c>
      <c r="C758" s="38">
        <v>45401</v>
      </c>
      <c r="D758" t="s">
        <v>3896</v>
      </c>
      <c r="E758">
        <v>4002</v>
      </c>
      <c r="F758" t="s">
        <v>36</v>
      </c>
      <c r="G758">
        <v>23</v>
      </c>
      <c r="H758">
        <v>24</v>
      </c>
      <c r="I758">
        <v>606312</v>
      </c>
      <c r="J758">
        <v>24001268</v>
      </c>
      <c r="K758">
        <v>24001063</v>
      </c>
      <c r="L758">
        <f t="shared" si="33"/>
        <v>30</v>
      </c>
      <c r="M758">
        <f t="shared" si="34"/>
        <v>24001268</v>
      </c>
      <c r="N758" t="str">
        <f t="shared" si="35"/>
        <v>24001268_290060</v>
      </c>
      <c r="O758" t="e">
        <f>VLOOKUP(M758,Sheet3!$H$2:$H$8,1,0)</f>
        <v>#N/A</v>
      </c>
    </row>
    <row r="759" spans="1:15" x14ac:dyDescent="0.25">
      <c r="A759">
        <v>290060</v>
      </c>
      <c r="B759">
        <v>1204</v>
      </c>
      <c r="C759" s="38">
        <v>45401</v>
      </c>
      <c r="D759" t="s">
        <v>3897</v>
      </c>
      <c r="E759">
        <v>255</v>
      </c>
      <c r="F759" t="s">
        <v>36</v>
      </c>
      <c r="G759">
        <v>23</v>
      </c>
      <c r="H759">
        <v>24</v>
      </c>
      <c r="I759">
        <v>606312</v>
      </c>
      <c r="J759">
        <v>24001269</v>
      </c>
      <c r="K759">
        <v>24001063</v>
      </c>
      <c r="L759">
        <f t="shared" si="33"/>
        <v>30</v>
      </c>
      <c r="M759">
        <f t="shared" si="34"/>
        <v>24001269</v>
      </c>
      <c r="N759" t="str">
        <f t="shared" si="35"/>
        <v>24001269_290060</v>
      </c>
      <c r="O759" t="e">
        <f>VLOOKUP(M759,Sheet3!$H$2:$H$8,1,0)</f>
        <v>#N/A</v>
      </c>
    </row>
    <row r="760" spans="1:15" x14ac:dyDescent="0.25">
      <c r="A760">
        <v>290060</v>
      </c>
      <c r="B760">
        <v>1204</v>
      </c>
      <c r="C760" s="38">
        <v>45401</v>
      </c>
      <c r="D760" t="s">
        <v>3898</v>
      </c>
      <c r="E760">
        <v>3315</v>
      </c>
      <c r="F760" t="s">
        <v>36</v>
      </c>
      <c r="G760">
        <v>23</v>
      </c>
      <c r="H760">
        <v>24</v>
      </c>
      <c r="I760">
        <v>606312</v>
      </c>
      <c r="J760">
        <v>24001273</v>
      </c>
      <c r="K760">
        <v>24001063</v>
      </c>
      <c r="L760">
        <f t="shared" si="33"/>
        <v>30</v>
      </c>
      <c r="M760">
        <f t="shared" si="34"/>
        <v>24001273</v>
      </c>
      <c r="N760" t="str">
        <f t="shared" si="35"/>
        <v>24001273_290060</v>
      </c>
      <c r="O760" t="e">
        <f>VLOOKUP(M760,Sheet3!$H$2:$H$8,1,0)</f>
        <v>#N/A</v>
      </c>
    </row>
    <row r="761" spans="1:15" x14ac:dyDescent="0.25">
      <c r="A761">
        <v>290060</v>
      </c>
      <c r="B761">
        <v>1204</v>
      </c>
      <c r="C761" s="38">
        <v>45401</v>
      </c>
      <c r="D761" t="s">
        <v>3899</v>
      </c>
      <c r="E761">
        <v>872</v>
      </c>
      <c r="F761" t="s">
        <v>36</v>
      </c>
      <c r="G761">
        <v>23</v>
      </c>
      <c r="H761">
        <v>24</v>
      </c>
      <c r="I761">
        <v>606312</v>
      </c>
      <c r="J761">
        <v>24001274</v>
      </c>
      <c r="K761">
        <v>24001063</v>
      </c>
      <c r="L761">
        <f t="shared" si="33"/>
        <v>30</v>
      </c>
      <c r="M761">
        <f t="shared" si="34"/>
        <v>24001274</v>
      </c>
      <c r="N761" t="str">
        <f t="shared" si="35"/>
        <v>24001274_290060</v>
      </c>
      <c r="O761" t="e">
        <f>VLOOKUP(M761,Sheet3!$H$2:$H$8,1,0)</f>
        <v>#N/A</v>
      </c>
    </row>
    <row r="762" spans="1:15" x14ac:dyDescent="0.25">
      <c r="A762">
        <v>290060</v>
      </c>
      <c r="B762">
        <v>1204</v>
      </c>
      <c r="C762" s="38">
        <v>45401</v>
      </c>
      <c r="D762" t="s">
        <v>3900</v>
      </c>
      <c r="E762">
        <v>298.7</v>
      </c>
      <c r="F762" t="s">
        <v>36</v>
      </c>
      <c r="G762">
        <v>23</v>
      </c>
      <c r="H762">
        <v>24</v>
      </c>
      <c r="I762">
        <v>606312</v>
      </c>
      <c r="J762">
        <v>24001275</v>
      </c>
      <c r="K762">
        <v>24001063</v>
      </c>
      <c r="L762">
        <f t="shared" si="33"/>
        <v>30</v>
      </c>
      <c r="M762">
        <f t="shared" si="34"/>
        <v>24001275</v>
      </c>
      <c r="N762" t="str">
        <f t="shared" si="35"/>
        <v>24001275_290060</v>
      </c>
      <c r="O762" t="e">
        <f>VLOOKUP(M762,Sheet3!$H$2:$H$8,1,0)</f>
        <v>#N/A</v>
      </c>
    </row>
    <row r="763" spans="1:15" x14ac:dyDescent="0.25">
      <c r="A763">
        <v>290060</v>
      </c>
      <c r="B763">
        <v>1204</v>
      </c>
      <c r="C763" s="38">
        <v>45401</v>
      </c>
      <c r="D763" t="s">
        <v>3901</v>
      </c>
      <c r="E763">
        <v>599</v>
      </c>
      <c r="F763" t="s">
        <v>36</v>
      </c>
      <c r="G763">
        <v>23</v>
      </c>
      <c r="H763">
        <v>24</v>
      </c>
      <c r="I763">
        <v>606312</v>
      </c>
      <c r="J763">
        <v>24001290</v>
      </c>
      <c r="K763">
        <v>24001048</v>
      </c>
      <c r="L763">
        <f t="shared" si="33"/>
        <v>30</v>
      </c>
      <c r="M763">
        <f t="shared" si="34"/>
        <v>24001290</v>
      </c>
      <c r="N763" t="str">
        <f t="shared" si="35"/>
        <v>24001290_290060</v>
      </c>
      <c r="O763" t="e">
        <f>VLOOKUP(M763,Sheet3!$H$2:$H$8,1,0)</f>
        <v>#N/A</v>
      </c>
    </row>
    <row r="764" spans="1:15" x14ac:dyDescent="0.25">
      <c r="A764">
        <v>290060</v>
      </c>
      <c r="B764">
        <v>1204</v>
      </c>
      <c r="C764" s="38">
        <v>45401</v>
      </c>
      <c r="D764" t="s">
        <v>3902</v>
      </c>
      <c r="E764">
        <v>2397</v>
      </c>
      <c r="F764" t="s">
        <v>36</v>
      </c>
      <c r="G764">
        <v>23</v>
      </c>
      <c r="H764">
        <v>24</v>
      </c>
      <c r="I764">
        <v>606312</v>
      </c>
      <c r="J764">
        <v>24001291</v>
      </c>
      <c r="K764">
        <v>24001048</v>
      </c>
      <c r="L764">
        <f t="shared" si="33"/>
        <v>30</v>
      </c>
      <c r="M764">
        <f t="shared" si="34"/>
        <v>24001291</v>
      </c>
      <c r="N764" t="str">
        <f t="shared" si="35"/>
        <v>24001291_290060</v>
      </c>
      <c r="O764" t="e">
        <f>VLOOKUP(M764,Sheet3!$H$2:$H$8,1,0)</f>
        <v>#N/A</v>
      </c>
    </row>
    <row r="765" spans="1:15" x14ac:dyDescent="0.25">
      <c r="A765">
        <v>290060</v>
      </c>
      <c r="B765">
        <v>1204</v>
      </c>
      <c r="C765" s="38">
        <v>45401</v>
      </c>
      <c r="D765" t="s">
        <v>3903</v>
      </c>
      <c r="E765">
        <v>150</v>
      </c>
      <c r="F765" t="s">
        <v>36</v>
      </c>
      <c r="G765">
        <v>23</v>
      </c>
      <c r="H765">
        <v>24</v>
      </c>
      <c r="I765">
        <v>606312</v>
      </c>
      <c r="J765">
        <v>24001292</v>
      </c>
      <c r="K765">
        <v>24001048</v>
      </c>
      <c r="L765">
        <f t="shared" si="33"/>
        <v>30</v>
      </c>
      <c r="M765">
        <f t="shared" si="34"/>
        <v>24001292</v>
      </c>
      <c r="N765" t="str">
        <f t="shared" si="35"/>
        <v>24001292_290060</v>
      </c>
      <c r="O765" t="e">
        <f>VLOOKUP(M765,Sheet3!$H$2:$H$8,1,0)</f>
        <v>#N/A</v>
      </c>
    </row>
    <row r="766" spans="1:15" x14ac:dyDescent="0.25">
      <c r="A766">
        <v>290060</v>
      </c>
      <c r="B766">
        <v>1204</v>
      </c>
      <c r="C766" s="38">
        <v>45401</v>
      </c>
      <c r="D766" t="s">
        <v>3904</v>
      </c>
      <c r="E766">
        <v>2411.1</v>
      </c>
      <c r="F766" t="s">
        <v>36</v>
      </c>
      <c r="G766">
        <v>23</v>
      </c>
      <c r="H766">
        <v>24</v>
      </c>
      <c r="I766">
        <v>606312</v>
      </c>
      <c r="J766">
        <v>24001295</v>
      </c>
      <c r="K766">
        <v>24001048</v>
      </c>
      <c r="L766">
        <f t="shared" si="33"/>
        <v>30</v>
      </c>
      <c r="M766">
        <f t="shared" si="34"/>
        <v>24001295</v>
      </c>
      <c r="N766" t="str">
        <f t="shared" si="35"/>
        <v>24001295_290060</v>
      </c>
      <c r="O766" t="e">
        <f>VLOOKUP(M766,Sheet3!$H$2:$H$8,1,0)</f>
        <v>#N/A</v>
      </c>
    </row>
    <row r="767" spans="1:15" x14ac:dyDescent="0.25">
      <c r="A767">
        <v>290060</v>
      </c>
      <c r="B767">
        <v>1204</v>
      </c>
      <c r="C767" s="38">
        <v>45408</v>
      </c>
      <c r="D767" t="s">
        <v>3666</v>
      </c>
      <c r="E767">
        <v>472.9</v>
      </c>
      <c r="F767" t="s">
        <v>36</v>
      </c>
      <c r="G767">
        <v>23</v>
      </c>
      <c r="H767">
        <v>24</v>
      </c>
      <c r="I767">
        <v>607080</v>
      </c>
      <c r="J767">
        <v>24001295</v>
      </c>
      <c r="K767">
        <v>24001048</v>
      </c>
      <c r="L767">
        <f t="shared" si="33"/>
        <v>30</v>
      </c>
      <c r="M767">
        <f t="shared" si="34"/>
        <v>24001295</v>
      </c>
      <c r="N767" t="str">
        <f t="shared" si="35"/>
        <v>24001295_290060</v>
      </c>
      <c r="O767" t="e">
        <f>VLOOKUP(M767,Sheet3!$H$2:$H$8,1,0)</f>
        <v>#N/A</v>
      </c>
    </row>
    <row r="768" spans="1:15" x14ac:dyDescent="0.25">
      <c r="A768">
        <v>290060</v>
      </c>
      <c r="B768">
        <v>1204</v>
      </c>
      <c r="C768" s="38">
        <v>45408</v>
      </c>
      <c r="D768" t="s">
        <v>3667</v>
      </c>
      <c r="E768">
        <v>165</v>
      </c>
      <c r="F768" t="s">
        <v>36</v>
      </c>
      <c r="G768">
        <v>23</v>
      </c>
      <c r="H768">
        <v>24</v>
      </c>
      <c r="I768">
        <v>607080</v>
      </c>
      <c r="J768">
        <v>24001296</v>
      </c>
      <c r="K768">
        <v>24001048</v>
      </c>
      <c r="L768">
        <f t="shared" si="33"/>
        <v>30</v>
      </c>
      <c r="M768">
        <f t="shared" si="34"/>
        <v>24001296</v>
      </c>
      <c r="N768" t="str">
        <f t="shared" si="35"/>
        <v>24001296_290060</v>
      </c>
      <c r="O768" t="e">
        <f>VLOOKUP(M768,Sheet3!$H$2:$H$8,1,0)</f>
        <v>#N/A</v>
      </c>
    </row>
    <row r="769" spans="1:15" x14ac:dyDescent="0.25">
      <c r="A769">
        <v>290060</v>
      </c>
      <c r="B769">
        <v>1204</v>
      </c>
      <c r="C769" s="38">
        <v>45408</v>
      </c>
      <c r="D769" t="s">
        <v>3905</v>
      </c>
      <c r="E769">
        <v>2361</v>
      </c>
      <c r="F769" t="s">
        <v>36</v>
      </c>
      <c r="G769">
        <v>23</v>
      </c>
      <c r="H769">
        <v>24</v>
      </c>
      <c r="I769">
        <v>607080</v>
      </c>
      <c r="J769">
        <v>24001300</v>
      </c>
      <c r="K769">
        <v>24001048</v>
      </c>
      <c r="L769">
        <f t="shared" si="33"/>
        <v>30</v>
      </c>
      <c r="M769">
        <f t="shared" si="34"/>
        <v>24001300</v>
      </c>
      <c r="N769" t="str">
        <f t="shared" si="35"/>
        <v>24001300_290060</v>
      </c>
      <c r="O769" t="e">
        <f>VLOOKUP(M769,Sheet3!$H$2:$H$8,1,0)</f>
        <v>#N/A</v>
      </c>
    </row>
    <row r="770" spans="1:15" x14ac:dyDescent="0.25">
      <c r="A770">
        <v>290060</v>
      </c>
      <c r="B770">
        <v>1204</v>
      </c>
      <c r="C770" s="38">
        <v>45408</v>
      </c>
      <c r="D770" t="s">
        <v>3906</v>
      </c>
      <c r="E770">
        <v>150</v>
      </c>
      <c r="F770" t="s">
        <v>36</v>
      </c>
      <c r="G770">
        <v>23</v>
      </c>
      <c r="H770">
        <v>24</v>
      </c>
      <c r="I770">
        <v>607080</v>
      </c>
      <c r="J770">
        <v>24001301</v>
      </c>
      <c r="K770">
        <v>24001048</v>
      </c>
      <c r="L770">
        <f t="shared" si="33"/>
        <v>30</v>
      </c>
      <c r="M770">
        <f t="shared" si="34"/>
        <v>24001301</v>
      </c>
      <c r="N770" t="str">
        <f t="shared" si="35"/>
        <v>24001301_290060</v>
      </c>
      <c r="O770" t="e">
        <f>VLOOKUP(M770,Sheet3!$H$2:$H$8,1,0)</f>
        <v>#N/A</v>
      </c>
    </row>
    <row r="771" spans="1:15" x14ac:dyDescent="0.25">
      <c r="A771">
        <v>290060</v>
      </c>
      <c r="B771">
        <v>1204</v>
      </c>
      <c r="C771" s="38">
        <v>45408</v>
      </c>
      <c r="D771" t="s">
        <v>3907</v>
      </c>
      <c r="E771">
        <v>241.3</v>
      </c>
      <c r="F771" t="s">
        <v>36</v>
      </c>
      <c r="G771">
        <v>23</v>
      </c>
      <c r="H771">
        <v>24</v>
      </c>
      <c r="I771">
        <v>607080</v>
      </c>
      <c r="J771">
        <v>24001302</v>
      </c>
      <c r="K771">
        <v>24001048</v>
      </c>
      <c r="L771">
        <f t="shared" si="33"/>
        <v>30</v>
      </c>
      <c r="M771">
        <f t="shared" si="34"/>
        <v>24001302</v>
      </c>
      <c r="N771" t="str">
        <f t="shared" si="35"/>
        <v>24001302_290060</v>
      </c>
      <c r="O771" t="e">
        <f>VLOOKUP(M771,Sheet3!$H$2:$H$8,1,0)</f>
        <v>#N/A</v>
      </c>
    </row>
    <row r="772" spans="1:15" x14ac:dyDescent="0.25">
      <c r="A772">
        <v>290060</v>
      </c>
      <c r="B772">
        <v>1204</v>
      </c>
      <c r="C772" s="38">
        <v>45418</v>
      </c>
      <c r="D772" t="s">
        <v>3908</v>
      </c>
      <c r="E772">
        <v>3212.3</v>
      </c>
      <c r="F772" t="s">
        <v>36</v>
      </c>
      <c r="G772">
        <v>23</v>
      </c>
      <c r="H772">
        <v>24</v>
      </c>
      <c r="I772">
        <v>607813</v>
      </c>
      <c r="J772">
        <v>24001275</v>
      </c>
      <c r="K772">
        <v>24001047</v>
      </c>
      <c r="L772">
        <f t="shared" si="33"/>
        <v>30</v>
      </c>
      <c r="M772">
        <f t="shared" si="34"/>
        <v>24001275</v>
      </c>
      <c r="N772" t="str">
        <f t="shared" si="35"/>
        <v>24001275_290060</v>
      </c>
      <c r="O772" t="e">
        <f>VLOOKUP(M772,Sheet3!$H$2:$H$8,1,0)</f>
        <v>#N/A</v>
      </c>
    </row>
    <row r="773" spans="1:15" x14ac:dyDescent="0.25">
      <c r="A773">
        <v>290060</v>
      </c>
      <c r="B773">
        <v>1204</v>
      </c>
      <c r="C773" s="38">
        <v>45418</v>
      </c>
      <c r="D773" t="s">
        <v>3908</v>
      </c>
      <c r="E773">
        <v>25.9</v>
      </c>
      <c r="F773" t="s">
        <v>36</v>
      </c>
      <c r="G773">
        <v>23</v>
      </c>
      <c r="H773">
        <v>24</v>
      </c>
      <c r="I773">
        <v>607813</v>
      </c>
      <c r="J773">
        <v>24001275</v>
      </c>
      <c r="K773">
        <v>24001047</v>
      </c>
      <c r="L773">
        <f t="shared" si="33"/>
        <v>30</v>
      </c>
      <c r="M773">
        <f t="shared" si="34"/>
        <v>24001275</v>
      </c>
      <c r="N773" t="str">
        <f t="shared" si="35"/>
        <v>24001275_290060</v>
      </c>
      <c r="O773" t="e">
        <f>VLOOKUP(M773,Sheet3!$H$2:$H$8,1,0)</f>
        <v>#N/A</v>
      </c>
    </row>
    <row r="774" spans="1:15" x14ac:dyDescent="0.25">
      <c r="A774">
        <v>290060</v>
      </c>
      <c r="B774">
        <v>1204</v>
      </c>
      <c r="C774" s="38">
        <v>45418</v>
      </c>
      <c r="D774" t="s">
        <v>3909</v>
      </c>
      <c r="E774">
        <v>822</v>
      </c>
      <c r="F774" t="s">
        <v>36</v>
      </c>
      <c r="G774">
        <v>23</v>
      </c>
      <c r="H774">
        <v>24</v>
      </c>
      <c r="I774">
        <v>607813</v>
      </c>
      <c r="J774">
        <v>24001277</v>
      </c>
      <c r="K774">
        <v>24001047</v>
      </c>
      <c r="L774">
        <f t="shared" si="33"/>
        <v>30</v>
      </c>
      <c r="M774">
        <f t="shared" si="34"/>
        <v>24001277</v>
      </c>
      <c r="N774" t="str">
        <f t="shared" si="35"/>
        <v>24001277_290060</v>
      </c>
      <c r="O774" t="e">
        <f>VLOOKUP(M774,Sheet3!$H$2:$H$8,1,0)</f>
        <v>#N/A</v>
      </c>
    </row>
    <row r="775" spans="1:15" x14ac:dyDescent="0.25">
      <c r="A775">
        <v>290060</v>
      </c>
      <c r="B775">
        <v>1204</v>
      </c>
      <c r="C775" s="38">
        <v>45418</v>
      </c>
      <c r="D775" t="s">
        <v>3910</v>
      </c>
      <c r="E775">
        <v>1901.6</v>
      </c>
      <c r="F775" t="s">
        <v>36</v>
      </c>
      <c r="G775">
        <v>23</v>
      </c>
      <c r="H775">
        <v>24</v>
      </c>
      <c r="I775">
        <v>607813</v>
      </c>
      <c r="J775">
        <v>24001302</v>
      </c>
      <c r="K775">
        <v>24001048</v>
      </c>
      <c r="L775">
        <f t="shared" si="33"/>
        <v>30</v>
      </c>
      <c r="M775">
        <f t="shared" si="34"/>
        <v>24001302</v>
      </c>
      <c r="N775" t="str">
        <f t="shared" si="35"/>
        <v>24001302_290060</v>
      </c>
      <c r="O775" t="e">
        <f>VLOOKUP(M775,Sheet3!$H$2:$H$8,1,0)</f>
        <v>#N/A</v>
      </c>
    </row>
    <row r="776" spans="1:15" x14ac:dyDescent="0.25">
      <c r="A776">
        <v>290060</v>
      </c>
      <c r="B776">
        <v>1204</v>
      </c>
      <c r="C776" s="38">
        <v>45419</v>
      </c>
      <c r="D776" t="s">
        <v>3911</v>
      </c>
      <c r="E776">
        <v>24.9</v>
      </c>
      <c r="F776" t="s">
        <v>36</v>
      </c>
      <c r="G776">
        <v>23</v>
      </c>
      <c r="H776">
        <v>24</v>
      </c>
      <c r="I776">
        <v>607813</v>
      </c>
      <c r="J776">
        <v>24001311</v>
      </c>
      <c r="K776">
        <v>24001048</v>
      </c>
      <c r="L776">
        <f t="shared" ref="L776:L839" si="36">LEN(D776)</f>
        <v>30</v>
      </c>
      <c r="M776">
        <f t="shared" ref="M776:M839" si="37">IF(L776&lt;=7,D776,J776)</f>
        <v>24001311</v>
      </c>
      <c r="N776" t="str">
        <f t="shared" ref="N776:N839" si="38">CONCATENATE(M776,"_",A776)</f>
        <v>24001311_290060</v>
      </c>
      <c r="O776" t="e">
        <f>VLOOKUP(M776,Sheet3!$H$2:$H$8,1,0)</f>
        <v>#N/A</v>
      </c>
    </row>
    <row r="777" spans="1:15" x14ac:dyDescent="0.25">
      <c r="A777">
        <v>290060</v>
      </c>
      <c r="B777">
        <v>1204</v>
      </c>
      <c r="C777" s="38">
        <v>45418</v>
      </c>
      <c r="D777" t="s">
        <v>3912</v>
      </c>
      <c r="E777">
        <v>903</v>
      </c>
      <c r="F777" t="s">
        <v>36</v>
      </c>
      <c r="G777">
        <v>23</v>
      </c>
      <c r="H777">
        <v>24</v>
      </c>
      <c r="I777">
        <v>607813</v>
      </c>
      <c r="J777">
        <v>24001311</v>
      </c>
      <c r="K777">
        <v>24001049</v>
      </c>
      <c r="L777">
        <f t="shared" si="36"/>
        <v>30</v>
      </c>
      <c r="M777">
        <f t="shared" si="37"/>
        <v>24001311</v>
      </c>
      <c r="N777" t="str">
        <f t="shared" si="38"/>
        <v>24001311_290060</v>
      </c>
      <c r="O777" t="e">
        <f>VLOOKUP(M777,Sheet3!$H$2:$H$8,1,0)</f>
        <v>#N/A</v>
      </c>
    </row>
    <row r="778" spans="1:15" x14ac:dyDescent="0.25">
      <c r="A778">
        <v>290060</v>
      </c>
      <c r="B778">
        <v>1204</v>
      </c>
      <c r="C778" s="38">
        <v>45418</v>
      </c>
      <c r="D778" t="s">
        <v>3913</v>
      </c>
      <c r="E778">
        <v>169</v>
      </c>
      <c r="F778" t="s">
        <v>36</v>
      </c>
      <c r="G778">
        <v>23</v>
      </c>
      <c r="H778">
        <v>24</v>
      </c>
      <c r="I778">
        <v>607813</v>
      </c>
      <c r="J778">
        <v>24001312</v>
      </c>
      <c r="K778">
        <v>24001049</v>
      </c>
      <c r="L778">
        <f t="shared" si="36"/>
        <v>30</v>
      </c>
      <c r="M778">
        <f t="shared" si="37"/>
        <v>24001312</v>
      </c>
      <c r="N778" t="str">
        <f t="shared" si="38"/>
        <v>24001312_290060</v>
      </c>
      <c r="O778" t="e">
        <f>VLOOKUP(M778,Sheet3!$H$2:$H$8,1,0)</f>
        <v>#N/A</v>
      </c>
    </row>
    <row r="779" spans="1:15" x14ac:dyDescent="0.25">
      <c r="A779">
        <v>290060</v>
      </c>
      <c r="B779">
        <v>1204</v>
      </c>
      <c r="C779" s="38">
        <v>45418</v>
      </c>
      <c r="D779" t="s">
        <v>3914</v>
      </c>
      <c r="E779">
        <v>917</v>
      </c>
      <c r="F779" t="s">
        <v>36</v>
      </c>
      <c r="G779">
        <v>23</v>
      </c>
      <c r="H779">
        <v>24</v>
      </c>
      <c r="I779">
        <v>607813</v>
      </c>
      <c r="J779">
        <v>24001313</v>
      </c>
      <c r="K779">
        <v>24001049</v>
      </c>
      <c r="L779">
        <f t="shared" si="36"/>
        <v>30</v>
      </c>
      <c r="M779">
        <f t="shared" si="37"/>
        <v>24001313</v>
      </c>
      <c r="N779" t="str">
        <f t="shared" si="38"/>
        <v>24001313_290060</v>
      </c>
      <c r="O779" t="e">
        <f>VLOOKUP(M779,Sheet3!$H$2:$H$8,1,0)</f>
        <v>#N/A</v>
      </c>
    </row>
    <row r="780" spans="1:15" x14ac:dyDescent="0.25">
      <c r="A780">
        <v>290060</v>
      </c>
      <c r="B780">
        <v>1204</v>
      </c>
      <c r="C780" s="38">
        <v>45418</v>
      </c>
      <c r="D780" t="s">
        <v>3915</v>
      </c>
      <c r="E780">
        <v>169</v>
      </c>
      <c r="F780" t="s">
        <v>36</v>
      </c>
      <c r="G780">
        <v>23</v>
      </c>
      <c r="H780">
        <v>24</v>
      </c>
      <c r="I780">
        <v>607813</v>
      </c>
      <c r="J780">
        <v>24001314</v>
      </c>
      <c r="K780">
        <v>24001049</v>
      </c>
      <c r="L780">
        <f t="shared" si="36"/>
        <v>30</v>
      </c>
      <c r="M780">
        <f t="shared" si="37"/>
        <v>24001314</v>
      </c>
      <c r="N780" t="str">
        <f t="shared" si="38"/>
        <v>24001314_290060</v>
      </c>
      <c r="O780" t="e">
        <f>VLOOKUP(M780,Sheet3!$H$2:$H$8,1,0)</f>
        <v>#N/A</v>
      </c>
    </row>
    <row r="781" spans="1:15" x14ac:dyDescent="0.25">
      <c r="A781">
        <v>290060</v>
      </c>
      <c r="B781">
        <v>1204</v>
      </c>
      <c r="C781" s="38">
        <v>45418</v>
      </c>
      <c r="D781" t="s">
        <v>3916</v>
      </c>
      <c r="E781">
        <v>532</v>
      </c>
      <c r="F781" t="s">
        <v>36</v>
      </c>
      <c r="G781">
        <v>23</v>
      </c>
      <c r="H781">
        <v>24</v>
      </c>
      <c r="I781">
        <v>607813</v>
      </c>
      <c r="J781">
        <v>24001318</v>
      </c>
      <c r="K781">
        <v>24001049</v>
      </c>
      <c r="L781">
        <f t="shared" si="36"/>
        <v>30</v>
      </c>
      <c r="M781">
        <f t="shared" si="37"/>
        <v>24001318</v>
      </c>
      <c r="N781" t="str">
        <f t="shared" si="38"/>
        <v>24001318_290060</v>
      </c>
      <c r="O781" t="e">
        <f>VLOOKUP(M781,Sheet3!$H$2:$H$8,1,0)</f>
        <v>#N/A</v>
      </c>
    </row>
    <row r="782" spans="1:15" x14ac:dyDescent="0.25">
      <c r="A782">
        <v>290060</v>
      </c>
      <c r="B782">
        <v>1204</v>
      </c>
      <c r="C782" s="38">
        <v>45418</v>
      </c>
      <c r="D782" t="s">
        <v>3674</v>
      </c>
      <c r="E782">
        <v>388</v>
      </c>
      <c r="F782" t="s">
        <v>36</v>
      </c>
      <c r="G782">
        <v>23</v>
      </c>
      <c r="H782">
        <v>24</v>
      </c>
      <c r="I782">
        <v>607813</v>
      </c>
      <c r="J782">
        <v>24001326</v>
      </c>
      <c r="K782">
        <v>24001050</v>
      </c>
      <c r="L782">
        <f t="shared" si="36"/>
        <v>30</v>
      </c>
      <c r="M782">
        <f t="shared" si="37"/>
        <v>24001326</v>
      </c>
      <c r="N782" t="str">
        <f t="shared" si="38"/>
        <v>24001326_290060</v>
      </c>
      <c r="O782" t="e">
        <f>VLOOKUP(M782,Sheet3!$H$2:$H$8,1,0)</f>
        <v>#N/A</v>
      </c>
    </row>
    <row r="783" spans="1:15" x14ac:dyDescent="0.25">
      <c r="A783">
        <v>290060</v>
      </c>
      <c r="B783">
        <v>1204</v>
      </c>
      <c r="C783" s="38">
        <v>45418</v>
      </c>
      <c r="D783" t="s">
        <v>3674</v>
      </c>
      <c r="E783">
        <v>11</v>
      </c>
      <c r="F783" t="s">
        <v>36</v>
      </c>
      <c r="G783">
        <v>23</v>
      </c>
      <c r="H783">
        <v>24</v>
      </c>
      <c r="I783">
        <v>607813</v>
      </c>
      <c r="J783">
        <v>24001326</v>
      </c>
      <c r="K783">
        <v>24001050</v>
      </c>
      <c r="L783">
        <f t="shared" si="36"/>
        <v>30</v>
      </c>
      <c r="M783">
        <f t="shared" si="37"/>
        <v>24001326</v>
      </c>
      <c r="N783" t="str">
        <f t="shared" si="38"/>
        <v>24001326_290060</v>
      </c>
      <c r="O783" t="e">
        <f>VLOOKUP(M783,Sheet3!$H$2:$H$8,1,0)</f>
        <v>#N/A</v>
      </c>
    </row>
    <row r="784" spans="1:15" x14ac:dyDescent="0.25">
      <c r="A784">
        <v>290060</v>
      </c>
      <c r="B784">
        <v>1204</v>
      </c>
      <c r="C784" s="38">
        <v>45418</v>
      </c>
      <c r="D784" t="s">
        <v>3678</v>
      </c>
      <c r="E784">
        <v>459.9</v>
      </c>
      <c r="F784" t="s">
        <v>36</v>
      </c>
      <c r="G784">
        <v>23</v>
      </c>
      <c r="H784">
        <v>24</v>
      </c>
      <c r="I784">
        <v>607813</v>
      </c>
      <c r="J784">
        <v>24001331</v>
      </c>
      <c r="K784">
        <v>24001050</v>
      </c>
      <c r="L784">
        <f t="shared" si="36"/>
        <v>30</v>
      </c>
      <c r="M784">
        <f t="shared" si="37"/>
        <v>24001331</v>
      </c>
      <c r="N784" t="str">
        <f t="shared" si="38"/>
        <v>24001331_290060</v>
      </c>
      <c r="O784" t="e">
        <f>VLOOKUP(M784,Sheet3!$H$2:$H$8,1,0)</f>
        <v>#N/A</v>
      </c>
    </row>
    <row r="785" spans="1:15" x14ac:dyDescent="0.25">
      <c r="A785">
        <v>290060</v>
      </c>
      <c r="B785">
        <v>1204</v>
      </c>
      <c r="C785" s="38">
        <v>45418</v>
      </c>
      <c r="D785" t="s">
        <v>3680</v>
      </c>
      <c r="E785">
        <v>385</v>
      </c>
      <c r="F785" t="s">
        <v>36</v>
      </c>
      <c r="G785">
        <v>23</v>
      </c>
      <c r="H785">
        <v>24</v>
      </c>
      <c r="I785">
        <v>607813</v>
      </c>
      <c r="J785">
        <v>24001333</v>
      </c>
      <c r="K785">
        <v>24001050</v>
      </c>
      <c r="L785">
        <f t="shared" si="36"/>
        <v>30</v>
      </c>
      <c r="M785">
        <f t="shared" si="37"/>
        <v>24001333</v>
      </c>
      <c r="N785" t="str">
        <f t="shared" si="38"/>
        <v>24001333_290060</v>
      </c>
      <c r="O785" t="e">
        <f>VLOOKUP(M785,Sheet3!$H$2:$H$8,1,0)</f>
        <v>#N/A</v>
      </c>
    </row>
    <row r="786" spans="1:15" x14ac:dyDescent="0.25">
      <c r="A786">
        <v>290060</v>
      </c>
      <c r="B786">
        <v>1204</v>
      </c>
      <c r="C786" s="38">
        <v>45418</v>
      </c>
      <c r="D786" t="s">
        <v>3681</v>
      </c>
      <c r="E786">
        <v>4439.8999999999996</v>
      </c>
      <c r="F786" t="s">
        <v>36</v>
      </c>
      <c r="G786">
        <v>23</v>
      </c>
      <c r="H786">
        <v>24</v>
      </c>
      <c r="I786">
        <v>607813</v>
      </c>
      <c r="J786">
        <v>24001335</v>
      </c>
      <c r="K786">
        <v>24001055</v>
      </c>
      <c r="L786">
        <f t="shared" si="36"/>
        <v>30</v>
      </c>
      <c r="M786">
        <f t="shared" si="37"/>
        <v>24001335</v>
      </c>
      <c r="N786" t="str">
        <f t="shared" si="38"/>
        <v>24001335_290060</v>
      </c>
      <c r="O786" t="e">
        <f>VLOOKUP(M786,Sheet3!$H$2:$H$8,1,0)</f>
        <v>#N/A</v>
      </c>
    </row>
    <row r="787" spans="1:15" x14ac:dyDescent="0.25">
      <c r="A787">
        <v>290060</v>
      </c>
      <c r="B787">
        <v>1204</v>
      </c>
      <c r="C787" s="38">
        <v>45420</v>
      </c>
      <c r="D787" t="s">
        <v>3917</v>
      </c>
      <c r="E787">
        <v>1268.0999999999999</v>
      </c>
      <c r="F787" t="s">
        <v>36</v>
      </c>
      <c r="G787">
        <v>23</v>
      </c>
      <c r="H787">
        <v>24</v>
      </c>
      <c r="I787">
        <v>608006</v>
      </c>
      <c r="J787">
        <v>24001335</v>
      </c>
      <c r="K787">
        <v>24001055</v>
      </c>
      <c r="L787">
        <f t="shared" si="36"/>
        <v>30</v>
      </c>
      <c r="M787">
        <f t="shared" si="37"/>
        <v>24001335</v>
      </c>
      <c r="N787" t="str">
        <f t="shared" si="38"/>
        <v>24001335_290060</v>
      </c>
      <c r="O787" t="e">
        <f>VLOOKUP(M787,Sheet3!$H$2:$H$8,1,0)</f>
        <v>#N/A</v>
      </c>
    </row>
    <row r="788" spans="1:15" x14ac:dyDescent="0.25">
      <c r="A788">
        <v>290060</v>
      </c>
      <c r="B788">
        <v>1204</v>
      </c>
      <c r="C788" s="38">
        <v>45420</v>
      </c>
      <c r="D788" t="s">
        <v>3918</v>
      </c>
      <c r="E788">
        <v>4076</v>
      </c>
      <c r="F788" t="s">
        <v>36</v>
      </c>
      <c r="G788">
        <v>23</v>
      </c>
      <c r="H788">
        <v>24</v>
      </c>
      <c r="I788">
        <v>608006</v>
      </c>
      <c r="J788">
        <v>24001336</v>
      </c>
      <c r="K788">
        <v>24001055</v>
      </c>
      <c r="L788">
        <f t="shared" si="36"/>
        <v>30</v>
      </c>
      <c r="M788">
        <f t="shared" si="37"/>
        <v>24001336</v>
      </c>
      <c r="N788" t="str">
        <f t="shared" si="38"/>
        <v>24001336_290060</v>
      </c>
      <c r="O788" t="e">
        <f>VLOOKUP(M788,Sheet3!$H$2:$H$8,1,0)</f>
        <v>#N/A</v>
      </c>
    </row>
    <row r="789" spans="1:15" x14ac:dyDescent="0.25">
      <c r="A789">
        <v>290060</v>
      </c>
      <c r="B789">
        <v>1204</v>
      </c>
      <c r="C789" s="38">
        <v>45420</v>
      </c>
      <c r="D789" t="s">
        <v>3919</v>
      </c>
      <c r="E789">
        <v>643.29999999999995</v>
      </c>
      <c r="F789" t="s">
        <v>36</v>
      </c>
      <c r="G789">
        <v>23</v>
      </c>
      <c r="H789">
        <v>24</v>
      </c>
      <c r="I789">
        <v>608006</v>
      </c>
      <c r="J789">
        <v>24001339</v>
      </c>
      <c r="K789">
        <v>24001055</v>
      </c>
      <c r="L789">
        <f t="shared" si="36"/>
        <v>30</v>
      </c>
      <c r="M789">
        <f t="shared" si="37"/>
        <v>24001339</v>
      </c>
      <c r="N789" t="str">
        <f t="shared" si="38"/>
        <v>24001339_290060</v>
      </c>
      <c r="O789" t="e">
        <f>VLOOKUP(M789,Sheet3!$H$2:$H$8,1,0)</f>
        <v>#N/A</v>
      </c>
    </row>
    <row r="790" spans="1:15" x14ac:dyDescent="0.25">
      <c r="A790">
        <v>290060</v>
      </c>
      <c r="B790">
        <v>1204</v>
      </c>
      <c r="C790" s="38">
        <v>45420</v>
      </c>
      <c r="D790" t="s">
        <v>3920</v>
      </c>
      <c r="E790">
        <v>17.899999999999999</v>
      </c>
      <c r="F790" t="s">
        <v>36</v>
      </c>
      <c r="G790">
        <v>23</v>
      </c>
      <c r="H790">
        <v>24</v>
      </c>
      <c r="I790">
        <v>608006</v>
      </c>
      <c r="J790">
        <v>24001351</v>
      </c>
      <c r="K790">
        <v>24001056</v>
      </c>
      <c r="L790">
        <f t="shared" si="36"/>
        <v>30</v>
      </c>
      <c r="M790">
        <f t="shared" si="37"/>
        <v>24001351</v>
      </c>
      <c r="N790" t="str">
        <f t="shared" si="38"/>
        <v>24001351_290060</v>
      </c>
      <c r="O790" t="e">
        <f>VLOOKUP(M790,Sheet3!$H$2:$H$8,1,0)</f>
        <v>#N/A</v>
      </c>
    </row>
    <row r="791" spans="1:15" x14ac:dyDescent="0.25">
      <c r="A791">
        <v>290060</v>
      </c>
      <c r="B791">
        <v>1204</v>
      </c>
      <c r="C791" s="38">
        <v>45420</v>
      </c>
      <c r="D791" t="s">
        <v>3920</v>
      </c>
      <c r="E791">
        <v>3</v>
      </c>
      <c r="F791" t="s">
        <v>36</v>
      </c>
      <c r="G791">
        <v>23</v>
      </c>
      <c r="H791">
        <v>24</v>
      </c>
      <c r="I791">
        <v>608006</v>
      </c>
      <c r="J791">
        <v>24001351</v>
      </c>
      <c r="K791">
        <v>24001056</v>
      </c>
      <c r="L791">
        <f t="shared" si="36"/>
        <v>30</v>
      </c>
      <c r="M791">
        <f t="shared" si="37"/>
        <v>24001351</v>
      </c>
      <c r="N791" t="str">
        <f t="shared" si="38"/>
        <v>24001351_290060</v>
      </c>
      <c r="O791" t="e">
        <f>VLOOKUP(M791,Sheet3!$H$2:$H$8,1,0)</f>
        <v>#N/A</v>
      </c>
    </row>
    <row r="792" spans="1:15" x14ac:dyDescent="0.25">
      <c r="A792">
        <v>290060</v>
      </c>
      <c r="B792">
        <v>1204</v>
      </c>
      <c r="C792" s="38">
        <v>45420</v>
      </c>
      <c r="D792" t="s">
        <v>3920</v>
      </c>
      <c r="E792">
        <v>292</v>
      </c>
      <c r="F792" t="s">
        <v>36</v>
      </c>
      <c r="G792">
        <v>23</v>
      </c>
      <c r="H792">
        <v>24</v>
      </c>
      <c r="I792">
        <v>608006</v>
      </c>
      <c r="J792">
        <v>24001351</v>
      </c>
      <c r="K792">
        <v>24001056</v>
      </c>
      <c r="L792">
        <f t="shared" si="36"/>
        <v>30</v>
      </c>
      <c r="M792">
        <f t="shared" si="37"/>
        <v>24001351</v>
      </c>
      <c r="N792" t="str">
        <f t="shared" si="38"/>
        <v>24001351_290060</v>
      </c>
      <c r="O792" t="e">
        <f>VLOOKUP(M792,Sheet3!$H$2:$H$8,1,0)</f>
        <v>#N/A</v>
      </c>
    </row>
    <row r="793" spans="1:15" x14ac:dyDescent="0.25">
      <c r="A793">
        <v>290060</v>
      </c>
      <c r="B793">
        <v>1204</v>
      </c>
      <c r="C793" s="38">
        <v>45420</v>
      </c>
      <c r="D793" t="s">
        <v>3921</v>
      </c>
      <c r="E793">
        <v>633</v>
      </c>
      <c r="F793" t="s">
        <v>36</v>
      </c>
      <c r="G793">
        <v>23</v>
      </c>
      <c r="H793">
        <v>24</v>
      </c>
      <c r="I793">
        <v>608006</v>
      </c>
      <c r="J793">
        <v>24001352</v>
      </c>
      <c r="K793">
        <v>24001056</v>
      </c>
      <c r="L793">
        <f t="shared" si="36"/>
        <v>30</v>
      </c>
      <c r="M793">
        <f t="shared" si="37"/>
        <v>24001352</v>
      </c>
      <c r="N793" t="str">
        <f t="shared" si="38"/>
        <v>24001352_290060</v>
      </c>
      <c r="O793" t="e">
        <f>VLOOKUP(M793,Sheet3!$H$2:$H$8,1,0)</f>
        <v>#N/A</v>
      </c>
    </row>
    <row r="794" spans="1:15" x14ac:dyDescent="0.25">
      <c r="A794">
        <v>290060</v>
      </c>
      <c r="B794">
        <v>1204</v>
      </c>
      <c r="C794" s="38">
        <v>45420</v>
      </c>
      <c r="D794" t="s">
        <v>3922</v>
      </c>
      <c r="E794">
        <v>645</v>
      </c>
      <c r="F794" t="s">
        <v>36</v>
      </c>
      <c r="G794">
        <v>23</v>
      </c>
      <c r="H794">
        <v>24</v>
      </c>
      <c r="I794">
        <v>608006</v>
      </c>
      <c r="J794">
        <v>24001354</v>
      </c>
      <c r="K794">
        <v>24001056</v>
      </c>
      <c r="L794">
        <f t="shared" si="36"/>
        <v>30</v>
      </c>
      <c r="M794">
        <f t="shared" si="37"/>
        <v>24001354</v>
      </c>
      <c r="N794" t="str">
        <f t="shared" si="38"/>
        <v>24001354_290060</v>
      </c>
      <c r="O794" t="e">
        <f>VLOOKUP(M794,Sheet3!$H$2:$H$8,1,0)</f>
        <v>#N/A</v>
      </c>
    </row>
    <row r="795" spans="1:15" x14ac:dyDescent="0.25">
      <c r="A795">
        <v>290060</v>
      </c>
      <c r="B795">
        <v>1204</v>
      </c>
      <c r="C795" s="38">
        <v>45420</v>
      </c>
      <c r="D795" t="s">
        <v>3923</v>
      </c>
      <c r="E795">
        <v>195</v>
      </c>
      <c r="F795" t="s">
        <v>36</v>
      </c>
      <c r="G795">
        <v>23</v>
      </c>
      <c r="H795">
        <v>24</v>
      </c>
      <c r="I795">
        <v>608006</v>
      </c>
      <c r="J795">
        <v>24001357</v>
      </c>
      <c r="K795">
        <v>24001056</v>
      </c>
      <c r="L795">
        <f t="shared" si="36"/>
        <v>30</v>
      </c>
      <c r="M795">
        <f t="shared" si="37"/>
        <v>24001357</v>
      </c>
      <c r="N795" t="str">
        <f t="shared" si="38"/>
        <v>24001357_290060</v>
      </c>
      <c r="O795" t="e">
        <f>VLOOKUP(M795,Sheet3!$H$2:$H$8,1,0)</f>
        <v>#N/A</v>
      </c>
    </row>
    <row r="796" spans="1:15" x14ac:dyDescent="0.25">
      <c r="A796">
        <v>290060</v>
      </c>
      <c r="B796">
        <v>1204</v>
      </c>
      <c r="C796" s="38">
        <v>45420</v>
      </c>
      <c r="D796" t="s">
        <v>3924</v>
      </c>
      <c r="E796">
        <v>122</v>
      </c>
      <c r="F796" t="s">
        <v>36</v>
      </c>
      <c r="G796">
        <v>23</v>
      </c>
      <c r="H796">
        <v>24</v>
      </c>
      <c r="I796">
        <v>608006</v>
      </c>
      <c r="J796">
        <v>24001358</v>
      </c>
      <c r="K796">
        <v>24001056</v>
      </c>
      <c r="L796">
        <f t="shared" si="36"/>
        <v>30</v>
      </c>
      <c r="M796">
        <f t="shared" si="37"/>
        <v>24001358</v>
      </c>
      <c r="N796" t="str">
        <f t="shared" si="38"/>
        <v>24001358_290060</v>
      </c>
      <c r="O796" t="e">
        <f>VLOOKUP(M796,Sheet3!$H$2:$H$8,1,0)</f>
        <v>#N/A</v>
      </c>
    </row>
    <row r="797" spans="1:15" x14ac:dyDescent="0.25">
      <c r="A797">
        <v>290060</v>
      </c>
      <c r="B797">
        <v>1204</v>
      </c>
      <c r="C797" s="38">
        <v>45428</v>
      </c>
      <c r="D797" t="s">
        <v>3925</v>
      </c>
      <c r="E797">
        <v>814.1</v>
      </c>
      <c r="F797" t="s">
        <v>36</v>
      </c>
      <c r="G797">
        <v>23</v>
      </c>
      <c r="H797">
        <v>24</v>
      </c>
      <c r="I797">
        <v>608473</v>
      </c>
      <c r="J797">
        <v>24001302</v>
      </c>
      <c r="K797">
        <v>24001048</v>
      </c>
      <c r="L797">
        <f t="shared" si="36"/>
        <v>30</v>
      </c>
      <c r="M797">
        <f t="shared" si="37"/>
        <v>24001302</v>
      </c>
      <c r="N797" t="str">
        <f t="shared" si="38"/>
        <v>24001302_290060</v>
      </c>
      <c r="O797" t="e">
        <f>VLOOKUP(M797,Sheet3!$H$2:$H$8,1,0)</f>
        <v>#N/A</v>
      </c>
    </row>
    <row r="798" spans="1:15" x14ac:dyDescent="0.25">
      <c r="A798">
        <v>290060</v>
      </c>
      <c r="B798">
        <v>1204</v>
      </c>
      <c r="C798" s="38">
        <v>45428</v>
      </c>
      <c r="D798" t="s">
        <v>3925</v>
      </c>
      <c r="E798">
        <v>116.1</v>
      </c>
      <c r="F798" t="s">
        <v>36</v>
      </c>
      <c r="G798">
        <v>23</v>
      </c>
      <c r="H798">
        <v>24</v>
      </c>
      <c r="I798">
        <v>608473</v>
      </c>
      <c r="J798">
        <v>24001302</v>
      </c>
      <c r="K798">
        <v>24001048</v>
      </c>
      <c r="L798">
        <f t="shared" si="36"/>
        <v>30</v>
      </c>
      <c r="M798">
        <f t="shared" si="37"/>
        <v>24001302</v>
      </c>
      <c r="N798" t="str">
        <f t="shared" si="38"/>
        <v>24001302_290060</v>
      </c>
      <c r="O798" t="e">
        <f>VLOOKUP(M798,Sheet3!$H$2:$H$8,1,0)</f>
        <v>#N/A</v>
      </c>
    </row>
    <row r="799" spans="1:15" x14ac:dyDescent="0.25">
      <c r="A799">
        <v>290060</v>
      </c>
      <c r="B799">
        <v>1204</v>
      </c>
      <c r="C799" s="38">
        <v>45428</v>
      </c>
      <c r="D799" t="s">
        <v>3693</v>
      </c>
      <c r="E799">
        <v>74.3</v>
      </c>
      <c r="F799" t="s">
        <v>36</v>
      </c>
      <c r="G799">
        <v>23</v>
      </c>
      <c r="H799">
        <v>24</v>
      </c>
      <c r="I799">
        <v>608473</v>
      </c>
      <c r="J799">
        <v>24001339</v>
      </c>
      <c r="K799">
        <v>24001055</v>
      </c>
      <c r="L799">
        <f t="shared" si="36"/>
        <v>30</v>
      </c>
      <c r="M799">
        <f t="shared" si="37"/>
        <v>24001339</v>
      </c>
      <c r="N799" t="str">
        <f t="shared" si="38"/>
        <v>24001339_290060</v>
      </c>
      <c r="O799" t="e">
        <f>VLOOKUP(M799,Sheet3!$H$2:$H$8,1,0)</f>
        <v>#N/A</v>
      </c>
    </row>
    <row r="800" spans="1:15" x14ac:dyDescent="0.25">
      <c r="A800">
        <v>290060</v>
      </c>
      <c r="B800">
        <v>1204</v>
      </c>
      <c r="C800" s="38">
        <v>45428</v>
      </c>
      <c r="D800" t="s">
        <v>3693</v>
      </c>
      <c r="E800">
        <v>976.7</v>
      </c>
      <c r="F800" t="s">
        <v>36</v>
      </c>
      <c r="G800">
        <v>23</v>
      </c>
      <c r="H800">
        <v>24</v>
      </c>
      <c r="I800">
        <v>608473</v>
      </c>
      <c r="J800">
        <v>24001339</v>
      </c>
      <c r="K800">
        <v>24001055</v>
      </c>
      <c r="L800">
        <f t="shared" si="36"/>
        <v>30</v>
      </c>
      <c r="M800">
        <f t="shared" si="37"/>
        <v>24001339</v>
      </c>
      <c r="N800" t="str">
        <f t="shared" si="38"/>
        <v>24001339_290060</v>
      </c>
      <c r="O800" t="e">
        <f>VLOOKUP(M800,Sheet3!$H$2:$H$8,1,0)</f>
        <v>#N/A</v>
      </c>
    </row>
    <row r="801" spans="1:15" x14ac:dyDescent="0.25">
      <c r="A801">
        <v>290060</v>
      </c>
      <c r="B801">
        <v>1204</v>
      </c>
      <c r="C801" s="38">
        <v>45428</v>
      </c>
      <c r="D801" t="s">
        <v>3926</v>
      </c>
      <c r="E801">
        <v>1620</v>
      </c>
      <c r="F801" t="s">
        <v>36</v>
      </c>
      <c r="G801">
        <v>23</v>
      </c>
      <c r="H801">
        <v>24</v>
      </c>
      <c r="I801">
        <v>608473</v>
      </c>
      <c r="J801">
        <v>24001340</v>
      </c>
      <c r="K801">
        <v>24001055</v>
      </c>
      <c r="L801">
        <f t="shared" si="36"/>
        <v>30</v>
      </c>
      <c r="M801">
        <f t="shared" si="37"/>
        <v>24001340</v>
      </c>
      <c r="N801" t="str">
        <f t="shared" si="38"/>
        <v>24001340_290060</v>
      </c>
      <c r="O801" t="e">
        <f>VLOOKUP(M801,Sheet3!$H$2:$H$8,1,0)</f>
        <v>#N/A</v>
      </c>
    </row>
    <row r="802" spans="1:15" x14ac:dyDescent="0.25">
      <c r="A802">
        <v>290060</v>
      </c>
      <c r="B802">
        <v>1204</v>
      </c>
      <c r="C802" s="38">
        <v>45428</v>
      </c>
      <c r="D802" t="s">
        <v>3702</v>
      </c>
      <c r="E802">
        <v>287</v>
      </c>
      <c r="F802" t="s">
        <v>36</v>
      </c>
      <c r="G802">
        <v>23</v>
      </c>
      <c r="H802">
        <v>24</v>
      </c>
      <c r="I802">
        <v>608473</v>
      </c>
      <c r="J802">
        <v>24001365</v>
      </c>
      <c r="K802">
        <v>24001057</v>
      </c>
      <c r="L802">
        <f t="shared" si="36"/>
        <v>30</v>
      </c>
      <c r="M802">
        <f t="shared" si="37"/>
        <v>24001365</v>
      </c>
      <c r="N802" t="str">
        <f t="shared" si="38"/>
        <v>24001365_290060</v>
      </c>
      <c r="O802" t="e">
        <f>VLOOKUP(M802,Sheet3!$H$2:$H$8,1,0)</f>
        <v>#N/A</v>
      </c>
    </row>
    <row r="803" spans="1:15" x14ac:dyDescent="0.25">
      <c r="A803">
        <v>290060</v>
      </c>
      <c r="B803">
        <v>1204</v>
      </c>
      <c r="C803" s="38">
        <v>45428</v>
      </c>
      <c r="D803" t="s">
        <v>3702</v>
      </c>
      <c r="E803">
        <v>5.0999999999999996</v>
      </c>
      <c r="F803" t="s">
        <v>36</v>
      </c>
      <c r="G803">
        <v>23</v>
      </c>
      <c r="H803">
        <v>24</v>
      </c>
      <c r="I803">
        <v>608473</v>
      </c>
      <c r="J803">
        <v>24001365</v>
      </c>
      <c r="K803">
        <v>24001057</v>
      </c>
      <c r="L803">
        <f t="shared" si="36"/>
        <v>30</v>
      </c>
      <c r="M803">
        <f t="shared" si="37"/>
        <v>24001365</v>
      </c>
      <c r="N803" t="str">
        <f t="shared" si="38"/>
        <v>24001365_290060</v>
      </c>
      <c r="O803" t="e">
        <f>VLOOKUP(M803,Sheet3!$H$2:$H$8,1,0)</f>
        <v>#N/A</v>
      </c>
    </row>
    <row r="804" spans="1:15" x14ac:dyDescent="0.25">
      <c r="A804">
        <v>290060</v>
      </c>
      <c r="B804">
        <v>1204</v>
      </c>
      <c r="C804" s="38">
        <v>45428</v>
      </c>
      <c r="D804" t="s">
        <v>3703</v>
      </c>
      <c r="E804">
        <v>301</v>
      </c>
      <c r="F804" t="s">
        <v>36</v>
      </c>
      <c r="G804">
        <v>23</v>
      </c>
      <c r="H804">
        <v>24</v>
      </c>
      <c r="I804">
        <v>608473</v>
      </c>
      <c r="J804">
        <v>24001366</v>
      </c>
      <c r="K804">
        <v>24001057</v>
      </c>
      <c r="L804">
        <f t="shared" si="36"/>
        <v>30</v>
      </c>
      <c r="M804">
        <f t="shared" si="37"/>
        <v>24001366</v>
      </c>
      <c r="N804" t="str">
        <f t="shared" si="38"/>
        <v>24001366_290060</v>
      </c>
      <c r="O804" t="e">
        <f>VLOOKUP(M804,Sheet3!$H$2:$H$8,1,0)</f>
        <v>#N/A</v>
      </c>
    </row>
    <row r="805" spans="1:15" x14ac:dyDescent="0.25">
      <c r="A805">
        <v>290060</v>
      </c>
      <c r="B805">
        <v>1204</v>
      </c>
      <c r="C805" s="38">
        <v>45428</v>
      </c>
      <c r="D805" t="s">
        <v>3704</v>
      </c>
      <c r="E805">
        <v>124.4</v>
      </c>
      <c r="F805" t="s">
        <v>36</v>
      </c>
      <c r="G805">
        <v>23</v>
      </c>
      <c r="H805">
        <v>24</v>
      </c>
      <c r="I805">
        <v>608473</v>
      </c>
      <c r="J805">
        <v>24001369</v>
      </c>
      <c r="K805">
        <v>24001061</v>
      </c>
      <c r="L805">
        <f t="shared" si="36"/>
        <v>30</v>
      </c>
      <c r="M805">
        <f t="shared" si="37"/>
        <v>24001369</v>
      </c>
      <c r="N805" t="str">
        <f t="shared" si="38"/>
        <v>24001369_290060</v>
      </c>
      <c r="O805" t="e">
        <f>VLOOKUP(M805,Sheet3!$H$2:$H$8,1,0)</f>
        <v>#N/A</v>
      </c>
    </row>
    <row r="806" spans="1:15" x14ac:dyDescent="0.25">
      <c r="A806">
        <v>290060</v>
      </c>
      <c r="B806">
        <v>1204</v>
      </c>
      <c r="C806" s="38">
        <v>45428</v>
      </c>
      <c r="D806" t="s">
        <v>3927</v>
      </c>
      <c r="E806">
        <v>120</v>
      </c>
      <c r="F806" t="s">
        <v>36</v>
      </c>
      <c r="G806">
        <v>23</v>
      </c>
      <c r="H806">
        <v>24</v>
      </c>
      <c r="I806">
        <v>608473</v>
      </c>
      <c r="J806">
        <v>24001375</v>
      </c>
      <c r="K806">
        <v>24001062</v>
      </c>
      <c r="L806">
        <f t="shared" si="36"/>
        <v>30</v>
      </c>
      <c r="M806">
        <f t="shared" si="37"/>
        <v>24001375</v>
      </c>
      <c r="N806" t="str">
        <f t="shared" si="38"/>
        <v>24001375_290060</v>
      </c>
      <c r="O806" t="e">
        <f>VLOOKUP(M806,Sheet3!$H$2:$H$8,1,0)</f>
        <v>#N/A</v>
      </c>
    </row>
    <row r="807" spans="1:15" x14ac:dyDescent="0.25">
      <c r="A807">
        <v>290060</v>
      </c>
      <c r="B807">
        <v>1204</v>
      </c>
      <c r="C807" s="38">
        <v>45428</v>
      </c>
      <c r="D807" t="s">
        <v>3928</v>
      </c>
      <c r="E807">
        <v>141</v>
      </c>
      <c r="F807" t="s">
        <v>36</v>
      </c>
      <c r="G807">
        <v>23</v>
      </c>
      <c r="H807">
        <v>24</v>
      </c>
      <c r="I807">
        <v>608473</v>
      </c>
      <c r="J807">
        <v>24001380</v>
      </c>
      <c r="K807">
        <v>24001062</v>
      </c>
      <c r="L807">
        <f t="shared" si="36"/>
        <v>30</v>
      </c>
      <c r="M807">
        <f t="shared" si="37"/>
        <v>24001380</v>
      </c>
      <c r="N807" t="str">
        <f t="shared" si="38"/>
        <v>24001380_290060</v>
      </c>
      <c r="O807" t="e">
        <f>VLOOKUP(M807,Sheet3!$H$2:$H$8,1,0)</f>
        <v>#N/A</v>
      </c>
    </row>
    <row r="808" spans="1:15" x14ac:dyDescent="0.25">
      <c r="A808">
        <v>290060</v>
      </c>
      <c r="B808">
        <v>1204</v>
      </c>
      <c r="C808" s="38">
        <v>45428</v>
      </c>
      <c r="D808" t="s">
        <v>3928</v>
      </c>
      <c r="E808">
        <v>2.8</v>
      </c>
      <c r="F808" t="s">
        <v>36</v>
      </c>
      <c r="G808">
        <v>23</v>
      </c>
      <c r="H808">
        <v>24</v>
      </c>
      <c r="I808">
        <v>608473</v>
      </c>
      <c r="J808">
        <v>24001380</v>
      </c>
      <c r="K808">
        <v>24001062</v>
      </c>
      <c r="L808">
        <f t="shared" si="36"/>
        <v>30</v>
      </c>
      <c r="M808">
        <f t="shared" si="37"/>
        <v>24001380</v>
      </c>
      <c r="N808" t="str">
        <f t="shared" si="38"/>
        <v>24001380_290060</v>
      </c>
      <c r="O808" t="e">
        <f>VLOOKUP(M808,Sheet3!$H$2:$H$8,1,0)</f>
        <v>#N/A</v>
      </c>
    </row>
    <row r="809" spans="1:15" x14ac:dyDescent="0.25">
      <c r="A809">
        <v>290060</v>
      </c>
      <c r="B809">
        <v>1204</v>
      </c>
      <c r="C809" s="38">
        <v>45428</v>
      </c>
      <c r="D809" t="s">
        <v>3929</v>
      </c>
      <c r="E809">
        <v>2906</v>
      </c>
      <c r="F809" t="s">
        <v>36</v>
      </c>
      <c r="G809">
        <v>23</v>
      </c>
      <c r="H809">
        <v>24</v>
      </c>
      <c r="I809">
        <v>608473</v>
      </c>
      <c r="J809">
        <v>24001503</v>
      </c>
      <c r="K809">
        <v>24001073</v>
      </c>
      <c r="L809">
        <f t="shared" si="36"/>
        <v>30</v>
      </c>
      <c r="M809">
        <f t="shared" si="37"/>
        <v>24001503</v>
      </c>
      <c r="N809" t="str">
        <f t="shared" si="38"/>
        <v>24001503_290060</v>
      </c>
      <c r="O809" t="e">
        <f>VLOOKUP(M809,Sheet3!$H$2:$H$8,1,0)</f>
        <v>#N/A</v>
      </c>
    </row>
    <row r="810" spans="1:15" x14ac:dyDescent="0.25">
      <c r="A810">
        <v>290060</v>
      </c>
      <c r="B810">
        <v>1204</v>
      </c>
      <c r="C810" s="38">
        <v>45428</v>
      </c>
      <c r="D810" t="s">
        <v>3930</v>
      </c>
      <c r="E810">
        <v>497</v>
      </c>
      <c r="F810" t="s">
        <v>36</v>
      </c>
      <c r="G810">
        <v>23</v>
      </c>
      <c r="H810">
        <v>24</v>
      </c>
      <c r="I810">
        <v>608473</v>
      </c>
      <c r="J810">
        <v>24001504</v>
      </c>
      <c r="K810">
        <v>24001073</v>
      </c>
      <c r="L810">
        <f t="shared" si="36"/>
        <v>30</v>
      </c>
      <c r="M810">
        <f t="shared" si="37"/>
        <v>24001504</v>
      </c>
      <c r="N810" t="str">
        <f t="shared" si="38"/>
        <v>24001504_290060</v>
      </c>
      <c r="O810" t="e">
        <f>VLOOKUP(M810,Sheet3!$H$2:$H$8,1,0)</f>
        <v>#N/A</v>
      </c>
    </row>
    <row r="811" spans="1:15" x14ac:dyDescent="0.25">
      <c r="A811">
        <v>290060</v>
      </c>
      <c r="B811">
        <v>1204</v>
      </c>
      <c r="C811" s="38">
        <v>45428</v>
      </c>
      <c r="D811" t="s">
        <v>3931</v>
      </c>
      <c r="E811">
        <v>2018.8</v>
      </c>
      <c r="F811" t="s">
        <v>36</v>
      </c>
      <c r="G811">
        <v>23</v>
      </c>
      <c r="H811">
        <v>24</v>
      </c>
      <c r="I811">
        <v>608473</v>
      </c>
      <c r="J811">
        <v>24001505</v>
      </c>
      <c r="K811">
        <v>24001073</v>
      </c>
      <c r="L811">
        <f t="shared" si="36"/>
        <v>30</v>
      </c>
      <c r="M811">
        <f t="shared" si="37"/>
        <v>24001505</v>
      </c>
      <c r="N811" t="str">
        <f t="shared" si="38"/>
        <v>24001505_290060</v>
      </c>
      <c r="O811" t="e">
        <f>VLOOKUP(M811,Sheet3!$H$2:$H$8,1,0)</f>
        <v>#N/A</v>
      </c>
    </row>
    <row r="812" spans="1:15" x14ac:dyDescent="0.25">
      <c r="A812">
        <v>290060</v>
      </c>
      <c r="B812">
        <v>1204</v>
      </c>
      <c r="C812" s="38">
        <v>45436</v>
      </c>
      <c r="D812" t="s">
        <v>3713</v>
      </c>
      <c r="E812">
        <v>2640</v>
      </c>
      <c r="F812" t="s">
        <v>36</v>
      </c>
      <c r="G812">
        <v>23</v>
      </c>
      <c r="H812">
        <v>24</v>
      </c>
      <c r="I812">
        <v>608978</v>
      </c>
      <c r="J812">
        <v>24001435</v>
      </c>
      <c r="K812">
        <v>24001070</v>
      </c>
      <c r="L812">
        <f t="shared" si="36"/>
        <v>30</v>
      </c>
      <c r="M812">
        <f t="shared" si="37"/>
        <v>24001435</v>
      </c>
      <c r="N812" t="str">
        <f t="shared" si="38"/>
        <v>24001435_290060</v>
      </c>
      <c r="O812" t="e">
        <f>VLOOKUP(M812,Sheet3!$H$2:$H$8,1,0)</f>
        <v>#N/A</v>
      </c>
    </row>
    <row r="813" spans="1:15" x14ac:dyDescent="0.25">
      <c r="A813">
        <v>290060</v>
      </c>
      <c r="B813">
        <v>1204</v>
      </c>
      <c r="C813" s="38">
        <v>45436</v>
      </c>
      <c r="D813" t="s">
        <v>3713</v>
      </c>
      <c r="E813">
        <v>55.9</v>
      </c>
      <c r="F813" t="s">
        <v>36</v>
      </c>
      <c r="G813">
        <v>23</v>
      </c>
      <c r="H813">
        <v>24</v>
      </c>
      <c r="I813">
        <v>608978</v>
      </c>
      <c r="J813">
        <v>24001435</v>
      </c>
      <c r="K813">
        <v>24001070</v>
      </c>
      <c r="L813">
        <f t="shared" si="36"/>
        <v>30</v>
      </c>
      <c r="M813">
        <f t="shared" si="37"/>
        <v>24001435</v>
      </c>
      <c r="N813" t="str">
        <f t="shared" si="38"/>
        <v>24001435_290060</v>
      </c>
      <c r="O813" t="e">
        <f>VLOOKUP(M813,Sheet3!$H$2:$H$8,1,0)</f>
        <v>#N/A</v>
      </c>
    </row>
    <row r="814" spans="1:15" x14ac:dyDescent="0.25">
      <c r="A814">
        <v>290060</v>
      </c>
      <c r="B814">
        <v>1204</v>
      </c>
      <c r="C814" s="38">
        <v>45436</v>
      </c>
      <c r="D814" t="s">
        <v>3714</v>
      </c>
      <c r="E814">
        <v>225</v>
      </c>
      <c r="F814" t="s">
        <v>36</v>
      </c>
      <c r="G814">
        <v>23</v>
      </c>
      <c r="H814">
        <v>24</v>
      </c>
      <c r="I814">
        <v>608978</v>
      </c>
      <c r="J814">
        <v>24001436</v>
      </c>
      <c r="K814">
        <v>24001070</v>
      </c>
      <c r="L814">
        <f t="shared" si="36"/>
        <v>30</v>
      </c>
      <c r="M814">
        <f t="shared" si="37"/>
        <v>24001436</v>
      </c>
      <c r="N814" t="str">
        <f t="shared" si="38"/>
        <v>24001436_290060</v>
      </c>
      <c r="O814" t="e">
        <f>VLOOKUP(M814,Sheet3!$H$2:$H$8,1,0)</f>
        <v>#N/A</v>
      </c>
    </row>
    <row r="815" spans="1:15" x14ac:dyDescent="0.25">
      <c r="A815">
        <v>290060</v>
      </c>
      <c r="B815">
        <v>1204</v>
      </c>
      <c r="C815" s="38">
        <v>45436</v>
      </c>
      <c r="D815" t="s">
        <v>3715</v>
      </c>
      <c r="E815">
        <v>4076</v>
      </c>
      <c r="F815" t="s">
        <v>36</v>
      </c>
      <c r="G815">
        <v>23</v>
      </c>
      <c r="H815">
        <v>24</v>
      </c>
      <c r="I815">
        <v>608978</v>
      </c>
      <c r="J815">
        <v>24001437</v>
      </c>
      <c r="K815">
        <v>24001070</v>
      </c>
      <c r="L815">
        <f t="shared" si="36"/>
        <v>30</v>
      </c>
      <c r="M815">
        <f t="shared" si="37"/>
        <v>24001437</v>
      </c>
      <c r="N815" t="str">
        <f t="shared" si="38"/>
        <v>24001437_290060</v>
      </c>
      <c r="O815" t="e">
        <f>VLOOKUP(M815,Sheet3!$H$2:$H$8,1,0)</f>
        <v>#N/A</v>
      </c>
    </row>
    <row r="816" spans="1:15" x14ac:dyDescent="0.25">
      <c r="A816">
        <v>290060</v>
      </c>
      <c r="B816">
        <v>1204</v>
      </c>
      <c r="C816" s="38">
        <v>45436</v>
      </c>
      <c r="D816" t="s">
        <v>3716</v>
      </c>
      <c r="E816">
        <v>2081</v>
      </c>
      <c r="F816" t="s">
        <v>36</v>
      </c>
      <c r="G816">
        <v>23</v>
      </c>
      <c r="H816">
        <v>24</v>
      </c>
      <c r="I816">
        <v>608978</v>
      </c>
      <c r="J816">
        <v>24001439</v>
      </c>
      <c r="K816">
        <v>24001070</v>
      </c>
      <c r="L816">
        <f t="shared" si="36"/>
        <v>30</v>
      </c>
      <c r="M816">
        <f t="shared" si="37"/>
        <v>24001439</v>
      </c>
      <c r="N816" t="str">
        <f t="shared" si="38"/>
        <v>24001439_290060</v>
      </c>
      <c r="O816" t="e">
        <f>VLOOKUP(M816,Sheet3!$H$2:$H$8,1,0)</f>
        <v>#N/A</v>
      </c>
    </row>
    <row r="817" spans="1:15" x14ac:dyDescent="0.25">
      <c r="A817">
        <v>290060</v>
      </c>
      <c r="B817">
        <v>1204</v>
      </c>
      <c r="C817" s="38">
        <v>45436</v>
      </c>
      <c r="D817" t="s">
        <v>3717</v>
      </c>
      <c r="E817">
        <v>270</v>
      </c>
      <c r="F817" t="s">
        <v>36</v>
      </c>
      <c r="G817">
        <v>23</v>
      </c>
      <c r="H817">
        <v>24</v>
      </c>
      <c r="I817">
        <v>608978</v>
      </c>
      <c r="J817">
        <v>24001440</v>
      </c>
      <c r="K817">
        <v>24001070</v>
      </c>
      <c r="L817">
        <f t="shared" si="36"/>
        <v>30</v>
      </c>
      <c r="M817">
        <f t="shared" si="37"/>
        <v>24001440</v>
      </c>
      <c r="N817" t="str">
        <f t="shared" si="38"/>
        <v>24001440_290060</v>
      </c>
      <c r="O817" t="e">
        <f>VLOOKUP(M817,Sheet3!$H$2:$H$8,1,0)</f>
        <v>#N/A</v>
      </c>
    </row>
    <row r="818" spans="1:15" x14ac:dyDescent="0.25">
      <c r="A818">
        <v>290060</v>
      </c>
      <c r="B818">
        <v>1204</v>
      </c>
      <c r="C818" s="38">
        <v>45436</v>
      </c>
      <c r="D818" t="s">
        <v>3932</v>
      </c>
      <c r="E818">
        <v>2093</v>
      </c>
      <c r="F818" t="s">
        <v>36</v>
      </c>
      <c r="G818">
        <v>23</v>
      </c>
      <c r="H818">
        <v>24</v>
      </c>
      <c r="I818">
        <v>608978</v>
      </c>
      <c r="J818">
        <v>24001444</v>
      </c>
      <c r="K818">
        <v>24001070</v>
      </c>
      <c r="L818">
        <f t="shared" si="36"/>
        <v>30</v>
      </c>
      <c r="M818">
        <f t="shared" si="37"/>
        <v>24001444</v>
      </c>
      <c r="N818" t="str">
        <f t="shared" si="38"/>
        <v>24001444_290060</v>
      </c>
      <c r="O818" t="e">
        <f>VLOOKUP(M818,Sheet3!$H$2:$H$8,1,0)</f>
        <v>#N/A</v>
      </c>
    </row>
    <row r="819" spans="1:15" x14ac:dyDescent="0.25">
      <c r="A819">
        <v>290060</v>
      </c>
      <c r="B819">
        <v>1204</v>
      </c>
      <c r="C819" s="38">
        <v>45436</v>
      </c>
      <c r="D819" t="s">
        <v>3933</v>
      </c>
      <c r="E819">
        <v>608</v>
      </c>
      <c r="F819" t="s">
        <v>36</v>
      </c>
      <c r="G819">
        <v>23</v>
      </c>
      <c r="H819">
        <v>24</v>
      </c>
      <c r="I819">
        <v>608978</v>
      </c>
      <c r="J819">
        <v>24001445</v>
      </c>
      <c r="K819">
        <v>24001070</v>
      </c>
      <c r="L819">
        <f t="shared" si="36"/>
        <v>30</v>
      </c>
      <c r="M819">
        <f t="shared" si="37"/>
        <v>24001445</v>
      </c>
      <c r="N819" t="str">
        <f t="shared" si="38"/>
        <v>24001445_290060</v>
      </c>
      <c r="O819" t="e">
        <f>VLOOKUP(M819,Sheet3!$H$2:$H$8,1,0)</f>
        <v>#N/A</v>
      </c>
    </row>
    <row r="820" spans="1:15" x14ac:dyDescent="0.25">
      <c r="A820">
        <v>290060</v>
      </c>
      <c r="B820">
        <v>1204</v>
      </c>
      <c r="C820" s="38">
        <v>45436</v>
      </c>
      <c r="D820" t="s">
        <v>3934</v>
      </c>
      <c r="E820">
        <v>165</v>
      </c>
      <c r="F820" t="s">
        <v>36</v>
      </c>
      <c r="G820">
        <v>23</v>
      </c>
      <c r="H820">
        <v>24</v>
      </c>
      <c r="I820">
        <v>608978</v>
      </c>
      <c r="J820">
        <v>24001446</v>
      </c>
      <c r="K820">
        <v>24001070</v>
      </c>
      <c r="L820">
        <f t="shared" si="36"/>
        <v>30</v>
      </c>
      <c r="M820">
        <f t="shared" si="37"/>
        <v>24001446</v>
      </c>
      <c r="N820" t="str">
        <f t="shared" si="38"/>
        <v>24001446_290060</v>
      </c>
      <c r="O820" t="e">
        <f>VLOOKUP(M820,Sheet3!$H$2:$H$8,1,0)</f>
        <v>#N/A</v>
      </c>
    </row>
    <row r="821" spans="1:15" x14ac:dyDescent="0.25">
      <c r="A821">
        <v>290060</v>
      </c>
      <c r="B821">
        <v>1204</v>
      </c>
      <c r="C821" s="38">
        <v>45436</v>
      </c>
      <c r="D821" t="s">
        <v>3720</v>
      </c>
      <c r="E821">
        <v>889</v>
      </c>
      <c r="F821" t="s">
        <v>36</v>
      </c>
      <c r="G821">
        <v>23</v>
      </c>
      <c r="H821">
        <v>24</v>
      </c>
      <c r="I821">
        <v>608978</v>
      </c>
      <c r="J821">
        <v>24001452</v>
      </c>
      <c r="K821">
        <v>24001070</v>
      </c>
      <c r="L821">
        <f t="shared" si="36"/>
        <v>30</v>
      </c>
      <c r="M821">
        <f t="shared" si="37"/>
        <v>24001452</v>
      </c>
      <c r="N821" t="str">
        <f t="shared" si="38"/>
        <v>24001452_290060</v>
      </c>
      <c r="O821" t="e">
        <f>VLOOKUP(M821,Sheet3!$H$2:$H$8,1,0)</f>
        <v>#N/A</v>
      </c>
    </row>
    <row r="822" spans="1:15" x14ac:dyDescent="0.25">
      <c r="A822">
        <v>290060</v>
      </c>
      <c r="B822">
        <v>1204</v>
      </c>
      <c r="C822" s="38">
        <v>45436</v>
      </c>
      <c r="D822" t="s">
        <v>3721</v>
      </c>
      <c r="E822">
        <v>999</v>
      </c>
      <c r="F822" t="s">
        <v>36</v>
      </c>
      <c r="G822">
        <v>23</v>
      </c>
      <c r="H822">
        <v>24</v>
      </c>
      <c r="I822">
        <v>608978</v>
      </c>
      <c r="J822">
        <v>24001453</v>
      </c>
      <c r="K822">
        <v>24001070</v>
      </c>
      <c r="L822">
        <f t="shared" si="36"/>
        <v>30</v>
      </c>
      <c r="M822">
        <f t="shared" si="37"/>
        <v>24001453</v>
      </c>
      <c r="N822" t="str">
        <f t="shared" si="38"/>
        <v>24001453_290060</v>
      </c>
      <c r="O822" t="e">
        <f>VLOOKUP(M822,Sheet3!$H$2:$H$8,1,0)</f>
        <v>#N/A</v>
      </c>
    </row>
    <row r="823" spans="1:15" x14ac:dyDescent="0.25">
      <c r="A823">
        <v>290060</v>
      </c>
      <c r="B823">
        <v>1204</v>
      </c>
      <c r="C823" s="38">
        <v>45436</v>
      </c>
      <c r="D823" t="s">
        <v>3722</v>
      </c>
      <c r="E823">
        <v>511</v>
      </c>
      <c r="F823" t="s">
        <v>36</v>
      </c>
      <c r="G823">
        <v>23</v>
      </c>
      <c r="H823">
        <v>24</v>
      </c>
      <c r="I823">
        <v>608978</v>
      </c>
      <c r="J823">
        <v>24001456</v>
      </c>
      <c r="K823">
        <v>24001070</v>
      </c>
      <c r="L823">
        <f t="shared" si="36"/>
        <v>30</v>
      </c>
      <c r="M823">
        <f t="shared" si="37"/>
        <v>24001456</v>
      </c>
      <c r="N823" t="str">
        <f t="shared" si="38"/>
        <v>24001456_290060</v>
      </c>
      <c r="O823" t="e">
        <f>VLOOKUP(M823,Sheet3!$H$2:$H$8,1,0)</f>
        <v>#N/A</v>
      </c>
    </row>
    <row r="824" spans="1:15" x14ac:dyDescent="0.25">
      <c r="A824">
        <v>290060</v>
      </c>
      <c r="B824">
        <v>1204</v>
      </c>
      <c r="C824" s="38">
        <v>45436</v>
      </c>
      <c r="D824" t="s">
        <v>3727</v>
      </c>
      <c r="E824">
        <v>600.20000000000005</v>
      </c>
      <c r="F824" t="s">
        <v>36</v>
      </c>
      <c r="G824">
        <v>23</v>
      </c>
      <c r="H824">
        <v>24</v>
      </c>
      <c r="I824">
        <v>609064</v>
      </c>
      <c r="J824">
        <v>24001484</v>
      </c>
      <c r="K824">
        <v>24001072</v>
      </c>
      <c r="L824">
        <f t="shared" si="36"/>
        <v>30</v>
      </c>
      <c r="M824">
        <f t="shared" si="37"/>
        <v>24001484</v>
      </c>
      <c r="N824" t="str">
        <f t="shared" si="38"/>
        <v>24001484_290060</v>
      </c>
      <c r="O824" t="e">
        <f>VLOOKUP(M824,Sheet3!$H$2:$H$8,1,0)</f>
        <v>#N/A</v>
      </c>
    </row>
    <row r="825" spans="1:15" x14ac:dyDescent="0.25">
      <c r="A825">
        <v>290060</v>
      </c>
      <c r="B825">
        <v>1204</v>
      </c>
      <c r="C825" s="38">
        <v>45436</v>
      </c>
      <c r="D825" t="s">
        <v>3728</v>
      </c>
      <c r="E825">
        <v>473</v>
      </c>
      <c r="F825" t="s">
        <v>36</v>
      </c>
      <c r="G825">
        <v>23</v>
      </c>
      <c r="H825">
        <v>24</v>
      </c>
      <c r="I825">
        <v>609064</v>
      </c>
      <c r="J825">
        <v>24001485</v>
      </c>
      <c r="K825">
        <v>24001072</v>
      </c>
      <c r="L825">
        <f t="shared" si="36"/>
        <v>30</v>
      </c>
      <c r="M825">
        <f t="shared" si="37"/>
        <v>24001485</v>
      </c>
      <c r="N825" t="str">
        <f t="shared" si="38"/>
        <v>24001485_290060</v>
      </c>
      <c r="O825" t="e">
        <f>VLOOKUP(M825,Sheet3!$H$2:$H$8,1,0)</f>
        <v>#N/A</v>
      </c>
    </row>
    <row r="826" spans="1:15" x14ac:dyDescent="0.25">
      <c r="A826">
        <v>290060</v>
      </c>
      <c r="B826">
        <v>1204</v>
      </c>
      <c r="C826" s="38">
        <v>45436</v>
      </c>
      <c r="D826" t="s">
        <v>3935</v>
      </c>
      <c r="E826">
        <v>962.2</v>
      </c>
      <c r="F826" t="s">
        <v>36</v>
      </c>
      <c r="G826">
        <v>23</v>
      </c>
      <c r="H826">
        <v>24</v>
      </c>
      <c r="I826">
        <v>609064</v>
      </c>
      <c r="J826">
        <v>24001505</v>
      </c>
      <c r="K826">
        <v>24001073</v>
      </c>
      <c r="L826">
        <f t="shared" si="36"/>
        <v>30</v>
      </c>
      <c r="M826">
        <f t="shared" si="37"/>
        <v>24001505</v>
      </c>
      <c r="N826" t="str">
        <f t="shared" si="38"/>
        <v>24001505_290060</v>
      </c>
      <c r="O826" t="e">
        <f>VLOOKUP(M826,Sheet3!$H$2:$H$8,1,0)</f>
        <v>#N/A</v>
      </c>
    </row>
    <row r="827" spans="1:15" x14ac:dyDescent="0.25">
      <c r="A827">
        <v>290060</v>
      </c>
      <c r="B827">
        <v>1204</v>
      </c>
      <c r="C827" s="38">
        <v>45436</v>
      </c>
      <c r="D827" t="s">
        <v>3936</v>
      </c>
      <c r="E827">
        <v>497</v>
      </c>
      <c r="F827" t="s">
        <v>36</v>
      </c>
      <c r="G827">
        <v>23</v>
      </c>
      <c r="H827">
        <v>24</v>
      </c>
      <c r="I827">
        <v>609064</v>
      </c>
      <c r="J827">
        <v>24001506</v>
      </c>
      <c r="K827">
        <v>24001073</v>
      </c>
      <c r="L827">
        <f t="shared" si="36"/>
        <v>30</v>
      </c>
      <c r="M827">
        <f t="shared" si="37"/>
        <v>24001506</v>
      </c>
      <c r="N827" t="str">
        <f t="shared" si="38"/>
        <v>24001506_290060</v>
      </c>
      <c r="O827" t="e">
        <f>VLOOKUP(M827,Sheet3!$H$2:$H$8,1,0)</f>
        <v>#N/A</v>
      </c>
    </row>
    <row r="828" spans="1:15" x14ac:dyDescent="0.25">
      <c r="A828">
        <v>290060</v>
      </c>
      <c r="B828">
        <v>1204</v>
      </c>
      <c r="C828" s="38">
        <v>45436</v>
      </c>
      <c r="D828" t="s">
        <v>3937</v>
      </c>
      <c r="E828">
        <v>3711</v>
      </c>
      <c r="F828" t="s">
        <v>36</v>
      </c>
      <c r="G828">
        <v>23</v>
      </c>
      <c r="H828">
        <v>24</v>
      </c>
      <c r="I828">
        <v>609064</v>
      </c>
      <c r="J828">
        <v>24001512</v>
      </c>
      <c r="K828">
        <v>24001073</v>
      </c>
      <c r="L828">
        <f t="shared" si="36"/>
        <v>30</v>
      </c>
      <c r="M828">
        <f t="shared" si="37"/>
        <v>24001512</v>
      </c>
      <c r="N828" t="str">
        <f t="shared" si="38"/>
        <v>24001512_290060</v>
      </c>
      <c r="O828" t="e">
        <f>VLOOKUP(M828,Sheet3!$H$2:$H$8,1,0)</f>
        <v>#N/A</v>
      </c>
    </row>
    <row r="829" spans="1:15" x14ac:dyDescent="0.25">
      <c r="A829">
        <v>290060</v>
      </c>
      <c r="B829">
        <v>1204</v>
      </c>
      <c r="C829" s="38">
        <v>45436</v>
      </c>
      <c r="D829" t="s">
        <v>3938</v>
      </c>
      <c r="E829">
        <v>216</v>
      </c>
      <c r="F829" t="s">
        <v>36</v>
      </c>
      <c r="G829">
        <v>23</v>
      </c>
      <c r="H829">
        <v>24</v>
      </c>
      <c r="I829">
        <v>609064</v>
      </c>
      <c r="J829">
        <v>24001513</v>
      </c>
      <c r="K829">
        <v>24001073</v>
      </c>
      <c r="L829">
        <f t="shared" si="36"/>
        <v>30</v>
      </c>
      <c r="M829">
        <f t="shared" si="37"/>
        <v>24001513</v>
      </c>
      <c r="N829" t="str">
        <f t="shared" si="38"/>
        <v>24001513_290060</v>
      </c>
      <c r="O829" t="e">
        <f>VLOOKUP(M829,Sheet3!$H$2:$H$8,1,0)</f>
        <v>#N/A</v>
      </c>
    </row>
    <row r="830" spans="1:15" x14ac:dyDescent="0.25">
      <c r="A830">
        <v>290060</v>
      </c>
      <c r="B830">
        <v>1204</v>
      </c>
      <c r="C830" s="38">
        <v>45436</v>
      </c>
      <c r="D830" t="s">
        <v>3939</v>
      </c>
      <c r="E830">
        <v>895.4</v>
      </c>
      <c r="F830" t="s">
        <v>36</v>
      </c>
      <c r="G830">
        <v>23</v>
      </c>
      <c r="H830">
        <v>24</v>
      </c>
      <c r="I830">
        <v>609064</v>
      </c>
      <c r="J830">
        <v>24001514</v>
      </c>
      <c r="K830">
        <v>24001073</v>
      </c>
      <c r="L830">
        <f t="shared" si="36"/>
        <v>30</v>
      </c>
      <c r="M830">
        <f t="shared" si="37"/>
        <v>24001514</v>
      </c>
      <c r="N830" t="str">
        <f t="shared" si="38"/>
        <v>24001514_290060</v>
      </c>
      <c r="O830" t="e">
        <f>VLOOKUP(M830,Sheet3!$H$2:$H$8,1,0)</f>
        <v>#N/A</v>
      </c>
    </row>
    <row r="831" spans="1:15" x14ac:dyDescent="0.25">
      <c r="A831">
        <v>290060</v>
      </c>
      <c r="B831">
        <v>1204</v>
      </c>
      <c r="C831" s="38">
        <v>45446</v>
      </c>
      <c r="D831" t="s">
        <v>3746</v>
      </c>
      <c r="E831">
        <v>334.6</v>
      </c>
      <c r="F831" t="s">
        <v>36</v>
      </c>
      <c r="G831">
        <v>23</v>
      </c>
      <c r="H831">
        <v>24</v>
      </c>
      <c r="I831">
        <v>609656</v>
      </c>
      <c r="J831">
        <v>24001514</v>
      </c>
      <c r="K831">
        <v>24001073</v>
      </c>
      <c r="L831">
        <f t="shared" si="36"/>
        <v>30</v>
      </c>
      <c r="M831">
        <f t="shared" si="37"/>
        <v>24001514</v>
      </c>
      <c r="N831" t="str">
        <f t="shared" si="38"/>
        <v>24001514_290060</v>
      </c>
      <c r="O831" t="e">
        <f>VLOOKUP(M831,Sheet3!$H$2:$H$8,1,0)</f>
        <v>#N/A</v>
      </c>
    </row>
    <row r="832" spans="1:15" x14ac:dyDescent="0.25">
      <c r="A832">
        <v>290060</v>
      </c>
      <c r="B832">
        <v>1204</v>
      </c>
      <c r="C832" s="38">
        <v>45446</v>
      </c>
      <c r="D832" t="s">
        <v>3747</v>
      </c>
      <c r="E832">
        <v>211</v>
      </c>
      <c r="F832" t="s">
        <v>36</v>
      </c>
      <c r="G832">
        <v>23</v>
      </c>
      <c r="H832">
        <v>24</v>
      </c>
      <c r="I832">
        <v>609656</v>
      </c>
      <c r="J832">
        <v>24001515</v>
      </c>
      <c r="K832">
        <v>24001073</v>
      </c>
      <c r="L832">
        <f t="shared" si="36"/>
        <v>30</v>
      </c>
      <c r="M832">
        <f t="shared" si="37"/>
        <v>24001515</v>
      </c>
      <c r="N832" t="str">
        <f t="shared" si="38"/>
        <v>24001515_290060</v>
      </c>
      <c r="O832" t="e">
        <f>VLOOKUP(M832,Sheet3!$H$2:$H$8,1,0)</f>
        <v>#N/A</v>
      </c>
    </row>
    <row r="833" spans="1:15" x14ac:dyDescent="0.25">
      <c r="A833">
        <v>290060</v>
      </c>
      <c r="B833">
        <v>1204</v>
      </c>
      <c r="C833" s="38">
        <v>45446</v>
      </c>
      <c r="D833" t="s">
        <v>3940</v>
      </c>
      <c r="E833">
        <v>135.1</v>
      </c>
      <c r="F833" t="s">
        <v>36</v>
      </c>
      <c r="G833">
        <v>23</v>
      </c>
      <c r="H833">
        <v>24</v>
      </c>
      <c r="I833">
        <v>609656</v>
      </c>
      <c r="J833">
        <v>24001517</v>
      </c>
      <c r="K833">
        <v>24001073</v>
      </c>
      <c r="L833">
        <f t="shared" si="36"/>
        <v>30</v>
      </c>
      <c r="M833">
        <f t="shared" si="37"/>
        <v>24001517</v>
      </c>
      <c r="N833" t="str">
        <f t="shared" si="38"/>
        <v>24001517_290060</v>
      </c>
      <c r="O833" t="e">
        <f>VLOOKUP(M833,Sheet3!$H$2:$H$8,1,0)</f>
        <v>#N/A</v>
      </c>
    </row>
    <row r="834" spans="1:15" x14ac:dyDescent="0.25">
      <c r="A834">
        <v>290060</v>
      </c>
      <c r="B834">
        <v>1204</v>
      </c>
      <c r="C834" s="38">
        <v>45446</v>
      </c>
      <c r="D834" t="s">
        <v>3940</v>
      </c>
      <c r="E834">
        <v>1645</v>
      </c>
      <c r="F834" t="s">
        <v>36</v>
      </c>
      <c r="G834">
        <v>23</v>
      </c>
      <c r="H834">
        <v>24</v>
      </c>
      <c r="I834">
        <v>609656</v>
      </c>
      <c r="J834">
        <v>24001517</v>
      </c>
      <c r="K834">
        <v>24001073</v>
      </c>
      <c r="L834">
        <f t="shared" si="36"/>
        <v>30</v>
      </c>
      <c r="M834">
        <f t="shared" si="37"/>
        <v>24001517</v>
      </c>
      <c r="N834" t="str">
        <f t="shared" si="38"/>
        <v>24001517_290060</v>
      </c>
      <c r="O834" t="e">
        <f>VLOOKUP(M834,Sheet3!$H$2:$H$8,1,0)</f>
        <v>#N/A</v>
      </c>
    </row>
    <row r="835" spans="1:15" x14ac:dyDescent="0.25">
      <c r="A835">
        <v>290060</v>
      </c>
      <c r="B835">
        <v>1204</v>
      </c>
      <c r="C835" s="38">
        <v>45446</v>
      </c>
      <c r="D835" t="s">
        <v>3940</v>
      </c>
      <c r="E835">
        <v>3</v>
      </c>
      <c r="F835" t="s">
        <v>36</v>
      </c>
      <c r="G835">
        <v>23</v>
      </c>
      <c r="H835">
        <v>24</v>
      </c>
      <c r="I835">
        <v>609656</v>
      </c>
      <c r="J835">
        <v>24001517</v>
      </c>
      <c r="K835">
        <v>24001073</v>
      </c>
      <c r="L835">
        <f t="shared" si="36"/>
        <v>30</v>
      </c>
      <c r="M835">
        <f t="shared" si="37"/>
        <v>24001517</v>
      </c>
      <c r="N835" t="str">
        <f t="shared" si="38"/>
        <v>24001517_290060</v>
      </c>
      <c r="O835" t="e">
        <f>VLOOKUP(M835,Sheet3!$H$2:$H$8,1,0)</f>
        <v>#N/A</v>
      </c>
    </row>
    <row r="836" spans="1:15" x14ac:dyDescent="0.25">
      <c r="A836">
        <v>290060</v>
      </c>
      <c r="B836">
        <v>1204</v>
      </c>
      <c r="C836" s="38">
        <v>45296</v>
      </c>
      <c r="D836" t="s">
        <v>3941</v>
      </c>
      <c r="E836">
        <v>369</v>
      </c>
      <c r="F836" t="s">
        <v>36</v>
      </c>
      <c r="G836">
        <v>24</v>
      </c>
      <c r="H836">
        <v>23</v>
      </c>
      <c r="I836">
        <v>600207</v>
      </c>
      <c r="J836">
        <v>23002314</v>
      </c>
      <c r="K836">
        <v>23001190</v>
      </c>
      <c r="L836">
        <f t="shared" si="36"/>
        <v>30</v>
      </c>
      <c r="M836">
        <f t="shared" si="37"/>
        <v>23002314</v>
      </c>
      <c r="N836" t="str">
        <f t="shared" si="38"/>
        <v>23002314_290060</v>
      </c>
      <c r="O836" t="e">
        <f>VLOOKUP(M836,Sheet3!$H$2:$H$8,1,0)</f>
        <v>#N/A</v>
      </c>
    </row>
    <row r="837" spans="1:15" x14ac:dyDescent="0.25">
      <c r="A837">
        <v>290060</v>
      </c>
      <c r="B837">
        <v>1204</v>
      </c>
      <c r="C837" s="38">
        <v>45296</v>
      </c>
      <c r="D837" t="s">
        <v>3942</v>
      </c>
      <c r="E837">
        <v>5.4</v>
      </c>
      <c r="F837" t="s">
        <v>36</v>
      </c>
      <c r="G837">
        <v>24</v>
      </c>
      <c r="H837">
        <v>23</v>
      </c>
      <c r="I837">
        <v>600207</v>
      </c>
      <c r="J837">
        <v>23002315</v>
      </c>
      <c r="K837">
        <v>23001190</v>
      </c>
      <c r="L837">
        <f t="shared" si="36"/>
        <v>30</v>
      </c>
      <c r="M837">
        <f t="shared" si="37"/>
        <v>23002315</v>
      </c>
      <c r="N837" t="str">
        <f t="shared" si="38"/>
        <v>23002315_290060</v>
      </c>
      <c r="O837" t="e">
        <f>VLOOKUP(M837,Sheet3!$H$2:$H$8,1,0)</f>
        <v>#N/A</v>
      </c>
    </row>
    <row r="838" spans="1:15" x14ac:dyDescent="0.25">
      <c r="A838">
        <v>290060</v>
      </c>
      <c r="B838">
        <v>1204</v>
      </c>
      <c r="C838" s="38">
        <v>45296</v>
      </c>
      <c r="D838" t="s">
        <v>3942</v>
      </c>
      <c r="E838">
        <v>151</v>
      </c>
      <c r="F838" t="s">
        <v>36</v>
      </c>
      <c r="G838">
        <v>24</v>
      </c>
      <c r="H838">
        <v>23</v>
      </c>
      <c r="I838">
        <v>600207</v>
      </c>
      <c r="J838">
        <v>23002315</v>
      </c>
      <c r="K838">
        <v>23001190</v>
      </c>
      <c r="L838">
        <f t="shared" si="36"/>
        <v>30</v>
      </c>
      <c r="M838">
        <f t="shared" si="37"/>
        <v>23002315</v>
      </c>
      <c r="N838" t="str">
        <f t="shared" si="38"/>
        <v>23002315_290060</v>
      </c>
      <c r="O838" t="e">
        <f>VLOOKUP(M838,Sheet3!$H$2:$H$8,1,0)</f>
        <v>#N/A</v>
      </c>
    </row>
    <row r="839" spans="1:15" x14ac:dyDescent="0.25">
      <c r="A839">
        <v>290060</v>
      </c>
      <c r="B839">
        <v>1204</v>
      </c>
      <c r="C839" s="38">
        <v>45296</v>
      </c>
      <c r="D839" t="s">
        <v>3943</v>
      </c>
      <c r="E839">
        <v>1226.2</v>
      </c>
      <c r="F839" t="s">
        <v>36</v>
      </c>
      <c r="G839">
        <v>24</v>
      </c>
      <c r="H839">
        <v>23</v>
      </c>
      <c r="I839">
        <v>600207</v>
      </c>
      <c r="J839">
        <v>23002343</v>
      </c>
      <c r="K839">
        <v>23001194</v>
      </c>
      <c r="L839">
        <f t="shared" si="36"/>
        <v>30</v>
      </c>
      <c r="M839">
        <f t="shared" si="37"/>
        <v>23002343</v>
      </c>
      <c r="N839" t="str">
        <f t="shared" si="38"/>
        <v>23002343_290060</v>
      </c>
      <c r="O839" t="e">
        <f>VLOOKUP(M839,Sheet3!$H$2:$H$8,1,0)</f>
        <v>#N/A</v>
      </c>
    </row>
    <row r="840" spans="1:15" x14ac:dyDescent="0.25">
      <c r="A840">
        <v>290060</v>
      </c>
      <c r="B840">
        <v>1204</v>
      </c>
      <c r="C840" s="38">
        <v>45296</v>
      </c>
      <c r="D840" t="s">
        <v>3944</v>
      </c>
      <c r="E840">
        <v>171</v>
      </c>
      <c r="F840" t="s">
        <v>36</v>
      </c>
      <c r="G840">
        <v>24</v>
      </c>
      <c r="H840">
        <v>23</v>
      </c>
      <c r="I840">
        <v>600207</v>
      </c>
      <c r="J840">
        <v>23002344</v>
      </c>
      <c r="K840">
        <v>23001194</v>
      </c>
      <c r="L840">
        <f t="shared" ref="L840:L903" si="39">LEN(D840)</f>
        <v>30</v>
      </c>
      <c r="M840">
        <f t="shared" ref="M840:M903" si="40">IF(L840&lt;=7,D840,J840)</f>
        <v>23002344</v>
      </c>
      <c r="N840" t="str">
        <f t="shared" ref="N840:N903" si="41">CONCATENATE(M840,"_",A840)</f>
        <v>23002344_290060</v>
      </c>
      <c r="O840" t="e">
        <f>VLOOKUP(M840,Sheet3!$H$2:$H$8,1,0)</f>
        <v>#N/A</v>
      </c>
    </row>
    <row r="841" spans="1:15" x14ac:dyDescent="0.25">
      <c r="A841">
        <v>290060</v>
      </c>
      <c r="B841">
        <v>1204</v>
      </c>
      <c r="C841" s="38">
        <v>45296</v>
      </c>
      <c r="D841" t="s">
        <v>3748</v>
      </c>
      <c r="E841">
        <v>822</v>
      </c>
      <c r="F841" t="s">
        <v>36</v>
      </c>
      <c r="G841">
        <v>24</v>
      </c>
      <c r="H841">
        <v>23</v>
      </c>
      <c r="I841">
        <v>600207</v>
      </c>
      <c r="J841">
        <v>23002345</v>
      </c>
      <c r="K841">
        <v>23001194</v>
      </c>
      <c r="L841">
        <f t="shared" si="39"/>
        <v>30</v>
      </c>
      <c r="M841">
        <f t="shared" si="40"/>
        <v>23002345</v>
      </c>
      <c r="N841" t="str">
        <f t="shared" si="41"/>
        <v>23002345_290060</v>
      </c>
      <c r="O841" t="e">
        <f>VLOOKUP(M841,Sheet3!$H$2:$H$8,1,0)</f>
        <v>#N/A</v>
      </c>
    </row>
    <row r="842" spans="1:15" x14ac:dyDescent="0.25">
      <c r="A842">
        <v>290060</v>
      </c>
      <c r="B842">
        <v>1204</v>
      </c>
      <c r="C842" s="38">
        <v>45296</v>
      </c>
      <c r="D842" t="s">
        <v>3749</v>
      </c>
      <c r="E842">
        <v>171</v>
      </c>
      <c r="F842" t="s">
        <v>36</v>
      </c>
      <c r="G842">
        <v>24</v>
      </c>
      <c r="H842">
        <v>23</v>
      </c>
      <c r="I842">
        <v>600207</v>
      </c>
      <c r="J842">
        <v>23002346</v>
      </c>
      <c r="K842">
        <v>23001194</v>
      </c>
      <c r="L842">
        <f t="shared" si="39"/>
        <v>30</v>
      </c>
      <c r="M842">
        <f t="shared" si="40"/>
        <v>23002346</v>
      </c>
      <c r="N842" t="str">
        <f t="shared" si="41"/>
        <v>23002346_290060</v>
      </c>
      <c r="O842" t="e">
        <f>VLOOKUP(M842,Sheet3!$H$2:$H$8,1,0)</f>
        <v>#N/A</v>
      </c>
    </row>
    <row r="843" spans="1:15" x14ac:dyDescent="0.25">
      <c r="A843">
        <v>290060</v>
      </c>
      <c r="B843">
        <v>1204</v>
      </c>
      <c r="C843" s="38">
        <v>45296</v>
      </c>
      <c r="D843" t="s">
        <v>3749</v>
      </c>
      <c r="E843">
        <v>13</v>
      </c>
      <c r="F843" t="s">
        <v>36</v>
      </c>
      <c r="G843">
        <v>24</v>
      </c>
      <c r="H843">
        <v>23</v>
      </c>
      <c r="I843">
        <v>600207</v>
      </c>
      <c r="J843">
        <v>23002346</v>
      </c>
      <c r="K843">
        <v>23001194</v>
      </c>
      <c r="L843">
        <f t="shared" si="39"/>
        <v>30</v>
      </c>
      <c r="M843">
        <f t="shared" si="40"/>
        <v>23002346</v>
      </c>
      <c r="N843" t="str">
        <f t="shared" si="41"/>
        <v>23002346_290060</v>
      </c>
      <c r="O843" t="e">
        <f>VLOOKUP(M843,Sheet3!$H$2:$H$8,1,0)</f>
        <v>#N/A</v>
      </c>
    </row>
    <row r="844" spans="1:15" x14ac:dyDescent="0.25">
      <c r="A844">
        <v>290060</v>
      </c>
      <c r="B844">
        <v>1204</v>
      </c>
      <c r="C844" s="38">
        <v>45296</v>
      </c>
      <c r="D844" t="s">
        <v>3945</v>
      </c>
      <c r="E844">
        <v>209</v>
      </c>
      <c r="F844" t="s">
        <v>36</v>
      </c>
      <c r="G844">
        <v>24</v>
      </c>
      <c r="H844">
        <v>23</v>
      </c>
      <c r="I844">
        <v>600207</v>
      </c>
      <c r="J844">
        <v>23002353</v>
      </c>
      <c r="K844">
        <v>23001198</v>
      </c>
      <c r="L844">
        <f t="shared" si="39"/>
        <v>30</v>
      </c>
      <c r="M844">
        <f t="shared" si="40"/>
        <v>23002353</v>
      </c>
      <c r="N844" t="str">
        <f t="shared" si="41"/>
        <v>23002353_290060</v>
      </c>
      <c r="O844" t="e">
        <f>VLOOKUP(M844,Sheet3!$H$2:$H$8,1,0)</f>
        <v>#N/A</v>
      </c>
    </row>
    <row r="845" spans="1:15" x14ac:dyDescent="0.25">
      <c r="A845">
        <v>290060</v>
      </c>
      <c r="B845">
        <v>1204</v>
      </c>
      <c r="C845" s="38">
        <v>45296</v>
      </c>
      <c r="D845" t="s">
        <v>3946</v>
      </c>
      <c r="E845">
        <v>908</v>
      </c>
      <c r="F845" t="s">
        <v>36</v>
      </c>
      <c r="G845">
        <v>24</v>
      </c>
      <c r="H845">
        <v>23</v>
      </c>
      <c r="I845">
        <v>600207</v>
      </c>
      <c r="J845">
        <v>23002354</v>
      </c>
      <c r="K845">
        <v>23001198</v>
      </c>
      <c r="L845">
        <f t="shared" si="39"/>
        <v>30</v>
      </c>
      <c r="M845">
        <f t="shared" si="40"/>
        <v>23002354</v>
      </c>
      <c r="N845" t="str">
        <f t="shared" si="41"/>
        <v>23002354_290060</v>
      </c>
      <c r="O845" t="e">
        <f>VLOOKUP(M845,Sheet3!$H$2:$H$8,1,0)</f>
        <v>#N/A</v>
      </c>
    </row>
    <row r="846" spans="1:15" x14ac:dyDescent="0.25">
      <c r="A846">
        <v>290060</v>
      </c>
      <c r="B846">
        <v>1204</v>
      </c>
      <c r="C846" s="38">
        <v>45296</v>
      </c>
      <c r="D846" t="s">
        <v>3751</v>
      </c>
      <c r="E846">
        <v>67.8</v>
      </c>
      <c r="F846" t="s">
        <v>36</v>
      </c>
      <c r="G846">
        <v>24</v>
      </c>
      <c r="H846">
        <v>23</v>
      </c>
      <c r="I846">
        <v>600207</v>
      </c>
      <c r="J846">
        <v>23002356</v>
      </c>
      <c r="K846">
        <v>23001197</v>
      </c>
      <c r="L846">
        <f t="shared" si="39"/>
        <v>30</v>
      </c>
      <c r="M846">
        <f t="shared" si="40"/>
        <v>23002356</v>
      </c>
      <c r="N846" t="str">
        <f t="shared" si="41"/>
        <v>23002356_290060</v>
      </c>
      <c r="O846" t="e">
        <f>VLOOKUP(M846,Sheet3!$H$2:$H$8,1,0)</f>
        <v>#N/A</v>
      </c>
    </row>
    <row r="847" spans="1:15" x14ac:dyDescent="0.25">
      <c r="A847">
        <v>290060</v>
      </c>
      <c r="B847">
        <v>1204</v>
      </c>
      <c r="C847" s="38">
        <v>45296</v>
      </c>
      <c r="D847" t="s">
        <v>3947</v>
      </c>
      <c r="E847">
        <v>504</v>
      </c>
      <c r="F847" t="s">
        <v>36</v>
      </c>
      <c r="G847">
        <v>24</v>
      </c>
      <c r="H847">
        <v>23</v>
      </c>
      <c r="I847">
        <v>600207</v>
      </c>
      <c r="J847">
        <v>23002360</v>
      </c>
      <c r="K847">
        <v>23001198</v>
      </c>
      <c r="L847">
        <f t="shared" si="39"/>
        <v>30</v>
      </c>
      <c r="M847">
        <f t="shared" si="40"/>
        <v>23002360</v>
      </c>
      <c r="N847" t="str">
        <f t="shared" si="41"/>
        <v>23002360_290060</v>
      </c>
      <c r="O847" t="e">
        <f>VLOOKUP(M847,Sheet3!$H$2:$H$8,1,0)</f>
        <v>#N/A</v>
      </c>
    </row>
    <row r="848" spans="1:15" x14ac:dyDescent="0.25">
      <c r="A848">
        <v>290060</v>
      </c>
      <c r="B848">
        <v>1204</v>
      </c>
      <c r="C848" s="38">
        <v>45296</v>
      </c>
      <c r="D848" t="s">
        <v>3948</v>
      </c>
      <c r="E848">
        <v>268</v>
      </c>
      <c r="F848" t="s">
        <v>36</v>
      </c>
      <c r="G848">
        <v>24</v>
      </c>
      <c r="H848">
        <v>23</v>
      </c>
      <c r="I848">
        <v>600207</v>
      </c>
      <c r="J848">
        <v>23002363</v>
      </c>
      <c r="K848">
        <v>23001198</v>
      </c>
      <c r="L848">
        <f t="shared" si="39"/>
        <v>30</v>
      </c>
      <c r="M848">
        <f t="shared" si="40"/>
        <v>23002363</v>
      </c>
      <c r="N848" t="str">
        <f t="shared" si="41"/>
        <v>23002363_290060</v>
      </c>
      <c r="O848" t="e">
        <f>VLOOKUP(M848,Sheet3!$H$2:$H$8,1,0)</f>
        <v>#N/A</v>
      </c>
    </row>
    <row r="849" spans="1:15" x14ac:dyDescent="0.25">
      <c r="A849">
        <v>290060</v>
      </c>
      <c r="B849">
        <v>1204</v>
      </c>
      <c r="C849" s="38">
        <v>45296</v>
      </c>
      <c r="D849" t="s">
        <v>3949</v>
      </c>
      <c r="E849">
        <v>14.8</v>
      </c>
      <c r="F849" t="s">
        <v>36</v>
      </c>
      <c r="G849">
        <v>24</v>
      </c>
      <c r="H849">
        <v>23</v>
      </c>
      <c r="I849">
        <v>600207</v>
      </c>
      <c r="J849">
        <v>23002364</v>
      </c>
      <c r="K849">
        <v>23001198</v>
      </c>
      <c r="L849">
        <f t="shared" si="39"/>
        <v>30</v>
      </c>
      <c r="M849">
        <f t="shared" si="40"/>
        <v>23002364</v>
      </c>
      <c r="N849" t="str">
        <f t="shared" si="41"/>
        <v>23002364_290060</v>
      </c>
      <c r="O849" t="e">
        <f>VLOOKUP(M849,Sheet3!$H$2:$H$8,1,0)</f>
        <v>#N/A</v>
      </c>
    </row>
    <row r="850" spans="1:15" x14ac:dyDescent="0.25">
      <c r="A850">
        <v>290060</v>
      </c>
      <c r="B850">
        <v>1204</v>
      </c>
      <c r="C850" s="38">
        <v>45296</v>
      </c>
      <c r="D850" t="s">
        <v>3949</v>
      </c>
      <c r="E850">
        <v>189</v>
      </c>
      <c r="F850" t="s">
        <v>36</v>
      </c>
      <c r="G850">
        <v>24</v>
      </c>
      <c r="H850">
        <v>23</v>
      </c>
      <c r="I850">
        <v>600207</v>
      </c>
      <c r="J850">
        <v>23002364</v>
      </c>
      <c r="K850">
        <v>23001198</v>
      </c>
      <c r="L850">
        <f t="shared" si="39"/>
        <v>30</v>
      </c>
      <c r="M850">
        <f t="shared" si="40"/>
        <v>23002364</v>
      </c>
      <c r="N850" t="str">
        <f t="shared" si="41"/>
        <v>23002364_290060</v>
      </c>
      <c r="O850" t="e">
        <f>VLOOKUP(M850,Sheet3!$H$2:$H$8,1,0)</f>
        <v>#N/A</v>
      </c>
    </row>
    <row r="851" spans="1:15" x14ac:dyDescent="0.25">
      <c r="A851">
        <v>290060</v>
      </c>
      <c r="B851">
        <v>1204</v>
      </c>
      <c r="C851" s="38">
        <v>45296</v>
      </c>
      <c r="D851" t="s">
        <v>3952</v>
      </c>
      <c r="E851">
        <v>3271.6</v>
      </c>
      <c r="F851" t="s">
        <v>36</v>
      </c>
      <c r="G851">
        <v>24</v>
      </c>
      <c r="H851">
        <v>23</v>
      </c>
      <c r="I851">
        <v>600207</v>
      </c>
      <c r="J851">
        <v>23002381</v>
      </c>
      <c r="K851">
        <v>23001204</v>
      </c>
      <c r="L851">
        <f t="shared" si="39"/>
        <v>30</v>
      </c>
      <c r="M851">
        <f t="shared" si="40"/>
        <v>23002381</v>
      </c>
      <c r="N851" t="str">
        <f t="shared" si="41"/>
        <v>23002381_290060</v>
      </c>
      <c r="O851" t="e">
        <f>VLOOKUP(M851,Sheet3!$H$2:$H$8,1,0)</f>
        <v>#N/A</v>
      </c>
    </row>
    <row r="852" spans="1:15" x14ac:dyDescent="0.25">
      <c r="A852">
        <v>290060</v>
      </c>
      <c r="B852">
        <v>1204</v>
      </c>
      <c r="C852" s="38">
        <v>45296</v>
      </c>
      <c r="D852" t="s">
        <v>3954</v>
      </c>
      <c r="E852">
        <v>1058</v>
      </c>
      <c r="F852" t="s">
        <v>36</v>
      </c>
      <c r="G852">
        <v>24</v>
      </c>
      <c r="H852">
        <v>23</v>
      </c>
      <c r="I852">
        <v>600207</v>
      </c>
      <c r="J852">
        <v>23002382</v>
      </c>
      <c r="K852">
        <v>23001204</v>
      </c>
      <c r="L852">
        <f t="shared" si="39"/>
        <v>30</v>
      </c>
      <c r="M852">
        <f t="shared" si="40"/>
        <v>23002382</v>
      </c>
      <c r="N852" t="str">
        <f t="shared" si="41"/>
        <v>23002382_290060</v>
      </c>
      <c r="O852" t="e">
        <f>VLOOKUP(M852,Sheet3!$H$2:$H$8,1,0)</f>
        <v>#N/A</v>
      </c>
    </row>
    <row r="853" spans="1:15" x14ac:dyDescent="0.25">
      <c r="A853">
        <v>290060</v>
      </c>
      <c r="B853">
        <v>1204</v>
      </c>
      <c r="C853" s="38">
        <v>45296</v>
      </c>
      <c r="D853" t="s">
        <v>3955</v>
      </c>
      <c r="E853">
        <v>5060</v>
      </c>
      <c r="F853" t="s">
        <v>36</v>
      </c>
      <c r="G853">
        <v>24</v>
      </c>
      <c r="H853">
        <v>23</v>
      </c>
      <c r="I853">
        <v>600207</v>
      </c>
      <c r="J853">
        <v>23002383</v>
      </c>
      <c r="K853">
        <v>23001204</v>
      </c>
      <c r="L853">
        <f t="shared" si="39"/>
        <v>30</v>
      </c>
      <c r="M853">
        <f t="shared" si="40"/>
        <v>23002383</v>
      </c>
      <c r="N853" t="str">
        <f t="shared" si="41"/>
        <v>23002383_290060</v>
      </c>
      <c r="O853" t="e">
        <f>VLOOKUP(M853,Sheet3!$H$2:$H$8,1,0)</f>
        <v>#N/A</v>
      </c>
    </row>
    <row r="854" spans="1:15" x14ac:dyDescent="0.25">
      <c r="A854">
        <v>290060</v>
      </c>
      <c r="B854">
        <v>1204</v>
      </c>
      <c r="C854" s="38">
        <v>45296</v>
      </c>
      <c r="D854" t="s">
        <v>3956</v>
      </c>
      <c r="E854">
        <v>1058</v>
      </c>
      <c r="F854" t="s">
        <v>36</v>
      </c>
      <c r="G854">
        <v>24</v>
      </c>
      <c r="H854">
        <v>23</v>
      </c>
      <c r="I854">
        <v>600207</v>
      </c>
      <c r="J854">
        <v>23002384</v>
      </c>
      <c r="K854">
        <v>23001204</v>
      </c>
      <c r="L854">
        <f t="shared" si="39"/>
        <v>30</v>
      </c>
      <c r="M854">
        <f t="shared" si="40"/>
        <v>23002384</v>
      </c>
      <c r="N854" t="str">
        <f t="shared" si="41"/>
        <v>23002384_290060</v>
      </c>
      <c r="O854" t="e">
        <f>VLOOKUP(M854,Sheet3!$H$2:$H$8,1,0)</f>
        <v>#N/A</v>
      </c>
    </row>
    <row r="855" spans="1:15" x14ac:dyDescent="0.25">
      <c r="A855">
        <v>290060</v>
      </c>
      <c r="B855">
        <v>1204</v>
      </c>
      <c r="C855" s="38">
        <v>45296</v>
      </c>
      <c r="D855" t="s">
        <v>3957</v>
      </c>
      <c r="E855">
        <v>2968</v>
      </c>
      <c r="F855" t="s">
        <v>36</v>
      </c>
      <c r="G855">
        <v>24</v>
      </c>
      <c r="H855">
        <v>23</v>
      </c>
      <c r="I855">
        <v>600207</v>
      </c>
      <c r="J855">
        <v>23002389</v>
      </c>
      <c r="K855">
        <v>23001204</v>
      </c>
      <c r="L855">
        <f t="shared" si="39"/>
        <v>30</v>
      </c>
      <c r="M855">
        <f t="shared" si="40"/>
        <v>23002389</v>
      </c>
      <c r="N855" t="str">
        <f t="shared" si="41"/>
        <v>23002389_290060</v>
      </c>
      <c r="O855" t="e">
        <f>VLOOKUP(M855,Sheet3!$H$2:$H$8,1,0)</f>
        <v>#N/A</v>
      </c>
    </row>
    <row r="856" spans="1:15" x14ac:dyDescent="0.25">
      <c r="A856">
        <v>290060</v>
      </c>
      <c r="B856">
        <v>1204</v>
      </c>
      <c r="C856" s="38">
        <v>45296</v>
      </c>
      <c r="D856" t="s">
        <v>3958</v>
      </c>
      <c r="E856">
        <v>617</v>
      </c>
      <c r="F856" t="s">
        <v>36</v>
      </c>
      <c r="G856">
        <v>24</v>
      </c>
      <c r="H856">
        <v>23</v>
      </c>
      <c r="I856">
        <v>600207</v>
      </c>
      <c r="J856">
        <v>23002390</v>
      </c>
      <c r="K856">
        <v>23001204</v>
      </c>
      <c r="L856">
        <f t="shared" si="39"/>
        <v>30</v>
      </c>
      <c r="M856">
        <f t="shared" si="40"/>
        <v>23002390</v>
      </c>
      <c r="N856" t="str">
        <f t="shared" si="41"/>
        <v>23002390_290060</v>
      </c>
      <c r="O856" t="e">
        <f>VLOOKUP(M856,Sheet3!$H$2:$H$8,1,0)</f>
        <v>#N/A</v>
      </c>
    </row>
    <row r="857" spans="1:15" x14ac:dyDescent="0.25">
      <c r="A857">
        <v>290060</v>
      </c>
      <c r="B857">
        <v>1204</v>
      </c>
      <c r="C857" s="38">
        <v>45296</v>
      </c>
      <c r="D857" t="s">
        <v>3959</v>
      </c>
      <c r="E857">
        <v>5698</v>
      </c>
      <c r="F857" t="s">
        <v>36</v>
      </c>
      <c r="G857">
        <v>24</v>
      </c>
      <c r="H857">
        <v>23</v>
      </c>
      <c r="I857">
        <v>600207</v>
      </c>
      <c r="J857">
        <v>23002391</v>
      </c>
      <c r="K857">
        <v>23001204</v>
      </c>
      <c r="L857">
        <f t="shared" si="39"/>
        <v>30</v>
      </c>
      <c r="M857">
        <f t="shared" si="40"/>
        <v>23002391</v>
      </c>
      <c r="N857" t="str">
        <f t="shared" si="41"/>
        <v>23002391_290060</v>
      </c>
      <c r="O857" t="e">
        <f>VLOOKUP(M857,Sheet3!$H$2:$H$8,1,0)</f>
        <v>#N/A</v>
      </c>
    </row>
    <row r="858" spans="1:15" x14ac:dyDescent="0.25">
      <c r="A858">
        <v>290060</v>
      </c>
      <c r="B858">
        <v>1204</v>
      </c>
      <c r="C858" s="38">
        <v>45296</v>
      </c>
      <c r="D858" t="s">
        <v>3960</v>
      </c>
      <c r="E858">
        <v>1182</v>
      </c>
      <c r="F858" t="s">
        <v>36</v>
      </c>
      <c r="G858">
        <v>24</v>
      </c>
      <c r="H858">
        <v>23</v>
      </c>
      <c r="I858">
        <v>600207</v>
      </c>
      <c r="J858">
        <v>23002392</v>
      </c>
      <c r="K858">
        <v>23001204</v>
      </c>
      <c r="L858">
        <f t="shared" si="39"/>
        <v>30</v>
      </c>
      <c r="M858">
        <f t="shared" si="40"/>
        <v>23002392</v>
      </c>
      <c r="N858" t="str">
        <f t="shared" si="41"/>
        <v>23002392_290060</v>
      </c>
      <c r="O858" t="e">
        <f>VLOOKUP(M858,Sheet3!$H$2:$H$8,1,0)</f>
        <v>#N/A</v>
      </c>
    </row>
    <row r="859" spans="1:15" x14ac:dyDescent="0.25">
      <c r="A859">
        <v>290060</v>
      </c>
      <c r="B859">
        <v>1204</v>
      </c>
      <c r="C859" s="38">
        <v>45296</v>
      </c>
      <c r="D859" t="s">
        <v>3961</v>
      </c>
      <c r="E859">
        <v>960</v>
      </c>
      <c r="F859" t="s">
        <v>36</v>
      </c>
      <c r="G859">
        <v>24</v>
      </c>
      <c r="H859">
        <v>23</v>
      </c>
      <c r="I859">
        <v>600207</v>
      </c>
      <c r="J859">
        <v>23002397</v>
      </c>
      <c r="K859">
        <v>23001204</v>
      </c>
      <c r="L859">
        <f t="shared" si="39"/>
        <v>30</v>
      </c>
      <c r="M859">
        <f t="shared" si="40"/>
        <v>23002397</v>
      </c>
      <c r="N859" t="str">
        <f t="shared" si="41"/>
        <v>23002397_290060</v>
      </c>
      <c r="O859" t="e">
        <f>VLOOKUP(M859,Sheet3!$H$2:$H$8,1,0)</f>
        <v>#N/A</v>
      </c>
    </row>
    <row r="860" spans="1:15" x14ac:dyDescent="0.25">
      <c r="A860">
        <v>290060</v>
      </c>
      <c r="B860">
        <v>1204</v>
      </c>
      <c r="C860" s="38">
        <v>45296</v>
      </c>
      <c r="D860" t="s">
        <v>3962</v>
      </c>
      <c r="E860">
        <v>131</v>
      </c>
      <c r="F860" t="s">
        <v>36</v>
      </c>
      <c r="G860">
        <v>24</v>
      </c>
      <c r="H860">
        <v>23</v>
      </c>
      <c r="I860">
        <v>600207</v>
      </c>
      <c r="J860">
        <v>23002398</v>
      </c>
      <c r="K860">
        <v>23001204</v>
      </c>
      <c r="L860">
        <f t="shared" si="39"/>
        <v>30</v>
      </c>
      <c r="M860">
        <f t="shared" si="40"/>
        <v>23002398</v>
      </c>
      <c r="N860" t="str">
        <f t="shared" si="41"/>
        <v>23002398_290060</v>
      </c>
      <c r="O860" t="e">
        <f>VLOOKUP(M860,Sheet3!$H$2:$H$8,1,0)</f>
        <v>#N/A</v>
      </c>
    </row>
    <row r="861" spans="1:15" x14ac:dyDescent="0.25">
      <c r="A861">
        <v>290060</v>
      </c>
      <c r="B861">
        <v>1204</v>
      </c>
      <c r="C861" s="38">
        <v>45296</v>
      </c>
      <c r="D861" t="s">
        <v>3962</v>
      </c>
      <c r="E861">
        <v>362</v>
      </c>
      <c r="F861" t="s">
        <v>36</v>
      </c>
      <c r="G861">
        <v>24</v>
      </c>
      <c r="H861">
        <v>23</v>
      </c>
      <c r="I861">
        <v>600207</v>
      </c>
      <c r="J861">
        <v>23002398</v>
      </c>
      <c r="K861">
        <v>23001204</v>
      </c>
      <c r="L861">
        <f t="shared" si="39"/>
        <v>30</v>
      </c>
      <c r="M861">
        <f t="shared" si="40"/>
        <v>23002398</v>
      </c>
      <c r="N861" t="str">
        <f t="shared" si="41"/>
        <v>23002398_290060</v>
      </c>
      <c r="O861" t="e">
        <f>VLOOKUP(M861,Sheet3!$H$2:$H$8,1,0)</f>
        <v>#N/A</v>
      </c>
    </row>
    <row r="862" spans="1:15" x14ac:dyDescent="0.25">
      <c r="A862">
        <v>290060</v>
      </c>
      <c r="B862">
        <v>1204</v>
      </c>
      <c r="C862" s="38">
        <v>45296</v>
      </c>
      <c r="D862" t="s">
        <v>3761</v>
      </c>
      <c r="E862">
        <v>1663.2</v>
      </c>
      <c r="F862" t="s">
        <v>36</v>
      </c>
      <c r="G862">
        <v>24</v>
      </c>
      <c r="H862">
        <v>23</v>
      </c>
      <c r="I862">
        <v>600207</v>
      </c>
      <c r="J862">
        <v>23002404</v>
      </c>
      <c r="K862">
        <v>23001213</v>
      </c>
      <c r="L862">
        <f t="shared" si="39"/>
        <v>30</v>
      </c>
      <c r="M862">
        <f t="shared" si="40"/>
        <v>23002404</v>
      </c>
      <c r="N862" t="str">
        <f t="shared" si="41"/>
        <v>23002404_290060</v>
      </c>
      <c r="O862" t="e">
        <f>VLOOKUP(M862,Sheet3!$H$2:$H$8,1,0)</f>
        <v>#N/A</v>
      </c>
    </row>
    <row r="863" spans="1:15" x14ac:dyDescent="0.25">
      <c r="A863">
        <v>290060</v>
      </c>
      <c r="B863">
        <v>1204</v>
      </c>
      <c r="C863" s="38">
        <v>45296</v>
      </c>
      <c r="D863" t="s">
        <v>3762</v>
      </c>
      <c r="E863">
        <v>1699.9</v>
      </c>
      <c r="F863" t="s">
        <v>36</v>
      </c>
      <c r="G863">
        <v>24</v>
      </c>
      <c r="H863">
        <v>23</v>
      </c>
      <c r="I863">
        <v>600207</v>
      </c>
      <c r="J863">
        <v>23002405</v>
      </c>
      <c r="K863">
        <v>23001214</v>
      </c>
      <c r="L863">
        <f t="shared" si="39"/>
        <v>30</v>
      </c>
      <c r="M863">
        <f t="shared" si="40"/>
        <v>23002405</v>
      </c>
      <c r="N863" t="str">
        <f t="shared" si="41"/>
        <v>23002405_290060</v>
      </c>
      <c r="O863" t="e">
        <f>VLOOKUP(M863,Sheet3!$H$2:$H$8,1,0)</f>
        <v>#N/A</v>
      </c>
    </row>
    <row r="864" spans="1:15" x14ac:dyDescent="0.25">
      <c r="A864">
        <v>290060</v>
      </c>
      <c r="B864">
        <v>1204</v>
      </c>
      <c r="C864" s="38">
        <v>45296</v>
      </c>
      <c r="D864" t="s">
        <v>3764</v>
      </c>
      <c r="E864">
        <v>288</v>
      </c>
      <c r="F864" t="s">
        <v>36</v>
      </c>
      <c r="G864">
        <v>24</v>
      </c>
      <c r="H864">
        <v>23</v>
      </c>
      <c r="I864">
        <v>600207</v>
      </c>
      <c r="J864">
        <v>23002408</v>
      </c>
      <c r="K864">
        <v>23001214</v>
      </c>
      <c r="L864">
        <f t="shared" si="39"/>
        <v>30</v>
      </c>
      <c r="M864">
        <f t="shared" si="40"/>
        <v>23002408</v>
      </c>
      <c r="N864" t="str">
        <f t="shared" si="41"/>
        <v>23002408_290060</v>
      </c>
      <c r="O864" t="e">
        <f>VLOOKUP(M864,Sheet3!$H$2:$H$8,1,0)</f>
        <v>#N/A</v>
      </c>
    </row>
    <row r="865" spans="1:15" x14ac:dyDescent="0.25">
      <c r="A865">
        <v>290060</v>
      </c>
      <c r="B865">
        <v>1204</v>
      </c>
      <c r="C865" s="38">
        <v>45296</v>
      </c>
      <c r="D865" t="s">
        <v>3764</v>
      </c>
      <c r="E865">
        <v>21</v>
      </c>
      <c r="F865" t="s">
        <v>36</v>
      </c>
      <c r="G865">
        <v>24</v>
      </c>
      <c r="H865">
        <v>23</v>
      </c>
      <c r="I865">
        <v>600207</v>
      </c>
      <c r="J865">
        <v>23002408</v>
      </c>
      <c r="K865">
        <v>23001214</v>
      </c>
      <c r="L865">
        <f t="shared" si="39"/>
        <v>30</v>
      </c>
      <c r="M865">
        <f t="shared" si="40"/>
        <v>23002408</v>
      </c>
      <c r="N865" t="str">
        <f t="shared" si="41"/>
        <v>23002408_290060</v>
      </c>
      <c r="O865" t="e">
        <f>VLOOKUP(M865,Sheet3!$H$2:$H$8,1,0)</f>
        <v>#N/A</v>
      </c>
    </row>
    <row r="866" spans="1:15" x14ac:dyDescent="0.25">
      <c r="A866">
        <v>290060</v>
      </c>
      <c r="B866">
        <v>1204</v>
      </c>
      <c r="C866" s="38">
        <v>45296</v>
      </c>
      <c r="D866" t="s">
        <v>3766</v>
      </c>
      <c r="E866">
        <v>574</v>
      </c>
      <c r="F866" t="s">
        <v>36</v>
      </c>
      <c r="G866">
        <v>24</v>
      </c>
      <c r="H866">
        <v>23</v>
      </c>
      <c r="I866">
        <v>600207</v>
      </c>
      <c r="J866">
        <v>23002411</v>
      </c>
      <c r="K866">
        <v>23001206</v>
      </c>
      <c r="L866">
        <f t="shared" si="39"/>
        <v>30</v>
      </c>
      <c r="M866">
        <f t="shared" si="40"/>
        <v>23002411</v>
      </c>
      <c r="N866" t="str">
        <f t="shared" si="41"/>
        <v>23002411_290060</v>
      </c>
      <c r="O866" t="e">
        <f>VLOOKUP(M866,Sheet3!$H$2:$H$8,1,0)</f>
        <v>#N/A</v>
      </c>
    </row>
    <row r="867" spans="1:15" x14ac:dyDescent="0.25">
      <c r="A867">
        <v>290060</v>
      </c>
      <c r="B867">
        <v>1204</v>
      </c>
      <c r="C867" s="38">
        <v>45296</v>
      </c>
      <c r="D867" t="s">
        <v>3768</v>
      </c>
      <c r="E867">
        <v>1096</v>
      </c>
      <c r="F867" t="s">
        <v>36</v>
      </c>
      <c r="G867">
        <v>24</v>
      </c>
      <c r="H867">
        <v>23</v>
      </c>
      <c r="I867">
        <v>600207</v>
      </c>
      <c r="J867">
        <v>23002414</v>
      </c>
      <c r="K867">
        <v>23001206</v>
      </c>
      <c r="L867">
        <f t="shared" si="39"/>
        <v>30</v>
      </c>
      <c r="M867">
        <f t="shared" si="40"/>
        <v>23002414</v>
      </c>
      <c r="N867" t="str">
        <f t="shared" si="41"/>
        <v>23002414_290060</v>
      </c>
      <c r="O867" t="e">
        <f>VLOOKUP(M867,Sheet3!$H$2:$H$8,1,0)</f>
        <v>#N/A</v>
      </c>
    </row>
    <row r="868" spans="1:15" x14ac:dyDescent="0.25">
      <c r="A868">
        <v>290060</v>
      </c>
      <c r="B868">
        <v>1204</v>
      </c>
      <c r="C868" s="38">
        <v>45296</v>
      </c>
      <c r="D868" t="s">
        <v>3769</v>
      </c>
      <c r="E868">
        <v>151</v>
      </c>
      <c r="F868" t="s">
        <v>36</v>
      </c>
      <c r="G868">
        <v>24</v>
      </c>
      <c r="H868">
        <v>23</v>
      </c>
      <c r="I868">
        <v>600207</v>
      </c>
      <c r="J868">
        <v>23002415</v>
      </c>
      <c r="K868">
        <v>23001206</v>
      </c>
      <c r="L868">
        <f t="shared" si="39"/>
        <v>30</v>
      </c>
      <c r="M868">
        <f t="shared" si="40"/>
        <v>23002415</v>
      </c>
      <c r="N868" t="str">
        <f t="shared" si="41"/>
        <v>23002415_290060</v>
      </c>
      <c r="O868" t="e">
        <f>VLOOKUP(M868,Sheet3!$H$2:$H$8,1,0)</f>
        <v>#N/A</v>
      </c>
    </row>
    <row r="869" spans="1:15" x14ac:dyDescent="0.25">
      <c r="A869">
        <v>290060</v>
      </c>
      <c r="B869">
        <v>1204</v>
      </c>
      <c r="C869" s="38">
        <v>45296</v>
      </c>
      <c r="D869" t="s">
        <v>3771</v>
      </c>
      <c r="E869">
        <v>1010</v>
      </c>
      <c r="F869" t="s">
        <v>36</v>
      </c>
      <c r="G869">
        <v>24</v>
      </c>
      <c r="H869">
        <v>23</v>
      </c>
      <c r="I869">
        <v>600207</v>
      </c>
      <c r="J869">
        <v>23002417</v>
      </c>
      <c r="K869">
        <v>23001206</v>
      </c>
      <c r="L869">
        <f t="shared" si="39"/>
        <v>30</v>
      </c>
      <c r="M869">
        <f t="shared" si="40"/>
        <v>23002417</v>
      </c>
      <c r="N869" t="str">
        <f t="shared" si="41"/>
        <v>23002417_290060</v>
      </c>
      <c r="O869" t="e">
        <f>VLOOKUP(M869,Sheet3!$H$2:$H$8,1,0)</f>
        <v>#N/A</v>
      </c>
    </row>
    <row r="870" spans="1:15" x14ac:dyDescent="0.25">
      <c r="A870">
        <v>290060</v>
      </c>
      <c r="B870">
        <v>1204</v>
      </c>
      <c r="C870" s="38">
        <v>45296</v>
      </c>
      <c r="D870" t="s">
        <v>3774</v>
      </c>
      <c r="E870">
        <v>933</v>
      </c>
      <c r="F870" t="s">
        <v>36</v>
      </c>
      <c r="G870">
        <v>24</v>
      </c>
      <c r="H870">
        <v>23</v>
      </c>
      <c r="I870">
        <v>600207</v>
      </c>
      <c r="J870">
        <v>23002423</v>
      </c>
      <c r="K870">
        <v>23001206</v>
      </c>
      <c r="L870">
        <f t="shared" si="39"/>
        <v>30</v>
      </c>
      <c r="M870">
        <f t="shared" si="40"/>
        <v>23002423</v>
      </c>
      <c r="N870" t="str">
        <f t="shared" si="41"/>
        <v>23002423_290060</v>
      </c>
      <c r="O870" t="e">
        <f>VLOOKUP(M870,Sheet3!$H$2:$H$8,1,0)</f>
        <v>#N/A</v>
      </c>
    </row>
    <row r="871" spans="1:15" x14ac:dyDescent="0.25">
      <c r="A871">
        <v>290060</v>
      </c>
      <c r="B871">
        <v>1204</v>
      </c>
      <c r="C871" s="38">
        <v>45296</v>
      </c>
      <c r="D871" t="s">
        <v>3775</v>
      </c>
      <c r="E871">
        <v>864</v>
      </c>
      <c r="F871" t="s">
        <v>36</v>
      </c>
      <c r="G871">
        <v>24</v>
      </c>
      <c r="H871">
        <v>23</v>
      </c>
      <c r="I871">
        <v>600207</v>
      </c>
      <c r="J871">
        <v>23002424</v>
      </c>
      <c r="K871">
        <v>23001206</v>
      </c>
      <c r="L871">
        <f t="shared" si="39"/>
        <v>30</v>
      </c>
      <c r="M871">
        <f t="shared" si="40"/>
        <v>23002424</v>
      </c>
      <c r="N871" t="str">
        <f t="shared" si="41"/>
        <v>23002424_290060</v>
      </c>
      <c r="O871" t="e">
        <f>VLOOKUP(M871,Sheet3!$H$2:$H$8,1,0)</f>
        <v>#N/A</v>
      </c>
    </row>
    <row r="872" spans="1:15" x14ac:dyDescent="0.25">
      <c r="A872">
        <v>290060</v>
      </c>
      <c r="B872">
        <v>1204</v>
      </c>
      <c r="C872" s="38">
        <v>45296</v>
      </c>
      <c r="D872" t="s">
        <v>3778</v>
      </c>
      <c r="E872">
        <v>731</v>
      </c>
      <c r="F872" t="s">
        <v>36</v>
      </c>
      <c r="G872">
        <v>24</v>
      </c>
      <c r="H872">
        <v>23</v>
      </c>
      <c r="I872">
        <v>600207</v>
      </c>
      <c r="J872">
        <v>23002427</v>
      </c>
      <c r="K872">
        <v>23001206</v>
      </c>
      <c r="L872">
        <f t="shared" si="39"/>
        <v>30</v>
      </c>
      <c r="M872">
        <f t="shared" si="40"/>
        <v>23002427</v>
      </c>
      <c r="N872" t="str">
        <f t="shared" si="41"/>
        <v>23002427_290060</v>
      </c>
      <c r="O872" t="e">
        <f>VLOOKUP(M872,Sheet3!$H$2:$H$8,1,0)</f>
        <v>#N/A</v>
      </c>
    </row>
    <row r="873" spans="1:15" x14ac:dyDescent="0.25">
      <c r="A873">
        <v>290060</v>
      </c>
      <c r="B873">
        <v>1204</v>
      </c>
      <c r="C873" s="38">
        <v>45296</v>
      </c>
      <c r="D873" t="s">
        <v>3778</v>
      </c>
      <c r="E873">
        <v>43.9</v>
      </c>
      <c r="F873" t="s">
        <v>36</v>
      </c>
      <c r="G873">
        <v>24</v>
      </c>
      <c r="H873">
        <v>23</v>
      </c>
      <c r="I873">
        <v>600207</v>
      </c>
      <c r="J873">
        <v>23002427</v>
      </c>
      <c r="K873">
        <v>23001206</v>
      </c>
      <c r="L873">
        <f t="shared" si="39"/>
        <v>30</v>
      </c>
      <c r="M873">
        <f t="shared" si="40"/>
        <v>23002427</v>
      </c>
      <c r="N873" t="str">
        <f t="shared" si="41"/>
        <v>23002427_290060</v>
      </c>
      <c r="O873" t="e">
        <f>VLOOKUP(M873,Sheet3!$H$2:$H$8,1,0)</f>
        <v>#N/A</v>
      </c>
    </row>
    <row r="874" spans="1:15" x14ac:dyDescent="0.25">
      <c r="A874">
        <v>290060</v>
      </c>
      <c r="B874">
        <v>1204</v>
      </c>
      <c r="C874" s="38">
        <v>45296</v>
      </c>
      <c r="D874" t="s">
        <v>3779</v>
      </c>
      <c r="E874">
        <v>339.8</v>
      </c>
      <c r="F874" t="s">
        <v>36</v>
      </c>
      <c r="G874">
        <v>24</v>
      </c>
      <c r="H874">
        <v>23</v>
      </c>
      <c r="I874">
        <v>600207</v>
      </c>
      <c r="J874">
        <v>23002480</v>
      </c>
      <c r="K874">
        <v>23001205</v>
      </c>
      <c r="L874">
        <f t="shared" si="39"/>
        <v>30</v>
      </c>
      <c r="M874">
        <f t="shared" si="40"/>
        <v>23002480</v>
      </c>
      <c r="N874" t="str">
        <f t="shared" si="41"/>
        <v>23002480_290060</v>
      </c>
      <c r="O874" t="e">
        <f>VLOOKUP(M874,Sheet3!$H$2:$H$8,1,0)</f>
        <v>#N/A</v>
      </c>
    </row>
    <row r="875" spans="1:15" x14ac:dyDescent="0.25">
      <c r="A875">
        <v>290061</v>
      </c>
      <c r="B875">
        <v>1204</v>
      </c>
      <c r="C875" s="38">
        <v>45247</v>
      </c>
      <c r="E875">
        <v>51</v>
      </c>
      <c r="F875" t="s">
        <v>36</v>
      </c>
      <c r="L875">
        <f t="shared" si="39"/>
        <v>0</v>
      </c>
      <c r="M875">
        <f t="shared" si="40"/>
        <v>0</v>
      </c>
      <c r="N875" t="str">
        <f t="shared" si="41"/>
        <v>0_290061</v>
      </c>
      <c r="O875" t="e">
        <f>VLOOKUP(M875,Sheet3!$H$2:$H$8,1,0)</f>
        <v>#N/A</v>
      </c>
    </row>
    <row r="876" spans="1:15" x14ac:dyDescent="0.25">
      <c r="A876">
        <v>290061</v>
      </c>
      <c r="B876">
        <v>1204</v>
      </c>
      <c r="C876" s="38">
        <v>45428</v>
      </c>
      <c r="E876">
        <v>47.3</v>
      </c>
      <c r="F876" t="s">
        <v>36</v>
      </c>
      <c r="L876">
        <f t="shared" si="39"/>
        <v>0</v>
      </c>
      <c r="M876">
        <f t="shared" si="40"/>
        <v>0</v>
      </c>
      <c r="N876" t="str">
        <f t="shared" si="41"/>
        <v>0_290061</v>
      </c>
      <c r="O876" t="e">
        <f>VLOOKUP(M876,Sheet3!$H$2:$H$8,1,0)</f>
        <v>#N/A</v>
      </c>
    </row>
    <row r="877" spans="1:15" x14ac:dyDescent="0.25">
      <c r="A877">
        <v>290061</v>
      </c>
      <c r="B877">
        <v>1204</v>
      </c>
      <c r="C877" s="38">
        <v>45428</v>
      </c>
      <c r="E877">
        <v>1910</v>
      </c>
      <c r="F877" t="s">
        <v>36</v>
      </c>
      <c r="L877">
        <f t="shared" si="39"/>
        <v>0</v>
      </c>
      <c r="M877">
        <f t="shared" si="40"/>
        <v>0</v>
      </c>
      <c r="N877" t="str">
        <f t="shared" si="41"/>
        <v>0_290061</v>
      </c>
      <c r="O877" t="e">
        <f>VLOOKUP(M877,Sheet3!$H$2:$H$8,1,0)</f>
        <v>#N/A</v>
      </c>
    </row>
    <row r="878" spans="1:15" x14ac:dyDescent="0.25">
      <c r="A878">
        <v>290061</v>
      </c>
      <c r="B878">
        <v>1204</v>
      </c>
      <c r="C878" s="38">
        <v>45428</v>
      </c>
      <c r="E878">
        <v>2385</v>
      </c>
      <c r="F878" t="s">
        <v>36</v>
      </c>
      <c r="L878">
        <f t="shared" si="39"/>
        <v>0</v>
      </c>
      <c r="M878">
        <f t="shared" si="40"/>
        <v>0</v>
      </c>
      <c r="N878" t="str">
        <f t="shared" si="41"/>
        <v>0_290061</v>
      </c>
      <c r="O878" t="e">
        <f>VLOOKUP(M878,Sheet3!$H$2:$H$8,1,0)</f>
        <v>#N/A</v>
      </c>
    </row>
    <row r="879" spans="1:15" x14ac:dyDescent="0.25">
      <c r="A879">
        <v>290061</v>
      </c>
      <c r="B879">
        <v>1204</v>
      </c>
      <c r="C879" s="38">
        <v>45428</v>
      </c>
      <c r="E879">
        <v>150</v>
      </c>
      <c r="F879" t="s">
        <v>36</v>
      </c>
      <c r="L879">
        <f t="shared" si="39"/>
        <v>0</v>
      </c>
      <c r="M879">
        <f t="shared" si="40"/>
        <v>0</v>
      </c>
      <c r="N879" t="str">
        <f t="shared" si="41"/>
        <v>0_290061</v>
      </c>
      <c r="O879" t="e">
        <f>VLOOKUP(M879,Sheet3!$H$2:$H$8,1,0)</f>
        <v>#N/A</v>
      </c>
    </row>
    <row r="880" spans="1:15" x14ac:dyDescent="0.25">
      <c r="A880">
        <v>290061</v>
      </c>
      <c r="B880">
        <v>1204</v>
      </c>
      <c r="C880" s="38">
        <v>45428</v>
      </c>
      <c r="E880">
        <v>4003</v>
      </c>
      <c r="F880" t="s">
        <v>36</v>
      </c>
      <c r="L880">
        <f t="shared" si="39"/>
        <v>0</v>
      </c>
      <c r="M880">
        <f t="shared" si="40"/>
        <v>0</v>
      </c>
      <c r="N880" t="str">
        <f t="shared" si="41"/>
        <v>0_290061</v>
      </c>
      <c r="O880" t="e">
        <f>VLOOKUP(M880,Sheet3!$H$2:$H$8,1,0)</f>
        <v>#N/A</v>
      </c>
    </row>
    <row r="881" spans="1:15" x14ac:dyDescent="0.25">
      <c r="A881">
        <v>290061</v>
      </c>
      <c r="B881">
        <v>1204</v>
      </c>
      <c r="C881" s="38">
        <v>45428</v>
      </c>
      <c r="E881">
        <v>1764</v>
      </c>
      <c r="F881" t="s">
        <v>36</v>
      </c>
      <c r="L881">
        <f t="shared" si="39"/>
        <v>0</v>
      </c>
      <c r="M881">
        <f t="shared" si="40"/>
        <v>0</v>
      </c>
      <c r="N881" t="str">
        <f t="shared" si="41"/>
        <v>0_290061</v>
      </c>
      <c r="O881" t="e">
        <f>VLOOKUP(M881,Sheet3!$H$2:$H$8,1,0)</f>
        <v>#N/A</v>
      </c>
    </row>
    <row r="882" spans="1:15" x14ac:dyDescent="0.25">
      <c r="A882">
        <v>290061</v>
      </c>
      <c r="B882">
        <v>1204</v>
      </c>
      <c r="C882" s="38">
        <v>45033</v>
      </c>
      <c r="D882" t="s">
        <v>3971</v>
      </c>
      <c r="E882">
        <v>1735</v>
      </c>
      <c r="F882" t="s">
        <v>36</v>
      </c>
      <c r="G882">
        <v>23</v>
      </c>
      <c r="H882">
        <v>23</v>
      </c>
      <c r="I882">
        <v>4825</v>
      </c>
      <c r="J882">
        <v>23001257</v>
      </c>
      <c r="K882">
        <v>23001033</v>
      </c>
      <c r="L882">
        <f t="shared" si="39"/>
        <v>30</v>
      </c>
      <c r="M882">
        <f t="shared" si="40"/>
        <v>23001257</v>
      </c>
      <c r="N882" t="str">
        <f t="shared" si="41"/>
        <v>23001257_290061</v>
      </c>
      <c r="O882" t="e">
        <f>VLOOKUP(M882,Sheet3!$H$2:$H$8,1,0)</f>
        <v>#N/A</v>
      </c>
    </row>
    <row r="883" spans="1:15" x14ac:dyDescent="0.25">
      <c r="A883">
        <v>290061</v>
      </c>
      <c r="B883">
        <v>1204</v>
      </c>
      <c r="C883" s="38">
        <v>45033</v>
      </c>
      <c r="D883" t="s">
        <v>3237</v>
      </c>
      <c r="E883">
        <v>6336</v>
      </c>
      <c r="F883" t="s">
        <v>36</v>
      </c>
      <c r="G883">
        <v>23</v>
      </c>
      <c r="H883">
        <v>23</v>
      </c>
      <c r="I883">
        <v>4825</v>
      </c>
      <c r="J883">
        <v>23001260</v>
      </c>
      <c r="K883">
        <v>23001034</v>
      </c>
      <c r="L883">
        <f t="shared" si="39"/>
        <v>30</v>
      </c>
      <c r="M883">
        <f t="shared" si="40"/>
        <v>23001260</v>
      </c>
      <c r="N883" t="str">
        <f t="shared" si="41"/>
        <v>23001260_290061</v>
      </c>
      <c r="O883" t="e">
        <f>VLOOKUP(M883,Sheet3!$H$2:$H$8,1,0)</f>
        <v>#N/A</v>
      </c>
    </row>
    <row r="884" spans="1:15" x14ac:dyDescent="0.25">
      <c r="A884">
        <v>290061</v>
      </c>
      <c r="B884">
        <v>1204</v>
      </c>
      <c r="C884" s="38">
        <v>45033</v>
      </c>
      <c r="D884" t="s">
        <v>3803</v>
      </c>
      <c r="E884">
        <v>6352</v>
      </c>
      <c r="F884" t="s">
        <v>36</v>
      </c>
      <c r="G884">
        <v>23</v>
      </c>
      <c r="H884">
        <v>23</v>
      </c>
      <c r="I884">
        <v>4825</v>
      </c>
      <c r="J884">
        <v>23001261</v>
      </c>
      <c r="K884">
        <v>23001034</v>
      </c>
      <c r="L884">
        <f t="shared" si="39"/>
        <v>30</v>
      </c>
      <c r="M884">
        <f t="shared" si="40"/>
        <v>23001261</v>
      </c>
      <c r="N884" t="str">
        <f t="shared" si="41"/>
        <v>23001261_290061</v>
      </c>
      <c r="O884" t="e">
        <f>VLOOKUP(M884,Sheet3!$H$2:$H$8,1,0)</f>
        <v>#N/A</v>
      </c>
    </row>
    <row r="885" spans="1:15" x14ac:dyDescent="0.25">
      <c r="A885">
        <v>290061</v>
      </c>
      <c r="B885">
        <v>1204</v>
      </c>
      <c r="C885" s="38">
        <v>45033</v>
      </c>
      <c r="D885" t="s">
        <v>3238</v>
      </c>
      <c r="E885">
        <v>5148</v>
      </c>
      <c r="F885" t="s">
        <v>36</v>
      </c>
      <c r="G885">
        <v>23</v>
      </c>
      <c r="H885">
        <v>23</v>
      </c>
      <c r="I885">
        <v>4825</v>
      </c>
      <c r="J885">
        <v>23001262</v>
      </c>
      <c r="K885">
        <v>23001034</v>
      </c>
      <c r="L885">
        <f t="shared" si="39"/>
        <v>30</v>
      </c>
      <c r="M885">
        <f t="shared" si="40"/>
        <v>23001262</v>
      </c>
      <c r="N885" t="str">
        <f t="shared" si="41"/>
        <v>23001262_290061</v>
      </c>
      <c r="O885" t="e">
        <f>VLOOKUP(M885,Sheet3!$H$2:$H$8,1,0)</f>
        <v>#N/A</v>
      </c>
    </row>
    <row r="886" spans="1:15" x14ac:dyDescent="0.25">
      <c r="A886">
        <v>290061</v>
      </c>
      <c r="B886">
        <v>1204</v>
      </c>
      <c r="C886" s="38">
        <v>45180</v>
      </c>
      <c r="D886" t="s">
        <v>3286</v>
      </c>
      <c r="E886">
        <v>151</v>
      </c>
      <c r="F886" t="s">
        <v>36</v>
      </c>
      <c r="G886">
        <v>23</v>
      </c>
      <c r="H886">
        <v>23</v>
      </c>
      <c r="I886">
        <v>11807</v>
      </c>
      <c r="J886">
        <v>23001899</v>
      </c>
      <c r="K886">
        <v>23001124</v>
      </c>
      <c r="L886">
        <f t="shared" si="39"/>
        <v>30</v>
      </c>
      <c r="M886">
        <f t="shared" si="40"/>
        <v>23001899</v>
      </c>
      <c r="N886" t="str">
        <f t="shared" si="41"/>
        <v>23001899_290061</v>
      </c>
      <c r="O886" t="e">
        <f>VLOOKUP(M886,Sheet3!$H$2:$H$8,1,0)</f>
        <v>#N/A</v>
      </c>
    </row>
    <row r="887" spans="1:15" x14ac:dyDescent="0.25">
      <c r="A887">
        <v>290061</v>
      </c>
      <c r="B887">
        <v>1204</v>
      </c>
      <c r="C887" s="38">
        <v>45180</v>
      </c>
      <c r="D887" t="s">
        <v>3974</v>
      </c>
      <c r="E887">
        <v>1194</v>
      </c>
      <c r="F887" t="s">
        <v>36</v>
      </c>
      <c r="G887">
        <v>23</v>
      </c>
      <c r="H887">
        <v>23</v>
      </c>
      <c r="I887">
        <v>11807</v>
      </c>
      <c r="J887">
        <v>23001900</v>
      </c>
      <c r="K887">
        <v>23001124</v>
      </c>
      <c r="L887">
        <f t="shared" si="39"/>
        <v>30</v>
      </c>
      <c r="M887">
        <f t="shared" si="40"/>
        <v>23001900</v>
      </c>
      <c r="N887" t="str">
        <f t="shared" si="41"/>
        <v>23001900_290061</v>
      </c>
      <c r="O887" t="e">
        <f>VLOOKUP(M887,Sheet3!$H$2:$H$8,1,0)</f>
        <v>#N/A</v>
      </c>
    </row>
    <row r="888" spans="1:15" x14ac:dyDescent="0.25">
      <c r="A888">
        <v>290061</v>
      </c>
      <c r="B888">
        <v>1204</v>
      </c>
      <c r="C888" s="38">
        <v>45180</v>
      </c>
      <c r="D888" t="s">
        <v>3287</v>
      </c>
      <c r="E888">
        <v>3484</v>
      </c>
      <c r="F888" t="s">
        <v>36</v>
      </c>
      <c r="G888">
        <v>23</v>
      </c>
      <c r="H888">
        <v>23</v>
      </c>
      <c r="I888">
        <v>11807</v>
      </c>
      <c r="J888">
        <v>23001901</v>
      </c>
      <c r="K888">
        <v>23001124</v>
      </c>
      <c r="L888">
        <f t="shared" si="39"/>
        <v>30</v>
      </c>
      <c r="M888">
        <f t="shared" si="40"/>
        <v>23001901</v>
      </c>
      <c r="N888" t="str">
        <f t="shared" si="41"/>
        <v>23001901_290061</v>
      </c>
      <c r="O888" t="e">
        <f>VLOOKUP(M888,Sheet3!$H$2:$H$8,1,0)</f>
        <v>#N/A</v>
      </c>
    </row>
    <row r="889" spans="1:15" x14ac:dyDescent="0.25">
      <c r="A889">
        <v>290061</v>
      </c>
      <c r="B889">
        <v>1204</v>
      </c>
      <c r="C889" s="38">
        <v>45180</v>
      </c>
      <c r="D889" t="s">
        <v>3288</v>
      </c>
      <c r="E889">
        <v>151</v>
      </c>
      <c r="F889" t="s">
        <v>36</v>
      </c>
      <c r="G889">
        <v>23</v>
      </c>
      <c r="H889">
        <v>23</v>
      </c>
      <c r="I889">
        <v>11807</v>
      </c>
      <c r="J889">
        <v>23001902</v>
      </c>
      <c r="K889">
        <v>23001124</v>
      </c>
      <c r="L889">
        <f t="shared" si="39"/>
        <v>30</v>
      </c>
      <c r="M889">
        <f t="shared" si="40"/>
        <v>23001902</v>
      </c>
      <c r="N889" t="str">
        <f t="shared" si="41"/>
        <v>23001902_290061</v>
      </c>
      <c r="O889" t="e">
        <f>VLOOKUP(M889,Sheet3!$H$2:$H$8,1,0)</f>
        <v>#N/A</v>
      </c>
    </row>
    <row r="890" spans="1:15" x14ac:dyDescent="0.25">
      <c r="A890">
        <v>290061</v>
      </c>
      <c r="B890">
        <v>1204</v>
      </c>
      <c r="C890" s="38">
        <v>45180</v>
      </c>
      <c r="D890" t="s">
        <v>3291</v>
      </c>
      <c r="E890">
        <v>78.8</v>
      </c>
      <c r="F890" t="s">
        <v>36</v>
      </c>
      <c r="G890">
        <v>23</v>
      </c>
      <c r="H890">
        <v>23</v>
      </c>
      <c r="I890">
        <v>11807</v>
      </c>
      <c r="J890">
        <v>23001905</v>
      </c>
      <c r="K890">
        <v>23001124</v>
      </c>
      <c r="L890">
        <f t="shared" si="39"/>
        <v>30</v>
      </c>
      <c r="M890">
        <f t="shared" si="40"/>
        <v>23001905</v>
      </c>
      <c r="N890" t="str">
        <f t="shared" si="41"/>
        <v>23001905_290061</v>
      </c>
      <c r="O890" t="e">
        <f>VLOOKUP(M890,Sheet3!$H$2:$H$8,1,0)</f>
        <v>#N/A</v>
      </c>
    </row>
    <row r="891" spans="1:15" x14ac:dyDescent="0.25">
      <c r="A891">
        <v>290061</v>
      </c>
      <c r="B891">
        <v>1204</v>
      </c>
      <c r="C891" s="38">
        <v>45180</v>
      </c>
      <c r="D891" t="s">
        <v>3291</v>
      </c>
      <c r="E891">
        <v>763</v>
      </c>
      <c r="F891" t="s">
        <v>36</v>
      </c>
      <c r="G891">
        <v>23</v>
      </c>
      <c r="H891">
        <v>23</v>
      </c>
      <c r="I891">
        <v>11807</v>
      </c>
      <c r="J891">
        <v>23001905</v>
      </c>
      <c r="K891">
        <v>23001124</v>
      </c>
      <c r="L891">
        <f t="shared" si="39"/>
        <v>30</v>
      </c>
      <c r="M891">
        <f t="shared" si="40"/>
        <v>23001905</v>
      </c>
      <c r="N891" t="str">
        <f t="shared" si="41"/>
        <v>23001905_290061</v>
      </c>
      <c r="O891" t="e">
        <f>VLOOKUP(M891,Sheet3!$H$2:$H$8,1,0)</f>
        <v>#N/A</v>
      </c>
    </row>
    <row r="892" spans="1:15" x14ac:dyDescent="0.25">
      <c r="A892">
        <v>290061</v>
      </c>
      <c r="B892">
        <v>1204</v>
      </c>
      <c r="C892" s="38">
        <v>45180</v>
      </c>
      <c r="D892" t="s">
        <v>3292</v>
      </c>
      <c r="E892">
        <v>2228</v>
      </c>
      <c r="F892" t="s">
        <v>36</v>
      </c>
      <c r="G892">
        <v>23</v>
      </c>
      <c r="H892">
        <v>23</v>
      </c>
      <c r="I892">
        <v>11807</v>
      </c>
      <c r="J892">
        <v>23001919</v>
      </c>
      <c r="K892">
        <v>23001124</v>
      </c>
      <c r="L892">
        <f t="shared" si="39"/>
        <v>30</v>
      </c>
      <c r="M892">
        <f t="shared" si="40"/>
        <v>23001919</v>
      </c>
      <c r="N892" t="str">
        <f t="shared" si="41"/>
        <v>23001919_290061</v>
      </c>
      <c r="O892" t="e">
        <f>VLOOKUP(M892,Sheet3!$H$2:$H$8,1,0)</f>
        <v>#N/A</v>
      </c>
    </row>
    <row r="893" spans="1:15" x14ac:dyDescent="0.25">
      <c r="A893">
        <v>290061</v>
      </c>
      <c r="B893">
        <v>1204</v>
      </c>
      <c r="C893" s="38">
        <v>45180</v>
      </c>
      <c r="D893" t="s">
        <v>3295</v>
      </c>
      <c r="E893">
        <v>906</v>
      </c>
      <c r="F893" t="s">
        <v>36</v>
      </c>
      <c r="G893">
        <v>23</v>
      </c>
      <c r="H893">
        <v>23</v>
      </c>
      <c r="I893">
        <v>11826</v>
      </c>
      <c r="J893">
        <v>23001912</v>
      </c>
      <c r="K893">
        <v>23001126</v>
      </c>
      <c r="L893">
        <f t="shared" si="39"/>
        <v>30</v>
      </c>
      <c r="M893">
        <f t="shared" si="40"/>
        <v>23001912</v>
      </c>
      <c r="N893" t="str">
        <f t="shared" si="41"/>
        <v>23001912_290061</v>
      </c>
      <c r="O893" t="e">
        <f>VLOOKUP(M893,Sheet3!$H$2:$H$8,1,0)</f>
        <v>#N/A</v>
      </c>
    </row>
    <row r="894" spans="1:15" x14ac:dyDescent="0.25">
      <c r="A894">
        <v>290061</v>
      </c>
      <c r="B894">
        <v>1204</v>
      </c>
      <c r="C894" s="38">
        <v>45180</v>
      </c>
      <c r="D894" t="s">
        <v>3296</v>
      </c>
      <c r="E894">
        <v>171</v>
      </c>
      <c r="F894" t="s">
        <v>36</v>
      </c>
      <c r="G894">
        <v>23</v>
      </c>
      <c r="H894">
        <v>23</v>
      </c>
      <c r="I894">
        <v>11826</v>
      </c>
      <c r="J894">
        <v>23001913</v>
      </c>
      <c r="K894">
        <v>23001126</v>
      </c>
      <c r="L894">
        <f t="shared" si="39"/>
        <v>30</v>
      </c>
      <c r="M894">
        <f t="shared" si="40"/>
        <v>23001913</v>
      </c>
      <c r="N894" t="str">
        <f t="shared" si="41"/>
        <v>23001913_290061</v>
      </c>
      <c r="O894" t="e">
        <f>VLOOKUP(M894,Sheet3!$H$2:$H$8,1,0)</f>
        <v>#N/A</v>
      </c>
    </row>
    <row r="895" spans="1:15" x14ac:dyDescent="0.25">
      <c r="A895">
        <v>290061</v>
      </c>
      <c r="B895">
        <v>1204</v>
      </c>
      <c r="C895" s="38">
        <v>45180</v>
      </c>
      <c r="D895" t="s">
        <v>3297</v>
      </c>
      <c r="E895">
        <v>1201</v>
      </c>
      <c r="F895" t="s">
        <v>36</v>
      </c>
      <c r="G895">
        <v>23</v>
      </c>
      <c r="H895">
        <v>23</v>
      </c>
      <c r="I895">
        <v>11826</v>
      </c>
      <c r="J895">
        <v>23001914</v>
      </c>
      <c r="K895">
        <v>23001126</v>
      </c>
      <c r="L895">
        <f t="shared" si="39"/>
        <v>30</v>
      </c>
      <c r="M895">
        <f t="shared" si="40"/>
        <v>23001914</v>
      </c>
      <c r="N895" t="str">
        <f t="shared" si="41"/>
        <v>23001914_290061</v>
      </c>
      <c r="O895" t="e">
        <f>VLOOKUP(M895,Sheet3!$H$2:$H$8,1,0)</f>
        <v>#N/A</v>
      </c>
    </row>
    <row r="896" spans="1:15" x14ac:dyDescent="0.25">
      <c r="A896">
        <v>290061</v>
      </c>
      <c r="B896">
        <v>1204</v>
      </c>
      <c r="C896" s="38">
        <v>45180</v>
      </c>
      <c r="D896" t="s">
        <v>3298</v>
      </c>
      <c r="E896">
        <v>131</v>
      </c>
      <c r="F896" t="s">
        <v>36</v>
      </c>
      <c r="G896">
        <v>23</v>
      </c>
      <c r="H896">
        <v>23</v>
      </c>
      <c r="I896">
        <v>11826</v>
      </c>
      <c r="J896">
        <v>23001915</v>
      </c>
      <c r="K896">
        <v>23001126</v>
      </c>
      <c r="L896">
        <f t="shared" si="39"/>
        <v>30</v>
      </c>
      <c r="M896">
        <f t="shared" si="40"/>
        <v>23001915</v>
      </c>
      <c r="N896" t="str">
        <f t="shared" si="41"/>
        <v>23001915_290061</v>
      </c>
      <c r="O896" t="e">
        <f>VLOOKUP(M896,Sheet3!$H$2:$H$8,1,0)</f>
        <v>#N/A</v>
      </c>
    </row>
    <row r="897" spans="1:15" x14ac:dyDescent="0.25">
      <c r="A897">
        <v>290061</v>
      </c>
      <c r="B897">
        <v>1204</v>
      </c>
      <c r="C897" s="38">
        <v>45180</v>
      </c>
      <c r="D897" t="s">
        <v>3300</v>
      </c>
      <c r="E897">
        <v>510</v>
      </c>
      <c r="F897" t="s">
        <v>36</v>
      </c>
      <c r="G897">
        <v>23</v>
      </c>
      <c r="H897">
        <v>23</v>
      </c>
      <c r="I897">
        <v>11826</v>
      </c>
      <c r="J897">
        <v>23001917</v>
      </c>
      <c r="K897">
        <v>23001126</v>
      </c>
      <c r="L897">
        <f t="shared" si="39"/>
        <v>30</v>
      </c>
      <c r="M897">
        <f t="shared" si="40"/>
        <v>23001917</v>
      </c>
      <c r="N897" t="str">
        <f t="shared" si="41"/>
        <v>23001917_290061</v>
      </c>
      <c r="O897" t="e">
        <f>VLOOKUP(M897,Sheet3!$H$2:$H$8,1,0)</f>
        <v>#N/A</v>
      </c>
    </row>
    <row r="898" spans="1:15" x14ac:dyDescent="0.25">
      <c r="A898">
        <v>290061</v>
      </c>
      <c r="B898">
        <v>1204</v>
      </c>
      <c r="C898" s="38">
        <v>45180</v>
      </c>
      <c r="D898" t="s">
        <v>3300</v>
      </c>
      <c r="E898">
        <v>38.1</v>
      </c>
      <c r="F898" t="s">
        <v>36</v>
      </c>
      <c r="G898">
        <v>23</v>
      </c>
      <c r="H898">
        <v>23</v>
      </c>
      <c r="I898">
        <v>11826</v>
      </c>
      <c r="J898">
        <v>23001917</v>
      </c>
      <c r="K898">
        <v>23001126</v>
      </c>
      <c r="L898">
        <f t="shared" si="39"/>
        <v>30</v>
      </c>
      <c r="M898">
        <f t="shared" si="40"/>
        <v>23001917</v>
      </c>
      <c r="N898" t="str">
        <f t="shared" si="41"/>
        <v>23001917_290061</v>
      </c>
      <c r="O898" t="e">
        <f>VLOOKUP(M898,Sheet3!$H$2:$H$8,1,0)</f>
        <v>#N/A</v>
      </c>
    </row>
    <row r="899" spans="1:15" x14ac:dyDescent="0.25">
      <c r="A899">
        <v>290061</v>
      </c>
      <c r="B899">
        <v>1204</v>
      </c>
      <c r="C899" s="38">
        <v>45183</v>
      </c>
      <c r="D899" t="s">
        <v>3300</v>
      </c>
      <c r="E899">
        <v>16.100000000000001</v>
      </c>
      <c r="F899" t="s">
        <v>36</v>
      </c>
      <c r="G899">
        <v>23</v>
      </c>
      <c r="H899">
        <v>23</v>
      </c>
      <c r="I899">
        <v>11826</v>
      </c>
      <c r="J899">
        <v>23001917</v>
      </c>
      <c r="K899">
        <v>23001126</v>
      </c>
      <c r="L899">
        <f t="shared" si="39"/>
        <v>30</v>
      </c>
      <c r="M899">
        <f t="shared" si="40"/>
        <v>23001917</v>
      </c>
      <c r="N899" t="str">
        <f t="shared" si="41"/>
        <v>23001917_290061</v>
      </c>
      <c r="O899" t="e">
        <f>VLOOKUP(M899,Sheet3!$H$2:$H$8,1,0)</f>
        <v>#N/A</v>
      </c>
    </row>
    <row r="900" spans="1:15" x14ac:dyDescent="0.25">
      <c r="A900">
        <v>290061</v>
      </c>
      <c r="B900">
        <v>1204</v>
      </c>
      <c r="C900" s="38">
        <v>45183</v>
      </c>
      <c r="D900" t="s">
        <v>3300</v>
      </c>
      <c r="E900">
        <v>-38.1</v>
      </c>
      <c r="F900" t="s">
        <v>36</v>
      </c>
      <c r="G900">
        <v>23</v>
      </c>
      <c r="H900">
        <v>23</v>
      </c>
      <c r="I900">
        <v>11826</v>
      </c>
      <c r="J900">
        <v>23001917</v>
      </c>
      <c r="K900">
        <v>23001126</v>
      </c>
      <c r="L900">
        <f t="shared" si="39"/>
        <v>30</v>
      </c>
      <c r="M900">
        <f t="shared" si="40"/>
        <v>23001917</v>
      </c>
      <c r="N900" t="str">
        <f t="shared" si="41"/>
        <v>23001917_290061</v>
      </c>
      <c r="O900" t="e">
        <f>VLOOKUP(M900,Sheet3!$H$2:$H$8,1,0)</f>
        <v>#N/A</v>
      </c>
    </row>
    <row r="901" spans="1:15" x14ac:dyDescent="0.25">
      <c r="A901">
        <v>290061</v>
      </c>
      <c r="B901">
        <v>1204</v>
      </c>
      <c r="C901" s="38">
        <v>45196</v>
      </c>
      <c r="D901" t="s">
        <v>3303</v>
      </c>
      <c r="E901">
        <v>1268</v>
      </c>
      <c r="F901" t="s">
        <v>36</v>
      </c>
      <c r="G901">
        <v>23</v>
      </c>
      <c r="H901">
        <v>23</v>
      </c>
      <c r="I901">
        <v>12692</v>
      </c>
      <c r="J901">
        <v>23001976</v>
      </c>
      <c r="K901">
        <v>23001134</v>
      </c>
      <c r="L901">
        <f t="shared" si="39"/>
        <v>30</v>
      </c>
      <c r="M901">
        <f t="shared" si="40"/>
        <v>23001976</v>
      </c>
      <c r="N901" t="str">
        <f t="shared" si="41"/>
        <v>23001976_290061</v>
      </c>
      <c r="O901" t="e">
        <f>VLOOKUP(M901,Sheet3!$H$2:$H$8,1,0)</f>
        <v>#N/A</v>
      </c>
    </row>
    <row r="902" spans="1:15" x14ac:dyDescent="0.25">
      <c r="A902">
        <v>290061</v>
      </c>
      <c r="B902">
        <v>1204</v>
      </c>
      <c r="C902" s="38">
        <v>45196</v>
      </c>
      <c r="D902" t="s">
        <v>3975</v>
      </c>
      <c r="E902">
        <v>596</v>
      </c>
      <c r="F902" t="s">
        <v>36</v>
      </c>
      <c r="G902">
        <v>23</v>
      </c>
      <c r="H902">
        <v>23</v>
      </c>
      <c r="I902">
        <v>12692</v>
      </c>
      <c r="J902">
        <v>23001977</v>
      </c>
      <c r="K902">
        <v>23001134</v>
      </c>
      <c r="L902">
        <f t="shared" si="39"/>
        <v>30</v>
      </c>
      <c r="M902">
        <f t="shared" si="40"/>
        <v>23001977</v>
      </c>
      <c r="N902" t="str">
        <f t="shared" si="41"/>
        <v>23001977_290061</v>
      </c>
      <c r="O902" t="e">
        <f>VLOOKUP(M902,Sheet3!$H$2:$H$8,1,0)</f>
        <v>#N/A</v>
      </c>
    </row>
    <row r="903" spans="1:15" x14ac:dyDescent="0.25">
      <c r="A903">
        <v>290061</v>
      </c>
      <c r="B903">
        <v>1204</v>
      </c>
      <c r="C903" s="38">
        <v>45196</v>
      </c>
      <c r="D903" t="s">
        <v>3304</v>
      </c>
      <c r="E903">
        <v>1405</v>
      </c>
      <c r="F903" t="s">
        <v>36</v>
      </c>
      <c r="G903">
        <v>23</v>
      </c>
      <c r="H903">
        <v>23</v>
      </c>
      <c r="I903">
        <v>12692</v>
      </c>
      <c r="J903">
        <v>23001978</v>
      </c>
      <c r="K903">
        <v>23001134</v>
      </c>
      <c r="L903">
        <f t="shared" si="39"/>
        <v>30</v>
      </c>
      <c r="M903">
        <f t="shared" si="40"/>
        <v>23001978</v>
      </c>
      <c r="N903" t="str">
        <f t="shared" si="41"/>
        <v>23001978_290061</v>
      </c>
      <c r="O903" t="e">
        <f>VLOOKUP(M903,Sheet3!$H$2:$H$8,1,0)</f>
        <v>#N/A</v>
      </c>
    </row>
    <row r="904" spans="1:15" x14ac:dyDescent="0.25">
      <c r="A904">
        <v>290061</v>
      </c>
      <c r="B904">
        <v>1204</v>
      </c>
      <c r="C904" s="38">
        <v>45196</v>
      </c>
      <c r="D904" t="s">
        <v>3305</v>
      </c>
      <c r="E904">
        <v>427</v>
      </c>
      <c r="F904" t="s">
        <v>36</v>
      </c>
      <c r="G904">
        <v>23</v>
      </c>
      <c r="H904">
        <v>23</v>
      </c>
      <c r="I904">
        <v>12692</v>
      </c>
      <c r="J904">
        <v>23001979</v>
      </c>
      <c r="K904">
        <v>23001134</v>
      </c>
      <c r="L904">
        <f t="shared" ref="L904:L967" si="42">LEN(D904)</f>
        <v>30</v>
      </c>
      <c r="M904">
        <f t="shared" ref="M904:M967" si="43">IF(L904&lt;=7,D904,J904)</f>
        <v>23001979</v>
      </c>
      <c r="N904" t="str">
        <f t="shared" ref="N904:N967" si="44">CONCATENATE(M904,"_",A904)</f>
        <v>23001979_290061</v>
      </c>
      <c r="O904" t="e">
        <f>VLOOKUP(M904,Sheet3!$H$2:$H$8,1,0)</f>
        <v>#N/A</v>
      </c>
    </row>
    <row r="905" spans="1:15" x14ac:dyDescent="0.25">
      <c r="A905">
        <v>290061</v>
      </c>
      <c r="B905">
        <v>1204</v>
      </c>
      <c r="C905" s="38">
        <v>45196</v>
      </c>
      <c r="D905" t="s">
        <v>3976</v>
      </c>
      <c r="E905">
        <v>695</v>
      </c>
      <c r="F905" t="s">
        <v>36</v>
      </c>
      <c r="G905">
        <v>23</v>
      </c>
      <c r="H905">
        <v>23</v>
      </c>
      <c r="I905">
        <v>12692</v>
      </c>
      <c r="J905">
        <v>23001983</v>
      </c>
      <c r="K905">
        <v>23001134</v>
      </c>
      <c r="L905">
        <f t="shared" si="42"/>
        <v>30</v>
      </c>
      <c r="M905">
        <f t="shared" si="43"/>
        <v>23001983</v>
      </c>
      <c r="N905" t="str">
        <f t="shared" si="44"/>
        <v>23001983_290061</v>
      </c>
      <c r="O905" t="e">
        <f>VLOOKUP(M905,Sheet3!$H$2:$H$8,1,0)</f>
        <v>#N/A</v>
      </c>
    </row>
    <row r="906" spans="1:15" x14ac:dyDescent="0.25">
      <c r="A906">
        <v>290061</v>
      </c>
      <c r="B906">
        <v>1204</v>
      </c>
      <c r="C906" s="38">
        <v>45196</v>
      </c>
      <c r="D906" t="s">
        <v>3977</v>
      </c>
      <c r="E906">
        <v>152</v>
      </c>
      <c r="F906" t="s">
        <v>36</v>
      </c>
      <c r="G906">
        <v>23</v>
      </c>
      <c r="H906">
        <v>23</v>
      </c>
      <c r="I906">
        <v>12692</v>
      </c>
      <c r="J906">
        <v>23001984</v>
      </c>
      <c r="K906">
        <v>23001134</v>
      </c>
      <c r="L906">
        <f t="shared" si="42"/>
        <v>30</v>
      </c>
      <c r="M906">
        <f t="shared" si="43"/>
        <v>23001984</v>
      </c>
      <c r="N906" t="str">
        <f t="shared" si="44"/>
        <v>23001984_290061</v>
      </c>
      <c r="O906" t="e">
        <f>VLOOKUP(M906,Sheet3!$H$2:$H$8,1,0)</f>
        <v>#N/A</v>
      </c>
    </row>
    <row r="907" spans="1:15" x14ac:dyDescent="0.25">
      <c r="A907">
        <v>290061</v>
      </c>
      <c r="B907">
        <v>1204</v>
      </c>
      <c r="C907" s="38">
        <v>45196</v>
      </c>
      <c r="D907" t="s">
        <v>3309</v>
      </c>
      <c r="E907">
        <v>8.6</v>
      </c>
      <c r="F907" t="s">
        <v>36</v>
      </c>
      <c r="G907">
        <v>23</v>
      </c>
      <c r="H907">
        <v>23</v>
      </c>
      <c r="I907">
        <v>12692</v>
      </c>
      <c r="J907">
        <v>23001985</v>
      </c>
      <c r="K907">
        <v>23001134</v>
      </c>
      <c r="L907">
        <f t="shared" si="42"/>
        <v>30</v>
      </c>
      <c r="M907">
        <f t="shared" si="43"/>
        <v>23001985</v>
      </c>
      <c r="N907" t="str">
        <f t="shared" si="44"/>
        <v>23001985_290061</v>
      </c>
      <c r="O907" t="e">
        <f>VLOOKUP(M907,Sheet3!$H$2:$H$8,1,0)</f>
        <v>#N/A</v>
      </c>
    </row>
    <row r="908" spans="1:15" x14ac:dyDescent="0.25">
      <c r="A908">
        <v>290061</v>
      </c>
      <c r="B908">
        <v>1204</v>
      </c>
      <c r="C908" s="38">
        <v>45196</v>
      </c>
      <c r="D908" t="s">
        <v>3309</v>
      </c>
      <c r="E908">
        <v>1278</v>
      </c>
      <c r="F908" t="s">
        <v>36</v>
      </c>
      <c r="G908">
        <v>23</v>
      </c>
      <c r="H908">
        <v>23</v>
      </c>
      <c r="I908">
        <v>12692</v>
      </c>
      <c r="J908">
        <v>23001985</v>
      </c>
      <c r="K908">
        <v>23001134</v>
      </c>
      <c r="L908">
        <f t="shared" si="42"/>
        <v>30</v>
      </c>
      <c r="M908">
        <f t="shared" si="43"/>
        <v>23001985</v>
      </c>
      <c r="N908" t="str">
        <f t="shared" si="44"/>
        <v>23001985_290061</v>
      </c>
      <c r="O908" t="e">
        <f>VLOOKUP(M908,Sheet3!$H$2:$H$8,1,0)</f>
        <v>#N/A</v>
      </c>
    </row>
    <row r="909" spans="1:15" x14ac:dyDescent="0.25">
      <c r="A909">
        <v>290061</v>
      </c>
      <c r="B909">
        <v>1204</v>
      </c>
      <c r="C909" s="38">
        <v>45196</v>
      </c>
      <c r="D909" t="s">
        <v>3311</v>
      </c>
      <c r="E909">
        <v>590</v>
      </c>
      <c r="F909" t="s">
        <v>36</v>
      </c>
      <c r="G909">
        <v>23</v>
      </c>
      <c r="H909">
        <v>23</v>
      </c>
      <c r="I909">
        <v>12692</v>
      </c>
      <c r="J909">
        <v>23002021</v>
      </c>
      <c r="K909">
        <v>23001141</v>
      </c>
      <c r="L909">
        <f t="shared" si="42"/>
        <v>30</v>
      </c>
      <c r="M909">
        <f t="shared" si="43"/>
        <v>23002021</v>
      </c>
      <c r="N909" t="str">
        <f t="shared" si="44"/>
        <v>23002021_290061</v>
      </c>
      <c r="O909" t="e">
        <f>VLOOKUP(M909,Sheet3!$H$2:$H$8,1,0)</f>
        <v>#N/A</v>
      </c>
    </row>
    <row r="910" spans="1:15" x14ac:dyDescent="0.25">
      <c r="A910">
        <v>290061</v>
      </c>
      <c r="B910">
        <v>1204</v>
      </c>
      <c r="C910" s="38">
        <v>45196</v>
      </c>
      <c r="D910" t="s">
        <v>3312</v>
      </c>
      <c r="E910">
        <v>1740</v>
      </c>
      <c r="F910" t="s">
        <v>36</v>
      </c>
      <c r="G910">
        <v>23</v>
      </c>
      <c r="H910">
        <v>23</v>
      </c>
      <c r="I910">
        <v>12692</v>
      </c>
      <c r="J910">
        <v>23002028</v>
      </c>
      <c r="K910">
        <v>23001141</v>
      </c>
      <c r="L910">
        <f t="shared" si="42"/>
        <v>30</v>
      </c>
      <c r="M910">
        <f t="shared" si="43"/>
        <v>23002028</v>
      </c>
      <c r="N910" t="str">
        <f t="shared" si="44"/>
        <v>23002028_290061</v>
      </c>
      <c r="O910" t="e">
        <f>VLOOKUP(M910,Sheet3!$H$2:$H$8,1,0)</f>
        <v>#N/A</v>
      </c>
    </row>
    <row r="911" spans="1:15" x14ac:dyDescent="0.25">
      <c r="A911">
        <v>290061</v>
      </c>
      <c r="B911">
        <v>1204</v>
      </c>
      <c r="C911" s="38">
        <v>45196</v>
      </c>
      <c r="D911" t="s">
        <v>3978</v>
      </c>
      <c r="E911">
        <v>232.5</v>
      </c>
      <c r="F911" t="s">
        <v>36</v>
      </c>
      <c r="G911">
        <v>23</v>
      </c>
      <c r="H911">
        <v>23</v>
      </c>
      <c r="I911">
        <v>12692</v>
      </c>
      <c r="J911">
        <v>23002036</v>
      </c>
      <c r="K911">
        <v>23001140</v>
      </c>
      <c r="L911">
        <f t="shared" si="42"/>
        <v>30</v>
      </c>
      <c r="M911">
        <f t="shared" si="43"/>
        <v>23002036</v>
      </c>
      <c r="N911" t="str">
        <f t="shared" si="44"/>
        <v>23002036_290061</v>
      </c>
      <c r="O911" t="e">
        <f>VLOOKUP(M911,Sheet3!$H$2:$H$8,1,0)</f>
        <v>#N/A</v>
      </c>
    </row>
    <row r="912" spans="1:15" x14ac:dyDescent="0.25">
      <c r="A912">
        <v>290061</v>
      </c>
      <c r="B912">
        <v>1204</v>
      </c>
      <c r="C912" s="38">
        <v>45196</v>
      </c>
      <c r="D912" t="s">
        <v>3813</v>
      </c>
      <c r="E912">
        <v>1525</v>
      </c>
      <c r="F912" t="s">
        <v>36</v>
      </c>
      <c r="G912">
        <v>23</v>
      </c>
      <c r="H912">
        <v>23</v>
      </c>
      <c r="I912">
        <v>12692</v>
      </c>
      <c r="J912">
        <v>23002038</v>
      </c>
      <c r="K912">
        <v>23001141</v>
      </c>
      <c r="L912">
        <f t="shared" si="42"/>
        <v>30</v>
      </c>
      <c r="M912">
        <f t="shared" si="43"/>
        <v>23002038</v>
      </c>
      <c r="N912" t="str">
        <f t="shared" si="44"/>
        <v>23002038_290061</v>
      </c>
      <c r="O912" t="e">
        <f>VLOOKUP(M912,Sheet3!$H$2:$H$8,1,0)</f>
        <v>#N/A</v>
      </c>
    </row>
    <row r="913" spans="1:15" x14ac:dyDescent="0.25">
      <c r="A913">
        <v>290061</v>
      </c>
      <c r="B913">
        <v>1204</v>
      </c>
      <c r="C913" s="38">
        <v>45196</v>
      </c>
      <c r="D913" t="s">
        <v>3814</v>
      </c>
      <c r="E913">
        <v>2189</v>
      </c>
      <c r="F913" t="s">
        <v>36</v>
      </c>
      <c r="G913">
        <v>23</v>
      </c>
      <c r="H913">
        <v>23</v>
      </c>
      <c r="I913">
        <v>12692</v>
      </c>
      <c r="J913">
        <v>23002039</v>
      </c>
      <c r="K913">
        <v>23001141</v>
      </c>
      <c r="L913">
        <f t="shared" si="42"/>
        <v>30</v>
      </c>
      <c r="M913">
        <f t="shared" si="43"/>
        <v>23002039</v>
      </c>
      <c r="N913" t="str">
        <f t="shared" si="44"/>
        <v>23002039_290061</v>
      </c>
      <c r="O913" t="e">
        <f>VLOOKUP(M913,Sheet3!$H$2:$H$8,1,0)</f>
        <v>#N/A</v>
      </c>
    </row>
    <row r="914" spans="1:15" x14ac:dyDescent="0.25">
      <c r="A914">
        <v>290061</v>
      </c>
      <c r="B914">
        <v>1204</v>
      </c>
      <c r="C914" s="38">
        <v>45196</v>
      </c>
      <c r="D914" t="s">
        <v>3814</v>
      </c>
      <c r="E914">
        <v>13.5</v>
      </c>
      <c r="F914" t="s">
        <v>36</v>
      </c>
      <c r="G914">
        <v>23</v>
      </c>
      <c r="H914">
        <v>23</v>
      </c>
      <c r="I914">
        <v>12692</v>
      </c>
      <c r="J914">
        <v>23002039</v>
      </c>
      <c r="K914">
        <v>23001141</v>
      </c>
      <c r="L914">
        <f t="shared" si="42"/>
        <v>30</v>
      </c>
      <c r="M914">
        <f t="shared" si="43"/>
        <v>23002039</v>
      </c>
      <c r="N914" t="str">
        <f t="shared" si="44"/>
        <v>23002039_290061</v>
      </c>
      <c r="O914" t="e">
        <f>VLOOKUP(M914,Sheet3!$H$2:$H$8,1,0)</f>
        <v>#N/A</v>
      </c>
    </row>
    <row r="915" spans="1:15" x14ac:dyDescent="0.25">
      <c r="A915">
        <v>290061</v>
      </c>
      <c r="B915">
        <v>1204</v>
      </c>
      <c r="C915" s="38">
        <v>45196</v>
      </c>
      <c r="D915" t="s">
        <v>3979</v>
      </c>
      <c r="E915">
        <v>3253.9</v>
      </c>
      <c r="F915" t="s">
        <v>36</v>
      </c>
      <c r="G915">
        <v>23</v>
      </c>
      <c r="H915">
        <v>23</v>
      </c>
      <c r="I915">
        <v>12692</v>
      </c>
      <c r="J915">
        <v>23002042</v>
      </c>
      <c r="K915">
        <v>23001145</v>
      </c>
      <c r="L915">
        <f t="shared" si="42"/>
        <v>30</v>
      </c>
      <c r="M915">
        <f t="shared" si="43"/>
        <v>23002042</v>
      </c>
      <c r="N915" t="str">
        <f t="shared" si="44"/>
        <v>23002042_290061</v>
      </c>
      <c r="O915" t="e">
        <f>VLOOKUP(M915,Sheet3!$H$2:$H$8,1,0)</f>
        <v>#N/A</v>
      </c>
    </row>
    <row r="916" spans="1:15" x14ac:dyDescent="0.25">
      <c r="A916">
        <v>290061</v>
      </c>
      <c r="B916">
        <v>1204</v>
      </c>
      <c r="C916" s="38">
        <v>45055</v>
      </c>
      <c r="D916" t="s">
        <v>3815</v>
      </c>
      <c r="E916">
        <v>1077</v>
      </c>
      <c r="F916" t="s">
        <v>36</v>
      </c>
      <c r="G916">
        <v>23</v>
      </c>
      <c r="H916">
        <v>23</v>
      </c>
      <c r="I916">
        <v>5594</v>
      </c>
      <c r="J916">
        <v>23001254</v>
      </c>
      <c r="K916">
        <v>23001033</v>
      </c>
      <c r="L916">
        <f t="shared" si="42"/>
        <v>29</v>
      </c>
      <c r="M916">
        <f t="shared" si="43"/>
        <v>23001254</v>
      </c>
      <c r="N916" t="str">
        <f t="shared" si="44"/>
        <v>23001254_290061</v>
      </c>
      <c r="O916" t="e">
        <f>VLOOKUP(M916,Sheet3!$H$2:$H$8,1,0)</f>
        <v>#N/A</v>
      </c>
    </row>
    <row r="917" spans="1:15" x14ac:dyDescent="0.25">
      <c r="A917">
        <v>290061</v>
      </c>
      <c r="B917">
        <v>1204</v>
      </c>
      <c r="C917" s="38">
        <v>45055</v>
      </c>
      <c r="D917" t="s">
        <v>3980</v>
      </c>
      <c r="E917">
        <v>2920.3</v>
      </c>
      <c r="F917" t="s">
        <v>36</v>
      </c>
      <c r="G917">
        <v>23</v>
      </c>
      <c r="H917">
        <v>23</v>
      </c>
      <c r="I917">
        <v>5594</v>
      </c>
      <c r="J917">
        <v>23001257</v>
      </c>
      <c r="K917">
        <v>23001033</v>
      </c>
      <c r="L917">
        <f t="shared" si="42"/>
        <v>29</v>
      </c>
      <c r="M917">
        <f t="shared" si="43"/>
        <v>23001257</v>
      </c>
      <c r="N917" t="str">
        <f t="shared" si="44"/>
        <v>23001257_290061</v>
      </c>
      <c r="O917" t="e">
        <f>VLOOKUP(M917,Sheet3!$H$2:$H$8,1,0)</f>
        <v>#N/A</v>
      </c>
    </row>
    <row r="918" spans="1:15" x14ac:dyDescent="0.25">
      <c r="A918">
        <v>290061</v>
      </c>
      <c r="B918">
        <v>1204</v>
      </c>
      <c r="C918" s="38">
        <v>45055</v>
      </c>
      <c r="D918" t="s">
        <v>3981</v>
      </c>
      <c r="E918">
        <v>3471.9</v>
      </c>
      <c r="F918" t="s">
        <v>36</v>
      </c>
      <c r="G918">
        <v>23</v>
      </c>
      <c r="H918">
        <v>23</v>
      </c>
      <c r="I918">
        <v>5594</v>
      </c>
      <c r="J918">
        <v>23001313</v>
      </c>
      <c r="K918">
        <v>23001052</v>
      </c>
      <c r="L918">
        <f t="shared" si="42"/>
        <v>29</v>
      </c>
      <c r="M918">
        <f t="shared" si="43"/>
        <v>23001313</v>
      </c>
      <c r="N918" t="str">
        <f t="shared" si="44"/>
        <v>23001313_290061</v>
      </c>
      <c r="O918" t="e">
        <f>VLOOKUP(M918,Sheet3!$H$2:$H$8,1,0)</f>
        <v>#N/A</v>
      </c>
    </row>
    <row r="919" spans="1:15" x14ac:dyDescent="0.25">
      <c r="A919">
        <v>290061</v>
      </c>
      <c r="B919">
        <v>1204</v>
      </c>
      <c r="C919" s="38">
        <v>45055</v>
      </c>
      <c r="D919" t="s">
        <v>3824</v>
      </c>
      <c r="E919">
        <v>912.5</v>
      </c>
      <c r="F919" t="s">
        <v>36</v>
      </c>
      <c r="G919">
        <v>23</v>
      </c>
      <c r="H919">
        <v>23</v>
      </c>
      <c r="I919">
        <v>559423001262</v>
      </c>
      <c r="J919">
        <v>23001034</v>
      </c>
      <c r="L919">
        <f t="shared" si="42"/>
        <v>28</v>
      </c>
      <c r="M919">
        <f t="shared" si="43"/>
        <v>23001034</v>
      </c>
      <c r="N919" t="str">
        <f t="shared" si="44"/>
        <v>23001034_290061</v>
      </c>
      <c r="O919" t="e">
        <f>VLOOKUP(M919,Sheet3!$H$2:$H$8,1,0)</f>
        <v>#N/A</v>
      </c>
    </row>
    <row r="920" spans="1:15" x14ac:dyDescent="0.25">
      <c r="A920">
        <v>290061</v>
      </c>
      <c r="B920">
        <v>1204</v>
      </c>
      <c r="C920" s="38">
        <v>45222</v>
      </c>
      <c r="D920" t="s">
        <v>3986</v>
      </c>
      <c r="E920">
        <v>1477</v>
      </c>
      <c r="F920" t="s">
        <v>36</v>
      </c>
      <c r="G920">
        <v>23</v>
      </c>
      <c r="H920">
        <v>23</v>
      </c>
      <c r="I920">
        <v>901411</v>
      </c>
      <c r="J920">
        <v>23002063</v>
      </c>
      <c r="K920">
        <v>23001149</v>
      </c>
      <c r="L920">
        <f t="shared" si="42"/>
        <v>30</v>
      </c>
      <c r="M920">
        <f t="shared" si="43"/>
        <v>23002063</v>
      </c>
      <c r="N920" t="str">
        <f t="shared" si="44"/>
        <v>23002063_290061</v>
      </c>
      <c r="O920" t="e">
        <f>VLOOKUP(M920,Sheet3!$H$2:$H$8,1,0)</f>
        <v>#N/A</v>
      </c>
    </row>
    <row r="921" spans="1:15" x14ac:dyDescent="0.25">
      <c r="A921">
        <v>290061</v>
      </c>
      <c r="B921">
        <v>1204</v>
      </c>
      <c r="C921" s="38">
        <v>45222</v>
      </c>
      <c r="D921" t="s">
        <v>3987</v>
      </c>
      <c r="E921">
        <v>151</v>
      </c>
      <c r="F921" t="s">
        <v>36</v>
      </c>
      <c r="G921">
        <v>23</v>
      </c>
      <c r="H921">
        <v>23</v>
      </c>
      <c r="I921">
        <v>901411</v>
      </c>
      <c r="J921">
        <v>23002064</v>
      </c>
      <c r="K921">
        <v>23001149</v>
      </c>
      <c r="L921">
        <f t="shared" si="42"/>
        <v>30</v>
      </c>
      <c r="M921">
        <f t="shared" si="43"/>
        <v>23002064</v>
      </c>
      <c r="N921" t="str">
        <f t="shared" si="44"/>
        <v>23002064_290061</v>
      </c>
      <c r="O921" t="e">
        <f>VLOOKUP(M921,Sheet3!$H$2:$H$8,1,0)</f>
        <v>#N/A</v>
      </c>
    </row>
    <row r="922" spans="1:15" x14ac:dyDescent="0.25">
      <c r="A922">
        <v>290061</v>
      </c>
      <c r="B922">
        <v>1204</v>
      </c>
      <c r="C922" s="38">
        <v>45222</v>
      </c>
      <c r="D922" t="s">
        <v>3344</v>
      </c>
      <c r="E922">
        <v>837</v>
      </c>
      <c r="F922" t="s">
        <v>36</v>
      </c>
      <c r="G922">
        <v>23</v>
      </c>
      <c r="H922">
        <v>23</v>
      </c>
      <c r="I922">
        <v>901411</v>
      </c>
      <c r="J922">
        <v>23002069</v>
      </c>
      <c r="K922">
        <v>23001149</v>
      </c>
      <c r="L922">
        <f t="shared" si="42"/>
        <v>30</v>
      </c>
      <c r="M922">
        <f t="shared" si="43"/>
        <v>23002069</v>
      </c>
      <c r="N922" t="str">
        <f t="shared" si="44"/>
        <v>23002069_290061</v>
      </c>
      <c r="O922" t="e">
        <f>VLOOKUP(M922,Sheet3!$H$2:$H$8,1,0)</f>
        <v>#N/A</v>
      </c>
    </row>
    <row r="923" spans="1:15" x14ac:dyDescent="0.25">
      <c r="A923">
        <v>290061</v>
      </c>
      <c r="B923">
        <v>1204</v>
      </c>
      <c r="C923" s="38">
        <v>45222</v>
      </c>
      <c r="D923" t="s">
        <v>3345</v>
      </c>
      <c r="E923">
        <v>1164.8</v>
      </c>
      <c r="F923" t="s">
        <v>36</v>
      </c>
      <c r="G923">
        <v>23</v>
      </c>
      <c r="H923">
        <v>23</v>
      </c>
      <c r="I923">
        <v>901411</v>
      </c>
      <c r="J923">
        <v>23002075</v>
      </c>
      <c r="K923">
        <v>23001149</v>
      </c>
      <c r="L923">
        <f t="shared" si="42"/>
        <v>30</v>
      </c>
      <c r="M923">
        <f t="shared" si="43"/>
        <v>23002075</v>
      </c>
      <c r="N923" t="str">
        <f t="shared" si="44"/>
        <v>23002075_290061</v>
      </c>
      <c r="O923" t="e">
        <f>VLOOKUP(M923,Sheet3!$H$2:$H$8,1,0)</f>
        <v>#N/A</v>
      </c>
    </row>
    <row r="924" spans="1:15" x14ac:dyDescent="0.25">
      <c r="A924">
        <v>290061</v>
      </c>
      <c r="B924">
        <v>1204</v>
      </c>
      <c r="C924" s="38">
        <v>45222</v>
      </c>
      <c r="D924" t="s">
        <v>3345</v>
      </c>
      <c r="E924">
        <v>68</v>
      </c>
      <c r="F924" t="s">
        <v>36</v>
      </c>
      <c r="G924">
        <v>23</v>
      </c>
      <c r="H924">
        <v>23</v>
      </c>
      <c r="I924">
        <v>901411</v>
      </c>
      <c r="J924">
        <v>23002075</v>
      </c>
      <c r="K924">
        <v>23001149</v>
      </c>
      <c r="L924">
        <f t="shared" si="42"/>
        <v>30</v>
      </c>
      <c r="M924">
        <f t="shared" si="43"/>
        <v>23002075</v>
      </c>
      <c r="N924" t="str">
        <f t="shared" si="44"/>
        <v>23002075_290061</v>
      </c>
      <c r="O924" t="e">
        <f>VLOOKUP(M924,Sheet3!$H$2:$H$8,1,0)</f>
        <v>#N/A</v>
      </c>
    </row>
    <row r="925" spans="1:15" x14ac:dyDescent="0.25">
      <c r="A925">
        <v>290061</v>
      </c>
      <c r="B925">
        <v>1204</v>
      </c>
      <c r="C925" s="38">
        <v>45231</v>
      </c>
      <c r="D925" t="s">
        <v>3352</v>
      </c>
      <c r="E925">
        <v>561.4</v>
      </c>
      <c r="F925" t="s">
        <v>36</v>
      </c>
      <c r="G925">
        <v>23</v>
      </c>
      <c r="H925">
        <v>23</v>
      </c>
      <c r="I925">
        <v>902052</v>
      </c>
      <c r="J925">
        <v>23002100</v>
      </c>
      <c r="K925">
        <v>23001155</v>
      </c>
      <c r="L925">
        <f t="shared" si="42"/>
        <v>30</v>
      </c>
      <c r="M925">
        <f t="shared" si="43"/>
        <v>23002100</v>
      </c>
      <c r="N925" t="str">
        <f t="shared" si="44"/>
        <v>23002100_290061</v>
      </c>
      <c r="O925" t="e">
        <f>VLOOKUP(M925,Sheet3!$H$2:$H$8,1,0)</f>
        <v>#N/A</v>
      </c>
    </row>
    <row r="926" spans="1:15" x14ac:dyDescent="0.25">
      <c r="A926">
        <v>290061</v>
      </c>
      <c r="B926">
        <v>1204</v>
      </c>
      <c r="C926" s="38">
        <v>45231</v>
      </c>
      <c r="D926" t="s">
        <v>3989</v>
      </c>
      <c r="E926">
        <v>300.89999999999998</v>
      </c>
      <c r="F926" t="s">
        <v>36</v>
      </c>
      <c r="G926">
        <v>23</v>
      </c>
      <c r="H926">
        <v>23</v>
      </c>
      <c r="I926">
        <v>902052</v>
      </c>
      <c r="J926">
        <v>23002107</v>
      </c>
      <c r="K926">
        <v>23001159</v>
      </c>
      <c r="L926">
        <f t="shared" si="42"/>
        <v>30</v>
      </c>
      <c r="M926">
        <f t="shared" si="43"/>
        <v>23002107</v>
      </c>
      <c r="N926" t="str">
        <f t="shared" si="44"/>
        <v>23002107_290061</v>
      </c>
      <c r="O926" t="e">
        <f>VLOOKUP(M926,Sheet3!$H$2:$H$8,1,0)</f>
        <v>#N/A</v>
      </c>
    </row>
    <row r="927" spans="1:15" x14ac:dyDescent="0.25">
      <c r="A927">
        <v>290061</v>
      </c>
      <c r="B927">
        <v>1204</v>
      </c>
      <c r="C927" s="38">
        <v>45231</v>
      </c>
      <c r="D927" t="s">
        <v>3360</v>
      </c>
      <c r="E927">
        <v>467.6</v>
      </c>
      <c r="F927" t="s">
        <v>36</v>
      </c>
      <c r="G927">
        <v>23</v>
      </c>
      <c r="H927">
        <v>23</v>
      </c>
      <c r="I927">
        <v>902052</v>
      </c>
      <c r="J927">
        <v>23002111</v>
      </c>
      <c r="K927">
        <v>23001160</v>
      </c>
      <c r="L927">
        <f t="shared" si="42"/>
        <v>30</v>
      </c>
      <c r="M927">
        <f t="shared" si="43"/>
        <v>23002111</v>
      </c>
      <c r="N927" t="str">
        <f t="shared" si="44"/>
        <v>23002111_290061</v>
      </c>
      <c r="O927" t="e">
        <f>VLOOKUP(M927,Sheet3!$H$2:$H$8,1,0)</f>
        <v>#N/A</v>
      </c>
    </row>
    <row r="928" spans="1:15" x14ac:dyDescent="0.25">
      <c r="A928">
        <v>290061</v>
      </c>
      <c r="B928">
        <v>1204</v>
      </c>
      <c r="C928" s="38">
        <v>45231</v>
      </c>
      <c r="D928" t="s">
        <v>3361</v>
      </c>
      <c r="E928">
        <v>811</v>
      </c>
      <c r="F928" t="s">
        <v>36</v>
      </c>
      <c r="G928">
        <v>23</v>
      </c>
      <c r="H928">
        <v>23</v>
      </c>
      <c r="I928">
        <v>902052</v>
      </c>
      <c r="J928">
        <v>23002112</v>
      </c>
      <c r="K928">
        <v>23001160</v>
      </c>
      <c r="L928">
        <f t="shared" si="42"/>
        <v>30</v>
      </c>
      <c r="M928">
        <f t="shared" si="43"/>
        <v>23002112</v>
      </c>
      <c r="N928" t="str">
        <f t="shared" si="44"/>
        <v>23002112_290061</v>
      </c>
      <c r="O928" t="e">
        <f>VLOOKUP(M928,Sheet3!$H$2:$H$8,1,0)</f>
        <v>#N/A</v>
      </c>
    </row>
    <row r="929" spans="1:15" x14ac:dyDescent="0.25">
      <c r="A929">
        <v>290061</v>
      </c>
      <c r="B929">
        <v>1204</v>
      </c>
      <c r="C929" s="38">
        <v>45231</v>
      </c>
      <c r="D929" t="s">
        <v>3363</v>
      </c>
      <c r="E929">
        <v>310</v>
      </c>
      <c r="F929" t="s">
        <v>36</v>
      </c>
      <c r="G929">
        <v>23</v>
      </c>
      <c r="H929">
        <v>23</v>
      </c>
      <c r="I929">
        <v>902052</v>
      </c>
      <c r="J929">
        <v>23002114</v>
      </c>
      <c r="K929">
        <v>23001160</v>
      </c>
      <c r="L929">
        <f t="shared" si="42"/>
        <v>30</v>
      </c>
      <c r="M929">
        <f t="shared" si="43"/>
        <v>23002114</v>
      </c>
      <c r="N929" t="str">
        <f t="shared" si="44"/>
        <v>23002114_290061</v>
      </c>
      <c r="O929" t="e">
        <f>VLOOKUP(M929,Sheet3!$H$2:$H$8,1,0)</f>
        <v>#N/A</v>
      </c>
    </row>
    <row r="930" spans="1:15" x14ac:dyDescent="0.25">
      <c r="A930">
        <v>290061</v>
      </c>
      <c r="B930">
        <v>1204</v>
      </c>
      <c r="C930" s="38">
        <v>45231</v>
      </c>
      <c r="D930" t="s">
        <v>3827</v>
      </c>
      <c r="E930">
        <v>286.8</v>
      </c>
      <c r="F930" t="s">
        <v>36</v>
      </c>
      <c r="G930">
        <v>23</v>
      </c>
      <c r="H930">
        <v>23</v>
      </c>
      <c r="I930">
        <v>902052</v>
      </c>
      <c r="J930">
        <v>23002115</v>
      </c>
      <c r="K930">
        <v>23001160</v>
      </c>
      <c r="L930">
        <f t="shared" si="42"/>
        <v>30</v>
      </c>
      <c r="M930">
        <f t="shared" si="43"/>
        <v>23002115</v>
      </c>
      <c r="N930" t="str">
        <f t="shared" si="44"/>
        <v>23002115_290061</v>
      </c>
      <c r="O930" t="e">
        <f>VLOOKUP(M930,Sheet3!$H$2:$H$8,1,0)</f>
        <v>#N/A</v>
      </c>
    </row>
    <row r="931" spans="1:15" x14ac:dyDescent="0.25">
      <c r="A931">
        <v>290061</v>
      </c>
      <c r="B931">
        <v>1204</v>
      </c>
      <c r="C931" s="38">
        <v>45231</v>
      </c>
      <c r="D931" t="s">
        <v>3364</v>
      </c>
      <c r="E931">
        <v>1675.7</v>
      </c>
      <c r="F931" t="s">
        <v>36</v>
      </c>
      <c r="G931">
        <v>23</v>
      </c>
      <c r="H931">
        <v>23</v>
      </c>
      <c r="I931">
        <v>902052</v>
      </c>
      <c r="J931">
        <v>23002116</v>
      </c>
      <c r="K931">
        <v>23001161</v>
      </c>
      <c r="L931">
        <f t="shared" si="42"/>
        <v>30</v>
      </c>
      <c r="M931">
        <f t="shared" si="43"/>
        <v>23002116</v>
      </c>
      <c r="N931" t="str">
        <f t="shared" si="44"/>
        <v>23002116_290061</v>
      </c>
      <c r="O931" t="e">
        <f>VLOOKUP(M931,Sheet3!$H$2:$H$8,1,0)</f>
        <v>#N/A</v>
      </c>
    </row>
    <row r="932" spans="1:15" x14ac:dyDescent="0.25">
      <c r="A932">
        <v>290061</v>
      </c>
      <c r="B932">
        <v>1204</v>
      </c>
      <c r="C932" s="38">
        <v>45231</v>
      </c>
      <c r="D932" t="s">
        <v>3828</v>
      </c>
      <c r="E932">
        <v>1675.7</v>
      </c>
      <c r="F932" t="s">
        <v>36</v>
      </c>
      <c r="G932">
        <v>23</v>
      </c>
      <c r="H932">
        <v>23</v>
      </c>
      <c r="I932">
        <v>902052</v>
      </c>
      <c r="J932">
        <v>23002117</v>
      </c>
      <c r="K932">
        <v>23001161</v>
      </c>
      <c r="L932">
        <f t="shared" si="42"/>
        <v>30</v>
      </c>
      <c r="M932">
        <f t="shared" si="43"/>
        <v>23002117</v>
      </c>
      <c r="N932" t="str">
        <f t="shared" si="44"/>
        <v>23002117_290061</v>
      </c>
      <c r="O932" t="e">
        <f>VLOOKUP(M932,Sheet3!$H$2:$H$8,1,0)</f>
        <v>#N/A</v>
      </c>
    </row>
    <row r="933" spans="1:15" x14ac:dyDescent="0.25">
      <c r="A933">
        <v>290061</v>
      </c>
      <c r="B933">
        <v>1204</v>
      </c>
      <c r="C933" s="38">
        <v>45231</v>
      </c>
      <c r="D933" t="s">
        <v>3365</v>
      </c>
      <c r="E933">
        <v>1788.8</v>
      </c>
      <c r="F933" t="s">
        <v>36</v>
      </c>
      <c r="G933">
        <v>23</v>
      </c>
      <c r="H933">
        <v>23</v>
      </c>
      <c r="I933">
        <v>902052</v>
      </c>
      <c r="J933">
        <v>23002118</v>
      </c>
      <c r="K933">
        <v>23001161</v>
      </c>
      <c r="L933">
        <f t="shared" si="42"/>
        <v>30</v>
      </c>
      <c r="M933">
        <f t="shared" si="43"/>
        <v>23002118</v>
      </c>
      <c r="N933" t="str">
        <f t="shared" si="44"/>
        <v>23002118_290061</v>
      </c>
      <c r="O933" t="e">
        <f>VLOOKUP(M933,Sheet3!$H$2:$H$8,1,0)</f>
        <v>#N/A</v>
      </c>
    </row>
    <row r="934" spans="1:15" x14ac:dyDescent="0.25">
      <c r="A934">
        <v>290061</v>
      </c>
      <c r="B934">
        <v>1204</v>
      </c>
      <c r="C934" s="38">
        <v>45231</v>
      </c>
      <c r="D934" t="s">
        <v>3991</v>
      </c>
      <c r="E934">
        <v>14.9</v>
      </c>
      <c r="F934" t="s">
        <v>36</v>
      </c>
      <c r="G934">
        <v>23</v>
      </c>
      <c r="H934">
        <v>23</v>
      </c>
      <c r="I934">
        <v>902052</v>
      </c>
      <c r="J934">
        <v>23002122</v>
      </c>
      <c r="K934">
        <v>23001161</v>
      </c>
      <c r="L934">
        <f t="shared" si="42"/>
        <v>30</v>
      </c>
      <c r="M934">
        <f t="shared" si="43"/>
        <v>23002122</v>
      </c>
      <c r="N934" t="str">
        <f t="shared" si="44"/>
        <v>23002122_290061</v>
      </c>
      <c r="O934" t="e">
        <f>VLOOKUP(M934,Sheet3!$H$2:$H$8,1,0)</f>
        <v>#N/A</v>
      </c>
    </row>
    <row r="935" spans="1:15" x14ac:dyDescent="0.25">
      <c r="A935">
        <v>290061</v>
      </c>
      <c r="B935">
        <v>1204</v>
      </c>
      <c r="C935" s="38">
        <v>45231</v>
      </c>
      <c r="D935" t="s">
        <v>3991</v>
      </c>
      <c r="E935">
        <v>625</v>
      </c>
      <c r="F935" t="s">
        <v>36</v>
      </c>
      <c r="G935">
        <v>23</v>
      </c>
      <c r="H935">
        <v>23</v>
      </c>
      <c r="I935">
        <v>902052</v>
      </c>
      <c r="J935">
        <v>23002122</v>
      </c>
      <c r="K935">
        <v>23001161</v>
      </c>
      <c r="L935">
        <f t="shared" si="42"/>
        <v>30</v>
      </c>
      <c r="M935">
        <f t="shared" si="43"/>
        <v>23002122</v>
      </c>
      <c r="N935" t="str">
        <f t="shared" si="44"/>
        <v>23002122_290061</v>
      </c>
      <c r="O935" t="e">
        <f>VLOOKUP(M935,Sheet3!$H$2:$H$8,1,0)</f>
        <v>#N/A</v>
      </c>
    </row>
    <row r="936" spans="1:15" x14ac:dyDescent="0.25">
      <c r="A936">
        <v>290061</v>
      </c>
      <c r="B936">
        <v>1204</v>
      </c>
      <c r="C936" s="38">
        <v>45247</v>
      </c>
      <c r="D936" t="s">
        <v>3373</v>
      </c>
      <c r="E936">
        <v>1847.3</v>
      </c>
      <c r="F936" t="s">
        <v>36</v>
      </c>
      <c r="G936">
        <v>23</v>
      </c>
      <c r="H936">
        <v>23</v>
      </c>
      <c r="I936">
        <v>903005</v>
      </c>
      <c r="J936">
        <v>23002177</v>
      </c>
      <c r="K936">
        <v>23001166</v>
      </c>
      <c r="L936">
        <f t="shared" si="42"/>
        <v>30</v>
      </c>
      <c r="M936">
        <f t="shared" si="43"/>
        <v>23002177</v>
      </c>
      <c r="N936" t="str">
        <f t="shared" si="44"/>
        <v>23002177_290061</v>
      </c>
      <c r="O936" t="e">
        <f>VLOOKUP(M936,Sheet3!$H$2:$H$8,1,0)</f>
        <v>#N/A</v>
      </c>
    </row>
    <row r="937" spans="1:15" x14ac:dyDescent="0.25">
      <c r="A937">
        <v>290061</v>
      </c>
      <c r="B937">
        <v>1204</v>
      </c>
      <c r="C937" s="38">
        <v>45247</v>
      </c>
      <c r="D937" t="s">
        <v>3373</v>
      </c>
      <c r="E937">
        <v>10</v>
      </c>
      <c r="F937" t="s">
        <v>36</v>
      </c>
      <c r="G937">
        <v>23</v>
      </c>
      <c r="H937">
        <v>23</v>
      </c>
      <c r="I937">
        <v>903005</v>
      </c>
      <c r="J937">
        <v>23002177</v>
      </c>
      <c r="K937">
        <v>23001166</v>
      </c>
      <c r="L937">
        <f t="shared" si="42"/>
        <v>30</v>
      </c>
      <c r="M937">
        <f t="shared" si="43"/>
        <v>23002177</v>
      </c>
      <c r="N937" t="str">
        <f t="shared" si="44"/>
        <v>23002177_290061</v>
      </c>
      <c r="O937" t="e">
        <f>VLOOKUP(M937,Sheet3!$H$2:$H$8,1,0)</f>
        <v>#N/A</v>
      </c>
    </row>
    <row r="938" spans="1:15" x14ac:dyDescent="0.25">
      <c r="A938">
        <v>290061</v>
      </c>
      <c r="B938">
        <v>1204</v>
      </c>
      <c r="C938" s="38">
        <v>45247</v>
      </c>
      <c r="D938" t="s">
        <v>3993</v>
      </c>
      <c r="E938">
        <v>1798</v>
      </c>
      <c r="F938" t="s">
        <v>36</v>
      </c>
      <c r="G938">
        <v>23</v>
      </c>
      <c r="H938">
        <v>23</v>
      </c>
      <c r="I938">
        <v>903005</v>
      </c>
      <c r="J938">
        <v>23002178</v>
      </c>
      <c r="K938">
        <v>23001166</v>
      </c>
      <c r="L938">
        <f t="shared" si="42"/>
        <v>30</v>
      </c>
      <c r="M938">
        <f t="shared" si="43"/>
        <v>23002178</v>
      </c>
      <c r="N938" t="str">
        <f t="shared" si="44"/>
        <v>23002178_290061</v>
      </c>
      <c r="O938" t="e">
        <f>VLOOKUP(M938,Sheet3!$H$2:$H$8,1,0)</f>
        <v>#N/A</v>
      </c>
    </row>
    <row r="939" spans="1:15" x14ac:dyDescent="0.25">
      <c r="A939">
        <v>290061</v>
      </c>
      <c r="B939">
        <v>1204</v>
      </c>
      <c r="C939" s="38">
        <v>45247</v>
      </c>
      <c r="D939" t="s">
        <v>3374</v>
      </c>
      <c r="E939">
        <v>591</v>
      </c>
      <c r="F939" t="s">
        <v>36</v>
      </c>
      <c r="G939">
        <v>23</v>
      </c>
      <c r="H939">
        <v>23</v>
      </c>
      <c r="I939">
        <v>903005</v>
      </c>
      <c r="J939">
        <v>23002179</v>
      </c>
      <c r="K939">
        <v>23001166</v>
      </c>
      <c r="L939">
        <f t="shared" si="42"/>
        <v>30</v>
      </c>
      <c r="M939">
        <f t="shared" si="43"/>
        <v>23002179</v>
      </c>
      <c r="N939" t="str">
        <f t="shared" si="44"/>
        <v>23002179_290061</v>
      </c>
      <c r="O939" t="e">
        <f>VLOOKUP(M939,Sheet3!$H$2:$H$8,1,0)</f>
        <v>#N/A</v>
      </c>
    </row>
    <row r="940" spans="1:15" x14ac:dyDescent="0.25">
      <c r="A940">
        <v>290061</v>
      </c>
      <c r="B940">
        <v>1204</v>
      </c>
      <c r="C940" s="38">
        <v>45247</v>
      </c>
      <c r="D940" t="s">
        <v>3375</v>
      </c>
      <c r="E940">
        <v>348</v>
      </c>
      <c r="F940" t="s">
        <v>36</v>
      </c>
      <c r="G940">
        <v>23</v>
      </c>
      <c r="H940">
        <v>23</v>
      </c>
      <c r="I940">
        <v>903005</v>
      </c>
      <c r="J940">
        <v>23002180</v>
      </c>
      <c r="K940">
        <v>23001166</v>
      </c>
      <c r="L940">
        <f t="shared" si="42"/>
        <v>30</v>
      </c>
      <c r="M940">
        <f t="shared" si="43"/>
        <v>23002180</v>
      </c>
      <c r="N940" t="str">
        <f t="shared" si="44"/>
        <v>23002180_290061</v>
      </c>
      <c r="O940" t="e">
        <f>VLOOKUP(M940,Sheet3!$H$2:$H$8,1,0)</f>
        <v>#N/A</v>
      </c>
    </row>
    <row r="941" spans="1:15" x14ac:dyDescent="0.25">
      <c r="A941">
        <v>290061</v>
      </c>
      <c r="B941">
        <v>1204</v>
      </c>
      <c r="C941" s="38">
        <v>45247</v>
      </c>
      <c r="D941" t="s">
        <v>3380</v>
      </c>
      <c r="E941">
        <v>554</v>
      </c>
      <c r="F941" t="s">
        <v>36</v>
      </c>
      <c r="G941">
        <v>23</v>
      </c>
      <c r="H941">
        <v>23</v>
      </c>
      <c r="I941">
        <v>903005</v>
      </c>
      <c r="J941">
        <v>23002185</v>
      </c>
      <c r="K941">
        <v>23001166</v>
      </c>
      <c r="L941">
        <f t="shared" si="42"/>
        <v>30</v>
      </c>
      <c r="M941">
        <f t="shared" si="43"/>
        <v>23002185</v>
      </c>
      <c r="N941" t="str">
        <f t="shared" si="44"/>
        <v>23002185_290061</v>
      </c>
      <c r="O941" t="e">
        <f>VLOOKUP(M941,Sheet3!$H$2:$H$8,1,0)</f>
        <v>#N/A</v>
      </c>
    </row>
    <row r="942" spans="1:15" x14ac:dyDescent="0.25">
      <c r="A942">
        <v>290061</v>
      </c>
      <c r="B942">
        <v>1204</v>
      </c>
      <c r="C942" s="38">
        <v>45247</v>
      </c>
      <c r="D942" t="s">
        <v>3383</v>
      </c>
      <c r="E942">
        <v>40</v>
      </c>
      <c r="F942" t="s">
        <v>36</v>
      </c>
      <c r="G942">
        <v>23</v>
      </c>
      <c r="H942">
        <v>23</v>
      </c>
      <c r="I942">
        <v>903005</v>
      </c>
      <c r="J942">
        <v>23002210</v>
      </c>
      <c r="K942">
        <v>23001175</v>
      </c>
      <c r="L942">
        <f t="shared" si="42"/>
        <v>30</v>
      </c>
      <c r="M942">
        <f t="shared" si="43"/>
        <v>23002210</v>
      </c>
      <c r="N942" t="str">
        <f t="shared" si="44"/>
        <v>23002210_290061</v>
      </c>
      <c r="O942" t="e">
        <f>VLOOKUP(M942,Sheet3!$H$2:$H$8,1,0)</f>
        <v>#N/A</v>
      </c>
    </row>
    <row r="943" spans="1:15" x14ac:dyDescent="0.25">
      <c r="A943">
        <v>290061</v>
      </c>
      <c r="B943">
        <v>1204</v>
      </c>
      <c r="C943" s="38">
        <v>45247</v>
      </c>
      <c r="D943" t="s">
        <v>3383</v>
      </c>
      <c r="E943">
        <v>655</v>
      </c>
      <c r="F943" t="s">
        <v>36</v>
      </c>
      <c r="G943">
        <v>23</v>
      </c>
      <c r="H943">
        <v>23</v>
      </c>
      <c r="I943">
        <v>903005</v>
      </c>
      <c r="J943">
        <v>23002210</v>
      </c>
      <c r="K943">
        <v>23001175</v>
      </c>
      <c r="L943">
        <f t="shared" si="42"/>
        <v>30</v>
      </c>
      <c r="M943">
        <f t="shared" si="43"/>
        <v>23002210</v>
      </c>
      <c r="N943" t="str">
        <f t="shared" si="44"/>
        <v>23002210_290061</v>
      </c>
      <c r="O943" t="e">
        <f>VLOOKUP(M943,Sheet3!$H$2:$H$8,1,0)</f>
        <v>#N/A</v>
      </c>
    </row>
    <row r="944" spans="1:15" x14ac:dyDescent="0.25">
      <c r="A944">
        <v>290061</v>
      </c>
      <c r="B944">
        <v>1204</v>
      </c>
      <c r="C944" s="38">
        <v>45247</v>
      </c>
      <c r="D944" t="s">
        <v>3385</v>
      </c>
      <c r="E944">
        <v>641</v>
      </c>
      <c r="F944" t="s">
        <v>36</v>
      </c>
      <c r="G944">
        <v>23</v>
      </c>
      <c r="H944">
        <v>23</v>
      </c>
      <c r="I944">
        <v>903005</v>
      </c>
      <c r="J944">
        <v>23002212</v>
      </c>
      <c r="K944">
        <v>23001175</v>
      </c>
      <c r="L944">
        <f t="shared" si="42"/>
        <v>30</v>
      </c>
      <c r="M944">
        <f t="shared" si="43"/>
        <v>23002212</v>
      </c>
      <c r="N944" t="str">
        <f t="shared" si="44"/>
        <v>23002212_290061</v>
      </c>
      <c r="O944" t="e">
        <f>VLOOKUP(M944,Sheet3!$H$2:$H$8,1,0)</f>
        <v>#N/A</v>
      </c>
    </row>
    <row r="945" spans="1:15" x14ac:dyDescent="0.25">
      <c r="A945">
        <v>290061</v>
      </c>
      <c r="B945">
        <v>1204</v>
      </c>
      <c r="C945" s="38">
        <v>45247</v>
      </c>
      <c r="D945" t="s">
        <v>3386</v>
      </c>
      <c r="E945">
        <v>171</v>
      </c>
      <c r="F945" t="s">
        <v>36</v>
      </c>
      <c r="G945">
        <v>23</v>
      </c>
      <c r="H945">
        <v>23</v>
      </c>
      <c r="I945">
        <v>903005</v>
      </c>
      <c r="J945">
        <v>23002213</v>
      </c>
      <c r="K945">
        <v>23001175</v>
      </c>
      <c r="L945">
        <f t="shared" si="42"/>
        <v>30</v>
      </c>
      <c r="M945">
        <f t="shared" si="43"/>
        <v>23002213</v>
      </c>
      <c r="N945" t="str">
        <f t="shared" si="44"/>
        <v>23002213_290061</v>
      </c>
      <c r="O945" t="e">
        <f>VLOOKUP(M945,Sheet3!$H$2:$H$8,1,0)</f>
        <v>#N/A</v>
      </c>
    </row>
    <row r="946" spans="1:15" x14ac:dyDescent="0.25">
      <c r="A946">
        <v>290061</v>
      </c>
      <c r="B946">
        <v>1204</v>
      </c>
      <c r="C946" s="38">
        <v>45247</v>
      </c>
      <c r="D946" t="s">
        <v>3387</v>
      </c>
      <c r="E946">
        <v>1681</v>
      </c>
      <c r="F946" t="s">
        <v>36</v>
      </c>
      <c r="G946">
        <v>23</v>
      </c>
      <c r="H946">
        <v>23</v>
      </c>
      <c r="I946">
        <v>903005</v>
      </c>
      <c r="J946">
        <v>23002220</v>
      </c>
      <c r="K946">
        <v>23001175</v>
      </c>
      <c r="L946">
        <f t="shared" si="42"/>
        <v>30</v>
      </c>
      <c r="M946">
        <f t="shared" si="43"/>
        <v>23002220</v>
      </c>
      <c r="N946" t="str">
        <f t="shared" si="44"/>
        <v>23002220_290061</v>
      </c>
      <c r="O946" t="e">
        <f>VLOOKUP(M946,Sheet3!$H$2:$H$8,1,0)</f>
        <v>#N/A</v>
      </c>
    </row>
    <row r="947" spans="1:15" x14ac:dyDescent="0.25">
      <c r="A947">
        <v>290061</v>
      </c>
      <c r="B947">
        <v>1204</v>
      </c>
      <c r="C947" s="38">
        <v>45247</v>
      </c>
      <c r="D947" t="s">
        <v>3994</v>
      </c>
      <c r="E947">
        <v>1219</v>
      </c>
      <c r="F947" t="s">
        <v>36</v>
      </c>
      <c r="G947">
        <v>23</v>
      </c>
      <c r="H947">
        <v>23</v>
      </c>
      <c r="I947">
        <v>903005</v>
      </c>
      <c r="J947">
        <v>23002246</v>
      </c>
      <c r="K947">
        <v>23001166</v>
      </c>
      <c r="L947">
        <f t="shared" si="42"/>
        <v>30</v>
      </c>
      <c r="M947">
        <f t="shared" si="43"/>
        <v>23002246</v>
      </c>
      <c r="N947" t="str">
        <f t="shared" si="44"/>
        <v>23002246_290061</v>
      </c>
      <c r="O947" t="e">
        <f>VLOOKUP(M947,Sheet3!$H$2:$H$8,1,0)</f>
        <v>#N/A</v>
      </c>
    </row>
    <row r="948" spans="1:15" x14ac:dyDescent="0.25">
      <c r="A948">
        <v>290061</v>
      </c>
      <c r="B948">
        <v>1204</v>
      </c>
      <c r="C948" s="38">
        <v>45247</v>
      </c>
      <c r="D948" t="s">
        <v>3995</v>
      </c>
      <c r="E948">
        <v>294.7</v>
      </c>
      <c r="F948" t="s">
        <v>36</v>
      </c>
      <c r="G948">
        <v>23</v>
      </c>
      <c r="H948">
        <v>23</v>
      </c>
      <c r="I948">
        <v>903008</v>
      </c>
      <c r="J948">
        <v>23002230</v>
      </c>
      <c r="K948">
        <v>23001176</v>
      </c>
      <c r="L948">
        <f t="shared" si="42"/>
        <v>30</v>
      </c>
      <c r="M948">
        <f t="shared" si="43"/>
        <v>23002230</v>
      </c>
      <c r="N948" t="str">
        <f t="shared" si="44"/>
        <v>23002230_290061</v>
      </c>
      <c r="O948" t="e">
        <f>VLOOKUP(M948,Sheet3!$H$2:$H$8,1,0)</f>
        <v>#N/A</v>
      </c>
    </row>
    <row r="949" spans="1:15" x14ac:dyDescent="0.25">
      <c r="A949">
        <v>290061</v>
      </c>
      <c r="B949">
        <v>1204</v>
      </c>
      <c r="C949" s="38">
        <v>45247</v>
      </c>
      <c r="D949" t="s">
        <v>3395</v>
      </c>
      <c r="E949">
        <v>401</v>
      </c>
      <c r="F949" t="s">
        <v>36</v>
      </c>
      <c r="G949">
        <v>23</v>
      </c>
      <c r="H949">
        <v>23</v>
      </c>
      <c r="I949">
        <v>903008</v>
      </c>
      <c r="J949">
        <v>23002233</v>
      </c>
      <c r="K949">
        <v>23001176</v>
      </c>
      <c r="L949">
        <f t="shared" si="42"/>
        <v>30</v>
      </c>
      <c r="M949">
        <f t="shared" si="43"/>
        <v>23002233</v>
      </c>
      <c r="N949" t="str">
        <f t="shared" si="44"/>
        <v>23002233_290061</v>
      </c>
      <c r="O949" t="e">
        <f>VLOOKUP(M949,Sheet3!$H$2:$H$8,1,0)</f>
        <v>#N/A</v>
      </c>
    </row>
    <row r="950" spans="1:15" x14ac:dyDescent="0.25">
      <c r="A950">
        <v>290061</v>
      </c>
      <c r="B950">
        <v>1204</v>
      </c>
      <c r="C950" s="38">
        <v>45247</v>
      </c>
      <c r="D950" t="s">
        <v>3396</v>
      </c>
      <c r="E950">
        <v>769</v>
      </c>
      <c r="F950" t="s">
        <v>36</v>
      </c>
      <c r="G950">
        <v>23</v>
      </c>
      <c r="H950">
        <v>23</v>
      </c>
      <c r="I950">
        <v>903008</v>
      </c>
      <c r="J950">
        <v>23002234</v>
      </c>
      <c r="K950">
        <v>23001176</v>
      </c>
      <c r="L950">
        <f t="shared" si="42"/>
        <v>30</v>
      </c>
      <c r="M950">
        <f t="shared" si="43"/>
        <v>23002234</v>
      </c>
      <c r="N950" t="str">
        <f t="shared" si="44"/>
        <v>23002234_290061</v>
      </c>
      <c r="O950" t="e">
        <f>VLOOKUP(M950,Sheet3!$H$2:$H$8,1,0)</f>
        <v>#N/A</v>
      </c>
    </row>
    <row r="951" spans="1:15" x14ac:dyDescent="0.25">
      <c r="A951">
        <v>290061</v>
      </c>
      <c r="B951">
        <v>1204</v>
      </c>
      <c r="C951" s="38">
        <v>45247</v>
      </c>
      <c r="D951" t="s">
        <v>3398</v>
      </c>
      <c r="E951">
        <v>426</v>
      </c>
      <c r="F951" t="s">
        <v>36</v>
      </c>
      <c r="G951">
        <v>23</v>
      </c>
      <c r="H951">
        <v>23</v>
      </c>
      <c r="I951">
        <v>903008</v>
      </c>
      <c r="J951">
        <v>23002236</v>
      </c>
      <c r="K951">
        <v>23001176</v>
      </c>
      <c r="L951">
        <f t="shared" si="42"/>
        <v>30</v>
      </c>
      <c r="M951">
        <f t="shared" si="43"/>
        <v>23002236</v>
      </c>
      <c r="N951" t="str">
        <f t="shared" si="44"/>
        <v>23002236_290061</v>
      </c>
      <c r="O951" t="e">
        <f>VLOOKUP(M951,Sheet3!$H$2:$H$8,1,0)</f>
        <v>#N/A</v>
      </c>
    </row>
    <row r="952" spans="1:15" x14ac:dyDescent="0.25">
      <c r="A952">
        <v>290061</v>
      </c>
      <c r="B952">
        <v>1204</v>
      </c>
      <c r="C952" s="38">
        <v>45247</v>
      </c>
      <c r="D952" t="s">
        <v>3830</v>
      </c>
      <c r="E952">
        <v>512</v>
      </c>
      <c r="F952" t="s">
        <v>36</v>
      </c>
      <c r="G952">
        <v>23</v>
      </c>
      <c r="H952">
        <v>23</v>
      </c>
      <c r="I952">
        <v>903008</v>
      </c>
      <c r="J952">
        <v>23002237</v>
      </c>
      <c r="K952">
        <v>23001176</v>
      </c>
      <c r="L952">
        <f t="shared" si="42"/>
        <v>30</v>
      </c>
      <c r="M952">
        <f t="shared" si="43"/>
        <v>23002237</v>
      </c>
      <c r="N952" t="str">
        <f t="shared" si="44"/>
        <v>23002237_290061</v>
      </c>
      <c r="O952" t="e">
        <f>VLOOKUP(M952,Sheet3!$H$2:$H$8,1,0)</f>
        <v>#N/A</v>
      </c>
    </row>
    <row r="953" spans="1:15" x14ac:dyDescent="0.25">
      <c r="A953">
        <v>290061</v>
      </c>
      <c r="B953">
        <v>1204</v>
      </c>
      <c r="C953" s="38">
        <v>45247</v>
      </c>
      <c r="D953" t="s">
        <v>3399</v>
      </c>
      <c r="E953">
        <v>1461.4</v>
      </c>
      <c r="F953" t="s">
        <v>36</v>
      </c>
      <c r="G953">
        <v>23</v>
      </c>
      <c r="H953">
        <v>23</v>
      </c>
      <c r="I953">
        <v>903008</v>
      </c>
      <c r="J953">
        <v>23002238</v>
      </c>
      <c r="K953">
        <v>23001178</v>
      </c>
      <c r="L953">
        <f t="shared" si="42"/>
        <v>30</v>
      </c>
      <c r="M953">
        <f t="shared" si="43"/>
        <v>23002238</v>
      </c>
      <c r="N953" t="str">
        <f t="shared" si="44"/>
        <v>23002238_290061</v>
      </c>
      <c r="O953" t="e">
        <f>VLOOKUP(M953,Sheet3!$H$2:$H$8,1,0)</f>
        <v>#N/A</v>
      </c>
    </row>
    <row r="954" spans="1:15" x14ac:dyDescent="0.25">
      <c r="A954">
        <v>290061</v>
      </c>
      <c r="B954">
        <v>1204</v>
      </c>
      <c r="C954" s="38">
        <v>45247</v>
      </c>
      <c r="D954" t="s">
        <v>3399</v>
      </c>
      <c r="E954">
        <v>24</v>
      </c>
      <c r="F954" t="s">
        <v>36</v>
      </c>
      <c r="G954">
        <v>23</v>
      </c>
      <c r="H954">
        <v>23</v>
      </c>
      <c r="I954">
        <v>903008</v>
      </c>
      <c r="J954">
        <v>23002238</v>
      </c>
      <c r="K954">
        <v>23001178</v>
      </c>
      <c r="L954">
        <f t="shared" si="42"/>
        <v>30</v>
      </c>
      <c r="M954">
        <f t="shared" si="43"/>
        <v>23002238</v>
      </c>
      <c r="N954" t="str">
        <f t="shared" si="44"/>
        <v>23002238_290061</v>
      </c>
      <c r="O954" t="e">
        <f>VLOOKUP(M954,Sheet3!$H$2:$H$8,1,0)</f>
        <v>#N/A</v>
      </c>
    </row>
    <row r="955" spans="1:15" x14ac:dyDescent="0.25">
      <c r="A955">
        <v>290061</v>
      </c>
      <c r="B955">
        <v>1204</v>
      </c>
      <c r="C955" s="38">
        <v>45247</v>
      </c>
      <c r="D955" t="s">
        <v>3831</v>
      </c>
      <c r="E955">
        <v>1461</v>
      </c>
      <c r="F955" t="s">
        <v>36</v>
      </c>
      <c r="G955">
        <v>23</v>
      </c>
      <c r="H955">
        <v>23</v>
      </c>
      <c r="I955">
        <v>903008</v>
      </c>
      <c r="J955">
        <v>23002239</v>
      </c>
      <c r="K955">
        <v>23001178</v>
      </c>
      <c r="L955">
        <f t="shared" si="42"/>
        <v>30</v>
      </c>
      <c r="M955">
        <f t="shared" si="43"/>
        <v>23002239</v>
      </c>
      <c r="N955" t="str">
        <f t="shared" si="44"/>
        <v>23002239_290061</v>
      </c>
      <c r="O955" t="e">
        <f>VLOOKUP(M955,Sheet3!$H$2:$H$8,1,0)</f>
        <v>#N/A</v>
      </c>
    </row>
    <row r="956" spans="1:15" x14ac:dyDescent="0.25">
      <c r="A956">
        <v>290061</v>
      </c>
      <c r="B956">
        <v>1204</v>
      </c>
      <c r="C956" s="38">
        <v>45247</v>
      </c>
      <c r="D956" t="s">
        <v>3400</v>
      </c>
      <c r="E956">
        <v>1424</v>
      </c>
      <c r="F956" t="s">
        <v>36</v>
      </c>
      <c r="G956">
        <v>23</v>
      </c>
      <c r="H956">
        <v>23</v>
      </c>
      <c r="I956">
        <v>903008</v>
      </c>
      <c r="J956">
        <v>23002240</v>
      </c>
      <c r="K956">
        <v>23001178</v>
      </c>
      <c r="L956">
        <f t="shared" si="42"/>
        <v>30</v>
      </c>
      <c r="M956">
        <f t="shared" si="43"/>
        <v>23002240</v>
      </c>
      <c r="N956" t="str">
        <f t="shared" si="44"/>
        <v>23002240_290061</v>
      </c>
      <c r="O956" t="e">
        <f>VLOOKUP(M956,Sheet3!$H$2:$H$8,1,0)</f>
        <v>#N/A</v>
      </c>
    </row>
    <row r="957" spans="1:15" x14ac:dyDescent="0.25">
      <c r="A957">
        <v>290061</v>
      </c>
      <c r="B957">
        <v>1204</v>
      </c>
      <c r="C957" s="38">
        <v>45247</v>
      </c>
      <c r="D957" t="s">
        <v>3996</v>
      </c>
      <c r="E957">
        <v>102</v>
      </c>
      <c r="F957" t="s">
        <v>36</v>
      </c>
      <c r="G957">
        <v>23</v>
      </c>
      <c r="H957">
        <v>23</v>
      </c>
      <c r="I957">
        <v>903028</v>
      </c>
      <c r="J957">
        <v>23002021</v>
      </c>
      <c r="K957">
        <v>23001141</v>
      </c>
      <c r="L957">
        <f t="shared" si="42"/>
        <v>30</v>
      </c>
      <c r="M957">
        <f t="shared" si="43"/>
        <v>23002021</v>
      </c>
      <c r="N957" t="str">
        <f t="shared" si="44"/>
        <v>23002021_290061</v>
      </c>
      <c r="O957" t="e">
        <f>VLOOKUP(M957,Sheet3!$H$2:$H$8,1,0)</f>
        <v>#N/A</v>
      </c>
    </row>
    <row r="958" spans="1:15" x14ac:dyDescent="0.25">
      <c r="A958">
        <v>290061</v>
      </c>
      <c r="B958">
        <v>1204</v>
      </c>
      <c r="C958" s="38">
        <v>45260</v>
      </c>
      <c r="D958" t="s">
        <v>3998</v>
      </c>
      <c r="E958">
        <v>1851.1</v>
      </c>
      <c r="F958" t="s">
        <v>36</v>
      </c>
      <c r="G958">
        <v>23</v>
      </c>
      <c r="H958">
        <v>23</v>
      </c>
      <c r="I958">
        <v>903460</v>
      </c>
      <c r="J958">
        <v>23002268</v>
      </c>
      <c r="K958">
        <v>23001179</v>
      </c>
      <c r="L958">
        <f t="shared" si="42"/>
        <v>30</v>
      </c>
      <c r="M958">
        <f t="shared" si="43"/>
        <v>23002268</v>
      </c>
      <c r="N958" t="str">
        <f t="shared" si="44"/>
        <v>23002268_290061</v>
      </c>
      <c r="O958" t="e">
        <f>VLOOKUP(M958,Sheet3!$H$2:$H$8,1,0)</f>
        <v>#N/A</v>
      </c>
    </row>
    <row r="959" spans="1:15" x14ac:dyDescent="0.25">
      <c r="A959">
        <v>290061</v>
      </c>
      <c r="B959">
        <v>1204</v>
      </c>
      <c r="C959" s="38">
        <v>45265</v>
      </c>
      <c r="D959" t="s">
        <v>3408</v>
      </c>
      <c r="E959">
        <v>1018.6</v>
      </c>
      <c r="F959" t="s">
        <v>36</v>
      </c>
      <c r="G959">
        <v>23</v>
      </c>
      <c r="H959">
        <v>23</v>
      </c>
      <c r="I959">
        <v>903965</v>
      </c>
      <c r="J959">
        <v>23002268</v>
      </c>
      <c r="K959">
        <v>23001179</v>
      </c>
      <c r="L959">
        <f t="shared" si="42"/>
        <v>30</v>
      </c>
      <c r="M959">
        <f t="shared" si="43"/>
        <v>23002268</v>
      </c>
      <c r="N959" t="str">
        <f t="shared" si="44"/>
        <v>23002268_290061</v>
      </c>
      <c r="O959" t="e">
        <f>VLOOKUP(M959,Sheet3!$H$2:$H$8,1,0)</f>
        <v>#N/A</v>
      </c>
    </row>
    <row r="960" spans="1:15" x14ac:dyDescent="0.25">
      <c r="A960">
        <v>290061</v>
      </c>
      <c r="B960">
        <v>1204</v>
      </c>
      <c r="C960" s="38">
        <v>45265</v>
      </c>
      <c r="D960" t="s">
        <v>3409</v>
      </c>
      <c r="E960">
        <v>76</v>
      </c>
      <c r="F960" t="s">
        <v>36</v>
      </c>
      <c r="G960">
        <v>23</v>
      </c>
      <c r="H960">
        <v>23</v>
      </c>
      <c r="I960">
        <v>903965</v>
      </c>
      <c r="J960">
        <v>23002270</v>
      </c>
      <c r="K960">
        <v>23001179</v>
      </c>
      <c r="L960">
        <f t="shared" si="42"/>
        <v>30</v>
      </c>
      <c r="M960">
        <f t="shared" si="43"/>
        <v>23002270</v>
      </c>
      <c r="N960" t="str">
        <f t="shared" si="44"/>
        <v>23002270_290061</v>
      </c>
      <c r="O960" t="e">
        <f>VLOOKUP(M960,Sheet3!$H$2:$H$8,1,0)</f>
        <v>#N/A</v>
      </c>
    </row>
    <row r="961" spans="1:15" x14ac:dyDescent="0.25">
      <c r="A961">
        <v>290061</v>
      </c>
      <c r="B961">
        <v>1204</v>
      </c>
      <c r="C961" s="38">
        <v>45265</v>
      </c>
      <c r="D961" t="s">
        <v>3999</v>
      </c>
      <c r="E961">
        <v>369</v>
      </c>
      <c r="F961" t="s">
        <v>36</v>
      </c>
      <c r="G961">
        <v>23</v>
      </c>
      <c r="H961">
        <v>23</v>
      </c>
      <c r="I961">
        <v>903965</v>
      </c>
      <c r="J961">
        <v>23002271</v>
      </c>
      <c r="K961">
        <v>23001179</v>
      </c>
      <c r="L961">
        <f t="shared" si="42"/>
        <v>30</v>
      </c>
      <c r="M961">
        <f t="shared" si="43"/>
        <v>23002271</v>
      </c>
      <c r="N961" t="str">
        <f t="shared" si="44"/>
        <v>23002271_290061</v>
      </c>
      <c r="O961" t="e">
        <f>VLOOKUP(M961,Sheet3!$H$2:$H$8,1,0)</f>
        <v>#N/A</v>
      </c>
    </row>
    <row r="962" spans="1:15" x14ac:dyDescent="0.25">
      <c r="A962">
        <v>290061</v>
      </c>
      <c r="B962">
        <v>1204</v>
      </c>
      <c r="C962" s="38">
        <v>45265</v>
      </c>
      <c r="D962" t="s">
        <v>4000</v>
      </c>
      <c r="E962">
        <v>242</v>
      </c>
      <c r="F962" t="s">
        <v>36</v>
      </c>
      <c r="G962">
        <v>23</v>
      </c>
      <c r="H962">
        <v>23</v>
      </c>
      <c r="I962">
        <v>903965</v>
      </c>
      <c r="J962">
        <v>23002273</v>
      </c>
      <c r="K962">
        <v>23001179</v>
      </c>
      <c r="L962">
        <f t="shared" si="42"/>
        <v>30</v>
      </c>
      <c r="M962">
        <f t="shared" si="43"/>
        <v>23002273</v>
      </c>
      <c r="N962" t="str">
        <f t="shared" si="44"/>
        <v>23002273_290061</v>
      </c>
      <c r="O962" t="e">
        <f>VLOOKUP(M962,Sheet3!$H$2:$H$8,1,0)</f>
        <v>#N/A</v>
      </c>
    </row>
    <row r="963" spans="1:15" x14ac:dyDescent="0.25">
      <c r="A963">
        <v>290061</v>
      </c>
      <c r="B963">
        <v>1204</v>
      </c>
      <c r="C963" s="38">
        <v>45265</v>
      </c>
      <c r="D963" t="s">
        <v>3410</v>
      </c>
      <c r="E963">
        <v>1010</v>
      </c>
      <c r="F963" t="s">
        <v>36</v>
      </c>
      <c r="G963">
        <v>23</v>
      </c>
      <c r="H963">
        <v>23</v>
      </c>
      <c r="I963">
        <v>903965</v>
      </c>
      <c r="J963">
        <v>23002277</v>
      </c>
      <c r="K963">
        <v>23001179</v>
      </c>
      <c r="L963">
        <f t="shared" si="42"/>
        <v>30</v>
      </c>
      <c r="M963">
        <f t="shared" si="43"/>
        <v>23002277</v>
      </c>
      <c r="N963" t="str">
        <f t="shared" si="44"/>
        <v>23002277_290061</v>
      </c>
      <c r="O963" t="e">
        <f>VLOOKUP(M963,Sheet3!$H$2:$H$8,1,0)</f>
        <v>#N/A</v>
      </c>
    </row>
    <row r="964" spans="1:15" x14ac:dyDescent="0.25">
      <c r="A964">
        <v>290061</v>
      </c>
      <c r="B964">
        <v>1204</v>
      </c>
      <c r="C964" s="38">
        <v>45265</v>
      </c>
      <c r="D964" t="s">
        <v>3413</v>
      </c>
      <c r="E964">
        <v>332</v>
      </c>
      <c r="F964" t="s">
        <v>36</v>
      </c>
      <c r="G964">
        <v>23</v>
      </c>
      <c r="H964">
        <v>23</v>
      </c>
      <c r="I964">
        <v>903965</v>
      </c>
      <c r="J964">
        <v>23002280</v>
      </c>
      <c r="K964">
        <v>23001179</v>
      </c>
      <c r="L964">
        <f t="shared" si="42"/>
        <v>30</v>
      </c>
      <c r="M964">
        <f t="shared" si="43"/>
        <v>23002280</v>
      </c>
      <c r="N964" t="str">
        <f t="shared" si="44"/>
        <v>23002280_290061</v>
      </c>
      <c r="O964" t="e">
        <f>VLOOKUP(M964,Sheet3!$H$2:$H$8,1,0)</f>
        <v>#N/A</v>
      </c>
    </row>
    <row r="965" spans="1:15" x14ac:dyDescent="0.25">
      <c r="A965">
        <v>290061</v>
      </c>
      <c r="B965">
        <v>1204</v>
      </c>
      <c r="C965" s="38">
        <v>45265</v>
      </c>
      <c r="D965" t="s">
        <v>3414</v>
      </c>
      <c r="E965">
        <v>151</v>
      </c>
      <c r="F965" t="s">
        <v>36</v>
      </c>
      <c r="G965">
        <v>23</v>
      </c>
      <c r="H965">
        <v>23</v>
      </c>
      <c r="I965">
        <v>903965</v>
      </c>
      <c r="J965">
        <v>23002281</v>
      </c>
      <c r="K965">
        <v>23001179</v>
      </c>
      <c r="L965">
        <f t="shared" si="42"/>
        <v>30</v>
      </c>
      <c r="M965">
        <f t="shared" si="43"/>
        <v>23002281</v>
      </c>
      <c r="N965" t="str">
        <f t="shared" si="44"/>
        <v>23002281_290061</v>
      </c>
      <c r="O965" t="e">
        <f>VLOOKUP(M965,Sheet3!$H$2:$H$8,1,0)</f>
        <v>#N/A</v>
      </c>
    </row>
    <row r="966" spans="1:15" x14ac:dyDescent="0.25">
      <c r="A966">
        <v>290061</v>
      </c>
      <c r="B966">
        <v>1204</v>
      </c>
      <c r="C966" s="38">
        <v>45265</v>
      </c>
      <c r="D966" t="s">
        <v>3414</v>
      </c>
      <c r="E966">
        <v>50</v>
      </c>
      <c r="F966" t="s">
        <v>36</v>
      </c>
      <c r="G966">
        <v>23</v>
      </c>
      <c r="H966">
        <v>23</v>
      </c>
      <c r="I966">
        <v>903965</v>
      </c>
      <c r="J966">
        <v>23002281</v>
      </c>
      <c r="K966">
        <v>23001179</v>
      </c>
      <c r="L966">
        <f t="shared" si="42"/>
        <v>30</v>
      </c>
      <c r="M966">
        <f t="shared" si="43"/>
        <v>23002281</v>
      </c>
      <c r="N966" t="str">
        <f t="shared" si="44"/>
        <v>23002281_290061</v>
      </c>
      <c r="O966" t="e">
        <f>VLOOKUP(M966,Sheet3!$H$2:$H$8,1,0)</f>
        <v>#N/A</v>
      </c>
    </row>
    <row r="967" spans="1:15" x14ac:dyDescent="0.25">
      <c r="A967">
        <v>290061</v>
      </c>
      <c r="B967">
        <v>1204</v>
      </c>
      <c r="C967" s="38">
        <v>45265</v>
      </c>
      <c r="D967" t="s">
        <v>4001</v>
      </c>
      <c r="E967">
        <v>842.8</v>
      </c>
      <c r="F967" t="s">
        <v>36</v>
      </c>
      <c r="G967">
        <v>23</v>
      </c>
      <c r="H967">
        <v>23</v>
      </c>
      <c r="I967">
        <v>903965</v>
      </c>
      <c r="J967">
        <v>23002293</v>
      </c>
      <c r="K967">
        <v>23001182</v>
      </c>
      <c r="L967">
        <f t="shared" si="42"/>
        <v>30</v>
      </c>
      <c r="M967">
        <f t="shared" si="43"/>
        <v>23002293</v>
      </c>
      <c r="N967" t="str">
        <f t="shared" si="44"/>
        <v>23002293_290061</v>
      </c>
      <c r="O967" t="e">
        <f>VLOOKUP(M967,Sheet3!$H$2:$H$8,1,0)</f>
        <v>#N/A</v>
      </c>
    </row>
    <row r="968" spans="1:15" x14ac:dyDescent="0.25">
      <c r="A968">
        <v>290061</v>
      </c>
      <c r="B968">
        <v>1204</v>
      </c>
      <c r="C968" s="38">
        <v>45265</v>
      </c>
      <c r="D968" t="s">
        <v>4001</v>
      </c>
      <c r="E968">
        <v>8</v>
      </c>
      <c r="F968" t="s">
        <v>36</v>
      </c>
      <c r="G968">
        <v>23</v>
      </c>
      <c r="H968">
        <v>23</v>
      </c>
      <c r="I968">
        <v>903965</v>
      </c>
      <c r="J968">
        <v>23002293</v>
      </c>
      <c r="K968">
        <v>23001182</v>
      </c>
      <c r="L968">
        <f t="shared" ref="L968:L1031" si="45">LEN(D968)</f>
        <v>30</v>
      </c>
      <c r="M968">
        <f t="shared" ref="M968:M1031" si="46">IF(L968&lt;=7,D968,J968)</f>
        <v>23002293</v>
      </c>
      <c r="N968" t="str">
        <f t="shared" ref="N968:N1031" si="47">CONCATENATE(M968,"_",A968)</f>
        <v>23002293_290061</v>
      </c>
      <c r="O968" t="e">
        <f>VLOOKUP(M968,Sheet3!$H$2:$H$8,1,0)</f>
        <v>#N/A</v>
      </c>
    </row>
    <row r="969" spans="1:15" x14ac:dyDescent="0.25">
      <c r="A969">
        <v>290061</v>
      </c>
      <c r="B969">
        <v>1204</v>
      </c>
      <c r="C969" s="38">
        <v>45265</v>
      </c>
      <c r="D969" t="s">
        <v>3839</v>
      </c>
      <c r="E969">
        <v>1587.7</v>
      </c>
      <c r="F969" t="s">
        <v>36</v>
      </c>
      <c r="G969">
        <v>23</v>
      </c>
      <c r="H969">
        <v>23</v>
      </c>
      <c r="I969">
        <v>903976</v>
      </c>
      <c r="J969">
        <v>23002287</v>
      </c>
      <c r="K969">
        <v>23001181</v>
      </c>
      <c r="L969">
        <f t="shared" si="45"/>
        <v>30</v>
      </c>
      <c r="M969">
        <f t="shared" si="46"/>
        <v>23002287</v>
      </c>
      <c r="N969" t="str">
        <f t="shared" si="47"/>
        <v>23002287_290061</v>
      </c>
      <c r="O969" t="e">
        <f>VLOOKUP(M969,Sheet3!$H$2:$H$8,1,0)</f>
        <v>#N/A</v>
      </c>
    </row>
    <row r="970" spans="1:15" x14ac:dyDescent="0.25">
      <c r="A970">
        <v>290061</v>
      </c>
      <c r="B970">
        <v>1204</v>
      </c>
      <c r="C970" s="38">
        <v>45265</v>
      </c>
      <c r="D970" t="s">
        <v>3840</v>
      </c>
      <c r="E970">
        <v>158</v>
      </c>
      <c r="F970" t="s">
        <v>36</v>
      </c>
      <c r="G970">
        <v>23</v>
      </c>
      <c r="H970">
        <v>23</v>
      </c>
      <c r="I970">
        <v>903976</v>
      </c>
      <c r="J970">
        <v>23002288</v>
      </c>
      <c r="K970">
        <v>23001181</v>
      </c>
      <c r="L970">
        <f t="shared" si="45"/>
        <v>30</v>
      </c>
      <c r="M970">
        <f t="shared" si="46"/>
        <v>23002288</v>
      </c>
      <c r="N970" t="str">
        <f t="shared" si="47"/>
        <v>23002288_290061</v>
      </c>
      <c r="O970" t="e">
        <f>VLOOKUP(M970,Sheet3!$H$2:$H$8,1,0)</f>
        <v>#N/A</v>
      </c>
    </row>
    <row r="971" spans="1:15" x14ac:dyDescent="0.25">
      <c r="A971">
        <v>290061</v>
      </c>
      <c r="B971">
        <v>1204</v>
      </c>
      <c r="C971" s="38">
        <v>45265</v>
      </c>
      <c r="D971" t="s">
        <v>3841</v>
      </c>
      <c r="E971">
        <v>313</v>
      </c>
      <c r="F971" t="s">
        <v>36</v>
      </c>
      <c r="G971">
        <v>23</v>
      </c>
      <c r="H971">
        <v>23</v>
      </c>
      <c r="I971">
        <v>903976</v>
      </c>
      <c r="J971">
        <v>23002291</v>
      </c>
      <c r="K971">
        <v>23001181</v>
      </c>
      <c r="L971">
        <f t="shared" si="45"/>
        <v>30</v>
      </c>
      <c r="M971">
        <f t="shared" si="46"/>
        <v>23002291</v>
      </c>
      <c r="N971" t="str">
        <f t="shared" si="47"/>
        <v>23002291_290061</v>
      </c>
      <c r="O971" t="e">
        <f>VLOOKUP(M971,Sheet3!$H$2:$H$8,1,0)</f>
        <v>#N/A</v>
      </c>
    </row>
    <row r="972" spans="1:15" x14ac:dyDescent="0.25">
      <c r="A972">
        <v>290061</v>
      </c>
      <c r="B972">
        <v>1204</v>
      </c>
      <c r="C972" s="38">
        <v>45265</v>
      </c>
      <c r="D972" t="s">
        <v>3842</v>
      </c>
      <c r="E972">
        <v>930</v>
      </c>
      <c r="F972" t="s">
        <v>36</v>
      </c>
      <c r="G972">
        <v>23</v>
      </c>
      <c r="H972">
        <v>23</v>
      </c>
      <c r="I972">
        <v>903976</v>
      </c>
      <c r="J972">
        <v>23002292</v>
      </c>
      <c r="K972">
        <v>23001181</v>
      </c>
      <c r="L972">
        <f t="shared" si="45"/>
        <v>30</v>
      </c>
      <c r="M972">
        <f t="shared" si="46"/>
        <v>23002292</v>
      </c>
      <c r="N972" t="str">
        <f t="shared" si="47"/>
        <v>23002292_290061</v>
      </c>
      <c r="O972" t="e">
        <f>VLOOKUP(M972,Sheet3!$H$2:$H$8,1,0)</f>
        <v>#N/A</v>
      </c>
    </row>
    <row r="973" spans="1:15" x14ac:dyDescent="0.25">
      <c r="A973">
        <v>290061</v>
      </c>
      <c r="B973">
        <v>1204</v>
      </c>
      <c r="C973" s="38">
        <v>45265</v>
      </c>
      <c r="D973" t="s">
        <v>3842</v>
      </c>
      <c r="E973">
        <v>17</v>
      </c>
      <c r="F973" t="s">
        <v>36</v>
      </c>
      <c r="G973">
        <v>23</v>
      </c>
      <c r="H973">
        <v>23</v>
      </c>
      <c r="I973">
        <v>903976</v>
      </c>
      <c r="J973">
        <v>23002292</v>
      </c>
      <c r="K973">
        <v>23001181</v>
      </c>
      <c r="L973">
        <f t="shared" si="45"/>
        <v>30</v>
      </c>
      <c r="M973">
        <f t="shared" si="46"/>
        <v>23002292</v>
      </c>
      <c r="N973" t="str">
        <f t="shared" si="47"/>
        <v>23002292_290061</v>
      </c>
      <c r="O973" t="e">
        <f>VLOOKUP(M973,Sheet3!$H$2:$H$8,1,0)</f>
        <v>#N/A</v>
      </c>
    </row>
    <row r="974" spans="1:15" x14ac:dyDescent="0.25">
      <c r="A974">
        <v>290061</v>
      </c>
      <c r="B974">
        <v>1204</v>
      </c>
      <c r="C974" s="38">
        <v>45275</v>
      </c>
      <c r="D974" t="s">
        <v>3448</v>
      </c>
      <c r="E974">
        <v>2659</v>
      </c>
      <c r="F974" t="s">
        <v>36</v>
      </c>
      <c r="G974">
        <v>23</v>
      </c>
      <c r="H974">
        <v>23</v>
      </c>
      <c r="I974">
        <v>904784</v>
      </c>
      <c r="J974">
        <v>23002369</v>
      </c>
      <c r="K974">
        <v>23001204</v>
      </c>
      <c r="L974">
        <f t="shared" si="45"/>
        <v>30</v>
      </c>
      <c r="M974">
        <f t="shared" si="46"/>
        <v>23002369</v>
      </c>
      <c r="N974" t="str">
        <f t="shared" si="47"/>
        <v>23002369_290061</v>
      </c>
      <c r="O974" t="e">
        <f>VLOOKUP(M974,Sheet3!$H$2:$H$8,1,0)</f>
        <v>#N/A</v>
      </c>
    </row>
    <row r="975" spans="1:15" x14ac:dyDescent="0.25">
      <c r="A975">
        <v>290061</v>
      </c>
      <c r="B975">
        <v>1204</v>
      </c>
      <c r="C975" s="38">
        <v>45275</v>
      </c>
      <c r="D975" t="s">
        <v>3449</v>
      </c>
      <c r="E975">
        <v>559</v>
      </c>
      <c r="F975" t="s">
        <v>36</v>
      </c>
      <c r="G975">
        <v>23</v>
      </c>
      <c r="H975">
        <v>23</v>
      </c>
      <c r="I975">
        <v>904784</v>
      </c>
      <c r="J975">
        <v>23002370</v>
      </c>
      <c r="K975">
        <v>23001204</v>
      </c>
      <c r="L975">
        <f t="shared" si="45"/>
        <v>30</v>
      </c>
      <c r="M975">
        <f t="shared" si="46"/>
        <v>23002370</v>
      </c>
      <c r="N975" t="str">
        <f t="shared" si="47"/>
        <v>23002370_290061</v>
      </c>
      <c r="O975" t="e">
        <f>VLOOKUP(M975,Sheet3!$H$2:$H$8,1,0)</f>
        <v>#N/A</v>
      </c>
    </row>
    <row r="976" spans="1:15" x14ac:dyDescent="0.25">
      <c r="A976">
        <v>290061</v>
      </c>
      <c r="B976">
        <v>1204</v>
      </c>
      <c r="C976" s="38">
        <v>45275</v>
      </c>
      <c r="D976" t="s">
        <v>4005</v>
      </c>
      <c r="E976">
        <v>493.3</v>
      </c>
      <c r="F976" t="s">
        <v>36</v>
      </c>
      <c r="G976">
        <v>23</v>
      </c>
      <c r="H976">
        <v>23</v>
      </c>
      <c r="I976">
        <v>904784</v>
      </c>
      <c r="J976">
        <v>23002373</v>
      </c>
      <c r="K976">
        <v>23001204</v>
      </c>
      <c r="L976">
        <f t="shared" si="45"/>
        <v>30</v>
      </c>
      <c r="M976">
        <f t="shared" si="46"/>
        <v>23002373</v>
      </c>
      <c r="N976" t="str">
        <f t="shared" si="47"/>
        <v>23002373_290061</v>
      </c>
      <c r="O976" t="e">
        <f>VLOOKUP(M976,Sheet3!$H$2:$H$8,1,0)</f>
        <v>#N/A</v>
      </c>
    </row>
    <row r="977" spans="1:15" x14ac:dyDescent="0.25">
      <c r="A977">
        <v>290061</v>
      </c>
      <c r="B977">
        <v>1204</v>
      </c>
      <c r="C977" s="38">
        <v>45280</v>
      </c>
      <c r="D977" t="s">
        <v>4007</v>
      </c>
      <c r="E977">
        <v>4579.7</v>
      </c>
      <c r="F977" t="s">
        <v>36</v>
      </c>
      <c r="G977">
        <v>23</v>
      </c>
      <c r="H977">
        <v>23</v>
      </c>
      <c r="I977">
        <v>905007</v>
      </c>
      <c r="J977">
        <v>23002373</v>
      </c>
      <c r="K977">
        <v>23001204</v>
      </c>
      <c r="L977">
        <f t="shared" si="45"/>
        <v>30</v>
      </c>
      <c r="M977">
        <f t="shared" si="46"/>
        <v>23002373</v>
      </c>
      <c r="N977" t="str">
        <f t="shared" si="47"/>
        <v>23002373_290061</v>
      </c>
      <c r="O977" t="e">
        <f>VLOOKUP(M977,Sheet3!$H$2:$H$8,1,0)</f>
        <v>#N/A</v>
      </c>
    </row>
    <row r="978" spans="1:15" x14ac:dyDescent="0.25">
      <c r="A978">
        <v>290061</v>
      </c>
      <c r="B978">
        <v>1204</v>
      </c>
      <c r="C978" s="38">
        <v>45280</v>
      </c>
      <c r="D978" t="s">
        <v>4008</v>
      </c>
      <c r="E978">
        <v>1058</v>
      </c>
      <c r="F978" t="s">
        <v>36</v>
      </c>
      <c r="G978">
        <v>23</v>
      </c>
      <c r="H978">
        <v>23</v>
      </c>
      <c r="I978">
        <v>905007</v>
      </c>
      <c r="J978">
        <v>23002374</v>
      </c>
      <c r="K978">
        <v>23001204</v>
      </c>
      <c r="L978">
        <f t="shared" si="45"/>
        <v>30</v>
      </c>
      <c r="M978">
        <f t="shared" si="46"/>
        <v>23002374</v>
      </c>
      <c r="N978" t="str">
        <f t="shared" si="47"/>
        <v>23002374_290061</v>
      </c>
      <c r="O978" t="e">
        <f>VLOOKUP(M978,Sheet3!$H$2:$H$8,1,0)</f>
        <v>#N/A</v>
      </c>
    </row>
    <row r="979" spans="1:15" x14ac:dyDescent="0.25">
      <c r="A979">
        <v>290061</v>
      </c>
      <c r="B979">
        <v>1204</v>
      </c>
      <c r="C979" s="38">
        <v>45280</v>
      </c>
      <c r="D979" t="s">
        <v>4009</v>
      </c>
      <c r="E979">
        <v>2659</v>
      </c>
      <c r="F979" t="s">
        <v>36</v>
      </c>
      <c r="G979">
        <v>23</v>
      </c>
      <c r="H979">
        <v>23</v>
      </c>
      <c r="I979">
        <v>905007</v>
      </c>
      <c r="J979">
        <v>23002379</v>
      </c>
      <c r="K979">
        <v>23001204</v>
      </c>
      <c r="L979">
        <f t="shared" si="45"/>
        <v>30</v>
      </c>
      <c r="M979">
        <f t="shared" si="46"/>
        <v>23002379</v>
      </c>
      <c r="N979" t="str">
        <f t="shared" si="47"/>
        <v>23002379_290061</v>
      </c>
      <c r="O979" t="e">
        <f>VLOOKUP(M979,Sheet3!$H$2:$H$8,1,0)</f>
        <v>#N/A</v>
      </c>
    </row>
    <row r="980" spans="1:15" x14ac:dyDescent="0.25">
      <c r="A980">
        <v>290061</v>
      </c>
      <c r="B980">
        <v>1204</v>
      </c>
      <c r="C980" s="38">
        <v>45280</v>
      </c>
      <c r="D980" t="s">
        <v>4010</v>
      </c>
      <c r="E980">
        <v>559</v>
      </c>
      <c r="F980" t="s">
        <v>36</v>
      </c>
      <c r="G980">
        <v>23</v>
      </c>
      <c r="H980">
        <v>23</v>
      </c>
      <c r="I980">
        <v>905007</v>
      </c>
      <c r="J980">
        <v>23002380</v>
      </c>
      <c r="K980">
        <v>23001204</v>
      </c>
      <c r="L980">
        <f t="shared" si="45"/>
        <v>30</v>
      </c>
      <c r="M980">
        <f t="shared" si="46"/>
        <v>23002380</v>
      </c>
      <c r="N980" t="str">
        <f t="shared" si="47"/>
        <v>23002380_290061</v>
      </c>
      <c r="O980" t="e">
        <f>VLOOKUP(M980,Sheet3!$H$2:$H$8,1,0)</f>
        <v>#N/A</v>
      </c>
    </row>
    <row r="981" spans="1:15" x14ac:dyDescent="0.25">
      <c r="A981">
        <v>290061</v>
      </c>
      <c r="B981">
        <v>1204</v>
      </c>
      <c r="C981" s="38">
        <v>45280</v>
      </c>
      <c r="D981" t="s">
        <v>4011</v>
      </c>
      <c r="E981">
        <v>1216.8</v>
      </c>
      <c r="F981" t="s">
        <v>36</v>
      </c>
      <c r="G981">
        <v>23</v>
      </c>
      <c r="H981">
        <v>23</v>
      </c>
      <c r="I981">
        <v>905007</v>
      </c>
      <c r="J981">
        <v>23002385</v>
      </c>
      <c r="K981">
        <v>23001204</v>
      </c>
      <c r="L981">
        <f t="shared" si="45"/>
        <v>30</v>
      </c>
      <c r="M981">
        <f t="shared" si="46"/>
        <v>23002385</v>
      </c>
      <c r="N981" t="str">
        <f t="shared" si="47"/>
        <v>23002385_290061</v>
      </c>
      <c r="O981" t="e">
        <f>VLOOKUP(M981,Sheet3!$H$2:$H$8,1,0)</f>
        <v>#N/A</v>
      </c>
    </row>
    <row r="982" spans="1:15" x14ac:dyDescent="0.25">
      <c r="A982">
        <v>290061</v>
      </c>
      <c r="B982">
        <v>1204</v>
      </c>
      <c r="C982" s="38">
        <v>45320</v>
      </c>
      <c r="D982" t="s">
        <v>4012</v>
      </c>
      <c r="E982">
        <v>8</v>
      </c>
      <c r="F982" t="s">
        <v>36</v>
      </c>
      <c r="G982">
        <v>23</v>
      </c>
      <c r="H982">
        <v>24</v>
      </c>
      <c r="I982">
        <v>600568</v>
      </c>
      <c r="J982">
        <v>23002404</v>
      </c>
      <c r="K982">
        <v>23001213</v>
      </c>
      <c r="L982">
        <f t="shared" si="45"/>
        <v>30</v>
      </c>
      <c r="M982">
        <f t="shared" si="46"/>
        <v>23002404</v>
      </c>
      <c r="N982" t="str">
        <f t="shared" si="47"/>
        <v>23002404_290061</v>
      </c>
      <c r="O982" t="e">
        <f>VLOOKUP(M982,Sheet3!$H$2:$H$8,1,0)</f>
        <v>#N/A</v>
      </c>
    </row>
    <row r="983" spans="1:15" x14ac:dyDescent="0.25">
      <c r="A983">
        <v>290061</v>
      </c>
      <c r="B983">
        <v>1204</v>
      </c>
      <c r="C983" s="38">
        <v>45320</v>
      </c>
      <c r="D983" t="s">
        <v>4012</v>
      </c>
      <c r="E983">
        <v>17.5</v>
      </c>
      <c r="F983" t="s">
        <v>36</v>
      </c>
      <c r="G983">
        <v>23</v>
      </c>
      <c r="H983">
        <v>24</v>
      </c>
      <c r="I983">
        <v>600568</v>
      </c>
      <c r="J983">
        <v>23002404</v>
      </c>
      <c r="K983">
        <v>23001213</v>
      </c>
      <c r="L983">
        <f t="shared" si="45"/>
        <v>30</v>
      </c>
      <c r="M983">
        <f t="shared" si="46"/>
        <v>23002404</v>
      </c>
      <c r="N983" t="str">
        <f t="shared" si="47"/>
        <v>23002404_290061</v>
      </c>
      <c r="O983" t="e">
        <f>VLOOKUP(M983,Sheet3!$H$2:$H$8,1,0)</f>
        <v>#N/A</v>
      </c>
    </row>
    <row r="984" spans="1:15" x14ac:dyDescent="0.25">
      <c r="A984">
        <v>290061</v>
      </c>
      <c r="B984">
        <v>1204</v>
      </c>
      <c r="C984" s="38">
        <v>45322</v>
      </c>
      <c r="D984" t="s">
        <v>4013</v>
      </c>
      <c r="E984">
        <v>308</v>
      </c>
      <c r="F984" t="s">
        <v>36</v>
      </c>
      <c r="G984">
        <v>23</v>
      </c>
      <c r="H984">
        <v>24</v>
      </c>
      <c r="I984">
        <v>600568</v>
      </c>
      <c r="J984">
        <v>23002430</v>
      </c>
      <c r="K984">
        <v>23001207</v>
      </c>
      <c r="L984">
        <f t="shared" si="45"/>
        <v>30</v>
      </c>
      <c r="M984">
        <f t="shared" si="46"/>
        <v>23002430</v>
      </c>
      <c r="N984" t="str">
        <f t="shared" si="47"/>
        <v>23002430_290061</v>
      </c>
      <c r="O984" t="e">
        <f>VLOOKUP(M984,Sheet3!$H$2:$H$8,1,0)</f>
        <v>#N/A</v>
      </c>
    </row>
    <row r="985" spans="1:15" x14ac:dyDescent="0.25">
      <c r="A985">
        <v>290061</v>
      </c>
      <c r="B985">
        <v>1204</v>
      </c>
      <c r="C985" s="38">
        <v>45322</v>
      </c>
      <c r="D985" t="s">
        <v>3504</v>
      </c>
      <c r="E985">
        <v>231</v>
      </c>
      <c r="F985" t="s">
        <v>36</v>
      </c>
      <c r="G985">
        <v>23</v>
      </c>
      <c r="H985">
        <v>24</v>
      </c>
      <c r="I985">
        <v>600568</v>
      </c>
      <c r="J985">
        <v>23002434</v>
      </c>
      <c r="K985">
        <v>23001207</v>
      </c>
      <c r="L985">
        <f t="shared" si="45"/>
        <v>30</v>
      </c>
      <c r="M985">
        <f t="shared" si="46"/>
        <v>23002434</v>
      </c>
      <c r="N985" t="str">
        <f t="shared" si="47"/>
        <v>23002434_290061</v>
      </c>
      <c r="O985" t="e">
        <f>VLOOKUP(M985,Sheet3!$H$2:$H$8,1,0)</f>
        <v>#N/A</v>
      </c>
    </row>
    <row r="986" spans="1:15" x14ac:dyDescent="0.25">
      <c r="A986">
        <v>290061</v>
      </c>
      <c r="B986">
        <v>1204</v>
      </c>
      <c r="C986" s="38">
        <v>45322</v>
      </c>
      <c r="D986" t="s">
        <v>3505</v>
      </c>
      <c r="E986">
        <v>374</v>
      </c>
      <c r="F986" t="s">
        <v>36</v>
      </c>
      <c r="G986">
        <v>23</v>
      </c>
      <c r="H986">
        <v>24</v>
      </c>
      <c r="I986">
        <v>600568</v>
      </c>
      <c r="J986">
        <v>23002435</v>
      </c>
      <c r="K986">
        <v>23001207</v>
      </c>
      <c r="L986">
        <f t="shared" si="45"/>
        <v>30</v>
      </c>
      <c r="M986">
        <f t="shared" si="46"/>
        <v>23002435</v>
      </c>
      <c r="N986" t="str">
        <f t="shared" si="47"/>
        <v>23002435_290061</v>
      </c>
      <c r="O986" t="e">
        <f>VLOOKUP(M986,Sheet3!$H$2:$H$8,1,0)</f>
        <v>#N/A</v>
      </c>
    </row>
    <row r="987" spans="1:15" x14ac:dyDescent="0.25">
      <c r="A987">
        <v>290061</v>
      </c>
      <c r="B987">
        <v>1204</v>
      </c>
      <c r="C987" s="38">
        <v>45322</v>
      </c>
      <c r="D987" t="s">
        <v>3851</v>
      </c>
      <c r="E987">
        <v>906.9</v>
      </c>
      <c r="F987" t="s">
        <v>36</v>
      </c>
      <c r="G987">
        <v>23</v>
      </c>
      <c r="H987">
        <v>24</v>
      </c>
      <c r="I987">
        <v>600568</v>
      </c>
      <c r="J987">
        <v>23002436</v>
      </c>
      <c r="K987">
        <v>23001207</v>
      </c>
      <c r="L987">
        <f t="shared" si="45"/>
        <v>30</v>
      </c>
      <c r="M987">
        <f t="shared" si="46"/>
        <v>23002436</v>
      </c>
      <c r="N987" t="str">
        <f t="shared" si="47"/>
        <v>23002436_290061</v>
      </c>
      <c r="O987" t="e">
        <f>VLOOKUP(M987,Sheet3!$H$2:$H$8,1,0)</f>
        <v>#N/A</v>
      </c>
    </row>
    <row r="988" spans="1:15" x14ac:dyDescent="0.25">
      <c r="A988">
        <v>290061</v>
      </c>
      <c r="B988">
        <v>1204</v>
      </c>
      <c r="C988" s="38">
        <v>45322</v>
      </c>
      <c r="D988" t="s">
        <v>3851</v>
      </c>
      <c r="E988">
        <v>3</v>
      </c>
      <c r="F988" t="s">
        <v>36</v>
      </c>
      <c r="G988">
        <v>23</v>
      </c>
      <c r="H988">
        <v>24</v>
      </c>
      <c r="I988">
        <v>600568</v>
      </c>
      <c r="J988">
        <v>23002436</v>
      </c>
      <c r="K988">
        <v>23001207</v>
      </c>
      <c r="L988">
        <f t="shared" si="45"/>
        <v>30</v>
      </c>
      <c r="M988">
        <f t="shared" si="46"/>
        <v>23002436</v>
      </c>
      <c r="N988" t="str">
        <f t="shared" si="47"/>
        <v>23002436_290061</v>
      </c>
      <c r="O988" t="e">
        <f>VLOOKUP(M988,Sheet3!$H$2:$H$8,1,0)</f>
        <v>#N/A</v>
      </c>
    </row>
    <row r="989" spans="1:15" x14ac:dyDescent="0.25">
      <c r="A989">
        <v>290061</v>
      </c>
      <c r="B989">
        <v>1204</v>
      </c>
      <c r="C989" s="38">
        <v>45322</v>
      </c>
      <c r="D989" t="s">
        <v>3508</v>
      </c>
      <c r="E989">
        <v>763</v>
      </c>
      <c r="F989" t="s">
        <v>36</v>
      </c>
      <c r="G989">
        <v>23</v>
      </c>
      <c r="H989">
        <v>24</v>
      </c>
      <c r="I989">
        <v>600568</v>
      </c>
      <c r="J989">
        <v>23002439</v>
      </c>
      <c r="K989">
        <v>23001208</v>
      </c>
      <c r="L989">
        <f t="shared" si="45"/>
        <v>30</v>
      </c>
      <c r="M989">
        <f t="shared" si="46"/>
        <v>23002439</v>
      </c>
      <c r="N989" t="str">
        <f t="shared" si="47"/>
        <v>23002439_290061</v>
      </c>
      <c r="O989" t="e">
        <f>VLOOKUP(M989,Sheet3!$H$2:$H$8,1,0)</f>
        <v>#N/A</v>
      </c>
    </row>
    <row r="990" spans="1:15" x14ac:dyDescent="0.25">
      <c r="A990">
        <v>290061</v>
      </c>
      <c r="B990">
        <v>1204</v>
      </c>
      <c r="C990" s="38">
        <v>45322</v>
      </c>
      <c r="D990" t="s">
        <v>4014</v>
      </c>
      <c r="E990">
        <v>1527</v>
      </c>
      <c r="F990" t="s">
        <v>36</v>
      </c>
      <c r="G990">
        <v>23</v>
      </c>
      <c r="H990">
        <v>24</v>
      </c>
      <c r="I990">
        <v>600568</v>
      </c>
      <c r="J990">
        <v>23002440</v>
      </c>
      <c r="K990">
        <v>23001208</v>
      </c>
      <c r="L990">
        <f t="shared" si="45"/>
        <v>30</v>
      </c>
      <c r="M990">
        <f t="shared" si="46"/>
        <v>23002440</v>
      </c>
      <c r="N990" t="str">
        <f t="shared" si="47"/>
        <v>23002440_290061</v>
      </c>
      <c r="O990" t="e">
        <f>VLOOKUP(M990,Sheet3!$H$2:$H$8,1,0)</f>
        <v>#N/A</v>
      </c>
    </row>
    <row r="991" spans="1:15" x14ac:dyDescent="0.25">
      <c r="A991">
        <v>290061</v>
      </c>
      <c r="B991">
        <v>1204</v>
      </c>
      <c r="C991" s="38">
        <v>45322</v>
      </c>
      <c r="D991" t="s">
        <v>3852</v>
      </c>
      <c r="E991">
        <v>181</v>
      </c>
      <c r="F991" t="s">
        <v>36</v>
      </c>
      <c r="G991">
        <v>23</v>
      </c>
      <c r="H991">
        <v>24</v>
      </c>
      <c r="I991">
        <v>600568</v>
      </c>
      <c r="J991">
        <v>23002441</v>
      </c>
      <c r="K991">
        <v>23001208</v>
      </c>
      <c r="L991">
        <f t="shared" si="45"/>
        <v>30</v>
      </c>
      <c r="M991">
        <f t="shared" si="46"/>
        <v>23002441</v>
      </c>
      <c r="N991" t="str">
        <f t="shared" si="47"/>
        <v>23002441_290061</v>
      </c>
      <c r="O991" t="e">
        <f>VLOOKUP(M991,Sheet3!$H$2:$H$8,1,0)</f>
        <v>#N/A</v>
      </c>
    </row>
    <row r="992" spans="1:15" x14ac:dyDescent="0.25">
      <c r="A992">
        <v>290061</v>
      </c>
      <c r="B992">
        <v>1204</v>
      </c>
      <c r="C992" s="38">
        <v>45322</v>
      </c>
      <c r="D992" t="s">
        <v>3509</v>
      </c>
      <c r="E992">
        <v>110</v>
      </c>
      <c r="F992" t="s">
        <v>36</v>
      </c>
      <c r="G992">
        <v>23</v>
      </c>
      <c r="H992">
        <v>24</v>
      </c>
      <c r="I992">
        <v>600568</v>
      </c>
      <c r="J992">
        <v>23002442</v>
      </c>
      <c r="K992">
        <v>23001208</v>
      </c>
      <c r="L992">
        <f t="shared" si="45"/>
        <v>30</v>
      </c>
      <c r="M992">
        <f t="shared" si="46"/>
        <v>23002442</v>
      </c>
      <c r="N992" t="str">
        <f t="shared" si="47"/>
        <v>23002442_290061</v>
      </c>
      <c r="O992" t="e">
        <f>VLOOKUP(M992,Sheet3!$H$2:$H$8,1,0)</f>
        <v>#N/A</v>
      </c>
    </row>
    <row r="993" spans="1:15" x14ac:dyDescent="0.25">
      <c r="A993">
        <v>290061</v>
      </c>
      <c r="B993">
        <v>1204</v>
      </c>
      <c r="C993" s="38">
        <v>45322</v>
      </c>
      <c r="D993" t="s">
        <v>3513</v>
      </c>
      <c r="E993">
        <v>638</v>
      </c>
      <c r="F993" t="s">
        <v>36</v>
      </c>
      <c r="G993">
        <v>23</v>
      </c>
      <c r="H993">
        <v>24</v>
      </c>
      <c r="I993">
        <v>600568</v>
      </c>
      <c r="J993">
        <v>23002447</v>
      </c>
      <c r="K993">
        <v>23001208</v>
      </c>
      <c r="L993">
        <f t="shared" si="45"/>
        <v>30</v>
      </c>
      <c r="M993">
        <f t="shared" si="46"/>
        <v>23002447</v>
      </c>
      <c r="N993" t="str">
        <f t="shared" si="47"/>
        <v>23002447_290061</v>
      </c>
      <c r="O993" t="e">
        <f>VLOOKUP(M993,Sheet3!$H$2:$H$8,1,0)</f>
        <v>#N/A</v>
      </c>
    </row>
    <row r="994" spans="1:15" x14ac:dyDescent="0.25">
      <c r="A994">
        <v>290061</v>
      </c>
      <c r="B994">
        <v>1204</v>
      </c>
      <c r="C994" s="38">
        <v>45322</v>
      </c>
      <c r="D994" t="s">
        <v>3516</v>
      </c>
      <c r="E994">
        <v>1686</v>
      </c>
      <c r="F994" t="s">
        <v>36</v>
      </c>
      <c r="G994">
        <v>23</v>
      </c>
      <c r="H994">
        <v>24</v>
      </c>
      <c r="I994">
        <v>600568</v>
      </c>
      <c r="J994">
        <v>23002451</v>
      </c>
      <c r="K994">
        <v>23001208</v>
      </c>
      <c r="L994">
        <f t="shared" si="45"/>
        <v>30</v>
      </c>
      <c r="M994">
        <f t="shared" si="46"/>
        <v>23002451</v>
      </c>
      <c r="N994" t="str">
        <f t="shared" si="47"/>
        <v>23002451_290061</v>
      </c>
      <c r="O994" t="e">
        <f>VLOOKUP(M994,Sheet3!$H$2:$H$8,1,0)</f>
        <v>#N/A</v>
      </c>
    </row>
    <row r="995" spans="1:15" x14ac:dyDescent="0.25">
      <c r="A995">
        <v>290061</v>
      </c>
      <c r="B995">
        <v>1204</v>
      </c>
      <c r="C995" s="38">
        <v>45322</v>
      </c>
      <c r="D995" t="s">
        <v>3519</v>
      </c>
      <c r="E995">
        <v>515</v>
      </c>
      <c r="F995" t="s">
        <v>36</v>
      </c>
      <c r="G995">
        <v>23</v>
      </c>
      <c r="H995">
        <v>24</v>
      </c>
      <c r="I995">
        <v>600568</v>
      </c>
      <c r="J995">
        <v>23002454</v>
      </c>
      <c r="K995">
        <v>23001208</v>
      </c>
      <c r="L995">
        <f t="shared" si="45"/>
        <v>30</v>
      </c>
      <c r="M995">
        <f t="shared" si="46"/>
        <v>23002454</v>
      </c>
      <c r="N995" t="str">
        <f t="shared" si="47"/>
        <v>23002454_290061</v>
      </c>
      <c r="O995" t="e">
        <f>VLOOKUP(M995,Sheet3!$H$2:$H$8,1,0)</f>
        <v>#N/A</v>
      </c>
    </row>
    <row r="996" spans="1:15" x14ac:dyDescent="0.25">
      <c r="A996">
        <v>290061</v>
      </c>
      <c r="B996">
        <v>1204</v>
      </c>
      <c r="C996" s="38">
        <v>45322</v>
      </c>
      <c r="D996" t="s">
        <v>3520</v>
      </c>
      <c r="E996">
        <v>171</v>
      </c>
      <c r="F996" t="s">
        <v>36</v>
      </c>
      <c r="G996">
        <v>23</v>
      </c>
      <c r="H996">
        <v>24</v>
      </c>
      <c r="I996">
        <v>600568</v>
      </c>
      <c r="J996">
        <v>23002455</v>
      </c>
      <c r="K996">
        <v>23001208</v>
      </c>
      <c r="L996">
        <f t="shared" si="45"/>
        <v>30</v>
      </c>
      <c r="M996">
        <f t="shared" si="46"/>
        <v>23002455</v>
      </c>
      <c r="N996" t="str">
        <f t="shared" si="47"/>
        <v>23002455_290061</v>
      </c>
      <c r="O996" t="e">
        <f>VLOOKUP(M996,Sheet3!$H$2:$H$8,1,0)</f>
        <v>#N/A</v>
      </c>
    </row>
    <row r="997" spans="1:15" x14ac:dyDescent="0.25">
      <c r="A997">
        <v>290061</v>
      </c>
      <c r="B997">
        <v>1204</v>
      </c>
      <c r="C997" s="38">
        <v>45322</v>
      </c>
      <c r="D997" t="s">
        <v>3521</v>
      </c>
      <c r="E997">
        <v>971</v>
      </c>
      <c r="F997" t="s">
        <v>36</v>
      </c>
      <c r="G997">
        <v>23</v>
      </c>
      <c r="H997">
        <v>24</v>
      </c>
      <c r="I997">
        <v>600568</v>
      </c>
      <c r="J997">
        <v>23002456</v>
      </c>
      <c r="K997">
        <v>23001208</v>
      </c>
      <c r="L997">
        <f t="shared" si="45"/>
        <v>30</v>
      </c>
      <c r="M997">
        <f t="shared" si="46"/>
        <v>23002456</v>
      </c>
      <c r="N997" t="str">
        <f t="shared" si="47"/>
        <v>23002456_290061</v>
      </c>
      <c r="O997" t="e">
        <f>VLOOKUP(M997,Sheet3!$H$2:$H$8,1,0)</f>
        <v>#N/A</v>
      </c>
    </row>
    <row r="998" spans="1:15" x14ac:dyDescent="0.25">
      <c r="A998">
        <v>290061</v>
      </c>
      <c r="B998">
        <v>1204</v>
      </c>
      <c r="C998" s="38">
        <v>45322</v>
      </c>
      <c r="D998" t="s">
        <v>3524</v>
      </c>
      <c r="E998">
        <v>694</v>
      </c>
      <c r="F998" t="s">
        <v>36</v>
      </c>
      <c r="G998">
        <v>23</v>
      </c>
      <c r="H998">
        <v>24</v>
      </c>
      <c r="I998">
        <v>600568</v>
      </c>
      <c r="J998">
        <v>23002459</v>
      </c>
      <c r="K998">
        <v>23001208</v>
      </c>
      <c r="L998">
        <f t="shared" si="45"/>
        <v>30</v>
      </c>
      <c r="M998">
        <f t="shared" si="46"/>
        <v>23002459</v>
      </c>
      <c r="N998" t="str">
        <f t="shared" si="47"/>
        <v>23002459_290061</v>
      </c>
      <c r="O998" t="e">
        <f>VLOOKUP(M998,Sheet3!$H$2:$H$8,1,0)</f>
        <v>#N/A</v>
      </c>
    </row>
    <row r="999" spans="1:15" x14ac:dyDescent="0.25">
      <c r="A999">
        <v>290061</v>
      </c>
      <c r="B999">
        <v>1204</v>
      </c>
      <c r="C999" s="38">
        <v>45322</v>
      </c>
      <c r="D999" t="s">
        <v>3525</v>
      </c>
      <c r="E999">
        <v>578</v>
      </c>
      <c r="F999" t="s">
        <v>36</v>
      </c>
      <c r="G999">
        <v>23</v>
      </c>
      <c r="H999">
        <v>24</v>
      </c>
      <c r="I999">
        <v>600568</v>
      </c>
      <c r="J999">
        <v>23002460</v>
      </c>
      <c r="K999">
        <v>23001208</v>
      </c>
      <c r="L999">
        <f t="shared" si="45"/>
        <v>30</v>
      </c>
      <c r="M999">
        <f t="shared" si="46"/>
        <v>23002460</v>
      </c>
      <c r="N999" t="str">
        <f t="shared" si="47"/>
        <v>23002460_290061</v>
      </c>
      <c r="O999" t="e">
        <f>VLOOKUP(M999,Sheet3!$H$2:$H$8,1,0)</f>
        <v>#N/A</v>
      </c>
    </row>
    <row r="1000" spans="1:15" x14ac:dyDescent="0.25">
      <c r="A1000">
        <v>290061</v>
      </c>
      <c r="B1000">
        <v>1204</v>
      </c>
      <c r="C1000" s="38">
        <v>45320</v>
      </c>
      <c r="D1000" t="s">
        <v>3853</v>
      </c>
      <c r="E1000">
        <v>2105</v>
      </c>
      <c r="F1000" t="s">
        <v>36</v>
      </c>
      <c r="G1000">
        <v>23</v>
      </c>
      <c r="H1000">
        <v>24</v>
      </c>
      <c r="I1000">
        <v>600981</v>
      </c>
      <c r="J1000">
        <v>23002442</v>
      </c>
      <c r="K1000">
        <v>23001208</v>
      </c>
      <c r="L1000">
        <f t="shared" si="45"/>
        <v>30</v>
      </c>
      <c r="M1000">
        <f t="shared" si="46"/>
        <v>23002442</v>
      </c>
      <c r="N1000" t="str">
        <f t="shared" si="47"/>
        <v>23002442_290061</v>
      </c>
      <c r="O1000" t="e">
        <f>VLOOKUP(M1000,Sheet3!$H$2:$H$8,1,0)</f>
        <v>#N/A</v>
      </c>
    </row>
    <row r="1001" spans="1:15" x14ac:dyDescent="0.25">
      <c r="A1001">
        <v>290061</v>
      </c>
      <c r="B1001">
        <v>1204</v>
      </c>
      <c r="C1001" s="38">
        <v>45320</v>
      </c>
      <c r="D1001" t="s">
        <v>4015</v>
      </c>
      <c r="E1001">
        <v>469.8</v>
      </c>
      <c r="F1001" t="s">
        <v>36</v>
      </c>
      <c r="G1001">
        <v>23</v>
      </c>
      <c r="H1001">
        <v>24</v>
      </c>
      <c r="I1001">
        <v>600981</v>
      </c>
      <c r="J1001">
        <v>23002447</v>
      </c>
      <c r="K1001">
        <v>23001208</v>
      </c>
      <c r="L1001">
        <f t="shared" si="45"/>
        <v>30</v>
      </c>
      <c r="M1001">
        <f t="shared" si="46"/>
        <v>23002447</v>
      </c>
      <c r="N1001" t="str">
        <f t="shared" si="47"/>
        <v>23002447_290061</v>
      </c>
      <c r="O1001" t="e">
        <f>VLOOKUP(M1001,Sheet3!$H$2:$H$8,1,0)</f>
        <v>#N/A</v>
      </c>
    </row>
    <row r="1002" spans="1:15" x14ac:dyDescent="0.25">
      <c r="A1002">
        <v>290061</v>
      </c>
      <c r="B1002">
        <v>1204</v>
      </c>
      <c r="C1002" s="38">
        <v>45320</v>
      </c>
      <c r="D1002" t="s">
        <v>4016</v>
      </c>
      <c r="E1002">
        <v>1650</v>
      </c>
      <c r="F1002" t="s">
        <v>36</v>
      </c>
      <c r="G1002">
        <v>23</v>
      </c>
      <c r="H1002">
        <v>24</v>
      </c>
      <c r="I1002">
        <v>600981</v>
      </c>
      <c r="J1002">
        <v>23002463</v>
      </c>
      <c r="K1002">
        <v>23001211</v>
      </c>
      <c r="L1002">
        <f t="shared" si="45"/>
        <v>30</v>
      </c>
      <c r="M1002">
        <f t="shared" si="46"/>
        <v>23002463</v>
      </c>
      <c r="N1002" t="str">
        <f t="shared" si="47"/>
        <v>23002463_290061</v>
      </c>
      <c r="O1002" t="e">
        <f>VLOOKUP(M1002,Sheet3!$H$2:$H$8,1,0)</f>
        <v>#N/A</v>
      </c>
    </row>
    <row r="1003" spans="1:15" x14ac:dyDescent="0.25">
      <c r="A1003">
        <v>290061</v>
      </c>
      <c r="B1003">
        <v>1204</v>
      </c>
      <c r="C1003" s="38">
        <v>45323</v>
      </c>
      <c r="D1003" t="s">
        <v>4016</v>
      </c>
      <c r="E1003">
        <v>-1650</v>
      </c>
      <c r="F1003" t="s">
        <v>36</v>
      </c>
      <c r="G1003">
        <v>23</v>
      </c>
      <c r="H1003">
        <v>24</v>
      </c>
      <c r="I1003">
        <v>600981</v>
      </c>
      <c r="J1003">
        <v>23002463</v>
      </c>
      <c r="K1003">
        <v>23001211</v>
      </c>
      <c r="L1003">
        <f t="shared" si="45"/>
        <v>30</v>
      </c>
      <c r="M1003">
        <f t="shared" si="46"/>
        <v>23002463</v>
      </c>
      <c r="N1003" t="str">
        <f t="shared" si="47"/>
        <v>23002463_290061</v>
      </c>
      <c r="O1003" t="e">
        <f>VLOOKUP(M1003,Sheet3!$H$2:$H$8,1,0)</f>
        <v>#N/A</v>
      </c>
    </row>
    <row r="1004" spans="1:15" x14ac:dyDescent="0.25">
      <c r="A1004">
        <v>290061</v>
      </c>
      <c r="B1004">
        <v>1204</v>
      </c>
      <c r="C1004" s="38">
        <v>45323</v>
      </c>
      <c r="D1004" t="s">
        <v>4016</v>
      </c>
      <c r="E1004">
        <v>1650</v>
      </c>
      <c r="F1004" t="s">
        <v>36</v>
      </c>
      <c r="G1004">
        <v>23</v>
      </c>
      <c r="H1004">
        <v>24</v>
      </c>
      <c r="I1004">
        <v>600981</v>
      </c>
      <c r="J1004">
        <v>23002463</v>
      </c>
      <c r="K1004">
        <v>23001211</v>
      </c>
      <c r="L1004">
        <f t="shared" si="45"/>
        <v>30</v>
      </c>
      <c r="M1004">
        <f t="shared" si="46"/>
        <v>23002463</v>
      </c>
      <c r="N1004" t="str">
        <f t="shared" si="47"/>
        <v>23002463_290061</v>
      </c>
      <c r="O1004" t="e">
        <f>VLOOKUP(M1004,Sheet3!$H$2:$H$8,1,0)</f>
        <v>#N/A</v>
      </c>
    </row>
    <row r="1005" spans="1:15" x14ac:dyDescent="0.25">
      <c r="A1005">
        <v>290061</v>
      </c>
      <c r="B1005">
        <v>1204</v>
      </c>
      <c r="C1005" s="38">
        <v>45320</v>
      </c>
      <c r="D1005" t="s">
        <v>4017</v>
      </c>
      <c r="E1005">
        <v>3359.1</v>
      </c>
      <c r="F1005" t="s">
        <v>36</v>
      </c>
      <c r="G1005">
        <v>23</v>
      </c>
      <c r="H1005">
        <v>24</v>
      </c>
      <c r="I1005">
        <v>600981</v>
      </c>
      <c r="J1005">
        <v>23002464</v>
      </c>
      <c r="K1005">
        <v>23001211</v>
      </c>
      <c r="L1005">
        <f t="shared" si="45"/>
        <v>30</v>
      </c>
      <c r="M1005">
        <f t="shared" si="46"/>
        <v>23002464</v>
      </c>
      <c r="N1005" t="str">
        <f t="shared" si="47"/>
        <v>23002464_290061</v>
      </c>
      <c r="O1005" t="e">
        <f>VLOOKUP(M1005,Sheet3!$H$2:$H$8,1,0)</f>
        <v>#N/A</v>
      </c>
    </row>
    <row r="1006" spans="1:15" x14ac:dyDescent="0.25">
      <c r="A1006">
        <v>290061</v>
      </c>
      <c r="B1006">
        <v>1204</v>
      </c>
      <c r="C1006" s="38">
        <v>45323</v>
      </c>
      <c r="D1006" t="s">
        <v>4017</v>
      </c>
      <c r="E1006">
        <v>-3359.1</v>
      </c>
      <c r="F1006" t="s">
        <v>36</v>
      </c>
      <c r="G1006">
        <v>23</v>
      </c>
      <c r="H1006">
        <v>24</v>
      </c>
      <c r="I1006">
        <v>600981</v>
      </c>
      <c r="J1006">
        <v>23002464</v>
      </c>
      <c r="K1006">
        <v>23001211</v>
      </c>
      <c r="L1006">
        <f t="shared" si="45"/>
        <v>30</v>
      </c>
      <c r="M1006">
        <f t="shared" si="46"/>
        <v>23002464</v>
      </c>
      <c r="N1006" t="str">
        <f t="shared" si="47"/>
        <v>23002464_290061</v>
      </c>
      <c r="O1006" t="e">
        <f>VLOOKUP(M1006,Sheet3!$H$2:$H$8,1,0)</f>
        <v>#N/A</v>
      </c>
    </row>
    <row r="1007" spans="1:15" x14ac:dyDescent="0.25">
      <c r="A1007">
        <v>290061</v>
      </c>
      <c r="B1007">
        <v>1204</v>
      </c>
      <c r="C1007" s="38">
        <v>45323</v>
      </c>
      <c r="D1007" t="s">
        <v>4017</v>
      </c>
      <c r="E1007">
        <v>3359.1</v>
      </c>
      <c r="F1007" t="s">
        <v>36</v>
      </c>
      <c r="G1007">
        <v>23</v>
      </c>
      <c r="H1007">
        <v>24</v>
      </c>
      <c r="I1007">
        <v>600981</v>
      </c>
      <c r="J1007">
        <v>23002464</v>
      </c>
      <c r="K1007">
        <v>23001211</v>
      </c>
      <c r="L1007">
        <f t="shared" si="45"/>
        <v>30</v>
      </c>
      <c r="M1007">
        <f t="shared" si="46"/>
        <v>23002464</v>
      </c>
      <c r="N1007" t="str">
        <f t="shared" si="47"/>
        <v>23002464_290061</v>
      </c>
      <c r="O1007" t="e">
        <f>VLOOKUP(M1007,Sheet3!$H$2:$H$8,1,0)</f>
        <v>#N/A</v>
      </c>
    </row>
    <row r="1008" spans="1:15" x14ac:dyDescent="0.25">
      <c r="A1008">
        <v>290061</v>
      </c>
      <c r="B1008">
        <v>1204</v>
      </c>
      <c r="C1008" s="38">
        <v>45320</v>
      </c>
      <c r="D1008" t="s">
        <v>4018</v>
      </c>
      <c r="E1008">
        <v>197</v>
      </c>
      <c r="F1008" t="s">
        <v>36</v>
      </c>
      <c r="G1008">
        <v>23</v>
      </c>
      <c r="H1008">
        <v>24</v>
      </c>
      <c r="I1008">
        <v>600981</v>
      </c>
      <c r="J1008">
        <v>23002465</v>
      </c>
      <c r="K1008">
        <v>23001211</v>
      </c>
      <c r="L1008">
        <f t="shared" si="45"/>
        <v>30</v>
      </c>
      <c r="M1008">
        <f t="shared" si="46"/>
        <v>23002465</v>
      </c>
      <c r="N1008" t="str">
        <f t="shared" si="47"/>
        <v>23002465_290061</v>
      </c>
      <c r="O1008" t="e">
        <f>VLOOKUP(M1008,Sheet3!$H$2:$H$8,1,0)</f>
        <v>#N/A</v>
      </c>
    </row>
    <row r="1009" spans="1:15" x14ac:dyDescent="0.25">
      <c r="A1009">
        <v>290061</v>
      </c>
      <c r="B1009">
        <v>1204</v>
      </c>
      <c r="C1009" s="38">
        <v>45323</v>
      </c>
      <c r="D1009" t="s">
        <v>4018</v>
      </c>
      <c r="E1009">
        <v>-197</v>
      </c>
      <c r="F1009" t="s">
        <v>36</v>
      </c>
      <c r="G1009">
        <v>23</v>
      </c>
      <c r="H1009">
        <v>24</v>
      </c>
      <c r="I1009">
        <v>600981</v>
      </c>
      <c r="J1009">
        <v>23002465</v>
      </c>
      <c r="K1009">
        <v>23001211</v>
      </c>
      <c r="L1009">
        <f t="shared" si="45"/>
        <v>30</v>
      </c>
      <c r="M1009">
        <f t="shared" si="46"/>
        <v>23002465</v>
      </c>
      <c r="N1009" t="str">
        <f t="shared" si="47"/>
        <v>23002465_290061</v>
      </c>
      <c r="O1009" t="e">
        <f>VLOOKUP(M1009,Sheet3!$H$2:$H$8,1,0)</f>
        <v>#N/A</v>
      </c>
    </row>
    <row r="1010" spans="1:15" x14ac:dyDescent="0.25">
      <c r="A1010">
        <v>290061</v>
      </c>
      <c r="B1010">
        <v>1204</v>
      </c>
      <c r="C1010" s="38">
        <v>45323</v>
      </c>
      <c r="D1010" t="s">
        <v>4018</v>
      </c>
      <c r="E1010">
        <v>197</v>
      </c>
      <c r="F1010" t="s">
        <v>36</v>
      </c>
      <c r="G1010">
        <v>23</v>
      </c>
      <c r="H1010">
        <v>24</v>
      </c>
      <c r="I1010">
        <v>600981</v>
      </c>
      <c r="J1010">
        <v>23002465</v>
      </c>
      <c r="K1010">
        <v>23001211</v>
      </c>
      <c r="L1010">
        <f t="shared" si="45"/>
        <v>30</v>
      </c>
      <c r="M1010">
        <f t="shared" si="46"/>
        <v>23002465</v>
      </c>
      <c r="N1010" t="str">
        <f t="shared" si="47"/>
        <v>23002465_290061</v>
      </c>
      <c r="O1010" t="e">
        <f>VLOOKUP(M1010,Sheet3!$H$2:$H$8,1,0)</f>
        <v>#N/A</v>
      </c>
    </row>
    <row r="1011" spans="1:15" x14ac:dyDescent="0.25">
      <c r="A1011">
        <v>290061</v>
      </c>
      <c r="B1011">
        <v>1204</v>
      </c>
      <c r="C1011" s="38">
        <v>45320</v>
      </c>
      <c r="D1011" t="s">
        <v>4019</v>
      </c>
      <c r="E1011">
        <v>1982</v>
      </c>
      <c r="F1011" t="s">
        <v>36</v>
      </c>
      <c r="G1011">
        <v>23</v>
      </c>
      <c r="H1011">
        <v>24</v>
      </c>
      <c r="I1011">
        <v>600981</v>
      </c>
      <c r="J1011">
        <v>23002470</v>
      </c>
      <c r="K1011">
        <v>23001211</v>
      </c>
      <c r="L1011">
        <f t="shared" si="45"/>
        <v>30</v>
      </c>
      <c r="M1011">
        <f t="shared" si="46"/>
        <v>23002470</v>
      </c>
      <c r="N1011" t="str">
        <f t="shared" si="47"/>
        <v>23002470_290061</v>
      </c>
      <c r="O1011" t="e">
        <f>VLOOKUP(M1011,Sheet3!$H$2:$H$8,1,0)</f>
        <v>#N/A</v>
      </c>
    </row>
    <row r="1012" spans="1:15" x14ac:dyDescent="0.25">
      <c r="A1012">
        <v>290061</v>
      </c>
      <c r="B1012">
        <v>1204</v>
      </c>
      <c r="C1012" s="38">
        <v>45323</v>
      </c>
      <c r="D1012" t="s">
        <v>4019</v>
      </c>
      <c r="E1012">
        <v>1982</v>
      </c>
      <c r="F1012" t="s">
        <v>36</v>
      </c>
      <c r="G1012">
        <v>23</v>
      </c>
      <c r="H1012">
        <v>24</v>
      </c>
      <c r="I1012">
        <v>600981</v>
      </c>
      <c r="J1012">
        <v>23002470</v>
      </c>
      <c r="K1012">
        <v>23001211</v>
      </c>
      <c r="L1012">
        <f t="shared" si="45"/>
        <v>30</v>
      </c>
      <c r="M1012">
        <f t="shared" si="46"/>
        <v>23002470</v>
      </c>
      <c r="N1012" t="str">
        <f t="shared" si="47"/>
        <v>23002470_290061</v>
      </c>
      <c r="O1012" t="e">
        <f>VLOOKUP(M1012,Sheet3!$H$2:$H$8,1,0)</f>
        <v>#N/A</v>
      </c>
    </row>
    <row r="1013" spans="1:15" x14ac:dyDescent="0.25">
      <c r="A1013">
        <v>290061</v>
      </c>
      <c r="B1013">
        <v>1204</v>
      </c>
      <c r="C1013" s="38">
        <v>45323</v>
      </c>
      <c r="D1013" t="s">
        <v>4019</v>
      </c>
      <c r="E1013">
        <v>-1982</v>
      </c>
      <c r="F1013" t="s">
        <v>36</v>
      </c>
      <c r="G1013">
        <v>23</v>
      </c>
      <c r="H1013">
        <v>24</v>
      </c>
      <c r="I1013">
        <v>600981</v>
      </c>
      <c r="J1013">
        <v>23002470</v>
      </c>
      <c r="K1013">
        <v>23001211</v>
      </c>
      <c r="L1013">
        <f t="shared" si="45"/>
        <v>30</v>
      </c>
      <c r="M1013">
        <f t="shared" si="46"/>
        <v>23002470</v>
      </c>
      <c r="N1013" t="str">
        <f t="shared" si="47"/>
        <v>23002470_290061</v>
      </c>
      <c r="O1013" t="e">
        <f>VLOOKUP(M1013,Sheet3!$H$2:$H$8,1,0)</f>
        <v>#N/A</v>
      </c>
    </row>
    <row r="1014" spans="1:15" x14ac:dyDescent="0.25">
      <c r="A1014">
        <v>290061</v>
      </c>
      <c r="B1014">
        <v>1204</v>
      </c>
      <c r="C1014" s="38">
        <v>45324</v>
      </c>
      <c r="D1014" t="s">
        <v>4020</v>
      </c>
      <c r="E1014">
        <v>336.1</v>
      </c>
      <c r="F1014" t="s">
        <v>36</v>
      </c>
      <c r="G1014">
        <v>23</v>
      </c>
      <c r="H1014">
        <v>24</v>
      </c>
      <c r="I1014">
        <v>602113</v>
      </c>
      <c r="J1014">
        <v>23002464</v>
      </c>
      <c r="K1014">
        <v>23001211</v>
      </c>
      <c r="L1014">
        <f t="shared" si="45"/>
        <v>30</v>
      </c>
      <c r="M1014">
        <f t="shared" si="46"/>
        <v>23002464</v>
      </c>
      <c r="N1014" t="str">
        <f t="shared" si="47"/>
        <v>23002464_290061</v>
      </c>
      <c r="O1014" t="e">
        <f>VLOOKUP(M1014,Sheet3!$H$2:$H$8,1,0)</f>
        <v>#N/A</v>
      </c>
    </row>
    <row r="1015" spans="1:15" x14ac:dyDescent="0.25">
      <c r="A1015">
        <v>290061</v>
      </c>
      <c r="B1015">
        <v>1204</v>
      </c>
      <c r="C1015" s="38">
        <v>45324</v>
      </c>
      <c r="D1015" t="s">
        <v>3531</v>
      </c>
      <c r="E1015">
        <v>6427</v>
      </c>
      <c r="F1015" t="s">
        <v>36</v>
      </c>
      <c r="G1015">
        <v>23</v>
      </c>
      <c r="H1015">
        <v>24</v>
      </c>
      <c r="I1015">
        <v>602113</v>
      </c>
      <c r="J1015">
        <v>23002575</v>
      </c>
      <c r="K1015">
        <v>23001233</v>
      </c>
      <c r="L1015">
        <f t="shared" si="45"/>
        <v>30</v>
      </c>
      <c r="M1015">
        <f t="shared" si="46"/>
        <v>23002575</v>
      </c>
      <c r="N1015" t="str">
        <f t="shared" si="47"/>
        <v>23002575_290061</v>
      </c>
      <c r="O1015" t="e">
        <f>VLOOKUP(M1015,Sheet3!$H$2:$H$8,1,0)</f>
        <v>#N/A</v>
      </c>
    </row>
    <row r="1016" spans="1:15" x14ac:dyDescent="0.25">
      <c r="A1016">
        <v>290061</v>
      </c>
      <c r="B1016">
        <v>1204</v>
      </c>
      <c r="C1016" s="38">
        <v>45324</v>
      </c>
      <c r="D1016" t="s">
        <v>3860</v>
      </c>
      <c r="E1016">
        <v>137.6</v>
      </c>
      <c r="F1016" t="s">
        <v>36</v>
      </c>
      <c r="G1016">
        <v>23</v>
      </c>
      <c r="H1016">
        <v>24</v>
      </c>
      <c r="I1016">
        <v>602113</v>
      </c>
      <c r="J1016">
        <v>23002576</v>
      </c>
      <c r="K1016">
        <v>23001233</v>
      </c>
      <c r="L1016">
        <f t="shared" si="45"/>
        <v>30</v>
      </c>
      <c r="M1016">
        <f t="shared" si="46"/>
        <v>23002576</v>
      </c>
      <c r="N1016" t="str">
        <f t="shared" si="47"/>
        <v>23002576_290061</v>
      </c>
      <c r="O1016" t="e">
        <f>VLOOKUP(M1016,Sheet3!$H$2:$H$8,1,0)</f>
        <v>#N/A</v>
      </c>
    </row>
    <row r="1017" spans="1:15" x14ac:dyDescent="0.25">
      <c r="A1017">
        <v>290061</v>
      </c>
      <c r="B1017">
        <v>1204</v>
      </c>
      <c r="C1017" s="38">
        <v>45328</v>
      </c>
      <c r="D1017" t="s">
        <v>4021</v>
      </c>
      <c r="E1017">
        <v>639.20000000000005</v>
      </c>
      <c r="F1017" t="s">
        <v>36</v>
      </c>
      <c r="G1017">
        <v>23</v>
      </c>
      <c r="H1017">
        <v>24</v>
      </c>
      <c r="I1017">
        <v>602449</v>
      </c>
      <c r="J1017">
        <v>23002464</v>
      </c>
      <c r="K1017">
        <v>23001211</v>
      </c>
      <c r="L1017">
        <f t="shared" si="45"/>
        <v>30</v>
      </c>
      <c r="M1017">
        <f t="shared" si="46"/>
        <v>23002464</v>
      </c>
      <c r="N1017" t="str">
        <f t="shared" si="47"/>
        <v>23002464_290061</v>
      </c>
      <c r="O1017" t="e">
        <f>VLOOKUP(M1017,Sheet3!$H$2:$H$8,1,0)</f>
        <v>#N/A</v>
      </c>
    </row>
    <row r="1018" spans="1:15" x14ac:dyDescent="0.25">
      <c r="A1018">
        <v>290061</v>
      </c>
      <c r="B1018">
        <v>1204</v>
      </c>
      <c r="C1018" s="38">
        <v>45328</v>
      </c>
      <c r="D1018" t="s">
        <v>3574</v>
      </c>
      <c r="E1018">
        <v>308</v>
      </c>
      <c r="F1018" t="s">
        <v>36</v>
      </c>
      <c r="G1018">
        <v>23</v>
      </c>
      <c r="H1018">
        <v>24</v>
      </c>
      <c r="I1018">
        <v>602449</v>
      </c>
      <c r="J1018">
        <v>23002476</v>
      </c>
      <c r="K1018">
        <v>23001211</v>
      </c>
      <c r="L1018">
        <f t="shared" si="45"/>
        <v>30</v>
      </c>
      <c r="M1018">
        <f t="shared" si="46"/>
        <v>23002476</v>
      </c>
      <c r="N1018" t="str">
        <f t="shared" si="47"/>
        <v>23002476_290061</v>
      </c>
      <c r="O1018" t="e">
        <f>VLOOKUP(M1018,Sheet3!$H$2:$H$8,1,0)</f>
        <v>#N/A</v>
      </c>
    </row>
    <row r="1019" spans="1:15" x14ac:dyDescent="0.25">
      <c r="A1019">
        <v>290061</v>
      </c>
      <c r="B1019">
        <v>1204</v>
      </c>
      <c r="C1019" s="38">
        <v>45328</v>
      </c>
      <c r="D1019" t="s">
        <v>3576</v>
      </c>
      <c r="E1019">
        <v>68</v>
      </c>
      <c r="F1019" t="s">
        <v>36</v>
      </c>
      <c r="G1019">
        <v>23</v>
      </c>
      <c r="H1019">
        <v>24</v>
      </c>
      <c r="I1019">
        <v>602449</v>
      </c>
      <c r="J1019">
        <v>23002478</v>
      </c>
      <c r="K1019">
        <v>23001211</v>
      </c>
      <c r="L1019">
        <f t="shared" si="45"/>
        <v>30</v>
      </c>
      <c r="M1019">
        <f t="shared" si="46"/>
        <v>23002478</v>
      </c>
      <c r="N1019" t="str">
        <f t="shared" si="47"/>
        <v>23002478_290061</v>
      </c>
      <c r="O1019" t="e">
        <f>VLOOKUP(M1019,Sheet3!$H$2:$H$8,1,0)</f>
        <v>#N/A</v>
      </c>
    </row>
    <row r="1020" spans="1:15" x14ac:dyDescent="0.25">
      <c r="A1020">
        <v>290061</v>
      </c>
      <c r="B1020">
        <v>1204</v>
      </c>
      <c r="C1020" s="38">
        <v>45328</v>
      </c>
      <c r="D1020" t="s">
        <v>3577</v>
      </c>
      <c r="E1020">
        <v>106</v>
      </c>
      <c r="F1020" t="s">
        <v>36</v>
      </c>
      <c r="G1020">
        <v>23</v>
      </c>
      <c r="H1020">
        <v>24</v>
      </c>
      <c r="I1020">
        <v>602449</v>
      </c>
      <c r="J1020">
        <v>23002479</v>
      </c>
      <c r="K1020">
        <v>23001211</v>
      </c>
      <c r="L1020">
        <f t="shared" si="45"/>
        <v>30</v>
      </c>
      <c r="M1020">
        <f t="shared" si="46"/>
        <v>23002479</v>
      </c>
      <c r="N1020" t="str">
        <f t="shared" si="47"/>
        <v>23002479_290061</v>
      </c>
      <c r="O1020" t="e">
        <f>VLOOKUP(M1020,Sheet3!$H$2:$H$8,1,0)</f>
        <v>#N/A</v>
      </c>
    </row>
    <row r="1021" spans="1:15" x14ac:dyDescent="0.25">
      <c r="A1021">
        <v>290061</v>
      </c>
      <c r="B1021">
        <v>1204</v>
      </c>
      <c r="C1021" s="38">
        <v>45328</v>
      </c>
      <c r="D1021" t="s">
        <v>3577</v>
      </c>
      <c r="E1021">
        <v>524</v>
      </c>
      <c r="F1021" t="s">
        <v>36</v>
      </c>
      <c r="G1021">
        <v>23</v>
      </c>
      <c r="H1021">
        <v>24</v>
      </c>
      <c r="I1021">
        <v>602449</v>
      </c>
      <c r="J1021">
        <v>23002479</v>
      </c>
      <c r="K1021">
        <v>23001211</v>
      </c>
      <c r="L1021">
        <f t="shared" si="45"/>
        <v>30</v>
      </c>
      <c r="M1021">
        <f t="shared" si="46"/>
        <v>23002479</v>
      </c>
      <c r="N1021" t="str">
        <f t="shared" si="47"/>
        <v>23002479_290061</v>
      </c>
      <c r="O1021" t="e">
        <f>VLOOKUP(M1021,Sheet3!$H$2:$H$8,1,0)</f>
        <v>#N/A</v>
      </c>
    </row>
    <row r="1022" spans="1:15" x14ac:dyDescent="0.25">
      <c r="A1022">
        <v>290061</v>
      </c>
      <c r="B1022">
        <v>1204</v>
      </c>
      <c r="C1022" s="38">
        <v>45328</v>
      </c>
      <c r="D1022" t="s">
        <v>3578</v>
      </c>
      <c r="E1022">
        <v>1184</v>
      </c>
      <c r="F1022" t="s">
        <v>36</v>
      </c>
      <c r="G1022">
        <v>23</v>
      </c>
      <c r="H1022">
        <v>24</v>
      </c>
      <c r="I1022">
        <v>602449</v>
      </c>
      <c r="J1022">
        <v>23002483</v>
      </c>
      <c r="K1022">
        <v>23001211</v>
      </c>
      <c r="L1022">
        <f t="shared" si="45"/>
        <v>30</v>
      </c>
      <c r="M1022">
        <f t="shared" si="46"/>
        <v>23002483</v>
      </c>
      <c r="N1022" t="str">
        <f t="shared" si="47"/>
        <v>23002483_290061</v>
      </c>
      <c r="O1022" t="e">
        <f>VLOOKUP(M1022,Sheet3!$H$2:$H$8,1,0)</f>
        <v>#N/A</v>
      </c>
    </row>
    <row r="1023" spans="1:15" x14ac:dyDescent="0.25">
      <c r="A1023">
        <v>290061</v>
      </c>
      <c r="B1023">
        <v>1204</v>
      </c>
      <c r="C1023" s="38">
        <v>45328</v>
      </c>
      <c r="D1023" t="s">
        <v>4022</v>
      </c>
      <c r="E1023">
        <v>2921.6</v>
      </c>
      <c r="F1023" t="s">
        <v>36</v>
      </c>
      <c r="G1023">
        <v>23</v>
      </c>
      <c r="H1023">
        <v>24</v>
      </c>
      <c r="I1023">
        <v>602449</v>
      </c>
      <c r="J1023">
        <v>23002576</v>
      </c>
      <c r="K1023">
        <v>23001233</v>
      </c>
      <c r="L1023">
        <f t="shared" si="45"/>
        <v>30</v>
      </c>
      <c r="M1023">
        <f t="shared" si="46"/>
        <v>23002576</v>
      </c>
      <c r="N1023" t="str">
        <f t="shared" si="47"/>
        <v>23002576_290061</v>
      </c>
      <c r="O1023" t="e">
        <f>VLOOKUP(M1023,Sheet3!$H$2:$H$8,1,0)</f>
        <v>#N/A</v>
      </c>
    </row>
    <row r="1024" spans="1:15" x14ac:dyDescent="0.25">
      <c r="A1024">
        <v>290061</v>
      </c>
      <c r="B1024">
        <v>1204</v>
      </c>
      <c r="C1024" s="38">
        <v>45328</v>
      </c>
      <c r="D1024" t="s">
        <v>4023</v>
      </c>
      <c r="E1024">
        <v>1647</v>
      </c>
      <c r="F1024" t="s">
        <v>36</v>
      </c>
      <c r="G1024">
        <v>23</v>
      </c>
      <c r="H1024">
        <v>24</v>
      </c>
      <c r="I1024">
        <v>602449</v>
      </c>
      <c r="J1024">
        <v>23002577</v>
      </c>
      <c r="K1024">
        <v>23001233</v>
      </c>
      <c r="L1024">
        <f t="shared" si="45"/>
        <v>30</v>
      </c>
      <c r="M1024">
        <f t="shared" si="46"/>
        <v>23002577</v>
      </c>
      <c r="N1024" t="str">
        <f t="shared" si="47"/>
        <v>23002577_290061</v>
      </c>
      <c r="O1024" t="e">
        <f>VLOOKUP(M1024,Sheet3!$H$2:$H$8,1,0)</f>
        <v>#N/A</v>
      </c>
    </row>
    <row r="1025" spans="1:15" x14ac:dyDescent="0.25">
      <c r="A1025">
        <v>290061</v>
      </c>
      <c r="B1025">
        <v>1204</v>
      </c>
      <c r="C1025" s="38">
        <v>45328</v>
      </c>
      <c r="D1025" t="s">
        <v>4024</v>
      </c>
      <c r="E1025">
        <v>3232</v>
      </c>
      <c r="F1025" t="s">
        <v>36</v>
      </c>
      <c r="G1025">
        <v>23</v>
      </c>
      <c r="H1025">
        <v>24</v>
      </c>
      <c r="I1025">
        <v>602449</v>
      </c>
      <c r="J1025">
        <v>23002581</v>
      </c>
      <c r="K1025">
        <v>23001233</v>
      </c>
      <c r="L1025">
        <f t="shared" si="45"/>
        <v>30</v>
      </c>
      <c r="M1025">
        <f t="shared" si="46"/>
        <v>23002581</v>
      </c>
      <c r="N1025" t="str">
        <f t="shared" si="47"/>
        <v>23002581_290061</v>
      </c>
      <c r="O1025" t="e">
        <f>VLOOKUP(M1025,Sheet3!$H$2:$H$8,1,0)</f>
        <v>#N/A</v>
      </c>
    </row>
    <row r="1026" spans="1:15" x14ac:dyDescent="0.25">
      <c r="A1026">
        <v>290061</v>
      </c>
      <c r="B1026">
        <v>1204</v>
      </c>
      <c r="C1026" s="38">
        <v>45328</v>
      </c>
      <c r="D1026" t="s">
        <v>4024</v>
      </c>
      <c r="E1026">
        <v>38</v>
      </c>
      <c r="F1026" t="s">
        <v>36</v>
      </c>
      <c r="G1026">
        <v>23</v>
      </c>
      <c r="H1026">
        <v>24</v>
      </c>
      <c r="I1026">
        <v>602449</v>
      </c>
      <c r="J1026">
        <v>23002581</v>
      </c>
      <c r="K1026">
        <v>23001233</v>
      </c>
      <c r="L1026">
        <f t="shared" si="45"/>
        <v>30</v>
      </c>
      <c r="M1026">
        <f t="shared" si="46"/>
        <v>23002581</v>
      </c>
      <c r="N1026" t="str">
        <f t="shared" si="47"/>
        <v>23002581_290061</v>
      </c>
      <c r="O1026" t="e">
        <f>VLOOKUP(M1026,Sheet3!$H$2:$H$8,1,0)</f>
        <v>#N/A</v>
      </c>
    </row>
    <row r="1027" spans="1:15" x14ac:dyDescent="0.25">
      <c r="A1027">
        <v>290061</v>
      </c>
      <c r="B1027">
        <v>1204</v>
      </c>
      <c r="C1027" s="38">
        <v>45338</v>
      </c>
      <c r="D1027" t="s">
        <v>4025</v>
      </c>
      <c r="E1027">
        <v>2659.5</v>
      </c>
      <c r="F1027" t="s">
        <v>36</v>
      </c>
      <c r="G1027">
        <v>23</v>
      </c>
      <c r="H1027">
        <v>24</v>
      </c>
      <c r="I1027">
        <v>602791</v>
      </c>
      <c r="J1027">
        <v>24001036</v>
      </c>
      <c r="K1027">
        <v>24001001</v>
      </c>
      <c r="L1027">
        <f t="shared" si="45"/>
        <v>30</v>
      </c>
      <c r="M1027">
        <f t="shared" si="46"/>
        <v>24001036</v>
      </c>
      <c r="N1027" t="str">
        <f t="shared" si="47"/>
        <v>24001036_290061</v>
      </c>
      <c r="O1027" t="e">
        <f>VLOOKUP(M1027,Sheet3!$H$2:$H$8,1,0)</f>
        <v>#N/A</v>
      </c>
    </row>
    <row r="1028" spans="1:15" x14ac:dyDescent="0.25">
      <c r="A1028">
        <v>290061</v>
      </c>
      <c r="B1028">
        <v>1204</v>
      </c>
      <c r="C1028" s="38">
        <v>45338</v>
      </c>
      <c r="D1028" t="s">
        <v>4026</v>
      </c>
      <c r="E1028">
        <v>985</v>
      </c>
      <c r="F1028" t="s">
        <v>36</v>
      </c>
      <c r="G1028">
        <v>23</v>
      </c>
      <c r="H1028">
        <v>24</v>
      </c>
      <c r="I1028">
        <v>602791</v>
      </c>
      <c r="J1028">
        <v>24001039</v>
      </c>
      <c r="K1028">
        <v>24001001</v>
      </c>
      <c r="L1028">
        <f t="shared" si="45"/>
        <v>30</v>
      </c>
      <c r="M1028">
        <f t="shared" si="46"/>
        <v>24001039</v>
      </c>
      <c r="N1028" t="str">
        <f t="shared" si="47"/>
        <v>24001039_290061</v>
      </c>
      <c r="O1028" t="e">
        <f>VLOOKUP(M1028,Sheet3!$H$2:$H$8,1,0)</f>
        <v>#N/A</v>
      </c>
    </row>
    <row r="1029" spans="1:15" x14ac:dyDescent="0.25">
      <c r="A1029">
        <v>290061</v>
      </c>
      <c r="B1029">
        <v>1204</v>
      </c>
      <c r="C1029" s="38">
        <v>45338</v>
      </c>
      <c r="D1029" t="s">
        <v>3864</v>
      </c>
      <c r="E1029">
        <v>223</v>
      </c>
      <c r="F1029" t="s">
        <v>36</v>
      </c>
      <c r="G1029">
        <v>23</v>
      </c>
      <c r="H1029">
        <v>24</v>
      </c>
      <c r="I1029">
        <v>602791</v>
      </c>
      <c r="J1029">
        <v>24001050</v>
      </c>
      <c r="K1029">
        <v>24001001</v>
      </c>
      <c r="L1029">
        <f t="shared" si="45"/>
        <v>30</v>
      </c>
      <c r="M1029">
        <f t="shared" si="46"/>
        <v>24001050</v>
      </c>
      <c r="N1029" t="str">
        <f t="shared" si="47"/>
        <v>24001050_290061</v>
      </c>
      <c r="O1029" t="e">
        <f>VLOOKUP(M1029,Sheet3!$H$2:$H$8,1,0)</f>
        <v>#N/A</v>
      </c>
    </row>
    <row r="1030" spans="1:15" x14ac:dyDescent="0.25">
      <c r="A1030">
        <v>290061</v>
      </c>
      <c r="B1030">
        <v>1204</v>
      </c>
      <c r="C1030" s="38">
        <v>45338</v>
      </c>
      <c r="D1030" t="s">
        <v>3584</v>
      </c>
      <c r="E1030">
        <v>662</v>
      </c>
      <c r="F1030" t="s">
        <v>36</v>
      </c>
      <c r="G1030">
        <v>23</v>
      </c>
      <c r="H1030">
        <v>24</v>
      </c>
      <c r="I1030">
        <v>602791</v>
      </c>
      <c r="J1030">
        <v>24001062</v>
      </c>
      <c r="K1030">
        <v>24001003</v>
      </c>
      <c r="L1030">
        <f t="shared" si="45"/>
        <v>30</v>
      </c>
      <c r="M1030">
        <f t="shared" si="46"/>
        <v>24001062</v>
      </c>
      <c r="N1030" t="str">
        <f t="shared" si="47"/>
        <v>24001062_290061</v>
      </c>
      <c r="O1030" t="e">
        <f>VLOOKUP(M1030,Sheet3!$H$2:$H$8,1,0)</f>
        <v>#N/A</v>
      </c>
    </row>
    <row r="1031" spans="1:15" x14ac:dyDescent="0.25">
      <c r="A1031">
        <v>290061</v>
      </c>
      <c r="B1031">
        <v>1204</v>
      </c>
      <c r="C1031" s="38">
        <v>45338</v>
      </c>
      <c r="D1031" t="s">
        <v>3586</v>
      </c>
      <c r="E1031">
        <v>893</v>
      </c>
      <c r="F1031" t="s">
        <v>36</v>
      </c>
      <c r="G1031">
        <v>23</v>
      </c>
      <c r="H1031">
        <v>24</v>
      </c>
      <c r="I1031">
        <v>602791</v>
      </c>
      <c r="J1031">
        <v>24001066</v>
      </c>
      <c r="K1031">
        <v>24001003</v>
      </c>
      <c r="L1031">
        <f t="shared" si="45"/>
        <v>30</v>
      </c>
      <c r="M1031">
        <f t="shared" si="46"/>
        <v>24001066</v>
      </c>
      <c r="N1031" t="str">
        <f t="shared" si="47"/>
        <v>24001066_290061</v>
      </c>
      <c r="O1031" t="e">
        <f>VLOOKUP(M1031,Sheet3!$H$2:$H$8,1,0)</f>
        <v>#N/A</v>
      </c>
    </row>
    <row r="1032" spans="1:15" x14ac:dyDescent="0.25">
      <c r="A1032">
        <v>290061</v>
      </c>
      <c r="B1032">
        <v>1204</v>
      </c>
      <c r="C1032" s="38">
        <v>45338</v>
      </c>
      <c r="D1032" t="s">
        <v>4027</v>
      </c>
      <c r="E1032">
        <v>245</v>
      </c>
      <c r="F1032" t="s">
        <v>36</v>
      </c>
      <c r="G1032">
        <v>23</v>
      </c>
      <c r="H1032">
        <v>24</v>
      </c>
      <c r="I1032">
        <v>602791</v>
      </c>
      <c r="J1032">
        <v>24001067</v>
      </c>
      <c r="K1032">
        <v>24001003</v>
      </c>
      <c r="L1032">
        <f t="shared" ref="L1032:L1095" si="48">LEN(D1032)</f>
        <v>30</v>
      </c>
      <c r="M1032">
        <f t="shared" ref="M1032:M1095" si="49">IF(L1032&lt;=7,D1032,J1032)</f>
        <v>24001067</v>
      </c>
      <c r="N1032" t="str">
        <f t="shared" ref="N1032:N1095" si="50">CONCATENATE(M1032,"_",A1032)</f>
        <v>24001067_290061</v>
      </c>
      <c r="O1032" t="e">
        <f>VLOOKUP(M1032,Sheet3!$H$2:$H$8,1,0)</f>
        <v>#N/A</v>
      </c>
    </row>
    <row r="1033" spans="1:15" x14ac:dyDescent="0.25">
      <c r="A1033">
        <v>290061</v>
      </c>
      <c r="B1033">
        <v>1204</v>
      </c>
      <c r="C1033" s="38">
        <v>45338</v>
      </c>
      <c r="D1033" t="s">
        <v>3866</v>
      </c>
      <c r="E1033">
        <v>1647</v>
      </c>
      <c r="F1033" t="s">
        <v>36</v>
      </c>
      <c r="G1033">
        <v>23</v>
      </c>
      <c r="H1033">
        <v>24</v>
      </c>
      <c r="I1033">
        <v>602791</v>
      </c>
      <c r="J1033">
        <v>24001080</v>
      </c>
      <c r="K1033">
        <v>24001004</v>
      </c>
      <c r="L1033">
        <f t="shared" si="48"/>
        <v>30</v>
      </c>
      <c r="M1033">
        <f t="shared" si="49"/>
        <v>24001080</v>
      </c>
      <c r="N1033" t="str">
        <f t="shared" si="50"/>
        <v>24001080_290061</v>
      </c>
      <c r="O1033" t="e">
        <f>VLOOKUP(M1033,Sheet3!$H$2:$H$8,1,0)</f>
        <v>#N/A</v>
      </c>
    </row>
    <row r="1034" spans="1:15" x14ac:dyDescent="0.25">
      <c r="A1034">
        <v>290061</v>
      </c>
      <c r="B1034">
        <v>1204</v>
      </c>
      <c r="C1034" s="38">
        <v>45338</v>
      </c>
      <c r="D1034" t="s">
        <v>3867</v>
      </c>
      <c r="E1034">
        <v>1502</v>
      </c>
      <c r="F1034" t="s">
        <v>36</v>
      </c>
      <c r="G1034">
        <v>23</v>
      </c>
      <c r="H1034">
        <v>24</v>
      </c>
      <c r="I1034">
        <v>602791</v>
      </c>
      <c r="J1034">
        <v>24001090</v>
      </c>
      <c r="K1034">
        <v>24001001</v>
      </c>
      <c r="L1034">
        <f t="shared" si="48"/>
        <v>30</v>
      </c>
      <c r="M1034">
        <f t="shared" si="49"/>
        <v>24001090</v>
      </c>
      <c r="N1034" t="str">
        <f t="shared" si="50"/>
        <v>24001090_290061</v>
      </c>
      <c r="O1034" t="e">
        <f>VLOOKUP(M1034,Sheet3!$H$2:$H$8,1,0)</f>
        <v>#N/A</v>
      </c>
    </row>
    <row r="1035" spans="1:15" x14ac:dyDescent="0.25">
      <c r="A1035">
        <v>290061</v>
      </c>
      <c r="B1035">
        <v>1204</v>
      </c>
      <c r="C1035" s="38">
        <v>45338</v>
      </c>
      <c r="D1035" t="s">
        <v>4028</v>
      </c>
      <c r="E1035">
        <v>1059</v>
      </c>
      <c r="F1035" t="s">
        <v>36</v>
      </c>
      <c r="G1035">
        <v>23</v>
      </c>
      <c r="H1035">
        <v>24</v>
      </c>
      <c r="I1035">
        <v>602791</v>
      </c>
      <c r="J1035">
        <v>24001096</v>
      </c>
      <c r="K1035">
        <v>24001001</v>
      </c>
      <c r="L1035">
        <f t="shared" si="48"/>
        <v>30</v>
      </c>
      <c r="M1035">
        <f t="shared" si="49"/>
        <v>24001096</v>
      </c>
      <c r="N1035" t="str">
        <f t="shared" si="50"/>
        <v>24001096_290061</v>
      </c>
      <c r="O1035" t="e">
        <f>VLOOKUP(M1035,Sheet3!$H$2:$H$8,1,0)</f>
        <v>#N/A</v>
      </c>
    </row>
    <row r="1036" spans="1:15" x14ac:dyDescent="0.25">
      <c r="A1036">
        <v>290061</v>
      </c>
      <c r="B1036">
        <v>1204</v>
      </c>
      <c r="C1036" s="38">
        <v>45338</v>
      </c>
      <c r="D1036" t="s">
        <v>4029</v>
      </c>
      <c r="E1036">
        <v>1190</v>
      </c>
      <c r="F1036" t="s">
        <v>36</v>
      </c>
      <c r="G1036">
        <v>23</v>
      </c>
      <c r="H1036">
        <v>24</v>
      </c>
      <c r="I1036">
        <v>602791</v>
      </c>
      <c r="J1036">
        <v>24001097</v>
      </c>
      <c r="K1036">
        <v>24001001</v>
      </c>
      <c r="L1036">
        <f t="shared" si="48"/>
        <v>30</v>
      </c>
      <c r="M1036">
        <f t="shared" si="49"/>
        <v>24001097</v>
      </c>
      <c r="N1036" t="str">
        <f t="shared" si="50"/>
        <v>24001097_290061</v>
      </c>
      <c r="O1036" t="e">
        <f>VLOOKUP(M1036,Sheet3!$H$2:$H$8,1,0)</f>
        <v>#N/A</v>
      </c>
    </row>
    <row r="1037" spans="1:15" x14ac:dyDescent="0.25">
      <c r="A1037">
        <v>290061</v>
      </c>
      <c r="B1037">
        <v>1204</v>
      </c>
      <c r="C1037" s="38">
        <v>45338</v>
      </c>
      <c r="D1037" t="s">
        <v>3872</v>
      </c>
      <c r="E1037">
        <v>2313</v>
      </c>
      <c r="F1037" t="s">
        <v>36</v>
      </c>
      <c r="G1037">
        <v>23</v>
      </c>
      <c r="H1037">
        <v>24</v>
      </c>
      <c r="I1037">
        <v>602791</v>
      </c>
      <c r="J1037">
        <v>24001099</v>
      </c>
      <c r="K1037">
        <v>24001001</v>
      </c>
      <c r="L1037">
        <f t="shared" si="48"/>
        <v>30</v>
      </c>
      <c r="M1037">
        <f t="shared" si="49"/>
        <v>24001099</v>
      </c>
      <c r="N1037" t="str">
        <f t="shared" si="50"/>
        <v>24001099_290061</v>
      </c>
      <c r="O1037" t="e">
        <f>VLOOKUP(M1037,Sheet3!$H$2:$H$8,1,0)</f>
        <v>#N/A</v>
      </c>
    </row>
    <row r="1038" spans="1:15" x14ac:dyDescent="0.25">
      <c r="A1038">
        <v>290061</v>
      </c>
      <c r="B1038">
        <v>1204</v>
      </c>
      <c r="C1038" s="38">
        <v>45338</v>
      </c>
      <c r="D1038" t="s">
        <v>4030</v>
      </c>
      <c r="E1038">
        <v>39</v>
      </c>
      <c r="F1038" t="s">
        <v>36</v>
      </c>
      <c r="G1038">
        <v>23</v>
      </c>
      <c r="H1038">
        <v>24</v>
      </c>
      <c r="I1038">
        <v>602791</v>
      </c>
      <c r="J1038">
        <v>24001100</v>
      </c>
      <c r="K1038">
        <v>24001001</v>
      </c>
      <c r="L1038">
        <f t="shared" si="48"/>
        <v>30</v>
      </c>
      <c r="M1038">
        <f t="shared" si="49"/>
        <v>24001100</v>
      </c>
      <c r="N1038" t="str">
        <f t="shared" si="50"/>
        <v>24001100_290061</v>
      </c>
      <c r="O1038" t="e">
        <f>VLOOKUP(M1038,Sheet3!$H$2:$H$8,1,0)</f>
        <v>#N/A</v>
      </c>
    </row>
    <row r="1039" spans="1:15" x14ac:dyDescent="0.25">
      <c r="A1039">
        <v>290061</v>
      </c>
      <c r="B1039">
        <v>1204</v>
      </c>
      <c r="C1039" s="38">
        <v>45338</v>
      </c>
      <c r="D1039" t="s">
        <v>4030</v>
      </c>
      <c r="E1039">
        <v>1379</v>
      </c>
      <c r="F1039" t="s">
        <v>36</v>
      </c>
      <c r="G1039">
        <v>23</v>
      </c>
      <c r="H1039">
        <v>24</v>
      </c>
      <c r="I1039">
        <v>602791</v>
      </c>
      <c r="J1039">
        <v>24001100</v>
      </c>
      <c r="K1039">
        <v>24001001</v>
      </c>
      <c r="L1039">
        <f t="shared" si="48"/>
        <v>30</v>
      </c>
      <c r="M1039">
        <f t="shared" si="49"/>
        <v>24001100</v>
      </c>
      <c r="N1039" t="str">
        <f t="shared" si="50"/>
        <v>24001100_290061</v>
      </c>
      <c r="O1039" t="e">
        <f>VLOOKUP(M1039,Sheet3!$H$2:$H$8,1,0)</f>
        <v>#N/A</v>
      </c>
    </row>
    <row r="1040" spans="1:15" x14ac:dyDescent="0.25">
      <c r="A1040">
        <v>290061</v>
      </c>
      <c r="B1040">
        <v>1204</v>
      </c>
      <c r="C1040" s="38">
        <v>45338</v>
      </c>
      <c r="D1040" t="s">
        <v>3593</v>
      </c>
      <c r="E1040">
        <v>943</v>
      </c>
      <c r="F1040" t="s">
        <v>36</v>
      </c>
      <c r="G1040">
        <v>23</v>
      </c>
      <c r="H1040">
        <v>24</v>
      </c>
      <c r="I1040">
        <v>602791</v>
      </c>
      <c r="J1040">
        <v>24001103</v>
      </c>
      <c r="K1040">
        <v>24001003</v>
      </c>
      <c r="L1040">
        <f t="shared" si="48"/>
        <v>30</v>
      </c>
      <c r="M1040">
        <f t="shared" si="49"/>
        <v>24001103</v>
      </c>
      <c r="N1040" t="str">
        <f t="shared" si="50"/>
        <v>24001103_290061</v>
      </c>
      <c r="O1040" t="e">
        <f>VLOOKUP(M1040,Sheet3!$H$2:$H$8,1,0)</f>
        <v>#N/A</v>
      </c>
    </row>
    <row r="1041" spans="1:15" x14ac:dyDescent="0.25">
      <c r="A1041">
        <v>290061</v>
      </c>
      <c r="B1041">
        <v>1204</v>
      </c>
      <c r="C1041" s="38">
        <v>45338</v>
      </c>
      <c r="D1041" t="s">
        <v>3594</v>
      </c>
      <c r="E1041">
        <v>337</v>
      </c>
      <c r="F1041" t="s">
        <v>36</v>
      </c>
      <c r="G1041">
        <v>23</v>
      </c>
      <c r="H1041">
        <v>24</v>
      </c>
      <c r="I1041">
        <v>602791</v>
      </c>
      <c r="J1041">
        <v>24001104</v>
      </c>
      <c r="K1041">
        <v>24001003</v>
      </c>
      <c r="L1041">
        <f t="shared" si="48"/>
        <v>30</v>
      </c>
      <c r="M1041">
        <f t="shared" si="49"/>
        <v>24001104</v>
      </c>
      <c r="N1041" t="str">
        <f t="shared" si="50"/>
        <v>24001104_290061</v>
      </c>
      <c r="O1041" t="e">
        <f>VLOOKUP(M1041,Sheet3!$H$2:$H$8,1,0)</f>
        <v>#N/A</v>
      </c>
    </row>
    <row r="1042" spans="1:15" x14ac:dyDescent="0.25">
      <c r="A1042">
        <v>290061</v>
      </c>
      <c r="B1042">
        <v>1204</v>
      </c>
      <c r="C1042" s="38">
        <v>45338</v>
      </c>
      <c r="D1042" t="s">
        <v>4031</v>
      </c>
      <c r="E1042">
        <v>3430</v>
      </c>
      <c r="F1042" t="s">
        <v>36</v>
      </c>
      <c r="G1042">
        <v>23</v>
      </c>
      <c r="H1042">
        <v>24</v>
      </c>
      <c r="I1042">
        <v>602791</v>
      </c>
      <c r="J1042">
        <v>24001108</v>
      </c>
      <c r="K1042">
        <v>24001004</v>
      </c>
      <c r="L1042">
        <f t="shared" si="48"/>
        <v>30</v>
      </c>
      <c r="M1042">
        <f t="shared" si="49"/>
        <v>24001108</v>
      </c>
      <c r="N1042" t="str">
        <f t="shared" si="50"/>
        <v>24001108_290061</v>
      </c>
      <c r="O1042" t="e">
        <f>VLOOKUP(M1042,Sheet3!$H$2:$H$8,1,0)</f>
        <v>#N/A</v>
      </c>
    </row>
    <row r="1043" spans="1:15" x14ac:dyDescent="0.25">
      <c r="A1043">
        <v>290061</v>
      </c>
      <c r="B1043">
        <v>1204</v>
      </c>
      <c r="C1043" s="38">
        <v>45338</v>
      </c>
      <c r="D1043" t="s">
        <v>3598</v>
      </c>
      <c r="E1043">
        <v>1647</v>
      </c>
      <c r="F1043" t="s">
        <v>36</v>
      </c>
      <c r="G1043">
        <v>23</v>
      </c>
      <c r="H1043">
        <v>24</v>
      </c>
      <c r="I1043">
        <v>602791</v>
      </c>
      <c r="J1043">
        <v>24001113</v>
      </c>
      <c r="K1043">
        <v>24001004</v>
      </c>
      <c r="L1043">
        <f t="shared" si="48"/>
        <v>30</v>
      </c>
      <c r="M1043">
        <f t="shared" si="49"/>
        <v>24001113</v>
      </c>
      <c r="N1043" t="str">
        <f t="shared" si="50"/>
        <v>24001113_290061</v>
      </c>
      <c r="O1043" t="e">
        <f>VLOOKUP(M1043,Sheet3!$H$2:$H$8,1,0)</f>
        <v>#N/A</v>
      </c>
    </row>
    <row r="1044" spans="1:15" x14ac:dyDescent="0.25">
      <c r="A1044">
        <v>290061</v>
      </c>
      <c r="B1044">
        <v>1204</v>
      </c>
      <c r="C1044" s="38">
        <v>45338</v>
      </c>
      <c r="D1044" t="s">
        <v>3873</v>
      </c>
      <c r="E1044">
        <v>1067.5999999999999</v>
      </c>
      <c r="F1044" t="s">
        <v>36</v>
      </c>
      <c r="G1044">
        <v>23</v>
      </c>
      <c r="H1044">
        <v>24</v>
      </c>
      <c r="I1044">
        <v>602791</v>
      </c>
      <c r="J1044">
        <v>24001114</v>
      </c>
      <c r="K1044">
        <v>24001004</v>
      </c>
      <c r="L1044">
        <f t="shared" si="48"/>
        <v>30</v>
      </c>
      <c r="M1044">
        <f t="shared" si="49"/>
        <v>24001114</v>
      </c>
      <c r="N1044" t="str">
        <f t="shared" si="50"/>
        <v>24001114_290061</v>
      </c>
      <c r="O1044" t="e">
        <f>VLOOKUP(M1044,Sheet3!$H$2:$H$8,1,0)</f>
        <v>#N/A</v>
      </c>
    </row>
    <row r="1045" spans="1:15" x14ac:dyDescent="0.25">
      <c r="A1045">
        <v>290061</v>
      </c>
      <c r="B1045">
        <v>1204</v>
      </c>
      <c r="C1045" s="38">
        <v>45338</v>
      </c>
      <c r="D1045" t="s">
        <v>3599</v>
      </c>
      <c r="E1045">
        <v>526.29999999999995</v>
      </c>
      <c r="F1045" t="s">
        <v>36</v>
      </c>
      <c r="G1045">
        <v>23</v>
      </c>
      <c r="H1045">
        <v>24</v>
      </c>
      <c r="I1045">
        <v>602791</v>
      </c>
      <c r="J1045">
        <v>24001116</v>
      </c>
      <c r="K1045">
        <v>24001003</v>
      </c>
      <c r="L1045">
        <f t="shared" si="48"/>
        <v>30</v>
      </c>
      <c r="M1045">
        <f t="shared" si="49"/>
        <v>24001116</v>
      </c>
      <c r="N1045" t="str">
        <f t="shared" si="50"/>
        <v>24001116_290061</v>
      </c>
      <c r="O1045" t="e">
        <f>VLOOKUP(M1045,Sheet3!$H$2:$H$8,1,0)</f>
        <v>#N/A</v>
      </c>
    </row>
    <row r="1046" spans="1:15" x14ac:dyDescent="0.25">
      <c r="A1046">
        <v>290061</v>
      </c>
      <c r="B1046">
        <v>1204</v>
      </c>
      <c r="C1046" s="38">
        <v>45338</v>
      </c>
      <c r="D1046" t="s">
        <v>3602</v>
      </c>
      <c r="E1046">
        <v>495</v>
      </c>
      <c r="F1046" t="s">
        <v>36</v>
      </c>
      <c r="G1046">
        <v>23</v>
      </c>
      <c r="H1046">
        <v>24</v>
      </c>
      <c r="I1046">
        <v>602791</v>
      </c>
      <c r="J1046">
        <v>24001119</v>
      </c>
      <c r="K1046">
        <v>24001004</v>
      </c>
      <c r="L1046">
        <f t="shared" si="48"/>
        <v>30</v>
      </c>
      <c r="M1046">
        <f t="shared" si="49"/>
        <v>24001119</v>
      </c>
      <c r="N1046" t="str">
        <f t="shared" si="50"/>
        <v>24001119_290061</v>
      </c>
      <c r="O1046" t="e">
        <f>VLOOKUP(M1046,Sheet3!$H$2:$H$8,1,0)</f>
        <v>#N/A</v>
      </c>
    </row>
    <row r="1047" spans="1:15" x14ac:dyDescent="0.25">
      <c r="A1047">
        <v>290061</v>
      </c>
      <c r="B1047">
        <v>1204</v>
      </c>
      <c r="C1047" s="38">
        <v>45343</v>
      </c>
      <c r="D1047" t="s">
        <v>4032</v>
      </c>
      <c r="E1047">
        <v>22.4</v>
      </c>
      <c r="F1047" t="s">
        <v>36</v>
      </c>
      <c r="G1047">
        <v>23</v>
      </c>
      <c r="H1047">
        <v>24</v>
      </c>
      <c r="I1047">
        <v>603028</v>
      </c>
      <c r="J1047">
        <v>24001114</v>
      </c>
      <c r="K1047">
        <v>24001004</v>
      </c>
      <c r="L1047">
        <f t="shared" si="48"/>
        <v>30</v>
      </c>
      <c r="M1047">
        <f t="shared" si="49"/>
        <v>24001114</v>
      </c>
      <c r="N1047" t="str">
        <f t="shared" si="50"/>
        <v>24001114_290061</v>
      </c>
      <c r="O1047" t="e">
        <f>VLOOKUP(M1047,Sheet3!$H$2:$H$8,1,0)</f>
        <v>#N/A</v>
      </c>
    </row>
    <row r="1048" spans="1:15" x14ac:dyDescent="0.25">
      <c r="A1048">
        <v>290061</v>
      </c>
      <c r="B1048">
        <v>1204</v>
      </c>
      <c r="C1048" s="38">
        <v>45343</v>
      </c>
      <c r="D1048" t="s">
        <v>4032</v>
      </c>
      <c r="E1048">
        <v>161</v>
      </c>
      <c r="F1048" t="s">
        <v>36</v>
      </c>
      <c r="G1048">
        <v>23</v>
      </c>
      <c r="H1048">
        <v>24</v>
      </c>
      <c r="I1048">
        <v>603028</v>
      </c>
      <c r="J1048">
        <v>24001114</v>
      </c>
      <c r="K1048">
        <v>24001004</v>
      </c>
      <c r="L1048">
        <f t="shared" si="48"/>
        <v>30</v>
      </c>
      <c r="M1048">
        <f t="shared" si="49"/>
        <v>24001114</v>
      </c>
      <c r="N1048" t="str">
        <f t="shared" si="50"/>
        <v>24001114_290061</v>
      </c>
      <c r="O1048" t="e">
        <f>VLOOKUP(M1048,Sheet3!$H$2:$H$8,1,0)</f>
        <v>#N/A</v>
      </c>
    </row>
    <row r="1049" spans="1:15" x14ac:dyDescent="0.25">
      <c r="A1049">
        <v>290061</v>
      </c>
      <c r="B1049">
        <v>1204</v>
      </c>
      <c r="C1049" s="38">
        <v>45343</v>
      </c>
      <c r="D1049" t="s">
        <v>4032</v>
      </c>
      <c r="E1049">
        <v>43</v>
      </c>
      <c r="F1049" t="s">
        <v>36</v>
      </c>
      <c r="G1049">
        <v>23</v>
      </c>
      <c r="H1049">
        <v>24</v>
      </c>
      <c r="I1049">
        <v>603028</v>
      </c>
      <c r="J1049">
        <v>24001114</v>
      </c>
      <c r="K1049">
        <v>24001004</v>
      </c>
      <c r="L1049">
        <f t="shared" si="48"/>
        <v>30</v>
      </c>
      <c r="M1049">
        <f t="shared" si="49"/>
        <v>24001114</v>
      </c>
      <c r="N1049" t="str">
        <f t="shared" si="50"/>
        <v>24001114_290061</v>
      </c>
      <c r="O1049" t="e">
        <f>VLOOKUP(M1049,Sheet3!$H$2:$H$8,1,0)</f>
        <v>#N/A</v>
      </c>
    </row>
    <row r="1050" spans="1:15" x14ac:dyDescent="0.25">
      <c r="A1050">
        <v>290061</v>
      </c>
      <c r="B1050">
        <v>1204</v>
      </c>
      <c r="C1050" s="38">
        <v>45343</v>
      </c>
      <c r="D1050" t="s">
        <v>4033</v>
      </c>
      <c r="E1050">
        <v>1453</v>
      </c>
      <c r="F1050" t="s">
        <v>36</v>
      </c>
      <c r="G1050">
        <v>23</v>
      </c>
      <c r="H1050">
        <v>24</v>
      </c>
      <c r="I1050">
        <v>603028</v>
      </c>
      <c r="J1050">
        <v>24001152</v>
      </c>
      <c r="K1050">
        <v>24001021</v>
      </c>
      <c r="L1050">
        <f t="shared" si="48"/>
        <v>30</v>
      </c>
      <c r="M1050">
        <f t="shared" si="49"/>
        <v>24001152</v>
      </c>
      <c r="N1050" t="str">
        <f t="shared" si="50"/>
        <v>24001152_290061</v>
      </c>
      <c r="O1050" t="e">
        <f>VLOOKUP(M1050,Sheet3!$H$2:$H$8,1,0)</f>
        <v>#N/A</v>
      </c>
    </row>
    <row r="1051" spans="1:15" x14ac:dyDescent="0.25">
      <c r="A1051">
        <v>290061</v>
      </c>
      <c r="B1051">
        <v>1204</v>
      </c>
      <c r="C1051" s="38">
        <v>45343</v>
      </c>
      <c r="D1051" t="s">
        <v>4034</v>
      </c>
      <c r="E1051">
        <v>257</v>
      </c>
      <c r="F1051" t="s">
        <v>36</v>
      </c>
      <c r="G1051">
        <v>23</v>
      </c>
      <c r="H1051">
        <v>24</v>
      </c>
      <c r="I1051">
        <v>603028</v>
      </c>
      <c r="J1051">
        <v>24001153</v>
      </c>
      <c r="K1051">
        <v>24001021</v>
      </c>
      <c r="L1051">
        <f t="shared" si="48"/>
        <v>30</v>
      </c>
      <c r="M1051">
        <f t="shared" si="49"/>
        <v>24001153</v>
      </c>
      <c r="N1051" t="str">
        <f t="shared" si="50"/>
        <v>24001153_290061</v>
      </c>
      <c r="O1051" t="e">
        <f>VLOOKUP(M1051,Sheet3!$H$2:$H$8,1,0)</f>
        <v>#N/A</v>
      </c>
    </row>
    <row r="1052" spans="1:15" x14ac:dyDescent="0.25">
      <c r="A1052">
        <v>290061</v>
      </c>
      <c r="B1052">
        <v>1204</v>
      </c>
      <c r="C1052" s="38">
        <v>45343</v>
      </c>
      <c r="D1052" t="s">
        <v>4035</v>
      </c>
      <c r="E1052">
        <v>1173.2</v>
      </c>
      <c r="F1052" t="s">
        <v>36</v>
      </c>
      <c r="G1052">
        <v>23</v>
      </c>
      <c r="H1052">
        <v>24</v>
      </c>
      <c r="I1052">
        <v>603028</v>
      </c>
      <c r="J1052">
        <v>24001156</v>
      </c>
      <c r="K1052">
        <v>24001021</v>
      </c>
      <c r="L1052">
        <f t="shared" si="48"/>
        <v>30</v>
      </c>
      <c r="M1052">
        <f t="shared" si="49"/>
        <v>24001156</v>
      </c>
      <c r="N1052" t="str">
        <f t="shared" si="50"/>
        <v>24001156_290061</v>
      </c>
      <c r="O1052" t="e">
        <f>VLOOKUP(M1052,Sheet3!$H$2:$H$8,1,0)</f>
        <v>#N/A</v>
      </c>
    </row>
    <row r="1053" spans="1:15" x14ac:dyDescent="0.25">
      <c r="A1053">
        <v>290061</v>
      </c>
      <c r="B1053">
        <v>1204</v>
      </c>
      <c r="C1053" s="38">
        <v>45365</v>
      </c>
      <c r="D1053" t="s">
        <v>4036</v>
      </c>
      <c r="E1053">
        <v>30.3</v>
      </c>
      <c r="F1053" t="s">
        <v>36</v>
      </c>
      <c r="G1053">
        <v>23</v>
      </c>
      <c r="H1053">
        <v>24</v>
      </c>
      <c r="I1053">
        <v>604234</v>
      </c>
      <c r="J1053">
        <v>24001062</v>
      </c>
      <c r="K1053">
        <v>24001003</v>
      </c>
      <c r="L1053">
        <f t="shared" si="48"/>
        <v>30</v>
      </c>
      <c r="M1053">
        <f t="shared" si="49"/>
        <v>24001062</v>
      </c>
      <c r="N1053" t="str">
        <f t="shared" si="50"/>
        <v>24001062_290061</v>
      </c>
      <c r="O1053" t="e">
        <f>VLOOKUP(M1053,Sheet3!$H$2:$H$8,1,0)</f>
        <v>#N/A</v>
      </c>
    </row>
    <row r="1054" spans="1:15" x14ac:dyDescent="0.25">
      <c r="A1054">
        <v>290061</v>
      </c>
      <c r="B1054">
        <v>1204</v>
      </c>
      <c r="C1054" s="38">
        <v>45365</v>
      </c>
      <c r="D1054" t="s">
        <v>4037</v>
      </c>
      <c r="E1054">
        <v>20.7</v>
      </c>
      <c r="F1054" t="s">
        <v>36</v>
      </c>
      <c r="G1054">
        <v>23</v>
      </c>
      <c r="H1054">
        <v>24</v>
      </c>
      <c r="I1054">
        <v>604234</v>
      </c>
      <c r="J1054">
        <v>24001116</v>
      </c>
      <c r="K1054">
        <v>24001003</v>
      </c>
      <c r="L1054">
        <f t="shared" si="48"/>
        <v>30</v>
      </c>
      <c r="M1054">
        <f t="shared" si="49"/>
        <v>24001116</v>
      </c>
      <c r="N1054" t="str">
        <f t="shared" si="50"/>
        <v>24001116_290061</v>
      </c>
      <c r="O1054" t="e">
        <f>VLOOKUP(M1054,Sheet3!$H$2:$H$8,1,0)</f>
        <v>#N/A</v>
      </c>
    </row>
    <row r="1055" spans="1:15" x14ac:dyDescent="0.25">
      <c r="A1055">
        <v>290061</v>
      </c>
      <c r="B1055">
        <v>1204</v>
      </c>
      <c r="C1055" s="38">
        <v>45365</v>
      </c>
      <c r="D1055" t="s">
        <v>4038</v>
      </c>
      <c r="E1055">
        <v>808.8</v>
      </c>
      <c r="F1055" t="s">
        <v>36</v>
      </c>
      <c r="G1055">
        <v>23</v>
      </c>
      <c r="H1055">
        <v>24</v>
      </c>
      <c r="I1055">
        <v>604234</v>
      </c>
      <c r="J1055">
        <v>24001156</v>
      </c>
      <c r="K1055">
        <v>24001021</v>
      </c>
      <c r="L1055">
        <f t="shared" si="48"/>
        <v>30</v>
      </c>
      <c r="M1055">
        <f t="shared" si="49"/>
        <v>24001156</v>
      </c>
      <c r="N1055" t="str">
        <f t="shared" si="50"/>
        <v>24001156_290061</v>
      </c>
      <c r="O1055" t="e">
        <f>VLOOKUP(M1055,Sheet3!$H$2:$H$8,1,0)</f>
        <v>#N/A</v>
      </c>
    </row>
    <row r="1056" spans="1:15" x14ac:dyDescent="0.25">
      <c r="A1056">
        <v>290061</v>
      </c>
      <c r="B1056">
        <v>1204</v>
      </c>
      <c r="C1056" s="38">
        <v>45365</v>
      </c>
      <c r="D1056" t="s">
        <v>4039</v>
      </c>
      <c r="E1056">
        <v>287</v>
      </c>
      <c r="F1056" t="s">
        <v>36</v>
      </c>
      <c r="G1056">
        <v>23</v>
      </c>
      <c r="H1056">
        <v>24</v>
      </c>
      <c r="I1056">
        <v>604234</v>
      </c>
      <c r="J1056">
        <v>24001157</v>
      </c>
      <c r="K1056">
        <v>24001021</v>
      </c>
      <c r="L1056">
        <f t="shared" si="48"/>
        <v>30</v>
      </c>
      <c r="M1056">
        <f t="shared" si="49"/>
        <v>24001157</v>
      </c>
      <c r="N1056" t="str">
        <f t="shared" si="50"/>
        <v>24001157_290061</v>
      </c>
      <c r="O1056" t="e">
        <f>VLOOKUP(M1056,Sheet3!$H$2:$H$8,1,0)</f>
        <v>#N/A</v>
      </c>
    </row>
    <row r="1057" spans="1:15" x14ac:dyDescent="0.25">
      <c r="A1057">
        <v>290061</v>
      </c>
      <c r="B1057">
        <v>1204</v>
      </c>
      <c r="C1057" s="38">
        <v>45365</v>
      </c>
      <c r="D1057" t="s">
        <v>4040</v>
      </c>
      <c r="E1057">
        <v>1453</v>
      </c>
      <c r="F1057" t="s">
        <v>36</v>
      </c>
      <c r="G1057">
        <v>23</v>
      </c>
      <c r="H1057">
        <v>24</v>
      </c>
      <c r="I1057">
        <v>604234</v>
      </c>
      <c r="J1057">
        <v>24001162</v>
      </c>
      <c r="K1057">
        <v>24001021</v>
      </c>
      <c r="L1057">
        <f t="shared" si="48"/>
        <v>30</v>
      </c>
      <c r="M1057">
        <f t="shared" si="49"/>
        <v>24001162</v>
      </c>
      <c r="N1057" t="str">
        <f t="shared" si="50"/>
        <v>24001162_290061</v>
      </c>
      <c r="O1057" t="e">
        <f>VLOOKUP(M1057,Sheet3!$H$2:$H$8,1,0)</f>
        <v>#N/A</v>
      </c>
    </row>
    <row r="1058" spans="1:15" x14ac:dyDescent="0.25">
      <c r="A1058">
        <v>290061</v>
      </c>
      <c r="B1058">
        <v>1204</v>
      </c>
      <c r="C1058" s="38">
        <v>45365</v>
      </c>
      <c r="D1058" t="s">
        <v>4042</v>
      </c>
      <c r="E1058">
        <v>181</v>
      </c>
      <c r="F1058" t="s">
        <v>36</v>
      </c>
      <c r="G1058">
        <v>23</v>
      </c>
      <c r="H1058">
        <v>24</v>
      </c>
      <c r="I1058">
        <v>604234</v>
      </c>
      <c r="J1058">
        <v>24001163</v>
      </c>
      <c r="K1058">
        <v>24001021</v>
      </c>
      <c r="L1058">
        <f t="shared" si="48"/>
        <v>30</v>
      </c>
      <c r="M1058">
        <f t="shared" si="49"/>
        <v>24001163</v>
      </c>
      <c r="N1058" t="str">
        <f t="shared" si="50"/>
        <v>24001163_290061</v>
      </c>
      <c r="O1058" t="e">
        <f>VLOOKUP(M1058,Sheet3!$H$2:$H$8,1,0)</f>
        <v>#N/A</v>
      </c>
    </row>
    <row r="1059" spans="1:15" x14ac:dyDescent="0.25">
      <c r="A1059">
        <v>290061</v>
      </c>
      <c r="B1059">
        <v>1204</v>
      </c>
      <c r="C1059" s="38">
        <v>45365</v>
      </c>
      <c r="D1059" t="s">
        <v>4043</v>
      </c>
      <c r="E1059">
        <v>1588</v>
      </c>
      <c r="F1059" t="s">
        <v>36</v>
      </c>
      <c r="G1059">
        <v>23</v>
      </c>
      <c r="H1059">
        <v>24</v>
      </c>
      <c r="I1059">
        <v>604234</v>
      </c>
      <c r="J1059">
        <v>24001168</v>
      </c>
      <c r="K1059">
        <v>24001021</v>
      </c>
      <c r="L1059">
        <f t="shared" si="48"/>
        <v>30</v>
      </c>
      <c r="M1059">
        <f t="shared" si="49"/>
        <v>24001168</v>
      </c>
      <c r="N1059" t="str">
        <f t="shared" si="50"/>
        <v>24001168_290061</v>
      </c>
      <c r="O1059" t="e">
        <f>VLOOKUP(M1059,Sheet3!$H$2:$H$8,1,0)</f>
        <v>#N/A</v>
      </c>
    </row>
    <row r="1060" spans="1:15" x14ac:dyDescent="0.25">
      <c r="A1060">
        <v>290061</v>
      </c>
      <c r="B1060">
        <v>1204</v>
      </c>
      <c r="C1060" s="38">
        <v>45365</v>
      </c>
      <c r="D1060" t="s">
        <v>4044</v>
      </c>
      <c r="E1060">
        <v>66.3</v>
      </c>
      <c r="F1060" t="s">
        <v>36</v>
      </c>
      <c r="G1060">
        <v>23</v>
      </c>
      <c r="H1060">
        <v>24</v>
      </c>
      <c r="I1060">
        <v>604234</v>
      </c>
      <c r="J1060">
        <v>24001169</v>
      </c>
      <c r="K1060">
        <v>24001021</v>
      </c>
      <c r="L1060">
        <f t="shared" si="48"/>
        <v>30</v>
      </c>
      <c r="M1060">
        <f t="shared" si="49"/>
        <v>24001169</v>
      </c>
      <c r="N1060" t="str">
        <f t="shared" si="50"/>
        <v>24001169_290061</v>
      </c>
      <c r="O1060" t="e">
        <f>VLOOKUP(M1060,Sheet3!$H$2:$H$8,1,0)</f>
        <v>#N/A</v>
      </c>
    </row>
    <row r="1061" spans="1:15" x14ac:dyDescent="0.25">
      <c r="A1061">
        <v>290061</v>
      </c>
      <c r="B1061">
        <v>1204</v>
      </c>
      <c r="C1061" s="38">
        <v>45365</v>
      </c>
      <c r="D1061" t="s">
        <v>4045</v>
      </c>
      <c r="E1061">
        <v>12.7</v>
      </c>
      <c r="F1061" t="s">
        <v>36</v>
      </c>
      <c r="G1061">
        <v>23</v>
      </c>
      <c r="H1061">
        <v>24</v>
      </c>
      <c r="I1061">
        <v>604234</v>
      </c>
      <c r="J1061">
        <v>24001170</v>
      </c>
      <c r="K1061">
        <v>24001022</v>
      </c>
      <c r="L1061">
        <f t="shared" si="48"/>
        <v>30</v>
      </c>
      <c r="M1061">
        <f t="shared" si="49"/>
        <v>24001170</v>
      </c>
      <c r="N1061" t="str">
        <f t="shared" si="50"/>
        <v>24001170_290061</v>
      </c>
      <c r="O1061" t="e">
        <f>VLOOKUP(M1061,Sheet3!$H$2:$H$8,1,0)</f>
        <v>#N/A</v>
      </c>
    </row>
    <row r="1062" spans="1:15" x14ac:dyDescent="0.25">
      <c r="A1062">
        <v>290061</v>
      </c>
      <c r="B1062">
        <v>1204</v>
      </c>
      <c r="C1062" s="38">
        <v>45365</v>
      </c>
      <c r="D1062" t="s">
        <v>4045</v>
      </c>
      <c r="E1062">
        <v>1148</v>
      </c>
      <c r="F1062" t="s">
        <v>36</v>
      </c>
      <c r="G1062">
        <v>23</v>
      </c>
      <c r="H1062">
        <v>24</v>
      </c>
      <c r="I1062">
        <v>604234</v>
      </c>
      <c r="J1062">
        <v>24001170</v>
      </c>
      <c r="K1062">
        <v>24001022</v>
      </c>
      <c r="L1062">
        <f t="shared" si="48"/>
        <v>30</v>
      </c>
      <c r="M1062">
        <f t="shared" si="49"/>
        <v>24001170</v>
      </c>
      <c r="N1062" t="str">
        <f t="shared" si="50"/>
        <v>24001170_290061</v>
      </c>
      <c r="O1062" t="e">
        <f>VLOOKUP(M1062,Sheet3!$H$2:$H$8,1,0)</f>
        <v>#N/A</v>
      </c>
    </row>
    <row r="1063" spans="1:15" x14ac:dyDescent="0.25">
      <c r="A1063">
        <v>290061</v>
      </c>
      <c r="B1063">
        <v>1204</v>
      </c>
      <c r="C1063" s="38">
        <v>45365</v>
      </c>
      <c r="D1063" t="s">
        <v>4047</v>
      </c>
      <c r="E1063">
        <v>250</v>
      </c>
      <c r="F1063" t="s">
        <v>36</v>
      </c>
      <c r="G1063">
        <v>23</v>
      </c>
      <c r="H1063">
        <v>24</v>
      </c>
      <c r="I1063">
        <v>604234</v>
      </c>
      <c r="J1063">
        <v>24001171</v>
      </c>
      <c r="K1063">
        <v>24001022</v>
      </c>
      <c r="L1063">
        <f t="shared" si="48"/>
        <v>30</v>
      </c>
      <c r="M1063">
        <f t="shared" si="49"/>
        <v>24001171</v>
      </c>
      <c r="N1063" t="str">
        <f t="shared" si="50"/>
        <v>24001171_290061</v>
      </c>
      <c r="O1063" t="e">
        <f>VLOOKUP(M1063,Sheet3!$H$2:$H$8,1,0)</f>
        <v>#N/A</v>
      </c>
    </row>
    <row r="1064" spans="1:15" x14ac:dyDescent="0.25">
      <c r="A1064">
        <v>290061</v>
      </c>
      <c r="B1064">
        <v>1204</v>
      </c>
      <c r="C1064" s="38">
        <v>45365</v>
      </c>
      <c r="D1064" t="s">
        <v>3626</v>
      </c>
      <c r="E1064">
        <v>1533</v>
      </c>
      <c r="F1064" t="s">
        <v>36</v>
      </c>
      <c r="G1064">
        <v>23</v>
      </c>
      <c r="H1064">
        <v>24</v>
      </c>
      <c r="I1064">
        <v>604234</v>
      </c>
      <c r="J1064">
        <v>24001177</v>
      </c>
      <c r="K1064">
        <v>24001023</v>
      </c>
      <c r="L1064">
        <f t="shared" si="48"/>
        <v>30</v>
      </c>
      <c r="M1064">
        <f t="shared" si="49"/>
        <v>24001177</v>
      </c>
      <c r="N1064" t="str">
        <f t="shared" si="50"/>
        <v>24001177_290061</v>
      </c>
      <c r="O1064" t="e">
        <f>VLOOKUP(M1064,Sheet3!$H$2:$H$8,1,0)</f>
        <v>#N/A</v>
      </c>
    </row>
    <row r="1065" spans="1:15" x14ac:dyDescent="0.25">
      <c r="A1065">
        <v>290061</v>
      </c>
      <c r="B1065">
        <v>1204</v>
      </c>
      <c r="C1065" s="38">
        <v>45365</v>
      </c>
      <c r="D1065" t="s">
        <v>3626</v>
      </c>
      <c r="E1065">
        <v>26.6</v>
      </c>
      <c r="F1065" t="s">
        <v>36</v>
      </c>
      <c r="G1065">
        <v>23</v>
      </c>
      <c r="H1065">
        <v>24</v>
      </c>
      <c r="I1065">
        <v>604234</v>
      </c>
      <c r="J1065">
        <v>24001177</v>
      </c>
      <c r="K1065">
        <v>24001023</v>
      </c>
      <c r="L1065">
        <f t="shared" si="48"/>
        <v>30</v>
      </c>
      <c r="M1065">
        <f t="shared" si="49"/>
        <v>24001177</v>
      </c>
      <c r="N1065" t="str">
        <f t="shared" si="50"/>
        <v>24001177_290061</v>
      </c>
      <c r="O1065" t="e">
        <f>VLOOKUP(M1065,Sheet3!$H$2:$H$8,1,0)</f>
        <v>#N/A</v>
      </c>
    </row>
    <row r="1066" spans="1:15" x14ac:dyDescent="0.25">
      <c r="A1066">
        <v>290061</v>
      </c>
      <c r="B1066">
        <v>1204</v>
      </c>
      <c r="C1066" s="38">
        <v>45365</v>
      </c>
      <c r="D1066" t="s">
        <v>3886</v>
      </c>
      <c r="E1066">
        <v>326</v>
      </c>
      <c r="F1066" t="s">
        <v>36</v>
      </c>
      <c r="G1066">
        <v>23</v>
      </c>
      <c r="H1066">
        <v>24</v>
      </c>
      <c r="I1066">
        <v>604234</v>
      </c>
      <c r="J1066">
        <v>24001178</v>
      </c>
      <c r="K1066">
        <v>24001023</v>
      </c>
      <c r="L1066">
        <f t="shared" si="48"/>
        <v>30</v>
      </c>
      <c r="M1066">
        <f t="shared" si="49"/>
        <v>24001178</v>
      </c>
      <c r="N1066" t="str">
        <f t="shared" si="50"/>
        <v>24001178_290061</v>
      </c>
      <c r="O1066" t="e">
        <f>VLOOKUP(M1066,Sheet3!$H$2:$H$8,1,0)</f>
        <v>#N/A</v>
      </c>
    </row>
    <row r="1067" spans="1:15" x14ac:dyDescent="0.25">
      <c r="A1067">
        <v>290061</v>
      </c>
      <c r="B1067">
        <v>1204</v>
      </c>
      <c r="C1067" s="38">
        <v>45365</v>
      </c>
      <c r="D1067" t="s">
        <v>4048</v>
      </c>
      <c r="E1067">
        <v>1351</v>
      </c>
      <c r="F1067" t="s">
        <v>36</v>
      </c>
      <c r="G1067">
        <v>23</v>
      </c>
      <c r="H1067">
        <v>24</v>
      </c>
      <c r="I1067">
        <v>604234</v>
      </c>
      <c r="J1067">
        <v>24001181</v>
      </c>
      <c r="K1067">
        <v>24001023</v>
      </c>
      <c r="L1067">
        <f t="shared" si="48"/>
        <v>30</v>
      </c>
      <c r="M1067">
        <f t="shared" si="49"/>
        <v>24001181</v>
      </c>
      <c r="N1067" t="str">
        <f t="shared" si="50"/>
        <v>24001181_290061</v>
      </c>
      <c r="O1067" t="e">
        <f>VLOOKUP(M1067,Sheet3!$H$2:$H$8,1,0)</f>
        <v>#N/A</v>
      </c>
    </row>
    <row r="1068" spans="1:15" x14ac:dyDescent="0.25">
      <c r="A1068">
        <v>290061</v>
      </c>
      <c r="B1068">
        <v>1204</v>
      </c>
      <c r="C1068" s="38">
        <v>45365</v>
      </c>
      <c r="D1068" t="s">
        <v>4049</v>
      </c>
      <c r="E1068">
        <v>326</v>
      </c>
      <c r="F1068" t="s">
        <v>36</v>
      </c>
      <c r="G1068">
        <v>23</v>
      </c>
      <c r="H1068">
        <v>24</v>
      </c>
      <c r="I1068">
        <v>604234</v>
      </c>
      <c r="J1068">
        <v>24001182</v>
      </c>
      <c r="K1068">
        <v>24001023</v>
      </c>
      <c r="L1068">
        <f t="shared" si="48"/>
        <v>30</v>
      </c>
      <c r="M1068">
        <f t="shared" si="49"/>
        <v>24001182</v>
      </c>
      <c r="N1068" t="str">
        <f t="shared" si="50"/>
        <v>24001182_290061</v>
      </c>
      <c r="O1068" t="e">
        <f>VLOOKUP(M1068,Sheet3!$H$2:$H$8,1,0)</f>
        <v>#N/A</v>
      </c>
    </row>
    <row r="1069" spans="1:15" x14ac:dyDescent="0.25">
      <c r="A1069">
        <v>290061</v>
      </c>
      <c r="B1069">
        <v>1204</v>
      </c>
      <c r="C1069" s="38">
        <v>45365</v>
      </c>
      <c r="D1069" t="s">
        <v>4050</v>
      </c>
      <c r="E1069">
        <v>490</v>
      </c>
      <c r="F1069" t="s">
        <v>36</v>
      </c>
      <c r="G1069">
        <v>23</v>
      </c>
      <c r="H1069">
        <v>24</v>
      </c>
      <c r="I1069">
        <v>604234</v>
      </c>
      <c r="J1069">
        <v>24001188</v>
      </c>
      <c r="K1069">
        <v>24001024</v>
      </c>
      <c r="L1069">
        <f t="shared" si="48"/>
        <v>30</v>
      </c>
      <c r="M1069">
        <f t="shared" si="49"/>
        <v>24001188</v>
      </c>
      <c r="N1069" t="str">
        <f t="shared" si="50"/>
        <v>24001188_290061</v>
      </c>
      <c r="O1069" t="e">
        <f>VLOOKUP(M1069,Sheet3!$H$2:$H$8,1,0)</f>
        <v>#N/A</v>
      </c>
    </row>
    <row r="1070" spans="1:15" x14ac:dyDescent="0.25">
      <c r="A1070">
        <v>290061</v>
      </c>
      <c r="B1070">
        <v>1204</v>
      </c>
      <c r="C1070" s="38">
        <v>45365</v>
      </c>
      <c r="D1070" t="s">
        <v>4050</v>
      </c>
      <c r="E1070">
        <v>2.5</v>
      </c>
      <c r="F1070" t="s">
        <v>36</v>
      </c>
      <c r="G1070">
        <v>23</v>
      </c>
      <c r="H1070">
        <v>24</v>
      </c>
      <c r="I1070">
        <v>604234</v>
      </c>
      <c r="J1070">
        <v>24001188</v>
      </c>
      <c r="K1070">
        <v>24001024</v>
      </c>
      <c r="L1070">
        <f t="shared" si="48"/>
        <v>30</v>
      </c>
      <c r="M1070">
        <f t="shared" si="49"/>
        <v>24001188</v>
      </c>
      <c r="N1070" t="str">
        <f t="shared" si="50"/>
        <v>24001188_290061</v>
      </c>
      <c r="O1070" t="e">
        <f>VLOOKUP(M1070,Sheet3!$H$2:$H$8,1,0)</f>
        <v>#N/A</v>
      </c>
    </row>
    <row r="1071" spans="1:15" x14ac:dyDescent="0.25">
      <c r="A1071">
        <v>290061</v>
      </c>
      <c r="B1071">
        <v>1204</v>
      </c>
      <c r="C1071" s="38">
        <v>45365</v>
      </c>
      <c r="D1071" t="s">
        <v>3888</v>
      </c>
      <c r="E1071">
        <v>1087</v>
      </c>
      <c r="F1071" t="s">
        <v>36</v>
      </c>
      <c r="G1071">
        <v>23</v>
      </c>
      <c r="H1071">
        <v>24</v>
      </c>
      <c r="I1071">
        <v>604234</v>
      </c>
      <c r="J1071">
        <v>24001189</v>
      </c>
      <c r="K1071">
        <v>24001024</v>
      </c>
      <c r="L1071">
        <f t="shared" si="48"/>
        <v>30</v>
      </c>
      <c r="M1071">
        <f t="shared" si="49"/>
        <v>24001189</v>
      </c>
      <c r="N1071" t="str">
        <f t="shared" si="50"/>
        <v>24001189_290061</v>
      </c>
      <c r="O1071" t="e">
        <f>VLOOKUP(M1071,Sheet3!$H$2:$H$8,1,0)</f>
        <v>#N/A</v>
      </c>
    </row>
    <row r="1072" spans="1:15" x14ac:dyDescent="0.25">
      <c r="A1072">
        <v>290061</v>
      </c>
      <c r="B1072">
        <v>1204</v>
      </c>
      <c r="C1072" s="38">
        <v>45365</v>
      </c>
      <c r="D1072" t="s">
        <v>3889</v>
      </c>
      <c r="E1072">
        <v>979</v>
      </c>
      <c r="F1072" t="s">
        <v>36</v>
      </c>
      <c r="G1072">
        <v>23</v>
      </c>
      <c r="H1072">
        <v>24</v>
      </c>
      <c r="I1072">
        <v>604234</v>
      </c>
      <c r="J1072">
        <v>24001191</v>
      </c>
      <c r="K1072">
        <v>24001024</v>
      </c>
      <c r="L1072">
        <f t="shared" si="48"/>
        <v>30</v>
      </c>
      <c r="M1072">
        <f t="shared" si="49"/>
        <v>24001191</v>
      </c>
      <c r="N1072" t="str">
        <f t="shared" si="50"/>
        <v>24001191_290061</v>
      </c>
      <c r="O1072" t="e">
        <f>VLOOKUP(M1072,Sheet3!$H$2:$H$8,1,0)</f>
        <v>#N/A</v>
      </c>
    </row>
    <row r="1073" spans="1:15" x14ac:dyDescent="0.25">
      <c r="A1073">
        <v>290061</v>
      </c>
      <c r="B1073">
        <v>1204</v>
      </c>
      <c r="C1073" s="38">
        <v>45365</v>
      </c>
      <c r="D1073" t="s">
        <v>4051</v>
      </c>
      <c r="E1073">
        <v>446</v>
      </c>
      <c r="F1073" t="s">
        <v>36</v>
      </c>
      <c r="G1073">
        <v>23</v>
      </c>
      <c r="H1073">
        <v>24</v>
      </c>
      <c r="I1073">
        <v>604234</v>
      </c>
      <c r="J1073">
        <v>24001192</v>
      </c>
      <c r="K1073">
        <v>24001024</v>
      </c>
      <c r="L1073">
        <f t="shared" si="48"/>
        <v>30</v>
      </c>
      <c r="M1073">
        <f t="shared" si="49"/>
        <v>24001192</v>
      </c>
      <c r="N1073" t="str">
        <f t="shared" si="50"/>
        <v>24001192_290061</v>
      </c>
      <c r="O1073" t="e">
        <f>VLOOKUP(M1073,Sheet3!$H$2:$H$8,1,0)</f>
        <v>#N/A</v>
      </c>
    </row>
    <row r="1074" spans="1:15" x14ac:dyDescent="0.25">
      <c r="A1074">
        <v>290061</v>
      </c>
      <c r="B1074">
        <v>1204</v>
      </c>
      <c r="C1074" s="38">
        <v>45365</v>
      </c>
      <c r="D1074" t="s">
        <v>4052</v>
      </c>
      <c r="E1074">
        <v>720</v>
      </c>
      <c r="F1074" t="s">
        <v>36</v>
      </c>
      <c r="G1074">
        <v>23</v>
      </c>
      <c r="H1074">
        <v>24</v>
      </c>
      <c r="I1074">
        <v>604234</v>
      </c>
      <c r="J1074">
        <v>24001193</v>
      </c>
      <c r="K1074">
        <v>24001024</v>
      </c>
      <c r="L1074">
        <f t="shared" si="48"/>
        <v>30</v>
      </c>
      <c r="M1074">
        <f t="shared" si="49"/>
        <v>24001193</v>
      </c>
      <c r="N1074" t="str">
        <f t="shared" si="50"/>
        <v>24001193_290061</v>
      </c>
      <c r="O1074" t="e">
        <f>VLOOKUP(M1074,Sheet3!$H$2:$H$8,1,0)</f>
        <v>#N/A</v>
      </c>
    </row>
    <row r="1075" spans="1:15" x14ac:dyDescent="0.25">
      <c r="A1075">
        <v>290061</v>
      </c>
      <c r="B1075">
        <v>1204</v>
      </c>
      <c r="C1075" s="38">
        <v>45365</v>
      </c>
      <c r="D1075" t="s">
        <v>4053</v>
      </c>
      <c r="E1075">
        <v>3926</v>
      </c>
      <c r="F1075" t="s">
        <v>36</v>
      </c>
      <c r="G1075">
        <v>23</v>
      </c>
      <c r="H1075">
        <v>24</v>
      </c>
      <c r="I1075">
        <v>604234</v>
      </c>
      <c r="J1075">
        <v>24001197</v>
      </c>
      <c r="K1075">
        <v>24001025</v>
      </c>
      <c r="L1075">
        <f t="shared" si="48"/>
        <v>30</v>
      </c>
      <c r="M1075">
        <f t="shared" si="49"/>
        <v>24001197</v>
      </c>
      <c r="N1075" t="str">
        <f t="shared" si="50"/>
        <v>24001197_290061</v>
      </c>
      <c r="O1075" t="e">
        <f>VLOOKUP(M1075,Sheet3!$H$2:$H$8,1,0)</f>
        <v>#N/A</v>
      </c>
    </row>
    <row r="1076" spans="1:15" x14ac:dyDescent="0.25">
      <c r="A1076">
        <v>290061</v>
      </c>
      <c r="B1076">
        <v>1204</v>
      </c>
      <c r="C1076" s="38">
        <v>45365</v>
      </c>
      <c r="D1076" t="s">
        <v>4054</v>
      </c>
      <c r="E1076">
        <v>211</v>
      </c>
      <c r="F1076" t="s">
        <v>36</v>
      </c>
      <c r="G1076">
        <v>23</v>
      </c>
      <c r="H1076">
        <v>24</v>
      </c>
      <c r="I1076">
        <v>604234</v>
      </c>
      <c r="J1076">
        <v>24001198</v>
      </c>
      <c r="K1076">
        <v>24001025</v>
      </c>
      <c r="L1076">
        <f t="shared" si="48"/>
        <v>30</v>
      </c>
      <c r="M1076">
        <f t="shared" si="49"/>
        <v>24001198</v>
      </c>
      <c r="N1076" t="str">
        <f t="shared" si="50"/>
        <v>24001198_290061</v>
      </c>
      <c r="O1076" t="e">
        <f>VLOOKUP(M1076,Sheet3!$H$2:$H$8,1,0)</f>
        <v>#N/A</v>
      </c>
    </row>
    <row r="1077" spans="1:15" x14ac:dyDescent="0.25">
      <c r="A1077">
        <v>290061</v>
      </c>
      <c r="B1077">
        <v>1204</v>
      </c>
      <c r="C1077" s="38">
        <v>45365</v>
      </c>
      <c r="D1077" t="s">
        <v>4055</v>
      </c>
      <c r="E1077">
        <v>2618.5</v>
      </c>
      <c r="F1077" t="s">
        <v>36</v>
      </c>
      <c r="G1077">
        <v>23</v>
      </c>
      <c r="H1077">
        <v>24</v>
      </c>
      <c r="I1077">
        <v>604234</v>
      </c>
      <c r="J1077">
        <v>24001202</v>
      </c>
      <c r="K1077">
        <v>24001025</v>
      </c>
      <c r="L1077">
        <f t="shared" si="48"/>
        <v>30</v>
      </c>
      <c r="M1077">
        <f t="shared" si="49"/>
        <v>24001202</v>
      </c>
      <c r="N1077" t="str">
        <f t="shared" si="50"/>
        <v>24001202_290061</v>
      </c>
      <c r="O1077" t="e">
        <f>VLOOKUP(M1077,Sheet3!$H$2:$H$8,1,0)</f>
        <v>#N/A</v>
      </c>
    </row>
    <row r="1078" spans="1:15" x14ac:dyDescent="0.25">
      <c r="A1078">
        <v>290061</v>
      </c>
      <c r="B1078">
        <v>1204</v>
      </c>
      <c r="C1078" s="38">
        <v>45378</v>
      </c>
      <c r="D1078" t="s">
        <v>4056</v>
      </c>
      <c r="E1078">
        <v>830</v>
      </c>
      <c r="F1078" t="s">
        <v>36</v>
      </c>
      <c r="G1078">
        <v>23</v>
      </c>
      <c r="H1078">
        <v>24</v>
      </c>
      <c r="I1078">
        <v>605259</v>
      </c>
      <c r="J1078">
        <v>24001162</v>
      </c>
      <c r="K1078">
        <v>24001042</v>
      </c>
      <c r="L1078">
        <f t="shared" si="48"/>
        <v>30</v>
      </c>
      <c r="M1078">
        <f t="shared" si="49"/>
        <v>24001162</v>
      </c>
      <c r="N1078" t="str">
        <f t="shared" si="50"/>
        <v>24001162_290061</v>
      </c>
      <c r="O1078" t="e">
        <f>VLOOKUP(M1078,Sheet3!$H$2:$H$8,1,0)</f>
        <v>#N/A</v>
      </c>
    </row>
    <row r="1079" spans="1:15" x14ac:dyDescent="0.25">
      <c r="A1079">
        <v>290061</v>
      </c>
      <c r="B1079">
        <v>1204</v>
      </c>
      <c r="C1079" s="38">
        <v>45378</v>
      </c>
      <c r="D1079" t="s">
        <v>4056</v>
      </c>
      <c r="E1079">
        <v>8</v>
      </c>
      <c r="F1079" t="s">
        <v>36</v>
      </c>
      <c r="G1079">
        <v>23</v>
      </c>
      <c r="H1079">
        <v>24</v>
      </c>
      <c r="I1079">
        <v>605259</v>
      </c>
      <c r="J1079">
        <v>24001162</v>
      </c>
      <c r="K1079">
        <v>24001042</v>
      </c>
      <c r="L1079">
        <f t="shared" si="48"/>
        <v>30</v>
      </c>
      <c r="M1079">
        <f t="shared" si="49"/>
        <v>24001162</v>
      </c>
      <c r="N1079" t="str">
        <f t="shared" si="50"/>
        <v>24001162_290061</v>
      </c>
      <c r="O1079" t="e">
        <f>VLOOKUP(M1079,Sheet3!$H$2:$H$8,1,0)</f>
        <v>#N/A</v>
      </c>
    </row>
    <row r="1080" spans="1:15" x14ac:dyDescent="0.25">
      <c r="A1080">
        <v>290061</v>
      </c>
      <c r="B1080">
        <v>1204</v>
      </c>
      <c r="C1080" s="38">
        <v>45378</v>
      </c>
      <c r="D1080" t="s">
        <v>4057</v>
      </c>
      <c r="E1080">
        <v>70.900000000000006</v>
      </c>
      <c r="F1080" t="s">
        <v>36</v>
      </c>
      <c r="G1080">
        <v>23</v>
      </c>
      <c r="H1080">
        <v>24</v>
      </c>
      <c r="I1080">
        <v>605259</v>
      </c>
      <c r="J1080">
        <v>24001169</v>
      </c>
      <c r="K1080">
        <v>24001021</v>
      </c>
      <c r="L1080">
        <f t="shared" si="48"/>
        <v>30</v>
      </c>
      <c r="M1080">
        <f t="shared" si="49"/>
        <v>24001169</v>
      </c>
      <c r="N1080" t="str">
        <f t="shared" si="50"/>
        <v>24001169_290061</v>
      </c>
      <c r="O1080" t="e">
        <f>VLOOKUP(M1080,Sheet3!$H$2:$H$8,1,0)</f>
        <v>#N/A</v>
      </c>
    </row>
    <row r="1081" spans="1:15" x14ac:dyDescent="0.25">
      <c r="A1081">
        <v>290061</v>
      </c>
      <c r="B1081">
        <v>1204</v>
      </c>
      <c r="C1081" s="38">
        <v>45378</v>
      </c>
      <c r="D1081" t="s">
        <v>4057</v>
      </c>
      <c r="E1081">
        <v>84.7</v>
      </c>
      <c r="F1081" t="s">
        <v>36</v>
      </c>
      <c r="G1081">
        <v>23</v>
      </c>
      <c r="H1081">
        <v>24</v>
      </c>
      <c r="I1081">
        <v>605259</v>
      </c>
      <c r="J1081">
        <v>24001169</v>
      </c>
      <c r="K1081">
        <v>24001021</v>
      </c>
      <c r="L1081">
        <f t="shared" si="48"/>
        <v>30</v>
      </c>
      <c r="M1081">
        <f t="shared" si="49"/>
        <v>24001169</v>
      </c>
      <c r="N1081" t="str">
        <f t="shared" si="50"/>
        <v>24001169_290061</v>
      </c>
      <c r="O1081" t="e">
        <f>VLOOKUP(M1081,Sheet3!$H$2:$H$8,1,0)</f>
        <v>#N/A</v>
      </c>
    </row>
    <row r="1082" spans="1:15" x14ac:dyDescent="0.25">
      <c r="A1082">
        <v>290061</v>
      </c>
      <c r="B1082">
        <v>1204</v>
      </c>
      <c r="C1082" s="38">
        <v>45378</v>
      </c>
      <c r="D1082" t="s">
        <v>3646</v>
      </c>
      <c r="E1082">
        <v>192.5</v>
      </c>
      <c r="F1082" t="s">
        <v>36</v>
      </c>
      <c r="G1082">
        <v>23</v>
      </c>
      <c r="H1082">
        <v>24</v>
      </c>
      <c r="I1082">
        <v>605259</v>
      </c>
      <c r="J1082">
        <v>24001202</v>
      </c>
      <c r="K1082">
        <v>24001025</v>
      </c>
      <c r="L1082">
        <f t="shared" si="48"/>
        <v>30</v>
      </c>
      <c r="M1082">
        <f t="shared" si="49"/>
        <v>24001202</v>
      </c>
      <c r="N1082" t="str">
        <f t="shared" si="50"/>
        <v>24001202_290061</v>
      </c>
      <c r="O1082" t="e">
        <f>VLOOKUP(M1082,Sheet3!$H$2:$H$8,1,0)</f>
        <v>#N/A</v>
      </c>
    </row>
    <row r="1083" spans="1:15" x14ac:dyDescent="0.25">
      <c r="A1083">
        <v>290061</v>
      </c>
      <c r="B1083">
        <v>1204</v>
      </c>
      <c r="C1083" s="38">
        <v>45378</v>
      </c>
      <c r="D1083" t="s">
        <v>3647</v>
      </c>
      <c r="E1083">
        <v>1659</v>
      </c>
      <c r="F1083" t="s">
        <v>36</v>
      </c>
      <c r="G1083">
        <v>23</v>
      </c>
      <c r="H1083">
        <v>24</v>
      </c>
      <c r="I1083">
        <v>605259</v>
      </c>
      <c r="J1083">
        <v>24001203</v>
      </c>
      <c r="K1083">
        <v>24001025</v>
      </c>
      <c r="L1083">
        <f t="shared" si="48"/>
        <v>30</v>
      </c>
      <c r="M1083">
        <f t="shared" si="49"/>
        <v>24001203</v>
      </c>
      <c r="N1083" t="str">
        <f t="shared" si="50"/>
        <v>24001203_290061</v>
      </c>
      <c r="O1083" t="e">
        <f>VLOOKUP(M1083,Sheet3!$H$2:$H$8,1,0)</f>
        <v>#N/A</v>
      </c>
    </row>
    <row r="1084" spans="1:15" x14ac:dyDescent="0.25">
      <c r="A1084">
        <v>290061</v>
      </c>
      <c r="B1084">
        <v>1204</v>
      </c>
      <c r="C1084" s="38">
        <v>45378</v>
      </c>
      <c r="D1084" t="s">
        <v>4058</v>
      </c>
      <c r="E1084">
        <v>560.9</v>
      </c>
      <c r="F1084" t="s">
        <v>36</v>
      </c>
      <c r="G1084">
        <v>23</v>
      </c>
      <c r="H1084">
        <v>24</v>
      </c>
      <c r="I1084">
        <v>605259</v>
      </c>
      <c r="J1084">
        <v>24001204</v>
      </c>
      <c r="K1084">
        <v>24001025</v>
      </c>
      <c r="L1084">
        <f t="shared" si="48"/>
        <v>30</v>
      </c>
      <c r="M1084">
        <f t="shared" si="49"/>
        <v>24001204</v>
      </c>
      <c r="N1084" t="str">
        <f t="shared" si="50"/>
        <v>24001204_290061</v>
      </c>
      <c r="O1084" t="e">
        <f>VLOOKUP(M1084,Sheet3!$H$2:$H$8,1,0)</f>
        <v>#N/A</v>
      </c>
    </row>
    <row r="1085" spans="1:15" x14ac:dyDescent="0.25">
      <c r="A1085">
        <v>290061</v>
      </c>
      <c r="B1085">
        <v>1204</v>
      </c>
      <c r="C1085" s="38">
        <v>45405</v>
      </c>
      <c r="D1085" t="s">
        <v>4059</v>
      </c>
      <c r="E1085">
        <v>1098.0999999999999</v>
      </c>
      <c r="F1085" t="s">
        <v>36</v>
      </c>
      <c r="G1085">
        <v>23</v>
      </c>
      <c r="H1085">
        <v>24</v>
      </c>
      <c r="I1085">
        <v>606312</v>
      </c>
      <c r="J1085">
        <v>24001204</v>
      </c>
      <c r="K1085">
        <v>24001025</v>
      </c>
      <c r="L1085">
        <f t="shared" si="48"/>
        <v>30</v>
      </c>
      <c r="M1085">
        <f t="shared" si="49"/>
        <v>24001204</v>
      </c>
      <c r="N1085" t="str">
        <f t="shared" si="50"/>
        <v>24001204_290061</v>
      </c>
      <c r="O1085" t="e">
        <f>VLOOKUP(M1085,Sheet3!$H$2:$H$8,1,0)</f>
        <v>#N/A</v>
      </c>
    </row>
    <row r="1086" spans="1:15" x14ac:dyDescent="0.25">
      <c r="A1086">
        <v>290061</v>
      </c>
      <c r="B1086">
        <v>1204</v>
      </c>
      <c r="C1086" s="38">
        <v>45405</v>
      </c>
      <c r="D1086" t="s">
        <v>4059</v>
      </c>
      <c r="E1086">
        <v>30.9</v>
      </c>
      <c r="F1086" t="s">
        <v>36</v>
      </c>
      <c r="G1086">
        <v>23</v>
      </c>
      <c r="H1086">
        <v>24</v>
      </c>
      <c r="I1086">
        <v>606312</v>
      </c>
      <c r="J1086">
        <v>24001204</v>
      </c>
      <c r="K1086">
        <v>24001025</v>
      </c>
      <c r="L1086">
        <f t="shared" si="48"/>
        <v>30</v>
      </c>
      <c r="M1086">
        <f t="shared" si="49"/>
        <v>24001204</v>
      </c>
      <c r="N1086" t="str">
        <f t="shared" si="50"/>
        <v>24001204_290061</v>
      </c>
      <c r="O1086" t="e">
        <f>VLOOKUP(M1086,Sheet3!$H$2:$H$8,1,0)</f>
        <v>#N/A</v>
      </c>
    </row>
    <row r="1087" spans="1:15" x14ac:dyDescent="0.25">
      <c r="A1087">
        <v>290061</v>
      </c>
      <c r="B1087">
        <v>1204</v>
      </c>
      <c r="C1087" s="38">
        <v>45418</v>
      </c>
      <c r="D1087" t="s">
        <v>4060</v>
      </c>
      <c r="E1087">
        <v>1670</v>
      </c>
      <c r="F1087" t="s">
        <v>36</v>
      </c>
      <c r="G1087">
        <v>23</v>
      </c>
      <c r="H1087">
        <v>24</v>
      </c>
      <c r="I1087">
        <v>607813</v>
      </c>
      <c r="J1087">
        <v>24001267</v>
      </c>
      <c r="K1087">
        <v>24001047</v>
      </c>
      <c r="L1087">
        <f t="shared" si="48"/>
        <v>30</v>
      </c>
      <c r="M1087">
        <f t="shared" si="49"/>
        <v>24001267</v>
      </c>
      <c r="N1087" t="str">
        <f t="shared" si="50"/>
        <v>24001267_290061</v>
      </c>
      <c r="O1087" t="e">
        <f>VLOOKUP(M1087,Sheet3!$H$2:$H$8,1,0)</f>
        <v>#N/A</v>
      </c>
    </row>
    <row r="1088" spans="1:15" x14ac:dyDescent="0.25">
      <c r="A1088">
        <v>290061</v>
      </c>
      <c r="B1088">
        <v>1204</v>
      </c>
      <c r="C1088" s="38">
        <v>45418</v>
      </c>
      <c r="D1088" t="s">
        <v>4061</v>
      </c>
      <c r="E1088">
        <v>673.6</v>
      </c>
      <c r="F1088" t="s">
        <v>36</v>
      </c>
      <c r="G1088">
        <v>23</v>
      </c>
      <c r="H1088">
        <v>24</v>
      </c>
      <c r="I1088">
        <v>607813</v>
      </c>
      <c r="J1088">
        <v>24001271</v>
      </c>
      <c r="K1088">
        <v>24001047</v>
      </c>
      <c r="L1088">
        <f t="shared" si="48"/>
        <v>30</v>
      </c>
      <c r="M1088">
        <f t="shared" si="49"/>
        <v>24001271</v>
      </c>
      <c r="N1088" t="str">
        <f t="shared" si="50"/>
        <v>24001271_290061</v>
      </c>
      <c r="O1088" t="e">
        <f>VLOOKUP(M1088,Sheet3!$H$2:$H$8,1,0)</f>
        <v>#N/A</v>
      </c>
    </row>
    <row r="1089" spans="1:15" x14ac:dyDescent="0.25">
      <c r="A1089">
        <v>290061</v>
      </c>
      <c r="B1089">
        <v>1204</v>
      </c>
      <c r="C1089" s="38">
        <v>45428</v>
      </c>
      <c r="D1089" t="s">
        <v>4062</v>
      </c>
      <c r="E1089">
        <v>971.4</v>
      </c>
      <c r="F1089" t="s">
        <v>36</v>
      </c>
      <c r="G1089">
        <v>23</v>
      </c>
      <c r="H1089">
        <v>24</v>
      </c>
      <c r="I1089">
        <v>608473</v>
      </c>
      <c r="J1089">
        <v>24001271</v>
      </c>
      <c r="K1089">
        <v>24001047</v>
      </c>
      <c r="L1089">
        <f t="shared" si="48"/>
        <v>30</v>
      </c>
      <c r="M1089">
        <f t="shared" si="49"/>
        <v>24001271</v>
      </c>
      <c r="N1089" t="str">
        <f t="shared" si="50"/>
        <v>24001271_290061</v>
      </c>
      <c r="O1089" t="e">
        <f>VLOOKUP(M1089,Sheet3!$H$2:$H$8,1,0)</f>
        <v>#N/A</v>
      </c>
    </row>
    <row r="1090" spans="1:15" x14ac:dyDescent="0.25">
      <c r="A1090">
        <v>290061</v>
      </c>
      <c r="B1090">
        <v>1204</v>
      </c>
      <c r="C1090" s="38">
        <v>45428</v>
      </c>
      <c r="D1090" t="s">
        <v>4062</v>
      </c>
      <c r="E1090">
        <v>91.2</v>
      </c>
      <c r="F1090" t="s">
        <v>36</v>
      </c>
      <c r="G1090">
        <v>23</v>
      </c>
      <c r="H1090">
        <v>24</v>
      </c>
      <c r="I1090">
        <v>608473</v>
      </c>
      <c r="J1090">
        <v>24001271</v>
      </c>
      <c r="K1090">
        <v>24001047</v>
      </c>
      <c r="L1090">
        <f t="shared" si="48"/>
        <v>30</v>
      </c>
      <c r="M1090">
        <f t="shared" si="49"/>
        <v>24001271</v>
      </c>
      <c r="N1090" t="str">
        <f t="shared" si="50"/>
        <v>24001271_290061</v>
      </c>
      <c r="O1090" t="e">
        <f>VLOOKUP(M1090,Sheet3!$H$2:$H$8,1,0)</f>
        <v>#N/A</v>
      </c>
    </row>
    <row r="1091" spans="1:15" x14ac:dyDescent="0.25">
      <c r="A1091">
        <v>290061</v>
      </c>
      <c r="B1091">
        <v>1204</v>
      </c>
      <c r="C1091" s="38">
        <v>45428</v>
      </c>
      <c r="D1091" t="s">
        <v>4063</v>
      </c>
      <c r="E1091">
        <v>3315</v>
      </c>
      <c r="F1091" t="s">
        <v>36</v>
      </c>
      <c r="G1091">
        <v>23</v>
      </c>
      <c r="H1091">
        <v>24</v>
      </c>
      <c r="I1091">
        <v>608473</v>
      </c>
      <c r="J1091">
        <v>24001273</v>
      </c>
      <c r="K1091">
        <v>24001047</v>
      </c>
      <c r="L1091">
        <f t="shared" si="48"/>
        <v>30</v>
      </c>
      <c r="M1091">
        <f t="shared" si="49"/>
        <v>24001273</v>
      </c>
      <c r="N1091" t="str">
        <f t="shared" si="50"/>
        <v>24001273_290061</v>
      </c>
      <c r="O1091" t="e">
        <f>VLOOKUP(M1091,Sheet3!$H$2:$H$8,1,0)</f>
        <v>#N/A</v>
      </c>
    </row>
    <row r="1092" spans="1:15" x14ac:dyDescent="0.25">
      <c r="A1092">
        <v>290061</v>
      </c>
      <c r="B1092">
        <v>1204</v>
      </c>
      <c r="C1092" s="38">
        <v>45428</v>
      </c>
      <c r="D1092" t="s">
        <v>4064</v>
      </c>
      <c r="E1092">
        <v>872</v>
      </c>
      <c r="F1092" t="s">
        <v>36</v>
      </c>
      <c r="G1092">
        <v>23</v>
      </c>
      <c r="H1092">
        <v>24</v>
      </c>
      <c r="I1092">
        <v>608473</v>
      </c>
      <c r="J1092">
        <v>24001274</v>
      </c>
      <c r="K1092">
        <v>24001047</v>
      </c>
      <c r="L1092">
        <f t="shared" si="48"/>
        <v>30</v>
      </c>
      <c r="M1092">
        <f t="shared" si="49"/>
        <v>24001274</v>
      </c>
      <c r="N1092" t="str">
        <f t="shared" si="50"/>
        <v>24001274_290061</v>
      </c>
      <c r="O1092" t="e">
        <f>VLOOKUP(M1092,Sheet3!$H$2:$H$8,1,0)</f>
        <v>#N/A</v>
      </c>
    </row>
    <row r="1093" spans="1:15" x14ac:dyDescent="0.25">
      <c r="A1093">
        <v>290061</v>
      </c>
      <c r="B1093">
        <v>1204</v>
      </c>
      <c r="C1093" s="38">
        <v>45428</v>
      </c>
      <c r="D1093" t="s">
        <v>4065</v>
      </c>
      <c r="E1093">
        <v>3511</v>
      </c>
      <c r="F1093" t="s">
        <v>36</v>
      </c>
      <c r="G1093">
        <v>23</v>
      </c>
      <c r="H1093">
        <v>24</v>
      </c>
      <c r="I1093">
        <v>608473</v>
      </c>
      <c r="J1093">
        <v>24001275</v>
      </c>
      <c r="K1093">
        <v>24001047</v>
      </c>
      <c r="L1093">
        <f t="shared" si="48"/>
        <v>30</v>
      </c>
      <c r="M1093">
        <f t="shared" si="49"/>
        <v>24001275</v>
      </c>
      <c r="N1093" t="str">
        <f t="shared" si="50"/>
        <v>24001275_290061</v>
      </c>
      <c r="O1093" t="e">
        <f>VLOOKUP(M1093,Sheet3!$H$2:$H$8,1,0)</f>
        <v>#N/A</v>
      </c>
    </row>
    <row r="1094" spans="1:15" x14ac:dyDescent="0.25">
      <c r="A1094">
        <v>290061</v>
      </c>
      <c r="B1094">
        <v>1204</v>
      </c>
      <c r="C1094" s="38">
        <v>45428</v>
      </c>
      <c r="D1094" t="s">
        <v>4066</v>
      </c>
      <c r="E1094">
        <v>822</v>
      </c>
      <c r="F1094" t="s">
        <v>36</v>
      </c>
      <c r="G1094">
        <v>23</v>
      </c>
      <c r="H1094">
        <v>24</v>
      </c>
      <c r="I1094">
        <v>608473</v>
      </c>
      <c r="J1094">
        <v>24001277</v>
      </c>
      <c r="K1094">
        <v>24001047</v>
      </c>
      <c r="L1094">
        <f t="shared" si="48"/>
        <v>30</v>
      </c>
      <c r="M1094">
        <f t="shared" si="49"/>
        <v>24001277</v>
      </c>
      <c r="N1094" t="str">
        <f t="shared" si="50"/>
        <v>24001277_290061</v>
      </c>
      <c r="O1094" t="e">
        <f>VLOOKUP(M1094,Sheet3!$H$2:$H$8,1,0)</f>
        <v>#N/A</v>
      </c>
    </row>
    <row r="1095" spans="1:15" x14ac:dyDescent="0.25">
      <c r="A1095">
        <v>290061</v>
      </c>
      <c r="B1095">
        <v>1204</v>
      </c>
      <c r="C1095" s="38">
        <v>45428</v>
      </c>
      <c r="D1095" t="s">
        <v>3684</v>
      </c>
      <c r="E1095">
        <v>903</v>
      </c>
      <c r="F1095" t="s">
        <v>36</v>
      </c>
      <c r="G1095">
        <v>23</v>
      </c>
      <c r="H1095">
        <v>24</v>
      </c>
      <c r="I1095">
        <v>608473</v>
      </c>
      <c r="J1095">
        <v>24001311</v>
      </c>
      <c r="K1095">
        <v>24001049</v>
      </c>
      <c r="L1095">
        <f t="shared" si="48"/>
        <v>30</v>
      </c>
      <c r="M1095">
        <f t="shared" si="49"/>
        <v>24001311</v>
      </c>
      <c r="N1095" t="str">
        <f t="shared" si="50"/>
        <v>24001311_290061</v>
      </c>
      <c r="O1095" t="e">
        <f>VLOOKUP(M1095,Sheet3!$H$2:$H$8,1,0)</f>
        <v>#N/A</v>
      </c>
    </row>
    <row r="1096" spans="1:15" x14ac:dyDescent="0.25">
      <c r="A1096">
        <v>290061</v>
      </c>
      <c r="B1096">
        <v>1204</v>
      </c>
      <c r="C1096" s="38">
        <v>45428</v>
      </c>
      <c r="D1096" t="s">
        <v>3684</v>
      </c>
      <c r="E1096">
        <v>25.6</v>
      </c>
      <c r="F1096" t="s">
        <v>36</v>
      </c>
      <c r="G1096">
        <v>23</v>
      </c>
      <c r="H1096">
        <v>24</v>
      </c>
      <c r="I1096">
        <v>608473</v>
      </c>
      <c r="J1096">
        <v>24001311</v>
      </c>
      <c r="K1096">
        <v>24001049</v>
      </c>
      <c r="L1096">
        <f t="shared" ref="L1096:L1159" si="51">LEN(D1096)</f>
        <v>30</v>
      </c>
      <c r="M1096">
        <f t="shared" ref="M1096:M1159" si="52">IF(L1096&lt;=7,D1096,J1096)</f>
        <v>24001311</v>
      </c>
      <c r="N1096" t="str">
        <f t="shared" ref="N1096:N1159" si="53">CONCATENATE(M1096,"_",A1096)</f>
        <v>24001311_290061</v>
      </c>
      <c r="O1096" t="e">
        <f>VLOOKUP(M1096,Sheet3!$H$2:$H$8,1,0)</f>
        <v>#N/A</v>
      </c>
    </row>
    <row r="1097" spans="1:15" x14ac:dyDescent="0.25">
      <c r="A1097">
        <v>290061</v>
      </c>
      <c r="B1097">
        <v>1204</v>
      </c>
      <c r="C1097" s="38">
        <v>45428</v>
      </c>
      <c r="D1097" t="s">
        <v>3685</v>
      </c>
      <c r="E1097">
        <v>169</v>
      </c>
      <c r="F1097" t="s">
        <v>36</v>
      </c>
      <c r="G1097">
        <v>23</v>
      </c>
      <c r="H1097">
        <v>24</v>
      </c>
      <c r="I1097">
        <v>608473</v>
      </c>
      <c r="J1097">
        <v>24001312</v>
      </c>
      <c r="K1097">
        <v>24001049</v>
      </c>
      <c r="L1097">
        <f t="shared" si="51"/>
        <v>30</v>
      </c>
      <c r="M1097">
        <f t="shared" si="52"/>
        <v>24001312</v>
      </c>
      <c r="N1097" t="str">
        <f t="shared" si="53"/>
        <v>24001312_290061</v>
      </c>
      <c r="O1097" t="e">
        <f>VLOOKUP(M1097,Sheet3!$H$2:$H$8,1,0)</f>
        <v>#N/A</v>
      </c>
    </row>
    <row r="1098" spans="1:15" x14ac:dyDescent="0.25">
      <c r="A1098">
        <v>290061</v>
      </c>
      <c r="B1098">
        <v>1204</v>
      </c>
      <c r="C1098" s="38">
        <v>45428</v>
      </c>
      <c r="D1098" t="s">
        <v>4072</v>
      </c>
      <c r="E1098">
        <v>629</v>
      </c>
      <c r="F1098" t="s">
        <v>36</v>
      </c>
      <c r="G1098">
        <v>23</v>
      </c>
      <c r="H1098">
        <v>24</v>
      </c>
      <c r="I1098">
        <v>608473</v>
      </c>
      <c r="J1098">
        <v>24001315</v>
      </c>
      <c r="K1098">
        <v>24001049</v>
      </c>
      <c r="L1098">
        <f t="shared" si="51"/>
        <v>30</v>
      </c>
      <c r="M1098">
        <f t="shared" si="52"/>
        <v>24001315</v>
      </c>
      <c r="N1098" t="str">
        <f t="shared" si="53"/>
        <v>24001315_290061</v>
      </c>
      <c r="O1098" t="e">
        <f>VLOOKUP(M1098,Sheet3!$H$2:$H$8,1,0)</f>
        <v>#N/A</v>
      </c>
    </row>
    <row r="1099" spans="1:15" x14ac:dyDescent="0.25">
      <c r="A1099">
        <v>290061</v>
      </c>
      <c r="B1099">
        <v>1204</v>
      </c>
      <c r="C1099" s="38">
        <v>45428</v>
      </c>
      <c r="D1099" t="s">
        <v>4073</v>
      </c>
      <c r="E1099">
        <v>716</v>
      </c>
      <c r="F1099" t="s">
        <v>36</v>
      </c>
      <c r="G1099">
        <v>23</v>
      </c>
      <c r="H1099">
        <v>24</v>
      </c>
      <c r="I1099">
        <v>608473</v>
      </c>
      <c r="J1099">
        <v>24001316</v>
      </c>
      <c r="K1099">
        <v>24001049</v>
      </c>
      <c r="L1099">
        <f t="shared" si="51"/>
        <v>30</v>
      </c>
      <c r="M1099">
        <f t="shared" si="52"/>
        <v>24001316</v>
      </c>
      <c r="N1099" t="str">
        <f t="shared" si="53"/>
        <v>24001316_290061</v>
      </c>
      <c r="O1099" t="e">
        <f>VLOOKUP(M1099,Sheet3!$H$2:$H$8,1,0)</f>
        <v>#N/A</v>
      </c>
    </row>
    <row r="1100" spans="1:15" x14ac:dyDescent="0.25">
      <c r="A1100">
        <v>290061</v>
      </c>
      <c r="B1100">
        <v>1204</v>
      </c>
      <c r="C1100" s="38">
        <v>45428</v>
      </c>
      <c r="D1100" t="s">
        <v>4074</v>
      </c>
      <c r="E1100">
        <v>127</v>
      </c>
      <c r="F1100" t="s">
        <v>36</v>
      </c>
      <c r="G1100">
        <v>23</v>
      </c>
      <c r="H1100">
        <v>24</v>
      </c>
      <c r="I1100">
        <v>608473</v>
      </c>
      <c r="J1100">
        <v>24001317</v>
      </c>
      <c r="K1100">
        <v>24001049</v>
      </c>
      <c r="L1100">
        <f t="shared" si="51"/>
        <v>30</v>
      </c>
      <c r="M1100">
        <f t="shared" si="52"/>
        <v>24001317</v>
      </c>
      <c r="N1100" t="str">
        <f t="shared" si="53"/>
        <v>24001317_290061</v>
      </c>
      <c r="O1100" t="e">
        <f>VLOOKUP(M1100,Sheet3!$H$2:$H$8,1,0)</f>
        <v>#N/A</v>
      </c>
    </row>
    <row r="1101" spans="1:15" x14ac:dyDescent="0.25">
      <c r="A1101">
        <v>290061</v>
      </c>
      <c r="B1101">
        <v>1204</v>
      </c>
      <c r="C1101" s="38">
        <v>45428</v>
      </c>
      <c r="D1101" t="s">
        <v>4075</v>
      </c>
      <c r="E1101">
        <v>388</v>
      </c>
      <c r="F1101" t="s">
        <v>36</v>
      </c>
      <c r="G1101">
        <v>23</v>
      </c>
      <c r="H1101">
        <v>24</v>
      </c>
      <c r="I1101">
        <v>608473</v>
      </c>
      <c r="J1101">
        <v>24001326</v>
      </c>
      <c r="K1101">
        <v>24001050</v>
      </c>
      <c r="L1101">
        <f t="shared" si="51"/>
        <v>30</v>
      </c>
      <c r="M1101">
        <f t="shared" si="52"/>
        <v>24001326</v>
      </c>
      <c r="N1101" t="str">
        <f t="shared" si="53"/>
        <v>24001326_290061</v>
      </c>
      <c r="O1101" t="e">
        <f>VLOOKUP(M1101,Sheet3!$H$2:$H$8,1,0)</f>
        <v>#N/A</v>
      </c>
    </row>
    <row r="1102" spans="1:15" x14ac:dyDescent="0.25">
      <c r="A1102">
        <v>290061</v>
      </c>
      <c r="B1102">
        <v>1204</v>
      </c>
      <c r="C1102" s="38">
        <v>45428</v>
      </c>
      <c r="D1102" t="s">
        <v>4075</v>
      </c>
      <c r="E1102">
        <v>7</v>
      </c>
      <c r="F1102" t="s">
        <v>36</v>
      </c>
      <c r="G1102">
        <v>23</v>
      </c>
      <c r="H1102">
        <v>24</v>
      </c>
      <c r="I1102">
        <v>608473</v>
      </c>
      <c r="J1102">
        <v>24001326</v>
      </c>
      <c r="K1102">
        <v>24001050</v>
      </c>
      <c r="L1102">
        <f t="shared" si="51"/>
        <v>30</v>
      </c>
      <c r="M1102">
        <f t="shared" si="52"/>
        <v>24001326</v>
      </c>
      <c r="N1102" t="str">
        <f t="shared" si="53"/>
        <v>24001326_290061</v>
      </c>
      <c r="O1102" t="e">
        <f>VLOOKUP(M1102,Sheet3!$H$2:$H$8,1,0)</f>
        <v>#N/A</v>
      </c>
    </row>
    <row r="1103" spans="1:15" x14ac:dyDescent="0.25">
      <c r="A1103">
        <v>290061</v>
      </c>
      <c r="B1103">
        <v>1204</v>
      </c>
      <c r="C1103" s="38">
        <v>45428</v>
      </c>
      <c r="D1103" t="s">
        <v>4076</v>
      </c>
      <c r="E1103">
        <v>501</v>
      </c>
      <c r="F1103" t="s">
        <v>36</v>
      </c>
      <c r="G1103">
        <v>23</v>
      </c>
      <c r="H1103">
        <v>24</v>
      </c>
      <c r="I1103">
        <v>608473</v>
      </c>
      <c r="J1103">
        <v>24001327</v>
      </c>
      <c r="K1103">
        <v>24001050</v>
      </c>
      <c r="L1103">
        <f t="shared" si="51"/>
        <v>30</v>
      </c>
      <c r="M1103">
        <f t="shared" si="52"/>
        <v>24001327</v>
      </c>
      <c r="N1103" t="str">
        <f t="shared" si="53"/>
        <v>24001327_290061</v>
      </c>
      <c r="O1103" t="e">
        <f>VLOOKUP(M1103,Sheet3!$H$2:$H$8,1,0)</f>
        <v>#N/A</v>
      </c>
    </row>
    <row r="1104" spans="1:15" x14ac:dyDescent="0.25">
      <c r="A1104">
        <v>290061</v>
      </c>
      <c r="B1104">
        <v>1204</v>
      </c>
      <c r="C1104" s="38">
        <v>45428</v>
      </c>
      <c r="D1104" t="s">
        <v>4077</v>
      </c>
      <c r="E1104">
        <v>332</v>
      </c>
      <c r="F1104" t="s">
        <v>36</v>
      </c>
      <c r="G1104">
        <v>23</v>
      </c>
      <c r="H1104">
        <v>24</v>
      </c>
      <c r="I1104">
        <v>608473</v>
      </c>
      <c r="J1104">
        <v>24001328</v>
      </c>
      <c r="K1104">
        <v>24001050</v>
      </c>
      <c r="L1104">
        <f t="shared" si="51"/>
        <v>30</v>
      </c>
      <c r="M1104">
        <f t="shared" si="52"/>
        <v>24001328</v>
      </c>
      <c r="N1104" t="str">
        <f t="shared" si="53"/>
        <v>24001328_290061</v>
      </c>
      <c r="O1104" t="e">
        <f>VLOOKUP(M1104,Sheet3!$H$2:$H$8,1,0)</f>
        <v>#N/A</v>
      </c>
    </row>
    <row r="1105" spans="1:15" x14ac:dyDescent="0.25">
      <c r="A1105">
        <v>290061</v>
      </c>
      <c r="B1105">
        <v>1204</v>
      </c>
      <c r="C1105" s="38">
        <v>45428</v>
      </c>
      <c r="D1105" t="s">
        <v>4078</v>
      </c>
      <c r="E1105">
        <v>310</v>
      </c>
      <c r="F1105" t="s">
        <v>36</v>
      </c>
      <c r="G1105">
        <v>23</v>
      </c>
      <c r="H1105">
        <v>24</v>
      </c>
      <c r="I1105">
        <v>608473</v>
      </c>
      <c r="J1105">
        <v>24001330</v>
      </c>
      <c r="K1105">
        <v>24001050</v>
      </c>
      <c r="L1105">
        <f t="shared" si="51"/>
        <v>30</v>
      </c>
      <c r="M1105">
        <f t="shared" si="52"/>
        <v>24001330</v>
      </c>
      <c r="N1105" t="str">
        <f t="shared" si="53"/>
        <v>24001330_290061</v>
      </c>
      <c r="O1105" t="e">
        <f>VLOOKUP(M1105,Sheet3!$H$2:$H$8,1,0)</f>
        <v>#N/A</v>
      </c>
    </row>
    <row r="1106" spans="1:15" x14ac:dyDescent="0.25">
      <c r="A1106">
        <v>290061</v>
      </c>
      <c r="B1106">
        <v>1204</v>
      </c>
      <c r="C1106" s="38">
        <v>45428</v>
      </c>
      <c r="D1106" t="s">
        <v>4079</v>
      </c>
      <c r="E1106">
        <v>459</v>
      </c>
      <c r="F1106" t="s">
        <v>36</v>
      </c>
      <c r="G1106">
        <v>23</v>
      </c>
      <c r="H1106">
        <v>24</v>
      </c>
      <c r="I1106">
        <v>608473</v>
      </c>
      <c r="J1106">
        <v>24001331</v>
      </c>
      <c r="K1106">
        <v>24001050</v>
      </c>
      <c r="L1106">
        <f t="shared" si="51"/>
        <v>30</v>
      </c>
      <c r="M1106">
        <f t="shared" si="52"/>
        <v>24001331</v>
      </c>
      <c r="N1106" t="str">
        <f t="shared" si="53"/>
        <v>24001331_290061</v>
      </c>
      <c r="O1106" t="e">
        <f>VLOOKUP(M1106,Sheet3!$H$2:$H$8,1,0)</f>
        <v>#N/A</v>
      </c>
    </row>
    <row r="1107" spans="1:15" x14ac:dyDescent="0.25">
      <c r="A1107">
        <v>290061</v>
      </c>
      <c r="B1107">
        <v>1204</v>
      </c>
      <c r="C1107" s="38">
        <v>45428</v>
      </c>
      <c r="D1107" t="s">
        <v>4080</v>
      </c>
      <c r="E1107">
        <v>385</v>
      </c>
      <c r="F1107" t="s">
        <v>36</v>
      </c>
      <c r="G1107">
        <v>23</v>
      </c>
      <c r="H1107">
        <v>24</v>
      </c>
      <c r="I1107">
        <v>608473</v>
      </c>
      <c r="J1107">
        <v>24001333</v>
      </c>
      <c r="K1107">
        <v>24001050</v>
      </c>
      <c r="L1107">
        <f t="shared" si="51"/>
        <v>30</v>
      </c>
      <c r="M1107">
        <f t="shared" si="52"/>
        <v>24001333</v>
      </c>
      <c r="N1107" t="str">
        <f t="shared" si="53"/>
        <v>24001333_290061</v>
      </c>
      <c r="O1107" t="e">
        <f>VLOOKUP(M1107,Sheet3!$H$2:$H$8,1,0)</f>
        <v>#N/A</v>
      </c>
    </row>
    <row r="1108" spans="1:15" x14ac:dyDescent="0.25">
      <c r="A1108">
        <v>290061</v>
      </c>
      <c r="B1108">
        <v>1204</v>
      </c>
      <c r="C1108" s="38">
        <v>45428</v>
      </c>
      <c r="D1108" t="s">
        <v>4081</v>
      </c>
      <c r="E1108">
        <v>2455</v>
      </c>
      <c r="F1108" t="s">
        <v>36</v>
      </c>
      <c r="G1108">
        <v>23</v>
      </c>
      <c r="H1108">
        <v>24</v>
      </c>
      <c r="I1108">
        <v>608473</v>
      </c>
      <c r="J1108">
        <v>24001337</v>
      </c>
      <c r="K1108">
        <v>24001055</v>
      </c>
      <c r="L1108">
        <f t="shared" si="51"/>
        <v>30</v>
      </c>
      <c r="M1108">
        <f t="shared" si="52"/>
        <v>24001337</v>
      </c>
      <c r="N1108" t="str">
        <f t="shared" si="53"/>
        <v>24001337_290061</v>
      </c>
      <c r="O1108" t="e">
        <f>VLOOKUP(M1108,Sheet3!$H$2:$H$8,1,0)</f>
        <v>#N/A</v>
      </c>
    </row>
    <row r="1109" spans="1:15" x14ac:dyDescent="0.25">
      <c r="A1109">
        <v>290061</v>
      </c>
      <c r="B1109">
        <v>1204</v>
      </c>
      <c r="C1109" s="38">
        <v>45428</v>
      </c>
      <c r="D1109" t="s">
        <v>3693</v>
      </c>
      <c r="E1109">
        <v>1620</v>
      </c>
      <c r="F1109" t="s">
        <v>36</v>
      </c>
      <c r="G1109">
        <v>23</v>
      </c>
      <c r="H1109">
        <v>24</v>
      </c>
      <c r="I1109">
        <v>608473</v>
      </c>
      <c r="J1109">
        <v>24001339</v>
      </c>
      <c r="K1109">
        <v>24001055</v>
      </c>
      <c r="L1109">
        <f t="shared" si="51"/>
        <v>30</v>
      </c>
      <c r="M1109">
        <f t="shared" si="52"/>
        <v>24001339</v>
      </c>
      <c r="N1109" t="str">
        <f t="shared" si="53"/>
        <v>24001339_290061</v>
      </c>
      <c r="O1109" t="e">
        <f>VLOOKUP(M1109,Sheet3!$H$2:$H$8,1,0)</f>
        <v>#N/A</v>
      </c>
    </row>
    <row r="1110" spans="1:15" x14ac:dyDescent="0.25">
      <c r="A1110">
        <v>290061</v>
      </c>
      <c r="B1110">
        <v>1204</v>
      </c>
      <c r="C1110" s="38">
        <v>45428</v>
      </c>
      <c r="D1110" t="s">
        <v>3926</v>
      </c>
      <c r="E1110">
        <v>1620</v>
      </c>
      <c r="F1110" t="s">
        <v>36</v>
      </c>
      <c r="G1110">
        <v>23</v>
      </c>
      <c r="H1110">
        <v>24</v>
      </c>
      <c r="I1110">
        <v>608473</v>
      </c>
      <c r="J1110">
        <v>24001340</v>
      </c>
      <c r="K1110">
        <v>24001055</v>
      </c>
      <c r="L1110">
        <f t="shared" si="51"/>
        <v>30</v>
      </c>
      <c r="M1110">
        <f t="shared" si="52"/>
        <v>24001340</v>
      </c>
      <c r="N1110" t="str">
        <f t="shared" si="53"/>
        <v>24001340_290061</v>
      </c>
      <c r="O1110" t="e">
        <f>VLOOKUP(M1110,Sheet3!$H$2:$H$8,1,0)</f>
        <v>#N/A</v>
      </c>
    </row>
    <row r="1111" spans="1:15" x14ac:dyDescent="0.25">
      <c r="A1111">
        <v>290061</v>
      </c>
      <c r="B1111">
        <v>1204</v>
      </c>
      <c r="C1111" s="38">
        <v>45428</v>
      </c>
      <c r="D1111" t="s">
        <v>3926</v>
      </c>
      <c r="E1111">
        <v>57.4</v>
      </c>
      <c r="F1111" t="s">
        <v>36</v>
      </c>
      <c r="G1111">
        <v>23</v>
      </c>
      <c r="H1111">
        <v>24</v>
      </c>
      <c r="I1111">
        <v>608473</v>
      </c>
      <c r="J1111">
        <v>24001340</v>
      </c>
      <c r="K1111">
        <v>24001055</v>
      </c>
      <c r="L1111">
        <f t="shared" si="51"/>
        <v>30</v>
      </c>
      <c r="M1111">
        <f t="shared" si="52"/>
        <v>24001340</v>
      </c>
      <c r="N1111" t="str">
        <f t="shared" si="53"/>
        <v>24001340_290061</v>
      </c>
      <c r="O1111" t="e">
        <f>VLOOKUP(M1111,Sheet3!$H$2:$H$8,1,0)</f>
        <v>#N/A</v>
      </c>
    </row>
    <row r="1112" spans="1:15" x14ac:dyDescent="0.25">
      <c r="A1112">
        <v>290061</v>
      </c>
      <c r="B1112">
        <v>1204</v>
      </c>
      <c r="C1112" s="38">
        <v>45428</v>
      </c>
      <c r="D1112" t="s">
        <v>3697</v>
      </c>
      <c r="E1112">
        <v>292</v>
      </c>
      <c r="F1112" t="s">
        <v>36</v>
      </c>
      <c r="G1112">
        <v>23</v>
      </c>
      <c r="H1112">
        <v>24</v>
      </c>
      <c r="I1112">
        <v>608473</v>
      </c>
      <c r="J1112">
        <v>24001351</v>
      </c>
      <c r="K1112">
        <v>24001056</v>
      </c>
      <c r="L1112">
        <f t="shared" si="51"/>
        <v>30</v>
      </c>
      <c r="M1112">
        <f t="shared" si="52"/>
        <v>24001351</v>
      </c>
      <c r="N1112" t="str">
        <f t="shared" si="53"/>
        <v>24001351_290061</v>
      </c>
      <c r="O1112" t="e">
        <f>VLOOKUP(M1112,Sheet3!$H$2:$H$8,1,0)</f>
        <v>#N/A</v>
      </c>
    </row>
    <row r="1113" spans="1:15" x14ac:dyDescent="0.25">
      <c r="A1113">
        <v>290061</v>
      </c>
      <c r="B1113">
        <v>1204</v>
      </c>
      <c r="C1113" s="38">
        <v>45428</v>
      </c>
      <c r="D1113" t="s">
        <v>4082</v>
      </c>
      <c r="E1113">
        <v>450</v>
      </c>
      <c r="F1113" t="s">
        <v>36</v>
      </c>
      <c r="G1113">
        <v>23</v>
      </c>
      <c r="H1113">
        <v>24</v>
      </c>
      <c r="I1113">
        <v>608473</v>
      </c>
      <c r="J1113">
        <v>24001353</v>
      </c>
      <c r="K1113">
        <v>24001056</v>
      </c>
      <c r="L1113">
        <f t="shared" si="51"/>
        <v>30</v>
      </c>
      <c r="M1113">
        <f t="shared" si="52"/>
        <v>24001353</v>
      </c>
      <c r="N1113" t="str">
        <f t="shared" si="53"/>
        <v>24001353_290061</v>
      </c>
      <c r="O1113" t="e">
        <f>VLOOKUP(M1113,Sheet3!$H$2:$H$8,1,0)</f>
        <v>#N/A</v>
      </c>
    </row>
    <row r="1114" spans="1:15" x14ac:dyDescent="0.25">
      <c r="A1114">
        <v>290061</v>
      </c>
      <c r="B1114">
        <v>1204</v>
      </c>
      <c r="C1114" s="38">
        <v>45428</v>
      </c>
      <c r="D1114" t="s">
        <v>4083</v>
      </c>
      <c r="E1114">
        <v>730</v>
      </c>
      <c r="F1114" t="s">
        <v>36</v>
      </c>
      <c r="G1114">
        <v>23</v>
      </c>
      <c r="H1114">
        <v>24</v>
      </c>
      <c r="I1114">
        <v>608473</v>
      </c>
      <c r="J1114">
        <v>24001356</v>
      </c>
      <c r="K1114">
        <v>24001056</v>
      </c>
      <c r="L1114">
        <f t="shared" si="51"/>
        <v>30</v>
      </c>
      <c r="M1114">
        <f t="shared" si="52"/>
        <v>24001356</v>
      </c>
      <c r="N1114" t="str">
        <f t="shared" si="53"/>
        <v>24001356_290061</v>
      </c>
      <c r="O1114" t="e">
        <f>VLOOKUP(M1114,Sheet3!$H$2:$H$8,1,0)</f>
        <v>#N/A</v>
      </c>
    </row>
    <row r="1115" spans="1:15" x14ac:dyDescent="0.25">
      <c r="A1115">
        <v>290061</v>
      </c>
      <c r="B1115">
        <v>1204</v>
      </c>
      <c r="C1115" s="38">
        <v>45428</v>
      </c>
      <c r="D1115" t="s">
        <v>4084</v>
      </c>
      <c r="E1115">
        <v>122</v>
      </c>
      <c r="F1115" t="s">
        <v>36</v>
      </c>
      <c r="G1115">
        <v>23</v>
      </c>
      <c r="H1115">
        <v>24</v>
      </c>
      <c r="I1115">
        <v>608473</v>
      </c>
      <c r="J1115">
        <v>24001359</v>
      </c>
      <c r="K1115">
        <v>24001056</v>
      </c>
      <c r="L1115">
        <f t="shared" si="51"/>
        <v>30</v>
      </c>
      <c r="M1115">
        <f t="shared" si="52"/>
        <v>24001359</v>
      </c>
      <c r="N1115" t="str">
        <f t="shared" si="53"/>
        <v>24001359_290061</v>
      </c>
      <c r="O1115" t="e">
        <f>VLOOKUP(M1115,Sheet3!$H$2:$H$8,1,0)</f>
        <v>#N/A</v>
      </c>
    </row>
    <row r="1116" spans="1:15" x14ac:dyDescent="0.25">
      <c r="A1116">
        <v>290061</v>
      </c>
      <c r="B1116">
        <v>1204</v>
      </c>
      <c r="C1116" s="38">
        <v>45428</v>
      </c>
      <c r="D1116" t="s">
        <v>4084</v>
      </c>
      <c r="E1116">
        <v>16.7</v>
      </c>
      <c r="F1116" t="s">
        <v>36</v>
      </c>
      <c r="G1116">
        <v>23</v>
      </c>
      <c r="H1116">
        <v>24</v>
      </c>
      <c r="I1116">
        <v>608473</v>
      </c>
      <c r="J1116">
        <v>24001359</v>
      </c>
      <c r="K1116">
        <v>24001056</v>
      </c>
      <c r="L1116">
        <f t="shared" si="51"/>
        <v>30</v>
      </c>
      <c r="M1116">
        <f t="shared" si="52"/>
        <v>24001359</v>
      </c>
      <c r="N1116" t="str">
        <f t="shared" si="53"/>
        <v>24001359_290061</v>
      </c>
      <c r="O1116" t="e">
        <f>VLOOKUP(M1116,Sheet3!$H$2:$H$8,1,0)</f>
        <v>#N/A</v>
      </c>
    </row>
    <row r="1117" spans="1:15" x14ac:dyDescent="0.25">
      <c r="A1117">
        <v>290061</v>
      </c>
      <c r="B1117">
        <v>1204</v>
      </c>
      <c r="C1117" s="38">
        <v>45428</v>
      </c>
      <c r="D1117" t="s">
        <v>3702</v>
      </c>
      <c r="E1117">
        <v>2.1</v>
      </c>
      <c r="F1117" t="s">
        <v>36</v>
      </c>
      <c r="G1117">
        <v>23</v>
      </c>
      <c r="H1117">
        <v>24</v>
      </c>
      <c r="I1117">
        <v>608473</v>
      </c>
      <c r="J1117">
        <v>24001365</v>
      </c>
      <c r="K1117">
        <v>24001057</v>
      </c>
      <c r="L1117">
        <f t="shared" si="51"/>
        <v>30</v>
      </c>
      <c r="M1117">
        <f t="shared" si="52"/>
        <v>24001365</v>
      </c>
      <c r="N1117" t="str">
        <f t="shared" si="53"/>
        <v>24001365_290061</v>
      </c>
      <c r="O1117" t="e">
        <f>VLOOKUP(M1117,Sheet3!$H$2:$H$8,1,0)</f>
        <v>#N/A</v>
      </c>
    </row>
    <row r="1118" spans="1:15" x14ac:dyDescent="0.25">
      <c r="A1118">
        <v>290061</v>
      </c>
      <c r="B1118">
        <v>1204</v>
      </c>
      <c r="C1118" s="38">
        <v>45428</v>
      </c>
      <c r="D1118" t="s">
        <v>3702</v>
      </c>
      <c r="E1118">
        <v>287</v>
      </c>
      <c r="F1118" t="s">
        <v>36</v>
      </c>
      <c r="G1118">
        <v>23</v>
      </c>
      <c r="H1118">
        <v>24</v>
      </c>
      <c r="I1118">
        <v>608473</v>
      </c>
      <c r="J1118">
        <v>24001365</v>
      </c>
      <c r="K1118">
        <v>24001057</v>
      </c>
      <c r="L1118">
        <f t="shared" si="51"/>
        <v>30</v>
      </c>
      <c r="M1118">
        <f t="shared" si="52"/>
        <v>24001365</v>
      </c>
      <c r="N1118" t="str">
        <f t="shared" si="53"/>
        <v>24001365_290061</v>
      </c>
      <c r="O1118" t="e">
        <f>VLOOKUP(M1118,Sheet3!$H$2:$H$8,1,0)</f>
        <v>#N/A</v>
      </c>
    </row>
    <row r="1119" spans="1:15" x14ac:dyDescent="0.25">
      <c r="A1119">
        <v>290061</v>
      </c>
      <c r="B1119">
        <v>1204</v>
      </c>
      <c r="C1119" s="38">
        <v>45428</v>
      </c>
      <c r="D1119" t="s">
        <v>4085</v>
      </c>
      <c r="E1119">
        <v>178</v>
      </c>
      <c r="F1119" t="s">
        <v>36</v>
      </c>
      <c r="G1119">
        <v>23</v>
      </c>
      <c r="H1119">
        <v>24</v>
      </c>
      <c r="I1119">
        <v>608473</v>
      </c>
      <c r="J1119">
        <v>24001367</v>
      </c>
      <c r="K1119">
        <v>24001057</v>
      </c>
      <c r="L1119">
        <f t="shared" si="51"/>
        <v>30</v>
      </c>
      <c r="M1119">
        <f t="shared" si="52"/>
        <v>24001367</v>
      </c>
      <c r="N1119" t="str">
        <f t="shared" si="53"/>
        <v>24001367_290061</v>
      </c>
      <c r="O1119" t="e">
        <f>VLOOKUP(M1119,Sheet3!$H$2:$H$8,1,0)</f>
        <v>#N/A</v>
      </c>
    </row>
    <row r="1120" spans="1:15" x14ac:dyDescent="0.25">
      <c r="A1120">
        <v>290061</v>
      </c>
      <c r="B1120">
        <v>1204</v>
      </c>
      <c r="C1120" s="38">
        <v>45428</v>
      </c>
      <c r="D1120" t="s">
        <v>4086</v>
      </c>
      <c r="E1120">
        <v>266.2</v>
      </c>
      <c r="F1120" t="s">
        <v>36</v>
      </c>
      <c r="G1120">
        <v>23</v>
      </c>
      <c r="H1120">
        <v>24</v>
      </c>
      <c r="I1120">
        <v>608473</v>
      </c>
      <c r="J1120">
        <v>24001368</v>
      </c>
      <c r="K1120">
        <v>24001061</v>
      </c>
      <c r="L1120">
        <f t="shared" si="51"/>
        <v>30</v>
      </c>
      <c r="M1120">
        <f t="shared" si="52"/>
        <v>24001368</v>
      </c>
      <c r="N1120" t="str">
        <f t="shared" si="53"/>
        <v>24001368_290061</v>
      </c>
      <c r="O1120" t="e">
        <f>VLOOKUP(M1120,Sheet3!$H$2:$H$8,1,0)</f>
        <v>#N/A</v>
      </c>
    </row>
    <row r="1121" spans="1:15" x14ac:dyDescent="0.25">
      <c r="A1121">
        <v>290061</v>
      </c>
      <c r="B1121">
        <v>1204</v>
      </c>
      <c r="C1121" s="38">
        <v>45428</v>
      </c>
      <c r="D1121" t="s">
        <v>3927</v>
      </c>
      <c r="E1121">
        <v>120</v>
      </c>
      <c r="F1121" t="s">
        <v>36</v>
      </c>
      <c r="G1121">
        <v>23</v>
      </c>
      <c r="H1121">
        <v>24</v>
      </c>
      <c r="I1121">
        <v>608473</v>
      </c>
      <c r="J1121">
        <v>24001375</v>
      </c>
      <c r="K1121">
        <v>24001062</v>
      </c>
      <c r="L1121">
        <f t="shared" si="51"/>
        <v>30</v>
      </c>
      <c r="M1121">
        <f t="shared" si="52"/>
        <v>24001375</v>
      </c>
      <c r="N1121" t="str">
        <f t="shared" si="53"/>
        <v>24001375_290061</v>
      </c>
      <c r="O1121" t="e">
        <f>VLOOKUP(M1121,Sheet3!$H$2:$H$8,1,0)</f>
        <v>#N/A</v>
      </c>
    </row>
    <row r="1122" spans="1:15" x14ac:dyDescent="0.25">
      <c r="A1122">
        <v>290061</v>
      </c>
      <c r="B1122">
        <v>1204</v>
      </c>
      <c r="C1122" s="38">
        <v>45428</v>
      </c>
      <c r="D1122" t="s">
        <v>4087</v>
      </c>
      <c r="E1122">
        <v>148</v>
      </c>
      <c r="F1122" t="s">
        <v>36</v>
      </c>
      <c r="G1122">
        <v>23</v>
      </c>
      <c r="H1122">
        <v>24</v>
      </c>
      <c r="I1122">
        <v>608473</v>
      </c>
      <c r="J1122">
        <v>24001376</v>
      </c>
      <c r="K1122">
        <v>24001062</v>
      </c>
      <c r="L1122">
        <f t="shared" si="51"/>
        <v>30</v>
      </c>
      <c r="M1122">
        <f t="shared" si="52"/>
        <v>24001376</v>
      </c>
      <c r="N1122" t="str">
        <f t="shared" si="53"/>
        <v>24001376_290061</v>
      </c>
      <c r="O1122" t="e">
        <f>VLOOKUP(M1122,Sheet3!$H$2:$H$8,1,0)</f>
        <v>#N/A</v>
      </c>
    </row>
    <row r="1123" spans="1:15" x14ac:dyDescent="0.25">
      <c r="A1123">
        <v>290061</v>
      </c>
      <c r="B1123">
        <v>1204</v>
      </c>
      <c r="C1123" s="38">
        <v>45428</v>
      </c>
      <c r="D1123" t="s">
        <v>4088</v>
      </c>
      <c r="E1123">
        <v>64</v>
      </c>
      <c r="F1123" t="s">
        <v>36</v>
      </c>
      <c r="G1123">
        <v>23</v>
      </c>
      <c r="H1123">
        <v>24</v>
      </c>
      <c r="I1123">
        <v>608473</v>
      </c>
      <c r="J1123">
        <v>24001377</v>
      </c>
      <c r="K1123">
        <v>24001062</v>
      </c>
      <c r="L1123">
        <f t="shared" si="51"/>
        <v>30</v>
      </c>
      <c r="M1123">
        <f t="shared" si="52"/>
        <v>24001377</v>
      </c>
      <c r="N1123" t="str">
        <f t="shared" si="53"/>
        <v>24001377_290061</v>
      </c>
      <c r="O1123" t="e">
        <f>VLOOKUP(M1123,Sheet3!$H$2:$H$8,1,0)</f>
        <v>#N/A</v>
      </c>
    </row>
    <row r="1124" spans="1:15" x14ac:dyDescent="0.25">
      <c r="A1124">
        <v>290061</v>
      </c>
      <c r="B1124">
        <v>1204</v>
      </c>
      <c r="C1124" s="38">
        <v>45428</v>
      </c>
      <c r="D1124" t="s">
        <v>4089</v>
      </c>
      <c r="E1124">
        <v>56</v>
      </c>
      <c r="F1124" t="s">
        <v>36</v>
      </c>
      <c r="G1124">
        <v>23</v>
      </c>
      <c r="H1124">
        <v>24</v>
      </c>
      <c r="I1124">
        <v>608473</v>
      </c>
      <c r="J1124">
        <v>24001379</v>
      </c>
      <c r="K1124">
        <v>24001062</v>
      </c>
      <c r="L1124">
        <f t="shared" si="51"/>
        <v>30</v>
      </c>
      <c r="M1124">
        <f t="shared" si="52"/>
        <v>24001379</v>
      </c>
      <c r="N1124" t="str">
        <f t="shared" si="53"/>
        <v>24001379_290061</v>
      </c>
      <c r="O1124" t="e">
        <f>VLOOKUP(M1124,Sheet3!$H$2:$H$8,1,0)</f>
        <v>#N/A</v>
      </c>
    </row>
    <row r="1125" spans="1:15" x14ac:dyDescent="0.25">
      <c r="A1125">
        <v>290061</v>
      </c>
      <c r="B1125">
        <v>1204</v>
      </c>
      <c r="C1125" s="38">
        <v>45428</v>
      </c>
      <c r="D1125" t="s">
        <v>3928</v>
      </c>
      <c r="E1125">
        <v>2</v>
      </c>
      <c r="F1125" t="s">
        <v>36</v>
      </c>
      <c r="G1125">
        <v>23</v>
      </c>
      <c r="H1125">
        <v>24</v>
      </c>
      <c r="I1125">
        <v>608473</v>
      </c>
      <c r="J1125">
        <v>24001380</v>
      </c>
      <c r="K1125">
        <v>24001062</v>
      </c>
      <c r="L1125">
        <f t="shared" si="51"/>
        <v>30</v>
      </c>
      <c r="M1125">
        <f t="shared" si="52"/>
        <v>24001380</v>
      </c>
      <c r="N1125" t="str">
        <f t="shared" si="53"/>
        <v>24001380_290061</v>
      </c>
      <c r="O1125" t="e">
        <f>VLOOKUP(M1125,Sheet3!$H$2:$H$8,1,0)</f>
        <v>#N/A</v>
      </c>
    </row>
    <row r="1126" spans="1:15" x14ac:dyDescent="0.25">
      <c r="A1126">
        <v>290061</v>
      </c>
      <c r="B1126">
        <v>1204</v>
      </c>
      <c r="C1126" s="38">
        <v>45428</v>
      </c>
      <c r="D1126" t="s">
        <v>3928</v>
      </c>
      <c r="E1126">
        <v>141</v>
      </c>
      <c r="F1126" t="s">
        <v>36</v>
      </c>
      <c r="G1126">
        <v>23</v>
      </c>
      <c r="H1126">
        <v>24</v>
      </c>
      <c r="I1126">
        <v>608473</v>
      </c>
      <c r="J1126">
        <v>24001380</v>
      </c>
      <c r="K1126">
        <v>24001062</v>
      </c>
      <c r="L1126">
        <f t="shared" si="51"/>
        <v>30</v>
      </c>
      <c r="M1126">
        <f t="shared" si="52"/>
        <v>24001380</v>
      </c>
      <c r="N1126" t="str">
        <f t="shared" si="53"/>
        <v>24001380_290061</v>
      </c>
      <c r="O1126" t="e">
        <f>VLOOKUP(M1126,Sheet3!$H$2:$H$8,1,0)</f>
        <v>#N/A</v>
      </c>
    </row>
    <row r="1127" spans="1:15" x14ac:dyDescent="0.25">
      <c r="A1127">
        <v>290061</v>
      </c>
      <c r="B1127">
        <v>1204</v>
      </c>
      <c r="C1127" s="38">
        <v>45436</v>
      </c>
      <c r="D1127" t="s">
        <v>4090</v>
      </c>
      <c r="E1127">
        <v>2640</v>
      </c>
      <c r="F1127" t="s">
        <v>36</v>
      </c>
      <c r="G1127">
        <v>23</v>
      </c>
      <c r="H1127">
        <v>24</v>
      </c>
      <c r="I1127">
        <v>609064</v>
      </c>
      <c r="J1127">
        <v>24001435</v>
      </c>
      <c r="K1127">
        <v>24001070</v>
      </c>
      <c r="L1127">
        <f t="shared" si="51"/>
        <v>30</v>
      </c>
      <c r="M1127">
        <f t="shared" si="52"/>
        <v>24001435</v>
      </c>
      <c r="N1127" t="str">
        <f t="shared" si="53"/>
        <v>24001435_290061</v>
      </c>
      <c r="O1127" t="e">
        <f>VLOOKUP(M1127,Sheet3!$H$2:$H$8,1,0)</f>
        <v>#N/A</v>
      </c>
    </row>
    <row r="1128" spans="1:15" x14ac:dyDescent="0.25">
      <c r="A1128">
        <v>290061</v>
      </c>
      <c r="B1128">
        <v>1204</v>
      </c>
      <c r="C1128" s="38">
        <v>45436</v>
      </c>
      <c r="D1128" t="s">
        <v>4091</v>
      </c>
      <c r="E1128">
        <v>225</v>
      </c>
      <c r="F1128" t="s">
        <v>36</v>
      </c>
      <c r="G1128">
        <v>23</v>
      </c>
      <c r="H1128">
        <v>24</v>
      </c>
      <c r="I1128">
        <v>609064</v>
      </c>
      <c r="J1128">
        <v>24001436</v>
      </c>
      <c r="K1128">
        <v>24001070</v>
      </c>
      <c r="L1128">
        <f t="shared" si="51"/>
        <v>30</v>
      </c>
      <c r="M1128">
        <f t="shared" si="52"/>
        <v>24001436</v>
      </c>
      <c r="N1128" t="str">
        <f t="shared" si="53"/>
        <v>24001436_290061</v>
      </c>
      <c r="O1128" t="e">
        <f>VLOOKUP(M1128,Sheet3!$H$2:$H$8,1,0)</f>
        <v>#N/A</v>
      </c>
    </row>
    <row r="1129" spans="1:15" x14ac:dyDescent="0.25">
      <c r="A1129">
        <v>290061</v>
      </c>
      <c r="B1129">
        <v>1204</v>
      </c>
      <c r="C1129" s="38">
        <v>45436</v>
      </c>
      <c r="D1129" t="s">
        <v>4092</v>
      </c>
      <c r="E1129">
        <v>1764</v>
      </c>
      <c r="F1129" t="s">
        <v>36</v>
      </c>
      <c r="G1129">
        <v>23</v>
      </c>
      <c r="H1129">
        <v>24</v>
      </c>
      <c r="I1129">
        <v>609064</v>
      </c>
      <c r="J1129">
        <v>24001438</v>
      </c>
      <c r="K1129">
        <v>24001070</v>
      </c>
      <c r="L1129">
        <f t="shared" si="51"/>
        <v>30</v>
      </c>
      <c r="M1129">
        <f t="shared" si="52"/>
        <v>24001438</v>
      </c>
      <c r="N1129" t="str">
        <f t="shared" si="53"/>
        <v>24001438_290061</v>
      </c>
      <c r="O1129" t="e">
        <f>VLOOKUP(M1129,Sheet3!$H$2:$H$8,1,0)</f>
        <v>#N/A</v>
      </c>
    </row>
    <row r="1130" spans="1:15" x14ac:dyDescent="0.25">
      <c r="A1130">
        <v>290061</v>
      </c>
      <c r="B1130">
        <v>1204</v>
      </c>
      <c r="C1130" s="38">
        <v>45436</v>
      </c>
      <c r="D1130" t="s">
        <v>4093</v>
      </c>
      <c r="E1130">
        <v>1399</v>
      </c>
      <c r="F1130" t="s">
        <v>36</v>
      </c>
      <c r="G1130">
        <v>23</v>
      </c>
      <c r="H1130">
        <v>24</v>
      </c>
      <c r="I1130">
        <v>609064</v>
      </c>
      <c r="J1130">
        <v>24001442</v>
      </c>
      <c r="K1130">
        <v>24001070</v>
      </c>
      <c r="L1130">
        <f t="shared" si="51"/>
        <v>30</v>
      </c>
      <c r="M1130">
        <f t="shared" si="52"/>
        <v>24001442</v>
      </c>
      <c r="N1130" t="str">
        <f t="shared" si="53"/>
        <v>24001442_290061</v>
      </c>
      <c r="O1130" t="e">
        <f>VLOOKUP(M1130,Sheet3!$H$2:$H$8,1,0)</f>
        <v>#N/A</v>
      </c>
    </row>
    <row r="1131" spans="1:15" x14ac:dyDescent="0.25">
      <c r="A1131">
        <v>290061</v>
      </c>
      <c r="B1131">
        <v>1204</v>
      </c>
      <c r="C1131" s="38">
        <v>45436</v>
      </c>
      <c r="D1131" t="s">
        <v>4094</v>
      </c>
      <c r="E1131">
        <v>150</v>
      </c>
      <c r="F1131" t="s">
        <v>36</v>
      </c>
      <c r="G1131">
        <v>23</v>
      </c>
      <c r="H1131">
        <v>24</v>
      </c>
      <c r="I1131">
        <v>609064</v>
      </c>
      <c r="J1131">
        <v>24001443</v>
      </c>
      <c r="K1131">
        <v>24001070</v>
      </c>
      <c r="L1131">
        <f t="shared" si="51"/>
        <v>30</v>
      </c>
      <c r="M1131">
        <f t="shared" si="52"/>
        <v>24001443</v>
      </c>
      <c r="N1131" t="str">
        <f t="shared" si="53"/>
        <v>24001443_290061</v>
      </c>
      <c r="O1131" t="e">
        <f>VLOOKUP(M1131,Sheet3!$H$2:$H$8,1,0)</f>
        <v>#N/A</v>
      </c>
    </row>
    <row r="1132" spans="1:15" x14ac:dyDescent="0.25">
      <c r="A1132">
        <v>290061</v>
      </c>
      <c r="B1132">
        <v>1204</v>
      </c>
      <c r="C1132" s="38">
        <v>45436</v>
      </c>
      <c r="D1132" t="s">
        <v>4095</v>
      </c>
      <c r="E1132">
        <v>621</v>
      </c>
      <c r="F1132" t="s">
        <v>36</v>
      </c>
      <c r="G1132">
        <v>23</v>
      </c>
      <c r="H1132">
        <v>24</v>
      </c>
      <c r="I1132">
        <v>609064</v>
      </c>
      <c r="J1132">
        <v>24001447</v>
      </c>
      <c r="K1132">
        <v>24001070</v>
      </c>
      <c r="L1132">
        <f t="shared" si="51"/>
        <v>30</v>
      </c>
      <c r="M1132">
        <f t="shared" si="52"/>
        <v>24001447</v>
      </c>
      <c r="N1132" t="str">
        <f t="shared" si="53"/>
        <v>24001447_290061</v>
      </c>
      <c r="O1132" t="e">
        <f>VLOOKUP(M1132,Sheet3!$H$2:$H$8,1,0)</f>
        <v>#N/A</v>
      </c>
    </row>
    <row r="1133" spans="1:15" x14ac:dyDescent="0.25">
      <c r="A1133">
        <v>290061</v>
      </c>
      <c r="B1133">
        <v>1204</v>
      </c>
      <c r="C1133" s="38">
        <v>45436</v>
      </c>
      <c r="D1133" t="s">
        <v>4096</v>
      </c>
      <c r="E1133">
        <v>150</v>
      </c>
      <c r="F1133" t="s">
        <v>36</v>
      </c>
      <c r="G1133">
        <v>23</v>
      </c>
      <c r="H1133">
        <v>24</v>
      </c>
      <c r="I1133">
        <v>609064</v>
      </c>
      <c r="J1133">
        <v>24001448</v>
      </c>
      <c r="K1133">
        <v>24001070</v>
      </c>
      <c r="L1133">
        <f t="shared" si="51"/>
        <v>30</v>
      </c>
      <c r="M1133">
        <f t="shared" si="52"/>
        <v>24001448</v>
      </c>
      <c r="N1133" t="str">
        <f t="shared" si="53"/>
        <v>24001448_290061</v>
      </c>
      <c r="O1133" t="e">
        <f>VLOOKUP(M1133,Sheet3!$H$2:$H$8,1,0)</f>
        <v>#N/A</v>
      </c>
    </row>
    <row r="1134" spans="1:15" x14ac:dyDescent="0.25">
      <c r="A1134">
        <v>290061</v>
      </c>
      <c r="B1134">
        <v>1204</v>
      </c>
      <c r="C1134" s="38">
        <v>45436</v>
      </c>
      <c r="D1134" t="s">
        <v>4097</v>
      </c>
      <c r="E1134">
        <v>487</v>
      </c>
      <c r="F1134" t="s">
        <v>36</v>
      </c>
      <c r="G1134">
        <v>23</v>
      </c>
      <c r="H1134">
        <v>24</v>
      </c>
      <c r="I1134">
        <v>609064</v>
      </c>
      <c r="J1134">
        <v>24001449</v>
      </c>
      <c r="K1134">
        <v>24001070</v>
      </c>
      <c r="L1134">
        <f t="shared" si="51"/>
        <v>30</v>
      </c>
      <c r="M1134">
        <f t="shared" si="52"/>
        <v>24001449</v>
      </c>
      <c r="N1134" t="str">
        <f t="shared" si="53"/>
        <v>24001449_290061</v>
      </c>
      <c r="O1134" t="e">
        <f>VLOOKUP(M1134,Sheet3!$H$2:$H$8,1,0)</f>
        <v>#N/A</v>
      </c>
    </row>
    <row r="1135" spans="1:15" x14ac:dyDescent="0.25">
      <c r="A1135">
        <v>290061</v>
      </c>
      <c r="B1135">
        <v>1204</v>
      </c>
      <c r="C1135" s="38">
        <v>45436</v>
      </c>
      <c r="D1135" t="s">
        <v>4098</v>
      </c>
      <c r="E1135">
        <v>75</v>
      </c>
      <c r="F1135" t="s">
        <v>36</v>
      </c>
      <c r="G1135">
        <v>23</v>
      </c>
      <c r="H1135">
        <v>24</v>
      </c>
      <c r="I1135">
        <v>609064</v>
      </c>
      <c r="J1135">
        <v>24001450</v>
      </c>
      <c r="K1135">
        <v>24001070</v>
      </c>
      <c r="L1135">
        <f t="shared" si="51"/>
        <v>30</v>
      </c>
      <c r="M1135">
        <f t="shared" si="52"/>
        <v>24001450</v>
      </c>
      <c r="N1135" t="str">
        <f t="shared" si="53"/>
        <v>24001450_290061</v>
      </c>
      <c r="O1135" t="e">
        <f>VLOOKUP(M1135,Sheet3!$H$2:$H$8,1,0)</f>
        <v>#N/A</v>
      </c>
    </row>
    <row r="1136" spans="1:15" x14ac:dyDescent="0.25">
      <c r="A1136">
        <v>290061</v>
      </c>
      <c r="B1136">
        <v>1204</v>
      </c>
      <c r="C1136" s="38">
        <v>45436</v>
      </c>
      <c r="D1136" t="s">
        <v>4099</v>
      </c>
      <c r="E1136">
        <v>889</v>
      </c>
      <c r="F1136" t="s">
        <v>36</v>
      </c>
      <c r="G1136">
        <v>23</v>
      </c>
      <c r="H1136">
        <v>24</v>
      </c>
      <c r="I1136">
        <v>609064</v>
      </c>
      <c r="J1136">
        <v>24001452</v>
      </c>
      <c r="K1136">
        <v>24001070</v>
      </c>
      <c r="L1136">
        <f t="shared" si="51"/>
        <v>30</v>
      </c>
      <c r="M1136">
        <f t="shared" si="52"/>
        <v>24001452</v>
      </c>
      <c r="N1136" t="str">
        <f t="shared" si="53"/>
        <v>24001452_290061</v>
      </c>
      <c r="O1136" t="e">
        <f>VLOOKUP(M1136,Sheet3!$H$2:$H$8,1,0)</f>
        <v>#N/A</v>
      </c>
    </row>
    <row r="1137" spans="1:15" x14ac:dyDescent="0.25">
      <c r="A1137">
        <v>290061</v>
      </c>
      <c r="B1137">
        <v>1204</v>
      </c>
      <c r="C1137" s="38">
        <v>45436</v>
      </c>
      <c r="D1137" t="s">
        <v>4100</v>
      </c>
      <c r="E1137">
        <v>534</v>
      </c>
      <c r="F1137" t="s">
        <v>36</v>
      </c>
      <c r="G1137">
        <v>23</v>
      </c>
      <c r="H1137">
        <v>24</v>
      </c>
      <c r="I1137">
        <v>609064</v>
      </c>
      <c r="J1137">
        <v>24001454</v>
      </c>
      <c r="K1137">
        <v>24001070</v>
      </c>
      <c r="L1137">
        <f t="shared" si="51"/>
        <v>30</v>
      </c>
      <c r="M1137">
        <f t="shared" si="52"/>
        <v>24001454</v>
      </c>
      <c r="N1137" t="str">
        <f t="shared" si="53"/>
        <v>24001454_290061</v>
      </c>
      <c r="O1137" t="e">
        <f>VLOOKUP(M1137,Sheet3!$H$2:$H$8,1,0)</f>
        <v>#N/A</v>
      </c>
    </row>
    <row r="1138" spans="1:15" x14ac:dyDescent="0.25">
      <c r="A1138">
        <v>290061</v>
      </c>
      <c r="B1138">
        <v>1204</v>
      </c>
      <c r="C1138" s="38">
        <v>45436</v>
      </c>
      <c r="D1138" t="s">
        <v>4101</v>
      </c>
      <c r="E1138">
        <v>6.9</v>
      </c>
      <c r="F1138" t="s">
        <v>36</v>
      </c>
      <c r="G1138">
        <v>23</v>
      </c>
      <c r="H1138">
        <v>24</v>
      </c>
      <c r="I1138">
        <v>609064</v>
      </c>
      <c r="J1138">
        <v>24001455</v>
      </c>
      <c r="K1138">
        <v>24001070</v>
      </c>
      <c r="L1138">
        <f t="shared" si="51"/>
        <v>30</v>
      </c>
      <c r="M1138">
        <f t="shared" si="52"/>
        <v>24001455</v>
      </c>
      <c r="N1138" t="str">
        <f t="shared" si="53"/>
        <v>24001455_290061</v>
      </c>
      <c r="O1138" t="e">
        <f>VLOOKUP(M1138,Sheet3!$H$2:$H$8,1,0)</f>
        <v>#N/A</v>
      </c>
    </row>
    <row r="1139" spans="1:15" x14ac:dyDescent="0.25">
      <c r="A1139">
        <v>290061</v>
      </c>
      <c r="B1139">
        <v>1204</v>
      </c>
      <c r="C1139" s="38">
        <v>45436</v>
      </c>
      <c r="D1139" t="s">
        <v>3726</v>
      </c>
      <c r="E1139">
        <v>614</v>
      </c>
      <c r="F1139" t="s">
        <v>36</v>
      </c>
      <c r="G1139">
        <v>23</v>
      </c>
      <c r="H1139">
        <v>24</v>
      </c>
      <c r="I1139">
        <v>609064</v>
      </c>
      <c r="J1139">
        <v>24001483</v>
      </c>
      <c r="K1139">
        <v>24001072</v>
      </c>
      <c r="L1139">
        <f t="shared" si="51"/>
        <v>30</v>
      </c>
      <c r="M1139">
        <f t="shared" si="52"/>
        <v>24001483</v>
      </c>
      <c r="N1139" t="str">
        <f t="shared" si="53"/>
        <v>24001483_290061</v>
      </c>
      <c r="O1139" t="e">
        <f>VLOOKUP(M1139,Sheet3!$H$2:$H$8,1,0)</f>
        <v>#N/A</v>
      </c>
    </row>
    <row r="1140" spans="1:15" x14ac:dyDescent="0.25">
      <c r="A1140">
        <v>290061</v>
      </c>
      <c r="B1140">
        <v>1204</v>
      </c>
      <c r="C1140" s="38">
        <v>45436</v>
      </c>
      <c r="D1140" t="s">
        <v>3727</v>
      </c>
      <c r="E1140">
        <v>600.20000000000005</v>
      </c>
      <c r="F1140" t="s">
        <v>36</v>
      </c>
      <c r="G1140">
        <v>23</v>
      </c>
      <c r="H1140">
        <v>24</v>
      </c>
      <c r="I1140">
        <v>609064</v>
      </c>
      <c r="J1140">
        <v>24001484</v>
      </c>
      <c r="K1140">
        <v>24001072</v>
      </c>
      <c r="L1140">
        <f t="shared" si="51"/>
        <v>30</v>
      </c>
      <c r="M1140">
        <f t="shared" si="52"/>
        <v>24001484</v>
      </c>
      <c r="N1140" t="str">
        <f t="shared" si="53"/>
        <v>24001484_290061</v>
      </c>
      <c r="O1140" t="e">
        <f>VLOOKUP(M1140,Sheet3!$H$2:$H$8,1,0)</f>
        <v>#N/A</v>
      </c>
    </row>
    <row r="1141" spans="1:15" x14ac:dyDescent="0.25">
      <c r="A1141">
        <v>290061</v>
      </c>
      <c r="B1141">
        <v>1204</v>
      </c>
      <c r="C1141" s="38">
        <v>45436</v>
      </c>
      <c r="D1141" t="s">
        <v>3728</v>
      </c>
      <c r="E1141">
        <v>473</v>
      </c>
      <c r="F1141" t="s">
        <v>36</v>
      </c>
      <c r="G1141">
        <v>23</v>
      </c>
      <c r="H1141">
        <v>24</v>
      </c>
      <c r="I1141">
        <v>609064</v>
      </c>
      <c r="J1141">
        <v>24001485</v>
      </c>
      <c r="K1141">
        <v>24001072</v>
      </c>
      <c r="L1141">
        <f t="shared" si="51"/>
        <v>30</v>
      </c>
      <c r="M1141">
        <f t="shared" si="52"/>
        <v>24001485</v>
      </c>
      <c r="N1141" t="str">
        <f t="shared" si="53"/>
        <v>24001485_290061</v>
      </c>
      <c r="O1141" t="e">
        <f>VLOOKUP(M1141,Sheet3!$H$2:$H$8,1,0)</f>
        <v>#N/A</v>
      </c>
    </row>
    <row r="1142" spans="1:15" x14ac:dyDescent="0.25">
      <c r="A1142">
        <v>290061</v>
      </c>
      <c r="B1142">
        <v>1204</v>
      </c>
      <c r="C1142" s="38">
        <v>45436</v>
      </c>
      <c r="D1142" t="s">
        <v>4102</v>
      </c>
      <c r="E1142">
        <v>875</v>
      </c>
      <c r="F1142" t="s">
        <v>36</v>
      </c>
      <c r="G1142">
        <v>23</v>
      </c>
      <c r="H1142">
        <v>24</v>
      </c>
      <c r="I1142">
        <v>609064</v>
      </c>
      <c r="J1142">
        <v>24001486</v>
      </c>
      <c r="K1142">
        <v>24001072</v>
      </c>
      <c r="L1142">
        <f t="shared" si="51"/>
        <v>30</v>
      </c>
      <c r="M1142">
        <f t="shared" si="52"/>
        <v>24001486</v>
      </c>
      <c r="N1142" t="str">
        <f t="shared" si="53"/>
        <v>24001486_290061</v>
      </c>
      <c r="O1142" t="e">
        <f>VLOOKUP(M1142,Sheet3!$H$2:$H$8,1,0)</f>
        <v>#N/A</v>
      </c>
    </row>
    <row r="1143" spans="1:15" x14ac:dyDescent="0.25">
      <c r="A1143">
        <v>290061</v>
      </c>
      <c r="B1143">
        <v>1204</v>
      </c>
      <c r="C1143" s="38">
        <v>45436</v>
      </c>
      <c r="D1143" t="s">
        <v>3729</v>
      </c>
      <c r="E1143">
        <v>423</v>
      </c>
      <c r="F1143" t="s">
        <v>36</v>
      </c>
      <c r="G1143">
        <v>23</v>
      </c>
      <c r="H1143">
        <v>24</v>
      </c>
      <c r="I1143">
        <v>609064</v>
      </c>
      <c r="J1143">
        <v>24001487</v>
      </c>
      <c r="K1143">
        <v>24001072</v>
      </c>
      <c r="L1143">
        <f t="shared" si="51"/>
        <v>30</v>
      </c>
      <c r="M1143">
        <f t="shared" si="52"/>
        <v>24001487</v>
      </c>
      <c r="N1143" t="str">
        <f t="shared" si="53"/>
        <v>24001487_290061</v>
      </c>
      <c r="O1143" t="e">
        <f>VLOOKUP(M1143,Sheet3!$H$2:$H$8,1,0)</f>
        <v>#N/A</v>
      </c>
    </row>
    <row r="1144" spans="1:15" x14ac:dyDescent="0.25">
      <c r="A1144">
        <v>290061</v>
      </c>
      <c r="B1144">
        <v>1204</v>
      </c>
      <c r="C1144" s="38">
        <v>45436</v>
      </c>
      <c r="D1144" t="s">
        <v>4103</v>
      </c>
      <c r="E1144">
        <v>2012</v>
      </c>
      <c r="F1144" t="s">
        <v>36</v>
      </c>
      <c r="G1144">
        <v>23</v>
      </c>
      <c r="H1144">
        <v>24</v>
      </c>
      <c r="I1144">
        <v>609064</v>
      </c>
      <c r="J1144">
        <v>24001509</v>
      </c>
      <c r="K1144">
        <v>24001073</v>
      </c>
      <c r="L1144">
        <f t="shared" si="51"/>
        <v>30</v>
      </c>
      <c r="M1144">
        <f t="shared" si="52"/>
        <v>24001509</v>
      </c>
      <c r="N1144" t="str">
        <f t="shared" si="53"/>
        <v>24001509_290061</v>
      </c>
      <c r="O1144" t="e">
        <f>VLOOKUP(M1144,Sheet3!$H$2:$H$8,1,0)</f>
        <v>#N/A</v>
      </c>
    </row>
    <row r="1145" spans="1:15" x14ac:dyDescent="0.25">
      <c r="A1145">
        <v>290061</v>
      </c>
      <c r="B1145">
        <v>1204</v>
      </c>
      <c r="C1145" s="38">
        <v>45436</v>
      </c>
      <c r="D1145" t="s">
        <v>4104</v>
      </c>
      <c r="E1145">
        <v>335</v>
      </c>
      <c r="F1145" t="s">
        <v>36</v>
      </c>
      <c r="G1145">
        <v>23</v>
      </c>
      <c r="H1145">
        <v>24</v>
      </c>
      <c r="I1145">
        <v>609064</v>
      </c>
      <c r="J1145">
        <v>24001510</v>
      </c>
      <c r="K1145">
        <v>24001073</v>
      </c>
      <c r="L1145">
        <f t="shared" si="51"/>
        <v>30</v>
      </c>
      <c r="M1145">
        <f t="shared" si="52"/>
        <v>24001510</v>
      </c>
      <c r="N1145" t="str">
        <f t="shared" si="53"/>
        <v>24001510_290061</v>
      </c>
      <c r="O1145" t="e">
        <f>VLOOKUP(M1145,Sheet3!$H$2:$H$8,1,0)</f>
        <v>#N/A</v>
      </c>
    </row>
    <row r="1146" spans="1:15" x14ac:dyDescent="0.25">
      <c r="A1146">
        <v>290061</v>
      </c>
      <c r="B1146">
        <v>1204</v>
      </c>
      <c r="C1146" s="38">
        <v>45436</v>
      </c>
      <c r="D1146" t="s">
        <v>3937</v>
      </c>
      <c r="E1146">
        <v>3711</v>
      </c>
      <c r="F1146" t="s">
        <v>36</v>
      </c>
      <c r="G1146">
        <v>23</v>
      </c>
      <c r="H1146">
        <v>24</v>
      </c>
      <c r="I1146">
        <v>609064</v>
      </c>
      <c r="J1146">
        <v>24001512</v>
      </c>
      <c r="K1146">
        <v>24001073</v>
      </c>
      <c r="L1146">
        <f t="shared" si="51"/>
        <v>30</v>
      </c>
      <c r="M1146">
        <f t="shared" si="52"/>
        <v>24001512</v>
      </c>
      <c r="N1146" t="str">
        <f t="shared" si="53"/>
        <v>24001512_290061</v>
      </c>
      <c r="O1146" t="e">
        <f>VLOOKUP(M1146,Sheet3!$H$2:$H$8,1,0)</f>
        <v>#N/A</v>
      </c>
    </row>
    <row r="1147" spans="1:15" x14ac:dyDescent="0.25">
      <c r="A1147">
        <v>290061</v>
      </c>
      <c r="B1147">
        <v>1204</v>
      </c>
      <c r="C1147" s="38">
        <v>45436</v>
      </c>
      <c r="D1147" t="s">
        <v>3938</v>
      </c>
      <c r="E1147">
        <v>216</v>
      </c>
      <c r="F1147" t="s">
        <v>36</v>
      </c>
      <c r="G1147">
        <v>23</v>
      </c>
      <c r="H1147">
        <v>24</v>
      </c>
      <c r="I1147">
        <v>609064</v>
      </c>
      <c r="J1147">
        <v>24001513</v>
      </c>
      <c r="K1147">
        <v>24001073</v>
      </c>
      <c r="L1147">
        <f t="shared" si="51"/>
        <v>30</v>
      </c>
      <c r="M1147">
        <f t="shared" si="52"/>
        <v>24001513</v>
      </c>
      <c r="N1147" t="str">
        <f t="shared" si="53"/>
        <v>24001513_290061</v>
      </c>
      <c r="O1147" t="e">
        <f>VLOOKUP(M1147,Sheet3!$H$2:$H$8,1,0)</f>
        <v>#N/A</v>
      </c>
    </row>
    <row r="1148" spans="1:15" x14ac:dyDescent="0.25">
      <c r="A1148">
        <v>290061</v>
      </c>
      <c r="B1148">
        <v>1204</v>
      </c>
      <c r="C1148" s="38">
        <v>45436</v>
      </c>
      <c r="D1148" t="s">
        <v>3939</v>
      </c>
      <c r="E1148">
        <v>911</v>
      </c>
      <c r="F1148" t="s">
        <v>36</v>
      </c>
      <c r="G1148">
        <v>23</v>
      </c>
      <c r="H1148">
        <v>24</v>
      </c>
      <c r="I1148">
        <v>609064</v>
      </c>
      <c r="J1148">
        <v>24001514</v>
      </c>
      <c r="K1148">
        <v>24001073</v>
      </c>
      <c r="L1148">
        <f t="shared" si="51"/>
        <v>30</v>
      </c>
      <c r="M1148">
        <f t="shared" si="52"/>
        <v>24001514</v>
      </c>
      <c r="N1148" t="str">
        <f t="shared" si="53"/>
        <v>24001514_290061</v>
      </c>
      <c r="O1148" t="e">
        <f>VLOOKUP(M1148,Sheet3!$H$2:$H$8,1,0)</f>
        <v>#N/A</v>
      </c>
    </row>
    <row r="1149" spans="1:15" x14ac:dyDescent="0.25">
      <c r="A1149">
        <v>290061</v>
      </c>
      <c r="B1149">
        <v>1204</v>
      </c>
      <c r="C1149" s="38">
        <v>45446</v>
      </c>
      <c r="D1149" t="s">
        <v>4105</v>
      </c>
      <c r="E1149">
        <v>67.3</v>
      </c>
      <c r="F1149" t="s">
        <v>36</v>
      </c>
      <c r="G1149">
        <v>23</v>
      </c>
      <c r="H1149">
        <v>24</v>
      </c>
      <c r="I1149">
        <v>609656</v>
      </c>
      <c r="J1149">
        <v>24001455</v>
      </c>
      <c r="K1149">
        <v>24001070</v>
      </c>
      <c r="L1149">
        <f t="shared" si="51"/>
        <v>30</v>
      </c>
      <c r="M1149">
        <f t="shared" si="52"/>
        <v>24001455</v>
      </c>
      <c r="N1149" t="str">
        <f t="shared" si="53"/>
        <v>24001455_290061</v>
      </c>
      <c r="O1149" t="e">
        <f>VLOOKUP(M1149,Sheet3!$H$2:$H$8,1,0)</f>
        <v>#N/A</v>
      </c>
    </row>
    <row r="1150" spans="1:15" x14ac:dyDescent="0.25">
      <c r="A1150">
        <v>290061</v>
      </c>
      <c r="B1150">
        <v>1204</v>
      </c>
      <c r="C1150" s="38">
        <v>45446</v>
      </c>
      <c r="D1150" t="s">
        <v>4105</v>
      </c>
      <c r="E1150">
        <v>1230.0999999999999</v>
      </c>
      <c r="F1150" t="s">
        <v>36</v>
      </c>
      <c r="G1150">
        <v>23</v>
      </c>
      <c r="H1150">
        <v>24</v>
      </c>
      <c r="I1150">
        <v>609656</v>
      </c>
      <c r="J1150">
        <v>24001455</v>
      </c>
      <c r="K1150">
        <v>24001070</v>
      </c>
      <c r="L1150">
        <f t="shared" si="51"/>
        <v>30</v>
      </c>
      <c r="M1150">
        <f t="shared" si="52"/>
        <v>24001455</v>
      </c>
      <c r="N1150" t="str">
        <f t="shared" si="53"/>
        <v>24001455_290061</v>
      </c>
      <c r="O1150" t="e">
        <f>VLOOKUP(M1150,Sheet3!$H$2:$H$8,1,0)</f>
        <v>#N/A</v>
      </c>
    </row>
    <row r="1151" spans="1:15" x14ac:dyDescent="0.25">
      <c r="A1151">
        <v>290061</v>
      </c>
      <c r="B1151">
        <v>1204</v>
      </c>
      <c r="C1151" s="38">
        <v>45446</v>
      </c>
      <c r="D1151" t="s">
        <v>3746</v>
      </c>
      <c r="E1151">
        <v>319</v>
      </c>
      <c r="F1151" t="s">
        <v>36</v>
      </c>
      <c r="G1151">
        <v>23</v>
      </c>
      <c r="H1151">
        <v>24</v>
      </c>
      <c r="I1151">
        <v>609656</v>
      </c>
      <c r="J1151">
        <v>24001514</v>
      </c>
      <c r="K1151">
        <v>24001073</v>
      </c>
      <c r="L1151">
        <f t="shared" si="51"/>
        <v>30</v>
      </c>
      <c r="M1151">
        <f t="shared" si="52"/>
        <v>24001514</v>
      </c>
      <c r="N1151" t="str">
        <f t="shared" si="53"/>
        <v>24001514_290061</v>
      </c>
      <c r="O1151" t="e">
        <f>VLOOKUP(M1151,Sheet3!$H$2:$H$8,1,0)</f>
        <v>#N/A</v>
      </c>
    </row>
    <row r="1152" spans="1:15" x14ac:dyDescent="0.25">
      <c r="A1152">
        <v>290061</v>
      </c>
      <c r="B1152">
        <v>1204</v>
      </c>
      <c r="C1152" s="38">
        <v>45446</v>
      </c>
      <c r="D1152" t="s">
        <v>3747</v>
      </c>
      <c r="E1152">
        <v>211</v>
      </c>
      <c r="F1152" t="s">
        <v>36</v>
      </c>
      <c r="G1152">
        <v>23</v>
      </c>
      <c r="H1152">
        <v>24</v>
      </c>
      <c r="I1152">
        <v>609656</v>
      </c>
      <c r="J1152">
        <v>24001515</v>
      </c>
      <c r="K1152">
        <v>24001073</v>
      </c>
      <c r="L1152">
        <f t="shared" si="51"/>
        <v>30</v>
      </c>
      <c r="M1152">
        <f t="shared" si="52"/>
        <v>24001515</v>
      </c>
      <c r="N1152" t="str">
        <f t="shared" si="53"/>
        <v>24001515_290061</v>
      </c>
      <c r="O1152" t="e">
        <f>VLOOKUP(M1152,Sheet3!$H$2:$H$8,1,0)</f>
        <v>#N/A</v>
      </c>
    </row>
    <row r="1153" spans="1:15" x14ac:dyDescent="0.25">
      <c r="A1153">
        <v>290061</v>
      </c>
      <c r="B1153">
        <v>1204</v>
      </c>
      <c r="C1153" s="38">
        <v>45446</v>
      </c>
      <c r="D1153" t="s">
        <v>4106</v>
      </c>
      <c r="E1153">
        <v>810</v>
      </c>
      <c r="F1153" t="s">
        <v>36</v>
      </c>
      <c r="G1153">
        <v>23</v>
      </c>
      <c r="H1153">
        <v>24</v>
      </c>
      <c r="I1153">
        <v>609656</v>
      </c>
      <c r="J1153">
        <v>24001516</v>
      </c>
      <c r="K1153">
        <v>24001073</v>
      </c>
      <c r="L1153">
        <f t="shared" si="51"/>
        <v>30</v>
      </c>
      <c r="M1153">
        <f t="shared" si="52"/>
        <v>24001516</v>
      </c>
      <c r="N1153" t="str">
        <f t="shared" si="53"/>
        <v>24001516_290061</v>
      </c>
      <c r="O1153" t="e">
        <f>VLOOKUP(M1153,Sheet3!$H$2:$H$8,1,0)</f>
        <v>#N/A</v>
      </c>
    </row>
    <row r="1154" spans="1:15" x14ac:dyDescent="0.25">
      <c r="A1154">
        <v>290061</v>
      </c>
      <c r="B1154">
        <v>1204</v>
      </c>
      <c r="C1154" s="38">
        <v>45446</v>
      </c>
      <c r="D1154" t="s">
        <v>3940</v>
      </c>
      <c r="E1154">
        <v>27</v>
      </c>
      <c r="F1154" t="s">
        <v>36</v>
      </c>
      <c r="G1154">
        <v>23</v>
      </c>
      <c r="H1154">
        <v>24</v>
      </c>
      <c r="I1154">
        <v>609656</v>
      </c>
      <c r="J1154">
        <v>24001517</v>
      </c>
      <c r="K1154">
        <v>24001073</v>
      </c>
      <c r="L1154">
        <f t="shared" si="51"/>
        <v>30</v>
      </c>
      <c r="M1154">
        <f t="shared" si="52"/>
        <v>24001517</v>
      </c>
      <c r="N1154" t="str">
        <f t="shared" si="53"/>
        <v>24001517_290061</v>
      </c>
      <c r="O1154" t="e">
        <f>VLOOKUP(M1154,Sheet3!$H$2:$H$8,1,0)</f>
        <v>#N/A</v>
      </c>
    </row>
    <row r="1155" spans="1:15" x14ac:dyDescent="0.25">
      <c r="A1155">
        <v>290061</v>
      </c>
      <c r="B1155">
        <v>1204</v>
      </c>
      <c r="C1155" s="38">
        <v>45446</v>
      </c>
      <c r="D1155" t="s">
        <v>3940</v>
      </c>
      <c r="E1155">
        <v>1645</v>
      </c>
      <c r="F1155" t="s">
        <v>36</v>
      </c>
      <c r="G1155">
        <v>23</v>
      </c>
      <c r="H1155">
        <v>24</v>
      </c>
      <c r="I1155">
        <v>609656</v>
      </c>
      <c r="J1155">
        <v>24001517</v>
      </c>
      <c r="K1155">
        <v>24001073</v>
      </c>
      <c r="L1155">
        <f t="shared" si="51"/>
        <v>30</v>
      </c>
      <c r="M1155">
        <f t="shared" si="52"/>
        <v>24001517</v>
      </c>
      <c r="N1155" t="str">
        <f t="shared" si="53"/>
        <v>24001517_290061</v>
      </c>
      <c r="O1155" t="e">
        <f>VLOOKUP(M1155,Sheet3!$H$2:$H$8,1,0)</f>
        <v>#N/A</v>
      </c>
    </row>
    <row r="1156" spans="1:15" x14ac:dyDescent="0.25">
      <c r="A1156">
        <v>290061</v>
      </c>
      <c r="B1156">
        <v>1204</v>
      </c>
      <c r="C1156" s="38">
        <v>45296</v>
      </c>
      <c r="D1156" t="s">
        <v>4107</v>
      </c>
      <c r="E1156">
        <v>1047</v>
      </c>
      <c r="F1156" t="s">
        <v>36</v>
      </c>
      <c r="G1156">
        <v>24</v>
      </c>
      <c r="H1156">
        <v>23</v>
      </c>
      <c r="I1156">
        <v>600207</v>
      </c>
      <c r="J1156">
        <v>23002312</v>
      </c>
      <c r="K1156">
        <v>23001190</v>
      </c>
      <c r="L1156">
        <f t="shared" si="51"/>
        <v>30</v>
      </c>
      <c r="M1156">
        <f t="shared" si="52"/>
        <v>23002312</v>
      </c>
      <c r="N1156" t="str">
        <f t="shared" si="53"/>
        <v>23002312_290061</v>
      </c>
      <c r="O1156" t="e">
        <f>VLOOKUP(M1156,Sheet3!$H$2:$H$8,1,0)</f>
        <v>#N/A</v>
      </c>
    </row>
    <row r="1157" spans="1:15" x14ac:dyDescent="0.25">
      <c r="A1157">
        <v>290061</v>
      </c>
      <c r="B1157">
        <v>1204</v>
      </c>
      <c r="C1157" s="38">
        <v>45296</v>
      </c>
      <c r="D1157" t="s">
        <v>4108</v>
      </c>
      <c r="E1157">
        <v>1120</v>
      </c>
      <c r="F1157" t="s">
        <v>36</v>
      </c>
      <c r="G1157">
        <v>24</v>
      </c>
      <c r="H1157">
        <v>23</v>
      </c>
      <c r="I1157">
        <v>600207</v>
      </c>
      <c r="J1157">
        <v>23002316</v>
      </c>
      <c r="K1157">
        <v>23001190</v>
      </c>
      <c r="L1157">
        <f t="shared" si="51"/>
        <v>30</v>
      </c>
      <c r="M1157">
        <f t="shared" si="52"/>
        <v>23002316</v>
      </c>
      <c r="N1157" t="str">
        <f t="shared" si="53"/>
        <v>23002316_290061</v>
      </c>
      <c r="O1157" t="e">
        <f>VLOOKUP(M1157,Sheet3!$H$2:$H$8,1,0)</f>
        <v>#N/A</v>
      </c>
    </row>
    <row r="1158" spans="1:15" x14ac:dyDescent="0.25">
      <c r="A1158">
        <v>290061</v>
      </c>
      <c r="B1158">
        <v>1204</v>
      </c>
      <c r="C1158" s="38">
        <v>45296</v>
      </c>
      <c r="D1158" t="s">
        <v>4109</v>
      </c>
      <c r="E1158">
        <v>788</v>
      </c>
      <c r="F1158" t="s">
        <v>36</v>
      </c>
      <c r="G1158">
        <v>24</v>
      </c>
      <c r="H1158">
        <v>23</v>
      </c>
      <c r="I1158">
        <v>600207</v>
      </c>
      <c r="J1158">
        <v>23002317</v>
      </c>
      <c r="K1158">
        <v>23001190</v>
      </c>
      <c r="L1158">
        <f t="shared" si="51"/>
        <v>30</v>
      </c>
      <c r="M1158">
        <f t="shared" si="52"/>
        <v>23002317</v>
      </c>
      <c r="N1158" t="str">
        <f t="shared" si="53"/>
        <v>23002317_290061</v>
      </c>
      <c r="O1158" t="e">
        <f>VLOOKUP(M1158,Sheet3!$H$2:$H$8,1,0)</f>
        <v>#N/A</v>
      </c>
    </row>
    <row r="1159" spans="1:15" x14ac:dyDescent="0.25">
      <c r="A1159">
        <v>290061</v>
      </c>
      <c r="B1159">
        <v>1204</v>
      </c>
      <c r="C1159" s="38">
        <v>45296</v>
      </c>
      <c r="D1159" t="s">
        <v>4110</v>
      </c>
      <c r="E1159">
        <v>151</v>
      </c>
      <c r="F1159" t="s">
        <v>36</v>
      </c>
      <c r="G1159">
        <v>24</v>
      </c>
      <c r="H1159">
        <v>23</v>
      </c>
      <c r="I1159">
        <v>600207</v>
      </c>
      <c r="J1159">
        <v>23002318</v>
      </c>
      <c r="K1159">
        <v>23001190</v>
      </c>
      <c r="L1159">
        <f t="shared" si="51"/>
        <v>30</v>
      </c>
      <c r="M1159">
        <f t="shared" si="52"/>
        <v>23002318</v>
      </c>
      <c r="N1159" t="str">
        <f t="shared" si="53"/>
        <v>23002318_290061</v>
      </c>
      <c r="O1159" t="e">
        <f>VLOOKUP(M1159,Sheet3!$H$2:$H$8,1,0)</f>
        <v>#N/A</v>
      </c>
    </row>
    <row r="1160" spans="1:15" x14ac:dyDescent="0.25">
      <c r="A1160">
        <v>290061</v>
      </c>
      <c r="B1160">
        <v>1204</v>
      </c>
      <c r="C1160" s="38">
        <v>45296</v>
      </c>
      <c r="D1160" t="s">
        <v>4110</v>
      </c>
      <c r="E1160">
        <v>29.7</v>
      </c>
      <c r="F1160" t="s">
        <v>36</v>
      </c>
      <c r="G1160">
        <v>24</v>
      </c>
      <c r="H1160">
        <v>23</v>
      </c>
      <c r="I1160">
        <v>600207</v>
      </c>
      <c r="J1160">
        <v>23002318</v>
      </c>
      <c r="K1160">
        <v>23001190</v>
      </c>
      <c r="L1160">
        <f t="shared" ref="L1160:L1223" si="54">LEN(D1160)</f>
        <v>30</v>
      </c>
      <c r="M1160">
        <f t="shared" ref="M1160:M1223" si="55">IF(L1160&lt;=7,D1160,J1160)</f>
        <v>23002318</v>
      </c>
      <c r="N1160" t="str">
        <f t="shared" ref="N1160:N1223" si="56">CONCATENATE(M1160,"_",A1160)</f>
        <v>23002318_290061</v>
      </c>
      <c r="O1160" t="e">
        <f>VLOOKUP(M1160,Sheet3!$H$2:$H$8,1,0)</f>
        <v>#N/A</v>
      </c>
    </row>
    <row r="1161" spans="1:15" x14ac:dyDescent="0.25">
      <c r="A1161">
        <v>290061</v>
      </c>
      <c r="B1161">
        <v>1204</v>
      </c>
      <c r="C1161" s="38">
        <v>45296</v>
      </c>
      <c r="D1161" t="s">
        <v>3943</v>
      </c>
      <c r="E1161">
        <v>1226.2</v>
      </c>
      <c r="F1161" t="s">
        <v>36</v>
      </c>
      <c r="G1161">
        <v>24</v>
      </c>
      <c r="H1161">
        <v>23</v>
      </c>
      <c r="I1161">
        <v>600207</v>
      </c>
      <c r="J1161">
        <v>23002343</v>
      </c>
      <c r="K1161">
        <v>23001194</v>
      </c>
      <c r="L1161">
        <f t="shared" si="54"/>
        <v>30</v>
      </c>
      <c r="M1161">
        <f t="shared" si="55"/>
        <v>23002343</v>
      </c>
      <c r="N1161" t="str">
        <f t="shared" si="56"/>
        <v>23002343_290061</v>
      </c>
      <c r="O1161" t="e">
        <f>VLOOKUP(M1161,Sheet3!$H$2:$H$8,1,0)</f>
        <v>#N/A</v>
      </c>
    </row>
    <row r="1162" spans="1:15" x14ac:dyDescent="0.25">
      <c r="A1162">
        <v>290061</v>
      </c>
      <c r="B1162">
        <v>1204</v>
      </c>
      <c r="C1162" s="38">
        <v>45296</v>
      </c>
      <c r="D1162" t="s">
        <v>3944</v>
      </c>
      <c r="E1162">
        <v>171</v>
      </c>
      <c r="F1162" t="s">
        <v>36</v>
      </c>
      <c r="G1162">
        <v>24</v>
      </c>
      <c r="H1162">
        <v>23</v>
      </c>
      <c r="I1162">
        <v>600207</v>
      </c>
      <c r="J1162">
        <v>23002344</v>
      </c>
      <c r="K1162">
        <v>23001194</v>
      </c>
      <c r="L1162">
        <f t="shared" si="54"/>
        <v>30</v>
      </c>
      <c r="M1162">
        <f t="shared" si="55"/>
        <v>23002344</v>
      </c>
      <c r="N1162" t="str">
        <f t="shared" si="56"/>
        <v>23002344_290061</v>
      </c>
      <c r="O1162" t="e">
        <f>VLOOKUP(M1162,Sheet3!$H$2:$H$8,1,0)</f>
        <v>#N/A</v>
      </c>
    </row>
    <row r="1163" spans="1:15" x14ac:dyDescent="0.25">
      <c r="A1163">
        <v>290061</v>
      </c>
      <c r="B1163">
        <v>1204</v>
      </c>
      <c r="C1163" s="38">
        <v>45296</v>
      </c>
      <c r="D1163" t="s">
        <v>3750</v>
      </c>
      <c r="E1163">
        <v>557</v>
      </c>
      <c r="F1163" t="s">
        <v>36</v>
      </c>
      <c r="G1163">
        <v>24</v>
      </c>
      <c r="H1163">
        <v>23</v>
      </c>
      <c r="I1163">
        <v>600207</v>
      </c>
      <c r="J1163">
        <v>23002347</v>
      </c>
      <c r="K1163">
        <v>23001194</v>
      </c>
      <c r="L1163">
        <f t="shared" si="54"/>
        <v>30</v>
      </c>
      <c r="M1163">
        <f t="shared" si="55"/>
        <v>23002347</v>
      </c>
      <c r="N1163" t="str">
        <f t="shared" si="56"/>
        <v>23002347_290061</v>
      </c>
      <c r="O1163" t="e">
        <f>VLOOKUP(M1163,Sheet3!$H$2:$H$8,1,0)</f>
        <v>#N/A</v>
      </c>
    </row>
    <row r="1164" spans="1:15" x14ac:dyDescent="0.25">
      <c r="A1164">
        <v>290061</v>
      </c>
      <c r="B1164">
        <v>1204</v>
      </c>
      <c r="C1164" s="38">
        <v>45296</v>
      </c>
      <c r="D1164" t="s">
        <v>3750</v>
      </c>
      <c r="E1164">
        <v>37</v>
      </c>
      <c r="F1164" t="s">
        <v>36</v>
      </c>
      <c r="G1164">
        <v>24</v>
      </c>
      <c r="H1164">
        <v>23</v>
      </c>
      <c r="I1164">
        <v>600207</v>
      </c>
      <c r="J1164">
        <v>23002347</v>
      </c>
      <c r="K1164">
        <v>23001194</v>
      </c>
      <c r="L1164">
        <f t="shared" si="54"/>
        <v>30</v>
      </c>
      <c r="M1164">
        <f t="shared" si="55"/>
        <v>23002347</v>
      </c>
      <c r="N1164" t="str">
        <f t="shared" si="56"/>
        <v>23002347_290061</v>
      </c>
      <c r="O1164" t="e">
        <f>VLOOKUP(M1164,Sheet3!$H$2:$H$8,1,0)</f>
        <v>#N/A</v>
      </c>
    </row>
    <row r="1165" spans="1:15" x14ac:dyDescent="0.25">
      <c r="A1165">
        <v>290061</v>
      </c>
      <c r="B1165">
        <v>1204</v>
      </c>
      <c r="C1165" s="38">
        <v>45296</v>
      </c>
      <c r="D1165" t="s">
        <v>3945</v>
      </c>
      <c r="E1165">
        <v>209</v>
      </c>
      <c r="F1165" t="s">
        <v>36</v>
      </c>
      <c r="G1165">
        <v>24</v>
      </c>
      <c r="H1165">
        <v>23</v>
      </c>
      <c r="I1165">
        <v>600207</v>
      </c>
      <c r="J1165">
        <v>23002353</v>
      </c>
      <c r="K1165">
        <v>23001198</v>
      </c>
      <c r="L1165">
        <f t="shared" si="54"/>
        <v>30</v>
      </c>
      <c r="M1165">
        <f t="shared" si="55"/>
        <v>23002353</v>
      </c>
      <c r="N1165" t="str">
        <f t="shared" si="56"/>
        <v>23002353_290061</v>
      </c>
      <c r="O1165" t="e">
        <f>VLOOKUP(M1165,Sheet3!$H$2:$H$8,1,0)</f>
        <v>#N/A</v>
      </c>
    </row>
    <row r="1166" spans="1:15" x14ac:dyDescent="0.25">
      <c r="A1166">
        <v>290061</v>
      </c>
      <c r="B1166">
        <v>1204</v>
      </c>
      <c r="C1166" s="38">
        <v>45296</v>
      </c>
      <c r="D1166" t="s">
        <v>3947</v>
      </c>
      <c r="E1166">
        <v>504</v>
      </c>
      <c r="F1166" t="s">
        <v>36</v>
      </c>
      <c r="G1166">
        <v>24</v>
      </c>
      <c r="H1166">
        <v>23</v>
      </c>
      <c r="I1166">
        <v>600207</v>
      </c>
      <c r="J1166">
        <v>23002360</v>
      </c>
      <c r="K1166">
        <v>23001198</v>
      </c>
      <c r="L1166">
        <f t="shared" si="54"/>
        <v>30</v>
      </c>
      <c r="M1166">
        <f t="shared" si="55"/>
        <v>23002360</v>
      </c>
      <c r="N1166" t="str">
        <f t="shared" si="56"/>
        <v>23002360_290061</v>
      </c>
      <c r="O1166" t="e">
        <f>VLOOKUP(M1166,Sheet3!$H$2:$H$8,1,0)</f>
        <v>#N/A</v>
      </c>
    </row>
    <row r="1167" spans="1:15" x14ac:dyDescent="0.25">
      <c r="A1167">
        <v>290061</v>
      </c>
      <c r="B1167">
        <v>1204</v>
      </c>
      <c r="C1167" s="38">
        <v>45296</v>
      </c>
      <c r="D1167" t="s">
        <v>4111</v>
      </c>
      <c r="E1167">
        <v>327</v>
      </c>
      <c r="F1167" t="s">
        <v>36</v>
      </c>
      <c r="G1167">
        <v>24</v>
      </c>
      <c r="H1167">
        <v>23</v>
      </c>
      <c r="I1167">
        <v>600207</v>
      </c>
      <c r="J1167">
        <v>23002362</v>
      </c>
      <c r="K1167">
        <v>23001198</v>
      </c>
      <c r="L1167">
        <f t="shared" si="54"/>
        <v>30</v>
      </c>
      <c r="M1167">
        <f t="shared" si="55"/>
        <v>23002362</v>
      </c>
      <c r="N1167" t="str">
        <f t="shared" si="56"/>
        <v>23002362_290061</v>
      </c>
      <c r="O1167" t="e">
        <f>VLOOKUP(M1167,Sheet3!$H$2:$H$8,1,0)</f>
        <v>#N/A</v>
      </c>
    </row>
    <row r="1168" spans="1:15" x14ac:dyDescent="0.25">
      <c r="A1168">
        <v>290061</v>
      </c>
      <c r="B1168">
        <v>1204</v>
      </c>
      <c r="C1168" s="38">
        <v>45296</v>
      </c>
      <c r="D1168" t="s">
        <v>3948</v>
      </c>
      <c r="E1168">
        <v>268</v>
      </c>
      <c r="F1168" t="s">
        <v>36</v>
      </c>
      <c r="G1168">
        <v>24</v>
      </c>
      <c r="H1168">
        <v>23</v>
      </c>
      <c r="I1168">
        <v>600207</v>
      </c>
      <c r="J1168">
        <v>23002363</v>
      </c>
      <c r="K1168">
        <v>23001198</v>
      </c>
      <c r="L1168">
        <f t="shared" si="54"/>
        <v>30</v>
      </c>
      <c r="M1168">
        <f t="shared" si="55"/>
        <v>23002363</v>
      </c>
      <c r="N1168" t="str">
        <f t="shared" si="56"/>
        <v>23002363_290061</v>
      </c>
      <c r="O1168" t="e">
        <f>VLOOKUP(M1168,Sheet3!$H$2:$H$8,1,0)</f>
        <v>#N/A</v>
      </c>
    </row>
    <row r="1169" spans="1:15" x14ac:dyDescent="0.25">
      <c r="A1169">
        <v>290061</v>
      </c>
      <c r="B1169">
        <v>1204</v>
      </c>
      <c r="C1169" s="38">
        <v>45296</v>
      </c>
      <c r="D1169" t="s">
        <v>3949</v>
      </c>
      <c r="E1169">
        <v>14.9</v>
      </c>
      <c r="F1169" t="s">
        <v>36</v>
      </c>
      <c r="G1169">
        <v>24</v>
      </c>
      <c r="H1169">
        <v>23</v>
      </c>
      <c r="I1169">
        <v>600207</v>
      </c>
      <c r="J1169">
        <v>23002364</v>
      </c>
      <c r="K1169">
        <v>23001198</v>
      </c>
      <c r="L1169">
        <f t="shared" si="54"/>
        <v>30</v>
      </c>
      <c r="M1169">
        <f t="shared" si="55"/>
        <v>23002364</v>
      </c>
      <c r="N1169" t="str">
        <f t="shared" si="56"/>
        <v>23002364_290061</v>
      </c>
      <c r="O1169" t="e">
        <f>VLOOKUP(M1169,Sheet3!$H$2:$H$8,1,0)</f>
        <v>#N/A</v>
      </c>
    </row>
    <row r="1170" spans="1:15" x14ac:dyDescent="0.25">
      <c r="A1170">
        <v>290061</v>
      </c>
      <c r="B1170">
        <v>1204</v>
      </c>
      <c r="C1170" s="38">
        <v>45296</v>
      </c>
      <c r="D1170" t="s">
        <v>3949</v>
      </c>
      <c r="E1170">
        <v>189</v>
      </c>
      <c r="F1170" t="s">
        <v>36</v>
      </c>
      <c r="G1170">
        <v>24</v>
      </c>
      <c r="H1170">
        <v>23</v>
      </c>
      <c r="I1170">
        <v>600207</v>
      </c>
      <c r="J1170">
        <v>23002364</v>
      </c>
      <c r="K1170">
        <v>23001198</v>
      </c>
      <c r="L1170">
        <f t="shared" si="54"/>
        <v>30</v>
      </c>
      <c r="M1170">
        <f t="shared" si="55"/>
        <v>23002364</v>
      </c>
      <c r="N1170" t="str">
        <f t="shared" si="56"/>
        <v>23002364_290061</v>
      </c>
      <c r="O1170" t="e">
        <f>VLOOKUP(M1170,Sheet3!$H$2:$H$8,1,0)</f>
        <v>#N/A</v>
      </c>
    </row>
    <row r="1171" spans="1:15" x14ac:dyDescent="0.25">
      <c r="A1171">
        <v>290061</v>
      </c>
      <c r="B1171">
        <v>1204</v>
      </c>
      <c r="C1171" s="38">
        <v>45296</v>
      </c>
      <c r="D1171" t="s">
        <v>4112</v>
      </c>
      <c r="E1171">
        <v>817.2</v>
      </c>
      <c r="F1171" t="s">
        <v>36</v>
      </c>
      <c r="G1171">
        <v>24</v>
      </c>
      <c r="H1171">
        <v>23</v>
      </c>
      <c r="I1171">
        <v>600207</v>
      </c>
      <c r="J1171">
        <v>23002365</v>
      </c>
      <c r="K1171">
        <v>23001199</v>
      </c>
      <c r="L1171">
        <f t="shared" si="54"/>
        <v>30</v>
      </c>
      <c r="M1171">
        <f t="shared" si="55"/>
        <v>23002365</v>
      </c>
      <c r="N1171" t="str">
        <f t="shared" si="56"/>
        <v>23002365_290061</v>
      </c>
      <c r="O1171" t="e">
        <f>VLOOKUP(M1171,Sheet3!$H$2:$H$8,1,0)</f>
        <v>#N/A</v>
      </c>
    </row>
    <row r="1172" spans="1:15" x14ac:dyDescent="0.25">
      <c r="A1172">
        <v>290061</v>
      </c>
      <c r="B1172">
        <v>1204</v>
      </c>
      <c r="C1172" s="38">
        <v>45296</v>
      </c>
      <c r="D1172" t="s">
        <v>4112</v>
      </c>
      <c r="E1172">
        <v>8</v>
      </c>
      <c r="F1172" t="s">
        <v>36</v>
      </c>
      <c r="G1172">
        <v>24</v>
      </c>
      <c r="H1172">
        <v>23</v>
      </c>
      <c r="I1172">
        <v>600207</v>
      </c>
      <c r="J1172">
        <v>23002365</v>
      </c>
      <c r="K1172">
        <v>23001199</v>
      </c>
      <c r="L1172">
        <f t="shared" si="54"/>
        <v>30</v>
      </c>
      <c r="M1172">
        <f t="shared" si="55"/>
        <v>23002365</v>
      </c>
      <c r="N1172" t="str">
        <f t="shared" si="56"/>
        <v>23002365_290061</v>
      </c>
      <c r="O1172" t="e">
        <f>VLOOKUP(M1172,Sheet3!$H$2:$H$8,1,0)</f>
        <v>#N/A</v>
      </c>
    </row>
    <row r="1173" spans="1:15" x14ac:dyDescent="0.25">
      <c r="A1173">
        <v>290061</v>
      </c>
      <c r="B1173">
        <v>1204</v>
      </c>
      <c r="C1173" s="38">
        <v>45296</v>
      </c>
      <c r="D1173" t="s">
        <v>4115</v>
      </c>
      <c r="E1173">
        <v>1456</v>
      </c>
      <c r="F1173" t="s">
        <v>36</v>
      </c>
      <c r="G1173">
        <v>24</v>
      </c>
      <c r="H1173">
        <v>23</v>
      </c>
      <c r="I1173">
        <v>600207</v>
      </c>
      <c r="J1173">
        <v>23002385</v>
      </c>
      <c r="K1173">
        <v>23001204</v>
      </c>
      <c r="L1173">
        <f t="shared" si="54"/>
        <v>30</v>
      </c>
      <c r="M1173">
        <f t="shared" si="55"/>
        <v>23002385</v>
      </c>
      <c r="N1173" t="str">
        <f t="shared" si="56"/>
        <v>23002385_290061</v>
      </c>
      <c r="O1173" t="e">
        <f>VLOOKUP(M1173,Sheet3!$H$2:$H$8,1,0)</f>
        <v>#N/A</v>
      </c>
    </row>
    <row r="1174" spans="1:15" x14ac:dyDescent="0.25">
      <c r="A1174">
        <v>290061</v>
      </c>
      <c r="B1174">
        <v>1204</v>
      </c>
      <c r="C1174" s="38">
        <v>45296</v>
      </c>
      <c r="D1174" t="s">
        <v>4116</v>
      </c>
      <c r="E1174">
        <v>559</v>
      </c>
      <c r="F1174" t="s">
        <v>36</v>
      </c>
      <c r="G1174">
        <v>24</v>
      </c>
      <c r="H1174">
        <v>23</v>
      </c>
      <c r="I1174">
        <v>600207</v>
      </c>
      <c r="J1174">
        <v>23002386</v>
      </c>
      <c r="K1174">
        <v>23001204</v>
      </c>
      <c r="L1174">
        <f t="shared" si="54"/>
        <v>30</v>
      </c>
      <c r="M1174">
        <f t="shared" si="55"/>
        <v>23002386</v>
      </c>
      <c r="N1174" t="str">
        <f t="shared" si="56"/>
        <v>23002386_290061</v>
      </c>
      <c r="O1174" t="e">
        <f>VLOOKUP(M1174,Sheet3!$H$2:$H$8,1,0)</f>
        <v>#N/A</v>
      </c>
    </row>
    <row r="1175" spans="1:15" x14ac:dyDescent="0.25">
      <c r="A1175">
        <v>290061</v>
      </c>
      <c r="B1175">
        <v>1204</v>
      </c>
      <c r="C1175" s="38">
        <v>45296</v>
      </c>
      <c r="D1175" t="s">
        <v>3957</v>
      </c>
      <c r="E1175">
        <v>2968</v>
      </c>
      <c r="F1175" t="s">
        <v>36</v>
      </c>
      <c r="G1175">
        <v>24</v>
      </c>
      <c r="H1175">
        <v>23</v>
      </c>
      <c r="I1175">
        <v>600207</v>
      </c>
      <c r="J1175">
        <v>23002389</v>
      </c>
      <c r="K1175">
        <v>23001204</v>
      </c>
      <c r="L1175">
        <f t="shared" si="54"/>
        <v>30</v>
      </c>
      <c r="M1175">
        <f t="shared" si="55"/>
        <v>23002389</v>
      </c>
      <c r="N1175" t="str">
        <f t="shared" si="56"/>
        <v>23002389_290061</v>
      </c>
      <c r="O1175" t="e">
        <f>VLOOKUP(M1175,Sheet3!$H$2:$H$8,1,0)</f>
        <v>#N/A</v>
      </c>
    </row>
    <row r="1176" spans="1:15" x14ac:dyDescent="0.25">
      <c r="A1176">
        <v>290061</v>
      </c>
      <c r="B1176">
        <v>1204</v>
      </c>
      <c r="C1176" s="38">
        <v>45296</v>
      </c>
      <c r="D1176" t="s">
        <v>3958</v>
      </c>
      <c r="E1176">
        <v>617</v>
      </c>
      <c r="F1176" t="s">
        <v>36</v>
      </c>
      <c r="G1176">
        <v>24</v>
      </c>
      <c r="H1176">
        <v>23</v>
      </c>
      <c r="I1176">
        <v>600207</v>
      </c>
      <c r="J1176">
        <v>23002390</v>
      </c>
      <c r="K1176">
        <v>23001204</v>
      </c>
      <c r="L1176">
        <f t="shared" si="54"/>
        <v>30</v>
      </c>
      <c r="M1176">
        <f t="shared" si="55"/>
        <v>23002390</v>
      </c>
      <c r="N1176" t="str">
        <f t="shared" si="56"/>
        <v>23002390_290061</v>
      </c>
      <c r="O1176" t="e">
        <f>VLOOKUP(M1176,Sheet3!$H$2:$H$8,1,0)</f>
        <v>#N/A</v>
      </c>
    </row>
    <row r="1177" spans="1:15" x14ac:dyDescent="0.25">
      <c r="A1177">
        <v>290061</v>
      </c>
      <c r="B1177">
        <v>1204</v>
      </c>
      <c r="C1177" s="38">
        <v>45296</v>
      </c>
      <c r="D1177" t="s">
        <v>4117</v>
      </c>
      <c r="E1177">
        <v>5698</v>
      </c>
      <c r="F1177" t="s">
        <v>36</v>
      </c>
      <c r="G1177">
        <v>24</v>
      </c>
      <c r="H1177">
        <v>23</v>
      </c>
      <c r="I1177">
        <v>600207</v>
      </c>
      <c r="J1177">
        <v>23002393</v>
      </c>
      <c r="K1177">
        <v>23001204</v>
      </c>
      <c r="L1177">
        <f t="shared" si="54"/>
        <v>30</v>
      </c>
      <c r="M1177">
        <f t="shared" si="55"/>
        <v>23002393</v>
      </c>
      <c r="N1177" t="str">
        <f t="shared" si="56"/>
        <v>23002393_290061</v>
      </c>
      <c r="O1177" t="e">
        <f>VLOOKUP(M1177,Sheet3!$H$2:$H$8,1,0)</f>
        <v>#N/A</v>
      </c>
    </row>
    <row r="1178" spans="1:15" x14ac:dyDescent="0.25">
      <c r="A1178">
        <v>290061</v>
      </c>
      <c r="B1178">
        <v>1204</v>
      </c>
      <c r="C1178" s="38">
        <v>45296</v>
      </c>
      <c r="D1178" t="s">
        <v>4118</v>
      </c>
      <c r="E1178">
        <v>1182</v>
      </c>
      <c r="F1178" t="s">
        <v>36</v>
      </c>
      <c r="G1178">
        <v>24</v>
      </c>
      <c r="H1178">
        <v>23</v>
      </c>
      <c r="I1178">
        <v>600207</v>
      </c>
      <c r="J1178">
        <v>23002394</v>
      </c>
      <c r="K1178">
        <v>23001204</v>
      </c>
      <c r="L1178">
        <f t="shared" si="54"/>
        <v>30</v>
      </c>
      <c r="M1178">
        <f t="shared" si="55"/>
        <v>23002394</v>
      </c>
      <c r="N1178" t="str">
        <f t="shared" si="56"/>
        <v>23002394_290061</v>
      </c>
      <c r="O1178" t="e">
        <f>VLOOKUP(M1178,Sheet3!$H$2:$H$8,1,0)</f>
        <v>#N/A</v>
      </c>
    </row>
    <row r="1179" spans="1:15" x14ac:dyDescent="0.25">
      <c r="A1179">
        <v>290061</v>
      </c>
      <c r="B1179">
        <v>1204</v>
      </c>
      <c r="C1179" s="38">
        <v>45296</v>
      </c>
      <c r="D1179" t="s">
        <v>4119</v>
      </c>
      <c r="E1179">
        <v>2234</v>
      </c>
      <c r="F1179" t="s">
        <v>36</v>
      </c>
      <c r="G1179">
        <v>24</v>
      </c>
      <c r="H1179">
        <v>23</v>
      </c>
      <c r="I1179">
        <v>600207</v>
      </c>
      <c r="J1179">
        <v>23002395</v>
      </c>
      <c r="K1179">
        <v>23001204</v>
      </c>
      <c r="L1179">
        <f t="shared" si="54"/>
        <v>30</v>
      </c>
      <c r="M1179">
        <f t="shared" si="55"/>
        <v>23002395</v>
      </c>
      <c r="N1179" t="str">
        <f t="shared" si="56"/>
        <v>23002395_290061</v>
      </c>
      <c r="O1179" t="e">
        <f>VLOOKUP(M1179,Sheet3!$H$2:$H$8,1,0)</f>
        <v>#N/A</v>
      </c>
    </row>
    <row r="1180" spans="1:15" x14ac:dyDescent="0.25">
      <c r="A1180">
        <v>290061</v>
      </c>
      <c r="B1180">
        <v>1204</v>
      </c>
      <c r="C1180" s="38">
        <v>45296</v>
      </c>
      <c r="D1180" t="s">
        <v>4120</v>
      </c>
      <c r="E1180">
        <v>486</v>
      </c>
      <c r="F1180" t="s">
        <v>36</v>
      </c>
      <c r="G1180">
        <v>24</v>
      </c>
      <c r="H1180">
        <v>23</v>
      </c>
      <c r="I1180">
        <v>600207</v>
      </c>
      <c r="J1180">
        <v>23002396</v>
      </c>
      <c r="K1180">
        <v>23001204</v>
      </c>
      <c r="L1180">
        <f t="shared" si="54"/>
        <v>30</v>
      </c>
      <c r="M1180">
        <f t="shared" si="55"/>
        <v>23002396</v>
      </c>
      <c r="N1180" t="str">
        <f t="shared" si="56"/>
        <v>23002396_290061</v>
      </c>
      <c r="O1180" t="e">
        <f>VLOOKUP(M1180,Sheet3!$H$2:$H$8,1,0)</f>
        <v>#N/A</v>
      </c>
    </row>
    <row r="1181" spans="1:15" x14ac:dyDescent="0.25">
      <c r="A1181">
        <v>290061</v>
      </c>
      <c r="B1181">
        <v>1204</v>
      </c>
      <c r="C1181" s="38">
        <v>45296</v>
      </c>
      <c r="D1181" t="s">
        <v>4120</v>
      </c>
      <c r="E1181">
        <v>289</v>
      </c>
      <c r="F1181" t="s">
        <v>36</v>
      </c>
      <c r="G1181">
        <v>24</v>
      </c>
      <c r="H1181">
        <v>23</v>
      </c>
      <c r="I1181">
        <v>600207</v>
      </c>
      <c r="J1181">
        <v>23002396</v>
      </c>
      <c r="K1181">
        <v>23001204</v>
      </c>
      <c r="L1181">
        <f t="shared" si="54"/>
        <v>30</v>
      </c>
      <c r="M1181">
        <f t="shared" si="55"/>
        <v>23002396</v>
      </c>
      <c r="N1181" t="str">
        <f t="shared" si="56"/>
        <v>23002396_290061</v>
      </c>
      <c r="O1181" t="e">
        <f>VLOOKUP(M1181,Sheet3!$H$2:$H$8,1,0)</f>
        <v>#N/A</v>
      </c>
    </row>
    <row r="1182" spans="1:15" x14ac:dyDescent="0.25">
      <c r="A1182">
        <v>290061</v>
      </c>
      <c r="B1182">
        <v>1204</v>
      </c>
      <c r="C1182" s="38">
        <v>45296</v>
      </c>
      <c r="D1182" t="s">
        <v>3760</v>
      </c>
      <c r="E1182">
        <v>288</v>
      </c>
      <c r="F1182" t="s">
        <v>36</v>
      </c>
      <c r="G1182">
        <v>24</v>
      </c>
      <c r="H1182">
        <v>23</v>
      </c>
      <c r="I1182">
        <v>600207</v>
      </c>
      <c r="J1182">
        <v>23002403</v>
      </c>
      <c r="K1182">
        <v>23001213</v>
      </c>
      <c r="L1182">
        <f t="shared" si="54"/>
        <v>30</v>
      </c>
      <c r="M1182">
        <f t="shared" si="55"/>
        <v>23002403</v>
      </c>
      <c r="N1182" t="str">
        <f t="shared" si="56"/>
        <v>23002403_290061</v>
      </c>
      <c r="O1182" t="e">
        <f>VLOOKUP(M1182,Sheet3!$H$2:$H$8,1,0)</f>
        <v>#N/A</v>
      </c>
    </row>
    <row r="1183" spans="1:15" x14ac:dyDescent="0.25">
      <c r="A1183">
        <v>290061</v>
      </c>
      <c r="B1183">
        <v>1204</v>
      </c>
      <c r="C1183" s="38">
        <v>45296</v>
      </c>
      <c r="D1183" t="s">
        <v>3761</v>
      </c>
      <c r="E1183">
        <v>1648</v>
      </c>
      <c r="F1183" t="s">
        <v>36</v>
      </c>
      <c r="G1183">
        <v>24</v>
      </c>
      <c r="H1183">
        <v>23</v>
      </c>
      <c r="I1183">
        <v>600207</v>
      </c>
      <c r="J1183">
        <v>23002404</v>
      </c>
      <c r="K1183">
        <v>23001213</v>
      </c>
      <c r="L1183">
        <f t="shared" si="54"/>
        <v>30</v>
      </c>
      <c r="M1183">
        <f t="shared" si="55"/>
        <v>23002404</v>
      </c>
      <c r="N1183" t="str">
        <f t="shared" si="56"/>
        <v>23002404_290061</v>
      </c>
      <c r="O1183" t="e">
        <f>VLOOKUP(M1183,Sheet3!$H$2:$H$8,1,0)</f>
        <v>#N/A</v>
      </c>
    </row>
    <row r="1184" spans="1:15" x14ac:dyDescent="0.25">
      <c r="A1184">
        <v>290061</v>
      </c>
      <c r="B1184">
        <v>1204</v>
      </c>
      <c r="C1184" s="38">
        <v>45296</v>
      </c>
      <c r="D1184" t="s">
        <v>3762</v>
      </c>
      <c r="E1184">
        <v>1699.7</v>
      </c>
      <c r="F1184" t="s">
        <v>36</v>
      </c>
      <c r="G1184">
        <v>24</v>
      </c>
      <c r="H1184">
        <v>23</v>
      </c>
      <c r="I1184">
        <v>600207</v>
      </c>
      <c r="J1184">
        <v>23002405</v>
      </c>
      <c r="K1184">
        <v>23001214</v>
      </c>
      <c r="L1184">
        <f t="shared" si="54"/>
        <v>30</v>
      </c>
      <c r="M1184">
        <f t="shared" si="55"/>
        <v>23002405</v>
      </c>
      <c r="N1184" t="str">
        <f t="shared" si="56"/>
        <v>23002405_290061</v>
      </c>
      <c r="O1184" t="e">
        <f>VLOOKUP(M1184,Sheet3!$H$2:$H$8,1,0)</f>
        <v>#N/A</v>
      </c>
    </row>
    <row r="1185" spans="1:15" x14ac:dyDescent="0.25">
      <c r="A1185">
        <v>290061</v>
      </c>
      <c r="B1185">
        <v>1204</v>
      </c>
      <c r="C1185" s="38">
        <v>45296</v>
      </c>
      <c r="D1185" t="s">
        <v>4121</v>
      </c>
      <c r="E1185">
        <v>288</v>
      </c>
      <c r="F1185" t="s">
        <v>36</v>
      </c>
      <c r="G1185">
        <v>24</v>
      </c>
      <c r="H1185">
        <v>23</v>
      </c>
      <c r="I1185">
        <v>600207</v>
      </c>
      <c r="J1185">
        <v>23002406</v>
      </c>
      <c r="K1185">
        <v>23001214</v>
      </c>
      <c r="L1185">
        <f t="shared" si="54"/>
        <v>30</v>
      </c>
      <c r="M1185">
        <f t="shared" si="55"/>
        <v>23002406</v>
      </c>
      <c r="N1185" t="str">
        <f t="shared" si="56"/>
        <v>23002406_290061</v>
      </c>
      <c r="O1185" t="e">
        <f>VLOOKUP(M1185,Sheet3!$H$2:$H$8,1,0)</f>
        <v>#N/A</v>
      </c>
    </row>
    <row r="1186" spans="1:15" x14ac:dyDescent="0.25">
      <c r="A1186">
        <v>290061</v>
      </c>
      <c r="B1186">
        <v>1204</v>
      </c>
      <c r="C1186" s="38">
        <v>45296</v>
      </c>
      <c r="D1186" t="s">
        <v>3763</v>
      </c>
      <c r="E1186">
        <v>1685</v>
      </c>
      <c r="F1186" t="s">
        <v>36</v>
      </c>
      <c r="G1186">
        <v>24</v>
      </c>
      <c r="H1186">
        <v>23</v>
      </c>
      <c r="I1186">
        <v>600207</v>
      </c>
      <c r="J1186">
        <v>23002407</v>
      </c>
      <c r="K1186">
        <v>23001214</v>
      </c>
      <c r="L1186">
        <f t="shared" si="54"/>
        <v>30</v>
      </c>
      <c r="M1186">
        <f t="shared" si="55"/>
        <v>23002407</v>
      </c>
      <c r="N1186" t="str">
        <f t="shared" si="56"/>
        <v>23002407_290061</v>
      </c>
      <c r="O1186" t="e">
        <f>VLOOKUP(M1186,Sheet3!$H$2:$H$8,1,0)</f>
        <v>#N/A</v>
      </c>
    </row>
    <row r="1187" spans="1:15" x14ac:dyDescent="0.25">
      <c r="A1187">
        <v>290061</v>
      </c>
      <c r="B1187">
        <v>1204</v>
      </c>
      <c r="C1187" s="38">
        <v>45296</v>
      </c>
      <c r="D1187" t="s">
        <v>3763</v>
      </c>
      <c r="E1187">
        <v>50</v>
      </c>
      <c r="F1187" t="s">
        <v>36</v>
      </c>
      <c r="G1187">
        <v>24</v>
      </c>
      <c r="H1187">
        <v>23</v>
      </c>
      <c r="I1187">
        <v>600207</v>
      </c>
      <c r="J1187">
        <v>23002407</v>
      </c>
      <c r="K1187">
        <v>23001214</v>
      </c>
      <c r="L1187">
        <f t="shared" si="54"/>
        <v>30</v>
      </c>
      <c r="M1187">
        <f t="shared" si="55"/>
        <v>23002407</v>
      </c>
      <c r="N1187" t="str">
        <f t="shared" si="56"/>
        <v>23002407_290061</v>
      </c>
      <c r="O1187" t="e">
        <f>VLOOKUP(M1187,Sheet3!$H$2:$H$8,1,0)</f>
        <v>#N/A</v>
      </c>
    </row>
    <row r="1188" spans="1:15" x14ac:dyDescent="0.25">
      <c r="A1188">
        <v>290061</v>
      </c>
      <c r="B1188">
        <v>1204</v>
      </c>
      <c r="C1188" s="38">
        <v>45296</v>
      </c>
      <c r="D1188" t="s">
        <v>3766</v>
      </c>
      <c r="E1188">
        <v>574</v>
      </c>
      <c r="F1188" t="s">
        <v>36</v>
      </c>
      <c r="G1188">
        <v>24</v>
      </c>
      <c r="H1188">
        <v>23</v>
      </c>
      <c r="I1188">
        <v>600207</v>
      </c>
      <c r="J1188">
        <v>23002411</v>
      </c>
      <c r="K1188">
        <v>23001206</v>
      </c>
      <c r="L1188">
        <f t="shared" si="54"/>
        <v>30</v>
      </c>
      <c r="M1188">
        <f t="shared" si="55"/>
        <v>23002411</v>
      </c>
      <c r="N1188" t="str">
        <f t="shared" si="56"/>
        <v>23002411_290061</v>
      </c>
      <c r="O1188" t="e">
        <f>VLOOKUP(M1188,Sheet3!$H$2:$H$8,1,0)</f>
        <v>#N/A</v>
      </c>
    </row>
    <row r="1189" spans="1:15" x14ac:dyDescent="0.25">
      <c r="A1189">
        <v>290061</v>
      </c>
      <c r="B1189">
        <v>1204</v>
      </c>
      <c r="C1189" s="38">
        <v>45296</v>
      </c>
      <c r="D1189" t="s">
        <v>4122</v>
      </c>
      <c r="E1189">
        <v>985</v>
      </c>
      <c r="F1189" t="s">
        <v>36</v>
      </c>
      <c r="G1189">
        <v>24</v>
      </c>
      <c r="H1189">
        <v>23</v>
      </c>
      <c r="I1189">
        <v>600207</v>
      </c>
      <c r="J1189">
        <v>23002413</v>
      </c>
      <c r="K1189">
        <v>23001206</v>
      </c>
      <c r="L1189">
        <f t="shared" si="54"/>
        <v>30</v>
      </c>
      <c r="M1189">
        <f t="shared" si="55"/>
        <v>23002413</v>
      </c>
      <c r="N1189" t="str">
        <f t="shared" si="56"/>
        <v>23002413_290061</v>
      </c>
      <c r="O1189" t="e">
        <f>VLOOKUP(M1189,Sheet3!$H$2:$H$8,1,0)</f>
        <v>#N/A</v>
      </c>
    </row>
    <row r="1190" spans="1:15" x14ac:dyDescent="0.25">
      <c r="A1190">
        <v>290061</v>
      </c>
      <c r="B1190">
        <v>1204</v>
      </c>
      <c r="C1190" s="38">
        <v>45296</v>
      </c>
      <c r="D1190" t="s">
        <v>3768</v>
      </c>
      <c r="E1190">
        <v>1096.0999999999999</v>
      </c>
      <c r="F1190" t="s">
        <v>36</v>
      </c>
      <c r="G1190">
        <v>24</v>
      </c>
      <c r="H1190">
        <v>23</v>
      </c>
      <c r="I1190">
        <v>600207</v>
      </c>
      <c r="J1190">
        <v>23002414</v>
      </c>
      <c r="K1190">
        <v>23001206</v>
      </c>
      <c r="L1190">
        <f t="shared" si="54"/>
        <v>30</v>
      </c>
      <c r="M1190">
        <f t="shared" si="55"/>
        <v>23002414</v>
      </c>
      <c r="N1190" t="str">
        <f t="shared" si="56"/>
        <v>23002414_290061</v>
      </c>
      <c r="O1190" t="e">
        <f>VLOOKUP(M1190,Sheet3!$H$2:$H$8,1,0)</f>
        <v>#N/A</v>
      </c>
    </row>
    <row r="1191" spans="1:15" x14ac:dyDescent="0.25">
      <c r="A1191">
        <v>290061</v>
      </c>
      <c r="B1191">
        <v>1204</v>
      </c>
      <c r="C1191" s="38">
        <v>45296</v>
      </c>
      <c r="D1191" t="s">
        <v>3769</v>
      </c>
      <c r="E1191">
        <v>151</v>
      </c>
      <c r="F1191" t="s">
        <v>36</v>
      </c>
      <c r="G1191">
        <v>24</v>
      </c>
      <c r="H1191">
        <v>23</v>
      </c>
      <c r="I1191">
        <v>600207</v>
      </c>
      <c r="J1191">
        <v>23002415</v>
      </c>
      <c r="K1191">
        <v>23001206</v>
      </c>
      <c r="L1191">
        <f t="shared" si="54"/>
        <v>30</v>
      </c>
      <c r="M1191">
        <f t="shared" si="55"/>
        <v>23002415</v>
      </c>
      <c r="N1191" t="str">
        <f t="shared" si="56"/>
        <v>23002415_290061</v>
      </c>
      <c r="O1191" t="e">
        <f>VLOOKUP(M1191,Sheet3!$H$2:$H$8,1,0)</f>
        <v>#N/A</v>
      </c>
    </row>
    <row r="1192" spans="1:15" x14ac:dyDescent="0.25">
      <c r="A1192">
        <v>290061</v>
      </c>
      <c r="B1192">
        <v>1204</v>
      </c>
      <c r="C1192" s="38">
        <v>45296</v>
      </c>
      <c r="D1192" t="s">
        <v>3772</v>
      </c>
      <c r="E1192">
        <v>616</v>
      </c>
      <c r="F1192" t="s">
        <v>36</v>
      </c>
      <c r="G1192">
        <v>24</v>
      </c>
      <c r="H1192">
        <v>23</v>
      </c>
      <c r="I1192">
        <v>600207</v>
      </c>
      <c r="J1192">
        <v>23002418</v>
      </c>
      <c r="K1192">
        <v>23001206</v>
      </c>
      <c r="L1192">
        <f t="shared" si="54"/>
        <v>30</v>
      </c>
      <c r="M1192">
        <f t="shared" si="55"/>
        <v>23002418</v>
      </c>
      <c r="N1192" t="str">
        <f t="shared" si="56"/>
        <v>23002418_290061</v>
      </c>
      <c r="O1192" t="e">
        <f>VLOOKUP(M1192,Sheet3!$H$2:$H$8,1,0)</f>
        <v>#N/A</v>
      </c>
    </row>
    <row r="1193" spans="1:15" x14ac:dyDescent="0.25">
      <c r="A1193">
        <v>290061</v>
      </c>
      <c r="B1193">
        <v>1204</v>
      </c>
      <c r="C1193" s="38">
        <v>45296</v>
      </c>
      <c r="D1193" t="s">
        <v>4123</v>
      </c>
      <c r="E1193">
        <v>1059</v>
      </c>
      <c r="F1193" t="s">
        <v>36</v>
      </c>
      <c r="G1193">
        <v>24</v>
      </c>
      <c r="H1193">
        <v>23</v>
      </c>
      <c r="I1193">
        <v>600207</v>
      </c>
      <c r="J1193">
        <v>23002419</v>
      </c>
      <c r="K1193">
        <v>23001206</v>
      </c>
      <c r="L1193">
        <f t="shared" si="54"/>
        <v>30</v>
      </c>
      <c r="M1193">
        <f t="shared" si="55"/>
        <v>23002419</v>
      </c>
      <c r="N1193" t="str">
        <f t="shared" si="56"/>
        <v>23002419_290061</v>
      </c>
      <c r="O1193" t="e">
        <f>VLOOKUP(M1193,Sheet3!$H$2:$H$8,1,0)</f>
        <v>#N/A</v>
      </c>
    </row>
    <row r="1194" spans="1:15" x14ac:dyDescent="0.25">
      <c r="A1194">
        <v>290061</v>
      </c>
      <c r="B1194">
        <v>1204</v>
      </c>
      <c r="C1194" s="38">
        <v>45296</v>
      </c>
      <c r="D1194" t="s">
        <v>4124</v>
      </c>
      <c r="E1194">
        <v>212</v>
      </c>
      <c r="F1194" t="s">
        <v>36</v>
      </c>
      <c r="G1194">
        <v>24</v>
      </c>
      <c r="H1194">
        <v>23</v>
      </c>
      <c r="I1194">
        <v>600207</v>
      </c>
      <c r="J1194">
        <v>23002420</v>
      </c>
      <c r="K1194">
        <v>23001206</v>
      </c>
      <c r="L1194">
        <f t="shared" si="54"/>
        <v>30</v>
      </c>
      <c r="M1194">
        <f t="shared" si="55"/>
        <v>23002420</v>
      </c>
      <c r="N1194" t="str">
        <f t="shared" si="56"/>
        <v>23002420_290061</v>
      </c>
      <c r="O1194" t="e">
        <f>VLOOKUP(M1194,Sheet3!$H$2:$H$8,1,0)</f>
        <v>#N/A</v>
      </c>
    </row>
    <row r="1195" spans="1:15" x14ac:dyDescent="0.25">
      <c r="A1195">
        <v>290061</v>
      </c>
      <c r="B1195">
        <v>1204</v>
      </c>
      <c r="C1195" s="38">
        <v>45296</v>
      </c>
      <c r="D1195" t="s">
        <v>3774</v>
      </c>
      <c r="E1195">
        <v>933</v>
      </c>
      <c r="F1195" t="s">
        <v>36</v>
      </c>
      <c r="G1195">
        <v>24</v>
      </c>
      <c r="H1195">
        <v>23</v>
      </c>
      <c r="I1195">
        <v>600207</v>
      </c>
      <c r="J1195">
        <v>23002423</v>
      </c>
      <c r="K1195">
        <v>23001206</v>
      </c>
      <c r="L1195">
        <f t="shared" si="54"/>
        <v>30</v>
      </c>
      <c r="M1195">
        <f t="shared" si="55"/>
        <v>23002423</v>
      </c>
      <c r="N1195" t="str">
        <f t="shared" si="56"/>
        <v>23002423_290061</v>
      </c>
      <c r="O1195" t="e">
        <f>VLOOKUP(M1195,Sheet3!$H$2:$H$8,1,0)</f>
        <v>#N/A</v>
      </c>
    </row>
    <row r="1196" spans="1:15" x14ac:dyDescent="0.25">
      <c r="A1196">
        <v>290061</v>
      </c>
      <c r="B1196">
        <v>1204</v>
      </c>
      <c r="C1196" s="38">
        <v>45296</v>
      </c>
      <c r="D1196" t="s">
        <v>3776</v>
      </c>
      <c r="E1196">
        <v>669</v>
      </c>
      <c r="F1196" t="s">
        <v>36</v>
      </c>
      <c r="G1196">
        <v>24</v>
      </c>
      <c r="H1196">
        <v>23</v>
      </c>
      <c r="I1196">
        <v>600207</v>
      </c>
      <c r="J1196">
        <v>23002425</v>
      </c>
      <c r="K1196">
        <v>23001206</v>
      </c>
      <c r="L1196">
        <f t="shared" si="54"/>
        <v>30</v>
      </c>
      <c r="M1196">
        <f t="shared" si="55"/>
        <v>23002425</v>
      </c>
      <c r="N1196" t="str">
        <f t="shared" si="56"/>
        <v>23002425_290061</v>
      </c>
      <c r="O1196" t="e">
        <f>VLOOKUP(M1196,Sheet3!$H$2:$H$8,1,0)</f>
        <v>#N/A</v>
      </c>
    </row>
    <row r="1197" spans="1:15" x14ac:dyDescent="0.25">
      <c r="A1197">
        <v>290061</v>
      </c>
      <c r="B1197">
        <v>1204</v>
      </c>
      <c r="C1197" s="38">
        <v>45296</v>
      </c>
      <c r="D1197" t="s">
        <v>3777</v>
      </c>
      <c r="E1197">
        <v>171</v>
      </c>
      <c r="F1197" t="s">
        <v>36</v>
      </c>
      <c r="G1197">
        <v>24</v>
      </c>
      <c r="H1197">
        <v>23</v>
      </c>
      <c r="I1197">
        <v>600207</v>
      </c>
      <c r="J1197">
        <v>23002426</v>
      </c>
      <c r="K1197">
        <v>23001206</v>
      </c>
      <c r="L1197">
        <f t="shared" si="54"/>
        <v>30</v>
      </c>
      <c r="M1197">
        <f t="shared" si="55"/>
        <v>23002426</v>
      </c>
      <c r="N1197" t="str">
        <f t="shared" si="56"/>
        <v>23002426_290061</v>
      </c>
      <c r="O1197" t="e">
        <f>VLOOKUP(M1197,Sheet3!$H$2:$H$8,1,0)</f>
        <v>#N/A</v>
      </c>
    </row>
    <row r="1198" spans="1:15" x14ac:dyDescent="0.25">
      <c r="A1198">
        <v>290061</v>
      </c>
      <c r="B1198">
        <v>1204</v>
      </c>
      <c r="C1198" s="38">
        <v>45296</v>
      </c>
      <c r="D1198" t="s">
        <v>3778</v>
      </c>
      <c r="E1198">
        <v>731</v>
      </c>
      <c r="F1198" t="s">
        <v>36</v>
      </c>
      <c r="G1198">
        <v>24</v>
      </c>
      <c r="H1198">
        <v>23</v>
      </c>
      <c r="I1198">
        <v>600207</v>
      </c>
      <c r="J1198">
        <v>23002427</v>
      </c>
      <c r="K1198">
        <v>23001206</v>
      </c>
      <c r="L1198">
        <f t="shared" si="54"/>
        <v>30</v>
      </c>
      <c r="M1198">
        <f t="shared" si="55"/>
        <v>23002427</v>
      </c>
      <c r="N1198" t="str">
        <f t="shared" si="56"/>
        <v>23002427_290061</v>
      </c>
      <c r="O1198" t="e">
        <f>VLOOKUP(M1198,Sheet3!$H$2:$H$8,1,0)</f>
        <v>#N/A</v>
      </c>
    </row>
    <row r="1199" spans="1:15" x14ac:dyDescent="0.25">
      <c r="A1199">
        <v>290061</v>
      </c>
      <c r="B1199">
        <v>1204</v>
      </c>
      <c r="C1199" s="38">
        <v>45296</v>
      </c>
      <c r="D1199" t="s">
        <v>3778</v>
      </c>
      <c r="E1199">
        <v>53</v>
      </c>
      <c r="F1199" t="s">
        <v>36</v>
      </c>
      <c r="G1199">
        <v>24</v>
      </c>
      <c r="H1199">
        <v>23</v>
      </c>
      <c r="I1199">
        <v>600207</v>
      </c>
      <c r="J1199">
        <v>23002427</v>
      </c>
      <c r="K1199">
        <v>23001206</v>
      </c>
      <c r="L1199">
        <f t="shared" si="54"/>
        <v>30</v>
      </c>
      <c r="M1199">
        <f t="shared" si="55"/>
        <v>23002427</v>
      </c>
      <c r="N1199" t="str">
        <f t="shared" si="56"/>
        <v>23002427_290061</v>
      </c>
      <c r="O1199" t="e">
        <f>VLOOKUP(M1199,Sheet3!$H$2:$H$8,1,0)</f>
        <v>#N/A</v>
      </c>
    </row>
    <row r="1200" spans="1:15" x14ac:dyDescent="0.25">
      <c r="A1200">
        <v>290061</v>
      </c>
      <c r="B1200">
        <v>1204</v>
      </c>
      <c r="C1200" s="38">
        <v>45296</v>
      </c>
      <c r="D1200" t="s">
        <v>3779</v>
      </c>
      <c r="E1200">
        <v>339.2</v>
      </c>
      <c r="F1200" t="s">
        <v>36</v>
      </c>
      <c r="G1200">
        <v>24</v>
      </c>
      <c r="H1200">
        <v>23</v>
      </c>
      <c r="I1200">
        <v>600207</v>
      </c>
      <c r="J1200">
        <v>23002480</v>
      </c>
      <c r="K1200">
        <v>23001205</v>
      </c>
      <c r="L1200">
        <f t="shared" si="54"/>
        <v>30</v>
      </c>
      <c r="M1200">
        <f t="shared" si="55"/>
        <v>23002480</v>
      </c>
      <c r="N1200" t="str">
        <f t="shared" si="56"/>
        <v>23002480_290061</v>
      </c>
      <c r="O1200" t="e">
        <f>VLOOKUP(M1200,Sheet3!$H$2:$H$8,1,0)</f>
        <v>#N/A</v>
      </c>
    </row>
    <row r="1201" spans="1:15" x14ac:dyDescent="0.25">
      <c r="A1201">
        <v>290062</v>
      </c>
      <c r="B1201">
        <v>1204</v>
      </c>
      <c r="C1201" s="38">
        <v>45247</v>
      </c>
      <c r="E1201">
        <v>7</v>
      </c>
      <c r="F1201" t="s">
        <v>36</v>
      </c>
      <c r="L1201">
        <f t="shared" si="54"/>
        <v>0</v>
      </c>
      <c r="M1201">
        <f t="shared" si="55"/>
        <v>0</v>
      </c>
      <c r="N1201" t="str">
        <f t="shared" si="56"/>
        <v>0_290062</v>
      </c>
      <c r="O1201" t="e">
        <f>VLOOKUP(M1201,Sheet3!$H$2:$H$8,1,0)</f>
        <v>#N/A</v>
      </c>
    </row>
    <row r="1202" spans="1:15" x14ac:dyDescent="0.25">
      <c r="A1202">
        <v>290062</v>
      </c>
      <c r="B1202">
        <v>1204</v>
      </c>
      <c r="C1202" s="38">
        <v>45033</v>
      </c>
      <c r="D1202" t="s">
        <v>3971</v>
      </c>
      <c r="E1202">
        <v>2598.8000000000002</v>
      </c>
      <c r="F1202" t="s">
        <v>36</v>
      </c>
      <c r="G1202">
        <v>23</v>
      </c>
      <c r="H1202">
        <v>23</v>
      </c>
      <c r="I1202">
        <v>4825</v>
      </c>
      <c r="J1202">
        <v>23001257</v>
      </c>
      <c r="K1202">
        <v>23001033</v>
      </c>
      <c r="L1202">
        <f t="shared" si="54"/>
        <v>30</v>
      </c>
      <c r="M1202">
        <f t="shared" si="55"/>
        <v>23001257</v>
      </c>
      <c r="N1202" t="str">
        <f t="shared" si="56"/>
        <v>23001257_290062</v>
      </c>
      <c r="O1202" t="e">
        <f>VLOOKUP(M1202,Sheet3!$H$2:$H$8,1,0)</f>
        <v>#N/A</v>
      </c>
    </row>
    <row r="1203" spans="1:15" x14ac:dyDescent="0.25">
      <c r="A1203">
        <v>290062</v>
      </c>
      <c r="B1203">
        <v>1204</v>
      </c>
      <c r="C1203" s="38">
        <v>45033</v>
      </c>
      <c r="D1203" t="s">
        <v>3803</v>
      </c>
      <c r="E1203">
        <v>5462.9</v>
      </c>
      <c r="F1203" t="s">
        <v>36</v>
      </c>
      <c r="G1203">
        <v>23</v>
      </c>
      <c r="H1203">
        <v>23</v>
      </c>
      <c r="I1203">
        <v>4825</v>
      </c>
      <c r="J1203">
        <v>23001261</v>
      </c>
      <c r="K1203">
        <v>23001034</v>
      </c>
      <c r="L1203">
        <f t="shared" si="54"/>
        <v>30</v>
      </c>
      <c r="M1203">
        <f t="shared" si="55"/>
        <v>23001261</v>
      </c>
      <c r="N1203" t="str">
        <f t="shared" si="56"/>
        <v>23001261_290062</v>
      </c>
      <c r="O1203" t="e">
        <f>VLOOKUP(M1203,Sheet3!$H$2:$H$8,1,0)</f>
        <v>#N/A</v>
      </c>
    </row>
    <row r="1204" spans="1:15" x14ac:dyDescent="0.25">
      <c r="A1204">
        <v>290062</v>
      </c>
      <c r="B1204">
        <v>1204</v>
      </c>
      <c r="C1204" s="38">
        <v>45133</v>
      </c>
      <c r="D1204" t="s">
        <v>4134</v>
      </c>
      <c r="E1204">
        <v>514.1</v>
      </c>
      <c r="F1204" t="s">
        <v>36</v>
      </c>
      <c r="G1204">
        <v>23</v>
      </c>
      <c r="H1204">
        <v>23</v>
      </c>
      <c r="I1204">
        <v>9501</v>
      </c>
      <c r="J1204">
        <v>23001696</v>
      </c>
      <c r="K1204">
        <v>23001105</v>
      </c>
      <c r="L1204">
        <f t="shared" si="54"/>
        <v>30</v>
      </c>
      <c r="M1204">
        <f t="shared" si="55"/>
        <v>23001696</v>
      </c>
      <c r="N1204" t="str">
        <f t="shared" si="56"/>
        <v>23001696_290062</v>
      </c>
      <c r="O1204" t="e">
        <f>VLOOKUP(M1204,Sheet3!$H$2:$H$8,1,0)</f>
        <v>#N/A</v>
      </c>
    </row>
    <row r="1205" spans="1:15" x14ac:dyDescent="0.25">
      <c r="A1205">
        <v>290062</v>
      </c>
      <c r="B1205">
        <v>1204</v>
      </c>
      <c r="C1205" s="38">
        <v>45180</v>
      </c>
      <c r="D1205" t="s">
        <v>3974</v>
      </c>
      <c r="E1205">
        <v>1194</v>
      </c>
      <c r="F1205" t="s">
        <v>36</v>
      </c>
      <c r="G1205">
        <v>23</v>
      </c>
      <c r="H1205">
        <v>23</v>
      </c>
      <c r="I1205">
        <v>11807</v>
      </c>
      <c r="J1205">
        <v>23001900</v>
      </c>
      <c r="K1205">
        <v>23001124</v>
      </c>
      <c r="L1205">
        <f t="shared" si="54"/>
        <v>30</v>
      </c>
      <c r="M1205">
        <f t="shared" si="55"/>
        <v>23001900</v>
      </c>
      <c r="N1205" t="str">
        <f t="shared" si="56"/>
        <v>23001900_290062</v>
      </c>
      <c r="O1205" t="e">
        <f>VLOOKUP(M1205,Sheet3!$H$2:$H$8,1,0)</f>
        <v>#N/A</v>
      </c>
    </row>
    <row r="1206" spans="1:15" x14ac:dyDescent="0.25">
      <c r="A1206">
        <v>290062</v>
      </c>
      <c r="B1206">
        <v>1204</v>
      </c>
      <c r="C1206" s="38">
        <v>45180</v>
      </c>
      <c r="D1206" t="s">
        <v>3974</v>
      </c>
      <c r="E1206">
        <v>7.7</v>
      </c>
      <c r="F1206" t="s">
        <v>36</v>
      </c>
      <c r="G1206">
        <v>23</v>
      </c>
      <c r="H1206">
        <v>23</v>
      </c>
      <c r="I1206">
        <v>11807</v>
      </c>
      <c r="J1206">
        <v>23001900</v>
      </c>
      <c r="K1206">
        <v>23001124</v>
      </c>
      <c r="L1206">
        <f t="shared" si="54"/>
        <v>30</v>
      </c>
      <c r="M1206">
        <f t="shared" si="55"/>
        <v>23001900</v>
      </c>
      <c r="N1206" t="str">
        <f t="shared" si="56"/>
        <v>23001900_290062</v>
      </c>
      <c r="O1206" t="e">
        <f>VLOOKUP(M1206,Sheet3!$H$2:$H$8,1,0)</f>
        <v>#N/A</v>
      </c>
    </row>
    <row r="1207" spans="1:15" x14ac:dyDescent="0.25">
      <c r="A1207">
        <v>290062</v>
      </c>
      <c r="B1207">
        <v>1204</v>
      </c>
      <c r="C1207" s="38">
        <v>45196</v>
      </c>
      <c r="D1207" t="s">
        <v>3975</v>
      </c>
      <c r="E1207">
        <v>463.6</v>
      </c>
      <c r="F1207" t="s">
        <v>36</v>
      </c>
      <c r="G1207">
        <v>23</v>
      </c>
      <c r="H1207">
        <v>23</v>
      </c>
      <c r="I1207">
        <v>12692</v>
      </c>
      <c r="J1207">
        <v>23001977</v>
      </c>
      <c r="K1207">
        <v>23001134</v>
      </c>
      <c r="L1207">
        <f t="shared" si="54"/>
        <v>30</v>
      </c>
      <c r="M1207">
        <f t="shared" si="55"/>
        <v>23001977</v>
      </c>
      <c r="N1207" t="str">
        <f t="shared" si="56"/>
        <v>23001977_290062</v>
      </c>
      <c r="O1207" t="e">
        <f>VLOOKUP(M1207,Sheet3!$H$2:$H$8,1,0)</f>
        <v>#N/A</v>
      </c>
    </row>
    <row r="1208" spans="1:15" x14ac:dyDescent="0.25">
      <c r="A1208">
        <v>290062</v>
      </c>
      <c r="B1208">
        <v>1204</v>
      </c>
      <c r="C1208" s="38">
        <v>45196</v>
      </c>
      <c r="D1208" t="s">
        <v>3814</v>
      </c>
      <c r="E1208">
        <v>1956.9</v>
      </c>
      <c r="F1208" t="s">
        <v>36</v>
      </c>
      <c r="G1208">
        <v>23</v>
      </c>
      <c r="H1208">
        <v>23</v>
      </c>
      <c r="I1208">
        <v>12692</v>
      </c>
      <c r="J1208">
        <v>23002039</v>
      </c>
      <c r="K1208">
        <v>23001141</v>
      </c>
      <c r="L1208">
        <f t="shared" si="54"/>
        <v>30</v>
      </c>
      <c r="M1208">
        <f t="shared" si="55"/>
        <v>23002039</v>
      </c>
      <c r="N1208" t="str">
        <f t="shared" si="56"/>
        <v>23002039_290062</v>
      </c>
      <c r="O1208" t="e">
        <f>VLOOKUP(M1208,Sheet3!$H$2:$H$8,1,0)</f>
        <v>#N/A</v>
      </c>
    </row>
    <row r="1209" spans="1:15" x14ac:dyDescent="0.25">
      <c r="A1209">
        <v>290062</v>
      </c>
      <c r="B1209">
        <v>1204</v>
      </c>
      <c r="C1209" s="38">
        <v>45196</v>
      </c>
      <c r="D1209" t="s">
        <v>3979</v>
      </c>
      <c r="E1209">
        <v>2946.3</v>
      </c>
      <c r="F1209" t="s">
        <v>36</v>
      </c>
      <c r="G1209">
        <v>23</v>
      </c>
      <c r="H1209">
        <v>23</v>
      </c>
      <c r="I1209">
        <v>12692</v>
      </c>
      <c r="J1209">
        <v>23002042</v>
      </c>
      <c r="K1209">
        <v>23001145</v>
      </c>
      <c r="L1209">
        <f t="shared" si="54"/>
        <v>30</v>
      </c>
      <c r="M1209">
        <f t="shared" si="55"/>
        <v>23002042</v>
      </c>
      <c r="N1209" t="str">
        <f t="shared" si="56"/>
        <v>23002042_290062</v>
      </c>
      <c r="O1209" t="e">
        <f>VLOOKUP(M1209,Sheet3!$H$2:$H$8,1,0)</f>
        <v>#N/A</v>
      </c>
    </row>
    <row r="1210" spans="1:15" x14ac:dyDescent="0.25">
      <c r="A1210">
        <v>290062</v>
      </c>
      <c r="B1210">
        <v>1204</v>
      </c>
      <c r="C1210" s="38">
        <v>45055</v>
      </c>
      <c r="D1210" t="s">
        <v>3980</v>
      </c>
      <c r="E1210">
        <v>1975.2</v>
      </c>
      <c r="F1210" t="s">
        <v>36</v>
      </c>
      <c r="G1210">
        <v>23</v>
      </c>
      <c r="H1210">
        <v>23</v>
      </c>
      <c r="I1210">
        <v>5594</v>
      </c>
      <c r="J1210">
        <v>23001257</v>
      </c>
      <c r="K1210">
        <v>23001033</v>
      </c>
      <c r="L1210">
        <f t="shared" si="54"/>
        <v>29</v>
      </c>
      <c r="M1210">
        <f t="shared" si="55"/>
        <v>23001257</v>
      </c>
      <c r="N1210" t="str">
        <f t="shared" si="56"/>
        <v>23001257_290062</v>
      </c>
      <c r="O1210" t="e">
        <f>VLOOKUP(M1210,Sheet3!$H$2:$H$8,1,0)</f>
        <v>#N/A</v>
      </c>
    </row>
    <row r="1211" spans="1:15" x14ac:dyDescent="0.25">
      <c r="A1211">
        <v>290062</v>
      </c>
      <c r="B1211">
        <v>1204</v>
      </c>
      <c r="C1211" s="38">
        <v>45055</v>
      </c>
      <c r="D1211" t="s">
        <v>4135</v>
      </c>
      <c r="E1211">
        <v>702.9</v>
      </c>
      <c r="F1211" t="s">
        <v>36</v>
      </c>
      <c r="G1211">
        <v>23</v>
      </c>
      <c r="H1211">
        <v>23</v>
      </c>
      <c r="I1211">
        <v>5594</v>
      </c>
      <c r="J1211">
        <v>23001261</v>
      </c>
      <c r="K1211">
        <v>23001034</v>
      </c>
      <c r="L1211">
        <f t="shared" si="54"/>
        <v>29</v>
      </c>
      <c r="M1211">
        <f t="shared" si="55"/>
        <v>23001261</v>
      </c>
      <c r="N1211" t="str">
        <f t="shared" si="56"/>
        <v>23001261_290062</v>
      </c>
      <c r="O1211" t="e">
        <f>VLOOKUP(M1211,Sheet3!$H$2:$H$8,1,0)</f>
        <v>#N/A</v>
      </c>
    </row>
    <row r="1212" spans="1:15" x14ac:dyDescent="0.25">
      <c r="A1212">
        <v>290062</v>
      </c>
      <c r="B1212">
        <v>1204</v>
      </c>
      <c r="C1212" s="38">
        <v>45055</v>
      </c>
      <c r="D1212" t="s">
        <v>3981</v>
      </c>
      <c r="E1212">
        <v>3500</v>
      </c>
      <c r="F1212" t="s">
        <v>36</v>
      </c>
      <c r="G1212">
        <v>23</v>
      </c>
      <c r="H1212">
        <v>23</v>
      </c>
      <c r="I1212">
        <v>5594</v>
      </c>
      <c r="J1212">
        <v>23001313</v>
      </c>
      <c r="K1212">
        <v>23001052</v>
      </c>
      <c r="L1212">
        <f t="shared" si="54"/>
        <v>29</v>
      </c>
      <c r="M1212">
        <f t="shared" si="55"/>
        <v>23001313</v>
      </c>
      <c r="N1212" t="str">
        <f t="shared" si="56"/>
        <v>23001313_290062</v>
      </c>
      <c r="O1212" t="e">
        <f>VLOOKUP(M1212,Sheet3!$H$2:$H$8,1,0)</f>
        <v>#N/A</v>
      </c>
    </row>
    <row r="1213" spans="1:15" x14ac:dyDescent="0.25">
      <c r="A1213">
        <v>290062</v>
      </c>
      <c r="B1213">
        <v>1204</v>
      </c>
      <c r="C1213" s="38">
        <v>45211</v>
      </c>
      <c r="D1213" t="s">
        <v>4140</v>
      </c>
      <c r="E1213">
        <v>127.5</v>
      </c>
      <c r="F1213" t="s">
        <v>36</v>
      </c>
      <c r="G1213">
        <v>23</v>
      </c>
      <c r="H1213">
        <v>23</v>
      </c>
      <c r="I1213">
        <v>900786</v>
      </c>
      <c r="J1213">
        <v>23001977</v>
      </c>
      <c r="K1213">
        <v>23001134</v>
      </c>
      <c r="L1213">
        <f t="shared" si="54"/>
        <v>30</v>
      </c>
      <c r="M1213">
        <f t="shared" si="55"/>
        <v>23001977</v>
      </c>
      <c r="N1213" t="str">
        <f t="shared" si="56"/>
        <v>23001977_290062</v>
      </c>
      <c r="O1213" t="e">
        <f>VLOOKUP(M1213,Sheet3!$H$2:$H$8,1,0)</f>
        <v>#N/A</v>
      </c>
    </row>
    <row r="1214" spans="1:15" x14ac:dyDescent="0.25">
      <c r="A1214">
        <v>290062</v>
      </c>
      <c r="B1214">
        <v>1204</v>
      </c>
      <c r="C1214" s="38">
        <v>45211</v>
      </c>
      <c r="D1214" t="s">
        <v>3825</v>
      </c>
      <c r="E1214">
        <v>224.4</v>
      </c>
      <c r="F1214" t="s">
        <v>36</v>
      </c>
      <c r="G1214">
        <v>23</v>
      </c>
      <c r="H1214">
        <v>23</v>
      </c>
      <c r="I1214">
        <v>900786</v>
      </c>
      <c r="J1214">
        <v>23002039</v>
      </c>
      <c r="K1214">
        <v>23001141</v>
      </c>
      <c r="L1214">
        <f t="shared" si="54"/>
        <v>30</v>
      </c>
      <c r="M1214">
        <f t="shared" si="55"/>
        <v>23002039</v>
      </c>
      <c r="N1214" t="str">
        <f t="shared" si="56"/>
        <v>23002039_290062</v>
      </c>
      <c r="O1214" t="e">
        <f>VLOOKUP(M1214,Sheet3!$H$2:$H$8,1,0)</f>
        <v>#N/A</v>
      </c>
    </row>
    <row r="1215" spans="1:15" x14ac:dyDescent="0.25">
      <c r="A1215">
        <v>290062</v>
      </c>
      <c r="B1215">
        <v>1204</v>
      </c>
      <c r="C1215" s="38">
        <v>45211</v>
      </c>
      <c r="D1215" t="s">
        <v>4141</v>
      </c>
      <c r="E1215">
        <v>317.7</v>
      </c>
      <c r="F1215" t="s">
        <v>36</v>
      </c>
      <c r="G1215">
        <v>23</v>
      </c>
      <c r="H1215">
        <v>23</v>
      </c>
      <c r="I1215">
        <v>900786</v>
      </c>
      <c r="J1215">
        <v>23002042</v>
      </c>
      <c r="K1215">
        <v>23001145</v>
      </c>
      <c r="L1215">
        <f t="shared" si="54"/>
        <v>30</v>
      </c>
      <c r="M1215">
        <f t="shared" si="55"/>
        <v>23002042</v>
      </c>
      <c r="N1215" t="str">
        <f t="shared" si="56"/>
        <v>23002042_290062</v>
      </c>
      <c r="O1215" t="e">
        <f>VLOOKUP(M1215,Sheet3!$H$2:$H$8,1,0)</f>
        <v>#N/A</v>
      </c>
    </row>
    <row r="1216" spans="1:15" x14ac:dyDescent="0.25">
      <c r="A1216">
        <v>290062</v>
      </c>
      <c r="B1216">
        <v>1204</v>
      </c>
      <c r="C1216" s="38">
        <v>45222</v>
      </c>
      <c r="D1216" t="s">
        <v>3986</v>
      </c>
      <c r="E1216">
        <v>1476.8</v>
      </c>
      <c r="F1216" t="s">
        <v>36</v>
      </c>
      <c r="G1216">
        <v>23</v>
      </c>
      <c r="H1216">
        <v>23</v>
      </c>
      <c r="I1216">
        <v>901411</v>
      </c>
      <c r="J1216">
        <v>23002063</v>
      </c>
      <c r="K1216">
        <v>23001149</v>
      </c>
      <c r="L1216">
        <f t="shared" si="54"/>
        <v>30</v>
      </c>
      <c r="M1216">
        <f t="shared" si="55"/>
        <v>23002063</v>
      </c>
      <c r="N1216" t="str">
        <f t="shared" si="56"/>
        <v>23002063_290062</v>
      </c>
      <c r="O1216" t="e">
        <f>VLOOKUP(M1216,Sheet3!$H$2:$H$8,1,0)</f>
        <v>#N/A</v>
      </c>
    </row>
    <row r="1217" spans="1:15" x14ac:dyDescent="0.25">
      <c r="A1217">
        <v>290062</v>
      </c>
      <c r="B1217">
        <v>1204</v>
      </c>
      <c r="C1217" s="38">
        <v>45222</v>
      </c>
      <c r="D1217" t="s">
        <v>3987</v>
      </c>
      <c r="E1217">
        <v>12</v>
      </c>
      <c r="F1217" t="s">
        <v>36</v>
      </c>
      <c r="G1217">
        <v>23</v>
      </c>
      <c r="H1217">
        <v>23</v>
      </c>
      <c r="I1217">
        <v>901411</v>
      </c>
      <c r="J1217">
        <v>23002064</v>
      </c>
      <c r="K1217">
        <v>23001149</v>
      </c>
      <c r="L1217">
        <f t="shared" si="54"/>
        <v>30</v>
      </c>
      <c r="M1217">
        <f t="shared" si="55"/>
        <v>23002064</v>
      </c>
      <c r="N1217" t="str">
        <f t="shared" si="56"/>
        <v>23002064_290062</v>
      </c>
      <c r="O1217" t="e">
        <f>VLOOKUP(M1217,Sheet3!$H$2:$H$8,1,0)</f>
        <v>#N/A</v>
      </c>
    </row>
    <row r="1218" spans="1:15" x14ac:dyDescent="0.25">
      <c r="A1218">
        <v>290062</v>
      </c>
      <c r="B1218">
        <v>1204</v>
      </c>
      <c r="C1218" s="38">
        <v>45222</v>
      </c>
      <c r="D1218" t="s">
        <v>3987</v>
      </c>
      <c r="E1218">
        <v>151</v>
      </c>
      <c r="F1218" t="s">
        <v>36</v>
      </c>
      <c r="G1218">
        <v>23</v>
      </c>
      <c r="H1218">
        <v>23</v>
      </c>
      <c r="I1218">
        <v>901411</v>
      </c>
      <c r="J1218">
        <v>23002064</v>
      </c>
      <c r="K1218">
        <v>23001149</v>
      </c>
      <c r="L1218">
        <f t="shared" si="54"/>
        <v>30</v>
      </c>
      <c r="M1218">
        <f t="shared" si="55"/>
        <v>23002064</v>
      </c>
      <c r="N1218" t="str">
        <f t="shared" si="56"/>
        <v>23002064_290062</v>
      </c>
      <c r="O1218" t="e">
        <f>VLOOKUP(M1218,Sheet3!$H$2:$H$8,1,0)</f>
        <v>#N/A</v>
      </c>
    </row>
    <row r="1219" spans="1:15" x14ac:dyDescent="0.25">
      <c r="A1219">
        <v>290062</v>
      </c>
      <c r="B1219">
        <v>1204</v>
      </c>
      <c r="C1219" s="38">
        <v>45231</v>
      </c>
      <c r="D1219" t="s">
        <v>3363</v>
      </c>
      <c r="E1219">
        <v>310</v>
      </c>
      <c r="F1219" t="s">
        <v>36</v>
      </c>
      <c r="G1219">
        <v>23</v>
      </c>
      <c r="H1219">
        <v>23</v>
      </c>
      <c r="I1219">
        <v>902052</v>
      </c>
      <c r="J1219">
        <v>23002114</v>
      </c>
      <c r="K1219">
        <v>23001160</v>
      </c>
      <c r="L1219">
        <f t="shared" si="54"/>
        <v>30</v>
      </c>
      <c r="M1219">
        <f t="shared" si="55"/>
        <v>23002114</v>
      </c>
      <c r="N1219" t="str">
        <f t="shared" si="56"/>
        <v>23002114_290062</v>
      </c>
      <c r="O1219" t="e">
        <f>VLOOKUP(M1219,Sheet3!$H$2:$H$8,1,0)</f>
        <v>#N/A</v>
      </c>
    </row>
    <row r="1220" spans="1:15" x14ac:dyDescent="0.25">
      <c r="A1220">
        <v>290062</v>
      </c>
      <c r="B1220">
        <v>1204</v>
      </c>
      <c r="C1220" s="38">
        <v>45231</v>
      </c>
      <c r="D1220" t="s">
        <v>3827</v>
      </c>
      <c r="E1220">
        <v>11.9</v>
      </c>
      <c r="F1220" t="s">
        <v>36</v>
      </c>
      <c r="G1220">
        <v>23</v>
      </c>
      <c r="H1220">
        <v>23</v>
      </c>
      <c r="I1220">
        <v>902052</v>
      </c>
      <c r="J1220">
        <v>23002115</v>
      </c>
      <c r="K1220">
        <v>23001160</v>
      </c>
      <c r="L1220">
        <f t="shared" si="54"/>
        <v>30</v>
      </c>
      <c r="M1220">
        <f t="shared" si="55"/>
        <v>23002115</v>
      </c>
      <c r="N1220" t="str">
        <f t="shared" si="56"/>
        <v>23002115_290062</v>
      </c>
      <c r="O1220" t="e">
        <f>VLOOKUP(M1220,Sheet3!$H$2:$H$8,1,0)</f>
        <v>#N/A</v>
      </c>
    </row>
    <row r="1221" spans="1:15" x14ac:dyDescent="0.25">
      <c r="A1221">
        <v>290062</v>
      </c>
      <c r="B1221">
        <v>1204</v>
      </c>
      <c r="C1221" s="38">
        <v>45231</v>
      </c>
      <c r="D1221" t="s">
        <v>3827</v>
      </c>
      <c r="E1221">
        <v>286</v>
      </c>
      <c r="F1221" t="s">
        <v>36</v>
      </c>
      <c r="G1221">
        <v>23</v>
      </c>
      <c r="H1221">
        <v>23</v>
      </c>
      <c r="I1221">
        <v>902052</v>
      </c>
      <c r="J1221">
        <v>23002115</v>
      </c>
      <c r="K1221">
        <v>23001160</v>
      </c>
      <c r="L1221">
        <f t="shared" si="54"/>
        <v>30</v>
      </c>
      <c r="M1221">
        <f t="shared" si="55"/>
        <v>23002115</v>
      </c>
      <c r="N1221" t="str">
        <f t="shared" si="56"/>
        <v>23002115_290062</v>
      </c>
      <c r="O1221" t="e">
        <f>VLOOKUP(M1221,Sheet3!$H$2:$H$8,1,0)</f>
        <v>#N/A</v>
      </c>
    </row>
    <row r="1222" spans="1:15" x14ac:dyDescent="0.25">
      <c r="A1222">
        <v>290062</v>
      </c>
      <c r="B1222">
        <v>1204</v>
      </c>
      <c r="C1222" s="38">
        <v>45231</v>
      </c>
      <c r="D1222" t="s">
        <v>3828</v>
      </c>
      <c r="E1222">
        <v>1653.3</v>
      </c>
      <c r="F1222" t="s">
        <v>36</v>
      </c>
      <c r="G1222">
        <v>23</v>
      </c>
      <c r="H1222">
        <v>23</v>
      </c>
      <c r="I1222">
        <v>902052</v>
      </c>
      <c r="J1222">
        <v>23002117</v>
      </c>
      <c r="K1222">
        <v>23001161</v>
      </c>
      <c r="L1222">
        <f t="shared" si="54"/>
        <v>30</v>
      </c>
      <c r="M1222">
        <f t="shared" si="55"/>
        <v>23002117</v>
      </c>
      <c r="N1222" t="str">
        <f t="shared" si="56"/>
        <v>23002117_290062</v>
      </c>
      <c r="O1222" t="e">
        <f>VLOOKUP(M1222,Sheet3!$H$2:$H$8,1,0)</f>
        <v>#N/A</v>
      </c>
    </row>
    <row r="1223" spans="1:15" x14ac:dyDescent="0.25">
      <c r="A1223">
        <v>290062</v>
      </c>
      <c r="B1223">
        <v>1204</v>
      </c>
      <c r="C1223" s="38">
        <v>45231</v>
      </c>
      <c r="D1223" t="s">
        <v>3991</v>
      </c>
      <c r="E1223">
        <v>619</v>
      </c>
      <c r="F1223" t="s">
        <v>36</v>
      </c>
      <c r="G1223">
        <v>23</v>
      </c>
      <c r="H1223">
        <v>23</v>
      </c>
      <c r="I1223">
        <v>902052</v>
      </c>
      <c r="J1223">
        <v>23002122</v>
      </c>
      <c r="K1223">
        <v>23001161</v>
      </c>
      <c r="L1223">
        <f t="shared" si="54"/>
        <v>30</v>
      </c>
      <c r="M1223">
        <f t="shared" si="55"/>
        <v>23002122</v>
      </c>
      <c r="N1223" t="str">
        <f t="shared" si="56"/>
        <v>23002122_290062</v>
      </c>
      <c r="O1223" t="e">
        <f>VLOOKUP(M1223,Sheet3!$H$2:$H$8,1,0)</f>
        <v>#N/A</v>
      </c>
    </row>
    <row r="1224" spans="1:15" x14ac:dyDescent="0.25">
      <c r="A1224">
        <v>290062</v>
      </c>
      <c r="B1224">
        <v>1204</v>
      </c>
      <c r="C1224" s="38">
        <v>45247</v>
      </c>
      <c r="D1224" t="s">
        <v>3993</v>
      </c>
      <c r="E1224">
        <v>47</v>
      </c>
      <c r="F1224" t="s">
        <v>36</v>
      </c>
      <c r="G1224">
        <v>23</v>
      </c>
      <c r="H1224">
        <v>23</v>
      </c>
      <c r="I1224">
        <v>903005</v>
      </c>
      <c r="J1224">
        <v>23002178</v>
      </c>
      <c r="K1224">
        <v>23001166</v>
      </c>
      <c r="L1224">
        <f t="shared" ref="L1224:L1287" si="57">LEN(D1224)</f>
        <v>30</v>
      </c>
      <c r="M1224">
        <f t="shared" ref="M1224:M1287" si="58">IF(L1224&lt;=7,D1224,J1224)</f>
        <v>23002178</v>
      </c>
      <c r="N1224" t="str">
        <f t="shared" ref="N1224:N1287" si="59">CONCATENATE(M1224,"_",A1224)</f>
        <v>23002178_290062</v>
      </c>
      <c r="O1224" t="e">
        <f>VLOOKUP(M1224,Sheet3!$H$2:$H$8,1,0)</f>
        <v>#N/A</v>
      </c>
    </row>
    <row r="1225" spans="1:15" x14ac:dyDescent="0.25">
      <c r="A1225">
        <v>290062</v>
      </c>
      <c r="B1225">
        <v>1204</v>
      </c>
      <c r="C1225" s="38">
        <v>45247</v>
      </c>
      <c r="D1225" t="s">
        <v>3993</v>
      </c>
      <c r="E1225">
        <v>1798.8</v>
      </c>
      <c r="F1225" t="s">
        <v>36</v>
      </c>
      <c r="G1225">
        <v>23</v>
      </c>
      <c r="H1225">
        <v>23</v>
      </c>
      <c r="I1225">
        <v>903005</v>
      </c>
      <c r="J1225">
        <v>23002178</v>
      </c>
      <c r="K1225">
        <v>23001166</v>
      </c>
      <c r="L1225">
        <f t="shared" si="57"/>
        <v>30</v>
      </c>
      <c r="M1225">
        <f t="shared" si="58"/>
        <v>23002178</v>
      </c>
      <c r="N1225" t="str">
        <f t="shared" si="59"/>
        <v>23002178_290062</v>
      </c>
      <c r="O1225" t="e">
        <f>VLOOKUP(M1225,Sheet3!$H$2:$H$8,1,0)</f>
        <v>#N/A</v>
      </c>
    </row>
    <row r="1226" spans="1:15" x14ac:dyDescent="0.25">
      <c r="A1226">
        <v>290062</v>
      </c>
      <c r="B1226">
        <v>1204</v>
      </c>
      <c r="C1226" s="38">
        <v>45247</v>
      </c>
      <c r="D1226" t="s">
        <v>3398</v>
      </c>
      <c r="E1226">
        <v>426.2</v>
      </c>
      <c r="F1226" t="s">
        <v>36</v>
      </c>
      <c r="G1226">
        <v>23</v>
      </c>
      <c r="H1226">
        <v>23</v>
      </c>
      <c r="I1226">
        <v>903008</v>
      </c>
      <c r="J1226">
        <v>23002236</v>
      </c>
      <c r="K1226">
        <v>23001176</v>
      </c>
      <c r="L1226">
        <f t="shared" si="57"/>
        <v>30</v>
      </c>
      <c r="M1226">
        <f t="shared" si="58"/>
        <v>23002236</v>
      </c>
      <c r="N1226" t="str">
        <f t="shared" si="59"/>
        <v>23002236_290062</v>
      </c>
      <c r="O1226" t="e">
        <f>VLOOKUP(M1226,Sheet3!$H$2:$H$8,1,0)</f>
        <v>#N/A</v>
      </c>
    </row>
    <row r="1227" spans="1:15" x14ac:dyDescent="0.25">
      <c r="A1227">
        <v>290062</v>
      </c>
      <c r="B1227">
        <v>1204</v>
      </c>
      <c r="C1227" s="38">
        <v>45247</v>
      </c>
      <c r="D1227" t="s">
        <v>3830</v>
      </c>
      <c r="E1227">
        <v>512</v>
      </c>
      <c r="F1227" t="s">
        <v>36</v>
      </c>
      <c r="G1227">
        <v>23</v>
      </c>
      <c r="H1227">
        <v>23</v>
      </c>
      <c r="I1227">
        <v>903008</v>
      </c>
      <c r="J1227">
        <v>23002237</v>
      </c>
      <c r="K1227">
        <v>23001176</v>
      </c>
      <c r="L1227">
        <f t="shared" si="57"/>
        <v>30</v>
      </c>
      <c r="M1227">
        <f t="shared" si="58"/>
        <v>23002237</v>
      </c>
      <c r="N1227" t="str">
        <f t="shared" si="59"/>
        <v>23002237_290062</v>
      </c>
      <c r="O1227" t="e">
        <f>VLOOKUP(M1227,Sheet3!$H$2:$H$8,1,0)</f>
        <v>#N/A</v>
      </c>
    </row>
    <row r="1228" spans="1:15" x14ac:dyDescent="0.25">
      <c r="A1228">
        <v>290062</v>
      </c>
      <c r="B1228">
        <v>1204</v>
      </c>
      <c r="C1228" s="38">
        <v>45247</v>
      </c>
      <c r="D1228" t="s">
        <v>3831</v>
      </c>
      <c r="E1228">
        <v>1461.5</v>
      </c>
      <c r="F1228" t="s">
        <v>36</v>
      </c>
      <c r="G1228">
        <v>23</v>
      </c>
      <c r="H1228">
        <v>23</v>
      </c>
      <c r="I1228">
        <v>903008</v>
      </c>
      <c r="J1228">
        <v>23002239</v>
      </c>
      <c r="K1228">
        <v>23001178</v>
      </c>
      <c r="L1228">
        <f t="shared" si="57"/>
        <v>30</v>
      </c>
      <c r="M1228">
        <f t="shared" si="58"/>
        <v>23002239</v>
      </c>
      <c r="N1228" t="str">
        <f t="shared" si="59"/>
        <v>23002239_290062</v>
      </c>
      <c r="O1228" t="e">
        <f>VLOOKUP(M1228,Sheet3!$H$2:$H$8,1,0)</f>
        <v>#N/A</v>
      </c>
    </row>
    <row r="1229" spans="1:15" x14ac:dyDescent="0.25">
      <c r="A1229">
        <v>290062</v>
      </c>
      <c r="B1229">
        <v>1204</v>
      </c>
      <c r="C1229" s="38">
        <v>45247</v>
      </c>
      <c r="D1229" t="s">
        <v>3831</v>
      </c>
      <c r="E1229">
        <v>24</v>
      </c>
      <c r="F1229" t="s">
        <v>36</v>
      </c>
      <c r="G1229">
        <v>23</v>
      </c>
      <c r="H1229">
        <v>23</v>
      </c>
      <c r="I1229">
        <v>903008</v>
      </c>
      <c r="J1229">
        <v>23002239</v>
      </c>
      <c r="K1229">
        <v>23001178</v>
      </c>
      <c r="L1229">
        <f t="shared" si="57"/>
        <v>30</v>
      </c>
      <c r="M1229">
        <f t="shared" si="58"/>
        <v>23002239</v>
      </c>
      <c r="N1229" t="str">
        <f t="shared" si="59"/>
        <v>23002239_290062</v>
      </c>
      <c r="O1229" t="e">
        <f>VLOOKUP(M1229,Sheet3!$H$2:$H$8,1,0)</f>
        <v>#N/A</v>
      </c>
    </row>
    <row r="1230" spans="1:15" x14ac:dyDescent="0.25">
      <c r="A1230">
        <v>290062</v>
      </c>
      <c r="B1230">
        <v>1204</v>
      </c>
      <c r="C1230" s="38">
        <v>45265</v>
      </c>
      <c r="D1230" t="s">
        <v>3999</v>
      </c>
      <c r="E1230">
        <v>369.5</v>
      </c>
      <c r="F1230" t="s">
        <v>36</v>
      </c>
      <c r="G1230">
        <v>23</v>
      </c>
      <c r="H1230">
        <v>23</v>
      </c>
      <c r="I1230">
        <v>903965</v>
      </c>
      <c r="J1230">
        <v>23002271</v>
      </c>
      <c r="K1230">
        <v>23001179</v>
      </c>
      <c r="L1230">
        <f t="shared" si="57"/>
        <v>30</v>
      </c>
      <c r="M1230">
        <f t="shared" si="58"/>
        <v>23002271</v>
      </c>
      <c r="N1230" t="str">
        <f t="shared" si="59"/>
        <v>23002271_290062</v>
      </c>
      <c r="O1230" t="e">
        <f>VLOOKUP(M1230,Sheet3!$H$2:$H$8,1,0)</f>
        <v>#N/A</v>
      </c>
    </row>
    <row r="1231" spans="1:15" x14ac:dyDescent="0.25">
      <c r="A1231">
        <v>290062</v>
      </c>
      <c r="B1231">
        <v>1204</v>
      </c>
      <c r="C1231" s="38">
        <v>45265</v>
      </c>
      <c r="D1231" t="s">
        <v>4000</v>
      </c>
      <c r="E1231">
        <v>21</v>
      </c>
      <c r="F1231" t="s">
        <v>36</v>
      </c>
      <c r="G1231">
        <v>23</v>
      </c>
      <c r="H1231">
        <v>23</v>
      </c>
      <c r="I1231">
        <v>903965</v>
      </c>
      <c r="J1231">
        <v>23002273</v>
      </c>
      <c r="K1231">
        <v>23001179</v>
      </c>
      <c r="L1231">
        <f t="shared" si="57"/>
        <v>30</v>
      </c>
      <c r="M1231">
        <f t="shared" si="58"/>
        <v>23002273</v>
      </c>
      <c r="N1231" t="str">
        <f t="shared" si="59"/>
        <v>23002273_290062</v>
      </c>
      <c r="O1231" t="e">
        <f>VLOOKUP(M1231,Sheet3!$H$2:$H$8,1,0)</f>
        <v>#N/A</v>
      </c>
    </row>
    <row r="1232" spans="1:15" x14ac:dyDescent="0.25">
      <c r="A1232">
        <v>290062</v>
      </c>
      <c r="B1232">
        <v>1204</v>
      </c>
      <c r="C1232" s="38">
        <v>45265</v>
      </c>
      <c r="D1232" t="s">
        <v>4000</v>
      </c>
      <c r="E1232">
        <v>242</v>
      </c>
      <c r="F1232" t="s">
        <v>36</v>
      </c>
      <c r="G1232">
        <v>23</v>
      </c>
      <c r="H1232">
        <v>23</v>
      </c>
      <c r="I1232">
        <v>903965</v>
      </c>
      <c r="J1232">
        <v>23002273</v>
      </c>
      <c r="K1232">
        <v>23001179</v>
      </c>
      <c r="L1232">
        <f t="shared" si="57"/>
        <v>30</v>
      </c>
      <c r="M1232">
        <f t="shared" si="58"/>
        <v>23002273</v>
      </c>
      <c r="N1232" t="str">
        <f t="shared" si="59"/>
        <v>23002273_290062</v>
      </c>
      <c r="O1232" t="e">
        <f>VLOOKUP(M1232,Sheet3!$H$2:$H$8,1,0)</f>
        <v>#N/A</v>
      </c>
    </row>
    <row r="1233" spans="1:15" x14ac:dyDescent="0.25">
      <c r="A1233">
        <v>290062</v>
      </c>
      <c r="B1233">
        <v>1204</v>
      </c>
      <c r="C1233" s="38">
        <v>45265</v>
      </c>
      <c r="D1233" t="s">
        <v>3423</v>
      </c>
      <c r="E1233">
        <v>930.6</v>
      </c>
      <c r="F1233" t="s">
        <v>36</v>
      </c>
      <c r="G1233">
        <v>23</v>
      </c>
      <c r="H1233">
        <v>23</v>
      </c>
      <c r="I1233">
        <v>903965</v>
      </c>
      <c r="J1233">
        <v>23002292</v>
      </c>
      <c r="K1233">
        <v>23001181</v>
      </c>
      <c r="L1233">
        <f t="shared" si="57"/>
        <v>30</v>
      </c>
      <c r="M1233">
        <f t="shared" si="58"/>
        <v>23002292</v>
      </c>
      <c r="N1233" t="str">
        <f t="shared" si="59"/>
        <v>23002292_290062</v>
      </c>
      <c r="O1233" t="e">
        <f>VLOOKUP(M1233,Sheet3!$H$2:$H$8,1,0)</f>
        <v>#N/A</v>
      </c>
    </row>
    <row r="1234" spans="1:15" x14ac:dyDescent="0.25">
      <c r="A1234">
        <v>290062</v>
      </c>
      <c r="B1234">
        <v>1204</v>
      </c>
      <c r="C1234" s="38">
        <v>45265</v>
      </c>
      <c r="D1234" t="s">
        <v>3423</v>
      </c>
      <c r="E1234">
        <v>9</v>
      </c>
      <c r="F1234" t="s">
        <v>36</v>
      </c>
      <c r="G1234">
        <v>23</v>
      </c>
      <c r="H1234">
        <v>23</v>
      </c>
      <c r="I1234">
        <v>903965</v>
      </c>
      <c r="J1234">
        <v>23002292</v>
      </c>
      <c r="K1234">
        <v>23001181</v>
      </c>
      <c r="L1234">
        <f t="shared" si="57"/>
        <v>30</v>
      </c>
      <c r="M1234">
        <f t="shared" si="58"/>
        <v>23002292</v>
      </c>
      <c r="N1234" t="str">
        <f t="shared" si="59"/>
        <v>23002292_290062</v>
      </c>
      <c r="O1234" t="e">
        <f>VLOOKUP(M1234,Sheet3!$H$2:$H$8,1,0)</f>
        <v>#N/A</v>
      </c>
    </row>
    <row r="1235" spans="1:15" x14ac:dyDescent="0.25">
      <c r="A1235">
        <v>290062</v>
      </c>
      <c r="B1235">
        <v>1204</v>
      </c>
      <c r="C1235" s="38">
        <v>45322</v>
      </c>
      <c r="D1235" t="s">
        <v>3851</v>
      </c>
      <c r="E1235">
        <v>907.1</v>
      </c>
      <c r="F1235" t="s">
        <v>36</v>
      </c>
      <c r="G1235">
        <v>23</v>
      </c>
      <c r="H1235">
        <v>24</v>
      </c>
      <c r="I1235">
        <v>600568</v>
      </c>
      <c r="J1235">
        <v>23002436</v>
      </c>
      <c r="K1235">
        <v>23001207</v>
      </c>
      <c r="L1235">
        <f t="shared" si="57"/>
        <v>30</v>
      </c>
      <c r="M1235">
        <f t="shared" si="58"/>
        <v>23002436</v>
      </c>
      <c r="N1235" t="str">
        <f t="shared" si="59"/>
        <v>23002436_290062</v>
      </c>
      <c r="O1235" t="e">
        <f>VLOOKUP(M1235,Sheet3!$H$2:$H$8,1,0)</f>
        <v>#N/A</v>
      </c>
    </row>
    <row r="1236" spans="1:15" x14ac:dyDescent="0.25">
      <c r="A1236">
        <v>290062</v>
      </c>
      <c r="B1236">
        <v>1204</v>
      </c>
      <c r="C1236" s="38">
        <v>45322</v>
      </c>
      <c r="D1236" t="s">
        <v>3851</v>
      </c>
      <c r="E1236">
        <v>14</v>
      </c>
      <c r="F1236" t="s">
        <v>36</v>
      </c>
      <c r="G1236">
        <v>23</v>
      </c>
      <c r="H1236">
        <v>24</v>
      </c>
      <c r="I1236">
        <v>600568</v>
      </c>
      <c r="J1236">
        <v>23002436</v>
      </c>
      <c r="K1236">
        <v>23001207</v>
      </c>
      <c r="L1236">
        <f t="shared" si="57"/>
        <v>30</v>
      </c>
      <c r="M1236">
        <f t="shared" si="58"/>
        <v>23002436</v>
      </c>
      <c r="N1236" t="str">
        <f t="shared" si="59"/>
        <v>23002436_290062</v>
      </c>
      <c r="O1236" t="e">
        <f>VLOOKUP(M1236,Sheet3!$H$2:$H$8,1,0)</f>
        <v>#N/A</v>
      </c>
    </row>
    <row r="1237" spans="1:15" x14ac:dyDescent="0.25">
      <c r="A1237">
        <v>290062</v>
      </c>
      <c r="B1237">
        <v>1204</v>
      </c>
      <c r="C1237" s="38">
        <v>45320</v>
      </c>
      <c r="D1237" t="s">
        <v>4145</v>
      </c>
      <c r="E1237">
        <v>17</v>
      </c>
      <c r="F1237" t="s">
        <v>36</v>
      </c>
      <c r="G1237">
        <v>23</v>
      </c>
      <c r="H1237">
        <v>24</v>
      </c>
      <c r="I1237">
        <v>600981</v>
      </c>
      <c r="J1237">
        <v>23002440</v>
      </c>
      <c r="K1237">
        <v>23001208</v>
      </c>
      <c r="L1237">
        <f t="shared" si="57"/>
        <v>30</v>
      </c>
      <c r="M1237">
        <f t="shared" si="58"/>
        <v>23002440</v>
      </c>
      <c r="N1237" t="str">
        <f t="shared" si="59"/>
        <v>23002440_290062</v>
      </c>
      <c r="O1237" t="e">
        <f>VLOOKUP(M1237,Sheet3!$H$2:$H$8,1,0)</f>
        <v>#N/A</v>
      </c>
    </row>
    <row r="1238" spans="1:15" x14ac:dyDescent="0.25">
      <c r="A1238">
        <v>290062</v>
      </c>
      <c r="B1238">
        <v>1204</v>
      </c>
      <c r="C1238" s="38">
        <v>45320</v>
      </c>
      <c r="D1238" t="s">
        <v>4145</v>
      </c>
      <c r="E1238">
        <v>1526.8</v>
      </c>
      <c r="F1238" t="s">
        <v>36</v>
      </c>
      <c r="G1238">
        <v>23</v>
      </c>
      <c r="H1238">
        <v>24</v>
      </c>
      <c r="I1238">
        <v>600981</v>
      </c>
      <c r="J1238">
        <v>23002440</v>
      </c>
      <c r="K1238">
        <v>23001208</v>
      </c>
      <c r="L1238">
        <f t="shared" si="57"/>
        <v>30</v>
      </c>
      <c r="M1238">
        <f t="shared" si="58"/>
        <v>23002440</v>
      </c>
      <c r="N1238" t="str">
        <f t="shared" si="59"/>
        <v>23002440_290062</v>
      </c>
      <c r="O1238" t="e">
        <f>VLOOKUP(M1238,Sheet3!$H$2:$H$8,1,0)</f>
        <v>#N/A</v>
      </c>
    </row>
    <row r="1239" spans="1:15" x14ac:dyDescent="0.25">
      <c r="A1239">
        <v>290062</v>
      </c>
      <c r="B1239">
        <v>1204</v>
      </c>
      <c r="C1239" s="38">
        <v>45320</v>
      </c>
      <c r="D1239" t="s">
        <v>4146</v>
      </c>
      <c r="E1239">
        <v>181</v>
      </c>
      <c r="F1239" t="s">
        <v>36</v>
      </c>
      <c r="G1239">
        <v>23</v>
      </c>
      <c r="H1239">
        <v>24</v>
      </c>
      <c r="I1239">
        <v>600981</v>
      </c>
      <c r="J1239">
        <v>23002441</v>
      </c>
      <c r="K1239">
        <v>23001208</v>
      </c>
      <c r="L1239">
        <f t="shared" si="57"/>
        <v>30</v>
      </c>
      <c r="M1239">
        <f t="shared" si="58"/>
        <v>23002441</v>
      </c>
      <c r="N1239" t="str">
        <f t="shared" si="59"/>
        <v>23002441_290062</v>
      </c>
      <c r="O1239" t="e">
        <f>VLOOKUP(M1239,Sheet3!$H$2:$H$8,1,0)</f>
        <v>#N/A</v>
      </c>
    </row>
    <row r="1240" spans="1:15" x14ac:dyDescent="0.25">
      <c r="A1240">
        <v>290062</v>
      </c>
      <c r="B1240">
        <v>1204</v>
      </c>
      <c r="C1240" s="38">
        <v>45320</v>
      </c>
      <c r="D1240" t="s">
        <v>3529</v>
      </c>
      <c r="E1240">
        <v>44</v>
      </c>
      <c r="F1240" t="s">
        <v>36</v>
      </c>
      <c r="G1240">
        <v>23</v>
      </c>
      <c r="H1240">
        <v>24</v>
      </c>
      <c r="I1240">
        <v>600981</v>
      </c>
      <c r="J1240">
        <v>23002461</v>
      </c>
      <c r="K1240">
        <v>23001211</v>
      </c>
      <c r="L1240">
        <f t="shared" si="57"/>
        <v>30</v>
      </c>
      <c r="M1240">
        <f t="shared" si="58"/>
        <v>23002461</v>
      </c>
      <c r="N1240" t="str">
        <f t="shared" si="59"/>
        <v>23002461_290062</v>
      </c>
      <c r="O1240" t="e">
        <f>VLOOKUP(M1240,Sheet3!$H$2:$H$8,1,0)</f>
        <v>#N/A</v>
      </c>
    </row>
    <row r="1241" spans="1:15" x14ac:dyDescent="0.25">
      <c r="A1241">
        <v>290062</v>
      </c>
      <c r="B1241">
        <v>1204</v>
      </c>
      <c r="C1241" s="38">
        <v>45320</v>
      </c>
      <c r="D1241" t="s">
        <v>4017</v>
      </c>
      <c r="E1241">
        <v>4166.7</v>
      </c>
      <c r="F1241" t="s">
        <v>36</v>
      </c>
      <c r="G1241">
        <v>23</v>
      </c>
      <c r="H1241">
        <v>24</v>
      </c>
      <c r="I1241">
        <v>600981</v>
      </c>
      <c r="J1241">
        <v>23002464</v>
      </c>
      <c r="K1241">
        <v>23001211</v>
      </c>
      <c r="L1241">
        <f t="shared" si="57"/>
        <v>30</v>
      </c>
      <c r="M1241">
        <f t="shared" si="58"/>
        <v>23002464</v>
      </c>
      <c r="N1241" t="str">
        <f t="shared" si="59"/>
        <v>23002464_290062</v>
      </c>
      <c r="O1241" t="e">
        <f>VLOOKUP(M1241,Sheet3!$H$2:$H$8,1,0)</f>
        <v>#N/A</v>
      </c>
    </row>
    <row r="1242" spans="1:15" x14ac:dyDescent="0.25">
      <c r="A1242">
        <v>290062</v>
      </c>
      <c r="B1242">
        <v>1204</v>
      </c>
      <c r="C1242" s="38">
        <v>45320</v>
      </c>
      <c r="D1242" t="s">
        <v>4018</v>
      </c>
      <c r="E1242">
        <v>197</v>
      </c>
      <c r="F1242" t="s">
        <v>36</v>
      </c>
      <c r="G1242">
        <v>23</v>
      </c>
      <c r="H1242">
        <v>24</v>
      </c>
      <c r="I1242">
        <v>600981</v>
      </c>
      <c r="J1242">
        <v>23002465</v>
      </c>
      <c r="K1242">
        <v>23001211</v>
      </c>
      <c r="L1242">
        <f t="shared" si="57"/>
        <v>30</v>
      </c>
      <c r="M1242">
        <f t="shared" si="58"/>
        <v>23002465</v>
      </c>
      <c r="N1242" t="str">
        <f t="shared" si="59"/>
        <v>23002465_290062</v>
      </c>
      <c r="O1242" t="e">
        <f>VLOOKUP(M1242,Sheet3!$H$2:$H$8,1,0)</f>
        <v>#N/A</v>
      </c>
    </row>
    <row r="1243" spans="1:15" x14ac:dyDescent="0.25">
      <c r="A1243">
        <v>290062</v>
      </c>
      <c r="B1243">
        <v>1204</v>
      </c>
      <c r="C1243" s="38">
        <v>45324</v>
      </c>
      <c r="D1243" t="s">
        <v>4020</v>
      </c>
      <c r="E1243">
        <v>166.8</v>
      </c>
      <c r="F1243" t="s">
        <v>36</v>
      </c>
      <c r="G1243">
        <v>23</v>
      </c>
      <c r="H1243">
        <v>24</v>
      </c>
      <c r="I1243">
        <v>602113</v>
      </c>
      <c r="J1243">
        <v>23002464</v>
      </c>
      <c r="K1243">
        <v>23001211</v>
      </c>
      <c r="L1243">
        <f t="shared" si="57"/>
        <v>30</v>
      </c>
      <c r="M1243">
        <f t="shared" si="58"/>
        <v>23002464</v>
      </c>
      <c r="N1243" t="str">
        <f t="shared" si="59"/>
        <v>23002464_290062</v>
      </c>
      <c r="O1243" t="e">
        <f>VLOOKUP(M1243,Sheet3!$H$2:$H$8,1,0)</f>
        <v>#N/A</v>
      </c>
    </row>
    <row r="1244" spans="1:15" x14ac:dyDescent="0.25">
      <c r="A1244">
        <v>290062</v>
      </c>
      <c r="B1244">
        <v>1204</v>
      </c>
      <c r="C1244" s="38">
        <v>45324</v>
      </c>
      <c r="D1244" t="s">
        <v>3860</v>
      </c>
      <c r="E1244">
        <v>2645.4</v>
      </c>
      <c r="F1244" t="s">
        <v>36</v>
      </c>
      <c r="G1244">
        <v>23</v>
      </c>
      <c r="H1244">
        <v>24</v>
      </c>
      <c r="I1244">
        <v>602113</v>
      </c>
      <c r="J1244">
        <v>23002576</v>
      </c>
      <c r="K1244">
        <v>23001233</v>
      </c>
      <c r="L1244">
        <f t="shared" si="57"/>
        <v>30</v>
      </c>
      <c r="M1244">
        <f t="shared" si="58"/>
        <v>23002576</v>
      </c>
      <c r="N1244" t="str">
        <f t="shared" si="59"/>
        <v>23002576_290062</v>
      </c>
      <c r="O1244" t="e">
        <f>VLOOKUP(M1244,Sheet3!$H$2:$H$8,1,0)</f>
        <v>#N/A</v>
      </c>
    </row>
    <row r="1245" spans="1:15" x14ac:dyDescent="0.25">
      <c r="A1245">
        <v>290062</v>
      </c>
      <c r="B1245">
        <v>1204</v>
      </c>
      <c r="C1245" s="38">
        <v>45328</v>
      </c>
      <c r="D1245" t="s">
        <v>4022</v>
      </c>
      <c r="E1245">
        <v>414</v>
      </c>
      <c r="F1245" t="s">
        <v>36</v>
      </c>
      <c r="G1245">
        <v>23</v>
      </c>
      <c r="H1245">
        <v>24</v>
      </c>
      <c r="I1245">
        <v>602449</v>
      </c>
      <c r="J1245">
        <v>23002576</v>
      </c>
      <c r="K1245">
        <v>23001233</v>
      </c>
      <c r="L1245">
        <f t="shared" si="57"/>
        <v>30</v>
      </c>
      <c r="M1245">
        <f t="shared" si="58"/>
        <v>23002576</v>
      </c>
      <c r="N1245" t="str">
        <f t="shared" si="59"/>
        <v>23002576_290062</v>
      </c>
      <c r="O1245" t="e">
        <f>VLOOKUP(M1245,Sheet3!$H$2:$H$8,1,0)</f>
        <v>#N/A</v>
      </c>
    </row>
    <row r="1246" spans="1:15" x14ac:dyDescent="0.25">
      <c r="A1246">
        <v>290062</v>
      </c>
      <c r="B1246">
        <v>1204</v>
      </c>
      <c r="C1246" s="38">
        <v>45328</v>
      </c>
      <c r="D1246" t="s">
        <v>4024</v>
      </c>
      <c r="E1246">
        <v>3232</v>
      </c>
      <c r="F1246" t="s">
        <v>36</v>
      </c>
      <c r="G1246">
        <v>23</v>
      </c>
      <c r="H1246">
        <v>24</v>
      </c>
      <c r="I1246">
        <v>602449</v>
      </c>
      <c r="J1246">
        <v>23002581</v>
      </c>
      <c r="K1246">
        <v>23001233</v>
      </c>
      <c r="L1246">
        <f t="shared" si="57"/>
        <v>30</v>
      </c>
      <c r="M1246">
        <f t="shared" si="58"/>
        <v>23002581</v>
      </c>
      <c r="N1246" t="str">
        <f t="shared" si="59"/>
        <v>23002581_290062</v>
      </c>
      <c r="O1246" t="e">
        <f>VLOOKUP(M1246,Sheet3!$H$2:$H$8,1,0)</f>
        <v>#N/A</v>
      </c>
    </row>
    <row r="1247" spans="1:15" x14ac:dyDescent="0.25">
      <c r="A1247">
        <v>290062</v>
      </c>
      <c r="B1247">
        <v>1204</v>
      </c>
      <c r="C1247" s="38">
        <v>45328</v>
      </c>
      <c r="D1247" t="s">
        <v>4024</v>
      </c>
      <c r="E1247">
        <v>46</v>
      </c>
      <c r="F1247" t="s">
        <v>36</v>
      </c>
      <c r="G1247">
        <v>23</v>
      </c>
      <c r="H1247">
        <v>24</v>
      </c>
      <c r="I1247">
        <v>602449</v>
      </c>
      <c r="J1247">
        <v>23002581</v>
      </c>
      <c r="K1247">
        <v>23001233</v>
      </c>
      <c r="L1247">
        <f t="shared" si="57"/>
        <v>30</v>
      </c>
      <c r="M1247">
        <f t="shared" si="58"/>
        <v>23002581</v>
      </c>
      <c r="N1247" t="str">
        <f t="shared" si="59"/>
        <v>23002581_290062</v>
      </c>
      <c r="O1247" t="e">
        <f>VLOOKUP(M1247,Sheet3!$H$2:$H$8,1,0)</f>
        <v>#N/A</v>
      </c>
    </row>
    <row r="1248" spans="1:15" x14ac:dyDescent="0.25">
      <c r="A1248">
        <v>290062</v>
      </c>
      <c r="B1248">
        <v>1204</v>
      </c>
      <c r="C1248" s="38">
        <v>45338</v>
      </c>
      <c r="D1248" t="s">
        <v>3866</v>
      </c>
      <c r="E1248">
        <v>1647</v>
      </c>
      <c r="F1248" t="s">
        <v>36</v>
      </c>
      <c r="G1248">
        <v>23</v>
      </c>
      <c r="H1248">
        <v>24</v>
      </c>
      <c r="I1248">
        <v>602791</v>
      </c>
      <c r="J1248">
        <v>24001080</v>
      </c>
      <c r="K1248">
        <v>24001004</v>
      </c>
      <c r="L1248">
        <f t="shared" si="57"/>
        <v>30</v>
      </c>
      <c r="M1248">
        <f t="shared" si="58"/>
        <v>24001080</v>
      </c>
      <c r="N1248" t="str">
        <f t="shared" si="59"/>
        <v>24001080_290062</v>
      </c>
      <c r="O1248" t="e">
        <f>VLOOKUP(M1248,Sheet3!$H$2:$H$8,1,0)</f>
        <v>#N/A</v>
      </c>
    </row>
    <row r="1249" spans="1:15" x14ac:dyDescent="0.25">
      <c r="A1249">
        <v>290062</v>
      </c>
      <c r="B1249">
        <v>1204</v>
      </c>
      <c r="C1249" s="38">
        <v>45338</v>
      </c>
      <c r="D1249" t="s">
        <v>3866</v>
      </c>
      <c r="E1249">
        <v>20.3</v>
      </c>
      <c r="F1249" t="s">
        <v>36</v>
      </c>
      <c r="G1249">
        <v>23</v>
      </c>
      <c r="H1249">
        <v>24</v>
      </c>
      <c r="I1249">
        <v>602791</v>
      </c>
      <c r="J1249">
        <v>24001080</v>
      </c>
      <c r="K1249">
        <v>24001004</v>
      </c>
      <c r="L1249">
        <f t="shared" si="57"/>
        <v>30</v>
      </c>
      <c r="M1249">
        <f t="shared" si="58"/>
        <v>24001080</v>
      </c>
      <c r="N1249" t="str">
        <f t="shared" si="59"/>
        <v>24001080_290062</v>
      </c>
      <c r="O1249" t="e">
        <f>VLOOKUP(M1249,Sheet3!$H$2:$H$8,1,0)</f>
        <v>#N/A</v>
      </c>
    </row>
    <row r="1250" spans="1:15" x14ac:dyDescent="0.25">
      <c r="A1250">
        <v>290062</v>
      </c>
      <c r="B1250">
        <v>1204</v>
      </c>
      <c r="C1250" s="38">
        <v>45338</v>
      </c>
      <c r="D1250" t="s">
        <v>4031</v>
      </c>
      <c r="E1250">
        <v>3430</v>
      </c>
      <c r="F1250" t="s">
        <v>36</v>
      </c>
      <c r="G1250">
        <v>23</v>
      </c>
      <c r="H1250">
        <v>24</v>
      </c>
      <c r="I1250">
        <v>602791</v>
      </c>
      <c r="J1250">
        <v>24001108</v>
      </c>
      <c r="K1250">
        <v>24001004</v>
      </c>
      <c r="L1250">
        <f t="shared" si="57"/>
        <v>30</v>
      </c>
      <c r="M1250">
        <f t="shared" si="58"/>
        <v>24001108</v>
      </c>
      <c r="N1250" t="str">
        <f t="shared" si="59"/>
        <v>24001108_290062</v>
      </c>
      <c r="O1250" t="e">
        <f>VLOOKUP(M1250,Sheet3!$H$2:$H$8,1,0)</f>
        <v>#N/A</v>
      </c>
    </row>
    <row r="1251" spans="1:15" x14ac:dyDescent="0.25">
      <c r="A1251">
        <v>290062</v>
      </c>
      <c r="B1251">
        <v>1204</v>
      </c>
      <c r="C1251" s="38">
        <v>45343</v>
      </c>
      <c r="D1251" t="s">
        <v>4147</v>
      </c>
      <c r="E1251">
        <v>40.9</v>
      </c>
      <c r="F1251" t="s">
        <v>36</v>
      </c>
      <c r="G1251">
        <v>23</v>
      </c>
      <c r="H1251">
        <v>24</v>
      </c>
      <c r="I1251">
        <v>603028</v>
      </c>
      <c r="J1251">
        <v>24001197</v>
      </c>
      <c r="K1251">
        <v>24001025</v>
      </c>
      <c r="L1251">
        <f t="shared" si="57"/>
        <v>30</v>
      </c>
      <c r="M1251">
        <f t="shared" si="58"/>
        <v>24001197</v>
      </c>
      <c r="N1251" t="str">
        <f t="shared" si="59"/>
        <v>24001197_290062</v>
      </c>
      <c r="O1251" t="e">
        <f>VLOOKUP(M1251,Sheet3!$H$2:$H$8,1,0)</f>
        <v>#N/A</v>
      </c>
    </row>
    <row r="1252" spans="1:15" x14ac:dyDescent="0.25">
      <c r="A1252">
        <v>290062</v>
      </c>
      <c r="B1252">
        <v>1204</v>
      </c>
      <c r="C1252" s="38">
        <v>45343</v>
      </c>
      <c r="D1252" t="s">
        <v>4147</v>
      </c>
      <c r="E1252">
        <v>3926</v>
      </c>
      <c r="F1252" t="s">
        <v>36</v>
      </c>
      <c r="G1252">
        <v>23</v>
      </c>
      <c r="H1252">
        <v>24</v>
      </c>
      <c r="I1252">
        <v>603028</v>
      </c>
      <c r="J1252">
        <v>24001197</v>
      </c>
      <c r="K1252">
        <v>24001025</v>
      </c>
      <c r="L1252">
        <f t="shared" si="57"/>
        <v>30</v>
      </c>
      <c r="M1252">
        <f t="shared" si="58"/>
        <v>24001197</v>
      </c>
      <c r="N1252" t="str">
        <f t="shared" si="59"/>
        <v>24001197_290062</v>
      </c>
      <c r="O1252" t="e">
        <f>VLOOKUP(M1252,Sheet3!$H$2:$H$8,1,0)</f>
        <v>#N/A</v>
      </c>
    </row>
    <row r="1253" spans="1:15" x14ac:dyDescent="0.25">
      <c r="A1253">
        <v>290062</v>
      </c>
      <c r="B1253">
        <v>1204</v>
      </c>
      <c r="C1253" s="38">
        <v>45343</v>
      </c>
      <c r="D1253" t="s">
        <v>4147</v>
      </c>
      <c r="E1253">
        <v>26</v>
      </c>
      <c r="F1253" t="s">
        <v>36</v>
      </c>
      <c r="G1253">
        <v>23</v>
      </c>
      <c r="H1253">
        <v>24</v>
      </c>
      <c r="I1253">
        <v>603028</v>
      </c>
      <c r="J1253">
        <v>24001197</v>
      </c>
      <c r="K1253">
        <v>24001025</v>
      </c>
      <c r="L1253">
        <f t="shared" si="57"/>
        <v>30</v>
      </c>
      <c r="M1253">
        <f t="shared" si="58"/>
        <v>24001197</v>
      </c>
      <c r="N1253" t="str">
        <f t="shared" si="59"/>
        <v>24001197_290062</v>
      </c>
      <c r="O1253" t="e">
        <f>VLOOKUP(M1253,Sheet3!$H$2:$H$8,1,0)</f>
        <v>#N/A</v>
      </c>
    </row>
    <row r="1254" spans="1:15" x14ac:dyDescent="0.25">
      <c r="A1254">
        <v>290062</v>
      </c>
      <c r="B1254">
        <v>1204</v>
      </c>
      <c r="C1254" s="38">
        <v>45343</v>
      </c>
      <c r="D1254" t="s">
        <v>4148</v>
      </c>
      <c r="E1254">
        <v>211</v>
      </c>
      <c r="F1254" t="s">
        <v>36</v>
      </c>
      <c r="G1254">
        <v>23</v>
      </c>
      <c r="H1254">
        <v>24</v>
      </c>
      <c r="I1254">
        <v>603028</v>
      </c>
      <c r="J1254">
        <v>24001198</v>
      </c>
      <c r="K1254">
        <v>24001025</v>
      </c>
      <c r="L1254">
        <f t="shared" si="57"/>
        <v>30</v>
      </c>
      <c r="M1254">
        <f t="shared" si="58"/>
        <v>24001198</v>
      </c>
      <c r="N1254" t="str">
        <f t="shared" si="59"/>
        <v>24001198_290062</v>
      </c>
      <c r="O1254" t="e">
        <f>VLOOKUP(M1254,Sheet3!$H$2:$H$8,1,0)</f>
        <v>#N/A</v>
      </c>
    </row>
    <row r="1255" spans="1:15" x14ac:dyDescent="0.25">
      <c r="A1255">
        <v>290062</v>
      </c>
      <c r="B1255">
        <v>1204</v>
      </c>
      <c r="C1255" s="38">
        <v>45408</v>
      </c>
      <c r="D1255" t="s">
        <v>4149</v>
      </c>
      <c r="E1255">
        <v>845.6</v>
      </c>
      <c r="F1255" t="s">
        <v>36</v>
      </c>
      <c r="G1255">
        <v>23</v>
      </c>
      <c r="H1255">
        <v>24</v>
      </c>
      <c r="I1255">
        <v>607080</v>
      </c>
      <c r="J1255">
        <v>24001267</v>
      </c>
      <c r="K1255">
        <v>24001047</v>
      </c>
      <c r="L1255">
        <f t="shared" si="57"/>
        <v>30</v>
      </c>
      <c r="M1255">
        <f t="shared" si="58"/>
        <v>24001267</v>
      </c>
      <c r="N1255" t="str">
        <f t="shared" si="59"/>
        <v>24001267_290062</v>
      </c>
      <c r="O1255" t="e">
        <f>VLOOKUP(M1255,Sheet3!$H$2:$H$8,1,0)</f>
        <v>#N/A</v>
      </c>
    </row>
    <row r="1256" spans="1:15" x14ac:dyDescent="0.25">
      <c r="A1256">
        <v>290062</v>
      </c>
      <c r="B1256">
        <v>1204</v>
      </c>
      <c r="C1256" s="38">
        <v>45418</v>
      </c>
      <c r="D1256" t="s">
        <v>4060</v>
      </c>
      <c r="E1256">
        <v>824.4</v>
      </c>
      <c r="F1256" t="s">
        <v>36</v>
      </c>
      <c r="G1256">
        <v>23</v>
      </c>
      <c r="H1256">
        <v>24</v>
      </c>
      <c r="I1256">
        <v>607813</v>
      </c>
      <c r="J1256">
        <v>24001267</v>
      </c>
      <c r="K1256">
        <v>24001047</v>
      </c>
      <c r="L1256">
        <f t="shared" si="57"/>
        <v>30</v>
      </c>
      <c r="M1256">
        <f t="shared" si="58"/>
        <v>24001267</v>
      </c>
      <c r="N1256" t="str">
        <f t="shared" si="59"/>
        <v>24001267_290062</v>
      </c>
      <c r="O1256" t="e">
        <f>VLOOKUP(M1256,Sheet3!$H$2:$H$8,1,0)</f>
        <v>#N/A</v>
      </c>
    </row>
    <row r="1257" spans="1:15" x14ac:dyDescent="0.25">
      <c r="A1257">
        <v>290062</v>
      </c>
      <c r="B1257">
        <v>1204</v>
      </c>
      <c r="C1257" s="38">
        <v>45418</v>
      </c>
      <c r="D1257" t="s">
        <v>4060</v>
      </c>
      <c r="E1257">
        <v>24.9</v>
      </c>
      <c r="F1257" t="s">
        <v>36</v>
      </c>
      <c r="G1257">
        <v>23</v>
      </c>
      <c r="H1257">
        <v>24</v>
      </c>
      <c r="I1257">
        <v>607813</v>
      </c>
      <c r="J1257">
        <v>24001267</v>
      </c>
      <c r="K1257">
        <v>24001047</v>
      </c>
      <c r="L1257">
        <f t="shared" si="57"/>
        <v>30</v>
      </c>
      <c r="M1257">
        <f t="shared" si="58"/>
        <v>24001267</v>
      </c>
      <c r="N1257" t="str">
        <f t="shared" si="59"/>
        <v>24001267_290062</v>
      </c>
      <c r="O1257" t="e">
        <f>VLOOKUP(M1257,Sheet3!$H$2:$H$8,1,0)</f>
        <v>#N/A</v>
      </c>
    </row>
    <row r="1258" spans="1:15" x14ac:dyDescent="0.25">
      <c r="A1258">
        <v>290062</v>
      </c>
      <c r="B1258">
        <v>1204</v>
      </c>
      <c r="C1258" s="38">
        <v>45418</v>
      </c>
      <c r="D1258" t="s">
        <v>4150</v>
      </c>
      <c r="E1258">
        <v>872</v>
      </c>
      <c r="F1258" t="s">
        <v>36</v>
      </c>
      <c r="G1258">
        <v>23</v>
      </c>
      <c r="H1258">
        <v>24</v>
      </c>
      <c r="I1258">
        <v>607813</v>
      </c>
      <c r="J1258">
        <v>24001274</v>
      </c>
      <c r="K1258">
        <v>24001047</v>
      </c>
      <c r="L1258">
        <f t="shared" si="57"/>
        <v>30</v>
      </c>
      <c r="M1258">
        <f t="shared" si="58"/>
        <v>24001274</v>
      </c>
      <c r="N1258" t="str">
        <f t="shared" si="59"/>
        <v>24001274_290062</v>
      </c>
      <c r="O1258" t="e">
        <f>VLOOKUP(M1258,Sheet3!$H$2:$H$8,1,0)</f>
        <v>#N/A</v>
      </c>
    </row>
    <row r="1259" spans="1:15" x14ac:dyDescent="0.25">
      <c r="A1259">
        <v>290062</v>
      </c>
      <c r="B1259">
        <v>1204</v>
      </c>
      <c r="C1259" s="38">
        <v>45420</v>
      </c>
      <c r="D1259" t="s">
        <v>4151</v>
      </c>
      <c r="E1259">
        <v>2455</v>
      </c>
      <c r="F1259" t="s">
        <v>36</v>
      </c>
      <c r="G1259">
        <v>23</v>
      </c>
      <c r="H1259">
        <v>24</v>
      </c>
      <c r="I1259">
        <v>608006</v>
      </c>
      <c r="J1259">
        <v>24001337</v>
      </c>
      <c r="K1259">
        <v>24001055</v>
      </c>
      <c r="L1259">
        <f t="shared" si="57"/>
        <v>30</v>
      </c>
      <c r="M1259">
        <f t="shared" si="58"/>
        <v>24001337</v>
      </c>
      <c r="N1259" t="str">
        <f t="shared" si="59"/>
        <v>24001337_290062</v>
      </c>
      <c r="O1259" t="e">
        <f>VLOOKUP(M1259,Sheet3!$H$2:$H$8,1,0)</f>
        <v>#N/A</v>
      </c>
    </row>
    <row r="1260" spans="1:15" x14ac:dyDescent="0.25">
      <c r="A1260">
        <v>290062</v>
      </c>
      <c r="B1260">
        <v>1204</v>
      </c>
      <c r="C1260" s="38">
        <v>45420</v>
      </c>
      <c r="D1260" t="s">
        <v>4151</v>
      </c>
      <c r="E1260">
        <v>-713.6</v>
      </c>
      <c r="F1260" t="s">
        <v>36</v>
      </c>
      <c r="G1260">
        <v>23</v>
      </c>
      <c r="H1260">
        <v>24</v>
      </c>
      <c r="I1260">
        <v>608006</v>
      </c>
      <c r="J1260">
        <v>24001337</v>
      </c>
      <c r="K1260">
        <v>24001055</v>
      </c>
      <c r="L1260">
        <f t="shared" si="57"/>
        <v>30</v>
      </c>
      <c r="M1260">
        <f t="shared" si="58"/>
        <v>24001337</v>
      </c>
      <c r="N1260" t="str">
        <f t="shared" si="59"/>
        <v>24001337_290062</v>
      </c>
      <c r="O1260" t="e">
        <f>VLOOKUP(M1260,Sheet3!$H$2:$H$8,1,0)</f>
        <v>#N/A</v>
      </c>
    </row>
    <row r="1261" spans="1:15" x14ac:dyDescent="0.25">
      <c r="A1261">
        <v>290062</v>
      </c>
      <c r="B1261">
        <v>1204</v>
      </c>
      <c r="C1261" s="38">
        <v>45420</v>
      </c>
      <c r="D1261" t="s">
        <v>4151</v>
      </c>
      <c r="E1261">
        <v>713.6</v>
      </c>
      <c r="F1261" t="s">
        <v>36</v>
      </c>
      <c r="G1261">
        <v>23</v>
      </c>
      <c r="H1261">
        <v>24</v>
      </c>
      <c r="I1261">
        <v>608006</v>
      </c>
      <c r="J1261">
        <v>24001337</v>
      </c>
      <c r="K1261">
        <v>24001055</v>
      </c>
      <c r="L1261">
        <f t="shared" si="57"/>
        <v>30</v>
      </c>
      <c r="M1261">
        <f t="shared" si="58"/>
        <v>24001337</v>
      </c>
      <c r="N1261" t="str">
        <f t="shared" si="59"/>
        <v>24001337_290062</v>
      </c>
      <c r="O1261" t="e">
        <f>VLOOKUP(M1261,Sheet3!$H$2:$H$8,1,0)</f>
        <v>#N/A</v>
      </c>
    </row>
    <row r="1262" spans="1:15" x14ac:dyDescent="0.25">
      <c r="A1262">
        <v>290062</v>
      </c>
      <c r="B1262">
        <v>1204</v>
      </c>
      <c r="C1262" s="38">
        <v>45420</v>
      </c>
      <c r="D1262" t="s">
        <v>4152</v>
      </c>
      <c r="E1262">
        <v>482.8</v>
      </c>
      <c r="F1262" t="s">
        <v>36</v>
      </c>
      <c r="G1262">
        <v>23</v>
      </c>
      <c r="H1262">
        <v>24</v>
      </c>
      <c r="I1262">
        <v>608006</v>
      </c>
      <c r="J1262">
        <v>24001340</v>
      </c>
      <c r="K1262">
        <v>24001055</v>
      </c>
      <c r="L1262">
        <f t="shared" si="57"/>
        <v>30</v>
      </c>
      <c r="M1262">
        <f t="shared" si="58"/>
        <v>24001340</v>
      </c>
      <c r="N1262" t="str">
        <f t="shared" si="59"/>
        <v>24001340_290062</v>
      </c>
      <c r="O1262" t="e">
        <f>VLOOKUP(M1262,Sheet3!$H$2:$H$8,1,0)</f>
        <v>#N/A</v>
      </c>
    </row>
    <row r="1263" spans="1:15" x14ac:dyDescent="0.25">
      <c r="A1263">
        <v>290062</v>
      </c>
      <c r="B1263">
        <v>1204</v>
      </c>
      <c r="C1263" s="38">
        <v>45428</v>
      </c>
      <c r="D1263" t="s">
        <v>3926</v>
      </c>
      <c r="E1263">
        <v>37.5</v>
      </c>
      <c r="F1263" t="s">
        <v>36</v>
      </c>
      <c r="G1263">
        <v>23</v>
      </c>
      <c r="H1263">
        <v>24</v>
      </c>
      <c r="I1263">
        <v>608473</v>
      </c>
      <c r="J1263">
        <v>24001340</v>
      </c>
      <c r="K1263">
        <v>24001055</v>
      </c>
      <c r="L1263">
        <f t="shared" si="57"/>
        <v>30</v>
      </c>
      <c r="M1263">
        <f t="shared" si="58"/>
        <v>24001340</v>
      </c>
      <c r="N1263" t="str">
        <f t="shared" si="59"/>
        <v>24001340_290062</v>
      </c>
      <c r="O1263" t="e">
        <f>VLOOKUP(M1263,Sheet3!$H$2:$H$8,1,0)</f>
        <v>#N/A</v>
      </c>
    </row>
    <row r="1264" spans="1:15" x14ac:dyDescent="0.25">
      <c r="A1264">
        <v>290062</v>
      </c>
      <c r="B1264">
        <v>1204</v>
      </c>
      <c r="C1264" s="38">
        <v>45428</v>
      </c>
      <c r="D1264" t="s">
        <v>3926</v>
      </c>
      <c r="E1264">
        <v>1137.2</v>
      </c>
      <c r="F1264" t="s">
        <v>36</v>
      </c>
      <c r="G1264">
        <v>23</v>
      </c>
      <c r="H1264">
        <v>24</v>
      </c>
      <c r="I1264">
        <v>608473</v>
      </c>
      <c r="J1264">
        <v>24001340</v>
      </c>
      <c r="K1264">
        <v>24001055</v>
      </c>
      <c r="L1264">
        <f t="shared" si="57"/>
        <v>30</v>
      </c>
      <c r="M1264">
        <f t="shared" si="58"/>
        <v>24001340</v>
      </c>
      <c r="N1264" t="str">
        <f t="shared" si="59"/>
        <v>24001340_290062</v>
      </c>
      <c r="O1264" t="e">
        <f>VLOOKUP(M1264,Sheet3!$H$2:$H$8,1,0)</f>
        <v>#N/A</v>
      </c>
    </row>
    <row r="1265" spans="1:15" x14ac:dyDescent="0.25">
      <c r="A1265">
        <v>290062</v>
      </c>
      <c r="B1265">
        <v>1204</v>
      </c>
      <c r="C1265" s="38">
        <v>45296</v>
      </c>
      <c r="D1265" t="s">
        <v>4107</v>
      </c>
      <c r="E1265">
        <v>4.2</v>
      </c>
      <c r="F1265" t="s">
        <v>36</v>
      </c>
      <c r="G1265">
        <v>24</v>
      </c>
      <c r="H1265">
        <v>23</v>
      </c>
      <c r="I1265">
        <v>600207</v>
      </c>
      <c r="J1265">
        <v>23002312</v>
      </c>
      <c r="K1265">
        <v>23001190</v>
      </c>
      <c r="L1265">
        <f t="shared" si="57"/>
        <v>30</v>
      </c>
      <c r="M1265">
        <f t="shared" si="58"/>
        <v>23002312</v>
      </c>
      <c r="N1265" t="str">
        <f t="shared" si="59"/>
        <v>23002312_290062</v>
      </c>
      <c r="O1265" t="e">
        <f>VLOOKUP(M1265,Sheet3!$H$2:$H$8,1,0)</f>
        <v>#N/A</v>
      </c>
    </row>
    <row r="1266" spans="1:15" x14ac:dyDescent="0.25">
      <c r="A1266">
        <v>290062</v>
      </c>
      <c r="B1266">
        <v>1204</v>
      </c>
      <c r="C1266" s="38">
        <v>45296</v>
      </c>
      <c r="D1266" t="s">
        <v>4107</v>
      </c>
      <c r="E1266">
        <v>1047</v>
      </c>
      <c r="F1266" t="s">
        <v>36</v>
      </c>
      <c r="G1266">
        <v>24</v>
      </c>
      <c r="H1266">
        <v>23</v>
      </c>
      <c r="I1266">
        <v>600207</v>
      </c>
      <c r="J1266">
        <v>23002312</v>
      </c>
      <c r="K1266">
        <v>23001190</v>
      </c>
      <c r="L1266">
        <f t="shared" si="57"/>
        <v>30</v>
      </c>
      <c r="M1266">
        <f t="shared" si="58"/>
        <v>23002312</v>
      </c>
      <c r="N1266" t="str">
        <f t="shared" si="59"/>
        <v>23002312_290062</v>
      </c>
      <c r="O1266" t="e">
        <f>VLOOKUP(M1266,Sheet3!$H$2:$H$8,1,0)</f>
        <v>#N/A</v>
      </c>
    </row>
    <row r="1267" spans="1:15" x14ac:dyDescent="0.25">
      <c r="A1267">
        <v>290062</v>
      </c>
      <c r="B1267">
        <v>1204</v>
      </c>
      <c r="C1267" s="38">
        <v>45296</v>
      </c>
      <c r="D1267" t="s">
        <v>3948</v>
      </c>
      <c r="E1267">
        <v>270.5</v>
      </c>
      <c r="F1267" t="s">
        <v>36</v>
      </c>
      <c r="G1267">
        <v>24</v>
      </c>
      <c r="H1267">
        <v>23</v>
      </c>
      <c r="I1267">
        <v>600207</v>
      </c>
      <c r="J1267">
        <v>23002363</v>
      </c>
      <c r="K1267">
        <v>23001198</v>
      </c>
      <c r="L1267">
        <f t="shared" si="57"/>
        <v>30</v>
      </c>
      <c r="M1267">
        <f t="shared" si="58"/>
        <v>23002363</v>
      </c>
      <c r="N1267" t="str">
        <f t="shared" si="59"/>
        <v>23002363_290062</v>
      </c>
      <c r="O1267" t="e">
        <f>VLOOKUP(M1267,Sheet3!$H$2:$H$8,1,0)</f>
        <v>#N/A</v>
      </c>
    </row>
    <row r="1268" spans="1:15" x14ac:dyDescent="0.25">
      <c r="A1268">
        <v>290062</v>
      </c>
      <c r="B1268">
        <v>1204</v>
      </c>
      <c r="C1268" s="38">
        <v>45296</v>
      </c>
      <c r="D1268" t="s">
        <v>3949</v>
      </c>
      <c r="E1268">
        <v>189</v>
      </c>
      <c r="F1268" t="s">
        <v>36</v>
      </c>
      <c r="G1268">
        <v>24</v>
      </c>
      <c r="H1268">
        <v>23</v>
      </c>
      <c r="I1268">
        <v>600207</v>
      </c>
      <c r="J1268">
        <v>23002364</v>
      </c>
      <c r="K1268">
        <v>23001198</v>
      </c>
      <c r="L1268">
        <f t="shared" si="57"/>
        <v>30</v>
      </c>
      <c r="M1268">
        <f t="shared" si="58"/>
        <v>23002364</v>
      </c>
      <c r="N1268" t="str">
        <f t="shared" si="59"/>
        <v>23002364_290062</v>
      </c>
      <c r="O1268" t="e">
        <f>VLOOKUP(M1268,Sheet3!$H$2:$H$8,1,0)</f>
        <v>#N/A</v>
      </c>
    </row>
    <row r="1269" spans="1:15" x14ac:dyDescent="0.25">
      <c r="A1269">
        <v>290062</v>
      </c>
      <c r="B1269">
        <v>1204</v>
      </c>
      <c r="C1269" s="38">
        <v>45296</v>
      </c>
      <c r="D1269" t="s">
        <v>4122</v>
      </c>
      <c r="E1269">
        <v>985</v>
      </c>
      <c r="F1269" t="s">
        <v>36</v>
      </c>
      <c r="G1269">
        <v>24</v>
      </c>
      <c r="H1269">
        <v>23</v>
      </c>
      <c r="I1269">
        <v>600207</v>
      </c>
      <c r="J1269">
        <v>23002413</v>
      </c>
      <c r="K1269">
        <v>23001206</v>
      </c>
      <c r="L1269">
        <f t="shared" si="57"/>
        <v>30</v>
      </c>
      <c r="M1269">
        <f t="shared" si="58"/>
        <v>23002413</v>
      </c>
      <c r="N1269" t="str">
        <f t="shared" si="59"/>
        <v>23002413_290062</v>
      </c>
      <c r="O1269" t="e">
        <f>VLOOKUP(M1269,Sheet3!$H$2:$H$8,1,0)</f>
        <v>#N/A</v>
      </c>
    </row>
    <row r="1270" spans="1:15" x14ac:dyDescent="0.25">
      <c r="A1270">
        <v>290062</v>
      </c>
      <c r="B1270">
        <v>1204</v>
      </c>
      <c r="C1270" s="38">
        <v>45296</v>
      </c>
      <c r="D1270" t="s">
        <v>4122</v>
      </c>
      <c r="E1270">
        <v>11.6</v>
      </c>
      <c r="F1270" t="s">
        <v>36</v>
      </c>
      <c r="G1270">
        <v>24</v>
      </c>
      <c r="H1270">
        <v>23</v>
      </c>
      <c r="I1270">
        <v>600207</v>
      </c>
      <c r="J1270">
        <v>23002413</v>
      </c>
      <c r="K1270">
        <v>23001206</v>
      </c>
      <c r="L1270">
        <f t="shared" si="57"/>
        <v>30</v>
      </c>
      <c r="M1270">
        <f t="shared" si="58"/>
        <v>23002413</v>
      </c>
      <c r="N1270" t="str">
        <f t="shared" si="59"/>
        <v>23002413_290062</v>
      </c>
      <c r="O1270" t="e">
        <f>VLOOKUP(M1270,Sheet3!$H$2:$H$8,1,0)</f>
        <v>#N/A</v>
      </c>
    </row>
    <row r="1271" spans="1:15" x14ac:dyDescent="0.25">
      <c r="A1271">
        <v>290063</v>
      </c>
      <c r="B1271">
        <v>1204</v>
      </c>
      <c r="C1271" s="38">
        <v>45247</v>
      </c>
      <c r="E1271">
        <v>2</v>
      </c>
      <c r="F1271" t="s">
        <v>36</v>
      </c>
      <c r="L1271">
        <f t="shared" si="57"/>
        <v>0</v>
      </c>
      <c r="M1271">
        <f t="shared" si="58"/>
        <v>0</v>
      </c>
      <c r="N1271" t="str">
        <f t="shared" si="59"/>
        <v>0_290063</v>
      </c>
      <c r="O1271" t="e">
        <f>VLOOKUP(M1271,Sheet3!$H$2:$H$8,1,0)</f>
        <v>#N/A</v>
      </c>
    </row>
    <row r="1272" spans="1:15" x14ac:dyDescent="0.25">
      <c r="A1272">
        <v>290063</v>
      </c>
      <c r="B1272">
        <v>1204</v>
      </c>
      <c r="C1272" s="38">
        <v>45033</v>
      </c>
      <c r="D1272" t="s">
        <v>3971</v>
      </c>
      <c r="E1272">
        <v>3293.9</v>
      </c>
      <c r="F1272" t="s">
        <v>36</v>
      </c>
      <c r="G1272">
        <v>23</v>
      </c>
      <c r="H1272">
        <v>23</v>
      </c>
      <c r="I1272">
        <v>4825</v>
      </c>
      <c r="J1272">
        <v>23001257</v>
      </c>
      <c r="K1272">
        <v>23001033</v>
      </c>
      <c r="L1272">
        <f t="shared" si="57"/>
        <v>30</v>
      </c>
      <c r="M1272">
        <f t="shared" si="58"/>
        <v>23001257</v>
      </c>
      <c r="N1272" t="str">
        <f t="shared" si="59"/>
        <v>23001257_290063</v>
      </c>
      <c r="O1272" t="e">
        <f>VLOOKUP(M1272,Sheet3!$H$2:$H$8,1,0)</f>
        <v>#N/A</v>
      </c>
    </row>
    <row r="1273" spans="1:15" x14ac:dyDescent="0.25">
      <c r="A1273">
        <v>290063</v>
      </c>
      <c r="B1273">
        <v>1204</v>
      </c>
      <c r="C1273" s="38">
        <v>45033</v>
      </c>
      <c r="D1273" t="s">
        <v>3803</v>
      </c>
      <c r="E1273">
        <v>6130.8</v>
      </c>
      <c r="F1273" t="s">
        <v>36</v>
      </c>
      <c r="G1273">
        <v>23</v>
      </c>
      <c r="H1273">
        <v>23</v>
      </c>
      <c r="I1273">
        <v>4825</v>
      </c>
      <c r="J1273">
        <v>23001261</v>
      </c>
      <c r="K1273">
        <v>23001034</v>
      </c>
      <c r="L1273">
        <f t="shared" si="57"/>
        <v>30</v>
      </c>
      <c r="M1273">
        <f t="shared" si="58"/>
        <v>23001261</v>
      </c>
      <c r="N1273" t="str">
        <f t="shared" si="59"/>
        <v>23001261_290063</v>
      </c>
      <c r="O1273" t="e">
        <f>VLOOKUP(M1273,Sheet3!$H$2:$H$8,1,0)</f>
        <v>#N/A</v>
      </c>
    </row>
    <row r="1274" spans="1:15" x14ac:dyDescent="0.25">
      <c r="A1274">
        <v>290063</v>
      </c>
      <c r="B1274">
        <v>1204</v>
      </c>
      <c r="C1274" s="38">
        <v>45133</v>
      </c>
      <c r="D1274" t="s">
        <v>4134</v>
      </c>
      <c r="E1274">
        <v>375.4</v>
      </c>
      <c r="F1274" t="s">
        <v>36</v>
      </c>
      <c r="G1274">
        <v>23</v>
      </c>
      <c r="H1274">
        <v>23</v>
      </c>
      <c r="I1274">
        <v>9501</v>
      </c>
      <c r="J1274">
        <v>23001696</v>
      </c>
      <c r="K1274">
        <v>23001105</v>
      </c>
      <c r="L1274">
        <f t="shared" si="57"/>
        <v>30</v>
      </c>
      <c r="M1274">
        <f t="shared" si="58"/>
        <v>23001696</v>
      </c>
      <c r="N1274" t="str">
        <f t="shared" si="59"/>
        <v>23001696_290063</v>
      </c>
      <c r="O1274" t="e">
        <f>VLOOKUP(M1274,Sheet3!$H$2:$H$8,1,0)</f>
        <v>#N/A</v>
      </c>
    </row>
    <row r="1275" spans="1:15" x14ac:dyDescent="0.25">
      <c r="A1275">
        <v>290063</v>
      </c>
      <c r="B1275">
        <v>1204</v>
      </c>
      <c r="C1275" s="38">
        <v>45133</v>
      </c>
      <c r="D1275" t="s">
        <v>3284</v>
      </c>
      <c r="E1275">
        <v>30</v>
      </c>
      <c r="F1275" t="s">
        <v>36</v>
      </c>
      <c r="G1275">
        <v>23</v>
      </c>
      <c r="H1275">
        <v>23</v>
      </c>
      <c r="I1275">
        <v>9501</v>
      </c>
      <c r="J1275">
        <v>23001748</v>
      </c>
      <c r="K1275">
        <v>23001112</v>
      </c>
      <c r="L1275">
        <f t="shared" si="57"/>
        <v>30</v>
      </c>
      <c r="M1275">
        <f t="shared" si="58"/>
        <v>23001748</v>
      </c>
      <c r="N1275" t="str">
        <f t="shared" si="59"/>
        <v>23001748_290063</v>
      </c>
      <c r="O1275" t="e">
        <f>VLOOKUP(M1275,Sheet3!$H$2:$H$8,1,0)</f>
        <v>#N/A</v>
      </c>
    </row>
    <row r="1276" spans="1:15" x14ac:dyDescent="0.25">
      <c r="A1276">
        <v>290063</v>
      </c>
      <c r="B1276">
        <v>1204</v>
      </c>
      <c r="C1276" s="38">
        <v>45133</v>
      </c>
      <c r="D1276" t="s">
        <v>3284</v>
      </c>
      <c r="E1276">
        <v>0.6</v>
      </c>
      <c r="F1276" t="s">
        <v>36</v>
      </c>
      <c r="G1276">
        <v>23</v>
      </c>
      <c r="H1276">
        <v>23</v>
      </c>
      <c r="I1276">
        <v>9501</v>
      </c>
      <c r="J1276">
        <v>23001748</v>
      </c>
      <c r="K1276">
        <v>23001112</v>
      </c>
      <c r="L1276">
        <f t="shared" si="57"/>
        <v>30</v>
      </c>
      <c r="M1276">
        <f t="shared" si="58"/>
        <v>23001748</v>
      </c>
      <c r="N1276" t="str">
        <f t="shared" si="59"/>
        <v>23001748_290063</v>
      </c>
      <c r="O1276" t="e">
        <f>VLOOKUP(M1276,Sheet3!$H$2:$H$8,1,0)</f>
        <v>#N/A</v>
      </c>
    </row>
    <row r="1277" spans="1:15" x14ac:dyDescent="0.25">
      <c r="A1277">
        <v>290063</v>
      </c>
      <c r="B1277">
        <v>1204</v>
      </c>
      <c r="C1277" s="38">
        <v>45133</v>
      </c>
      <c r="D1277" t="s">
        <v>3284</v>
      </c>
      <c r="E1277">
        <v>30</v>
      </c>
      <c r="F1277" t="s">
        <v>36</v>
      </c>
      <c r="G1277">
        <v>23</v>
      </c>
      <c r="H1277">
        <v>23</v>
      </c>
      <c r="I1277">
        <v>9501</v>
      </c>
      <c r="J1277">
        <v>23001748</v>
      </c>
      <c r="K1277">
        <v>23001112</v>
      </c>
      <c r="L1277">
        <f t="shared" si="57"/>
        <v>30</v>
      </c>
      <c r="M1277">
        <f t="shared" si="58"/>
        <v>23001748</v>
      </c>
      <c r="N1277" t="str">
        <f t="shared" si="59"/>
        <v>23001748_290063</v>
      </c>
      <c r="O1277" t="e">
        <f>VLOOKUP(M1277,Sheet3!$H$2:$H$8,1,0)</f>
        <v>#N/A</v>
      </c>
    </row>
    <row r="1278" spans="1:15" x14ac:dyDescent="0.25">
      <c r="A1278">
        <v>290063</v>
      </c>
      <c r="B1278">
        <v>1204</v>
      </c>
      <c r="C1278" s="38">
        <v>45133</v>
      </c>
      <c r="D1278" t="s">
        <v>3284</v>
      </c>
      <c r="E1278">
        <v>-0.6</v>
      </c>
      <c r="F1278" t="s">
        <v>36</v>
      </c>
      <c r="G1278">
        <v>23</v>
      </c>
      <c r="H1278">
        <v>23</v>
      </c>
      <c r="I1278">
        <v>9501</v>
      </c>
      <c r="J1278">
        <v>23001748</v>
      </c>
      <c r="K1278">
        <v>23001112</v>
      </c>
      <c r="L1278">
        <f t="shared" si="57"/>
        <v>30</v>
      </c>
      <c r="M1278">
        <f t="shared" si="58"/>
        <v>23001748</v>
      </c>
      <c r="N1278" t="str">
        <f t="shared" si="59"/>
        <v>23001748_290063</v>
      </c>
      <c r="O1278" t="e">
        <f>VLOOKUP(M1278,Sheet3!$H$2:$H$8,1,0)</f>
        <v>#N/A</v>
      </c>
    </row>
    <row r="1279" spans="1:15" x14ac:dyDescent="0.25">
      <c r="A1279">
        <v>290063</v>
      </c>
      <c r="B1279">
        <v>1204</v>
      </c>
      <c r="C1279" s="38">
        <v>45133</v>
      </c>
      <c r="D1279" t="s">
        <v>3284</v>
      </c>
      <c r="E1279">
        <v>-30</v>
      </c>
      <c r="F1279" t="s">
        <v>36</v>
      </c>
      <c r="G1279">
        <v>23</v>
      </c>
      <c r="H1279">
        <v>23</v>
      </c>
      <c r="I1279">
        <v>9501</v>
      </c>
      <c r="J1279">
        <v>23001748</v>
      </c>
      <c r="K1279">
        <v>23001112</v>
      </c>
      <c r="L1279">
        <f t="shared" si="57"/>
        <v>30</v>
      </c>
      <c r="M1279">
        <f t="shared" si="58"/>
        <v>23001748</v>
      </c>
      <c r="N1279" t="str">
        <f t="shared" si="59"/>
        <v>23001748_290063</v>
      </c>
      <c r="O1279" t="e">
        <f>VLOOKUP(M1279,Sheet3!$H$2:$H$8,1,0)</f>
        <v>#N/A</v>
      </c>
    </row>
    <row r="1280" spans="1:15" x14ac:dyDescent="0.25">
      <c r="A1280">
        <v>290063</v>
      </c>
      <c r="B1280">
        <v>1204</v>
      </c>
      <c r="C1280" s="38">
        <v>45133</v>
      </c>
      <c r="D1280" t="s">
        <v>3284</v>
      </c>
      <c r="E1280">
        <v>0.6</v>
      </c>
      <c r="F1280" t="s">
        <v>36</v>
      </c>
      <c r="G1280">
        <v>23</v>
      </c>
      <c r="H1280">
        <v>23</v>
      </c>
      <c r="I1280">
        <v>9501</v>
      </c>
      <c r="J1280">
        <v>23001748</v>
      </c>
      <c r="K1280">
        <v>23001112</v>
      </c>
      <c r="L1280">
        <f t="shared" si="57"/>
        <v>30</v>
      </c>
      <c r="M1280">
        <f t="shared" si="58"/>
        <v>23001748</v>
      </c>
      <c r="N1280" t="str">
        <f t="shared" si="59"/>
        <v>23001748_290063</v>
      </c>
      <c r="O1280" t="e">
        <f>VLOOKUP(M1280,Sheet3!$H$2:$H$8,1,0)</f>
        <v>#N/A</v>
      </c>
    </row>
    <row r="1281" spans="1:15" x14ac:dyDescent="0.25">
      <c r="A1281">
        <v>290063</v>
      </c>
      <c r="B1281">
        <v>1204</v>
      </c>
      <c r="C1281" s="38">
        <v>45180</v>
      </c>
      <c r="D1281" t="s">
        <v>3286</v>
      </c>
      <c r="E1281">
        <v>151</v>
      </c>
      <c r="F1281" t="s">
        <v>36</v>
      </c>
      <c r="G1281">
        <v>23</v>
      </c>
      <c r="H1281">
        <v>23</v>
      </c>
      <c r="I1281">
        <v>11807</v>
      </c>
      <c r="J1281">
        <v>23001899</v>
      </c>
      <c r="K1281">
        <v>23001124</v>
      </c>
      <c r="L1281">
        <f t="shared" si="57"/>
        <v>30</v>
      </c>
      <c r="M1281">
        <f t="shared" si="58"/>
        <v>23001899</v>
      </c>
      <c r="N1281" t="str">
        <f t="shared" si="59"/>
        <v>23001899_290063</v>
      </c>
      <c r="O1281" t="e">
        <f>VLOOKUP(M1281,Sheet3!$H$2:$H$8,1,0)</f>
        <v>#N/A</v>
      </c>
    </row>
    <row r="1282" spans="1:15" x14ac:dyDescent="0.25">
      <c r="A1282">
        <v>290063</v>
      </c>
      <c r="B1282">
        <v>1204</v>
      </c>
      <c r="C1282" s="38">
        <v>45180</v>
      </c>
      <c r="D1282" t="s">
        <v>3974</v>
      </c>
      <c r="E1282">
        <v>20.5</v>
      </c>
      <c r="F1282" t="s">
        <v>36</v>
      </c>
      <c r="G1282">
        <v>23</v>
      </c>
      <c r="H1282">
        <v>23</v>
      </c>
      <c r="I1282">
        <v>11807</v>
      </c>
      <c r="J1282">
        <v>23001900</v>
      </c>
      <c r="K1282">
        <v>23001124</v>
      </c>
      <c r="L1282">
        <f t="shared" si="57"/>
        <v>30</v>
      </c>
      <c r="M1282">
        <f t="shared" si="58"/>
        <v>23001900</v>
      </c>
      <c r="N1282" t="str">
        <f t="shared" si="59"/>
        <v>23001900_290063</v>
      </c>
      <c r="O1282" t="e">
        <f>VLOOKUP(M1282,Sheet3!$H$2:$H$8,1,0)</f>
        <v>#N/A</v>
      </c>
    </row>
    <row r="1283" spans="1:15" x14ac:dyDescent="0.25">
      <c r="A1283">
        <v>290063</v>
      </c>
      <c r="B1283">
        <v>1204</v>
      </c>
      <c r="C1283" s="38">
        <v>45180</v>
      </c>
      <c r="D1283" t="s">
        <v>3974</v>
      </c>
      <c r="E1283">
        <v>1194</v>
      </c>
      <c r="F1283" t="s">
        <v>36</v>
      </c>
      <c r="G1283">
        <v>23</v>
      </c>
      <c r="H1283">
        <v>23</v>
      </c>
      <c r="I1283">
        <v>11807</v>
      </c>
      <c r="J1283">
        <v>23001900</v>
      </c>
      <c r="K1283">
        <v>23001124</v>
      </c>
      <c r="L1283">
        <f t="shared" si="57"/>
        <v>30</v>
      </c>
      <c r="M1283">
        <f t="shared" si="58"/>
        <v>23001900</v>
      </c>
      <c r="N1283" t="str">
        <f t="shared" si="59"/>
        <v>23001900_290063</v>
      </c>
      <c r="O1283" t="e">
        <f>VLOOKUP(M1283,Sheet3!$H$2:$H$8,1,0)</f>
        <v>#N/A</v>
      </c>
    </row>
    <row r="1284" spans="1:15" x14ac:dyDescent="0.25">
      <c r="A1284">
        <v>290063</v>
      </c>
      <c r="B1284">
        <v>1204</v>
      </c>
      <c r="C1284" s="38">
        <v>45180</v>
      </c>
      <c r="D1284" t="s">
        <v>3292</v>
      </c>
      <c r="E1284">
        <v>2795</v>
      </c>
      <c r="F1284" t="s">
        <v>36</v>
      </c>
      <c r="G1284">
        <v>23</v>
      </c>
      <c r="H1284">
        <v>23</v>
      </c>
      <c r="I1284">
        <v>11807</v>
      </c>
      <c r="J1284">
        <v>23001919</v>
      </c>
      <c r="K1284">
        <v>23001124</v>
      </c>
      <c r="L1284">
        <f t="shared" si="57"/>
        <v>30</v>
      </c>
      <c r="M1284">
        <f t="shared" si="58"/>
        <v>23001919</v>
      </c>
      <c r="N1284" t="str">
        <f t="shared" si="59"/>
        <v>23001919_290063</v>
      </c>
      <c r="O1284" t="e">
        <f>VLOOKUP(M1284,Sheet3!$H$2:$H$8,1,0)</f>
        <v>#N/A</v>
      </c>
    </row>
    <row r="1285" spans="1:15" x14ac:dyDescent="0.25">
      <c r="A1285">
        <v>290063</v>
      </c>
      <c r="B1285">
        <v>1204</v>
      </c>
      <c r="C1285" s="38">
        <v>45196</v>
      </c>
      <c r="D1285" t="s">
        <v>3303</v>
      </c>
      <c r="E1285">
        <v>1268</v>
      </c>
      <c r="F1285" t="s">
        <v>36</v>
      </c>
      <c r="G1285">
        <v>23</v>
      </c>
      <c r="H1285">
        <v>23</v>
      </c>
      <c r="I1285">
        <v>12692</v>
      </c>
      <c r="J1285">
        <v>23001976</v>
      </c>
      <c r="K1285">
        <v>23001134</v>
      </c>
      <c r="L1285">
        <f t="shared" si="57"/>
        <v>30</v>
      </c>
      <c r="M1285">
        <f t="shared" si="58"/>
        <v>23001976</v>
      </c>
      <c r="N1285" t="str">
        <f t="shared" si="59"/>
        <v>23001976_290063</v>
      </c>
      <c r="O1285" t="e">
        <f>VLOOKUP(M1285,Sheet3!$H$2:$H$8,1,0)</f>
        <v>#N/A</v>
      </c>
    </row>
    <row r="1286" spans="1:15" x14ac:dyDescent="0.25">
      <c r="A1286">
        <v>290063</v>
      </c>
      <c r="B1286">
        <v>1204</v>
      </c>
      <c r="C1286" s="38">
        <v>45196</v>
      </c>
      <c r="D1286" t="s">
        <v>3975</v>
      </c>
      <c r="E1286">
        <v>591.9</v>
      </c>
      <c r="F1286" t="s">
        <v>36</v>
      </c>
      <c r="G1286">
        <v>23</v>
      </c>
      <c r="H1286">
        <v>23</v>
      </c>
      <c r="I1286">
        <v>12692</v>
      </c>
      <c r="J1286">
        <v>23001977</v>
      </c>
      <c r="K1286">
        <v>23001134</v>
      </c>
      <c r="L1286">
        <f t="shared" si="57"/>
        <v>30</v>
      </c>
      <c r="M1286">
        <f t="shared" si="58"/>
        <v>23001977</v>
      </c>
      <c r="N1286" t="str">
        <f t="shared" si="59"/>
        <v>23001977_290063</v>
      </c>
      <c r="O1286" t="e">
        <f>VLOOKUP(M1286,Sheet3!$H$2:$H$8,1,0)</f>
        <v>#N/A</v>
      </c>
    </row>
    <row r="1287" spans="1:15" x14ac:dyDescent="0.25">
      <c r="A1287">
        <v>290063</v>
      </c>
      <c r="B1287">
        <v>1204</v>
      </c>
      <c r="C1287" s="38">
        <v>45196</v>
      </c>
      <c r="D1287" t="s">
        <v>3311</v>
      </c>
      <c r="E1287">
        <v>276.39999999999998</v>
      </c>
      <c r="F1287" t="s">
        <v>36</v>
      </c>
      <c r="G1287">
        <v>23</v>
      </c>
      <c r="H1287">
        <v>23</v>
      </c>
      <c r="I1287">
        <v>12692</v>
      </c>
      <c r="J1287">
        <v>23002021</v>
      </c>
      <c r="K1287">
        <v>23001141</v>
      </c>
      <c r="L1287">
        <f t="shared" si="57"/>
        <v>30</v>
      </c>
      <c r="M1287">
        <f t="shared" si="58"/>
        <v>23002021</v>
      </c>
      <c r="N1287" t="str">
        <f t="shared" si="59"/>
        <v>23002021_290063</v>
      </c>
      <c r="O1287" t="e">
        <f>VLOOKUP(M1287,Sheet3!$H$2:$H$8,1,0)</f>
        <v>#N/A</v>
      </c>
    </row>
    <row r="1288" spans="1:15" x14ac:dyDescent="0.25">
      <c r="A1288">
        <v>290063</v>
      </c>
      <c r="B1288">
        <v>1204</v>
      </c>
      <c r="C1288" s="38">
        <v>45196</v>
      </c>
      <c r="D1288" t="s">
        <v>3979</v>
      </c>
      <c r="E1288">
        <v>1863.6</v>
      </c>
      <c r="F1288" t="s">
        <v>36</v>
      </c>
      <c r="G1288">
        <v>23</v>
      </c>
      <c r="H1288">
        <v>23</v>
      </c>
      <c r="I1288">
        <v>12692</v>
      </c>
      <c r="J1288">
        <v>23002042</v>
      </c>
      <c r="K1288">
        <v>23001145</v>
      </c>
      <c r="L1288">
        <f t="shared" ref="L1288:L1351" si="60">LEN(D1288)</f>
        <v>30</v>
      </c>
      <c r="M1288">
        <f t="shared" ref="M1288:M1351" si="61">IF(L1288&lt;=7,D1288,J1288)</f>
        <v>23002042</v>
      </c>
      <c r="N1288" t="str">
        <f t="shared" ref="N1288:N1351" si="62">CONCATENATE(M1288,"_",A1288)</f>
        <v>23002042_290063</v>
      </c>
      <c r="O1288" t="e">
        <f>VLOOKUP(M1288,Sheet3!$H$2:$H$8,1,0)</f>
        <v>#N/A</v>
      </c>
    </row>
    <row r="1289" spans="1:15" x14ac:dyDescent="0.25">
      <c r="A1289">
        <v>290063</v>
      </c>
      <c r="B1289">
        <v>1204</v>
      </c>
      <c r="C1289" s="38">
        <v>45055</v>
      </c>
      <c r="D1289" t="s">
        <v>3980</v>
      </c>
      <c r="E1289">
        <v>1411.9</v>
      </c>
      <c r="F1289" t="s">
        <v>36</v>
      </c>
      <c r="G1289">
        <v>23</v>
      </c>
      <c r="H1289">
        <v>23</v>
      </c>
      <c r="I1289">
        <v>5594</v>
      </c>
      <c r="J1289">
        <v>23001257</v>
      </c>
      <c r="K1289">
        <v>23001033</v>
      </c>
      <c r="L1289">
        <f t="shared" si="60"/>
        <v>29</v>
      </c>
      <c r="M1289">
        <f t="shared" si="61"/>
        <v>23001257</v>
      </c>
      <c r="N1289" t="str">
        <f t="shared" si="62"/>
        <v>23001257_290063</v>
      </c>
      <c r="O1289" t="e">
        <f>VLOOKUP(M1289,Sheet3!$H$2:$H$8,1,0)</f>
        <v>#N/A</v>
      </c>
    </row>
    <row r="1290" spans="1:15" x14ac:dyDescent="0.25">
      <c r="A1290">
        <v>290063</v>
      </c>
      <c r="B1290">
        <v>1204</v>
      </c>
      <c r="C1290" s="38">
        <v>45055</v>
      </c>
      <c r="D1290" t="s">
        <v>3981</v>
      </c>
      <c r="E1290">
        <v>3548.6</v>
      </c>
      <c r="F1290" t="s">
        <v>36</v>
      </c>
      <c r="G1290">
        <v>23</v>
      </c>
      <c r="H1290">
        <v>23</v>
      </c>
      <c r="I1290">
        <v>5594</v>
      </c>
      <c r="J1290">
        <v>23001313</v>
      </c>
      <c r="K1290">
        <v>23001052</v>
      </c>
      <c r="L1290">
        <f t="shared" si="60"/>
        <v>29</v>
      </c>
      <c r="M1290">
        <f t="shared" si="61"/>
        <v>23001313</v>
      </c>
      <c r="N1290" t="str">
        <f t="shared" si="62"/>
        <v>23001313_290063</v>
      </c>
      <c r="O1290" t="e">
        <f>VLOOKUP(M1290,Sheet3!$H$2:$H$8,1,0)</f>
        <v>#N/A</v>
      </c>
    </row>
    <row r="1291" spans="1:15" x14ac:dyDescent="0.25">
      <c r="A1291">
        <v>290063</v>
      </c>
      <c r="B1291">
        <v>1204</v>
      </c>
      <c r="C1291" s="38">
        <v>45211</v>
      </c>
      <c r="D1291" t="s">
        <v>4156</v>
      </c>
      <c r="E1291">
        <v>314.10000000000002</v>
      </c>
      <c r="F1291" t="s">
        <v>36</v>
      </c>
      <c r="G1291">
        <v>23</v>
      </c>
      <c r="H1291">
        <v>23</v>
      </c>
      <c r="I1291">
        <v>900786</v>
      </c>
      <c r="J1291">
        <v>23002021</v>
      </c>
      <c r="K1291">
        <v>23001141</v>
      </c>
      <c r="L1291">
        <f t="shared" si="60"/>
        <v>30</v>
      </c>
      <c r="M1291">
        <f t="shared" si="61"/>
        <v>23002021</v>
      </c>
      <c r="N1291" t="str">
        <f t="shared" si="62"/>
        <v>23002021_290063</v>
      </c>
      <c r="O1291" t="e">
        <f>VLOOKUP(M1291,Sheet3!$H$2:$H$8,1,0)</f>
        <v>#N/A</v>
      </c>
    </row>
    <row r="1292" spans="1:15" x14ac:dyDescent="0.25">
      <c r="A1292">
        <v>290063</v>
      </c>
      <c r="B1292">
        <v>1204</v>
      </c>
      <c r="C1292" s="38">
        <v>45211</v>
      </c>
      <c r="D1292" t="s">
        <v>3825</v>
      </c>
      <c r="E1292">
        <v>2188</v>
      </c>
      <c r="F1292" t="s">
        <v>36</v>
      </c>
      <c r="G1292">
        <v>23</v>
      </c>
      <c r="H1292">
        <v>23</v>
      </c>
      <c r="I1292">
        <v>900786</v>
      </c>
      <c r="J1292">
        <v>23002039</v>
      </c>
      <c r="K1292">
        <v>23001141</v>
      </c>
      <c r="L1292">
        <f t="shared" si="60"/>
        <v>30</v>
      </c>
      <c r="M1292">
        <f t="shared" si="61"/>
        <v>23002039</v>
      </c>
      <c r="N1292" t="str">
        <f t="shared" si="62"/>
        <v>23002039_290063</v>
      </c>
      <c r="O1292" t="e">
        <f>VLOOKUP(M1292,Sheet3!$H$2:$H$8,1,0)</f>
        <v>#N/A</v>
      </c>
    </row>
    <row r="1293" spans="1:15" x14ac:dyDescent="0.25">
      <c r="A1293">
        <v>290063</v>
      </c>
      <c r="B1293">
        <v>1204</v>
      </c>
      <c r="C1293" s="38">
        <v>45211</v>
      </c>
      <c r="D1293" t="s">
        <v>3825</v>
      </c>
      <c r="E1293">
        <v>25</v>
      </c>
      <c r="F1293" t="s">
        <v>36</v>
      </c>
      <c r="G1293">
        <v>23</v>
      </c>
      <c r="H1293">
        <v>23</v>
      </c>
      <c r="I1293">
        <v>900786</v>
      </c>
      <c r="J1293">
        <v>23002039</v>
      </c>
      <c r="K1293">
        <v>23001141</v>
      </c>
      <c r="L1293">
        <f t="shared" si="60"/>
        <v>30</v>
      </c>
      <c r="M1293">
        <f t="shared" si="61"/>
        <v>23002039</v>
      </c>
      <c r="N1293" t="str">
        <f t="shared" si="62"/>
        <v>23002039_290063</v>
      </c>
      <c r="O1293" t="e">
        <f>VLOOKUP(M1293,Sheet3!$H$2:$H$8,1,0)</f>
        <v>#N/A</v>
      </c>
    </row>
    <row r="1294" spans="1:15" x14ac:dyDescent="0.25">
      <c r="A1294">
        <v>290063</v>
      </c>
      <c r="B1294">
        <v>1204</v>
      </c>
      <c r="C1294" s="38">
        <v>45211</v>
      </c>
      <c r="D1294" t="s">
        <v>4141</v>
      </c>
      <c r="E1294">
        <v>1384.3</v>
      </c>
      <c r="F1294" t="s">
        <v>36</v>
      </c>
      <c r="G1294">
        <v>23</v>
      </c>
      <c r="H1294">
        <v>23</v>
      </c>
      <c r="I1294">
        <v>900786</v>
      </c>
      <c r="J1294">
        <v>23002042</v>
      </c>
      <c r="K1294">
        <v>23001145</v>
      </c>
      <c r="L1294">
        <f t="shared" si="60"/>
        <v>30</v>
      </c>
      <c r="M1294">
        <f t="shared" si="61"/>
        <v>23002042</v>
      </c>
      <c r="N1294" t="str">
        <f t="shared" si="62"/>
        <v>23002042_290063</v>
      </c>
      <c r="O1294" t="e">
        <f>VLOOKUP(M1294,Sheet3!$H$2:$H$8,1,0)</f>
        <v>#N/A</v>
      </c>
    </row>
    <row r="1295" spans="1:15" x14ac:dyDescent="0.25">
      <c r="A1295">
        <v>290063</v>
      </c>
      <c r="B1295">
        <v>1204</v>
      </c>
      <c r="C1295" s="38">
        <v>45222</v>
      </c>
      <c r="D1295" t="s">
        <v>3986</v>
      </c>
      <c r="E1295">
        <v>1477</v>
      </c>
      <c r="F1295" t="s">
        <v>36</v>
      </c>
      <c r="G1295">
        <v>23</v>
      </c>
      <c r="H1295">
        <v>23</v>
      </c>
      <c r="I1295">
        <v>901411</v>
      </c>
      <c r="J1295">
        <v>23002063</v>
      </c>
      <c r="K1295">
        <v>23001149</v>
      </c>
      <c r="L1295">
        <f t="shared" si="60"/>
        <v>30</v>
      </c>
      <c r="M1295">
        <f t="shared" si="61"/>
        <v>23002063</v>
      </c>
      <c r="N1295" t="str">
        <f t="shared" si="62"/>
        <v>23002063_290063</v>
      </c>
      <c r="O1295" t="e">
        <f>VLOOKUP(M1295,Sheet3!$H$2:$H$8,1,0)</f>
        <v>#N/A</v>
      </c>
    </row>
    <row r="1296" spans="1:15" x14ac:dyDescent="0.25">
      <c r="A1296">
        <v>290063</v>
      </c>
      <c r="B1296">
        <v>1204</v>
      </c>
      <c r="C1296" s="38">
        <v>45222</v>
      </c>
      <c r="D1296" t="s">
        <v>3987</v>
      </c>
      <c r="E1296">
        <v>15</v>
      </c>
      <c r="F1296" t="s">
        <v>36</v>
      </c>
      <c r="G1296">
        <v>23</v>
      </c>
      <c r="H1296">
        <v>23</v>
      </c>
      <c r="I1296">
        <v>901411</v>
      </c>
      <c r="J1296">
        <v>23002064</v>
      </c>
      <c r="K1296">
        <v>23001149</v>
      </c>
      <c r="L1296">
        <f t="shared" si="60"/>
        <v>30</v>
      </c>
      <c r="M1296">
        <f t="shared" si="61"/>
        <v>23002064</v>
      </c>
      <c r="N1296" t="str">
        <f t="shared" si="62"/>
        <v>23002064_290063</v>
      </c>
      <c r="O1296" t="e">
        <f>VLOOKUP(M1296,Sheet3!$H$2:$H$8,1,0)</f>
        <v>#N/A</v>
      </c>
    </row>
    <row r="1297" spans="1:15" x14ac:dyDescent="0.25">
      <c r="A1297">
        <v>290063</v>
      </c>
      <c r="B1297">
        <v>1204</v>
      </c>
      <c r="C1297" s="38">
        <v>45222</v>
      </c>
      <c r="D1297" t="s">
        <v>3987</v>
      </c>
      <c r="E1297">
        <v>151</v>
      </c>
      <c r="F1297" t="s">
        <v>36</v>
      </c>
      <c r="G1297">
        <v>23</v>
      </c>
      <c r="H1297">
        <v>23</v>
      </c>
      <c r="I1297">
        <v>901411</v>
      </c>
      <c r="J1297">
        <v>23002064</v>
      </c>
      <c r="K1297">
        <v>23001149</v>
      </c>
      <c r="L1297">
        <f t="shared" si="60"/>
        <v>30</v>
      </c>
      <c r="M1297">
        <f t="shared" si="61"/>
        <v>23002064</v>
      </c>
      <c r="N1297" t="str">
        <f t="shared" si="62"/>
        <v>23002064_290063</v>
      </c>
      <c r="O1297" t="e">
        <f>VLOOKUP(M1297,Sheet3!$H$2:$H$8,1,0)</f>
        <v>#N/A</v>
      </c>
    </row>
    <row r="1298" spans="1:15" x14ac:dyDescent="0.25">
      <c r="A1298">
        <v>290063</v>
      </c>
      <c r="B1298">
        <v>1204</v>
      </c>
      <c r="C1298" s="38">
        <v>45231</v>
      </c>
      <c r="D1298" t="s">
        <v>3827</v>
      </c>
      <c r="E1298">
        <v>286.39999999999998</v>
      </c>
      <c r="F1298" t="s">
        <v>36</v>
      </c>
      <c r="G1298">
        <v>23</v>
      </c>
      <c r="H1298">
        <v>23</v>
      </c>
      <c r="I1298">
        <v>902052</v>
      </c>
      <c r="J1298">
        <v>23002115</v>
      </c>
      <c r="K1298">
        <v>23001160</v>
      </c>
      <c r="L1298">
        <f t="shared" si="60"/>
        <v>30</v>
      </c>
      <c r="M1298">
        <f t="shared" si="61"/>
        <v>23002115</v>
      </c>
      <c r="N1298" t="str">
        <f t="shared" si="62"/>
        <v>23002115_290063</v>
      </c>
      <c r="O1298" t="e">
        <f>VLOOKUP(M1298,Sheet3!$H$2:$H$8,1,0)</f>
        <v>#N/A</v>
      </c>
    </row>
    <row r="1299" spans="1:15" x14ac:dyDescent="0.25">
      <c r="A1299">
        <v>290063</v>
      </c>
      <c r="B1299">
        <v>1204</v>
      </c>
      <c r="C1299" s="38">
        <v>45231</v>
      </c>
      <c r="D1299" t="s">
        <v>3827</v>
      </c>
      <c r="E1299">
        <v>20</v>
      </c>
      <c r="F1299" t="s">
        <v>36</v>
      </c>
      <c r="G1299">
        <v>23</v>
      </c>
      <c r="H1299">
        <v>23</v>
      </c>
      <c r="I1299">
        <v>902052</v>
      </c>
      <c r="J1299">
        <v>23002115</v>
      </c>
      <c r="K1299">
        <v>23001160</v>
      </c>
      <c r="L1299">
        <f t="shared" si="60"/>
        <v>30</v>
      </c>
      <c r="M1299">
        <f t="shared" si="61"/>
        <v>23002115</v>
      </c>
      <c r="N1299" t="str">
        <f t="shared" si="62"/>
        <v>23002115_290063</v>
      </c>
      <c r="O1299" t="e">
        <f>VLOOKUP(M1299,Sheet3!$H$2:$H$8,1,0)</f>
        <v>#N/A</v>
      </c>
    </row>
    <row r="1300" spans="1:15" x14ac:dyDescent="0.25">
      <c r="A1300">
        <v>290063</v>
      </c>
      <c r="B1300">
        <v>1204</v>
      </c>
      <c r="C1300" s="38">
        <v>45231</v>
      </c>
      <c r="D1300" t="s">
        <v>3828</v>
      </c>
      <c r="E1300">
        <v>1675.7</v>
      </c>
      <c r="F1300" t="s">
        <v>36</v>
      </c>
      <c r="G1300">
        <v>23</v>
      </c>
      <c r="H1300">
        <v>23</v>
      </c>
      <c r="I1300">
        <v>902052</v>
      </c>
      <c r="J1300">
        <v>23002117</v>
      </c>
      <c r="K1300">
        <v>23001161</v>
      </c>
      <c r="L1300">
        <f t="shared" si="60"/>
        <v>30</v>
      </c>
      <c r="M1300">
        <f t="shared" si="61"/>
        <v>23002117</v>
      </c>
      <c r="N1300" t="str">
        <f t="shared" si="62"/>
        <v>23002117_290063</v>
      </c>
      <c r="O1300" t="e">
        <f>VLOOKUP(M1300,Sheet3!$H$2:$H$8,1,0)</f>
        <v>#N/A</v>
      </c>
    </row>
    <row r="1301" spans="1:15" x14ac:dyDescent="0.25">
      <c r="A1301">
        <v>290063</v>
      </c>
      <c r="B1301">
        <v>1204</v>
      </c>
      <c r="C1301" s="38">
        <v>45231</v>
      </c>
      <c r="D1301" t="s">
        <v>3991</v>
      </c>
      <c r="E1301">
        <v>1.9</v>
      </c>
      <c r="F1301" t="s">
        <v>36</v>
      </c>
      <c r="G1301">
        <v>23</v>
      </c>
      <c r="H1301">
        <v>23</v>
      </c>
      <c r="I1301">
        <v>902052</v>
      </c>
      <c r="J1301">
        <v>23002122</v>
      </c>
      <c r="K1301">
        <v>23001161</v>
      </c>
      <c r="L1301">
        <f t="shared" si="60"/>
        <v>30</v>
      </c>
      <c r="M1301">
        <f t="shared" si="61"/>
        <v>23002122</v>
      </c>
      <c r="N1301" t="str">
        <f t="shared" si="62"/>
        <v>23002122_290063</v>
      </c>
      <c r="O1301" t="e">
        <f>VLOOKUP(M1301,Sheet3!$H$2:$H$8,1,0)</f>
        <v>#N/A</v>
      </c>
    </row>
    <row r="1302" spans="1:15" x14ac:dyDescent="0.25">
      <c r="A1302">
        <v>290063</v>
      </c>
      <c r="B1302">
        <v>1204</v>
      </c>
      <c r="C1302" s="38">
        <v>45231</v>
      </c>
      <c r="D1302" t="s">
        <v>3991</v>
      </c>
      <c r="E1302">
        <v>625.20000000000005</v>
      </c>
      <c r="F1302" t="s">
        <v>36</v>
      </c>
      <c r="G1302">
        <v>23</v>
      </c>
      <c r="H1302">
        <v>23</v>
      </c>
      <c r="I1302">
        <v>902052</v>
      </c>
      <c r="J1302">
        <v>23002122</v>
      </c>
      <c r="K1302">
        <v>23001161</v>
      </c>
      <c r="L1302">
        <f t="shared" si="60"/>
        <v>30</v>
      </c>
      <c r="M1302">
        <f t="shared" si="61"/>
        <v>23002122</v>
      </c>
      <c r="N1302" t="str">
        <f t="shared" si="62"/>
        <v>23002122_290063</v>
      </c>
      <c r="O1302" t="e">
        <f>VLOOKUP(M1302,Sheet3!$H$2:$H$8,1,0)</f>
        <v>#N/A</v>
      </c>
    </row>
    <row r="1303" spans="1:15" x14ac:dyDescent="0.25">
      <c r="A1303">
        <v>290063</v>
      </c>
      <c r="B1303">
        <v>1204</v>
      </c>
      <c r="C1303" s="38">
        <v>45247</v>
      </c>
      <c r="D1303" t="s">
        <v>3373</v>
      </c>
      <c r="E1303">
        <v>1847.9</v>
      </c>
      <c r="F1303" t="s">
        <v>36</v>
      </c>
      <c r="G1303">
        <v>23</v>
      </c>
      <c r="H1303">
        <v>23</v>
      </c>
      <c r="I1303">
        <v>903005</v>
      </c>
      <c r="J1303">
        <v>23002177</v>
      </c>
      <c r="K1303">
        <v>23001166</v>
      </c>
      <c r="L1303">
        <f t="shared" si="60"/>
        <v>30</v>
      </c>
      <c r="M1303">
        <f t="shared" si="61"/>
        <v>23002177</v>
      </c>
      <c r="N1303" t="str">
        <f t="shared" si="62"/>
        <v>23002177_290063</v>
      </c>
      <c r="O1303" t="e">
        <f>VLOOKUP(M1303,Sheet3!$H$2:$H$8,1,0)</f>
        <v>#N/A</v>
      </c>
    </row>
    <row r="1304" spans="1:15" x14ac:dyDescent="0.25">
      <c r="A1304">
        <v>290063</v>
      </c>
      <c r="B1304">
        <v>1204</v>
      </c>
      <c r="C1304" s="38">
        <v>45247</v>
      </c>
      <c r="D1304" t="s">
        <v>3373</v>
      </c>
      <c r="E1304">
        <v>57</v>
      </c>
      <c r="F1304" t="s">
        <v>36</v>
      </c>
      <c r="G1304">
        <v>23</v>
      </c>
      <c r="H1304">
        <v>23</v>
      </c>
      <c r="I1304">
        <v>903005</v>
      </c>
      <c r="J1304">
        <v>23002177</v>
      </c>
      <c r="K1304">
        <v>23001166</v>
      </c>
      <c r="L1304">
        <f t="shared" si="60"/>
        <v>30</v>
      </c>
      <c r="M1304">
        <f t="shared" si="61"/>
        <v>23002177</v>
      </c>
      <c r="N1304" t="str">
        <f t="shared" si="62"/>
        <v>23002177_290063</v>
      </c>
      <c r="O1304" t="e">
        <f>VLOOKUP(M1304,Sheet3!$H$2:$H$8,1,0)</f>
        <v>#N/A</v>
      </c>
    </row>
    <row r="1305" spans="1:15" x14ac:dyDescent="0.25">
      <c r="A1305">
        <v>290063</v>
      </c>
      <c r="B1305">
        <v>1204</v>
      </c>
      <c r="C1305" s="38">
        <v>45247</v>
      </c>
      <c r="D1305" t="s">
        <v>3993</v>
      </c>
      <c r="E1305">
        <v>1798</v>
      </c>
      <c r="F1305" t="s">
        <v>36</v>
      </c>
      <c r="G1305">
        <v>23</v>
      </c>
      <c r="H1305">
        <v>23</v>
      </c>
      <c r="I1305">
        <v>903005</v>
      </c>
      <c r="J1305">
        <v>23002178</v>
      </c>
      <c r="K1305">
        <v>23001166</v>
      </c>
      <c r="L1305">
        <f t="shared" si="60"/>
        <v>30</v>
      </c>
      <c r="M1305">
        <f t="shared" si="61"/>
        <v>23002178</v>
      </c>
      <c r="N1305" t="str">
        <f t="shared" si="62"/>
        <v>23002178_290063</v>
      </c>
      <c r="O1305" t="e">
        <f>VLOOKUP(M1305,Sheet3!$H$2:$H$8,1,0)</f>
        <v>#N/A</v>
      </c>
    </row>
    <row r="1306" spans="1:15" x14ac:dyDescent="0.25">
      <c r="A1306">
        <v>290063</v>
      </c>
      <c r="B1306">
        <v>1204</v>
      </c>
      <c r="C1306" s="38">
        <v>45247</v>
      </c>
      <c r="D1306" t="s">
        <v>3385</v>
      </c>
      <c r="E1306">
        <v>2</v>
      </c>
      <c r="F1306" t="s">
        <v>36</v>
      </c>
      <c r="G1306">
        <v>23</v>
      </c>
      <c r="H1306">
        <v>23</v>
      </c>
      <c r="I1306">
        <v>903005</v>
      </c>
      <c r="J1306">
        <v>23002212</v>
      </c>
      <c r="K1306">
        <v>23001175</v>
      </c>
      <c r="L1306">
        <f t="shared" si="60"/>
        <v>30</v>
      </c>
      <c r="M1306">
        <f t="shared" si="61"/>
        <v>23002212</v>
      </c>
      <c r="N1306" t="str">
        <f t="shared" si="62"/>
        <v>23002212_290063</v>
      </c>
      <c r="O1306" t="e">
        <f>VLOOKUP(M1306,Sheet3!$H$2:$H$8,1,0)</f>
        <v>#N/A</v>
      </c>
    </row>
    <row r="1307" spans="1:15" x14ac:dyDescent="0.25">
      <c r="A1307">
        <v>290063</v>
      </c>
      <c r="B1307">
        <v>1204</v>
      </c>
      <c r="C1307" s="38">
        <v>45247</v>
      </c>
      <c r="D1307" t="s">
        <v>3385</v>
      </c>
      <c r="E1307">
        <v>641.6</v>
      </c>
      <c r="F1307" t="s">
        <v>36</v>
      </c>
      <c r="G1307">
        <v>23</v>
      </c>
      <c r="H1307">
        <v>23</v>
      </c>
      <c r="I1307">
        <v>903005</v>
      </c>
      <c r="J1307">
        <v>23002212</v>
      </c>
      <c r="K1307">
        <v>23001175</v>
      </c>
      <c r="L1307">
        <f t="shared" si="60"/>
        <v>30</v>
      </c>
      <c r="M1307">
        <f t="shared" si="61"/>
        <v>23002212</v>
      </c>
      <c r="N1307" t="str">
        <f t="shared" si="62"/>
        <v>23002212_290063</v>
      </c>
      <c r="O1307" t="e">
        <f>VLOOKUP(M1307,Sheet3!$H$2:$H$8,1,0)</f>
        <v>#N/A</v>
      </c>
    </row>
    <row r="1308" spans="1:15" x14ac:dyDescent="0.25">
      <c r="A1308">
        <v>290063</v>
      </c>
      <c r="B1308">
        <v>1204</v>
      </c>
      <c r="C1308" s="38">
        <v>45247</v>
      </c>
      <c r="D1308" t="s">
        <v>3386</v>
      </c>
      <c r="E1308">
        <v>171</v>
      </c>
      <c r="F1308" t="s">
        <v>36</v>
      </c>
      <c r="G1308">
        <v>23</v>
      </c>
      <c r="H1308">
        <v>23</v>
      </c>
      <c r="I1308">
        <v>903005</v>
      </c>
      <c r="J1308">
        <v>23002213</v>
      </c>
      <c r="K1308">
        <v>23001175</v>
      </c>
      <c r="L1308">
        <f t="shared" si="60"/>
        <v>30</v>
      </c>
      <c r="M1308">
        <f t="shared" si="61"/>
        <v>23002213</v>
      </c>
      <c r="N1308" t="str">
        <f t="shared" si="62"/>
        <v>23002213_290063</v>
      </c>
      <c r="O1308" t="e">
        <f>VLOOKUP(M1308,Sheet3!$H$2:$H$8,1,0)</f>
        <v>#N/A</v>
      </c>
    </row>
    <row r="1309" spans="1:15" x14ac:dyDescent="0.25">
      <c r="A1309">
        <v>290063</v>
      </c>
      <c r="B1309">
        <v>1204</v>
      </c>
      <c r="C1309" s="38">
        <v>45247</v>
      </c>
      <c r="D1309" t="s">
        <v>3830</v>
      </c>
      <c r="E1309">
        <v>512.20000000000005</v>
      </c>
      <c r="F1309" t="s">
        <v>36</v>
      </c>
      <c r="G1309">
        <v>23</v>
      </c>
      <c r="H1309">
        <v>23</v>
      </c>
      <c r="I1309">
        <v>903008</v>
      </c>
      <c r="J1309">
        <v>23002237</v>
      </c>
      <c r="K1309">
        <v>23001176</v>
      </c>
      <c r="L1309">
        <f t="shared" si="60"/>
        <v>30</v>
      </c>
      <c r="M1309">
        <f t="shared" si="61"/>
        <v>23002237</v>
      </c>
      <c r="N1309" t="str">
        <f t="shared" si="62"/>
        <v>23002237_290063</v>
      </c>
      <c r="O1309" t="e">
        <f>VLOOKUP(M1309,Sheet3!$H$2:$H$8,1,0)</f>
        <v>#N/A</v>
      </c>
    </row>
    <row r="1310" spans="1:15" x14ac:dyDescent="0.25">
      <c r="A1310">
        <v>290063</v>
      </c>
      <c r="B1310">
        <v>1204</v>
      </c>
      <c r="C1310" s="38">
        <v>45247</v>
      </c>
      <c r="D1310" t="s">
        <v>3831</v>
      </c>
      <c r="E1310">
        <v>13</v>
      </c>
      <c r="F1310" t="s">
        <v>36</v>
      </c>
      <c r="G1310">
        <v>23</v>
      </c>
      <c r="H1310">
        <v>23</v>
      </c>
      <c r="I1310">
        <v>903008</v>
      </c>
      <c r="J1310">
        <v>23002239</v>
      </c>
      <c r="K1310">
        <v>23001178</v>
      </c>
      <c r="L1310">
        <f t="shared" si="60"/>
        <v>30</v>
      </c>
      <c r="M1310">
        <f t="shared" si="61"/>
        <v>23002239</v>
      </c>
      <c r="N1310" t="str">
        <f t="shared" si="62"/>
        <v>23002239_290063</v>
      </c>
      <c r="O1310" t="e">
        <f>VLOOKUP(M1310,Sheet3!$H$2:$H$8,1,0)</f>
        <v>#N/A</v>
      </c>
    </row>
    <row r="1311" spans="1:15" x14ac:dyDescent="0.25">
      <c r="A1311">
        <v>290063</v>
      </c>
      <c r="B1311">
        <v>1204</v>
      </c>
      <c r="C1311" s="38">
        <v>45247</v>
      </c>
      <c r="D1311" t="s">
        <v>3831</v>
      </c>
      <c r="E1311">
        <v>1461.9</v>
      </c>
      <c r="F1311" t="s">
        <v>36</v>
      </c>
      <c r="G1311">
        <v>23</v>
      </c>
      <c r="H1311">
        <v>23</v>
      </c>
      <c r="I1311">
        <v>903008</v>
      </c>
      <c r="J1311">
        <v>23002239</v>
      </c>
      <c r="K1311">
        <v>23001178</v>
      </c>
      <c r="L1311">
        <f t="shared" si="60"/>
        <v>30</v>
      </c>
      <c r="M1311">
        <f t="shared" si="61"/>
        <v>23002239</v>
      </c>
      <c r="N1311" t="str">
        <f t="shared" si="62"/>
        <v>23002239_290063</v>
      </c>
      <c r="O1311" t="e">
        <f>VLOOKUP(M1311,Sheet3!$H$2:$H$8,1,0)</f>
        <v>#N/A</v>
      </c>
    </row>
    <row r="1312" spans="1:15" x14ac:dyDescent="0.25">
      <c r="A1312">
        <v>290063</v>
      </c>
      <c r="B1312">
        <v>1204</v>
      </c>
      <c r="C1312" s="38">
        <v>45260</v>
      </c>
      <c r="D1312" t="s">
        <v>3998</v>
      </c>
      <c r="E1312">
        <v>2869.4</v>
      </c>
      <c r="F1312" t="s">
        <v>36</v>
      </c>
      <c r="G1312">
        <v>23</v>
      </c>
      <c r="H1312">
        <v>23</v>
      </c>
      <c r="I1312">
        <v>903460</v>
      </c>
      <c r="J1312">
        <v>23002268</v>
      </c>
      <c r="K1312">
        <v>23001179</v>
      </c>
      <c r="L1312">
        <f t="shared" si="60"/>
        <v>30</v>
      </c>
      <c r="M1312">
        <f t="shared" si="61"/>
        <v>23002268</v>
      </c>
      <c r="N1312" t="str">
        <f t="shared" si="62"/>
        <v>23002268_290063</v>
      </c>
      <c r="O1312" t="e">
        <f>VLOOKUP(M1312,Sheet3!$H$2:$H$8,1,0)</f>
        <v>#N/A</v>
      </c>
    </row>
    <row r="1313" spans="1:15" x14ac:dyDescent="0.25">
      <c r="A1313">
        <v>290063</v>
      </c>
      <c r="B1313">
        <v>1204</v>
      </c>
      <c r="C1313" s="38">
        <v>45260</v>
      </c>
      <c r="D1313" t="s">
        <v>4157</v>
      </c>
      <c r="E1313">
        <v>76</v>
      </c>
      <c r="F1313" t="s">
        <v>36</v>
      </c>
      <c r="G1313">
        <v>23</v>
      </c>
      <c r="H1313">
        <v>23</v>
      </c>
      <c r="I1313">
        <v>903460</v>
      </c>
      <c r="J1313">
        <v>23002270</v>
      </c>
      <c r="K1313">
        <v>23001179</v>
      </c>
      <c r="L1313">
        <f t="shared" si="60"/>
        <v>30</v>
      </c>
      <c r="M1313">
        <f t="shared" si="61"/>
        <v>23002270</v>
      </c>
      <c r="N1313" t="str">
        <f t="shared" si="62"/>
        <v>23002270_290063</v>
      </c>
      <c r="O1313" t="e">
        <f>VLOOKUP(M1313,Sheet3!$H$2:$H$8,1,0)</f>
        <v>#N/A</v>
      </c>
    </row>
    <row r="1314" spans="1:15" x14ac:dyDescent="0.25">
      <c r="A1314">
        <v>290063</v>
      </c>
      <c r="B1314">
        <v>1204</v>
      </c>
      <c r="C1314" s="38">
        <v>45260</v>
      </c>
      <c r="D1314" t="s">
        <v>4158</v>
      </c>
      <c r="E1314">
        <v>369</v>
      </c>
      <c r="F1314" t="s">
        <v>36</v>
      </c>
      <c r="G1314">
        <v>23</v>
      </c>
      <c r="H1314">
        <v>23</v>
      </c>
      <c r="I1314">
        <v>903460</v>
      </c>
      <c r="J1314">
        <v>23002271</v>
      </c>
      <c r="K1314">
        <v>23001179</v>
      </c>
      <c r="L1314">
        <f t="shared" si="60"/>
        <v>30</v>
      </c>
      <c r="M1314">
        <f t="shared" si="61"/>
        <v>23002271</v>
      </c>
      <c r="N1314" t="str">
        <f t="shared" si="62"/>
        <v>23002271_290063</v>
      </c>
      <c r="O1314" t="e">
        <f>VLOOKUP(M1314,Sheet3!$H$2:$H$8,1,0)</f>
        <v>#N/A</v>
      </c>
    </row>
    <row r="1315" spans="1:15" x14ac:dyDescent="0.25">
      <c r="A1315">
        <v>290063</v>
      </c>
      <c r="B1315">
        <v>1204</v>
      </c>
      <c r="C1315" s="38">
        <v>45260</v>
      </c>
      <c r="D1315" t="s">
        <v>4159</v>
      </c>
      <c r="E1315">
        <v>242</v>
      </c>
      <c r="F1315" t="s">
        <v>36</v>
      </c>
      <c r="G1315">
        <v>23</v>
      </c>
      <c r="H1315">
        <v>23</v>
      </c>
      <c r="I1315">
        <v>903460</v>
      </c>
      <c r="J1315">
        <v>23002273</v>
      </c>
      <c r="K1315">
        <v>23001179</v>
      </c>
      <c r="L1315">
        <f t="shared" si="60"/>
        <v>30</v>
      </c>
      <c r="M1315">
        <f t="shared" si="61"/>
        <v>23002273</v>
      </c>
      <c r="N1315" t="str">
        <f t="shared" si="62"/>
        <v>23002273_290063</v>
      </c>
      <c r="O1315" t="e">
        <f>VLOOKUP(M1315,Sheet3!$H$2:$H$8,1,0)</f>
        <v>#N/A</v>
      </c>
    </row>
    <row r="1316" spans="1:15" x14ac:dyDescent="0.25">
      <c r="A1316">
        <v>290063</v>
      </c>
      <c r="B1316">
        <v>1204</v>
      </c>
      <c r="C1316" s="38">
        <v>45260</v>
      </c>
      <c r="D1316" t="s">
        <v>4159</v>
      </c>
      <c r="E1316">
        <v>62</v>
      </c>
      <c r="F1316" t="s">
        <v>36</v>
      </c>
      <c r="G1316">
        <v>23</v>
      </c>
      <c r="H1316">
        <v>23</v>
      </c>
      <c r="I1316">
        <v>903460</v>
      </c>
      <c r="J1316">
        <v>23002273</v>
      </c>
      <c r="K1316">
        <v>23001179</v>
      </c>
      <c r="L1316">
        <f t="shared" si="60"/>
        <v>30</v>
      </c>
      <c r="M1316">
        <f t="shared" si="61"/>
        <v>23002273</v>
      </c>
      <c r="N1316" t="str">
        <f t="shared" si="62"/>
        <v>23002273_290063</v>
      </c>
      <c r="O1316" t="e">
        <f>VLOOKUP(M1316,Sheet3!$H$2:$H$8,1,0)</f>
        <v>#N/A</v>
      </c>
    </row>
    <row r="1317" spans="1:15" x14ac:dyDescent="0.25">
      <c r="A1317">
        <v>290063</v>
      </c>
      <c r="B1317">
        <v>1204</v>
      </c>
      <c r="C1317" s="38">
        <v>45275</v>
      </c>
      <c r="D1317" t="s">
        <v>4161</v>
      </c>
      <c r="E1317">
        <v>1853.1</v>
      </c>
      <c r="F1317" t="s">
        <v>36</v>
      </c>
      <c r="G1317">
        <v>23</v>
      </c>
      <c r="H1317">
        <v>23</v>
      </c>
      <c r="I1317">
        <v>904784</v>
      </c>
      <c r="J1317">
        <v>23002379</v>
      </c>
      <c r="K1317">
        <v>23001204</v>
      </c>
      <c r="L1317">
        <f t="shared" si="60"/>
        <v>30</v>
      </c>
      <c r="M1317">
        <f t="shared" si="61"/>
        <v>23002379</v>
      </c>
      <c r="N1317" t="str">
        <f t="shared" si="62"/>
        <v>23002379_290063</v>
      </c>
      <c r="O1317" t="e">
        <f>VLOOKUP(M1317,Sheet3!$H$2:$H$8,1,0)</f>
        <v>#N/A</v>
      </c>
    </row>
    <row r="1318" spans="1:15" x14ac:dyDescent="0.25">
      <c r="A1318">
        <v>290063</v>
      </c>
      <c r="B1318">
        <v>1204</v>
      </c>
      <c r="C1318" s="38">
        <v>45322</v>
      </c>
      <c r="D1318" t="s">
        <v>3851</v>
      </c>
      <c r="E1318">
        <v>907.3</v>
      </c>
      <c r="F1318" t="s">
        <v>36</v>
      </c>
      <c r="G1318">
        <v>23</v>
      </c>
      <c r="H1318">
        <v>24</v>
      </c>
      <c r="I1318">
        <v>600568</v>
      </c>
      <c r="J1318">
        <v>23002436</v>
      </c>
      <c r="K1318">
        <v>23001207</v>
      </c>
      <c r="L1318">
        <f t="shared" si="60"/>
        <v>30</v>
      </c>
      <c r="M1318">
        <f t="shared" si="61"/>
        <v>23002436</v>
      </c>
      <c r="N1318" t="str">
        <f t="shared" si="62"/>
        <v>23002436_290063</v>
      </c>
      <c r="O1318" t="e">
        <f>VLOOKUP(M1318,Sheet3!$H$2:$H$8,1,0)</f>
        <v>#N/A</v>
      </c>
    </row>
    <row r="1319" spans="1:15" x14ac:dyDescent="0.25">
      <c r="A1319">
        <v>290063</v>
      </c>
      <c r="B1319">
        <v>1204</v>
      </c>
      <c r="C1319" s="38">
        <v>45322</v>
      </c>
      <c r="D1319" t="s">
        <v>3851</v>
      </c>
      <c r="E1319">
        <v>21</v>
      </c>
      <c r="F1319" t="s">
        <v>36</v>
      </c>
      <c r="G1319">
        <v>23</v>
      </c>
      <c r="H1319">
        <v>24</v>
      </c>
      <c r="I1319">
        <v>600568</v>
      </c>
      <c r="J1319">
        <v>23002436</v>
      </c>
      <c r="K1319">
        <v>23001207</v>
      </c>
      <c r="L1319">
        <f t="shared" si="60"/>
        <v>30</v>
      </c>
      <c r="M1319">
        <f t="shared" si="61"/>
        <v>23002436</v>
      </c>
      <c r="N1319" t="str">
        <f t="shared" si="62"/>
        <v>23002436_290063</v>
      </c>
      <c r="O1319" t="e">
        <f>VLOOKUP(M1319,Sheet3!$H$2:$H$8,1,0)</f>
        <v>#N/A</v>
      </c>
    </row>
    <row r="1320" spans="1:15" x14ac:dyDescent="0.25">
      <c r="A1320">
        <v>290063</v>
      </c>
      <c r="B1320">
        <v>1204</v>
      </c>
      <c r="C1320" s="38">
        <v>45322</v>
      </c>
      <c r="D1320" t="s">
        <v>3508</v>
      </c>
      <c r="E1320">
        <v>763</v>
      </c>
      <c r="F1320" t="s">
        <v>36</v>
      </c>
      <c r="G1320">
        <v>23</v>
      </c>
      <c r="H1320">
        <v>24</v>
      </c>
      <c r="I1320">
        <v>600568</v>
      </c>
      <c r="J1320">
        <v>23002439</v>
      </c>
      <c r="K1320">
        <v>23001208</v>
      </c>
      <c r="L1320">
        <f t="shared" si="60"/>
        <v>30</v>
      </c>
      <c r="M1320">
        <f t="shared" si="61"/>
        <v>23002439</v>
      </c>
      <c r="N1320" t="str">
        <f t="shared" si="62"/>
        <v>23002439_290063</v>
      </c>
      <c r="O1320" t="e">
        <f>VLOOKUP(M1320,Sheet3!$H$2:$H$8,1,0)</f>
        <v>#N/A</v>
      </c>
    </row>
    <row r="1321" spans="1:15" x14ac:dyDescent="0.25">
      <c r="A1321">
        <v>290063</v>
      </c>
      <c r="B1321">
        <v>1204</v>
      </c>
      <c r="C1321" s="38">
        <v>45322</v>
      </c>
      <c r="D1321" t="s">
        <v>3508</v>
      </c>
      <c r="E1321">
        <v>29</v>
      </c>
      <c r="F1321" t="s">
        <v>36</v>
      </c>
      <c r="G1321">
        <v>23</v>
      </c>
      <c r="H1321">
        <v>24</v>
      </c>
      <c r="I1321">
        <v>600568</v>
      </c>
      <c r="J1321">
        <v>23002439</v>
      </c>
      <c r="K1321">
        <v>23001208</v>
      </c>
      <c r="L1321">
        <f t="shared" si="60"/>
        <v>30</v>
      </c>
      <c r="M1321">
        <f t="shared" si="61"/>
        <v>23002439</v>
      </c>
      <c r="N1321" t="str">
        <f t="shared" si="62"/>
        <v>23002439_290063</v>
      </c>
      <c r="O1321" t="e">
        <f>VLOOKUP(M1321,Sheet3!$H$2:$H$8,1,0)</f>
        <v>#N/A</v>
      </c>
    </row>
    <row r="1322" spans="1:15" x14ac:dyDescent="0.25">
      <c r="A1322">
        <v>290063</v>
      </c>
      <c r="B1322">
        <v>1204</v>
      </c>
      <c r="C1322" s="38">
        <v>45322</v>
      </c>
      <c r="D1322" t="s">
        <v>4014</v>
      </c>
      <c r="E1322">
        <v>114.6</v>
      </c>
      <c r="F1322" t="s">
        <v>36</v>
      </c>
      <c r="G1322">
        <v>23</v>
      </c>
      <c r="H1322">
        <v>24</v>
      </c>
      <c r="I1322">
        <v>600568</v>
      </c>
      <c r="J1322">
        <v>23002440</v>
      </c>
      <c r="K1322">
        <v>23001208</v>
      </c>
      <c r="L1322">
        <f t="shared" si="60"/>
        <v>30</v>
      </c>
      <c r="M1322">
        <f t="shared" si="61"/>
        <v>23002440</v>
      </c>
      <c r="N1322" t="str">
        <f t="shared" si="62"/>
        <v>23002440_290063</v>
      </c>
      <c r="O1322" t="e">
        <f>VLOOKUP(M1322,Sheet3!$H$2:$H$8,1,0)</f>
        <v>#N/A</v>
      </c>
    </row>
    <row r="1323" spans="1:15" x14ac:dyDescent="0.25">
      <c r="A1323">
        <v>290063</v>
      </c>
      <c r="B1323">
        <v>1204</v>
      </c>
      <c r="C1323" s="38">
        <v>45322</v>
      </c>
      <c r="D1323" t="s">
        <v>3852</v>
      </c>
      <c r="E1323">
        <v>181</v>
      </c>
      <c r="F1323" t="s">
        <v>36</v>
      </c>
      <c r="G1323">
        <v>23</v>
      </c>
      <c r="H1323">
        <v>24</v>
      </c>
      <c r="I1323">
        <v>600568</v>
      </c>
      <c r="J1323">
        <v>23002441</v>
      </c>
      <c r="K1323">
        <v>23001208</v>
      </c>
      <c r="L1323">
        <f t="shared" si="60"/>
        <v>30</v>
      </c>
      <c r="M1323">
        <f t="shared" si="61"/>
        <v>23002441</v>
      </c>
      <c r="N1323" t="str">
        <f t="shared" si="62"/>
        <v>23002441_290063</v>
      </c>
      <c r="O1323" t="e">
        <f>VLOOKUP(M1323,Sheet3!$H$2:$H$8,1,0)</f>
        <v>#N/A</v>
      </c>
    </row>
    <row r="1324" spans="1:15" x14ac:dyDescent="0.25">
      <c r="A1324">
        <v>290063</v>
      </c>
      <c r="B1324">
        <v>1204</v>
      </c>
      <c r="C1324" s="38">
        <v>45322</v>
      </c>
      <c r="D1324" t="s">
        <v>3519</v>
      </c>
      <c r="E1324">
        <v>515</v>
      </c>
      <c r="F1324" t="s">
        <v>36</v>
      </c>
      <c r="G1324">
        <v>23</v>
      </c>
      <c r="H1324">
        <v>24</v>
      </c>
      <c r="I1324">
        <v>600568</v>
      </c>
      <c r="J1324">
        <v>23002454</v>
      </c>
      <c r="K1324">
        <v>23001208</v>
      </c>
      <c r="L1324">
        <f t="shared" si="60"/>
        <v>30</v>
      </c>
      <c r="M1324">
        <f t="shared" si="61"/>
        <v>23002454</v>
      </c>
      <c r="N1324" t="str">
        <f t="shared" si="62"/>
        <v>23002454_290063</v>
      </c>
      <c r="O1324" t="e">
        <f>VLOOKUP(M1324,Sheet3!$H$2:$H$8,1,0)</f>
        <v>#N/A</v>
      </c>
    </row>
    <row r="1325" spans="1:15" x14ac:dyDescent="0.25">
      <c r="A1325">
        <v>290063</v>
      </c>
      <c r="B1325">
        <v>1204</v>
      </c>
      <c r="C1325" s="38">
        <v>45322</v>
      </c>
      <c r="D1325" t="s">
        <v>3520</v>
      </c>
      <c r="E1325">
        <v>171</v>
      </c>
      <c r="F1325" t="s">
        <v>36</v>
      </c>
      <c r="G1325">
        <v>23</v>
      </c>
      <c r="H1325">
        <v>24</v>
      </c>
      <c r="I1325">
        <v>600568</v>
      </c>
      <c r="J1325">
        <v>23002455</v>
      </c>
      <c r="K1325">
        <v>23001208</v>
      </c>
      <c r="L1325">
        <f t="shared" si="60"/>
        <v>30</v>
      </c>
      <c r="M1325">
        <f t="shared" si="61"/>
        <v>23002455</v>
      </c>
      <c r="N1325" t="str">
        <f t="shared" si="62"/>
        <v>23002455_290063</v>
      </c>
      <c r="O1325" t="e">
        <f>VLOOKUP(M1325,Sheet3!$H$2:$H$8,1,0)</f>
        <v>#N/A</v>
      </c>
    </row>
    <row r="1326" spans="1:15" x14ac:dyDescent="0.25">
      <c r="A1326">
        <v>290063</v>
      </c>
      <c r="B1326">
        <v>1204</v>
      </c>
      <c r="C1326" s="38">
        <v>45320</v>
      </c>
      <c r="D1326" t="s">
        <v>4162</v>
      </c>
      <c r="E1326">
        <v>4049.5</v>
      </c>
      <c r="F1326" t="s">
        <v>36</v>
      </c>
      <c r="G1326">
        <v>23</v>
      </c>
      <c r="H1326">
        <v>24</v>
      </c>
      <c r="I1326">
        <v>60098</v>
      </c>
      <c r="J1326">
        <v>23002464</v>
      </c>
      <c r="K1326">
        <v>23001211</v>
      </c>
      <c r="L1326">
        <f t="shared" si="60"/>
        <v>29</v>
      </c>
      <c r="M1326">
        <f t="shared" si="61"/>
        <v>23002464</v>
      </c>
      <c r="N1326" t="str">
        <f t="shared" si="62"/>
        <v>23002464_290063</v>
      </c>
      <c r="O1326" t="e">
        <f>VLOOKUP(M1326,Sheet3!$H$2:$H$8,1,0)</f>
        <v>#N/A</v>
      </c>
    </row>
    <row r="1327" spans="1:15" x14ac:dyDescent="0.25">
      <c r="A1327">
        <v>290063</v>
      </c>
      <c r="B1327">
        <v>1204</v>
      </c>
      <c r="C1327" s="38">
        <v>45320</v>
      </c>
      <c r="D1327" t="s">
        <v>4145</v>
      </c>
      <c r="E1327">
        <v>1412.1</v>
      </c>
      <c r="F1327" t="s">
        <v>36</v>
      </c>
      <c r="G1327">
        <v>23</v>
      </c>
      <c r="H1327">
        <v>24</v>
      </c>
      <c r="I1327">
        <v>600981</v>
      </c>
      <c r="J1327">
        <v>23002440</v>
      </c>
      <c r="K1327">
        <v>23001208</v>
      </c>
      <c r="L1327">
        <f t="shared" si="60"/>
        <v>30</v>
      </c>
      <c r="M1327">
        <f t="shared" si="61"/>
        <v>23002440</v>
      </c>
      <c r="N1327" t="str">
        <f t="shared" si="62"/>
        <v>23002440_290063</v>
      </c>
      <c r="O1327" t="e">
        <f>VLOOKUP(M1327,Sheet3!$H$2:$H$8,1,0)</f>
        <v>#N/A</v>
      </c>
    </row>
    <row r="1328" spans="1:15" x14ac:dyDescent="0.25">
      <c r="A1328">
        <v>290063</v>
      </c>
      <c r="B1328">
        <v>1204</v>
      </c>
      <c r="C1328" s="38">
        <v>45324</v>
      </c>
      <c r="D1328" t="s">
        <v>3860</v>
      </c>
      <c r="E1328">
        <v>3059</v>
      </c>
      <c r="F1328" t="s">
        <v>36</v>
      </c>
      <c r="G1328">
        <v>23</v>
      </c>
      <c r="H1328">
        <v>24</v>
      </c>
      <c r="I1328">
        <v>602113</v>
      </c>
      <c r="J1328">
        <v>23002576</v>
      </c>
      <c r="K1328">
        <v>23001233</v>
      </c>
      <c r="L1328">
        <f t="shared" si="60"/>
        <v>30</v>
      </c>
      <c r="M1328">
        <f t="shared" si="61"/>
        <v>23002576</v>
      </c>
      <c r="N1328" t="str">
        <f t="shared" si="62"/>
        <v>23002576_290063</v>
      </c>
      <c r="O1328" t="e">
        <f>VLOOKUP(M1328,Sheet3!$H$2:$H$8,1,0)</f>
        <v>#N/A</v>
      </c>
    </row>
    <row r="1329" spans="1:15" x14ac:dyDescent="0.25">
      <c r="A1329">
        <v>290063</v>
      </c>
      <c r="B1329">
        <v>1204</v>
      </c>
      <c r="C1329" s="38">
        <v>45324</v>
      </c>
      <c r="D1329" t="s">
        <v>4163</v>
      </c>
      <c r="E1329">
        <v>10.6</v>
      </c>
      <c r="F1329" t="s">
        <v>36</v>
      </c>
      <c r="G1329">
        <v>23</v>
      </c>
      <c r="H1329">
        <v>24</v>
      </c>
      <c r="I1329">
        <v>602113</v>
      </c>
      <c r="J1329">
        <v>23002581</v>
      </c>
      <c r="K1329">
        <v>23001233</v>
      </c>
      <c r="L1329">
        <f t="shared" si="60"/>
        <v>30</v>
      </c>
      <c r="M1329">
        <f t="shared" si="61"/>
        <v>23002581</v>
      </c>
      <c r="N1329" t="str">
        <f t="shared" si="62"/>
        <v>23002581_290063</v>
      </c>
      <c r="O1329" t="e">
        <f>VLOOKUP(M1329,Sheet3!$H$2:$H$8,1,0)</f>
        <v>#N/A</v>
      </c>
    </row>
    <row r="1330" spans="1:15" x14ac:dyDescent="0.25">
      <c r="A1330">
        <v>290063</v>
      </c>
      <c r="B1330">
        <v>1204</v>
      </c>
      <c r="C1330" s="38">
        <v>45328</v>
      </c>
      <c r="D1330" t="s">
        <v>3564</v>
      </c>
      <c r="E1330">
        <v>1650</v>
      </c>
      <c r="F1330" t="s">
        <v>36</v>
      </c>
      <c r="G1330">
        <v>23</v>
      </c>
      <c r="H1330">
        <v>24</v>
      </c>
      <c r="I1330">
        <v>602449</v>
      </c>
      <c r="J1330">
        <v>23002463</v>
      </c>
      <c r="K1330">
        <v>23001211</v>
      </c>
      <c r="L1330">
        <f t="shared" si="60"/>
        <v>30</v>
      </c>
      <c r="M1330">
        <f t="shared" si="61"/>
        <v>23002463</v>
      </c>
      <c r="N1330" t="str">
        <f t="shared" si="62"/>
        <v>23002463_290063</v>
      </c>
      <c r="O1330" t="e">
        <f>VLOOKUP(M1330,Sheet3!$H$2:$H$8,1,0)</f>
        <v>#N/A</v>
      </c>
    </row>
    <row r="1331" spans="1:15" x14ac:dyDescent="0.25">
      <c r="A1331">
        <v>290063</v>
      </c>
      <c r="B1331">
        <v>1204</v>
      </c>
      <c r="C1331" s="38">
        <v>45328</v>
      </c>
      <c r="D1331" t="s">
        <v>4021</v>
      </c>
      <c r="E1331">
        <v>284.5</v>
      </c>
      <c r="F1331" t="s">
        <v>36</v>
      </c>
      <c r="G1331">
        <v>23</v>
      </c>
      <c r="H1331">
        <v>24</v>
      </c>
      <c r="I1331">
        <v>602449</v>
      </c>
      <c r="J1331">
        <v>23002464</v>
      </c>
      <c r="K1331">
        <v>23001211</v>
      </c>
      <c r="L1331">
        <f t="shared" si="60"/>
        <v>30</v>
      </c>
      <c r="M1331">
        <f t="shared" si="61"/>
        <v>23002464</v>
      </c>
      <c r="N1331" t="str">
        <f t="shared" si="62"/>
        <v>23002464_290063</v>
      </c>
      <c r="O1331" t="e">
        <f>VLOOKUP(M1331,Sheet3!$H$2:$H$8,1,0)</f>
        <v>#N/A</v>
      </c>
    </row>
    <row r="1332" spans="1:15" x14ac:dyDescent="0.25">
      <c r="A1332">
        <v>290063</v>
      </c>
      <c r="B1332">
        <v>1204</v>
      </c>
      <c r="C1332" s="38">
        <v>45328</v>
      </c>
      <c r="D1332" t="s">
        <v>4164</v>
      </c>
      <c r="E1332">
        <v>197</v>
      </c>
      <c r="F1332" t="s">
        <v>36</v>
      </c>
      <c r="G1332">
        <v>23</v>
      </c>
      <c r="H1332">
        <v>24</v>
      </c>
      <c r="I1332">
        <v>602449</v>
      </c>
      <c r="J1332">
        <v>23002465</v>
      </c>
      <c r="K1332">
        <v>23001211</v>
      </c>
      <c r="L1332">
        <f t="shared" si="60"/>
        <v>30</v>
      </c>
      <c r="M1332">
        <f t="shared" si="61"/>
        <v>23002465</v>
      </c>
      <c r="N1332" t="str">
        <f t="shared" si="62"/>
        <v>23002465_290063</v>
      </c>
      <c r="O1332" t="e">
        <f>VLOOKUP(M1332,Sheet3!$H$2:$H$8,1,0)</f>
        <v>#N/A</v>
      </c>
    </row>
    <row r="1333" spans="1:15" x14ac:dyDescent="0.25">
      <c r="A1333">
        <v>290063</v>
      </c>
      <c r="B1333">
        <v>1204</v>
      </c>
      <c r="C1333" s="38">
        <v>45328</v>
      </c>
      <c r="D1333" t="s">
        <v>3574</v>
      </c>
      <c r="E1333">
        <v>308</v>
      </c>
      <c r="F1333" t="s">
        <v>36</v>
      </c>
      <c r="G1333">
        <v>23</v>
      </c>
      <c r="H1333">
        <v>24</v>
      </c>
      <c r="I1333">
        <v>602449</v>
      </c>
      <c r="J1333">
        <v>23002476</v>
      </c>
      <c r="K1333">
        <v>23001211</v>
      </c>
      <c r="L1333">
        <f t="shared" si="60"/>
        <v>30</v>
      </c>
      <c r="M1333">
        <f t="shared" si="61"/>
        <v>23002476</v>
      </c>
      <c r="N1333" t="str">
        <f t="shared" si="62"/>
        <v>23002476_290063</v>
      </c>
      <c r="O1333" t="e">
        <f>VLOOKUP(M1333,Sheet3!$H$2:$H$8,1,0)</f>
        <v>#N/A</v>
      </c>
    </row>
    <row r="1334" spans="1:15" x14ac:dyDescent="0.25">
      <c r="A1334">
        <v>290063</v>
      </c>
      <c r="B1334">
        <v>1204</v>
      </c>
      <c r="C1334" s="38">
        <v>45328</v>
      </c>
      <c r="D1334" t="s">
        <v>3574</v>
      </c>
      <c r="E1334">
        <v>47.5</v>
      </c>
      <c r="F1334" t="s">
        <v>36</v>
      </c>
      <c r="G1334">
        <v>23</v>
      </c>
      <c r="H1334">
        <v>24</v>
      </c>
      <c r="I1334">
        <v>602449</v>
      </c>
      <c r="J1334">
        <v>23002476</v>
      </c>
      <c r="K1334">
        <v>23001211</v>
      </c>
      <c r="L1334">
        <f t="shared" si="60"/>
        <v>30</v>
      </c>
      <c r="M1334">
        <f t="shared" si="61"/>
        <v>23002476</v>
      </c>
      <c r="N1334" t="str">
        <f t="shared" si="62"/>
        <v>23002476_290063</v>
      </c>
      <c r="O1334" t="e">
        <f>VLOOKUP(M1334,Sheet3!$H$2:$H$8,1,0)</f>
        <v>#N/A</v>
      </c>
    </row>
    <row r="1335" spans="1:15" x14ac:dyDescent="0.25">
      <c r="A1335">
        <v>290063</v>
      </c>
      <c r="B1335">
        <v>1204</v>
      </c>
      <c r="C1335" s="38">
        <v>45328</v>
      </c>
      <c r="D1335" t="s">
        <v>3578</v>
      </c>
      <c r="E1335">
        <v>1184</v>
      </c>
      <c r="F1335" t="s">
        <v>36</v>
      </c>
      <c r="G1335">
        <v>23</v>
      </c>
      <c r="H1335">
        <v>24</v>
      </c>
      <c r="I1335">
        <v>602449</v>
      </c>
      <c r="J1335">
        <v>23002483</v>
      </c>
      <c r="K1335">
        <v>23001211</v>
      </c>
      <c r="L1335">
        <f t="shared" si="60"/>
        <v>30</v>
      </c>
      <c r="M1335">
        <f t="shared" si="61"/>
        <v>23002483</v>
      </c>
      <c r="N1335" t="str">
        <f t="shared" si="62"/>
        <v>23002483_290063</v>
      </c>
      <c r="O1335" t="e">
        <f>VLOOKUP(M1335,Sheet3!$H$2:$H$8,1,0)</f>
        <v>#N/A</v>
      </c>
    </row>
    <row r="1336" spans="1:15" x14ac:dyDescent="0.25">
      <c r="A1336">
        <v>290063</v>
      </c>
      <c r="B1336">
        <v>1204</v>
      </c>
      <c r="C1336" s="38">
        <v>45328</v>
      </c>
      <c r="D1336" t="s">
        <v>4024</v>
      </c>
      <c r="E1336">
        <v>3221.3</v>
      </c>
      <c r="F1336" t="s">
        <v>36</v>
      </c>
      <c r="G1336">
        <v>23</v>
      </c>
      <c r="H1336">
        <v>24</v>
      </c>
      <c r="I1336">
        <v>602449</v>
      </c>
      <c r="J1336">
        <v>23002581</v>
      </c>
      <c r="K1336">
        <v>23001233</v>
      </c>
      <c r="L1336">
        <f t="shared" si="60"/>
        <v>30</v>
      </c>
      <c r="M1336">
        <f t="shared" si="61"/>
        <v>23002581</v>
      </c>
      <c r="N1336" t="str">
        <f t="shared" si="62"/>
        <v>23002581_290063</v>
      </c>
      <c r="O1336" t="e">
        <f>VLOOKUP(M1336,Sheet3!$H$2:$H$8,1,0)</f>
        <v>#N/A</v>
      </c>
    </row>
    <row r="1337" spans="1:15" x14ac:dyDescent="0.25">
      <c r="A1337">
        <v>290063</v>
      </c>
      <c r="B1337">
        <v>1204</v>
      </c>
      <c r="C1337" s="38">
        <v>45328</v>
      </c>
      <c r="D1337" t="s">
        <v>4024</v>
      </c>
      <c r="E1337">
        <v>55</v>
      </c>
      <c r="F1337" t="s">
        <v>36</v>
      </c>
      <c r="G1337">
        <v>23</v>
      </c>
      <c r="H1337">
        <v>24</v>
      </c>
      <c r="I1337">
        <v>602449</v>
      </c>
      <c r="J1337">
        <v>23002581</v>
      </c>
      <c r="K1337">
        <v>23001233</v>
      </c>
      <c r="L1337">
        <f t="shared" si="60"/>
        <v>30</v>
      </c>
      <c r="M1337">
        <f t="shared" si="61"/>
        <v>23002581</v>
      </c>
      <c r="N1337" t="str">
        <f t="shared" si="62"/>
        <v>23002581_290063</v>
      </c>
      <c r="O1337" t="e">
        <f>VLOOKUP(M1337,Sheet3!$H$2:$H$8,1,0)</f>
        <v>#N/A</v>
      </c>
    </row>
    <row r="1338" spans="1:15" x14ac:dyDescent="0.25">
      <c r="A1338">
        <v>290063</v>
      </c>
      <c r="B1338">
        <v>1204</v>
      </c>
      <c r="C1338" s="38">
        <v>45338</v>
      </c>
      <c r="D1338" t="s">
        <v>4026</v>
      </c>
      <c r="E1338">
        <v>5</v>
      </c>
      <c r="F1338" t="s">
        <v>36</v>
      </c>
      <c r="G1338">
        <v>23</v>
      </c>
      <c r="H1338">
        <v>24</v>
      </c>
      <c r="I1338">
        <v>602791</v>
      </c>
      <c r="J1338">
        <v>24001039</v>
      </c>
      <c r="K1338">
        <v>24001001</v>
      </c>
      <c r="L1338">
        <f t="shared" si="60"/>
        <v>30</v>
      </c>
      <c r="M1338">
        <f t="shared" si="61"/>
        <v>24001039</v>
      </c>
      <c r="N1338" t="str">
        <f t="shared" si="62"/>
        <v>24001039_290063</v>
      </c>
      <c r="O1338" t="e">
        <f>VLOOKUP(M1338,Sheet3!$H$2:$H$8,1,0)</f>
        <v>#N/A</v>
      </c>
    </row>
    <row r="1339" spans="1:15" x14ac:dyDescent="0.25">
      <c r="A1339">
        <v>290063</v>
      </c>
      <c r="B1339">
        <v>1204</v>
      </c>
      <c r="C1339" s="38">
        <v>45338</v>
      </c>
      <c r="D1339" t="s">
        <v>4026</v>
      </c>
      <c r="E1339">
        <v>985.4</v>
      </c>
      <c r="F1339" t="s">
        <v>36</v>
      </c>
      <c r="G1339">
        <v>23</v>
      </c>
      <c r="H1339">
        <v>24</v>
      </c>
      <c r="I1339">
        <v>602791</v>
      </c>
      <c r="J1339">
        <v>24001039</v>
      </c>
      <c r="K1339">
        <v>24001001</v>
      </c>
      <c r="L1339">
        <f t="shared" si="60"/>
        <v>30</v>
      </c>
      <c r="M1339">
        <f t="shared" si="61"/>
        <v>24001039</v>
      </c>
      <c r="N1339" t="str">
        <f t="shared" si="62"/>
        <v>24001039_290063</v>
      </c>
      <c r="O1339" t="e">
        <f>VLOOKUP(M1339,Sheet3!$H$2:$H$8,1,0)</f>
        <v>#N/A</v>
      </c>
    </row>
    <row r="1340" spans="1:15" x14ac:dyDescent="0.25">
      <c r="A1340">
        <v>290063</v>
      </c>
      <c r="B1340">
        <v>1204</v>
      </c>
      <c r="C1340" s="38">
        <v>45338</v>
      </c>
      <c r="D1340" t="s">
        <v>3866</v>
      </c>
      <c r="E1340">
        <v>1349.1</v>
      </c>
      <c r="F1340" t="s">
        <v>36</v>
      </c>
      <c r="G1340">
        <v>23</v>
      </c>
      <c r="H1340">
        <v>24</v>
      </c>
      <c r="I1340">
        <v>602791</v>
      </c>
      <c r="J1340">
        <v>24001080</v>
      </c>
      <c r="K1340">
        <v>24001004</v>
      </c>
      <c r="L1340">
        <f t="shared" si="60"/>
        <v>30</v>
      </c>
      <c r="M1340">
        <f t="shared" si="61"/>
        <v>24001080</v>
      </c>
      <c r="N1340" t="str">
        <f t="shared" si="62"/>
        <v>24001080_290063</v>
      </c>
      <c r="O1340" t="e">
        <f>VLOOKUP(M1340,Sheet3!$H$2:$H$8,1,0)</f>
        <v>#N/A</v>
      </c>
    </row>
    <row r="1341" spans="1:15" x14ac:dyDescent="0.25">
      <c r="A1341">
        <v>290063</v>
      </c>
      <c r="B1341">
        <v>1204</v>
      </c>
      <c r="C1341" s="38">
        <v>45338</v>
      </c>
      <c r="D1341" t="s">
        <v>4031</v>
      </c>
      <c r="E1341">
        <v>3430</v>
      </c>
      <c r="F1341" t="s">
        <v>36</v>
      </c>
      <c r="G1341">
        <v>23</v>
      </c>
      <c r="H1341">
        <v>24</v>
      </c>
      <c r="I1341">
        <v>602791</v>
      </c>
      <c r="J1341">
        <v>24001108</v>
      </c>
      <c r="K1341">
        <v>24001004</v>
      </c>
      <c r="L1341">
        <f t="shared" si="60"/>
        <v>30</v>
      </c>
      <c r="M1341">
        <f t="shared" si="61"/>
        <v>24001108</v>
      </c>
      <c r="N1341" t="str">
        <f t="shared" si="62"/>
        <v>24001108_290063</v>
      </c>
      <c r="O1341" t="e">
        <f>VLOOKUP(M1341,Sheet3!$H$2:$H$8,1,0)</f>
        <v>#N/A</v>
      </c>
    </row>
    <row r="1342" spans="1:15" x14ac:dyDescent="0.25">
      <c r="A1342">
        <v>290063</v>
      </c>
      <c r="B1342">
        <v>1204</v>
      </c>
      <c r="C1342" s="38">
        <v>45343</v>
      </c>
      <c r="D1342" t="s">
        <v>4165</v>
      </c>
      <c r="E1342">
        <v>297.89999999999998</v>
      </c>
      <c r="F1342" t="s">
        <v>36</v>
      </c>
      <c r="G1342">
        <v>23</v>
      </c>
      <c r="H1342">
        <v>24</v>
      </c>
      <c r="I1342">
        <v>603028</v>
      </c>
      <c r="J1342">
        <v>24001080</v>
      </c>
      <c r="K1342">
        <v>24001004</v>
      </c>
      <c r="L1342">
        <f t="shared" si="60"/>
        <v>30</v>
      </c>
      <c r="M1342">
        <f t="shared" si="61"/>
        <v>24001080</v>
      </c>
      <c r="N1342" t="str">
        <f t="shared" si="62"/>
        <v>24001080_290063</v>
      </c>
      <c r="O1342" t="e">
        <f>VLOOKUP(M1342,Sheet3!$H$2:$H$8,1,0)</f>
        <v>#N/A</v>
      </c>
    </row>
    <row r="1343" spans="1:15" x14ac:dyDescent="0.25">
      <c r="A1343">
        <v>290063</v>
      </c>
      <c r="B1343">
        <v>1204</v>
      </c>
      <c r="C1343" s="38">
        <v>45343</v>
      </c>
      <c r="D1343" t="s">
        <v>4032</v>
      </c>
      <c r="E1343">
        <v>18</v>
      </c>
      <c r="F1343" t="s">
        <v>36</v>
      </c>
      <c r="G1343">
        <v>23</v>
      </c>
      <c r="H1343">
        <v>24</v>
      </c>
      <c r="I1343">
        <v>603028</v>
      </c>
      <c r="J1343">
        <v>24001114</v>
      </c>
      <c r="K1343">
        <v>24001004</v>
      </c>
      <c r="L1343">
        <f t="shared" si="60"/>
        <v>30</v>
      </c>
      <c r="M1343">
        <f t="shared" si="61"/>
        <v>24001114</v>
      </c>
      <c r="N1343" t="str">
        <f t="shared" si="62"/>
        <v>24001114_290063</v>
      </c>
      <c r="O1343" t="e">
        <f>VLOOKUP(M1343,Sheet3!$H$2:$H$8,1,0)</f>
        <v>#N/A</v>
      </c>
    </row>
    <row r="1344" spans="1:15" x14ac:dyDescent="0.25">
      <c r="A1344">
        <v>290063</v>
      </c>
      <c r="B1344">
        <v>1204</v>
      </c>
      <c r="C1344" s="38">
        <v>45343</v>
      </c>
      <c r="D1344" t="s">
        <v>4032</v>
      </c>
      <c r="E1344">
        <v>63.2</v>
      </c>
      <c r="F1344" t="s">
        <v>36</v>
      </c>
      <c r="G1344">
        <v>23</v>
      </c>
      <c r="H1344">
        <v>24</v>
      </c>
      <c r="I1344">
        <v>603028</v>
      </c>
      <c r="J1344">
        <v>24001114</v>
      </c>
      <c r="K1344">
        <v>24001004</v>
      </c>
      <c r="L1344">
        <f t="shared" si="60"/>
        <v>30</v>
      </c>
      <c r="M1344">
        <f t="shared" si="61"/>
        <v>24001114</v>
      </c>
      <c r="N1344" t="str">
        <f t="shared" si="62"/>
        <v>24001114_290063</v>
      </c>
      <c r="O1344" t="e">
        <f>VLOOKUP(M1344,Sheet3!$H$2:$H$8,1,0)</f>
        <v>#N/A</v>
      </c>
    </row>
    <row r="1345" spans="1:15" x14ac:dyDescent="0.25">
      <c r="A1345">
        <v>290063</v>
      </c>
      <c r="B1345">
        <v>1204</v>
      </c>
      <c r="C1345" s="38">
        <v>45343</v>
      </c>
      <c r="D1345" t="s">
        <v>4032</v>
      </c>
      <c r="E1345">
        <v>1090</v>
      </c>
      <c r="F1345" t="s">
        <v>36</v>
      </c>
      <c r="G1345">
        <v>23</v>
      </c>
      <c r="H1345">
        <v>24</v>
      </c>
      <c r="I1345">
        <v>603028</v>
      </c>
      <c r="J1345">
        <v>24001114</v>
      </c>
      <c r="K1345">
        <v>24001004</v>
      </c>
      <c r="L1345">
        <f t="shared" si="60"/>
        <v>30</v>
      </c>
      <c r="M1345">
        <f t="shared" si="61"/>
        <v>24001114</v>
      </c>
      <c r="N1345" t="str">
        <f t="shared" si="62"/>
        <v>24001114_290063</v>
      </c>
      <c r="O1345" t="e">
        <f>VLOOKUP(M1345,Sheet3!$H$2:$H$8,1,0)</f>
        <v>#N/A</v>
      </c>
    </row>
    <row r="1346" spans="1:15" x14ac:dyDescent="0.25">
      <c r="A1346">
        <v>290063</v>
      </c>
      <c r="B1346">
        <v>1204</v>
      </c>
      <c r="C1346" s="38">
        <v>45343</v>
      </c>
      <c r="D1346" t="s">
        <v>4166</v>
      </c>
      <c r="E1346">
        <v>161</v>
      </c>
      <c r="F1346" t="s">
        <v>36</v>
      </c>
      <c r="G1346">
        <v>23</v>
      </c>
      <c r="H1346">
        <v>24</v>
      </c>
      <c r="I1346">
        <v>603028</v>
      </c>
      <c r="J1346">
        <v>24001115</v>
      </c>
      <c r="K1346">
        <v>24001004</v>
      </c>
      <c r="L1346">
        <f t="shared" si="60"/>
        <v>30</v>
      </c>
      <c r="M1346">
        <f t="shared" si="61"/>
        <v>24001115</v>
      </c>
      <c r="N1346" t="str">
        <f t="shared" si="62"/>
        <v>24001115_290063</v>
      </c>
      <c r="O1346" t="e">
        <f>VLOOKUP(M1346,Sheet3!$H$2:$H$8,1,0)</f>
        <v>#N/A</v>
      </c>
    </row>
    <row r="1347" spans="1:15" x14ac:dyDescent="0.25">
      <c r="A1347">
        <v>290063</v>
      </c>
      <c r="B1347">
        <v>1204</v>
      </c>
      <c r="C1347" s="38">
        <v>45343</v>
      </c>
      <c r="D1347" t="s">
        <v>4167</v>
      </c>
      <c r="E1347">
        <v>697.6</v>
      </c>
      <c r="F1347" t="s">
        <v>36</v>
      </c>
      <c r="G1347">
        <v>23</v>
      </c>
      <c r="H1347">
        <v>24</v>
      </c>
      <c r="I1347">
        <v>603028</v>
      </c>
      <c r="J1347">
        <v>24001162</v>
      </c>
      <c r="K1347">
        <v>24001021</v>
      </c>
      <c r="L1347">
        <f t="shared" si="60"/>
        <v>30</v>
      </c>
      <c r="M1347">
        <f t="shared" si="61"/>
        <v>24001162</v>
      </c>
      <c r="N1347" t="str">
        <f t="shared" si="62"/>
        <v>24001162_290063</v>
      </c>
      <c r="O1347" t="e">
        <f>VLOOKUP(M1347,Sheet3!$H$2:$H$8,1,0)</f>
        <v>#N/A</v>
      </c>
    </row>
    <row r="1348" spans="1:15" x14ac:dyDescent="0.25">
      <c r="A1348">
        <v>290063</v>
      </c>
      <c r="B1348">
        <v>1204</v>
      </c>
      <c r="C1348" s="38">
        <v>45365</v>
      </c>
      <c r="D1348" t="s">
        <v>4040</v>
      </c>
      <c r="E1348">
        <v>755.4</v>
      </c>
      <c r="F1348" t="s">
        <v>36</v>
      </c>
      <c r="G1348">
        <v>23</v>
      </c>
      <c r="H1348">
        <v>24</v>
      </c>
      <c r="I1348">
        <v>604234</v>
      </c>
      <c r="J1348">
        <v>24001162</v>
      </c>
      <c r="K1348">
        <v>24001021</v>
      </c>
      <c r="L1348">
        <f t="shared" si="60"/>
        <v>30</v>
      </c>
      <c r="M1348">
        <f t="shared" si="61"/>
        <v>24001162</v>
      </c>
      <c r="N1348" t="str">
        <f t="shared" si="62"/>
        <v>24001162_290063</v>
      </c>
      <c r="O1348" t="e">
        <f>VLOOKUP(M1348,Sheet3!$H$2:$H$8,1,0)</f>
        <v>#N/A</v>
      </c>
    </row>
    <row r="1349" spans="1:15" x14ac:dyDescent="0.25">
      <c r="A1349">
        <v>290063</v>
      </c>
      <c r="B1349">
        <v>1204</v>
      </c>
      <c r="C1349" s="38">
        <v>45365</v>
      </c>
      <c r="D1349" t="s">
        <v>4042</v>
      </c>
      <c r="E1349">
        <v>159.4</v>
      </c>
      <c r="F1349" t="s">
        <v>36</v>
      </c>
      <c r="G1349">
        <v>23</v>
      </c>
      <c r="H1349">
        <v>24</v>
      </c>
      <c r="I1349">
        <v>604234</v>
      </c>
      <c r="J1349">
        <v>24001163</v>
      </c>
      <c r="K1349">
        <v>24001021</v>
      </c>
      <c r="L1349">
        <f t="shared" si="60"/>
        <v>30</v>
      </c>
      <c r="M1349">
        <f t="shared" si="61"/>
        <v>24001163</v>
      </c>
      <c r="N1349" t="str">
        <f t="shared" si="62"/>
        <v>24001163_290063</v>
      </c>
      <c r="O1349" t="e">
        <f>VLOOKUP(M1349,Sheet3!$H$2:$H$8,1,0)</f>
        <v>#N/A</v>
      </c>
    </row>
    <row r="1350" spans="1:15" x14ac:dyDescent="0.25">
      <c r="A1350">
        <v>290063</v>
      </c>
      <c r="B1350">
        <v>1204</v>
      </c>
      <c r="C1350" s="38">
        <v>45365</v>
      </c>
      <c r="D1350" t="s">
        <v>4053</v>
      </c>
      <c r="E1350">
        <v>2907.8</v>
      </c>
      <c r="F1350" t="s">
        <v>36</v>
      </c>
      <c r="G1350">
        <v>23</v>
      </c>
      <c r="H1350">
        <v>24</v>
      </c>
      <c r="I1350">
        <v>604234</v>
      </c>
      <c r="J1350">
        <v>24001197</v>
      </c>
      <c r="K1350">
        <v>24001025</v>
      </c>
      <c r="L1350">
        <f t="shared" si="60"/>
        <v>30</v>
      </c>
      <c r="M1350">
        <f t="shared" si="61"/>
        <v>24001197</v>
      </c>
      <c r="N1350" t="str">
        <f t="shared" si="62"/>
        <v>24001197_290063</v>
      </c>
      <c r="O1350" t="e">
        <f>VLOOKUP(M1350,Sheet3!$H$2:$H$8,1,0)</f>
        <v>#N/A</v>
      </c>
    </row>
    <row r="1351" spans="1:15" x14ac:dyDescent="0.25">
      <c r="A1351">
        <v>290063</v>
      </c>
      <c r="B1351">
        <v>1204</v>
      </c>
      <c r="C1351" s="38">
        <v>45378</v>
      </c>
      <c r="D1351" t="s">
        <v>4168</v>
      </c>
      <c r="E1351">
        <v>15.4</v>
      </c>
      <c r="F1351" t="s">
        <v>36</v>
      </c>
      <c r="G1351">
        <v>23</v>
      </c>
      <c r="H1351">
        <v>24</v>
      </c>
      <c r="I1351">
        <v>605259</v>
      </c>
      <c r="J1351">
        <v>24001162</v>
      </c>
      <c r="K1351">
        <v>24001021</v>
      </c>
      <c r="L1351">
        <f t="shared" si="60"/>
        <v>30</v>
      </c>
      <c r="M1351">
        <f t="shared" si="61"/>
        <v>24001162</v>
      </c>
      <c r="N1351" t="str">
        <f t="shared" si="62"/>
        <v>24001162_290063</v>
      </c>
      <c r="O1351" t="e">
        <f>VLOOKUP(M1351,Sheet3!$H$2:$H$8,1,0)</f>
        <v>#N/A</v>
      </c>
    </row>
    <row r="1352" spans="1:15" x14ac:dyDescent="0.25">
      <c r="A1352">
        <v>290063</v>
      </c>
      <c r="B1352">
        <v>1204</v>
      </c>
      <c r="C1352" s="38">
        <v>45378</v>
      </c>
      <c r="D1352" t="s">
        <v>4168</v>
      </c>
      <c r="E1352">
        <v>7.9</v>
      </c>
      <c r="F1352" t="s">
        <v>36</v>
      </c>
      <c r="G1352">
        <v>23</v>
      </c>
      <c r="H1352">
        <v>24</v>
      </c>
      <c r="I1352">
        <v>605259</v>
      </c>
      <c r="J1352">
        <v>24001162</v>
      </c>
      <c r="K1352">
        <v>24001021</v>
      </c>
      <c r="L1352">
        <f t="shared" ref="L1352:L1415" si="63">LEN(D1352)</f>
        <v>30</v>
      </c>
      <c r="M1352">
        <f t="shared" ref="M1352:M1415" si="64">IF(L1352&lt;=7,D1352,J1352)</f>
        <v>24001162</v>
      </c>
      <c r="N1352" t="str">
        <f t="shared" ref="N1352:N1415" si="65">CONCATENATE(M1352,"_",A1352)</f>
        <v>24001162_290063</v>
      </c>
      <c r="O1352" t="e">
        <f>VLOOKUP(M1352,Sheet3!$H$2:$H$8,1,0)</f>
        <v>#N/A</v>
      </c>
    </row>
    <row r="1353" spans="1:15" x14ac:dyDescent="0.25">
      <c r="A1353">
        <v>290063</v>
      </c>
      <c r="B1353">
        <v>1204</v>
      </c>
      <c r="C1353" s="38">
        <v>45378</v>
      </c>
      <c r="D1353" t="s">
        <v>4056</v>
      </c>
      <c r="E1353">
        <v>997</v>
      </c>
      <c r="F1353" t="s">
        <v>36</v>
      </c>
      <c r="G1353">
        <v>23</v>
      </c>
      <c r="H1353">
        <v>24</v>
      </c>
      <c r="I1353">
        <v>605259</v>
      </c>
      <c r="J1353">
        <v>24001162</v>
      </c>
      <c r="K1353">
        <v>24001042</v>
      </c>
      <c r="L1353">
        <f t="shared" si="63"/>
        <v>30</v>
      </c>
      <c r="M1353">
        <f t="shared" si="64"/>
        <v>24001162</v>
      </c>
      <c r="N1353" t="str">
        <f t="shared" si="65"/>
        <v>24001162_290063</v>
      </c>
      <c r="O1353" t="e">
        <f>VLOOKUP(M1353,Sheet3!$H$2:$H$8,1,0)</f>
        <v>#N/A</v>
      </c>
    </row>
    <row r="1354" spans="1:15" x14ac:dyDescent="0.25">
      <c r="A1354">
        <v>290063</v>
      </c>
      <c r="B1354">
        <v>1204</v>
      </c>
      <c r="C1354" s="38">
        <v>45378</v>
      </c>
      <c r="D1354" t="s">
        <v>4056</v>
      </c>
      <c r="E1354">
        <v>6.5</v>
      </c>
      <c r="F1354" t="s">
        <v>36</v>
      </c>
      <c r="G1354">
        <v>23</v>
      </c>
      <c r="H1354">
        <v>24</v>
      </c>
      <c r="I1354">
        <v>605259</v>
      </c>
      <c r="J1354">
        <v>24001162</v>
      </c>
      <c r="K1354">
        <v>24001042</v>
      </c>
      <c r="L1354">
        <f t="shared" si="63"/>
        <v>30</v>
      </c>
      <c r="M1354">
        <f t="shared" si="64"/>
        <v>24001162</v>
      </c>
      <c r="N1354" t="str">
        <f t="shared" si="65"/>
        <v>24001162_290063</v>
      </c>
      <c r="O1354" t="e">
        <f>VLOOKUP(M1354,Sheet3!$H$2:$H$8,1,0)</f>
        <v>#N/A</v>
      </c>
    </row>
    <row r="1355" spans="1:15" x14ac:dyDescent="0.25">
      <c r="A1355">
        <v>290063</v>
      </c>
      <c r="B1355">
        <v>1204</v>
      </c>
      <c r="C1355" s="38">
        <v>45378</v>
      </c>
      <c r="D1355" t="s">
        <v>4169</v>
      </c>
      <c r="E1355">
        <v>21.6</v>
      </c>
      <c r="F1355" t="s">
        <v>36</v>
      </c>
      <c r="G1355">
        <v>23</v>
      </c>
      <c r="H1355">
        <v>24</v>
      </c>
      <c r="I1355">
        <v>605259</v>
      </c>
      <c r="J1355">
        <v>24001163</v>
      </c>
      <c r="K1355">
        <v>24001021</v>
      </c>
      <c r="L1355">
        <f t="shared" si="63"/>
        <v>30</v>
      </c>
      <c r="M1355">
        <f t="shared" si="64"/>
        <v>24001163</v>
      </c>
      <c r="N1355" t="str">
        <f t="shared" si="65"/>
        <v>24001163_290063</v>
      </c>
      <c r="O1355" t="e">
        <f>VLOOKUP(M1355,Sheet3!$H$2:$H$8,1,0)</f>
        <v>#N/A</v>
      </c>
    </row>
    <row r="1356" spans="1:15" x14ac:dyDescent="0.25">
      <c r="A1356">
        <v>290063</v>
      </c>
      <c r="B1356">
        <v>1204</v>
      </c>
      <c r="C1356" s="38">
        <v>45378</v>
      </c>
      <c r="D1356" t="s">
        <v>4170</v>
      </c>
      <c r="E1356">
        <v>90</v>
      </c>
      <c r="F1356" t="s">
        <v>36</v>
      </c>
      <c r="G1356">
        <v>23</v>
      </c>
      <c r="H1356">
        <v>24</v>
      </c>
      <c r="I1356">
        <v>605259</v>
      </c>
      <c r="J1356">
        <v>24001163</v>
      </c>
      <c r="K1356">
        <v>24001042</v>
      </c>
      <c r="L1356">
        <f t="shared" si="63"/>
        <v>30</v>
      </c>
      <c r="M1356">
        <f t="shared" si="64"/>
        <v>24001163</v>
      </c>
      <c r="N1356" t="str">
        <f t="shared" si="65"/>
        <v>24001163_290063</v>
      </c>
      <c r="O1356" t="e">
        <f>VLOOKUP(M1356,Sheet3!$H$2:$H$8,1,0)</f>
        <v>#N/A</v>
      </c>
    </row>
    <row r="1357" spans="1:15" x14ac:dyDescent="0.25">
      <c r="A1357">
        <v>290063</v>
      </c>
      <c r="B1357">
        <v>1204</v>
      </c>
      <c r="C1357" s="38">
        <v>45378</v>
      </c>
      <c r="D1357" t="s">
        <v>4171</v>
      </c>
      <c r="E1357">
        <v>40.799999999999997</v>
      </c>
      <c r="F1357" t="s">
        <v>36</v>
      </c>
      <c r="G1357">
        <v>23</v>
      </c>
      <c r="H1357">
        <v>24</v>
      </c>
      <c r="I1357">
        <v>605259</v>
      </c>
      <c r="J1357">
        <v>24001197</v>
      </c>
      <c r="K1357">
        <v>24001025</v>
      </c>
      <c r="L1357">
        <f t="shared" si="63"/>
        <v>30</v>
      </c>
      <c r="M1357">
        <f t="shared" si="64"/>
        <v>24001197</v>
      </c>
      <c r="N1357" t="str">
        <f t="shared" si="65"/>
        <v>24001197_290063</v>
      </c>
      <c r="O1357" t="e">
        <f>VLOOKUP(M1357,Sheet3!$H$2:$H$8,1,0)</f>
        <v>#N/A</v>
      </c>
    </row>
    <row r="1358" spans="1:15" x14ac:dyDescent="0.25">
      <c r="A1358">
        <v>290063</v>
      </c>
      <c r="B1358">
        <v>1204</v>
      </c>
      <c r="C1358" s="38">
        <v>45378</v>
      </c>
      <c r="D1358" t="s">
        <v>4171</v>
      </c>
      <c r="E1358">
        <v>26.6</v>
      </c>
      <c r="F1358" t="s">
        <v>36</v>
      </c>
      <c r="G1358">
        <v>23</v>
      </c>
      <c r="H1358">
        <v>24</v>
      </c>
      <c r="I1358">
        <v>605259</v>
      </c>
      <c r="J1358">
        <v>24001197</v>
      </c>
      <c r="K1358">
        <v>24001025</v>
      </c>
      <c r="L1358">
        <f t="shared" si="63"/>
        <v>30</v>
      </c>
      <c r="M1358">
        <f t="shared" si="64"/>
        <v>24001197</v>
      </c>
      <c r="N1358" t="str">
        <f t="shared" si="65"/>
        <v>24001197_290063</v>
      </c>
      <c r="O1358" t="e">
        <f>VLOOKUP(M1358,Sheet3!$H$2:$H$8,1,0)</f>
        <v>#N/A</v>
      </c>
    </row>
    <row r="1359" spans="1:15" x14ac:dyDescent="0.25">
      <c r="A1359">
        <v>290063</v>
      </c>
      <c r="B1359">
        <v>1204</v>
      </c>
      <c r="C1359" s="38">
        <v>45378</v>
      </c>
      <c r="D1359" t="s">
        <v>4171</v>
      </c>
      <c r="E1359">
        <v>1018.2</v>
      </c>
      <c r="F1359" t="s">
        <v>36</v>
      </c>
      <c r="G1359">
        <v>23</v>
      </c>
      <c r="H1359">
        <v>24</v>
      </c>
      <c r="I1359">
        <v>605259</v>
      </c>
      <c r="J1359">
        <v>24001197</v>
      </c>
      <c r="K1359">
        <v>24001025</v>
      </c>
      <c r="L1359">
        <f t="shared" si="63"/>
        <v>30</v>
      </c>
      <c r="M1359">
        <f t="shared" si="64"/>
        <v>24001197</v>
      </c>
      <c r="N1359" t="str">
        <f t="shared" si="65"/>
        <v>24001197_290063</v>
      </c>
      <c r="O1359" t="e">
        <f>VLOOKUP(M1359,Sheet3!$H$2:$H$8,1,0)</f>
        <v>#N/A</v>
      </c>
    </row>
    <row r="1360" spans="1:15" x14ac:dyDescent="0.25">
      <c r="A1360">
        <v>290063</v>
      </c>
      <c r="B1360">
        <v>1204</v>
      </c>
      <c r="C1360" s="38">
        <v>45378</v>
      </c>
      <c r="D1360" t="s">
        <v>4172</v>
      </c>
      <c r="E1360">
        <v>211</v>
      </c>
      <c r="F1360" t="s">
        <v>36</v>
      </c>
      <c r="G1360">
        <v>23</v>
      </c>
      <c r="H1360">
        <v>24</v>
      </c>
      <c r="I1360">
        <v>605259</v>
      </c>
      <c r="J1360">
        <v>24001198</v>
      </c>
      <c r="K1360">
        <v>24001025</v>
      </c>
      <c r="L1360">
        <f t="shared" si="63"/>
        <v>30</v>
      </c>
      <c r="M1360">
        <f t="shared" si="64"/>
        <v>24001198</v>
      </c>
      <c r="N1360" t="str">
        <f t="shared" si="65"/>
        <v>24001198_290063</v>
      </c>
      <c r="O1360" t="e">
        <f>VLOOKUP(M1360,Sheet3!$H$2:$H$8,1,0)</f>
        <v>#N/A</v>
      </c>
    </row>
    <row r="1361" spans="1:15" x14ac:dyDescent="0.25">
      <c r="A1361">
        <v>290063</v>
      </c>
      <c r="B1361">
        <v>1204</v>
      </c>
      <c r="C1361" s="38">
        <v>45418</v>
      </c>
      <c r="D1361" t="s">
        <v>4060</v>
      </c>
      <c r="E1361">
        <v>1670</v>
      </c>
      <c r="F1361" t="s">
        <v>36</v>
      </c>
      <c r="G1361">
        <v>23</v>
      </c>
      <c r="H1361">
        <v>24</v>
      </c>
      <c r="I1361">
        <v>607813</v>
      </c>
      <c r="J1361">
        <v>24001267</v>
      </c>
      <c r="K1361">
        <v>24001047</v>
      </c>
      <c r="L1361">
        <f t="shared" si="63"/>
        <v>30</v>
      </c>
      <c r="M1361">
        <f t="shared" si="64"/>
        <v>24001267</v>
      </c>
      <c r="N1361" t="str">
        <f t="shared" si="65"/>
        <v>24001267_290063</v>
      </c>
      <c r="O1361" t="e">
        <f>VLOOKUP(M1361,Sheet3!$H$2:$H$8,1,0)</f>
        <v>#N/A</v>
      </c>
    </row>
    <row r="1362" spans="1:15" x14ac:dyDescent="0.25">
      <c r="A1362">
        <v>290063</v>
      </c>
      <c r="B1362">
        <v>1204</v>
      </c>
      <c r="C1362" s="38">
        <v>45418</v>
      </c>
      <c r="D1362" t="s">
        <v>4060</v>
      </c>
      <c r="E1362">
        <v>13.6</v>
      </c>
      <c r="F1362" t="s">
        <v>36</v>
      </c>
      <c r="G1362">
        <v>23</v>
      </c>
      <c r="H1362">
        <v>24</v>
      </c>
      <c r="I1362">
        <v>607813</v>
      </c>
      <c r="J1362">
        <v>24001267</v>
      </c>
      <c r="K1362">
        <v>24001047</v>
      </c>
      <c r="L1362">
        <f t="shared" si="63"/>
        <v>30</v>
      </c>
      <c r="M1362">
        <f t="shared" si="64"/>
        <v>24001267</v>
      </c>
      <c r="N1362" t="str">
        <f t="shared" si="65"/>
        <v>24001267_290063</v>
      </c>
      <c r="O1362" t="e">
        <f>VLOOKUP(M1362,Sheet3!$H$2:$H$8,1,0)</f>
        <v>#N/A</v>
      </c>
    </row>
    <row r="1363" spans="1:15" x14ac:dyDescent="0.25">
      <c r="A1363">
        <v>290063</v>
      </c>
      <c r="B1363">
        <v>1204</v>
      </c>
      <c r="C1363" s="38">
        <v>45418</v>
      </c>
      <c r="D1363" t="s">
        <v>4061</v>
      </c>
      <c r="E1363">
        <v>1645</v>
      </c>
      <c r="F1363" t="s">
        <v>36</v>
      </c>
      <c r="G1363">
        <v>23</v>
      </c>
      <c r="H1363">
        <v>24</v>
      </c>
      <c r="I1363">
        <v>607813</v>
      </c>
      <c r="J1363">
        <v>24001271</v>
      </c>
      <c r="K1363">
        <v>24001047</v>
      </c>
      <c r="L1363">
        <f t="shared" si="63"/>
        <v>30</v>
      </c>
      <c r="M1363">
        <f t="shared" si="64"/>
        <v>24001271</v>
      </c>
      <c r="N1363" t="str">
        <f t="shared" si="65"/>
        <v>24001271_290063</v>
      </c>
      <c r="O1363" t="e">
        <f>VLOOKUP(M1363,Sheet3!$H$2:$H$8,1,0)</f>
        <v>#N/A</v>
      </c>
    </row>
    <row r="1364" spans="1:15" x14ac:dyDescent="0.25">
      <c r="A1364">
        <v>290063</v>
      </c>
      <c r="B1364">
        <v>1204</v>
      </c>
      <c r="C1364" s="38">
        <v>45418</v>
      </c>
      <c r="D1364" t="s">
        <v>4150</v>
      </c>
      <c r="E1364">
        <v>872</v>
      </c>
      <c r="F1364" t="s">
        <v>36</v>
      </c>
      <c r="G1364">
        <v>23</v>
      </c>
      <c r="H1364">
        <v>24</v>
      </c>
      <c r="I1364">
        <v>607813</v>
      </c>
      <c r="J1364">
        <v>24001274</v>
      </c>
      <c r="K1364">
        <v>24001047</v>
      </c>
      <c r="L1364">
        <f t="shared" si="63"/>
        <v>30</v>
      </c>
      <c r="M1364">
        <f t="shared" si="64"/>
        <v>24001274</v>
      </c>
      <c r="N1364" t="str">
        <f t="shared" si="65"/>
        <v>24001274_290063</v>
      </c>
      <c r="O1364" t="e">
        <f>VLOOKUP(M1364,Sheet3!$H$2:$H$8,1,0)</f>
        <v>#N/A</v>
      </c>
    </row>
    <row r="1365" spans="1:15" x14ac:dyDescent="0.25">
      <c r="A1365">
        <v>290063</v>
      </c>
      <c r="B1365">
        <v>1204</v>
      </c>
      <c r="C1365" s="38">
        <v>45418</v>
      </c>
      <c r="D1365" t="s">
        <v>3909</v>
      </c>
      <c r="E1365">
        <v>822</v>
      </c>
      <c r="F1365" t="s">
        <v>36</v>
      </c>
      <c r="G1365">
        <v>23</v>
      </c>
      <c r="H1365">
        <v>24</v>
      </c>
      <c r="I1365">
        <v>607813</v>
      </c>
      <c r="J1365">
        <v>24001277</v>
      </c>
      <c r="K1365">
        <v>24001047</v>
      </c>
      <c r="L1365">
        <f t="shared" si="63"/>
        <v>30</v>
      </c>
      <c r="M1365">
        <f t="shared" si="64"/>
        <v>24001277</v>
      </c>
      <c r="N1365" t="str">
        <f t="shared" si="65"/>
        <v>24001277_290063</v>
      </c>
      <c r="O1365" t="e">
        <f>VLOOKUP(M1365,Sheet3!$H$2:$H$8,1,0)</f>
        <v>#N/A</v>
      </c>
    </row>
    <row r="1366" spans="1:15" x14ac:dyDescent="0.25">
      <c r="A1366">
        <v>290063</v>
      </c>
      <c r="B1366">
        <v>1204</v>
      </c>
      <c r="C1366" s="38">
        <v>45419</v>
      </c>
      <c r="D1366" t="s">
        <v>4173</v>
      </c>
      <c r="E1366">
        <v>24.4</v>
      </c>
      <c r="F1366" t="s">
        <v>36</v>
      </c>
      <c r="G1366">
        <v>23</v>
      </c>
      <c r="H1366">
        <v>24</v>
      </c>
      <c r="I1366">
        <v>607813</v>
      </c>
      <c r="J1366">
        <v>24001288</v>
      </c>
      <c r="K1366">
        <v>24001299</v>
      </c>
      <c r="L1366">
        <f t="shared" si="63"/>
        <v>30</v>
      </c>
      <c r="M1366">
        <f t="shared" si="64"/>
        <v>24001288</v>
      </c>
      <c r="N1366" t="str">
        <f t="shared" si="65"/>
        <v>24001288_290063</v>
      </c>
      <c r="O1366" t="e">
        <f>VLOOKUP(M1366,Sheet3!$H$2:$H$8,1,0)</f>
        <v>#N/A</v>
      </c>
    </row>
    <row r="1367" spans="1:15" x14ac:dyDescent="0.25">
      <c r="A1367">
        <v>290063</v>
      </c>
      <c r="B1367">
        <v>1204</v>
      </c>
      <c r="C1367" s="38">
        <v>45418</v>
      </c>
      <c r="D1367" t="s">
        <v>4174</v>
      </c>
      <c r="E1367">
        <v>4003</v>
      </c>
      <c r="F1367" t="s">
        <v>36</v>
      </c>
      <c r="G1367">
        <v>23</v>
      </c>
      <c r="H1367">
        <v>24</v>
      </c>
      <c r="I1367">
        <v>607813</v>
      </c>
      <c r="J1367">
        <v>24001299</v>
      </c>
      <c r="K1367">
        <v>24001048</v>
      </c>
      <c r="L1367">
        <f t="shared" si="63"/>
        <v>30</v>
      </c>
      <c r="M1367">
        <f t="shared" si="64"/>
        <v>24001299</v>
      </c>
      <c r="N1367" t="str">
        <f t="shared" si="65"/>
        <v>24001299_290063</v>
      </c>
      <c r="O1367" t="e">
        <f>VLOOKUP(M1367,Sheet3!$H$2:$H$8,1,0)</f>
        <v>#N/A</v>
      </c>
    </row>
    <row r="1368" spans="1:15" x14ac:dyDescent="0.25">
      <c r="A1368">
        <v>290063</v>
      </c>
      <c r="B1368">
        <v>1204</v>
      </c>
      <c r="C1368" s="38">
        <v>45420</v>
      </c>
      <c r="D1368" t="s">
        <v>4151</v>
      </c>
      <c r="E1368">
        <v>713.6</v>
      </c>
      <c r="F1368" t="s">
        <v>36</v>
      </c>
      <c r="G1368">
        <v>23</v>
      </c>
      <c r="H1368">
        <v>24</v>
      </c>
      <c r="I1368">
        <v>608006</v>
      </c>
      <c r="J1368">
        <v>24001337</v>
      </c>
      <c r="K1368">
        <v>24001055</v>
      </c>
      <c r="L1368">
        <f t="shared" si="63"/>
        <v>30</v>
      </c>
      <c r="M1368">
        <f t="shared" si="64"/>
        <v>24001337</v>
      </c>
      <c r="N1368" t="str">
        <f t="shared" si="65"/>
        <v>24001337_290063</v>
      </c>
      <c r="O1368" t="e">
        <f>VLOOKUP(M1368,Sheet3!$H$2:$H$8,1,0)</f>
        <v>#N/A</v>
      </c>
    </row>
    <row r="1369" spans="1:15" x14ac:dyDescent="0.25">
      <c r="A1369">
        <v>290063</v>
      </c>
      <c r="B1369">
        <v>1204</v>
      </c>
      <c r="C1369" s="38">
        <v>45420</v>
      </c>
      <c r="D1369" t="s">
        <v>4151</v>
      </c>
      <c r="E1369">
        <v>-2455</v>
      </c>
      <c r="F1369" t="s">
        <v>36</v>
      </c>
      <c r="G1369">
        <v>23</v>
      </c>
      <c r="H1369">
        <v>24</v>
      </c>
      <c r="I1369">
        <v>608006</v>
      </c>
      <c r="J1369">
        <v>24001337</v>
      </c>
      <c r="K1369">
        <v>24001055</v>
      </c>
      <c r="L1369">
        <f t="shared" si="63"/>
        <v>30</v>
      </c>
      <c r="M1369">
        <f t="shared" si="64"/>
        <v>24001337</v>
      </c>
      <c r="N1369" t="str">
        <f t="shared" si="65"/>
        <v>24001337_290063</v>
      </c>
      <c r="O1369" t="e">
        <f>VLOOKUP(M1369,Sheet3!$H$2:$H$8,1,0)</f>
        <v>#N/A</v>
      </c>
    </row>
    <row r="1370" spans="1:15" x14ac:dyDescent="0.25">
      <c r="A1370">
        <v>290063</v>
      </c>
      <c r="B1370">
        <v>1204</v>
      </c>
      <c r="C1370" s="38">
        <v>45420</v>
      </c>
      <c r="D1370" t="s">
        <v>4151</v>
      </c>
      <c r="E1370">
        <v>2455</v>
      </c>
      <c r="F1370" t="s">
        <v>36</v>
      </c>
      <c r="G1370">
        <v>23</v>
      </c>
      <c r="H1370">
        <v>24</v>
      </c>
      <c r="I1370">
        <v>608006</v>
      </c>
      <c r="J1370">
        <v>24001337</v>
      </c>
      <c r="K1370">
        <v>24001055</v>
      </c>
      <c r="L1370">
        <f t="shared" si="63"/>
        <v>30</v>
      </c>
      <c r="M1370">
        <f t="shared" si="64"/>
        <v>24001337</v>
      </c>
      <c r="N1370" t="str">
        <f t="shared" si="65"/>
        <v>24001337_290063</v>
      </c>
      <c r="O1370" t="e">
        <f>VLOOKUP(M1370,Sheet3!$H$2:$H$8,1,0)</f>
        <v>#N/A</v>
      </c>
    </row>
    <row r="1371" spans="1:15" x14ac:dyDescent="0.25">
      <c r="A1371">
        <v>290063</v>
      </c>
      <c r="B1371">
        <v>1204</v>
      </c>
      <c r="C1371" s="38">
        <v>45420</v>
      </c>
      <c r="D1371" t="s">
        <v>4152</v>
      </c>
      <c r="E1371">
        <v>-482.8</v>
      </c>
      <c r="F1371" t="s">
        <v>36</v>
      </c>
      <c r="G1371">
        <v>23</v>
      </c>
      <c r="H1371">
        <v>24</v>
      </c>
      <c r="I1371">
        <v>608006</v>
      </c>
      <c r="J1371">
        <v>24001340</v>
      </c>
      <c r="K1371">
        <v>24001055</v>
      </c>
      <c r="L1371">
        <f t="shared" si="63"/>
        <v>30</v>
      </c>
      <c r="M1371">
        <f t="shared" si="64"/>
        <v>24001340</v>
      </c>
      <c r="N1371" t="str">
        <f t="shared" si="65"/>
        <v>24001340_290063</v>
      </c>
      <c r="O1371" t="e">
        <f>VLOOKUP(M1371,Sheet3!$H$2:$H$8,1,0)</f>
        <v>#N/A</v>
      </c>
    </row>
    <row r="1372" spans="1:15" x14ac:dyDescent="0.25">
      <c r="A1372">
        <v>290063</v>
      </c>
      <c r="B1372">
        <v>1204</v>
      </c>
      <c r="C1372" s="38">
        <v>45420</v>
      </c>
      <c r="D1372" t="s">
        <v>4152</v>
      </c>
      <c r="E1372">
        <v>482.8</v>
      </c>
      <c r="F1372" t="s">
        <v>36</v>
      </c>
      <c r="G1372">
        <v>23</v>
      </c>
      <c r="H1372">
        <v>24</v>
      </c>
      <c r="I1372">
        <v>608006</v>
      </c>
      <c r="J1372">
        <v>24001340</v>
      </c>
      <c r="K1372">
        <v>24001055</v>
      </c>
      <c r="L1372">
        <f t="shared" si="63"/>
        <v>30</v>
      </c>
      <c r="M1372">
        <f t="shared" si="64"/>
        <v>24001340</v>
      </c>
      <c r="N1372" t="str">
        <f t="shared" si="65"/>
        <v>24001340_290063</v>
      </c>
      <c r="O1372" t="e">
        <f>VLOOKUP(M1372,Sheet3!$H$2:$H$8,1,0)</f>
        <v>#N/A</v>
      </c>
    </row>
    <row r="1373" spans="1:15" x14ac:dyDescent="0.25">
      <c r="A1373">
        <v>290063</v>
      </c>
      <c r="B1373">
        <v>1204</v>
      </c>
      <c r="C1373" s="38">
        <v>45428</v>
      </c>
      <c r="D1373" t="s">
        <v>4081</v>
      </c>
      <c r="E1373">
        <v>459.5</v>
      </c>
      <c r="F1373" t="s">
        <v>36</v>
      </c>
      <c r="G1373">
        <v>23</v>
      </c>
      <c r="H1373">
        <v>24</v>
      </c>
      <c r="I1373">
        <v>608473</v>
      </c>
      <c r="J1373">
        <v>24001337</v>
      </c>
      <c r="K1373">
        <v>24001055</v>
      </c>
      <c r="L1373">
        <f t="shared" si="63"/>
        <v>30</v>
      </c>
      <c r="M1373">
        <f t="shared" si="64"/>
        <v>24001337</v>
      </c>
      <c r="N1373" t="str">
        <f t="shared" si="65"/>
        <v>24001337_290063</v>
      </c>
      <c r="O1373" t="e">
        <f>VLOOKUP(M1373,Sheet3!$H$2:$H$8,1,0)</f>
        <v>#N/A</v>
      </c>
    </row>
    <row r="1374" spans="1:15" x14ac:dyDescent="0.25">
      <c r="A1374">
        <v>290063</v>
      </c>
      <c r="B1374">
        <v>1204</v>
      </c>
      <c r="C1374" s="38">
        <v>45428</v>
      </c>
      <c r="D1374" t="s">
        <v>4175</v>
      </c>
      <c r="E1374">
        <v>1329.7</v>
      </c>
      <c r="F1374" t="s">
        <v>36</v>
      </c>
      <c r="G1374">
        <v>23</v>
      </c>
      <c r="H1374">
        <v>24</v>
      </c>
      <c r="I1374">
        <v>608473</v>
      </c>
      <c r="J1374">
        <v>24001509</v>
      </c>
      <c r="K1374">
        <v>24001073</v>
      </c>
      <c r="L1374">
        <f t="shared" si="63"/>
        <v>30</v>
      </c>
      <c r="M1374">
        <f t="shared" si="64"/>
        <v>24001509</v>
      </c>
      <c r="N1374" t="str">
        <f t="shared" si="65"/>
        <v>24001509_290063</v>
      </c>
      <c r="O1374" t="e">
        <f>VLOOKUP(M1374,Sheet3!$H$2:$H$8,1,0)</f>
        <v>#N/A</v>
      </c>
    </row>
    <row r="1375" spans="1:15" x14ac:dyDescent="0.25">
      <c r="A1375">
        <v>290063</v>
      </c>
      <c r="B1375">
        <v>1204</v>
      </c>
      <c r="C1375" s="38">
        <v>45436</v>
      </c>
      <c r="D1375" t="s">
        <v>4176</v>
      </c>
      <c r="E1375">
        <v>5.9</v>
      </c>
      <c r="F1375" t="s">
        <v>36</v>
      </c>
      <c r="G1375">
        <v>23</v>
      </c>
      <c r="H1375">
        <v>24</v>
      </c>
      <c r="I1375">
        <v>608978</v>
      </c>
      <c r="J1375">
        <v>24001337</v>
      </c>
      <c r="K1375">
        <v>24001055</v>
      </c>
      <c r="L1375">
        <f t="shared" si="63"/>
        <v>30</v>
      </c>
      <c r="M1375">
        <f t="shared" si="64"/>
        <v>24001337</v>
      </c>
      <c r="N1375" t="str">
        <f t="shared" si="65"/>
        <v>24001337_290063</v>
      </c>
      <c r="O1375" t="e">
        <f>VLOOKUP(M1375,Sheet3!$H$2:$H$8,1,0)</f>
        <v>#N/A</v>
      </c>
    </row>
    <row r="1376" spans="1:15" x14ac:dyDescent="0.25">
      <c r="A1376">
        <v>290063</v>
      </c>
      <c r="B1376">
        <v>1204</v>
      </c>
      <c r="C1376" s="38">
        <v>45436</v>
      </c>
      <c r="D1376" t="s">
        <v>4176</v>
      </c>
      <c r="E1376">
        <v>1281.9000000000001</v>
      </c>
      <c r="F1376" t="s">
        <v>36</v>
      </c>
      <c r="G1376">
        <v>23</v>
      </c>
      <c r="H1376">
        <v>24</v>
      </c>
      <c r="I1376">
        <v>608978</v>
      </c>
      <c r="J1376">
        <v>24001337</v>
      </c>
      <c r="K1376">
        <v>24001055</v>
      </c>
      <c r="L1376">
        <f t="shared" si="63"/>
        <v>30</v>
      </c>
      <c r="M1376">
        <f t="shared" si="64"/>
        <v>24001337</v>
      </c>
      <c r="N1376" t="str">
        <f t="shared" si="65"/>
        <v>24001337_290063</v>
      </c>
      <c r="O1376" t="e">
        <f>VLOOKUP(M1376,Sheet3!$H$2:$H$8,1,0)</f>
        <v>#N/A</v>
      </c>
    </row>
    <row r="1377" spans="1:15" x14ac:dyDescent="0.25">
      <c r="A1377">
        <v>290063</v>
      </c>
      <c r="B1377">
        <v>1204</v>
      </c>
      <c r="C1377" s="38">
        <v>45436</v>
      </c>
      <c r="D1377" t="s">
        <v>4177</v>
      </c>
      <c r="E1377">
        <v>1620</v>
      </c>
      <c r="F1377" t="s">
        <v>36</v>
      </c>
      <c r="G1377">
        <v>23</v>
      </c>
      <c r="H1377">
        <v>24</v>
      </c>
      <c r="I1377">
        <v>608978</v>
      </c>
      <c r="J1377">
        <v>24001340</v>
      </c>
      <c r="K1377">
        <v>24001055</v>
      </c>
      <c r="L1377">
        <f t="shared" si="63"/>
        <v>30</v>
      </c>
      <c r="M1377">
        <f t="shared" si="64"/>
        <v>24001340</v>
      </c>
      <c r="N1377" t="str">
        <f t="shared" si="65"/>
        <v>24001340_290063</v>
      </c>
      <c r="O1377" t="e">
        <f>VLOOKUP(M1377,Sheet3!$H$2:$H$8,1,0)</f>
        <v>#N/A</v>
      </c>
    </row>
    <row r="1378" spans="1:15" x14ac:dyDescent="0.25">
      <c r="A1378">
        <v>290063</v>
      </c>
      <c r="B1378">
        <v>1204</v>
      </c>
      <c r="C1378" s="38">
        <v>45436</v>
      </c>
      <c r="D1378" t="s">
        <v>4178</v>
      </c>
      <c r="E1378">
        <v>730</v>
      </c>
      <c r="F1378" t="s">
        <v>36</v>
      </c>
      <c r="G1378">
        <v>23</v>
      </c>
      <c r="H1378">
        <v>24</v>
      </c>
      <c r="I1378">
        <v>608978</v>
      </c>
      <c r="J1378">
        <v>24001356</v>
      </c>
      <c r="K1378">
        <v>24001056</v>
      </c>
      <c r="L1378">
        <f t="shared" si="63"/>
        <v>30</v>
      </c>
      <c r="M1378">
        <f t="shared" si="64"/>
        <v>24001356</v>
      </c>
      <c r="N1378" t="str">
        <f t="shared" si="65"/>
        <v>24001356_290063</v>
      </c>
      <c r="O1378" t="e">
        <f>VLOOKUP(M1378,Sheet3!$H$2:$H$8,1,0)</f>
        <v>#N/A</v>
      </c>
    </row>
    <row r="1379" spans="1:15" x14ac:dyDescent="0.25">
      <c r="A1379">
        <v>290063</v>
      </c>
      <c r="B1379">
        <v>1204</v>
      </c>
      <c r="C1379" s="38">
        <v>45436</v>
      </c>
      <c r="D1379" t="s">
        <v>4178</v>
      </c>
      <c r="E1379">
        <v>6.1</v>
      </c>
      <c r="F1379" t="s">
        <v>36</v>
      </c>
      <c r="G1379">
        <v>23</v>
      </c>
      <c r="H1379">
        <v>24</v>
      </c>
      <c r="I1379">
        <v>608978</v>
      </c>
      <c r="J1379">
        <v>24001356</v>
      </c>
      <c r="K1379">
        <v>24001056</v>
      </c>
      <c r="L1379">
        <f t="shared" si="63"/>
        <v>30</v>
      </c>
      <c r="M1379">
        <f t="shared" si="64"/>
        <v>24001356</v>
      </c>
      <c r="N1379" t="str">
        <f t="shared" si="65"/>
        <v>24001356_290063</v>
      </c>
      <c r="O1379" t="e">
        <f>VLOOKUP(M1379,Sheet3!$H$2:$H$8,1,0)</f>
        <v>#N/A</v>
      </c>
    </row>
    <row r="1380" spans="1:15" x14ac:dyDescent="0.25">
      <c r="A1380">
        <v>290063</v>
      </c>
      <c r="B1380">
        <v>1204</v>
      </c>
      <c r="C1380" s="38">
        <v>45436</v>
      </c>
      <c r="D1380" t="s">
        <v>4179</v>
      </c>
      <c r="E1380">
        <v>1399</v>
      </c>
      <c r="F1380" t="s">
        <v>36</v>
      </c>
      <c r="G1380">
        <v>23</v>
      </c>
      <c r="H1380">
        <v>24</v>
      </c>
      <c r="I1380">
        <v>608978</v>
      </c>
      <c r="J1380">
        <v>24001442</v>
      </c>
      <c r="K1380">
        <v>24001070</v>
      </c>
      <c r="L1380">
        <f t="shared" si="63"/>
        <v>30</v>
      </c>
      <c r="M1380">
        <f t="shared" si="64"/>
        <v>24001442</v>
      </c>
      <c r="N1380" t="str">
        <f t="shared" si="65"/>
        <v>24001442_290063</v>
      </c>
      <c r="O1380" t="e">
        <f>VLOOKUP(M1380,Sheet3!$H$2:$H$8,1,0)</f>
        <v>#N/A</v>
      </c>
    </row>
    <row r="1381" spans="1:15" x14ac:dyDescent="0.25">
      <c r="A1381">
        <v>290063</v>
      </c>
      <c r="B1381">
        <v>1204</v>
      </c>
      <c r="C1381" s="38">
        <v>45436</v>
      </c>
      <c r="D1381" t="s">
        <v>4179</v>
      </c>
      <c r="E1381">
        <v>9.4</v>
      </c>
      <c r="F1381" t="s">
        <v>36</v>
      </c>
      <c r="G1381">
        <v>23</v>
      </c>
      <c r="H1381">
        <v>24</v>
      </c>
      <c r="I1381">
        <v>608978</v>
      </c>
      <c r="J1381">
        <v>24001442</v>
      </c>
      <c r="K1381">
        <v>24001070</v>
      </c>
      <c r="L1381">
        <f t="shared" si="63"/>
        <v>30</v>
      </c>
      <c r="M1381">
        <f t="shared" si="64"/>
        <v>24001442</v>
      </c>
      <c r="N1381" t="str">
        <f t="shared" si="65"/>
        <v>24001442_290063</v>
      </c>
      <c r="O1381" t="e">
        <f>VLOOKUP(M1381,Sheet3!$H$2:$H$8,1,0)</f>
        <v>#N/A</v>
      </c>
    </row>
    <row r="1382" spans="1:15" x14ac:dyDescent="0.25">
      <c r="A1382">
        <v>290063</v>
      </c>
      <c r="B1382">
        <v>1204</v>
      </c>
      <c r="C1382" s="38">
        <v>45436</v>
      </c>
      <c r="D1382" t="s">
        <v>4180</v>
      </c>
      <c r="E1382">
        <v>150</v>
      </c>
      <c r="F1382" t="s">
        <v>36</v>
      </c>
      <c r="G1382">
        <v>23</v>
      </c>
      <c r="H1382">
        <v>24</v>
      </c>
      <c r="I1382">
        <v>608978</v>
      </c>
      <c r="J1382">
        <v>24001443</v>
      </c>
      <c r="K1382">
        <v>24001070</v>
      </c>
      <c r="L1382">
        <f t="shared" si="63"/>
        <v>30</v>
      </c>
      <c r="M1382">
        <f t="shared" si="64"/>
        <v>24001443</v>
      </c>
      <c r="N1382" t="str">
        <f t="shared" si="65"/>
        <v>24001443_290063</v>
      </c>
      <c r="O1382" t="e">
        <f>VLOOKUP(M1382,Sheet3!$H$2:$H$8,1,0)</f>
        <v>#N/A</v>
      </c>
    </row>
    <row r="1383" spans="1:15" x14ac:dyDescent="0.25">
      <c r="A1383">
        <v>290063</v>
      </c>
      <c r="B1383">
        <v>1204</v>
      </c>
      <c r="C1383" s="38">
        <v>45436</v>
      </c>
      <c r="D1383" t="s">
        <v>4103</v>
      </c>
      <c r="E1383">
        <v>682.3</v>
      </c>
      <c r="F1383" t="s">
        <v>36</v>
      </c>
      <c r="G1383">
        <v>23</v>
      </c>
      <c r="H1383">
        <v>24</v>
      </c>
      <c r="I1383">
        <v>609064</v>
      </c>
      <c r="J1383">
        <v>24001509</v>
      </c>
      <c r="K1383">
        <v>24001073</v>
      </c>
      <c r="L1383">
        <f t="shared" si="63"/>
        <v>30</v>
      </c>
      <c r="M1383">
        <f t="shared" si="64"/>
        <v>24001509</v>
      </c>
      <c r="N1383" t="str">
        <f t="shared" si="65"/>
        <v>24001509_290063</v>
      </c>
      <c r="O1383" t="e">
        <f>VLOOKUP(M1383,Sheet3!$H$2:$H$8,1,0)</f>
        <v>#N/A</v>
      </c>
    </row>
    <row r="1384" spans="1:15" x14ac:dyDescent="0.25">
      <c r="A1384">
        <v>290063</v>
      </c>
      <c r="B1384">
        <v>1204</v>
      </c>
      <c r="C1384" s="38">
        <v>45436</v>
      </c>
      <c r="D1384" t="s">
        <v>4104</v>
      </c>
      <c r="E1384">
        <v>335</v>
      </c>
      <c r="F1384" t="s">
        <v>36</v>
      </c>
      <c r="G1384">
        <v>23</v>
      </c>
      <c r="H1384">
        <v>24</v>
      </c>
      <c r="I1384">
        <v>609064</v>
      </c>
      <c r="J1384">
        <v>24001510</v>
      </c>
      <c r="K1384">
        <v>24001073</v>
      </c>
      <c r="L1384">
        <f t="shared" si="63"/>
        <v>30</v>
      </c>
      <c r="M1384">
        <f t="shared" si="64"/>
        <v>24001510</v>
      </c>
      <c r="N1384" t="str">
        <f t="shared" si="65"/>
        <v>24001510_290063</v>
      </c>
      <c r="O1384" t="e">
        <f>VLOOKUP(M1384,Sheet3!$H$2:$H$8,1,0)</f>
        <v>#N/A</v>
      </c>
    </row>
    <row r="1385" spans="1:15" x14ac:dyDescent="0.25">
      <c r="A1385">
        <v>290063</v>
      </c>
      <c r="B1385">
        <v>1204</v>
      </c>
      <c r="C1385" s="38">
        <v>45436</v>
      </c>
      <c r="D1385" t="s">
        <v>4181</v>
      </c>
      <c r="E1385">
        <v>855.4</v>
      </c>
      <c r="F1385" t="s">
        <v>36</v>
      </c>
      <c r="G1385">
        <v>23</v>
      </c>
      <c r="H1385">
        <v>24</v>
      </c>
      <c r="I1385">
        <v>609064</v>
      </c>
      <c r="J1385">
        <v>24001517</v>
      </c>
      <c r="K1385">
        <v>24001073</v>
      </c>
      <c r="L1385">
        <f t="shared" si="63"/>
        <v>30</v>
      </c>
      <c r="M1385">
        <f t="shared" si="64"/>
        <v>24001517</v>
      </c>
      <c r="N1385" t="str">
        <f t="shared" si="65"/>
        <v>24001517_290063</v>
      </c>
      <c r="O1385" t="e">
        <f>VLOOKUP(M1385,Sheet3!$H$2:$H$8,1,0)</f>
        <v>#N/A</v>
      </c>
    </row>
    <row r="1386" spans="1:15" x14ac:dyDescent="0.25">
      <c r="A1386">
        <v>290063</v>
      </c>
      <c r="B1386">
        <v>1204</v>
      </c>
      <c r="C1386" s="38">
        <v>45446</v>
      </c>
      <c r="D1386" t="s">
        <v>3940</v>
      </c>
      <c r="E1386">
        <v>789.6</v>
      </c>
      <c r="F1386" t="s">
        <v>36</v>
      </c>
      <c r="G1386">
        <v>23</v>
      </c>
      <c r="H1386">
        <v>24</v>
      </c>
      <c r="I1386">
        <v>609656</v>
      </c>
      <c r="J1386">
        <v>24001517</v>
      </c>
      <c r="K1386">
        <v>24001073</v>
      </c>
      <c r="L1386">
        <f t="shared" si="63"/>
        <v>30</v>
      </c>
      <c r="M1386">
        <f t="shared" si="64"/>
        <v>24001517</v>
      </c>
      <c r="N1386" t="str">
        <f t="shared" si="65"/>
        <v>24001517_290063</v>
      </c>
      <c r="O1386" t="e">
        <f>VLOOKUP(M1386,Sheet3!$H$2:$H$8,1,0)</f>
        <v>#N/A</v>
      </c>
    </row>
    <row r="1387" spans="1:15" x14ac:dyDescent="0.25">
      <c r="A1387">
        <v>290063</v>
      </c>
      <c r="B1387">
        <v>1204</v>
      </c>
      <c r="C1387" s="38">
        <v>45446</v>
      </c>
      <c r="D1387" t="s">
        <v>3940</v>
      </c>
      <c r="E1387">
        <v>14.7</v>
      </c>
      <c r="F1387" t="s">
        <v>36</v>
      </c>
      <c r="G1387">
        <v>23</v>
      </c>
      <c r="H1387">
        <v>24</v>
      </c>
      <c r="I1387">
        <v>609656</v>
      </c>
      <c r="J1387">
        <v>24001517</v>
      </c>
      <c r="K1387">
        <v>24001073</v>
      </c>
      <c r="L1387">
        <f t="shared" si="63"/>
        <v>30</v>
      </c>
      <c r="M1387">
        <f t="shared" si="64"/>
        <v>24001517</v>
      </c>
      <c r="N1387" t="str">
        <f t="shared" si="65"/>
        <v>24001517_290063</v>
      </c>
      <c r="O1387" t="e">
        <f>VLOOKUP(M1387,Sheet3!$H$2:$H$8,1,0)</f>
        <v>#N/A</v>
      </c>
    </row>
    <row r="1388" spans="1:15" x14ac:dyDescent="0.25">
      <c r="A1388">
        <v>290063</v>
      </c>
      <c r="B1388">
        <v>1204</v>
      </c>
      <c r="C1388" s="38">
        <v>45296</v>
      </c>
      <c r="D1388" t="s">
        <v>4107</v>
      </c>
      <c r="E1388">
        <v>1047.0999999999999</v>
      </c>
      <c r="F1388" t="s">
        <v>36</v>
      </c>
      <c r="G1388">
        <v>24</v>
      </c>
      <c r="H1388">
        <v>23</v>
      </c>
      <c r="I1388">
        <v>600207</v>
      </c>
      <c r="J1388">
        <v>23002312</v>
      </c>
      <c r="K1388">
        <v>23001190</v>
      </c>
      <c r="L1388">
        <f t="shared" si="63"/>
        <v>30</v>
      </c>
      <c r="M1388">
        <f t="shared" si="64"/>
        <v>23002312</v>
      </c>
      <c r="N1388" t="str">
        <f t="shared" si="65"/>
        <v>23002312_290063</v>
      </c>
      <c r="O1388" t="e">
        <f>VLOOKUP(M1388,Sheet3!$H$2:$H$8,1,0)</f>
        <v>#N/A</v>
      </c>
    </row>
    <row r="1389" spans="1:15" x14ac:dyDescent="0.25">
      <c r="A1389">
        <v>290063</v>
      </c>
      <c r="B1389">
        <v>1204</v>
      </c>
      <c r="C1389" s="38">
        <v>45296</v>
      </c>
      <c r="D1389" t="s">
        <v>3750</v>
      </c>
      <c r="E1389">
        <v>557.5</v>
      </c>
      <c r="F1389" t="s">
        <v>36</v>
      </c>
      <c r="G1389">
        <v>24</v>
      </c>
      <c r="H1389">
        <v>23</v>
      </c>
      <c r="I1389">
        <v>600207</v>
      </c>
      <c r="J1389">
        <v>23002347</v>
      </c>
      <c r="K1389">
        <v>23001194</v>
      </c>
      <c r="L1389">
        <f t="shared" si="63"/>
        <v>30</v>
      </c>
      <c r="M1389">
        <f t="shared" si="64"/>
        <v>23002347</v>
      </c>
      <c r="N1389" t="str">
        <f t="shared" si="65"/>
        <v>23002347_290063</v>
      </c>
      <c r="O1389" t="e">
        <f>VLOOKUP(M1389,Sheet3!$H$2:$H$8,1,0)</f>
        <v>#N/A</v>
      </c>
    </row>
    <row r="1390" spans="1:15" x14ac:dyDescent="0.25">
      <c r="A1390">
        <v>290063</v>
      </c>
      <c r="B1390">
        <v>1204</v>
      </c>
      <c r="C1390" s="38">
        <v>45296</v>
      </c>
      <c r="D1390" t="s">
        <v>3750</v>
      </c>
      <c r="E1390">
        <v>4</v>
      </c>
      <c r="F1390" t="s">
        <v>36</v>
      </c>
      <c r="G1390">
        <v>24</v>
      </c>
      <c r="H1390">
        <v>23</v>
      </c>
      <c r="I1390">
        <v>600207</v>
      </c>
      <c r="J1390">
        <v>23002347</v>
      </c>
      <c r="K1390">
        <v>23001194</v>
      </c>
      <c r="L1390">
        <f t="shared" si="63"/>
        <v>30</v>
      </c>
      <c r="M1390">
        <f t="shared" si="64"/>
        <v>23002347</v>
      </c>
      <c r="N1390" t="str">
        <f t="shared" si="65"/>
        <v>23002347_290063</v>
      </c>
      <c r="O1390" t="e">
        <f>VLOOKUP(M1390,Sheet3!$H$2:$H$8,1,0)</f>
        <v>#N/A</v>
      </c>
    </row>
    <row r="1391" spans="1:15" x14ac:dyDescent="0.25">
      <c r="A1391">
        <v>290063</v>
      </c>
      <c r="B1391">
        <v>1204</v>
      </c>
      <c r="C1391" s="38">
        <v>45296</v>
      </c>
      <c r="D1391" t="s">
        <v>3949</v>
      </c>
      <c r="E1391">
        <v>190.2</v>
      </c>
      <c r="F1391" t="s">
        <v>36</v>
      </c>
      <c r="G1391">
        <v>24</v>
      </c>
      <c r="H1391">
        <v>23</v>
      </c>
      <c r="I1391">
        <v>600207</v>
      </c>
      <c r="J1391">
        <v>23002364</v>
      </c>
      <c r="K1391">
        <v>23001198</v>
      </c>
      <c r="L1391">
        <f t="shared" si="63"/>
        <v>30</v>
      </c>
      <c r="M1391">
        <f t="shared" si="64"/>
        <v>23002364</v>
      </c>
      <c r="N1391" t="str">
        <f t="shared" si="65"/>
        <v>23002364_290063</v>
      </c>
      <c r="O1391" t="e">
        <f>VLOOKUP(M1391,Sheet3!$H$2:$H$8,1,0)</f>
        <v>#N/A</v>
      </c>
    </row>
    <row r="1392" spans="1:15" x14ac:dyDescent="0.25">
      <c r="A1392">
        <v>290063</v>
      </c>
      <c r="B1392">
        <v>1204</v>
      </c>
      <c r="C1392" s="38">
        <v>45296</v>
      </c>
      <c r="D1392" t="s">
        <v>4185</v>
      </c>
      <c r="E1392">
        <v>806.6</v>
      </c>
      <c r="F1392" t="s">
        <v>36</v>
      </c>
      <c r="G1392">
        <v>24</v>
      </c>
      <c r="H1392">
        <v>23</v>
      </c>
      <c r="I1392">
        <v>600207</v>
      </c>
      <c r="J1392">
        <v>23002379</v>
      </c>
      <c r="K1392">
        <v>23001204</v>
      </c>
      <c r="L1392">
        <f t="shared" si="63"/>
        <v>30</v>
      </c>
      <c r="M1392">
        <f t="shared" si="64"/>
        <v>23002379</v>
      </c>
      <c r="N1392" t="str">
        <f t="shared" si="65"/>
        <v>23002379_290063</v>
      </c>
      <c r="O1392" t="e">
        <f>VLOOKUP(M1392,Sheet3!$H$2:$H$8,1,0)</f>
        <v>#N/A</v>
      </c>
    </row>
    <row r="1393" spans="1:15" x14ac:dyDescent="0.25">
      <c r="A1393">
        <v>290063</v>
      </c>
      <c r="B1393">
        <v>1204</v>
      </c>
      <c r="C1393" s="38">
        <v>45296</v>
      </c>
      <c r="D1393" t="s">
        <v>4186</v>
      </c>
      <c r="E1393">
        <v>559</v>
      </c>
      <c r="F1393" t="s">
        <v>36</v>
      </c>
      <c r="G1393">
        <v>24</v>
      </c>
      <c r="H1393">
        <v>23</v>
      </c>
      <c r="I1393">
        <v>600207</v>
      </c>
      <c r="J1393">
        <v>23002380</v>
      </c>
      <c r="K1393">
        <v>23001204</v>
      </c>
      <c r="L1393">
        <f t="shared" si="63"/>
        <v>30</v>
      </c>
      <c r="M1393">
        <f t="shared" si="64"/>
        <v>23002380</v>
      </c>
      <c r="N1393" t="str">
        <f t="shared" si="65"/>
        <v>23002380_290063</v>
      </c>
      <c r="O1393" t="e">
        <f>VLOOKUP(M1393,Sheet3!$H$2:$H$8,1,0)</f>
        <v>#N/A</v>
      </c>
    </row>
    <row r="1394" spans="1:15" x14ac:dyDescent="0.25">
      <c r="A1394">
        <v>290063</v>
      </c>
      <c r="B1394">
        <v>1204</v>
      </c>
      <c r="C1394" s="38">
        <v>45296</v>
      </c>
      <c r="D1394" t="s">
        <v>4186</v>
      </c>
      <c r="E1394">
        <v>68</v>
      </c>
      <c r="F1394" t="s">
        <v>36</v>
      </c>
      <c r="G1394">
        <v>24</v>
      </c>
      <c r="H1394">
        <v>23</v>
      </c>
      <c r="I1394">
        <v>600207</v>
      </c>
      <c r="J1394">
        <v>23002380</v>
      </c>
      <c r="K1394">
        <v>23001204</v>
      </c>
      <c r="L1394">
        <f t="shared" si="63"/>
        <v>30</v>
      </c>
      <c r="M1394">
        <f t="shared" si="64"/>
        <v>23002380</v>
      </c>
      <c r="N1394" t="str">
        <f t="shared" si="65"/>
        <v>23002380_290063</v>
      </c>
      <c r="O1394" t="e">
        <f>VLOOKUP(M1394,Sheet3!$H$2:$H$8,1,0)</f>
        <v>#N/A</v>
      </c>
    </row>
    <row r="1395" spans="1:15" x14ac:dyDescent="0.25">
      <c r="A1395">
        <v>290063</v>
      </c>
      <c r="B1395">
        <v>1204</v>
      </c>
      <c r="C1395" s="38">
        <v>45296</v>
      </c>
      <c r="D1395" t="s">
        <v>4122</v>
      </c>
      <c r="E1395">
        <v>985.2</v>
      </c>
      <c r="F1395" t="s">
        <v>36</v>
      </c>
      <c r="G1395">
        <v>24</v>
      </c>
      <c r="H1395">
        <v>23</v>
      </c>
      <c r="I1395">
        <v>600207</v>
      </c>
      <c r="J1395">
        <v>23002413</v>
      </c>
      <c r="K1395">
        <v>23001206</v>
      </c>
      <c r="L1395">
        <f t="shared" si="63"/>
        <v>30</v>
      </c>
      <c r="M1395">
        <f t="shared" si="64"/>
        <v>23002413</v>
      </c>
      <c r="N1395" t="str">
        <f t="shared" si="65"/>
        <v>23002413_290063</v>
      </c>
      <c r="O1395" t="e">
        <f>VLOOKUP(M1395,Sheet3!$H$2:$H$8,1,0)</f>
        <v>#N/A</v>
      </c>
    </row>
    <row r="1396" spans="1:15" x14ac:dyDescent="0.25">
      <c r="A1396">
        <v>290063</v>
      </c>
      <c r="B1396">
        <v>1204</v>
      </c>
      <c r="C1396" s="38">
        <v>45296</v>
      </c>
      <c r="D1396" t="s">
        <v>3776</v>
      </c>
      <c r="E1396">
        <v>669</v>
      </c>
      <c r="F1396" t="s">
        <v>36</v>
      </c>
      <c r="G1396">
        <v>24</v>
      </c>
      <c r="H1396">
        <v>23</v>
      </c>
      <c r="I1396">
        <v>600207</v>
      </c>
      <c r="J1396">
        <v>23002425</v>
      </c>
      <c r="K1396">
        <v>23001206</v>
      </c>
      <c r="L1396">
        <f t="shared" si="63"/>
        <v>30</v>
      </c>
      <c r="M1396">
        <f t="shared" si="64"/>
        <v>23002425</v>
      </c>
      <c r="N1396" t="str">
        <f t="shared" si="65"/>
        <v>23002425_290063</v>
      </c>
      <c r="O1396" t="e">
        <f>VLOOKUP(M1396,Sheet3!$H$2:$H$8,1,0)</f>
        <v>#N/A</v>
      </c>
    </row>
    <row r="1397" spans="1:15" x14ac:dyDescent="0.25">
      <c r="A1397">
        <v>290063</v>
      </c>
      <c r="B1397">
        <v>1204</v>
      </c>
      <c r="C1397" s="38">
        <v>45296</v>
      </c>
      <c r="D1397" t="s">
        <v>3777</v>
      </c>
      <c r="E1397">
        <v>171</v>
      </c>
      <c r="F1397" t="s">
        <v>36</v>
      </c>
      <c r="G1397">
        <v>24</v>
      </c>
      <c r="H1397">
        <v>23</v>
      </c>
      <c r="I1397">
        <v>600207</v>
      </c>
      <c r="J1397">
        <v>23002426</v>
      </c>
      <c r="K1397">
        <v>23001206</v>
      </c>
      <c r="L1397">
        <f t="shared" si="63"/>
        <v>30</v>
      </c>
      <c r="M1397">
        <f t="shared" si="64"/>
        <v>23002426</v>
      </c>
      <c r="N1397" t="str">
        <f t="shared" si="65"/>
        <v>23002426_290063</v>
      </c>
      <c r="O1397" t="e">
        <f>VLOOKUP(M1397,Sheet3!$H$2:$H$8,1,0)</f>
        <v>#N/A</v>
      </c>
    </row>
    <row r="1398" spans="1:15" x14ac:dyDescent="0.25">
      <c r="A1398">
        <v>290063</v>
      </c>
      <c r="B1398">
        <v>1204</v>
      </c>
      <c r="C1398" s="38">
        <v>45296</v>
      </c>
      <c r="D1398" t="s">
        <v>3777</v>
      </c>
      <c r="E1398">
        <v>12</v>
      </c>
      <c r="F1398" t="s">
        <v>36</v>
      </c>
      <c r="G1398">
        <v>24</v>
      </c>
      <c r="H1398">
        <v>23</v>
      </c>
      <c r="I1398">
        <v>600207</v>
      </c>
      <c r="J1398">
        <v>23002426</v>
      </c>
      <c r="K1398">
        <v>23001206</v>
      </c>
      <c r="L1398">
        <f t="shared" si="63"/>
        <v>30</v>
      </c>
      <c r="M1398">
        <f t="shared" si="64"/>
        <v>23002426</v>
      </c>
      <c r="N1398" t="str">
        <f t="shared" si="65"/>
        <v>23002426_290063</v>
      </c>
      <c r="O1398" t="e">
        <f>VLOOKUP(M1398,Sheet3!$H$2:$H$8,1,0)</f>
        <v>#N/A</v>
      </c>
    </row>
    <row r="1399" spans="1:15" x14ac:dyDescent="0.25">
      <c r="A1399">
        <v>290064</v>
      </c>
      <c r="B1399">
        <v>1204</v>
      </c>
      <c r="C1399" s="38">
        <v>45247</v>
      </c>
      <c r="E1399">
        <v>1</v>
      </c>
      <c r="F1399" t="s">
        <v>36</v>
      </c>
      <c r="L1399">
        <f t="shared" si="63"/>
        <v>0</v>
      </c>
      <c r="M1399">
        <f t="shared" si="64"/>
        <v>0</v>
      </c>
      <c r="N1399" t="str">
        <f t="shared" si="65"/>
        <v>0_290064</v>
      </c>
      <c r="O1399" t="e">
        <f>VLOOKUP(M1399,Sheet3!$H$2:$H$8,1,0)</f>
        <v>#N/A</v>
      </c>
    </row>
    <row r="1400" spans="1:15" x14ac:dyDescent="0.25">
      <c r="A1400">
        <v>290064</v>
      </c>
      <c r="B1400">
        <v>1204</v>
      </c>
      <c r="C1400" s="38">
        <v>45033</v>
      </c>
      <c r="D1400" t="s">
        <v>4188</v>
      </c>
      <c r="E1400">
        <v>4547.1000000000004</v>
      </c>
      <c r="F1400" t="s">
        <v>36</v>
      </c>
      <c r="G1400">
        <v>23</v>
      </c>
      <c r="H1400">
        <v>23</v>
      </c>
      <c r="I1400">
        <v>4825</v>
      </c>
      <c r="J1400">
        <v>23001258</v>
      </c>
      <c r="K1400">
        <v>23001033</v>
      </c>
      <c r="L1400">
        <f t="shared" si="63"/>
        <v>30</v>
      </c>
      <c r="M1400">
        <f t="shared" si="64"/>
        <v>23001258</v>
      </c>
      <c r="N1400" t="str">
        <f t="shared" si="65"/>
        <v>23001258_290064</v>
      </c>
      <c r="O1400" t="e">
        <f>VLOOKUP(M1400,Sheet3!$H$2:$H$8,1,0)</f>
        <v>#N/A</v>
      </c>
    </row>
    <row r="1401" spans="1:15" x14ac:dyDescent="0.25">
      <c r="A1401">
        <v>290064</v>
      </c>
      <c r="B1401">
        <v>1204</v>
      </c>
      <c r="C1401" s="38">
        <v>45033</v>
      </c>
      <c r="D1401" t="s">
        <v>3238</v>
      </c>
      <c r="E1401">
        <v>3232.9</v>
      </c>
      <c r="F1401" t="s">
        <v>36</v>
      </c>
      <c r="G1401">
        <v>23</v>
      </c>
      <c r="H1401">
        <v>23</v>
      </c>
      <c r="I1401">
        <v>4825</v>
      </c>
      <c r="J1401">
        <v>23001262</v>
      </c>
      <c r="K1401">
        <v>23001034</v>
      </c>
      <c r="L1401">
        <f t="shared" si="63"/>
        <v>30</v>
      </c>
      <c r="M1401">
        <f t="shared" si="64"/>
        <v>23001262</v>
      </c>
      <c r="N1401" t="str">
        <f t="shared" si="65"/>
        <v>23001262_290064</v>
      </c>
      <c r="O1401" t="e">
        <f>VLOOKUP(M1401,Sheet3!$H$2:$H$8,1,0)</f>
        <v>#N/A</v>
      </c>
    </row>
    <row r="1402" spans="1:15" x14ac:dyDescent="0.25">
      <c r="A1402">
        <v>290064</v>
      </c>
      <c r="B1402">
        <v>1204</v>
      </c>
      <c r="C1402" s="38">
        <v>45062</v>
      </c>
      <c r="D1402" t="s">
        <v>3257</v>
      </c>
      <c r="E1402">
        <v>3454</v>
      </c>
      <c r="F1402" t="s">
        <v>36</v>
      </c>
      <c r="G1402">
        <v>23</v>
      </c>
      <c r="H1402">
        <v>23</v>
      </c>
      <c r="I1402">
        <v>6000</v>
      </c>
      <c r="J1402">
        <v>23001308</v>
      </c>
      <c r="K1402">
        <v>23001053</v>
      </c>
      <c r="L1402">
        <f t="shared" si="63"/>
        <v>30</v>
      </c>
      <c r="M1402">
        <f t="shared" si="64"/>
        <v>23001308</v>
      </c>
      <c r="N1402" t="str">
        <f t="shared" si="65"/>
        <v>23001308_290064</v>
      </c>
      <c r="O1402" t="e">
        <f>VLOOKUP(M1402,Sheet3!$H$2:$H$8,1,0)</f>
        <v>#N/A</v>
      </c>
    </row>
    <row r="1403" spans="1:15" x14ac:dyDescent="0.25">
      <c r="A1403">
        <v>290064</v>
      </c>
      <c r="B1403">
        <v>1204</v>
      </c>
      <c r="C1403" s="38">
        <v>45062</v>
      </c>
      <c r="D1403" t="s">
        <v>3266</v>
      </c>
      <c r="E1403">
        <v>1499</v>
      </c>
      <c r="F1403" t="s">
        <v>36</v>
      </c>
      <c r="G1403">
        <v>23</v>
      </c>
      <c r="H1403">
        <v>23</v>
      </c>
      <c r="I1403">
        <v>6000</v>
      </c>
      <c r="J1403">
        <v>23001428</v>
      </c>
      <c r="K1403">
        <v>23001070</v>
      </c>
      <c r="L1403">
        <f t="shared" si="63"/>
        <v>30</v>
      </c>
      <c r="M1403">
        <f t="shared" si="64"/>
        <v>23001428</v>
      </c>
      <c r="N1403" t="str">
        <f t="shared" si="65"/>
        <v>23001428_290064</v>
      </c>
      <c r="O1403" t="e">
        <f>VLOOKUP(M1403,Sheet3!$H$2:$H$8,1,0)</f>
        <v>#N/A</v>
      </c>
    </row>
    <row r="1404" spans="1:15" x14ac:dyDescent="0.25">
      <c r="A1404">
        <v>290064</v>
      </c>
      <c r="B1404">
        <v>1204</v>
      </c>
      <c r="C1404" s="38">
        <v>45062</v>
      </c>
      <c r="D1404" t="s">
        <v>3267</v>
      </c>
      <c r="E1404">
        <v>212</v>
      </c>
      <c r="F1404" t="s">
        <v>36</v>
      </c>
      <c r="G1404">
        <v>23</v>
      </c>
      <c r="H1404">
        <v>23</v>
      </c>
      <c r="I1404">
        <v>6000</v>
      </c>
      <c r="J1404">
        <v>23001429</v>
      </c>
      <c r="K1404">
        <v>23001070</v>
      </c>
      <c r="L1404">
        <f t="shared" si="63"/>
        <v>30</v>
      </c>
      <c r="M1404">
        <f t="shared" si="64"/>
        <v>23001429</v>
      </c>
      <c r="N1404" t="str">
        <f t="shared" si="65"/>
        <v>23001429_290064</v>
      </c>
      <c r="O1404" t="e">
        <f>VLOOKUP(M1404,Sheet3!$H$2:$H$8,1,0)</f>
        <v>#N/A</v>
      </c>
    </row>
    <row r="1405" spans="1:15" x14ac:dyDescent="0.25">
      <c r="A1405">
        <v>290064</v>
      </c>
      <c r="B1405">
        <v>1204</v>
      </c>
      <c r="C1405" s="38">
        <v>45062</v>
      </c>
      <c r="D1405" t="s">
        <v>3274</v>
      </c>
      <c r="E1405">
        <v>1461</v>
      </c>
      <c r="F1405" t="s">
        <v>36</v>
      </c>
      <c r="G1405">
        <v>23</v>
      </c>
      <c r="H1405">
        <v>23</v>
      </c>
      <c r="I1405">
        <v>6000</v>
      </c>
      <c r="J1405">
        <v>23001436</v>
      </c>
      <c r="K1405">
        <v>23001072</v>
      </c>
      <c r="L1405">
        <f t="shared" si="63"/>
        <v>30</v>
      </c>
      <c r="M1405">
        <f t="shared" si="64"/>
        <v>23001436</v>
      </c>
      <c r="N1405" t="str">
        <f t="shared" si="65"/>
        <v>23001436_290064</v>
      </c>
      <c r="O1405" t="e">
        <f>VLOOKUP(M1405,Sheet3!$H$2:$H$8,1,0)</f>
        <v>#N/A</v>
      </c>
    </row>
    <row r="1406" spans="1:15" x14ac:dyDescent="0.25">
      <c r="A1406">
        <v>290064</v>
      </c>
      <c r="B1406">
        <v>1204</v>
      </c>
      <c r="C1406" s="38">
        <v>45062</v>
      </c>
      <c r="D1406" t="s">
        <v>3275</v>
      </c>
      <c r="E1406">
        <v>175.2</v>
      </c>
      <c r="F1406" t="s">
        <v>36</v>
      </c>
      <c r="G1406">
        <v>23</v>
      </c>
      <c r="H1406">
        <v>23</v>
      </c>
      <c r="I1406">
        <v>6000</v>
      </c>
      <c r="J1406">
        <v>23001437</v>
      </c>
      <c r="K1406">
        <v>23001072</v>
      </c>
      <c r="L1406">
        <f t="shared" si="63"/>
        <v>30</v>
      </c>
      <c r="M1406">
        <f t="shared" si="64"/>
        <v>23001437</v>
      </c>
      <c r="N1406" t="str">
        <f t="shared" si="65"/>
        <v>23001437_290064</v>
      </c>
      <c r="O1406" t="e">
        <f>VLOOKUP(M1406,Sheet3!$H$2:$H$8,1,0)</f>
        <v>#N/A</v>
      </c>
    </row>
    <row r="1407" spans="1:15" x14ac:dyDescent="0.25">
      <c r="A1407">
        <v>290064</v>
      </c>
      <c r="B1407">
        <v>1204</v>
      </c>
      <c r="C1407" s="38">
        <v>45055</v>
      </c>
      <c r="D1407" t="s">
        <v>3320</v>
      </c>
      <c r="E1407">
        <v>1896.8</v>
      </c>
      <c r="F1407" t="s">
        <v>36</v>
      </c>
      <c r="G1407">
        <v>23</v>
      </c>
      <c r="H1407">
        <v>23</v>
      </c>
      <c r="I1407">
        <v>5594</v>
      </c>
      <c r="J1407">
        <v>23001258</v>
      </c>
      <c r="K1407">
        <v>23001033</v>
      </c>
      <c r="L1407">
        <f t="shared" si="63"/>
        <v>29</v>
      </c>
      <c r="M1407">
        <f t="shared" si="64"/>
        <v>23001258</v>
      </c>
      <c r="N1407" t="str">
        <f t="shared" si="65"/>
        <v>23001258_290064</v>
      </c>
      <c r="O1407" t="e">
        <f>VLOOKUP(M1407,Sheet3!$H$2:$H$8,1,0)</f>
        <v>#N/A</v>
      </c>
    </row>
    <row r="1408" spans="1:15" x14ac:dyDescent="0.25">
      <c r="A1408">
        <v>290064</v>
      </c>
      <c r="B1408">
        <v>1204</v>
      </c>
      <c r="C1408" s="38">
        <v>45055</v>
      </c>
      <c r="D1408" t="s">
        <v>3328</v>
      </c>
      <c r="E1408">
        <v>6993.1</v>
      </c>
      <c r="F1408" t="s">
        <v>36</v>
      </c>
      <c r="G1408">
        <v>23</v>
      </c>
      <c r="H1408">
        <v>23</v>
      </c>
      <c r="I1408">
        <v>5594</v>
      </c>
      <c r="J1408">
        <v>23001314</v>
      </c>
      <c r="K1408">
        <v>23001052</v>
      </c>
      <c r="L1408">
        <f t="shared" si="63"/>
        <v>29</v>
      </c>
      <c r="M1408">
        <f t="shared" si="64"/>
        <v>23001314</v>
      </c>
      <c r="N1408" t="str">
        <f t="shared" si="65"/>
        <v>23001314_290064</v>
      </c>
      <c r="O1408" t="e">
        <f>VLOOKUP(M1408,Sheet3!$H$2:$H$8,1,0)</f>
        <v>#N/A</v>
      </c>
    </row>
    <row r="1409" spans="1:15" x14ac:dyDescent="0.25">
      <c r="A1409">
        <v>290064</v>
      </c>
      <c r="B1409">
        <v>1204</v>
      </c>
      <c r="C1409" s="38">
        <v>45055</v>
      </c>
      <c r="D1409" t="s">
        <v>3824</v>
      </c>
      <c r="E1409">
        <v>3121.7</v>
      </c>
      <c r="F1409" t="s">
        <v>36</v>
      </c>
      <c r="G1409">
        <v>23</v>
      </c>
      <c r="H1409">
        <v>23</v>
      </c>
      <c r="I1409">
        <v>559423001262</v>
      </c>
      <c r="J1409">
        <v>23001034</v>
      </c>
      <c r="L1409">
        <f t="shared" si="63"/>
        <v>28</v>
      </c>
      <c r="M1409">
        <f t="shared" si="64"/>
        <v>23001034</v>
      </c>
      <c r="N1409" t="str">
        <f t="shared" si="65"/>
        <v>23001034_290064</v>
      </c>
      <c r="O1409" t="e">
        <f>VLOOKUP(M1409,Sheet3!$H$2:$H$8,1,0)</f>
        <v>#N/A</v>
      </c>
    </row>
    <row r="1410" spans="1:15" x14ac:dyDescent="0.25">
      <c r="A1410">
        <v>290064</v>
      </c>
      <c r="B1410">
        <v>1204</v>
      </c>
      <c r="C1410" s="38">
        <v>45211</v>
      </c>
      <c r="D1410" t="s">
        <v>4199</v>
      </c>
      <c r="E1410">
        <v>1071</v>
      </c>
      <c r="F1410" t="s">
        <v>36</v>
      </c>
      <c r="G1410">
        <v>23</v>
      </c>
      <c r="H1410">
        <v>23</v>
      </c>
      <c r="I1410">
        <v>900786</v>
      </c>
      <c r="J1410">
        <v>23001980</v>
      </c>
      <c r="K1410">
        <v>23001134</v>
      </c>
      <c r="L1410">
        <f t="shared" si="63"/>
        <v>30</v>
      </c>
      <c r="M1410">
        <f t="shared" si="64"/>
        <v>23001980</v>
      </c>
      <c r="N1410" t="str">
        <f t="shared" si="65"/>
        <v>23001980_290064</v>
      </c>
      <c r="O1410" t="e">
        <f>VLOOKUP(M1410,Sheet3!$H$2:$H$8,1,0)</f>
        <v>#N/A</v>
      </c>
    </row>
    <row r="1411" spans="1:15" x14ac:dyDescent="0.25">
      <c r="A1411">
        <v>290064</v>
      </c>
      <c r="B1411">
        <v>1204</v>
      </c>
      <c r="C1411" s="38">
        <v>45211</v>
      </c>
      <c r="D1411" t="s">
        <v>3337</v>
      </c>
      <c r="E1411">
        <v>4103</v>
      </c>
      <c r="F1411" t="s">
        <v>36</v>
      </c>
      <c r="G1411">
        <v>23</v>
      </c>
      <c r="H1411">
        <v>23</v>
      </c>
      <c r="I1411">
        <v>900786</v>
      </c>
      <c r="J1411">
        <v>23002043</v>
      </c>
      <c r="K1411">
        <v>23001145</v>
      </c>
      <c r="L1411">
        <f t="shared" si="63"/>
        <v>30</v>
      </c>
      <c r="M1411">
        <f t="shared" si="64"/>
        <v>23002043</v>
      </c>
      <c r="N1411" t="str">
        <f t="shared" si="65"/>
        <v>23002043_290064</v>
      </c>
      <c r="O1411" t="e">
        <f>VLOOKUP(M1411,Sheet3!$H$2:$H$8,1,0)</f>
        <v>#N/A</v>
      </c>
    </row>
    <row r="1412" spans="1:15" x14ac:dyDescent="0.25">
      <c r="A1412">
        <v>290064</v>
      </c>
      <c r="B1412">
        <v>1204</v>
      </c>
      <c r="C1412" s="38">
        <v>45211</v>
      </c>
      <c r="D1412" t="s">
        <v>3337</v>
      </c>
      <c r="E1412">
        <v>15</v>
      </c>
      <c r="F1412" t="s">
        <v>36</v>
      </c>
      <c r="G1412">
        <v>23</v>
      </c>
      <c r="H1412">
        <v>23</v>
      </c>
      <c r="I1412">
        <v>900786</v>
      </c>
      <c r="J1412">
        <v>23002043</v>
      </c>
      <c r="K1412">
        <v>23001145</v>
      </c>
      <c r="L1412">
        <f t="shared" si="63"/>
        <v>30</v>
      </c>
      <c r="M1412">
        <f t="shared" si="64"/>
        <v>23002043</v>
      </c>
      <c r="N1412" t="str">
        <f t="shared" si="65"/>
        <v>23002043_290064</v>
      </c>
      <c r="O1412" t="e">
        <f>VLOOKUP(M1412,Sheet3!$H$2:$H$8,1,0)</f>
        <v>#N/A</v>
      </c>
    </row>
    <row r="1413" spans="1:15" x14ac:dyDescent="0.25">
      <c r="A1413">
        <v>290064</v>
      </c>
      <c r="B1413">
        <v>1204</v>
      </c>
      <c r="C1413" s="38">
        <v>45222</v>
      </c>
      <c r="D1413" t="s">
        <v>3341</v>
      </c>
      <c r="E1413">
        <v>531.79999999999995</v>
      </c>
      <c r="F1413" t="s">
        <v>36</v>
      </c>
      <c r="G1413">
        <v>23</v>
      </c>
      <c r="H1413">
        <v>23</v>
      </c>
      <c r="I1413">
        <v>901411</v>
      </c>
      <c r="J1413">
        <v>23002065</v>
      </c>
      <c r="K1413">
        <v>23001149</v>
      </c>
      <c r="L1413">
        <f t="shared" si="63"/>
        <v>30</v>
      </c>
      <c r="M1413">
        <f t="shared" si="64"/>
        <v>23002065</v>
      </c>
      <c r="N1413" t="str">
        <f t="shared" si="65"/>
        <v>23002065_290064</v>
      </c>
      <c r="O1413" t="e">
        <f>VLOOKUP(M1413,Sheet3!$H$2:$H$8,1,0)</f>
        <v>#N/A</v>
      </c>
    </row>
    <row r="1414" spans="1:15" x14ac:dyDescent="0.25">
      <c r="A1414">
        <v>290064</v>
      </c>
      <c r="B1414">
        <v>1204</v>
      </c>
      <c r="C1414" s="38">
        <v>45222</v>
      </c>
      <c r="D1414" t="s">
        <v>3342</v>
      </c>
      <c r="E1414">
        <v>7</v>
      </c>
      <c r="F1414" t="s">
        <v>36</v>
      </c>
      <c r="G1414">
        <v>23</v>
      </c>
      <c r="H1414">
        <v>23</v>
      </c>
      <c r="I1414">
        <v>901411</v>
      </c>
      <c r="J1414">
        <v>23002066</v>
      </c>
      <c r="K1414">
        <v>23001149</v>
      </c>
      <c r="L1414">
        <f t="shared" si="63"/>
        <v>30</v>
      </c>
      <c r="M1414">
        <f t="shared" si="64"/>
        <v>23002066</v>
      </c>
      <c r="N1414" t="str">
        <f t="shared" si="65"/>
        <v>23002066_290064</v>
      </c>
      <c r="O1414" t="e">
        <f>VLOOKUP(M1414,Sheet3!$H$2:$H$8,1,0)</f>
        <v>#N/A</v>
      </c>
    </row>
    <row r="1415" spans="1:15" x14ac:dyDescent="0.25">
      <c r="A1415">
        <v>290064</v>
      </c>
      <c r="B1415">
        <v>1204</v>
      </c>
      <c r="C1415" s="38">
        <v>45222</v>
      </c>
      <c r="D1415" t="s">
        <v>3342</v>
      </c>
      <c r="E1415">
        <v>166</v>
      </c>
      <c r="F1415" t="s">
        <v>36</v>
      </c>
      <c r="G1415">
        <v>23</v>
      </c>
      <c r="H1415">
        <v>23</v>
      </c>
      <c r="I1415">
        <v>901411</v>
      </c>
      <c r="J1415">
        <v>23002066</v>
      </c>
      <c r="K1415">
        <v>23001149</v>
      </c>
      <c r="L1415">
        <f t="shared" si="63"/>
        <v>30</v>
      </c>
      <c r="M1415">
        <f t="shared" si="64"/>
        <v>23002066</v>
      </c>
      <c r="N1415" t="str">
        <f t="shared" si="65"/>
        <v>23002066_290064</v>
      </c>
      <c r="O1415" t="e">
        <f>VLOOKUP(M1415,Sheet3!$H$2:$H$8,1,0)</f>
        <v>#N/A</v>
      </c>
    </row>
    <row r="1416" spans="1:15" x14ac:dyDescent="0.25">
      <c r="A1416">
        <v>290064</v>
      </c>
      <c r="B1416">
        <v>1204</v>
      </c>
      <c r="C1416" s="38">
        <v>45231</v>
      </c>
      <c r="D1416" t="s">
        <v>3350</v>
      </c>
      <c r="E1416">
        <v>984</v>
      </c>
      <c r="F1416" t="s">
        <v>36</v>
      </c>
      <c r="G1416">
        <v>23</v>
      </c>
      <c r="H1416">
        <v>23</v>
      </c>
      <c r="I1416">
        <v>902052</v>
      </c>
      <c r="J1416">
        <v>23002094</v>
      </c>
      <c r="K1416">
        <v>23001155</v>
      </c>
      <c r="L1416">
        <f t="shared" ref="L1416:L1479" si="66">LEN(D1416)</f>
        <v>30</v>
      </c>
      <c r="M1416">
        <f t="shared" ref="M1416:M1479" si="67">IF(L1416&lt;=7,D1416,J1416)</f>
        <v>23002094</v>
      </c>
      <c r="N1416" t="str">
        <f t="shared" ref="N1416:N1479" si="68">CONCATENATE(M1416,"_",A1416)</f>
        <v>23002094_290064</v>
      </c>
      <c r="O1416" t="e">
        <f>VLOOKUP(M1416,Sheet3!$H$2:$H$8,1,0)</f>
        <v>#N/A</v>
      </c>
    </row>
    <row r="1417" spans="1:15" x14ac:dyDescent="0.25">
      <c r="A1417">
        <v>290064</v>
      </c>
      <c r="B1417">
        <v>1204</v>
      </c>
      <c r="C1417" s="38">
        <v>45231</v>
      </c>
      <c r="D1417" t="s">
        <v>3351</v>
      </c>
      <c r="E1417">
        <v>225</v>
      </c>
      <c r="F1417" t="s">
        <v>36</v>
      </c>
      <c r="G1417">
        <v>23</v>
      </c>
      <c r="H1417">
        <v>23</v>
      </c>
      <c r="I1417">
        <v>902052</v>
      </c>
      <c r="J1417">
        <v>23002095</v>
      </c>
      <c r="K1417">
        <v>23001155</v>
      </c>
      <c r="L1417">
        <f t="shared" si="66"/>
        <v>30</v>
      </c>
      <c r="M1417">
        <f t="shared" si="67"/>
        <v>23002095</v>
      </c>
      <c r="N1417" t="str">
        <f t="shared" si="68"/>
        <v>23002095_290064</v>
      </c>
      <c r="O1417" t="e">
        <f>VLOOKUP(M1417,Sheet3!$H$2:$H$8,1,0)</f>
        <v>#N/A</v>
      </c>
    </row>
    <row r="1418" spans="1:15" x14ac:dyDescent="0.25">
      <c r="A1418">
        <v>290064</v>
      </c>
      <c r="B1418">
        <v>1204</v>
      </c>
      <c r="C1418" s="38">
        <v>45231</v>
      </c>
      <c r="D1418" t="s">
        <v>3351</v>
      </c>
      <c r="E1418">
        <v>28.3</v>
      </c>
      <c r="F1418" t="s">
        <v>36</v>
      </c>
      <c r="G1418">
        <v>23</v>
      </c>
      <c r="H1418">
        <v>23</v>
      </c>
      <c r="I1418">
        <v>902052</v>
      </c>
      <c r="J1418">
        <v>23002095</v>
      </c>
      <c r="K1418">
        <v>23001155</v>
      </c>
      <c r="L1418">
        <f t="shared" si="66"/>
        <v>30</v>
      </c>
      <c r="M1418">
        <f t="shared" si="67"/>
        <v>23002095</v>
      </c>
      <c r="N1418" t="str">
        <f t="shared" si="68"/>
        <v>23002095_290064</v>
      </c>
      <c r="O1418" t="e">
        <f>VLOOKUP(M1418,Sheet3!$H$2:$H$8,1,0)</f>
        <v>#N/A</v>
      </c>
    </row>
    <row r="1419" spans="1:15" x14ac:dyDescent="0.25">
      <c r="A1419">
        <v>290064</v>
      </c>
      <c r="B1419">
        <v>1204</v>
      </c>
      <c r="C1419" s="38">
        <v>45231</v>
      </c>
      <c r="D1419" t="s">
        <v>3360</v>
      </c>
      <c r="E1419">
        <v>467.2</v>
      </c>
      <c r="F1419" t="s">
        <v>36</v>
      </c>
      <c r="G1419">
        <v>23</v>
      </c>
      <c r="H1419">
        <v>23</v>
      </c>
      <c r="I1419">
        <v>902052</v>
      </c>
      <c r="J1419">
        <v>23002111</v>
      </c>
      <c r="K1419">
        <v>23001160</v>
      </c>
      <c r="L1419">
        <f t="shared" si="66"/>
        <v>30</v>
      </c>
      <c r="M1419">
        <f t="shared" si="67"/>
        <v>23002111</v>
      </c>
      <c r="N1419" t="str">
        <f t="shared" si="68"/>
        <v>23002111_290064</v>
      </c>
      <c r="O1419" t="e">
        <f>VLOOKUP(M1419,Sheet3!$H$2:$H$8,1,0)</f>
        <v>#N/A</v>
      </c>
    </row>
    <row r="1420" spans="1:15" x14ac:dyDescent="0.25">
      <c r="A1420">
        <v>290064</v>
      </c>
      <c r="B1420">
        <v>1204</v>
      </c>
      <c r="C1420" s="38">
        <v>45231</v>
      </c>
      <c r="D1420" t="s">
        <v>3365</v>
      </c>
      <c r="E1420">
        <v>1771</v>
      </c>
      <c r="F1420" t="s">
        <v>36</v>
      </c>
      <c r="G1420">
        <v>23</v>
      </c>
      <c r="H1420">
        <v>23</v>
      </c>
      <c r="I1420">
        <v>902052</v>
      </c>
      <c r="J1420">
        <v>23002118</v>
      </c>
      <c r="K1420">
        <v>23001161</v>
      </c>
      <c r="L1420">
        <f t="shared" si="66"/>
        <v>30</v>
      </c>
      <c r="M1420">
        <f t="shared" si="67"/>
        <v>23002118</v>
      </c>
      <c r="N1420" t="str">
        <f t="shared" si="68"/>
        <v>23002118_290064</v>
      </c>
      <c r="O1420" t="e">
        <f>VLOOKUP(M1420,Sheet3!$H$2:$H$8,1,0)</f>
        <v>#N/A</v>
      </c>
    </row>
    <row r="1421" spans="1:15" x14ac:dyDescent="0.25">
      <c r="A1421">
        <v>290064</v>
      </c>
      <c r="B1421">
        <v>1204</v>
      </c>
      <c r="C1421" s="38">
        <v>45231</v>
      </c>
      <c r="D1421" t="s">
        <v>3369</v>
      </c>
      <c r="E1421">
        <v>3336.9</v>
      </c>
      <c r="F1421" t="s">
        <v>36</v>
      </c>
      <c r="G1421">
        <v>23</v>
      </c>
      <c r="H1421">
        <v>23</v>
      </c>
      <c r="I1421">
        <v>902052</v>
      </c>
      <c r="J1421">
        <v>23002123</v>
      </c>
      <c r="K1421">
        <v>23001161</v>
      </c>
      <c r="L1421">
        <f t="shared" si="66"/>
        <v>30</v>
      </c>
      <c r="M1421">
        <f t="shared" si="67"/>
        <v>23002123</v>
      </c>
      <c r="N1421" t="str">
        <f t="shared" si="68"/>
        <v>23002123_290064</v>
      </c>
      <c r="O1421" t="e">
        <f>VLOOKUP(M1421,Sheet3!$H$2:$H$8,1,0)</f>
        <v>#N/A</v>
      </c>
    </row>
    <row r="1422" spans="1:15" x14ac:dyDescent="0.25">
      <c r="A1422">
        <v>290064</v>
      </c>
      <c r="B1422">
        <v>1204</v>
      </c>
      <c r="C1422" s="38">
        <v>45245</v>
      </c>
      <c r="D1422" t="s">
        <v>4200</v>
      </c>
      <c r="E1422">
        <v>43</v>
      </c>
      <c r="F1422" t="s">
        <v>36</v>
      </c>
      <c r="G1422">
        <v>23</v>
      </c>
      <c r="H1422">
        <v>23</v>
      </c>
      <c r="I1422">
        <v>902678</v>
      </c>
      <c r="J1422">
        <v>23002123</v>
      </c>
      <c r="K1422">
        <v>23001161</v>
      </c>
      <c r="L1422">
        <f t="shared" si="66"/>
        <v>30</v>
      </c>
      <c r="M1422">
        <f t="shared" si="67"/>
        <v>23002123</v>
      </c>
      <c r="N1422" t="str">
        <f t="shared" si="68"/>
        <v>23002123_290064</v>
      </c>
      <c r="O1422" t="e">
        <f>VLOOKUP(M1422,Sheet3!$H$2:$H$8,1,0)</f>
        <v>#N/A</v>
      </c>
    </row>
    <row r="1423" spans="1:15" x14ac:dyDescent="0.25">
      <c r="A1423">
        <v>290064</v>
      </c>
      <c r="B1423">
        <v>1204</v>
      </c>
      <c r="C1423" s="38">
        <v>45245</v>
      </c>
      <c r="D1423" t="s">
        <v>4200</v>
      </c>
      <c r="E1423">
        <v>1567.5</v>
      </c>
      <c r="F1423" t="s">
        <v>36</v>
      </c>
      <c r="G1423">
        <v>23</v>
      </c>
      <c r="H1423">
        <v>23</v>
      </c>
      <c r="I1423">
        <v>902678</v>
      </c>
      <c r="J1423">
        <v>23002123</v>
      </c>
      <c r="K1423">
        <v>23001161</v>
      </c>
      <c r="L1423">
        <f t="shared" si="66"/>
        <v>30</v>
      </c>
      <c r="M1423">
        <f t="shared" si="67"/>
        <v>23002123</v>
      </c>
      <c r="N1423" t="str">
        <f t="shared" si="68"/>
        <v>23002123_290064</v>
      </c>
      <c r="O1423" t="e">
        <f>VLOOKUP(M1423,Sheet3!$H$2:$H$8,1,0)</f>
        <v>#N/A</v>
      </c>
    </row>
    <row r="1424" spans="1:15" x14ac:dyDescent="0.25">
      <c r="A1424">
        <v>290064</v>
      </c>
      <c r="B1424">
        <v>1204</v>
      </c>
      <c r="C1424" s="38">
        <v>45245</v>
      </c>
      <c r="D1424" t="s">
        <v>4201</v>
      </c>
      <c r="E1424">
        <v>43</v>
      </c>
      <c r="F1424" t="s">
        <v>36</v>
      </c>
      <c r="G1424">
        <v>23</v>
      </c>
      <c r="H1424">
        <v>23</v>
      </c>
      <c r="I1424">
        <v>902680</v>
      </c>
      <c r="J1424">
        <v>23002123</v>
      </c>
      <c r="K1424">
        <v>23001161</v>
      </c>
      <c r="L1424">
        <f t="shared" si="66"/>
        <v>30</v>
      </c>
      <c r="M1424">
        <f t="shared" si="67"/>
        <v>23002123</v>
      </c>
      <c r="N1424" t="str">
        <f t="shared" si="68"/>
        <v>23002123_290064</v>
      </c>
      <c r="O1424" t="e">
        <f>VLOOKUP(M1424,Sheet3!$H$2:$H$8,1,0)</f>
        <v>#N/A</v>
      </c>
    </row>
    <row r="1425" spans="1:15" x14ac:dyDescent="0.25">
      <c r="A1425">
        <v>290064</v>
      </c>
      <c r="B1425">
        <v>1204</v>
      </c>
      <c r="C1425" s="38">
        <v>45245</v>
      </c>
      <c r="D1425" t="s">
        <v>4201</v>
      </c>
      <c r="E1425">
        <v>-43</v>
      </c>
      <c r="F1425" t="s">
        <v>36</v>
      </c>
      <c r="G1425">
        <v>23</v>
      </c>
      <c r="H1425">
        <v>23</v>
      </c>
      <c r="I1425">
        <v>902680</v>
      </c>
      <c r="J1425">
        <v>23002123</v>
      </c>
      <c r="K1425">
        <v>23001161</v>
      </c>
      <c r="L1425">
        <f t="shared" si="66"/>
        <v>30</v>
      </c>
      <c r="M1425">
        <f t="shared" si="67"/>
        <v>23002123</v>
      </c>
      <c r="N1425" t="str">
        <f t="shared" si="68"/>
        <v>23002123_290064</v>
      </c>
      <c r="O1425" t="e">
        <f>VLOOKUP(M1425,Sheet3!$H$2:$H$8,1,0)</f>
        <v>#N/A</v>
      </c>
    </row>
    <row r="1426" spans="1:15" x14ac:dyDescent="0.25">
      <c r="A1426">
        <v>290064</v>
      </c>
      <c r="B1426">
        <v>1204</v>
      </c>
      <c r="C1426" s="38">
        <v>45245</v>
      </c>
      <c r="D1426" t="s">
        <v>4201</v>
      </c>
      <c r="E1426">
        <v>-1567.5</v>
      </c>
      <c r="F1426" t="s">
        <v>36</v>
      </c>
      <c r="G1426">
        <v>23</v>
      </c>
      <c r="H1426">
        <v>23</v>
      </c>
      <c r="I1426">
        <v>902680</v>
      </c>
      <c r="J1426">
        <v>23002123</v>
      </c>
      <c r="K1426">
        <v>23001161</v>
      </c>
      <c r="L1426">
        <f t="shared" si="66"/>
        <v>30</v>
      </c>
      <c r="M1426">
        <f t="shared" si="67"/>
        <v>23002123</v>
      </c>
      <c r="N1426" t="str">
        <f t="shared" si="68"/>
        <v>23002123_290064</v>
      </c>
      <c r="O1426" t="e">
        <f>VLOOKUP(M1426,Sheet3!$H$2:$H$8,1,0)</f>
        <v>#N/A</v>
      </c>
    </row>
    <row r="1427" spans="1:15" x14ac:dyDescent="0.25">
      <c r="A1427">
        <v>290064</v>
      </c>
      <c r="B1427">
        <v>1204</v>
      </c>
      <c r="C1427" s="38">
        <v>45245</v>
      </c>
      <c r="D1427" t="s">
        <v>4201</v>
      </c>
      <c r="E1427">
        <v>1567.5</v>
      </c>
      <c r="F1427" t="s">
        <v>36</v>
      </c>
      <c r="G1427">
        <v>23</v>
      </c>
      <c r="H1427">
        <v>23</v>
      </c>
      <c r="I1427">
        <v>902680</v>
      </c>
      <c r="J1427">
        <v>23002123</v>
      </c>
      <c r="K1427">
        <v>23001161</v>
      </c>
      <c r="L1427">
        <f t="shared" si="66"/>
        <v>30</v>
      </c>
      <c r="M1427">
        <f t="shared" si="67"/>
        <v>23002123</v>
      </c>
      <c r="N1427" t="str">
        <f t="shared" si="68"/>
        <v>23002123_290064</v>
      </c>
      <c r="O1427" t="e">
        <f>VLOOKUP(M1427,Sheet3!$H$2:$H$8,1,0)</f>
        <v>#N/A</v>
      </c>
    </row>
    <row r="1428" spans="1:15" x14ac:dyDescent="0.25">
      <c r="A1428">
        <v>290064</v>
      </c>
      <c r="B1428">
        <v>1204</v>
      </c>
      <c r="C1428" s="38">
        <v>45247</v>
      </c>
      <c r="D1428" t="s">
        <v>3376</v>
      </c>
      <c r="E1428">
        <v>1748.5</v>
      </c>
      <c r="F1428" t="s">
        <v>36</v>
      </c>
      <c r="G1428">
        <v>23</v>
      </c>
      <c r="H1428">
        <v>23</v>
      </c>
      <c r="I1428">
        <v>903005</v>
      </c>
      <c r="J1428">
        <v>23002181</v>
      </c>
      <c r="K1428">
        <v>23001166</v>
      </c>
      <c r="L1428">
        <f t="shared" si="66"/>
        <v>30</v>
      </c>
      <c r="M1428">
        <f t="shared" si="67"/>
        <v>23002181</v>
      </c>
      <c r="N1428" t="str">
        <f t="shared" si="68"/>
        <v>23002181_290064</v>
      </c>
      <c r="O1428" t="e">
        <f>VLOOKUP(M1428,Sheet3!$H$2:$H$8,1,0)</f>
        <v>#N/A</v>
      </c>
    </row>
    <row r="1429" spans="1:15" x14ac:dyDescent="0.25">
      <c r="A1429">
        <v>290064</v>
      </c>
      <c r="B1429">
        <v>1204</v>
      </c>
      <c r="C1429" s="38">
        <v>45247</v>
      </c>
      <c r="D1429" t="s">
        <v>3376</v>
      </c>
      <c r="E1429">
        <v>17</v>
      </c>
      <c r="F1429" t="s">
        <v>36</v>
      </c>
      <c r="G1429">
        <v>23</v>
      </c>
      <c r="H1429">
        <v>23</v>
      </c>
      <c r="I1429">
        <v>903005</v>
      </c>
      <c r="J1429">
        <v>23002181</v>
      </c>
      <c r="K1429">
        <v>23001166</v>
      </c>
      <c r="L1429">
        <f t="shared" si="66"/>
        <v>30</v>
      </c>
      <c r="M1429">
        <f t="shared" si="67"/>
        <v>23002181</v>
      </c>
      <c r="N1429" t="str">
        <f t="shared" si="68"/>
        <v>23002181_290064</v>
      </c>
      <c r="O1429" t="e">
        <f>VLOOKUP(M1429,Sheet3!$H$2:$H$8,1,0)</f>
        <v>#N/A</v>
      </c>
    </row>
    <row r="1430" spans="1:15" x14ac:dyDescent="0.25">
      <c r="A1430">
        <v>290064</v>
      </c>
      <c r="B1430">
        <v>1204</v>
      </c>
      <c r="C1430" s="38">
        <v>45247</v>
      </c>
      <c r="D1430" t="s">
        <v>3384</v>
      </c>
      <c r="E1430">
        <v>850.5</v>
      </c>
      <c r="F1430" t="s">
        <v>36</v>
      </c>
      <c r="G1430">
        <v>23</v>
      </c>
      <c r="H1430">
        <v>23</v>
      </c>
      <c r="I1430">
        <v>903005</v>
      </c>
      <c r="J1430">
        <v>23002211</v>
      </c>
      <c r="K1430">
        <v>23001175</v>
      </c>
      <c r="L1430">
        <f t="shared" si="66"/>
        <v>30</v>
      </c>
      <c r="M1430">
        <f t="shared" si="67"/>
        <v>23002211</v>
      </c>
      <c r="N1430" t="str">
        <f t="shared" si="68"/>
        <v>23002211_290064</v>
      </c>
      <c r="O1430" t="e">
        <f>VLOOKUP(M1430,Sheet3!$H$2:$H$8,1,0)</f>
        <v>#N/A</v>
      </c>
    </row>
    <row r="1431" spans="1:15" x14ac:dyDescent="0.25">
      <c r="A1431">
        <v>290064</v>
      </c>
      <c r="B1431">
        <v>1204</v>
      </c>
      <c r="C1431" s="38">
        <v>45247</v>
      </c>
      <c r="D1431" t="s">
        <v>3384</v>
      </c>
      <c r="E1431">
        <v>9</v>
      </c>
      <c r="F1431" t="s">
        <v>36</v>
      </c>
      <c r="G1431">
        <v>23</v>
      </c>
      <c r="H1431">
        <v>23</v>
      </c>
      <c r="I1431">
        <v>903005</v>
      </c>
      <c r="J1431">
        <v>23002211</v>
      </c>
      <c r="K1431">
        <v>23001175</v>
      </c>
      <c r="L1431">
        <f t="shared" si="66"/>
        <v>30</v>
      </c>
      <c r="M1431">
        <f t="shared" si="67"/>
        <v>23002211</v>
      </c>
      <c r="N1431" t="str">
        <f t="shared" si="68"/>
        <v>23002211_290064</v>
      </c>
      <c r="O1431" t="e">
        <f>VLOOKUP(M1431,Sheet3!$H$2:$H$8,1,0)</f>
        <v>#N/A</v>
      </c>
    </row>
    <row r="1432" spans="1:15" x14ac:dyDescent="0.25">
      <c r="A1432">
        <v>290064</v>
      </c>
      <c r="B1432">
        <v>1204</v>
      </c>
      <c r="C1432" s="38">
        <v>45247</v>
      </c>
      <c r="D1432" t="s">
        <v>3395</v>
      </c>
      <c r="E1432">
        <v>401.9</v>
      </c>
      <c r="F1432" t="s">
        <v>36</v>
      </c>
      <c r="G1432">
        <v>23</v>
      </c>
      <c r="H1432">
        <v>23</v>
      </c>
      <c r="I1432">
        <v>903008</v>
      </c>
      <c r="J1432">
        <v>23002233</v>
      </c>
      <c r="K1432">
        <v>23001176</v>
      </c>
      <c r="L1432">
        <f t="shared" si="66"/>
        <v>30</v>
      </c>
      <c r="M1432">
        <f t="shared" si="67"/>
        <v>23002233</v>
      </c>
      <c r="N1432" t="str">
        <f t="shared" si="68"/>
        <v>23002233_290064</v>
      </c>
      <c r="O1432" t="e">
        <f>VLOOKUP(M1432,Sheet3!$H$2:$H$8,1,0)</f>
        <v>#N/A</v>
      </c>
    </row>
    <row r="1433" spans="1:15" x14ac:dyDescent="0.25">
      <c r="A1433">
        <v>290064</v>
      </c>
      <c r="B1433">
        <v>1204</v>
      </c>
      <c r="C1433" s="38">
        <v>45247</v>
      </c>
      <c r="D1433" t="s">
        <v>3400</v>
      </c>
      <c r="E1433">
        <v>1424.7</v>
      </c>
      <c r="F1433" t="s">
        <v>36</v>
      </c>
      <c r="G1433">
        <v>23</v>
      </c>
      <c r="H1433">
        <v>23</v>
      </c>
      <c r="I1433">
        <v>903008</v>
      </c>
      <c r="J1433">
        <v>23002240</v>
      </c>
      <c r="K1433">
        <v>23001178</v>
      </c>
      <c r="L1433">
        <f t="shared" si="66"/>
        <v>30</v>
      </c>
      <c r="M1433">
        <f t="shared" si="67"/>
        <v>23002240</v>
      </c>
      <c r="N1433" t="str">
        <f t="shared" si="68"/>
        <v>23002240_290064</v>
      </c>
      <c r="O1433" t="e">
        <f>VLOOKUP(M1433,Sheet3!$H$2:$H$8,1,0)</f>
        <v>#N/A</v>
      </c>
    </row>
    <row r="1434" spans="1:15" x14ac:dyDescent="0.25">
      <c r="A1434">
        <v>290064</v>
      </c>
      <c r="B1434">
        <v>1204</v>
      </c>
      <c r="C1434" s="38">
        <v>45247</v>
      </c>
      <c r="D1434" t="s">
        <v>3400</v>
      </c>
      <c r="E1434">
        <v>43</v>
      </c>
      <c r="F1434" t="s">
        <v>36</v>
      </c>
      <c r="G1434">
        <v>23</v>
      </c>
      <c r="H1434">
        <v>23</v>
      </c>
      <c r="I1434">
        <v>903008</v>
      </c>
      <c r="J1434">
        <v>23002240</v>
      </c>
      <c r="K1434">
        <v>23001178</v>
      </c>
      <c r="L1434">
        <f t="shared" si="66"/>
        <v>30</v>
      </c>
      <c r="M1434">
        <f t="shared" si="67"/>
        <v>23002240</v>
      </c>
      <c r="N1434" t="str">
        <f t="shared" si="68"/>
        <v>23002240_290064</v>
      </c>
      <c r="O1434" t="e">
        <f>VLOOKUP(M1434,Sheet3!$H$2:$H$8,1,0)</f>
        <v>#N/A</v>
      </c>
    </row>
    <row r="1435" spans="1:15" x14ac:dyDescent="0.25">
      <c r="A1435">
        <v>290064</v>
      </c>
      <c r="B1435">
        <v>1204</v>
      </c>
      <c r="C1435" s="38">
        <v>45247</v>
      </c>
      <c r="D1435" t="s">
        <v>3404</v>
      </c>
      <c r="E1435">
        <v>1907</v>
      </c>
      <c r="F1435" t="s">
        <v>36</v>
      </c>
      <c r="G1435">
        <v>23</v>
      </c>
      <c r="H1435">
        <v>23</v>
      </c>
      <c r="I1435">
        <v>903008</v>
      </c>
      <c r="J1435">
        <v>23002244</v>
      </c>
      <c r="K1435">
        <v>23001178</v>
      </c>
      <c r="L1435">
        <f t="shared" si="66"/>
        <v>30</v>
      </c>
      <c r="M1435">
        <f t="shared" si="67"/>
        <v>23002244</v>
      </c>
      <c r="N1435" t="str">
        <f t="shared" si="68"/>
        <v>23002244_290064</v>
      </c>
      <c r="O1435" t="e">
        <f>VLOOKUP(M1435,Sheet3!$H$2:$H$8,1,0)</f>
        <v>#N/A</v>
      </c>
    </row>
    <row r="1436" spans="1:15" x14ac:dyDescent="0.25">
      <c r="A1436">
        <v>290064</v>
      </c>
      <c r="B1436">
        <v>1204</v>
      </c>
      <c r="C1436" s="38">
        <v>45260</v>
      </c>
      <c r="D1436" t="s">
        <v>4202</v>
      </c>
      <c r="E1436">
        <v>1539.4</v>
      </c>
      <c r="F1436" t="s">
        <v>36</v>
      </c>
      <c r="G1436">
        <v>23</v>
      </c>
      <c r="H1436">
        <v>23</v>
      </c>
      <c r="I1436">
        <v>903460</v>
      </c>
      <c r="J1436">
        <v>23002278</v>
      </c>
      <c r="K1436">
        <v>23001179</v>
      </c>
      <c r="L1436">
        <f t="shared" si="66"/>
        <v>30</v>
      </c>
      <c r="M1436">
        <f t="shared" si="67"/>
        <v>23002278</v>
      </c>
      <c r="N1436" t="str">
        <f t="shared" si="68"/>
        <v>23002278_290064</v>
      </c>
      <c r="O1436" t="e">
        <f>VLOOKUP(M1436,Sheet3!$H$2:$H$8,1,0)</f>
        <v>#N/A</v>
      </c>
    </row>
    <row r="1437" spans="1:15" x14ac:dyDescent="0.25">
      <c r="A1437">
        <v>290064</v>
      </c>
      <c r="B1437">
        <v>1204</v>
      </c>
      <c r="C1437" s="38">
        <v>45260</v>
      </c>
      <c r="D1437" t="s">
        <v>4203</v>
      </c>
      <c r="E1437">
        <v>2502.1999999999998</v>
      </c>
      <c r="F1437" t="s">
        <v>36</v>
      </c>
      <c r="G1437">
        <v>23</v>
      </c>
      <c r="H1437">
        <v>23</v>
      </c>
      <c r="I1437">
        <v>903460</v>
      </c>
      <c r="J1437">
        <v>23002296</v>
      </c>
      <c r="K1437">
        <v>23001182</v>
      </c>
      <c r="L1437">
        <f t="shared" si="66"/>
        <v>30</v>
      </c>
      <c r="M1437">
        <f t="shared" si="67"/>
        <v>23002296</v>
      </c>
      <c r="N1437" t="str">
        <f t="shared" si="68"/>
        <v>23002296_290064</v>
      </c>
      <c r="O1437" t="e">
        <f>VLOOKUP(M1437,Sheet3!$H$2:$H$8,1,0)</f>
        <v>#N/A</v>
      </c>
    </row>
    <row r="1438" spans="1:15" x14ac:dyDescent="0.25">
      <c r="A1438">
        <v>290064</v>
      </c>
      <c r="B1438">
        <v>1204</v>
      </c>
      <c r="C1438" s="38">
        <v>45265</v>
      </c>
      <c r="D1438" t="s">
        <v>3411</v>
      </c>
      <c r="E1438">
        <v>245.8</v>
      </c>
      <c r="F1438" t="s">
        <v>36</v>
      </c>
      <c r="G1438">
        <v>23</v>
      </c>
      <c r="H1438">
        <v>23</v>
      </c>
      <c r="I1438">
        <v>903965</v>
      </c>
      <c r="J1438">
        <v>23002278</v>
      </c>
      <c r="K1438">
        <v>23001179</v>
      </c>
      <c r="L1438">
        <f t="shared" si="66"/>
        <v>30</v>
      </c>
      <c r="M1438">
        <f t="shared" si="67"/>
        <v>23002278</v>
      </c>
      <c r="N1438" t="str">
        <f t="shared" si="68"/>
        <v>23002278_290064</v>
      </c>
      <c r="O1438" t="e">
        <f>VLOOKUP(M1438,Sheet3!$H$2:$H$8,1,0)</f>
        <v>#N/A</v>
      </c>
    </row>
    <row r="1439" spans="1:15" x14ac:dyDescent="0.25">
      <c r="A1439">
        <v>290064</v>
      </c>
      <c r="B1439">
        <v>1204</v>
      </c>
      <c r="C1439" s="38">
        <v>45265</v>
      </c>
      <c r="D1439" t="s">
        <v>3411</v>
      </c>
      <c r="E1439">
        <v>4</v>
      </c>
      <c r="F1439" t="s">
        <v>36</v>
      </c>
      <c r="G1439">
        <v>23</v>
      </c>
      <c r="H1439">
        <v>23</v>
      </c>
      <c r="I1439">
        <v>903965</v>
      </c>
      <c r="J1439">
        <v>23002278</v>
      </c>
      <c r="K1439">
        <v>23001179</v>
      </c>
      <c r="L1439">
        <f t="shared" si="66"/>
        <v>30</v>
      </c>
      <c r="M1439">
        <f t="shared" si="67"/>
        <v>23002278</v>
      </c>
      <c r="N1439" t="str">
        <f t="shared" si="68"/>
        <v>23002278_290064</v>
      </c>
      <c r="O1439" t="e">
        <f>VLOOKUP(M1439,Sheet3!$H$2:$H$8,1,0)</f>
        <v>#N/A</v>
      </c>
    </row>
    <row r="1440" spans="1:15" x14ac:dyDescent="0.25">
      <c r="A1440">
        <v>290064</v>
      </c>
      <c r="B1440">
        <v>1204</v>
      </c>
      <c r="C1440" s="38">
        <v>45265</v>
      </c>
      <c r="D1440" t="s">
        <v>3417</v>
      </c>
      <c r="E1440">
        <v>529</v>
      </c>
      <c r="F1440" t="s">
        <v>36</v>
      </c>
      <c r="G1440">
        <v>23</v>
      </c>
      <c r="H1440">
        <v>23</v>
      </c>
      <c r="I1440">
        <v>903965</v>
      </c>
      <c r="J1440">
        <v>23002286</v>
      </c>
      <c r="K1440">
        <v>23001181</v>
      </c>
      <c r="L1440">
        <f t="shared" si="66"/>
        <v>30</v>
      </c>
      <c r="M1440">
        <f t="shared" si="67"/>
        <v>23002286</v>
      </c>
      <c r="N1440" t="str">
        <f t="shared" si="68"/>
        <v>23002286_290064</v>
      </c>
      <c r="O1440" t="e">
        <f>VLOOKUP(M1440,Sheet3!$H$2:$H$8,1,0)</f>
        <v>#N/A</v>
      </c>
    </row>
    <row r="1441" spans="1:15" x14ac:dyDescent="0.25">
      <c r="A1441">
        <v>290064</v>
      </c>
      <c r="B1441">
        <v>1204</v>
      </c>
      <c r="C1441" s="38">
        <v>45265</v>
      </c>
      <c r="D1441" t="s">
        <v>3417</v>
      </c>
      <c r="E1441">
        <v>33</v>
      </c>
      <c r="F1441" t="s">
        <v>36</v>
      </c>
      <c r="G1441">
        <v>23</v>
      </c>
      <c r="H1441">
        <v>23</v>
      </c>
      <c r="I1441">
        <v>903965</v>
      </c>
      <c r="J1441">
        <v>23002286</v>
      </c>
      <c r="K1441">
        <v>23001181</v>
      </c>
      <c r="L1441">
        <f t="shared" si="66"/>
        <v>30</v>
      </c>
      <c r="M1441">
        <f t="shared" si="67"/>
        <v>23002286</v>
      </c>
      <c r="N1441" t="str">
        <f t="shared" si="68"/>
        <v>23002286_290064</v>
      </c>
      <c r="O1441" t="e">
        <f>VLOOKUP(M1441,Sheet3!$H$2:$H$8,1,0)</f>
        <v>#N/A</v>
      </c>
    </row>
    <row r="1442" spans="1:15" x14ac:dyDescent="0.25">
      <c r="A1442">
        <v>290064</v>
      </c>
      <c r="B1442">
        <v>1204</v>
      </c>
      <c r="C1442" s="38">
        <v>45265</v>
      </c>
      <c r="D1442" t="s">
        <v>3426</v>
      </c>
      <c r="E1442">
        <v>966.5</v>
      </c>
      <c r="F1442" t="s">
        <v>36</v>
      </c>
      <c r="G1442">
        <v>23</v>
      </c>
      <c r="H1442">
        <v>23</v>
      </c>
      <c r="I1442">
        <v>903965</v>
      </c>
      <c r="J1442">
        <v>23002296</v>
      </c>
      <c r="K1442">
        <v>23001182</v>
      </c>
      <c r="L1442">
        <f t="shared" si="66"/>
        <v>30</v>
      </c>
      <c r="M1442">
        <f t="shared" si="67"/>
        <v>23002296</v>
      </c>
      <c r="N1442" t="str">
        <f t="shared" si="68"/>
        <v>23002296_290064</v>
      </c>
      <c r="O1442" t="e">
        <f>VLOOKUP(M1442,Sheet3!$H$2:$H$8,1,0)</f>
        <v>#N/A</v>
      </c>
    </row>
    <row r="1443" spans="1:15" x14ac:dyDescent="0.25">
      <c r="A1443">
        <v>290064</v>
      </c>
      <c r="B1443">
        <v>1204</v>
      </c>
      <c r="C1443" s="38">
        <v>45265</v>
      </c>
      <c r="D1443" t="s">
        <v>3426</v>
      </c>
      <c r="E1443">
        <v>30</v>
      </c>
      <c r="F1443" t="s">
        <v>36</v>
      </c>
      <c r="G1443">
        <v>23</v>
      </c>
      <c r="H1443">
        <v>23</v>
      </c>
      <c r="I1443">
        <v>903965</v>
      </c>
      <c r="J1443">
        <v>23002296</v>
      </c>
      <c r="K1443">
        <v>23001182</v>
      </c>
      <c r="L1443">
        <f t="shared" si="66"/>
        <v>30</v>
      </c>
      <c r="M1443">
        <f t="shared" si="67"/>
        <v>23002296</v>
      </c>
      <c r="N1443" t="str">
        <f t="shared" si="68"/>
        <v>23002296_290064</v>
      </c>
      <c r="O1443" t="e">
        <f>VLOOKUP(M1443,Sheet3!$H$2:$H$8,1,0)</f>
        <v>#N/A</v>
      </c>
    </row>
    <row r="1444" spans="1:15" x14ac:dyDescent="0.25">
      <c r="A1444">
        <v>290064</v>
      </c>
      <c r="B1444">
        <v>1204</v>
      </c>
      <c r="C1444" s="38">
        <v>45280</v>
      </c>
      <c r="D1444" t="s">
        <v>3462</v>
      </c>
      <c r="E1444">
        <v>830</v>
      </c>
      <c r="F1444" t="s">
        <v>36</v>
      </c>
      <c r="G1444">
        <v>23</v>
      </c>
      <c r="H1444">
        <v>23</v>
      </c>
      <c r="I1444">
        <v>905007</v>
      </c>
      <c r="J1444">
        <v>23002345</v>
      </c>
      <c r="K1444">
        <v>23001194</v>
      </c>
      <c r="L1444">
        <f t="shared" si="66"/>
        <v>30</v>
      </c>
      <c r="M1444">
        <f t="shared" si="67"/>
        <v>23002345</v>
      </c>
      <c r="N1444" t="str">
        <f t="shared" si="68"/>
        <v>23002345_290064</v>
      </c>
      <c r="O1444" t="e">
        <f>VLOOKUP(M1444,Sheet3!$H$2:$H$8,1,0)</f>
        <v>#N/A</v>
      </c>
    </row>
    <row r="1445" spans="1:15" x14ac:dyDescent="0.25">
      <c r="A1445">
        <v>290064</v>
      </c>
      <c r="B1445">
        <v>1204</v>
      </c>
      <c r="C1445" s="38">
        <v>45280</v>
      </c>
      <c r="D1445" t="s">
        <v>4204</v>
      </c>
      <c r="E1445">
        <v>172.7</v>
      </c>
      <c r="F1445" t="s">
        <v>36</v>
      </c>
      <c r="G1445">
        <v>23</v>
      </c>
      <c r="H1445">
        <v>23</v>
      </c>
      <c r="I1445">
        <v>905007</v>
      </c>
      <c r="J1445">
        <v>23002346</v>
      </c>
      <c r="K1445">
        <v>23001194</v>
      </c>
      <c r="L1445">
        <f t="shared" si="66"/>
        <v>30</v>
      </c>
      <c r="M1445">
        <f t="shared" si="67"/>
        <v>23002346</v>
      </c>
      <c r="N1445" t="str">
        <f t="shared" si="68"/>
        <v>23002346_290064</v>
      </c>
      <c r="O1445" t="e">
        <f>VLOOKUP(M1445,Sheet3!$H$2:$H$8,1,0)</f>
        <v>#N/A</v>
      </c>
    </row>
    <row r="1446" spans="1:15" x14ac:dyDescent="0.25">
      <c r="A1446">
        <v>290064</v>
      </c>
      <c r="B1446">
        <v>1204</v>
      </c>
      <c r="C1446" s="38">
        <v>45322</v>
      </c>
      <c r="D1446" t="s">
        <v>3504</v>
      </c>
      <c r="E1446">
        <v>231.4</v>
      </c>
      <c r="F1446" t="s">
        <v>36</v>
      </c>
      <c r="G1446">
        <v>23</v>
      </c>
      <c r="H1446">
        <v>24</v>
      </c>
      <c r="I1446">
        <v>600568</v>
      </c>
      <c r="J1446">
        <v>23002434</v>
      </c>
      <c r="K1446">
        <v>23001207</v>
      </c>
      <c r="L1446">
        <f t="shared" si="66"/>
        <v>30</v>
      </c>
      <c r="M1446">
        <f t="shared" si="67"/>
        <v>23002434</v>
      </c>
      <c r="N1446" t="str">
        <f t="shared" si="68"/>
        <v>23002434_290064</v>
      </c>
      <c r="O1446" t="e">
        <f>VLOOKUP(M1446,Sheet3!$H$2:$H$8,1,0)</f>
        <v>#N/A</v>
      </c>
    </row>
    <row r="1447" spans="1:15" x14ac:dyDescent="0.25">
      <c r="A1447">
        <v>290064</v>
      </c>
      <c r="B1447">
        <v>1204</v>
      </c>
      <c r="C1447" s="38">
        <v>45322</v>
      </c>
      <c r="D1447" t="s">
        <v>3504</v>
      </c>
      <c r="E1447">
        <v>14</v>
      </c>
      <c r="F1447" t="s">
        <v>36</v>
      </c>
      <c r="G1447">
        <v>23</v>
      </c>
      <c r="H1447">
        <v>24</v>
      </c>
      <c r="I1447">
        <v>600568</v>
      </c>
      <c r="J1447">
        <v>23002434</v>
      </c>
      <c r="K1447">
        <v>23001207</v>
      </c>
      <c r="L1447">
        <f t="shared" si="66"/>
        <v>30</v>
      </c>
      <c r="M1447">
        <f t="shared" si="67"/>
        <v>23002434</v>
      </c>
      <c r="N1447" t="str">
        <f t="shared" si="68"/>
        <v>23002434_290064</v>
      </c>
      <c r="O1447" t="e">
        <f>VLOOKUP(M1447,Sheet3!$H$2:$H$8,1,0)</f>
        <v>#N/A</v>
      </c>
    </row>
    <row r="1448" spans="1:15" x14ac:dyDescent="0.25">
      <c r="A1448">
        <v>290064</v>
      </c>
      <c r="B1448">
        <v>1204</v>
      </c>
      <c r="C1448" s="38">
        <v>45322</v>
      </c>
      <c r="D1448" t="s">
        <v>3509</v>
      </c>
      <c r="E1448">
        <v>1119.8</v>
      </c>
      <c r="F1448" t="s">
        <v>36</v>
      </c>
      <c r="G1448">
        <v>23</v>
      </c>
      <c r="H1448">
        <v>24</v>
      </c>
      <c r="I1448">
        <v>600568</v>
      </c>
      <c r="J1448">
        <v>23002442</v>
      </c>
      <c r="K1448">
        <v>23001208</v>
      </c>
      <c r="L1448">
        <f t="shared" si="66"/>
        <v>30</v>
      </c>
      <c r="M1448">
        <f t="shared" si="67"/>
        <v>23002442</v>
      </c>
      <c r="N1448" t="str">
        <f t="shared" si="68"/>
        <v>23002442_290064</v>
      </c>
      <c r="O1448" t="e">
        <f>VLOOKUP(M1448,Sheet3!$H$2:$H$8,1,0)</f>
        <v>#N/A</v>
      </c>
    </row>
    <row r="1449" spans="1:15" x14ac:dyDescent="0.25">
      <c r="A1449">
        <v>290064</v>
      </c>
      <c r="B1449">
        <v>1204</v>
      </c>
      <c r="C1449" s="38">
        <v>45322</v>
      </c>
      <c r="D1449" t="s">
        <v>3510</v>
      </c>
      <c r="E1449">
        <v>181</v>
      </c>
      <c r="F1449" t="s">
        <v>36</v>
      </c>
      <c r="G1449">
        <v>23</v>
      </c>
      <c r="H1449">
        <v>24</v>
      </c>
      <c r="I1449">
        <v>600568</v>
      </c>
      <c r="J1449">
        <v>23002444</v>
      </c>
      <c r="K1449">
        <v>23001208</v>
      </c>
      <c r="L1449">
        <f t="shared" si="66"/>
        <v>30</v>
      </c>
      <c r="M1449">
        <f t="shared" si="67"/>
        <v>23002444</v>
      </c>
      <c r="N1449" t="str">
        <f t="shared" si="68"/>
        <v>23002444_290064</v>
      </c>
      <c r="O1449" t="e">
        <f>VLOOKUP(M1449,Sheet3!$H$2:$H$8,1,0)</f>
        <v>#N/A</v>
      </c>
    </row>
    <row r="1450" spans="1:15" x14ac:dyDescent="0.25">
      <c r="A1450">
        <v>290064</v>
      </c>
      <c r="B1450">
        <v>1204</v>
      </c>
      <c r="C1450" s="38">
        <v>45322</v>
      </c>
      <c r="D1450" t="s">
        <v>3517</v>
      </c>
      <c r="E1450">
        <v>669</v>
      </c>
      <c r="F1450" t="s">
        <v>36</v>
      </c>
      <c r="G1450">
        <v>23</v>
      </c>
      <c r="H1450">
        <v>24</v>
      </c>
      <c r="I1450">
        <v>600568</v>
      </c>
      <c r="J1450">
        <v>23002452</v>
      </c>
      <c r="K1450">
        <v>23001208</v>
      </c>
      <c r="L1450">
        <f t="shared" si="66"/>
        <v>30</v>
      </c>
      <c r="M1450">
        <f t="shared" si="67"/>
        <v>23002452</v>
      </c>
      <c r="N1450" t="str">
        <f t="shared" si="68"/>
        <v>23002452_290064</v>
      </c>
      <c r="O1450" t="e">
        <f>VLOOKUP(M1450,Sheet3!$H$2:$H$8,1,0)</f>
        <v>#N/A</v>
      </c>
    </row>
    <row r="1451" spans="1:15" x14ac:dyDescent="0.25">
      <c r="A1451">
        <v>290064</v>
      </c>
      <c r="B1451">
        <v>1204</v>
      </c>
      <c r="C1451" s="38">
        <v>45322</v>
      </c>
      <c r="D1451" t="s">
        <v>3518</v>
      </c>
      <c r="E1451">
        <v>206</v>
      </c>
      <c r="F1451" t="s">
        <v>36</v>
      </c>
      <c r="G1451">
        <v>23</v>
      </c>
      <c r="H1451">
        <v>24</v>
      </c>
      <c r="I1451">
        <v>600568</v>
      </c>
      <c r="J1451">
        <v>23002453</v>
      </c>
      <c r="K1451">
        <v>23001208</v>
      </c>
      <c r="L1451">
        <f t="shared" si="66"/>
        <v>30</v>
      </c>
      <c r="M1451">
        <f t="shared" si="67"/>
        <v>23002453</v>
      </c>
      <c r="N1451" t="str">
        <f t="shared" si="68"/>
        <v>23002453_290064</v>
      </c>
      <c r="O1451" t="e">
        <f>VLOOKUP(M1451,Sheet3!$H$2:$H$8,1,0)</f>
        <v>#N/A</v>
      </c>
    </row>
    <row r="1452" spans="1:15" x14ac:dyDescent="0.25">
      <c r="A1452">
        <v>290064</v>
      </c>
      <c r="B1452">
        <v>1204</v>
      </c>
      <c r="C1452" s="38">
        <v>45322</v>
      </c>
      <c r="D1452" t="s">
        <v>3524</v>
      </c>
      <c r="E1452">
        <v>694</v>
      </c>
      <c r="F1452" t="s">
        <v>36</v>
      </c>
      <c r="G1452">
        <v>23</v>
      </c>
      <c r="H1452">
        <v>24</v>
      </c>
      <c r="I1452">
        <v>600568</v>
      </c>
      <c r="J1452">
        <v>23002459</v>
      </c>
      <c r="K1452">
        <v>23001208</v>
      </c>
      <c r="L1452">
        <f t="shared" si="66"/>
        <v>30</v>
      </c>
      <c r="M1452">
        <f t="shared" si="67"/>
        <v>23002459</v>
      </c>
      <c r="N1452" t="str">
        <f t="shared" si="68"/>
        <v>23002459_290064</v>
      </c>
      <c r="O1452" t="e">
        <f>VLOOKUP(M1452,Sheet3!$H$2:$H$8,1,0)</f>
        <v>#N/A</v>
      </c>
    </row>
    <row r="1453" spans="1:15" x14ac:dyDescent="0.25">
      <c r="A1453">
        <v>290064</v>
      </c>
      <c r="B1453">
        <v>1204</v>
      </c>
      <c r="C1453" s="38">
        <v>45322</v>
      </c>
      <c r="D1453" t="s">
        <v>3527</v>
      </c>
      <c r="E1453">
        <v>29</v>
      </c>
      <c r="F1453" t="s">
        <v>36</v>
      </c>
      <c r="G1453">
        <v>23</v>
      </c>
      <c r="H1453">
        <v>24</v>
      </c>
      <c r="I1453">
        <v>600568</v>
      </c>
      <c r="J1453">
        <v>23002482</v>
      </c>
      <c r="K1453">
        <v>23001208</v>
      </c>
      <c r="L1453">
        <f t="shared" si="66"/>
        <v>30</v>
      </c>
      <c r="M1453">
        <f t="shared" si="67"/>
        <v>23002482</v>
      </c>
      <c r="N1453" t="str">
        <f t="shared" si="68"/>
        <v>23002482_290064</v>
      </c>
      <c r="O1453" t="e">
        <f>VLOOKUP(M1453,Sheet3!$H$2:$H$8,1,0)</f>
        <v>#N/A</v>
      </c>
    </row>
    <row r="1454" spans="1:15" x14ac:dyDescent="0.25">
      <c r="A1454">
        <v>290064</v>
      </c>
      <c r="B1454">
        <v>1204</v>
      </c>
      <c r="C1454" s="38">
        <v>45320</v>
      </c>
      <c r="D1454" t="s">
        <v>3854</v>
      </c>
      <c r="E1454">
        <v>1773.6</v>
      </c>
      <c r="F1454" t="s">
        <v>36</v>
      </c>
      <c r="G1454">
        <v>23</v>
      </c>
      <c r="H1454">
        <v>24</v>
      </c>
      <c r="I1454">
        <v>600981</v>
      </c>
      <c r="J1454">
        <v>23002466</v>
      </c>
      <c r="K1454">
        <v>23001211</v>
      </c>
      <c r="L1454">
        <f t="shared" si="66"/>
        <v>30</v>
      </c>
      <c r="M1454">
        <f t="shared" si="67"/>
        <v>23002466</v>
      </c>
      <c r="N1454" t="str">
        <f t="shared" si="68"/>
        <v>23002466_290064</v>
      </c>
      <c r="O1454" t="e">
        <f>VLOOKUP(M1454,Sheet3!$H$2:$H$8,1,0)</f>
        <v>#N/A</v>
      </c>
    </row>
    <row r="1455" spans="1:15" x14ac:dyDescent="0.25">
      <c r="A1455">
        <v>290064</v>
      </c>
      <c r="B1455">
        <v>1204</v>
      </c>
      <c r="C1455" s="38">
        <v>45320</v>
      </c>
      <c r="D1455" t="s">
        <v>3854</v>
      </c>
      <c r="E1455">
        <v>32</v>
      </c>
      <c r="F1455" t="s">
        <v>36</v>
      </c>
      <c r="G1455">
        <v>23</v>
      </c>
      <c r="H1455">
        <v>24</v>
      </c>
      <c r="I1455">
        <v>600981</v>
      </c>
      <c r="J1455">
        <v>23002466</v>
      </c>
      <c r="K1455">
        <v>23001211</v>
      </c>
      <c r="L1455">
        <f t="shared" si="66"/>
        <v>30</v>
      </c>
      <c r="M1455">
        <f t="shared" si="67"/>
        <v>23002466</v>
      </c>
      <c r="N1455" t="str">
        <f t="shared" si="68"/>
        <v>23002466_290064</v>
      </c>
      <c r="O1455" t="e">
        <f>VLOOKUP(M1455,Sheet3!$H$2:$H$8,1,0)</f>
        <v>#N/A</v>
      </c>
    </row>
    <row r="1456" spans="1:15" x14ac:dyDescent="0.25">
      <c r="A1456">
        <v>290064</v>
      </c>
      <c r="B1456">
        <v>1204</v>
      </c>
      <c r="C1456" s="38">
        <v>45320</v>
      </c>
      <c r="D1456" t="s">
        <v>3855</v>
      </c>
      <c r="E1456">
        <v>181</v>
      </c>
      <c r="F1456" t="s">
        <v>36</v>
      </c>
      <c r="G1456">
        <v>23</v>
      </c>
      <c r="H1456">
        <v>24</v>
      </c>
      <c r="I1456">
        <v>600981</v>
      </c>
      <c r="J1456">
        <v>23002467</v>
      </c>
      <c r="K1456">
        <v>23001211</v>
      </c>
      <c r="L1456">
        <f t="shared" si="66"/>
        <v>30</v>
      </c>
      <c r="M1456">
        <f t="shared" si="67"/>
        <v>23002467</v>
      </c>
      <c r="N1456" t="str">
        <f t="shared" si="68"/>
        <v>23002467_290064</v>
      </c>
      <c r="O1456" t="e">
        <f>VLOOKUP(M1456,Sheet3!$H$2:$H$8,1,0)</f>
        <v>#N/A</v>
      </c>
    </row>
    <row r="1457" spans="1:15" x14ac:dyDescent="0.25">
      <c r="A1457">
        <v>290064</v>
      </c>
      <c r="B1457">
        <v>1204</v>
      </c>
      <c r="C1457" s="38">
        <v>45320</v>
      </c>
      <c r="D1457" t="s">
        <v>3855</v>
      </c>
      <c r="E1457">
        <v>920</v>
      </c>
      <c r="F1457" t="s">
        <v>36</v>
      </c>
      <c r="G1457">
        <v>23</v>
      </c>
      <c r="H1457">
        <v>24</v>
      </c>
      <c r="I1457">
        <v>600981</v>
      </c>
      <c r="J1457">
        <v>23002467</v>
      </c>
      <c r="K1457">
        <v>23001211</v>
      </c>
      <c r="L1457">
        <f t="shared" si="66"/>
        <v>30</v>
      </c>
      <c r="M1457">
        <f t="shared" si="67"/>
        <v>23002467</v>
      </c>
      <c r="N1457" t="str">
        <f t="shared" si="68"/>
        <v>23002467_290064</v>
      </c>
      <c r="O1457" t="e">
        <f>VLOOKUP(M1457,Sheet3!$H$2:$H$8,1,0)</f>
        <v>#N/A</v>
      </c>
    </row>
    <row r="1458" spans="1:15" x14ac:dyDescent="0.25">
      <c r="A1458">
        <v>290064</v>
      </c>
      <c r="B1458">
        <v>1204</v>
      </c>
      <c r="C1458" s="38">
        <v>45320</v>
      </c>
      <c r="D1458" t="s">
        <v>3857</v>
      </c>
      <c r="E1458">
        <v>326</v>
      </c>
      <c r="F1458" t="s">
        <v>36</v>
      </c>
      <c r="G1458">
        <v>23</v>
      </c>
      <c r="H1458">
        <v>24</v>
      </c>
      <c r="I1458">
        <v>600981</v>
      </c>
      <c r="J1458">
        <v>23002474</v>
      </c>
      <c r="K1458">
        <v>23001211</v>
      </c>
      <c r="L1458">
        <f t="shared" si="66"/>
        <v>30</v>
      </c>
      <c r="M1458">
        <f t="shared" si="67"/>
        <v>23002474</v>
      </c>
      <c r="N1458" t="str">
        <f t="shared" si="68"/>
        <v>23002474_290064</v>
      </c>
      <c r="O1458" t="e">
        <f>VLOOKUP(M1458,Sheet3!$H$2:$H$8,1,0)</f>
        <v>#N/A</v>
      </c>
    </row>
    <row r="1459" spans="1:15" x14ac:dyDescent="0.25">
      <c r="A1459">
        <v>290064</v>
      </c>
      <c r="B1459">
        <v>1204</v>
      </c>
      <c r="C1459" s="38">
        <v>45320</v>
      </c>
      <c r="D1459" t="s">
        <v>3858</v>
      </c>
      <c r="E1459">
        <v>68</v>
      </c>
      <c r="F1459" t="s">
        <v>36</v>
      </c>
      <c r="G1459">
        <v>23</v>
      </c>
      <c r="H1459">
        <v>24</v>
      </c>
      <c r="I1459">
        <v>600981</v>
      </c>
      <c r="J1459">
        <v>23002478</v>
      </c>
      <c r="K1459">
        <v>23001211</v>
      </c>
      <c r="L1459">
        <f t="shared" si="66"/>
        <v>30</v>
      </c>
      <c r="M1459">
        <f t="shared" si="67"/>
        <v>23002478</v>
      </c>
      <c r="N1459" t="str">
        <f t="shared" si="68"/>
        <v>23002478_290064</v>
      </c>
      <c r="O1459" t="e">
        <f>VLOOKUP(M1459,Sheet3!$H$2:$H$8,1,0)</f>
        <v>#N/A</v>
      </c>
    </row>
    <row r="1460" spans="1:15" x14ac:dyDescent="0.25">
      <c r="A1460">
        <v>290064</v>
      </c>
      <c r="B1460">
        <v>1204</v>
      </c>
      <c r="C1460" s="38">
        <v>45324</v>
      </c>
      <c r="D1460" t="s">
        <v>3532</v>
      </c>
      <c r="E1460">
        <v>1647</v>
      </c>
      <c r="F1460" t="s">
        <v>36</v>
      </c>
      <c r="G1460">
        <v>23</v>
      </c>
      <c r="H1460">
        <v>24</v>
      </c>
      <c r="I1460">
        <v>602113</v>
      </c>
      <c r="J1460">
        <v>23002577</v>
      </c>
      <c r="K1460">
        <v>23001233</v>
      </c>
      <c r="L1460">
        <f t="shared" si="66"/>
        <v>30</v>
      </c>
      <c r="M1460">
        <f t="shared" si="67"/>
        <v>23002577</v>
      </c>
      <c r="N1460" t="str">
        <f t="shared" si="68"/>
        <v>23002577_290064</v>
      </c>
      <c r="O1460" t="e">
        <f>VLOOKUP(M1460,Sheet3!$H$2:$H$8,1,0)</f>
        <v>#N/A</v>
      </c>
    </row>
    <row r="1461" spans="1:15" x14ac:dyDescent="0.25">
      <c r="A1461">
        <v>290064</v>
      </c>
      <c r="B1461">
        <v>1204</v>
      </c>
      <c r="C1461" s="38">
        <v>45324</v>
      </c>
      <c r="D1461" t="s">
        <v>4205</v>
      </c>
      <c r="E1461">
        <v>1058.3</v>
      </c>
      <c r="F1461" t="s">
        <v>36</v>
      </c>
      <c r="G1461">
        <v>23</v>
      </c>
      <c r="H1461">
        <v>24</v>
      </c>
      <c r="I1461">
        <v>602113</v>
      </c>
      <c r="J1461">
        <v>23002582</v>
      </c>
      <c r="K1461">
        <v>23001233</v>
      </c>
      <c r="L1461">
        <f t="shared" si="66"/>
        <v>30</v>
      </c>
      <c r="M1461">
        <f t="shared" si="67"/>
        <v>23002582</v>
      </c>
      <c r="N1461" t="str">
        <f t="shared" si="68"/>
        <v>23002582_290064</v>
      </c>
      <c r="O1461" t="e">
        <f>VLOOKUP(M1461,Sheet3!$H$2:$H$8,1,0)</f>
        <v>#N/A</v>
      </c>
    </row>
    <row r="1462" spans="1:15" x14ac:dyDescent="0.25">
      <c r="A1462">
        <v>290064</v>
      </c>
      <c r="B1462">
        <v>1204</v>
      </c>
      <c r="C1462" s="38">
        <v>45328</v>
      </c>
      <c r="D1462" t="s">
        <v>3582</v>
      </c>
      <c r="E1462">
        <v>2</v>
      </c>
      <c r="F1462" t="s">
        <v>36</v>
      </c>
      <c r="G1462">
        <v>23</v>
      </c>
      <c r="H1462">
        <v>24</v>
      </c>
      <c r="I1462">
        <v>602449</v>
      </c>
      <c r="J1462">
        <v>23002582</v>
      </c>
      <c r="K1462">
        <v>23001233</v>
      </c>
      <c r="L1462">
        <f t="shared" si="66"/>
        <v>30</v>
      </c>
      <c r="M1462">
        <f t="shared" si="67"/>
        <v>23002582</v>
      </c>
      <c r="N1462" t="str">
        <f t="shared" si="68"/>
        <v>23002582_290064</v>
      </c>
      <c r="O1462" t="e">
        <f>VLOOKUP(M1462,Sheet3!$H$2:$H$8,1,0)</f>
        <v>#N/A</v>
      </c>
    </row>
    <row r="1463" spans="1:15" x14ac:dyDescent="0.25">
      <c r="A1463">
        <v>290064</v>
      </c>
      <c r="B1463">
        <v>1204</v>
      </c>
      <c r="C1463" s="38">
        <v>45328</v>
      </c>
      <c r="D1463" t="s">
        <v>3582</v>
      </c>
      <c r="E1463">
        <v>3461.3</v>
      </c>
      <c r="F1463" t="s">
        <v>36</v>
      </c>
      <c r="G1463">
        <v>23</v>
      </c>
      <c r="H1463">
        <v>24</v>
      </c>
      <c r="I1463">
        <v>602449</v>
      </c>
      <c r="J1463">
        <v>23002582</v>
      </c>
      <c r="K1463">
        <v>23001233</v>
      </c>
      <c r="L1463">
        <f t="shared" si="66"/>
        <v>30</v>
      </c>
      <c r="M1463">
        <f t="shared" si="67"/>
        <v>23002582</v>
      </c>
      <c r="N1463" t="str">
        <f t="shared" si="68"/>
        <v>23002582_290064</v>
      </c>
      <c r="O1463" t="e">
        <f>VLOOKUP(M1463,Sheet3!$H$2:$H$8,1,0)</f>
        <v>#N/A</v>
      </c>
    </row>
    <row r="1464" spans="1:15" x14ac:dyDescent="0.25">
      <c r="A1464">
        <v>290064</v>
      </c>
      <c r="B1464">
        <v>1204</v>
      </c>
      <c r="C1464" s="38">
        <v>45338</v>
      </c>
      <c r="D1464" t="s">
        <v>3596</v>
      </c>
      <c r="E1464">
        <v>7121</v>
      </c>
      <c r="F1464" t="s">
        <v>36</v>
      </c>
      <c r="G1464">
        <v>23</v>
      </c>
      <c r="H1464">
        <v>24</v>
      </c>
      <c r="I1464">
        <v>602791</v>
      </c>
      <c r="J1464">
        <v>24001109</v>
      </c>
      <c r="K1464">
        <v>24001004</v>
      </c>
      <c r="L1464">
        <f t="shared" si="66"/>
        <v>30</v>
      </c>
      <c r="M1464">
        <f t="shared" si="67"/>
        <v>24001109</v>
      </c>
      <c r="N1464" t="str">
        <f t="shared" si="68"/>
        <v>24001109_290064</v>
      </c>
      <c r="O1464" t="e">
        <f>VLOOKUP(M1464,Sheet3!$H$2:$H$8,1,0)</f>
        <v>#N/A</v>
      </c>
    </row>
    <row r="1465" spans="1:15" x14ac:dyDescent="0.25">
      <c r="A1465">
        <v>290064</v>
      </c>
      <c r="B1465">
        <v>1204</v>
      </c>
      <c r="C1465" s="38">
        <v>45338</v>
      </c>
      <c r="D1465" t="s">
        <v>3597</v>
      </c>
      <c r="E1465">
        <v>297</v>
      </c>
      <c r="F1465" t="s">
        <v>36</v>
      </c>
      <c r="G1465">
        <v>23</v>
      </c>
      <c r="H1465">
        <v>24</v>
      </c>
      <c r="I1465">
        <v>602791</v>
      </c>
      <c r="J1465">
        <v>24001110</v>
      </c>
      <c r="K1465">
        <v>24001004</v>
      </c>
      <c r="L1465">
        <f t="shared" si="66"/>
        <v>30</v>
      </c>
      <c r="M1465">
        <f t="shared" si="67"/>
        <v>24001110</v>
      </c>
      <c r="N1465" t="str">
        <f t="shared" si="68"/>
        <v>24001110_290064</v>
      </c>
      <c r="O1465" t="e">
        <f>VLOOKUP(M1465,Sheet3!$H$2:$H$8,1,0)</f>
        <v>#N/A</v>
      </c>
    </row>
    <row r="1466" spans="1:15" x14ac:dyDescent="0.25">
      <c r="A1466">
        <v>290064</v>
      </c>
      <c r="B1466">
        <v>1204</v>
      </c>
      <c r="C1466" s="38">
        <v>45338</v>
      </c>
      <c r="D1466" t="s">
        <v>3598</v>
      </c>
      <c r="E1466">
        <v>1639.2</v>
      </c>
      <c r="F1466" t="s">
        <v>36</v>
      </c>
      <c r="G1466">
        <v>23</v>
      </c>
      <c r="H1466">
        <v>24</v>
      </c>
      <c r="I1466">
        <v>602791</v>
      </c>
      <c r="J1466">
        <v>24001113</v>
      </c>
      <c r="K1466">
        <v>24001004</v>
      </c>
      <c r="L1466">
        <f t="shared" si="66"/>
        <v>30</v>
      </c>
      <c r="M1466">
        <f t="shared" si="67"/>
        <v>24001113</v>
      </c>
      <c r="N1466" t="str">
        <f t="shared" si="68"/>
        <v>24001113_290064</v>
      </c>
      <c r="O1466" t="e">
        <f>VLOOKUP(M1466,Sheet3!$H$2:$H$8,1,0)</f>
        <v>#N/A</v>
      </c>
    </row>
    <row r="1467" spans="1:15" x14ac:dyDescent="0.25">
      <c r="A1467">
        <v>290064</v>
      </c>
      <c r="B1467">
        <v>1204</v>
      </c>
      <c r="C1467" s="38">
        <v>45343</v>
      </c>
      <c r="D1467" t="s">
        <v>4206</v>
      </c>
      <c r="E1467">
        <v>4124</v>
      </c>
      <c r="F1467" t="s">
        <v>36</v>
      </c>
      <c r="G1467">
        <v>23</v>
      </c>
      <c r="H1467">
        <v>24</v>
      </c>
      <c r="I1467">
        <v>603028</v>
      </c>
      <c r="J1467">
        <v>24001199</v>
      </c>
      <c r="K1467">
        <v>24001025</v>
      </c>
      <c r="L1467">
        <f t="shared" si="66"/>
        <v>30</v>
      </c>
      <c r="M1467">
        <f t="shared" si="67"/>
        <v>24001199</v>
      </c>
      <c r="N1467" t="str">
        <f t="shared" si="68"/>
        <v>24001199_290064</v>
      </c>
      <c r="O1467" t="e">
        <f>VLOOKUP(M1467,Sheet3!$H$2:$H$8,1,0)</f>
        <v>#N/A</v>
      </c>
    </row>
    <row r="1468" spans="1:15" x14ac:dyDescent="0.25">
      <c r="A1468">
        <v>290064</v>
      </c>
      <c r="B1468">
        <v>1204</v>
      </c>
      <c r="C1468" s="38">
        <v>45343</v>
      </c>
      <c r="D1468" t="s">
        <v>4206</v>
      </c>
      <c r="E1468">
        <v>57.6</v>
      </c>
      <c r="F1468" t="s">
        <v>36</v>
      </c>
      <c r="G1468">
        <v>23</v>
      </c>
      <c r="H1468">
        <v>24</v>
      </c>
      <c r="I1468">
        <v>603028</v>
      </c>
      <c r="J1468">
        <v>24001199</v>
      </c>
      <c r="K1468">
        <v>24001025</v>
      </c>
      <c r="L1468">
        <f t="shared" si="66"/>
        <v>30</v>
      </c>
      <c r="M1468">
        <f t="shared" si="67"/>
        <v>24001199</v>
      </c>
      <c r="N1468" t="str">
        <f t="shared" si="68"/>
        <v>24001199_290064</v>
      </c>
      <c r="O1468" t="e">
        <f>VLOOKUP(M1468,Sheet3!$H$2:$H$8,1,0)</f>
        <v>#N/A</v>
      </c>
    </row>
    <row r="1469" spans="1:15" x14ac:dyDescent="0.25">
      <c r="A1469">
        <v>290064</v>
      </c>
      <c r="B1469">
        <v>1204</v>
      </c>
      <c r="C1469" s="38">
        <v>45343</v>
      </c>
      <c r="D1469" t="s">
        <v>4206</v>
      </c>
      <c r="E1469">
        <v>56</v>
      </c>
      <c r="F1469" t="s">
        <v>36</v>
      </c>
      <c r="G1469">
        <v>23</v>
      </c>
      <c r="H1469">
        <v>24</v>
      </c>
      <c r="I1469">
        <v>603028</v>
      </c>
      <c r="J1469">
        <v>24001199</v>
      </c>
      <c r="K1469">
        <v>24001025</v>
      </c>
      <c r="L1469">
        <f t="shared" si="66"/>
        <v>30</v>
      </c>
      <c r="M1469">
        <f t="shared" si="67"/>
        <v>24001199</v>
      </c>
      <c r="N1469" t="str">
        <f t="shared" si="68"/>
        <v>24001199_290064</v>
      </c>
      <c r="O1469" t="e">
        <f>VLOOKUP(M1469,Sheet3!$H$2:$H$8,1,0)</f>
        <v>#N/A</v>
      </c>
    </row>
    <row r="1470" spans="1:15" x14ac:dyDescent="0.25">
      <c r="A1470">
        <v>290064</v>
      </c>
      <c r="B1470">
        <v>1204</v>
      </c>
      <c r="C1470" s="38">
        <v>45343</v>
      </c>
      <c r="D1470" t="s">
        <v>4207</v>
      </c>
      <c r="E1470">
        <v>1659</v>
      </c>
      <c r="F1470" t="s">
        <v>36</v>
      </c>
      <c r="G1470">
        <v>23</v>
      </c>
      <c r="H1470">
        <v>24</v>
      </c>
      <c r="I1470">
        <v>603028</v>
      </c>
      <c r="J1470">
        <v>24001203</v>
      </c>
      <c r="K1470">
        <v>24001025</v>
      </c>
      <c r="L1470">
        <f t="shared" si="66"/>
        <v>30</v>
      </c>
      <c r="M1470">
        <f t="shared" si="67"/>
        <v>24001203</v>
      </c>
      <c r="N1470" t="str">
        <f t="shared" si="68"/>
        <v>24001203_290064</v>
      </c>
      <c r="O1470" t="e">
        <f>VLOOKUP(M1470,Sheet3!$H$2:$H$8,1,0)</f>
        <v>#N/A</v>
      </c>
    </row>
    <row r="1471" spans="1:15" x14ac:dyDescent="0.25">
      <c r="A1471">
        <v>290064</v>
      </c>
      <c r="B1471">
        <v>1204</v>
      </c>
      <c r="C1471" s="38">
        <v>45401</v>
      </c>
      <c r="D1471" t="s">
        <v>3652</v>
      </c>
      <c r="E1471">
        <v>3528.9</v>
      </c>
      <c r="F1471" t="s">
        <v>36</v>
      </c>
      <c r="G1471">
        <v>23</v>
      </c>
      <c r="H1471">
        <v>24</v>
      </c>
      <c r="I1471">
        <v>606312</v>
      </c>
      <c r="J1471">
        <v>24001268</v>
      </c>
      <c r="K1471">
        <v>24001047</v>
      </c>
      <c r="L1471">
        <f t="shared" si="66"/>
        <v>30</v>
      </c>
      <c r="M1471">
        <f t="shared" si="67"/>
        <v>24001268</v>
      </c>
      <c r="N1471" t="str">
        <f t="shared" si="68"/>
        <v>24001268_290064</v>
      </c>
      <c r="O1471" t="e">
        <f>VLOOKUP(M1471,Sheet3!$H$2:$H$8,1,0)</f>
        <v>#N/A</v>
      </c>
    </row>
    <row r="1472" spans="1:15" x14ac:dyDescent="0.25">
      <c r="A1472">
        <v>290064</v>
      </c>
      <c r="B1472">
        <v>1204</v>
      </c>
      <c r="C1472" s="38">
        <v>45408</v>
      </c>
      <c r="D1472" t="s">
        <v>4208</v>
      </c>
      <c r="E1472">
        <v>461.1</v>
      </c>
      <c r="F1472" t="s">
        <v>36</v>
      </c>
      <c r="G1472">
        <v>23</v>
      </c>
      <c r="H1472">
        <v>24</v>
      </c>
      <c r="I1472">
        <v>607080</v>
      </c>
      <c r="J1472">
        <v>24001268</v>
      </c>
      <c r="K1472">
        <v>24001047</v>
      </c>
      <c r="L1472">
        <f t="shared" si="66"/>
        <v>30</v>
      </c>
      <c r="M1472">
        <f t="shared" si="67"/>
        <v>24001268</v>
      </c>
      <c r="N1472" t="str">
        <f t="shared" si="68"/>
        <v>24001268_290064</v>
      </c>
      <c r="O1472" t="e">
        <f>VLOOKUP(M1472,Sheet3!$H$2:$H$8,1,0)</f>
        <v>#N/A</v>
      </c>
    </row>
    <row r="1473" spans="1:15" x14ac:dyDescent="0.25">
      <c r="A1473">
        <v>290064</v>
      </c>
      <c r="B1473">
        <v>1204</v>
      </c>
      <c r="C1473" s="38">
        <v>45408</v>
      </c>
      <c r="D1473" t="s">
        <v>4209</v>
      </c>
      <c r="E1473">
        <v>255</v>
      </c>
      <c r="F1473" t="s">
        <v>36</v>
      </c>
      <c r="G1473">
        <v>23</v>
      </c>
      <c r="H1473">
        <v>24</v>
      </c>
      <c r="I1473">
        <v>607080</v>
      </c>
      <c r="J1473">
        <v>24001269</v>
      </c>
      <c r="K1473">
        <v>24001047</v>
      </c>
      <c r="L1473">
        <f t="shared" si="66"/>
        <v>30</v>
      </c>
      <c r="M1473">
        <f t="shared" si="67"/>
        <v>24001269</v>
      </c>
      <c r="N1473" t="str">
        <f t="shared" si="68"/>
        <v>24001269_290064</v>
      </c>
      <c r="O1473" t="e">
        <f>VLOOKUP(M1473,Sheet3!$H$2:$H$8,1,0)</f>
        <v>#N/A</v>
      </c>
    </row>
    <row r="1474" spans="1:15" x14ac:dyDescent="0.25">
      <c r="A1474">
        <v>290064</v>
      </c>
      <c r="B1474">
        <v>1204</v>
      </c>
      <c r="C1474" s="38">
        <v>45408</v>
      </c>
      <c r="D1474" t="s">
        <v>4210</v>
      </c>
      <c r="E1474">
        <v>1163.0999999999999</v>
      </c>
      <c r="F1474" t="s">
        <v>36</v>
      </c>
      <c r="G1474">
        <v>23</v>
      </c>
      <c r="H1474">
        <v>24</v>
      </c>
      <c r="I1474">
        <v>607080</v>
      </c>
      <c r="J1474">
        <v>24001275</v>
      </c>
      <c r="K1474">
        <v>24001047</v>
      </c>
      <c r="L1474">
        <f t="shared" si="66"/>
        <v>30</v>
      </c>
      <c r="M1474">
        <f t="shared" si="67"/>
        <v>24001275</v>
      </c>
      <c r="N1474" t="str">
        <f t="shared" si="68"/>
        <v>24001275_290064</v>
      </c>
      <c r="O1474" t="e">
        <f>VLOOKUP(M1474,Sheet3!$H$2:$H$8,1,0)</f>
        <v>#N/A</v>
      </c>
    </row>
    <row r="1475" spans="1:15" x14ac:dyDescent="0.25">
      <c r="A1475">
        <v>290064</v>
      </c>
      <c r="B1475">
        <v>1204</v>
      </c>
      <c r="C1475" s="38">
        <v>45418</v>
      </c>
      <c r="D1475" t="s">
        <v>3908</v>
      </c>
      <c r="E1475">
        <v>2337.9</v>
      </c>
      <c r="F1475" t="s">
        <v>36</v>
      </c>
      <c r="G1475">
        <v>23</v>
      </c>
      <c r="H1475">
        <v>24</v>
      </c>
      <c r="I1475">
        <v>607813</v>
      </c>
      <c r="J1475">
        <v>24001275</v>
      </c>
      <c r="K1475">
        <v>24001047</v>
      </c>
      <c r="L1475">
        <f t="shared" si="66"/>
        <v>30</v>
      </c>
      <c r="M1475">
        <f t="shared" si="67"/>
        <v>24001275</v>
      </c>
      <c r="N1475" t="str">
        <f t="shared" si="68"/>
        <v>24001275_290064</v>
      </c>
      <c r="O1475" t="e">
        <f>VLOOKUP(M1475,Sheet3!$H$2:$H$8,1,0)</f>
        <v>#N/A</v>
      </c>
    </row>
    <row r="1476" spans="1:15" x14ac:dyDescent="0.25">
      <c r="A1476">
        <v>290064</v>
      </c>
      <c r="B1476">
        <v>1204</v>
      </c>
      <c r="C1476" s="38">
        <v>45420</v>
      </c>
      <c r="D1476" t="s">
        <v>3918</v>
      </c>
      <c r="E1476">
        <v>3728.8</v>
      </c>
      <c r="F1476" t="s">
        <v>36</v>
      </c>
      <c r="G1476">
        <v>23</v>
      </c>
      <c r="H1476">
        <v>24</v>
      </c>
      <c r="I1476">
        <v>608006</v>
      </c>
      <c r="J1476">
        <v>24001336</v>
      </c>
      <c r="K1476">
        <v>24001055</v>
      </c>
      <c r="L1476">
        <f t="shared" si="66"/>
        <v>30</v>
      </c>
      <c r="M1476">
        <f t="shared" si="67"/>
        <v>24001336</v>
      </c>
      <c r="N1476" t="str">
        <f t="shared" si="68"/>
        <v>24001336_290064</v>
      </c>
      <c r="O1476" t="e">
        <f>VLOOKUP(M1476,Sheet3!$H$2:$H$8,1,0)</f>
        <v>#N/A</v>
      </c>
    </row>
    <row r="1477" spans="1:15" x14ac:dyDescent="0.25">
      <c r="A1477">
        <v>290064</v>
      </c>
      <c r="B1477">
        <v>1204</v>
      </c>
      <c r="C1477" s="38">
        <v>45428</v>
      </c>
      <c r="D1477" t="s">
        <v>3691</v>
      </c>
      <c r="E1477">
        <v>18</v>
      </c>
      <c r="F1477" t="s">
        <v>36</v>
      </c>
      <c r="G1477">
        <v>23</v>
      </c>
      <c r="H1477">
        <v>24</v>
      </c>
      <c r="I1477">
        <v>608473</v>
      </c>
      <c r="J1477">
        <v>24001336</v>
      </c>
      <c r="K1477">
        <v>24001055</v>
      </c>
      <c r="L1477">
        <f t="shared" si="66"/>
        <v>30</v>
      </c>
      <c r="M1477">
        <f t="shared" si="67"/>
        <v>24001336</v>
      </c>
      <c r="N1477" t="str">
        <f t="shared" si="68"/>
        <v>24001336_290064</v>
      </c>
      <c r="O1477" t="e">
        <f>VLOOKUP(M1477,Sheet3!$H$2:$H$8,1,0)</f>
        <v>#N/A</v>
      </c>
    </row>
    <row r="1478" spans="1:15" x14ac:dyDescent="0.25">
      <c r="A1478">
        <v>290064</v>
      </c>
      <c r="B1478">
        <v>1204</v>
      </c>
      <c r="C1478" s="38">
        <v>45428</v>
      </c>
      <c r="D1478" t="s">
        <v>3691</v>
      </c>
      <c r="E1478">
        <v>347.2</v>
      </c>
      <c r="F1478" t="s">
        <v>36</v>
      </c>
      <c r="G1478">
        <v>23</v>
      </c>
      <c r="H1478">
        <v>24</v>
      </c>
      <c r="I1478">
        <v>608473</v>
      </c>
      <c r="J1478">
        <v>24001336</v>
      </c>
      <c r="K1478">
        <v>24001055</v>
      </c>
      <c r="L1478">
        <f t="shared" si="66"/>
        <v>30</v>
      </c>
      <c r="M1478">
        <f t="shared" si="67"/>
        <v>24001336</v>
      </c>
      <c r="N1478" t="str">
        <f t="shared" si="68"/>
        <v>24001336_290064</v>
      </c>
      <c r="O1478" t="e">
        <f>VLOOKUP(M1478,Sheet3!$H$2:$H$8,1,0)</f>
        <v>#N/A</v>
      </c>
    </row>
    <row r="1479" spans="1:15" x14ac:dyDescent="0.25">
      <c r="A1479">
        <v>290064</v>
      </c>
      <c r="B1479">
        <v>1204</v>
      </c>
      <c r="C1479" s="38">
        <v>45428</v>
      </c>
      <c r="D1479" t="s">
        <v>3931</v>
      </c>
      <c r="E1479">
        <v>2981</v>
      </c>
      <c r="F1479" t="s">
        <v>36</v>
      </c>
      <c r="G1479">
        <v>23</v>
      </c>
      <c r="H1479">
        <v>24</v>
      </c>
      <c r="I1479">
        <v>608473</v>
      </c>
      <c r="J1479">
        <v>24001505</v>
      </c>
      <c r="K1479">
        <v>24001073</v>
      </c>
      <c r="L1479">
        <f t="shared" si="66"/>
        <v>30</v>
      </c>
      <c r="M1479">
        <f t="shared" si="67"/>
        <v>24001505</v>
      </c>
      <c r="N1479" t="str">
        <f t="shared" si="68"/>
        <v>24001505_290064</v>
      </c>
      <c r="O1479" t="e">
        <f>VLOOKUP(M1479,Sheet3!$H$2:$H$8,1,0)</f>
        <v>#N/A</v>
      </c>
    </row>
    <row r="1480" spans="1:15" x14ac:dyDescent="0.25">
      <c r="A1480">
        <v>290064</v>
      </c>
      <c r="B1480">
        <v>1204</v>
      </c>
      <c r="C1480" s="38">
        <v>45428</v>
      </c>
      <c r="D1480" t="s">
        <v>4211</v>
      </c>
      <c r="E1480">
        <v>497</v>
      </c>
      <c r="F1480" t="s">
        <v>36</v>
      </c>
      <c r="G1480">
        <v>23</v>
      </c>
      <c r="H1480">
        <v>24</v>
      </c>
      <c r="I1480">
        <v>608473</v>
      </c>
      <c r="J1480">
        <v>24001506</v>
      </c>
      <c r="K1480">
        <v>24001073</v>
      </c>
      <c r="L1480">
        <f t="shared" ref="L1480:L1543" si="69">LEN(D1480)</f>
        <v>30</v>
      </c>
      <c r="M1480">
        <f t="shared" ref="M1480:M1543" si="70">IF(L1480&lt;=7,D1480,J1480)</f>
        <v>24001506</v>
      </c>
      <c r="N1480" t="str">
        <f t="shared" ref="N1480:N1543" si="71">CONCATENATE(M1480,"_",A1480)</f>
        <v>24001506_290064</v>
      </c>
      <c r="O1480" t="e">
        <f>VLOOKUP(M1480,Sheet3!$H$2:$H$8,1,0)</f>
        <v>#N/A</v>
      </c>
    </row>
    <row r="1481" spans="1:15" x14ac:dyDescent="0.25">
      <c r="A1481">
        <v>290064</v>
      </c>
      <c r="B1481">
        <v>1204</v>
      </c>
      <c r="C1481" s="38">
        <v>45428</v>
      </c>
      <c r="D1481" t="s">
        <v>4212</v>
      </c>
      <c r="E1481">
        <v>62.3</v>
      </c>
      <c r="F1481" t="s">
        <v>36</v>
      </c>
      <c r="G1481">
        <v>23</v>
      </c>
      <c r="H1481">
        <v>24</v>
      </c>
      <c r="I1481">
        <v>608473</v>
      </c>
      <c r="J1481">
        <v>24001514</v>
      </c>
      <c r="K1481">
        <v>24001073</v>
      </c>
      <c r="L1481">
        <f t="shared" si="69"/>
        <v>30</v>
      </c>
      <c r="M1481">
        <f t="shared" si="70"/>
        <v>24001514</v>
      </c>
      <c r="N1481" t="str">
        <f t="shared" si="71"/>
        <v>24001514_290064</v>
      </c>
      <c r="O1481" t="e">
        <f>VLOOKUP(M1481,Sheet3!$H$2:$H$8,1,0)</f>
        <v>#N/A</v>
      </c>
    </row>
    <row r="1482" spans="1:15" x14ac:dyDescent="0.25">
      <c r="A1482">
        <v>290064</v>
      </c>
      <c r="B1482">
        <v>1204</v>
      </c>
      <c r="C1482" s="38">
        <v>45436</v>
      </c>
      <c r="D1482" t="s">
        <v>3939</v>
      </c>
      <c r="E1482">
        <v>1167.7</v>
      </c>
      <c r="F1482" t="s">
        <v>36</v>
      </c>
      <c r="G1482">
        <v>23</v>
      </c>
      <c r="H1482">
        <v>24</v>
      </c>
      <c r="I1482">
        <v>609064</v>
      </c>
      <c r="J1482">
        <v>24001514</v>
      </c>
      <c r="K1482">
        <v>24001073</v>
      </c>
      <c r="L1482">
        <f t="shared" si="69"/>
        <v>30</v>
      </c>
      <c r="M1482">
        <f t="shared" si="70"/>
        <v>24001514</v>
      </c>
      <c r="N1482" t="str">
        <f t="shared" si="71"/>
        <v>24001514_290064</v>
      </c>
      <c r="O1482" t="e">
        <f>VLOOKUP(M1482,Sheet3!$H$2:$H$8,1,0)</f>
        <v>#N/A</v>
      </c>
    </row>
    <row r="1483" spans="1:15" x14ac:dyDescent="0.25">
      <c r="A1483">
        <v>290064</v>
      </c>
      <c r="B1483">
        <v>1204</v>
      </c>
      <c r="C1483" s="38">
        <v>45436</v>
      </c>
      <c r="D1483" t="s">
        <v>4213</v>
      </c>
      <c r="E1483">
        <v>43.1</v>
      </c>
      <c r="F1483" t="s">
        <v>36</v>
      </c>
      <c r="G1483">
        <v>23</v>
      </c>
      <c r="H1483">
        <v>24</v>
      </c>
      <c r="I1483">
        <v>609064</v>
      </c>
      <c r="J1483">
        <v>24001515</v>
      </c>
      <c r="K1483">
        <v>24001073</v>
      </c>
      <c r="L1483">
        <f t="shared" si="69"/>
        <v>30</v>
      </c>
      <c r="M1483">
        <f t="shared" si="70"/>
        <v>24001515</v>
      </c>
      <c r="N1483" t="str">
        <f t="shared" si="71"/>
        <v>24001515_290064</v>
      </c>
      <c r="O1483" t="e">
        <f>VLOOKUP(M1483,Sheet3!$H$2:$H$8,1,0)</f>
        <v>#N/A</v>
      </c>
    </row>
    <row r="1484" spans="1:15" x14ac:dyDescent="0.25">
      <c r="A1484">
        <v>290064</v>
      </c>
      <c r="B1484">
        <v>1204</v>
      </c>
      <c r="C1484" s="38">
        <v>45436</v>
      </c>
      <c r="D1484" t="s">
        <v>4213</v>
      </c>
      <c r="E1484">
        <v>211</v>
      </c>
      <c r="F1484" t="s">
        <v>36</v>
      </c>
      <c r="G1484">
        <v>23</v>
      </c>
      <c r="H1484">
        <v>24</v>
      </c>
      <c r="I1484">
        <v>609064</v>
      </c>
      <c r="J1484">
        <v>24001515</v>
      </c>
      <c r="K1484">
        <v>24001073</v>
      </c>
      <c r="L1484">
        <f t="shared" si="69"/>
        <v>30</v>
      </c>
      <c r="M1484">
        <f t="shared" si="70"/>
        <v>24001515</v>
      </c>
      <c r="N1484" t="str">
        <f t="shared" si="71"/>
        <v>24001515_290064</v>
      </c>
      <c r="O1484" t="e">
        <f>VLOOKUP(M1484,Sheet3!$H$2:$H$8,1,0)</f>
        <v>#N/A</v>
      </c>
    </row>
    <row r="1485" spans="1:15" x14ac:dyDescent="0.25">
      <c r="A1485">
        <v>290064</v>
      </c>
      <c r="B1485">
        <v>1204</v>
      </c>
      <c r="C1485" s="38">
        <v>45296</v>
      </c>
      <c r="D1485" t="s">
        <v>3775</v>
      </c>
      <c r="E1485">
        <v>864</v>
      </c>
      <c r="F1485" t="s">
        <v>36</v>
      </c>
      <c r="G1485">
        <v>24</v>
      </c>
      <c r="H1485">
        <v>23</v>
      </c>
      <c r="I1485">
        <v>600207</v>
      </c>
      <c r="J1485">
        <v>23002424</v>
      </c>
      <c r="K1485">
        <v>23001206</v>
      </c>
      <c r="L1485">
        <f t="shared" si="69"/>
        <v>30</v>
      </c>
      <c r="M1485">
        <f t="shared" si="70"/>
        <v>23002424</v>
      </c>
      <c r="N1485" t="str">
        <f t="shared" si="71"/>
        <v>23002424_290064</v>
      </c>
      <c r="O1485" t="e">
        <f>VLOOKUP(M1485,Sheet3!$H$2:$H$8,1,0)</f>
        <v>#N/A</v>
      </c>
    </row>
    <row r="1486" spans="1:15" x14ac:dyDescent="0.25">
      <c r="A1486">
        <v>290064</v>
      </c>
      <c r="B1486">
        <v>1204</v>
      </c>
      <c r="C1486" s="38">
        <v>45296</v>
      </c>
      <c r="D1486" t="s">
        <v>3775</v>
      </c>
      <c r="E1486">
        <v>7.6</v>
      </c>
      <c r="F1486" t="s">
        <v>36</v>
      </c>
      <c r="G1486">
        <v>24</v>
      </c>
      <c r="H1486">
        <v>23</v>
      </c>
      <c r="I1486">
        <v>600207</v>
      </c>
      <c r="J1486">
        <v>23002424</v>
      </c>
      <c r="K1486">
        <v>23001206</v>
      </c>
      <c r="L1486">
        <f t="shared" si="69"/>
        <v>30</v>
      </c>
      <c r="M1486">
        <f t="shared" si="70"/>
        <v>23002424</v>
      </c>
      <c r="N1486" t="str">
        <f t="shared" si="71"/>
        <v>23002424_290064</v>
      </c>
      <c r="O1486" t="e">
        <f>VLOOKUP(M1486,Sheet3!$H$2:$H$8,1,0)</f>
        <v>#N/A</v>
      </c>
    </row>
    <row r="1487" spans="1:15" x14ac:dyDescent="0.25">
      <c r="A1487">
        <v>292099</v>
      </c>
      <c r="B1487">
        <v>1204</v>
      </c>
      <c r="C1487" s="38">
        <v>45247</v>
      </c>
      <c r="E1487">
        <v>1</v>
      </c>
      <c r="F1487" t="s">
        <v>36</v>
      </c>
      <c r="L1487">
        <f t="shared" si="69"/>
        <v>0</v>
      </c>
      <c r="M1487">
        <f t="shared" si="70"/>
        <v>0</v>
      </c>
      <c r="N1487" t="str">
        <f t="shared" si="71"/>
        <v>0_292099</v>
      </c>
      <c r="O1487" t="e">
        <f>VLOOKUP(M1487,Sheet3!$H$2:$H$8,1,0)</f>
        <v>#N/A</v>
      </c>
    </row>
    <row r="1488" spans="1:15" x14ac:dyDescent="0.25">
      <c r="A1488">
        <v>292099</v>
      </c>
      <c r="B1488">
        <v>1204</v>
      </c>
      <c r="C1488" s="38">
        <v>45196</v>
      </c>
      <c r="D1488" t="s">
        <v>3978</v>
      </c>
      <c r="E1488">
        <v>235.2</v>
      </c>
      <c r="F1488" t="s">
        <v>36</v>
      </c>
      <c r="G1488">
        <v>23</v>
      </c>
      <c r="H1488">
        <v>23</v>
      </c>
      <c r="I1488">
        <v>12692</v>
      </c>
      <c r="J1488">
        <v>23002036</v>
      </c>
      <c r="K1488">
        <v>23001140</v>
      </c>
      <c r="L1488">
        <f t="shared" si="69"/>
        <v>30</v>
      </c>
      <c r="M1488">
        <f t="shared" si="70"/>
        <v>23002036</v>
      </c>
      <c r="N1488" t="str">
        <f t="shared" si="71"/>
        <v>23002036_292099</v>
      </c>
      <c r="O1488" t="e">
        <f>VLOOKUP(M1488,Sheet3!$H$2:$H$8,1,0)</f>
        <v>#N/A</v>
      </c>
    </row>
    <row r="1489" spans="1:15" x14ac:dyDescent="0.25">
      <c r="A1489">
        <v>292099</v>
      </c>
      <c r="B1489">
        <v>1204</v>
      </c>
      <c r="C1489" s="38">
        <v>45231</v>
      </c>
      <c r="D1489" t="s">
        <v>3989</v>
      </c>
      <c r="E1489">
        <v>10.199999999999999</v>
      </c>
      <c r="F1489" t="s">
        <v>36</v>
      </c>
      <c r="G1489">
        <v>23</v>
      </c>
      <c r="H1489">
        <v>23</v>
      </c>
      <c r="I1489">
        <v>902052</v>
      </c>
      <c r="J1489">
        <v>23002107</v>
      </c>
      <c r="K1489">
        <v>23001159</v>
      </c>
      <c r="L1489">
        <f t="shared" si="69"/>
        <v>30</v>
      </c>
      <c r="M1489">
        <f t="shared" si="70"/>
        <v>23002107</v>
      </c>
      <c r="N1489" t="str">
        <f t="shared" si="71"/>
        <v>23002107_292099</v>
      </c>
      <c r="O1489" t="e">
        <f>VLOOKUP(M1489,Sheet3!$H$2:$H$8,1,0)</f>
        <v>#N/A</v>
      </c>
    </row>
    <row r="1490" spans="1:15" x14ac:dyDescent="0.25">
      <c r="A1490">
        <v>292099</v>
      </c>
      <c r="B1490">
        <v>1204</v>
      </c>
      <c r="C1490" s="38">
        <v>45231</v>
      </c>
      <c r="D1490" t="s">
        <v>3989</v>
      </c>
      <c r="E1490">
        <v>304</v>
      </c>
      <c r="F1490" t="s">
        <v>36</v>
      </c>
      <c r="G1490">
        <v>23</v>
      </c>
      <c r="H1490">
        <v>23</v>
      </c>
      <c r="I1490">
        <v>902052</v>
      </c>
      <c r="J1490">
        <v>23002107</v>
      </c>
      <c r="K1490">
        <v>23001159</v>
      </c>
      <c r="L1490">
        <f t="shared" si="69"/>
        <v>30</v>
      </c>
      <c r="M1490">
        <f t="shared" si="70"/>
        <v>23002107</v>
      </c>
      <c r="N1490" t="str">
        <f t="shared" si="71"/>
        <v>23002107_292099</v>
      </c>
      <c r="O1490" t="e">
        <f>VLOOKUP(M1490,Sheet3!$H$2:$H$8,1,0)</f>
        <v>#N/A</v>
      </c>
    </row>
    <row r="1491" spans="1:15" x14ac:dyDescent="0.25">
      <c r="A1491">
        <v>292099</v>
      </c>
      <c r="B1491">
        <v>1204</v>
      </c>
      <c r="C1491" s="38">
        <v>45247</v>
      </c>
      <c r="D1491" t="s">
        <v>3995</v>
      </c>
      <c r="E1491">
        <v>294.8</v>
      </c>
      <c r="F1491" t="s">
        <v>36</v>
      </c>
      <c r="G1491">
        <v>23</v>
      </c>
      <c r="H1491">
        <v>23</v>
      </c>
      <c r="I1491">
        <v>903008</v>
      </c>
      <c r="J1491">
        <v>23002230</v>
      </c>
      <c r="K1491">
        <v>23001176</v>
      </c>
      <c r="L1491">
        <f t="shared" si="69"/>
        <v>30</v>
      </c>
      <c r="M1491">
        <f t="shared" si="70"/>
        <v>23002230</v>
      </c>
      <c r="N1491" t="str">
        <f t="shared" si="71"/>
        <v>23002230_292099</v>
      </c>
      <c r="O1491" t="e">
        <f>VLOOKUP(M1491,Sheet3!$H$2:$H$8,1,0)</f>
        <v>#N/A</v>
      </c>
    </row>
    <row r="1492" spans="1:15" x14ac:dyDescent="0.25">
      <c r="A1492">
        <v>292099</v>
      </c>
      <c r="B1492">
        <v>1204</v>
      </c>
      <c r="C1492" s="38">
        <v>45275</v>
      </c>
      <c r="D1492" t="s">
        <v>3450</v>
      </c>
      <c r="E1492">
        <v>5085</v>
      </c>
      <c r="F1492" t="s">
        <v>36</v>
      </c>
      <c r="G1492">
        <v>23</v>
      </c>
      <c r="H1492">
        <v>23</v>
      </c>
      <c r="I1492">
        <v>904784</v>
      </c>
      <c r="J1492">
        <v>23002371</v>
      </c>
      <c r="K1492">
        <v>23001204</v>
      </c>
      <c r="L1492">
        <f t="shared" si="69"/>
        <v>30</v>
      </c>
      <c r="M1492">
        <f t="shared" si="70"/>
        <v>23002371</v>
      </c>
      <c r="N1492" t="str">
        <f t="shared" si="71"/>
        <v>23002371_292099</v>
      </c>
      <c r="O1492" t="e">
        <f>VLOOKUP(M1492,Sheet3!$H$2:$H$8,1,0)</f>
        <v>#N/A</v>
      </c>
    </row>
    <row r="1493" spans="1:15" x14ac:dyDescent="0.25">
      <c r="A1493">
        <v>292099</v>
      </c>
      <c r="B1493">
        <v>1204</v>
      </c>
      <c r="C1493" s="38">
        <v>45275</v>
      </c>
      <c r="D1493" t="s">
        <v>4214</v>
      </c>
      <c r="E1493">
        <v>1058</v>
      </c>
      <c r="F1493" t="s">
        <v>36</v>
      </c>
      <c r="G1493">
        <v>23</v>
      </c>
      <c r="H1493">
        <v>23</v>
      </c>
      <c r="I1493">
        <v>904784</v>
      </c>
      <c r="J1493">
        <v>23002372</v>
      </c>
      <c r="K1493">
        <v>23001204</v>
      </c>
      <c r="L1493">
        <f t="shared" si="69"/>
        <v>30</v>
      </c>
      <c r="M1493">
        <f t="shared" si="70"/>
        <v>23002372</v>
      </c>
      <c r="N1493" t="str">
        <f t="shared" si="71"/>
        <v>23002372_292099</v>
      </c>
      <c r="O1493" t="e">
        <f>VLOOKUP(M1493,Sheet3!$H$2:$H$8,1,0)</f>
        <v>#N/A</v>
      </c>
    </row>
    <row r="1494" spans="1:15" x14ac:dyDescent="0.25">
      <c r="A1494">
        <v>292099</v>
      </c>
      <c r="B1494">
        <v>1204</v>
      </c>
      <c r="C1494" s="38">
        <v>45275</v>
      </c>
      <c r="D1494" t="s">
        <v>4215</v>
      </c>
      <c r="E1494">
        <v>5698</v>
      </c>
      <c r="F1494" t="s">
        <v>36</v>
      </c>
      <c r="G1494">
        <v>23</v>
      </c>
      <c r="H1494">
        <v>23</v>
      </c>
      <c r="I1494">
        <v>904784</v>
      </c>
      <c r="J1494">
        <v>23002391</v>
      </c>
      <c r="K1494">
        <v>23001204</v>
      </c>
      <c r="L1494">
        <f t="shared" si="69"/>
        <v>30</v>
      </c>
      <c r="M1494">
        <f t="shared" si="70"/>
        <v>23002391</v>
      </c>
      <c r="N1494" t="str">
        <f t="shared" si="71"/>
        <v>23002391_292099</v>
      </c>
      <c r="O1494" t="e">
        <f>VLOOKUP(M1494,Sheet3!$H$2:$H$8,1,0)</f>
        <v>#N/A</v>
      </c>
    </row>
    <row r="1495" spans="1:15" x14ac:dyDescent="0.25">
      <c r="A1495">
        <v>292099</v>
      </c>
      <c r="B1495">
        <v>1204</v>
      </c>
      <c r="C1495" s="38">
        <v>45275</v>
      </c>
      <c r="D1495" t="s">
        <v>4216</v>
      </c>
      <c r="E1495">
        <v>743.6</v>
      </c>
      <c r="F1495" t="s">
        <v>36</v>
      </c>
      <c r="G1495">
        <v>23</v>
      </c>
      <c r="H1495">
        <v>23</v>
      </c>
      <c r="I1495">
        <v>904784</v>
      </c>
      <c r="J1495">
        <v>23002392</v>
      </c>
      <c r="K1495">
        <v>23001204</v>
      </c>
      <c r="L1495">
        <f t="shared" si="69"/>
        <v>30</v>
      </c>
      <c r="M1495">
        <f t="shared" si="70"/>
        <v>23002392</v>
      </c>
      <c r="N1495" t="str">
        <f t="shared" si="71"/>
        <v>23002392_292099</v>
      </c>
      <c r="O1495" t="e">
        <f>VLOOKUP(M1495,Sheet3!$H$2:$H$8,1,0)</f>
        <v>#N/A</v>
      </c>
    </row>
    <row r="1496" spans="1:15" x14ac:dyDescent="0.25">
      <c r="A1496">
        <v>292099</v>
      </c>
      <c r="B1496">
        <v>1204</v>
      </c>
      <c r="C1496" s="38">
        <v>45280</v>
      </c>
      <c r="D1496" t="s">
        <v>3492</v>
      </c>
      <c r="E1496">
        <v>99</v>
      </c>
      <c r="F1496" t="s">
        <v>36</v>
      </c>
      <c r="G1496">
        <v>23</v>
      </c>
      <c r="H1496">
        <v>23</v>
      </c>
      <c r="I1496">
        <v>905007</v>
      </c>
      <c r="J1496">
        <v>23002392</v>
      </c>
      <c r="K1496">
        <v>23001204</v>
      </c>
      <c r="L1496">
        <f t="shared" si="69"/>
        <v>30</v>
      </c>
      <c r="M1496">
        <f t="shared" si="70"/>
        <v>23002392</v>
      </c>
      <c r="N1496" t="str">
        <f t="shared" si="71"/>
        <v>23002392_292099</v>
      </c>
      <c r="O1496" t="e">
        <f>VLOOKUP(M1496,Sheet3!$H$2:$H$8,1,0)</f>
        <v>#N/A</v>
      </c>
    </row>
    <row r="1497" spans="1:15" x14ac:dyDescent="0.25">
      <c r="A1497">
        <v>292099</v>
      </c>
      <c r="B1497">
        <v>1204</v>
      </c>
      <c r="C1497" s="38">
        <v>45280</v>
      </c>
      <c r="D1497" t="s">
        <v>3492</v>
      </c>
      <c r="E1497">
        <v>438.6</v>
      </c>
      <c r="F1497" t="s">
        <v>36</v>
      </c>
      <c r="G1497">
        <v>23</v>
      </c>
      <c r="H1497">
        <v>23</v>
      </c>
      <c r="I1497">
        <v>905007</v>
      </c>
      <c r="J1497">
        <v>23002392</v>
      </c>
      <c r="K1497">
        <v>23001204</v>
      </c>
      <c r="L1497">
        <f t="shared" si="69"/>
        <v>30</v>
      </c>
      <c r="M1497">
        <f t="shared" si="70"/>
        <v>23002392</v>
      </c>
      <c r="N1497" t="str">
        <f t="shared" si="71"/>
        <v>23002392_292099</v>
      </c>
      <c r="O1497" t="e">
        <f>VLOOKUP(M1497,Sheet3!$H$2:$H$8,1,0)</f>
        <v>#N/A</v>
      </c>
    </row>
    <row r="1498" spans="1:15" x14ac:dyDescent="0.25">
      <c r="A1498">
        <v>292099</v>
      </c>
      <c r="B1498">
        <v>1204</v>
      </c>
      <c r="C1498" s="38">
        <v>45322</v>
      </c>
      <c r="D1498" t="s">
        <v>4013</v>
      </c>
      <c r="E1498">
        <v>3</v>
      </c>
      <c r="F1498" t="s">
        <v>36</v>
      </c>
      <c r="G1498">
        <v>23</v>
      </c>
      <c r="H1498">
        <v>24</v>
      </c>
      <c r="I1498">
        <v>600568</v>
      </c>
      <c r="J1498">
        <v>23002430</v>
      </c>
      <c r="K1498">
        <v>23001207</v>
      </c>
      <c r="L1498">
        <f t="shared" si="69"/>
        <v>30</v>
      </c>
      <c r="M1498">
        <f t="shared" si="70"/>
        <v>23002430</v>
      </c>
      <c r="N1498" t="str">
        <f t="shared" si="71"/>
        <v>23002430_292099</v>
      </c>
      <c r="O1498" t="e">
        <f>VLOOKUP(M1498,Sheet3!$H$2:$H$8,1,0)</f>
        <v>#N/A</v>
      </c>
    </row>
    <row r="1499" spans="1:15" x14ac:dyDescent="0.25">
      <c r="A1499">
        <v>292099</v>
      </c>
      <c r="B1499">
        <v>1204</v>
      </c>
      <c r="C1499" s="38">
        <v>45322</v>
      </c>
      <c r="D1499" t="s">
        <v>4013</v>
      </c>
      <c r="E1499">
        <v>308.10000000000002</v>
      </c>
      <c r="F1499" t="s">
        <v>36</v>
      </c>
      <c r="G1499">
        <v>23</v>
      </c>
      <c r="H1499">
        <v>24</v>
      </c>
      <c r="I1499">
        <v>600568</v>
      </c>
      <c r="J1499">
        <v>23002430</v>
      </c>
      <c r="K1499">
        <v>23001207</v>
      </c>
      <c r="L1499">
        <f t="shared" si="69"/>
        <v>30</v>
      </c>
      <c r="M1499">
        <f t="shared" si="70"/>
        <v>23002430</v>
      </c>
      <c r="N1499" t="str">
        <f t="shared" si="71"/>
        <v>23002430_292099</v>
      </c>
      <c r="O1499" t="e">
        <f>VLOOKUP(M1499,Sheet3!$H$2:$H$8,1,0)</f>
        <v>#N/A</v>
      </c>
    </row>
    <row r="1500" spans="1:15" x14ac:dyDescent="0.25">
      <c r="A1500">
        <v>292099</v>
      </c>
      <c r="B1500">
        <v>1204</v>
      </c>
      <c r="C1500" s="38">
        <v>45338</v>
      </c>
      <c r="D1500" t="s">
        <v>3865</v>
      </c>
      <c r="E1500">
        <v>14</v>
      </c>
      <c r="F1500" t="s">
        <v>36</v>
      </c>
      <c r="G1500">
        <v>23</v>
      </c>
      <c r="H1500">
        <v>24</v>
      </c>
      <c r="I1500">
        <v>602791</v>
      </c>
      <c r="J1500">
        <v>24001051</v>
      </c>
      <c r="K1500">
        <v>24001001</v>
      </c>
      <c r="L1500">
        <f t="shared" si="69"/>
        <v>30</v>
      </c>
      <c r="M1500">
        <f t="shared" si="70"/>
        <v>24001051</v>
      </c>
      <c r="N1500" t="str">
        <f t="shared" si="71"/>
        <v>24001051_292099</v>
      </c>
      <c r="O1500" t="e">
        <f>VLOOKUP(M1500,Sheet3!$H$2:$H$8,1,0)</f>
        <v>#N/A</v>
      </c>
    </row>
    <row r="1501" spans="1:15" x14ac:dyDescent="0.25">
      <c r="A1501">
        <v>292099</v>
      </c>
      <c r="B1501">
        <v>1204</v>
      </c>
      <c r="C1501" s="38">
        <v>45338</v>
      </c>
      <c r="D1501" t="s">
        <v>3865</v>
      </c>
      <c r="E1501">
        <v>23.7</v>
      </c>
      <c r="F1501" t="s">
        <v>36</v>
      </c>
      <c r="G1501">
        <v>23</v>
      </c>
      <c r="H1501">
        <v>24</v>
      </c>
      <c r="I1501">
        <v>602791</v>
      </c>
      <c r="J1501">
        <v>24001051</v>
      </c>
      <c r="K1501">
        <v>24001001</v>
      </c>
      <c r="L1501">
        <f t="shared" si="69"/>
        <v>30</v>
      </c>
      <c r="M1501">
        <f t="shared" si="70"/>
        <v>24001051</v>
      </c>
      <c r="N1501" t="str">
        <f t="shared" si="71"/>
        <v>24001051_292099</v>
      </c>
      <c r="O1501" t="e">
        <f>VLOOKUP(M1501,Sheet3!$H$2:$H$8,1,0)</f>
        <v>#N/A</v>
      </c>
    </row>
    <row r="1502" spans="1:15" x14ac:dyDescent="0.25">
      <c r="A1502">
        <v>292099</v>
      </c>
      <c r="B1502">
        <v>1204</v>
      </c>
      <c r="C1502" s="38">
        <v>45338</v>
      </c>
      <c r="D1502" t="s">
        <v>3865</v>
      </c>
      <c r="E1502">
        <v>2452</v>
      </c>
      <c r="F1502" t="s">
        <v>36</v>
      </c>
      <c r="G1502">
        <v>23</v>
      </c>
      <c r="H1502">
        <v>24</v>
      </c>
      <c r="I1502">
        <v>602791</v>
      </c>
      <c r="J1502">
        <v>24001051</v>
      </c>
      <c r="K1502">
        <v>24001001</v>
      </c>
      <c r="L1502">
        <f t="shared" si="69"/>
        <v>30</v>
      </c>
      <c r="M1502">
        <f t="shared" si="70"/>
        <v>24001051</v>
      </c>
      <c r="N1502" t="str">
        <f t="shared" si="71"/>
        <v>24001051_292099</v>
      </c>
      <c r="O1502" t="e">
        <f>VLOOKUP(M1502,Sheet3!$H$2:$H$8,1,0)</f>
        <v>#N/A</v>
      </c>
    </row>
    <row r="1503" spans="1:15" x14ac:dyDescent="0.25">
      <c r="A1503">
        <v>292099</v>
      </c>
      <c r="B1503">
        <v>1204</v>
      </c>
      <c r="C1503" s="38">
        <v>45338</v>
      </c>
      <c r="D1503" t="s">
        <v>3584</v>
      </c>
      <c r="E1503">
        <v>6.6</v>
      </c>
      <c r="F1503" t="s">
        <v>36</v>
      </c>
      <c r="G1503">
        <v>23</v>
      </c>
      <c r="H1503">
        <v>24</v>
      </c>
      <c r="I1503">
        <v>602791</v>
      </c>
      <c r="J1503">
        <v>24001062</v>
      </c>
      <c r="K1503">
        <v>24001003</v>
      </c>
      <c r="L1503">
        <f t="shared" si="69"/>
        <v>30</v>
      </c>
      <c r="M1503">
        <f t="shared" si="70"/>
        <v>24001062</v>
      </c>
      <c r="N1503" t="str">
        <f t="shared" si="71"/>
        <v>24001062_292099</v>
      </c>
      <c r="O1503" t="e">
        <f>VLOOKUP(M1503,Sheet3!$H$2:$H$8,1,0)</f>
        <v>#N/A</v>
      </c>
    </row>
    <row r="1504" spans="1:15" x14ac:dyDescent="0.25">
      <c r="A1504">
        <v>292099</v>
      </c>
      <c r="B1504">
        <v>1204</v>
      </c>
      <c r="C1504" s="38">
        <v>45338</v>
      </c>
      <c r="D1504" t="s">
        <v>3584</v>
      </c>
      <c r="E1504">
        <v>662</v>
      </c>
      <c r="F1504" t="s">
        <v>36</v>
      </c>
      <c r="G1504">
        <v>23</v>
      </c>
      <c r="H1504">
        <v>24</v>
      </c>
      <c r="I1504">
        <v>602791</v>
      </c>
      <c r="J1504">
        <v>24001062</v>
      </c>
      <c r="K1504">
        <v>24001003</v>
      </c>
      <c r="L1504">
        <f t="shared" si="69"/>
        <v>30</v>
      </c>
      <c r="M1504">
        <f t="shared" si="70"/>
        <v>24001062</v>
      </c>
      <c r="N1504" t="str">
        <f t="shared" si="71"/>
        <v>24001062_292099</v>
      </c>
      <c r="O1504" t="e">
        <f>VLOOKUP(M1504,Sheet3!$H$2:$H$8,1,0)</f>
        <v>#N/A</v>
      </c>
    </row>
    <row r="1505" spans="1:15" x14ac:dyDescent="0.25">
      <c r="A1505">
        <v>292099</v>
      </c>
      <c r="B1505">
        <v>1204</v>
      </c>
      <c r="C1505" s="38">
        <v>45338</v>
      </c>
      <c r="D1505" t="s">
        <v>3868</v>
      </c>
      <c r="E1505">
        <v>1083</v>
      </c>
      <c r="F1505" t="s">
        <v>36</v>
      </c>
      <c r="G1505">
        <v>23</v>
      </c>
      <c r="H1505">
        <v>24</v>
      </c>
      <c r="I1505">
        <v>602791</v>
      </c>
      <c r="J1505">
        <v>24001091</v>
      </c>
      <c r="K1505">
        <v>24001001</v>
      </c>
      <c r="L1505">
        <f t="shared" si="69"/>
        <v>30</v>
      </c>
      <c r="M1505">
        <f t="shared" si="70"/>
        <v>24001091</v>
      </c>
      <c r="N1505" t="str">
        <f t="shared" si="71"/>
        <v>24001091_292099</v>
      </c>
      <c r="O1505" t="e">
        <f>VLOOKUP(M1505,Sheet3!$H$2:$H$8,1,0)</f>
        <v>#N/A</v>
      </c>
    </row>
    <row r="1506" spans="1:15" x14ac:dyDescent="0.25">
      <c r="A1506">
        <v>292099</v>
      </c>
      <c r="B1506">
        <v>1204</v>
      </c>
      <c r="C1506" s="38">
        <v>45343</v>
      </c>
      <c r="D1506" t="s">
        <v>4217</v>
      </c>
      <c r="E1506">
        <v>2561</v>
      </c>
      <c r="F1506" t="s">
        <v>36</v>
      </c>
      <c r="G1506">
        <v>23</v>
      </c>
      <c r="H1506">
        <v>24</v>
      </c>
      <c r="I1506">
        <v>603028</v>
      </c>
      <c r="J1506">
        <v>24001154</v>
      </c>
      <c r="K1506">
        <v>24001021</v>
      </c>
      <c r="L1506">
        <f t="shared" si="69"/>
        <v>30</v>
      </c>
      <c r="M1506">
        <f t="shared" si="70"/>
        <v>24001154</v>
      </c>
      <c r="N1506" t="str">
        <f t="shared" si="71"/>
        <v>24001154_292099</v>
      </c>
      <c r="O1506" t="e">
        <f>VLOOKUP(M1506,Sheet3!$H$2:$H$8,1,0)</f>
        <v>#N/A</v>
      </c>
    </row>
    <row r="1507" spans="1:15" x14ac:dyDescent="0.25">
      <c r="A1507">
        <v>292099</v>
      </c>
      <c r="B1507">
        <v>1204</v>
      </c>
      <c r="C1507" s="38">
        <v>45343</v>
      </c>
      <c r="D1507" t="s">
        <v>4218</v>
      </c>
      <c r="E1507">
        <v>21.4</v>
      </c>
      <c r="F1507" t="s">
        <v>36</v>
      </c>
      <c r="G1507">
        <v>23</v>
      </c>
      <c r="H1507">
        <v>24</v>
      </c>
      <c r="I1507">
        <v>603028</v>
      </c>
      <c r="J1507">
        <v>24001155</v>
      </c>
      <c r="K1507">
        <v>24001021</v>
      </c>
      <c r="L1507">
        <f t="shared" si="69"/>
        <v>30</v>
      </c>
      <c r="M1507">
        <f t="shared" si="70"/>
        <v>24001155</v>
      </c>
      <c r="N1507" t="str">
        <f t="shared" si="71"/>
        <v>24001155_292099</v>
      </c>
      <c r="O1507" t="e">
        <f>VLOOKUP(M1507,Sheet3!$H$2:$H$8,1,0)</f>
        <v>#N/A</v>
      </c>
    </row>
    <row r="1508" spans="1:15" x14ac:dyDescent="0.25">
      <c r="A1508">
        <v>292099</v>
      </c>
      <c r="B1508">
        <v>1204</v>
      </c>
      <c r="C1508" s="38">
        <v>45343</v>
      </c>
      <c r="D1508" t="s">
        <v>4218</v>
      </c>
      <c r="E1508">
        <v>242</v>
      </c>
      <c r="F1508" t="s">
        <v>36</v>
      </c>
      <c r="G1508">
        <v>23</v>
      </c>
      <c r="H1508">
        <v>24</v>
      </c>
      <c r="I1508">
        <v>603028</v>
      </c>
      <c r="J1508">
        <v>24001155</v>
      </c>
      <c r="K1508">
        <v>24001021</v>
      </c>
      <c r="L1508">
        <f t="shared" si="69"/>
        <v>30</v>
      </c>
      <c r="M1508">
        <f t="shared" si="70"/>
        <v>24001155</v>
      </c>
      <c r="N1508" t="str">
        <f t="shared" si="71"/>
        <v>24001155_292099</v>
      </c>
      <c r="O1508" t="e">
        <f>VLOOKUP(M1508,Sheet3!$H$2:$H$8,1,0)</f>
        <v>#N/A</v>
      </c>
    </row>
    <row r="1509" spans="1:15" x14ac:dyDescent="0.25">
      <c r="A1509">
        <v>292099</v>
      </c>
      <c r="B1509">
        <v>1204</v>
      </c>
      <c r="C1509" s="38">
        <v>45343</v>
      </c>
      <c r="D1509" t="s">
        <v>3619</v>
      </c>
      <c r="E1509">
        <v>490</v>
      </c>
      <c r="F1509" t="s">
        <v>36</v>
      </c>
      <c r="G1509">
        <v>23</v>
      </c>
      <c r="H1509">
        <v>24</v>
      </c>
      <c r="I1509">
        <v>603028</v>
      </c>
      <c r="J1509">
        <v>24001188</v>
      </c>
      <c r="K1509">
        <v>24001024</v>
      </c>
      <c r="L1509">
        <f t="shared" si="69"/>
        <v>30</v>
      </c>
      <c r="M1509">
        <f t="shared" si="70"/>
        <v>24001188</v>
      </c>
      <c r="N1509" t="str">
        <f t="shared" si="71"/>
        <v>24001188_292099</v>
      </c>
      <c r="O1509" t="e">
        <f>VLOOKUP(M1509,Sheet3!$H$2:$H$8,1,0)</f>
        <v>#N/A</v>
      </c>
    </row>
    <row r="1510" spans="1:15" x14ac:dyDescent="0.25">
      <c r="A1510">
        <v>292099</v>
      </c>
      <c r="B1510">
        <v>1204</v>
      </c>
      <c r="C1510" s="38">
        <v>45343</v>
      </c>
      <c r="D1510" t="s">
        <v>3619</v>
      </c>
      <c r="E1510">
        <v>4.8</v>
      </c>
      <c r="F1510" t="s">
        <v>36</v>
      </c>
      <c r="G1510">
        <v>23</v>
      </c>
      <c r="H1510">
        <v>24</v>
      </c>
      <c r="I1510">
        <v>603028</v>
      </c>
      <c r="J1510">
        <v>24001188</v>
      </c>
      <c r="K1510">
        <v>24001024</v>
      </c>
      <c r="L1510">
        <f t="shared" si="69"/>
        <v>30</v>
      </c>
      <c r="M1510">
        <f t="shared" si="70"/>
        <v>24001188</v>
      </c>
      <c r="N1510" t="str">
        <f t="shared" si="71"/>
        <v>24001188_292099</v>
      </c>
      <c r="O1510" t="e">
        <f>VLOOKUP(M1510,Sheet3!$H$2:$H$8,1,0)</f>
        <v>#N/A</v>
      </c>
    </row>
    <row r="1511" spans="1:15" x14ac:dyDescent="0.25">
      <c r="A1511">
        <v>292099</v>
      </c>
      <c r="B1511">
        <v>1204</v>
      </c>
      <c r="C1511" s="38">
        <v>45419</v>
      </c>
      <c r="D1511" t="s">
        <v>4219</v>
      </c>
      <c r="E1511">
        <v>23</v>
      </c>
      <c r="F1511" t="s">
        <v>36</v>
      </c>
      <c r="G1511">
        <v>23</v>
      </c>
      <c r="H1511">
        <v>24</v>
      </c>
      <c r="I1511">
        <v>607813</v>
      </c>
      <c r="J1511">
        <v>24001288</v>
      </c>
      <c r="K1511">
        <v>24001291</v>
      </c>
      <c r="L1511">
        <f t="shared" si="69"/>
        <v>30</v>
      </c>
      <c r="M1511">
        <f t="shared" si="70"/>
        <v>24001288</v>
      </c>
      <c r="N1511" t="str">
        <f t="shared" si="71"/>
        <v>24001288_292099</v>
      </c>
      <c r="O1511" t="e">
        <f>VLOOKUP(M1511,Sheet3!$H$2:$H$8,1,0)</f>
        <v>#N/A</v>
      </c>
    </row>
    <row r="1512" spans="1:15" x14ac:dyDescent="0.25">
      <c r="A1512">
        <v>292099</v>
      </c>
      <c r="B1512">
        <v>1204</v>
      </c>
      <c r="C1512" s="38">
        <v>45419</v>
      </c>
      <c r="D1512" t="s">
        <v>4219</v>
      </c>
      <c r="E1512">
        <v>-23</v>
      </c>
      <c r="F1512" t="s">
        <v>36</v>
      </c>
      <c r="G1512">
        <v>23</v>
      </c>
      <c r="H1512">
        <v>24</v>
      </c>
      <c r="I1512">
        <v>607813</v>
      </c>
      <c r="J1512">
        <v>24001288</v>
      </c>
      <c r="K1512">
        <v>24001291</v>
      </c>
      <c r="L1512">
        <f t="shared" si="69"/>
        <v>30</v>
      </c>
      <c r="M1512">
        <f t="shared" si="70"/>
        <v>24001288</v>
      </c>
      <c r="N1512" t="str">
        <f t="shared" si="71"/>
        <v>24001288_292099</v>
      </c>
      <c r="O1512" t="e">
        <f>VLOOKUP(M1512,Sheet3!$H$2:$H$8,1,0)</f>
        <v>#N/A</v>
      </c>
    </row>
    <row r="1513" spans="1:15" x14ac:dyDescent="0.25">
      <c r="A1513">
        <v>292099</v>
      </c>
      <c r="B1513">
        <v>1204</v>
      </c>
      <c r="C1513" s="38">
        <v>45418</v>
      </c>
      <c r="D1513" t="s">
        <v>4220</v>
      </c>
      <c r="E1513">
        <v>2244</v>
      </c>
      <c r="F1513" t="s">
        <v>36</v>
      </c>
      <c r="G1513">
        <v>23</v>
      </c>
      <c r="H1513">
        <v>24</v>
      </c>
      <c r="I1513">
        <v>607813</v>
      </c>
      <c r="J1513">
        <v>24001291</v>
      </c>
      <c r="K1513">
        <v>24001048</v>
      </c>
      <c r="L1513">
        <f t="shared" si="69"/>
        <v>30</v>
      </c>
      <c r="M1513">
        <f t="shared" si="70"/>
        <v>24001291</v>
      </c>
      <c r="N1513" t="str">
        <f t="shared" si="71"/>
        <v>24001291_292099</v>
      </c>
      <c r="O1513" t="e">
        <f>VLOOKUP(M1513,Sheet3!$H$2:$H$8,1,0)</f>
        <v>#N/A</v>
      </c>
    </row>
    <row r="1514" spans="1:15" x14ac:dyDescent="0.25">
      <c r="A1514">
        <v>292099</v>
      </c>
      <c r="B1514">
        <v>1204</v>
      </c>
      <c r="C1514" s="38">
        <v>45419</v>
      </c>
      <c r="D1514" t="s">
        <v>4220</v>
      </c>
      <c r="E1514">
        <v>23.1</v>
      </c>
      <c r="F1514" t="s">
        <v>36</v>
      </c>
      <c r="G1514">
        <v>23</v>
      </c>
      <c r="H1514">
        <v>24</v>
      </c>
      <c r="I1514">
        <v>607813</v>
      </c>
      <c r="J1514">
        <v>24001291</v>
      </c>
      <c r="K1514">
        <v>24001048</v>
      </c>
      <c r="L1514">
        <f t="shared" si="69"/>
        <v>30</v>
      </c>
      <c r="M1514">
        <f t="shared" si="70"/>
        <v>24001291</v>
      </c>
      <c r="N1514" t="str">
        <f t="shared" si="71"/>
        <v>24001291_292099</v>
      </c>
      <c r="O1514" t="e">
        <f>VLOOKUP(M1514,Sheet3!$H$2:$H$8,1,0)</f>
        <v>#N/A</v>
      </c>
    </row>
    <row r="1515" spans="1:15" x14ac:dyDescent="0.25">
      <c r="A1515">
        <v>292099</v>
      </c>
      <c r="B1515">
        <v>1204</v>
      </c>
      <c r="C1515" s="38">
        <v>45418</v>
      </c>
      <c r="D1515" t="s">
        <v>4221</v>
      </c>
      <c r="E1515">
        <v>150</v>
      </c>
      <c r="F1515" t="s">
        <v>36</v>
      </c>
      <c r="G1515">
        <v>23</v>
      </c>
      <c r="H1515">
        <v>24</v>
      </c>
      <c r="I1515">
        <v>607813</v>
      </c>
      <c r="J1515">
        <v>24001292</v>
      </c>
      <c r="K1515">
        <v>24001048</v>
      </c>
      <c r="L1515">
        <f t="shared" si="69"/>
        <v>30</v>
      </c>
      <c r="M1515">
        <f t="shared" si="70"/>
        <v>24001292</v>
      </c>
      <c r="N1515" t="str">
        <f t="shared" si="71"/>
        <v>24001292_292099</v>
      </c>
      <c r="O1515" t="e">
        <f>VLOOKUP(M1515,Sheet3!$H$2:$H$8,1,0)</f>
        <v>#N/A</v>
      </c>
    </row>
    <row r="1516" spans="1:15" x14ac:dyDescent="0.25">
      <c r="A1516">
        <v>292099</v>
      </c>
      <c r="B1516">
        <v>1204</v>
      </c>
      <c r="C1516" s="38">
        <v>45418</v>
      </c>
      <c r="D1516" t="s">
        <v>3914</v>
      </c>
      <c r="E1516">
        <v>688.9</v>
      </c>
      <c r="F1516" t="s">
        <v>36</v>
      </c>
      <c r="G1516">
        <v>23</v>
      </c>
      <c r="H1516">
        <v>24</v>
      </c>
      <c r="I1516">
        <v>607813</v>
      </c>
      <c r="J1516">
        <v>24001313</v>
      </c>
      <c r="K1516">
        <v>24001049</v>
      </c>
      <c r="L1516">
        <f t="shared" si="69"/>
        <v>30</v>
      </c>
      <c r="M1516">
        <f t="shared" si="70"/>
        <v>24001313</v>
      </c>
      <c r="N1516" t="str">
        <f t="shared" si="71"/>
        <v>24001313_292099</v>
      </c>
      <c r="O1516" t="e">
        <f>VLOOKUP(M1516,Sheet3!$H$2:$H$8,1,0)</f>
        <v>#N/A</v>
      </c>
    </row>
    <row r="1517" spans="1:15" x14ac:dyDescent="0.25">
      <c r="A1517">
        <v>292099</v>
      </c>
      <c r="B1517">
        <v>1204</v>
      </c>
      <c r="C1517" s="38">
        <v>45418</v>
      </c>
      <c r="D1517" t="s">
        <v>3677</v>
      </c>
      <c r="E1517">
        <v>3</v>
      </c>
      <c r="F1517" t="s">
        <v>36</v>
      </c>
      <c r="G1517">
        <v>23</v>
      </c>
      <c r="H1517">
        <v>24</v>
      </c>
      <c r="I1517">
        <v>607813</v>
      </c>
      <c r="J1517">
        <v>24001330</v>
      </c>
      <c r="K1517">
        <v>24001050</v>
      </c>
      <c r="L1517">
        <f t="shared" si="69"/>
        <v>30</v>
      </c>
      <c r="M1517">
        <f t="shared" si="70"/>
        <v>24001330</v>
      </c>
      <c r="N1517" t="str">
        <f t="shared" si="71"/>
        <v>24001330_292099</v>
      </c>
      <c r="O1517" t="e">
        <f>VLOOKUP(M1517,Sheet3!$H$2:$H$8,1,0)</f>
        <v>#N/A</v>
      </c>
    </row>
    <row r="1518" spans="1:15" x14ac:dyDescent="0.25">
      <c r="A1518">
        <v>292099</v>
      </c>
      <c r="B1518">
        <v>1204</v>
      </c>
      <c r="C1518" s="38">
        <v>45418</v>
      </c>
      <c r="D1518" t="s">
        <v>3677</v>
      </c>
      <c r="E1518">
        <v>310.7</v>
      </c>
      <c r="F1518" t="s">
        <v>36</v>
      </c>
      <c r="G1518">
        <v>23</v>
      </c>
      <c r="H1518">
        <v>24</v>
      </c>
      <c r="I1518">
        <v>607813</v>
      </c>
      <c r="J1518">
        <v>24001330</v>
      </c>
      <c r="K1518">
        <v>24001050</v>
      </c>
      <c r="L1518">
        <f t="shared" si="69"/>
        <v>30</v>
      </c>
      <c r="M1518">
        <f t="shared" si="70"/>
        <v>24001330</v>
      </c>
      <c r="N1518" t="str">
        <f t="shared" si="71"/>
        <v>24001330_292099</v>
      </c>
      <c r="O1518" t="e">
        <f>VLOOKUP(M1518,Sheet3!$H$2:$H$8,1,0)</f>
        <v>#N/A</v>
      </c>
    </row>
    <row r="1519" spans="1:15" x14ac:dyDescent="0.25">
      <c r="A1519">
        <v>292099</v>
      </c>
      <c r="B1519">
        <v>1204</v>
      </c>
      <c r="C1519" s="38">
        <v>45420</v>
      </c>
      <c r="D1519" t="s">
        <v>3921</v>
      </c>
      <c r="E1519">
        <v>633.1</v>
      </c>
      <c r="F1519" t="s">
        <v>36</v>
      </c>
      <c r="G1519">
        <v>23</v>
      </c>
      <c r="H1519">
        <v>24</v>
      </c>
      <c r="I1519">
        <v>608006</v>
      </c>
      <c r="J1519">
        <v>24001352</v>
      </c>
      <c r="K1519">
        <v>24001056</v>
      </c>
      <c r="L1519">
        <f t="shared" si="69"/>
        <v>30</v>
      </c>
      <c r="M1519">
        <f t="shared" si="70"/>
        <v>24001352</v>
      </c>
      <c r="N1519" t="str">
        <f t="shared" si="71"/>
        <v>24001352_292099</v>
      </c>
      <c r="O1519" t="e">
        <f>VLOOKUP(M1519,Sheet3!$H$2:$H$8,1,0)</f>
        <v>#N/A</v>
      </c>
    </row>
    <row r="1520" spans="1:15" x14ac:dyDescent="0.25">
      <c r="A1520">
        <v>292099</v>
      </c>
      <c r="B1520">
        <v>1204</v>
      </c>
      <c r="C1520" s="38">
        <v>45420</v>
      </c>
      <c r="D1520" t="s">
        <v>3921</v>
      </c>
      <c r="E1520">
        <v>6</v>
      </c>
      <c r="F1520" t="s">
        <v>36</v>
      </c>
      <c r="G1520">
        <v>23</v>
      </c>
      <c r="H1520">
        <v>24</v>
      </c>
      <c r="I1520">
        <v>608006</v>
      </c>
      <c r="J1520">
        <v>24001352</v>
      </c>
      <c r="K1520">
        <v>24001056</v>
      </c>
      <c r="L1520">
        <f t="shared" si="69"/>
        <v>30</v>
      </c>
      <c r="M1520">
        <f t="shared" si="70"/>
        <v>24001352</v>
      </c>
      <c r="N1520" t="str">
        <f t="shared" si="71"/>
        <v>24001352_292099</v>
      </c>
      <c r="O1520" t="e">
        <f>VLOOKUP(M1520,Sheet3!$H$2:$H$8,1,0)</f>
        <v>#N/A</v>
      </c>
    </row>
    <row r="1521" spans="1:15" x14ac:dyDescent="0.25">
      <c r="A1521">
        <v>292099</v>
      </c>
      <c r="B1521">
        <v>1204</v>
      </c>
      <c r="C1521" s="38">
        <v>45420</v>
      </c>
      <c r="D1521" t="s">
        <v>4222</v>
      </c>
      <c r="E1521">
        <v>303.5</v>
      </c>
      <c r="F1521" t="s">
        <v>36</v>
      </c>
      <c r="G1521">
        <v>23</v>
      </c>
      <c r="H1521">
        <v>24</v>
      </c>
      <c r="I1521">
        <v>608006</v>
      </c>
      <c r="J1521">
        <v>24001366</v>
      </c>
      <c r="K1521">
        <v>24001057</v>
      </c>
      <c r="L1521">
        <f t="shared" si="69"/>
        <v>30</v>
      </c>
      <c r="M1521">
        <f t="shared" si="70"/>
        <v>24001366</v>
      </c>
      <c r="N1521" t="str">
        <f t="shared" si="71"/>
        <v>24001366_292099</v>
      </c>
      <c r="O1521" t="e">
        <f>VLOOKUP(M1521,Sheet3!$H$2:$H$8,1,0)</f>
        <v>#N/A</v>
      </c>
    </row>
    <row r="1522" spans="1:15" x14ac:dyDescent="0.25">
      <c r="A1522">
        <v>292099</v>
      </c>
      <c r="B1522">
        <v>1204</v>
      </c>
      <c r="C1522" s="38">
        <v>45428</v>
      </c>
      <c r="D1522" t="s">
        <v>3686</v>
      </c>
      <c r="E1522">
        <v>7.4</v>
      </c>
      <c r="F1522" t="s">
        <v>36</v>
      </c>
      <c r="G1522">
        <v>23</v>
      </c>
      <c r="H1522">
        <v>24</v>
      </c>
      <c r="I1522">
        <v>608473</v>
      </c>
      <c r="J1522">
        <v>24001313</v>
      </c>
      <c r="K1522">
        <v>24001049</v>
      </c>
      <c r="L1522">
        <f t="shared" si="69"/>
        <v>30</v>
      </c>
      <c r="M1522">
        <f t="shared" si="70"/>
        <v>24001313</v>
      </c>
      <c r="N1522" t="str">
        <f t="shared" si="71"/>
        <v>24001313_292099</v>
      </c>
      <c r="O1522" t="e">
        <f>VLOOKUP(M1522,Sheet3!$H$2:$H$8,1,0)</f>
        <v>#N/A</v>
      </c>
    </row>
    <row r="1523" spans="1:15" x14ac:dyDescent="0.25">
      <c r="A1523">
        <v>292099</v>
      </c>
      <c r="B1523">
        <v>1204</v>
      </c>
      <c r="C1523" s="38">
        <v>45428</v>
      </c>
      <c r="D1523" t="s">
        <v>3686</v>
      </c>
      <c r="E1523">
        <v>228.1</v>
      </c>
      <c r="F1523" t="s">
        <v>36</v>
      </c>
      <c r="G1523">
        <v>23</v>
      </c>
      <c r="H1523">
        <v>24</v>
      </c>
      <c r="I1523">
        <v>608473</v>
      </c>
      <c r="J1523">
        <v>24001313</v>
      </c>
      <c r="K1523">
        <v>24001049</v>
      </c>
      <c r="L1523">
        <f t="shared" si="69"/>
        <v>30</v>
      </c>
      <c r="M1523">
        <f t="shared" si="70"/>
        <v>24001313</v>
      </c>
      <c r="N1523" t="str">
        <f t="shared" si="71"/>
        <v>24001313_292099</v>
      </c>
      <c r="O1523" t="e">
        <f>VLOOKUP(M1523,Sheet3!$H$2:$H$8,1,0)</f>
        <v>#N/A</v>
      </c>
    </row>
    <row r="1524" spans="1:15" x14ac:dyDescent="0.25">
      <c r="A1524">
        <v>292099</v>
      </c>
      <c r="B1524">
        <v>1204</v>
      </c>
      <c r="C1524" s="38">
        <v>45428</v>
      </c>
      <c r="D1524" t="s">
        <v>3687</v>
      </c>
      <c r="E1524">
        <v>169</v>
      </c>
      <c r="F1524" t="s">
        <v>36</v>
      </c>
      <c r="G1524">
        <v>23</v>
      </c>
      <c r="H1524">
        <v>24</v>
      </c>
      <c r="I1524">
        <v>608473</v>
      </c>
      <c r="J1524">
        <v>24001314</v>
      </c>
      <c r="K1524">
        <v>24001049</v>
      </c>
      <c r="L1524">
        <f t="shared" si="69"/>
        <v>30</v>
      </c>
      <c r="M1524">
        <f t="shared" si="70"/>
        <v>24001314</v>
      </c>
      <c r="N1524" t="str">
        <f t="shared" si="71"/>
        <v>24001314_292099</v>
      </c>
      <c r="O1524" t="e">
        <f>VLOOKUP(M1524,Sheet3!$H$2:$H$8,1,0)</f>
        <v>#N/A</v>
      </c>
    </row>
    <row r="1525" spans="1:15" x14ac:dyDescent="0.25">
      <c r="A1525">
        <v>292099</v>
      </c>
      <c r="B1525">
        <v>1204</v>
      </c>
      <c r="C1525" s="38">
        <v>45428</v>
      </c>
      <c r="D1525" t="s">
        <v>4089</v>
      </c>
      <c r="E1525">
        <v>56</v>
      </c>
      <c r="F1525" t="s">
        <v>36</v>
      </c>
      <c r="G1525">
        <v>23</v>
      </c>
      <c r="H1525">
        <v>24</v>
      </c>
      <c r="I1525">
        <v>608473</v>
      </c>
      <c r="J1525">
        <v>24001379</v>
      </c>
      <c r="K1525">
        <v>24001062</v>
      </c>
      <c r="L1525">
        <f t="shared" si="69"/>
        <v>30</v>
      </c>
      <c r="M1525">
        <f t="shared" si="70"/>
        <v>24001379</v>
      </c>
      <c r="N1525" t="str">
        <f t="shared" si="71"/>
        <v>24001379_292099</v>
      </c>
      <c r="O1525" t="e">
        <f>VLOOKUP(M1525,Sheet3!$H$2:$H$8,1,0)</f>
        <v>#N/A</v>
      </c>
    </row>
    <row r="1526" spans="1:15" x14ac:dyDescent="0.25">
      <c r="A1526">
        <v>292099</v>
      </c>
      <c r="B1526">
        <v>1204</v>
      </c>
      <c r="C1526" s="38">
        <v>45428</v>
      </c>
      <c r="D1526" t="s">
        <v>4089</v>
      </c>
      <c r="E1526">
        <v>6.2</v>
      </c>
      <c r="F1526" t="s">
        <v>36</v>
      </c>
      <c r="G1526">
        <v>23</v>
      </c>
      <c r="H1526">
        <v>24</v>
      </c>
      <c r="I1526">
        <v>608473</v>
      </c>
      <c r="J1526">
        <v>24001379</v>
      </c>
      <c r="K1526">
        <v>24001062</v>
      </c>
      <c r="L1526">
        <f t="shared" si="69"/>
        <v>30</v>
      </c>
      <c r="M1526">
        <f t="shared" si="70"/>
        <v>24001379</v>
      </c>
      <c r="N1526" t="str">
        <f t="shared" si="71"/>
        <v>24001379_292099</v>
      </c>
      <c r="O1526" t="e">
        <f>VLOOKUP(M1526,Sheet3!$H$2:$H$8,1,0)</f>
        <v>#N/A</v>
      </c>
    </row>
    <row r="1527" spans="1:15" x14ac:dyDescent="0.25">
      <c r="A1527">
        <v>292099</v>
      </c>
      <c r="B1527">
        <v>1204</v>
      </c>
      <c r="C1527" s="38">
        <v>45436</v>
      </c>
      <c r="D1527" t="s">
        <v>4223</v>
      </c>
      <c r="E1527">
        <v>4076</v>
      </c>
      <c r="F1527" t="s">
        <v>36</v>
      </c>
      <c r="G1527">
        <v>23</v>
      </c>
      <c r="H1527">
        <v>24</v>
      </c>
      <c r="I1527">
        <v>609064</v>
      </c>
      <c r="J1527">
        <v>24001437</v>
      </c>
      <c r="K1527">
        <v>24001070</v>
      </c>
      <c r="L1527">
        <f t="shared" si="69"/>
        <v>30</v>
      </c>
      <c r="M1527">
        <f t="shared" si="70"/>
        <v>24001437</v>
      </c>
      <c r="N1527" t="str">
        <f t="shared" si="71"/>
        <v>24001437_292099</v>
      </c>
      <c r="O1527" t="e">
        <f>VLOOKUP(M1527,Sheet3!$H$2:$H$8,1,0)</f>
        <v>#N/A</v>
      </c>
    </row>
    <row r="1528" spans="1:15" x14ac:dyDescent="0.25">
      <c r="A1528">
        <v>292099</v>
      </c>
      <c r="B1528">
        <v>1204</v>
      </c>
      <c r="C1528" s="38">
        <v>45436</v>
      </c>
      <c r="D1528" t="s">
        <v>4224</v>
      </c>
      <c r="E1528">
        <v>999</v>
      </c>
      <c r="F1528" t="s">
        <v>36</v>
      </c>
      <c r="G1528">
        <v>23</v>
      </c>
      <c r="H1528">
        <v>24</v>
      </c>
      <c r="I1528">
        <v>609064</v>
      </c>
      <c r="J1528">
        <v>24001453</v>
      </c>
      <c r="K1528">
        <v>24001070</v>
      </c>
      <c r="L1528">
        <f t="shared" si="69"/>
        <v>30</v>
      </c>
      <c r="M1528">
        <f t="shared" si="70"/>
        <v>24001453</v>
      </c>
      <c r="N1528" t="str">
        <f t="shared" si="71"/>
        <v>24001453_292099</v>
      </c>
      <c r="O1528" t="e">
        <f>VLOOKUP(M1528,Sheet3!$H$2:$H$8,1,0)</f>
        <v>#N/A</v>
      </c>
    </row>
    <row r="1529" spans="1:15" x14ac:dyDescent="0.25">
      <c r="A1529">
        <v>292099</v>
      </c>
      <c r="B1529">
        <v>1204</v>
      </c>
      <c r="C1529" s="38">
        <v>45436</v>
      </c>
      <c r="D1529" t="s">
        <v>4224</v>
      </c>
      <c r="E1529">
        <v>21.7</v>
      </c>
      <c r="F1529" t="s">
        <v>36</v>
      </c>
      <c r="G1529">
        <v>23</v>
      </c>
      <c r="H1529">
        <v>24</v>
      </c>
      <c r="I1529">
        <v>609064</v>
      </c>
      <c r="J1529">
        <v>24001453</v>
      </c>
      <c r="K1529">
        <v>24001070</v>
      </c>
      <c r="L1529">
        <f t="shared" si="69"/>
        <v>30</v>
      </c>
      <c r="M1529">
        <f t="shared" si="70"/>
        <v>24001453</v>
      </c>
      <c r="N1529" t="str">
        <f t="shared" si="71"/>
        <v>24001453_292099</v>
      </c>
      <c r="O1529" t="e">
        <f>VLOOKUP(M1529,Sheet3!$H$2:$H$8,1,0)</f>
        <v>#N/A</v>
      </c>
    </row>
    <row r="1530" spans="1:15" x14ac:dyDescent="0.25">
      <c r="A1530">
        <v>292099</v>
      </c>
      <c r="B1530">
        <v>1204</v>
      </c>
      <c r="C1530" s="38">
        <v>45446</v>
      </c>
      <c r="D1530" t="s">
        <v>4225</v>
      </c>
      <c r="E1530">
        <v>5.8</v>
      </c>
      <c r="F1530" t="s">
        <v>36</v>
      </c>
      <c r="G1530">
        <v>23</v>
      </c>
      <c r="H1530">
        <v>24</v>
      </c>
      <c r="I1530">
        <v>609656</v>
      </c>
      <c r="J1530">
        <v>24001483</v>
      </c>
      <c r="K1530">
        <v>24001072</v>
      </c>
      <c r="L1530">
        <f t="shared" si="69"/>
        <v>30</v>
      </c>
      <c r="M1530">
        <f t="shared" si="70"/>
        <v>24001483</v>
      </c>
      <c r="N1530" t="str">
        <f t="shared" si="71"/>
        <v>24001483_292099</v>
      </c>
      <c r="O1530" t="e">
        <f>VLOOKUP(M1530,Sheet3!$H$2:$H$8,1,0)</f>
        <v>#N/A</v>
      </c>
    </row>
    <row r="1531" spans="1:15" x14ac:dyDescent="0.25">
      <c r="A1531">
        <v>292099</v>
      </c>
      <c r="B1531">
        <v>1204</v>
      </c>
      <c r="C1531" s="38">
        <v>45446</v>
      </c>
      <c r="D1531" t="s">
        <v>4225</v>
      </c>
      <c r="E1531">
        <v>614</v>
      </c>
      <c r="F1531" t="s">
        <v>36</v>
      </c>
      <c r="G1531">
        <v>23</v>
      </c>
      <c r="H1531">
        <v>24</v>
      </c>
      <c r="I1531">
        <v>609656</v>
      </c>
      <c r="J1531">
        <v>24001483</v>
      </c>
      <c r="K1531">
        <v>24001072</v>
      </c>
      <c r="L1531">
        <f t="shared" si="69"/>
        <v>30</v>
      </c>
      <c r="M1531">
        <f t="shared" si="70"/>
        <v>24001483</v>
      </c>
      <c r="N1531" t="str">
        <f t="shared" si="71"/>
        <v>24001483_292099</v>
      </c>
      <c r="O1531" t="e">
        <f>VLOOKUP(M1531,Sheet3!$H$2:$H$8,1,0)</f>
        <v>#N/A</v>
      </c>
    </row>
    <row r="1532" spans="1:15" x14ac:dyDescent="0.25">
      <c r="A1532">
        <v>292099</v>
      </c>
      <c r="B1532">
        <v>1204</v>
      </c>
      <c r="C1532" s="38">
        <v>45446</v>
      </c>
      <c r="D1532" t="s">
        <v>4225</v>
      </c>
      <c r="E1532">
        <v>7</v>
      </c>
      <c r="F1532" t="s">
        <v>36</v>
      </c>
      <c r="G1532">
        <v>23</v>
      </c>
      <c r="H1532">
        <v>24</v>
      </c>
      <c r="I1532">
        <v>609656</v>
      </c>
      <c r="J1532">
        <v>24001483</v>
      </c>
      <c r="K1532">
        <v>24001072</v>
      </c>
      <c r="L1532">
        <f t="shared" si="69"/>
        <v>30</v>
      </c>
      <c r="M1532">
        <f t="shared" si="70"/>
        <v>24001483</v>
      </c>
      <c r="N1532" t="str">
        <f t="shared" si="71"/>
        <v>24001483_292099</v>
      </c>
      <c r="O1532" t="e">
        <f>VLOOKUP(M1532,Sheet3!$H$2:$H$8,1,0)</f>
        <v>#N/A</v>
      </c>
    </row>
    <row r="1533" spans="1:15" x14ac:dyDescent="0.25">
      <c r="A1533">
        <v>292099</v>
      </c>
      <c r="B1533">
        <v>1204</v>
      </c>
      <c r="C1533" s="38">
        <v>45296</v>
      </c>
      <c r="D1533" t="s">
        <v>3760</v>
      </c>
      <c r="E1533">
        <v>290.7</v>
      </c>
      <c r="F1533" t="s">
        <v>36</v>
      </c>
      <c r="G1533">
        <v>24</v>
      </c>
      <c r="H1533">
        <v>23</v>
      </c>
      <c r="I1533">
        <v>600207</v>
      </c>
      <c r="J1533">
        <v>23002403</v>
      </c>
      <c r="K1533">
        <v>23001213</v>
      </c>
      <c r="L1533">
        <f t="shared" si="69"/>
        <v>30</v>
      </c>
      <c r="M1533">
        <f t="shared" si="70"/>
        <v>23002403</v>
      </c>
      <c r="N1533" t="str">
        <f t="shared" si="71"/>
        <v>23002403_292099</v>
      </c>
      <c r="O1533" t="e">
        <f>VLOOKUP(M1533,Sheet3!$H$2:$H$8,1,0)</f>
        <v>#N/A</v>
      </c>
    </row>
    <row r="1534" spans="1:15" x14ac:dyDescent="0.25">
      <c r="A1534">
        <v>292099</v>
      </c>
      <c r="B1534">
        <v>1204</v>
      </c>
      <c r="C1534" s="38">
        <v>45343</v>
      </c>
      <c r="D1534" t="s">
        <v>4226</v>
      </c>
      <c r="E1534">
        <v>25</v>
      </c>
      <c r="F1534" t="s">
        <v>36</v>
      </c>
      <c r="G1534">
        <v>24</v>
      </c>
      <c r="H1534">
        <v>23</v>
      </c>
      <c r="I1534">
        <v>603028</v>
      </c>
      <c r="J1534">
        <v>24001179</v>
      </c>
      <c r="K1534">
        <v>24001023</v>
      </c>
      <c r="L1534">
        <f t="shared" si="69"/>
        <v>30</v>
      </c>
      <c r="M1534">
        <f t="shared" si="70"/>
        <v>24001179</v>
      </c>
      <c r="N1534" t="str">
        <f t="shared" si="71"/>
        <v>24001179_292099</v>
      </c>
      <c r="O1534" t="e">
        <f>VLOOKUP(M1534,Sheet3!$H$2:$H$8,1,0)</f>
        <v>#N/A</v>
      </c>
    </row>
    <row r="1535" spans="1:15" x14ac:dyDescent="0.25">
      <c r="A1535">
        <v>292099</v>
      </c>
      <c r="B1535">
        <v>1204</v>
      </c>
      <c r="C1535" s="38">
        <v>45343</v>
      </c>
      <c r="D1535" t="s">
        <v>4226</v>
      </c>
      <c r="E1535">
        <v>1755</v>
      </c>
      <c r="F1535" t="s">
        <v>36</v>
      </c>
      <c r="G1535">
        <v>24</v>
      </c>
      <c r="H1535">
        <v>23</v>
      </c>
      <c r="I1535">
        <v>603028</v>
      </c>
      <c r="J1535">
        <v>24001179</v>
      </c>
      <c r="K1535">
        <v>24001023</v>
      </c>
      <c r="L1535">
        <f t="shared" si="69"/>
        <v>30</v>
      </c>
      <c r="M1535">
        <f t="shared" si="70"/>
        <v>24001179</v>
      </c>
      <c r="N1535" t="str">
        <f t="shared" si="71"/>
        <v>24001179_292099</v>
      </c>
      <c r="O1535" t="e">
        <f>VLOOKUP(M1535,Sheet3!$H$2:$H$8,1,0)</f>
        <v>#N/A</v>
      </c>
    </row>
    <row r="1536" spans="1:15" x14ac:dyDescent="0.25">
      <c r="A1536">
        <v>292099</v>
      </c>
      <c r="B1536">
        <v>1204</v>
      </c>
      <c r="C1536" s="38">
        <v>45343</v>
      </c>
      <c r="D1536" t="s">
        <v>4226</v>
      </c>
      <c r="E1536">
        <v>19.8</v>
      </c>
      <c r="F1536" t="s">
        <v>36</v>
      </c>
      <c r="G1536">
        <v>24</v>
      </c>
      <c r="H1536">
        <v>23</v>
      </c>
      <c r="I1536">
        <v>603028</v>
      </c>
      <c r="J1536">
        <v>24001179</v>
      </c>
      <c r="K1536">
        <v>24001023</v>
      </c>
      <c r="L1536">
        <f t="shared" si="69"/>
        <v>30</v>
      </c>
      <c r="M1536">
        <f t="shared" si="70"/>
        <v>24001179</v>
      </c>
      <c r="N1536" t="str">
        <f t="shared" si="71"/>
        <v>24001179_292099</v>
      </c>
      <c r="O1536" t="e">
        <f>VLOOKUP(M1536,Sheet3!$H$2:$H$8,1,0)</f>
        <v>#N/A</v>
      </c>
    </row>
    <row r="1537" spans="1:15" x14ac:dyDescent="0.25">
      <c r="A1537">
        <v>292099</v>
      </c>
      <c r="B1537">
        <v>1204</v>
      </c>
      <c r="C1537" s="38">
        <v>45343</v>
      </c>
      <c r="D1537" t="s">
        <v>4227</v>
      </c>
      <c r="E1537">
        <v>308</v>
      </c>
      <c r="F1537" t="s">
        <v>36</v>
      </c>
      <c r="G1537">
        <v>24</v>
      </c>
      <c r="H1537">
        <v>23</v>
      </c>
      <c r="I1537">
        <v>603028</v>
      </c>
      <c r="J1537">
        <v>24001180</v>
      </c>
      <c r="K1537">
        <v>24001023</v>
      </c>
      <c r="L1537">
        <f t="shared" si="69"/>
        <v>30</v>
      </c>
      <c r="M1537">
        <f t="shared" si="70"/>
        <v>24001180</v>
      </c>
      <c r="N1537" t="str">
        <f t="shared" si="71"/>
        <v>24001180_292099</v>
      </c>
      <c r="O1537" t="e">
        <f>VLOOKUP(M1537,Sheet3!$H$2:$H$8,1,0)</f>
        <v>#N/A</v>
      </c>
    </row>
    <row r="1538" spans="1:15" x14ac:dyDescent="0.25">
      <c r="A1538">
        <v>292100</v>
      </c>
      <c r="B1538">
        <v>1204</v>
      </c>
      <c r="C1538" s="38">
        <v>45247</v>
      </c>
      <c r="E1538">
        <v>2</v>
      </c>
      <c r="F1538" t="s">
        <v>36</v>
      </c>
      <c r="L1538">
        <f t="shared" si="69"/>
        <v>0</v>
      </c>
      <c r="M1538">
        <f t="shared" si="70"/>
        <v>0</v>
      </c>
      <c r="N1538" t="str">
        <f t="shared" si="71"/>
        <v>0_292100</v>
      </c>
      <c r="O1538" t="e">
        <f>VLOOKUP(M1538,Sheet3!$H$2:$H$8,1,0)</f>
        <v>#N/A</v>
      </c>
    </row>
    <row r="1539" spans="1:15" x14ac:dyDescent="0.25">
      <c r="A1539">
        <v>292100</v>
      </c>
      <c r="B1539">
        <v>1204</v>
      </c>
      <c r="C1539" s="38">
        <v>45196</v>
      </c>
      <c r="D1539" t="s">
        <v>3308</v>
      </c>
      <c r="E1539">
        <v>520.70000000000005</v>
      </c>
      <c r="F1539" t="s">
        <v>36</v>
      </c>
      <c r="G1539">
        <v>23</v>
      </c>
      <c r="H1539">
        <v>23</v>
      </c>
      <c r="I1539">
        <v>12692</v>
      </c>
      <c r="J1539">
        <v>23001982</v>
      </c>
      <c r="K1539">
        <v>23001134</v>
      </c>
      <c r="L1539">
        <f t="shared" si="69"/>
        <v>30</v>
      </c>
      <c r="M1539">
        <f t="shared" si="70"/>
        <v>23001982</v>
      </c>
      <c r="N1539" t="str">
        <f t="shared" si="71"/>
        <v>23001982_292100</v>
      </c>
      <c r="O1539" t="e">
        <f>VLOOKUP(M1539,Sheet3!$H$2:$H$8,1,0)</f>
        <v>#N/A</v>
      </c>
    </row>
    <row r="1540" spans="1:15" x14ac:dyDescent="0.25">
      <c r="A1540">
        <v>292100</v>
      </c>
      <c r="B1540">
        <v>1204</v>
      </c>
      <c r="C1540" s="38">
        <v>45196</v>
      </c>
      <c r="D1540" t="s">
        <v>3314</v>
      </c>
      <c r="E1540">
        <v>316</v>
      </c>
      <c r="F1540" t="s">
        <v>36</v>
      </c>
      <c r="G1540">
        <v>23</v>
      </c>
      <c r="H1540">
        <v>23</v>
      </c>
      <c r="I1540">
        <v>12692</v>
      </c>
      <c r="J1540">
        <v>23002030</v>
      </c>
      <c r="K1540">
        <v>23001141</v>
      </c>
      <c r="L1540">
        <f t="shared" si="69"/>
        <v>30</v>
      </c>
      <c r="M1540">
        <f t="shared" si="70"/>
        <v>23002030</v>
      </c>
      <c r="N1540" t="str">
        <f t="shared" si="71"/>
        <v>23002030_292100</v>
      </c>
      <c r="O1540" t="e">
        <f>VLOOKUP(M1540,Sheet3!$H$2:$H$8,1,0)</f>
        <v>#N/A</v>
      </c>
    </row>
    <row r="1541" spans="1:15" x14ac:dyDescent="0.25">
      <c r="A1541">
        <v>292100</v>
      </c>
      <c r="B1541">
        <v>1204</v>
      </c>
      <c r="C1541" s="38">
        <v>45196</v>
      </c>
      <c r="D1541" t="s">
        <v>3314</v>
      </c>
      <c r="E1541">
        <v>4.3</v>
      </c>
      <c r="F1541" t="s">
        <v>36</v>
      </c>
      <c r="G1541">
        <v>23</v>
      </c>
      <c r="H1541">
        <v>23</v>
      </c>
      <c r="I1541">
        <v>12692</v>
      </c>
      <c r="J1541">
        <v>23002030</v>
      </c>
      <c r="K1541">
        <v>23001141</v>
      </c>
      <c r="L1541">
        <f t="shared" si="69"/>
        <v>30</v>
      </c>
      <c r="M1541">
        <f t="shared" si="70"/>
        <v>23002030</v>
      </c>
      <c r="N1541" t="str">
        <f t="shared" si="71"/>
        <v>23002030_292100</v>
      </c>
      <c r="O1541" t="e">
        <f>VLOOKUP(M1541,Sheet3!$H$2:$H$8,1,0)</f>
        <v>#N/A</v>
      </c>
    </row>
    <row r="1542" spans="1:15" x14ac:dyDescent="0.25">
      <c r="A1542">
        <v>292100</v>
      </c>
      <c r="B1542">
        <v>1204</v>
      </c>
      <c r="C1542" s="38">
        <v>45222</v>
      </c>
      <c r="D1542" t="s">
        <v>3347</v>
      </c>
      <c r="E1542">
        <v>418.9</v>
      </c>
      <c r="F1542" t="s">
        <v>36</v>
      </c>
      <c r="G1542">
        <v>23</v>
      </c>
      <c r="H1542">
        <v>23</v>
      </c>
      <c r="I1542">
        <v>901411</v>
      </c>
      <c r="J1542">
        <v>23002126</v>
      </c>
      <c r="K1542">
        <v>23001149</v>
      </c>
      <c r="L1542">
        <f t="shared" si="69"/>
        <v>30</v>
      </c>
      <c r="M1542">
        <f t="shared" si="70"/>
        <v>23002126</v>
      </c>
      <c r="N1542" t="str">
        <f t="shared" si="71"/>
        <v>23002126_292100</v>
      </c>
      <c r="O1542" t="e">
        <f>VLOOKUP(M1542,Sheet3!$H$2:$H$8,1,0)</f>
        <v>#N/A</v>
      </c>
    </row>
    <row r="1543" spans="1:15" x14ac:dyDescent="0.25">
      <c r="A1543">
        <v>292100</v>
      </c>
      <c r="B1543">
        <v>1204</v>
      </c>
      <c r="C1543" s="38">
        <v>45222</v>
      </c>
      <c r="D1543" t="s">
        <v>3347</v>
      </c>
      <c r="E1543">
        <v>6</v>
      </c>
      <c r="F1543" t="s">
        <v>36</v>
      </c>
      <c r="G1543">
        <v>23</v>
      </c>
      <c r="H1543">
        <v>23</v>
      </c>
      <c r="I1543">
        <v>901411</v>
      </c>
      <c r="J1543">
        <v>23002126</v>
      </c>
      <c r="K1543">
        <v>23001149</v>
      </c>
      <c r="L1543">
        <f t="shared" si="69"/>
        <v>30</v>
      </c>
      <c r="M1543">
        <f t="shared" si="70"/>
        <v>23002126</v>
      </c>
      <c r="N1543" t="str">
        <f t="shared" si="71"/>
        <v>23002126_292100</v>
      </c>
      <c r="O1543" t="e">
        <f>VLOOKUP(M1543,Sheet3!$H$2:$H$8,1,0)</f>
        <v>#N/A</v>
      </c>
    </row>
    <row r="1544" spans="1:15" x14ac:dyDescent="0.25">
      <c r="A1544">
        <v>292100</v>
      </c>
      <c r="B1544">
        <v>1204</v>
      </c>
      <c r="C1544" s="38">
        <v>45231</v>
      </c>
      <c r="D1544" t="s">
        <v>3355</v>
      </c>
      <c r="E1544">
        <v>557</v>
      </c>
      <c r="F1544" t="s">
        <v>36</v>
      </c>
      <c r="G1544">
        <v>23</v>
      </c>
      <c r="H1544">
        <v>23</v>
      </c>
      <c r="I1544">
        <v>902052</v>
      </c>
      <c r="J1544">
        <v>23002103</v>
      </c>
      <c r="K1544">
        <v>23001155</v>
      </c>
      <c r="L1544">
        <f t="shared" ref="L1544:L1607" si="72">LEN(D1544)</f>
        <v>30</v>
      </c>
      <c r="M1544">
        <f t="shared" ref="M1544:M1607" si="73">IF(L1544&lt;=7,D1544,J1544)</f>
        <v>23002103</v>
      </c>
      <c r="N1544" t="str">
        <f t="shared" ref="N1544:N1607" si="74">CONCATENATE(M1544,"_",A1544)</f>
        <v>23002103_292100</v>
      </c>
      <c r="O1544" t="e">
        <f>VLOOKUP(M1544,Sheet3!$H$2:$H$8,1,0)</f>
        <v>#N/A</v>
      </c>
    </row>
    <row r="1545" spans="1:15" x14ac:dyDescent="0.25">
      <c r="A1545">
        <v>292100</v>
      </c>
      <c r="B1545">
        <v>1204</v>
      </c>
      <c r="C1545" s="38">
        <v>45247</v>
      </c>
      <c r="D1545" t="s">
        <v>3379</v>
      </c>
      <c r="E1545">
        <v>813.5</v>
      </c>
      <c r="F1545" t="s">
        <v>36</v>
      </c>
      <c r="G1545">
        <v>23</v>
      </c>
      <c r="H1545">
        <v>23</v>
      </c>
      <c r="I1545">
        <v>903005</v>
      </c>
      <c r="J1545">
        <v>23002184</v>
      </c>
      <c r="K1545">
        <v>23001166</v>
      </c>
      <c r="L1545">
        <f t="shared" si="72"/>
        <v>30</v>
      </c>
      <c r="M1545">
        <f t="shared" si="73"/>
        <v>23002184</v>
      </c>
      <c r="N1545" t="str">
        <f t="shared" si="74"/>
        <v>23002184_292100</v>
      </c>
      <c r="O1545" t="e">
        <f>VLOOKUP(M1545,Sheet3!$H$2:$H$8,1,0)</f>
        <v>#N/A</v>
      </c>
    </row>
    <row r="1546" spans="1:15" x14ac:dyDescent="0.25">
      <c r="A1546">
        <v>292100</v>
      </c>
      <c r="B1546">
        <v>1204</v>
      </c>
      <c r="C1546" s="38">
        <v>45247</v>
      </c>
      <c r="D1546" t="s">
        <v>3379</v>
      </c>
      <c r="E1546">
        <v>6</v>
      </c>
      <c r="F1546" t="s">
        <v>36</v>
      </c>
      <c r="G1546">
        <v>23</v>
      </c>
      <c r="H1546">
        <v>23</v>
      </c>
      <c r="I1546">
        <v>903005</v>
      </c>
      <c r="J1546">
        <v>23002184</v>
      </c>
      <c r="K1546">
        <v>23001166</v>
      </c>
      <c r="L1546">
        <f t="shared" si="72"/>
        <v>30</v>
      </c>
      <c r="M1546">
        <f t="shared" si="73"/>
        <v>23002184</v>
      </c>
      <c r="N1546" t="str">
        <f t="shared" si="74"/>
        <v>23002184_292100</v>
      </c>
      <c r="O1546" t="e">
        <f>VLOOKUP(M1546,Sheet3!$H$2:$H$8,1,0)</f>
        <v>#N/A</v>
      </c>
    </row>
    <row r="1547" spans="1:15" x14ac:dyDescent="0.25">
      <c r="A1547">
        <v>292100</v>
      </c>
      <c r="B1547">
        <v>1204</v>
      </c>
      <c r="C1547" s="38">
        <v>45247</v>
      </c>
      <c r="D1547" t="s">
        <v>3389</v>
      </c>
      <c r="E1547">
        <v>501</v>
      </c>
      <c r="F1547" t="s">
        <v>36</v>
      </c>
      <c r="G1547">
        <v>23</v>
      </c>
      <c r="H1547">
        <v>23</v>
      </c>
      <c r="I1547">
        <v>903005</v>
      </c>
      <c r="J1547">
        <v>23002222</v>
      </c>
      <c r="K1547">
        <v>23001175</v>
      </c>
      <c r="L1547">
        <f t="shared" si="72"/>
        <v>30</v>
      </c>
      <c r="M1547">
        <f t="shared" si="73"/>
        <v>23002222</v>
      </c>
      <c r="N1547" t="str">
        <f t="shared" si="74"/>
        <v>23002222_292100</v>
      </c>
      <c r="O1547" t="e">
        <f>VLOOKUP(M1547,Sheet3!$H$2:$H$8,1,0)</f>
        <v>#N/A</v>
      </c>
    </row>
    <row r="1548" spans="1:15" x14ac:dyDescent="0.25">
      <c r="A1548">
        <v>292100</v>
      </c>
      <c r="B1548">
        <v>1204</v>
      </c>
      <c r="C1548" s="38">
        <v>45247</v>
      </c>
      <c r="D1548" t="s">
        <v>3389</v>
      </c>
      <c r="E1548">
        <v>5</v>
      </c>
      <c r="F1548" t="s">
        <v>36</v>
      </c>
      <c r="G1548">
        <v>23</v>
      </c>
      <c r="H1548">
        <v>23</v>
      </c>
      <c r="I1548">
        <v>903005</v>
      </c>
      <c r="J1548">
        <v>23002222</v>
      </c>
      <c r="K1548">
        <v>23001175</v>
      </c>
      <c r="L1548">
        <f t="shared" si="72"/>
        <v>30</v>
      </c>
      <c r="M1548">
        <f t="shared" si="73"/>
        <v>23002222</v>
      </c>
      <c r="N1548" t="str">
        <f t="shared" si="74"/>
        <v>23002222_292100</v>
      </c>
      <c r="O1548" t="e">
        <f>VLOOKUP(M1548,Sheet3!$H$2:$H$8,1,0)</f>
        <v>#N/A</v>
      </c>
    </row>
    <row r="1549" spans="1:15" x14ac:dyDescent="0.25">
      <c r="A1549">
        <v>292100</v>
      </c>
      <c r="B1549">
        <v>1204</v>
      </c>
      <c r="C1549" s="38">
        <v>45247</v>
      </c>
      <c r="D1549" t="s">
        <v>3391</v>
      </c>
      <c r="E1549">
        <v>397.8</v>
      </c>
      <c r="F1549" t="s">
        <v>36</v>
      </c>
      <c r="G1549">
        <v>23</v>
      </c>
      <c r="H1549">
        <v>23</v>
      </c>
      <c r="I1549">
        <v>903008</v>
      </c>
      <c r="J1549">
        <v>23002228</v>
      </c>
      <c r="K1549">
        <v>23001176</v>
      </c>
      <c r="L1549">
        <f t="shared" si="72"/>
        <v>30</v>
      </c>
      <c r="M1549">
        <f t="shared" si="73"/>
        <v>23002228</v>
      </c>
      <c r="N1549" t="str">
        <f t="shared" si="74"/>
        <v>23002228_292100</v>
      </c>
      <c r="O1549" t="e">
        <f>VLOOKUP(M1549,Sheet3!$H$2:$H$8,1,0)</f>
        <v>#N/A</v>
      </c>
    </row>
    <row r="1550" spans="1:15" x14ac:dyDescent="0.25">
      <c r="A1550">
        <v>292100</v>
      </c>
      <c r="B1550">
        <v>1204</v>
      </c>
      <c r="C1550" s="38">
        <v>45280</v>
      </c>
      <c r="D1550" t="s">
        <v>3464</v>
      </c>
      <c r="E1550">
        <v>7.9</v>
      </c>
      <c r="F1550" t="s">
        <v>36</v>
      </c>
      <c r="G1550">
        <v>23</v>
      </c>
      <c r="H1550">
        <v>23</v>
      </c>
      <c r="I1550">
        <v>905007</v>
      </c>
      <c r="J1550">
        <v>23002354</v>
      </c>
      <c r="K1550">
        <v>23001198</v>
      </c>
      <c r="L1550">
        <f t="shared" si="72"/>
        <v>30</v>
      </c>
      <c r="M1550">
        <f t="shared" si="73"/>
        <v>23002354</v>
      </c>
      <c r="N1550" t="str">
        <f t="shared" si="74"/>
        <v>23002354_292100</v>
      </c>
      <c r="O1550" t="e">
        <f>VLOOKUP(M1550,Sheet3!$H$2:$H$8,1,0)</f>
        <v>#N/A</v>
      </c>
    </row>
    <row r="1551" spans="1:15" x14ac:dyDescent="0.25">
      <c r="A1551">
        <v>292100</v>
      </c>
      <c r="B1551">
        <v>1204</v>
      </c>
      <c r="C1551" s="38">
        <v>45280</v>
      </c>
      <c r="D1551" t="s">
        <v>3464</v>
      </c>
      <c r="E1551">
        <v>908</v>
      </c>
      <c r="F1551" t="s">
        <v>36</v>
      </c>
      <c r="G1551">
        <v>23</v>
      </c>
      <c r="H1551">
        <v>23</v>
      </c>
      <c r="I1551">
        <v>905007</v>
      </c>
      <c r="J1551">
        <v>23002354</v>
      </c>
      <c r="K1551">
        <v>23001198</v>
      </c>
      <c r="L1551">
        <f t="shared" si="72"/>
        <v>30</v>
      </c>
      <c r="M1551">
        <f t="shared" si="73"/>
        <v>23002354</v>
      </c>
      <c r="N1551" t="str">
        <f t="shared" si="74"/>
        <v>23002354_292100</v>
      </c>
      <c r="O1551" t="e">
        <f>VLOOKUP(M1551,Sheet3!$H$2:$H$8,1,0)</f>
        <v>#N/A</v>
      </c>
    </row>
    <row r="1552" spans="1:15" x14ac:dyDescent="0.25">
      <c r="A1552">
        <v>292100</v>
      </c>
      <c r="B1552">
        <v>1204</v>
      </c>
      <c r="C1552" s="38">
        <v>45280</v>
      </c>
      <c r="D1552" t="s">
        <v>4007</v>
      </c>
      <c r="E1552">
        <v>5073</v>
      </c>
      <c r="F1552" t="s">
        <v>36</v>
      </c>
      <c r="G1552">
        <v>23</v>
      </c>
      <c r="H1552">
        <v>23</v>
      </c>
      <c r="I1552">
        <v>905007</v>
      </c>
      <c r="J1552">
        <v>23002373</v>
      </c>
      <c r="K1552">
        <v>23001204</v>
      </c>
      <c r="L1552">
        <f t="shared" si="72"/>
        <v>30</v>
      </c>
      <c r="M1552">
        <f t="shared" si="73"/>
        <v>23002373</v>
      </c>
      <c r="N1552" t="str">
        <f t="shared" si="74"/>
        <v>23002373_292100</v>
      </c>
      <c r="O1552" t="e">
        <f>VLOOKUP(M1552,Sheet3!$H$2:$H$8,1,0)</f>
        <v>#N/A</v>
      </c>
    </row>
    <row r="1553" spans="1:15" x14ac:dyDescent="0.25">
      <c r="A1553">
        <v>292100</v>
      </c>
      <c r="B1553">
        <v>1204</v>
      </c>
      <c r="C1553" s="38">
        <v>45280</v>
      </c>
      <c r="D1553" t="s">
        <v>4008</v>
      </c>
      <c r="E1553">
        <v>1058</v>
      </c>
      <c r="F1553" t="s">
        <v>36</v>
      </c>
      <c r="G1553">
        <v>23</v>
      </c>
      <c r="H1553">
        <v>23</v>
      </c>
      <c r="I1553">
        <v>905007</v>
      </c>
      <c r="J1553">
        <v>23002374</v>
      </c>
      <c r="K1553">
        <v>23001204</v>
      </c>
      <c r="L1553">
        <f t="shared" si="72"/>
        <v>30</v>
      </c>
      <c r="M1553">
        <f t="shared" si="73"/>
        <v>23002374</v>
      </c>
      <c r="N1553" t="str">
        <f t="shared" si="74"/>
        <v>23002374_292100</v>
      </c>
      <c r="O1553" t="e">
        <f>VLOOKUP(M1553,Sheet3!$H$2:$H$8,1,0)</f>
        <v>#N/A</v>
      </c>
    </row>
    <row r="1554" spans="1:15" x14ac:dyDescent="0.25">
      <c r="A1554">
        <v>292100</v>
      </c>
      <c r="B1554">
        <v>1204</v>
      </c>
      <c r="C1554" s="38">
        <v>45280</v>
      </c>
      <c r="D1554" t="s">
        <v>4230</v>
      </c>
      <c r="E1554">
        <v>272.7</v>
      </c>
      <c r="F1554" t="s">
        <v>36</v>
      </c>
      <c r="G1554">
        <v>23</v>
      </c>
      <c r="H1554">
        <v>23</v>
      </c>
      <c r="I1554">
        <v>905007</v>
      </c>
      <c r="J1554">
        <v>23002393</v>
      </c>
      <c r="K1554">
        <v>23001204</v>
      </c>
      <c r="L1554">
        <f t="shared" si="72"/>
        <v>30</v>
      </c>
      <c r="M1554">
        <f t="shared" si="73"/>
        <v>23002393</v>
      </c>
      <c r="N1554" t="str">
        <f t="shared" si="74"/>
        <v>23002393_292100</v>
      </c>
      <c r="O1554" t="e">
        <f>VLOOKUP(M1554,Sheet3!$H$2:$H$8,1,0)</f>
        <v>#N/A</v>
      </c>
    </row>
    <row r="1555" spans="1:15" x14ac:dyDescent="0.25">
      <c r="A1555">
        <v>292100</v>
      </c>
      <c r="B1555">
        <v>1204</v>
      </c>
      <c r="C1555" s="38">
        <v>45280</v>
      </c>
      <c r="D1555" t="s">
        <v>4231</v>
      </c>
      <c r="E1555">
        <v>1182</v>
      </c>
      <c r="F1555" t="s">
        <v>36</v>
      </c>
      <c r="G1555">
        <v>23</v>
      </c>
      <c r="H1555">
        <v>23</v>
      </c>
      <c r="I1555">
        <v>905007</v>
      </c>
      <c r="J1555">
        <v>23002394</v>
      </c>
      <c r="K1555">
        <v>23001204</v>
      </c>
      <c r="L1555">
        <f t="shared" si="72"/>
        <v>30</v>
      </c>
      <c r="M1555">
        <f t="shared" si="73"/>
        <v>23002394</v>
      </c>
      <c r="N1555" t="str">
        <f t="shared" si="74"/>
        <v>23002394_292100</v>
      </c>
      <c r="O1555" t="e">
        <f>VLOOKUP(M1555,Sheet3!$H$2:$H$8,1,0)</f>
        <v>#N/A</v>
      </c>
    </row>
    <row r="1556" spans="1:15" x14ac:dyDescent="0.25">
      <c r="A1556">
        <v>292100</v>
      </c>
      <c r="B1556">
        <v>1204</v>
      </c>
      <c r="C1556" s="38">
        <v>45280</v>
      </c>
      <c r="D1556" t="s">
        <v>4232</v>
      </c>
      <c r="E1556">
        <v>2234</v>
      </c>
      <c r="F1556" t="s">
        <v>36</v>
      </c>
      <c r="G1556">
        <v>23</v>
      </c>
      <c r="H1556">
        <v>23</v>
      </c>
      <c r="I1556">
        <v>905007</v>
      </c>
      <c r="J1556">
        <v>23002395</v>
      </c>
      <c r="K1556">
        <v>23001204</v>
      </c>
      <c r="L1556">
        <f t="shared" si="72"/>
        <v>30</v>
      </c>
      <c r="M1556">
        <f t="shared" si="73"/>
        <v>23002395</v>
      </c>
      <c r="N1556" t="str">
        <f t="shared" si="74"/>
        <v>23002395_292100</v>
      </c>
      <c r="O1556" t="e">
        <f>VLOOKUP(M1556,Sheet3!$H$2:$H$8,1,0)</f>
        <v>#N/A</v>
      </c>
    </row>
    <row r="1557" spans="1:15" x14ac:dyDescent="0.25">
      <c r="A1557">
        <v>292100</v>
      </c>
      <c r="B1557">
        <v>1204</v>
      </c>
      <c r="C1557" s="38">
        <v>45280</v>
      </c>
      <c r="D1557" t="s">
        <v>4233</v>
      </c>
      <c r="E1557">
        <v>302.60000000000002</v>
      </c>
      <c r="F1557" t="s">
        <v>36</v>
      </c>
      <c r="G1557">
        <v>23</v>
      </c>
      <c r="H1557">
        <v>23</v>
      </c>
      <c r="I1557">
        <v>905007</v>
      </c>
      <c r="J1557">
        <v>23002396</v>
      </c>
      <c r="K1557">
        <v>23001204</v>
      </c>
      <c r="L1557">
        <f t="shared" si="72"/>
        <v>30</v>
      </c>
      <c r="M1557">
        <f t="shared" si="73"/>
        <v>23002396</v>
      </c>
      <c r="N1557" t="str">
        <f t="shared" si="74"/>
        <v>23002396_292100</v>
      </c>
      <c r="O1557" t="e">
        <f>VLOOKUP(M1557,Sheet3!$H$2:$H$8,1,0)</f>
        <v>#N/A</v>
      </c>
    </row>
    <row r="1558" spans="1:15" x14ac:dyDescent="0.25">
      <c r="A1558">
        <v>292100</v>
      </c>
      <c r="B1558">
        <v>1204</v>
      </c>
      <c r="C1558" s="38">
        <v>45322</v>
      </c>
      <c r="D1558" t="s">
        <v>3500</v>
      </c>
      <c r="E1558">
        <v>457.6</v>
      </c>
      <c r="F1558" t="s">
        <v>36</v>
      </c>
      <c r="G1558">
        <v>23</v>
      </c>
      <c r="H1558">
        <v>24</v>
      </c>
      <c r="I1558">
        <v>600568</v>
      </c>
      <c r="J1558">
        <v>23002428</v>
      </c>
      <c r="K1558">
        <v>23001207</v>
      </c>
      <c r="L1558">
        <f t="shared" si="72"/>
        <v>30</v>
      </c>
      <c r="M1558">
        <f t="shared" si="73"/>
        <v>23002428</v>
      </c>
      <c r="N1558" t="str">
        <f t="shared" si="74"/>
        <v>23002428_292100</v>
      </c>
      <c r="O1558" t="e">
        <f>VLOOKUP(M1558,Sheet3!$H$2:$H$8,1,0)</f>
        <v>#N/A</v>
      </c>
    </row>
    <row r="1559" spans="1:15" x14ac:dyDescent="0.25">
      <c r="A1559">
        <v>292100</v>
      </c>
      <c r="B1559">
        <v>1204</v>
      </c>
      <c r="C1559" s="38">
        <v>45322</v>
      </c>
      <c r="D1559" t="s">
        <v>3500</v>
      </c>
      <c r="E1559">
        <v>4</v>
      </c>
      <c r="F1559" t="s">
        <v>36</v>
      </c>
      <c r="G1559">
        <v>23</v>
      </c>
      <c r="H1559">
        <v>24</v>
      </c>
      <c r="I1559">
        <v>600568</v>
      </c>
      <c r="J1559">
        <v>23002428</v>
      </c>
      <c r="K1559">
        <v>23001207</v>
      </c>
      <c r="L1559">
        <f t="shared" si="72"/>
        <v>30</v>
      </c>
      <c r="M1559">
        <f t="shared" si="73"/>
        <v>23002428</v>
      </c>
      <c r="N1559" t="str">
        <f t="shared" si="74"/>
        <v>23002428_292100</v>
      </c>
      <c r="O1559" t="e">
        <f>VLOOKUP(M1559,Sheet3!$H$2:$H$8,1,0)</f>
        <v>#N/A</v>
      </c>
    </row>
    <row r="1560" spans="1:15" x14ac:dyDescent="0.25">
      <c r="A1560">
        <v>292100</v>
      </c>
      <c r="B1560">
        <v>1204</v>
      </c>
      <c r="C1560" s="38">
        <v>45313</v>
      </c>
      <c r="D1560" t="s">
        <v>4234</v>
      </c>
      <c r="E1560">
        <v>122.9</v>
      </c>
      <c r="F1560" t="s">
        <v>36</v>
      </c>
      <c r="G1560">
        <v>23</v>
      </c>
      <c r="H1560">
        <v>24</v>
      </c>
      <c r="I1560">
        <v>601139</v>
      </c>
      <c r="J1560">
        <v>23002393</v>
      </c>
      <c r="K1560">
        <v>23001237</v>
      </c>
      <c r="L1560">
        <f t="shared" si="72"/>
        <v>30</v>
      </c>
      <c r="M1560">
        <f t="shared" si="73"/>
        <v>23002393</v>
      </c>
      <c r="N1560" t="str">
        <f t="shared" si="74"/>
        <v>23002393_292100</v>
      </c>
      <c r="O1560" t="e">
        <f>VLOOKUP(M1560,Sheet3!$H$2:$H$8,1,0)</f>
        <v>#N/A</v>
      </c>
    </row>
    <row r="1561" spans="1:15" x14ac:dyDescent="0.25">
      <c r="A1561">
        <v>292100</v>
      </c>
      <c r="B1561">
        <v>1204</v>
      </c>
      <c r="C1561" s="38">
        <v>45338</v>
      </c>
      <c r="D1561" t="s">
        <v>4025</v>
      </c>
      <c r="E1561">
        <v>2659.4</v>
      </c>
      <c r="F1561" t="s">
        <v>36</v>
      </c>
      <c r="G1561">
        <v>23</v>
      </c>
      <c r="H1561">
        <v>24</v>
      </c>
      <c r="I1561">
        <v>602791</v>
      </c>
      <c r="J1561">
        <v>24001036</v>
      </c>
      <c r="K1561">
        <v>24001001</v>
      </c>
      <c r="L1561">
        <f t="shared" si="72"/>
        <v>30</v>
      </c>
      <c r="M1561">
        <f t="shared" si="73"/>
        <v>24001036</v>
      </c>
      <c r="N1561" t="str">
        <f t="shared" si="74"/>
        <v>24001036_292100</v>
      </c>
      <c r="O1561" t="e">
        <f>VLOOKUP(M1561,Sheet3!$H$2:$H$8,1,0)</f>
        <v>#N/A</v>
      </c>
    </row>
    <row r="1562" spans="1:15" x14ac:dyDescent="0.25">
      <c r="A1562">
        <v>292100</v>
      </c>
      <c r="B1562">
        <v>1204</v>
      </c>
      <c r="C1562" s="38">
        <v>45338</v>
      </c>
      <c r="D1562" t="s">
        <v>4029</v>
      </c>
      <c r="E1562">
        <v>1190</v>
      </c>
      <c r="F1562" t="s">
        <v>36</v>
      </c>
      <c r="G1562">
        <v>23</v>
      </c>
      <c r="H1562">
        <v>24</v>
      </c>
      <c r="I1562">
        <v>602791</v>
      </c>
      <c r="J1562">
        <v>24001097</v>
      </c>
      <c r="K1562">
        <v>24001001</v>
      </c>
      <c r="L1562">
        <f t="shared" si="72"/>
        <v>30</v>
      </c>
      <c r="M1562">
        <f t="shared" si="73"/>
        <v>24001097</v>
      </c>
      <c r="N1562" t="str">
        <f t="shared" si="74"/>
        <v>24001097_292100</v>
      </c>
      <c r="O1562" t="e">
        <f>VLOOKUP(M1562,Sheet3!$H$2:$H$8,1,0)</f>
        <v>#N/A</v>
      </c>
    </row>
    <row r="1563" spans="1:15" x14ac:dyDescent="0.25">
      <c r="A1563">
        <v>292100</v>
      </c>
      <c r="B1563">
        <v>1204</v>
      </c>
      <c r="C1563" s="38">
        <v>45338</v>
      </c>
      <c r="D1563" t="s">
        <v>4030</v>
      </c>
      <c r="E1563">
        <v>1379</v>
      </c>
      <c r="F1563" t="s">
        <v>36</v>
      </c>
      <c r="G1563">
        <v>23</v>
      </c>
      <c r="H1563">
        <v>24</v>
      </c>
      <c r="I1563">
        <v>602791</v>
      </c>
      <c r="J1563">
        <v>24001100</v>
      </c>
      <c r="K1563">
        <v>24001001</v>
      </c>
      <c r="L1563">
        <f t="shared" si="72"/>
        <v>30</v>
      </c>
      <c r="M1563">
        <f t="shared" si="73"/>
        <v>24001100</v>
      </c>
      <c r="N1563" t="str">
        <f t="shared" si="74"/>
        <v>24001100_292100</v>
      </c>
      <c r="O1563" t="e">
        <f>VLOOKUP(M1563,Sheet3!$H$2:$H$8,1,0)</f>
        <v>#N/A</v>
      </c>
    </row>
    <row r="1564" spans="1:15" x14ac:dyDescent="0.25">
      <c r="A1564">
        <v>292100</v>
      </c>
      <c r="B1564">
        <v>1204</v>
      </c>
      <c r="C1564" s="38">
        <v>45338</v>
      </c>
      <c r="D1564" t="s">
        <v>4030</v>
      </c>
      <c r="E1564">
        <v>29</v>
      </c>
      <c r="F1564" t="s">
        <v>36</v>
      </c>
      <c r="G1564">
        <v>23</v>
      </c>
      <c r="H1564">
        <v>24</v>
      </c>
      <c r="I1564">
        <v>602791</v>
      </c>
      <c r="J1564">
        <v>24001100</v>
      </c>
      <c r="K1564">
        <v>24001001</v>
      </c>
      <c r="L1564">
        <f t="shared" si="72"/>
        <v>30</v>
      </c>
      <c r="M1564">
        <f t="shared" si="73"/>
        <v>24001100</v>
      </c>
      <c r="N1564" t="str">
        <f t="shared" si="74"/>
        <v>24001100_292100</v>
      </c>
      <c r="O1564" t="e">
        <f>VLOOKUP(M1564,Sheet3!$H$2:$H$8,1,0)</f>
        <v>#N/A</v>
      </c>
    </row>
    <row r="1565" spans="1:15" x14ac:dyDescent="0.25">
      <c r="A1565">
        <v>292100</v>
      </c>
      <c r="B1565">
        <v>1204</v>
      </c>
      <c r="C1565" s="38">
        <v>45343</v>
      </c>
      <c r="D1565" t="s">
        <v>4035</v>
      </c>
      <c r="E1565">
        <v>1285.7</v>
      </c>
      <c r="F1565" t="s">
        <v>36</v>
      </c>
      <c r="G1565">
        <v>23</v>
      </c>
      <c r="H1565">
        <v>24</v>
      </c>
      <c r="I1565">
        <v>603028</v>
      </c>
      <c r="J1565">
        <v>24001156</v>
      </c>
      <c r="K1565">
        <v>24001021</v>
      </c>
      <c r="L1565">
        <f t="shared" si="72"/>
        <v>30</v>
      </c>
      <c r="M1565">
        <f t="shared" si="73"/>
        <v>24001156</v>
      </c>
      <c r="N1565" t="str">
        <f t="shared" si="74"/>
        <v>24001156_292100</v>
      </c>
      <c r="O1565" t="e">
        <f>VLOOKUP(M1565,Sheet3!$H$2:$H$8,1,0)</f>
        <v>#N/A</v>
      </c>
    </row>
    <row r="1566" spans="1:15" x14ac:dyDescent="0.25">
      <c r="A1566">
        <v>292100</v>
      </c>
      <c r="B1566">
        <v>1204</v>
      </c>
      <c r="C1566" s="38">
        <v>45365</v>
      </c>
      <c r="D1566" t="s">
        <v>4045</v>
      </c>
      <c r="E1566">
        <v>704.3</v>
      </c>
      <c r="F1566" t="s">
        <v>36</v>
      </c>
      <c r="G1566">
        <v>23</v>
      </c>
      <c r="H1566">
        <v>24</v>
      </c>
      <c r="I1566">
        <v>604234</v>
      </c>
      <c r="J1566">
        <v>24001170</v>
      </c>
      <c r="K1566">
        <v>24001022</v>
      </c>
      <c r="L1566">
        <f t="shared" si="72"/>
        <v>30</v>
      </c>
      <c r="M1566">
        <f t="shared" si="73"/>
        <v>24001170</v>
      </c>
      <c r="N1566" t="str">
        <f t="shared" si="74"/>
        <v>24001170_292100</v>
      </c>
      <c r="O1566" t="e">
        <f>VLOOKUP(M1566,Sheet3!$H$2:$H$8,1,0)</f>
        <v>#N/A</v>
      </c>
    </row>
    <row r="1567" spans="1:15" x14ac:dyDescent="0.25">
      <c r="A1567">
        <v>292100</v>
      </c>
      <c r="B1567">
        <v>1204</v>
      </c>
      <c r="C1567" s="38">
        <v>45365</v>
      </c>
      <c r="D1567" t="s">
        <v>4048</v>
      </c>
      <c r="E1567">
        <v>1156.2</v>
      </c>
      <c r="F1567" t="s">
        <v>36</v>
      </c>
      <c r="G1567">
        <v>23</v>
      </c>
      <c r="H1567">
        <v>24</v>
      </c>
      <c r="I1567">
        <v>604234</v>
      </c>
      <c r="J1567">
        <v>24001181</v>
      </c>
      <c r="K1567">
        <v>24001023</v>
      </c>
      <c r="L1567">
        <f t="shared" si="72"/>
        <v>30</v>
      </c>
      <c r="M1567">
        <f t="shared" si="73"/>
        <v>24001181</v>
      </c>
      <c r="N1567" t="str">
        <f t="shared" si="74"/>
        <v>24001181_292100</v>
      </c>
      <c r="O1567" t="e">
        <f>VLOOKUP(M1567,Sheet3!$H$2:$H$8,1,0)</f>
        <v>#N/A</v>
      </c>
    </row>
    <row r="1568" spans="1:15" x14ac:dyDescent="0.25">
      <c r="A1568">
        <v>292100</v>
      </c>
      <c r="B1568">
        <v>1204</v>
      </c>
      <c r="C1568" s="38">
        <v>45376</v>
      </c>
      <c r="D1568" t="s">
        <v>4236</v>
      </c>
      <c r="E1568">
        <v>53.1</v>
      </c>
      <c r="F1568" t="s">
        <v>36</v>
      </c>
      <c r="G1568">
        <v>23</v>
      </c>
      <c r="H1568">
        <v>24</v>
      </c>
      <c r="I1568">
        <v>605052</v>
      </c>
      <c r="J1568">
        <v>24001156</v>
      </c>
      <c r="K1568">
        <v>24001021</v>
      </c>
      <c r="L1568">
        <f t="shared" si="72"/>
        <v>30</v>
      </c>
      <c r="M1568">
        <f t="shared" si="73"/>
        <v>24001156</v>
      </c>
      <c r="N1568" t="str">
        <f t="shared" si="74"/>
        <v>24001156_292100</v>
      </c>
      <c r="O1568" t="e">
        <f>VLOOKUP(M1568,Sheet3!$H$2:$H$8,1,0)</f>
        <v>#N/A</v>
      </c>
    </row>
    <row r="1569" spans="1:15" x14ac:dyDescent="0.25">
      <c r="A1569">
        <v>292100</v>
      </c>
      <c r="B1569">
        <v>1204</v>
      </c>
      <c r="C1569" s="38">
        <v>45376</v>
      </c>
      <c r="D1569" t="s">
        <v>4236</v>
      </c>
      <c r="E1569">
        <v>21.7</v>
      </c>
      <c r="F1569" t="s">
        <v>36</v>
      </c>
      <c r="G1569">
        <v>23</v>
      </c>
      <c r="H1569">
        <v>24</v>
      </c>
      <c r="I1569">
        <v>605052</v>
      </c>
      <c r="J1569">
        <v>24001156</v>
      </c>
      <c r="K1569">
        <v>24001021</v>
      </c>
      <c r="L1569">
        <f t="shared" si="72"/>
        <v>30</v>
      </c>
      <c r="M1569">
        <f t="shared" si="73"/>
        <v>24001156</v>
      </c>
      <c r="N1569" t="str">
        <f t="shared" si="74"/>
        <v>24001156_292100</v>
      </c>
      <c r="O1569" t="e">
        <f>VLOOKUP(M1569,Sheet3!$H$2:$H$8,1,0)</f>
        <v>#N/A</v>
      </c>
    </row>
    <row r="1570" spans="1:15" x14ac:dyDescent="0.25">
      <c r="A1570">
        <v>292100</v>
      </c>
      <c r="B1570">
        <v>1204</v>
      </c>
      <c r="C1570" s="38">
        <v>45376</v>
      </c>
      <c r="D1570" t="s">
        <v>4236</v>
      </c>
      <c r="E1570">
        <v>696.3</v>
      </c>
      <c r="F1570" t="s">
        <v>36</v>
      </c>
      <c r="G1570">
        <v>23</v>
      </c>
      <c r="H1570">
        <v>24</v>
      </c>
      <c r="I1570">
        <v>605052</v>
      </c>
      <c r="J1570">
        <v>24001156</v>
      </c>
      <c r="K1570">
        <v>24001021</v>
      </c>
      <c r="L1570">
        <f t="shared" si="72"/>
        <v>30</v>
      </c>
      <c r="M1570">
        <f t="shared" si="73"/>
        <v>24001156</v>
      </c>
      <c r="N1570" t="str">
        <f t="shared" si="74"/>
        <v>24001156_292100</v>
      </c>
      <c r="O1570" t="e">
        <f>VLOOKUP(M1570,Sheet3!$H$2:$H$8,1,0)</f>
        <v>#N/A</v>
      </c>
    </row>
    <row r="1571" spans="1:15" x14ac:dyDescent="0.25">
      <c r="A1571">
        <v>292100</v>
      </c>
      <c r="B1571">
        <v>1204</v>
      </c>
      <c r="C1571" s="38">
        <v>45376</v>
      </c>
      <c r="D1571" t="s">
        <v>4237</v>
      </c>
      <c r="E1571">
        <v>287</v>
      </c>
      <c r="F1571" t="s">
        <v>36</v>
      </c>
      <c r="G1571">
        <v>23</v>
      </c>
      <c r="H1571">
        <v>24</v>
      </c>
      <c r="I1571">
        <v>605052</v>
      </c>
      <c r="J1571">
        <v>24001157</v>
      </c>
      <c r="K1571">
        <v>24001021</v>
      </c>
      <c r="L1571">
        <f t="shared" si="72"/>
        <v>30</v>
      </c>
      <c r="M1571">
        <f t="shared" si="73"/>
        <v>24001157</v>
      </c>
      <c r="N1571" t="str">
        <f t="shared" si="74"/>
        <v>24001157_292100</v>
      </c>
      <c r="O1571" t="e">
        <f>VLOOKUP(M1571,Sheet3!$H$2:$H$8,1,0)</f>
        <v>#N/A</v>
      </c>
    </row>
    <row r="1572" spans="1:15" x14ac:dyDescent="0.25">
      <c r="A1572">
        <v>292100</v>
      </c>
      <c r="B1572">
        <v>1204</v>
      </c>
      <c r="C1572" s="38">
        <v>45376</v>
      </c>
      <c r="D1572" t="s">
        <v>4239</v>
      </c>
      <c r="E1572">
        <v>443.7</v>
      </c>
      <c r="F1572" t="s">
        <v>36</v>
      </c>
      <c r="G1572">
        <v>23</v>
      </c>
      <c r="H1572">
        <v>24</v>
      </c>
      <c r="I1572">
        <v>605052</v>
      </c>
      <c r="J1572">
        <v>24001170</v>
      </c>
      <c r="K1572">
        <v>24001022</v>
      </c>
      <c r="L1572">
        <f t="shared" si="72"/>
        <v>30</v>
      </c>
      <c r="M1572">
        <f t="shared" si="73"/>
        <v>24001170</v>
      </c>
      <c r="N1572" t="str">
        <f t="shared" si="74"/>
        <v>24001170_292100</v>
      </c>
      <c r="O1572" t="e">
        <f>VLOOKUP(M1572,Sheet3!$H$2:$H$8,1,0)</f>
        <v>#N/A</v>
      </c>
    </row>
    <row r="1573" spans="1:15" x14ac:dyDescent="0.25">
      <c r="A1573">
        <v>292100</v>
      </c>
      <c r="B1573">
        <v>1204</v>
      </c>
      <c r="C1573" s="38">
        <v>45376</v>
      </c>
      <c r="D1573" t="s">
        <v>4239</v>
      </c>
      <c r="E1573">
        <v>11.8</v>
      </c>
      <c r="F1573" t="s">
        <v>36</v>
      </c>
      <c r="G1573">
        <v>23</v>
      </c>
      <c r="H1573">
        <v>24</v>
      </c>
      <c r="I1573">
        <v>605052</v>
      </c>
      <c r="J1573">
        <v>24001170</v>
      </c>
      <c r="K1573">
        <v>24001022</v>
      </c>
      <c r="L1573">
        <f t="shared" si="72"/>
        <v>30</v>
      </c>
      <c r="M1573">
        <f t="shared" si="73"/>
        <v>24001170</v>
      </c>
      <c r="N1573" t="str">
        <f t="shared" si="74"/>
        <v>24001170_292100</v>
      </c>
      <c r="O1573" t="e">
        <f>VLOOKUP(M1573,Sheet3!$H$2:$H$8,1,0)</f>
        <v>#N/A</v>
      </c>
    </row>
    <row r="1574" spans="1:15" x14ac:dyDescent="0.25">
      <c r="A1574">
        <v>292100</v>
      </c>
      <c r="B1574">
        <v>1204</v>
      </c>
      <c r="C1574" s="38">
        <v>45376</v>
      </c>
      <c r="D1574" t="s">
        <v>4240</v>
      </c>
      <c r="E1574">
        <v>250</v>
      </c>
      <c r="F1574" t="s">
        <v>36</v>
      </c>
      <c r="G1574">
        <v>23</v>
      </c>
      <c r="H1574">
        <v>24</v>
      </c>
      <c r="I1574">
        <v>605052</v>
      </c>
      <c r="J1574">
        <v>24001171</v>
      </c>
      <c r="K1574">
        <v>24001022</v>
      </c>
      <c r="L1574">
        <f t="shared" si="72"/>
        <v>30</v>
      </c>
      <c r="M1574">
        <f t="shared" si="73"/>
        <v>24001171</v>
      </c>
      <c r="N1574" t="str">
        <f t="shared" si="74"/>
        <v>24001171_292100</v>
      </c>
      <c r="O1574" t="e">
        <f>VLOOKUP(M1574,Sheet3!$H$2:$H$8,1,0)</f>
        <v>#N/A</v>
      </c>
    </row>
    <row r="1575" spans="1:15" x14ac:dyDescent="0.25">
      <c r="A1575">
        <v>292100</v>
      </c>
      <c r="B1575">
        <v>1204</v>
      </c>
      <c r="C1575" s="38">
        <v>45376</v>
      </c>
      <c r="D1575" t="s">
        <v>4241</v>
      </c>
      <c r="E1575">
        <v>150.4</v>
      </c>
      <c r="F1575" t="s">
        <v>36</v>
      </c>
      <c r="G1575">
        <v>23</v>
      </c>
      <c r="H1575">
        <v>24</v>
      </c>
      <c r="I1575">
        <v>605052</v>
      </c>
      <c r="J1575">
        <v>24001181</v>
      </c>
      <c r="K1575">
        <v>24001023</v>
      </c>
      <c r="L1575">
        <f t="shared" si="72"/>
        <v>30</v>
      </c>
      <c r="M1575">
        <f t="shared" si="73"/>
        <v>24001181</v>
      </c>
      <c r="N1575" t="str">
        <f t="shared" si="74"/>
        <v>24001181_292100</v>
      </c>
      <c r="O1575" t="e">
        <f>VLOOKUP(M1575,Sheet3!$H$2:$H$8,1,0)</f>
        <v>#N/A</v>
      </c>
    </row>
    <row r="1576" spans="1:15" x14ac:dyDescent="0.25">
      <c r="A1576">
        <v>292100</v>
      </c>
      <c r="B1576">
        <v>1204</v>
      </c>
      <c r="C1576" s="38">
        <v>45401</v>
      </c>
      <c r="D1576" t="s">
        <v>4243</v>
      </c>
      <c r="E1576">
        <v>12</v>
      </c>
      <c r="F1576" t="s">
        <v>36</v>
      </c>
      <c r="G1576">
        <v>23</v>
      </c>
      <c r="H1576">
        <v>24</v>
      </c>
      <c r="I1576">
        <v>606312</v>
      </c>
      <c r="J1576">
        <v>24001181</v>
      </c>
      <c r="K1576">
        <v>24001023</v>
      </c>
      <c r="L1576">
        <f t="shared" si="72"/>
        <v>30</v>
      </c>
      <c r="M1576">
        <f t="shared" si="73"/>
        <v>24001181</v>
      </c>
      <c r="N1576" t="str">
        <f t="shared" si="74"/>
        <v>24001181_292100</v>
      </c>
      <c r="O1576" t="e">
        <f>VLOOKUP(M1576,Sheet3!$H$2:$H$8,1,0)</f>
        <v>#N/A</v>
      </c>
    </row>
    <row r="1577" spans="1:15" x14ac:dyDescent="0.25">
      <c r="A1577">
        <v>292100</v>
      </c>
      <c r="B1577">
        <v>1204</v>
      </c>
      <c r="C1577" s="38">
        <v>45401</v>
      </c>
      <c r="D1577" t="s">
        <v>4243</v>
      </c>
      <c r="E1577">
        <v>-44.4</v>
      </c>
      <c r="F1577" t="s">
        <v>36</v>
      </c>
      <c r="G1577">
        <v>23</v>
      </c>
      <c r="H1577">
        <v>24</v>
      </c>
      <c r="I1577">
        <v>606312</v>
      </c>
      <c r="J1577">
        <v>24001181</v>
      </c>
      <c r="K1577">
        <v>24001023</v>
      </c>
      <c r="L1577">
        <f t="shared" si="72"/>
        <v>30</v>
      </c>
      <c r="M1577">
        <f t="shared" si="73"/>
        <v>24001181</v>
      </c>
      <c r="N1577" t="str">
        <f t="shared" si="74"/>
        <v>24001181_292100</v>
      </c>
      <c r="O1577" t="e">
        <f>VLOOKUP(M1577,Sheet3!$H$2:$H$8,1,0)</f>
        <v>#N/A</v>
      </c>
    </row>
    <row r="1578" spans="1:15" x14ac:dyDescent="0.25">
      <c r="A1578">
        <v>292100</v>
      </c>
      <c r="B1578">
        <v>1204</v>
      </c>
      <c r="C1578" s="38">
        <v>45401</v>
      </c>
      <c r="D1578" t="s">
        <v>4243</v>
      </c>
      <c r="E1578">
        <v>-12</v>
      </c>
      <c r="F1578" t="s">
        <v>36</v>
      </c>
      <c r="G1578">
        <v>23</v>
      </c>
      <c r="H1578">
        <v>24</v>
      </c>
      <c r="I1578">
        <v>606312</v>
      </c>
      <c r="J1578">
        <v>24001181</v>
      </c>
      <c r="K1578">
        <v>24001023</v>
      </c>
      <c r="L1578">
        <f t="shared" si="72"/>
        <v>30</v>
      </c>
      <c r="M1578">
        <f t="shared" si="73"/>
        <v>24001181</v>
      </c>
      <c r="N1578" t="str">
        <f t="shared" si="74"/>
        <v>24001181_292100</v>
      </c>
      <c r="O1578" t="e">
        <f>VLOOKUP(M1578,Sheet3!$H$2:$H$8,1,0)</f>
        <v>#N/A</v>
      </c>
    </row>
    <row r="1579" spans="1:15" x14ac:dyDescent="0.25">
      <c r="A1579">
        <v>292100</v>
      </c>
      <c r="B1579">
        <v>1204</v>
      </c>
      <c r="C1579" s="38">
        <v>45401</v>
      </c>
      <c r="D1579" t="s">
        <v>4243</v>
      </c>
      <c r="E1579">
        <v>44.4</v>
      </c>
      <c r="F1579" t="s">
        <v>36</v>
      </c>
      <c r="G1579">
        <v>23</v>
      </c>
      <c r="H1579">
        <v>24</v>
      </c>
      <c r="I1579">
        <v>606312</v>
      </c>
      <c r="J1579">
        <v>24001181</v>
      </c>
      <c r="K1579">
        <v>24001023</v>
      </c>
      <c r="L1579">
        <f t="shared" si="72"/>
        <v>30</v>
      </c>
      <c r="M1579">
        <f t="shared" si="73"/>
        <v>24001181</v>
      </c>
      <c r="N1579" t="str">
        <f t="shared" si="74"/>
        <v>24001181_292100</v>
      </c>
      <c r="O1579" t="e">
        <f>VLOOKUP(M1579,Sheet3!$H$2:$H$8,1,0)</f>
        <v>#N/A</v>
      </c>
    </row>
    <row r="1580" spans="1:15" x14ac:dyDescent="0.25">
      <c r="A1580">
        <v>292100</v>
      </c>
      <c r="B1580">
        <v>1204</v>
      </c>
      <c r="C1580" s="38">
        <v>45401</v>
      </c>
      <c r="D1580" t="s">
        <v>4243</v>
      </c>
      <c r="E1580">
        <v>11.5</v>
      </c>
      <c r="F1580" t="s">
        <v>36</v>
      </c>
      <c r="G1580">
        <v>23</v>
      </c>
      <c r="H1580">
        <v>24</v>
      </c>
      <c r="I1580">
        <v>606312</v>
      </c>
      <c r="J1580">
        <v>24001181</v>
      </c>
      <c r="K1580">
        <v>24001023</v>
      </c>
      <c r="L1580">
        <f t="shared" si="72"/>
        <v>30</v>
      </c>
      <c r="M1580">
        <f t="shared" si="73"/>
        <v>24001181</v>
      </c>
      <c r="N1580" t="str">
        <f t="shared" si="74"/>
        <v>24001181_292100</v>
      </c>
      <c r="O1580" t="e">
        <f>VLOOKUP(M1580,Sheet3!$H$2:$H$8,1,0)</f>
        <v>#N/A</v>
      </c>
    </row>
    <row r="1581" spans="1:15" x14ac:dyDescent="0.25">
      <c r="A1581">
        <v>292100</v>
      </c>
      <c r="B1581">
        <v>1204</v>
      </c>
      <c r="C1581" s="38">
        <v>45401</v>
      </c>
      <c r="D1581" t="s">
        <v>4243</v>
      </c>
      <c r="E1581">
        <v>44.4</v>
      </c>
      <c r="F1581" t="s">
        <v>36</v>
      </c>
      <c r="G1581">
        <v>23</v>
      </c>
      <c r="H1581">
        <v>24</v>
      </c>
      <c r="I1581">
        <v>606312</v>
      </c>
      <c r="J1581">
        <v>24001181</v>
      </c>
      <c r="K1581">
        <v>24001023</v>
      </c>
      <c r="L1581">
        <f t="shared" si="72"/>
        <v>30</v>
      </c>
      <c r="M1581">
        <f t="shared" si="73"/>
        <v>24001181</v>
      </c>
      <c r="N1581" t="str">
        <f t="shared" si="74"/>
        <v>24001181_292100</v>
      </c>
      <c r="O1581" t="e">
        <f>VLOOKUP(M1581,Sheet3!$H$2:$H$8,1,0)</f>
        <v>#N/A</v>
      </c>
    </row>
    <row r="1582" spans="1:15" x14ac:dyDescent="0.25">
      <c r="A1582">
        <v>292100</v>
      </c>
      <c r="B1582">
        <v>1204</v>
      </c>
      <c r="C1582" s="38">
        <v>45401</v>
      </c>
      <c r="D1582" t="s">
        <v>4244</v>
      </c>
      <c r="E1582">
        <v>-326</v>
      </c>
      <c r="F1582" t="s">
        <v>36</v>
      </c>
      <c r="G1582">
        <v>23</v>
      </c>
      <c r="H1582">
        <v>24</v>
      </c>
      <c r="I1582">
        <v>606312</v>
      </c>
      <c r="J1582">
        <v>24001182</v>
      </c>
      <c r="K1582">
        <v>24001023</v>
      </c>
      <c r="L1582">
        <f t="shared" si="72"/>
        <v>30</v>
      </c>
      <c r="M1582">
        <f t="shared" si="73"/>
        <v>24001182</v>
      </c>
      <c r="N1582" t="str">
        <f t="shared" si="74"/>
        <v>24001182_292100</v>
      </c>
      <c r="O1582" t="e">
        <f>VLOOKUP(M1582,Sheet3!$H$2:$H$8,1,0)</f>
        <v>#N/A</v>
      </c>
    </row>
    <row r="1583" spans="1:15" x14ac:dyDescent="0.25">
      <c r="A1583">
        <v>292100</v>
      </c>
      <c r="B1583">
        <v>1204</v>
      </c>
      <c r="C1583" s="38">
        <v>45401</v>
      </c>
      <c r="D1583" t="s">
        <v>4244</v>
      </c>
      <c r="E1583">
        <v>326</v>
      </c>
      <c r="F1583" t="s">
        <v>36</v>
      </c>
      <c r="G1583">
        <v>23</v>
      </c>
      <c r="H1583">
        <v>24</v>
      </c>
      <c r="I1583">
        <v>606312</v>
      </c>
      <c r="J1583">
        <v>24001182</v>
      </c>
      <c r="K1583">
        <v>24001023</v>
      </c>
      <c r="L1583">
        <f t="shared" si="72"/>
        <v>30</v>
      </c>
      <c r="M1583">
        <f t="shared" si="73"/>
        <v>24001182</v>
      </c>
      <c r="N1583" t="str">
        <f t="shared" si="74"/>
        <v>24001182_292100</v>
      </c>
      <c r="O1583" t="e">
        <f>VLOOKUP(M1583,Sheet3!$H$2:$H$8,1,0)</f>
        <v>#N/A</v>
      </c>
    </row>
    <row r="1584" spans="1:15" x14ac:dyDescent="0.25">
      <c r="A1584">
        <v>292100</v>
      </c>
      <c r="B1584">
        <v>1204</v>
      </c>
      <c r="C1584" s="38">
        <v>45401</v>
      </c>
      <c r="D1584" t="s">
        <v>4244</v>
      </c>
      <c r="E1584">
        <v>326</v>
      </c>
      <c r="F1584" t="s">
        <v>36</v>
      </c>
      <c r="G1584">
        <v>23</v>
      </c>
      <c r="H1584">
        <v>24</v>
      </c>
      <c r="I1584">
        <v>606312</v>
      </c>
      <c r="J1584">
        <v>24001182</v>
      </c>
      <c r="K1584">
        <v>24001023</v>
      </c>
      <c r="L1584">
        <f t="shared" si="72"/>
        <v>30</v>
      </c>
      <c r="M1584">
        <f t="shared" si="73"/>
        <v>24001182</v>
      </c>
      <c r="N1584" t="str">
        <f t="shared" si="74"/>
        <v>24001182_292100</v>
      </c>
      <c r="O1584" t="e">
        <f>VLOOKUP(M1584,Sheet3!$H$2:$H$8,1,0)</f>
        <v>#N/A</v>
      </c>
    </row>
    <row r="1585" spans="1:15" x14ac:dyDescent="0.25">
      <c r="A1585">
        <v>292100</v>
      </c>
      <c r="B1585">
        <v>1204</v>
      </c>
      <c r="C1585" s="38">
        <v>45418</v>
      </c>
      <c r="D1585" t="s">
        <v>4245</v>
      </c>
      <c r="E1585">
        <v>2385</v>
      </c>
      <c r="F1585" t="s">
        <v>36</v>
      </c>
      <c r="G1585">
        <v>23</v>
      </c>
      <c r="H1585">
        <v>24</v>
      </c>
      <c r="I1585">
        <v>607813</v>
      </c>
      <c r="J1585">
        <v>24001293</v>
      </c>
      <c r="K1585">
        <v>24001048</v>
      </c>
      <c r="L1585">
        <f t="shared" si="72"/>
        <v>30</v>
      </c>
      <c r="M1585">
        <f t="shared" si="73"/>
        <v>24001293</v>
      </c>
      <c r="N1585" t="str">
        <f t="shared" si="74"/>
        <v>24001293_292100</v>
      </c>
      <c r="O1585" t="e">
        <f>VLOOKUP(M1585,Sheet3!$H$2:$H$8,1,0)</f>
        <v>#N/A</v>
      </c>
    </row>
    <row r="1586" spans="1:15" x14ac:dyDescent="0.25">
      <c r="A1586">
        <v>292100</v>
      </c>
      <c r="B1586">
        <v>1204</v>
      </c>
      <c r="C1586" s="38">
        <v>45419</v>
      </c>
      <c r="D1586" t="s">
        <v>4245</v>
      </c>
      <c r="E1586">
        <v>25.7</v>
      </c>
      <c r="F1586" t="s">
        <v>36</v>
      </c>
      <c r="G1586">
        <v>23</v>
      </c>
      <c r="H1586">
        <v>24</v>
      </c>
      <c r="I1586">
        <v>607813</v>
      </c>
      <c r="J1586">
        <v>24001293</v>
      </c>
      <c r="K1586">
        <v>24001048</v>
      </c>
      <c r="L1586">
        <f t="shared" si="72"/>
        <v>30</v>
      </c>
      <c r="M1586">
        <f t="shared" si="73"/>
        <v>24001293</v>
      </c>
      <c r="N1586" t="str">
        <f t="shared" si="74"/>
        <v>24001293_292100</v>
      </c>
      <c r="O1586" t="e">
        <f>VLOOKUP(M1586,Sheet3!$H$2:$H$8,1,0)</f>
        <v>#N/A</v>
      </c>
    </row>
    <row r="1587" spans="1:15" x14ac:dyDescent="0.25">
      <c r="A1587">
        <v>292100</v>
      </c>
      <c r="B1587">
        <v>1204</v>
      </c>
      <c r="C1587" s="38">
        <v>45418</v>
      </c>
      <c r="D1587" t="s">
        <v>4246</v>
      </c>
      <c r="E1587">
        <v>150</v>
      </c>
      <c r="F1587" t="s">
        <v>36</v>
      </c>
      <c r="G1587">
        <v>23</v>
      </c>
      <c r="H1587">
        <v>24</v>
      </c>
      <c r="I1587">
        <v>607813</v>
      </c>
      <c r="J1587">
        <v>24001294</v>
      </c>
      <c r="K1587">
        <v>24001048</v>
      </c>
      <c r="L1587">
        <f t="shared" si="72"/>
        <v>30</v>
      </c>
      <c r="M1587">
        <f t="shared" si="73"/>
        <v>24001294</v>
      </c>
      <c r="N1587" t="str">
        <f t="shared" si="74"/>
        <v>24001294_292100</v>
      </c>
      <c r="O1587" t="e">
        <f>VLOOKUP(M1587,Sheet3!$H$2:$H$8,1,0)</f>
        <v>#N/A</v>
      </c>
    </row>
    <row r="1588" spans="1:15" x14ac:dyDescent="0.25">
      <c r="A1588">
        <v>292100</v>
      </c>
      <c r="B1588">
        <v>1204</v>
      </c>
      <c r="C1588" s="38">
        <v>45419</v>
      </c>
      <c r="D1588" t="s">
        <v>3911</v>
      </c>
      <c r="E1588">
        <v>14.6</v>
      </c>
      <c r="F1588" t="s">
        <v>36</v>
      </c>
      <c r="G1588">
        <v>23</v>
      </c>
      <c r="H1588">
        <v>24</v>
      </c>
      <c r="I1588">
        <v>607813</v>
      </c>
      <c r="J1588">
        <v>24001311</v>
      </c>
      <c r="K1588">
        <v>24001048</v>
      </c>
      <c r="L1588">
        <f t="shared" si="72"/>
        <v>30</v>
      </c>
      <c r="M1588">
        <f t="shared" si="73"/>
        <v>24001311</v>
      </c>
      <c r="N1588" t="str">
        <f t="shared" si="74"/>
        <v>24001311_292100</v>
      </c>
      <c r="O1588" t="e">
        <f>VLOOKUP(M1588,Sheet3!$H$2:$H$8,1,0)</f>
        <v>#N/A</v>
      </c>
    </row>
    <row r="1589" spans="1:15" x14ac:dyDescent="0.25">
      <c r="A1589">
        <v>292100</v>
      </c>
      <c r="B1589">
        <v>1204</v>
      </c>
      <c r="C1589" s="38">
        <v>45418</v>
      </c>
      <c r="D1589" t="s">
        <v>4247</v>
      </c>
      <c r="E1589">
        <v>629</v>
      </c>
      <c r="F1589" t="s">
        <v>36</v>
      </c>
      <c r="G1589">
        <v>23</v>
      </c>
      <c r="H1589">
        <v>24</v>
      </c>
      <c r="I1589">
        <v>607813</v>
      </c>
      <c r="J1589">
        <v>24001315</v>
      </c>
      <c r="K1589">
        <v>24001049</v>
      </c>
      <c r="L1589">
        <f t="shared" si="72"/>
        <v>30</v>
      </c>
      <c r="M1589">
        <f t="shared" si="73"/>
        <v>24001315</v>
      </c>
      <c r="N1589" t="str">
        <f t="shared" si="74"/>
        <v>24001315_292100</v>
      </c>
      <c r="O1589" t="e">
        <f>VLOOKUP(M1589,Sheet3!$H$2:$H$8,1,0)</f>
        <v>#N/A</v>
      </c>
    </row>
    <row r="1590" spans="1:15" x14ac:dyDescent="0.25">
      <c r="A1590">
        <v>292100</v>
      </c>
      <c r="B1590">
        <v>1204</v>
      </c>
      <c r="C1590" s="38">
        <v>45418</v>
      </c>
      <c r="D1590" t="s">
        <v>4248</v>
      </c>
      <c r="E1590">
        <v>716</v>
      </c>
      <c r="F1590" t="s">
        <v>36</v>
      </c>
      <c r="G1590">
        <v>23</v>
      </c>
      <c r="H1590">
        <v>24</v>
      </c>
      <c r="I1590">
        <v>607813</v>
      </c>
      <c r="J1590">
        <v>24001316</v>
      </c>
      <c r="K1590">
        <v>24001049</v>
      </c>
      <c r="L1590">
        <f t="shared" si="72"/>
        <v>30</v>
      </c>
      <c r="M1590">
        <f t="shared" si="73"/>
        <v>24001316</v>
      </c>
      <c r="N1590" t="str">
        <f t="shared" si="74"/>
        <v>24001316_292100</v>
      </c>
      <c r="O1590" t="e">
        <f>VLOOKUP(M1590,Sheet3!$H$2:$H$8,1,0)</f>
        <v>#N/A</v>
      </c>
    </row>
    <row r="1591" spans="1:15" x14ac:dyDescent="0.25">
      <c r="A1591">
        <v>292100</v>
      </c>
      <c r="B1591">
        <v>1204</v>
      </c>
      <c r="C1591" s="38">
        <v>45418</v>
      </c>
      <c r="D1591" t="s">
        <v>4249</v>
      </c>
      <c r="E1591">
        <v>127</v>
      </c>
      <c r="F1591" t="s">
        <v>36</v>
      </c>
      <c r="G1591">
        <v>23</v>
      </c>
      <c r="H1591">
        <v>24</v>
      </c>
      <c r="I1591">
        <v>607813</v>
      </c>
      <c r="J1591">
        <v>24001317</v>
      </c>
      <c r="K1591">
        <v>24001049</v>
      </c>
      <c r="L1591">
        <f t="shared" si="72"/>
        <v>30</v>
      </c>
      <c r="M1591">
        <f t="shared" si="73"/>
        <v>24001317</v>
      </c>
      <c r="N1591" t="str">
        <f t="shared" si="74"/>
        <v>24001317_292100</v>
      </c>
      <c r="O1591" t="e">
        <f>VLOOKUP(M1591,Sheet3!$H$2:$H$8,1,0)</f>
        <v>#N/A</v>
      </c>
    </row>
    <row r="1592" spans="1:15" x14ac:dyDescent="0.25">
      <c r="A1592">
        <v>292100</v>
      </c>
      <c r="B1592">
        <v>1204</v>
      </c>
      <c r="C1592" s="38">
        <v>45420</v>
      </c>
      <c r="D1592" t="s">
        <v>4250</v>
      </c>
      <c r="E1592">
        <v>2</v>
      </c>
      <c r="F1592" t="s">
        <v>36</v>
      </c>
      <c r="G1592">
        <v>23</v>
      </c>
      <c r="H1592">
        <v>24</v>
      </c>
      <c r="I1592">
        <v>608006</v>
      </c>
      <c r="J1592">
        <v>24001367</v>
      </c>
      <c r="K1592">
        <v>24001057</v>
      </c>
      <c r="L1592">
        <f t="shared" si="72"/>
        <v>30</v>
      </c>
      <c r="M1592">
        <f t="shared" si="73"/>
        <v>24001367</v>
      </c>
      <c r="N1592" t="str">
        <f t="shared" si="74"/>
        <v>24001367_292100</v>
      </c>
      <c r="O1592" t="e">
        <f>VLOOKUP(M1592,Sheet3!$H$2:$H$8,1,0)</f>
        <v>#N/A</v>
      </c>
    </row>
    <row r="1593" spans="1:15" x14ac:dyDescent="0.25">
      <c r="A1593">
        <v>292100</v>
      </c>
      <c r="B1593">
        <v>1204</v>
      </c>
      <c r="C1593" s="38">
        <v>45420</v>
      </c>
      <c r="D1593" t="s">
        <v>4250</v>
      </c>
      <c r="E1593">
        <v>178.1</v>
      </c>
      <c r="F1593" t="s">
        <v>36</v>
      </c>
      <c r="G1593">
        <v>23</v>
      </c>
      <c r="H1593">
        <v>24</v>
      </c>
      <c r="I1593">
        <v>608006</v>
      </c>
      <c r="J1593">
        <v>24001367</v>
      </c>
      <c r="K1593">
        <v>24001057</v>
      </c>
      <c r="L1593">
        <f t="shared" si="72"/>
        <v>30</v>
      </c>
      <c r="M1593">
        <f t="shared" si="73"/>
        <v>24001367</v>
      </c>
      <c r="N1593" t="str">
        <f t="shared" si="74"/>
        <v>24001367_292100</v>
      </c>
      <c r="O1593" t="e">
        <f>VLOOKUP(M1593,Sheet3!$H$2:$H$8,1,0)</f>
        <v>#N/A</v>
      </c>
    </row>
    <row r="1594" spans="1:15" x14ac:dyDescent="0.25">
      <c r="A1594">
        <v>292100</v>
      </c>
      <c r="B1594">
        <v>1204</v>
      </c>
      <c r="C1594" s="38">
        <v>45420</v>
      </c>
      <c r="D1594" t="s">
        <v>4251</v>
      </c>
      <c r="E1594">
        <v>2</v>
      </c>
      <c r="F1594" t="s">
        <v>36</v>
      </c>
      <c r="G1594">
        <v>23</v>
      </c>
      <c r="H1594">
        <v>24</v>
      </c>
      <c r="I1594">
        <v>608006</v>
      </c>
      <c r="J1594">
        <v>24001368</v>
      </c>
      <c r="K1594">
        <v>24001061</v>
      </c>
      <c r="L1594">
        <f t="shared" si="72"/>
        <v>30</v>
      </c>
      <c r="M1594">
        <f t="shared" si="73"/>
        <v>24001368</v>
      </c>
      <c r="N1594" t="str">
        <f t="shared" si="74"/>
        <v>24001368_292100</v>
      </c>
      <c r="O1594" t="e">
        <f>VLOOKUP(M1594,Sheet3!$H$2:$H$8,1,0)</f>
        <v>#N/A</v>
      </c>
    </row>
    <row r="1595" spans="1:15" x14ac:dyDescent="0.25">
      <c r="A1595">
        <v>292100</v>
      </c>
      <c r="B1595">
        <v>1204</v>
      </c>
      <c r="C1595" s="38">
        <v>45420</v>
      </c>
      <c r="D1595" t="s">
        <v>4251</v>
      </c>
      <c r="E1595">
        <v>266.8</v>
      </c>
      <c r="F1595" t="s">
        <v>36</v>
      </c>
      <c r="G1595">
        <v>23</v>
      </c>
      <c r="H1595">
        <v>24</v>
      </c>
      <c r="I1595">
        <v>608006</v>
      </c>
      <c r="J1595">
        <v>24001368</v>
      </c>
      <c r="K1595">
        <v>24001061</v>
      </c>
      <c r="L1595">
        <f t="shared" si="72"/>
        <v>30</v>
      </c>
      <c r="M1595">
        <f t="shared" si="73"/>
        <v>24001368</v>
      </c>
      <c r="N1595" t="str">
        <f t="shared" si="74"/>
        <v>24001368_292100</v>
      </c>
      <c r="O1595" t="e">
        <f>VLOOKUP(M1595,Sheet3!$H$2:$H$8,1,0)</f>
        <v>#N/A</v>
      </c>
    </row>
    <row r="1596" spans="1:15" x14ac:dyDescent="0.25">
      <c r="A1596">
        <v>292100</v>
      </c>
      <c r="B1596">
        <v>1204</v>
      </c>
      <c r="C1596" s="38">
        <v>45428</v>
      </c>
      <c r="D1596" t="s">
        <v>4082</v>
      </c>
      <c r="E1596">
        <v>450</v>
      </c>
      <c r="F1596" t="s">
        <v>36</v>
      </c>
      <c r="G1596">
        <v>23</v>
      </c>
      <c r="H1596">
        <v>24</v>
      </c>
      <c r="I1596">
        <v>608473</v>
      </c>
      <c r="J1596">
        <v>24001353</v>
      </c>
      <c r="K1596">
        <v>24001056</v>
      </c>
      <c r="L1596">
        <f t="shared" si="72"/>
        <v>30</v>
      </c>
      <c r="M1596">
        <f t="shared" si="73"/>
        <v>24001353</v>
      </c>
      <c r="N1596" t="str">
        <f t="shared" si="74"/>
        <v>24001353_292100</v>
      </c>
      <c r="O1596" t="e">
        <f>VLOOKUP(M1596,Sheet3!$H$2:$H$8,1,0)</f>
        <v>#N/A</v>
      </c>
    </row>
    <row r="1597" spans="1:15" x14ac:dyDescent="0.25">
      <c r="A1597">
        <v>292100</v>
      </c>
      <c r="B1597">
        <v>1204</v>
      </c>
      <c r="C1597" s="38">
        <v>45428</v>
      </c>
      <c r="D1597" t="s">
        <v>4082</v>
      </c>
      <c r="E1597">
        <v>4.4000000000000004</v>
      </c>
      <c r="F1597" t="s">
        <v>36</v>
      </c>
      <c r="G1597">
        <v>23</v>
      </c>
      <c r="H1597">
        <v>24</v>
      </c>
      <c r="I1597">
        <v>608473</v>
      </c>
      <c r="J1597">
        <v>24001353</v>
      </c>
      <c r="K1597">
        <v>24001056</v>
      </c>
      <c r="L1597">
        <f t="shared" si="72"/>
        <v>30</v>
      </c>
      <c r="M1597">
        <f t="shared" si="73"/>
        <v>24001353</v>
      </c>
      <c r="N1597" t="str">
        <f t="shared" si="74"/>
        <v>24001353_292100</v>
      </c>
      <c r="O1597" t="e">
        <f>VLOOKUP(M1597,Sheet3!$H$2:$H$8,1,0)</f>
        <v>#N/A</v>
      </c>
    </row>
    <row r="1598" spans="1:15" x14ac:dyDescent="0.25">
      <c r="A1598">
        <v>292100</v>
      </c>
      <c r="B1598">
        <v>1204</v>
      </c>
      <c r="C1598" s="38">
        <v>45436</v>
      </c>
      <c r="D1598" t="s">
        <v>4092</v>
      </c>
      <c r="E1598">
        <v>1764</v>
      </c>
      <c r="F1598" t="s">
        <v>36</v>
      </c>
      <c r="G1598">
        <v>23</v>
      </c>
      <c r="H1598">
        <v>24</v>
      </c>
      <c r="I1598">
        <v>609064</v>
      </c>
      <c r="J1598">
        <v>24001438</v>
      </c>
      <c r="K1598">
        <v>24001070</v>
      </c>
      <c r="L1598">
        <f t="shared" si="72"/>
        <v>30</v>
      </c>
      <c r="M1598">
        <f t="shared" si="73"/>
        <v>24001438</v>
      </c>
      <c r="N1598" t="str">
        <f t="shared" si="74"/>
        <v>24001438_292100</v>
      </c>
      <c r="O1598" t="e">
        <f>VLOOKUP(M1598,Sheet3!$H$2:$H$8,1,0)</f>
        <v>#N/A</v>
      </c>
    </row>
    <row r="1599" spans="1:15" x14ac:dyDescent="0.25">
      <c r="A1599">
        <v>292100</v>
      </c>
      <c r="B1599">
        <v>1204</v>
      </c>
      <c r="C1599" s="38">
        <v>45436</v>
      </c>
      <c r="D1599" t="s">
        <v>4100</v>
      </c>
      <c r="E1599">
        <v>534</v>
      </c>
      <c r="F1599" t="s">
        <v>36</v>
      </c>
      <c r="G1599">
        <v>23</v>
      </c>
      <c r="H1599">
        <v>24</v>
      </c>
      <c r="I1599">
        <v>609064</v>
      </c>
      <c r="J1599">
        <v>24001454</v>
      </c>
      <c r="K1599">
        <v>24001070</v>
      </c>
      <c r="L1599">
        <f t="shared" si="72"/>
        <v>30</v>
      </c>
      <c r="M1599">
        <f t="shared" si="73"/>
        <v>24001454</v>
      </c>
      <c r="N1599" t="str">
        <f t="shared" si="74"/>
        <v>24001454_292100</v>
      </c>
      <c r="O1599" t="e">
        <f>VLOOKUP(M1599,Sheet3!$H$2:$H$8,1,0)</f>
        <v>#N/A</v>
      </c>
    </row>
    <row r="1600" spans="1:15" x14ac:dyDescent="0.25">
      <c r="A1600">
        <v>292100</v>
      </c>
      <c r="B1600">
        <v>1204</v>
      </c>
      <c r="C1600" s="38">
        <v>45436</v>
      </c>
      <c r="D1600" t="s">
        <v>4101</v>
      </c>
      <c r="E1600">
        <v>1237.3</v>
      </c>
      <c r="F1600" t="s">
        <v>36</v>
      </c>
      <c r="G1600">
        <v>23</v>
      </c>
      <c r="H1600">
        <v>24</v>
      </c>
      <c r="I1600">
        <v>609064</v>
      </c>
      <c r="J1600">
        <v>24001455</v>
      </c>
      <c r="K1600">
        <v>24001070</v>
      </c>
      <c r="L1600">
        <f t="shared" si="72"/>
        <v>30</v>
      </c>
      <c r="M1600">
        <f t="shared" si="73"/>
        <v>24001455</v>
      </c>
      <c r="N1600" t="str">
        <f t="shared" si="74"/>
        <v>24001455_292100</v>
      </c>
      <c r="O1600" t="e">
        <f>VLOOKUP(M1600,Sheet3!$H$2:$H$8,1,0)</f>
        <v>#N/A</v>
      </c>
    </row>
    <row r="1601" spans="1:15" x14ac:dyDescent="0.25">
      <c r="A1601">
        <v>292100</v>
      </c>
      <c r="B1601">
        <v>1204</v>
      </c>
      <c r="C1601" s="38">
        <v>45296</v>
      </c>
      <c r="D1601" t="s">
        <v>3941</v>
      </c>
      <c r="E1601">
        <v>369</v>
      </c>
      <c r="F1601" t="s">
        <v>36</v>
      </c>
      <c r="G1601">
        <v>24</v>
      </c>
      <c r="H1601">
        <v>23</v>
      </c>
      <c r="I1601">
        <v>600207</v>
      </c>
      <c r="J1601">
        <v>23002314</v>
      </c>
      <c r="K1601">
        <v>23001190</v>
      </c>
      <c r="L1601">
        <f t="shared" si="72"/>
        <v>30</v>
      </c>
      <c r="M1601">
        <f t="shared" si="73"/>
        <v>23002314</v>
      </c>
      <c r="N1601" t="str">
        <f t="shared" si="74"/>
        <v>23002314_292100</v>
      </c>
      <c r="O1601" t="e">
        <f>VLOOKUP(M1601,Sheet3!$H$2:$H$8,1,0)</f>
        <v>#N/A</v>
      </c>
    </row>
    <row r="1602" spans="1:15" x14ac:dyDescent="0.25">
      <c r="A1602">
        <v>292100</v>
      </c>
      <c r="B1602">
        <v>1204</v>
      </c>
      <c r="C1602" s="38">
        <v>45296</v>
      </c>
      <c r="D1602" t="s">
        <v>3942</v>
      </c>
      <c r="E1602">
        <v>6.2</v>
      </c>
      <c r="F1602" t="s">
        <v>36</v>
      </c>
      <c r="G1602">
        <v>24</v>
      </c>
      <c r="H1602">
        <v>23</v>
      </c>
      <c r="I1602">
        <v>600207</v>
      </c>
      <c r="J1602">
        <v>23002315</v>
      </c>
      <c r="K1602">
        <v>23001190</v>
      </c>
      <c r="L1602">
        <f t="shared" si="72"/>
        <v>30</v>
      </c>
      <c r="M1602">
        <f t="shared" si="73"/>
        <v>23002315</v>
      </c>
      <c r="N1602" t="str">
        <f t="shared" si="74"/>
        <v>23002315_292100</v>
      </c>
      <c r="O1602" t="e">
        <f>VLOOKUP(M1602,Sheet3!$H$2:$H$8,1,0)</f>
        <v>#N/A</v>
      </c>
    </row>
    <row r="1603" spans="1:15" x14ac:dyDescent="0.25">
      <c r="A1603">
        <v>292100</v>
      </c>
      <c r="B1603">
        <v>1204</v>
      </c>
      <c r="C1603" s="38">
        <v>45296</v>
      </c>
      <c r="D1603" t="s">
        <v>3942</v>
      </c>
      <c r="E1603">
        <v>151</v>
      </c>
      <c r="F1603" t="s">
        <v>36</v>
      </c>
      <c r="G1603">
        <v>24</v>
      </c>
      <c r="H1603">
        <v>23</v>
      </c>
      <c r="I1603">
        <v>600207</v>
      </c>
      <c r="J1603">
        <v>23002315</v>
      </c>
      <c r="K1603">
        <v>23001190</v>
      </c>
      <c r="L1603">
        <f t="shared" si="72"/>
        <v>30</v>
      </c>
      <c r="M1603">
        <f t="shared" si="73"/>
        <v>23002315</v>
      </c>
      <c r="N1603" t="str">
        <f t="shared" si="74"/>
        <v>23002315_292100</v>
      </c>
      <c r="O1603" t="e">
        <f>VLOOKUP(M1603,Sheet3!$H$2:$H$8,1,0)</f>
        <v>#N/A</v>
      </c>
    </row>
    <row r="1604" spans="1:15" x14ac:dyDescent="0.25">
      <c r="A1604">
        <v>292100</v>
      </c>
      <c r="B1604">
        <v>1204</v>
      </c>
      <c r="C1604" s="38">
        <v>45296</v>
      </c>
      <c r="D1604" t="s">
        <v>3751</v>
      </c>
      <c r="E1604">
        <v>68.3</v>
      </c>
      <c r="F1604" t="s">
        <v>36</v>
      </c>
      <c r="G1604">
        <v>24</v>
      </c>
      <c r="H1604">
        <v>23</v>
      </c>
      <c r="I1604">
        <v>600207</v>
      </c>
      <c r="J1604">
        <v>23002356</v>
      </c>
      <c r="K1604">
        <v>23001197</v>
      </c>
      <c r="L1604">
        <f t="shared" si="72"/>
        <v>30</v>
      </c>
      <c r="M1604">
        <f t="shared" si="73"/>
        <v>23002356</v>
      </c>
      <c r="N1604" t="str">
        <f t="shared" si="74"/>
        <v>23002356_292100</v>
      </c>
      <c r="O1604" t="e">
        <f>VLOOKUP(M1604,Sheet3!$H$2:$H$8,1,0)</f>
        <v>#N/A</v>
      </c>
    </row>
    <row r="1605" spans="1:15" x14ac:dyDescent="0.25">
      <c r="A1605">
        <v>292100</v>
      </c>
      <c r="B1605">
        <v>1204</v>
      </c>
      <c r="C1605" s="38">
        <v>45296</v>
      </c>
      <c r="D1605" t="s">
        <v>4117</v>
      </c>
      <c r="E1605">
        <v>5425.5</v>
      </c>
      <c r="F1605" t="s">
        <v>36</v>
      </c>
      <c r="G1605">
        <v>24</v>
      </c>
      <c r="H1605">
        <v>23</v>
      </c>
      <c r="I1605">
        <v>600207</v>
      </c>
      <c r="J1605">
        <v>23002393</v>
      </c>
      <c r="K1605">
        <v>23001204</v>
      </c>
      <c r="L1605">
        <f t="shared" si="72"/>
        <v>30</v>
      </c>
      <c r="M1605">
        <f t="shared" si="73"/>
        <v>23002393</v>
      </c>
      <c r="N1605" t="str">
        <f t="shared" si="74"/>
        <v>23002393_292100</v>
      </c>
      <c r="O1605" t="e">
        <f>VLOOKUP(M1605,Sheet3!$H$2:$H$8,1,0)</f>
        <v>#N/A</v>
      </c>
    </row>
    <row r="1606" spans="1:15" x14ac:dyDescent="0.25">
      <c r="A1606">
        <v>292100</v>
      </c>
      <c r="B1606">
        <v>1204</v>
      </c>
      <c r="C1606" s="38">
        <v>45296</v>
      </c>
      <c r="D1606" t="s">
        <v>4120</v>
      </c>
      <c r="E1606">
        <v>25</v>
      </c>
      <c r="F1606" t="s">
        <v>36</v>
      </c>
      <c r="G1606">
        <v>24</v>
      </c>
      <c r="H1606">
        <v>23</v>
      </c>
      <c r="I1606">
        <v>600207</v>
      </c>
      <c r="J1606">
        <v>23002396</v>
      </c>
      <c r="K1606">
        <v>23001204</v>
      </c>
      <c r="L1606">
        <f t="shared" si="72"/>
        <v>30</v>
      </c>
      <c r="M1606">
        <f t="shared" si="73"/>
        <v>23002396</v>
      </c>
      <c r="N1606" t="str">
        <f t="shared" si="74"/>
        <v>23002396_292100</v>
      </c>
      <c r="O1606" t="e">
        <f>VLOOKUP(M1606,Sheet3!$H$2:$H$8,1,0)</f>
        <v>#N/A</v>
      </c>
    </row>
    <row r="1607" spans="1:15" x14ac:dyDescent="0.25">
      <c r="A1607">
        <v>292100</v>
      </c>
      <c r="B1607">
        <v>1204</v>
      </c>
      <c r="C1607" s="38">
        <v>45296</v>
      </c>
      <c r="D1607" t="s">
        <v>4120</v>
      </c>
      <c r="E1607">
        <v>183.4</v>
      </c>
      <c r="F1607" t="s">
        <v>36</v>
      </c>
      <c r="G1607">
        <v>24</v>
      </c>
      <c r="H1607">
        <v>23</v>
      </c>
      <c r="I1607">
        <v>600207</v>
      </c>
      <c r="J1607">
        <v>23002396</v>
      </c>
      <c r="K1607">
        <v>23001204</v>
      </c>
      <c r="L1607">
        <f t="shared" si="72"/>
        <v>30</v>
      </c>
      <c r="M1607">
        <f t="shared" si="73"/>
        <v>23002396</v>
      </c>
      <c r="N1607" t="str">
        <f t="shared" si="74"/>
        <v>23002396_292100</v>
      </c>
      <c r="O1607" t="e">
        <f>VLOOKUP(M1607,Sheet3!$H$2:$H$8,1,0)</f>
        <v>#N/A</v>
      </c>
    </row>
    <row r="1608" spans="1:15" x14ac:dyDescent="0.25">
      <c r="A1608">
        <v>292100</v>
      </c>
      <c r="B1608">
        <v>1204</v>
      </c>
      <c r="C1608" s="38">
        <v>45296</v>
      </c>
      <c r="D1608" t="s">
        <v>3771</v>
      </c>
      <c r="E1608">
        <v>7.8</v>
      </c>
      <c r="F1608" t="s">
        <v>36</v>
      </c>
      <c r="G1608">
        <v>24</v>
      </c>
      <c r="H1608">
        <v>23</v>
      </c>
      <c r="I1608">
        <v>600207</v>
      </c>
      <c r="J1608">
        <v>23002417</v>
      </c>
      <c r="K1608">
        <v>23001206</v>
      </c>
      <c r="L1608">
        <f t="shared" ref="L1608:L1671" si="75">LEN(D1608)</f>
        <v>30</v>
      </c>
      <c r="M1608">
        <f t="shared" ref="M1608:M1671" si="76">IF(L1608&lt;=7,D1608,J1608)</f>
        <v>23002417</v>
      </c>
      <c r="N1608" t="str">
        <f t="shared" ref="N1608:N1671" si="77">CONCATENATE(M1608,"_",A1608)</f>
        <v>23002417_292100</v>
      </c>
      <c r="O1608" t="e">
        <f>VLOOKUP(M1608,Sheet3!$H$2:$H$8,1,0)</f>
        <v>#N/A</v>
      </c>
    </row>
    <row r="1609" spans="1:15" x14ac:dyDescent="0.25">
      <c r="A1609">
        <v>292100</v>
      </c>
      <c r="B1609">
        <v>1204</v>
      </c>
      <c r="C1609" s="38">
        <v>45296</v>
      </c>
      <c r="D1609" t="s">
        <v>3771</v>
      </c>
      <c r="E1609">
        <v>1010</v>
      </c>
      <c r="F1609" t="s">
        <v>36</v>
      </c>
      <c r="G1609">
        <v>24</v>
      </c>
      <c r="H1609">
        <v>23</v>
      </c>
      <c r="I1609">
        <v>600207</v>
      </c>
      <c r="J1609">
        <v>23002417</v>
      </c>
      <c r="K1609">
        <v>23001206</v>
      </c>
      <c r="L1609">
        <f t="shared" si="75"/>
        <v>30</v>
      </c>
      <c r="M1609">
        <f t="shared" si="76"/>
        <v>23002417</v>
      </c>
      <c r="N1609" t="str">
        <f t="shared" si="77"/>
        <v>23002417_292100</v>
      </c>
      <c r="O1609" t="e">
        <f>VLOOKUP(M1609,Sheet3!$H$2:$H$8,1,0)</f>
        <v>#N/A</v>
      </c>
    </row>
    <row r="1610" spans="1:15" x14ac:dyDescent="0.25">
      <c r="A1610">
        <v>292100</v>
      </c>
      <c r="B1610">
        <v>1204</v>
      </c>
      <c r="C1610" s="38">
        <v>45282</v>
      </c>
      <c r="D1610" t="s">
        <v>4255</v>
      </c>
      <c r="E1610">
        <v>13.6</v>
      </c>
      <c r="F1610" t="s">
        <v>36</v>
      </c>
      <c r="G1610">
        <v>23</v>
      </c>
      <c r="H1610">
        <v>23</v>
      </c>
      <c r="I1610">
        <v>905205</v>
      </c>
      <c r="J1610">
        <v>23002497</v>
      </c>
      <c r="K1610">
        <v>23001218</v>
      </c>
      <c r="L1610">
        <f t="shared" si="75"/>
        <v>30</v>
      </c>
      <c r="M1610">
        <f t="shared" si="76"/>
        <v>23002497</v>
      </c>
      <c r="N1610" t="str">
        <f t="shared" si="77"/>
        <v>23002497_292100</v>
      </c>
      <c r="O1610" t="e">
        <f>VLOOKUP(M1610,Sheet3!$H$2:$H$8,1,0)</f>
        <v>#N/A</v>
      </c>
    </row>
    <row r="1611" spans="1:15" x14ac:dyDescent="0.25">
      <c r="A1611">
        <v>292100</v>
      </c>
      <c r="B1611">
        <v>1204</v>
      </c>
      <c r="C1611" s="38">
        <v>45282</v>
      </c>
      <c r="D1611" t="s">
        <v>4256</v>
      </c>
      <c r="E1611">
        <v>0.3</v>
      </c>
      <c r="F1611" t="s">
        <v>36</v>
      </c>
      <c r="G1611">
        <v>23</v>
      </c>
      <c r="H1611">
        <v>23</v>
      </c>
      <c r="I1611">
        <v>905205</v>
      </c>
      <c r="J1611">
        <v>23002512</v>
      </c>
      <c r="K1611">
        <v>23001218</v>
      </c>
      <c r="L1611">
        <f t="shared" si="75"/>
        <v>30</v>
      </c>
      <c r="M1611">
        <f t="shared" si="76"/>
        <v>23002512</v>
      </c>
      <c r="N1611" t="str">
        <f t="shared" si="77"/>
        <v>23002512_292100</v>
      </c>
      <c r="O1611" t="e">
        <f>VLOOKUP(M1611,Sheet3!$H$2:$H$8,1,0)</f>
        <v>#N/A</v>
      </c>
    </row>
    <row r="1612" spans="1:15" x14ac:dyDescent="0.25">
      <c r="A1612">
        <v>292100</v>
      </c>
      <c r="B1612">
        <v>1204</v>
      </c>
      <c r="C1612" s="38">
        <v>45282</v>
      </c>
      <c r="D1612" t="s">
        <v>4257</v>
      </c>
      <c r="E1612">
        <v>0.3</v>
      </c>
      <c r="F1612" t="s">
        <v>36</v>
      </c>
      <c r="G1612">
        <v>23</v>
      </c>
      <c r="H1612">
        <v>23</v>
      </c>
      <c r="I1612">
        <v>905205</v>
      </c>
      <c r="J1612">
        <v>23002527</v>
      </c>
      <c r="K1612">
        <v>23001218</v>
      </c>
      <c r="L1612">
        <f t="shared" si="75"/>
        <v>30</v>
      </c>
      <c r="M1612">
        <f t="shared" si="76"/>
        <v>23002527</v>
      </c>
      <c r="N1612" t="str">
        <f t="shared" si="77"/>
        <v>23002527_292100</v>
      </c>
      <c r="O1612" t="e">
        <f>VLOOKUP(M1612,Sheet3!$H$2:$H$8,1,0)</f>
        <v>#N/A</v>
      </c>
    </row>
    <row r="1613" spans="1:15" x14ac:dyDescent="0.25">
      <c r="A1613">
        <v>292101</v>
      </c>
      <c r="B1613">
        <v>1204</v>
      </c>
      <c r="C1613" s="38">
        <v>45247</v>
      </c>
      <c r="E1613">
        <v>2</v>
      </c>
      <c r="F1613" t="s">
        <v>36</v>
      </c>
      <c r="L1613">
        <f t="shared" si="75"/>
        <v>0</v>
      </c>
      <c r="M1613">
        <f t="shared" si="76"/>
        <v>0</v>
      </c>
      <c r="N1613" t="str">
        <f t="shared" si="77"/>
        <v>0_292101</v>
      </c>
      <c r="O1613" t="e">
        <f>VLOOKUP(M1613,Sheet3!$H$2:$H$8,1,0)</f>
        <v>#N/A</v>
      </c>
    </row>
    <row r="1614" spans="1:15" x14ac:dyDescent="0.25">
      <c r="A1614">
        <v>292101</v>
      </c>
      <c r="B1614">
        <v>1204</v>
      </c>
      <c r="C1614" s="38">
        <v>45196</v>
      </c>
      <c r="D1614" t="s">
        <v>3976</v>
      </c>
      <c r="E1614">
        <v>692.1</v>
      </c>
      <c r="F1614" t="s">
        <v>36</v>
      </c>
      <c r="G1614">
        <v>23</v>
      </c>
      <c r="H1614">
        <v>23</v>
      </c>
      <c r="I1614">
        <v>12692</v>
      </c>
      <c r="J1614">
        <v>23001983</v>
      </c>
      <c r="K1614">
        <v>23001134</v>
      </c>
      <c r="L1614">
        <f t="shared" si="75"/>
        <v>30</v>
      </c>
      <c r="M1614">
        <f t="shared" si="76"/>
        <v>23001983</v>
      </c>
      <c r="N1614" t="str">
        <f t="shared" si="77"/>
        <v>23001983_292101</v>
      </c>
      <c r="O1614" t="e">
        <f>VLOOKUP(M1614,Sheet3!$H$2:$H$8,1,0)</f>
        <v>#N/A</v>
      </c>
    </row>
    <row r="1615" spans="1:15" x14ac:dyDescent="0.25">
      <c r="A1615">
        <v>292101</v>
      </c>
      <c r="B1615">
        <v>1204</v>
      </c>
      <c r="C1615" s="38">
        <v>45196</v>
      </c>
      <c r="D1615" t="s">
        <v>3977</v>
      </c>
      <c r="E1615">
        <v>151</v>
      </c>
      <c r="F1615" t="s">
        <v>36</v>
      </c>
      <c r="G1615">
        <v>23</v>
      </c>
      <c r="H1615">
        <v>23</v>
      </c>
      <c r="I1615">
        <v>12692</v>
      </c>
      <c r="J1615">
        <v>23001984</v>
      </c>
      <c r="K1615">
        <v>23001134</v>
      </c>
      <c r="L1615">
        <f t="shared" si="75"/>
        <v>30</v>
      </c>
      <c r="M1615">
        <f t="shared" si="76"/>
        <v>23001984</v>
      </c>
      <c r="N1615" t="str">
        <f t="shared" si="77"/>
        <v>23001984_292101</v>
      </c>
      <c r="O1615" t="e">
        <f>VLOOKUP(M1615,Sheet3!$H$2:$H$8,1,0)</f>
        <v>#N/A</v>
      </c>
    </row>
    <row r="1616" spans="1:15" x14ac:dyDescent="0.25">
      <c r="A1616">
        <v>292101</v>
      </c>
      <c r="B1616">
        <v>1204</v>
      </c>
      <c r="C1616" s="38">
        <v>45196</v>
      </c>
      <c r="D1616" t="s">
        <v>3978</v>
      </c>
      <c r="E1616">
        <v>234.6</v>
      </c>
      <c r="F1616" t="s">
        <v>36</v>
      </c>
      <c r="G1616">
        <v>23</v>
      </c>
      <c r="H1616">
        <v>23</v>
      </c>
      <c r="I1616">
        <v>12692</v>
      </c>
      <c r="J1616">
        <v>23002036</v>
      </c>
      <c r="K1616">
        <v>23001140</v>
      </c>
      <c r="L1616">
        <f t="shared" si="75"/>
        <v>30</v>
      </c>
      <c r="M1616">
        <f t="shared" si="76"/>
        <v>23002036</v>
      </c>
      <c r="N1616" t="str">
        <f t="shared" si="77"/>
        <v>23002036_292101</v>
      </c>
      <c r="O1616" t="e">
        <f>VLOOKUP(M1616,Sheet3!$H$2:$H$8,1,0)</f>
        <v>#N/A</v>
      </c>
    </row>
    <row r="1617" spans="1:15" x14ac:dyDescent="0.25">
      <c r="A1617">
        <v>292101</v>
      </c>
      <c r="B1617">
        <v>1204</v>
      </c>
      <c r="C1617" s="38">
        <v>45222</v>
      </c>
      <c r="D1617" t="s">
        <v>4258</v>
      </c>
      <c r="E1617">
        <v>542.1</v>
      </c>
      <c r="F1617" t="s">
        <v>36</v>
      </c>
      <c r="G1617">
        <v>23</v>
      </c>
      <c r="H1617">
        <v>23</v>
      </c>
      <c r="I1617">
        <v>901411</v>
      </c>
      <c r="J1617">
        <v>23002070</v>
      </c>
      <c r="K1617">
        <v>23001149</v>
      </c>
      <c r="L1617">
        <f t="shared" si="75"/>
        <v>30</v>
      </c>
      <c r="M1617">
        <f t="shared" si="76"/>
        <v>23002070</v>
      </c>
      <c r="N1617" t="str">
        <f t="shared" si="77"/>
        <v>23002070_292101</v>
      </c>
      <c r="O1617" t="e">
        <f>VLOOKUP(M1617,Sheet3!$H$2:$H$8,1,0)</f>
        <v>#N/A</v>
      </c>
    </row>
    <row r="1618" spans="1:15" x14ac:dyDescent="0.25">
      <c r="A1618">
        <v>292101</v>
      </c>
      <c r="B1618">
        <v>1204</v>
      </c>
      <c r="C1618" s="38">
        <v>45222</v>
      </c>
      <c r="D1618" t="s">
        <v>4258</v>
      </c>
      <c r="E1618">
        <v>2</v>
      </c>
      <c r="F1618" t="s">
        <v>36</v>
      </c>
      <c r="G1618">
        <v>23</v>
      </c>
      <c r="H1618">
        <v>23</v>
      </c>
      <c r="I1618">
        <v>901411</v>
      </c>
      <c r="J1618">
        <v>23002070</v>
      </c>
      <c r="K1618">
        <v>23001149</v>
      </c>
      <c r="L1618">
        <f t="shared" si="75"/>
        <v>30</v>
      </c>
      <c r="M1618">
        <f t="shared" si="76"/>
        <v>23002070</v>
      </c>
      <c r="N1618" t="str">
        <f t="shared" si="77"/>
        <v>23002070_292101</v>
      </c>
      <c r="O1618" t="e">
        <f>VLOOKUP(M1618,Sheet3!$H$2:$H$8,1,0)</f>
        <v>#N/A</v>
      </c>
    </row>
    <row r="1619" spans="1:15" x14ac:dyDescent="0.25">
      <c r="A1619">
        <v>292101</v>
      </c>
      <c r="B1619">
        <v>1204</v>
      </c>
      <c r="C1619" s="38">
        <v>45247</v>
      </c>
      <c r="D1619" t="s">
        <v>4259</v>
      </c>
      <c r="E1619">
        <v>936</v>
      </c>
      <c r="F1619" t="s">
        <v>36</v>
      </c>
      <c r="G1619">
        <v>23</v>
      </c>
      <c r="H1619">
        <v>23</v>
      </c>
      <c r="I1619">
        <v>903005</v>
      </c>
      <c r="J1619">
        <v>23002187</v>
      </c>
      <c r="K1619">
        <v>23001166</v>
      </c>
      <c r="L1619">
        <f t="shared" si="75"/>
        <v>30</v>
      </c>
      <c r="M1619">
        <f t="shared" si="76"/>
        <v>23002187</v>
      </c>
      <c r="N1619" t="str">
        <f t="shared" si="77"/>
        <v>23002187_292101</v>
      </c>
      <c r="O1619" t="e">
        <f>VLOOKUP(M1619,Sheet3!$H$2:$H$8,1,0)</f>
        <v>#N/A</v>
      </c>
    </row>
    <row r="1620" spans="1:15" x14ac:dyDescent="0.25">
      <c r="A1620">
        <v>292101</v>
      </c>
      <c r="B1620">
        <v>1204</v>
      </c>
      <c r="C1620" s="38">
        <v>45247</v>
      </c>
      <c r="D1620" t="s">
        <v>3994</v>
      </c>
      <c r="E1620">
        <v>42</v>
      </c>
      <c r="F1620" t="s">
        <v>36</v>
      </c>
      <c r="G1620">
        <v>23</v>
      </c>
      <c r="H1620">
        <v>23</v>
      </c>
      <c r="I1620">
        <v>903005</v>
      </c>
      <c r="J1620">
        <v>23002246</v>
      </c>
      <c r="K1620">
        <v>23001166</v>
      </c>
      <c r="L1620">
        <f t="shared" si="75"/>
        <v>30</v>
      </c>
      <c r="M1620">
        <f t="shared" si="76"/>
        <v>23002246</v>
      </c>
      <c r="N1620" t="str">
        <f t="shared" si="77"/>
        <v>23002246_292101</v>
      </c>
      <c r="O1620" t="e">
        <f>VLOOKUP(M1620,Sheet3!$H$2:$H$8,1,0)</f>
        <v>#N/A</v>
      </c>
    </row>
    <row r="1621" spans="1:15" x14ac:dyDescent="0.25">
      <c r="A1621">
        <v>292101</v>
      </c>
      <c r="B1621">
        <v>1204</v>
      </c>
      <c r="C1621" s="38">
        <v>45247</v>
      </c>
      <c r="D1621" t="s">
        <v>3994</v>
      </c>
      <c r="E1621">
        <v>1219.3</v>
      </c>
      <c r="F1621" t="s">
        <v>36</v>
      </c>
      <c r="G1621">
        <v>23</v>
      </c>
      <c r="H1621">
        <v>23</v>
      </c>
      <c r="I1621">
        <v>903005</v>
      </c>
      <c r="J1621">
        <v>23002246</v>
      </c>
      <c r="K1621">
        <v>23001166</v>
      </c>
      <c r="L1621">
        <f t="shared" si="75"/>
        <v>30</v>
      </c>
      <c r="M1621">
        <f t="shared" si="76"/>
        <v>23002246</v>
      </c>
      <c r="N1621" t="str">
        <f t="shared" si="77"/>
        <v>23002246_292101</v>
      </c>
      <c r="O1621" t="e">
        <f>VLOOKUP(M1621,Sheet3!$H$2:$H$8,1,0)</f>
        <v>#N/A</v>
      </c>
    </row>
    <row r="1622" spans="1:15" x14ac:dyDescent="0.25">
      <c r="A1622">
        <v>292101</v>
      </c>
      <c r="B1622">
        <v>1204</v>
      </c>
      <c r="C1622" s="38">
        <v>45247</v>
      </c>
      <c r="D1622" t="s">
        <v>3995</v>
      </c>
      <c r="E1622">
        <v>294.8</v>
      </c>
      <c r="F1622" t="s">
        <v>36</v>
      </c>
      <c r="G1622">
        <v>23</v>
      </c>
      <c r="H1622">
        <v>23</v>
      </c>
      <c r="I1622">
        <v>903008</v>
      </c>
      <c r="J1622">
        <v>23002230</v>
      </c>
      <c r="K1622">
        <v>23001176</v>
      </c>
      <c r="L1622">
        <f t="shared" si="75"/>
        <v>30</v>
      </c>
      <c r="M1622">
        <f t="shared" si="76"/>
        <v>23002230</v>
      </c>
      <c r="N1622" t="str">
        <f t="shared" si="77"/>
        <v>23002230_292101</v>
      </c>
      <c r="O1622" t="e">
        <f>VLOOKUP(M1622,Sheet3!$H$2:$H$8,1,0)</f>
        <v>#N/A</v>
      </c>
    </row>
    <row r="1623" spans="1:15" x14ac:dyDescent="0.25">
      <c r="A1623">
        <v>292101</v>
      </c>
      <c r="B1623">
        <v>1204</v>
      </c>
      <c r="C1623" s="38">
        <v>45247</v>
      </c>
      <c r="D1623" t="s">
        <v>4260</v>
      </c>
      <c r="E1623">
        <v>300.5</v>
      </c>
      <c r="F1623" t="s">
        <v>36</v>
      </c>
      <c r="G1623">
        <v>23</v>
      </c>
      <c r="H1623">
        <v>23</v>
      </c>
      <c r="I1623">
        <v>903028</v>
      </c>
      <c r="J1623">
        <v>23002107</v>
      </c>
      <c r="K1623">
        <v>23001159</v>
      </c>
      <c r="L1623">
        <f t="shared" si="75"/>
        <v>30</v>
      </c>
      <c r="M1623">
        <f t="shared" si="76"/>
        <v>23002107</v>
      </c>
      <c r="N1623" t="str">
        <f t="shared" si="77"/>
        <v>23002107_292101</v>
      </c>
      <c r="O1623" t="e">
        <f>VLOOKUP(M1623,Sheet3!$H$2:$H$8,1,0)</f>
        <v>#N/A</v>
      </c>
    </row>
    <row r="1624" spans="1:15" x14ac:dyDescent="0.25">
      <c r="A1624">
        <v>292101</v>
      </c>
      <c r="B1624">
        <v>1204</v>
      </c>
      <c r="C1624" s="38">
        <v>45247</v>
      </c>
      <c r="D1624" t="s">
        <v>4260</v>
      </c>
      <c r="E1624">
        <v>4</v>
      </c>
      <c r="F1624" t="s">
        <v>36</v>
      </c>
      <c r="G1624">
        <v>23</v>
      </c>
      <c r="H1624">
        <v>23</v>
      </c>
      <c r="I1624">
        <v>903028</v>
      </c>
      <c r="J1624">
        <v>23002107</v>
      </c>
      <c r="K1624">
        <v>23001159</v>
      </c>
      <c r="L1624">
        <f t="shared" si="75"/>
        <v>30</v>
      </c>
      <c r="M1624">
        <f t="shared" si="76"/>
        <v>23002107</v>
      </c>
      <c r="N1624" t="str">
        <f t="shared" si="77"/>
        <v>23002107_292101</v>
      </c>
      <c r="O1624" t="e">
        <f>VLOOKUP(M1624,Sheet3!$H$2:$H$8,1,0)</f>
        <v>#N/A</v>
      </c>
    </row>
    <row r="1625" spans="1:15" x14ac:dyDescent="0.25">
      <c r="A1625">
        <v>292101</v>
      </c>
      <c r="B1625">
        <v>1204</v>
      </c>
      <c r="C1625" s="38">
        <v>45265</v>
      </c>
      <c r="D1625" t="s">
        <v>4001</v>
      </c>
      <c r="E1625">
        <v>6</v>
      </c>
      <c r="F1625" t="s">
        <v>36</v>
      </c>
      <c r="G1625">
        <v>23</v>
      </c>
      <c r="H1625">
        <v>23</v>
      </c>
      <c r="I1625">
        <v>903965</v>
      </c>
      <c r="J1625">
        <v>23002293</v>
      </c>
      <c r="K1625">
        <v>23001182</v>
      </c>
      <c r="L1625">
        <f t="shared" si="75"/>
        <v>30</v>
      </c>
      <c r="M1625">
        <f t="shared" si="76"/>
        <v>23002293</v>
      </c>
      <c r="N1625" t="str">
        <f t="shared" si="77"/>
        <v>23002293_292101</v>
      </c>
      <c r="O1625" t="e">
        <f>VLOOKUP(M1625,Sheet3!$H$2:$H$8,1,0)</f>
        <v>#N/A</v>
      </c>
    </row>
    <row r="1626" spans="1:15" x14ac:dyDescent="0.25">
      <c r="A1626">
        <v>292101</v>
      </c>
      <c r="B1626">
        <v>1204</v>
      </c>
      <c r="C1626" s="38">
        <v>45265</v>
      </c>
      <c r="D1626" t="s">
        <v>4001</v>
      </c>
      <c r="E1626">
        <v>842.1</v>
      </c>
      <c r="F1626" t="s">
        <v>36</v>
      </c>
      <c r="G1626">
        <v>23</v>
      </c>
      <c r="H1626">
        <v>23</v>
      </c>
      <c r="I1626">
        <v>903965</v>
      </c>
      <c r="J1626">
        <v>23002293</v>
      </c>
      <c r="K1626">
        <v>23001182</v>
      </c>
      <c r="L1626">
        <f t="shared" si="75"/>
        <v>30</v>
      </c>
      <c r="M1626">
        <f t="shared" si="76"/>
        <v>23002293</v>
      </c>
      <c r="N1626" t="str">
        <f t="shared" si="77"/>
        <v>23002293_292101</v>
      </c>
      <c r="O1626" t="e">
        <f>VLOOKUP(M1626,Sheet3!$H$2:$H$8,1,0)</f>
        <v>#N/A</v>
      </c>
    </row>
    <row r="1627" spans="1:15" x14ac:dyDescent="0.25">
      <c r="A1627">
        <v>292101</v>
      </c>
      <c r="B1627">
        <v>1204</v>
      </c>
      <c r="C1627" s="38">
        <v>45280</v>
      </c>
      <c r="D1627" t="s">
        <v>4007</v>
      </c>
      <c r="E1627">
        <v>5073</v>
      </c>
      <c r="F1627" t="s">
        <v>36</v>
      </c>
      <c r="G1627">
        <v>23</v>
      </c>
      <c r="H1627">
        <v>23</v>
      </c>
      <c r="I1627">
        <v>905007</v>
      </c>
      <c r="J1627">
        <v>23002373</v>
      </c>
      <c r="K1627">
        <v>23001204</v>
      </c>
      <c r="L1627">
        <f t="shared" si="75"/>
        <v>30</v>
      </c>
      <c r="M1627">
        <f t="shared" si="76"/>
        <v>23002373</v>
      </c>
      <c r="N1627" t="str">
        <f t="shared" si="77"/>
        <v>23002373_292101</v>
      </c>
      <c r="O1627" t="e">
        <f>VLOOKUP(M1627,Sheet3!$H$2:$H$8,1,0)</f>
        <v>#N/A</v>
      </c>
    </row>
    <row r="1628" spans="1:15" x14ac:dyDescent="0.25">
      <c r="A1628">
        <v>292101</v>
      </c>
      <c r="B1628">
        <v>1204</v>
      </c>
      <c r="C1628" s="38">
        <v>45280</v>
      </c>
      <c r="D1628" t="s">
        <v>4008</v>
      </c>
      <c r="E1628">
        <v>1058</v>
      </c>
      <c r="F1628" t="s">
        <v>36</v>
      </c>
      <c r="G1628">
        <v>23</v>
      </c>
      <c r="H1628">
        <v>23</v>
      </c>
      <c r="I1628">
        <v>905007</v>
      </c>
      <c r="J1628">
        <v>23002374</v>
      </c>
      <c r="K1628">
        <v>23001204</v>
      </c>
      <c r="L1628">
        <f t="shared" si="75"/>
        <v>30</v>
      </c>
      <c r="M1628">
        <f t="shared" si="76"/>
        <v>23002374</v>
      </c>
      <c r="N1628" t="str">
        <f t="shared" si="77"/>
        <v>23002374_292101</v>
      </c>
      <c r="O1628" t="e">
        <f>VLOOKUP(M1628,Sheet3!$H$2:$H$8,1,0)</f>
        <v>#N/A</v>
      </c>
    </row>
    <row r="1629" spans="1:15" x14ac:dyDescent="0.25">
      <c r="A1629">
        <v>292101</v>
      </c>
      <c r="B1629">
        <v>1204</v>
      </c>
      <c r="C1629" s="38">
        <v>45280</v>
      </c>
      <c r="D1629" t="s">
        <v>4230</v>
      </c>
      <c r="E1629">
        <v>5302.6</v>
      </c>
      <c r="F1629" t="s">
        <v>36</v>
      </c>
      <c r="G1629">
        <v>23</v>
      </c>
      <c r="H1629">
        <v>23</v>
      </c>
      <c r="I1629">
        <v>905007</v>
      </c>
      <c r="J1629">
        <v>23002393</v>
      </c>
      <c r="K1629">
        <v>23001204</v>
      </c>
      <c r="L1629">
        <f t="shared" si="75"/>
        <v>30</v>
      </c>
      <c r="M1629">
        <f t="shared" si="76"/>
        <v>23002393</v>
      </c>
      <c r="N1629" t="str">
        <f t="shared" si="77"/>
        <v>23002393_292101</v>
      </c>
      <c r="O1629" t="e">
        <f>VLOOKUP(M1629,Sheet3!$H$2:$H$8,1,0)</f>
        <v>#N/A</v>
      </c>
    </row>
    <row r="1630" spans="1:15" x14ac:dyDescent="0.25">
      <c r="A1630">
        <v>292101</v>
      </c>
      <c r="B1630">
        <v>1204</v>
      </c>
      <c r="C1630" s="38">
        <v>45322</v>
      </c>
      <c r="D1630" t="s">
        <v>4013</v>
      </c>
      <c r="E1630">
        <v>3</v>
      </c>
      <c r="F1630" t="s">
        <v>36</v>
      </c>
      <c r="G1630">
        <v>23</v>
      </c>
      <c r="H1630">
        <v>24</v>
      </c>
      <c r="I1630">
        <v>600568</v>
      </c>
      <c r="J1630">
        <v>23002430</v>
      </c>
      <c r="K1630">
        <v>23001207</v>
      </c>
      <c r="L1630">
        <f t="shared" si="75"/>
        <v>30</v>
      </c>
      <c r="M1630">
        <f t="shared" si="76"/>
        <v>23002430</v>
      </c>
      <c r="N1630" t="str">
        <f t="shared" si="77"/>
        <v>23002430_292101</v>
      </c>
      <c r="O1630" t="e">
        <f>VLOOKUP(M1630,Sheet3!$H$2:$H$8,1,0)</f>
        <v>#N/A</v>
      </c>
    </row>
    <row r="1631" spans="1:15" x14ac:dyDescent="0.25">
      <c r="A1631">
        <v>292101</v>
      </c>
      <c r="B1631">
        <v>1204</v>
      </c>
      <c r="C1631" s="38">
        <v>45322</v>
      </c>
      <c r="D1631" t="s">
        <v>4013</v>
      </c>
      <c r="E1631">
        <v>307.5</v>
      </c>
      <c r="F1631" t="s">
        <v>36</v>
      </c>
      <c r="G1631">
        <v>23</v>
      </c>
      <c r="H1631">
        <v>24</v>
      </c>
      <c r="I1631">
        <v>600568</v>
      </c>
      <c r="J1631">
        <v>23002430</v>
      </c>
      <c r="K1631">
        <v>23001207</v>
      </c>
      <c r="L1631">
        <f t="shared" si="75"/>
        <v>30</v>
      </c>
      <c r="M1631">
        <f t="shared" si="76"/>
        <v>23002430</v>
      </c>
      <c r="N1631" t="str">
        <f t="shared" si="77"/>
        <v>23002430_292101</v>
      </c>
      <c r="O1631" t="e">
        <f>VLOOKUP(M1631,Sheet3!$H$2:$H$8,1,0)</f>
        <v>#N/A</v>
      </c>
    </row>
    <row r="1632" spans="1:15" x14ac:dyDescent="0.25">
      <c r="A1632">
        <v>292101</v>
      </c>
      <c r="B1632">
        <v>1204</v>
      </c>
      <c r="C1632" s="38">
        <v>45322</v>
      </c>
      <c r="D1632" t="s">
        <v>4261</v>
      </c>
      <c r="E1632">
        <v>1082.9000000000001</v>
      </c>
      <c r="F1632" t="s">
        <v>36</v>
      </c>
      <c r="G1632">
        <v>23</v>
      </c>
      <c r="H1632">
        <v>24</v>
      </c>
      <c r="I1632">
        <v>600568</v>
      </c>
      <c r="J1632">
        <v>23002448</v>
      </c>
      <c r="K1632">
        <v>23001208</v>
      </c>
      <c r="L1632">
        <f t="shared" si="75"/>
        <v>30</v>
      </c>
      <c r="M1632">
        <f t="shared" si="76"/>
        <v>23002448</v>
      </c>
      <c r="N1632" t="str">
        <f t="shared" si="77"/>
        <v>23002448_292101</v>
      </c>
      <c r="O1632" t="e">
        <f>VLOOKUP(M1632,Sheet3!$H$2:$H$8,1,0)</f>
        <v>#N/A</v>
      </c>
    </row>
    <row r="1633" spans="1:15" x14ac:dyDescent="0.25">
      <c r="A1633">
        <v>292101</v>
      </c>
      <c r="B1633">
        <v>1204</v>
      </c>
      <c r="C1633" s="38">
        <v>45322</v>
      </c>
      <c r="D1633" t="s">
        <v>4261</v>
      </c>
      <c r="E1633">
        <v>5</v>
      </c>
      <c r="F1633" t="s">
        <v>36</v>
      </c>
      <c r="G1633">
        <v>23</v>
      </c>
      <c r="H1633">
        <v>24</v>
      </c>
      <c r="I1633">
        <v>600568</v>
      </c>
      <c r="J1633">
        <v>23002448</v>
      </c>
      <c r="K1633">
        <v>23001208</v>
      </c>
      <c r="L1633">
        <f t="shared" si="75"/>
        <v>30</v>
      </c>
      <c r="M1633">
        <f t="shared" si="76"/>
        <v>23002448</v>
      </c>
      <c r="N1633" t="str">
        <f t="shared" si="77"/>
        <v>23002448_292101</v>
      </c>
      <c r="O1633" t="e">
        <f>VLOOKUP(M1633,Sheet3!$H$2:$H$8,1,0)</f>
        <v>#N/A</v>
      </c>
    </row>
    <row r="1634" spans="1:15" x14ac:dyDescent="0.25">
      <c r="A1634">
        <v>292101</v>
      </c>
      <c r="B1634">
        <v>1204</v>
      </c>
      <c r="C1634" s="38">
        <v>45338</v>
      </c>
      <c r="D1634" t="s">
        <v>4025</v>
      </c>
      <c r="E1634">
        <v>2659.2</v>
      </c>
      <c r="F1634" t="s">
        <v>36</v>
      </c>
      <c r="G1634">
        <v>23</v>
      </c>
      <c r="H1634">
        <v>24</v>
      </c>
      <c r="I1634">
        <v>602791</v>
      </c>
      <c r="J1634">
        <v>24001036</v>
      </c>
      <c r="K1634">
        <v>24001001</v>
      </c>
      <c r="L1634">
        <f t="shared" si="75"/>
        <v>30</v>
      </c>
      <c r="M1634">
        <f t="shared" si="76"/>
        <v>24001036</v>
      </c>
      <c r="N1634" t="str">
        <f t="shared" si="77"/>
        <v>24001036_292101</v>
      </c>
      <c r="O1634" t="e">
        <f>VLOOKUP(M1634,Sheet3!$H$2:$H$8,1,0)</f>
        <v>#N/A</v>
      </c>
    </row>
    <row r="1635" spans="1:15" x14ac:dyDescent="0.25">
      <c r="A1635">
        <v>292101</v>
      </c>
      <c r="B1635">
        <v>1204</v>
      </c>
      <c r="C1635" s="38">
        <v>45338</v>
      </c>
      <c r="D1635" t="s">
        <v>4027</v>
      </c>
      <c r="E1635">
        <v>2</v>
      </c>
      <c r="F1635" t="s">
        <v>36</v>
      </c>
      <c r="G1635">
        <v>23</v>
      </c>
      <c r="H1635">
        <v>24</v>
      </c>
      <c r="I1635">
        <v>602791</v>
      </c>
      <c r="J1635">
        <v>24001067</v>
      </c>
      <c r="K1635">
        <v>24001003</v>
      </c>
      <c r="L1635">
        <f t="shared" si="75"/>
        <v>30</v>
      </c>
      <c r="M1635">
        <f t="shared" si="76"/>
        <v>24001067</v>
      </c>
      <c r="N1635" t="str">
        <f t="shared" si="77"/>
        <v>24001067_292101</v>
      </c>
      <c r="O1635" t="e">
        <f>VLOOKUP(M1635,Sheet3!$H$2:$H$8,1,0)</f>
        <v>#N/A</v>
      </c>
    </row>
    <row r="1636" spans="1:15" x14ac:dyDescent="0.25">
      <c r="A1636">
        <v>292101</v>
      </c>
      <c r="B1636">
        <v>1204</v>
      </c>
      <c r="C1636" s="38">
        <v>45338</v>
      </c>
      <c r="D1636" t="s">
        <v>4027</v>
      </c>
      <c r="E1636">
        <v>245.3</v>
      </c>
      <c r="F1636" t="s">
        <v>36</v>
      </c>
      <c r="G1636">
        <v>23</v>
      </c>
      <c r="H1636">
        <v>24</v>
      </c>
      <c r="I1636">
        <v>602791</v>
      </c>
      <c r="J1636">
        <v>24001067</v>
      </c>
      <c r="K1636">
        <v>24001003</v>
      </c>
      <c r="L1636">
        <f t="shared" si="75"/>
        <v>30</v>
      </c>
      <c r="M1636">
        <f t="shared" si="76"/>
        <v>24001067</v>
      </c>
      <c r="N1636" t="str">
        <f t="shared" si="77"/>
        <v>24001067_292101</v>
      </c>
      <c r="O1636" t="e">
        <f>VLOOKUP(M1636,Sheet3!$H$2:$H$8,1,0)</f>
        <v>#N/A</v>
      </c>
    </row>
    <row r="1637" spans="1:15" x14ac:dyDescent="0.25">
      <c r="A1637">
        <v>292101</v>
      </c>
      <c r="B1637">
        <v>1204</v>
      </c>
      <c r="C1637" s="38">
        <v>45338</v>
      </c>
      <c r="D1637" t="s">
        <v>4029</v>
      </c>
      <c r="E1637">
        <v>1190</v>
      </c>
      <c r="F1637" t="s">
        <v>36</v>
      </c>
      <c r="G1637">
        <v>23</v>
      </c>
      <c r="H1637">
        <v>24</v>
      </c>
      <c r="I1637">
        <v>602791</v>
      </c>
      <c r="J1637">
        <v>24001097</v>
      </c>
      <c r="K1637">
        <v>24001001</v>
      </c>
      <c r="L1637">
        <f t="shared" si="75"/>
        <v>30</v>
      </c>
      <c r="M1637">
        <f t="shared" si="76"/>
        <v>24001097</v>
      </c>
      <c r="N1637" t="str">
        <f t="shared" si="77"/>
        <v>24001097_292101</v>
      </c>
      <c r="O1637" t="e">
        <f>VLOOKUP(M1637,Sheet3!$H$2:$H$8,1,0)</f>
        <v>#N/A</v>
      </c>
    </row>
    <row r="1638" spans="1:15" x14ac:dyDescent="0.25">
      <c r="A1638">
        <v>292101</v>
      </c>
      <c r="B1638">
        <v>1204</v>
      </c>
      <c r="C1638" s="38">
        <v>45338</v>
      </c>
      <c r="D1638" t="s">
        <v>4030</v>
      </c>
      <c r="E1638">
        <v>48</v>
      </c>
      <c r="F1638" t="s">
        <v>36</v>
      </c>
      <c r="G1638">
        <v>23</v>
      </c>
      <c r="H1638">
        <v>24</v>
      </c>
      <c r="I1638">
        <v>602791</v>
      </c>
      <c r="J1638">
        <v>24001100</v>
      </c>
      <c r="K1638">
        <v>24001001</v>
      </c>
      <c r="L1638">
        <f t="shared" si="75"/>
        <v>30</v>
      </c>
      <c r="M1638">
        <f t="shared" si="76"/>
        <v>24001100</v>
      </c>
      <c r="N1638" t="str">
        <f t="shared" si="77"/>
        <v>24001100_292101</v>
      </c>
      <c r="O1638" t="e">
        <f>VLOOKUP(M1638,Sheet3!$H$2:$H$8,1,0)</f>
        <v>#N/A</v>
      </c>
    </row>
    <row r="1639" spans="1:15" x14ac:dyDescent="0.25">
      <c r="A1639">
        <v>292101</v>
      </c>
      <c r="B1639">
        <v>1204</v>
      </c>
      <c r="C1639" s="38">
        <v>45338</v>
      </c>
      <c r="D1639" t="s">
        <v>4030</v>
      </c>
      <c r="E1639">
        <v>1379</v>
      </c>
      <c r="F1639" t="s">
        <v>36</v>
      </c>
      <c r="G1639">
        <v>23</v>
      </c>
      <c r="H1639">
        <v>24</v>
      </c>
      <c r="I1639">
        <v>602791</v>
      </c>
      <c r="J1639">
        <v>24001100</v>
      </c>
      <c r="K1639">
        <v>24001001</v>
      </c>
      <c r="L1639">
        <f t="shared" si="75"/>
        <v>30</v>
      </c>
      <c r="M1639">
        <f t="shared" si="76"/>
        <v>24001100</v>
      </c>
      <c r="N1639" t="str">
        <f t="shared" si="77"/>
        <v>24001100_292101</v>
      </c>
      <c r="O1639" t="e">
        <f>VLOOKUP(M1639,Sheet3!$H$2:$H$8,1,0)</f>
        <v>#N/A</v>
      </c>
    </row>
    <row r="1640" spans="1:15" x14ac:dyDescent="0.25">
      <c r="A1640">
        <v>292101</v>
      </c>
      <c r="B1640">
        <v>1204</v>
      </c>
      <c r="C1640" s="38">
        <v>45343</v>
      </c>
      <c r="D1640" t="s">
        <v>4035</v>
      </c>
      <c r="E1640">
        <v>1902.1</v>
      </c>
      <c r="F1640" t="s">
        <v>36</v>
      </c>
      <c r="G1640">
        <v>23</v>
      </c>
      <c r="H1640">
        <v>24</v>
      </c>
      <c r="I1640">
        <v>603028</v>
      </c>
      <c r="J1640">
        <v>24001156</v>
      </c>
      <c r="K1640">
        <v>24001021</v>
      </c>
      <c r="L1640">
        <f t="shared" si="75"/>
        <v>30</v>
      </c>
      <c r="M1640">
        <f t="shared" si="76"/>
        <v>24001156</v>
      </c>
      <c r="N1640" t="str">
        <f t="shared" si="77"/>
        <v>24001156_292101</v>
      </c>
      <c r="O1640" t="e">
        <f>VLOOKUP(M1640,Sheet3!$H$2:$H$8,1,0)</f>
        <v>#N/A</v>
      </c>
    </row>
    <row r="1641" spans="1:15" x14ac:dyDescent="0.25">
      <c r="A1641">
        <v>292101</v>
      </c>
      <c r="B1641">
        <v>1204</v>
      </c>
      <c r="C1641" s="38">
        <v>45365</v>
      </c>
      <c r="D1641" t="s">
        <v>4045</v>
      </c>
      <c r="E1641">
        <v>1148</v>
      </c>
      <c r="F1641" t="s">
        <v>36</v>
      </c>
      <c r="G1641">
        <v>23</v>
      </c>
      <c r="H1641">
        <v>24</v>
      </c>
      <c r="I1641">
        <v>604234</v>
      </c>
      <c r="J1641">
        <v>24001170</v>
      </c>
      <c r="K1641">
        <v>24001022</v>
      </c>
      <c r="L1641">
        <f t="shared" si="75"/>
        <v>30</v>
      </c>
      <c r="M1641">
        <f t="shared" si="76"/>
        <v>24001170</v>
      </c>
      <c r="N1641" t="str">
        <f t="shared" si="77"/>
        <v>24001170_292101</v>
      </c>
      <c r="O1641" t="e">
        <f>VLOOKUP(M1641,Sheet3!$H$2:$H$8,1,0)</f>
        <v>#N/A</v>
      </c>
    </row>
    <row r="1642" spans="1:15" x14ac:dyDescent="0.25">
      <c r="A1642">
        <v>292101</v>
      </c>
      <c r="B1642">
        <v>1204</v>
      </c>
      <c r="C1642" s="38">
        <v>45365</v>
      </c>
      <c r="D1642" t="s">
        <v>4045</v>
      </c>
      <c r="E1642">
        <v>8.8000000000000007</v>
      </c>
      <c r="F1642" t="s">
        <v>36</v>
      </c>
      <c r="G1642">
        <v>23</v>
      </c>
      <c r="H1642">
        <v>24</v>
      </c>
      <c r="I1642">
        <v>604234</v>
      </c>
      <c r="J1642">
        <v>24001170</v>
      </c>
      <c r="K1642">
        <v>24001022</v>
      </c>
      <c r="L1642">
        <f t="shared" si="75"/>
        <v>30</v>
      </c>
      <c r="M1642">
        <f t="shared" si="76"/>
        <v>24001170</v>
      </c>
      <c r="N1642" t="str">
        <f t="shared" si="77"/>
        <v>24001170_292101</v>
      </c>
      <c r="O1642" t="e">
        <f>VLOOKUP(M1642,Sheet3!$H$2:$H$8,1,0)</f>
        <v>#N/A</v>
      </c>
    </row>
    <row r="1643" spans="1:15" x14ac:dyDescent="0.25">
      <c r="A1643">
        <v>292101</v>
      </c>
      <c r="B1643">
        <v>1204</v>
      </c>
      <c r="C1643" s="38">
        <v>45365</v>
      </c>
      <c r="D1643" t="s">
        <v>4047</v>
      </c>
      <c r="E1643">
        <v>250</v>
      </c>
      <c r="F1643" t="s">
        <v>36</v>
      </c>
      <c r="G1643">
        <v>23</v>
      </c>
      <c r="H1643">
        <v>24</v>
      </c>
      <c r="I1643">
        <v>604234</v>
      </c>
      <c r="J1643">
        <v>24001171</v>
      </c>
      <c r="K1643">
        <v>24001022</v>
      </c>
      <c r="L1643">
        <f t="shared" si="75"/>
        <v>30</v>
      </c>
      <c r="M1643">
        <f t="shared" si="76"/>
        <v>24001171</v>
      </c>
      <c r="N1643" t="str">
        <f t="shared" si="77"/>
        <v>24001171_292101</v>
      </c>
      <c r="O1643" t="e">
        <f>VLOOKUP(M1643,Sheet3!$H$2:$H$8,1,0)</f>
        <v>#N/A</v>
      </c>
    </row>
    <row r="1644" spans="1:15" x14ac:dyDescent="0.25">
      <c r="A1644">
        <v>292101</v>
      </c>
      <c r="B1644">
        <v>1204</v>
      </c>
      <c r="C1644" s="38">
        <v>45365</v>
      </c>
      <c r="D1644" t="s">
        <v>4262</v>
      </c>
      <c r="E1644">
        <v>1414.9</v>
      </c>
      <c r="F1644" t="s">
        <v>36</v>
      </c>
      <c r="G1644">
        <v>23</v>
      </c>
      <c r="H1644">
        <v>24</v>
      </c>
      <c r="I1644">
        <v>604234</v>
      </c>
      <c r="J1644">
        <v>24001204</v>
      </c>
      <c r="K1644">
        <v>24001025</v>
      </c>
      <c r="L1644">
        <f t="shared" si="75"/>
        <v>30</v>
      </c>
      <c r="M1644">
        <f t="shared" si="76"/>
        <v>24001204</v>
      </c>
      <c r="N1644" t="str">
        <f t="shared" si="77"/>
        <v>24001204_292101</v>
      </c>
      <c r="O1644" t="e">
        <f>VLOOKUP(M1644,Sheet3!$H$2:$H$8,1,0)</f>
        <v>#N/A</v>
      </c>
    </row>
    <row r="1645" spans="1:15" x14ac:dyDescent="0.25">
      <c r="A1645">
        <v>292101</v>
      </c>
      <c r="B1645">
        <v>1204</v>
      </c>
      <c r="C1645" s="38">
        <v>45378</v>
      </c>
      <c r="D1645" t="s">
        <v>4263</v>
      </c>
      <c r="E1645">
        <v>20.8</v>
      </c>
      <c r="F1645" t="s">
        <v>36</v>
      </c>
      <c r="G1645">
        <v>23</v>
      </c>
      <c r="H1645">
        <v>24</v>
      </c>
      <c r="I1645">
        <v>605259</v>
      </c>
      <c r="J1645">
        <v>24001156</v>
      </c>
      <c r="K1645">
        <v>24001021</v>
      </c>
      <c r="L1645">
        <f t="shared" si="75"/>
        <v>30</v>
      </c>
      <c r="M1645">
        <f t="shared" si="76"/>
        <v>24001156</v>
      </c>
      <c r="N1645" t="str">
        <f t="shared" si="77"/>
        <v>24001156_292101</v>
      </c>
      <c r="O1645" t="e">
        <f>VLOOKUP(M1645,Sheet3!$H$2:$H$8,1,0)</f>
        <v>#N/A</v>
      </c>
    </row>
    <row r="1646" spans="1:15" x14ac:dyDescent="0.25">
      <c r="A1646">
        <v>292101</v>
      </c>
      <c r="B1646">
        <v>1204</v>
      </c>
      <c r="C1646" s="38">
        <v>45378</v>
      </c>
      <c r="D1646" t="s">
        <v>4263</v>
      </c>
      <c r="E1646">
        <v>79.900000000000006</v>
      </c>
      <c r="F1646" t="s">
        <v>36</v>
      </c>
      <c r="G1646">
        <v>23</v>
      </c>
      <c r="H1646">
        <v>24</v>
      </c>
      <c r="I1646">
        <v>605259</v>
      </c>
      <c r="J1646">
        <v>24001156</v>
      </c>
      <c r="K1646">
        <v>24001021</v>
      </c>
      <c r="L1646">
        <f t="shared" si="75"/>
        <v>30</v>
      </c>
      <c r="M1646">
        <f t="shared" si="76"/>
        <v>24001156</v>
      </c>
      <c r="N1646" t="str">
        <f t="shared" si="77"/>
        <v>24001156_292101</v>
      </c>
      <c r="O1646" t="e">
        <f>VLOOKUP(M1646,Sheet3!$H$2:$H$8,1,0)</f>
        <v>#N/A</v>
      </c>
    </row>
    <row r="1647" spans="1:15" x14ac:dyDescent="0.25">
      <c r="A1647">
        <v>292101</v>
      </c>
      <c r="B1647">
        <v>1204</v>
      </c>
      <c r="C1647" s="38">
        <v>45378</v>
      </c>
      <c r="D1647" t="s">
        <v>4264</v>
      </c>
      <c r="E1647">
        <v>287</v>
      </c>
      <c r="F1647" t="s">
        <v>36</v>
      </c>
      <c r="G1647">
        <v>23</v>
      </c>
      <c r="H1647">
        <v>24</v>
      </c>
      <c r="I1647">
        <v>605259</v>
      </c>
      <c r="J1647">
        <v>24001157</v>
      </c>
      <c r="K1647">
        <v>24001021</v>
      </c>
      <c r="L1647">
        <f t="shared" si="75"/>
        <v>30</v>
      </c>
      <c r="M1647">
        <f t="shared" si="76"/>
        <v>24001157</v>
      </c>
      <c r="N1647" t="str">
        <f t="shared" si="77"/>
        <v>24001157_292101</v>
      </c>
      <c r="O1647" t="e">
        <f>VLOOKUP(M1647,Sheet3!$H$2:$H$8,1,0)</f>
        <v>#N/A</v>
      </c>
    </row>
    <row r="1648" spans="1:15" x14ac:dyDescent="0.25">
      <c r="A1648">
        <v>292101</v>
      </c>
      <c r="B1648">
        <v>1204</v>
      </c>
      <c r="C1648" s="38">
        <v>45378</v>
      </c>
      <c r="D1648" t="s">
        <v>4267</v>
      </c>
      <c r="E1648">
        <v>1351</v>
      </c>
      <c r="F1648" t="s">
        <v>36</v>
      </c>
      <c r="G1648">
        <v>23</v>
      </c>
      <c r="H1648">
        <v>24</v>
      </c>
      <c r="I1648">
        <v>605259</v>
      </c>
      <c r="J1648">
        <v>24001181</v>
      </c>
      <c r="K1648">
        <v>24001023</v>
      </c>
      <c r="L1648">
        <f t="shared" si="75"/>
        <v>30</v>
      </c>
      <c r="M1648">
        <f t="shared" si="76"/>
        <v>24001181</v>
      </c>
      <c r="N1648" t="str">
        <f t="shared" si="77"/>
        <v>24001181_292101</v>
      </c>
      <c r="O1648" t="e">
        <f>VLOOKUP(M1648,Sheet3!$H$2:$H$8,1,0)</f>
        <v>#N/A</v>
      </c>
    </row>
    <row r="1649" spans="1:15" x14ac:dyDescent="0.25">
      <c r="A1649">
        <v>292101</v>
      </c>
      <c r="B1649">
        <v>1204</v>
      </c>
      <c r="C1649" s="38">
        <v>45378</v>
      </c>
      <c r="D1649" t="s">
        <v>4267</v>
      </c>
      <c r="E1649">
        <v>15.7</v>
      </c>
      <c r="F1649" t="s">
        <v>36</v>
      </c>
      <c r="G1649">
        <v>23</v>
      </c>
      <c r="H1649">
        <v>24</v>
      </c>
      <c r="I1649">
        <v>605259</v>
      </c>
      <c r="J1649">
        <v>24001181</v>
      </c>
      <c r="K1649">
        <v>24001023</v>
      </c>
      <c r="L1649">
        <f t="shared" si="75"/>
        <v>30</v>
      </c>
      <c r="M1649">
        <f t="shared" si="76"/>
        <v>24001181</v>
      </c>
      <c r="N1649" t="str">
        <f t="shared" si="77"/>
        <v>24001181_292101</v>
      </c>
      <c r="O1649" t="e">
        <f>VLOOKUP(M1649,Sheet3!$H$2:$H$8,1,0)</f>
        <v>#N/A</v>
      </c>
    </row>
    <row r="1650" spans="1:15" x14ac:dyDescent="0.25">
      <c r="A1650">
        <v>292101</v>
      </c>
      <c r="B1650">
        <v>1204</v>
      </c>
      <c r="C1650" s="38">
        <v>45378</v>
      </c>
      <c r="D1650" t="s">
        <v>4269</v>
      </c>
      <c r="E1650">
        <v>326</v>
      </c>
      <c r="F1650" t="s">
        <v>36</v>
      </c>
      <c r="G1650">
        <v>23</v>
      </c>
      <c r="H1650">
        <v>24</v>
      </c>
      <c r="I1650">
        <v>605259</v>
      </c>
      <c r="J1650">
        <v>24001182</v>
      </c>
      <c r="K1650">
        <v>24001023</v>
      </c>
      <c r="L1650">
        <f t="shared" si="75"/>
        <v>30</v>
      </c>
      <c r="M1650">
        <f t="shared" si="76"/>
        <v>24001182</v>
      </c>
      <c r="N1650" t="str">
        <f t="shared" si="77"/>
        <v>24001182_292101</v>
      </c>
      <c r="O1650" t="e">
        <f>VLOOKUP(M1650,Sheet3!$H$2:$H$8,1,0)</f>
        <v>#N/A</v>
      </c>
    </row>
    <row r="1651" spans="1:15" x14ac:dyDescent="0.25">
      <c r="A1651">
        <v>292101</v>
      </c>
      <c r="B1651">
        <v>1204</v>
      </c>
      <c r="C1651" s="38">
        <v>45378</v>
      </c>
      <c r="D1651" t="s">
        <v>4270</v>
      </c>
      <c r="E1651">
        <v>440.7</v>
      </c>
      <c r="F1651" t="s">
        <v>36</v>
      </c>
      <c r="G1651">
        <v>23</v>
      </c>
      <c r="H1651">
        <v>24</v>
      </c>
      <c r="I1651">
        <v>605259</v>
      </c>
      <c r="J1651">
        <v>24001192</v>
      </c>
      <c r="K1651">
        <v>24001024</v>
      </c>
      <c r="L1651">
        <f t="shared" si="75"/>
        <v>30</v>
      </c>
      <c r="M1651">
        <f t="shared" si="76"/>
        <v>24001192</v>
      </c>
      <c r="N1651" t="str">
        <f t="shared" si="77"/>
        <v>24001192_292101</v>
      </c>
      <c r="O1651" t="e">
        <f>VLOOKUP(M1651,Sheet3!$H$2:$H$8,1,0)</f>
        <v>#N/A</v>
      </c>
    </row>
    <row r="1652" spans="1:15" x14ac:dyDescent="0.25">
      <c r="A1652">
        <v>292101</v>
      </c>
      <c r="B1652">
        <v>1204</v>
      </c>
      <c r="C1652" s="38">
        <v>45378</v>
      </c>
      <c r="D1652" t="s">
        <v>4058</v>
      </c>
      <c r="E1652">
        <v>244.1</v>
      </c>
      <c r="F1652" t="s">
        <v>36</v>
      </c>
      <c r="G1652">
        <v>23</v>
      </c>
      <c r="H1652">
        <v>24</v>
      </c>
      <c r="I1652">
        <v>605259</v>
      </c>
      <c r="J1652">
        <v>24001204</v>
      </c>
      <c r="K1652">
        <v>24001025</v>
      </c>
      <c r="L1652">
        <f t="shared" si="75"/>
        <v>30</v>
      </c>
      <c r="M1652">
        <f t="shared" si="76"/>
        <v>24001204</v>
      </c>
      <c r="N1652" t="str">
        <f t="shared" si="77"/>
        <v>24001204_292101</v>
      </c>
      <c r="O1652" t="e">
        <f>VLOOKUP(M1652,Sheet3!$H$2:$H$8,1,0)</f>
        <v>#N/A</v>
      </c>
    </row>
    <row r="1653" spans="1:15" x14ac:dyDescent="0.25">
      <c r="A1653">
        <v>292101</v>
      </c>
      <c r="B1653">
        <v>1204</v>
      </c>
      <c r="C1653" s="38">
        <v>45378</v>
      </c>
      <c r="D1653" t="s">
        <v>4058</v>
      </c>
      <c r="E1653">
        <v>16.100000000000001</v>
      </c>
      <c r="F1653" t="s">
        <v>36</v>
      </c>
      <c r="G1653">
        <v>23</v>
      </c>
      <c r="H1653">
        <v>24</v>
      </c>
      <c r="I1653">
        <v>605259</v>
      </c>
      <c r="J1653">
        <v>24001204</v>
      </c>
      <c r="K1653">
        <v>24001025</v>
      </c>
      <c r="L1653">
        <f t="shared" si="75"/>
        <v>30</v>
      </c>
      <c r="M1653">
        <f t="shared" si="76"/>
        <v>24001204</v>
      </c>
      <c r="N1653" t="str">
        <f t="shared" si="77"/>
        <v>24001204_292101</v>
      </c>
      <c r="O1653" t="e">
        <f>VLOOKUP(M1653,Sheet3!$H$2:$H$8,1,0)</f>
        <v>#N/A</v>
      </c>
    </row>
    <row r="1654" spans="1:15" x14ac:dyDescent="0.25">
      <c r="A1654">
        <v>292101</v>
      </c>
      <c r="B1654">
        <v>1204</v>
      </c>
      <c r="C1654" s="38">
        <v>45419</v>
      </c>
      <c r="D1654" t="s">
        <v>4271</v>
      </c>
      <c r="E1654">
        <v>24.4</v>
      </c>
      <c r="F1654" t="s">
        <v>36</v>
      </c>
      <c r="G1654">
        <v>23</v>
      </c>
      <c r="H1654">
        <v>24</v>
      </c>
      <c r="I1654">
        <v>607813</v>
      </c>
      <c r="J1654">
        <v>24001288</v>
      </c>
      <c r="K1654">
        <v>24001293</v>
      </c>
      <c r="L1654">
        <f t="shared" si="75"/>
        <v>30</v>
      </c>
      <c r="M1654">
        <f t="shared" si="76"/>
        <v>24001288</v>
      </c>
      <c r="N1654" t="str">
        <f t="shared" si="77"/>
        <v>24001288_292101</v>
      </c>
      <c r="O1654" t="e">
        <f>VLOOKUP(M1654,Sheet3!$H$2:$H$8,1,0)</f>
        <v>#N/A</v>
      </c>
    </row>
    <row r="1655" spans="1:15" x14ac:dyDescent="0.25">
      <c r="A1655">
        <v>292101</v>
      </c>
      <c r="B1655">
        <v>1204</v>
      </c>
      <c r="C1655" s="38">
        <v>45419</v>
      </c>
      <c r="D1655" t="s">
        <v>4271</v>
      </c>
      <c r="E1655">
        <v>7</v>
      </c>
      <c r="F1655" t="s">
        <v>36</v>
      </c>
      <c r="G1655">
        <v>23</v>
      </c>
      <c r="H1655">
        <v>24</v>
      </c>
      <c r="I1655">
        <v>607813</v>
      </c>
      <c r="J1655">
        <v>24001288</v>
      </c>
      <c r="K1655">
        <v>24001293</v>
      </c>
      <c r="L1655">
        <f t="shared" si="75"/>
        <v>30</v>
      </c>
      <c r="M1655">
        <f t="shared" si="76"/>
        <v>24001288</v>
      </c>
      <c r="N1655" t="str">
        <f t="shared" si="77"/>
        <v>24001288_292101</v>
      </c>
      <c r="O1655" t="e">
        <f>VLOOKUP(M1655,Sheet3!$H$2:$H$8,1,0)</f>
        <v>#N/A</v>
      </c>
    </row>
    <row r="1656" spans="1:15" x14ac:dyDescent="0.25">
      <c r="A1656">
        <v>292101</v>
      </c>
      <c r="B1656">
        <v>1204</v>
      </c>
      <c r="C1656" s="38">
        <v>45418</v>
      </c>
      <c r="D1656" t="s">
        <v>4245</v>
      </c>
      <c r="E1656">
        <v>2385</v>
      </c>
      <c r="F1656" t="s">
        <v>36</v>
      </c>
      <c r="G1656">
        <v>23</v>
      </c>
      <c r="H1656">
        <v>24</v>
      </c>
      <c r="I1656">
        <v>607813</v>
      </c>
      <c r="J1656">
        <v>24001293</v>
      </c>
      <c r="K1656">
        <v>24001048</v>
      </c>
      <c r="L1656">
        <f t="shared" si="75"/>
        <v>30</v>
      </c>
      <c r="M1656">
        <f t="shared" si="76"/>
        <v>24001293</v>
      </c>
      <c r="N1656" t="str">
        <f t="shared" si="77"/>
        <v>24001293_292101</v>
      </c>
      <c r="O1656" t="e">
        <f>VLOOKUP(M1656,Sheet3!$H$2:$H$8,1,0)</f>
        <v>#N/A</v>
      </c>
    </row>
    <row r="1657" spans="1:15" x14ac:dyDescent="0.25">
      <c r="A1657">
        <v>292101</v>
      </c>
      <c r="B1657">
        <v>1204</v>
      </c>
      <c r="C1657" s="38">
        <v>45418</v>
      </c>
      <c r="D1657" t="s">
        <v>4246</v>
      </c>
      <c r="E1657">
        <v>150</v>
      </c>
      <c r="F1657" t="s">
        <v>36</v>
      </c>
      <c r="G1657">
        <v>23</v>
      </c>
      <c r="H1657">
        <v>24</v>
      </c>
      <c r="I1657">
        <v>607813</v>
      </c>
      <c r="J1657">
        <v>24001294</v>
      </c>
      <c r="K1657">
        <v>24001048</v>
      </c>
      <c r="L1657">
        <f t="shared" si="75"/>
        <v>30</v>
      </c>
      <c r="M1657">
        <f t="shared" si="76"/>
        <v>24001294</v>
      </c>
      <c r="N1657" t="str">
        <f t="shared" si="77"/>
        <v>24001294_292101</v>
      </c>
      <c r="O1657" t="e">
        <f>VLOOKUP(M1657,Sheet3!$H$2:$H$8,1,0)</f>
        <v>#N/A</v>
      </c>
    </row>
    <row r="1658" spans="1:15" x14ac:dyDescent="0.25">
      <c r="A1658">
        <v>292101</v>
      </c>
      <c r="B1658">
        <v>1204</v>
      </c>
      <c r="C1658" s="38">
        <v>45418</v>
      </c>
      <c r="D1658" t="s">
        <v>4247</v>
      </c>
      <c r="E1658">
        <v>629</v>
      </c>
      <c r="F1658" t="s">
        <v>36</v>
      </c>
      <c r="G1658">
        <v>23</v>
      </c>
      <c r="H1658">
        <v>24</v>
      </c>
      <c r="I1658">
        <v>607813</v>
      </c>
      <c r="J1658">
        <v>24001315</v>
      </c>
      <c r="K1658">
        <v>24001049</v>
      </c>
      <c r="L1658">
        <f t="shared" si="75"/>
        <v>30</v>
      </c>
      <c r="M1658">
        <f t="shared" si="76"/>
        <v>24001315</v>
      </c>
      <c r="N1658" t="str">
        <f t="shared" si="77"/>
        <v>24001315_292101</v>
      </c>
      <c r="O1658" t="e">
        <f>VLOOKUP(M1658,Sheet3!$H$2:$H$8,1,0)</f>
        <v>#N/A</v>
      </c>
    </row>
    <row r="1659" spans="1:15" x14ac:dyDescent="0.25">
      <c r="A1659">
        <v>292101</v>
      </c>
      <c r="B1659">
        <v>1204</v>
      </c>
      <c r="C1659" s="38">
        <v>45418</v>
      </c>
      <c r="D1659" t="s">
        <v>4248</v>
      </c>
      <c r="E1659">
        <v>444.6</v>
      </c>
      <c r="F1659" t="s">
        <v>36</v>
      </c>
      <c r="G1659">
        <v>23</v>
      </c>
      <c r="H1659">
        <v>24</v>
      </c>
      <c r="I1659">
        <v>607813</v>
      </c>
      <c r="J1659">
        <v>24001316</v>
      </c>
      <c r="K1659">
        <v>24001049</v>
      </c>
      <c r="L1659">
        <f t="shared" si="75"/>
        <v>30</v>
      </c>
      <c r="M1659">
        <f t="shared" si="76"/>
        <v>24001316</v>
      </c>
      <c r="N1659" t="str">
        <f t="shared" si="77"/>
        <v>24001316_292101</v>
      </c>
      <c r="O1659" t="e">
        <f>VLOOKUP(M1659,Sheet3!$H$2:$H$8,1,0)</f>
        <v>#N/A</v>
      </c>
    </row>
    <row r="1660" spans="1:15" x14ac:dyDescent="0.25">
      <c r="A1660">
        <v>292101</v>
      </c>
      <c r="B1660">
        <v>1204</v>
      </c>
      <c r="C1660" s="38">
        <v>45418</v>
      </c>
      <c r="D1660" t="s">
        <v>4272</v>
      </c>
      <c r="E1660">
        <v>501.9</v>
      </c>
      <c r="F1660" t="s">
        <v>36</v>
      </c>
      <c r="G1660">
        <v>23</v>
      </c>
      <c r="H1660">
        <v>24</v>
      </c>
      <c r="I1660">
        <v>607813</v>
      </c>
      <c r="J1660">
        <v>24001327</v>
      </c>
      <c r="K1660">
        <v>24001050</v>
      </c>
      <c r="L1660">
        <f t="shared" si="75"/>
        <v>30</v>
      </c>
      <c r="M1660">
        <f t="shared" si="76"/>
        <v>24001327</v>
      </c>
      <c r="N1660" t="str">
        <f t="shared" si="77"/>
        <v>24001327_292101</v>
      </c>
      <c r="O1660" t="e">
        <f>VLOOKUP(M1660,Sheet3!$H$2:$H$8,1,0)</f>
        <v>#N/A</v>
      </c>
    </row>
    <row r="1661" spans="1:15" x14ac:dyDescent="0.25">
      <c r="A1661">
        <v>292101</v>
      </c>
      <c r="B1661">
        <v>1204</v>
      </c>
      <c r="C1661" s="38">
        <v>45418</v>
      </c>
      <c r="D1661" t="s">
        <v>4272</v>
      </c>
      <c r="E1661">
        <v>4</v>
      </c>
      <c r="F1661" t="s">
        <v>36</v>
      </c>
      <c r="G1661">
        <v>23</v>
      </c>
      <c r="H1661">
        <v>24</v>
      </c>
      <c r="I1661">
        <v>607813</v>
      </c>
      <c r="J1661">
        <v>24001327</v>
      </c>
      <c r="K1661">
        <v>24001050</v>
      </c>
      <c r="L1661">
        <f t="shared" si="75"/>
        <v>30</v>
      </c>
      <c r="M1661">
        <f t="shared" si="76"/>
        <v>24001327</v>
      </c>
      <c r="N1661" t="str">
        <f t="shared" si="77"/>
        <v>24001327_292101</v>
      </c>
      <c r="O1661" t="e">
        <f>VLOOKUP(M1661,Sheet3!$H$2:$H$8,1,0)</f>
        <v>#N/A</v>
      </c>
    </row>
    <row r="1662" spans="1:15" x14ac:dyDescent="0.25">
      <c r="A1662">
        <v>292101</v>
      </c>
      <c r="B1662">
        <v>1204</v>
      </c>
      <c r="C1662" s="38">
        <v>45420</v>
      </c>
      <c r="D1662" t="s">
        <v>4273</v>
      </c>
      <c r="E1662">
        <v>450.4</v>
      </c>
      <c r="F1662" t="s">
        <v>36</v>
      </c>
      <c r="G1662">
        <v>23</v>
      </c>
      <c r="H1662">
        <v>24</v>
      </c>
      <c r="I1662">
        <v>608006</v>
      </c>
      <c r="J1662">
        <v>24001353</v>
      </c>
      <c r="K1662">
        <v>24001056</v>
      </c>
      <c r="L1662">
        <f t="shared" si="75"/>
        <v>30</v>
      </c>
      <c r="M1662">
        <f t="shared" si="76"/>
        <v>24001353</v>
      </c>
      <c r="N1662" t="str">
        <f t="shared" si="77"/>
        <v>24001353_292101</v>
      </c>
      <c r="O1662" t="e">
        <f>VLOOKUP(M1662,Sheet3!$H$2:$H$8,1,0)</f>
        <v>#N/A</v>
      </c>
    </row>
    <row r="1663" spans="1:15" x14ac:dyDescent="0.25">
      <c r="A1663">
        <v>292101</v>
      </c>
      <c r="B1663">
        <v>1204</v>
      </c>
      <c r="C1663" s="38">
        <v>45420</v>
      </c>
      <c r="D1663" t="s">
        <v>4273</v>
      </c>
      <c r="E1663">
        <v>3</v>
      </c>
      <c r="F1663" t="s">
        <v>36</v>
      </c>
      <c r="G1663">
        <v>23</v>
      </c>
      <c r="H1663">
        <v>24</v>
      </c>
      <c r="I1663">
        <v>608006</v>
      </c>
      <c r="J1663">
        <v>24001353</v>
      </c>
      <c r="K1663">
        <v>24001056</v>
      </c>
      <c r="L1663">
        <f t="shared" si="75"/>
        <v>30</v>
      </c>
      <c r="M1663">
        <f t="shared" si="76"/>
        <v>24001353</v>
      </c>
      <c r="N1663" t="str">
        <f t="shared" si="77"/>
        <v>24001353_292101</v>
      </c>
      <c r="O1663" t="e">
        <f>VLOOKUP(M1663,Sheet3!$H$2:$H$8,1,0)</f>
        <v>#N/A</v>
      </c>
    </row>
    <row r="1664" spans="1:15" x14ac:dyDescent="0.25">
      <c r="A1664">
        <v>292101</v>
      </c>
      <c r="B1664">
        <v>1204</v>
      </c>
      <c r="C1664" s="38">
        <v>45420</v>
      </c>
      <c r="D1664" t="s">
        <v>4250</v>
      </c>
      <c r="E1664">
        <v>178</v>
      </c>
      <c r="F1664" t="s">
        <v>36</v>
      </c>
      <c r="G1664">
        <v>23</v>
      </c>
      <c r="H1664">
        <v>24</v>
      </c>
      <c r="I1664">
        <v>608006</v>
      </c>
      <c r="J1664">
        <v>24001367</v>
      </c>
      <c r="K1664">
        <v>24001057</v>
      </c>
      <c r="L1664">
        <f t="shared" si="75"/>
        <v>30</v>
      </c>
      <c r="M1664">
        <f t="shared" si="76"/>
        <v>24001367</v>
      </c>
      <c r="N1664" t="str">
        <f t="shared" si="77"/>
        <v>24001367_292101</v>
      </c>
      <c r="O1664" t="e">
        <f>VLOOKUP(M1664,Sheet3!$H$2:$H$8,1,0)</f>
        <v>#N/A</v>
      </c>
    </row>
    <row r="1665" spans="1:15" x14ac:dyDescent="0.25">
      <c r="A1665">
        <v>292101</v>
      </c>
      <c r="B1665">
        <v>1204</v>
      </c>
      <c r="C1665" s="38">
        <v>45420</v>
      </c>
      <c r="D1665" t="s">
        <v>4250</v>
      </c>
      <c r="E1665">
        <v>1</v>
      </c>
      <c r="F1665" t="s">
        <v>36</v>
      </c>
      <c r="G1665">
        <v>23</v>
      </c>
      <c r="H1665">
        <v>24</v>
      </c>
      <c r="I1665">
        <v>608006</v>
      </c>
      <c r="J1665">
        <v>24001367</v>
      </c>
      <c r="K1665">
        <v>24001057</v>
      </c>
      <c r="L1665">
        <f t="shared" si="75"/>
        <v>30</v>
      </c>
      <c r="M1665">
        <f t="shared" si="76"/>
        <v>24001367</v>
      </c>
      <c r="N1665" t="str">
        <f t="shared" si="77"/>
        <v>24001367_292101</v>
      </c>
      <c r="O1665" t="e">
        <f>VLOOKUP(M1665,Sheet3!$H$2:$H$8,1,0)</f>
        <v>#N/A</v>
      </c>
    </row>
    <row r="1666" spans="1:15" x14ac:dyDescent="0.25">
      <c r="A1666">
        <v>292101</v>
      </c>
      <c r="B1666">
        <v>1204</v>
      </c>
      <c r="C1666" s="38">
        <v>45420</v>
      </c>
      <c r="D1666" t="s">
        <v>4251</v>
      </c>
      <c r="E1666">
        <v>2</v>
      </c>
      <c r="F1666" t="s">
        <v>36</v>
      </c>
      <c r="G1666">
        <v>23</v>
      </c>
      <c r="H1666">
        <v>24</v>
      </c>
      <c r="I1666">
        <v>608006</v>
      </c>
      <c r="J1666">
        <v>24001368</v>
      </c>
      <c r="K1666">
        <v>24001061</v>
      </c>
      <c r="L1666">
        <f t="shared" si="75"/>
        <v>30</v>
      </c>
      <c r="M1666">
        <f t="shared" si="76"/>
        <v>24001368</v>
      </c>
      <c r="N1666" t="str">
        <f t="shared" si="77"/>
        <v>24001368_292101</v>
      </c>
      <c r="O1666" t="e">
        <f>VLOOKUP(M1666,Sheet3!$H$2:$H$8,1,0)</f>
        <v>#N/A</v>
      </c>
    </row>
    <row r="1667" spans="1:15" x14ac:dyDescent="0.25">
      <c r="A1667">
        <v>292101</v>
      </c>
      <c r="B1667">
        <v>1204</v>
      </c>
      <c r="C1667" s="38">
        <v>45420</v>
      </c>
      <c r="D1667" t="s">
        <v>4251</v>
      </c>
      <c r="E1667">
        <v>266.8</v>
      </c>
      <c r="F1667" t="s">
        <v>36</v>
      </c>
      <c r="G1667">
        <v>23</v>
      </c>
      <c r="H1667">
        <v>24</v>
      </c>
      <c r="I1667">
        <v>608006</v>
      </c>
      <c r="J1667">
        <v>24001368</v>
      </c>
      <c r="K1667">
        <v>24001061</v>
      </c>
      <c r="L1667">
        <f t="shared" si="75"/>
        <v>30</v>
      </c>
      <c r="M1667">
        <f t="shared" si="76"/>
        <v>24001368</v>
      </c>
      <c r="N1667" t="str">
        <f t="shared" si="77"/>
        <v>24001368_292101</v>
      </c>
      <c r="O1667" t="e">
        <f>VLOOKUP(M1667,Sheet3!$H$2:$H$8,1,0)</f>
        <v>#N/A</v>
      </c>
    </row>
    <row r="1668" spans="1:15" x14ac:dyDescent="0.25">
      <c r="A1668">
        <v>292101</v>
      </c>
      <c r="B1668">
        <v>1204</v>
      </c>
      <c r="C1668" s="38">
        <v>45420</v>
      </c>
      <c r="D1668" t="s">
        <v>4274</v>
      </c>
      <c r="E1668">
        <v>148.4</v>
      </c>
      <c r="F1668" t="s">
        <v>36</v>
      </c>
      <c r="G1668">
        <v>23</v>
      </c>
      <c r="H1668">
        <v>24</v>
      </c>
      <c r="I1668">
        <v>608006</v>
      </c>
      <c r="J1668">
        <v>24001376</v>
      </c>
      <c r="K1668">
        <v>24001062</v>
      </c>
      <c r="L1668">
        <f t="shared" si="75"/>
        <v>30</v>
      </c>
      <c r="M1668">
        <f t="shared" si="76"/>
        <v>24001376</v>
      </c>
      <c r="N1668" t="str">
        <f t="shared" si="77"/>
        <v>24001376_292101</v>
      </c>
      <c r="O1668" t="e">
        <f>VLOOKUP(M1668,Sheet3!$H$2:$H$8,1,0)</f>
        <v>#N/A</v>
      </c>
    </row>
    <row r="1669" spans="1:15" x14ac:dyDescent="0.25">
      <c r="A1669">
        <v>292101</v>
      </c>
      <c r="B1669">
        <v>1204</v>
      </c>
      <c r="C1669" s="38">
        <v>45428</v>
      </c>
      <c r="D1669" t="s">
        <v>4073</v>
      </c>
      <c r="E1669">
        <v>7.6</v>
      </c>
      <c r="F1669" t="s">
        <v>36</v>
      </c>
      <c r="G1669">
        <v>23</v>
      </c>
      <c r="H1669">
        <v>24</v>
      </c>
      <c r="I1669">
        <v>608473</v>
      </c>
      <c r="J1669">
        <v>24001316</v>
      </c>
      <c r="K1669">
        <v>24001049</v>
      </c>
      <c r="L1669">
        <f t="shared" si="75"/>
        <v>30</v>
      </c>
      <c r="M1669">
        <f t="shared" si="76"/>
        <v>24001316</v>
      </c>
      <c r="N1669" t="str">
        <f t="shared" si="77"/>
        <v>24001316_292101</v>
      </c>
      <c r="O1669" t="e">
        <f>VLOOKUP(M1669,Sheet3!$H$2:$H$8,1,0)</f>
        <v>#N/A</v>
      </c>
    </row>
    <row r="1670" spans="1:15" x14ac:dyDescent="0.25">
      <c r="A1670">
        <v>292101</v>
      </c>
      <c r="B1670">
        <v>1204</v>
      </c>
      <c r="C1670" s="38">
        <v>45428</v>
      </c>
      <c r="D1670" t="s">
        <v>4073</v>
      </c>
      <c r="E1670">
        <v>271.39999999999998</v>
      </c>
      <c r="F1670" t="s">
        <v>36</v>
      </c>
      <c r="G1670">
        <v>23</v>
      </c>
      <c r="H1670">
        <v>24</v>
      </c>
      <c r="I1670">
        <v>608473</v>
      </c>
      <c r="J1670">
        <v>24001316</v>
      </c>
      <c r="K1670">
        <v>24001049</v>
      </c>
      <c r="L1670">
        <f t="shared" si="75"/>
        <v>30</v>
      </c>
      <c r="M1670">
        <f t="shared" si="76"/>
        <v>24001316</v>
      </c>
      <c r="N1670" t="str">
        <f t="shared" si="77"/>
        <v>24001316_292101</v>
      </c>
      <c r="O1670" t="e">
        <f>VLOOKUP(M1670,Sheet3!$H$2:$H$8,1,0)</f>
        <v>#N/A</v>
      </c>
    </row>
    <row r="1671" spans="1:15" x14ac:dyDescent="0.25">
      <c r="A1671">
        <v>292101</v>
      </c>
      <c r="B1671">
        <v>1204</v>
      </c>
      <c r="C1671" s="38">
        <v>45428</v>
      </c>
      <c r="D1671" t="s">
        <v>4074</v>
      </c>
      <c r="E1671">
        <v>127</v>
      </c>
      <c r="F1671" t="s">
        <v>36</v>
      </c>
      <c r="G1671">
        <v>23</v>
      </c>
      <c r="H1671">
        <v>24</v>
      </c>
      <c r="I1671">
        <v>608473</v>
      </c>
      <c r="J1671">
        <v>24001317</v>
      </c>
      <c r="K1671">
        <v>24001049</v>
      </c>
      <c r="L1671">
        <f t="shared" si="75"/>
        <v>30</v>
      </c>
      <c r="M1671">
        <f t="shared" si="76"/>
        <v>24001317</v>
      </c>
      <c r="N1671" t="str">
        <f t="shared" si="77"/>
        <v>24001317_292101</v>
      </c>
      <c r="O1671" t="e">
        <f>VLOOKUP(M1671,Sheet3!$H$2:$H$8,1,0)</f>
        <v>#N/A</v>
      </c>
    </row>
    <row r="1672" spans="1:15" x14ac:dyDescent="0.25">
      <c r="A1672">
        <v>292101</v>
      </c>
      <c r="B1672">
        <v>1204</v>
      </c>
      <c r="C1672" s="38">
        <v>45436</v>
      </c>
      <c r="D1672" t="s">
        <v>4092</v>
      </c>
      <c r="E1672">
        <v>1764</v>
      </c>
      <c r="F1672" t="s">
        <v>36</v>
      </c>
      <c r="G1672">
        <v>23</v>
      </c>
      <c r="H1672">
        <v>24</v>
      </c>
      <c r="I1672">
        <v>609064</v>
      </c>
      <c r="J1672">
        <v>24001438</v>
      </c>
      <c r="K1672">
        <v>24001070</v>
      </c>
      <c r="L1672">
        <f t="shared" ref="L1672:L1735" si="78">LEN(D1672)</f>
        <v>30</v>
      </c>
      <c r="M1672">
        <f t="shared" ref="M1672:M1735" si="79">IF(L1672&lt;=7,D1672,J1672)</f>
        <v>24001438</v>
      </c>
      <c r="N1672" t="str">
        <f t="shared" ref="N1672:N1735" si="80">CONCATENATE(M1672,"_",A1672)</f>
        <v>24001438_292101</v>
      </c>
      <c r="O1672" t="e">
        <f>VLOOKUP(M1672,Sheet3!$H$2:$H$8,1,0)</f>
        <v>#N/A</v>
      </c>
    </row>
    <row r="1673" spans="1:15" x14ac:dyDescent="0.25">
      <c r="A1673">
        <v>292101</v>
      </c>
      <c r="B1673">
        <v>1204</v>
      </c>
      <c r="C1673" s="38">
        <v>45436</v>
      </c>
      <c r="D1673" t="s">
        <v>4100</v>
      </c>
      <c r="E1673">
        <v>534</v>
      </c>
      <c r="F1673" t="s">
        <v>36</v>
      </c>
      <c r="G1673">
        <v>23</v>
      </c>
      <c r="H1673">
        <v>24</v>
      </c>
      <c r="I1673">
        <v>609064</v>
      </c>
      <c r="J1673">
        <v>24001454</v>
      </c>
      <c r="K1673">
        <v>24001070</v>
      </c>
      <c r="L1673">
        <f t="shared" si="78"/>
        <v>30</v>
      </c>
      <c r="M1673">
        <f t="shared" si="79"/>
        <v>24001454</v>
      </c>
      <c r="N1673" t="str">
        <f t="shared" si="80"/>
        <v>24001454_292101</v>
      </c>
      <c r="O1673" t="e">
        <f>VLOOKUP(M1673,Sheet3!$H$2:$H$8,1,0)</f>
        <v>#N/A</v>
      </c>
    </row>
    <row r="1674" spans="1:15" x14ac:dyDescent="0.25">
      <c r="A1674">
        <v>292101</v>
      </c>
      <c r="B1674">
        <v>1204</v>
      </c>
      <c r="C1674" s="38">
        <v>45436</v>
      </c>
      <c r="D1674" t="s">
        <v>4101</v>
      </c>
      <c r="E1674">
        <v>34.6</v>
      </c>
      <c r="F1674" t="s">
        <v>36</v>
      </c>
      <c r="G1674">
        <v>23</v>
      </c>
      <c r="H1674">
        <v>24</v>
      </c>
      <c r="I1674">
        <v>609064</v>
      </c>
      <c r="J1674">
        <v>24001455</v>
      </c>
      <c r="K1674">
        <v>24001070</v>
      </c>
      <c r="L1674">
        <f t="shared" si="78"/>
        <v>30</v>
      </c>
      <c r="M1674">
        <f t="shared" si="79"/>
        <v>24001455</v>
      </c>
      <c r="N1674" t="str">
        <f t="shared" si="80"/>
        <v>24001455_292101</v>
      </c>
      <c r="O1674" t="e">
        <f>VLOOKUP(M1674,Sheet3!$H$2:$H$8,1,0)</f>
        <v>#N/A</v>
      </c>
    </row>
    <row r="1675" spans="1:15" x14ac:dyDescent="0.25">
      <c r="A1675">
        <v>292101</v>
      </c>
      <c r="B1675">
        <v>1204</v>
      </c>
      <c r="C1675" s="38">
        <v>45436</v>
      </c>
      <c r="D1675" t="s">
        <v>4101</v>
      </c>
      <c r="E1675">
        <v>1237</v>
      </c>
      <c r="F1675" t="s">
        <v>36</v>
      </c>
      <c r="G1675">
        <v>23</v>
      </c>
      <c r="H1675">
        <v>24</v>
      </c>
      <c r="I1675">
        <v>609064</v>
      </c>
      <c r="J1675">
        <v>24001455</v>
      </c>
      <c r="K1675">
        <v>24001070</v>
      </c>
      <c r="L1675">
        <f t="shared" si="78"/>
        <v>30</v>
      </c>
      <c r="M1675">
        <f t="shared" si="79"/>
        <v>24001455</v>
      </c>
      <c r="N1675" t="str">
        <f t="shared" si="80"/>
        <v>24001455_292101</v>
      </c>
      <c r="O1675" t="e">
        <f>VLOOKUP(M1675,Sheet3!$H$2:$H$8,1,0)</f>
        <v>#N/A</v>
      </c>
    </row>
    <row r="1676" spans="1:15" x14ac:dyDescent="0.25">
      <c r="A1676">
        <v>292101</v>
      </c>
      <c r="B1676">
        <v>1204</v>
      </c>
      <c r="C1676" s="38">
        <v>45436</v>
      </c>
      <c r="D1676" t="s">
        <v>4102</v>
      </c>
      <c r="E1676">
        <v>875</v>
      </c>
      <c r="F1676" t="s">
        <v>36</v>
      </c>
      <c r="G1676">
        <v>23</v>
      </c>
      <c r="H1676">
        <v>24</v>
      </c>
      <c r="I1676">
        <v>609064</v>
      </c>
      <c r="J1676">
        <v>24001486</v>
      </c>
      <c r="K1676">
        <v>24001072</v>
      </c>
      <c r="L1676">
        <f t="shared" si="78"/>
        <v>30</v>
      </c>
      <c r="M1676">
        <f t="shared" si="79"/>
        <v>24001486</v>
      </c>
      <c r="N1676" t="str">
        <f t="shared" si="80"/>
        <v>24001486_292101</v>
      </c>
      <c r="O1676" t="e">
        <f>VLOOKUP(M1676,Sheet3!$H$2:$H$8,1,0)</f>
        <v>#N/A</v>
      </c>
    </row>
    <row r="1677" spans="1:15" x14ac:dyDescent="0.25">
      <c r="A1677">
        <v>292101</v>
      </c>
      <c r="B1677">
        <v>1204</v>
      </c>
      <c r="C1677" s="38">
        <v>45436</v>
      </c>
      <c r="D1677" t="s">
        <v>4102</v>
      </c>
      <c r="E1677">
        <v>8.9</v>
      </c>
      <c r="F1677" t="s">
        <v>36</v>
      </c>
      <c r="G1677">
        <v>23</v>
      </c>
      <c r="H1677">
        <v>24</v>
      </c>
      <c r="I1677">
        <v>609064</v>
      </c>
      <c r="J1677">
        <v>24001486</v>
      </c>
      <c r="K1677">
        <v>24001072</v>
      </c>
      <c r="L1677">
        <f t="shared" si="78"/>
        <v>30</v>
      </c>
      <c r="M1677">
        <f t="shared" si="79"/>
        <v>24001486</v>
      </c>
      <c r="N1677" t="str">
        <f t="shared" si="80"/>
        <v>24001486_292101</v>
      </c>
      <c r="O1677" t="e">
        <f>VLOOKUP(M1677,Sheet3!$H$2:$H$8,1,0)</f>
        <v>#N/A</v>
      </c>
    </row>
    <row r="1678" spans="1:15" x14ac:dyDescent="0.25">
      <c r="A1678">
        <v>292101</v>
      </c>
      <c r="B1678">
        <v>1204</v>
      </c>
      <c r="C1678" s="38">
        <v>45436</v>
      </c>
      <c r="D1678" t="s">
        <v>4275</v>
      </c>
      <c r="E1678">
        <v>6.2</v>
      </c>
      <c r="F1678" t="s">
        <v>36</v>
      </c>
      <c r="G1678">
        <v>23</v>
      </c>
      <c r="H1678">
        <v>24</v>
      </c>
      <c r="I1678">
        <v>609064</v>
      </c>
      <c r="J1678">
        <v>24001516</v>
      </c>
      <c r="K1678">
        <v>24001073</v>
      </c>
      <c r="L1678">
        <f t="shared" si="78"/>
        <v>30</v>
      </c>
      <c r="M1678">
        <f t="shared" si="79"/>
        <v>24001516</v>
      </c>
      <c r="N1678" t="str">
        <f t="shared" si="80"/>
        <v>24001516_292101</v>
      </c>
      <c r="O1678" t="e">
        <f>VLOOKUP(M1678,Sheet3!$H$2:$H$8,1,0)</f>
        <v>#N/A</v>
      </c>
    </row>
    <row r="1679" spans="1:15" x14ac:dyDescent="0.25">
      <c r="A1679">
        <v>292101</v>
      </c>
      <c r="B1679">
        <v>1204</v>
      </c>
      <c r="C1679" s="38">
        <v>45436</v>
      </c>
      <c r="D1679" t="s">
        <v>4275</v>
      </c>
      <c r="E1679">
        <v>810</v>
      </c>
      <c r="F1679" t="s">
        <v>36</v>
      </c>
      <c r="G1679">
        <v>23</v>
      </c>
      <c r="H1679">
        <v>24</v>
      </c>
      <c r="I1679">
        <v>609064</v>
      </c>
      <c r="J1679">
        <v>24001516</v>
      </c>
      <c r="K1679">
        <v>24001073</v>
      </c>
      <c r="L1679">
        <f t="shared" si="78"/>
        <v>30</v>
      </c>
      <c r="M1679">
        <f t="shared" si="79"/>
        <v>24001516</v>
      </c>
      <c r="N1679" t="str">
        <f t="shared" si="80"/>
        <v>24001516_292101</v>
      </c>
      <c r="O1679" t="e">
        <f>VLOOKUP(M1679,Sheet3!$H$2:$H$8,1,0)</f>
        <v>#N/A</v>
      </c>
    </row>
    <row r="1680" spans="1:15" x14ac:dyDescent="0.25">
      <c r="A1680">
        <v>292101</v>
      </c>
      <c r="B1680">
        <v>1204</v>
      </c>
      <c r="C1680" s="38">
        <v>45296</v>
      </c>
      <c r="D1680" t="s">
        <v>4109</v>
      </c>
      <c r="E1680">
        <v>788</v>
      </c>
      <c r="F1680" t="s">
        <v>36</v>
      </c>
      <c r="G1680">
        <v>24</v>
      </c>
      <c r="H1680">
        <v>23</v>
      </c>
      <c r="I1680">
        <v>600207</v>
      </c>
      <c r="J1680">
        <v>23002317</v>
      </c>
      <c r="K1680">
        <v>23001190</v>
      </c>
      <c r="L1680">
        <f t="shared" si="78"/>
        <v>30</v>
      </c>
      <c r="M1680">
        <f t="shared" si="79"/>
        <v>23002317</v>
      </c>
      <c r="N1680" t="str">
        <f t="shared" si="80"/>
        <v>23002317_292101</v>
      </c>
      <c r="O1680" t="e">
        <f>VLOOKUP(M1680,Sheet3!$H$2:$H$8,1,0)</f>
        <v>#N/A</v>
      </c>
    </row>
    <row r="1681" spans="1:15" x14ac:dyDescent="0.25">
      <c r="A1681">
        <v>292101</v>
      </c>
      <c r="B1681">
        <v>1204</v>
      </c>
      <c r="C1681" s="38">
        <v>45296</v>
      </c>
      <c r="D1681" t="s">
        <v>4110</v>
      </c>
      <c r="E1681">
        <v>151</v>
      </c>
      <c r="F1681" t="s">
        <v>36</v>
      </c>
      <c r="G1681">
        <v>24</v>
      </c>
      <c r="H1681">
        <v>23</v>
      </c>
      <c r="I1681">
        <v>600207</v>
      </c>
      <c r="J1681">
        <v>23002318</v>
      </c>
      <c r="K1681">
        <v>23001190</v>
      </c>
      <c r="L1681">
        <f t="shared" si="78"/>
        <v>30</v>
      </c>
      <c r="M1681">
        <f t="shared" si="79"/>
        <v>23002318</v>
      </c>
      <c r="N1681" t="str">
        <f t="shared" si="80"/>
        <v>23002318_292101</v>
      </c>
      <c r="O1681" t="e">
        <f>VLOOKUP(M1681,Sheet3!$H$2:$H$8,1,0)</f>
        <v>#N/A</v>
      </c>
    </row>
    <row r="1682" spans="1:15" x14ac:dyDescent="0.25">
      <c r="A1682">
        <v>292101</v>
      </c>
      <c r="B1682">
        <v>1204</v>
      </c>
      <c r="C1682" s="38">
        <v>45296</v>
      </c>
      <c r="D1682" t="s">
        <v>4110</v>
      </c>
      <c r="E1682">
        <v>18.7</v>
      </c>
      <c r="F1682" t="s">
        <v>36</v>
      </c>
      <c r="G1682">
        <v>24</v>
      </c>
      <c r="H1682">
        <v>23</v>
      </c>
      <c r="I1682">
        <v>600207</v>
      </c>
      <c r="J1682">
        <v>23002318</v>
      </c>
      <c r="K1682">
        <v>23001190</v>
      </c>
      <c r="L1682">
        <f t="shared" si="78"/>
        <v>30</v>
      </c>
      <c r="M1682">
        <f t="shared" si="79"/>
        <v>23002318</v>
      </c>
      <c r="N1682" t="str">
        <f t="shared" si="80"/>
        <v>23002318_292101</v>
      </c>
      <c r="O1682" t="e">
        <f>VLOOKUP(M1682,Sheet3!$H$2:$H$8,1,0)</f>
        <v>#N/A</v>
      </c>
    </row>
    <row r="1683" spans="1:15" x14ac:dyDescent="0.25">
      <c r="A1683">
        <v>292101</v>
      </c>
      <c r="B1683">
        <v>1204</v>
      </c>
      <c r="C1683" s="38">
        <v>45296</v>
      </c>
      <c r="D1683" t="s">
        <v>4111</v>
      </c>
      <c r="E1683">
        <v>328</v>
      </c>
      <c r="F1683" t="s">
        <v>36</v>
      </c>
      <c r="G1683">
        <v>24</v>
      </c>
      <c r="H1683">
        <v>23</v>
      </c>
      <c r="I1683">
        <v>600207</v>
      </c>
      <c r="J1683">
        <v>23002362</v>
      </c>
      <c r="K1683">
        <v>23001198</v>
      </c>
      <c r="L1683">
        <f t="shared" si="78"/>
        <v>30</v>
      </c>
      <c r="M1683">
        <f t="shared" si="79"/>
        <v>23002362</v>
      </c>
      <c r="N1683" t="str">
        <f t="shared" si="80"/>
        <v>23002362_292101</v>
      </c>
      <c r="O1683" t="e">
        <f>VLOOKUP(M1683,Sheet3!$H$2:$H$8,1,0)</f>
        <v>#N/A</v>
      </c>
    </row>
    <row r="1684" spans="1:15" x14ac:dyDescent="0.25">
      <c r="A1684">
        <v>292101</v>
      </c>
      <c r="B1684">
        <v>1204</v>
      </c>
      <c r="C1684" s="38">
        <v>45296</v>
      </c>
      <c r="D1684" t="s">
        <v>4112</v>
      </c>
      <c r="E1684">
        <v>13</v>
      </c>
      <c r="F1684" t="s">
        <v>36</v>
      </c>
      <c r="G1684">
        <v>24</v>
      </c>
      <c r="H1684">
        <v>23</v>
      </c>
      <c r="I1684">
        <v>600207</v>
      </c>
      <c r="J1684">
        <v>23002365</v>
      </c>
      <c r="K1684">
        <v>23001199</v>
      </c>
      <c r="L1684">
        <f t="shared" si="78"/>
        <v>30</v>
      </c>
      <c r="M1684">
        <f t="shared" si="79"/>
        <v>23002365</v>
      </c>
      <c r="N1684" t="str">
        <f t="shared" si="80"/>
        <v>23002365_292101</v>
      </c>
      <c r="O1684" t="e">
        <f>VLOOKUP(M1684,Sheet3!$H$2:$H$8,1,0)</f>
        <v>#N/A</v>
      </c>
    </row>
    <row r="1685" spans="1:15" x14ac:dyDescent="0.25">
      <c r="A1685">
        <v>292101</v>
      </c>
      <c r="B1685">
        <v>1204</v>
      </c>
      <c r="C1685" s="38">
        <v>45296</v>
      </c>
      <c r="D1685" t="s">
        <v>4112</v>
      </c>
      <c r="E1685">
        <v>817.2</v>
      </c>
      <c r="F1685" t="s">
        <v>36</v>
      </c>
      <c r="G1685">
        <v>24</v>
      </c>
      <c r="H1685">
        <v>23</v>
      </c>
      <c r="I1685">
        <v>600207</v>
      </c>
      <c r="J1685">
        <v>23002365</v>
      </c>
      <c r="K1685">
        <v>23001199</v>
      </c>
      <c r="L1685">
        <f t="shared" si="78"/>
        <v>30</v>
      </c>
      <c r="M1685">
        <f t="shared" si="79"/>
        <v>23002365</v>
      </c>
      <c r="N1685" t="str">
        <f t="shared" si="80"/>
        <v>23002365_292101</v>
      </c>
      <c r="O1685" t="e">
        <f>VLOOKUP(M1685,Sheet3!$H$2:$H$8,1,0)</f>
        <v>#N/A</v>
      </c>
    </row>
    <row r="1686" spans="1:15" x14ac:dyDescent="0.25">
      <c r="A1686">
        <v>292101</v>
      </c>
      <c r="B1686">
        <v>1204</v>
      </c>
      <c r="C1686" s="38">
        <v>45296</v>
      </c>
      <c r="D1686" t="s">
        <v>4117</v>
      </c>
      <c r="E1686">
        <v>395.4</v>
      </c>
      <c r="F1686" t="s">
        <v>36</v>
      </c>
      <c r="G1686">
        <v>24</v>
      </c>
      <c r="H1686">
        <v>23</v>
      </c>
      <c r="I1686">
        <v>600207</v>
      </c>
      <c r="J1686">
        <v>23002393</v>
      </c>
      <c r="K1686">
        <v>23001204</v>
      </c>
      <c r="L1686">
        <f t="shared" si="78"/>
        <v>30</v>
      </c>
      <c r="M1686">
        <f t="shared" si="79"/>
        <v>23002393</v>
      </c>
      <c r="N1686" t="str">
        <f t="shared" si="80"/>
        <v>23002393_292101</v>
      </c>
      <c r="O1686" t="e">
        <f>VLOOKUP(M1686,Sheet3!$H$2:$H$8,1,0)</f>
        <v>#N/A</v>
      </c>
    </row>
    <row r="1687" spans="1:15" x14ac:dyDescent="0.25">
      <c r="A1687">
        <v>292101</v>
      </c>
      <c r="B1687">
        <v>1204</v>
      </c>
      <c r="C1687" s="38">
        <v>45296</v>
      </c>
      <c r="D1687" t="s">
        <v>4118</v>
      </c>
      <c r="E1687">
        <v>1182</v>
      </c>
      <c r="F1687" t="s">
        <v>36</v>
      </c>
      <c r="G1687">
        <v>24</v>
      </c>
      <c r="H1687">
        <v>23</v>
      </c>
      <c r="I1687">
        <v>600207</v>
      </c>
      <c r="J1687">
        <v>23002394</v>
      </c>
      <c r="K1687">
        <v>23001204</v>
      </c>
      <c r="L1687">
        <f t="shared" si="78"/>
        <v>30</v>
      </c>
      <c r="M1687">
        <f t="shared" si="79"/>
        <v>23002394</v>
      </c>
      <c r="N1687" t="str">
        <f t="shared" si="80"/>
        <v>23002394_292101</v>
      </c>
      <c r="O1687" t="e">
        <f>VLOOKUP(M1687,Sheet3!$H$2:$H$8,1,0)</f>
        <v>#N/A</v>
      </c>
    </row>
    <row r="1688" spans="1:15" x14ac:dyDescent="0.25">
      <c r="A1688">
        <v>292101</v>
      </c>
      <c r="B1688">
        <v>1204</v>
      </c>
      <c r="C1688" s="38">
        <v>45296</v>
      </c>
      <c r="D1688" t="s">
        <v>4119</v>
      </c>
      <c r="E1688">
        <v>2234</v>
      </c>
      <c r="F1688" t="s">
        <v>36</v>
      </c>
      <c r="G1688">
        <v>24</v>
      </c>
      <c r="H1688">
        <v>23</v>
      </c>
      <c r="I1688">
        <v>600207</v>
      </c>
      <c r="J1688">
        <v>23002395</v>
      </c>
      <c r="K1688">
        <v>23001204</v>
      </c>
      <c r="L1688">
        <f t="shared" si="78"/>
        <v>30</v>
      </c>
      <c r="M1688">
        <f t="shared" si="79"/>
        <v>23002395</v>
      </c>
      <c r="N1688" t="str">
        <f t="shared" si="80"/>
        <v>23002395_292101</v>
      </c>
      <c r="O1688" t="e">
        <f>VLOOKUP(M1688,Sheet3!$H$2:$H$8,1,0)</f>
        <v>#N/A</v>
      </c>
    </row>
    <row r="1689" spans="1:15" x14ac:dyDescent="0.25">
      <c r="A1689">
        <v>292101</v>
      </c>
      <c r="B1689">
        <v>1204</v>
      </c>
      <c r="C1689" s="38">
        <v>45296</v>
      </c>
      <c r="D1689" t="s">
        <v>4120</v>
      </c>
      <c r="E1689">
        <v>486</v>
      </c>
      <c r="F1689" t="s">
        <v>36</v>
      </c>
      <c r="G1689">
        <v>24</v>
      </c>
      <c r="H1689">
        <v>23</v>
      </c>
      <c r="I1689">
        <v>600207</v>
      </c>
      <c r="J1689">
        <v>23002396</v>
      </c>
      <c r="K1689">
        <v>23001204</v>
      </c>
      <c r="L1689">
        <f t="shared" si="78"/>
        <v>30</v>
      </c>
      <c r="M1689">
        <f t="shared" si="79"/>
        <v>23002396</v>
      </c>
      <c r="N1689" t="str">
        <f t="shared" si="80"/>
        <v>23002396_292101</v>
      </c>
      <c r="O1689" t="e">
        <f>VLOOKUP(M1689,Sheet3!$H$2:$H$8,1,0)</f>
        <v>#N/A</v>
      </c>
    </row>
    <row r="1690" spans="1:15" x14ac:dyDescent="0.25">
      <c r="A1690">
        <v>292101</v>
      </c>
      <c r="B1690">
        <v>1204</v>
      </c>
      <c r="C1690" s="38">
        <v>45296</v>
      </c>
      <c r="D1690" t="s">
        <v>4120</v>
      </c>
      <c r="E1690">
        <v>43.3</v>
      </c>
      <c r="F1690" t="s">
        <v>36</v>
      </c>
      <c r="G1690">
        <v>24</v>
      </c>
      <c r="H1690">
        <v>23</v>
      </c>
      <c r="I1690">
        <v>600207</v>
      </c>
      <c r="J1690">
        <v>23002396</v>
      </c>
      <c r="K1690">
        <v>23001204</v>
      </c>
      <c r="L1690">
        <f t="shared" si="78"/>
        <v>30</v>
      </c>
      <c r="M1690">
        <f t="shared" si="79"/>
        <v>23002396</v>
      </c>
      <c r="N1690" t="str">
        <f t="shared" si="80"/>
        <v>23002396_292101</v>
      </c>
      <c r="O1690" t="e">
        <f>VLOOKUP(M1690,Sheet3!$H$2:$H$8,1,0)</f>
        <v>#N/A</v>
      </c>
    </row>
    <row r="1691" spans="1:15" x14ac:dyDescent="0.25">
      <c r="A1691">
        <v>292101</v>
      </c>
      <c r="B1691">
        <v>1204</v>
      </c>
      <c r="C1691" s="38">
        <v>45296</v>
      </c>
      <c r="D1691" t="s">
        <v>4121</v>
      </c>
      <c r="E1691">
        <v>288.3</v>
      </c>
      <c r="F1691" t="s">
        <v>36</v>
      </c>
      <c r="G1691">
        <v>24</v>
      </c>
      <c r="H1691">
        <v>23</v>
      </c>
      <c r="I1691">
        <v>600207</v>
      </c>
      <c r="J1691">
        <v>23002406</v>
      </c>
      <c r="K1691">
        <v>23001214</v>
      </c>
      <c r="L1691">
        <f t="shared" si="78"/>
        <v>30</v>
      </c>
      <c r="M1691">
        <f t="shared" si="79"/>
        <v>23002406</v>
      </c>
      <c r="N1691" t="str">
        <f t="shared" si="80"/>
        <v>23002406_292101</v>
      </c>
      <c r="O1691" t="e">
        <f>VLOOKUP(M1691,Sheet3!$H$2:$H$8,1,0)</f>
        <v>#N/A</v>
      </c>
    </row>
    <row r="1692" spans="1:15" x14ac:dyDescent="0.25">
      <c r="A1692">
        <v>292101</v>
      </c>
      <c r="B1692">
        <v>1204</v>
      </c>
      <c r="C1692" s="38">
        <v>45296</v>
      </c>
      <c r="D1692" t="s">
        <v>4121</v>
      </c>
      <c r="E1692">
        <v>12</v>
      </c>
      <c r="F1692" t="s">
        <v>36</v>
      </c>
      <c r="G1692">
        <v>24</v>
      </c>
      <c r="H1692">
        <v>23</v>
      </c>
      <c r="I1692">
        <v>600207</v>
      </c>
      <c r="J1692">
        <v>23002406</v>
      </c>
      <c r="K1692">
        <v>23001214</v>
      </c>
      <c r="L1692">
        <f t="shared" si="78"/>
        <v>30</v>
      </c>
      <c r="M1692">
        <f t="shared" si="79"/>
        <v>23002406</v>
      </c>
      <c r="N1692" t="str">
        <f t="shared" si="80"/>
        <v>23002406_292101</v>
      </c>
      <c r="O1692" t="e">
        <f>VLOOKUP(M1692,Sheet3!$H$2:$H$8,1,0)</f>
        <v>#N/A</v>
      </c>
    </row>
    <row r="1693" spans="1:15" x14ac:dyDescent="0.25">
      <c r="A1693">
        <v>292101</v>
      </c>
      <c r="B1693">
        <v>1204</v>
      </c>
      <c r="C1693" s="38">
        <v>45296</v>
      </c>
      <c r="D1693" t="s">
        <v>4123</v>
      </c>
      <c r="E1693">
        <v>1059.2</v>
      </c>
      <c r="F1693" t="s">
        <v>36</v>
      </c>
      <c r="G1693">
        <v>24</v>
      </c>
      <c r="H1693">
        <v>23</v>
      </c>
      <c r="I1693">
        <v>600207</v>
      </c>
      <c r="J1693">
        <v>23002419</v>
      </c>
      <c r="K1693">
        <v>23001206</v>
      </c>
      <c r="L1693">
        <f t="shared" si="78"/>
        <v>30</v>
      </c>
      <c r="M1693">
        <f t="shared" si="79"/>
        <v>23002419</v>
      </c>
      <c r="N1693" t="str">
        <f t="shared" si="80"/>
        <v>23002419_292101</v>
      </c>
      <c r="O1693" t="e">
        <f>VLOOKUP(M1693,Sheet3!$H$2:$H$8,1,0)</f>
        <v>#N/A</v>
      </c>
    </row>
    <row r="1694" spans="1:15" x14ac:dyDescent="0.25">
      <c r="A1694">
        <v>292101</v>
      </c>
      <c r="B1694">
        <v>1204</v>
      </c>
      <c r="C1694" s="38">
        <v>45296</v>
      </c>
      <c r="D1694" t="s">
        <v>4124</v>
      </c>
      <c r="E1694">
        <v>212</v>
      </c>
      <c r="F1694" t="s">
        <v>36</v>
      </c>
      <c r="G1694">
        <v>24</v>
      </c>
      <c r="H1694">
        <v>23</v>
      </c>
      <c r="I1694">
        <v>600207</v>
      </c>
      <c r="J1694">
        <v>23002420</v>
      </c>
      <c r="K1694">
        <v>23001206</v>
      </c>
      <c r="L1694">
        <f t="shared" si="78"/>
        <v>30</v>
      </c>
      <c r="M1694">
        <f t="shared" si="79"/>
        <v>23002420</v>
      </c>
      <c r="N1694" t="str">
        <f t="shared" si="80"/>
        <v>23002420_292101</v>
      </c>
      <c r="O1694" t="e">
        <f>VLOOKUP(M1694,Sheet3!$H$2:$H$8,1,0)</f>
        <v>#N/A</v>
      </c>
    </row>
    <row r="1695" spans="1:15" x14ac:dyDescent="0.25">
      <c r="A1695">
        <v>292101</v>
      </c>
      <c r="B1695">
        <v>1204</v>
      </c>
      <c r="C1695" s="38">
        <v>45296</v>
      </c>
      <c r="D1695" t="s">
        <v>4276</v>
      </c>
      <c r="E1695">
        <v>7</v>
      </c>
      <c r="F1695" t="s">
        <v>36</v>
      </c>
      <c r="G1695">
        <v>24</v>
      </c>
      <c r="H1695">
        <v>23</v>
      </c>
      <c r="I1695">
        <v>600207</v>
      </c>
      <c r="J1695">
        <v>23002421</v>
      </c>
      <c r="K1695">
        <v>23001206</v>
      </c>
      <c r="L1695">
        <f t="shared" si="78"/>
        <v>30</v>
      </c>
      <c r="M1695">
        <f t="shared" si="79"/>
        <v>23002421</v>
      </c>
      <c r="N1695" t="str">
        <f t="shared" si="80"/>
        <v>23002421_292101</v>
      </c>
      <c r="O1695" t="e">
        <f>VLOOKUP(M1695,Sheet3!$H$2:$H$8,1,0)</f>
        <v>#N/A</v>
      </c>
    </row>
    <row r="1696" spans="1:15" x14ac:dyDescent="0.25">
      <c r="A1696">
        <v>292101</v>
      </c>
      <c r="B1696">
        <v>1204</v>
      </c>
      <c r="C1696" s="38">
        <v>45296</v>
      </c>
      <c r="D1696" t="s">
        <v>4276</v>
      </c>
      <c r="E1696">
        <v>492</v>
      </c>
      <c r="F1696" t="s">
        <v>36</v>
      </c>
      <c r="G1696">
        <v>24</v>
      </c>
      <c r="H1696">
        <v>23</v>
      </c>
      <c r="I1696">
        <v>600207</v>
      </c>
      <c r="J1696">
        <v>23002421</v>
      </c>
      <c r="K1696">
        <v>23001206</v>
      </c>
      <c r="L1696">
        <f t="shared" si="78"/>
        <v>30</v>
      </c>
      <c r="M1696">
        <f t="shared" si="79"/>
        <v>23002421</v>
      </c>
      <c r="N1696" t="str">
        <f t="shared" si="80"/>
        <v>23002421_292101</v>
      </c>
      <c r="O1696" t="e">
        <f>VLOOKUP(M1696,Sheet3!$H$2:$H$8,1,0)</f>
        <v>#N/A</v>
      </c>
    </row>
    <row r="1697" spans="1:15" x14ac:dyDescent="0.25">
      <c r="A1697">
        <v>292102</v>
      </c>
      <c r="B1697">
        <v>1204</v>
      </c>
      <c r="C1697" s="38">
        <v>45343</v>
      </c>
      <c r="D1697" t="s">
        <v>4277</v>
      </c>
      <c r="E1697">
        <v>1107</v>
      </c>
      <c r="F1697" t="s">
        <v>36</v>
      </c>
      <c r="G1697">
        <v>23</v>
      </c>
      <c r="H1697">
        <v>24</v>
      </c>
      <c r="I1697">
        <v>303028</v>
      </c>
      <c r="J1697">
        <v>24001045</v>
      </c>
      <c r="K1697">
        <v>24001001</v>
      </c>
      <c r="L1697">
        <f t="shared" si="78"/>
        <v>30</v>
      </c>
      <c r="M1697">
        <f t="shared" si="79"/>
        <v>24001045</v>
      </c>
      <c r="N1697" t="str">
        <f t="shared" si="80"/>
        <v>24001045_292102</v>
      </c>
      <c r="O1697" t="e">
        <f>VLOOKUP(M1697,Sheet3!$H$2:$H$8,1,0)</f>
        <v>#N/A</v>
      </c>
    </row>
    <row r="1698" spans="1:15" x14ac:dyDescent="0.25">
      <c r="A1698">
        <v>292102</v>
      </c>
      <c r="B1698">
        <v>1204</v>
      </c>
      <c r="C1698" s="38">
        <v>45338</v>
      </c>
      <c r="D1698" t="s">
        <v>3869</v>
      </c>
      <c r="E1698">
        <v>1398.3</v>
      </c>
      <c r="F1698" t="s">
        <v>36</v>
      </c>
      <c r="G1698">
        <v>23</v>
      </c>
      <c r="H1698">
        <v>24</v>
      </c>
      <c r="I1698">
        <v>602791</v>
      </c>
      <c r="J1698">
        <v>24001092</v>
      </c>
      <c r="K1698">
        <v>24001001</v>
      </c>
      <c r="L1698">
        <f t="shared" si="78"/>
        <v>30</v>
      </c>
      <c r="M1698">
        <f t="shared" si="79"/>
        <v>24001092</v>
      </c>
      <c r="N1698" t="str">
        <f t="shared" si="80"/>
        <v>24001092_292102</v>
      </c>
      <c r="O1698" t="e">
        <f>VLOOKUP(M1698,Sheet3!$H$2:$H$8,1,0)</f>
        <v>#N/A</v>
      </c>
    </row>
    <row r="1699" spans="1:15" x14ac:dyDescent="0.25">
      <c r="A1699">
        <v>292102</v>
      </c>
      <c r="B1699">
        <v>1204</v>
      </c>
      <c r="C1699" s="38">
        <v>45343</v>
      </c>
      <c r="D1699" t="s">
        <v>4278</v>
      </c>
      <c r="E1699">
        <v>36</v>
      </c>
      <c r="F1699" t="s">
        <v>36</v>
      </c>
      <c r="G1699">
        <v>23</v>
      </c>
      <c r="H1699">
        <v>24</v>
      </c>
      <c r="I1699">
        <v>603028</v>
      </c>
      <c r="J1699">
        <v>24001092</v>
      </c>
      <c r="K1699">
        <v>24001001</v>
      </c>
      <c r="L1699">
        <f t="shared" si="78"/>
        <v>30</v>
      </c>
      <c r="M1699">
        <f t="shared" si="79"/>
        <v>24001092</v>
      </c>
      <c r="N1699" t="str">
        <f t="shared" si="80"/>
        <v>24001092_292102</v>
      </c>
      <c r="O1699" t="e">
        <f>VLOOKUP(M1699,Sheet3!$H$2:$H$8,1,0)</f>
        <v>#N/A</v>
      </c>
    </row>
    <row r="1700" spans="1:15" x14ac:dyDescent="0.25">
      <c r="A1700">
        <v>292102</v>
      </c>
      <c r="B1700">
        <v>1204</v>
      </c>
      <c r="C1700" s="38">
        <v>45343</v>
      </c>
      <c r="D1700" t="s">
        <v>4278</v>
      </c>
      <c r="E1700">
        <v>30.4</v>
      </c>
      <c r="F1700" t="s">
        <v>36</v>
      </c>
      <c r="G1700">
        <v>23</v>
      </c>
      <c r="H1700">
        <v>24</v>
      </c>
      <c r="I1700">
        <v>603028</v>
      </c>
      <c r="J1700">
        <v>24001092</v>
      </c>
      <c r="K1700">
        <v>24001001</v>
      </c>
      <c r="L1700">
        <f t="shared" si="78"/>
        <v>30</v>
      </c>
      <c r="M1700">
        <f t="shared" si="79"/>
        <v>24001092</v>
      </c>
      <c r="N1700" t="str">
        <f t="shared" si="80"/>
        <v>24001092_292102</v>
      </c>
      <c r="O1700" t="e">
        <f>VLOOKUP(M1700,Sheet3!$H$2:$H$8,1,0)</f>
        <v>#N/A</v>
      </c>
    </row>
    <row r="1701" spans="1:15" x14ac:dyDescent="0.25">
      <c r="A1701">
        <v>292102</v>
      </c>
      <c r="B1701">
        <v>1204</v>
      </c>
      <c r="C1701" s="38">
        <v>45343</v>
      </c>
      <c r="D1701" t="s">
        <v>4278</v>
      </c>
      <c r="E1701">
        <v>460.7</v>
      </c>
      <c r="F1701" t="s">
        <v>36</v>
      </c>
      <c r="G1701">
        <v>23</v>
      </c>
      <c r="H1701">
        <v>24</v>
      </c>
      <c r="I1701">
        <v>603028</v>
      </c>
      <c r="J1701">
        <v>24001092</v>
      </c>
      <c r="K1701">
        <v>24001001</v>
      </c>
      <c r="L1701">
        <f t="shared" si="78"/>
        <v>30</v>
      </c>
      <c r="M1701">
        <f t="shared" si="79"/>
        <v>24001092</v>
      </c>
      <c r="N1701" t="str">
        <f t="shared" si="80"/>
        <v>24001092_292102</v>
      </c>
      <c r="O1701" t="e">
        <f>VLOOKUP(M1701,Sheet3!$H$2:$H$8,1,0)</f>
        <v>#N/A</v>
      </c>
    </row>
    <row r="1702" spans="1:15" x14ac:dyDescent="0.25">
      <c r="A1702">
        <v>292102</v>
      </c>
      <c r="B1702">
        <v>1204</v>
      </c>
      <c r="C1702" s="38">
        <v>45343</v>
      </c>
      <c r="D1702" t="s">
        <v>4279</v>
      </c>
      <c r="E1702">
        <v>711.4</v>
      </c>
      <c r="F1702" t="s">
        <v>36</v>
      </c>
      <c r="G1702">
        <v>23</v>
      </c>
      <c r="H1702">
        <v>24</v>
      </c>
      <c r="I1702">
        <v>603028</v>
      </c>
      <c r="J1702">
        <v>24001158</v>
      </c>
      <c r="K1702">
        <v>24001021</v>
      </c>
      <c r="L1702">
        <f t="shared" si="78"/>
        <v>30</v>
      </c>
      <c r="M1702">
        <f t="shared" si="79"/>
        <v>24001158</v>
      </c>
      <c r="N1702" t="str">
        <f t="shared" si="80"/>
        <v>24001158_292102</v>
      </c>
      <c r="O1702" t="e">
        <f>VLOOKUP(M1702,Sheet3!$H$2:$H$8,1,0)</f>
        <v>#N/A</v>
      </c>
    </row>
    <row r="1703" spans="1:15" x14ac:dyDescent="0.25">
      <c r="A1703">
        <v>292102</v>
      </c>
      <c r="B1703">
        <v>1204</v>
      </c>
      <c r="C1703" s="38">
        <v>45343</v>
      </c>
      <c r="D1703" t="s">
        <v>3615</v>
      </c>
      <c r="E1703">
        <v>794.2</v>
      </c>
      <c r="F1703" t="s">
        <v>36</v>
      </c>
      <c r="G1703">
        <v>23</v>
      </c>
      <c r="H1703">
        <v>24</v>
      </c>
      <c r="I1703">
        <v>603028</v>
      </c>
      <c r="J1703">
        <v>24001172</v>
      </c>
      <c r="K1703">
        <v>24001022</v>
      </c>
      <c r="L1703">
        <f t="shared" si="78"/>
        <v>30</v>
      </c>
      <c r="M1703">
        <f t="shared" si="79"/>
        <v>24001172</v>
      </c>
      <c r="N1703" t="str">
        <f t="shared" si="80"/>
        <v>24001172_292102</v>
      </c>
      <c r="O1703" t="e">
        <f>VLOOKUP(M1703,Sheet3!$H$2:$H$8,1,0)</f>
        <v>#N/A</v>
      </c>
    </row>
    <row r="1704" spans="1:15" x14ac:dyDescent="0.25">
      <c r="A1704">
        <v>292102</v>
      </c>
      <c r="B1704">
        <v>1204</v>
      </c>
      <c r="C1704" s="38">
        <v>45365</v>
      </c>
      <c r="D1704" t="s">
        <v>3879</v>
      </c>
      <c r="E1704">
        <v>2625.6</v>
      </c>
      <c r="F1704" t="s">
        <v>36</v>
      </c>
      <c r="G1704">
        <v>23</v>
      </c>
      <c r="H1704">
        <v>24</v>
      </c>
      <c r="I1704">
        <v>604234</v>
      </c>
      <c r="J1704">
        <v>24001158</v>
      </c>
      <c r="K1704">
        <v>24001021</v>
      </c>
      <c r="L1704">
        <f t="shared" si="78"/>
        <v>30</v>
      </c>
      <c r="M1704">
        <f t="shared" si="79"/>
        <v>24001158</v>
      </c>
      <c r="N1704" t="str">
        <f t="shared" si="80"/>
        <v>24001158_292102</v>
      </c>
      <c r="O1704" t="e">
        <f>VLOOKUP(M1704,Sheet3!$H$2:$H$8,1,0)</f>
        <v>#N/A</v>
      </c>
    </row>
    <row r="1705" spans="1:15" x14ac:dyDescent="0.25">
      <c r="A1705">
        <v>292102</v>
      </c>
      <c r="B1705">
        <v>1204</v>
      </c>
      <c r="C1705" s="38">
        <v>45365</v>
      </c>
      <c r="D1705" t="s">
        <v>3880</v>
      </c>
      <c r="E1705">
        <v>327.7</v>
      </c>
      <c r="F1705" t="s">
        <v>36</v>
      </c>
      <c r="G1705">
        <v>23</v>
      </c>
      <c r="H1705">
        <v>24</v>
      </c>
      <c r="I1705">
        <v>604234</v>
      </c>
      <c r="J1705">
        <v>24001159</v>
      </c>
      <c r="K1705">
        <v>24001021</v>
      </c>
      <c r="L1705">
        <f t="shared" si="78"/>
        <v>30</v>
      </c>
      <c r="M1705">
        <f t="shared" si="79"/>
        <v>24001159</v>
      </c>
      <c r="N1705" t="str">
        <f t="shared" si="80"/>
        <v>24001159_292102</v>
      </c>
      <c r="O1705" t="e">
        <f>VLOOKUP(M1705,Sheet3!$H$2:$H$8,1,0)</f>
        <v>#N/A</v>
      </c>
    </row>
    <row r="1706" spans="1:15" x14ac:dyDescent="0.25">
      <c r="A1706">
        <v>292102</v>
      </c>
      <c r="B1706">
        <v>1204</v>
      </c>
      <c r="C1706" s="38">
        <v>45365</v>
      </c>
      <c r="D1706" t="s">
        <v>3884</v>
      </c>
      <c r="E1706">
        <v>13.6</v>
      </c>
      <c r="F1706" t="s">
        <v>36</v>
      </c>
      <c r="G1706">
        <v>23</v>
      </c>
      <c r="H1706">
        <v>24</v>
      </c>
      <c r="I1706">
        <v>604234</v>
      </c>
      <c r="J1706">
        <v>24001172</v>
      </c>
      <c r="K1706">
        <v>24001022</v>
      </c>
      <c r="L1706">
        <f t="shared" si="78"/>
        <v>30</v>
      </c>
      <c r="M1706">
        <f t="shared" si="79"/>
        <v>24001172</v>
      </c>
      <c r="N1706" t="str">
        <f t="shared" si="80"/>
        <v>24001172_292102</v>
      </c>
      <c r="O1706" t="e">
        <f>VLOOKUP(M1706,Sheet3!$H$2:$H$8,1,0)</f>
        <v>#N/A</v>
      </c>
    </row>
    <row r="1707" spans="1:15" x14ac:dyDescent="0.25">
      <c r="A1707">
        <v>292102</v>
      </c>
      <c r="B1707">
        <v>1204</v>
      </c>
      <c r="C1707" s="38">
        <v>45365</v>
      </c>
      <c r="D1707" t="s">
        <v>3884</v>
      </c>
      <c r="E1707">
        <v>20</v>
      </c>
      <c r="F1707" t="s">
        <v>36</v>
      </c>
      <c r="G1707">
        <v>23</v>
      </c>
      <c r="H1707">
        <v>24</v>
      </c>
      <c r="I1707">
        <v>604234</v>
      </c>
      <c r="J1707">
        <v>24001172</v>
      </c>
      <c r="K1707">
        <v>24001022</v>
      </c>
      <c r="L1707">
        <f t="shared" si="78"/>
        <v>30</v>
      </c>
      <c r="M1707">
        <f t="shared" si="79"/>
        <v>24001172</v>
      </c>
      <c r="N1707" t="str">
        <f t="shared" si="80"/>
        <v>24001172_292102</v>
      </c>
      <c r="O1707" t="e">
        <f>VLOOKUP(M1707,Sheet3!$H$2:$H$8,1,0)</f>
        <v>#N/A</v>
      </c>
    </row>
    <row r="1708" spans="1:15" x14ac:dyDescent="0.25">
      <c r="A1708">
        <v>292102</v>
      </c>
      <c r="B1708">
        <v>1204</v>
      </c>
      <c r="C1708" s="38">
        <v>45365</v>
      </c>
      <c r="D1708" t="s">
        <v>3884</v>
      </c>
      <c r="E1708">
        <v>562.79999999999995</v>
      </c>
      <c r="F1708" t="s">
        <v>36</v>
      </c>
      <c r="G1708">
        <v>23</v>
      </c>
      <c r="H1708">
        <v>24</v>
      </c>
      <c r="I1708">
        <v>604234</v>
      </c>
      <c r="J1708">
        <v>24001172</v>
      </c>
      <c r="K1708">
        <v>24001022</v>
      </c>
      <c r="L1708">
        <f t="shared" si="78"/>
        <v>30</v>
      </c>
      <c r="M1708">
        <f t="shared" si="79"/>
        <v>24001172</v>
      </c>
      <c r="N1708" t="str">
        <f t="shared" si="80"/>
        <v>24001172_292102</v>
      </c>
      <c r="O1708" t="e">
        <f>VLOOKUP(M1708,Sheet3!$H$2:$H$8,1,0)</f>
        <v>#N/A</v>
      </c>
    </row>
    <row r="1709" spans="1:15" x14ac:dyDescent="0.25">
      <c r="A1709">
        <v>292102</v>
      </c>
      <c r="B1709">
        <v>1204</v>
      </c>
      <c r="C1709" s="38">
        <v>45365</v>
      </c>
      <c r="D1709" t="s">
        <v>3885</v>
      </c>
      <c r="E1709">
        <v>66</v>
      </c>
      <c r="F1709" t="s">
        <v>36</v>
      </c>
      <c r="G1709">
        <v>23</v>
      </c>
      <c r="H1709">
        <v>24</v>
      </c>
      <c r="I1709">
        <v>604234</v>
      </c>
      <c r="J1709">
        <v>24001173</v>
      </c>
      <c r="K1709">
        <v>24001022</v>
      </c>
      <c r="L1709">
        <f t="shared" si="78"/>
        <v>30</v>
      </c>
      <c r="M1709">
        <f t="shared" si="79"/>
        <v>24001173</v>
      </c>
      <c r="N1709" t="str">
        <f t="shared" si="80"/>
        <v>24001173_292102</v>
      </c>
      <c r="O1709" t="e">
        <f>VLOOKUP(M1709,Sheet3!$H$2:$H$8,1,0)</f>
        <v>#N/A</v>
      </c>
    </row>
    <row r="1710" spans="1:15" x14ac:dyDescent="0.25">
      <c r="A1710">
        <v>292102</v>
      </c>
      <c r="B1710">
        <v>1204</v>
      </c>
      <c r="C1710" s="38">
        <v>45376</v>
      </c>
      <c r="D1710" t="s">
        <v>4280</v>
      </c>
      <c r="E1710">
        <v>102.5</v>
      </c>
      <c r="F1710" t="s">
        <v>36</v>
      </c>
      <c r="G1710">
        <v>23</v>
      </c>
      <c r="H1710">
        <v>24</v>
      </c>
      <c r="I1710">
        <v>605052</v>
      </c>
      <c r="J1710">
        <v>24001158</v>
      </c>
      <c r="K1710">
        <v>24001021</v>
      </c>
      <c r="L1710">
        <f t="shared" si="78"/>
        <v>30</v>
      </c>
      <c r="M1710">
        <f t="shared" si="79"/>
        <v>24001158</v>
      </c>
      <c r="N1710" t="str">
        <f t="shared" si="80"/>
        <v>24001158_292102</v>
      </c>
      <c r="O1710" t="e">
        <f>VLOOKUP(M1710,Sheet3!$H$2:$H$8,1,0)</f>
        <v>#N/A</v>
      </c>
    </row>
    <row r="1711" spans="1:15" x14ac:dyDescent="0.25">
      <c r="A1711">
        <v>292102</v>
      </c>
      <c r="B1711">
        <v>1204</v>
      </c>
      <c r="C1711" s="38">
        <v>45419</v>
      </c>
      <c r="D1711" t="s">
        <v>4281</v>
      </c>
      <c r="E1711">
        <v>23.6</v>
      </c>
      <c r="F1711" t="s">
        <v>36</v>
      </c>
      <c r="G1711">
        <v>23</v>
      </c>
      <c r="H1711">
        <v>24</v>
      </c>
      <c r="I1711">
        <v>607813</v>
      </c>
      <c r="J1711">
        <v>24001288</v>
      </c>
      <c r="K1711">
        <v>24001295</v>
      </c>
      <c r="L1711">
        <f t="shared" si="78"/>
        <v>30</v>
      </c>
      <c r="M1711">
        <f t="shared" si="79"/>
        <v>24001288</v>
      </c>
      <c r="N1711" t="str">
        <f t="shared" si="80"/>
        <v>24001288_292102</v>
      </c>
      <c r="O1711" t="e">
        <f>VLOOKUP(M1711,Sheet3!$H$2:$H$8,1,0)</f>
        <v>#N/A</v>
      </c>
    </row>
    <row r="1712" spans="1:15" x14ac:dyDescent="0.25">
      <c r="A1712">
        <v>292102</v>
      </c>
      <c r="B1712">
        <v>1204</v>
      </c>
      <c r="C1712" s="38">
        <v>45419</v>
      </c>
      <c r="D1712" t="s">
        <v>4281</v>
      </c>
      <c r="E1712">
        <v>16</v>
      </c>
      <c r="F1712" t="s">
        <v>36</v>
      </c>
      <c r="G1712">
        <v>23</v>
      </c>
      <c r="H1712">
        <v>24</v>
      </c>
      <c r="I1712">
        <v>607813</v>
      </c>
      <c r="J1712">
        <v>24001288</v>
      </c>
      <c r="K1712">
        <v>24001295</v>
      </c>
      <c r="L1712">
        <f t="shared" si="78"/>
        <v>30</v>
      </c>
      <c r="M1712">
        <f t="shared" si="79"/>
        <v>24001288</v>
      </c>
      <c r="N1712" t="str">
        <f t="shared" si="80"/>
        <v>24001288_292102</v>
      </c>
      <c r="O1712" t="e">
        <f>VLOOKUP(M1712,Sheet3!$H$2:$H$8,1,0)</f>
        <v>#N/A</v>
      </c>
    </row>
    <row r="1713" spans="1:15" x14ac:dyDescent="0.25">
      <c r="A1713">
        <v>292102</v>
      </c>
      <c r="B1713">
        <v>1204</v>
      </c>
      <c r="C1713" s="38">
        <v>45418</v>
      </c>
      <c r="D1713" t="s">
        <v>4282</v>
      </c>
      <c r="E1713">
        <v>2314</v>
      </c>
      <c r="F1713" t="s">
        <v>36</v>
      </c>
      <c r="G1713">
        <v>23</v>
      </c>
      <c r="H1713">
        <v>24</v>
      </c>
      <c r="I1713">
        <v>607813</v>
      </c>
      <c r="J1713">
        <v>24001295</v>
      </c>
      <c r="K1713">
        <v>24001048</v>
      </c>
      <c r="L1713">
        <f t="shared" si="78"/>
        <v>30</v>
      </c>
      <c r="M1713">
        <f t="shared" si="79"/>
        <v>24001295</v>
      </c>
      <c r="N1713" t="str">
        <f t="shared" si="80"/>
        <v>24001295_292102</v>
      </c>
      <c r="O1713" t="e">
        <f>VLOOKUP(M1713,Sheet3!$H$2:$H$8,1,0)</f>
        <v>#N/A</v>
      </c>
    </row>
    <row r="1714" spans="1:15" x14ac:dyDescent="0.25">
      <c r="A1714">
        <v>292102</v>
      </c>
      <c r="B1714">
        <v>1204</v>
      </c>
      <c r="C1714" s="38">
        <v>45418</v>
      </c>
      <c r="D1714" t="s">
        <v>4283</v>
      </c>
      <c r="E1714">
        <v>165</v>
      </c>
      <c r="F1714" t="s">
        <v>36</v>
      </c>
      <c r="G1714">
        <v>23</v>
      </c>
      <c r="H1714">
        <v>24</v>
      </c>
      <c r="I1714">
        <v>607813</v>
      </c>
      <c r="J1714">
        <v>24001296</v>
      </c>
      <c r="K1714">
        <v>24001048</v>
      </c>
      <c r="L1714">
        <f t="shared" si="78"/>
        <v>30</v>
      </c>
      <c r="M1714">
        <f t="shared" si="79"/>
        <v>24001296</v>
      </c>
      <c r="N1714" t="str">
        <f t="shared" si="80"/>
        <v>24001296_292102</v>
      </c>
      <c r="O1714" t="e">
        <f>VLOOKUP(M1714,Sheet3!$H$2:$H$8,1,0)</f>
        <v>#N/A</v>
      </c>
    </row>
    <row r="1715" spans="1:15" x14ac:dyDescent="0.25">
      <c r="A1715">
        <v>292102</v>
      </c>
      <c r="B1715">
        <v>1204</v>
      </c>
      <c r="C1715" s="38">
        <v>45418</v>
      </c>
      <c r="D1715" t="s">
        <v>3916</v>
      </c>
      <c r="E1715">
        <v>536.6</v>
      </c>
      <c r="F1715" t="s">
        <v>36</v>
      </c>
      <c r="G1715">
        <v>23</v>
      </c>
      <c r="H1715">
        <v>24</v>
      </c>
      <c r="I1715">
        <v>607813</v>
      </c>
      <c r="J1715">
        <v>24001318</v>
      </c>
      <c r="K1715">
        <v>24001049</v>
      </c>
      <c r="L1715">
        <f t="shared" si="78"/>
        <v>30</v>
      </c>
      <c r="M1715">
        <f t="shared" si="79"/>
        <v>24001318</v>
      </c>
      <c r="N1715" t="str">
        <f t="shared" si="80"/>
        <v>24001318_292102</v>
      </c>
      <c r="O1715" t="e">
        <f>VLOOKUP(M1715,Sheet3!$H$2:$H$8,1,0)</f>
        <v>#N/A</v>
      </c>
    </row>
    <row r="1716" spans="1:15" x14ac:dyDescent="0.25">
      <c r="A1716">
        <v>292102</v>
      </c>
      <c r="B1716">
        <v>1204</v>
      </c>
      <c r="C1716" s="38">
        <v>45420</v>
      </c>
      <c r="D1716" t="s">
        <v>3922</v>
      </c>
      <c r="E1716">
        <v>645.79999999999995</v>
      </c>
      <c r="F1716" t="s">
        <v>36</v>
      </c>
      <c r="G1716">
        <v>23</v>
      </c>
      <c r="H1716">
        <v>24</v>
      </c>
      <c r="I1716">
        <v>608006</v>
      </c>
      <c r="J1716">
        <v>24001354</v>
      </c>
      <c r="K1716">
        <v>24001056</v>
      </c>
      <c r="L1716">
        <f t="shared" si="78"/>
        <v>30</v>
      </c>
      <c r="M1716">
        <f t="shared" si="79"/>
        <v>24001354</v>
      </c>
      <c r="N1716" t="str">
        <f t="shared" si="80"/>
        <v>24001354_292102</v>
      </c>
      <c r="O1716" t="e">
        <f>VLOOKUP(M1716,Sheet3!$H$2:$H$8,1,0)</f>
        <v>#N/A</v>
      </c>
    </row>
    <row r="1717" spans="1:15" x14ac:dyDescent="0.25">
      <c r="A1717">
        <v>292102</v>
      </c>
      <c r="B1717">
        <v>1204</v>
      </c>
      <c r="C1717" s="38">
        <v>45420</v>
      </c>
      <c r="D1717" t="s">
        <v>3922</v>
      </c>
      <c r="E1717">
        <v>2</v>
      </c>
      <c r="F1717" t="s">
        <v>36</v>
      </c>
      <c r="G1717">
        <v>23</v>
      </c>
      <c r="H1717">
        <v>24</v>
      </c>
      <c r="I1717">
        <v>608006</v>
      </c>
      <c r="J1717">
        <v>24001354</v>
      </c>
      <c r="K1717">
        <v>24001056</v>
      </c>
      <c r="L1717">
        <f t="shared" si="78"/>
        <v>30</v>
      </c>
      <c r="M1717">
        <f t="shared" si="79"/>
        <v>24001354</v>
      </c>
      <c r="N1717" t="str">
        <f t="shared" si="80"/>
        <v>24001354_292102</v>
      </c>
      <c r="O1717" t="e">
        <f>VLOOKUP(M1717,Sheet3!$H$2:$H$8,1,0)</f>
        <v>#N/A</v>
      </c>
    </row>
    <row r="1718" spans="1:15" x14ac:dyDescent="0.25">
      <c r="A1718">
        <v>292102</v>
      </c>
      <c r="B1718">
        <v>1204</v>
      </c>
      <c r="C1718" s="38">
        <v>45428</v>
      </c>
      <c r="D1718" t="s">
        <v>3704</v>
      </c>
      <c r="E1718">
        <v>123.4</v>
      </c>
      <c r="F1718" t="s">
        <v>36</v>
      </c>
      <c r="G1718">
        <v>23</v>
      </c>
      <c r="H1718">
        <v>24</v>
      </c>
      <c r="I1718">
        <v>608473</v>
      </c>
      <c r="J1718">
        <v>24001369</v>
      </c>
      <c r="K1718">
        <v>24001061</v>
      </c>
      <c r="L1718">
        <f t="shared" si="78"/>
        <v>30</v>
      </c>
      <c r="M1718">
        <f t="shared" si="79"/>
        <v>24001369</v>
      </c>
      <c r="N1718" t="str">
        <f t="shared" si="80"/>
        <v>24001369_292102</v>
      </c>
      <c r="O1718" t="e">
        <f>VLOOKUP(M1718,Sheet3!$H$2:$H$8,1,0)</f>
        <v>#N/A</v>
      </c>
    </row>
    <row r="1719" spans="1:15" x14ac:dyDescent="0.25">
      <c r="A1719">
        <v>292102</v>
      </c>
      <c r="B1719">
        <v>1204</v>
      </c>
      <c r="C1719" s="38">
        <v>45436</v>
      </c>
      <c r="D1719" t="s">
        <v>4284</v>
      </c>
      <c r="E1719">
        <v>1770.8</v>
      </c>
      <c r="F1719" t="s">
        <v>36</v>
      </c>
      <c r="G1719">
        <v>23</v>
      </c>
      <c r="H1719">
        <v>24</v>
      </c>
      <c r="I1719">
        <v>609064</v>
      </c>
      <c r="J1719">
        <v>24001439</v>
      </c>
      <c r="K1719">
        <v>24001070</v>
      </c>
      <c r="L1719">
        <f t="shared" si="78"/>
        <v>30</v>
      </c>
      <c r="M1719">
        <f t="shared" si="79"/>
        <v>24001439</v>
      </c>
      <c r="N1719" t="str">
        <f t="shared" si="80"/>
        <v>24001439_292102</v>
      </c>
      <c r="O1719" t="e">
        <f>VLOOKUP(M1719,Sheet3!$H$2:$H$8,1,0)</f>
        <v>#N/A</v>
      </c>
    </row>
    <row r="1720" spans="1:15" x14ac:dyDescent="0.25">
      <c r="A1720">
        <v>292102</v>
      </c>
      <c r="B1720">
        <v>1204</v>
      </c>
      <c r="C1720" s="38">
        <v>45446</v>
      </c>
      <c r="D1720" t="s">
        <v>4285</v>
      </c>
      <c r="E1720">
        <v>310.2</v>
      </c>
      <c r="F1720" t="s">
        <v>36</v>
      </c>
      <c r="G1720">
        <v>23</v>
      </c>
      <c r="H1720">
        <v>24</v>
      </c>
      <c r="I1720">
        <v>609656</v>
      </c>
      <c r="J1720">
        <v>24001439</v>
      </c>
      <c r="K1720">
        <v>24001070</v>
      </c>
      <c r="L1720">
        <f t="shared" si="78"/>
        <v>30</v>
      </c>
      <c r="M1720">
        <f t="shared" si="79"/>
        <v>24001439</v>
      </c>
      <c r="N1720" t="str">
        <f t="shared" si="80"/>
        <v>24001439_292102</v>
      </c>
      <c r="O1720" t="e">
        <f>VLOOKUP(M1720,Sheet3!$H$2:$H$8,1,0)</f>
        <v>#N/A</v>
      </c>
    </row>
    <row r="1721" spans="1:15" x14ac:dyDescent="0.25">
      <c r="A1721">
        <v>292102</v>
      </c>
      <c r="B1721">
        <v>1204</v>
      </c>
      <c r="C1721" s="38">
        <v>45446</v>
      </c>
      <c r="D1721" t="s">
        <v>4286</v>
      </c>
      <c r="E1721">
        <v>270</v>
      </c>
      <c r="F1721" t="s">
        <v>36</v>
      </c>
      <c r="G1721">
        <v>23</v>
      </c>
      <c r="H1721">
        <v>24</v>
      </c>
      <c r="I1721">
        <v>609656</v>
      </c>
      <c r="J1721">
        <v>24001440</v>
      </c>
      <c r="K1721">
        <v>24001070</v>
      </c>
      <c r="L1721">
        <f t="shared" si="78"/>
        <v>30</v>
      </c>
      <c r="M1721">
        <f t="shared" si="79"/>
        <v>24001440</v>
      </c>
      <c r="N1721" t="str">
        <f t="shared" si="80"/>
        <v>24001440_292102</v>
      </c>
      <c r="O1721" t="e">
        <f>VLOOKUP(M1721,Sheet3!$H$2:$H$8,1,0)</f>
        <v>#N/A</v>
      </c>
    </row>
    <row r="1722" spans="1:15" x14ac:dyDescent="0.25">
      <c r="A1722">
        <v>292102</v>
      </c>
      <c r="B1722">
        <v>1204</v>
      </c>
      <c r="C1722" s="38">
        <v>45446</v>
      </c>
      <c r="D1722" t="s">
        <v>4287</v>
      </c>
      <c r="E1722">
        <v>511</v>
      </c>
      <c r="F1722" t="s">
        <v>36</v>
      </c>
      <c r="G1722">
        <v>23</v>
      </c>
      <c r="H1722">
        <v>24</v>
      </c>
      <c r="I1722">
        <v>609656</v>
      </c>
      <c r="J1722">
        <v>24001456</v>
      </c>
      <c r="K1722">
        <v>24001070</v>
      </c>
      <c r="L1722">
        <f t="shared" si="78"/>
        <v>30</v>
      </c>
      <c r="M1722">
        <f t="shared" si="79"/>
        <v>24001456</v>
      </c>
      <c r="N1722" t="str">
        <f t="shared" si="80"/>
        <v>24001456_292102</v>
      </c>
      <c r="O1722" t="e">
        <f>VLOOKUP(M1722,Sheet3!$H$2:$H$8,1,0)</f>
        <v>#N/A</v>
      </c>
    </row>
    <row r="1723" spans="1:15" x14ac:dyDescent="0.25">
      <c r="A1723">
        <v>292102</v>
      </c>
      <c r="B1723">
        <v>1204</v>
      </c>
      <c r="C1723" s="38">
        <v>45446</v>
      </c>
      <c r="D1723" t="s">
        <v>4287</v>
      </c>
      <c r="E1723">
        <v>12</v>
      </c>
      <c r="F1723" t="s">
        <v>36</v>
      </c>
      <c r="G1723">
        <v>23</v>
      </c>
      <c r="H1723">
        <v>24</v>
      </c>
      <c r="I1723">
        <v>609656</v>
      </c>
      <c r="J1723">
        <v>24001456</v>
      </c>
      <c r="K1723">
        <v>24001070</v>
      </c>
      <c r="L1723">
        <f t="shared" si="78"/>
        <v>30</v>
      </c>
      <c r="M1723">
        <f t="shared" si="79"/>
        <v>24001456</v>
      </c>
      <c r="N1723" t="str">
        <f t="shared" si="80"/>
        <v>24001456_292102</v>
      </c>
      <c r="O1723" t="e">
        <f>VLOOKUP(M1723,Sheet3!$H$2:$H$8,1,0)</f>
        <v>#N/A</v>
      </c>
    </row>
    <row r="1724" spans="1:15" x14ac:dyDescent="0.25">
      <c r="A1724">
        <v>292102</v>
      </c>
      <c r="B1724">
        <v>1204</v>
      </c>
      <c r="C1724" s="38">
        <v>45296</v>
      </c>
      <c r="D1724" t="s">
        <v>4288</v>
      </c>
      <c r="E1724">
        <v>5073.3999999999996</v>
      </c>
      <c r="F1724" t="s">
        <v>36</v>
      </c>
      <c r="G1724">
        <v>24</v>
      </c>
      <c r="H1724">
        <v>23</v>
      </c>
      <c r="I1724">
        <v>600207</v>
      </c>
      <c r="J1724">
        <v>23002375</v>
      </c>
      <c r="K1724">
        <v>23001204</v>
      </c>
      <c r="L1724">
        <f t="shared" si="78"/>
        <v>30</v>
      </c>
      <c r="M1724">
        <f t="shared" si="79"/>
        <v>23002375</v>
      </c>
      <c r="N1724" t="str">
        <f t="shared" si="80"/>
        <v>23002375_292102</v>
      </c>
      <c r="O1724" t="e">
        <f>VLOOKUP(M1724,Sheet3!$H$2:$H$8,1,0)</f>
        <v>#N/A</v>
      </c>
    </row>
    <row r="1725" spans="1:15" x14ac:dyDescent="0.25">
      <c r="A1725">
        <v>292102</v>
      </c>
      <c r="B1725">
        <v>1204</v>
      </c>
      <c r="C1725" s="38">
        <v>45296</v>
      </c>
      <c r="D1725" t="s">
        <v>4289</v>
      </c>
      <c r="E1725">
        <v>1058</v>
      </c>
      <c r="F1725" t="s">
        <v>36</v>
      </c>
      <c r="G1725">
        <v>24</v>
      </c>
      <c r="H1725">
        <v>23</v>
      </c>
      <c r="I1725">
        <v>600207</v>
      </c>
      <c r="J1725">
        <v>23002376</v>
      </c>
      <c r="K1725">
        <v>23001204</v>
      </c>
      <c r="L1725">
        <f t="shared" si="78"/>
        <v>30</v>
      </c>
      <c r="M1725">
        <f t="shared" si="79"/>
        <v>23002376</v>
      </c>
      <c r="N1725" t="str">
        <f t="shared" si="80"/>
        <v>23002376_292102</v>
      </c>
      <c r="O1725" t="e">
        <f>VLOOKUP(M1725,Sheet3!$H$2:$H$8,1,0)</f>
        <v>#N/A</v>
      </c>
    </row>
    <row r="1726" spans="1:15" x14ac:dyDescent="0.25">
      <c r="A1726">
        <v>292102</v>
      </c>
      <c r="B1726">
        <v>1204</v>
      </c>
      <c r="C1726" s="38">
        <v>45296</v>
      </c>
      <c r="D1726" t="s">
        <v>3961</v>
      </c>
      <c r="E1726">
        <v>960</v>
      </c>
      <c r="F1726" t="s">
        <v>36</v>
      </c>
      <c r="G1726">
        <v>24</v>
      </c>
      <c r="H1726">
        <v>23</v>
      </c>
      <c r="I1726">
        <v>600207</v>
      </c>
      <c r="J1726">
        <v>23002397</v>
      </c>
      <c r="K1726">
        <v>23001204</v>
      </c>
      <c r="L1726">
        <f t="shared" si="78"/>
        <v>30</v>
      </c>
      <c r="M1726">
        <f t="shared" si="79"/>
        <v>23002397</v>
      </c>
      <c r="N1726" t="str">
        <f t="shared" si="80"/>
        <v>23002397_292102</v>
      </c>
      <c r="O1726" t="e">
        <f>VLOOKUP(M1726,Sheet3!$H$2:$H$8,1,0)</f>
        <v>#N/A</v>
      </c>
    </row>
    <row r="1727" spans="1:15" x14ac:dyDescent="0.25">
      <c r="A1727">
        <v>292102</v>
      </c>
      <c r="B1727">
        <v>1204</v>
      </c>
      <c r="C1727" s="38">
        <v>45296</v>
      </c>
      <c r="D1727" t="s">
        <v>3962</v>
      </c>
      <c r="E1727">
        <v>131</v>
      </c>
      <c r="F1727" t="s">
        <v>36</v>
      </c>
      <c r="G1727">
        <v>24</v>
      </c>
      <c r="H1727">
        <v>23</v>
      </c>
      <c r="I1727">
        <v>600207</v>
      </c>
      <c r="J1727">
        <v>23002398</v>
      </c>
      <c r="K1727">
        <v>23001204</v>
      </c>
      <c r="L1727">
        <f t="shared" si="78"/>
        <v>30</v>
      </c>
      <c r="M1727">
        <f t="shared" si="79"/>
        <v>23002398</v>
      </c>
      <c r="N1727" t="str">
        <f t="shared" si="80"/>
        <v>23002398_292102</v>
      </c>
      <c r="O1727" t="e">
        <f>VLOOKUP(M1727,Sheet3!$H$2:$H$8,1,0)</f>
        <v>#N/A</v>
      </c>
    </row>
    <row r="1728" spans="1:15" x14ac:dyDescent="0.25">
      <c r="A1728">
        <v>292102</v>
      </c>
      <c r="B1728">
        <v>1204</v>
      </c>
      <c r="C1728" s="38">
        <v>45296</v>
      </c>
      <c r="D1728" t="s">
        <v>3962</v>
      </c>
      <c r="E1728">
        <v>36</v>
      </c>
      <c r="F1728" t="s">
        <v>36</v>
      </c>
      <c r="G1728">
        <v>24</v>
      </c>
      <c r="H1728">
        <v>23</v>
      </c>
      <c r="I1728">
        <v>600207</v>
      </c>
      <c r="J1728">
        <v>23002398</v>
      </c>
      <c r="K1728">
        <v>23001204</v>
      </c>
      <c r="L1728">
        <f t="shared" si="78"/>
        <v>30</v>
      </c>
      <c r="M1728">
        <f t="shared" si="79"/>
        <v>23002398</v>
      </c>
      <c r="N1728" t="str">
        <f t="shared" si="80"/>
        <v>23002398_292102</v>
      </c>
      <c r="O1728" t="e">
        <f>VLOOKUP(M1728,Sheet3!$H$2:$H$8,1,0)</f>
        <v>#N/A</v>
      </c>
    </row>
    <row r="1729" spans="1:15" x14ac:dyDescent="0.25">
      <c r="A1729">
        <v>292103</v>
      </c>
      <c r="B1729">
        <v>1204</v>
      </c>
      <c r="C1729" s="38">
        <v>45247</v>
      </c>
      <c r="E1729">
        <v>3</v>
      </c>
      <c r="F1729" t="s">
        <v>36</v>
      </c>
      <c r="L1729">
        <f t="shared" si="78"/>
        <v>0</v>
      </c>
      <c r="M1729">
        <f t="shared" si="79"/>
        <v>0</v>
      </c>
      <c r="N1729" t="str">
        <f t="shared" si="80"/>
        <v>0_292103</v>
      </c>
      <c r="O1729" t="e">
        <f>VLOOKUP(M1729,Sheet3!$H$2:$H$8,1,0)</f>
        <v>#N/A</v>
      </c>
    </row>
    <row r="1730" spans="1:15" x14ac:dyDescent="0.25">
      <c r="A1730">
        <v>292103</v>
      </c>
      <c r="B1730">
        <v>1204</v>
      </c>
      <c r="C1730" s="38">
        <v>45196</v>
      </c>
      <c r="D1730" t="s">
        <v>4291</v>
      </c>
      <c r="E1730">
        <v>145.4</v>
      </c>
      <c r="F1730" t="s">
        <v>36</v>
      </c>
      <c r="G1730">
        <v>23</v>
      </c>
      <c r="H1730">
        <v>23</v>
      </c>
      <c r="I1730">
        <v>12692</v>
      </c>
      <c r="J1730">
        <v>23002035</v>
      </c>
      <c r="K1730">
        <v>23001140</v>
      </c>
      <c r="L1730">
        <f t="shared" si="78"/>
        <v>30</v>
      </c>
      <c r="M1730">
        <f t="shared" si="79"/>
        <v>23002035</v>
      </c>
      <c r="N1730" t="str">
        <f t="shared" si="80"/>
        <v>23002035_292103</v>
      </c>
      <c r="O1730" t="e">
        <f>VLOOKUP(M1730,Sheet3!$H$2:$H$8,1,0)</f>
        <v>#N/A</v>
      </c>
    </row>
    <row r="1731" spans="1:15" x14ac:dyDescent="0.25">
      <c r="A1731">
        <v>292103</v>
      </c>
      <c r="B1731">
        <v>1204</v>
      </c>
      <c r="C1731" s="38">
        <v>45231</v>
      </c>
      <c r="D1731" t="s">
        <v>3356</v>
      </c>
      <c r="E1731">
        <v>13.8</v>
      </c>
      <c r="F1731" t="s">
        <v>36</v>
      </c>
      <c r="G1731">
        <v>23</v>
      </c>
      <c r="H1731">
        <v>23</v>
      </c>
      <c r="I1731">
        <v>902052</v>
      </c>
      <c r="J1731">
        <v>23002106</v>
      </c>
      <c r="K1731">
        <v>23001159</v>
      </c>
      <c r="L1731">
        <f t="shared" si="78"/>
        <v>30</v>
      </c>
      <c r="M1731">
        <f t="shared" si="79"/>
        <v>23002106</v>
      </c>
      <c r="N1731" t="str">
        <f t="shared" si="80"/>
        <v>23002106_292103</v>
      </c>
      <c r="O1731" t="e">
        <f>VLOOKUP(M1731,Sheet3!$H$2:$H$8,1,0)</f>
        <v>#N/A</v>
      </c>
    </row>
    <row r="1732" spans="1:15" x14ac:dyDescent="0.25">
      <c r="A1732">
        <v>292103</v>
      </c>
      <c r="B1732">
        <v>1204</v>
      </c>
      <c r="C1732" s="38">
        <v>45231</v>
      </c>
      <c r="D1732" t="s">
        <v>3356</v>
      </c>
      <c r="E1732">
        <v>435</v>
      </c>
      <c r="F1732" t="s">
        <v>36</v>
      </c>
      <c r="G1732">
        <v>23</v>
      </c>
      <c r="H1732">
        <v>23</v>
      </c>
      <c r="I1732">
        <v>902052</v>
      </c>
      <c r="J1732">
        <v>23002106</v>
      </c>
      <c r="K1732">
        <v>23001159</v>
      </c>
      <c r="L1732">
        <f t="shared" si="78"/>
        <v>30</v>
      </c>
      <c r="M1732">
        <f t="shared" si="79"/>
        <v>23002106</v>
      </c>
      <c r="N1732" t="str">
        <f t="shared" si="80"/>
        <v>23002106_292103</v>
      </c>
      <c r="O1732" t="e">
        <f>VLOOKUP(M1732,Sheet3!$H$2:$H$8,1,0)</f>
        <v>#N/A</v>
      </c>
    </row>
    <row r="1733" spans="1:15" x14ac:dyDescent="0.25">
      <c r="A1733">
        <v>292103</v>
      </c>
      <c r="B1733">
        <v>1204</v>
      </c>
      <c r="C1733" s="38">
        <v>45247</v>
      </c>
      <c r="D1733" t="s">
        <v>3392</v>
      </c>
      <c r="E1733">
        <v>492.3</v>
      </c>
      <c r="F1733" t="s">
        <v>36</v>
      </c>
      <c r="G1733">
        <v>23</v>
      </c>
      <c r="H1733">
        <v>23</v>
      </c>
      <c r="I1733">
        <v>903008</v>
      </c>
      <c r="J1733">
        <v>23002229</v>
      </c>
      <c r="K1733">
        <v>23001176</v>
      </c>
      <c r="L1733">
        <f t="shared" si="78"/>
        <v>30</v>
      </c>
      <c r="M1733">
        <f t="shared" si="79"/>
        <v>23002229</v>
      </c>
      <c r="N1733" t="str">
        <f t="shared" si="80"/>
        <v>23002229_292103</v>
      </c>
      <c r="O1733" t="e">
        <f>VLOOKUP(M1733,Sheet3!$H$2:$H$8,1,0)</f>
        <v>#N/A</v>
      </c>
    </row>
    <row r="1734" spans="1:15" x14ac:dyDescent="0.25">
      <c r="A1734">
        <v>292103</v>
      </c>
      <c r="B1734">
        <v>1204</v>
      </c>
      <c r="C1734" s="38">
        <v>45322</v>
      </c>
      <c r="D1734" t="s">
        <v>3501</v>
      </c>
      <c r="E1734">
        <v>19</v>
      </c>
      <c r="F1734" t="s">
        <v>36</v>
      </c>
      <c r="G1734">
        <v>23</v>
      </c>
      <c r="H1734">
        <v>24</v>
      </c>
      <c r="I1734">
        <v>600568</v>
      </c>
      <c r="J1734">
        <v>23002429</v>
      </c>
      <c r="K1734">
        <v>23001207</v>
      </c>
      <c r="L1734">
        <f t="shared" si="78"/>
        <v>30</v>
      </c>
      <c r="M1734">
        <f t="shared" si="79"/>
        <v>23002429</v>
      </c>
      <c r="N1734" t="str">
        <f t="shared" si="80"/>
        <v>23002429_292103</v>
      </c>
      <c r="O1734" t="e">
        <f>VLOOKUP(M1734,Sheet3!$H$2:$H$8,1,0)</f>
        <v>#N/A</v>
      </c>
    </row>
    <row r="1735" spans="1:15" x14ac:dyDescent="0.25">
      <c r="A1735">
        <v>292103</v>
      </c>
      <c r="B1735">
        <v>1204</v>
      </c>
      <c r="C1735" s="38">
        <v>45322</v>
      </c>
      <c r="D1735" t="s">
        <v>3501</v>
      </c>
      <c r="E1735">
        <v>492.2</v>
      </c>
      <c r="F1735" t="s">
        <v>36</v>
      </c>
      <c r="G1735">
        <v>23</v>
      </c>
      <c r="H1735">
        <v>24</v>
      </c>
      <c r="I1735">
        <v>600568</v>
      </c>
      <c r="J1735">
        <v>23002429</v>
      </c>
      <c r="K1735">
        <v>23001207</v>
      </c>
      <c r="L1735">
        <f t="shared" si="78"/>
        <v>30</v>
      </c>
      <c r="M1735">
        <f t="shared" si="79"/>
        <v>23002429</v>
      </c>
      <c r="N1735" t="str">
        <f t="shared" si="80"/>
        <v>23002429_292103</v>
      </c>
      <c r="O1735" t="e">
        <f>VLOOKUP(M1735,Sheet3!$H$2:$H$8,1,0)</f>
        <v>#N/A</v>
      </c>
    </row>
    <row r="1736" spans="1:15" x14ac:dyDescent="0.25">
      <c r="A1736">
        <v>292103</v>
      </c>
      <c r="B1736">
        <v>1204</v>
      </c>
      <c r="C1736" s="38">
        <v>45338</v>
      </c>
      <c r="D1736" t="s">
        <v>4026</v>
      </c>
      <c r="E1736">
        <v>985.4</v>
      </c>
      <c r="F1736" t="s">
        <v>36</v>
      </c>
      <c r="G1736">
        <v>23</v>
      </c>
      <c r="H1736">
        <v>24</v>
      </c>
      <c r="I1736">
        <v>602791</v>
      </c>
      <c r="J1736">
        <v>24001039</v>
      </c>
      <c r="K1736">
        <v>24001001</v>
      </c>
      <c r="L1736">
        <f t="shared" ref="L1736:L1799" si="81">LEN(D1736)</f>
        <v>30</v>
      </c>
      <c r="M1736">
        <f t="shared" ref="M1736:M1799" si="82">IF(L1736&lt;=7,D1736,J1736)</f>
        <v>24001039</v>
      </c>
      <c r="N1736" t="str">
        <f t="shared" ref="N1736:N1799" si="83">CONCATENATE(M1736,"_",A1736)</f>
        <v>24001039_292103</v>
      </c>
      <c r="O1736" t="e">
        <f>VLOOKUP(M1736,Sheet3!$H$2:$H$8,1,0)</f>
        <v>#N/A</v>
      </c>
    </row>
    <row r="1737" spans="1:15" x14ac:dyDescent="0.25">
      <c r="A1737">
        <v>292103</v>
      </c>
      <c r="B1737">
        <v>1204</v>
      </c>
      <c r="C1737" s="38">
        <v>45338</v>
      </c>
      <c r="D1737" t="s">
        <v>4026</v>
      </c>
      <c r="E1737">
        <v>8</v>
      </c>
      <c r="F1737" t="s">
        <v>36</v>
      </c>
      <c r="G1737">
        <v>23</v>
      </c>
      <c r="H1737">
        <v>24</v>
      </c>
      <c r="I1737">
        <v>602791</v>
      </c>
      <c r="J1737">
        <v>24001039</v>
      </c>
      <c r="K1737">
        <v>24001001</v>
      </c>
      <c r="L1737">
        <f t="shared" si="81"/>
        <v>30</v>
      </c>
      <c r="M1737">
        <f t="shared" si="82"/>
        <v>24001039</v>
      </c>
      <c r="N1737" t="str">
        <f t="shared" si="83"/>
        <v>24001039_292103</v>
      </c>
      <c r="O1737" t="e">
        <f>VLOOKUP(M1737,Sheet3!$H$2:$H$8,1,0)</f>
        <v>#N/A</v>
      </c>
    </row>
    <row r="1738" spans="1:15" x14ac:dyDescent="0.25">
      <c r="A1738">
        <v>292103</v>
      </c>
      <c r="B1738">
        <v>1204</v>
      </c>
      <c r="C1738" s="38">
        <v>45338</v>
      </c>
      <c r="D1738" t="s">
        <v>3873</v>
      </c>
      <c r="E1738">
        <v>886.9</v>
      </c>
      <c r="F1738" t="s">
        <v>36</v>
      </c>
      <c r="G1738">
        <v>23</v>
      </c>
      <c r="H1738">
        <v>24</v>
      </c>
      <c r="I1738">
        <v>602791</v>
      </c>
      <c r="J1738">
        <v>24001114</v>
      </c>
      <c r="K1738">
        <v>24001004</v>
      </c>
      <c r="L1738">
        <f t="shared" si="81"/>
        <v>30</v>
      </c>
      <c r="M1738">
        <f t="shared" si="82"/>
        <v>24001114</v>
      </c>
      <c r="N1738" t="str">
        <f t="shared" si="83"/>
        <v>24001114_292103</v>
      </c>
      <c r="O1738" t="e">
        <f>VLOOKUP(M1738,Sheet3!$H$2:$H$8,1,0)</f>
        <v>#N/A</v>
      </c>
    </row>
    <row r="1739" spans="1:15" x14ac:dyDescent="0.25">
      <c r="A1739">
        <v>292103</v>
      </c>
      <c r="B1739">
        <v>1204</v>
      </c>
      <c r="C1739" s="38">
        <v>45365</v>
      </c>
      <c r="D1739" t="s">
        <v>4292</v>
      </c>
      <c r="E1739">
        <v>11.2</v>
      </c>
      <c r="F1739" t="s">
        <v>36</v>
      </c>
      <c r="G1739">
        <v>23</v>
      </c>
      <c r="H1739">
        <v>24</v>
      </c>
      <c r="I1739">
        <v>604234</v>
      </c>
      <c r="J1739">
        <v>24001114</v>
      </c>
      <c r="K1739">
        <v>24001004</v>
      </c>
      <c r="L1739">
        <f t="shared" si="81"/>
        <v>30</v>
      </c>
      <c r="M1739">
        <f t="shared" si="82"/>
        <v>24001114</v>
      </c>
      <c r="N1739" t="str">
        <f t="shared" si="83"/>
        <v>24001114_292103</v>
      </c>
      <c r="O1739" t="e">
        <f>VLOOKUP(M1739,Sheet3!$H$2:$H$8,1,0)</f>
        <v>#N/A</v>
      </c>
    </row>
    <row r="1740" spans="1:15" x14ac:dyDescent="0.25">
      <c r="A1740">
        <v>292103</v>
      </c>
      <c r="B1740">
        <v>1204</v>
      </c>
      <c r="C1740" s="38">
        <v>45365</v>
      </c>
      <c r="D1740" t="s">
        <v>4292</v>
      </c>
      <c r="E1740">
        <v>203.1</v>
      </c>
      <c r="F1740" t="s">
        <v>36</v>
      </c>
      <c r="G1740">
        <v>23</v>
      </c>
      <c r="H1740">
        <v>24</v>
      </c>
      <c r="I1740">
        <v>604234</v>
      </c>
      <c r="J1740">
        <v>24001114</v>
      </c>
      <c r="K1740">
        <v>24001004</v>
      </c>
      <c r="L1740">
        <f t="shared" si="81"/>
        <v>30</v>
      </c>
      <c r="M1740">
        <f t="shared" si="82"/>
        <v>24001114</v>
      </c>
      <c r="N1740" t="str">
        <f t="shared" si="83"/>
        <v>24001114_292103</v>
      </c>
      <c r="O1740" t="e">
        <f>VLOOKUP(M1740,Sheet3!$H$2:$H$8,1,0)</f>
        <v>#N/A</v>
      </c>
    </row>
    <row r="1741" spans="1:15" x14ac:dyDescent="0.25">
      <c r="A1741">
        <v>292103</v>
      </c>
      <c r="B1741">
        <v>1204</v>
      </c>
      <c r="C1741" s="38">
        <v>45365</v>
      </c>
      <c r="D1741" t="s">
        <v>4293</v>
      </c>
      <c r="E1741">
        <v>161</v>
      </c>
      <c r="F1741" t="s">
        <v>36</v>
      </c>
      <c r="G1741">
        <v>23</v>
      </c>
      <c r="H1741">
        <v>24</v>
      </c>
      <c r="I1741">
        <v>604234</v>
      </c>
      <c r="J1741">
        <v>24001115</v>
      </c>
      <c r="K1741">
        <v>24001004</v>
      </c>
      <c r="L1741">
        <f t="shared" si="81"/>
        <v>30</v>
      </c>
      <c r="M1741">
        <f t="shared" si="82"/>
        <v>24001115</v>
      </c>
      <c r="N1741" t="str">
        <f t="shared" si="83"/>
        <v>24001115_292103</v>
      </c>
      <c r="O1741" t="e">
        <f>VLOOKUP(M1741,Sheet3!$H$2:$H$8,1,0)</f>
        <v>#N/A</v>
      </c>
    </row>
    <row r="1742" spans="1:15" x14ac:dyDescent="0.25">
      <c r="A1742">
        <v>292103</v>
      </c>
      <c r="B1742">
        <v>1204</v>
      </c>
      <c r="C1742" s="38">
        <v>45365</v>
      </c>
      <c r="D1742" t="s">
        <v>4040</v>
      </c>
      <c r="E1742">
        <v>2</v>
      </c>
      <c r="F1742" t="s">
        <v>36</v>
      </c>
      <c r="G1742">
        <v>23</v>
      </c>
      <c r="H1742">
        <v>24</v>
      </c>
      <c r="I1742">
        <v>604234</v>
      </c>
      <c r="J1742">
        <v>24001162</v>
      </c>
      <c r="K1742">
        <v>24001021</v>
      </c>
      <c r="L1742">
        <f t="shared" si="81"/>
        <v>30</v>
      </c>
      <c r="M1742">
        <f t="shared" si="82"/>
        <v>24001162</v>
      </c>
      <c r="N1742" t="str">
        <f t="shared" si="83"/>
        <v>24001162_292103</v>
      </c>
      <c r="O1742" t="e">
        <f>VLOOKUP(M1742,Sheet3!$H$2:$H$8,1,0)</f>
        <v>#N/A</v>
      </c>
    </row>
    <row r="1743" spans="1:15" x14ac:dyDescent="0.25">
      <c r="A1743">
        <v>292103</v>
      </c>
      <c r="B1743">
        <v>1204</v>
      </c>
      <c r="C1743" s="38">
        <v>45365</v>
      </c>
      <c r="D1743" t="s">
        <v>4040</v>
      </c>
      <c r="E1743">
        <v>15.8</v>
      </c>
      <c r="F1743" t="s">
        <v>36</v>
      </c>
      <c r="G1743">
        <v>23</v>
      </c>
      <c r="H1743">
        <v>24</v>
      </c>
      <c r="I1743">
        <v>604234</v>
      </c>
      <c r="J1743">
        <v>24001162</v>
      </c>
      <c r="K1743">
        <v>24001021</v>
      </c>
      <c r="L1743">
        <f t="shared" si="81"/>
        <v>30</v>
      </c>
      <c r="M1743">
        <f t="shared" si="82"/>
        <v>24001162</v>
      </c>
      <c r="N1743" t="str">
        <f t="shared" si="83"/>
        <v>24001162_292103</v>
      </c>
      <c r="O1743" t="e">
        <f>VLOOKUP(M1743,Sheet3!$H$2:$H$8,1,0)</f>
        <v>#N/A</v>
      </c>
    </row>
    <row r="1744" spans="1:15" x14ac:dyDescent="0.25">
      <c r="A1744">
        <v>292103</v>
      </c>
      <c r="B1744">
        <v>1204</v>
      </c>
      <c r="C1744" s="38">
        <v>45365</v>
      </c>
      <c r="D1744" t="s">
        <v>4040</v>
      </c>
      <c r="E1744">
        <v>1453</v>
      </c>
      <c r="F1744" t="s">
        <v>36</v>
      </c>
      <c r="G1744">
        <v>23</v>
      </c>
      <c r="H1744">
        <v>24</v>
      </c>
      <c r="I1744">
        <v>604234</v>
      </c>
      <c r="J1744">
        <v>24001162</v>
      </c>
      <c r="K1744">
        <v>24001021</v>
      </c>
      <c r="L1744">
        <f t="shared" si="81"/>
        <v>30</v>
      </c>
      <c r="M1744">
        <f t="shared" si="82"/>
        <v>24001162</v>
      </c>
      <c r="N1744" t="str">
        <f t="shared" si="83"/>
        <v>24001162_292103</v>
      </c>
      <c r="O1744" t="e">
        <f>VLOOKUP(M1744,Sheet3!$H$2:$H$8,1,0)</f>
        <v>#N/A</v>
      </c>
    </row>
    <row r="1745" spans="1:15" x14ac:dyDescent="0.25">
      <c r="A1745">
        <v>292103</v>
      </c>
      <c r="B1745">
        <v>1204</v>
      </c>
      <c r="C1745" s="38">
        <v>45365</v>
      </c>
      <c r="D1745" t="s">
        <v>4042</v>
      </c>
      <c r="E1745">
        <v>181</v>
      </c>
      <c r="F1745" t="s">
        <v>36</v>
      </c>
      <c r="G1745">
        <v>23</v>
      </c>
      <c r="H1745">
        <v>24</v>
      </c>
      <c r="I1745">
        <v>604234</v>
      </c>
      <c r="J1745">
        <v>24001163</v>
      </c>
      <c r="K1745">
        <v>24001021</v>
      </c>
      <c r="L1745">
        <f t="shared" si="81"/>
        <v>30</v>
      </c>
      <c r="M1745">
        <f t="shared" si="82"/>
        <v>24001163</v>
      </c>
      <c r="N1745" t="str">
        <f t="shared" si="83"/>
        <v>24001163_292103</v>
      </c>
      <c r="O1745" t="e">
        <f>VLOOKUP(M1745,Sheet3!$H$2:$H$8,1,0)</f>
        <v>#N/A</v>
      </c>
    </row>
    <row r="1746" spans="1:15" x14ac:dyDescent="0.25">
      <c r="A1746">
        <v>292103</v>
      </c>
      <c r="B1746">
        <v>1204</v>
      </c>
      <c r="C1746" s="38">
        <v>45378</v>
      </c>
      <c r="D1746" t="s">
        <v>4056</v>
      </c>
      <c r="E1746">
        <v>997</v>
      </c>
      <c r="F1746" t="s">
        <v>36</v>
      </c>
      <c r="G1746">
        <v>23</v>
      </c>
      <c r="H1746">
        <v>24</v>
      </c>
      <c r="I1746">
        <v>605259</v>
      </c>
      <c r="J1746">
        <v>24001162</v>
      </c>
      <c r="K1746">
        <v>24001042</v>
      </c>
      <c r="L1746">
        <f t="shared" si="81"/>
        <v>30</v>
      </c>
      <c r="M1746">
        <f t="shared" si="82"/>
        <v>24001162</v>
      </c>
      <c r="N1746" t="str">
        <f t="shared" si="83"/>
        <v>24001162_292103</v>
      </c>
      <c r="O1746" t="e">
        <f>VLOOKUP(M1746,Sheet3!$H$2:$H$8,1,0)</f>
        <v>#N/A</v>
      </c>
    </row>
    <row r="1747" spans="1:15" x14ac:dyDescent="0.25">
      <c r="A1747">
        <v>292103</v>
      </c>
      <c r="B1747">
        <v>1204</v>
      </c>
      <c r="C1747" s="38">
        <v>45378</v>
      </c>
      <c r="D1747" t="s">
        <v>4056</v>
      </c>
      <c r="E1747">
        <v>6.4</v>
      </c>
      <c r="F1747" t="s">
        <v>36</v>
      </c>
      <c r="G1747">
        <v>23</v>
      </c>
      <c r="H1747">
        <v>24</v>
      </c>
      <c r="I1747">
        <v>605259</v>
      </c>
      <c r="J1747">
        <v>24001162</v>
      </c>
      <c r="K1747">
        <v>24001042</v>
      </c>
      <c r="L1747">
        <f t="shared" si="81"/>
        <v>30</v>
      </c>
      <c r="M1747">
        <f t="shared" si="82"/>
        <v>24001162</v>
      </c>
      <c r="N1747" t="str">
        <f t="shared" si="83"/>
        <v>24001162_292103</v>
      </c>
      <c r="O1747" t="e">
        <f>VLOOKUP(M1747,Sheet3!$H$2:$H$8,1,0)</f>
        <v>#N/A</v>
      </c>
    </row>
    <row r="1748" spans="1:15" x14ac:dyDescent="0.25">
      <c r="A1748">
        <v>292103</v>
      </c>
      <c r="B1748">
        <v>1204</v>
      </c>
      <c r="C1748" s="38">
        <v>45378</v>
      </c>
      <c r="D1748" t="s">
        <v>4170</v>
      </c>
      <c r="E1748">
        <v>91</v>
      </c>
      <c r="F1748" t="s">
        <v>36</v>
      </c>
      <c r="G1748">
        <v>23</v>
      </c>
      <c r="H1748">
        <v>24</v>
      </c>
      <c r="I1748">
        <v>605259</v>
      </c>
      <c r="J1748">
        <v>24001163</v>
      </c>
      <c r="K1748">
        <v>24001042</v>
      </c>
      <c r="L1748">
        <f t="shared" si="81"/>
        <v>30</v>
      </c>
      <c r="M1748">
        <f t="shared" si="82"/>
        <v>24001163</v>
      </c>
      <c r="N1748" t="str">
        <f t="shared" si="83"/>
        <v>24001163_292103</v>
      </c>
      <c r="O1748" t="e">
        <f>VLOOKUP(M1748,Sheet3!$H$2:$H$8,1,0)</f>
        <v>#N/A</v>
      </c>
    </row>
    <row r="1749" spans="1:15" x14ac:dyDescent="0.25">
      <c r="A1749">
        <v>292103</v>
      </c>
      <c r="B1749">
        <v>1204</v>
      </c>
      <c r="C1749" s="38">
        <v>45401</v>
      </c>
      <c r="D1749" t="s">
        <v>4294</v>
      </c>
      <c r="E1749">
        <v>61.2</v>
      </c>
      <c r="F1749" t="s">
        <v>36</v>
      </c>
      <c r="G1749">
        <v>23</v>
      </c>
      <c r="H1749">
        <v>24</v>
      </c>
      <c r="I1749">
        <v>606312</v>
      </c>
      <c r="J1749">
        <v>23002380</v>
      </c>
      <c r="K1749">
        <v>24001063</v>
      </c>
      <c r="L1749">
        <f t="shared" si="81"/>
        <v>30</v>
      </c>
      <c r="M1749">
        <f t="shared" si="82"/>
        <v>23002380</v>
      </c>
      <c r="N1749" t="str">
        <f t="shared" si="83"/>
        <v>23002380_292103</v>
      </c>
      <c r="O1749" t="e">
        <f>VLOOKUP(M1749,Sheet3!$H$2:$H$8,1,0)</f>
        <v>#N/A</v>
      </c>
    </row>
    <row r="1750" spans="1:15" x14ac:dyDescent="0.25">
      <c r="A1750">
        <v>292103</v>
      </c>
      <c r="B1750">
        <v>1204</v>
      </c>
      <c r="C1750" s="38">
        <v>45401</v>
      </c>
      <c r="D1750" t="s">
        <v>4295</v>
      </c>
      <c r="E1750">
        <v>1645</v>
      </c>
      <c r="F1750" t="s">
        <v>36</v>
      </c>
      <c r="G1750">
        <v>23</v>
      </c>
      <c r="H1750">
        <v>24</v>
      </c>
      <c r="I1750">
        <v>606312</v>
      </c>
      <c r="J1750">
        <v>24001271</v>
      </c>
      <c r="K1750">
        <v>24001047</v>
      </c>
      <c r="L1750">
        <f t="shared" si="81"/>
        <v>30</v>
      </c>
      <c r="M1750">
        <f t="shared" si="82"/>
        <v>24001271</v>
      </c>
      <c r="N1750" t="str">
        <f t="shared" si="83"/>
        <v>24001271_292103</v>
      </c>
      <c r="O1750" t="e">
        <f>VLOOKUP(M1750,Sheet3!$H$2:$H$8,1,0)</f>
        <v>#N/A</v>
      </c>
    </row>
    <row r="1751" spans="1:15" x14ac:dyDescent="0.25">
      <c r="A1751">
        <v>292103</v>
      </c>
      <c r="B1751">
        <v>1204</v>
      </c>
      <c r="C1751" s="38">
        <v>45401</v>
      </c>
      <c r="D1751" t="s">
        <v>4296</v>
      </c>
      <c r="E1751">
        <v>312.89999999999998</v>
      </c>
      <c r="F1751" t="s">
        <v>36</v>
      </c>
      <c r="G1751">
        <v>23</v>
      </c>
      <c r="H1751">
        <v>24</v>
      </c>
      <c r="I1751">
        <v>606312</v>
      </c>
      <c r="J1751">
        <v>24001277</v>
      </c>
      <c r="K1751">
        <v>24001047</v>
      </c>
      <c r="L1751">
        <f t="shared" si="81"/>
        <v>30</v>
      </c>
      <c r="M1751">
        <f t="shared" si="82"/>
        <v>24001277</v>
      </c>
      <c r="N1751" t="str">
        <f t="shared" si="83"/>
        <v>24001277_292103</v>
      </c>
      <c r="O1751" t="e">
        <f>VLOOKUP(M1751,Sheet3!$H$2:$H$8,1,0)</f>
        <v>#N/A</v>
      </c>
    </row>
    <row r="1752" spans="1:15" x14ac:dyDescent="0.25">
      <c r="A1752">
        <v>292103</v>
      </c>
      <c r="B1752">
        <v>1204</v>
      </c>
      <c r="C1752" s="38">
        <v>45401</v>
      </c>
      <c r="D1752" t="s">
        <v>4297</v>
      </c>
      <c r="E1752">
        <v>3140.3</v>
      </c>
      <c r="F1752" t="s">
        <v>36</v>
      </c>
      <c r="G1752">
        <v>23</v>
      </c>
      <c r="H1752">
        <v>24</v>
      </c>
      <c r="I1752">
        <v>606312</v>
      </c>
      <c r="J1752">
        <v>24001299</v>
      </c>
      <c r="K1752">
        <v>24001048</v>
      </c>
      <c r="L1752">
        <f t="shared" si="81"/>
        <v>30</v>
      </c>
      <c r="M1752">
        <f t="shared" si="82"/>
        <v>24001299</v>
      </c>
      <c r="N1752" t="str">
        <f t="shared" si="83"/>
        <v>24001299_292103</v>
      </c>
      <c r="O1752" t="e">
        <f>VLOOKUP(M1752,Sheet3!$H$2:$H$8,1,0)</f>
        <v>#N/A</v>
      </c>
    </row>
    <row r="1753" spans="1:15" x14ac:dyDescent="0.25">
      <c r="A1753">
        <v>292103</v>
      </c>
      <c r="B1753">
        <v>1204</v>
      </c>
      <c r="C1753" s="38">
        <v>45418</v>
      </c>
      <c r="D1753" t="s">
        <v>3909</v>
      </c>
      <c r="E1753">
        <v>509.1</v>
      </c>
      <c r="F1753" t="s">
        <v>36</v>
      </c>
      <c r="G1753">
        <v>23</v>
      </c>
      <c r="H1753">
        <v>24</v>
      </c>
      <c r="I1753">
        <v>607813</v>
      </c>
      <c r="J1753">
        <v>24001277</v>
      </c>
      <c r="K1753">
        <v>24001047</v>
      </c>
      <c r="L1753">
        <f t="shared" si="81"/>
        <v>30</v>
      </c>
      <c r="M1753">
        <f t="shared" si="82"/>
        <v>24001277</v>
      </c>
      <c r="N1753" t="str">
        <f t="shared" si="83"/>
        <v>24001277_292103</v>
      </c>
      <c r="O1753" t="e">
        <f>VLOOKUP(M1753,Sheet3!$H$2:$H$8,1,0)</f>
        <v>#N/A</v>
      </c>
    </row>
    <row r="1754" spans="1:15" x14ac:dyDescent="0.25">
      <c r="A1754">
        <v>292103</v>
      </c>
      <c r="B1754">
        <v>1204</v>
      </c>
      <c r="C1754" s="38">
        <v>45418</v>
      </c>
      <c r="D1754" t="s">
        <v>3909</v>
      </c>
      <c r="E1754">
        <v>17.3</v>
      </c>
      <c r="F1754" t="s">
        <v>36</v>
      </c>
      <c r="G1754">
        <v>23</v>
      </c>
      <c r="H1754">
        <v>24</v>
      </c>
      <c r="I1754">
        <v>607813</v>
      </c>
      <c r="J1754">
        <v>24001277</v>
      </c>
      <c r="K1754">
        <v>24001047</v>
      </c>
      <c r="L1754">
        <f t="shared" si="81"/>
        <v>30</v>
      </c>
      <c r="M1754">
        <f t="shared" si="82"/>
        <v>24001277</v>
      </c>
      <c r="N1754" t="str">
        <f t="shared" si="83"/>
        <v>24001277_292103</v>
      </c>
      <c r="O1754" t="e">
        <f>VLOOKUP(M1754,Sheet3!$H$2:$H$8,1,0)</f>
        <v>#N/A</v>
      </c>
    </row>
    <row r="1755" spans="1:15" x14ac:dyDescent="0.25">
      <c r="A1755">
        <v>292103</v>
      </c>
      <c r="B1755">
        <v>1204</v>
      </c>
      <c r="C1755" s="38">
        <v>45418</v>
      </c>
      <c r="D1755" t="s">
        <v>3909</v>
      </c>
      <c r="E1755">
        <v>24</v>
      </c>
      <c r="F1755" t="s">
        <v>36</v>
      </c>
      <c r="G1755">
        <v>23</v>
      </c>
      <c r="H1755">
        <v>24</v>
      </c>
      <c r="I1755">
        <v>607813</v>
      </c>
      <c r="J1755">
        <v>24001277</v>
      </c>
      <c r="K1755">
        <v>24001047</v>
      </c>
      <c r="L1755">
        <f t="shared" si="81"/>
        <v>30</v>
      </c>
      <c r="M1755">
        <f t="shared" si="82"/>
        <v>24001277</v>
      </c>
      <c r="N1755" t="str">
        <f t="shared" si="83"/>
        <v>24001277_292103</v>
      </c>
      <c r="O1755" t="e">
        <f>VLOOKUP(M1755,Sheet3!$H$2:$H$8,1,0)</f>
        <v>#N/A</v>
      </c>
    </row>
    <row r="1756" spans="1:15" x14ac:dyDescent="0.25">
      <c r="A1756">
        <v>292103</v>
      </c>
      <c r="B1756">
        <v>1204</v>
      </c>
      <c r="C1756" s="38">
        <v>45419</v>
      </c>
      <c r="D1756" t="s">
        <v>4173</v>
      </c>
      <c r="E1756">
        <v>-48</v>
      </c>
      <c r="F1756" t="s">
        <v>36</v>
      </c>
      <c r="G1756">
        <v>23</v>
      </c>
      <c r="H1756">
        <v>24</v>
      </c>
      <c r="I1756">
        <v>607813</v>
      </c>
      <c r="J1756">
        <v>24001288</v>
      </c>
      <c r="K1756">
        <v>24001299</v>
      </c>
      <c r="L1756">
        <f t="shared" si="81"/>
        <v>30</v>
      </c>
      <c r="M1756">
        <f t="shared" si="82"/>
        <v>24001288</v>
      </c>
      <c r="N1756" t="str">
        <f t="shared" si="83"/>
        <v>24001288_292103</v>
      </c>
      <c r="O1756" t="e">
        <f>VLOOKUP(M1756,Sheet3!$H$2:$H$8,1,0)</f>
        <v>#N/A</v>
      </c>
    </row>
    <row r="1757" spans="1:15" x14ac:dyDescent="0.25">
      <c r="A1757">
        <v>292103</v>
      </c>
      <c r="B1757">
        <v>1204</v>
      </c>
      <c r="C1757" s="38">
        <v>45419</v>
      </c>
      <c r="D1757" t="s">
        <v>4173</v>
      </c>
      <c r="E1757">
        <v>48</v>
      </c>
      <c r="F1757" t="s">
        <v>36</v>
      </c>
      <c r="G1757">
        <v>23</v>
      </c>
      <c r="H1757">
        <v>24</v>
      </c>
      <c r="I1757">
        <v>607813</v>
      </c>
      <c r="J1757">
        <v>24001288</v>
      </c>
      <c r="K1757">
        <v>24001299</v>
      </c>
      <c r="L1757">
        <f t="shared" si="81"/>
        <v>30</v>
      </c>
      <c r="M1757">
        <f t="shared" si="82"/>
        <v>24001288</v>
      </c>
      <c r="N1757" t="str">
        <f t="shared" si="83"/>
        <v>24001288_292103</v>
      </c>
      <c r="O1757" t="e">
        <f>VLOOKUP(M1757,Sheet3!$H$2:$H$8,1,0)</f>
        <v>#N/A</v>
      </c>
    </row>
    <row r="1758" spans="1:15" x14ac:dyDescent="0.25">
      <c r="A1758">
        <v>292103</v>
      </c>
      <c r="B1758">
        <v>1204</v>
      </c>
      <c r="C1758" s="38">
        <v>45418</v>
      </c>
      <c r="D1758" t="s">
        <v>4174</v>
      </c>
      <c r="E1758">
        <v>862.7</v>
      </c>
      <c r="F1758" t="s">
        <v>36</v>
      </c>
      <c r="G1758">
        <v>23</v>
      </c>
      <c r="H1758">
        <v>24</v>
      </c>
      <c r="I1758">
        <v>607813</v>
      </c>
      <c r="J1758">
        <v>24001299</v>
      </c>
      <c r="K1758">
        <v>24001048</v>
      </c>
      <c r="L1758">
        <f t="shared" si="81"/>
        <v>30</v>
      </c>
      <c r="M1758">
        <f t="shared" si="82"/>
        <v>24001299</v>
      </c>
      <c r="N1758" t="str">
        <f t="shared" si="83"/>
        <v>24001299_292103</v>
      </c>
      <c r="O1758" t="e">
        <f>VLOOKUP(M1758,Sheet3!$H$2:$H$8,1,0)</f>
        <v>#N/A</v>
      </c>
    </row>
    <row r="1759" spans="1:15" x14ac:dyDescent="0.25">
      <c r="A1759">
        <v>292103</v>
      </c>
      <c r="B1759">
        <v>1204</v>
      </c>
      <c r="C1759" s="38">
        <v>45418</v>
      </c>
      <c r="D1759" t="s">
        <v>4174</v>
      </c>
      <c r="E1759">
        <v>863.5</v>
      </c>
      <c r="F1759" t="s">
        <v>36</v>
      </c>
      <c r="G1759">
        <v>23</v>
      </c>
      <c r="H1759">
        <v>24</v>
      </c>
      <c r="I1759">
        <v>607813</v>
      </c>
      <c r="J1759">
        <v>24001299</v>
      </c>
      <c r="K1759">
        <v>24001048</v>
      </c>
      <c r="L1759">
        <f t="shared" si="81"/>
        <v>30</v>
      </c>
      <c r="M1759">
        <f t="shared" si="82"/>
        <v>24001299</v>
      </c>
      <c r="N1759" t="str">
        <f t="shared" si="83"/>
        <v>24001299_292103</v>
      </c>
      <c r="O1759" t="e">
        <f>VLOOKUP(M1759,Sheet3!$H$2:$H$8,1,0)</f>
        <v>#N/A</v>
      </c>
    </row>
    <row r="1760" spans="1:15" x14ac:dyDescent="0.25">
      <c r="A1760">
        <v>292103</v>
      </c>
      <c r="B1760">
        <v>1204</v>
      </c>
      <c r="C1760" s="38">
        <v>45418</v>
      </c>
      <c r="D1760" t="s">
        <v>4174</v>
      </c>
      <c r="E1760">
        <v>48</v>
      </c>
      <c r="F1760" t="s">
        <v>36</v>
      </c>
      <c r="G1760">
        <v>23</v>
      </c>
      <c r="H1760">
        <v>24</v>
      </c>
      <c r="I1760">
        <v>607813</v>
      </c>
      <c r="J1760">
        <v>24001299</v>
      </c>
      <c r="K1760">
        <v>24001048</v>
      </c>
      <c r="L1760">
        <f t="shared" si="81"/>
        <v>30</v>
      </c>
      <c r="M1760">
        <f t="shared" si="82"/>
        <v>24001299</v>
      </c>
      <c r="N1760" t="str">
        <f t="shared" si="83"/>
        <v>24001299_292103</v>
      </c>
      <c r="O1760" t="e">
        <f>VLOOKUP(M1760,Sheet3!$H$2:$H$8,1,0)</f>
        <v>#N/A</v>
      </c>
    </row>
    <row r="1761" spans="1:15" x14ac:dyDescent="0.25">
      <c r="A1761">
        <v>292103</v>
      </c>
      <c r="B1761">
        <v>1204</v>
      </c>
      <c r="C1761" s="38">
        <v>45419</v>
      </c>
      <c r="D1761" t="s">
        <v>4174</v>
      </c>
      <c r="E1761">
        <v>-862.7</v>
      </c>
      <c r="F1761" t="s">
        <v>36</v>
      </c>
      <c r="G1761">
        <v>23</v>
      </c>
      <c r="H1761">
        <v>24</v>
      </c>
      <c r="I1761">
        <v>607813</v>
      </c>
      <c r="J1761">
        <v>24001299</v>
      </c>
      <c r="K1761">
        <v>24001048</v>
      </c>
      <c r="L1761">
        <f t="shared" si="81"/>
        <v>30</v>
      </c>
      <c r="M1761">
        <f t="shared" si="82"/>
        <v>24001299</v>
      </c>
      <c r="N1761" t="str">
        <f t="shared" si="83"/>
        <v>24001299_292103</v>
      </c>
      <c r="O1761" t="e">
        <f>VLOOKUP(M1761,Sheet3!$H$2:$H$8,1,0)</f>
        <v>#N/A</v>
      </c>
    </row>
    <row r="1762" spans="1:15" x14ac:dyDescent="0.25">
      <c r="A1762">
        <v>292103</v>
      </c>
      <c r="B1762">
        <v>1204</v>
      </c>
      <c r="C1762" s="38">
        <v>45428</v>
      </c>
      <c r="D1762" t="s">
        <v>4083</v>
      </c>
      <c r="E1762">
        <v>730</v>
      </c>
      <c r="F1762" t="s">
        <v>36</v>
      </c>
      <c r="G1762">
        <v>23</v>
      </c>
      <c r="H1762">
        <v>24</v>
      </c>
      <c r="I1762">
        <v>608473</v>
      </c>
      <c r="J1762">
        <v>24001356</v>
      </c>
      <c r="K1762">
        <v>24001056</v>
      </c>
      <c r="L1762">
        <f t="shared" si="81"/>
        <v>30</v>
      </c>
      <c r="M1762">
        <f t="shared" si="82"/>
        <v>24001356</v>
      </c>
      <c r="N1762" t="str">
        <f t="shared" si="83"/>
        <v>24001356_292103</v>
      </c>
      <c r="O1762" t="e">
        <f>VLOOKUP(M1762,Sheet3!$H$2:$H$8,1,0)</f>
        <v>#N/A</v>
      </c>
    </row>
    <row r="1763" spans="1:15" x14ac:dyDescent="0.25">
      <c r="A1763">
        <v>292103</v>
      </c>
      <c r="B1763">
        <v>1204</v>
      </c>
      <c r="C1763" s="38">
        <v>45428</v>
      </c>
      <c r="D1763" t="s">
        <v>4083</v>
      </c>
      <c r="E1763">
        <v>1.9</v>
      </c>
      <c r="F1763" t="s">
        <v>36</v>
      </c>
      <c r="G1763">
        <v>23</v>
      </c>
      <c r="H1763">
        <v>24</v>
      </c>
      <c r="I1763">
        <v>608473</v>
      </c>
      <c r="J1763">
        <v>24001356</v>
      </c>
      <c r="K1763">
        <v>24001056</v>
      </c>
      <c r="L1763">
        <f t="shared" si="81"/>
        <v>30</v>
      </c>
      <c r="M1763">
        <f t="shared" si="82"/>
        <v>24001356</v>
      </c>
      <c r="N1763" t="str">
        <f t="shared" si="83"/>
        <v>24001356_292103</v>
      </c>
      <c r="O1763" t="e">
        <f>VLOOKUP(M1763,Sheet3!$H$2:$H$8,1,0)</f>
        <v>#N/A</v>
      </c>
    </row>
    <row r="1764" spans="1:15" x14ac:dyDescent="0.25">
      <c r="A1764">
        <v>292103</v>
      </c>
      <c r="B1764">
        <v>1204</v>
      </c>
      <c r="C1764" s="38">
        <v>45428</v>
      </c>
      <c r="D1764" t="s">
        <v>4175</v>
      </c>
      <c r="E1764">
        <v>1956.6</v>
      </c>
      <c r="F1764" t="s">
        <v>36</v>
      </c>
      <c r="G1764">
        <v>23</v>
      </c>
      <c r="H1764">
        <v>24</v>
      </c>
      <c r="I1764">
        <v>608473</v>
      </c>
      <c r="J1764">
        <v>24001509</v>
      </c>
      <c r="K1764">
        <v>24001073</v>
      </c>
      <c r="L1764">
        <f t="shared" si="81"/>
        <v>30</v>
      </c>
      <c r="M1764">
        <f t="shared" si="82"/>
        <v>24001509</v>
      </c>
      <c r="N1764" t="str">
        <f t="shared" si="83"/>
        <v>24001509_292103</v>
      </c>
      <c r="O1764" t="e">
        <f>VLOOKUP(M1764,Sheet3!$H$2:$H$8,1,0)</f>
        <v>#N/A</v>
      </c>
    </row>
    <row r="1765" spans="1:15" x14ac:dyDescent="0.25">
      <c r="A1765">
        <v>292103</v>
      </c>
      <c r="B1765">
        <v>1204</v>
      </c>
      <c r="C1765" s="38">
        <v>45436</v>
      </c>
      <c r="D1765" t="s">
        <v>4093</v>
      </c>
      <c r="E1765">
        <v>1399</v>
      </c>
      <c r="F1765" t="s">
        <v>36</v>
      </c>
      <c r="G1765">
        <v>23</v>
      </c>
      <c r="H1765">
        <v>24</v>
      </c>
      <c r="I1765">
        <v>609064</v>
      </c>
      <c r="J1765">
        <v>24001442</v>
      </c>
      <c r="K1765">
        <v>24001070</v>
      </c>
      <c r="L1765">
        <f t="shared" si="81"/>
        <v>30</v>
      </c>
      <c r="M1765">
        <f t="shared" si="82"/>
        <v>24001442</v>
      </c>
      <c r="N1765" t="str">
        <f t="shared" si="83"/>
        <v>24001442_292103</v>
      </c>
      <c r="O1765" t="e">
        <f>VLOOKUP(M1765,Sheet3!$H$2:$H$8,1,0)</f>
        <v>#N/A</v>
      </c>
    </row>
    <row r="1766" spans="1:15" x14ac:dyDescent="0.25">
      <c r="A1766">
        <v>292103</v>
      </c>
      <c r="B1766">
        <v>1204</v>
      </c>
      <c r="C1766" s="38">
        <v>45436</v>
      </c>
      <c r="D1766" t="s">
        <v>4094</v>
      </c>
      <c r="E1766">
        <v>150</v>
      </c>
      <c r="F1766" t="s">
        <v>36</v>
      </c>
      <c r="G1766">
        <v>23</v>
      </c>
      <c r="H1766">
        <v>24</v>
      </c>
      <c r="I1766">
        <v>609064</v>
      </c>
      <c r="J1766">
        <v>24001443</v>
      </c>
      <c r="K1766">
        <v>24001070</v>
      </c>
      <c r="L1766">
        <f t="shared" si="81"/>
        <v>30</v>
      </c>
      <c r="M1766">
        <f t="shared" si="82"/>
        <v>24001443</v>
      </c>
      <c r="N1766" t="str">
        <f t="shared" si="83"/>
        <v>24001443_292103</v>
      </c>
      <c r="O1766" t="e">
        <f>VLOOKUP(M1766,Sheet3!$H$2:$H$8,1,0)</f>
        <v>#N/A</v>
      </c>
    </row>
    <row r="1767" spans="1:15" x14ac:dyDescent="0.25">
      <c r="A1767">
        <v>292103</v>
      </c>
      <c r="B1767">
        <v>1204</v>
      </c>
      <c r="C1767" s="38">
        <v>45436</v>
      </c>
      <c r="D1767" t="s">
        <v>4094</v>
      </c>
      <c r="E1767">
        <v>7.6</v>
      </c>
      <c r="F1767" t="s">
        <v>36</v>
      </c>
      <c r="G1767">
        <v>23</v>
      </c>
      <c r="H1767">
        <v>24</v>
      </c>
      <c r="I1767">
        <v>609064</v>
      </c>
      <c r="J1767">
        <v>24001443</v>
      </c>
      <c r="K1767">
        <v>24001070</v>
      </c>
      <c r="L1767">
        <f t="shared" si="81"/>
        <v>30</v>
      </c>
      <c r="M1767">
        <f t="shared" si="82"/>
        <v>24001443</v>
      </c>
      <c r="N1767" t="str">
        <f t="shared" si="83"/>
        <v>24001443_292103</v>
      </c>
      <c r="O1767" t="e">
        <f>VLOOKUP(M1767,Sheet3!$H$2:$H$8,1,0)</f>
        <v>#N/A</v>
      </c>
    </row>
    <row r="1768" spans="1:15" x14ac:dyDescent="0.25">
      <c r="A1768">
        <v>292103</v>
      </c>
      <c r="B1768">
        <v>1204</v>
      </c>
      <c r="C1768" s="38">
        <v>45446</v>
      </c>
      <c r="D1768" t="s">
        <v>4298</v>
      </c>
      <c r="E1768">
        <v>55.4</v>
      </c>
      <c r="F1768" t="s">
        <v>36</v>
      </c>
      <c r="G1768">
        <v>23</v>
      </c>
      <c r="H1768">
        <v>24</v>
      </c>
      <c r="I1768">
        <v>609656</v>
      </c>
      <c r="J1768">
        <v>24001509</v>
      </c>
      <c r="K1768">
        <v>24001073</v>
      </c>
      <c r="L1768">
        <f t="shared" si="81"/>
        <v>30</v>
      </c>
      <c r="M1768">
        <f t="shared" si="82"/>
        <v>24001509</v>
      </c>
      <c r="N1768" t="str">
        <f t="shared" si="83"/>
        <v>24001509_292103</v>
      </c>
      <c r="O1768" t="e">
        <f>VLOOKUP(M1768,Sheet3!$H$2:$H$8,1,0)</f>
        <v>#N/A</v>
      </c>
    </row>
    <row r="1769" spans="1:15" x14ac:dyDescent="0.25">
      <c r="A1769">
        <v>292103</v>
      </c>
      <c r="B1769">
        <v>1204</v>
      </c>
      <c r="C1769" s="38">
        <v>45446</v>
      </c>
      <c r="D1769" t="s">
        <v>4299</v>
      </c>
      <c r="E1769">
        <v>335</v>
      </c>
      <c r="F1769" t="s">
        <v>36</v>
      </c>
      <c r="G1769">
        <v>23</v>
      </c>
      <c r="H1769">
        <v>24</v>
      </c>
      <c r="I1769">
        <v>609656</v>
      </c>
      <c r="J1769">
        <v>24001510</v>
      </c>
      <c r="K1769">
        <v>24001073</v>
      </c>
      <c r="L1769">
        <f t="shared" si="81"/>
        <v>30</v>
      </c>
      <c r="M1769">
        <f t="shared" si="82"/>
        <v>24001510</v>
      </c>
      <c r="N1769" t="str">
        <f t="shared" si="83"/>
        <v>24001510_292103</v>
      </c>
      <c r="O1769" t="e">
        <f>VLOOKUP(M1769,Sheet3!$H$2:$H$8,1,0)</f>
        <v>#N/A</v>
      </c>
    </row>
    <row r="1770" spans="1:15" x14ac:dyDescent="0.25">
      <c r="A1770">
        <v>292103</v>
      </c>
      <c r="B1770">
        <v>1204</v>
      </c>
      <c r="C1770" s="38">
        <v>45446</v>
      </c>
      <c r="D1770" t="s">
        <v>3940</v>
      </c>
      <c r="E1770">
        <v>38.6</v>
      </c>
      <c r="F1770" t="s">
        <v>36</v>
      </c>
      <c r="G1770">
        <v>23</v>
      </c>
      <c r="H1770">
        <v>24</v>
      </c>
      <c r="I1770">
        <v>609656</v>
      </c>
      <c r="J1770">
        <v>24001517</v>
      </c>
      <c r="K1770">
        <v>24001073</v>
      </c>
      <c r="L1770">
        <f t="shared" si="81"/>
        <v>30</v>
      </c>
      <c r="M1770">
        <f t="shared" si="82"/>
        <v>24001517</v>
      </c>
      <c r="N1770" t="str">
        <f t="shared" si="83"/>
        <v>24001517_292103</v>
      </c>
      <c r="O1770" t="e">
        <f>VLOOKUP(M1770,Sheet3!$H$2:$H$8,1,0)</f>
        <v>#N/A</v>
      </c>
    </row>
    <row r="1771" spans="1:15" x14ac:dyDescent="0.25">
      <c r="A1771">
        <v>292103</v>
      </c>
      <c r="B1771">
        <v>1204</v>
      </c>
      <c r="C1771" s="38">
        <v>45446</v>
      </c>
      <c r="D1771" t="s">
        <v>3940</v>
      </c>
      <c r="E1771">
        <v>1645</v>
      </c>
      <c r="F1771" t="s">
        <v>36</v>
      </c>
      <c r="G1771">
        <v>23</v>
      </c>
      <c r="H1771">
        <v>24</v>
      </c>
      <c r="I1771">
        <v>609656</v>
      </c>
      <c r="J1771">
        <v>24001517</v>
      </c>
      <c r="K1771">
        <v>24001073</v>
      </c>
      <c r="L1771">
        <f t="shared" si="81"/>
        <v>30</v>
      </c>
      <c r="M1771">
        <f t="shared" si="82"/>
        <v>24001517</v>
      </c>
      <c r="N1771" t="str">
        <f t="shared" si="83"/>
        <v>24001517_292103</v>
      </c>
      <c r="O1771" t="e">
        <f>VLOOKUP(M1771,Sheet3!$H$2:$H$8,1,0)</f>
        <v>#N/A</v>
      </c>
    </row>
    <row r="1772" spans="1:15" x14ac:dyDescent="0.25">
      <c r="A1772">
        <v>292103</v>
      </c>
      <c r="B1772">
        <v>1204</v>
      </c>
      <c r="C1772" s="38">
        <v>45296</v>
      </c>
      <c r="D1772" t="s">
        <v>3752</v>
      </c>
      <c r="E1772">
        <v>191.7</v>
      </c>
      <c r="F1772" t="s">
        <v>36</v>
      </c>
      <c r="G1772">
        <v>24</v>
      </c>
      <c r="H1772">
        <v>23</v>
      </c>
      <c r="I1772">
        <v>600207</v>
      </c>
      <c r="J1772">
        <v>23002357</v>
      </c>
      <c r="K1772">
        <v>23001197</v>
      </c>
      <c r="L1772">
        <f t="shared" si="81"/>
        <v>30</v>
      </c>
      <c r="M1772">
        <f t="shared" si="82"/>
        <v>23002357</v>
      </c>
      <c r="N1772" t="str">
        <f t="shared" si="83"/>
        <v>23002357_292103</v>
      </c>
      <c r="O1772" t="e">
        <f>VLOOKUP(M1772,Sheet3!$H$2:$H$8,1,0)</f>
        <v>#N/A</v>
      </c>
    </row>
    <row r="1773" spans="1:15" x14ac:dyDescent="0.25">
      <c r="A1773">
        <v>292103</v>
      </c>
      <c r="B1773">
        <v>1204</v>
      </c>
      <c r="C1773" s="38">
        <v>45296</v>
      </c>
      <c r="D1773" t="s">
        <v>4185</v>
      </c>
      <c r="E1773">
        <v>2659.7</v>
      </c>
      <c r="F1773" t="s">
        <v>36</v>
      </c>
      <c r="G1773">
        <v>24</v>
      </c>
      <c r="H1773">
        <v>23</v>
      </c>
      <c r="I1773">
        <v>600207</v>
      </c>
      <c r="J1773">
        <v>23002379</v>
      </c>
      <c r="K1773">
        <v>23001204</v>
      </c>
      <c r="L1773">
        <f t="shared" si="81"/>
        <v>30</v>
      </c>
      <c r="M1773">
        <f t="shared" si="82"/>
        <v>23002379</v>
      </c>
      <c r="N1773" t="str">
        <f t="shared" si="83"/>
        <v>23002379_292103</v>
      </c>
      <c r="O1773" t="e">
        <f>VLOOKUP(M1773,Sheet3!$H$2:$H$8,1,0)</f>
        <v>#N/A</v>
      </c>
    </row>
    <row r="1774" spans="1:15" x14ac:dyDescent="0.25">
      <c r="A1774">
        <v>292103</v>
      </c>
      <c r="B1774">
        <v>1204</v>
      </c>
      <c r="C1774" s="38">
        <v>45296</v>
      </c>
      <c r="D1774" t="s">
        <v>4186</v>
      </c>
      <c r="E1774">
        <v>76</v>
      </c>
      <c r="F1774" t="s">
        <v>36</v>
      </c>
      <c r="G1774">
        <v>24</v>
      </c>
      <c r="H1774">
        <v>23</v>
      </c>
      <c r="I1774">
        <v>600207</v>
      </c>
      <c r="J1774">
        <v>23002380</v>
      </c>
      <c r="K1774">
        <v>23001204</v>
      </c>
      <c r="L1774">
        <f t="shared" si="81"/>
        <v>30</v>
      </c>
      <c r="M1774">
        <f t="shared" si="82"/>
        <v>23002380</v>
      </c>
      <c r="N1774" t="str">
        <f t="shared" si="83"/>
        <v>23002380_292103</v>
      </c>
      <c r="O1774" t="e">
        <f>VLOOKUP(M1774,Sheet3!$H$2:$H$8,1,0)</f>
        <v>#N/A</v>
      </c>
    </row>
    <row r="1775" spans="1:15" x14ac:dyDescent="0.25">
      <c r="A1775">
        <v>292103</v>
      </c>
      <c r="B1775">
        <v>1204</v>
      </c>
      <c r="C1775" s="38">
        <v>45296</v>
      </c>
      <c r="D1775" t="s">
        <v>4186</v>
      </c>
      <c r="E1775">
        <v>559</v>
      </c>
      <c r="F1775" t="s">
        <v>36</v>
      </c>
      <c r="G1775">
        <v>24</v>
      </c>
      <c r="H1775">
        <v>23</v>
      </c>
      <c r="I1775">
        <v>600207</v>
      </c>
      <c r="J1775">
        <v>23002380</v>
      </c>
      <c r="K1775">
        <v>23001204</v>
      </c>
      <c r="L1775">
        <f t="shared" si="81"/>
        <v>30</v>
      </c>
      <c r="M1775">
        <f t="shared" si="82"/>
        <v>23002380</v>
      </c>
      <c r="N1775" t="str">
        <f t="shared" si="83"/>
        <v>23002380_292103</v>
      </c>
      <c r="O1775" t="e">
        <f>VLOOKUP(M1775,Sheet3!$H$2:$H$8,1,0)</f>
        <v>#N/A</v>
      </c>
    </row>
    <row r="1776" spans="1:15" x14ac:dyDescent="0.25">
      <c r="A1776">
        <v>292104</v>
      </c>
      <c r="B1776">
        <v>1204</v>
      </c>
      <c r="C1776" s="38">
        <v>45338</v>
      </c>
      <c r="D1776" t="s">
        <v>3862</v>
      </c>
      <c r="E1776">
        <v>1379.3</v>
      </c>
      <c r="F1776" t="s">
        <v>36</v>
      </c>
      <c r="G1776">
        <v>23</v>
      </c>
      <c r="H1776">
        <v>24</v>
      </c>
      <c r="I1776">
        <v>602791</v>
      </c>
      <c r="J1776">
        <v>24001040</v>
      </c>
      <c r="K1776">
        <v>24001001</v>
      </c>
      <c r="L1776">
        <f t="shared" si="81"/>
        <v>30</v>
      </c>
      <c r="M1776">
        <f t="shared" si="82"/>
        <v>24001040</v>
      </c>
      <c r="N1776" t="str">
        <f t="shared" si="83"/>
        <v>24001040_292104</v>
      </c>
      <c r="O1776" t="e">
        <f>VLOOKUP(M1776,Sheet3!$H$2:$H$8,1,0)</f>
        <v>#N/A</v>
      </c>
    </row>
    <row r="1777" spans="1:15" x14ac:dyDescent="0.25">
      <c r="A1777">
        <v>292104</v>
      </c>
      <c r="B1777">
        <v>1204</v>
      </c>
      <c r="C1777" s="38">
        <v>45338</v>
      </c>
      <c r="D1777" t="s">
        <v>3870</v>
      </c>
      <c r="E1777">
        <v>14</v>
      </c>
      <c r="F1777" t="s">
        <v>36</v>
      </c>
      <c r="G1777">
        <v>23</v>
      </c>
      <c r="H1777">
        <v>24</v>
      </c>
      <c r="I1777">
        <v>602791</v>
      </c>
      <c r="J1777">
        <v>24001094</v>
      </c>
      <c r="K1777">
        <v>24001001</v>
      </c>
      <c r="L1777">
        <f t="shared" si="81"/>
        <v>30</v>
      </c>
      <c r="M1777">
        <f t="shared" si="82"/>
        <v>24001094</v>
      </c>
      <c r="N1777" t="str">
        <f t="shared" si="83"/>
        <v>24001094_292104</v>
      </c>
      <c r="O1777" t="e">
        <f>VLOOKUP(M1777,Sheet3!$H$2:$H$8,1,0)</f>
        <v>#N/A</v>
      </c>
    </row>
    <row r="1778" spans="1:15" x14ac:dyDescent="0.25">
      <c r="A1778">
        <v>292104</v>
      </c>
      <c r="B1778">
        <v>1204</v>
      </c>
      <c r="C1778" s="38">
        <v>45338</v>
      </c>
      <c r="D1778" t="s">
        <v>3870</v>
      </c>
      <c r="E1778">
        <v>151</v>
      </c>
      <c r="F1778" t="s">
        <v>36</v>
      </c>
      <c r="G1778">
        <v>23</v>
      </c>
      <c r="H1778">
        <v>24</v>
      </c>
      <c r="I1778">
        <v>602791</v>
      </c>
      <c r="J1778">
        <v>24001094</v>
      </c>
      <c r="K1778">
        <v>24001001</v>
      </c>
      <c r="L1778">
        <f t="shared" si="81"/>
        <v>30</v>
      </c>
      <c r="M1778">
        <f t="shared" si="82"/>
        <v>24001094</v>
      </c>
      <c r="N1778" t="str">
        <f t="shared" si="83"/>
        <v>24001094_292104</v>
      </c>
      <c r="O1778" t="e">
        <f>VLOOKUP(M1778,Sheet3!$H$2:$H$8,1,0)</f>
        <v>#N/A</v>
      </c>
    </row>
    <row r="1779" spans="1:15" x14ac:dyDescent="0.25">
      <c r="A1779">
        <v>292104</v>
      </c>
      <c r="B1779">
        <v>1204</v>
      </c>
      <c r="C1779" s="38">
        <v>45343</v>
      </c>
      <c r="D1779" t="s">
        <v>4300</v>
      </c>
      <c r="E1779">
        <v>2253</v>
      </c>
      <c r="F1779" t="s">
        <v>36</v>
      </c>
      <c r="G1779">
        <v>23</v>
      </c>
      <c r="H1779">
        <v>24</v>
      </c>
      <c r="I1779">
        <v>603028</v>
      </c>
      <c r="J1779">
        <v>24001164</v>
      </c>
      <c r="K1779">
        <v>24001021</v>
      </c>
      <c r="L1779">
        <f t="shared" si="81"/>
        <v>30</v>
      </c>
      <c r="M1779">
        <f t="shared" si="82"/>
        <v>24001164</v>
      </c>
      <c r="N1779" t="str">
        <f t="shared" si="83"/>
        <v>24001164_292104</v>
      </c>
      <c r="O1779" t="e">
        <f>VLOOKUP(M1779,Sheet3!$H$2:$H$8,1,0)</f>
        <v>#N/A</v>
      </c>
    </row>
    <row r="1780" spans="1:15" x14ac:dyDescent="0.25">
      <c r="A1780">
        <v>292104</v>
      </c>
      <c r="B1780">
        <v>1204</v>
      </c>
      <c r="C1780" s="38">
        <v>45343</v>
      </c>
      <c r="D1780" t="s">
        <v>4300</v>
      </c>
      <c r="E1780">
        <v>13.9</v>
      </c>
      <c r="F1780" t="s">
        <v>36</v>
      </c>
      <c r="G1780">
        <v>23</v>
      </c>
      <c r="H1780">
        <v>24</v>
      </c>
      <c r="I1780">
        <v>603028</v>
      </c>
      <c r="J1780">
        <v>24001164</v>
      </c>
      <c r="K1780">
        <v>24001021</v>
      </c>
      <c r="L1780">
        <f t="shared" si="81"/>
        <v>30</v>
      </c>
      <c r="M1780">
        <f t="shared" si="82"/>
        <v>24001164</v>
      </c>
      <c r="N1780" t="str">
        <f t="shared" si="83"/>
        <v>24001164_292104</v>
      </c>
      <c r="O1780" t="e">
        <f>VLOOKUP(M1780,Sheet3!$H$2:$H$8,1,0)</f>
        <v>#N/A</v>
      </c>
    </row>
    <row r="1781" spans="1:15" x14ac:dyDescent="0.25">
      <c r="A1781">
        <v>292104</v>
      </c>
      <c r="B1781">
        <v>1204</v>
      </c>
      <c r="C1781" s="38">
        <v>45343</v>
      </c>
      <c r="D1781" t="s">
        <v>4301</v>
      </c>
      <c r="E1781">
        <v>151</v>
      </c>
      <c r="F1781" t="s">
        <v>36</v>
      </c>
      <c r="G1781">
        <v>23</v>
      </c>
      <c r="H1781">
        <v>24</v>
      </c>
      <c r="I1781">
        <v>603028</v>
      </c>
      <c r="J1781">
        <v>24001165</v>
      </c>
      <c r="K1781">
        <v>24001021</v>
      </c>
      <c r="L1781">
        <f t="shared" si="81"/>
        <v>30</v>
      </c>
      <c r="M1781">
        <f t="shared" si="82"/>
        <v>24001165</v>
      </c>
      <c r="N1781" t="str">
        <f t="shared" si="83"/>
        <v>24001165_292104</v>
      </c>
      <c r="O1781" t="e">
        <f>VLOOKUP(M1781,Sheet3!$H$2:$H$8,1,0)</f>
        <v>#N/A</v>
      </c>
    </row>
    <row r="1782" spans="1:15" x14ac:dyDescent="0.25">
      <c r="A1782">
        <v>292104</v>
      </c>
      <c r="B1782">
        <v>1204</v>
      </c>
      <c r="C1782" s="38">
        <v>45419</v>
      </c>
      <c r="D1782" t="s">
        <v>4302</v>
      </c>
      <c r="E1782">
        <v>20.3</v>
      </c>
      <c r="F1782" t="s">
        <v>36</v>
      </c>
      <c r="G1782">
        <v>23</v>
      </c>
      <c r="H1782">
        <v>24</v>
      </c>
      <c r="I1782">
        <v>607813</v>
      </c>
      <c r="J1782">
        <v>24001288</v>
      </c>
      <c r="K1782">
        <v>24001300</v>
      </c>
      <c r="L1782">
        <f t="shared" si="81"/>
        <v>30</v>
      </c>
      <c r="M1782">
        <f t="shared" si="82"/>
        <v>24001288</v>
      </c>
      <c r="N1782" t="str">
        <f t="shared" si="83"/>
        <v>24001288_292104</v>
      </c>
      <c r="O1782" t="e">
        <f>VLOOKUP(M1782,Sheet3!$H$2:$H$8,1,0)</f>
        <v>#N/A</v>
      </c>
    </row>
    <row r="1783" spans="1:15" x14ac:dyDescent="0.25">
      <c r="A1783">
        <v>292104</v>
      </c>
      <c r="B1783">
        <v>1204</v>
      </c>
      <c r="C1783" s="38">
        <v>45419</v>
      </c>
      <c r="D1783" t="s">
        <v>4302</v>
      </c>
      <c r="E1783">
        <v>12</v>
      </c>
      <c r="F1783" t="s">
        <v>36</v>
      </c>
      <c r="G1783">
        <v>23</v>
      </c>
      <c r="H1783">
        <v>24</v>
      </c>
      <c r="I1783">
        <v>607813</v>
      </c>
      <c r="J1783">
        <v>24001288</v>
      </c>
      <c r="K1783">
        <v>24001300</v>
      </c>
      <c r="L1783">
        <f t="shared" si="81"/>
        <v>30</v>
      </c>
      <c r="M1783">
        <f t="shared" si="82"/>
        <v>24001288</v>
      </c>
      <c r="N1783" t="str">
        <f t="shared" si="83"/>
        <v>24001288_292104</v>
      </c>
      <c r="O1783" t="e">
        <f>VLOOKUP(M1783,Sheet3!$H$2:$H$8,1,0)</f>
        <v>#N/A</v>
      </c>
    </row>
    <row r="1784" spans="1:15" x14ac:dyDescent="0.25">
      <c r="A1784">
        <v>292104</v>
      </c>
      <c r="B1784">
        <v>1204</v>
      </c>
      <c r="C1784" s="38">
        <v>45418</v>
      </c>
      <c r="D1784" t="s">
        <v>4303</v>
      </c>
      <c r="E1784">
        <v>2041</v>
      </c>
      <c r="F1784" t="s">
        <v>36</v>
      </c>
      <c r="G1784">
        <v>23</v>
      </c>
      <c r="H1784">
        <v>24</v>
      </c>
      <c r="I1784">
        <v>607813</v>
      </c>
      <c r="J1784">
        <v>24001300</v>
      </c>
      <c r="K1784">
        <v>24001048</v>
      </c>
      <c r="L1784">
        <f t="shared" si="81"/>
        <v>30</v>
      </c>
      <c r="M1784">
        <f t="shared" si="82"/>
        <v>24001300</v>
      </c>
      <c r="N1784" t="str">
        <f t="shared" si="83"/>
        <v>24001300_292104</v>
      </c>
      <c r="O1784" t="e">
        <f>VLOOKUP(M1784,Sheet3!$H$2:$H$8,1,0)</f>
        <v>#N/A</v>
      </c>
    </row>
    <row r="1785" spans="1:15" x14ac:dyDescent="0.25">
      <c r="A1785">
        <v>292104</v>
      </c>
      <c r="B1785">
        <v>1204</v>
      </c>
      <c r="C1785" s="38">
        <v>45418</v>
      </c>
      <c r="D1785" t="s">
        <v>4304</v>
      </c>
      <c r="E1785">
        <v>150</v>
      </c>
      <c r="F1785" t="s">
        <v>36</v>
      </c>
      <c r="G1785">
        <v>23</v>
      </c>
      <c r="H1785">
        <v>24</v>
      </c>
      <c r="I1785">
        <v>607813</v>
      </c>
      <c r="J1785">
        <v>24001301</v>
      </c>
      <c r="K1785">
        <v>24001048</v>
      </c>
      <c r="L1785">
        <f t="shared" si="81"/>
        <v>30</v>
      </c>
      <c r="M1785">
        <f t="shared" si="82"/>
        <v>24001301</v>
      </c>
      <c r="N1785" t="str">
        <f t="shared" si="83"/>
        <v>24001301_292104</v>
      </c>
      <c r="O1785" t="e">
        <f>VLOOKUP(M1785,Sheet3!$H$2:$H$8,1,0)</f>
        <v>#N/A</v>
      </c>
    </row>
    <row r="1786" spans="1:15" x14ac:dyDescent="0.25">
      <c r="A1786">
        <v>292104</v>
      </c>
      <c r="B1786">
        <v>1204</v>
      </c>
      <c r="C1786" s="38">
        <v>45420</v>
      </c>
      <c r="D1786" t="s">
        <v>3923</v>
      </c>
      <c r="E1786">
        <v>1</v>
      </c>
      <c r="F1786" t="s">
        <v>36</v>
      </c>
      <c r="G1786">
        <v>23</v>
      </c>
      <c r="H1786">
        <v>24</v>
      </c>
      <c r="I1786">
        <v>608006</v>
      </c>
      <c r="J1786">
        <v>24001357</v>
      </c>
      <c r="K1786">
        <v>24001056</v>
      </c>
      <c r="L1786">
        <f t="shared" si="81"/>
        <v>30</v>
      </c>
      <c r="M1786">
        <f t="shared" si="82"/>
        <v>24001357</v>
      </c>
      <c r="N1786" t="str">
        <f t="shared" si="83"/>
        <v>24001357_292104</v>
      </c>
      <c r="O1786" t="e">
        <f>VLOOKUP(M1786,Sheet3!$H$2:$H$8,1,0)</f>
        <v>#N/A</v>
      </c>
    </row>
    <row r="1787" spans="1:15" x14ac:dyDescent="0.25">
      <c r="A1787">
        <v>292104</v>
      </c>
      <c r="B1787">
        <v>1204</v>
      </c>
      <c r="C1787" s="38">
        <v>45420</v>
      </c>
      <c r="D1787" t="s">
        <v>3923</v>
      </c>
      <c r="E1787">
        <v>195.9</v>
      </c>
      <c r="F1787" t="s">
        <v>36</v>
      </c>
      <c r="G1787">
        <v>23</v>
      </c>
      <c r="H1787">
        <v>24</v>
      </c>
      <c r="I1787">
        <v>608006</v>
      </c>
      <c r="J1787">
        <v>24001357</v>
      </c>
      <c r="K1787">
        <v>24001056</v>
      </c>
      <c r="L1787">
        <f t="shared" si="81"/>
        <v>30</v>
      </c>
      <c r="M1787">
        <f t="shared" si="82"/>
        <v>24001357</v>
      </c>
      <c r="N1787" t="str">
        <f t="shared" si="83"/>
        <v>24001357_292104</v>
      </c>
      <c r="O1787" t="e">
        <f>VLOOKUP(M1787,Sheet3!$H$2:$H$8,1,0)</f>
        <v>#N/A</v>
      </c>
    </row>
    <row r="1788" spans="1:15" x14ac:dyDescent="0.25">
      <c r="A1788">
        <v>292104</v>
      </c>
      <c r="B1788">
        <v>1204</v>
      </c>
      <c r="C1788" s="38">
        <v>45436</v>
      </c>
      <c r="D1788" t="s">
        <v>3932</v>
      </c>
      <c r="E1788">
        <v>2093</v>
      </c>
      <c r="F1788" t="s">
        <v>36</v>
      </c>
      <c r="G1788">
        <v>23</v>
      </c>
      <c r="H1788">
        <v>24</v>
      </c>
      <c r="I1788">
        <v>608978</v>
      </c>
      <c r="J1788">
        <v>24001444</v>
      </c>
      <c r="K1788">
        <v>24001070</v>
      </c>
      <c r="L1788">
        <f t="shared" si="81"/>
        <v>30</v>
      </c>
      <c r="M1788">
        <f t="shared" si="82"/>
        <v>24001444</v>
      </c>
      <c r="N1788" t="str">
        <f t="shared" si="83"/>
        <v>24001444_292104</v>
      </c>
      <c r="O1788" t="e">
        <f>VLOOKUP(M1788,Sheet3!$H$2:$H$8,1,0)</f>
        <v>#N/A</v>
      </c>
    </row>
    <row r="1789" spans="1:15" x14ac:dyDescent="0.25">
      <c r="A1789">
        <v>292104</v>
      </c>
      <c r="B1789">
        <v>1204</v>
      </c>
      <c r="C1789" s="38">
        <v>45436</v>
      </c>
      <c r="D1789" t="s">
        <v>3932</v>
      </c>
      <c r="E1789">
        <v>7.2</v>
      </c>
      <c r="F1789" t="s">
        <v>36</v>
      </c>
      <c r="G1789">
        <v>23</v>
      </c>
      <c r="H1789">
        <v>24</v>
      </c>
      <c r="I1789">
        <v>608978</v>
      </c>
      <c r="J1789">
        <v>24001444</v>
      </c>
      <c r="K1789">
        <v>24001070</v>
      </c>
      <c r="L1789">
        <f t="shared" si="81"/>
        <v>30</v>
      </c>
      <c r="M1789">
        <f t="shared" si="82"/>
        <v>24001444</v>
      </c>
      <c r="N1789" t="str">
        <f t="shared" si="83"/>
        <v>24001444_292104</v>
      </c>
      <c r="O1789" t="e">
        <f>VLOOKUP(M1789,Sheet3!$H$2:$H$8,1,0)</f>
        <v>#N/A</v>
      </c>
    </row>
    <row r="1790" spans="1:15" x14ac:dyDescent="0.25">
      <c r="A1790">
        <v>292104</v>
      </c>
      <c r="B1790">
        <v>1204</v>
      </c>
      <c r="C1790" s="38">
        <v>45296</v>
      </c>
      <c r="D1790" t="s">
        <v>3952</v>
      </c>
      <c r="E1790">
        <v>5073.3999999999996</v>
      </c>
      <c r="F1790" t="s">
        <v>36</v>
      </c>
      <c r="G1790">
        <v>24</v>
      </c>
      <c r="H1790">
        <v>23</v>
      </c>
      <c r="I1790">
        <v>600207</v>
      </c>
      <c r="J1790">
        <v>23002381</v>
      </c>
      <c r="K1790">
        <v>23001204</v>
      </c>
      <c r="L1790">
        <f t="shared" si="81"/>
        <v>30</v>
      </c>
      <c r="M1790">
        <f t="shared" si="82"/>
        <v>23002381</v>
      </c>
      <c r="N1790" t="str">
        <f t="shared" si="83"/>
        <v>23002381_292104</v>
      </c>
      <c r="O1790" t="e">
        <f>VLOOKUP(M1790,Sheet3!$H$2:$H$8,1,0)</f>
        <v>#N/A</v>
      </c>
    </row>
    <row r="1791" spans="1:15" x14ac:dyDescent="0.25">
      <c r="A1791">
        <v>292104</v>
      </c>
      <c r="B1791">
        <v>1204</v>
      </c>
      <c r="C1791" s="38">
        <v>45296</v>
      </c>
      <c r="D1791" t="s">
        <v>3954</v>
      </c>
      <c r="E1791">
        <v>44</v>
      </c>
      <c r="F1791" t="s">
        <v>36</v>
      </c>
      <c r="G1791">
        <v>24</v>
      </c>
      <c r="H1791">
        <v>23</v>
      </c>
      <c r="I1791">
        <v>600207</v>
      </c>
      <c r="J1791">
        <v>23002382</v>
      </c>
      <c r="K1791">
        <v>23001204</v>
      </c>
      <c r="L1791">
        <f t="shared" si="81"/>
        <v>30</v>
      </c>
      <c r="M1791">
        <f t="shared" si="82"/>
        <v>23002382</v>
      </c>
      <c r="N1791" t="str">
        <f t="shared" si="83"/>
        <v>23002382_292104</v>
      </c>
      <c r="O1791" t="e">
        <f>VLOOKUP(M1791,Sheet3!$H$2:$H$8,1,0)</f>
        <v>#N/A</v>
      </c>
    </row>
    <row r="1792" spans="1:15" x14ac:dyDescent="0.25">
      <c r="A1792">
        <v>292104</v>
      </c>
      <c r="B1792">
        <v>1204</v>
      </c>
      <c r="C1792" s="38">
        <v>45296</v>
      </c>
      <c r="D1792" t="s">
        <v>3954</v>
      </c>
      <c r="E1792">
        <v>1058</v>
      </c>
      <c r="F1792" t="s">
        <v>36</v>
      </c>
      <c r="G1792">
        <v>24</v>
      </c>
      <c r="H1792">
        <v>23</v>
      </c>
      <c r="I1792">
        <v>600207</v>
      </c>
      <c r="J1792">
        <v>23002382</v>
      </c>
      <c r="K1792">
        <v>23001204</v>
      </c>
      <c r="L1792">
        <f t="shared" si="81"/>
        <v>30</v>
      </c>
      <c r="M1792">
        <f t="shared" si="82"/>
        <v>23002382</v>
      </c>
      <c r="N1792" t="str">
        <f t="shared" si="83"/>
        <v>23002382_292104</v>
      </c>
      <c r="O1792" t="e">
        <f>VLOOKUP(M1792,Sheet3!$H$2:$H$8,1,0)</f>
        <v>#N/A</v>
      </c>
    </row>
    <row r="1793" spans="1:15" x14ac:dyDescent="0.25">
      <c r="A1793">
        <v>292105</v>
      </c>
      <c r="B1793">
        <v>1204</v>
      </c>
      <c r="C1793" s="38">
        <v>45275</v>
      </c>
      <c r="D1793" t="s">
        <v>4305</v>
      </c>
      <c r="E1793">
        <v>1453.1</v>
      </c>
      <c r="F1793" t="s">
        <v>36</v>
      </c>
      <c r="G1793">
        <v>23</v>
      </c>
      <c r="H1793">
        <v>23</v>
      </c>
      <c r="I1793">
        <v>904784</v>
      </c>
      <c r="J1793">
        <v>23002381</v>
      </c>
      <c r="K1793">
        <v>23001204</v>
      </c>
      <c r="L1793">
        <f t="shared" si="81"/>
        <v>30</v>
      </c>
      <c r="M1793">
        <f t="shared" si="82"/>
        <v>23002381</v>
      </c>
      <c r="N1793" t="str">
        <f t="shared" si="83"/>
        <v>23002381_292105</v>
      </c>
      <c r="O1793" t="e">
        <f>VLOOKUP(M1793,Sheet3!$H$2:$H$8,1,0)</f>
        <v>#N/A</v>
      </c>
    </row>
    <row r="1794" spans="1:15" x14ac:dyDescent="0.25">
      <c r="A1794">
        <v>292105</v>
      </c>
      <c r="B1794">
        <v>1204</v>
      </c>
      <c r="C1794" s="38">
        <v>45280</v>
      </c>
      <c r="D1794" t="s">
        <v>3850</v>
      </c>
      <c r="E1794">
        <v>1843.4</v>
      </c>
      <c r="F1794" t="s">
        <v>36</v>
      </c>
      <c r="G1794">
        <v>23</v>
      </c>
      <c r="H1794">
        <v>23</v>
      </c>
      <c r="I1794">
        <v>905007</v>
      </c>
      <c r="J1794">
        <v>23002381</v>
      </c>
      <c r="K1794">
        <v>23001204</v>
      </c>
      <c r="L1794">
        <f t="shared" si="81"/>
        <v>30</v>
      </c>
      <c r="M1794">
        <f t="shared" si="82"/>
        <v>23002381</v>
      </c>
      <c r="N1794" t="str">
        <f t="shared" si="83"/>
        <v>23002381_292105</v>
      </c>
      <c r="O1794" t="e">
        <f>VLOOKUP(M1794,Sheet3!$H$2:$H$8,1,0)</f>
        <v>#N/A</v>
      </c>
    </row>
    <row r="1795" spans="1:15" x14ac:dyDescent="0.25">
      <c r="A1795">
        <v>292105</v>
      </c>
      <c r="B1795">
        <v>1204</v>
      </c>
      <c r="C1795" s="38">
        <v>45338</v>
      </c>
      <c r="D1795" t="s">
        <v>3862</v>
      </c>
      <c r="E1795">
        <v>1379.2</v>
      </c>
      <c r="F1795" t="s">
        <v>36</v>
      </c>
      <c r="G1795">
        <v>23</v>
      </c>
      <c r="H1795">
        <v>24</v>
      </c>
      <c r="I1795">
        <v>602791</v>
      </c>
      <c r="J1795">
        <v>24001040</v>
      </c>
      <c r="K1795">
        <v>24001001</v>
      </c>
      <c r="L1795">
        <f t="shared" si="81"/>
        <v>30</v>
      </c>
      <c r="M1795">
        <f t="shared" si="82"/>
        <v>24001040</v>
      </c>
      <c r="N1795" t="str">
        <f t="shared" si="83"/>
        <v>24001040_292105</v>
      </c>
      <c r="O1795" t="e">
        <f>VLOOKUP(M1795,Sheet3!$H$2:$H$8,1,0)</f>
        <v>#N/A</v>
      </c>
    </row>
    <row r="1796" spans="1:15" x14ac:dyDescent="0.25">
      <c r="A1796">
        <v>292105</v>
      </c>
      <c r="B1796">
        <v>1204</v>
      </c>
      <c r="C1796" s="38">
        <v>45338</v>
      </c>
      <c r="D1796" t="s">
        <v>3870</v>
      </c>
      <c r="E1796">
        <v>14</v>
      </c>
      <c r="F1796" t="s">
        <v>36</v>
      </c>
      <c r="G1796">
        <v>23</v>
      </c>
      <c r="H1796">
        <v>24</v>
      </c>
      <c r="I1796">
        <v>602791</v>
      </c>
      <c r="J1796">
        <v>24001094</v>
      </c>
      <c r="K1796">
        <v>24001001</v>
      </c>
      <c r="L1796">
        <f t="shared" si="81"/>
        <v>30</v>
      </c>
      <c r="M1796">
        <f t="shared" si="82"/>
        <v>24001094</v>
      </c>
      <c r="N1796" t="str">
        <f t="shared" si="83"/>
        <v>24001094_292105</v>
      </c>
      <c r="O1796" t="e">
        <f>VLOOKUP(M1796,Sheet3!$H$2:$H$8,1,0)</f>
        <v>#N/A</v>
      </c>
    </row>
    <row r="1797" spans="1:15" x14ac:dyDescent="0.25">
      <c r="A1797">
        <v>292105</v>
      </c>
      <c r="B1797">
        <v>1204</v>
      </c>
      <c r="C1797" s="38">
        <v>45338</v>
      </c>
      <c r="D1797" t="s">
        <v>3870</v>
      </c>
      <c r="E1797">
        <v>151</v>
      </c>
      <c r="F1797" t="s">
        <v>36</v>
      </c>
      <c r="G1797">
        <v>23</v>
      </c>
      <c r="H1797">
        <v>24</v>
      </c>
      <c r="I1797">
        <v>602791</v>
      </c>
      <c r="J1797">
        <v>24001094</v>
      </c>
      <c r="K1797">
        <v>24001001</v>
      </c>
      <c r="L1797">
        <f t="shared" si="81"/>
        <v>30</v>
      </c>
      <c r="M1797">
        <f t="shared" si="82"/>
        <v>24001094</v>
      </c>
      <c r="N1797" t="str">
        <f t="shared" si="83"/>
        <v>24001094_292105</v>
      </c>
      <c r="O1797" t="e">
        <f>VLOOKUP(M1797,Sheet3!$H$2:$H$8,1,0)</f>
        <v>#N/A</v>
      </c>
    </row>
    <row r="1798" spans="1:15" x14ac:dyDescent="0.25">
      <c r="A1798">
        <v>292105</v>
      </c>
      <c r="B1798">
        <v>1204</v>
      </c>
      <c r="C1798" s="38">
        <v>45343</v>
      </c>
      <c r="D1798" t="s">
        <v>4306</v>
      </c>
      <c r="E1798">
        <v>6.6</v>
      </c>
      <c r="F1798" t="s">
        <v>36</v>
      </c>
      <c r="G1798">
        <v>23</v>
      </c>
      <c r="H1798">
        <v>24</v>
      </c>
      <c r="I1798">
        <v>603028</v>
      </c>
      <c r="J1798">
        <v>24001062</v>
      </c>
      <c r="K1798">
        <v>24001003</v>
      </c>
      <c r="L1798">
        <f t="shared" si="81"/>
        <v>30</v>
      </c>
      <c r="M1798">
        <f t="shared" si="82"/>
        <v>24001062</v>
      </c>
      <c r="N1798" t="str">
        <f t="shared" si="83"/>
        <v>24001062_292105</v>
      </c>
      <c r="O1798" t="e">
        <f>VLOOKUP(M1798,Sheet3!$H$2:$H$8,1,0)</f>
        <v>#N/A</v>
      </c>
    </row>
    <row r="1799" spans="1:15" x14ac:dyDescent="0.25">
      <c r="A1799">
        <v>292105</v>
      </c>
      <c r="B1799">
        <v>1204</v>
      </c>
      <c r="C1799" s="38">
        <v>45343</v>
      </c>
      <c r="D1799" t="s">
        <v>4306</v>
      </c>
      <c r="E1799">
        <v>662</v>
      </c>
      <c r="F1799" t="s">
        <v>36</v>
      </c>
      <c r="G1799">
        <v>23</v>
      </c>
      <c r="H1799">
        <v>24</v>
      </c>
      <c r="I1799">
        <v>603028</v>
      </c>
      <c r="J1799">
        <v>24001062</v>
      </c>
      <c r="K1799">
        <v>24001003</v>
      </c>
      <c r="L1799">
        <f t="shared" si="81"/>
        <v>30</v>
      </c>
      <c r="M1799">
        <f t="shared" si="82"/>
        <v>24001062</v>
      </c>
      <c r="N1799" t="str">
        <f t="shared" si="83"/>
        <v>24001062_292105</v>
      </c>
      <c r="O1799" t="e">
        <f>VLOOKUP(M1799,Sheet3!$H$2:$H$8,1,0)</f>
        <v>#N/A</v>
      </c>
    </row>
    <row r="1800" spans="1:15" x14ac:dyDescent="0.25">
      <c r="A1800">
        <v>292105</v>
      </c>
      <c r="B1800">
        <v>1204</v>
      </c>
      <c r="C1800" s="38">
        <v>45343</v>
      </c>
      <c r="D1800" t="s">
        <v>4307</v>
      </c>
      <c r="E1800">
        <v>547</v>
      </c>
      <c r="F1800" t="s">
        <v>36</v>
      </c>
      <c r="G1800">
        <v>23</v>
      </c>
      <c r="H1800">
        <v>24</v>
      </c>
      <c r="I1800">
        <v>603028</v>
      </c>
      <c r="J1800">
        <v>24001116</v>
      </c>
      <c r="K1800">
        <v>24001003</v>
      </c>
      <c r="L1800">
        <f t="shared" ref="L1800:L1863" si="84">LEN(D1800)</f>
        <v>30</v>
      </c>
      <c r="M1800">
        <f t="shared" ref="M1800:M1863" si="85">IF(L1800&lt;=7,D1800,J1800)</f>
        <v>24001116</v>
      </c>
      <c r="N1800" t="str">
        <f t="shared" ref="N1800:N1863" si="86">CONCATENATE(M1800,"_",A1800)</f>
        <v>24001116_292105</v>
      </c>
      <c r="O1800" t="e">
        <f>VLOOKUP(M1800,Sheet3!$H$2:$H$8,1,0)</f>
        <v>#N/A</v>
      </c>
    </row>
    <row r="1801" spans="1:15" x14ac:dyDescent="0.25">
      <c r="A1801">
        <v>292105</v>
      </c>
      <c r="B1801">
        <v>1204</v>
      </c>
      <c r="C1801" s="38">
        <v>45343</v>
      </c>
      <c r="D1801" t="s">
        <v>4300</v>
      </c>
      <c r="E1801">
        <v>2253</v>
      </c>
      <c r="F1801" t="s">
        <v>36</v>
      </c>
      <c r="G1801">
        <v>23</v>
      </c>
      <c r="H1801">
        <v>24</v>
      </c>
      <c r="I1801">
        <v>603028</v>
      </c>
      <c r="J1801">
        <v>24001164</v>
      </c>
      <c r="K1801">
        <v>24001021</v>
      </c>
      <c r="L1801">
        <f t="shared" si="84"/>
        <v>30</v>
      </c>
      <c r="M1801">
        <f t="shared" si="85"/>
        <v>24001164</v>
      </c>
      <c r="N1801" t="str">
        <f t="shared" si="86"/>
        <v>24001164_292105</v>
      </c>
      <c r="O1801" t="e">
        <f>VLOOKUP(M1801,Sheet3!$H$2:$H$8,1,0)</f>
        <v>#N/A</v>
      </c>
    </row>
    <row r="1802" spans="1:15" x14ac:dyDescent="0.25">
      <c r="A1802">
        <v>292105</v>
      </c>
      <c r="B1802">
        <v>1204</v>
      </c>
      <c r="C1802" s="38">
        <v>45343</v>
      </c>
      <c r="D1802" t="s">
        <v>4300</v>
      </c>
      <c r="E1802">
        <v>13.5</v>
      </c>
      <c r="F1802" t="s">
        <v>36</v>
      </c>
      <c r="G1802">
        <v>23</v>
      </c>
      <c r="H1802">
        <v>24</v>
      </c>
      <c r="I1802">
        <v>603028</v>
      </c>
      <c r="J1802">
        <v>24001164</v>
      </c>
      <c r="K1802">
        <v>24001021</v>
      </c>
      <c r="L1802">
        <f t="shared" si="84"/>
        <v>30</v>
      </c>
      <c r="M1802">
        <f t="shared" si="85"/>
        <v>24001164</v>
      </c>
      <c r="N1802" t="str">
        <f t="shared" si="86"/>
        <v>24001164_292105</v>
      </c>
      <c r="O1802" t="e">
        <f>VLOOKUP(M1802,Sheet3!$H$2:$H$8,1,0)</f>
        <v>#N/A</v>
      </c>
    </row>
    <row r="1803" spans="1:15" x14ac:dyDescent="0.25">
      <c r="A1803">
        <v>292105</v>
      </c>
      <c r="B1803">
        <v>1204</v>
      </c>
      <c r="C1803" s="38">
        <v>45343</v>
      </c>
      <c r="D1803" t="s">
        <v>4301</v>
      </c>
      <c r="E1803">
        <v>151</v>
      </c>
      <c r="F1803" t="s">
        <v>36</v>
      </c>
      <c r="G1803">
        <v>23</v>
      </c>
      <c r="H1803">
        <v>24</v>
      </c>
      <c r="I1803">
        <v>603028</v>
      </c>
      <c r="J1803">
        <v>24001165</v>
      </c>
      <c r="K1803">
        <v>24001021</v>
      </c>
      <c r="L1803">
        <f t="shared" si="84"/>
        <v>30</v>
      </c>
      <c r="M1803">
        <f t="shared" si="85"/>
        <v>24001165</v>
      </c>
      <c r="N1803" t="str">
        <f t="shared" si="86"/>
        <v>24001165_292105</v>
      </c>
      <c r="O1803" t="e">
        <f>VLOOKUP(M1803,Sheet3!$H$2:$H$8,1,0)</f>
        <v>#N/A</v>
      </c>
    </row>
    <row r="1804" spans="1:15" x14ac:dyDescent="0.25">
      <c r="A1804">
        <v>292105</v>
      </c>
      <c r="B1804">
        <v>1204</v>
      </c>
      <c r="C1804" s="38">
        <v>45343</v>
      </c>
      <c r="D1804" t="s">
        <v>3619</v>
      </c>
      <c r="E1804">
        <v>490</v>
      </c>
      <c r="F1804" t="s">
        <v>36</v>
      </c>
      <c r="G1804">
        <v>23</v>
      </c>
      <c r="H1804">
        <v>24</v>
      </c>
      <c r="I1804">
        <v>603028</v>
      </c>
      <c r="J1804">
        <v>24001188</v>
      </c>
      <c r="K1804">
        <v>24001024</v>
      </c>
      <c r="L1804">
        <f t="shared" si="84"/>
        <v>30</v>
      </c>
      <c r="M1804">
        <f t="shared" si="85"/>
        <v>24001188</v>
      </c>
      <c r="N1804" t="str">
        <f t="shared" si="86"/>
        <v>24001188_292105</v>
      </c>
      <c r="O1804" t="e">
        <f>VLOOKUP(M1804,Sheet3!$H$2:$H$8,1,0)</f>
        <v>#N/A</v>
      </c>
    </row>
    <row r="1805" spans="1:15" x14ac:dyDescent="0.25">
      <c r="A1805">
        <v>292105</v>
      </c>
      <c r="B1805">
        <v>1204</v>
      </c>
      <c r="C1805" s="38">
        <v>45343</v>
      </c>
      <c r="D1805" t="s">
        <v>3619</v>
      </c>
      <c r="E1805">
        <v>12.1</v>
      </c>
      <c r="F1805" t="s">
        <v>36</v>
      </c>
      <c r="G1805">
        <v>23</v>
      </c>
      <c r="H1805">
        <v>24</v>
      </c>
      <c r="I1805">
        <v>603028</v>
      </c>
      <c r="J1805">
        <v>24001188</v>
      </c>
      <c r="K1805">
        <v>24001024</v>
      </c>
      <c r="L1805">
        <f t="shared" si="84"/>
        <v>30</v>
      </c>
      <c r="M1805">
        <f t="shared" si="85"/>
        <v>24001188</v>
      </c>
      <c r="N1805" t="str">
        <f t="shared" si="86"/>
        <v>24001188_292105</v>
      </c>
      <c r="O1805" t="e">
        <f>VLOOKUP(M1805,Sheet3!$H$2:$H$8,1,0)</f>
        <v>#N/A</v>
      </c>
    </row>
    <row r="1806" spans="1:15" x14ac:dyDescent="0.25">
      <c r="A1806">
        <v>292105</v>
      </c>
      <c r="B1806">
        <v>1204</v>
      </c>
      <c r="C1806" s="38">
        <v>45343</v>
      </c>
      <c r="D1806" t="s">
        <v>3619</v>
      </c>
      <c r="E1806">
        <v>34</v>
      </c>
      <c r="F1806" t="s">
        <v>36</v>
      </c>
      <c r="G1806">
        <v>23</v>
      </c>
      <c r="H1806">
        <v>24</v>
      </c>
      <c r="I1806">
        <v>603028</v>
      </c>
      <c r="J1806">
        <v>24001188</v>
      </c>
      <c r="K1806">
        <v>24001024</v>
      </c>
      <c r="L1806">
        <f t="shared" si="84"/>
        <v>30</v>
      </c>
      <c r="M1806">
        <f t="shared" si="85"/>
        <v>24001188</v>
      </c>
      <c r="N1806" t="str">
        <f t="shared" si="86"/>
        <v>24001188_292105</v>
      </c>
      <c r="O1806" t="e">
        <f>VLOOKUP(M1806,Sheet3!$H$2:$H$8,1,0)</f>
        <v>#N/A</v>
      </c>
    </row>
    <row r="1807" spans="1:15" x14ac:dyDescent="0.25">
      <c r="A1807">
        <v>292105</v>
      </c>
      <c r="B1807">
        <v>1204</v>
      </c>
      <c r="C1807" s="38">
        <v>45343</v>
      </c>
      <c r="D1807" t="s">
        <v>3623</v>
      </c>
      <c r="E1807">
        <v>720</v>
      </c>
      <c r="F1807" t="s">
        <v>36</v>
      </c>
      <c r="G1807">
        <v>23</v>
      </c>
      <c r="H1807">
        <v>24</v>
      </c>
      <c r="I1807">
        <v>603028</v>
      </c>
      <c r="J1807">
        <v>24001193</v>
      </c>
      <c r="K1807">
        <v>24001024</v>
      </c>
      <c r="L1807">
        <f t="shared" si="84"/>
        <v>30</v>
      </c>
      <c r="M1807">
        <f t="shared" si="85"/>
        <v>24001193</v>
      </c>
      <c r="N1807" t="str">
        <f t="shared" si="86"/>
        <v>24001193_292105</v>
      </c>
      <c r="O1807" t="e">
        <f>VLOOKUP(M1807,Sheet3!$H$2:$H$8,1,0)</f>
        <v>#N/A</v>
      </c>
    </row>
    <row r="1808" spans="1:15" x14ac:dyDescent="0.25">
      <c r="A1808">
        <v>292105</v>
      </c>
      <c r="B1808">
        <v>1204</v>
      </c>
      <c r="C1808" s="38">
        <v>45419</v>
      </c>
      <c r="D1808" t="s">
        <v>4302</v>
      </c>
      <c r="E1808">
        <v>20.100000000000001</v>
      </c>
      <c r="F1808" t="s">
        <v>36</v>
      </c>
      <c r="G1808">
        <v>23</v>
      </c>
      <c r="H1808">
        <v>24</v>
      </c>
      <c r="I1808">
        <v>607813</v>
      </c>
      <c r="J1808">
        <v>24001288</v>
      </c>
      <c r="K1808">
        <v>24001300</v>
      </c>
      <c r="L1808">
        <f t="shared" si="84"/>
        <v>30</v>
      </c>
      <c r="M1808">
        <f t="shared" si="85"/>
        <v>24001288</v>
      </c>
      <c r="N1808" t="str">
        <f t="shared" si="86"/>
        <v>24001288_292105</v>
      </c>
      <c r="O1808" t="e">
        <f>VLOOKUP(M1808,Sheet3!$H$2:$H$8,1,0)</f>
        <v>#N/A</v>
      </c>
    </row>
    <row r="1809" spans="1:15" x14ac:dyDescent="0.25">
      <c r="A1809">
        <v>292105</v>
      </c>
      <c r="B1809">
        <v>1204</v>
      </c>
      <c r="C1809" s="38">
        <v>45418</v>
      </c>
      <c r="D1809" t="s">
        <v>4303</v>
      </c>
      <c r="E1809">
        <v>2041</v>
      </c>
      <c r="F1809" t="s">
        <v>36</v>
      </c>
      <c r="G1809">
        <v>23</v>
      </c>
      <c r="H1809">
        <v>24</v>
      </c>
      <c r="I1809">
        <v>607813</v>
      </c>
      <c r="J1809">
        <v>24001300</v>
      </c>
      <c r="K1809">
        <v>24001048</v>
      </c>
      <c r="L1809">
        <f t="shared" si="84"/>
        <v>30</v>
      </c>
      <c r="M1809">
        <f t="shared" si="85"/>
        <v>24001300</v>
      </c>
      <c r="N1809" t="str">
        <f t="shared" si="86"/>
        <v>24001300_292105</v>
      </c>
      <c r="O1809" t="e">
        <f>VLOOKUP(M1809,Sheet3!$H$2:$H$8,1,0)</f>
        <v>#N/A</v>
      </c>
    </row>
    <row r="1810" spans="1:15" x14ac:dyDescent="0.25">
      <c r="A1810">
        <v>292105</v>
      </c>
      <c r="B1810">
        <v>1204</v>
      </c>
      <c r="C1810" s="38">
        <v>45418</v>
      </c>
      <c r="D1810" t="s">
        <v>4304</v>
      </c>
      <c r="E1810">
        <v>150</v>
      </c>
      <c r="F1810" t="s">
        <v>36</v>
      </c>
      <c r="G1810">
        <v>23</v>
      </c>
      <c r="H1810">
        <v>24</v>
      </c>
      <c r="I1810">
        <v>607813</v>
      </c>
      <c r="J1810">
        <v>24001301</v>
      </c>
      <c r="K1810">
        <v>24001048</v>
      </c>
      <c r="L1810">
        <f t="shared" si="84"/>
        <v>30</v>
      </c>
      <c r="M1810">
        <f t="shared" si="85"/>
        <v>24001301</v>
      </c>
      <c r="N1810" t="str">
        <f t="shared" si="86"/>
        <v>24001301_292105</v>
      </c>
      <c r="O1810" t="e">
        <f>VLOOKUP(M1810,Sheet3!$H$2:$H$8,1,0)</f>
        <v>#N/A</v>
      </c>
    </row>
    <row r="1811" spans="1:15" x14ac:dyDescent="0.25">
      <c r="A1811">
        <v>292105</v>
      </c>
      <c r="B1811">
        <v>1204</v>
      </c>
      <c r="C1811" s="38">
        <v>45418</v>
      </c>
      <c r="D1811" t="s">
        <v>3675</v>
      </c>
      <c r="E1811">
        <v>332.3</v>
      </c>
      <c r="F1811" t="s">
        <v>36</v>
      </c>
      <c r="G1811">
        <v>23</v>
      </c>
      <c r="H1811">
        <v>24</v>
      </c>
      <c r="I1811">
        <v>607813</v>
      </c>
      <c r="J1811">
        <v>24001328</v>
      </c>
      <c r="K1811">
        <v>24001050</v>
      </c>
      <c r="L1811">
        <f t="shared" si="84"/>
        <v>30</v>
      </c>
      <c r="M1811">
        <f t="shared" si="85"/>
        <v>24001328</v>
      </c>
      <c r="N1811" t="str">
        <f t="shared" si="86"/>
        <v>24001328_292105</v>
      </c>
      <c r="O1811" t="e">
        <f>VLOOKUP(M1811,Sheet3!$H$2:$H$8,1,0)</f>
        <v>#N/A</v>
      </c>
    </row>
    <row r="1812" spans="1:15" x14ac:dyDescent="0.25">
      <c r="A1812">
        <v>292105</v>
      </c>
      <c r="B1812">
        <v>1204</v>
      </c>
      <c r="C1812" s="38">
        <v>45418</v>
      </c>
      <c r="D1812" t="s">
        <v>3677</v>
      </c>
      <c r="E1812">
        <v>4</v>
      </c>
      <c r="F1812" t="s">
        <v>36</v>
      </c>
      <c r="G1812">
        <v>23</v>
      </c>
      <c r="H1812">
        <v>24</v>
      </c>
      <c r="I1812">
        <v>607813</v>
      </c>
      <c r="J1812">
        <v>24001330</v>
      </c>
      <c r="K1812">
        <v>24001050</v>
      </c>
      <c r="L1812">
        <f t="shared" si="84"/>
        <v>30</v>
      </c>
      <c r="M1812">
        <f t="shared" si="85"/>
        <v>24001330</v>
      </c>
      <c r="N1812" t="str">
        <f t="shared" si="86"/>
        <v>24001330_292105</v>
      </c>
      <c r="O1812" t="e">
        <f>VLOOKUP(M1812,Sheet3!$H$2:$H$8,1,0)</f>
        <v>#N/A</v>
      </c>
    </row>
    <row r="1813" spans="1:15" x14ac:dyDescent="0.25">
      <c r="A1813">
        <v>292105</v>
      </c>
      <c r="B1813">
        <v>1204</v>
      </c>
      <c r="C1813" s="38">
        <v>45418</v>
      </c>
      <c r="D1813" t="s">
        <v>3677</v>
      </c>
      <c r="E1813">
        <v>310</v>
      </c>
      <c r="F1813" t="s">
        <v>36</v>
      </c>
      <c r="G1813">
        <v>23</v>
      </c>
      <c r="H1813">
        <v>24</v>
      </c>
      <c r="I1813">
        <v>607813</v>
      </c>
      <c r="J1813">
        <v>24001330</v>
      </c>
      <c r="K1813">
        <v>24001050</v>
      </c>
      <c r="L1813">
        <f t="shared" si="84"/>
        <v>30</v>
      </c>
      <c r="M1813">
        <f t="shared" si="85"/>
        <v>24001330</v>
      </c>
      <c r="N1813" t="str">
        <f t="shared" si="86"/>
        <v>24001330_292105</v>
      </c>
      <c r="O1813" t="e">
        <f>VLOOKUP(M1813,Sheet3!$H$2:$H$8,1,0)</f>
        <v>#N/A</v>
      </c>
    </row>
    <row r="1814" spans="1:15" x14ac:dyDescent="0.25">
      <c r="A1814">
        <v>292105</v>
      </c>
      <c r="B1814">
        <v>1204</v>
      </c>
      <c r="C1814" s="38">
        <v>45420</v>
      </c>
      <c r="D1814" t="s">
        <v>3923</v>
      </c>
      <c r="E1814">
        <v>195.8</v>
      </c>
      <c r="F1814" t="s">
        <v>36</v>
      </c>
      <c r="G1814">
        <v>23</v>
      </c>
      <c r="H1814">
        <v>24</v>
      </c>
      <c r="I1814">
        <v>608006</v>
      </c>
      <c r="J1814">
        <v>24001357</v>
      </c>
      <c r="K1814">
        <v>24001056</v>
      </c>
      <c r="L1814">
        <f t="shared" si="84"/>
        <v>30</v>
      </c>
      <c r="M1814">
        <f t="shared" si="85"/>
        <v>24001357</v>
      </c>
      <c r="N1814" t="str">
        <f t="shared" si="86"/>
        <v>24001357_292105</v>
      </c>
      <c r="O1814" t="e">
        <f>VLOOKUP(M1814,Sheet3!$H$2:$H$8,1,0)</f>
        <v>#N/A</v>
      </c>
    </row>
    <row r="1815" spans="1:15" x14ac:dyDescent="0.25">
      <c r="A1815">
        <v>292105</v>
      </c>
      <c r="B1815">
        <v>1204</v>
      </c>
      <c r="C1815" s="38">
        <v>45420</v>
      </c>
      <c r="D1815" t="s">
        <v>3923</v>
      </c>
      <c r="E1815">
        <v>1</v>
      </c>
      <c r="F1815" t="s">
        <v>36</v>
      </c>
      <c r="G1815">
        <v>23</v>
      </c>
      <c r="H1815">
        <v>24</v>
      </c>
      <c r="I1815">
        <v>608006</v>
      </c>
      <c r="J1815">
        <v>24001357</v>
      </c>
      <c r="K1815">
        <v>24001056</v>
      </c>
      <c r="L1815">
        <f t="shared" si="84"/>
        <v>30</v>
      </c>
      <c r="M1815">
        <f t="shared" si="85"/>
        <v>24001357</v>
      </c>
      <c r="N1815" t="str">
        <f t="shared" si="86"/>
        <v>24001357_292105</v>
      </c>
      <c r="O1815" t="e">
        <f>VLOOKUP(M1815,Sheet3!$H$2:$H$8,1,0)</f>
        <v>#N/A</v>
      </c>
    </row>
    <row r="1816" spans="1:15" x14ac:dyDescent="0.25">
      <c r="A1816">
        <v>292105</v>
      </c>
      <c r="B1816">
        <v>1204</v>
      </c>
      <c r="C1816" s="38">
        <v>45420</v>
      </c>
      <c r="D1816" t="s">
        <v>4308</v>
      </c>
      <c r="E1816">
        <v>64.900000000000006</v>
      </c>
      <c r="F1816" t="s">
        <v>36</v>
      </c>
      <c r="G1816">
        <v>23</v>
      </c>
      <c r="H1816">
        <v>24</v>
      </c>
      <c r="I1816">
        <v>608006</v>
      </c>
      <c r="J1816">
        <v>24001377</v>
      </c>
      <c r="K1816">
        <v>24001062</v>
      </c>
      <c r="L1816">
        <f t="shared" si="84"/>
        <v>30</v>
      </c>
      <c r="M1816">
        <f t="shared" si="85"/>
        <v>24001377</v>
      </c>
      <c r="N1816" t="str">
        <f t="shared" si="86"/>
        <v>24001377_292105</v>
      </c>
      <c r="O1816" t="e">
        <f>VLOOKUP(M1816,Sheet3!$H$2:$H$8,1,0)</f>
        <v>#N/A</v>
      </c>
    </row>
    <row r="1817" spans="1:15" x14ac:dyDescent="0.25">
      <c r="A1817">
        <v>292105</v>
      </c>
      <c r="B1817">
        <v>1204</v>
      </c>
      <c r="C1817" s="38">
        <v>45420</v>
      </c>
      <c r="D1817" t="s">
        <v>4309</v>
      </c>
      <c r="E1817">
        <v>56</v>
      </c>
      <c r="F1817" t="s">
        <v>36</v>
      </c>
      <c r="G1817">
        <v>23</v>
      </c>
      <c r="H1817">
        <v>24</v>
      </c>
      <c r="I1817">
        <v>608006</v>
      </c>
      <c r="J1817">
        <v>24001379</v>
      </c>
      <c r="K1817">
        <v>24001062</v>
      </c>
      <c r="L1817">
        <f t="shared" si="84"/>
        <v>30</v>
      </c>
      <c r="M1817">
        <f t="shared" si="85"/>
        <v>24001379</v>
      </c>
      <c r="N1817" t="str">
        <f t="shared" si="86"/>
        <v>24001379_292105</v>
      </c>
      <c r="O1817" t="e">
        <f>VLOOKUP(M1817,Sheet3!$H$2:$H$8,1,0)</f>
        <v>#N/A</v>
      </c>
    </row>
    <row r="1818" spans="1:15" x14ac:dyDescent="0.25">
      <c r="A1818">
        <v>292105</v>
      </c>
      <c r="B1818">
        <v>1204</v>
      </c>
      <c r="C1818" s="38">
        <v>45436</v>
      </c>
      <c r="D1818" t="s">
        <v>4310</v>
      </c>
      <c r="E1818">
        <v>6</v>
      </c>
      <c r="F1818" t="s">
        <v>36</v>
      </c>
      <c r="G1818">
        <v>23</v>
      </c>
      <c r="H1818">
        <v>24</v>
      </c>
      <c r="I1818">
        <v>609064</v>
      </c>
      <c r="J1818">
        <v>24001444</v>
      </c>
      <c r="K1818">
        <v>24001070</v>
      </c>
      <c r="L1818">
        <f t="shared" si="84"/>
        <v>30</v>
      </c>
      <c r="M1818">
        <f t="shared" si="85"/>
        <v>24001444</v>
      </c>
      <c r="N1818" t="str">
        <f t="shared" si="86"/>
        <v>24001444_292105</v>
      </c>
      <c r="O1818" t="e">
        <f>VLOOKUP(M1818,Sheet3!$H$2:$H$8,1,0)</f>
        <v>#N/A</v>
      </c>
    </row>
    <row r="1819" spans="1:15" x14ac:dyDescent="0.25">
      <c r="A1819">
        <v>292105</v>
      </c>
      <c r="B1819">
        <v>1204</v>
      </c>
      <c r="C1819" s="38">
        <v>45436</v>
      </c>
      <c r="D1819" t="s">
        <v>4310</v>
      </c>
      <c r="E1819">
        <v>2093</v>
      </c>
      <c r="F1819" t="s">
        <v>36</v>
      </c>
      <c r="G1819">
        <v>23</v>
      </c>
      <c r="H1819">
        <v>24</v>
      </c>
      <c r="I1819">
        <v>609064</v>
      </c>
      <c r="J1819">
        <v>24001444</v>
      </c>
      <c r="K1819">
        <v>24001070</v>
      </c>
      <c r="L1819">
        <f t="shared" si="84"/>
        <v>30</v>
      </c>
      <c r="M1819">
        <f t="shared" si="85"/>
        <v>24001444</v>
      </c>
      <c r="N1819" t="str">
        <f t="shared" si="86"/>
        <v>24001444_292105</v>
      </c>
      <c r="O1819" t="e">
        <f>VLOOKUP(M1819,Sheet3!$H$2:$H$8,1,0)</f>
        <v>#N/A</v>
      </c>
    </row>
    <row r="1820" spans="1:15" x14ac:dyDescent="0.25">
      <c r="A1820">
        <v>292105</v>
      </c>
      <c r="B1820">
        <v>1204</v>
      </c>
      <c r="C1820" s="38">
        <v>45436</v>
      </c>
      <c r="D1820" t="s">
        <v>4310</v>
      </c>
      <c r="E1820">
        <v>20.399999999999999</v>
      </c>
      <c r="F1820" t="s">
        <v>36</v>
      </c>
      <c r="G1820">
        <v>23</v>
      </c>
      <c r="H1820">
        <v>24</v>
      </c>
      <c r="I1820">
        <v>609064</v>
      </c>
      <c r="J1820">
        <v>24001444</v>
      </c>
      <c r="K1820">
        <v>24001070</v>
      </c>
      <c r="L1820">
        <f t="shared" si="84"/>
        <v>30</v>
      </c>
      <c r="M1820">
        <f t="shared" si="85"/>
        <v>24001444</v>
      </c>
      <c r="N1820" t="str">
        <f t="shared" si="86"/>
        <v>24001444_292105</v>
      </c>
      <c r="O1820" t="e">
        <f>VLOOKUP(M1820,Sheet3!$H$2:$H$8,1,0)</f>
        <v>#N/A</v>
      </c>
    </row>
    <row r="1821" spans="1:15" x14ac:dyDescent="0.25">
      <c r="A1821">
        <v>292105</v>
      </c>
      <c r="B1821">
        <v>1204</v>
      </c>
      <c r="C1821" s="38">
        <v>45446</v>
      </c>
      <c r="D1821" t="s">
        <v>4225</v>
      </c>
      <c r="E1821">
        <v>614</v>
      </c>
      <c r="F1821" t="s">
        <v>36</v>
      </c>
      <c r="G1821">
        <v>23</v>
      </c>
      <c r="H1821">
        <v>24</v>
      </c>
      <c r="I1821">
        <v>609656</v>
      </c>
      <c r="J1821">
        <v>24001483</v>
      </c>
      <c r="K1821">
        <v>24001072</v>
      </c>
      <c r="L1821">
        <f t="shared" si="84"/>
        <v>30</v>
      </c>
      <c r="M1821">
        <f t="shared" si="85"/>
        <v>24001483</v>
      </c>
      <c r="N1821" t="str">
        <f t="shared" si="86"/>
        <v>24001483_292105</v>
      </c>
      <c r="O1821" t="e">
        <f>VLOOKUP(M1821,Sheet3!$H$2:$H$8,1,0)</f>
        <v>#N/A</v>
      </c>
    </row>
    <row r="1822" spans="1:15" x14ac:dyDescent="0.25">
      <c r="A1822">
        <v>292105</v>
      </c>
      <c r="B1822">
        <v>1204</v>
      </c>
      <c r="C1822" s="38">
        <v>45446</v>
      </c>
      <c r="D1822" t="s">
        <v>4311</v>
      </c>
      <c r="E1822">
        <v>423</v>
      </c>
      <c r="F1822" t="s">
        <v>36</v>
      </c>
      <c r="G1822">
        <v>23</v>
      </c>
      <c r="H1822">
        <v>24</v>
      </c>
      <c r="I1822">
        <v>609656</v>
      </c>
      <c r="J1822">
        <v>24001487</v>
      </c>
      <c r="K1822">
        <v>24001072</v>
      </c>
      <c r="L1822">
        <f t="shared" si="84"/>
        <v>30</v>
      </c>
      <c r="M1822">
        <f t="shared" si="85"/>
        <v>24001487</v>
      </c>
      <c r="N1822" t="str">
        <f t="shared" si="86"/>
        <v>24001487_292105</v>
      </c>
      <c r="O1822" t="e">
        <f>VLOOKUP(M1822,Sheet3!$H$2:$H$8,1,0)</f>
        <v>#N/A</v>
      </c>
    </row>
    <row r="1823" spans="1:15" x14ac:dyDescent="0.25">
      <c r="A1823">
        <v>292105</v>
      </c>
      <c r="B1823">
        <v>1204</v>
      </c>
      <c r="C1823" s="38">
        <v>45446</v>
      </c>
      <c r="D1823" t="s">
        <v>4311</v>
      </c>
      <c r="E1823">
        <v>8.1</v>
      </c>
      <c r="F1823" t="s">
        <v>36</v>
      </c>
      <c r="G1823">
        <v>23</v>
      </c>
      <c r="H1823">
        <v>24</v>
      </c>
      <c r="I1823">
        <v>609656</v>
      </c>
      <c r="J1823">
        <v>24001487</v>
      </c>
      <c r="K1823">
        <v>24001072</v>
      </c>
      <c r="L1823">
        <f t="shared" si="84"/>
        <v>30</v>
      </c>
      <c r="M1823">
        <f t="shared" si="85"/>
        <v>24001487</v>
      </c>
      <c r="N1823" t="str">
        <f t="shared" si="86"/>
        <v>24001487_292105</v>
      </c>
      <c r="O1823" t="e">
        <f>VLOOKUP(M1823,Sheet3!$H$2:$H$8,1,0)</f>
        <v>#N/A</v>
      </c>
    </row>
    <row r="1824" spans="1:15" x14ac:dyDescent="0.25">
      <c r="A1824">
        <v>292105</v>
      </c>
      <c r="B1824">
        <v>1204</v>
      </c>
      <c r="C1824" s="38">
        <v>45296</v>
      </c>
      <c r="D1824" t="s">
        <v>3952</v>
      </c>
      <c r="E1824">
        <v>1776.5</v>
      </c>
      <c r="F1824" t="s">
        <v>36</v>
      </c>
      <c r="G1824">
        <v>24</v>
      </c>
      <c r="H1824">
        <v>23</v>
      </c>
      <c r="I1824">
        <v>600207</v>
      </c>
      <c r="J1824">
        <v>23002381</v>
      </c>
      <c r="K1824">
        <v>23001204</v>
      </c>
      <c r="L1824">
        <f t="shared" si="84"/>
        <v>30</v>
      </c>
      <c r="M1824">
        <f t="shared" si="85"/>
        <v>23002381</v>
      </c>
      <c r="N1824" t="str">
        <f t="shared" si="86"/>
        <v>23002381_292105</v>
      </c>
      <c r="O1824" t="e">
        <f>VLOOKUP(M1824,Sheet3!$H$2:$H$8,1,0)</f>
        <v>#N/A</v>
      </c>
    </row>
    <row r="1825" spans="1:15" x14ac:dyDescent="0.25">
      <c r="A1825">
        <v>292105</v>
      </c>
      <c r="B1825">
        <v>1204</v>
      </c>
      <c r="C1825" s="38">
        <v>45296</v>
      </c>
      <c r="D1825" t="s">
        <v>3954</v>
      </c>
      <c r="E1825">
        <v>52</v>
      </c>
      <c r="F1825" t="s">
        <v>36</v>
      </c>
      <c r="G1825">
        <v>24</v>
      </c>
      <c r="H1825">
        <v>23</v>
      </c>
      <c r="I1825">
        <v>600207</v>
      </c>
      <c r="J1825">
        <v>23002382</v>
      </c>
      <c r="K1825">
        <v>23001204</v>
      </c>
      <c r="L1825">
        <f t="shared" si="84"/>
        <v>30</v>
      </c>
      <c r="M1825">
        <f t="shared" si="85"/>
        <v>23002382</v>
      </c>
      <c r="N1825" t="str">
        <f t="shared" si="86"/>
        <v>23002382_292105</v>
      </c>
      <c r="O1825" t="e">
        <f>VLOOKUP(M1825,Sheet3!$H$2:$H$8,1,0)</f>
        <v>#N/A</v>
      </c>
    </row>
    <row r="1826" spans="1:15" x14ac:dyDescent="0.25">
      <c r="A1826">
        <v>292105</v>
      </c>
      <c r="B1826">
        <v>1204</v>
      </c>
      <c r="C1826" s="38">
        <v>45296</v>
      </c>
      <c r="D1826" t="s">
        <v>3954</v>
      </c>
      <c r="E1826">
        <v>1058.4000000000001</v>
      </c>
      <c r="F1826" t="s">
        <v>36</v>
      </c>
      <c r="G1826">
        <v>24</v>
      </c>
      <c r="H1826">
        <v>23</v>
      </c>
      <c r="I1826">
        <v>600207</v>
      </c>
      <c r="J1826">
        <v>23002382</v>
      </c>
      <c r="K1826">
        <v>23001204</v>
      </c>
      <c r="L1826">
        <f t="shared" si="84"/>
        <v>30</v>
      </c>
      <c r="M1826">
        <f t="shared" si="85"/>
        <v>23002382</v>
      </c>
      <c r="N1826" t="str">
        <f t="shared" si="86"/>
        <v>23002382_292105</v>
      </c>
      <c r="O1826" t="e">
        <f>VLOOKUP(M1826,Sheet3!$H$2:$H$8,1,0)</f>
        <v>#N/A</v>
      </c>
    </row>
    <row r="1827" spans="1:15" x14ac:dyDescent="0.25">
      <c r="A1827">
        <v>292105</v>
      </c>
      <c r="B1827">
        <v>1204</v>
      </c>
      <c r="C1827" s="38">
        <v>45296</v>
      </c>
      <c r="D1827" t="s">
        <v>3760</v>
      </c>
      <c r="E1827">
        <v>290.8</v>
      </c>
      <c r="F1827" t="s">
        <v>36</v>
      </c>
      <c r="G1827">
        <v>24</v>
      </c>
      <c r="H1827">
        <v>23</v>
      </c>
      <c r="I1827">
        <v>600207</v>
      </c>
      <c r="J1827">
        <v>23002403</v>
      </c>
      <c r="K1827">
        <v>23001213</v>
      </c>
      <c r="L1827">
        <f t="shared" si="84"/>
        <v>30</v>
      </c>
      <c r="M1827">
        <f t="shared" si="85"/>
        <v>23002403</v>
      </c>
      <c r="N1827" t="str">
        <f t="shared" si="86"/>
        <v>23002403_292105</v>
      </c>
      <c r="O1827" t="e">
        <f>VLOOKUP(M1827,Sheet3!$H$2:$H$8,1,0)</f>
        <v>#N/A</v>
      </c>
    </row>
    <row r="1828" spans="1:15" x14ac:dyDescent="0.25">
      <c r="A1828">
        <v>292105</v>
      </c>
      <c r="B1828">
        <v>1204</v>
      </c>
      <c r="C1828" s="38">
        <v>45296</v>
      </c>
      <c r="D1828" t="s">
        <v>3763</v>
      </c>
      <c r="E1828">
        <v>1685.4</v>
      </c>
      <c r="F1828" t="s">
        <v>36</v>
      </c>
      <c r="G1828">
        <v>24</v>
      </c>
      <c r="H1828">
        <v>23</v>
      </c>
      <c r="I1828">
        <v>600207</v>
      </c>
      <c r="J1828">
        <v>23002407</v>
      </c>
      <c r="K1828">
        <v>23001214</v>
      </c>
      <c r="L1828">
        <f t="shared" si="84"/>
        <v>30</v>
      </c>
      <c r="M1828">
        <f t="shared" si="85"/>
        <v>23002407</v>
      </c>
      <c r="N1828" t="str">
        <f t="shared" si="86"/>
        <v>23002407_292105</v>
      </c>
      <c r="O1828" t="e">
        <f>VLOOKUP(M1828,Sheet3!$H$2:$H$8,1,0)</f>
        <v>#N/A</v>
      </c>
    </row>
    <row r="1829" spans="1:15" x14ac:dyDescent="0.25">
      <c r="A1829">
        <v>292105</v>
      </c>
      <c r="B1829">
        <v>1204</v>
      </c>
      <c r="C1829" s="38">
        <v>45296</v>
      </c>
      <c r="D1829" t="s">
        <v>3763</v>
      </c>
      <c r="E1829">
        <v>12</v>
      </c>
      <c r="F1829" t="s">
        <v>36</v>
      </c>
      <c r="G1829">
        <v>24</v>
      </c>
      <c r="H1829">
        <v>23</v>
      </c>
      <c r="I1829">
        <v>600207</v>
      </c>
      <c r="J1829">
        <v>23002407</v>
      </c>
      <c r="K1829">
        <v>23001214</v>
      </c>
      <c r="L1829">
        <f t="shared" si="84"/>
        <v>30</v>
      </c>
      <c r="M1829">
        <f t="shared" si="85"/>
        <v>23002407</v>
      </c>
      <c r="N1829" t="str">
        <f t="shared" si="86"/>
        <v>23002407_292105</v>
      </c>
      <c r="O1829" t="e">
        <f>VLOOKUP(M1829,Sheet3!$H$2:$H$8,1,0)</f>
        <v>#N/A</v>
      </c>
    </row>
    <row r="1830" spans="1:15" x14ac:dyDescent="0.25">
      <c r="A1830">
        <v>292116</v>
      </c>
      <c r="B1830">
        <v>1204</v>
      </c>
      <c r="C1830" s="38">
        <v>45320</v>
      </c>
      <c r="D1830" t="s">
        <v>4012</v>
      </c>
      <c r="E1830">
        <v>40</v>
      </c>
      <c r="F1830" t="s">
        <v>36</v>
      </c>
      <c r="G1830">
        <v>23</v>
      </c>
      <c r="H1830">
        <v>24</v>
      </c>
      <c r="I1830">
        <v>600568</v>
      </c>
      <c r="J1830">
        <v>23002404</v>
      </c>
      <c r="K1830">
        <v>23001213</v>
      </c>
      <c r="L1830">
        <f t="shared" si="84"/>
        <v>30</v>
      </c>
      <c r="M1830">
        <f t="shared" si="85"/>
        <v>23002404</v>
      </c>
      <c r="N1830" t="str">
        <f t="shared" si="86"/>
        <v>23002404_292116</v>
      </c>
      <c r="O1830" t="e">
        <f>VLOOKUP(M1830,Sheet3!$H$2:$H$8,1,0)</f>
        <v>#N/A</v>
      </c>
    </row>
    <row r="1831" spans="1:15" x14ac:dyDescent="0.25">
      <c r="A1831">
        <v>292116</v>
      </c>
      <c r="B1831">
        <v>1204</v>
      </c>
      <c r="C1831" s="38">
        <v>45320</v>
      </c>
      <c r="D1831" t="s">
        <v>4012</v>
      </c>
      <c r="E1831">
        <v>11</v>
      </c>
      <c r="F1831" t="s">
        <v>36</v>
      </c>
      <c r="G1831">
        <v>23</v>
      </c>
      <c r="H1831">
        <v>24</v>
      </c>
      <c r="I1831">
        <v>600568</v>
      </c>
      <c r="J1831">
        <v>23002404</v>
      </c>
      <c r="K1831">
        <v>23001213</v>
      </c>
      <c r="L1831">
        <f t="shared" si="84"/>
        <v>30</v>
      </c>
      <c r="M1831">
        <f t="shared" si="85"/>
        <v>23002404</v>
      </c>
      <c r="N1831" t="str">
        <f t="shared" si="86"/>
        <v>23002404_292116</v>
      </c>
      <c r="O1831" t="e">
        <f>VLOOKUP(M1831,Sheet3!$H$2:$H$8,1,0)</f>
        <v>#N/A</v>
      </c>
    </row>
    <row r="1832" spans="1:15" x14ac:dyDescent="0.25">
      <c r="A1832">
        <v>292116</v>
      </c>
      <c r="B1832">
        <v>1204</v>
      </c>
      <c r="C1832" s="38">
        <v>45338</v>
      </c>
      <c r="D1832" t="s">
        <v>3593</v>
      </c>
      <c r="E1832">
        <v>71.900000000000006</v>
      </c>
      <c r="F1832" t="s">
        <v>36</v>
      </c>
      <c r="G1832">
        <v>23</v>
      </c>
      <c r="H1832">
        <v>24</v>
      </c>
      <c r="I1832">
        <v>602791</v>
      </c>
      <c r="J1832">
        <v>24001103</v>
      </c>
      <c r="K1832">
        <v>24001003</v>
      </c>
      <c r="L1832">
        <f t="shared" si="84"/>
        <v>30</v>
      </c>
      <c r="M1832">
        <f t="shared" si="85"/>
        <v>24001103</v>
      </c>
      <c r="N1832" t="str">
        <f t="shared" si="86"/>
        <v>24001103_292116</v>
      </c>
      <c r="O1832" t="e">
        <f>VLOOKUP(M1832,Sheet3!$H$2:$H$8,1,0)</f>
        <v>#N/A</v>
      </c>
    </row>
    <row r="1833" spans="1:15" x14ac:dyDescent="0.25">
      <c r="A1833">
        <v>292116</v>
      </c>
      <c r="B1833">
        <v>1204</v>
      </c>
      <c r="C1833" s="38">
        <v>45365</v>
      </c>
      <c r="D1833" t="s">
        <v>4312</v>
      </c>
      <c r="E1833">
        <v>12.9</v>
      </c>
      <c r="F1833" t="s">
        <v>36</v>
      </c>
      <c r="G1833">
        <v>23</v>
      </c>
      <c r="H1833">
        <v>24</v>
      </c>
      <c r="I1833">
        <v>604234</v>
      </c>
      <c r="J1833">
        <v>24001103</v>
      </c>
      <c r="K1833">
        <v>24001003</v>
      </c>
      <c r="L1833">
        <f t="shared" si="84"/>
        <v>30</v>
      </c>
      <c r="M1833">
        <f t="shared" si="85"/>
        <v>24001103</v>
      </c>
      <c r="N1833" t="str">
        <f t="shared" si="86"/>
        <v>24001103_292116</v>
      </c>
      <c r="O1833" t="e">
        <f>VLOOKUP(M1833,Sheet3!$H$2:$H$8,1,0)</f>
        <v>#N/A</v>
      </c>
    </row>
    <row r="1834" spans="1:15" x14ac:dyDescent="0.25">
      <c r="A1834">
        <v>292116</v>
      </c>
      <c r="B1834">
        <v>1204</v>
      </c>
      <c r="C1834" s="38">
        <v>45365</v>
      </c>
      <c r="D1834" t="s">
        <v>4312</v>
      </c>
      <c r="E1834">
        <v>871.1</v>
      </c>
      <c r="F1834" t="s">
        <v>36</v>
      </c>
      <c r="G1834">
        <v>23</v>
      </c>
      <c r="H1834">
        <v>24</v>
      </c>
      <c r="I1834">
        <v>604234</v>
      </c>
      <c r="J1834">
        <v>24001103</v>
      </c>
      <c r="K1834">
        <v>24001003</v>
      </c>
      <c r="L1834">
        <f t="shared" si="84"/>
        <v>30</v>
      </c>
      <c r="M1834">
        <f t="shared" si="85"/>
        <v>24001103</v>
      </c>
      <c r="N1834" t="str">
        <f t="shared" si="86"/>
        <v>24001103_292116</v>
      </c>
      <c r="O1834" t="e">
        <f>VLOOKUP(M1834,Sheet3!$H$2:$H$8,1,0)</f>
        <v>#N/A</v>
      </c>
    </row>
    <row r="1835" spans="1:15" x14ac:dyDescent="0.25">
      <c r="A1835">
        <v>292116</v>
      </c>
      <c r="B1835">
        <v>1204</v>
      </c>
      <c r="C1835" s="38">
        <v>45365</v>
      </c>
      <c r="D1835" t="s">
        <v>4313</v>
      </c>
      <c r="E1835">
        <v>337</v>
      </c>
      <c r="F1835" t="s">
        <v>36</v>
      </c>
      <c r="G1835">
        <v>23</v>
      </c>
      <c r="H1835">
        <v>24</v>
      </c>
      <c r="I1835">
        <v>604234</v>
      </c>
      <c r="J1835">
        <v>24001104</v>
      </c>
      <c r="K1835">
        <v>24001003</v>
      </c>
      <c r="L1835">
        <f t="shared" si="84"/>
        <v>30</v>
      </c>
      <c r="M1835">
        <f t="shared" si="85"/>
        <v>24001104</v>
      </c>
      <c r="N1835" t="str">
        <f t="shared" si="86"/>
        <v>24001104_292116</v>
      </c>
      <c r="O1835" t="e">
        <f>VLOOKUP(M1835,Sheet3!$H$2:$H$8,1,0)</f>
        <v>#N/A</v>
      </c>
    </row>
    <row r="1836" spans="1:15" x14ac:dyDescent="0.25">
      <c r="A1836">
        <v>292116</v>
      </c>
      <c r="B1836">
        <v>1204</v>
      </c>
      <c r="C1836" s="38">
        <v>45365</v>
      </c>
      <c r="D1836" t="s">
        <v>3888</v>
      </c>
      <c r="E1836">
        <v>1087</v>
      </c>
      <c r="F1836" t="s">
        <v>36</v>
      </c>
      <c r="G1836">
        <v>23</v>
      </c>
      <c r="H1836">
        <v>24</v>
      </c>
      <c r="I1836">
        <v>604234</v>
      </c>
      <c r="J1836">
        <v>24001189</v>
      </c>
      <c r="K1836">
        <v>24001024</v>
      </c>
      <c r="L1836">
        <f t="shared" si="84"/>
        <v>30</v>
      </c>
      <c r="M1836">
        <f t="shared" si="85"/>
        <v>24001189</v>
      </c>
      <c r="N1836" t="str">
        <f t="shared" si="86"/>
        <v>24001189_292116</v>
      </c>
      <c r="O1836" t="e">
        <f>VLOOKUP(M1836,Sheet3!$H$2:$H$8,1,0)</f>
        <v>#N/A</v>
      </c>
    </row>
    <row r="1837" spans="1:15" x14ac:dyDescent="0.25">
      <c r="A1837">
        <v>292116</v>
      </c>
      <c r="B1837">
        <v>1204</v>
      </c>
      <c r="C1837" s="38">
        <v>45365</v>
      </c>
      <c r="D1837" t="s">
        <v>3888</v>
      </c>
      <c r="E1837">
        <v>9.1999999999999993</v>
      </c>
      <c r="F1837" t="s">
        <v>36</v>
      </c>
      <c r="G1837">
        <v>23</v>
      </c>
      <c r="H1837">
        <v>24</v>
      </c>
      <c r="I1837">
        <v>604234</v>
      </c>
      <c r="J1837">
        <v>24001189</v>
      </c>
      <c r="K1837">
        <v>24001024</v>
      </c>
      <c r="L1837">
        <f t="shared" si="84"/>
        <v>30</v>
      </c>
      <c r="M1837">
        <f t="shared" si="85"/>
        <v>24001189</v>
      </c>
      <c r="N1837" t="str">
        <f t="shared" si="86"/>
        <v>24001189_292116</v>
      </c>
      <c r="O1837" t="e">
        <f>VLOOKUP(M1837,Sheet3!$H$2:$H$8,1,0)</f>
        <v>#N/A</v>
      </c>
    </row>
    <row r="1838" spans="1:15" x14ac:dyDescent="0.25">
      <c r="A1838">
        <v>292116</v>
      </c>
      <c r="B1838">
        <v>1204</v>
      </c>
      <c r="C1838" s="38">
        <v>45428</v>
      </c>
      <c r="D1838" t="s">
        <v>4079</v>
      </c>
      <c r="E1838">
        <v>459</v>
      </c>
      <c r="F1838" t="s">
        <v>36</v>
      </c>
      <c r="G1838">
        <v>23</v>
      </c>
      <c r="H1838">
        <v>24</v>
      </c>
      <c r="I1838">
        <v>608473</v>
      </c>
      <c r="J1838">
        <v>24001331</v>
      </c>
      <c r="K1838">
        <v>24001050</v>
      </c>
      <c r="L1838">
        <f t="shared" si="84"/>
        <v>30</v>
      </c>
      <c r="M1838">
        <f t="shared" si="85"/>
        <v>24001331</v>
      </c>
      <c r="N1838" t="str">
        <f t="shared" si="86"/>
        <v>24001331_292116</v>
      </c>
      <c r="O1838" t="e">
        <f>VLOOKUP(M1838,Sheet3!$H$2:$H$8,1,0)</f>
        <v>#N/A</v>
      </c>
    </row>
    <row r="1839" spans="1:15" x14ac:dyDescent="0.25">
      <c r="A1839">
        <v>292116</v>
      </c>
      <c r="B1839">
        <v>1204</v>
      </c>
      <c r="C1839" s="38">
        <v>45428</v>
      </c>
      <c r="D1839" t="s">
        <v>4080</v>
      </c>
      <c r="E1839">
        <v>385</v>
      </c>
      <c r="F1839" t="s">
        <v>36</v>
      </c>
      <c r="G1839">
        <v>23</v>
      </c>
      <c r="H1839">
        <v>24</v>
      </c>
      <c r="I1839">
        <v>608473</v>
      </c>
      <c r="J1839">
        <v>24001333</v>
      </c>
      <c r="K1839">
        <v>24001050</v>
      </c>
      <c r="L1839">
        <f t="shared" si="84"/>
        <v>30</v>
      </c>
      <c r="M1839">
        <f t="shared" si="85"/>
        <v>24001333</v>
      </c>
      <c r="N1839" t="str">
        <f t="shared" si="86"/>
        <v>24001333_292116</v>
      </c>
      <c r="O1839" t="e">
        <f>VLOOKUP(M1839,Sheet3!$H$2:$H$8,1,0)</f>
        <v>#N/A</v>
      </c>
    </row>
    <row r="1840" spans="1:15" x14ac:dyDescent="0.25">
      <c r="A1840">
        <v>292116</v>
      </c>
      <c r="B1840">
        <v>1204</v>
      </c>
      <c r="C1840" s="38">
        <v>45428</v>
      </c>
      <c r="D1840" t="s">
        <v>4080</v>
      </c>
      <c r="E1840">
        <v>7.2</v>
      </c>
      <c r="F1840" t="s">
        <v>36</v>
      </c>
      <c r="G1840">
        <v>23</v>
      </c>
      <c r="H1840">
        <v>24</v>
      </c>
      <c r="I1840">
        <v>608473</v>
      </c>
      <c r="J1840">
        <v>24001333</v>
      </c>
      <c r="K1840">
        <v>24001050</v>
      </c>
      <c r="L1840">
        <f t="shared" si="84"/>
        <v>30</v>
      </c>
      <c r="M1840">
        <f t="shared" si="85"/>
        <v>24001333</v>
      </c>
      <c r="N1840" t="str">
        <f t="shared" si="86"/>
        <v>24001333_292116</v>
      </c>
      <c r="O1840" t="e">
        <f>VLOOKUP(M1840,Sheet3!$H$2:$H$8,1,0)</f>
        <v>#N/A</v>
      </c>
    </row>
    <row r="1841" spans="1:15" x14ac:dyDescent="0.25">
      <c r="A1841">
        <v>292116</v>
      </c>
      <c r="B1841">
        <v>1204</v>
      </c>
      <c r="C1841" s="38">
        <v>45428</v>
      </c>
      <c r="D1841" t="s">
        <v>3928</v>
      </c>
      <c r="E1841">
        <v>141</v>
      </c>
      <c r="F1841" t="s">
        <v>36</v>
      </c>
      <c r="G1841">
        <v>23</v>
      </c>
      <c r="H1841">
        <v>24</v>
      </c>
      <c r="I1841">
        <v>608473</v>
      </c>
      <c r="J1841">
        <v>24001380</v>
      </c>
      <c r="K1841">
        <v>24001062</v>
      </c>
      <c r="L1841">
        <f t="shared" si="84"/>
        <v>30</v>
      </c>
      <c r="M1841">
        <f t="shared" si="85"/>
        <v>24001380</v>
      </c>
      <c r="N1841" t="str">
        <f t="shared" si="86"/>
        <v>24001380_292116</v>
      </c>
      <c r="O1841" t="e">
        <f>VLOOKUP(M1841,Sheet3!$H$2:$H$8,1,0)</f>
        <v>#N/A</v>
      </c>
    </row>
    <row r="1842" spans="1:15" x14ac:dyDescent="0.25">
      <c r="A1842">
        <v>292116</v>
      </c>
      <c r="B1842">
        <v>1204</v>
      </c>
      <c r="C1842" s="38">
        <v>45428</v>
      </c>
      <c r="D1842" t="s">
        <v>3928</v>
      </c>
      <c r="E1842">
        <v>23.2</v>
      </c>
      <c r="F1842" t="s">
        <v>36</v>
      </c>
      <c r="G1842">
        <v>23</v>
      </c>
      <c r="H1842">
        <v>24</v>
      </c>
      <c r="I1842">
        <v>608473</v>
      </c>
      <c r="J1842">
        <v>24001380</v>
      </c>
      <c r="K1842">
        <v>24001062</v>
      </c>
      <c r="L1842">
        <f t="shared" si="84"/>
        <v>30</v>
      </c>
      <c r="M1842">
        <f t="shared" si="85"/>
        <v>24001380</v>
      </c>
      <c r="N1842" t="str">
        <f t="shared" si="86"/>
        <v>24001380_292116</v>
      </c>
      <c r="O1842" t="e">
        <f>VLOOKUP(M1842,Sheet3!$H$2:$H$8,1,0)</f>
        <v>#N/A</v>
      </c>
    </row>
    <row r="1843" spans="1:15" x14ac:dyDescent="0.25">
      <c r="A1843">
        <v>292116</v>
      </c>
      <c r="B1843">
        <v>1204</v>
      </c>
      <c r="C1843" s="38">
        <v>45436</v>
      </c>
      <c r="D1843" t="s">
        <v>3727</v>
      </c>
      <c r="E1843">
        <v>5.9</v>
      </c>
      <c r="F1843" t="s">
        <v>36</v>
      </c>
      <c r="G1843">
        <v>23</v>
      </c>
      <c r="H1843">
        <v>24</v>
      </c>
      <c r="I1843">
        <v>609064</v>
      </c>
      <c r="J1843">
        <v>24001484</v>
      </c>
      <c r="K1843">
        <v>24001072</v>
      </c>
      <c r="L1843">
        <f t="shared" si="84"/>
        <v>30</v>
      </c>
      <c r="M1843">
        <f t="shared" si="85"/>
        <v>24001484</v>
      </c>
      <c r="N1843" t="str">
        <f t="shared" si="86"/>
        <v>24001484_292116</v>
      </c>
      <c r="O1843" t="e">
        <f>VLOOKUP(M1843,Sheet3!$H$2:$H$8,1,0)</f>
        <v>#N/A</v>
      </c>
    </row>
    <row r="1844" spans="1:15" x14ac:dyDescent="0.25">
      <c r="A1844">
        <v>292116</v>
      </c>
      <c r="B1844">
        <v>1204</v>
      </c>
      <c r="C1844" s="38">
        <v>45436</v>
      </c>
      <c r="D1844" t="s">
        <v>3727</v>
      </c>
      <c r="E1844">
        <v>600</v>
      </c>
      <c r="F1844" t="s">
        <v>36</v>
      </c>
      <c r="G1844">
        <v>23</v>
      </c>
      <c r="H1844">
        <v>24</v>
      </c>
      <c r="I1844">
        <v>609064</v>
      </c>
      <c r="J1844">
        <v>24001484</v>
      </c>
      <c r="K1844">
        <v>24001072</v>
      </c>
      <c r="L1844">
        <f t="shared" si="84"/>
        <v>30</v>
      </c>
      <c r="M1844">
        <f t="shared" si="85"/>
        <v>24001484</v>
      </c>
      <c r="N1844" t="str">
        <f t="shared" si="86"/>
        <v>24001484_292116</v>
      </c>
      <c r="O1844" t="e">
        <f>VLOOKUP(M1844,Sheet3!$H$2:$H$8,1,0)</f>
        <v>#N/A</v>
      </c>
    </row>
    <row r="1845" spans="1:15" x14ac:dyDescent="0.25">
      <c r="A1845">
        <v>292116</v>
      </c>
      <c r="B1845">
        <v>1204</v>
      </c>
      <c r="C1845" s="38">
        <v>45296</v>
      </c>
      <c r="D1845" t="s">
        <v>3761</v>
      </c>
      <c r="E1845">
        <v>1616.3</v>
      </c>
      <c r="F1845" t="s">
        <v>36</v>
      </c>
      <c r="G1845">
        <v>24</v>
      </c>
      <c r="H1845">
        <v>23</v>
      </c>
      <c r="I1845">
        <v>600207</v>
      </c>
      <c r="J1845">
        <v>23002404</v>
      </c>
      <c r="K1845">
        <v>23001213</v>
      </c>
      <c r="L1845">
        <f t="shared" si="84"/>
        <v>30</v>
      </c>
      <c r="M1845">
        <f t="shared" si="85"/>
        <v>23002404</v>
      </c>
      <c r="N1845" t="str">
        <f t="shared" si="86"/>
        <v>23002404_292116</v>
      </c>
      <c r="O1845" t="e">
        <f>VLOOKUP(M1845,Sheet3!$H$2:$H$8,1,0)</f>
        <v>#N/A</v>
      </c>
    </row>
    <row r="1846" spans="1:15" x14ac:dyDescent="0.25">
      <c r="A1846">
        <v>292116</v>
      </c>
      <c r="B1846">
        <v>1204</v>
      </c>
      <c r="C1846" s="38">
        <v>45296</v>
      </c>
      <c r="D1846" t="s">
        <v>3779</v>
      </c>
      <c r="E1846">
        <v>339.7</v>
      </c>
      <c r="F1846" t="s">
        <v>36</v>
      </c>
      <c r="G1846">
        <v>24</v>
      </c>
      <c r="H1846">
        <v>23</v>
      </c>
      <c r="I1846">
        <v>600207</v>
      </c>
      <c r="J1846">
        <v>23002480</v>
      </c>
      <c r="K1846">
        <v>23001205</v>
      </c>
      <c r="L1846">
        <f t="shared" si="84"/>
        <v>30</v>
      </c>
      <c r="M1846">
        <f t="shared" si="85"/>
        <v>23002480</v>
      </c>
      <c r="N1846" t="str">
        <f t="shared" si="86"/>
        <v>23002480_292116</v>
      </c>
      <c r="O1846" t="e">
        <f>VLOOKUP(M1846,Sheet3!$H$2:$H$8,1,0)</f>
        <v>#N/A</v>
      </c>
    </row>
    <row r="1847" spans="1:15" x14ac:dyDescent="0.25">
      <c r="A1847">
        <v>292573</v>
      </c>
      <c r="B1847">
        <v>1204</v>
      </c>
      <c r="C1847" s="38">
        <v>45194</v>
      </c>
      <c r="D1847" t="s">
        <v>4314</v>
      </c>
      <c r="E1847">
        <v>1692</v>
      </c>
      <c r="F1847" t="s">
        <v>36</v>
      </c>
      <c r="G1847">
        <v>23</v>
      </c>
      <c r="H1847">
        <v>23</v>
      </c>
      <c r="I1847">
        <v>12628</v>
      </c>
      <c r="J1847">
        <v>23001825</v>
      </c>
      <c r="K1847">
        <v>23001115</v>
      </c>
      <c r="L1847">
        <f t="shared" si="84"/>
        <v>30</v>
      </c>
      <c r="M1847">
        <f t="shared" si="85"/>
        <v>23001825</v>
      </c>
      <c r="N1847" t="str">
        <f t="shared" si="86"/>
        <v>23001825_292573</v>
      </c>
      <c r="O1847" t="e">
        <f>VLOOKUP(M1847,Sheet3!$H$2:$H$8,1,0)</f>
        <v>#N/A</v>
      </c>
    </row>
    <row r="1848" spans="1:15" x14ac:dyDescent="0.25">
      <c r="A1848">
        <v>292573</v>
      </c>
      <c r="B1848">
        <v>1204</v>
      </c>
      <c r="C1848" s="38">
        <v>45194</v>
      </c>
      <c r="D1848" t="s">
        <v>4315</v>
      </c>
      <c r="E1848">
        <v>295.7</v>
      </c>
      <c r="F1848" t="s">
        <v>36</v>
      </c>
      <c r="G1848">
        <v>23</v>
      </c>
      <c r="H1848">
        <v>23</v>
      </c>
      <c r="I1848">
        <v>12628</v>
      </c>
      <c r="J1848">
        <v>23001829</v>
      </c>
      <c r="K1848">
        <v>23001115</v>
      </c>
      <c r="L1848">
        <f t="shared" si="84"/>
        <v>30</v>
      </c>
      <c r="M1848">
        <f t="shared" si="85"/>
        <v>23001829</v>
      </c>
      <c r="N1848" t="str">
        <f t="shared" si="86"/>
        <v>23001829_292573</v>
      </c>
      <c r="O1848" t="e">
        <f>VLOOKUP(M1848,Sheet3!$H$2:$H$8,1,0)</f>
        <v>#N/A</v>
      </c>
    </row>
    <row r="1849" spans="1:15" x14ac:dyDescent="0.25">
      <c r="A1849">
        <v>292573</v>
      </c>
      <c r="B1849">
        <v>1204</v>
      </c>
      <c r="C1849" s="38">
        <v>45215</v>
      </c>
      <c r="D1849" t="s">
        <v>4316</v>
      </c>
      <c r="E1849">
        <v>88.4</v>
      </c>
      <c r="F1849" t="s">
        <v>36</v>
      </c>
      <c r="G1849">
        <v>23</v>
      </c>
      <c r="H1849">
        <v>23</v>
      </c>
      <c r="I1849">
        <v>900979</v>
      </c>
      <c r="J1849">
        <v>23001992</v>
      </c>
      <c r="K1849">
        <v>23001136</v>
      </c>
      <c r="L1849">
        <f t="shared" si="84"/>
        <v>30</v>
      </c>
      <c r="M1849">
        <f t="shared" si="85"/>
        <v>23001992</v>
      </c>
      <c r="N1849" t="str">
        <f t="shared" si="86"/>
        <v>23001992_292573</v>
      </c>
      <c r="O1849" t="e">
        <f>VLOOKUP(M1849,Sheet3!$H$2:$H$8,1,0)</f>
        <v>#N/A</v>
      </c>
    </row>
    <row r="1850" spans="1:15" x14ac:dyDescent="0.25">
      <c r="A1850">
        <v>292573</v>
      </c>
      <c r="B1850">
        <v>1204</v>
      </c>
      <c r="C1850" s="38">
        <v>45223</v>
      </c>
      <c r="D1850" t="s">
        <v>4317</v>
      </c>
      <c r="E1850">
        <v>1728</v>
      </c>
      <c r="F1850" t="s">
        <v>36</v>
      </c>
      <c r="G1850">
        <v>23</v>
      </c>
      <c r="H1850">
        <v>23</v>
      </c>
      <c r="I1850">
        <v>901504</v>
      </c>
      <c r="J1850">
        <v>23001992</v>
      </c>
      <c r="K1850">
        <v>23001136</v>
      </c>
      <c r="L1850">
        <f t="shared" si="84"/>
        <v>30</v>
      </c>
      <c r="M1850">
        <f t="shared" si="85"/>
        <v>23001992</v>
      </c>
      <c r="N1850" t="str">
        <f t="shared" si="86"/>
        <v>23001992_292573</v>
      </c>
      <c r="O1850" t="e">
        <f>VLOOKUP(M1850,Sheet3!$H$2:$H$8,1,0)</f>
        <v>#N/A</v>
      </c>
    </row>
    <row r="1851" spans="1:15" x14ac:dyDescent="0.25">
      <c r="A1851">
        <v>292573</v>
      </c>
      <c r="B1851">
        <v>1204</v>
      </c>
      <c r="C1851" s="38">
        <v>45223</v>
      </c>
      <c r="D1851" t="s">
        <v>4318</v>
      </c>
      <c r="E1851">
        <v>369</v>
      </c>
      <c r="F1851" t="s">
        <v>36</v>
      </c>
      <c r="G1851">
        <v>23</v>
      </c>
      <c r="H1851">
        <v>23</v>
      </c>
      <c r="I1851">
        <v>901504</v>
      </c>
      <c r="J1851">
        <v>23001993</v>
      </c>
      <c r="K1851">
        <v>23001136</v>
      </c>
      <c r="L1851">
        <f t="shared" si="84"/>
        <v>30</v>
      </c>
      <c r="M1851">
        <f t="shared" si="85"/>
        <v>23001993</v>
      </c>
      <c r="N1851" t="str">
        <f t="shared" si="86"/>
        <v>23001993_292573</v>
      </c>
      <c r="O1851" t="e">
        <f>VLOOKUP(M1851,Sheet3!$H$2:$H$8,1,0)</f>
        <v>#N/A</v>
      </c>
    </row>
    <row r="1852" spans="1:15" x14ac:dyDescent="0.25">
      <c r="A1852">
        <v>292573</v>
      </c>
      <c r="B1852">
        <v>1204</v>
      </c>
      <c r="C1852" s="38">
        <v>45227</v>
      </c>
      <c r="D1852" t="s">
        <v>4319</v>
      </c>
      <c r="E1852">
        <v>60.7</v>
      </c>
      <c r="F1852" t="s">
        <v>36</v>
      </c>
      <c r="G1852">
        <v>23</v>
      </c>
      <c r="H1852">
        <v>23</v>
      </c>
      <c r="I1852">
        <v>901833</v>
      </c>
      <c r="J1852">
        <v>23001829</v>
      </c>
      <c r="K1852">
        <v>23001115</v>
      </c>
      <c r="L1852">
        <f t="shared" si="84"/>
        <v>30</v>
      </c>
      <c r="M1852">
        <f t="shared" si="85"/>
        <v>23001829</v>
      </c>
      <c r="N1852" t="str">
        <f t="shared" si="86"/>
        <v>23001829_292573</v>
      </c>
      <c r="O1852" t="e">
        <f>VLOOKUP(M1852,Sheet3!$H$2:$H$8,1,0)</f>
        <v>#N/A</v>
      </c>
    </row>
    <row r="1853" spans="1:15" x14ac:dyDescent="0.25">
      <c r="A1853">
        <v>292573</v>
      </c>
      <c r="B1853">
        <v>1204</v>
      </c>
      <c r="C1853" s="38">
        <v>45227</v>
      </c>
      <c r="D1853" t="s">
        <v>4319</v>
      </c>
      <c r="E1853">
        <v>6</v>
      </c>
      <c r="F1853" t="s">
        <v>36</v>
      </c>
      <c r="G1853">
        <v>23</v>
      </c>
      <c r="H1853">
        <v>23</v>
      </c>
      <c r="I1853">
        <v>901833</v>
      </c>
      <c r="J1853">
        <v>23001829</v>
      </c>
      <c r="K1853">
        <v>23001115</v>
      </c>
      <c r="L1853">
        <f t="shared" si="84"/>
        <v>30</v>
      </c>
      <c r="M1853">
        <f t="shared" si="85"/>
        <v>23001829</v>
      </c>
      <c r="N1853" t="str">
        <f t="shared" si="86"/>
        <v>23001829_292573</v>
      </c>
      <c r="O1853" t="e">
        <f>VLOOKUP(M1853,Sheet3!$H$2:$H$8,1,0)</f>
        <v>#N/A</v>
      </c>
    </row>
    <row r="1854" spans="1:15" x14ac:dyDescent="0.25">
      <c r="A1854">
        <v>292573</v>
      </c>
      <c r="B1854">
        <v>1204</v>
      </c>
      <c r="C1854" s="38">
        <v>45227</v>
      </c>
      <c r="D1854" t="s">
        <v>4320</v>
      </c>
      <c r="E1854">
        <v>11.6</v>
      </c>
      <c r="F1854" t="s">
        <v>36</v>
      </c>
      <c r="G1854">
        <v>23</v>
      </c>
      <c r="H1854">
        <v>23</v>
      </c>
      <c r="I1854">
        <v>901833</v>
      </c>
      <c r="J1854">
        <v>23001992</v>
      </c>
      <c r="K1854">
        <v>23001136</v>
      </c>
      <c r="L1854">
        <f t="shared" si="84"/>
        <v>30</v>
      </c>
      <c r="M1854">
        <f t="shared" si="85"/>
        <v>23001992</v>
      </c>
      <c r="N1854" t="str">
        <f t="shared" si="86"/>
        <v>23001992_292573</v>
      </c>
      <c r="O1854" t="e">
        <f>VLOOKUP(M1854,Sheet3!$H$2:$H$8,1,0)</f>
        <v>#N/A</v>
      </c>
    </row>
    <row r="1855" spans="1:15" x14ac:dyDescent="0.25">
      <c r="A1855">
        <v>292573</v>
      </c>
      <c r="B1855">
        <v>1204</v>
      </c>
      <c r="C1855" s="38">
        <v>45245</v>
      </c>
      <c r="D1855" t="s">
        <v>4321</v>
      </c>
      <c r="E1855">
        <v>-706</v>
      </c>
      <c r="F1855" t="s">
        <v>36</v>
      </c>
      <c r="G1855">
        <v>23</v>
      </c>
      <c r="H1855">
        <v>23</v>
      </c>
      <c r="I1855">
        <v>902680</v>
      </c>
      <c r="J1855">
        <v>23002076</v>
      </c>
      <c r="K1855">
        <v>23001156</v>
      </c>
      <c r="L1855">
        <f t="shared" si="84"/>
        <v>30</v>
      </c>
      <c r="M1855">
        <f t="shared" si="85"/>
        <v>23002076</v>
      </c>
      <c r="N1855" t="str">
        <f t="shared" si="86"/>
        <v>23002076_292573</v>
      </c>
      <c r="O1855" t="e">
        <f>VLOOKUP(M1855,Sheet3!$H$2:$H$8,1,0)</f>
        <v>#N/A</v>
      </c>
    </row>
    <row r="1856" spans="1:15" x14ac:dyDescent="0.25">
      <c r="A1856">
        <v>292573</v>
      </c>
      <c r="B1856">
        <v>1204</v>
      </c>
      <c r="C1856" s="38">
        <v>45245</v>
      </c>
      <c r="D1856" t="s">
        <v>4321</v>
      </c>
      <c r="E1856">
        <v>706</v>
      </c>
      <c r="F1856" t="s">
        <v>36</v>
      </c>
      <c r="G1856">
        <v>23</v>
      </c>
      <c r="H1856">
        <v>23</v>
      </c>
      <c r="I1856">
        <v>902680</v>
      </c>
      <c r="J1856">
        <v>23002076</v>
      </c>
      <c r="K1856">
        <v>23001156</v>
      </c>
      <c r="L1856">
        <f t="shared" si="84"/>
        <v>30</v>
      </c>
      <c r="M1856">
        <f t="shared" si="85"/>
        <v>23002076</v>
      </c>
      <c r="N1856" t="str">
        <f t="shared" si="86"/>
        <v>23002076_292573</v>
      </c>
      <c r="O1856" t="e">
        <f>VLOOKUP(M1856,Sheet3!$H$2:$H$8,1,0)</f>
        <v>#N/A</v>
      </c>
    </row>
    <row r="1857" spans="1:15" x14ac:dyDescent="0.25">
      <c r="A1857">
        <v>292573</v>
      </c>
      <c r="B1857">
        <v>1204</v>
      </c>
      <c r="C1857" s="38">
        <v>45245</v>
      </c>
      <c r="D1857" t="s">
        <v>4321</v>
      </c>
      <c r="E1857">
        <v>706</v>
      </c>
      <c r="F1857" t="s">
        <v>36</v>
      </c>
      <c r="G1857">
        <v>23</v>
      </c>
      <c r="H1857">
        <v>23</v>
      </c>
      <c r="I1857">
        <v>902680</v>
      </c>
      <c r="J1857">
        <v>23002076</v>
      </c>
      <c r="K1857">
        <v>23001156</v>
      </c>
      <c r="L1857">
        <f t="shared" si="84"/>
        <v>30</v>
      </c>
      <c r="M1857">
        <f t="shared" si="85"/>
        <v>23002076</v>
      </c>
      <c r="N1857" t="str">
        <f t="shared" si="86"/>
        <v>23002076_292573</v>
      </c>
      <c r="O1857" t="e">
        <f>VLOOKUP(M1857,Sheet3!$H$2:$H$8,1,0)</f>
        <v>#N/A</v>
      </c>
    </row>
    <row r="1858" spans="1:15" x14ac:dyDescent="0.25">
      <c r="A1858">
        <v>292573</v>
      </c>
      <c r="B1858">
        <v>1204</v>
      </c>
      <c r="C1858" s="38">
        <v>45245</v>
      </c>
      <c r="D1858" t="s">
        <v>4322</v>
      </c>
      <c r="E1858">
        <v>63.1</v>
      </c>
      <c r="F1858" t="s">
        <v>36</v>
      </c>
      <c r="G1858">
        <v>23</v>
      </c>
      <c r="H1858">
        <v>23</v>
      </c>
      <c r="I1858">
        <v>902680</v>
      </c>
      <c r="J1858">
        <v>23002077</v>
      </c>
      <c r="K1858">
        <v>23001156</v>
      </c>
      <c r="L1858">
        <f t="shared" si="84"/>
        <v>30</v>
      </c>
      <c r="M1858">
        <f t="shared" si="85"/>
        <v>23002077</v>
      </c>
      <c r="N1858" t="str">
        <f t="shared" si="86"/>
        <v>23002077_292573</v>
      </c>
      <c r="O1858" t="e">
        <f>VLOOKUP(M1858,Sheet3!$H$2:$H$8,1,0)</f>
        <v>#N/A</v>
      </c>
    </row>
    <row r="1859" spans="1:15" x14ac:dyDescent="0.25">
      <c r="A1859">
        <v>292573</v>
      </c>
      <c r="B1859">
        <v>1204</v>
      </c>
      <c r="C1859" s="38">
        <v>45245</v>
      </c>
      <c r="D1859" t="s">
        <v>4322</v>
      </c>
      <c r="E1859">
        <v>63.1</v>
      </c>
      <c r="F1859" t="s">
        <v>36</v>
      </c>
      <c r="G1859">
        <v>23</v>
      </c>
      <c r="H1859">
        <v>23</v>
      </c>
      <c r="I1859">
        <v>902680</v>
      </c>
      <c r="J1859">
        <v>23002077</v>
      </c>
      <c r="K1859">
        <v>23001156</v>
      </c>
      <c r="L1859">
        <f t="shared" si="84"/>
        <v>30</v>
      </c>
      <c r="M1859">
        <f t="shared" si="85"/>
        <v>23002077</v>
      </c>
      <c r="N1859" t="str">
        <f t="shared" si="86"/>
        <v>23002077_292573</v>
      </c>
      <c r="O1859" t="e">
        <f>VLOOKUP(M1859,Sheet3!$H$2:$H$8,1,0)</f>
        <v>#N/A</v>
      </c>
    </row>
    <row r="1860" spans="1:15" x14ac:dyDescent="0.25">
      <c r="A1860">
        <v>292573</v>
      </c>
      <c r="B1860">
        <v>1204</v>
      </c>
      <c r="C1860" s="38">
        <v>45245</v>
      </c>
      <c r="D1860" t="s">
        <v>4322</v>
      </c>
      <c r="E1860">
        <v>-63.1</v>
      </c>
      <c r="F1860" t="s">
        <v>36</v>
      </c>
      <c r="G1860">
        <v>23</v>
      </c>
      <c r="H1860">
        <v>23</v>
      </c>
      <c r="I1860">
        <v>902680</v>
      </c>
      <c r="J1860">
        <v>23002077</v>
      </c>
      <c r="K1860">
        <v>23001156</v>
      </c>
      <c r="L1860">
        <f t="shared" si="84"/>
        <v>30</v>
      </c>
      <c r="M1860">
        <f t="shared" si="85"/>
        <v>23002077</v>
      </c>
      <c r="N1860" t="str">
        <f t="shared" si="86"/>
        <v>23002077_292573</v>
      </c>
      <c r="O1860" t="e">
        <f>VLOOKUP(M1860,Sheet3!$H$2:$H$8,1,0)</f>
        <v>#N/A</v>
      </c>
    </row>
    <row r="1861" spans="1:15" x14ac:dyDescent="0.25">
      <c r="A1861">
        <v>292573</v>
      </c>
      <c r="B1861">
        <v>1204</v>
      </c>
      <c r="C1861" s="38">
        <v>45258</v>
      </c>
      <c r="D1861" t="s">
        <v>4323</v>
      </c>
      <c r="E1861">
        <v>97.9</v>
      </c>
      <c r="F1861" t="s">
        <v>36</v>
      </c>
      <c r="G1861">
        <v>23</v>
      </c>
      <c r="H1861">
        <v>23</v>
      </c>
      <c r="I1861">
        <v>903459</v>
      </c>
      <c r="J1861">
        <v>23002077</v>
      </c>
      <c r="K1861">
        <v>23001156</v>
      </c>
      <c r="L1861">
        <f t="shared" si="84"/>
        <v>30</v>
      </c>
      <c r="M1861">
        <f t="shared" si="85"/>
        <v>23002077</v>
      </c>
      <c r="N1861" t="str">
        <f t="shared" si="86"/>
        <v>23002077_292573</v>
      </c>
      <c r="O1861" t="e">
        <f>VLOOKUP(M1861,Sheet3!$H$2:$H$8,1,0)</f>
        <v>#N/A</v>
      </c>
    </row>
    <row r="1862" spans="1:15" x14ac:dyDescent="0.25">
      <c r="A1862">
        <v>292573</v>
      </c>
      <c r="B1862">
        <v>1204</v>
      </c>
      <c r="C1862" s="38">
        <v>45258</v>
      </c>
      <c r="D1862" t="s">
        <v>4323</v>
      </c>
      <c r="E1862">
        <v>2.8</v>
      </c>
      <c r="F1862" t="s">
        <v>36</v>
      </c>
      <c r="G1862">
        <v>23</v>
      </c>
      <c r="H1862">
        <v>23</v>
      </c>
      <c r="I1862">
        <v>903459</v>
      </c>
      <c r="J1862">
        <v>23002077</v>
      </c>
      <c r="K1862">
        <v>23001156</v>
      </c>
      <c r="L1862">
        <f t="shared" si="84"/>
        <v>30</v>
      </c>
      <c r="M1862">
        <f t="shared" si="85"/>
        <v>23002077</v>
      </c>
      <c r="N1862" t="str">
        <f t="shared" si="86"/>
        <v>23002077_292573</v>
      </c>
      <c r="O1862" t="e">
        <f>VLOOKUP(M1862,Sheet3!$H$2:$H$8,1,0)</f>
        <v>#N/A</v>
      </c>
    </row>
    <row r="1863" spans="1:15" x14ac:dyDescent="0.25">
      <c r="A1863">
        <v>292573</v>
      </c>
      <c r="B1863">
        <v>1204</v>
      </c>
      <c r="C1863" s="38">
        <v>45258</v>
      </c>
      <c r="D1863" t="s">
        <v>4324</v>
      </c>
      <c r="E1863">
        <v>1279</v>
      </c>
      <c r="F1863" t="s">
        <v>36</v>
      </c>
      <c r="G1863">
        <v>23</v>
      </c>
      <c r="H1863">
        <v>23</v>
      </c>
      <c r="I1863">
        <v>903459</v>
      </c>
      <c r="J1863">
        <v>23002190</v>
      </c>
      <c r="K1863">
        <v>23001167</v>
      </c>
      <c r="L1863">
        <f t="shared" si="84"/>
        <v>30</v>
      </c>
      <c r="M1863">
        <f t="shared" si="85"/>
        <v>23002190</v>
      </c>
      <c r="N1863" t="str">
        <f t="shared" si="86"/>
        <v>23002190_292573</v>
      </c>
      <c r="O1863" t="e">
        <f>VLOOKUP(M1863,Sheet3!$H$2:$H$8,1,0)</f>
        <v>#N/A</v>
      </c>
    </row>
    <row r="1864" spans="1:15" x14ac:dyDescent="0.25">
      <c r="A1864">
        <v>292573</v>
      </c>
      <c r="B1864">
        <v>1204</v>
      </c>
      <c r="C1864" s="38">
        <v>45258</v>
      </c>
      <c r="D1864" t="s">
        <v>4325</v>
      </c>
      <c r="E1864">
        <v>15</v>
      </c>
      <c r="F1864" t="s">
        <v>36</v>
      </c>
      <c r="G1864">
        <v>23</v>
      </c>
      <c r="H1864">
        <v>23</v>
      </c>
      <c r="I1864">
        <v>903459</v>
      </c>
      <c r="J1864">
        <v>23002247</v>
      </c>
      <c r="K1864">
        <v>23001167</v>
      </c>
      <c r="L1864">
        <f t="shared" ref="L1864:L1927" si="87">LEN(D1864)</f>
        <v>30</v>
      </c>
      <c r="M1864">
        <f t="shared" ref="M1864:M1927" si="88">IF(L1864&lt;=7,D1864,J1864)</f>
        <v>23002247</v>
      </c>
      <c r="N1864" t="str">
        <f t="shared" ref="N1864:N1927" si="89">CONCATENATE(M1864,"_",A1864)</f>
        <v>23002247_292573</v>
      </c>
      <c r="O1864" t="e">
        <f>VLOOKUP(M1864,Sheet3!$H$2:$H$8,1,0)</f>
        <v>#N/A</v>
      </c>
    </row>
    <row r="1865" spans="1:15" x14ac:dyDescent="0.25">
      <c r="A1865">
        <v>292573</v>
      </c>
      <c r="B1865">
        <v>1204</v>
      </c>
      <c r="C1865" s="38">
        <v>45258</v>
      </c>
      <c r="D1865" t="s">
        <v>4325</v>
      </c>
      <c r="E1865">
        <v>225</v>
      </c>
      <c r="F1865" t="s">
        <v>36</v>
      </c>
      <c r="G1865">
        <v>23</v>
      </c>
      <c r="H1865">
        <v>23</v>
      </c>
      <c r="I1865">
        <v>903459</v>
      </c>
      <c r="J1865">
        <v>23002247</v>
      </c>
      <c r="K1865">
        <v>23001167</v>
      </c>
      <c r="L1865">
        <f t="shared" si="87"/>
        <v>30</v>
      </c>
      <c r="M1865">
        <f t="shared" si="88"/>
        <v>23002247</v>
      </c>
      <c r="N1865" t="str">
        <f t="shared" si="89"/>
        <v>23002247_292573</v>
      </c>
      <c r="O1865" t="e">
        <f>VLOOKUP(M1865,Sheet3!$H$2:$H$8,1,0)</f>
        <v>#N/A</v>
      </c>
    </row>
    <row r="1866" spans="1:15" x14ac:dyDescent="0.25">
      <c r="A1866">
        <v>292573</v>
      </c>
      <c r="B1866">
        <v>1204</v>
      </c>
      <c r="C1866" s="38">
        <v>45331</v>
      </c>
      <c r="D1866" t="s">
        <v>4326</v>
      </c>
      <c r="E1866">
        <v>719</v>
      </c>
      <c r="F1866" t="s">
        <v>36</v>
      </c>
      <c r="G1866">
        <v>23</v>
      </c>
      <c r="H1866">
        <v>24</v>
      </c>
      <c r="I1866">
        <v>602417</v>
      </c>
      <c r="J1866">
        <v>23002542</v>
      </c>
      <c r="K1866">
        <v>23001224</v>
      </c>
      <c r="L1866">
        <f t="shared" si="87"/>
        <v>30</v>
      </c>
      <c r="M1866">
        <f t="shared" si="88"/>
        <v>23002542</v>
      </c>
      <c r="N1866" t="str">
        <f t="shared" si="89"/>
        <v>23002542_292573</v>
      </c>
      <c r="O1866" t="e">
        <f>VLOOKUP(M1866,Sheet3!$H$2:$H$8,1,0)</f>
        <v>#N/A</v>
      </c>
    </row>
    <row r="1867" spans="1:15" x14ac:dyDescent="0.25">
      <c r="A1867">
        <v>292573</v>
      </c>
      <c r="B1867">
        <v>1204</v>
      </c>
      <c r="C1867" s="38">
        <v>45331</v>
      </c>
      <c r="D1867" t="s">
        <v>4326</v>
      </c>
      <c r="E1867">
        <v>8.8000000000000007</v>
      </c>
      <c r="F1867" t="s">
        <v>36</v>
      </c>
      <c r="G1867">
        <v>23</v>
      </c>
      <c r="H1867">
        <v>24</v>
      </c>
      <c r="I1867">
        <v>602417</v>
      </c>
      <c r="J1867">
        <v>23002542</v>
      </c>
      <c r="K1867">
        <v>23001224</v>
      </c>
      <c r="L1867">
        <f t="shared" si="87"/>
        <v>30</v>
      </c>
      <c r="M1867">
        <f t="shared" si="88"/>
        <v>23002542</v>
      </c>
      <c r="N1867" t="str">
        <f t="shared" si="89"/>
        <v>23002542_292573</v>
      </c>
      <c r="O1867" t="e">
        <f>VLOOKUP(M1867,Sheet3!$H$2:$H$8,1,0)</f>
        <v>#N/A</v>
      </c>
    </row>
    <row r="1868" spans="1:15" x14ac:dyDescent="0.25">
      <c r="A1868">
        <v>292573</v>
      </c>
      <c r="B1868">
        <v>1204</v>
      </c>
      <c r="C1868" s="38">
        <v>45331</v>
      </c>
      <c r="D1868" t="s">
        <v>4327</v>
      </c>
      <c r="E1868">
        <v>161</v>
      </c>
      <c r="F1868" t="s">
        <v>36</v>
      </c>
      <c r="G1868">
        <v>23</v>
      </c>
      <c r="H1868">
        <v>24</v>
      </c>
      <c r="I1868">
        <v>602417</v>
      </c>
      <c r="J1868">
        <v>23002544</v>
      </c>
      <c r="K1868">
        <v>23001224</v>
      </c>
      <c r="L1868">
        <f t="shared" si="87"/>
        <v>30</v>
      </c>
      <c r="M1868">
        <f t="shared" si="88"/>
        <v>23002544</v>
      </c>
      <c r="N1868" t="str">
        <f t="shared" si="89"/>
        <v>23002544_292573</v>
      </c>
      <c r="O1868" t="e">
        <f>VLOOKUP(M1868,Sheet3!$H$2:$H$8,1,0)</f>
        <v>#N/A</v>
      </c>
    </row>
    <row r="1869" spans="1:15" x14ac:dyDescent="0.25">
      <c r="A1869">
        <v>292573</v>
      </c>
      <c r="B1869">
        <v>1204</v>
      </c>
      <c r="C1869" s="38">
        <v>45348</v>
      </c>
      <c r="D1869" t="s">
        <v>4328</v>
      </c>
      <c r="E1869">
        <v>892</v>
      </c>
      <c r="F1869" t="s">
        <v>36</v>
      </c>
      <c r="G1869">
        <v>23</v>
      </c>
      <c r="H1869">
        <v>24</v>
      </c>
      <c r="I1869">
        <v>603194</v>
      </c>
      <c r="J1869">
        <v>24001087</v>
      </c>
      <c r="K1869">
        <v>24001005</v>
      </c>
      <c r="L1869">
        <f t="shared" si="87"/>
        <v>30</v>
      </c>
      <c r="M1869">
        <f t="shared" si="88"/>
        <v>24001087</v>
      </c>
      <c r="N1869" t="str">
        <f t="shared" si="89"/>
        <v>24001087_292573</v>
      </c>
      <c r="O1869" t="e">
        <f>VLOOKUP(M1869,Sheet3!$H$2:$H$8,1,0)</f>
        <v>#N/A</v>
      </c>
    </row>
    <row r="1870" spans="1:15" x14ac:dyDescent="0.25">
      <c r="A1870">
        <v>292573</v>
      </c>
      <c r="B1870">
        <v>1204</v>
      </c>
      <c r="C1870" s="38">
        <v>45348</v>
      </c>
      <c r="D1870" t="s">
        <v>4328</v>
      </c>
      <c r="E1870">
        <v>8.6</v>
      </c>
      <c r="F1870" t="s">
        <v>36</v>
      </c>
      <c r="G1870">
        <v>23</v>
      </c>
      <c r="H1870">
        <v>24</v>
      </c>
      <c r="I1870">
        <v>603194</v>
      </c>
      <c r="J1870">
        <v>24001087</v>
      </c>
      <c r="K1870">
        <v>24001005</v>
      </c>
      <c r="L1870">
        <f t="shared" si="87"/>
        <v>30</v>
      </c>
      <c r="M1870">
        <f t="shared" si="88"/>
        <v>24001087</v>
      </c>
      <c r="N1870" t="str">
        <f t="shared" si="89"/>
        <v>24001087_292573</v>
      </c>
      <c r="O1870" t="e">
        <f>VLOOKUP(M1870,Sheet3!$H$2:$H$8,1,0)</f>
        <v>#N/A</v>
      </c>
    </row>
    <row r="1871" spans="1:15" x14ac:dyDescent="0.25">
      <c r="A1871">
        <v>292573</v>
      </c>
      <c r="B1871">
        <v>1204</v>
      </c>
      <c r="C1871" s="38">
        <v>45348</v>
      </c>
      <c r="D1871" t="s">
        <v>4329</v>
      </c>
      <c r="E1871">
        <v>12</v>
      </c>
      <c r="F1871" t="s">
        <v>36</v>
      </c>
      <c r="G1871">
        <v>23</v>
      </c>
      <c r="H1871">
        <v>24</v>
      </c>
      <c r="I1871">
        <v>603194</v>
      </c>
      <c r="J1871">
        <v>24001131</v>
      </c>
      <c r="K1871">
        <v>24001033</v>
      </c>
      <c r="L1871">
        <f t="shared" si="87"/>
        <v>30</v>
      </c>
      <c r="M1871">
        <f t="shared" si="88"/>
        <v>24001131</v>
      </c>
      <c r="N1871" t="str">
        <f t="shared" si="89"/>
        <v>24001131_292573</v>
      </c>
      <c r="O1871" t="e">
        <f>VLOOKUP(M1871,Sheet3!$H$2:$H$8,1,0)</f>
        <v>#N/A</v>
      </c>
    </row>
    <row r="1872" spans="1:15" x14ac:dyDescent="0.25">
      <c r="A1872">
        <v>292573</v>
      </c>
      <c r="B1872">
        <v>1204</v>
      </c>
      <c r="C1872" s="38">
        <v>45348</v>
      </c>
      <c r="D1872" t="s">
        <v>4329</v>
      </c>
      <c r="E1872">
        <v>1092</v>
      </c>
      <c r="F1872" t="s">
        <v>36</v>
      </c>
      <c r="G1872">
        <v>23</v>
      </c>
      <c r="H1872">
        <v>24</v>
      </c>
      <c r="I1872">
        <v>603194</v>
      </c>
      <c r="J1872">
        <v>24001131</v>
      </c>
      <c r="K1872">
        <v>24001033</v>
      </c>
      <c r="L1872">
        <f t="shared" si="87"/>
        <v>30</v>
      </c>
      <c r="M1872">
        <f t="shared" si="88"/>
        <v>24001131</v>
      </c>
      <c r="N1872" t="str">
        <f t="shared" si="89"/>
        <v>24001131_292573</v>
      </c>
      <c r="O1872" t="e">
        <f>VLOOKUP(M1872,Sheet3!$H$2:$H$8,1,0)</f>
        <v>#N/A</v>
      </c>
    </row>
    <row r="1873" spans="1:15" x14ac:dyDescent="0.25">
      <c r="A1873">
        <v>292573</v>
      </c>
      <c r="B1873">
        <v>1204</v>
      </c>
      <c r="C1873" s="38">
        <v>45348</v>
      </c>
      <c r="D1873" t="s">
        <v>4330</v>
      </c>
      <c r="E1873">
        <v>161</v>
      </c>
      <c r="F1873" t="s">
        <v>36</v>
      </c>
      <c r="G1873">
        <v>23</v>
      </c>
      <c r="H1873">
        <v>24</v>
      </c>
      <c r="I1873">
        <v>603194</v>
      </c>
      <c r="J1873">
        <v>24001132</v>
      </c>
      <c r="K1873">
        <v>24001033</v>
      </c>
      <c r="L1873">
        <f t="shared" si="87"/>
        <v>30</v>
      </c>
      <c r="M1873">
        <f t="shared" si="88"/>
        <v>24001132</v>
      </c>
      <c r="N1873" t="str">
        <f t="shared" si="89"/>
        <v>24001132_292573</v>
      </c>
      <c r="O1873" t="e">
        <f>VLOOKUP(M1873,Sheet3!$H$2:$H$8,1,0)</f>
        <v>#N/A</v>
      </c>
    </row>
    <row r="1874" spans="1:15" x14ac:dyDescent="0.25">
      <c r="A1874">
        <v>292573</v>
      </c>
      <c r="B1874">
        <v>1204</v>
      </c>
      <c r="C1874" s="38">
        <v>45408</v>
      </c>
      <c r="D1874" t="s">
        <v>4331</v>
      </c>
      <c r="E1874">
        <v>456</v>
      </c>
      <c r="F1874" t="s">
        <v>36</v>
      </c>
      <c r="G1874">
        <v>23</v>
      </c>
      <c r="H1874">
        <v>24</v>
      </c>
      <c r="I1874">
        <v>607135</v>
      </c>
      <c r="J1874">
        <v>24001282</v>
      </c>
      <c r="K1874">
        <v>24001052</v>
      </c>
      <c r="L1874">
        <f t="shared" si="87"/>
        <v>30</v>
      </c>
      <c r="M1874">
        <f t="shared" si="88"/>
        <v>24001282</v>
      </c>
      <c r="N1874" t="str">
        <f t="shared" si="89"/>
        <v>24001282_292573</v>
      </c>
      <c r="O1874" t="e">
        <f>VLOOKUP(M1874,Sheet3!$H$2:$H$8,1,0)</f>
        <v>#N/A</v>
      </c>
    </row>
    <row r="1875" spans="1:15" x14ac:dyDescent="0.25">
      <c r="A1875">
        <v>292573</v>
      </c>
      <c r="B1875">
        <v>1204</v>
      </c>
      <c r="C1875" s="38">
        <v>45408</v>
      </c>
      <c r="D1875" t="s">
        <v>4331</v>
      </c>
      <c r="E1875">
        <v>456</v>
      </c>
      <c r="F1875" t="s">
        <v>36</v>
      </c>
      <c r="G1875">
        <v>23</v>
      </c>
      <c r="H1875">
        <v>24</v>
      </c>
      <c r="I1875">
        <v>607135</v>
      </c>
      <c r="J1875">
        <v>24001282</v>
      </c>
      <c r="K1875">
        <v>24001052</v>
      </c>
      <c r="L1875">
        <f t="shared" si="87"/>
        <v>30</v>
      </c>
      <c r="M1875">
        <f t="shared" si="88"/>
        <v>24001282</v>
      </c>
      <c r="N1875" t="str">
        <f t="shared" si="89"/>
        <v>24001282_292573</v>
      </c>
      <c r="O1875" t="e">
        <f>VLOOKUP(M1875,Sheet3!$H$2:$H$8,1,0)</f>
        <v>#N/A</v>
      </c>
    </row>
    <row r="1876" spans="1:15" x14ac:dyDescent="0.25">
      <c r="A1876">
        <v>292573</v>
      </c>
      <c r="B1876">
        <v>1204</v>
      </c>
      <c r="C1876" s="38">
        <v>45408</v>
      </c>
      <c r="D1876" t="s">
        <v>4331</v>
      </c>
      <c r="E1876">
        <v>4.5</v>
      </c>
      <c r="F1876" t="s">
        <v>36</v>
      </c>
      <c r="G1876">
        <v>23</v>
      </c>
      <c r="H1876">
        <v>24</v>
      </c>
      <c r="I1876">
        <v>607135</v>
      </c>
      <c r="J1876">
        <v>24001282</v>
      </c>
      <c r="K1876">
        <v>24001052</v>
      </c>
      <c r="L1876">
        <f t="shared" si="87"/>
        <v>30</v>
      </c>
      <c r="M1876">
        <f t="shared" si="88"/>
        <v>24001282</v>
      </c>
      <c r="N1876" t="str">
        <f t="shared" si="89"/>
        <v>24001282_292573</v>
      </c>
      <c r="O1876" t="e">
        <f>VLOOKUP(M1876,Sheet3!$H$2:$H$8,1,0)</f>
        <v>#N/A</v>
      </c>
    </row>
    <row r="1877" spans="1:15" x14ac:dyDescent="0.25">
      <c r="A1877">
        <v>292573</v>
      </c>
      <c r="B1877">
        <v>1204</v>
      </c>
      <c r="C1877" s="38">
        <v>45408</v>
      </c>
      <c r="D1877" t="s">
        <v>4331</v>
      </c>
      <c r="E1877">
        <v>4.5</v>
      </c>
      <c r="F1877" t="s">
        <v>36</v>
      </c>
      <c r="G1877">
        <v>23</v>
      </c>
      <c r="H1877">
        <v>24</v>
      </c>
      <c r="I1877">
        <v>607135</v>
      </c>
      <c r="J1877">
        <v>24001282</v>
      </c>
      <c r="K1877">
        <v>24001052</v>
      </c>
      <c r="L1877">
        <f t="shared" si="87"/>
        <v>30</v>
      </c>
      <c r="M1877">
        <f t="shared" si="88"/>
        <v>24001282</v>
      </c>
      <c r="N1877" t="str">
        <f t="shared" si="89"/>
        <v>24001282_292573</v>
      </c>
      <c r="O1877" t="e">
        <f>VLOOKUP(M1877,Sheet3!$H$2:$H$8,1,0)</f>
        <v>#N/A</v>
      </c>
    </row>
    <row r="1878" spans="1:15" x14ac:dyDescent="0.25">
      <c r="A1878">
        <v>292573</v>
      </c>
      <c r="B1878">
        <v>1204</v>
      </c>
      <c r="C1878" s="38">
        <v>45408</v>
      </c>
      <c r="D1878" t="s">
        <v>4331</v>
      </c>
      <c r="E1878">
        <v>-456</v>
      </c>
      <c r="F1878" t="s">
        <v>36</v>
      </c>
      <c r="G1878">
        <v>23</v>
      </c>
      <c r="H1878">
        <v>24</v>
      </c>
      <c r="I1878">
        <v>607135</v>
      </c>
      <c r="J1878">
        <v>24001282</v>
      </c>
      <c r="K1878">
        <v>24001052</v>
      </c>
      <c r="L1878">
        <f t="shared" si="87"/>
        <v>30</v>
      </c>
      <c r="M1878">
        <f t="shared" si="88"/>
        <v>24001282</v>
      </c>
      <c r="N1878" t="str">
        <f t="shared" si="89"/>
        <v>24001282_292573</v>
      </c>
      <c r="O1878" t="e">
        <f>VLOOKUP(M1878,Sheet3!$H$2:$H$8,1,0)</f>
        <v>#N/A</v>
      </c>
    </row>
    <row r="1879" spans="1:15" x14ac:dyDescent="0.25">
      <c r="A1879">
        <v>292573</v>
      </c>
      <c r="B1879">
        <v>1204</v>
      </c>
      <c r="C1879" s="38">
        <v>45408</v>
      </c>
      <c r="D1879" t="s">
        <v>4331</v>
      </c>
      <c r="E1879">
        <v>-4.5</v>
      </c>
      <c r="F1879" t="s">
        <v>36</v>
      </c>
      <c r="G1879">
        <v>23</v>
      </c>
      <c r="H1879">
        <v>24</v>
      </c>
      <c r="I1879">
        <v>607135</v>
      </c>
      <c r="J1879">
        <v>24001282</v>
      </c>
      <c r="K1879">
        <v>24001052</v>
      </c>
      <c r="L1879">
        <f t="shared" si="87"/>
        <v>30</v>
      </c>
      <c r="M1879">
        <f t="shared" si="88"/>
        <v>24001282</v>
      </c>
      <c r="N1879" t="str">
        <f t="shared" si="89"/>
        <v>24001282_292573</v>
      </c>
      <c r="O1879" t="e">
        <f>VLOOKUP(M1879,Sheet3!$H$2:$H$8,1,0)</f>
        <v>#N/A</v>
      </c>
    </row>
    <row r="1880" spans="1:15" x14ac:dyDescent="0.25">
      <c r="A1880">
        <v>292573</v>
      </c>
      <c r="B1880">
        <v>1204</v>
      </c>
      <c r="C1880" s="38">
        <v>45408</v>
      </c>
      <c r="D1880" t="s">
        <v>4332</v>
      </c>
      <c r="E1880">
        <v>105</v>
      </c>
      <c r="F1880" t="s">
        <v>36</v>
      </c>
      <c r="G1880">
        <v>23</v>
      </c>
      <c r="H1880">
        <v>24</v>
      </c>
      <c r="I1880">
        <v>607135</v>
      </c>
      <c r="J1880">
        <v>24001345</v>
      </c>
      <c r="K1880">
        <v>24001058</v>
      </c>
      <c r="L1880">
        <f t="shared" si="87"/>
        <v>30</v>
      </c>
      <c r="M1880">
        <f t="shared" si="88"/>
        <v>24001345</v>
      </c>
      <c r="N1880" t="str">
        <f t="shared" si="89"/>
        <v>24001345_292573</v>
      </c>
      <c r="O1880" t="e">
        <f>VLOOKUP(M1880,Sheet3!$H$2:$H$8,1,0)</f>
        <v>#N/A</v>
      </c>
    </row>
    <row r="1881" spans="1:15" x14ac:dyDescent="0.25">
      <c r="A1881">
        <v>292573</v>
      </c>
      <c r="B1881">
        <v>1204</v>
      </c>
      <c r="C1881" s="38">
        <v>45436</v>
      </c>
      <c r="D1881" t="s">
        <v>4333</v>
      </c>
      <c r="E1881">
        <v>544</v>
      </c>
      <c r="F1881" t="s">
        <v>36</v>
      </c>
      <c r="G1881">
        <v>23</v>
      </c>
      <c r="H1881">
        <v>24</v>
      </c>
      <c r="I1881">
        <v>608985</v>
      </c>
      <c r="J1881">
        <v>24001467</v>
      </c>
      <c r="K1881">
        <v>24001074</v>
      </c>
      <c r="L1881">
        <f t="shared" si="87"/>
        <v>30</v>
      </c>
      <c r="M1881">
        <f t="shared" si="88"/>
        <v>24001467</v>
      </c>
      <c r="N1881" t="str">
        <f t="shared" si="89"/>
        <v>24001467_292573</v>
      </c>
      <c r="O1881" t="e">
        <f>VLOOKUP(M1881,Sheet3!$H$2:$H$8,1,0)</f>
        <v>#N/A</v>
      </c>
    </row>
    <row r="1882" spans="1:15" x14ac:dyDescent="0.25">
      <c r="A1882">
        <v>292573</v>
      </c>
      <c r="B1882">
        <v>1204</v>
      </c>
      <c r="C1882" s="38">
        <v>45436</v>
      </c>
      <c r="D1882" t="s">
        <v>4333</v>
      </c>
      <c r="E1882">
        <v>6.7</v>
      </c>
      <c r="F1882" t="s">
        <v>36</v>
      </c>
      <c r="G1882">
        <v>23</v>
      </c>
      <c r="H1882">
        <v>24</v>
      </c>
      <c r="I1882">
        <v>608985</v>
      </c>
      <c r="J1882">
        <v>24001467</v>
      </c>
      <c r="K1882">
        <v>24001074</v>
      </c>
      <c r="L1882">
        <f t="shared" si="87"/>
        <v>30</v>
      </c>
      <c r="M1882">
        <f t="shared" si="88"/>
        <v>24001467</v>
      </c>
      <c r="N1882" t="str">
        <f t="shared" si="89"/>
        <v>24001467_292573</v>
      </c>
      <c r="O1882" t="e">
        <f>VLOOKUP(M1882,Sheet3!$H$2:$H$8,1,0)</f>
        <v>#N/A</v>
      </c>
    </row>
    <row r="1883" spans="1:15" x14ac:dyDescent="0.25">
      <c r="A1883">
        <v>292573</v>
      </c>
      <c r="B1883">
        <v>1204</v>
      </c>
      <c r="C1883" s="38">
        <v>45436</v>
      </c>
      <c r="D1883" t="s">
        <v>4334</v>
      </c>
      <c r="E1883">
        <v>306</v>
      </c>
      <c r="F1883" t="s">
        <v>36</v>
      </c>
      <c r="G1883">
        <v>23</v>
      </c>
      <c r="H1883">
        <v>24</v>
      </c>
      <c r="I1883">
        <v>608985</v>
      </c>
      <c r="J1883">
        <v>24001468</v>
      </c>
      <c r="K1883">
        <v>24001074</v>
      </c>
      <c r="L1883">
        <f t="shared" si="87"/>
        <v>30</v>
      </c>
      <c r="M1883">
        <f t="shared" si="88"/>
        <v>24001468</v>
      </c>
      <c r="N1883" t="str">
        <f t="shared" si="89"/>
        <v>24001468_292573</v>
      </c>
      <c r="O1883" t="e">
        <f>VLOOKUP(M1883,Sheet3!$H$2:$H$8,1,0)</f>
        <v>#N/A</v>
      </c>
    </row>
    <row r="1884" spans="1:15" x14ac:dyDescent="0.25">
      <c r="A1884">
        <v>292578</v>
      </c>
      <c r="B1884">
        <v>1204</v>
      </c>
      <c r="C1884" s="38">
        <v>45194</v>
      </c>
      <c r="D1884" t="s">
        <v>4314</v>
      </c>
      <c r="E1884">
        <v>1705.2</v>
      </c>
      <c r="F1884" t="s">
        <v>36</v>
      </c>
      <c r="G1884">
        <v>23</v>
      </c>
      <c r="H1884">
        <v>23</v>
      </c>
      <c r="I1884">
        <v>12628</v>
      </c>
      <c r="J1884">
        <v>23001825</v>
      </c>
      <c r="K1884">
        <v>23001115</v>
      </c>
      <c r="L1884">
        <f t="shared" si="87"/>
        <v>30</v>
      </c>
      <c r="M1884">
        <f t="shared" si="88"/>
        <v>23001825</v>
      </c>
      <c r="N1884" t="str">
        <f t="shared" si="89"/>
        <v>23001825_292578</v>
      </c>
      <c r="O1884" t="e">
        <f>VLOOKUP(M1884,Sheet3!$H$2:$H$8,1,0)</f>
        <v>#N/A</v>
      </c>
    </row>
    <row r="1885" spans="1:15" x14ac:dyDescent="0.25">
      <c r="A1885">
        <v>292578</v>
      </c>
      <c r="B1885">
        <v>1204</v>
      </c>
      <c r="C1885" s="38">
        <v>45194</v>
      </c>
      <c r="D1885" t="s">
        <v>4314</v>
      </c>
      <c r="E1885">
        <v>1705.2</v>
      </c>
      <c r="F1885" t="s">
        <v>36</v>
      </c>
      <c r="G1885">
        <v>23</v>
      </c>
      <c r="H1885">
        <v>23</v>
      </c>
      <c r="I1885">
        <v>12628</v>
      </c>
      <c r="J1885">
        <v>23001825</v>
      </c>
      <c r="K1885">
        <v>23001115</v>
      </c>
      <c r="L1885">
        <f t="shared" si="87"/>
        <v>30</v>
      </c>
      <c r="M1885">
        <f t="shared" si="88"/>
        <v>23001825</v>
      </c>
      <c r="N1885" t="str">
        <f t="shared" si="89"/>
        <v>23001825_292578</v>
      </c>
      <c r="O1885" t="e">
        <f>VLOOKUP(M1885,Sheet3!$H$2:$H$8,1,0)</f>
        <v>#N/A</v>
      </c>
    </row>
    <row r="1886" spans="1:15" x14ac:dyDescent="0.25">
      <c r="A1886">
        <v>292578</v>
      </c>
      <c r="B1886">
        <v>1204</v>
      </c>
      <c r="C1886" s="38">
        <v>45194</v>
      </c>
      <c r="D1886" t="s">
        <v>4315</v>
      </c>
      <c r="E1886">
        <v>353</v>
      </c>
      <c r="F1886" t="s">
        <v>36</v>
      </c>
      <c r="G1886">
        <v>23</v>
      </c>
      <c r="H1886">
        <v>23</v>
      </c>
      <c r="I1886">
        <v>12628</v>
      </c>
      <c r="J1886">
        <v>23001829</v>
      </c>
      <c r="K1886">
        <v>23001115</v>
      </c>
      <c r="L1886">
        <f t="shared" si="87"/>
        <v>30</v>
      </c>
      <c r="M1886">
        <f t="shared" si="88"/>
        <v>23001829</v>
      </c>
      <c r="N1886" t="str">
        <f t="shared" si="89"/>
        <v>23001829_292578</v>
      </c>
      <c r="O1886" t="e">
        <f>VLOOKUP(M1886,Sheet3!$H$2:$H$8,1,0)</f>
        <v>#N/A</v>
      </c>
    </row>
    <row r="1887" spans="1:15" x14ac:dyDescent="0.25">
      <c r="A1887">
        <v>292578</v>
      </c>
      <c r="B1887">
        <v>1204</v>
      </c>
      <c r="C1887" s="38">
        <v>45194</v>
      </c>
      <c r="D1887" t="s">
        <v>4315</v>
      </c>
      <c r="E1887">
        <v>353</v>
      </c>
      <c r="F1887" t="s">
        <v>36</v>
      </c>
      <c r="G1887">
        <v>23</v>
      </c>
      <c r="H1887">
        <v>23</v>
      </c>
      <c r="I1887">
        <v>12628</v>
      </c>
      <c r="J1887">
        <v>23001829</v>
      </c>
      <c r="K1887">
        <v>23001115</v>
      </c>
      <c r="L1887">
        <f t="shared" si="87"/>
        <v>30</v>
      </c>
      <c r="M1887">
        <f t="shared" si="88"/>
        <v>23001829</v>
      </c>
      <c r="N1887" t="str">
        <f t="shared" si="89"/>
        <v>23001829_292578</v>
      </c>
      <c r="O1887" t="e">
        <f>VLOOKUP(M1887,Sheet3!$H$2:$H$8,1,0)</f>
        <v>#N/A</v>
      </c>
    </row>
    <row r="1888" spans="1:15" x14ac:dyDescent="0.25">
      <c r="A1888">
        <v>292578</v>
      </c>
      <c r="B1888">
        <v>1204</v>
      </c>
      <c r="C1888" s="38">
        <v>45194</v>
      </c>
      <c r="D1888" t="s">
        <v>4335</v>
      </c>
      <c r="E1888">
        <v>1545</v>
      </c>
      <c r="F1888" t="s">
        <v>36</v>
      </c>
      <c r="G1888">
        <v>23</v>
      </c>
      <c r="H1888">
        <v>23</v>
      </c>
      <c r="I1888">
        <v>12628</v>
      </c>
      <c r="J1888">
        <v>23001830</v>
      </c>
      <c r="K1888">
        <v>23001115</v>
      </c>
      <c r="L1888">
        <f t="shared" si="87"/>
        <v>30</v>
      </c>
      <c r="M1888">
        <f t="shared" si="88"/>
        <v>23001830</v>
      </c>
      <c r="N1888" t="str">
        <f t="shared" si="89"/>
        <v>23001830_292578</v>
      </c>
      <c r="O1888" t="e">
        <f>VLOOKUP(M1888,Sheet3!$H$2:$H$8,1,0)</f>
        <v>#N/A</v>
      </c>
    </row>
    <row r="1889" spans="1:15" x14ac:dyDescent="0.25">
      <c r="A1889">
        <v>292578</v>
      </c>
      <c r="B1889">
        <v>1204</v>
      </c>
      <c r="C1889" s="38">
        <v>45194</v>
      </c>
      <c r="D1889" t="s">
        <v>4336</v>
      </c>
      <c r="E1889">
        <v>321</v>
      </c>
      <c r="F1889" t="s">
        <v>36</v>
      </c>
      <c r="G1889">
        <v>23</v>
      </c>
      <c r="H1889">
        <v>23</v>
      </c>
      <c r="I1889">
        <v>12628</v>
      </c>
      <c r="J1889">
        <v>23001831</v>
      </c>
      <c r="K1889">
        <v>23001115</v>
      </c>
      <c r="L1889">
        <f t="shared" si="87"/>
        <v>30</v>
      </c>
      <c r="M1889">
        <f t="shared" si="88"/>
        <v>23001831</v>
      </c>
      <c r="N1889" t="str">
        <f t="shared" si="89"/>
        <v>23001831_292578</v>
      </c>
      <c r="O1889" t="e">
        <f>VLOOKUP(M1889,Sheet3!$H$2:$H$8,1,0)</f>
        <v>#N/A</v>
      </c>
    </row>
    <row r="1890" spans="1:15" x14ac:dyDescent="0.25">
      <c r="A1890">
        <v>292578</v>
      </c>
      <c r="B1890">
        <v>1204</v>
      </c>
      <c r="C1890" s="38">
        <v>45194</v>
      </c>
      <c r="D1890" t="s">
        <v>4337</v>
      </c>
      <c r="E1890">
        <v>1518</v>
      </c>
      <c r="F1890" t="s">
        <v>36</v>
      </c>
      <c r="G1890">
        <v>23</v>
      </c>
      <c r="H1890">
        <v>23</v>
      </c>
      <c r="I1890">
        <v>12628</v>
      </c>
      <c r="J1890">
        <v>23001832</v>
      </c>
      <c r="K1890">
        <v>23001115</v>
      </c>
      <c r="L1890">
        <f t="shared" si="87"/>
        <v>30</v>
      </c>
      <c r="M1890">
        <f t="shared" si="88"/>
        <v>23001832</v>
      </c>
      <c r="N1890" t="str">
        <f t="shared" si="89"/>
        <v>23001832_292578</v>
      </c>
      <c r="O1890" t="e">
        <f>VLOOKUP(M1890,Sheet3!$H$2:$H$8,1,0)</f>
        <v>#N/A</v>
      </c>
    </row>
    <row r="1891" spans="1:15" x14ac:dyDescent="0.25">
      <c r="A1891">
        <v>292578</v>
      </c>
      <c r="B1891">
        <v>1204</v>
      </c>
      <c r="C1891" s="38">
        <v>45194</v>
      </c>
      <c r="D1891" t="s">
        <v>4338</v>
      </c>
      <c r="E1891">
        <v>305</v>
      </c>
      <c r="F1891" t="s">
        <v>36</v>
      </c>
      <c r="G1891">
        <v>23</v>
      </c>
      <c r="H1891">
        <v>23</v>
      </c>
      <c r="I1891">
        <v>12628</v>
      </c>
      <c r="J1891">
        <v>23001833</v>
      </c>
      <c r="K1891">
        <v>23001115</v>
      </c>
      <c r="L1891">
        <f t="shared" si="87"/>
        <v>30</v>
      </c>
      <c r="M1891">
        <f t="shared" si="88"/>
        <v>23001833</v>
      </c>
      <c r="N1891" t="str">
        <f t="shared" si="89"/>
        <v>23001833_292578</v>
      </c>
      <c r="O1891" t="e">
        <f>VLOOKUP(M1891,Sheet3!$H$2:$H$8,1,0)</f>
        <v>#N/A</v>
      </c>
    </row>
    <row r="1892" spans="1:15" x14ac:dyDescent="0.25">
      <c r="A1892">
        <v>292578</v>
      </c>
      <c r="B1892">
        <v>1204</v>
      </c>
      <c r="C1892" s="38">
        <v>45194</v>
      </c>
      <c r="D1892" t="s">
        <v>4339</v>
      </c>
      <c r="E1892">
        <v>2003.55</v>
      </c>
      <c r="F1892" t="s">
        <v>36</v>
      </c>
      <c r="G1892">
        <v>23</v>
      </c>
      <c r="H1892">
        <v>23</v>
      </c>
      <c r="I1892">
        <v>12628</v>
      </c>
      <c r="J1892">
        <v>23001834</v>
      </c>
      <c r="K1892">
        <v>23001116</v>
      </c>
      <c r="L1892">
        <f t="shared" si="87"/>
        <v>30</v>
      </c>
      <c r="M1892">
        <f t="shared" si="88"/>
        <v>23001834</v>
      </c>
      <c r="N1892" t="str">
        <f t="shared" si="89"/>
        <v>23001834_292578</v>
      </c>
      <c r="O1892" t="e">
        <f>VLOOKUP(M1892,Sheet3!$H$2:$H$8,1,0)</f>
        <v>#N/A</v>
      </c>
    </row>
    <row r="1893" spans="1:15" x14ac:dyDescent="0.25">
      <c r="A1893">
        <v>292578</v>
      </c>
      <c r="B1893">
        <v>1204</v>
      </c>
      <c r="C1893" s="38">
        <v>45194</v>
      </c>
      <c r="D1893" t="s">
        <v>4339</v>
      </c>
      <c r="E1893">
        <v>2003.55</v>
      </c>
      <c r="F1893" t="s">
        <v>36</v>
      </c>
      <c r="G1893">
        <v>23</v>
      </c>
      <c r="H1893">
        <v>23</v>
      </c>
      <c r="I1893">
        <v>12628</v>
      </c>
      <c r="J1893">
        <v>23001834</v>
      </c>
      <c r="K1893">
        <v>23001116</v>
      </c>
      <c r="L1893">
        <f t="shared" si="87"/>
        <v>30</v>
      </c>
      <c r="M1893">
        <f t="shared" si="88"/>
        <v>23001834</v>
      </c>
      <c r="N1893" t="str">
        <f t="shared" si="89"/>
        <v>23001834_292578</v>
      </c>
      <c r="O1893" t="e">
        <f>VLOOKUP(M1893,Sheet3!$H$2:$H$8,1,0)</f>
        <v>#N/A</v>
      </c>
    </row>
    <row r="1894" spans="1:15" x14ac:dyDescent="0.25">
      <c r="A1894">
        <v>292578</v>
      </c>
      <c r="B1894">
        <v>1204</v>
      </c>
      <c r="C1894" s="38">
        <v>45194</v>
      </c>
      <c r="D1894" t="s">
        <v>4340</v>
      </c>
      <c r="E1894">
        <v>305</v>
      </c>
      <c r="F1894" t="s">
        <v>36</v>
      </c>
      <c r="G1894">
        <v>23</v>
      </c>
      <c r="H1894">
        <v>23</v>
      </c>
      <c r="I1894">
        <v>12628</v>
      </c>
      <c r="J1894">
        <v>23001835</v>
      </c>
      <c r="K1894">
        <v>23001116</v>
      </c>
      <c r="L1894">
        <f t="shared" si="87"/>
        <v>30</v>
      </c>
      <c r="M1894">
        <f t="shared" si="88"/>
        <v>23001835</v>
      </c>
      <c r="N1894" t="str">
        <f t="shared" si="89"/>
        <v>23001835_292578</v>
      </c>
      <c r="O1894" t="e">
        <f>VLOOKUP(M1894,Sheet3!$H$2:$H$8,1,0)</f>
        <v>#N/A</v>
      </c>
    </row>
    <row r="1895" spans="1:15" x14ac:dyDescent="0.25">
      <c r="A1895">
        <v>292578</v>
      </c>
      <c r="B1895">
        <v>1204</v>
      </c>
      <c r="C1895" s="38">
        <v>45194</v>
      </c>
      <c r="D1895" t="s">
        <v>4340</v>
      </c>
      <c r="E1895">
        <v>305</v>
      </c>
      <c r="F1895" t="s">
        <v>36</v>
      </c>
      <c r="G1895">
        <v>23</v>
      </c>
      <c r="H1895">
        <v>23</v>
      </c>
      <c r="I1895">
        <v>12628</v>
      </c>
      <c r="J1895">
        <v>23001835</v>
      </c>
      <c r="K1895">
        <v>23001116</v>
      </c>
      <c r="L1895">
        <f t="shared" si="87"/>
        <v>30</v>
      </c>
      <c r="M1895">
        <f t="shared" si="88"/>
        <v>23001835</v>
      </c>
      <c r="N1895" t="str">
        <f t="shared" si="89"/>
        <v>23001835_292578</v>
      </c>
      <c r="O1895" t="e">
        <f>VLOOKUP(M1895,Sheet3!$H$2:$H$8,1,0)</f>
        <v>#N/A</v>
      </c>
    </row>
    <row r="1896" spans="1:15" x14ac:dyDescent="0.25">
      <c r="A1896">
        <v>292578</v>
      </c>
      <c r="B1896">
        <v>1204</v>
      </c>
      <c r="C1896" s="38">
        <v>45194</v>
      </c>
      <c r="D1896" t="s">
        <v>4341</v>
      </c>
      <c r="E1896">
        <v>1606.55</v>
      </c>
      <c r="F1896" t="s">
        <v>36</v>
      </c>
      <c r="G1896">
        <v>23</v>
      </c>
      <c r="H1896">
        <v>23</v>
      </c>
      <c r="I1896">
        <v>12628</v>
      </c>
      <c r="J1896">
        <v>23001838</v>
      </c>
      <c r="K1896">
        <v>23001116</v>
      </c>
      <c r="L1896">
        <f t="shared" si="87"/>
        <v>30</v>
      </c>
      <c r="M1896">
        <f t="shared" si="88"/>
        <v>23001838</v>
      </c>
      <c r="N1896" t="str">
        <f t="shared" si="89"/>
        <v>23001838_292578</v>
      </c>
      <c r="O1896" t="e">
        <f>VLOOKUP(M1896,Sheet3!$H$2:$H$8,1,0)</f>
        <v>#N/A</v>
      </c>
    </row>
    <row r="1897" spans="1:15" x14ac:dyDescent="0.25">
      <c r="A1897">
        <v>292578</v>
      </c>
      <c r="B1897">
        <v>1204</v>
      </c>
      <c r="C1897" s="38">
        <v>45194</v>
      </c>
      <c r="D1897" t="s">
        <v>4342</v>
      </c>
      <c r="E1897">
        <v>305</v>
      </c>
      <c r="F1897" t="s">
        <v>36</v>
      </c>
      <c r="G1897">
        <v>23</v>
      </c>
      <c r="H1897">
        <v>23</v>
      </c>
      <c r="I1897">
        <v>12628</v>
      </c>
      <c r="J1897">
        <v>23001839</v>
      </c>
      <c r="K1897">
        <v>23001116</v>
      </c>
      <c r="L1897">
        <f t="shared" si="87"/>
        <v>30</v>
      </c>
      <c r="M1897">
        <f t="shared" si="88"/>
        <v>23001839</v>
      </c>
      <c r="N1897" t="str">
        <f t="shared" si="89"/>
        <v>23001839_292578</v>
      </c>
      <c r="O1897" t="e">
        <f>VLOOKUP(M1897,Sheet3!$H$2:$H$8,1,0)</f>
        <v>#N/A</v>
      </c>
    </row>
    <row r="1898" spans="1:15" x14ac:dyDescent="0.25">
      <c r="A1898">
        <v>292578</v>
      </c>
      <c r="B1898">
        <v>1204</v>
      </c>
      <c r="C1898" s="38">
        <v>45194</v>
      </c>
      <c r="D1898" t="s">
        <v>4343</v>
      </c>
      <c r="E1898">
        <v>4663.55</v>
      </c>
      <c r="F1898" t="s">
        <v>36</v>
      </c>
      <c r="G1898">
        <v>23</v>
      </c>
      <c r="H1898">
        <v>23</v>
      </c>
      <c r="I1898">
        <v>12628</v>
      </c>
      <c r="J1898">
        <v>23001840</v>
      </c>
      <c r="K1898">
        <v>23001116</v>
      </c>
      <c r="L1898">
        <f t="shared" si="87"/>
        <v>30</v>
      </c>
      <c r="M1898">
        <f t="shared" si="88"/>
        <v>23001840</v>
      </c>
      <c r="N1898" t="str">
        <f t="shared" si="89"/>
        <v>23001840_292578</v>
      </c>
      <c r="O1898" t="e">
        <f>VLOOKUP(M1898,Sheet3!$H$2:$H$8,1,0)</f>
        <v>#N/A</v>
      </c>
    </row>
    <row r="1899" spans="1:15" x14ac:dyDescent="0.25">
      <c r="A1899">
        <v>292578</v>
      </c>
      <c r="B1899">
        <v>1204</v>
      </c>
      <c r="C1899" s="38">
        <v>45194</v>
      </c>
      <c r="D1899" t="s">
        <v>4344</v>
      </c>
      <c r="E1899">
        <v>915</v>
      </c>
      <c r="F1899" t="s">
        <v>36</v>
      </c>
      <c r="G1899">
        <v>23</v>
      </c>
      <c r="H1899">
        <v>23</v>
      </c>
      <c r="I1899">
        <v>12628</v>
      </c>
      <c r="J1899">
        <v>23001841</v>
      </c>
      <c r="K1899">
        <v>23001116</v>
      </c>
      <c r="L1899">
        <f t="shared" si="87"/>
        <v>30</v>
      </c>
      <c r="M1899">
        <f t="shared" si="88"/>
        <v>23001841</v>
      </c>
      <c r="N1899" t="str">
        <f t="shared" si="89"/>
        <v>23001841_292578</v>
      </c>
      <c r="O1899" t="e">
        <f>VLOOKUP(M1899,Sheet3!$H$2:$H$8,1,0)</f>
        <v>#N/A</v>
      </c>
    </row>
    <row r="1900" spans="1:15" x14ac:dyDescent="0.25">
      <c r="A1900">
        <v>292578</v>
      </c>
      <c r="B1900">
        <v>1204</v>
      </c>
      <c r="C1900" s="38">
        <v>45194</v>
      </c>
      <c r="D1900" t="s">
        <v>4345</v>
      </c>
      <c r="E1900">
        <v>1860</v>
      </c>
      <c r="F1900" t="s">
        <v>36</v>
      </c>
      <c r="G1900">
        <v>23</v>
      </c>
      <c r="H1900">
        <v>23</v>
      </c>
      <c r="I1900">
        <v>12628</v>
      </c>
      <c r="J1900">
        <v>23001855</v>
      </c>
      <c r="K1900">
        <v>23001119</v>
      </c>
      <c r="L1900">
        <f t="shared" si="87"/>
        <v>30</v>
      </c>
      <c r="M1900">
        <f t="shared" si="88"/>
        <v>23001855</v>
      </c>
      <c r="N1900" t="str">
        <f t="shared" si="89"/>
        <v>23001855_292578</v>
      </c>
      <c r="O1900" t="e">
        <f>VLOOKUP(M1900,Sheet3!$H$2:$H$8,1,0)</f>
        <v>#N/A</v>
      </c>
    </row>
    <row r="1901" spans="1:15" x14ac:dyDescent="0.25">
      <c r="A1901">
        <v>292578</v>
      </c>
      <c r="B1901">
        <v>1204</v>
      </c>
      <c r="C1901" s="38">
        <v>45194</v>
      </c>
      <c r="D1901" t="s">
        <v>4345</v>
      </c>
      <c r="E1901">
        <v>1860</v>
      </c>
      <c r="F1901" t="s">
        <v>36</v>
      </c>
      <c r="G1901">
        <v>23</v>
      </c>
      <c r="H1901">
        <v>23</v>
      </c>
      <c r="I1901">
        <v>12628</v>
      </c>
      <c r="J1901">
        <v>23001855</v>
      </c>
      <c r="K1901">
        <v>23001119</v>
      </c>
      <c r="L1901">
        <f t="shared" si="87"/>
        <v>30</v>
      </c>
      <c r="M1901">
        <f t="shared" si="88"/>
        <v>23001855</v>
      </c>
      <c r="N1901" t="str">
        <f t="shared" si="89"/>
        <v>23001855_292578</v>
      </c>
      <c r="O1901" t="e">
        <f>VLOOKUP(M1901,Sheet3!$H$2:$H$8,1,0)</f>
        <v>#N/A</v>
      </c>
    </row>
    <row r="1902" spans="1:15" x14ac:dyDescent="0.25">
      <c r="A1902">
        <v>292578</v>
      </c>
      <c r="B1902">
        <v>1204</v>
      </c>
      <c r="C1902" s="38">
        <v>45194</v>
      </c>
      <c r="D1902" t="s">
        <v>4346</v>
      </c>
      <c r="E1902">
        <v>324</v>
      </c>
      <c r="F1902" t="s">
        <v>36</v>
      </c>
      <c r="G1902">
        <v>23</v>
      </c>
      <c r="H1902">
        <v>23</v>
      </c>
      <c r="I1902">
        <v>12628</v>
      </c>
      <c r="J1902">
        <v>23001856</v>
      </c>
      <c r="K1902">
        <v>23001119</v>
      </c>
      <c r="L1902">
        <f t="shared" si="87"/>
        <v>30</v>
      </c>
      <c r="M1902">
        <f t="shared" si="88"/>
        <v>23001856</v>
      </c>
      <c r="N1902" t="str">
        <f t="shared" si="89"/>
        <v>23001856_292578</v>
      </c>
      <c r="O1902" t="e">
        <f>VLOOKUP(M1902,Sheet3!$H$2:$H$8,1,0)</f>
        <v>#N/A</v>
      </c>
    </row>
    <row r="1903" spans="1:15" x14ac:dyDescent="0.25">
      <c r="A1903">
        <v>292578</v>
      </c>
      <c r="B1903">
        <v>1204</v>
      </c>
      <c r="C1903" s="38">
        <v>45194</v>
      </c>
      <c r="D1903" t="s">
        <v>4346</v>
      </c>
      <c r="E1903">
        <v>324</v>
      </c>
      <c r="F1903" t="s">
        <v>36</v>
      </c>
      <c r="G1903">
        <v>23</v>
      </c>
      <c r="H1903">
        <v>23</v>
      </c>
      <c r="I1903">
        <v>12628</v>
      </c>
      <c r="J1903">
        <v>23001856</v>
      </c>
      <c r="K1903">
        <v>23001119</v>
      </c>
      <c r="L1903">
        <f t="shared" si="87"/>
        <v>30</v>
      </c>
      <c r="M1903">
        <f t="shared" si="88"/>
        <v>23001856</v>
      </c>
      <c r="N1903" t="str">
        <f t="shared" si="89"/>
        <v>23001856_292578</v>
      </c>
      <c r="O1903" t="e">
        <f>VLOOKUP(M1903,Sheet3!$H$2:$H$8,1,0)</f>
        <v>#N/A</v>
      </c>
    </row>
    <row r="1904" spans="1:15" x14ac:dyDescent="0.25">
      <c r="A1904">
        <v>292578</v>
      </c>
      <c r="B1904">
        <v>1204</v>
      </c>
      <c r="C1904" s="38">
        <v>45194</v>
      </c>
      <c r="D1904" t="s">
        <v>4347</v>
      </c>
      <c r="E1904">
        <v>852.5</v>
      </c>
      <c r="F1904" t="s">
        <v>36</v>
      </c>
      <c r="G1904">
        <v>23</v>
      </c>
      <c r="H1904">
        <v>23</v>
      </c>
      <c r="I1904">
        <v>12628</v>
      </c>
      <c r="J1904">
        <v>23001859</v>
      </c>
      <c r="K1904">
        <v>23001119</v>
      </c>
      <c r="L1904">
        <f t="shared" si="87"/>
        <v>30</v>
      </c>
      <c r="M1904">
        <f t="shared" si="88"/>
        <v>23001859</v>
      </c>
      <c r="N1904" t="str">
        <f t="shared" si="89"/>
        <v>23001859_292578</v>
      </c>
      <c r="O1904" t="e">
        <f>VLOOKUP(M1904,Sheet3!$H$2:$H$8,1,0)</f>
        <v>#N/A</v>
      </c>
    </row>
    <row r="1905" spans="1:15" x14ac:dyDescent="0.25">
      <c r="A1905">
        <v>292578</v>
      </c>
      <c r="B1905">
        <v>1204</v>
      </c>
      <c r="C1905" s="38">
        <v>45203</v>
      </c>
      <c r="D1905" t="s">
        <v>4348</v>
      </c>
      <c r="E1905">
        <v>363.1</v>
      </c>
      <c r="F1905" t="s">
        <v>36</v>
      </c>
      <c r="G1905">
        <v>23</v>
      </c>
      <c r="H1905">
        <v>23</v>
      </c>
      <c r="I1905">
        <v>900405</v>
      </c>
      <c r="J1905">
        <v>23001859</v>
      </c>
      <c r="K1905">
        <v>23001119</v>
      </c>
      <c r="L1905">
        <f t="shared" si="87"/>
        <v>30</v>
      </c>
      <c r="M1905">
        <f t="shared" si="88"/>
        <v>23001859</v>
      </c>
      <c r="N1905" t="str">
        <f t="shared" si="89"/>
        <v>23001859_292578</v>
      </c>
      <c r="O1905" t="e">
        <f>VLOOKUP(M1905,Sheet3!$H$2:$H$8,1,0)</f>
        <v>#N/A</v>
      </c>
    </row>
    <row r="1906" spans="1:15" x14ac:dyDescent="0.25">
      <c r="A1906">
        <v>292578</v>
      </c>
      <c r="B1906">
        <v>1204</v>
      </c>
      <c r="C1906" s="38">
        <v>45203</v>
      </c>
      <c r="D1906" t="s">
        <v>4349</v>
      </c>
      <c r="E1906">
        <v>170</v>
      </c>
      <c r="F1906" t="s">
        <v>36</v>
      </c>
      <c r="G1906">
        <v>23</v>
      </c>
      <c r="H1906">
        <v>23</v>
      </c>
      <c r="I1906">
        <v>900405</v>
      </c>
      <c r="J1906">
        <v>23001860</v>
      </c>
      <c r="K1906">
        <v>23001119</v>
      </c>
      <c r="L1906">
        <f t="shared" si="87"/>
        <v>30</v>
      </c>
      <c r="M1906">
        <f t="shared" si="88"/>
        <v>23001860</v>
      </c>
      <c r="N1906" t="str">
        <f t="shared" si="89"/>
        <v>23001860_292578</v>
      </c>
      <c r="O1906" t="e">
        <f>VLOOKUP(M1906,Sheet3!$H$2:$H$8,1,0)</f>
        <v>#N/A</v>
      </c>
    </row>
    <row r="1907" spans="1:15" x14ac:dyDescent="0.25">
      <c r="A1907">
        <v>292578</v>
      </c>
      <c r="B1907">
        <v>1204</v>
      </c>
      <c r="C1907" s="38">
        <v>45215</v>
      </c>
      <c r="D1907" t="s">
        <v>4350</v>
      </c>
      <c r="E1907">
        <v>1825</v>
      </c>
      <c r="F1907" t="s">
        <v>36</v>
      </c>
      <c r="G1907">
        <v>23</v>
      </c>
      <c r="H1907">
        <v>23</v>
      </c>
      <c r="I1907">
        <v>900986</v>
      </c>
      <c r="J1907">
        <v>23001992</v>
      </c>
      <c r="K1907">
        <v>23001136</v>
      </c>
      <c r="L1907">
        <f t="shared" si="87"/>
        <v>30</v>
      </c>
      <c r="M1907">
        <f t="shared" si="88"/>
        <v>23001992</v>
      </c>
      <c r="N1907" t="str">
        <f t="shared" si="89"/>
        <v>23001992_292578</v>
      </c>
      <c r="O1907" t="e">
        <f>VLOOKUP(M1907,Sheet3!$H$2:$H$8,1,0)</f>
        <v>#N/A</v>
      </c>
    </row>
    <row r="1908" spans="1:15" x14ac:dyDescent="0.25">
      <c r="A1908">
        <v>292578</v>
      </c>
      <c r="B1908">
        <v>1204</v>
      </c>
      <c r="C1908" s="38">
        <v>45215</v>
      </c>
      <c r="D1908" t="s">
        <v>4350</v>
      </c>
      <c r="E1908">
        <v>1825</v>
      </c>
      <c r="F1908" t="s">
        <v>36</v>
      </c>
      <c r="G1908">
        <v>23</v>
      </c>
      <c r="H1908">
        <v>23</v>
      </c>
      <c r="I1908">
        <v>900986</v>
      </c>
      <c r="J1908">
        <v>23001992</v>
      </c>
      <c r="K1908">
        <v>23001136</v>
      </c>
      <c r="L1908">
        <f t="shared" si="87"/>
        <v>30</v>
      </c>
      <c r="M1908">
        <f t="shared" si="88"/>
        <v>23001992</v>
      </c>
      <c r="N1908" t="str">
        <f t="shared" si="89"/>
        <v>23001992_292578</v>
      </c>
      <c r="O1908" t="e">
        <f>VLOOKUP(M1908,Sheet3!$H$2:$H$8,1,0)</f>
        <v>#N/A</v>
      </c>
    </row>
    <row r="1909" spans="1:15" x14ac:dyDescent="0.25">
      <c r="A1909">
        <v>292578</v>
      </c>
      <c r="B1909">
        <v>1204</v>
      </c>
      <c r="C1909" s="38">
        <v>45215</v>
      </c>
      <c r="D1909" t="s">
        <v>4351</v>
      </c>
      <c r="E1909">
        <v>369</v>
      </c>
      <c r="F1909" t="s">
        <v>36</v>
      </c>
      <c r="G1909">
        <v>23</v>
      </c>
      <c r="H1909">
        <v>23</v>
      </c>
      <c r="I1909">
        <v>900986</v>
      </c>
      <c r="J1909">
        <v>23001993</v>
      </c>
      <c r="K1909">
        <v>23001136</v>
      </c>
      <c r="L1909">
        <f t="shared" si="87"/>
        <v>30</v>
      </c>
      <c r="M1909">
        <f t="shared" si="88"/>
        <v>23001993</v>
      </c>
      <c r="N1909" t="str">
        <f t="shared" si="89"/>
        <v>23001993_292578</v>
      </c>
      <c r="O1909" t="e">
        <f>VLOOKUP(M1909,Sheet3!$H$2:$H$8,1,0)</f>
        <v>#N/A</v>
      </c>
    </row>
    <row r="1910" spans="1:15" x14ac:dyDescent="0.25">
      <c r="A1910">
        <v>292578</v>
      </c>
      <c r="B1910">
        <v>1204</v>
      </c>
      <c r="C1910" s="38">
        <v>45215</v>
      </c>
      <c r="D1910" t="s">
        <v>4351</v>
      </c>
      <c r="E1910">
        <v>369</v>
      </c>
      <c r="F1910" t="s">
        <v>36</v>
      </c>
      <c r="G1910">
        <v>23</v>
      </c>
      <c r="H1910">
        <v>23</v>
      </c>
      <c r="I1910">
        <v>900986</v>
      </c>
      <c r="J1910">
        <v>23001993</v>
      </c>
      <c r="K1910">
        <v>23001136</v>
      </c>
      <c r="L1910">
        <f t="shared" si="87"/>
        <v>30</v>
      </c>
      <c r="M1910">
        <f t="shared" si="88"/>
        <v>23001993</v>
      </c>
      <c r="N1910" t="str">
        <f t="shared" si="89"/>
        <v>23001993_292578</v>
      </c>
      <c r="O1910" t="e">
        <f>VLOOKUP(M1910,Sheet3!$H$2:$H$8,1,0)</f>
        <v>#N/A</v>
      </c>
    </row>
    <row r="1911" spans="1:15" x14ac:dyDescent="0.25">
      <c r="A1911">
        <v>292578</v>
      </c>
      <c r="B1911">
        <v>1204</v>
      </c>
      <c r="C1911" s="38">
        <v>45215</v>
      </c>
      <c r="D1911" t="s">
        <v>4352</v>
      </c>
      <c r="E1911">
        <v>1745</v>
      </c>
      <c r="F1911" t="s">
        <v>36</v>
      </c>
      <c r="G1911">
        <v>23</v>
      </c>
      <c r="H1911">
        <v>23</v>
      </c>
      <c r="I1911">
        <v>900986</v>
      </c>
      <c r="J1911">
        <v>23001994</v>
      </c>
      <c r="K1911">
        <v>23001136</v>
      </c>
      <c r="L1911">
        <f t="shared" si="87"/>
        <v>30</v>
      </c>
      <c r="M1911">
        <f t="shared" si="88"/>
        <v>23001994</v>
      </c>
      <c r="N1911" t="str">
        <f t="shared" si="89"/>
        <v>23001994_292578</v>
      </c>
      <c r="O1911" t="e">
        <f>VLOOKUP(M1911,Sheet3!$H$2:$H$8,1,0)</f>
        <v>#N/A</v>
      </c>
    </row>
    <row r="1912" spans="1:15" x14ac:dyDescent="0.25">
      <c r="A1912">
        <v>292578</v>
      </c>
      <c r="B1912">
        <v>1204</v>
      </c>
      <c r="C1912" s="38">
        <v>45215</v>
      </c>
      <c r="D1912" t="s">
        <v>4353</v>
      </c>
      <c r="E1912">
        <v>450</v>
      </c>
      <c r="F1912" t="s">
        <v>36</v>
      </c>
      <c r="G1912">
        <v>23</v>
      </c>
      <c r="H1912">
        <v>23</v>
      </c>
      <c r="I1912">
        <v>900986</v>
      </c>
      <c r="J1912">
        <v>23001995</v>
      </c>
      <c r="K1912">
        <v>23001136</v>
      </c>
      <c r="L1912">
        <f t="shared" si="87"/>
        <v>30</v>
      </c>
      <c r="M1912">
        <f t="shared" si="88"/>
        <v>23001995</v>
      </c>
      <c r="N1912" t="str">
        <f t="shared" si="89"/>
        <v>23001995_292578</v>
      </c>
      <c r="O1912" t="e">
        <f>VLOOKUP(M1912,Sheet3!$H$2:$H$8,1,0)</f>
        <v>#N/A</v>
      </c>
    </row>
    <row r="1913" spans="1:15" x14ac:dyDescent="0.25">
      <c r="A1913">
        <v>292578</v>
      </c>
      <c r="B1913">
        <v>1204</v>
      </c>
      <c r="C1913" s="38">
        <v>45215</v>
      </c>
      <c r="D1913" t="s">
        <v>4354</v>
      </c>
      <c r="E1913">
        <v>1931.3</v>
      </c>
      <c r="F1913" t="s">
        <v>36</v>
      </c>
      <c r="G1913">
        <v>23</v>
      </c>
      <c r="H1913">
        <v>23</v>
      </c>
      <c r="I1913">
        <v>900986</v>
      </c>
      <c r="J1913">
        <v>23001996</v>
      </c>
      <c r="K1913">
        <v>23001136</v>
      </c>
      <c r="L1913">
        <f t="shared" si="87"/>
        <v>30</v>
      </c>
      <c r="M1913">
        <f t="shared" si="88"/>
        <v>23001996</v>
      </c>
      <c r="N1913" t="str">
        <f t="shared" si="89"/>
        <v>23001996_292578</v>
      </c>
      <c r="O1913" t="e">
        <f>VLOOKUP(M1913,Sheet3!$H$2:$H$8,1,0)</f>
        <v>#N/A</v>
      </c>
    </row>
    <row r="1914" spans="1:15" x14ac:dyDescent="0.25">
      <c r="A1914">
        <v>292578</v>
      </c>
      <c r="B1914">
        <v>1204</v>
      </c>
      <c r="C1914" s="38">
        <v>45215</v>
      </c>
      <c r="D1914" t="s">
        <v>4355</v>
      </c>
      <c r="E1914">
        <v>417</v>
      </c>
      <c r="F1914" t="s">
        <v>36</v>
      </c>
      <c r="G1914">
        <v>23</v>
      </c>
      <c r="H1914">
        <v>23</v>
      </c>
      <c r="I1914">
        <v>900986</v>
      </c>
      <c r="J1914">
        <v>23001997</v>
      </c>
      <c r="K1914">
        <v>23001136</v>
      </c>
      <c r="L1914">
        <f t="shared" si="87"/>
        <v>30</v>
      </c>
      <c r="M1914">
        <f t="shared" si="88"/>
        <v>23001997</v>
      </c>
      <c r="N1914" t="str">
        <f t="shared" si="89"/>
        <v>23001997_292578</v>
      </c>
      <c r="O1914" t="e">
        <f>VLOOKUP(M1914,Sheet3!$H$2:$H$8,1,0)</f>
        <v>#N/A</v>
      </c>
    </row>
    <row r="1915" spans="1:15" x14ac:dyDescent="0.25">
      <c r="A1915">
        <v>292578</v>
      </c>
      <c r="B1915">
        <v>1204</v>
      </c>
      <c r="C1915" s="38">
        <v>45215</v>
      </c>
      <c r="D1915" t="s">
        <v>4355</v>
      </c>
      <c r="E1915">
        <v>14</v>
      </c>
      <c r="F1915" t="s">
        <v>36</v>
      </c>
      <c r="G1915">
        <v>23</v>
      </c>
      <c r="H1915">
        <v>23</v>
      </c>
      <c r="I1915">
        <v>900986</v>
      </c>
      <c r="J1915">
        <v>23001997</v>
      </c>
      <c r="K1915">
        <v>23001136</v>
      </c>
      <c r="L1915">
        <f t="shared" si="87"/>
        <v>30</v>
      </c>
      <c r="M1915">
        <f t="shared" si="88"/>
        <v>23001997</v>
      </c>
      <c r="N1915" t="str">
        <f t="shared" si="89"/>
        <v>23001997_292578</v>
      </c>
      <c r="O1915" t="e">
        <f>VLOOKUP(M1915,Sheet3!$H$2:$H$8,1,0)</f>
        <v>#N/A</v>
      </c>
    </row>
    <row r="1916" spans="1:15" x14ac:dyDescent="0.25">
      <c r="A1916">
        <v>292578</v>
      </c>
      <c r="B1916">
        <v>1204</v>
      </c>
      <c r="C1916" s="38">
        <v>45215</v>
      </c>
      <c r="D1916" t="s">
        <v>4356</v>
      </c>
      <c r="E1916">
        <v>2235.4</v>
      </c>
      <c r="F1916" t="s">
        <v>36</v>
      </c>
      <c r="G1916">
        <v>23</v>
      </c>
      <c r="H1916">
        <v>23</v>
      </c>
      <c r="I1916">
        <v>900986</v>
      </c>
      <c r="J1916">
        <v>23002022</v>
      </c>
      <c r="K1916">
        <v>23001142</v>
      </c>
      <c r="L1916">
        <f t="shared" si="87"/>
        <v>30</v>
      </c>
      <c r="M1916">
        <f t="shared" si="88"/>
        <v>23002022</v>
      </c>
      <c r="N1916" t="str">
        <f t="shared" si="89"/>
        <v>23002022_292578</v>
      </c>
      <c r="O1916" t="e">
        <f>VLOOKUP(M1916,Sheet3!$H$2:$H$8,1,0)</f>
        <v>#N/A</v>
      </c>
    </row>
    <row r="1917" spans="1:15" x14ac:dyDescent="0.25">
      <c r="A1917">
        <v>292578</v>
      </c>
      <c r="B1917">
        <v>1204</v>
      </c>
      <c r="C1917" s="38">
        <v>45215</v>
      </c>
      <c r="D1917" t="s">
        <v>4356</v>
      </c>
      <c r="E1917">
        <v>2235.4</v>
      </c>
      <c r="F1917" t="s">
        <v>36</v>
      </c>
      <c r="G1917">
        <v>23</v>
      </c>
      <c r="H1917">
        <v>23</v>
      </c>
      <c r="I1917">
        <v>900986</v>
      </c>
      <c r="J1917">
        <v>23002022</v>
      </c>
      <c r="K1917">
        <v>23001142</v>
      </c>
      <c r="L1917">
        <f t="shared" si="87"/>
        <v>30</v>
      </c>
      <c r="M1917">
        <f t="shared" si="88"/>
        <v>23002022</v>
      </c>
      <c r="N1917" t="str">
        <f t="shared" si="89"/>
        <v>23002022_292578</v>
      </c>
      <c r="O1917" t="e">
        <f>VLOOKUP(M1917,Sheet3!$H$2:$H$8,1,0)</f>
        <v>#N/A</v>
      </c>
    </row>
    <row r="1918" spans="1:15" x14ac:dyDescent="0.25">
      <c r="A1918">
        <v>292578</v>
      </c>
      <c r="B1918">
        <v>1204</v>
      </c>
      <c r="C1918" s="38">
        <v>45215</v>
      </c>
      <c r="D1918" t="s">
        <v>4358</v>
      </c>
      <c r="E1918">
        <v>477</v>
      </c>
      <c r="F1918" t="s">
        <v>36</v>
      </c>
      <c r="G1918">
        <v>23</v>
      </c>
      <c r="H1918">
        <v>23</v>
      </c>
      <c r="I1918">
        <v>900986</v>
      </c>
      <c r="J1918">
        <v>23002023</v>
      </c>
      <c r="K1918">
        <v>23001142</v>
      </c>
      <c r="L1918">
        <f t="shared" si="87"/>
        <v>30</v>
      </c>
      <c r="M1918">
        <f t="shared" si="88"/>
        <v>23002023</v>
      </c>
      <c r="N1918" t="str">
        <f t="shared" si="89"/>
        <v>23002023_292578</v>
      </c>
      <c r="O1918" t="e">
        <f>VLOOKUP(M1918,Sheet3!$H$2:$H$8,1,0)</f>
        <v>#N/A</v>
      </c>
    </row>
    <row r="1919" spans="1:15" x14ac:dyDescent="0.25">
      <c r="A1919">
        <v>292578</v>
      </c>
      <c r="B1919">
        <v>1204</v>
      </c>
      <c r="C1919" s="38">
        <v>45215</v>
      </c>
      <c r="D1919" t="s">
        <v>4358</v>
      </c>
      <c r="E1919">
        <v>477</v>
      </c>
      <c r="F1919" t="s">
        <v>36</v>
      </c>
      <c r="G1919">
        <v>23</v>
      </c>
      <c r="H1919">
        <v>23</v>
      </c>
      <c r="I1919">
        <v>900986</v>
      </c>
      <c r="J1919">
        <v>23002023</v>
      </c>
      <c r="K1919">
        <v>23001142</v>
      </c>
      <c r="L1919">
        <f t="shared" si="87"/>
        <v>30</v>
      </c>
      <c r="M1919">
        <f t="shared" si="88"/>
        <v>23002023</v>
      </c>
      <c r="N1919" t="str">
        <f t="shared" si="89"/>
        <v>23002023_292578</v>
      </c>
      <c r="O1919" t="e">
        <f>VLOOKUP(M1919,Sheet3!$H$2:$H$8,1,0)</f>
        <v>#N/A</v>
      </c>
    </row>
    <row r="1920" spans="1:15" x14ac:dyDescent="0.25">
      <c r="A1920">
        <v>292578</v>
      </c>
      <c r="B1920">
        <v>1204</v>
      </c>
      <c r="C1920" s="38">
        <v>45217</v>
      </c>
      <c r="D1920" t="s">
        <v>4359</v>
      </c>
      <c r="E1920">
        <v>2171</v>
      </c>
      <c r="F1920" t="s">
        <v>36</v>
      </c>
      <c r="G1920">
        <v>23</v>
      </c>
      <c r="H1920">
        <v>23</v>
      </c>
      <c r="I1920">
        <v>901024</v>
      </c>
      <c r="J1920">
        <v>23001998</v>
      </c>
      <c r="K1920">
        <v>23001137</v>
      </c>
      <c r="L1920">
        <f t="shared" si="87"/>
        <v>30</v>
      </c>
      <c r="M1920">
        <f t="shared" si="88"/>
        <v>23001998</v>
      </c>
      <c r="N1920" t="str">
        <f t="shared" si="89"/>
        <v>23001998_292578</v>
      </c>
      <c r="O1920" t="e">
        <f>VLOOKUP(M1920,Sheet3!$H$2:$H$8,1,0)</f>
        <v>#N/A</v>
      </c>
    </row>
    <row r="1921" spans="1:15" x14ac:dyDescent="0.25">
      <c r="A1921">
        <v>292578</v>
      </c>
      <c r="B1921">
        <v>1204</v>
      </c>
      <c r="C1921" s="38">
        <v>45217</v>
      </c>
      <c r="D1921" t="s">
        <v>4359</v>
      </c>
      <c r="E1921">
        <v>2171</v>
      </c>
      <c r="F1921" t="s">
        <v>36</v>
      </c>
      <c r="G1921">
        <v>23</v>
      </c>
      <c r="H1921">
        <v>23</v>
      </c>
      <c r="I1921">
        <v>901024</v>
      </c>
      <c r="J1921">
        <v>23001998</v>
      </c>
      <c r="K1921">
        <v>23001137</v>
      </c>
      <c r="L1921">
        <f t="shared" si="87"/>
        <v>30</v>
      </c>
      <c r="M1921">
        <f t="shared" si="88"/>
        <v>23001998</v>
      </c>
      <c r="N1921" t="str">
        <f t="shared" si="89"/>
        <v>23001998_292578</v>
      </c>
      <c r="O1921" t="e">
        <f>VLOOKUP(M1921,Sheet3!$H$2:$H$8,1,0)</f>
        <v>#N/A</v>
      </c>
    </row>
    <row r="1922" spans="1:15" x14ac:dyDescent="0.25">
      <c r="A1922">
        <v>292578</v>
      </c>
      <c r="B1922">
        <v>1204</v>
      </c>
      <c r="C1922" s="38">
        <v>45217</v>
      </c>
      <c r="D1922" t="s">
        <v>4360</v>
      </c>
      <c r="E1922">
        <v>417</v>
      </c>
      <c r="F1922" t="s">
        <v>36</v>
      </c>
      <c r="G1922">
        <v>23</v>
      </c>
      <c r="H1922">
        <v>23</v>
      </c>
      <c r="I1922">
        <v>901024</v>
      </c>
      <c r="J1922">
        <v>23001999</v>
      </c>
      <c r="K1922">
        <v>23001137</v>
      </c>
      <c r="L1922">
        <f t="shared" si="87"/>
        <v>30</v>
      </c>
      <c r="M1922">
        <f t="shared" si="88"/>
        <v>23001999</v>
      </c>
      <c r="N1922" t="str">
        <f t="shared" si="89"/>
        <v>23001999_292578</v>
      </c>
      <c r="O1922" t="e">
        <f>VLOOKUP(M1922,Sheet3!$H$2:$H$8,1,0)</f>
        <v>#N/A</v>
      </c>
    </row>
    <row r="1923" spans="1:15" x14ac:dyDescent="0.25">
      <c r="A1923">
        <v>292578</v>
      </c>
      <c r="B1923">
        <v>1204</v>
      </c>
      <c r="C1923" s="38">
        <v>45217</v>
      </c>
      <c r="D1923" t="s">
        <v>4360</v>
      </c>
      <c r="E1923">
        <v>417</v>
      </c>
      <c r="F1923" t="s">
        <v>36</v>
      </c>
      <c r="G1923">
        <v>23</v>
      </c>
      <c r="H1923">
        <v>23</v>
      </c>
      <c r="I1923">
        <v>901024</v>
      </c>
      <c r="J1923">
        <v>23001999</v>
      </c>
      <c r="K1923">
        <v>23001137</v>
      </c>
      <c r="L1923">
        <f t="shared" si="87"/>
        <v>30</v>
      </c>
      <c r="M1923">
        <f t="shared" si="88"/>
        <v>23001999</v>
      </c>
      <c r="N1923" t="str">
        <f t="shared" si="89"/>
        <v>23001999_292578</v>
      </c>
      <c r="O1923" t="e">
        <f>VLOOKUP(M1923,Sheet3!$H$2:$H$8,1,0)</f>
        <v>#N/A</v>
      </c>
    </row>
    <row r="1924" spans="1:15" x14ac:dyDescent="0.25">
      <c r="A1924">
        <v>292578</v>
      </c>
      <c r="B1924">
        <v>1204</v>
      </c>
      <c r="C1924" s="38">
        <v>45217</v>
      </c>
      <c r="D1924" t="s">
        <v>4361</v>
      </c>
      <c r="E1924">
        <v>413.1</v>
      </c>
      <c r="F1924" t="s">
        <v>36</v>
      </c>
      <c r="G1924">
        <v>23</v>
      </c>
      <c r="H1924">
        <v>23</v>
      </c>
      <c r="I1924">
        <v>901024</v>
      </c>
      <c r="J1924">
        <v>23002000</v>
      </c>
      <c r="K1924">
        <v>23001137</v>
      </c>
      <c r="L1924">
        <f t="shared" si="87"/>
        <v>30</v>
      </c>
      <c r="M1924">
        <f t="shared" si="88"/>
        <v>23002000</v>
      </c>
      <c r="N1924" t="str">
        <f t="shared" si="89"/>
        <v>23002000_292578</v>
      </c>
      <c r="O1924" t="e">
        <f>VLOOKUP(M1924,Sheet3!$H$2:$H$8,1,0)</f>
        <v>#N/A</v>
      </c>
    </row>
    <row r="1925" spans="1:15" x14ac:dyDescent="0.25">
      <c r="A1925">
        <v>292578</v>
      </c>
      <c r="B1925">
        <v>1204</v>
      </c>
      <c r="C1925" s="38">
        <v>45223</v>
      </c>
      <c r="D1925" t="s">
        <v>4362</v>
      </c>
      <c r="E1925">
        <v>1504.9</v>
      </c>
      <c r="F1925" t="s">
        <v>36</v>
      </c>
      <c r="G1925">
        <v>23</v>
      </c>
      <c r="H1925">
        <v>23</v>
      </c>
      <c r="I1925">
        <v>901504</v>
      </c>
      <c r="J1925">
        <v>23002000</v>
      </c>
      <c r="K1925">
        <v>23001137</v>
      </c>
      <c r="L1925">
        <f t="shared" si="87"/>
        <v>30</v>
      </c>
      <c r="M1925">
        <f t="shared" si="88"/>
        <v>23002000</v>
      </c>
      <c r="N1925" t="str">
        <f t="shared" si="89"/>
        <v>23002000_292578</v>
      </c>
      <c r="O1925" t="e">
        <f>VLOOKUP(M1925,Sheet3!$H$2:$H$8,1,0)</f>
        <v>#N/A</v>
      </c>
    </row>
    <row r="1926" spans="1:15" x14ac:dyDescent="0.25">
      <c r="A1926">
        <v>292578</v>
      </c>
      <c r="B1926">
        <v>1204</v>
      </c>
      <c r="C1926" s="38">
        <v>45223</v>
      </c>
      <c r="D1926" t="s">
        <v>4363</v>
      </c>
      <c r="E1926">
        <v>401</v>
      </c>
      <c r="F1926" t="s">
        <v>36</v>
      </c>
      <c r="G1926">
        <v>23</v>
      </c>
      <c r="H1926">
        <v>23</v>
      </c>
      <c r="I1926">
        <v>901504</v>
      </c>
      <c r="J1926">
        <v>23002001</v>
      </c>
      <c r="K1926">
        <v>23001137</v>
      </c>
      <c r="L1926">
        <f t="shared" si="87"/>
        <v>30</v>
      </c>
      <c r="M1926">
        <f t="shared" si="88"/>
        <v>23002001</v>
      </c>
      <c r="N1926" t="str">
        <f t="shared" si="89"/>
        <v>23002001_292578</v>
      </c>
      <c r="O1926" t="e">
        <f>VLOOKUP(M1926,Sheet3!$H$2:$H$8,1,0)</f>
        <v>#N/A</v>
      </c>
    </row>
    <row r="1927" spans="1:15" x14ac:dyDescent="0.25">
      <c r="A1927">
        <v>292578</v>
      </c>
      <c r="B1927">
        <v>1204</v>
      </c>
      <c r="C1927" s="38">
        <v>45223</v>
      </c>
      <c r="D1927" t="s">
        <v>4364</v>
      </c>
      <c r="E1927">
        <v>5436</v>
      </c>
      <c r="F1927" t="s">
        <v>36</v>
      </c>
      <c r="G1927">
        <v>23</v>
      </c>
      <c r="H1927">
        <v>23</v>
      </c>
      <c r="I1927">
        <v>901504</v>
      </c>
      <c r="J1927">
        <v>23002002</v>
      </c>
      <c r="K1927">
        <v>23001137</v>
      </c>
      <c r="L1927">
        <f t="shared" si="87"/>
        <v>30</v>
      </c>
      <c r="M1927">
        <f t="shared" si="88"/>
        <v>23002002</v>
      </c>
      <c r="N1927" t="str">
        <f t="shared" si="89"/>
        <v>23002002_292578</v>
      </c>
      <c r="O1927" t="e">
        <f>VLOOKUP(M1927,Sheet3!$H$2:$H$8,1,0)</f>
        <v>#N/A</v>
      </c>
    </row>
    <row r="1928" spans="1:15" x14ac:dyDescent="0.25">
      <c r="A1928">
        <v>292578</v>
      </c>
      <c r="B1928">
        <v>1204</v>
      </c>
      <c r="C1928" s="38">
        <v>45223</v>
      </c>
      <c r="D1928" t="s">
        <v>4365</v>
      </c>
      <c r="E1928">
        <v>1203</v>
      </c>
      <c r="F1928" t="s">
        <v>36</v>
      </c>
      <c r="G1928">
        <v>23</v>
      </c>
      <c r="H1928">
        <v>23</v>
      </c>
      <c r="I1928">
        <v>901504</v>
      </c>
      <c r="J1928">
        <v>23002003</v>
      </c>
      <c r="K1928">
        <v>23001137</v>
      </c>
      <c r="L1928">
        <f t="shared" ref="L1928:L1991" si="90">LEN(D1928)</f>
        <v>30</v>
      </c>
      <c r="M1928">
        <f t="shared" ref="M1928:M1991" si="91">IF(L1928&lt;=7,D1928,J1928)</f>
        <v>23002003</v>
      </c>
      <c r="N1928" t="str">
        <f t="shared" ref="N1928:N1991" si="92">CONCATENATE(M1928,"_",A1928)</f>
        <v>23002003_292578</v>
      </c>
      <c r="O1928" t="e">
        <f>VLOOKUP(M1928,Sheet3!$H$2:$H$8,1,0)</f>
        <v>#N/A</v>
      </c>
    </row>
    <row r="1929" spans="1:15" x14ac:dyDescent="0.25">
      <c r="A1929">
        <v>292578</v>
      </c>
      <c r="B1929">
        <v>1204</v>
      </c>
      <c r="C1929" s="38">
        <v>45223</v>
      </c>
      <c r="D1929" t="s">
        <v>4366</v>
      </c>
      <c r="E1929">
        <v>341.8</v>
      </c>
      <c r="F1929" t="s">
        <v>36</v>
      </c>
      <c r="G1929">
        <v>23</v>
      </c>
      <c r="H1929">
        <v>23</v>
      </c>
      <c r="I1929">
        <v>901504</v>
      </c>
      <c r="J1929">
        <v>23002004</v>
      </c>
      <c r="K1929">
        <v>23001137</v>
      </c>
      <c r="L1929">
        <f t="shared" si="90"/>
        <v>30</v>
      </c>
      <c r="M1929">
        <f t="shared" si="91"/>
        <v>23002004</v>
      </c>
      <c r="N1929" t="str">
        <f t="shared" si="92"/>
        <v>23002004_292578</v>
      </c>
      <c r="O1929" t="e">
        <f>VLOOKUP(M1929,Sheet3!$H$2:$H$8,1,0)</f>
        <v>#N/A</v>
      </c>
    </row>
    <row r="1930" spans="1:15" x14ac:dyDescent="0.25">
      <c r="A1930">
        <v>292578</v>
      </c>
      <c r="B1930">
        <v>1204</v>
      </c>
      <c r="C1930" s="38">
        <v>45223</v>
      </c>
      <c r="D1930" t="s">
        <v>4366</v>
      </c>
      <c r="E1930">
        <v>1394</v>
      </c>
      <c r="F1930" t="s">
        <v>36</v>
      </c>
      <c r="G1930">
        <v>23</v>
      </c>
      <c r="H1930">
        <v>23</v>
      </c>
      <c r="I1930">
        <v>901504</v>
      </c>
      <c r="J1930">
        <v>23002004</v>
      </c>
      <c r="K1930">
        <v>23001137</v>
      </c>
      <c r="L1930">
        <f t="shared" si="90"/>
        <v>30</v>
      </c>
      <c r="M1930">
        <f t="shared" si="91"/>
        <v>23002004</v>
      </c>
      <c r="N1930" t="str">
        <f t="shared" si="92"/>
        <v>23002004_292578</v>
      </c>
      <c r="O1930" t="e">
        <f>VLOOKUP(M1930,Sheet3!$H$2:$H$8,1,0)</f>
        <v>#N/A</v>
      </c>
    </row>
    <row r="1931" spans="1:15" x14ac:dyDescent="0.25">
      <c r="A1931">
        <v>292578</v>
      </c>
      <c r="B1931">
        <v>1204</v>
      </c>
      <c r="C1931" s="38">
        <v>45227</v>
      </c>
      <c r="D1931" t="s">
        <v>4367</v>
      </c>
      <c r="E1931">
        <v>37.700000000000003</v>
      </c>
      <c r="F1931" t="s">
        <v>36</v>
      </c>
      <c r="G1931">
        <v>23</v>
      </c>
      <c r="H1931">
        <v>23</v>
      </c>
      <c r="I1931">
        <v>901833</v>
      </c>
      <c r="J1931">
        <v>23002004</v>
      </c>
      <c r="K1931">
        <v>23001137</v>
      </c>
      <c r="L1931">
        <f t="shared" si="90"/>
        <v>30</v>
      </c>
      <c r="M1931">
        <f t="shared" si="91"/>
        <v>23002004</v>
      </c>
      <c r="N1931" t="str">
        <f t="shared" si="92"/>
        <v>23002004_292578</v>
      </c>
      <c r="O1931" t="e">
        <f>VLOOKUP(M1931,Sheet3!$H$2:$H$8,1,0)</f>
        <v>#N/A</v>
      </c>
    </row>
    <row r="1932" spans="1:15" x14ac:dyDescent="0.25">
      <c r="A1932">
        <v>292578</v>
      </c>
      <c r="B1932">
        <v>1204</v>
      </c>
      <c r="C1932" s="38">
        <v>45227</v>
      </c>
      <c r="D1932" t="s">
        <v>4367</v>
      </c>
      <c r="E1932">
        <v>1066</v>
      </c>
      <c r="F1932" t="s">
        <v>36</v>
      </c>
      <c r="G1932">
        <v>23</v>
      </c>
      <c r="H1932">
        <v>23</v>
      </c>
      <c r="I1932">
        <v>901833</v>
      </c>
      <c r="J1932">
        <v>23002004</v>
      </c>
      <c r="K1932">
        <v>23001137</v>
      </c>
      <c r="L1932">
        <f t="shared" si="90"/>
        <v>30</v>
      </c>
      <c r="M1932">
        <f t="shared" si="91"/>
        <v>23002004</v>
      </c>
      <c r="N1932" t="str">
        <f t="shared" si="92"/>
        <v>23002004_292578</v>
      </c>
      <c r="O1932" t="e">
        <f>VLOOKUP(M1932,Sheet3!$H$2:$H$8,1,0)</f>
        <v>#N/A</v>
      </c>
    </row>
    <row r="1933" spans="1:15" x14ac:dyDescent="0.25">
      <c r="A1933">
        <v>292578</v>
      </c>
      <c r="B1933">
        <v>1204</v>
      </c>
      <c r="C1933" s="38">
        <v>45245</v>
      </c>
      <c r="D1933" t="s">
        <v>4321</v>
      </c>
      <c r="E1933">
        <v>706</v>
      </c>
      <c r="F1933" t="s">
        <v>36</v>
      </c>
      <c r="G1933">
        <v>23</v>
      </c>
      <c r="H1933">
        <v>23</v>
      </c>
      <c r="I1933">
        <v>902680</v>
      </c>
      <c r="J1933">
        <v>23002076</v>
      </c>
      <c r="K1933">
        <v>23001156</v>
      </c>
      <c r="L1933">
        <f t="shared" si="90"/>
        <v>30</v>
      </c>
      <c r="M1933">
        <f t="shared" si="91"/>
        <v>23002076</v>
      </c>
      <c r="N1933" t="str">
        <f t="shared" si="92"/>
        <v>23002076_292578</v>
      </c>
      <c r="O1933" t="e">
        <f>VLOOKUP(M1933,Sheet3!$H$2:$H$8,1,0)</f>
        <v>#N/A</v>
      </c>
    </row>
    <row r="1934" spans="1:15" x14ac:dyDescent="0.25">
      <c r="A1934">
        <v>292578</v>
      </c>
      <c r="B1934">
        <v>1204</v>
      </c>
      <c r="C1934" s="38">
        <v>45245</v>
      </c>
      <c r="D1934" t="s">
        <v>4321</v>
      </c>
      <c r="E1934">
        <v>706</v>
      </c>
      <c r="F1934" t="s">
        <v>36</v>
      </c>
      <c r="G1934">
        <v>23</v>
      </c>
      <c r="H1934">
        <v>23</v>
      </c>
      <c r="I1934">
        <v>902680</v>
      </c>
      <c r="J1934">
        <v>23002076</v>
      </c>
      <c r="K1934">
        <v>23001156</v>
      </c>
      <c r="L1934">
        <f t="shared" si="90"/>
        <v>30</v>
      </c>
      <c r="M1934">
        <f t="shared" si="91"/>
        <v>23002076</v>
      </c>
      <c r="N1934" t="str">
        <f t="shared" si="92"/>
        <v>23002076_292578</v>
      </c>
      <c r="O1934" t="e">
        <f>VLOOKUP(M1934,Sheet3!$H$2:$H$8,1,0)</f>
        <v>#N/A</v>
      </c>
    </row>
    <row r="1935" spans="1:15" x14ac:dyDescent="0.25">
      <c r="A1935">
        <v>292578</v>
      </c>
      <c r="B1935">
        <v>1204</v>
      </c>
      <c r="C1935" s="38">
        <v>45245</v>
      </c>
      <c r="D1935" t="s">
        <v>4321</v>
      </c>
      <c r="E1935">
        <v>-706</v>
      </c>
      <c r="F1935" t="s">
        <v>36</v>
      </c>
      <c r="G1935">
        <v>23</v>
      </c>
      <c r="H1935">
        <v>23</v>
      </c>
      <c r="I1935">
        <v>902680</v>
      </c>
      <c r="J1935">
        <v>23002076</v>
      </c>
      <c r="K1935">
        <v>23001156</v>
      </c>
      <c r="L1935">
        <f t="shared" si="90"/>
        <v>30</v>
      </c>
      <c r="M1935">
        <f t="shared" si="91"/>
        <v>23002076</v>
      </c>
      <c r="N1935" t="str">
        <f t="shared" si="92"/>
        <v>23002076_292578</v>
      </c>
      <c r="O1935" t="e">
        <f>VLOOKUP(M1935,Sheet3!$H$2:$H$8,1,0)</f>
        <v>#N/A</v>
      </c>
    </row>
    <row r="1936" spans="1:15" x14ac:dyDescent="0.25">
      <c r="A1936">
        <v>292578</v>
      </c>
      <c r="B1936">
        <v>1204</v>
      </c>
      <c r="C1936" s="38">
        <v>45245</v>
      </c>
      <c r="D1936" t="s">
        <v>4321</v>
      </c>
      <c r="E1936">
        <v>706</v>
      </c>
      <c r="F1936" t="s">
        <v>36</v>
      </c>
      <c r="G1936">
        <v>23</v>
      </c>
      <c r="H1936">
        <v>23</v>
      </c>
      <c r="I1936">
        <v>902680</v>
      </c>
      <c r="J1936">
        <v>23002076</v>
      </c>
      <c r="K1936">
        <v>23001156</v>
      </c>
      <c r="L1936">
        <f t="shared" si="90"/>
        <v>30</v>
      </c>
      <c r="M1936">
        <f t="shared" si="91"/>
        <v>23002076</v>
      </c>
      <c r="N1936" t="str">
        <f t="shared" si="92"/>
        <v>23002076_292578</v>
      </c>
      <c r="O1936" t="e">
        <f>VLOOKUP(M1936,Sheet3!$H$2:$H$8,1,0)</f>
        <v>#N/A</v>
      </c>
    </row>
    <row r="1937" spans="1:15" x14ac:dyDescent="0.25">
      <c r="A1937">
        <v>292578</v>
      </c>
      <c r="B1937">
        <v>1204</v>
      </c>
      <c r="C1937" s="38">
        <v>45245</v>
      </c>
      <c r="D1937" t="s">
        <v>4321</v>
      </c>
      <c r="E1937">
        <v>706</v>
      </c>
      <c r="F1937" t="s">
        <v>36</v>
      </c>
      <c r="G1937">
        <v>23</v>
      </c>
      <c r="H1937">
        <v>23</v>
      </c>
      <c r="I1937">
        <v>902680</v>
      </c>
      <c r="J1937">
        <v>23002076</v>
      </c>
      <c r="K1937">
        <v>23001156</v>
      </c>
      <c r="L1937">
        <f t="shared" si="90"/>
        <v>30</v>
      </c>
      <c r="M1937">
        <f t="shared" si="91"/>
        <v>23002076</v>
      </c>
      <c r="N1937" t="str">
        <f t="shared" si="92"/>
        <v>23002076_292578</v>
      </c>
      <c r="O1937" t="e">
        <f>VLOOKUP(M1937,Sheet3!$H$2:$H$8,1,0)</f>
        <v>#N/A</v>
      </c>
    </row>
    <row r="1938" spans="1:15" x14ac:dyDescent="0.25">
      <c r="A1938">
        <v>292578</v>
      </c>
      <c r="B1938">
        <v>1204</v>
      </c>
      <c r="C1938" s="38">
        <v>45245</v>
      </c>
      <c r="D1938" t="s">
        <v>4321</v>
      </c>
      <c r="E1938">
        <v>-706</v>
      </c>
      <c r="F1938" t="s">
        <v>36</v>
      </c>
      <c r="G1938">
        <v>23</v>
      </c>
      <c r="H1938">
        <v>23</v>
      </c>
      <c r="I1938">
        <v>902680</v>
      </c>
      <c r="J1938">
        <v>23002076</v>
      </c>
      <c r="K1938">
        <v>23001156</v>
      </c>
      <c r="L1938">
        <f t="shared" si="90"/>
        <v>30</v>
      </c>
      <c r="M1938">
        <f t="shared" si="91"/>
        <v>23002076</v>
      </c>
      <c r="N1938" t="str">
        <f t="shared" si="92"/>
        <v>23002076_292578</v>
      </c>
      <c r="O1938" t="e">
        <f>VLOOKUP(M1938,Sheet3!$H$2:$H$8,1,0)</f>
        <v>#N/A</v>
      </c>
    </row>
    <row r="1939" spans="1:15" x14ac:dyDescent="0.25">
      <c r="A1939">
        <v>292578</v>
      </c>
      <c r="B1939">
        <v>1204</v>
      </c>
      <c r="C1939" s="38">
        <v>45245</v>
      </c>
      <c r="D1939" t="s">
        <v>4322</v>
      </c>
      <c r="E1939">
        <v>161</v>
      </c>
      <c r="F1939" t="s">
        <v>36</v>
      </c>
      <c r="G1939">
        <v>23</v>
      </c>
      <c r="H1939">
        <v>23</v>
      </c>
      <c r="I1939">
        <v>902680</v>
      </c>
      <c r="J1939">
        <v>23002077</v>
      </c>
      <c r="K1939">
        <v>23001156</v>
      </c>
      <c r="L1939">
        <f t="shared" si="90"/>
        <v>30</v>
      </c>
      <c r="M1939">
        <f t="shared" si="91"/>
        <v>23002077</v>
      </c>
      <c r="N1939" t="str">
        <f t="shared" si="92"/>
        <v>23002077_292578</v>
      </c>
      <c r="O1939" t="e">
        <f>VLOOKUP(M1939,Sheet3!$H$2:$H$8,1,0)</f>
        <v>#N/A</v>
      </c>
    </row>
    <row r="1940" spans="1:15" x14ac:dyDescent="0.25">
      <c r="A1940">
        <v>292578</v>
      </c>
      <c r="B1940">
        <v>1204</v>
      </c>
      <c r="C1940" s="38">
        <v>45245</v>
      </c>
      <c r="D1940" t="s">
        <v>4322</v>
      </c>
      <c r="E1940">
        <v>161</v>
      </c>
      <c r="F1940" t="s">
        <v>36</v>
      </c>
      <c r="G1940">
        <v>23</v>
      </c>
      <c r="H1940">
        <v>23</v>
      </c>
      <c r="I1940">
        <v>902680</v>
      </c>
      <c r="J1940">
        <v>23002077</v>
      </c>
      <c r="K1940">
        <v>23001156</v>
      </c>
      <c r="L1940">
        <f t="shared" si="90"/>
        <v>30</v>
      </c>
      <c r="M1940">
        <f t="shared" si="91"/>
        <v>23002077</v>
      </c>
      <c r="N1940" t="str">
        <f t="shared" si="92"/>
        <v>23002077_292578</v>
      </c>
      <c r="O1940" t="e">
        <f>VLOOKUP(M1940,Sheet3!$H$2:$H$8,1,0)</f>
        <v>#N/A</v>
      </c>
    </row>
    <row r="1941" spans="1:15" x14ac:dyDescent="0.25">
      <c r="A1941">
        <v>292578</v>
      </c>
      <c r="B1941">
        <v>1204</v>
      </c>
      <c r="C1941" s="38">
        <v>45245</v>
      </c>
      <c r="D1941" t="s">
        <v>4322</v>
      </c>
      <c r="E1941">
        <v>-161</v>
      </c>
      <c r="F1941" t="s">
        <v>36</v>
      </c>
      <c r="G1941">
        <v>23</v>
      </c>
      <c r="H1941">
        <v>23</v>
      </c>
      <c r="I1941">
        <v>902680</v>
      </c>
      <c r="J1941">
        <v>23002077</v>
      </c>
      <c r="K1941">
        <v>23001156</v>
      </c>
      <c r="L1941">
        <f t="shared" si="90"/>
        <v>30</v>
      </c>
      <c r="M1941">
        <f t="shared" si="91"/>
        <v>23002077</v>
      </c>
      <c r="N1941" t="str">
        <f t="shared" si="92"/>
        <v>23002077_292578</v>
      </c>
      <c r="O1941" t="e">
        <f>VLOOKUP(M1941,Sheet3!$H$2:$H$8,1,0)</f>
        <v>#N/A</v>
      </c>
    </row>
    <row r="1942" spans="1:15" x14ac:dyDescent="0.25">
      <c r="A1942">
        <v>292578</v>
      </c>
      <c r="B1942">
        <v>1204</v>
      </c>
      <c r="C1942" s="38">
        <v>45245</v>
      </c>
      <c r="D1942" t="s">
        <v>4322</v>
      </c>
      <c r="E1942">
        <v>-161</v>
      </c>
      <c r="F1942" t="s">
        <v>36</v>
      </c>
      <c r="G1942">
        <v>23</v>
      </c>
      <c r="H1942">
        <v>23</v>
      </c>
      <c r="I1942">
        <v>902680</v>
      </c>
      <c r="J1942">
        <v>23002077</v>
      </c>
      <c r="K1942">
        <v>23001156</v>
      </c>
      <c r="L1942">
        <f t="shared" si="90"/>
        <v>30</v>
      </c>
      <c r="M1942">
        <f t="shared" si="91"/>
        <v>23002077</v>
      </c>
      <c r="N1942" t="str">
        <f t="shared" si="92"/>
        <v>23002077_292578</v>
      </c>
      <c r="O1942" t="e">
        <f>VLOOKUP(M1942,Sheet3!$H$2:$H$8,1,0)</f>
        <v>#N/A</v>
      </c>
    </row>
    <row r="1943" spans="1:15" x14ac:dyDescent="0.25">
      <c r="A1943">
        <v>292578</v>
      </c>
      <c r="B1943">
        <v>1204</v>
      </c>
      <c r="C1943" s="38">
        <v>45245</v>
      </c>
      <c r="D1943" t="s">
        <v>4322</v>
      </c>
      <c r="E1943">
        <v>161</v>
      </c>
      <c r="F1943" t="s">
        <v>36</v>
      </c>
      <c r="G1943">
        <v>23</v>
      </c>
      <c r="H1943">
        <v>23</v>
      </c>
      <c r="I1943">
        <v>902680</v>
      </c>
      <c r="J1943">
        <v>23002077</v>
      </c>
      <c r="K1943">
        <v>23001156</v>
      </c>
      <c r="L1943">
        <f t="shared" si="90"/>
        <v>30</v>
      </c>
      <c r="M1943">
        <f t="shared" si="91"/>
        <v>23002077</v>
      </c>
      <c r="N1943" t="str">
        <f t="shared" si="92"/>
        <v>23002077_292578</v>
      </c>
      <c r="O1943" t="e">
        <f>VLOOKUP(M1943,Sheet3!$H$2:$H$8,1,0)</f>
        <v>#N/A</v>
      </c>
    </row>
    <row r="1944" spans="1:15" x14ac:dyDescent="0.25">
      <c r="A1944">
        <v>292578</v>
      </c>
      <c r="B1944">
        <v>1204</v>
      </c>
      <c r="C1944" s="38">
        <v>45245</v>
      </c>
      <c r="D1944" t="s">
        <v>4322</v>
      </c>
      <c r="E1944">
        <v>161</v>
      </c>
      <c r="F1944" t="s">
        <v>36</v>
      </c>
      <c r="G1944">
        <v>23</v>
      </c>
      <c r="H1944">
        <v>23</v>
      </c>
      <c r="I1944">
        <v>902680</v>
      </c>
      <c r="J1944">
        <v>23002077</v>
      </c>
      <c r="K1944">
        <v>23001156</v>
      </c>
      <c r="L1944">
        <f t="shared" si="90"/>
        <v>30</v>
      </c>
      <c r="M1944">
        <f t="shared" si="91"/>
        <v>23002077</v>
      </c>
      <c r="N1944" t="str">
        <f t="shared" si="92"/>
        <v>23002077_292578</v>
      </c>
      <c r="O1944" t="e">
        <f>VLOOKUP(M1944,Sheet3!$H$2:$H$8,1,0)</f>
        <v>#N/A</v>
      </c>
    </row>
    <row r="1945" spans="1:15" x14ac:dyDescent="0.25">
      <c r="A1945">
        <v>292578</v>
      </c>
      <c r="B1945">
        <v>1204</v>
      </c>
      <c r="C1945" s="38">
        <v>45245</v>
      </c>
      <c r="D1945" t="s">
        <v>4368</v>
      </c>
      <c r="E1945">
        <v>453</v>
      </c>
      <c r="F1945" t="s">
        <v>36</v>
      </c>
      <c r="G1945">
        <v>23</v>
      </c>
      <c r="H1945">
        <v>23</v>
      </c>
      <c r="I1945">
        <v>902680</v>
      </c>
      <c r="J1945">
        <v>23002078</v>
      </c>
      <c r="K1945">
        <v>23001156</v>
      </c>
      <c r="L1945">
        <f t="shared" si="90"/>
        <v>30</v>
      </c>
      <c r="M1945">
        <f t="shared" si="91"/>
        <v>23002078</v>
      </c>
      <c r="N1945" t="str">
        <f t="shared" si="92"/>
        <v>23002078_292578</v>
      </c>
      <c r="O1945" t="e">
        <f>VLOOKUP(M1945,Sheet3!$H$2:$H$8,1,0)</f>
        <v>#N/A</v>
      </c>
    </row>
    <row r="1946" spans="1:15" x14ac:dyDescent="0.25">
      <c r="A1946">
        <v>292578</v>
      </c>
      <c r="B1946">
        <v>1204</v>
      </c>
      <c r="C1946" s="38">
        <v>45245</v>
      </c>
      <c r="D1946" t="s">
        <v>4368</v>
      </c>
      <c r="E1946">
        <v>-453</v>
      </c>
      <c r="F1946" t="s">
        <v>36</v>
      </c>
      <c r="G1946">
        <v>23</v>
      </c>
      <c r="H1946">
        <v>23</v>
      </c>
      <c r="I1946">
        <v>902680</v>
      </c>
      <c r="J1946">
        <v>23002078</v>
      </c>
      <c r="K1946">
        <v>23001156</v>
      </c>
      <c r="L1946">
        <f t="shared" si="90"/>
        <v>30</v>
      </c>
      <c r="M1946">
        <f t="shared" si="91"/>
        <v>23002078</v>
      </c>
      <c r="N1946" t="str">
        <f t="shared" si="92"/>
        <v>23002078_292578</v>
      </c>
      <c r="O1946" t="e">
        <f>VLOOKUP(M1946,Sheet3!$H$2:$H$8,1,0)</f>
        <v>#N/A</v>
      </c>
    </row>
    <row r="1947" spans="1:15" x14ac:dyDescent="0.25">
      <c r="A1947">
        <v>292578</v>
      </c>
      <c r="B1947">
        <v>1204</v>
      </c>
      <c r="C1947" s="38">
        <v>45245</v>
      </c>
      <c r="D1947" t="s">
        <v>4368</v>
      </c>
      <c r="E1947">
        <v>453</v>
      </c>
      <c r="F1947" t="s">
        <v>36</v>
      </c>
      <c r="G1947">
        <v>23</v>
      </c>
      <c r="H1947">
        <v>23</v>
      </c>
      <c r="I1947">
        <v>902680</v>
      </c>
      <c r="J1947">
        <v>23002078</v>
      </c>
      <c r="K1947">
        <v>23001156</v>
      </c>
      <c r="L1947">
        <f t="shared" si="90"/>
        <v>30</v>
      </c>
      <c r="M1947">
        <f t="shared" si="91"/>
        <v>23002078</v>
      </c>
      <c r="N1947" t="str">
        <f t="shared" si="92"/>
        <v>23002078_292578</v>
      </c>
      <c r="O1947" t="e">
        <f>VLOOKUP(M1947,Sheet3!$H$2:$H$8,1,0)</f>
        <v>#N/A</v>
      </c>
    </row>
    <row r="1948" spans="1:15" x14ac:dyDescent="0.25">
      <c r="A1948">
        <v>292578</v>
      </c>
      <c r="B1948">
        <v>1204</v>
      </c>
      <c r="C1948" s="38">
        <v>45245</v>
      </c>
      <c r="D1948" t="s">
        <v>4369</v>
      </c>
      <c r="E1948">
        <v>986</v>
      </c>
      <c r="F1948" t="s">
        <v>36</v>
      </c>
      <c r="G1948">
        <v>23</v>
      </c>
      <c r="H1948">
        <v>23</v>
      </c>
      <c r="I1948">
        <v>902680</v>
      </c>
      <c r="J1948">
        <v>23002079</v>
      </c>
      <c r="K1948">
        <v>23001156</v>
      </c>
      <c r="L1948">
        <f t="shared" si="90"/>
        <v>30</v>
      </c>
      <c r="M1948">
        <f t="shared" si="91"/>
        <v>23002079</v>
      </c>
      <c r="N1948" t="str">
        <f t="shared" si="92"/>
        <v>23002079_292578</v>
      </c>
      <c r="O1948" t="e">
        <f>VLOOKUP(M1948,Sheet3!$H$2:$H$8,1,0)</f>
        <v>#N/A</v>
      </c>
    </row>
    <row r="1949" spans="1:15" x14ac:dyDescent="0.25">
      <c r="A1949">
        <v>292578</v>
      </c>
      <c r="B1949">
        <v>1204</v>
      </c>
      <c r="C1949" s="38">
        <v>45245</v>
      </c>
      <c r="D1949" t="s">
        <v>4369</v>
      </c>
      <c r="E1949">
        <v>986</v>
      </c>
      <c r="F1949" t="s">
        <v>36</v>
      </c>
      <c r="G1949">
        <v>23</v>
      </c>
      <c r="H1949">
        <v>23</v>
      </c>
      <c r="I1949">
        <v>902680</v>
      </c>
      <c r="J1949">
        <v>23002079</v>
      </c>
      <c r="K1949">
        <v>23001156</v>
      </c>
      <c r="L1949">
        <f t="shared" si="90"/>
        <v>30</v>
      </c>
      <c r="M1949">
        <f t="shared" si="91"/>
        <v>23002079</v>
      </c>
      <c r="N1949" t="str">
        <f t="shared" si="92"/>
        <v>23002079_292578</v>
      </c>
      <c r="O1949" t="e">
        <f>VLOOKUP(M1949,Sheet3!$H$2:$H$8,1,0)</f>
        <v>#N/A</v>
      </c>
    </row>
    <row r="1950" spans="1:15" x14ac:dyDescent="0.25">
      <c r="A1950">
        <v>292578</v>
      </c>
      <c r="B1950">
        <v>1204</v>
      </c>
      <c r="C1950" s="38">
        <v>45245</v>
      </c>
      <c r="D1950" t="s">
        <v>4369</v>
      </c>
      <c r="E1950">
        <v>-986</v>
      </c>
      <c r="F1950" t="s">
        <v>36</v>
      </c>
      <c r="G1950">
        <v>23</v>
      </c>
      <c r="H1950">
        <v>23</v>
      </c>
      <c r="I1950">
        <v>902680</v>
      </c>
      <c r="J1950">
        <v>23002079</v>
      </c>
      <c r="K1950">
        <v>23001156</v>
      </c>
      <c r="L1950">
        <f t="shared" si="90"/>
        <v>30</v>
      </c>
      <c r="M1950">
        <f t="shared" si="91"/>
        <v>23002079</v>
      </c>
      <c r="N1950" t="str">
        <f t="shared" si="92"/>
        <v>23002079_292578</v>
      </c>
      <c r="O1950" t="e">
        <f>VLOOKUP(M1950,Sheet3!$H$2:$H$8,1,0)</f>
        <v>#N/A</v>
      </c>
    </row>
    <row r="1951" spans="1:15" x14ac:dyDescent="0.25">
      <c r="A1951">
        <v>292578</v>
      </c>
      <c r="B1951">
        <v>1204</v>
      </c>
      <c r="C1951" s="38">
        <v>45245</v>
      </c>
      <c r="D1951" t="s">
        <v>4370</v>
      </c>
      <c r="E1951">
        <v>32.5</v>
      </c>
      <c r="F1951" t="s">
        <v>36</v>
      </c>
      <c r="G1951">
        <v>23</v>
      </c>
      <c r="H1951">
        <v>23</v>
      </c>
      <c r="I1951">
        <v>902680</v>
      </c>
      <c r="J1951">
        <v>23002080</v>
      </c>
      <c r="K1951">
        <v>23001156</v>
      </c>
      <c r="L1951">
        <f t="shared" si="90"/>
        <v>30</v>
      </c>
      <c r="M1951">
        <f t="shared" si="91"/>
        <v>23002080</v>
      </c>
      <c r="N1951" t="str">
        <f t="shared" si="92"/>
        <v>23002080_292578</v>
      </c>
      <c r="O1951" t="e">
        <f>VLOOKUP(M1951,Sheet3!$H$2:$H$8,1,0)</f>
        <v>#N/A</v>
      </c>
    </row>
    <row r="1952" spans="1:15" x14ac:dyDescent="0.25">
      <c r="A1952">
        <v>292578</v>
      </c>
      <c r="B1952">
        <v>1204</v>
      </c>
      <c r="C1952" s="38">
        <v>45245</v>
      </c>
      <c r="D1952" t="s">
        <v>4370</v>
      </c>
      <c r="E1952">
        <v>80</v>
      </c>
      <c r="F1952" t="s">
        <v>36</v>
      </c>
      <c r="G1952">
        <v>23</v>
      </c>
      <c r="H1952">
        <v>23</v>
      </c>
      <c r="I1952">
        <v>902680</v>
      </c>
      <c r="J1952">
        <v>23002080</v>
      </c>
      <c r="K1952">
        <v>23001156</v>
      </c>
      <c r="L1952">
        <f t="shared" si="90"/>
        <v>30</v>
      </c>
      <c r="M1952">
        <f t="shared" si="91"/>
        <v>23002080</v>
      </c>
      <c r="N1952" t="str">
        <f t="shared" si="92"/>
        <v>23002080_292578</v>
      </c>
      <c r="O1952" t="e">
        <f>VLOOKUP(M1952,Sheet3!$H$2:$H$8,1,0)</f>
        <v>#N/A</v>
      </c>
    </row>
    <row r="1953" spans="1:15" x14ac:dyDescent="0.25">
      <c r="A1953">
        <v>292578</v>
      </c>
      <c r="B1953">
        <v>1204</v>
      </c>
      <c r="C1953" s="38">
        <v>45245</v>
      </c>
      <c r="D1953" t="s">
        <v>4370</v>
      </c>
      <c r="E1953">
        <v>-32.5</v>
      </c>
      <c r="F1953" t="s">
        <v>36</v>
      </c>
      <c r="G1953">
        <v>23</v>
      </c>
      <c r="H1953">
        <v>23</v>
      </c>
      <c r="I1953">
        <v>902680</v>
      </c>
      <c r="J1953">
        <v>23002080</v>
      </c>
      <c r="K1953">
        <v>23001156</v>
      </c>
      <c r="L1953">
        <f t="shared" si="90"/>
        <v>30</v>
      </c>
      <c r="M1953">
        <f t="shared" si="91"/>
        <v>23002080</v>
      </c>
      <c r="N1953" t="str">
        <f t="shared" si="92"/>
        <v>23002080_292578</v>
      </c>
      <c r="O1953" t="e">
        <f>VLOOKUP(M1953,Sheet3!$H$2:$H$8,1,0)</f>
        <v>#N/A</v>
      </c>
    </row>
    <row r="1954" spans="1:15" x14ac:dyDescent="0.25">
      <c r="A1954">
        <v>292578</v>
      </c>
      <c r="B1954">
        <v>1204</v>
      </c>
      <c r="C1954" s="38">
        <v>45245</v>
      </c>
      <c r="D1954" t="s">
        <v>4370</v>
      </c>
      <c r="E1954">
        <v>-80</v>
      </c>
      <c r="F1954" t="s">
        <v>36</v>
      </c>
      <c r="G1954">
        <v>23</v>
      </c>
      <c r="H1954">
        <v>23</v>
      </c>
      <c r="I1954">
        <v>902680</v>
      </c>
      <c r="J1954">
        <v>23002080</v>
      </c>
      <c r="K1954">
        <v>23001156</v>
      </c>
      <c r="L1954">
        <f t="shared" si="90"/>
        <v>30</v>
      </c>
      <c r="M1954">
        <f t="shared" si="91"/>
        <v>23002080</v>
      </c>
      <c r="N1954" t="str">
        <f t="shared" si="92"/>
        <v>23002080_292578</v>
      </c>
      <c r="O1954" t="e">
        <f>VLOOKUP(M1954,Sheet3!$H$2:$H$8,1,0)</f>
        <v>#N/A</v>
      </c>
    </row>
    <row r="1955" spans="1:15" x14ac:dyDescent="0.25">
      <c r="A1955">
        <v>292578</v>
      </c>
      <c r="B1955">
        <v>1204</v>
      </c>
      <c r="C1955" s="38">
        <v>45245</v>
      </c>
      <c r="D1955" t="s">
        <v>4370</v>
      </c>
      <c r="E1955">
        <v>32.5</v>
      </c>
      <c r="F1955" t="s">
        <v>36</v>
      </c>
      <c r="G1955">
        <v>23</v>
      </c>
      <c r="H1955">
        <v>23</v>
      </c>
      <c r="I1955">
        <v>902680</v>
      </c>
      <c r="J1955">
        <v>23002080</v>
      </c>
      <c r="K1955">
        <v>23001156</v>
      </c>
      <c r="L1955">
        <f t="shared" si="90"/>
        <v>30</v>
      </c>
      <c r="M1955">
        <f t="shared" si="91"/>
        <v>23002080</v>
      </c>
      <c r="N1955" t="str">
        <f t="shared" si="92"/>
        <v>23002080_292578</v>
      </c>
      <c r="O1955" t="e">
        <f>VLOOKUP(M1955,Sheet3!$H$2:$H$8,1,0)</f>
        <v>#N/A</v>
      </c>
    </row>
    <row r="1956" spans="1:15" x14ac:dyDescent="0.25">
      <c r="A1956">
        <v>292578</v>
      </c>
      <c r="B1956">
        <v>1204</v>
      </c>
      <c r="C1956" s="38">
        <v>45245</v>
      </c>
      <c r="D1956" t="s">
        <v>4370</v>
      </c>
      <c r="E1956">
        <v>80</v>
      </c>
      <c r="F1956" t="s">
        <v>36</v>
      </c>
      <c r="G1956">
        <v>23</v>
      </c>
      <c r="H1956">
        <v>23</v>
      </c>
      <c r="I1956">
        <v>902680</v>
      </c>
      <c r="J1956">
        <v>23002080</v>
      </c>
      <c r="K1956">
        <v>23001156</v>
      </c>
      <c r="L1956">
        <f t="shared" si="90"/>
        <v>30</v>
      </c>
      <c r="M1956">
        <f t="shared" si="91"/>
        <v>23002080</v>
      </c>
      <c r="N1956" t="str">
        <f t="shared" si="92"/>
        <v>23002080_292578</v>
      </c>
      <c r="O1956" t="e">
        <f>VLOOKUP(M1956,Sheet3!$H$2:$H$8,1,0)</f>
        <v>#N/A</v>
      </c>
    </row>
    <row r="1957" spans="1:15" x14ac:dyDescent="0.25">
      <c r="A1957">
        <v>292578</v>
      </c>
      <c r="B1957">
        <v>1204</v>
      </c>
      <c r="C1957" s="38">
        <v>45245</v>
      </c>
      <c r="D1957" t="s">
        <v>4371</v>
      </c>
      <c r="E1957">
        <v>-959</v>
      </c>
      <c r="F1957" t="s">
        <v>36</v>
      </c>
      <c r="G1957">
        <v>23</v>
      </c>
      <c r="H1957">
        <v>23</v>
      </c>
      <c r="I1957">
        <v>902680</v>
      </c>
      <c r="J1957">
        <v>23002081</v>
      </c>
      <c r="K1957">
        <v>23001157</v>
      </c>
      <c r="L1957">
        <f t="shared" si="90"/>
        <v>30</v>
      </c>
      <c r="M1957">
        <f t="shared" si="91"/>
        <v>23002081</v>
      </c>
      <c r="N1957" t="str">
        <f t="shared" si="92"/>
        <v>23002081_292578</v>
      </c>
      <c r="O1957" t="e">
        <f>VLOOKUP(M1957,Sheet3!$H$2:$H$8,1,0)</f>
        <v>#N/A</v>
      </c>
    </row>
    <row r="1958" spans="1:15" x14ac:dyDescent="0.25">
      <c r="A1958">
        <v>292578</v>
      </c>
      <c r="B1958">
        <v>1204</v>
      </c>
      <c r="C1958" s="38">
        <v>45245</v>
      </c>
      <c r="D1958" t="s">
        <v>4371</v>
      </c>
      <c r="E1958">
        <v>959</v>
      </c>
      <c r="F1958" t="s">
        <v>36</v>
      </c>
      <c r="G1958">
        <v>23</v>
      </c>
      <c r="H1958">
        <v>23</v>
      </c>
      <c r="I1958">
        <v>902680</v>
      </c>
      <c r="J1958">
        <v>23002081</v>
      </c>
      <c r="K1958">
        <v>23001157</v>
      </c>
      <c r="L1958">
        <f t="shared" si="90"/>
        <v>30</v>
      </c>
      <c r="M1958">
        <f t="shared" si="91"/>
        <v>23002081</v>
      </c>
      <c r="N1958" t="str">
        <f t="shared" si="92"/>
        <v>23002081_292578</v>
      </c>
      <c r="O1958" t="e">
        <f>VLOOKUP(M1958,Sheet3!$H$2:$H$8,1,0)</f>
        <v>#N/A</v>
      </c>
    </row>
    <row r="1959" spans="1:15" x14ac:dyDescent="0.25">
      <c r="A1959">
        <v>292578</v>
      </c>
      <c r="B1959">
        <v>1204</v>
      </c>
      <c r="C1959" s="38">
        <v>45245</v>
      </c>
      <c r="D1959" t="s">
        <v>4371</v>
      </c>
      <c r="E1959">
        <v>959</v>
      </c>
      <c r="F1959" t="s">
        <v>36</v>
      </c>
      <c r="G1959">
        <v>23</v>
      </c>
      <c r="H1959">
        <v>23</v>
      </c>
      <c r="I1959">
        <v>902680</v>
      </c>
      <c r="J1959">
        <v>23002081</v>
      </c>
      <c r="K1959">
        <v>23001157</v>
      </c>
      <c r="L1959">
        <f t="shared" si="90"/>
        <v>30</v>
      </c>
      <c r="M1959">
        <f t="shared" si="91"/>
        <v>23002081</v>
      </c>
      <c r="N1959" t="str">
        <f t="shared" si="92"/>
        <v>23002081_292578</v>
      </c>
      <c r="O1959" t="e">
        <f>VLOOKUP(M1959,Sheet3!$H$2:$H$8,1,0)</f>
        <v>#N/A</v>
      </c>
    </row>
    <row r="1960" spans="1:15" x14ac:dyDescent="0.25">
      <c r="A1960">
        <v>292578</v>
      </c>
      <c r="B1960">
        <v>1204</v>
      </c>
      <c r="C1960" s="38">
        <v>45245</v>
      </c>
      <c r="D1960" t="s">
        <v>4371</v>
      </c>
      <c r="E1960">
        <v>959</v>
      </c>
      <c r="F1960" t="s">
        <v>36</v>
      </c>
      <c r="G1960">
        <v>23</v>
      </c>
      <c r="H1960">
        <v>23</v>
      </c>
      <c r="I1960">
        <v>902680</v>
      </c>
      <c r="J1960">
        <v>23002081</v>
      </c>
      <c r="K1960">
        <v>23001157</v>
      </c>
      <c r="L1960">
        <f t="shared" si="90"/>
        <v>30</v>
      </c>
      <c r="M1960">
        <f t="shared" si="91"/>
        <v>23002081</v>
      </c>
      <c r="N1960" t="str">
        <f t="shared" si="92"/>
        <v>23002081_292578</v>
      </c>
      <c r="O1960" t="e">
        <f>VLOOKUP(M1960,Sheet3!$H$2:$H$8,1,0)</f>
        <v>#N/A</v>
      </c>
    </row>
    <row r="1961" spans="1:15" x14ac:dyDescent="0.25">
      <c r="A1961">
        <v>292578</v>
      </c>
      <c r="B1961">
        <v>1204</v>
      </c>
      <c r="C1961" s="38">
        <v>45245</v>
      </c>
      <c r="D1961" t="s">
        <v>4371</v>
      </c>
      <c r="E1961">
        <v>959</v>
      </c>
      <c r="F1961" t="s">
        <v>36</v>
      </c>
      <c r="G1961">
        <v>23</v>
      </c>
      <c r="H1961">
        <v>23</v>
      </c>
      <c r="I1961">
        <v>902680</v>
      </c>
      <c r="J1961">
        <v>23002081</v>
      </c>
      <c r="K1961">
        <v>23001157</v>
      </c>
      <c r="L1961">
        <f t="shared" si="90"/>
        <v>30</v>
      </c>
      <c r="M1961">
        <f t="shared" si="91"/>
        <v>23002081</v>
      </c>
      <c r="N1961" t="str">
        <f t="shared" si="92"/>
        <v>23002081_292578</v>
      </c>
      <c r="O1961" t="e">
        <f>VLOOKUP(M1961,Sheet3!$H$2:$H$8,1,0)</f>
        <v>#N/A</v>
      </c>
    </row>
    <row r="1962" spans="1:15" x14ac:dyDescent="0.25">
      <c r="A1962">
        <v>292578</v>
      </c>
      <c r="B1962">
        <v>1204</v>
      </c>
      <c r="C1962" s="38">
        <v>45245</v>
      </c>
      <c r="D1962" t="s">
        <v>4371</v>
      </c>
      <c r="E1962">
        <v>-959</v>
      </c>
      <c r="F1962" t="s">
        <v>36</v>
      </c>
      <c r="G1962">
        <v>23</v>
      </c>
      <c r="H1962">
        <v>23</v>
      </c>
      <c r="I1962">
        <v>902680</v>
      </c>
      <c r="J1962">
        <v>23002081</v>
      </c>
      <c r="K1962">
        <v>23001157</v>
      </c>
      <c r="L1962">
        <f t="shared" si="90"/>
        <v>30</v>
      </c>
      <c r="M1962">
        <f t="shared" si="91"/>
        <v>23002081</v>
      </c>
      <c r="N1962" t="str">
        <f t="shared" si="92"/>
        <v>23002081_292578</v>
      </c>
      <c r="O1962" t="e">
        <f>VLOOKUP(M1962,Sheet3!$H$2:$H$8,1,0)</f>
        <v>#N/A</v>
      </c>
    </row>
    <row r="1963" spans="1:15" x14ac:dyDescent="0.25">
      <c r="A1963">
        <v>292578</v>
      </c>
      <c r="B1963">
        <v>1204</v>
      </c>
      <c r="C1963" s="38">
        <v>45245</v>
      </c>
      <c r="D1963" t="s">
        <v>4372</v>
      </c>
      <c r="E1963">
        <v>-493</v>
      </c>
      <c r="F1963" t="s">
        <v>36</v>
      </c>
      <c r="G1963">
        <v>23</v>
      </c>
      <c r="H1963">
        <v>23</v>
      </c>
      <c r="I1963">
        <v>902680</v>
      </c>
      <c r="J1963">
        <v>23002083</v>
      </c>
      <c r="K1963">
        <v>23001157</v>
      </c>
      <c r="L1963">
        <f t="shared" si="90"/>
        <v>30</v>
      </c>
      <c r="M1963">
        <f t="shared" si="91"/>
        <v>23002083</v>
      </c>
      <c r="N1963" t="str">
        <f t="shared" si="92"/>
        <v>23002083_292578</v>
      </c>
      <c r="O1963" t="e">
        <f>VLOOKUP(M1963,Sheet3!$H$2:$H$8,1,0)</f>
        <v>#N/A</v>
      </c>
    </row>
    <row r="1964" spans="1:15" x14ac:dyDescent="0.25">
      <c r="A1964">
        <v>292578</v>
      </c>
      <c r="B1964">
        <v>1204</v>
      </c>
      <c r="C1964" s="38">
        <v>45245</v>
      </c>
      <c r="D1964" t="s">
        <v>4372</v>
      </c>
      <c r="E1964">
        <v>493</v>
      </c>
      <c r="F1964" t="s">
        <v>36</v>
      </c>
      <c r="G1964">
        <v>23</v>
      </c>
      <c r="H1964">
        <v>23</v>
      </c>
      <c r="I1964">
        <v>902680</v>
      </c>
      <c r="J1964">
        <v>23002083</v>
      </c>
      <c r="K1964">
        <v>23001157</v>
      </c>
      <c r="L1964">
        <f t="shared" si="90"/>
        <v>30</v>
      </c>
      <c r="M1964">
        <f t="shared" si="91"/>
        <v>23002083</v>
      </c>
      <c r="N1964" t="str">
        <f t="shared" si="92"/>
        <v>23002083_292578</v>
      </c>
      <c r="O1964" t="e">
        <f>VLOOKUP(M1964,Sheet3!$H$2:$H$8,1,0)</f>
        <v>#N/A</v>
      </c>
    </row>
    <row r="1965" spans="1:15" x14ac:dyDescent="0.25">
      <c r="A1965">
        <v>292578</v>
      </c>
      <c r="B1965">
        <v>1204</v>
      </c>
      <c r="C1965" s="38">
        <v>45245</v>
      </c>
      <c r="D1965" t="s">
        <v>4372</v>
      </c>
      <c r="E1965">
        <v>493</v>
      </c>
      <c r="F1965" t="s">
        <v>36</v>
      </c>
      <c r="G1965">
        <v>23</v>
      </c>
      <c r="H1965">
        <v>23</v>
      </c>
      <c r="I1965">
        <v>902680</v>
      </c>
      <c r="J1965">
        <v>23002083</v>
      </c>
      <c r="K1965">
        <v>23001157</v>
      </c>
      <c r="L1965">
        <f t="shared" si="90"/>
        <v>30</v>
      </c>
      <c r="M1965">
        <f t="shared" si="91"/>
        <v>23002083</v>
      </c>
      <c r="N1965" t="str">
        <f t="shared" si="92"/>
        <v>23002083_292578</v>
      </c>
      <c r="O1965" t="e">
        <f>VLOOKUP(M1965,Sheet3!$H$2:$H$8,1,0)</f>
        <v>#N/A</v>
      </c>
    </row>
    <row r="1966" spans="1:15" x14ac:dyDescent="0.25">
      <c r="A1966">
        <v>292578</v>
      </c>
      <c r="B1966">
        <v>1204</v>
      </c>
      <c r="C1966" s="38">
        <v>45245</v>
      </c>
      <c r="D1966" t="s">
        <v>4374</v>
      </c>
      <c r="E1966">
        <v>-1347.5</v>
      </c>
      <c r="F1966" t="s">
        <v>36</v>
      </c>
      <c r="G1966">
        <v>23</v>
      </c>
      <c r="H1966">
        <v>23</v>
      </c>
      <c r="I1966">
        <v>902680</v>
      </c>
      <c r="J1966">
        <v>23002084</v>
      </c>
      <c r="K1966">
        <v>23001157</v>
      </c>
      <c r="L1966">
        <f t="shared" si="90"/>
        <v>30</v>
      </c>
      <c r="M1966">
        <f t="shared" si="91"/>
        <v>23002084</v>
      </c>
      <c r="N1966" t="str">
        <f t="shared" si="92"/>
        <v>23002084_292578</v>
      </c>
      <c r="O1966" t="e">
        <f>VLOOKUP(M1966,Sheet3!$H$2:$H$8,1,0)</f>
        <v>#N/A</v>
      </c>
    </row>
    <row r="1967" spans="1:15" x14ac:dyDescent="0.25">
      <c r="A1967">
        <v>292578</v>
      </c>
      <c r="B1967">
        <v>1204</v>
      </c>
      <c r="C1967" s="38">
        <v>45245</v>
      </c>
      <c r="D1967" t="s">
        <v>4374</v>
      </c>
      <c r="E1967">
        <v>1347.5</v>
      </c>
      <c r="F1967" t="s">
        <v>36</v>
      </c>
      <c r="G1967">
        <v>23</v>
      </c>
      <c r="H1967">
        <v>23</v>
      </c>
      <c r="I1967">
        <v>902680</v>
      </c>
      <c r="J1967">
        <v>23002084</v>
      </c>
      <c r="K1967">
        <v>23001157</v>
      </c>
      <c r="L1967">
        <f t="shared" si="90"/>
        <v>30</v>
      </c>
      <c r="M1967">
        <f t="shared" si="91"/>
        <v>23002084</v>
      </c>
      <c r="N1967" t="str">
        <f t="shared" si="92"/>
        <v>23002084_292578</v>
      </c>
      <c r="O1967" t="e">
        <f>VLOOKUP(M1967,Sheet3!$H$2:$H$8,1,0)</f>
        <v>#N/A</v>
      </c>
    </row>
    <row r="1968" spans="1:15" x14ac:dyDescent="0.25">
      <c r="A1968">
        <v>292578</v>
      </c>
      <c r="B1968">
        <v>1204</v>
      </c>
      <c r="C1968" s="38">
        <v>45245</v>
      </c>
      <c r="D1968" t="s">
        <v>4374</v>
      </c>
      <c r="E1968">
        <v>1347.5</v>
      </c>
      <c r="F1968" t="s">
        <v>36</v>
      </c>
      <c r="G1968">
        <v>23</v>
      </c>
      <c r="H1968">
        <v>23</v>
      </c>
      <c r="I1968">
        <v>902680</v>
      </c>
      <c r="J1968">
        <v>23002084</v>
      </c>
      <c r="K1968">
        <v>23001157</v>
      </c>
      <c r="L1968">
        <f t="shared" si="90"/>
        <v>30</v>
      </c>
      <c r="M1968">
        <f t="shared" si="91"/>
        <v>23002084</v>
      </c>
      <c r="N1968" t="str">
        <f t="shared" si="92"/>
        <v>23002084_292578</v>
      </c>
      <c r="O1968" t="e">
        <f>VLOOKUP(M1968,Sheet3!$H$2:$H$8,1,0)</f>
        <v>#N/A</v>
      </c>
    </row>
    <row r="1969" spans="1:15" x14ac:dyDescent="0.25">
      <c r="A1969">
        <v>292578</v>
      </c>
      <c r="B1969">
        <v>1204</v>
      </c>
      <c r="C1969" s="38">
        <v>45245</v>
      </c>
      <c r="D1969" t="s">
        <v>4375</v>
      </c>
      <c r="E1969">
        <v>-590</v>
      </c>
      <c r="F1969" t="s">
        <v>36</v>
      </c>
      <c r="G1969">
        <v>23</v>
      </c>
      <c r="H1969">
        <v>23</v>
      </c>
      <c r="I1969">
        <v>902680</v>
      </c>
      <c r="J1969">
        <v>23002096</v>
      </c>
      <c r="K1969">
        <v>23001151</v>
      </c>
      <c r="L1969">
        <f t="shared" si="90"/>
        <v>30</v>
      </c>
      <c r="M1969">
        <f t="shared" si="91"/>
        <v>23002096</v>
      </c>
      <c r="N1969" t="str">
        <f t="shared" si="92"/>
        <v>23002096_292578</v>
      </c>
      <c r="O1969" t="e">
        <f>VLOOKUP(M1969,Sheet3!$H$2:$H$8,1,0)</f>
        <v>#N/A</v>
      </c>
    </row>
    <row r="1970" spans="1:15" x14ac:dyDescent="0.25">
      <c r="A1970">
        <v>292578</v>
      </c>
      <c r="B1970">
        <v>1204</v>
      </c>
      <c r="C1970" s="38">
        <v>45245</v>
      </c>
      <c r="D1970" t="s">
        <v>4375</v>
      </c>
      <c r="E1970">
        <v>-590</v>
      </c>
      <c r="F1970" t="s">
        <v>36</v>
      </c>
      <c r="G1970">
        <v>23</v>
      </c>
      <c r="H1970">
        <v>23</v>
      </c>
      <c r="I1970">
        <v>902680</v>
      </c>
      <c r="J1970">
        <v>23002096</v>
      </c>
      <c r="K1970">
        <v>23001151</v>
      </c>
      <c r="L1970">
        <f t="shared" si="90"/>
        <v>30</v>
      </c>
      <c r="M1970">
        <f t="shared" si="91"/>
        <v>23002096</v>
      </c>
      <c r="N1970" t="str">
        <f t="shared" si="92"/>
        <v>23002096_292578</v>
      </c>
      <c r="O1970" t="e">
        <f>VLOOKUP(M1970,Sheet3!$H$2:$H$8,1,0)</f>
        <v>#N/A</v>
      </c>
    </row>
    <row r="1971" spans="1:15" x14ac:dyDescent="0.25">
      <c r="A1971">
        <v>292578</v>
      </c>
      <c r="B1971">
        <v>1204</v>
      </c>
      <c r="C1971" s="38">
        <v>45245</v>
      </c>
      <c r="D1971" t="s">
        <v>4375</v>
      </c>
      <c r="E1971">
        <v>-11.5</v>
      </c>
      <c r="F1971" t="s">
        <v>36</v>
      </c>
      <c r="G1971">
        <v>23</v>
      </c>
      <c r="H1971">
        <v>23</v>
      </c>
      <c r="I1971">
        <v>902680</v>
      </c>
      <c r="J1971">
        <v>23002096</v>
      </c>
      <c r="K1971">
        <v>23001151</v>
      </c>
      <c r="L1971">
        <f t="shared" si="90"/>
        <v>30</v>
      </c>
      <c r="M1971">
        <f t="shared" si="91"/>
        <v>23002096</v>
      </c>
      <c r="N1971" t="str">
        <f t="shared" si="92"/>
        <v>23002096_292578</v>
      </c>
      <c r="O1971" t="e">
        <f>VLOOKUP(M1971,Sheet3!$H$2:$H$8,1,0)</f>
        <v>#N/A</v>
      </c>
    </row>
    <row r="1972" spans="1:15" x14ac:dyDescent="0.25">
      <c r="A1972">
        <v>292578</v>
      </c>
      <c r="B1972">
        <v>1204</v>
      </c>
      <c r="C1972" s="38">
        <v>45245</v>
      </c>
      <c r="D1972" t="s">
        <v>4375</v>
      </c>
      <c r="E1972">
        <v>590</v>
      </c>
      <c r="F1972" t="s">
        <v>36</v>
      </c>
      <c r="G1972">
        <v>23</v>
      </c>
      <c r="H1972">
        <v>23</v>
      </c>
      <c r="I1972">
        <v>902680</v>
      </c>
      <c r="J1972">
        <v>23002096</v>
      </c>
      <c r="K1972">
        <v>23001151</v>
      </c>
      <c r="L1972">
        <f t="shared" si="90"/>
        <v>30</v>
      </c>
      <c r="M1972">
        <f t="shared" si="91"/>
        <v>23002096</v>
      </c>
      <c r="N1972" t="str">
        <f t="shared" si="92"/>
        <v>23002096_292578</v>
      </c>
      <c r="O1972" t="e">
        <f>VLOOKUP(M1972,Sheet3!$H$2:$H$8,1,0)</f>
        <v>#N/A</v>
      </c>
    </row>
    <row r="1973" spans="1:15" x14ac:dyDescent="0.25">
      <c r="A1973">
        <v>292578</v>
      </c>
      <c r="B1973">
        <v>1204</v>
      </c>
      <c r="C1973" s="38">
        <v>45245</v>
      </c>
      <c r="D1973" t="s">
        <v>4375</v>
      </c>
      <c r="E1973">
        <v>11.5</v>
      </c>
      <c r="F1973" t="s">
        <v>36</v>
      </c>
      <c r="G1973">
        <v>23</v>
      </c>
      <c r="H1973">
        <v>23</v>
      </c>
      <c r="I1973">
        <v>902680</v>
      </c>
      <c r="J1973">
        <v>23002096</v>
      </c>
      <c r="K1973">
        <v>23001151</v>
      </c>
      <c r="L1973">
        <f t="shared" si="90"/>
        <v>30</v>
      </c>
      <c r="M1973">
        <f t="shared" si="91"/>
        <v>23002096</v>
      </c>
      <c r="N1973" t="str">
        <f t="shared" si="92"/>
        <v>23002096_292578</v>
      </c>
      <c r="O1973" t="e">
        <f>VLOOKUP(M1973,Sheet3!$H$2:$H$8,1,0)</f>
        <v>#N/A</v>
      </c>
    </row>
    <row r="1974" spans="1:15" x14ac:dyDescent="0.25">
      <c r="A1974">
        <v>292578</v>
      </c>
      <c r="B1974">
        <v>1204</v>
      </c>
      <c r="C1974" s="38">
        <v>45245</v>
      </c>
      <c r="D1974" t="s">
        <v>4375</v>
      </c>
      <c r="E1974">
        <v>590</v>
      </c>
      <c r="F1974" t="s">
        <v>36</v>
      </c>
      <c r="G1974">
        <v>23</v>
      </c>
      <c r="H1974">
        <v>23</v>
      </c>
      <c r="I1974">
        <v>902680</v>
      </c>
      <c r="J1974">
        <v>23002096</v>
      </c>
      <c r="K1974">
        <v>23001151</v>
      </c>
      <c r="L1974">
        <f t="shared" si="90"/>
        <v>30</v>
      </c>
      <c r="M1974">
        <f t="shared" si="91"/>
        <v>23002096</v>
      </c>
      <c r="N1974" t="str">
        <f t="shared" si="92"/>
        <v>23002096_292578</v>
      </c>
      <c r="O1974" t="e">
        <f>VLOOKUP(M1974,Sheet3!$H$2:$H$8,1,0)</f>
        <v>#N/A</v>
      </c>
    </row>
    <row r="1975" spans="1:15" x14ac:dyDescent="0.25">
      <c r="A1975">
        <v>292578</v>
      </c>
      <c r="B1975">
        <v>1204</v>
      </c>
      <c r="C1975" s="38">
        <v>45245</v>
      </c>
      <c r="D1975" t="s">
        <v>4375</v>
      </c>
      <c r="E1975">
        <v>11.5</v>
      </c>
      <c r="F1975" t="s">
        <v>36</v>
      </c>
      <c r="G1975">
        <v>23</v>
      </c>
      <c r="H1975">
        <v>23</v>
      </c>
      <c r="I1975">
        <v>902680</v>
      </c>
      <c r="J1975">
        <v>23002096</v>
      </c>
      <c r="K1975">
        <v>23001151</v>
      </c>
      <c r="L1975">
        <f t="shared" si="90"/>
        <v>30</v>
      </c>
      <c r="M1975">
        <f t="shared" si="91"/>
        <v>23002096</v>
      </c>
      <c r="N1975" t="str">
        <f t="shared" si="92"/>
        <v>23002096_292578</v>
      </c>
      <c r="O1975" t="e">
        <f>VLOOKUP(M1975,Sheet3!$H$2:$H$8,1,0)</f>
        <v>#N/A</v>
      </c>
    </row>
    <row r="1976" spans="1:15" x14ac:dyDescent="0.25">
      <c r="A1976">
        <v>292578</v>
      </c>
      <c r="B1976">
        <v>1204</v>
      </c>
      <c r="C1976" s="38">
        <v>45245</v>
      </c>
      <c r="D1976" t="s">
        <v>4375</v>
      </c>
      <c r="E1976">
        <v>590</v>
      </c>
      <c r="F1976" t="s">
        <v>36</v>
      </c>
      <c r="G1976">
        <v>23</v>
      </c>
      <c r="H1976">
        <v>23</v>
      </c>
      <c r="I1976">
        <v>902680</v>
      </c>
      <c r="J1976">
        <v>23002096</v>
      </c>
      <c r="K1976">
        <v>23001151</v>
      </c>
      <c r="L1976">
        <f t="shared" si="90"/>
        <v>30</v>
      </c>
      <c r="M1976">
        <f t="shared" si="91"/>
        <v>23002096</v>
      </c>
      <c r="N1976" t="str">
        <f t="shared" si="92"/>
        <v>23002096_292578</v>
      </c>
      <c r="O1976" t="e">
        <f>VLOOKUP(M1976,Sheet3!$H$2:$H$8,1,0)</f>
        <v>#N/A</v>
      </c>
    </row>
    <row r="1977" spans="1:15" x14ac:dyDescent="0.25">
      <c r="A1977">
        <v>292578</v>
      </c>
      <c r="B1977">
        <v>1204</v>
      </c>
      <c r="C1977" s="38">
        <v>45245</v>
      </c>
      <c r="D1977" t="s">
        <v>4375</v>
      </c>
      <c r="E1977">
        <v>590</v>
      </c>
      <c r="F1977" t="s">
        <v>36</v>
      </c>
      <c r="G1977">
        <v>23</v>
      </c>
      <c r="H1977">
        <v>23</v>
      </c>
      <c r="I1977">
        <v>902680</v>
      </c>
      <c r="J1977">
        <v>23002096</v>
      </c>
      <c r="K1977">
        <v>23001151</v>
      </c>
      <c r="L1977">
        <f t="shared" si="90"/>
        <v>30</v>
      </c>
      <c r="M1977">
        <f t="shared" si="91"/>
        <v>23002096</v>
      </c>
      <c r="N1977" t="str">
        <f t="shared" si="92"/>
        <v>23002096_292578</v>
      </c>
      <c r="O1977" t="e">
        <f>VLOOKUP(M1977,Sheet3!$H$2:$H$8,1,0)</f>
        <v>#N/A</v>
      </c>
    </row>
    <row r="1978" spans="1:15" x14ac:dyDescent="0.25">
      <c r="A1978">
        <v>292578</v>
      </c>
      <c r="B1978">
        <v>1204</v>
      </c>
      <c r="C1978" s="38">
        <v>45252</v>
      </c>
      <c r="D1978" t="s">
        <v>4376</v>
      </c>
      <c r="E1978">
        <v>1279.2</v>
      </c>
      <c r="F1978" t="s">
        <v>36</v>
      </c>
      <c r="G1978">
        <v>23</v>
      </c>
      <c r="H1978">
        <v>23</v>
      </c>
      <c r="I1978">
        <v>903046</v>
      </c>
      <c r="J1978">
        <v>23002190</v>
      </c>
      <c r="K1978">
        <v>23001167</v>
      </c>
      <c r="L1978">
        <f t="shared" si="90"/>
        <v>30</v>
      </c>
      <c r="M1978">
        <f t="shared" si="91"/>
        <v>23002190</v>
      </c>
      <c r="N1978" t="str">
        <f t="shared" si="92"/>
        <v>23002190_292578</v>
      </c>
      <c r="O1978" t="e">
        <f>VLOOKUP(M1978,Sheet3!$H$2:$H$8,1,0)</f>
        <v>#N/A</v>
      </c>
    </row>
    <row r="1979" spans="1:15" x14ac:dyDescent="0.25">
      <c r="A1979">
        <v>292578</v>
      </c>
      <c r="B1979">
        <v>1204</v>
      </c>
      <c r="C1979" s="38">
        <v>45252</v>
      </c>
      <c r="D1979" t="s">
        <v>4376</v>
      </c>
      <c r="E1979">
        <v>1279</v>
      </c>
      <c r="F1979" t="s">
        <v>36</v>
      </c>
      <c r="G1979">
        <v>23</v>
      </c>
      <c r="H1979">
        <v>23</v>
      </c>
      <c r="I1979">
        <v>903046</v>
      </c>
      <c r="J1979">
        <v>23002190</v>
      </c>
      <c r="K1979">
        <v>23001167</v>
      </c>
      <c r="L1979">
        <f t="shared" si="90"/>
        <v>30</v>
      </c>
      <c r="M1979">
        <f t="shared" si="91"/>
        <v>23002190</v>
      </c>
      <c r="N1979" t="str">
        <f t="shared" si="92"/>
        <v>23002190_292578</v>
      </c>
      <c r="O1979" t="e">
        <f>VLOOKUP(M1979,Sheet3!$H$2:$H$8,1,0)</f>
        <v>#N/A</v>
      </c>
    </row>
    <row r="1980" spans="1:15" x14ac:dyDescent="0.25">
      <c r="A1980">
        <v>292578</v>
      </c>
      <c r="B1980">
        <v>1204</v>
      </c>
      <c r="C1980" s="38">
        <v>45252</v>
      </c>
      <c r="D1980" t="s">
        <v>4377</v>
      </c>
      <c r="E1980">
        <v>31</v>
      </c>
      <c r="F1980" t="s">
        <v>36</v>
      </c>
      <c r="G1980">
        <v>23</v>
      </c>
      <c r="H1980">
        <v>23</v>
      </c>
      <c r="I1980">
        <v>903046</v>
      </c>
      <c r="J1980">
        <v>23002192</v>
      </c>
      <c r="K1980">
        <v>23001167</v>
      </c>
      <c r="L1980">
        <f t="shared" si="90"/>
        <v>30</v>
      </c>
      <c r="M1980">
        <f t="shared" si="91"/>
        <v>23002192</v>
      </c>
      <c r="N1980" t="str">
        <f t="shared" si="92"/>
        <v>23002192_292578</v>
      </c>
      <c r="O1980" t="e">
        <f>VLOOKUP(M1980,Sheet3!$H$2:$H$8,1,0)</f>
        <v>#N/A</v>
      </c>
    </row>
    <row r="1981" spans="1:15" x14ac:dyDescent="0.25">
      <c r="A1981">
        <v>292578</v>
      </c>
      <c r="B1981">
        <v>1204</v>
      </c>
      <c r="C1981" s="38">
        <v>45252</v>
      </c>
      <c r="D1981" t="s">
        <v>4377</v>
      </c>
      <c r="E1981">
        <v>493</v>
      </c>
      <c r="F1981" t="s">
        <v>36</v>
      </c>
      <c r="G1981">
        <v>23</v>
      </c>
      <c r="H1981">
        <v>23</v>
      </c>
      <c r="I1981">
        <v>903046</v>
      </c>
      <c r="J1981">
        <v>23002192</v>
      </c>
      <c r="K1981">
        <v>23001167</v>
      </c>
      <c r="L1981">
        <f t="shared" si="90"/>
        <v>30</v>
      </c>
      <c r="M1981">
        <f t="shared" si="91"/>
        <v>23002192</v>
      </c>
      <c r="N1981" t="str">
        <f t="shared" si="92"/>
        <v>23002192_292578</v>
      </c>
      <c r="O1981" t="e">
        <f>VLOOKUP(M1981,Sheet3!$H$2:$H$8,1,0)</f>
        <v>#N/A</v>
      </c>
    </row>
    <row r="1982" spans="1:15" x14ac:dyDescent="0.25">
      <c r="A1982">
        <v>292578</v>
      </c>
      <c r="B1982">
        <v>1204</v>
      </c>
      <c r="C1982" s="38">
        <v>45252</v>
      </c>
      <c r="D1982" t="s">
        <v>4378</v>
      </c>
      <c r="E1982">
        <v>85</v>
      </c>
      <c r="F1982" t="s">
        <v>36</v>
      </c>
      <c r="G1982">
        <v>23</v>
      </c>
      <c r="H1982">
        <v>23</v>
      </c>
      <c r="I1982">
        <v>903046</v>
      </c>
      <c r="J1982">
        <v>23002215</v>
      </c>
      <c r="K1982">
        <v>23001173</v>
      </c>
      <c r="L1982">
        <f t="shared" si="90"/>
        <v>30</v>
      </c>
      <c r="M1982">
        <f t="shared" si="91"/>
        <v>23002215</v>
      </c>
      <c r="N1982" t="str">
        <f t="shared" si="92"/>
        <v>23002215_292578</v>
      </c>
      <c r="O1982" t="e">
        <f>VLOOKUP(M1982,Sheet3!$H$2:$H$8,1,0)</f>
        <v>#N/A</v>
      </c>
    </row>
    <row r="1983" spans="1:15" x14ac:dyDescent="0.25">
      <c r="A1983">
        <v>292578</v>
      </c>
      <c r="B1983">
        <v>1204</v>
      </c>
      <c r="C1983" s="38">
        <v>45252</v>
      </c>
      <c r="D1983" t="s">
        <v>4378</v>
      </c>
      <c r="E1983">
        <v>85</v>
      </c>
      <c r="F1983" t="s">
        <v>36</v>
      </c>
      <c r="G1983">
        <v>23</v>
      </c>
      <c r="H1983">
        <v>23</v>
      </c>
      <c r="I1983">
        <v>903046</v>
      </c>
      <c r="J1983">
        <v>23002215</v>
      </c>
      <c r="K1983">
        <v>23001173</v>
      </c>
      <c r="L1983">
        <f t="shared" si="90"/>
        <v>30</v>
      </c>
      <c r="M1983">
        <f t="shared" si="91"/>
        <v>23002215</v>
      </c>
      <c r="N1983" t="str">
        <f t="shared" si="92"/>
        <v>23002215_292578</v>
      </c>
      <c r="O1983" t="e">
        <f>VLOOKUP(M1983,Sheet3!$H$2:$H$8,1,0)</f>
        <v>#N/A</v>
      </c>
    </row>
    <row r="1984" spans="1:15" x14ac:dyDescent="0.25">
      <c r="A1984">
        <v>292578</v>
      </c>
      <c r="B1984">
        <v>1204</v>
      </c>
      <c r="C1984" s="38">
        <v>45252</v>
      </c>
      <c r="D1984" t="s">
        <v>4379</v>
      </c>
      <c r="E1984">
        <v>348.9</v>
      </c>
      <c r="F1984" t="s">
        <v>36</v>
      </c>
      <c r="G1984">
        <v>23</v>
      </c>
      <c r="H1984">
        <v>23</v>
      </c>
      <c r="I1984">
        <v>903046</v>
      </c>
      <c r="J1984">
        <v>23002218</v>
      </c>
      <c r="K1984">
        <v>23001173</v>
      </c>
      <c r="L1984">
        <f t="shared" si="90"/>
        <v>30</v>
      </c>
      <c r="M1984">
        <f t="shared" si="91"/>
        <v>23002218</v>
      </c>
      <c r="N1984" t="str">
        <f t="shared" si="92"/>
        <v>23002218_292578</v>
      </c>
      <c r="O1984" t="e">
        <f>VLOOKUP(M1984,Sheet3!$H$2:$H$8,1,0)</f>
        <v>#N/A</v>
      </c>
    </row>
    <row r="1985" spans="1:15" x14ac:dyDescent="0.25">
      <c r="A1985">
        <v>292578</v>
      </c>
      <c r="B1985">
        <v>1204</v>
      </c>
      <c r="C1985" s="38">
        <v>45252</v>
      </c>
      <c r="D1985" t="s">
        <v>4380</v>
      </c>
      <c r="E1985">
        <v>225</v>
      </c>
      <c r="F1985" t="s">
        <v>36</v>
      </c>
      <c r="G1985">
        <v>23</v>
      </c>
      <c r="H1985">
        <v>23</v>
      </c>
      <c r="I1985">
        <v>903046</v>
      </c>
      <c r="J1985">
        <v>23002247</v>
      </c>
      <c r="K1985">
        <v>23001167</v>
      </c>
      <c r="L1985">
        <f t="shared" si="90"/>
        <v>30</v>
      </c>
      <c r="M1985">
        <f t="shared" si="91"/>
        <v>23002247</v>
      </c>
      <c r="N1985" t="str">
        <f t="shared" si="92"/>
        <v>23002247_292578</v>
      </c>
      <c r="O1985" t="e">
        <f>VLOOKUP(M1985,Sheet3!$H$2:$H$8,1,0)</f>
        <v>#N/A</v>
      </c>
    </row>
    <row r="1986" spans="1:15" x14ac:dyDescent="0.25">
      <c r="A1986">
        <v>292578</v>
      </c>
      <c r="B1986">
        <v>1204</v>
      </c>
      <c r="C1986" s="38">
        <v>45252</v>
      </c>
      <c r="D1986" t="s">
        <v>4380</v>
      </c>
      <c r="E1986">
        <v>225</v>
      </c>
      <c r="F1986" t="s">
        <v>36</v>
      </c>
      <c r="G1986">
        <v>23</v>
      </c>
      <c r="H1986">
        <v>23</v>
      </c>
      <c r="I1986">
        <v>903046</v>
      </c>
      <c r="J1986">
        <v>23002247</v>
      </c>
      <c r="K1986">
        <v>23001167</v>
      </c>
      <c r="L1986">
        <f t="shared" si="90"/>
        <v>30</v>
      </c>
      <c r="M1986">
        <f t="shared" si="91"/>
        <v>23002247</v>
      </c>
      <c r="N1986" t="str">
        <f t="shared" si="92"/>
        <v>23002247_292578</v>
      </c>
      <c r="O1986" t="e">
        <f>VLOOKUP(M1986,Sheet3!$H$2:$H$8,1,0)</f>
        <v>#N/A</v>
      </c>
    </row>
    <row r="1987" spans="1:15" x14ac:dyDescent="0.25">
      <c r="A1987">
        <v>292578</v>
      </c>
      <c r="B1987">
        <v>1204</v>
      </c>
      <c r="C1987" s="38">
        <v>45252</v>
      </c>
      <c r="D1987" t="s">
        <v>4381</v>
      </c>
      <c r="E1987">
        <v>80.8</v>
      </c>
      <c r="F1987" t="s">
        <v>36</v>
      </c>
      <c r="G1987">
        <v>23</v>
      </c>
      <c r="H1987">
        <v>23</v>
      </c>
      <c r="I1987">
        <v>903046</v>
      </c>
      <c r="J1987">
        <v>23002248</v>
      </c>
      <c r="K1987">
        <v>23001169</v>
      </c>
      <c r="L1987">
        <f t="shared" si="90"/>
        <v>30</v>
      </c>
      <c r="M1987">
        <f t="shared" si="91"/>
        <v>23002248</v>
      </c>
      <c r="N1987" t="str">
        <f t="shared" si="92"/>
        <v>23002248_292578</v>
      </c>
      <c r="O1987" t="e">
        <f>VLOOKUP(M1987,Sheet3!$H$2:$H$8,1,0)</f>
        <v>#N/A</v>
      </c>
    </row>
    <row r="1988" spans="1:15" x14ac:dyDescent="0.25">
      <c r="A1988">
        <v>292578</v>
      </c>
      <c r="B1988">
        <v>1204</v>
      </c>
      <c r="C1988" s="38">
        <v>45252</v>
      </c>
      <c r="D1988" t="s">
        <v>4382</v>
      </c>
      <c r="E1988">
        <v>1013</v>
      </c>
      <c r="F1988" t="s">
        <v>36</v>
      </c>
      <c r="G1988">
        <v>23</v>
      </c>
      <c r="H1988">
        <v>23</v>
      </c>
      <c r="I1988">
        <v>903046</v>
      </c>
      <c r="J1988">
        <v>23002250</v>
      </c>
      <c r="K1988">
        <v>23001173</v>
      </c>
      <c r="L1988">
        <f t="shared" si="90"/>
        <v>30</v>
      </c>
      <c r="M1988">
        <f t="shared" si="91"/>
        <v>23002250</v>
      </c>
      <c r="N1988" t="str">
        <f t="shared" si="92"/>
        <v>23002250_292578</v>
      </c>
      <c r="O1988" t="e">
        <f>VLOOKUP(M1988,Sheet3!$H$2:$H$8,1,0)</f>
        <v>#N/A</v>
      </c>
    </row>
    <row r="1989" spans="1:15" x14ac:dyDescent="0.25">
      <c r="A1989">
        <v>292578</v>
      </c>
      <c r="B1989">
        <v>1204</v>
      </c>
      <c r="C1989" s="38">
        <v>45252</v>
      </c>
      <c r="D1989" t="s">
        <v>4382</v>
      </c>
      <c r="E1989">
        <v>1013</v>
      </c>
      <c r="F1989" t="s">
        <v>36</v>
      </c>
      <c r="G1989">
        <v>23</v>
      </c>
      <c r="H1989">
        <v>23</v>
      </c>
      <c r="I1989">
        <v>903046</v>
      </c>
      <c r="J1989">
        <v>23002250</v>
      </c>
      <c r="K1989">
        <v>23001173</v>
      </c>
      <c r="L1989">
        <f t="shared" si="90"/>
        <v>30</v>
      </c>
      <c r="M1989">
        <f t="shared" si="91"/>
        <v>23002250</v>
      </c>
      <c r="N1989" t="str">
        <f t="shared" si="92"/>
        <v>23002250_292578</v>
      </c>
      <c r="O1989" t="e">
        <f>VLOOKUP(M1989,Sheet3!$H$2:$H$8,1,0)</f>
        <v>#N/A</v>
      </c>
    </row>
    <row r="1990" spans="1:15" x14ac:dyDescent="0.25">
      <c r="A1990">
        <v>292578</v>
      </c>
      <c r="B1990">
        <v>1204</v>
      </c>
      <c r="C1990" s="38">
        <v>45252</v>
      </c>
      <c r="D1990" t="s">
        <v>4383</v>
      </c>
      <c r="E1990">
        <v>1203.0999999999999</v>
      </c>
      <c r="F1990" t="s">
        <v>36</v>
      </c>
      <c r="G1990">
        <v>23</v>
      </c>
      <c r="H1990">
        <v>23</v>
      </c>
      <c r="I1990">
        <v>903238</v>
      </c>
      <c r="J1990">
        <v>23002084</v>
      </c>
      <c r="K1990">
        <v>23001157</v>
      </c>
      <c r="L1990">
        <f t="shared" si="90"/>
        <v>30</v>
      </c>
      <c r="M1990">
        <f t="shared" si="91"/>
        <v>23002084</v>
      </c>
      <c r="N1990" t="str">
        <f t="shared" si="92"/>
        <v>23002084_292578</v>
      </c>
      <c r="O1990" t="e">
        <f>VLOOKUP(M1990,Sheet3!$H$2:$H$8,1,0)</f>
        <v>#N/A</v>
      </c>
    </row>
    <row r="1991" spans="1:15" x14ac:dyDescent="0.25">
      <c r="A1991">
        <v>292578</v>
      </c>
      <c r="B1991">
        <v>1204</v>
      </c>
      <c r="C1991" s="38">
        <v>45252</v>
      </c>
      <c r="D1991" t="s">
        <v>4385</v>
      </c>
      <c r="E1991">
        <v>44.9</v>
      </c>
      <c r="F1991" t="s">
        <v>36</v>
      </c>
      <c r="G1991">
        <v>23</v>
      </c>
      <c r="H1991">
        <v>23</v>
      </c>
      <c r="I1991">
        <v>903238</v>
      </c>
      <c r="J1991">
        <v>23002194</v>
      </c>
      <c r="K1991">
        <v>23001168</v>
      </c>
      <c r="L1991">
        <f t="shared" si="90"/>
        <v>30</v>
      </c>
      <c r="M1991">
        <f t="shared" si="91"/>
        <v>23002194</v>
      </c>
      <c r="N1991" t="str">
        <f t="shared" si="92"/>
        <v>23002194_292578</v>
      </c>
      <c r="O1991" t="e">
        <f>VLOOKUP(M1991,Sheet3!$H$2:$H$8,1,0)</f>
        <v>#N/A</v>
      </c>
    </row>
    <row r="1992" spans="1:15" x14ac:dyDescent="0.25">
      <c r="A1992">
        <v>292578</v>
      </c>
      <c r="B1992">
        <v>1204</v>
      </c>
      <c r="C1992" s="38">
        <v>45252</v>
      </c>
      <c r="D1992" t="s">
        <v>4386</v>
      </c>
      <c r="E1992">
        <v>1066</v>
      </c>
      <c r="F1992" t="s">
        <v>36</v>
      </c>
      <c r="G1992">
        <v>23</v>
      </c>
      <c r="H1992">
        <v>23</v>
      </c>
      <c r="I1992">
        <v>903238</v>
      </c>
      <c r="J1992">
        <v>23002249</v>
      </c>
      <c r="K1992">
        <v>23001168</v>
      </c>
      <c r="L1992">
        <f t="shared" ref="L1992:L2055" si="93">LEN(D1992)</f>
        <v>30</v>
      </c>
      <c r="M1992">
        <f t="shared" ref="M1992:M2055" si="94">IF(L1992&lt;=7,D1992,J1992)</f>
        <v>23002249</v>
      </c>
      <c r="N1992" t="str">
        <f t="shared" ref="N1992:N2055" si="95">CONCATENATE(M1992,"_",A1992)</f>
        <v>23002249_292578</v>
      </c>
      <c r="O1992" t="e">
        <f>VLOOKUP(M1992,Sheet3!$H$2:$H$8,1,0)</f>
        <v>#N/A</v>
      </c>
    </row>
    <row r="1993" spans="1:15" x14ac:dyDescent="0.25">
      <c r="A1993">
        <v>292578</v>
      </c>
      <c r="B1993">
        <v>1204</v>
      </c>
      <c r="C1993" s="38">
        <v>45252</v>
      </c>
      <c r="D1993" t="s">
        <v>4386</v>
      </c>
      <c r="E1993">
        <v>1066</v>
      </c>
      <c r="F1993" t="s">
        <v>36</v>
      </c>
      <c r="G1993">
        <v>23</v>
      </c>
      <c r="H1993">
        <v>23</v>
      </c>
      <c r="I1993">
        <v>903238</v>
      </c>
      <c r="J1993">
        <v>23002249</v>
      </c>
      <c r="K1993">
        <v>23001168</v>
      </c>
      <c r="L1993">
        <f t="shared" si="93"/>
        <v>30</v>
      </c>
      <c r="M1993">
        <f t="shared" si="94"/>
        <v>23002249</v>
      </c>
      <c r="N1993" t="str">
        <f t="shared" si="95"/>
        <v>23002249_292578</v>
      </c>
      <c r="O1993" t="e">
        <f>VLOOKUP(M1993,Sheet3!$H$2:$H$8,1,0)</f>
        <v>#N/A</v>
      </c>
    </row>
    <row r="1994" spans="1:15" x14ac:dyDescent="0.25">
      <c r="A1994">
        <v>292578</v>
      </c>
      <c r="B1994">
        <v>1204</v>
      </c>
      <c r="C1994" s="38">
        <v>45258</v>
      </c>
      <c r="D1994" t="s">
        <v>4389</v>
      </c>
      <c r="E1994">
        <v>568.1</v>
      </c>
      <c r="F1994" t="s">
        <v>36</v>
      </c>
      <c r="G1994">
        <v>23</v>
      </c>
      <c r="H1994">
        <v>23</v>
      </c>
      <c r="I1994">
        <v>903459</v>
      </c>
      <c r="J1994">
        <v>23002194</v>
      </c>
      <c r="K1994">
        <v>23001168</v>
      </c>
      <c r="L1994">
        <f t="shared" si="93"/>
        <v>30</v>
      </c>
      <c r="M1994">
        <f t="shared" si="94"/>
        <v>23002194</v>
      </c>
      <c r="N1994" t="str">
        <f t="shared" si="95"/>
        <v>23002194_292578</v>
      </c>
      <c r="O1994" t="e">
        <f>VLOOKUP(M1994,Sheet3!$H$2:$H$8,1,0)</f>
        <v>#N/A</v>
      </c>
    </row>
    <row r="1995" spans="1:15" x14ac:dyDescent="0.25">
      <c r="A1995">
        <v>292578</v>
      </c>
      <c r="B1995">
        <v>1204</v>
      </c>
      <c r="C1995" s="38">
        <v>45258</v>
      </c>
      <c r="D1995" t="s">
        <v>4389</v>
      </c>
      <c r="E1995">
        <v>37.5</v>
      </c>
      <c r="F1995" t="s">
        <v>36</v>
      </c>
      <c r="G1995">
        <v>23</v>
      </c>
      <c r="H1995">
        <v>23</v>
      </c>
      <c r="I1995">
        <v>903459</v>
      </c>
      <c r="J1995">
        <v>23002194</v>
      </c>
      <c r="K1995">
        <v>23001168</v>
      </c>
      <c r="L1995">
        <f t="shared" si="93"/>
        <v>30</v>
      </c>
      <c r="M1995">
        <f t="shared" si="94"/>
        <v>23002194</v>
      </c>
      <c r="N1995" t="str">
        <f t="shared" si="95"/>
        <v>23002194_292578</v>
      </c>
      <c r="O1995" t="e">
        <f>VLOOKUP(M1995,Sheet3!$H$2:$H$8,1,0)</f>
        <v>#N/A</v>
      </c>
    </row>
    <row r="1996" spans="1:15" x14ac:dyDescent="0.25">
      <c r="A1996">
        <v>292578</v>
      </c>
      <c r="B1996">
        <v>1204</v>
      </c>
      <c r="C1996" s="38">
        <v>45258</v>
      </c>
      <c r="D1996" t="s">
        <v>4390</v>
      </c>
      <c r="E1996">
        <v>80</v>
      </c>
      <c r="F1996" t="s">
        <v>36</v>
      </c>
      <c r="G1996">
        <v>23</v>
      </c>
      <c r="H1996">
        <v>23</v>
      </c>
      <c r="I1996">
        <v>903459</v>
      </c>
      <c r="J1996">
        <v>23002195</v>
      </c>
      <c r="K1996">
        <v>23001168</v>
      </c>
      <c r="L1996">
        <f t="shared" si="93"/>
        <v>30</v>
      </c>
      <c r="M1996">
        <f t="shared" si="94"/>
        <v>23002195</v>
      </c>
      <c r="N1996" t="str">
        <f t="shared" si="95"/>
        <v>23002195_292578</v>
      </c>
      <c r="O1996" t="e">
        <f>VLOOKUP(M1996,Sheet3!$H$2:$H$8,1,0)</f>
        <v>#N/A</v>
      </c>
    </row>
    <row r="1997" spans="1:15" x14ac:dyDescent="0.25">
      <c r="A1997">
        <v>292578</v>
      </c>
      <c r="B1997">
        <v>1204</v>
      </c>
      <c r="C1997" s="38">
        <v>45258</v>
      </c>
      <c r="D1997" t="s">
        <v>4391</v>
      </c>
      <c r="E1997">
        <v>2079</v>
      </c>
      <c r="F1997" t="s">
        <v>36</v>
      </c>
      <c r="G1997">
        <v>23</v>
      </c>
      <c r="H1997">
        <v>23</v>
      </c>
      <c r="I1997">
        <v>903459</v>
      </c>
      <c r="J1997">
        <v>23002196</v>
      </c>
      <c r="K1997">
        <v>23001168</v>
      </c>
      <c r="L1997">
        <f t="shared" si="93"/>
        <v>30</v>
      </c>
      <c r="M1997">
        <f t="shared" si="94"/>
        <v>23002196</v>
      </c>
      <c r="N1997" t="str">
        <f t="shared" si="95"/>
        <v>23002196_292578</v>
      </c>
      <c r="O1997" t="e">
        <f>VLOOKUP(M1997,Sheet3!$H$2:$H$8,1,0)</f>
        <v>#N/A</v>
      </c>
    </row>
    <row r="1998" spans="1:15" x14ac:dyDescent="0.25">
      <c r="A1998">
        <v>292578</v>
      </c>
      <c r="B1998">
        <v>1204</v>
      </c>
      <c r="C1998" s="38">
        <v>45258</v>
      </c>
      <c r="D1998" t="s">
        <v>4392</v>
      </c>
      <c r="E1998">
        <v>241</v>
      </c>
      <c r="F1998" t="s">
        <v>36</v>
      </c>
      <c r="G1998">
        <v>23</v>
      </c>
      <c r="H1998">
        <v>23</v>
      </c>
      <c r="I1998">
        <v>903459</v>
      </c>
      <c r="J1998">
        <v>23002197</v>
      </c>
      <c r="K1998">
        <v>23001168</v>
      </c>
      <c r="L1998">
        <f t="shared" si="93"/>
        <v>30</v>
      </c>
      <c r="M1998">
        <f t="shared" si="94"/>
        <v>23002197</v>
      </c>
      <c r="N1998" t="str">
        <f t="shared" si="95"/>
        <v>23002197_292578</v>
      </c>
      <c r="O1998" t="e">
        <f>VLOOKUP(M1998,Sheet3!$H$2:$H$8,1,0)</f>
        <v>#N/A</v>
      </c>
    </row>
    <row r="1999" spans="1:15" x14ac:dyDescent="0.25">
      <c r="A1999">
        <v>292578</v>
      </c>
      <c r="B1999">
        <v>1204</v>
      </c>
      <c r="C1999" s="38">
        <v>45258</v>
      </c>
      <c r="D1999" t="s">
        <v>4393</v>
      </c>
      <c r="E1999">
        <v>712.5</v>
      </c>
      <c r="F1999" t="s">
        <v>36</v>
      </c>
      <c r="G1999">
        <v>23</v>
      </c>
      <c r="H1999">
        <v>23</v>
      </c>
      <c r="I1999">
        <v>903459</v>
      </c>
      <c r="J1999">
        <v>23002217</v>
      </c>
      <c r="K1999">
        <v>23001173</v>
      </c>
      <c r="L1999">
        <f t="shared" si="93"/>
        <v>30</v>
      </c>
      <c r="M1999">
        <f t="shared" si="94"/>
        <v>23002217</v>
      </c>
      <c r="N1999" t="str">
        <f t="shared" si="95"/>
        <v>23002217_292578</v>
      </c>
      <c r="O1999" t="e">
        <f>VLOOKUP(M1999,Sheet3!$H$2:$H$8,1,0)</f>
        <v>#N/A</v>
      </c>
    </row>
    <row r="2000" spans="1:15" x14ac:dyDescent="0.25">
      <c r="A2000">
        <v>292578</v>
      </c>
      <c r="B2000">
        <v>1204</v>
      </c>
      <c r="C2000" s="38">
        <v>45264</v>
      </c>
      <c r="D2000" t="s">
        <v>4395</v>
      </c>
      <c r="E2000">
        <v>236</v>
      </c>
      <c r="F2000" t="s">
        <v>36</v>
      </c>
      <c r="G2000">
        <v>23</v>
      </c>
      <c r="H2000">
        <v>23</v>
      </c>
      <c r="I2000">
        <v>903919</v>
      </c>
      <c r="J2000">
        <v>23002084</v>
      </c>
      <c r="K2000">
        <v>23001157</v>
      </c>
      <c r="L2000">
        <f t="shared" si="93"/>
        <v>30</v>
      </c>
      <c r="M2000">
        <f t="shared" si="94"/>
        <v>23002084</v>
      </c>
      <c r="N2000" t="str">
        <f t="shared" si="95"/>
        <v>23002084_292578</v>
      </c>
      <c r="O2000" t="e">
        <f>VLOOKUP(M2000,Sheet3!$H$2:$H$8,1,0)</f>
        <v>#N/A</v>
      </c>
    </row>
    <row r="2001" spans="1:15" x14ac:dyDescent="0.25">
      <c r="A2001">
        <v>292578</v>
      </c>
      <c r="B2001">
        <v>1204</v>
      </c>
      <c r="C2001" s="38">
        <v>45264</v>
      </c>
      <c r="D2001" t="s">
        <v>4395</v>
      </c>
      <c r="E2001">
        <v>32</v>
      </c>
      <c r="F2001" t="s">
        <v>36</v>
      </c>
      <c r="G2001">
        <v>23</v>
      </c>
      <c r="H2001">
        <v>23</v>
      </c>
      <c r="I2001">
        <v>903919</v>
      </c>
      <c r="J2001">
        <v>23002084</v>
      </c>
      <c r="K2001">
        <v>23001157</v>
      </c>
      <c r="L2001">
        <f t="shared" si="93"/>
        <v>30</v>
      </c>
      <c r="M2001">
        <f t="shared" si="94"/>
        <v>23002084</v>
      </c>
      <c r="N2001" t="str">
        <f t="shared" si="95"/>
        <v>23002084_292578</v>
      </c>
      <c r="O2001" t="e">
        <f>VLOOKUP(M2001,Sheet3!$H$2:$H$8,1,0)</f>
        <v>#N/A</v>
      </c>
    </row>
    <row r="2002" spans="1:15" x14ac:dyDescent="0.25">
      <c r="A2002">
        <v>292578</v>
      </c>
      <c r="B2002">
        <v>1204</v>
      </c>
      <c r="C2002" s="38">
        <v>45264</v>
      </c>
      <c r="D2002" t="s">
        <v>4395</v>
      </c>
      <c r="E2002">
        <v>99</v>
      </c>
      <c r="F2002" t="s">
        <v>36</v>
      </c>
      <c r="G2002">
        <v>23</v>
      </c>
      <c r="H2002">
        <v>23</v>
      </c>
      <c r="I2002">
        <v>903919</v>
      </c>
      <c r="J2002">
        <v>23002084</v>
      </c>
      <c r="K2002">
        <v>23001157</v>
      </c>
      <c r="L2002">
        <f t="shared" si="93"/>
        <v>30</v>
      </c>
      <c r="M2002">
        <f t="shared" si="94"/>
        <v>23002084</v>
      </c>
      <c r="N2002" t="str">
        <f t="shared" si="95"/>
        <v>23002084_292578</v>
      </c>
      <c r="O2002" t="e">
        <f>VLOOKUP(M2002,Sheet3!$H$2:$H$8,1,0)</f>
        <v>#N/A</v>
      </c>
    </row>
    <row r="2003" spans="1:15" x14ac:dyDescent="0.25">
      <c r="A2003">
        <v>292578</v>
      </c>
      <c r="B2003">
        <v>1204</v>
      </c>
      <c r="C2003" s="38">
        <v>45278</v>
      </c>
      <c r="D2003" t="s">
        <v>4397</v>
      </c>
      <c r="E2003">
        <v>26</v>
      </c>
      <c r="F2003" t="s">
        <v>36</v>
      </c>
      <c r="G2003">
        <v>23</v>
      </c>
      <c r="H2003">
        <v>23</v>
      </c>
      <c r="I2003">
        <v>904853</v>
      </c>
      <c r="J2003">
        <v>23002494</v>
      </c>
      <c r="K2003">
        <v>23001219</v>
      </c>
      <c r="L2003">
        <f t="shared" si="93"/>
        <v>30</v>
      </c>
      <c r="M2003">
        <f t="shared" si="94"/>
        <v>23002494</v>
      </c>
      <c r="N2003" t="str">
        <f t="shared" si="95"/>
        <v>23002494_292578</v>
      </c>
      <c r="O2003" t="e">
        <f>VLOOKUP(M2003,Sheet3!$H$2:$H$8,1,0)</f>
        <v>#N/A</v>
      </c>
    </row>
    <row r="2004" spans="1:15" x14ac:dyDescent="0.25">
      <c r="A2004">
        <v>292578</v>
      </c>
      <c r="B2004">
        <v>1204</v>
      </c>
      <c r="C2004" s="38">
        <v>45278</v>
      </c>
      <c r="D2004" t="s">
        <v>4397</v>
      </c>
      <c r="E2004">
        <v>26</v>
      </c>
      <c r="F2004" t="s">
        <v>36</v>
      </c>
      <c r="G2004">
        <v>23</v>
      </c>
      <c r="H2004">
        <v>23</v>
      </c>
      <c r="I2004">
        <v>904853</v>
      </c>
      <c r="J2004">
        <v>23002494</v>
      </c>
      <c r="K2004">
        <v>23001219</v>
      </c>
      <c r="L2004">
        <f t="shared" si="93"/>
        <v>30</v>
      </c>
      <c r="M2004">
        <f t="shared" si="94"/>
        <v>23002494</v>
      </c>
      <c r="N2004" t="str">
        <f t="shared" si="95"/>
        <v>23002494_292578</v>
      </c>
      <c r="O2004" t="e">
        <f>VLOOKUP(M2004,Sheet3!$H$2:$H$8,1,0)</f>
        <v>#N/A</v>
      </c>
    </row>
    <row r="2005" spans="1:15" x14ac:dyDescent="0.25">
      <c r="A2005">
        <v>292578</v>
      </c>
      <c r="B2005">
        <v>1204</v>
      </c>
      <c r="C2005" s="38">
        <v>45278</v>
      </c>
      <c r="D2005" t="s">
        <v>4398</v>
      </c>
      <c r="E2005">
        <v>26</v>
      </c>
      <c r="F2005" t="s">
        <v>36</v>
      </c>
      <c r="G2005">
        <v>23</v>
      </c>
      <c r="H2005">
        <v>23</v>
      </c>
      <c r="I2005">
        <v>904853</v>
      </c>
      <c r="J2005">
        <v>23002495</v>
      </c>
      <c r="K2005">
        <v>23001219</v>
      </c>
      <c r="L2005">
        <f t="shared" si="93"/>
        <v>30</v>
      </c>
      <c r="M2005">
        <f t="shared" si="94"/>
        <v>23002495</v>
      </c>
      <c r="N2005" t="str">
        <f t="shared" si="95"/>
        <v>23002495_292578</v>
      </c>
      <c r="O2005" t="e">
        <f>VLOOKUP(M2005,Sheet3!$H$2:$H$8,1,0)</f>
        <v>#N/A</v>
      </c>
    </row>
    <row r="2006" spans="1:15" x14ac:dyDescent="0.25">
      <c r="A2006">
        <v>292578</v>
      </c>
      <c r="B2006">
        <v>1204</v>
      </c>
      <c r="C2006" s="38">
        <v>45278</v>
      </c>
      <c r="D2006" t="s">
        <v>4399</v>
      </c>
      <c r="E2006">
        <v>1</v>
      </c>
      <c r="F2006" t="s">
        <v>36</v>
      </c>
      <c r="G2006">
        <v>23</v>
      </c>
      <c r="H2006">
        <v>23</v>
      </c>
      <c r="I2006">
        <v>904853</v>
      </c>
      <c r="J2006">
        <v>23002509</v>
      </c>
      <c r="K2006">
        <v>23001219</v>
      </c>
      <c r="L2006">
        <f t="shared" si="93"/>
        <v>30</v>
      </c>
      <c r="M2006">
        <f t="shared" si="94"/>
        <v>23002509</v>
      </c>
      <c r="N2006" t="str">
        <f t="shared" si="95"/>
        <v>23002509_292578</v>
      </c>
      <c r="O2006" t="e">
        <f>VLOOKUP(M2006,Sheet3!$H$2:$H$8,1,0)</f>
        <v>#N/A</v>
      </c>
    </row>
    <row r="2007" spans="1:15" x14ac:dyDescent="0.25">
      <c r="A2007">
        <v>292578</v>
      </c>
      <c r="B2007">
        <v>1204</v>
      </c>
      <c r="C2007" s="38">
        <v>45278</v>
      </c>
      <c r="D2007" t="s">
        <v>4399</v>
      </c>
      <c r="E2007">
        <v>1</v>
      </c>
      <c r="F2007" t="s">
        <v>36</v>
      </c>
      <c r="G2007">
        <v>23</v>
      </c>
      <c r="H2007">
        <v>23</v>
      </c>
      <c r="I2007">
        <v>904853</v>
      </c>
      <c r="J2007">
        <v>23002509</v>
      </c>
      <c r="K2007">
        <v>23001219</v>
      </c>
      <c r="L2007">
        <f t="shared" si="93"/>
        <v>30</v>
      </c>
      <c r="M2007">
        <f t="shared" si="94"/>
        <v>23002509</v>
      </c>
      <c r="N2007" t="str">
        <f t="shared" si="95"/>
        <v>23002509_292578</v>
      </c>
      <c r="O2007" t="e">
        <f>VLOOKUP(M2007,Sheet3!$H$2:$H$8,1,0)</f>
        <v>#N/A</v>
      </c>
    </row>
    <row r="2008" spans="1:15" x14ac:dyDescent="0.25">
      <c r="A2008">
        <v>292578</v>
      </c>
      <c r="B2008">
        <v>1204</v>
      </c>
      <c r="C2008" s="38">
        <v>45278</v>
      </c>
      <c r="D2008" t="s">
        <v>4400</v>
      </c>
      <c r="E2008">
        <v>1</v>
      </c>
      <c r="F2008" t="s">
        <v>36</v>
      </c>
      <c r="G2008">
        <v>23</v>
      </c>
      <c r="H2008">
        <v>23</v>
      </c>
      <c r="I2008">
        <v>904853</v>
      </c>
      <c r="J2008">
        <v>23002510</v>
      </c>
      <c r="K2008">
        <v>23001219</v>
      </c>
      <c r="L2008">
        <f t="shared" si="93"/>
        <v>30</v>
      </c>
      <c r="M2008">
        <f t="shared" si="94"/>
        <v>23002510</v>
      </c>
      <c r="N2008" t="str">
        <f t="shared" si="95"/>
        <v>23002510_292578</v>
      </c>
      <c r="O2008" t="e">
        <f>VLOOKUP(M2008,Sheet3!$H$2:$H$8,1,0)</f>
        <v>#N/A</v>
      </c>
    </row>
    <row r="2009" spans="1:15" x14ac:dyDescent="0.25">
      <c r="A2009">
        <v>292578</v>
      </c>
      <c r="B2009">
        <v>1204</v>
      </c>
      <c r="C2009" s="38">
        <v>45278</v>
      </c>
      <c r="D2009" t="s">
        <v>4401</v>
      </c>
      <c r="E2009">
        <v>1</v>
      </c>
      <c r="F2009" t="s">
        <v>36</v>
      </c>
      <c r="G2009">
        <v>23</v>
      </c>
      <c r="H2009">
        <v>23</v>
      </c>
      <c r="I2009">
        <v>904853</v>
      </c>
      <c r="J2009">
        <v>23002524</v>
      </c>
      <c r="K2009">
        <v>23001219</v>
      </c>
      <c r="L2009">
        <f t="shared" si="93"/>
        <v>30</v>
      </c>
      <c r="M2009">
        <f t="shared" si="94"/>
        <v>23002524</v>
      </c>
      <c r="N2009" t="str">
        <f t="shared" si="95"/>
        <v>23002524_292578</v>
      </c>
      <c r="O2009" t="e">
        <f>VLOOKUP(M2009,Sheet3!$H$2:$H$8,1,0)</f>
        <v>#N/A</v>
      </c>
    </row>
    <row r="2010" spans="1:15" x14ac:dyDescent="0.25">
      <c r="A2010">
        <v>292578</v>
      </c>
      <c r="B2010">
        <v>1204</v>
      </c>
      <c r="C2010" s="38">
        <v>45278</v>
      </c>
      <c r="D2010" t="s">
        <v>4401</v>
      </c>
      <c r="E2010">
        <v>1</v>
      </c>
      <c r="F2010" t="s">
        <v>36</v>
      </c>
      <c r="G2010">
        <v>23</v>
      </c>
      <c r="H2010">
        <v>23</v>
      </c>
      <c r="I2010">
        <v>904853</v>
      </c>
      <c r="J2010">
        <v>23002524</v>
      </c>
      <c r="K2010">
        <v>23001219</v>
      </c>
      <c r="L2010">
        <f t="shared" si="93"/>
        <v>30</v>
      </c>
      <c r="M2010">
        <f t="shared" si="94"/>
        <v>23002524</v>
      </c>
      <c r="N2010" t="str">
        <f t="shared" si="95"/>
        <v>23002524_292578</v>
      </c>
      <c r="O2010" t="e">
        <f>VLOOKUP(M2010,Sheet3!$H$2:$H$8,1,0)</f>
        <v>#N/A</v>
      </c>
    </row>
    <row r="2011" spans="1:15" x14ac:dyDescent="0.25">
      <c r="A2011">
        <v>292578</v>
      </c>
      <c r="B2011">
        <v>1204</v>
      </c>
      <c r="C2011" s="38">
        <v>45278</v>
      </c>
      <c r="D2011" t="s">
        <v>4402</v>
      </c>
      <c r="E2011">
        <v>1</v>
      </c>
      <c r="F2011" t="s">
        <v>36</v>
      </c>
      <c r="G2011">
        <v>23</v>
      </c>
      <c r="H2011">
        <v>23</v>
      </c>
      <c r="I2011">
        <v>904853</v>
      </c>
      <c r="J2011">
        <v>23002525</v>
      </c>
      <c r="K2011">
        <v>23001219</v>
      </c>
      <c r="L2011">
        <f t="shared" si="93"/>
        <v>30</v>
      </c>
      <c r="M2011">
        <f t="shared" si="94"/>
        <v>23002525</v>
      </c>
      <c r="N2011" t="str">
        <f t="shared" si="95"/>
        <v>23002525_292578</v>
      </c>
      <c r="O2011" t="e">
        <f>VLOOKUP(M2011,Sheet3!$H$2:$H$8,1,0)</f>
        <v>#N/A</v>
      </c>
    </row>
    <row r="2012" spans="1:15" x14ac:dyDescent="0.25">
      <c r="A2012">
        <v>292578</v>
      </c>
      <c r="B2012">
        <v>1204</v>
      </c>
      <c r="C2012" s="38">
        <v>45300</v>
      </c>
      <c r="D2012" t="s">
        <v>4403</v>
      </c>
      <c r="E2012">
        <v>349</v>
      </c>
      <c r="F2012" t="s">
        <v>36</v>
      </c>
      <c r="G2012">
        <v>23</v>
      </c>
      <c r="H2012">
        <v>24</v>
      </c>
      <c r="I2012">
        <v>600470</v>
      </c>
      <c r="J2012">
        <v>23002348</v>
      </c>
      <c r="K2012">
        <v>23001210</v>
      </c>
      <c r="L2012">
        <f t="shared" si="93"/>
        <v>30</v>
      </c>
      <c r="M2012">
        <f t="shared" si="94"/>
        <v>23002348</v>
      </c>
      <c r="N2012" t="str">
        <f t="shared" si="95"/>
        <v>23002348_292578</v>
      </c>
      <c r="O2012" t="e">
        <f>VLOOKUP(M2012,Sheet3!$H$2:$H$8,1,0)</f>
        <v>#N/A</v>
      </c>
    </row>
    <row r="2013" spans="1:15" x14ac:dyDescent="0.25">
      <c r="A2013">
        <v>292578</v>
      </c>
      <c r="B2013">
        <v>1204</v>
      </c>
      <c r="C2013" s="38">
        <v>45317</v>
      </c>
      <c r="D2013" t="s">
        <v>4404</v>
      </c>
      <c r="E2013">
        <v>559</v>
      </c>
      <c r="F2013" t="s">
        <v>36</v>
      </c>
      <c r="G2013">
        <v>23</v>
      </c>
      <c r="H2013">
        <v>24</v>
      </c>
      <c r="I2013">
        <v>600581</v>
      </c>
      <c r="J2013">
        <v>23002328</v>
      </c>
      <c r="K2013">
        <v>23001201</v>
      </c>
      <c r="L2013">
        <f t="shared" si="93"/>
        <v>30</v>
      </c>
      <c r="M2013">
        <f t="shared" si="94"/>
        <v>23002328</v>
      </c>
      <c r="N2013" t="str">
        <f t="shared" si="95"/>
        <v>23002328_292578</v>
      </c>
      <c r="O2013" t="e">
        <f>VLOOKUP(M2013,Sheet3!$H$2:$H$8,1,0)</f>
        <v>#N/A</v>
      </c>
    </row>
    <row r="2014" spans="1:15" x14ac:dyDescent="0.25">
      <c r="A2014">
        <v>292578</v>
      </c>
      <c r="B2014">
        <v>1204</v>
      </c>
      <c r="C2014" s="38">
        <v>45322</v>
      </c>
      <c r="D2014" t="s">
        <v>4404</v>
      </c>
      <c r="E2014">
        <v>6</v>
      </c>
      <c r="F2014" t="s">
        <v>36</v>
      </c>
      <c r="G2014">
        <v>23</v>
      </c>
      <c r="H2014">
        <v>24</v>
      </c>
      <c r="I2014">
        <v>600581</v>
      </c>
      <c r="J2014">
        <v>23002328</v>
      </c>
      <c r="K2014">
        <v>23001201</v>
      </c>
      <c r="L2014">
        <f t="shared" si="93"/>
        <v>30</v>
      </c>
      <c r="M2014">
        <f t="shared" si="94"/>
        <v>23002328</v>
      </c>
      <c r="N2014" t="str">
        <f t="shared" si="95"/>
        <v>23002328_292578</v>
      </c>
      <c r="O2014" t="e">
        <f>VLOOKUP(M2014,Sheet3!$H$2:$H$8,1,0)</f>
        <v>#N/A</v>
      </c>
    </row>
    <row r="2015" spans="1:15" x14ac:dyDescent="0.25">
      <c r="A2015">
        <v>292578</v>
      </c>
      <c r="B2015">
        <v>1204</v>
      </c>
      <c r="C2015" s="38">
        <v>45317</v>
      </c>
      <c r="D2015" t="s">
        <v>4405</v>
      </c>
      <c r="E2015">
        <v>573</v>
      </c>
      <c r="F2015" t="s">
        <v>36</v>
      </c>
      <c r="G2015">
        <v>23</v>
      </c>
      <c r="H2015">
        <v>24</v>
      </c>
      <c r="I2015">
        <v>600581</v>
      </c>
      <c r="J2015">
        <v>23002329</v>
      </c>
      <c r="K2015">
        <v>23001201</v>
      </c>
      <c r="L2015">
        <f t="shared" si="93"/>
        <v>30</v>
      </c>
      <c r="M2015">
        <f t="shared" si="94"/>
        <v>23002329</v>
      </c>
      <c r="N2015" t="str">
        <f t="shared" si="95"/>
        <v>23002329_292578</v>
      </c>
      <c r="O2015" t="e">
        <f>VLOOKUP(M2015,Sheet3!$H$2:$H$8,1,0)</f>
        <v>#N/A</v>
      </c>
    </row>
    <row r="2016" spans="1:15" x14ac:dyDescent="0.25">
      <c r="A2016">
        <v>292578</v>
      </c>
      <c r="B2016">
        <v>1204</v>
      </c>
      <c r="C2016" s="38">
        <v>45317</v>
      </c>
      <c r="D2016" t="s">
        <v>4406</v>
      </c>
      <c r="E2016">
        <v>161</v>
      </c>
      <c r="F2016" t="s">
        <v>36</v>
      </c>
      <c r="G2016">
        <v>23</v>
      </c>
      <c r="H2016">
        <v>24</v>
      </c>
      <c r="I2016">
        <v>600581</v>
      </c>
      <c r="J2016">
        <v>23002330</v>
      </c>
      <c r="K2016">
        <v>23001201</v>
      </c>
      <c r="L2016">
        <f t="shared" si="93"/>
        <v>30</v>
      </c>
      <c r="M2016">
        <f t="shared" si="94"/>
        <v>23002330</v>
      </c>
      <c r="N2016" t="str">
        <f t="shared" si="95"/>
        <v>23002330_292578</v>
      </c>
      <c r="O2016" t="e">
        <f>VLOOKUP(M2016,Sheet3!$H$2:$H$8,1,0)</f>
        <v>#N/A</v>
      </c>
    </row>
    <row r="2017" spans="1:15" x14ac:dyDescent="0.25">
      <c r="A2017">
        <v>292578</v>
      </c>
      <c r="B2017">
        <v>1204</v>
      </c>
      <c r="C2017" s="38">
        <v>45322</v>
      </c>
      <c r="D2017" t="s">
        <v>4408</v>
      </c>
      <c r="E2017">
        <v>733</v>
      </c>
      <c r="F2017" t="s">
        <v>36</v>
      </c>
      <c r="G2017">
        <v>23</v>
      </c>
      <c r="H2017">
        <v>24</v>
      </c>
      <c r="I2017">
        <v>600581</v>
      </c>
      <c r="J2017">
        <v>23002331</v>
      </c>
      <c r="K2017">
        <v>23002331</v>
      </c>
      <c r="L2017">
        <f t="shared" si="93"/>
        <v>30</v>
      </c>
      <c r="M2017">
        <f t="shared" si="94"/>
        <v>23002331</v>
      </c>
      <c r="N2017" t="str">
        <f t="shared" si="95"/>
        <v>23002331_292578</v>
      </c>
      <c r="O2017" t="e">
        <f>VLOOKUP(M2017,Sheet3!$H$2:$H$8,1,0)</f>
        <v>#N/A</v>
      </c>
    </row>
    <row r="2018" spans="1:15" x14ac:dyDescent="0.25">
      <c r="A2018">
        <v>292578</v>
      </c>
      <c r="B2018">
        <v>1204</v>
      </c>
      <c r="C2018" s="38">
        <v>45322</v>
      </c>
      <c r="D2018" t="s">
        <v>4408</v>
      </c>
      <c r="E2018">
        <v>733</v>
      </c>
      <c r="F2018" t="s">
        <v>36</v>
      </c>
      <c r="G2018">
        <v>23</v>
      </c>
      <c r="H2018">
        <v>24</v>
      </c>
      <c r="I2018">
        <v>600581</v>
      </c>
      <c r="J2018">
        <v>23002331</v>
      </c>
      <c r="K2018">
        <v>23002331</v>
      </c>
      <c r="L2018">
        <f t="shared" si="93"/>
        <v>30</v>
      </c>
      <c r="M2018">
        <f t="shared" si="94"/>
        <v>23002331</v>
      </c>
      <c r="N2018" t="str">
        <f t="shared" si="95"/>
        <v>23002331_292578</v>
      </c>
      <c r="O2018" t="e">
        <f>VLOOKUP(M2018,Sheet3!$H$2:$H$8,1,0)</f>
        <v>#N/A</v>
      </c>
    </row>
    <row r="2019" spans="1:15" x14ac:dyDescent="0.25">
      <c r="A2019">
        <v>292578</v>
      </c>
      <c r="B2019">
        <v>1204</v>
      </c>
      <c r="C2019" s="38">
        <v>45322</v>
      </c>
      <c r="D2019" t="s">
        <v>4408</v>
      </c>
      <c r="E2019">
        <v>39</v>
      </c>
      <c r="F2019" t="s">
        <v>36</v>
      </c>
      <c r="G2019">
        <v>23</v>
      </c>
      <c r="H2019">
        <v>24</v>
      </c>
      <c r="I2019">
        <v>600581</v>
      </c>
      <c r="J2019">
        <v>23002331</v>
      </c>
      <c r="K2019">
        <v>23002331</v>
      </c>
      <c r="L2019">
        <f t="shared" si="93"/>
        <v>30</v>
      </c>
      <c r="M2019">
        <f t="shared" si="94"/>
        <v>23002331</v>
      </c>
      <c r="N2019" t="str">
        <f t="shared" si="95"/>
        <v>23002331_292578</v>
      </c>
      <c r="O2019" t="e">
        <f>VLOOKUP(M2019,Sheet3!$H$2:$H$8,1,0)</f>
        <v>#N/A</v>
      </c>
    </row>
    <row r="2020" spans="1:15" x14ac:dyDescent="0.25">
      <c r="A2020">
        <v>292578</v>
      </c>
      <c r="B2020">
        <v>1204</v>
      </c>
      <c r="C2020" s="38">
        <v>45322</v>
      </c>
      <c r="D2020" t="s">
        <v>4410</v>
      </c>
      <c r="E2020">
        <v>161</v>
      </c>
      <c r="F2020" t="s">
        <v>36</v>
      </c>
      <c r="G2020">
        <v>23</v>
      </c>
      <c r="H2020">
        <v>24</v>
      </c>
      <c r="I2020">
        <v>600581</v>
      </c>
      <c r="J2020">
        <v>23002332</v>
      </c>
      <c r="K2020">
        <v>23002332</v>
      </c>
      <c r="L2020">
        <f t="shared" si="93"/>
        <v>30</v>
      </c>
      <c r="M2020">
        <f t="shared" si="94"/>
        <v>23002332</v>
      </c>
      <c r="N2020" t="str">
        <f t="shared" si="95"/>
        <v>23002332_292578</v>
      </c>
      <c r="O2020" t="e">
        <f>VLOOKUP(M2020,Sheet3!$H$2:$H$8,1,0)</f>
        <v>#N/A</v>
      </c>
    </row>
    <row r="2021" spans="1:15" x14ac:dyDescent="0.25">
      <c r="A2021">
        <v>292578</v>
      </c>
      <c r="B2021">
        <v>1204</v>
      </c>
      <c r="C2021" s="38">
        <v>45322</v>
      </c>
      <c r="D2021" t="s">
        <v>4410</v>
      </c>
      <c r="E2021">
        <v>161</v>
      </c>
      <c r="F2021" t="s">
        <v>36</v>
      </c>
      <c r="G2021">
        <v>23</v>
      </c>
      <c r="H2021">
        <v>24</v>
      </c>
      <c r="I2021">
        <v>600581</v>
      </c>
      <c r="J2021">
        <v>23002332</v>
      </c>
      <c r="K2021">
        <v>23002332</v>
      </c>
      <c r="L2021">
        <f t="shared" si="93"/>
        <v>30</v>
      </c>
      <c r="M2021">
        <f t="shared" si="94"/>
        <v>23002332</v>
      </c>
      <c r="N2021" t="str">
        <f t="shared" si="95"/>
        <v>23002332_292578</v>
      </c>
      <c r="O2021" t="e">
        <f>VLOOKUP(M2021,Sheet3!$H$2:$H$8,1,0)</f>
        <v>#N/A</v>
      </c>
    </row>
    <row r="2022" spans="1:15" x14ac:dyDescent="0.25">
      <c r="A2022">
        <v>292578</v>
      </c>
      <c r="B2022">
        <v>1204</v>
      </c>
      <c r="C2022" s="38">
        <v>45322</v>
      </c>
      <c r="D2022" t="s">
        <v>4412</v>
      </c>
      <c r="E2022">
        <v>866</v>
      </c>
      <c r="F2022" t="s">
        <v>36</v>
      </c>
      <c r="G2022">
        <v>23</v>
      </c>
      <c r="H2022">
        <v>24</v>
      </c>
      <c r="I2022">
        <v>600581</v>
      </c>
      <c r="J2022">
        <v>23002333</v>
      </c>
      <c r="K2022">
        <v>23002333</v>
      </c>
      <c r="L2022">
        <f t="shared" si="93"/>
        <v>30</v>
      </c>
      <c r="M2022">
        <f t="shared" si="94"/>
        <v>23002333</v>
      </c>
      <c r="N2022" t="str">
        <f t="shared" si="95"/>
        <v>23002333_292578</v>
      </c>
      <c r="O2022" t="e">
        <f>VLOOKUP(M2022,Sheet3!$H$2:$H$8,1,0)</f>
        <v>#N/A</v>
      </c>
    </row>
    <row r="2023" spans="1:15" x14ac:dyDescent="0.25">
      <c r="A2023">
        <v>292578</v>
      </c>
      <c r="B2023">
        <v>1204</v>
      </c>
      <c r="C2023" s="38">
        <v>45322</v>
      </c>
      <c r="D2023" t="s">
        <v>4414</v>
      </c>
      <c r="E2023">
        <v>1599</v>
      </c>
      <c r="F2023" t="s">
        <v>36</v>
      </c>
      <c r="G2023">
        <v>23</v>
      </c>
      <c r="H2023">
        <v>24</v>
      </c>
      <c r="I2023">
        <v>600581</v>
      </c>
      <c r="J2023">
        <v>23002334</v>
      </c>
      <c r="K2023">
        <v>23002334</v>
      </c>
      <c r="L2023">
        <f t="shared" si="93"/>
        <v>30</v>
      </c>
      <c r="M2023">
        <f t="shared" si="94"/>
        <v>23002334</v>
      </c>
      <c r="N2023" t="str">
        <f t="shared" si="95"/>
        <v>23002334_292578</v>
      </c>
      <c r="O2023" t="e">
        <f>VLOOKUP(M2023,Sheet3!$H$2:$H$8,1,0)</f>
        <v>#N/A</v>
      </c>
    </row>
    <row r="2024" spans="1:15" x14ac:dyDescent="0.25">
      <c r="A2024">
        <v>292578</v>
      </c>
      <c r="B2024">
        <v>1204</v>
      </c>
      <c r="C2024" s="38">
        <v>45322</v>
      </c>
      <c r="D2024" t="s">
        <v>4415</v>
      </c>
      <c r="E2024">
        <v>271</v>
      </c>
      <c r="F2024" t="s">
        <v>36</v>
      </c>
      <c r="G2024">
        <v>23</v>
      </c>
      <c r="H2024">
        <v>24</v>
      </c>
      <c r="I2024">
        <v>600581</v>
      </c>
      <c r="J2024">
        <v>23002348</v>
      </c>
      <c r="K2024">
        <v>23001210</v>
      </c>
      <c r="L2024">
        <f t="shared" si="93"/>
        <v>30</v>
      </c>
      <c r="M2024">
        <f t="shared" si="94"/>
        <v>23002348</v>
      </c>
      <c r="N2024" t="str">
        <f t="shared" si="95"/>
        <v>23002348_292578</v>
      </c>
      <c r="O2024" t="e">
        <f>VLOOKUP(M2024,Sheet3!$H$2:$H$8,1,0)</f>
        <v>#N/A</v>
      </c>
    </row>
    <row r="2025" spans="1:15" x14ac:dyDescent="0.25">
      <c r="A2025">
        <v>292578</v>
      </c>
      <c r="B2025">
        <v>1204</v>
      </c>
      <c r="C2025" s="38">
        <v>45322</v>
      </c>
      <c r="D2025" t="s">
        <v>4415</v>
      </c>
      <c r="E2025">
        <v>620</v>
      </c>
      <c r="F2025" t="s">
        <v>36</v>
      </c>
      <c r="G2025">
        <v>23</v>
      </c>
      <c r="H2025">
        <v>24</v>
      </c>
      <c r="I2025">
        <v>600581</v>
      </c>
      <c r="J2025">
        <v>23002348</v>
      </c>
      <c r="K2025">
        <v>23001210</v>
      </c>
      <c r="L2025">
        <f t="shared" si="93"/>
        <v>30</v>
      </c>
      <c r="M2025">
        <f t="shared" si="94"/>
        <v>23002348</v>
      </c>
      <c r="N2025" t="str">
        <f t="shared" si="95"/>
        <v>23002348_292578</v>
      </c>
      <c r="O2025" t="e">
        <f>VLOOKUP(M2025,Sheet3!$H$2:$H$8,1,0)</f>
        <v>#N/A</v>
      </c>
    </row>
    <row r="2026" spans="1:15" x14ac:dyDescent="0.25">
      <c r="A2026">
        <v>292578</v>
      </c>
      <c r="B2026">
        <v>1204</v>
      </c>
      <c r="C2026" s="38">
        <v>45322</v>
      </c>
      <c r="D2026" t="s">
        <v>4415</v>
      </c>
      <c r="E2026">
        <v>11</v>
      </c>
      <c r="F2026" t="s">
        <v>36</v>
      </c>
      <c r="G2026">
        <v>23</v>
      </c>
      <c r="H2026">
        <v>24</v>
      </c>
      <c r="I2026">
        <v>600581</v>
      </c>
      <c r="J2026">
        <v>23002348</v>
      </c>
      <c r="K2026">
        <v>23001210</v>
      </c>
      <c r="L2026">
        <f t="shared" si="93"/>
        <v>30</v>
      </c>
      <c r="M2026">
        <f t="shared" si="94"/>
        <v>23002348</v>
      </c>
      <c r="N2026" t="str">
        <f t="shared" si="95"/>
        <v>23002348_292578</v>
      </c>
      <c r="O2026" t="e">
        <f>VLOOKUP(M2026,Sheet3!$H$2:$H$8,1,0)</f>
        <v>#N/A</v>
      </c>
    </row>
    <row r="2027" spans="1:15" x14ac:dyDescent="0.25">
      <c r="A2027">
        <v>292578</v>
      </c>
      <c r="B2027">
        <v>1204</v>
      </c>
      <c r="C2027" s="38">
        <v>45322</v>
      </c>
      <c r="D2027" t="s">
        <v>4416</v>
      </c>
      <c r="E2027">
        <v>188</v>
      </c>
      <c r="F2027" t="s">
        <v>36</v>
      </c>
      <c r="G2027">
        <v>23</v>
      </c>
      <c r="H2027">
        <v>24</v>
      </c>
      <c r="I2027">
        <v>600581</v>
      </c>
      <c r="J2027">
        <v>23002349</v>
      </c>
      <c r="K2027">
        <v>23001210</v>
      </c>
      <c r="L2027">
        <f t="shared" si="93"/>
        <v>30</v>
      </c>
      <c r="M2027">
        <f t="shared" si="94"/>
        <v>23002349</v>
      </c>
      <c r="N2027" t="str">
        <f t="shared" si="95"/>
        <v>23002349_292578</v>
      </c>
      <c r="O2027" t="e">
        <f>VLOOKUP(M2027,Sheet3!$H$2:$H$8,1,0)</f>
        <v>#N/A</v>
      </c>
    </row>
    <row r="2028" spans="1:15" x14ac:dyDescent="0.25">
      <c r="A2028">
        <v>292578</v>
      </c>
      <c r="B2028">
        <v>1204</v>
      </c>
      <c r="C2028" s="38">
        <v>45322</v>
      </c>
      <c r="D2028" t="s">
        <v>4416</v>
      </c>
      <c r="E2028">
        <v>188</v>
      </c>
      <c r="F2028" t="s">
        <v>36</v>
      </c>
      <c r="G2028">
        <v>23</v>
      </c>
      <c r="H2028">
        <v>24</v>
      </c>
      <c r="I2028">
        <v>600581</v>
      </c>
      <c r="J2028">
        <v>23002349</v>
      </c>
      <c r="K2028">
        <v>23001210</v>
      </c>
      <c r="L2028">
        <f t="shared" si="93"/>
        <v>30</v>
      </c>
      <c r="M2028">
        <f t="shared" si="94"/>
        <v>23002349</v>
      </c>
      <c r="N2028" t="str">
        <f t="shared" si="95"/>
        <v>23002349_292578</v>
      </c>
      <c r="O2028" t="e">
        <f>VLOOKUP(M2028,Sheet3!$H$2:$H$8,1,0)</f>
        <v>#N/A</v>
      </c>
    </row>
    <row r="2029" spans="1:15" x14ac:dyDescent="0.25">
      <c r="A2029">
        <v>292578</v>
      </c>
      <c r="B2029">
        <v>1204</v>
      </c>
      <c r="C2029" s="38">
        <v>45331</v>
      </c>
      <c r="D2029" t="s">
        <v>4417</v>
      </c>
      <c r="E2029">
        <v>852</v>
      </c>
      <c r="F2029" t="s">
        <v>36</v>
      </c>
      <c r="G2029">
        <v>23</v>
      </c>
      <c r="H2029">
        <v>24</v>
      </c>
      <c r="I2029">
        <v>602417</v>
      </c>
      <c r="J2029">
        <v>23002538</v>
      </c>
      <c r="K2029">
        <v>23001227</v>
      </c>
      <c r="L2029">
        <f t="shared" si="93"/>
        <v>30</v>
      </c>
      <c r="M2029">
        <f t="shared" si="94"/>
        <v>23002538</v>
      </c>
      <c r="N2029" t="str">
        <f t="shared" si="95"/>
        <v>23002538_292578</v>
      </c>
      <c r="O2029" t="e">
        <f>VLOOKUP(M2029,Sheet3!$H$2:$H$8,1,0)</f>
        <v>#N/A</v>
      </c>
    </row>
    <row r="2030" spans="1:15" x14ac:dyDescent="0.25">
      <c r="A2030">
        <v>292578</v>
      </c>
      <c r="B2030">
        <v>1204</v>
      </c>
      <c r="C2030" s="38">
        <v>45331</v>
      </c>
      <c r="D2030" t="s">
        <v>4417</v>
      </c>
      <c r="E2030">
        <v>852</v>
      </c>
      <c r="F2030" t="s">
        <v>36</v>
      </c>
      <c r="G2030">
        <v>23</v>
      </c>
      <c r="H2030">
        <v>24</v>
      </c>
      <c r="I2030">
        <v>602417</v>
      </c>
      <c r="J2030">
        <v>23002538</v>
      </c>
      <c r="K2030">
        <v>23001227</v>
      </c>
      <c r="L2030">
        <f t="shared" si="93"/>
        <v>30</v>
      </c>
      <c r="M2030">
        <f t="shared" si="94"/>
        <v>23002538</v>
      </c>
      <c r="N2030" t="str">
        <f t="shared" si="95"/>
        <v>23002538_292578</v>
      </c>
      <c r="O2030" t="e">
        <f>VLOOKUP(M2030,Sheet3!$H$2:$H$8,1,0)</f>
        <v>#N/A</v>
      </c>
    </row>
    <row r="2031" spans="1:15" x14ac:dyDescent="0.25">
      <c r="A2031">
        <v>292578</v>
      </c>
      <c r="B2031">
        <v>1204</v>
      </c>
      <c r="C2031" s="38">
        <v>45331</v>
      </c>
      <c r="D2031" t="s">
        <v>4417</v>
      </c>
      <c r="E2031">
        <v>41</v>
      </c>
      <c r="F2031" t="s">
        <v>36</v>
      </c>
      <c r="G2031">
        <v>23</v>
      </c>
      <c r="H2031">
        <v>24</v>
      </c>
      <c r="I2031">
        <v>602417</v>
      </c>
      <c r="J2031">
        <v>23002538</v>
      </c>
      <c r="K2031">
        <v>23001227</v>
      </c>
      <c r="L2031">
        <f t="shared" si="93"/>
        <v>30</v>
      </c>
      <c r="M2031">
        <f t="shared" si="94"/>
        <v>23002538</v>
      </c>
      <c r="N2031" t="str">
        <f t="shared" si="95"/>
        <v>23002538_292578</v>
      </c>
      <c r="O2031" t="e">
        <f>VLOOKUP(M2031,Sheet3!$H$2:$H$8,1,0)</f>
        <v>#N/A</v>
      </c>
    </row>
    <row r="2032" spans="1:15" x14ac:dyDescent="0.25">
      <c r="A2032">
        <v>292578</v>
      </c>
      <c r="B2032">
        <v>1204</v>
      </c>
      <c r="C2032" s="38">
        <v>45331</v>
      </c>
      <c r="D2032" t="s">
        <v>4418</v>
      </c>
      <c r="E2032">
        <v>1359</v>
      </c>
      <c r="F2032" t="s">
        <v>36</v>
      </c>
      <c r="G2032">
        <v>23</v>
      </c>
      <c r="H2032">
        <v>24</v>
      </c>
      <c r="I2032">
        <v>602417</v>
      </c>
      <c r="J2032">
        <v>23002541</v>
      </c>
      <c r="K2032">
        <v>23001227</v>
      </c>
      <c r="L2032">
        <f t="shared" si="93"/>
        <v>30</v>
      </c>
      <c r="M2032">
        <f t="shared" si="94"/>
        <v>23002541</v>
      </c>
      <c r="N2032" t="str">
        <f t="shared" si="95"/>
        <v>23002541_292578</v>
      </c>
      <c r="O2032" t="e">
        <f>VLOOKUP(M2032,Sheet3!$H$2:$H$8,1,0)</f>
        <v>#N/A</v>
      </c>
    </row>
    <row r="2033" spans="1:15" x14ac:dyDescent="0.25">
      <c r="A2033">
        <v>292578</v>
      </c>
      <c r="B2033">
        <v>1204</v>
      </c>
      <c r="C2033" s="38">
        <v>45331</v>
      </c>
      <c r="D2033" t="s">
        <v>4326</v>
      </c>
      <c r="E2033">
        <v>719</v>
      </c>
      <c r="F2033" t="s">
        <v>36</v>
      </c>
      <c r="G2033">
        <v>23</v>
      </c>
      <c r="H2033">
        <v>24</v>
      </c>
      <c r="I2033">
        <v>602417</v>
      </c>
      <c r="J2033">
        <v>23002542</v>
      </c>
      <c r="K2033">
        <v>23001224</v>
      </c>
      <c r="L2033">
        <f t="shared" si="93"/>
        <v>30</v>
      </c>
      <c r="M2033">
        <f t="shared" si="94"/>
        <v>23002542</v>
      </c>
      <c r="N2033" t="str">
        <f t="shared" si="95"/>
        <v>23002542_292578</v>
      </c>
      <c r="O2033" t="e">
        <f>VLOOKUP(M2033,Sheet3!$H$2:$H$8,1,0)</f>
        <v>#N/A</v>
      </c>
    </row>
    <row r="2034" spans="1:15" x14ac:dyDescent="0.25">
      <c r="A2034">
        <v>292578</v>
      </c>
      <c r="B2034">
        <v>1204</v>
      </c>
      <c r="C2034" s="38">
        <v>45331</v>
      </c>
      <c r="D2034" t="s">
        <v>4326</v>
      </c>
      <c r="E2034">
        <v>11</v>
      </c>
      <c r="F2034" t="s">
        <v>36</v>
      </c>
      <c r="G2034">
        <v>23</v>
      </c>
      <c r="H2034">
        <v>24</v>
      </c>
      <c r="I2034">
        <v>602417</v>
      </c>
      <c r="J2034">
        <v>23002542</v>
      </c>
      <c r="K2034">
        <v>23001224</v>
      </c>
      <c r="L2034">
        <f t="shared" si="93"/>
        <v>30</v>
      </c>
      <c r="M2034">
        <f t="shared" si="94"/>
        <v>23002542</v>
      </c>
      <c r="N2034" t="str">
        <f t="shared" si="95"/>
        <v>23002542_292578</v>
      </c>
      <c r="O2034" t="e">
        <f>VLOOKUP(M2034,Sheet3!$H$2:$H$8,1,0)</f>
        <v>#N/A</v>
      </c>
    </row>
    <row r="2035" spans="1:15" x14ac:dyDescent="0.25">
      <c r="A2035">
        <v>292578</v>
      </c>
      <c r="B2035">
        <v>1204</v>
      </c>
      <c r="C2035" s="38">
        <v>45331</v>
      </c>
      <c r="D2035" t="s">
        <v>4326</v>
      </c>
      <c r="E2035">
        <v>719</v>
      </c>
      <c r="F2035" t="s">
        <v>36</v>
      </c>
      <c r="G2035">
        <v>23</v>
      </c>
      <c r="H2035">
        <v>24</v>
      </c>
      <c r="I2035">
        <v>602417</v>
      </c>
      <c r="J2035">
        <v>23002542</v>
      </c>
      <c r="K2035">
        <v>23001224</v>
      </c>
      <c r="L2035">
        <f t="shared" si="93"/>
        <v>30</v>
      </c>
      <c r="M2035">
        <f t="shared" si="94"/>
        <v>23002542</v>
      </c>
      <c r="N2035" t="str">
        <f t="shared" si="95"/>
        <v>23002542_292578</v>
      </c>
      <c r="O2035" t="e">
        <f>VLOOKUP(M2035,Sheet3!$H$2:$H$8,1,0)</f>
        <v>#N/A</v>
      </c>
    </row>
    <row r="2036" spans="1:15" x14ac:dyDescent="0.25">
      <c r="A2036">
        <v>292578</v>
      </c>
      <c r="B2036">
        <v>1204</v>
      </c>
      <c r="C2036" s="38">
        <v>45331</v>
      </c>
      <c r="D2036" t="s">
        <v>4327</v>
      </c>
      <c r="E2036">
        <v>161</v>
      </c>
      <c r="F2036" t="s">
        <v>36</v>
      </c>
      <c r="G2036">
        <v>23</v>
      </c>
      <c r="H2036">
        <v>24</v>
      </c>
      <c r="I2036">
        <v>602417</v>
      </c>
      <c r="J2036">
        <v>23002544</v>
      </c>
      <c r="K2036">
        <v>23001224</v>
      </c>
      <c r="L2036">
        <f t="shared" si="93"/>
        <v>30</v>
      </c>
      <c r="M2036">
        <f t="shared" si="94"/>
        <v>23002544</v>
      </c>
      <c r="N2036" t="str">
        <f t="shared" si="95"/>
        <v>23002544_292578</v>
      </c>
      <c r="O2036" t="e">
        <f>VLOOKUP(M2036,Sheet3!$H$2:$H$8,1,0)</f>
        <v>#N/A</v>
      </c>
    </row>
    <row r="2037" spans="1:15" x14ac:dyDescent="0.25">
      <c r="A2037">
        <v>292578</v>
      </c>
      <c r="B2037">
        <v>1204</v>
      </c>
      <c r="C2037" s="38">
        <v>45331</v>
      </c>
      <c r="D2037" t="s">
        <v>4327</v>
      </c>
      <c r="E2037">
        <v>161</v>
      </c>
      <c r="F2037" t="s">
        <v>36</v>
      </c>
      <c r="G2037">
        <v>23</v>
      </c>
      <c r="H2037">
        <v>24</v>
      </c>
      <c r="I2037">
        <v>602417</v>
      </c>
      <c r="J2037">
        <v>23002544</v>
      </c>
      <c r="K2037">
        <v>23001224</v>
      </c>
      <c r="L2037">
        <f t="shared" si="93"/>
        <v>30</v>
      </c>
      <c r="M2037">
        <f t="shared" si="94"/>
        <v>23002544</v>
      </c>
      <c r="N2037" t="str">
        <f t="shared" si="95"/>
        <v>23002544_292578</v>
      </c>
      <c r="O2037" t="e">
        <f>VLOOKUP(M2037,Sheet3!$H$2:$H$8,1,0)</f>
        <v>#N/A</v>
      </c>
    </row>
    <row r="2038" spans="1:15" x14ac:dyDescent="0.25">
      <c r="A2038">
        <v>292578</v>
      </c>
      <c r="B2038">
        <v>1204</v>
      </c>
      <c r="C2038" s="38">
        <v>45331</v>
      </c>
      <c r="D2038" t="s">
        <v>4419</v>
      </c>
      <c r="E2038">
        <v>617</v>
      </c>
      <c r="F2038" t="s">
        <v>36</v>
      </c>
      <c r="G2038">
        <v>23</v>
      </c>
      <c r="H2038">
        <v>24</v>
      </c>
      <c r="I2038">
        <v>602417</v>
      </c>
      <c r="J2038">
        <v>23002554</v>
      </c>
      <c r="K2038">
        <v>23001227</v>
      </c>
      <c r="L2038">
        <f t="shared" si="93"/>
        <v>30</v>
      </c>
      <c r="M2038">
        <f t="shared" si="94"/>
        <v>23002554</v>
      </c>
      <c r="N2038" t="str">
        <f t="shared" si="95"/>
        <v>23002554_292578</v>
      </c>
      <c r="O2038" t="e">
        <f>VLOOKUP(M2038,Sheet3!$H$2:$H$8,1,0)</f>
        <v>#N/A</v>
      </c>
    </row>
    <row r="2039" spans="1:15" x14ac:dyDescent="0.25">
      <c r="A2039">
        <v>292578</v>
      </c>
      <c r="B2039">
        <v>1204</v>
      </c>
      <c r="C2039" s="38">
        <v>45331</v>
      </c>
      <c r="D2039" t="s">
        <v>4419</v>
      </c>
      <c r="E2039">
        <v>617</v>
      </c>
      <c r="F2039" t="s">
        <v>36</v>
      </c>
      <c r="G2039">
        <v>23</v>
      </c>
      <c r="H2039">
        <v>24</v>
      </c>
      <c r="I2039">
        <v>602417</v>
      </c>
      <c r="J2039">
        <v>23002554</v>
      </c>
      <c r="K2039">
        <v>23001227</v>
      </c>
      <c r="L2039">
        <f t="shared" si="93"/>
        <v>30</v>
      </c>
      <c r="M2039">
        <f t="shared" si="94"/>
        <v>23002554</v>
      </c>
      <c r="N2039" t="str">
        <f t="shared" si="95"/>
        <v>23002554_292578</v>
      </c>
      <c r="O2039" t="e">
        <f>VLOOKUP(M2039,Sheet3!$H$2:$H$8,1,0)</f>
        <v>#N/A</v>
      </c>
    </row>
    <row r="2040" spans="1:15" x14ac:dyDescent="0.25">
      <c r="A2040">
        <v>292578</v>
      </c>
      <c r="B2040">
        <v>1204</v>
      </c>
      <c r="C2040" s="38">
        <v>45331</v>
      </c>
      <c r="D2040" t="s">
        <v>4420</v>
      </c>
      <c r="E2040">
        <v>5</v>
      </c>
      <c r="F2040" t="s">
        <v>36</v>
      </c>
      <c r="G2040">
        <v>23</v>
      </c>
      <c r="H2040">
        <v>24</v>
      </c>
      <c r="I2040">
        <v>602417</v>
      </c>
      <c r="J2040">
        <v>23002560</v>
      </c>
      <c r="K2040">
        <v>23001229</v>
      </c>
      <c r="L2040">
        <f t="shared" si="93"/>
        <v>30</v>
      </c>
      <c r="M2040">
        <f t="shared" si="94"/>
        <v>23002560</v>
      </c>
      <c r="N2040" t="str">
        <f t="shared" si="95"/>
        <v>23002560_292578</v>
      </c>
      <c r="O2040" t="e">
        <f>VLOOKUP(M2040,Sheet3!$H$2:$H$8,1,0)</f>
        <v>#N/A</v>
      </c>
    </row>
    <row r="2041" spans="1:15" x14ac:dyDescent="0.25">
      <c r="A2041">
        <v>292578</v>
      </c>
      <c r="B2041">
        <v>1204</v>
      </c>
      <c r="C2041" s="38">
        <v>45331</v>
      </c>
      <c r="D2041" t="s">
        <v>4420</v>
      </c>
      <c r="E2041">
        <v>526</v>
      </c>
      <c r="F2041" t="s">
        <v>36</v>
      </c>
      <c r="G2041">
        <v>23</v>
      </c>
      <c r="H2041">
        <v>24</v>
      </c>
      <c r="I2041">
        <v>602417</v>
      </c>
      <c r="J2041">
        <v>23002560</v>
      </c>
      <c r="K2041">
        <v>23001229</v>
      </c>
      <c r="L2041">
        <f t="shared" si="93"/>
        <v>30</v>
      </c>
      <c r="M2041">
        <f t="shared" si="94"/>
        <v>23002560</v>
      </c>
      <c r="N2041" t="str">
        <f t="shared" si="95"/>
        <v>23002560_292578</v>
      </c>
      <c r="O2041" t="e">
        <f>VLOOKUP(M2041,Sheet3!$H$2:$H$8,1,0)</f>
        <v>#N/A</v>
      </c>
    </row>
    <row r="2042" spans="1:15" x14ac:dyDescent="0.25">
      <c r="A2042">
        <v>292578</v>
      </c>
      <c r="B2042">
        <v>1204</v>
      </c>
      <c r="C2042" s="38">
        <v>45331</v>
      </c>
      <c r="D2042" t="s">
        <v>4420</v>
      </c>
      <c r="E2042">
        <v>526</v>
      </c>
      <c r="F2042" t="s">
        <v>36</v>
      </c>
      <c r="G2042">
        <v>23</v>
      </c>
      <c r="H2042">
        <v>24</v>
      </c>
      <c r="I2042">
        <v>602417</v>
      </c>
      <c r="J2042">
        <v>23002560</v>
      </c>
      <c r="K2042">
        <v>23001229</v>
      </c>
      <c r="L2042">
        <f t="shared" si="93"/>
        <v>30</v>
      </c>
      <c r="M2042">
        <f t="shared" si="94"/>
        <v>23002560</v>
      </c>
      <c r="N2042" t="str">
        <f t="shared" si="95"/>
        <v>23002560_292578</v>
      </c>
      <c r="O2042" t="e">
        <f>VLOOKUP(M2042,Sheet3!$H$2:$H$8,1,0)</f>
        <v>#N/A</v>
      </c>
    </row>
    <row r="2043" spans="1:15" x14ac:dyDescent="0.25">
      <c r="A2043">
        <v>292578</v>
      </c>
      <c r="B2043">
        <v>1204</v>
      </c>
      <c r="C2043" s="38">
        <v>45331</v>
      </c>
      <c r="D2043" t="s">
        <v>4421</v>
      </c>
      <c r="E2043">
        <v>681</v>
      </c>
      <c r="F2043" t="s">
        <v>36</v>
      </c>
      <c r="G2043">
        <v>23</v>
      </c>
      <c r="H2043">
        <v>24</v>
      </c>
      <c r="I2043">
        <v>602417</v>
      </c>
      <c r="J2043">
        <v>23002563</v>
      </c>
      <c r="K2043">
        <v>23001229</v>
      </c>
      <c r="L2043">
        <f t="shared" si="93"/>
        <v>30</v>
      </c>
      <c r="M2043">
        <f t="shared" si="94"/>
        <v>23002563</v>
      </c>
      <c r="N2043" t="str">
        <f t="shared" si="95"/>
        <v>23002563_292578</v>
      </c>
      <c r="O2043" t="e">
        <f>VLOOKUP(M2043,Sheet3!$H$2:$H$8,1,0)</f>
        <v>#N/A</v>
      </c>
    </row>
    <row r="2044" spans="1:15" x14ac:dyDescent="0.25">
      <c r="A2044">
        <v>292578</v>
      </c>
      <c r="B2044">
        <v>1204</v>
      </c>
      <c r="C2044" s="38">
        <v>45331</v>
      </c>
      <c r="D2044" t="s">
        <v>4422</v>
      </c>
      <c r="E2044">
        <v>188</v>
      </c>
      <c r="F2044" t="s">
        <v>36</v>
      </c>
      <c r="G2044">
        <v>23</v>
      </c>
      <c r="H2044">
        <v>24</v>
      </c>
      <c r="I2044">
        <v>602417</v>
      </c>
      <c r="J2044">
        <v>23002564</v>
      </c>
      <c r="K2044">
        <v>23001229</v>
      </c>
      <c r="L2044">
        <f t="shared" si="93"/>
        <v>30</v>
      </c>
      <c r="M2044">
        <f t="shared" si="94"/>
        <v>23002564</v>
      </c>
      <c r="N2044" t="str">
        <f t="shared" si="95"/>
        <v>23002564_292578</v>
      </c>
      <c r="O2044" t="e">
        <f>VLOOKUP(M2044,Sheet3!$H$2:$H$8,1,0)</f>
        <v>#N/A</v>
      </c>
    </row>
    <row r="2045" spans="1:15" x14ac:dyDescent="0.25">
      <c r="A2045">
        <v>292578</v>
      </c>
      <c r="B2045">
        <v>1204</v>
      </c>
      <c r="C2045" s="38">
        <v>45348</v>
      </c>
      <c r="D2045" t="s">
        <v>4423</v>
      </c>
      <c r="E2045">
        <v>599</v>
      </c>
      <c r="F2045" t="s">
        <v>36</v>
      </c>
      <c r="G2045">
        <v>23</v>
      </c>
      <c r="H2045">
        <v>24</v>
      </c>
      <c r="I2045">
        <v>603194</v>
      </c>
      <c r="J2045">
        <v>24001083</v>
      </c>
      <c r="K2045">
        <v>24001005</v>
      </c>
      <c r="L2045">
        <f t="shared" si="93"/>
        <v>30</v>
      </c>
      <c r="M2045">
        <f t="shared" si="94"/>
        <v>24001083</v>
      </c>
      <c r="N2045" t="str">
        <f t="shared" si="95"/>
        <v>24001083_292578</v>
      </c>
      <c r="O2045" t="e">
        <f>VLOOKUP(M2045,Sheet3!$H$2:$H$8,1,0)</f>
        <v>#N/A</v>
      </c>
    </row>
    <row r="2046" spans="1:15" x14ac:dyDescent="0.25">
      <c r="A2046">
        <v>292578</v>
      </c>
      <c r="B2046">
        <v>1204</v>
      </c>
      <c r="C2046" s="38">
        <v>45348</v>
      </c>
      <c r="D2046" t="s">
        <v>4424</v>
      </c>
      <c r="E2046">
        <v>2199</v>
      </c>
      <c r="F2046" t="s">
        <v>36</v>
      </c>
      <c r="G2046">
        <v>23</v>
      </c>
      <c r="H2046">
        <v>24</v>
      </c>
      <c r="I2046">
        <v>603194</v>
      </c>
      <c r="J2046">
        <v>24001084</v>
      </c>
      <c r="K2046">
        <v>24001005</v>
      </c>
      <c r="L2046">
        <f t="shared" si="93"/>
        <v>30</v>
      </c>
      <c r="M2046">
        <f t="shared" si="94"/>
        <v>24001084</v>
      </c>
      <c r="N2046" t="str">
        <f t="shared" si="95"/>
        <v>24001084_292578</v>
      </c>
      <c r="O2046" t="e">
        <f>VLOOKUP(M2046,Sheet3!$H$2:$H$8,1,0)</f>
        <v>#N/A</v>
      </c>
    </row>
    <row r="2047" spans="1:15" x14ac:dyDescent="0.25">
      <c r="A2047">
        <v>292578</v>
      </c>
      <c r="B2047">
        <v>1204</v>
      </c>
      <c r="C2047" s="38">
        <v>45348</v>
      </c>
      <c r="D2047" t="s">
        <v>4425</v>
      </c>
      <c r="E2047">
        <v>944</v>
      </c>
      <c r="F2047" t="s">
        <v>36</v>
      </c>
      <c r="G2047">
        <v>23</v>
      </c>
      <c r="H2047">
        <v>24</v>
      </c>
      <c r="I2047">
        <v>603194</v>
      </c>
      <c r="J2047">
        <v>24001085</v>
      </c>
      <c r="K2047">
        <v>24001005</v>
      </c>
      <c r="L2047">
        <f t="shared" si="93"/>
        <v>30</v>
      </c>
      <c r="M2047">
        <f t="shared" si="94"/>
        <v>24001085</v>
      </c>
      <c r="N2047" t="str">
        <f t="shared" si="95"/>
        <v>24001085_292578</v>
      </c>
      <c r="O2047" t="e">
        <f>VLOOKUP(M2047,Sheet3!$H$2:$H$8,1,0)</f>
        <v>#N/A</v>
      </c>
    </row>
    <row r="2048" spans="1:15" x14ac:dyDescent="0.25">
      <c r="A2048">
        <v>292578</v>
      </c>
      <c r="B2048">
        <v>1204</v>
      </c>
      <c r="C2048" s="38">
        <v>45348</v>
      </c>
      <c r="D2048" t="s">
        <v>4425</v>
      </c>
      <c r="E2048">
        <v>944</v>
      </c>
      <c r="F2048" t="s">
        <v>36</v>
      </c>
      <c r="G2048">
        <v>23</v>
      </c>
      <c r="H2048">
        <v>24</v>
      </c>
      <c r="I2048">
        <v>603194</v>
      </c>
      <c r="J2048">
        <v>24001085</v>
      </c>
      <c r="K2048">
        <v>24001005</v>
      </c>
      <c r="L2048">
        <f t="shared" si="93"/>
        <v>30</v>
      </c>
      <c r="M2048">
        <f t="shared" si="94"/>
        <v>24001085</v>
      </c>
      <c r="N2048" t="str">
        <f t="shared" si="95"/>
        <v>24001085_292578</v>
      </c>
      <c r="O2048" t="e">
        <f>VLOOKUP(M2048,Sheet3!$H$2:$H$8,1,0)</f>
        <v>#N/A</v>
      </c>
    </row>
    <row r="2049" spans="1:15" x14ac:dyDescent="0.25">
      <c r="A2049">
        <v>292578</v>
      </c>
      <c r="B2049">
        <v>1204</v>
      </c>
      <c r="C2049" s="38">
        <v>45348</v>
      </c>
      <c r="D2049" t="s">
        <v>4328</v>
      </c>
      <c r="E2049">
        <v>892</v>
      </c>
      <c r="F2049" t="s">
        <v>36</v>
      </c>
      <c r="G2049">
        <v>23</v>
      </c>
      <c r="H2049">
        <v>24</v>
      </c>
      <c r="I2049">
        <v>603194</v>
      </c>
      <c r="J2049">
        <v>24001087</v>
      </c>
      <c r="K2049">
        <v>24001005</v>
      </c>
      <c r="L2049">
        <f t="shared" si="93"/>
        <v>30</v>
      </c>
      <c r="M2049">
        <f t="shared" si="94"/>
        <v>24001087</v>
      </c>
      <c r="N2049" t="str">
        <f t="shared" si="95"/>
        <v>24001087_292578</v>
      </c>
      <c r="O2049" t="e">
        <f>VLOOKUP(M2049,Sheet3!$H$2:$H$8,1,0)</f>
        <v>#N/A</v>
      </c>
    </row>
    <row r="2050" spans="1:15" x14ac:dyDescent="0.25">
      <c r="A2050">
        <v>292578</v>
      </c>
      <c r="B2050">
        <v>1204</v>
      </c>
      <c r="C2050" s="38">
        <v>45348</v>
      </c>
      <c r="D2050" t="s">
        <v>4328</v>
      </c>
      <c r="E2050">
        <v>892</v>
      </c>
      <c r="F2050" t="s">
        <v>36</v>
      </c>
      <c r="G2050">
        <v>23</v>
      </c>
      <c r="H2050">
        <v>24</v>
      </c>
      <c r="I2050">
        <v>603194</v>
      </c>
      <c r="J2050">
        <v>24001087</v>
      </c>
      <c r="K2050">
        <v>24001005</v>
      </c>
      <c r="L2050">
        <f t="shared" si="93"/>
        <v>30</v>
      </c>
      <c r="M2050">
        <f t="shared" si="94"/>
        <v>24001087</v>
      </c>
      <c r="N2050" t="str">
        <f t="shared" si="95"/>
        <v>24001087_292578</v>
      </c>
      <c r="O2050" t="e">
        <f>VLOOKUP(M2050,Sheet3!$H$2:$H$8,1,0)</f>
        <v>#N/A</v>
      </c>
    </row>
    <row r="2051" spans="1:15" x14ac:dyDescent="0.25">
      <c r="A2051">
        <v>292578</v>
      </c>
      <c r="B2051">
        <v>1204</v>
      </c>
      <c r="C2051" s="38">
        <v>45348</v>
      </c>
      <c r="D2051" t="s">
        <v>4426</v>
      </c>
      <c r="E2051">
        <v>733</v>
      </c>
      <c r="F2051" t="s">
        <v>36</v>
      </c>
      <c r="G2051">
        <v>23</v>
      </c>
      <c r="H2051">
        <v>24</v>
      </c>
      <c r="I2051">
        <v>603194</v>
      </c>
      <c r="J2051">
        <v>24001088</v>
      </c>
      <c r="K2051">
        <v>24001005</v>
      </c>
      <c r="L2051">
        <f t="shared" si="93"/>
        <v>30</v>
      </c>
      <c r="M2051">
        <f t="shared" si="94"/>
        <v>24001088</v>
      </c>
      <c r="N2051" t="str">
        <f t="shared" si="95"/>
        <v>24001088_292578</v>
      </c>
      <c r="O2051" t="e">
        <f>VLOOKUP(M2051,Sheet3!$H$2:$H$8,1,0)</f>
        <v>#N/A</v>
      </c>
    </row>
    <row r="2052" spans="1:15" x14ac:dyDescent="0.25">
      <c r="A2052">
        <v>292578</v>
      </c>
      <c r="B2052">
        <v>1204</v>
      </c>
      <c r="C2052" s="38">
        <v>45348</v>
      </c>
      <c r="D2052" t="s">
        <v>4427</v>
      </c>
      <c r="E2052">
        <v>1212</v>
      </c>
      <c r="F2052" t="s">
        <v>36</v>
      </c>
      <c r="G2052">
        <v>23</v>
      </c>
      <c r="H2052">
        <v>24</v>
      </c>
      <c r="I2052">
        <v>603194</v>
      </c>
      <c r="J2052">
        <v>24001089</v>
      </c>
      <c r="K2052">
        <v>24001005</v>
      </c>
      <c r="L2052">
        <f t="shared" si="93"/>
        <v>30</v>
      </c>
      <c r="M2052">
        <f t="shared" si="94"/>
        <v>24001089</v>
      </c>
      <c r="N2052" t="str">
        <f t="shared" si="95"/>
        <v>24001089_292578</v>
      </c>
      <c r="O2052" t="e">
        <f>VLOOKUP(M2052,Sheet3!$H$2:$H$8,1,0)</f>
        <v>#N/A</v>
      </c>
    </row>
    <row r="2053" spans="1:15" x14ac:dyDescent="0.25">
      <c r="A2053">
        <v>292578</v>
      </c>
      <c r="B2053">
        <v>1204</v>
      </c>
      <c r="C2053" s="38">
        <v>45348</v>
      </c>
      <c r="D2053" t="s">
        <v>4428</v>
      </c>
      <c r="E2053">
        <v>292</v>
      </c>
      <c r="F2053" t="s">
        <v>36</v>
      </c>
      <c r="G2053">
        <v>23</v>
      </c>
      <c r="H2053">
        <v>24</v>
      </c>
      <c r="I2053">
        <v>603194</v>
      </c>
      <c r="J2053">
        <v>24001126</v>
      </c>
      <c r="K2053">
        <v>24001032</v>
      </c>
      <c r="L2053">
        <f t="shared" si="93"/>
        <v>30</v>
      </c>
      <c r="M2053">
        <f t="shared" si="94"/>
        <v>24001126</v>
      </c>
      <c r="N2053" t="str">
        <f t="shared" si="95"/>
        <v>24001126_292578</v>
      </c>
      <c r="O2053" t="e">
        <f>VLOOKUP(M2053,Sheet3!$H$2:$H$8,1,0)</f>
        <v>#N/A</v>
      </c>
    </row>
    <row r="2054" spans="1:15" x14ac:dyDescent="0.25">
      <c r="A2054">
        <v>292578</v>
      </c>
      <c r="B2054">
        <v>1204</v>
      </c>
      <c r="C2054" s="38">
        <v>45348</v>
      </c>
      <c r="D2054" t="s">
        <v>4429</v>
      </c>
      <c r="E2054">
        <v>1825</v>
      </c>
      <c r="F2054" t="s">
        <v>36</v>
      </c>
      <c r="G2054">
        <v>23</v>
      </c>
      <c r="H2054">
        <v>24</v>
      </c>
      <c r="I2054">
        <v>603194</v>
      </c>
      <c r="J2054">
        <v>24001206</v>
      </c>
      <c r="K2054">
        <v>24001005</v>
      </c>
      <c r="L2054">
        <f t="shared" si="93"/>
        <v>30</v>
      </c>
      <c r="M2054">
        <f t="shared" si="94"/>
        <v>24001206</v>
      </c>
      <c r="N2054" t="str">
        <f t="shared" si="95"/>
        <v>24001206_292578</v>
      </c>
      <c r="O2054" t="e">
        <f>VLOOKUP(M2054,Sheet3!$H$2:$H$8,1,0)</f>
        <v>#N/A</v>
      </c>
    </row>
    <row r="2055" spans="1:15" x14ac:dyDescent="0.25">
      <c r="A2055">
        <v>292578</v>
      </c>
      <c r="B2055">
        <v>1204</v>
      </c>
      <c r="C2055" s="38">
        <v>45348</v>
      </c>
      <c r="D2055" t="s">
        <v>4429</v>
      </c>
      <c r="E2055">
        <v>1825</v>
      </c>
      <c r="F2055" t="s">
        <v>36</v>
      </c>
      <c r="G2055">
        <v>23</v>
      </c>
      <c r="H2055">
        <v>24</v>
      </c>
      <c r="I2055">
        <v>603194</v>
      </c>
      <c r="J2055">
        <v>24001206</v>
      </c>
      <c r="K2055">
        <v>24001005</v>
      </c>
      <c r="L2055">
        <f t="shared" si="93"/>
        <v>30</v>
      </c>
      <c r="M2055">
        <f t="shared" si="94"/>
        <v>24001206</v>
      </c>
      <c r="N2055" t="str">
        <f t="shared" si="95"/>
        <v>24001206_292578</v>
      </c>
      <c r="O2055" t="e">
        <f>VLOOKUP(M2055,Sheet3!$H$2:$H$8,1,0)</f>
        <v>#N/A</v>
      </c>
    </row>
    <row r="2056" spans="1:15" x14ac:dyDescent="0.25">
      <c r="A2056">
        <v>292578</v>
      </c>
      <c r="B2056">
        <v>1204</v>
      </c>
      <c r="C2056" s="38">
        <v>45348</v>
      </c>
      <c r="D2056" t="s">
        <v>4429</v>
      </c>
      <c r="E2056">
        <v>109</v>
      </c>
      <c r="F2056" t="s">
        <v>36</v>
      </c>
      <c r="G2056">
        <v>23</v>
      </c>
      <c r="H2056">
        <v>24</v>
      </c>
      <c r="I2056">
        <v>603194</v>
      </c>
      <c r="J2056">
        <v>24001206</v>
      </c>
      <c r="K2056">
        <v>24001005</v>
      </c>
      <c r="L2056">
        <f t="shared" ref="L2056:L2119" si="96">LEN(D2056)</f>
        <v>30</v>
      </c>
      <c r="M2056">
        <f t="shared" ref="M2056:M2119" si="97">IF(L2056&lt;=7,D2056,J2056)</f>
        <v>24001206</v>
      </c>
      <c r="N2056" t="str">
        <f t="shared" ref="N2056:N2119" si="98">CONCATENATE(M2056,"_",A2056)</f>
        <v>24001206_292578</v>
      </c>
      <c r="O2056" t="e">
        <f>VLOOKUP(M2056,Sheet3!$H$2:$H$8,1,0)</f>
        <v>#N/A</v>
      </c>
    </row>
    <row r="2057" spans="1:15" x14ac:dyDescent="0.25">
      <c r="A2057">
        <v>292578</v>
      </c>
      <c r="B2057">
        <v>1204</v>
      </c>
      <c r="C2057" s="38">
        <v>45379</v>
      </c>
      <c r="D2057" t="s">
        <v>4430</v>
      </c>
      <c r="E2057">
        <v>2264</v>
      </c>
      <c r="F2057" t="s">
        <v>36</v>
      </c>
      <c r="G2057">
        <v>23</v>
      </c>
      <c r="H2057">
        <v>24</v>
      </c>
      <c r="I2057">
        <v>605192</v>
      </c>
      <c r="J2057">
        <v>24001120</v>
      </c>
      <c r="K2057">
        <v>24001030</v>
      </c>
      <c r="L2057">
        <f t="shared" si="96"/>
        <v>30</v>
      </c>
      <c r="M2057">
        <f t="shared" si="97"/>
        <v>24001120</v>
      </c>
      <c r="N2057" t="str">
        <f t="shared" si="98"/>
        <v>24001120_292578</v>
      </c>
      <c r="O2057" t="e">
        <f>VLOOKUP(M2057,Sheet3!$H$2:$H$8,1,0)</f>
        <v>#N/A</v>
      </c>
    </row>
    <row r="2058" spans="1:15" x14ac:dyDescent="0.25">
      <c r="A2058">
        <v>292578</v>
      </c>
      <c r="B2058">
        <v>1204</v>
      </c>
      <c r="C2058" s="38">
        <v>45379</v>
      </c>
      <c r="D2058" t="s">
        <v>4430</v>
      </c>
      <c r="E2058">
        <v>2264</v>
      </c>
      <c r="F2058" t="s">
        <v>36</v>
      </c>
      <c r="G2058">
        <v>23</v>
      </c>
      <c r="H2058">
        <v>24</v>
      </c>
      <c r="I2058">
        <v>605192</v>
      </c>
      <c r="J2058">
        <v>24001120</v>
      </c>
      <c r="K2058">
        <v>24001030</v>
      </c>
      <c r="L2058">
        <f t="shared" si="96"/>
        <v>30</v>
      </c>
      <c r="M2058">
        <f t="shared" si="97"/>
        <v>24001120</v>
      </c>
      <c r="N2058" t="str">
        <f t="shared" si="98"/>
        <v>24001120_292578</v>
      </c>
      <c r="O2058" t="e">
        <f>VLOOKUP(M2058,Sheet3!$H$2:$H$8,1,0)</f>
        <v>#N/A</v>
      </c>
    </row>
    <row r="2059" spans="1:15" x14ac:dyDescent="0.25">
      <c r="A2059">
        <v>292578</v>
      </c>
      <c r="B2059">
        <v>1204</v>
      </c>
      <c r="C2059" s="38">
        <v>45379</v>
      </c>
      <c r="D2059" t="s">
        <v>4430</v>
      </c>
      <c r="E2059">
        <v>10</v>
      </c>
      <c r="F2059" t="s">
        <v>36</v>
      </c>
      <c r="G2059">
        <v>23</v>
      </c>
      <c r="H2059">
        <v>24</v>
      </c>
      <c r="I2059">
        <v>605192</v>
      </c>
      <c r="J2059">
        <v>24001120</v>
      </c>
      <c r="K2059">
        <v>24001030</v>
      </c>
      <c r="L2059">
        <f t="shared" si="96"/>
        <v>30</v>
      </c>
      <c r="M2059">
        <f t="shared" si="97"/>
        <v>24001120</v>
      </c>
      <c r="N2059" t="str">
        <f t="shared" si="98"/>
        <v>24001120_292578</v>
      </c>
      <c r="O2059" t="e">
        <f>VLOOKUP(M2059,Sheet3!$H$2:$H$8,1,0)</f>
        <v>#N/A</v>
      </c>
    </row>
    <row r="2060" spans="1:15" x14ac:dyDescent="0.25">
      <c r="A2060">
        <v>292578</v>
      </c>
      <c r="B2060">
        <v>1204</v>
      </c>
      <c r="C2060" s="38">
        <v>45379</v>
      </c>
      <c r="D2060" t="s">
        <v>4431</v>
      </c>
      <c r="E2060">
        <v>209</v>
      </c>
      <c r="F2060" t="s">
        <v>36</v>
      </c>
      <c r="G2060">
        <v>23</v>
      </c>
      <c r="H2060">
        <v>24</v>
      </c>
      <c r="I2060">
        <v>605192</v>
      </c>
      <c r="J2060">
        <v>24001121</v>
      </c>
      <c r="K2060">
        <v>24001030</v>
      </c>
      <c r="L2060">
        <f t="shared" si="96"/>
        <v>30</v>
      </c>
      <c r="M2060">
        <f t="shared" si="97"/>
        <v>24001121</v>
      </c>
      <c r="N2060" t="str">
        <f t="shared" si="98"/>
        <v>24001121_292578</v>
      </c>
      <c r="O2060" t="e">
        <f>VLOOKUP(M2060,Sheet3!$H$2:$H$8,1,0)</f>
        <v>#N/A</v>
      </c>
    </row>
    <row r="2061" spans="1:15" x14ac:dyDescent="0.25">
      <c r="A2061">
        <v>292578</v>
      </c>
      <c r="B2061">
        <v>1204</v>
      </c>
      <c r="C2061" s="38">
        <v>45379</v>
      </c>
      <c r="D2061" t="s">
        <v>4431</v>
      </c>
      <c r="E2061">
        <v>209</v>
      </c>
      <c r="F2061" t="s">
        <v>36</v>
      </c>
      <c r="G2061">
        <v>23</v>
      </c>
      <c r="H2061">
        <v>24</v>
      </c>
      <c r="I2061">
        <v>605192</v>
      </c>
      <c r="J2061">
        <v>24001121</v>
      </c>
      <c r="K2061">
        <v>24001030</v>
      </c>
      <c r="L2061">
        <f t="shared" si="96"/>
        <v>30</v>
      </c>
      <c r="M2061">
        <f t="shared" si="97"/>
        <v>24001121</v>
      </c>
      <c r="N2061" t="str">
        <f t="shared" si="98"/>
        <v>24001121_292578</v>
      </c>
      <c r="O2061" t="e">
        <f>VLOOKUP(M2061,Sheet3!$H$2:$H$8,1,0)</f>
        <v>#N/A</v>
      </c>
    </row>
    <row r="2062" spans="1:15" x14ac:dyDescent="0.25">
      <c r="A2062">
        <v>292578</v>
      </c>
      <c r="B2062">
        <v>1204</v>
      </c>
      <c r="C2062" s="38">
        <v>45379</v>
      </c>
      <c r="D2062" t="s">
        <v>4432</v>
      </c>
      <c r="E2062">
        <v>1199</v>
      </c>
      <c r="F2062" t="s">
        <v>36</v>
      </c>
      <c r="G2062">
        <v>23</v>
      </c>
      <c r="H2062">
        <v>24</v>
      </c>
      <c r="I2062">
        <v>605192</v>
      </c>
      <c r="J2062">
        <v>24001122</v>
      </c>
      <c r="K2062">
        <v>24001030</v>
      </c>
      <c r="L2062">
        <f t="shared" si="96"/>
        <v>30</v>
      </c>
      <c r="M2062">
        <f t="shared" si="97"/>
        <v>24001122</v>
      </c>
      <c r="N2062" t="str">
        <f t="shared" si="98"/>
        <v>24001122_292578</v>
      </c>
      <c r="O2062" t="e">
        <f>VLOOKUP(M2062,Sheet3!$H$2:$H$8,1,0)</f>
        <v>#N/A</v>
      </c>
    </row>
    <row r="2063" spans="1:15" x14ac:dyDescent="0.25">
      <c r="A2063">
        <v>292578</v>
      </c>
      <c r="B2063">
        <v>1204</v>
      </c>
      <c r="C2063" s="38">
        <v>45379</v>
      </c>
      <c r="D2063" t="s">
        <v>4434</v>
      </c>
      <c r="E2063">
        <v>161</v>
      </c>
      <c r="F2063" t="s">
        <v>36</v>
      </c>
      <c r="G2063">
        <v>23</v>
      </c>
      <c r="H2063">
        <v>24</v>
      </c>
      <c r="I2063">
        <v>605192</v>
      </c>
      <c r="J2063">
        <v>24001123</v>
      </c>
      <c r="K2063">
        <v>24001030</v>
      </c>
      <c r="L2063">
        <f t="shared" si="96"/>
        <v>30</v>
      </c>
      <c r="M2063">
        <f t="shared" si="97"/>
        <v>24001123</v>
      </c>
      <c r="N2063" t="str">
        <f t="shared" si="98"/>
        <v>24001123_292578</v>
      </c>
      <c r="O2063" t="e">
        <f>VLOOKUP(M2063,Sheet3!$H$2:$H$8,1,0)</f>
        <v>#N/A</v>
      </c>
    </row>
    <row r="2064" spans="1:15" x14ac:dyDescent="0.25">
      <c r="A2064">
        <v>292578</v>
      </c>
      <c r="B2064">
        <v>1204</v>
      </c>
      <c r="C2064" s="38">
        <v>45379</v>
      </c>
      <c r="D2064" t="s">
        <v>4435</v>
      </c>
      <c r="E2064">
        <v>3276</v>
      </c>
      <c r="F2064" t="s">
        <v>36</v>
      </c>
      <c r="G2064">
        <v>23</v>
      </c>
      <c r="H2064">
        <v>24</v>
      </c>
      <c r="I2064">
        <v>605192</v>
      </c>
      <c r="J2064">
        <v>24001124</v>
      </c>
      <c r="K2064">
        <v>24001030</v>
      </c>
      <c r="L2064">
        <f t="shared" si="96"/>
        <v>30</v>
      </c>
      <c r="M2064">
        <f t="shared" si="97"/>
        <v>24001124</v>
      </c>
      <c r="N2064" t="str">
        <f t="shared" si="98"/>
        <v>24001124_292578</v>
      </c>
      <c r="O2064" t="e">
        <f>VLOOKUP(M2064,Sheet3!$H$2:$H$8,1,0)</f>
        <v>#N/A</v>
      </c>
    </row>
    <row r="2065" spans="1:15" x14ac:dyDescent="0.25">
      <c r="A2065">
        <v>292578</v>
      </c>
      <c r="B2065">
        <v>1204</v>
      </c>
      <c r="C2065" s="38">
        <v>45379</v>
      </c>
      <c r="D2065" t="s">
        <v>4436</v>
      </c>
      <c r="E2065">
        <v>483</v>
      </c>
      <c r="F2065" t="s">
        <v>36</v>
      </c>
      <c r="G2065">
        <v>23</v>
      </c>
      <c r="H2065">
        <v>24</v>
      </c>
      <c r="I2065">
        <v>605192</v>
      </c>
      <c r="J2065">
        <v>24001125</v>
      </c>
      <c r="K2065">
        <v>24001030</v>
      </c>
      <c r="L2065">
        <f t="shared" si="96"/>
        <v>30</v>
      </c>
      <c r="M2065">
        <f t="shared" si="97"/>
        <v>24001125</v>
      </c>
      <c r="N2065" t="str">
        <f t="shared" si="98"/>
        <v>24001125_292578</v>
      </c>
      <c r="O2065" t="e">
        <f>VLOOKUP(M2065,Sheet3!$H$2:$H$8,1,0)</f>
        <v>#N/A</v>
      </c>
    </row>
    <row r="2066" spans="1:15" x14ac:dyDescent="0.25">
      <c r="A2066">
        <v>292578</v>
      </c>
      <c r="B2066">
        <v>1204</v>
      </c>
      <c r="C2066" s="38">
        <v>45379</v>
      </c>
      <c r="D2066" t="s">
        <v>4438</v>
      </c>
      <c r="E2066">
        <v>1349</v>
      </c>
      <c r="F2066" t="s">
        <v>36</v>
      </c>
      <c r="G2066">
        <v>23</v>
      </c>
      <c r="H2066">
        <v>24</v>
      </c>
      <c r="I2066">
        <v>605192</v>
      </c>
      <c r="J2066">
        <v>24001126</v>
      </c>
      <c r="K2066">
        <v>24001032</v>
      </c>
      <c r="L2066">
        <f t="shared" si="96"/>
        <v>30</v>
      </c>
      <c r="M2066">
        <f t="shared" si="97"/>
        <v>24001126</v>
      </c>
      <c r="N2066" t="str">
        <f t="shared" si="98"/>
        <v>24001126_292578</v>
      </c>
      <c r="O2066" t="e">
        <f>VLOOKUP(M2066,Sheet3!$H$2:$H$8,1,0)</f>
        <v>#N/A</v>
      </c>
    </row>
    <row r="2067" spans="1:15" x14ac:dyDescent="0.25">
      <c r="A2067">
        <v>292578</v>
      </c>
      <c r="B2067">
        <v>1204</v>
      </c>
      <c r="C2067" s="38">
        <v>45379</v>
      </c>
      <c r="D2067" t="s">
        <v>4438</v>
      </c>
      <c r="E2067">
        <v>29</v>
      </c>
      <c r="F2067" t="s">
        <v>36</v>
      </c>
      <c r="G2067">
        <v>23</v>
      </c>
      <c r="H2067">
        <v>24</v>
      </c>
      <c r="I2067">
        <v>605192</v>
      </c>
      <c r="J2067">
        <v>24001126</v>
      </c>
      <c r="K2067">
        <v>24001032</v>
      </c>
      <c r="L2067">
        <f t="shared" si="96"/>
        <v>30</v>
      </c>
      <c r="M2067">
        <f t="shared" si="97"/>
        <v>24001126</v>
      </c>
      <c r="N2067" t="str">
        <f t="shared" si="98"/>
        <v>24001126_292578</v>
      </c>
      <c r="O2067" t="e">
        <f>VLOOKUP(M2067,Sheet3!$H$2:$H$8,1,0)</f>
        <v>#N/A</v>
      </c>
    </row>
    <row r="2068" spans="1:15" x14ac:dyDescent="0.25">
      <c r="A2068">
        <v>292578</v>
      </c>
      <c r="B2068">
        <v>1204</v>
      </c>
      <c r="C2068" s="38">
        <v>45379</v>
      </c>
      <c r="D2068" t="s">
        <v>4439</v>
      </c>
      <c r="E2068">
        <v>225</v>
      </c>
      <c r="F2068" t="s">
        <v>36</v>
      </c>
      <c r="G2068">
        <v>23</v>
      </c>
      <c r="H2068">
        <v>24</v>
      </c>
      <c r="I2068">
        <v>605192</v>
      </c>
      <c r="J2068">
        <v>24001127</v>
      </c>
      <c r="K2068">
        <v>24001032</v>
      </c>
      <c r="L2068">
        <f t="shared" si="96"/>
        <v>30</v>
      </c>
      <c r="M2068">
        <f t="shared" si="97"/>
        <v>24001127</v>
      </c>
      <c r="N2068" t="str">
        <f t="shared" si="98"/>
        <v>24001127_292578</v>
      </c>
      <c r="O2068" t="e">
        <f>VLOOKUP(M2068,Sheet3!$H$2:$H$8,1,0)</f>
        <v>#N/A</v>
      </c>
    </row>
    <row r="2069" spans="1:15" x14ac:dyDescent="0.25">
      <c r="A2069">
        <v>292578</v>
      </c>
      <c r="B2069">
        <v>1204</v>
      </c>
      <c r="C2069" s="38">
        <v>45379</v>
      </c>
      <c r="D2069" t="s">
        <v>4439</v>
      </c>
      <c r="E2069">
        <v>225</v>
      </c>
      <c r="F2069" t="s">
        <v>36</v>
      </c>
      <c r="G2069">
        <v>23</v>
      </c>
      <c r="H2069">
        <v>24</v>
      </c>
      <c r="I2069">
        <v>605192</v>
      </c>
      <c r="J2069">
        <v>24001127</v>
      </c>
      <c r="K2069">
        <v>24001032</v>
      </c>
      <c r="L2069">
        <f t="shared" si="96"/>
        <v>30</v>
      </c>
      <c r="M2069">
        <f t="shared" si="97"/>
        <v>24001127</v>
      </c>
      <c r="N2069" t="str">
        <f t="shared" si="98"/>
        <v>24001127_292578</v>
      </c>
      <c r="O2069" t="e">
        <f>VLOOKUP(M2069,Sheet3!$H$2:$H$8,1,0)</f>
        <v>#N/A</v>
      </c>
    </row>
    <row r="2070" spans="1:15" x14ac:dyDescent="0.25">
      <c r="A2070">
        <v>292578</v>
      </c>
      <c r="B2070">
        <v>1204</v>
      </c>
      <c r="C2070" s="38">
        <v>45379</v>
      </c>
      <c r="D2070" t="s">
        <v>4440</v>
      </c>
      <c r="E2070">
        <v>1006</v>
      </c>
      <c r="F2070" t="s">
        <v>36</v>
      </c>
      <c r="G2070">
        <v>23</v>
      </c>
      <c r="H2070">
        <v>24</v>
      </c>
      <c r="I2070">
        <v>605192</v>
      </c>
      <c r="J2070">
        <v>24001130</v>
      </c>
      <c r="K2070">
        <v>24001032</v>
      </c>
      <c r="L2070">
        <f t="shared" si="96"/>
        <v>30</v>
      </c>
      <c r="M2070">
        <f t="shared" si="97"/>
        <v>24001130</v>
      </c>
      <c r="N2070" t="str">
        <f t="shared" si="98"/>
        <v>24001130_292578</v>
      </c>
      <c r="O2070" t="e">
        <f>VLOOKUP(M2070,Sheet3!$H$2:$H$8,1,0)</f>
        <v>#N/A</v>
      </c>
    </row>
    <row r="2071" spans="1:15" x14ac:dyDescent="0.25">
      <c r="A2071">
        <v>292578</v>
      </c>
      <c r="B2071">
        <v>1204</v>
      </c>
      <c r="C2071" s="38">
        <v>45379</v>
      </c>
      <c r="D2071" t="s">
        <v>4442</v>
      </c>
      <c r="E2071">
        <v>1092</v>
      </c>
      <c r="F2071" t="s">
        <v>36</v>
      </c>
      <c r="G2071">
        <v>23</v>
      </c>
      <c r="H2071">
        <v>24</v>
      </c>
      <c r="I2071">
        <v>605192</v>
      </c>
      <c r="J2071">
        <v>24001131</v>
      </c>
      <c r="K2071">
        <v>24001033</v>
      </c>
      <c r="L2071">
        <f t="shared" si="96"/>
        <v>30</v>
      </c>
      <c r="M2071">
        <f t="shared" si="97"/>
        <v>24001131</v>
      </c>
      <c r="N2071" t="str">
        <f t="shared" si="98"/>
        <v>24001131_292578</v>
      </c>
      <c r="O2071" t="e">
        <f>VLOOKUP(M2071,Sheet3!$H$2:$H$8,1,0)</f>
        <v>#N/A</v>
      </c>
    </row>
    <row r="2072" spans="1:15" x14ac:dyDescent="0.25">
      <c r="A2072">
        <v>292578</v>
      </c>
      <c r="B2072">
        <v>1204</v>
      </c>
      <c r="C2072" s="38">
        <v>45379</v>
      </c>
      <c r="D2072" t="s">
        <v>4442</v>
      </c>
      <c r="E2072">
        <v>3</v>
      </c>
      <c r="F2072" t="s">
        <v>36</v>
      </c>
      <c r="G2072">
        <v>23</v>
      </c>
      <c r="H2072">
        <v>24</v>
      </c>
      <c r="I2072">
        <v>605192</v>
      </c>
      <c r="J2072">
        <v>24001131</v>
      </c>
      <c r="K2072">
        <v>24001033</v>
      </c>
      <c r="L2072">
        <f t="shared" si="96"/>
        <v>30</v>
      </c>
      <c r="M2072">
        <f t="shared" si="97"/>
        <v>24001131</v>
      </c>
      <c r="N2072" t="str">
        <f t="shared" si="98"/>
        <v>24001131_292578</v>
      </c>
      <c r="O2072" t="e">
        <f>VLOOKUP(M2072,Sheet3!$H$2:$H$8,1,0)</f>
        <v>#N/A</v>
      </c>
    </row>
    <row r="2073" spans="1:15" x14ac:dyDescent="0.25">
      <c r="A2073">
        <v>292578</v>
      </c>
      <c r="B2073">
        <v>1204</v>
      </c>
      <c r="C2073" s="38">
        <v>45379</v>
      </c>
      <c r="D2073" t="s">
        <v>4442</v>
      </c>
      <c r="E2073">
        <v>1092</v>
      </c>
      <c r="F2073" t="s">
        <v>36</v>
      </c>
      <c r="G2073">
        <v>23</v>
      </c>
      <c r="H2073">
        <v>24</v>
      </c>
      <c r="I2073">
        <v>605192</v>
      </c>
      <c r="J2073">
        <v>24001131</v>
      </c>
      <c r="K2073">
        <v>24001033</v>
      </c>
      <c r="L2073">
        <f t="shared" si="96"/>
        <v>30</v>
      </c>
      <c r="M2073">
        <f t="shared" si="97"/>
        <v>24001131</v>
      </c>
      <c r="N2073" t="str">
        <f t="shared" si="98"/>
        <v>24001131_292578</v>
      </c>
      <c r="O2073" t="e">
        <f>VLOOKUP(M2073,Sheet3!$H$2:$H$8,1,0)</f>
        <v>#N/A</v>
      </c>
    </row>
    <row r="2074" spans="1:15" x14ac:dyDescent="0.25">
      <c r="A2074">
        <v>292578</v>
      </c>
      <c r="B2074">
        <v>1204</v>
      </c>
      <c r="C2074" s="38">
        <v>45379</v>
      </c>
      <c r="D2074" t="s">
        <v>4443</v>
      </c>
      <c r="E2074">
        <v>161</v>
      </c>
      <c r="F2074" t="s">
        <v>36</v>
      </c>
      <c r="G2074">
        <v>23</v>
      </c>
      <c r="H2074">
        <v>24</v>
      </c>
      <c r="I2074">
        <v>605192</v>
      </c>
      <c r="J2074">
        <v>24001132</v>
      </c>
      <c r="K2074">
        <v>24001033</v>
      </c>
      <c r="L2074">
        <f t="shared" si="96"/>
        <v>30</v>
      </c>
      <c r="M2074">
        <f t="shared" si="97"/>
        <v>24001132</v>
      </c>
      <c r="N2074" t="str">
        <f t="shared" si="98"/>
        <v>24001132_292578</v>
      </c>
      <c r="O2074" t="e">
        <f>VLOOKUP(M2074,Sheet3!$H$2:$H$8,1,0)</f>
        <v>#N/A</v>
      </c>
    </row>
    <row r="2075" spans="1:15" x14ac:dyDescent="0.25">
      <c r="A2075">
        <v>292578</v>
      </c>
      <c r="B2075">
        <v>1204</v>
      </c>
      <c r="C2075" s="38">
        <v>45379</v>
      </c>
      <c r="D2075" t="s">
        <v>4443</v>
      </c>
      <c r="E2075">
        <v>161</v>
      </c>
      <c r="F2075" t="s">
        <v>36</v>
      </c>
      <c r="G2075">
        <v>23</v>
      </c>
      <c r="H2075">
        <v>24</v>
      </c>
      <c r="I2075">
        <v>605192</v>
      </c>
      <c r="J2075">
        <v>24001132</v>
      </c>
      <c r="K2075">
        <v>24001033</v>
      </c>
      <c r="L2075">
        <f t="shared" si="96"/>
        <v>30</v>
      </c>
      <c r="M2075">
        <f t="shared" si="97"/>
        <v>24001132</v>
      </c>
      <c r="N2075" t="str">
        <f t="shared" si="98"/>
        <v>24001132_292578</v>
      </c>
      <c r="O2075" t="e">
        <f>VLOOKUP(M2075,Sheet3!$H$2:$H$8,1,0)</f>
        <v>#N/A</v>
      </c>
    </row>
    <row r="2076" spans="1:15" x14ac:dyDescent="0.25">
      <c r="A2076">
        <v>292578</v>
      </c>
      <c r="B2076">
        <v>1204</v>
      </c>
      <c r="C2076" s="38">
        <v>45379</v>
      </c>
      <c r="D2076" t="s">
        <v>4444</v>
      </c>
      <c r="E2076">
        <v>839</v>
      </c>
      <c r="F2076" t="s">
        <v>36</v>
      </c>
      <c r="G2076">
        <v>23</v>
      </c>
      <c r="H2076">
        <v>24</v>
      </c>
      <c r="I2076">
        <v>605192</v>
      </c>
      <c r="J2076">
        <v>24001133</v>
      </c>
      <c r="K2076">
        <v>24001033</v>
      </c>
      <c r="L2076">
        <f t="shared" si="96"/>
        <v>30</v>
      </c>
      <c r="M2076">
        <f t="shared" si="97"/>
        <v>24001133</v>
      </c>
      <c r="N2076" t="str">
        <f t="shared" si="98"/>
        <v>24001133_292578</v>
      </c>
      <c r="O2076" t="e">
        <f>VLOOKUP(M2076,Sheet3!$H$2:$H$8,1,0)</f>
        <v>#N/A</v>
      </c>
    </row>
    <row r="2077" spans="1:15" x14ac:dyDescent="0.25">
      <c r="A2077">
        <v>292578</v>
      </c>
      <c r="B2077">
        <v>1204</v>
      </c>
      <c r="C2077" s="38">
        <v>45379</v>
      </c>
      <c r="D2077" t="s">
        <v>4445</v>
      </c>
      <c r="E2077">
        <v>257</v>
      </c>
      <c r="F2077" t="s">
        <v>36</v>
      </c>
      <c r="G2077">
        <v>23</v>
      </c>
      <c r="H2077">
        <v>24</v>
      </c>
      <c r="I2077">
        <v>605192</v>
      </c>
      <c r="J2077">
        <v>24001134</v>
      </c>
      <c r="K2077">
        <v>24001033</v>
      </c>
      <c r="L2077">
        <f t="shared" si="96"/>
        <v>30</v>
      </c>
      <c r="M2077">
        <f t="shared" si="97"/>
        <v>24001134</v>
      </c>
      <c r="N2077" t="str">
        <f t="shared" si="98"/>
        <v>24001134_292578</v>
      </c>
      <c r="O2077" t="e">
        <f>VLOOKUP(M2077,Sheet3!$H$2:$H$8,1,0)</f>
        <v>#N/A</v>
      </c>
    </row>
    <row r="2078" spans="1:15" x14ac:dyDescent="0.25">
      <c r="A2078">
        <v>292578</v>
      </c>
      <c r="B2078">
        <v>1204</v>
      </c>
      <c r="C2078" s="38">
        <v>45379</v>
      </c>
      <c r="D2078" t="s">
        <v>4446</v>
      </c>
      <c r="E2078">
        <v>493</v>
      </c>
      <c r="F2078" t="s">
        <v>36</v>
      </c>
      <c r="G2078">
        <v>23</v>
      </c>
      <c r="H2078">
        <v>24</v>
      </c>
      <c r="I2078">
        <v>605192</v>
      </c>
      <c r="J2078">
        <v>24001135</v>
      </c>
      <c r="K2078">
        <v>24001033</v>
      </c>
      <c r="L2078">
        <f t="shared" si="96"/>
        <v>30</v>
      </c>
      <c r="M2078">
        <f t="shared" si="97"/>
        <v>24001135</v>
      </c>
      <c r="N2078" t="str">
        <f t="shared" si="98"/>
        <v>24001135_292578</v>
      </c>
      <c r="O2078" t="e">
        <f>VLOOKUP(M2078,Sheet3!$H$2:$H$8,1,0)</f>
        <v>#N/A</v>
      </c>
    </row>
    <row r="2079" spans="1:15" x14ac:dyDescent="0.25">
      <c r="A2079">
        <v>292578</v>
      </c>
      <c r="B2079">
        <v>1204</v>
      </c>
      <c r="C2079" s="38">
        <v>45379</v>
      </c>
      <c r="D2079" t="s">
        <v>4447</v>
      </c>
      <c r="E2079">
        <v>161</v>
      </c>
      <c r="F2079" t="s">
        <v>36</v>
      </c>
      <c r="G2079">
        <v>23</v>
      </c>
      <c r="H2079">
        <v>24</v>
      </c>
      <c r="I2079">
        <v>605192</v>
      </c>
      <c r="J2079">
        <v>24001136</v>
      </c>
      <c r="K2079">
        <v>24001033</v>
      </c>
      <c r="L2079">
        <f t="shared" si="96"/>
        <v>30</v>
      </c>
      <c r="M2079">
        <f t="shared" si="97"/>
        <v>24001136</v>
      </c>
      <c r="N2079" t="str">
        <f t="shared" si="98"/>
        <v>24001136_292578</v>
      </c>
      <c r="O2079" t="e">
        <f>VLOOKUP(M2079,Sheet3!$H$2:$H$8,1,0)</f>
        <v>#N/A</v>
      </c>
    </row>
    <row r="2080" spans="1:15" x14ac:dyDescent="0.25">
      <c r="A2080">
        <v>292578</v>
      </c>
      <c r="B2080">
        <v>1204</v>
      </c>
      <c r="C2080" s="38">
        <v>45408</v>
      </c>
      <c r="D2080" t="s">
        <v>4449</v>
      </c>
      <c r="E2080">
        <v>-2669</v>
      </c>
      <c r="F2080" t="s">
        <v>36</v>
      </c>
      <c r="G2080">
        <v>23</v>
      </c>
      <c r="H2080">
        <v>24</v>
      </c>
      <c r="I2080">
        <v>607135</v>
      </c>
      <c r="J2080">
        <v>24001278</v>
      </c>
      <c r="K2080">
        <v>24001052</v>
      </c>
      <c r="L2080">
        <f t="shared" si="96"/>
        <v>30</v>
      </c>
      <c r="M2080">
        <f t="shared" si="97"/>
        <v>24001278</v>
      </c>
      <c r="N2080" t="str">
        <f t="shared" si="98"/>
        <v>24001278_292578</v>
      </c>
      <c r="O2080" t="e">
        <f>VLOOKUP(M2080,Sheet3!$H$2:$H$8,1,0)</f>
        <v>#N/A</v>
      </c>
    </row>
    <row r="2081" spans="1:15" x14ac:dyDescent="0.25">
      <c r="A2081">
        <v>292578</v>
      </c>
      <c r="B2081">
        <v>1204</v>
      </c>
      <c r="C2081" s="38">
        <v>45408</v>
      </c>
      <c r="D2081" t="s">
        <v>4449</v>
      </c>
      <c r="E2081">
        <v>3020</v>
      </c>
      <c r="F2081" t="s">
        <v>36</v>
      </c>
      <c r="G2081">
        <v>23</v>
      </c>
      <c r="H2081">
        <v>24</v>
      </c>
      <c r="I2081">
        <v>607135</v>
      </c>
      <c r="J2081">
        <v>24001278</v>
      </c>
      <c r="K2081">
        <v>24001052</v>
      </c>
      <c r="L2081">
        <f t="shared" si="96"/>
        <v>30</v>
      </c>
      <c r="M2081">
        <f t="shared" si="97"/>
        <v>24001278</v>
      </c>
      <c r="N2081" t="str">
        <f t="shared" si="98"/>
        <v>24001278_292578</v>
      </c>
      <c r="O2081" t="e">
        <f>VLOOKUP(M2081,Sheet3!$H$2:$H$8,1,0)</f>
        <v>#N/A</v>
      </c>
    </row>
    <row r="2082" spans="1:15" x14ac:dyDescent="0.25">
      <c r="A2082">
        <v>292578</v>
      </c>
      <c r="B2082">
        <v>1204</v>
      </c>
      <c r="C2082" s="38">
        <v>45408</v>
      </c>
      <c r="D2082" t="s">
        <v>4449</v>
      </c>
      <c r="E2082">
        <v>2669</v>
      </c>
      <c r="F2082" t="s">
        <v>36</v>
      </c>
      <c r="G2082">
        <v>23</v>
      </c>
      <c r="H2082">
        <v>24</v>
      </c>
      <c r="I2082">
        <v>607135</v>
      </c>
      <c r="J2082">
        <v>24001278</v>
      </c>
      <c r="K2082">
        <v>24001052</v>
      </c>
      <c r="L2082">
        <f t="shared" si="96"/>
        <v>30</v>
      </c>
      <c r="M2082">
        <f t="shared" si="97"/>
        <v>24001278</v>
      </c>
      <c r="N2082" t="str">
        <f t="shared" si="98"/>
        <v>24001278_292578</v>
      </c>
      <c r="O2082" t="e">
        <f>VLOOKUP(M2082,Sheet3!$H$2:$H$8,1,0)</f>
        <v>#N/A</v>
      </c>
    </row>
    <row r="2083" spans="1:15" x14ac:dyDescent="0.25">
      <c r="A2083">
        <v>292578</v>
      </c>
      <c r="B2083">
        <v>1204</v>
      </c>
      <c r="C2083" s="38">
        <v>45408</v>
      </c>
      <c r="D2083" t="s">
        <v>4449</v>
      </c>
      <c r="E2083">
        <v>3020</v>
      </c>
      <c r="F2083" t="s">
        <v>36</v>
      </c>
      <c r="G2083">
        <v>23</v>
      </c>
      <c r="H2083">
        <v>24</v>
      </c>
      <c r="I2083">
        <v>607135</v>
      </c>
      <c r="J2083">
        <v>24001278</v>
      </c>
      <c r="K2083">
        <v>24001052</v>
      </c>
      <c r="L2083">
        <f t="shared" si="96"/>
        <v>30</v>
      </c>
      <c r="M2083">
        <f t="shared" si="97"/>
        <v>24001278</v>
      </c>
      <c r="N2083" t="str">
        <f t="shared" si="98"/>
        <v>24001278_292578</v>
      </c>
      <c r="O2083" t="e">
        <f>VLOOKUP(M2083,Sheet3!$H$2:$H$8,1,0)</f>
        <v>#N/A</v>
      </c>
    </row>
    <row r="2084" spans="1:15" x14ac:dyDescent="0.25">
      <c r="A2084">
        <v>292578</v>
      </c>
      <c r="B2084">
        <v>1204</v>
      </c>
      <c r="C2084" s="38">
        <v>45408</v>
      </c>
      <c r="D2084" t="s">
        <v>4449</v>
      </c>
      <c r="E2084">
        <v>2669</v>
      </c>
      <c r="F2084" t="s">
        <v>36</v>
      </c>
      <c r="G2084">
        <v>23</v>
      </c>
      <c r="H2084">
        <v>24</v>
      </c>
      <c r="I2084">
        <v>607135</v>
      </c>
      <c r="J2084">
        <v>24001278</v>
      </c>
      <c r="K2084">
        <v>24001052</v>
      </c>
      <c r="L2084">
        <f t="shared" si="96"/>
        <v>30</v>
      </c>
      <c r="M2084">
        <f t="shared" si="97"/>
        <v>24001278</v>
      </c>
      <c r="N2084" t="str">
        <f t="shared" si="98"/>
        <v>24001278_292578</v>
      </c>
      <c r="O2084" t="e">
        <f>VLOOKUP(M2084,Sheet3!$H$2:$H$8,1,0)</f>
        <v>#N/A</v>
      </c>
    </row>
    <row r="2085" spans="1:15" x14ac:dyDescent="0.25">
      <c r="A2085">
        <v>292578</v>
      </c>
      <c r="B2085">
        <v>1204</v>
      </c>
      <c r="C2085" s="38">
        <v>45408</v>
      </c>
      <c r="D2085" t="s">
        <v>4449</v>
      </c>
      <c r="E2085">
        <v>-94</v>
      </c>
      <c r="F2085" t="s">
        <v>36</v>
      </c>
      <c r="G2085">
        <v>23</v>
      </c>
      <c r="H2085">
        <v>24</v>
      </c>
      <c r="I2085">
        <v>607135</v>
      </c>
      <c r="J2085">
        <v>24001278</v>
      </c>
      <c r="K2085">
        <v>24001052</v>
      </c>
      <c r="L2085">
        <f t="shared" si="96"/>
        <v>30</v>
      </c>
      <c r="M2085">
        <f t="shared" si="97"/>
        <v>24001278</v>
      </c>
      <c r="N2085" t="str">
        <f t="shared" si="98"/>
        <v>24001278_292578</v>
      </c>
      <c r="O2085" t="e">
        <f>VLOOKUP(M2085,Sheet3!$H$2:$H$8,1,0)</f>
        <v>#N/A</v>
      </c>
    </row>
    <row r="2086" spans="1:15" x14ac:dyDescent="0.25">
      <c r="A2086">
        <v>292578</v>
      </c>
      <c r="B2086">
        <v>1204</v>
      </c>
      <c r="C2086" s="38">
        <v>45408</v>
      </c>
      <c r="D2086" t="s">
        <v>4449</v>
      </c>
      <c r="E2086">
        <v>-3020</v>
      </c>
      <c r="F2086" t="s">
        <v>36</v>
      </c>
      <c r="G2086">
        <v>23</v>
      </c>
      <c r="H2086">
        <v>24</v>
      </c>
      <c r="I2086">
        <v>607135</v>
      </c>
      <c r="J2086">
        <v>24001278</v>
      </c>
      <c r="K2086">
        <v>24001052</v>
      </c>
      <c r="L2086">
        <f t="shared" si="96"/>
        <v>30</v>
      </c>
      <c r="M2086">
        <f t="shared" si="97"/>
        <v>24001278</v>
      </c>
      <c r="N2086" t="str">
        <f t="shared" si="98"/>
        <v>24001278_292578</v>
      </c>
      <c r="O2086" t="e">
        <f>VLOOKUP(M2086,Sheet3!$H$2:$H$8,1,0)</f>
        <v>#N/A</v>
      </c>
    </row>
    <row r="2087" spans="1:15" x14ac:dyDescent="0.25">
      <c r="A2087">
        <v>292578</v>
      </c>
      <c r="B2087">
        <v>1204</v>
      </c>
      <c r="C2087" s="38">
        <v>45408</v>
      </c>
      <c r="D2087" t="s">
        <v>4449</v>
      </c>
      <c r="E2087">
        <v>94</v>
      </c>
      <c r="F2087" t="s">
        <v>36</v>
      </c>
      <c r="G2087">
        <v>23</v>
      </c>
      <c r="H2087">
        <v>24</v>
      </c>
      <c r="I2087">
        <v>607135</v>
      </c>
      <c r="J2087">
        <v>24001278</v>
      </c>
      <c r="K2087">
        <v>24001052</v>
      </c>
      <c r="L2087">
        <f t="shared" si="96"/>
        <v>30</v>
      </c>
      <c r="M2087">
        <f t="shared" si="97"/>
        <v>24001278</v>
      </c>
      <c r="N2087" t="str">
        <f t="shared" si="98"/>
        <v>24001278_292578</v>
      </c>
      <c r="O2087" t="e">
        <f>VLOOKUP(M2087,Sheet3!$H$2:$H$8,1,0)</f>
        <v>#N/A</v>
      </c>
    </row>
    <row r="2088" spans="1:15" x14ac:dyDescent="0.25">
      <c r="A2088">
        <v>292578</v>
      </c>
      <c r="B2088">
        <v>1204</v>
      </c>
      <c r="C2088" s="38">
        <v>45408</v>
      </c>
      <c r="D2088" t="s">
        <v>4449</v>
      </c>
      <c r="E2088">
        <v>94</v>
      </c>
      <c r="F2088" t="s">
        <v>36</v>
      </c>
      <c r="G2088">
        <v>23</v>
      </c>
      <c r="H2088">
        <v>24</v>
      </c>
      <c r="I2088">
        <v>607135</v>
      </c>
      <c r="J2088">
        <v>24001278</v>
      </c>
      <c r="K2088">
        <v>24001052</v>
      </c>
      <c r="L2088">
        <f t="shared" si="96"/>
        <v>30</v>
      </c>
      <c r="M2088">
        <f t="shared" si="97"/>
        <v>24001278</v>
      </c>
      <c r="N2088" t="str">
        <f t="shared" si="98"/>
        <v>24001278_292578</v>
      </c>
      <c r="O2088" t="e">
        <f>VLOOKUP(M2088,Sheet3!$H$2:$H$8,1,0)</f>
        <v>#N/A</v>
      </c>
    </row>
    <row r="2089" spans="1:15" x14ac:dyDescent="0.25">
      <c r="A2089">
        <v>292578</v>
      </c>
      <c r="B2089">
        <v>1204</v>
      </c>
      <c r="C2089" s="38">
        <v>45408</v>
      </c>
      <c r="D2089" t="s">
        <v>4450</v>
      </c>
      <c r="E2089">
        <v>-505</v>
      </c>
      <c r="F2089" t="s">
        <v>36</v>
      </c>
      <c r="G2089">
        <v>23</v>
      </c>
      <c r="H2089">
        <v>24</v>
      </c>
      <c r="I2089">
        <v>607135</v>
      </c>
      <c r="J2089">
        <v>24001280</v>
      </c>
      <c r="K2089">
        <v>24001052</v>
      </c>
      <c r="L2089">
        <f t="shared" si="96"/>
        <v>30</v>
      </c>
      <c r="M2089">
        <f t="shared" si="97"/>
        <v>24001280</v>
      </c>
      <c r="N2089" t="str">
        <f t="shared" si="98"/>
        <v>24001280_292578</v>
      </c>
      <c r="O2089" t="e">
        <f>VLOOKUP(M2089,Sheet3!$H$2:$H$8,1,0)</f>
        <v>#N/A</v>
      </c>
    </row>
    <row r="2090" spans="1:15" x14ac:dyDescent="0.25">
      <c r="A2090">
        <v>292578</v>
      </c>
      <c r="B2090">
        <v>1204</v>
      </c>
      <c r="C2090" s="38">
        <v>45408</v>
      </c>
      <c r="D2090" t="s">
        <v>4450</v>
      </c>
      <c r="E2090">
        <v>505</v>
      </c>
      <c r="F2090" t="s">
        <v>36</v>
      </c>
      <c r="G2090">
        <v>23</v>
      </c>
      <c r="H2090">
        <v>24</v>
      </c>
      <c r="I2090">
        <v>607135</v>
      </c>
      <c r="J2090">
        <v>24001280</v>
      </c>
      <c r="K2090">
        <v>24001052</v>
      </c>
      <c r="L2090">
        <f t="shared" si="96"/>
        <v>30</v>
      </c>
      <c r="M2090">
        <f t="shared" si="97"/>
        <v>24001280</v>
      </c>
      <c r="N2090" t="str">
        <f t="shared" si="98"/>
        <v>24001280_292578</v>
      </c>
      <c r="O2090" t="e">
        <f>VLOOKUP(M2090,Sheet3!$H$2:$H$8,1,0)</f>
        <v>#N/A</v>
      </c>
    </row>
    <row r="2091" spans="1:15" x14ac:dyDescent="0.25">
      <c r="A2091">
        <v>292578</v>
      </c>
      <c r="B2091">
        <v>1204</v>
      </c>
      <c r="C2091" s="38">
        <v>45408</v>
      </c>
      <c r="D2091" t="s">
        <v>4450</v>
      </c>
      <c r="E2091">
        <v>505</v>
      </c>
      <c r="F2091" t="s">
        <v>36</v>
      </c>
      <c r="G2091">
        <v>23</v>
      </c>
      <c r="H2091">
        <v>24</v>
      </c>
      <c r="I2091">
        <v>607135</v>
      </c>
      <c r="J2091">
        <v>24001280</v>
      </c>
      <c r="K2091">
        <v>24001052</v>
      </c>
      <c r="L2091">
        <f t="shared" si="96"/>
        <v>30</v>
      </c>
      <c r="M2091">
        <f t="shared" si="97"/>
        <v>24001280</v>
      </c>
      <c r="N2091" t="str">
        <f t="shared" si="98"/>
        <v>24001280_292578</v>
      </c>
      <c r="O2091" t="e">
        <f>VLOOKUP(M2091,Sheet3!$H$2:$H$8,1,0)</f>
        <v>#N/A</v>
      </c>
    </row>
    <row r="2092" spans="1:15" x14ac:dyDescent="0.25">
      <c r="A2092">
        <v>292578</v>
      </c>
      <c r="B2092">
        <v>1204</v>
      </c>
      <c r="C2092" s="38">
        <v>45408</v>
      </c>
      <c r="D2092" t="s">
        <v>4451</v>
      </c>
      <c r="E2092">
        <v>1284</v>
      </c>
      <c r="F2092" t="s">
        <v>36</v>
      </c>
      <c r="G2092">
        <v>23</v>
      </c>
      <c r="H2092">
        <v>24</v>
      </c>
      <c r="I2092">
        <v>607135</v>
      </c>
      <c r="J2092">
        <v>24001281</v>
      </c>
      <c r="K2092">
        <v>24001052</v>
      </c>
      <c r="L2092">
        <f t="shared" si="96"/>
        <v>30</v>
      </c>
      <c r="M2092">
        <f t="shared" si="97"/>
        <v>24001281</v>
      </c>
      <c r="N2092" t="str">
        <f t="shared" si="98"/>
        <v>24001281_292578</v>
      </c>
      <c r="O2092" t="e">
        <f>VLOOKUP(M2092,Sheet3!$H$2:$H$8,1,0)</f>
        <v>#N/A</v>
      </c>
    </row>
    <row r="2093" spans="1:15" x14ac:dyDescent="0.25">
      <c r="A2093">
        <v>292578</v>
      </c>
      <c r="B2093">
        <v>1204</v>
      </c>
      <c r="C2093" s="38">
        <v>45408</v>
      </c>
      <c r="D2093" t="s">
        <v>4451</v>
      </c>
      <c r="E2093">
        <v>1284</v>
      </c>
      <c r="F2093" t="s">
        <v>36</v>
      </c>
      <c r="G2093">
        <v>23</v>
      </c>
      <c r="H2093">
        <v>24</v>
      </c>
      <c r="I2093">
        <v>607135</v>
      </c>
      <c r="J2093">
        <v>24001281</v>
      </c>
      <c r="K2093">
        <v>24001052</v>
      </c>
      <c r="L2093">
        <f t="shared" si="96"/>
        <v>30</v>
      </c>
      <c r="M2093">
        <f t="shared" si="97"/>
        <v>24001281</v>
      </c>
      <c r="N2093" t="str">
        <f t="shared" si="98"/>
        <v>24001281_292578</v>
      </c>
      <c r="O2093" t="e">
        <f>VLOOKUP(M2093,Sheet3!$H$2:$H$8,1,0)</f>
        <v>#N/A</v>
      </c>
    </row>
    <row r="2094" spans="1:15" x14ac:dyDescent="0.25">
      <c r="A2094">
        <v>292578</v>
      </c>
      <c r="B2094">
        <v>1204</v>
      </c>
      <c r="C2094" s="38">
        <v>45408</v>
      </c>
      <c r="D2094" t="s">
        <v>4451</v>
      </c>
      <c r="E2094">
        <v>-1284</v>
      </c>
      <c r="F2094" t="s">
        <v>36</v>
      </c>
      <c r="G2094">
        <v>23</v>
      </c>
      <c r="H2094">
        <v>24</v>
      </c>
      <c r="I2094">
        <v>607135</v>
      </c>
      <c r="J2094">
        <v>24001281</v>
      </c>
      <c r="K2094">
        <v>24001052</v>
      </c>
      <c r="L2094">
        <f t="shared" si="96"/>
        <v>30</v>
      </c>
      <c r="M2094">
        <f t="shared" si="97"/>
        <v>24001281</v>
      </c>
      <c r="N2094" t="str">
        <f t="shared" si="98"/>
        <v>24001281_292578</v>
      </c>
      <c r="O2094" t="e">
        <f>VLOOKUP(M2094,Sheet3!$H$2:$H$8,1,0)</f>
        <v>#N/A</v>
      </c>
    </row>
    <row r="2095" spans="1:15" x14ac:dyDescent="0.25">
      <c r="A2095">
        <v>292578</v>
      </c>
      <c r="B2095">
        <v>1204</v>
      </c>
      <c r="C2095" s="38">
        <v>45408</v>
      </c>
      <c r="D2095" t="s">
        <v>4331</v>
      </c>
      <c r="E2095">
        <v>816</v>
      </c>
      <c r="F2095" t="s">
        <v>36</v>
      </c>
      <c r="G2095">
        <v>23</v>
      </c>
      <c r="H2095">
        <v>24</v>
      </c>
      <c r="I2095">
        <v>607135</v>
      </c>
      <c r="J2095">
        <v>24001282</v>
      </c>
      <c r="K2095">
        <v>24001052</v>
      </c>
      <c r="L2095">
        <f t="shared" si="96"/>
        <v>30</v>
      </c>
      <c r="M2095">
        <f t="shared" si="97"/>
        <v>24001282</v>
      </c>
      <c r="N2095" t="str">
        <f t="shared" si="98"/>
        <v>24001282_292578</v>
      </c>
      <c r="O2095" t="e">
        <f>VLOOKUP(M2095,Sheet3!$H$2:$H$8,1,0)</f>
        <v>#N/A</v>
      </c>
    </row>
    <row r="2096" spans="1:15" x14ac:dyDescent="0.25">
      <c r="A2096">
        <v>292578</v>
      </c>
      <c r="B2096">
        <v>1204</v>
      </c>
      <c r="C2096" s="38">
        <v>45408</v>
      </c>
      <c r="D2096" t="s">
        <v>4331</v>
      </c>
      <c r="E2096">
        <v>-816</v>
      </c>
      <c r="F2096" t="s">
        <v>36</v>
      </c>
      <c r="G2096">
        <v>23</v>
      </c>
      <c r="H2096">
        <v>24</v>
      </c>
      <c r="I2096">
        <v>607135</v>
      </c>
      <c r="J2096">
        <v>24001282</v>
      </c>
      <c r="K2096">
        <v>24001052</v>
      </c>
      <c r="L2096">
        <f t="shared" si="96"/>
        <v>30</v>
      </c>
      <c r="M2096">
        <f t="shared" si="97"/>
        <v>24001282</v>
      </c>
      <c r="N2096" t="str">
        <f t="shared" si="98"/>
        <v>24001282_292578</v>
      </c>
      <c r="O2096" t="e">
        <f>VLOOKUP(M2096,Sheet3!$H$2:$H$8,1,0)</f>
        <v>#N/A</v>
      </c>
    </row>
    <row r="2097" spans="1:15" x14ac:dyDescent="0.25">
      <c r="A2097">
        <v>292578</v>
      </c>
      <c r="B2097">
        <v>1204</v>
      </c>
      <c r="C2097" s="38">
        <v>45408</v>
      </c>
      <c r="D2097" t="s">
        <v>4331</v>
      </c>
      <c r="E2097">
        <v>816</v>
      </c>
      <c r="F2097" t="s">
        <v>36</v>
      </c>
      <c r="G2097">
        <v>23</v>
      </c>
      <c r="H2097">
        <v>24</v>
      </c>
      <c r="I2097">
        <v>607135</v>
      </c>
      <c r="J2097">
        <v>24001282</v>
      </c>
      <c r="K2097">
        <v>24001052</v>
      </c>
      <c r="L2097">
        <f t="shared" si="96"/>
        <v>30</v>
      </c>
      <c r="M2097">
        <f t="shared" si="97"/>
        <v>24001282</v>
      </c>
      <c r="N2097" t="str">
        <f t="shared" si="98"/>
        <v>24001282_292578</v>
      </c>
      <c r="O2097" t="e">
        <f>VLOOKUP(M2097,Sheet3!$H$2:$H$8,1,0)</f>
        <v>#N/A</v>
      </c>
    </row>
    <row r="2098" spans="1:15" x14ac:dyDescent="0.25">
      <c r="A2098">
        <v>292578</v>
      </c>
      <c r="B2098">
        <v>1204</v>
      </c>
      <c r="C2098" s="38">
        <v>45408</v>
      </c>
      <c r="D2098" t="s">
        <v>4331</v>
      </c>
      <c r="E2098">
        <v>-816</v>
      </c>
      <c r="F2098" t="s">
        <v>36</v>
      </c>
      <c r="G2098">
        <v>23</v>
      </c>
      <c r="H2098">
        <v>24</v>
      </c>
      <c r="I2098">
        <v>607135</v>
      </c>
      <c r="J2098">
        <v>24001282</v>
      </c>
      <c r="K2098">
        <v>24001052</v>
      </c>
      <c r="L2098">
        <f t="shared" si="96"/>
        <v>30</v>
      </c>
      <c r="M2098">
        <f t="shared" si="97"/>
        <v>24001282</v>
      </c>
      <c r="N2098" t="str">
        <f t="shared" si="98"/>
        <v>24001282_292578</v>
      </c>
      <c r="O2098" t="e">
        <f>VLOOKUP(M2098,Sheet3!$H$2:$H$8,1,0)</f>
        <v>#N/A</v>
      </c>
    </row>
    <row r="2099" spans="1:15" x14ac:dyDescent="0.25">
      <c r="A2099">
        <v>292578</v>
      </c>
      <c r="B2099">
        <v>1204</v>
      </c>
      <c r="C2099" s="38">
        <v>45408</v>
      </c>
      <c r="D2099" t="s">
        <v>4331</v>
      </c>
      <c r="E2099">
        <v>816</v>
      </c>
      <c r="F2099" t="s">
        <v>36</v>
      </c>
      <c r="G2099">
        <v>23</v>
      </c>
      <c r="H2099">
        <v>24</v>
      </c>
      <c r="I2099">
        <v>607135</v>
      </c>
      <c r="J2099">
        <v>24001282</v>
      </c>
      <c r="K2099">
        <v>24001052</v>
      </c>
      <c r="L2099">
        <f t="shared" si="96"/>
        <v>30</v>
      </c>
      <c r="M2099">
        <f t="shared" si="97"/>
        <v>24001282</v>
      </c>
      <c r="N2099" t="str">
        <f t="shared" si="98"/>
        <v>24001282_292578</v>
      </c>
      <c r="O2099" t="e">
        <f>VLOOKUP(M2099,Sheet3!$H$2:$H$8,1,0)</f>
        <v>#N/A</v>
      </c>
    </row>
    <row r="2100" spans="1:15" x14ac:dyDescent="0.25">
      <c r="A2100">
        <v>292578</v>
      </c>
      <c r="B2100">
        <v>1204</v>
      </c>
      <c r="C2100" s="38">
        <v>45408</v>
      </c>
      <c r="D2100" t="s">
        <v>4331</v>
      </c>
      <c r="E2100">
        <v>816</v>
      </c>
      <c r="F2100" t="s">
        <v>36</v>
      </c>
      <c r="G2100">
        <v>23</v>
      </c>
      <c r="H2100">
        <v>24</v>
      </c>
      <c r="I2100">
        <v>607135</v>
      </c>
      <c r="J2100">
        <v>24001282</v>
      </c>
      <c r="K2100">
        <v>24001052</v>
      </c>
      <c r="L2100">
        <f t="shared" si="96"/>
        <v>30</v>
      </c>
      <c r="M2100">
        <f t="shared" si="97"/>
        <v>24001282</v>
      </c>
      <c r="N2100" t="str">
        <f t="shared" si="98"/>
        <v>24001282_292578</v>
      </c>
      <c r="O2100" t="e">
        <f>VLOOKUP(M2100,Sheet3!$H$2:$H$8,1,0)</f>
        <v>#N/A</v>
      </c>
    </row>
    <row r="2101" spans="1:15" x14ac:dyDescent="0.25">
      <c r="A2101">
        <v>292578</v>
      </c>
      <c r="B2101">
        <v>1204</v>
      </c>
      <c r="C2101" s="38">
        <v>45408</v>
      </c>
      <c r="D2101" t="s">
        <v>4452</v>
      </c>
      <c r="E2101">
        <v>-441</v>
      </c>
      <c r="F2101" t="s">
        <v>36</v>
      </c>
      <c r="G2101">
        <v>23</v>
      </c>
      <c r="H2101">
        <v>24</v>
      </c>
      <c r="I2101">
        <v>607135</v>
      </c>
      <c r="J2101">
        <v>24001283</v>
      </c>
      <c r="K2101">
        <v>24001052</v>
      </c>
      <c r="L2101">
        <f t="shared" si="96"/>
        <v>30</v>
      </c>
      <c r="M2101">
        <f t="shared" si="97"/>
        <v>24001283</v>
      </c>
      <c r="N2101" t="str">
        <f t="shared" si="98"/>
        <v>24001283_292578</v>
      </c>
      <c r="O2101" t="e">
        <f>VLOOKUP(M2101,Sheet3!$H$2:$H$8,1,0)</f>
        <v>#N/A</v>
      </c>
    </row>
    <row r="2102" spans="1:15" x14ac:dyDescent="0.25">
      <c r="A2102">
        <v>292578</v>
      </c>
      <c r="B2102">
        <v>1204</v>
      </c>
      <c r="C2102" s="38">
        <v>45408</v>
      </c>
      <c r="D2102" t="s">
        <v>4452</v>
      </c>
      <c r="E2102">
        <v>441</v>
      </c>
      <c r="F2102" t="s">
        <v>36</v>
      </c>
      <c r="G2102">
        <v>23</v>
      </c>
      <c r="H2102">
        <v>24</v>
      </c>
      <c r="I2102">
        <v>607135</v>
      </c>
      <c r="J2102">
        <v>24001283</v>
      </c>
      <c r="K2102">
        <v>24001052</v>
      </c>
      <c r="L2102">
        <f t="shared" si="96"/>
        <v>30</v>
      </c>
      <c r="M2102">
        <f t="shared" si="97"/>
        <v>24001283</v>
      </c>
      <c r="N2102" t="str">
        <f t="shared" si="98"/>
        <v>24001283_292578</v>
      </c>
      <c r="O2102" t="e">
        <f>VLOOKUP(M2102,Sheet3!$H$2:$H$8,1,0)</f>
        <v>#N/A</v>
      </c>
    </row>
    <row r="2103" spans="1:15" x14ac:dyDescent="0.25">
      <c r="A2103">
        <v>292578</v>
      </c>
      <c r="B2103">
        <v>1204</v>
      </c>
      <c r="C2103" s="38">
        <v>45408</v>
      </c>
      <c r="D2103" t="s">
        <v>4452</v>
      </c>
      <c r="E2103">
        <v>441</v>
      </c>
      <c r="F2103" t="s">
        <v>36</v>
      </c>
      <c r="G2103">
        <v>23</v>
      </c>
      <c r="H2103">
        <v>24</v>
      </c>
      <c r="I2103">
        <v>607135</v>
      </c>
      <c r="J2103">
        <v>24001283</v>
      </c>
      <c r="K2103">
        <v>24001052</v>
      </c>
      <c r="L2103">
        <f t="shared" si="96"/>
        <v>30</v>
      </c>
      <c r="M2103">
        <f t="shared" si="97"/>
        <v>24001283</v>
      </c>
      <c r="N2103" t="str">
        <f t="shared" si="98"/>
        <v>24001283_292578</v>
      </c>
      <c r="O2103" t="e">
        <f>VLOOKUP(M2103,Sheet3!$H$2:$H$8,1,0)</f>
        <v>#N/A</v>
      </c>
    </row>
    <row r="2104" spans="1:15" x14ac:dyDescent="0.25">
      <c r="A2104">
        <v>292578</v>
      </c>
      <c r="B2104">
        <v>1204</v>
      </c>
      <c r="C2104" s="38">
        <v>45408</v>
      </c>
      <c r="D2104" t="s">
        <v>4453</v>
      </c>
      <c r="E2104">
        <v>363</v>
      </c>
      <c r="F2104" t="s">
        <v>36</v>
      </c>
      <c r="G2104">
        <v>23</v>
      </c>
      <c r="H2104">
        <v>24</v>
      </c>
      <c r="I2104">
        <v>607135</v>
      </c>
      <c r="J2104">
        <v>24001284</v>
      </c>
      <c r="K2104">
        <v>24001052</v>
      </c>
      <c r="L2104">
        <f t="shared" si="96"/>
        <v>30</v>
      </c>
      <c r="M2104">
        <f t="shared" si="97"/>
        <v>24001284</v>
      </c>
      <c r="N2104" t="str">
        <f t="shared" si="98"/>
        <v>24001284_292578</v>
      </c>
      <c r="O2104" t="e">
        <f>VLOOKUP(M2104,Sheet3!$H$2:$H$8,1,0)</f>
        <v>#N/A</v>
      </c>
    </row>
    <row r="2105" spans="1:15" x14ac:dyDescent="0.25">
      <c r="A2105">
        <v>292578</v>
      </c>
      <c r="B2105">
        <v>1204</v>
      </c>
      <c r="C2105" s="38">
        <v>45408</v>
      </c>
      <c r="D2105" t="s">
        <v>4453</v>
      </c>
      <c r="E2105">
        <v>363</v>
      </c>
      <c r="F2105" t="s">
        <v>36</v>
      </c>
      <c r="G2105">
        <v>23</v>
      </c>
      <c r="H2105">
        <v>24</v>
      </c>
      <c r="I2105">
        <v>607135</v>
      </c>
      <c r="J2105">
        <v>24001284</v>
      </c>
      <c r="K2105">
        <v>24001052</v>
      </c>
      <c r="L2105">
        <f t="shared" si="96"/>
        <v>30</v>
      </c>
      <c r="M2105">
        <f t="shared" si="97"/>
        <v>24001284</v>
      </c>
      <c r="N2105" t="str">
        <f t="shared" si="98"/>
        <v>24001284_292578</v>
      </c>
      <c r="O2105" t="e">
        <f>VLOOKUP(M2105,Sheet3!$H$2:$H$8,1,0)</f>
        <v>#N/A</v>
      </c>
    </row>
    <row r="2106" spans="1:15" x14ac:dyDescent="0.25">
      <c r="A2106">
        <v>292578</v>
      </c>
      <c r="B2106">
        <v>1204</v>
      </c>
      <c r="C2106" s="38">
        <v>45408</v>
      </c>
      <c r="D2106" t="s">
        <v>4453</v>
      </c>
      <c r="E2106">
        <v>-363</v>
      </c>
      <c r="F2106" t="s">
        <v>36</v>
      </c>
      <c r="G2106">
        <v>23</v>
      </c>
      <c r="H2106">
        <v>24</v>
      </c>
      <c r="I2106">
        <v>607135</v>
      </c>
      <c r="J2106">
        <v>24001284</v>
      </c>
      <c r="K2106">
        <v>24001052</v>
      </c>
      <c r="L2106">
        <f t="shared" si="96"/>
        <v>30</v>
      </c>
      <c r="M2106">
        <f t="shared" si="97"/>
        <v>24001284</v>
      </c>
      <c r="N2106" t="str">
        <f t="shared" si="98"/>
        <v>24001284_292578</v>
      </c>
      <c r="O2106" t="e">
        <f>VLOOKUP(M2106,Sheet3!$H$2:$H$8,1,0)</f>
        <v>#N/A</v>
      </c>
    </row>
    <row r="2107" spans="1:15" x14ac:dyDescent="0.25">
      <c r="A2107">
        <v>292578</v>
      </c>
      <c r="B2107">
        <v>1204</v>
      </c>
      <c r="C2107" s="38">
        <v>45408</v>
      </c>
      <c r="D2107" t="s">
        <v>4454</v>
      </c>
      <c r="E2107">
        <v>1013</v>
      </c>
      <c r="F2107" t="s">
        <v>36</v>
      </c>
      <c r="G2107">
        <v>23</v>
      </c>
      <c r="H2107">
        <v>24</v>
      </c>
      <c r="I2107">
        <v>607135</v>
      </c>
      <c r="J2107">
        <v>24001321</v>
      </c>
      <c r="K2107">
        <v>24001053</v>
      </c>
      <c r="L2107">
        <f t="shared" si="96"/>
        <v>30</v>
      </c>
      <c r="M2107">
        <f t="shared" si="97"/>
        <v>24001321</v>
      </c>
      <c r="N2107" t="str">
        <f t="shared" si="98"/>
        <v>24001321_292578</v>
      </c>
      <c r="O2107" t="e">
        <f>VLOOKUP(M2107,Sheet3!$H$2:$H$8,1,0)</f>
        <v>#N/A</v>
      </c>
    </row>
    <row r="2108" spans="1:15" x14ac:dyDescent="0.25">
      <c r="A2108">
        <v>292578</v>
      </c>
      <c r="B2108">
        <v>1204</v>
      </c>
      <c r="C2108" s="38">
        <v>45408</v>
      </c>
      <c r="D2108" t="s">
        <v>4454</v>
      </c>
      <c r="E2108">
        <v>15</v>
      </c>
      <c r="F2108" t="s">
        <v>36</v>
      </c>
      <c r="G2108">
        <v>23</v>
      </c>
      <c r="H2108">
        <v>24</v>
      </c>
      <c r="I2108">
        <v>607135</v>
      </c>
      <c r="J2108">
        <v>24001321</v>
      </c>
      <c r="K2108">
        <v>24001053</v>
      </c>
      <c r="L2108">
        <f t="shared" si="96"/>
        <v>30</v>
      </c>
      <c r="M2108">
        <f t="shared" si="97"/>
        <v>24001321</v>
      </c>
      <c r="N2108" t="str">
        <f t="shared" si="98"/>
        <v>24001321_292578</v>
      </c>
      <c r="O2108" t="e">
        <f>VLOOKUP(M2108,Sheet3!$H$2:$H$8,1,0)</f>
        <v>#N/A</v>
      </c>
    </row>
    <row r="2109" spans="1:15" x14ac:dyDescent="0.25">
      <c r="A2109">
        <v>292578</v>
      </c>
      <c r="B2109">
        <v>1204</v>
      </c>
      <c r="C2109" s="38">
        <v>45408</v>
      </c>
      <c r="D2109" t="s">
        <v>4454</v>
      </c>
      <c r="E2109">
        <v>1013</v>
      </c>
      <c r="F2109" t="s">
        <v>36</v>
      </c>
      <c r="G2109">
        <v>23</v>
      </c>
      <c r="H2109">
        <v>24</v>
      </c>
      <c r="I2109">
        <v>607135</v>
      </c>
      <c r="J2109">
        <v>24001321</v>
      </c>
      <c r="K2109">
        <v>24001053</v>
      </c>
      <c r="L2109">
        <f t="shared" si="96"/>
        <v>30</v>
      </c>
      <c r="M2109">
        <f t="shared" si="97"/>
        <v>24001321</v>
      </c>
      <c r="N2109" t="str">
        <f t="shared" si="98"/>
        <v>24001321_292578</v>
      </c>
      <c r="O2109" t="e">
        <f>VLOOKUP(M2109,Sheet3!$H$2:$H$8,1,0)</f>
        <v>#N/A</v>
      </c>
    </row>
    <row r="2110" spans="1:15" x14ac:dyDescent="0.25">
      <c r="A2110">
        <v>292578</v>
      </c>
      <c r="B2110">
        <v>1204</v>
      </c>
      <c r="C2110" s="38">
        <v>45408</v>
      </c>
      <c r="D2110" t="s">
        <v>4455</v>
      </c>
      <c r="E2110">
        <v>2862</v>
      </c>
      <c r="F2110" t="s">
        <v>36</v>
      </c>
      <c r="G2110">
        <v>23</v>
      </c>
      <c r="H2110">
        <v>24</v>
      </c>
      <c r="I2110">
        <v>607135</v>
      </c>
      <c r="J2110">
        <v>24001323</v>
      </c>
      <c r="K2110">
        <v>24001053</v>
      </c>
      <c r="L2110">
        <f t="shared" si="96"/>
        <v>30</v>
      </c>
      <c r="M2110">
        <f t="shared" si="97"/>
        <v>24001323</v>
      </c>
      <c r="N2110" t="str">
        <f t="shared" si="98"/>
        <v>24001323_292578</v>
      </c>
      <c r="O2110" t="e">
        <f>VLOOKUP(M2110,Sheet3!$H$2:$H$8,1,0)</f>
        <v>#N/A</v>
      </c>
    </row>
    <row r="2111" spans="1:15" x14ac:dyDescent="0.25">
      <c r="A2111">
        <v>292578</v>
      </c>
      <c r="B2111">
        <v>1204</v>
      </c>
      <c r="C2111" s="38">
        <v>45408</v>
      </c>
      <c r="D2111" t="s">
        <v>4456</v>
      </c>
      <c r="E2111">
        <v>609</v>
      </c>
      <c r="F2111" t="s">
        <v>36</v>
      </c>
      <c r="G2111">
        <v>23</v>
      </c>
      <c r="H2111">
        <v>24</v>
      </c>
      <c r="I2111">
        <v>607135</v>
      </c>
      <c r="J2111">
        <v>24001342</v>
      </c>
      <c r="K2111">
        <v>24001058</v>
      </c>
      <c r="L2111">
        <f t="shared" si="96"/>
        <v>30</v>
      </c>
      <c r="M2111">
        <f t="shared" si="97"/>
        <v>24001342</v>
      </c>
      <c r="N2111" t="str">
        <f t="shared" si="98"/>
        <v>24001342_292578</v>
      </c>
      <c r="O2111" t="e">
        <f>VLOOKUP(M2111,Sheet3!$H$2:$H$8,1,0)</f>
        <v>#N/A</v>
      </c>
    </row>
    <row r="2112" spans="1:15" x14ac:dyDescent="0.25">
      <c r="A2112">
        <v>292578</v>
      </c>
      <c r="B2112">
        <v>1204</v>
      </c>
      <c r="C2112" s="38">
        <v>45408</v>
      </c>
      <c r="D2112" t="s">
        <v>4456</v>
      </c>
      <c r="E2112">
        <v>609</v>
      </c>
      <c r="F2112" t="s">
        <v>36</v>
      </c>
      <c r="G2112">
        <v>23</v>
      </c>
      <c r="H2112">
        <v>24</v>
      </c>
      <c r="I2112">
        <v>607135</v>
      </c>
      <c r="J2112">
        <v>24001342</v>
      </c>
      <c r="K2112">
        <v>24001058</v>
      </c>
      <c r="L2112">
        <f t="shared" si="96"/>
        <v>30</v>
      </c>
      <c r="M2112">
        <f t="shared" si="97"/>
        <v>24001342</v>
      </c>
      <c r="N2112" t="str">
        <f t="shared" si="98"/>
        <v>24001342_292578</v>
      </c>
      <c r="O2112" t="e">
        <f>VLOOKUP(M2112,Sheet3!$H$2:$H$8,1,0)</f>
        <v>#N/A</v>
      </c>
    </row>
    <row r="2113" spans="1:15" x14ac:dyDescent="0.25">
      <c r="A2113">
        <v>292578</v>
      </c>
      <c r="B2113">
        <v>1204</v>
      </c>
      <c r="C2113" s="38">
        <v>45408</v>
      </c>
      <c r="D2113" t="s">
        <v>4456</v>
      </c>
      <c r="E2113">
        <v>11</v>
      </c>
      <c r="F2113" t="s">
        <v>36</v>
      </c>
      <c r="G2113">
        <v>23</v>
      </c>
      <c r="H2113">
        <v>24</v>
      </c>
      <c r="I2113">
        <v>607135</v>
      </c>
      <c r="J2113">
        <v>24001342</v>
      </c>
      <c r="K2113">
        <v>24001058</v>
      </c>
      <c r="L2113">
        <f t="shared" si="96"/>
        <v>30</v>
      </c>
      <c r="M2113">
        <f t="shared" si="97"/>
        <v>24001342</v>
      </c>
      <c r="N2113" t="str">
        <f t="shared" si="98"/>
        <v>24001342_292578</v>
      </c>
      <c r="O2113" t="e">
        <f>VLOOKUP(M2113,Sheet3!$H$2:$H$8,1,0)</f>
        <v>#N/A</v>
      </c>
    </row>
    <row r="2114" spans="1:15" x14ac:dyDescent="0.25">
      <c r="A2114">
        <v>292578</v>
      </c>
      <c r="B2114">
        <v>1204</v>
      </c>
      <c r="C2114" s="38">
        <v>45408</v>
      </c>
      <c r="D2114" t="s">
        <v>4457</v>
      </c>
      <c r="E2114">
        <v>78</v>
      </c>
      <c r="F2114" t="s">
        <v>36</v>
      </c>
      <c r="G2114">
        <v>23</v>
      </c>
      <c r="H2114">
        <v>24</v>
      </c>
      <c r="I2114">
        <v>607135</v>
      </c>
      <c r="J2114">
        <v>24001343</v>
      </c>
      <c r="K2114">
        <v>24001058</v>
      </c>
      <c r="L2114">
        <f t="shared" si="96"/>
        <v>30</v>
      </c>
      <c r="M2114">
        <f t="shared" si="97"/>
        <v>24001343</v>
      </c>
      <c r="N2114" t="str">
        <f t="shared" si="98"/>
        <v>24001343_292578</v>
      </c>
      <c r="O2114" t="e">
        <f>VLOOKUP(M2114,Sheet3!$H$2:$H$8,1,0)</f>
        <v>#N/A</v>
      </c>
    </row>
    <row r="2115" spans="1:15" x14ac:dyDescent="0.25">
      <c r="A2115">
        <v>292578</v>
      </c>
      <c r="B2115">
        <v>1204</v>
      </c>
      <c r="C2115" s="38">
        <v>45408</v>
      </c>
      <c r="D2115" t="s">
        <v>4458</v>
      </c>
      <c r="E2115">
        <v>234</v>
      </c>
      <c r="F2115" t="s">
        <v>36</v>
      </c>
      <c r="G2115">
        <v>23</v>
      </c>
      <c r="H2115">
        <v>24</v>
      </c>
      <c r="I2115">
        <v>607135</v>
      </c>
      <c r="J2115">
        <v>24001344</v>
      </c>
      <c r="K2115">
        <v>24001058</v>
      </c>
      <c r="L2115">
        <f t="shared" si="96"/>
        <v>30</v>
      </c>
      <c r="M2115">
        <f t="shared" si="97"/>
        <v>24001344</v>
      </c>
      <c r="N2115" t="str">
        <f t="shared" si="98"/>
        <v>24001344_292578</v>
      </c>
      <c r="O2115" t="e">
        <f>VLOOKUP(M2115,Sheet3!$H$2:$H$8,1,0)</f>
        <v>#N/A</v>
      </c>
    </row>
    <row r="2116" spans="1:15" x14ac:dyDescent="0.25">
      <c r="A2116">
        <v>292578</v>
      </c>
      <c r="B2116">
        <v>1204</v>
      </c>
      <c r="C2116" s="38">
        <v>45408</v>
      </c>
      <c r="D2116" t="s">
        <v>4332</v>
      </c>
      <c r="E2116">
        <v>104</v>
      </c>
      <c r="F2116" t="s">
        <v>36</v>
      </c>
      <c r="G2116">
        <v>23</v>
      </c>
      <c r="H2116">
        <v>24</v>
      </c>
      <c r="I2116">
        <v>607135</v>
      </c>
      <c r="J2116">
        <v>24001345</v>
      </c>
      <c r="K2116">
        <v>24001058</v>
      </c>
      <c r="L2116">
        <f t="shared" si="96"/>
        <v>30</v>
      </c>
      <c r="M2116">
        <f t="shared" si="97"/>
        <v>24001345</v>
      </c>
      <c r="N2116" t="str">
        <f t="shared" si="98"/>
        <v>24001345_292578</v>
      </c>
      <c r="O2116" t="e">
        <f>VLOOKUP(M2116,Sheet3!$H$2:$H$8,1,0)</f>
        <v>#N/A</v>
      </c>
    </row>
    <row r="2117" spans="1:15" x14ac:dyDescent="0.25">
      <c r="A2117">
        <v>292578</v>
      </c>
      <c r="B2117">
        <v>1204</v>
      </c>
      <c r="C2117" s="38">
        <v>45408</v>
      </c>
      <c r="D2117" t="s">
        <v>4332</v>
      </c>
      <c r="E2117">
        <v>104</v>
      </c>
      <c r="F2117" t="s">
        <v>36</v>
      </c>
      <c r="G2117">
        <v>23</v>
      </c>
      <c r="H2117">
        <v>24</v>
      </c>
      <c r="I2117">
        <v>607135</v>
      </c>
      <c r="J2117">
        <v>24001345</v>
      </c>
      <c r="K2117">
        <v>24001058</v>
      </c>
      <c r="L2117">
        <f t="shared" si="96"/>
        <v>30</v>
      </c>
      <c r="M2117">
        <f t="shared" si="97"/>
        <v>24001345</v>
      </c>
      <c r="N2117" t="str">
        <f t="shared" si="98"/>
        <v>24001345_292578</v>
      </c>
      <c r="O2117" t="e">
        <f>VLOOKUP(M2117,Sheet3!$H$2:$H$8,1,0)</f>
        <v>#N/A</v>
      </c>
    </row>
    <row r="2118" spans="1:15" x14ac:dyDescent="0.25">
      <c r="A2118">
        <v>292578</v>
      </c>
      <c r="B2118">
        <v>1204</v>
      </c>
      <c r="C2118" s="38">
        <v>45408</v>
      </c>
      <c r="D2118" t="s">
        <v>4459</v>
      </c>
      <c r="E2118">
        <v>78</v>
      </c>
      <c r="F2118" t="s">
        <v>36</v>
      </c>
      <c r="G2118">
        <v>23</v>
      </c>
      <c r="H2118">
        <v>24</v>
      </c>
      <c r="I2118">
        <v>607135</v>
      </c>
      <c r="J2118">
        <v>24001346</v>
      </c>
      <c r="K2118">
        <v>24001058</v>
      </c>
      <c r="L2118">
        <f t="shared" si="96"/>
        <v>30</v>
      </c>
      <c r="M2118">
        <f t="shared" si="97"/>
        <v>24001346</v>
      </c>
      <c r="N2118" t="str">
        <f t="shared" si="98"/>
        <v>24001346_292578</v>
      </c>
      <c r="O2118" t="e">
        <f>VLOOKUP(M2118,Sheet3!$H$2:$H$8,1,0)</f>
        <v>#N/A</v>
      </c>
    </row>
    <row r="2119" spans="1:15" x14ac:dyDescent="0.25">
      <c r="A2119">
        <v>292578</v>
      </c>
      <c r="B2119">
        <v>1204</v>
      </c>
      <c r="C2119" s="38">
        <v>45408</v>
      </c>
      <c r="D2119" t="s">
        <v>4460</v>
      </c>
      <c r="E2119">
        <v>4</v>
      </c>
      <c r="F2119" t="s">
        <v>36</v>
      </c>
      <c r="G2119">
        <v>23</v>
      </c>
      <c r="H2119">
        <v>24</v>
      </c>
      <c r="I2119">
        <v>607135</v>
      </c>
      <c r="J2119">
        <v>24001371</v>
      </c>
      <c r="K2119">
        <v>24001059</v>
      </c>
      <c r="L2119">
        <f t="shared" si="96"/>
        <v>30</v>
      </c>
      <c r="M2119">
        <f t="shared" si="97"/>
        <v>24001371</v>
      </c>
      <c r="N2119" t="str">
        <f t="shared" si="98"/>
        <v>24001371_292578</v>
      </c>
      <c r="O2119" t="e">
        <f>VLOOKUP(M2119,Sheet3!$H$2:$H$8,1,0)</f>
        <v>#N/A</v>
      </c>
    </row>
    <row r="2120" spans="1:15" x14ac:dyDescent="0.25">
      <c r="A2120">
        <v>292578</v>
      </c>
      <c r="B2120">
        <v>1204</v>
      </c>
      <c r="C2120" s="38">
        <v>45408</v>
      </c>
      <c r="D2120" t="s">
        <v>4460</v>
      </c>
      <c r="E2120">
        <v>45</v>
      </c>
      <c r="F2120" t="s">
        <v>36</v>
      </c>
      <c r="G2120">
        <v>23</v>
      </c>
      <c r="H2120">
        <v>24</v>
      </c>
      <c r="I2120">
        <v>607135</v>
      </c>
      <c r="J2120">
        <v>24001371</v>
      </c>
      <c r="K2120">
        <v>24001059</v>
      </c>
      <c r="L2120">
        <f t="shared" ref="L2120:L2183" si="99">LEN(D2120)</f>
        <v>30</v>
      </c>
      <c r="M2120">
        <f t="shared" ref="M2120:M2183" si="100">IF(L2120&lt;=7,D2120,J2120)</f>
        <v>24001371</v>
      </c>
      <c r="N2120" t="str">
        <f t="shared" ref="N2120:N2183" si="101">CONCATENATE(M2120,"_",A2120)</f>
        <v>24001371_292578</v>
      </c>
      <c r="O2120" t="e">
        <f>VLOOKUP(M2120,Sheet3!$H$2:$H$8,1,0)</f>
        <v>#N/A</v>
      </c>
    </row>
    <row r="2121" spans="1:15" x14ac:dyDescent="0.25">
      <c r="A2121">
        <v>292578</v>
      </c>
      <c r="B2121">
        <v>1204</v>
      </c>
      <c r="C2121" s="38">
        <v>45408</v>
      </c>
      <c r="D2121" t="s">
        <v>4460</v>
      </c>
      <c r="E2121">
        <v>45</v>
      </c>
      <c r="F2121" t="s">
        <v>36</v>
      </c>
      <c r="G2121">
        <v>23</v>
      </c>
      <c r="H2121">
        <v>24</v>
      </c>
      <c r="I2121">
        <v>607135</v>
      </c>
      <c r="J2121">
        <v>24001371</v>
      </c>
      <c r="K2121">
        <v>24001059</v>
      </c>
      <c r="L2121">
        <f t="shared" si="99"/>
        <v>30</v>
      </c>
      <c r="M2121">
        <f t="shared" si="100"/>
        <v>24001371</v>
      </c>
      <c r="N2121" t="str">
        <f t="shared" si="101"/>
        <v>24001371_292578</v>
      </c>
      <c r="O2121" t="e">
        <f>VLOOKUP(M2121,Sheet3!$H$2:$H$8,1,0)</f>
        <v>#N/A</v>
      </c>
    </row>
    <row r="2122" spans="1:15" x14ac:dyDescent="0.25">
      <c r="A2122">
        <v>292578</v>
      </c>
      <c r="B2122">
        <v>1204</v>
      </c>
      <c r="C2122" s="38">
        <v>45408</v>
      </c>
      <c r="D2122" t="s">
        <v>4461</v>
      </c>
      <c r="E2122">
        <v>671</v>
      </c>
      <c r="F2122" t="s">
        <v>36</v>
      </c>
      <c r="G2122">
        <v>23</v>
      </c>
      <c r="H2122">
        <v>24</v>
      </c>
      <c r="I2122">
        <v>607135</v>
      </c>
      <c r="J2122">
        <v>24001382</v>
      </c>
      <c r="K2122">
        <v>24001059</v>
      </c>
      <c r="L2122">
        <f t="shared" si="99"/>
        <v>30</v>
      </c>
      <c r="M2122">
        <f t="shared" si="100"/>
        <v>24001382</v>
      </c>
      <c r="N2122" t="str">
        <f t="shared" si="101"/>
        <v>24001382_292578</v>
      </c>
      <c r="O2122" t="e">
        <f>VLOOKUP(M2122,Sheet3!$H$2:$H$8,1,0)</f>
        <v>#N/A</v>
      </c>
    </row>
    <row r="2123" spans="1:15" x14ac:dyDescent="0.25">
      <c r="A2123">
        <v>292578</v>
      </c>
      <c r="B2123">
        <v>1204</v>
      </c>
      <c r="C2123" s="38">
        <v>45436</v>
      </c>
      <c r="D2123" t="s">
        <v>4462</v>
      </c>
      <c r="E2123">
        <v>1348</v>
      </c>
      <c r="F2123" t="s">
        <v>36</v>
      </c>
      <c r="G2123">
        <v>23</v>
      </c>
      <c r="H2123">
        <v>24</v>
      </c>
      <c r="I2123">
        <v>608985</v>
      </c>
      <c r="J2123">
        <v>24001463</v>
      </c>
      <c r="K2123">
        <v>24001074</v>
      </c>
      <c r="L2123">
        <f t="shared" si="99"/>
        <v>30</v>
      </c>
      <c r="M2123">
        <f t="shared" si="100"/>
        <v>24001463</v>
      </c>
      <c r="N2123" t="str">
        <f t="shared" si="101"/>
        <v>24001463_292578</v>
      </c>
      <c r="O2123" t="e">
        <f>VLOOKUP(M2123,Sheet3!$H$2:$H$8,1,0)</f>
        <v>#N/A</v>
      </c>
    </row>
    <row r="2124" spans="1:15" x14ac:dyDescent="0.25">
      <c r="A2124">
        <v>292578</v>
      </c>
      <c r="B2124">
        <v>1204</v>
      </c>
      <c r="C2124" s="38">
        <v>45436</v>
      </c>
      <c r="D2124" t="s">
        <v>4462</v>
      </c>
      <c r="E2124">
        <v>1348</v>
      </c>
      <c r="F2124" t="s">
        <v>36</v>
      </c>
      <c r="G2124">
        <v>23</v>
      </c>
      <c r="H2124">
        <v>24</v>
      </c>
      <c r="I2124">
        <v>608985</v>
      </c>
      <c r="J2124">
        <v>24001463</v>
      </c>
      <c r="K2124">
        <v>24001074</v>
      </c>
      <c r="L2124">
        <f t="shared" si="99"/>
        <v>30</v>
      </c>
      <c r="M2124">
        <f t="shared" si="100"/>
        <v>24001463</v>
      </c>
      <c r="N2124" t="str">
        <f t="shared" si="101"/>
        <v>24001463_292578</v>
      </c>
      <c r="O2124" t="e">
        <f>VLOOKUP(M2124,Sheet3!$H$2:$H$8,1,0)</f>
        <v>#N/A</v>
      </c>
    </row>
    <row r="2125" spans="1:15" x14ac:dyDescent="0.25">
      <c r="A2125">
        <v>292578</v>
      </c>
      <c r="B2125">
        <v>1204</v>
      </c>
      <c r="C2125" s="38">
        <v>45436</v>
      </c>
      <c r="D2125" t="s">
        <v>4462</v>
      </c>
      <c r="E2125">
        <v>27</v>
      </c>
      <c r="F2125" t="s">
        <v>36</v>
      </c>
      <c r="G2125">
        <v>23</v>
      </c>
      <c r="H2125">
        <v>24</v>
      </c>
      <c r="I2125">
        <v>608985</v>
      </c>
      <c r="J2125">
        <v>24001463</v>
      </c>
      <c r="K2125">
        <v>24001074</v>
      </c>
      <c r="L2125">
        <f t="shared" si="99"/>
        <v>30</v>
      </c>
      <c r="M2125">
        <f t="shared" si="100"/>
        <v>24001463</v>
      </c>
      <c r="N2125" t="str">
        <f t="shared" si="101"/>
        <v>24001463_292578</v>
      </c>
      <c r="O2125" t="e">
        <f>VLOOKUP(M2125,Sheet3!$H$2:$H$8,1,0)</f>
        <v>#N/A</v>
      </c>
    </row>
    <row r="2126" spans="1:15" x14ac:dyDescent="0.25">
      <c r="A2126">
        <v>292578</v>
      </c>
      <c r="B2126">
        <v>1204</v>
      </c>
      <c r="C2126" s="38">
        <v>45436</v>
      </c>
      <c r="D2126" t="s">
        <v>4463</v>
      </c>
      <c r="E2126">
        <v>596</v>
      </c>
      <c r="F2126" t="s">
        <v>36</v>
      </c>
      <c r="G2126">
        <v>23</v>
      </c>
      <c r="H2126">
        <v>24</v>
      </c>
      <c r="I2126">
        <v>608985</v>
      </c>
      <c r="J2126">
        <v>24001465</v>
      </c>
      <c r="K2126">
        <v>24001074</v>
      </c>
      <c r="L2126">
        <f t="shared" si="99"/>
        <v>30</v>
      </c>
      <c r="M2126">
        <f t="shared" si="100"/>
        <v>24001465</v>
      </c>
      <c r="N2126" t="str">
        <f t="shared" si="101"/>
        <v>24001465_292578</v>
      </c>
      <c r="O2126" t="e">
        <f>VLOOKUP(M2126,Sheet3!$H$2:$H$8,1,0)</f>
        <v>#N/A</v>
      </c>
    </row>
    <row r="2127" spans="1:15" x14ac:dyDescent="0.25">
      <c r="A2127">
        <v>292578</v>
      </c>
      <c r="B2127">
        <v>1204</v>
      </c>
      <c r="C2127" s="38">
        <v>45436</v>
      </c>
      <c r="D2127" t="s">
        <v>4464</v>
      </c>
      <c r="E2127">
        <v>177</v>
      </c>
      <c r="F2127" t="s">
        <v>36</v>
      </c>
      <c r="G2127">
        <v>23</v>
      </c>
      <c r="H2127">
        <v>24</v>
      </c>
      <c r="I2127">
        <v>608985</v>
      </c>
      <c r="J2127">
        <v>24001466</v>
      </c>
      <c r="K2127">
        <v>24001074</v>
      </c>
      <c r="L2127">
        <f t="shared" si="99"/>
        <v>30</v>
      </c>
      <c r="M2127">
        <f t="shared" si="100"/>
        <v>24001466</v>
      </c>
      <c r="N2127" t="str">
        <f t="shared" si="101"/>
        <v>24001466_292578</v>
      </c>
      <c r="O2127" t="e">
        <f>VLOOKUP(M2127,Sheet3!$H$2:$H$8,1,0)</f>
        <v>#N/A</v>
      </c>
    </row>
    <row r="2128" spans="1:15" x14ac:dyDescent="0.25">
      <c r="A2128">
        <v>292578</v>
      </c>
      <c r="B2128">
        <v>1204</v>
      </c>
      <c r="C2128" s="38">
        <v>45436</v>
      </c>
      <c r="D2128" t="s">
        <v>4333</v>
      </c>
      <c r="E2128">
        <v>544</v>
      </c>
      <c r="F2128" t="s">
        <v>36</v>
      </c>
      <c r="G2128">
        <v>23</v>
      </c>
      <c r="H2128">
        <v>24</v>
      </c>
      <c r="I2128">
        <v>608985</v>
      </c>
      <c r="J2128">
        <v>24001467</v>
      </c>
      <c r="K2128">
        <v>24001074</v>
      </c>
      <c r="L2128">
        <f t="shared" si="99"/>
        <v>30</v>
      </c>
      <c r="M2128">
        <f t="shared" si="100"/>
        <v>24001467</v>
      </c>
      <c r="N2128" t="str">
        <f t="shared" si="101"/>
        <v>24001467_292578</v>
      </c>
      <c r="O2128" t="e">
        <f>VLOOKUP(M2128,Sheet3!$H$2:$H$8,1,0)</f>
        <v>#N/A</v>
      </c>
    </row>
    <row r="2129" spans="1:15" x14ac:dyDescent="0.25">
      <c r="A2129">
        <v>292578</v>
      </c>
      <c r="B2129">
        <v>1204</v>
      </c>
      <c r="C2129" s="38">
        <v>45436</v>
      </c>
      <c r="D2129" t="s">
        <v>4333</v>
      </c>
      <c r="E2129">
        <v>544</v>
      </c>
      <c r="F2129" t="s">
        <v>36</v>
      </c>
      <c r="G2129">
        <v>23</v>
      </c>
      <c r="H2129">
        <v>24</v>
      </c>
      <c r="I2129">
        <v>608985</v>
      </c>
      <c r="J2129">
        <v>24001467</v>
      </c>
      <c r="K2129">
        <v>24001074</v>
      </c>
      <c r="L2129">
        <f t="shared" si="99"/>
        <v>30</v>
      </c>
      <c r="M2129">
        <f t="shared" si="100"/>
        <v>24001467</v>
      </c>
      <c r="N2129" t="str">
        <f t="shared" si="101"/>
        <v>24001467_292578</v>
      </c>
      <c r="O2129" t="e">
        <f>VLOOKUP(M2129,Sheet3!$H$2:$H$8,1,0)</f>
        <v>#N/A</v>
      </c>
    </row>
    <row r="2130" spans="1:15" x14ac:dyDescent="0.25">
      <c r="A2130">
        <v>292578</v>
      </c>
      <c r="B2130">
        <v>1204</v>
      </c>
      <c r="C2130" s="38">
        <v>45436</v>
      </c>
      <c r="D2130" t="s">
        <v>4334</v>
      </c>
      <c r="E2130">
        <v>306</v>
      </c>
      <c r="F2130" t="s">
        <v>36</v>
      </c>
      <c r="G2130">
        <v>23</v>
      </c>
      <c r="H2130">
        <v>24</v>
      </c>
      <c r="I2130">
        <v>608985</v>
      </c>
      <c r="J2130">
        <v>24001468</v>
      </c>
      <c r="K2130">
        <v>24001074</v>
      </c>
      <c r="L2130">
        <f t="shared" si="99"/>
        <v>30</v>
      </c>
      <c r="M2130">
        <f t="shared" si="100"/>
        <v>24001468</v>
      </c>
      <c r="N2130" t="str">
        <f t="shared" si="101"/>
        <v>24001468_292578</v>
      </c>
      <c r="O2130" t="e">
        <f>VLOOKUP(M2130,Sheet3!$H$2:$H$8,1,0)</f>
        <v>#N/A</v>
      </c>
    </row>
    <row r="2131" spans="1:15" x14ac:dyDescent="0.25">
      <c r="A2131">
        <v>292578</v>
      </c>
      <c r="B2131">
        <v>1204</v>
      </c>
      <c r="C2131" s="38">
        <v>45436</v>
      </c>
      <c r="D2131" t="s">
        <v>4334</v>
      </c>
      <c r="E2131">
        <v>306</v>
      </c>
      <c r="F2131" t="s">
        <v>36</v>
      </c>
      <c r="G2131">
        <v>23</v>
      </c>
      <c r="H2131">
        <v>24</v>
      </c>
      <c r="I2131">
        <v>608985</v>
      </c>
      <c r="J2131">
        <v>24001468</v>
      </c>
      <c r="K2131">
        <v>24001074</v>
      </c>
      <c r="L2131">
        <f t="shared" si="99"/>
        <v>30</v>
      </c>
      <c r="M2131">
        <f t="shared" si="100"/>
        <v>24001468</v>
      </c>
      <c r="N2131" t="str">
        <f t="shared" si="101"/>
        <v>24001468_292578</v>
      </c>
      <c r="O2131" t="e">
        <f>VLOOKUP(M2131,Sheet3!$H$2:$H$8,1,0)</f>
        <v>#N/A</v>
      </c>
    </row>
    <row r="2132" spans="1:15" x14ac:dyDescent="0.25">
      <c r="A2132">
        <v>292578</v>
      </c>
      <c r="B2132">
        <v>1204</v>
      </c>
      <c r="C2132" s="38">
        <v>45436</v>
      </c>
      <c r="D2132" t="s">
        <v>4465</v>
      </c>
      <c r="E2132">
        <v>894</v>
      </c>
      <c r="F2132" t="s">
        <v>36</v>
      </c>
      <c r="G2132">
        <v>23</v>
      </c>
      <c r="H2132">
        <v>24</v>
      </c>
      <c r="I2132">
        <v>608985</v>
      </c>
      <c r="J2132">
        <v>24001469</v>
      </c>
      <c r="K2132">
        <v>24001074</v>
      </c>
      <c r="L2132">
        <f t="shared" si="99"/>
        <v>30</v>
      </c>
      <c r="M2132">
        <f t="shared" si="100"/>
        <v>24001469</v>
      </c>
      <c r="N2132" t="str">
        <f t="shared" si="101"/>
        <v>24001469_292578</v>
      </c>
      <c r="O2132" t="e">
        <f>VLOOKUP(M2132,Sheet3!$H$2:$H$8,1,0)</f>
        <v>#N/A</v>
      </c>
    </row>
    <row r="2133" spans="1:15" x14ac:dyDescent="0.25">
      <c r="A2133">
        <v>292578</v>
      </c>
      <c r="B2133">
        <v>1204</v>
      </c>
      <c r="C2133" s="38">
        <v>45436</v>
      </c>
      <c r="D2133" t="s">
        <v>4465</v>
      </c>
      <c r="E2133">
        <v>894</v>
      </c>
      <c r="F2133" t="s">
        <v>36</v>
      </c>
      <c r="G2133">
        <v>23</v>
      </c>
      <c r="H2133">
        <v>24</v>
      </c>
      <c r="I2133">
        <v>608985</v>
      </c>
      <c r="J2133">
        <v>24001469</v>
      </c>
      <c r="K2133">
        <v>24001074</v>
      </c>
      <c r="L2133">
        <f t="shared" si="99"/>
        <v>30</v>
      </c>
      <c r="M2133">
        <f t="shared" si="100"/>
        <v>24001469</v>
      </c>
      <c r="N2133" t="str">
        <f t="shared" si="101"/>
        <v>24001469_292578</v>
      </c>
      <c r="O2133" t="e">
        <f>VLOOKUP(M2133,Sheet3!$H$2:$H$8,1,0)</f>
        <v>#N/A</v>
      </c>
    </row>
    <row r="2134" spans="1:15" x14ac:dyDescent="0.25">
      <c r="A2134">
        <v>292578</v>
      </c>
      <c r="B2134">
        <v>1204</v>
      </c>
      <c r="C2134" s="38">
        <v>45436</v>
      </c>
      <c r="D2134" t="s">
        <v>4466</v>
      </c>
      <c r="E2134">
        <v>1759</v>
      </c>
      <c r="F2134" t="s">
        <v>36</v>
      </c>
      <c r="G2134">
        <v>23</v>
      </c>
      <c r="H2134">
        <v>24</v>
      </c>
      <c r="I2134">
        <v>608985</v>
      </c>
      <c r="J2134">
        <v>24001471</v>
      </c>
      <c r="K2134">
        <v>24001074</v>
      </c>
      <c r="L2134">
        <f t="shared" si="99"/>
        <v>30</v>
      </c>
      <c r="M2134">
        <f t="shared" si="100"/>
        <v>24001471</v>
      </c>
      <c r="N2134" t="str">
        <f t="shared" si="101"/>
        <v>24001471_292578</v>
      </c>
      <c r="O2134" t="e">
        <f>VLOOKUP(M2134,Sheet3!$H$2:$H$8,1,0)</f>
        <v>#N/A</v>
      </c>
    </row>
    <row r="2135" spans="1:15" x14ac:dyDescent="0.25">
      <c r="A2135">
        <v>292578</v>
      </c>
      <c r="B2135">
        <v>1204</v>
      </c>
      <c r="C2135" s="38">
        <v>45436</v>
      </c>
      <c r="D2135" t="s">
        <v>4467</v>
      </c>
      <c r="E2135">
        <v>18</v>
      </c>
      <c r="F2135" t="s">
        <v>36</v>
      </c>
      <c r="G2135">
        <v>23</v>
      </c>
      <c r="H2135">
        <v>24</v>
      </c>
      <c r="I2135">
        <v>608985</v>
      </c>
      <c r="J2135">
        <v>24001581</v>
      </c>
      <c r="K2135">
        <v>24001094</v>
      </c>
      <c r="L2135">
        <f t="shared" si="99"/>
        <v>30</v>
      </c>
      <c r="M2135">
        <f t="shared" si="100"/>
        <v>24001581</v>
      </c>
      <c r="N2135" t="str">
        <f t="shared" si="101"/>
        <v>24001581_292578</v>
      </c>
      <c r="O2135" t="e">
        <f>VLOOKUP(M2135,Sheet3!$H$2:$H$8,1,0)</f>
        <v>#N/A</v>
      </c>
    </row>
    <row r="2136" spans="1:15" x14ac:dyDescent="0.25">
      <c r="A2136">
        <v>292578</v>
      </c>
      <c r="B2136">
        <v>1204</v>
      </c>
      <c r="C2136" s="38">
        <v>45436</v>
      </c>
      <c r="D2136" t="s">
        <v>4467</v>
      </c>
      <c r="E2136">
        <v>175</v>
      </c>
      <c r="F2136" t="s">
        <v>36</v>
      </c>
      <c r="G2136">
        <v>23</v>
      </c>
      <c r="H2136">
        <v>24</v>
      </c>
      <c r="I2136">
        <v>608985</v>
      </c>
      <c r="J2136">
        <v>24001581</v>
      </c>
      <c r="K2136">
        <v>24001094</v>
      </c>
      <c r="L2136">
        <f t="shared" si="99"/>
        <v>30</v>
      </c>
      <c r="M2136">
        <f t="shared" si="100"/>
        <v>24001581</v>
      </c>
      <c r="N2136" t="str">
        <f t="shared" si="101"/>
        <v>24001581_292578</v>
      </c>
      <c r="O2136" t="e">
        <f>VLOOKUP(M2136,Sheet3!$H$2:$H$8,1,0)</f>
        <v>#N/A</v>
      </c>
    </row>
    <row r="2137" spans="1:15" x14ac:dyDescent="0.25">
      <c r="A2137">
        <v>292578</v>
      </c>
      <c r="B2137">
        <v>1204</v>
      </c>
      <c r="C2137" s="38">
        <v>45436</v>
      </c>
      <c r="D2137" t="s">
        <v>4468</v>
      </c>
      <c r="E2137">
        <v>480</v>
      </c>
      <c r="F2137" t="s">
        <v>36</v>
      </c>
      <c r="G2137">
        <v>23</v>
      </c>
      <c r="H2137">
        <v>24</v>
      </c>
      <c r="I2137">
        <v>608985</v>
      </c>
      <c r="J2137">
        <v>24001582</v>
      </c>
      <c r="K2137">
        <v>24001094</v>
      </c>
      <c r="L2137">
        <f t="shared" si="99"/>
        <v>30</v>
      </c>
      <c r="M2137">
        <f t="shared" si="100"/>
        <v>24001582</v>
      </c>
      <c r="N2137" t="str">
        <f t="shared" si="101"/>
        <v>24001582_292578</v>
      </c>
      <c r="O2137" t="e">
        <f>VLOOKUP(M2137,Sheet3!$H$2:$H$8,1,0)</f>
        <v>#N/A</v>
      </c>
    </row>
    <row r="2138" spans="1:15" x14ac:dyDescent="0.25">
      <c r="A2138">
        <v>292578</v>
      </c>
      <c r="B2138">
        <v>1204</v>
      </c>
      <c r="C2138" s="38">
        <v>45436</v>
      </c>
      <c r="D2138" t="s">
        <v>4468</v>
      </c>
      <c r="E2138">
        <v>480</v>
      </c>
      <c r="F2138" t="s">
        <v>36</v>
      </c>
      <c r="G2138">
        <v>23</v>
      </c>
      <c r="H2138">
        <v>24</v>
      </c>
      <c r="I2138">
        <v>608985</v>
      </c>
      <c r="J2138">
        <v>24001582</v>
      </c>
      <c r="K2138">
        <v>24001094</v>
      </c>
      <c r="L2138">
        <f t="shared" si="99"/>
        <v>30</v>
      </c>
      <c r="M2138">
        <f t="shared" si="100"/>
        <v>24001582</v>
      </c>
      <c r="N2138" t="str">
        <f t="shared" si="101"/>
        <v>24001582_292578</v>
      </c>
      <c r="O2138" t="e">
        <f>VLOOKUP(M2138,Sheet3!$H$2:$H$8,1,0)</f>
        <v>#N/A</v>
      </c>
    </row>
    <row r="2139" spans="1:15" x14ac:dyDescent="0.25">
      <c r="A2139">
        <v>292578</v>
      </c>
      <c r="B2139">
        <v>1204</v>
      </c>
      <c r="C2139" s="38">
        <v>45436</v>
      </c>
      <c r="D2139" t="s">
        <v>4469</v>
      </c>
      <c r="E2139">
        <v>441</v>
      </c>
      <c r="F2139" t="s">
        <v>36</v>
      </c>
      <c r="G2139">
        <v>23</v>
      </c>
      <c r="H2139">
        <v>24</v>
      </c>
      <c r="I2139">
        <v>608985</v>
      </c>
      <c r="J2139">
        <v>24001583</v>
      </c>
      <c r="K2139">
        <v>24001094</v>
      </c>
      <c r="L2139">
        <f t="shared" si="99"/>
        <v>30</v>
      </c>
      <c r="M2139">
        <f t="shared" si="100"/>
        <v>24001583</v>
      </c>
      <c r="N2139" t="str">
        <f t="shared" si="101"/>
        <v>24001583_292578</v>
      </c>
      <c r="O2139" t="e">
        <f>VLOOKUP(M2139,Sheet3!$H$2:$H$8,1,0)</f>
        <v>#N/A</v>
      </c>
    </row>
    <row r="2140" spans="1:15" x14ac:dyDescent="0.25">
      <c r="A2140">
        <v>292578</v>
      </c>
      <c r="B2140">
        <v>1204</v>
      </c>
      <c r="C2140" s="38">
        <v>45436</v>
      </c>
      <c r="D2140" t="s">
        <v>4470</v>
      </c>
      <c r="E2140">
        <v>467</v>
      </c>
      <c r="F2140" t="s">
        <v>36</v>
      </c>
      <c r="G2140">
        <v>23</v>
      </c>
      <c r="H2140">
        <v>24</v>
      </c>
      <c r="I2140">
        <v>608985</v>
      </c>
      <c r="J2140">
        <v>24001584</v>
      </c>
      <c r="K2140">
        <v>24001094</v>
      </c>
      <c r="L2140">
        <f t="shared" si="99"/>
        <v>30</v>
      </c>
      <c r="M2140">
        <f t="shared" si="100"/>
        <v>24001584</v>
      </c>
      <c r="N2140" t="str">
        <f t="shared" si="101"/>
        <v>24001584_292578</v>
      </c>
      <c r="O2140" t="e">
        <f>VLOOKUP(M2140,Sheet3!$H$2:$H$8,1,0)</f>
        <v>#N/A</v>
      </c>
    </row>
    <row r="2141" spans="1:15" x14ac:dyDescent="0.25">
      <c r="A2141">
        <v>292581</v>
      </c>
      <c r="B2141">
        <v>1204</v>
      </c>
      <c r="C2141" s="38">
        <v>45194</v>
      </c>
      <c r="D2141" t="s">
        <v>4337</v>
      </c>
      <c r="E2141">
        <v>1533.2</v>
      </c>
      <c r="F2141" t="s">
        <v>36</v>
      </c>
      <c r="G2141">
        <v>23</v>
      </c>
      <c r="H2141">
        <v>23</v>
      </c>
      <c r="I2141">
        <v>12628</v>
      </c>
      <c r="J2141">
        <v>23001832</v>
      </c>
      <c r="K2141">
        <v>23001115</v>
      </c>
      <c r="L2141">
        <f t="shared" si="99"/>
        <v>30</v>
      </c>
      <c r="M2141">
        <f t="shared" si="100"/>
        <v>23001832</v>
      </c>
      <c r="N2141" t="str">
        <f t="shared" si="101"/>
        <v>23001832_292581</v>
      </c>
      <c r="O2141" t="e">
        <f>VLOOKUP(M2141,Sheet3!$H$2:$H$8,1,0)</f>
        <v>#N/A</v>
      </c>
    </row>
    <row r="2142" spans="1:15" x14ac:dyDescent="0.25">
      <c r="A2142">
        <v>292581</v>
      </c>
      <c r="B2142">
        <v>1204</v>
      </c>
      <c r="C2142" s="38">
        <v>45194</v>
      </c>
      <c r="D2142" t="s">
        <v>4338</v>
      </c>
      <c r="E2142">
        <v>308</v>
      </c>
      <c r="F2142" t="s">
        <v>36</v>
      </c>
      <c r="G2142">
        <v>23</v>
      </c>
      <c r="H2142">
        <v>23</v>
      </c>
      <c r="I2142">
        <v>12628</v>
      </c>
      <c r="J2142">
        <v>23001833</v>
      </c>
      <c r="K2142">
        <v>23001115</v>
      </c>
      <c r="L2142">
        <f t="shared" si="99"/>
        <v>30</v>
      </c>
      <c r="M2142">
        <f t="shared" si="100"/>
        <v>23001833</v>
      </c>
      <c r="N2142" t="str">
        <f t="shared" si="101"/>
        <v>23001833_292581</v>
      </c>
      <c r="O2142" t="e">
        <f>VLOOKUP(M2142,Sheet3!$H$2:$H$8,1,0)</f>
        <v>#N/A</v>
      </c>
    </row>
    <row r="2143" spans="1:15" x14ac:dyDescent="0.25">
      <c r="A2143">
        <v>292581</v>
      </c>
      <c r="B2143">
        <v>1204</v>
      </c>
      <c r="C2143" s="38">
        <v>45223</v>
      </c>
      <c r="D2143" t="s">
        <v>4471</v>
      </c>
      <c r="E2143">
        <v>1929.3</v>
      </c>
      <c r="F2143" t="s">
        <v>36</v>
      </c>
      <c r="G2143">
        <v>23</v>
      </c>
      <c r="H2143">
        <v>23</v>
      </c>
      <c r="I2143">
        <v>901504</v>
      </c>
      <c r="J2143">
        <v>23001996</v>
      </c>
      <c r="K2143">
        <v>23001136</v>
      </c>
      <c r="L2143">
        <f t="shared" si="99"/>
        <v>30</v>
      </c>
      <c r="M2143">
        <f t="shared" si="100"/>
        <v>23001996</v>
      </c>
      <c r="N2143" t="str">
        <f t="shared" si="101"/>
        <v>23001996_292581</v>
      </c>
      <c r="O2143" t="e">
        <f>VLOOKUP(M2143,Sheet3!$H$2:$H$8,1,0)</f>
        <v>#N/A</v>
      </c>
    </row>
    <row r="2144" spans="1:15" x14ac:dyDescent="0.25">
      <c r="A2144">
        <v>292581</v>
      </c>
      <c r="B2144">
        <v>1204</v>
      </c>
      <c r="C2144" s="38">
        <v>45223</v>
      </c>
      <c r="D2144" t="s">
        <v>4472</v>
      </c>
      <c r="E2144">
        <v>417</v>
      </c>
      <c r="F2144" t="s">
        <v>36</v>
      </c>
      <c r="G2144">
        <v>23</v>
      </c>
      <c r="H2144">
        <v>23</v>
      </c>
      <c r="I2144">
        <v>901504</v>
      </c>
      <c r="J2144">
        <v>23001997</v>
      </c>
      <c r="K2144">
        <v>23001136</v>
      </c>
      <c r="L2144">
        <f t="shared" si="99"/>
        <v>30</v>
      </c>
      <c r="M2144">
        <f t="shared" si="100"/>
        <v>23001997</v>
      </c>
      <c r="N2144" t="str">
        <f t="shared" si="101"/>
        <v>23001997_292581</v>
      </c>
      <c r="O2144" t="e">
        <f>VLOOKUP(M2144,Sheet3!$H$2:$H$8,1,0)</f>
        <v>#N/A</v>
      </c>
    </row>
    <row r="2145" spans="1:15" x14ac:dyDescent="0.25">
      <c r="A2145">
        <v>292581</v>
      </c>
      <c r="B2145">
        <v>1204</v>
      </c>
      <c r="C2145" s="38">
        <v>45245</v>
      </c>
      <c r="D2145" t="s">
        <v>4369</v>
      </c>
      <c r="E2145">
        <v>-986</v>
      </c>
      <c r="F2145" t="s">
        <v>36</v>
      </c>
      <c r="G2145">
        <v>23</v>
      </c>
      <c r="H2145">
        <v>23</v>
      </c>
      <c r="I2145">
        <v>902680</v>
      </c>
      <c r="J2145">
        <v>23002079</v>
      </c>
      <c r="K2145">
        <v>23001156</v>
      </c>
      <c r="L2145">
        <f t="shared" si="99"/>
        <v>30</v>
      </c>
      <c r="M2145">
        <f t="shared" si="100"/>
        <v>23002079</v>
      </c>
      <c r="N2145" t="str">
        <f t="shared" si="101"/>
        <v>23002079_292581</v>
      </c>
      <c r="O2145" t="e">
        <f>VLOOKUP(M2145,Sheet3!$H$2:$H$8,1,0)</f>
        <v>#N/A</v>
      </c>
    </row>
    <row r="2146" spans="1:15" x14ac:dyDescent="0.25">
      <c r="A2146">
        <v>292581</v>
      </c>
      <c r="B2146">
        <v>1204</v>
      </c>
      <c r="C2146" s="38">
        <v>45245</v>
      </c>
      <c r="D2146" t="s">
        <v>4369</v>
      </c>
      <c r="E2146">
        <v>986</v>
      </c>
      <c r="F2146" t="s">
        <v>36</v>
      </c>
      <c r="G2146">
        <v>23</v>
      </c>
      <c r="H2146">
        <v>23</v>
      </c>
      <c r="I2146">
        <v>902680</v>
      </c>
      <c r="J2146">
        <v>23002079</v>
      </c>
      <c r="K2146">
        <v>23001156</v>
      </c>
      <c r="L2146">
        <f t="shared" si="99"/>
        <v>30</v>
      </c>
      <c r="M2146">
        <f t="shared" si="100"/>
        <v>23002079</v>
      </c>
      <c r="N2146" t="str">
        <f t="shared" si="101"/>
        <v>23002079_292581</v>
      </c>
      <c r="O2146" t="e">
        <f>VLOOKUP(M2146,Sheet3!$H$2:$H$8,1,0)</f>
        <v>#N/A</v>
      </c>
    </row>
    <row r="2147" spans="1:15" x14ac:dyDescent="0.25">
      <c r="A2147">
        <v>292581</v>
      </c>
      <c r="B2147">
        <v>1204</v>
      </c>
      <c r="C2147" s="38">
        <v>45245</v>
      </c>
      <c r="D2147" t="s">
        <v>4369</v>
      </c>
      <c r="E2147">
        <v>986</v>
      </c>
      <c r="F2147" t="s">
        <v>36</v>
      </c>
      <c r="G2147">
        <v>23</v>
      </c>
      <c r="H2147">
        <v>23</v>
      </c>
      <c r="I2147">
        <v>902680</v>
      </c>
      <c r="J2147">
        <v>23002079</v>
      </c>
      <c r="K2147">
        <v>23001156</v>
      </c>
      <c r="L2147">
        <f t="shared" si="99"/>
        <v>30</v>
      </c>
      <c r="M2147">
        <f t="shared" si="100"/>
        <v>23002079</v>
      </c>
      <c r="N2147" t="str">
        <f t="shared" si="101"/>
        <v>23002079_292581</v>
      </c>
      <c r="O2147" t="e">
        <f>VLOOKUP(M2147,Sheet3!$H$2:$H$8,1,0)</f>
        <v>#N/A</v>
      </c>
    </row>
    <row r="2148" spans="1:15" x14ac:dyDescent="0.25">
      <c r="A2148">
        <v>292581</v>
      </c>
      <c r="B2148">
        <v>1204</v>
      </c>
      <c r="C2148" s="38">
        <v>45245</v>
      </c>
      <c r="D2148" t="s">
        <v>4370</v>
      </c>
      <c r="E2148">
        <v>77.099999999999994</v>
      </c>
      <c r="F2148" t="s">
        <v>36</v>
      </c>
      <c r="G2148">
        <v>23</v>
      </c>
      <c r="H2148">
        <v>23</v>
      </c>
      <c r="I2148">
        <v>902680</v>
      </c>
      <c r="J2148">
        <v>23002080</v>
      </c>
      <c r="K2148">
        <v>23001156</v>
      </c>
      <c r="L2148">
        <f t="shared" si="99"/>
        <v>30</v>
      </c>
      <c r="M2148">
        <f t="shared" si="100"/>
        <v>23002080</v>
      </c>
      <c r="N2148" t="str">
        <f t="shared" si="101"/>
        <v>23002080_292581</v>
      </c>
      <c r="O2148" t="e">
        <f>VLOOKUP(M2148,Sheet3!$H$2:$H$8,1,0)</f>
        <v>#N/A</v>
      </c>
    </row>
    <row r="2149" spans="1:15" x14ac:dyDescent="0.25">
      <c r="A2149">
        <v>292581</v>
      </c>
      <c r="B2149">
        <v>1204</v>
      </c>
      <c r="C2149" s="38">
        <v>45245</v>
      </c>
      <c r="D2149" t="s">
        <v>4370</v>
      </c>
      <c r="E2149">
        <v>-77.099999999999994</v>
      </c>
      <c r="F2149" t="s">
        <v>36</v>
      </c>
      <c r="G2149">
        <v>23</v>
      </c>
      <c r="H2149">
        <v>23</v>
      </c>
      <c r="I2149">
        <v>902680</v>
      </c>
      <c r="J2149">
        <v>23002080</v>
      </c>
      <c r="K2149">
        <v>23001156</v>
      </c>
      <c r="L2149">
        <f t="shared" si="99"/>
        <v>30</v>
      </c>
      <c r="M2149">
        <f t="shared" si="100"/>
        <v>23002080</v>
      </c>
      <c r="N2149" t="str">
        <f t="shared" si="101"/>
        <v>23002080_292581</v>
      </c>
      <c r="O2149" t="e">
        <f>VLOOKUP(M2149,Sheet3!$H$2:$H$8,1,0)</f>
        <v>#N/A</v>
      </c>
    </row>
    <row r="2150" spans="1:15" x14ac:dyDescent="0.25">
      <c r="A2150">
        <v>292581</v>
      </c>
      <c r="B2150">
        <v>1204</v>
      </c>
      <c r="C2150" s="38">
        <v>45245</v>
      </c>
      <c r="D2150" t="s">
        <v>4370</v>
      </c>
      <c r="E2150">
        <v>77.099999999999994</v>
      </c>
      <c r="F2150" t="s">
        <v>36</v>
      </c>
      <c r="G2150">
        <v>23</v>
      </c>
      <c r="H2150">
        <v>23</v>
      </c>
      <c r="I2150">
        <v>902680</v>
      </c>
      <c r="J2150">
        <v>23002080</v>
      </c>
      <c r="K2150">
        <v>23001156</v>
      </c>
      <c r="L2150">
        <f t="shared" si="99"/>
        <v>30</v>
      </c>
      <c r="M2150">
        <f t="shared" si="100"/>
        <v>23002080</v>
      </c>
      <c r="N2150" t="str">
        <f t="shared" si="101"/>
        <v>23002080_292581</v>
      </c>
      <c r="O2150" t="e">
        <f>VLOOKUP(M2150,Sheet3!$H$2:$H$8,1,0)</f>
        <v>#N/A</v>
      </c>
    </row>
    <row r="2151" spans="1:15" x14ac:dyDescent="0.25">
      <c r="A2151">
        <v>292581</v>
      </c>
      <c r="B2151">
        <v>1204</v>
      </c>
      <c r="C2151" s="38">
        <v>45317</v>
      </c>
      <c r="D2151" t="s">
        <v>4405</v>
      </c>
      <c r="E2151">
        <v>573.20000000000005</v>
      </c>
      <c r="F2151" t="s">
        <v>36</v>
      </c>
      <c r="G2151">
        <v>23</v>
      </c>
      <c r="H2151">
        <v>24</v>
      </c>
      <c r="I2151">
        <v>600581</v>
      </c>
      <c r="J2151">
        <v>23002329</v>
      </c>
      <c r="K2151">
        <v>23001201</v>
      </c>
      <c r="L2151">
        <f t="shared" si="99"/>
        <v>30</v>
      </c>
      <c r="M2151">
        <f t="shared" si="100"/>
        <v>23002329</v>
      </c>
      <c r="N2151" t="str">
        <f t="shared" si="101"/>
        <v>23002329_292581</v>
      </c>
      <c r="O2151" t="e">
        <f>VLOOKUP(M2151,Sheet3!$H$2:$H$8,1,0)</f>
        <v>#N/A</v>
      </c>
    </row>
    <row r="2152" spans="1:15" x14ac:dyDescent="0.25">
      <c r="A2152">
        <v>292581</v>
      </c>
      <c r="B2152">
        <v>1204</v>
      </c>
      <c r="C2152" s="38">
        <v>45322</v>
      </c>
      <c r="D2152" t="s">
        <v>4405</v>
      </c>
      <c r="E2152">
        <v>7</v>
      </c>
      <c r="F2152" t="s">
        <v>36</v>
      </c>
      <c r="G2152">
        <v>23</v>
      </c>
      <c r="H2152">
        <v>24</v>
      </c>
      <c r="I2152">
        <v>600581</v>
      </c>
      <c r="J2152">
        <v>23002329</v>
      </c>
      <c r="K2152">
        <v>23001201</v>
      </c>
      <c r="L2152">
        <f t="shared" si="99"/>
        <v>30</v>
      </c>
      <c r="M2152">
        <f t="shared" si="100"/>
        <v>23002329</v>
      </c>
      <c r="N2152" t="str">
        <f t="shared" si="101"/>
        <v>23002329_292581</v>
      </c>
      <c r="O2152" t="e">
        <f>VLOOKUP(M2152,Sheet3!$H$2:$H$8,1,0)</f>
        <v>#N/A</v>
      </c>
    </row>
    <row r="2153" spans="1:15" x14ac:dyDescent="0.25">
      <c r="A2153">
        <v>292581</v>
      </c>
      <c r="B2153">
        <v>1204</v>
      </c>
      <c r="C2153" s="38">
        <v>45317</v>
      </c>
      <c r="D2153" t="s">
        <v>4406</v>
      </c>
      <c r="E2153">
        <v>161</v>
      </c>
      <c r="F2153" t="s">
        <v>36</v>
      </c>
      <c r="G2153">
        <v>23</v>
      </c>
      <c r="H2153">
        <v>24</v>
      </c>
      <c r="I2153">
        <v>600581</v>
      </c>
      <c r="J2153">
        <v>23002330</v>
      </c>
      <c r="K2153">
        <v>23001201</v>
      </c>
      <c r="L2153">
        <f t="shared" si="99"/>
        <v>30</v>
      </c>
      <c r="M2153">
        <f t="shared" si="100"/>
        <v>23002330</v>
      </c>
      <c r="N2153" t="str">
        <f t="shared" si="101"/>
        <v>23002330_292581</v>
      </c>
      <c r="O2153" t="e">
        <f>VLOOKUP(M2153,Sheet3!$H$2:$H$8,1,0)</f>
        <v>#N/A</v>
      </c>
    </row>
    <row r="2154" spans="1:15" x14ac:dyDescent="0.25">
      <c r="A2154">
        <v>292581</v>
      </c>
      <c r="B2154">
        <v>1204</v>
      </c>
      <c r="C2154" s="38">
        <v>45348</v>
      </c>
      <c r="D2154" t="s">
        <v>4427</v>
      </c>
      <c r="E2154">
        <v>1212.4000000000001</v>
      </c>
      <c r="F2154" t="s">
        <v>36</v>
      </c>
      <c r="G2154">
        <v>23</v>
      </c>
      <c r="H2154">
        <v>24</v>
      </c>
      <c r="I2154">
        <v>603194</v>
      </c>
      <c r="J2154">
        <v>24001089</v>
      </c>
      <c r="K2154">
        <v>24001005</v>
      </c>
      <c r="L2154">
        <f t="shared" si="99"/>
        <v>30</v>
      </c>
      <c r="M2154">
        <f t="shared" si="100"/>
        <v>24001089</v>
      </c>
      <c r="N2154" t="str">
        <f t="shared" si="101"/>
        <v>24001089_292581</v>
      </c>
      <c r="O2154" t="e">
        <f>VLOOKUP(M2154,Sheet3!$H$2:$H$8,1,0)</f>
        <v>#N/A</v>
      </c>
    </row>
    <row r="2155" spans="1:15" x14ac:dyDescent="0.25">
      <c r="A2155">
        <v>292581</v>
      </c>
      <c r="B2155">
        <v>1204</v>
      </c>
      <c r="C2155" s="38">
        <v>45348</v>
      </c>
      <c r="D2155" t="s">
        <v>4427</v>
      </c>
      <c r="E2155">
        <v>11</v>
      </c>
      <c r="F2155" t="s">
        <v>36</v>
      </c>
      <c r="G2155">
        <v>23</v>
      </c>
      <c r="H2155">
        <v>24</v>
      </c>
      <c r="I2155">
        <v>603194</v>
      </c>
      <c r="J2155">
        <v>24001089</v>
      </c>
      <c r="K2155">
        <v>24001005</v>
      </c>
      <c r="L2155">
        <f t="shared" si="99"/>
        <v>30</v>
      </c>
      <c r="M2155">
        <f t="shared" si="100"/>
        <v>24001089</v>
      </c>
      <c r="N2155" t="str">
        <f t="shared" si="101"/>
        <v>24001089_292581</v>
      </c>
      <c r="O2155" t="e">
        <f>VLOOKUP(M2155,Sheet3!$H$2:$H$8,1,0)</f>
        <v>#N/A</v>
      </c>
    </row>
    <row r="2156" spans="1:15" x14ac:dyDescent="0.25">
      <c r="A2156">
        <v>292581</v>
      </c>
      <c r="B2156">
        <v>1204</v>
      </c>
      <c r="C2156" s="38">
        <v>45348</v>
      </c>
      <c r="D2156" t="s">
        <v>4473</v>
      </c>
      <c r="E2156">
        <v>4.0999999999999996</v>
      </c>
      <c r="F2156" t="s">
        <v>36</v>
      </c>
      <c r="G2156">
        <v>23</v>
      </c>
      <c r="H2156">
        <v>24</v>
      </c>
      <c r="I2156">
        <v>603194</v>
      </c>
      <c r="J2156">
        <v>24001135</v>
      </c>
      <c r="K2156">
        <v>24001033</v>
      </c>
      <c r="L2156">
        <f t="shared" si="99"/>
        <v>30</v>
      </c>
      <c r="M2156">
        <f t="shared" si="100"/>
        <v>24001135</v>
      </c>
      <c r="N2156" t="str">
        <f t="shared" si="101"/>
        <v>24001135_292581</v>
      </c>
      <c r="O2156" t="e">
        <f>VLOOKUP(M2156,Sheet3!$H$2:$H$8,1,0)</f>
        <v>#N/A</v>
      </c>
    </row>
    <row r="2157" spans="1:15" x14ac:dyDescent="0.25">
      <c r="A2157">
        <v>292581</v>
      </c>
      <c r="B2157">
        <v>1204</v>
      </c>
      <c r="C2157" s="38">
        <v>45348</v>
      </c>
      <c r="D2157" t="s">
        <v>4473</v>
      </c>
      <c r="E2157">
        <v>493</v>
      </c>
      <c r="F2157" t="s">
        <v>36</v>
      </c>
      <c r="G2157">
        <v>23</v>
      </c>
      <c r="H2157">
        <v>24</v>
      </c>
      <c r="I2157">
        <v>603194</v>
      </c>
      <c r="J2157">
        <v>24001135</v>
      </c>
      <c r="K2157">
        <v>24001033</v>
      </c>
      <c r="L2157">
        <f t="shared" si="99"/>
        <v>30</v>
      </c>
      <c r="M2157">
        <f t="shared" si="100"/>
        <v>24001135</v>
      </c>
      <c r="N2157" t="str">
        <f t="shared" si="101"/>
        <v>24001135_292581</v>
      </c>
      <c r="O2157" t="e">
        <f>VLOOKUP(M2157,Sheet3!$H$2:$H$8,1,0)</f>
        <v>#N/A</v>
      </c>
    </row>
    <row r="2158" spans="1:15" x14ac:dyDescent="0.25">
      <c r="A2158">
        <v>292581</v>
      </c>
      <c r="B2158">
        <v>1204</v>
      </c>
      <c r="C2158" s="38">
        <v>45348</v>
      </c>
      <c r="D2158" t="s">
        <v>4474</v>
      </c>
      <c r="E2158">
        <v>161</v>
      </c>
      <c r="F2158" t="s">
        <v>36</v>
      </c>
      <c r="G2158">
        <v>23</v>
      </c>
      <c r="H2158">
        <v>24</v>
      </c>
      <c r="I2158">
        <v>603194</v>
      </c>
      <c r="J2158">
        <v>24001136</v>
      </c>
      <c r="K2158">
        <v>24001033</v>
      </c>
      <c r="L2158">
        <f t="shared" si="99"/>
        <v>30</v>
      </c>
      <c r="M2158">
        <f t="shared" si="100"/>
        <v>24001136</v>
      </c>
      <c r="N2158" t="str">
        <f t="shared" si="101"/>
        <v>24001136_292581</v>
      </c>
      <c r="O2158" t="e">
        <f>VLOOKUP(M2158,Sheet3!$H$2:$H$8,1,0)</f>
        <v>#N/A</v>
      </c>
    </row>
    <row r="2159" spans="1:15" x14ac:dyDescent="0.25">
      <c r="A2159">
        <v>292581</v>
      </c>
      <c r="B2159">
        <v>1204</v>
      </c>
      <c r="C2159" s="38">
        <v>45408</v>
      </c>
      <c r="D2159" t="s">
        <v>4453</v>
      </c>
      <c r="E2159">
        <v>-364</v>
      </c>
      <c r="F2159" t="s">
        <v>36</v>
      </c>
      <c r="G2159">
        <v>23</v>
      </c>
      <c r="H2159">
        <v>24</v>
      </c>
      <c r="I2159">
        <v>607135</v>
      </c>
      <c r="J2159">
        <v>24001284</v>
      </c>
      <c r="K2159">
        <v>24001052</v>
      </c>
      <c r="L2159">
        <f t="shared" si="99"/>
        <v>30</v>
      </c>
      <c r="M2159">
        <f t="shared" si="100"/>
        <v>24001284</v>
      </c>
      <c r="N2159" t="str">
        <f t="shared" si="101"/>
        <v>24001284_292581</v>
      </c>
      <c r="O2159" t="e">
        <f>VLOOKUP(M2159,Sheet3!$H$2:$H$8,1,0)</f>
        <v>#N/A</v>
      </c>
    </row>
    <row r="2160" spans="1:15" x14ac:dyDescent="0.25">
      <c r="A2160">
        <v>292581</v>
      </c>
      <c r="B2160">
        <v>1204</v>
      </c>
      <c r="C2160" s="38">
        <v>45408</v>
      </c>
      <c r="D2160" t="s">
        <v>4453</v>
      </c>
      <c r="E2160">
        <v>364</v>
      </c>
      <c r="F2160" t="s">
        <v>36</v>
      </c>
      <c r="G2160">
        <v>23</v>
      </c>
      <c r="H2160">
        <v>24</v>
      </c>
      <c r="I2160">
        <v>607135</v>
      </c>
      <c r="J2160">
        <v>24001284</v>
      </c>
      <c r="K2160">
        <v>24001052</v>
      </c>
      <c r="L2160">
        <f t="shared" si="99"/>
        <v>30</v>
      </c>
      <c r="M2160">
        <f t="shared" si="100"/>
        <v>24001284</v>
      </c>
      <c r="N2160" t="str">
        <f t="shared" si="101"/>
        <v>24001284_292581</v>
      </c>
      <c r="O2160" t="e">
        <f>VLOOKUP(M2160,Sheet3!$H$2:$H$8,1,0)</f>
        <v>#N/A</v>
      </c>
    </row>
    <row r="2161" spans="1:15" x14ac:dyDescent="0.25">
      <c r="A2161">
        <v>292581</v>
      </c>
      <c r="B2161">
        <v>1204</v>
      </c>
      <c r="C2161" s="38">
        <v>45408</v>
      </c>
      <c r="D2161" t="s">
        <v>4453</v>
      </c>
      <c r="E2161">
        <v>364</v>
      </c>
      <c r="F2161" t="s">
        <v>36</v>
      </c>
      <c r="G2161">
        <v>23</v>
      </c>
      <c r="H2161">
        <v>24</v>
      </c>
      <c r="I2161">
        <v>607135</v>
      </c>
      <c r="J2161">
        <v>24001284</v>
      </c>
      <c r="K2161">
        <v>24001052</v>
      </c>
      <c r="L2161">
        <f t="shared" si="99"/>
        <v>30</v>
      </c>
      <c r="M2161">
        <f t="shared" si="100"/>
        <v>24001284</v>
      </c>
      <c r="N2161" t="str">
        <f t="shared" si="101"/>
        <v>24001284_292581</v>
      </c>
      <c r="O2161" t="e">
        <f>VLOOKUP(M2161,Sheet3!$H$2:$H$8,1,0)</f>
        <v>#N/A</v>
      </c>
    </row>
    <row r="2162" spans="1:15" x14ac:dyDescent="0.25">
      <c r="A2162">
        <v>292581</v>
      </c>
      <c r="B2162">
        <v>1204</v>
      </c>
      <c r="C2162" s="38">
        <v>45408</v>
      </c>
      <c r="D2162" t="s">
        <v>4459</v>
      </c>
      <c r="E2162">
        <v>78.3</v>
      </c>
      <c r="F2162" t="s">
        <v>36</v>
      </c>
      <c r="G2162">
        <v>23</v>
      </c>
      <c r="H2162">
        <v>24</v>
      </c>
      <c r="I2162">
        <v>607135</v>
      </c>
      <c r="J2162">
        <v>24001346</v>
      </c>
      <c r="K2162">
        <v>24001058</v>
      </c>
      <c r="L2162">
        <f t="shared" si="99"/>
        <v>30</v>
      </c>
      <c r="M2162">
        <f t="shared" si="100"/>
        <v>24001346</v>
      </c>
      <c r="N2162" t="str">
        <f t="shared" si="101"/>
        <v>24001346_292581</v>
      </c>
      <c r="O2162" t="e">
        <f>VLOOKUP(M2162,Sheet3!$H$2:$H$8,1,0)</f>
        <v>#N/A</v>
      </c>
    </row>
    <row r="2163" spans="1:15" x14ac:dyDescent="0.25">
      <c r="A2163">
        <v>292582</v>
      </c>
      <c r="B2163">
        <v>1204</v>
      </c>
      <c r="C2163" s="38">
        <v>45194</v>
      </c>
      <c r="D2163" t="s">
        <v>4337</v>
      </c>
      <c r="E2163">
        <v>1518</v>
      </c>
      <c r="F2163" t="s">
        <v>36</v>
      </c>
      <c r="G2163">
        <v>23</v>
      </c>
      <c r="H2163">
        <v>23</v>
      </c>
      <c r="I2163">
        <v>12628</v>
      </c>
      <c r="J2163">
        <v>23001832</v>
      </c>
      <c r="K2163">
        <v>23001115</v>
      </c>
      <c r="L2163">
        <f t="shared" si="99"/>
        <v>30</v>
      </c>
      <c r="M2163">
        <f t="shared" si="100"/>
        <v>23001832</v>
      </c>
      <c r="N2163" t="str">
        <f t="shared" si="101"/>
        <v>23001832_292582</v>
      </c>
      <c r="O2163" t="e">
        <f>VLOOKUP(M2163,Sheet3!$H$2:$H$8,1,0)</f>
        <v>#N/A</v>
      </c>
    </row>
    <row r="2164" spans="1:15" x14ac:dyDescent="0.25">
      <c r="A2164">
        <v>292582</v>
      </c>
      <c r="B2164">
        <v>1204</v>
      </c>
      <c r="C2164" s="38">
        <v>45194</v>
      </c>
      <c r="D2164" t="s">
        <v>4338</v>
      </c>
      <c r="E2164">
        <v>299.2</v>
      </c>
      <c r="F2164" t="s">
        <v>36</v>
      </c>
      <c r="G2164">
        <v>23</v>
      </c>
      <c r="H2164">
        <v>23</v>
      </c>
      <c r="I2164">
        <v>12628</v>
      </c>
      <c r="J2164">
        <v>23001833</v>
      </c>
      <c r="K2164">
        <v>23001115</v>
      </c>
      <c r="L2164">
        <f t="shared" si="99"/>
        <v>30</v>
      </c>
      <c r="M2164">
        <f t="shared" si="100"/>
        <v>23001833</v>
      </c>
      <c r="N2164" t="str">
        <f t="shared" si="101"/>
        <v>23001833_292582</v>
      </c>
      <c r="O2164" t="e">
        <f>VLOOKUP(M2164,Sheet3!$H$2:$H$8,1,0)</f>
        <v>#N/A</v>
      </c>
    </row>
    <row r="2165" spans="1:15" x14ac:dyDescent="0.25">
      <c r="A2165">
        <v>292582</v>
      </c>
      <c r="B2165">
        <v>1204</v>
      </c>
      <c r="C2165" s="38">
        <v>45194</v>
      </c>
      <c r="D2165" t="s">
        <v>4345</v>
      </c>
      <c r="E2165">
        <v>1860</v>
      </c>
      <c r="F2165" t="s">
        <v>36</v>
      </c>
      <c r="G2165">
        <v>23</v>
      </c>
      <c r="H2165">
        <v>23</v>
      </c>
      <c r="I2165">
        <v>12628</v>
      </c>
      <c r="J2165">
        <v>23001855</v>
      </c>
      <c r="K2165">
        <v>23001119</v>
      </c>
      <c r="L2165">
        <f t="shared" si="99"/>
        <v>30</v>
      </c>
      <c r="M2165">
        <f t="shared" si="100"/>
        <v>23001855</v>
      </c>
      <c r="N2165" t="str">
        <f t="shared" si="101"/>
        <v>23001855_292582</v>
      </c>
      <c r="O2165" t="e">
        <f>VLOOKUP(M2165,Sheet3!$H$2:$H$8,1,0)</f>
        <v>#N/A</v>
      </c>
    </row>
    <row r="2166" spans="1:15" x14ac:dyDescent="0.25">
      <c r="A2166">
        <v>292582</v>
      </c>
      <c r="B2166">
        <v>1204</v>
      </c>
      <c r="C2166" s="38">
        <v>45194</v>
      </c>
      <c r="D2166" t="s">
        <v>4346</v>
      </c>
      <c r="E2166">
        <v>110.6</v>
      </c>
      <c r="F2166" t="s">
        <v>36</v>
      </c>
      <c r="G2166">
        <v>23</v>
      </c>
      <c r="H2166">
        <v>23</v>
      </c>
      <c r="I2166">
        <v>12628</v>
      </c>
      <c r="J2166">
        <v>23001856</v>
      </c>
      <c r="K2166">
        <v>23001119</v>
      </c>
      <c r="L2166">
        <f t="shared" si="99"/>
        <v>30</v>
      </c>
      <c r="M2166">
        <f t="shared" si="100"/>
        <v>23001856</v>
      </c>
      <c r="N2166" t="str">
        <f t="shared" si="101"/>
        <v>23001856_292582</v>
      </c>
      <c r="O2166" t="e">
        <f>VLOOKUP(M2166,Sheet3!$H$2:$H$8,1,0)</f>
        <v>#N/A</v>
      </c>
    </row>
    <row r="2167" spans="1:15" x14ac:dyDescent="0.25">
      <c r="A2167">
        <v>292582</v>
      </c>
      <c r="B2167">
        <v>1204</v>
      </c>
      <c r="C2167" s="38">
        <v>45203</v>
      </c>
      <c r="D2167" t="s">
        <v>4475</v>
      </c>
      <c r="E2167">
        <v>1985.3</v>
      </c>
      <c r="F2167" t="s">
        <v>36</v>
      </c>
      <c r="G2167">
        <v>23</v>
      </c>
      <c r="H2167">
        <v>23</v>
      </c>
      <c r="I2167">
        <v>900405</v>
      </c>
      <c r="J2167">
        <v>23001834</v>
      </c>
      <c r="K2167">
        <v>23001116</v>
      </c>
      <c r="L2167">
        <f t="shared" si="99"/>
        <v>30</v>
      </c>
      <c r="M2167">
        <f t="shared" si="100"/>
        <v>23001834</v>
      </c>
      <c r="N2167" t="str">
        <f t="shared" si="101"/>
        <v>23001834_292582</v>
      </c>
      <c r="O2167" t="e">
        <f>VLOOKUP(M2167,Sheet3!$H$2:$H$8,1,0)</f>
        <v>#N/A</v>
      </c>
    </row>
    <row r="2168" spans="1:15" x14ac:dyDescent="0.25">
      <c r="A2168">
        <v>292582</v>
      </c>
      <c r="B2168">
        <v>1204</v>
      </c>
      <c r="C2168" s="38">
        <v>45203</v>
      </c>
      <c r="D2168" t="s">
        <v>4476</v>
      </c>
      <c r="E2168">
        <v>39</v>
      </c>
      <c r="F2168" t="s">
        <v>36</v>
      </c>
      <c r="G2168">
        <v>23</v>
      </c>
      <c r="H2168">
        <v>23</v>
      </c>
      <c r="I2168">
        <v>900405</v>
      </c>
      <c r="J2168">
        <v>23001835</v>
      </c>
      <c r="K2168">
        <v>23001116</v>
      </c>
      <c r="L2168">
        <f t="shared" si="99"/>
        <v>30</v>
      </c>
      <c r="M2168">
        <f t="shared" si="100"/>
        <v>23001835</v>
      </c>
      <c r="N2168" t="str">
        <f t="shared" si="101"/>
        <v>23001835_292582</v>
      </c>
      <c r="O2168" t="e">
        <f>VLOOKUP(M2168,Sheet3!$H$2:$H$8,1,0)</f>
        <v>#N/A</v>
      </c>
    </row>
    <row r="2169" spans="1:15" x14ac:dyDescent="0.25">
      <c r="A2169">
        <v>292582</v>
      </c>
      <c r="B2169">
        <v>1204</v>
      </c>
      <c r="C2169" s="38">
        <v>45203</v>
      </c>
      <c r="D2169" t="s">
        <v>4476</v>
      </c>
      <c r="E2169">
        <v>305</v>
      </c>
      <c r="F2169" t="s">
        <v>36</v>
      </c>
      <c r="G2169">
        <v>23</v>
      </c>
      <c r="H2169">
        <v>23</v>
      </c>
      <c r="I2169">
        <v>900405</v>
      </c>
      <c r="J2169">
        <v>23001835</v>
      </c>
      <c r="K2169">
        <v>23001116</v>
      </c>
      <c r="L2169">
        <f t="shared" si="99"/>
        <v>30</v>
      </c>
      <c r="M2169">
        <f t="shared" si="100"/>
        <v>23001835</v>
      </c>
      <c r="N2169" t="str">
        <f t="shared" si="101"/>
        <v>23001835_292582</v>
      </c>
      <c r="O2169" t="e">
        <f>VLOOKUP(M2169,Sheet3!$H$2:$H$8,1,0)</f>
        <v>#N/A</v>
      </c>
    </row>
    <row r="2170" spans="1:15" x14ac:dyDescent="0.25">
      <c r="A2170">
        <v>292582</v>
      </c>
      <c r="B2170">
        <v>1204</v>
      </c>
      <c r="C2170" s="38">
        <v>45203</v>
      </c>
      <c r="D2170" t="s">
        <v>4477</v>
      </c>
      <c r="E2170">
        <v>999</v>
      </c>
      <c r="F2170" t="s">
        <v>36</v>
      </c>
      <c r="G2170">
        <v>23</v>
      </c>
      <c r="H2170">
        <v>23</v>
      </c>
      <c r="I2170">
        <v>900405</v>
      </c>
      <c r="J2170">
        <v>23001836</v>
      </c>
      <c r="K2170">
        <v>23001116</v>
      </c>
      <c r="L2170">
        <f t="shared" si="99"/>
        <v>30</v>
      </c>
      <c r="M2170">
        <f t="shared" si="100"/>
        <v>23001836</v>
      </c>
      <c r="N2170" t="str">
        <f t="shared" si="101"/>
        <v>23001836_292582</v>
      </c>
      <c r="O2170" t="e">
        <f>VLOOKUP(M2170,Sheet3!$H$2:$H$8,1,0)</f>
        <v>#N/A</v>
      </c>
    </row>
    <row r="2171" spans="1:15" x14ac:dyDescent="0.25">
      <c r="A2171">
        <v>292582</v>
      </c>
      <c r="B2171">
        <v>1204</v>
      </c>
      <c r="C2171" s="38">
        <v>45203</v>
      </c>
      <c r="D2171" t="s">
        <v>4478</v>
      </c>
      <c r="E2171">
        <v>161</v>
      </c>
      <c r="F2171" t="s">
        <v>36</v>
      </c>
      <c r="G2171">
        <v>23</v>
      </c>
      <c r="H2171">
        <v>23</v>
      </c>
      <c r="I2171">
        <v>900405</v>
      </c>
      <c r="J2171">
        <v>23001837</v>
      </c>
      <c r="K2171">
        <v>23001116</v>
      </c>
      <c r="L2171">
        <f t="shared" si="99"/>
        <v>30</v>
      </c>
      <c r="M2171">
        <f t="shared" si="100"/>
        <v>23001837</v>
      </c>
      <c r="N2171" t="str">
        <f t="shared" si="101"/>
        <v>23001837_292582</v>
      </c>
      <c r="O2171" t="e">
        <f>VLOOKUP(M2171,Sheet3!$H$2:$H$8,1,0)</f>
        <v>#N/A</v>
      </c>
    </row>
    <row r="2172" spans="1:15" x14ac:dyDescent="0.25">
      <c r="A2172">
        <v>292582</v>
      </c>
      <c r="B2172">
        <v>1204</v>
      </c>
      <c r="C2172" s="38">
        <v>45203</v>
      </c>
      <c r="D2172" t="s">
        <v>4479</v>
      </c>
      <c r="E2172">
        <v>1598</v>
      </c>
      <c r="F2172" t="s">
        <v>36</v>
      </c>
      <c r="G2172">
        <v>23</v>
      </c>
      <c r="H2172">
        <v>23</v>
      </c>
      <c r="I2172">
        <v>900405</v>
      </c>
      <c r="J2172">
        <v>23001838</v>
      </c>
      <c r="K2172">
        <v>23001116</v>
      </c>
      <c r="L2172">
        <f t="shared" si="99"/>
        <v>30</v>
      </c>
      <c r="M2172">
        <f t="shared" si="100"/>
        <v>23001838</v>
      </c>
      <c r="N2172" t="str">
        <f t="shared" si="101"/>
        <v>23001838_292582</v>
      </c>
      <c r="O2172" t="e">
        <f>VLOOKUP(M2172,Sheet3!$H$2:$H$8,1,0)</f>
        <v>#N/A</v>
      </c>
    </row>
    <row r="2173" spans="1:15" x14ac:dyDescent="0.25">
      <c r="A2173">
        <v>292582</v>
      </c>
      <c r="B2173">
        <v>1204</v>
      </c>
      <c r="C2173" s="38">
        <v>45203</v>
      </c>
      <c r="D2173" t="s">
        <v>4480</v>
      </c>
      <c r="E2173">
        <v>305</v>
      </c>
      <c r="F2173" t="s">
        <v>36</v>
      </c>
      <c r="G2173">
        <v>23</v>
      </c>
      <c r="H2173">
        <v>23</v>
      </c>
      <c r="I2173">
        <v>900405</v>
      </c>
      <c r="J2173">
        <v>23001839</v>
      </c>
      <c r="K2173">
        <v>23001116</v>
      </c>
      <c r="L2173">
        <f t="shared" si="99"/>
        <v>30</v>
      </c>
      <c r="M2173">
        <f t="shared" si="100"/>
        <v>23001839</v>
      </c>
      <c r="N2173" t="str">
        <f t="shared" si="101"/>
        <v>23001839_292582</v>
      </c>
      <c r="O2173" t="e">
        <f>VLOOKUP(M2173,Sheet3!$H$2:$H$8,1,0)</f>
        <v>#N/A</v>
      </c>
    </row>
    <row r="2174" spans="1:15" x14ac:dyDescent="0.25">
      <c r="A2174">
        <v>292582</v>
      </c>
      <c r="B2174">
        <v>1204</v>
      </c>
      <c r="C2174" s="38">
        <v>45203</v>
      </c>
      <c r="D2174" t="s">
        <v>4481</v>
      </c>
      <c r="E2174">
        <v>9</v>
      </c>
      <c r="F2174" t="s">
        <v>36</v>
      </c>
      <c r="G2174">
        <v>23</v>
      </c>
      <c r="H2174">
        <v>23</v>
      </c>
      <c r="I2174">
        <v>900405</v>
      </c>
      <c r="J2174">
        <v>23001855</v>
      </c>
      <c r="K2174">
        <v>23001119</v>
      </c>
      <c r="L2174">
        <f t="shared" si="99"/>
        <v>30</v>
      </c>
      <c r="M2174">
        <f t="shared" si="100"/>
        <v>23001855</v>
      </c>
      <c r="N2174" t="str">
        <f t="shared" si="101"/>
        <v>23001855_292582</v>
      </c>
      <c r="O2174" t="e">
        <f>VLOOKUP(M2174,Sheet3!$H$2:$H$8,1,0)</f>
        <v>#N/A</v>
      </c>
    </row>
    <row r="2175" spans="1:15" x14ac:dyDescent="0.25">
      <c r="A2175">
        <v>292582</v>
      </c>
      <c r="B2175">
        <v>1204</v>
      </c>
      <c r="C2175" s="38">
        <v>45203</v>
      </c>
      <c r="D2175" t="s">
        <v>4482</v>
      </c>
      <c r="E2175">
        <v>213.6</v>
      </c>
      <c r="F2175" t="s">
        <v>36</v>
      </c>
      <c r="G2175">
        <v>23</v>
      </c>
      <c r="H2175">
        <v>23</v>
      </c>
      <c r="I2175">
        <v>900405</v>
      </c>
      <c r="J2175">
        <v>23001856</v>
      </c>
      <c r="K2175">
        <v>23001119</v>
      </c>
      <c r="L2175">
        <f t="shared" si="99"/>
        <v>30</v>
      </c>
      <c r="M2175">
        <f t="shared" si="100"/>
        <v>23001856</v>
      </c>
      <c r="N2175" t="str">
        <f t="shared" si="101"/>
        <v>23001856_292582</v>
      </c>
      <c r="O2175" t="e">
        <f>VLOOKUP(M2175,Sheet3!$H$2:$H$8,1,0)</f>
        <v>#N/A</v>
      </c>
    </row>
    <row r="2176" spans="1:15" x14ac:dyDescent="0.25">
      <c r="A2176">
        <v>292582</v>
      </c>
      <c r="B2176">
        <v>1204</v>
      </c>
      <c r="C2176" s="38">
        <v>45203</v>
      </c>
      <c r="D2176" t="s">
        <v>4483</v>
      </c>
      <c r="E2176">
        <v>1693</v>
      </c>
      <c r="F2176" t="s">
        <v>36</v>
      </c>
      <c r="G2176">
        <v>23</v>
      </c>
      <c r="H2176">
        <v>23</v>
      </c>
      <c r="I2176">
        <v>900405</v>
      </c>
      <c r="J2176">
        <v>23001857</v>
      </c>
      <c r="K2176">
        <v>23001119</v>
      </c>
      <c r="L2176">
        <f t="shared" si="99"/>
        <v>30</v>
      </c>
      <c r="M2176">
        <f t="shared" si="100"/>
        <v>23001857</v>
      </c>
      <c r="N2176" t="str">
        <f t="shared" si="101"/>
        <v>23001857_292582</v>
      </c>
      <c r="O2176" t="e">
        <f>VLOOKUP(M2176,Sheet3!$H$2:$H$8,1,0)</f>
        <v>#N/A</v>
      </c>
    </row>
    <row r="2177" spans="1:15" x14ac:dyDescent="0.25">
      <c r="A2177">
        <v>292582</v>
      </c>
      <c r="B2177">
        <v>1204</v>
      </c>
      <c r="C2177" s="38">
        <v>45203</v>
      </c>
      <c r="D2177" t="s">
        <v>4484</v>
      </c>
      <c r="E2177">
        <v>324</v>
      </c>
      <c r="F2177" t="s">
        <v>36</v>
      </c>
      <c r="G2177">
        <v>23</v>
      </c>
      <c r="H2177">
        <v>23</v>
      </c>
      <c r="I2177">
        <v>900405</v>
      </c>
      <c r="J2177">
        <v>23001858</v>
      </c>
      <c r="K2177">
        <v>23001119</v>
      </c>
      <c r="L2177">
        <f t="shared" si="99"/>
        <v>30</v>
      </c>
      <c r="M2177">
        <f t="shared" si="100"/>
        <v>23001858</v>
      </c>
      <c r="N2177" t="str">
        <f t="shared" si="101"/>
        <v>23001858_292582</v>
      </c>
      <c r="O2177" t="e">
        <f>VLOOKUP(M2177,Sheet3!$H$2:$H$8,1,0)</f>
        <v>#N/A</v>
      </c>
    </row>
    <row r="2178" spans="1:15" x14ac:dyDescent="0.25">
      <c r="A2178">
        <v>292582</v>
      </c>
      <c r="B2178">
        <v>1204</v>
      </c>
      <c r="C2178" s="38">
        <v>45203</v>
      </c>
      <c r="D2178" t="s">
        <v>4348</v>
      </c>
      <c r="E2178">
        <v>1225</v>
      </c>
      <c r="F2178" t="s">
        <v>36</v>
      </c>
      <c r="G2178">
        <v>23</v>
      </c>
      <c r="H2178">
        <v>23</v>
      </c>
      <c r="I2178">
        <v>900405</v>
      </c>
      <c r="J2178">
        <v>23001859</v>
      </c>
      <c r="K2178">
        <v>23001119</v>
      </c>
      <c r="L2178">
        <f t="shared" si="99"/>
        <v>30</v>
      </c>
      <c r="M2178">
        <f t="shared" si="100"/>
        <v>23001859</v>
      </c>
      <c r="N2178" t="str">
        <f t="shared" si="101"/>
        <v>23001859_292582</v>
      </c>
      <c r="O2178" t="e">
        <f>VLOOKUP(M2178,Sheet3!$H$2:$H$8,1,0)</f>
        <v>#N/A</v>
      </c>
    </row>
    <row r="2179" spans="1:15" x14ac:dyDescent="0.25">
      <c r="A2179">
        <v>292582</v>
      </c>
      <c r="B2179">
        <v>1204</v>
      </c>
      <c r="C2179" s="38">
        <v>45203</v>
      </c>
      <c r="D2179" t="s">
        <v>4349</v>
      </c>
      <c r="E2179">
        <v>170</v>
      </c>
      <c r="F2179" t="s">
        <v>36</v>
      </c>
      <c r="G2179">
        <v>23</v>
      </c>
      <c r="H2179">
        <v>23</v>
      </c>
      <c r="I2179">
        <v>900405</v>
      </c>
      <c r="J2179">
        <v>23001860</v>
      </c>
      <c r="K2179">
        <v>23001119</v>
      </c>
      <c r="L2179">
        <f t="shared" si="99"/>
        <v>30</v>
      </c>
      <c r="M2179">
        <f t="shared" si="100"/>
        <v>23001860</v>
      </c>
      <c r="N2179" t="str">
        <f t="shared" si="101"/>
        <v>23001860_292582</v>
      </c>
      <c r="O2179" t="e">
        <f>VLOOKUP(M2179,Sheet3!$H$2:$H$8,1,0)</f>
        <v>#N/A</v>
      </c>
    </row>
    <row r="2180" spans="1:15" x14ac:dyDescent="0.25">
      <c r="A2180">
        <v>292582</v>
      </c>
      <c r="B2180">
        <v>1204</v>
      </c>
      <c r="C2180" s="38">
        <v>45215</v>
      </c>
      <c r="D2180" t="s">
        <v>4354</v>
      </c>
      <c r="E2180">
        <v>1916.2</v>
      </c>
      <c r="F2180" t="s">
        <v>36</v>
      </c>
      <c r="G2180">
        <v>23</v>
      </c>
      <c r="H2180">
        <v>23</v>
      </c>
      <c r="I2180">
        <v>900986</v>
      </c>
      <c r="J2180">
        <v>23001996</v>
      </c>
      <c r="K2180">
        <v>23001136</v>
      </c>
      <c r="L2180">
        <f t="shared" si="99"/>
        <v>30</v>
      </c>
      <c r="M2180">
        <f t="shared" si="100"/>
        <v>23001996</v>
      </c>
      <c r="N2180" t="str">
        <f t="shared" si="101"/>
        <v>23001996_292582</v>
      </c>
      <c r="O2180" t="e">
        <f>VLOOKUP(M2180,Sheet3!$H$2:$H$8,1,0)</f>
        <v>#N/A</v>
      </c>
    </row>
    <row r="2181" spans="1:15" x14ac:dyDescent="0.25">
      <c r="A2181">
        <v>292582</v>
      </c>
      <c r="B2181">
        <v>1204</v>
      </c>
      <c r="C2181" s="38">
        <v>45215</v>
      </c>
      <c r="D2181" t="s">
        <v>4355</v>
      </c>
      <c r="E2181">
        <v>417</v>
      </c>
      <c r="F2181" t="s">
        <v>36</v>
      </c>
      <c r="G2181">
        <v>23</v>
      </c>
      <c r="H2181">
        <v>23</v>
      </c>
      <c r="I2181">
        <v>900986</v>
      </c>
      <c r="J2181">
        <v>23001997</v>
      </c>
      <c r="K2181">
        <v>23001136</v>
      </c>
      <c r="L2181">
        <f t="shared" si="99"/>
        <v>30</v>
      </c>
      <c r="M2181">
        <f t="shared" si="100"/>
        <v>23001997</v>
      </c>
      <c r="N2181" t="str">
        <f t="shared" si="101"/>
        <v>23001997_292582</v>
      </c>
      <c r="O2181" t="e">
        <f>VLOOKUP(M2181,Sheet3!$H$2:$H$8,1,0)</f>
        <v>#N/A</v>
      </c>
    </row>
    <row r="2182" spans="1:15" x14ac:dyDescent="0.25">
      <c r="A2182">
        <v>292582</v>
      </c>
      <c r="B2182">
        <v>1204</v>
      </c>
      <c r="C2182" s="38">
        <v>45215</v>
      </c>
      <c r="D2182" t="s">
        <v>4485</v>
      </c>
      <c r="E2182">
        <v>2171</v>
      </c>
      <c r="F2182" t="s">
        <v>36</v>
      </c>
      <c r="G2182">
        <v>23</v>
      </c>
      <c r="H2182">
        <v>23</v>
      </c>
      <c r="I2182">
        <v>900986</v>
      </c>
      <c r="J2182">
        <v>23001998</v>
      </c>
      <c r="K2182">
        <v>23001137</v>
      </c>
      <c r="L2182">
        <f t="shared" si="99"/>
        <v>30</v>
      </c>
      <c r="M2182">
        <f t="shared" si="100"/>
        <v>23001998</v>
      </c>
      <c r="N2182" t="str">
        <f t="shared" si="101"/>
        <v>23001998_292582</v>
      </c>
      <c r="O2182" t="e">
        <f>VLOOKUP(M2182,Sheet3!$H$2:$H$8,1,0)</f>
        <v>#N/A</v>
      </c>
    </row>
    <row r="2183" spans="1:15" x14ac:dyDescent="0.25">
      <c r="A2183">
        <v>292582</v>
      </c>
      <c r="B2183">
        <v>1204</v>
      </c>
      <c r="C2183" s="38">
        <v>45215</v>
      </c>
      <c r="D2183" t="s">
        <v>4486</v>
      </c>
      <c r="E2183">
        <v>417</v>
      </c>
      <c r="F2183" t="s">
        <v>36</v>
      </c>
      <c r="G2183">
        <v>23</v>
      </c>
      <c r="H2183">
        <v>23</v>
      </c>
      <c r="I2183">
        <v>900986</v>
      </c>
      <c r="J2183">
        <v>23001999</v>
      </c>
      <c r="K2183">
        <v>23001137</v>
      </c>
      <c r="L2183">
        <f t="shared" si="99"/>
        <v>30</v>
      </c>
      <c r="M2183">
        <f t="shared" si="100"/>
        <v>23001999</v>
      </c>
      <c r="N2183" t="str">
        <f t="shared" si="101"/>
        <v>23001999_292582</v>
      </c>
      <c r="O2183" t="e">
        <f>VLOOKUP(M2183,Sheet3!$H$2:$H$8,1,0)</f>
        <v>#N/A</v>
      </c>
    </row>
    <row r="2184" spans="1:15" x14ac:dyDescent="0.25">
      <c r="A2184">
        <v>292582</v>
      </c>
      <c r="B2184">
        <v>1204</v>
      </c>
      <c r="C2184" s="38">
        <v>45215</v>
      </c>
      <c r="D2184" t="s">
        <v>4487</v>
      </c>
      <c r="E2184">
        <v>1918</v>
      </c>
      <c r="F2184" t="s">
        <v>36</v>
      </c>
      <c r="G2184">
        <v>23</v>
      </c>
      <c r="H2184">
        <v>23</v>
      </c>
      <c r="I2184">
        <v>900986</v>
      </c>
      <c r="J2184">
        <v>23002000</v>
      </c>
      <c r="K2184">
        <v>23001137</v>
      </c>
      <c r="L2184">
        <f t="shared" ref="L2184:L2247" si="102">LEN(D2184)</f>
        <v>30</v>
      </c>
      <c r="M2184">
        <f t="shared" ref="M2184:M2247" si="103">IF(L2184&lt;=7,D2184,J2184)</f>
        <v>23002000</v>
      </c>
      <c r="N2184" t="str">
        <f t="shared" ref="N2184:N2247" si="104">CONCATENATE(M2184,"_",A2184)</f>
        <v>23002000_292582</v>
      </c>
      <c r="O2184" t="e">
        <f>VLOOKUP(M2184,Sheet3!$H$2:$H$8,1,0)</f>
        <v>#N/A</v>
      </c>
    </row>
    <row r="2185" spans="1:15" x14ac:dyDescent="0.25">
      <c r="A2185">
        <v>292582</v>
      </c>
      <c r="B2185">
        <v>1204</v>
      </c>
      <c r="C2185" s="38">
        <v>45215</v>
      </c>
      <c r="D2185" t="s">
        <v>4488</v>
      </c>
      <c r="E2185">
        <v>401</v>
      </c>
      <c r="F2185" t="s">
        <v>36</v>
      </c>
      <c r="G2185">
        <v>23</v>
      </c>
      <c r="H2185">
        <v>23</v>
      </c>
      <c r="I2185">
        <v>900986</v>
      </c>
      <c r="J2185">
        <v>23002001</v>
      </c>
      <c r="K2185">
        <v>23001137</v>
      </c>
      <c r="L2185">
        <f t="shared" si="102"/>
        <v>30</v>
      </c>
      <c r="M2185">
        <f t="shared" si="103"/>
        <v>23002001</v>
      </c>
      <c r="N2185" t="str">
        <f t="shared" si="104"/>
        <v>23002001_292582</v>
      </c>
      <c r="O2185" t="e">
        <f>VLOOKUP(M2185,Sheet3!$H$2:$H$8,1,0)</f>
        <v>#N/A</v>
      </c>
    </row>
    <row r="2186" spans="1:15" x14ac:dyDescent="0.25">
      <c r="A2186">
        <v>292582</v>
      </c>
      <c r="B2186">
        <v>1204</v>
      </c>
      <c r="C2186" s="38">
        <v>45215</v>
      </c>
      <c r="D2186" t="s">
        <v>4489</v>
      </c>
      <c r="E2186">
        <v>405.6</v>
      </c>
      <c r="F2186" t="s">
        <v>36</v>
      </c>
      <c r="G2186">
        <v>23</v>
      </c>
      <c r="H2186">
        <v>23</v>
      </c>
      <c r="I2186">
        <v>900986</v>
      </c>
      <c r="J2186">
        <v>23002004</v>
      </c>
      <c r="K2186">
        <v>23001137</v>
      </c>
      <c r="L2186">
        <f t="shared" si="102"/>
        <v>30</v>
      </c>
      <c r="M2186">
        <f t="shared" si="103"/>
        <v>23002004</v>
      </c>
      <c r="N2186" t="str">
        <f t="shared" si="104"/>
        <v>23002004_292582</v>
      </c>
      <c r="O2186" t="e">
        <f>VLOOKUP(M2186,Sheet3!$H$2:$H$8,1,0)</f>
        <v>#N/A</v>
      </c>
    </row>
    <row r="2187" spans="1:15" x14ac:dyDescent="0.25">
      <c r="A2187">
        <v>292582</v>
      </c>
      <c r="B2187">
        <v>1204</v>
      </c>
      <c r="C2187" s="38">
        <v>45215</v>
      </c>
      <c r="D2187" t="s">
        <v>4356</v>
      </c>
      <c r="E2187">
        <v>2241.1</v>
      </c>
      <c r="F2187" t="s">
        <v>36</v>
      </c>
      <c r="G2187">
        <v>23</v>
      </c>
      <c r="H2187">
        <v>23</v>
      </c>
      <c r="I2187">
        <v>900986</v>
      </c>
      <c r="J2187">
        <v>23002022</v>
      </c>
      <c r="K2187">
        <v>23001142</v>
      </c>
      <c r="L2187">
        <f t="shared" si="102"/>
        <v>30</v>
      </c>
      <c r="M2187">
        <f t="shared" si="103"/>
        <v>23002022</v>
      </c>
      <c r="N2187" t="str">
        <f t="shared" si="104"/>
        <v>23002022_292582</v>
      </c>
      <c r="O2187" t="e">
        <f>VLOOKUP(M2187,Sheet3!$H$2:$H$8,1,0)</f>
        <v>#N/A</v>
      </c>
    </row>
    <row r="2188" spans="1:15" x14ac:dyDescent="0.25">
      <c r="A2188">
        <v>292582</v>
      </c>
      <c r="B2188">
        <v>1204</v>
      </c>
      <c r="C2188" s="38">
        <v>45215</v>
      </c>
      <c r="D2188" t="s">
        <v>4358</v>
      </c>
      <c r="E2188">
        <v>477</v>
      </c>
      <c r="F2188" t="s">
        <v>36</v>
      </c>
      <c r="G2188">
        <v>23</v>
      </c>
      <c r="H2188">
        <v>23</v>
      </c>
      <c r="I2188">
        <v>900986</v>
      </c>
      <c r="J2188">
        <v>23002023</v>
      </c>
      <c r="K2188">
        <v>23001142</v>
      </c>
      <c r="L2188">
        <f t="shared" si="102"/>
        <v>30</v>
      </c>
      <c r="M2188">
        <f t="shared" si="103"/>
        <v>23002023</v>
      </c>
      <c r="N2188" t="str">
        <f t="shared" si="104"/>
        <v>23002023_292582</v>
      </c>
      <c r="O2188" t="e">
        <f>VLOOKUP(M2188,Sheet3!$H$2:$H$8,1,0)</f>
        <v>#N/A</v>
      </c>
    </row>
    <row r="2189" spans="1:15" x14ac:dyDescent="0.25">
      <c r="A2189">
        <v>292582</v>
      </c>
      <c r="B2189">
        <v>1204</v>
      </c>
      <c r="C2189" s="38">
        <v>45215</v>
      </c>
      <c r="D2189" t="s">
        <v>4490</v>
      </c>
      <c r="E2189">
        <v>1945</v>
      </c>
      <c r="F2189" t="s">
        <v>36</v>
      </c>
      <c r="G2189">
        <v>23</v>
      </c>
      <c r="H2189">
        <v>23</v>
      </c>
      <c r="I2189">
        <v>900986</v>
      </c>
      <c r="J2189">
        <v>23002024</v>
      </c>
      <c r="K2189">
        <v>23001142</v>
      </c>
      <c r="L2189">
        <f t="shared" si="102"/>
        <v>30</v>
      </c>
      <c r="M2189">
        <f t="shared" si="103"/>
        <v>23002024</v>
      </c>
      <c r="N2189" t="str">
        <f t="shared" si="104"/>
        <v>23002024_292582</v>
      </c>
      <c r="O2189" t="e">
        <f>VLOOKUP(M2189,Sheet3!$H$2:$H$8,1,0)</f>
        <v>#N/A</v>
      </c>
    </row>
    <row r="2190" spans="1:15" x14ac:dyDescent="0.25">
      <c r="A2190">
        <v>292582</v>
      </c>
      <c r="B2190">
        <v>1204</v>
      </c>
      <c r="C2190" s="38">
        <v>45215</v>
      </c>
      <c r="D2190" t="s">
        <v>4491</v>
      </c>
      <c r="E2190">
        <v>443</v>
      </c>
      <c r="F2190" t="s">
        <v>36</v>
      </c>
      <c r="G2190">
        <v>23</v>
      </c>
      <c r="H2190">
        <v>23</v>
      </c>
      <c r="I2190">
        <v>900986</v>
      </c>
      <c r="J2190">
        <v>23002025</v>
      </c>
      <c r="K2190">
        <v>23001142</v>
      </c>
      <c r="L2190">
        <f t="shared" si="102"/>
        <v>30</v>
      </c>
      <c r="M2190">
        <f t="shared" si="103"/>
        <v>23002025</v>
      </c>
      <c r="N2190" t="str">
        <f t="shared" si="104"/>
        <v>23002025_292582</v>
      </c>
      <c r="O2190" t="e">
        <f>VLOOKUP(M2190,Sheet3!$H$2:$H$8,1,0)</f>
        <v>#N/A</v>
      </c>
    </row>
    <row r="2191" spans="1:15" x14ac:dyDescent="0.25">
      <c r="A2191">
        <v>292582</v>
      </c>
      <c r="B2191">
        <v>1204</v>
      </c>
      <c r="C2191" s="38">
        <v>45227</v>
      </c>
      <c r="D2191" t="s">
        <v>4367</v>
      </c>
      <c r="E2191">
        <v>966.1</v>
      </c>
      <c r="F2191" t="s">
        <v>36</v>
      </c>
      <c r="G2191">
        <v>23</v>
      </c>
      <c r="H2191">
        <v>23</v>
      </c>
      <c r="I2191">
        <v>901833</v>
      </c>
      <c r="J2191">
        <v>23002004</v>
      </c>
      <c r="K2191">
        <v>23001137</v>
      </c>
      <c r="L2191">
        <f t="shared" si="102"/>
        <v>30</v>
      </c>
      <c r="M2191">
        <f t="shared" si="103"/>
        <v>23002004</v>
      </c>
      <c r="N2191" t="str">
        <f t="shared" si="104"/>
        <v>23002004_292582</v>
      </c>
      <c r="O2191" t="e">
        <f>VLOOKUP(M2191,Sheet3!$H$2:$H$8,1,0)</f>
        <v>#N/A</v>
      </c>
    </row>
    <row r="2192" spans="1:15" x14ac:dyDescent="0.25">
      <c r="A2192">
        <v>292582</v>
      </c>
      <c r="B2192">
        <v>1204</v>
      </c>
      <c r="C2192" s="38">
        <v>45245</v>
      </c>
      <c r="D2192" t="s">
        <v>4369</v>
      </c>
      <c r="E2192">
        <v>986</v>
      </c>
      <c r="F2192" t="s">
        <v>36</v>
      </c>
      <c r="G2192">
        <v>23</v>
      </c>
      <c r="H2192">
        <v>23</v>
      </c>
      <c r="I2192">
        <v>902680</v>
      </c>
      <c r="J2192">
        <v>23002079</v>
      </c>
      <c r="K2192">
        <v>23001156</v>
      </c>
      <c r="L2192">
        <f t="shared" si="102"/>
        <v>30</v>
      </c>
      <c r="M2192">
        <f t="shared" si="103"/>
        <v>23002079</v>
      </c>
      <c r="N2192" t="str">
        <f t="shared" si="104"/>
        <v>23002079_292582</v>
      </c>
      <c r="O2192" t="e">
        <f>VLOOKUP(M2192,Sheet3!$H$2:$H$8,1,0)</f>
        <v>#N/A</v>
      </c>
    </row>
    <row r="2193" spans="1:15" x14ac:dyDescent="0.25">
      <c r="A2193">
        <v>292582</v>
      </c>
      <c r="B2193">
        <v>1204</v>
      </c>
      <c r="C2193" s="38">
        <v>45245</v>
      </c>
      <c r="D2193" t="s">
        <v>4369</v>
      </c>
      <c r="E2193">
        <v>-986</v>
      </c>
      <c r="F2193" t="s">
        <v>36</v>
      </c>
      <c r="G2193">
        <v>23</v>
      </c>
      <c r="H2193">
        <v>23</v>
      </c>
      <c r="I2193">
        <v>902680</v>
      </c>
      <c r="J2193">
        <v>23002079</v>
      </c>
      <c r="K2193">
        <v>23001156</v>
      </c>
      <c r="L2193">
        <f t="shared" si="102"/>
        <v>30</v>
      </c>
      <c r="M2193">
        <f t="shared" si="103"/>
        <v>23002079</v>
      </c>
      <c r="N2193" t="str">
        <f t="shared" si="104"/>
        <v>23002079_292582</v>
      </c>
      <c r="O2193" t="e">
        <f>VLOOKUP(M2193,Sheet3!$H$2:$H$8,1,0)</f>
        <v>#N/A</v>
      </c>
    </row>
    <row r="2194" spans="1:15" x14ac:dyDescent="0.25">
      <c r="A2194">
        <v>292582</v>
      </c>
      <c r="B2194">
        <v>1204</v>
      </c>
      <c r="C2194" s="38">
        <v>45245</v>
      </c>
      <c r="D2194" t="s">
        <v>4369</v>
      </c>
      <c r="E2194">
        <v>986</v>
      </c>
      <c r="F2194" t="s">
        <v>36</v>
      </c>
      <c r="G2194">
        <v>23</v>
      </c>
      <c r="H2194">
        <v>23</v>
      </c>
      <c r="I2194">
        <v>902680</v>
      </c>
      <c r="J2194">
        <v>23002079</v>
      </c>
      <c r="K2194">
        <v>23001156</v>
      </c>
      <c r="L2194">
        <f t="shared" si="102"/>
        <v>30</v>
      </c>
      <c r="M2194">
        <f t="shared" si="103"/>
        <v>23002079</v>
      </c>
      <c r="N2194" t="str">
        <f t="shared" si="104"/>
        <v>23002079_292582</v>
      </c>
      <c r="O2194" t="e">
        <f>VLOOKUP(M2194,Sheet3!$H$2:$H$8,1,0)</f>
        <v>#N/A</v>
      </c>
    </row>
    <row r="2195" spans="1:15" x14ac:dyDescent="0.25">
      <c r="A2195">
        <v>292582</v>
      </c>
      <c r="B2195">
        <v>1204</v>
      </c>
      <c r="C2195" s="38">
        <v>45245</v>
      </c>
      <c r="D2195" t="s">
        <v>4370</v>
      </c>
      <c r="E2195">
        <v>80</v>
      </c>
      <c r="F2195" t="s">
        <v>36</v>
      </c>
      <c r="G2195">
        <v>23</v>
      </c>
      <c r="H2195">
        <v>23</v>
      </c>
      <c r="I2195">
        <v>902680</v>
      </c>
      <c r="J2195">
        <v>23002080</v>
      </c>
      <c r="K2195">
        <v>23001156</v>
      </c>
      <c r="L2195">
        <f t="shared" si="102"/>
        <v>30</v>
      </c>
      <c r="M2195">
        <f t="shared" si="103"/>
        <v>23002080</v>
      </c>
      <c r="N2195" t="str">
        <f t="shared" si="104"/>
        <v>23002080_292582</v>
      </c>
      <c r="O2195" t="e">
        <f>VLOOKUP(M2195,Sheet3!$H$2:$H$8,1,0)</f>
        <v>#N/A</v>
      </c>
    </row>
    <row r="2196" spans="1:15" x14ac:dyDescent="0.25">
      <c r="A2196">
        <v>292582</v>
      </c>
      <c r="B2196">
        <v>1204</v>
      </c>
      <c r="C2196" s="38">
        <v>45245</v>
      </c>
      <c r="D2196" t="s">
        <v>4370</v>
      </c>
      <c r="E2196">
        <v>2.8</v>
      </c>
      <c r="F2196" t="s">
        <v>36</v>
      </c>
      <c r="G2196">
        <v>23</v>
      </c>
      <c r="H2196">
        <v>23</v>
      </c>
      <c r="I2196">
        <v>902680</v>
      </c>
      <c r="J2196">
        <v>23002080</v>
      </c>
      <c r="K2196">
        <v>23001156</v>
      </c>
      <c r="L2196">
        <f t="shared" si="102"/>
        <v>30</v>
      </c>
      <c r="M2196">
        <f t="shared" si="103"/>
        <v>23002080</v>
      </c>
      <c r="N2196" t="str">
        <f t="shared" si="104"/>
        <v>23002080_292582</v>
      </c>
      <c r="O2196" t="e">
        <f>VLOOKUP(M2196,Sheet3!$H$2:$H$8,1,0)</f>
        <v>#N/A</v>
      </c>
    </row>
    <row r="2197" spans="1:15" x14ac:dyDescent="0.25">
      <c r="A2197">
        <v>292582</v>
      </c>
      <c r="B2197">
        <v>1204</v>
      </c>
      <c r="C2197" s="38">
        <v>45245</v>
      </c>
      <c r="D2197" t="s">
        <v>4370</v>
      </c>
      <c r="E2197">
        <v>-80</v>
      </c>
      <c r="F2197" t="s">
        <v>36</v>
      </c>
      <c r="G2197">
        <v>23</v>
      </c>
      <c r="H2197">
        <v>23</v>
      </c>
      <c r="I2197">
        <v>902680</v>
      </c>
      <c r="J2197">
        <v>23002080</v>
      </c>
      <c r="K2197">
        <v>23001156</v>
      </c>
      <c r="L2197">
        <f t="shared" si="102"/>
        <v>30</v>
      </c>
      <c r="M2197">
        <f t="shared" si="103"/>
        <v>23002080</v>
      </c>
      <c r="N2197" t="str">
        <f t="shared" si="104"/>
        <v>23002080_292582</v>
      </c>
      <c r="O2197" t="e">
        <f>VLOOKUP(M2197,Sheet3!$H$2:$H$8,1,0)</f>
        <v>#N/A</v>
      </c>
    </row>
    <row r="2198" spans="1:15" x14ac:dyDescent="0.25">
      <c r="A2198">
        <v>292582</v>
      </c>
      <c r="B2198">
        <v>1204</v>
      </c>
      <c r="C2198" s="38">
        <v>45245</v>
      </c>
      <c r="D2198" t="s">
        <v>4370</v>
      </c>
      <c r="E2198">
        <v>-2.8</v>
      </c>
      <c r="F2198" t="s">
        <v>36</v>
      </c>
      <c r="G2198">
        <v>23</v>
      </c>
      <c r="H2198">
        <v>23</v>
      </c>
      <c r="I2198">
        <v>902680</v>
      </c>
      <c r="J2198">
        <v>23002080</v>
      </c>
      <c r="K2198">
        <v>23001156</v>
      </c>
      <c r="L2198">
        <f t="shared" si="102"/>
        <v>30</v>
      </c>
      <c r="M2198">
        <f t="shared" si="103"/>
        <v>23002080</v>
      </c>
      <c r="N2198" t="str">
        <f t="shared" si="104"/>
        <v>23002080_292582</v>
      </c>
      <c r="O2198" t="e">
        <f>VLOOKUP(M2198,Sheet3!$H$2:$H$8,1,0)</f>
        <v>#N/A</v>
      </c>
    </row>
    <row r="2199" spans="1:15" x14ac:dyDescent="0.25">
      <c r="A2199">
        <v>292582</v>
      </c>
      <c r="B2199">
        <v>1204</v>
      </c>
      <c r="C2199" s="38">
        <v>45245</v>
      </c>
      <c r="D2199" t="s">
        <v>4370</v>
      </c>
      <c r="E2199">
        <v>80</v>
      </c>
      <c r="F2199" t="s">
        <v>36</v>
      </c>
      <c r="G2199">
        <v>23</v>
      </c>
      <c r="H2199">
        <v>23</v>
      </c>
      <c r="I2199">
        <v>902680</v>
      </c>
      <c r="J2199">
        <v>23002080</v>
      </c>
      <c r="K2199">
        <v>23001156</v>
      </c>
      <c r="L2199">
        <f t="shared" si="102"/>
        <v>30</v>
      </c>
      <c r="M2199">
        <f t="shared" si="103"/>
        <v>23002080</v>
      </c>
      <c r="N2199" t="str">
        <f t="shared" si="104"/>
        <v>23002080_292582</v>
      </c>
      <c r="O2199" t="e">
        <f>VLOOKUP(M2199,Sheet3!$H$2:$H$8,1,0)</f>
        <v>#N/A</v>
      </c>
    </row>
    <row r="2200" spans="1:15" x14ac:dyDescent="0.25">
      <c r="A2200">
        <v>292582</v>
      </c>
      <c r="B2200">
        <v>1204</v>
      </c>
      <c r="C2200" s="38">
        <v>45245</v>
      </c>
      <c r="D2200" t="s">
        <v>4370</v>
      </c>
      <c r="E2200">
        <v>2.8</v>
      </c>
      <c r="F2200" t="s">
        <v>36</v>
      </c>
      <c r="G2200">
        <v>23</v>
      </c>
      <c r="H2200">
        <v>23</v>
      </c>
      <c r="I2200">
        <v>902680</v>
      </c>
      <c r="J2200">
        <v>23002080</v>
      </c>
      <c r="K2200">
        <v>23001156</v>
      </c>
      <c r="L2200">
        <f t="shared" si="102"/>
        <v>30</v>
      </c>
      <c r="M2200">
        <f t="shared" si="103"/>
        <v>23002080</v>
      </c>
      <c r="N2200" t="str">
        <f t="shared" si="104"/>
        <v>23002080_292582</v>
      </c>
      <c r="O2200" t="e">
        <f>VLOOKUP(M2200,Sheet3!$H$2:$H$8,1,0)</f>
        <v>#N/A</v>
      </c>
    </row>
    <row r="2201" spans="1:15" x14ac:dyDescent="0.25">
      <c r="A2201">
        <v>292582</v>
      </c>
      <c r="B2201">
        <v>1204</v>
      </c>
      <c r="C2201" s="38">
        <v>45245</v>
      </c>
      <c r="D2201" t="s">
        <v>4371</v>
      </c>
      <c r="E2201">
        <v>-744.3</v>
      </c>
      <c r="F2201" t="s">
        <v>36</v>
      </c>
      <c r="G2201">
        <v>23</v>
      </c>
      <c r="H2201">
        <v>23</v>
      </c>
      <c r="I2201">
        <v>902680</v>
      </c>
      <c r="J2201">
        <v>23002081</v>
      </c>
      <c r="K2201">
        <v>23001157</v>
      </c>
      <c r="L2201">
        <f t="shared" si="102"/>
        <v>30</v>
      </c>
      <c r="M2201">
        <f t="shared" si="103"/>
        <v>23002081</v>
      </c>
      <c r="N2201" t="str">
        <f t="shared" si="104"/>
        <v>23002081_292582</v>
      </c>
      <c r="O2201" t="e">
        <f>VLOOKUP(M2201,Sheet3!$H$2:$H$8,1,0)</f>
        <v>#N/A</v>
      </c>
    </row>
    <row r="2202" spans="1:15" x14ac:dyDescent="0.25">
      <c r="A2202">
        <v>292582</v>
      </c>
      <c r="B2202">
        <v>1204</v>
      </c>
      <c r="C2202" s="38">
        <v>45245</v>
      </c>
      <c r="D2202" t="s">
        <v>4371</v>
      </c>
      <c r="E2202">
        <v>744.3</v>
      </c>
      <c r="F2202" t="s">
        <v>36</v>
      </c>
      <c r="G2202">
        <v>23</v>
      </c>
      <c r="H2202">
        <v>23</v>
      </c>
      <c r="I2202">
        <v>902680</v>
      </c>
      <c r="J2202">
        <v>23002081</v>
      </c>
      <c r="K2202">
        <v>23001157</v>
      </c>
      <c r="L2202">
        <f t="shared" si="102"/>
        <v>30</v>
      </c>
      <c r="M2202">
        <f t="shared" si="103"/>
        <v>23002081</v>
      </c>
      <c r="N2202" t="str">
        <f t="shared" si="104"/>
        <v>23002081_292582</v>
      </c>
      <c r="O2202" t="e">
        <f>VLOOKUP(M2202,Sheet3!$H$2:$H$8,1,0)</f>
        <v>#N/A</v>
      </c>
    </row>
    <row r="2203" spans="1:15" x14ac:dyDescent="0.25">
      <c r="A2203">
        <v>292582</v>
      </c>
      <c r="B2203">
        <v>1204</v>
      </c>
      <c r="C2203" s="38">
        <v>45245</v>
      </c>
      <c r="D2203" t="s">
        <v>4371</v>
      </c>
      <c r="E2203">
        <v>744.3</v>
      </c>
      <c r="F2203" t="s">
        <v>36</v>
      </c>
      <c r="G2203">
        <v>23</v>
      </c>
      <c r="H2203">
        <v>23</v>
      </c>
      <c r="I2203">
        <v>902680</v>
      </c>
      <c r="J2203">
        <v>23002081</v>
      </c>
      <c r="K2203">
        <v>23001157</v>
      </c>
      <c r="L2203">
        <f t="shared" si="102"/>
        <v>30</v>
      </c>
      <c r="M2203">
        <f t="shared" si="103"/>
        <v>23002081</v>
      </c>
      <c r="N2203" t="str">
        <f t="shared" si="104"/>
        <v>23002081_292582</v>
      </c>
      <c r="O2203" t="e">
        <f>VLOOKUP(M2203,Sheet3!$H$2:$H$8,1,0)</f>
        <v>#N/A</v>
      </c>
    </row>
    <row r="2204" spans="1:15" x14ac:dyDescent="0.25">
      <c r="A2204">
        <v>292582</v>
      </c>
      <c r="B2204">
        <v>1204</v>
      </c>
      <c r="C2204" s="38">
        <v>45245</v>
      </c>
      <c r="D2204" t="s">
        <v>4375</v>
      </c>
      <c r="E2204">
        <v>-590</v>
      </c>
      <c r="F2204" t="s">
        <v>36</v>
      </c>
      <c r="G2204">
        <v>23</v>
      </c>
      <c r="H2204">
        <v>23</v>
      </c>
      <c r="I2204">
        <v>902680</v>
      </c>
      <c r="J2204">
        <v>23002096</v>
      </c>
      <c r="K2204">
        <v>23001151</v>
      </c>
      <c r="L2204">
        <f t="shared" si="102"/>
        <v>30</v>
      </c>
      <c r="M2204">
        <f t="shared" si="103"/>
        <v>23002096</v>
      </c>
      <c r="N2204" t="str">
        <f t="shared" si="104"/>
        <v>23002096_292582</v>
      </c>
      <c r="O2204" t="e">
        <f>VLOOKUP(M2204,Sheet3!$H$2:$H$8,1,0)</f>
        <v>#N/A</v>
      </c>
    </row>
    <row r="2205" spans="1:15" x14ac:dyDescent="0.25">
      <c r="A2205">
        <v>292582</v>
      </c>
      <c r="B2205">
        <v>1204</v>
      </c>
      <c r="C2205" s="38">
        <v>45245</v>
      </c>
      <c r="D2205" t="s">
        <v>4375</v>
      </c>
      <c r="E2205">
        <v>590</v>
      </c>
      <c r="F2205" t="s">
        <v>36</v>
      </c>
      <c r="G2205">
        <v>23</v>
      </c>
      <c r="H2205">
        <v>23</v>
      </c>
      <c r="I2205">
        <v>902680</v>
      </c>
      <c r="J2205">
        <v>23002096</v>
      </c>
      <c r="K2205">
        <v>23001151</v>
      </c>
      <c r="L2205">
        <f t="shared" si="102"/>
        <v>30</v>
      </c>
      <c r="M2205">
        <f t="shared" si="103"/>
        <v>23002096</v>
      </c>
      <c r="N2205" t="str">
        <f t="shared" si="104"/>
        <v>23002096_292582</v>
      </c>
      <c r="O2205" t="e">
        <f>VLOOKUP(M2205,Sheet3!$H$2:$H$8,1,0)</f>
        <v>#N/A</v>
      </c>
    </row>
    <row r="2206" spans="1:15" x14ac:dyDescent="0.25">
      <c r="A2206">
        <v>292582</v>
      </c>
      <c r="B2206">
        <v>1204</v>
      </c>
      <c r="C2206" s="38">
        <v>45245</v>
      </c>
      <c r="D2206" t="s">
        <v>4375</v>
      </c>
      <c r="E2206">
        <v>590</v>
      </c>
      <c r="F2206" t="s">
        <v>36</v>
      </c>
      <c r="G2206">
        <v>23</v>
      </c>
      <c r="H2206">
        <v>23</v>
      </c>
      <c r="I2206">
        <v>902680</v>
      </c>
      <c r="J2206">
        <v>23002096</v>
      </c>
      <c r="K2206">
        <v>23001151</v>
      </c>
      <c r="L2206">
        <f t="shared" si="102"/>
        <v>30</v>
      </c>
      <c r="M2206">
        <f t="shared" si="103"/>
        <v>23002096</v>
      </c>
      <c r="N2206" t="str">
        <f t="shared" si="104"/>
        <v>23002096_292582</v>
      </c>
      <c r="O2206" t="e">
        <f>VLOOKUP(M2206,Sheet3!$H$2:$H$8,1,0)</f>
        <v>#N/A</v>
      </c>
    </row>
    <row r="2207" spans="1:15" x14ac:dyDescent="0.25">
      <c r="A2207">
        <v>292582</v>
      </c>
      <c r="B2207">
        <v>1204</v>
      </c>
      <c r="C2207" s="38">
        <v>45245</v>
      </c>
      <c r="D2207" t="s">
        <v>4493</v>
      </c>
      <c r="E2207">
        <v>-1007.5</v>
      </c>
      <c r="F2207" t="s">
        <v>36</v>
      </c>
      <c r="G2207">
        <v>23</v>
      </c>
      <c r="H2207">
        <v>23</v>
      </c>
      <c r="I2207">
        <v>902680</v>
      </c>
      <c r="J2207">
        <v>23002097</v>
      </c>
      <c r="K2207">
        <v>23001151</v>
      </c>
      <c r="L2207">
        <f t="shared" si="102"/>
        <v>30</v>
      </c>
      <c r="M2207">
        <f t="shared" si="103"/>
        <v>23002097</v>
      </c>
      <c r="N2207" t="str">
        <f t="shared" si="104"/>
        <v>23002097_292582</v>
      </c>
      <c r="O2207" t="e">
        <f>VLOOKUP(M2207,Sheet3!$H$2:$H$8,1,0)</f>
        <v>#N/A</v>
      </c>
    </row>
    <row r="2208" spans="1:15" x14ac:dyDescent="0.25">
      <c r="A2208">
        <v>292582</v>
      </c>
      <c r="B2208">
        <v>1204</v>
      </c>
      <c r="C2208" s="38">
        <v>45245</v>
      </c>
      <c r="D2208" t="s">
        <v>4493</v>
      </c>
      <c r="E2208">
        <v>1007.5</v>
      </c>
      <c r="F2208" t="s">
        <v>36</v>
      </c>
      <c r="G2208">
        <v>23</v>
      </c>
      <c r="H2208">
        <v>23</v>
      </c>
      <c r="I2208">
        <v>902680</v>
      </c>
      <c r="J2208">
        <v>23002097</v>
      </c>
      <c r="K2208">
        <v>23001151</v>
      </c>
      <c r="L2208">
        <f t="shared" si="102"/>
        <v>30</v>
      </c>
      <c r="M2208">
        <f t="shared" si="103"/>
        <v>23002097</v>
      </c>
      <c r="N2208" t="str">
        <f t="shared" si="104"/>
        <v>23002097_292582</v>
      </c>
      <c r="O2208" t="e">
        <f>VLOOKUP(M2208,Sheet3!$H$2:$H$8,1,0)</f>
        <v>#N/A</v>
      </c>
    </row>
    <row r="2209" spans="1:15" x14ac:dyDescent="0.25">
      <c r="A2209">
        <v>292582</v>
      </c>
      <c r="B2209">
        <v>1204</v>
      </c>
      <c r="C2209" s="38">
        <v>45245</v>
      </c>
      <c r="D2209" t="s">
        <v>4493</v>
      </c>
      <c r="E2209">
        <v>1007.5</v>
      </c>
      <c r="F2209" t="s">
        <v>36</v>
      </c>
      <c r="G2209">
        <v>23</v>
      </c>
      <c r="H2209">
        <v>23</v>
      </c>
      <c r="I2209">
        <v>902680</v>
      </c>
      <c r="J2209">
        <v>23002097</v>
      </c>
      <c r="K2209">
        <v>23001151</v>
      </c>
      <c r="L2209">
        <f t="shared" si="102"/>
        <v>30</v>
      </c>
      <c r="M2209">
        <f t="shared" si="103"/>
        <v>23002097</v>
      </c>
      <c r="N2209" t="str">
        <f t="shared" si="104"/>
        <v>23002097_292582</v>
      </c>
      <c r="O2209" t="e">
        <f>VLOOKUP(M2209,Sheet3!$H$2:$H$8,1,0)</f>
        <v>#N/A</v>
      </c>
    </row>
    <row r="2210" spans="1:15" x14ac:dyDescent="0.25">
      <c r="A2210">
        <v>292582</v>
      </c>
      <c r="B2210">
        <v>1204</v>
      </c>
      <c r="C2210" s="38">
        <v>45252</v>
      </c>
      <c r="D2210" t="s">
        <v>4494</v>
      </c>
      <c r="E2210">
        <v>214.8</v>
      </c>
      <c r="F2210" t="s">
        <v>36</v>
      </c>
      <c r="G2210">
        <v>23</v>
      </c>
      <c r="H2210">
        <v>23</v>
      </c>
      <c r="I2210">
        <v>903046</v>
      </c>
      <c r="J2210">
        <v>23002081</v>
      </c>
      <c r="K2210">
        <v>23001157</v>
      </c>
      <c r="L2210">
        <f t="shared" si="102"/>
        <v>30</v>
      </c>
      <c r="M2210">
        <f t="shared" si="103"/>
        <v>23002081</v>
      </c>
      <c r="N2210" t="str">
        <f t="shared" si="104"/>
        <v>23002081_292582</v>
      </c>
      <c r="O2210" t="e">
        <f>VLOOKUP(M2210,Sheet3!$H$2:$H$8,1,0)</f>
        <v>#N/A</v>
      </c>
    </row>
    <row r="2211" spans="1:15" x14ac:dyDescent="0.25">
      <c r="A2211">
        <v>292582</v>
      </c>
      <c r="B2211">
        <v>1204</v>
      </c>
      <c r="C2211" s="38">
        <v>45252</v>
      </c>
      <c r="D2211" t="s">
        <v>4495</v>
      </c>
      <c r="E2211">
        <v>1079</v>
      </c>
      <c r="F2211" t="s">
        <v>36</v>
      </c>
      <c r="G2211">
        <v>23</v>
      </c>
      <c r="H2211">
        <v>23</v>
      </c>
      <c r="I2211">
        <v>903046</v>
      </c>
      <c r="J2211">
        <v>23002082</v>
      </c>
      <c r="K2211">
        <v>23001157</v>
      </c>
      <c r="L2211">
        <f t="shared" si="102"/>
        <v>30</v>
      </c>
      <c r="M2211">
        <f t="shared" si="103"/>
        <v>23002082</v>
      </c>
      <c r="N2211" t="str">
        <f t="shared" si="104"/>
        <v>23002082_292582</v>
      </c>
      <c r="O2211" t="e">
        <f>VLOOKUP(M2211,Sheet3!$H$2:$H$8,1,0)</f>
        <v>#N/A</v>
      </c>
    </row>
    <row r="2212" spans="1:15" x14ac:dyDescent="0.25">
      <c r="A2212">
        <v>292582</v>
      </c>
      <c r="B2212">
        <v>1204</v>
      </c>
      <c r="C2212" s="38">
        <v>45252</v>
      </c>
      <c r="D2212" t="s">
        <v>4496</v>
      </c>
      <c r="E2212">
        <v>493</v>
      </c>
      <c r="F2212" t="s">
        <v>36</v>
      </c>
      <c r="G2212">
        <v>23</v>
      </c>
      <c r="H2212">
        <v>23</v>
      </c>
      <c r="I2212">
        <v>903046</v>
      </c>
      <c r="J2212">
        <v>23002083</v>
      </c>
      <c r="K2212">
        <v>23001157</v>
      </c>
      <c r="L2212">
        <f t="shared" si="102"/>
        <v>30</v>
      </c>
      <c r="M2212">
        <f t="shared" si="103"/>
        <v>23002083</v>
      </c>
      <c r="N2212" t="str">
        <f t="shared" si="104"/>
        <v>23002083_292582</v>
      </c>
      <c r="O2212" t="e">
        <f>VLOOKUP(M2212,Sheet3!$H$2:$H$8,1,0)</f>
        <v>#N/A</v>
      </c>
    </row>
    <row r="2213" spans="1:15" x14ac:dyDescent="0.25">
      <c r="A2213">
        <v>292582</v>
      </c>
      <c r="B2213">
        <v>1204</v>
      </c>
      <c r="C2213" s="38">
        <v>45252</v>
      </c>
      <c r="D2213" t="s">
        <v>4496</v>
      </c>
      <c r="E2213">
        <v>6</v>
      </c>
      <c r="F2213" t="s">
        <v>36</v>
      </c>
      <c r="G2213">
        <v>23</v>
      </c>
      <c r="H2213">
        <v>23</v>
      </c>
      <c r="I2213">
        <v>903046</v>
      </c>
      <c r="J2213">
        <v>23002083</v>
      </c>
      <c r="K2213">
        <v>23001157</v>
      </c>
      <c r="L2213">
        <f t="shared" si="102"/>
        <v>30</v>
      </c>
      <c r="M2213">
        <f t="shared" si="103"/>
        <v>23002083</v>
      </c>
      <c r="N2213" t="str">
        <f t="shared" si="104"/>
        <v>23002083_292582</v>
      </c>
      <c r="O2213" t="e">
        <f>VLOOKUP(M2213,Sheet3!$H$2:$H$8,1,0)</f>
        <v>#N/A</v>
      </c>
    </row>
    <row r="2214" spans="1:15" x14ac:dyDescent="0.25">
      <c r="A2214">
        <v>292582</v>
      </c>
      <c r="B2214">
        <v>1204</v>
      </c>
      <c r="C2214" s="38">
        <v>45252</v>
      </c>
      <c r="D2214" t="s">
        <v>4497</v>
      </c>
      <c r="E2214">
        <v>66.099999999999994</v>
      </c>
      <c r="F2214" t="s">
        <v>36</v>
      </c>
      <c r="G2214">
        <v>23</v>
      </c>
      <c r="H2214">
        <v>23</v>
      </c>
      <c r="I2214">
        <v>903046</v>
      </c>
      <c r="J2214">
        <v>23002097</v>
      </c>
      <c r="K2214">
        <v>23001151</v>
      </c>
      <c r="L2214">
        <f t="shared" si="102"/>
        <v>30</v>
      </c>
      <c r="M2214">
        <f t="shared" si="103"/>
        <v>23002097</v>
      </c>
      <c r="N2214" t="str">
        <f t="shared" si="104"/>
        <v>23002097_292582</v>
      </c>
      <c r="O2214" t="e">
        <f>VLOOKUP(M2214,Sheet3!$H$2:$H$8,1,0)</f>
        <v>#N/A</v>
      </c>
    </row>
    <row r="2215" spans="1:15" x14ac:dyDescent="0.25">
      <c r="A2215">
        <v>292582</v>
      </c>
      <c r="B2215">
        <v>1204</v>
      </c>
      <c r="C2215" s="38">
        <v>45252</v>
      </c>
      <c r="D2215" t="s">
        <v>4497</v>
      </c>
      <c r="E2215">
        <v>17</v>
      </c>
      <c r="F2215" t="s">
        <v>36</v>
      </c>
      <c r="G2215">
        <v>23</v>
      </c>
      <c r="H2215">
        <v>23</v>
      </c>
      <c r="I2215">
        <v>903046</v>
      </c>
      <c r="J2215">
        <v>23002097</v>
      </c>
      <c r="K2215">
        <v>23001151</v>
      </c>
      <c r="L2215">
        <f t="shared" si="102"/>
        <v>30</v>
      </c>
      <c r="M2215">
        <f t="shared" si="103"/>
        <v>23002097</v>
      </c>
      <c r="N2215" t="str">
        <f t="shared" si="104"/>
        <v>23002097_292582</v>
      </c>
      <c r="O2215" t="e">
        <f>VLOOKUP(M2215,Sheet3!$H$2:$H$8,1,0)</f>
        <v>#N/A</v>
      </c>
    </row>
    <row r="2216" spans="1:15" x14ac:dyDescent="0.25">
      <c r="A2216">
        <v>292582</v>
      </c>
      <c r="B2216">
        <v>1204</v>
      </c>
      <c r="C2216" s="38">
        <v>45252</v>
      </c>
      <c r="D2216" t="s">
        <v>4498</v>
      </c>
      <c r="E2216">
        <v>613</v>
      </c>
      <c r="F2216" t="s">
        <v>36</v>
      </c>
      <c r="G2216">
        <v>23</v>
      </c>
      <c r="H2216">
        <v>23</v>
      </c>
      <c r="I2216">
        <v>903046</v>
      </c>
      <c r="J2216">
        <v>23002194</v>
      </c>
      <c r="K2216">
        <v>23001168</v>
      </c>
      <c r="L2216">
        <f t="shared" si="102"/>
        <v>30</v>
      </c>
      <c r="M2216">
        <f t="shared" si="103"/>
        <v>23002194</v>
      </c>
      <c r="N2216" t="str">
        <f t="shared" si="104"/>
        <v>23002194_292582</v>
      </c>
      <c r="O2216" t="e">
        <f>VLOOKUP(M2216,Sheet3!$H$2:$H$8,1,0)</f>
        <v>#N/A</v>
      </c>
    </row>
    <row r="2217" spans="1:15" x14ac:dyDescent="0.25">
      <c r="A2217">
        <v>292582</v>
      </c>
      <c r="B2217">
        <v>1204</v>
      </c>
      <c r="C2217" s="38">
        <v>45252</v>
      </c>
      <c r="D2217" t="s">
        <v>4499</v>
      </c>
      <c r="E2217">
        <v>49.5</v>
      </c>
      <c r="F2217" t="s">
        <v>36</v>
      </c>
      <c r="G2217">
        <v>23</v>
      </c>
      <c r="H2217">
        <v>23</v>
      </c>
      <c r="I2217">
        <v>903046</v>
      </c>
      <c r="J2217">
        <v>23002195</v>
      </c>
      <c r="K2217">
        <v>23001168</v>
      </c>
      <c r="L2217">
        <f t="shared" si="102"/>
        <v>30</v>
      </c>
      <c r="M2217">
        <f t="shared" si="103"/>
        <v>23002195</v>
      </c>
      <c r="N2217" t="str">
        <f t="shared" si="104"/>
        <v>23002195_292582</v>
      </c>
      <c r="O2217" t="e">
        <f>VLOOKUP(M2217,Sheet3!$H$2:$H$8,1,0)</f>
        <v>#N/A</v>
      </c>
    </row>
    <row r="2218" spans="1:15" x14ac:dyDescent="0.25">
      <c r="A2218">
        <v>292582</v>
      </c>
      <c r="B2218">
        <v>1204</v>
      </c>
      <c r="C2218" s="38">
        <v>45252</v>
      </c>
      <c r="D2218" t="s">
        <v>4378</v>
      </c>
      <c r="E2218">
        <v>85</v>
      </c>
      <c r="F2218" t="s">
        <v>36</v>
      </c>
      <c r="G2218">
        <v>23</v>
      </c>
      <c r="H2218">
        <v>23</v>
      </c>
      <c r="I2218">
        <v>903046</v>
      </c>
      <c r="J2218">
        <v>23002215</v>
      </c>
      <c r="K2218">
        <v>23001173</v>
      </c>
      <c r="L2218">
        <f t="shared" si="102"/>
        <v>30</v>
      </c>
      <c r="M2218">
        <f t="shared" si="103"/>
        <v>23002215</v>
      </c>
      <c r="N2218" t="str">
        <f t="shared" si="104"/>
        <v>23002215_292582</v>
      </c>
      <c r="O2218" t="e">
        <f>VLOOKUP(M2218,Sheet3!$H$2:$H$8,1,0)</f>
        <v>#N/A</v>
      </c>
    </row>
    <row r="2219" spans="1:15" x14ac:dyDescent="0.25">
      <c r="A2219">
        <v>292582</v>
      </c>
      <c r="B2219">
        <v>1204</v>
      </c>
      <c r="C2219" s="38">
        <v>45252</v>
      </c>
      <c r="D2219" t="s">
        <v>4502</v>
      </c>
      <c r="E2219">
        <v>665</v>
      </c>
      <c r="F2219" t="s">
        <v>36</v>
      </c>
      <c r="G2219">
        <v>23</v>
      </c>
      <c r="H2219">
        <v>23</v>
      </c>
      <c r="I2219">
        <v>903046</v>
      </c>
      <c r="J2219">
        <v>23002216</v>
      </c>
      <c r="K2219">
        <v>23001173</v>
      </c>
      <c r="L2219">
        <f t="shared" si="102"/>
        <v>30</v>
      </c>
      <c r="M2219">
        <f t="shared" si="103"/>
        <v>23002216</v>
      </c>
      <c r="N2219" t="str">
        <f t="shared" si="104"/>
        <v>23002216_292582</v>
      </c>
      <c r="O2219" t="e">
        <f>VLOOKUP(M2219,Sheet3!$H$2:$H$8,1,0)</f>
        <v>#N/A</v>
      </c>
    </row>
    <row r="2220" spans="1:15" x14ac:dyDescent="0.25">
      <c r="A2220">
        <v>292582</v>
      </c>
      <c r="B2220">
        <v>1204</v>
      </c>
      <c r="C2220" s="38">
        <v>45252</v>
      </c>
      <c r="D2220" t="s">
        <v>4504</v>
      </c>
      <c r="E2220">
        <v>85</v>
      </c>
      <c r="F2220" t="s">
        <v>36</v>
      </c>
      <c r="G2220">
        <v>23</v>
      </c>
      <c r="H2220">
        <v>23</v>
      </c>
      <c r="I2220">
        <v>903046</v>
      </c>
      <c r="J2220">
        <v>23002217</v>
      </c>
      <c r="K2220">
        <v>23001173</v>
      </c>
      <c r="L2220">
        <f t="shared" si="102"/>
        <v>30</v>
      </c>
      <c r="M2220">
        <f t="shared" si="103"/>
        <v>23002217</v>
      </c>
      <c r="N2220" t="str">
        <f t="shared" si="104"/>
        <v>23002217_292582</v>
      </c>
      <c r="O2220" t="e">
        <f>VLOOKUP(M2220,Sheet3!$H$2:$H$8,1,0)</f>
        <v>#N/A</v>
      </c>
    </row>
    <row r="2221" spans="1:15" x14ac:dyDescent="0.25">
      <c r="A2221">
        <v>292582</v>
      </c>
      <c r="B2221">
        <v>1204</v>
      </c>
      <c r="C2221" s="38">
        <v>45252</v>
      </c>
      <c r="D2221" t="s">
        <v>4379</v>
      </c>
      <c r="E2221">
        <v>1055.5</v>
      </c>
      <c r="F2221" t="s">
        <v>36</v>
      </c>
      <c r="G2221">
        <v>23</v>
      </c>
      <c r="H2221">
        <v>23</v>
      </c>
      <c r="I2221">
        <v>903046</v>
      </c>
      <c r="J2221">
        <v>23002218</v>
      </c>
      <c r="K2221">
        <v>23001173</v>
      </c>
      <c r="L2221">
        <f t="shared" si="102"/>
        <v>30</v>
      </c>
      <c r="M2221">
        <f t="shared" si="103"/>
        <v>23002218</v>
      </c>
      <c r="N2221" t="str">
        <f t="shared" si="104"/>
        <v>23002218_292582</v>
      </c>
      <c r="O2221" t="e">
        <f>VLOOKUP(M2221,Sheet3!$H$2:$H$8,1,0)</f>
        <v>#N/A</v>
      </c>
    </row>
    <row r="2222" spans="1:15" x14ac:dyDescent="0.25">
      <c r="A2222">
        <v>292582</v>
      </c>
      <c r="B2222">
        <v>1204</v>
      </c>
      <c r="C2222" s="38">
        <v>45252</v>
      </c>
      <c r="D2222" t="s">
        <v>4505</v>
      </c>
      <c r="E2222">
        <v>1066</v>
      </c>
      <c r="F2222" t="s">
        <v>36</v>
      </c>
      <c r="G2222">
        <v>23</v>
      </c>
      <c r="H2222">
        <v>23</v>
      </c>
      <c r="I2222">
        <v>903046</v>
      </c>
      <c r="J2222">
        <v>23002249</v>
      </c>
      <c r="K2222">
        <v>23001168</v>
      </c>
      <c r="L2222">
        <f t="shared" si="102"/>
        <v>30</v>
      </c>
      <c r="M2222">
        <f t="shared" si="103"/>
        <v>23002249</v>
      </c>
      <c r="N2222" t="str">
        <f t="shared" si="104"/>
        <v>23002249_292582</v>
      </c>
      <c r="O2222" t="e">
        <f>VLOOKUP(M2222,Sheet3!$H$2:$H$8,1,0)</f>
        <v>#N/A</v>
      </c>
    </row>
    <row r="2223" spans="1:15" x14ac:dyDescent="0.25">
      <c r="A2223">
        <v>292582</v>
      </c>
      <c r="B2223">
        <v>1204</v>
      </c>
      <c r="C2223" s="38">
        <v>45252</v>
      </c>
      <c r="D2223" t="s">
        <v>4382</v>
      </c>
      <c r="E2223">
        <v>1013</v>
      </c>
      <c r="F2223" t="s">
        <v>36</v>
      </c>
      <c r="G2223">
        <v>23</v>
      </c>
      <c r="H2223">
        <v>23</v>
      </c>
      <c r="I2223">
        <v>903046</v>
      </c>
      <c r="J2223">
        <v>23002250</v>
      </c>
      <c r="K2223">
        <v>23001173</v>
      </c>
      <c r="L2223">
        <f t="shared" si="102"/>
        <v>30</v>
      </c>
      <c r="M2223">
        <f t="shared" si="103"/>
        <v>23002250</v>
      </c>
      <c r="N2223" t="str">
        <f t="shared" si="104"/>
        <v>23002250_292582</v>
      </c>
      <c r="O2223" t="e">
        <f>VLOOKUP(M2223,Sheet3!$H$2:$H$8,1,0)</f>
        <v>#N/A</v>
      </c>
    </row>
    <row r="2224" spans="1:15" x14ac:dyDescent="0.25">
      <c r="A2224">
        <v>292582</v>
      </c>
      <c r="B2224">
        <v>1204</v>
      </c>
      <c r="C2224" s="38">
        <v>45258</v>
      </c>
      <c r="D2224" t="s">
        <v>4507</v>
      </c>
      <c r="E2224">
        <v>468.4</v>
      </c>
      <c r="F2224" t="s">
        <v>36</v>
      </c>
      <c r="G2224">
        <v>23</v>
      </c>
      <c r="H2224">
        <v>23</v>
      </c>
      <c r="I2224">
        <v>903459</v>
      </c>
      <c r="J2224">
        <v>23002081</v>
      </c>
      <c r="K2224">
        <v>23001157</v>
      </c>
      <c r="L2224">
        <f t="shared" si="102"/>
        <v>30</v>
      </c>
      <c r="M2224">
        <f t="shared" si="103"/>
        <v>23002081</v>
      </c>
      <c r="N2224" t="str">
        <f t="shared" si="104"/>
        <v>23002081_292582</v>
      </c>
      <c r="O2224" t="e">
        <f>VLOOKUP(M2224,Sheet3!$H$2:$H$8,1,0)</f>
        <v>#N/A</v>
      </c>
    </row>
    <row r="2225" spans="1:15" x14ac:dyDescent="0.25">
      <c r="A2225">
        <v>292582</v>
      </c>
      <c r="B2225">
        <v>1204</v>
      </c>
      <c r="C2225" s="38">
        <v>45258</v>
      </c>
      <c r="D2225" t="s">
        <v>4390</v>
      </c>
      <c r="E2225">
        <v>31</v>
      </c>
      <c r="F2225" t="s">
        <v>36</v>
      </c>
      <c r="G2225">
        <v>23</v>
      </c>
      <c r="H2225">
        <v>23</v>
      </c>
      <c r="I2225">
        <v>903459</v>
      </c>
      <c r="J2225">
        <v>23002195</v>
      </c>
      <c r="K2225">
        <v>23001168</v>
      </c>
      <c r="L2225">
        <f t="shared" si="102"/>
        <v>30</v>
      </c>
      <c r="M2225">
        <f t="shared" si="103"/>
        <v>23002195</v>
      </c>
      <c r="N2225" t="str">
        <f t="shared" si="104"/>
        <v>23002195_292582</v>
      </c>
      <c r="O2225" t="e">
        <f>VLOOKUP(M2225,Sheet3!$H$2:$H$8,1,0)</f>
        <v>#N/A</v>
      </c>
    </row>
    <row r="2226" spans="1:15" x14ac:dyDescent="0.25">
      <c r="A2226">
        <v>292582</v>
      </c>
      <c r="B2226">
        <v>1204</v>
      </c>
      <c r="C2226" s="38">
        <v>45264</v>
      </c>
      <c r="D2226" t="s">
        <v>4508</v>
      </c>
      <c r="E2226">
        <v>130</v>
      </c>
      <c r="F2226" t="s">
        <v>36</v>
      </c>
      <c r="G2226">
        <v>23</v>
      </c>
      <c r="H2226">
        <v>23</v>
      </c>
      <c r="I2226">
        <v>903919</v>
      </c>
      <c r="J2226">
        <v>23002083</v>
      </c>
      <c r="K2226">
        <v>23001157</v>
      </c>
      <c r="L2226">
        <f t="shared" si="102"/>
        <v>30</v>
      </c>
      <c r="M2226">
        <f t="shared" si="103"/>
        <v>23002083</v>
      </c>
      <c r="N2226" t="str">
        <f t="shared" si="104"/>
        <v>23002083_292582</v>
      </c>
      <c r="O2226" t="e">
        <f>VLOOKUP(M2226,Sheet3!$H$2:$H$8,1,0)</f>
        <v>#N/A</v>
      </c>
    </row>
    <row r="2227" spans="1:15" x14ac:dyDescent="0.25">
      <c r="A2227">
        <v>292582</v>
      </c>
      <c r="B2227">
        <v>1204</v>
      </c>
      <c r="C2227" s="38">
        <v>45278</v>
      </c>
      <c r="D2227" t="s">
        <v>4509</v>
      </c>
      <c r="E2227">
        <v>26.2</v>
      </c>
      <c r="F2227" t="s">
        <v>36</v>
      </c>
      <c r="G2227">
        <v>23</v>
      </c>
      <c r="H2227">
        <v>23</v>
      </c>
      <c r="I2227">
        <v>904853</v>
      </c>
      <c r="J2227">
        <v>23002496</v>
      </c>
      <c r="K2227">
        <v>23001219</v>
      </c>
      <c r="L2227">
        <f t="shared" si="102"/>
        <v>30</v>
      </c>
      <c r="M2227">
        <f t="shared" si="103"/>
        <v>23002496</v>
      </c>
      <c r="N2227" t="str">
        <f t="shared" si="104"/>
        <v>23002496_292582</v>
      </c>
      <c r="O2227" t="e">
        <f>VLOOKUP(M2227,Sheet3!$H$2:$H$8,1,0)</f>
        <v>#N/A</v>
      </c>
    </row>
    <row r="2228" spans="1:15" x14ac:dyDescent="0.25">
      <c r="A2228">
        <v>292582</v>
      </c>
      <c r="B2228">
        <v>1204</v>
      </c>
      <c r="C2228" s="38">
        <v>45278</v>
      </c>
      <c r="D2228" t="s">
        <v>4510</v>
      </c>
      <c r="E2228">
        <v>1</v>
      </c>
      <c r="F2228" t="s">
        <v>36</v>
      </c>
      <c r="G2228">
        <v>23</v>
      </c>
      <c r="H2228">
        <v>23</v>
      </c>
      <c r="I2228">
        <v>904853</v>
      </c>
      <c r="J2228">
        <v>23002511</v>
      </c>
      <c r="K2228">
        <v>23001219</v>
      </c>
      <c r="L2228">
        <f t="shared" si="102"/>
        <v>30</v>
      </c>
      <c r="M2228">
        <f t="shared" si="103"/>
        <v>23002511</v>
      </c>
      <c r="N2228" t="str">
        <f t="shared" si="104"/>
        <v>23002511_292582</v>
      </c>
      <c r="O2228" t="e">
        <f>VLOOKUP(M2228,Sheet3!$H$2:$H$8,1,0)</f>
        <v>#N/A</v>
      </c>
    </row>
    <row r="2229" spans="1:15" x14ac:dyDescent="0.25">
      <c r="A2229">
        <v>292582</v>
      </c>
      <c r="B2229">
        <v>1204</v>
      </c>
      <c r="C2229" s="38">
        <v>45278</v>
      </c>
      <c r="D2229" t="s">
        <v>4511</v>
      </c>
      <c r="E2229">
        <v>1</v>
      </c>
      <c r="F2229" t="s">
        <v>36</v>
      </c>
      <c r="G2229">
        <v>23</v>
      </c>
      <c r="H2229">
        <v>23</v>
      </c>
      <c r="I2229">
        <v>904853</v>
      </c>
      <c r="J2229">
        <v>23002526</v>
      </c>
      <c r="K2229">
        <v>23001219</v>
      </c>
      <c r="L2229">
        <f t="shared" si="102"/>
        <v>30</v>
      </c>
      <c r="M2229">
        <f t="shared" si="103"/>
        <v>23002526</v>
      </c>
      <c r="N2229" t="str">
        <f t="shared" si="104"/>
        <v>23002526_292582</v>
      </c>
      <c r="O2229" t="e">
        <f>VLOOKUP(M2229,Sheet3!$H$2:$H$8,1,0)</f>
        <v>#N/A</v>
      </c>
    </row>
    <row r="2230" spans="1:15" x14ac:dyDescent="0.25">
      <c r="A2230">
        <v>292582</v>
      </c>
      <c r="B2230">
        <v>1204</v>
      </c>
      <c r="C2230" s="38">
        <v>45300</v>
      </c>
      <c r="D2230" t="s">
        <v>4403</v>
      </c>
      <c r="E2230">
        <v>203</v>
      </c>
      <c r="F2230" t="s">
        <v>36</v>
      </c>
      <c r="G2230">
        <v>23</v>
      </c>
      <c r="H2230">
        <v>24</v>
      </c>
      <c r="I2230">
        <v>600470</v>
      </c>
      <c r="J2230">
        <v>23002348</v>
      </c>
      <c r="K2230">
        <v>23001210</v>
      </c>
      <c r="L2230">
        <f t="shared" si="102"/>
        <v>30</v>
      </c>
      <c r="M2230">
        <f t="shared" si="103"/>
        <v>23002348</v>
      </c>
      <c r="N2230" t="str">
        <f t="shared" si="104"/>
        <v>23002348_292582</v>
      </c>
      <c r="O2230" t="e">
        <f>VLOOKUP(M2230,Sheet3!$H$2:$H$8,1,0)</f>
        <v>#N/A</v>
      </c>
    </row>
    <row r="2231" spans="1:15" x14ac:dyDescent="0.25">
      <c r="A2231">
        <v>292582</v>
      </c>
      <c r="B2231">
        <v>1204</v>
      </c>
      <c r="C2231" s="38">
        <v>45322</v>
      </c>
      <c r="D2231" t="s">
        <v>4512</v>
      </c>
      <c r="E2231">
        <v>62</v>
      </c>
      <c r="F2231" t="s">
        <v>36</v>
      </c>
      <c r="G2231">
        <v>23</v>
      </c>
      <c r="H2231">
        <v>24</v>
      </c>
      <c r="I2231">
        <v>600581</v>
      </c>
      <c r="J2231">
        <v>23001834</v>
      </c>
      <c r="K2231">
        <v>23001209</v>
      </c>
      <c r="L2231">
        <f t="shared" si="102"/>
        <v>30</v>
      </c>
      <c r="M2231">
        <f t="shared" si="103"/>
        <v>23001834</v>
      </c>
      <c r="N2231" t="str">
        <f t="shared" si="104"/>
        <v>23001834_292582</v>
      </c>
      <c r="O2231" t="e">
        <f>VLOOKUP(M2231,Sheet3!$H$2:$H$8,1,0)</f>
        <v>#N/A</v>
      </c>
    </row>
    <row r="2232" spans="1:15" x14ac:dyDescent="0.25">
      <c r="A2232">
        <v>292582</v>
      </c>
      <c r="B2232">
        <v>1204</v>
      </c>
      <c r="C2232" s="38">
        <v>45322</v>
      </c>
      <c r="D2232" t="s">
        <v>4514</v>
      </c>
      <c r="E2232">
        <v>46</v>
      </c>
      <c r="F2232" t="s">
        <v>36</v>
      </c>
      <c r="G2232">
        <v>23</v>
      </c>
      <c r="H2232">
        <v>24</v>
      </c>
      <c r="I2232">
        <v>600581</v>
      </c>
      <c r="J2232">
        <v>23002025</v>
      </c>
      <c r="K2232">
        <v>23002025</v>
      </c>
      <c r="L2232">
        <f t="shared" si="102"/>
        <v>30</v>
      </c>
      <c r="M2232">
        <f t="shared" si="103"/>
        <v>23002025</v>
      </c>
      <c r="N2232" t="str">
        <f t="shared" si="104"/>
        <v>23002025_292582</v>
      </c>
      <c r="O2232" t="e">
        <f>VLOOKUP(M2232,Sheet3!$H$2:$H$8,1,0)</f>
        <v>#N/A</v>
      </c>
    </row>
    <row r="2233" spans="1:15" x14ac:dyDescent="0.25">
      <c r="A2233">
        <v>292582</v>
      </c>
      <c r="B2233">
        <v>1204</v>
      </c>
      <c r="C2233" s="38">
        <v>45322</v>
      </c>
      <c r="D2233" t="s">
        <v>4515</v>
      </c>
      <c r="E2233">
        <v>650</v>
      </c>
      <c r="F2233" t="s">
        <v>36</v>
      </c>
      <c r="G2233">
        <v>23</v>
      </c>
      <c r="H2233">
        <v>24</v>
      </c>
      <c r="I2233">
        <v>600581</v>
      </c>
      <c r="J2233">
        <v>2300230</v>
      </c>
      <c r="K2233">
        <v>23001210</v>
      </c>
      <c r="L2233">
        <f t="shared" si="102"/>
        <v>29</v>
      </c>
      <c r="M2233">
        <f t="shared" si="103"/>
        <v>2300230</v>
      </c>
      <c r="N2233" t="str">
        <f t="shared" si="104"/>
        <v>2300230_292582</v>
      </c>
      <c r="O2233" t="e">
        <f>VLOOKUP(M2233,Sheet3!$H$2:$H$8,1,0)</f>
        <v>#N/A</v>
      </c>
    </row>
    <row r="2234" spans="1:15" x14ac:dyDescent="0.25">
      <c r="A2234">
        <v>292582</v>
      </c>
      <c r="B2234">
        <v>1204</v>
      </c>
      <c r="C2234" s="38">
        <v>45317</v>
      </c>
      <c r="D2234" t="s">
        <v>4405</v>
      </c>
      <c r="E2234">
        <v>573</v>
      </c>
      <c r="F2234" t="s">
        <v>36</v>
      </c>
      <c r="G2234">
        <v>23</v>
      </c>
      <c r="H2234">
        <v>24</v>
      </c>
      <c r="I2234">
        <v>600581</v>
      </c>
      <c r="J2234">
        <v>23002329</v>
      </c>
      <c r="K2234">
        <v>23001201</v>
      </c>
      <c r="L2234">
        <f t="shared" si="102"/>
        <v>30</v>
      </c>
      <c r="M2234">
        <f t="shared" si="103"/>
        <v>23002329</v>
      </c>
      <c r="N2234" t="str">
        <f t="shared" si="104"/>
        <v>23002329_292582</v>
      </c>
      <c r="O2234" t="e">
        <f>VLOOKUP(M2234,Sheet3!$H$2:$H$8,1,0)</f>
        <v>#N/A</v>
      </c>
    </row>
    <row r="2235" spans="1:15" x14ac:dyDescent="0.25">
      <c r="A2235">
        <v>292582</v>
      </c>
      <c r="B2235">
        <v>1204</v>
      </c>
      <c r="C2235" s="38">
        <v>45322</v>
      </c>
      <c r="D2235" t="s">
        <v>4405</v>
      </c>
      <c r="E2235">
        <v>6</v>
      </c>
      <c r="F2235" t="s">
        <v>36</v>
      </c>
      <c r="G2235">
        <v>23</v>
      </c>
      <c r="H2235">
        <v>24</v>
      </c>
      <c r="I2235">
        <v>600581</v>
      </c>
      <c r="J2235">
        <v>23002329</v>
      </c>
      <c r="K2235">
        <v>23001201</v>
      </c>
      <c r="L2235">
        <f t="shared" si="102"/>
        <v>30</v>
      </c>
      <c r="M2235">
        <f t="shared" si="103"/>
        <v>23002329</v>
      </c>
      <c r="N2235" t="str">
        <f t="shared" si="104"/>
        <v>23002329_292582</v>
      </c>
      <c r="O2235" t="e">
        <f>VLOOKUP(M2235,Sheet3!$H$2:$H$8,1,0)</f>
        <v>#N/A</v>
      </c>
    </row>
    <row r="2236" spans="1:15" x14ac:dyDescent="0.25">
      <c r="A2236">
        <v>292582</v>
      </c>
      <c r="B2236">
        <v>1204</v>
      </c>
      <c r="C2236" s="38">
        <v>45317</v>
      </c>
      <c r="D2236" t="s">
        <v>4406</v>
      </c>
      <c r="E2236">
        <v>161</v>
      </c>
      <c r="F2236" t="s">
        <v>36</v>
      </c>
      <c r="G2236">
        <v>23</v>
      </c>
      <c r="H2236">
        <v>24</v>
      </c>
      <c r="I2236">
        <v>600581</v>
      </c>
      <c r="J2236">
        <v>23002330</v>
      </c>
      <c r="K2236">
        <v>23001201</v>
      </c>
      <c r="L2236">
        <f t="shared" si="102"/>
        <v>30</v>
      </c>
      <c r="M2236">
        <f t="shared" si="103"/>
        <v>23002330</v>
      </c>
      <c r="N2236" t="str">
        <f t="shared" si="104"/>
        <v>23002330_292582</v>
      </c>
      <c r="O2236" t="e">
        <f>VLOOKUP(M2236,Sheet3!$H$2:$H$8,1,0)</f>
        <v>#N/A</v>
      </c>
    </row>
    <row r="2237" spans="1:15" x14ac:dyDescent="0.25">
      <c r="A2237">
        <v>292582</v>
      </c>
      <c r="B2237">
        <v>1204</v>
      </c>
      <c r="C2237" s="38">
        <v>45322</v>
      </c>
      <c r="D2237" t="s">
        <v>4408</v>
      </c>
      <c r="E2237">
        <v>733</v>
      </c>
      <c r="F2237" t="s">
        <v>36</v>
      </c>
      <c r="G2237">
        <v>23</v>
      </c>
      <c r="H2237">
        <v>24</v>
      </c>
      <c r="I2237">
        <v>600581</v>
      </c>
      <c r="J2237">
        <v>23002331</v>
      </c>
      <c r="K2237">
        <v>23002331</v>
      </c>
      <c r="L2237">
        <f t="shared" si="102"/>
        <v>30</v>
      </c>
      <c r="M2237">
        <f t="shared" si="103"/>
        <v>23002331</v>
      </c>
      <c r="N2237" t="str">
        <f t="shared" si="104"/>
        <v>23002331_292582</v>
      </c>
      <c r="O2237" t="e">
        <f>VLOOKUP(M2237,Sheet3!$H$2:$H$8,1,0)</f>
        <v>#N/A</v>
      </c>
    </row>
    <row r="2238" spans="1:15" x14ac:dyDescent="0.25">
      <c r="A2238">
        <v>292582</v>
      </c>
      <c r="B2238">
        <v>1204</v>
      </c>
      <c r="C2238" s="38">
        <v>45322</v>
      </c>
      <c r="D2238" t="s">
        <v>4408</v>
      </c>
      <c r="E2238">
        <v>13</v>
      </c>
      <c r="F2238" t="s">
        <v>36</v>
      </c>
      <c r="G2238">
        <v>23</v>
      </c>
      <c r="H2238">
        <v>24</v>
      </c>
      <c r="I2238">
        <v>600581</v>
      </c>
      <c r="J2238">
        <v>23002331</v>
      </c>
      <c r="K2238">
        <v>23002331</v>
      </c>
      <c r="L2238">
        <f t="shared" si="102"/>
        <v>30</v>
      </c>
      <c r="M2238">
        <f t="shared" si="103"/>
        <v>23002331</v>
      </c>
      <c r="N2238" t="str">
        <f t="shared" si="104"/>
        <v>23002331_292582</v>
      </c>
      <c r="O2238" t="e">
        <f>VLOOKUP(M2238,Sheet3!$H$2:$H$8,1,0)</f>
        <v>#N/A</v>
      </c>
    </row>
    <row r="2239" spans="1:15" x14ac:dyDescent="0.25">
      <c r="A2239">
        <v>292582</v>
      </c>
      <c r="B2239">
        <v>1204</v>
      </c>
      <c r="C2239" s="38">
        <v>45322</v>
      </c>
      <c r="D2239" t="s">
        <v>4410</v>
      </c>
      <c r="E2239">
        <v>161</v>
      </c>
      <c r="F2239" t="s">
        <v>36</v>
      </c>
      <c r="G2239">
        <v>23</v>
      </c>
      <c r="H2239">
        <v>24</v>
      </c>
      <c r="I2239">
        <v>600581</v>
      </c>
      <c r="J2239">
        <v>23002332</v>
      </c>
      <c r="K2239">
        <v>23002332</v>
      </c>
      <c r="L2239">
        <f t="shared" si="102"/>
        <v>30</v>
      </c>
      <c r="M2239">
        <f t="shared" si="103"/>
        <v>23002332</v>
      </c>
      <c r="N2239" t="str">
        <f t="shared" si="104"/>
        <v>23002332_292582</v>
      </c>
      <c r="O2239" t="e">
        <f>VLOOKUP(M2239,Sheet3!$H$2:$H$8,1,0)</f>
        <v>#N/A</v>
      </c>
    </row>
    <row r="2240" spans="1:15" x14ac:dyDescent="0.25">
      <c r="A2240">
        <v>292582</v>
      </c>
      <c r="B2240">
        <v>1204</v>
      </c>
      <c r="C2240" s="38">
        <v>45322</v>
      </c>
      <c r="D2240" t="s">
        <v>4412</v>
      </c>
      <c r="E2240">
        <v>866</v>
      </c>
      <c r="F2240" t="s">
        <v>36</v>
      </c>
      <c r="G2240">
        <v>23</v>
      </c>
      <c r="H2240">
        <v>24</v>
      </c>
      <c r="I2240">
        <v>600581</v>
      </c>
      <c r="J2240">
        <v>23002333</v>
      </c>
      <c r="K2240">
        <v>23002333</v>
      </c>
      <c r="L2240">
        <f t="shared" si="102"/>
        <v>30</v>
      </c>
      <c r="M2240">
        <f t="shared" si="103"/>
        <v>23002333</v>
      </c>
      <c r="N2240" t="str">
        <f t="shared" si="104"/>
        <v>23002333_292582</v>
      </c>
      <c r="O2240" t="e">
        <f>VLOOKUP(M2240,Sheet3!$H$2:$H$8,1,0)</f>
        <v>#N/A</v>
      </c>
    </row>
    <row r="2241" spans="1:15" x14ac:dyDescent="0.25">
      <c r="A2241">
        <v>292582</v>
      </c>
      <c r="B2241">
        <v>1204</v>
      </c>
      <c r="C2241" s="38">
        <v>45322</v>
      </c>
      <c r="D2241" t="s">
        <v>4415</v>
      </c>
      <c r="E2241">
        <v>417</v>
      </c>
      <c r="F2241" t="s">
        <v>36</v>
      </c>
      <c r="G2241">
        <v>23</v>
      </c>
      <c r="H2241">
        <v>24</v>
      </c>
      <c r="I2241">
        <v>600581</v>
      </c>
      <c r="J2241">
        <v>23002348</v>
      </c>
      <c r="K2241">
        <v>23001210</v>
      </c>
      <c r="L2241">
        <f t="shared" si="102"/>
        <v>30</v>
      </c>
      <c r="M2241">
        <f t="shared" si="103"/>
        <v>23002348</v>
      </c>
      <c r="N2241" t="str">
        <f t="shared" si="104"/>
        <v>23002348_292582</v>
      </c>
      <c r="O2241" t="e">
        <f>VLOOKUP(M2241,Sheet3!$H$2:$H$8,1,0)</f>
        <v>#N/A</v>
      </c>
    </row>
    <row r="2242" spans="1:15" x14ac:dyDescent="0.25">
      <c r="A2242">
        <v>292582</v>
      </c>
      <c r="B2242">
        <v>1204</v>
      </c>
      <c r="C2242" s="38">
        <v>45322</v>
      </c>
      <c r="D2242" t="s">
        <v>4415</v>
      </c>
      <c r="E2242">
        <v>9</v>
      </c>
      <c r="F2242" t="s">
        <v>36</v>
      </c>
      <c r="G2242">
        <v>23</v>
      </c>
      <c r="H2242">
        <v>24</v>
      </c>
      <c r="I2242">
        <v>600581</v>
      </c>
      <c r="J2242">
        <v>23002348</v>
      </c>
      <c r="K2242">
        <v>23001210</v>
      </c>
      <c r="L2242">
        <f t="shared" si="102"/>
        <v>30</v>
      </c>
      <c r="M2242">
        <f t="shared" si="103"/>
        <v>23002348</v>
      </c>
      <c r="N2242" t="str">
        <f t="shared" si="104"/>
        <v>23002348_292582</v>
      </c>
      <c r="O2242" t="e">
        <f>VLOOKUP(M2242,Sheet3!$H$2:$H$8,1,0)</f>
        <v>#N/A</v>
      </c>
    </row>
    <row r="2243" spans="1:15" x14ac:dyDescent="0.25">
      <c r="A2243">
        <v>292582</v>
      </c>
      <c r="B2243">
        <v>1204</v>
      </c>
      <c r="C2243" s="38">
        <v>45322</v>
      </c>
      <c r="D2243" t="s">
        <v>4416</v>
      </c>
      <c r="E2243">
        <v>188</v>
      </c>
      <c r="F2243" t="s">
        <v>36</v>
      </c>
      <c r="G2243">
        <v>23</v>
      </c>
      <c r="H2243">
        <v>24</v>
      </c>
      <c r="I2243">
        <v>600581</v>
      </c>
      <c r="J2243">
        <v>23002349</v>
      </c>
      <c r="K2243">
        <v>23001210</v>
      </c>
      <c r="L2243">
        <f t="shared" si="102"/>
        <v>30</v>
      </c>
      <c r="M2243">
        <f t="shared" si="103"/>
        <v>23002349</v>
      </c>
      <c r="N2243" t="str">
        <f t="shared" si="104"/>
        <v>23002349_292582</v>
      </c>
      <c r="O2243" t="e">
        <f>VLOOKUP(M2243,Sheet3!$H$2:$H$8,1,0)</f>
        <v>#N/A</v>
      </c>
    </row>
    <row r="2244" spans="1:15" x14ac:dyDescent="0.25">
      <c r="A2244">
        <v>292582</v>
      </c>
      <c r="B2244">
        <v>1204</v>
      </c>
      <c r="C2244" s="38">
        <v>45331</v>
      </c>
      <c r="D2244" t="s">
        <v>4417</v>
      </c>
      <c r="E2244">
        <v>852</v>
      </c>
      <c r="F2244" t="s">
        <v>36</v>
      </c>
      <c r="G2244">
        <v>23</v>
      </c>
      <c r="H2244">
        <v>24</v>
      </c>
      <c r="I2244">
        <v>602417</v>
      </c>
      <c r="J2244">
        <v>23002538</v>
      </c>
      <c r="K2244">
        <v>23001227</v>
      </c>
      <c r="L2244">
        <f t="shared" si="102"/>
        <v>30</v>
      </c>
      <c r="M2244">
        <f t="shared" si="103"/>
        <v>23002538</v>
      </c>
      <c r="N2244" t="str">
        <f t="shared" si="104"/>
        <v>23002538_292582</v>
      </c>
      <c r="O2244" t="e">
        <f>VLOOKUP(M2244,Sheet3!$H$2:$H$8,1,0)</f>
        <v>#N/A</v>
      </c>
    </row>
    <row r="2245" spans="1:15" x14ac:dyDescent="0.25">
      <c r="A2245">
        <v>292582</v>
      </c>
      <c r="B2245">
        <v>1204</v>
      </c>
      <c r="C2245" s="38">
        <v>45331</v>
      </c>
      <c r="D2245" t="s">
        <v>4417</v>
      </c>
      <c r="E2245">
        <v>14</v>
      </c>
      <c r="F2245" t="s">
        <v>36</v>
      </c>
      <c r="G2245">
        <v>23</v>
      </c>
      <c r="H2245">
        <v>24</v>
      </c>
      <c r="I2245">
        <v>602417</v>
      </c>
      <c r="J2245">
        <v>23002538</v>
      </c>
      <c r="K2245">
        <v>23001227</v>
      </c>
      <c r="L2245">
        <f t="shared" si="102"/>
        <v>30</v>
      </c>
      <c r="M2245">
        <f t="shared" si="103"/>
        <v>23002538</v>
      </c>
      <c r="N2245" t="str">
        <f t="shared" si="104"/>
        <v>23002538_292582</v>
      </c>
      <c r="O2245" t="e">
        <f>VLOOKUP(M2245,Sheet3!$H$2:$H$8,1,0)</f>
        <v>#N/A</v>
      </c>
    </row>
    <row r="2246" spans="1:15" x14ac:dyDescent="0.25">
      <c r="A2246">
        <v>292582</v>
      </c>
      <c r="B2246">
        <v>1204</v>
      </c>
      <c r="C2246" s="38">
        <v>45331</v>
      </c>
      <c r="D2246" t="s">
        <v>4517</v>
      </c>
      <c r="E2246">
        <v>546</v>
      </c>
      <c r="F2246" t="s">
        <v>36</v>
      </c>
      <c r="G2246">
        <v>23</v>
      </c>
      <c r="H2246">
        <v>24</v>
      </c>
      <c r="I2246">
        <v>602417</v>
      </c>
      <c r="J2246">
        <v>23002539</v>
      </c>
      <c r="K2246">
        <v>23001227</v>
      </c>
      <c r="L2246">
        <f t="shared" si="102"/>
        <v>30</v>
      </c>
      <c r="M2246">
        <f t="shared" si="103"/>
        <v>23002539</v>
      </c>
      <c r="N2246" t="str">
        <f t="shared" si="104"/>
        <v>23002539_292582</v>
      </c>
      <c r="O2246" t="e">
        <f>VLOOKUP(M2246,Sheet3!$H$2:$H$8,1,0)</f>
        <v>#N/A</v>
      </c>
    </row>
    <row r="2247" spans="1:15" x14ac:dyDescent="0.25">
      <c r="A2247">
        <v>292582</v>
      </c>
      <c r="B2247">
        <v>1204</v>
      </c>
      <c r="C2247" s="38">
        <v>45331</v>
      </c>
      <c r="D2247" t="s">
        <v>4518</v>
      </c>
      <c r="E2247">
        <v>161</v>
      </c>
      <c r="F2247" t="s">
        <v>36</v>
      </c>
      <c r="G2247">
        <v>23</v>
      </c>
      <c r="H2247">
        <v>24</v>
      </c>
      <c r="I2247">
        <v>602417</v>
      </c>
      <c r="J2247">
        <v>23002540</v>
      </c>
      <c r="K2247">
        <v>23001227</v>
      </c>
      <c r="L2247">
        <f t="shared" si="102"/>
        <v>30</v>
      </c>
      <c r="M2247">
        <f t="shared" si="103"/>
        <v>23002540</v>
      </c>
      <c r="N2247" t="str">
        <f t="shared" si="104"/>
        <v>23002540_292582</v>
      </c>
      <c r="O2247" t="e">
        <f>VLOOKUP(M2247,Sheet3!$H$2:$H$8,1,0)</f>
        <v>#N/A</v>
      </c>
    </row>
    <row r="2248" spans="1:15" x14ac:dyDescent="0.25">
      <c r="A2248">
        <v>292582</v>
      </c>
      <c r="B2248">
        <v>1204</v>
      </c>
      <c r="C2248" s="38">
        <v>45331</v>
      </c>
      <c r="D2248" t="s">
        <v>4419</v>
      </c>
      <c r="E2248">
        <v>617</v>
      </c>
      <c r="F2248" t="s">
        <v>36</v>
      </c>
      <c r="G2248">
        <v>23</v>
      </c>
      <c r="H2248">
        <v>24</v>
      </c>
      <c r="I2248">
        <v>602417</v>
      </c>
      <c r="J2248">
        <v>23002554</v>
      </c>
      <c r="K2248">
        <v>23001227</v>
      </c>
      <c r="L2248">
        <f t="shared" ref="L2248:L2311" si="105">LEN(D2248)</f>
        <v>30</v>
      </c>
      <c r="M2248">
        <f t="shared" ref="M2248:M2311" si="106">IF(L2248&lt;=7,D2248,J2248)</f>
        <v>23002554</v>
      </c>
      <c r="N2248" t="str">
        <f t="shared" ref="N2248:N2311" si="107">CONCATENATE(M2248,"_",A2248)</f>
        <v>23002554_292582</v>
      </c>
      <c r="O2248" t="e">
        <f>VLOOKUP(M2248,Sheet3!$H$2:$H$8,1,0)</f>
        <v>#N/A</v>
      </c>
    </row>
    <row r="2249" spans="1:15" x14ac:dyDescent="0.25">
      <c r="A2249">
        <v>292582</v>
      </c>
      <c r="B2249">
        <v>1204</v>
      </c>
      <c r="C2249" s="38">
        <v>45331</v>
      </c>
      <c r="D2249" t="s">
        <v>4420</v>
      </c>
      <c r="E2249">
        <v>17</v>
      </c>
      <c r="F2249" t="s">
        <v>36</v>
      </c>
      <c r="G2249">
        <v>23</v>
      </c>
      <c r="H2249">
        <v>24</v>
      </c>
      <c r="I2249">
        <v>602417</v>
      </c>
      <c r="J2249">
        <v>23002560</v>
      </c>
      <c r="K2249">
        <v>23001229</v>
      </c>
      <c r="L2249">
        <f t="shared" si="105"/>
        <v>30</v>
      </c>
      <c r="M2249">
        <f t="shared" si="106"/>
        <v>23002560</v>
      </c>
      <c r="N2249" t="str">
        <f t="shared" si="107"/>
        <v>23002560_292582</v>
      </c>
      <c r="O2249" t="e">
        <f>VLOOKUP(M2249,Sheet3!$H$2:$H$8,1,0)</f>
        <v>#N/A</v>
      </c>
    </row>
    <row r="2250" spans="1:15" x14ac:dyDescent="0.25">
      <c r="A2250">
        <v>292582</v>
      </c>
      <c r="B2250">
        <v>1204</v>
      </c>
      <c r="C2250" s="38">
        <v>45331</v>
      </c>
      <c r="D2250" t="s">
        <v>4420</v>
      </c>
      <c r="E2250">
        <v>526</v>
      </c>
      <c r="F2250" t="s">
        <v>36</v>
      </c>
      <c r="G2250">
        <v>23</v>
      </c>
      <c r="H2250">
        <v>24</v>
      </c>
      <c r="I2250">
        <v>602417</v>
      </c>
      <c r="J2250">
        <v>23002560</v>
      </c>
      <c r="K2250">
        <v>23001229</v>
      </c>
      <c r="L2250">
        <f t="shared" si="105"/>
        <v>30</v>
      </c>
      <c r="M2250">
        <f t="shared" si="106"/>
        <v>23002560</v>
      </c>
      <c r="N2250" t="str">
        <f t="shared" si="107"/>
        <v>23002560_292582</v>
      </c>
      <c r="O2250" t="e">
        <f>VLOOKUP(M2250,Sheet3!$H$2:$H$8,1,0)</f>
        <v>#N/A</v>
      </c>
    </row>
    <row r="2251" spans="1:15" x14ac:dyDescent="0.25">
      <c r="A2251">
        <v>292582</v>
      </c>
      <c r="B2251">
        <v>1204</v>
      </c>
      <c r="C2251" s="38">
        <v>45331</v>
      </c>
      <c r="D2251" t="s">
        <v>4519</v>
      </c>
      <c r="E2251">
        <v>372</v>
      </c>
      <c r="F2251" t="s">
        <v>36</v>
      </c>
      <c r="G2251">
        <v>23</v>
      </c>
      <c r="H2251">
        <v>24</v>
      </c>
      <c r="I2251">
        <v>602417</v>
      </c>
      <c r="J2251">
        <v>23002561</v>
      </c>
      <c r="K2251">
        <v>23001229</v>
      </c>
      <c r="L2251">
        <f t="shared" si="105"/>
        <v>30</v>
      </c>
      <c r="M2251">
        <f t="shared" si="106"/>
        <v>23002561</v>
      </c>
      <c r="N2251" t="str">
        <f t="shared" si="107"/>
        <v>23002561_292582</v>
      </c>
      <c r="O2251" t="e">
        <f>VLOOKUP(M2251,Sheet3!$H$2:$H$8,1,0)</f>
        <v>#N/A</v>
      </c>
    </row>
    <row r="2252" spans="1:15" x14ac:dyDescent="0.25">
      <c r="A2252">
        <v>292582</v>
      </c>
      <c r="B2252">
        <v>1204</v>
      </c>
      <c r="C2252" s="38">
        <v>45331</v>
      </c>
      <c r="D2252" t="s">
        <v>4520</v>
      </c>
      <c r="E2252">
        <v>188</v>
      </c>
      <c r="F2252" t="s">
        <v>36</v>
      </c>
      <c r="G2252">
        <v>23</v>
      </c>
      <c r="H2252">
        <v>24</v>
      </c>
      <c r="I2252">
        <v>602417</v>
      </c>
      <c r="J2252">
        <v>23002562</v>
      </c>
      <c r="K2252">
        <v>23001229</v>
      </c>
      <c r="L2252">
        <f t="shared" si="105"/>
        <v>30</v>
      </c>
      <c r="M2252">
        <f t="shared" si="106"/>
        <v>23002562</v>
      </c>
      <c r="N2252" t="str">
        <f t="shared" si="107"/>
        <v>23002562_292582</v>
      </c>
      <c r="O2252" t="e">
        <f>VLOOKUP(M2252,Sheet3!$H$2:$H$8,1,0)</f>
        <v>#N/A</v>
      </c>
    </row>
    <row r="2253" spans="1:15" x14ac:dyDescent="0.25">
      <c r="A2253">
        <v>292582</v>
      </c>
      <c r="B2253">
        <v>1204</v>
      </c>
      <c r="C2253" s="38">
        <v>45331</v>
      </c>
      <c r="D2253" t="s">
        <v>4421</v>
      </c>
      <c r="E2253">
        <v>681</v>
      </c>
      <c r="F2253" t="s">
        <v>36</v>
      </c>
      <c r="G2253">
        <v>23</v>
      </c>
      <c r="H2253">
        <v>24</v>
      </c>
      <c r="I2253">
        <v>602417</v>
      </c>
      <c r="J2253">
        <v>23002563</v>
      </c>
      <c r="K2253">
        <v>23001229</v>
      </c>
      <c r="L2253">
        <f t="shared" si="105"/>
        <v>30</v>
      </c>
      <c r="M2253">
        <f t="shared" si="106"/>
        <v>23002563</v>
      </c>
      <c r="N2253" t="str">
        <f t="shared" si="107"/>
        <v>23002563_292582</v>
      </c>
      <c r="O2253" t="e">
        <f>VLOOKUP(M2253,Sheet3!$H$2:$H$8,1,0)</f>
        <v>#N/A</v>
      </c>
    </row>
    <row r="2254" spans="1:15" x14ac:dyDescent="0.25">
      <c r="A2254">
        <v>292582</v>
      </c>
      <c r="B2254">
        <v>1204</v>
      </c>
      <c r="C2254" s="38">
        <v>45331</v>
      </c>
      <c r="D2254" t="s">
        <v>4422</v>
      </c>
      <c r="E2254">
        <v>188</v>
      </c>
      <c r="F2254" t="s">
        <v>36</v>
      </c>
      <c r="G2254">
        <v>23</v>
      </c>
      <c r="H2254">
        <v>24</v>
      </c>
      <c r="I2254">
        <v>602417</v>
      </c>
      <c r="J2254">
        <v>23002564</v>
      </c>
      <c r="K2254">
        <v>23001229</v>
      </c>
      <c r="L2254">
        <f t="shared" si="105"/>
        <v>30</v>
      </c>
      <c r="M2254">
        <f t="shared" si="106"/>
        <v>23002564</v>
      </c>
      <c r="N2254" t="str">
        <f t="shared" si="107"/>
        <v>23002564_292582</v>
      </c>
      <c r="O2254" t="e">
        <f>VLOOKUP(M2254,Sheet3!$H$2:$H$8,1,0)</f>
        <v>#N/A</v>
      </c>
    </row>
    <row r="2255" spans="1:15" x14ac:dyDescent="0.25">
      <c r="A2255">
        <v>292582</v>
      </c>
      <c r="B2255">
        <v>1204</v>
      </c>
      <c r="C2255" s="38">
        <v>45348</v>
      </c>
      <c r="D2255" t="s">
        <v>4521</v>
      </c>
      <c r="E2255">
        <v>1172</v>
      </c>
      <c r="F2255" t="s">
        <v>36</v>
      </c>
      <c r="G2255">
        <v>23</v>
      </c>
      <c r="H2255">
        <v>24</v>
      </c>
      <c r="I2255">
        <v>603194</v>
      </c>
      <c r="J2255">
        <v>24001011</v>
      </c>
      <c r="K2255">
        <v>24001005</v>
      </c>
      <c r="L2255">
        <f t="shared" si="105"/>
        <v>30</v>
      </c>
      <c r="M2255">
        <f t="shared" si="106"/>
        <v>24001011</v>
      </c>
      <c r="N2255" t="str">
        <f t="shared" si="107"/>
        <v>24001011_292582</v>
      </c>
      <c r="O2255" t="e">
        <f>VLOOKUP(M2255,Sheet3!$H$2:$H$8,1,0)</f>
        <v>#N/A</v>
      </c>
    </row>
    <row r="2256" spans="1:15" x14ac:dyDescent="0.25">
      <c r="A2256">
        <v>292582</v>
      </c>
      <c r="B2256">
        <v>1204</v>
      </c>
      <c r="C2256" s="38">
        <v>45348</v>
      </c>
      <c r="D2256" t="s">
        <v>4423</v>
      </c>
      <c r="E2256">
        <v>599</v>
      </c>
      <c r="F2256" t="s">
        <v>36</v>
      </c>
      <c r="G2256">
        <v>23</v>
      </c>
      <c r="H2256">
        <v>24</v>
      </c>
      <c r="I2256">
        <v>603194</v>
      </c>
      <c r="J2256">
        <v>24001083</v>
      </c>
      <c r="K2256">
        <v>24001005</v>
      </c>
      <c r="L2256">
        <f t="shared" si="105"/>
        <v>30</v>
      </c>
      <c r="M2256">
        <f t="shared" si="106"/>
        <v>24001083</v>
      </c>
      <c r="N2256" t="str">
        <f t="shared" si="107"/>
        <v>24001083_292582</v>
      </c>
      <c r="O2256" t="e">
        <f>VLOOKUP(M2256,Sheet3!$H$2:$H$8,1,0)</f>
        <v>#N/A</v>
      </c>
    </row>
    <row r="2257" spans="1:15" x14ac:dyDescent="0.25">
      <c r="A2257">
        <v>292582</v>
      </c>
      <c r="B2257">
        <v>1204</v>
      </c>
      <c r="C2257" s="38">
        <v>45348</v>
      </c>
      <c r="D2257" t="s">
        <v>4425</v>
      </c>
      <c r="E2257">
        <v>944</v>
      </c>
      <c r="F2257" t="s">
        <v>36</v>
      </c>
      <c r="G2257">
        <v>23</v>
      </c>
      <c r="H2257">
        <v>24</v>
      </c>
      <c r="I2257">
        <v>603194</v>
      </c>
      <c r="J2257">
        <v>24001085</v>
      </c>
      <c r="K2257">
        <v>24001005</v>
      </c>
      <c r="L2257">
        <f t="shared" si="105"/>
        <v>30</v>
      </c>
      <c r="M2257">
        <f t="shared" si="106"/>
        <v>24001085</v>
      </c>
      <c r="N2257" t="str">
        <f t="shared" si="107"/>
        <v>24001085_292582</v>
      </c>
      <c r="O2257" t="e">
        <f>VLOOKUP(M2257,Sheet3!$H$2:$H$8,1,0)</f>
        <v>#N/A</v>
      </c>
    </row>
    <row r="2258" spans="1:15" x14ac:dyDescent="0.25">
      <c r="A2258">
        <v>292582</v>
      </c>
      <c r="B2258">
        <v>1204</v>
      </c>
      <c r="C2258" s="38">
        <v>45348</v>
      </c>
      <c r="D2258" t="s">
        <v>4522</v>
      </c>
      <c r="E2258">
        <v>644</v>
      </c>
      <c r="F2258" t="s">
        <v>36</v>
      </c>
      <c r="G2258">
        <v>23</v>
      </c>
      <c r="H2258">
        <v>24</v>
      </c>
      <c r="I2258">
        <v>603194</v>
      </c>
      <c r="J2258">
        <v>24001086</v>
      </c>
      <c r="K2258">
        <v>24001005</v>
      </c>
      <c r="L2258">
        <f t="shared" si="105"/>
        <v>30</v>
      </c>
      <c r="M2258">
        <f t="shared" si="106"/>
        <v>24001086</v>
      </c>
      <c r="N2258" t="str">
        <f t="shared" si="107"/>
        <v>24001086_292582</v>
      </c>
      <c r="O2258" t="e">
        <f>VLOOKUP(M2258,Sheet3!$H$2:$H$8,1,0)</f>
        <v>#N/A</v>
      </c>
    </row>
    <row r="2259" spans="1:15" x14ac:dyDescent="0.25">
      <c r="A2259">
        <v>292582</v>
      </c>
      <c r="B2259">
        <v>1204</v>
      </c>
      <c r="C2259" s="38">
        <v>45348</v>
      </c>
      <c r="D2259" t="s">
        <v>4429</v>
      </c>
      <c r="E2259">
        <v>1825</v>
      </c>
      <c r="F2259" t="s">
        <v>36</v>
      </c>
      <c r="G2259">
        <v>23</v>
      </c>
      <c r="H2259">
        <v>24</v>
      </c>
      <c r="I2259">
        <v>603194</v>
      </c>
      <c r="J2259">
        <v>24001206</v>
      </c>
      <c r="K2259">
        <v>24001005</v>
      </c>
      <c r="L2259">
        <f t="shared" si="105"/>
        <v>30</v>
      </c>
      <c r="M2259">
        <f t="shared" si="106"/>
        <v>24001206</v>
      </c>
      <c r="N2259" t="str">
        <f t="shared" si="107"/>
        <v>24001206_292582</v>
      </c>
      <c r="O2259" t="e">
        <f>VLOOKUP(M2259,Sheet3!$H$2:$H$8,1,0)</f>
        <v>#N/A</v>
      </c>
    </row>
    <row r="2260" spans="1:15" x14ac:dyDescent="0.25">
      <c r="A2260">
        <v>292582</v>
      </c>
      <c r="B2260">
        <v>1204</v>
      </c>
      <c r="C2260" s="38">
        <v>45377</v>
      </c>
      <c r="D2260" t="s">
        <v>4523</v>
      </c>
      <c r="E2260">
        <v>285</v>
      </c>
      <c r="F2260" t="s">
        <v>36</v>
      </c>
      <c r="G2260">
        <v>23</v>
      </c>
      <c r="H2260">
        <v>24</v>
      </c>
      <c r="I2260">
        <v>605057</v>
      </c>
      <c r="J2260">
        <v>24001086</v>
      </c>
      <c r="K2260">
        <v>24001005</v>
      </c>
      <c r="L2260">
        <f t="shared" si="105"/>
        <v>30</v>
      </c>
      <c r="M2260">
        <f t="shared" si="106"/>
        <v>24001086</v>
      </c>
      <c r="N2260" t="str">
        <f t="shared" si="107"/>
        <v>24001086_292582</v>
      </c>
      <c r="O2260" t="e">
        <f>VLOOKUP(M2260,Sheet3!$H$2:$H$8,1,0)</f>
        <v>#N/A</v>
      </c>
    </row>
    <row r="2261" spans="1:15" x14ac:dyDescent="0.25">
      <c r="A2261">
        <v>292582</v>
      </c>
      <c r="B2261">
        <v>1204</v>
      </c>
      <c r="C2261" s="38">
        <v>45377</v>
      </c>
      <c r="D2261" t="s">
        <v>4523</v>
      </c>
      <c r="E2261">
        <v>21.7</v>
      </c>
      <c r="F2261" t="s">
        <v>36</v>
      </c>
      <c r="G2261">
        <v>23</v>
      </c>
      <c r="H2261">
        <v>24</v>
      </c>
      <c r="I2261">
        <v>605057</v>
      </c>
      <c r="J2261">
        <v>24001086</v>
      </c>
      <c r="K2261">
        <v>24001005</v>
      </c>
      <c r="L2261">
        <f t="shared" si="105"/>
        <v>30</v>
      </c>
      <c r="M2261">
        <f t="shared" si="106"/>
        <v>24001086</v>
      </c>
      <c r="N2261" t="str">
        <f t="shared" si="107"/>
        <v>24001086_292582</v>
      </c>
      <c r="O2261" t="e">
        <f>VLOOKUP(M2261,Sheet3!$H$2:$H$8,1,0)</f>
        <v>#N/A</v>
      </c>
    </row>
    <row r="2262" spans="1:15" x14ac:dyDescent="0.25">
      <c r="A2262">
        <v>292582</v>
      </c>
      <c r="B2262">
        <v>1204</v>
      </c>
      <c r="C2262" s="38">
        <v>45377</v>
      </c>
      <c r="D2262" t="s">
        <v>4524</v>
      </c>
      <c r="E2262">
        <v>1212</v>
      </c>
      <c r="F2262" t="s">
        <v>36</v>
      </c>
      <c r="G2262">
        <v>23</v>
      </c>
      <c r="H2262">
        <v>24</v>
      </c>
      <c r="I2262">
        <v>605057</v>
      </c>
      <c r="J2262">
        <v>24001089</v>
      </c>
      <c r="K2262">
        <v>24001005</v>
      </c>
      <c r="L2262">
        <f t="shared" si="105"/>
        <v>30</v>
      </c>
      <c r="M2262">
        <f t="shared" si="106"/>
        <v>24001089</v>
      </c>
      <c r="N2262" t="str">
        <f t="shared" si="107"/>
        <v>24001089_292582</v>
      </c>
      <c r="O2262" t="e">
        <f>VLOOKUP(M2262,Sheet3!$H$2:$H$8,1,0)</f>
        <v>#N/A</v>
      </c>
    </row>
    <row r="2263" spans="1:15" x14ac:dyDescent="0.25">
      <c r="A2263">
        <v>292582</v>
      </c>
      <c r="B2263">
        <v>1204</v>
      </c>
      <c r="C2263" s="38">
        <v>45377</v>
      </c>
      <c r="D2263" t="s">
        <v>4525</v>
      </c>
      <c r="E2263">
        <v>1278</v>
      </c>
      <c r="F2263" t="s">
        <v>36</v>
      </c>
      <c r="G2263">
        <v>23</v>
      </c>
      <c r="H2263">
        <v>24</v>
      </c>
      <c r="I2263">
        <v>605057</v>
      </c>
      <c r="J2263">
        <v>24001120</v>
      </c>
      <c r="K2263">
        <v>24001030</v>
      </c>
      <c r="L2263">
        <f t="shared" si="105"/>
        <v>30</v>
      </c>
      <c r="M2263">
        <f t="shared" si="106"/>
        <v>24001120</v>
      </c>
      <c r="N2263" t="str">
        <f t="shared" si="107"/>
        <v>24001120_292582</v>
      </c>
      <c r="O2263" t="e">
        <f>VLOOKUP(M2263,Sheet3!$H$2:$H$8,1,0)</f>
        <v>#N/A</v>
      </c>
    </row>
    <row r="2264" spans="1:15" x14ac:dyDescent="0.25">
      <c r="A2264">
        <v>292582</v>
      </c>
      <c r="B2264">
        <v>1204</v>
      </c>
      <c r="C2264" s="38">
        <v>45379</v>
      </c>
      <c r="D2264" t="s">
        <v>4430</v>
      </c>
      <c r="E2264">
        <v>30</v>
      </c>
      <c r="F2264" t="s">
        <v>36</v>
      </c>
      <c r="G2264">
        <v>23</v>
      </c>
      <c r="H2264">
        <v>24</v>
      </c>
      <c r="I2264">
        <v>605192</v>
      </c>
      <c r="J2264">
        <v>24001120</v>
      </c>
      <c r="K2264">
        <v>24001030</v>
      </c>
      <c r="L2264">
        <f t="shared" si="105"/>
        <v>30</v>
      </c>
      <c r="M2264">
        <f t="shared" si="106"/>
        <v>24001120</v>
      </c>
      <c r="N2264" t="str">
        <f t="shared" si="107"/>
        <v>24001120_292582</v>
      </c>
      <c r="O2264" t="e">
        <f>VLOOKUP(M2264,Sheet3!$H$2:$H$8,1,0)</f>
        <v>#N/A</v>
      </c>
    </row>
    <row r="2265" spans="1:15" x14ac:dyDescent="0.25">
      <c r="A2265">
        <v>292582</v>
      </c>
      <c r="B2265">
        <v>1204</v>
      </c>
      <c r="C2265" s="38">
        <v>45379</v>
      </c>
      <c r="D2265" t="s">
        <v>4430</v>
      </c>
      <c r="E2265">
        <v>986</v>
      </c>
      <c r="F2265" t="s">
        <v>36</v>
      </c>
      <c r="G2265">
        <v>23</v>
      </c>
      <c r="H2265">
        <v>24</v>
      </c>
      <c r="I2265">
        <v>605192</v>
      </c>
      <c r="J2265">
        <v>24001120</v>
      </c>
      <c r="K2265">
        <v>24001030</v>
      </c>
      <c r="L2265">
        <f t="shared" si="105"/>
        <v>30</v>
      </c>
      <c r="M2265">
        <f t="shared" si="106"/>
        <v>24001120</v>
      </c>
      <c r="N2265" t="str">
        <f t="shared" si="107"/>
        <v>24001120_292582</v>
      </c>
      <c r="O2265" t="e">
        <f>VLOOKUP(M2265,Sheet3!$H$2:$H$8,1,0)</f>
        <v>#N/A</v>
      </c>
    </row>
    <row r="2266" spans="1:15" x14ac:dyDescent="0.25">
      <c r="A2266">
        <v>292582</v>
      </c>
      <c r="B2266">
        <v>1204</v>
      </c>
      <c r="C2266" s="38">
        <v>45379</v>
      </c>
      <c r="D2266" t="s">
        <v>4431</v>
      </c>
      <c r="E2266">
        <v>209</v>
      </c>
      <c r="F2266" t="s">
        <v>36</v>
      </c>
      <c r="G2266">
        <v>23</v>
      </c>
      <c r="H2266">
        <v>24</v>
      </c>
      <c r="I2266">
        <v>605192</v>
      </c>
      <c r="J2266">
        <v>24001121</v>
      </c>
      <c r="K2266">
        <v>24001030</v>
      </c>
      <c r="L2266">
        <f t="shared" si="105"/>
        <v>30</v>
      </c>
      <c r="M2266">
        <f t="shared" si="106"/>
        <v>24001121</v>
      </c>
      <c r="N2266" t="str">
        <f t="shared" si="107"/>
        <v>24001121_292582</v>
      </c>
      <c r="O2266" t="e">
        <f>VLOOKUP(M2266,Sheet3!$H$2:$H$8,1,0)</f>
        <v>#N/A</v>
      </c>
    </row>
    <row r="2267" spans="1:15" x14ac:dyDescent="0.25">
      <c r="A2267">
        <v>292582</v>
      </c>
      <c r="B2267">
        <v>1204</v>
      </c>
      <c r="C2267" s="38">
        <v>45379</v>
      </c>
      <c r="D2267" t="s">
        <v>4432</v>
      </c>
      <c r="E2267">
        <v>1199</v>
      </c>
      <c r="F2267" t="s">
        <v>36</v>
      </c>
      <c r="G2267">
        <v>23</v>
      </c>
      <c r="H2267">
        <v>24</v>
      </c>
      <c r="I2267">
        <v>605192</v>
      </c>
      <c r="J2267">
        <v>24001122</v>
      </c>
      <c r="K2267">
        <v>24001030</v>
      </c>
      <c r="L2267">
        <f t="shared" si="105"/>
        <v>30</v>
      </c>
      <c r="M2267">
        <f t="shared" si="106"/>
        <v>24001122</v>
      </c>
      <c r="N2267" t="str">
        <f t="shared" si="107"/>
        <v>24001122_292582</v>
      </c>
      <c r="O2267" t="e">
        <f>VLOOKUP(M2267,Sheet3!$H$2:$H$8,1,0)</f>
        <v>#N/A</v>
      </c>
    </row>
    <row r="2268" spans="1:15" x14ac:dyDescent="0.25">
      <c r="A2268">
        <v>292582</v>
      </c>
      <c r="B2268">
        <v>1204</v>
      </c>
      <c r="C2268" s="38">
        <v>45379</v>
      </c>
      <c r="D2268" t="s">
        <v>4434</v>
      </c>
      <c r="E2268">
        <v>161</v>
      </c>
      <c r="F2268" t="s">
        <v>36</v>
      </c>
      <c r="G2268">
        <v>23</v>
      </c>
      <c r="H2268">
        <v>24</v>
      </c>
      <c r="I2268">
        <v>605192</v>
      </c>
      <c r="J2268">
        <v>24001123</v>
      </c>
      <c r="K2268">
        <v>24001030</v>
      </c>
      <c r="L2268">
        <f t="shared" si="105"/>
        <v>30</v>
      </c>
      <c r="M2268">
        <f t="shared" si="106"/>
        <v>24001123</v>
      </c>
      <c r="N2268" t="str">
        <f t="shared" si="107"/>
        <v>24001123_292582</v>
      </c>
      <c r="O2268" t="e">
        <f>VLOOKUP(M2268,Sheet3!$H$2:$H$8,1,0)</f>
        <v>#N/A</v>
      </c>
    </row>
    <row r="2269" spans="1:15" x14ac:dyDescent="0.25">
      <c r="A2269">
        <v>292582</v>
      </c>
      <c r="B2269">
        <v>1204</v>
      </c>
      <c r="C2269" s="38">
        <v>45379</v>
      </c>
      <c r="D2269" t="s">
        <v>4438</v>
      </c>
      <c r="E2269">
        <v>1</v>
      </c>
      <c r="F2269" t="s">
        <v>36</v>
      </c>
      <c r="G2269">
        <v>23</v>
      </c>
      <c r="H2269">
        <v>24</v>
      </c>
      <c r="I2269">
        <v>605192</v>
      </c>
      <c r="J2269">
        <v>24001126</v>
      </c>
      <c r="K2269">
        <v>24001032</v>
      </c>
      <c r="L2269">
        <f t="shared" si="105"/>
        <v>30</v>
      </c>
      <c r="M2269">
        <f t="shared" si="106"/>
        <v>24001126</v>
      </c>
      <c r="N2269" t="str">
        <f t="shared" si="107"/>
        <v>24001126_292582</v>
      </c>
      <c r="O2269" t="e">
        <f>VLOOKUP(M2269,Sheet3!$H$2:$H$8,1,0)</f>
        <v>#N/A</v>
      </c>
    </row>
    <row r="2270" spans="1:15" x14ac:dyDescent="0.25">
      <c r="A2270">
        <v>292582</v>
      </c>
      <c r="B2270">
        <v>1204</v>
      </c>
      <c r="C2270" s="38">
        <v>45379</v>
      </c>
      <c r="D2270" t="s">
        <v>4438</v>
      </c>
      <c r="E2270">
        <v>820</v>
      </c>
      <c r="F2270" t="s">
        <v>36</v>
      </c>
      <c r="G2270">
        <v>23</v>
      </c>
      <c r="H2270">
        <v>24</v>
      </c>
      <c r="I2270">
        <v>605192</v>
      </c>
      <c r="J2270">
        <v>24001126</v>
      </c>
      <c r="K2270">
        <v>24001032</v>
      </c>
      <c r="L2270">
        <f t="shared" si="105"/>
        <v>30</v>
      </c>
      <c r="M2270">
        <f t="shared" si="106"/>
        <v>24001126</v>
      </c>
      <c r="N2270" t="str">
        <f t="shared" si="107"/>
        <v>24001126_292582</v>
      </c>
      <c r="O2270" t="e">
        <f>VLOOKUP(M2270,Sheet3!$H$2:$H$8,1,0)</f>
        <v>#N/A</v>
      </c>
    </row>
    <row r="2271" spans="1:15" x14ac:dyDescent="0.25">
      <c r="A2271">
        <v>292582</v>
      </c>
      <c r="B2271">
        <v>1204</v>
      </c>
      <c r="C2271" s="38">
        <v>45379</v>
      </c>
      <c r="D2271" t="s">
        <v>4439</v>
      </c>
      <c r="E2271">
        <v>225</v>
      </c>
      <c r="F2271" t="s">
        <v>36</v>
      </c>
      <c r="G2271">
        <v>23</v>
      </c>
      <c r="H2271">
        <v>24</v>
      </c>
      <c r="I2271">
        <v>605192</v>
      </c>
      <c r="J2271">
        <v>24001127</v>
      </c>
      <c r="K2271">
        <v>24001032</v>
      </c>
      <c r="L2271">
        <f t="shared" si="105"/>
        <v>30</v>
      </c>
      <c r="M2271">
        <f t="shared" si="106"/>
        <v>24001127</v>
      </c>
      <c r="N2271" t="str">
        <f t="shared" si="107"/>
        <v>24001127_292582</v>
      </c>
      <c r="O2271" t="e">
        <f>VLOOKUP(M2271,Sheet3!$H$2:$H$8,1,0)</f>
        <v>#N/A</v>
      </c>
    </row>
    <row r="2272" spans="1:15" x14ac:dyDescent="0.25">
      <c r="A2272">
        <v>292582</v>
      </c>
      <c r="B2272">
        <v>1204</v>
      </c>
      <c r="C2272" s="38">
        <v>45379</v>
      </c>
      <c r="D2272" t="s">
        <v>4528</v>
      </c>
      <c r="E2272">
        <v>8</v>
      </c>
      <c r="F2272" t="s">
        <v>36</v>
      </c>
      <c r="G2272">
        <v>23</v>
      </c>
      <c r="H2272">
        <v>24</v>
      </c>
      <c r="I2272">
        <v>605192</v>
      </c>
      <c r="J2272">
        <v>24001127</v>
      </c>
      <c r="K2272">
        <v>24001040</v>
      </c>
      <c r="L2272">
        <f t="shared" si="105"/>
        <v>30</v>
      </c>
      <c r="M2272">
        <f t="shared" si="106"/>
        <v>24001127</v>
      </c>
      <c r="N2272" t="str">
        <f t="shared" si="107"/>
        <v>24001127_292582</v>
      </c>
      <c r="O2272" t="e">
        <f>VLOOKUP(M2272,Sheet3!$H$2:$H$8,1,0)</f>
        <v>#N/A</v>
      </c>
    </row>
    <row r="2273" spans="1:15" x14ac:dyDescent="0.25">
      <c r="A2273">
        <v>292582</v>
      </c>
      <c r="B2273">
        <v>1204</v>
      </c>
      <c r="C2273" s="38">
        <v>45379</v>
      </c>
      <c r="D2273" t="s">
        <v>4528</v>
      </c>
      <c r="E2273">
        <v>6</v>
      </c>
      <c r="F2273" t="s">
        <v>36</v>
      </c>
      <c r="G2273">
        <v>23</v>
      </c>
      <c r="H2273">
        <v>24</v>
      </c>
      <c r="I2273">
        <v>605192</v>
      </c>
      <c r="J2273">
        <v>24001127</v>
      </c>
      <c r="K2273">
        <v>24001040</v>
      </c>
      <c r="L2273">
        <f t="shared" si="105"/>
        <v>30</v>
      </c>
      <c r="M2273">
        <f t="shared" si="106"/>
        <v>24001127</v>
      </c>
      <c r="N2273" t="str">
        <f t="shared" si="107"/>
        <v>24001127_292582</v>
      </c>
      <c r="O2273" t="e">
        <f>VLOOKUP(M2273,Sheet3!$H$2:$H$8,1,0)</f>
        <v>#N/A</v>
      </c>
    </row>
    <row r="2274" spans="1:15" x14ac:dyDescent="0.25">
      <c r="A2274">
        <v>292582</v>
      </c>
      <c r="B2274">
        <v>1204</v>
      </c>
      <c r="C2274" s="38">
        <v>45379</v>
      </c>
      <c r="D2274" t="s">
        <v>4529</v>
      </c>
      <c r="E2274">
        <v>1007</v>
      </c>
      <c r="F2274" t="s">
        <v>36</v>
      </c>
      <c r="G2274">
        <v>23</v>
      </c>
      <c r="H2274">
        <v>24</v>
      </c>
      <c r="I2274">
        <v>605192</v>
      </c>
      <c r="J2274">
        <v>24001128</v>
      </c>
      <c r="K2274">
        <v>24001032</v>
      </c>
      <c r="L2274">
        <f t="shared" si="105"/>
        <v>30</v>
      </c>
      <c r="M2274">
        <f t="shared" si="106"/>
        <v>24001128</v>
      </c>
      <c r="N2274" t="str">
        <f t="shared" si="107"/>
        <v>24001128_292582</v>
      </c>
      <c r="O2274" t="e">
        <f>VLOOKUP(M2274,Sheet3!$H$2:$H$8,1,0)</f>
        <v>#N/A</v>
      </c>
    </row>
    <row r="2275" spans="1:15" x14ac:dyDescent="0.25">
      <c r="A2275">
        <v>292582</v>
      </c>
      <c r="B2275">
        <v>1204</v>
      </c>
      <c r="C2275" s="38">
        <v>45379</v>
      </c>
      <c r="D2275" t="s">
        <v>4530</v>
      </c>
      <c r="E2275">
        <v>94</v>
      </c>
      <c r="F2275" t="s">
        <v>36</v>
      </c>
      <c r="G2275">
        <v>23</v>
      </c>
      <c r="H2275">
        <v>24</v>
      </c>
      <c r="I2275">
        <v>605192</v>
      </c>
      <c r="J2275">
        <v>24001129</v>
      </c>
      <c r="K2275">
        <v>24001032</v>
      </c>
      <c r="L2275">
        <f t="shared" si="105"/>
        <v>30</v>
      </c>
      <c r="M2275">
        <f t="shared" si="106"/>
        <v>24001129</v>
      </c>
      <c r="N2275" t="str">
        <f t="shared" si="107"/>
        <v>24001129_292582</v>
      </c>
      <c r="O2275" t="e">
        <f>VLOOKUP(M2275,Sheet3!$H$2:$H$8,1,0)</f>
        <v>#N/A</v>
      </c>
    </row>
    <row r="2276" spans="1:15" x14ac:dyDescent="0.25">
      <c r="A2276">
        <v>292582</v>
      </c>
      <c r="B2276">
        <v>1204</v>
      </c>
      <c r="C2276" s="38">
        <v>45379</v>
      </c>
      <c r="D2276" t="s">
        <v>4440</v>
      </c>
      <c r="E2276">
        <v>1006</v>
      </c>
      <c r="F2276" t="s">
        <v>36</v>
      </c>
      <c r="G2276">
        <v>23</v>
      </c>
      <c r="H2276">
        <v>24</v>
      </c>
      <c r="I2276">
        <v>605192</v>
      </c>
      <c r="J2276">
        <v>24001130</v>
      </c>
      <c r="K2276">
        <v>24001032</v>
      </c>
      <c r="L2276">
        <f t="shared" si="105"/>
        <v>30</v>
      </c>
      <c r="M2276">
        <f t="shared" si="106"/>
        <v>24001130</v>
      </c>
      <c r="N2276" t="str">
        <f t="shared" si="107"/>
        <v>24001130_292582</v>
      </c>
      <c r="O2276" t="e">
        <f>VLOOKUP(M2276,Sheet3!$H$2:$H$8,1,0)</f>
        <v>#N/A</v>
      </c>
    </row>
    <row r="2277" spans="1:15" x14ac:dyDescent="0.25">
      <c r="A2277">
        <v>292582</v>
      </c>
      <c r="B2277">
        <v>1204</v>
      </c>
      <c r="C2277" s="38">
        <v>45379</v>
      </c>
      <c r="D2277" t="s">
        <v>4531</v>
      </c>
      <c r="E2277">
        <v>650</v>
      </c>
      <c r="F2277" t="s">
        <v>36</v>
      </c>
      <c r="G2277">
        <v>23</v>
      </c>
      <c r="H2277">
        <v>24</v>
      </c>
      <c r="I2277">
        <v>605192</v>
      </c>
      <c r="J2277">
        <v>24001130</v>
      </c>
      <c r="K2277">
        <v>24001040</v>
      </c>
      <c r="L2277">
        <f t="shared" si="105"/>
        <v>30</v>
      </c>
      <c r="M2277">
        <f t="shared" si="106"/>
        <v>24001130</v>
      </c>
      <c r="N2277" t="str">
        <f t="shared" si="107"/>
        <v>24001130_292582</v>
      </c>
      <c r="O2277" t="e">
        <f>VLOOKUP(M2277,Sheet3!$H$2:$H$8,1,0)</f>
        <v>#N/A</v>
      </c>
    </row>
    <row r="2278" spans="1:15" x14ac:dyDescent="0.25">
      <c r="A2278">
        <v>292582</v>
      </c>
      <c r="B2278">
        <v>1204</v>
      </c>
      <c r="C2278" s="38">
        <v>45379</v>
      </c>
      <c r="D2278" t="s">
        <v>4446</v>
      </c>
      <c r="E2278">
        <v>493</v>
      </c>
      <c r="F2278" t="s">
        <v>36</v>
      </c>
      <c r="G2278">
        <v>23</v>
      </c>
      <c r="H2278">
        <v>24</v>
      </c>
      <c r="I2278">
        <v>605192</v>
      </c>
      <c r="J2278">
        <v>24001135</v>
      </c>
      <c r="K2278">
        <v>24001033</v>
      </c>
      <c r="L2278">
        <f t="shared" si="105"/>
        <v>30</v>
      </c>
      <c r="M2278">
        <f t="shared" si="106"/>
        <v>24001135</v>
      </c>
      <c r="N2278" t="str">
        <f t="shared" si="107"/>
        <v>24001135_292582</v>
      </c>
      <c r="O2278" t="e">
        <f>VLOOKUP(M2278,Sheet3!$H$2:$H$8,1,0)</f>
        <v>#N/A</v>
      </c>
    </row>
    <row r="2279" spans="1:15" x14ac:dyDescent="0.25">
      <c r="A2279">
        <v>292582</v>
      </c>
      <c r="B2279">
        <v>1204</v>
      </c>
      <c r="C2279" s="38">
        <v>45379</v>
      </c>
      <c r="D2279" t="s">
        <v>4446</v>
      </c>
      <c r="E2279">
        <v>3</v>
      </c>
      <c r="F2279" t="s">
        <v>36</v>
      </c>
      <c r="G2279">
        <v>23</v>
      </c>
      <c r="H2279">
        <v>24</v>
      </c>
      <c r="I2279">
        <v>605192</v>
      </c>
      <c r="J2279">
        <v>24001135</v>
      </c>
      <c r="K2279">
        <v>24001033</v>
      </c>
      <c r="L2279">
        <f t="shared" si="105"/>
        <v>30</v>
      </c>
      <c r="M2279">
        <f t="shared" si="106"/>
        <v>24001135</v>
      </c>
      <c r="N2279" t="str">
        <f t="shared" si="107"/>
        <v>24001135_292582</v>
      </c>
      <c r="O2279" t="e">
        <f>VLOOKUP(M2279,Sheet3!$H$2:$H$8,1,0)</f>
        <v>#N/A</v>
      </c>
    </row>
    <row r="2280" spans="1:15" x14ac:dyDescent="0.25">
      <c r="A2280">
        <v>292582</v>
      </c>
      <c r="B2280">
        <v>1204</v>
      </c>
      <c r="C2280" s="38">
        <v>45379</v>
      </c>
      <c r="D2280" t="s">
        <v>4447</v>
      </c>
      <c r="E2280">
        <v>161</v>
      </c>
      <c r="F2280" t="s">
        <v>36</v>
      </c>
      <c r="G2280">
        <v>23</v>
      </c>
      <c r="H2280">
        <v>24</v>
      </c>
      <c r="I2280">
        <v>605192</v>
      </c>
      <c r="J2280">
        <v>24001136</v>
      </c>
      <c r="K2280">
        <v>24001033</v>
      </c>
      <c r="L2280">
        <f t="shared" si="105"/>
        <v>30</v>
      </c>
      <c r="M2280">
        <f t="shared" si="106"/>
        <v>24001136</v>
      </c>
      <c r="N2280" t="str">
        <f t="shared" si="107"/>
        <v>24001136_292582</v>
      </c>
      <c r="O2280" t="e">
        <f>VLOOKUP(M2280,Sheet3!$H$2:$H$8,1,0)</f>
        <v>#N/A</v>
      </c>
    </row>
    <row r="2281" spans="1:15" x14ac:dyDescent="0.25">
      <c r="A2281">
        <v>292582</v>
      </c>
      <c r="B2281">
        <v>1204</v>
      </c>
      <c r="C2281" s="38">
        <v>45379</v>
      </c>
      <c r="D2281" t="s">
        <v>4532</v>
      </c>
      <c r="E2281">
        <v>188</v>
      </c>
      <c r="F2281" t="s">
        <v>36</v>
      </c>
      <c r="G2281">
        <v>23</v>
      </c>
      <c r="H2281">
        <v>24</v>
      </c>
      <c r="I2281">
        <v>605192</v>
      </c>
      <c r="J2281">
        <v>24001221</v>
      </c>
      <c r="K2281">
        <v>24001040</v>
      </c>
      <c r="L2281">
        <f t="shared" si="105"/>
        <v>30</v>
      </c>
      <c r="M2281">
        <f t="shared" si="106"/>
        <v>24001221</v>
      </c>
      <c r="N2281" t="str">
        <f t="shared" si="107"/>
        <v>24001221_292582</v>
      </c>
      <c r="O2281" t="e">
        <f>VLOOKUP(M2281,Sheet3!$H$2:$H$8,1,0)</f>
        <v>#N/A</v>
      </c>
    </row>
    <row r="2282" spans="1:15" x14ac:dyDescent="0.25">
      <c r="A2282">
        <v>292582</v>
      </c>
      <c r="B2282">
        <v>1204</v>
      </c>
      <c r="C2282" s="38">
        <v>45408</v>
      </c>
      <c r="D2282" t="s">
        <v>4449</v>
      </c>
      <c r="E2282">
        <v>-26</v>
      </c>
      <c r="F2282" t="s">
        <v>36</v>
      </c>
      <c r="G2282">
        <v>23</v>
      </c>
      <c r="H2282">
        <v>24</v>
      </c>
      <c r="I2282">
        <v>607135</v>
      </c>
      <c r="J2282">
        <v>24001278</v>
      </c>
      <c r="K2282">
        <v>24001052</v>
      </c>
      <c r="L2282">
        <f t="shared" si="105"/>
        <v>30</v>
      </c>
      <c r="M2282">
        <f t="shared" si="106"/>
        <v>24001278</v>
      </c>
      <c r="N2282" t="str">
        <f t="shared" si="107"/>
        <v>24001278_292582</v>
      </c>
      <c r="O2282" t="e">
        <f>VLOOKUP(M2282,Sheet3!$H$2:$H$8,1,0)</f>
        <v>#N/A</v>
      </c>
    </row>
    <row r="2283" spans="1:15" x14ac:dyDescent="0.25">
      <c r="A2283">
        <v>292582</v>
      </c>
      <c r="B2283">
        <v>1204</v>
      </c>
      <c r="C2283" s="38">
        <v>45408</v>
      </c>
      <c r="D2283" t="s">
        <v>4449</v>
      </c>
      <c r="E2283">
        <v>-3020</v>
      </c>
      <c r="F2283" t="s">
        <v>36</v>
      </c>
      <c r="G2283">
        <v>23</v>
      </c>
      <c r="H2283">
        <v>24</v>
      </c>
      <c r="I2283">
        <v>607135</v>
      </c>
      <c r="J2283">
        <v>24001278</v>
      </c>
      <c r="K2283">
        <v>24001052</v>
      </c>
      <c r="L2283">
        <f t="shared" si="105"/>
        <v>30</v>
      </c>
      <c r="M2283">
        <f t="shared" si="106"/>
        <v>24001278</v>
      </c>
      <c r="N2283" t="str">
        <f t="shared" si="107"/>
        <v>24001278_292582</v>
      </c>
      <c r="O2283" t="e">
        <f>VLOOKUP(M2283,Sheet3!$H$2:$H$8,1,0)</f>
        <v>#N/A</v>
      </c>
    </row>
    <row r="2284" spans="1:15" x14ac:dyDescent="0.25">
      <c r="A2284">
        <v>292582</v>
      </c>
      <c r="B2284">
        <v>1204</v>
      </c>
      <c r="C2284" s="38">
        <v>45408</v>
      </c>
      <c r="D2284" t="s">
        <v>4449</v>
      </c>
      <c r="E2284">
        <v>3020</v>
      </c>
      <c r="F2284" t="s">
        <v>36</v>
      </c>
      <c r="G2284">
        <v>23</v>
      </c>
      <c r="H2284">
        <v>24</v>
      </c>
      <c r="I2284">
        <v>607135</v>
      </c>
      <c r="J2284">
        <v>24001278</v>
      </c>
      <c r="K2284">
        <v>24001052</v>
      </c>
      <c r="L2284">
        <f t="shared" si="105"/>
        <v>30</v>
      </c>
      <c r="M2284">
        <f t="shared" si="106"/>
        <v>24001278</v>
      </c>
      <c r="N2284" t="str">
        <f t="shared" si="107"/>
        <v>24001278_292582</v>
      </c>
      <c r="O2284" t="e">
        <f>VLOOKUP(M2284,Sheet3!$H$2:$H$8,1,0)</f>
        <v>#N/A</v>
      </c>
    </row>
    <row r="2285" spans="1:15" x14ac:dyDescent="0.25">
      <c r="A2285">
        <v>292582</v>
      </c>
      <c r="B2285">
        <v>1204</v>
      </c>
      <c r="C2285" s="38">
        <v>45408</v>
      </c>
      <c r="D2285" t="s">
        <v>4449</v>
      </c>
      <c r="E2285">
        <v>26</v>
      </c>
      <c r="F2285" t="s">
        <v>36</v>
      </c>
      <c r="G2285">
        <v>23</v>
      </c>
      <c r="H2285">
        <v>24</v>
      </c>
      <c r="I2285">
        <v>607135</v>
      </c>
      <c r="J2285">
        <v>24001278</v>
      </c>
      <c r="K2285">
        <v>24001052</v>
      </c>
      <c r="L2285">
        <f t="shared" si="105"/>
        <v>30</v>
      </c>
      <c r="M2285">
        <f t="shared" si="106"/>
        <v>24001278</v>
      </c>
      <c r="N2285" t="str">
        <f t="shared" si="107"/>
        <v>24001278_292582</v>
      </c>
      <c r="O2285" t="e">
        <f>VLOOKUP(M2285,Sheet3!$H$2:$H$8,1,0)</f>
        <v>#N/A</v>
      </c>
    </row>
    <row r="2286" spans="1:15" x14ac:dyDescent="0.25">
      <c r="A2286">
        <v>292582</v>
      </c>
      <c r="B2286">
        <v>1204</v>
      </c>
      <c r="C2286" s="38">
        <v>45408</v>
      </c>
      <c r="D2286" t="s">
        <v>4449</v>
      </c>
      <c r="E2286">
        <v>3020</v>
      </c>
      <c r="F2286" t="s">
        <v>36</v>
      </c>
      <c r="G2286">
        <v>23</v>
      </c>
      <c r="H2286">
        <v>24</v>
      </c>
      <c r="I2286">
        <v>607135</v>
      </c>
      <c r="J2286">
        <v>24001278</v>
      </c>
      <c r="K2286">
        <v>24001052</v>
      </c>
      <c r="L2286">
        <f t="shared" si="105"/>
        <v>30</v>
      </c>
      <c r="M2286">
        <f t="shared" si="106"/>
        <v>24001278</v>
      </c>
      <c r="N2286" t="str">
        <f t="shared" si="107"/>
        <v>24001278_292582</v>
      </c>
      <c r="O2286" t="e">
        <f>VLOOKUP(M2286,Sheet3!$H$2:$H$8,1,0)</f>
        <v>#N/A</v>
      </c>
    </row>
    <row r="2287" spans="1:15" x14ac:dyDescent="0.25">
      <c r="A2287">
        <v>292582</v>
      </c>
      <c r="B2287">
        <v>1204</v>
      </c>
      <c r="C2287" s="38">
        <v>45408</v>
      </c>
      <c r="D2287" t="s">
        <v>4449</v>
      </c>
      <c r="E2287">
        <v>26</v>
      </c>
      <c r="F2287" t="s">
        <v>36</v>
      </c>
      <c r="G2287">
        <v>23</v>
      </c>
      <c r="H2287">
        <v>24</v>
      </c>
      <c r="I2287">
        <v>607135</v>
      </c>
      <c r="J2287">
        <v>24001278</v>
      </c>
      <c r="K2287">
        <v>24001052</v>
      </c>
      <c r="L2287">
        <f t="shared" si="105"/>
        <v>30</v>
      </c>
      <c r="M2287">
        <f t="shared" si="106"/>
        <v>24001278</v>
      </c>
      <c r="N2287" t="str">
        <f t="shared" si="107"/>
        <v>24001278_292582</v>
      </c>
      <c r="O2287" t="e">
        <f>VLOOKUP(M2287,Sheet3!$H$2:$H$8,1,0)</f>
        <v>#N/A</v>
      </c>
    </row>
    <row r="2288" spans="1:15" x14ac:dyDescent="0.25">
      <c r="A2288">
        <v>292582</v>
      </c>
      <c r="B2288">
        <v>1204</v>
      </c>
      <c r="C2288" s="38">
        <v>45408</v>
      </c>
      <c r="D2288" t="s">
        <v>4533</v>
      </c>
      <c r="E2288">
        <v>-454</v>
      </c>
      <c r="F2288" t="s">
        <v>36</v>
      </c>
      <c r="G2288">
        <v>23</v>
      </c>
      <c r="H2288">
        <v>24</v>
      </c>
      <c r="I2288">
        <v>607135</v>
      </c>
      <c r="J2288">
        <v>24001279</v>
      </c>
      <c r="K2288">
        <v>24001052</v>
      </c>
      <c r="L2288">
        <f t="shared" si="105"/>
        <v>30</v>
      </c>
      <c r="M2288">
        <f t="shared" si="106"/>
        <v>24001279</v>
      </c>
      <c r="N2288" t="str">
        <f t="shared" si="107"/>
        <v>24001279_292582</v>
      </c>
      <c r="O2288" t="e">
        <f>VLOOKUP(M2288,Sheet3!$H$2:$H$8,1,0)</f>
        <v>#N/A</v>
      </c>
    </row>
    <row r="2289" spans="1:15" x14ac:dyDescent="0.25">
      <c r="A2289">
        <v>292582</v>
      </c>
      <c r="B2289">
        <v>1204</v>
      </c>
      <c r="C2289" s="38">
        <v>45408</v>
      </c>
      <c r="D2289" t="s">
        <v>4533</v>
      </c>
      <c r="E2289">
        <v>454</v>
      </c>
      <c r="F2289" t="s">
        <v>36</v>
      </c>
      <c r="G2289">
        <v>23</v>
      </c>
      <c r="H2289">
        <v>24</v>
      </c>
      <c r="I2289">
        <v>607135</v>
      </c>
      <c r="J2289">
        <v>24001279</v>
      </c>
      <c r="K2289">
        <v>24001052</v>
      </c>
      <c r="L2289">
        <f t="shared" si="105"/>
        <v>30</v>
      </c>
      <c r="M2289">
        <f t="shared" si="106"/>
        <v>24001279</v>
      </c>
      <c r="N2289" t="str">
        <f t="shared" si="107"/>
        <v>24001279_292582</v>
      </c>
      <c r="O2289" t="e">
        <f>VLOOKUP(M2289,Sheet3!$H$2:$H$8,1,0)</f>
        <v>#N/A</v>
      </c>
    </row>
    <row r="2290" spans="1:15" x14ac:dyDescent="0.25">
      <c r="A2290">
        <v>292582</v>
      </c>
      <c r="B2290">
        <v>1204</v>
      </c>
      <c r="C2290" s="38">
        <v>45408</v>
      </c>
      <c r="D2290" t="s">
        <v>4533</v>
      </c>
      <c r="E2290">
        <v>454</v>
      </c>
      <c r="F2290" t="s">
        <v>36</v>
      </c>
      <c r="G2290">
        <v>23</v>
      </c>
      <c r="H2290">
        <v>24</v>
      </c>
      <c r="I2290">
        <v>607135</v>
      </c>
      <c r="J2290">
        <v>24001279</v>
      </c>
      <c r="K2290">
        <v>24001052</v>
      </c>
      <c r="L2290">
        <f t="shared" si="105"/>
        <v>30</v>
      </c>
      <c r="M2290">
        <f t="shared" si="106"/>
        <v>24001279</v>
      </c>
      <c r="N2290" t="str">
        <f t="shared" si="107"/>
        <v>24001279_292582</v>
      </c>
      <c r="O2290" t="e">
        <f>VLOOKUP(M2290,Sheet3!$H$2:$H$8,1,0)</f>
        <v>#N/A</v>
      </c>
    </row>
    <row r="2291" spans="1:15" x14ac:dyDescent="0.25">
      <c r="A2291">
        <v>292582</v>
      </c>
      <c r="B2291">
        <v>1204</v>
      </c>
      <c r="C2291" s="38">
        <v>45408</v>
      </c>
      <c r="D2291" t="s">
        <v>4450</v>
      </c>
      <c r="E2291">
        <v>-505</v>
      </c>
      <c r="F2291" t="s">
        <v>36</v>
      </c>
      <c r="G2291">
        <v>23</v>
      </c>
      <c r="H2291">
        <v>24</v>
      </c>
      <c r="I2291">
        <v>607135</v>
      </c>
      <c r="J2291">
        <v>24001280</v>
      </c>
      <c r="K2291">
        <v>24001052</v>
      </c>
      <c r="L2291">
        <f t="shared" si="105"/>
        <v>30</v>
      </c>
      <c r="M2291">
        <f t="shared" si="106"/>
        <v>24001280</v>
      </c>
      <c r="N2291" t="str">
        <f t="shared" si="107"/>
        <v>24001280_292582</v>
      </c>
      <c r="O2291" t="e">
        <f>VLOOKUP(M2291,Sheet3!$H$2:$H$8,1,0)</f>
        <v>#N/A</v>
      </c>
    </row>
    <row r="2292" spans="1:15" x14ac:dyDescent="0.25">
      <c r="A2292">
        <v>292582</v>
      </c>
      <c r="B2292">
        <v>1204</v>
      </c>
      <c r="C2292" s="38">
        <v>45408</v>
      </c>
      <c r="D2292" t="s">
        <v>4450</v>
      </c>
      <c r="E2292">
        <v>505</v>
      </c>
      <c r="F2292" t="s">
        <v>36</v>
      </c>
      <c r="G2292">
        <v>23</v>
      </c>
      <c r="H2292">
        <v>24</v>
      </c>
      <c r="I2292">
        <v>607135</v>
      </c>
      <c r="J2292">
        <v>24001280</v>
      </c>
      <c r="K2292">
        <v>24001052</v>
      </c>
      <c r="L2292">
        <f t="shared" si="105"/>
        <v>30</v>
      </c>
      <c r="M2292">
        <f t="shared" si="106"/>
        <v>24001280</v>
      </c>
      <c r="N2292" t="str">
        <f t="shared" si="107"/>
        <v>24001280_292582</v>
      </c>
      <c r="O2292" t="e">
        <f>VLOOKUP(M2292,Sheet3!$H$2:$H$8,1,0)</f>
        <v>#N/A</v>
      </c>
    </row>
    <row r="2293" spans="1:15" x14ac:dyDescent="0.25">
      <c r="A2293">
        <v>292582</v>
      </c>
      <c r="B2293">
        <v>1204</v>
      </c>
      <c r="C2293" s="38">
        <v>45408</v>
      </c>
      <c r="D2293" t="s">
        <v>4450</v>
      </c>
      <c r="E2293">
        <v>505</v>
      </c>
      <c r="F2293" t="s">
        <v>36</v>
      </c>
      <c r="G2293">
        <v>23</v>
      </c>
      <c r="H2293">
        <v>24</v>
      </c>
      <c r="I2293">
        <v>607135</v>
      </c>
      <c r="J2293">
        <v>24001280</v>
      </c>
      <c r="K2293">
        <v>24001052</v>
      </c>
      <c r="L2293">
        <f t="shared" si="105"/>
        <v>30</v>
      </c>
      <c r="M2293">
        <f t="shared" si="106"/>
        <v>24001280</v>
      </c>
      <c r="N2293" t="str">
        <f t="shared" si="107"/>
        <v>24001280_292582</v>
      </c>
      <c r="O2293" t="e">
        <f>VLOOKUP(M2293,Sheet3!$H$2:$H$8,1,0)</f>
        <v>#N/A</v>
      </c>
    </row>
    <row r="2294" spans="1:15" x14ac:dyDescent="0.25">
      <c r="A2294">
        <v>292582</v>
      </c>
      <c r="B2294">
        <v>1204</v>
      </c>
      <c r="C2294" s="38">
        <v>45408</v>
      </c>
      <c r="D2294" t="s">
        <v>4453</v>
      </c>
      <c r="E2294">
        <v>363</v>
      </c>
      <c r="F2294" t="s">
        <v>36</v>
      </c>
      <c r="G2294">
        <v>23</v>
      </c>
      <c r="H2294">
        <v>24</v>
      </c>
      <c r="I2294">
        <v>607135</v>
      </c>
      <c r="J2294">
        <v>24001284</v>
      </c>
      <c r="K2294">
        <v>24001052</v>
      </c>
      <c r="L2294">
        <f t="shared" si="105"/>
        <v>30</v>
      </c>
      <c r="M2294">
        <f t="shared" si="106"/>
        <v>24001284</v>
      </c>
      <c r="N2294" t="str">
        <f t="shared" si="107"/>
        <v>24001284_292582</v>
      </c>
      <c r="O2294" t="e">
        <f>VLOOKUP(M2294,Sheet3!$H$2:$H$8,1,0)</f>
        <v>#N/A</v>
      </c>
    </row>
    <row r="2295" spans="1:15" x14ac:dyDescent="0.25">
      <c r="A2295">
        <v>292582</v>
      </c>
      <c r="B2295">
        <v>1204</v>
      </c>
      <c r="C2295" s="38">
        <v>45408</v>
      </c>
      <c r="D2295" t="s">
        <v>4453</v>
      </c>
      <c r="E2295">
        <v>-363</v>
      </c>
      <c r="F2295" t="s">
        <v>36</v>
      </c>
      <c r="G2295">
        <v>23</v>
      </c>
      <c r="H2295">
        <v>24</v>
      </c>
      <c r="I2295">
        <v>607135</v>
      </c>
      <c r="J2295">
        <v>24001284</v>
      </c>
      <c r="K2295">
        <v>24001052</v>
      </c>
      <c r="L2295">
        <f t="shared" si="105"/>
        <v>30</v>
      </c>
      <c r="M2295">
        <f t="shared" si="106"/>
        <v>24001284</v>
      </c>
      <c r="N2295" t="str">
        <f t="shared" si="107"/>
        <v>24001284_292582</v>
      </c>
      <c r="O2295" t="e">
        <f>VLOOKUP(M2295,Sheet3!$H$2:$H$8,1,0)</f>
        <v>#N/A</v>
      </c>
    </row>
    <row r="2296" spans="1:15" x14ac:dyDescent="0.25">
      <c r="A2296">
        <v>292582</v>
      </c>
      <c r="B2296">
        <v>1204</v>
      </c>
      <c r="C2296" s="38">
        <v>45408</v>
      </c>
      <c r="D2296" t="s">
        <v>4453</v>
      </c>
      <c r="E2296">
        <v>363</v>
      </c>
      <c r="F2296" t="s">
        <v>36</v>
      </c>
      <c r="G2296">
        <v>23</v>
      </c>
      <c r="H2296">
        <v>24</v>
      </c>
      <c r="I2296">
        <v>607135</v>
      </c>
      <c r="J2296">
        <v>24001284</v>
      </c>
      <c r="K2296">
        <v>24001052</v>
      </c>
      <c r="L2296">
        <f t="shared" si="105"/>
        <v>30</v>
      </c>
      <c r="M2296">
        <f t="shared" si="106"/>
        <v>24001284</v>
      </c>
      <c r="N2296" t="str">
        <f t="shared" si="107"/>
        <v>24001284_292582</v>
      </c>
      <c r="O2296" t="e">
        <f>VLOOKUP(M2296,Sheet3!$H$2:$H$8,1,0)</f>
        <v>#N/A</v>
      </c>
    </row>
    <row r="2297" spans="1:15" x14ac:dyDescent="0.25">
      <c r="A2297">
        <v>292582</v>
      </c>
      <c r="B2297">
        <v>1204</v>
      </c>
      <c r="C2297" s="38">
        <v>45408</v>
      </c>
      <c r="D2297" t="s">
        <v>4454</v>
      </c>
      <c r="E2297">
        <v>1013</v>
      </c>
      <c r="F2297" t="s">
        <v>36</v>
      </c>
      <c r="G2297">
        <v>23</v>
      </c>
      <c r="H2297">
        <v>24</v>
      </c>
      <c r="I2297">
        <v>607135</v>
      </c>
      <c r="J2297">
        <v>24001321</v>
      </c>
      <c r="K2297">
        <v>24001053</v>
      </c>
      <c r="L2297">
        <f t="shared" si="105"/>
        <v>30</v>
      </c>
      <c r="M2297">
        <f t="shared" si="106"/>
        <v>24001321</v>
      </c>
      <c r="N2297" t="str">
        <f t="shared" si="107"/>
        <v>24001321_292582</v>
      </c>
      <c r="O2297" t="e">
        <f>VLOOKUP(M2297,Sheet3!$H$2:$H$8,1,0)</f>
        <v>#N/A</v>
      </c>
    </row>
    <row r="2298" spans="1:15" x14ac:dyDescent="0.25">
      <c r="A2298">
        <v>292582</v>
      </c>
      <c r="B2298">
        <v>1204</v>
      </c>
      <c r="C2298" s="38">
        <v>45408</v>
      </c>
      <c r="D2298" t="s">
        <v>4534</v>
      </c>
      <c r="E2298">
        <v>805</v>
      </c>
      <c r="F2298" t="s">
        <v>36</v>
      </c>
      <c r="G2298">
        <v>23</v>
      </c>
      <c r="H2298">
        <v>24</v>
      </c>
      <c r="I2298">
        <v>607135</v>
      </c>
      <c r="J2298">
        <v>24001322</v>
      </c>
      <c r="K2298">
        <v>24001053</v>
      </c>
      <c r="L2298">
        <f t="shared" si="105"/>
        <v>30</v>
      </c>
      <c r="M2298">
        <f t="shared" si="106"/>
        <v>24001322</v>
      </c>
      <c r="N2298" t="str">
        <f t="shared" si="107"/>
        <v>24001322_292582</v>
      </c>
      <c r="O2298" t="e">
        <f>VLOOKUP(M2298,Sheet3!$H$2:$H$8,1,0)</f>
        <v>#N/A</v>
      </c>
    </row>
    <row r="2299" spans="1:15" x14ac:dyDescent="0.25">
      <c r="A2299">
        <v>292582</v>
      </c>
      <c r="B2299">
        <v>1204</v>
      </c>
      <c r="C2299" s="38">
        <v>45408</v>
      </c>
      <c r="D2299" t="s">
        <v>4455</v>
      </c>
      <c r="E2299">
        <v>2862</v>
      </c>
      <c r="F2299" t="s">
        <v>36</v>
      </c>
      <c r="G2299">
        <v>23</v>
      </c>
      <c r="H2299">
        <v>24</v>
      </c>
      <c r="I2299">
        <v>607135</v>
      </c>
      <c r="J2299">
        <v>24001323</v>
      </c>
      <c r="K2299">
        <v>24001053</v>
      </c>
      <c r="L2299">
        <f t="shared" si="105"/>
        <v>30</v>
      </c>
      <c r="M2299">
        <f t="shared" si="106"/>
        <v>24001323</v>
      </c>
      <c r="N2299" t="str">
        <f t="shared" si="107"/>
        <v>24001323_292582</v>
      </c>
      <c r="O2299" t="e">
        <f>VLOOKUP(M2299,Sheet3!$H$2:$H$8,1,0)</f>
        <v>#N/A</v>
      </c>
    </row>
    <row r="2300" spans="1:15" x14ac:dyDescent="0.25">
      <c r="A2300">
        <v>292582</v>
      </c>
      <c r="B2300">
        <v>1204</v>
      </c>
      <c r="C2300" s="38">
        <v>45408</v>
      </c>
      <c r="D2300" t="s">
        <v>4456</v>
      </c>
      <c r="E2300">
        <v>609</v>
      </c>
      <c r="F2300" t="s">
        <v>36</v>
      </c>
      <c r="G2300">
        <v>23</v>
      </c>
      <c r="H2300">
        <v>24</v>
      </c>
      <c r="I2300">
        <v>607135</v>
      </c>
      <c r="J2300">
        <v>24001342</v>
      </c>
      <c r="K2300">
        <v>24001058</v>
      </c>
      <c r="L2300">
        <f t="shared" si="105"/>
        <v>30</v>
      </c>
      <c r="M2300">
        <f t="shared" si="106"/>
        <v>24001342</v>
      </c>
      <c r="N2300" t="str">
        <f t="shared" si="107"/>
        <v>24001342_292582</v>
      </c>
      <c r="O2300" t="e">
        <f>VLOOKUP(M2300,Sheet3!$H$2:$H$8,1,0)</f>
        <v>#N/A</v>
      </c>
    </row>
    <row r="2301" spans="1:15" x14ac:dyDescent="0.25">
      <c r="A2301">
        <v>292582</v>
      </c>
      <c r="B2301">
        <v>1204</v>
      </c>
      <c r="C2301" s="38">
        <v>45408</v>
      </c>
      <c r="D2301" t="s">
        <v>4457</v>
      </c>
      <c r="E2301">
        <v>7</v>
      </c>
      <c r="F2301" t="s">
        <v>36</v>
      </c>
      <c r="G2301">
        <v>23</v>
      </c>
      <c r="H2301">
        <v>24</v>
      </c>
      <c r="I2301">
        <v>607135</v>
      </c>
      <c r="J2301">
        <v>24001343</v>
      </c>
      <c r="K2301">
        <v>24001058</v>
      </c>
      <c r="L2301">
        <f t="shared" si="105"/>
        <v>30</v>
      </c>
      <c r="M2301">
        <f t="shared" si="106"/>
        <v>24001343</v>
      </c>
      <c r="N2301" t="str">
        <f t="shared" si="107"/>
        <v>24001343_292582</v>
      </c>
      <c r="O2301" t="e">
        <f>VLOOKUP(M2301,Sheet3!$H$2:$H$8,1,0)</f>
        <v>#N/A</v>
      </c>
    </row>
    <row r="2302" spans="1:15" x14ac:dyDescent="0.25">
      <c r="A2302">
        <v>292582</v>
      </c>
      <c r="B2302">
        <v>1204</v>
      </c>
      <c r="C2302" s="38">
        <v>45408</v>
      </c>
      <c r="D2302" t="s">
        <v>4457</v>
      </c>
      <c r="E2302">
        <v>78</v>
      </c>
      <c r="F2302" t="s">
        <v>36</v>
      </c>
      <c r="G2302">
        <v>23</v>
      </c>
      <c r="H2302">
        <v>24</v>
      </c>
      <c r="I2302">
        <v>607135</v>
      </c>
      <c r="J2302">
        <v>24001343</v>
      </c>
      <c r="K2302">
        <v>24001058</v>
      </c>
      <c r="L2302">
        <f t="shared" si="105"/>
        <v>30</v>
      </c>
      <c r="M2302">
        <f t="shared" si="106"/>
        <v>24001343</v>
      </c>
      <c r="N2302" t="str">
        <f t="shared" si="107"/>
        <v>24001343_292582</v>
      </c>
      <c r="O2302" t="e">
        <f>VLOOKUP(M2302,Sheet3!$H$2:$H$8,1,0)</f>
        <v>#N/A</v>
      </c>
    </row>
    <row r="2303" spans="1:15" x14ac:dyDescent="0.25">
      <c r="A2303">
        <v>292582</v>
      </c>
      <c r="B2303">
        <v>1204</v>
      </c>
      <c r="C2303" s="38">
        <v>45408</v>
      </c>
      <c r="D2303" t="s">
        <v>4459</v>
      </c>
      <c r="E2303">
        <v>78</v>
      </c>
      <c r="F2303" t="s">
        <v>36</v>
      </c>
      <c r="G2303">
        <v>23</v>
      </c>
      <c r="H2303">
        <v>24</v>
      </c>
      <c r="I2303">
        <v>607135</v>
      </c>
      <c r="J2303">
        <v>24001346</v>
      </c>
      <c r="K2303">
        <v>24001058</v>
      </c>
      <c r="L2303">
        <f t="shared" si="105"/>
        <v>30</v>
      </c>
      <c r="M2303">
        <f t="shared" si="106"/>
        <v>24001346</v>
      </c>
      <c r="N2303" t="str">
        <f t="shared" si="107"/>
        <v>24001346_292582</v>
      </c>
      <c r="O2303" t="e">
        <f>VLOOKUP(M2303,Sheet3!$H$2:$H$8,1,0)</f>
        <v>#N/A</v>
      </c>
    </row>
    <row r="2304" spans="1:15" x14ac:dyDescent="0.25">
      <c r="A2304">
        <v>292582</v>
      </c>
      <c r="B2304">
        <v>1204</v>
      </c>
      <c r="C2304" s="38">
        <v>45408</v>
      </c>
      <c r="D2304" t="s">
        <v>4460</v>
      </c>
      <c r="E2304">
        <v>5</v>
      </c>
      <c r="F2304" t="s">
        <v>36</v>
      </c>
      <c r="G2304">
        <v>23</v>
      </c>
      <c r="H2304">
        <v>24</v>
      </c>
      <c r="I2304">
        <v>607135</v>
      </c>
      <c r="J2304">
        <v>24001371</v>
      </c>
      <c r="K2304">
        <v>24001059</v>
      </c>
      <c r="L2304">
        <f t="shared" si="105"/>
        <v>30</v>
      </c>
      <c r="M2304">
        <f t="shared" si="106"/>
        <v>24001371</v>
      </c>
      <c r="N2304" t="str">
        <f t="shared" si="107"/>
        <v>24001371_292582</v>
      </c>
      <c r="O2304" t="e">
        <f>VLOOKUP(M2304,Sheet3!$H$2:$H$8,1,0)</f>
        <v>#N/A</v>
      </c>
    </row>
    <row r="2305" spans="1:15" x14ac:dyDescent="0.25">
      <c r="A2305">
        <v>292582</v>
      </c>
      <c r="B2305">
        <v>1204</v>
      </c>
      <c r="C2305" s="38">
        <v>45408</v>
      </c>
      <c r="D2305" t="s">
        <v>4460</v>
      </c>
      <c r="E2305">
        <v>45</v>
      </c>
      <c r="F2305" t="s">
        <v>36</v>
      </c>
      <c r="G2305">
        <v>23</v>
      </c>
      <c r="H2305">
        <v>24</v>
      </c>
      <c r="I2305">
        <v>607135</v>
      </c>
      <c r="J2305">
        <v>24001371</v>
      </c>
      <c r="K2305">
        <v>24001059</v>
      </c>
      <c r="L2305">
        <f t="shared" si="105"/>
        <v>30</v>
      </c>
      <c r="M2305">
        <f t="shared" si="106"/>
        <v>24001371</v>
      </c>
      <c r="N2305" t="str">
        <f t="shared" si="107"/>
        <v>24001371_292582</v>
      </c>
      <c r="O2305" t="e">
        <f>VLOOKUP(M2305,Sheet3!$H$2:$H$8,1,0)</f>
        <v>#N/A</v>
      </c>
    </row>
    <row r="2306" spans="1:15" x14ac:dyDescent="0.25">
      <c r="A2306">
        <v>292582</v>
      </c>
      <c r="B2306">
        <v>1204</v>
      </c>
      <c r="C2306" s="38">
        <v>45408</v>
      </c>
      <c r="D2306" t="s">
        <v>4535</v>
      </c>
      <c r="E2306">
        <v>119</v>
      </c>
      <c r="F2306" t="s">
        <v>36</v>
      </c>
      <c r="G2306">
        <v>23</v>
      </c>
      <c r="H2306">
        <v>24</v>
      </c>
      <c r="I2306">
        <v>607135</v>
      </c>
      <c r="J2306">
        <v>24001372</v>
      </c>
      <c r="K2306">
        <v>24001059</v>
      </c>
      <c r="L2306">
        <f t="shared" si="105"/>
        <v>30</v>
      </c>
      <c r="M2306">
        <f t="shared" si="106"/>
        <v>24001372</v>
      </c>
      <c r="N2306" t="str">
        <f t="shared" si="107"/>
        <v>24001372_292582</v>
      </c>
      <c r="O2306" t="e">
        <f>VLOOKUP(M2306,Sheet3!$H$2:$H$8,1,0)</f>
        <v>#N/A</v>
      </c>
    </row>
    <row r="2307" spans="1:15" x14ac:dyDescent="0.25">
      <c r="A2307">
        <v>292582</v>
      </c>
      <c r="B2307">
        <v>1204</v>
      </c>
      <c r="C2307" s="38">
        <v>45408</v>
      </c>
      <c r="D2307" t="s">
        <v>4461</v>
      </c>
      <c r="E2307">
        <v>671</v>
      </c>
      <c r="F2307" t="s">
        <v>36</v>
      </c>
      <c r="G2307">
        <v>23</v>
      </c>
      <c r="H2307">
        <v>24</v>
      </c>
      <c r="I2307">
        <v>607135</v>
      </c>
      <c r="J2307">
        <v>24001382</v>
      </c>
      <c r="K2307">
        <v>24001059</v>
      </c>
      <c r="L2307">
        <f t="shared" si="105"/>
        <v>30</v>
      </c>
      <c r="M2307">
        <f t="shared" si="106"/>
        <v>24001382</v>
      </c>
      <c r="N2307" t="str">
        <f t="shared" si="107"/>
        <v>24001382_292582</v>
      </c>
      <c r="O2307" t="e">
        <f>VLOOKUP(M2307,Sheet3!$H$2:$H$8,1,0)</f>
        <v>#N/A</v>
      </c>
    </row>
    <row r="2308" spans="1:15" x14ac:dyDescent="0.25">
      <c r="A2308">
        <v>292582</v>
      </c>
      <c r="B2308">
        <v>1204</v>
      </c>
      <c r="C2308" s="38">
        <v>45436</v>
      </c>
      <c r="D2308" t="s">
        <v>4462</v>
      </c>
      <c r="E2308">
        <v>1348</v>
      </c>
      <c r="F2308" t="s">
        <v>36</v>
      </c>
      <c r="G2308">
        <v>23</v>
      </c>
      <c r="H2308">
        <v>24</v>
      </c>
      <c r="I2308">
        <v>608985</v>
      </c>
      <c r="J2308">
        <v>24001463</v>
      </c>
      <c r="K2308">
        <v>24001074</v>
      </c>
      <c r="L2308">
        <f t="shared" si="105"/>
        <v>30</v>
      </c>
      <c r="M2308">
        <f t="shared" si="106"/>
        <v>24001463</v>
      </c>
      <c r="N2308" t="str">
        <f t="shared" si="107"/>
        <v>24001463_292582</v>
      </c>
      <c r="O2308" t="e">
        <f>VLOOKUP(M2308,Sheet3!$H$2:$H$8,1,0)</f>
        <v>#N/A</v>
      </c>
    </row>
    <row r="2309" spans="1:15" x14ac:dyDescent="0.25">
      <c r="A2309">
        <v>292582</v>
      </c>
      <c r="B2309">
        <v>1204</v>
      </c>
      <c r="C2309" s="38">
        <v>45436</v>
      </c>
      <c r="D2309" t="s">
        <v>4462</v>
      </c>
      <c r="E2309">
        <v>32</v>
      </c>
      <c r="F2309" t="s">
        <v>36</v>
      </c>
      <c r="G2309">
        <v>23</v>
      </c>
      <c r="H2309">
        <v>24</v>
      </c>
      <c r="I2309">
        <v>608985</v>
      </c>
      <c r="J2309">
        <v>24001463</v>
      </c>
      <c r="K2309">
        <v>24001074</v>
      </c>
      <c r="L2309">
        <f t="shared" si="105"/>
        <v>30</v>
      </c>
      <c r="M2309">
        <f t="shared" si="106"/>
        <v>24001463</v>
      </c>
      <c r="N2309" t="str">
        <f t="shared" si="107"/>
        <v>24001463_292582</v>
      </c>
      <c r="O2309" t="e">
        <f>VLOOKUP(M2309,Sheet3!$H$2:$H$8,1,0)</f>
        <v>#N/A</v>
      </c>
    </row>
    <row r="2310" spans="1:15" x14ac:dyDescent="0.25">
      <c r="A2310">
        <v>292582</v>
      </c>
      <c r="B2310">
        <v>1204</v>
      </c>
      <c r="C2310" s="38">
        <v>45436</v>
      </c>
      <c r="D2310" t="s">
        <v>4536</v>
      </c>
      <c r="E2310">
        <v>441</v>
      </c>
      <c r="F2310" t="s">
        <v>36</v>
      </c>
      <c r="G2310">
        <v>23</v>
      </c>
      <c r="H2310">
        <v>24</v>
      </c>
      <c r="I2310">
        <v>608985</v>
      </c>
      <c r="J2310">
        <v>24001464</v>
      </c>
      <c r="K2310">
        <v>24001074</v>
      </c>
      <c r="L2310">
        <f t="shared" si="105"/>
        <v>30</v>
      </c>
      <c r="M2310">
        <f t="shared" si="106"/>
        <v>24001464</v>
      </c>
      <c r="N2310" t="str">
        <f t="shared" si="107"/>
        <v>24001464_292582</v>
      </c>
      <c r="O2310" t="e">
        <f>VLOOKUP(M2310,Sheet3!$H$2:$H$8,1,0)</f>
        <v>#N/A</v>
      </c>
    </row>
    <row r="2311" spans="1:15" x14ac:dyDescent="0.25">
      <c r="A2311">
        <v>292582</v>
      </c>
      <c r="B2311">
        <v>1204</v>
      </c>
      <c r="C2311" s="38">
        <v>45436</v>
      </c>
      <c r="D2311" t="s">
        <v>4463</v>
      </c>
      <c r="E2311">
        <v>596</v>
      </c>
      <c r="F2311" t="s">
        <v>36</v>
      </c>
      <c r="G2311">
        <v>23</v>
      </c>
      <c r="H2311">
        <v>24</v>
      </c>
      <c r="I2311">
        <v>608985</v>
      </c>
      <c r="J2311">
        <v>24001465</v>
      </c>
      <c r="K2311">
        <v>24001074</v>
      </c>
      <c r="L2311">
        <f t="shared" si="105"/>
        <v>30</v>
      </c>
      <c r="M2311">
        <f t="shared" si="106"/>
        <v>24001465</v>
      </c>
      <c r="N2311" t="str">
        <f t="shared" si="107"/>
        <v>24001465_292582</v>
      </c>
      <c r="O2311" t="e">
        <f>VLOOKUP(M2311,Sheet3!$H$2:$H$8,1,0)</f>
        <v>#N/A</v>
      </c>
    </row>
    <row r="2312" spans="1:15" x14ac:dyDescent="0.25">
      <c r="A2312">
        <v>292582</v>
      </c>
      <c r="B2312">
        <v>1204</v>
      </c>
      <c r="C2312" s="38">
        <v>45436</v>
      </c>
      <c r="D2312" t="s">
        <v>4464</v>
      </c>
      <c r="E2312">
        <v>177</v>
      </c>
      <c r="F2312" t="s">
        <v>36</v>
      </c>
      <c r="G2312">
        <v>23</v>
      </c>
      <c r="H2312">
        <v>24</v>
      </c>
      <c r="I2312">
        <v>608985</v>
      </c>
      <c r="J2312">
        <v>24001466</v>
      </c>
      <c r="K2312">
        <v>24001074</v>
      </c>
      <c r="L2312">
        <f t="shared" ref="L2312:L2375" si="108">LEN(D2312)</f>
        <v>30</v>
      </c>
      <c r="M2312">
        <f t="shared" ref="M2312:M2375" si="109">IF(L2312&lt;=7,D2312,J2312)</f>
        <v>24001466</v>
      </c>
      <c r="N2312" t="str">
        <f t="shared" ref="N2312:N2375" si="110">CONCATENATE(M2312,"_",A2312)</f>
        <v>24001466_292582</v>
      </c>
      <c r="O2312" t="e">
        <f>VLOOKUP(M2312,Sheet3!$H$2:$H$8,1,0)</f>
        <v>#N/A</v>
      </c>
    </row>
    <row r="2313" spans="1:15" x14ac:dyDescent="0.25">
      <c r="A2313">
        <v>292582</v>
      </c>
      <c r="B2313">
        <v>1204</v>
      </c>
      <c r="C2313" s="38">
        <v>45436</v>
      </c>
      <c r="D2313" t="s">
        <v>4465</v>
      </c>
      <c r="E2313">
        <v>894</v>
      </c>
      <c r="F2313" t="s">
        <v>36</v>
      </c>
      <c r="G2313">
        <v>23</v>
      </c>
      <c r="H2313">
        <v>24</v>
      </c>
      <c r="I2313">
        <v>608985</v>
      </c>
      <c r="J2313">
        <v>24001469</v>
      </c>
      <c r="K2313">
        <v>24001074</v>
      </c>
      <c r="L2313">
        <f t="shared" si="108"/>
        <v>30</v>
      </c>
      <c r="M2313">
        <f t="shared" si="109"/>
        <v>24001469</v>
      </c>
      <c r="N2313" t="str">
        <f t="shared" si="110"/>
        <v>24001469_292582</v>
      </c>
      <c r="O2313" t="e">
        <f>VLOOKUP(M2313,Sheet3!$H$2:$H$8,1,0)</f>
        <v>#N/A</v>
      </c>
    </row>
    <row r="2314" spans="1:15" x14ac:dyDescent="0.25">
      <c r="A2314">
        <v>292582</v>
      </c>
      <c r="B2314">
        <v>1204</v>
      </c>
      <c r="C2314" s="38">
        <v>45436</v>
      </c>
      <c r="D2314" t="s">
        <v>4537</v>
      </c>
      <c r="E2314">
        <v>715</v>
      </c>
      <c r="F2314" t="s">
        <v>36</v>
      </c>
      <c r="G2314">
        <v>23</v>
      </c>
      <c r="H2314">
        <v>24</v>
      </c>
      <c r="I2314">
        <v>608985</v>
      </c>
      <c r="J2314">
        <v>24001470</v>
      </c>
      <c r="K2314">
        <v>24001074</v>
      </c>
      <c r="L2314">
        <f t="shared" si="108"/>
        <v>30</v>
      </c>
      <c r="M2314">
        <f t="shared" si="109"/>
        <v>24001470</v>
      </c>
      <c r="N2314" t="str">
        <f t="shared" si="110"/>
        <v>24001470_292582</v>
      </c>
      <c r="O2314" t="e">
        <f>VLOOKUP(M2314,Sheet3!$H$2:$H$8,1,0)</f>
        <v>#N/A</v>
      </c>
    </row>
    <row r="2315" spans="1:15" x14ac:dyDescent="0.25">
      <c r="A2315">
        <v>292582</v>
      </c>
      <c r="B2315">
        <v>1204</v>
      </c>
      <c r="C2315" s="38">
        <v>45436</v>
      </c>
      <c r="D2315" t="s">
        <v>4466</v>
      </c>
      <c r="E2315">
        <v>1759</v>
      </c>
      <c r="F2315" t="s">
        <v>36</v>
      </c>
      <c r="G2315">
        <v>23</v>
      </c>
      <c r="H2315">
        <v>24</v>
      </c>
      <c r="I2315">
        <v>608985</v>
      </c>
      <c r="J2315">
        <v>24001471</v>
      </c>
      <c r="K2315">
        <v>24001074</v>
      </c>
      <c r="L2315">
        <f t="shared" si="108"/>
        <v>30</v>
      </c>
      <c r="M2315">
        <f t="shared" si="109"/>
        <v>24001471</v>
      </c>
      <c r="N2315" t="str">
        <f t="shared" si="110"/>
        <v>24001471_292582</v>
      </c>
      <c r="O2315" t="e">
        <f>VLOOKUP(M2315,Sheet3!$H$2:$H$8,1,0)</f>
        <v>#N/A</v>
      </c>
    </row>
    <row r="2316" spans="1:15" x14ac:dyDescent="0.25">
      <c r="A2316">
        <v>292582</v>
      </c>
      <c r="B2316">
        <v>1204</v>
      </c>
      <c r="C2316" s="38">
        <v>45436</v>
      </c>
      <c r="D2316" t="s">
        <v>4538</v>
      </c>
      <c r="E2316">
        <v>161</v>
      </c>
      <c r="F2316" t="s">
        <v>36</v>
      </c>
      <c r="G2316">
        <v>23</v>
      </c>
      <c r="H2316">
        <v>24</v>
      </c>
      <c r="I2316">
        <v>608985</v>
      </c>
      <c r="J2316">
        <v>24001570</v>
      </c>
      <c r="K2316">
        <v>24001092</v>
      </c>
      <c r="L2316">
        <f t="shared" si="108"/>
        <v>30</v>
      </c>
      <c r="M2316">
        <f t="shared" si="109"/>
        <v>24001570</v>
      </c>
      <c r="N2316" t="str">
        <f t="shared" si="110"/>
        <v>24001570_292582</v>
      </c>
      <c r="O2316" t="e">
        <f>VLOOKUP(M2316,Sheet3!$H$2:$H$8,1,0)</f>
        <v>#N/A</v>
      </c>
    </row>
    <row r="2317" spans="1:15" x14ac:dyDescent="0.25">
      <c r="A2317">
        <v>292582</v>
      </c>
      <c r="B2317">
        <v>1204</v>
      </c>
      <c r="C2317" s="38">
        <v>45436</v>
      </c>
      <c r="D2317" t="s">
        <v>4538</v>
      </c>
      <c r="E2317">
        <v>4</v>
      </c>
      <c r="F2317" t="s">
        <v>36</v>
      </c>
      <c r="G2317">
        <v>23</v>
      </c>
      <c r="H2317">
        <v>24</v>
      </c>
      <c r="I2317">
        <v>608985</v>
      </c>
      <c r="J2317">
        <v>24001570</v>
      </c>
      <c r="K2317">
        <v>24001092</v>
      </c>
      <c r="L2317">
        <f t="shared" si="108"/>
        <v>30</v>
      </c>
      <c r="M2317">
        <f t="shared" si="109"/>
        <v>24001570</v>
      </c>
      <c r="N2317" t="str">
        <f t="shared" si="110"/>
        <v>24001570_292582</v>
      </c>
      <c r="O2317" t="e">
        <f>VLOOKUP(M2317,Sheet3!$H$2:$H$8,1,0)</f>
        <v>#N/A</v>
      </c>
    </row>
    <row r="2318" spans="1:15" x14ac:dyDescent="0.25">
      <c r="A2318">
        <v>292582</v>
      </c>
      <c r="B2318">
        <v>1204</v>
      </c>
      <c r="C2318" s="38">
        <v>45436</v>
      </c>
      <c r="D2318" t="s">
        <v>4539</v>
      </c>
      <c r="E2318">
        <v>635</v>
      </c>
      <c r="F2318" t="s">
        <v>36</v>
      </c>
      <c r="G2318">
        <v>23</v>
      </c>
      <c r="H2318">
        <v>24</v>
      </c>
      <c r="I2318">
        <v>608985</v>
      </c>
      <c r="J2318">
        <v>24001571</v>
      </c>
      <c r="K2318">
        <v>24001092</v>
      </c>
      <c r="L2318">
        <f t="shared" si="108"/>
        <v>30</v>
      </c>
      <c r="M2318">
        <f t="shared" si="109"/>
        <v>24001571</v>
      </c>
      <c r="N2318" t="str">
        <f t="shared" si="110"/>
        <v>24001571_292582</v>
      </c>
      <c r="O2318" t="e">
        <f>VLOOKUP(M2318,Sheet3!$H$2:$H$8,1,0)</f>
        <v>#N/A</v>
      </c>
    </row>
    <row r="2319" spans="1:15" x14ac:dyDescent="0.25">
      <c r="A2319">
        <v>292582</v>
      </c>
      <c r="B2319">
        <v>1204</v>
      </c>
      <c r="C2319" s="38">
        <v>45436</v>
      </c>
      <c r="D2319" t="s">
        <v>4540</v>
      </c>
      <c r="E2319">
        <v>15</v>
      </c>
      <c r="F2319" t="s">
        <v>36</v>
      </c>
      <c r="G2319">
        <v>23</v>
      </c>
      <c r="H2319">
        <v>24</v>
      </c>
      <c r="I2319">
        <v>608985</v>
      </c>
      <c r="J2319">
        <v>24001580</v>
      </c>
      <c r="K2319">
        <v>24001094</v>
      </c>
      <c r="L2319">
        <f t="shared" si="108"/>
        <v>30</v>
      </c>
      <c r="M2319">
        <f t="shared" si="109"/>
        <v>24001580</v>
      </c>
      <c r="N2319" t="str">
        <f t="shared" si="110"/>
        <v>24001580_292582</v>
      </c>
      <c r="O2319" t="e">
        <f>VLOOKUP(M2319,Sheet3!$H$2:$H$8,1,0)</f>
        <v>#N/A</v>
      </c>
    </row>
    <row r="2320" spans="1:15" x14ac:dyDescent="0.25">
      <c r="A2320">
        <v>292582</v>
      </c>
      <c r="B2320">
        <v>1204</v>
      </c>
      <c r="C2320" s="38">
        <v>45436</v>
      </c>
      <c r="D2320" t="s">
        <v>4467</v>
      </c>
      <c r="E2320">
        <v>775</v>
      </c>
      <c r="F2320" t="s">
        <v>36</v>
      </c>
      <c r="G2320">
        <v>23</v>
      </c>
      <c r="H2320">
        <v>24</v>
      </c>
      <c r="I2320">
        <v>608985</v>
      </c>
      <c r="J2320">
        <v>24001581</v>
      </c>
      <c r="K2320">
        <v>24001094</v>
      </c>
      <c r="L2320">
        <f t="shared" si="108"/>
        <v>30</v>
      </c>
      <c r="M2320">
        <f t="shared" si="109"/>
        <v>24001581</v>
      </c>
      <c r="N2320" t="str">
        <f t="shared" si="110"/>
        <v>24001581_292582</v>
      </c>
      <c r="O2320" t="e">
        <f>VLOOKUP(M2320,Sheet3!$H$2:$H$8,1,0)</f>
        <v>#N/A</v>
      </c>
    </row>
    <row r="2321" spans="1:15" x14ac:dyDescent="0.25">
      <c r="A2321">
        <v>292582</v>
      </c>
      <c r="B2321">
        <v>1204</v>
      </c>
      <c r="C2321" s="38">
        <v>45436</v>
      </c>
      <c r="D2321" t="s">
        <v>4467</v>
      </c>
      <c r="E2321">
        <v>507</v>
      </c>
      <c r="F2321" t="s">
        <v>36</v>
      </c>
      <c r="G2321">
        <v>23</v>
      </c>
      <c r="H2321">
        <v>24</v>
      </c>
      <c r="I2321">
        <v>608985</v>
      </c>
      <c r="J2321">
        <v>24001581</v>
      </c>
      <c r="K2321">
        <v>24001094</v>
      </c>
      <c r="L2321">
        <f t="shared" si="108"/>
        <v>30</v>
      </c>
      <c r="M2321">
        <f t="shared" si="109"/>
        <v>24001581</v>
      </c>
      <c r="N2321" t="str">
        <f t="shared" si="110"/>
        <v>24001581_292582</v>
      </c>
      <c r="O2321" t="e">
        <f>VLOOKUP(M2321,Sheet3!$H$2:$H$8,1,0)</f>
        <v>#N/A</v>
      </c>
    </row>
    <row r="2322" spans="1:15" x14ac:dyDescent="0.25">
      <c r="A2322">
        <v>292582</v>
      </c>
      <c r="B2322">
        <v>1204</v>
      </c>
      <c r="C2322" s="38">
        <v>45436</v>
      </c>
      <c r="D2322" t="s">
        <v>4470</v>
      </c>
      <c r="E2322">
        <v>467</v>
      </c>
      <c r="F2322" t="s">
        <v>36</v>
      </c>
      <c r="G2322">
        <v>23</v>
      </c>
      <c r="H2322">
        <v>24</v>
      </c>
      <c r="I2322">
        <v>608985</v>
      </c>
      <c r="J2322">
        <v>24001584</v>
      </c>
      <c r="K2322">
        <v>24001094</v>
      </c>
      <c r="L2322">
        <f t="shared" si="108"/>
        <v>30</v>
      </c>
      <c r="M2322">
        <f t="shared" si="109"/>
        <v>24001584</v>
      </c>
      <c r="N2322" t="str">
        <f t="shared" si="110"/>
        <v>24001584_292582</v>
      </c>
      <c r="O2322" t="e">
        <f>VLOOKUP(M2322,Sheet3!$H$2:$H$8,1,0)</f>
        <v>#N/A</v>
      </c>
    </row>
    <row r="2323" spans="1:15" x14ac:dyDescent="0.25">
      <c r="A2323">
        <v>292583</v>
      </c>
      <c r="B2323">
        <v>1204</v>
      </c>
      <c r="C2323" s="38">
        <v>45194</v>
      </c>
      <c r="D2323" t="s">
        <v>4541</v>
      </c>
      <c r="E2323">
        <v>1003.1</v>
      </c>
      <c r="F2323" t="s">
        <v>36</v>
      </c>
      <c r="G2323">
        <v>23</v>
      </c>
      <c r="H2323">
        <v>23</v>
      </c>
      <c r="I2323">
        <v>12628</v>
      </c>
      <c r="J2323">
        <v>23001836</v>
      </c>
      <c r="K2323">
        <v>23001116</v>
      </c>
      <c r="L2323">
        <f t="shared" si="108"/>
        <v>30</v>
      </c>
      <c r="M2323">
        <f t="shared" si="109"/>
        <v>23001836</v>
      </c>
      <c r="N2323" t="str">
        <f t="shared" si="110"/>
        <v>23001836_292583</v>
      </c>
      <c r="O2323" t="e">
        <f>VLOOKUP(M2323,Sheet3!$H$2:$H$8,1,0)</f>
        <v>#N/A</v>
      </c>
    </row>
    <row r="2324" spans="1:15" x14ac:dyDescent="0.25">
      <c r="A2324">
        <v>292583</v>
      </c>
      <c r="B2324">
        <v>1204</v>
      </c>
      <c r="C2324" s="38">
        <v>45194</v>
      </c>
      <c r="D2324" t="s">
        <v>4542</v>
      </c>
      <c r="E2324">
        <v>161</v>
      </c>
      <c r="F2324" t="s">
        <v>36</v>
      </c>
      <c r="G2324">
        <v>23</v>
      </c>
      <c r="H2324">
        <v>23</v>
      </c>
      <c r="I2324">
        <v>12628</v>
      </c>
      <c r="J2324">
        <v>23001837</v>
      </c>
      <c r="K2324">
        <v>23001116</v>
      </c>
      <c r="L2324">
        <f t="shared" si="108"/>
        <v>30</v>
      </c>
      <c r="M2324">
        <f t="shared" si="109"/>
        <v>23001837</v>
      </c>
      <c r="N2324" t="str">
        <f t="shared" si="110"/>
        <v>23001837_292583</v>
      </c>
      <c r="O2324" t="e">
        <f>VLOOKUP(M2324,Sheet3!$H$2:$H$8,1,0)</f>
        <v>#N/A</v>
      </c>
    </row>
    <row r="2325" spans="1:15" x14ac:dyDescent="0.25">
      <c r="A2325">
        <v>292583</v>
      </c>
      <c r="B2325">
        <v>1204</v>
      </c>
      <c r="C2325" s="38">
        <v>45194</v>
      </c>
      <c r="D2325" t="s">
        <v>4543</v>
      </c>
      <c r="E2325">
        <v>1693</v>
      </c>
      <c r="F2325" t="s">
        <v>36</v>
      </c>
      <c r="G2325">
        <v>23</v>
      </c>
      <c r="H2325">
        <v>23</v>
      </c>
      <c r="I2325">
        <v>12628</v>
      </c>
      <c r="J2325">
        <v>23001857</v>
      </c>
      <c r="K2325">
        <v>23001119</v>
      </c>
      <c r="L2325">
        <f t="shared" si="108"/>
        <v>30</v>
      </c>
      <c r="M2325">
        <f t="shared" si="109"/>
        <v>23001857</v>
      </c>
      <c r="N2325" t="str">
        <f t="shared" si="110"/>
        <v>23001857_292583</v>
      </c>
      <c r="O2325" t="e">
        <f>VLOOKUP(M2325,Sheet3!$H$2:$H$8,1,0)</f>
        <v>#N/A</v>
      </c>
    </row>
    <row r="2326" spans="1:15" x14ac:dyDescent="0.25">
      <c r="A2326">
        <v>292583</v>
      </c>
      <c r="B2326">
        <v>1204</v>
      </c>
      <c r="C2326" s="38">
        <v>45194</v>
      </c>
      <c r="D2326" t="s">
        <v>4544</v>
      </c>
      <c r="E2326">
        <v>232.2</v>
      </c>
      <c r="F2326" t="s">
        <v>36</v>
      </c>
      <c r="G2326">
        <v>23</v>
      </c>
      <c r="H2326">
        <v>23</v>
      </c>
      <c r="I2326">
        <v>12628</v>
      </c>
      <c r="J2326">
        <v>23001858</v>
      </c>
      <c r="K2326">
        <v>23001119</v>
      </c>
      <c r="L2326">
        <f t="shared" si="108"/>
        <v>30</v>
      </c>
      <c r="M2326">
        <f t="shared" si="109"/>
        <v>23001858</v>
      </c>
      <c r="N2326" t="str">
        <f t="shared" si="110"/>
        <v>23001858_292583</v>
      </c>
      <c r="O2326" t="e">
        <f>VLOOKUP(M2326,Sheet3!$H$2:$H$8,1,0)</f>
        <v>#N/A</v>
      </c>
    </row>
    <row r="2327" spans="1:15" x14ac:dyDescent="0.25">
      <c r="A2327">
        <v>292583</v>
      </c>
      <c r="B2327">
        <v>1204</v>
      </c>
      <c r="C2327" s="38">
        <v>45215</v>
      </c>
      <c r="D2327" t="s">
        <v>4490</v>
      </c>
      <c r="E2327">
        <v>1887.3</v>
      </c>
      <c r="F2327" t="s">
        <v>36</v>
      </c>
      <c r="G2327">
        <v>23</v>
      </c>
      <c r="H2327">
        <v>23</v>
      </c>
      <c r="I2327">
        <v>900986</v>
      </c>
      <c r="J2327">
        <v>23002024</v>
      </c>
      <c r="K2327">
        <v>23001142</v>
      </c>
      <c r="L2327">
        <f t="shared" si="108"/>
        <v>30</v>
      </c>
      <c r="M2327">
        <f t="shared" si="109"/>
        <v>23002024</v>
      </c>
      <c r="N2327" t="str">
        <f t="shared" si="110"/>
        <v>23002024_292583</v>
      </c>
      <c r="O2327" t="e">
        <f>VLOOKUP(M2327,Sheet3!$H$2:$H$8,1,0)</f>
        <v>#N/A</v>
      </c>
    </row>
    <row r="2328" spans="1:15" x14ac:dyDescent="0.25">
      <c r="A2328">
        <v>292583</v>
      </c>
      <c r="B2328">
        <v>1204</v>
      </c>
      <c r="C2328" s="38">
        <v>45215</v>
      </c>
      <c r="D2328" t="s">
        <v>4491</v>
      </c>
      <c r="E2328">
        <v>443</v>
      </c>
      <c r="F2328" t="s">
        <v>36</v>
      </c>
      <c r="G2328">
        <v>23</v>
      </c>
      <c r="H2328">
        <v>23</v>
      </c>
      <c r="I2328">
        <v>900986</v>
      </c>
      <c r="J2328">
        <v>23002025</v>
      </c>
      <c r="K2328">
        <v>23001142</v>
      </c>
      <c r="L2328">
        <f t="shared" si="108"/>
        <v>30</v>
      </c>
      <c r="M2328">
        <f t="shared" si="109"/>
        <v>23002025</v>
      </c>
      <c r="N2328" t="str">
        <f t="shared" si="110"/>
        <v>23002025_292583</v>
      </c>
      <c r="O2328" t="e">
        <f>VLOOKUP(M2328,Sheet3!$H$2:$H$8,1,0)</f>
        <v>#N/A</v>
      </c>
    </row>
    <row r="2329" spans="1:15" x14ac:dyDescent="0.25">
      <c r="A2329">
        <v>292583</v>
      </c>
      <c r="B2329">
        <v>1204</v>
      </c>
      <c r="C2329" s="38">
        <v>45252</v>
      </c>
      <c r="D2329" t="s">
        <v>4495</v>
      </c>
      <c r="E2329">
        <v>10</v>
      </c>
      <c r="F2329" t="s">
        <v>36</v>
      </c>
      <c r="G2329">
        <v>23</v>
      </c>
      <c r="H2329">
        <v>23</v>
      </c>
      <c r="I2329">
        <v>903046</v>
      </c>
      <c r="J2329">
        <v>23002082</v>
      </c>
      <c r="K2329">
        <v>23001157</v>
      </c>
      <c r="L2329">
        <f t="shared" si="108"/>
        <v>30</v>
      </c>
      <c r="M2329">
        <f t="shared" si="109"/>
        <v>23002082</v>
      </c>
      <c r="N2329" t="str">
        <f t="shared" si="110"/>
        <v>23002082_292583</v>
      </c>
      <c r="O2329" t="e">
        <f>VLOOKUP(M2329,Sheet3!$H$2:$H$8,1,0)</f>
        <v>#N/A</v>
      </c>
    </row>
    <row r="2330" spans="1:15" x14ac:dyDescent="0.25">
      <c r="A2330">
        <v>292583</v>
      </c>
      <c r="B2330">
        <v>1204</v>
      </c>
      <c r="C2330" s="38">
        <v>45252</v>
      </c>
      <c r="D2330" t="s">
        <v>4495</v>
      </c>
      <c r="E2330">
        <v>1079.3</v>
      </c>
      <c r="F2330" t="s">
        <v>36</v>
      </c>
      <c r="G2330">
        <v>23</v>
      </c>
      <c r="H2330">
        <v>23</v>
      </c>
      <c r="I2330">
        <v>903046</v>
      </c>
      <c r="J2330">
        <v>23002082</v>
      </c>
      <c r="K2330">
        <v>23001157</v>
      </c>
      <c r="L2330">
        <f t="shared" si="108"/>
        <v>30</v>
      </c>
      <c r="M2330">
        <f t="shared" si="109"/>
        <v>23002082</v>
      </c>
      <c r="N2330" t="str">
        <f t="shared" si="110"/>
        <v>23002082_292583</v>
      </c>
      <c r="O2330" t="e">
        <f>VLOOKUP(M2330,Sheet3!$H$2:$H$8,1,0)</f>
        <v>#N/A</v>
      </c>
    </row>
    <row r="2331" spans="1:15" x14ac:dyDescent="0.25">
      <c r="A2331">
        <v>292583</v>
      </c>
      <c r="B2331">
        <v>1204</v>
      </c>
      <c r="C2331" s="38">
        <v>45252</v>
      </c>
      <c r="D2331" t="s">
        <v>4497</v>
      </c>
      <c r="E2331">
        <v>10</v>
      </c>
      <c r="F2331" t="s">
        <v>36</v>
      </c>
      <c r="G2331">
        <v>23</v>
      </c>
      <c r="H2331">
        <v>23</v>
      </c>
      <c r="I2331">
        <v>903046</v>
      </c>
      <c r="J2331">
        <v>23002097</v>
      </c>
      <c r="K2331">
        <v>23001151</v>
      </c>
      <c r="L2331">
        <f t="shared" si="108"/>
        <v>30</v>
      </c>
      <c r="M2331">
        <f t="shared" si="109"/>
        <v>23002097</v>
      </c>
      <c r="N2331" t="str">
        <f t="shared" si="110"/>
        <v>23002097_292583</v>
      </c>
      <c r="O2331" t="e">
        <f>VLOOKUP(M2331,Sheet3!$H$2:$H$8,1,0)</f>
        <v>#N/A</v>
      </c>
    </row>
    <row r="2332" spans="1:15" x14ac:dyDescent="0.25">
      <c r="A2332">
        <v>292583</v>
      </c>
      <c r="B2332">
        <v>1204</v>
      </c>
      <c r="C2332" s="38">
        <v>45252</v>
      </c>
      <c r="D2332" t="s">
        <v>4497</v>
      </c>
      <c r="E2332">
        <v>1074.3</v>
      </c>
      <c r="F2332" t="s">
        <v>36</v>
      </c>
      <c r="G2332">
        <v>23</v>
      </c>
      <c r="H2332">
        <v>23</v>
      </c>
      <c r="I2332">
        <v>903046</v>
      </c>
      <c r="J2332">
        <v>23002097</v>
      </c>
      <c r="K2332">
        <v>23001151</v>
      </c>
      <c r="L2332">
        <f t="shared" si="108"/>
        <v>30</v>
      </c>
      <c r="M2332">
        <f t="shared" si="109"/>
        <v>23002097</v>
      </c>
      <c r="N2332" t="str">
        <f t="shared" si="110"/>
        <v>23002097_292583</v>
      </c>
      <c r="O2332" t="e">
        <f>VLOOKUP(M2332,Sheet3!$H$2:$H$8,1,0)</f>
        <v>#N/A</v>
      </c>
    </row>
    <row r="2333" spans="1:15" x14ac:dyDescent="0.25">
      <c r="A2333">
        <v>292583</v>
      </c>
      <c r="B2333">
        <v>1204</v>
      </c>
      <c r="C2333" s="38">
        <v>45252</v>
      </c>
      <c r="D2333" t="s">
        <v>4502</v>
      </c>
      <c r="E2333">
        <v>665</v>
      </c>
      <c r="F2333" t="s">
        <v>36</v>
      </c>
      <c r="G2333">
        <v>23</v>
      </c>
      <c r="H2333">
        <v>23</v>
      </c>
      <c r="I2333">
        <v>903046</v>
      </c>
      <c r="J2333">
        <v>23002216</v>
      </c>
      <c r="K2333">
        <v>23001173</v>
      </c>
      <c r="L2333">
        <f t="shared" si="108"/>
        <v>30</v>
      </c>
      <c r="M2333">
        <f t="shared" si="109"/>
        <v>23002216</v>
      </c>
      <c r="N2333" t="str">
        <f t="shared" si="110"/>
        <v>23002216_292583</v>
      </c>
      <c r="O2333" t="e">
        <f>VLOOKUP(M2333,Sheet3!$H$2:$H$8,1,0)</f>
        <v>#N/A</v>
      </c>
    </row>
    <row r="2334" spans="1:15" x14ac:dyDescent="0.25">
      <c r="A2334">
        <v>292583</v>
      </c>
      <c r="B2334">
        <v>1204</v>
      </c>
      <c r="C2334" s="38">
        <v>45252</v>
      </c>
      <c r="D2334" t="s">
        <v>4504</v>
      </c>
      <c r="E2334">
        <v>40.299999999999997</v>
      </c>
      <c r="F2334" t="s">
        <v>36</v>
      </c>
      <c r="G2334">
        <v>23</v>
      </c>
      <c r="H2334">
        <v>23</v>
      </c>
      <c r="I2334">
        <v>903046</v>
      </c>
      <c r="J2334">
        <v>23002217</v>
      </c>
      <c r="K2334">
        <v>23001173</v>
      </c>
      <c r="L2334">
        <f t="shared" si="108"/>
        <v>30</v>
      </c>
      <c r="M2334">
        <f t="shared" si="109"/>
        <v>23002217</v>
      </c>
      <c r="N2334" t="str">
        <f t="shared" si="110"/>
        <v>23002217_292583</v>
      </c>
      <c r="O2334" t="e">
        <f>VLOOKUP(M2334,Sheet3!$H$2:$H$8,1,0)</f>
        <v>#N/A</v>
      </c>
    </row>
    <row r="2335" spans="1:15" x14ac:dyDescent="0.25">
      <c r="A2335">
        <v>292583</v>
      </c>
      <c r="B2335">
        <v>1204</v>
      </c>
      <c r="C2335" s="38">
        <v>45252</v>
      </c>
      <c r="D2335" t="s">
        <v>4546</v>
      </c>
      <c r="E2335">
        <v>91.8</v>
      </c>
      <c r="F2335" t="s">
        <v>36</v>
      </c>
      <c r="G2335">
        <v>23</v>
      </c>
      <c r="H2335">
        <v>23</v>
      </c>
      <c r="I2335">
        <v>903238</v>
      </c>
      <c r="J2335">
        <v>23001858</v>
      </c>
      <c r="K2335">
        <v>23001119</v>
      </c>
      <c r="L2335">
        <f t="shared" si="108"/>
        <v>30</v>
      </c>
      <c r="M2335">
        <f t="shared" si="109"/>
        <v>23001858</v>
      </c>
      <c r="N2335" t="str">
        <f t="shared" si="110"/>
        <v>23001858_292583</v>
      </c>
      <c r="O2335" t="e">
        <f>VLOOKUP(M2335,Sheet3!$H$2:$H$8,1,0)</f>
        <v>#N/A</v>
      </c>
    </row>
    <row r="2336" spans="1:15" x14ac:dyDescent="0.25">
      <c r="A2336">
        <v>292583</v>
      </c>
      <c r="B2336">
        <v>1204</v>
      </c>
      <c r="C2336" s="38">
        <v>45252</v>
      </c>
      <c r="D2336" t="s">
        <v>4546</v>
      </c>
      <c r="E2336">
        <v>3.4</v>
      </c>
      <c r="F2336" t="s">
        <v>36</v>
      </c>
      <c r="G2336">
        <v>23</v>
      </c>
      <c r="H2336">
        <v>23</v>
      </c>
      <c r="I2336">
        <v>903238</v>
      </c>
      <c r="J2336">
        <v>23001858</v>
      </c>
      <c r="K2336">
        <v>23001119</v>
      </c>
      <c r="L2336">
        <f t="shared" si="108"/>
        <v>30</v>
      </c>
      <c r="M2336">
        <f t="shared" si="109"/>
        <v>23001858</v>
      </c>
      <c r="N2336" t="str">
        <f t="shared" si="110"/>
        <v>23001858_292583</v>
      </c>
      <c r="O2336" t="e">
        <f>VLOOKUP(M2336,Sheet3!$H$2:$H$8,1,0)</f>
        <v>#N/A</v>
      </c>
    </row>
    <row r="2337" spans="1:15" x14ac:dyDescent="0.25">
      <c r="A2337">
        <v>292583</v>
      </c>
      <c r="B2337">
        <v>1204</v>
      </c>
      <c r="C2337" s="38">
        <v>45252</v>
      </c>
      <c r="D2337" t="s">
        <v>4547</v>
      </c>
      <c r="E2337">
        <v>46.8</v>
      </c>
      <c r="F2337" t="s">
        <v>36</v>
      </c>
      <c r="G2337">
        <v>23</v>
      </c>
      <c r="H2337">
        <v>23</v>
      </c>
      <c r="I2337">
        <v>903238</v>
      </c>
      <c r="J2337">
        <v>23002024</v>
      </c>
      <c r="K2337">
        <v>23001142</v>
      </c>
      <c r="L2337">
        <f t="shared" si="108"/>
        <v>30</v>
      </c>
      <c r="M2337">
        <f t="shared" si="109"/>
        <v>23002024</v>
      </c>
      <c r="N2337" t="str">
        <f t="shared" si="110"/>
        <v>23002024_292583</v>
      </c>
      <c r="O2337" t="e">
        <f>VLOOKUP(M2337,Sheet3!$H$2:$H$8,1,0)</f>
        <v>#N/A</v>
      </c>
    </row>
    <row r="2338" spans="1:15" x14ac:dyDescent="0.25">
      <c r="A2338">
        <v>292583</v>
      </c>
      <c r="B2338">
        <v>1204</v>
      </c>
      <c r="C2338" s="38">
        <v>45258</v>
      </c>
      <c r="D2338" t="s">
        <v>4548</v>
      </c>
      <c r="E2338">
        <v>101.2</v>
      </c>
      <c r="F2338" t="s">
        <v>36</v>
      </c>
      <c r="G2338">
        <v>23</v>
      </c>
      <c r="H2338">
        <v>23</v>
      </c>
      <c r="I2338">
        <v>903459</v>
      </c>
      <c r="J2338">
        <v>23002082</v>
      </c>
      <c r="K2338">
        <v>23001157</v>
      </c>
      <c r="L2338">
        <f t="shared" si="108"/>
        <v>30</v>
      </c>
      <c r="M2338">
        <f t="shared" si="109"/>
        <v>23002082</v>
      </c>
      <c r="N2338" t="str">
        <f t="shared" si="110"/>
        <v>23002082_292583</v>
      </c>
      <c r="O2338" t="e">
        <f>VLOOKUP(M2338,Sheet3!$H$2:$H$8,1,0)</f>
        <v>#N/A</v>
      </c>
    </row>
    <row r="2339" spans="1:15" x14ac:dyDescent="0.25">
      <c r="A2339">
        <v>292583</v>
      </c>
      <c r="B2339">
        <v>1204</v>
      </c>
      <c r="C2339" s="38">
        <v>45258</v>
      </c>
      <c r="D2339" t="s">
        <v>4393</v>
      </c>
      <c r="E2339">
        <v>5.3</v>
      </c>
      <c r="F2339" t="s">
        <v>36</v>
      </c>
      <c r="G2339">
        <v>23</v>
      </c>
      <c r="H2339">
        <v>23</v>
      </c>
      <c r="I2339">
        <v>903459</v>
      </c>
      <c r="J2339">
        <v>23002217</v>
      </c>
      <c r="K2339">
        <v>23001173</v>
      </c>
      <c r="L2339">
        <f t="shared" si="108"/>
        <v>30</v>
      </c>
      <c r="M2339">
        <f t="shared" si="109"/>
        <v>23002217</v>
      </c>
      <c r="N2339" t="str">
        <f t="shared" si="110"/>
        <v>23002217_292583</v>
      </c>
      <c r="O2339" t="e">
        <f>VLOOKUP(M2339,Sheet3!$H$2:$H$8,1,0)</f>
        <v>#N/A</v>
      </c>
    </row>
    <row r="2340" spans="1:15" x14ac:dyDescent="0.25">
      <c r="A2340">
        <v>292583</v>
      </c>
      <c r="B2340">
        <v>1204</v>
      </c>
      <c r="C2340" s="38">
        <v>45258</v>
      </c>
      <c r="D2340" t="s">
        <v>4393</v>
      </c>
      <c r="E2340">
        <v>44.7</v>
      </c>
      <c r="F2340" t="s">
        <v>36</v>
      </c>
      <c r="G2340">
        <v>23</v>
      </c>
      <c r="H2340">
        <v>23</v>
      </c>
      <c r="I2340">
        <v>903459</v>
      </c>
      <c r="J2340">
        <v>23002217</v>
      </c>
      <c r="K2340">
        <v>23001173</v>
      </c>
      <c r="L2340">
        <f t="shared" si="108"/>
        <v>30</v>
      </c>
      <c r="M2340">
        <f t="shared" si="109"/>
        <v>23002217</v>
      </c>
      <c r="N2340" t="str">
        <f t="shared" si="110"/>
        <v>23002217_292583</v>
      </c>
      <c r="O2340" t="e">
        <f>VLOOKUP(M2340,Sheet3!$H$2:$H$8,1,0)</f>
        <v>#N/A</v>
      </c>
    </row>
    <row r="2341" spans="1:15" x14ac:dyDescent="0.25">
      <c r="A2341">
        <v>292583</v>
      </c>
      <c r="B2341">
        <v>1204</v>
      </c>
      <c r="C2341" s="38">
        <v>45322</v>
      </c>
      <c r="D2341" t="s">
        <v>4514</v>
      </c>
      <c r="E2341">
        <v>51</v>
      </c>
      <c r="F2341" t="s">
        <v>36</v>
      </c>
      <c r="G2341">
        <v>23</v>
      </c>
      <c r="H2341">
        <v>24</v>
      </c>
      <c r="I2341">
        <v>600581</v>
      </c>
      <c r="J2341">
        <v>23002025</v>
      </c>
      <c r="K2341">
        <v>23002025</v>
      </c>
      <c r="L2341">
        <f t="shared" si="108"/>
        <v>30</v>
      </c>
      <c r="M2341">
        <f t="shared" si="109"/>
        <v>23002025</v>
      </c>
      <c r="N2341" t="str">
        <f t="shared" si="110"/>
        <v>23002025_292583</v>
      </c>
      <c r="O2341" t="e">
        <f>VLOOKUP(M2341,Sheet3!$H$2:$H$8,1,0)</f>
        <v>#N/A</v>
      </c>
    </row>
    <row r="2342" spans="1:15" x14ac:dyDescent="0.25">
      <c r="A2342">
        <v>292583</v>
      </c>
      <c r="B2342">
        <v>1204</v>
      </c>
      <c r="C2342" s="38">
        <v>45322</v>
      </c>
      <c r="D2342" t="s">
        <v>4516</v>
      </c>
      <c r="E2342">
        <v>6</v>
      </c>
      <c r="F2342" t="s">
        <v>36</v>
      </c>
      <c r="G2342">
        <v>23</v>
      </c>
      <c r="H2342">
        <v>24</v>
      </c>
      <c r="I2342">
        <v>600581</v>
      </c>
      <c r="J2342">
        <v>23002350</v>
      </c>
      <c r="K2342">
        <v>23001210</v>
      </c>
      <c r="L2342">
        <f t="shared" si="108"/>
        <v>30</v>
      </c>
      <c r="M2342">
        <f t="shared" si="109"/>
        <v>23002350</v>
      </c>
      <c r="N2342" t="str">
        <f t="shared" si="110"/>
        <v>23002350_292583</v>
      </c>
      <c r="O2342" t="e">
        <f>VLOOKUP(M2342,Sheet3!$H$2:$H$8,1,0)</f>
        <v>#N/A</v>
      </c>
    </row>
    <row r="2343" spans="1:15" x14ac:dyDescent="0.25">
      <c r="A2343">
        <v>292583</v>
      </c>
      <c r="B2343">
        <v>1204</v>
      </c>
      <c r="C2343" s="38">
        <v>45322</v>
      </c>
      <c r="D2343" t="s">
        <v>4516</v>
      </c>
      <c r="E2343">
        <v>650</v>
      </c>
      <c r="F2343" t="s">
        <v>36</v>
      </c>
      <c r="G2343">
        <v>23</v>
      </c>
      <c r="H2343">
        <v>24</v>
      </c>
      <c r="I2343">
        <v>600581</v>
      </c>
      <c r="J2343">
        <v>23002350</v>
      </c>
      <c r="K2343">
        <v>23001210</v>
      </c>
      <c r="L2343">
        <f t="shared" si="108"/>
        <v>30</v>
      </c>
      <c r="M2343">
        <f t="shared" si="109"/>
        <v>23002350</v>
      </c>
      <c r="N2343" t="str">
        <f t="shared" si="110"/>
        <v>23002350_292583</v>
      </c>
      <c r="O2343" t="e">
        <f>VLOOKUP(M2343,Sheet3!$H$2:$H$8,1,0)</f>
        <v>#N/A</v>
      </c>
    </row>
    <row r="2344" spans="1:15" x14ac:dyDescent="0.25">
      <c r="A2344">
        <v>292583</v>
      </c>
      <c r="B2344">
        <v>1204</v>
      </c>
      <c r="C2344" s="38">
        <v>45331</v>
      </c>
      <c r="D2344" t="s">
        <v>4517</v>
      </c>
      <c r="E2344">
        <v>546</v>
      </c>
      <c r="F2344" t="s">
        <v>36</v>
      </c>
      <c r="G2344">
        <v>23</v>
      </c>
      <c r="H2344">
        <v>24</v>
      </c>
      <c r="I2344">
        <v>602417</v>
      </c>
      <c r="J2344">
        <v>23002539</v>
      </c>
      <c r="K2344">
        <v>23001227</v>
      </c>
      <c r="L2344">
        <f t="shared" si="108"/>
        <v>30</v>
      </c>
      <c r="M2344">
        <f t="shared" si="109"/>
        <v>23002539</v>
      </c>
      <c r="N2344" t="str">
        <f t="shared" si="110"/>
        <v>23002539_292583</v>
      </c>
      <c r="O2344" t="e">
        <f>VLOOKUP(M2344,Sheet3!$H$2:$H$8,1,0)</f>
        <v>#N/A</v>
      </c>
    </row>
    <row r="2345" spans="1:15" x14ac:dyDescent="0.25">
      <c r="A2345">
        <v>292583</v>
      </c>
      <c r="B2345">
        <v>1204</v>
      </c>
      <c r="C2345" s="38">
        <v>45331</v>
      </c>
      <c r="D2345" t="s">
        <v>4517</v>
      </c>
      <c r="E2345">
        <v>3</v>
      </c>
      <c r="F2345" t="s">
        <v>36</v>
      </c>
      <c r="G2345">
        <v>23</v>
      </c>
      <c r="H2345">
        <v>24</v>
      </c>
      <c r="I2345">
        <v>602417</v>
      </c>
      <c r="J2345">
        <v>23002539</v>
      </c>
      <c r="K2345">
        <v>23001227</v>
      </c>
      <c r="L2345">
        <f t="shared" si="108"/>
        <v>30</v>
      </c>
      <c r="M2345">
        <f t="shared" si="109"/>
        <v>23002539</v>
      </c>
      <c r="N2345" t="str">
        <f t="shared" si="110"/>
        <v>23002539_292583</v>
      </c>
      <c r="O2345" t="e">
        <f>VLOOKUP(M2345,Sheet3!$H$2:$H$8,1,0)</f>
        <v>#N/A</v>
      </c>
    </row>
    <row r="2346" spans="1:15" x14ac:dyDescent="0.25">
      <c r="A2346">
        <v>292583</v>
      </c>
      <c r="B2346">
        <v>1204</v>
      </c>
      <c r="C2346" s="38">
        <v>45331</v>
      </c>
      <c r="D2346" t="s">
        <v>4518</v>
      </c>
      <c r="E2346">
        <v>161</v>
      </c>
      <c r="F2346" t="s">
        <v>36</v>
      </c>
      <c r="G2346">
        <v>23</v>
      </c>
      <c r="H2346">
        <v>24</v>
      </c>
      <c r="I2346">
        <v>602417</v>
      </c>
      <c r="J2346">
        <v>23002540</v>
      </c>
      <c r="K2346">
        <v>23001227</v>
      </c>
      <c r="L2346">
        <f t="shared" si="108"/>
        <v>30</v>
      </c>
      <c r="M2346">
        <f t="shared" si="109"/>
        <v>23002540</v>
      </c>
      <c r="N2346" t="str">
        <f t="shared" si="110"/>
        <v>23002540_292583</v>
      </c>
      <c r="O2346" t="e">
        <f>VLOOKUP(M2346,Sheet3!$H$2:$H$8,1,0)</f>
        <v>#N/A</v>
      </c>
    </row>
    <row r="2347" spans="1:15" x14ac:dyDescent="0.25">
      <c r="A2347">
        <v>292583</v>
      </c>
      <c r="B2347">
        <v>1204</v>
      </c>
      <c r="C2347" s="38">
        <v>45331</v>
      </c>
      <c r="D2347" t="s">
        <v>4519</v>
      </c>
      <c r="E2347">
        <v>372</v>
      </c>
      <c r="F2347" t="s">
        <v>36</v>
      </c>
      <c r="G2347">
        <v>23</v>
      </c>
      <c r="H2347">
        <v>24</v>
      </c>
      <c r="I2347">
        <v>602417</v>
      </c>
      <c r="J2347">
        <v>23002561</v>
      </c>
      <c r="K2347">
        <v>23001229</v>
      </c>
      <c r="L2347">
        <f t="shared" si="108"/>
        <v>30</v>
      </c>
      <c r="M2347">
        <f t="shared" si="109"/>
        <v>23002561</v>
      </c>
      <c r="N2347" t="str">
        <f t="shared" si="110"/>
        <v>23002561_292583</v>
      </c>
      <c r="O2347" t="e">
        <f>VLOOKUP(M2347,Sheet3!$H$2:$H$8,1,0)</f>
        <v>#N/A</v>
      </c>
    </row>
    <row r="2348" spans="1:15" x14ac:dyDescent="0.25">
      <c r="A2348">
        <v>292583</v>
      </c>
      <c r="B2348">
        <v>1204</v>
      </c>
      <c r="C2348" s="38">
        <v>45331</v>
      </c>
      <c r="D2348" t="s">
        <v>4519</v>
      </c>
      <c r="E2348">
        <v>4</v>
      </c>
      <c r="F2348" t="s">
        <v>36</v>
      </c>
      <c r="G2348">
        <v>23</v>
      </c>
      <c r="H2348">
        <v>24</v>
      </c>
      <c r="I2348">
        <v>602417</v>
      </c>
      <c r="J2348">
        <v>23002561</v>
      </c>
      <c r="K2348">
        <v>23001229</v>
      </c>
      <c r="L2348">
        <f t="shared" si="108"/>
        <v>30</v>
      </c>
      <c r="M2348">
        <f t="shared" si="109"/>
        <v>23002561</v>
      </c>
      <c r="N2348" t="str">
        <f t="shared" si="110"/>
        <v>23002561_292583</v>
      </c>
      <c r="O2348" t="e">
        <f>VLOOKUP(M2348,Sheet3!$H$2:$H$8,1,0)</f>
        <v>#N/A</v>
      </c>
    </row>
    <row r="2349" spans="1:15" x14ac:dyDescent="0.25">
      <c r="A2349">
        <v>292583</v>
      </c>
      <c r="B2349">
        <v>1204</v>
      </c>
      <c r="C2349" s="38">
        <v>45331</v>
      </c>
      <c r="D2349" t="s">
        <v>4520</v>
      </c>
      <c r="E2349">
        <v>188</v>
      </c>
      <c r="F2349" t="s">
        <v>36</v>
      </c>
      <c r="G2349">
        <v>23</v>
      </c>
      <c r="H2349">
        <v>24</v>
      </c>
      <c r="I2349">
        <v>602417</v>
      </c>
      <c r="J2349">
        <v>23002562</v>
      </c>
      <c r="K2349">
        <v>23001229</v>
      </c>
      <c r="L2349">
        <f t="shared" si="108"/>
        <v>30</v>
      </c>
      <c r="M2349">
        <f t="shared" si="109"/>
        <v>23002562</v>
      </c>
      <c r="N2349" t="str">
        <f t="shared" si="110"/>
        <v>23002562_292583</v>
      </c>
      <c r="O2349" t="e">
        <f>VLOOKUP(M2349,Sheet3!$H$2:$H$8,1,0)</f>
        <v>#N/A</v>
      </c>
    </row>
    <row r="2350" spans="1:15" x14ac:dyDescent="0.25">
      <c r="A2350">
        <v>292583</v>
      </c>
      <c r="B2350">
        <v>1204</v>
      </c>
      <c r="C2350" s="38">
        <v>45348</v>
      </c>
      <c r="D2350" t="s">
        <v>4521</v>
      </c>
      <c r="E2350">
        <v>1172</v>
      </c>
      <c r="F2350" t="s">
        <v>36</v>
      </c>
      <c r="G2350">
        <v>23</v>
      </c>
      <c r="H2350">
        <v>24</v>
      </c>
      <c r="I2350">
        <v>603194</v>
      </c>
      <c r="J2350">
        <v>24001011</v>
      </c>
      <c r="K2350">
        <v>24001005</v>
      </c>
      <c r="L2350">
        <f t="shared" si="108"/>
        <v>30</v>
      </c>
      <c r="M2350">
        <f t="shared" si="109"/>
        <v>24001011</v>
      </c>
      <c r="N2350" t="str">
        <f t="shared" si="110"/>
        <v>24001011_292583</v>
      </c>
      <c r="O2350" t="e">
        <f>VLOOKUP(M2350,Sheet3!$H$2:$H$8,1,0)</f>
        <v>#N/A</v>
      </c>
    </row>
    <row r="2351" spans="1:15" x14ac:dyDescent="0.25">
      <c r="A2351">
        <v>292583</v>
      </c>
      <c r="B2351">
        <v>1204</v>
      </c>
      <c r="C2351" s="38">
        <v>45348</v>
      </c>
      <c r="D2351" t="s">
        <v>4522</v>
      </c>
      <c r="E2351">
        <v>929</v>
      </c>
      <c r="F2351" t="s">
        <v>36</v>
      </c>
      <c r="G2351">
        <v>23</v>
      </c>
      <c r="H2351">
        <v>24</v>
      </c>
      <c r="I2351">
        <v>603194</v>
      </c>
      <c r="J2351">
        <v>24001086</v>
      </c>
      <c r="K2351">
        <v>24001005</v>
      </c>
      <c r="L2351">
        <f t="shared" si="108"/>
        <v>30</v>
      </c>
      <c r="M2351">
        <f t="shared" si="109"/>
        <v>24001086</v>
      </c>
      <c r="N2351" t="str">
        <f t="shared" si="110"/>
        <v>24001086_292583</v>
      </c>
      <c r="O2351" t="e">
        <f>VLOOKUP(M2351,Sheet3!$H$2:$H$8,1,0)</f>
        <v>#N/A</v>
      </c>
    </row>
    <row r="2352" spans="1:15" x14ac:dyDescent="0.25">
      <c r="A2352">
        <v>292583</v>
      </c>
      <c r="B2352">
        <v>1204</v>
      </c>
      <c r="C2352" s="38">
        <v>45348</v>
      </c>
      <c r="D2352" t="s">
        <v>4522</v>
      </c>
      <c r="E2352">
        <v>18</v>
      </c>
      <c r="F2352" t="s">
        <v>36</v>
      </c>
      <c r="G2352">
        <v>23</v>
      </c>
      <c r="H2352">
        <v>24</v>
      </c>
      <c r="I2352">
        <v>603194</v>
      </c>
      <c r="J2352">
        <v>24001086</v>
      </c>
      <c r="K2352">
        <v>24001005</v>
      </c>
      <c r="L2352">
        <f t="shared" si="108"/>
        <v>30</v>
      </c>
      <c r="M2352">
        <f t="shared" si="109"/>
        <v>24001086</v>
      </c>
      <c r="N2352" t="str">
        <f t="shared" si="110"/>
        <v>24001086_292583</v>
      </c>
      <c r="O2352" t="e">
        <f>VLOOKUP(M2352,Sheet3!$H$2:$H$8,1,0)</f>
        <v>#N/A</v>
      </c>
    </row>
    <row r="2353" spans="1:15" x14ac:dyDescent="0.25">
      <c r="A2353">
        <v>292583</v>
      </c>
      <c r="B2353">
        <v>1204</v>
      </c>
      <c r="C2353" s="38">
        <v>45348</v>
      </c>
      <c r="D2353" t="s">
        <v>4551</v>
      </c>
      <c r="E2353">
        <v>819</v>
      </c>
      <c r="F2353" t="s">
        <v>36</v>
      </c>
      <c r="G2353">
        <v>23</v>
      </c>
      <c r="H2353">
        <v>24</v>
      </c>
      <c r="I2353">
        <v>603194</v>
      </c>
      <c r="J2353">
        <v>24001128</v>
      </c>
      <c r="K2353">
        <v>24001032</v>
      </c>
      <c r="L2353">
        <f t="shared" si="108"/>
        <v>30</v>
      </c>
      <c r="M2353">
        <f t="shared" si="109"/>
        <v>24001128</v>
      </c>
      <c r="N2353" t="str">
        <f t="shared" si="110"/>
        <v>24001128_292583</v>
      </c>
      <c r="O2353" t="e">
        <f>VLOOKUP(M2353,Sheet3!$H$2:$H$8,1,0)</f>
        <v>#N/A</v>
      </c>
    </row>
    <row r="2354" spans="1:15" x14ac:dyDescent="0.25">
      <c r="A2354">
        <v>292583</v>
      </c>
      <c r="B2354">
        <v>1204</v>
      </c>
      <c r="C2354" s="38">
        <v>45379</v>
      </c>
      <c r="D2354" t="s">
        <v>4529</v>
      </c>
      <c r="E2354">
        <v>9</v>
      </c>
      <c r="F2354" t="s">
        <v>36</v>
      </c>
      <c r="G2354">
        <v>23</v>
      </c>
      <c r="H2354">
        <v>24</v>
      </c>
      <c r="I2354">
        <v>605192</v>
      </c>
      <c r="J2354">
        <v>24001128</v>
      </c>
      <c r="K2354">
        <v>24001032</v>
      </c>
      <c r="L2354">
        <f t="shared" si="108"/>
        <v>30</v>
      </c>
      <c r="M2354">
        <f t="shared" si="109"/>
        <v>24001128</v>
      </c>
      <c r="N2354" t="str">
        <f t="shared" si="110"/>
        <v>24001128_292583</v>
      </c>
      <c r="O2354" t="e">
        <f>VLOOKUP(M2354,Sheet3!$H$2:$H$8,1,0)</f>
        <v>#N/A</v>
      </c>
    </row>
    <row r="2355" spans="1:15" x14ac:dyDescent="0.25">
      <c r="A2355">
        <v>292583</v>
      </c>
      <c r="B2355">
        <v>1204</v>
      </c>
      <c r="C2355" s="38">
        <v>45379</v>
      </c>
      <c r="D2355" t="s">
        <v>4529</v>
      </c>
      <c r="E2355">
        <v>187</v>
      </c>
      <c r="F2355" t="s">
        <v>36</v>
      </c>
      <c r="G2355">
        <v>23</v>
      </c>
      <c r="H2355">
        <v>24</v>
      </c>
      <c r="I2355">
        <v>605192</v>
      </c>
      <c r="J2355">
        <v>24001128</v>
      </c>
      <c r="K2355">
        <v>24001032</v>
      </c>
      <c r="L2355">
        <f t="shared" si="108"/>
        <v>30</v>
      </c>
      <c r="M2355">
        <f t="shared" si="109"/>
        <v>24001128</v>
      </c>
      <c r="N2355" t="str">
        <f t="shared" si="110"/>
        <v>24001128_292583</v>
      </c>
      <c r="O2355" t="e">
        <f>VLOOKUP(M2355,Sheet3!$H$2:$H$8,1,0)</f>
        <v>#N/A</v>
      </c>
    </row>
    <row r="2356" spans="1:15" x14ac:dyDescent="0.25">
      <c r="A2356">
        <v>292583</v>
      </c>
      <c r="B2356">
        <v>1204</v>
      </c>
      <c r="C2356" s="38">
        <v>45379</v>
      </c>
      <c r="D2356" t="s">
        <v>4530</v>
      </c>
      <c r="E2356">
        <v>94</v>
      </c>
      <c r="F2356" t="s">
        <v>36</v>
      </c>
      <c r="G2356">
        <v>23</v>
      </c>
      <c r="H2356">
        <v>24</v>
      </c>
      <c r="I2356">
        <v>605192</v>
      </c>
      <c r="J2356">
        <v>24001129</v>
      </c>
      <c r="K2356">
        <v>24001032</v>
      </c>
      <c r="L2356">
        <f t="shared" si="108"/>
        <v>30</v>
      </c>
      <c r="M2356">
        <f t="shared" si="109"/>
        <v>24001129</v>
      </c>
      <c r="N2356" t="str">
        <f t="shared" si="110"/>
        <v>24001129_292583</v>
      </c>
      <c r="O2356" t="e">
        <f>VLOOKUP(M2356,Sheet3!$H$2:$H$8,1,0)</f>
        <v>#N/A</v>
      </c>
    </row>
    <row r="2357" spans="1:15" x14ac:dyDescent="0.25">
      <c r="A2357">
        <v>292583</v>
      </c>
      <c r="B2357">
        <v>1204</v>
      </c>
      <c r="C2357" s="38">
        <v>45408</v>
      </c>
      <c r="D2357" t="s">
        <v>4533</v>
      </c>
      <c r="E2357">
        <v>-93</v>
      </c>
      <c r="F2357" t="s">
        <v>36</v>
      </c>
      <c r="G2357">
        <v>23</v>
      </c>
      <c r="H2357">
        <v>24</v>
      </c>
      <c r="I2357">
        <v>607135</v>
      </c>
      <c r="J2357">
        <v>24001279</v>
      </c>
      <c r="K2357">
        <v>24001052</v>
      </c>
      <c r="L2357">
        <f t="shared" si="108"/>
        <v>30</v>
      </c>
      <c r="M2357">
        <f t="shared" si="109"/>
        <v>24001279</v>
      </c>
      <c r="N2357" t="str">
        <f t="shared" si="110"/>
        <v>24001279_292583</v>
      </c>
      <c r="O2357" t="e">
        <f>VLOOKUP(M2357,Sheet3!$H$2:$H$8,1,0)</f>
        <v>#N/A</v>
      </c>
    </row>
    <row r="2358" spans="1:15" x14ac:dyDescent="0.25">
      <c r="A2358">
        <v>292583</v>
      </c>
      <c r="B2358">
        <v>1204</v>
      </c>
      <c r="C2358" s="38">
        <v>45408</v>
      </c>
      <c r="D2358" t="s">
        <v>4533</v>
      </c>
      <c r="E2358">
        <v>93</v>
      </c>
      <c r="F2358" t="s">
        <v>36</v>
      </c>
      <c r="G2358">
        <v>23</v>
      </c>
      <c r="H2358">
        <v>24</v>
      </c>
      <c r="I2358">
        <v>607135</v>
      </c>
      <c r="J2358">
        <v>24001279</v>
      </c>
      <c r="K2358">
        <v>24001052</v>
      </c>
      <c r="L2358">
        <f t="shared" si="108"/>
        <v>30</v>
      </c>
      <c r="M2358">
        <f t="shared" si="109"/>
        <v>24001279</v>
      </c>
      <c r="N2358" t="str">
        <f t="shared" si="110"/>
        <v>24001279_292583</v>
      </c>
      <c r="O2358" t="e">
        <f>VLOOKUP(M2358,Sheet3!$H$2:$H$8,1,0)</f>
        <v>#N/A</v>
      </c>
    </row>
    <row r="2359" spans="1:15" x14ac:dyDescent="0.25">
      <c r="A2359">
        <v>292583</v>
      </c>
      <c r="B2359">
        <v>1204</v>
      </c>
      <c r="C2359" s="38">
        <v>45408</v>
      </c>
      <c r="D2359" t="s">
        <v>4533</v>
      </c>
      <c r="E2359">
        <v>93</v>
      </c>
      <c r="F2359" t="s">
        <v>36</v>
      </c>
      <c r="G2359">
        <v>23</v>
      </c>
      <c r="H2359">
        <v>24</v>
      </c>
      <c r="I2359">
        <v>607135</v>
      </c>
      <c r="J2359">
        <v>24001279</v>
      </c>
      <c r="K2359">
        <v>24001052</v>
      </c>
      <c r="L2359">
        <f t="shared" si="108"/>
        <v>30</v>
      </c>
      <c r="M2359">
        <f t="shared" si="109"/>
        <v>24001279</v>
      </c>
      <c r="N2359" t="str">
        <f t="shared" si="110"/>
        <v>24001279_292583</v>
      </c>
      <c r="O2359" t="e">
        <f>VLOOKUP(M2359,Sheet3!$H$2:$H$8,1,0)</f>
        <v>#N/A</v>
      </c>
    </row>
    <row r="2360" spans="1:15" x14ac:dyDescent="0.25">
      <c r="A2360">
        <v>292583</v>
      </c>
      <c r="B2360">
        <v>1204</v>
      </c>
      <c r="C2360" s="38">
        <v>45408</v>
      </c>
      <c r="D2360" t="s">
        <v>4534</v>
      </c>
      <c r="E2360">
        <v>805</v>
      </c>
      <c r="F2360" t="s">
        <v>36</v>
      </c>
      <c r="G2360">
        <v>23</v>
      </c>
      <c r="H2360">
        <v>24</v>
      </c>
      <c r="I2360">
        <v>607135</v>
      </c>
      <c r="J2360">
        <v>24001322</v>
      </c>
      <c r="K2360">
        <v>24001053</v>
      </c>
      <c r="L2360">
        <f t="shared" si="108"/>
        <v>30</v>
      </c>
      <c r="M2360">
        <f t="shared" si="109"/>
        <v>24001322</v>
      </c>
      <c r="N2360" t="str">
        <f t="shared" si="110"/>
        <v>24001322_292583</v>
      </c>
      <c r="O2360" t="e">
        <f>VLOOKUP(M2360,Sheet3!$H$2:$H$8,1,0)</f>
        <v>#N/A</v>
      </c>
    </row>
    <row r="2361" spans="1:15" x14ac:dyDescent="0.25">
      <c r="A2361">
        <v>292583</v>
      </c>
      <c r="B2361">
        <v>1204</v>
      </c>
      <c r="C2361" s="38">
        <v>45408</v>
      </c>
      <c r="D2361" t="s">
        <v>4534</v>
      </c>
      <c r="E2361">
        <v>3</v>
      </c>
      <c r="F2361" t="s">
        <v>36</v>
      </c>
      <c r="G2361">
        <v>23</v>
      </c>
      <c r="H2361">
        <v>24</v>
      </c>
      <c r="I2361">
        <v>607135</v>
      </c>
      <c r="J2361">
        <v>24001322</v>
      </c>
      <c r="K2361">
        <v>24001053</v>
      </c>
      <c r="L2361">
        <f t="shared" si="108"/>
        <v>30</v>
      </c>
      <c r="M2361">
        <f t="shared" si="109"/>
        <v>24001322</v>
      </c>
      <c r="N2361" t="str">
        <f t="shared" si="110"/>
        <v>24001322_292583</v>
      </c>
      <c r="O2361" t="e">
        <f>VLOOKUP(M2361,Sheet3!$H$2:$H$8,1,0)</f>
        <v>#N/A</v>
      </c>
    </row>
    <row r="2362" spans="1:15" x14ac:dyDescent="0.25">
      <c r="A2362">
        <v>292583</v>
      </c>
      <c r="B2362">
        <v>1204</v>
      </c>
      <c r="C2362" s="38">
        <v>45408</v>
      </c>
      <c r="D2362" t="s">
        <v>4535</v>
      </c>
      <c r="E2362">
        <v>119</v>
      </c>
      <c r="F2362" t="s">
        <v>36</v>
      </c>
      <c r="G2362">
        <v>23</v>
      </c>
      <c r="H2362">
        <v>24</v>
      </c>
      <c r="I2362">
        <v>607135</v>
      </c>
      <c r="J2362">
        <v>24001372</v>
      </c>
      <c r="K2362">
        <v>24001059</v>
      </c>
      <c r="L2362">
        <f t="shared" si="108"/>
        <v>30</v>
      </c>
      <c r="M2362">
        <f t="shared" si="109"/>
        <v>24001372</v>
      </c>
      <c r="N2362" t="str">
        <f t="shared" si="110"/>
        <v>24001372_292583</v>
      </c>
      <c r="O2362" t="e">
        <f>VLOOKUP(M2362,Sheet3!$H$2:$H$8,1,0)</f>
        <v>#N/A</v>
      </c>
    </row>
    <row r="2363" spans="1:15" x14ac:dyDescent="0.25">
      <c r="A2363">
        <v>292583</v>
      </c>
      <c r="B2363">
        <v>1204</v>
      </c>
      <c r="C2363" s="38">
        <v>45436</v>
      </c>
      <c r="D2363" t="s">
        <v>4536</v>
      </c>
      <c r="E2363">
        <v>11</v>
      </c>
      <c r="F2363" t="s">
        <v>36</v>
      </c>
      <c r="G2363">
        <v>23</v>
      </c>
      <c r="H2363">
        <v>24</v>
      </c>
      <c r="I2363">
        <v>608985</v>
      </c>
      <c r="J2363">
        <v>24001464</v>
      </c>
      <c r="K2363">
        <v>24001074</v>
      </c>
      <c r="L2363">
        <f t="shared" si="108"/>
        <v>30</v>
      </c>
      <c r="M2363">
        <f t="shared" si="109"/>
        <v>24001464</v>
      </c>
      <c r="N2363" t="str">
        <f t="shared" si="110"/>
        <v>24001464_292583</v>
      </c>
      <c r="O2363" t="e">
        <f>VLOOKUP(M2363,Sheet3!$H$2:$H$8,1,0)</f>
        <v>#N/A</v>
      </c>
    </row>
    <row r="2364" spans="1:15" x14ac:dyDescent="0.25">
      <c r="A2364">
        <v>292583</v>
      </c>
      <c r="B2364">
        <v>1204</v>
      </c>
      <c r="C2364" s="38">
        <v>45436</v>
      </c>
      <c r="D2364" t="s">
        <v>4536</v>
      </c>
      <c r="E2364">
        <v>441</v>
      </c>
      <c r="F2364" t="s">
        <v>36</v>
      </c>
      <c r="G2364">
        <v>23</v>
      </c>
      <c r="H2364">
        <v>24</v>
      </c>
      <c r="I2364">
        <v>608985</v>
      </c>
      <c r="J2364">
        <v>24001464</v>
      </c>
      <c r="K2364">
        <v>24001074</v>
      </c>
      <c r="L2364">
        <f t="shared" si="108"/>
        <v>30</v>
      </c>
      <c r="M2364">
        <f t="shared" si="109"/>
        <v>24001464</v>
      </c>
      <c r="N2364" t="str">
        <f t="shared" si="110"/>
        <v>24001464_292583</v>
      </c>
      <c r="O2364" t="e">
        <f>VLOOKUP(M2364,Sheet3!$H$2:$H$8,1,0)</f>
        <v>#N/A</v>
      </c>
    </row>
    <row r="2365" spans="1:15" x14ac:dyDescent="0.25">
      <c r="A2365">
        <v>292583</v>
      </c>
      <c r="B2365">
        <v>1204</v>
      </c>
      <c r="C2365" s="38">
        <v>45436</v>
      </c>
      <c r="D2365" t="s">
        <v>4537</v>
      </c>
      <c r="E2365">
        <v>715</v>
      </c>
      <c r="F2365" t="s">
        <v>36</v>
      </c>
      <c r="G2365">
        <v>23</v>
      </c>
      <c r="H2365">
        <v>24</v>
      </c>
      <c r="I2365">
        <v>608985</v>
      </c>
      <c r="J2365">
        <v>24001470</v>
      </c>
      <c r="K2365">
        <v>24001074</v>
      </c>
      <c r="L2365">
        <f t="shared" si="108"/>
        <v>30</v>
      </c>
      <c r="M2365">
        <f t="shared" si="109"/>
        <v>24001470</v>
      </c>
      <c r="N2365" t="str">
        <f t="shared" si="110"/>
        <v>24001470_292583</v>
      </c>
      <c r="O2365" t="e">
        <f>VLOOKUP(M2365,Sheet3!$H$2:$H$8,1,0)</f>
        <v>#N/A</v>
      </c>
    </row>
    <row r="2366" spans="1:15" x14ac:dyDescent="0.25">
      <c r="A2366">
        <v>292583</v>
      </c>
      <c r="B2366">
        <v>1204</v>
      </c>
      <c r="C2366" s="38">
        <v>45436</v>
      </c>
      <c r="D2366" t="s">
        <v>4538</v>
      </c>
      <c r="E2366">
        <v>635</v>
      </c>
      <c r="F2366" t="s">
        <v>36</v>
      </c>
      <c r="G2366">
        <v>23</v>
      </c>
      <c r="H2366">
        <v>24</v>
      </c>
      <c r="I2366">
        <v>608985</v>
      </c>
      <c r="J2366">
        <v>24001570</v>
      </c>
      <c r="K2366">
        <v>24001092</v>
      </c>
      <c r="L2366">
        <f t="shared" si="108"/>
        <v>30</v>
      </c>
      <c r="M2366">
        <f t="shared" si="109"/>
        <v>24001570</v>
      </c>
      <c r="N2366" t="str">
        <f t="shared" si="110"/>
        <v>24001570_292583</v>
      </c>
      <c r="O2366" t="e">
        <f>VLOOKUP(M2366,Sheet3!$H$2:$H$8,1,0)</f>
        <v>#N/A</v>
      </c>
    </row>
    <row r="2367" spans="1:15" x14ac:dyDescent="0.25">
      <c r="A2367">
        <v>292583</v>
      </c>
      <c r="B2367">
        <v>1204</v>
      </c>
      <c r="C2367" s="38">
        <v>45436</v>
      </c>
      <c r="D2367" t="s">
        <v>4539</v>
      </c>
      <c r="E2367">
        <v>161</v>
      </c>
      <c r="F2367" t="s">
        <v>36</v>
      </c>
      <c r="G2367">
        <v>23</v>
      </c>
      <c r="H2367">
        <v>24</v>
      </c>
      <c r="I2367">
        <v>608985</v>
      </c>
      <c r="J2367">
        <v>24001571</v>
      </c>
      <c r="K2367">
        <v>24001092</v>
      </c>
      <c r="L2367">
        <f t="shared" si="108"/>
        <v>30</v>
      </c>
      <c r="M2367">
        <f t="shared" si="109"/>
        <v>24001571</v>
      </c>
      <c r="N2367" t="str">
        <f t="shared" si="110"/>
        <v>24001571_292583</v>
      </c>
      <c r="O2367" t="e">
        <f>VLOOKUP(M2367,Sheet3!$H$2:$H$8,1,0)</f>
        <v>#N/A</v>
      </c>
    </row>
    <row r="2368" spans="1:15" x14ac:dyDescent="0.25">
      <c r="A2368">
        <v>292583</v>
      </c>
      <c r="B2368">
        <v>1204</v>
      </c>
      <c r="C2368" s="38">
        <v>45436</v>
      </c>
      <c r="D2368" t="s">
        <v>4540</v>
      </c>
      <c r="E2368">
        <v>409</v>
      </c>
      <c r="F2368" t="s">
        <v>36</v>
      </c>
      <c r="G2368">
        <v>23</v>
      </c>
      <c r="H2368">
        <v>24</v>
      </c>
      <c r="I2368">
        <v>608985</v>
      </c>
      <c r="J2368">
        <v>24001580</v>
      </c>
      <c r="K2368">
        <v>24001094</v>
      </c>
      <c r="L2368">
        <f t="shared" si="108"/>
        <v>30</v>
      </c>
      <c r="M2368">
        <f t="shared" si="109"/>
        <v>24001580</v>
      </c>
      <c r="N2368" t="str">
        <f t="shared" si="110"/>
        <v>24001580_292583</v>
      </c>
      <c r="O2368" t="e">
        <f>VLOOKUP(M2368,Sheet3!$H$2:$H$8,1,0)</f>
        <v>#N/A</v>
      </c>
    </row>
    <row r="2369" spans="1:15" x14ac:dyDescent="0.25">
      <c r="A2369">
        <v>292584</v>
      </c>
      <c r="B2369">
        <v>1204</v>
      </c>
      <c r="C2369" s="38">
        <v>45194</v>
      </c>
      <c r="D2369" t="s">
        <v>4541</v>
      </c>
      <c r="E2369">
        <v>1007</v>
      </c>
      <c r="F2369" t="s">
        <v>36</v>
      </c>
      <c r="G2369">
        <v>23</v>
      </c>
      <c r="H2369">
        <v>23</v>
      </c>
      <c r="I2369">
        <v>12628</v>
      </c>
      <c r="J2369">
        <v>23001836</v>
      </c>
      <c r="K2369">
        <v>23001116</v>
      </c>
      <c r="L2369">
        <f t="shared" si="108"/>
        <v>30</v>
      </c>
      <c r="M2369">
        <f t="shared" si="109"/>
        <v>23001836</v>
      </c>
      <c r="N2369" t="str">
        <f t="shared" si="110"/>
        <v>23001836_292584</v>
      </c>
      <c r="O2369" t="e">
        <f>VLOOKUP(M2369,Sheet3!$H$2:$H$8,1,0)</f>
        <v>#N/A</v>
      </c>
    </row>
    <row r="2370" spans="1:15" x14ac:dyDescent="0.25">
      <c r="A2370">
        <v>292584</v>
      </c>
      <c r="B2370">
        <v>1204</v>
      </c>
      <c r="C2370" s="38">
        <v>45194</v>
      </c>
      <c r="D2370" t="s">
        <v>4542</v>
      </c>
      <c r="E2370">
        <v>162.6</v>
      </c>
      <c r="F2370" t="s">
        <v>36</v>
      </c>
      <c r="G2370">
        <v>23</v>
      </c>
      <c r="H2370">
        <v>23</v>
      </c>
      <c r="I2370">
        <v>12628</v>
      </c>
      <c r="J2370">
        <v>23001837</v>
      </c>
      <c r="K2370">
        <v>23001116</v>
      </c>
      <c r="L2370">
        <f t="shared" si="108"/>
        <v>30</v>
      </c>
      <c r="M2370">
        <f t="shared" si="109"/>
        <v>23001837</v>
      </c>
      <c r="N2370" t="str">
        <f t="shared" si="110"/>
        <v>23001837_292584</v>
      </c>
      <c r="O2370" t="e">
        <f>VLOOKUP(M2370,Sheet3!$H$2:$H$8,1,0)</f>
        <v>#N/A</v>
      </c>
    </row>
    <row r="2371" spans="1:15" x14ac:dyDescent="0.25">
      <c r="A2371">
        <v>292584</v>
      </c>
      <c r="B2371">
        <v>1204</v>
      </c>
      <c r="C2371" s="38">
        <v>45194</v>
      </c>
      <c r="D2371" t="s">
        <v>4543</v>
      </c>
      <c r="E2371">
        <v>1693</v>
      </c>
      <c r="F2371" t="s">
        <v>36</v>
      </c>
      <c r="G2371">
        <v>23</v>
      </c>
      <c r="H2371">
        <v>23</v>
      </c>
      <c r="I2371">
        <v>12628</v>
      </c>
      <c r="J2371">
        <v>23001857</v>
      </c>
      <c r="K2371">
        <v>23001119</v>
      </c>
      <c r="L2371">
        <f t="shared" si="108"/>
        <v>30</v>
      </c>
      <c r="M2371">
        <f t="shared" si="109"/>
        <v>23001857</v>
      </c>
      <c r="N2371" t="str">
        <f t="shared" si="110"/>
        <v>23001857_292584</v>
      </c>
      <c r="O2371" t="e">
        <f>VLOOKUP(M2371,Sheet3!$H$2:$H$8,1,0)</f>
        <v>#N/A</v>
      </c>
    </row>
    <row r="2372" spans="1:15" x14ac:dyDescent="0.25">
      <c r="A2372">
        <v>292584</v>
      </c>
      <c r="B2372">
        <v>1204</v>
      </c>
      <c r="C2372" s="38">
        <v>45194</v>
      </c>
      <c r="D2372" t="s">
        <v>4544</v>
      </c>
      <c r="E2372">
        <v>247.5</v>
      </c>
      <c r="F2372" t="s">
        <v>36</v>
      </c>
      <c r="G2372">
        <v>23</v>
      </c>
      <c r="H2372">
        <v>23</v>
      </c>
      <c r="I2372">
        <v>12628</v>
      </c>
      <c r="J2372">
        <v>23001858</v>
      </c>
      <c r="K2372">
        <v>23001119</v>
      </c>
      <c r="L2372">
        <f t="shared" si="108"/>
        <v>30</v>
      </c>
      <c r="M2372">
        <f t="shared" si="109"/>
        <v>23001858</v>
      </c>
      <c r="N2372" t="str">
        <f t="shared" si="110"/>
        <v>23001858_292584</v>
      </c>
      <c r="O2372" t="e">
        <f>VLOOKUP(M2372,Sheet3!$H$2:$H$8,1,0)</f>
        <v>#N/A</v>
      </c>
    </row>
    <row r="2373" spans="1:15" x14ac:dyDescent="0.25">
      <c r="A2373">
        <v>292584</v>
      </c>
      <c r="B2373">
        <v>1204</v>
      </c>
      <c r="C2373" s="38">
        <v>45215</v>
      </c>
      <c r="D2373" t="s">
        <v>4490</v>
      </c>
      <c r="E2373">
        <v>1912.6</v>
      </c>
      <c r="F2373" t="s">
        <v>36</v>
      </c>
      <c r="G2373">
        <v>23</v>
      </c>
      <c r="H2373">
        <v>23</v>
      </c>
      <c r="I2373">
        <v>900986</v>
      </c>
      <c r="J2373">
        <v>23002024</v>
      </c>
      <c r="K2373">
        <v>23001142</v>
      </c>
      <c r="L2373">
        <f t="shared" si="108"/>
        <v>30</v>
      </c>
      <c r="M2373">
        <f t="shared" si="109"/>
        <v>23002024</v>
      </c>
      <c r="N2373" t="str">
        <f t="shared" si="110"/>
        <v>23002024_292584</v>
      </c>
      <c r="O2373" t="e">
        <f>VLOOKUP(M2373,Sheet3!$H$2:$H$8,1,0)</f>
        <v>#N/A</v>
      </c>
    </row>
    <row r="2374" spans="1:15" x14ac:dyDescent="0.25">
      <c r="A2374">
        <v>292584</v>
      </c>
      <c r="B2374">
        <v>1204</v>
      </c>
      <c r="C2374" s="38">
        <v>45215</v>
      </c>
      <c r="D2374" t="s">
        <v>4491</v>
      </c>
      <c r="E2374">
        <v>443</v>
      </c>
      <c r="F2374" t="s">
        <v>36</v>
      </c>
      <c r="G2374">
        <v>23</v>
      </c>
      <c r="H2374">
        <v>23</v>
      </c>
      <c r="I2374">
        <v>900986</v>
      </c>
      <c r="J2374">
        <v>23002025</v>
      </c>
      <c r="K2374">
        <v>23001142</v>
      </c>
      <c r="L2374">
        <f t="shared" si="108"/>
        <v>30</v>
      </c>
      <c r="M2374">
        <f t="shared" si="109"/>
        <v>23002025</v>
      </c>
      <c r="N2374" t="str">
        <f t="shared" si="110"/>
        <v>23002025_292584</v>
      </c>
      <c r="O2374" t="e">
        <f>VLOOKUP(M2374,Sheet3!$H$2:$H$8,1,0)</f>
        <v>#N/A</v>
      </c>
    </row>
    <row r="2375" spans="1:15" x14ac:dyDescent="0.25">
      <c r="A2375">
        <v>292584</v>
      </c>
      <c r="B2375">
        <v>1204</v>
      </c>
      <c r="C2375" s="38">
        <v>45245</v>
      </c>
      <c r="D2375" t="s">
        <v>4553</v>
      </c>
      <c r="E2375">
        <v>18.7</v>
      </c>
      <c r="F2375" t="s">
        <v>36</v>
      </c>
      <c r="G2375">
        <v>23</v>
      </c>
      <c r="H2375">
        <v>23</v>
      </c>
      <c r="I2375">
        <v>902680</v>
      </c>
      <c r="J2375">
        <v>23001858</v>
      </c>
      <c r="K2375">
        <v>23001119</v>
      </c>
      <c r="L2375">
        <f t="shared" si="108"/>
        <v>30</v>
      </c>
      <c r="M2375">
        <f t="shared" si="109"/>
        <v>23001858</v>
      </c>
      <c r="N2375" t="str">
        <f t="shared" si="110"/>
        <v>23001858_292584</v>
      </c>
      <c r="O2375" t="e">
        <f>VLOOKUP(M2375,Sheet3!$H$2:$H$8,1,0)</f>
        <v>#N/A</v>
      </c>
    </row>
    <row r="2376" spans="1:15" x14ac:dyDescent="0.25">
      <c r="A2376">
        <v>292584</v>
      </c>
      <c r="B2376">
        <v>1204</v>
      </c>
      <c r="C2376" s="38">
        <v>45245</v>
      </c>
      <c r="D2376" t="s">
        <v>4553</v>
      </c>
      <c r="E2376">
        <v>76.5</v>
      </c>
      <c r="F2376" t="s">
        <v>36</v>
      </c>
      <c r="G2376">
        <v>23</v>
      </c>
      <c r="H2376">
        <v>23</v>
      </c>
      <c r="I2376">
        <v>902680</v>
      </c>
      <c r="J2376">
        <v>23001858</v>
      </c>
      <c r="K2376">
        <v>23001119</v>
      </c>
      <c r="L2376">
        <f t="shared" ref="L2376:L2439" si="111">LEN(D2376)</f>
        <v>30</v>
      </c>
      <c r="M2376">
        <f t="shared" ref="M2376:M2439" si="112">IF(L2376&lt;=7,D2376,J2376)</f>
        <v>23001858</v>
      </c>
      <c r="N2376" t="str">
        <f t="shared" ref="N2376:N2439" si="113">CONCATENATE(M2376,"_",A2376)</f>
        <v>23001858_292584</v>
      </c>
      <c r="O2376" t="e">
        <f>VLOOKUP(M2376,Sheet3!$H$2:$H$8,1,0)</f>
        <v>#N/A</v>
      </c>
    </row>
    <row r="2377" spans="1:15" x14ac:dyDescent="0.25">
      <c r="A2377">
        <v>292584</v>
      </c>
      <c r="B2377">
        <v>1204</v>
      </c>
      <c r="C2377" s="38">
        <v>45245</v>
      </c>
      <c r="D2377" t="s">
        <v>4553</v>
      </c>
      <c r="E2377">
        <v>76.5</v>
      </c>
      <c r="F2377" t="s">
        <v>36</v>
      </c>
      <c r="G2377">
        <v>23</v>
      </c>
      <c r="H2377">
        <v>23</v>
      </c>
      <c r="I2377">
        <v>902680</v>
      </c>
      <c r="J2377">
        <v>23001858</v>
      </c>
      <c r="K2377">
        <v>23001119</v>
      </c>
      <c r="L2377">
        <f t="shared" si="111"/>
        <v>30</v>
      </c>
      <c r="M2377">
        <f t="shared" si="112"/>
        <v>23001858</v>
      </c>
      <c r="N2377" t="str">
        <f t="shared" si="113"/>
        <v>23001858_292584</v>
      </c>
      <c r="O2377" t="e">
        <f>VLOOKUP(M2377,Sheet3!$H$2:$H$8,1,0)</f>
        <v>#N/A</v>
      </c>
    </row>
    <row r="2378" spans="1:15" x14ac:dyDescent="0.25">
      <c r="A2378">
        <v>292584</v>
      </c>
      <c r="B2378">
        <v>1204</v>
      </c>
      <c r="C2378" s="38">
        <v>45245</v>
      </c>
      <c r="D2378" t="s">
        <v>4553</v>
      </c>
      <c r="E2378">
        <v>18.7</v>
      </c>
      <c r="F2378" t="s">
        <v>36</v>
      </c>
      <c r="G2378">
        <v>23</v>
      </c>
      <c r="H2378">
        <v>23</v>
      </c>
      <c r="I2378">
        <v>902680</v>
      </c>
      <c r="J2378">
        <v>23001858</v>
      </c>
      <c r="K2378">
        <v>23001119</v>
      </c>
      <c r="L2378">
        <f t="shared" si="111"/>
        <v>30</v>
      </c>
      <c r="M2378">
        <f t="shared" si="112"/>
        <v>23001858</v>
      </c>
      <c r="N2378" t="str">
        <f t="shared" si="113"/>
        <v>23001858_292584</v>
      </c>
      <c r="O2378" t="e">
        <f>VLOOKUP(M2378,Sheet3!$H$2:$H$8,1,0)</f>
        <v>#N/A</v>
      </c>
    </row>
    <row r="2379" spans="1:15" x14ac:dyDescent="0.25">
      <c r="A2379">
        <v>292584</v>
      </c>
      <c r="B2379">
        <v>1204</v>
      </c>
      <c r="C2379" s="38">
        <v>45245</v>
      </c>
      <c r="D2379" t="s">
        <v>4553</v>
      </c>
      <c r="E2379">
        <v>-76.5</v>
      </c>
      <c r="F2379" t="s">
        <v>36</v>
      </c>
      <c r="G2379">
        <v>23</v>
      </c>
      <c r="H2379">
        <v>23</v>
      </c>
      <c r="I2379">
        <v>902680</v>
      </c>
      <c r="J2379">
        <v>23001858</v>
      </c>
      <c r="K2379">
        <v>23001119</v>
      </c>
      <c r="L2379">
        <f t="shared" si="111"/>
        <v>30</v>
      </c>
      <c r="M2379">
        <f t="shared" si="112"/>
        <v>23001858</v>
      </c>
      <c r="N2379" t="str">
        <f t="shared" si="113"/>
        <v>23001858_292584</v>
      </c>
      <c r="O2379" t="e">
        <f>VLOOKUP(M2379,Sheet3!$H$2:$H$8,1,0)</f>
        <v>#N/A</v>
      </c>
    </row>
    <row r="2380" spans="1:15" x14ac:dyDescent="0.25">
      <c r="A2380">
        <v>292584</v>
      </c>
      <c r="B2380">
        <v>1204</v>
      </c>
      <c r="C2380" s="38">
        <v>45245</v>
      </c>
      <c r="D2380" t="s">
        <v>4553</v>
      </c>
      <c r="E2380">
        <v>-18.7</v>
      </c>
      <c r="F2380" t="s">
        <v>36</v>
      </c>
      <c r="G2380">
        <v>23</v>
      </c>
      <c r="H2380">
        <v>23</v>
      </c>
      <c r="I2380">
        <v>902680</v>
      </c>
      <c r="J2380">
        <v>23001858</v>
      </c>
      <c r="K2380">
        <v>23001119</v>
      </c>
      <c r="L2380">
        <f t="shared" si="111"/>
        <v>30</v>
      </c>
      <c r="M2380">
        <f t="shared" si="112"/>
        <v>23001858</v>
      </c>
      <c r="N2380" t="str">
        <f t="shared" si="113"/>
        <v>23001858_292584</v>
      </c>
      <c r="O2380" t="e">
        <f>VLOOKUP(M2380,Sheet3!$H$2:$H$8,1,0)</f>
        <v>#N/A</v>
      </c>
    </row>
    <row r="2381" spans="1:15" x14ac:dyDescent="0.25">
      <c r="A2381">
        <v>292584</v>
      </c>
      <c r="B2381">
        <v>1204</v>
      </c>
      <c r="C2381" s="38">
        <v>45245</v>
      </c>
      <c r="D2381" t="s">
        <v>4555</v>
      </c>
      <c r="E2381">
        <v>-1.5</v>
      </c>
      <c r="F2381" t="s">
        <v>36</v>
      </c>
      <c r="G2381">
        <v>23</v>
      </c>
      <c r="H2381">
        <v>23</v>
      </c>
      <c r="I2381">
        <v>902680</v>
      </c>
      <c r="J2381">
        <v>23002082</v>
      </c>
      <c r="K2381">
        <v>23001157</v>
      </c>
      <c r="L2381">
        <f t="shared" si="111"/>
        <v>30</v>
      </c>
      <c r="M2381">
        <f t="shared" si="112"/>
        <v>23002082</v>
      </c>
      <c r="N2381" t="str">
        <f t="shared" si="113"/>
        <v>23002082_292584</v>
      </c>
      <c r="O2381" t="e">
        <f>VLOOKUP(M2381,Sheet3!$H$2:$H$8,1,0)</f>
        <v>#N/A</v>
      </c>
    </row>
    <row r="2382" spans="1:15" x14ac:dyDescent="0.25">
      <c r="A2382">
        <v>292584</v>
      </c>
      <c r="B2382">
        <v>1204</v>
      </c>
      <c r="C2382" s="38">
        <v>45245</v>
      </c>
      <c r="D2382" t="s">
        <v>4555</v>
      </c>
      <c r="E2382">
        <v>1.5</v>
      </c>
      <c r="F2382" t="s">
        <v>36</v>
      </c>
      <c r="G2382">
        <v>23</v>
      </c>
      <c r="H2382">
        <v>23</v>
      </c>
      <c r="I2382">
        <v>902680</v>
      </c>
      <c r="J2382">
        <v>23002082</v>
      </c>
      <c r="K2382">
        <v>23001157</v>
      </c>
      <c r="L2382">
        <f t="shared" si="111"/>
        <v>30</v>
      </c>
      <c r="M2382">
        <f t="shared" si="112"/>
        <v>23002082</v>
      </c>
      <c r="N2382" t="str">
        <f t="shared" si="113"/>
        <v>23002082_292584</v>
      </c>
      <c r="O2382" t="e">
        <f>VLOOKUP(M2382,Sheet3!$H$2:$H$8,1,0)</f>
        <v>#N/A</v>
      </c>
    </row>
    <row r="2383" spans="1:15" x14ac:dyDescent="0.25">
      <c r="A2383">
        <v>292584</v>
      </c>
      <c r="B2383">
        <v>1204</v>
      </c>
      <c r="C2383" s="38">
        <v>45245</v>
      </c>
      <c r="D2383" t="s">
        <v>4555</v>
      </c>
      <c r="E2383">
        <v>1079</v>
      </c>
      <c r="F2383" t="s">
        <v>36</v>
      </c>
      <c r="G2383">
        <v>23</v>
      </c>
      <c r="H2383">
        <v>23</v>
      </c>
      <c r="I2383">
        <v>902680</v>
      </c>
      <c r="J2383">
        <v>23002082</v>
      </c>
      <c r="K2383">
        <v>23001157</v>
      </c>
      <c r="L2383">
        <f t="shared" si="111"/>
        <v>30</v>
      </c>
      <c r="M2383">
        <f t="shared" si="112"/>
        <v>23002082</v>
      </c>
      <c r="N2383" t="str">
        <f t="shared" si="113"/>
        <v>23002082_292584</v>
      </c>
      <c r="O2383" t="e">
        <f>VLOOKUP(M2383,Sheet3!$H$2:$H$8,1,0)</f>
        <v>#N/A</v>
      </c>
    </row>
    <row r="2384" spans="1:15" x14ac:dyDescent="0.25">
      <c r="A2384">
        <v>292584</v>
      </c>
      <c r="B2384">
        <v>1204</v>
      </c>
      <c r="C2384" s="38">
        <v>45245</v>
      </c>
      <c r="D2384" t="s">
        <v>4555</v>
      </c>
      <c r="E2384">
        <v>-1079</v>
      </c>
      <c r="F2384" t="s">
        <v>36</v>
      </c>
      <c r="G2384">
        <v>23</v>
      </c>
      <c r="H2384">
        <v>23</v>
      </c>
      <c r="I2384">
        <v>902680</v>
      </c>
      <c r="J2384">
        <v>23002082</v>
      </c>
      <c r="K2384">
        <v>23001157</v>
      </c>
      <c r="L2384">
        <f t="shared" si="111"/>
        <v>30</v>
      </c>
      <c r="M2384">
        <f t="shared" si="112"/>
        <v>23002082</v>
      </c>
      <c r="N2384" t="str">
        <f t="shared" si="113"/>
        <v>23002082_292584</v>
      </c>
      <c r="O2384" t="e">
        <f>VLOOKUP(M2384,Sheet3!$H$2:$H$8,1,0)</f>
        <v>#N/A</v>
      </c>
    </row>
    <row r="2385" spans="1:15" x14ac:dyDescent="0.25">
      <c r="A2385">
        <v>292584</v>
      </c>
      <c r="B2385">
        <v>1204</v>
      </c>
      <c r="C2385" s="38">
        <v>45245</v>
      </c>
      <c r="D2385" t="s">
        <v>4555</v>
      </c>
      <c r="E2385">
        <v>1.5</v>
      </c>
      <c r="F2385" t="s">
        <v>36</v>
      </c>
      <c r="G2385">
        <v>23</v>
      </c>
      <c r="H2385">
        <v>23</v>
      </c>
      <c r="I2385">
        <v>902680</v>
      </c>
      <c r="J2385">
        <v>23002082</v>
      </c>
      <c r="K2385">
        <v>23001157</v>
      </c>
      <c r="L2385">
        <f t="shared" si="111"/>
        <v>30</v>
      </c>
      <c r="M2385">
        <f t="shared" si="112"/>
        <v>23002082</v>
      </c>
      <c r="N2385" t="str">
        <f t="shared" si="113"/>
        <v>23002082_292584</v>
      </c>
      <c r="O2385" t="e">
        <f>VLOOKUP(M2385,Sheet3!$H$2:$H$8,1,0)</f>
        <v>#N/A</v>
      </c>
    </row>
    <row r="2386" spans="1:15" x14ac:dyDescent="0.25">
      <c r="A2386">
        <v>292584</v>
      </c>
      <c r="B2386">
        <v>1204</v>
      </c>
      <c r="C2386" s="38">
        <v>45245</v>
      </c>
      <c r="D2386" t="s">
        <v>4555</v>
      </c>
      <c r="E2386">
        <v>1079</v>
      </c>
      <c r="F2386" t="s">
        <v>36</v>
      </c>
      <c r="G2386">
        <v>23</v>
      </c>
      <c r="H2386">
        <v>23</v>
      </c>
      <c r="I2386">
        <v>902680</v>
      </c>
      <c r="J2386">
        <v>23002082</v>
      </c>
      <c r="K2386">
        <v>23001157</v>
      </c>
      <c r="L2386">
        <f t="shared" si="111"/>
        <v>30</v>
      </c>
      <c r="M2386">
        <f t="shared" si="112"/>
        <v>23002082</v>
      </c>
      <c r="N2386" t="str">
        <f t="shared" si="113"/>
        <v>23002082_292584</v>
      </c>
      <c r="O2386" t="e">
        <f>VLOOKUP(M2386,Sheet3!$H$2:$H$8,1,0)</f>
        <v>#N/A</v>
      </c>
    </row>
    <row r="2387" spans="1:15" x14ac:dyDescent="0.25">
      <c r="A2387">
        <v>292584</v>
      </c>
      <c r="B2387">
        <v>1204</v>
      </c>
      <c r="C2387" s="38">
        <v>45245</v>
      </c>
      <c r="D2387" t="s">
        <v>4493</v>
      </c>
      <c r="E2387">
        <v>1071.8</v>
      </c>
      <c r="F2387" t="s">
        <v>36</v>
      </c>
      <c r="G2387">
        <v>23</v>
      </c>
      <c r="H2387">
        <v>23</v>
      </c>
      <c r="I2387">
        <v>902680</v>
      </c>
      <c r="J2387">
        <v>23002097</v>
      </c>
      <c r="K2387">
        <v>23001151</v>
      </c>
      <c r="L2387">
        <f t="shared" si="111"/>
        <v>30</v>
      </c>
      <c r="M2387">
        <f t="shared" si="112"/>
        <v>23002097</v>
      </c>
      <c r="N2387" t="str">
        <f t="shared" si="113"/>
        <v>23002097_292584</v>
      </c>
      <c r="O2387" t="e">
        <f>VLOOKUP(M2387,Sheet3!$H$2:$H$8,1,0)</f>
        <v>#N/A</v>
      </c>
    </row>
    <row r="2388" spans="1:15" x14ac:dyDescent="0.25">
      <c r="A2388">
        <v>292584</v>
      </c>
      <c r="B2388">
        <v>1204</v>
      </c>
      <c r="C2388" s="38">
        <v>45245</v>
      </c>
      <c r="D2388" t="s">
        <v>4493</v>
      </c>
      <c r="E2388">
        <v>-1071.8</v>
      </c>
      <c r="F2388" t="s">
        <v>36</v>
      </c>
      <c r="G2388">
        <v>23</v>
      </c>
      <c r="H2388">
        <v>23</v>
      </c>
      <c r="I2388">
        <v>902680</v>
      </c>
      <c r="J2388">
        <v>23002097</v>
      </c>
      <c r="K2388">
        <v>23001151</v>
      </c>
      <c r="L2388">
        <f t="shared" si="111"/>
        <v>30</v>
      </c>
      <c r="M2388">
        <f t="shared" si="112"/>
        <v>23002097</v>
      </c>
      <c r="N2388" t="str">
        <f t="shared" si="113"/>
        <v>23002097_292584</v>
      </c>
      <c r="O2388" t="e">
        <f>VLOOKUP(M2388,Sheet3!$H$2:$H$8,1,0)</f>
        <v>#N/A</v>
      </c>
    </row>
    <row r="2389" spans="1:15" x14ac:dyDescent="0.25">
      <c r="A2389">
        <v>292584</v>
      </c>
      <c r="B2389">
        <v>1204</v>
      </c>
      <c r="C2389" s="38">
        <v>45245</v>
      </c>
      <c r="D2389" t="s">
        <v>4493</v>
      </c>
      <c r="E2389">
        <v>1071.8</v>
      </c>
      <c r="F2389" t="s">
        <v>36</v>
      </c>
      <c r="G2389">
        <v>23</v>
      </c>
      <c r="H2389">
        <v>23</v>
      </c>
      <c r="I2389">
        <v>902680</v>
      </c>
      <c r="J2389">
        <v>23002097</v>
      </c>
      <c r="K2389">
        <v>23001151</v>
      </c>
      <c r="L2389">
        <f t="shared" si="111"/>
        <v>30</v>
      </c>
      <c r="M2389">
        <f t="shared" si="112"/>
        <v>23002097</v>
      </c>
      <c r="N2389" t="str">
        <f t="shared" si="113"/>
        <v>23002097_292584</v>
      </c>
      <c r="O2389" t="e">
        <f>VLOOKUP(M2389,Sheet3!$H$2:$H$8,1,0)</f>
        <v>#N/A</v>
      </c>
    </row>
    <row r="2390" spans="1:15" x14ac:dyDescent="0.25">
      <c r="A2390">
        <v>292584</v>
      </c>
      <c r="B2390">
        <v>1204</v>
      </c>
      <c r="C2390" s="38">
        <v>45252</v>
      </c>
      <c r="D2390" t="s">
        <v>4502</v>
      </c>
      <c r="E2390">
        <v>665</v>
      </c>
      <c r="F2390" t="s">
        <v>36</v>
      </c>
      <c r="G2390">
        <v>23</v>
      </c>
      <c r="H2390">
        <v>23</v>
      </c>
      <c r="I2390">
        <v>903046</v>
      </c>
      <c r="J2390">
        <v>23002216</v>
      </c>
      <c r="K2390">
        <v>23001173</v>
      </c>
      <c r="L2390">
        <f t="shared" si="111"/>
        <v>30</v>
      </c>
      <c r="M2390">
        <f t="shared" si="112"/>
        <v>23002216</v>
      </c>
      <c r="N2390" t="str">
        <f t="shared" si="113"/>
        <v>23002216_292584</v>
      </c>
      <c r="O2390" t="e">
        <f>VLOOKUP(M2390,Sheet3!$H$2:$H$8,1,0)</f>
        <v>#N/A</v>
      </c>
    </row>
    <row r="2391" spans="1:15" x14ac:dyDescent="0.25">
      <c r="A2391">
        <v>292584</v>
      </c>
      <c r="B2391">
        <v>1204</v>
      </c>
      <c r="C2391" s="38">
        <v>45252</v>
      </c>
      <c r="D2391" t="s">
        <v>4504</v>
      </c>
      <c r="E2391">
        <v>75</v>
      </c>
      <c r="F2391" t="s">
        <v>36</v>
      </c>
      <c r="G2391">
        <v>23</v>
      </c>
      <c r="H2391">
        <v>23</v>
      </c>
      <c r="I2391">
        <v>903046</v>
      </c>
      <c r="J2391">
        <v>23002217</v>
      </c>
      <c r="K2391">
        <v>23001173</v>
      </c>
      <c r="L2391">
        <f t="shared" si="111"/>
        <v>30</v>
      </c>
      <c r="M2391">
        <f t="shared" si="112"/>
        <v>23002217</v>
      </c>
      <c r="N2391" t="str">
        <f t="shared" si="113"/>
        <v>23002217_292584</v>
      </c>
      <c r="O2391" t="e">
        <f>VLOOKUP(M2391,Sheet3!$H$2:$H$8,1,0)</f>
        <v>#N/A</v>
      </c>
    </row>
    <row r="2392" spans="1:15" x14ac:dyDescent="0.25">
      <c r="A2392">
        <v>292584</v>
      </c>
      <c r="B2392">
        <v>1204</v>
      </c>
      <c r="C2392" s="38">
        <v>45258</v>
      </c>
      <c r="D2392" t="s">
        <v>4548</v>
      </c>
      <c r="E2392">
        <v>154.9</v>
      </c>
      <c r="F2392" t="s">
        <v>36</v>
      </c>
      <c r="G2392">
        <v>23</v>
      </c>
      <c r="H2392">
        <v>23</v>
      </c>
      <c r="I2392">
        <v>903459</v>
      </c>
      <c r="J2392">
        <v>23002082</v>
      </c>
      <c r="K2392">
        <v>23001157</v>
      </c>
      <c r="L2392">
        <f t="shared" si="111"/>
        <v>30</v>
      </c>
      <c r="M2392">
        <f t="shared" si="112"/>
        <v>23002082</v>
      </c>
      <c r="N2392" t="str">
        <f t="shared" si="113"/>
        <v>23002082_292584</v>
      </c>
      <c r="O2392" t="e">
        <f>VLOOKUP(M2392,Sheet3!$H$2:$H$8,1,0)</f>
        <v>#N/A</v>
      </c>
    </row>
    <row r="2393" spans="1:15" x14ac:dyDescent="0.25">
      <c r="A2393">
        <v>292584</v>
      </c>
      <c r="B2393">
        <v>1204</v>
      </c>
      <c r="C2393" s="38">
        <v>45322</v>
      </c>
      <c r="D2393" t="s">
        <v>4514</v>
      </c>
      <c r="E2393">
        <v>54</v>
      </c>
      <c r="F2393" t="s">
        <v>36</v>
      </c>
      <c r="G2393">
        <v>23</v>
      </c>
      <c r="H2393">
        <v>24</v>
      </c>
      <c r="I2393">
        <v>600581</v>
      </c>
      <c r="J2393">
        <v>23002025</v>
      </c>
      <c r="K2393">
        <v>23002025</v>
      </c>
      <c r="L2393">
        <f t="shared" si="111"/>
        <v>30</v>
      </c>
      <c r="M2393">
        <f t="shared" si="112"/>
        <v>23002025</v>
      </c>
      <c r="N2393" t="str">
        <f t="shared" si="113"/>
        <v>23002025_292584</v>
      </c>
      <c r="O2393" t="e">
        <f>VLOOKUP(M2393,Sheet3!$H$2:$H$8,1,0)</f>
        <v>#N/A</v>
      </c>
    </row>
    <row r="2394" spans="1:15" x14ac:dyDescent="0.25">
      <c r="A2394">
        <v>292584</v>
      </c>
      <c r="B2394">
        <v>1204</v>
      </c>
      <c r="C2394" s="38">
        <v>45322</v>
      </c>
      <c r="D2394" t="s">
        <v>4516</v>
      </c>
      <c r="E2394">
        <v>650</v>
      </c>
      <c r="F2394" t="s">
        <v>36</v>
      </c>
      <c r="G2394">
        <v>23</v>
      </c>
      <c r="H2394">
        <v>24</v>
      </c>
      <c r="I2394">
        <v>600581</v>
      </c>
      <c r="J2394">
        <v>23002350</v>
      </c>
      <c r="K2394">
        <v>23001210</v>
      </c>
      <c r="L2394">
        <f t="shared" si="111"/>
        <v>30</v>
      </c>
      <c r="M2394">
        <f t="shared" si="112"/>
        <v>23002350</v>
      </c>
      <c r="N2394" t="str">
        <f t="shared" si="113"/>
        <v>23002350_292584</v>
      </c>
      <c r="O2394" t="e">
        <f>VLOOKUP(M2394,Sheet3!$H$2:$H$8,1,0)</f>
        <v>#N/A</v>
      </c>
    </row>
    <row r="2395" spans="1:15" x14ac:dyDescent="0.25">
      <c r="A2395">
        <v>292584</v>
      </c>
      <c r="B2395">
        <v>1204</v>
      </c>
      <c r="C2395" s="38">
        <v>45331</v>
      </c>
      <c r="D2395" t="s">
        <v>4517</v>
      </c>
      <c r="E2395">
        <v>3</v>
      </c>
      <c r="F2395" t="s">
        <v>36</v>
      </c>
      <c r="G2395">
        <v>23</v>
      </c>
      <c r="H2395">
        <v>24</v>
      </c>
      <c r="I2395">
        <v>602417</v>
      </c>
      <c r="J2395">
        <v>23002539</v>
      </c>
      <c r="K2395">
        <v>23001227</v>
      </c>
      <c r="L2395">
        <f t="shared" si="111"/>
        <v>30</v>
      </c>
      <c r="M2395">
        <f t="shared" si="112"/>
        <v>23002539</v>
      </c>
      <c r="N2395" t="str">
        <f t="shared" si="113"/>
        <v>23002539_292584</v>
      </c>
      <c r="O2395" t="e">
        <f>VLOOKUP(M2395,Sheet3!$H$2:$H$8,1,0)</f>
        <v>#N/A</v>
      </c>
    </row>
    <row r="2396" spans="1:15" x14ac:dyDescent="0.25">
      <c r="A2396">
        <v>292584</v>
      </c>
      <c r="B2396">
        <v>1204</v>
      </c>
      <c r="C2396" s="38">
        <v>45331</v>
      </c>
      <c r="D2396" t="s">
        <v>4517</v>
      </c>
      <c r="E2396">
        <v>546</v>
      </c>
      <c r="F2396" t="s">
        <v>36</v>
      </c>
      <c r="G2396">
        <v>23</v>
      </c>
      <c r="H2396">
        <v>24</v>
      </c>
      <c r="I2396">
        <v>602417</v>
      </c>
      <c r="J2396">
        <v>23002539</v>
      </c>
      <c r="K2396">
        <v>23001227</v>
      </c>
      <c r="L2396">
        <f t="shared" si="111"/>
        <v>30</v>
      </c>
      <c r="M2396">
        <f t="shared" si="112"/>
        <v>23002539</v>
      </c>
      <c r="N2396" t="str">
        <f t="shared" si="113"/>
        <v>23002539_292584</v>
      </c>
      <c r="O2396" t="e">
        <f>VLOOKUP(M2396,Sheet3!$H$2:$H$8,1,0)</f>
        <v>#N/A</v>
      </c>
    </row>
    <row r="2397" spans="1:15" x14ac:dyDescent="0.25">
      <c r="A2397">
        <v>292584</v>
      </c>
      <c r="B2397">
        <v>1204</v>
      </c>
      <c r="C2397" s="38">
        <v>45331</v>
      </c>
      <c r="D2397" t="s">
        <v>4518</v>
      </c>
      <c r="E2397">
        <v>161</v>
      </c>
      <c r="F2397" t="s">
        <v>36</v>
      </c>
      <c r="G2397">
        <v>23</v>
      </c>
      <c r="H2397">
        <v>24</v>
      </c>
      <c r="I2397">
        <v>602417</v>
      </c>
      <c r="J2397">
        <v>23002540</v>
      </c>
      <c r="K2397">
        <v>23001227</v>
      </c>
      <c r="L2397">
        <f t="shared" si="111"/>
        <v>30</v>
      </c>
      <c r="M2397">
        <f t="shared" si="112"/>
        <v>23002540</v>
      </c>
      <c r="N2397" t="str">
        <f t="shared" si="113"/>
        <v>23002540_292584</v>
      </c>
      <c r="O2397" t="e">
        <f>VLOOKUP(M2397,Sheet3!$H$2:$H$8,1,0)</f>
        <v>#N/A</v>
      </c>
    </row>
    <row r="2398" spans="1:15" x14ac:dyDescent="0.25">
      <c r="A2398">
        <v>292584</v>
      </c>
      <c r="B2398">
        <v>1204</v>
      </c>
      <c r="C2398" s="38">
        <v>45331</v>
      </c>
      <c r="D2398" t="s">
        <v>4519</v>
      </c>
      <c r="E2398">
        <v>2</v>
      </c>
      <c r="F2398" t="s">
        <v>36</v>
      </c>
      <c r="G2398">
        <v>23</v>
      </c>
      <c r="H2398">
        <v>24</v>
      </c>
      <c r="I2398">
        <v>602417</v>
      </c>
      <c r="J2398">
        <v>23002561</v>
      </c>
      <c r="K2398">
        <v>23001229</v>
      </c>
      <c r="L2398">
        <f t="shared" si="111"/>
        <v>30</v>
      </c>
      <c r="M2398">
        <f t="shared" si="112"/>
        <v>23002561</v>
      </c>
      <c r="N2398" t="str">
        <f t="shared" si="113"/>
        <v>23002561_292584</v>
      </c>
      <c r="O2398" t="e">
        <f>VLOOKUP(M2398,Sheet3!$H$2:$H$8,1,0)</f>
        <v>#N/A</v>
      </c>
    </row>
    <row r="2399" spans="1:15" x14ac:dyDescent="0.25">
      <c r="A2399">
        <v>292584</v>
      </c>
      <c r="B2399">
        <v>1204</v>
      </c>
      <c r="C2399" s="38">
        <v>45331</v>
      </c>
      <c r="D2399" t="s">
        <v>4519</v>
      </c>
      <c r="E2399">
        <v>372</v>
      </c>
      <c r="F2399" t="s">
        <v>36</v>
      </c>
      <c r="G2399">
        <v>23</v>
      </c>
      <c r="H2399">
        <v>24</v>
      </c>
      <c r="I2399">
        <v>602417</v>
      </c>
      <c r="J2399">
        <v>23002561</v>
      </c>
      <c r="K2399">
        <v>23001229</v>
      </c>
      <c r="L2399">
        <f t="shared" si="111"/>
        <v>30</v>
      </c>
      <c r="M2399">
        <f t="shared" si="112"/>
        <v>23002561</v>
      </c>
      <c r="N2399" t="str">
        <f t="shared" si="113"/>
        <v>23002561_292584</v>
      </c>
      <c r="O2399" t="e">
        <f>VLOOKUP(M2399,Sheet3!$H$2:$H$8,1,0)</f>
        <v>#N/A</v>
      </c>
    </row>
    <row r="2400" spans="1:15" x14ac:dyDescent="0.25">
      <c r="A2400">
        <v>292584</v>
      </c>
      <c r="B2400">
        <v>1204</v>
      </c>
      <c r="C2400" s="38">
        <v>45331</v>
      </c>
      <c r="D2400" t="s">
        <v>4520</v>
      </c>
      <c r="E2400">
        <v>188</v>
      </c>
      <c r="F2400" t="s">
        <v>36</v>
      </c>
      <c r="G2400">
        <v>23</v>
      </c>
      <c r="H2400">
        <v>24</v>
      </c>
      <c r="I2400">
        <v>602417</v>
      </c>
      <c r="J2400">
        <v>23002562</v>
      </c>
      <c r="K2400">
        <v>23001229</v>
      </c>
      <c r="L2400">
        <f t="shared" si="111"/>
        <v>30</v>
      </c>
      <c r="M2400">
        <f t="shared" si="112"/>
        <v>23002562</v>
      </c>
      <c r="N2400" t="str">
        <f t="shared" si="113"/>
        <v>23002562_292584</v>
      </c>
      <c r="O2400" t="e">
        <f>VLOOKUP(M2400,Sheet3!$H$2:$H$8,1,0)</f>
        <v>#N/A</v>
      </c>
    </row>
    <row r="2401" spans="1:15" x14ac:dyDescent="0.25">
      <c r="A2401">
        <v>292584</v>
      </c>
      <c r="B2401">
        <v>1204</v>
      </c>
      <c r="C2401" s="38">
        <v>45348</v>
      </c>
      <c r="D2401" t="s">
        <v>4521</v>
      </c>
      <c r="E2401">
        <v>1172</v>
      </c>
      <c r="F2401" t="s">
        <v>36</v>
      </c>
      <c r="G2401">
        <v>23</v>
      </c>
      <c r="H2401">
        <v>24</v>
      </c>
      <c r="I2401">
        <v>603194</v>
      </c>
      <c r="J2401">
        <v>24001011</v>
      </c>
      <c r="K2401">
        <v>24001005</v>
      </c>
      <c r="L2401">
        <f t="shared" si="111"/>
        <v>30</v>
      </c>
      <c r="M2401">
        <f t="shared" si="112"/>
        <v>24001011</v>
      </c>
      <c r="N2401" t="str">
        <f t="shared" si="113"/>
        <v>24001011_292584</v>
      </c>
      <c r="O2401" t="e">
        <f>VLOOKUP(M2401,Sheet3!$H$2:$H$8,1,0)</f>
        <v>#N/A</v>
      </c>
    </row>
    <row r="2402" spans="1:15" x14ac:dyDescent="0.25">
      <c r="A2402">
        <v>292584</v>
      </c>
      <c r="B2402">
        <v>1204</v>
      </c>
      <c r="C2402" s="38">
        <v>45348</v>
      </c>
      <c r="D2402" t="s">
        <v>4521</v>
      </c>
      <c r="E2402">
        <v>9</v>
      </c>
      <c r="F2402" t="s">
        <v>36</v>
      </c>
      <c r="G2402">
        <v>23</v>
      </c>
      <c r="H2402">
        <v>24</v>
      </c>
      <c r="I2402">
        <v>603194</v>
      </c>
      <c r="J2402">
        <v>24001011</v>
      </c>
      <c r="K2402">
        <v>24001005</v>
      </c>
      <c r="L2402">
        <f t="shared" si="111"/>
        <v>30</v>
      </c>
      <c r="M2402">
        <f t="shared" si="112"/>
        <v>24001011</v>
      </c>
      <c r="N2402" t="str">
        <f t="shared" si="113"/>
        <v>24001011_292584</v>
      </c>
      <c r="O2402" t="e">
        <f>VLOOKUP(M2402,Sheet3!$H$2:$H$8,1,0)</f>
        <v>#N/A</v>
      </c>
    </row>
    <row r="2403" spans="1:15" x14ac:dyDescent="0.25">
      <c r="A2403">
        <v>292584</v>
      </c>
      <c r="B2403">
        <v>1204</v>
      </c>
      <c r="C2403" s="38">
        <v>45348</v>
      </c>
      <c r="D2403" t="s">
        <v>4522</v>
      </c>
      <c r="E2403">
        <v>929</v>
      </c>
      <c r="F2403" t="s">
        <v>36</v>
      </c>
      <c r="G2403">
        <v>23</v>
      </c>
      <c r="H2403">
        <v>24</v>
      </c>
      <c r="I2403">
        <v>603194</v>
      </c>
      <c r="J2403">
        <v>24001086</v>
      </c>
      <c r="K2403">
        <v>24001005</v>
      </c>
      <c r="L2403">
        <f t="shared" si="111"/>
        <v>30</v>
      </c>
      <c r="M2403">
        <f t="shared" si="112"/>
        <v>24001086</v>
      </c>
      <c r="N2403" t="str">
        <f t="shared" si="113"/>
        <v>24001086_292584</v>
      </c>
      <c r="O2403" t="e">
        <f>VLOOKUP(M2403,Sheet3!$H$2:$H$8,1,0)</f>
        <v>#N/A</v>
      </c>
    </row>
    <row r="2404" spans="1:15" x14ac:dyDescent="0.25">
      <c r="A2404">
        <v>292584</v>
      </c>
      <c r="B2404">
        <v>1204</v>
      </c>
      <c r="C2404" s="38">
        <v>45348</v>
      </c>
      <c r="D2404" t="s">
        <v>4551</v>
      </c>
      <c r="E2404">
        <v>1006</v>
      </c>
      <c r="F2404" t="s">
        <v>36</v>
      </c>
      <c r="G2404">
        <v>23</v>
      </c>
      <c r="H2404">
        <v>24</v>
      </c>
      <c r="I2404">
        <v>603194</v>
      </c>
      <c r="J2404">
        <v>24001128</v>
      </c>
      <c r="K2404">
        <v>24001032</v>
      </c>
      <c r="L2404">
        <f t="shared" si="111"/>
        <v>30</v>
      </c>
      <c r="M2404">
        <f t="shared" si="112"/>
        <v>24001128</v>
      </c>
      <c r="N2404" t="str">
        <f t="shared" si="113"/>
        <v>24001128_292584</v>
      </c>
      <c r="O2404" t="e">
        <f>VLOOKUP(M2404,Sheet3!$H$2:$H$8,1,0)</f>
        <v>#N/A</v>
      </c>
    </row>
    <row r="2405" spans="1:15" x14ac:dyDescent="0.25">
      <c r="A2405">
        <v>292584</v>
      </c>
      <c r="B2405">
        <v>1204</v>
      </c>
      <c r="C2405" s="38">
        <v>45348</v>
      </c>
      <c r="D2405" t="s">
        <v>4551</v>
      </c>
      <c r="E2405">
        <v>6</v>
      </c>
      <c r="F2405" t="s">
        <v>36</v>
      </c>
      <c r="G2405">
        <v>23</v>
      </c>
      <c r="H2405">
        <v>24</v>
      </c>
      <c r="I2405">
        <v>603194</v>
      </c>
      <c r="J2405">
        <v>24001128</v>
      </c>
      <c r="K2405">
        <v>24001032</v>
      </c>
      <c r="L2405">
        <f t="shared" si="111"/>
        <v>30</v>
      </c>
      <c r="M2405">
        <f t="shared" si="112"/>
        <v>24001128</v>
      </c>
      <c r="N2405" t="str">
        <f t="shared" si="113"/>
        <v>24001128_292584</v>
      </c>
      <c r="O2405" t="e">
        <f>VLOOKUP(M2405,Sheet3!$H$2:$H$8,1,0)</f>
        <v>#N/A</v>
      </c>
    </row>
    <row r="2406" spans="1:15" x14ac:dyDescent="0.25">
      <c r="A2406">
        <v>292584</v>
      </c>
      <c r="B2406">
        <v>1204</v>
      </c>
      <c r="C2406" s="38">
        <v>45348</v>
      </c>
      <c r="D2406" t="s">
        <v>4552</v>
      </c>
      <c r="E2406">
        <v>94</v>
      </c>
      <c r="F2406" t="s">
        <v>36</v>
      </c>
      <c r="G2406">
        <v>23</v>
      </c>
      <c r="H2406">
        <v>24</v>
      </c>
      <c r="I2406">
        <v>603194</v>
      </c>
      <c r="J2406">
        <v>24001129</v>
      </c>
      <c r="K2406">
        <v>24001032</v>
      </c>
      <c r="L2406">
        <f t="shared" si="111"/>
        <v>30</v>
      </c>
      <c r="M2406">
        <f t="shared" si="112"/>
        <v>24001129</v>
      </c>
      <c r="N2406" t="str">
        <f t="shared" si="113"/>
        <v>24001129_292584</v>
      </c>
      <c r="O2406" t="e">
        <f>VLOOKUP(M2406,Sheet3!$H$2:$H$8,1,0)</f>
        <v>#N/A</v>
      </c>
    </row>
    <row r="2407" spans="1:15" x14ac:dyDescent="0.25">
      <c r="A2407">
        <v>292584</v>
      </c>
      <c r="B2407">
        <v>1204</v>
      </c>
      <c r="C2407" s="38">
        <v>45408</v>
      </c>
      <c r="D2407" t="s">
        <v>4533</v>
      </c>
      <c r="E2407">
        <v>-93</v>
      </c>
      <c r="F2407" t="s">
        <v>36</v>
      </c>
      <c r="G2407">
        <v>23</v>
      </c>
      <c r="H2407">
        <v>24</v>
      </c>
      <c r="I2407">
        <v>607135</v>
      </c>
      <c r="J2407">
        <v>24001279</v>
      </c>
      <c r="K2407">
        <v>24001052</v>
      </c>
      <c r="L2407">
        <f t="shared" si="111"/>
        <v>30</v>
      </c>
      <c r="M2407">
        <f t="shared" si="112"/>
        <v>24001279</v>
      </c>
      <c r="N2407" t="str">
        <f t="shared" si="113"/>
        <v>24001279_292584</v>
      </c>
      <c r="O2407" t="e">
        <f>VLOOKUP(M2407,Sheet3!$H$2:$H$8,1,0)</f>
        <v>#N/A</v>
      </c>
    </row>
    <row r="2408" spans="1:15" x14ac:dyDescent="0.25">
      <c r="A2408">
        <v>292584</v>
      </c>
      <c r="B2408">
        <v>1204</v>
      </c>
      <c r="C2408" s="38">
        <v>45408</v>
      </c>
      <c r="D2408" t="s">
        <v>4533</v>
      </c>
      <c r="E2408">
        <v>93</v>
      </c>
      <c r="F2408" t="s">
        <v>36</v>
      </c>
      <c r="G2408">
        <v>23</v>
      </c>
      <c r="H2408">
        <v>24</v>
      </c>
      <c r="I2408">
        <v>607135</v>
      </c>
      <c r="J2408">
        <v>24001279</v>
      </c>
      <c r="K2408">
        <v>24001052</v>
      </c>
      <c r="L2408">
        <f t="shared" si="111"/>
        <v>30</v>
      </c>
      <c r="M2408">
        <f t="shared" si="112"/>
        <v>24001279</v>
      </c>
      <c r="N2408" t="str">
        <f t="shared" si="113"/>
        <v>24001279_292584</v>
      </c>
      <c r="O2408" t="e">
        <f>VLOOKUP(M2408,Sheet3!$H$2:$H$8,1,0)</f>
        <v>#N/A</v>
      </c>
    </row>
    <row r="2409" spans="1:15" x14ac:dyDescent="0.25">
      <c r="A2409">
        <v>292584</v>
      </c>
      <c r="B2409">
        <v>1204</v>
      </c>
      <c r="C2409" s="38">
        <v>45408</v>
      </c>
      <c r="D2409" t="s">
        <v>4533</v>
      </c>
      <c r="E2409">
        <v>93</v>
      </c>
      <c r="F2409" t="s">
        <v>36</v>
      </c>
      <c r="G2409">
        <v>23</v>
      </c>
      <c r="H2409">
        <v>24</v>
      </c>
      <c r="I2409">
        <v>607135</v>
      </c>
      <c r="J2409">
        <v>24001279</v>
      </c>
      <c r="K2409">
        <v>24001052</v>
      </c>
      <c r="L2409">
        <f t="shared" si="111"/>
        <v>30</v>
      </c>
      <c r="M2409">
        <f t="shared" si="112"/>
        <v>24001279</v>
      </c>
      <c r="N2409" t="str">
        <f t="shared" si="113"/>
        <v>24001279_292584</v>
      </c>
      <c r="O2409" t="e">
        <f>VLOOKUP(M2409,Sheet3!$H$2:$H$8,1,0)</f>
        <v>#N/A</v>
      </c>
    </row>
    <row r="2410" spans="1:15" x14ac:dyDescent="0.25">
      <c r="A2410">
        <v>292584</v>
      </c>
      <c r="B2410">
        <v>1204</v>
      </c>
      <c r="C2410" s="38">
        <v>45408</v>
      </c>
      <c r="D2410" t="s">
        <v>4534</v>
      </c>
      <c r="E2410">
        <v>4</v>
      </c>
      <c r="F2410" t="s">
        <v>36</v>
      </c>
      <c r="G2410">
        <v>23</v>
      </c>
      <c r="H2410">
        <v>24</v>
      </c>
      <c r="I2410">
        <v>607135</v>
      </c>
      <c r="J2410">
        <v>24001322</v>
      </c>
      <c r="K2410">
        <v>24001053</v>
      </c>
      <c r="L2410">
        <f t="shared" si="111"/>
        <v>30</v>
      </c>
      <c r="M2410">
        <f t="shared" si="112"/>
        <v>24001322</v>
      </c>
      <c r="N2410" t="str">
        <f t="shared" si="113"/>
        <v>24001322_292584</v>
      </c>
      <c r="O2410" t="e">
        <f>VLOOKUP(M2410,Sheet3!$H$2:$H$8,1,0)</f>
        <v>#N/A</v>
      </c>
    </row>
    <row r="2411" spans="1:15" x14ac:dyDescent="0.25">
      <c r="A2411">
        <v>292584</v>
      </c>
      <c r="B2411">
        <v>1204</v>
      </c>
      <c r="C2411" s="38">
        <v>45408</v>
      </c>
      <c r="D2411" t="s">
        <v>4534</v>
      </c>
      <c r="E2411">
        <v>805</v>
      </c>
      <c r="F2411" t="s">
        <v>36</v>
      </c>
      <c r="G2411">
        <v>23</v>
      </c>
      <c r="H2411">
        <v>24</v>
      </c>
      <c r="I2411">
        <v>607135</v>
      </c>
      <c r="J2411">
        <v>24001322</v>
      </c>
      <c r="K2411">
        <v>24001053</v>
      </c>
      <c r="L2411">
        <f t="shared" si="111"/>
        <v>30</v>
      </c>
      <c r="M2411">
        <f t="shared" si="112"/>
        <v>24001322</v>
      </c>
      <c r="N2411" t="str">
        <f t="shared" si="113"/>
        <v>24001322_292584</v>
      </c>
      <c r="O2411" t="e">
        <f>VLOOKUP(M2411,Sheet3!$H$2:$H$8,1,0)</f>
        <v>#N/A</v>
      </c>
    </row>
    <row r="2412" spans="1:15" x14ac:dyDescent="0.25">
      <c r="A2412">
        <v>292584</v>
      </c>
      <c r="B2412">
        <v>1204</v>
      </c>
      <c r="C2412" s="38">
        <v>45408</v>
      </c>
      <c r="D2412" t="s">
        <v>4535</v>
      </c>
      <c r="E2412">
        <v>117</v>
      </c>
      <c r="F2412" t="s">
        <v>36</v>
      </c>
      <c r="G2412">
        <v>23</v>
      </c>
      <c r="H2412">
        <v>24</v>
      </c>
      <c r="I2412">
        <v>607135</v>
      </c>
      <c r="J2412">
        <v>24001372</v>
      </c>
      <c r="K2412">
        <v>24001059</v>
      </c>
      <c r="L2412">
        <f t="shared" si="111"/>
        <v>30</v>
      </c>
      <c r="M2412">
        <f t="shared" si="112"/>
        <v>24001372</v>
      </c>
      <c r="N2412" t="str">
        <f t="shared" si="113"/>
        <v>24001372_292584</v>
      </c>
      <c r="O2412" t="e">
        <f>VLOOKUP(M2412,Sheet3!$H$2:$H$8,1,0)</f>
        <v>#N/A</v>
      </c>
    </row>
    <row r="2413" spans="1:15" x14ac:dyDescent="0.25">
      <c r="A2413">
        <v>292584</v>
      </c>
      <c r="B2413">
        <v>1204</v>
      </c>
      <c r="C2413" s="38">
        <v>45436</v>
      </c>
      <c r="D2413" t="s">
        <v>4536</v>
      </c>
      <c r="E2413">
        <v>441</v>
      </c>
      <c r="F2413" t="s">
        <v>36</v>
      </c>
      <c r="G2413">
        <v>23</v>
      </c>
      <c r="H2413">
        <v>24</v>
      </c>
      <c r="I2413">
        <v>608985</v>
      </c>
      <c r="J2413">
        <v>24001464</v>
      </c>
      <c r="K2413">
        <v>24001074</v>
      </c>
      <c r="L2413">
        <f t="shared" si="111"/>
        <v>30</v>
      </c>
      <c r="M2413">
        <f t="shared" si="112"/>
        <v>24001464</v>
      </c>
      <c r="N2413" t="str">
        <f t="shared" si="113"/>
        <v>24001464_292584</v>
      </c>
      <c r="O2413" t="e">
        <f>VLOOKUP(M2413,Sheet3!$H$2:$H$8,1,0)</f>
        <v>#N/A</v>
      </c>
    </row>
    <row r="2414" spans="1:15" x14ac:dyDescent="0.25">
      <c r="A2414">
        <v>292584</v>
      </c>
      <c r="B2414">
        <v>1204</v>
      </c>
      <c r="C2414" s="38">
        <v>45436</v>
      </c>
      <c r="D2414" t="s">
        <v>4536</v>
      </c>
      <c r="E2414">
        <v>2.6</v>
      </c>
      <c r="F2414" t="s">
        <v>36</v>
      </c>
      <c r="G2414">
        <v>23</v>
      </c>
      <c r="H2414">
        <v>24</v>
      </c>
      <c r="I2414">
        <v>608985</v>
      </c>
      <c r="J2414">
        <v>24001464</v>
      </c>
      <c r="K2414">
        <v>24001074</v>
      </c>
      <c r="L2414">
        <f t="shared" si="111"/>
        <v>30</v>
      </c>
      <c r="M2414">
        <f t="shared" si="112"/>
        <v>24001464</v>
      </c>
      <c r="N2414" t="str">
        <f t="shared" si="113"/>
        <v>24001464_292584</v>
      </c>
      <c r="O2414" t="e">
        <f>VLOOKUP(M2414,Sheet3!$H$2:$H$8,1,0)</f>
        <v>#N/A</v>
      </c>
    </row>
    <row r="2415" spans="1:15" x14ac:dyDescent="0.25">
      <c r="A2415">
        <v>292584</v>
      </c>
      <c r="B2415">
        <v>1204</v>
      </c>
      <c r="C2415" s="38">
        <v>45436</v>
      </c>
      <c r="D2415" t="s">
        <v>4537</v>
      </c>
      <c r="E2415">
        <v>715</v>
      </c>
      <c r="F2415" t="s">
        <v>36</v>
      </c>
      <c r="G2415">
        <v>23</v>
      </c>
      <c r="H2415">
        <v>24</v>
      </c>
      <c r="I2415">
        <v>608985</v>
      </c>
      <c r="J2415">
        <v>24001470</v>
      </c>
      <c r="K2415">
        <v>24001074</v>
      </c>
      <c r="L2415">
        <f t="shared" si="111"/>
        <v>30</v>
      </c>
      <c r="M2415">
        <f t="shared" si="112"/>
        <v>24001470</v>
      </c>
      <c r="N2415" t="str">
        <f t="shared" si="113"/>
        <v>24001470_292584</v>
      </c>
      <c r="O2415" t="e">
        <f>VLOOKUP(M2415,Sheet3!$H$2:$H$8,1,0)</f>
        <v>#N/A</v>
      </c>
    </row>
    <row r="2416" spans="1:15" x14ac:dyDescent="0.25">
      <c r="A2416">
        <v>292585</v>
      </c>
      <c r="B2416">
        <v>1204</v>
      </c>
      <c r="C2416" s="38">
        <v>45408</v>
      </c>
      <c r="E2416">
        <v>505</v>
      </c>
      <c r="F2416" t="s">
        <v>36</v>
      </c>
      <c r="L2416">
        <f t="shared" si="111"/>
        <v>0</v>
      </c>
      <c r="M2416">
        <f t="shared" si="112"/>
        <v>0</v>
      </c>
      <c r="N2416" t="str">
        <f t="shared" si="113"/>
        <v>0_292585</v>
      </c>
      <c r="O2416" t="e">
        <f>VLOOKUP(M2416,Sheet3!$H$2:$H$8,1,0)</f>
        <v>#N/A</v>
      </c>
    </row>
    <row r="2417" spans="1:15" x14ac:dyDescent="0.25">
      <c r="A2417">
        <v>292585</v>
      </c>
      <c r="B2417">
        <v>1204</v>
      </c>
      <c r="C2417" s="38">
        <v>45408</v>
      </c>
      <c r="E2417">
        <v>2</v>
      </c>
      <c r="F2417" t="s">
        <v>36</v>
      </c>
      <c r="L2417">
        <f t="shared" si="111"/>
        <v>0</v>
      </c>
      <c r="M2417">
        <f t="shared" si="112"/>
        <v>0</v>
      </c>
      <c r="N2417" t="str">
        <f t="shared" si="113"/>
        <v>0_292585</v>
      </c>
      <c r="O2417" t="e">
        <f>VLOOKUP(M2417,Sheet3!$H$2:$H$8,1,0)</f>
        <v>#N/A</v>
      </c>
    </row>
    <row r="2418" spans="1:15" x14ac:dyDescent="0.25">
      <c r="A2418">
        <v>292585</v>
      </c>
      <c r="B2418">
        <v>1204</v>
      </c>
      <c r="C2418" s="38">
        <v>45194</v>
      </c>
      <c r="D2418" t="s">
        <v>4558</v>
      </c>
      <c r="E2418">
        <v>1598.8</v>
      </c>
      <c r="F2418" t="s">
        <v>36</v>
      </c>
      <c r="G2418">
        <v>23</v>
      </c>
      <c r="H2418">
        <v>23</v>
      </c>
      <c r="I2418">
        <v>12628</v>
      </c>
      <c r="J2418">
        <v>23001838</v>
      </c>
      <c r="K2418">
        <v>23001123</v>
      </c>
      <c r="L2418">
        <f t="shared" si="111"/>
        <v>30</v>
      </c>
      <c r="M2418">
        <f t="shared" si="112"/>
        <v>23001838</v>
      </c>
      <c r="N2418" t="str">
        <f t="shared" si="113"/>
        <v>23001838_292585</v>
      </c>
      <c r="O2418" t="e">
        <f>VLOOKUP(M2418,Sheet3!$H$2:$H$8,1,0)</f>
        <v>#N/A</v>
      </c>
    </row>
    <row r="2419" spans="1:15" x14ac:dyDescent="0.25">
      <c r="A2419">
        <v>292585</v>
      </c>
      <c r="B2419">
        <v>1204</v>
      </c>
      <c r="C2419" s="38">
        <v>45194</v>
      </c>
      <c r="D2419" t="s">
        <v>4559</v>
      </c>
      <c r="E2419">
        <v>305</v>
      </c>
      <c r="F2419" t="s">
        <v>36</v>
      </c>
      <c r="G2419">
        <v>23</v>
      </c>
      <c r="H2419">
        <v>23</v>
      </c>
      <c r="I2419">
        <v>12628</v>
      </c>
      <c r="J2419">
        <v>23001839</v>
      </c>
      <c r="K2419">
        <v>23001123</v>
      </c>
      <c r="L2419">
        <f t="shared" si="111"/>
        <v>30</v>
      </c>
      <c r="M2419">
        <f t="shared" si="112"/>
        <v>23001839</v>
      </c>
      <c r="N2419" t="str">
        <f t="shared" si="113"/>
        <v>23001839_292585</v>
      </c>
      <c r="O2419" t="e">
        <f>VLOOKUP(M2419,Sheet3!$H$2:$H$8,1,0)</f>
        <v>#N/A</v>
      </c>
    </row>
    <row r="2420" spans="1:15" x14ac:dyDescent="0.25">
      <c r="A2420">
        <v>292585</v>
      </c>
      <c r="B2420">
        <v>1204</v>
      </c>
      <c r="C2420" s="38">
        <v>45194</v>
      </c>
      <c r="D2420" t="s">
        <v>4347</v>
      </c>
      <c r="E2420">
        <v>1225</v>
      </c>
      <c r="F2420" t="s">
        <v>36</v>
      </c>
      <c r="G2420">
        <v>23</v>
      </c>
      <c r="H2420">
        <v>23</v>
      </c>
      <c r="I2420">
        <v>12628</v>
      </c>
      <c r="J2420">
        <v>23001859</v>
      </c>
      <c r="K2420">
        <v>23001119</v>
      </c>
      <c r="L2420">
        <f t="shared" si="111"/>
        <v>30</v>
      </c>
      <c r="M2420">
        <f t="shared" si="112"/>
        <v>23001859</v>
      </c>
      <c r="N2420" t="str">
        <f t="shared" si="113"/>
        <v>23001859_292585</v>
      </c>
      <c r="O2420" t="e">
        <f>VLOOKUP(M2420,Sheet3!$H$2:$H$8,1,0)</f>
        <v>#N/A</v>
      </c>
    </row>
    <row r="2421" spans="1:15" x14ac:dyDescent="0.25">
      <c r="A2421">
        <v>292585</v>
      </c>
      <c r="B2421">
        <v>1204</v>
      </c>
      <c r="C2421" s="38">
        <v>45194</v>
      </c>
      <c r="D2421" t="s">
        <v>4560</v>
      </c>
      <c r="E2421">
        <v>163.5</v>
      </c>
      <c r="F2421" t="s">
        <v>36</v>
      </c>
      <c r="G2421">
        <v>23</v>
      </c>
      <c r="H2421">
        <v>23</v>
      </c>
      <c r="I2421">
        <v>12628</v>
      </c>
      <c r="J2421">
        <v>23001860</v>
      </c>
      <c r="K2421">
        <v>23001119</v>
      </c>
      <c r="L2421">
        <f t="shared" si="111"/>
        <v>30</v>
      </c>
      <c r="M2421">
        <f t="shared" si="112"/>
        <v>23001860</v>
      </c>
      <c r="N2421" t="str">
        <f t="shared" si="113"/>
        <v>23001860_292585</v>
      </c>
      <c r="O2421" t="e">
        <f>VLOOKUP(M2421,Sheet3!$H$2:$H$8,1,0)</f>
        <v>#N/A</v>
      </c>
    </row>
    <row r="2422" spans="1:15" x14ac:dyDescent="0.25">
      <c r="A2422">
        <v>292585</v>
      </c>
      <c r="B2422">
        <v>1204</v>
      </c>
      <c r="C2422" s="38">
        <v>45223</v>
      </c>
      <c r="D2422" t="s">
        <v>4362</v>
      </c>
      <c r="E2422">
        <v>1685</v>
      </c>
      <c r="F2422" t="s">
        <v>36</v>
      </c>
      <c r="G2422">
        <v>23</v>
      </c>
      <c r="H2422">
        <v>23</v>
      </c>
      <c r="I2422">
        <v>901504</v>
      </c>
      <c r="J2422">
        <v>23002000</v>
      </c>
      <c r="K2422">
        <v>23001137</v>
      </c>
      <c r="L2422">
        <f t="shared" si="111"/>
        <v>30</v>
      </c>
      <c r="M2422">
        <f t="shared" si="112"/>
        <v>23002000</v>
      </c>
      <c r="N2422" t="str">
        <f t="shared" si="113"/>
        <v>23002000_292585</v>
      </c>
      <c r="O2422" t="e">
        <f>VLOOKUP(M2422,Sheet3!$H$2:$H$8,1,0)</f>
        <v>#N/A</v>
      </c>
    </row>
    <row r="2423" spans="1:15" x14ac:dyDescent="0.25">
      <c r="A2423">
        <v>292585</v>
      </c>
      <c r="B2423">
        <v>1204</v>
      </c>
      <c r="C2423" s="38">
        <v>45227</v>
      </c>
      <c r="D2423" t="s">
        <v>4561</v>
      </c>
      <c r="E2423">
        <v>242</v>
      </c>
      <c r="F2423" t="s">
        <v>36</v>
      </c>
      <c r="G2423">
        <v>23</v>
      </c>
      <c r="H2423">
        <v>23</v>
      </c>
      <c r="I2423">
        <v>901833</v>
      </c>
      <c r="J2423">
        <v>23002000</v>
      </c>
      <c r="K2423">
        <v>23001137</v>
      </c>
      <c r="L2423">
        <f t="shared" si="111"/>
        <v>30</v>
      </c>
      <c r="M2423">
        <f t="shared" si="112"/>
        <v>23002000</v>
      </c>
      <c r="N2423" t="str">
        <f t="shared" si="113"/>
        <v>23002000_292585</v>
      </c>
      <c r="O2423" t="e">
        <f>VLOOKUP(M2423,Sheet3!$H$2:$H$8,1,0)</f>
        <v>#N/A</v>
      </c>
    </row>
    <row r="2424" spans="1:15" x14ac:dyDescent="0.25">
      <c r="A2424">
        <v>292585</v>
      </c>
      <c r="B2424">
        <v>1204</v>
      </c>
      <c r="C2424" s="38">
        <v>45227</v>
      </c>
      <c r="D2424" t="s">
        <v>4562</v>
      </c>
      <c r="E2424">
        <v>405</v>
      </c>
      <c r="F2424" t="s">
        <v>36</v>
      </c>
      <c r="G2424">
        <v>23</v>
      </c>
      <c r="H2424">
        <v>23</v>
      </c>
      <c r="I2424">
        <v>901833</v>
      </c>
      <c r="J2424">
        <v>23002001</v>
      </c>
      <c r="K2424">
        <v>23001137</v>
      </c>
      <c r="L2424">
        <f t="shared" si="111"/>
        <v>30</v>
      </c>
      <c r="M2424">
        <f t="shared" si="112"/>
        <v>23002001</v>
      </c>
      <c r="N2424" t="str">
        <f t="shared" si="113"/>
        <v>23002001_292585</v>
      </c>
      <c r="O2424" t="e">
        <f>VLOOKUP(M2424,Sheet3!$H$2:$H$8,1,0)</f>
        <v>#N/A</v>
      </c>
    </row>
    <row r="2425" spans="1:15" x14ac:dyDescent="0.25">
      <c r="A2425">
        <v>292585</v>
      </c>
      <c r="B2425">
        <v>1204</v>
      </c>
      <c r="C2425" s="38">
        <v>45245</v>
      </c>
      <c r="D2425" t="s">
        <v>4372</v>
      </c>
      <c r="E2425">
        <v>332.8</v>
      </c>
      <c r="F2425" t="s">
        <v>36</v>
      </c>
      <c r="G2425">
        <v>23</v>
      </c>
      <c r="H2425">
        <v>23</v>
      </c>
      <c r="I2425">
        <v>902680</v>
      </c>
      <c r="J2425">
        <v>23002083</v>
      </c>
      <c r="K2425">
        <v>23001157</v>
      </c>
      <c r="L2425">
        <f t="shared" si="111"/>
        <v>30</v>
      </c>
      <c r="M2425">
        <f t="shared" si="112"/>
        <v>23002083</v>
      </c>
      <c r="N2425" t="str">
        <f t="shared" si="113"/>
        <v>23002083_292585</v>
      </c>
      <c r="O2425" t="e">
        <f>VLOOKUP(M2425,Sheet3!$H$2:$H$8,1,0)</f>
        <v>#N/A</v>
      </c>
    </row>
    <row r="2426" spans="1:15" x14ac:dyDescent="0.25">
      <c r="A2426">
        <v>292585</v>
      </c>
      <c r="B2426">
        <v>1204</v>
      </c>
      <c r="C2426" s="38">
        <v>45245</v>
      </c>
      <c r="D2426" t="s">
        <v>4372</v>
      </c>
      <c r="E2426">
        <v>-332.8</v>
      </c>
      <c r="F2426" t="s">
        <v>36</v>
      </c>
      <c r="G2426">
        <v>23</v>
      </c>
      <c r="H2426">
        <v>23</v>
      </c>
      <c r="I2426">
        <v>902680</v>
      </c>
      <c r="J2426">
        <v>23002083</v>
      </c>
      <c r="K2426">
        <v>23001157</v>
      </c>
      <c r="L2426">
        <f t="shared" si="111"/>
        <v>30</v>
      </c>
      <c r="M2426">
        <f t="shared" si="112"/>
        <v>23002083</v>
      </c>
      <c r="N2426" t="str">
        <f t="shared" si="113"/>
        <v>23002083_292585</v>
      </c>
      <c r="O2426" t="e">
        <f>VLOOKUP(M2426,Sheet3!$H$2:$H$8,1,0)</f>
        <v>#N/A</v>
      </c>
    </row>
    <row r="2427" spans="1:15" x14ac:dyDescent="0.25">
      <c r="A2427">
        <v>292585</v>
      </c>
      <c r="B2427">
        <v>1204</v>
      </c>
      <c r="C2427" s="38">
        <v>45245</v>
      </c>
      <c r="D2427" t="s">
        <v>4372</v>
      </c>
      <c r="E2427">
        <v>332.8</v>
      </c>
      <c r="F2427" t="s">
        <v>36</v>
      </c>
      <c r="G2427">
        <v>23</v>
      </c>
      <c r="H2427">
        <v>23</v>
      </c>
      <c r="I2427">
        <v>902680</v>
      </c>
      <c r="J2427">
        <v>23002083</v>
      </c>
      <c r="K2427">
        <v>23001157</v>
      </c>
      <c r="L2427">
        <f t="shared" si="111"/>
        <v>30</v>
      </c>
      <c r="M2427">
        <f t="shared" si="112"/>
        <v>23002083</v>
      </c>
      <c r="N2427" t="str">
        <f t="shared" si="113"/>
        <v>23002083_292585</v>
      </c>
      <c r="O2427" t="e">
        <f>VLOOKUP(M2427,Sheet3!$H$2:$H$8,1,0)</f>
        <v>#N/A</v>
      </c>
    </row>
    <row r="2428" spans="1:15" x14ac:dyDescent="0.25">
      <c r="A2428">
        <v>292585</v>
      </c>
      <c r="B2428">
        <v>1204</v>
      </c>
      <c r="C2428" s="38">
        <v>45258</v>
      </c>
      <c r="D2428" t="s">
        <v>4563</v>
      </c>
      <c r="E2428">
        <v>-160.19999999999999</v>
      </c>
      <c r="F2428" t="s">
        <v>36</v>
      </c>
      <c r="G2428">
        <v>23</v>
      </c>
      <c r="H2428">
        <v>23</v>
      </c>
      <c r="I2428">
        <v>903459</v>
      </c>
      <c r="J2428">
        <v>23002083</v>
      </c>
      <c r="K2428">
        <v>23001157</v>
      </c>
      <c r="L2428">
        <f t="shared" si="111"/>
        <v>30</v>
      </c>
      <c r="M2428">
        <f t="shared" si="112"/>
        <v>23002083</v>
      </c>
      <c r="N2428" t="str">
        <f t="shared" si="113"/>
        <v>23002083_292585</v>
      </c>
      <c r="O2428" t="e">
        <f>VLOOKUP(M2428,Sheet3!$H$2:$H$8,1,0)</f>
        <v>#N/A</v>
      </c>
    </row>
    <row r="2429" spans="1:15" x14ac:dyDescent="0.25">
      <c r="A2429">
        <v>292585</v>
      </c>
      <c r="B2429">
        <v>1204</v>
      </c>
      <c r="C2429" s="38">
        <v>45258</v>
      </c>
      <c r="D2429" t="s">
        <v>4563</v>
      </c>
      <c r="E2429">
        <v>160.19999999999999</v>
      </c>
      <c r="F2429" t="s">
        <v>36</v>
      </c>
      <c r="G2429">
        <v>23</v>
      </c>
      <c r="H2429">
        <v>23</v>
      </c>
      <c r="I2429">
        <v>903459</v>
      </c>
      <c r="J2429">
        <v>23002083</v>
      </c>
      <c r="K2429">
        <v>23001157</v>
      </c>
      <c r="L2429">
        <f t="shared" si="111"/>
        <v>30</v>
      </c>
      <c r="M2429">
        <f t="shared" si="112"/>
        <v>23002083</v>
      </c>
      <c r="N2429" t="str">
        <f t="shared" si="113"/>
        <v>23002083_292585</v>
      </c>
      <c r="O2429" t="e">
        <f>VLOOKUP(M2429,Sheet3!$H$2:$H$8,1,0)</f>
        <v>#N/A</v>
      </c>
    </row>
    <row r="2430" spans="1:15" x14ac:dyDescent="0.25">
      <c r="A2430">
        <v>292585</v>
      </c>
      <c r="B2430">
        <v>1204</v>
      </c>
      <c r="C2430" s="38">
        <v>45258</v>
      </c>
      <c r="D2430" t="s">
        <v>4563</v>
      </c>
      <c r="E2430">
        <v>160.1</v>
      </c>
      <c r="F2430" t="s">
        <v>36</v>
      </c>
      <c r="G2430">
        <v>23</v>
      </c>
      <c r="H2430">
        <v>23</v>
      </c>
      <c r="I2430">
        <v>903459</v>
      </c>
      <c r="J2430">
        <v>23002083</v>
      </c>
      <c r="K2430">
        <v>23001157</v>
      </c>
      <c r="L2430">
        <f t="shared" si="111"/>
        <v>30</v>
      </c>
      <c r="M2430">
        <f t="shared" si="112"/>
        <v>23002083</v>
      </c>
      <c r="N2430" t="str">
        <f t="shared" si="113"/>
        <v>23002083_292585</v>
      </c>
      <c r="O2430" t="e">
        <f>VLOOKUP(M2430,Sheet3!$H$2:$H$8,1,0)</f>
        <v>#N/A</v>
      </c>
    </row>
    <row r="2431" spans="1:15" x14ac:dyDescent="0.25">
      <c r="A2431">
        <v>292585</v>
      </c>
      <c r="B2431">
        <v>1204</v>
      </c>
      <c r="C2431" s="38">
        <v>45258</v>
      </c>
      <c r="D2431" t="s">
        <v>4389</v>
      </c>
      <c r="E2431">
        <v>541.20000000000005</v>
      </c>
      <c r="F2431" t="s">
        <v>36</v>
      </c>
      <c r="G2431">
        <v>23</v>
      </c>
      <c r="H2431">
        <v>23</v>
      </c>
      <c r="I2431">
        <v>903459</v>
      </c>
      <c r="J2431">
        <v>23002194</v>
      </c>
      <c r="K2431">
        <v>23001168</v>
      </c>
      <c r="L2431">
        <f t="shared" si="111"/>
        <v>30</v>
      </c>
      <c r="M2431">
        <f t="shared" si="112"/>
        <v>23002194</v>
      </c>
      <c r="N2431" t="str">
        <f t="shared" si="113"/>
        <v>23002194_292585</v>
      </c>
      <c r="O2431" t="e">
        <f>VLOOKUP(M2431,Sheet3!$H$2:$H$8,1,0)</f>
        <v>#N/A</v>
      </c>
    </row>
    <row r="2432" spans="1:15" x14ac:dyDescent="0.25">
      <c r="A2432">
        <v>292585</v>
      </c>
      <c r="B2432">
        <v>1204</v>
      </c>
      <c r="C2432" s="38">
        <v>45258</v>
      </c>
      <c r="D2432" t="s">
        <v>4394</v>
      </c>
      <c r="E2432">
        <v>1060.3</v>
      </c>
      <c r="F2432" t="s">
        <v>36</v>
      </c>
      <c r="G2432">
        <v>23</v>
      </c>
      <c r="H2432">
        <v>23</v>
      </c>
      <c r="I2432">
        <v>903459</v>
      </c>
      <c r="J2432">
        <v>23002218</v>
      </c>
      <c r="K2432">
        <v>23001173</v>
      </c>
      <c r="L2432">
        <f t="shared" si="111"/>
        <v>30</v>
      </c>
      <c r="M2432">
        <f t="shared" si="112"/>
        <v>23002218</v>
      </c>
      <c r="N2432" t="str">
        <f t="shared" si="113"/>
        <v>23002218_292585</v>
      </c>
      <c r="O2432" t="e">
        <f>VLOOKUP(M2432,Sheet3!$H$2:$H$8,1,0)</f>
        <v>#N/A</v>
      </c>
    </row>
    <row r="2433" spans="1:15" x14ac:dyDescent="0.25">
      <c r="A2433">
        <v>292585</v>
      </c>
      <c r="B2433">
        <v>1204</v>
      </c>
      <c r="C2433" s="38">
        <v>45264</v>
      </c>
      <c r="D2433" t="s">
        <v>4508</v>
      </c>
      <c r="E2433">
        <v>119</v>
      </c>
      <c r="F2433" t="s">
        <v>36</v>
      </c>
      <c r="G2433">
        <v>23</v>
      </c>
      <c r="H2433">
        <v>23</v>
      </c>
      <c r="I2433">
        <v>903919</v>
      </c>
      <c r="J2433">
        <v>23002083</v>
      </c>
      <c r="K2433">
        <v>23001157</v>
      </c>
      <c r="L2433">
        <f t="shared" si="111"/>
        <v>30</v>
      </c>
      <c r="M2433">
        <f t="shared" si="112"/>
        <v>23002083</v>
      </c>
      <c r="N2433" t="str">
        <f t="shared" si="113"/>
        <v>23002083_292585</v>
      </c>
      <c r="O2433" t="e">
        <f>VLOOKUP(M2433,Sheet3!$H$2:$H$8,1,0)</f>
        <v>#N/A</v>
      </c>
    </row>
    <row r="2434" spans="1:15" x14ac:dyDescent="0.25">
      <c r="A2434">
        <v>292585</v>
      </c>
      <c r="B2434">
        <v>1204</v>
      </c>
      <c r="C2434" s="38">
        <v>45264</v>
      </c>
      <c r="D2434" t="s">
        <v>4564</v>
      </c>
      <c r="E2434">
        <v>71.8</v>
      </c>
      <c r="F2434" t="s">
        <v>36</v>
      </c>
      <c r="G2434">
        <v>23</v>
      </c>
      <c r="H2434">
        <v>23</v>
      </c>
      <c r="I2434">
        <v>903919</v>
      </c>
      <c r="J2434">
        <v>23002194</v>
      </c>
      <c r="K2434">
        <v>23001168</v>
      </c>
      <c r="L2434">
        <f t="shared" si="111"/>
        <v>30</v>
      </c>
      <c r="M2434">
        <f t="shared" si="112"/>
        <v>23002194</v>
      </c>
      <c r="N2434" t="str">
        <f t="shared" si="113"/>
        <v>23002194_292585</v>
      </c>
      <c r="O2434" t="e">
        <f>VLOOKUP(M2434,Sheet3!$H$2:$H$8,1,0)</f>
        <v>#N/A</v>
      </c>
    </row>
    <row r="2435" spans="1:15" x14ac:dyDescent="0.25">
      <c r="A2435">
        <v>292585</v>
      </c>
      <c r="B2435">
        <v>1204</v>
      </c>
      <c r="C2435" s="38">
        <v>45264</v>
      </c>
      <c r="D2435" t="s">
        <v>4565</v>
      </c>
      <c r="E2435">
        <v>80</v>
      </c>
      <c r="F2435" t="s">
        <v>36</v>
      </c>
      <c r="G2435">
        <v>23</v>
      </c>
      <c r="H2435">
        <v>23</v>
      </c>
      <c r="I2435">
        <v>903919</v>
      </c>
      <c r="J2435">
        <v>23002195</v>
      </c>
      <c r="K2435">
        <v>23001168</v>
      </c>
      <c r="L2435">
        <f t="shared" si="111"/>
        <v>30</v>
      </c>
      <c r="M2435">
        <f t="shared" si="112"/>
        <v>23002195</v>
      </c>
      <c r="N2435" t="str">
        <f t="shared" si="113"/>
        <v>23002195_292585</v>
      </c>
      <c r="O2435" t="e">
        <f>VLOOKUP(M2435,Sheet3!$H$2:$H$8,1,0)</f>
        <v>#N/A</v>
      </c>
    </row>
    <row r="2436" spans="1:15" x14ac:dyDescent="0.25">
      <c r="A2436">
        <v>292585</v>
      </c>
      <c r="B2436">
        <v>1204</v>
      </c>
      <c r="C2436" s="38">
        <v>45264</v>
      </c>
      <c r="D2436" t="s">
        <v>4565</v>
      </c>
      <c r="E2436">
        <v>6.9</v>
      </c>
      <c r="F2436" t="s">
        <v>36</v>
      </c>
      <c r="G2436">
        <v>23</v>
      </c>
      <c r="H2436">
        <v>23</v>
      </c>
      <c r="I2436">
        <v>903919</v>
      </c>
      <c r="J2436">
        <v>23002195</v>
      </c>
      <c r="K2436">
        <v>23001168</v>
      </c>
      <c r="L2436">
        <f t="shared" si="111"/>
        <v>30</v>
      </c>
      <c r="M2436">
        <f t="shared" si="112"/>
        <v>23002195</v>
      </c>
      <c r="N2436" t="str">
        <f t="shared" si="113"/>
        <v>23002195_292585</v>
      </c>
      <c r="O2436" t="e">
        <f>VLOOKUP(M2436,Sheet3!$H$2:$H$8,1,0)</f>
        <v>#N/A</v>
      </c>
    </row>
    <row r="2437" spans="1:15" x14ac:dyDescent="0.25">
      <c r="A2437">
        <v>292585</v>
      </c>
      <c r="B2437">
        <v>1204</v>
      </c>
      <c r="C2437" s="38">
        <v>45322</v>
      </c>
      <c r="D2437" t="s">
        <v>4412</v>
      </c>
      <c r="E2437">
        <v>7</v>
      </c>
      <c r="F2437" t="s">
        <v>36</v>
      </c>
      <c r="G2437">
        <v>23</v>
      </c>
      <c r="H2437">
        <v>24</v>
      </c>
      <c r="I2437">
        <v>600581</v>
      </c>
      <c r="J2437">
        <v>23002333</v>
      </c>
      <c r="K2437">
        <v>23002333</v>
      </c>
      <c r="L2437">
        <f t="shared" si="111"/>
        <v>30</v>
      </c>
      <c r="M2437">
        <f t="shared" si="112"/>
        <v>23002333</v>
      </c>
      <c r="N2437" t="str">
        <f t="shared" si="113"/>
        <v>23002333_292585</v>
      </c>
      <c r="O2437" t="e">
        <f>VLOOKUP(M2437,Sheet3!$H$2:$H$8,1,0)</f>
        <v>#N/A</v>
      </c>
    </row>
    <row r="2438" spans="1:15" x14ac:dyDescent="0.25">
      <c r="A2438">
        <v>292585</v>
      </c>
      <c r="B2438">
        <v>1204</v>
      </c>
      <c r="C2438" s="38">
        <v>45322</v>
      </c>
      <c r="D2438" t="s">
        <v>4412</v>
      </c>
      <c r="E2438">
        <v>866</v>
      </c>
      <c r="F2438" t="s">
        <v>36</v>
      </c>
      <c r="G2438">
        <v>23</v>
      </c>
      <c r="H2438">
        <v>24</v>
      </c>
      <c r="I2438">
        <v>600581</v>
      </c>
      <c r="J2438">
        <v>23002333</v>
      </c>
      <c r="K2438">
        <v>23002333</v>
      </c>
      <c r="L2438">
        <f t="shared" si="111"/>
        <v>30</v>
      </c>
      <c r="M2438">
        <f t="shared" si="112"/>
        <v>23002333</v>
      </c>
      <c r="N2438" t="str">
        <f t="shared" si="113"/>
        <v>23002333_292585</v>
      </c>
      <c r="O2438" t="e">
        <f>VLOOKUP(M2438,Sheet3!$H$2:$H$8,1,0)</f>
        <v>#N/A</v>
      </c>
    </row>
    <row r="2439" spans="1:15" x14ac:dyDescent="0.25">
      <c r="A2439">
        <v>292585</v>
      </c>
      <c r="B2439">
        <v>1204</v>
      </c>
      <c r="C2439" s="38">
        <v>45331</v>
      </c>
      <c r="D2439" t="s">
        <v>4421</v>
      </c>
      <c r="E2439">
        <v>681</v>
      </c>
      <c r="F2439" t="s">
        <v>36</v>
      </c>
      <c r="G2439">
        <v>23</v>
      </c>
      <c r="H2439">
        <v>24</v>
      </c>
      <c r="I2439">
        <v>602417</v>
      </c>
      <c r="J2439">
        <v>23002563</v>
      </c>
      <c r="K2439">
        <v>23001229</v>
      </c>
      <c r="L2439">
        <f t="shared" si="111"/>
        <v>30</v>
      </c>
      <c r="M2439">
        <f t="shared" si="112"/>
        <v>23002563</v>
      </c>
      <c r="N2439" t="str">
        <f t="shared" si="113"/>
        <v>23002563_292585</v>
      </c>
      <c r="O2439" t="e">
        <f>VLOOKUP(M2439,Sheet3!$H$2:$H$8,1,0)</f>
        <v>#N/A</v>
      </c>
    </row>
    <row r="2440" spans="1:15" x14ac:dyDescent="0.25">
      <c r="A2440">
        <v>292585</v>
      </c>
      <c r="B2440">
        <v>1204</v>
      </c>
      <c r="C2440" s="38">
        <v>45331</v>
      </c>
      <c r="D2440" t="s">
        <v>4421</v>
      </c>
      <c r="E2440">
        <v>8</v>
      </c>
      <c r="F2440" t="s">
        <v>36</v>
      </c>
      <c r="G2440">
        <v>23</v>
      </c>
      <c r="H2440">
        <v>24</v>
      </c>
      <c r="I2440">
        <v>602417</v>
      </c>
      <c r="J2440">
        <v>23002563</v>
      </c>
      <c r="K2440">
        <v>23001229</v>
      </c>
      <c r="L2440">
        <f t="shared" ref="L2440:L2503" si="114">LEN(D2440)</f>
        <v>30</v>
      </c>
      <c r="M2440">
        <f t="shared" ref="M2440:M2503" si="115">IF(L2440&lt;=7,D2440,J2440)</f>
        <v>23002563</v>
      </c>
      <c r="N2440" t="str">
        <f t="shared" ref="N2440:N2503" si="116">CONCATENATE(M2440,"_",A2440)</f>
        <v>23002563_292585</v>
      </c>
      <c r="O2440" t="e">
        <f>VLOOKUP(M2440,Sheet3!$H$2:$H$8,1,0)</f>
        <v>#N/A</v>
      </c>
    </row>
    <row r="2441" spans="1:15" x14ac:dyDescent="0.25">
      <c r="A2441">
        <v>292585</v>
      </c>
      <c r="B2441">
        <v>1204</v>
      </c>
      <c r="C2441" s="38">
        <v>45331</v>
      </c>
      <c r="D2441" t="s">
        <v>4422</v>
      </c>
      <c r="E2441">
        <v>188</v>
      </c>
      <c r="F2441" t="s">
        <v>36</v>
      </c>
      <c r="G2441">
        <v>23</v>
      </c>
      <c r="H2441">
        <v>24</v>
      </c>
      <c r="I2441">
        <v>602417</v>
      </c>
      <c r="J2441">
        <v>23002564</v>
      </c>
      <c r="K2441">
        <v>23001229</v>
      </c>
      <c r="L2441">
        <f t="shared" si="114"/>
        <v>30</v>
      </c>
      <c r="M2441">
        <f t="shared" si="115"/>
        <v>23002564</v>
      </c>
      <c r="N2441" t="str">
        <f t="shared" si="116"/>
        <v>23002564_292585</v>
      </c>
      <c r="O2441" t="e">
        <f>VLOOKUP(M2441,Sheet3!$H$2:$H$8,1,0)</f>
        <v>#N/A</v>
      </c>
    </row>
    <row r="2442" spans="1:15" x14ac:dyDescent="0.25">
      <c r="A2442">
        <v>292585</v>
      </c>
      <c r="B2442">
        <v>1204</v>
      </c>
      <c r="C2442" s="38">
        <v>45348</v>
      </c>
      <c r="D2442" t="s">
        <v>4423</v>
      </c>
      <c r="E2442">
        <v>599</v>
      </c>
      <c r="F2442" t="s">
        <v>36</v>
      </c>
      <c r="G2442">
        <v>23</v>
      </c>
      <c r="H2442">
        <v>24</v>
      </c>
      <c r="I2442">
        <v>603194</v>
      </c>
      <c r="J2442">
        <v>24001083</v>
      </c>
      <c r="K2442">
        <v>24001005</v>
      </c>
      <c r="L2442">
        <f t="shared" si="114"/>
        <v>30</v>
      </c>
      <c r="M2442">
        <f t="shared" si="115"/>
        <v>24001083</v>
      </c>
      <c r="N2442" t="str">
        <f t="shared" si="116"/>
        <v>24001083_292585</v>
      </c>
      <c r="O2442" t="e">
        <f>VLOOKUP(M2442,Sheet3!$H$2:$H$8,1,0)</f>
        <v>#N/A</v>
      </c>
    </row>
    <row r="2443" spans="1:15" x14ac:dyDescent="0.25">
      <c r="A2443">
        <v>292585</v>
      </c>
      <c r="B2443">
        <v>1204</v>
      </c>
      <c r="C2443" s="38">
        <v>45348</v>
      </c>
      <c r="D2443" t="s">
        <v>4566</v>
      </c>
      <c r="E2443">
        <v>160</v>
      </c>
      <c r="F2443" t="s">
        <v>36</v>
      </c>
      <c r="G2443">
        <v>23</v>
      </c>
      <c r="H2443">
        <v>24</v>
      </c>
      <c r="I2443">
        <v>603194</v>
      </c>
      <c r="J2443">
        <v>24001122</v>
      </c>
      <c r="K2443">
        <v>24001030</v>
      </c>
      <c r="L2443">
        <f t="shared" si="114"/>
        <v>30</v>
      </c>
      <c r="M2443">
        <f t="shared" si="115"/>
        <v>24001122</v>
      </c>
      <c r="N2443" t="str">
        <f t="shared" si="116"/>
        <v>24001122_292585</v>
      </c>
      <c r="O2443" t="e">
        <f>VLOOKUP(M2443,Sheet3!$H$2:$H$8,1,0)</f>
        <v>#N/A</v>
      </c>
    </row>
    <row r="2444" spans="1:15" x14ac:dyDescent="0.25">
      <c r="A2444">
        <v>292585</v>
      </c>
      <c r="B2444">
        <v>1204</v>
      </c>
      <c r="C2444" s="38">
        <v>45348</v>
      </c>
      <c r="D2444" t="s">
        <v>4566</v>
      </c>
      <c r="E2444">
        <v>1199</v>
      </c>
      <c r="F2444" t="s">
        <v>36</v>
      </c>
      <c r="G2444">
        <v>23</v>
      </c>
      <c r="H2444">
        <v>24</v>
      </c>
      <c r="I2444">
        <v>603194</v>
      </c>
      <c r="J2444">
        <v>24001122</v>
      </c>
      <c r="K2444">
        <v>24001030</v>
      </c>
      <c r="L2444">
        <f t="shared" si="114"/>
        <v>30</v>
      </c>
      <c r="M2444">
        <f t="shared" si="115"/>
        <v>24001122</v>
      </c>
      <c r="N2444" t="str">
        <f t="shared" si="116"/>
        <v>24001122_292585</v>
      </c>
      <c r="O2444" t="e">
        <f>VLOOKUP(M2444,Sheet3!$H$2:$H$8,1,0)</f>
        <v>#N/A</v>
      </c>
    </row>
    <row r="2445" spans="1:15" x14ac:dyDescent="0.25">
      <c r="A2445">
        <v>292585</v>
      </c>
      <c r="B2445">
        <v>1204</v>
      </c>
      <c r="C2445" s="38">
        <v>45348</v>
      </c>
      <c r="D2445" t="s">
        <v>4567</v>
      </c>
      <c r="E2445">
        <v>5</v>
      </c>
      <c r="F2445" t="s">
        <v>36</v>
      </c>
      <c r="G2445">
        <v>23</v>
      </c>
      <c r="H2445">
        <v>24</v>
      </c>
      <c r="I2445">
        <v>603194</v>
      </c>
      <c r="J2445">
        <v>24001130</v>
      </c>
      <c r="K2445">
        <v>24001032</v>
      </c>
      <c r="L2445">
        <f t="shared" si="114"/>
        <v>30</v>
      </c>
      <c r="M2445">
        <f t="shared" si="115"/>
        <v>24001130</v>
      </c>
      <c r="N2445" t="str">
        <f t="shared" si="116"/>
        <v>24001130_292585</v>
      </c>
      <c r="O2445" t="e">
        <f>VLOOKUP(M2445,Sheet3!$H$2:$H$8,1,0)</f>
        <v>#N/A</v>
      </c>
    </row>
    <row r="2446" spans="1:15" x14ac:dyDescent="0.25">
      <c r="A2446">
        <v>292585</v>
      </c>
      <c r="B2446">
        <v>1204</v>
      </c>
      <c r="C2446" s="38">
        <v>45348</v>
      </c>
      <c r="D2446" t="s">
        <v>4567</v>
      </c>
      <c r="E2446">
        <v>1006</v>
      </c>
      <c r="F2446" t="s">
        <v>36</v>
      </c>
      <c r="G2446">
        <v>23</v>
      </c>
      <c r="H2446">
        <v>24</v>
      </c>
      <c r="I2446">
        <v>603194</v>
      </c>
      <c r="J2446">
        <v>24001130</v>
      </c>
      <c r="K2446">
        <v>24001032</v>
      </c>
      <c r="L2446">
        <f t="shared" si="114"/>
        <v>30</v>
      </c>
      <c r="M2446">
        <f t="shared" si="115"/>
        <v>24001130</v>
      </c>
      <c r="N2446" t="str">
        <f t="shared" si="116"/>
        <v>24001130_292585</v>
      </c>
      <c r="O2446" t="e">
        <f>VLOOKUP(M2446,Sheet3!$H$2:$H$8,1,0)</f>
        <v>#N/A</v>
      </c>
    </row>
    <row r="2447" spans="1:15" x14ac:dyDescent="0.25">
      <c r="A2447">
        <v>292585</v>
      </c>
      <c r="B2447">
        <v>1204</v>
      </c>
      <c r="C2447" s="38">
        <v>45379</v>
      </c>
      <c r="D2447" t="s">
        <v>4568</v>
      </c>
      <c r="E2447">
        <v>27</v>
      </c>
      <c r="F2447" t="s">
        <v>36</v>
      </c>
      <c r="G2447">
        <v>23</v>
      </c>
      <c r="H2447">
        <v>24</v>
      </c>
      <c r="I2447">
        <v>605192</v>
      </c>
      <c r="J2447">
        <v>24001122</v>
      </c>
      <c r="K2447">
        <v>24001040</v>
      </c>
      <c r="L2447">
        <f t="shared" si="114"/>
        <v>30</v>
      </c>
      <c r="M2447">
        <f t="shared" si="115"/>
        <v>24001122</v>
      </c>
      <c r="N2447" t="str">
        <f t="shared" si="116"/>
        <v>24001122_292585</v>
      </c>
      <c r="O2447" t="e">
        <f>VLOOKUP(M2447,Sheet3!$H$2:$H$8,1,0)</f>
        <v>#N/A</v>
      </c>
    </row>
    <row r="2448" spans="1:15" x14ac:dyDescent="0.25">
      <c r="A2448">
        <v>292585</v>
      </c>
      <c r="B2448">
        <v>1204</v>
      </c>
      <c r="C2448" s="38">
        <v>45379</v>
      </c>
      <c r="D2448" t="s">
        <v>4568</v>
      </c>
      <c r="E2448">
        <v>2</v>
      </c>
      <c r="F2448" t="s">
        <v>36</v>
      </c>
      <c r="G2448">
        <v>23</v>
      </c>
      <c r="H2448">
        <v>24</v>
      </c>
      <c r="I2448">
        <v>605192</v>
      </c>
      <c r="J2448">
        <v>24001122</v>
      </c>
      <c r="K2448">
        <v>24001040</v>
      </c>
      <c r="L2448">
        <f t="shared" si="114"/>
        <v>30</v>
      </c>
      <c r="M2448">
        <f t="shared" si="115"/>
        <v>24001122</v>
      </c>
      <c r="N2448" t="str">
        <f t="shared" si="116"/>
        <v>24001122_292585</v>
      </c>
      <c r="O2448" t="e">
        <f>VLOOKUP(M2448,Sheet3!$H$2:$H$8,1,0)</f>
        <v>#N/A</v>
      </c>
    </row>
    <row r="2449" spans="1:15" x14ac:dyDescent="0.25">
      <c r="A2449">
        <v>292585</v>
      </c>
      <c r="B2449">
        <v>1204</v>
      </c>
      <c r="C2449" s="38">
        <v>45379</v>
      </c>
      <c r="D2449" t="s">
        <v>4531</v>
      </c>
      <c r="E2449">
        <v>650</v>
      </c>
      <c r="F2449" t="s">
        <v>36</v>
      </c>
      <c r="G2449">
        <v>23</v>
      </c>
      <c r="H2449">
        <v>24</v>
      </c>
      <c r="I2449">
        <v>605192</v>
      </c>
      <c r="J2449">
        <v>24001130</v>
      </c>
      <c r="K2449">
        <v>24001040</v>
      </c>
      <c r="L2449">
        <f t="shared" si="114"/>
        <v>30</v>
      </c>
      <c r="M2449">
        <f t="shared" si="115"/>
        <v>24001130</v>
      </c>
      <c r="N2449" t="str">
        <f t="shared" si="116"/>
        <v>24001130_292585</v>
      </c>
      <c r="O2449" t="e">
        <f>VLOOKUP(M2449,Sheet3!$H$2:$H$8,1,0)</f>
        <v>#N/A</v>
      </c>
    </row>
    <row r="2450" spans="1:15" x14ac:dyDescent="0.25">
      <c r="A2450">
        <v>292585</v>
      </c>
      <c r="B2450">
        <v>1204</v>
      </c>
      <c r="C2450" s="38">
        <v>45379</v>
      </c>
      <c r="D2450" t="s">
        <v>4532</v>
      </c>
      <c r="E2450">
        <v>188</v>
      </c>
      <c r="F2450" t="s">
        <v>36</v>
      </c>
      <c r="G2450">
        <v>23</v>
      </c>
      <c r="H2450">
        <v>24</v>
      </c>
      <c r="I2450">
        <v>605192</v>
      </c>
      <c r="J2450">
        <v>24001221</v>
      </c>
      <c r="K2450">
        <v>24001040</v>
      </c>
      <c r="L2450">
        <f t="shared" si="114"/>
        <v>30</v>
      </c>
      <c r="M2450">
        <f t="shared" si="115"/>
        <v>24001221</v>
      </c>
      <c r="N2450" t="str">
        <f t="shared" si="116"/>
        <v>24001221_292585</v>
      </c>
      <c r="O2450" t="e">
        <f>VLOOKUP(M2450,Sheet3!$H$2:$H$8,1,0)</f>
        <v>#N/A</v>
      </c>
    </row>
    <row r="2451" spans="1:15" x14ac:dyDescent="0.25">
      <c r="A2451">
        <v>292585</v>
      </c>
      <c r="B2451">
        <v>1204</v>
      </c>
      <c r="C2451" s="38">
        <v>45408</v>
      </c>
      <c r="D2451" t="s">
        <v>4450</v>
      </c>
      <c r="E2451">
        <v>-505</v>
      </c>
      <c r="F2451" t="s">
        <v>36</v>
      </c>
      <c r="G2451">
        <v>23</v>
      </c>
      <c r="H2451">
        <v>24</v>
      </c>
      <c r="I2451">
        <v>607135</v>
      </c>
      <c r="J2451">
        <v>24001280</v>
      </c>
      <c r="K2451">
        <v>24001052</v>
      </c>
      <c r="L2451">
        <f t="shared" si="114"/>
        <v>30</v>
      </c>
      <c r="M2451">
        <f t="shared" si="115"/>
        <v>24001280</v>
      </c>
      <c r="N2451" t="str">
        <f t="shared" si="116"/>
        <v>24001280_292585</v>
      </c>
      <c r="O2451" t="e">
        <f>VLOOKUP(M2451,Sheet3!$H$2:$H$8,1,0)</f>
        <v>#N/A</v>
      </c>
    </row>
    <row r="2452" spans="1:15" x14ac:dyDescent="0.25">
      <c r="A2452">
        <v>292585</v>
      </c>
      <c r="B2452">
        <v>1204</v>
      </c>
      <c r="C2452" s="38">
        <v>45408</v>
      </c>
      <c r="D2452" t="s">
        <v>4450</v>
      </c>
      <c r="E2452">
        <v>-2</v>
      </c>
      <c r="F2452" t="s">
        <v>36</v>
      </c>
      <c r="G2452">
        <v>23</v>
      </c>
      <c r="H2452">
        <v>24</v>
      </c>
      <c r="I2452">
        <v>607135</v>
      </c>
      <c r="J2452">
        <v>24001280</v>
      </c>
      <c r="K2452">
        <v>24001052</v>
      </c>
      <c r="L2452">
        <f t="shared" si="114"/>
        <v>30</v>
      </c>
      <c r="M2452">
        <f t="shared" si="115"/>
        <v>24001280</v>
      </c>
      <c r="N2452" t="str">
        <f t="shared" si="116"/>
        <v>24001280_292585</v>
      </c>
      <c r="O2452" t="e">
        <f>VLOOKUP(M2452,Sheet3!$H$2:$H$8,1,0)</f>
        <v>#N/A</v>
      </c>
    </row>
    <row r="2453" spans="1:15" x14ac:dyDescent="0.25">
      <c r="A2453">
        <v>292585</v>
      </c>
      <c r="B2453">
        <v>1204</v>
      </c>
      <c r="C2453" s="38">
        <v>45408</v>
      </c>
      <c r="D2453" t="s">
        <v>4450</v>
      </c>
      <c r="E2453">
        <v>505</v>
      </c>
      <c r="F2453" t="s">
        <v>36</v>
      </c>
      <c r="G2453">
        <v>23</v>
      </c>
      <c r="H2453">
        <v>24</v>
      </c>
      <c r="I2453">
        <v>607135</v>
      </c>
      <c r="J2453">
        <v>24001280</v>
      </c>
      <c r="K2453">
        <v>24001052</v>
      </c>
      <c r="L2453">
        <f t="shared" si="114"/>
        <v>30</v>
      </c>
      <c r="M2453">
        <f t="shared" si="115"/>
        <v>24001280</v>
      </c>
      <c r="N2453" t="str">
        <f t="shared" si="116"/>
        <v>24001280_292585</v>
      </c>
      <c r="O2453" t="e">
        <f>VLOOKUP(M2453,Sheet3!$H$2:$H$8,1,0)</f>
        <v>#N/A</v>
      </c>
    </row>
    <row r="2454" spans="1:15" x14ac:dyDescent="0.25">
      <c r="A2454">
        <v>292585</v>
      </c>
      <c r="B2454">
        <v>1204</v>
      </c>
      <c r="C2454" s="38">
        <v>45408</v>
      </c>
      <c r="D2454" t="s">
        <v>4450</v>
      </c>
      <c r="E2454">
        <v>2</v>
      </c>
      <c r="F2454" t="s">
        <v>36</v>
      </c>
      <c r="G2454">
        <v>23</v>
      </c>
      <c r="H2454">
        <v>24</v>
      </c>
      <c r="I2454">
        <v>607135</v>
      </c>
      <c r="J2454">
        <v>24001280</v>
      </c>
      <c r="K2454">
        <v>24001052</v>
      </c>
      <c r="L2454">
        <f t="shared" si="114"/>
        <v>30</v>
      </c>
      <c r="M2454">
        <f t="shared" si="115"/>
        <v>24001280</v>
      </c>
      <c r="N2454" t="str">
        <f t="shared" si="116"/>
        <v>24001280_292585</v>
      </c>
      <c r="O2454" t="e">
        <f>VLOOKUP(M2454,Sheet3!$H$2:$H$8,1,0)</f>
        <v>#N/A</v>
      </c>
    </row>
    <row r="2455" spans="1:15" x14ac:dyDescent="0.25">
      <c r="A2455">
        <v>292585</v>
      </c>
      <c r="B2455">
        <v>1204</v>
      </c>
      <c r="C2455" s="38">
        <v>45408</v>
      </c>
      <c r="D2455" t="s">
        <v>4455</v>
      </c>
      <c r="E2455">
        <v>13</v>
      </c>
      <c r="F2455" t="s">
        <v>36</v>
      </c>
      <c r="G2455">
        <v>23</v>
      </c>
      <c r="H2455">
        <v>24</v>
      </c>
      <c r="I2455">
        <v>607135</v>
      </c>
      <c r="J2455">
        <v>24001323</v>
      </c>
      <c r="K2455">
        <v>24001053</v>
      </c>
      <c r="L2455">
        <f t="shared" si="114"/>
        <v>30</v>
      </c>
      <c r="M2455">
        <f t="shared" si="115"/>
        <v>24001323</v>
      </c>
      <c r="N2455" t="str">
        <f t="shared" si="116"/>
        <v>24001323_292585</v>
      </c>
      <c r="O2455" t="e">
        <f>VLOOKUP(M2455,Sheet3!$H$2:$H$8,1,0)</f>
        <v>#N/A</v>
      </c>
    </row>
    <row r="2456" spans="1:15" x14ac:dyDescent="0.25">
      <c r="A2456">
        <v>292585</v>
      </c>
      <c r="B2456">
        <v>1204</v>
      </c>
      <c r="C2456" s="38">
        <v>45408</v>
      </c>
      <c r="D2456" t="s">
        <v>4455</v>
      </c>
      <c r="E2456">
        <v>2862</v>
      </c>
      <c r="F2456" t="s">
        <v>36</v>
      </c>
      <c r="G2456">
        <v>23</v>
      </c>
      <c r="H2456">
        <v>24</v>
      </c>
      <c r="I2456">
        <v>607135</v>
      </c>
      <c r="J2456">
        <v>24001323</v>
      </c>
      <c r="K2456">
        <v>24001053</v>
      </c>
      <c r="L2456">
        <f t="shared" si="114"/>
        <v>30</v>
      </c>
      <c r="M2456">
        <f t="shared" si="115"/>
        <v>24001323</v>
      </c>
      <c r="N2456" t="str">
        <f t="shared" si="116"/>
        <v>24001323_292585</v>
      </c>
      <c r="O2456" t="e">
        <f>VLOOKUP(M2456,Sheet3!$H$2:$H$8,1,0)</f>
        <v>#N/A</v>
      </c>
    </row>
    <row r="2457" spans="1:15" x14ac:dyDescent="0.25">
      <c r="A2457">
        <v>292585</v>
      </c>
      <c r="B2457">
        <v>1204</v>
      </c>
      <c r="C2457" s="38">
        <v>45408</v>
      </c>
      <c r="D2457" t="s">
        <v>4457</v>
      </c>
      <c r="E2457">
        <v>78</v>
      </c>
      <c r="F2457" t="s">
        <v>36</v>
      </c>
      <c r="G2457">
        <v>23</v>
      </c>
      <c r="H2457">
        <v>24</v>
      </c>
      <c r="I2457">
        <v>607135</v>
      </c>
      <c r="J2457">
        <v>24001343</v>
      </c>
      <c r="K2457">
        <v>24001058</v>
      </c>
      <c r="L2457">
        <f t="shared" si="114"/>
        <v>30</v>
      </c>
      <c r="M2457">
        <f t="shared" si="115"/>
        <v>24001343</v>
      </c>
      <c r="N2457" t="str">
        <f t="shared" si="116"/>
        <v>24001343_292585</v>
      </c>
      <c r="O2457" t="e">
        <f>VLOOKUP(M2457,Sheet3!$H$2:$H$8,1,0)</f>
        <v>#N/A</v>
      </c>
    </row>
    <row r="2458" spans="1:15" x14ac:dyDescent="0.25">
      <c r="A2458">
        <v>292585</v>
      </c>
      <c r="B2458">
        <v>1204</v>
      </c>
      <c r="C2458" s="38">
        <v>45408</v>
      </c>
      <c r="D2458" t="s">
        <v>4461</v>
      </c>
      <c r="E2458">
        <v>671</v>
      </c>
      <c r="F2458" t="s">
        <v>36</v>
      </c>
      <c r="G2458">
        <v>23</v>
      </c>
      <c r="H2458">
        <v>24</v>
      </c>
      <c r="I2458">
        <v>607135</v>
      </c>
      <c r="J2458">
        <v>24001382</v>
      </c>
      <c r="K2458">
        <v>24001059</v>
      </c>
      <c r="L2458">
        <f t="shared" si="114"/>
        <v>30</v>
      </c>
      <c r="M2458">
        <f t="shared" si="115"/>
        <v>24001382</v>
      </c>
      <c r="N2458" t="str">
        <f t="shared" si="116"/>
        <v>24001382_292585</v>
      </c>
      <c r="O2458" t="e">
        <f>VLOOKUP(M2458,Sheet3!$H$2:$H$8,1,0)</f>
        <v>#N/A</v>
      </c>
    </row>
    <row r="2459" spans="1:15" x14ac:dyDescent="0.25">
      <c r="A2459">
        <v>292585</v>
      </c>
      <c r="B2459">
        <v>1204</v>
      </c>
      <c r="C2459" s="38">
        <v>45436</v>
      </c>
      <c r="D2459" t="s">
        <v>4463</v>
      </c>
      <c r="E2459">
        <v>596</v>
      </c>
      <c r="F2459" t="s">
        <v>36</v>
      </c>
      <c r="G2459">
        <v>23</v>
      </c>
      <c r="H2459">
        <v>24</v>
      </c>
      <c r="I2459">
        <v>608985</v>
      </c>
      <c r="J2459">
        <v>24001465</v>
      </c>
      <c r="K2459">
        <v>24001074</v>
      </c>
      <c r="L2459">
        <f t="shared" si="114"/>
        <v>30</v>
      </c>
      <c r="M2459">
        <f t="shared" si="115"/>
        <v>24001465</v>
      </c>
      <c r="N2459" t="str">
        <f t="shared" si="116"/>
        <v>24001465_292585</v>
      </c>
      <c r="O2459" t="e">
        <f>VLOOKUP(M2459,Sheet3!$H$2:$H$8,1,0)</f>
        <v>#N/A</v>
      </c>
    </row>
    <row r="2460" spans="1:15" x14ac:dyDescent="0.25">
      <c r="A2460">
        <v>292585</v>
      </c>
      <c r="B2460">
        <v>1204</v>
      </c>
      <c r="C2460" s="38">
        <v>45436</v>
      </c>
      <c r="D2460" t="s">
        <v>4463</v>
      </c>
      <c r="E2460">
        <v>8</v>
      </c>
      <c r="F2460" t="s">
        <v>36</v>
      </c>
      <c r="G2460">
        <v>23</v>
      </c>
      <c r="H2460">
        <v>24</v>
      </c>
      <c r="I2460">
        <v>608985</v>
      </c>
      <c r="J2460">
        <v>24001465</v>
      </c>
      <c r="K2460">
        <v>24001074</v>
      </c>
      <c r="L2460">
        <f t="shared" si="114"/>
        <v>30</v>
      </c>
      <c r="M2460">
        <f t="shared" si="115"/>
        <v>24001465</v>
      </c>
      <c r="N2460" t="str">
        <f t="shared" si="116"/>
        <v>24001465_292585</v>
      </c>
      <c r="O2460" t="e">
        <f>VLOOKUP(M2460,Sheet3!$H$2:$H$8,1,0)</f>
        <v>#N/A</v>
      </c>
    </row>
    <row r="2461" spans="1:15" x14ac:dyDescent="0.25">
      <c r="A2461">
        <v>292585</v>
      </c>
      <c r="B2461">
        <v>1204</v>
      </c>
      <c r="C2461" s="38">
        <v>45436</v>
      </c>
      <c r="D2461" t="s">
        <v>4464</v>
      </c>
      <c r="E2461">
        <v>177</v>
      </c>
      <c r="F2461" t="s">
        <v>36</v>
      </c>
      <c r="G2461">
        <v>23</v>
      </c>
      <c r="H2461">
        <v>24</v>
      </c>
      <c r="I2461">
        <v>608985</v>
      </c>
      <c r="J2461">
        <v>24001466</v>
      </c>
      <c r="K2461">
        <v>24001074</v>
      </c>
      <c r="L2461">
        <f t="shared" si="114"/>
        <v>30</v>
      </c>
      <c r="M2461">
        <f t="shared" si="115"/>
        <v>24001466</v>
      </c>
      <c r="N2461" t="str">
        <f t="shared" si="116"/>
        <v>24001466_292585</v>
      </c>
      <c r="O2461" t="e">
        <f>VLOOKUP(M2461,Sheet3!$H$2:$H$8,1,0)</f>
        <v>#N/A</v>
      </c>
    </row>
    <row r="2462" spans="1:15" x14ac:dyDescent="0.25">
      <c r="A2462">
        <v>292585</v>
      </c>
      <c r="B2462">
        <v>1204</v>
      </c>
      <c r="C2462" s="38">
        <v>45436</v>
      </c>
      <c r="D2462" t="s">
        <v>4466</v>
      </c>
      <c r="E2462">
        <v>1759</v>
      </c>
      <c r="F2462" t="s">
        <v>36</v>
      </c>
      <c r="G2462">
        <v>23</v>
      </c>
      <c r="H2462">
        <v>24</v>
      </c>
      <c r="I2462">
        <v>608985</v>
      </c>
      <c r="J2462">
        <v>24001471</v>
      </c>
      <c r="K2462">
        <v>24001074</v>
      </c>
      <c r="L2462">
        <f t="shared" si="114"/>
        <v>30</v>
      </c>
      <c r="M2462">
        <f t="shared" si="115"/>
        <v>24001471</v>
      </c>
      <c r="N2462" t="str">
        <f t="shared" si="116"/>
        <v>24001471_292585</v>
      </c>
      <c r="O2462" t="e">
        <f>VLOOKUP(M2462,Sheet3!$H$2:$H$8,1,0)</f>
        <v>#N/A</v>
      </c>
    </row>
    <row r="2463" spans="1:15" x14ac:dyDescent="0.25">
      <c r="A2463">
        <v>292585</v>
      </c>
      <c r="B2463">
        <v>1204</v>
      </c>
      <c r="C2463" s="38">
        <v>45436</v>
      </c>
      <c r="D2463" t="s">
        <v>4467</v>
      </c>
      <c r="E2463">
        <v>778</v>
      </c>
      <c r="F2463" t="s">
        <v>36</v>
      </c>
      <c r="G2463">
        <v>23</v>
      </c>
      <c r="H2463">
        <v>24</v>
      </c>
      <c r="I2463">
        <v>608985</v>
      </c>
      <c r="J2463">
        <v>24001581</v>
      </c>
      <c r="K2463">
        <v>24001094</v>
      </c>
      <c r="L2463">
        <f t="shared" si="114"/>
        <v>30</v>
      </c>
      <c r="M2463">
        <f t="shared" si="115"/>
        <v>24001581</v>
      </c>
      <c r="N2463" t="str">
        <f t="shared" si="116"/>
        <v>24001581_292585</v>
      </c>
      <c r="O2463" t="e">
        <f>VLOOKUP(M2463,Sheet3!$H$2:$H$8,1,0)</f>
        <v>#N/A</v>
      </c>
    </row>
    <row r="2464" spans="1:15" x14ac:dyDescent="0.25">
      <c r="A2464">
        <v>292586</v>
      </c>
      <c r="B2464">
        <v>1204</v>
      </c>
      <c r="C2464" s="38">
        <v>45348</v>
      </c>
      <c r="E2464">
        <v>306</v>
      </c>
      <c r="F2464" t="s">
        <v>3160</v>
      </c>
      <c r="L2464">
        <f t="shared" si="114"/>
        <v>0</v>
      </c>
      <c r="M2464">
        <f t="shared" si="115"/>
        <v>0</v>
      </c>
      <c r="N2464" t="str">
        <f t="shared" si="116"/>
        <v>0_292586</v>
      </c>
      <c r="O2464" t="e">
        <f>VLOOKUP(M2464,Sheet3!$H$2:$H$8,1,0)</f>
        <v>#N/A</v>
      </c>
    </row>
    <row r="2465" spans="1:15" x14ac:dyDescent="0.25">
      <c r="A2465">
        <v>292586</v>
      </c>
      <c r="B2465">
        <v>1204</v>
      </c>
      <c r="C2465" s="38">
        <v>45348</v>
      </c>
      <c r="E2465">
        <v>137</v>
      </c>
      <c r="F2465" t="s">
        <v>3160</v>
      </c>
      <c r="L2465">
        <f t="shared" si="114"/>
        <v>0</v>
      </c>
      <c r="M2465">
        <f t="shared" si="115"/>
        <v>0</v>
      </c>
      <c r="N2465" t="str">
        <f t="shared" si="116"/>
        <v>0_292586</v>
      </c>
      <c r="O2465" t="e">
        <f>VLOOKUP(M2465,Sheet3!$H$2:$H$8,1,0)</f>
        <v>#N/A</v>
      </c>
    </row>
    <row r="2466" spans="1:15" x14ac:dyDescent="0.25">
      <c r="A2466">
        <v>292586</v>
      </c>
      <c r="B2466">
        <v>1204</v>
      </c>
      <c r="C2466" s="38">
        <v>45348</v>
      </c>
      <c r="E2466">
        <v>298</v>
      </c>
      <c r="F2466" t="s">
        <v>3160</v>
      </c>
      <c r="L2466">
        <f t="shared" si="114"/>
        <v>0</v>
      </c>
      <c r="M2466">
        <f t="shared" si="115"/>
        <v>0</v>
      </c>
      <c r="N2466" t="str">
        <f t="shared" si="116"/>
        <v>0_292586</v>
      </c>
      <c r="O2466" t="e">
        <f>VLOOKUP(M2466,Sheet3!$H$2:$H$8,1,0)</f>
        <v>#N/A</v>
      </c>
    </row>
    <row r="2467" spans="1:15" x14ac:dyDescent="0.25">
      <c r="A2467">
        <v>292586</v>
      </c>
      <c r="B2467">
        <v>1204</v>
      </c>
      <c r="C2467" s="38">
        <v>45348</v>
      </c>
      <c r="E2467">
        <v>666</v>
      </c>
      <c r="F2467" t="s">
        <v>3160</v>
      </c>
      <c r="L2467">
        <f t="shared" si="114"/>
        <v>0</v>
      </c>
      <c r="M2467">
        <f t="shared" si="115"/>
        <v>0</v>
      </c>
      <c r="N2467" t="str">
        <f t="shared" si="116"/>
        <v>0_292586</v>
      </c>
      <c r="O2467" t="e">
        <f>VLOOKUP(M2467,Sheet3!$H$2:$H$8,1,0)</f>
        <v>#N/A</v>
      </c>
    </row>
    <row r="2468" spans="1:15" x14ac:dyDescent="0.25">
      <c r="A2468">
        <v>292586</v>
      </c>
      <c r="B2468">
        <v>1204</v>
      </c>
      <c r="C2468" s="38">
        <v>45348</v>
      </c>
      <c r="E2468">
        <v>32.700000000000003</v>
      </c>
      <c r="F2468" t="s">
        <v>3160</v>
      </c>
      <c r="L2468">
        <f t="shared" si="114"/>
        <v>0</v>
      </c>
      <c r="M2468">
        <f t="shared" si="115"/>
        <v>0</v>
      </c>
      <c r="N2468" t="str">
        <f t="shared" si="116"/>
        <v>0_292586</v>
      </c>
      <c r="O2468" t="e">
        <f>VLOOKUP(M2468,Sheet3!$H$2:$H$8,1,0)</f>
        <v>#N/A</v>
      </c>
    </row>
    <row r="2469" spans="1:15" x14ac:dyDescent="0.25">
      <c r="A2469">
        <v>292586</v>
      </c>
      <c r="B2469">
        <v>1204</v>
      </c>
      <c r="C2469" s="38">
        <v>45348</v>
      </c>
      <c r="E2469">
        <v>481</v>
      </c>
      <c r="F2469" t="s">
        <v>3160</v>
      </c>
      <c r="L2469">
        <f t="shared" si="114"/>
        <v>0</v>
      </c>
      <c r="M2469">
        <f t="shared" si="115"/>
        <v>0</v>
      </c>
      <c r="N2469" t="str">
        <f t="shared" si="116"/>
        <v>0_292586</v>
      </c>
      <c r="O2469" t="e">
        <f>VLOOKUP(M2469,Sheet3!$H$2:$H$8,1,0)</f>
        <v>#N/A</v>
      </c>
    </row>
    <row r="2470" spans="1:15" x14ac:dyDescent="0.25">
      <c r="A2470">
        <v>292586</v>
      </c>
      <c r="B2470">
        <v>1204</v>
      </c>
      <c r="C2470" s="38">
        <v>45411</v>
      </c>
      <c r="E2470">
        <v>4.8</v>
      </c>
      <c r="F2470" t="s">
        <v>3160</v>
      </c>
      <c r="L2470">
        <f t="shared" si="114"/>
        <v>0</v>
      </c>
      <c r="M2470">
        <f t="shared" si="115"/>
        <v>0</v>
      </c>
      <c r="N2470" t="str">
        <f t="shared" si="116"/>
        <v>0_292586</v>
      </c>
      <c r="O2470" t="e">
        <f>VLOOKUP(M2470,Sheet3!$H$2:$H$8,1,0)</f>
        <v>#N/A</v>
      </c>
    </row>
    <row r="2471" spans="1:15" x14ac:dyDescent="0.25">
      <c r="A2471">
        <v>292586</v>
      </c>
      <c r="B2471">
        <v>1204</v>
      </c>
      <c r="C2471" s="38">
        <v>45411</v>
      </c>
      <c r="E2471">
        <v>444</v>
      </c>
      <c r="F2471" t="s">
        <v>3160</v>
      </c>
      <c r="L2471">
        <f t="shared" si="114"/>
        <v>0</v>
      </c>
      <c r="M2471">
        <f t="shared" si="115"/>
        <v>0</v>
      </c>
      <c r="N2471" t="str">
        <f t="shared" si="116"/>
        <v>0_292586</v>
      </c>
      <c r="O2471" t="e">
        <f>VLOOKUP(M2471,Sheet3!$H$2:$H$8,1,0)</f>
        <v>#N/A</v>
      </c>
    </row>
    <row r="2472" spans="1:15" x14ac:dyDescent="0.25">
      <c r="A2472">
        <v>292586</v>
      </c>
      <c r="B2472">
        <v>1204</v>
      </c>
      <c r="C2472" s="38">
        <v>45411</v>
      </c>
      <c r="E2472">
        <v>62</v>
      </c>
      <c r="F2472" t="s">
        <v>3160</v>
      </c>
      <c r="L2472">
        <f t="shared" si="114"/>
        <v>0</v>
      </c>
      <c r="M2472">
        <f t="shared" si="115"/>
        <v>0</v>
      </c>
      <c r="N2472" t="str">
        <f t="shared" si="116"/>
        <v>0_292586</v>
      </c>
      <c r="O2472" t="e">
        <f>VLOOKUP(M2472,Sheet3!$H$2:$H$8,1,0)</f>
        <v>#N/A</v>
      </c>
    </row>
    <row r="2473" spans="1:15" x14ac:dyDescent="0.25">
      <c r="A2473">
        <v>292586</v>
      </c>
      <c r="B2473">
        <v>1204</v>
      </c>
      <c r="C2473" s="38">
        <v>45411</v>
      </c>
      <c r="E2473">
        <v>7</v>
      </c>
      <c r="F2473" t="s">
        <v>3160</v>
      </c>
      <c r="L2473">
        <f t="shared" si="114"/>
        <v>0</v>
      </c>
      <c r="M2473">
        <f t="shared" si="115"/>
        <v>0</v>
      </c>
      <c r="N2473" t="str">
        <f t="shared" si="116"/>
        <v>0_292586</v>
      </c>
      <c r="O2473" t="e">
        <f>VLOOKUP(M2473,Sheet3!$H$2:$H$8,1,0)</f>
        <v>#N/A</v>
      </c>
    </row>
    <row r="2474" spans="1:15" x14ac:dyDescent="0.25">
      <c r="A2474">
        <v>292586</v>
      </c>
      <c r="B2474">
        <v>1204</v>
      </c>
      <c r="C2474" s="38">
        <v>45187</v>
      </c>
      <c r="D2474" t="s">
        <v>4573</v>
      </c>
      <c r="E2474">
        <v>2949</v>
      </c>
      <c r="F2474" t="s">
        <v>3160</v>
      </c>
      <c r="G2474">
        <v>23</v>
      </c>
      <c r="H2474">
        <v>23</v>
      </c>
      <c r="I2474">
        <v>12273</v>
      </c>
      <c r="J2474">
        <v>23001842</v>
      </c>
      <c r="K2474">
        <v>23001117</v>
      </c>
      <c r="L2474">
        <f t="shared" si="114"/>
        <v>30</v>
      </c>
      <c r="M2474">
        <f t="shared" si="115"/>
        <v>23001842</v>
      </c>
      <c r="N2474" t="str">
        <f t="shared" si="116"/>
        <v>23001842_292586</v>
      </c>
      <c r="O2474" t="e">
        <f>VLOOKUP(M2474,Sheet3!$H$2:$H$8,1,0)</f>
        <v>#N/A</v>
      </c>
    </row>
    <row r="2475" spans="1:15" x14ac:dyDescent="0.25">
      <c r="A2475">
        <v>292586</v>
      </c>
      <c r="B2475">
        <v>1204</v>
      </c>
      <c r="C2475" s="38">
        <v>45187</v>
      </c>
      <c r="D2475" t="s">
        <v>4574</v>
      </c>
      <c r="E2475">
        <v>363</v>
      </c>
      <c r="F2475" t="s">
        <v>3160</v>
      </c>
      <c r="G2475">
        <v>23</v>
      </c>
      <c r="H2475">
        <v>23</v>
      </c>
      <c r="I2475">
        <v>12273</v>
      </c>
      <c r="J2475">
        <v>23001843</v>
      </c>
      <c r="K2475">
        <v>23001117</v>
      </c>
      <c r="L2475">
        <f t="shared" si="114"/>
        <v>30</v>
      </c>
      <c r="M2475">
        <f t="shared" si="115"/>
        <v>23001843</v>
      </c>
      <c r="N2475" t="str">
        <f t="shared" si="116"/>
        <v>23001843_292586</v>
      </c>
      <c r="O2475" t="e">
        <f>VLOOKUP(M2475,Sheet3!$H$2:$H$8,1,0)</f>
        <v>#N/A</v>
      </c>
    </row>
    <row r="2476" spans="1:15" x14ac:dyDescent="0.25">
      <c r="A2476">
        <v>292586</v>
      </c>
      <c r="B2476">
        <v>1204</v>
      </c>
      <c r="C2476" s="38">
        <v>45187</v>
      </c>
      <c r="D2476" t="s">
        <v>4575</v>
      </c>
      <c r="E2476">
        <v>348</v>
      </c>
      <c r="F2476" t="s">
        <v>3160</v>
      </c>
      <c r="G2476">
        <v>23</v>
      </c>
      <c r="H2476">
        <v>23</v>
      </c>
      <c r="I2476">
        <v>12273</v>
      </c>
      <c r="J2476">
        <v>23001844</v>
      </c>
      <c r="K2476">
        <v>23001117</v>
      </c>
      <c r="L2476">
        <f t="shared" si="114"/>
        <v>30</v>
      </c>
      <c r="M2476">
        <f t="shared" si="115"/>
        <v>23001844</v>
      </c>
      <c r="N2476" t="str">
        <f t="shared" si="116"/>
        <v>23001844_292586</v>
      </c>
      <c r="O2476" t="e">
        <f>VLOOKUP(M2476,Sheet3!$H$2:$H$8,1,0)</f>
        <v>#N/A</v>
      </c>
    </row>
    <row r="2477" spans="1:15" x14ac:dyDescent="0.25">
      <c r="A2477">
        <v>292586</v>
      </c>
      <c r="B2477">
        <v>1204</v>
      </c>
      <c r="C2477" s="38">
        <v>45187</v>
      </c>
      <c r="D2477" t="s">
        <v>4576</v>
      </c>
      <c r="E2477">
        <v>35</v>
      </c>
      <c r="F2477" t="s">
        <v>3160</v>
      </c>
      <c r="G2477">
        <v>23</v>
      </c>
      <c r="H2477">
        <v>23</v>
      </c>
      <c r="I2477">
        <v>12273</v>
      </c>
      <c r="J2477">
        <v>23001845</v>
      </c>
      <c r="K2477">
        <v>23001117</v>
      </c>
      <c r="L2477">
        <f t="shared" si="114"/>
        <v>30</v>
      </c>
      <c r="M2477">
        <f t="shared" si="115"/>
        <v>23001845</v>
      </c>
      <c r="N2477" t="str">
        <f t="shared" si="116"/>
        <v>23001845_292586</v>
      </c>
      <c r="O2477" t="e">
        <f>VLOOKUP(M2477,Sheet3!$H$2:$H$8,1,0)</f>
        <v>#N/A</v>
      </c>
    </row>
    <row r="2478" spans="1:15" x14ac:dyDescent="0.25">
      <c r="A2478">
        <v>292586</v>
      </c>
      <c r="B2478">
        <v>1204</v>
      </c>
      <c r="C2478" s="38">
        <v>45187</v>
      </c>
      <c r="D2478" t="s">
        <v>4577</v>
      </c>
      <c r="E2478">
        <v>1887</v>
      </c>
      <c r="F2478" t="s">
        <v>3160</v>
      </c>
      <c r="G2478">
        <v>23</v>
      </c>
      <c r="H2478">
        <v>23</v>
      </c>
      <c r="I2478">
        <v>12273</v>
      </c>
      <c r="J2478">
        <v>23001848</v>
      </c>
      <c r="K2478">
        <v>23001117</v>
      </c>
      <c r="L2478">
        <f t="shared" si="114"/>
        <v>30</v>
      </c>
      <c r="M2478">
        <f t="shared" si="115"/>
        <v>23001848</v>
      </c>
      <c r="N2478" t="str">
        <f t="shared" si="116"/>
        <v>23001848_292586</v>
      </c>
      <c r="O2478" t="e">
        <f>VLOOKUP(M2478,Sheet3!$H$2:$H$8,1,0)</f>
        <v>#N/A</v>
      </c>
    </row>
    <row r="2479" spans="1:15" x14ac:dyDescent="0.25">
      <c r="A2479">
        <v>292586</v>
      </c>
      <c r="B2479">
        <v>1204</v>
      </c>
      <c r="C2479" s="38">
        <v>45187</v>
      </c>
      <c r="D2479" t="s">
        <v>4578</v>
      </c>
      <c r="E2479">
        <v>38.700000000000003</v>
      </c>
      <c r="F2479" t="s">
        <v>3160</v>
      </c>
      <c r="G2479">
        <v>23</v>
      </c>
      <c r="H2479">
        <v>23</v>
      </c>
      <c r="I2479">
        <v>12273</v>
      </c>
      <c r="J2479">
        <v>23001849</v>
      </c>
      <c r="K2479">
        <v>23001117</v>
      </c>
      <c r="L2479">
        <f t="shared" si="114"/>
        <v>30</v>
      </c>
      <c r="M2479">
        <f t="shared" si="115"/>
        <v>23001849</v>
      </c>
      <c r="N2479" t="str">
        <f t="shared" si="116"/>
        <v>23001849_292586</v>
      </c>
      <c r="O2479" t="e">
        <f>VLOOKUP(M2479,Sheet3!$H$2:$H$8,1,0)</f>
        <v>#N/A</v>
      </c>
    </row>
    <row r="2480" spans="1:15" x14ac:dyDescent="0.25">
      <c r="A2480">
        <v>292586</v>
      </c>
      <c r="B2480">
        <v>1204</v>
      </c>
      <c r="C2480" s="38">
        <v>45187</v>
      </c>
      <c r="D2480" t="s">
        <v>4578</v>
      </c>
      <c r="E2480">
        <v>363</v>
      </c>
      <c r="F2480" t="s">
        <v>3160</v>
      </c>
      <c r="G2480">
        <v>23</v>
      </c>
      <c r="H2480">
        <v>23</v>
      </c>
      <c r="I2480">
        <v>12273</v>
      </c>
      <c r="J2480">
        <v>23001849</v>
      </c>
      <c r="K2480">
        <v>23001117</v>
      </c>
      <c r="L2480">
        <f t="shared" si="114"/>
        <v>30</v>
      </c>
      <c r="M2480">
        <f t="shared" si="115"/>
        <v>23001849</v>
      </c>
      <c r="N2480" t="str">
        <f t="shared" si="116"/>
        <v>23001849_292586</v>
      </c>
      <c r="O2480" t="e">
        <f>VLOOKUP(M2480,Sheet3!$H$2:$H$8,1,0)</f>
        <v>#N/A</v>
      </c>
    </row>
    <row r="2481" spans="1:15" x14ac:dyDescent="0.25">
      <c r="A2481">
        <v>292586</v>
      </c>
      <c r="B2481">
        <v>1204</v>
      </c>
      <c r="C2481" s="38">
        <v>45187</v>
      </c>
      <c r="D2481" t="s">
        <v>4579</v>
      </c>
      <c r="E2481">
        <v>11.2</v>
      </c>
      <c r="F2481" t="s">
        <v>3160</v>
      </c>
      <c r="G2481">
        <v>23</v>
      </c>
      <c r="H2481">
        <v>23</v>
      </c>
      <c r="I2481">
        <v>12273</v>
      </c>
      <c r="J2481">
        <v>23001850</v>
      </c>
      <c r="K2481">
        <v>23001118</v>
      </c>
      <c r="L2481">
        <f t="shared" si="114"/>
        <v>30</v>
      </c>
      <c r="M2481">
        <f t="shared" si="115"/>
        <v>23001850</v>
      </c>
      <c r="N2481" t="str">
        <f t="shared" si="116"/>
        <v>23001850_292586</v>
      </c>
      <c r="O2481" t="e">
        <f>VLOOKUP(M2481,Sheet3!$H$2:$H$8,1,0)</f>
        <v>#N/A</v>
      </c>
    </row>
    <row r="2482" spans="1:15" x14ac:dyDescent="0.25">
      <c r="A2482">
        <v>292586</v>
      </c>
      <c r="B2482">
        <v>1204</v>
      </c>
      <c r="C2482" s="38">
        <v>45187</v>
      </c>
      <c r="D2482" t="s">
        <v>4579</v>
      </c>
      <c r="E2482">
        <v>1108</v>
      </c>
      <c r="F2482" t="s">
        <v>3160</v>
      </c>
      <c r="G2482">
        <v>23</v>
      </c>
      <c r="H2482">
        <v>23</v>
      </c>
      <c r="I2482">
        <v>12273</v>
      </c>
      <c r="J2482">
        <v>23001850</v>
      </c>
      <c r="K2482">
        <v>23001118</v>
      </c>
      <c r="L2482">
        <f t="shared" si="114"/>
        <v>30</v>
      </c>
      <c r="M2482">
        <f t="shared" si="115"/>
        <v>23001850</v>
      </c>
      <c r="N2482" t="str">
        <f t="shared" si="116"/>
        <v>23001850_292586</v>
      </c>
      <c r="O2482" t="e">
        <f>VLOOKUP(M2482,Sheet3!$H$2:$H$8,1,0)</f>
        <v>#N/A</v>
      </c>
    </row>
    <row r="2483" spans="1:15" x14ac:dyDescent="0.25">
      <c r="A2483">
        <v>292586</v>
      </c>
      <c r="B2483">
        <v>1204</v>
      </c>
      <c r="C2483" s="38">
        <v>45187</v>
      </c>
      <c r="D2483" t="s">
        <v>4580</v>
      </c>
      <c r="E2483">
        <v>213</v>
      </c>
      <c r="F2483" t="s">
        <v>3160</v>
      </c>
      <c r="G2483">
        <v>23</v>
      </c>
      <c r="H2483">
        <v>23</v>
      </c>
      <c r="I2483">
        <v>12273</v>
      </c>
      <c r="J2483">
        <v>23001851</v>
      </c>
      <c r="K2483">
        <v>23001118</v>
      </c>
      <c r="L2483">
        <f t="shared" si="114"/>
        <v>30</v>
      </c>
      <c r="M2483">
        <f t="shared" si="115"/>
        <v>23001851</v>
      </c>
      <c r="N2483" t="str">
        <f t="shared" si="116"/>
        <v>23001851_292586</v>
      </c>
      <c r="O2483" t="e">
        <f>VLOOKUP(M2483,Sheet3!$H$2:$H$8,1,0)</f>
        <v>#N/A</v>
      </c>
    </row>
    <row r="2484" spans="1:15" x14ac:dyDescent="0.25">
      <c r="A2484">
        <v>292586</v>
      </c>
      <c r="B2484">
        <v>1204</v>
      </c>
      <c r="C2484" s="38">
        <v>45187</v>
      </c>
      <c r="D2484" t="s">
        <v>4581</v>
      </c>
      <c r="E2484">
        <v>710</v>
      </c>
      <c r="F2484" t="s">
        <v>3160</v>
      </c>
      <c r="G2484">
        <v>23</v>
      </c>
      <c r="H2484">
        <v>23</v>
      </c>
      <c r="I2484">
        <v>12273</v>
      </c>
      <c r="J2484">
        <v>23001854</v>
      </c>
      <c r="K2484">
        <v>23001118</v>
      </c>
      <c r="L2484">
        <f t="shared" si="114"/>
        <v>30</v>
      </c>
      <c r="M2484">
        <f t="shared" si="115"/>
        <v>23001854</v>
      </c>
      <c r="N2484" t="str">
        <f t="shared" si="116"/>
        <v>23001854_292586</v>
      </c>
      <c r="O2484" t="e">
        <f>VLOOKUP(M2484,Sheet3!$H$2:$H$8,1,0)</f>
        <v>#N/A</v>
      </c>
    </row>
    <row r="2485" spans="1:15" x14ac:dyDescent="0.25">
      <c r="A2485">
        <v>292586</v>
      </c>
      <c r="B2485">
        <v>1204</v>
      </c>
      <c r="C2485" s="38">
        <v>45187</v>
      </c>
      <c r="D2485" t="s">
        <v>4582</v>
      </c>
      <c r="E2485">
        <v>57</v>
      </c>
      <c r="F2485" t="s">
        <v>3160</v>
      </c>
      <c r="G2485">
        <v>23</v>
      </c>
      <c r="H2485">
        <v>23</v>
      </c>
      <c r="I2485">
        <v>12273</v>
      </c>
      <c r="J2485">
        <v>23001861</v>
      </c>
      <c r="K2485">
        <v>23001120</v>
      </c>
      <c r="L2485">
        <f t="shared" si="114"/>
        <v>30</v>
      </c>
      <c r="M2485">
        <f t="shared" si="115"/>
        <v>23001861</v>
      </c>
      <c r="N2485" t="str">
        <f t="shared" si="116"/>
        <v>23001861_292586</v>
      </c>
      <c r="O2485" t="e">
        <f>VLOOKUP(M2485,Sheet3!$H$2:$H$8,1,0)</f>
        <v>#N/A</v>
      </c>
    </row>
    <row r="2486" spans="1:15" x14ac:dyDescent="0.25">
      <c r="A2486">
        <v>292586</v>
      </c>
      <c r="B2486">
        <v>1204</v>
      </c>
      <c r="C2486" s="38">
        <v>45187</v>
      </c>
      <c r="D2486" t="s">
        <v>4582</v>
      </c>
      <c r="E2486">
        <v>323</v>
      </c>
      <c r="F2486" t="s">
        <v>3160</v>
      </c>
      <c r="G2486">
        <v>23</v>
      </c>
      <c r="H2486">
        <v>23</v>
      </c>
      <c r="I2486">
        <v>12273</v>
      </c>
      <c r="J2486">
        <v>23001861</v>
      </c>
      <c r="K2486">
        <v>23001120</v>
      </c>
      <c r="L2486">
        <f t="shared" si="114"/>
        <v>30</v>
      </c>
      <c r="M2486">
        <f t="shared" si="115"/>
        <v>23001861</v>
      </c>
      <c r="N2486" t="str">
        <f t="shared" si="116"/>
        <v>23001861_292586</v>
      </c>
      <c r="O2486" t="e">
        <f>VLOOKUP(M2486,Sheet3!$H$2:$H$8,1,0)</f>
        <v>#N/A</v>
      </c>
    </row>
    <row r="2487" spans="1:15" x14ac:dyDescent="0.25">
      <c r="A2487">
        <v>292586</v>
      </c>
      <c r="B2487">
        <v>1204</v>
      </c>
      <c r="C2487" s="38">
        <v>45187</v>
      </c>
      <c r="D2487" t="s">
        <v>4583</v>
      </c>
      <c r="E2487">
        <v>3.4</v>
      </c>
      <c r="F2487" t="s">
        <v>3160</v>
      </c>
      <c r="G2487">
        <v>23</v>
      </c>
      <c r="H2487">
        <v>23</v>
      </c>
      <c r="I2487">
        <v>12273</v>
      </c>
      <c r="J2487">
        <v>23001863</v>
      </c>
      <c r="K2487">
        <v>23001120</v>
      </c>
      <c r="L2487">
        <f t="shared" si="114"/>
        <v>30</v>
      </c>
      <c r="M2487">
        <f t="shared" si="115"/>
        <v>23001863</v>
      </c>
      <c r="N2487" t="str">
        <f t="shared" si="116"/>
        <v>23001863_292586</v>
      </c>
      <c r="O2487" t="e">
        <f>VLOOKUP(M2487,Sheet3!$H$2:$H$8,1,0)</f>
        <v>#N/A</v>
      </c>
    </row>
    <row r="2488" spans="1:15" x14ac:dyDescent="0.25">
      <c r="A2488">
        <v>292586</v>
      </c>
      <c r="B2488">
        <v>1204</v>
      </c>
      <c r="C2488" s="38">
        <v>45196</v>
      </c>
      <c r="D2488" t="s">
        <v>4586</v>
      </c>
      <c r="E2488">
        <v>375.5</v>
      </c>
      <c r="F2488" t="s">
        <v>3160</v>
      </c>
      <c r="G2488">
        <v>23</v>
      </c>
      <c r="H2488">
        <v>23</v>
      </c>
      <c r="I2488">
        <v>12689</v>
      </c>
      <c r="J2488">
        <v>23002031</v>
      </c>
      <c r="K2488">
        <v>23001144</v>
      </c>
      <c r="L2488">
        <f t="shared" si="114"/>
        <v>30</v>
      </c>
      <c r="M2488">
        <f t="shared" si="115"/>
        <v>23002031</v>
      </c>
      <c r="N2488" t="str">
        <f t="shared" si="116"/>
        <v>23002031_292586</v>
      </c>
      <c r="O2488" t="e">
        <f>VLOOKUP(M2488,Sheet3!$H$2:$H$8,1,0)</f>
        <v>#N/A</v>
      </c>
    </row>
    <row r="2489" spans="1:15" x14ac:dyDescent="0.25">
      <c r="A2489">
        <v>292586</v>
      </c>
      <c r="B2489">
        <v>1204</v>
      </c>
      <c r="C2489" s="38">
        <v>45196</v>
      </c>
      <c r="D2489" t="s">
        <v>4587</v>
      </c>
      <c r="E2489">
        <v>66</v>
      </c>
      <c r="F2489" t="s">
        <v>3160</v>
      </c>
      <c r="G2489">
        <v>23</v>
      </c>
      <c r="H2489">
        <v>23</v>
      </c>
      <c r="I2489">
        <v>12689</v>
      </c>
      <c r="J2489">
        <v>23002032</v>
      </c>
      <c r="K2489">
        <v>23001144</v>
      </c>
      <c r="L2489">
        <f t="shared" si="114"/>
        <v>30</v>
      </c>
      <c r="M2489">
        <f t="shared" si="115"/>
        <v>23002032</v>
      </c>
      <c r="N2489" t="str">
        <f t="shared" si="116"/>
        <v>23002032_292586</v>
      </c>
      <c r="O2489" t="e">
        <f>VLOOKUP(M2489,Sheet3!$H$2:$H$8,1,0)</f>
        <v>#N/A</v>
      </c>
    </row>
    <row r="2490" spans="1:15" x14ac:dyDescent="0.25">
      <c r="A2490">
        <v>292586</v>
      </c>
      <c r="B2490">
        <v>1204</v>
      </c>
      <c r="C2490" s="38">
        <v>45215</v>
      </c>
      <c r="D2490" t="s">
        <v>4588</v>
      </c>
      <c r="E2490">
        <v>2241.1999999999998</v>
      </c>
      <c r="F2490" t="s">
        <v>3160</v>
      </c>
      <c r="G2490">
        <v>23</v>
      </c>
      <c r="H2490">
        <v>23</v>
      </c>
      <c r="I2490">
        <v>901024</v>
      </c>
      <c r="J2490">
        <v>23002005</v>
      </c>
      <c r="K2490">
        <v>23001139</v>
      </c>
      <c r="L2490">
        <f t="shared" si="114"/>
        <v>30</v>
      </c>
      <c r="M2490">
        <f t="shared" si="115"/>
        <v>23002005</v>
      </c>
      <c r="N2490" t="str">
        <f t="shared" si="116"/>
        <v>23002005_292586</v>
      </c>
      <c r="O2490" t="e">
        <f>VLOOKUP(M2490,Sheet3!$H$2:$H$8,1,0)</f>
        <v>#N/A</v>
      </c>
    </row>
    <row r="2491" spans="1:15" x14ac:dyDescent="0.25">
      <c r="A2491">
        <v>292586</v>
      </c>
      <c r="B2491">
        <v>1204</v>
      </c>
      <c r="C2491" s="38">
        <v>45215</v>
      </c>
      <c r="D2491" t="s">
        <v>4589</v>
      </c>
      <c r="E2491">
        <v>363</v>
      </c>
      <c r="F2491" t="s">
        <v>3160</v>
      </c>
      <c r="G2491">
        <v>23</v>
      </c>
      <c r="H2491">
        <v>23</v>
      </c>
      <c r="I2491">
        <v>901024</v>
      </c>
      <c r="J2491">
        <v>23002006</v>
      </c>
      <c r="K2491">
        <v>23001139</v>
      </c>
      <c r="L2491">
        <f t="shared" si="114"/>
        <v>30</v>
      </c>
      <c r="M2491">
        <f t="shared" si="115"/>
        <v>23002006</v>
      </c>
      <c r="N2491" t="str">
        <f t="shared" si="116"/>
        <v>23002006_292586</v>
      </c>
      <c r="O2491" t="e">
        <f>VLOOKUP(M2491,Sheet3!$H$2:$H$8,1,0)</f>
        <v>#N/A</v>
      </c>
    </row>
    <row r="2492" spans="1:15" x14ac:dyDescent="0.25">
      <c r="A2492">
        <v>292586</v>
      </c>
      <c r="B2492">
        <v>1204</v>
      </c>
      <c r="C2492" s="38">
        <v>45215</v>
      </c>
      <c r="D2492" t="s">
        <v>4590</v>
      </c>
      <c r="E2492">
        <v>452</v>
      </c>
      <c r="F2492" t="s">
        <v>3160</v>
      </c>
      <c r="G2492">
        <v>23</v>
      </c>
      <c r="H2492">
        <v>23</v>
      </c>
      <c r="I2492">
        <v>901024</v>
      </c>
      <c r="J2492">
        <v>23002007</v>
      </c>
      <c r="K2492">
        <v>23001139</v>
      </c>
      <c r="L2492">
        <f t="shared" si="114"/>
        <v>30</v>
      </c>
      <c r="M2492">
        <f t="shared" si="115"/>
        <v>23002007</v>
      </c>
      <c r="N2492" t="str">
        <f t="shared" si="116"/>
        <v>23002007_292586</v>
      </c>
      <c r="O2492" t="e">
        <f>VLOOKUP(M2492,Sheet3!$H$2:$H$8,1,0)</f>
        <v>#N/A</v>
      </c>
    </row>
    <row r="2493" spans="1:15" x14ac:dyDescent="0.25">
      <c r="A2493">
        <v>292586</v>
      </c>
      <c r="B2493">
        <v>1204</v>
      </c>
      <c r="C2493" s="38">
        <v>45215</v>
      </c>
      <c r="D2493" t="s">
        <v>4591</v>
      </c>
      <c r="E2493">
        <v>35</v>
      </c>
      <c r="F2493" t="s">
        <v>3160</v>
      </c>
      <c r="G2493">
        <v>23</v>
      </c>
      <c r="H2493">
        <v>23</v>
      </c>
      <c r="I2493">
        <v>901024</v>
      </c>
      <c r="J2493">
        <v>23002008</v>
      </c>
      <c r="K2493">
        <v>23001139</v>
      </c>
      <c r="L2493">
        <f t="shared" si="114"/>
        <v>30</v>
      </c>
      <c r="M2493">
        <f t="shared" si="115"/>
        <v>23002008</v>
      </c>
      <c r="N2493" t="str">
        <f t="shared" si="116"/>
        <v>23002008_292586</v>
      </c>
      <c r="O2493" t="e">
        <f>VLOOKUP(M2493,Sheet3!$H$2:$H$8,1,0)</f>
        <v>#N/A</v>
      </c>
    </row>
    <row r="2494" spans="1:15" x14ac:dyDescent="0.25">
      <c r="A2494">
        <v>292586</v>
      </c>
      <c r="B2494">
        <v>1204</v>
      </c>
      <c r="C2494" s="38">
        <v>45215</v>
      </c>
      <c r="D2494" t="s">
        <v>4592</v>
      </c>
      <c r="E2494">
        <v>1743</v>
      </c>
      <c r="F2494" t="s">
        <v>3160</v>
      </c>
      <c r="G2494">
        <v>23</v>
      </c>
      <c r="H2494">
        <v>23</v>
      </c>
      <c r="I2494">
        <v>901024</v>
      </c>
      <c r="J2494">
        <v>23002011</v>
      </c>
      <c r="K2494">
        <v>23001139</v>
      </c>
      <c r="L2494">
        <f t="shared" si="114"/>
        <v>30</v>
      </c>
      <c r="M2494">
        <f t="shared" si="115"/>
        <v>23002011</v>
      </c>
      <c r="N2494" t="str">
        <f t="shared" si="116"/>
        <v>23002011_292586</v>
      </c>
      <c r="O2494" t="e">
        <f>VLOOKUP(M2494,Sheet3!$H$2:$H$8,1,0)</f>
        <v>#N/A</v>
      </c>
    </row>
    <row r="2495" spans="1:15" x14ac:dyDescent="0.25">
      <c r="A2495">
        <v>292586</v>
      </c>
      <c r="B2495">
        <v>1204</v>
      </c>
      <c r="C2495" s="38">
        <v>45215</v>
      </c>
      <c r="D2495" t="s">
        <v>4593</v>
      </c>
      <c r="E2495">
        <v>270</v>
      </c>
      <c r="F2495" t="s">
        <v>3160</v>
      </c>
      <c r="G2495">
        <v>23</v>
      </c>
      <c r="H2495">
        <v>23</v>
      </c>
      <c r="I2495">
        <v>901024</v>
      </c>
      <c r="J2495">
        <v>23002012</v>
      </c>
      <c r="K2495">
        <v>23001139</v>
      </c>
      <c r="L2495">
        <f t="shared" si="114"/>
        <v>30</v>
      </c>
      <c r="M2495">
        <f t="shared" si="115"/>
        <v>23002012</v>
      </c>
      <c r="N2495" t="str">
        <f t="shared" si="116"/>
        <v>23002012_292586</v>
      </c>
      <c r="O2495" t="e">
        <f>VLOOKUP(M2495,Sheet3!$H$2:$H$8,1,0)</f>
        <v>#N/A</v>
      </c>
    </row>
    <row r="2496" spans="1:15" x14ac:dyDescent="0.25">
      <c r="A2496">
        <v>292586</v>
      </c>
      <c r="B2496">
        <v>1204</v>
      </c>
      <c r="C2496" s="38">
        <v>45215</v>
      </c>
      <c r="D2496" t="s">
        <v>4594</v>
      </c>
      <c r="E2496">
        <v>783</v>
      </c>
      <c r="F2496" t="s">
        <v>3160</v>
      </c>
      <c r="G2496">
        <v>23</v>
      </c>
      <c r="H2496">
        <v>23</v>
      </c>
      <c r="I2496">
        <v>901024</v>
      </c>
      <c r="J2496">
        <v>23002015</v>
      </c>
      <c r="K2496">
        <v>23001139</v>
      </c>
      <c r="L2496">
        <f t="shared" si="114"/>
        <v>30</v>
      </c>
      <c r="M2496">
        <f t="shared" si="115"/>
        <v>23002015</v>
      </c>
      <c r="N2496" t="str">
        <f t="shared" si="116"/>
        <v>23002015_292586</v>
      </c>
      <c r="O2496" t="e">
        <f>VLOOKUP(M2496,Sheet3!$H$2:$H$8,1,0)</f>
        <v>#N/A</v>
      </c>
    </row>
    <row r="2497" spans="1:15" x14ac:dyDescent="0.25">
      <c r="A2497">
        <v>292586</v>
      </c>
      <c r="B2497">
        <v>1204</v>
      </c>
      <c r="C2497" s="38">
        <v>45215</v>
      </c>
      <c r="D2497" t="s">
        <v>4595</v>
      </c>
      <c r="E2497">
        <v>151</v>
      </c>
      <c r="F2497" t="s">
        <v>3160</v>
      </c>
      <c r="G2497">
        <v>23</v>
      </c>
      <c r="H2497">
        <v>23</v>
      </c>
      <c r="I2497">
        <v>901024</v>
      </c>
      <c r="J2497">
        <v>23002016</v>
      </c>
      <c r="K2497">
        <v>23001139</v>
      </c>
      <c r="L2497">
        <f t="shared" si="114"/>
        <v>30</v>
      </c>
      <c r="M2497">
        <f t="shared" si="115"/>
        <v>23002016</v>
      </c>
      <c r="N2497" t="str">
        <f t="shared" si="116"/>
        <v>23002016_292586</v>
      </c>
      <c r="O2497" t="e">
        <f>VLOOKUP(M2497,Sheet3!$H$2:$H$8,1,0)</f>
        <v>#N/A</v>
      </c>
    </row>
    <row r="2498" spans="1:15" x14ac:dyDescent="0.25">
      <c r="A2498">
        <v>292586</v>
      </c>
      <c r="B2498">
        <v>1204</v>
      </c>
      <c r="C2498" s="38">
        <v>45215</v>
      </c>
      <c r="D2498" t="s">
        <v>4596</v>
      </c>
      <c r="E2498">
        <v>64</v>
      </c>
      <c r="F2498" t="s">
        <v>3160</v>
      </c>
      <c r="G2498">
        <v>23</v>
      </c>
      <c r="H2498">
        <v>23</v>
      </c>
      <c r="I2498">
        <v>901024</v>
      </c>
      <c r="J2498">
        <v>23002020</v>
      </c>
      <c r="K2498">
        <v>23001139</v>
      </c>
      <c r="L2498">
        <f t="shared" si="114"/>
        <v>30</v>
      </c>
      <c r="M2498">
        <f t="shared" si="115"/>
        <v>23002020</v>
      </c>
      <c r="N2498" t="str">
        <f t="shared" si="116"/>
        <v>23002020_292586</v>
      </c>
      <c r="O2498" t="e">
        <f>VLOOKUP(M2498,Sheet3!$H$2:$H$8,1,0)</f>
        <v>#N/A</v>
      </c>
    </row>
    <row r="2499" spans="1:15" x14ac:dyDescent="0.25">
      <c r="A2499">
        <v>292586</v>
      </c>
      <c r="B2499">
        <v>1204</v>
      </c>
      <c r="C2499" s="38">
        <v>45215</v>
      </c>
      <c r="D2499" t="s">
        <v>4596</v>
      </c>
      <c r="E2499">
        <v>893</v>
      </c>
      <c r="F2499" t="s">
        <v>3160</v>
      </c>
      <c r="G2499">
        <v>23</v>
      </c>
      <c r="H2499">
        <v>23</v>
      </c>
      <c r="I2499">
        <v>901024</v>
      </c>
      <c r="J2499">
        <v>23002020</v>
      </c>
      <c r="K2499">
        <v>23001139</v>
      </c>
      <c r="L2499">
        <f t="shared" si="114"/>
        <v>30</v>
      </c>
      <c r="M2499">
        <f t="shared" si="115"/>
        <v>23002020</v>
      </c>
      <c r="N2499" t="str">
        <f t="shared" si="116"/>
        <v>23002020_292586</v>
      </c>
      <c r="O2499" t="e">
        <f>VLOOKUP(M2499,Sheet3!$H$2:$H$8,1,0)</f>
        <v>#N/A</v>
      </c>
    </row>
    <row r="2500" spans="1:15" x14ac:dyDescent="0.25">
      <c r="A2500">
        <v>292586</v>
      </c>
      <c r="B2500">
        <v>1204</v>
      </c>
      <c r="C2500" s="38">
        <v>45238</v>
      </c>
      <c r="D2500" t="s">
        <v>4597</v>
      </c>
      <c r="E2500">
        <v>1314</v>
      </c>
      <c r="F2500" t="s">
        <v>3160</v>
      </c>
      <c r="G2500">
        <v>23</v>
      </c>
      <c r="H2500">
        <v>23</v>
      </c>
      <c r="I2500">
        <v>902413</v>
      </c>
      <c r="J2500">
        <v>23002085</v>
      </c>
      <c r="K2500">
        <v>23001158</v>
      </c>
      <c r="L2500">
        <f t="shared" si="114"/>
        <v>30</v>
      </c>
      <c r="M2500">
        <f t="shared" si="115"/>
        <v>23002085</v>
      </c>
      <c r="N2500" t="str">
        <f t="shared" si="116"/>
        <v>23002085_292586</v>
      </c>
      <c r="O2500" t="e">
        <f>VLOOKUP(M2500,Sheet3!$H$2:$H$8,1,0)</f>
        <v>#N/A</v>
      </c>
    </row>
    <row r="2501" spans="1:15" x14ac:dyDescent="0.25">
      <c r="A2501">
        <v>292586</v>
      </c>
      <c r="B2501">
        <v>1204</v>
      </c>
      <c r="C2501" s="38">
        <v>45238</v>
      </c>
      <c r="D2501" t="s">
        <v>4598</v>
      </c>
      <c r="E2501">
        <v>124</v>
      </c>
      <c r="F2501" t="s">
        <v>3160</v>
      </c>
      <c r="G2501">
        <v>23</v>
      </c>
      <c r="H2501">
        <v>23</v>
      </c>
      <c r="I2501">
        <v>902413</v>
      </c>
      <c r="J2501">
        <v>23002086</v>
      </c>
      <c r="K2501">
        <v>23001158</v>
      </c>
      <c r="L2501">
        <f t="shared" si="114"/>
        <v>30</v>
      </c>
      <c r="M2501">
        <f t="shared" si="115"/>
        <v>23002086</v>
      </c>
      <c r="N2501" t="str">
        <f t="shared" si="116"/>
        <v>23002086_292586</v>
      </c>
      <c r="O2501" t="e">
        <f>VLOOKUP(M2501,Sheet3!$H$2:$H$8,1,0)</f>
        <v>#N/A</v>
      </c>
    </row>
    <row r="2502" spans="1:15" x14ac:dyDescent="0.25">
      <c r="A2502">
        <v>292586</v>
      </c>
      <c r="B2502">
        <v>1204</v>
      </c>
      <c r="C2502" s="38">
        <v>45238</v>
      </c>
      <c r="D2502" t="s">
        <v>4599</v>
      </c>
      <c r="E2502">
        <v>300</v>
      </c>
      <c r="F2502" t="s">
        <v>3160</v>
      </c>
      <c r="G2502">
        <v>23</v>
      </c>
      <c r="H2502">
        <v>23</v>
      </c>
      <c r="I2502">
        <v>902413</v>
      </c>
      <c r="J2502">
        <v>23002087</v>
      </c>
      <c r="K2502">
        <v>23001158</v>
      </c>
      <c r="L2502">
        <f t="shared" si="114"/>
        <v>30</v>
      </c>
      <c r="M2502">
        <f t="shared" si="115"/>
        <v>23002087</v>
      </c>
      <c r="N2502" t="str">
        <f t="shared" si="116"/>
        <v>23002087_292586</v>
      </c>
      <c r="O2502" t="e">
        <f>VLOOKUP(M2502,Sheet3!$H$2:$H$8,1,0)</f>
        <v>#N/A</v>
      </c>
    </row>
    <row r="2503" spans="1:15" x14ac:dyDescent="0.25">
      <c r="A2503">
        <v>292586</v>
      </c>
      <c r="B2503">
        <v>1204</v>
      </c>
      <c r="C2503" s="38">
        <v>45238</v>
      </c>
      <c r="D2503" t="s">
        <v>4600</v>
      </c>
      <c r="E2503">
        <v>750</v>
      </c>
      <c r="F2503" t="s">
        <v>3160</v>
      </c>
      <c r="G2503">
        <v>23</v>
      </c>
      <c r="H2503">
        <v>23</v>
      </c>
      <c r="I2503">
        <v>902413</v>
      </c>
      <c r="J2503">
        <v>23002089</v>
      </c>
      <c r="K2503">
        <v>23001158</v>
      </c>
      <c r="L2503">
        <f t="shared" si="114"/>
        <v>30</v>
      </c>
      <c r="M2503">
        <f t="shared" si="115"/>
        <v>23002089</v>
      </c>
      <c r="N2503" t="str">
        <f t="shared" si="116"/>
        <v>23002089_292586</v>
      </c>
      <c r="O2503" t="e">
        <f>VLOOKUP(M2503,Sheet3!$H$2:$H$8,1,0)</f>
        <v>#N/A</v>
      </c>
    </row>
    <row r="2504" spans="1:15" x14ac:dyDescent="0.25">
      <c r="A2504">
        <v>292586</v>
      </c>
      <c r="B2504">
        <v>1204</v>
      </c>
      <c r="C2504" s="38">
        <v>45238</v>
      </c>
      <c r="D2504" t="s">
        <v>4600</v>
      </c>
      <c r="E2504">
        <v>23.4</v>
      </c>
      <c r="F2504" t="s">
        <v>3160</v>
      </c>
      <c r="G2504">
        <v>23</v>
      </c>
      <c r="H2504">
        <v>23</v>
      </c>
      <c r="I2504">
        <v>902413</v>
      </c>
      <c r="J2504">
        <v>23002089</v>
      </c>
      <c r="K2504">
        <v>23001158</v>
      </c>
      <c r="L2504">
        <f t="shared" ref="L2504:L2567" si="117">LEN(D2504)</f>
        <v>30</v>
      </c>
      <c r="M2504">
        <f t="shared" ref="M2504:M2567" si="118">IF(L2504&lt;=7,D2504,J2504)</f>
        <v>23002089</v>
      </c>
      <c r="N2504" t="str">
        <f t="shared" ref="N2504:N2567" si="119">CONCATENATE(M2504,"_",A2504)</f>
        <v>23002089_292586</v>
      </c>
      <c r="O2504" t="e">
        <f>VLOOKUP(M2504,Sheet3!$H$2:$H$8,1,0)</f>
        <v>#N/A</v>
      </c>
    </row>
    <row r="2505" spans="1:15" x14ac:dyDescent="0.25">
      <c r="A2505">
        <v>292586</v>
      </c>
      <c r="B2505">
        <v>1204</v>
      </c>
      <c r="C2505" s="38">
        <v>45238</v>
      </c>
      <c r="D2505" t="s">
        <v>4601</v>
      </c>
      <c r="E2505">
        <v>510</v>
      </c>
      <c r="F2505" t="s">
        <v>3160</v>
      </c>
      <c r="G2505">
        <v>23</v>
      </c>
      <c r="H2505">
        <v>23</v>
      </c>
      <c r="I2505">
        <v>902413</v>
      </c>
      <c r="J2505">
        <v>23002090</v>
      </c>
      <c r="K2505">
        <v>23001154</v>
      </c>
      <c r="L2505">
        <f t="shared" si="117"/>
        <v>30</v>
      </c>
      <c r="M2505">
        <f t="shared" si="118"/>
        <v>23002090</v>
      </c>
      <c r="N2505" t="str">
        <f t="shared" si="119"/>
        <v>23002090_292586</v>
      </c>
      <c r="O2505" t="e">
        <f>VLOOKUP(M2505,Sheet3!$H$2:$H$8,1,0)</f>
        <v>#N/A</v>
      </c>
    </row>
    <row r="2506" spans="1:15" x14ac:dyDescent="0.25">
      <c r="A2506">
        <v>292586</v>
      </c>
      <c r="B2506">
        <v>1204</v>
      </c>
      <c r="C2506" s="38">
        <v>45238</v>
      </c>
      <c r="D2506" t="s">
        <v>4602</v>
      </c>
      <c r="E2506">
        <v>121</v>
      </c>
      <c r="F2506" t="s">
        <v>3160</v>
      </c>
      <c r="G2506">
        <v>23</v>
      </c>
      <c r="H2506">
        <v>23</v>
      </c>
      <c r="I2506">
        <v>902413</v>
      </c>
      <c r="J2506">
        <v>23002104</v>
      </c>
      <c r="K2506">
        <v>23001154</v>
      </c>
      <c r="L2506">
        <f t="shared" si="117"/>
        <v>30</v>
      </c>
      <c r="M2506">
        <f t="shared" si="118"/>
        <v>23002104</v>
      </c>
      <c r="N2506" t="str">
        <f t="shared" si="119"/>
        <v>23002104_292586</v>
      </c>
      <c r="O2506" t="e">
        <f>VLOOKUP(M2506,Sheet3!$H$2:$H$8,1,0)</f>
        <v>#N/A</v>
      </c>
    </row>
    <row r="2507" spans="1:15" x14ac:dyDescent="0.25">
      <c r="A2507">
        <v>292586</v>
      </c>
      <c r="B2507">
        <v>1204</v>
      </c>
      <c r="C2507" s="38">
        <v>45238</v>
      </c>
      <c r="D2507" t="s">
        <v>4602</v>
      </c>
      <c r="E2507">
        <v>2.1</v>
      </c>
      <c r="F2507" t="s">
        <v>3160</v>
      </c>
      <c r="G2507">
        <v>23</v>
      </c>
      <c r="H2507">
        <v>23</v>
      </c>
      <c r="I2507">
        <v>902413</v>
      </c>
      <c r="J2507">
        <v>23002104</v>
      </c>
      <c r="K2507">
        <v>23001154</v>
      </c>
      <c r="L2507">
        <f t="shared" si="117"/>
        <v>30</v>
      </c>
      <c r="M2507">
        <f t="shared" si="118"/>
        <v>23002104</v>
      </c>
      <c r="N2507" t="str">
        <f t="shared" si="119"/>
        <v>23002104_292586</v>
      </c>
      <c r="O2507" t="e">
        <f>VLOOKUP(M2507,Sheet3!$H$2:$H$8,1,0)</f>
        <v>#N/A</v>
      </c>
    </row>
    <row r="2508" spans="1:15" x14ac:dyDescent="0.25">
      <c r="A2508">
        <v>292586</v>
      </c>
      <c r="B2508">
        <v>1204</v>
      </c>
      <c r="C2508" s="38">
        <v>45238</v>
      </c>
      <c r="D2508" t="s">
        <v>4603</v>
      </c>
      <c r="E2508">
        <v>978</v>
      </c>
      <c r="F2508" t="s">
        <v>3160</v>
      </c>
      <c r="G2508">
        <v>23</v>
      </c>
      <c r="H2508">
        <v>23</v>
      </c>
      <c r="I2508">
        <v>902413</v>
      </c>
      <c r="J2508">
        <v>23002198</v>
      </c>
      <c r="K2508">
        <v>23001170</v>
      </c>
      <c r="L2508">
        <f t="shared" si="117"/>
        <v>30</v>
      </c>
      <c r="M2508">
        <f t="shared" si="118"/>
        <v>23002198</v>
      </c>
      <c r="N2508" t="str">
        <f t="shared" si="119"/>
        <v>23002198_292586</v>
      </c>
      <c r="O2508" t="e">
        <f>VLOOKUP(M2508,Sheet3!$H$2:$H$8,1,0)</f>
        <v>#N/A</v>
      </c>
    </row>
    <row r="2509" spans="1:15" x14ac:dyDescent="0.25">
      <c r="A2509">
        <v>292586</v>
      </c>
      <c r="B2509">
        <v>1204</v>
      </c>
      <c r="C2509" s="38">
        <v>45238</v>
      </c>
      <c r="D2509" t="s">
        <v>4604</v>
      </c>
      <c r="E2509">
        <v>177</v>
      </c>
      <c r="F2509" t="s">
        <v>3160</v>
      </c>
      <c r="G2509">
        <v>23</v>
      </c>
      <c r="H2509">
        <v>23</v>
      </c>
      <c r="I2509">
        <v>902413</v>
      </c>
      <c r="J2509">
        <v>23002199</v>
      </c>
      <c r="K2509">
        <v>23001170</v>
      </c>
      <c r="L2509">
        <f t="shared" si="117"/>
        <v>30</v>
      </c>
      <c r="M2509">
        <f t="shared" si="118"/>
        <v>23002199</v>
      </c>
      <c r="N2509" t="str">
        <f t="shared" si="119"/>
        <v>23002199_292586</v>
      </c>
      <c r="O2509" t="e">
        <f>VLOOKUP(M2509,Sheet3!$H$2:$H$8,1,0)</f>
        <v>#N/A</v>
      </c>
    </row>
    <row r="2510" spans="1:15" x14ac:dyDescent="0.25">
      <c r="A2510">
        <v>292586</v>
      </c>
      <c r="B2510">
        <v>1204</v>
      </c>
      <c r="C2510" s="38">
        <v>45238</v>
      </c>
      <c r="D2510" t="s">
        <v>4605</v>
      </c>
      <c r="E2510">
        <v>135.4</v>
      </c>
      <c r="F2510" t="s">
        <v>3160</v>
      </c>
      <c r="G2510">
        <v>23</v>
      </c>
      <c r="H2510">
        <v>23</v>
      </c>
      <c r="I2510">
        <v>902413</v>
      </c>
      <c r="J2510">
        <v>23002200</v>
      </c>
      <c r="K2510">
        <v>23001170</v>
      </c>
      <c r="L2510">
        <f t="shared" si="117"/>
        <v>30</v>
      </c>
      <c r="M2510">
        <f t="shared" si="118"/>
        <v>23002200</v>
      </c>
      <c r="N2510" t="str">
        <f t="shared" si="119"/>
        <v>23002200_292586</v>
      </c>
      <c r="O2510" t="e">
        <f>VLOOKUP(M2510,Sheet3!$H$2:$H$8,1,0)</f>
        <v>#N/A</v>
      </c>
    </row>
    <row r="2511" spans="1:15" x14ac:dyDescent="0.25">
      <c r="A2511">
        <v>292586</v>
      </c>
      <c r="B2511">
        <v>1204</v>
      </c>
      <c r="C2511" s="38">
        <v>45250</v>
      </c>
      <c r="D2511" t="s">
        <v>4606</v>
      </c>
      <c r="E2511">
        <v>167.6</v>
      </c>
      <c r="F2511" t="s">
        <v>3160</v>
      </c>
      <c r="G2511">
        <v>23</v>
      </c>
      <c r="H2511">
        <v>23</v>
      </c>
      <c r="I2511">
        <v>903121</v>
      </c>
      <c r="J2511">
        <v>23002200</v>
      </c>
      <c r="K2511">
        <v>23001170</v>
      </c>
      <c r="L2511">
        <f t="shared" si="117"/>
        <v>30</v>
      </c>
      <c r="M2511">
        <f t="shared" si="118"/>
        <v>23002200</v>
      </c>
      <c r="N2511" t="str">
        <f t="shared" si="119"/>
        <v>23002200_292586</v>
      </c>
      <c r="O2511" t="e">
        <f>VLOOKUP(M2511,Sheet3!$H$2:$H$8,1,0)</f>
        <v>#N/A</v>
      </c>
    </row>
    <row r="2512" spans="1:15" x14ac:dyDescent="0.25">
      <c r="A2512">
        <v>292586</v>
      </c>
      <c r="B2512">
        <v>1204</v>
      </c>
      <c r="C2512" s="38">
        <v>45250</v>
      </c>
      <c r="D2512" t="s">
        <v>4607</v>
      </c>
      <c r="E2512">
        <v>388</v>
      </c>
      <c r="F2512" t="s">
        <v>3160</v>
      </c>
      <c r="G2512">
        <v>23</v>
      </c>
      <c r="H2512">
        <v>23</v>
      </c>
      <c r="I2512">
        <v>903121</v>
      </c>
      <c r="J2512">
        <v>23002203</v>
      </c>
      <c r="K2512">
        <v>23001170</v>
      </c>
      <c r="L2512">
        <f t="shared" si="117"/>
        <v>30</v>
      </c>
      <c r="M2512">
        <f t="shared" si="118"/>
        <v>23002203</v>
      </c>
      <c r="N2512" t="str">
        <f t="shared" si="119"/>
        <v>23002203_292586</v>
      </c>
      <c r="O2512" t="e">
        <f>VLOOKUP(M2512,Sheet3!$H$2:$H$8,1,0)</f>
        <v>#N/A</v>
      </c>
    </row>
    <row r="2513" spans="1:15" x14ac:dyDescent="0.25">
      <c r="A2513">
        <v>292586</v>
      </c>
      <c r="B2513">
        <v>1204</v>
      </c>
      <c r="C2513" s="38">
        <v>45250</v>
      </c>
      <c r="D2513" t="s">
        <v>4608</v>
      </c>
      <c r="E2513">
        <v>516.6</v>
      </c>
      <c r="F2513" t="s">
        <v>3160</v>
      </c>
      <c r="G2513">
        <v>23</v>
      </c>
      <c r="H2513">
        <v>23</v>
      </c>
      <c r="I2513">
        <v>903121</v>
      </c>
      <c r="J2513">
        <v>23002204</v>
      </c>
      <c r="K2513">
        <v>23001170</v>
      </c>
      <c r="L2513">
        <f t="shared" si="117"/>
        <v>30</v>
      </c>
      <c r="M2513">
        <f t="shared" si="118"/>
        <v>23002204</v>
      </c>
      <c r="N2513" t="str">
        <f t="shared" si="119"/>
        <v>23002204_292586</v>
      </c>
      <c r="O2513" t="e">
        <f>VLOOKUP(M2513,Sheet3!$H$2:$H$8,1,0)</f>
        <v>#N/A</v>
      </c>
    </row>
    <row r="2514" spans="1:15" x14ac:dyDescent="0.25">
      <c r="A2514">
        <v>292586</v>
      </c>
      <c r="B2514">
        <v>1204</v>
      </c>
      <c r="C2514" s="38">
        <v>45250</v>
      </c>
      <c r="D2514" t="s">
        <v>4608</v>
      </c>
      <c r="E2514">
        <v>21</v>
      </c>
      <c r="F2514" t="s">
        <v>3160</v>
      </c>
      <c r="G2514">
        <v>23</v>
      </c>
      <c r="H2514">
        <v>23</v>
      </c>
      <c r="I2514">
        <v>903121</v>
      </c>
      <c r="J2514">
        <v>23002204</v>
      </c>
      <c r="K2514">
        <v>23001170</v>
      </c>
      <c r="L2514">
        <f t="shared" si="117"/>
        <v>30</v>
      </c>
      <c r="M2514">
        <f t="shared" si="118"/>
        <v>23002204</v>
      </c>
      <c r="N2514" t="str">
        <f t="shared" si="119"/>
        <v>23002204_292586</v>
      </c>
      <c r="O2514" t="e">
        <f>VLOOKUP(M2514,Sheet3!$H$2:$H$8,1,0)</f>
        <v>#N/A</v>
      </c>
    </row>
    <row r="2515" spans="1:15" x14ac:dyDescent="0.25">
      <c r="A2515">
        <v>292586</v>
      </c>
      <c r="B2515">
        <v>1204</v>
      </c>
      <c r="C2515" s="38">
        <v>45250</v>
      </c>
      <c r="D2515" t="s">
        <v>4609</v>
      </c>
      <c r="E2515">
        <v>418.2</v>
      </c>
      <c r="F2515" t="s">
        <v>3160</v>
      </c>
      <c r="G2515">
        <v>23</v>
      </c>
      <c r="H2515">
        <v>23</v>
      </c>
      <c r="I2515">
        <v>903121</v>
      </c>
      <c r="J2515">
        <v>23002205</v>
      </c>
      <c r="K2515">
        <v>23001174</v>
      </c>
      <c r="L2515">
        <f t="shared" si="117"/>
        <v>30</v>
      </c>
      <c r="M2515">
        <f t="shared" si="118"/>
        <v>23002205</v>
      </c>
      <c r="N2515" t="str">
        <f t="shared" si="119"/>
        <v>23002205_292586</v>
      </c>
      <c r="O2515" t="e">
        <f>VLOOKUP(M2515,Sheet3!$H$2:$H$8,1,0)</f>
        <v>#N/A</v>
      </c>
    </row>
    <row r="2516" spans="1:15" x14ac:dyDescent="0.25">
      <c r="A2516">
        <v>292586</v>
      </c>
      <c r="B2516">
        <v>1204</v>
      </c>
      <c r="C2516" s="38">
        <v>45250</v>
      </c>
      <c r="D2516" t="s">
        <v>4610</v>
      </c>
      <c r="E2516">
        <v>80</v>
      </c>
      <c r="F2516" t="s">
        <v>3160</v>
      </c>
      <c r="G2516">
        <v>23</v>
      </c>
      <c r="H2516">
        <v>23</v>
      </c>
      <c r="I2516">
        <v>903121</v>
      </c>
      <c r="J2516">
        <v>23002223</v>
      </c>
      <c r="K2516">
        <v>23001174</v>
      </c>
      <c r="L2516">
        <f t="shared" si="117"/>
        <v>30</v>
      </c>
      <c r="M2516">
        <f t="shared" si="118"/>
        <v>23002223</v>
      </c>
      <c r="N2516" t="str">
        <f t="shared" si="119"/>
        <v>23002223_292586</v>
      </c>
      <c r="O2516" t="e">
        <f>VLOOKUP(M2516,Sheet3!$H$2:$H$8,1,0)</f>
        <v>#N/A</v>
      </c>
    </row>
    <row r="2517" spans="1:15" x14ac:dyDescent="0.25">
      <c r="A2517">
        <v>292586</v>
      </c>
      <c r="B2517">
        <v>1204</v>
      </c>
      <c r="C2517" s="38">
        <v>45250</v>
      </c>
      <c r="D2517" t="s">
        <v>4611</v>
      </c>
      <c r="E2517">
        <v>217</v>
      </c>
      <c r="F2517" t="s">
        <v>3160</v>
      </c>
      <c r="G2517">
        <v>23</v>
      </c>
      <c r="H2517">
        <v>23</v>
      </c>
      <c r="I2517">
        <v>903121</v>
      </c>
      <c r="J2517">
        <v>23002226</v>
      </c>
      <c r="K2517">
        <v>23001174</v>
      </c>
      <c r="L2517">
        <f t="shared" si="117"/>
        <v>30</v>
      </c>
      <c r="M2517">
        <f t="shared" si="118"/>
        <v>23002226</v>
      </c>
      <c r="N2517" t="str">
        <f t="shared" si="119"/>
        <v>23002226_292586</v>
      </c>
      <c r="O2517" t="e">
        <f>VLOOKUP(M2517,Sheet3!$H$2:$H$8,1,0)</f>
        <v>#N/A</v>
      </c>
    </row>
    <row r="2518" spans="1:15" x14ac:dyDescent="0.25">
      <c r="A2518">
        <v>292586</v>
      </c>
      <c r="B2518">
        <v>1204</v>
      </c>
      <c r="C2518" s="38">
        <v>45250</v>
      </c>
      <c r="D2518" t="s">
        <v>4612</v>
      </c>
      <c r="E2518">
        <v>45</v>
      </c>
      <c r="F2518" t="s">
        <v>3160</v>
      </c>
      <c r="G2518">
        <v>23</v>
      </c>
      <c r="H2518">
        <v>23</v>
      </c>
      <c r="I2518">
        <v>903121</v>
      </c>
      <c r="J2518">
        <v>23002227</v>
      </c>
      <c r="K2518">
        <v>23001174</v>
      </c>
      <c r="L2518">
        <f t="shared" si="117"/>
        <v>30</v>
      </c>
      <c r="M2518">
        <f t="shared" si="118"/>
        <v>23002227</v>
      </c>
      <c r="N2518" t="str">
        <f t="shared" si="119"/>
        <v>23002227_292586</v>
      </c>
      <c r="O2518" t="e">
        <f>VLOOKUP(M2518,Sheet3!$H$2:$H$8,1,0)</f>
        <v>#N/A</v>
      </c>
    </row>
    <row r="2519" spans="1:15" x14ac:dyDescent="0.25">
      <c r="A2519">
        <v>292586</v>
      </c>
      <c r="B2519">
        <v>1204</v>
      </c>
      <c r="C2519" s="38">
        <v>45250</v>
      </c>
      <c r="D2519" t="s">
        <v>4612</v>
      </c>
      <c r="E2519">
        <v>3</v>
      </c>
      <c r="F2519" t="s">
        <v>3160</v>
      </c>
      <c r="G2519">
        <v>23</v>
      </c>
      <c r="H2519">
        <v>23</v>
      </c>
      <c r="I2519">
        <v>903121</v>
      </c>
      <c r="J2519">
        <v>23002227</v>
      </c>
      <c r="K2519">
        <v>23001174</v>
      </c>
      <c r="L2519">
        <f t="shared" si="117"/>
        <v>30</v>
      </c>
      <c r="M2519">
        <f t="shared" si="118"/>
        <v>23002227</v>
      </c>
      <c r="N2519" t="str">
        <f t="shared" si="119"/>
        <v>23002227_292586</v>
      </c>
      <c r="O2519" t="e">
        <f>VLOOKUP(M2519,Sheet3!$H$2:$H$8,1,0)</f>
        <v>#N/A</v>
      </c>
    </row>
    <row r="2520" spans="1:15" x14ac:dyDescent="0.25">
      <c r="A2520">
        <v>292586</v>
      </c>
      <c r="B2520">
        <v>1204</v>
      </c>
      <c r="C2520" s="38">
        <v>45250</v>
      </c>
      <c r="D2520" t="s">
        <v>4613</v>
      </c>
      <c r="E2520">
        <v>1564.9</v>
      </c>
      <c r="F2520" t="s">
        <v>3160</v>
      </c>
      <c r="G2520">
        <v>23</v>
      </c>
      <c r="H2520">
        <v>23</v>
      </c>
      <c r="I2520">
        <v>903121</v>
      </c>
      <c r="J2520">
        <v>23002282</v>
      </c>
      <c r="K2520">
        <v>23001180</v>
      </c>
      <c r="L2520">
        <f t="shared" si="117"/>
        <v>30</v>
      </c>
      <c r="M2520">
        <f t="shared" si="118"/>
        <v>23002282</v>
      </c>
      <c r="N2520" t="str">
        <f t="shared" si="119"/>
        <v>23002282_292586</v>
      </c>
      <c r="O2520" t="e">
        <f>VLOOKUP(M2520,Sheet3!$H$2:$H$8,1,0)</f>
        <v>#N/A</v>
      </c>
    </row>
    <row r="2521" spans="1:15" x14ac:dyDescent="0.25">
      <c r="A2521">
        <v>292586</v>
      </c>
      <c r="B2521">
        <v>1204</v>
      </c>
      <c r="C2521" s="38">
        <v>45250</v>
      </c>
      <c r="D2521" t="s">
        <v>4614</v>
      </c>
      <c r="E2521">
        <v>472</v>
      </c>
      <c r="F2521" t="s">
        <v>3160</v>
      </c>
      <c r="G2521">
        <v>23</v>
      </c>
      <c r="H2521">
        <v>23</v>
      </c>
      <c r="I2521">
        <v>903121</v>
      </c>
      <c r="J2521">
        <v>23002283</v>
      </c>
      <c r="K2521">
        <v>23001180</v>
      </c>
      <c r="L2521">
        <f t="shared" si="117"/>
        <v>30</v>
      </c>
      <c r="M2521">
        <f t="shared" si="118"/>
        <v>23002283</v>
      </c>
      <c r="N2521" t="str">
        <f t="shared" si="119"/>
        <v>23002283_292586</v>
      </c>
      <c r="O2521" t="e">
        <f>VLOOKUP(M2521,Sheet3!$H$2:$H$8,1,0)</f>
        <v>#N/A</v>
      </c>
    </row>
    <row r="2522" spans="1:15" x14ac:dyDescent="0.25">
      <c r="A2522">
        <v>292586</v>
      </c>
      <c r="B2522">
        <v>1204</v>
      </c>
      <c r="C2522" s="38">
        <v>45250</v>
      </c>
      <c r="D2522" t="s">
        <v>4614</v>
      </c>
      <c r="E2522">
        <v>17</v>
      </c>
      <c r="F2522" t="s">
        <v>3160</v>
      </c>
      <c r="G2522">
        <v>23</v>
      </c>
      <c r="H2522">
        <v>23</v>
      </c>
      <c r="I2522">
        <v>903121</v>
      </c>
      <c r="J2522">
        <v>23002283</v>
      </c>
      <c r="K2522">
        <v>23001180</v>
      </c>
      <c r="L2522">
        <f t="shared" si="117"/>
        <v>30</v>
      </c>
      <c r="M2522">
        <f t="shared" si="118"/>
        <v>23002283</v>
      </c>
      <c r="N2522" t="str">
        <f t="shared" si="119"/>
        <v>23002283_292586</v>
      </c>
      <c r="O2522" t="e">
        <f>VLOOKUP(M2522,Sheet3!$H$2:$H$8,1,0)</f>
        <v>#N/A</v>
      </c>
    </row>
    <row r="2523" spans="1:15" x14ac:dyDescent="0.25">
      <c r="A2523">
        <v>292586</v>
      </c>
      <c r="B2523">
        <v>1204</v>
      </c>
      <c r="C2523" s="38">
        <v>45302</v>
      </c>
      <c r="D2523" t="s">
        <v>4615</v>
      </c>
      <c r="E2523">
        <v>1036</v>
      </c>
      <c r="F2523" t="s">
        <v>3160</v>
      </c>
      <c r="G2523">
        <v>23</v>
      </c>
      <c r="H2523">
        <v>24</v>
      </c>
      <c r="I2523">
        <v>600515</v>
      </c>
      <c r="J2523">
        <v>23002335</v>
      </c>
      <c r="K2523">
        <v>23001192</v>
      </c>
      <c r="L2523">
        <f t="shared" si="117"/>
        <v>30</v>
      </c>
      <c r="M2523">
        <f t="shared" si="118"/>
        <v>23002335</v>
      </c>
      <c r="N2523" t="str">
        <f t="shared" si="119"/>
        <v>23002335_292586</v>
      </c>
      <c r="O2523" t="e">
        <f>VLOOKUP(M2523,Sheet3!$H$2:$H$8,1,0)</f>
        <v>#N/A</v>
      </c>
    </row>
    <row r="2524" spans="1:15" x14ac:dyDescent="0.25">
      <c r="A2524">
        <v>292586</v>
      </c>
      <c r="B2524">
        <v>1204</v>
      </c>
      <c r="C2524" s="38">
        <v>45302</v>
      </c>
      <c r="D2524" t="s">
        <v>4616</v>
      </c>
      <c r="E2524">
        <v>105</v>
      </c>
      <c r="F2524" t="s">
        <v>3160</v>
      </c>
      <c r="G2524">
        <v>23</v>
      </c>
      <c r="H2524">
        <v>24</v>
      </c>
      <c r="I2524">
        <v>600515</v>
      </c>
      <c r="J2524">
        <v>23002336</v>
      </c>
      <c r="K2524">
        <v>23001192</v>
      </c>
      <c r="L2524">
        <f t="shared" si="117"/>
        <v>30</v>
      </c>
      <c r="M2524">
        <f t="shared" si="118"/>
        <v>23002336</v>
      </c>
      <c r="N2524" t="str">
        <f t="shared" si="119"/>
        <v>23002336_292586</v>
      </c>
      <c r="O2524" t="e">
        <f>VLOOKUP(M2524,Sheet3!$H$2:$H$8,1,0)</f>
        <v>#N/A</v>
      </c>
    </row>
    <row r="2525" spans="1:15" x14ac:dyDescent="0.25">
      <c r="A2525">
        <v>292586</v>
      </c>
      <c r="B2525">
        <v>1204</v>
      </c>
      <c r="C2525" s="38">
        <v>45302</v>
      </c>
      <c r="D2525" t="s">
        <v>4617</v>
      </c>
      <c r="E2525">
        <v>228</v>
      </c>
      <c r="F2525" t="s">
        <v>3160</v>
      </c>
      <c r="G2525">
        <v>23</v>
      </c>
      <c r="H2525">
        <v>24</v>
      </c>
      <c r="I2525">
        <v>600515</v>
      </c>
      <c r="J2525">
        <v>23002337</v>
      </c>
      <c r="K2525">
        <v>23001192</v>
      </c>
      <c r="L2525">
        <f t="shared" si="117"/>
        <v>30</v>
      </c>
      <c r="M2525">
        <f t="shared" si="118"/>
        <v>23002337</v>
      </c>
      <c r="N2525" t="str">
        <f t="shared" si="119"/>
        <v>23002337_292586</v>
      </c>
      <c r="O2525" t="e">
        <f>VLOOKUP(M2525,Sheet3!$H$2:$H$8,1,0)</f>
        <v>#N/A</v>
      </c>
    </row>
    <row r="2526" spans="1:15" x14ac:dyDescent="0.25">
      <c r="A2526">
        <v>292586</v>
      </c>
      <c r="B2526">
        <v>1204</v>
      </c>
      <c r="C2526" s="38">
        <v>45302</v>
      </c>
      <c r="D2526" t="s">
        <v>4618</v>
      </c>
      <c r="E2526">
        <v>60</v>
      </c>
      <c r="F2526" t="s">
        <v>3160</v>
      </c>
      <c r="G2526">
        <v>23</v>
      </c>
      <c r="H2526">
        <v>24</v>
      </c>
      <c r="I2526">
        <v>600515</v>
      </c>
      <c r="J2526">
        <v>23002338</v>
      </c>
      <c r="K2526">
        <v>23001192</v>
      </c>
      <c r="L2526">
        <f t="shared" si="117"/>
        <v>30</v>
      </c>
      <c r="M2526">
        <f t="shared" si="118"/>
        <v>23002338</v>
      </c>
      <c r="N2526" t="str">
        <f t="shared" si="119"/>
        <v>23002338_292586</v>
      </c>
      <c r="O2526" t="e">
        <f>VLOOKUP(M2526,Sheet3!$H$2:$H$8,1,0)</f>
        <v>#N/A</v>
      </c>
    </row>
    <row r="2527" spans="1:15" x14ac:dyDescent="0.25">
      <c r="A2527">
        <v>292586</v>
      </c>
      <c r="B2527">
        <v>1204</v>
      </c>
      <c r="C2527" s="38">
        <v>45302</v>
      </c>
      <c r="D2527" t="s">
        <v>4618</v>
      </c>
      <c r="E2527">
        <v>13.3</v>
      </c>
      <c r="F2527" t="s">
        <v>3160</v>
      </c>
      <c r="G2527">
        <v>23</v>
      </c>
      <c r="H2527">
        <v>24</v>
      </c>
      <c r="I2527">
        <v>600515</v>
      </c>
      <c r="J2527">
        <v>23002338</v>
      </c>
      <c r="K2527">
        <v>23001192</v>
      </c>
      <c r="L2527">
        <f t="shared" si="117"/>
        <v>30</v>
      </c>
      <c r="M2527">
        <f t="shared" si="118"/>
        <v>23002338</v>
      </c>
      <c r="N2527" t="str">
        <f t="shared" si="119"/>
        <v>23002338_292586</v>
      </c>
      <c r="O2527" t="e">
        <f>VLOOKUP(M2527,Sheet3!$H$2:$H$8,1,0)</f>
        <v>#N/A</v>
      </c>
    </row>
    <row r="2528" spans="1:15" x14ac:dyDescent="0.25">
      <c r="A2528">
        <v>292586</v>
      </c>
      <c r="B2528">
        <v>1204</v>
      </c>
      <c r="C2528" s="38">
        <v>45302</v>
      </c>
      <c r="D2528" t="s">
        <v>4619</v>
      </c>
      <c r="E2528">
        <v>87.5</v>
      </c>
      <c r="F2528" t="s">
        <v>3160</v>
      </c>
      <c r="G2528">
        <v>23</v>
      </c>
      <c r="H2528">
        <v>24</v>
      </c>
      <c r="I2528">
        <v>600515</v>
      </c>
      <c r="J2528">
        <v>23002355</v>
      </c>
      <c r="K2528">
        <v>23001196</v>
      </c>
      <c r="L2528">
        <f t="shared" si="117"/>
        <v>30</v>
      </c>
      <c r="M2528">
        <f t="shared" si="118"/>
        <v>23002355</v>
      </c>
      <c r="N2528" t="str">
        <f t="shared" si="119"/>
        <v>23002355_292586</v>
      </c>
      <c r="O2528" t="e">
        <f>VLOOKUP(M2528,Sheet3!$H$2:$H$8,1,0)</f>
        <v>#N/A</v>
      </c>
    </row>
    <row r="2529" spans="1:15" x14ac:dyDescent="0.25">
      <c r="A2529">
        <v>292586</v>
      </c>
      <c r="B2529">
        <v>1204</v>
      </c>
      <c r="C2529" s="38">
        <v>45327</v>
      </c>
      <c r="D2529" t="s">
        <v>4620</v>
      </c>
      <c r="E2529">
        <v>1348</v>
      </c>
      <c r="F2529" t="s">
        <v>3160</v>
      </c>
      <c r="G2529">
        <v>23</v>
      </c>
      <c r="H2529">
        <v>24</v>
      </c>
      <c r="I2529">
        <v>602247</v>
      </c>
      <c r="J2529">
        <v>23002545</v>
      </c>
      <c r="K2529">
        <v>23001228</v>
      </c>
      <c r="L2529">
        <f t="shared" si="117"/>
        <v>30</v>
      </c>
      <c r="M2529">
        <f t="shared" si="118"/>
        <v>23002545</v>
      </c>
      <c r="N2529" t="str">
        <f t="shared" si="119"/>
        <v>23002545_292586</v>
      </c>
      <c r="O2529" t="e">
        <f>VLOOKUP(M2529,Sheet3!$H$2:$H$8,1,0)</f>
        <v>#N/A</v>
      </c>
    </row>
    <row r="2530" spans="1:15" x14ac:dyDescent="0.25">
      <c r="A2530">
        <v>292586</v>
      </c>
      <c r="B2530">
        <v>1204</v>
      </c>
      <c r="C2530" s="38">
        <v>45327</v>
      </c>
      <c r="D2530" t="s">
        <v>4621</v>
      </c>
      <c r="E2530">
        <v>105</v>
      </c>
      <c r="F2530" t="s">
        <v>3160</v>
      </c>
      <c r="G2530">
        <v>23</v>
      </c>
      <c r="H2530">
        <v>24</v>
      </c>
      <c r="I2530">
        <v>602247</v>
      </c>
      <c r="J2530">
        <v>23002546</v>
      </c>
      <c r="K2530">
        <v>23001228</v>
      </c>
      <c r="L2530">
        <f t="shared" si="117"/>
        <v>30</v>
      </c>
      <c r="M2530">
        <f t="shared" si="118"/>
        <v>23002546</v>
      </c>
      <c r="N2530" t="str">
        <f t="shared" si="119"/>
        <v>23002546_292586</v>
      </c>
      <c r="O2530" t="e">
        <f>VLOOKUP(M2530,Sheet3!$H$2:$H$8,1,0)</f>
        <v>#N/A</v>
      </c>
    </row>
    <row r="2531" spans="1:15" x14ac:dyDescent="0.25">
      <c r="A2531">
        <v>292586</v>
      </c>
      <c r="B2531">
        <v>1204</v>
      </c>
      <c r="C2531" s="38">
        <v>45327</v>
      </c>
      <c r="D2531" t="s">
        <v>4622</v>
      </c>
      <c r="E2531">
        <v>233</v>
      </c>
      <c r="F2531" t="s">
        <v>3160</v>
      </c>
      <c r="G2531">
        <v>23</v>
      </c>
      <c r="H2531">
        <v>24</v>
      </c>
      <c r="I2531">
        <v>602247</v>
      </c>
      <c r="J2531">
        <v>23002547</v>
      </c>
      <c r="K2531">
        <v>23001228</v>
      </c>
      <c r="L2531">
        <f t="shared" si="117"/>
        <v>30</v>
      </c>
      <c r="M2531">
        <f t="shared" si="118"/>
        <v>23002547</v>
      </c>
      <c r="N2531" t="str">
        <f t="shared" si="119"/>
        <v>23002547_292586</v>
      </c>
      <c r="O2531" t="e">
        <f>VLOOKUP(M2531,Sheet3!$H$2:$H$8,1,0)</f>
        <v>#N/A</v>
      </c>
    </row>
    <row r="2532" spans="1:15" x14ac:dyDescent="0.25">
      <c r="A2532">
        <v>292586</v>
      </c>
      <c r="B2532">
        <v>1204</v>
      </c>
      <c r="C2532" s="38">
        <v>45327</v>
      </c>
      <c r="D2532" t="s">
        <v>4623</v>
      </c>
      <c r="E2532">
        <v>312.39999999999998</v>
      </c>
      <c r="F2532" t="s">
        <v>3160</v>
      </c>
      <c r="G2532">
        <v>23</v>
      </c>
      <c r="H2532">
        <v>24</v>
      </c>
      <c r="I2532">
        <v>602247</v>
      </c>
      <c r="J2532">
        <v>23002549</v>
      </c>
      <c r="K2532">
        <v>23001228</v>
      </c>
      <c r="L2532">
        <f t="shared" si="117"/>
        <v>30</v>
      </c>
      <c r="M2532">
        <f t="shared" si="118"/>
        <v>23002549</v>
      </c>
      <c r="N2532" t="str">
        <f t="shared" si="119"/>
        <v>23002549_292586</v>
      </c>
      <c r="O2532" t="e">
        <f>VLOOKUP(M2532,Sheet3!$H$2:$H$8,1,0)</f>
        <v>#N/A</v>
      </c>
    </row>
    <row r="2533" spans="1:15" x14ac:dyDescent="0.25">
      <c r="A2533">
        <v>292586</v>
      </c>
      <c r="B2533">
        <v>1204</v>
      </c>
      <c r="C2533" s="38">
        <v>45327</v>
      </c>
      <c r="D2533" t="s">
        <v>4624</v>
      </c>
      <c r="E2533">
        <v>1.5</v>
      </c>
      <c r="F2533" t="s">
        <v>3160</v>
      </c>
      <c r="G2533">
        <v>23</v>
      </c>
      <c r="H2533">
        <v>24</v>
      </c>
      <c r="I2533">
        <v>602247</v>
      </c>
      <c r="J2533">
        <v>23002567</v>
      </c>
      <c r="K2533">
        <v>23001231</v>
      </c>
      <c r="L2533">
        <f t="shared" si="117"/>
        <v>30</v>
      </c>
      <c r="M2533">
        <f t="shared" si="118"/>
        <v>23002567</v>
      </c>
      <c r="N2533" t="str">
        <f t="shared" si="119"/>
        <v>23002567_292586</v>
      </c>
      <c r="O2533" t="e">
        <f>VLOOKUP(M2533,Sheet3!$H$2:$H$8,1,0)</f>
        <v>#N/A</v>
      </c>
    </row>
    <row r="2534" spans="1:15" x14ac:dyDescent="0.25">
      <c r="A2534">
        <v>292586</v>
      </c>
      <c r="B2534">
        <v>1204</v>
      </c>
      <c r="C2534" s="38">
        <v>45327</v>
      </c>
      <c r="D2534" t="s">
        <v>4624</v>
      </c>
      <c r="E2534">
        <v>135</v>
      </c>
      <c r="F2534" t="s">
        <v>3160</v>
      </c>
      <c r="G2534">
        <v>23</v>
      </c>
      <c r="H2534">
        <v>24</v>
      </c>
      <c r="I2534">
        <v>602247</v>
      </c>
      <c r="J2534">
        <v>23002567</v>
      </c>
      <c r="K2534">
        <v>23001231</v>
      </c>
      <c r="L2534">
        <f t="shared" si="117"/>
        <v>30</v>
      </c>
      <c r="M2534">
        <f t="shared" si="118"/>
        <v>23002567</v>
      </c>
      <c r="N2534" t="str">
        <f t="shared" si="119"/>
        <v>23002567_292586</v>
      </c>
      <c r="O2534" t="e">
        <f>VLOOKUP(M2534,Sheet3!$H$2:$H$8,1,0)</f>
        <v>#N/A</v>
      </c>
    </row>
    <row r="2535" spans="1:15" x14ac:dyDescent="0.25">
      <c r="A2535">
        <v>292586</v>
      </c>
      <c r="B2535">
        <v>1204</v>
      </c>
      <c r="C2535" s="38">
        <v>45327</v>
      </c>
      <c r="D2535" t="s">
        <v>4625</v>
      </c>
      <c r="E2535">
        <v>30</v>
      </c>
      <c r="F2535" t="s">
        <v>3160</v>
      </c>
      <c r="G2535">
        <v>23</v>
      </c>
      <c r="H2535">
        <v>24</v>
      </c>
      <c r="I2535">
        <v>602247</v>
      </c>
      <c r="J2535">
        <v>23002568</v>
      </c>
      <c r="K2535">
        <v>23001231</v>
      </c>
      <c r="L2535">
        <f t="shared" si="117"/>
        <v>30</v>
      </c>
      <c r="M2535">
        <f t="shared" si="118"/>
        <v>23002568</v>
      </c>
      <c r="N2535" t="str">
        <f t="shared" si="119"/>
        <v>23002568_292586</v>
      </c>
      <c r="O2535" t="e">
        <f>VLOOKUP(M2535,Sheet3!$H$2:$H$8,1,0)</f>
        <v>#N/A</v>
      </c>
    </row>
    <row r="2536" spans="1:15" x14ac:dyDescent="0.25">
      <c r="A2536">
        <v>292586</v>
      </c>
      <c r="B2536">
        <v>1204</v>
      </c>
      <c r="C2536" s="38">
        <v>45348</v>
      </c>
      <c r="D2536" t="s">
        <v>4630</v>
      </c>
      <c r="E2536">
        <v>1398</v>
      </c>
      <c r="F2536" t="s">
        <v>3160</v>
      </c>
      <c r="G2536">
        <v>23</v>
      </c>
      <c r="H2536">
        <v>24</v>
      </c>
      <c r="I2536">
        <v>603027</v>
      </c>
      <c r="J2536">
        <v>24001009</v>
      </c>
      <c r="L2536">
        <f t="shared" si="117"/>
        <v>21</v>
      </c>
      <c r="M2536">
        <f t="shared" si="118"/>
        <v>24001009</v>
      </c>
      <c r="N2536" t="str">
        <f t="shared" si="119"/>
        <v>24001009_292586</v>
      </c>
      <c r="O2536" t="e">
        <f>VLOOKUP(M2536,Sheet3!$H$2:$H$8,1,0)</f>
        <v>#N/A</v>
      </c>
    </row>
    <row r="2537" spans="1:15" x14ac:dyDescent="0.25">
      <c r="A2537">
        <v>292586</v>
      </c>
      <c r="B2537">
        <v>1204</v>
      </c>
      <c r="C2537" s="38">
        <v>45348</v>
      </c>
      <c r="D2537" t="s">
        <v>4637</v>
      </c>
      <c r="E2537">
        <v>2082</v>
      </c>
      <c r="F2537" t="s">
        <v>3160</v>
      </c>
      <c r="G2537">
        <v>23</v>
      </c>
      <c r="H2537">
        <v>24</v>
      </c>
      <c r="I2537">
        <v>603027</v>
      </c>
      <c r="J2537">
        <v>24001137</v>
      </c>
      <c r="K2537">
        <v>24001020</v>
      </c>
      <c r="L2537">
        <f t="shared" si="117"/>
        <v>30</v>
      </c>
      <c r="M2537">
        <f t="shared" si="118"/>
        <v>24001137</v>
      </c>
      <c r="N2537" t="str">
        <f t="shared" si="119"/>
        <v>24001137_292586</v>
      </c>
      <c r="O2537" t="e">
        <f>VLOOKUP(M2537,Sheet3!$H$2:$H$8,1,0)</f>
        <v>#N/A</v>
      </c>
    </row>
    <row r="2538" spans="1:15" x14ac:dyDescent="0.25">
      <c r="A2538">
        <v>292586</v>
      </c>
      <c r="B2538">
        <v>1204</v>
      </c>
      <c r="C2538" s="38">
        <v>45348</v>
      </c>
      <c r="D2538" t="s">
        <v>4637</v>
      </c>
      <c r="E2538">
        <v>32.4</v>
      </c>
      <c r="F2538" t="s">
        <v>3160</v>
      </c>
      <c r="G2538">
        <v>23</v>
      </c>
      <c r="H2538">
        <v>24</v>
      </c>
      <c r="I2538">
        <v>603027</v>
      </c>
      <c r="J2538">
        <v>24001137</v>
      </c>
      <c r="K2538">
        <v>24001020</v>
      </c>
      <c r="L2538">
        <f t="shared" si="117"/>
        <v>30</v>
      </c>
      <c r="M2538">
        <f t="shared" si="118"/>
        <v>24001137</v>
      </c>
      <c r="N2538" t="str">
        <f t="shared" si="119"/>
        <v>24001137_292586</v>
      </c>
      <c r="O2538" t="e">
        <f>VLOOKUP(M2538,Sheet3!$H$2:$H$8,1,0)</f>
        <v>#N/A</v>
      </c>
    </row>
    <row r="2539" spans="1:15" x14ac:dyDescent="0.25">
      <c r="A2539">
        <v>292586</v>
      </c>
      <c r="B2539">
        <v>1204</v>
      </c>
      <c r="C2539" s="38">
        <v>45348</v>
      </c>
      <c r="D2539" t="s">
        <v>4638</v>
      </c>
      <c r="E2539">
        <v>105</v>
      </c>
      <c r="F2539" t="s">
        <v>3160</v>
      </c>
      <c r="G2539">
        <v>23</v>
      </c>
      <c r="H2539">
        <v>24</v>
      </c>
      <c r="I2539">
        <v>603027</v>
      </c>
      <c r="J2539">
        <v>24001138</v>
      </c>
      <c r="K2539">
        <v>24001020</v>
      </c>
      <c r="L2539">
        <f t="shared" si="117"/>
        <v>30</v>
      </c>
      <c r="M2539">
        <f t="shared" si="118"/>
        <v>24001138</v>
      </c>
      <c r="N2539" t="str">
        <f t="shared" si="119"/>
        <v>24001138_292586</v>
      </c>
      <c r="O2539" t="e">
        <f>VLOOKUP(M2539,Sheet3!$H$2:$H$8,1,0)</f>
        <v>#N/A</v>
      </c>
    </row>
    <row r="2540" spans="1:15" x14ac:dyDescent="0.25">
      <c r="A2540">
        <v>292586</v>
      </c>
      <c r="B2540">
        <v>1204</v>
      </c>
      <c r="C2540" s="38">
        <v>45348</v>
      </c>
      <c r="D2540" t="s">
        <v>4639</v>
      </c>
      <c r="E2540">
        <v>213</v>
      </c>
      <c r="F2540" t="s">
        <v>3160</v>
      </c>
      <c r="G2540">
        <v>23</v>
      </c>
      <c r="H2540">
        <v>24</v>
      </c>
      <c r="I2540">
        <v>603027</v>
      </c>
      <c r="J2540">
        <v>24001139</v>
      </c>
      <c r="K2540">
        <v>24001020</v>
      </c>
      <c r="L2540">
        <f t="shared" si="117"/>
        <v>30</v>
      </c>
      <c r="M2540">
        <f t="shared" si="118"/>
        <v>24001139</v>
      </c>
      <c r="N2540" t="str">
        <f t="shared" si="119"/>
        <v>24001139_292586</v>
      </c>
      <c r="O2540" t="e">
        <f>VLOOKUP(M2540,Sheet3!$H$2:$H$8,1,0)</f>
        <v>#N/A</v>
      </c>
    </row>
    <row r="2541" spans="1:15" x14ac:dyDescent="0.25">
      <c r="A2541">
        <v>292586</v>
      </c>
      <c r="B2541">
        <v>1204</v>
      </c>
      <c r="C2541" s="38">
        <v>45348</v>
      </c>
      <c r="D2541" t="s">
        <v>4640</v>
      </c>
      <c r="E2541">
        <v>648</v>
      </c>
      <c r="F2541" t="s">
        <v>3160</v>
      </c>
      <c r="G2541">
        <v>23</v>
      </c>
      <c r="H2541">
        <v>24</v>
      </c>
      <c r="I2541">
        <v>603027</v>
      </c>
      <c r="J2541">
        <v>24001142</v>
      </c>
      <c r="K2541">
        <v>24001020</v>
      </c>
      <c r="L2541">
        <f t="shared" si="117"/>
        <v>30</v>
      </c>
      <c r="M2541">
        <f t="shared" si="118"/>
        <v>24001142</v>
      </c>
      <c r="N2541" t="str">
        <f t="shared" si="119"/>
        <v>24001142_292586</v>
      </c>
      <c r="O2541" t="e">
        <f>VLOOKUP(M2541,Sheet3!$H$2:$H$8,1,0)</f>
        <v>#N/A</v>
      </c>
    </row>
    <row r="2542" spans="1:15" x14ac:dyDescent="0.25">
      <c r="A2542">
        <v>292586</v>
      </c>
      <c r="B2542">
        <v>1204</v>
      </c>
      <c r="C2542" s="38">
        <v>45348</v>
      </c>
      <c r="D2542" t="s">
        <v>4641</v>
      </c>
      <c r="E2542">
        <v>516</v>
      </c>
      <c r="F2542" t="s">
        <v>3160</v>
      </c>
      <c r="G2542">
        <v>23</v>
      </c>
      <c r="H2542">
        <v>24</v>
      </c>
      <c r="I2542">
        <v>603027</v>
      </c>
      <c r="J2542">
        <v>24001143</v>
      </c>
      <c r="K2542">
        <v>24001020</v>
      </c>
      <c r="L2542">
        <f t="shared" si="117"/>
        <v>30</v>
      </c>
      <c r="M2542">
        <f t="shared" si="118"/>
        <v>24001143</v>
      </c>
      <c r="N2542" t="str">
        <f t="shared" si="119"/>
        <v>24001143_292586</v>
      </c>
      <c r="O2542" t="e">
        <f>VLOOKUP(M2542,Sheet3!$H$2:$H$8,1,0)</f>
        <v>#N/A</v>
      </c>
    </row>
    <row r="2543" spans="1:15" x14ac:dyDescent="0.25">
      <c r="A2543">
        <v>292586</v>
      </c>
      <c r="B2543">
        <v>1204</v>
      </c>
      <c r="C2543" s="38">
        <v>45348</v>
      </c>
      <c r="D2543" t="s">
        <v>4642</v>
      </c>
      <c r="E2543">
        <v>60</v>
      </c>
      <c r="F2543" t="s">
        <v>3160</v>
      </c>
      <c r="G2543">
        <v>23</v>
      </c>
      <c r="H2543">
        <v>24</v>
      </c>
      <c r="I2543">
        <v>603027</v>
      </c>
      <c r="J2543">
        <v>24001144</v>
      </c>
      <c r="K2543">
        <v>24001020</v>
      </c>
      <c r="L2543">
        <f t="shared" si="117"/>
        <v>30</v>
      </c>
      <c r="M2543">
        <f t="shared" si="118"/>
        <v>24001144</v>
      </c>
      <c r="N2543" t="str">
        <f t="shared" si="119"/>
        <v>24001144_292586</v>
      </c>
      <c r="O2543" t="e">
        <f>VLOOKUP(M2543,Sheet3!$H$2:$H$8,1,0)</f>
        <v>#N/A</v>
      </c>
    </row>
    <row r="2544" spans="1:15" x14ac:dyDescent="0.25">
      <c r="A2544">
        <v>292586</v>
      </c>
      <c r="B2544">
        <v>1204</v>
      </c>
      <c r="C2544" s="38">
        <v>45348</v>
      </c>
      <c r="D2544" t="s">
        <v>4643</v>
      </c>
      <c r="E2544">
        <v>109</v>
      </c>
      <c r="F2544" t="s">
        <v>3160</v>
      </c>
      <c r="G2544">
        <v>23</v>
      </c>
      <c r="H2544">
        <v>24</v>
      </c>
      <c r="I2544">
        <v>603027</v>
      </c>
      <c r="J2544">
        <v>24001145</v>
      </c>
      <c r="K2544">
        <v>24001020</v>
      </c>
      <c r="L2544">
        <f t="shared" si="117"/>
        <v>30</v>
      </c>
      <c r="M2544">
        <f t="shared" si="118"/>
        <v>24001145</v>
      </c>
      <c r="N2544" t="str">
        <f t="shared" si="119"/>
        <v>24001145_292586</v>
      </c>
      <c r="O2544" t="e">
        <f>VLOOKUP(M2544,Sheet3!$H$2:$H$8,1,0)</f>
        <v>#N/A</v>
      </c>
    </row>
    <row r="2545" spans="1:15" x14ac:dyDescent="0.25">
      <c r="A2545">
        <v>292586</v>
      </c>
      <c r="B2545">
        <v>1204</v>
      </c>
      <c r="C2545" s="38">
        <v>45412</v>
      </c>
      <c r="D2545" t="s">
        <v>4644</v>
      </c>
      <c r="E2545">
        <v>6</v>
      </c>
      <c r="F2545" t="s">
        <v>3160</v>
      </c>
      <c r="G2545">
        <v>23</v>
      </c>
      <c r="H2545">
        <v>24</v>
      </c>
      <c r="I2545">
        <v>607050</v>
      </c>
      <c r="J2545">
        <v>24001285</v>
      </c>
      <c r="K2545">
        <v>24001054</v>
      </c>
      <c r="L2545">
        <f t="shared" si="117"/>
        <v>30</v>
      </c>
      <c r="M2545">
        <f t="shared" si="118"/>
        <v>24001285</v>
      </c>
      <c r="N2545" t="str">
        <f t="shared" si="119"/>
        <v>24001285_292586</v>
      </c>
      <c r="O2545" t="e">
        <f>VLOOKUP(M2545,Sheet3!$H$2:$H$8,1,0)</f>
        <v>#N/A</v>
      </c>
    </row>
    <row r="2546" spans="1:15" x14ac:dyDescent="0.25">
      <c r="A2546">
        <v>292586</v>
      </c>
      <c r="B2546">
        <v>1204</v>
      </c>
      <c r="C2546" s="38">
        <v>45412</v>
      </c>
      <c r="D2546" t="s">
        <v>4644</v>
      </c>
      <c r="E2546">
        <v>1</v>
      </c>
      <c r="F2546" t="s">
        <v>3160</v>
      </c>
      <c r="G2546">
        <v>23</v>
      </c>
      <c r="H2546">
        <v>24</v>
      </c>
      <c r="I2546">
        <v>607050</v>
      </c>
      <c r="J2546">
        <v>24001285</v>
      </c>
      <c r="K2546">
        <v>24001054</v>
      </c>
      <c r="L2546">
        <f t="shared" si="117"/>
        <v>30</v>
      </c>
      <c r="M2546">
        <f t="shared" si="118"/>
        <v>24001285</v>
      </c>
      <c r="N2546" t="str">
        <f t="shared" si="119"/>
        <v>24001285_292586</v>
      </c>
      <c r="O2546" t="e">
        <f>VLOOKUP(M2546,Sheet3!$H$2:$H$8,1,0)</f>
        <v>#N/A</v>
      </c>
    </row>
    <row r="2547" spans="1:15" x14ac:dyDescent="0.25">
      <c r="A2547">
        <v>292586</v>
      </c>
      <c r="B2547">
        <v>1204</v>
      </c>
      <c r="C2547" s="38">
        <v>45412</v>
      </c>
      <c r="D2547" t="s">
        <v>4645</v>
      </c>
      <c r="E2547">
        <v>1</v>
      </c>
      <c r="F2547" t="s">
        <v>3160</v>
      </c>
      <c r="G2547">
        <v>23</v>
      </c>
      <c r="H2547">
        <v>24</v>
      </c>
      <c r="I2547">
        <v>607050</v>
      </c>
      <c r="J2547">
        <v>24001285</v>
      </c>
      <c r="K2547">
        <v>24001504</v>
      </c>
      <c r="L2547">
        <f t="shared" si="117"/>
        <v>30</v>
      </c>
      <c r="M2547">
        <f t="shared" si="118"/>
        <v>24001285</v>
      </c>
      <c r="N2547" t="str">
        <f t="shared" si="119"/>
        <v>24001285_292586</v>
      </c>
      <c r="O2547" t="e">
        <f>VLOOKUP(M2547,Sheet3!$H$2:$H$8,1,0)</f>
        <v>#N/A</v>
      </c>
    </row>
    <row r="2548" spans="1:15" x14ac:dyDescent="0.25">
      <c r="A2548">
        <v>292586</v>
      </c>
      <c r="B2548">
        <v>1204</v>
      </c>
      <c r="C2548" s="38">
        <v>45412</v>
      </c>
      <c r="D2548" t="s">
        <v>4645</v>
      </c>
      <c r="E2548">
        <v>6</v>
      </c>
      <c r="F2548" t="s">
        <v>3160</v>
      </c>
      <c r="G2548">
        <v>23</v>
      </c>
      <c r="H2548">
        <v>24</v>
      </c>
      <c r="I2548">
        <v>607050</v>
      </c>
      <c r="J2548">
        <v>24001285</v>
      </c>
      <c r="K2548">
        <v>24001504</v>
      </c>
      <c r="L2548">
        <f t="shared" si="117"/>
        <v>30</v>
      </c>
      <c r="M2548">
        <f t="shared" si="118"/>
        <v>24001285</v>
      </c>
      <c r="N2548" t="str">
        <f t="shared" si="119"/>
        <v>24001285_292586</v>
      </c>
      <c r="O2548" t="e">
        <f>VLOOKUP(M2548,Sheet3!$H$2:$H$8,1,0)</f>
        <v>#N/A</v>
      </c>
    </row>
    <row r="2549" spans="1:15" x14ac:dyDescent="0.25">
      <c r="A2549">
        <v>292586</v>
      </c>
      <c r="B2549">
        <v>1204</v>
      </c>
      <c r="C2549" s="38">
        <v>45412</v>
      </c>
      <c r="D2549" t="s">
        <v>4645</v>
      </c>
      <c r="E2549">
        <v>-1</v>
      </c>
      <c r="F2549" t="s">
        <v>3160</v>
      </c>
      <c r="G2549">
        <v>23</v>
      </c>
      <c r="H2549">
        <v>24</v>
      </c>
      <c r="I2549">
        <v>607050</v>
      </c>
      <c r="J2549">
        <v>24001285</v>
      </c>
      <c r="K2549">
        <v>24001504</v>
      </c>
      <c r="L2549">
        <f t="shared" si="117"/>
        <v>30</v>
      </c>
      <c r="M2549">
        <f t="shared" si="118"/>
        <v>24001285</v>
      </c>
      <c r="N2549" t="str">
        <f t="shared" si="119"/>
        <v>24001285_292586</v>
      </c>
      <c r="O2549" t="e">
        <f>VLOOKUP(M2549,Sheet3!$H$2:$H$8,1,0)</f>
        <v>#N/A</v>
      </c>
    </row>
    <row r="2550" spans="1:15" x14ac:dyDescent="0.25">
      <c r="A2550">
        <v>292586</v>
      </c>
      <c r="B2550">
        <v>1204</v>
      </c>
      <c r="C2550" s="38">
        <v>45412</v>
      </c>
      <c r="D2550" t="s">
        <v>4645</v>
      </c>
      <c r="E2550">
        <v>-6</v>
      </c>
      <c r="F2550" t="s">
        <v>3160</v>
      </c>
      <c r="G2550">
        <v>23</v>
      </c>
      <c r="H2550">
        <v>24</v>
      </c>
      <c r="I2550">
        <v>607050</v>
      </c>
      <c r="J2550">
        <v>24001285</v>
      </c>
      <c r="K2550">
        <v>24001504</v>
      </c>
      <c r="L2550">
        <f t="shared" si="117"/>
        <v>30</v>
      </c>
      <c r="M2550">
        <f t="shared" si="118"/>
        <v>24001285</v>
      </c>
      <c r="N2550" t="str">
        <f t="shared" si="119"/>
        <v>24001285_292586</v>
      </c>
      <c r="O2550" t="e">
        <f>VLOOKUP(M2550,Sheet3!$H$2:$H$8,1,0)</f>
        <v>#N/A</v>
      </c>
    </row>
    <row r="2551" spans="1:15" x14ac:dyDescent="0.25">
      <c r="A2551">
        <v>292586</v>
      </c>
      <c r="B2551">
        <v>1204</v>
      </c>
      <c r="C2551" s="38">
        <v>45412</v>
      </c>
      <c r="D2551" t="s">
        <v>4646</v>
      </c>
      <c r="E2551">
        <v>79</v>
      </c>
      <c r="F2551" t="s">
        <v>3160</v>
      </c>
      <c r="G2551">
        <v>23</v>
      </c>
      <c r="H2551">
        <v>24</v>
      </c>
      <c r="I2551">
        <v>607050</v>
      </c>
      <c r="J2551">
        <v>24001286</v>
      </c>
      <c r="K2551">
        <v>24001054</v>
      </c>
      <c r="L2551">
        <f t="shared" si="117"/>
        <v>30</v>
      </c>
      <c r="M2551">
        <f t="shared" si="118"/>
        <v>24001286</v>
      </c>
      <c r="N2551" t="str">
        <f t="shared" si="119"/>
        <v>24001286_292586</v>
      </c>
      <c r="O2551" t="e">
        <f>VLOOKUP(M2551,Sheet3!$H$2:$H$8,1,0)</f>
        <v>#N/A</v>
      </c>
    </row>
    <row r="2552" spans="1:15" x14ac:dyDescent="0.25">
      <c r="A2552">
        <v>292586</v>
      </c>
      <c r="B2552">
        <v>1204</v>
      </c>
      <c r="C2552" s="38">
        <v>45412</v>
      </c>
      <c r="D2552" t="s">
        <v>4647</v>
      </c>
      <c r="E2552">
        <v>-79</v>
      </c>
      <c r="F2552" t="s">
        <v>3160</v>
      </c>
      <c r="G2552">
        <v>23</v>
      </c>
      <c r="H2552">
        <v>24</v>
      </c>
      <c r="I2552">
        <v>607050</v>
      </c>
      <c r="J2552">
        <v>24001286</v>
      </c>
      <c r="K2552">
        <v>24001504</v>
      </c>
      <c r="L2552">
        <f t="shared" si="117"/>
        <v>30</v>
      </c>
      <c r="M2552">
        <f t="shared" si="118"/>
        <v>24001286</v>
      </c>
      <c r="N2552" t="str">
        <f t="shared" si="119"/>
        <v>24001286_292586</v>
      </c>
      <c r="O2552" t="e">
        <f>VLOOKUP(M2552,Sheet3!$H$2:$H$8,1,0)</f>
        <v>#N/A</v>
      </c>
    </row>
    <row r="2553" spans="1:15" x14ac:dyDescent="0.25">
      <c r="A2553">
        <v>292586</v>
      </c>
      <c r="B2553">
        <v>1204</v>
      </c>
      <c r="C2553" s="38">
        <v>45412</v>
      </c>
      <c r="D2553" t="s">
        <v>4647</v>
      </c>
      <c r="E2553">
        <v>79</v>
      </c>
      <c r="F2553" t="s">
        <v>3160</v>
      </c>
      <c r="G2553">
        <v>23</v>
      </c>
      <c r="H2553">
        <v>24</v>
      </c>
      <c r="I2553">
        <v>607050</v>
      </c>
      <c r="J2553">
        <v>24001286</v>
      </c>
      <c r="K2553">
        <v>24001504</v>
      </c>
      <c r="L2553">
        <f t="shared" si="117"/>
        <v>30</v>
      </c>
      <c r="M2553">
        <f t="shared" si="118"/>
        <v>24001286</v>
      </c>
      <c r="N2553" t="str">
        <f t="shared" si="119"/>
        <v>24001286_292586</v>
      </c>
      <c r="O2553" t="e">
        <f>VLOOKUP(M2553,Sheet3!$H$2:$H$8,1,0)</f>
        <v>#N/A</v>
      </c>
    </row>
    <row r="2554" spans="1:15" x14ac:dyDescent="0.25">
      <c r="A2554">
        <v>292586</v>
      </c>
      <c r="B2554">
        <v>1204</v>
      </c>
      <c r="C2554" s="38">
        <v>45412</v>
      </c>
      <c r="D2554" t="s">
        <v>4648</v>
      </c>
      <c r="E2554">
        <v>489</v>
      </c>
      <c r="F2554" t="s">
        <v>3160</v>
      </c>
      <c r="G2554">
        <v>23</v>
      </c>
      <c r="H2554">
        <v>24</v>
      </c>
      <c r="I2554">
        <v>607050</v>
      </c>
      <c r="J2554">
        <v>24001304</v>
      </c>
      <c r="K2554">
        <v>24001054</v>
      </c>
      <c r="L2554">
        <f t="shared" si="117"/>
        <v>30</v>
      </c>
      <c r="M2554">
        <f t="shared" si="118"/>
        <v>24001304</v>
      </c>
      <c r="N2554" t="str">
        <f t="shared" si="119"/>
        <v>24001304_292586</v>
      </c>
      <c r="O2554" t="e">
        <f>VLOOKUP(M2554,Sheet3!$H$2:$H$8,1,0)</f>
        <v>#N/A</v>
      </c>
    </row>
    <row r="2555" spans="1:15" x14ac:dyDescent="0.25">
      <c r="A2555">
        <v>292586</v>
      </c>
      <c r="B2555">
        <v>1204</v>
      </c>
      <c r="C2555" s="38">
        <v>45412</v>
      </c>
      <c r="D2555" t="s">
        <v>4649</v>
      </c>
      <c r="E2555">
        <v>489</v>
      </c>
      <c r="F2555" t="s">
        <v>3160</v>
      </c>
      <c r="G2555">
        <v>23</v>
      </c>
      <c r="H2555">
        <v>24</v>
      </c>
      <c r="I2555">
        <v>607050</v>
      </c>
      <c r="J2555">
        <v>24001304</v>
      </c>
      <c r="K2555">
        <v>24001504</v>
      </c>
      <c r="L2555">
        <f t="shared" si="117"/>
        <v>30</v>
      </c>
      <c r="M2555">
        <f t="shared" si="118"/>
        <v>24001304</v>
      </c>
      <c r="N2555" t="str">
        <f t="shared" si="119"/>
        <v>24001304_292586</v>
      </c>
      <c r="O2555" t="e">
        <f>VLOOKUP(M2555,Sheet3!$H$2:$H$8,1,0)</f>
        <v>#N/A</v>
      </c>
    </row>
    <row r="2556" spans="1:15" x14ac:dyDescent="0.25">
      <c r="A2556">
        <v>292586</v>
      </c>
      <c r="B2556">
        <v>1204</v>
      </c>
      <c r="C2556" s="38">
        <v>45412</v>
      </c>
      <c r="D2556" t="s">
        <v>4649</v>
      </c>
      <c r="E2556">
        <v>-489</v>
      </c>
      <c r="F2556" t="s">
        <v>3160</v>
      </c>
      <c r="G2556">
        <v>23</v>
      </c>
      <c r="H2556">
        <v>24</v>
      </c>
      <c r="I2556">
        <v>607050</v>
      </c>
      <c r="J2556">
        <v>24001304</v>
      </c>
      <c r="K2556">
        <v>24001504</v>
      </c>
      <c r="L2556">
        <f t="shared" si="117"/>
        <v>30</v>
      </c>
      <c r="M2556">
        <f t="shared" si="118"/>
        <v>24001304</v>
      </c>
      <c r="N2556" t="str">
        <f t="shared" si="119"/>
        <v>24001304_292586</v>
      </c>
      <c r="O2556" t="e">
        <f>VLOOKUP(M2556,Sheet3!$H$2:$H$8,1,0)</f>
        <v>#N/A</v>
      </c>
    </row>
    <row r="2557" spans="1:15" x14ac:dyDescent="0.25">
      <c r="A2557">
        <v>292586</v>
      </c>
      <c r="B2557">
        <v>1204</v>
      </c>
      <c r="C2557" s="38">
        <v>45412</v>
      </c>
      <c r="D2557" t="s">
        <v>4650</v>
      </c>
      <c r="E2557">
        <v>71</v>
      </c>
      <c r="F2557" t="s">
        <v>3160</v>
      </c>
      <c r="G2557">
        <v>23</v>
      </c>
      <c r="H2557">
        <v>24</v>
      </c>
      <c r="I2557">
        <v>607050</v>
      </c>
      <c r="J2557">
        <v>24001324</v>
      </c>
      <c r="K2557">
        <v>24001054</v>
      </c>
      <c r="L2557">
        <f t="shared" si="117"/>
        <v>30</v>
      </c>
      <c r="M2557">
        <f t="shared" si="118"/>
        <v>24001324</v>
      </c>
      <c r="N2557" t="str">
        <f t="shared" si="119"/>
        <v>24001324_292586</v>
      </c>
      <c r="O2557" t="e">
        <f>VLOOKUP(M2557,Sheet3!$H$2:$H$8,1,0)</f>
        <v>#N/A</v>
      </c>
    </row>
    <row r="2558" spans="1:15" x14ac:dyDescent="0.25">
      <c r="A2558">
        <v>292586</v>
      </c>
      <c r="B2558">
        <v>1204</v>
      </c>
      <c r="C2558" s="38">
        <v>45412</v>
      </c>
      <c r="D2558" t="s">
        <v>4651</v>
      </c>
      <c r="E2558">
        <v>-71</v>
      </c>
      <c r="F2558" t="s">
        <v>3160</v>
      </c>
      <c r="G2558">
        <v>23</v>
      </c>
      <c r="H2558">
        <v>24</v>
      </c>
      <c r="I2558">
        <v>607050</v>
      </c>
      <c r="J2558">
        <v>24001324</v>
      </c>
      <c r="K2558">
        <v>24001504</v>
      </c>
      <c r="L2558">
        <f t="shared" si="117"/>
        <v>30</v>
      </c>
      <c r="M2558">
        <f t="shared" si="118"/>
        <v>24001324</v>
      </c>
      <c r="N2558" t="str">
        <f t="shared" si="119"/>
        <v>24001324_292586</v>
      </c>
      <c r="O2558" t="e">
        <f>VLOOKUP(M2558,Sheet3!$H$2:$H$8,1,0)</f>
        <v>#N/A</v>
      </c>
    </row>
    <row r="2559" spans="1:15" x14ac:dyDescent="0.25">
      <c r="A2559">
        <v>292586</v>
      </c>
      <c r="B2559">
        <v>1204</v>
      </c>
      <c r="C2559" s="38">
        <v>45412</v>
      </c>
      <c r="D2559" t="s">
        <v>4651</v>
      </c>
      <c r="E2559">
        <v>71</v>
      </c>
      <c r="F2559" t="s">
        <v>3160</v>
      </c>
      <c r="G2559">
        <v>23</v>
      </c>
      <c r="H2559">
        <v>24</v>
      </c>
      <c r="I2559">
        <v>607050</v>
      </c>
      <c r="J2559">
        <v>24001324</v>
      </c>
      <c r="K2559">
        <v>24001504</v>
      </c>
      <c r="L2559">
        <f t="shared" si="117"/>
        <v>30</v>
      </c>
      <c r="M2559">
        <f t="shared" si="118"/>
        <v>24001324</v>
      </c>
      <c r="N2559" t="str">
        <f t="shared" si="119"/>
        <v>24001324_292586</v>
      </c>
      <c r="O2559" t="e">
        <f>VLOOKUP(M2559,Sheet3!$H$2:$H$8,1,0)</f>
        <v>#N/A</v>
      </c>
    </row>
    <row r="2560" spans="1:15" x14ac:dyDescent="0.25">
      <c r="A2560">
        <v>292586</v>
      </c>
      <c r="B2560">
        <v>1204</v>
      </c>
      <c r="C2560" s="38">
        <v>45441</v>
      </c>
      <c r="D2560" t="s">
        <v>4655</v>
      </c>
      <c r="E2560">
        <v>2316</v>
      </c>
      <c r="F2560" t="s">
        <v>3160</v>
      </c>
      <c r="G2560">
        <v>23</v>
      </c>
      <c r="H2560">
        <v>24</v>
      </c>
      <c r="I2560">
        <v>609388</v>
      </c>
      <c r="J2560">
        <v>24001472</v>
      </c>
      <c r="K2560">
        <v>24001075</v>
      </c>
      <c r="L2560">
        <f t="shared" si="117"/>
        <v>30</v>
      </c>
      <c r="M2560">
        <f t="shared" si="118"/>
        <v>24001472</v>
      </c>
      <c r="N2560" t="str">
        <f t="shared" si="119"/>
        <v>24001472_292586</v>
      </c>
      <c r="O2560" t="e">
        <f>VLOOKUP(M2560,Sheet3!$H$2:$H$8,1,0)</f>
        <v>#N/A</v>
      </c>
    </row>
    <row r="2561" spans="1:15" x14ac:dyDescent="0.25">
      <c r="A2561">
        <v>292586</v>
      </c>
      <c r="B2561">
        <v>1204</v>
      </c>
      <c r="C2561" s="38">
        <v>45441</v>
      </c>
      <c r="D2561" t="s">
        <v>4656</v>
      </c>
      <c r="E2561">
        <v>102</v>
      </c>
      <c r="F2561" t="s">
        <v>3160</v>
      </c>
      <c r="G2561">
        <v>23</v>
      </c>
      <c r="H2561">
        <v>24</v>
      </c>
      <c r="I2561">
        <v>609388</v>
      </c>
      <c r="J2561">
        <v>24001473</v>
      </c>
      <c r="K2561">
        <v>24001075</v>
      </c>
      <c r="L2561">
        <f t="shared" si="117"/>
        <v>30</v>
      </c>
      <c r="M2561">
        <f t="shared" si="118"/>
        <v>24001473</v>
      </c>
      <c r="N2561" t="str">
        <f t="shared" si="119"/>
        <v>24001473_292586</v>
      </c>
      <c r="O2561" t="e">
        <f>VLOOKUP(M2561,Sheet3!$H$2:$H$8,1,0)</f>
        <v>#N/A</v>
      </c>
    </row>
    <row r="2562" spans="1:15" x14ac:dyDescent="0.25">
      <c r="A2562">
        <v>292586</v>
      </c>
      <c r="B2562">
        <v>1204</v>
      </c>
      <c r="C2562" s="38">
        <v>45441</v>
      </c>
      <c r="D2562" t="s">
        <v>4657</v>
      </c>
      <c r="E2562">
        <v>356</v>
      </c>
      <c r="F2562" t="s">
        <v>3160</v>
      </c>
      <c r="G2562">
        <v>23</v>
      </c>
      <c r="H2562">
        <v>24</v>
      </c>
      <c r="I2562">
        <v>609388</v>
      </c>
      <c r="J2562">
        <v>24001474</v>
      </c>
      <c r="K2562">
        <v>24001075</v>
      </c>
      <c r="L2562">
        <f t="shared" si="117"/>
        <v>30</v>
      </c>
      <c r="M2562">
        <f t="shared" si="118"/>
        <v>24001474</v>
      </c>
      <c r="N2562" t="str">
        <f t="shared" si="119"/>
        <v>24001474_292586</v>
      </c>
      <c r="O2562" t="e">
        <f>VLOOKUP(M2562,Sheet3!$H$2:$H$8,1,0)</f>
        <v>#N/A</v>
      </c>
    </row>
    <row r="2563" spans="1:15" x14ac:dyDescent="0.25">
      <c r="A2563">
        <v>292586</v>
      </c>
      <c r="B2563">
        <v>1204</v>
      </c>
      <c r="C2563" s="38">
        <v>45441</v>
      </c>
      <c r="D2563" t="s">
        <v>4658</v>
      </c>
      <c r="E2563">
        <v>444</v>
      </c>
      <c r="F2563" t="s">
        <v>3160</v>
      </c>
      <c r="G2563">
        <v>23</v>
      </c>
      <c r="H2563">
        <v>24</v>
      </c>
      <c r="I2563">
        <v>609388</v>
      </c>
      <c r="J2563">
        <v>24001476</v>
      </c>
      <c r="K2563">
        <v>24001075</v>
      </c>
      <c r="L2563">
        <f t="shared" si="117"/>
        <v>30</v>
      </c>
      <c r="M2563">
        <f t="shared" si="118"/>
        <v>24001476</v>
      </c>
      <c r="N2563" t="str">
        <f t="shared" si="119"/>
        <v>24001476_292586</v>
      </c>
      <c r="O2563" t="e">
        <f>VLOOKUP(M2563,Sheet3!$H$2:$H$8,1,0)</f>
        <v>#N/A</v>
      </c>
    </row>
    <row r="2564" spans="1:15" x14ac:dyDescent="0.25">
      <c r="A2564">
        <v>292586</v>
      </c>
      <c r="B2564">
        <v>1204</v>
      </c>
      <c r="C2564" s="38">
        <v>45441</v>
      </c>
      <c r="D2564" t="s">
        <v>4659</v>
      </c>
      <c r="E2564">
        <v>779</v>
      </c>
      <c r="F2564" t="s">
        <v>3160</v>
      </c>
      <c r="G2564">
        <v>23</v>
      </c>
      <c r="H2564">
        <v>24</v>
      </c>
      <c r="I2564">
        <v>609388</v>
      </c>
      <c r="J2564">
        <v>24001479</v>
      </c>
      <c r="K2564">
        <v>24001075</v>
      </c>
      <c r="L2564">
        <f t="shared" si="117"/>
        <v>30</v>
      </c>
      <c r="M2564">
        <f t="shared" si="118"/>
        <v>24001479</v>
      </c>
      <c r="N2564" t="str">
        <f t="shared" si="119"/>
        <v>24001479_292586</v>
      </c>
      <c r="O2564" t="e">
        <f>VLOOKUP(M2564,Sheet3!$H$2:$H$8,1,0)</f>
        <v>#N/A</v>
      </c>
    </row>
    <row r="2565" spans="1:15" x14ac:dyDescent="0.25">
      <c r="A2565">
        <v>292586</v>
      </c>
      <c r="B2565">
        <v>1204</v>
      </c>
      <c r="C2565" s="38">
        <v>45441</v>
      </c>
      <c r="D2565" t="s">
        <v>4660</v>
      </c>
      <c r="E2565">
        <v>32.799999999999997</v>
      </c>
      <c r="F2565" t="s">
        <v>3160</v>
      </c>
      <c r="G2565">
        <v>23</v>
      </c>
      <c r="H2565">
        <v>24</v>
      </c>
      <c r="I2565">
        <v>609388</v>
      </c>
      <c r="J2565">
        <v>24001480</v>
      </c>
      <c r="K2565">
        <v>24001075</v>
      </c>
      <c r="L2565">
        <f t="shared" si="117"/>
        <v>30</v>
      </c>
      <c r="M2565">
        <f t="shared" si="118"/>
        <v>24001480</v>
      </c>
      <c r="N2565" t="str">
        <f t="shared" si="119"/>
        <v>24001480_292586</v>
      </c>
      <c r="O2565" t="e">
        <f>VLOOKUP(M2565,Sheet3!$H$2:$H$8,1,0)</f>
        <v>#N/A</v>
      </c>
    </row>
    <row r="2566" spans="1:15" x14ac:dyDescent="0.25">
      <c r="A2566">
        <v>292586</v>
      </c>
      <c r="B2566">
        <v>1204</v>
      </c>
      <c r="C2566" s="38">
        <v>45441</v>
      </c>
      <c r="D2566" t="s">
        <v>4660</v>
      </c>
      <c r="E2566">
        <v>150</v>
      </c>
      <c r="F2566" t="s">
        <v>3160</v>
      </c>
      <c r="G2566">
        <v>23</v>
      </c>
      <c r="H2566">
        <v>24</v>
      </c>
      <c r="I2566">
        <v>609388</v>
      </c>
      <c r="J2566">
        <v>24001480</v>
      </c>
      <c r="K2566">
        <v>24001075</v>
      </c>
      <c r="L2566">
        <f t="shared" si="117"/>
        <v>30</v>
      </c>
      <c r="M2566">
        <f t="shared" si="118"/>
        <v>24001480</v>
      </c>
      <c r="N2566" t="str">
        <f t="shared" si="119"/>
        <v>24001480_292586</v>
      </c>
      <c r="O2566" t="e">
        <f>VLOOKUP(M2566,Sheet3!$H$2:$H$8,1,0)</f>
        <v>#N/A</v>
      </c>
    </row>
    <row r="2567" spans="1:15" x14ac:dyDescent="0.25">
      <c r="A2567">
        <v>292586</v>
      </c>
      <c r="B2567">
        <v>1204</v>
      </c>
      <c r="C2567" s="38">
        <v>45348</v>
      </c>
      <c r="D2567">
        <v>2775126</v>
      </c>
      <c r="E2567">
        <v>227.6</v>
      </c>
      <c r="F2567" t="s">
        <v>3160</v>
      </c>
      <c r="G2567">
        <v>2775126</v>
      </c>
      <c r="L2567">
        <f t="shared" si="117"/>
        <v>7</v>
      </c>
      <c r="M2567">
        <f t="shared" si="118"/>
        <v>2775126</v>
      </c>
      <c r="N2567" t="str">
        <f t="shared" si="119"/>
        <v>2775126_292586</v>
      </c>
      <c r="O2567" t="e">
        <f>VLOOKUP(M2567,Sheet3!$H$2:$H$8,1,0)</f>
        <v>#N/A</v>
      </c>
    </row>
    <row r="2568" spans="1:15" x14ac:dyDescent="0.25">
      <c r="A2568">
        <v>292586</v>
      </c>
      <c r="B2568">
        <v>1204</v>
      </c>
      <c r="C2568" s="38">
        <v>45348</v>
      </c>
      <c r="D2568">
        <v>2775127</v>
      </c>
      <c r="E2568">
        <v>538.6</v>
      </c>
      <c r="F2568" t="s">
        <v>3160</v>
      </c>
      <c r="G2568">
        <v>2775127</v>
      </c>
      <c r="L2568">
        <f t="shared" ref="L2568:L2631" si="120">LEN(D2568)</f>
        <v>7</v>
      </c>
      <c r="M2568">
        <f t="shared" ref="M2568:M2631" si="121">IF(L2568&lt;=7,D2568,J2568)</f>
        <v>2775127</v>
      </c>
      <c r="N2568" t="str">
        <f t="shared" ref="N2568:N2631" si="122">CONCATENATE(M2568,"_",A2568)</f>
        <v>2775127_292586</v>
      </c>
      <c r="O2568" t="e">
        <f>VLOOKUP(M2568,Sheet3!$H$2:$H$8,1,0)</f>
        <v>#N/A</v>
      </c>
    </row>
    <row r="2569" spans="1:15" x14ac:dyDescent="0.25">
      <c r="A2569">
        <v>292586</v>
      </c>
      <c r="B2569">
        <v>1204</v>
      </c>
      <c r="C2569" s="38">
        <v>45348</v>
      </c>
      <c r="D2569">
        <v>2775128</v>
      </c>
      <c r="E2569">
        <v>583</v>
      </c>
      <c r="F2569" t="s">
        <v>3160</v>
      </c>
      <c r="G2569">
        <v>2775128</v>
      </c>
      <c r="L2569">
        <f t="shared" si="120"/>
        <v>7</v>
      </c>
      <c r="M2569">
        <f t="shared" si="121"/>
        <v>2775128</v>
      </c>
      <c r="N2569" t="str">
        <f t="shared" si="122"/>
        <v>2775128_292586</v>
      </c>
      <c r="O2569" t="e">
        <f>VLOOKUP(M2569,Sheet3!$H$2:$H$8,1,0)</f>
        <v>#N/A</v>
      </c>
    </row>
    <row r="2570" spans="1:15" x14ac:dyDescent="0.25">
      <c r="A2570">
        <v>292586</v>
      </c>
      <c r="B2570">
        <v>1204</v>
      </c>
      <c r="C2570" s="38">
        <v>45348</v>
      </c>
      <c r="D2570">
        <v>2775130</v>
      </c>
      <c r="E2570">
        <v>29</v>
      </c>
      <c r="F2570" t="s">
        <v>3160</v>
      </c>
      <c r="G2570">
        <v>2775130</v>
      </c>
      <c r="L2570">
        <f t="shared" si="120"/>
        <v>7</v>
      </c>
      <c r="M2570">
        <f t="shared" si="121"/>
        <v>2775130</v>
      </c>
      <c r="N2570" t="str">
        <f t="shared" si="122"/>
        <v>2775130_292586</v>
      </c>
      <c r="O2570" t="e">
        <f>VLOOKUP(M2570,Sheet3!$H$2:$H$8,1,0)</f>
        <v>#N/A</v>
      </c>
    </row>
    <row r="2571" spans="1:15" x14ac:dyDescent="0.25">
      <c r="A2571">
        <v>292587</v>
      </c>
      <c r="B2571">
        <v>1204</v>
      </c>
      <c r="C2571" s="38">
        <v>45187</v>
      </c>
      <c r="D2571" t="s">
        <v>4575</v>
      </c>
      <c r="E2571">
        <v>348</v>
      </c>
      <c r="F2571" t="s">
        <v>3160</v>
      </c>
      <c r="G2571">
        <v>23</v>
      </c>
      <c r="H2571">
        <v>23</v>
      </c>
      <c r="I2571">
        <v>12273</v>
      </c>
      <c r="J2571">
        <v>23001844</v>
      </c>
      <c r="K2571">
        <v>23001117</v>
      </c>
      <c r="L2571">
        <f t="shared" si="120"/>
        <v>30</v>
      </c>
      <c r="M2571">
        <f t="shared" si="121"/>
        <v>23001844</v>
      </c>
      <c r="N2571" t="str">
        <f t="shared" si="122"/>
        <v>23001844_292587</v>
      </c>
      <c r="O2571" t="e">
        <f>VLOOKUP(M2571,Sheet3!$H$2:$H$8,1,0)</f>
        <v>#N/A</v>
      </c>
    </row>
    <row r="2572" spans="1:15" x14ac:dyDescent="0.25">
      <c r="A2572">
        <v>292587</v>
      </c>
      <c r="B2572">
        <v>1204</v>
      </c>
      <c r="C2572" s="38">
        <v>45187</v>
      </c>
      <c r="D2572" t="s">
        <v>4576</v>
      </c>
      <c r="E2572">
        <v>35</v>
      </c>
      <c r="F2572" t="s">
        <v>3160</v>
      </c>
      <c r="G2572">
        <v>23</v>
      </c>
      <c r="H2572">
        <v>23</v>
      </c>
      <c r="I2572">
        <v>12273</v>
      </c>
      <c r="J2572">
        <v>23001845</v>
      </c>
      <c r="K2572">
        <v>23001117</v>
      </c>
      <c r="L2572">
        <f t="shared" si="120"/>
        <v>30</v>
      </c>
      <c r="M2572">
        <f t="shared" si="121"/>
        <v>23001845</v>
      </c>
      <c r="N2572" t="str">
        <f t="shared" si="122"/>
        <v>23001845_292587</v>
      </c>
      <c r="O2572" t="e">
        <f>VLOOKUP(M2572,Sheet3!$H$2:$H$8,1,0)</f>
        <v>#N/A</v>
      </c>
    </row>
    <row r="2573" spans="1:15" x14ac:dyDescent="0.25">
      <c r="A2573">
        <v>292587</v>
      </c>
      <c r="B2573">
        <v>1204</v>
      </c>
      <c r="C2573" s="38">
        <v>45187</v>
      </c>
      <c r="D2573" t="s">
        <v>4662</v>
      </c>
      <c r="E2573">
        <v>247</v>
      </c>
      <c r="F2573" t="s">
        <v>3160</v>
      </c>
      <c r="G2573">
        <v>23</v>
      </c>
      <c r="H2573">
        <v>23</v>
      </c>
      <c r="I2573">
        <v>12273</v>
      </c>
      <c r="J2573">
        <v>23001846</v>
      </c>
      <c r="K2573">
        <v>23001117</v>
      </c>
      <c r="L2573">
        <f t="shared" si="120"/>
        <v>30</v>
      </c>
      <c r="M2573">
        <f t="shared" si="121"/>
        <v>23001846</v>
      </c>
      <c r="N2573" t="str">
        <f t="shared" si="122"/>
        <v>23001846_292587</v>
      </c>
      <c r="O2573" t="e">
        <f>VLOOKUP(M2573,Sheet3!$H$2:$H$8,1,0)</f>
        <v>#N/A</v>
      </c>
    </row>
    <row r="2574" spans="1:15" x14ac:dyDescent="0.25">
      <c r="A2574">
        <v>292587</v>
      </c>
      <c r="B2574">
        <v>1204</v>
      </c>
      <c r="C2574" s="38">
        <v>45187</v>
      </c>
      <c r="D2574" t="s">
        <v>4663</v>
      </c>
      <c r="E2574">
        <v>4.8</v>
      </c>
      <c r="F2574" t="s">
        <v>3160</v>
      </c>
      <c r="G2574">
        <v>23</v>
      </c>
      <c r="H2574">
        <v>23</v>
      </c>
      <c r="I2574">
        <v>12273</v>
      </c>
      <c r="J2574">
        <v>23001847</v>
      </c>
      <c r="K2574">
        <v>23001117</v>
      </c>
      <c r="L2574">
        <f t="shared" si="120"/>
        <v>30</v>
      </c>
      <c r="M2574">
        <f t="shared" si="121"/>
        <v>23001847</v>
      </c>
      <c r="N2574" t="str">
        <f t="shared" si="122"/>
        <v>23001847_292587</v>
      </c>
      <c r="O2574" t="e">
        <f>VLOOKUP(M2574,Sheet3!$H$2:$H$8,1,0)</f>
        <v>#N/A</v>
      </c>
    </row>
    <row r="2575" spans="1:15" x14ac:dyDescent="0.25">
      <c r="A2575">
        <v>292587</v>
      </c>
      <c r="B2575">
        <v>1204</v>
      </c>
      <c r="C2575" s="38">
        <v>45187</v>
      </c>
      <c r="D2575" t="s">
        <v>4663</v>
      </c>
      <c r="E2575">
        <v>35</v>
      </c>
      <c r="F2575" t="s">
        <v>3160</v>
      </c>
      <c r="G2575">
        <v>23</v>
      </c>
      <c r="H2575">
        <v>23</v>
      </c>
      <c r="I2575">
        <v>12273</v>
      </c>
      <c r="J2575">
        <v>23001847</v>
      </c>
      <c r="K2575">
        <v>23001117</v>
      </c>
      <c r="L2575">
        <f t="shared" si="120"/>
        <v>30</v>
      </c>
      <c r="M2575">
        <f t="shared" si="121"/>
        <v>23001847</v>
      </c>
      <c r="N2575" t="str">
        <f t="shared" si="122"/>
        <v>23001847_292587</v>
      </c>
      <c r="O2575" t="e">
        <f>VLOOKUP(M2575,Sheet3!$H$2:$H$8,1,0)</f>
        <v>#N/A</v>
      </c>
    </row>
    <row r="2576" spans="1:15" x14ac:dyDescent="0.25">
      <c r="A2576">
        <v>292587</v>
      </c>
      <c r="B2576">
        <v>1204</v>
      </c>
      <c r="C2576" s="38">
        <v>45196</v>
      </c>
      <c r="D2576" t="s">
        <v>4665</v>
      </c>
      <c r="E2576">
        <v>331</v>
      </c>
      <c r="F2576" t="s">
        <v>3160</v>
      </c>
      <c r="G2576">
        <v>23</v>
      </c>
      <c r="H2576">
        <v>23</v>
      </c>
      <c r="I2576">
        <v>12689</v>
      </c>
      <c r="J2576">
        <v>23001852</v>
      </c>
      <c r="K2576">
        <v>23001118</v>
      </c>
      <c r="L2576">
        <f t="shared" si="120"/>
        <v>30</v>
      </c>
      <c r="M2576">
        <f t="shared" si="121"/>
        <v>23001852</v>
      </c>
      <c r="N2576" t="str">
        <f t="shared" si="122"/>
        <v>23001852_292587</v>
      </c>
      <c r="O2576" t="e">
        <f>VLOOKUP(M2576,Sheet3!$H$2:$H$8,1,0)</f>
        <v>#N/A</v>
      </c>
    </row>
    <row r="2577" spans="1:15" x14ac:dyDescent="0.25">
      <c r="A2577">
        <v>292587</v>
      </c>
      <c r="B2577">
        <v>1204</v>
      </c>
      <c r="C2577" s="38">
        <v>45196</v>
      </c>
      <c r="D2577" t="s">
        <v>4666</v>
      </c>
      <c r="E2577">
        <v>73.5</v>
      </c>
      <c r="F2577" t="s">
        <v>3160</v>
      </c>
      <c r="G2577">
        <v>23</v>
      </c>
      <c r="H2577">
        <v>23</v>
      </c>
      <c r="I2577">
        <v>12689</v>
      </c>
      <c r="J2577">
        <v>23001853</v>
      </c>
      <c r="K2577">
        <v>23001118</v>
      </c>
      <c r="L2577">
        <f t="shared" si="120"/>
        <v>30</v>
      </c>
      <c r="M2577">
        <f t="shared" si="121"/>
        <v>23001853</v>
      </c>
      <c r="N2577" t="str">
        <f t="shared" si="122"/>
        <v>23001853_292587</v>
      </c>
      <c r="O2577" t="e">
        <f>VLOOKUP(M2577,Sheet3!$H$2:$H$8,1,0)</f>
        <v>#N/A</v>
      </c>
    </row>
    <row r="2578" spans="1:15" x14ac:dyDescent="0.25">
      <c r="A2578">
        <v>292587</v>
      </c>
      <c r="B2578">
        <v>1204</v>
      </c>
      <c r="C2578" s="38">
        <v>45196</v>
      </c>
      <c r="D2578" t="s">
        <v>4667</v>
      </c>
      <c r="E2578">
        <v>326.2</v>
      </c>
      <c r="F2578" t="s">
        <v>3160</v>
      </c>
      <c r="G2578">
        <v>23</v>
      </c>
      <c r="H2578">
        <v>23</v>
      </c>
      <c r="I2578">
        <v>12689</v>
      </c>
      <c r="J2578">
        <v>23001861</v>
      </c>
      <c r="K2578">
        <v>23001120</v>
      </c>
      <c r="L2578">
        <f t="shared" si="120"/>
        <v>30</v>
      </c>
      <c r="M2578">
        <f t="shared" si="121"/>
        <v>23001861</v>
      </c>
      <c r="N2578" t="str">
        <f t="shared" si="122"/>
        <v>23001861_292587</v>
      </c>
      <c r="O2578" t="e">
        <f>VLOOKUP(M2578,Sheet3!$H$2:$H$8,1,0)</f>
        <v>#N/A</v>
      </c>
    </row>
    <row r="2579" spans="1:15" x14ac:dyDescent="0.25">
      <c r="A2579">
        <v>292587</v>
      </c>
      <c r="B2579">
        <v>1204</v>
      </c>
      <c r="C2579" s="38">
        <v>45196</v>
      </c>
      <c r="D2579" t="s">
        <v>4668</v>
      </c>
      <c r="E2579">
        <v>57.5</v>
      </c>
      <c r="F2579" t="s">
        <v>3160</v>
      </c>
      <c r="G2579">
        <v>23</v>
      </c>
      <c r="H2579">
        <v>23</v>
      </c>
      <c r="I2579">
        <v>12689</v>
      </c>
      <c r="J2579">
        <v>23001862</v>
      </c>
      <c r="K2579">
        <v>23001120</v>
      </c>
      <c r="L2579">
        <f t="shared" si="120"/>
        <v>30</v>
      </c>
      <c r="M2579">
        <f t="shared" si="121"/>
        <v>23001862</v>
      </c>
      <c r="N2579" t="str">
        <f t="shared" si="122"/>
        <v>23001862_292587</v>
      </c>
      <c r="O2579" t="e">
        <f>VLOOKUP(M2579,Sheet3!$H$2:$H$8,1,0)</f>
        <v>#N/A</v>
      </c>
    </row>
    <row r="2580" spans="1:15" x14ac:dyDescent="0.25">
      <c r="A2580">
        <v>292587</v>
      </c>
      <c r="B2580">
        <v>1204</v>
      </c>
      <c r="C2580" s="38">
        <v>45196</v>
      </c>
      <c r="D2580" t="s">
        <v>4669</v>
      </c>
      <c r="E2580">
        <v>521</v>
      </c>
      <c r="F2580" t="s">
        <v>3160</v>
      </c>
      <c r="G2580">
        <v>23</v>
      </c>
      <c r="H2580">
        <v>23</v>
      </c>
      <c r="I2580">
        <v>12689</v>
      </c>
      <c r="J2580">
        <v>23001863</v>
      </c>
      <c r="K2580">
        <v>23001120</v>
      </c>
      <c r="L2580">
        <f t="shared" si="120"/>
        <v>30</v>
      </c>
      <c r="M2580">
        <f t="shared" si="121"/>
        <v>23001863</v>
      </c>
      <c r="N2580" t="str">
        <f t="shared" si="122"/>
        <v>23001863_292587</v>
      </c>
      <c r="O2580" t="e">
        <f>VLOOKUP(M2580,Sheet3!$H$2:$H$8,1,0)</f>
        <v>#N/A</v>
      </c>
    </row>
    <row r="2581" spans="1:15" x14ac:dyDescent="0.25">
      <c r="A2581">
        <v>292587</v>
      </c>
      <c r="B2581">
        <v>1204</v>
      </c>
      <c r="C2581" s="38">
        <v>45196</v>
      </c>
      <c r="D2581" t="s">
        <v>4670</v>
      </c>
      <c r="E2581">
        <v>103</v>
      </c>
      <c r="F2581" t="s">
        <v>3160</v>
      </c>
      <c r="G2581">
        <v>23</v>
      </c>
      <c r="H2581">
        <v>23</v>
      </c>
      <c r="I2581">
        <v>12689</v>
      </c>
      <c r="J2581">
        <v>23001864</v>
      </c>
      <c r="K2581">
        <v>23001120</v>
      </c>
      <c r="L2581">
        <f t="shared" si="120"/>
        <v>30</v>
      </c>
      <c r="M2581">
        <f t="shared" si="121"/>
        <v>23001864</v>
      </c>
      <c r="N2581" t="str">
        <f t="shared" si="122"/>
        <v>23001864_292587</v>
      </c>
      <c r="O2581" t="e">
        <f>VLOOKUP(M2581,Sheet3!$H$2:$H$8,1,0)</f>
        <v>#N/A</v>
      </c>
    </row>
    <row r="2582" spans="1:15" x14ac:dyDescent="0.25">
      <c r="A2582">
        <v>292587</v>
      </c>
      <c r="B2582">
        <v>1204</v>
      </c>
      <c r="C2582" s="38">
        <v>45196</v>
      </c>
      <c r="D2582" t="s">
        <v>4586</v>
      </c>
      <c r="E2582">
        <v>376.1</v>
      </c>
      <c r="F2582" t="s">
        <v>3160</v>
      </c>
      <c r="G2582">
        <v>23</v>
      </c>
      <c r="H2582">
        <v>23</v>
      </c>
      <c r="I2582">
        <v>12689</v>
      </c>
      <c r="J2582">
        <v>23002031</v>
      </c>
      <c r="K2582">
        <v>23001144</v>
      </c>
      <c r="L2582">
        <f t="shared" si="120"/>
        <v>30</v>
      </c>
      <c r="M2582">
        <f t="shared" si="121"/>
        <v>23002031</v>
      </c>
      <c r="N2582" t="str">
        <f t="shared" si="122"/>
        <v>23002031_292587</v>
      </c>
      <c r="O2582" t="e">
        <f>VLOOKUP(M2582,Sheet3!$H$2:$H$8,1,0)</f>
        <v>#N/A</v>
      </c>
    </row>
    <row r="2583" spans="1:15" x14ac:dyDescent="0.25">
      <c r="A2583">
        <v>292587</v>
      </c>
      <c r="B2583">
        <v>1204</v>
      </c>
      <c r="C2583" s="38">
        <v>45196</v>
      </c>
      <c r="D2583" t="s">
        <v>4587</v>
      </c>
      <c r="E2583">
        <v>66</v>
      </c>
      <c r="F2583" t="s">
        <v>3160</v>
      </c>
      <c r="G2583">
        <v>23</v>
      </c>
      <c r="H2583">
        <v>23</v>
      </c>
      <c r="I2583">
        <v>12689</v>
      </c>
      <c r="J2583">
        <v>23002032</v>
      </c>
      <c r="K2583">
        <v>23001144</v>
      </c>
      <c r="L2583">
        <f t="shared" si="120"/>
        <v>30</v>
      </c>
      <c r="M2583">
        <f t="shared" si="121"/>
        <v>23002032</v>
      </c>
      <c r="N2583" t="str">
        <f t="shared" si="122"/>
        <v>23002032_292587</v>
      </c>
      <c r="O2583" t="e">
        <f>VLOOKUP(M2583,Sheet3!$H$2:$H$8,1,0)</f>
        <v>#N/A</v>
      </c>
    </row>
    <row r="2584" spans="1:15" x14ac:dyDescent="0.25">
      <c r="A2584">
        <v>292587</v>
      </c>
      <c r="B2584">
        <v>1204</v>
      </c>
      <c r="C2584" s="38">
        <v>45196</v>
      </c>
      <c r="D2584" t="s">
        <v>4671</v>
      </c>
      <c r="E2584">
        <v>396</v>
      </c>
      <c r="F2584" t="s">
        <v>3160</v>
      </c>
      <c r="G2584">
        <v>23</v>
      </c>
      <c r="H2584">
        <v>23</v>
      </c>
      <c r="I2584">
        <v>12689</v>
      </c>
      <c r="J2584">
        <v>23002033</v>
      </c>
      <c r="K2584">
        <v>23001144</v>
      </c>
      <c r="L2584">
        <f t="shared" si="120"/>
        <v>30</v>
      </c>
      <c r="M2584">
        <f t="shared" si="121"/>
        <v>23002033</v>
      </c>
      <c r="N2584" t="str">
        <f t="shared" si="122"/>
        <v>23002033_292587</v>
      </c>
      <c r="O2584" t="e">
        <f>VLOOKUP(M2584,Sheet3!$H$2:$H$8,1,0)</f>
        <v>#N/A</v>
      </c>
    </row>
    <row r="2585" spans="1:15" x14ac:dyDescent="0.25">
      <c r="A2585">
        <v>292587</v>
      </c>
      <c r="B2585">
        <v>1204</v>
      </c>
      <c r="C2585" s="38">
        <v>45196</v>
      </c>
      <c r="D2585" t="s">
        <v>4672</v>
      </c>
      <c r="E2585">
        <v>69</v>
      </c>
      <c r="F2585" t="s">
        <v>3160</v>
      </c>
      <c r="G2585">
        <v>23</v>
      </c>
      <c r="H2585">
        <v>23</v>
      </c>
      <c r="I2585">
        <v>12689</v>
      </c>
      <c r="J2585">
        <v>23002034</v>
      </c>
      <c r="K2585">
        <v>23001144</v>
      </c>
      <c r="L2585">
        <f t="shared" si="120"/>
        <v>30</v>
      </c>
      <c r="M2585">
        <f t="shared" si="121"/>
        <v>23002034</v>
      </c>
      <c r="N2585" t="str">
        <f t="shared" si="122"/>
        <v>23002034_292587</v>
      </c>
      <c r="O2585" t="e">
        <f>VLOOKUP(M2585,Sheet3!$H$2:$H$8,1,0)</f>
        <v>#N/A</v>
      </c>
    </row>
    <row r="2586" spans="1:15" x14ac:dyDescent="0.25">
      <c r="A2586">
        <v>292587</v>
      </c>
      <c r="B2586">
        <v>1204</v>
      </c>
      <c r="C2586" s="38">
        <v>45215</v>
      </c>
      <c r="D2586" t="s">
        <v>4590</v>
      </c>
      <c r="E2586">
        <v>452.2</v>
      </c>
      <c r="F2586" t="s">
        <v>3160</v>
      </c>
      <c r="G2586">
        <v>23</v>
      </c>
      <c r="H2586">
        <v>23</v>
      </c>
      <c r="I2586">
        <v>901024</v>
      </c>
      <c r="J2586">
        <v>23002007</v>
      </c>
      <c r="K2586">
        <v>23001139</v>
      </c>
      <c r="L2586">
        <f t="shared" si="120"/>
        <v>30</v>
      </c>
      <c r="M2586">
        <f t="shared" si="121"/>
        <v>23002007</v>
      </c>
      <c r="N2586" t="str">
        <f t="shared" si="122"/>
        <v>23002007_292587</v>
      </c>
      <c r="O2586" t="e">
        <f>VLOOKUP(M2586,Sheet3!$H$2:$H$8,1,0)</f>
        <v>#N/A</v>
      </c>
    </row>
    <row r="2587" spans="1:15" x14ac:dyDescent="0.25">
      <c r="A2587">
        <v>292587</v>
      </c>
      <c r="B2587">
        <v>1204</v>
      </c>
      <c r="C2587" s="38">
        <v>45215</v>
      </c>
      <c r="D2587" t="s">
        <v>4591</v>
      </c>
      <c r="E2587">
        <v>35</v>
      </c>
      <c r="F2587" t="s">
        <v>3160</v>
      </c>
      <c r="G2587">
        <v>23</v>
      </c>
      <c r="H2587">
        <v>23</v>
      </c>
      <c r="I2587">
        <v>901024</v>
      </c>
      <c r="J2587">
        <v>23002008</v>
      </c>
      <c r="K2587">
        <v>23001139</v>
      </c>
      <c r="L2587">
        <f t="shared" si="120"/>
        <v>30</v>
      </c>
      <c r="M2587">
        <f t="shared" si="121"/>
        <v>23002008</v>
      </c>
      <c r="N2587" t="str">
        <f t="shared" si="122"/>
        <v>23002008_292587</v>
      </c>
      <c r="O2587" t="e">
        <f>VLOOKUP(M2587,Sheet3!$H$2:$H$8,1,0)</f>
        <v>#N/A</v>
      </c>
    </row>
    <row r="2588" spans="1:15" x14ac:dyDescent="0.25">
      <c r="A2588">
        <v>292587</v>
      </c>
      <c r="B2588">
        <v>1204</v>
      </c>
      <c r="C2588" s="38">
        <v>45215</v>
      </c>
      <c r="D2588" t="s">
        <v>4673</v>
      </c>
      <c r="E2588">
        <v>390</v>
      </c>
      <c r="F2588" t="s">
        <v>3160</v>
      </c>
      <c r="G2588">
        <v>23</v>
      </c>
      <c r="H2588">
        <v>23</v>
      </c>
      <c r="I2588">
        <v>901024</v>
      </c>
      <c r="J2588">
        <v>23002009</v>
      </c>
      <c r="K2588">
        <v>23001139</v>
      </c>
      <c r="L2588">
        <f t="shared" si="120"/>
        <v>30</v>
      </c>
      <c r="M2588">
        <f t="shared" si="121"/>
        <v>23002009</v>
      </c>
      <c r="N2588" t="str">
        <f t="shared" si="122"/>
        <v>23002009_292587</v>
      </c>
      <c r="O2588" t="e">
        <f>VLOOKUP(M2588,Sheet3!$H$2:$H$8,1,0)</f>
        <v>#N/A</v>
      </c>
    </row>
    <row r="2589" spans="1:15" x14ac:dyDescent="0.25">
      <c r="A2589">
        <v>292587</v>
      </c>
      <c r="B2589">
        <v>1204</v>
      </c>
      <c r="C2589" s="38">
        <v>45215</v>
      </c>
      <c r="D2589" t="s">
        <v>4674</v>
      </c>
      <c r="E2589">
        <v>45</v>
      </c>
      <c r="F2589" t="s">
        <v>3160</v>
      </c>
      <c r="G2589">
        <v>23</v>
      </c>
      <c r="H2589">
        <v>23</v>
      </c>
      <c r="I2589">
        <v>901024</v>
      </c>
      <c r="J2589">
        <v>23002010</v>
      </c>
      <c r="K2589">
        <v>23001139</v>
      </c>
      <c r="L2589">
        <f t="shared" si="120"/>
        <v>30</v>
      </c>
      <c r="M2589">
        <f t="shared" si="121"/>
        <v>23002010</v>
      </c>
      <c r="N2589" t="str">
        <f t="shared" si="122"/>
        <v>23002010_292587</v>
      </c>
      <c r="O2589" t="e">
        <f>VLOOKUP(M2589,Sheet3!$H$2:$H$8,1,0)</f>
        <v>#N/A</v>
      </c>
    </row>
    <row r="2590" spans="1:15" x14ac:dyDescent="0.25">
      <c r="A2590">
        <v>292587</v>
      </c>
      <c r="B2590">
        <v>1204</v>
      </c>
      <c r="C2590" s="38">
        <v>45215</v>
      </c>
      <c r="D2590" t="s">
        <v>4675</v>
      </c>
      <c r="E2590">
        <v>227</v>
      </c>
      <c r="F2590" t="s">
        <v>3160</v>
      </c>
      <c r="G2590">
        <v>23</v>
      </c>
      <c r="H2590">
        <v>23</v>
      </c>
      <c r="I2590">
        <v>901024</v>
      </c>
      <c r="J2590">
        <v>23002017</v>
      </c>
      <c r="K2590">
        <v>23001139</v>
      </c>
      <c r="L2590">
        <f t="shared" si="120"/>
        <v>30</v>
      </c>
      <c r="M2590">
        <f t="shared" si="121"/>
        <v>23002017</v>
      </c>
      <c r="N2590" t="str">
        <f t="shared" si="122"/>
        <v>23002017_292587</v>
      </c>
      <c r="O2590" t="e">
        <f>VLOOKUP(M2590,Sheet3!$H$2:$H$8,1,0)</f>
        <v>#N/A</v>
      </c>
    </row>
    <row r="2591" spans="1:15" x14ac:dyDescent="0.25">
      <c r="A2591">
        <v>292587</v>
      </c>
      <c r="B2591">
        <v>1204</v>
      </c>
      <c r="C2591" s="38">
        <v>45215</v>
      </c>
      <c r="D2591" t="s">
        <v>4676</v>
      </c>
      <c r="E2591">
        <v>50</v>
      </c>
      <c r="F2591" t="s">
        <v>3160</v>
      </c>
      <c r="G2591">
        <v>23</v>
      </c>
      <c r="H2591">
        <v>23</v>
      </c>
      <c r="I2591">
        <v>901024</v>
      </c>
      <c r="J2591">
        <v>23002018</v>
      </c>
      <c r="K2591">
        <v>23001139</v>
      </c>
      <c r="L2591">
        <f t="shared" si="120"/>
        <v>30</v>
      </c>
      <c r="M2591">
        <f t="shared" si="121"/>
        <v>23002018</v>
      </c>
      <c r="N2591" t="str">
        <f t="shared" si="122"/>
        <v>23002018_292587</v>
      </c>
      <c r="O2591" t="e">
        <f>VLOOKUP(M2591,Sheet3!$H$2:$H$8,1,0)</f>
        <v>#N/A</v>
      </c>
    </row>
    <row r="2592" spans="1:15" x14ac:dyDescent="0.25">
      <c r="A2592">
        <v>292587</v>
      </c>
      <c r="B2592">
        <v>1204</v>
      </c>
      <c r="C2592" s="38">
        <v>45238</v>
      </c>
      <c r="D2592" t="s">
        <v>4599</v>
      </c>
      <c r="E2592">
        <v>300</v>
      </c>
      <c r="F2592" t="s">
        <v>3160</v>
      </c>
      <c r="G2592">
        <v>23</v>
      </c>
      <c r="H2592">
        <v>23</v>
      </c>
      <c r="I2592">
        <v>902413</v>
      </c>
      <c r="J2592">
        <v>23002087</v>
      </c>
      <c r="K2592">
        <v>23001158</v>
      </c>
      <c r="L2592">
        <f t="shared" si="120"/>
        <v>30</v>
      </c>
      <c r="M2592">
        <f t="shared" si="121"/>
        <v>23002087</v>
      </c>
      <c r="N2592" t="str">
        <f t="shared" si="122"/>
        <v>23002087_292587</v>
      </c>
      <c r="O2592" t="e">
        <f>VLOOKUP(M2592,Sheet3!$H$2:$H$8,1,0)</f>
        <v>#N/A</v>
      </c>
    </row>
    <row r="2593" spans="1:15" x14ac:dyDescent="0.25">
      <c r="A2593">
        <v>292587</v>
      </c>
      <c r="B2593">
        <v>1204</v>
      </c>
      <c r="C2593" s="38">
        <v>45238</v>
      </c>
      <c r="D2593" t="s">
        <v>4677</v>
      </c>
      <c r="E2593">
        <v>4.8</v>
      </c>
      <c r="F2593" t="s">
        <v>3160</v>
      </c>
      <c r="G2593">
        <v>23</v>
      </c>
      <c r="H2593">
        <v>23</v>
      </c>
      <c r="I2593">
        <v>902413</v>
      </c>
      <c r="J2593">
        <v>23002088</v>
      </c>
      <c r="K2593">
        <v>23001158</v>
      </c>
      <c r="L2593">
        <f t="shared" si="120"/>
        <v>30</v>
      </c>
      <c r="M2593">
        <f t="shared" si="121"/>
        <v>23002088</v>
      </c>
      <c r="N2593" t="str">
        <f t="shared" si="122"/>
        <v>23002088_292587</v>
      </c>
      <c r="O2593" t="e">
        <f>VLOOKUP(M2593,Sheet3!$H$2:$H$8,1,0)</f>
        <v>#N/A</v>
      </c>
    </row>
    <row r="2594" spans="1:15" x14ac:dyDescent="0.25">
      <c r="A2594">
        <v>292587</v>
      </c>
      <c r="B2594">
        <v>1204</v>
      </c>
      <c r="C2594" s="38">
        <v>45238</v>
      </c>
      <c r="D2594" t="s">
        <v>4677</v>
      </c>
      <c r="E2594">
        <v>197</v>
      </c>
      <c r="F2594" t="s">
        <v>3160</v>
      </c>
      <c r="G2594">
        <v>23</v>
      </c>
      <c r="H2594">
        <v>23</v>
      </c>
      <c r="I2594">
        <v>902413</v>
      </c>
      <c r="J2594">
        <v>23002088</v>
      </c>
      <c r="K2594">
        <v>23001158</v>
      </c>
      <c r="L2594">
        <f t="shared" si="120"/>
        <v>30</v>
      </c>
      <c r="M2594">
        <f t="shared" si="121"/>
        <v>23002088</v>
      </c>
      <c r="N2594" t="str">
        <f t="shared" si="122"/>
        <v>23002088_292587</v>
      </c>
      <c r="O2594" t="e">
        <f>VLOOKUP(M2594,Sheet3!$H$2:$H$8,1,0)</f>
        <v>#N/A</v>
      </c>
    </row>
    <row r="2595" spans="1:15" x14ac:dyDescent="0.25">
      <c r="A2595">
        <v>292587</v>
      </c>
      <c r="B2595">
        <v>1204</v>
      </c>
      <c r="C2595" s="38">
        <v>45238</v>
      </c>
      <c r="D2595" t="s">
        <v>4678</v>
      </c>
      <c r="E2595">
        <v>86</v>
      </c>
      <c r="F2595" t="s">
        <v>3160</v>
      </c>
      <c r="G2595">
        <v>23</v>
      </c>
      <c r="H2595">
        <v>23</v>
      </c>
      <c r="I2595">
        <v>902413</v>
      </c>
      <c r="J2595">
        <v>23002091</v>
      </c>
      <c r="K2595">
        <v>23001154</v>
      </c>
      <c r="L2595">
        <f t="shared" si="120"/>
        <v>30</v>
      </c>
      <c r="M2595">
        <f t="shared" si="121"/>
        <v>23002091</v>
      </c>
      <c r="N2595" t="str">
        <f t="shared" si="122"/>
        <v>23002091_292587</v>
      </c>
      <c r="O2595" t="e">
        <f>VLOOKUP(M2595,Sheet3!$H$2:$H$8,1,0)</f>
        <v>#N/A</v>
      </c>
    </row>
    <row r="2596" spans="1:15" x14ac:dyDescent="0.25">
      <c r="A2596">
        <v>292587</v>
      </c>
      <c r="B2596">
        <v>1204</v>
      </c>
      <c r="C2596" s="38">
        <v>45238</v>
      </c>
      <c r="D2596" t="s">
        <v>4602</v>
      </c>
      <c r="E2596">
        <v>121</v>
      </c>
      <c r="F2596" t="s">
        <v>3160</v>
      </c>
      <c r="G2596">
        <v>23</v>
      </c>
      <c r="H2596">
        <v>23</v>
      </c>
      <c r="I2596">
        <v>902413</v>
      </c>
      <c r="J2596">
        <v>23002104</v>
      </c>
      <c r="K2596">
        <v>23001154</v>
      </c>
      <c r="L2596">
        <f t="shared" si="120"/>
        <v>30</v>
      </c>
      <c r="M2596">
        <f t="shared" si="121"/>
        <v>23002104</v>
      </c>
      <c r="N2596" t="str">
        <f t="shared" si="122"/>
        <v>23002104_292587</v>
      </c>
      <c r="O2596" t="e">
        <f>VLOOKUP(M2596,Sheet3!$H$2:$H$8,1,0)</f>
        <v>#N/A</v>
      </c>
    </row>
    <row r="2597" spans="1:15" x14ac:dyDescent="0.25">
      <c r="A2597">
        <v>292587</v>
      </c>
      <c r="B2597">
        <v>1204</v>
      </c>
      <c r="C2597" s="38">
        <v>45238</v>
      </c>
      <c r="D2597" t="s">
        <v>4679</v>
      </c>
      <c r="E2597">
        <v>1.2</v>
      </c>
      <c r="F2597" t="s">
        <v>3160</v>
      </c>
      <c r="G2597">
        <v>23</v>
      </c>
      <c r="H2597">
        <v>23</v>
      </c>
      <c r="I2597">
        <v>902413</v>
      </c>
      <c r="J2597">
        <v>23002105</v>
      </c>
      <c r="K2597">
        <v>23001154</v>
      </c>
      <c r="L2597">
        <f t="shared" si="120"/>
        <v>30</v>
      </c>
      <c r="M2597">
        <f t="shared" si="121"/>
        <v>23002105</v>
      </c>
      <c r="N2597" t="str">
        <f t="shared" si="122"/>
        <v>23002105_292587</v>
      </c>
      <c r="O2597" t="e">
        <f>VLOOKUP(M2597,Sheet3!$H$2:$H$8,1,0)</f>
        <v>#N/A</v>
      </c>
    </row>
    <row r="2598" spans="1:15" x14ac:dyDescent="0.25">
      <c r="A2598">
        <v>292587</v>
      </c>
      <c r="B2598">
        <v>1204</v>
      </c>
      <c r="C2598" s="38">
        <v>45238</v>
      </c>
      <c r="D2598" t="s">
        <v>4679</v>
      </c>
      <c r="E2598">
        <v>82</v>
      </c>
      <c r="F2598" t="s">
        <v>3160</v>
      </c>
      <c r="G2598">
        <v>23</v>
      </c>
      <c r="H2598">
        <v>23</v>
      </c>
      <c r="I2598">
        <v>902413</v>
      </c>
      <c r="J2598">
        <v>23002105</v>
      </c>
      <c r="K2598">
        <v>23001154</v>
      </c>
      <c r="L2598">
        <f t="shared" si="120"/>
        <v>30</v>
      </c>
      <c r="M2598">
        <f t="shared" si="121"/>
        <v>23002105</v>
      </c>
      <c r="N2598" t="str">
        <f t="shared" si="122"/>
        <v>23002105_292587</v>
      </c>
      <c r="O2598" t="e">
        <f>VLOOKUP(M2598,Sheet3!$H$2:$H$8,1,0)</f>
        <v>#N/A</v>
      </c>
    </row>
    <row r="2599" spans="1:15" x14ac:dyDescent="0.25">
      <c r="A2599">
        <v>292587</v>
      </c>
      <c r="B2599">
        <v>1204</v>
      </c>
      <c r="C2599" s="38">
        <v>45238</v>
      </c>
      <c r="D2599" t="s">
        <v>4605</v>
      </c>
      <c r="E2599">
        <v>303</v>
      </c>
      <c r="F2599" t="s">
        <v>3160</v>
      </c>
      <c r="G2599">
        <v>23</v>
      </c>
      <c r="H2599">
        <v>23</v>
      </c>
      <c r="I2599">
        <v>902413</v>
      </c>
      <c r="J2599">
        <v>23002200</v>
      </c>
      <c r="K2599">
        <v>23001170</v>
      </c>
      <c r="L2599">
        <f t="shared" si="120"/>
        <v>30</v>
      </c>
      <c r="M2599">
        <f t="shared" si="121"/>
        <v>23002200</v>
      </c>
      <c r="N2599" t="str">
        <f t="shared" si="122"/>
        <v>23002200_292587</v>
      </c>
      <c r="O2599" t="e">
        <f>VLOOKUP(M2599,Sheet3!$H$2:$H$8,1,0)</f>
        <v>#N/A</v>
      </c>
    </row>
    <row r="2600" spans="1:15" x14ac:dyDescent="0.25">
      <c r="A2600">
        <v>292587</v>
      </c>
      <c r="B2600">
        <v>1204</v>
      </c>
      <c r="C2600" s="38">
        <v>45238</v>
      </c>
      <c r="D2600" t="s">
        <v>4680</v>
      </c>
      <c r="E2600">
        <v>261</v>
      </c>
      <c r="F2600" t="s">
        <v>3160</v>
      </c>
      <c r="G2600">
        <v>23</v>
      </c>
      <c r="H2600">
        <v>23</v>
      </c>
      <c r="I2600">
        <v>902413</v>
      </c>
      <c r="J2600">
        <v>23002201</v>
      </c>
      <c r="K2600">
        <v>23001170</v>
      </c>
      <c r="L2600">
        <f t="shared" si="120"/>
        <v>30</v>
      </c>
      <c r="M2600">
        <f t="shared" si="121"/>
        <v>23002201</v>
      </c>
      <c r="N2600" t="str">
        <f t="shared" si="122"/>
        <v>23002201_292587</v>
      </c>
      <c r="O2600" t="e">
        <f>VLOOKUP(M2600,Sheet3!$H$2:$H$8,1,0)</f>
        <v>#N/A</v>
      </c>
    </row>
    <row r="2601" spans="1:15" x14ac:dyDescent="0.25">
      <c r="A2601">
        <v>292587</v>
      </c>
      <c r="B2601">
        <v>1204</v>
      </c>
      <c r="C2601" s="38">
        <v>45238</v>
      </c>
      <c r="D2601" t="s">
        <v>4681</v>
      </c>
      <c r="E2601">
        <v>3.2</v>
      </c>
      <c r="F2601" t="s">
        <v>3160</v>
      </c>
      <c r="G2601">
        <v>23</v>
      </c>
      <c r="H2601">
        <v>23</v>
      </c>
      <c r="I2601">
        <v>902413</v>
      </c>
      <c r="J2601">
        <v>23002202</v>
      </c>
      <c r="K2601">
        <v>23001170</v>
      </c>
      <c r="L2601">
        <f t="shared" si="120"/>
        <v>30</v>
      </c>
      <c r="M2601">
        <f t="shared" si="121"/>
        <v>23002202</v>
      </c>
      <c r="N2601" t="str">
        <f t="shared" si="122"/>
        <v>23002202_292587</v>
      </c>
      <c r="O2601" t="e">
        <f>VLOOKUP(M2601,Sheet3!$H$2:$H$8,1,0)</f>
        <v>#N/A</v>
      </c>
    </row>
    <row r="2602" spans="1:15" x14ac:dyDescent="0.25">
      <c r="A2602">
        <v>292587</v>
      </c>
      <c r="B2602">
        <v>1204</v>
      </c>
      <c r="C2602" s="38">
        <v>45238</v>
      </c>
      <c r="D2602" t="s">
        <v>4681</v>
      </c>
      <c r="E2602">
        <v>17</v>
      </c>
      <c r="F2602" t="s">
        <v>3160</v>
      </c>
      <c r="G2602">
        <v>23</v>
      </c>
      <c r="H2602">
        <v>23</v>
      </c>
      <c r="I2602">
        <v>902413</v>
      </c>
      <c r="J2602">
        <v>23002202</v>
      </c>
      <c r="K2602">
        <v>23001170</v>
      </c>
      <c r="L2602">
        <f t="shared" si="120"/>
        <v>30</v>
      </c>
      <c r="M2602">
        <f t="shared" si="121"/>
        <v>23002202</v>
      </c>
      <c r="N2602" t="str">
        <f t="shared" si="122"/>
        <v>23002202_292587</v>
      </c>
      <c r="O2602" t="e">
        <f>VLOOKUP(M2602,Sheet3!$H$2:$H$8,1,0)</f>
        <v>#N/A</v>
      </c>
    </row>
    <row r="2603" spans="1:15" x14ac:dyDescent="0.25">
      <c r="A2603">
        <v>292587</v>
      </c>
      <c r="B2603">
        <v>1204</v>
      </c>
      <c r="C2603" s="38">
        <v>45238</v>
      </c>
      <c r="D2603" t="s">
        <v>4682</v>
      </c>
      <c r="E2603">
        <v>53</v>
      </c>
      <c r="F2603" t="s">
        <v>3160</v>
      </c>
      <c r="G2603">
        <v>23</v>
      </c>
      <c r="H2603">
        <v>23</v>
      </c>
      <c r="I2603">
        <v>902413</v>
      </c>
      <c r="J2603">
        <v>23002206</v>
      </c>
      <c r="K2603">
        <v>23001174</v>
      </c>
      <c r="L2603">
        <f t="shared" si="120"/>
        <v>30</v>
      </c>
      <c r="M2603">
        <f t="shared" si="121"/>
        <v>23002206</v>
      </c>
      <c r="N2603" t="str">
        <f t="shared" si="122"/>
        <v>23002206_292587</v>
      </c>
      <c r="O2603" t="e">
        <f>VLOOKUP(M2603,Sheet3!$H$2:$H$8,1,0)</f>
        <v>#N/A</v>
      </c>
    </row>
    <row r="2604" spans="1:15" x14ac:dyDescent="0.25">
      <c r="A2604">
        <v>292587</v>
      </c>
      <c r="B2604">
        <v>1204</v>
      </c>
      <c r="C2604" s="38">
        <v>45238</v>
      </c>
      <c r="D2604" t="s">
        <v>4683</v>
      </c>
      <c r="E2604">
        <v>10</v>
      </c>
      <c r="F2604" t="s">
        <v>3160</v>
      </c>
      <c r="G2604">
        <v>23</v>
      </c>
      <c r="H2604">
        <v>23</v>
      </c>
      <c r="I2604">
        <v>902413</v>
      </c>
      <c r="J2604">
        <v>23002207</v>
      </c>
      <c r="K2604">
        <v>23001174</v>
      </c>
      <c r="L2604">
        <f t="shared" si="120"/>
        <v>30</v>
      </c>
      <c r="M2604">
        <f t="shared" si="121"/>
        <v>23002207</v>
      </c>
      <c r="N2604" t="str">
        <f t="shared" si="122"/>
        <v>23002207_292587</v>
      </c>
      <c r="O2604" t="e">
        <f>VLOOKUP(M2604,Sheet3!$H$2:$H$8,1,0)</f>
        <v>#N/A</v>
      </c>
    </row>
    <row r="2605" spans="1:15" x14ac:dyDescent="0.25">
      <c r="A2605">
        <v>292587</v>
      </c>
      <c r="B2605">
        <v>1204</v>
      </c>
      <c r="C2605" s="38">
        <v>45238</v>
      </c>
      <c r="D2605" t="s">
        <v>4684</v>
      </c>
      <c r="E2605">
        <v>80</v>
      </c>
      <c r="F2605" t="s">
        <v>3160</v>
      </c>
      <c r="G2605">
        <v>23</v>
      </c>
      <c r="H2605">
        <v>23</v>
      </c>
      <c r="I2605">
        <v>902413</v>
      </c>
      <c r="J2605">
        <v>23002223</v>
      </c>
      <c r="K2605">
        <v>23001174</v>
      </c>
      <c r="L2605">
        <f t="shared" si="120"/>
        <v>30</v>
      </c>
      <c r="M2605">
        <f t="shared" si="121"/>
        <v>23002223</v>
      </c>
      <c r="N2605" t="str">
        <f t="shared" si="122"/>
        <v>23002223_292587</v>
      </c>
      <c r="O2605" t="e">
        <f>VLOOKUP(M2605,Sheet3!$H$2:$H$8,1,0)</f>
        <v>#N/A</v>
      </c>
    </row>
    <row r="2606" spans="1:15" x14ac:dyDescent="0.25">
      <c r="A2606">
        <v>292587</v>
      </c>
      <c r="B2606">
        <v>1204</v>
      </c>
      <c r="C2606" s="38">
        <v>45238</v>
      </c>
      <c r="D2606" t="s">
        <v>4685</v>
      </c>
      <c r="E2606">
        <v>232</v>
      </c>
      <c r="F2606" t="s">
        <v>3160</v>
      </c>
      <c r="G2606">
        <v>23</v>
      </c>
      <c r="H2606">
        <v>23</v>
      </c>
      <c r="I2606">
        <v>902413</v>
      </c>
      <c r="J2606">
        <v>23002224</v>
      </c>
      <c r="K2606">
        <v>23001174</v>
      </c>
      <c r="L2606">
        <f t="shared" si="120"/>
        <v>30</v>
      </c>
      <c r="M2606">
        <f t="shared" si="121"/>
        <v>23002224</v>
      </c>
      <c r="N2606" t="str">
        <f t="shared" si="122"/>
        <v>23002224_292587</v>
      </c>
      <c r="O2606" t="e">
        <f>VLOOKUP(M2606,Sheet3!$H$2:$H$8,1,0)</f>
        <v>#N/A</v>
      </c>
    </row>
    <row r="2607" spans="1:15" x14ac:dyDescent="0.25">
      <c r="A2607">
        <v>292587</v>
      </c>
      <c r="B2607">
        <v>1204</v>
      </c>
      <c r="C2607" s="38">
        <v>45238</v>
      </c>
      <c r="D2607" t="s">
        <v>4686</v>
      </c>
      <c r="E2607">
        <v>7.1</v>
      </c>
      <c r="F2607" t="s">
        <v>3160</v>
      </c>
      <c r="G2607">
        <v>23</v>
      </c>
      <c r="H2607">
        <v>23</v>
      </c>
      <c r="I2607">
        <v>902413</v>
      </c>
      <c r="J2607">
        <v>23002225</v>
      </c>
      <c r="K2607">
        <v>23001174</v>
      </c>
      <c r="L2607">
        <f t="shared" si="120"/>
        <v>30</v>
      </c>
      <c r="M2607">
        <f t="shared" si="121"/>
        <v>23002225</v>
      </c>
      <c r="N2607" t="str">
        <f t="shared" si="122"/>
        <v>23002225_292587</v>
      </c>
      <c r="O2607" t="e">
        <f>VLOOKUP(M2607,Sheet3!$H$2:$H$8,1,0)</f>
        <v>#N/A</v>
      </c>
    </row>
    <row r="2608" spans="1:15" x14ac:dyDescent="0.25">
      <c r="A2608">
        <v>292587</v>
      </c>
      <c r="B2608">
        <v>1204</v>
      </c>
      <c r="C2608" s="38">
        <v>45250</v>
      </c>
      <c r="D2608" t="s">
        <v>4614</v>
      </c>
      <c r="E2608">
        <v>1</v>
      </c>
      <c r="F2608" t="s">
        <v>3160</v>
      </c>
      <c r="G2608">
        <v>23</v>
      </c>
      <c r="H2608">
        <v>23</v>
      </c>
      <c r="I2608">
        <v>903121</v>
      </c>
      <c r="J2608">
        <v>23002283</v>
      </c>
      <c r="K2608">
        <v>23001180</v>
      </c>
      <c r="L2608">
        <f t="shared" si="120"/>
        <v>30</v>
      </c>
      <c r="M2608">
        <f t="shared" si="121"/>
        <v>23002283</v>
      </c>
      <c r="N2608" t="str">
        <f t="shared" si="122"/>
        <v>23002283_292587</v>
      </c>
      <c r="O2608" t="e">
        <f>VLOOKUP(M2608,Sheet3!$H$2:$H$8,1,0)</f>
        <v>#N/A</v>
      </c>
    </row>
    <row r="2609" spans="1:15" x14ac:dyDescent="0.25">
      <c r="A2609">
        <v>292587</v>
      </c>
      <c r="B2609">
        <v>1204</v>
      </c>
      <c r="C2609" s="38">
        <v>45250</v>
      </c>
      <c r="D2609" t="s">
        <v>4614</v>
      </c>
      <c r="E2609">
        <v>470.3</v>
      </c>
      <c r="F2609" t="s">
        <v>3160</v>
      </c>
      <c r="G2609">
        <v>23</v>
      </c>
      <c r="H2609">
        <v>23</v>
      </c>
      <c r="I2609">
        <v>903121</v>
      </c>
      <c r="J2609">
        <v>23002283</v>
      </c>
      <c r="K2609">
        <v>23001180</v>
      </c>
      <c r="L2609">
        <f t="shared" si="120"/>
        <v>30</v>
      </c>
      <c r="M2609">
        <f t="shared" si="121"/>
        <v>23002283</v>
      </c>
      <c r="N2609" t="str">
        <f t="shared" si="122"/>
        <v>23002283_292587</v>
      </c>
      <c r="O2609" t="e">
        <f>VLOOKUP(M2609,Sheet3!$H$2:$H$8,1,0)</f>
        <v>#N/A</v>
      </c>
    </row>
    <row r="2610" spans="1:15" x14ac:dyDescent="0.25">
      <c r="A2610">
        <v>292587</v>
      </c>
      <c r="B2610">
        <v>1204</v>
      </c>
      <c r="C2610" s="38">
        <v>45252</v>
      </c>
      <c r="D2610" t="s">
        <v>4687</v>
      </c>
      <c r="E2610">
        <v>8</v>
      </c>
      <c r="F2610" t="s">
        <v>3160</v>
      </c>
      <c r="G2610">
        <v>23</v>
      </c>
      <c r="H2610">
        <v>23</v>
      </c>
      <c r="I2610">
        <v>903238</v>
      </c>
      <c r="J2610">
        <v>23002225</v>
      </c>
      <c r="K2610">
        <v>23001174</v>
      </c>
      <c r="L2610">
        <f t="shared" si="120"/>
        <v>30</v>
      </c>
      <c r="M2610">
        <f t="shared" si="121"/>
        <v>23002225</v>
      </c>
      <c r="N2610" t="str">
        <f t="shared" si="122"/>
        <v>23002225_292587</v>
      </c>
      <c r="O2610" t="e">
        <f>VLOOKUP(M2610,Sheet3!$H$2:$H$8,1,0)</f>
        <v>#N/A</v>
      </c>
    </row>
    <row r="2611" spans="1:15" x14ac:dyDescent="0.25">
      <c r="A2611">
        <v>292587</v>
      </c>
      <c r="B2611">
        <v>1204</v>
      </c>
      <c r="C2611" s="38">
        <v>45302</v>
      </c>
      <c r="D2611" t="s">
        <v>4688</v>
      </c>
      <c r="F2611" t="s">
        <v>3160</v>
      </c>
      <c r="G2611">
        <v>23</v>
      </c>
      <c r="H2611">
        <v>24</v>
      </c>
      <c r="I2611">
        <v>600515</v>
      </c>
      <c r="J2611">
        <v>23002339</v>
      </c>
      <c r="K2611">
        <v>23001192</v>
      </c>
      <c r="L2611">
        <f t="shared" si="120"/>
        <v>30</v>
      </c>
      <c r="M2611">
        <f t="shared" si="121"/>
        <v>23002339</v>
      </c>
      <c r="N2611" t="str">
        <f t="shared" si="122"/>
        <v>23002339_292587</v>
      </c>
      <c r="O2611" t="e">
        <f>VLOOKUP(M2611,Sheet3!$H$2:$H$8,1,0)</f>
        <v>#N/A</v>
      </c>
    </row>
    <row r="2612" spans="1:15" x14ac:dyDescent="0.25">
      <c r="A2612">
        <v>292587</v>
      </c>
      <c r="B2612">
        <v>1204</v>
      </c>
      <c r="C2612" s="38">
        <v>45302</v>
      </c>
      <c r="D2612" t="s">
        <v>4688</v>
      </c>
      <c r="E2612">
        <v>66.900000000000006</v>
      </c>
      <c r="F2612" t="s">
        <v>3160</v>
      </c>
      <c r="G2612">
        <v>23</v>
      </c>
      <c r="H2612">
        <v>24</v>
      </c>
      <c r="I2612">
        <v>600515</v>
      </c>
      <c r="J2612">
        <v>23002339</v>
      </c>
      <c r="K2612">
        <v>23001192</v>
      </c>
      <c r="L2612">
        <f t="shared" si="120"/>
        <v>30</v>
      </c>
      <c r="M2612">
        <f t="shared" si="121"/>
        <v>23002339</v>
      </c>
      <c r="N2612" t="str">
        <f t="shared" si="122"/>
        <v>23002339_292587</v>
      </c>
      <c r="O2612" t="e">
        <f>VLOOKUP(M2612,Sheet3!$H$2:$H$8,1,0)</f>
        <v>#N/A</v>
      </c>
    </row>
    <row r="2613" spans="1:15" x14ac:dyDescent="0.25">
      <c r="A2613">
        <v>292587</v>
      </c>
      <c r="B2613">
        <v>1204</v>
      </c>
      <c r="C2613" s="38">
        <v>45302</v>
      </c>
      <c r="D2613" t="s">
        <v>4619</v>
      </c>
      <c r="E2613">
        <v>89.6</v>
      </c>
      <c r="F2613" t="s">
        <v>3160</v>
      </c>
      <c r="G2613">
        <v>23</v>
      </c>
      <c r="H2613">
        <v>24</v>
      </c>
      <c r="I2613">
        <v>600515</v>
      </c>
      <c r="J2613">
        <v>23002355</v>
      </c>
      <c r="K2613">
        <v>23001196</v>
      </c>
      <c r="L2613">
        <f t="shared" si="120"/>
        <v>30</v>
      </c>
      <c r="M2613">
        <f t="shared" si="121"/>
        <v>23002355</v>
      </c>
      <c r="N2613" t="str">
        <f t="shared" si="122"/>
        <v>23002355_292587</v>
      </c>
      <c r="O2613" t="e">
        <f>VLOOKUP(M2613,Sheet3!$H$2:$H$8,1,0)</f>
        <v>#N/A</v>
      </c>
    </row>
    <row r="2614" spans="1:15" x14ac:dyDescent="0.25">
      <c r="A2614">
        <v>292587</v>
      </c>
      <c r="B2614">
        <v>1204</v>
      </c>
      <c r="C2614" s="38">
        <v>45327</v>
      </c>
      <c r="D2614" t="s">
        <v>4622</v>
      </c>
      <c r="E2614">
        <v>233.8</v>
      </c>
      <c r="F2614" t="s">
        <v>3160</v>
      </c>
      <c r="G2614">
        <v>23</v>
      </c>
      <c r="H2614">
        <v>24</v>
      </c>
      <c r="I2614">
        <v>602247</v>
      </c>
      <c r="J2614">
        <v>23002547</v>
      </c>
      <c r="K2614">
        <v>23001228</v>
      </c>
      <c r="L2614">
        <f t="shared" si="120"/>
        <v>30</v>
      </c>
      <c r="M2614">
        <f t="shared" si="121"/>
        <v>23002547</v>
      </c>
      <c r="N2614" t="str">
        <f t="shared" si="122"/>
        <v>23002547_292587</v>
      </c>
      <c r="O2614" t="e">
        <f>VLOOKUP(M2614,Sheet3!$H$2:$H$8,1,0)</f>
        <v>#N/A</v>
      </c>
    </row>
    <row r="2615" spans="1:15" x14ac:dyDescent="0.25">
      <c r="A2615">
        <v>292587</v>
      </c>
      <c r="B2615">
        <v>1204</v>
      </c>
      <c r="C2615" s="38">
        <v>45327</v>
      </c>
      <c r="D2615" t="s">
        <v>4689</v>
      </c>
      <c r="E2615">
        <v>140</v>
      </c>
      <c r="F2615" t="s">
        <v>3160</v>
      </c>
      <c r="G2615">
        <v>23</v>
      </c>
      <c r="H2615">
        <v>24</v>
      </c>
      <c r="I2615">
        <v>602247</v>
      </c>
      <c r="J2615">
        <v>23002548</v>
      </c>
      <c r="K2615">
        <v>23001228</v>
      </c>
      <c r="L2615">
        <f t="shared" si="120"/>
        <v>30</v>
      </c>
      <c r="M2615">
        <f t="shared" si="121"/>
        <v>23002548</v>
      </c>
      <c r="N2615" t="str">
        <f t="shared" si="122"/>
        <v>23002548_292587</v>
      </c>
      <c r="O2615" t="e">
        <f>VLOOKUP(M2615,Sheet3!$H$2:$H$8,1,0)</f>
        <v>#N/A</v>
      </c>
    </row>
    <row r="2616" spans="1:15" x14ac:dyDescent="0.25">
      <c r="A2616">
        <v>292587</v>
      </c>
      <c r="B2616">
        <v>1204</v>
      </c>
      <c r="C2616" s="38">
        <v>45327</v>
      </c>
      <c r="D2616" t="s">
        <v>4690</v>
      </c>
      <c r="E2616">
        <v>55</v>
      </c>
      <c r="F2616" t="s">
        <v>3160</v>
      </c>
      <c r="G2616">
        <v>23</v>
      </c>
      <c r="H2616">
        <v>24</v>
      </c>
      <c r="I2616">
        <v>602247</v>
      </c>
      <c r="J2616">
        <v>23002557</v>
      </c>
      <c r="K2616">
        <v>23001228</v>
      </c>
      <c r="L2616">
        <f t="shared" si="120"/>
        <v>30</v>
      </c>
      <c r="M2616">
        <f t="shared" si="121"/>
        <v>23002557</v>
      </c>
      <c r="N2616" t="str">
        <f t="shared" si="122"/>
        <v>23002557_292587</v>
      </c>
      <c r="O2616" t="e">
        <f>VLOOKUP(M2616,Sheet3!$H$2:$H$8,1,0)</f>
        <v>#N/A</v>
      </c>
    </row>
    <row r="2617" spans="1:15" x14ac:dyDescent="0.25">
      <c r="A2617">
        <v>292587</v>
      </c>
      <c r="B2617">
        <v>1204</v>
      </c>
      <c r="C2617" s="38">
        <v>45327</v>
      </c>
      <c r="D2617" t="s">
        <v>4624</v>
      </c>
      <c r="E2617">
        <v>135</v>
      </c>
      <c r="F2617" t="s">
        <v>3160</v>
      </c>
      <c r="G2617">
        <v>23</v>
      </c>
      <c r="H2617">
        <v>24</v>
      </c>
      <c r="I2617">
        <v>602247</v>
      </c>
      <c r="J2617">
        <v>23002567</v>
      </c>
      <c r="K2617">
        <v>23001231</v>
      </c>
      <c r="L2617">
        <f t="shared" si="120"/>
        <v>30</v>
      </c>
      <c r="M2617">
        <f t="shared" si="121"/>
        <v>23002567</v>
      </c>
      <c r="N2617" t="str">
        <f t="shared" si="122"/>
        <v>23002567_292587</v>
      </c>
      <c r="O2617" t="e">
        <f>VLOOKUP(M2617,Sheet3!$H$2:$H$8,1,0)</f>
        <v>#N/A</v>
      </c>
    </row>
    <row r="2618" spans="1:15" x14ac:dyDescent="0.25">
      <c r="A2618">
        <v>292587</v>
      </c>
      <c r="B2618">
        <v>1204</v>
      </c>
      <c r="C2618" s="38">
        <v>45327</v>
      </c>
      <c r="D2618" t="s">
        <v>4624</v>
      </c>
      <c r="E2618">
        <v>7.1</v>
      </c>
      <c r="F2618" t="s">
        <v>3160</v>
      </c>
      <c r="G2618">
        <v>23</v>
      </c>
      <c r="H2618">
        <v>24</v>
      </c>
      <c r="I2618">
        <v>602247</v>
      </c>
      <c r="J2618">
        <v>23002567</v>
      </c>
      <c r="K2618">
        <v>23001231</v>
      </c>
      <c r="L2618">
        <f t="shared" si="120"/>
        <v>30</v>
      </c>
      <c r="M2618">
        <f t="shared" si="121"/>
        <v>23002567</v>
      </c>
      <c r="N2618" t="str">
        <f t="shared" si="122"/>
        <v>23002567_292587</v>
      </c>
      <c r="O2618" t="e">
        <f>VLOOKUP(M2618,Sheet3!$H$2:$H$8,1,0)</f>
        <v>#N/A</v>
      </c>
    </row>
    <row r="2619" spans="1:15" x14ac:dyDescent="0.25">
      <c r="A2619">
        <v>292587</v>
      </c>
      <c r="B2619">
        <v>1204</v>
      </c>
      <c r="C2619" s="38">
        <v>45327</v>
      </c>
      <c r="D2619" t="s">
        <v>4625</v>
      </c>
      <c r="E2619">
        <v>30</v>
      </c>
      <c r="F2619" t="s">
        <v>3160</v>
      </c>
      <c r="G2619">
        <v>23</v>
      </c>
      <c r="H2619">
        <v>24</v>
      </c>
      <c r="I2619">
        <v>602247</v>
      </c>
      <c r="J2619">
        <v>23002568</v>
      </c>
      <c r="K2619">
        <v>23001231</v>
      </c>
      <c r="L2619">
        <f t="shared" si="120"/>
        <v>30</v>
      </c>
      <c r="M2619">
        <f t="shared" si="121"/>
        <v>23002568</v>
      </c>
      <c r="N2619" t="str">
        <f t="shared" si="122"/>
        <v>23002568_292587</v>
      </c>
      <c r="O2619" t="e">
        <f>VLOOKUP(M2619,Sheet3!$H$2:$H$8,1,0)</f>
        <v>#N/A</v>
      </c>
    </row>
    <row r="2620" spans="1:15" x14ac:dyDescent="0.25">
      <c r="A2620">
        <v>292587</v>
      </c>
      <c r="B2620">
        <v>1204</v>
      </c>
      <c r="C2620" s="38">
        <v>45327</v>
      </c>
      <c r="D2620" t="s">
        <v>4691</v>
      </c>
      <c r="E2620">
        <v>96</v>
      </c>
      <c r="F2620" t="s">
        <v>3160</v>
      </c>
      <c r="G2620">
        <v>23</v>
      </c>
      <c r="H2620">
        <v>24</v>
      </c>
      <c r="I2620">
        <v>602247</v>
      </c>
      <c r="J2620">
        <v>23002569</v>
      </c>
      <c r="K2620">
        <v>23001231</v>
      </c>
      <c r="L2620">
        <f t="shared" si="120"/>
        <v>30</v>
      </c>
      <c r="M2620">
        <f t="shared" si="121"/>
        <v>23002569</v>
      </c>
      <c r="N2620" t="str">
        <f t="shared" si="122"/>
        <v>23002569_292587</v>
      </c>
      <c r="O2620" t="e">
        <f>VLOOKUP(M2620,Sheet3!$H$2:$H$8,1,0)</f>
        <v>#N/A</v>
      </c>
    </row>
    <row r="2621" spans="1:15" x14ac:dyDescent="0.25">
      <c r="A2621">
        <v>292587</v>
      </c>
      <c r="B2621">
        <v>1204</v>
      </c>
      <c r="C2621" s="38">
        <v>45327</v>
      </c>
      <c r="D2621" t="s">
        <v>4692</v>
      </c>
      <c r="E2621">
        <v>30</v>
      </c>
      <c r="F2621" t="s">
        <v>3160</v>
      </c>
      <c r="G2621">
        <v>23</v>
      </c>
      <c r="H2621">
        <v>24</v>
      </c>
      <c r="I2621">
        <v>602247</v>
      </c>
      <c r="J2621">
        <v>23002570</v>
      </c>
      <c r="K2621">
        <v>23001231</v>
      </c>
      <c r="L2621">
        <f t="shared" si="120"/>
        <v>30</v>
      </c>
      <c r="M2621">
        <f t="shared" si="121"/>
        <v>23002570</v>
      </c>
      <c r="N2621" t="str">
        <f t="shared" si="122"/>
        <v>23002570_292587</v>
      </c>
      <c r="O2621" t="e">
        <f>VLOOKUP(M2621,Sheet3!$H$2:$H$8,1,0)</f>
        <v>#N/A</v>
      </c>
    </row>
    <row r="2622" spans="1:15" x14ac:dyDescent="0.25">
      <c r="A2622">
        <v>292587</v>
      </c>
      <c r="B2622">
        <v>1204</v>
      </c>
      <c r="C2622" s="38">
        <v>45327</v>
      </c>
      <c r="D2622" t="s">
        <v>4693</v>
      </c>
      <c r="E2622">
        <v>298.2</v>
      </c>
      <c r="F2622" t="s">
        <v>3160</v>
      </c>
      <c r="G2622">
        <v>23</v>
      </c>
      <c r="H2622">
        <v>24</v>
      </c>
      <c r="I2622">
        <v>602247</v>
      </c>
      <c r="J2622">
        <v>24001020</v>
      </c>
      <c r="K2622">
        <v>24001009</v>
      </c>
      <c r="L2622">
        <f t="shared" si="120"/>
        <v>30</v>
      </c>
      <c r="M2622">
        <f t="shared" si="121"/>
        <v>24001020</v>
      </c>
      <c r="N2622" t="str">
        <f t="shared" si="122"/>
        <v>24001020_292587</v>
      </c>
      <c r="O2622" t="e">
        <f>VLOOKUP(M2622,Sheet3!$H$2:$H$8,1,0)</f>
        <v>#N/A</v>
      </c>
    </row>
    <row r="2623" spans="1:15" x14ac:dyDescent="0.25">
      <c r="A2623">
        <v>292587</v>
      </c>
      <c r="B2623">
        <v>1204</v>
      </c>
      <c r="C2623" s="38">
        <v>45327</v>
      </c>
      <c r="D2623" t="s">
        <v>4694</v>
      </c>
      <c r="E2623">
        <v>124</v>
      </c>
      <c r="F2623" t="s">
        <v>3160</v>
      </c>
      <c r="G2623">
        <v>23</v>
      </c>
      <c r="H2623">
        <v>24</v>
      </c>
      <c r="I2623">
        <v>602247</v>
      </c>
      <c r="J2623">
        <v>24001021</v>
      </c>
      <c r="K2623">
        <v>24001009</v>
      </c>
      <c r="L2623">
        <f t="shared" si="120"/>
        <v>30</v>
      </c>
      <c r="M2623">
        <f t="shared" si="121"/>
        <v>24001021</v>
      </c>
      <c r="N2623" t="str">
        <f t="shared" si="122"/>
        <v>24001021_292587</v>
      </c>
      <c r="O2623" t="e">
        <f>VLOOKUP(M2623,Sheet3!$H$2:$H$8,1,0)</f>
        <v>#N/A</v>
      </c>
    </row>
    <row r="2624" spans="1:15" x14ac:dyDescent="0.25">
      <c r="A2624">
        <v>292587</v>
      </c>
      <c r="B2624">
        <v>1204</v>
      </c>
      <c r="C2624" s="38">
        <v>45327</v>
      </c>
      <c r="D2624" t="s">
        <v>4695</v>
      </c>
      <c r="E2624">
        <v>196</v>
      </c>
      <c r="F2624" t="s">
        <v>3160</v>
      </c>
      <c r="G2624">
        <v>23</v>
      </c>
      <c r="H2624">
        <v>24</v>
      </c>
      <c r="I2624">
        <v>602247</v>
      </c>
      <c r="J2624">
        <v>24001024</v>
      </c>
      <c r="K2624">
        <v>24001009</v>
      </c>
      <c r="L2624">
        <f t="shared" si="120"/>
        <v>30</v>
      </c>
      <c r="M2624">
        <f t="shared" si="121"/>
        <v>24001024</v>
      </c>
      <c r="N2624" t="str">
        <f t="shared" si="122"/>
        <v>24001024_292587</v>
      </c>
      <c r="O2624" t="e">
        <f>VLOOKUP(M2624,Sheet3!$H$2:$H$8,1,0)</f>
        <v>#N/A</v>
      </c>
    </row>
    <row r="2625" spans="1:15" x14ac:dyDescent="0.25">
      <c r="A2625">
        <v>292587</v>
      </c>
      <c r="B2625">
        <v>1204</v>
      </c>
      <c r="C2625" s="38">
        <v>45327</v>
      </c>
      <c r="D2625" t="s">
        <v>4696</v>
      </c>
      <c r="E2625">
        <v>26</v>
      </c>
      <c r="F2625" t="s">
        <v>3160</v>
      </c>
      <c r="G2625">
        <v>23</v>
      </c>
      <c r="H2625">
        <v>24</v>
      </c>
      <c r="I2625">
        <v>602247</v>
      </c>
      <c r="J2625">
        <v>24001025</v>
      </c>
      <c r="K2625">
        <v>24001009</v>
      </c>
      <c r="L2625">
        <f t="shared" si="120"/>
        <v>30</v>
      </c>
      <c r="M2625">
        <f t="shared" si="121"/>
        <v>24001025</v>
      </c>
      <c r="N2625" t="str">
        <f t="shared" si="122"/>
        <v>24001025_292587</v>
      </c>
      <c r="O2625" t="e">
        <f>VLOOKUP(M2625,Sheet3!$H$2:$H$8,1,0)</f>
        <v>#N/A</v>
      </c>
    </row>
    <row r="2626" spans="1:15" x14ac:dyDescent="0.25">
      <c r="A2626">
        <v>292587</v>
      </c>
      <c r="B2626">
        <v>1204</v>
      </c>
      <c r="C2626" s="38">
        <v>45327</v>
      </c>
      <c r="D2626" t="s">
        <v>4697</v>
      </c>
      <c r="E2626">
        <v>137</v>
      </c>
      <c r="F2626" t="s">
        <v>3160</v>
      </c>
      <c r="G2626">
        <v>23</v>
      </c>
      <c r="H2626">
        <v>24</v>
      </c>
      <c r="I2626">
        <v>602247</v>
      </c>
      <c r="J2626">
        <v>24001026</v>
      </c>
      <c r="K2626">
        <v>24001009</v>
      </c>
      <c r="L2626">
        <f t="shared" si="120"/>
        <v>30</v>
      </c>
      <c r="M2626">
        <f t="shared" si="121"/>
        <v>24001026</v>
      </c>
      <c r="N2626" t="str">
        <f t="shared" si="122"/>
        <v>24001026_292587</v>
      </c>
      <c r="O2626" t="e">
        <f>VLOOKUP(M2626,Sheet3!$H$2:$H$8,1,0)</f>
        <v>#N/A</v>
      </c>
    </row>
    <row r="2627" spans="1:15" x14ac:dyDescent="0.25">
      <c r="A2627">
        <v>292587</v>
      </c>
      <c r="B2627">
        <v>1204</v>
      </c>
      <c r="C2627" s="38">
        <v>45327</v>
      </c>
      <c r="D2627" t="s">
        <v>4698</v>
      </c>
      <c r="E2627">
        <v>82</v>
      </c>
      <c r="F2627" t="s">
        <v>3160</v>
      </c>
      <c r="G2627">
        <v>23</v>
      </c>
      <c r="H2627">
        <v>24</v>
      </c>
      <c r="I2627">
        <v>602247</v>
      </c>
      <c r="J2627">
        <v>24001027</v>
      </c>
      <c r="K2627">
        <v>24001009</v>
      </c>
      <c r="L2627">
        <f t="shared" si="120"/>
        <v>30</v>
      </c>
      <c r="M2627">
        <f t="shared" si="121"/>
        <v>24001027</v>
      </c>
      <c r="N2627" t="str">
        <f t="shared" si="122"/>
        <v>24001027_292587</v>
      </c>
      <c r="O2627" t="e">
        <f>VLOOKUP(M2627,Sheet3!$H$2:$H$8,1,0)</f>
        <v>#N/A</v>
      </c>
    </row>
    <row r="2628" spans="1:15" x14ac:dyDescent="0.25">
      <c r="A2628">
        <v>292587</v>
      </c>
      <c r="B2628">
        <v>1204</v>
      </c>
      <c r="C2628" s="38">
        <v>45348</v>
      </c>
      <c r="D2628" t="s">
        <v>4639</v>
      </c>
      <c r="E2628">
        <v>213</v>
      </c>
      <c r="F2628" t="s">
        <v>3160</v>
      </c>
      <c r="G2628">
        <v>23</v>
      </c>
      <c r="H2628">
        <v>24</v>
      </c>
      <c r="I2628">
        <v>603027</v>
      </c>
      <c r="J2628">
        <v>24001139</v>
      </c>
      <c r="K2628">
        <v>24001020</v>
      </c>
      <c r="L2628">
        <f t="shared" si="120"/>
        <v>30</v>
      </c>
      <c r="M2628">
        <f t="shared" si="121"/>
        <v>24001139</v>
      </c>
      <c r="N2628" t="str">
        <f t="shared" si="122"/>
        <v>24001139_292587</v>
      </c>
      <c r="O2628" t="e">
        <f>VLOOKUP(M2628,Sheet3!$H$2:$H$8,1,0)</f>
        <v>#N/A</v>
      </c>
    </row>
    <row r="2629" spans="1:15" x14ac:dyDescent="0.25">
      <c r="A2629">
        <v>292587</v>
      </c>
      <c r="B2629">
        <v>1204</v>
      </c>
      <c r="C2629" s="38">
        <v>45348</v>
      </c>
      <c r="D2629" t="s">
        <v>4639</v>
      </c>
      <c r="E2629">
        <v>5.7</v>
      </c>
      <c r="F2629" t="s">
        <v>3160</v>
      </c>
      <c r="G2629">
        <v>23</v>
      </c>
      <c r="H2629">
        <v>24</v>
      </c>
      <c r="I2629">
        <v>603027</v>
      </c>
      <c r="J2629">
        <v>24001139</v>
      </c>
      <c r="K2629">
        <v>24001020</v>
      </c>
      <c r="L2629">
        <f t="shared" si="120"/>
        <v>30</v>
      </c>
      <c r="M2629">
        <f t="shared" si="121"/>
        <v>24001139</v>
      </c>
      <c r="N2629" t="str">
        <f t="shared" si="122"/>
        <v>24001139_292587</v>
      </c>
      <c r="O2629" t="e">
        <f>VLOOKUP(M2629,Sheet3!$H$2:$H$8,1,0)</f>
        <v>#N/A</v>
      </c>
    </row>
    <row r="2630" spans="1:15" x14ac:dyDescent="0.25">
      <c r="A2630">
        <v>292587</v>
      </c>
      <c r="B2630">
        <v>1204</v>
      </c>
      <c r="C2630" s="38">
        <v>45348</v>
      </c>
      <c r="D2630" t="s">
        <v>4699</v>
      </c>
      <c r="E2630">
        <v>320</v>
      </c>
      <c r="F2630" t="s">
        <v>3160</v>
      </c>
      <c r="G2630">
        <v>23</v>
      </c>
      <c r="H2630">
        <v>24</v>
      </c>
      <c r="I2630">
        <v>603027</v>
      </c>
      <c r="J2630">
        <v>24001140</v>
      </c>
      <c r="K2630">
        <v>24001020</v>
      </c>
      <c r="L2630">
        <f t="shared" si="120"/>
        <v>30</v>
      </c>
      <c r="M2630">
        <f t="shared" si="121"/>
        <v>24001140</v>
      </c>
      <c r="N2630" t="str">
        <f t="shared" si="122"/>
        <v>24001140_292587</v>
      </c>
      <c r="O2630" t="e">
        <f>VLOOKUP(M2630,Sheet3!$H$2:$H$8,1,0)</f>
        <v>#N/A</v>
      </c>
    </row>
    <row r="2631" spans="1:15" x14ac:dyDescent="0.25">
      <c r="A2631">
        <v>292587</v>
      </c>
      <c r="B2631">
        <v>1204</v>
      </c>
      <c r="C2631" s="38">
        <v>45348</v>
      </c>
      <c r="D2631" t="s">
        <v>4700</v>
      </c>
      <c r="E2631">
        <v>35</v>
      </c>
      <c r="F2631" t="s">
        <v>3160</v>
      </c>
      <c r="G2631">
        <v>23</v>
      </c>
      <c r="H2631">
        <v>24</v>
      </c>
      <c r="I2631">
        <v>603027</v>
      </c>
      <c r="J2631">
        <v>24001141</v>
      </c>
      <c r="K2631">
        <v>24001020</v>
      </c>
      <c r="L2631">
        <f t="shared" si="120"/>
        <v>30</v>
      </c>
      <c r="M2631">
        <f t="shared" si="121"/>
        <v>24001141</v>
      </c>
      <c r="N2631" t="str">
        <f t="shared" si="122"/>
        <v>24001141_292587</v>
      </c>
      <c r="O2631" t="e">
        <f>VLOOKUP(M2631,Sheet3!$H$2:$H$8,1,0)</f>
        <v>#N/A</v>
      </c>
    </row>
    <row r="2632" spans="1:15" x14ac:dyDescent="0.25">
      <c r="A2632">
        <v>292587</v>
      </c>
      <c r="B2632">
        <v>1204</v>
      </c>
      <c r="C2632" s="38">
        <v>45348</v>
      </c>
      <c r="D2632" t="s">
        <v>4643</v>
      </c>
      <c r="E2632">
        <v>109</v>
      </c>
      <c r="F2632" t="s">
        <v>3160</v>
      </c>
      <c r="G2632">
        <v>23</v>
      </c>
      <c r="H2632">
        <v>24</v>
      </c>
      <c r="I2632">
        <v>603027</v>
      </c>
      <c r="J2632">
        <v>24001145</v>
      </c>
      <c r="K2632">
        <v>24001020</v>
      </c>
      <c r="L2632">
        <f t="shared" ref="L2632:L2695" si="123">LEN(D2632)</f>
        <v>30</v>
      </c>
      <c r="M2632">
        <f t="shared" ref="M2632:M2695" si="124">IF(L2632&lt;=7,D2632,J2632)</f>
        <v>24001145</v>
      </c>
      <c r="N2632" t="str">
        <f t="shared" ref="N2632:N2695" si="125">CONCATENATE(M2632,"_",A2632)</f>
        <v>24001145_292587</v>
      </c>
      <c r="O2632" t="e">
        <f>VLOOKUP(M2632,Sheet3!$H$2:$H$8,1,0)</f>
        <v>#N/A</v>
      </c>
    </row>
    <row r="2633" spans="1:15" x14ac:dyDescent="0.25">
      <c r="A2633">
        <v>292587</v>
      </c>
      <c r="B2633">
        <v>1204</v>
      </c>
      <c r="C2633" s="38">
        <v>45348</v>
      </c>
      <c r="D2633" t="s">
        <v>4701</v>
      </c>
      <c r="E2633">
        <v>145</v>
      </c>
      <c r="F2633" t="s">
        <v>3160</v>
      </c>
      <c r="G2633">
        <v>23</v>
      </c>
      <c r="H2633">
        <v>24</v>
      </c>
      <c r="I2633">
        <v>603027</v>
      </c>
      <c r="J2633">
        <v>24001146</v>
      </c>
      <c r="K2633">
        <v>24001020</v>
      </c>
      <c r="L2633">
        <f t="shared" si="123"/>
        <v>30</v>
      </c>
      <c r="M2633">
        <f t="shared" si="124"/>
        <v>24001146</v>
      </c>
      <c r="N2633" t="str">
        <f t="shared" si="125"/>
        <v>24001146_292587</v>
      </c>
      <c r="O2633" t="e">
        <f>VLOOKUP(M2633,Sheet3!$H$2:$H$8,1,0)</f>
        <v>#N/A</v>
      </c>
    </row>
    <row r="2634" spans="1:15" x14ac:dyDescent="0.25">
      <c r="A2634">
        <v>292587</v>
      </c>
      <c r="B2634">
        <v>1204</v>
      </c>
      <c r="C2634" s="38">
        <v>45412</v>
      </c>
      <c r="D2634" t="s">
        <v>4646</v>
      </c>
      <c r="E2634">
        <v>1.6</v>
      </c>
      <c r="F2634" t="s">
        <v>3160</v>
      </c>
      <c r="G2634">
        <v>23</v>
      </c>
      <c r="H2634">
        <v>24</v>
      </c>
      <c r="I2634">
        <v>607050</v>
      </c>
      <c r="J2634">
        <v>24001286</v>
      </c>
      <c r="K2634">
        <v>24001054</v>
      </c>
      <c r="L2634">
        <f t="shared" si="123"/>
        <v>30</v>
      </c>
      <c r="M2634">
        <f t="shared" si="124"/>
        <v>24001286</v>
      </c>
      <c r="N2634" t="str">
        <f t="shared" si="125"/>
        <v>24001286_292587</v>
      </c>
      <c r="O2634" t="e">
        <f>VLOOKUP(M2634,Sheet3!$H$2:$H$8,1,0)</f>
        <v>#N/A</v>
      </c>
    </row>
    <row r="2635" spans="1:15" x14ac:dyDescent="0.25">
      <c r="A2635">
        <v>292587</v>
      </c>
      <c r="B2635">
        <v>1204</v>
      </c>
      <c r="C2635" s="38">
        <v>45412</v>
      </c>
      <c r="D2635" t="s">
        <v>4646</v>
      </c>
      <c r="E2635">
        <v>6.4</v>
      </c>
      <c r="F2635" t="s">
        <v>3160</v>
      </c>
      <c r="G2635">
        <v>23</v>
      </c>
      <c r="H2635">
        <v>24</v>
      </c>
      <c r="I2635">
        <v>607050</v>
      </c>
      <c r="J2635">
        <v>24001286</v>
      </c>
      <c r="K2635">
        <v>24001054</v>
      </c>
      <c r="L2635">
        <f t="shared" si="123"/>
        <v>30</v>
      </c>
      <c r="M2635">
        <f t="shared" si="124"/>
        <v>24001286</v>
      </c>
      <c r="N2635" t="str">
        <f t="shared" si="125"/>
        <v>24001286_292587</v>
      </c>
      <c r="O2635" t="e">
        <f>VLOOKUP(M2635,Sheet3!$H$2:$H$8,1,0)</f>
        <v>#N/A</v>
      </c>
    </row>
    <row r="2636" spans="1:15" x14ac:dyDescent="0.25">
      <c r="A2636">
        <v>292587</v>
      </c>
      <c r="B2636">
        <v>1204</v>
      </c>
      <c r="C2636" s="38">
        <v>45412</v>
      </c>
      <c r="D2636" t="s">
        <v>4646</v>
      </c>
      <c r="E2636">
        <v>247</v>
      </c>
      <c r="F2636" t="s">
        <v>3160</v>
      </c>
      <c r="G2636">
        <v>23</v>
      </c>
      <c r="H2636">
        <v>24</v>
      </c>
      <c r="I2636">
        <v>607050</v>
      </c>
      <c r="J2636">
        <v>24001286</v>
      </c>
      <c r="K2636">
        <v>24001054</v>
      </c>
      <c r="L2636">
        <f t="shared" si="123"/>
        <v>30</v>
      </c>
      <c r="M2636">
        <f t="shared" si="124"/>
        <v>24001286</v>
      </c>
      <c r="N2636" t="str">
        <f t="shared" si="125"/>
        <v>24001286_292587</v>
      </c>
      <c r="O2636" t="e">
        <f>VLOOKUP(M2636,Sheet3!$H$2:$H$8,1,0)</f>
        <v>#N/A</v>
      </c>
    </row>
    <row r="2637" spans="1:15" x14ac:dyDescent="0.25">
      <c r="A2637">
        <v>292587</v>
      </c>
      <c r="B2637">
        <v>1204</v>
      </c>
      <c r="C2637" s="38">
        <v>45412</v>
      </c>
      <c r="D2637" t="s">
        <v>4647</v>
      </c>
      <c r="E2637">
        <v>6.4</v>
      </c>
      <c r="F2637" t="s">
        <v>3160</v>
      </c>
      <c r="G2637">
        <v>23</v>
      </c>
      <c r="H2637">
        <v>24</v>
      </c>
      <c r="I2637">
        <v>607050</v>
      </c>
      <c r="J2637">
        <v>24001286</v>
      </c>
      <c r="K2637">
        <v>24001504</v>
      </c>
      <c r="L2637">
        <f t="shared" si="123"/>
        <v>30</v>
      </c>
      <c r="M2637">
        <f t="shared" si="124"/>
        <v>24001286</v>
      </c>
      <c r="N2637" t="str">
        <f t="shared" si="125"/>
        <v>24001286_292587</v>
      </c>
      <c r="O2637" t="e">
        <f>VLOOKUP(M2637,Sheet3!$H$2:$H$8,1,0)</f>
        <v>#N/A</v>
      </c>
    </row>
    <row r="2638" spans="1:15" x14ac:dyDescent="0.25">
      <c r="A2638">
        <v>292587</v>
      </c>
      <c r="B2638">
        <v>1204</v>
      </c>
      <c r="C2638" s="38">
        <v>45412</v>
      </c>
      <c r="D2638" t="s">
        <v>4647</v>
      </c>
      <c r="E2638">
        <v>1.6</v>
      </c>
      <c r="F2638" t="s">
        <v>3160</v>
      </c>
      <c r="G2638">
        <v>23</v>
      </c>
      <c r="H2638">
        <v>24</v>
      </c>
      <c r="I2638">
        <v>607050</v>
      </c>
      <c r="J2638">
        <v>24001286</v>
      </c>
      <c r="K2638">
        <v>24001504</v>
      </c>
      <c r="L2638">
        <f t="shared" si="123"/>
        <v>30</v>
      </c>
      <c r="M2638">
        <f t="shared" si="124"/>
        <v>24001286</v>
      </c>
      <c r="N2638" t="str">
        <f t="shared" si="125"/>
        <v>24001286_292587</v>
      </c>
      <c r="O2638" t="e">
        <f>VLOOKUP(M2638,Sheet3!$H$2:$H$8,1,0)</f>
        <v>#N/A</v>
      </c>
    </row>
    <row r="2639" spans="1:15" x14ac:dyDescent="0.25">
      <c r="A2639">
        <v>292587</v>
      </c>
      <c r="B2639">
        <v>1204</v>
      </c>
      <c r="C2639" s="38">
        <v>45412</v>
      </c>
      <c r="D2639" t="s">
        <v>4647</v>
      </c>
      <c r="E2639">
        <v>-1.6</v>
      </c>
      <c r="F2639" t="s">
        <v>3160</v>
      </c>
      <c r="G2639">
        <v>23</v>
      </c>
      <c r="H2639">
        <v>24</v>
      </c>
      <c r="I2639">
        <v>607050</v>
      </c>
      <c r="J2639">
        <v>24001286</v>
      </c>
      <c r="K2639">
        <v>24001504</v>
      </c>
      <c r="L2639">
        <f t="shared" si="123"/>
        <v>30</v>
      </c>
      <c r="M2639">
        <f t="shared" si="124"/>
        <v>24001286</v>
      </c>
      <c r="N2639" t="str">
        <f t="shared" si="125"/>
        <v>24001286_292587</v>
      </c>
      <c r="O2639" t="e">
        <f>VLOOKUP(M2639,Sheet3!$H$2:$H$8,1,0)</f>
        <v>#N/A</v>
      </c>
    </row>
    <row r="2640" spans="1:15" x14ac:dyDescent="0.25">
      <c r="A2640">
        <v>292587</v>
      </c>
      <c r="B2640">
        <v>1204</v>
      </c>
      <c r="C2640" s="38">
        <v>45412</v>
      </c>
      <c r="D2640" t="s">
        <v>4647</v>
      </c>
      <c r="E2640">
        <v>-6.4</v>
      </c>
      <c r="F2640" t="s">
        <v>3160</v>
      </c>
      <c r="G2640">
        <v>23</v>
      </c>
      <c r="H2640">
        <v>24</v>
      </c>
      <c r="I2640">
        <v>607050</v>
      </c>
      <c r="J2640">
        <v>24001286</v>
      </c>
      <c r="K2640">
        <v>24001504</v>
      </c>
      <c r="L2640">
        <f t="shared" si="123"/>
        <v>30</v>
      </c>
      <c r="M2640">
        <f t="shared" si="124"/>
        <v>24001286</v>
      </c>
      <c r="N2640" t="str">
        <f t="shared" si="125"/>
        <v>24001286_292587</v>
      </c>
      <c r="O2640" t="e">
        <f>VLOOKUP(M2640,Sheet3!$H$2:$H$8,1,0)</f>
        <v>#N/A</v>
      </c>
    </row>
    <row r="2641" spans="1:15" x14ac:dyDescent="0.25">
      <c r="A2641">
        <v>292587</v>
      </c>
      <c r="B2641">
        <v>1204</v>
      </c>
      <c r="C2641" s="38">
        <v>45412</v>
      </c>
      <c r="D2641" t="s">
        <v>4647</v>
      </c>
      <c r="E2641">
        <v>-247</v>
      </c>
      <c r="F2641" t="s">
        <v>3160</v>
      </c>
      <c r="G2641">
        <v>23</v>
      </c>
      <c r="H2641">
        <v>24</v>
      </c>
      <c r="I2641">
        <v>607050</v>
      </c>
      <c r="J2641">
        <v>24001286</v>
      </c>
      <c r="K2641">
        <v>24001504</v>
      </c>
      <c r="L2641">
        <f t="shared" si="123"/>
        <v>30</v>
      </c>
      <c r="M2641">
        <f t="shared" si="124"/>
        <v>24001286</v>
      </c>
      <c r="N2641" t="str">
        <f t="shared" si="125"/>
        <v>24001286_292587</v>
      </c>
      <c r="O2641" t="e">
        <f>VLOOKUP(M2641,Sheet3!$H$2:$H$8,1,0)</f>
        <v>#N/A</v>
      </c>
    </row>
    <row r="2642" spans="1:15" x14ac:dyDescent="0.25">
      <c r="A2642">
        <v>292587</v>
      </c>
      <c r="B2642">
        <v>1204</v>
      </c>
      <c r="C2642" s="38">
        <v>45412</v>
      </c>
      <c r="D2642" t="s">
        <v>4647</v>
      </c>
      <c r="E2642">
        <v>247</v>
      </c>
      <c r="F2642" t="s">
        <v>3160</v>
      </c>
      <c r="G2642">
        <v>23</v>
      </c>
      <c r="H2642">
        <v>24</v>
      </c>
      <c r="I2642">
        <v>607050</v>
      </c>
      <c r="J2642">
        <v>24001286</v>
      </c>
      <c r="K2642">
        <v>24001504</v>
      </c>
      <c r="L2642">
        <f t="shared" si="123"/>
        <v>30</v>
      </c>
      <c r="M2642">
        <f t="shared" si="124"/>
        <v>24001286</v>
      </c>
      <c r="N2642" t="str">
        <f t="shared" si="125"/>
        <v>24001286_292587</v>
      </c>
      <c r="O2642" t="e">
        <f>VLOOKUP(M2642,Sheet3!$H$2:$H$8,1,0)</f>
        <v>#N/A</v>
      </c>
    </row>
    <row r="2643" spans="1:15" x14ac:dyDescent="0.25">
      <c r="A2643">
        <v>292587</v>
      </c>
      <c r="B2643">
        <v>1204</v>
      </c>
      <c r="C2643" s="38">
        <v>45412</v>
      </c>
      <c r="D2643" t="s">
        <v>4702</v>
      </c>
      <c r="E2643">
        <v>290</v>
      </c>
      <c r="F2643" t="s">
        <v>3160</v>
      </c>
      <c r="G2643">
        <v>23</v>
      </c>
      <c r="H2643">
        <v>24</v>
      </c>
      <c r="I2643">
        <v>607050</v>
      </c>
      <c r="J2643">
        <v>24001287</v>
      </c>
      <c r="K2643">
        <v>24001054</v>
      </c>
      <c r="L2643">
        <f t="shared" si="123"/>
        <v>30</v>
      </c>
      <c r="M2643">
        <f t="shared" si="124"/>
        <v>24001287</v>
      </c>
      <c r="N2643" t="str">
        <f t="shared" si="125"/>
        <v>24001287_292587</v>
      </c>
      <c r="O2643" t="e">
        <f>VLOOKUP(M2643,Sheet3!$H$2:$H$8,1,0)</f>
        <v>#N/A</v>
      </c>
    </row>
    <row r="2644" spans="1:15" x14ac:dyDescent="0.25">
      <c r="A2644">
        <v>292587</v>
      </c>
      <c r="B2644">
        <v>1204</v>
      </c>
      <c r="C2644" s="38">
        <v>45412</v>
      </c>
      <c r="D2644" t="s">
        <v>4703</v>
      </c>
      <c r="E2644">
        <v>290</v>
      </c>
      <c r="F2644" t="s">
        <v>3160</v>
      </c>
      <c r="G2644">
        <v>23</v>
      </c>
      <c r="H2644">
        <v>24</v>
      </c>
      <c r="I2644">
        <v>607050</v>
      </c>
      <c r="J2644">
        <v>24001287</v>
      </c>
      <c r="K2644">
        <v>24001504</v>
      </c>
      <c r="L2644">
        <f t="shared" si="123"/>
        <v>30</v>
      </c>
      <c r="M2644">
        <f t="shared" si="124"/>
        <v>24001287</v>
      </c>
      <c r="N2644" t="str">
        <f t="shared" si="125"/>
        <v>24001287_292587</v>
      </c>
      <c r="O2644" t="e">
        <f>VLOOKUP(M2644,Sheet3!$H$2:$H$8,1,0)</f>
        <v>#N/A</v>
      </c>
    </row>
    <row r="2645" spans="1:15" x14ac:dyDescent="0.25">
      <c r="A2645">
        <v>292587</v>
      </c>
      <c r="B2645">
        <v>1204</v>
      </c>
      <c r="C2645" s="38">
        <v>45412</v>
      </c>
      <c r="D2645" t="s">
        <v>4703</v>
      </c>
      <c r="E2645">
        <v>-290</v>
      </c>
      <c r="F2645" t="s">
        <v>3160</v>
      </c>
      <c r="G2645">
        <v>23</v>
      </c>
      <c r="H2645">
        <v>24</v>
      </c>
      <c r="I2645">
        <v>607050</v>
      </c>
      <c r="J2645">
        <v>24001287</v>
      </c>
      <c r="K2645">
        <v>24001504</v>
      </c>
      <c r="L2645">
        <f t="shared" si="123"/>
        <v>30</v>
      </c>
      <c r="M2645">
        <f t="shared" si="124"/>
        <v>24001287</v>
      </c>
      <c r="N2645" t="str">
        <f t="shared" si="125"/>
        <v>24001287_292587</v>
      </c>
      <c r="O2645" t="e">
        <f>VLOOKUP(M2645,Sheet3!$H$2:$H$8,1,0)</f>
        <v>#N/A</v>
      </c>
    </row>
    <row r="2646" spans="1:15" x14ac:dyDescent="0.25">
      <c r="A2646">
        <v>292587</v>
      </c>
      <c r="B2646">
        <v>1204</v>
      </c>
      <c r="C2646" s="38">
        <v>45412</v>
      </c>
      <c r="D2646" t="s">
        <v>4650</v>
      </c>
      <c r="E2646">
        <v>71</v>
      </c>
      <c r="F2646" t="s">
        <v>3160</v>
      </c>
      <c r="G2646">
        <v>23</v>
      </c>
      <c r="H2646">
        <v>24</v>
      </c>
      <c r="I2646">
        <v>607050</v>
      </c>
      <c r="J2646">
        <v>24001324</v>
      </c>
      <c r="K2646">
        <v>24001054</v>
      </c>
      <c r="L2646">
        <f t="shared" si="123"/>
        <v>30</v>
      </c>
      <c r="M2646">
        <f t="shared" si="124"/>
        <v>24001324</v>
      </c>
      <c r="N2646" t="str">
        <f t="shared" si="125"/>
        <v>24001324_292587</v>
      </c>
      <c r="O2646" t="e">
        <f>VLOOKUP(M2646,Sheet3!$H$2:$H$8,1,0)</f>
        <v>#N/A</v>
      </c>
    </row>
    <row r="2647" spans="1:15" x14ac:dyDescent="0.25">
      <c r="A2647">
        <v>292587</v>
      </c>
      <c r="B2647">
        <v>1204</v>
      </c>
      <c r="C2647" s="38">
        <v>45412</v>
      </c>
      <c r="D2647" t="s">
        <v>4651</v>
      </c>
      <c r="E2647">
        <v>71</v>
      </c>
      <c r="F2647" t="s">
        <v>3160</v>
      </c>
      <c r="G2647">
        <v>23</v>
      </c>
      <c r="H2647">
        <v>24</v>
      </c>
      <c r="I2647">
        <v>607050</v>
      </c>
      <c r="J2647">
        <v>24001324</v>
      </c>
      <c r="K2647">
        <v>24001504</v>
      </c>
      <c r="L2647">
        <f t="shared" si="123"/>
        <v>30</v>
      </c>
      <c r="M2647">
        <f t="shared" si="124"/>
        <v>24001324</v>
      </c>
      <c r="N2647" t="str">
        <f t="shared" si="125"/>
        <v>24001324_292587</v>
      </c>
      <c r="O2647" t="e">
        <f>VLOOKUP(M2647,Sheet3!$H$2:$H$8,1,0)</f>
        <v>#N/A</v>
      </c>
    </row>
    <row r="2648" spans="1:15" x14ac:dyDescent="0.25">
      <c r="A2648">
        <v>292587</v>
      </c>
      <c r="B2648">
        <v>1204</v>
      </c>
      <c r="C2648" s="38">
        <v>45412</v>
      </c>
      <c r="D2648" t="s">
        <v>4651</v>
      </c>
      <c r="E2648">
        <v>-71</v>
      </c>
      <c r="F2648" t="s">
        <v>3160</v>
      </c>
      <c r="G2648">
        <v>23</v>
      </c>
      <c r="H2648">
        <v>24</v>
      </c>
      <c r="I2648">
        <v>607050</v>
      </c>
      <c r="J2648">
        <v>24001324</v>
      </c>
      <c r="K2648">
        <v>24001504</v>
      </c>
      <c r="L2648">
        <f t="shared" si="123"/>
        <v>30</v>
      </c>
      <c r="M2648">
        <f t="shared" si="124"/>
        <v>24001324</v>
      </c>
      <c r="N2648" t="str">
        <f t="shared" si="125"/>
        <v>24001324_292587</v>
      </c>
      <c r="O2648" t="e">
        <f>VLOOKUP(M2648,Sheet3!$H$2:$H$8,1,0)</f>
        <v>#N/A</v>
      </c>
    </row>
    <row r="2649" spans="1:15" x14ac:dyDescent="0.25">
      <c r="A2649">
        <v>292587</v>
      </c>
      <c r="B2649">
        <v>1204</v>
      </c>
      <c r="C2649" s="38">
        <v>45411</v>
      </c>
      <c r="D2649" t="s">
        <v>4704</v>
      </c>
      <c r="E2649">
        <v>1.1000000000000001</v>
      </c>
      <c r="F2649" t="s">
        <v>3160</v>
      </c>
      <c r="G2649">
        <v>23</v>
      </c>
      <c r="H2649">
        <v>24</v>
      </c>
      <c r="I2649">
        <v>607050</v>
      </c>
      <c r="J2649">
        <v>24001348</v>
      </c>
      <c r="K2649">
        <v>24001060</v>
      </c>
      <c r="L2649">
        <f t="shared" si="123"/>
        <v>30</v>
      </c>
      <c r="M2649">
        <f t="shared" si="124"/>
        <v>24001348</v>
      </c>
      <c r="N2649" t="str">
        <f t="shared" si="125"/>
        <v>24001348_292587</v>
      </c>
      <c r="O2649" t="e">
        <f>VLOOKUP(M2649,Sheet3!$H$2:$H$8,1,0)</f>
        <v>#N/A</v>
      </c>
    </row>
    <row r="2650" spans="1:15" x14ac:dyDescent="0.25">
      <c r="A2650">
        <v>292587</v>
      </c>
      <c r="B2650">
        <v>1204</v>
      </c>
      <c r="C2650" s="38">
        <v>45411</v>
      </c>
      <c r="D2650" t="s">
        <v>4704</v>
      </c>
      <c r="E2650">
        <v>109</v>
      </c>
      <c r="F2650" t="s">
        <v>3160</v>
      </c>
      <c r="G2650">
        <v>23</v>
      </c>
      <c r="H2650">
        <v>24</v>
      </c>
      <c r="I2650">
        <v>607050</v>
      </c>
      <c r="J2650">
        <v>24001348</v>
      </c>
      <c r="K2650">
        <v>24001060</v>
      </c>
      <c r="L2650">
        <f t="shared" si="123"/>
        <v>30</v>
      </c>
      <c r="M2650">
        <f t="shared" si="124"/>
        <v>24001348</v>
      </c>
      <c r="N2650" t="str">
        <f t="shared" si="125"/>
        <v>24001348_292587</v>
      </c>
      <c r="O2650" t="e">
        <f>VLOOKUP(M2650,Sheet3!$H$2:$H$8,1,0)</f>
        <v>#N/A</v>
      </c>
    </row>
    <row r="2651" spans="1:15" x14ac:dyDescent="0.25">
      <c r="A2651">
        <v>292587</v>
      </c>
      <c r="B2651">
        <v>1204</v>
      </c>
      <c r="C2651" s="38">
        <v>45411</v>
      </c>
      <c r="D2651" t="s">
        <v>4654</v>
      </c>
      <c r="E2651">
        <v>7</v>
      </c>
      <c r="F2651" t="s">
        <v>3160</v>
      </c>
      <c r="G2651">
        <v>23</v>
      </c>
      <c r="H2651">
        <v>24</v>
      </c>
      <c r="I2651">
        <v>607050</v>
      </c>
      <c r="J2651">
        <v>24001373</v>
      </c>
      <c r="K2651">
        <v>24001060</v>
      </c>
      <c r="L2651">
        <f t="shared" si="123"/>
        <v>30</v>
      </c>
      <c r="M2651">
        <f t="shared" si="124"/>
        <v>24001373</v>
      </c>
      <c r="N2651" t="str">
        <f t="shared" si="125"/>
        <v>24001373_292587</v>
      </c>
      <c r="O2651" t="e">
        <f>VLOOKUP(M2651,Sheet3!$H$2:$H$8,1,0)</f>
        <v>#N/A</v>
      </c>
    </row>
    <row r="2652" spans="1:15" x14ac:dyDescent="0.25">
      <c r="A2652">
        <v>292587</v>
      </c>
      <c r="B2652">
        <v>1204</v>
      </c>
      <c r="C2652" s="38">
        <v>45411</v>
      </c>
      <c r="D2652" t="s">
        <v>4705</v>
      </c>
      <c r="E2652">
        <v>40</v>
      </c>
      <c r="F2652" t="s">
        <v>3160</v>
      </c>
      <c r="G2652">
        <v>23</v>
      </c>
      <c r="H2652">
        <v>24</v>
      </c>
      <c r="I2652">
        <v>607349</v>
      </c>
      <c r="J2652">
        <v>24001286</v>
      </c>
      <c r="K2652">
        <v>24001054</v>
      </c>
      <c r="L2652">
        <f t="shared" si="123"/>
        <v>30</v>
      </c>
      <c r="M2652">
        <f t="shared" si="124"/>
        <v>24001286</v>
      </c>
      <c r="N2652" t="str">
        <f t="shared" si="125"/>
        <v>24001286_292587</v>
      </c>
      <c r="O2652" t="e">
        <f>VLOOKUP(M2652,Sheet3!$H$2:$H$8,1,0)</f>
        <v>#N/A</v>
      </c>
    </row>
    <row r="2653" spans="1:15" x14ac:dyDescent="0.25">
      <c r="A2653">
        <v>292587</v>
      </c>
      <c r="B2653">
        <v>1204</v>
      </c>
      <c r="C2653" s="38">
        <v>45441</v>
      </c>
      <c r="D2653" t="s">
        <v>4657</v>
      </c>
      <c r="E2653">
        <v>356</v>
      </c>
      <c r="F2653" t="s">
        <v>3160</v>
      </c>
      <c r="G2653">
        <v>23</v>
      </c>
      <c r="H2653">
        <v>24</v>
      </c>
      <c r="I2653">
        <v>609388</v>
      </c>
      <c r="J2653">
        <v>24001474</v>
      </c>
      <c r="K2653">
        <v>24001075</v>
      </c>
      <c r="L2653">
        <f t="shared" si="123"/>
        <v>30</v>
      </c>
      <c r="M2653">
        <f t="shared" si="124"/>
        <v>24001474</v>
      </c>
      <c r="N2653" t="str">
        <f t="shared" si="125"/>
        <v>24001474_292587</v>
      </c>
      <c r="O2653" t="e">
        <f>VLOOKUP(M2653,Sheet3!$H$2:$H$8,1,0)</f>
        <v>#N/A</v>
      </c>
    </row>
    <row r="2654" spans="1:15" x14ac:dyDescent="0.25">
      <c r="A2654">
        <v>292587</v>
      </c>
      <c r="B2654">
        <v>1204</v>
      </c>
      <c r="C2654" s="38">
        <v>45441</v>
      </c>
      <c r="D2654" t="s">
        <v>4706</v>
      </c>
      <c r="E2654">
        <v>791</v>
      </c>
      <c r="F2654" t="s">
        <v>3160</v>
      </c>
      <c r="G2654">
        <v>23</v>
      </c>
      <c r="H2654">
        <v>24</v>
      </c>
      <c r="I2654">
        <v>609388</v>
      </c>
      <c r="J2654">
        <v>24001475</v>
      </c>
      <c r="K2654">
        <v>24001075</v>
      </c>
      <c r="L2654">
        <f t="shared" si="123"/>
        <v>30</v>
      </c>
      <c r="M2654">
        <f t="shared" si="124"/>
        <v>24001475</v>
      </c>
      <c r="N2654" t="str">
        <f t="shared" si="125"/>
        <v>24001475_292587</v>
      </c>
      <c r="O2654" t="e">
        <f>VLOOKUP(M2654,Sheet3!$H$2:$H$8,1,0)</f>
        <v>#N/A</v>
      </c>
    </row>
    <row r="2655" spans="1:15" x14ac:dyDescent="0.25">
      <c r="A2655">
        <v>292587</v>
      </c>
      <c r="B2655">
        <v>1204</v>
      </c>
      <c r="C2655" s="38">
        <v>45441</v>
      </c>
      <c r="D2655" t="s">
        <v>4660</v>
      </c>
      <c r="E2655">
        <v>3.8</v>
      </c>
      <c r="F2655" t="s">
        <v>3160</v>
      </c>
      <c r="G2655">
        <v>23</v>
      </c>
      <c r="H2655">
        <v>24</v>
      </c>
      <c r="I2655">
        <v>609388</v>
      </c>
      <c r="J2655">
        <v>24001480</v>
      </c>
      <c r="K2655">
        <v>24001075</v>
      </c>
      <c r="L2655">
        <f t="shared" si="123"/>
        <v>30</v>
      </c>
      <c r="M2655">
        <f t="shared" si="124"/>
        <v>24001480</v>
      </c>
      <c r="N2655" t="str">
        <f t="shared" si="125"/>
        <v>24001480_292587</v>
      </c>
      <c r="O2655" t="e">
        <f>VLOOKUP(M2655,Sheet3!$H$2:$H$8,1,0)</f>
        <v>#N/A</v>
      </c>
    </row>
    <row r="2656" spans="1:15" x14ac:dyDescent="0.25">
      <c r="A2656">
        <v>292587</v>
      </c>
      <c r="B2656">
        <v>1204</v>
      </c>
      <c r="C2656" s="38">
        <v>45441</v>
      </c>
      <c r="D2656" t="s">
        <v>4660</v>
      </c>
      <c r="E2656">
        <v>150</v>
      </c>
      <c r="F2656" t="s">
        <v>3160</v>
      </c>
      <c r="G2656">
        <v>23</v>
      </c>
      <c r="H2656">
        <v>24</v>
      </c>
      <c r="I2656">
        <v>609388</v>
      </c>
      <c r="J2656">
        <v>24001480</v>
      </c>
      <c r="K2656">
        <v>24001075</v>
      </c>
      <c r="L2656">
        <f t="shared" si="123"/>
        <v>30</v>
      </c>
      <c r="M2656">
        <f t="shared" si="124"/>
        <v>24001480</v>
      </c>
      <c r="N2656" t="str">
        <f t="shared" si="125"/>
        <v>24001480_292587</v>
      </c>
      <c r="O2656" t="e">
        <f>VLOOKUP(M2656,Sheet3!$H$2:$H$8,1,0)</f>
        <v>#N/A</v>
      </c>
    </row>
    <row r="2657" spans="1:15" x14ac:dyDescent="0.25">
      <c r="A2657">
        <v>292588</v>
      </c>
      <c r="B2657">
        <v>1204</v>
      </c>
      <c r="C2657" s="38">
        <v>45187</v>
      </c>
      <c r="D2657" t="s">
        <v>4575</v>
      </c>
      <c r="E2657">
        <v>348</v>
      </c>
      <c r="F2657" t="s">
        <v>3160</v>
      </c>
      <c r="G2657">
        <v>23</v>
      </c>
      <c r="H2657">
        <v>23</v>
      </c>
      <c r="I2657">
        <v>12273</v>
      </c>
      <c r="J2657">
        <v>23001844</v>
      </c>
      <c r="K2657">
        <v>23001117</v>
      </c>
      <c r="L2657">
        <f t="shared" si="123"/>
        <v>30</v>
      </c>
      <c r="M2657">
        <f t="shared" si="124"/>
        <v>23001844</v>
      </c>
      <c r="N2657" t="str">
        <f t="shared" si="125"/>
        <v>23001844_292588</v>
      </c>
      <c r="O2657" t="e">
        <f>VLOOKUP(M2657,Sheet3!$H$2:$H$8,1,0)</f>
        <v>#N/A</v>
      </c>
    </row>
    <row r="2658" spans="1:15" x14ac:dyDescent="0.25">
      <c r="A2658">
        <v>292588</v>
      </c>
      <c r="B2658">
        <v>1204</v>
      </c>
      <c r="C2658" s="38">
        <v>45187</v>
      </c>
      <c r="D2658" t="s">
        <v>4576</v>
      </c>
      <c r="E2658">
        <v>35</v>
      </c>
      <c r="F2658" t="s">
        <v>3160</v>
      </c>
      <c r="G2658">
        <v>23</v>
      </c>
      <c r="H2658">
        <v>23</v>
      </c>
      <c r="I2658">
        <v>12273</v>
      </c>
      <c r="J2658">
        <v>23001845</v>
      </c>
      <c r="K2658">
        <v>23001117</v>
      </c>
      <c r="L2658">
        <f t="shared" si="123"/>
        <v>30</v>
      </c>
      <c r="M2658">
        <f t="shared" si="124"/>
        <v>23001845</v>
      </c>
      <c r="N2658" t="str">
        <f t="shared" si="125"/>
        <v>23001845_292588</v>
      </c>
      <c r="O2658" t="e">
        <f>VLOOKUP(M2658,Sheet3!$H$2:$H$8,1,0)</f>
        <v>#N/A</v>
      </c>
    </row>
    <row r="2659" spans="1:15" x14ac:dyDescent="0.25">
      <c r="A2659">
        <v>292588</v>
      </c>
      <c r="B2659">
        <v>1204</v>
      </c>
      <c r="C2659" s="38">
        <v>45187</v>
      </c>
      <c r="D2659" t="s">
        <v>4576</v>
      </c>
      <c r="E2659">
        <v>3.4</v>
      </c>
      <c r="F2659" t="s">
        <v>3160</v>
      </c>
      <c r="G2659">
        <v>23</v>
      </c>
      <c r="H2659">
        <v>23</v>
      </c>
      <c r="I2659">
        <v>12273</v>
      </c>
      <c r="J2659">
        <v>23001845</v>
      </c>
      <c r="K2659">
        <v>23001117</v>
      </c>
      <c r="L2659">
        <f t="shared" si="123"/>
        <v>30</v>
      </c>
      <c r="M2659">
        <f t="shared" si="124"/>
        <v>23001845</v>
      </c>
      <c r="N2659" t="str">
        <f t="shared" si="125"/>
        <v>23001845_292588</v>
      </c>
      <c r="O2659" t="e">
        <f>VLOOKUP(M2659,Sheet3!$H$2:$H$8,1,0)</f>
        <v>#N/A</v>
      </c>
    </row>
    <row r="2660" spans="1:15" x14ac:dyDescent="0.25">
      <c r="A2660">
        <v>292588</v>
      </c>
      <c r="B2660">
        <v>1204</v>
      </c>
      <c r="C2660" s="38">
        <v>45196</v>
      </c>
      <c r="D2660" t="s">
        <v>4667</v>
      </c>
      <c r="E2660">
        <v>326.2</v>
      </c>
      <c r="F2660" t="s">
        <v>3160</v>
      </c>
      <c r="G2660">
        <v>23</v>
      </c>
      <c r="H2660">
        <v>23</v>
      </c>
      <c r="I2660">
        <v>12689</v>
      </c>
      <c r="J2660">
        <v>23001861</v>
      </c>
      <c r="K2660">
        <v>23001120</v>
      </c>
      <c r="L2660">
        <f t="shared" si="123"/>
        <v>30</v>
      </c>
      <c r="M2660">
        <f t="shared" si="124"/>
        <v>23001861</v>
      </c>
      <c r="N2660" t="str">
        <f t="shared" si="125"/>
        <v>23001861_292588</v>
      </c>
      <c r="O2660" t="e">
        <f>VLOOKUP(M2660,Sheet3!$H$2:$H$8,1,0)</f>
        <v>#N/A</v>
      </c>
    </row>
    <row r="2661" spans="1:15" x14ac:dyDescent="0.25">
      <c r="A2661">
        <v>292588</v>
      </c>
      <c r="B2661">
        <v>1204</v>
      </c>
      <c r="C2661" s="38">
        <v>45196</v>
      </c>
      <c r="D2661" t="s">
        <v>4668</v>
      </c>
      <c r="E2661">
        <v>57.5</v>
      </c>
      <c r="F2661" t="s">
        <v>3160</v>
      </c>
      <c r="G2661">
        <v>23</v>
      </c>
      <c r="H2661">
        <v>23</v>
      </c>
      <c r="I2661">
        <v>12689</v>
      </c>
      <c r="J2661">
        <v>23001862</v>
      </c>
      <c r="K2661">
        <v>23001120</v>
      </c>
      <c r="L2661">
        <f t="shared" si="123"/>
        <v>30</v>
      </c>
      <c r="M2661">
        <f t="shared" si="124"/>
        <v>23001862</v>
      </c>
      <c r="N2661" t="str">
        <f t="shared" si="125"/>
        <v>23001862_292588</v>
      </c>
      <c r="O2661" t="e">
        <f>VLOOKUP(M2661,Sheet3!$H$2:$H$8,1,0)</f>
        <v>#N/A</v>
      </c>
    </row>
    <row r="2662" spans="1:15" x14ac:dyDescent="0.25">
      <c r="A2662">
        <v>292588</v>
      </c>
      <c r="B2662">
        <v>1204</v>
      </c>
      <c r="C2662" s="38">
        <v>45196</v>
      </c>
      <c r="D2662" t="s">
        <v>4708</v>
      </c>
      <c r="E2662">
        <v>452.5</v>
      </c>
      <c r="F2662" t="s">
        <v>3160</v>
      </c>
      <c r="G2662">
        <v>23</v>
      </c>
      <c r="H2662">
        <v>23</v>
      </c>
      <c r="I2662">
        <v>12689</v>
      </c>
      <c r="J2662">
        <v>23002007</v>
      </c>
      <c r="K2662">
        <v>23001139</v>
      </c>
      <c r="L2662">
        <f t="shared" si="123"/>
        <v>30</v>
      </c>
      <c r="M2662">
        <f t="shared" si="124"/>
        <v>23002007</v>
      </c>
      <c r="N2662" t="str">
        <f t="shared" si="125"/>
        <v>23002007_292588</v>
      </c>
      <c r="O2662" t="e">
        <f>VLOOKUP(M2662,Sheet3!$H$2:$H$8,1,0)</f>
        <v>#N/A</v>
      </c>
    </row>
    <row r="2663" spans="1:15" x14ac:dyDescent="0.25">
      <c r="A2663">
        <v>292588</v>
      </c>
      <c r="B2663">
        <v>1204</v>
      </c>
      <c r="C2663" s="38">
        <v>45196</v>
      </c>
      <c r="D2663" t="s">
        <v>4709</v>
      </c>
      <c r="E2663">
        <v>35</v>
      </c>
      <c r="F2663" t="s">
        <v>3160</v>
      </c>
      <c r="G2663">
        <v>23</v>
      </c>
      <c r="H2663">
        <v>23</v>
      </c>
      <c r="I2663">
        <v>12689</v>
      </c>
      <c r="J2663">
        <v>23002008</v>
      </c>
      <c r="K2663">
        <v>23001139</v>
      </c>
      <c r="L2663">
        <f t="shared" si="123"/>
        <v>30</v>
      </c>
      <c r="M2663">
        <f t="shared" si="124"/>
        <v>23002008</v>
      </c>
      <c r="N2663" t="str">
        <f t="shared" si="125"/>
        <v>23002008_292588</v>
      </c>
      <c r="O2663" t="e">
        <f>VLOOKUP(M2663,Sheet3!$H$2:$H$8,1,0)</f>
        <v>#N/A</v>
      </c>
    </row>
    <row r="2664" spans="1:15" x14ac:dyDescent="0.25">
      <c r="A2664">
        <v>292588</v>
      </c>
      <c r="B2664">
        <v>1204</v>
      </c>
      <c r="C2664" s="38">
        <v>45196</v>
      </c>
      <c r="D2664" t="s">
        <v>4586</v>
      </c>
      <c r="E2664">
        <v>377.6</v>
      </c>
      <c r="F2664" t="s">
        <v>3160</v>
      </c>
      <c r="G2664">
        <v>23</v>
      </c>
      <c r="H2664">
        <v>23</v>
      </c>
      <c r="I2664">
        <v>12689</v>
      </c>
      <c r="J2664">
        <v>23002031</v>
      </c>
      <c r="K2664">
        <v>23001144</v>
      </c>
      <c r="L2664">
        <f t="shared" si="123"/>
        <v>30</v>
      </c>
      <c r="M2664">
        <f t="shared" si="124"/>
        <v>23002031</v>
      </c>
      <c r="N2664" t="str">
        <f t="shared" si="125"/>
        <v>23002031_292588</v>
      </c>
      <c r="O2664" t="e">
        <f>VLOOKUP(M2664,Sheet3!$H$2:$H$8,1,0)</f>
        <v>#N/A</v>
      </c>
    </row>
    <row r="2665" spans="1:15" x14ac:dyDescent="0.25">
      <c r="A2665">
        <v>292588</v>
      </c>
      <c r="B2665">
        <v>1204</v>
      </c>
      <c r="C2665" s="38">
        <v>45196</v>
      </c>
      <c r="D2665" t="s">
        <v>4587</v>
      </c>
      <c r="E2665">
        <v>66</v>
      </c>
      <c r="F2665" t="s">
        <v>3160</v>
      </c>
      <c r="G2665">
        <v>23</v>
      </c>
      <c r="H2665">
        <v>23</v>
      </c>
      <c r="I2665">
        <v>12689</v>
      </c>
      <c r="J2665">
        <v>23002032</v>
      </c>
      <c r="K2665">
        <v>23001144</v>
      </c>
      <c r="L2665">
        <f t="shared" si="123"/>
        <v>30</v>
      </c>
      <c r="M2665">
        <f t="shared" si="124"/>
        <v>23002032</v>
      </c>
      <c r="N2665" t="str">
        <f t="shared" si="125"/>
        <v>23002032_292588</v>
      </c>
      <c r="O2665" t="e">
        <f>VLOOKUP(M2665,Sheet3!$H$2:$H$8,1,0)</f>
        <v>#N/A</v>
      </c>
    </row>
    <row r="2666" spans="1:15" x14ac:dyDescent="0.25">
      <c r="A2666">
        <v>292588</v>
      </c>
      <c r="B2666">
        <v>1204</v>
      </c>
      <c r="C2666" s="38">
        <v>45238</v>
      </c>
      <c r="D2666" t="s">
        <v>4599</v>
      </c>
      <c r="E2666">
        <v>300.7</v>
      </c>
      <c r="F2666" t="s">
        <v>3160</v>
      </c>
      <c r="G2666">
        <v>23</v>
      </c>
      <c r="H2666">
        <v>23</v>
      </c>
      <c r="I2666">
        <v>902413</v>
      </c>
      <c r="J2666">
        <v>23002087</v>
      </c>
      <c r="K2666">
        <v>23001158</v>
      </c>
      <c r="L2666">
        <f t="shared" si="123"/>
        <v>30</v>
      </c>
      <c r="M2666">
        <f t="shared" si="124"/>
        <v>23002087</v>
      </c>
      <c r="N2666" t="str">
        <f t="shared" si="125"/>
        <v>23002087_292588</v>
      </c>
      <c r="O2666" t="e">
        <f>VLOOKUP(M2666,Sheet3!$H$2:$H$8,1,0)</f>
        <v>#N/A</v>
      </c>
    </row>
    <row r="2667" spans="1:15" x14ac:dyDescent="0.25">
      <c r="A2667">
        <v>292588</v>
      </c>
      <c r="B2667">
        <v>1204</v>
      </c>
      <c r="C2667" s="38">
        <v>45238</v>
      </c>
      <c r="D2667" t="s">
        <v>4602</v>
      </c>
      <c r="E2667">
        <v>1.2</v>
      </c>
      <c r="F2667" t="s">
        <v>3160</v>
      </c>
      <c r="G2667">
        <v>23</v>
      </c>
      <c r="H2667">
        <v>23</v>
      </c>
      <c r="I2667">
        <v>902413</v>
      </c>
      <c r="J2667">
        <v>23002104</v>
      </c>
      <c r="K2667">
        <v>23001154</v>
      </c>
      <c r="L2667">
        <f t="shared" si="123"/>
        <v>30</v>
      </c>
      <c r="M2667">
        <f t="shared" si="124"/>
        <v>23002104</v>
      </c>
      <c r="N2667" t="str">
        <f t="shared" si="125"/>
        <v>23002104_292588</v>
      </c>
      <c r="O2667" t="e">
        <f>VLOOKUP(M2667,Sheet3!$H$2:$H$8,1,0)</f>
        <v>#N/A</v>
      </c>
    </row>
    <row r="2668" spans="1:15" x14ac:dyDescent="0.25">
      <c r="A2668">
        <v>292588</v>
      </c>
      <c r="B2668">
        <v>1204</v>
      </c>
      <c r="C2668" s="38">
        <v>45238</v>
      </c>
      <c r="D2668" t="s">
        <v>4602</v>
      </c>
      <c r="E2668">
        <v>121</v>
      </c>
      <c r="F2668" t="s">
        <v>3160</v>
      </c>
      <c r="G2668">
        <v>23</v>
      </c>
      <c r="H2668">
        <v>23</v>
      </c>
      <c r="I2668">
        <v>902413</v>
      </c>
      <c r="J2668">
        <v>23002104</v>
      </c>
      <c r="K2668">
        <v>23001154</v>
      </c>
      <c r="L2668">
        <f t="shared" si="123"/>
        <v>30</v>
      </c>
      <c r="M2668">
        <f t="shared" si="124"/>
        <v>23002104</v>
      </c>
      <c r="N2668" t="str">
        <f t="shared" si="125"/>
        <v>23002104_292588</v>
      </c>
      <c r="O2668" t="e">
        <f>VLOOKUP(M2668,Sheet3!$H$2:$H$8,1,0)</f>
        <v>#N/A</v>
      </c>
    </row>
    <row r="2669" spans="1:15" x14ac:dyDescent="0.25">
      <c r="A2669">
        <v>292588</v>
      </c>
      <c r="B2669">
        <v>1204</v>
      </c>
      <c r="C2669" s="38">
        <v>45250</v>
      </c>
      <c r="D2669" t="s">
        <v>4606</v>
      </c>
      <c r="E2669">
        <v>302.89999999999998</v>
      </c>
      <c r="F2669" t="s">
        <v>3160</v>
      </c>
      <c r="G2669">
        <v>23</v>
      </c>
      <c r="H2669">
        <v>23</v>
      </c>
      <c r="I2669">
        <v>903121</v>
      </c>
      <c r="J2669">
        <v>23002200</v>
      </c>
      <c r="K2669">
        <v>23001170</v>
      </c>
      <c r="L2669">
        <f t="shared" si="123"/>
        <v>30</v>
      </c>
      <c r="M2669">
        <f t="shared" si="124"/>
        <v>23002200</v>
      </c>
      <c r="N2669" t="str">
        <f t="shared" si="125"/>
        <v>23002200_292588</v>
      </c>
      <c r="O2669" t="e">
        <f>VLOOKUP(M2669,Sheet3!$H$2:$H$8,1,0)</f>
        <v>#N/A</v>
      </c>
    </row>
    <row r="2670" spans="1:15" x14ac:dyDescent="0.25">
      <c r="A2670">
        <v>292588</v>
      </c>
      <c r="B2670">
        <v>1204</v>
      </c>
      <c r="C2670" s="38">
        <v>45250</v>
      </c>
      <c r="D2670" t="s">
        <v>4610</v>
      </c>
      <c r="E2670">
        <v>80.3</v>
      </c>
      <c r="F2670" t="s">
        <v>3160</v>
      </c>
      <c r="G2670">
        <v>23</v>
      </c>
      <c r="H2670">
        <v>23</v>
      </c>
      <c r="I2670">
        <v>903121</v>
      </c>
      <c r="J2670">
        <v>23002223</v>
      </c>
      <c r="K2670">
        <v>23001174</v>
      </c>
      <c r="L2670">
        <f t="shared" si="123"/>
        <v>30</v>
      </c>
      <c r="M2670">
        <f t="shared" si="124"/>
        <v>23002223</v>
      </c>
      <c r="N2670" t="str">
        <f t="shared" si="125"/>
        <v>23002223_292588</v>
      </c>
      <c r="O2670" t="e">
        <f>VLOOKUP(M2670,Sheet3!$H$2:$H$8,1,0)</f>
        <v>#N/A</v>
      </c>
    </row>
    <row r="2671" spans="1:15" x14ac:dyDescent="0.25">
      <c r="A2671">
        <v>292588</v>
      </c>
      <c r="B2671">
        <v>1204</v>
      </c>
      <c r="C2671" s="38">
        <v>45250</v>
      </c>
      <c r="D2671" t="s">
        <v>4614</v>
      </c>
      <c r="E2671">
        <v>472.3</v>
      </c>
      <c r="F2671" t="s">
        <v>3160</v>
      </c>
      <c r="G2671">
        <v>23</v>
      </c>
      <c r="H2671">
        <v>23</v>
      </c>
      <c r="I2671">
        <v>903121</v>
      </c>
      <c r="J2671">
        <v>23002283</v>
      </c>
      <c r="K2671">
        <v>23001180</v>
      </c>
      <c r="L2671">
        <f t="shared" si="123"/>
        <v>30</v>
      </c>
      <c r="M2671">
        <f t="shared" si="124"/>
        <v>23002283</v>
      </c>
      <c r="N2671" t="str">
        <f t="shared" si="125"/>
        <v>23002283_292588</v>
      </c>
      <c r="O2671" t="e">
        <f>VLOOKUP(M2671,Sheet3!$H$2:$H$8,1,0)</f>
        <v>#N/A</v>
      </c>
    </row>
    <row r="2672" spans="1:15" x14ac:dyDescent="0.25">
      <c r="A2672">
        <v>292588</v>
      </c>
      <c r="B2672">
        <v>1204</v>
      </c>
      <c r="C2672" s="38">
        <v>45250</v>
      </c>
      <c r="D2672" t="s">
        <v>4614</v>
      </c>
      <c r="E2672">
        <v>2</v>
      </c>
      <c r="F2672" t="s">
        <v>3160</v>
      </c>
      <c r="G2672">
        <v>23</v>
      </c>
      <c r="H2672">
        <v>23</v>
      </c>
      <c r="I2672">
        <v>903121</v>
      </c>
      <c r="J2672">
        <v>23002283</v>
      </c>
      <c r="K2672">
        <v>23001180</v>
      </c>
      <c r="L2672">
        <f t="shared" si="123"/>
        <v>30</v>
      </c>
      <c r="M2672">
        <f t="shared" si="124"/>
        <v>23002283</v>
      </c>
      <c r="N2672" t="str">
        <f t="shared" si="125"/>
        <v>23002283_292588</v>
      </c>
      <c r="O2672" t="e">
        <f>VLOOKUP(M2672,Sheet3!$H$2:$H$8,1,0)</f>
        <v>#N/A</v>
      </c>
    </row>
    <row r="2673" spans="1:15" x14ac:dyDescent="0.25">
      <c r="A2673">
        <v>292588</v>
      </c>
      <c r="B2673">
        <v>1204</v>
      </c>
      <c r="C2673" s="38">
        <v>45302</v>
      </c>
      <c r="D2673" t="s">
        <v>4619</v>
      </c>
      <c r="E2673">
        <v>89.6</v>
      </c>
      <c r="F2673" t="s">
        <v>3160</v>
      </c>
      <c r="G2673">
        <v>23</v>
      </c>
      <c r="H2673">
        <v>24</v>
      </c>
      <c r="I2673">
        <v>600515</v>
      </c>
      <c r="J2673">
        <v>23002355</v>
      </c>
      <c r="K2673">
        <v>23001196</v>
      </c>
      <c r="L2673">
        <f t="shared" si="123"/>
        <v>30</v>
      </c>
      <c r="M2673">
        <f t="shared" si="124"/>
        <v>23002355</v>
      </c>
      <c r="N2673" t="str">
        <f t="shared" si="125"/>
        <v>23002355_292588</v>
      </c>
      <c r="O2673" t="e">
        <f>VLOOKUP(M2673,Sheet3!$H$2:$H$8,1,0)</f>
        <v>#N/A</v>
      </c>
    </row>
    <row r="2674" spans="1:15" x14ac:dyDescent="0.25">
      <c r="A2674">
        <v>292588</v>
      </c>
      <c r="B2674">
        <v>1204</v>
      </c>
      <c r="C2674" s="38">
        <v>45327</v>
      </c>
      <c r="D2674" t="s">
        <v>4622</v>
      </c>
      <c r="E2674">
        <v>235.1</v>
      </c>
      <c r="F2674" t="s">
        <v>3160</v>
      </c>
      <c r="G2674">
        <v>23</v>
      </c>
      <c r="H2674">
        <v>24</v>
      </c>
      <c r="I2674">
        <v>602247</v>
      </c>
      <c r="J2674">
        <v>23002547</v>
      </c>
      <c r="K2674">
        <v>23001228</v>
      </c>
      <c r="L2674">
        <f t="shared" si="123"/>
        <v>30</v>
      </c>
      <c r="M2674">
        <f t="shared" si="124"/>
        <v>23002547</v>
      </c>
      <c r="N2674" t="str">
        <f t="shared" si="125"/>
        <v>23002547_292588</v>
      </c>
      <c r="O2674" t="e">
        <f>VLOOKUP(M2674,Sheet3!$H$2:$H$8,1,0)</f>
        <v>#N/A</v>
      </c>
    </row>
    <row r="2675" spans="1:15" x14ac:dyDescent="0.25">
      <c r="A2675">
        <v>292588</v>
      </c>
      <c r="B2675">
        <v>1204</v>
      </c>
      <c r="C2675" s="38">
        <v>45327</v>
      </c>
      <c r="D2675" t="s">
        <v>4624</v>
      </c>
      <c r="E2675">
        <v>1.6</v>
      </c>
      <c r="F2675" t="s">
        <v>3160</v>
      </c>
      <c r="G2675">
        <v>23</v>
      </c>
      <c r="H2675">
        <v>24</v>
      </c>
      <c r="I2675">
        <v>602247</v>
      </c>
      <c r="J2675">
        <v>23002567</v>
      </c>
      <c r="K2675">
        <v>23001231</v>
      </c>
      <c r="L2675">
        <f t="shared" si="123"/>
        <v>30</v>
      </c>
      <c r="M2675">
        <f t="shared" si="124"/>
        <v>23002567</v>
      </c>
      <c r="N2675" t="str">
        <f t="shared" si="125"/>
        <v>23002567_292588</v>
      </c>
      <c r="O2675" t="e">
        <f>VLOOKUP(M2675,Sheet3!$H$2:$H$8,1,0)</f>
        <v>#N/A</v>
      </c>
    </row>
    <row r="2676" spans="1:15" x14ac:dyDescent="0.25">
      <c r="A2676">
        <v>292588</v>
      </c>
      <c r="B2676">
        <v>1204</v>
      </c>
      <c r="C2676" s="38">
        <v>45327</v>
      </c>
      <c r="D2676" t="s">
        <v>4624</v>
      </c>
      <c r="E2676">
        <v>135</v>
      </c>
      <c r="F2676" t="s">
        <v>3160</v>
      </c>
      <c r="G2676">
        <v>23</v>
      </c>
      <c r="H2676">
        <v>24</v>
      </c>
      <c r="I2676">
        <v>602247</v>
      </c>
      <c r="J2676">
        <v>23002567</v>
      </c>
      <c r="K2676">
        <v>23001231</v>
      </c>
      <c r="L2676">
        <f t="shared" si="123"/>
        <v>30</v>
      </c>
      <c r="M2676">
        <f t="shared" si="124"/>
        <v>23002567</v>
      </c>
      <c r="N2676" t="str">
        <f t="shared" si="125"/>
        <v>23002567_292588</v>
      </c>
      <c r="O2676" t="e">
        <f>VLOOKUP(M2676,Sheet3!$H$2:$H$8,1,0)</f>
        <v>#N/A</v>
      </c>
    </row>
    <row r="2677" spans="1:15" x14ac:dyDescent="0.25">
      <c r="A2677">
        <v>292588</v>
      </c>
      <c r="B2677">
        <v>1204</v>
      </c>
      <c r="C2677" s="38">
        <v>45327</v>
      </c>
      <c r="D2677" t="s">
        <v>4625</v>
      </c>
      <c r="E2677">
        <v>30</v>
      </c>
      <c r="F2677" t="s">
        <v>3160</v>
      </c>
      <c r="G2677">
        <v>23</v>
      </c>
      <c r="H2677">
        <v>24</v>
      </c>
      <c r="I2677">
        <v>602247</v>
      </c>
      <c r="J2677">
        <v>23002568</v>
      </c>
      <c r="K2677">
        <v>23001231</v>
      </c>
      <c r="L2677">
        <f t="shared" si="123"/>
        <v>30</v>
      </c>
      <c r="M2677">
        <f t="shared" si="124"/>
        <v>23002568</v>
      </c>
      <c r="N2677" t="str">
        <f t="shared" si="125"/>
        <v>23002568_292588</v>
      </c>
      <c r="O2677" t="e">
        <f>VLOOKUP(M2677,Sheet3!$H$2:$H$8,1,0)</f>
        <v>#N/A</v>
      </c>
    </row>
    <row r="2678" spans="1:15" x14ac:dyDescent="0.25">
      <c r="A2678">
        <v>292588</v>
      </c>
      <c r="B2678">
        <v>1204</v>
      </c>
      <c r="C2678" s="38">
        <v>45327</v>
      </c>
      <c r="D2678" t="s">
        <v>4693</v>
      </c>
      <c r="E2678">
        <v>299.3</v>
      </c>
      <c r="F2678" t="s">
        <v>3160</v>
      </c>
      <c r="G2678">
        <v>23</v>
      </c>
      <c r="H2678">
        <v>24</v>
      </c>
      <c r="I2678">
        <v>602247</v>
      </c>
      <c r="J2678">
        <v>24001020</v>
      </c>
      <c r="K2678">
        <v>24001009</v>
      </c>
      <c r="L2678">
        <f t="shared" si="123"/>
        <v>30</v>
      </c>
      <c r="M2678">
        <f t="shared" si="124"/>
        <v>24001020</v>
      </c>
      <c r="N2678" t="str">
        <f t="shared" si="125"/>
        <v>24001020_292588</v>
      </c>
      <c r="O2678" t="e">
        <f>VLOOKUP(M2678,Sheet3!$H$2:$H$8,1,0)</f>
        <v>#N/A</v>
      </c>
    </row>
    <row r="2679" spans="1:15" x14ac:dyDescent="0.25">
      <c r="A2679">
        <v>292588</v>
      </c>
      <c r="B2679">
        <v>1204</v>
      </c>
      <c r="C2679" s="38">
        <v>45327</v>
      </c>
      <c r="D2679" t="s">
        <v>4697</v>
      </c>
      <c r="E2679">
        <v>137</v>
      </c>
      <c r="F2679" t="s">
        <v>3160</v>
      </c>
      <c r="G2679">
        <v>23</v>
      </c>
      <c r="H2679">
        <v>24</v>
      </c>
      <c r="I2679">
        <v>602247</v>
      </c>
      <c r="J2679">
        <v>24001026</v>
      </c>
      <c r="K2679">
        <v>24001009</v>
      </c>
      <c r="L2679">
        <f t="shared" si="123"/>
        <v>30</v>
      </c>
      <c r="M2679">
        <f t="shared" si="124"/>
        <v>24001026</v>
      </c>
      <c r="N2679" t="str">
        <f t="shared" si="125"/>
        <v>24001026_292588</v>
      </c>
      <c r="O2679" t="e">
        <f>VLOOKUP(M2679,Sheet3!$H$2:$H$8,1,0)</f>
        <v>#N/A</v>
      </c>
    </row>
    <row r="2680" spans="1:15" x14ac:dyDescent="0.25">
      <c r="A2680">
        <v>292588</v>
      </c>
      <c r="B2680">
        <v>1204</v>
      </c>
      <c r="C2680" s="38">
        <v>45348</v>
      </c>
      <c r="D2680" t="s">
        <v>4639</v>
      </c>
      <c r="E2680">
        <v>213</v>
      </c>
      <c r="F2680" t="s">
        <v>3160</v>
      </c>
      <c r="G2680">
        <v>23</v>
      </c>
      <c r="H2680">
        <v>24</v>
      </c>
      <c r="I2680">
        <v>603027</v>
      </c>
      <c r="J2680">
        <v>24001139</v>
      </c>
      <c r="K2680">
        <v>24001020</v>
      </c>
      <c r="L2680">
        <f t="shared" si="123"/>
        <v>30</v>
      </c>
      <c r="M2680">
        <f t="shared" si="124"/>
        <v>24001139</v>
      </c>
      <c r="N2680" t="str">
        <f t="shared" si="125"/>
        <v>24001139_292588</v>
      </c>
      <c r="O2680" t="e">
        <f>VLOOKUP(M2680,Sheet3!$H$2:$H$8,1,0)</f>
        <v>#N/A</v>
      </c>
    </row>
    <row r="2681" spans="1:15" x14ac:dyDescent="0.25">
      <c r="A2681">
        <v>292588</v>
      </c>
      <c r="B2681">
        <v>1204</v>
      </c>
      <c r="C2681" s="38">
        <v>45348</v>
      </c>
      <c r="D2681" t="s">
        <v>4639</v>
      </c>
      <c r="E2681">
        <v>2.9</v>
      </c>
      <c r="F2681" t="s">
        <v>3160</v>
      </c>
      <c r="G2681">
        <v>23</v>
      </c>
      <c r="H2681">
        <v>24</v>
      </c>
      <c r="I2681">
        <v>603027</v>
      </c>
      <c r="J2681">
        <v>24001139</v>
      </c>
      <c r="K2681">
        <v>24001020</v>
      </c>
      <c r="L2681">
        <f t="shared" si="123"/>
        <v>30</v>
      </c>
      <c r="M2681">
        <f t="shared" si="124"/>
        <v>24001139</v>
      </c>
      <c r="N2681" t="str">
        <f t="shared" si="125"/>
        <v>24001139_292588</v>
      </c>
      <c r="O2681" t="e">
        <f>VLOOKUP(M2681,Sheet3!$H$2:$H$8,1,0)</f>
        <v>#N/A</v>
      </c>
    </row>
    <row r="2682" spans="1:15" x14ac:dyDescent="0.25">
      <c r="A2682">
        <v>292588</v>
      </c>
      <c r="B2682">
        <v>1204</v>
      </c>
      <c r="C2682" s="38">
        <v>45348</v>
      </c>
      <c r="D2682" t="s">
        <v>4643</v>
      </c>
      <c r="E2682">
        <v>109</v>
      </c>
      <c r="F2682" t="s">
        <v>3160</v>
      </c>
      <c r="G2682">
        <v>23</v>
      </c>
      <c r="H2682">
        <v>24</v>
      </c>
      <c r="I2682">
        <v>603027</v>
      </c>
      <c r="J2682">
        <v>24001145</v>
      </c>
      <c r="K2682">
        <v>24001020</v>
      </c>
      <c r="L2682">
        <f t="shared" si="123"/>
        <v>30</v>
      </c>
      <c r="M2682">
        <f t="shared" si="124"/>
        <v>24001145</v>
      </c>
      <c r="N2682" t="str">
        <f t="shared" si="125"/>
        <v>24001145_292588</v>
      </c>
      <c r="O2682" t="e">
        <f>VLOOKUP(M2682,Sheet3!$H$2:$H$8,1,0)</f>
        <v>#N/A</v>
      </c>
    </row>
    <row r="2683" spans="1:15" x14ac:dyDescent="0.25">
      <c r="A2683">
        <v>292588</v>
      </c>
      <c r="B2683">
        <v>1204</v>
      </c>
      <c r="C2683" s="38">
        <v>45412</v>
      </c>
      <c r="D2683" t="s">
        <v>4646</v>
      </c>
      <c r="E2683">
        <v>404</v>
      </c>
      <c r="F2683" t="s">
        <v>3160</v>
      </c>
      <c r="G2683">
        <v>23</v>
      </c>
      <c r="H2683">
        <v>24</v>
      </c>
      <c r="I2683">
        <v>607050</v>
      </c>
      <c r="J2683">
        <v>24001286</v>
      </c>
      <c r="K2683">
        <v>24001054</v>
      </c>
      <c r="L2683">
        <f t="shared" si="123"/>
        <v>30</v>
      </c>
      <c r="M2683">
        <f t="shared" si="124"/>
        <v>24001286</v>
      </c>
      <c r="N2683" t="str">
        <f t="shared" si="125"/>
        <v>24001286_292588</v>
      </c>
      <c r="O2683" t="e">
        <f>VLOOKUP(M2683,Sheet3!$H$2:$H$8,1,0)</f>
        <v>#N/A</v>
      </c>
    </row>
    <row r="2684" spans="1:15" x14ac:dyDescent="0.25">
      <c r="A2684">
        <v>292588</v>
      </c>
      <c r="B2684">
        <v>1204</v>
      </c>
      <c r="C2684" s="38">
        <v>45412</v>
      </c>
      <c r="D2684" t="s">
        <v>4646</v>
      </c>
      <c r="E2684">
        <v>0.6</v>
      </c>
      <c r="F2684" t="s">
        <v>3160</v>
      </c>
      <c r="G2684">
        <v>23</v>
      </c>
      <c r="H2684">
        <v>24</v>
      </c>
      <c r="I2684">
        <v>607050</v>
      </c>
      <c r="J2684">
        <v>24001286</v>
      </c>
      <c r="K2684">
        <v>24001054</v>
      </c>
      <c r="L2684">
        <f t="shared" si="123"/>
        <v>30</v>
      </c>
      <c r="M2684">
        <f t="shared" si="124"/>
        <v>24001286</v>
      </c>
      <c r="N2684" t="str">
        <f t="shared" si="125"/>
        <v>24001286_292588</v>
      </c>
      <c r="O2684" t="e">
        <f>VLOOKUP(M2684,Sheet3!$H$2:$H$8,1,0)</f>
        <v>#N/A</v>
      </c>
    </row>
    <row r="2685" spans="1:15" x14ac:dyDescent="0.25">
      <c r="A2685">
        <v>292588</v>
      </c>
      <c r="B2685">
        <v>1204</v>
      </c>
      <c r="C2685" s="38">
        <v>45412</v>
      </c>
      <c r="D2685" t="s">
        <v>4646</v>
      </c>
      <c r="E2685">
        <v>4.7</v>
      </c>
      <c r="F2685" t="s">
        <v>3160</v>
      </c>
      <c r="G2685">
        <v>23</v>
      </c>
      <c r="H2685">
        <v>24</v>
      </c>
      <c r="I2685">
        <v>607050</v>
      </c>
      <c r="J2685">
        <v>24001286</v>
      </c>
      <c r="K2685">
        <v>24001054</v>
      </c>
      <c r="L2685">
        <f t="shared" si="123"/>
        <v>30</v>
      </c>
      <c r="M2685">
        <f t="shared" si="124"/>
        <v>24001286</v>
      </c>
      <c r="N2685" t="str">
        <f t="shared" si="125"/>
        <v>24001286_292588</v>
      </c>
      <c r="O2685" t="e">
        <f>VLOOKUP(M2685,Sheet3!$H$2:$H$8,1,0)</f>
        <v>#N/A</v>
      </c>
    </row>
    <row r="2686" spans="1:15" x14ac:dyDescent="0.25">
      <c r="A2686">
        <v>292588</v>
      </c>
      <c r="B2686">
        <v>1204</v>
      </c>
      <c r="C2686" s="38">
        <v>45412</v>
      </c>
      <c r="D2686" t="s">
        <v>4647</v>
      </c>
      <c r="E2686">
        <v>-0.6</v>
      </c>
      <c r="F2686" t="s">
        <v>3160</v>
      </c>
      <c r="G2686">
        <v>23</v>
      </c>
      <c r="H2686">
        <v>24</v>
      </c>
      <c r="I2686">
        <v>607050</v>
      </c>
      <c r="J2686">
        <v>24001286</v>
      </c>
      <c r="K2686">
        <v>24001504</v>
      </c>
      <c r="L2686">
        <f t="shared" si="123"/>
        <v>30</v>
      </c>
      <c r="M2686">
        <f t="shared" si="124"/>
        <v>24001286</v>
      </c>
      <c r="N2686" t="str">
        <f t="shared" si="125"/>
        <v>24001286_292588</v>
      </c>
      <c r="O2686" t="e">
        <f>VLOOKUP(M2686,Sheet3!$H$2:$H$8,1,0)</f>
        <v>#N/A</v>
      </c>
    </row>
    <row r="2687" spans="1:15" x14ac:dyDescent="0.25">
      <c r="A2687">
        <v>292588</v>
      </c>
      <c r="B2687">
        <v>1204</v>
      </c>
      <c r="C2687" s="38">
        <v>45412</v>
      </c>
      <c r="D2687" t="s">
        <v>4647</v>
      </c>
      <c r="E2687">
        <v>-4.7</v>
      </c>
      <c r="F2687" t="s">
        <v>3160</v>
      </c>
      <c r="G2687">
        <v>23</v>
      </c>
      <c r="H2687">
        <v>24</v>
      </c>
      <c r="I2687">
        <v>607050</v>
      </c>
      <c r="J2687">
        <v>24001286</v>
      </c>
      <c r="K2687">
        <v>24001504</v>
      </c>
      <c r="L2687">
        <f t="shared" si="123"/>
        <v>30</v>
      </c>
      <c r="M2687">
        <f t="shared" si="124"/>
        <v>24001286</v>
      </c>
      <c r="N2687" t="str">
        <f t="shared" si="125"/>
        <v>24001286_292588</v>
      </c>
      <c r="O2687" t="e">
        <f>VLOOKUP(M2687,Sheet3!$H$2:$H$8,1,0)</f>
        <v>#N/A</v>
      </c>
    </row>
    <row r="2688" spans="1:15" x14ac:dyDescent="0.25">
      <c r="A2688">
        <v>292588</v>
      </c>
      <c r="B2688">
        <v>1204</v>
      </c>
      <c r="C2688" s="38">
        <v>45412</v>
      </c>
      <c r="D2688" t="s">
        <v>4647</v>
      </c>
      <c r="E2688">
        <v>-404</v>
      </c>
      <c r="F2688" t="s">
        <v>3160</v>
      </c>
      <c r="G2688">
        <v>23</v>
      </c>
      <c r="H2688">
        <v>24</v>
      </c>
      <c r="I2688">
        <v>607050</v>
      </c>
      <c r="J2688">
        <v>24001286</v>
      </c>
      <c r="K2688">
        <v>24001504</v>
      </c>
      <c r="L2688">
        <f t="shared" si="123"/>
        <v>30</v>
      </c>
      <c r="M2688">
        <f t="shared" si="124"/>
        <v>24001286</v>
      </c>
      <c r="N2688" t="str">
        <f t="shared" si="125"/>
        <v>24001286_292588</v>
      </c>
      <c r="O2688" t="e">
        <f>VLOOKUP(M2688,Sheet3!$H$2:$H$8,1,0)</f>
        <v>#N/A</v>
      </c>
    </row>
    <row r="2689" spans="1:15" x14ac:dyDescent="0.25">
      <c r="A2689">
        <v>292588</v>
      </c>
      <c r="B2689">
        <v>1204</v>
      </c>
      <c r="C2689" s="38">
        <v>45412</v>
      </c>
      <c r="D2689" t="s">
        <v>4647</v>
      </c>
      <c r="E2689">
        <v>4.7</v>
      </c>
      <c r="F2689" t="s">
        <v>3160</v>
      </c>
      <c r="G2689">
        <v>23</v>
      </c>
      <c r="H2689">
        <v>24</v>
      </c>
      <c r="I2689">
        <v>607050</v>
      </c>
      <c r="J2689">
        <v>24001286</v>
      </c>
      <c r="K2689">
        <v>24001504</v>
      </c>
      <c r="L2689">
        <f t="shared" si="123"/>
        <v>30</v>
      </c>
      <c r="M2689">
        <f t="shared" si="124"/>
        <v>24001286</v>
      </c>
      <c r="N2689" t="str">
        <f t="shared" si="125"/>
        <v>24001286_292588</v>
      </c>
      <c r="O2689" t="e">
        <f>VLOOKUP(M2689,Sheet3!$H$2:$H$8,1,0)</f>
        <v>#N/A</v>
      </c>
    </row>
    <row r="2690" spans="1:15" x14ac:dyDescent="0.25">
      <c r="A2690">
        <v>292588</v>
      </c>
      <c r="B2690">
        <v>1204</v>
      </c>
      <c r="C2690" s="38">
        <v>45412</v>
      </c>
      <c r="D2690" t="s">
        <v>4647</v>
      </c>
      <c r="E2690">
        <v>404</v>
      </c>
      <c r="F2690" t="s">
        <v>3160</v>
      </c>
      <c r="G2690">
        <v>23</v>
      </c>
      <c r="H2690">
        <v>24</v>
      </c>
      <c r="I2690">
        <v>607050</v>
      </c>
      <c r="J2690">
        <v>24001286</v>
      </c>
      <c r="K2690">
        <v>24001504</v>
      </c>
      <c r="L2690">
        <f t="shared" si="123"/>
        <v>30</v>
      </c>
      <c r="M2690">
        <f t="shared" si="124"/>
        <v>24001286</v>
      </c>
      <c r="N2690" t="str">
        <f t="shared" si="125"/>
        <v>24001286_292588</v>
      </c>
      <c r="O2690" t="e">
        <f>VLOOKUP(M2690,Sheet3!$H$2:$H$8,1,0)</f>
        <v>#N/A</v>
      </c>
    </row>
    <row r="2691" spans="1:15" x14ac:dyDescent="0.25">
      <c r="A2691">
        <v>292588</v>
      </c>
      <c r="B2691">
        <v>1204</v>
      </c>
      <c r="C2691" s="38">
        <v>45412</v>
      </c>
      <c r="D2691" t="s">
        <v>4647</v>
      </c>
      <c r="E2691">
        <v>0.6</v>
      </c>
      <c r="F2691" t="s">
        <v>3160</v>
      </c>
      <c r="G2691">
        <v>23</v>
      </c>
      <c r="H2691">
        <v>24</v>
      </c>
      <c r="I2691">
        <v>607050</v>
      </c>
      <c r="J2691">
        <v>24001286</v>
      </c>
      <c r="K2691">
        <v>24001504</v>
      </c>
      <c r="L2691">
        <f t="shared" si="123"/>
        <v>30</v>
      </c>
      <c r="M2691">
        <f t="shared" si="124"/>
        <v>24001286</v>
      </c>
      <c r="N2691" t="str">
        <f t="shared" si="125"/>
        <v>24001286_292588</v>
      </c>
      <c r="O2691" t="e">
        <f>VLOOKUP(M2691,Sheet3!$H$2:$H$8,1,0)</f>
        <v>#N/A</v>
      </c>
    </row>
    <row r="2692" spans="1:15" x14ac:dyDescent="0.25">
      <c r="A2692">
        <v>292588</v>
      </c>
      <c r="B2692">
        <v>1204</v>
      </c>
      <c r="C2692" s="38">
        <v>45412</v>
      </c>
      <c r="D2692" t="s">
        <v>4650</v>
      </c>
      <c r="E2692">
        <v>71</v>
      </c>
      <c r="F2692" t="s">
        <v>3160</v>
      </c>
      <c r="G2692">
        <v>23</v>
      </c>
      <c r="H2692">
        <v>24</v>
      </c>
      <c r="I2692">
        <v>607050</v>
      </c>
      <c r="J2692">
        <v>24001324</v>
      </c>
      <c r="K2692">
        <v>24001054</v>
      </c>
      <c r="L2692">
        <f t="shared" si="123"/>
        <v>30</v>
      </c>
      <c r="M2692">
        <f t="shared" si="124"/>
        <v>24001324</v>
      </c>
      <c r="N2692" t="str">
        <f t="shared" si="125"/>
        <v>24001324_292588</v>
      </c>
      <c r="O2692" t="e">
        <f>VLOOKUP(M2692,Sheet3!$H$2:$H$8,1,0)</f>
        <v>#N/A</v>
      </c>
    </row>
    <row r="2693" spans="1:15" x14ac:dyDescent="0.25">
      <c r="A2693">
        <v>292588</v>
      </c>
      <c r="B2693">
        <v>1204</v>
      </c>
      <c r="C2693" s="38">
        <v>45412</v>
      </c>
      <c r="D2693" t="s">
        <v>4651</v>
      </c>
      <c r="E2693">
        <v>71</v>
      </c>
      <c r="F2693" t="s">
        <v>3160</v>
      </c>
      <c r="G2693">
        <v>23</v>
      </c>
      <c r="H2693">
        <v>24</v>
      </c>
      <c r="I2693">
        <v>607050</v>
      </c>
      <c r="J2693">
        <v>24001324</v>
      </c>
      <c r="K2693">
        <v>24001504</v>
      </c>
      <c r="L2693">
        <f t="shared" si="123"/>
        <v>30</v>
      </c>
      <c r="M2693">
        <f t="shared" si="124"/>
        <v>24001324</v>
      </c>
      <c r="N2693" t="str">
        <f t="shared" si="125"/>
        <v>24001324_292588</v>
      </c>
      <c r="O2693" t="e">
        <f>VLOOKUP(M2693,Sheet3!$H$2:$H$8,1,0)</f>
        <v>#N/A</v>
      </c>
    </row>
    <row r="2694" spans="1:15" x14ac:dyDescent="0.25">
      <c r="A2694">
        <v>292588</v>
      </c>
      <c r="B2694">
        <v>1204</v>
      </c>
      <c r="C2694" s="38">
        <v>45412</v>
      </c>
      <c r="D2694" t="s">
        <v>4651</v>
      </c>
      <c r="E2694">
        <v>-71</v>
      </c>
      <c r="F2694" t="s">
        <v>3160</v>
      </c>
      <c r="G2694">
        <v>23</v>
      </c>
      <c r="H2694">
        <v>24</v>
      </c>
      <c r="I2694">
        <v>607050</v>
      </c>
      <c r="J2694">
        <v>24001324</v>
      </c>
      <c r="K2694">
        <v>24001504</v>
      </c>
      <c r="L2694">
        <f t="shared" si="123"/>
        <v>30</v>
      </c>
      <c r="M2694">
        <f t="shared" si="124"/>
        <v>24001324</v>
      </c>
      <c r="N2694" t="str">
        <f t="shared" si="125"/>
        <v>24001324_292588</v>
      </c>
      <c r="O2694" t="e">
        <f>VLOOKUP(M2694,Sheet3!$H$2:$H$8,1,0)</f>
        <v>#N/A</v>
      </c>
    </row>
    <row r="2695" spans="1:15" x14ac:dyDescent="0.25">
      <c r="A2695">
        <v>292588</v>
      </c>
      <c r="B2695">
        <v>1204</v>
      </c>
      <c r="C2695" s="38">
        <v>45411</v>
      </c>
      <c r="D2695" t="s">
        <v>4654</v>
      </c>
      <c r="E2695">
        <v>7</v>
      </c>
      <c r="F2695" t="s">
        <v>3160</v>
      </c>
      <c r="G2695">
        <v>23</v>
      </c>
      <c r="H2695">
        <v>24</v>
      </c>
      <c r="I2695">
        <v>607050</v>
      </c>
      <c r="J2695">
        <v>24001373</v>
      </c>
      <c r="K2695">
        <v>24001060</v>
      </c>
      <c r="L2695">
        <f t="shared" si="123"/>
        <v>30</v>
      </c>
      <c r="M2695">
        <f t="shared" si="124"/>
        <v>24001373</v>
      </c>
      <c r="N2695" t="str">
        <f t="shared" si="125"/>
        <v>24001373_292588</v>
      </c>
      <c r="O2695" t="e">
        <f>VLOOKUP(M2695,Sheet3!$H$2:$H$8,1,0)</f>
        <v>#N/A</v>
      </c>
    </row>
    <row r="2696" spans="1:15" x14ac:dyDescent="0.25">
      <c r="A2696">
        <v>292588</v>
      </c>
      <c r="B2696">
        <v>1204</v>
      </c>
      <c r="C2696" s="38">
        <v>45411</v>
      </c>
      <c r="D2696" t="s">
        <v>4654</v>
      </c>
      <c r="E2696">
        <v>3.5</v>
      </c>
      <c r="F2696" t="s">
        <v>3160</v>
      </c>
      <c r="G2696">
        <v>23</v>
      </c>
      <c r="H2696">
        <v>24</v>
      </c>
      <c r="I2696">
        <v>607050</v>
      </c>
      <c r="J2696">
        <v>24001373</v>
      </c>
      <c r="K2696">
        <v>24001060</v>
      </c>
      <c r="L2696">
        <f t="shared" ref="L2696:L2759" si="126">LEN(D2696)</f>
        <v>30</v>
      </c>
      <c r="M2696">
        <f t="shared" ref="M2696:M2759" si="127">IF(L2696&lt;=7,D2696,J2696)</f>
        <v>24001373</v>
      </c>
      <c r="N2696" t="str">
        <f t="shared" ref="N2696:N2759" si="128">CONCATENATE(M2696,"_",A2696)</f>
        <v>24001373_292588</v>
      </c>
      <c r="O2696" t="e">
        <f>VLOOKUP(M2696,Sheet3!$H$2:$H$8,1,0)</f>
        <v>#N/A</v>
      </c>
    </row>
    <row r="2697" spans="1:15" x14ac:dyDescent="0.25">
      <c r="A2697">
        <v>292588</v>
      </c>
      <c r="B2697">
        <v>1204</v>
      </c>
      <c r="C2697" s="38">
        <v>45441</v>
      </c>
      <c r="D2697" t="s">
        <v>4657</v>
      </c>
      <c r="E2697">
        <v>356</v>
      </c>
      <c r="F2697" t="s">
        <v>3160</v>
      </c>
      <c r="G2697">
        <v>23</v>
      </c>
      <c r="H2697">
        <v>24</v>
      </c>
      <c r="I2697">
        <v>609388</v>
      </c>
      <c r="J2697">
        <v>24001474</v>
      </c>
      <c r="K2697">
        <v>24001075</v>
      </c>
      <c r="L2697">
        <f t="shared" si="126"/>
        <v>30</v>
      </c>
      <c r="M2697">
        <f t="shared" si="127"/>
        <v>24001474</v>
      </c>
      <c r="N2697" t="str">
        <f t="shared" si="128"/>
        <v>24001474_292588</v>
      </c>
      <c r="O2697" t="e">
        <f>VLOOKUP(M2697,Sheet3!$H$2:$H$8,1,0)</f>
        <v>#N/A</v>
      </c>
    </row>
    <row r="2698" spans="1:15" x14ac:dyDescent="0.25">
      <c r="A2698">
        <v>292588</v>
      </c>
      <c r="B2698">
        <v>1204</v>
      </c>
      <c r="C2698" s="38">
        <v>45441</v>
      </c>
      <c r="D2698" t="s">
        <v>4660</v>
      </c>
      <c r="E2698">
        <v>150</v>
      </c>
      <c r="F2698" t="s">
        <v>3160</v>
      </c>
      <c r="G2698">
        <v>23</v>
      </c>
      <c r="H2698">
        <v>24</v>
      </c>
      <c r="I2698">
        <v>609388</v>
      </c>
      <c r="J2698">
        <v>24001480</v>
      </c>
      <c r="K2698">
        <v>24001075</v>
      </c>
      <c r="L2698">
        <f t="shared" si="126"/>
        <v>30</v>
      </c>
      <c r="M2698">
        <f t="shared" si="127"/>
        <v>24001480</v>
      </c>
      <c r="N2698" t="str">
        <f t="shared" si="128"/>
        <v>24001480_292588</v>
      </c>
      <c r="O2698" t="e">
        <f>VLOOKUP(M2698,Sheet3!$H$2:$H$8,1,0)</f>
        <v>#N/A</v>
      </c>
    </row>
    <row r="2699" spans="1:15" x14ac:dyDescent="0.25">
      <c r="A2699">
        <v>292588</v>
      </c>
      <c r="B2699">
        <v>1204</v>
      </c>
      <c r="C2699" s="38">
        <v>45441</v>
      </c>
      <c r="D2699" t="s">
        <v>4660</v>
      </c>
      <c r="E2699">
        <v>3</v>
      </c>
      <c r="F2699" t="s">
        <v>3160</v>
      </c>
      <c r="G2699">
        <v>23</v>
      </c>
      <c r="H2699">
        <v>24</v>
      </c>
      <c r="I2699">
        <v>609388</v>
      </c>
      <c r="J2699">
        <v>24001480</v>
      </c>
      <c r="K2699">
        <v>24001075</v>
      </c>
      <c r="L2699">
        <f t="shared" si="126"/>
        <v>30</v>
      </c>
      <c r="M2699">
        <f t="shared" si="127"/>
        <v>24001480</v>
      </c>
      <c r="N2699" t="str">
        <f t="shared" si="128"/>
        <v>24001480_292588</v>
      </c>
      <c r="O2699" t="e">
        <f>VLOOKUP(M2699,Sheet3!$H$2:$H$8,1,0)</f>
        <v>#N/A</v>
      </c>
    </row>
    <row r="2700" spans="1:15" x14ac:dyDescent="0.25">
      <c r="A2700">
        <v>295059</v>
      </c>
      <c r="B2700">
        <v>1204</v>
      </c>
      <c r="C2700" s="38">
        <v>45320</v>
      </c>
      <c r="D2700" t="s">
        <v>4710</v>
      </c>
      <c r="E2700">
        <v>61</v>
      </c>
      <c r="F2700" t="s">
        <v>36</v>
      </c>
      <c r="G2700">
        <v>23</v>
      </c>
      <c r="H2700">
        <v>24</v>
      </c>
      <c r="I2700">
        <v>600981</v>
      </c>
      <c r="J2700">
        <v>23002383</v>
      </c>
      <c r="K2700">
        <v>23001204</v>
      </c>
      <c r="L2700">
        <f t="shared" si="126"/>
        <v>30</v>
      </c>
      <c r="M2700">
        <f t="shared" si="127"/>
        <v>23002383</v>
      </c>
      <c r="N2700" t="str">
        <f t="shared" si="128"/>
        <v>23002383_295059</v>
      </c>
      <c r="O2700" t="e">
        <f>VLOOKUP(M2700,Sheet3!$H$2:$H$8,1,0)</f>
        <v>#N/A</v>
      </c>
    </row>
    <row r="2701" spans="1:15" x14ac:dyDescent="0.25">
      <c r="A2701">
        <v>295059</v>
      </c>
      <c r="B2701">
        <v>1204</v>
      </c>
      <c r="C2701" s="38">
        <v>45320</v>
      </c>
      <c r="D2701" t="s">
        <v>4710</v>
      </c>
      <c r="E2701">
        <v>5060.1000000000004</v>
      </c>
      <c r="F2701" t="s">
        <v>36</v>
      </c>
      <c r="G2701">
        <v>23</v>
      </c>
      <c r="H2701">
        <v>24</v>
      </c>
      <c r="I2701">
        <v>600981</v>
      </c>
      <c r="J2701">
        <v>23002383</v>
      </c>
      <c r="K2701">
        <v>23001204</v>
      </c>
      <c r="L2701">
        <f t="shared" si="126"/>
        <v>30</v>
      </c>
      <c r="M2701">
        <f t="shared" si="127"/>
        <v>23002383</v>
      </c>
      <c r="N2701" t="str">
        <f t="shared" si="128"/>
        <v>23002383_295059</v>
      </c>
      <c r="O2701" t="e">
        <f>VLOOKUP(M2701,Sheet3!$H$2:$H$8,1,0)</f>
        <v>#N/A</v>
      </c>
    </row>
    <row r="2702" spans="1:15" x14ac:dyDescent="0.25">
      <c r="A2702">
        <v>295059</v>
      </c>
      <c r="B2702">
        <v>1204</v>
      </c>
      <c r="C2702" s="38">
        <v>45320</v>
      </c>
      <c r="D2702" t="s">
        <v>4711</v>
      </c>
      <c r="E2702">
        <v>1058</v>
      </c>
      <c r="F2702" t="s">
        <v>36</v>
      </c>
      <c r="G2702">
        <v>23</v>
      </c>
      <c r="H2702">
        <v>24</v>
      </c>
      <c r="I2702">
        <v>600981</v>
      </c>
      <c r="J2702">
        <v>23002384</v>
      </c>
      <c r="K2702">
        <v>23001204</v>
      </c>
      <c r="L2702">
        <f t="shared" si="126"/>
        <v>30</v>
      </c>
      <c r="M2702">
        <f t="shared" si="127"/>
        <v>23002384</v>
      </c>
      <c r="N2702" t="str">
        <f t="shared" si="128"/>
        <v>23002384_295059</v>
      </c>
      <c r="O2702" t="e">
        <f>VLOOKUP(M2702,Sheet3!$H$2:$H$8,1,0)</f>
        <v>#N/A</v>
      </c>
    </row>
    <row r="2703" spans="1:15" x14ac:dyDescent="0.25">
      <c r="A2703">
        <v>295059</v>
      </c>
      <c r="B2703">
        <v>1204</v>
      </c>
      <c r="C2703" s="38">
        <v>45365</v>
      </c>
      <c r="D2703" t="s">
        <v>4712</v>
      </c>
      <c r="E2703">
        <v>9</v>
      </c>
      <c r="F2703" t="s">
        <v>36</v>
      </c>
      <c r="G2703">
        <v>23</v>
      </c>
      <c r="H2703">
        <v>24</v>
      </c>
      <c r="I2703">
        <v>604234</v>
      </c>
      <c r="J2703">
        <v>24001095</v>
      </c>
      <c r="K2703">
        <v>24001001</v>
      </c>
      <c r="L2703">
        <f t="shared" si="126"/>
        <v>30</v>
      </c>
      <c r="M2703">
        <f t="shared" si="127"/>
        <v>24001095</v>
      </c>
      <c r="N2703" t="str">
        <f t="shared" si="128"/>
        <v>24001095_295059</v>
      </c>
      <c r="O2703" t="e">
        <f>VLOOKUP(M2703,Sheet3!$H$2:$H$8,1,0)</f>
        <v>#N/A</v>
      </c>
    </row>
    <row r="2704" spans="1:15" x14ac:dyDescent="0.25">
      <c r="A2704">
        <v>295059</v>
      </c>
      <c r="B2704">
        <v>1204</v>
      </c>
      <c r="C2704" s="38">
        <v>45365</v>
      </c>
      <c r="D2704" t="s">
        <v>4712</v>
      </c>
      <c r="E2704">
        <v>1047</v>
      </c>
      <c r="F2704" t="s">
        <v>36</v>
      </c>
      <c r="G2704">
        <v>23</v>
      </c>
      <c r="H2704">
        <v>24</v>
      </c>
      <c r="I2704">
        <v>604234</v>
      </c>
      <c r="J2704">
        <v>24001095</v>
      </c>
      <c r="K2704">
        <v>24001001</v>
      </c>
      <c r="L2704">
        <f t="shared" si="126"/>
        <v>30</v>
      </c>
      <c r="M2704">
        <f t="shared" si="127"/>
        <v>24001095</v>
      </c>
      <c r="N2704" t="str">
        <f t="shared" si="128"/>
        <v>24001095_295059</v>
      </c>
      <c r="O2704" t="e">
        <f>VLOOKUP(M2704,Sheet3!$H$2:$H$8,1,0)</f>
        <v>#N/A</v>
      </c>
    </row>
    <row r="2705" spans="1:15" x14ac:dyDescent="0.25">
      <c r="A2705">
        <v>295059</v>
      </c>
      <c r="B2705">
        <v>1204</v>
      </c>
      <c r="C2705" s="38">
        <v>45365</v>
      </c>
      <c r="D2705" t="s">
        <v>4712</v>
      </c>
      <c r="E2705">
        <v>10.5</v>
      </c>
      <c r="F2705" t="s">
        <v>36</v>
      </c>
      <c r="G2705">
        <v>23</v>
      </c>
      <c r="H2705">
        <v>24</v>
      </c>
      <c r="I2705">
        <v>604234</v>
      </c>
      <c r="J2705">
        <v>24001095</v>
      </c>
      <c r="K2705">
        <v>24001001</v>
      </c>
      <c r="L2705">
        <f t="shared" si="126"/>
        <v>30</v>
      </c>
      <c r="M2705">
        <f t="shared" si="127"/>
        <v>24001095</v>
      </c>
      <c r="N2705" t="str">
        <f t="shared" si="128"/>
        <v>24001095_295059</v>
      </c>
      <c r="O2705" t="e">
        <f>VLOOKUP(M2705,Sheet3!$H$2:$H$8,1,0)</f>
        <v>#N/A</v>
      </c>
    </row>
    <row r="2706" spans="1:15" x14ac:dyDescent="0.25">
      <c r="A2706">
        <v>295059</v>
      </c>
      <c r="B2706">
        <v>1204</v>
      </c>
      <c r="C2706" s="38">
        <v>45365</v>
      </c>
      <c r="D2706" t="s">
        <v>4713</v>
      </c>
      <c r="E2706">
        <v>1465</v>
      </c>
      <c r="F2706" t="s">
        <v>36</v>
      </c>
      <c r="G2706">
        <v>23</v>
      </c>
      <c r="H2706">
        <v>24</v>
      </c>
      <c r="I2706">
        <v>604234</v>
      </c>
      <c r="J2706">
        <v>24001166</v>
      </c>
      <c r="K2706">
        <v>24001021</v>
      </c>
      <c r="L2706">
        <f t="shared" si="126"/>
        <v>30</v>
      </c>
      <c r="M2706">
        <f t="shared" si="127"/>
        <v>24001166</v>
      </c>
      <c r="N2706" t="str">
        <f t="shared" si="128"/>
        <v>24001166_295059</v>
      </c>
      <c r="O2706" t="e">
        <f>VLOOKUP(M2706,Sheet3!$H$2:$H$8,1,0)</f>
        <v>#N/A</v>
      </c>
    </row>
    <row r="2707" spans="1:15" x14ac:dyDescent="0.25">
      <c r="A2707">
        <v>295059</v>
      </c>
      <c r="B2707">
        <v>1204</v>
      </c>
      <c r="C2707" s="38">
        <v>45365</v>
      </c>
      <c r="D2707" t="s">
        <v>4713</v>
      </c>
      <c r="E2707">
        <v>10.1</v>
      </c>
      <c r="F2707" t="s">
        <v>36</v>
      </c>
      <c r="G2707">
        <v>23</v>
      </c>
      <c r="H2707">
        <v>24</v>
      </c>
      <c r="I2707">
        <v>604234</v>
      </c>
      <c r="J2707">
        <v>24001166</v>
      </c>
      <c r="K2707">
        <v>24001021</v>
      </c>
      <c r="L2707">
        <f t="shared" si="126"/>
        <v>30</v>
      </c>
      <c r="M2707">
        <f t="shared" si="127"/>
        <v>24001166</v>
      </c>
      <c r="N2707" t="str">
        <f t="shared" si="128"/>
        <v>24001166_295059</v>
      </c>
      <c r="O2707" t="e">
        <f>VLOOKUP(M2707,Sheet3!$H$2:$H$8,1,0)</f>
        <v>#N/A</v>
      </c>
    </row>
    <row r="2708" spans="1:15" x14ac:dyDescent="0.25">
      <c r="A2708">
        <v>295059</v>
      </c>
      <c r="B2708">
        <v>1204</v>
      </c>
      <c r="C2708" s="38">
        <v>45365</v>
      </c>
      <c r="D2708" t="s">
        <v>3883</v>
      </c>
      <c r="E2708">
        <v>151</v>
      </c>
      <c r="F2708" t="s">
        <v>36</v>
      </c>
      <c r="G2708">
        <v>23</v>
      </c>
      <c r="H2708">
        <v>24</v>
      </c>
      <c r="I2708">
        <v>604234</v>
      </c>
      <c r="J2708">
        <v>24001167</v>
      </c>
      <c r="K2708">
        <v>24001021</v>
      </c>
      <c r="L2708">
        <f t="shared" si="126"/>
        <v>30</v>
      </c>
      <c r="M2708">
        <f t="shared" si="127"/>
        <v>24001167</v>
      </c>
      <c r="N2708" t="str">
        <f t="shared" si="128"/>
        <v>24001167_295059</v>
      </c>
      <c r="O2708" t="e">
        <f>VLOOKUP(M2708,Sheet3!$H$2:$H$8,1,0)</f>
        <v>#N/A</v>
      </c>
    </row>
    <row r="2709" spans="1:15" x14ac:dyDescent="0.25">
      <c r="A2709">
        <v>295059</v>
      </c>
      <c r="B2709">
        <v>1204</v>
      </c>
      <c r="C2709" s="38">
        <v>45436</v>
      </c>
      <c r="D2709" t="s">
        <v>4714</v>
      </c>
      <c r="E2709">
        <v>6.3</v>
      </c>
      <c r="F2709" t="s">
        <v>36</v>
      </c>
      <c r="G2709">
        <v>23</v>
      </c>
      <c r="H2709">
        <v>24</v>
      </c>
      <c r="I2709">
        <v>608978</v>
      </c>
      <c r="J2709">
        <v>24001302</v>
      </c>
      <c r="K2709">
        <v>24001048</v>
      </c>
      <c r="L2709">
        <f t="shared" si="126"/>
        <v>30</v>
      </c>
      <c r="M2709">
        <f t="shared" si="127"/>
        <v>24001302</v>
      </c>
      <c r="N2709" t="str">
        <f t="shared" si="128"/>
        <v>24001302_295059</v>
      </c>
      <c r="O2709" t="e">
        <f>VLOOKUP(M2709,Sheet3!$H$2:$H$8,1,0)</f>
        <v>#N/A</v>
      </c>
    </row>
    <row r="2710" spans="1:15" x14ac:dyDescent="0.25">
      <c r="A2710">
        <v>295059</v>
      </c>
      <c r="B2710">
        <v>1204</v>
      </c>
      <c r="C2710" s="38">
        <v>45436</v>
      </c>
      <c r="D2710" t="s">
        <v>4714</v>
      </c>
      <c r="E2710">
        <v>2651</v>
      </c>
      <c r="F2710" t="s">
        <v>36</v>
      </c>
      <c r="G2710">
        <v>23</v>
      </c>
      <c r="H2710">
        <v>24</v>
      </c>
      <c r="I2710">
        <v>608978</v>
      </c>
      <c r="J2710">
        <v>24001302</v>
      </c>
      <c r="K2710">
        <v>24001048</v>
      </c>
      <c r="L2710">
        <f t="shared" si="126"/>
        <v>30</v>
      </c>
      <c r="M2710">
        <f t="shared" si="127"/>
        <v>24001302</v>
      </c>
      <c r="N2710" t="str">
        <f t="shared" si="128"/>
        <v>24001302_295059</v>
      </c>
      <c r="O2710" t="e">
        <f>VLOOKUP(M2710,Sheet3!$H$2:$H$8,1,0)</f>
        <v>#N/A</v>
      </c>
    </row>
    <row r="2711" spans="1:15" x14ac:dyDescent="0.25">
      <c r="A2711">
        <v>295059</v>
      </c>
      <c r="B2711">
        <v>1204</v>
      </c>
      <c r="C2711" s="38">
        <v>45436</v>
      </c>
      <c r="D2711" t="s">
        <v>4715</v>
      </c>
      <c r="E2711">
        <v>3</v>
      </c>
      <c r="F2711" t="s">
        <v>36</v>
      </c>
      <c r="G2711">
        <v>23</v>
      </c>
      <c r="H2711">
        <v>24</v>
      </c>
      <c r="I2711">
        <v>608978</v>
      </c>
      <c r="J2711">
        <v>24001358</v>
      </c>
      <c r="K2711">
        <v>24001056</v>
      </c>
      <c r="L2711">
        <f t="shared" si="126"/>
        <v>30</v>
      </c>
      <c r="M2711">
        <f t="shared" si="127"/>
        <v>24001358</v>
      </c>
      <c r="N2711" t="str">
        <f t="shared" si="128"/>
        <v>24001358_295059</v>
      </c>
      <c r="O2711" t="e">
        <f>VLOOKUP(M2711,Sheet3!$H$2:$H$8,1,0)</f>
        <v>#N/A</v>
      </c>
    </row>
    <row r="2712" spans="1:15" x14ac:dyDescent="0.25">
      <c r="A2712">
        <v>295059</v>
      </c>
      <c r="B2712">
        <v>1204</v>
      </c>
      <c r="C2712" s="38">
        <v>45436</v>
      </c>
      <c r="D2712" t="s">
        <v>4715</v>
      </c>
      <c r="E2712">
        <v>123.4</v>
      </c>
      <c r="F2712" t="s">
        <v>36</v>
      </c>
      <c r="G2712">
        <v>23</v>
      </c>
      <c r="H2712">
        <v>24</v>
      </c>
      <c r="I2712">
        <v>608978</v>
      </c>
      <c r="J2712">
        <v>24001358</v>
      </c>
      <c r="K2712">
        <v>24001056</v>
      </c>
      <c r="L2712">
        <f t="shared" si="126"/>
        <v>30</v>
      </c>
      <c r="M2712">
        <f t="shared" si="127"/>
        <v>24001358</v>
      </c>
      <c r="N2712" t="str">
        <f t="shared" si="128"/>
        <v>24001358_295059</v>
      </c>
      <c r="O2712" t="e">
        <f>VLOOKUP(M2712,Sheet3!$H$2:$H$8,1,0)</f>
        <v>#N/A</v>
      </c>
    </row>
    <row r="2713" spans="1:15" x14ac:dyDescent="0.25">
      <c r="A2713">
        <v>295059</v>
      </c>
      <c r="B2713">
        <v>1204</v>
      </c>
      <c r="C2713" s="38">
        <v>45436</v>
      </c>
      <c r="D2713" t="s">
        <v>4716</v>
      </c>
      <c r="E2713">
        <v>608</v>
      </c>
      <c r="F2713" t="s">
        <v>36</v>
      </c>
      <c r="G2713">
        <v>23</v>
      </c>
      <c r="H2713">
        <v>24</v>
      </c>
      <c r="I2713">
        <v>609064</v>
      </c>
      <c r="J2713">
        <v>24001445</v>
      </c>
      <c r="K2713">
        <v>24001070</v>
      </c>
      <c r="L2713">
        <f t="shared" si="126"/>
        <v>30</v>
      </c>
      <c r="M2713">
        <f t="shared" si="127"/>
        <v>24001445</v>
      </c>
      <c r="N2713" t="str">
        <f t="shared" si="128"/>
        <v>24001445_295059</v>
      </c>
      <c r="O2713" t="e">
        <f>VLOOKUP(M2713,Sheet3!$H$2:$H$8,1,0)</f>
        <v>#N/A</v>
      </c>
    </row>
    <row r="2714" spans="1:15" x14ac:dyDescent="0.25">
      <c r="A2714">
        <v>295059</v>
      </c>
      <c r="B2714">
        <v>1204</v>
      </c>
      <c r="C2714" s="38">
        <v>45436</v>
      </c>
      <c r="D2714" t="s">
        <v>4717</v>
      </c>
      <c r="E2714">
        <v>165</v>
      </c>
      <c r="F2714" t="s">
        <v>36</v>
      </c>
      <c r="G2714">
        <v>23</v>
      </c>
      <c r="H2714">
        <v>24</v>
      </c>
      <c r="I2714">
        <v>609064</v>
      </c>
      <c r="J2714">
        <v>24001446</v>
      </c>
      <c r="K2714">
        <v>24001070</v>
      </c>
      <c r="L2714">
        <f t="shared" si="126"/>
        <v>30</v>
      </c>
      <c r="M2714">
        <f t="shared" si="127"/>
        <v>24001446</v>
      </c>
      <c r="N2714" t="str">
        <f t="shared" si="128"/>
        <v>24001446_295059</v>
      </c>
      <c r="O2714" t="e">
        <f>VLOOKUP(M2714,Sheet3!$H$2:$H$8,1,0)</f>
        <v>#N/A</v>
      </c>
    </row>
    <row r="2715" spans="1:15" x14ac:dyDescent="0.25">
      <c r="A2715">
        <v>295059</v>
      </c>
      <c r="B2715">
        <v>1204</v>
      </c>
      <c r="C2715" s="38">
        <v>45436</v>
      </c>
      <c r="D2715" t="s">
        <v>4717</v>
      </c>
      <c r="E2715">
        <v>7.7</v>
      </c>
      <c r="F2715" t="s">
        <v>36</v>
      </c>
      <c r="G2715">
        <v>23</v>
      </c>
      <c r="H2715">
        <v>24</v>
      </c>
      <c r="I2715">
        <v>609064</v>
      </c>
      <c r="J2715">
        <v>24001446</v>
      </c>
      <c r="K2715">
        <v>24001070</v>
      </c>
      <c r="L2715">
        <f t="shared" si="126"/>
        <v>30</v>
      </c>
      <c r="M2715">
        <f t="shared" si="127"/>
        <v>24001446</v>
      </c>
      <c r="N2715" t="str">
        <f t="shared" si="128"/>
        <v>24001446_295059</v>
      </c>
      <c r="O2715" t="e">
        <f>VLOOKUP(M2715,Sheet3!$H$2:$H$8,1,0)</f>
        <v>#N/A</v>
      </c>
    </row>
    <row r="2716" spans="1:15" x14ac:dyDescent="0.25">
      <c r="A2716">
        <v>295059</v>
      </c>
      <c r="B2716">
        <v>1204</v>
      </c>
      <c r="C2716" s="38">
        <v>45436</v>
      </c>
      <c r="D2716" t="s">
        <v>4717</v>
      </c>
      <c r="E2716">
        <v>43</v>
      </c>
      <c r="F2716" t="s">
        <v>36</v>
      </c>
      <c r="G2716">
        <v>23</v>
      </c>
      <c r="H2716">
        <v>24</v>
      </c>
      <c r="I2716">
        <v>609064</v>
      </c>
      <c r="J2716">
        <v>24001446</v>
      </c>
      <c r="K2716">
        <v>24001070</v>
      </c>
      <c r="L2716">
        <f t="shared" si="126"/>
        <v>30</v>
      </c>
      <c r="M2716">
        <f t="shared" si="127"/>
        <v>24001446</v>
      </c>
      <c r="N2716" t="str">
        <f t="shared" si="128"/>
        <v>24001446_295059</v>
      </c>
      <c r="O2716" t="e">
        <f>VLOOKUP(M2716,Sheet3!$H$2:$H$8,1,0)</f>
        <v>#N/A</v>
      </c>
    </row>
    <row r="2717" spans="1:15" x14ac:dyDescent="0.25">
      <c r="A2717">
        <v>295060</v>
      </c>
      <c r="B2717">
        <v>1204</v>
      </c>
      <c r="C2717" s="38">
        <v>45275</v>
      </c>
      <c r="D2717" t="s">
        <v>4718</v>
      </c>
      <c r="E2717">
        <v>1800.9</v>
      </c>
      <c r="F2717" t="s">
        <v>36</v>
      </c>
      <c r="G2717">
        <v>23</v>
      </c>
      <c r="H2717">
        <v>23</v>
      </c>
      <c r="I2717">
        <v>904784</v>
      </c>
      <c r="J2717">
        <v>23002383</v>
      </c>
      <c r="K2717">
        <v>23001204</v>
      </c>
      <c r="L2717">
        <f t="shared" si="126"/>
        <v>30</v>
      </c>
      <c r="M2717">
        <f t="shared" si="127"/>
        <v>23002383</v>
      </c>
      <c r="N2717" t="str">
        <f t="shared" si="128"/>
        <v>23002383_295060</v>
      </c>
      <c r="O2717" t="e">
        <f>VLOOKUP(M2717,Sheet3!$H$2:$H$8,1,0)</f>
        <v>#N/A</v>
      </c>
    </row>
    <row r="2718" spans="1:15" x14ac:dyDescent="0.25">
      <c r="A2718">
        <v>295060</v>
      </c>
      <c r="B2718">
        <v>1204</v>
      </c>
      <c r="C2718" s="38">
        <v>45280</v>
      </c>
      <c r="D2718" t="s">
        <v>4719</v>
      </c>
      <c r="E2718">
        <v>1832.9</v>
      </c>
      <c r="F2718" t="s">
        <v>36</v>
      </c>
      <c r="G2718">
        <v>23</v>
      </c>
      <c r="H2718">
        <v>23</v>
      </c>
      <c r="I2718">
        <v>905007</v>
      </c>
      <c r="J2718">
        <v>23002383</v>
      </c>
      <c r="K2718">
        <v>23001204</v>
      </c>
      <c r="L2718">
        <f t="shared" si="126"/>
        <v>30</v>
      </c>
      <c r="M2718">
        <f t="shared" si="127"/>
        <v>23002383</v>
      </c>
      <c r="N2718" t="str">
        <f t="shared" si="128"/>
        <v>23002383_295060</v>
      </c>
      <c r="O2718" t="e">
        <f>VLOOKUP(M2718,Sheet3!$H$2:$H$8,1,0)</f>
        <v>#N/A</v>
      </c>
    </row>
    <row r="2719" spans="1:15" x14ac:dyDescent="0.25">
      <c r="A2719">
        <v>295060</v>
      </c>
      <c r="B2719">
        <v>1204</v>
      </c>
      <c r="C2719" s="38">
        <v>45343</v>
      </c>
      <c r="D2719" t="s">
        <v>4720</v>
      </c>
      <c r="E2719">
        <v>2.4</v>
      </c>
      <c r="F2719" t="s">
        <v>36</v>
      </c>
      <c r="G2719">
        <v>23</v>
      </c>
      <c r="H2719">
        <v>24</v>
      </c>
      <c r="I2719">
        <v>603028</v>
      </c>
      <c r="J2719">
        <v>24001067</v>
      </c>
      <c r="K2719">
        <v>24001003</v>
      </c>
      <c r="L2719">
        <f t="shared" si="126"/>
        <v>30</v>
      </c>
      <c r="M2719">
        <f t="shared" si="127"/>
        <v>24001067</v>
      </c>
      <c r="N2719" t="str">
        <f t="shared" si="128"/>
        <v>24001067_295060</v>
      </c>
      <c r="O2719" t="e">
        <f>VLOOKUP(M2719,Sheet3!$H$2:$H$8,1,0)</f>
        <v>#N/A</v>
      </c>
    </row>
    <row r="2720" spans="1:15" x14ac:dyDescent="0.25">
      <c r="A2720">
        <v>295060</v>
      </c>
      <c r="B2720">
        <v>1204</v>
      </c>
      <c r="C2720" s="38">
        <v>45343</v>
      </c>
      <c r="D2720" t="s">
        <v>4720</v>
      </c>
      <c r="E2720">
        <v>245</v>
      </c>
      <c r="F2720" t="s">
        <v>36</v>
      </c>
      <c r="G2720">
        <v>23</v>
      </c>
      <c r="H2720">
        <v>24</v>
      </c>
      <c r="I2720">
        <v>603028</v>
      </c>
      <c r="J2720">
        <v>24001067</v>
      </c>
      <c r="K2720">
        <v>24001003</v>
      </c>
      <c r="L2720">
        <f t="shared" si="126"/>
        <v>30</v>
      </c>
      <c r="M2720">
        <f t="shared" si="127"/>
        <v>24001067</v>
      </c>
      <c r="N2720" t="str">
        <f t="shared" si="128"/>
        <v>24001067_295060</v>
      </c>
      <c r="O2720" t="e">
        <f>VLOOKUP(M2720,Sheet3!$H$2:$H$8,1,0)</f>
        <v>#N/A</v>
      </c>
    </row>
    <row r="2721" spans="1:15" x14ac:dyDescent="0.25">
      <c r="A2721">
        <v>295060</v>
      </c>
      <c r="B2721">
        <v>1204</v>
      </c>
      <c r="C2721" s="38">
        <v>45343</v>
      </c>
      <c r="D2721" t="s">
        <v>4721</v>
      </c>
      <c r="E2721">
        <v>1047</v>
      </c>
      <c r="F2721" t="s">
        <v>36</v>
      </c>
      <c r="G2721">
        <v>23</v>
      </c>
      <c r="H2721">
        <v>24</v>
      </c>
      <c r="I2721">
        <v>603028</v>
      </c>
      <c r="J2721">
        <v>24001095</v>
      </c>
      <c r="K2721">
        <v>24001001</v>
      </c>
      <c r="L2721">
        <f t="shared" si="126"/>
        <v>30</v>
      </c>
      <c r="M2721">
        <f t="shared" si="127"/>
        <v>24001095</v>
      </c>
      <c r="N2721" t="str">
        <f t="shared" si="128"/>
        <v>24001095_295060</v>
      </c>
      <c r="O2721" t="e">
        <f>VLOOKUP(M2721,Sheet3!$H$2:$H$8,1,0)</f>
        <v>#N/A</v>
      </c>
    </row>
    <row r="2722" spans="1:15" x14ac:dyDescent="0.25">
      <c r="A2722">
        <v>295060</v>
      </c>
      <c r="B2722">
        <v>1204</v>
      </c>
      <c r="C2722" s="38">
        <v>45343</v>
      </c>
      <c r="D2722" t="s">
        <v>4721</v>
      </c>
      <c r="E2722">
        <v>9</v>
      </c>
      <c r="F2722" t="s">
        <v>36</v>
      </c>
      <c r="G2722">
        <v>23</v>
      </c>
      <c r="H2722">
        <v>24</v>
      </c>
      <c r="I2722">
        <v>603028</v>
      </c>
      <c r="J2722">
        <v>24001095</v>
      </c>
      <c r="K2722">
        <v>24001001</v>
      </c>
      <c r="L2722">
        <f t="shared" si="126"/>
        <v>30</v>
      </c>
      <c r="M2722">
        <f t="shared" si="127"/>
        <v>24001095</v>
      </c>
      <c r="N2722" t="str">
        <f t="shared" si="128"/>
        <v>24001095_295060</v>
      </c>
      <c r="O2722" t="e">
        <f>VLOOKUP(M2722,Sheet3!$H$2:$H$8,1,0)</f>
        <v>#N/A</v>
      </c>
    </row>
    <row r="2723" spans="1:15" x14ac:dyDescent="0.25">
      <c r="A2723">
        <v>295060</v>
      </c>
      <c r="B2723">
        <v>1204</v>
      </c>
      <c r="C2723" s="38">
        <v>45343</v>
      </c>
      <c r="D2723" t="s">
        <v>4722</v>
      </c>
      <c r="E2723">
        <v>10.6</v>
      </c>
      <c r="F2723" t="s">
        <v>36</v>
      </c>
      <c r="G2723">
        <v>23</v>
      </c>
      <c r="H2723">
        <v>24</v>
      </c>
      <c r="I2723">
        <v>603028</v>
      </c>
      <c r="J2723">
        <v>24001166</v>
      </c>
      <c r="K2723">
        <v>24001021</v>
      </c>
      <c r="L2723">
        <f t="shared" si="126"/>
        <v>30</v>
      </c>
      <c r="M2723">
        <f t="shared" si="127"/>
        <v>24001166</v>
      </c>
      <c r="N2723" t="str">
        <f t="shared" si="128"/>
        <v>24001166_295060</v>
      </c>
      <c r="O2723" t="e">
        <f>VLOOKUP(M2723,Sheet3!$H$2:$H$8,1,0)</f>
        <v>#N/A</v>
      </c>
    </row>
    <row r="2724" spans="1:15" x14ac:dyDescent="0.25">
      <c r="A2724">
        <v>295060</v>
      </c>
      <c r="B2724">
        <v>1204</v>
      </c>
      <c r="C2724" s="38">
        <v>45343</v>
      </c>
      <c r="D2724" t="s">
        <v>4722</v>
      </c>
      <c r="E2724">
        <v>1465</v>
      </c>
      <c r="F2724" t="s">
        <v>36</v>
      </c>
      <c r="G2724">
        <v>23</v>
      </c>
      <c r="H2724">
        <v>24</v>
      </c>
      <c r="I2724">
        <v>603028</v>
      </c>
      <c r="J2724">
        <v>24001166</v>
      </c>
      <c r="K2724">
        <v>24001021</v>
      </c>
      <c r="L2724">
        <f t="shared" si="126"/>
        <v>30</v>
      </c>
      <c r="M2724">
        <f t="shared" si="127"/>
        <v>24001166</v>
      </c>
      <c r="N2724" t="str">
        <f t="shared" si="128"/>
        <v>24001166_295060</v>
      </c>
      <c r="O2724" t="e">
        <f>VLOOKUP(M2724,Sheet3!$H$2:$H$8,1,0)</f>
        <v>#N/A</v>
      </c>
    </row>
    <row r="2725" spans="1:15" x14ac:dyDescent="0.25">
      <c r="A2725">
        <v>295060</v>
      </c>
      <c r="B2725">
        <v>1204</v>
      </c>
      <c r="C2725" s="38">
        <v>45343</v>
      </c>
      <c r="D2725" t="s">
        <v>4723</v>
      </c>
      <c r="E2725">
        <v>151</v>
      </c>
      <c r="F2725" t="s">
        <v>36</v>
      </c>
      <c r="G2725">
        <v>23</v>
      </c>
      <c r="H2725">
        <v>24</v>
      </c>
      <c r="I2725">
        <v>603028</v>
      </c>
      <c r="J2725">
        <v>24001167</v>
      </c>
      <c r="K2725">
        <v>24001021</v>
      </c>
      <c r="L2725">
        <f t="shared" si="126"/>
        <v>30</v>
      </c>
      <c r="M2725">
        <f t="shared" si="127"/>
        <v>24001167</v>
      </c>
      <c r="N2725" t="str">
        <f t="shared" si="128"/>
        <v>24001167_295060</v>
      </c>
      <c r="O2725" t="e">
        <f>VLOOKUP(M2725,Sheet3!$H$2:$H$8,1,0)</f>
        <v>#N/A</v>
      </c>
    </row>
    <row r="2726" spans="1:15" x14ac:dyDescent="0.25">
      <c r="A2726">
        <v>295060</v>
      </c>
      <c r="B2726">
        <v>1204</v>
      </c>
      <c r="C2726" s="38">
        <v>45343</v>
      </c>
      <c r="D2726" t="s">
        <v>4724</v>
      </c>
      <c r="E2726">
        <v>446.8</v>
      </c>
      <c r="F2726" t="s">
        <v>36</v>
      </c>
      <c r="G2726">
        <v>23</v>
      </c>
      <c r="H2726">
        <v>24</v>
      </c>
      <c r="I2726">
        <v>603028</v>
      </c>
      <c r="J2726">
        <v>24001192</v>
      </c>
      <c r="K2726">
        <v>24001024</v>
      </c>
      <c r="L2726">
        <f t="shared" si="126"/>
        <v>30</v>
      </c>
      <c r="M2726">
        <f t="shared" si="127"/>
        <v>24001192</v>
      </c>
      <c r="N2726" t="str">
        <f t="shared" si="128"/>
        <v>24001192_295060</v>
      </c>
      <c r="O2726" t="e">
        <f>VLOOKUP(M2726,Sheet3!$H$2:$H$8,1,0)</f>
        <v>#N/A</v>
      </c>
    </row>
    <row r="2727" spans="1:15" x14ac:dyDescent="0.25">
      <c r="A2727">
        <v>295060</v>
      </c>
      <c r="B2727">
        <v>1204</v>
      </c>
      <c r="C2727" s="38">
        <v>45419</v>
      </c>
      <c r="D2727" t="s">
        <v>4725</v>
      </c>
      <c r="E2727">
        <v>25.8</v>
      </c>
      <c r="F2727" t="s">
        <v>36</v>
      </c>
      <c r="G2727">
        <v>23</v>
      </c>
      <c r="H2727">
        <v>24</v>
      </c>
      <c r="I2727">
        <v>607813</v>
      </c>
      <c r="J2727">
        <v>24001288</v>
      </c>
      <c r="K2727">
        <v>24001301</v>
      </c>
      <c r="L2727">
        <f t="shared" si="126"/>
        <v>30</v>
      </c>
      <c r="M2727">
        <f t="shared" si="127"/>
        <v>24001288</v>
      </c>
      <c r="N2727" t="str">
        <f t="shared" si="128"/>
        <v>24001288_295060</v>
      </c>
      <c r="O2727" t="e">
        <f>VLOOKUP(M2727,Sheet3!$H$2:$H$8,1,0)</f>
        <v>#N/A</v>
      </c>
    </row>
    <row r="2728" spans="1:15" x14ac:dyDescent="0.25">
      <c r="A2728">
        <v>295060</v>
      </c>
      <c r="B2728">
        <v>1204</v>
      </c>
      <c r="C2728" s="38">
        <v>45419</v>
      </c>
      <c r="D2728" t="s">
        <v>4725</v>
      </c>
      <c r="E2728">
        <v>4</v>
      </c>
      <c r="F2728" t="s">
        <v>36</v>
      </c>
      <c r="G2728">
        <v>23</v>
      </c>
      <c r="H2728">
        <v>24</v>
      </c>
      <c r="I2728">
        <v>607813</v>
      </c>
      <c r="J2728">
        <v>24001288</v>
      </c>
      <c r="K2728">
        <v>24001301</v>
      </c>
      <c r="L2728">
        <f t="shared" si="126"/>
        <v>30</v>
      </c>
      <c r="M2728">
        <f t="shared" si="127"/>
        <v>24001288</v>
      </c>
      <c r="N2728" t="str">
        <f t="shared" si="128"/>
        <v>24001288_295060</v>
      </c>
      <c r="O2728" t="e">
        <f>VLOOKUP(M2728,Sheet3!$H$2:$H$8,1,0)</f>
        <v>#N/A</v>
      </c>
    </row>
    <row r="2729" spans="1:15" x14ac:dyDescent="0.25">
      <c r="A2729">
        <v>295060</v>
      </c>
      <c r="B2729">
        <v>1204</v>
      </c>
      <c r="C2729" s="38">
        <v>45418</v>
      </c>
      <c r="D2729" t="s">
        <v>3910</v>
      </c>
      <c r="E2729">
        <v>2651</v>
      </c>
      <c r="F2729" t="s">
        <v>36</v>
      </c>
      <c r="G2729">
        <v>23</v>
      </c>
      <c r="H2729">
        <v>24</v>
      </c>
      <c r="I2729">
        <v>607813</v>
      </c>
      <c r="J2729">
        <v>24001302</v>
      </c>
      <c r="K2729">
        <v>24001048</v>
      </c>
      <c r="L2729">
        <f t="shared" si="126"/>
        <v>30</v>
      </c>
      <c r="M2729">
        <f t="shared" si="127"/>
        <v>24001302</v>
      </c>
      <c r="N2729" t="str">
        <f t="shared" si="128"/>
        <v>24001302_295060</v>
      </c>
      <c r="O2729" t="e">
        <f>VLOOKUP(M2729,Sheet3!$H$2:$H$8,1,0)</f>
        <v>#N/A</v>
      </c>
    </row>
    <row r="2730" spans="1:15" x14ac:dyDescent="0.25">
      <c r="A2730">
        <v>295060</v>
      </c>
      <c r="B2730">
        <v>1204</v>
      </c>
      <c r="C2730" s="38">
        <v>45418</v>
      </c>
      <c r="D2730" t="s">
        <v>3674</v>
      </c>
      <c r="E2730">
        <v>3</v>
      </c>
      <c r="F2730" t="s">
        <v>36</v>
      </c>
      <c r="G2730">
        <v>23</v>
      </c>
      <c r="H2730">
        <v>24</v>
      </c>
      <c r="I2730">
        <v>607813</v>
      </c>
      <c r="J2730">
        <v>24001326</v>
      </c>
      <c r="K2730">
        <v>24001050</v>
      </c>
      <c r="L2730">
        <f t="shared" si="126"/>
        <v>30</v>
      </c>
      <c r="M2730">
        <f t="shared" si="127"/>
        <v>24001326</v>
      </c>
      <c r="N2730" t="str">
        <f t="shared" si="128"/>
        <v>24001326_295060</v>
      </c>
      <c r="O2730" t="e">
        <f>VLOOKUP(M2730,Sheet3!$H$2:$H$8,1,0)</f>
        <v>#N/A</v>
      </c>
    </row>
    <row r="2731" spans="1:15" x14ac:dyDescent="0.25">
      <c r="A2731">
        <v>295060</v>
      </c>
      <c r="B2731">
        <v>1204</v>
      </c>
      <c r="C2731" s="38">
        <v>45418</v>
      </c>
      <c r="D2731" t="s">
        <v>4272</v>
      </c>
      <c r="E2731">
        <v>501.9</v>
      </c>
      <c r="F2731" t="s">
        <v>36</v>
      </c>
      <c r="G2731">
        <v>23</v>
      </c>
      <c r="H2731">
        <v>24</v>
      </c>
      <c r="I2731">
        <v>607813</v>
      </c>
      <c r="J2731">
        <v>24001327</v>
      </c>
      <c r="K2731">
        <v>24001050</v>
      </c>
      <c r="L2731">
        <f t="shared" si="126"/>
        <v>30</v>
      </c>
      <c r="M2731">
        <f t="shared" si="127"/>
        <v>24001327</v>
      </c>
      <c r="N2731" t="str">
        <f t="shared" si="128"/>
        <v>24001327_295060</v>
      </c>
      <c r="O2731" t="e">
        <f>VLOOKUP(M2731,Sheet3!$H$2:$H$8,1,0)</f>
        <v>#N/A</v>
      </c>
    </row>
    <row r="2732" spans="1:15" x14ac:dyDescent="0.25">
      <c r="A2732">
        <v>295060</v>
      </c>
      <c r="B2732">
        <v>1204</v>
      </c>
      <c r="C2732" s="38">
        <v>45420</v>
      </c>
      <c r="D2732" t="s">
        <v>3924</v>
      </c>
      <c r="E2732">
        <v>122.4</v>
      </c>
      <c r="F2732" t="s">
        <v>36</v>
      </c>
      <c r="G2732">
        <v>23</v>
      </c>
      <c r="H2732">
        <v>24</v>
      </c>
      <c r="I2732">
        <v>608006</v>
      </c>
      <c r="J2732">
        <v>24001358</v>
      </c>
      <c r="K2732">
        <v>24001056</v>
      </c>
      <c r="L2732">
        <f t="shared" si="126"/>
        <v>30</v>
      </c>
      <c r="M2732">
        <f t="shared" si="127"/>
        <v>24001358</v>
      </c>
      <c r="N2732" t="str">
        <f t="shared" si="128"/>
        <v>24001358_295060</v>
      </c>
      <c r="O2732" t="e">
        <f>VLOOKUP(M2732,Sheet3!$H$2:$H$8,1,0)</f>
        <v>#N/A</v>
      </c>
    </row>
    <row r="2733" spans="1:15" x14ac:dyDescent="0.25">
      <c r="A2733">
        <v>295060</v>
      </c>
      <c r="B2733">
        <v>1204</v>
      </c>
      <c r="C2733" s="38">
        <v>45436</v>
      </c>
      <c r="D2733" t="s">
        <v>4726</v>
      </c>
      <c r="E2733">
        <v>148</v>
      </c>
      <c r="F2733" t="s">
        <v>36</v>
      </c>
      <c r="G2733">
        <v>23</v>
      </c>
      <c r="H2733">
        <v>24</v>
      </c>
      <c r="I2733">
        <v>608978</v>
      </c>
      <c r="J2733">
        <v>24001376</v>
      </c>
      <c r="K2733">
        <v>24001062</v>
      </c>
      <c r="L2733">
        <f t="shared" si="126"/>
        <v>30</v>
      </c>
      <c r="M2733">
        <f t="shared" si="127"/>
        <v>24001376</v>
      </c>
      <c r="N2733" t="str">
        <f t="shared" si="128"/>
        <v>24001376_295060</v>
      </c>
      <c r="O2733" t="e">
        <f>VLOOKUP(M2733,Sheet3!$H$2:$H$8,1,0)</f>
        <v>#N/A</v>
      </c>
    </row>
    <row r="2734" spans="1:15" x14ac:dyDescent="0.25">
      <c r="A2734">
        <v>295060</v>
      </c>
      <c r="B2734">
        <v>1204</v>
      </c>
      <c r="C2734" s="38">
        <v>45436</v>
      </c>
      <c r="D2734" t="s">
        <v>4726</v>
      </c>
      <c r="E2734">
        <v>1.5</v>
      </c>
      <c r="F2734" t="s">
        <v>36</v>
      </c>
      <c r="G2734">
        <v>23</v>
      </c>
      <c r="H2734">
        <v>24</v>
      </c>
      <c r="I2734">
        <v>608978</v>
      </c>
      <c r="J2734">
        <v>24001376</v>
      </c>
      <c r="K2734">
        <v>24001062</v>
      </c>
      <c r="L2734">
        <f t="shared" si="126"/>
        <v>30</v>
      </c>
      <c r="M2734">
        <f t="shared" si="127"/>
        <v>24001376</v>
      </c>
      <c r="N2734" t="str">
        <f t="shared" si="128"/>
        <v>24001376_295060</v>
      </c>
      <c r="O2734" t="e">
        <f>VLOOKUP(M2734,Sheet3!$H$2:$H$8,1,0)</f>
        <v>#N/A</v>
      </c>
    </row>
    <row r="2735" spans="1:15" x14ac:dyDescent="0.25">
      <c r="A2735">
        <v>295060</v>
      </c>
      <c r="B2735">
        <v>1204</v>
      </c>
      <c r="C2735" s="38">
        <v>45436</v>
      </c>
      <c r="D2735" t="s">
        <v>4716</v>
      </c>
      <c r="E2735">
        <v>608</v>
      </c>
      <c r="F2735" t="s">
        <v>36</v>
      </c>
      <c r="G2735">
        <v>23</v>
      </c>
      <c r="H2735">
        <v>24</v>
      </c>
      <c r="I2735">
        <v>609064</v>
      </c>
      <c r="J2735">
        <v>24001445</v>
      </c>
      <c r="K2735">
        <v>24001070</v>
      </c>
      <c r="L2735">
        <f t="shared" si="126"/>
        <v>30</v>
      </c>
      <c r="M2735">
        <f t="shared" si="127"/>
        <v>24001445</v>
      </c>
      <c r="N2735" t="str">
        <f t="shared" si="128"/>
        <v>24001445_295060</v>
      </c>
      <c r="O2735" t="e">
        <f>VLOOKUP(M2735,Sheet3!$H$2:$H$8,1,0)</f>
        <v>#N/A</v>
      </c>
    </row>
    <row r="2736" spans="1:15" x14ac:dyDescent="0.25">
      <c r="A2736">
        <v>295060</v>
      </c>
      <c r="B2736">
        <v>1204</v>
      </c>
      <c r="C2736" s="38">
        <v>45436</v>
      </c>
      <c r="D2736" t="s">
        <v>4717</v>
      </c>
      <c r="E2736">
        <v>165</v>
      </c>
      <c r="F2736" t="s">
        <v>36</v>
      </c>
      <c r="G2736">
        <v>23</v>
      </c>
      <c r="H2736">
        <v>24</v>
      </c>
      <c r="I2736">
        <v>609064</v>
      </c>
      <c r="J2736">
        <v>24001446</v>
      </c>
      <c r="K2736">
        <v>24001070</v>
      </c>
      <c r="L2736">
        <f t="shared" si="126"/>
        <v>30</v>
      </c>
      <c r="M2736">
        <f t="shared" si="127"/>
        <v>24001446</v>
      </c>
      <c r="N2736" t="str">
        <f t="shared" si="128"/>
        <v>24001446_295060</v>
      </c>
      <c r="O2736" t="e">
        <f>VLOOKUP(M2736,Sheet3!$H$2:$H$8,1,0)</f>
        <v>#N/A</v>
      </c>
    </row>
    <row r="2737" spans="1:15" x14ac:dyDescent="0.25">
      <c r="A2737">
        <v>295060</v>
      </c>
      <c r="B2737">
        <v>1204</v>
      </c>
      <c r="C2737" s="38">
        <v>45436</v>
      </c>
      <c r="D2737" t="s">
        <v>4717</v>
      </c>
      <c r="E2737">
        <v>2</v>
      </c>
      <c r="F2737" t="s">
        <v>36</v>
      </c>
      <c r="G2737">
        <v>23</v>
      </c>
      <c r="H2737">
        <v>24</v>
      </c>
      <c r="I2737">
        <v>609064</v>
      </c>
      <c r="J2737">
        <v>24001446</v>
      </c>
      <c r="K2737">
        <v>24001070</v>
      </c>
      <c r="L2737">
        <f t="shared" si="126"/>
        <v>30</v>
      </c>
      <c r="M2737">
        <f t="shared" si="127"/>
        <v>24001446</v>
      </c>
      <c r="N2737" t="str">
        <f t="shared" si="128"/>
        <v>24001446_295060</v>
      </c>
      <c r="O2737" t="e">
        <f>VLOOKUP(M2737,Sheet3!$H$2:$H$8,1,0)</f>
        <v>#N/A</v>
      </c>
    </row>
    <row r="2738" spans="1:15" x14ac:dyDescent="0.25">
      <c r="A2738">
        <v>295060</v>
      </c>
      <c r="B2738">
        <v>1204</v>
      </c>
      <c r="C2738" s="38">
        <v>45436</v>
      </c>
      <c r="D2738" t="s">
        <v>4717</v>
      </c>
      <c r="E2738">
        <v>7.3</v>
      </c>
      <c r="F2738" t="s">
        <v>36</v>
      </c>
      <c r="G2738">
        <v>23</v>
      </c>
      <c r="H2738">
        <v>24</v>
      </c>
      <c r="I2738">
        <v>609064</v>
      </c>
      <c r="J2738">
        <v>24001446</v>
      </c>
      <c r="K2738">
        <v>24001070</v>
      </c>
      <c r="L2738">
        <f t="shared" si="126"/>
        <v>30</v>
      </c>
      <c r="M2738">
        <f t="shared" si="127"/>
        <v>24001446</v>
      </c>
      <c r="N2738" t="str">
        <f t="shared" si="128"/>
        <v>24001446_295060</v>
      </c>
      <c r="O2738" t="e">
        <f>VLOOKUP(M2738,Sheet3!$H$2:$H$8,1,0)</f>
        <v>#N/A</v>
      </c>
    </row>
    <row r="2739" spans="1:15" x14ac:dyDescent="0.25">
      <c r="A2739">
        <v>295060</v>
      </c>
      <c r="B2739">
        <v>1204</v>
      </c>
      <c r="C2739" s="38">
        <v>45436</v>
      </c>
      <c r="D2739" t="s">
        <v>4102</v>
      </c>
      <c r="E2739">
        <v>875.4</v>
      </c>
      <c r="F2739" t="s">
        <v>36</v>
      </c>
      <c r="G2739">
        <v>23</v>
      </c>
      <c r="H2739">
        <v>24</v>
      </c>
      <c r="I2739">
        <v>609064</v>
      </c>
      <c r="J2739">
        <v>24001486</v>
      </c>
      <c r="K2739">
        <v>24001072</v>
      </c>
      <c r="L2739">
        <f t="shared" si="126"/>
        <v>30</v>
      </c>
      <c r="M2739">
        <f t="shared" si="127"/>
        <v>24001486</v>
      </c>
      <c r="N2739" t="str">
        <f t="shared" si="128"/>
        <v>24001486_295060</v>
      </c>
      <c r="O2739" t="e">
        <f>VLOOKUP(M2739,Sheet3!$H$2:$H$8,1,0)</f>
        <v>#N/A</v>
      </c>
    </row>
    <row r="2740" spans="1:15" x14ac:dyDescent="0.25">
      <c r="A2740">
        <v>295060</v>
      </c>
      <c r="B2740">
        <v>1204</v>
      </c>
      <c r="C2740" s="38">
        <v>45436</v>
      </c>
      <c r="D2740" t="s">
        <v>4102</v>
      </c>
      <c r="E2740">
        <v>9</v>
      </c>
      <c r="F2740" t="s">
        <v>36</v>
      </c>
      <c r="G2740">
        <v>23</v>
      </c>
      <c r="H2740">
        <v>24</v>
      </c>
      <c r="I2740">
        <v>609064</v>
      </c>
      <c r="J2740">
        <v>24001486</v>
      </c>
      <c r="K2740">
        <v>24001072</v>
      </c>
      <c r="L2740">
        <f t="shared" si="126"/>
        <v>30</v>
      </c>
      <c r="M2740">
        <f t="shared" si="127"/>
        <v>24001486</v>
      </c>
      <c r="N2740" t="str">
        <f t="shared" si="128"/>
        <v>24001486_295060</v>
      </c>
      <c r="O2740" t="e">
        <f>VLOOKUP(M2740,Sheet3!$H$2:$H$8,1,0)</f>
        <v>#N/A</v>
      </c>
    </row>
    <row r="2741" spans="1:15" x14ac:dyDescent="0.25">
      <c r="A2741">
        <v>295060</v>
      </c>
      <c r="B2741">
        <v>1204</v>
      </c>
      <c r="C2741" s="38">
        <v>45296</v>
      </c>
      <c r="D2741" t="s">
        <v>3955</v>
      </c>
      <c r="E2741">
        <v>1426.2</v>
      </c>
      <c r="F2741" t="s">
        <v>36</v>
      </c>
      <c r="G2741">
        <v>24</v>
      </c>
      <c r="H2741">
        <v>23</v>
      </c>
      <c r="I2741">
        <v>600207</v>
      </c>
      <c r="J2741">
        <v>23002383</v>
      </c>
      <c r="K2741">
        <v>23001204</v>
      </c>
      <c r="L2741">
        <f t="shared" si="126"/>
        <v>30</v>
      </c>
      <c r="M2741">
        <f t="shared" si="127"/>
        <v>23002383</v>
      </c>
      <c r="N2741" t="str">
        <f t="shared" si="128"/>
        <v>23002383_295060</v>
      </c>
      <c r="O2741" t="e">
        <f>VLOOKUP(M2741,Sheet3!$H$2:$H$8,1,0)</f>
        <v>#N/A</v>
      </c>
    </row>
    <row r="2742" spans="1:15" x14ac:dyDescent="0.25">
      <c r="A2742">
        <v>295060</v>
      </c>
      <c r="B2742">
        <v>1204</v>
      </c>
      <c r="C2742" s="38">
        <v>45296</v>
      </c>
      <c r="D2742" t="s">
        <v>3956</v>
      </c>
      <c r="E2742">
        <v>1058.7</v>
      </c>
      <c r="F2742" t="s">
        <v>36</v>
      </c>
      <c r="G2742">
        <v>24</v>
      </c>
      <c r="H2742">
        <v>23</v>
      </c>
      <c r="I2742">
        <v>600207</v>
      </c>
      <c r="J2742">
        <v>23002384</v>
      </c>
      <c r="K2742">
        <v>23001204</v>
      </c>
      <c r="L2742">
        <f t="shared" si="126"/>
        <v>30</v>
      </c>
      <c r="M2742">
        <f t="shared" si="127"/>
        <v>23002384</v>
      </c>
      <c r="N2742" t="str">
        <f t="shared" si="128"/>
        <v>23002384_295060</v>
      </c>
      <c r="O2742" t="e">
        <f>VLOOKUP(M2742,Sheet3!$H$2:$H$8,1,0)</f>
        <v>#N/A</v>
      </c>
    </row>
    <row r="2743" spans="1:15" x14ac:dyDescent="0.25">
      <c r="A2743">
        <v>295060</v>
      </c>
      <c r="B2743">
        <v>1204</v>
      </c>
      <c r="C2743" s="38">
        <v>45296</v>
      </c>
      <c r="D2743" t="s">
        <v>3956</v>
      </c>
      <c r="E2743">
        <v>26</v>
      </c>
      <c r="F2743" t="s">
        <v>36</v>
      </c>
      <c r="G2743">
        <v>24</v>
      </c>
      <c r="H2743">
        <v>23</v>
      </c>
      <c r="I2743">
        <v>600207</v>
      </c>
      <c r="J2743">
        <v>23002384</v>
      </c>
      <c r="K2743">
        <v>23001204</v>
      </c>
      <c r="L2743">
        <f t="shared" si="126"/>
        <v>30</v>
      </c>
      <c r="M2743">
        <f t="shared" si="127"/>
        <v>23002384</v>
      </c>
      <c r="N2743" t="str">
        <f t="shared" si="128"/>
        <v>23002384_295060</v>
      </c>
      <c r="O2743" t="e">
        <f>VLOOKUP(M2743,Sheet3!$H$2:$H$8,1,0)</f>
        <v>#N/A</v>
      </c>
    </row>
    <row r="2744" spans="1:15" x14ac:dyDescent="0.25">
      <c r="A2744">
        <v>295060</v>
      </c>
      <c r="B2744">
        <v>1204</v>
      </c>
      <c r="C2744" s="38">
        <v>45296</v>
      </c>
      <c r="D2744" t="s">
        <v>4121</v>
      </c>
      <c r="E2744">
        <v>290.7</v>
      </c>
      <c r="F2744" t="s">
        <v>36</v>
      </c>
      <c r="G2744">
        <v>24</v>
      </c>
      <c r="H2744">
        <v>23</v>
      </c>
      <c r="I2744">
        <v>600207</v>
      </c>
      <c r="J2744">
        <v>23002406</v>
      </c>
      <c r="K2744">
        <v>23001214</v>
      </c>
      <c r="L2744">
        <f t="shared" si="126"/>
        <v>30</v>
      </c>
      <c r="M2744">
        <f t="shared" si="127"/>
        <v>23002406</v>
      </c>
      <c r="N2744" t="str">
        <f t="shared" si="128"/>
        <v>23002406_295060</v>
      </c>
      <c r="O2744" t="e">
        <f>VLOOKUP(M2744,Sheet3!$H$2:$H$8,1,0)</f>
        <v>#N/A</v>
      </c>
    </row>
    <row r="2745" spans="1:15" x14ac:dyDescent="0.25">
      <c r="A2745">
        <v>297027</v>
      </c>
      <c r="B2745">
        <v>1204</v>
      </c>
      <c r="C2745" s="38">
        <v>45401</v>
      </c>
      <c r="D2745" t="s">
        <v>4727</v>
      </c>
      <c r="E2745">
        <v>2086.1</v>
      </c>
      <c r="F2745" t="s">
        <v>36</v>
      </c>
      <c r="G2745">
        <v>23</v>
      </c>
      <c r="H2745">
        <v>24</v>
      </c>
      <c r="I2745">
        <v>606273</v>
      </c>
      <c r="J2745">
        <v>24001250</v>
      </c>
      <c r="K2745">
        <v>24001344</v>
      </c>
      <c r="L2745">
        <f t="shared" si="126"/>
        <v>30</v>
      </c>
      <c r="M2745">
        <f t="shared" si="127"/>
        <v>24001250</v>
      </c>
      <c r="N2745" t="str">
        <f t="shared" si="128"/>
        <v>24001250_297027</v>
      </c>
      <c r="O2745" t="e">
        <f>VLOOKUP(M2745,Sheet3!$H$2:$H$8,1,0)</f>
        <v>#N/A</v>
      </c>
    </row>
    <row r="2746" spans="1:15" x14ac:dyDescent="0.25">
      <c r="A2746">
        <v>297027</v>
      </c>
      <c r="B2746">
        <v>1204</v>
      </c>
      <c r="C2746" s="38">
        <v>45401</v>
      </c>
      <c r="D2746" t="s">
        <v>4728</v>
      </c>
      <c r="E2746">
        <v>185</v>
      </c>
      <c r="F2746" t="s">
        <v>36</v>
      </c>
      <c r="G2746">
        <v>23</v>
      </c>
      <c r="H2746">
        <v>24</v>
      </c>
      <c r="I2746">
        <v>606273</v>
      </c>
      <c r="J2746">
        <v>24001251</v>
      </c>
      <c r="K2746">
        <v>24001344</v>
      </c>
      <c r="L2746">
        <f t="shared" si="126"/>
        <v>30</v>
      </c>
      <c r="M2746">
        <f t="shared" si="127"/>
        <v>24001251</v>
      </c>
      <c r="N2746" t="str">
        <f t="shared" si="128"/>
        <v>24001251_297027</v>
      </c>
      <c r="O2746" t="e">
        <f>VLOOKUP(M2746,Sheet3!$H$2:$H$8,1,0)</f>
        <v>#N/A</v>
      </c>
    </row>
    <row r="2747" spans="1:15" x14ac:dyDescent="0.25">
      <c r="A2747">
        <v>297027</v>
      </c>
      <c r="B2747">
        <v>1204</v>
      </c>
      <c r="C2747" s="38">
        <v>45401</v>
      </c>
      <c r="D2747" t="s">
        <v>4729</v>
      </c>
      <c r="E2747">
        <v>110</v>
      </c>
      <c r="F2747" t="s">
        <v>36</v>
      </c>
      <c r="G2747">
        <v>23</v>
      </c>
      <c r="H2747">
        <v>24</v>
      </c>
      <c r="I2747">
        <v>606273</v>
      </c>
      <c r="J2747">
        <v>24001252</v>
      </c>
      <c r="K2747">
        <v>24001344</v>
      </c>
      <c r="L2747">
        <f t="shared" si="126"/>
        <v>30</v>
      </c>
      <c r="M2747">
        <f t="shared" si="127"/>
        <v>24001252</v>
      </c>
      <c r="N2747" t="str">
        <f t="shared" si="128"/>
        <v>24001252_297027</v>
      </c>
      <c r="O2747" t="e">
        <f>VLOOKUP(M2747,Sheet3!$H$2:$H$8,1,0)</f>
        <v>#N/A</v>
      </c>
    </row>
    <row r="2748" spans="1:15" x14ac:dyDescent="0.25">
      <c r="A2748">
        <v>297027</v>
      </c>
      <c r="B2748">
        <v>1204</v>
      </c>
      <c r="C2748" s="38">
        <v>45401</v>
      </c>
      <c r="D2748" t="s">
        <v>4730</v>
      </c>
      <c r="E2748">
        <v>226</v>
      </c>
      <c r="F2748" t="s">
        <v>36</v>
      </c>
      <c r="G2748">
        <v>23</v>
      </c>
      <c r="H2748">
        <v>24</v>
      </c>
      <c r="I2748">
        <v>606273</v>
      </c>
      <c r="J2748">
        <v>24001253</v>
      </c>
      <c r="K2748">
        <v>24001344</v>
      </c>
      <c r="L2748">
        <f t="shared" si="126"/>
        <v>30</v>
      </c>
      <c r="M2748">
        <f t="shared" si="127"/>
        <v>24001253</v>
      </c>
      <c r="N2748" t="str">
        <f t="shared" si="128"/>
        <v>24001253_297027</v>
      </c>
      <c r="O2748" t="e">
        <f>VLOOKUP(M2748,Sheet3!$H$2:$H$8,1,0)</f>
        <v>#N/A</v>
      </c>
    </row>
    <row r="2749" spans="1:15" x14ac:dyDescent="0.25">
      <c r="A2749">
        <v>297027</v>
      </c>
      <c r="B2749">
        <v>1204</v>
      </c>
      <c r="C2749" s="38">
        <v>45401</v>
      </c>
      <c r="D2749" t="s">
        <v>4731</v>
      </c>
      <c r="E2749">
        <v>380</v>
      </c>
      <c r="F2749" t="s">
        <v>36</v>
      </c>
      <c r="G2749">
        <v>23</v>
      </c>
      <c r="H2749">
        <v>24</v>
      </c>
      <c r="I2749">
        <v>606273</v>
      </c>
      <c r="J2749">
        <v>24001254</v>
      </c>
      <c r="K2749">
        <v>24001344</v>
      </c>
      <c r="L2749">
        <f t="shared" si="126"/>
        <v>30</v>
      </c>
      <c r="M2749">
        <f t="shared" si="127"/>
        <v>24001254</v>
      </c>
      <c r="N2749" t="str">
        <f t="shared" si="128"/>
        <v>24001254_297027</v>
      </c>
      <c r="O2749" t="e">
        <f>VLOOKUP(M2749,Sheet3!$H$2:$H$8,1,0)</f>
        <v>#N/A</v>
      </c>
    </row>
    <row r="2750" spans="1:15" x14ac:dyDescent="0.25">
      <c r="A2750">
        <v>297027</v>
      </c>
      <c r="B2750">
        <v>1204</v>
      </c>
      <c r="C2750" s="38">
        <v>45401</v>
      </c>
      <c r="D2750" t="s">
        <v>4732</v>
      </c>
      <c r="E2750">
        <v>253</v>
      </c>
      <c r="F2750" t="s">
        <v>36</v>
      </c>
      <c r="G2750">
        <v>23</v>
      </c>
      <c r="H2750">
        <v>24</v>
      </c>
      <c r="I2750">
        <v>606273</v>
      </c>
      <c r="J2750">
        <v>24001255</v>
      </c>
      <c r="K2750">
        <v>24001344</v>
      </c>
      <c r="L2750">
        <f t="shared" si="126"/>
        <v>30</v>
      </c>
      <c r="M2750">
        <f t="shared" si="127"/>
        <v>24001255</v>
      </c>
      <c r="N2750" t="str">
        <f t="shared" si="128"/>
        <v>24001255_297027</v>
      </c>
      <c r="O2750" t="e">
        <f>VLOOKUP(M2750,Sheet3!$H$2:$H$8,1,0)</f>
        <v>#N/A</v>
      </c>
    </row>
    <row r="2751" spans="1:15" x14ac:dyDescent="0.25">
      <c r="A2751">
        <v>297027</v>
      </c>
      <c r="B2751">
        <v>1204</v>
      </c>
      <c r="C2751" s="38">
        <v>45401</v>
      </c>
      <c r="D2751" t="s">
        <v>4733</v>
      </c>
      <c r="E2751">
        <v>18</v>
      </c>
      <c r="F2751" t="s">
        <v>36</v>
      </c>
      <c r="G2751">
        <v>23</v>
      </c>
      <c r="H2751">
        <v>24</v>
      </c>
      <c r="I2751">
        <v>606273</v>
      </c>
      <c r="J2751">
        <v>24001256</v>
      </c>
      <c r="K2751">
        <v>24001344</v>
      </c>
      <c r="L2751">
        <f t="shared" si="126"/>
        <v>30</v>
      </c>
      <c r="M2751">
        <f t="shared" si="127"/>
        <v>24001256</v>
      </c>
      <c r="N2751" t="str">
        <f t="shared" si="128"/>
        <v>24001256_297027</v>
      </c>
      <c r="O2751" t="e">
        <f>VLOOKUP(M2751,Sheet3!$H$2:$H$8,1,0)</f>
        <v>#N/A</v>
      </c>
    </row>
    <row r="2752" spans="1:15" x14ac:dyDescent="0.25">
      <c r="A2752">
        <v>297027</v>
      </c>
      <c r="B2752">
        <v>1204</v>
      </c>
      <c r="C2752" s="38">
        <v>45401</v>
      </c>
      <c r="D2752" t="s">
        <v>4734</v>
      </c>
      <c r="E2752">
        <v>10</v>
      </c>
      <c r="F2752" t="s">
        <v>36</v>
      </c>
      <c r="G2752">
        <v>23</v>
      </c>
      <c r="H2752">
        <v>24</v>
      </c>
      <c r="I2752">
        <v>606273</v>
      </c>
      <c r="J2752">
        <v>24001257</v>
      </c>
      <c r="K2752">
        <v>24001344</v>
      </c>
      <c r="L2752">
        <f t="shared" si="126"/>
        <v>30</v>
      </c>
      <c r="M2752">
        <f t="shared" si="127"/>
        <v>24001257</v>
      </c>
      <c r="N2752" t="str">
        <f t="shared" si="128"/>
        <v>24001257_297027</v>
      </c>
      <c r="O2752" t="e">
        <f>VLOOKUP(M2752,Sheet3!$H$2:$H$8,1,0)</f>
        <v>#N/A</v>
      </c>
    </row>
    <row r="2753" spans="1:15" x14ac:dyDescent="0.25">
      <c r="A2753">
        <v>297027</v>
      </c>
      <c r="B2753">
        <v>1204</v>
      </c>
      <c r="C2753" s="38">
        <v>45401</v>
      </c>
      <c r="D2753" t="s">
        <v>4735</v>
      </c>
      <c r="E2753">
        <v>7</v>
      </c>
      <c r="F2753" t="s">
        <v>36</v>
      </c>
      <c r="G2753">
        <v>23</v>
      </c>
      <c r="H2753">
        <v>24</v>
      </c>
      <c r="I2753">
        <v>606273</v>
      </c>
      <c r="J2753">
        <v>24001258</v>
      </c>
      <c r="K2753">
        <v>24001344</v>
      </c>
      <c r="L2753">
        <f t="shared" si="126"/>
        <v>30</v>
      </c>
      <c r="M2753">
        <f t="shared" si="127"/>
        <v>24001258</v>
      </c>
      <c r="N2753" t="str">
        <f t="shared" si="128"/>
        <v>24001258_297027</v>
      </c>
      <c r="O2753" t="e">
        <f>VLOOKUP(M2753,Sheet3!$H$2:$H$8,1,0)</f>
        <v>#N/A</v>
      </c>
    </row>
    <row r="2754" spans="1:15" x14ac:dyDescent="0.25">
      <c r="A2754">
        <v>297027</v>
      </c>
      <c r="B2754">
        <v>1204</v>
      </c>
      <c r="C2754" s="38">
        <v>45401</v>
      </c>
      <c r="D2754" t="s">
        <v>4736</v>
      </c>
      <c r="E2754">
        <v>6</v>
      </c>
      <c r="F2754" t="s">
        <v>36</v>
      </c>
      <c r="G2754">
        <v>23</v>
      </c>
      <c r="H2754">
        <v>24</v>
      </c>
      <c r="I2754">
        <v>606273</v>
      </c>
      <c r="J2754">
        <v>24001259</v>
      </c>
      <c r="K2754">
        <v>24001344</v>
      </c>
      <c r="L2754">
        <f t="shared" si="126"/>
        <v>30</v>
      </c>
      <c r="M2754">
        <f t="shared" si="127"/>
        <v>24001259</v>
      </c>
      <c r="N2754" t="str">
        <f t="shared" si="128"/>
        <v>24001259_297027</v>
      </c>
      <c r="O2754" t="e">
        <f>VLOOKUP(M2754,Sheet3!$H$2:$H$8,1,0)</f>
        <v>#N/A</v>
      </c>
    </row>
    <row r="2755" spans="1:15" x14ac:dyDescent="0.25">
      <c r="A2755">
        <v>297027</v>
      </c>
      <c r="B2755">
        <v>1204</v>
      </c>
      <c r="C2755" s="38">
        <v>45401</v>
      </c>
      <c r="D2755" t="s">
        <v>4737</v>
      </c>
      <c r="E2755">
        <v>29</v>
      </c>
      <c r="F2755" t="s">
        <v>36</v>
      </c>
      <c r="G2755">
        <v>23</v>
      </c>
      <c r="H2755">
        <v>24</v>
      </c>
      <c r="I2755">
        <v>606273</v>
      </c>
      <c r="J2755">
        <v>24001260</v>
      </c>
      <c r="K2755">
        <v>24001344</v>
      </c>
      <c r="L2755">
        <f t="shared" si="126"/>
        <v>30</v>
      </c>
      <c r="M2755">
        <f t="shared" si="127"/>
        <v>24001260</v>
      </c>
      <c r="N2755" t="str">
        <f t="shared" si="128"/>
        <v>24001260_297027</v>
      </c>
      <c r="O2755" t="e">
        <f>VLOOKUP(M2755,Sheet3!$H$2:$H$8,1,0)</f>
        <v>#N/A</v>
      </c>
    </row>
    <row r="2756" spans="1:15" x14ac:dyDescent="0.25">
      <c r="A2756">
        <v>297027</v>
      </c>
      <c r="B2756">
        <v>1204</v>
      </c>
      <c r="C2756" s="38">
        <v>45401</v>
      </c>
      <c r="D2756" t="s">
        <v>4738</v>
      </c>
      <c r="E2756">
        <v>61</v>
      </c>
      <c r="F2756" t="s">
        <v>36</v>
      </c>
      <c r="G2756">
        <v>23</v>
      </c>
      <c r="H2756">
        <v>24</v>
      </c>
      <c r="I2756">
        <v>606273</v>
      </c>
      <c r="J2756">
        <v>24001261</v>
      </c>
      <c r="K2756">
        <v>24001344</v>
      </c>
      <c r="L2756">
        <f t="shared" si="126"/>
        <v>30</v>
      </c>
      <c r="M2756">
        <f t="shared" si="127"/>
        <v>24001261</v>
      </c>
      <c r="N2756" t="str">
        <f t="shared" si="128"/>
        <v>24001261_297027</v>
      </c>
      <c r="O2756" t="e">
        <f>VLOOKUP(M2756,Sheet3!$H$2:$H$8,1,0)</f>
        <v>#N/A</v>
      </c>
    </row>
    <row r="2757" spans="1:15" x14ac:dyDescent="0.25">
      <c r="A2757">
        <v>297027</v>
      </c>
      <c r="B2757">
        <v>1204</v>
      </c>
      <c r="C2757" s="38">
        <v>45401</v>
      </c>
      <c r="D2757" t="s">
        <v>4739</v>
      </c>
      <c r="E2757">
        <v>24</v>
      </c>
      <c r="F2757" t="s">
        <v>36</v>
      </c>
      <c r="G2757">
        <v>23</v>
      </c>
      <c r="H2757">
        <v>24</v>
      </c>
      <c r="I2757">
        <v>606273</v>
      </c>
      <c r="J2757">
        <v>24001262</v>
      </c>
      <c r="K2757">
        <v>24001344</v>
      </c>
      <c r="L2757">
        <f t="shared" si="126"/>
        <v>30</v>
      </c>
      <c r="M2757">
        <f t="shared" si="127"/>
        <v>24001262</v>
      </c>
      <c r="N2757" t="str">
        <f t="shared" si="128"/>
        <v>24001262_297027</v>
      </c>
      <c r="O2757" t="e">
        <f>VLOOKUP(M2757,Sheet3!$H$2:$H$8,1,0)</f>
        <v>#N/A</v>
      </c>
    </row>
    <row r="2758" spans="1:15" x14ac:dyDescent="0.25">
      <c r="A2758">
        <v>297027</v>
      </c>
      <c r="B2758">
        <v>1204</v>
      </c>
      <c r="C2758" s="38">
        <v>45401</v>
      </c>
      <c r="D2758" t="s">
        <v>4740</v>
      </c>
      <c r="E2758">
        <v>15</v>
      </c>
      <c r="F2758" t="s">
        <v>36</v>
      </c>
      <c r="G2758">
        <v>23</v>
      </c>
      <c r="H2758">
        <v>24</v>
      </c>
      <c r="I2758">
        <v>606273</v>
      </c>
      <c r="J2758">
        <v>24001263</v>
      </c>
      <c r="K2758">
        <v>24001344</v>
      </c>
      <c r="L2758">
        <f t="shared" si="126"/>
        <v>30</v>
      </c>
      <c r="M2758">
        <f t="shared" si="127"/>
        <v>24001263</v>
      </c>
      <c r="N2758" t="str">
        <f t="shared" si="128"/>
        <v>24001263_297027</v>
      </c>
      <c r="O2758" t="e">
        <f>VLOOKUP(M2758,Sheet3!$H$2:$H$8,1,0)</f>
        <v>#N/A</v>
      </c>
    </row>
    <row r="2759" spans="1:15" x14ac:dyDescent="0.25">
      <c r="A2759">
        <v>297027</v>
      </c>
      <c r="B2759">
        <v>1204</v>
      </c>
      <c r="C2759" s="38">
        <v>45401</v>
      </c>
      <c r="D2759" t="s">
        <v>4741</v>
      </c>
      <c r="E2759">
        <v>-42</v>
      </c>
      <c r="F2759" t="s">
        <v>36</v>
      </c>
      <c r="G2759">
        <v>23</v>
      </c>
      <c r="H2759">
        <v>24</v>
      </c>
      <c r="I2759">
        <v>607044</v>
      </c>
      <c r="J2759">
        <v>24001233</v>
      </c>
      <c r="K2759">
        <v>24001341</v>
      </c>
      <c r="L2759">
        <f t="shared" si="126"/>
        <v>30</v>
      </c>
      <c r="M2759">
        <f t="shared" si="127"/>
        <v>24001233</v>
      </c>
      <c r="N2759" t="str">
        <f t="shared" si="128"/>
        <v>24001233_297027</v>
      </c>
      <c r="O2759" t="e">
        <f>VLOOKUP(M2759,Sheet3!$H$2:$H$8,1,0)</f>
        <v>#N/A</v>
      </c>
    </row>
    <row r="2760" spans="1:15" x14ac:dyDescent="0.25">
      <c r="A2760">
        <v>297027</v>
      </c>
      <c r="B2760">
        <v>1204</v>
      </c>
      <c r="C2760" s="38">
        <v>45401</v>
      </c>
      <c r="D2760" t="s">
        <v>4741</v>
      </c>
      <c r="E2760">
        <v>-6037.7</v>
      </c>
      <c r="F2760" t="s">
        <v>36</v>
      </c>
      <c r="G2760">
        <v>23</v>
      </c>
      <c r="H2760">
        <v>24</v>
      </c>
      <c r="I2760">
        <v>607044</v>
      </c>
      <c r="J2760">
        <v>24001233</v>
      </c>
      <c r="K2760">
        <v>24001341</v>
      </c>
      <c r="L2760">
        <f t="shared" ref="L2760:L2823" si="129">LEN(D2760)</f>
        <v>30</v>
      </c>
      <c r="M2760">
        <f t="shared" ref="M2760:M2823" si="130">IF(L2760&lt;=7,D2760,J2760)</f>
        <v>24001233</v>
      </c>
      <c r="N2760" t="str">
        <f t="shared" ref="N2760:N2823" si="131">CONCATENATE(M2760,"_",A2760)</f>
        <v>24001233_297027</v>
      </c>
      <c r="O2760" t="e">
        <f>VLOOKUP(M2760,Sheet3!$H$2:$H$8,1,0)</f>
        <v>#N/A</v>
      </c>
    </row>
    <row r="2761" spans="1:15" x14ac:dyDescent="0.25">
      <c r="A2761">
        <v>297027</v>
      </c>
      <c r="B2761">
        <v>1204</v>
      </c>
      <c r="C2761" s="38">
        <v>45411</v>
      </c>
      <c r="D2761" t="s">
        <v>4741</v>
      </c>
      <c r="E2761">
        <v>6037.7</v>
      </c>
      <c r="F2761" t="s">
        <v>36</v>
      </c>
      <c r="G2761">
        <v>23</v>
      </c>
      <c r="H2761">
        <v>24</v>
      </c>
      <c r="I2761">
        <v>607044</v>
      </c>
      <c r="J2761">
        <v>24001233</v>
      </c>
      <c r="K2761">
        <v>24001341</v>
      </c>
      <c r="L2761">
        <f t="shared" si="129"/>
        <v>30</v>
      </c>
      <c r="M2761">
        <f t="shared" si="130"/>
        <v>24001233</v>
      </c>
      <c r="N2761" t="str">
        <f t="shared" si="131"/>
        <v>24001233_297027</v>
      </c>
      <c r="O2761" t="e">
        <f>VLOOKUP(M2761,Sheet3!$H$2:$H$8,1,0)</f>
        <v>#N/A</v>
      </c>
    </row>
    <row r="2762" spans="1:15" x14ac:dyDescent="0.25">
      <c r="A2762">
        <v>297027</v>
      </c>
      <c r="B2762">
        <v>1204</v>
      </c>
      <c r="C2762" s="38">
        <v>45411</v>
      </c>
      <c r="D2762" t="s">
        <v>4741</v>
      </c>
      <c r="E2762">
        <v>42</v>
      </c>
      <c r="F2762" t="s">
        <v>36</v>
      </c>
      <c r="G2762">
        <v>23</v>
      </c>
      <c r="H2762">
        <v>24</v>
      </c>
      <c r="I2762">
        <v>607044</v>
      </c>
      <c r="J2762">
        <v>24001233</v>
      </c>
      <c r="K2762">
        <v>24001341</v>
      </c>
      <c r="L2762">
        <f t="shared" si="129"/>
        <v>30</v>
      </c>
      <c r="M2762">
        <f t="shared" si="130"/>
        <v>24001233</v>
      </c>
      <c r="N2762" t="str">
        <f t="shared" si="131"/>
        <v>24001233_297027</v>
      </c>
      <c r="O2762" t="e">
        <f>VLOOKUP(M2762,Sheet3!$H$2:$H$8,1,0)</f>
        <v>#N/A</v>
      </c>
    </row>
    <row r="2763" spans="1:15" x14ac:dyDescent="0.25">
      <c r="A2763">
        <v>297027</v>
      </c>
      <c r="B2763">
        <v>1204</v>
      </c>
      <c r="C2763" s="38">
        <v>45411</v>
      </c>
      <c r="D2763" t="s">
        <v>4741</v>
      </c>
      <c r="E2763">
        <v>42</v>
      </c>
      <c r="F2763" t="s">
        <v>36</v>
      </c>
      <c r="G2763">
        <v>23</v>
      </c>
      <c r="H2763">
        <v>24</v>
      </c>
      <c r="I2763">
        <v>607044</v>
      </c>
      <c r="J2763">
        <v>24001233</v>
      </c>
      <c r="K2763">
        <v>24001341</v>
      </c>
      <c r="L2763">
        <f t="shared" si="129"/>
        <v>30</v>
      </c>
      <c r="M2763">
        <f t="shared" si="130"/>
        <v>24001233</v>
      </c>
      <c r="N2763" t="str">
        <f t="shared" si="131"/>
        <v>24001233_297027</v>
      </c>
      <c r="O2763" t="e">
        <f>VLOOKUP(M2763,Sheet3!$H$2:$H$8,1,0)</f>
        <v>#N/A</v>
      </c>
    </row>
    <row r="2764" spans="1:15" x14ac:dyDescent="0.25">
      <c r="A2764">
        <v>297027</v>
      </c>
      <c r="B2764">
        <v>1204</v>
      </c>
      <c r="C2764" s="38">
        <v>45411</v>
      </c>
      <c r="D2764" t="s">
        <v>4741</v>
      </c>
      <c r="E2764">
        <v>6037.3</v>
      </c>
      <c r="F2764" t="s">
        <v>36</v>
      </c>
      <c r="G2764">
        <v>23</v>
      </c>
      <c r="H2764">
        <v>24</v>
      </c>
      <c r="I2764">
        <v>607044</v>
      </c>
      <c r="J2764">
        <v>24001233</v>
      </c>
      <c r="K2764">
        <v>24001341</v>
      </c>
      <c r="L2764">
        <f t="shared" si="129"/>
        <v>30</v>
      </c>
      <c r="M2764">
        <f t="shared" si="130"/>
        <v>24001233</v>
      </c>
      <c r="N2764" t="str">
        <f t="shared" si="131"/>
        <v>24001233_297027</v>
      </c>
      <c r="O2764" t="e">
        <f>VLOOKUP(M2764,Sheet3!$H$2:$H$8,1,0)</f>
        <v>#N/A</v>
      </c>
    </row>
    <row r="2765" spans="1:15" x14ac:dyDescent="0.25">
      <c r="A2765">
        <v>297027</v>
      </c>
      <c r="B2765">
        <v>1204</v>
      </c>
      <c r="C2765" s="38">
        <v>45401</v>
      </c>
      <c r="D2765" t="s">
        <v>4742</v>
      </c>
      <c r="E2765">
        <v>-1020</v>
      </c>
      <c r="F2765" t="s">
        <v>36</v>
      </c>
      <c r="G2765">
        <v>23</v>
      </c>
      <c r="H2765">
        <v>24</v>
      </c>
      <c r="I2765">
        <v>607044</v>
      </c>
      <c r="J2765">
        <v>24001234</v>
      </c>
      <c r="K2765">
        <v>24001341</v>
      </c>
      <c r="L2765">
        <f t="shared" si="129"/>
        <v>30</v>
      </c>
      <c r="M2765">
        <f t="shared" si="130"/>
        <v>24001234</v>
      </c>
      <c r="N2765" t="str">
        <f t="shared" si="131"/>
        <v>24001234_297027</v>
      </c>
      <c r="O2765" t="e">
        <f>VLOOKUP(M2765,Sheet3!$H$2:$H$8,1,0)</f>
        <v>#N/A</v>
      </c>
    </row>
    <row r="2766" spans="1:15" x14ac:dyDescent="0.25">
      <c r="A2766">
        <v>297027</v>
      </c>
      <c r="B2766">
        <v>1204</v>
      </c>
      <c r="C2766" s="38">
        <v>45411</v>
      </c>
      <c r="D2766" t="s">
        <v>4742</v>
      </c>
      <c r="E2766">
        <v>1020.4</v>
      </c>
      <c r="F2766" t="s">
        <v>36</v>
      </c>
      <c r="G2766">
        <v>23</v>
      </c>
      <c r="H2766">
        <v>24</v>
      </c>
      <c r="I2766">
        <v>607044</v>
      </c>
      <c r="J2766">
        <v>24001234</v>
      </c>
      <c r="K2766">
        <v>24001341</v>
      </c>
      <c r="L2766">
        <f t="shared" si="129"/>
        <v>30</v>
      </c>
      <c r="M2766">
        <f t="shared" si="130"/>
        <v>24001234</v>
      </c>
      <c r="N2766" t="str">
        <f t="shared" si="131"/>
        <v>24001234_297027</v>
      </c>
      <c r="O2766" t="e">
        <f>VLOOKUP(M2766,Sheet3!$H$2:$H$8,1,0)</f>
        <v>#N/A</v>
      </c>
    </row>
    <row r="2767" spans="1:15" x14ac:dyDescent="0.25">
      <c r="A2767">
        <v>297027</v>
      </c>
      <c r="B2767">
        <v>1204</v>
      </c>
      <c r="C2767" s="38">
        <v>45411</v>
      </c>
      <c r="D2767" t="s">
        <v>4742</v>
      </c>
      <c r="E2767">
        <v>1020</v>
      </c>
      <c r="F2767" t="s">
        <v>36</v>
      </c>
      <c r="G2767">
        <v>23</v>
      </c>
      <c r="H2767">
        <v>24</v>
      </c>
      <c r="I2767">
        <v>607044</v>
      </c>
      <c r="J2767">
        <v>24001234</v>
      </c>
      <c r="K2767">
        <v>24001341</v>
      </c>
      <c r="L2767">
        <f t="shared" si="129"/>
        <v>30</v>
      </c>
      <c r="M2767">
        <f t="shared" si="130"/>
        <v>24001234</v>
      </c>
      <c r="N2767" t="str">
        <f t="shared" si="131"/>
        <v>24001234_297027</v>
      </c>
      <c r="O2767" t="e">
        <f>VLOOKUP(M2767,Sheet3!$H$2:$H$8,1,0)</f>
        <v>#N/A</v>
      </c>
    </row>
    <row r="2768" spans="1:15" x14ac:dyDescent="0.25">
      <c r="A2768">
        <v>297027</v>
      </c>
      <c r="B2768">
        <v>1204</v>
      </c>
      <c r="C2768" s="38">
        <v>45401</v>
      </c>
      <c r="D2768" t="s">
        <v>4743</v>
      </c>
      <c r="E2768">
        <v>-259</v>
      </c>
      <c r="F2768" t="s">
        <v>36</v>
      </c>
      <c r="G2768">
        <v>23</v>
      </c>
      <c r="H2768">
        <v>24</v>
      </c>
      <c r="I2768">
        <v>607044</v>
      </c>
      <c r="J2768">
        <v>24001235</v>
      </c>
      <c r="K2768">
        <v>24001341</v>
      </c>
      <c r="L2768">
        <f t="shared" si="129"/>
        <v>30</v>
      </c>
      <c r="M2768">
        <f t="shared" si="130"/>
        <v>24001235</v>
      </c>
      <c r="N2768" t="str">
        <f t="shared" si="131"/>
        <v>24001235_297027</v>
      </c>
      <c r="O2768" t="e">
        <f>VLOOKUP(M2768,Sheet3!$H$2:$H$8,1,0)</f>
        <v>#N/A</v>
      </c>
    </row>
    <row r="2769" spans="1:15" x14ac:dyDescent="0.25">
      <c r="A2769">
        <v>297027</v>
      </c>
      <c r="B2769">
        <v>1204</v>
      </c>
      <c r="C2769" s="38">
        <v>45411</v>
      </c>
      <c r="D2769" t="s">
        <v>4743</v>
      </c>
      <c r="E2769">
        <v>259</v>
      </c>
      <c r="F2769" t="s">
        <v>36</v>
      </c>
      <c r="G2769">
        <v>23</v>
      </c>
      <c r="H2769">
        <v>24</v>
      </c>
      <c r="I2769">
        <v>607044</v>
      </c>
      <c r="J2769">
        <v>24001235</v>
      </c>
      <c r="K2769">
        <v>24001341</v>
      </c>
      <c r="L2769">
        <f t="shared" si="129"/>
        <v>30</v>
      </c>
      <c r="M2769">
        <f t="shared" si="130"/>
        <v>24001235</v>
      </c>
      <c r="N2769" t="str">
        <f t="shared" si="131"/>
        <v>24001235_297027</v>
      </c>
      <c r="O2769" t="e">
        <f>VLOOKUP(M2769,Sheet3!$H$2:$H$8,1,0)</f>
        <v>#N/A</v>
      </c>
    </row>
    <row r="2770" spans="1:15" x14ac:dyDescent="0.25">
      <c r="A2770">
        <v>297027</v>
      </c>
      <c r="B2770">
        <v>1204</v>
      </c>
      <c r="C2770" s="38">
        <v>45411</v>
      </c>
      <c r="D2770" t="s">
        <v>4743</v>
      </c>
      <c r="E2770">
        <v>259</v>
      </c>
      <c r="F2770" t="s">
        <v>36</v>
      </c>
      <c r="G2770">
        <v>23</v>
      </c>
      <c r="H2770">
        <v>24</v>
      </c>
      <c r="I2770">
        <v>607044</v>
      </c>
      <c r="J2770">
        <v>24001235</v>
      </c>
      <c r="K2770">
        <v>24001341</v>
      </c>
      <c r="L2770">
        <f t="shared" si="129"/>
        <v>30</v>
      </c>
      <c r="M2770">
        <f t="shared" si="130"/>
        <v>24001235</v>
      </c>
      <c r="N2770" t="str">
        <f t="shared" si="131"/>
        <v>24001235_297027</v>
      </c>
      <c r="O2770" t="e">
        <f>VLOOKUP(M2770,Sheet3!$H$2:$H$8,1,0)</f>
        <v>#N/A</v>
      </c>
    </row>
    <row r="2771" spans="1:15" x14ac:dyDescent="0.25">
      <c r="A2771">
        <v>297027</v>
      </c>
      <c r="B2771">
        <v>1204</v>
      </c>
      <c r="C2771" s="38">
        <v>45401</v>
      </c>
      <c r="D2771" t="s">
        <v>4744</v>
      </c>
      <c r="E2771">
        <v>-92</v>
      </c>
      <c r="F2771" t="s">
        <v>36</v>
      </c>
      <c r="G2771">
        <v>23</v>
      </c>
      <c r="H2771">
        <v>24</v>
      </c>
      <c r="I2771">
        <v>607044</v>
      </c>
      <c r="J2771">
        <v>24001236</v>
      </c>
      <c r="K2771">
        <v>24001341</v>
      </c>
      <c r="L2771">
        <f t="shared" si="129"/>
        <v>30</v>
      </c>
      <c r="M2771">
        <f t="shared" si="130"/>
        <v>24001236</v>
      </c>
      <c r="N2771" t="str">
        <f t="shared" si="131"/>
        <v>24001236_297027</v>
      </c>
      <c r="O2771" t="e">
        <f>VLOOKUP(M2771,Sheet3!$H$2:$H$8,1,0)</f>
        <v>#N/A</v>
      </c>
    </row>
    <row r="2772" spans="1:15" x14ac:dyDescent="0.25">
      <c r="A2772">
        <v>297027</v>
      </c>
      <c r="B2772">
        <v>1204</v>
      </c>
      <c r="C2772" s="38">
        <v>45411</v>
      </c>
      <c r="D2772" t="s">
        <v>4744</v>
      </c>
      <c r="E2772">
        <v>92</v>
      </c>
      <c r="F2772" t="s">
        <v>36</v>
      </c>
      <c r="G2772">
        <v>23</v>
      </c>
      <c r="H2772">
        <v>24</v>
      </c>
      <c r="I2772">
        <v>607044</v>
      </c>
      <c r="J2772">
        <v>24001236</v>
      </c>
      <c r="K2772">
        <v>24001341</v>
      </c>
      <c r="L2772">
        <f t="shared" si="129"/>
        <v>30</v>
      </c>
      <c r="M2772">
        <f t="shared" si="130"/>
        <v>24001236</v>
      </c>
      <c r="N2772" t="str">
        <f t="shared" si="131"/>
        <v>24001236_297027</v>
      </c>
      <c r="O2772" t="e">
        <f>VLOOKUP(M2772,Sheet3!$H$2:$H$8,1,0)</f>
        <v>#N/A</v>
      </c>
    </row>
    <row r="2773" spans="1:15" x14ac:dyDescent="0.25">
      <c r="A2773">
        <v>297027</v>
      </c>
      <c r="B2773">
        <v>1204</v>
      </c>
      <c r="C2773" s="38">
        <v>45411</v>
      </c>
      <c r="D2773" t="s">
        <v>4744</v>
      </c>
      <c r="E2773">
        <v>92</v>
      </c>
      <c r="F2773" t="s">
        <v>36</v>
      </c>
      <c r="G2773">
        <v>23</v>
      </c>
      <c r="H2773">
        <v>24</v>
      </c>
      <c r="I2773">
        <v>607044</v>
      </c>
      <c r="J2773">
        <v>24001236</v>
      </c>
      <c r="K2773">
        <v>24001341</v>
      </c>
      <c r="L2773">
        <f t="shared" si="129"/>
        <v>30</v>
      </c>
      <c r="M2773">
        <f t="shared" si="130"/>
        <v>24001236</v>
      </c>
      <c r="N2773" t="str">
        <f t="shared" si="131"/>
        <v>24001236_297027</v>
      </c>
      <c r="O2773" t="e">
        <f>VLOOKUP(M2773,Sheet3!$H$2:$H$8,1,0)</f>
        <v>#N/A</v>
      </c>
    </row>
    <row r="2774" spans="1:15" x14ac:dyDescent="0.25">
      <c r="A2774">
        <v>297027</v>
      </c>
      <c r="B2774">
        <v>1204</v>
      </c>
      <c r="C2774" s="38">
        <v>45401</v>
      </c>
      <c r="D2774" t="s">
        <v>4745</v>
      </c>
      <c r="E2774">
        <v>-207</v>
      </c>
      <c r="F2774" t="s">
        <v>36</v>
      </c>
      <c r="G2774">
        <v>23</v>
      </c>
      <c r="H2774">
        <v>24</v>
      </c>
      <c r="I2774">
        <v>607044</v>
      </c>
      <c r="J2774">
        <v>24001237</v>
      </c>
      <c r="K2774">
        <v>24001341</v>
      </c>
      <c r="L2774">
        <f t="shared" si="129"/>
        <v>30</v>
      </c>
      <c r="M2774">
        <f t="shared" si="130"/>
        <v>24001237</v>
      </c>
      <c r="N2774" t="str">
        <f t="shared" si="131"/>
        <v>24001237_297027</v>
      </c>
      <c r="O2774" t="e">
        <f>VLOOKUP(M2774,Sheet3!$H$2:$H$8,1,0)</f>
        <v>#N/A</v>
      </c>
    </row>
    <row r="2775" spans="1:15" x14ac:dyDescent="0.25">
      <c r="A2775">
        <v>297027</v>
      </c>
      <c r="B2775">
        <v>1204</v>
      </c>
      <c r="C2775" s="38">
        <v>45411</v>
      </c>
      <c r="D2775" t="s">
        <v>4745</v>
      </c>
      <c r="E2775">
        <v>207</v>
      </c>
      <c r="F2775" t="s">
        <v>36</v>
      </c>
      <c r="G2775">
        <v>23</v>
      </c>
      <c r="H2775">
        <v>24</v>
      </c>
      <c r="I2775">
        <v>607044</v>
      </c>
      <c r="J2775">
        <v>24001237</v>
      </c>
      <c r="K2775">
        <v>24001341</v>
      </c>
      <c r="L2775">
        <f t="shared" si="129"/>
        <v>30</v>
      </c>
      <c r="M2775">
        <f t="shared" si="130"/>
        <v>24001237</v>
      </c>
      <c r="N2775" t="str">
        <f t="shared" si="131"/>
        <v>24001237_297027</v>
      </c>
      <c r="O2775" t="e">
        <f>VLOOKUP(M2775,Sheet3!$H$2:$H$8,1,0)</f>
        <v>#N/A</v>
      </c>
    </row>
    <row r="2776" spans="1:15" x14ac:dyDescent="0.25">
      <c r="A2776">
        <v>297027</v>
      </c>
      <c r="B2776">
        <v>1204</v>
      </c>
      <c r="C2776" s="38">
        <v>45411</v>
      </c>
      <c r="D2776" t="s">
        <v>4745</v>
      </c>
      <c r="E2776">
        <v>207</v>
      </c>
      <c r="F2776" t="s">
        <v>36</v>
      </c>
      <c r="G2776">
        <v>23</v>
      </c>
      <c r="H2776">
        <v>24</v>
      </c>
      <c r="I2776">
        <v>607044</v>
      </c>
      <c r="J2776">
        <v>24001237</v>
      </c>
      <c r="K2776">
        <v>24001341</v>
      </c>
      <c r="L2776">
        <f t="shared" si="129"/>
        <v>30</v>
      </c>
      <c r="M2776">
        <f t="shared" si="130"/>
        <v>24001237</v>
      </c>
      <c r="N2776" t="str">
        <f t="shared" si="131"/>
        <v>24001237_297027</v>
      </c>
      <c r="O2776" t="e">
        <f>VLOOKUP(M2776,Sheet3!$H$2:$H$8,1,0)</f>
        <v>#N/A</v>
      </c>
    </row>
    <row r="2777" spans="1:15" x14ac:dyDescent="0.25">
      <c r="A2777">
        <v>297027</v>
      </c>
      <c r="B2777">
        <v>1204</v>
      </c>
      <c r="C2777" s="38">
        <v>45401</v>
      </c>
      <c r="D2777" t="s">
        <v>4746</v>
      </c>
      <c r="E2777">
        <v>-11</v>
      </c>
      <c r="F2777" t="s">
        <v>36</v>
      </c>
      <c r="G2777">
        <v>23</v>
      </c>
      <c r="H2777">
        <v>24</v>
      </c>
      <c r="I2777">
        <v>607044</v>
      </c>
      <c r="J2777">
        <v>24001238</v>
      </c>
      <c r="K2777">
        <v>24001341</v>
      </c>
      <c r="L2777">
        <f t="shared" si="129"/>
        <v>30</v>
      </c>
      <c r="M2777">
        <f t="shared" si="130"/>
        <v>24001238</v>
      </c>
      <c r="N2777" t="str">
        <f t="shared" si="131"/>
        <v>24001238_297027</v>
      </c>
      <c r="O2777" t="e">
        <f>VLOOKUP(M2777,Sheet3!$H$2:$H$8,1,0)</f>
        <v>#N/A</v>
      </c>
    </row>
    <row r="2778" spans="1:15" x14ac:dyDescent="0.25">
      <c r="A2778">
        <v>297027</v>
      </c>
      <c r="B2778">
        <v>1204</v>
      </c>
      <c r="C2778" s="38">
        <v>45411</v>
      </c>
      <c r="D2778" t="s">
        <v>4746</v>
      </c>
      <c r="E2778">
        <v>11</v>
      </c>
      <c r="F2778" t="s">
        <v>36</v>
      </c>
      <c r="G2778">
        <v>23</v>
      </c>
      <c r="H2778">
        <v>24</v>
      </c>
      <c r="I2778">
        <v>607044</v>
      </c>
      <c r="J2778">
        <v>24001238</v>
      </c>
      <c r="K2778">
        <v>24001341</v>
      </c>
      <c r="L2778">
        <f t="shared" si="129"/>
        <v>30</v>
      </c>
      <c r="M2778">
        <f t="shared" si="130"/>
        <v>24001238</v>
      </c>
      <c r="N2778" t="str">
        <f t="shared" si="131"/>
        <v>24001238_297027</v>
      </c>
      <c r="O2778" t="e">
        <f>VLOOKUP(M2778,Sheet3!$H$2:$H$8,1,0)</f>
        <v>#N/A</v>
      </c>
    </row>
    <row r="2779" spans="1:15" x14ac:dyDescent="0.25">
      <c r="A2779">
        <v>297027</v>
      </c>
      <c r="B2779">
        <v>1204</v>
      </c>
      <c r="C2779" s="38">
        <v>45411</v>
      </c>
      <c r="D2779" t="s">
        <v>4746</v>
      </c>
      <c r="E2779">
        <v>11</v>
      </c>
      <c r="F2779" t="s">
        <v>36</v>
      </c>
      <c r="G2779">
        <v>23</v>
      </c>
      <c r="H2779">
        <v>24</v>
      </c>
      <c r="I2779">
        <v>607044</v>
      </c>
      <c r="J2779">
        <v>24001238</v>
      </c>
      <c r="K2779">
        <v>24001341</v>
      </c>
      <c r="L2779">
        <f t="shared" si="129"/>
        <v>30</v>
      </c>
      <c r="M2779">
        <f t="shared" si="130"/>
        <v>24001238</v>
      </c>
      <c r="N2779" t="str">
        <f t="shared" si="131"/>
        <v>24001238_297027</v>
      </c>
      <c r="O2779" t="e">
        <f>VLOOKUP(M2779,Sheet3!$H$2:$H$8,1,0)</f>
        <v>#N/A</v>
      </c>
    </row>
    <row r="2780" spans="1:15" x14ac:dyDescent="0.25">
      <c r="A2780">
        <v>297027</v>
      </c>
      <c r="B2780">
        <v>1204</v>
      </c>
      <c r="C2780" s="38">
        <v>45401</v>
      </c>
      <c r="D2780" t="s">
        <v>4747</v>
      </c>
      <c r="E2780">
        <v>-141</v>
      </c>
      <c r="F2780" t="s">
        <v>36</v>
      </c>
      <c r="G2780">
        <v>23</v>
      </c>
      <c r="H2780">
        <v>24</v>
      </c>
      <c r="I2780">
        <v>607044</v>
      </c>
      <c r="J2780">
        <v>24001239</v>
      </c>
      <c r="K2780">
        <v>24001341</v>
      </c>
      <c r="L2780">
        <f t="shared" si="129"/>
        <v>30</v>
      </c>
      <c r="M2780">
        <f t="shared" si="130"/>
        <v>24001239</v>
      </c>
      <c r="N2780" t="str">
        <f t="shared" si="131"/>
        <v>24001239_297027</v>
      </c>
      <c r="O2780" t="e">
        <f>VLOOKUP(M2780,Sheet3!$H$2:$H$8,1,0)</f>
        <v>#N/A</v>
      </c>
    </row>
    <row r="2781" spans="1:15" x14ac:dyDescent="0.25">
      <c r="A2781">
        <v>297027</v>
      </c>
      <c r="B2781">
        <v>1204</v>
      </c>
      <c r="C2781" s="38">
        <v>45411</v>
      </c>
      <c r="D2781" t="s">
        <v>4747</v>
      </c>
      <c r="E2781">
        <v>141</v>
      </c>
      <c r="F2781" t="s">
        <v>36</v>
      </c>
      <c r="G2781">
        <v>23</v>
      </c>
      <c r="H2781">
        <v>24</v>
      </c>
      <c r="I2781">
        <v>607044</v>
      </c>
      <c r="J2781">
        <v>24001239</v>
      </c>
      <c r="K2781">
        <v>24001341</v>
      </c>
      <c r="L2781">
        <f t="shared" si="129"/>
        <v>30</v>
      </c>
      <c r="M2781">
        <f t="shared" si="130"/>
        <v>24001239</v>
      </c>
      <c r="N2781" t="str">
        <f t="shared" si="131"/>
        <v>24001239_297027</v>
      </c>
      <c r="O2781" t="e">
        <f>VLOOKUP(M2781,Sheet3!$H$2:$H$8,1,0)</f>
        <v>#N/A</v>
      </c>
    </row>
    <row r="2782" spans="1:15" x14ac:dyDescent="0.25">
      <c r="A2782">
        <v>297027</v>
      </c>
      <c r="B2782">
        <v>1204</v>
      </c>
      <c r="C2782" s="38">
        <v>45411</v>
      </c>
      <c r="D2782" t="s">
        <v>4747</v>
      </c>
      <c r="E2782">
        <v>141</v>
      </c>
      <c r="F2782" t="s">
        <v>36</v>
      </c>
      <c r="G2782">
        <v>23</v>
      </c>
      <c r="H2782">
        <v>24</v>
      </c>
      <c r="I2782">
        <v>607044</v>
      </c>
      <c r="J2782">
        <v>24001239</v>
      </c>
      <c r="K2782">
        <v>24001341</v>
      </c>
      <c r="L2782">
        <f t="shared" si="129"/>
        <v>30</v>
      </c>
      <c r="M2782">
        <f t="shared" si="130"/>
        <v>24001239</v>
      </c>
      <c r="N2782" t="str">
        <f t="shared" si="131"/>
        <v>24001239_297027</v>
      </c>
      <c r="O2782" t="e">
        <f>VLOOKUP(M2782,Sheet3!$H$2:$H$8,1,0)</f>
        <v>#N/A</v>
      </c>
    </row>
    <row r="2783" spans="1:15" x14ac:dyDescent="0.25">
      <c r="A2783">
        <v>297027</v>
      </c>
      <c r="B2783">
        <v>1204</v>
      </c>
      <c r="C2783" s="38">
        <v>45401</v>
      </c>
      <c r="D2783" t="s">
        <v>4748</v>
      </c>
      <c r="E2783">
        <v>-1998</v>
      </c>
      <c r="F2783" t="s">
        <v>36</v>
      </c>
      <c r="G2783">
        <v>23</v>
      </c>
      <c r="H2783">
        <v>24</v>
      </c>
      <c r="I2783">
        <v>607044</v>
      </c>
      <c r="J2783">
        <v>24001240</v>
      </c>
      <c r="K2783">
        <v>24001341</v>
      </c>
      <c r="L2783">
        <f t="shared" si="129"/>
        <v>30</v>
      </c>
      <c r="M2783">
        <f t="shared" si="130"/>
        <v>24001240</v>
      </c>
      <c r="N2783" t="str">
        <f t="shared" si="131"/>
        <v>24001240_297027</v>
      </c>
      <c r="O2783" t="e">
        <f>VLOOKUP(M2783,Sheet3!$H$2:$H$8,1,0)</f>
        <v>#N/A</v>
      </c>
    </row>
    <row r="2784" spans="1:15" x14ac:dyDescent="0.25">
      <c r="A2784">
        <v>297027</v>
      </c>
      <c r="B2784">
        <v>1204</v>
      </c>
      <c r="C2784" s="38">
        <v>45411</v>
      </c>
      <c r="D2784" t="s">
        <v>4748</v>
      </c>
      <c r="E2784">
        <v>1998</v>
      </c>
      <c r="F2784" t="s">
        <v>36</v>
      </c>
      <c r="G2784">
        <v>23</v>
      </c>
      <c r="H2784">
        <v>24</v>
      </c>
      <c r="I2784">
        <v>607044</v>
      </c>
      <c r="J2784">
        <v>24001240</v>
      </c>
      <c r="K2784">
        <v>24001341</v>
      </c>
      <c r="L2784">
        <f t="shared" si="129"/>
        <v>30</v>
      </c>
      <c r="M2784">
        <f t="shared" si="130"/>
        <v>24001240</v>
      </c>
      <c r="N2784" t="str">
        <f t="shared" si="131"/>
        <v>24001240_297027</v>
      </c>
      <c r="O2784" t="e">
        <f>VLOOKUP(M2784,Sheet3!$H$2:$H$8,1,0)</f>
        <v>#N/A</v>
      </c>
    </row>
    <row r="2785" spans="1:15" x14ac:dyDescent="0.25">
      <c r="A2785">
        <v>297027</v>
      </c>
      <c r="B2785">
        <v>1204</v>
      </c>
      <c r="C2785" s="38">
        <v>45411</v>
      </c>
      <c r="D2785" t="s">
        <v>4748</v>
      </c>
      <c r="E2785">
        <v>1998</v>
      </c>
      <c r="F2785" t="s">
        <v>36</v>
      </c>
      <c r="G2785">
        <v>23</v>
      </c>
      <c r="H2785">
        <v>24</v>
      </c>
      <c r="I2785">
        <v>607044</v>
      </c>
      <c r="J2785">
        <v>24001240</v>
      </c>
      <c r="K2785">
        <v>24001341</v>
      </c>
      <c r="L2785">
        <f t="shared" si="129"/>
        <v>30</v>
      </c>
      <c r="M2785">
        <f t="shared" si="130"/>
        <v>24001240</v>
      </c>
      <c r="N2785" t="str">
        <f t="shared" si="131"/>
        <v>24001240_297027</v>
      </c>
      <c r="O2785" t="e">
        <f>VLOOKUP(M2785,Sheet3!$H$2:$H$8,1,0)</f>
        <v>#N/A</v>
      </c>
    </row>
    <row r="2786" spans="1:15" x14ac:dyDescent="0.25">
      <c r="A2786">
        <v>297027</v>
      </c>
      <c r="B2786">
        <v>1204</v>
      </c>
      <c r="C2786" s="38">
        <v>45401</v>
      </c>
      <c r="D2786" t="s">
        <v>4749</v>
      </c>
      <c r="E2786">
        <v>-66</v>
      </c>
      <c r="F2786" t="s">
        <v>36</v>
      </c>
      <c r="G2786">
        <v>23</v>
      </c>
      <c r="H2786">
        <v>24</v>
      </c>
      <c r="I2786">
        <v>607044</v>
      </c>
      <c r="J2786">
        <v>24001241</v>
      </c>
      <c r="K2786">
        <v>24001341</v>
      </c>
      <c r="L2786">
        <f t="shared" si="129"/>
        <v>30</v>
      </c>
      <c r="M2786">
        <f t="shared" si="130"/>
        <v>24001241</v>
      </c>
      <c r="N2786" t="str">
        <f t="shared" si="131"/>
        <v>24001241_297027</v>
      </c>
      <c r="O2786" t="e">
        <f>VLOOKUP(M2786,Sheet3!$H$2:$H$8,1,0)</f>
        <v>#N/A</v>
      </c>
    </row>
    <row r="2787" spans="1:15" x14ac:dyDescent="0.25">
      <c r="A2787">
        <v>297027</v>
      </c>
      <c r="B2787">
        <v>1204</v>
      </c>
      <c r="C2787" s="38">
        <v>45411</v>
      </c>
      <c r="D2787" t="s">
        <v>4749</v>
      </c>
      <c r="E2787">
        <v>66</v>
      </c>
      <c r="F2787" t="s">
        <v>36</v>
      </c>
      <c r="G2787">
        <v>23</v>
      </c>
      <c r="H2787">
        <v>24</v>
      </c>
      <c r="I2787">
        <v>607044</v>
      </c>
      <c r="J2787">
        <v>24001241</v>
      </c>
      <c r="K2787">
        <v>24001341</v>
      </c>
      <c r="L2787">
        <f t="shared" si="129"/>
        <v>30</v>
      </c>
      <c r="M2787">
        <f t="shared" si="130"/>
        <v>24001241</v>
      </c>
      <c r="N2787" t="str">
        <f t="shared" si="131"/>
        <v>24001241_297027</v>
      </c>
      <c r="O2787" t="e">
        <f>VLOOKUP(M2787,Sheet3!$H$2:$H$8,1,0)</f>
        <v>#N/A</v>
      </c>
    </row>
    <row r="2788" spans="1:15" x14ac:dyDescent="0.25">
      <c r="A2788">
        <v>297027</v>
      </c>
      <c r="B2788">
        <v>1204</v>
      </c>
      <c r="C2788" s="38">
        <v>45411</v>
      </c>
      <c r="D2788" t="s">
        <v>4749</v>
      </c>
      <c r="E2788">
        <v>66</v>
      </c>
      <c r="F2788" t="s">
        <v>36</v>
      </c>
      <c r="G2788">
        <v>23</v>
      </c>
      <c r="H2788">
        <v>24</v>
      </c>
      <c r="I2788">
        <v>607044</v>
      </c>
      <c r="J2788">
        <v>24001241</v>
      </c>
      <c r="K2788">
        <v>24001341</v>
      </c>
      <c r="L2788">
        <f t="shared" si="129"/>
        <v>30</v>
      </c>
      <c r="M2788">
        <f t="shared" si="130"/>
        <v>24001241</v>
      </c>
      <c r="N2788" t="str">
        <f t="shared" si="131"/>
        <v>24001241_297027</v>
      </c>
      <c r="O2788" t="e">
        <f>VLOOKUP(M2788,Sheet3!$H$2:$H$8,1,0)</f>
        <v>#N/A</v>
      </c>
    </row>
    <row r="2789" spans="1:15" x14ac:dyDescent="0.25">
      <c r="A2789">
        <v>297027</v>
      </c>
      <c r="B2789">
        <v>1204</v>
      </c>
      <c r="C2789" s="38">
        <v>45401</v>
      </c>
      <c r="D2789" t="s">
        <v>4750</v>
      </c>
      <c r="E2789">
        <v>-34</v>
      </c>
      <c r="F2789" t="s">
        <v>36</v>
      </c>
      <c r="G2789">
        <v>23</v>
      </c>
      <c r="H2789">
        <v>24</v>
      </c>
      <c r="I2789">
        <v>607044</v>
      </c>
      <c r="J2789">
        <v>24001242</v>
      </c>
      <c r="K2789">
        <v>24001341</v>
      </c>
      <c r="L2789">
        <f t="shared" si="129"/>
        <v>30</v>
      </c>
      <c r="M2789">
        <f t="shared" si="130"/>
        <v>24001242</v>
      </c>
      <c r="N2789" t="str">
        <f t="shared" si="131"/>
        <v>24001242_297027</v>
      </c>
      <c r="O2789" t="e">
        <f>VLOOKUP(M2789,Sheet3!$H$2:$H$8,1,0)</f>
        <v>#N/A</v>
      </c>
    </row>
    <row r="2790" spans="1:15" x14ac:dyDescent="0.25">
      <c r="A2790">
        <v>297027</v>
      </c>
      <c r="B2790">
        <v>1204</v>
      </c>
      <c r="C2790" s="38">
        <v>45411</v>
      </c>
      <c r="D2790" t="s">
        <v>4750</v>
      </c>
      <c r="E2790">
        <v>34</v>
      </c>
      <c r="F2790" t="s">
        <v>36</v>
      </c>
      <c r="G2790">
        <v>23</v>
      </c>
      <c r="H2790">
        <v>24</v>
      </c>
      <c r="I2790">
        <v>607044</v>
      </c>
      <c r="J2790">
        <v>24001242</v>
      </c>
      <c r="K2790">
        <v>24001341</v>
      </c>
      <c r="L2790">
        <f t="shared" si="129"/>
        <v>30</v>
      </c>
      <c r="M2790">
        <f t="shared" si="130"/>
        <v>24001242</v>
      </c>
      <c r="N2790" t="str">
        <f t="shared" si="131"/>
        <v>24001242_297027</v>
      </c>
      <c r="O2790" t="e">
        <f>VLOOKUP(M2790,Sheet3!$H$2:$H$8,1,0)</f>
        <v>#N/A</v>
      </c>
    </row>
    <row r="2791" spans="1:15" x14ac:dyDescent="0.25">
      <c r="A2791">
        <v>297027</v>
      </c>
      <c r="B2791">
        <v>1204</v>
      </c>
      <c r="C2791" s="38">
        <v>45411</v>
      </c>
      <c r="D2791" t="s">
        <v>4750</v>
      </c>
      <c r="E2791">
        <v>34</v>
      </c>
      <c r="F2791" t="s">
        <v>36</v>
      </c>
      <c r="G2791">
        <v>23</v>
      </c>
      <c r="H2791">
        <v>24</v>
      </c>
      <c r="I2791">
        <v>607044</v>
      </c>
      <c r="J2791">
        <v>24001242</v>
      </c>
      <c r="K2791">
        <v>24001341</v>
      </c>
      <c r="L2791">
        <f t="shared" si="129"/>
        <v>30</v>
      </c>
      <c r="M2791">
        <f t="shared" si="130"/>
        <v>24001242</v>
      </c>
      <c r="N2791" t="str">
        <f t="shared" si="131"/>
        <v>24001242_297027</v>
      </c>
      <c r="O2791" t="e">
        <f>VLOOKUP(M2791,Sheet3!$H$2:$H$8,1,0)</f>
        <v>#N/A</v>
      </c>
    </row>
    <row r="2792" spans="1:15" x14ac:dyDescent="0.25">
      <c r="A2792">
        <v>297027</v>
      </c>
      <c r="B2792">
        <v>1204</v>
      </c>
      <c r="C2792" s="38">
        <v>45401</v>
      </c>
      <c r="D2792" t="s">
        <v>4751</v>
      </c>
      <c r="E2792">
        <v>-269</v>
      </c>
      <c r="F2792" t="s">
        <v>36</v>
      </c>
      <c r="G2792">
        <v>23</v>
      </c>
      <c r="H2792">
        <v>24</v>
      </c>
      <c r="I2792">
        <v>607044</v>
      </c>
      <c r="J2792">
        <v>24001243</v>
      </c>
      <c r="K2792">
        <v>24001341</v>
      </c>
      <c r="L2792">
        <f t="shared" si="129"/>
        <v>30</v>
      </c>
      <c r="M2792">
        <f t="shared" si="130"/>
        <v>24001243</v>
      </c>
      <c r="N2792" t="str">
        <f t="shared" si="131"/>
        <v>24001243_297027</v>
      </c>
      <c r="O2792" t="e">
        <f>VLOOKUP(M2792,Sheet3!$H$2:$H$8,1,0)</f>
        <v>#N/A</v>
      </c>
    </row>
    <row r="2793" spans="1:15" x14ac:dyDescent="0.25">
      <c r="A2793">
        <v>297027</v>
      </c>
      <c r="B2793">
        <v>1204</v>
      </c>
      <c r="C2793" s="38">
        <v>45411</v>
      </c>
      <c r="D2793" t="s">
        <v>4751</v>
      </c>
      <c r="E2793">
        <v>269</v>
      </c>
      <c r="F2793" t="s">
        <v>36</v>
      </c>
      <c r="G2793">
        <v>23</v>
      </c>
      <c r="H2793">
        <v>24</v>
      </c>
      <c r="I2793">
        <v>607044</v>
      </c>
      <c r="J2793">
        <v>24001243</v>
      </c>
      <c r="K2793">
        <v>24001341</v>
      </c>
      <c r="L2793">
        <f t="shared" si="129"/>
        <v>30</v>
      </c>
      <c r="M2793">
        <f t="shared" si="130"/>
        <v>24001243</v>
      </c>
      <c r="N2793" t="str">
        <f t="shared" si="131"/>
        <v>24001243_297027</v>
      </c>
      <c r="O2793" t="e">
        <f>VLOOKUP(M2793,Sheet3!$H$2:$H$8,1,0)</f>
        <v>#N/A</v>
      </c>
    </row>
    <row r="2794" spans="1:15" x14ac:dyDescent="0.25">
      <c r="A2794">
        <v>297027</v>
      </c>
      <c r="B2794">
        <v>1204</v>
      </c>
      <c r="C2794" s="38">
        <v>45411</v>
      </c>
      <c r="D2794" t="s">
        <v>4751</v>
      </c>
      <c r="E2794">
        <v>269</v>
      </c>
      <c r="F2794" t="s">
        <v>36</v>
      </c>
      <c r="G2794">
        <v>23</v>
      </c>
      <c r="H2794">
        <v>24</v>
      </c>
      <c r="I2794">
        <v>607044</v>
      </c>
      <c r="J2794">
        <v>24001243</v>
      </c>
      <c r="K2794">
        <v>24001341</v>
      </c>
      <c r="L2794">
        <f t="shared" si="129"/>
        <v>30</v>
      </c>
      <c r="M2794">
        <f t="shared" si="130"/>
        <v>24001243</v>
      </c>
      <c r="N2794" t="str">
        <f t="shared" si="131"/>
        <v>24001243_297027</v>
      </c>
      <c r="O2794" t="e">
        <f>VLOOKUP(M2794,Sheet3!$H$2:$H$8,1,0)</f>
        <v>#N/A</v>
      </c>
    </row>
    <row r="2795" spans="1:15" x14ac:dyDescent="0.25">
      <c r="A2795">
        <v>297027</v>
      </c>
      <c r="B2795">
        <v>1204</v>
      </c>
      <c r="C2795" s="38">
        <v>45401</v>
      </c>
      <c r="D2795" t="s">
        <v>4752</v>
      </c>
      <c r="E2795">
        <v>-381</v>
      </c>
      <c r="F2795" t="s">
        <v>36</v>
      </c>
      <c r="G2795">
        <v>23</v>
      </c>
      <c r="H2795">
        <v>24</v>
      </c>
      <c r="I2795">
        <v>607044</v>
      </c>
      <c r="J2795">
        <v>24001244</v>
      </c>
      <c r="K2795">
        <v>24001341</v>
      </c>
      <c r="L2795">
        <f t="shared" si="129"/>
        <v>30</v>
      </c>
      <c r="M2795">
        <f t="shared" si="130"/>
        <v>24001244</v>
      </c>
      <c r="N2795" t="str">
        <f t="shared" si="131"/>
        <v>24001244_297027</v>
      </c>
      <c r="O2795" t="e">
        <f>VLOOKUP(M2795,Sheet3!$H$2:$H$8,1,0)</f>
        <v>#N/A</v>
      </c>
    </row>
    <row r="2796" spans="1:15" x14ac:dyDescent="0.25">
      <c r="A2796">
        <v>297027</v>
      </c>
      <c r="B2796">
        <v>1204</v>
      </c>
      <c r="C2796" s="38">
        <v>45411</v>
      </c>
      <c r="D2796" t="s">
        <v>4752</v>
      </c>
      <c r="E2796">
        <v>381</v>
      </c>
      <c r="F2796" t="s">
        <v>36</v>
      </c>
      <c r="G2796">
        <v>23</v>
      </c>
      <c r="H2796">
        <v>24</v>
      </c>
      <c r="I2796">
        <v>607044</v>
      </c>
      <c r="J2796">
        <v>24001244</v>
      </c>
      <c r="K2796">
        <v>24001341</v>
      </c>
      <c r="L2796">
        <f t="shared" si="129"/>
        <v>30</v>
      </c>
      <c r="M2796">
        <f t="shared" si="130"/>
        <v>24001244</v>
      </c>
      <c r="N2796" t="str">
        <f t="shared" si="131"/>
        <v>24001244_297027</v>
      </c>
      <c r="O2796" t="e">
        <f>VLOOKUP(M2796,Sheet3!$H$2:$H$8,1,0)</f>
        <v>#N/A</v>
      </c>
    </row>
    <row r="2797" spans="1:15" x14ac:dyDescent="0.25">
      <c r="A2797">
        <v>297027</v>
      </c>
      <c r="B2797">
        <v>1204</v>
      </c>
      <c r="C2797" s="38">
        <v>45411</v>
      </c>
      <c r="D2797" t="s">
        <v>4752</v>
      </c>
      <c r="E2797">
        <v>381</v>
      </c>
      <c r="F2797" t="s">
        <v>36</v>
      </c>
      <c r="G2797">
        <v>23</v>
      </c>
      <c r="H2797">
        <v>24</v>
      </c>
      <c r="I2797">
        <v>607044</v>
      </c>
      <c r="J2797">
        <v>24001244</v>
      </c>
      <c r="K2797">
        <v>24001341</v>
      </c>
      <c r="L2797">
        <f t="shared" si="129"/>
        <v>30</v>
      </c>
      <c r="M2797">
        <f t="shared" si="130"/>
        <v>24001244</v>
      </c>
      <c r="N2797" t="str">
        <f t="shared" si="131"/>
        <v>24001244_297027</v>
      </c>
      <c r="O2797" t="e">
        <f>VLOOKUP(M2797,Sheet3!$H$2:$H$8,1,0)</f>
        <v>#N/A</v>
      </c>
    </row>
    <row r="2798" spans="1:15" x14ac:dyDescent="0.25">
      <c r="A2798">
        <v>297027</v>
      </c>
      <c r="B2798">
        <v>1204</v>
      </c>
      <c r="C2798" s="38">
        <v>45401</v>
      </c>
      <c r="D2798" t="s">
        <v>4753</v>
      </c>
      <c r="E2798">
        <v>-1863</v>
      </c>
      <c r="F2798" t="s">
        <v>36</v>
      </c>
      <c r="G2798">
        <v>23</v>
      </c>
      <c r="H2798">
        <v>24</v>
      </c>
      <c r="I2798">
        <v>607044</v>
      </c>
      <c r="J2798">
        <v>24001245</v>
      </c>
      <c r="K2798">
        <v>24001341</v>
      </c>
      <c r="L2798">
        <f t="shared" si="129"/>
        <v>30</v>
      </c>
      <c r="M2798">
        <f t="shared" si="130"/>
        <v>24001245</v>
      </c>
      <c r="N2798" t="str">
        <f t="shared" si="131"/>
        <v>24001245_297027</v>
      </c>
      <c r="O2798" t="e">
        <f>VLOOKUP(M2798,Sheet3!$H$2:$H$8,1,0)</f>
        <v>#N/A</v>
      </c>
    </row>
    <row r="2799" spans="1:15" x14ac:dyDescent="0.25">
      <c r="A2799">
        <v>297027</v>
      </c>
      <c r="B2799">
        <v>1204</v>
      </c>
      <c r="C2799" s="38">
        <v>45411</v>
      </c>
      <c r="D2799" t="s">
        <v>4753</v>
      </c>
      <c r="E2799">
        <v>1863</v>
      </c>
      <c r="F2799" t="s">
        <v>36</v>
      </c>
      <c r="G2799">
        <v>23</v>
      </c>
      <c r="H2799">
        <v>24</v>
      </c>
      <c r="I2799">
        <v>607044</v>
      </c>
      <c r="J2799">
        <v>24001245</v>
      </c>
      <c r="K2799">
        <v>24001341</v>
      </c>
      <c r="L2799">
        <f t="shared" si="129"/>
        <v>30</v>
      </c>
      <c r="M2799">
        <f t="shared" si="130"/>
        <v>24001245</v>
      </c>
      <c r="N2799" t="str">
        <f t="shared" si="131"/>
        <v>24001245_297027</v>
      </c>
      <c r="O2799" t="e">
        <f>VLOOKUP(M2799,Sheet3!$H$2:$H$8,1,0)</f>
        <v>#N/A</v>
      </c>
    </row>
    <row r="2800" spans="1:15" x14ac:dyDescent="0.25">
      <c r="A2800">
        <v>297027</v>
      </c>
      <c r="B2800">
        <v>1204</v>
      </c>
      <c r="C2800" s="38">
        <v>45411</v>
      </c>
      <c r="D2800" t="s">
        <v>4753</v>
      </c>
      <c r="E2800">
        <v>1863</v>
      </c>
      <c r="F2800" t="s">
        <v>36</v>
      </c>
      <c r="G2800">
        <v>23</v>
      </c>
      <c r="H2800">
        <v>24</v>
      </c>
      <c r="I2800">
        <v>607044</v>
      </c>
      <c r="J2800">
        <v>24001245</v>
      </c>
      <c r="K2800">
        <v>24001341</v>
      </c>
      <c r="L2800">
        <f t="shared" si="129"/>
        <v>30</v>
      </c>
      <c r="M2800">
        <f t="shared" si="130"/>
        <v>24001245</v>
      </c>
      <c r="N2800" t="str">
        <f t="shared" si="131"/>
        <v>24001245_297027</v>
      </c>
      <c r="O2800" t="e">
        <f>VLOOKUP(M2800,Sheet3!$H$2:$H$8,1,0)</f>
        <v>#N/A</v>
      </c>
    </row>
    <row r="2801" spans="1:15" x14ac:dyDescent="0.25">
      <c r="A2801">
        <v>297027</v>
      </c>
      <c r="B2801">
        <v>1204</v>
      </c>
      <c r="C2801" s="38">
        <v>45401</v>
      </c>
      <c r="D2801" t="s">
        <v>4754</v>
      </c>
      <c r="E2801">
        <v>-30</v>
      </c>
      <c r="F2801" t="s">
        <v>36</v>
      </c>
      <c r="G2801">
        <v>23</v>
      </c>
      <c r="H2801">
        <v>24</v>
      </c>
      <c r="I2801">
        <v>607044</v>
      </c>
      <c r="J2801">
        <v>24001246</v>
      </c>
      <c r="K2801">
        <v>24001341</v>
      </c>
      <c r="L2801">
        <f t="shared" si="129"/>
        <v>30</v>
      </c>
      <c r="M2801">
        <f t="shared" si="130"/>
        <v>24001246</v>
      </c>
      <c r="N2801" t="str">
        <f t="shared" si="131"/>
        <v>24001246_297027</v>
      </c>
      <c r="O2801" t="e">
        <f>VLOOKUP(M2801,Sheet3!$H$2:$H$8,1,0)</f>
        <v>#N/A</v>
      </c>
    </row>
    <row r="2802" spans="1:15" x14ac:dyDescent="0.25">
      <c r="A2802">
        <v>297027</v>
      </c>
      <c r="B2802">
        <v>1204</v>
      </c>
      <c r="C2802" s="38">
        <v>45411</v>
      </c>
      <c r="D2802" t="s">
        <v>4754</v>
      </c>
      <c r="E2802">
        <v>30</v>
      </c>
      <c r="F2802" t="s">
        <v>36</v>
      </c>
      <c r="G2802">
        <v>23</v>
      </c>
      <c r="H2802">
        <v>24</v>
      </c>
      <c r="I2802">
        <v>607044</v>
      </c>
      <c r="J2802">
        <v>24001246</v>
      </c>
      <c r="K2802">
        <v>24001341</v>
      </c>
      <c r="L2802">
        <f t="shared" si="129"/>
        <v>30</v>
      </c>
      <c r="M2802">
        <f t="shared" si="130"/>
        <v>24001246</v>
      </c>
      <c r="N2802" t="str">
        <f t="shared" si="131"/>
        <v>24001246_297027</v>
      </c>
      <c r="O2802" t="e">
        <f>VLOOKUP(M2802,Sheet3!$H$2:$H$8,1,0)</f>
        <v>#N/A</v>
      </c>
    </row>
    <row r="2803" spans="1:15" x14ac:dyDescent="0.25">
      <c r="A2803">
        <v>297027</v>
      </c>
      <c r="B2803">
        <v>1204</v>
      </c>
      <c r="C2803" s="38">
        <v>45411</v>
      </c>
      <c r="D2803" t="s">
        <v>4754</v>
      </c>
      <c r="E2803">
        <v>30</v>
      </c>
      <c r="F2803" t="s">
        <v>36</v>
      </c>
      <c r="G2803">
        <v>23</v>
      </c>
      <c r="H2803">
        <v>24</v>
      </c>
      <c r="I2803">
        <v>607044</v>
      </c>
      <c r="J2803">
        <v>24001246</v>
      </c>
      <c r="K2803">
        <v>24001341</v>
      </c>
      <c r="L2803">
        <f t="shared" si="129"/>
        <v>30</v>
      </c>
      <c r="M2803">
        <f t="shared" si="130"/>
        <v>24001246</v>
      </c>
      <c r="N2803" t="str">
        <f t="shared" si="131"/>
        <v>24001246_297027</v>
      </c>
      <c r="O2803" t="e">
        <f>VLOOKUP(M2803,Sheet3!$H$2:$H$8,1,0)</f>
        <v>#N/A</v>
      </c>
    </row>
    <row r="2804" spans="1:15" x14ac:dyDescent="0.25">
      <c r="A2804">
        <v>297027</v>
      </c>
      <c r="B2804">
        <v>1204</v>
      </c>
      <c r="C2804" s="38">
        <v>45401</v>
      </c>
      <c r="D2804" t="s">
        <v>4755</v>
      </c>
      <c r="E2804">
        <v>-133</v>
      </c>
      <c r="F2804" t="s">
        <v>36</v>
      </c>
      <c r="G2804">
        <v>23</v>
      </c>
      <c r="H2804">
        <v>24</v>
      </c>
      <c r="I2804">
        <v>607044</v>
      </c>
      <c r="J2804">
        <v>24001247</v>
      </c>
      <c r="K2804">
        <v>24001341</v>
      </c>
      <c r="L2804">
        <f t="shared" si="129"/>
        <v>30</v>
      </c>
      <c r="M2804">
        <f t="shared" si="130"/>
        <v>24001247</v>
      </c>
      <c r="N2804" t="str">
        <f t="shared" si="131"/>
        <v>24001247_297027</v>
      </c>
      <c r="O2804" t="e">
        <f>VLOOKUP(M2804,Sheet3!$H$2:$H$8,1,0)</f>
        <v>#N/A</v>
      </c>
    </row>
    <row r="2805" spans="1:15" x14ac:dyDescent="0.25">
      <c r="A2805">
        <v>297027</v>
      </c>
      <c r="B2805">
        <v>1204</v>
      </c>
      <c r="C2805" s="38">
        <v>45411</v>
      </c>
      <c r="D2805" t="s">
        <v>4755</v>
      </c>
      <c r="E2805">
        <v>133</v>
      </c>
      <c r="F2805" t="s">
        <v>36</v>
      </c>
      <c r="G2805">
        <v>23</v>
      </c>
      <c r="H2805">
        <v>24</v>
      </c>
      <c r="I2805">
        <v>607044</v>
      </c>
      <c r="J2805">
        <v>24001247</v>
      </c>
      <c r="K2805">
        <v>24001341</v>
      </c>
      <c r="L2805">
        <f t="shared" si="129"/>
        <v>30</v>
      </c>
      <c r="M2805">
        <f t="shared" si="130"/>
        <v>24001247</v>
      </c>
      <c r="N2805" t="str">
        <f t="shared" si="131"/>
        <v>24001247_297027</v>
      </c>
      <c r="O2805" t="e">
        <f>VLOOKUP(M2805,Sheet3!$H$2:$H$8,1,0)</f>
        <v>#N/A</v>
      </c>
    </row>
    <row r="2806" spans="1:15" x14ac:dyDescent="0.25">
      <c r="A2806">
        <v>297027</v>
      </c>
      <c r="B2806">
        <v>1204</v>
      </c>
      <c r="C2806" s="38">
        <v>45411</v>
      </c>
      <c r="D2806" t="s">
        <v>4755</v>
      </c>
      <c r="E2806">
        <v>133</v>
      </c>
      <c r="F2806" t="s">
        <v>36</v>
      </c>
      <c r="G2806">
        <v>23</v>
      </c>
      <c r="H2806">
        <v>24</v>
      </c>
      <c r="I2806">
        <v>607044</v>
      </c>
      <c r="J2806">
        <v>24001247</v>
      </c>
      <c r="K2806">
        <v>24001341</v>
      </c>
      <c r="L2806">
        <f t="shared" si="129"/>
        <v>30</v>
      </c>
      <c r="M2806">
        <f t="shared" si="130"/>
        <v>24001247</v>
      </c>
      <c r="N2806" t="str">
        <f t="shared" si="131"/>
        <v>24001247_297027</v>
      </c>
      <c r="O2806" t="e">
        <f>VLOOKUP(M2806,Sheet3!$H$2:$H$8,1,0)</f>
        <v>#N/A</v>
      </c>
    </row>
    <row r="2807" spans="1:15" x14ac:dyDescent="0.25">
      <c r="A2807">
        <v>297027</v>
      </c>
      <c r="B2807">
        <v>1204</v>
      </c>
      <c r="C2807" s="38">
        <v>45401</v>
      </c>
      <c r="D2807" t="s">
        <v>4756</v>
      </c>
      <c r="E2807">
        <v>-61</v>
      </c>
      <c r="F2807" t="s">
        <v>36</v>
      </c>
      <c r="G2807">
        <v>23</v>
      </c>
      <c r="H2807">
        <v>24</v>
      </c>
      <c r="I2807">
        <v>607044</v>
      </c>
      <c r="J2807">
        <v>24001248</v>
      </c>
      <c r="K2807">
        <v>24001341</v>
      </c>
      <c r="L2807">
        <f t="shared" si="129"/>
        <v>30</v>
      </c>
      <c r="M2807">
        <f t="shared" si="130"/>
        <v>24001248</v>
      </c>
      <c r="N2807" t="str">
        <f t="shared" si="131"/>
        <v>24001248_297027</v>
      </c>
      <c r="O2807" t="e">
        <f>VLOOKUP(M2807,Sheet3!$H$2:$H$8,1,0)</f>
        <v>#N/A</v>
      </c>
    </row>
    <row r="2808" spans="1:15" x14ac:dyDescent="0.25">
      <c r="A2808">
        <v>297027</v>
      </c>
      <c r="B2808">
        <v>1204</v>
      </c>
      <c r="C2808" s="38">
        <v>45411</v>
      </c>
      <c r="D2808" t="s">
        <v>4756</v>
      </c>
      <c r="E2808">
        <v>61</v>
      </c>
      <c r="F2808" t="s">
        <v>36</v>
      </c>
      <c r="G2808">
        <v>23</v>
      </c>
      <c r="H2808">
        <v>24</v>
      </c>
      <c r="I2808">
        <v>607044</v>
      </c>
      <c r="J2808">
        <v>24001248</v>
      </c>
      <c r="K2808">
        <v>24001341</v>
      </c>
      <c r="L2808">
        <f t="shared" si="129"/>
        <v>30</v>
      </c>
      <c r="M2808">
        <f t="shared" si="130"/>
        <v>24001248</v>
      </c>
      <c r="N2808" t="str">
        <f t="shared" si="131"/>
        <v>24001248_297027</v>
      </c>
      <c r="O2808" t="e">
        <f>VLOOKUP(M2808,Sheet3!$H$2:$H$8,1,0)</f>
        <v>#N/A</v>
      </c>
    </row>
    <row r="2809" spans="1:15" x14ac:dyDescent="0.25">
      <c r="A2809">
        <v>297027</v>
      </c>
      <c r="B2809">
        <v>1204</v>
      </c>
      <c r="C2809" s="38">
        <v>45411</v>
      </c>
      <c r="D2809" t="s">
        <v>4756</v>
      </c>
      <c r="E2809">
        <v>61</v>
      </c>
      <c r="F2809" t="s">
        <v>36</v>
      </c>
      <c r="G2809">
        <v>23</v>
      </c>
      <c r="H2809">
        <v>24</v>
      </c>
      <c r="I2809">
        <v>607044</v>
      </c>
      <c r="J2809">
        <v>24001248</v>
      </c>
      <c r="K2809">
        <v>24001341</v>
      </c>
      <c r="L2809">
        <f t="shared" si="129"/>
        <v>30</v>
      </c>
      <c r="M2809">
        <f t="shared" si="130"/>
        <v>24001248</v>
      </c>
      <c r="N2809" t="str">
        <f t="shared" si="131"/>
        <v>24001248_297027</v>
      </c>
      <c r="O2809" t="e">
        <f>VLOOKUP(M2809,Sheet3!$H$2:$H$8,1,0)</f>
        <v>#N/A</v>
      </c>
    </row>
    <row r="2810" spans="1:15" x14ac:dyDescent="0.25">
      <c r="A2810">
        <v>297027</v>
      </c>
      <c r="B2810">
        <v>1204</v>
      </c>
      <c r="C2810" s="38">
        <v>45401</v>
      </c>
      <c r="D2810" t="s">
        <v>4757</v>
      </c>
      <c r="E2810">
        <v>-328</v>
      </c>
      <c r="F2810" t="s">
        <v>36</v>
      </c>
      <c r="G2810">
        <v>23</v>
      </c>
      <c r="H2810">
        <v>24</v>
      </c>
      <c r="I2810">
        <v>607044</v>
      </c>
      <c r="J2810">
        <v>24001249</v>
      </c>
      <c r="K2810">
        <v>24001341</v>
      </c>
      <c r="L2810">
        <f t="shared" si="129"/>
        <v>30</v>
      </c>
      <c r="M2810">
        <f t="shared" si="130"/>
        <v>24001249</v>
      </c>
      <c r="N2810" t="str">
        <f t="shared" si="131"/>
        <v>24001249_297027</v>
      </c>
      <c r="O2810" t="e">
        <f>VLOOKUP(M2810,Sheet3!$H$2:$H$8,1,0)</f>
        <v>#N/A</v>
      </c>
    </row>
    <row r="2811" spans="1:15" x14ac:dyDescent="0.25">
      <c r="A2811">
        <v>297027</v>
      </c>
      <c r="B2811">
        <v>1204</v>
      </c>
      <c r="C2811" s="38">
        <v>45411</v>
      </c>
      <c r="D2811" t="s">
        <v>4757</v>
      </c>
      <c r="E2811">
        <v>328</v>
      </c>
      <c r="F2811" t="s">
        <v>36</v>
      </c>
      <c r="G2811">
        <v>23</v>
      </c>
      <c r="H2811">
        <v>24</v>
      </c>
      <c r="I2811">
        <v>607044</v>
      </c>
      <c r="J2811">
        <v>24001249</v>
      </c>
      <c r="K2811">
        <v>24001341</v>
      </c>
      <c r="L2811">
        <f t="shared" si="129"/>
        <v>30</v>
      </c>
      <c r="M2811">
        <f t="shared" si="130"/>
        <v>24001249</v>
      </c>
      <c r="N2811" t="str">
        <f t="shared" si="131"/>
        <v>24001249_297027</v>
      </c>
      <c r="O2811" t="e">
        <f>VLOOKUP(M2811,Sheet3!$H$2:$H$8,1,0)</f>
        <v>#N/A</v>
      </c>
    </row>
    <row r="2812" spans="1:15" x14ac:dyDescent="0.25">
      <c r="A2812">
        <v>297027</v>
      </c>
      <c r="B2812">
        <v>1204</v>
      </c>
      <c r="C2812" s="38">
        <v>45411</v>
      </c>
      <c r="D2812" t="s">
        <v>4757</v>
      </c>
      <c r="E2812">
        <v>328</v>
      </c>
      <c r="F2812" t="s">
        <v>36</v>
      </c>
      <c r="G2812">
        <v>23</v>
      </c>
      <c r="H2812">
        <v>24</v>
      </c>
      <c r="I2812">
        <v>607044</v>
      </c>
      <c r="J2812">
        <v>24001249</v>
      </c>
      <c r="K2812">
        <v>24001341</v>
      </c>
      <c r="L2812">
        <f t="shared" si="129"/>
        <v>30</v>
      </c>
      <c r="M2812">
        <f t="shared" si="130"/>
        <v>24001249</v>
      </c>
      <c r="N2812" t="str">
        <f t="shared" si="131"/>
        <v>24001249_297027</v>
      </c>
      <c r="O2812" t="e">
        <f>VLOOKUP(M2812,Sheet3!$H$2:$H$8,1,0)</f>
        <v>#N/A</v>
      </c>
    </row>
    <row r="2813" spans="1:15" x14ac:dyDescent="0.25">
      <c r="A2813">
        <v>297027</v>
      </c>
      <c r="B2813">
        <v>1204</v>
      </c>
      <c r="C2813" s="38">
        <v>45411</v>
      </c>
      <c r="D2813" t="s">
        <v>4758</v>
      </c>
      <c r="E2813">
        <v>80</v>
      </c>
      <c r="F2813" t="s">
        <v>36</v>
      </c>
      <c r="G2813">
        <v>23</v>
      </c>
      <c r="H2813">
        <v>24</v>
      </c>
      <c r="I2813">
        <v>607044</v>
      </c>
      <c r="J2813">
        <v>24001391</v>
      </c>
      <c r="K2813">
        <v>24001344</v>
      </c>
      <c r="L2813">
        <f t="shared" si="129"/>
        <v>30</v>
      </c>
      <c r="M2813">
        <f t="shared" si="130"/>
        <v>24001391</v>
      </c>
      <c r="N2813" t="str">
        <f t="shared" si="131"/>
        <v>24001391_297027</v>
      </c>
      <c r="O2813" t="e">
        <f>VLOOKUP(M2813,Sheet3!$H$2:$H$8,1,0)</f>
        <v>#N/A</v>
      </c>
    </row>
    <row r="2814" spans="1:15" x14ac:dyDescent="0.25">
      <c r="A2814">
        <v>297027</v>
      </c>
      <c r="B2814">
        <v>1204</v>
      </c>
      <c r="C2814" s="38">
        <v>45411</v>
      </c>
      <c r="D2814" t="s">
        <v>4759</v>
      </c>
      <c r="E2814">
        <v>665</v>
      </c>
      <c r="F2814" t="s">
        <v>36</v>
      </c>
      <c r="G2814">
        <v>23</v>
      </c>
      <c r="H2814">
        <v>24</v>
      </c>
      <c r="I2814">
        <v>607044</v>
      </c>
      <c r="J2814">
        <v>24001392</v>
      </c>
      <c r="K2814">
        <v>24001344</v>
      </c>
      <c r="L2814">
        <f t="shared" si="129"/>
        <v>30</v>
      </c>
      <c r="M2814">
        <f t="shared" si="130"/>
        <v>24001392</v>
      </c>
      <c r="N2814" t="str">
        <f t="shared" si="131"/>
        <v>24001392_297027</v>
      </c>
      <c r="O2814" t="e">
        <f>VLOOKUP(M2814,Sheet3!$H$2:$H$8,1,0)</f>
        <v>#N/A</v>
      </c>
    </row>
    <row r="2815" spans="1:15" x14ac:dyDescent="0.25">
      <c r="A2815">
        <v>297027</v>
      </c>
      <c r="B2815">
        <v>1204</v>
      </c>
      <c r="C2815" s="38">
        <v>45411</v>
      </c>
      <c r="D2815" t="s">
        <v>4760</v>
      </c>
      <c r="E2815">
        <v>94</v>
      </c>
      <c r="F2815" t="s">
        <v>36</v>
      </c>
      <c r="G2815">
        <v>23</v>
      </c>
      <c r="H2815">
        <v>24</v>
      </c>
      <c r="I2815">
        <v>607044</v>
      </c>
      <c r="J2815">
        <v>24001393</v>
      </c>
      <c r="K2815">
        <v>24001344</v>
      </c>
      <c r="L2815">
        <f t="shared" si="129"/>
        <v>30</v>
      </c>
      <c r="M2815">
        <f t="shared" si="130"/>
        <v>24001393</v>
      </c>
      <c r="N2815" t="str">
        <f t="shared" si="131"/>
        <v>24001393_297027</v>
      </c>
      <c r="O2815" t="e">
        <f>VLOOKUP(M2815,Sheet3!$H$2:$H$8,1,0)</f>
        <v>#N/A</v>
      </c>
    </row>
    <row r="2816" spans="1:15" x14ac:dyDescent="0.25">
      <c r="A2816">
        <v>297027</v>
      </c>
      <c r="B2816">
        <v>1204</v>
      </c>
      <c r="C2816" s="38">
        <v>45411</v>
      </c>
      <c r="D2816" t="s">
        <v>4761</v>
      </c>
      <c r="E2816">
        <v>8</v>
      </c>
      <c r="F2816" t="s">
        <v>36</v>
      </c>
      <c r="G2816">
        <v>23</v>
      </c>
      <c r="H2816">
        <v>24</v>
      </c>
      <c r="I2816">
        <v>607044</v>
      </c>
      <c r="J2816">
        <v>24001394</v>
      </c>
      <c r="K2816">
        <v>24001344</v>
      </c>
      <c r="L2816">
        <f t="shared" si="129"/>
        <v>30</v>
      </c>
      <c r="M2816">
        <f t="shared" si="130"/>
        <v>24001394</v>
      </c>
      <c r="N2816" t="str">
        <f t="shared" si="131"/>
        <v>24001394_297027</v>
      </c>
      <c r="O2816" t="e">
        <f>VLOOKUP(M2816,Sheet3!$H$2:$H$8,1,0)</f>
        <v>#N/A</v>
      </c>
    </row>
    <row r="2817" spans="1:15" x14ac:dyDescent="0.25">
      <c r="A2817">
        <v>297027</v>
      </c>
      <c r="B2817">
        <v>1204</v>
      </c>
      <c r="C2817" s="38">
        <v>45411</v>
      </c>
      <c r="D2817" t="s">
        <v>4762</v>
      </c>
      <c r="E2817">
        <v>13</v>
      </c>
      <c r="F2817" t="s">
        <v>36</v>
      </c>
      <c r="G2817">
        <v>23</v>
      </c>
      <c r="H2817">
        <v>24</v>
      </c>
      <c r="I2817">
        <v>607044</v>
      </c>
      <c r="J2817">
        <v>24001395</v>
      </c>
      <c r="K2817">
        <v>24001344</v>
      </c>
      <c r="L2817">
        <f t="shared" si="129"/>
        <v>30</v>
      </c>
      <c r="M2817">
        <f t="shared" si="130"/>
        <v>24001395</v>
      </c>
      <c r="N2817" t="str">
        <f t="shared" si="131"/>
        <v>24001395_297027</v>
      </c>
      <c r="O2817" t="e">
        <f>VLOOKUP(M2817,Sheet3!$H$2:$H$8,1,0)</f>
        <v>#N/A</v>
      </c>
    </row>
    <row r="2818" spans="1:15" x14ac:dyDescent="0.25">
      <c r="A2818">
        <v>297027</v>
      </c>
      <c r="B2818">
        <v>1204</v>
      </c>
      <c r="C2818" s="38">
        <v>45411</v>
      </c>
      <c r="D2818" t="s">
        <v>4763</v>
      </c>
      <c r="E2818">
        <v>452</v>
      </c>
      <c r="F2818" t="s">
        <v>36</v>
      </c>
      <c r="G2818">
        <v>23</v>
      </c>
      <c r="H2818">
        <v>24</v>
      </c>
      <c r="I2818">
        <v>607044</v>
      </c>
      <c r="J2818">
        <v>24001396</v>
      </c>
      <c r="K2818">
        <v>24001344</v>
      </c>
      <c r="L2818">
        <f t="shared" si="129"/>
        <v>30</v>
      </c>
      <c r="M2818">
        <f t="shared" si="130"/>
        <v>24001396</v>
      </c>
      <c r="N2818" t="str">
        <f t="shared" si="131"/>
        <v>24001396_297027</v>
      </c>
      <c r="O2818" t="e">
        <f>VLOOKUP(M2818,Sheet3!$H$2:$H$8,1,0)</f>
        <v>#N/A</v>
      </c>
    </row>
    <row r="2819" spans="1:15" x14ac:dyDescent="0.25">
      <c r="A2819">
        <v>297027</v>
      </c>
      <c r="B2819">
        <v>1204</v>
      </c>
      <c r="C2819" s="38">
        <v>45411</v>
      </c>
      <c r="D2819" t="s">
        <v>4764</v>
      </c>
      <c r="E2819">
        <v>2617</v>
      </c>
      <c r="F2819" t="s">
        <v>36</v>
      </c>
      <c r="G2819">
        <v>23</v>
      </c>
      <c r="H2819">
        <v>24</v>
      </c>
      <c r="I2819">
        <v>607044</v>
      </c>
      <c r="J2819">
        <v>24001397</v>
      </c>
      <c r="K2819">
        <v>24001344</v>
      </c>
      <c r="L2819">
        <f t="shared" si="129"/>
        <v>30</v>
      </c>
      <c r="M2819">
        <f t="shared" si="130"/>
        <v>24001397</v>
      </c>
      <c r="N2819" t="str">
        <f t="shared" si="131"/>
        <v>24001397_297027</v>
      </c>
      <c r="O2819" t="e">
        <f>VLOOKUP(M2819,Sheet3!$H$2:$H$8,1,0)</f>
        <v>#N/A</v>
      </c>
    </row>
    <row r="2820" spans="1:15" x14ac:dyDescent="0.25">
      <c r="A2820">
        <v>297027</v>
      </c>
      <c r="B2820">
        <v>1204</v>
      </c>
      <c r="C2820" s="38">
        <v>45422</v>
      </c>
      <c r="D2820" t="s">
        <v>4765</v>
      </c>
      <c r="E2820">
        <v>1663.5</v>
      </c>
      <c r="F2820" t="s">
        <v>36</v>
      </c>
      <c r="G2820">
        <v>23</v>
      </c>
      <c r="H2820">
        <v>24</v>
      </c>
      <c r="I2820">
        <v>607862</v>
      </c>
      <c r="J2820">
        <v>24001397</v>
      </c>
      <c r="K2820">
        <v>24001382</v>
      </c>
      <c r="L2820">
        <f t="shared" si="129"/>
        <v>30</v>
      </c>
      <c r="M2820">
        <f t="shared" si="130"/>
        <v>24001397</v>
      </c>
      <c r="N2820" t="str">
        <f t="shared" si="131"/>
        <v>24001397_297027</v>
      </c>
      <c r="O2820" t="e">
        <f>VLOOKUP(M2820,Sheet3!$H$2:$H$8,1,0)</f>
        <v>#N/A</v>
      </c>
    </row>
    <row r="2821" spans="1:15" x14ac:dyDescent="0.25">
      <c r="A2821">
        <v>297027</v>
      </c>
      <c r="B2821">
        <v>1204</v>
      </c>
      <c r="C2821" s="38">
        <v>45422</v>
      </c>
      <c r="D2821" t="s">
        <v>4765</v>
      </c>
      <c r="E2821">
        <v>124.9</v>
      </c>
      <c r="F2821" t="s">
        <v>36</v>
      </c>
      <c r="G2821">
        <v>23</v>
      </c>
      <c r="H2821">
        <v>24</v>
      </c>
      <c r="I2821">
        <v>607862</v>
      </c>
      <c r="J2821">
        <v>24001397</v>
      </c>
      <c r="K2821">
        <v>24001382</v>
      </c>
      <c r="L2821">
        <f t="shared" si="129"/>
        <v>30</v>
      </c>
      <c r="M2821">
        <f t="shared" si="130"/>
        <v>24001397</v>
      </c>
      <c r="N2821" t="str">
        <f t="shared" si="131"/>
        <v>24001397_297027</v>
      </c>
      <c r="O2821" t="e">
        <f>VLOOKUP(M2821,Sheet3!$H$2:$H$8,1,0)</f>
        <v>#N/A</v>
      </c>
    </row>
    <row r="2822" spans="1:15" x14ac:dyDescent="0.25">
      <c r="A2822">
        <v>297027</v>
      </c>
      <c r="B2822">
        <v>1204</v>
      </c>
      <c r="C2822" s="38">
        <v>45422</v>
      </c>
      <c r="D2822" t="s">
        <v>4766</v>
      </c>
      <c r="E2822">
        <v>545</v>
      </c>
      <c r="F2822" t="s">
        <v>36</v>
      </c>
      <c r="G2822">
        <v>23</v>
      </c>
      <c r="H2822">
        <v>24</v>
      </c>
      <c r="I2822">
        <v>607862</v>
      </c>
      <c r="J2822">
        <v>24001398</v>
      </c>
      <c r="K2822">
        <v>24001382</v>
      </c>
      <c r="L2822">
        <f t="shared" si="129"/>
        <v>30</v>
      </c>
      <c r="M2822">
        <f t="shared" si="130"/>
        <v>24001398</v>
      </c>
      <c r="N2822" t="str">
        <f t="shared" si="131"/>
        <v>24001398_297027</v>
      </c>
      <c r="O2822" t="e">
        <f>VLOOKUP(M2822,Sheet3!$H$2:$H$8,1,0)</f>
        <v>#N/A</v>
      </c>
    </row>
    <row r="2823" spans="1:15" x14ac:dyDescent="0.25">
      <c r="A2823">
        <v>297027</v>
      </c>
      <c r="B2823">
        <v>1204</v>
      </c>
      <c r="C2823" s="38">
        <v>45422</v>
      </c>
      <c r="D2823" t="s">
        <v>4767</v>
      </c>
      <c r="E2823">
        <v>185</v>
      </c>
      <c r="F2823" t="s">
        <v>36</v>
      </c>
      <c r="G2823">
        <v>23</v>
      </c>
      <c r="H2823">
        <v>24</v>
      </c>
      <c r="I2823">
        <v>607862</v>
      </c>
      <c r="J2823">
        <v>24001399</v>
      </c>
      <c r="K2823">
        <v>24001382</v>
      </c>
      <c r="L2823">
        <f t="shared" si="129"/>
        <v>30</v>
      </c>
      <c r="M2823">
        <f t="shared" si="130"/>
        <v>24001399</v>
      </c>
      <c r="N2823" t="str">
        <f t="shared" si="131"/>
        <v>24001399_297027</v>
      </c>
      <c r="O2823" t="e">
        <f>VLOOKUP(M2823,Sheet3!$H$2:$H$8,1,0)</f>
        <v>#N/A</v>
      </c>
    </row>
    <row r="2824" spans="1:15" x14ac:dyDescent="0.25">
      <c r="A2824">
        <v>297027</v>
      </c>
      <c r="B2824">
        <v>1204</v>
      </c>
      <c r="C2824" s="38">
        <v>45422</v>
      </c>
      <c r="D2824" t="s">
        <v>4768</v>
      </c>
      <c r="E2824">
        <v>52</v>
      </c>
      <c r="F2824" t="s">
        <v>36</v>
      </c>
      <c r="G2824">
        <v>23</v>
      </c>
      <c r="H2824">
        <v>24</v>
      </c>
      <c r="I2824">
        <v>607862</v>
      </c>
      <c r="J2824">
        <v>24001400</v>
      </c>
      <c r="K2824">
        <v>24001382</v>
      </c>
      <c r="L2824">
        <f t="shared" ref="L2824:L2887" si="132">LEN(D2824)</f>
        <v>30</v>
      </c>
      <c r="M2824">
        <f t="shared" ref="M2824:M2887" si="133">IF(L2824&lt;=7,D2824,J2824)</f>
        <v>24001400</v>
      </c>
      <c r="N2824" t="str">
        <f t="shared" ref="N2824:N2887" si="134">CONCATENATE(M2824,"_",A2824)</f>
        <v>24001400_297027</v>
      </c>
      <c r="O2824" t="e">
        <f>VLOOKUP(M2824,Sheet3!$H$2:$H$8,1,0)</f>
        <v>#N/A</v>
      </c>
    </row>
    <row r="2825" spans="1:15" x14ac:dyDescent="0.25">
      <c r="A2825">
        <v>297027</v>
      </c>
      <c r="B2825">
        <v>1204</v>
      </c>
      <c r="C2825" s="38">
        <v>45422</v>
      </c>
      <c r="D2825" t="s">
        <v>4769</v>
      </c>
      <c r="E2825">
        <v>147</v>
      </c>
      <c r="F2825" t="s">
        <v>36</v>
      </c>
      <c r="G2825">
        <v>23</v>
      </c>
      <c r="H2825">
        <v>24</v>
      </c>
      <c r="I2825">
        <v>607862</v>
      </c>
      <c r="J2825">
        <v>24001401</v>
      </c>
      <c r="K2825">
        <v>24001382</v>
      </c>
      <c r="L2825">
        <f t="shared" si="132"/>
        <v>30</v>
      </c>
      <c r="M2825">
        <f t="shared" si="133"/>
        <v>24001401</v>
      </c>
      <c r="N2825" t="str">
        <f t="shared" si="134"/>
        <v>24001401_297027</v>
      </c>
      <c r="O2825" t="e">
        <f>VLOOKUP(M2825,Sheet3!$H$2:$H$8,1,0)</f>
        <v>#N/A</v>
      </c>
    </row>
    <row r="2826" spans="1:15" x14ac:dyDescent="0.25">
      <c r="A2826">
        <v>297027</v>
      </c>
      <c r="B2826">
        <v>1204</v>
      </c>
      <c r="C2826" s="38">
        <v>45422</v>
      </c>
      <c r="D2826" t="s">
        <v>4770</v>
      </c>
      <c r="E2826">
        <v>8</v>
      </c>
      <c r="F2826" t="s">
        <v>36</v>
      </c>
      <c r="G2826">
        <v>23</v>
      </c>
      <c r="H2826">
        <v>24</v>
      </c>
      <c r="I2826">
        <v>607862</v>
      </c>
      <c r="J2826">
        <v>24001402</v>
      </c>
      <c r="K2826">
        <v>24001382</v>
      </c>
      <c r="L2826">
        <f t="shared" si="132"/>
        <v>30</v>
      </c>
      <c r="M2826">
        <f t="shared" si="133"/>
        <v>24001402</v>
      </c>
      <c r="N2826" t="str">
        <f t="shared" si="134"/>
        <v>24001402_297027</v>
      </c>
      <c r="O2826" t="e">
        <f>VLOOKUP(M2826,Sheet3!$H$2:$H$8,1,0)</f>
        <v>#N/A</v>
      </c>
    </row>
    <row r="2827" spans="1:15" x14ac:dyDescent="0.25">
      <c r="A2827">
        <v>297027</v>
      </c>
      <c r="B2827">
        <v>1204</v>
      </c>
      <c r="C2827" s="38">
        <v>45422</v>
      </c>
      <c r="D2827" t="s">
        <v>4771</v>
      </c>
      <c r="E2827">
        <v>84</v>
      </c>
      <c r="F2827" t="s">
        <v>36</v>
      </c>
      <c r="G2827">
        <v>23</v>
      </c>
      <c r="H2827">
        <v>24</v>
      </c>
      <c r="I2827">
        <v>607862</v>
      </c>
      <c r="J2827">
        <v>24001403</v>
      </c>
      <c r="K2827">
        <v>24001382</v>
      </c>
      <c r="L2827">
        <f t="shared" si="132"/>
        <v>30</v>
      </c>
      <c r="M2827">
        <f t="shared" si="133"/>
        <v>24001403</v>
      </c>
      <c r="N2827" t="str">
        <f t="shared" si="134"/>
        <v>24001403_297027</v>
      </c>
      <c r="O2827" t="e">
        <f>VLOOKUP(M2827,Sheet3!$H$2:$H$8,1,0)</f>
        <v>#N/A</v>
      </c>
    </row>
    <row r="2828" spans="1:15" x14ac:dyDescent="0.25">
      <c r="A2828">
        <v>297027</v>
      </c>
      <c r="B2828">
        <v>1204</v>
      </c>
      <c r="C2828" s="38">
        <v>45422</v>
      </c>
      <c r="D2828" t="s">
        <v>4772</v>
      </c>
      <c r="E2828">
        <v>1420.4</v>
      </c>
      <c r="F2828" t="s">
        <v>36</v>
      </c>
      <c r="G2828">
        <v>23</v>
      </c>
      <c r="H2828">
        <v>24</v>
      </c>
      <c r="I2828">
        <v>607862</v>
      </c>
      <c r="J2828">
        <v>24001404</v>
      </c>
      <c r="K2828">
        <v>24001382</v>
      </c>
      <c r="L2828">
        <f t="shared" si="132"/>
        <v>30</v>
      </c>
      <c r="M2828">
        <f t="shared" si="133"/>
        <v>24001404</v>
      </c>
      <c r="N2828" t="str">
        <f t="shared" si="134"/>
        <v>24001404_297027</v>
      </c>
      <c r="O2828" t="e">
        <f>VLOOKUP(M2828,Sheet3!$H$2:$H$8,1,0)</f>
        <v>#N/A</v>
      </c>
    </row>
    <row r="2829" spans="1:15" x14ac:dyDescent="0.25">
      <c r="A2829">
        <v>297027</v>
      </c>
      <c r="B2829">
        <v>1204</v>
      </c>
      <c r="C2829" s="38">
        <v>45422</v>
      </c>
      <c r="D2829" t="s">
        <v>4773</v>
      </c>
      <c r="E2829">
        <v>12</v>
      </c>
      <c r="F2829" t="s">
        <v>36</v>
      </c>
      <c r="G2829">
        <v>23</v>
      </c>
      <c r="H2829">
        <v>24</v>
      </c>
      <c r="I2829">
        <v>607862</v>
      </c>
      <c r="J2829">
        <v>24001406</v>
      </c>
      <c r="K2829">
        <v>24001382</v>
      </c>
      <c r="L2829">
        <f t="shared" si="132"/>
        <v>30</v>
      </c>
      <c r="M2829">
        <f t="shared" si="133"/>
        <v>24001406</v>
      </c>
      <c r="N2829" t="str">
        <f t="shared" si="134"/>
        <v>24001406_297027</v>
      </c>
      <c r="O2829" t="e">
        <f>VLOOKUP(M2829,Sheet3!$H$2:$H$8,1,0)</f>
        <v>#N/A</v>
      </c>
    </row>
    <row r="2830" spans="1:15" x14ac:dyDescent="0.25">
      <c r="A2830">
        <v>297027</v>
      </c>
      <c r="B2830">
        <v>1204</v>
      </c>
      <c r="C2830" s="38">
        <v>45422</v>
      </c>
      <c r="D2830" t="s">
        <v>4774</v>
      </c>
      <c r="E2830">
        <v>134</v>
      </c>
      <c r="F2830" t="s">
        <v>36</v>
      </c>
      <c r="G2830">
        <v>23</v>
      </c>
      <c r="H2830">
        <v>24</v>
      </c>
      <c r="I2830">
        <v>607862</v>
      </c>
      <c r="J2830">
        <v>24001407</v>
      </c>
      <c r="K2830">
        <v>24001382</v>
      </c>
      <c r="L2830">
        <f t="shared" si="132"/>
        <v>30</v>
      </c>
      <c r="M2830">
        <f t="shared" si="133"/>
        <v>24001407</v>
      </c>
      <c r="N2830" t="str">
        <f t="shared" si="134"/>
        <v>24001407_297027</v>
      </c>
      <c r="O2830">
        <f>VLOOKUP(M2830,Sheet3!$H$2:$H$8,1,0)</f>
        <v>24001407</v>
      </c>
    </row>
    <row r="2831" spans="1:15" x14ac:dyDescent="0.25">
      <c r="A2831">
        <v>297027</v>
      </c>
      <c r="B2831">
        <v>1204</v>
      </c>
      <c r="C2831" s="38">
        <v>45422</v>
      </c>
      <c r="D2831" t="s">
        <v>4775</v>
      </c>
      <c r="E2831">
        <v>161</v>
      </c>
      <c r="F2831" t="s">
        <v>36</v>
      </c>
      <c r="G2831">
        <v>23</v>
      </c>
      <c r="H2831">
        <v>24</v>
      </c>
      <c r="I2831">
        <v>607862</v>
      </c>
      <c r="J2831">
        <v>24001408</v>
      </c>
      <c r="K2831">
        <v>24001382</v>
      </c>
      <c r="L2831">
        <f t="shared" si="132"/>
        <v>30</v>
      </c>
      <c r="M2831">
        <f t="shared" si="133"/>
        <v>24001408</v>
      </c>
      <c r="N2831" t="str">
        <f t="shared" si="134"/>
        <v>24001408_297027</v>
      </c>
      <c r="O2831">
        <f>VLOOKUP(M2831,Sheet3!$H$2:$H$8,1,0)</f>
        <v>24001408</v>
      </c>
    </row>
    <row r="2832" spans="1:15" x14ac:dyDescent="0.25">
      <c r="A2832">
        <v>297027</v>
      </c>
      <c r="B2832">
        <v>1204</v>
      </c>
      <c r="C2832" s="38">
        <v>45422</v>
      </c>
      <c r="D2832" t="s">
        <v>4776</v>
      </c>
      <c r="E2832">
        <v>786.5</v>
      </c>
      <c r="F2832" t="s">
        <v>36</v>
      </c>
      <c r="G2832">
        <v>23</v>
      </c>
      <c r="H2832">
        <v>24</v>
      </c>
      <c r="I2832">
        <v>607862</v>
      </c>
      <c r="J2832">
        <v>24001409</v>
      </c>
      <c r="K2832">
        <v>24001382</v>
      </c>
      <c r="L2832">
        <f t="shared" si="132"/>
        <v>30</v>
      </c>
      <c r="M2832">
        <f t="shared" si="133"/>
        <v>24001409</v>
      </c>
      <c r="N2832" t="str">
        <f t="shared" si="134"/>
        <v>24001409_297027</v>
      </c>
      <c r="O2832">
        <f>VLOOKUP(M2832,Sheet3!$H$2:$H$8,1,0)</f>
        <v>24001409</v>
      </c>
    </row>
    <row r="2833" spans="1:15" x14ac:dyDescent="0.25">
      <c r="A2833">
        <v>297027</v>
      </c>
      <c r="B2833">
        <v>1204</v>
      </c>
      <c r="C2833" s="38">
        <v>45422</v>
      </c>
      <c r="D2833" t="s">
        <v>4777</v>
      </c>
      <c r="E2833">
        <v>8</v>
      </c>
      <c r="F2833" t="s">
        <v>36</v>
      </c>
      <c r="G2833">
        <v>23</v>
      </c>
      <c r="H2833">
        <v>24</v>
      </c>
      <c r="I2833">
        <v>607862</v>
      </c>
      <c r="J2833">
        <v>24001410</v>
      </c>
      <c r="K2833">
        <v>24001382</v>
      </c>
      <c r="L2833">
        <f t="shared" si="132"/>
        <v>30</v>
      </c>
      <c r="M2833">
        <f t="shared" si="133"/>
        <v>24001410</v>
      </c>
      <c r="N2833" t="str">
        <f t="shared" si="134"/>
        <v>24001410_297027</v>
      </c>
      <c r="O2833">
        <f>VLOOKUP(M2833,Sheet3!$H$2:$H$8,1,0)</f>
        <v>24001410</v>
      </c>
    </row>
    <row r="2834" spans="1:15" x14ac:dyDescent="0.25">
      <c r="A2834">
        <v>297027</v>
      </c>
      <c r="B2834">
        <v>1204</v>
      </c>
      <c r="C2834" s="38">
        <v>45422</v>
      </c>
      <c r="D2834" t="s">
        <v>4778</v>
      </c>
      <c r="E2834">
        <v>49</v>
      </c>
      <c r="F2834" t="s">
        <v>36</v>
      </c>
      <c r="G2834">
        <v>23</v>
      </c>
      <c r="H2834">
        <v>24</v>
      </c>
      <c r="I2834">
        <v>607862</v>
      </c>
      <c r="J2834">
        <v>24001411</v>
      </c>
      <c r="K2834">
        <v>24001382</v>
      </c>
      <c r="L2834">
        <f t="shared" si="132"/>
        <v>30</v>
      </c>
      <c r="M2834">
        <f t="shared" si="133"/>
        <v>24001411</v>
      </c>
      <c r="N2834" t="str">
        <f t="shared" si="134"/>
        <v>24001411_297027</v>
      </c>
      <c r="O2834">
        <f>VLOOKUP(M2834,Sheet3!$H$2:$H$8,1,0)</f>
        <v>24001411</v>
      </c>
    </row>
    <row r="2835" spans="1:15" x14ac:dyDescent="0.25">
      <c r="A2835">
        <v>297027</v>
      </c>
      <c r="B2835">
        <v>1204</v>
      </c>
      <c r="C2835" s="38">
        <v>45422</v>
      </c>
      <c r="D2835" t="s">
        <v>4779</v>
      </c>
      <c r="E2835">
        <v>23</v>
      </c>
      <c r="F2835" t="s">
        <v>36</v>
      </c>
      <c r="G2835">
        <v>23</v>
      </c>
      <c r="H2835">
        <v>24</v>
      </c>
      <c r="I2835">
        <v>607862</v>
      </c>
      <c r="J2835">
        <v>24001412</v>
      </c>
      <c r="K2835">
        <v>24001382</v>
      </c>
      <c r="L2835">
        <f t="shared" si="132"/>
        <v>30</v>
      </c>
      <c r="M2835">
        <f t="shared" si="133"/>
        <v>24001412</v>
      </c>
      <c r="N2835" t="str">
        <f t="shared" si="134"/>
        <v>24001412_297027</v>
      </c>
      <c r="O2835">
        <f>VLOOKUP(M2835,Sheet3!$H$2:$H$8,1,0)</f>
        <v>24001412</v>
      </c>
    </row>
    <row r="2836" spans="1:15" x14ac:dyDescent="0.25">
      <c r="A2836">
        <v>297027</v>
      </c>
      <c r="B2836">
        <v>1204</v>
      </c>
      <c r="C2836" s="38">
        <v>45422</v>
      </c>
      <c r="D2836" t="s">
        <v>4780</v>
      </c>
      <c r="E2836">
        <v>125</v>
      </c>
      <c r="F2836" t="s">
        <v>36</v>
      </c>
      <c r="G2836">
        <v>23</v>
      </c>
      <c r="H2836">
        <v>24</v>
      </c>
      <c r="I2836">
        <v>607862</v>
      </c>
      <c r="J2836">
        <v>24001413</v>
      </c>
      <c r="K2836">
        <v>24001382</v>
      </c>
      <c r="L2836">
        <f t="shared" si="132"/>
        <v>30</v>
      </c>
      <c r="M2836">
        <f t="shared" si="133"/>
        <v>24001413</v>
      </c>
      <c r="N2836" t="str">
        <f t="shared" si="134"/>
        <v>24001413_297027</v>
      </c>
      <c r="O2836">
        <f>VLOOKUP(M2836,Sheet3!$H$2:$H$8,1,0)</f>
        <v>24001413</v>
      </c>
    </row>
    <row r="2837" spans="1:15" x14ac:dyDescent="0.25">
      <c r="A2837">
        <v>297027</v>
      </c>
      <c r="B2837">
        <v>1204</v>
      </c>
      <c r="C2837" s="38">
        <v>45422</v>
      </c>
      <c r="D2837" t="s">
        <v>4781</v>
      </c>
      <c r="E2837">
        <v>44</v>
      </c>
      <c r="F2837" t="s">
        <v>36</v>
      </c>
      <c r="G2837">
        <v>23</v>
      </c>
      <c r="H2837">
        <v>24</v>
      </c>
      <c r="I2837">
        <v>607862</v>
      </c>
      <c r="J2837">
        <v>24001414</v>
      </c>
      <c r="K2837">
        <v>24001382</v>
      </c>
      <c r="L2837">
        <f t="shared" si="132"/>
        <v>30</v>
      </c>
      <c r="M2837">
        <f t="shared" si="133"/>
        <v>24001414</v>
      </c>
      <c r="N2837" t="str">
        <f t="shared" si="134"/>
        <v>24001414_297027</v>
      </c>
      <c r="O2837" t="e">
        <f>VLOOKUP(M2837,Sheet3!$H$2:$H$8,1,0)</f>
        <v>#N/A</v>
      </c>
    </row>
    <row r="2838" spans="1:15" x14ac:dyDescent="0.25">
      <c r="A2838">
        <v>297027</v>
      </c>
      <c r="B2838">
        <v>1204</v>
      </c>
      <c r="C2838" s="38">
        <v>45401</v>
      </c>
      <c r="D2838" t="s">
        <v>4782</v>
      </c>
      <c r="E2838">
        <v>153</v>
      </c>
      <c r="F2838" t="s">
        <v>36</v>
      </c>
      <c r="G2838">
        <v>24</v>
      </c>
      <c r="H2838">
        <v>23</v>
      </c>
      <c r="I2838">
        <v>606273</v>
      </c>
      <c r="J2838">
        <v>24001227</v>
      </c>
      <c r="K2838">
        <v>24001341</v>
      </c>
      <c r="L2838">
        <f t="shared" si="132"/>
        <v>30</v>
      </c>
      <c r="M2838">
        <f t="shared" si="133"/>
        <v>24001227</v>
      </c>
      <c r="N2838" t="str">
        <f t="shared" si="134"/>
        <v>24001227_297027</v>
      </c>
      <c r="O2838" t="e">
        <f>VLOOKUP(M2838,Sheet3!$H$2:$H$8,1,0)</f>
        <v>#N/A</v>
      </c>
    </row>
    <row r="2839" spans="1:15" x14ac:dyDescent="0.25">
      <c r="A2839">
        <v>297027</v>
      </c>
      <c r="B2839">
        <v>1204</v>
      </c>
      <c r="C2839" s="38">
        <v>45401</v>
      </c>
      <c r="D2839" t="s">
        <v>4783</v>
      </c>
      <c r="E2839">
        <v>537</v>
      </c>
      <c r="F2839" t="s">
        <v>36</v>
      </c>
      <c r="G2839">
        <v>24</v>
      </c>
      <c r="H2839">
        <v>23</v>
      </c>
      <c r="I2839">
        <v>606273</v>
      </c>
      <c r="J2839">
        <v>24001228</v>
      </c>
      <c r="K2839">
        <v>24001341</v>
      </c>
      <c r="L2839">
        <f t="shared" si="132"/>
        <v>30</v>
      </c>
      <c r="M2839">
        <f t="shared" si="133"/>
        <v>24001228</v>
      </c>
      <c r="N2839" t="str">
        <f t="shared" si="134"/>
        <v>24001228_297027</v>
      </c>
      <c r="O2839" t="e">
        <f>VLOOKUP(M2839,Sheet3!$H$2:$H$8,1,0)</f>
        <v>#N/A</v>
      </c>
    </row>
    <row r="2840" spans="1:15" x14ac:dyDescent="0.25">
      <c r="A2840">
        <v>297027</v>
      </c>
      <c r="B2840">
        <v>1204</v>
      </c>
      <c r="C2840" s="38">
        <v>45401</v>
      </c>
      <c r="D2840" t="s">
        <v>4784</v>
      </c>
      <c r="E2840">
        <v>134</v>
      </c>
      <c r="F2840" t="s">
        <v>36</v>
      </c>
      <c r="G2840">
        <v>24</v>
      </c>
      <c r="H2840">
        <v>23</v>
      </c>
      <c r="I2840">
        <v>606273</v>
      </c>
      <c r="J2840">
        <v>24001229</v>
      </c>
      <c r="K2840">
        <v>24001341</v>
      </c>
      <c r="L2840">
        <f t="shared" si="132"/>
        <v>30</v>
      </c>
      <c r="M2840">
        <f t="shared" si="133"/>
        <v>24001229</v>
      </c>
      <c r="N2840" t="str">
        <f t="shared" si="134"/>
        <v>24001229_297027</v>
      </c>
      <c r="O2840" t="e">
        <f>VLOOKUP(M2840,Sheet3!$H$2:$H$8,1,0)</f>
        <v>#N/A</v>
      </c>
    </row>
    <row r="2841" spans="1:15" x14ac:dyDescent="0.25">
      <c r="A2841">
        <v>297027</v>
      </c>
      <c r="B2841">
        <v>1204</v>
      </c>
      <c r="C2841" s="38">
        <v>45401</v>
      </c>
      <c r="D2841" t="s">
        <v>4785</v>
      </c>
      <c r="E2841">
        <v>18</v>
      </c>
      <c r="F2841" t="s">
        <v>36</v>
      </c>
      <c r="G2841">
        <v>24</v>
      </c>
      <c r="H2841">
        <v>23</v>
      </c>
      <c r="I2841">
        <v>606273</v>
      </c>
      <c r="J2841">
        <v>24001230</v>
      </c>
      <c r="K2841">
        <v>24001341</v>
      </c>
      <c r="L2841">
        <f t="shared" si="132"/>
        <v>30</v>
      </c>
      <c r="M2841">
        <f t="shared" si="133"/>
        <v>24001230</v>
      </c>
      <c r="N2841" t="str">
        <f t="shared" si="134"/>
        <v>24001230_297027</v>
      </c>
      <c r="O2841" t="e">
        <f>VLOOKUP(M2841,Sheet3!$H$2:$H$8,1,0)</f>
        <v>#N/A</v>
      </c>
    </row>
    <row r="2842" spans="1:15" x14ac:dyDescent="0.25">
      <c r="A2842">
        <v>297027</v>
      </c>
      <c r="B2842">
        <v>1204</v>
      </c>
      <c r="C2842" s="38">
        <v>45401</v>
      </c>
      <c r="D2842" t="s">
        <v>4786</v>
      </c>
      <c r="E2842">
        <v>19</v>
      </c>
      <c r="F2842" t="s">
        <v>36</v>
      </c>
      <c r="G2842">
        <v>24</v>
      </c>
      <c r="H2842">
        <v>23</v>
      </c>
      <c r="I2842">
        <v>606273</v>
      </c>
      <c r="J2842">
        <v>24001231</v>
      </c>
      <c r="K2842">
        <v>24001341</v>
      </c>
      <c r="L2842">
        <f t="shared" si="132"/>
        <v>30</v>
      </c>
      <c r="M2842">
        <f t="shared" si="133"/>
        <v>24001231</v>
      </c>
      <c r="N2842" t="str">
        <f t="shared" si="134"/>
        <v>24001231_297027</v>
      </c>
      <c r="O2842" t="e">
        <f>VLOOKUP(M2842,Sheet3!$H$2:$H$8,1,0)</f>
        <v>#N/A</v>
      </c>
    </row>
    <row r="2843" spans="1:15" x14ac:dyDescent="0.25">
      <c r="A2843">
        <v>297027</v>
      </c>
      <c r="B2843">
        <v>1204</v>
      </c>
      <c r="C2843" s="38">
        <v>45401</v>
      </c>
      <c r="D2843" t="s">
        <v>4787</v>
      </c>
      <c r="E2843">
        <v>735</v>
      </c>
      <c r="F2843" t="s">
        <v>36</v>
      </c>
      <c r="G2843">
        <v>24</v>
      </c>
      <c r="H2843">
        <v>23</v>
      </c>
      <c r="I2843">
        <v>606273</v>
      </c>
      <c r="J2843">
        <v>24001232</v>
      </c>
      <c r="K2843">
        <v>24001341</v>
      </c>
      <c r="L2843">
        <f t="shared" si="132"/>
        <v>30</v>
      </c>
      <c r="M2843">
        <f t="shared" si="133"/>
        <v>24001232</v>
      </c>
      <c r="N2843" t="str">
        <f t="shared" si="134"/>
        <v>24001232_297027</v>
      </c>
      <c r="O2843" t="e">
        <f>VLOOKUP(M2843,Sheet3!$H$2:$H$8,1,0)</f>
        <v>#N/A</v>
      </c>
    </row>
    <row r="2844" spans="1:15" x14ac:dyDescent="0.25">
      <c r="A2844">
        <v>297027</v>
      </c>
      <c r="B2844">
        <v>1204</v>
      </c>
      <c r="C2844" s="38">
        <v>45401</v>
      </c>
      <c r="D2844" t="s">
        <v>4788</v>
      </c>
      <c r="E2844">
        <v>714.7</v>
      </c>
      <c r="F2844" t="s">
        <v>36</v>
      </c>
      <c r="G2844">
        <v>24</v>
      </c>
      <c r="H2844">
        <v>23</v>
      </c>
      <c r="I2844">
        <v>606273</v>
      </c>
      <c r="J2844">
        <v>24001233</v>
      </c>
      <c r="K2844">
        <v>24001341</v>
      </c>
      <c r="L2844">
        <f t="shared" si="132"/>
        <v>30</v>
      </c>
      <c r="M2844">
        <f t="shared" si="133"/>
        <v>24001233</v>
      </c>
      <c r="N2844" t="str">
        <f t="shared" si="134"/>
        <v>24001233_297027</v>
      </c>
      <c r="O2844" t="e">
        <f>VLOOKUP(M2844,Sheet3!$H$2:$H$8,1,0)</f>
        <v>#N/A</v>
      </c>
    </row>
    <row r="2845" spans="1:15" x14ac:dyDescent="0.25">
      <c r="A2845">
        <v>297027</v>
      </c>
      <c r="B2845">
        <v>1204</v>
      </c>
      <c r="C2845" s="38">
        <v>45401</v>
      </c>
      <c r="D2845" t="s">
        <v>4789</v>
      </c>
      <c r="E2845">
        <v>5.5</v>
      </c>
      <c r="F2845" t="s">
        <v>36</v>
      </c>
      <c r="G2845">
        <v>24</v>
      </c>
      <c r="H2845">
        <v>23</v>
      </c>
      <c r="I2845">
        <v>606273</v>
      </c>
      <c r="J2845">
        <v>24001250</v>
      </c>
      <c r="K2845">
        <v>24001344</v>
      </c>
      <c r="L2845">
        <f t="shared" si="132"/>
        <v>30</v>
      </c>
      <c r="M2845">
        <f t="shared" si="133"/>
        <v>24001250</v>
      </c>
      <c r="N2845" t="str">
        <f t="shared" si="134"/>
        <v>24001250_297027</v>
      </c>
      <c r="O2845" t="e">
        <f>VLOOKUP(M2845,Sheet3!$H$2:$H$8,1,0)</f>
        <v>#N/A</v>
      </c>
    </row>
    <row r="2846" spans="1:15" x14ac:dyDescent="0.25">
      <c r="A2846">
        <v>297028</v>
      </c>
      <c r="B2846">
        <v>1204</v>
      </c>
      <c r="C2846" s="38">
        <v>45401</v>
      </c>
      <c r="D2846" t="s">
        <v>4790</v>
      </c>
      <c r="E2846">
        <v>153</v>
      </c>
      <c r="F2846" t="s">
        <v>36</v>
      </c>
      <c r="G2846">
        <v>23</v>
      </c>
      <c r="H2846">
        <v>24</v>
      </c>
      <c r="I2846">
        <v>606273</v>
      </c>
      <c r="J2846">
        <v>24001227</v>
      </c>
      <c r="K2846">
        <v>24001341</v>
      </c>
      <c r="L2846">
        <f t="shared" si="132"/>
        <v>30</v>
      </c>
      <c r="M2846">
        <f t="shared" si="133"/>
        <v>24001227</v>
      </c>
      <c r="N2846" t="str">
        <f t="shared" si="134"/>
        <v>24001227_297028</v>
      </c>
      <c r="O2846" t="e">
        <f>VLOOKUP(M2846,Sheet3!$H$2:$H$8,1,0)</f>
        <v>#N/A</v>
      </c>
    </row>
    <row r="2847" spans="1:15" x14ac:dyDescent="0.25">
      <c r="A2847">
        <v>297028</v>
      </c>
      <c r="B2847">
        <v>1204</v>
      </c>
      <c r="C2847" s="38">
        <v>45401</v>
      </c>
      <c r="D2847" t="s">
        <v>4791</v>
      </c>
      <c r="E2847">
        <v>537</v>
      </c>
      <c r="F2847" t="s">
        <v>36</v>
      </c>
      <c r="G2847">
        <v>23</v>
      </c>
      <c r="H2847">
        <v>24</v>
      </c>
      <c r="I2847">
        <v>606273</v>
      </c>
      <c r="J2847">
        <v>24001228</v>
      </c>
      <c r="K2847">
        <v>24001341</v>
      </c>
      <c r="L2847">
        <f t="shared" si="132"/>
        <v>30</v>
      </c>
      <c r="M2847">
        <f t="shared" si="133"/>
        <v>24001228</v>
      </c>
      <c r="N2847" t="str">
        <f t="shared" si="134"/>
        <v>24001228_297028</v>
      </c>
      <c r="O2847" t="e">
        <f>VLOOKUP(M2847,Sheet3!$H$2:$H$8,1,0)</f>
        <v>#N/A</v>
      </c>
    </row>
    <row r="2848" spans="1:15" x14ac:dyDescent="0.25">
      <c r="A2848">
        <v>297028</v>
      </c>
      <c r="B2848">
        <v>1204</v>
      </c>
      <c r="C2848" s="38">
        <v>45401</v>
      </c>
      <c r="D2848" t="s">
        <v>4792</v>
      </c>
      <c r="E2848">
        <v>134</v>
      </c>
      <c r="F2848" t="s">
        <v>36</v>
      </c>
      <c r="G2848">
        <v>23</v>
      </c>
      <c r="H2848">
        <v>24</v>
      </c>
      <c r="I2848">
        <v>606273</v>
      </c>
      <c r="J2848">
        <v>24001229</v>
      </c>
      <c r="K2848">
        <v>24001341</v>
      </c>
      <c r="L2848">
        <f t="shared" si="132"/>
        <v>30</v>
      </c>
      <c r="M2848">
        <f t="shared" si="133"/>
        <v>24001229</v>
      </c>
      <c r="N2848" t="str">
        <f t="shared" si="134"/>
        <v>24001229_297028</v>
      </c>
      <c r="O2848" t="e">
        <f>VLOOKUP(M2848,Sheet3!$H$2:$H$8,1,0)</f>
        <v>#N/A</v>
      </c>
    </row>
    <row r="2849" spans="1:15" x14ac:dyDescent="0.25">
      <c r="A2849">
        <v>297028</v>
      </c>
      <c r="B2849">
        <v>1204</v>
      </c>
      <c r="C2849" s="38">
        <v>45401</v>
      </c>
      <c r="D2849" t="s">
        <v>4793</v>
      </c>
      <c r="E2849">
        <v>18</v>
      </c>
      <c r="F2849" t="s">
        <v>36</v>
      </c>
      <c r="G2849">
        <v>23</v>
      </c>
      <c r="H2849">
        <v>24</v>
      </c>
      <c r="I2849">
        <v>606273</v>
      </c>
      <c r="J2849">
        <v>24001230</v>
      </c>
      <c r="K2849">
        <v>24001341</v>
      </c>
      <c r="L2849">
        <f t="shared" si="132"/>
        <v>30</v>
      </c>
      <c r="M2849">
        <f t="shared" si="133"/>
        <v>24001230</v>
      </c>
      <c r="N2849" t="str">
        <f t="shared" si="134"/>
        <v>24001230_297028</v>
      </c>
      <c r="O2849" t="e">
        <f>VLOOKUP(M2849,Sheet3!$H$2:$H$8,1,0)</f>
        <v>#N/A</v>
      </c>
    </row>
    <row r="2850" spans="1:15" x14ac:dyDescent="0.25">
      <c r="A2850">
        <v>297028</v>
      </c>
      <c r="B2850">
        <v>1204</v>
      </c>
      <c r="C2850" s="38">
        <v>45401</v>
      </c>
      <c r="D2850" t="s">
        <v>4794</v>
      </c>
      <c r="E2850">
        <v>19</v>
      </c>
      <c r="F2850" t="s">
        <v>36</v>
      </c>
      <c r="G2850">
        <v>23</v>
      </c>
      <c r="H2850">
        <v>24</v>
      </c>
      <c r="I2850">
        <v>606273</v>
      </c>
      <c r="J2850">
        <v>24001231</v>
      </c>
      <c r="K2850">
        <v>24001341</v>
      </c>
      <c r="L2850">
        <f t="shared" si="132"/>
        <v>30</v>
      </c>
      <c r="M2850">
        <f t="shared" si="133"/>
        <v>24001231</v>
      </c>
      <c r="N2850" t="str">
        <f t="shared" si="134"/>
        <v>24001231_297028</v>
      </c>
      <c r="O2850" t="e">
        <f>VLOOKUP(M2850,Sheet3!$H$2:$H$8,1,0)</f>
        <v>#N/A</v>
      </c>
    </row>
    <row r="2851" spans="1:15" x14ac:dyDescent="0.25">
      <c r="A2851">
        <v>297028</v>
      </c>
      <c r="B2851">
        <v>1204</v>
      </c>
      <c r="C2851" s="38">
        <v>45401</v>
      </c>
      <c r="D2851" t="s">
        <v>4795</v>
      </c>
      <c r="E2851">
        <v>735</v>
      </c>
      <c r="F2851" t="s">
        <v>36</v>
      </c>
      <c r="G2851">
        <v>23</v>
      </c>
      <c r="H2851">
        <v>24</v>
      </c>
      <c r="I2851">
        <v>606273</v>
      </c>
      <c r="J2851">
        <v>24001232</v>
      </c>
      <c r="K2851">
        <v>24001341</v>
      </c>
      <c r="L2851">
        <f t="shared" si="132"/>
        <v>30</v>
      </c>
      <c r="M2851">
        <f t="shared" si="133"/>
        <v>24001232</v>
      </c>
      <c r="N2851" t="str">
        <f t="shared" si="134"/>
        <v>24001232_297028</v>
      </c>
      <c r="O2851" t="e">
        <f>VLOOKUP(M2851,Sheet3!$H$2:$H$8,1,0)</f>
        <v>#N/A</v>
      </c>
    </row>
    <row r="2852" spans="1:15" x14ac:dyDescent="0.25">
      <c r="A2852">
        <v>297028</v>
      </c>
      <c r="B2852">
        <v>1204</v>
      </c>
      <c r="C2852" s="38">
        <v>45401</v>
      </c>
      <c r="D2852" t="s">
        <v>4796</v>
      </c>
      <c r="E2852">
        <v>6624.5</v>
      </c>
      <c r="F2852" t="s">
        <v>36</v>
      </c>
      <c r="G2852">
        <v>23</v>
      </c>
      <c r="H2852">
        <v>24</v>
      </c>
      <c r="I2852">
        <v>606273</v>
      </c>
      <c r="J2852">
        <v>24001233</v>
      </c>
      <c r="K2852">
        <v>24001341</v>
      </c>
      <c r="L2852">
        <f t="shared" si="132"/>
        <v>30</v>
      </c>
      <c r="M2852">
        <f t="shared" si="133"/>
        <v>24001233</v>
      </c>
      <c r="N2852" t="str">
        <f t="shared" si="134"/>
        <v>24001233_297028</v>
      </c>
      <c r="O2852" t="e">
        <f>VLOOKUP(M2852,Sheet3!$H$2:$H$8,1,0)</f>
        <v>#N/A</v>
      </c>
    </row>
    <row r="2853" spans="1:15" x14ac:dyDescent="0.25">
      <c r="A2853">
        <v>297028</v>
      </c>
      <c r="B2853">
        <v>1204</v>
      </c>
      <c r="C2853" s="38">
        <v>45401</v>
      </c>
      <c r="D2853" t="s">
        <v>4727</v>
      </c>
      <c r="E2853">
        <v>2086</v>
      </c>
      <c r="F2853" t="s">
        <v>36</v>
      </c>
      <c r="G2853">
        <v>23</v>
      </c>
      <c r="H2853">
        <v>24</v>
      </c>
      <c r="I2853">
        <v>606273</v>
      </c>
      <c r="J2853">
        <v>24001250</v>
      </c>
      <c r="K2853">
        <v>24001344</v>
      </c>
      <c r="L2853">
        <f t="shared" si="132"/>
        <v>30</v>
      </c>
      <c r="M2853">
        <f t="shared" si="133"/>
        <v>24001250</v>
      </c>
      <c r="N2853" t="str">
        <f t="shared" si="134"/>
        <v>24001250_297028</v>
      </c>
      <c r="O2853" t="e">
        <f>VLOOKUP(M2853,Sheet3!$H$2:$H$8,1,0)</f>
        <v>#N/A</v>
      </c>
    </row>
    <row r="2854" spans="1:15" x14ac:dyDescent="0.25">
      <c r="A2854">
        <v>297028</v>
      </c>
      <c r="B2854">
        <v>1204</v>
      </c>
      <c r="C2854" s="38">
        <v>45401</v>
      </c>
      <c r="D2854" t="s">
        <v>4728</v>
      </c>
      <c r="E2854">
        <v>185</v>
      </c>
      <c r="F2854" t="s">
        <v>36</v>
      </c>
      <c r="G2854">
        <v>23</v>
      </c>
      <c r="H2854">
        <v>24</v>
      </c>
      <c r="I2854">
        <v>606273</v>
      </c>
      <c r="J2854">
        <v>24001251</v>
      </c>
      <c r="K2854">
        <v>24001344</v>
      </c>
      <c r="L2854">
        <f t="shared" si="132"/>
        <v>30</v>
      </c>
      <c r="M2854">
        <f t="shared" si="133"/>
        <v>24001251</v>
      </c>
      <c r="N2854" t="str">
        <f t="shared" si="134"/>
        <v>24001251_297028</v>
      </c>
      <c r="O2854" t="e">
        <f>VLOOKUP(M2854,Sheet3!$H$2:$H$8,1,0)</f>
        <v>#N/A</v>
      </c>
    </row>
    <row r="2855" spans="1:15" x14ac:dyDescent="0.25">
      <c r="A2855">
        <v>297028</v>
      </c>
      <c r="B2855">
        <v>1204</v>
      </c>
      <c r="C2855" s="38">
        <v>45401</v>
      </c>
      <c r="D2855" t="s">
        <v>4729</v>
      </c>
      <c r="E2855">
        <v>110</v>
      </c>
      <c r="F2855" t="s">
        <v>36</v>
      </c>
      <c r="G2855">
        <v>23</v>
      </c>
      <c r="H2855">
        <v>24</v>
      </c>
      <c r="I2855">
        <v>606273</v>
      </c>
      <c r="J2855">
        <v>24001252</v>
      </c>
      <c r="K2855">
        <v>24001344</v>
      </c>
      <c r="L2855">
        <f t="shared" si="132"/>
        <v>30</v>
      </c>
      <c r="M2855">
        <f t="shared" si="133"/>
        <v>24001252</v>
      </c>
      <c r="N2855" t="str">
        <f t="shared" si="134"/>
        <v>24001252_297028</v>
      </c>
      <c r="O2855" t="e">
        <f>VLOOKUP(M2855,Sheet3!$H$2:$H$8,1,0)</f>
        <v>#N/A</v>
      </c>
    </row>
    <row r="2856" spans="1:15" x14ac:dyDescent="0.25">
      <c r="A2856">
        <v>297028</v>
      </c>
      <c r="B2856">
        <v>1204</v>
      </c>
      <c r="C2856" s="38">
        <v>45401</v>
      </c>
      <c r="D2856" t="s">
        <v>4730</v>
      </c>
      <c r="E2856">
        <v>226</v>
      </c>
      <c r="F2856" t="s">
        <v>36</v>
      </c>
      <c r="G2856">
        <v>23</v>
      </c>
      <c r="H2856">
        <v>24</v>
      </c>
      <c r="I2856">
        <v>606273</v>
      </c>
      <c r="J2856">
        <v>24001253</v>
      </c>
      <c r="K2856">
        <v>24001344</v>
      </c>
      <c r="L2856">
        <f t="shared" si="132"/>
        <v>30</v>
      </c>
      <c r="M2856">
        <f t="shared" si="133"/>
        <v>24001253</v>
      </c>
      <c r="N2856" t="str">
        <f t="shared" si="134"/>
        <v>24001253_297028</v>
      </c>
      <c r="O2856" t="e">
        <f>VLOOKUP(M2856,Sheet3!$H$2:$H$8,1,0)</f>
        <v>#N/A</v>
      </c>
    </row>
    <row r="2857" spans="1:15" x14ac:dyDescent="0.25">
      <c r="A2857">
        <v>297028</v>
      </c>
      <c r="B2857">
        <v>1204</v>
      </c>
      <c r="C2857" s="38">
        <v>45401</v>
      </c>
      <c r="D2857" t="s">
        <v>4731</v>
      </c>
      <c r="E2857">
        <v>380</v>
      </c>
      <c r="F2857" t="s">
        <v>36</v>
      </c>
      <c r="G2857">
        <v>23</v>
      </c>
      <c r="H2857">
        <v>24</v>
      </c>
      <c r="I2857">
        <v>606273</v>
      </c>
      <c r="J2857">
        <v>24001254</v>
      </c>
      <c r="K2857">
        <v>24001344</v>
      </c>
      <c r="L2857">
        <f t="shared" si="132"/>
        <v>30</v>
      </c>
      <c r="M2857">
        <f t="shared" si="133"/>
        <v>24001254</v>
      </c>
      <c r="N2857" t="str">
        <f t="shared" si="134"/>
        <v>24001254_297028</v>
      </c>
      <c r="O2857" t="e">
        <f>VLOOKUP(M2857,Sheet3!$H$2:$H$8,1,0)</f>
        <v>#N/A</v>
      </c>
    </row>
    <row r="2858" spans="1:15" x14ac:dyDescent="0.25">
      <c r="A2858">
        <v>297028</v>
      </c>
      <c r="B2858">
        <v>1204</v>
      </c>
      <c r="C2858" s="38">
        <v>45401</v>
      </c>
      <c r="D2858" t="s">
        <v>4732</v>
      </c>
      <c r="E2858">
        <v>253</v>
      </c>
      <c r="F2858" t="s">
        <v>36</v>
      </c>
      <c r="G2858">
        <v>23</v>
      </c>
      <c r="H2858">
        <v>24</v>
      </c>
      <c r="I2858">
        <v>606273</v>
      </c>
      <c r="J2858">
        <v>24001255</v>
      </c>
      <c r="K2858">
        <v>24001344</v>
      </c>
      <c r="L2858">
        <f t="shared" si="132"/>
        <v>30</v>
      </c>
      <c r="M2858">
        <f t="shared" si="133"/>
        <v>24001255</v>
      </c>
      <c r="N2858" t="str">
        <f t="shared" si="134"/>
        <v>24001255_297028</v>
      </c>
      <c r="O2858" t="e">
        <f>VLOOKUP(M2858,Sheet3!$H$2:$H$8,1,0)</f>
        <v>#N/A</v>
      </c>
    </row>
    <row r="2859" spans="1:15" x14ac:dyDescent="0.25">
      <c r="A2859">
        <v>297028</v>
      </c>
      <c r="B2859">
        <v>1204</v>
      </c>
      <c r="C2859" s="38">
        <v>45401</v>
      </c>
      <c r="D2859" t="s">
        <v>4733</v>
      </c>
      <c r="E2859">
        <v>18</v>
      </c>
      <c r="F2859" t="s">
        <v>36</v>
      </c>
      <c r="G2859">
        <v>23</v>
      </c>
      <c r="H2859">
        <v>24</v>
      </c>
      <c r="I2859">
        <v>606273</v>
      </c>
      <c r="J2859">
        <v>24001256</v>
      </c>
      <c r="K2859">
        <v>24001344</v>
      </c>
      <c r="L2859">
        <f t="shared" si="132"/>
        <v>30</v>
      </c>
      <c r="M2859">
        <f t="shared" si="133"/>
        <v>24001256</v>
      </c>
      <c r="N2859" t="str">
        <f t="shared" si="134"/>
        <v>24001256_297028</v>
      </c>
      <c r="O2859" t="e">
        <f>VLOOKUP(M2859,Sheet3!$H$2:$H$8,1,0)</f>
        <v>#N/A</v>
      </c>
    </row>
    <row r="2860" spans="1:15" x14ac:dyDescent="0.25">
      <c r="A2860">
        <v>297028</v>
      </c>
      <c r="B2860">
        <v>1204</v>
      </c>
      <c r="C2860" s="38">
        <v>45401</v>
      </c>
      <c r="D2860" t="s">
        <v>4734</v>
      </c>
      <c r="E2860">
        <v>10</v>
      </c>
      <c r="F2860" t="s">
        <v>36</v>
      </c>
      <c r="G2860">
        <v>23</v>
      </c>
      <c r="H2860">
        <v>24</v>
      </c>
      <c r="I2860">
        <v>606273</v>
      </c>
      <c r="J2860">
        <v>24001257</v>
      </c>
      <c r="K2860">
        <v>24001344</v>
      </c>
      <c r="L2860">
        <f t="shared" si="132"/>
        <v>30</v>
      </c>
      <c r="M2860">
        <f t="shared" si="133"/>
        <v>24001257</v>
      </c>
      <c r="N2860" t="str">
        <f t="shared" si="134"/>
        <v>24001257_297028</v>
      </c>
      <c r="O2860" t="e">
        <f>VLOOKUP(M2860,Sheet3!$H$2:$H$8,1,0)</f>
        <v>#N/A</v>
      </c>
    </row>
    <row r="2861" spans="1:15" x14ac:dyDescent="0.25">
      <c r="A2861">
        <v>297028</v>
      </c>
      <c r="B2861">
        <v>1204</v>
      </c>
      <c r="C2861" s="38">
        <v>45401</v>
      </c>
      <c r="D2861" t="s">
        <v>4735</v>
      </c>
      <c r="E2861">
        <v>7</v>
      </c>
      <c r="F2861" t="s">
        <v>36</v>
      </c>
      <c r="G2861">
        <v>23</v>
      </c>
      <c r="H2861">
        <v>24</v>
      </c>
      <c r="I2861">
        <v>606273</v>
      </c>
      <c r="J2861">
        <v>24001258</v>
      </c>
      <c r="K2861">
        <v>24001344</v>
      </c>
      <c r="L2861">
        <f t="shared" si="132"/>
        <v>30</v>
      </c>
      <c r="M2861">
        <f t="shared" si="133"/>
        <v>24001258</v>
      </c>
      <c r="N2861" t="str">
        <f t="shared" si="134"/>
        <v>24001258_297028</v>
      </c>
      <c r="O2861" t="e">
        <f>VLOOKUP(M2861,Sheet3!$H$2:$H$8,1,0)</f>
        <v>#N/A</v>
      </c>
    </row>
    <row r="2862" spans="1:15" x14ac:dyDescent="0.25">
      <c r="A2862">
        <v>297028</v>
      </c>
      <c r="B2862">
        <v>1204</v>
      </c>
      <c r="C2862" s="38">
        <v>45401</v>
      </c>
      <c r="D2862" t="s">
        <v>4736</v>
      </c>
      <c r="E2862">
        <v>6</v>
      </c>
      <c r="F2862" t="s">
        <v>36</v>
      </c>
      <c r="G2862">
        <v>23</v>
      </c>
      <c r="H2862">
        <v>24</v>
      </c>
      <c r="I2862">
        <v>606273</v>
      </c>
      <c r="J2862">
        <v>24001259</v>
      </c>
      <c r="K2862">
        <v>24001344</v>
      </c>
      <c r="L2862">
        <f t="shared" si="132"/>
        <v>30</v>
      </c>
      <c r="M2862">
        <f t="shared" si="133"/>
        <v>24001259</v>
      </c>
      <c r="N2862" t="str">
        <f t="shared" si="134"/>
        <v>24001259_297028</v>
      </c>
      <c r="O2862" t="e">
        <f>VLOOKUP(M2862,Sheet3!$H$2:$H$8,1,0)</f>
        <v>#N/A</v>
      </c>
    </row>
    <row r="2863" spans="1:15" x14ac:dyDescent="0.25">
      <c r="A2863">
        <v>297028</v>
      </c>
      <c r="B2863">
        <v>1204</v>
      </c>
      <c r="C2863" s="38">
        <v>45401</v>
      </c>
      <c r="D2863" t="s">
        <v>4737</v>
      </c>
      <c r="E2863">
        <v>29</v>
      </c>
      <c r="F2863" t="s">
        <v>36</v>
      </c>
      <c r="G2863">
        <v>23</v>
      </c>
      <c r="H2863">
        <v>24</v>
      </c>
      <c r="I2863">
        <v>606273</v>
      </c>
      <c r="J2863">
        <v>24001260</v>
      </c>
      <c r="K2863">
        <v>24001344</v>
      </c>
      <c r="L2863">
        <f t="shared" si="132"/>
        <v>30</v>
      </c>
      <c r="M2863">
        <f t="shared" si="133"/>
        <v>24001260</v>
      </c>
      <c r="N2863" t="str">
        <f t="shared" si="134"/>
        <v>24001260_297028</v>
      </c>
      <c r="O2863" t="e">
        <f>VLOOKUP(M2863,Sheet3!$H$2:$H$8,1,0)</f>
        <v>#N/A</v>
      </c>
    </row>
    <row r="2864" spans="1:15" x14ac:dyDescent="0.25">
      <c r="A2864">
        <v>297028</v>
      </c>
      <c r="B2864">
        <v>1204</v>
      </c>
      <c r="C2864" s="38">
        <v>45401</v>
      </c>
      <c r="D2864" t="s">
        <v>4738</v>
      </c>
      <c r="E2864">
        <v>61</v>
      </c>
      <c r="F2864" t="s">
        <v>36</v>
      </c>
      <c r="G2864">
        <v>23</v>
      </c>
      <c r="H2864">
        <v>24</v>
      </c>
      <c r="I2864">
        <v>606273</v>
      </c>
      <c r="J2864">
        <v>24001261</v>
      </c>
      <c r="K2864">
        <v>24001344</v>
      </c>
      <c r="L2864">
        <f t="shared" si="132"/>
        <v>30</v>
      </c>
      <c r="M2864">
        <f t="shared" si="133"/>
        <v>24001261</v>
      </c>
      <c r="N2864" t="str">
        <f t="shared" si="134"/>
        <v>24001261_297028</v>
      </c>
      <c r="O2864" t="e">
        <f>VLOOKUP(M2864,Sheet3!$H$2:$H$8,1,0)</f>
        <v>#N/A</v>
      </c>
    </row>
    <row r="2865" spans="1:15" x14ac:dyDescent="0.25">
      <c r="A2865">
        <v>297028</v>
      </c>
      <c r="B2865">
        <v>1204</v>
      </c>
      <c r="C2865" s="38">
        <v>45401</v>
      </c>
      <c r="D2865" t="s">
        <v>4739</v>
      </c>
      <c r="E2865">
        <v>24</v>
      </c>
      <c r="F2865" t="s">
        <v>36</v>
      </c>
      <c r="G2865">
        <v>23</v>
      </c>
      <c r="H2865">
        <v>24</v>
      </c>
      <c r="I2865">
        <v>606273</v>
      </c>
      <c r="J2865">
        <v>24001262</v>
      </c>
      <c r="K2865">
        <v>24001344</v>
      </c>
      <c r="L2865">
        <f t="shared" si="132"/>
        <v>30</v>
      </c>
      <c r="M2865">
        <f t="shared" si="133"/>
        <v>24001262</v>
      </c>
      <c r="N2865" t="str">
        <f t="shared" si="134"/>
        <v>24001262_297028</v>
      </c>
      <c r="O2865" t="e">
        <f>VLOOKUP(M2865,Sheet3!$H$2:$H$8,1,0)</f>
        <v>#N/A</v>
      </c>
    </row>
    <row r="2866" spans="1:15" x14ac:dyDescent="0.25">
      <c r="A2866">
        <v>297028</v>
      </c>
      <c r="B2866">
        <v>1204</v>
      </c>
      <c r="C2866" s="38">
        <v>45401</v>
      </c>
      <c r="D2866" t="s">
        <v>4740</v>
      </c>
      <c r="E2866">
        <v>15</v>
      </c>
      <c r="F2866" t="s">
        <v>36</v>
      </c>
      <c r="G2866">
        <v>23</v>
      </c>
      <c r="H2866">
        <v>24</v>
      </c>
      <c r="I2866">
        <v>606273</v>
      </c>
      <c r="J2866">
        <v>24001263</v>
      </c>
      <c r="K2866">
        <v>24001344</v>
      </c>
      <c r="L2866">
        <f t="shared" si="132"/>
        <v>30</v>
      </c>
      <c r="M2866">
        <f t="shared" si="133"/>
        <v>24001263</v>
      </c>
      <c r="N2866" t="str">
        <f t="shared" si="134"/>
        <v>24001263_297028</v>
      </c>
      <c r="O2866" t="e">
        <f>VLOOKUP(M2866,Sheet3!$H$2:$H$8,1,0)</f>
        <v>#N/A</v>
      </c>
    </row>
    <row r="2867" spans="1:15" x14ac:dyDescent="0.25">
      <c r="A2867">
        <v>297028</v>
      </c>
      <c r="B2867">
        <v>1204</v>
      </c>
      <c r="C2867" s="38">
        <v>45401</v>
      </c>
      <c r="D2867" t="s">
        <v>4797</v>
      </c>
      <c r="E2867">
        <v>-169.6</v>
      </c>
      <c r="F2867" t="s">
        <v>36</v>
      </c>
      <c r="G2867">
        <v>23</v>
      </c>
      <c r="H2867">
        <v>24</v>
      </c>
      <c r="I2867">
        <v>607045</v>
      </c>
      <c r="J2867">
        <v>24001233</v>
      </c>
      <c r="K2867">
        <v>24001341</v>
      </c>
      <c r="L2867">
        <f t="shared" si="132"/>
        <v>30</v>
      </c>
      <c r="M2867">
        <f t="shared" si="133"/>
        <v>24001233</v>
      </c>
      <c r="N2867" t="str">
        <f t="shared" si="134"/>
        <v>24001233_297028</v>
      </c>
      <c r="O2867" t="e">
        <f>VLOOKUP(M2867,Sheet3!$H$2:$H$8,1,0)</f>
        <v>#N/A</v>
      </c>
    </row>
    <row r="2868" spans="1:15" x14ac:dyDescent="0.25">
      <c r="A2868">
        <v>297028</v>
      </c>
      <c r="B2868">
        <v>1204</v>
      </c>
      <c r="C2868" s="38">
        <v>45401</v>
      </c>
      <c r="D2868" t="s">
        <v>4797</v>
      </c>
      <c r="E2868">
        <v>-127.5</v>
      </c>
      <c r="F2868" t="s">
        <v>36</v>
      </c>
      <c r="G2868">
        <v>23</v>
      </c>
      <c r="H2868">
        <v>24</v>
      </c>
      <c r="I2868">
        <v>607045</v>
      </c>
      <c r="J2868">
        <v>24001233</v>
      </c>
      <c r="K2868">
        <v>24001341</v>
      </c>
      <c r="L2868">
        <f t="shared" si="132"/>
        <v>30</v>
      </c>
      <c r="M2868">
        <f t="shared" si="133"/>
        <v>24001233</v>
      </c>
      <c r="N2868" t="str">
        <f t="shared" si="134"/>
        <v>24001233_297028</v>
      </c>
      <c r="O2868" t="e">
        <f>VLOOKUP(M2868,Sheet3!$H$2:$H$8,1,0)</f>
        <v>#N/A</v>
      </c>
    </row>
    <row r="2869" spans="1:15" x14ac:dyDescent="0.25">
      <c r="A2869">
        <v>297028</v>
      </c>
      <c r="B2869">
        <v>1204</v>
      </c>
      <c r="C2869" s="38">
        <v>45408</v>
      </c>
      <c r="D2869" t="s">
        <v>4797</v>
      </c>
      <c r="E2869">
        <v>169.6</v>
      </c>
      <c r="F2869" t="s">
        <v>36</v>
      </c>
      <c r="G2869">
        <v>23</v>
      </c>
      <c r="H2869">
        <v>24</v>
      </c>
      <c r="I2869">
        <v>607045</v>
      </c>
      <c r="J2869">
        <v>24001233</v>
      </c>
      <c r="K2869">
        <v>24001341</v>
      </c>
      <c r="L2869">
        <f t="shared" si="132"/>
        <v>30</v>
      </c>
      <c r="M2869">
        <f t="shared" si="133"/>
        <v>24001233</v>
      </c>
      <c r="N2869" t="str">
        <f t="shared" si="134"/>
        <v>24001233_297028</v>
      </c>
      <c r="O2869" t="e">
        <f>VLOOKUP(M2869,Sheet3!$H$2:$H$8,1,0)</f>
        <v>#N/A</v>
      </c>
    </row>
    <row r="2870" spans="1:15" x14ac:dyDescent="0.25">
      <c r="A2870">
        <v>297028</v>
      </c>
      <c r="B2870">
        <v>1204</v>
      </c>
      <c r="C2870" s="38">
        <v>45408</v>
      </c>
      <c r="D2870" t="s">
        <v>4797</v>
      </c>
      <c r="E2870">
        <v>127.5</v>
      </c>
      <c r="F2870" t="s">
        <v>36</v>
      </c>
      <c r="G2870">
        <v>23</v>
      </c>
      <c r="H2870">
        <v>24</v>
      </c>
      <c r="I2870">
        <v>607045</v>
      </c>
      <c r="J2870">
        <v>24001233</v>
      </c>
      <c r="K2870">
        <v>24001341</v>
      </c>
      <c r="L2870">
        <f t="shared" si="132"/>
        <v>30</v>
      </c>
      <c r="M2870">
        <f t="shared" si="133"/>
        <v>24001233</v>
      </c>
      <c r="N2870" t="str">
        <f t="shared" si="134"/>
        <v>24001233_297028</v>
      </c>
      <c r="O2870" t="e">
        <f>VLOOKUP(M2870,Sheet3!$H$2:$H$8,1,0)</f>
        <v>#N/A</v>
      </c>
    </row>
    <row r="2871" spans="1:15" x14ac:dyDescent="0.25">
      <c r="A2871">
        <v>297028</v>
      </c>
      <c r="B2871">
        <v>1204</v>
      </c>
      <c r="C2871" s="38">
        <v>45408</v>
      </c>
      <c r="D2871" t="s">
        <v>4797</v>
      </c>
      <c r="E2871">
        <v>127.5</v>
      </c>
      <c r="F2871" t="s">
        <v>36</v>
      </c>
      <c r="G2871">
        <v>23</v>
      </c>
      <c r="H2871">
        <v>24</v>
      </c>
      <c r="I2871">
        <v>607045</v>
      </c>
      <c r="J2871">
        <v>24001233</v>
      </c>
      <c r="K2871">
        <v>24001341</v>
      </c>
      <c r="L2871">
        <f t="shared" si="132"/>
        <v>30</v>
      </c>
      <c r="M2871">
        <f t="shared" si="133"/>
        <v>24001233</v>
      </c>
      <c r="N2871" t="str">
        <f t="shared" si="134"/>
        <v>24001233_297028</v>
      </c>
      <c r="O2871" t="e">
        <f>VLOOKUP(M2871,Sheet3!$H$2:$H$8,1,0)</f>
        <v>#N/A</v>
      </c>
    </row>
    <row r="2872" spans="1:15" x14ac:dyDescent="0.25">
      <c r="A2872">
        <v>297028</v>
      </c>
      <c r="B2872">
        <v>1204</v>
      </c>
      <c r="C2872" s="38">
        <v>45408</v>
      </c>
      <c r="D2872" t="s">
        <v>4797</v>
      </c>
      <c r="E2872">
        <v>169.6</v>
      </c>
      <c r="F2872" t="s">
        <v>36</v>
      </c>
      <c r="G2872">
        <v>23</v>
      </c>
      <c r="H2872">
        <v>24</v>
      </c>
      <c r="I2872">
        <v>607045</v>
      </c>
      <c r="J2872">
        <v>24001233</v>
      </c>
      <c r="K2872">
        <v>24001341</v>
      </c>
      <c r="L2872">
        <f t="shared" si="132"/>
        <v>30</v>
      </c>
      <c r="M2872">
        <f t="shared" si="133"/>
        <v>24001233</v>
      </c>
      <c r="N2872" t="str">
        <f t="shared" si="134"/>
        <v>24001233_297028</v>
      </c>
      <c r="O2872" t="e">
        <f>VLOOKUP(M2872,Sheet3!$H$2:$H$8,1,0)</f>
        <v>#N/A</v>
      </c>
    </row>
    <row r="2873" spans="1:15" x14ac:dyDescent="0.25">
      <c r="A2873">
        <v>297028</v>
      </c>
      <c r="B2873">
        <v>1204</v>
      </c>
      <c r="C2873" s="38">
        <v>45401</v>
      </c>
      <c r="D2873" t="s">
        <v>4798</v>
      </c>
      <c r="E2873">
        <v>-1020</v>
      </c>
      <c r="F2873" t="s">
        <v>36</v>
      </c>
      <c r="G2873">
        <v>23</v>
      </c>
      <c r="H2873">
        <v>24</v>
      </c>
      <c r="I2873">
        <v>607045</v>
      </c>
      <c r="J2873">
        <v>24001234</v>
      </c>
      <c r="K2873">
        <v>24001341</v>
      </c>
      <c r="L2873">
        <f t="shared" si="132"/>
        <v>30</v>
      </c>
      <c r="M2873">
        <f t="shared" si="133"/>
        <v>24001234</v>
      </c>
      <c r="N2873" t="str">
        <f t="shared" si="134"/>
        <v>24001234_297028</v>
      </c>
      <c r="O2873" t="e">
        <f>VLOOKUP(M2873,Sheet3!$H$2:$H$8,1,0)</f>
        <v>#N/A</v>
      </c>
    </row>
    <row r="2874" spans="1:15" x14ac:dyDescent="0.25">
      <c r="A2874">
        <v>297028</v>
      </c>
      <c r="B2874">
        <v>1204</v>
      </c>
      <c r="C2874" s="38">
        <v>45408</v>
      </c>
      <c r="D2874" t="s">
        <v>4798</v>
      </c>
      <c r="E2874">
        <v>1020</v>
      </c>
      <c r="F2874" t="s">
        <v>36</v>
      </c>
      <c r="G2874">
        <v>23</v>
      </c>
      <c r="H2874">
        <v>24</v>
      </c>
      <c r="I2874">
        <v>607045</v>
      </c>
      <c r="J2874">
        <v>24001234</v>
      </c>
      <c r="K2874">
        <v>24001341</v>
      </c>
      <c r="L2874">
        <f t="shared" si="132"/>
        <v>30</v>
      </c>
      <c r="M2874">
        <f t="shared" si="133"/>
        <v>24001234</v>
      </c>
      <c r="N2874" t="str">
        <f t="shared" si="134"/>
        <v>24001234_297028</v>
      </c>
      <c r="O2874" t="e">
        <f>VLOOKUP(M2874,Sheet3!$H$2:$H$8,1,0)</f>
        <v>#N/A</v>
      </c>
    </row>
    <row r="2875" spans="1:15" x14ac:dyDescent="0.25">
      <c r="A2875">
        <v>297028</v>
      </c>
      <c r="B2875">
        <v>1204</v>
      </c>
      <c r="C2875" s="38">
        <v>45408</v>
      </c>
      <c r="D2875" t="s">
        <v>4798</v>
      </c>
      <c r="E2875">
        <v>1020.4</v>
      </c>
      <c r="F2875" t="s">
        <v>36</v>
      </c>
      <c r="G2875">
        <v>23</v>
      </c>
      <c r="H2875">
        <v>24</v>
      </c>
      <c r="I2875">
        <v>607045</v>
      </c>
      <c r="J2875">
        <v>24001234</v>
      </c>
      <c r="K2875">
        <v>24001341</v>
      </c>
      <c r="L2875">
        <f t="shared" si="132"/>
        <v>30</v>
      </c>
      <c r="M2875">
        <f t="shared" si="133"/>
        <v>24001234</v>
      </c>
      <c r="N2875" t="str">
        <f t="shared" si="134"/>
        <v>24001234_297028</v>
      </c>
      <c r="O2875" t="e">
        <f>VLOOKUP(M2875,Sheet3!$H$2:$H$8,1,0)</f>
        <v>#N/A</v>
      </c>
    </row>
    <row r="2876" spans="1:15" x14ac:dyDescent="0.25">
      <c r="A2876">
        <v>297028</v>
      </c>
      <c r="B2876">
        <v>1204</v>
      </c>
      <c r="C2876" s="38">
        <v>45401</v>
      </c>
      <c r="D2876" t="s">
        <v>4799</v>
      </c>
      <c r="E2876">
        <v>-259</v>
      </c>
      <c r="F2876" t="s">
        <v>36</v>
      </c>
      <c r="G2876">
        <v>23</v>
      </c>
      <c r="H2876">
        <v>24</v>
      </c>
      <c r="I2876">
        <v>607045</v>
      </c>
      <c r="J2876">
        <v>24001235</v>
      </c>
      <c r="K2876">
        <v>24001341</v>
      </c>
      <c r="L2876">
        <f t="shared" si="132"/>
        <v>30</v>
      </c>
      <c r="M2876">
        <f t="shared" si="133"/>
        <v>24001235</v>
      </c>
      <c r="N2876" t="str">
        <f t="shared" si="134"/>
        <v>24001235_297028</v>
      </c>
      <c r="O2876" t="e">
        <f>VLOOKUP(M2876,Sheet3!$H$2:$H$8,1,0)</f>
        <v>#N/A</v>
      </c>
    </row>
    <row r="2877" spans="1:15" x14ac:dyDescent="0.25">
      <c r="A2877">
        <v>297028</v>
      </c>
      <c r="B2877">
        <v>1204</v>
      </c>
      <c r="C2877" s="38">
        <v>45408</v>
      </c>
      <c r="D2877" t="s">
        <v>4799</v>
      </c>
      <c r="E2877">
        <v>259</v>
      </c>
      <c r="F2877" t="s">
        <v>36</v>
      </c>
      <c r="G2877">
        <v>23</v>
      </c>
      <c r="H2877">
        <v>24</v>
      </c>
      <c r="I2877">
        <v>607045</v>
      </c>
      <c r="J2877">
        <v>24001235</v>
      </c>
      <c r="K2877">
        <v>24001341</v>
      </c>
      <c r="L2877">
        <f t="shared" si="132"/>
        <v>30</v>
      </c>
      <c r="M2877">
        <f t="shared" si="133"/>
        <v>24001235</v>
      </c>
      <c r="N2877" t="str">
        <f t="shared" si="134"/>
        <v>24001235_297028</v>
      </c>
      <c r="O2877" t="e">
        <f>VLOOKUP(M2877,Sheet3!$H$2:$H$8,1,0)</f>
        <v>#N/A</v>
      </c>
    </row>
    <row r="2878" spans="1:15" x14ac:dyDescent="0.25">
      <c r="A2878">
        <v>297028</v>
      </c>
      <c r="B2878">
        <v>1204</v>
      </c>
      <c r="C2878" s="38">
        <v>45408</v>
      </c>
      <c r="D2878" t="s">
        <v>4799</v>
      </c>
      <c r="E2878">
        <v>259</v>
      </c>
      <c r="F2878" t="s">
        <v>36</v>
      </c>
      <c r="G2878">
        <v>23</v>
      </c>
      <c r="H2878">
        <v>24</v>
      </c>
      <c r="I2878">
        <v>607045</v>
      </c>
      <c r="J2878">
        <v>24001235</v>
      </c>
      <c r="K2878">
        <v>24001341</v>
      </c>
      <c r="L2878">
        <f t="shared" si="132"/>
        <v>30</v>
      </c>
      <c r="M2878">
        <f t="shared" si="133"/>
        <v>24001235</v>
      </c>
      <c r="N2878" t="str">
        <f t="shared" si="134"/>
        <v>24001235_297028</v>
      </c>
      <c r="O2878" t="e">
        <f>VLOOKUP(M2878,Sheet3!$H$2:$H$8,1,0)</f>
        <v>#N/A</v>
      </c>
    </row>
    <row r="2879" spans="1:15" x14ac:dyDescent="0.25">
      <c r="A2879">
        <v>297028</v>
      </c>
      <c r="B2879">
        <v>1204</v>
      </c>
      <c r="C2879" s="38">
        <v>45401</v>
      </c>
      <c r="D2879" t="s">
        <v>4800</v>
      </c>
      <c r="E2879">
        <v>-92</v>
      </c>
      <c r="F2879" t="s">
        <v>36</v>
      </c>
      <c r="G2879">
        <v>23</v>
      </c>
      <c r="H2879">
        <v>24</v>
      </c>
      <c r="I2879">
        <v>607045</v>
      </c>
      <c r="J2879">
        <v>24001236</v>
      </c>
      <c r="K2879">
        <v>24001341</v>
      </c>
      <c r="L2879">
        <f t="shared" si="132"/>
        <v>30</v>
      </c>
      <c r="M2879">
        <f t="shared" si="133"/>
        <v>24001236</v>
      </c>
      <c r="N2879" t="str">
        <f t="shared" si="134"/>
        <v>24001236_297028</v>
      </c>
      <c r="O2879" t="e">
        <f>VLOOKUP(M2879,Sheet3!$H$2:$H$8,1,0)</f>
        <v>#N/A</v>
      </c>
    </row>
    <row r="2880" spans="1:15" x14ac:dyDescent="0.25">
      <c r="A2880">
        <v>297028</v>
      </c>
      <c r="B2880">
        <v>1204</v>
      </c>
      <c r="C2880" s="38">
        <v>45408</v>
      </c>
      <c r="D2880" t="s">
        <v>4800</v>
      </c>
      <c r="E2880">
        <v>92</v>
      </c>
      <c r="F2880" t="s">
        <v>36</v>
      </c>
      <c r="G2880">
        <v>23</v>
      </c>
      <c r="H2880">
        <v>24</v>
      </c>
      <c r="I2880">
        <v>607045</v>
      </c>
      <c r="J2880">
        <v>24001236</v>
      </c>
      <c r="K2880">
        <v>24001341</v>
      </c>
      <c r="L2880">
        <f t="shared" si="132"/>
        <v>30</v>
      </c>
      <c r="M2880">
        <f t="shared" si="133"/>
        <v>24001236</v>
      </c>
      <c r="N2880" t="str">
        <f t="shared" si="134"/>
        <v>24001236_297028</v>
      </c>
      <c r="O2880" t="e">
        <f>VLOOKUP(M2880,Sheet3!$H$2:$H$8,1,0)</f>
        <v>#N/A</v>
      </c>
    </row>
    <row r="2881" spans="1:15" x14ac:dyDescent="0.25">
      <c r="A2881">
        <v>297028</v>
      </c>
      <c r="B2881">
        <v>1204</v>
      </c>
      <c r="C2881" s="38">
        <v>45408</v>
      </c>
      <c r="D2881" t="s">
        <v>4800</v>
      </c>
      <c r="E2881">
        <v>92</v>
      </c>
      <c r="F2881" t="s">
        <v>36</v>
      </c>
      <c r="G2881">
        <v>23</v>
      </c>
      <c r="H2881">
        <v>24</v>
      </c>
      <c r="I2881">
        <v>607045</v>
      </c>
      <c r="J2881">
        <v>24001236</v>
      </c>
      <c r="K2881">
        <v>24001341</v>
      </c>
      <c r="L2881">
        <f t="shared" si="132"/>
        <v>30</v>
      </c>
      <c r="M2881">
        <f t="shared" si="133"/>
        <v>24001236</v>
      </c>
      <c r="N2881" t="str">
        <f t="shared" si="134"/>
        <v>24001236_297028</v>
      </c>
      <c r="O2881" t="e">
        <f>VLOOKUP(M2881,Sheet3!$H$2:$H$8,1,0)</f>
        <v>#N/A</v>
      </c>
    </row>
    <row r="2882" spans="1:15" x14ac:dyDescent="0.25">
      <c r="A2882">
        <v>297028</v>
      </c>
      <c r="B2882">
        <v>1204</v>
      </c>
      <c r="C2882" s="38">
        <v>45401</v>
      </c>
      <c r="D2882" t="s">
        <v>4801</v>
      </c>
      <c r="E2882">
        <v>-207</v>
      </c>
      <c r="F2882" t="s">
        <v>36</v>
      </c>
      <c r="G2882">
        <v>23</v>
      </c>
      <c r="H2882">
        <v>24</v>
      </c>
      <c r="I2882">
        <v>607045</v>
      </c>
      <c r="J2882">
        <v>24001237</v>
      </c>
      <c r="K2882">
        <v>24001341</v>
      </c>
      <c r="L2882">
        <f t="shared" si="132"/>
        <v>30</v>
      </c>
      <c r="M2882">
        <f t="shared" si="133"/>
        <v>24001237</v>
      </c>
      <c r="N2882" t="str">
        <f t="shared" si="134"/>
        <v>24001237_297028</v>
      </c>
      <c r="O2882" t="e">
        <f>VLOOKUP(M2882,Sheet3!$H$2:$H$8,1,0)</f>
        <v>#N/A</v>
      </c>
    </row>
    <row r="2883" spans="1:15" x14ac:dyDescent="0.25">
      <c r="A2883">
        <v>297028</v>
      </c>
      <c r="B2883">
        <v>1204</v>
      </c>
      <c r="C2883" s="38">
        <v>45408</v>
      </c>
      <c r="D2883" t="s">
        <v>4801</v>
      </c>
      <c r="E2883">
        <v>207</v>
      </c>
      <c r="F2883" t="s">
        <v>36</v>
      </c>
      <c r="G2883">
        <v>23</v>
      </c>
      <c r="H2883">
        <v>24</v>
      </c>
      <c r="I2883">
        <v>607045</v>
      </c>
      <c r="J2883">
        <v>24001237</v>
      </c>
      <c r="K2883">
        <v>24001341</v>
      </c>
      <c r="L2883">
        <f t="shared" si="132"/>
        <v>30</v>
      </c>
      <c r="M2883">
        <f t="shared" si="133"/>
        <v>24001237</v>
      </c>
      <c r="N2883" t="str">
        <f t="shared" si="134"/>
        <v>24001237_297028</v>
      </c>
      <c r="O2883" t="e">
        <f>VLOOKUP(M2883,Sheet3!$H$2:$H$8,1,0)</f>
        <v>#N/A</v>
      </c>
    </row>
    <row r="2884" spans="1:15" x14ac:dyDescent="0.25">
      <c r="A2884">
        <v>297028</v>
      </c>
      <c r="B2884">
        <v>1204</v>
      </c>
      <c r="C2884" s="38">
        <v>45408</v>
      </c>
      <c r="D2884" t="s">
        <v>4801</v>
      </c>
      <c r="E2884">
        <v>207</v>
      </c>
      <c r="F2884" t="s">
        <v>36</v>
      </c>
      <c r="G2884">
        <v>23</v>
      </c>
      <c r="H2884">
        <v>24</v>
      </c>
      <c r="I2884">
        <v>607045</v>
      </c>
      <c r="J2884">
        <v>24001237</v>
      </c>
      <c r="K2884">
        <v>24001341</v>
      </c>
      <c r="L2884">
        <f t="shared" si="132"/>
        <v>30</v>
      </c>
      <c r="M2884">
        <f t="shared" si="133"/>
        <v>24001237</v>
      </c>
      <c r="N2884" t="str">
        <f t="shared" si="134"/>
        <v>24001237_297028</v>
      </c>
      <c r="O2884" t="e">
        <f>VLOOKUP(M2884,Sheet3!$H$2:$H$8,1,0)</f>
        <v>#N/A</v>
      </c>
    </row>
    <row r="2885" spans="1:15" x14ac:dyDescent="0.25">
      <c r="A2885">
        <v>297028</v>
      </c>
      <c r="B2885">
        <v>1204</v>
      </c>
      <c r="C2885" s="38">
        <v>45401</v>
      </c>
      <c r="D2885" t="s">
        <v>4802</v>
      </c>
      <c r="E2885">
        <v>-11</v>
      </c>
      <c r="F2885" t="s">
        <v>36</v>
      </c>
      <c r="G2885">
        <v>23</v>
      </c>
      <c r="H2885">
        <v>24</v>
      </c>
      <c r="I2885">
        <v>607045</v>
      </c>
      <c r="J2885">
        <v>24001238</v>
      </c>
      <c r="K2885">
        <v>24001341</v>
      </c>
      <c r="L2885">
        <f t="shared" si="132"/>
        <v>30</v>
      </c>
      <c r="M2885">
        <f t="shared" si="133"/>
        <v>24001238</v>
      </c>
      <c r="N2885" t="str">
        <f t="shared" si="134"/>
        <v>24001238_297028</v>
      </c>
      <c r="O2885" t="e">
        <f>VLOOKUP(M2885,Sheet3!$H$2:$H$8,1,0)</f>
        <v>#N/A</v>
      </c>
    </row>
    <row r="2886" spans="1:15" x14ac:dyDescent="0.25">
      <c r="A2886">
        <v>297028</v>
      </c>
      <c r="B2886">
        <v>1204</v>
      </c>
      <c r="C2886" s="38">
        <v>45408</v>
      </c>
      <c r="D2886" t="s">
        <v>4802</v>
      </c>
      <c r="E2886">
        <v>11</v>
      </c>
      <c r="F2886" t="s">
        <v>36</v>
      </c>
      <c r="G2886">
        <v>23</v>
      </c>
      <c r="H2886">
        <v>24</v>
      </c>
      <c r="I2886">
        <v>607045</v>
      </c>
      <c r="J2886">
        <v>24001238</v>
      </c>
      <c r="K2886">
        <v>24001341</v>
      </c>
      <c r="L2886">
        <f t="shared" si="132"/>
        <v>30</v>
      </c>
      <c r="M2886">
        <f t="shared" si="133"/>
        <v>24001238</v>
      </c>
      <c r="N2886" t="str">
        <f t="shared" si="134"/>
        <v>24001238_297028</v>
      </c>
      <c r="O2886" t="e">
        <f>VLOOKUP(M2886,Sheet3!$H$2:$H$8,1,0)</f>
        <v>#N/A</v>
      </c>
    </row>
    <row r="2887" spans="1:15" x14ac:dyDescent="0.25">
      <c r="A2887">
        <v>297028</v>
      </c>
      <c r="B2887">
        <v>1204</v>
      </c>
      <c r="C2887" s="38">
        <v>45408</v>
      </c>
      <c r="D2887" t="s">
        <v>4802</v>
      </c>
      <c r="E2887">
        <v>11</v>
      </c>
      <c r="F2887" t="s">
        <v>36</v>
      </c>
      <c r="G2887">
        <v>23</v>
      </c>
      <c r="H2887">
        <v>24</v>
      </c>
      <c r="I2887">
        <v>607045</v>
      </c>
      <c r="J2887">
        <v>24001238</v>
      </c>
      <c r="K2887">
        <v>24001341</v>
      </c>
      <c r="L2887">
        <f t="shared" si="132"/>
        <v>30</v>
      </c>
      <c r="M2887">
        <f t="shared" si="133"/>
        <v>24001238</v>
      </c>
      <c r="N2887" t="str">
        <f t="shared" si="134"/>
        <v>24001238_297028</v>
      </c>
      <c r="O2887" t="e">
        <f>VLOOKUP(M2887,Sheet3!$H$2:$H$8,1,0)</f>
        <v>#N/A</v>
      </c>
    </row>
    <row r="2888" spans="1:15" x14ac:dyDescent="0.25">
      <c r="A2888">
        <v>297028</v>
      </c>
      <c r="B2888">
        <v>1204</v>
      </c>
      <c r="C2888" s="38">
        <v>45401</v>
      </c>
      <c r="D2888" t="s">
        <v>4803</v>
      </c>
      <c r="E2888">
        <v>-141</v>
      </c>
      <c r="F2888" t="s">
        <v>36</v>
      </c>
      <c r="G2888">
        <v>23</v>
      </c>
      <c r="H2888">
        <v>24</v>
      </c>
      <c r="I2888">
        <v>607045</v>
      </c>
      <c r="J2888">
        <v>24001239</v>
      </c>
      <c r="K2888">
        <v>24001341</v>
      </c>
      <c r="L2888">
        <f t="shared" ref="L2888:L2951" si="135">LEN(D2888)</f>
        <v>30</v>
      </c>
      <c r="M2888">
        <f t="shared" ref="M2888:M2951" si="136">IF(L2888&lt;=7,D2888,J2888)</f>
        <v>24001239</v>
      </c>
      <c r="N2888" t="str">
        <f t="shared" ref="N2888:N2951" si="137">CONCATENATE(M2888,"_",A2888)</f>
        <v>24001239_297028</v>
      </c>
      <c r="O2888" t="e">
        <f>VLOOKUP(M2888,Sheet3!$H$2:$H$8,1,0)</f>
        <v>#N/A</v>
      </c>
    </row>
    <row r="2889" spans="1:15" x14ac:dyDescent="0.25">
      <c r="A2889">
        <v>297028</v>
      </c>
      <c r="B2889">
        <v>1204</v>
      </c>
      <c r="C2889" s="38">
        <v>45408</v>
      </c>
      <c r="D2889" t="s">
        <v>4803</v>
      </c>
      <c r="E2889">
        <v>141</v>
      </c>
      <c r="F2889" t="s">
        <v>36</v>
      </c>
      <c r="G2889">
        <v>23</v>
      </c>
      <c r="H2889">
        <v>24</v>
      </c>
      <c r="I2889">
        <v>607045</v>
      </c>
      <c r="J2889">
        <v>24001239</v>
      </c>
      <c r="K2889">
        <v>24001341</v>
      </c>
      <c r="L2889">
        <f t="shared" si="135"/>
        <v>30</v>
      </c>
      <c r="M2889">
        <f t="shared" si="136"/>
        <v>24001239</v>
      </c>
      <c r="N2889" t="str">
        <f t="shared" si="137"/>
        <v>24001239_297028</v>
      </c>
      <c r="O2889" t="e">
        <f>VLOOKUP(M2889,Sheet3!$H$2:$H$8,1,0)</f>
        <v>#N/A</v>
      </c>
    </row>
    <row r="2890" spans="1:15" x14ac:dyDescent="0.25">
      <c r="A2890">
        <v>297028</v>
      </c>
      <c r="B2890">
        <v>1204</v>
      </c>
      <c r="C2890" s="38">
        <v>45408</v>
      </c>
      <c r="D2890" t="s">
        <v>4803</v>
      </c>
      <c r="E2890">
        <v>141</v>
      </c>
      <c r="F2890" t="s">
        <v>36</v>
      </c>
      <c r="G2890">
        <v>23</v>
      </c>
      <c r="H2890">
        <v>24</v>
      </c>
      <c r="I2890">
        <v>607045</v>
      </c>
      <c r="J2890">
        <v>24001239</v>
      </c>
      <c r="K2890">
        <v>24001341</v>
      </c>
      <c r="L2890">
        <f t="shared" si="135"/>
        <v>30</v>
      </c>
      <c r="M2890">
        <f t="shared" si="136"/>
        <v>24001239</v>
      </c>
      <c r="N2890" t="str">
        <f t="shared" si="137"/>
        <v>24001239_297028</v>
      </c>
      <c r="O2890" t="e">
        <f>VLOOKUP(M2890,Sheet3!$H$2:$H$8,1,0)</f>
        <v>#N/A</v>
      </c>
    </row>
    <row r="2891" spans="1:15" x14ac:dyDescent="0.25">
      <c r="A2891">
        <v>297028</v>
      </c>
      <c r="B2891">
        <v>1204</v>
      </c>
      <c r="C2891" s="38">
        <v>45401</v>
      </c>
      <c r="D2891" t="s">
        <v>4804</v>
      </c>
      <c r="E2891">
        <v>-1998.4</v>
      </c>
      <c r="F2891" t="s">
        <v>36</v>
      </c>
      <c r="G2891">
        <v>23</v>
      </c>
      <c r="H2891">
        <v>24</v>
      </c>
      <c r="I2891">
        <v>607045</v>
      </c>
      <c r="J2891">
        <v>24001240</v>
      </c>
      <c r="K2891">
        <v>24001341</v>
      </c>
      <c r="L2891">
        <f t="shared" si="135"/>
        <v>30</v>
      </c>
      <c r="M2891">
        <f t="shared" si="136"/>
        <v>24001240</v>
      </c>
      <c r="N2891" t="str">
        <f t="shared" si="137"/>
        <v>24001240_297028</v>
      </c>
      <c r="O2891" t="e">
        <f>VLOOKUP(M2891,Sheet3!$H$2:$H$8,1,0)</f>
        <v>#N/A</v>
      </c>
    </row>
    <row r="2892" spans="1:15" x14ac:dyDescent="0.25">
      <c r="A2892">
        <v>297028</v>
      </c>
      <c r="B2892">
        <v>1204</v>
      </c>
      <c r="C2892" s="38">
        <v>45408</v>
      </c>
      <c r="D2892" t="s">
        <v>4804</v>
      </c>
      <c r="E2892">
        <v>1998.4</v>
      </c>
      <c r="F2892" t="s">
        <v>36</v>
      </c>
      <c r="G2892">
        <v>23</v>
      </c>
      <c r="H2892">
        <v>24</v>
      </c>
      <c r="I2892">
        <v>607045</v>
      </c>
      <c r="J2892">
        <v>24001240</v>
      </c>
      <c r="K2892">
        <v>24001341</v>
      </c>
      <c r="L2892">
        <f t="shared" si="135"/>
        <v>30</v>
      </c>
      <c r="M2892">
        <f t="shared" si="136"/>
        <v>24001240</v>
      </c>
      <c r="N2892" t="str">
        <f t="shared" si="137"/>
        <v>24001240_297028</v>
      </c>
      <c r="O2892" t="e">
        <f>VLOOKUP(M2892,Sheet3!$H$2:$H$8,1,0)</f>
        <v>#N/A</v>
      </c>
    </row>
    <row r="2893" spans="1:15" x14ac:dyDescent="0.25">
      <c r="A2893">
        <v>297028</v>
      </c>
      <c r="B2893">
        <v>1204</v>
      </c>
      <c r="C2893" s="38">
        <v>45408</v>
      </c>
      <c r="D2893" t="s">
        <v>4804</v>
      </c>
      <c r="E2893">
        <v>1998</v>
      </c>
      <c r="F2893" t="s">
        <v>36</v>
      </c>
      <c r="G2893">
        <v>23</v>
      </c>
      <c r="H2893">
        <v>24</v>
      </c>
      <c r="I2893">
        <v>607045</v>
      </c>
      <c r="J2893">
        <v>24001240</v>
      </c>
      <c r="K2893">
        <v>24001341</v>
      </c>
      <c r="L2893">
        <f t="shared" si="135"/>
        <v>30</v>
      </c>
      <c r="M2893">
        <f t="shared" si="136"/>
        <v>24001240</v>
      </c>
      <c r="N2893" t="str">
        <f t="shared" si="137"/>
        <v>24001240_297028</v>
      </c>
      <c r="O2893" t="e">
        <f>VLOOKUP(M2893,Sheet3!$H$2:$H$8,1,0)</f>
        <v>#N/A</v>
      </c>
    </row>
    <row r="2894" spans="1:15" x14ac:dyDescent="0.25">
      <c r="A2894">
        <v>297028</v>
      </c>
      <c r="B2894">
        <v>1204</v>
      </c>
      <c r="C2894" s="38">
        <v>45401</v>
      </c>
      <c r="D2894" t="s">
        <v>4805</v>
      </c>
      <c r="E2894">
        <v>-66</v>
      </c>
      <c r="F2894" t="s">
        <v>36</v>
      </c>
      <c r="G2894">
        <v>23</v>
      </c>
      <c r="H2894">
        <v>24</v>
      </c>
      <c r="I2894">
        <v>607045</v>
      </c>
      <c r="J2894">
        <v>24001241</v>
      </c>
      <c r="K2894">
        <v>24001341</v>
      </c>
      <c r="L2894">
        <f t="shared" si="135"/>
        <v>30</v>
      </c>
      <c r="M2894">
        <f t="shared" si="136"/>
        <v>24001241</v>
      </c>
      <c r="N2894" t="str">
        <f t="shared" si="137"/>
        <v>24001241_297028</v>
      </c>
      <c r="O2894" t="e">
        <f>VLOOKUP(M2894,Sheet3!$H$2:$H$8,1,0)</f>
        <v>#N/A</v>
      </c>
    </row>
    <row r="2895" spans="1:15" x14ac:dyDescent="0.25">
      <c r="A2895">
        <v>297028</v>
      </c>
      <c r="B2895">
        <v>1204</v>
      </c>
      <c r="C2895" s="38">
        <v>45408</v>
      </c>
      <c r="D2895" t="s">
        <v>4805</v>
      </c>
      <c r="E2895">
        <v>66</v>
      </c>
      <c r="F2895" t="s">
        <v>36</v>
      </c>
      <c r="G2895">
        <v>23</v>
      </c>
      <c r="H2895">
        <v>24</v>
      </c>
      <c r="I2895">
        <v>607045</v>
      </c>
      <c r="J2895">
        <v>24001241</v>
      </c>
      <c r="K2895">
        <v>24001341</v>
      </c>
      <c r="L2895">
        <f t="shared" si="135"/>
        <v>30</v>
      </c>
      <c r="M2895">
        <f t="shared" si="136"/>
        <v>24001241</v>
      </c>
      <c r="N2895" t="str">
        <f t="shared" si="137"/>
        <v>24001241_297028</v>
      </c>
      <c r="O2895" t="e">
        <f>VLOOKUP(M2895,Sheet3!$H$2:$H$8,1,0)</f>
        <v>#N/A</v>
      </c>
    </row>
    <row r="2896" spans="1:15" x14ac:dyDescent="0.25">
      <c r="A2896">
        <v>297028</v>
      </c>
      <c r="B2896">
        <v>1204</v>
      </c>
      <c r="C2896" s="38">
        <v>45408</v>
      </c>
      <c r="D2896" t="s">
        <v>4805</v>
      </c>
      <c r="E2896">
        <v>66</v>
      </c>
      <c r="F2896" t="s">
        <v>36</v>
      </c>
      <c r="G2896">
        <v>23</v>
      </c>
      <c r="H2896">
        <v>24</v>
      </c>
      <c r="I2896">
        <v>607045</v>
      </c>
      <c r="J2896">
        <v>24001241</v>
      </c>
      <c r="K2896">
        <v>24001341</v>
      </c>
      <c r="L2896">
        <f t="shared" si="135"/>
        <v>30</v>
      </c>
      <c r="M2896">
        <f t="shared" si="136"/>
        <v>24001241</v>
      </c>
      <c r="N2896" t="str">
        <f t="shared" si="137"/>
        <v>24001241_297028</v>
      </c>
      <c r="O2896" t="e">
        <f>VLOOKUP(M2896,Sheet3!$H$2:$H$8,1,0)</f>
        <v>#N/A</v>
      </c>
    </row>
    <row r="2897" spans="1:15" x14ac:dyDescent="0.25">
      <c r="A2897">
        <v>297028</v>
      </c>
      <c r="B2897">
        <v>1204</v>
      </c>
      <c r="C2897" s="38">
        <v>45401</v>
      </c>
      <c r="D2897" t="s">
        <v>4806</v>
      </c>
      <c r="E2897">
        <v>-34</v>
      </c>
      <c r="F2897" t="s">
        <v>36</v>
      </c>
      <c r="G2897">
        <v>23</v>
      </c>
      <c r="H2897">
        <v>24</v>
      </c>
      <c r="I2897">
        <v>607045</v>
      </c>
      <c r="J2897">
        <v>24001242</v>
      </c>
      <c r="K2897">
        <v>24001341</v>
      </c>
      <c r="L2897">
        <f t="shared" si="135"/>
        <v>30</v>
      </c>
      <c r="M2897">
        <f t="shared" si="136"/>
        <v>24001242</v>
      </c>
      <c r="N2897" t="str">
        <f t="shared" si="137"/>
        <v>24001242_297028</v>
      </c>
      <c r="O2897" t="e">
        <f>VLOOKUP(M2897,Sheet3!$H$2:$H$8,1,0)</f>
        <v>#N/A</v>
      </c>
    </row>
    <row r="2898" spans="1:15" x14ac:dyDescent="0.25">
      <c r="A2898">
        <v>297028</v>
      </c>
      <c r="B2898">
        <v>1204</v>
      </c>
      <c r="C2898" s="38">
        <v>45408</v>
      </c>
      <c r="D2898" t="s">
        <v>4806</v>
      </c>
      <c r="E2898">
        <v>34</v>
      </c>
      <c r="F2898" t="s">
        <v>36</v>
      </c>
      <c r="G2898">
        <v>23</v>
      </c>
      <c r="H2898">
        <v>24</v>
      </c>
      <c r="I2898">
        <v>607045</v>
      </c>
      <c r="J2898">
        <v>24001242</v>
      </c>
      <c r="K2898">
        <v>24001341</v>
      </c>
      <c r="L2898">
        <f t="shared" si="135"/>
        <v>30</v>
      </c>
      <c r="M2898">
        <f t="shared" si="136"/>
        <v>24001242</v>
      </c>
      <c r="N2898" t="str">
        <f t="shared" si="137"/>
        <v>24001242_297028</v>
      </c>
      <c r="O2898" t="e">
        <f>VLOOKUP(M2898,Sheet3!$H$2:$H$8,1,0)</f>
        <v>#N/A</v>
      </c>
    </row>
    <row r="2899" spans="1:15" x14ac:dyDescent="0.25">
      <c r="A2899">
        <v>297028</v>
      </c>
      <c r="B2899">
        <v>1204</v>
      </c>
      <c r="C2899" s="38">
        <v>45408</v>
      </c>
      <c r="D2899" t="s">
        <v>4806</v>
      </c>
      <c r="E2899">
        <v>34</v>
      </c>
      <c r="F2899" t="s">
        <v>36</v>
      </c>
      <c r="G2899">
        <v>23</v>
      </c>
      <c r="H2899">
        <v>24</v>
      </c>
      <c r="I2899">
        <v>607045</v>
      </c>
      <c r="J2899">
        <v>24001242</v>
      </c>
      <c r="K2899">
        <v>24001341</v>
      </c>
      <c r="L2899">
        <f t="shared" si="135"/>
        <v>30</v>
      </c>
      <c r="M2899">
        <f t="shared" si="136"/>
        <v>24001242</v>
      </c>
      <c r="N2899" t="str">
        <f t="shared" si="137"/>
        <v>24001242_297028</v>
      </c>
      <c r="O2899" t="e">
        <f>VLOOKUP(M2899,Sheet3!$H$2:$H$8,1,0)</f>
        <v>#N/A</v>
      </c>
    </row>
    <row r="2900" spans="1:15" x14ac:dyDescent="0.25">
      <c r="A2900">
        <v>297028</v>
      </c>
      <c r="B2900">
        <v>1204</v>
      </c>
      <c r="C2900" s="38">
        <v>45401</v>
      </c>
      <c r="D2900" t="s">
        <v>4807</v>
      </c>
      <c r="E2900">
        <v>-269</v>
      </c>
      <c r="F2900" t="s">
        <v>36</v>
      </c>
      <c r="G2900">
        <v>23</v>
      </c>
      <c r="H2900">
        <v>24</v>
      </c>
      <c r="I2900">
        <v>607045</v>
      </c>
      <c r="J2900">
        <v>24001243</v>
      </c>
      <c r="K2900">
        <v>24001341</v>
      </c>
      <c r="L2900">
        <f t="shared" si="135"/>
        <v>30</v>
      </c>
      <c r="M2900">
        <f t="shared" si="136"/>
        <v>24001243</v>
      </c>
      <c r="N2900" t="str">
        <f t="shared" si="137"/>
        <v>24001243_297028</v>
      </c>
      <c r="O2900" t="e">
        <f>VLOOKUP(M2900,Sheet3!$H$2:$H$8,1,0)</f>
        <v>#N/A</v>
      </c>
    </row>
    <row r="2901" spans="1:15" x14ac:dyDescent="0.25">
      <c r="A2901">
        <v>297028</v>
      </c>
      <c r="B2901">
        <v>1204</v>
      </c>
      <c r="C2901" s="38">
        <v>45408</v>
      </c>
      <c r="D2901" t="s">
        <v>4807</v>
      </c>
      <c r="E2901">
        <v>269</v>
      </c>
      <c r="F2901" t="s">
        <v>36</v>
      </c>
      <c r="G2901">
        <v>23</v>
      </c>
      <c r="H2901">
        <v>24</v>
      </c>
      <c r="I2901">
        <v>607045</v>
      </c>
      <c r="J2901">
        <v>24001243</v>
      </c>
      <c r="K2901">
        <v>24001341</v>
      </c>
      <c r="L2901">
        <f t="shared" si="135"/>
        <v>30</v>
      </c>
      <c r="M2901">
        <f t="shared" si="136"/>
        <v>24001243</v>
      </c>
      <c r="N2901" t="str">
        <f t="shared" si="137"/>
        <v>24001243_297028</v>
      </c>
      <c r="O2901" t="e">
        <f>VLOOKUP(M2901,Sheet3!$H$2:$H$8,1,0)</f>
        <v>#N/A</v>
      </c>
    </row>
    <row r="2902" spans="1:15" x14ac:dyDescent="0.25">
      <c r="A2902">
        <v>297028</v>
      </c>
      <c r="B2902">
        <v>1204</v>
      </c>
      <c r="C2902" s="38">
        <v>45408</v>
      </c>
      <c r="D2902" t="s">
        <v>4807</v>
      </c>
      <c r="E2902">
        <v>269</v>
      </c>
      <c r="F2902" t="s">
        <v>36</v>
      </c>
      <c r="G2902">
        <v>23</v>
      </c>
      <c r="H2902">
        <v>24</v>
      </c>
      <c r="I2902">
        <v>607045</v>
      </c>
      <c r="J2902">
        <v>24001243</v>
      </c>
      <c r="K2902">
        <v>24001341</v>
      </c>
      <c r="L2902">
        <f t="shared" si="135"/>
        <v>30</v>
      </c>
      <c r="M2902">
        <f t="shared" si="136"/>
        <v>24001243</v>
      </c>
      <c r="N2902" t="str">
        <f t="shared" si="137"/>
        <v>24001243_297028</v>
      </c>
      <c r="O2902" t="e">
        <f>VLOOKUP(M2902,Sheet3!$H$2:$H$8,1,0)</f>
        <v>#N/A</v>
      </c>
    </row>
    <row r="2903" spans="1:15" x14ac:dyDescent="0.25">
      <c r="A2903">
        <v>297028</v>
      </c>
      <c r="B2903">
        <v>1204</v>
      </c>
      <c r="C2903" s="38">
        <v>45401</v>
      </c>
      <c r="D2903" t="s">
        <v>4808</v>
      </c>
      <c r="E2903">
        <v>-381</v>
      </c>
      <c r="F2903" t="s">
        <v>36</v>
      </c>
      <c r="G2903">
        <v>23</v>
      </c>
      <c r="H2903">
        <v>24</v>
      </c>
      <c r="I2903">
        <v>607045</v>
      </c>
      <c r="J2903">
        <v>24001244</v>
      </c>
      <c r="K2903">
        <v>24001341</v>
      </c>
      <c r="L2903">
        <f t="shared" si="135"/>
        <v>30</v>
      </c>
      <c r="M2903">
        <f t="shared" si="136"/>
        <v>24001244</v>
      </c>
      <c r="N2903" t="str">
        <f t="shared" si="137"/>
        <v>24001244_297028</v>
      </c>
      <c r="O2903" t="e">
        <f>VLOOKUP(M2903,Sheet3!$H$2:$H$8,1,0)</f>
        <v>#N/A</v>
      </c>
    </row>
    <row r="2904" spans="1:15" x14ac:dyDescent="0.25">
      <c r="A2904">
        <v>297028</v>
      </c>
      <c r="B2904">
        <v>1204</v>
      </c>
      <c r="C2904" s="38">
        <v>45408</v>
      </c>
      <c r="D2904" t="s">
        <v>4808</v>
      </c>
      <c r="E2904">
        <v>381</v>
      </c>
      <c r="F2904" t="s">
        <v>36</v>
      </c>
      <c r="G2904">
        <v>23</v>
      </c>
      <c r="H2904">
        <v>24</v>
      </c>
      <c r="I2904">
        <v>607045</v>
      </c>
      <c r="J2904">
        <v>24001244</v>
      </c>
      <c r="K2904">
        <v>24001341</v>
      </c>
      <c r="L2904">
        <f t="shared" si="135"/>
        <v>30</v>
      </c>
      <c r="M2904">
        <f t="shared" si="136"/>
        <v>24001244</v>
      </c>
      <c r="N2904" t="str">
        <f t="shared" si="137"/>
        <v>24001244_297028</v>
      </c>
      <c r="O2904" t="e">
        <f>VLOOKUP(M2904,Sheet3!$H$2:$H$8,1,0)</f>
        <v>#N/A</v>
      </c>
    </row>
    <row r="2905" spans="1:15" x14ac:dyDescent="0.25">
      <c r="A2905">
        <v>297028</v>
      </c>
      <c r="B2905">
        <v>1204</v>
      </c>
      <c r="C2905" s="38">
        <v>45408</v>
      </c>
      <c r="D2905" t="s">
        <v>4808</v>
      </c>
      <c r="E2905">
        <v>381</v>
      </c>
      <c r="F2905" t="s">
        <v>36</v>
      </c>
      <c r="G2905">
        <v>23</v>
      </c>
      <c r="H2905">
        <v>24</v>
      </c>
      <c r="I2905">
        <v>607045</v>
      </c>
      <c r="J2905">
        <v>24001244</v>
      </c>
      <c r="K2905">
        <v>24001341</v>
      </c>
      <c r="L2905">
        <f t="shared" si="135"/>
        <v>30</v>
      </c>
      <c r="M2905">
        <f t="shared" si="136"/>
        <v>24001244</v>
      </c>
      <c r="N2905" t="str">
        <f t="shared" si="137"/>
        <v>24001244_297028</v>
      </c>
      <c r="O2905" t="e">
        <f>VLOOKUP(M2905,Sheet3!$H$2:$H$8,1,0)</f>
        <v>#N/A</v>
      </c>
    </row>
    <row r="2906" spans="1:15" x14ac:dyDescent="0.25">
      <c r="A2906">
        <v>297028</v>
      </c>
      <c r="B2906">
        <v>1204</v>
      </c>
      <c r="C2906" s="38">
        <v>45401</v>
      </c>
      <c r="D2906" t="s">
        <v>4809</v>
      </c>
      <c r="E2906">
        <v>-1863</v>
      </c>
      <c r="F2906" t="s">
        <v>36</v>
      </c>
      <c r="G2906">
        <v>23</v>
      </c>
      <c r="H2906">
        <v>24</v>
      </c>
      <c r="I2906">
        <v>607045</v>
      </c>
      <c r="J2906">
        <v>24001245</v>
      </c>
      <c r="K2906">
        <v>24001341</v>
      </c>
      <c r="L2906">
        <f t="shared" si="135"/>
        <v>30</v>
      </c>
      <c r="M2906">
        <f t="shared" si="136"/>
        <v>24001245</v>
      </c>
      <c r="N2906" t="str">
        <f t="shared" si="137"/>
        <v>24001245_297028</v>
      </c>
      <c r="O2906" t="e">
        <f>VLOOKUP(M2906,Sheet3!$H$2:$H$8,1,0)</f>
        <v>#N/A</v>
      </c>
    </row>
    <row r="2907" spans="1:15" x14ac:dyDescent="0.25">
      <c r="A2907">
        <v>297028</v>
      </c>
      <c r="B2907">
        <v>1204</v>
      </c>
      <c r="C2907" s="38">
        <v>45408</v>
      </c>
      <c r="D2907" t="s">
        <v>4809</v>
      </c>
      <c r="E2907">
        <v>1863</v>
      </c>
      <c r="F2907" t="s">
        <v>36</v>
      </c>
      <c r="G2907">
        <v>23</v>
      </c>
      <c r="H2907">
        <v>24</v>
      </c>
      <c r="I2907">
        <v>607045</v>
      </c>
      <c r="J2907">
        <v>24001245</v>
      </c>
      <c r="K2907">
        <v>24001341</v>
      </c>
      <c r="L2907">
        <f t="shared" si="135"/>
        <v>30</v>
      </c>
      <c r="M2907">
        <f t="shared" si="136"/>
        <v>24001245</v>
      </c>
      <c r="N2907" t="str">
        <f t="shared" si="137"/>
        <v>24001245_297028</v>
      </c>
      <c r="O2907" t="e">
        <f>VLOOKUP(M2907,Sheet3!$H$2:$H$8,1,0)</f>
        <v>#N/A</v>
      </c>
    </row>
    <row r="2908" spans="1:15" x14ac:dyDescent="0.25">
      <c r="A2908">
        <v>297028</v>
      </c>
      <c r="B2908">
        <v>1204</v>
      </c>
      <c r="C2908" s="38">
        <v>45408</v>
      </c>
      <c r="D2908" t="s">
        <v>4809</v>
      </c>
      <c r="E2908">
        <v>1863</v>
      </c>
      <c r="F2908" t="s">
        <v>36</v>
      </c>
      <c r="G2908">
        <v>23</v>
      </c>
      <c r="H2908">
        <v>24</v>
      </c>
      <c r="I2908">
        <v>607045</v>
      </c>
      <c r="J2908">
        <v>24001245</v>
      </c>
      <c r="K2908">
        <v>24001341</v>
      </c>
      <c r="L2908">
        <f t="shared" si="135"/>
        <v>30</v>
      </c>
      <c r="M2908">
        <f t="shared" si="136"/>
        <v>24001245</v>
      </c>
      <c r="N2908" t="str">
        <f t="shared" si="137"/>
        <v>24001245_297028</v>
      </c>
      <c r="O2908" t="e">
        <f>VLOOKUP(M2908,Sheet3!$H$2:$H$8,1,0)</f>
        <v>#N/A</v>
      </c>
    </row>
    <row r="2909" spans="1:15" x14ac:dyDescent="0.25">
      <c r="A2909">
        <v>297028</v>
      </c>
      <c r="B2909">
        <v>1204</v>
      </c>
      <c r="C2909" s="38">
        <v>45401</v>
      </c>
      <c r="D2909" t="s">
        <v>4810</v>
      </c>
      <c r="E2909">
        <v>-30</v>
      </c>
      <c r="F2909" t="s">
        <v>36</v>
      </c>
      <c r="G2909">
        <v>23</v>
      </c>
      <c r="H2909">
        <v>24</v>
      </c>
      <c r="I2909">
        <v>607045</v>
      </c>
      <c r="J2909">
        <v>24001246</v>
      </c>
      <c r="K2909">
        <v>24001341</v>
      </c>
      <c r="L2909">
        <f t="shared" si="135"/>
        <v>30</v>
      </c>
      <c r="M2909">
        <f t="shared" si="136"/>
        <v>24001246</v>
      </c>
      <c r="N2909" t="str">
        <f t="shared" si="137"/>
        <v>24001246_297028</v>
      </c>
      <c r="O2909" t="e">
        <f>VLOOKUP(M2909,Sheet3!$H$2:$H$8,1,0)</f>
        <v>#N/A</v>
      </c>
    </row>
    <row r="2910" spans="1:15" x14ac:dyDescent="0.25">
      <c r="A2910">
        <v>297028</v>
      </c>
      <c r="B2910">
        <v>1204</v>
      </c>
      <c r="C2910" s="38">
        <v>45408</v>
      </c>
      <c r="D2910" t="s">
        <v>4810</v>
      </c>
      <c r="E2910">
        <v>30</v>
      </c>
      <c r="F2910" t="s">
        <v>36</v>
      </c>
      <c r="G2910">
        <v>23</v>
      </c>
      <c r="H2910">
        <v>24</v>
      </c>
      <c r="I2910">
        <v>607045</v>
      </c>
      <c r="J2910">
        <v>24001246</v>
      </c>
      <c r="K2910">
        <v>24001341</v>
      </c>
      <c r="L2910">
        <f t="shared" si="135"/>
        <v>30</v>
      </c>
      <c r="M2910">
        <f t="shared" si="136"/>
        <v>24001246</v>
      </c>
      <c r="N2910" t="str">
        <f t="shared" si="137"/>
        <v>24001246_297028</v>
      </c>
      <c r="O2910" t="e">
        <f>VLOOKUP(M2910,Sheet3!$H$2:$H$8,1,0)</f>
        <v>#N/A</v>
      </c>
    </row>
    <row r="2911" spans="1:15" x14ac:dyDescent="0.25">
      <c r="A2911">
        <v>297028</v>
      </c>
      <c r="B2911">
        <v>1204</v>
      </c>
      <c r="C2911" s="38">
        <v>45408</v>
      </c>
      <c r="D2911" t="s">
        <v>4810</v>
      </c>
      <c r="E2911">
        <v>30</v>
      </c>
      <c r="F2911" t="s">
        <v>36</v>
      </c>
      <c r="G2911">
        <v>23</v>
      </c>
      <c r="H2911">
        <v>24</v>
      </c>
      <c r="I2911">
        <v>607045</v>
      </c>
      <c r="J2911">
        <v>24001246</v>
      </c>
      <c r="K2911">
        <v>24001341</v>
      </c>
      <c r="L2911">
        <f t="shared" si="135"/>
        <v>30</v>
      </c>
      <c r="M2911">
        <f t="shared" si="136"/>
        <v>24001246</v>
      </c>
      <c r="N2911" t="str">
        <f t="shared" si="137"/>
        <v>24001246_297028</v>
      </c>
      <c r="O2911" t="e">
        <f>VLOOKUP(M2911,Sheet3!$H$2:$H$8,1,0)</f>
        <v>#N/A</v>
      </c>
    </row>
    <row r="2912" spans="1:15" x14ac:dyDescent="0.25">
      <c r="A2912">
        <v>297028</v>
      </c>
      <c r="B2912">
        <v>1204</v>
      </c>
      <c r="C2912" s="38">
        <v>45401</v>
      </c>
      <c r="D2912" t="s">
        <v>4811</v>
      </c>
      <c r="E2912">
        <v>-133</v>
      </c>
      <c r="F2912" t="s">
        <v>36</v>
      </c>
      <c r="G2912">
        <v>23</v>
      </c>
      <c r="H2912">
        <v>24</v>
      </c>
      <c r="I2912">
        <v>607045</v>
      </c>
      <c r="J2912">
        <v>24001247</v>
      </c>
      <c r="K2912">
        <v>24001341</v>
      </c>
      <c r="L2912">
        <f t="shared" si="135"/>
        <v>30</v>
      </c>
      <c r="M2912">
        <f t="shared" si="136"/>
        <v>24001247</v>
      </c>
      <c r="N2912" t="str">
        <f t="shared" si="137"/>
        <v>24001247_297028</v>
      </c>
      <c r="O2912" t="e">
        <f>VLOOKUP(M2912,Sheet3!$H$2:$H$8,1,0)</f>
        <v>#N/A</v>
      </c>
    </row>
    <row r="2913" spans="1:15" x14ac:dyDescent="0.25">
      <c r="A2913">
        <v>297028</v>
      </c>
      <c r="B2913">
        <v>1204</v>
      </c>
      <c r="C2913" s="38">
        <v>45408</v>
      </c>
      <c r="D2913" t="s">
        <v>4811</v>
      </c>
      <c r="E2913">
        <v>133</v>
      </c>
      <c r="F2913" t="s">
        <v>36</v>
      </c>
      <c r="G2913">
        <v>23</v>
      </c>
      <c r="H2913">
        <v>24</v>
      </c>
      <c r="I2913">
        <v>607045</v>
      </c>
      <c r="J2913">
        <v>24001247</v>
      </c>
      <c r="K2913">
        <v>24001341</v>
      </c>
      <c r="L2913">
        <f t="shared" si="135"/>
        <v>30</v>
      </c>
      <c r="M2913">
        <f t="shared" si="136"/>
        <v>24001247</v>
      </c>
      <c r="N2913" t="str">
        <f t="shared" si="137"/>
        <v>24001247_297028</v>
      </c>
      <c r="O2913" t="e">
        <f>VLOOKUP(M2913,Sheet3!$H$2:$H$8,1,0)</f>
        <v>#N/A</v>
      </c>
    </row>
    <row r="2914" spans="1:15" x14ac:dyDescent="0.25">
      <c r="A2914">
        <v>297028</v>
      </c>
      <c r="B2914">
        <v>1204</v>
      </c>
      <c r="C2914" s="38">
        <v>45408</v>
      </c>
      <c r="D2914" t="s">
        <v>4811</v>
      </c>
      <c r="E2914">
        <v>133</v>
      </c>
      <c r="F2914" t="s">
        <v>36</v>
      </c>
      <c r="G2914">
        <v>23</v>
      </c>
      <c r="H2914">
        <v>24</v>
      </c>
      <c r="I2914">
        <v>607045</v>
      </c>
      <c r="J2914">
        <v>24001247</v>
      </c>
      <c r="K2914">
        <v>24001341</v>
      </c>
      <c r="L2914">
        <f t="shared" si="135"/>
        <v>30</v>
      </c>
      <c r="M2914">
        <f t="shared" si="136"/>
        <v>24001247</v>
      </c>
      <c r="N2914" t="str">
        <f t="shared" si="137"/>
        <v>24001247_297028</v>
      </c>
      <c r="O2914" t="e">
        <f>VLOOKUP(M2914,Sheet3!$H$2:$H$8,1,0)</f>
        <v>#N/A</v>
      </c>
    </row>
    <row r="2915" spans="1:15" x14ac:dyDescent="0.25">
      <c r="A2915">
        <v>297028</v>
      </c>
      <c r="B2915">
        <v>1204</v>
      </c>
      <c r="C2915" s="38">
        <v>45401</v>
      </c>
      <c r="D2915" t="s">
        <v>4812</v>
      </c>
      <c r="E2915">
        <v>-61</v>
      </c>
      <c r="F2915" t="s">
        <v>36</v>
      </c>
      <c r="G2915">
        <v>23</v>
      </c>
      <c r="H2915">
        <v>24</v>
      </c>
      <c r="I2915">
        <v>607045</v>
      </c>
      <c r="J2915">
        <v>24001248</v>
      </c>
      <c r="K2915">
        <v>24001341</v>
      </c>
      <c r="L2915">
        <f t="shared" si="135"/>
        <v>30</v>
      </c>
      <c r="M2915">
        <f t="shared" si="136"/>
        <v>24001248</v>
      </c>
      <c r="N2915" t="str">
        <f t="shared" si="137"/>
        <v>24001248_297028</v>
      </c>
      <c r="O2915" t="e">
        <f>VLOOKUP(M2915,Sheet3!$H$2:$H$8,1,0)</f>
        <v>#N/A</v>
      </c>
    </row>
    <row r="2916" spans="1:15" x14ac:dyDescent="0.25">
      <c r="A2916">
        <v>297028</v>
      </c>
      <c r="B2916">
        <v>1204</v>
      </c>
      <c r="C2916" s="38">
        <v>45408</v>
      </c>
      <c r="D2916" t="s">
        <v>4812</v>
      </c>
      <c r="E2916">
        <v>61</v>
      </c>
      <c r="F2916" t="s">
        <v>36</v>
      </c>
      <c r="G2916">
        <v>23</v>
      </c>
      <c r="H2916">
        <v>24</v>
      </c>
      <c r="I2916">
        <v>607045</v>
      </c>
      <c r="J2916">
        <v>24001248</v>
      </c>
      <c r="K2916">
        <v>24001341</v>
      </c>
      <c r="L2916">
        <f t="shared" si="135"/>
        <v>30</v>
      </c>
      <c r="M2916">
        <f t="shared" si="136"/>
        <v>24001248</v>
      </c>
      <c r="N2916" t="str">
        <f t="shared" si="137"/>
        <v>24001248_297028</v>
      </c>
      <c r="O2916" t="e">
        <f>VLOOKUP(M2916,Sheet3!$H$2:$H$8,1,0)</f>
        <v>#N/A</v>
      </c>
    </row>
    <row r="2917" spans="1:15" x14ac:dyDescent="0.25">
      <c r="A2917">
        <v>297028</v>
      </c>
      <c r="B2917">
        <v>1204</v>
      </c>
      <c r="C2917" s="38">
        <v>45408</v>
      </c>
      <c r="D2917" t="s">
        <v>4812</v>
      </c>
      <c r="E2917">
        <v>61</v>
      </c>
      <c r="F2917" t="s">
        <v>36</v>
      </c>
      <c r="G2917">
        <v>23</v>
      </c>
      <c r="H2917">
        <v>24</v>
      </c>
      <c r="I2917">
        <v>607045</v>
      </c>
      <c r="J2917">
        <v>24001248</v>
      </c>
      <c r="K2917">
        <v>24001341</v>
      </c>
      <c r="L2917">
        <f t="shared" si="135"/>
        <v>30</v>
      </c>
      <c r="M2917">
        <f t="shared" si="136"/>
        <v>24001248</v>
      </c>
      <c r="N2917" t="str">
        <f t="shared" si="137"/>
        <v>24001248_297028</v>
      </c>
      <c r="O2917" t="e">
        <f>VLOOKUP(M2917,Sheet3!$H$2:$H$8,1,0)</f>
        <v>#N/A</v>
      </c>
    </row>
    <row r="2918" spans="1:15" x14ac:dyDescent="0.25">
      <c r="A2918">
        <v>297028</v>
      </c>
      <c r="B2918">
        <v>1204</v>
      </c>
      <c r="C2918" s="38">
        <v>45401</v>
      </c>
      <c r="D2918" t="s">
        <v>4813</v>
      </c>
      <c r="E2918">
        <v>-328</v>
      </c>
      <c r="F2918" t="s">
        <v>36</v>
      </c>
      <c r="G2918">
        <v>23</v>
      </c>
      <c r="H2918">
        <v>24</v>
      </c>
      <c r="I2918">
        <v>607045</v>
      </c>
      <c r="J2918">
        <v>24001249</v>
      </c>
      <c r="K2918">
        <v>24001341</v>
      </c>
      <c r="L2918">
        <f t="shared" si="135"/>
        <v>30</v>
      </c>
      <c r="M2918">
        <f t="shared" si="136"/>
        <v>24001249</v>
      </c>
      <c r="N2918" t="str">
        <f t="shared" si="137"/>
        <v>24001249_297028</v>
      </c>
      <c r="O2918" t="e">
        <f>VLOOKUP(M2918,Sheet3!$H$2:$H$8,1,0)</f>
        <v>#N/A</v>
      </c>
    </row>
    <row r="2919" spans="1:15" x14ac:dyDescent="0.25">
      <c r="A2919">
        <v>297028</v>
      </c>
      <c r="B2919">
        <v>1204</v>
      </c>
      <c r="C2919" s="38">
        <v>45408</v>
      </c>
      <c r="D2919" t="s">
        <v>4813</v>
      </c>
      <c r="E2919">
        <v>328</v>
      </c>
      <c r="F2919" t="s">
        <v>36</v>
      </c>
      <c r="G2919">
        <v>23</v>
      </c>
      <c r="H2919">
        <v>24</v>
      </c>
      <c r="I2919">
        <v>607045</v>
      </c>
      <c r="J2919">
        <v>24001249</v>
      </c>
      <c r="K2919">
        <v>24001341</v>
      </c>
      <c r="L2919">
        <f t="shared" si="135"/>
        <v>30</v>
      </c>
      <c r="M2919">
        <f t="shared" si="136"/>
        <v>24001249</v>
      </c>
      <c r="N2919" t="str">
        <f t="shared" si="137"/>
        <v>24001249_297028</v>
      </c>
      <c r="O2919" t="e">
        <f>VLOOKUP(M2919,Sheet3!$H$2:$H$8,1,0)</f>
        <v>#N/A</v>
      </c>
    </row>
    <row r="2920" spans="1:15" x14ac:dyDescent="0.25">
      <c r="A2920">
        <v>297028</v>
      </c>
      <c r="B2920">
        <v>1204</v>
      </c>
      <c r="C2920" s="38">
        <v>45408</v>
      </c>
      <c r="D2920" t="s">
        <v>4813</v>
      </c>
      <c r="E2920">
        <v>328</v>
      </c>
      <c r="F2920" t="s">
        <v>36</v>
      </c>
      <c r="G2920">
        <v>23</v>
      </c>
      <c r="H2920">
        <v>24</v>
      </c>
      <c r="I2920">
        <v>607045</v>
      </c>
      <c r="J2920">
        <v>24001249</v>
      </c>
      <c r="K2920">
        <v>24001341</v>
      </c>
      <c r="L2920">
        <f t="shared" si="135"/>
        <v>30</v>
      </c>
      <c r="M2920">
        <f t="shared" si="136"/>
        <v>24001249</v>
      </c>
      <c r="N2920" t="str">
        <f t="shared" si="137"/>
        <v>24001249_297028</v>
      </c>
      <c r="O2920" t="e">
        <f>VLOOKUP(M2920,Sheet3!$H$2:$H$8,1,0)</f>
        <v>#N/A</v>
      </c>
    </row>
    <row r="2921" spans="1:15" x14ac:dyDescent="0.25">
      <c r="A2921">
        <v>297028</v>
      </c>
      <c r="B2921">
        <v>1204</v>
      </c>
      <c r="C2921" s="38">
        <v>45408</v>
      </c>
      <c r="D2921" t="s">
        <v>4814</v>
      </c>
      <c r="E2921">
        <v>80</v>
      </c>
      <c r="F2921" t="s">
        <v>36</v>
      </c>
      <c r="G2921">
        <v>23</v>
      </c>
      <c r="H2921">
        <v>24</v>
      </c>
      <c r="I2921">
        <v>607045</v>
      </c>
      <c r="J2921">
        <v>24001391</v>
      </c>
      <c r="K2921">
        <v>24001382</v>
      </c>
      <c r="L2921">
        <f t="shared" si="135"/>
        <v>30</v>
      </c>
      <c r="M2921">
        <f t="shared" si="136"/>
        <v>24001391</v>
      </c>
      <c r="N2921" t="str">
        <f t="shared" si="137"/>
        <v>24001391_297028</v>
      </c>
      <c r="O2921" t="e">
        <f>VLOOKUP(M2921,Sheet3!$H$2:$H$8,1,0)</f>
        <v>#N/A</v>
      </c>
    </row>
    <row r="2922" spans="1:15" x14ac:dyDescent="0.25">
      <c r="A2922">
        <v>297028</v>
      </c>
      <c r="B2922">
        <v>1204</v>
      </c>
      <c r="C2922" s="38">
        <v>45408</v>
      </c>
      <c r="D2922" t="s">
        <v>4815</v>
      </c>
      <c r="E2922">
        <v>665</v>
      </c>
      <c r="F2922" t="s">
        <v>36</v>
      </c>
      <c r="G2922">
        <v>23</v>
      </c>
      <c r="H2922">
        <v>24</v>
      </c>
      <c r="I2922">
        <v>607045</v>
      </c>
      <c r="J2922">
        <v>24001392</v>
      </c>
      <c r="K2922">
        <v>24001382</v>
      </c>
      <c r="L2922">
        <f t="shared" si="135"/>
        <v>30</v>
      </c>
      <c r="M2922">
        <f t="shared" si="136"/>
        <v>24001392</v>
      </c>
      <c r="N2922" t="str">
        <f t="shared" si="137"/>
        <v>24001392_297028</v>
      </c>
      <c r="O2922" t="e">
        <f>VLOOKUP(M2922,Sheet3!$H$2:$H$8,1,0)</f>
        <v>#N/A</v>
      </c>
    </row>
    <row r="2923" spans="1:15" x14ac:dyDescent="0.25">
      <c r="A2923">
        <v>297028</v>
      </c>
      <c r="B2923">
        <v>1204</v>
      </c>
      <c r="C2923" s="38">
        <v>45408</v>
      </c>
      <c r="D2923" t="s">
        <v>4816</v>
      </c>
      <c r="E2923">
        <v>94</v>
      </c>
      <c r="F2923" t="s">
        <v>36</v>
      </c>
      <c r="G2923">
        <v>23</v>
      </c>
      <c r="H2923">
        <v>24</v>
      </c>
      <c r="I2923">
        <v>607045</v>
      </c>
      <c r="J2923">
        <v>24001393</v>
      </c>
      <c r="K2923">
        <v>24001382</v>
      </c>
      <c r="L2923">
        <f t="shared" si="135"/>
        <v>30</v>
      </c>
      <c r="M2923">
        <f t="shared" si="136"/>
        <v>24001393</v>
      </c>
      <c r="N2923" t="str">
        <f t="shared" si="137"/>
        <v>24001393_297028</v>
      </c>
      <c r="O2923" t="e">
        <f>VLOOKUP(M2923,Sheet3!$H$2:$H$8,1,0)</f>
        <v>#N/A</v>
      </c>
    </row>
    <row r="2924" spans="1:15" x14ac:dyDescent="0.25">
      <c r="A2924">
        <v>297028</v>
      </c>
      <c r="B2924">
        <v>1204</v>
      </c>
      <c r="C2924" s="38">
        <v>45408</v>
      </c>
      <c r="D2924" t="s">
        <v>4817</v>
      </c>
      <c r="E2924">
        <v>8</v>
      </c>
      <c r="F2924" t="s">
        <v>36</v>
      </c>
      <c r="G2924">
        <v>23</v>
      </c>
      <c r="H2924">
        <v>24</v>
      </c>
      <c r="I2924">
        <v>607045</v>
      </c>
      <c r="J2924">
        <v>24001394</v>
      </c>
      <c r="K2924">
        <v>24001382</v>
      </c>
      <c r="L2924">
        <f t="shared" si="135"/>
        <v>30</v>
      </c>
      <c r="M2924">
        <f t="shared" si="136"/>
        <v>24001394</v>
      </c>
      <c r="N2924" t="str">
        <f t="shared" si="137"/>
        <v>24001394_297028</v>
      </c>
      <c r="O2924" t="e">
        <f>VLOOKUP(M2924,Sheet3!$H$2:$H$8,1,0)</f>
        <v>#N/A</v>
      </c>
    </row>
    <row r="2925" spans="1:15" x14ac:dyDescent="0.25">
      <c r="A2925">
        <v>297028</v>
      </c>
      <c r="B2925">
        <v>1204</v>
      </c>
      <c r="C2925" s="38">
        <v>45408</v>
      </c>
      <c r="D2925" t="s">
        <v>4818</v>
      </c>
      <c r="E2925">
        <v>13</v>
      </c>
      <c r="F2925" t="s">
        <v>36</v>
      </c>
      <c r="G2925">
        <v>23</v>
      </c>
      <c r="H2925">
        <v>24</v>
      </c>
      <c r="I2925">
        <v>607045</v>
      </c>
      <c r="J2925">
        <v>24001395</v>
      </c>
      <c r="K2925">
        <v>24001382</v>
      </c>
      <c r="L2925">
        <f t="shared" si="135"/>
        <v>30</v>
      </c>
      <c r="M2925">
        <f t="shared" si="136"/>
        <v>24001395</v>
      </c>
      <c r="N2925" t="str">
        <f t="shared" si="137"/>
        <v>24001395_297028</v>
      </c>
      <c r="O2925" t="e">
        <f>VLOOKUP(M2925,Sheet3!$H$2:$H$8,1,0)</f>
        <v>#N/A</v>
      </c>
    </row>
    <row r="2926" spans="1:15" x14ac:dyDescent="0.25">
      <c r="A2926">
        <v>297028</v>
      </c>
      <c r="B2926">
        <v>1204</v>
      </c>
      <c r="C2926" s="38">
        <v>45408</v>
      </c>
      <c r="D2926" t="s">
        <v>4819</v>
      </c>
      <c r="E2926">
        <v>452</v>
      </c>
      <c r="F2926" t="s">
        <v>36</v>
      </c>
      <c r="G2926">
        <v>23</v>
      </c>
      <c r="H2926">
        <v>24</v>
      </c>
      <c r="I2926">
        <v>607045</v>
      </c>
      <c r="J2926">
        <v>24001396</v>
      </c>
      <c r="K2926">
        <v>24001382</v>
      </c>
      <c r="L2926">
        <f t="shared" si="135"/>
        <v>30</v>
      </c>
      <c r="M2926">
        <f t="shared" si="136"/>
        <v>24001396</v>
      </c>
      <c r="N2926" t="str">
        <f t="shared" si="137"/>
        <v>24001396_297028</v>
      </c>
      <c r="O2926" t="e">
        <f>VLOOKUP(M2926,Sheet3!$H$2:$H$8,1,0)</f>
        <v>#N/A</v>
      </c>
    </row>
    <row r="2927" spans="1:15" x14ac:dyDescent="0.25">
      <c r="A2927">
        <v>297028</v>
      </c>
      <c r="B2927">
        <v>1204</v>
      </c>
      <c r="C2927" s="38">
        <v>45408</v>
      </c>
      <c r="D2927" t="s">
        <v>4820</v>
      </c>
      <c r="E2927">
        <v>4280</v>
      </c>
      <c r="F2927" t="s">
        <v>36</v>
      </c>
      <c r="G2927">
        <v>23</v>
      </c>
      <c r="H2927">
        <v>24</v>
      </c>
      <c r="I2927">
        <v>607045</v>
      </c>
      <c r="J2927">
        <v>24001397</v>
      </c>
      <c r="K2927">
        <v>24001382</v>
      </c>
      <c r="L2927">
        <f t="shared" si="135"/>
        <v>30</v>
      </c>
      <c r="M2927">
        <f t="shared" si="136"/>
        <v>24001397</v>
      </c>
      <c r="N2927" t="str">
        <f t="shared" si="137"/>
        <v>24001397_297028</v>
      </c>
      <c r="O2927" t="e">
        <f>VLOOKUP(M2927,Sheet3!$H$2:$H$8,1,0)</f>
        <v>#N/A</v>
      </c>
    </row>
    <row r="2928" spans="1:15" x14ac:dyDescent="0.25">
      <c r="A2928">
        <v>297028</v>
      </c>
      <c r="B2928">
        <v>1204</v>
      </c>
      <c r="C2928" s="38">
        <v>45408</v>
      </c>
      <c r="D2928" t="s">
        <v>4821</v>
      </c>
      <c r="E2928">
        <v>545</v>
      </c>
      <c r="F2928" t="s">
        <v>36</v>
      </c>
      <c r="G2928">
        <v>23</v>
      </c>
      <c r="H2928">
        <v>24</v>
      </c>
      <c r="I2928">
        <v>607045</v>
      </c>
      <c r="J2928">
        <v>24001398</v>
      </c>
      <c r="K2928">
        <v>24001382</v>
      </c>
      <c r="L2928">
        <f t="shared" si="135"/>
        <v>30</v>
      </c>
      <c r="M2928">
        <f t="shared" si="136"/>
        <v>24001398</v>
      </c>
      <c r="N2928" t="str">
        <f t="shared" si="137"/>
        <v>24001398_297028</v>
      </c>
      <c r="O2928" t="e">
        <f>VLOOKUP(M2928,Sheet3!$H$2:$H$8,1,0)</f>
        <v>#N/A</v>
      </c>
    </row>
    <row r="2929" spans="1:15" x14ac:dyDescent="0.25">
      <c r="A2929">
        <v>297028</v>
      </c>
      <c r="B2929">
        <v>1204</v>
      </c>
      <c r="C2929" s="38">
        <v>45408</v>
      </c>
      <c r="D2929" t="s">
        <v>4822</v>
      </c>
      <c r="E2929">
        <v>185</v>
      </c>
      <c r="F2929" t="s">
        <v>36</v>
      </c>
      <c r="G2929">
        <v>23</v>
      </c>
      <c r="H2929">
        <v>24</v>
      </c>
      <c r="I2929">
        <v>607045</v>
      </c>
      <c r="J2929">
        <v>24001399</v>
      </c>
      <c r="K2929">
        <v>24001382</v>
      </c>
      <c r="L2929">
        <f t="shared" si="135"/>
        <v>30</v>
      </c>
      <c r="M2929">
        <f t="shared" si="136"/>
        <v>24001399</v>
      </c>
      <c r="N2929" t="str">
        <f t="shared" si="137"/>
        <v>24001399_297028</v>
      </c>
      <c r="O2929" t="e">
        <f>VLOOKUP(M2929,Sheet3!$H$2:$H$8,1,0)</f>
        <v>#N/A</v>
      </c>
    </row>
    <row r="2930" spans="1:15" x14ac:dyDescent="0.25">
      <c r="A2930">
        <v>297028</v>
      </c>
      <c r="B2930">
        <v>1204</v>
      </c>
      <c r="C2930" s="38">
        <v>45408</v>
      </c>
      <c r="D2930" t="s">
        <v>4823</v>
      </c>
      <c r="E2930">
        <v>52</v>
      </c>
      <c r="F2930" t="s">
        <v>36</v>
      </c>
      <c r="G2930">
        <v>23</v>
      </c>
      <c r="H2930">
        <v>24</v>
      </c>
      <c r="I2930">
        <v>607045</v>
      </c>
      <c r="J2930">
        <v>24001400</v>
      </c>
      <c r="K2930">
        <v>24001382</v>
      </c>
      <c r="L2930">
        <f t="shared" si="135"/>
        <v>30</v>
      </c>
      <c r="M2930">
        <f t="shared" si="136"/>
        <v>24001400</v>
      </c>
      <c r="N2930" t="str">
        <f t="shared" si="137"/>
        <v>24001400_297028</v>
      </c>
      <c r="O2930" t="e">
        <f>VLOOKUP(M2930,Sheet3!$H$2:$H$8,1,0)</f>
        <v>#N/A</v>
      </c>
    </row>
    <row r="2931" spans="1:15" x14ac:dyDescent="0.25">
      <c r="A2931">
        <v>297028</v>
      </c>
      <c r="B2931">
        <v>1204</v>
      </c>
      <c r="C2931" s="38">
        <v>45408</v>
      </c>
      <c r="D2931" t="s">
        <v>4824</v>
      </c>
      <c r="E2931">
        <v>147</v>
      </c>
      <c r="F2931" t="s">
        <v>36</v>
      </c>
      <c r="G2931">
        <v>23</v>
      </c>
      <c r="H2931">
        <v>24</v>
      </c>
      <c r="I2931">
        <v>607045</v>
      </c>
      <c r="J2931">
        <v>24001401</v>
      </c>
      <c r="K2931">
        <v>24001382</v>
      </c>
      <c r="L2931">
        <f t="shared" si="135"/>
        <v>30</v>
      </c>
      <c r="M2931">
        <f t="shared" si="136"/>
        <v>24001401</v>
      </c>
      <c r="N2931" t="str">
        <f t="shared" si="137"/>
        <v>24001401_297028</v>
      </c>
      <c r="O2931" t="e">
        <f>VLOOKUP(M2931,Sheet3!$H$2:$H$8,1,0)</f>
        <v>#N/A</v>
      </c>
    </row>
    <row r="2932" spans="1:15" x14ac:dyDescent="0.25">
      <c r="A2932">
        <v>297028</v>
      </c>
      <c r="B2932">
        <v>1204</v>
      </c>
      <c r="C2932" s="38">
        <v>45408</v>
      </c>
      <c r="D2932" t="s">
        <v>4825</v>
      </c>
      <c r="E2932">
        <v>8</v>
      </c>
      <c r="F2932" t="s">
        <v>36</v>
      </c>
      <c r="G2932">
        <v>23</v>
      </c>
      <c r="H2932">
        <v>24</v>
      </c>
      <c r="I2932">
        <v>607045</v>
      </c>
      <c r="J2932">
        <v>24001402</v>
      </c>
      <c r="K2932">
        <v>24001382</v>
      </c>
      <c r="L2932">
        <f t="shared" si="135"/>
        <v>30</v>
      </c>
      <c r="M2932">
        <f t="shared" si="136"/>
        <v>24001402</v>
      </c>
      <c r="N2932" t="str">
        <f t="shared" si="137"/>
        <v>24001402_297028</v>
      </c>
      <c r="O2932" t="e">
        <f>VLOOKUP(M2932,Sheet3!$H$2:$H$8,1,0)</f>
        <v>#N/A</v>
      </c>
    </row>
    <row r="2933" spans="1:15" x14ac:dyDescent="0.25">
      <c r="A2933">
        <v>297028</v>
      </c>
      <c r="B2933">
        <v>1204</v>
      </c>
      <c r="C2933" s="38">
        <v>45408</v>
      </c>
      <c r="D2933" t="s">
        <v>4826</v>
      </c>
      <c r="E2933">
        <v>84</v>
      </c>
      <c r="F2933" t="s">
        <v>36</v>
      </c>
      <c r="G2933">
        <v>23</v>
      </c>
      <c r="H2933">
        <v>24</v>
      </c>
      <c r="I2933">
        <v>607045</v>
      </c>
      <c r="J2933">
        <v>24001403</v>
      </c>
      <c r="K2933">
        <v>24001382</v>
      </c>
      <c r="L2933">
        <f t="shared" si="135"/>
        <v>30</v>
      </c>
      <c r="M2933">
        <f t="shared" si="136"/>
        <v>24001403</v>
      </c>
      <c r="N2933" t="str">
        <f t="shared" si="137"/>
        <v>24001403_297028</v>
      </c>
      <c r="O2933" t="e">
        <f>VLOOKUP(M2933,Sheet3!$H$2:$H$8,1,0)</f>
        <v>#N/A</v>
      </c>
    </row>
    <row r="2934" spans="1:15" x14ac:dyDescent="0.25">
      <c r="A2934">
        <v>297028</v>
      </c>
      <c r="B2934">
        <v>1204</v>
      </c>
      <c r="C2934" s="38">
        <v>45408</v>
      </c>
      <c r="D2934" t="s">
        <v>4827</v>
      </c>
      <c r="E2934">
        <v>1420</v>
      </c>
      <c r="F2934" t="s">
        <v>36</v>
      </c>
      <c r="G2934">
        <v>23</v>
      </c>
      <c r="H2934">
        <v>24</v>
      </c>
      <c r="I2934">
        <v>607045</v>
      </c>
      <c r="J2934">
        <v>24001404</v>
      </c>
      <c r="K2934">
        <v>24001382</v>
      </c>
      <c r="L2934">
        <f t="shared" si="135"/>
        <v>30</v>
      </c>
      <c r="M2934">
        <f t="shared" si="136"/>
        <v>24001404</v>
      </c>
      <c r="N2934" t="str">
        <f t="shared" si="137"/>
        <v>24001404_297028</v>
      </c>
      <c r="O2934" t="e">
        <f>VLOOKUP(M2934,Sheet3!$H$2:$H$8,1,0)</f>
        <v>#N/A</v>
      </c>
    </row>
    <row r="2935" spans="1:15" x14ac:dyDescent="0.25">
      <c r="A2935">
        <v>297028</v>
      </c>
      <c r="B2935">
        <v>1204</v>
      </c>
      <c r="C2935" s="38">
        <v>45408</v>
      </c>
      <c r="D2935" t="s">
        <v>4828</v>
      </c>
      <c r="E2935">
        <v>12</v>
      </c>
      <c r="F2935" t="s">
        <v>36</v>
      </c>
      <c r="G2935">
        <v>23</v>
      </c>
      <c r="H2935">
        <v>24</v>
      </c>
      <c r="I2935">
        <v>607045</v>
      </c>
      <c r="J2935">
        <v>24001406</v>
      </c>
      <c r="K2935">
        <v>24001382</v>
      </c>
      <c r="L2935">
        <f t="shared" si="135"/>
        <v>30</v>
      </c>
      <c r="M2935">
        <f t="shared" si="136"/>
        <v>24001406</v>
      </c>
      <c r="N2935" t="str">
        <f t="shared" si="137"/>
        <v>24001406_297028</v>
      </c>
      <c r="O2935" t="e">
        <f>VLOOKUP(M2935,Sheet3!$H$2:$H$8,1,0)</f>
        <v>#N/A</v>
      </c>
    </row>
    <row r="2936" spans="1:15" x14ac:dyDescent="0.25">
      <c r="A2936">
        <v>297028</v>
      </c>
      <c r="B2936">
        <v>1204</v>
      </c>
      <c r="C2936" s="38">
        <v>45408</v>
      </c>
      <c r="D2936" t="s">
        <v>4829</v>
      </c>
      <c r="E2936">
        <v>134</v>
      </c>
      <c r="F2936" t="s">
        <v>36</v>
      </c>
      <c r="G2936">
        <v>23</v>
      </c>
      <c r="H2936">
        <v>24</v>
      </c>
      <c r="I2936">
        <v>607045</v>
      </c>
      <c r="J2936">
        <v>24001407</v>
      </c>
      <c r="K2936">
        <v>24001382</v>
      </c>
      <c r="L2936">
        <f t="shared" si="135"/>
        <v>30</v>
      </c>
      <c r="M2936">
        <f t="shared" si="136"/>
        <v>24001407</v>
      </c>
      <c r="N2936" t="str">
        <f t="shared" si="137"/>
        <v>24001407_297028</v>
      </c>
      <c r="O2936">
        <f>VLOOKUP(M2936,Sheet3!$H$2:$H$8,1,0)</f>
        <v>24001407</v>
      </c>
    </row>
    <row r="2937" spans="1:15" x14ac:dyDescent="0.25">
      <c r="A2937">
        <v>297028</v>
      </c>
      <c r="B2937">
        <v>1204</v>
      </c>
      <c r="C2937" s="38">
        <v>45408</v>
      </c>
      <c r="D2937" t="s">
        <v>4830</v>
      </c>
      <c r="E2937">
        <v>161</v>
      </c>
      <c r="F2937" t="s">
        <v>36</v>
      </c>
      <c r="G2937">
        <v>23</v>
      </c>
      <c r="H2937">
        <v>24</v>
      </c>
      <c r="I2937">
        <v>607045</v>
      </c>
      <c r="J2937">
        <v>24001408</v>
      </c>
      <c r="K2937">
        <v>24001382</v>
      </c>
      <c r="L2937">
        <f t="shared" si="135"/>
        <v>30</v>
      </c>
      <c r="M2937">
        <f t="shared" si="136"/>
        <v>24001408</v>
      </c>
      <c r="N2937" t="str">
        <f t="shared" si="137"/>
        <v>24001408_297028</v>
      </c>
      <c r="O2937">
        <f>VLOOKUP(M2937,Sheet3!$H$2:$H$8,1,0)</f>
        <v>24001408</v>
      </c>
    </row>
    <row r="2938" spans="1:15" x14ac:dyDescent="0.25">
      <c r="A2938">
        <v>297028</v>
      </c>
      <c r="B2938">
        <v>1204</v>
      </c>
      <c r="C2938" s="38">
        <v>45408</v>
      </c>
      <c r="D2938" t="s">
        <v>4831</v>
      </c>
      <c r="E2938">
        <v>106.5</v>
      </c>
      <c r="F2938" t="s">
        <v>36</v>
      </c>
      <c r="G2938">
        <v>23</v>
      </c>
      <c r="H2938">
        <v>24</v>
      </c>
      <c r="I2938">
        <v>607045</v>
      </c>
      <c r="J2938">
        <v>24001409</v>
      </c>
      <c r="K2938">
        <v>24001382</v>
      </c>
      <c r="L2938">
        <f t="shared" si="135"/>
        <v>30</v>
      </c>
      <c r="M2938">
        <f t="shared" si="136"/>
        <v>24001409</v>
      </c>
      <c r="N2938" t="str">
        <f t="shared" si="137"/>
        <v>24001409_297028</v>
      </c>
      <c r="O2938">
        <f>VLOOKUP(M2938,Sheet3!$H$2:$H$8,1,0)</f>
        <v>24001409</v>
      </c>
    </row>
    <row r="2939" spans="1:15" x14ac:dyDescent="0.25">
      <c r="A2939">
        <v>297028</v>
      </c>
      <c r="B2939">
        <v>1204</v>
      </c>
      <c r="C2939" s="38">
        <v>45408</v>
      </c>
      <c r="D2939" t="s">
        <v>4832</v>
      </c>
      <c r="E2939">
        <v>49</v>
      </c>
      <c r="F2939" t="s">
        <v>36</v>
      </c>
      <c r="G2939">
        <v>23</v>
      </c>
      <c r="H2939">
        <v>24</v>
      </c>
      <c r="I2939">
        <v>607045</v>
      </c>
      <c r="J2939">
        <v>24001411</v>
      </c>
      <c r="K2939">
        <v>24001382</v>
      </c>
      <c r="L2939">
        <f t="shared" si="135"/>
        <v>30</v>
      </c>
      <c r="M2939">
        <f t="shared" si="136"/>
        <v>24001411</v>
      </c>
      <c r="N2939" t="str">
        <f t="shared" si="137"/>
        <v>24001411_297028</v>
      </c>
      <c r="O2939">
        <f>VLOOKUP(M2939,Sheet3!$H$2:$H$8,1,0)</f>
        <v>24001411</v>
      </c>
    </row>
    <row r="2940" spans="1:15" x14ac:dyDescent="0.25">
      <c r="A2940">
        <v>297028</v>
      </c>
      <c r="B2940">
        <v>1204</v>
      </c>
      <c r="C2940" s="38">
        <v>45408</v>
      </c>
      <c r="D2940" t="s">
        <v>4833</v>
      </c>
      <c r="E2940">
        <v>44</v>
      </c>
      <c r="F2940" t="s">
        <v>36</v>
      </c>
      <c r="G2940">
        <v>23</v>
      </c>
      <c r="H2940">
        <v>24</v>
      </c>
      <c r="I2940">
        <v>607045</v>
      </c>
      <c r="J2940">
        <v>24001414</v>
      </c>
      <c r="K2940">
        <v>24001382</v>
      </c>
      <c r="L2940">
        <f t="shared" si="135"/>
        <v>30</v>
      </c>
      <c r="M2940">
        <f t="shared" si="136"/>
        <v>24001414</v>
      </c>
      <c r="N2940" t="str">
        <f t="shared" si="137"/>
        <v>24001414_297028</v>
      </c>
      <c r="O2940" t="e">
        <f>VLOOKUP(M2940,Sheet3!$H$2:$H$8,1,0)</f>
        <v>#N/A</v>
      </c>
    </row>
    <row r="2941" spans="1:15" x14ac:dyDescent="0.25">
      <c r="A2941">
        <v>297028</v>
      </c>
      <c r="B2941">
        <v>1204</v>
      </c>
      <c r="C2941" s="38">
        <v>45420</v>
      </c>
      <c r="D2941" t="s">
        <v>4776</v>
      </c>
      <c r="E2941">
        <v>92</v>
      </c>
      <c r="F2941" t="s">
        <v>36</v>
      </c>
      <c r="G2941">
        <v>23</v>
      </c>
      <c r="H2941">
        <v>24</v>
      </c>
      <c r="I2941">
        <v>607862</v>
      </c>
      <c r="J2941">
        <v>24001409</v>
      </c>
      <c r="K2941">
        <v>24001382</v>
      </c>
      <c r="L2941">
        <f t="shared" si="135"/>
        <v>30</v>
      </c>
      <c r="M2941">
        <f t="shared" si="136"/>
        <v>24001409</v>
      </c>
      <c r="N2941" t="str">
        <f t="shared" si="137"/>
        <v>24001409_297028</v>
      </c>
      <c r="O2941">
        <f>VLOOKUP(M2941,Sheet3!$H$2:$H$8,1,0)</f>
        <v>24001409</v>
      </c>
    </row>
    <row r="2942" spans="1:15" x14ac:dyDescent="0.25">
      <c r="A2942">
        <v>297028</v>
      </c>
      <c r="B2942">
        <v>1204</v>
      </c>
      <c r="C2942" s="38">
        <v>45420</v>
      </c>
      <c r="D2942" t="s">
        <v>4776</v>
      </c>
      <c r="E2942">
        <v>680.9</v>
      </c>
      <c r="F2942" t="s">
        <v>36</v>
      </c>
      <c r="G2942">
        <v>23</v>
      </c>
      <c r="H2942">
        <v>24</v>
      </c>
      <c r="I2942">
        <v>607862</v>
      </c>
      <c r="J2942">
        <v>24001409</v>
      </c>
      <c r="K2942">
        <v>24001382</v>
      </c>
      <c r="L2942">
        <f t="shared" si="135"/>
        <v>30</v>
      </c>
      <c r="M2942">
        <f t="shared" si="136"/>
        <v>24001409</v>
      </c>
      <c r="N2942" t="str">
        <f t="shared" si="137"/>
        <v>24001409_297028</v>
      </c>
      <c r="O2942">
        <f>VLOOKUP(M2942,Sheet3!$H$2:$H$8,1,0)</f>
        <v>24001409</v>
      </c>
    </row>
    <row r="2943" spans="1:15" x14ac:dyDescent="0.25">
      <c r="A2943">
        <v>297028</v>
      </c>
      <c r="B2943">
        <v>1204</v>
      </c>
      <c r="C2943" s="38">
        <v>45420</v>
      </c>
      <c r="D2943" t="s">
        <v>4777</v>
      </c>
      <c r="E2943">
        <v>8</v>
      </c>
      <c r="F2943" t="s">
        <v>36</v>
      </c>
      <c r="G2943">
        <v>23</v>
      </c>
      <c r="H2943">
        <v>24</v>
      </c>
      <c r="I2943">
        <v>607862</v>
      </c>
      <c r="J2943">
        <v>24001410</v>
      </c>
      <c r="K2943">
        <v>24001382</v>
      </c>
      <c r="L2943">
        <f t="shared" si="135"/>
        <v>30</v>
      </c>
      <c r="M2943">
        <f t="shared" si="136"/>
        <v>24001410</v>
      </c>
      <c r="N2943" t="str">
        <f t="shared" si="137"/>
        <v>24001410_297028</v>
      </c>
      <c r="O2943">
        <f>VLOOKUP(M2943,Sheet3!$H$2:$H$8,1,0)</f>
        <v>24001410</v>
      </c>
    </row>
    <row r="2944" spans="1:15" x14ac:dyDescent="0.25">
      <c r="A2944">
        <v>297028</v>
      </c>
      <c r="B2944">
        <v>1204</v>
      </c>
      <c r="C2944" s="38">
        <v>45420</v>
      </c>
      <c r="D2944" t="s">
        <v>4779</v>
      </c>
      <c r="E2944">
        <v>23</v>
      </c>
      <c r="F2944" t="s">
        <v>36</v>
      </c>
      <c r="G2944">
        <v>23</v>
      </c>
      <c r="H2944">
        <v>24</v>
      </c>
      <c r="I2944">
        <v>607862</v>
      </c>
      <c r="J2944">
        <v>24001412</v>
      </c>
      <c r="K2944">
        <v>24001382</v>
      </c>
      <c r="L2944">
        <f t="shared" si="135"/>
        <v>30</v>
      </c>
      <c r="M2944">
        <f t="shared" si="136"/>
        <v>24001412</v>
      </c>
      <c r="N2944" t="str">
        <f t="shared" si="137"/>
        <v>24001412_297028</v>
      </c>
      <c r="O2944">
        <f>VLOOKUP(M2944,Sheet3!$H$2:$H$8,1,0)</f>
        <v>24001412</v>
      </c>
    </row>
    <row r="2945" spans="1:15" x14ac:dyDescent="0.25">
      <c r="A2945">
        <v>297028</v>
      </c>
      <c r="B2945">
        <v>1204</v>
      </c>
      <c r="C2945" s="38">
        <v>45420</v>
      </c>
      <c r="D2945" t="s">
        <v>4780</v>
      </c>
      <c r="E2945">
        <v>125</v>
      </c>
      <c r="F2945" t="s">
        <v>36</v>
      </c>
      <c r="G2945">
        <v>23</v>
      </c>
      <c r="H2945">
        <v>24</v>
      </c>
      <c r="I2945">
        <v>607862</v>
      </c>
      <c r="J2945">
        <v>24001413</v>
      </c>
      <c r="K2945">
        <v>24001382</v>
      </c>
      <c r="L2945">
        <f t="shared" si="135"/>
        <v>30</v>
      </c>
      <c r="M2945">
        <f t="shared" si="136"/>
        <v>24001413</v>
      </c>
      <c r="N2945" t="str">
        <f t="shared" si="137"/>
        <v>24001413_297028</v>
      </c>
      <c r="O2945">
        <f>VLOOKUP(M2945,Sheet3!$H$2:$H$8,1,0)</f>
        <v>24001413</v>
      </c>
    </row>
    <row r="2946" spans="1:15" x14ac:dyDescent="0.25">
      <c r="A2946">
        <v>297028</v>
      </c>
      <c r="B2946">
        <v>1204</v>
      </c>
      <c r="C2946" s="38">
        <v>45401</v>
      </c>
      <c r="D2946" t="s">
        <v>4834</v>
      </c>
      <c r="E2946">
        <v>153</v>
      </c>
      <c r="F2946" t="s">
        <v>36</v>
      </c>
      <c r="G2946">
        <v>24</v>
      </c>
      <c r="H2946">
        <v>23</v>
      </c>
      <c r="I2946">
        <v>606273</v>
      </c>
      <c r="J2946">
        <v>23001227</v>
      </c>
      <c r="K2946">
        <v>23001341</v>
      </c>
      <c r="L2946">
        <f t="shared" si="135"/>
        <v>30</v>
      </c>
      <c r="M2946">
        <f t="shared" si="136"/>
        <v>23001227</v>
      </c>
      <c r="N2946" t="str">
        <f t="shared" si="137"/>
        <v>23001227_297028</v>
      </c>
      <c r="O2946" t="e">
        <f>VLOOKUP(M2946,Sheet3!$H$2:$H$8,1,0)</f>
        <v>#N/A</v>
      </c>
    </row>
    <row r="2947" spans="1:15" x14ac:dyDescent="0.25">
      <c r="A2947">
        <v>297028</v>
      </c>
      <c r="B2947">
        <v>1204</v>
      </c>
      <c r="C2947" s="38">
        <v>45411</v>
      </c>
      <c r="D2947" t="s">
        <v>4834</v>
      </c>
      <c r="E2947">
        <v>-153</v>
      </c>
      <c r="F2947" t="s">
        <v>36</v>
      </c>
      <c r="G2947">
        <v>24</v>
      </c>
      <c r="H2947">
        <v>23</v>
      </c>
      <c r="I2947">
        <v>606273</v>
      </c>
      <c r="J2947">
        <v>23001227</v>
      </c>
      <c r="K2947">
        <v>23001341</v>
      </c>
      <c r="L2947">
        <f t="shared" si="135"/>
        <v>30</v>
      </c>
      <c r="M2947">
        <f t="shared" si="136"/>
        <v>23001227</v>
      </c>
      <c r="N2947" t="str">
        <f t="shared" si="137"/>
        <v>23001227_297028</v>
      </c>
      <c r="O2947" t="e">
        <f>VLOOKUP(M2947,Sheet3!$H$2:$H$8,1,0)</f>
        <v>#N/A</v>
      </c>
    </row>
    <row r="2948" spans="1:15" x14ac:dyDescent="0.25">
      <c r="A2948">
        <v>297028</v>
      </c>
      <c r="B2948">
        <v>1204</v>
      </c>
      <c r="C2948" s="38">
        <v>45401</v>
      </c>
      <c r="D2948" t="s">
        <v>4835</v>
      </c>
      <c r="E2948">
        <v>537</v>
      </c>
      <c r="F2948" t="s">
        <v>36</v>
      </c>
      <c r="G2948">
        <v>24</v>
      </c>
      <c r="H2948">
        <v>23</v>
      </c>
      <c r="I2948">
        <v>606273</v>
      </c>
      <c r="J2948">
        <v>23001228</v>
      </c>
      <c r="K2948">
        <v>23001341</v>
      </c>
      <c r="L2948">
        <f t="shared" si="135"/>
        <v>30</v>
      </c>
      <c r="M2948">
        <f t="shared" si="136"/>
        <v>23001228</v>
      </c>
      <c r="N2948" t="str">
        <f t="shared" si="137"/>
        <v>23001228_297028</v>
      </c>
      <c r="O2948" t="e">
        <f>VLOOKUP(M2948,Sheet3!$H$2:$H$8,1,0)</f>
        <v>#N/A</v>
      </c>
    </row>
    <row r="2949" spans="1:15" x14ac:dyDescent="0.25">
      <c r="A2949">
        <v>297028</v>
      </c>
      <c r="B2949">
        <v>1204</v>
      </c>
      <c r="C2949" s="38">
        <v>45411</v>
      </c>
      <c r="D2949" t="s">
        <v>4835</v>
      </c>
      <c r="E2949">
        <v>-537</v>
      </c>
      <c r="F2949" t="s">
        <v>36</v>
      </c>
      <c r="G2949">
        <v>24</v>
      </c>
      <c r="H2949">
        <v>23</v>
      </c>
      <c r="I2949">
        <v>606273</v>
      </c>
      <c r="J2949">
        <v>23001228</v>
      </c>
      <c r="K2949">
        <v>23001341</v>
      </c>
      <c r="L2949">
        <f t="shared" si="135"/>
        <v>30</v>
      </c>
      <c r="M2949">
        <f t="shared" si="136"/>
        <v>23001228</v>
      </c>
      <c r="N2949" t="str">
        <f t="shared" si="137"/>
        <v>23001228_297028</v>
      </c>
      <c r="O2949" t="e">
        <f>VLOOKUP(M2949,Sheet3!$H$2:$H$8,1,0)</f>
        <v>#N/A</v>
      </c>
    </row>
    <row r="2950" spans="1:15" x14ac:dyDescent="0.25">
      <c r="A2950">
        <v>297028</v>
      </c>
      <c r="B2950">
        <v>1204</v>
      </c>
      <c r="C2950" s="38">
        <v>45401</v>
      </c>
      <c r="D2950" t="s">
        <v>4836</v>
      </c>
      <c r="E2950">
        <v>134</v>
      </c>
      <c r="F2950" t="s">
        <v>36</v>
      </c>
      <c r="G2950">
        <v>24</v>
      </c>
      <c r="H2950">
        <v>23</v>
      </c>
      <c r="I2950">
        <v>606273</v>
      </c>
      <c r="J2950">
        <v>23001229</v>
      </c>
      <c r="K2950">
        <v>23001341</v>
      </c>
      <c r="L2950">
        <f t="shared" si="135"/>
        <v>30</v>
      </c>
      <c r="M2950">
        <f t="shared" si="136"/>
        <v>23001229</v>
      </c>
      <c r="N2950" t="str">
        <f t="shared" si="137"/>
        <v>23001229_297028</v>
      </c>
      <c r="O2950" t="e">
        <f>VLOOKUP(M2950,Sheet3!$H$2:$H$8,1,0)</f>
        <v>#N/A</v>
      </c>
    </row>
    <row r="2951" spans="1:15" x14ac:dyDescent="0.25">
      <c r="A2951">
        <v>297028</v>
      </c>
      <c r="B2951">
        <v>1204</v>
      </c>
      <c r="C2951" s="38">
        <v>45411</v>
      </c>
      <c r="D2951" t="s">
        <v>4836</v>
      </c>
      <c r="E2951">
        <v>-134</v>
      </c>
      <c r="F2951" t="s">
        <v>36</v>
      </c>
      <c r="G2951">
        <v>24</v>
      </c>
      <c r="H2951">
        <v>23</v>
      </c>
      <c r="I2951">
        <v>606273</v>
      </c>
      <c r="J2951">
        <v>23001229</v>
      </c>
      <c r="K2951">
        <v>23001341</v>
      </c>
      <c r="L2951">
        <f t="shared" si="135"/>
        <v>30</v>
      </c>
      <c r="M2951">
        <f t="shared" si="136"/>
        <v>23001229</v>
      </c>
      <c r="N2951" t="str">
        <f t="shared" si="137"/>
        <v>23001229_297028</v>
      </c>
      <c r="O2951" t="e">
        <f>VLOOKUP(M2951,Sheet3!$H$2:$H$8,1,0)</f>
        <v>#N/A</v>
      </c>
    </row>
    <row r="2952" spans="1:15" x14ac:dyDescent="0.25">
      <c r="A2952">
        <v>297028</v>
      </c>
      <c r="B2952">
        <v>1204</v>
      </c>
      <c r="C2952" s="38">
        <v>45401</v>
      </c>
      <c r="D2952" t="s">
        <v>4837</v>
      </c>
      <c r="E2952">
        <v>18</v>
      </c>
      <c r="F2952" t="s">
        <v>36</v>
      </c>
      <c r="G2952">
        <v>24</v>
      </c>
      <c r="H2952">
        <v>23</v>
      </c>
      <c r="I2952">
        <v>606273</v>
      </c>
      <c r="J2952">
        <v>23001230</v>
      </c>
      <c r="K2952">
        <v>23001341</v>
      </c>
      <c r="L2952">
        <f t="shared" ref="L2952:L3015" si="138">LEN(D2952)</f>
        <v>30</v>
      </c>
      <c r="M2952">
        <f t="shared" ref="M2952:M3015" si="139">IF(L2952&lt;=7,D2952,J2952)</f>
        <v>23001230</v>
      </c>
      <c r="N2952" t="str">
        <f t="shared" ref="N2952:N3015" si="140">CONCATENATE(M2952,"_",A2952)</f>
        <v>23001230_297028</v>
      </c>
      <c r="O2952" t="e">
        <f>VLOOKUP(M2952,Sheet3!$H$2:$H$8,1,0)</f>
        <v>#N/A</v>
      </c>
    </row>
    <row r="2953" spans="1:15" x14ac:dyDescent="0.25">
      <c r="A2953">
        <v>297028</v>
      </c>
      <c r="B2953">
        <v>1204</v>
      </c>
      <c r="C2953" s="38">
        <v>45411</v>
      </c>
      <c r="D2953" t="s">
        <v>4837</v>
      </c>
      <c r="E2953">
        <v>-18</v>
      </c>
      <c r="F2953" t="s">
        <v>36</v>
      </c>
      <c r="G2953">
        <v>24</v>
      </c>
      <c r="H2953">
        <v>23</v>
      </c>
      <c r="I2953">
        <v>606273</v>
      </c>
      <c r="J2953">
        <v>23001230</v>
      </c>
      <c r="K2953">
        <v>23001341</v>
      </c>
      <c r="L2953">
        <f t="shared" si="138"/>
        <v>30</v>
      </c>
      <c r="M2953">
        <f t="shared" si="139"/>
        <v>23001230</v>
      </c>
      <c r="N2953" t="str">
        <f t="shared" si="140"/>
        <v>23001230_297028</v>
      </c>
      <c r="O2953" t="e">
        <f>VLOOKUP(M2953,Sheet3!$H$2:$H$8,1,0)</f>
        <v>#N/A</v>
      </c>
    </row>
    <row r="2954" spans="1:15" x14ac:dyDescent="0.25">
      <c r="A2954">
        <v>297028</v>
      </c>
      <c r="B2954">
        <v>1204</v>
      </c>
      <c r="C2954" s="38">
        <v>45401</v>
      </c>
      <c r="D2954" t="s">
        <v>4838</v>
      </c>
      <c r="E2954">
        <v>19</v>
      </c>
      <c r="F2954" t="s">
        <v>36</v>
      </c>
      <c r="G2954">
        <v>24</v>
      </c>
      <c r="H2954">
        <v>23</v>
      </c>
      <c r="I2954">
        <v>606273</v>
      </c>
      <c r="J2954">
        <v>23001231</v>
      </c>
      <c r="K2954">
        <v>23001341</v>
      </c>
      <c r="L2954">
        <f t="shared" si="138"/>
        <v>30</v>
      </c>
      <c r="M2954">
        <f t="shared" si="139"/>
        <v>23001231</v>
      </c>
      <c r="N2954" t="str">
        <f t="shared" si="140"/>
        <v>23001231_297028</v>
      </c>
      <c r="O2954" t="e">
        <f>VLOOKUP(M2954,Sheet3!$H$2:$H$8,1,0)</f>
        <v>#N/A</v>
      </c>
    </row>
    <row r="2955" spans="1:15" x14ac:dyDescent="0.25">
      <c r="A2955">
        <v>297028</v>
      </c>
      <c r="B2955">
        <v>1204</v>
      </c>
      <c r="C2955" s="38">
        <v>45411</v>
      </c>
      <c r="D2955" t="s">
        <v>4838</v>
      </c>
      <c r="E2955">
        <v>-19</v>
      </c>
      <c r="F2955" t="s">
        <v>36</v>
      </c>
      <c r="G2955">
        <v>24</v>
      </c>
      <c r="H2955">
        <v>23</v>
      </c>
      <c r="I2955">
        <v>606273</v>
      </c>
      <c r="J2955">
        <v>23001231</v>
      </c>
      <c r="K2955">
        <v>23001341</v>
      </c>
      <c r="L2955">
        <f t="shared" si="138"/>
        <v>30</v>
      </c>
      <c r="M2955">
        <f t="shared" si="139"/>
        <v>23001231</v>
      </c>
      <c r="N2955" t="str">
        <f t="shared" si="140"/>
        <v>23001231_297028</v>
      </c>
      <c r="O2955" t="e">
        <f>VLOOKUP(M2955,Sheet3!$H$2:$H$8,1,0)</f>
        <v>#N/A</v>
      </c>
    </row>
    <row r="2956" spans="1:15" x14ac:dyDescent="0.25">
      <c r="A2956">
        <v>297028</v>
      </c>
      <c r="B2956">
        <v>1204</v>
      </c>
      <c r="C2956" s="38">
        <v>45401</v>
      </c>
      <c r="D2956" t="s">
        <v>4839</v>
      </c>
      <c r="E2956">
        <v>735</v>
      </c>
      <c r="F2956" t="s">
        <v>36</v>
      </c>
      <c r="G2956">
        <v>24</v>
      </c>
      <c r="H2956">
        <v>23</v>
      </c>
      <c r="I2956">
        <v>606273</v>
      </c>
      <c r="J2956">
        <v>23001232</v>
      </c>
      <c r="K2956">
        <v>23001341</v>
      </c>
      <c r="L2956">
        <f t="shared" si="138"/>
        <v>30</v>
      </c>
      <c r="M2956">
        <f t="shared" si="139"/>
        <v>23001232</v>
      </c>
      <c r="N2956" t="str">
        <f t="shared" si="140"/>
        <v>23001232_297028</v>
      </c>
      <c r="O2956" t="e">
        <f>VLOOKUP(M2956,Sheet3!$H$2:$H$8,1,0)</f>
        <v>#N/A</v>
      </c>
    </row>
    <row r="2957" spans="1:15" x14ac:dyDescent="0.25">
      <c r="A2957">
        <v>297028</v>
      </c>
      <c r="B2957">
        <v>1204</v>
      </c>
      <c r="C2957" s="38">
        <v>45411</v>
      </c>
      <c r="D2957" t="s">
        <v>4839</v>
      </c>
      <c r="E2957">
        <v>-735</v>
      </c>
      <c r="F2957" t="s">
        <v>36</v>
      </c>
      <c r="G2957">
        <v>24</v>
      </c>
      <c r="H2957">
        <v>23</v>
      </c>
      <c r="I2957">
        <v>606273</v>
      </c>
      <c r="J2957">
        <v>23001232</v>
      </c>
      <c r="K2957">
        <v>23001341</v>
      </c>
      <c r="L2957">
        <f t="shared" si="138"/>
        <v>30</v>
      </c>
      <c r="M2957">
        <f t="shared" si="139"/>
        <v>23001232</v>
      </c>
      <c r="N2957" t="str">
        <f t="shared" si="140"/>
        <v>23001232_297028</v>
      </c>
      <c r="O2957" t="e">
        <f>VLOOKUP(M2957,Sheet3!$H$2:$H$8,1,0)</f>
        <v>#N/A</v>
      </c>
    </row>
    <row r="2958" spans="1:15" x14ac:dyDescent="0.25">
      <c r="A2958">
        <v>297028</v>
      </c>
      <c r="B2958">
        <v>1204</v>
      </c>
      <c r="C2958" s="38">
        <v>45401</v>
      </c>
      <c r="D2958" t="s">
        <v>4840</v>
      </c>
      <c r="E2958">
        <v>6624.5</v>
      </c>
      <c r="F2958" t="s">
        <v>36</v>
      </c>
      <c r="G2958">
        <v>24</v>
      </c>
      <c r="H2958">
        <v>23</v>
      </c>
      <c r="I2958">
        <v>606273</v>
      </c>
      <c r="J2958">
        <v>23001233</v>
      </c>
      <c r="K2958">
        <v>23001341</v>
      </c>
      <c r="L2958">
        <f t="shared" si="138"/>
        <v>30</v>
      </c>
      <c r="M2958">
        <f t="shared" si="139"/>
        <v>23001233</v>
      </c>
      <c r="N2958" t="str">
        <f t="shared" si="140"/>
        <v>23001233_297028</v>
      </c>
      <c r="O2958" t="e">
        <f>VLOOKUP(M2958,Sheet3!$H$2:$H$8,1,0)</f>
        <v>#N/A</v>
      </c>
    </row>
    <row r="2959" spans="1:15" x14ac:dyDescent="0.25">
      <c r="A2959">
        <v>297028</v>
      </c>
      <c r="B2959">
        <v>1204</v>
      </c>
      <c r="C2959" s="38">
        <v>45411</v>
      </c>
      <c r="D2959" t="s">
        <v>4840</v>
      </c>
      <c r="E2959">
        <v>-6624.5</v>
      </c>
      <c r="F2959" t="s">
        <v>36</v>
      </c>
      <c r="G2959">
        <v>24</v>
      </c>
      <c r="H2959">
        <v>23</v>
      </c>
      <c r="I2959">
        <v>606273</v>
      </c>
      <c r="J2959">
        <v>23001233</v>
      </c>
      <c r="K2959">
        <v>23001341</v>
      </c>
      <c r="L2959">
        <f t="shared" si="138"/>
        <v>30</v>
      </c>
      <c r="M2959">
        <f t="shared" si="139"/>
        <v>23001233</v>
      </c>
      <c r="N2959" t="str">
        <f t="shared" si="140"/>
        <v>23001233_297028</v>
      </c>
      <c r="O2959" t="e">
        <f>VLOOKUP(M2959,Sheet3!$H$2:$H$8,1,0)</f>
        <v>#N/A</v>
      </c>
    </row>
    <row r="2960" spans="1:15" x14ac:dyDescent="0.25">
      <c r="A2960">
        <v>297029</v>
      </c>
      <c r="B2960">
        <v>1204</v>
      </c>
      <c r="C2960" s="38">
        <v>45401</v>
      </c>
      <c r="D2960" t="s">
        <v>4727</v>
      </c>
      <c r="E2960">
        <v>2086</v>
      </c>
      <c r="F2960" t="s">
        <v>36</v>
      </c>
      <c r="G2960">
        <v>23</v>
      </c>
      <c r="H2960">
        <v>24</v>
      </c>
      <c r="I2960">
        <v>606273</v>
      </c>
      <c r="J2960">
        <v>24001250</v>
      </c>
      <c r="K2960">
        <v>24001344</v>
      </c>
      <c r="L2960">
        <f t="shared" si="138"/>
        <v>30</v>
      </c>
      <c r="M2960">
        <f t="shared" si="139"/>
        <v>24001250</v>
      </c>
      <c r="N2960" t="str">
        <f t="shared" si="140"/>
        <v>24001250_297029</v>
      </c>
      <c r="O2960" t="e">
        <f>VLOOKUP(M2960,Sheet3!$H$2:$H$8,1,0)</f>
        <v>#N/A</v>
      </c>
    </row>
    <row r="2961" spans="1:15" x14ac:dyDescent="0.25">
      <c r="A2961">
        <v>297029</v>
      </c>
      <c r="B2961">
        <v>1204</v>
      </c>
      <c r="C2961" s="38">
        <v>45401</v>
      </c>
      <c r="D2961" t="s">
        <v>4728</v>
      </c>
      <c r="E2961">
        <v>185</v>
      </c>
      <c r="F2961" t="s">
        <v>36</v>
      </c>
      <c r="G2961">
        <v>23</v>
      </c>
      <c r="H2961">
        <v>24</v>
      </c>
      <c r="I2961">
        <v>606273</v>
      </c>
      <c r="J2961">
        <v>24001251</v>
      </c>
      <c r="K2961">
        <v>24001344</v>
      </c>
      <c r="L2961">
        <f t="shared" si="138"/>
        <v>30</v>
      </c>
      <c r="M2961">
        <f t="shared" si="139"/>
        <v>24001251</v>
      </c>
      <c r="N2961" t="str">
        <f t="shared" si="140"/>
        <v>24001251_297029</v>
      </c>
      <c r="O2961" t="e">
        <f>VLOOKUP(M2961,Sheet3!$H$2:$H$8,1,0)</f>
        <v>#N/A</v>
      </c>
    </row>
    <row r="2962" spans="1:15" x14ac:dyDescent="0.25">
      <c r="A2962">
        <v>297029</v>
      </c>
      <c r="B2962">
        <v>1204</v>
      </c>
      <c r="C2962" s="38">
        <v>45401</v>
      </c>
      <c r="D2962" t="s">
        <v>4729</v>
      </c>
      <c r="E2962">
        <v>110</v>
      </c>
      <c r="F2962" t="s">
        <v>36</v>
      </c>
      <c r="G2962">
        <v>23</v>
      </c>
      <c r="H2962">
        <v>24</v>
      </c>
      <c r="I2962">
        <v>606273</v>
      </c>
      <c r="J2962">
        <v>24001252</v>
      </c>
      <c r="K2962">
        <v>24001344</v>
      </c>
      <c r="L2962">
        <f t="shared" si="138"/>
        <v>30</v>
      </c>
      <c r="M2962">
        <f t="shared" si="139"/>
        <v>24001252</v>
      </c>
      <c r="N2962" t="str">
        <f t="shared" si="140"/>
        <v>24001252_297029</v>
      </c>
      <c r="O2962" t="e">
        <f>VLOOKUP(M2962,Sheet3!$H$2:$H$8,1,0)</f>
        <v>#N/A</v>
      </c>
    </row>
    <row r="2963" spans="1:15" x14ac:dyDescent="0.25">
      <c r="A2963">
        <v>297029</v>
      </c>
      <c r="B2963">
        <v>1204</v>
      </c>
      <c r="C2963" s="38">
        <v>45401</v>
      </c>
      <c r="D2963" t="s">
        <v>4730</v>
      </c>
      <c r="E2963">
        <v>226</v>
      </c>
      <c r="F2963" t="s">
        <v>36</v>
      </c>
      <c r="G2963">
        <v>23</v>
      </c>
      <c r="H2963">
        <v>24</v>
      </c>
      <c r="I2963">
        <v>606273</v>
      </c>
      <c r="J2963">
        <v>24001253</v>
      </c>
      <c r="K2963">
        <v>24001344</v>
      </c>
      <c r="L2963">
        <f t="shared" si="138"/>
        <v>30</v>
      </c>
      <c r="M2963">
        <f t="shared" si="139"/>
        <v>24001253</v>
      </c>
      <c r="N2963" t="str">
        <f t="shared" si="140"/>
        <v>24001253_297029</v>
      </c>
      <c r="O2963" t="e">
        <f>VLOOKUP(M2963,Sheet3!$H$2:$H$8,1,0)</f>
        <v>#N/A</v>
      </c>
    </row>
    <row r="2964" spans="1:15" x14ac:dyDescent="0.25">
      <c r="A2964">
        <v>297029</v>
      </c>
      <c r="B2964">
        <v>1204</v>
      </c>
      <c r="C2964" s="38">
        <v>45401</v>
      </c>
      <c r="D2964" t="s">
        <v>4731</v>
      </c>
      <c r="E2964">
        <v>380</v>
      </c>
      <c r="F2964" t="s">
        <v>36</v>
      </c>
      <c r="G2964">
        <v>23</v>
      </c>
      <c r="H2964">
        <v>24</v>
      </c>
      <c r="I2964">
        <v>606273</v>
      </c>
      <c r="J2964">
        <v>24001254</v>
      </c>
      <c r="K2964">
        <v>24001344</v>
      </c>
      <c r="L2964">
        <f t="shared" si="138"/>
        <v>30</v>
      </c>
      <c r="M2964">
        <f t="shared" si="139"/>
        <v>24001254</v>
      </c>
      <c r="N2964" t="str">
        <f t="shared" si="140"/>
        <v>24001254_297029</v>
      </c>
      <c r="O2964" t="e">
        <f>VLOOKUP(M2964,Sheet3!$H$2:$H$8,1,0)</f>
        <v>#N/A</v>
      </c>
    </row>
    <row r="2965" spans="1:15" x14ac:dyDescent="0.25">
      <c r="A2965">
        <v>297029</v>
      </c>
      <c r="B2965">
        <v>1204</v>
      </c>
      <c r="C2965" s="38">
        <v>45401</v>
      </c>
      <c r="D2965" t="s">
        <v>4732</v>
      </c>
      <c r="E2965">
        <v>253</v>
      </c>
      <c r="F2965" t="s">
        <v>36</v>
      </c>
      <c r="G2965">
        <v>23</v>
      </c>
      <c r="H2965">
        <v>24</v>
      </c>
      <c r="I2965">
        <v>606273</v>
      </c>
      <c r="J2965">
        <v>24001255</v>
      </c>
      <c r="K2965">
        <v>24001344</v>
      </c>
      <c r="L2965">
        <f t="shared" si="138"/>
        <v>30</v>
      </c>
      <c r="M2965">
        <f t="shared" si="139"/>
        <v>24001255</v>
      </c>
      <c r="N2965" t="str">
        <f t="shared" si="140"/>
        <v>24001255_297029</v>
      </c>
      <c r="O2965" t="e">
        <f>VLOOKUP(M2965,Sheet3!$H$2:$H$8,1,0)</f>
        <v>#N/A</v>
      </c>
    </row>
    <row r="2966" spans="1:15" x14ac:dyDescent="0.25">
      <c r="A2966">
        <v>297029</v>
      </c>
      <c r="B2966">
        <v>1204</v>
      </c>
      <c r="C2966" s="38">
        <v>45401</v>
      </c>
      <c r="D2966" t="s">
        <v>4733</v>
      </c>
      <c r="E2966">
        <v>18</v>
      </c>
      <c r="F2966" t="s">
        <v>36</v>
      </c>
      <c r="G2966">
        <v>23</v>
      </c>
      <c r="H2966">
        <v>24</v>
      </c>
      <c r="I2966">
        <v>606273</v>
      </c>
      <c r="J2966">
        <v>24001256</v>
      </c>
      <c r="K2966">
        <v>24001344</v>
      </c>
      <c r="L2966">
        <f t="shared" si="138"/>
        <v>30</v>
      </c>
      <c r="M2966">
        <f t="shared" si="139"/>
        <v>24001256</v>
      </c>
      <c r="N2966" t="str">
        <f t="shared" si="140"/>
        <v>24001256_297029</v>
      </c>
      <c r="O2966" t="e">
        <f>VLOOKUP(M2966,Sheet3!$H$2:$H$8,1,0)</f>
        <v>#N/A</v>
      </c>
    </row>
    <row r="2967" spans="1:15" x14ac:dyDescent="0.25">
      <c r="A2967">
        <v>297029</v>
      </c>
      <c r="B2967">
        <v>1204</v>
      </c>
      <c r="C2967" s="38">
        <v>45401</v>
      </c>
      <c r="D2967" t="s">
        <v>4734</v>
      </c>
      <c r="E2967">
        <v>10</v>
      </c>
      <c r="F2967" t="s">
        <v>36</v>
      </c>
      <c r="G2967">
        <v>23</v>
      </c>
      <c r="H2967">
        <v>24</v>
      </c>
      <c r="I2967">
        <v>606273</v>
      </c>
      <c r="J2967">
        <v>24001257</v>
      </c>
      <c r="K2967">
        <v>24001344</v>
      </c>
      <c r="L2967">
        <f t="shared" si="138"/>
        <v>30</v>
      </c>
      <c r="M2967">
        <f t="shared" si="139"/>
        <v>24001257</v>
      </c>
      <c r="N2967" t="str">
        <f t="shared" si="140"/>
        <v>24001257_297029</v>
      </c>
      <c r="O2967" t="e">
        <f>VLOOKUP(M2967,Sheet3!$H$2:$H$8,1,0)</f>
        <v>#N/A</v>
      </c>
    </row>
    <row r="2968" spans="1:15" x14ac:dyDescent="0.25">
      <c r="A2968">
        <v>297029</v>
      </c>
      <c r="B2968">
        <v>1204</v>
      </c>
      <c r="C2968" s="38">
        <v>45401</v>
      </c>
      <c r="D2968" t="s">
        <v>4735</v>
      </c>
      <c r="E2968">
        <v>7</v>
      </c>
      <c r="F2968" t="s">
        <v>36</v>
      </c>
      <c r="G2968">
        <v>23</v>
      </c>
      <c r="H2968">
        <v>24</v>
      </c>
      <c r="I2968">
        <v>606273</v>
      </c>
      <c r="J2968">
        <v>24001258</v>
      </c>
      <c r="K2968">
        <v>24001344</v>
      </c>
      <c r="L2968">
        <f t="shared" si="138"/>
        <v>30</v>
      </c>
      <c r="M2968">
        <f t="shared" si="139"/>
        <v>24001258</v>
      </c>
      <c r="N2968" t="str">
        <f t="shared" si="140"/>
        <v>24001258_297029</v>
      </c>
      <c r="O2968" t="e">
        <f>VLOOKUP(M2968,Sheet3!$H$2:$H$8,1,0)</f>
        <v>#N/A</v>
      </c>
    </row>
    <row r="2969" spans="1:15" x14ac:dyDescent="0.25">
      <c r="A2969">
        <v>297029</v>
      </c>
      <c r="B2969">
        <v>1204</v>
      </c>
      <c r="C2969" s="38">
        <v>45401</v>
      </c>
      <c r="D2969" t="s">
        <v>4736</v>
      </c>
      <c r="E2969">
        <v>6</v>
      </c>
      <c r="F2969" t="s">
        <v>36</v>
      </c>
      <c r="G2969">
        <v>23</v>
      </c>
      <c r="H2969">
        <v>24</v>
      </c>
      <c r="I2969">
        <v>606273</v>
      </c>
      <c r="J2969">
        <v>24001259</v>
      </c>
      <c r="K2969">
        <v>24001344</v>
      </c>
      <c r="L2969">
        <f t="shared" si="138"/>
        <v>30</v>
      </c>
      <c r="M2969">
        <f t="shared" si="139"/>
        <v>24001259</v>
      </c>
      <c r="N2969" t="str">
        <f t="shared" si="140"/>
        <v>24001259_297029</v>
      </c>
      <c r="O2969" t="e">
        <f>VLOOKUP(M2969,Sheet3!$H$2:$H$8,1,0)</f>
        <v>#N/A</v>
      </c>
    </row>
    <row r="2970" spans="1:15" x14ac:dyDescent="0.25">
      <c r="A2970">
        <v>297029</v>
      </c>
      <c r="B2970">
        <v>1204</v>
      </c>
      <c r="C2970" s="38">
        <v>45401</v>
      </c>
      <c r="D2970" t="s">
        <v>4737</v>
      </c>
      <c r="E2970">
        <v>29</v>
      </c>
      <c r="F2970" t="s">
        <v>36</v>
      </c>
      <c r="G2970">
        <v>23</v>
      </c>
      <c r="H2970">
        <v>24</v>
      </c>
      <c r="I2970">
        <v>606273</v>
      </c>
      <c r="J2970">
        <v>24001260</v>
      </c>
      <c r="K2970">
        <v>24001344</v>
      </c>
      <c r="L2970">
        <f t="shared" si="138"/>
        <v>30</v>
      </c>
      <c r="M2970">
        <f t="shared" si="139"/>
        <v>24001260</v>
      </c>
      <c r="N2970" t="str">
        <f t="shared" si="140"/>
        <v>24001260_297029</v>
      </c>
      <c r="O2970" t="e">
        <f>VLOOKUP(M2970,Sheet3!$H$2:$H$8,1,0)</f>
        <v>#N/A</v>
      </c>
    </row>
    <row r="2971" spans="1:15" x14ac:dyDescent="0.25">
      <c r="A2971">
        <v>297029</v>
      </c>
      <c r="B2971">
        <v>1204</v>
      </c>
      <c r="C2971" s="38">
        <v>45401</v>
      </c>
      <c r="D2971" t="s">
        <v>4738</v>
      </c>
      <c r="E2971">
        <v>61</v>
      </c>
      <c r="F2971" t="s">
        <v>36</v>
      </c>
      <c r="G2971">
        <v>23</v>
      </c>
      <c r="H2971">
        <v>24</v>
      </c>
      <c r="I2971">
        <v>606273</v>
      </c>
      <c r="J2971">
        <v>24001261</v>
      </c>
      <c r="K2971">
        <v>24001344</v>
      </c>
      <c r="L2971">
        <f t="shared" si="138"/>
        <v>30</v>
      </c>
      <c r="M2971">
        <f t="shared" si="139"/>
        <v>24001261</v>
      </c>
      <c r="N2971" t="str">
        <f t="shared" si="140"/>
        <v>24001261_297029</v>
      </c>
      <c r="O2971" t="e">
        <f>VLOOKUP(M2971,Sheet3!$H$2:$H$8,1,0)</f>
        <v>#N/A</v>
      </c>
    </row>
    <row r="2972" spans="1:15" x14ac:dyDescent="0.25">
      <c r="A2972">
        <v>297029</v>
      </c>
      <c r="B2972">
        <v>1204</v>
      </c>
      <c r="C2972" s="38">
        <v>45401</v>
      </c>
      <c r="D2972" t="s">
        <v>4739</v>
      </c>
      <c r="E2972">
        <v>24</v>
      </c>
      <c r="F2972" t="s">
        <v>36</v>
      </c>
      <c r="G2972">
        <v>23</v>
      </c>
      <c r="H2972">
        <v>24</v>
      </c>
      <c r="I2972">
        <v>606273</v>
      </c>
      <c r="J2972">
        <v>24001262</v>
      </c>
      <c r="K2972">
        <v>24001344</v>
      </c>
      <c r="L2972">
        <f t="shared" si="138"/>
        <v>30</v>
      </c>
      <c r="M2972">
        <f t="shared" si="139"/>
        <v>24001262</v>
      </c>
      <c r="N2972" t="str">
        <f t="shared" si="140"/>
        <v>24001262_297029</v>
      </c>
      <c r="O2972" t="e">
        <f>VLOOKUP(M2972,Sheet3!$H$2:$H$8,1,0)</f>
        <v>#N/A</v>
      </c>
    </row>
    <row r="2973" spans="1:15" x14ac:dyDescent="0.25">
      <c r="A2973">
        <v>297029</v>
      </c>
      <c r="B2973">
        <v>1204</v>
      </c>
      <c r="C2973" s="38">
        <v>45401</v>
      </c>
      <c r="D2973" t="s">
        <v>4740</v>
      </c>
      <c r="E2973">
        <v>15</v>
      </c>
      <c r="F2973" t="s">
        <v>36</v>
      </c>
      <c r="G2973">
        <v>23</v>
      </c>
      <c r="H2973">
        <v>24</v>
      </c>
      <c r="I2973">
        <v>606273</v>
      </c>
      <c r="J2973">
        <v>24001263</v>
      </c>
      <c r="K2973">
        <v>24001344</v>
      </c>
      <c r="L2973">
        <f t="shared" si="138"/>
        <v>30</v>
      </c>
      <c r="M2973">
        <f t="shared" si="139"/>
        <v>24001263</v>
      </c>
      <c r="N2973" t="str">
        <f t="shared" si="140"/>
        <v>24001263_297029</v>
      </c>
      <c r="O2973" t="e">
        <f>VLOOKUP(M2973,Sheet3!$H$2:$H$8,1,0)</f>
        <v>#N/A</v>
      </c>
    </row>
    <row r="2974" spans="1:15" x14ac:dyDescent="0.25">
      <c r="A2974">
        <v>297029</v>
      </c>
      <c r="B2974">
        <v>1204</v>
      </c>
      <c r="C2974" s="38">
        <v>45401</v>
      </c>
      <c r="D2974" t="s">
        <v>4797</v>
      </c>
      <c r="E2974">
        <v>-169.6</v>
      </c>
      <c r="F2974" t="s">
        <v>36</v>
      </c>
      <c r="G2974">
        <v>23</v>
      </c>
      <c r="H2974">
        <v>24</v>
      </c>
      <c r="I2974">
        <v>607045</v>
      </c>
      <c r="J2974">
        <v>24001233</v>
      </c>
      <c r="K2974">
        <v>24001341</v>
      </c>
      <c r="L2974">
        <f t="shared" si="138"/>
        <v>30</v>
      </c>
      <c r="M2974">
        <f t="shared" si="139"/>
        <v>24001233</v>
      </c>
      <c r="N2974" t="str">
        <f t="shared" si="140"/>
        <v>24001233_297029</v>
      </c>
      <c r="O2974" t="e">
        <f>VLOOKUP(M2974,Sheet3!$H$2:$H$8,1,0)</f>
        <v>#N/A</v>
      </c>
    </row>
    <row r="2975" spans="1:15" x14ac:dyDescent="0.25">
      <c r="A2975">
        <v>297029</v>
      </c>
      <c r="B2975">
        <v>1204</v>
      </c>
      <c r="C2975" s="38">
        <v>45401</v>
      </c>
      <c r="D2975" t="s">
        <v>4797</v>
      </c>
      <c r="E2975">
        <v>-3707.2</v>
      </c>
      <c r="F2975" t="s">
        <v>36</v>
      </c>
      <c r="G2975">
        <v>23</v>
      </c>
      <c r="H2975">
        <v>24</v>
      </c>
      <c r="I2975">
        <v>607045</v>
      </c>
      <c r="J2975">
        <v>24001233</v>
      </c>
      <c r="K2975">
        <v>24001341</v>
      </c>
      <c r="L2975">
        <f t="shared" si="138"/>
        <v>30</v>
      </c>
      <c r="M2975">
        <f t="shared" si="139"/>
        <v>24001233</v>
      </c>
      <c r="N2975" t="str">
        <f t="shared" si="140"/>
        <v>24001233_297029</v>
      </c>
      <c r="O2975" t="e">
        <f>VLOOKUP(M2975,Sheet3!$H$2:$H$8,1,0)</f>
        <v>#N/A</v>
      </c>
    </row>
    <row r="2976" spans="1:15" x14ac:dyDescent="0.25">
      <c r="A2976">
        <v>297029</v>
      </c>
      <c r="B2976">
        <v>1204</v>
      </c>
      <c r="C2976" s="38">
        <v>45408</v>
      </c>
      <c r="D2976" t="s">
        <v>4797</v>
      </c>
      <c r="E2976">
        <v>3707.2</v>
      </c>
      <c r="F2976" t="s">
        <v>36</v>
      </c>
      <c r="G2976">
        <v>23</v>
      </c>
      <c r="H2976">
        <v>24</v>
      </c>
      <c r="I2976">
        <v>607045</v>
      </c>
      <c r="J2976">
        <v>24001233</v>
      </c>
      <c r="K2976">
        <v>24001341</v>
      </c>
      <c r="L2976">
        <f t="shared" si="138"/>
        <v>30</v>
      </c>
      <c r="M2976">
        <f t="shared" si="139"/>
        <v>24001233</v>
      </c>
      <c r="N2976" t="str">
        <f t="shared" si="140"/>
        <v>24001233_297029</v>
      </c>
      <c r="O2976" t="e">
        <f>VLOOKUP(M2976,Sheet3!$H$2:$H$8,1,0)</f>
        <v>#N/A</v>
      </c>
    </row>
    <row r="2977" spans="1:15" x14ac:dyDescent="0.25">
      <c r="A2977">
        <v>297029</v>
      </c>
      <c r="B2977">
        <v>1204</v>
      </c>
      <c r="C2977" s="38">
        <v>45408</v>
      </c>
      <c r="D2977" t="s">
        <v>4797</v>
      </c>
      <c r="E2977">
        <v>169.6</v>
      </c>
      <c r="F2977" t="s">
        <v>36</v>
      </c>
      <c r="G2977">
        <v>23</v>
      </c>
      <c r="H2977">
        <v>24</v>
      </c>
      <c r="I2977">
        <v>607045</v>
      </c>
      <c r="J2977">
        <v>24001233</v>
      </c>
      <c r="K2977">
        <v>24001341</v>
      </c>
      <c r="L2977">
        <f t="shared" si="138"/>
        <v>30</v>
      </c>
      <c r="M2977">
        <f t="shared" si="139"/>
        <v>24001233</v>
      </c>
      <c r="N2977" t="str">
        <f t="shared" si="140"/>
        <v>24001233_297029</v>
      </c>
      <c r="O2977" t="e">
        <f>VLOOKUP(M2977,Sheet3!$H$2:$H$8,1,0)</f>
        <v>#N/A</v>
      </c>
    </row>
    <row r="2978" spans="1:15" x14ac:dyDescent="0.25">
      <c r="A2978">
        <v>297029</v>
      </c>
      <c r="B2978">
        <v>1204</v>
      </c>
      <c r="C2978" s="38">
        <v>45408</v>
      </c>
      <c r="D2978" t="s">
        <v>4797</v>
      </c>
      <c r="E2978">
        <v>169.6</v>
      </c>
      <c r="F2978" t="s">
        <v>36</v>
      </c>
      <c r="G2978">
        <v>23</v>
      </c>
      <c r="H2978">
        <v>24</v>
      </c>
      <c r="I2978">
        <v>607045</v>
      </c>
      <c r="J2978">
        <v>24001233</v>
      </c>
      <c r="K2978">
        <v>24001341</v>
      </c>
      <c r="L2978">
        <f t="shared" si="138"/>
        <v>30</v>
      </c>
      <c r="M2978">
        <f t="shared" si="139"/>
        <v>24001233</v>
      </c>
      <c r="N2978" t="str">
        <f t="shared" si="140"/>
        <v>24001233_297029</v>
      </c>
      <c r="O2978" t="e">
        <f>VLOOKUP(M2978,Sheet3!$H$2:$H$8,1,0)</f>
        <v>#N/A</v>
      </c>
    </row>
    <row r="2979" spans="1:15" x14ac:dyDescent="0.25">
      <c r="A2979">
        <v>297029</v>
      </c>
      <c r="B2979">
        <v>1204</v>
      </c>
      <c r="C2979" s="38">
        <v>45408</v>
      </c>
      <c r="D2979" t="s">
        <v>4797</v>
      </c>
      <c r="E2979">
        <v>3707.2</v>
      </c>
      <c r="F2979" t="s">
        <v>36</v>
      </c>
      <c r="G2979">
        <v>23</v>
      </c>
      <c r="H2979">
        <v>24</v>
      </c>
      <c r="I2979">
        <v>607045</v>
      </c>
      <c r="J2979">
        <v>24001233</v>
      </c>
      <c r="K2979">
        <v>24001341</v>
      </c>
      <c r="L2979">
        <f t="shared" si="138"/>
        <v>30</v>
      </c>
      <c r="M2979">
        <f t="shared" si="139"/>
        <v>24001233</v>
      </c>
      <c r="N2979" t="str">
        <f t="shared" si="140"/>
        <v>24001233_297029</v>
      </c>
      <c r="O2979" t="e">
        <f>VLOOKUP(M2979,Sheet3!$H$2:$H$8,1,0)</f>
        <v>#N/A</v>
      </c>
    </row>
    <row r="2980" spans="1:15" x14ac:dyDescent="0.25">
      <c r="A2980">
        <v>297029</v>
      </c>
      <c r="B2980">
        <v>1204</v>
      </c>
      <c r="C2980" s="38">
        <v>45401</v>
      </c>
      <c r="D2980" t="s">
        <v>4798</v>
      </c>
      <c r="E2980">
        <v>-1020</v>
      </c>
      <c r="F2980" t="s">
        <v>36</v>
      </c>
      <c r="G2980">
        <v>23</v>
      </c>
      <c r="H2980">
        <v>24</v>
      </c>
      <c r="I2980">
        <v>607045</v>
      </c>
      <c r="J2980">
        <v>24001234</v>
      </c>
      <c r="K2980">
        <v>24001341</v>
      </c>
      <c r="L2980">
        <f t="shared" si="138"/>
        <v>30</v>
      </c>
      <c r="M2980">
        <f t="shared" si="139"/>
        <v>24001234</v>
      </c>
      <c r="N2980" t="str">
        <f t="shared" si="140"/>
        <v>24001234_297029</v>
      </c>
      <c r="O2980" t="e">
        <f>VLOOKUP(M2980,Sheet3!$H$2:$H$8,1,0)</f>
        <v>#N/A</v>
      </c>
    </row>
    <row r="2981" spans="1:15" x14ac:dyDescent="0.25">
      <c r="A2981">
        <v>297029</v>
      </c>
      <c r="B2981">
        <v>1204</v>
      </c>
      <c r="C2981" s="38">
        <v>45408</v>
      </c>
      <c r="D2981" t="s">
        <v>4798</v>
      </c>
      <c r="E2981">
        <v>1020.4</v>
      </c>
      <c r="F2981" t="s">
        <v>36</v>
      </c>
      <c r="G2981">
        <v>23</v>
      </c>
      <c r="H2981">
        <v>24</v>
      </c>
      <c r="I2981">
        <v>607045</v>
      </c>
      <c r="J2981">
        <v>24001234</v>
      </c>
      <c r="K2981">
        <v>24001341</v>
      </c>
      <c r="L2981">
        <f t="shared" si="138"/>
        <v>30</v>
      </c>
      <c r="M2981">
        <f t="shared" si="139"/>
        <v>24001234</v>
      </c>
      <c r="N2981" t="str">
        <f t="shared" si="140"/>
        <v>24001234_297029</v>
      </c>
      <c r="O2981" t="e">
        <f>VLOOKUP(M2981,Sheet3!$H$2:$H$8,1,0)</f>
        <v>#N/A</v>
      </c>
    </row>
    <row r="2982" spans="1:15" x14ac:dyDescent="0.25">
      <c r="A2982">
        <v>297029</v>
      </c>
      <c r="B2982">
        <v>1204</v>
      </c>
      <c r="C2982" s="38">
        <v>45408</v>
      </c>
      <c r="D2982" t="s">
        <v>4798</v>
      </c>
      <c r="E2982">
        <v>1020</v>
      </c>
      <c r="F2982" t="s">
        <v>36</v>
      </c>
      <c r="G2982">
        <v>23</v>
      </c>
      <c r="H2982">
        <v>24</v>
      </c>
      <c r="I2982">
        <v>607045</v>
      </c>
      <c r="J2982">
        <v>24001234</v>
      </c>
      <c r="K2982">
        <v>24001341</v>
      </c>
      <c r="L2982">
        <f t="shared" si="138"/>
        <v>30</v>
      </c>
      <c r="M2982">
        <f t="shared" si="139"/>
        <v>24001234</v>
      </c>
      <c r="N2982" t="str">
        <f t="shared" si="140"/>
        <v>24001234_297029</v>
      </c>
      <c r="O2982" t="e">
        <f>VLOOKUP(M2982,Sheet3!$H$2:$H$8,1,0)</f>
        <v>#N/A</v>
      </c>
    </row>
    <row r="2983" spans="1:15" x14ac:dyDescent="0.25">
      <c r="A2983">
        <v>297029</v>
      </c>
      <c r="B2983">
        <v>1204</v>
      </c>
      <c r="C2983" s="38">
        <v>45401</v>
      </c>
      <c r="D2983" t="s">
        <v>4799</v>
      </c>
      <c r="E2983">
        <v>-259</v>
      </c>
      <c r="F2983" t="s">
        <v>36</v>
      </c>
      <c r="G2983">
        <v>23</v>
      </c>
      <c r="H2983">
        <v>24</v>
      </c>
      <c r="I2983">
        <v>607045</v>
      </c>
      <c r="J2983">
        <v>24001235</v>
      </c>
      <c r="K2983">
        <v>24001341</v>
      </c>
      <c r="L2983">
        <f t="shared" si="138"/>
        <v>30</v>
      </c>
      <c r="M2983">
        <f t="shared" si="139"/>
        <v>24001235</v>
      </c>
      <c r="N2983" t="str">
        <f t="shared" si="140"/>
        <v>24001235_297029</v>
      </c>
      <c r="O2983" t="e">
        <f>VLOOKUP(M2983,Sheet3!$H$2:$H$8,1,0)</f>
        <v>#N/A</v>
      </c>
    </row>
    <row r="2984" spans="1:15" x14ac:dyDescent="0.25">
      <c r="A2984">
        <v>297029</v>
      </c>
      <c r="B2984">
        <v>1204</v>
      </c>
      <c r="C2984" s="38">
        <v>45408</v>
      </c>
      <c r="D2984" t="s">
        <v>4799</v>
      </c>
      <c r="E2984">
        <v>259</v>
      </c>
      <c r="F2984" t="s">
        <v>36</v>
      </c>
      <c r="G2984">
        <v>23</v>
      </c>
      <c r="H2984">
        <v>24</v>
      </c>
      <c r="I2984">
        <v>607045</v>
      </c>
      <c r="J2984">
        <v>24001235</v>
      </c>
      <c r="K2984">
        <v>24001341</v>
      </c>
      <c r="L2984">
        <f t="shared" si="138"/>
        <v>30</v>
      </c>
      <c r="M2984">
        <f t="shared" si="139"/>
        <v>24001235</v>
      </c>
      <c r="N2984" t="str">
        <f t="shared" si="140"/>
        <v>24001235_297029</v>
      </c>
      <c r="O2984" t="e">
        <f>VLOOKUP(M2984,Sheet3!$H$2:$H$8,1,0)</f>
        <v>#N/A</v>
      </c>
    </row>
    <row r="2985" spans="1:15" x14ac:dyDescent="0.25">
      <c r="A2985">
        <v>297029</v>
      </c>
      <c r="B2985">
        <v>1204</v>
      </c>
      <c r="C2985" s="38">
        <v>45408</v>
      </c>
      <c r="D2985" t="s">
        <v>4799</v>
      </c>
      <c r="E2985">
        <v>259</v>
      </c>
      <c r="F2985" t="s">
        <v>36</v>
      </c>
      <c r="G2985">
        <v>23</v>
      </c>
      <c r="H2985">
        <v>24</v>
      </c>
      <c r="I2985">
        <v>607045</v>
      </c>
      <c r="J2985">
        <v>24001235</v>
      </c>
      <c r="K2985">
        <v>24001341</v>
      </c>
      <c r="L2985">
        <f t="shared" si="138"/>
        <v>30</v>
      </c>
      <c r="M2985">
        <f t="shared" si="139"/>
        <v>24001235</v>
      </c>
      <c r="N2985" t="str">
        <f t="shared" si="140"/>
        <v>24001235_297029</v>
      </c>
      <c r="O2985" t="e">
        <f>VLOOKUP(M2985,Sheet3!$H$2:$H$8,1,0)</f>
        <v>#N/A</v>
      </c>
    </row>
    <row r="2986" spans="1:15" x14ac:dyDescent="0.25">
      <c r="A2986">
        <v>297029</v>
      </c>
      <c r="B2986">
        <v>1204</v>
      </c>
      <c r="C2986" s="38">
        <v>45401</v>
      </c>
      <c r="D2986" t="s">
        <v>4800</v>
      </c>
      <c r="E2986">
        <v>-92</v>
      </c>
      <c r="F2986" t="s">
        <v>36</v>
      </c>
      <c r="G2986">
        <v>23</v>
      </c>
      <c r="H2986">
        <v>24</v>
      </c>
      <c r="I2986">
        <v>607045</v>
      </c>
      <c r="J2986">
        <v>24001236</v>
      </c>
      <c r="K2986">
        <v>24001341</v>
      </c>
      <c r="L2986">
        <f t="shared" si="138"/>
        <v>30</v>
      </c>
      <c r="M2986">
        <f t="shared" si="139"/>
        <v>24001236</v>
      </c>
      <c r="N2986" t="str">
        <f t="shared" si="140"/>
        <v>24001236_297029</v>
      </c>
      <c r="O2986" t="e">
        <f>VLOOKUP(M2986,Sheet3!$H$2:$H$8,1,0)</f>
        <v>#N/A</v>
      </c>
    </row>
    <row r="2987" spans="1:15" x14ac:dyDescent="0.25">
      <c r="A2987">
        <v>297029</v>
      </c>
      <c r="B2987">
        <v>1204</v>
      </c>
      <c r="C2987" s="38">
        <v>45408</v>
      </c>
      <c r="D2987" t="s">
        <v>4800</v>
      </c>
      <c r="E2987">
        <v>92</v>
      </c>
      <c r="F2987" t="s">
        <v>36</v>
      </c>
      <c r="G2987">
        <v>23</v>
      </c>
      <c r="H2987">
        <v>24</v>
      </c>
      <c r="I2987">
        <v>607045</v>
      </c>
      <c r="J2987">
        <v>24001236</v>
      </c>
      <c r="K2987">
        <v>24001341</v>
      </c>
      <c r="L2987">
        <f t="shared" si="138"/>
        <v>30</v>
      </c>
      <c r="M2987">
        <f t="shared" si="139"/>
        <v>24001236</v>
      </c>
      <c r="N2987" t="str">
        <f t="shared" si="140"/>
        <v>24001236_297029</v>
      </c>
      <c r="O2987" t="e">
        <f>VLOOKUP(M2987,Sheet3!$H$2:$H$8,1,0)</f>
        <v>#N/A</v>
      </c>
    </row>
    <row r="2988" spans="1:15" x14ac:dyDescent="0.25">
      <c r="A2988">
        <v>297029</v>
      </c>
      <c r="B2988">
        <v>1204</v>
      </c>
      <c r="C2988" s="38">
        <v>45408</v>
      </c>
      <c r="D2988" t="s">
        <v>4800</v>
      </c>
      <c r="E2988">
        <v>92</v>
      </c>
      <c r="F2988" t="s">
        <v>36</v>
      </c>
      <c r="G2988">
        <v>23</v>
      </c>
      <c r="H2988">
        <v>24</v>
      </c>
      <c r="I2988">
        <v>607045</v>
      </c>
      <c r="J2988">
        <v>24001236</v>
      </c>
      <c r="K2988">
        <v>24001341</v>
      </c>
      <c r="L2988">
        <f t="shared" si="138"/>
        <v>30</v>
      </c>
      <c r="M2988">
        <f t="shared" si="139"/>
        <v>24001236</v>
      </c>
      <c r="N2988" t="str">
        <f t="shared" si="140"/>
        <v>24001236_297029</v>
      </c>
      <c r="O2988" t="e">
        <f>VLOOKUP(M2988,Sheet3!$H$2:$H$8,1,0)</f>
        <v>#N/A</v>
      </c>
    </row>
    <row r="2989" spans="1:15" x14ac:dyDescent="0.25">
      <c r="A2989">
        <v>297029</v>
      </c>
      <c r="B2989">
        <v>1204</v>
      </c>
      <c r="C2989" s="38">
        <v>45401</v>
      </c>
      <c r="D2989" t="s">
        <v>4801</v>
      </c>
      <c r="E2989">
        <v>-207</v>
      </c>
      <c r="F2989" t="s">
        <v>36</v>
      </c>
      <c r="G2989">
        <v>23</v>
      </c>
      <c r="H2989">
        <v>24</v>
      </c>
      <c r="I2989">
        <v>607045</v>
      </c>
      <c r="J2989">
        <v>24001237</v>
      </c>
      <c r="K2989">
        <v>24001341</v>
      </c>
      <c r="L2989">
        <f t="shared" si="138"/>
        <v>30</v>
      </c>
      <c r="M2989">
        <f t="shared" si="139"/>
        <v>24001237</v>
      </c>
      <c r="N2989" t="str">
        <f t="shared" si="140"/>
        <v>24001237_297029</v>
      </c>
      <c r="O2989" t="e">
        <f>VLOOKUP(M2989,Sheet3!$H$2:$H$8,1,0)</f>
        <v>#N/A</v>
      </c>
    </row>
    <row r="2990" spans="1:15" x14ac:dyDescent="0.25">
      <c r="A2990">
        <v>297029</v>
      </c>
      <c r="B2990">
        <v>1204</v>
      </c>
      <c r="C2990" s="38">
        <v>45408</v>
      </c>
      <c r="D2990" t="s">
        <v>4801</v>
      </c>
      <c r="E2990">
        <v>207</v>
      </c>
      <c r="F2990" t="s">
        <v>36</v>
      </c>
      <c r="G2990">
        <v>23</v>
      </c>
      <c r="H2990">
        <v>24</v>
      </c>
      <c r="I2990">
        <v>607045</v>
      </c>
      <c r="J2990">
        <v>24001237</v>
      </c>
      <c r="K2990">
        <v>24001341</v>
      </c>
      <c r="L2990">
        <f t="shared" si="138"/>
        <v>30</v>
      </c>
      <c r="M2990">
        <f t="shared" si="139"/>
        <v>24001237</v>
      </c>
      <c r="N2990" t="str">
        <f t="shared" si="140"/>
        <v>24001237_297029</v>
      </c>
      <c r="O2990" t="e">
        <f>VLOOKUP(M2990,Sheet3!$H$2:$H$8,1,0)</f>
        <v>#N/A</v>
      </c>
    </row>
    <row r="2991" spans="1:15" x14ac:dyDescent="0.25">
      <c r="A2991">
        <v>297029</v>
      </c>
      <c r="B2991">
        <v>1204</v>
      </c>
      <c r="C2991" s="38">
        <v>45408</v>
      </c>
      <c r="D2991" t="s">
        <v>4801</v>
      </c>
      <c r="E2991">
        <v>207</v>
      </c>
      <c r="F2991" t="s">
        <v>36</v>
      </c>
      <c r="G2991">
        <v>23</v>
      </c>
      <c r="H2991">
        <v>24</v>
      </c>
      <c r="I2991">
        <v>607045</v>
      </c>
      <c r="J2991">
        <v>24001237</v>
      </c>
      <c r="K2991">
        <v>24001341</v>
      </c>
      <c r="L2991">
        <f t="shared" si="138"/>
        <v>30</v>
      </c>
      <c r="M2991">
        <f t="shared" si="139"/>
        <v>24001237</v>
      </c>
      <c r="N2991" t="str">
        <f t="shared" si="140"/>
        <v>24001237_297029</v>
      </c>
      <c r="O2991" t="e">
        <f>VLOOKUP(M2991,Sheet3!$H$2:$H$8,1,0)</f>
        <v>#N/A</v>
      </c>
    </row>
    <row r="2992" spans="1:15" x14ac:dyDescent="0.25">
      <c r="A2992">
        <v>297029</v>
      </c>
      <c r="B2992">
        <v>1204</v>
      </c>
      <c r="C2992" s="38">
        <v>45401</v>
      </c>
      <c r="D2992" t="s">
        <v>4802</v>
      </c>
      <c r="E2992">
        <v>-11</v>
      </c>
      <c r="F2992" t="s">
        <v>36</v>
      </c>
      <c r="G2992">
        <v>23</v>
      </c>
      <c r="H2992">
        <v>24</v>
      </c>
      <c r="I2992">
        <v>607045</v>
      </c>
      <c r="J2992">
        <v>24001238</v>
      </c>
      <c r="K2992">
        <v>24001341</v>
      </c>
      <c r="L2992">
        <f t="shared" si="138"/>
        <v>30</v>
      </c>
      <c r="M2992">
        <f t="shared" si="139"/>
        <v>24001238</v>
      </c>
      <c r="N2992" t="str">
        <f t="shared" si="140"/>
        <v>24001238_297029</v>
      </c>
      <c r="O2992" t="e">
        <f>VLOOKUP(M2992,Sheet3!$H$2:$H$8,1,0)</f>
        <v>#N/A</v>
      </c>
    </row>
    <row r="2993" spans="1:15" x14ac:dyDescent="0.25">
      <c r="A2993">
        <v>297029</v>
      </c>
      <c r="B2993">
        <v>1204</v>
      </c>
      <c r="C2993" s="38">
        <v>45408</v>
      </c>
      <c r="D2993" t="s">
        <v>4802</v>
      </c>
      <c r="E2993">
        <v>11</v>
      </c>
      <c r="F2993" t="s">
        <v>36</v>
      </c>
      <c r="G2993">
        <v>23</v>
      </c>
      <c r="H2993">
        <v>24</v>
      </c>
      <c r="I2993">
        <v>607045</v>
      </c>
      <c r="J2993">
        <v>24001238</v>
      </c>
      <c r="K2993">
        <v>24001341</v>
      </c>
      <c r="L2993">
        <f t="shared" si="138"/>
        <v>30</v>
      </c>
      <c r="M2993">
        <f t="shared" si="139"/>
        <v>24001238</v>
      </c>
      <c r="N2993" t="str">
        <f t="shared" si="140"/>
        <v>24001238_297029</v>
      </c>
      <c r="O2993" t="e">
        <f>VLOOKUP(M2993,Sheet3!$H$2:$H$8,1,0)</f>
        <v>#N/A</v>
      </c>
    </row>
    <row r="2994" spans="1:15" x14ac:dyDescent="0.25">
      <c r="A2994">
        <v>297029</v>
      </c>
      <c r="B2994">
        <v>1204</v>
      </c>
      <c r="C2994" s="38">
        <v>45408</v>
      </c>
      <c r="D2994" t="s">
        <v>4802</v>
      </c>
      <c r="E2994">
        <v>11</v>
      </c>
      <c r="F2994" t="s">
        <v>36</v>
      </c>
      <c r="G2994">
        <v>23</v>
      </c>
      <c r="H2994">
        <v>24</v>
      </c>
      <c r="I2994">
        <v>607045</v>
      </c>
      <c r="J2994">
        <v>24001238</v>
      </c>
      <c r="K2994">
        <v>24001341</v>
      </c>
      <c r="L2994">
        <f t="shared" si="138"/>
        <v>30</v>
      </c>
      <c r="M2994">
        <f t="shared" si="139"/>
        <v>24001238</v>
      </c>
      <c r="N2994" t="str">
        <f t="shared" si="140"/>
        <v>24001238_297029</v>
      </c>
      <c r="O2994" t="e">
        <f>VLOOKUP(M2994,Sheet3!$H$2:$H$8,1,0)</f>
        <v>#N/A</v>
      </c>
    </row>
    <row r="2995" spans="1:15" x14ac:dyDescent="0.25">
      <c r="A2995">
        <v>297029</v>
      </c>
      <c r="B2995">
        <v>1204</v>
      </c>
      <c r="C2995" s="38">
        <v>45401</v>
      </c>
      <c r="D2995" t="s">
        <v>4803</v>
      </c>
      <c r="E2995">
        <v>-141</v>
      </c>
      <c r="F2995" t="s">
        <v>36</v>
      </c>
      <c r="G2995">
        <v>23</v>
      </c>
      <c r="H2995">
        <v>24</v>
      </c>
      <c r="I2995">
        <v>607045</v>
      </c>
      <c r="J2995">
        <v>24001239</v>
      </c>
      <c r="K2995">
        <v>24001341</v>
      </c>
      <c r="L2995">
        <f t="shared" si="138"/>
        <v>30</v>
      </c>
      <c r="M2995">
        <f t="shared" si="139"/>
        <v>24001239</v>
      </c>
      <c r="N2995" t="str">
        <f t="shared" si="140"/>
        <v>24001239_297029</v>
      </c>
      <c r="O2995" t="e">
        <f>VLOOKUP(M2995,Sheet3!$H$2:$H$8,1,0)</f>
        <v>#N/A</v>
      </c>
    </row>
    <row r="2996" spans="1:15" x14ac:dyDescent="0.25">
      <c r="A2996">
        <v>297029</v>
      </c>
      <c r="B2996">
        <v>1204</v>
      </c>
      <c r="C2996" s="38">
        <v>45408</v>
      </c>
      <c r="D2996" t="s">
        <v>4803</v>
      </c>
      <c r="E2996">
        <v>141</v>
      </c>
      <c r="F2996" t="s">
        <v>36</v>
      </c>
      <c r="G2996">
        <v>23</v>
      </c>
      <c r="H2996">
        <v>24</v>
      </c>
      <c r="I2996">
        <v>607045</v>
      </c>
      <c r="J2996">
        <v>24001239</v>
      </c>
      <c r="K2996">
        <v>24001341</v>
      </c>
      <c r="L2996">
        <f t="shared" si="138"/>
        <v>30</v>
      </c>
      <c r="M2996">
        <f t="shared" si="139"/>
        <v>24001239</v>
      </c>
      <c r="N2996" t="str">
        <f t="shared" si="140"/>
        <v>24001239_297029</v>
      </c>
      <c r="O2996" t="e">
        <f>VLOOKUP(M2996,Sheet3!$H$2:$H$8,1,0)</f>
        <v>#N/A</v>
      </c>
    </row>
    <row r="2997" spans="1:15" x14ac:dyDescent="0.25">
      <c r="A2997">
        <v>297029</v>
      </c>
      <c r="B2997">
        <v>1204</v>
      </c>
      <c r="C2997" s="38">
        <v>45408</v>
      </c>
      <c r="D2997" t="s">
        <v>4803</v>
      </c>
      <c r="E2997">
        <v>141</v>
      </c>
      <c r="F2997" t="s">
        <v>36</v>
      </c>
      <c r="G2997">
        <v>23</v>
      </c>
      <c r="H2997">
        <v>24</v>
      </c>
      <c r="I2997">
        <v>607045</v>
      </c>
      <c r="J2997">
        <v>24001239</v>
      </c>
      <c r="K2997">
        <v>24001341</v>
      </c>
      <c r="L2997">
        <f t="shared" si="138"/>
        <v>30</v>
      </c>
      <c r="M2997">
        <f t="shared" si="139"/>
        <v>24001239</v>
      </c>
      <c r="N2997" t="str">
        <f t="shared" si="140"/>
        <v>24001239_297029</v>
      </c>
      <c r="O2997" t="e">
        <f>VLOOKUP(M2997,Sheet3!$H$2:$H$8,1,0)</f>
        <v>#N/A</v>
      </c>
    </row>
    <row r="2998" spans="1:15" x14ac:dyDescent="0.25">
      <c r="A2998">
        <v>297029</v>
      </c>
      <c r="B2998">
        <v>1204</v>
      </c>
      <c r="C2998" s="38">
        <v>45401</v>
      </c>
      <c r="D2998" t="s">
        <v>4804</v>
      </c>
      <c r="E2998">
        <v>-1998.4</v>
      </c>
      <c r="F2998" t="s">
        <v>36</v>
      </c>
      <c r="G2998">
        <v>23</v>
      </c>
      <c r="H2998">
        <v>24</v>
      </c>
      <c r="I2998">
        <v>607045</v>
      </c>
      <c r="J2998">
        <v>24001240</v>
      </c>
      <c r="K2998">
        <v>24001341</v>
      </c>
      <c r="L2998">
        <f t="shared" si="138"/>
        <v>30</v>
      </c>
      <c r="M2998">
        <f t="shared" si="139"/>
        <v>24001240</v>
      </c>
      <c r="N2998" t="str">
        <f t="shared" si="140"/>
        <v>24001240_297029</v>
      </c>
      <c r="O2998" t="e">
        <f>VLOOKUP(M2998,Sheet3!$H$2:$H$8,1,0)</f>
        <v>#N/A</v>
      </c>
    </row>
    <row r="2999" spans="1:15" x14ac:dyDescent="0.25">
      <c r="A2999">
        <v>297029</v>
      </c>
      <c r="B2999">
        <v>1204</v>
      </c>
      <c r="C2999" s="38">
        <v>45408</v>
      </c>
      <c r="D2999" t="s">
        <v>4804</v>
      </c>
      <c r="E2999">
        <v>1998.4</v>
      </c>
      <c r="F2999" t="s">
        <v>36</v>
      </c>
      <c r="G2999">
        <v>23</v>
      </c>
      <c r="H2999">
        <v>24</v>
      </c>
      <c r="I2999">
        <v>607045</v>
      </c>
      <c r="J2999">
        <v>24001240</v>
      </c>
      <c r="K2999">
        <v>24001341</v>
      </c>
      <c r="L2999">
        <f t="shared" si="138"/>
        <v>30</v>
      </c>
      <c r="M2999">
        <f t="shared" si="139"/>
        <v>24001240</v>
      </c>
      <c r="N2999" t="str">
        <f t="shared" si="140"/>
        <v>24001240_297029</v>
      </c>
      <c r="O2999" t="e">
        <f>VLOOKUP(M2999,Sheet3!$H$2:$H$8,1,0)</f>
        <v>#N/A</v>
      </c>
    </row>
    <row r="3000" spans="1:15" x14ac:dyDescent="0.25">
      <c r="A3000">
        <v>297029</v>
      </c>
      <c r="B3000">
        <v>1204</v>
      </c>
      <c r="C3000" s="38">
        <v>45408</v>
      </c>
      <c r="D3000" t="s">
        <v>4804</v>
      </c>
      <c r="E3000">
        <v>1998</v>
      </c>
      <c r="F3000" t="s">
        <v>36</v>
      </c>
      <c r="G3000">
        <v>23</v>
      </c>
      <c r="H3000">
        <v>24</v>
      </c>
      <c r="I3000">
        <v>607045</v>
      </c>
      <c r="J3000">
        <v>24001240</v>
      </c>
      <c r="K3000">
        <v>24001341</v>
      </c>
      <c r="L3000">
        <f t="shared" si="138"/>
        <v>30</v>
      </c>
      <c r="M3000">
        <f t="shared" si="139"/>
        <v>24001240</v>
      </c>
      <c r="N3000" t="str">
        <f t="shared" si="140"/>
        <v>24001240_297029</v>
      </c>
      <c r="O3000" t="e">
        <f>VLOOKUP(M3000,Sheet3!$H$2:$H$8,1,0)</f>
        <v>#N/A</v>
      </c>
    </row>
    <row r="3001" spans="1:15" x14ac:dyDescent="0.25">
      <c r="A3001">
        <v>297029</v>
      </c>
      <c r="B3001">
        <v>1204</v>
      </c>
      <c r="C3001" s="38">
        <v>45401</v>
      </c>
      <c r="D3001" t="s">
        <v>4805</v>
      </c>
      <c r="E3001">
        <v>-66</v>
      </c>
      <c r="F3001" t="s">
        <v>36</v>
      </c>
      <c r="G3001">
        <v>23</v>
      </c>
      <c r="H3001">
        <v>24</v>
      </c>
      <c r="I3001">
        <v>607045</v>
      </c>
      <c r="J3001">
        <v>24001241</v>
      </c>
      <c r="K3001">
        <v>24001341</v>
      </c>
      <c r="L3001">
        <f t="shared" si="138"/>
        <v>30</v>
      </c>
      <c r="M3001">
        <f t="shared" si="139"/>
        <v>24001241</v>
      </c>
      <c r="N3001" t="str">
        <f t="shared" si="140"/>
        <v>24001241_297029</v>
      </c>
      <c r="O3001" t="e">
        <f>VLOOKUP(M3001,Sheet3!$H$2:$H$8,1,0)</f>
        <v>#N/A</v>
      </c>
    </row>
    <row r="3002" spans="1:15" x14ac:dyDescent="0.25">
      <c r="A3002">
        <v>297029</v>
      </c>
      <c r="B3002">
        <v>1204</v>
      </c>
      <c r="C3002" s="38">
        <v>45408</v>
      </c>
      <c r="D3002" t="s">
        <v>4805</v>
      </c>
      <c r="E3002">
        <v>66</v>
      </c>
      <c r="F3002" t="s">
        <v>36</v>
      </c>
      <c r="G3002">
        <v>23</v>
      </c>
      <c r="H3002">
        <v>24</v>
      </c>
      <c r="I3002">
        <v>607045</v>
      </c>
      <c r="J3002">
        <v>24001241</v>
      </c>
      <c r="K3002">
        <v>24001341</v>
      </c>
      <c r="L3002">
        <f t="shared" si="138"/>
        <v>30</v>
      </c>
      <c r="M3002">
        <f t="shared" si="139"/>
        <v>24001241</v>
      </c>
      <c r="N3002" t="str">
        <f t="shared" si="140"/>
        <v>24001241_297029</v>
      </c>
      <c r="O3002" t="e">
        <f>VLOOKUP(M3002,Sheet3!$H$2:$H$8,1,0)</f>
        <v>#N/A</v>
      </c>
    </row>
    <row r="3003" spans="1:15" x14ac:dyDescent="0.25">
      <c r="A3003">
        <v>297029</v>
      </c>
      <c r="B3003">
        <v>1204</v>
      </c>
      <c r="C3003" s="38">
        <v>45408</v>
      </c>
      <c r="D3003" t="s">
        <v>4805</v>
      </c>
      <c r="E3003">
        <v>66</v>
      </c>
      <c r="F3003" t="s">
        <v>36</v>
      </c>
      <c r="G3003">
        <v>23</v>
      </c>
      <c r="H3003">
        <v>24</v>
      </c>
      <c r="I3003">
        <v>607045</v>
      </c>
      <c r="J3003">
        <v>24001241</v>
      </c>
      <c r="K3003">
        <v>24001341</v>
      </c>
      <c r="L3003">
        <f t="shared" si="138"/>
        <v>30</v>
      </c>
      <c r="M3003">
        <f t="shared" si="139"/>
        <v>24001241</v>
      </c>
      <c r="N3003" t="str">
        <f t="shared" si="140"/>
        <v>24001241_297029</v>
      </c>
      <c r="O3003" t="e">
        <f>VLOOKUP(M3003,Sheet3!$H$2:$H$8,1,0)</f>
        <v>#N/A</v>
      </c>
    </row>
    <row r="3004" spans="1:15" x14ac:dyDescent="0.25">
      <c r="A3004">
        <v>297029</v>
      </c>
      <c r="B3004">
        <v>1204</v>
      </c>
      <c r="C3004" s="38">
        <v>45401</v>
      </c>
      <c r="D3004" t="s">
        <v>4806</v>
      </c>
      <c r="E3004">
        <v>-34</v>
      </c>
      <c r="F3004" t="s">
        <v>36</v>
      </c>
      <c r="G3004">
        <v>23</v>
      </c>
      <c r="H3004">
        <v>24</v>
      </c>
      <c r="I3004">
        <v>607045</v>
      </c>
      <c r="J3004">
        <v>24001242</v>
      </c>
      <c r="K3004">
        <v>24001341</v>
      </c>
      <c r="L3004">
        <f t="shared" si="138"/>
        <v>30</v>
      </c>
      <c r="M3004">
        <f t="shared" si="139"/>
        <v>24001242</v>
      </c>
      <c r="N3004" t="str">
        <f t="shared" si="140"/>
        <v>24001242_297029</v>
      </c>
      <c r="O3004" t="e">
        <f>VLOOKUP(M3004,Sheet3!$H$2:$H$8,1,0)</f>
        <v>#N/A</v>
      </c>
    </row>
    <row r="3005" spans="1:15" x14ac:dyDescent="0.25">
      <c r="A3005">
        <v>297029</v>
      </c>
      <c r="B3005">
        <v>1204</v>
      </c>
      <c r="C3005" s="38">
        <v>45408</v>
      </c>
      <c r="D3005" t="s">
        <v>4806</v>
      </c>
      <c r="E3005">
        <v>34</v>
      </c>
      <c r="F3005" t="s">
        <v>36</v>
      </c>
      <c r="G3005">
        <v>23</v>
      </c>
      <c r="H3005">
        <v>24</v>
      </c>
      <c r="I3005">
        <v>607045</v>
      </c>
      <c r="J3005">
        <v>24001242</v>
      </c>
      <c r="K3005">
        <v>24001341</v>
      </c>
      <c r="L3005">
        <f t="shared" si="138"/>
        <v>30</v>
      </c>
      <c r="M3005">
        <f t="shared" si="139"/>
        <v>24001242</v>
      </c>
      <c r="N3005" t="str">
        <f t="shared" si="140"/>
        <v>24001242_297029</v>
      </c>
      <c r="O3005" t="e">
        <f>VLOOKUP(M3005,Sheet3!$H$2:$H$8,1,0)</f>
        <v>#N/A</v>
      </c>
    </row>
    <row r="3006" spans="1:15" x14ac:dyDescent="0.25">
      <c r="A3006">
        <v>297029</v>
      </c>
      <c r="B3006">
        <v>1204</v>
      </c>
      <c r="C3006" s="38">
        <v>45408</v>
      </c>
      <c r="D3006" t="s">
        <v>4806</v>
      </c>
      <c r="E3006">
        <v>34</v>
      </c>
      <c r="F3006" t="s">
        <v>36</v>
      </c>
      <c r="G3006">
        <v>23</v>
      </c>
      <c r="H3006">
        <v>24</v>
      </c>
      <c r="I3006">
        <v>607045</v>
      </c>
      <c r="J3006">
        <v>24001242</v>
      </c>
      <c r="K3006">
        <v>24001341</v>
      </c>
      <c r="L3006">
        <f t="shared" si="138"/>
        <v>30</v>
      </c>
      <c r="M3006">
        <f t="shared" si="139"/>
        <v>24001242</v>
      </c>
      <c r="N3006" t="str">
        <f t="shared" si="140"/>
        <v>24001242_297029</v>
      </c>
      <c r="O3006" t="e">
        <f>VLOOKUP(M3006,Sheet3!$H$2:$H$8,1,0)</f>
        <v>#N/A</v>
      </c>
    </row>
    <row r="3007" spans="1:15" x14ac:dyDescent="0.25">
      <c r="A3007">
        <v>297029</v>
      </c>
      <c r="B3007">
        <v>1204</v>
      </c>
      <c r="C3007" s="38">
        <v>45401</v>
      </c>
      <c r="D3007" t="s">
        <v>4807</v>
      </c>
      <c r="E3007">
        <v>-269</v>
      </c>
      <c r="F3007" t="s">
        <v>36</v>
      </c>
      <c r="G3007">
        <v>23</v>
      </c>
      <c r="H3007">
        <v>24</v>
      </c>
      <c r="I3007">
        <v>607045</v>
      </c>
      <c r="J3007">
        <v>24001243</v>
      </c>
      <c r="K3007">
        <v>24001341</v>
      </c>
      <c r="L3007">
        <f t="shared" si="138"/>
        <v>30</v>
      </c>
      <c r="M3007">
        <f t="shared" si="139"/>
        <v>24001243</v>
      </c>
      <c r="N3007" t="str">
        <f t="shared" si="140"/>
        <v>24001243_297029</v>
      </c>
      <c r="O3007" t="e">
        <f>VLOOKUP(M3007,Sheet3!$H$2:$H$8,1,0)</f>
        <v>#N/A</v>
      </c>
    </row>
    <row r="3008" spans="1:15" x14ac:dyDescent="0.25">
      <c r="A3008">
        <v>297029</v>
      </c>
      <c r="B3008">
        <v>1204</v>
      </c>
      <c r="C3008" s="38">
        <v>45408</v>
      </c>
      <c r="D3008" t="s">
        <v>4807</v>
      </c>
      <c r="E3008">
        <v>269</v>
      </c>
      <c r="F3008" t="s">
        <v>36</v>
      </c>
      <c r="G3008">
        <v>23</v>
      </c>
      <c r="H3008">
        <v>24</v>
      </c>
      <c r="I3008">
        <v>607045</v>
      </c>
      <c r="J3008">
        <v>24001243</v>
      </c>
      <c r="K3008">
        <v>24001341</v>
      </c>
      <c r="L3008">
        <f t="shared" si="138"/>
        <v>30</v>
      </c>
      <c r="M3008">
        <f t="shared" si="139"/>
        <v>24001243</v>
      </c>
      <c r="N3008" t="str">
        <f t="shared" si="140"/>
        <v>24001243_297029</v>
      </c>
      <c r="O3008" t="e">
        <f>VLOOKUP(M3008,Sheet3!$H$2:$H$8,1,0)</f>
        <v>#N/A</v>
      </c>
    </row>
    <row r="3009" spans="1:15" x14ac:dyDescent="0.25">
      <c r="A3009">
        <v>297029</v>
      </c>
      <c r="B3009">
        <v>1204</v>
      </c>
      <c r="C3009" s="38">
        <v>45408</v>
      </c>
      <c r="D3009" t="s">
        <v>4807</v>
      </c>
      <c r="E3009">
        <v>269</v>
      </c>
      <c r="F3009" t="s">
        <v>36</v>
      </c>
      <c r="G3009">
        <v>23</v>
      </c>
      <c r="H3009">
        <v>24</v>
      </c>
      <c r="I3009">
        <v>607045</v>
      </c>
      <c r="J3009">
        <v>24001243</v>
      </c>
      <c r="K3009">
        <v>24001341</v>
      </c>
      <c r="L3009">
        <f t="shared" si="138"/>
        <v>30</v>
      </c>
      <c r="M3009">
        <f t="shared" si="139"/>
        <v>24001243</v>
      </c>
      <c r="N3009" t="str">
        <f t="shared" si="140"/>
        <v>24001243_297029</v>
      </c>
      <c r="O3009" t="e">
        <f>VLOOKUP(M3009,Sheet3!$H$2:$H$8,1,0)</f>
        <v>#N/A</v>
      </c>
    </row>
    <row r="3010" spans="1:15" x14ac:dyDescent="0.25">
      <c r="A3010">
        <v>297029</v>
      </c>
      <c r="B3010">
        <v>1204</v>
      </c>
      <c r="C3010" s="38">
        <v>45401</v>
      </c>
      <c r="D3010" t="s">
        <v>4808</v>
      </c>
      <c r="E3010">
        <v>-381</v>
      </c>
      <c r="F3010" t="s">
        <v>36</v>
      </c>
      <c r="G3010">
        <v>23</v>
      </c>
      <c r="H3010">
        <v>24</v>
      </c>
      <c r="I3010">
        <v>607045</v>
      </c>
      <c r="J3010">
        <v>24001244</v>
      </c>
      <c r="K3010">
        <v>24001341</v>
      </c>
      <c r="L3010">
        <f t="shared" si="138"/>
        <v>30</v>
      </c>
      <c r="M3010">
        <f t="shared" si="139"/>
        <v>24001244</v>
      </c>
      <c r="N3010" t="str">
        <f t="shared" si="140"/>
        <v>24001244_297029</v>
      </c>
      <c r="O3010" t="e">
        <f>VLOOKUP(M3010,Sheet3!$H$2:$H$8,1,0)</f>
        <v>#N/A</v>
      </c>
    </row>
    <row r="3011" spans="1:15" x14ac:dyDescent="0.25">
      <c r="A3011">
        <v>297029</v>
      </c>
      <c r="B3011">
        <v>1204</v>
      </c>
      <c r="C3011" s="38">
        <v>45408</v>
      </c>
      <c r="D3011" t="s">
        <v>4808</v>
      </c>
      <c r="E3011">
        <v>381</v>
      </c>
      <c r="F3011" t="s">
        <v>36</v>
      </c>
      <c r="G3011">
        <v>23</v>
      </c>
      <c r="H3011">
        <v>24</v>
      </c>
      <c r="I3011">
        <v>607045</v>
      </c>
      <c r="J3011">
        <v>24001244</v>
      </c>
      <c r="K3011">
        <v>24001341</v>
      </c>
      <c r="L3011">
        <f t="shared" si="138"/>
        <v>30</v>
      </c>
      <c r="M3011">
        <f t="shared" si="139"/>
        <v>24001244</v>
      </c>
      <c r="N3011" t="str">
        <f t="shared" si="140"/>
        <v>24001244_297029</v>
      </c>
      <c r="O3011" t="e">
        <f>VLOOKUP(M3011,Sheet3!$H$2:$H$8,1,0)</f>
        <v>#N/A</v>
      </c>
    </row>
    <row r="3012" spans="1:15" x14ac:dyDescent="0.25">
      <c r="A3012">
        <v>297029</v>
      </c>
      <c r="B3012">
        <v>1204</v>
      </c>
      <c r="C3012" s="38">
        <v>45408</v>
      </c>
      <c r="D3012" t="s">
        <v>4808</v>
      </c>
      <c r="E3012">
        <v>381</v>
      </c>
      <c r="F3012" t="s">
        <v>36</v>
      </c>
      <c r="G3012">
        <v>23</v>
      </c>
      <c r="H3012">
        <v>24</v>
      </c>
      <c r="I3012">
        <v>607045</v>
      </c>
      <c r="J3012">
        <v>24001244</v>
      </c>
      <c r="K3012">
        <v>24001341</v>
      </c>
      <c r="L3012">
        <f t="shared" si="138"/>
        <v>30</v>
      </c>
      <c r="M3012">
        <f t="shared" si="139"/>
        <v>24001244</v>
      </c>
      <c r="N3012" t="str">
        <f t="shared" si="140"/>
        <v>24001244_297029</v>
      </c>
      <c r="O3012" t="e">
        <f>VLOOKUP(M3012,Sheet3!$H$2:$H$8,1,0)</f>
        <v>#N/A</v>
      </c>
    </row>
    <row r="3013" spans="1:15" x14ac:dyDescent="0.25">
      <c r="A3013">
        <v>297029</v>
      </c>
      <c r="B3013">
        <v>1204</v>
      </c>
      <c r="C3013" s="38">
        <v>45401</v>
      </c>
      <c r="D3013" t="s">
        <v>4809</v>
      </c>
      <c r="E3013">
        <v>-1863</v>
      </c>
      <c r="F3013" t="s">
        <v>36</v>
      </c>
      <c r="G3013">
        <v>23</v>
      </c>
      <c r="H3013">
        <v>24</v>
      </c>
      <c r="I3013">
        <v>607045</v>
      </c>
      <c r="J3013">
        <v>24001245</v>
      </c>
      <c r="K3013">
        <v>24001341</v>
      </c>
      <c r="L3013">
        <f t="shared" si="138"/>
        <v>30</v>
      </c>
      <c r="M3013">
        <f t="shared" si="139"/>
        <v>24001245</v>
      </c>
      <c r="N3013" t="str">
        <f t="shared" si="140"/>
        <v>24001245_297029</v>
      </c>
      <c r="O3013" t="e">
        <f>VLOOKUP(M3013,Sheet3!$H$2:$H$8,1,0)</f>
        <v>#N/A</v>
      </c>
    </row>
    <row r="3014" spans="1:15" x14ac:dyDescent="0.25">
      <c r="A3014">
        <v>297029</v>
      </c>
      <c r="B3014">
        <v>1204</v>
      </c>
      <c r="C3014" s="38">
        <v>45408</v>
      </c>
      <c r="D3014" t="s">
        <v>4809</v>
      </c>
      <c r="E3014">
        <v>1863</v>
      </c>
      <c r="F3014" t="s">
        <v>36</v>
      </c>
      <c r="G3014">
        <v>23</v>
      </c>
      <c r="H3014">
        <v>24</v>
      </c>
      <c r="I3014">
        <v>607045</v>
      </c>
      <c r="J3014">
        <v>24001245</v>
      </c>
      <c r="K3014">
        <v>24001341</v>
      </c>
      <c r="L3014">
        <f t="shared" si="138"/>
        <v>30</v>
      </c>
      <c r="M3014">
        <f t="shared" si="139"/>
        <v>24001245</v>
      </c>
      <c r="N3014" t="str">
        <f t="shared" si="140"/>
        <v>24001245_297029</v>
      </c>
      <c r="O3014" t="e">
        <f>VLOOKUP(M3014,Sheet3!$H$2:$H$8,1,0)</f>
        <v>#N/A</v>
      </c>
    </row>
    <row r="3015" spans="1:15" x14ac:dyDescent="0.25">
      <c r="A3015">
        <v>297029</v>
      </c>
      <c r="B3015">
        <v>1204</v>
      </c>
      <c r="C3015" s="38">
        <v>45408</v>
      </c>
      <c r="D3015" t="s">
        <v>4809</v>
      </c>
      <c r="E3015">
        <v>1863</v>
      </c>
      <c r="F3015" t="s">
        <v>36</v>
      </c>
      <c r="G3015">
        <v>23</v>
      </c>
      <c r="H3015">
        <v>24</v>
      </c>
      <c r="I3015">
        <v>607045</v>
      </c>
      <c r="J3015">
        <v>24001245</v>
      </c>
      <c r="K3015">
        <v>24001341</v>
      </c>
      <c r="L3015">
        <f t="shared" si="138"/>
        <v>30</v>
      </c>
      <c r="M3015">
        <f t="shared" si="139"/>
        <v>24001245</v>
      </c>
      <c r="N3015" t="str">
        <f t="shared" si="140"/>
        <v>24001245_297029</v>
      </c>
      <c r="O3015" t="e">
        <f>VLOOKUP(M3015,Sheet3!$H$2:$H$8,1,0)</f>
        <v>#N/A</v>
      </c>
    </row>
    <row r="3016" spans="1:15" x14ac:dyDescent="0.25">
      <c r="A3016">
        <v>297029</v>
      </c>
      <c r="B3016">
        <v>1204</v>
      </c>
      <c r="C3016" s="38">
        <v>45401</v>
      </c>
      <c r="D3016" t="s">
        <v>4810</v>
      </c>
      <c r="E3016">
        <v>-30</v>
      </c>
      <c r="F3016" t="s">
        <v>36</v>
      </c>
      <c r="G3016">
        <v>23</v>
      </c>
      <c r="H3016">
        <v>24</v>
      </c>
      <c r="I3016">
        <v>607045</v>
      </c>
      <c r="J3016">
        <v>24001246</v>
      </c>
      <c r="K3016">
        <v>24001341</v>
      </c>
      <c r="L3016">
        <f t="shared" ref="L3016:L3079" si="141">LEN(D3016)</f>
        <v>30</v>
      </c>
      <c r="M3016">
        <f t="shared" ref="M3016:M3079" si="142">IF(L3016&lt;=7,D3016,J3016)</f>
        <v>24001246</v>
      </c>
      <c r="N3016" t="str">
        <f t="shared" ref="N3016:N3079" si="143">CONCATENATE(M3016,"_",A3016)</f>
        <v>24001246_297029</v>
      </c>
      <c r="O3016" t="e">
        <f>VLOOKUP(M3016,Sheet3!$H$2:$H$8,1,0)</f>
        <v>#N/A</v>
      </c>
    </row>
    <row r="3017" spans="1:15" x14ac:dyDescent="0.25">
      <c r="A3017">
        <v>297029</v>
      </c>
      <c r="B3017">
        <v>1204</v>
      </c>
      <c r="C3017" s="38">
        <v>45408</v>
      </c>
      <c r="D3017" t="s">
        <v>4810</v>
      </c>
      <c r="E3017">
        <v>30</v>
      </c>
      <c r="F3017" t="s">
        <v>36</v>
      </c>
      <c r="G3017">
        <v>23</v>
      </c>
      <c r="H3017">
        <v>24</v>
      </c>
      <c r="I3017">
        <v>607045</v>
      </c>
      <c r="J3017">
        <v>24001246</v>
      </c>
      <c r="K3017">
        <v>24001341</v>
      </c>
      <c r="L3017">
        <f t="shared" si="141"/>
        <v>30</v>
      </c>
      <c r="M3017">
        <f t="shared" si="142"/>
        <v>24001246</v>
      </c>
      <c r="N3017" t="str">
        <f t="shared" si="143"/>
        <v>24001246_297029</v>
      </c>
      <c r="O3017" t="e">
        <f>VLOOKUP(M3017,Sheet3!$H$2:$H$8,1,0)</f>
        <v>#N/A</v>
      </c>
    </row>
    <row r="3018" spans="1:15" x14ac:dyDescent="0.25">
      <c r="A3018">
        <v>297029</v>
      </c>
      <c r="B3018">
        <v>1204</v>
      </c>
      <c r="C3018" s="38">
        <v>45408</v>
      </c>
      <c r="D3018" t="s">
        <v>4810</v>
      </c>
      <c r="E3018">
        <v>30</v>
      </c>
      <c r="F3018" t="s">
        <v>36</v>
      </c>
      <c r="G3018">
        <v>23</v>
      </c>
      <c r="H3018">
        <v>24</v>
      </c>
      <c r="I3018">
        <v>607045</v>
      </c>
      <c r="J3018">
        <v>24001246</v>
      </c>
      <c r="K3018">
        <v>24001341</v>
      </c>
      <c r="L3018">
        <f t="shared" si="141"/>
        <v>30</v>
      </c>
      <c r="M3018">
        <f t="shared" si="142"/>
        <v>24001246</v>
      </c>
      <c r="N3018" t="str">
        <f t="shared" si="143"/>
        <v>24001246_297029</v>
      </c>
      <c r="O3018" t="e">
        <f>VLOOKUP(M3018,Sheet3!$H$2:$H$8,1,0)</f>
        <v>#N/A</v>
      </c>
    </row>
    <row r="3019" spans="1:15" x14ac:dyDescent="0.25">
      <c r="A3019">
        <v>297029</v>
      </c>
      <c r="B3019">
        <v>1204</v>
      </c>
      <c r="C3019" s="38">
        <v>45401</v>
      </c>
      <c r="D3019" t="s">
        <v>4811</v>
      </c>
      <c r="E3019">
        <v>-133</v>
      </c>
      <c r="F3019" t="s">
        <v>36</v>
      </c>
      <c r="G3019">
        <v>23</v>
      </c>
      <c r="H3019">
        <v>24</v>
      </c>
      <c r="I3019">
        <v>607045</v>
      </c>
      <c r="J3019">
        <v>24001247</v>
      </c>
      <c r="K3019">
        <v>24001341</v>
      </c>
      <c r="L3019">
        <f t="shared" si="141"/>
        <v>30</v>
      </c>
      <c r="M3019">
        <f t="shared" si="142"/>
        <v>24001247</v>
      </c>
      <c r="N3019" t="str">
        <f t="shared" si="143"/>
        <v>24001247_297029</v>
      </c>
      <c r="O3019" t="e">
        <f>VLOOKUP(M3019,Sheet3!$H$2:$H$8,1,0)</f>
        <v>#N/A</v>
      </c>
    </row>
    <row r="3020" spans="1:15" x14ac:dyDescent="0.25">
      <c r="A3020">
        <v>297029</v>
      </c>
      <c r="B3020">
        <v>1204</v>
      </c>
      <c r="C3020" s="38">
        <v>45408</v>
      </c>
      <c r="D3020" t="s">
        <v>4811</v>
      </c>
      <c r="E3020">
        <v>133</v>
      </c>
      <c r="F3020" t="s">
        <v>36</v>
      </c>
      <c r="G3020">
        <v>23</v>
      </c>
      <c r="H3020">
        <v>24</v>
      </c>
      <c r="I3020">
        <v>607045</v>
      </c>
      <c r="J3020">
        <v>24001247</v>
      </c>
      <c r="K3020">
        <v>24001341</v>
      </c>
      <c r="L3020">
        <f t="shared" si="141"/>
        <v>30</v>
      </c>
      <c r="M3020">
        <f t="shared" si="142"/>
        <v>24001247</v>
      </c>
      <c r="N3020" t="str">
        <f t="shared" si="143"/>
        <v>24001247_297029</v>
      </c>
      <c r="O3020" t="e">
        <f>VLOOKUP(M3020,Sheet3!$H$2:$H$8,1,0)</f>
        <v>#N/A</v>
      </c>
    </row>
    <row r="3021" spans="1:15" x14ac:dyDescent="0.25">
      <c r="A3021">
        <v>297029</v>
      </c>
      <c r="B3021">
        <v>1204</v>
      </c>
      <c r="C3021" s="38">
        <v>45408</v>
      </c>
      <c r="D3021" t="s">
        <v>4811</v>
      </c>
      <c r="E3021">
        <v>133</v>
      </c>
      <c r="F3021" t="s">
        <v>36</v>
      </c>
      <c r="G3021">
        <v>23</v>
      </c>
      <c r="H3021">
        <v>24</v>
      </c>
      <c r="I3021">
        <v>607045</v>
      </c>
      <c r="J3021">
        <v>24001247</v>
      </c>
      <c r="K3021">
        <v>24001341</v>
      </c>
      <c r="L3021">
        <f t="shared" si="141"/>
        <v>30</v>
      </c>
      <c r="M3021">
        <f t="shared" si="142"/>
        <v>24001247</v>
      </c>
      <c r="N3021" t="str">
        <f t="shared" si="143"/>
        <v>24001247_297029</v>
      </c>
      <c r="O3021" t="e">
        <f>VLOOKUP(M3021,Sheet3!$H$2:$H$8,1,0)</f>
        <v>#N/A</v>
      </c>
    </row>
    <row r="3022" spans="1:15" x14ac:dyDescent="0.25">
      <c r="A3022">
        <v>297029</v>
      </c>
      <c r="B3022">
        <v>1204</v>
      </c>
      <c r="C3022" s="38">
        <v>45401</v>
      </c>
      <c r="D3022" t="s">
        <v>4812</v>
      </c>
      <c r="E3022">
        <v>-61</v>
      </c>
      <c r="F3022" t="s">
        <v>36</v>
      </c>
      <c r="G3022">
        <v>23</v>
      </c>
      <c r="H3022">
        <v>24</v>
      </c>
      <c r="I3022">
        <v>607045</v>
      </c>
      <c r="J3022">
        <v>24001248</v>
      </c>
      <c r="K3022">
        <v>24001341</v>
      </c>
      <c r="L3022">
        <f t="shared" si="141"/>
        <v>30</v>
      </c>
      <c r="M3022">
        <f t="shared" si="142"/>
        <v>24001248</v>
      </c>
      <c r="N3022" t="str">
        <f t="shared" si="143"/>
        <v>24001248_297029</v>
      </c>
      <c r="O3022" t="e">
        <f>VLOOKUP(M3022,Sheet3!$H$2:$H$8,1,0)</f>
        <v>#N/A</v>
      </c>
    </row>
    <row r="3023" spans="1:15" x14ac:dyDescent="0.25">
      <c r="A3023">
        <v>297029</v>
      </c>
      <c r="B3023">
        <v>1204</v>
      </c>
      <c r="C3023" s="38">
        <v>45408</v>
      </c>
      <c r="D3023" t="s">
        <v>4812</v>
      </c>
      <c r="E3023">
        <v>61</v>
      </c>
      <c r="F3023" t="s">
        <v>36</v>
      </c>
      <c r="G3023">
        <v>23</v>
      </c>
      <c r="H3023">
        <v>24</v>
      </c>
      <c r="I3023">
        <v>607045</v>
      </c>
      <c r="J3023">
        <v>24001248</v>
      </c>
      <c r="K3023">
        <v>24001341</v>
      </c>
      <c r="L3023">
        <f t="shared" si="141"/>
        <v>30</v>
      </c>
      <c r="M3023">
        <f t="shared" si="142"/>
        <v>24001248</v>
      </c>
      <c r="N3023" t="str">
        <f t="shared" si="143"/>
        <v>24001248_297029</v>
      </c>
      <c r="O3023" t="e">
        <f>VLOOKUP(M3023,Sheet3!$H$2:$H$8,1,0)</f>
        <v>#N/A</v>
      </c>
    </row>
    <row r="3024" spans="1:15" x14ac:dyDescent="0.25">
      <c r="A3024">
        <v>297029</v>
      </c>
      <c r="B3024">
        <v>1204</v>
      </c>
      <c r="C3024" s="38">
        <v>45408</v>
      </c>
      <c r="D3024" t="s">
        <v>4812</v>
      </c>
      <c r="E3024">
        <v>61</v>
      </c>
      <c r="F3024" t="s">
        <v>36</v>
      </c>
      <c r="G3024">
        <v>23</v>
      </c>
      <c r="H3024">
        <v>24</v>
      </c>
      <c r="I3024">
        <v>607045</v>
      </c>
      <c r="J3024">
        <v>24001248</v>
      </c>
      <c r="K3024">
        <v>24001341</v>
      </c>
      <c r="L3024">
        <f t="shared" si="141"/>
        <v>30</v>
      </c>
      <c r="M3024">
        <f t="shared" si="142"/>
        <v>24001248</v>
      </c>
      <c r="N3024" t="str">
        <f t="shared" si="143"/>
        <v>24001248_297029</v>
      </c>
      <c r="O3024" t="e">
        <f>VLOOKUP(M3024,Sheet3!$H$2:$H$8,1,0)</f>
        <v>#N/A</v>
      </c>
    </row>
    <row r="3025" spans="1:15" x14ac:dyDescent="0.25">
      <c r="A3025">
        <v>297029</v>
      </c>
      <c r="B3025">
        <v>1204</v>
      </c>
      <c r="C3025" s="38">
        <v>45401</v>
      </c>
      <c r="D3025" t="s">
        <v>4813</v>
      </c>
      <c r="E3025">
        <v>-328</v>
      </c>
      <c r="F3025" t="s">
        <v>36</v>
      </c>
      <c r="G3025">
        <v>23</v>
      </c>
      <c r="H3025">
        <v>24</v>
      </c>
      <c r="I3025">
        <v>607045</v>
      </c>
      <c r="J3025">
        <v>24001249</v>
      </c>
      <c r="K3025">
        <v>24001341</v>
      </c>
      <c r="L3025">
        <f t="shared" si="141"/>
        <v>30</v>
      </c>
      <c r="M3025">
        <f t="shared" si="142"/>
        <v>24001249</v>
      </c>
      <c r="N3025" t="str">
        <f t="shared" si="143"/>
        <v>24001249_297029</v>
      </c>
      <c r="O3025" t="e">
        <f>VLOOKUP(M3025,Sheet3!$H$2:$H$8,1,0)</f>
        <v>#N/A</v>
      </c>
    </row>
    <row r="3026" spans="1:15" x14ac:dyDescent="0.25">
      <c r="A3026">
        <v>297029</v>
      </c>
      <c r="B3026">
        <v>1204</v>
      </c>
      <c r="C3026" s="38">
        <v>45408</v>
      </c>
      <c r="D3026" t="s">
        <v>4813</v>
      </c>
      <c r="E3026">
        <v>328</v>
      </c>
      <c r="F3026" t="s">
        <v>36</v>
      </c>
      <c r="G3026">
        <v>23</v>
      </c>
      <c r="H3026">
        <v>24</v>
      </c>
      <c r="I3026">
        <v>607045</v>
      </c>
      <c r="J3026">
        <v>24001249</v>
      </c>
      <c r="K3026">
        <v>24001341</v>
      </c>
      <c r="L3026">
        <f t="shared" si="141"/>
        <v>30</v>
      </c>
      <c r="M3026">
        <f t="shared" si="142"/>
        <v>24001249</v>
      </c>
      <c r="N3026" t="str">
        <f t="shared" si="143"/>
        <v>24001249_297029</v>
      </c>
      <c r="O3026" t="e">
        <f>VLOOKUP(M3026,Sheet3!$H$2:$H$8,1,0)</f>
        <v>#N/A</v>
      </c>
    </row>
    <row r="3027" spans="1:15" x14ac:dyDescent="0.25">
      <c r="A3027">
        <v>297029</v>
      </c>
      <c r="B3027">
        <v>1204</v>
      </c>
      <c r="C3027" s="38">
        <v>45408</v>
      </c>
      <c r="D3027" t="s">
        <v>4813</v>
      </c>
      <c r="E3027">
        <v>328</v>
      </c>
      <c r="F3027" t="s">
        <v>36</v>
      </c>
      <c r="G3027">
        <v>23</v>
      </c>
      <c r="H3027">
        <v>24</v>
      </c>
      <c r="I3027">
        <v>607045</v>
      </c>
      <c r="J3027">
        <v>24001249</v>
      </c>
      <c r="K3027">
        <v>24001341</v>
      </c>
      <c r="L3027">
        <f t="shared" si="141"/>
        <v>30</v>
      </c>
      <c r="M3027">
        <f t="shared" si="142"/>
        <v>24001249</v>
      </c>
      <c r="N3027" t="str">
        <f t="shared" si="143"/>
        <v>24001249_297029</v>
      </c>
      <c r="O3027" t="e">
        <f>VLOOKUP(M3027,Sheet3!$H$2:$H$8,1,0)</f>
        <v>#N/A</v>
      </c>
    </row>
    <row r="3028" spans="1:15" x14ac:dyDescent="0.25">
      <c r="A3028">
        <v>297029</v>
      </c>
      <c r="B3028">
        <v>1204</v>
      </c>
      <c r="C3028" s="38">
        <v>45408</v>
      </c>
      <c r="D3028" t="s">
        <v>4814</v>
      </c>
      <c r="E3028">
        <v>80</v>
      </c>
      <c r="F3028" t="s">
        <v>36</v>
      </c>
      <c r="G3028">
        <v>23</v>
      </c>
      <c r="H3028">
        <v>24</v>
      </c>
      <c r="I3028">
        <v>607045</v>
      </c>
      <c r="J3028">
        <v>24001391</v>
      </c>
      <c r="K3028">
        <v>24001382</v>
      </c>
      <c r="L3028">
        <f t="shared" si="141"/>
        <v>30</v>
      </c>
      <c r="M3028">
        <f t="shared" si="142"/>
        <v>24001391</v>
      </c>
      <c r="N3028" t="str">
        <f t="shared" si="143"/>
        <v>24001391_297029</v>
      </c>
      <c r="O3028" t="e">
        <f>VLOOKUP(M3028,Sheet3!$H$2:$H$8,1,0)</f>
        <v>#N/A</v>
      </c>
    </row>
    <row r="3029" spans="1:15" x14ac:dyDescent="0.25">
      <c r="A3029">
        <v>297029</v>
      </c>
      <c r="B3029">
        <v>1204</v>
      </c>
      <c r="C3029" s="38">
        <v>45408</v>
      </c>
      <c r="D3029" t="s">
        <v>4815</v>
      </c>
      <c r="E3029">
        <v>665</v>
      </c>
      <c r="F3029" t="s">
        <v>36</v>
      </c>
      <c r="G3029">
        <v>23</v>
      </c>
      <c r="H3029">
        <v>24</v>
      </c>
      <c r="I3029">
        <v>607045</v>
      </c>
      <c r="J3029">
        <v>24001392</v>
      </c>
      <c r="K3029">
        <v>24001382</v>
      </c>
      <c r="L3029">
        <f t="shared" si="141"/>
        <v>30</v>
      </c>
      <c r="M3029">
        <f t="shared" si="142"/>
        <v>24001392</v>
      </c>
      <c r="N3029" t="str">
        <f t="shared" si="143"/>
        <v>24001392_297029</v>
      </c>
      <c r="O3029" t="e">
        <f>VLOOKUP(M3029,Sheet3!$H$2:$H$8,1,0)</f>
        <v>#N/A</v>
      </c>
    </row>
    <row r="3030" spans="1:15" x14ac:dyDescent="0.25">
      <c r="A3030">
        <v>297029</v>
      </c>
      <c r="B3030">
        <v>1204</v>
      </c>
      <c r="C3030" s="38">
        <v>45408</v>
      </c>
      <c r="D3030" t="s">
        <v>4816</v>
      </c>
      <c r="E3030">
        <v>94</v>
      </c>
      <c r="F3030" t="s">
        <v>36</v>
      </c>
      <c r="G3030">
        <v>23</v>
      </c>
      <c r="H3030">
        <v>24</v>
      </c>
      <c r="I3030">
        <v>607045</v>
      </c>
      <c r="J3030">
        <v>24001393</v>
      </c>
      <c r="K3030">
        <v>24001382</v>
      </c>
      <c r="L3030">
        <f t="shared" si="141"/>
        <v>30</v>
      </c>
      <c r="M3030">
        <f t="shared" si="142"/>
        <v>24001393</v>
      </c>
      <c r="N3030" t="str">
        <f t="shared" si="143"/>
        <v>24001393_297029</v>
      </c>
      <c r="O3030" t="e">
        <f>VLOOKUP(M3030,Sheet3!$H$2:$H$8,1,0)</f>
        <v>#N/A</v>
      </c>
    </row>
    <row r="3031" spans="1:15" x14ac:dyDescent="0.25">
      <c r="A3031">
        <v>297029</v>
      </c>
      <c r="B3031">
        <v>1204</v>
      </c>
      <c r="C3031" s="38">
        <v>45408</v>
      </c>
      <c r="D3031" t="s">
        <v>4817</v>
      </c>
      <c r="E3031">
        <v>8</v>
      </c>
      <c r="F3031" t="s">
        <v>36</v>
      </c>
      <c r="G3031">
        <v>23</v>
      </c>
      <c r="H3031">
        <v>24</v>
      </c>
      <c r="I3031">
        <v>607045</v>
      </c>
      <c r="J3031">
        <v>24001394</v>
      </c>
      <c r="K3031">
        <v>24001382</v>
      </c>
      <c r="L3031">
        <f t="shared" si="141"/>
        <v>30</v>
      </c>
      <c r="M3031">
        <f t="shared" si="142"/>
        <v>24001394</v>
      </c>
      <c r="N3031" t="str">
        <f t="shared" si="143"/>
        <v>24001394_297029</v>
      </c>
      <c r="O3031" t="e">
        <f>VLOOKUP(M3031,Sheet3!$H$2:$H$8,1,0)</f>
        <v>#N/A</v>
      </c>
    </row>
    <row r="3032" spans="1:15" x14ac:dyDescent="0.25">
      <c r="A3032">
        <v>297029</v>
      </c>
      <c r="B3032">
        <v>1204</v>
      </c>
      <c r="C3032" s="38">
        <v>45408</v>
      </c>
      <c r="D3032" t="s">
        <v>4818</v>
      </c>
      <c r="E3032">
        <v>13</v>
      </c>
      <c r="F3032" t="s">
        <v>36</v>
      </c>
      <c r="G3032">
        <v>23</v>
      </c>
      <c r="H3032">
        <v>24</v>
      </c>
      <c r="I3032">
        <v>607045</v>
      </c>
      <c r="J3032">
        <v>24001395</v>
      </c>
      <c r="K3032">
        <v>24001382</v>
      </c>
      <c r="L3032">
        <f t="shared" si="141"/>
        <v>30</v>
      </c>
      <c r="M3032">
        <f t="shared" si="142"/>
        <v>24001395</v>
      </c>
      <c r="N3032" t="str">
        <f t="shared" si="143"/>
        <v>24001395_297029</v>
      </c>
      <c r="O3032" t="e">
        <f>VLOOKUP(M3032,Sheet3!$H$2:$H$8,1,0)</f>
        <v>#N/A</v>
      </c>
    </row>
    <row r="3033" spans="1:15" x14ac:dyDescent="0.25">
      <c r="A3033">
        <v>297029</v>
      </c>
      <c r="B3033">
        <v>1204</v>
      </c>
      <c r="C3033" s="38">
        <v>45408</v>
      </c>
      <c r="D3033" t="s">
        <v>4819</v>
      </c>
      <c r="E3033">
        <v>452</v>
      </c>
      <c r="F3033" t="s">
        <v>36</v>
      </c>
      <c r="G3033">
        <v>23</v>
      </c>
      <c r="H3033">
        <v>24</v>
      </c>
      <c r="I3033">
        <v>607045</v>
      </c>
      <c r="J3033">
        <v>24001396</v>
      </c>
      <c r="K3033">
        <v>24001382</v>
      </c>
      <c r="L3033">
        <f t="shared" si="141"/>
        <v>30</v>
      </c>
      <c r="M3033">
        <f t="shared" si="142"/>
        <v>24001396</v>
      </c>
      <c r="N3033" t="str">
        <f t="shared" si="143"/>
        <v>24001396_297029</v>
      </c>
      <c r="O3033" t="e">
        <f>VLOOKUP(M3033,Sheet3!$H$2:$H$8,1,0)</f>
        <v>#N/A</v>
      </c>
    </row>
    <row r="3034" spans="1:15" x14ac:dyDescent="0.25">
      <c r="A3034">
        <v>297029</v>
      </c>
      <c r="B3034">
        <v>1204</v>
      </c>
      <c r="C3034" s="38">
        <v>45408</v>
      </c>
      <c r="D3034" t="s">
        <v>4820</v>
      </c>
      <c r="E3034">
        <v>4280</v>
      </c>
      <c r="F3034" t="s">
        <v>36</v>
      </c>
      <c r="G3034">
        <v>23</v>
      </c>
      <c r="H3034">
        <v>24</v>
      </c>
      <c r="I3034">
        <v>607045</v>
      </c>
      <c r="J3034">
        <v>24001397</v>
      </c>
      <c r="K3034">
        <v>24001382</v>
      </c>
      <c r="L3034">
        <f t="shared" si="141"/>
        <v>30</v>
      </c>
      <c r="M3034">
        <f t="shared" si="142"/>
        <v>24001397</v>
      </c>
      <c r="N3034" t="str">
        <f t="shared" si="143"/>
        <v>24001397_297029</v>
      </c>
      <c r="O3034" t="e">
        <f>VLOOKUP(M3034,Sheet3!$H$2:$H$8,1,0)</f>
        <v>#N/A</v>
      </c>
    </row>
    <row r="3035" spans="1:15" x14ac:dyDescent="0.25">
      <c r="A3035">
        <v>297029</v>
      </c>
      <c r="B3035">
        <v>1204</v>
      </c>
      <c r="C3035" s="38">
        <v>45408</v>
      </c>
      <c r="D3035" t="s">
        <v>4821</v>
      </c>
      <c r="E3035">
        <v>545</v>
      </c>
      <c r="F3035" t="s">
        <v>36</v>
      </c>
      <c r="G3035">
        <v>23</v>
      </c>
      <c r="H3035">
        <v>24</v>
      </c>
      <c r="I3035">
        <v>607045</v>
      </c>
      <c r="J3035">
        <v>24001398</v>
      </c>
      <c r="K3035">
        <v>24001382</v>
      </c>
      <c r="L3035">
        <f t="shared" si="141"/>
        <v>30</v>
      </c>
      <c r="M3035">
        <f t="shared" si="142"/>
        <v>24001398</v>
      </c>
      <c r="N3035" t="str">
        <f t="shared" si="143"/>
        <v>24001398_297029</v>
      </c>
      <c r="O3035" t="e">
        <f>VLOOKUP(M3035,Sheet3!$H$2:$H$8,1,0)</f>
        <v>#N/A</v>
      </c>
    </row>
    <row r="3036" spans="1:15" x14ac:dyDescent="0.25">
      <c r="A3036">
        <v>297029</v>
      </c>
      <c r="B3036">
        <v>1204</v>
      </c>
      <c r="C3036" s="38">
        <v>45408</v>
      </c>
      <c r="D3036" t="s">
        <v>4822</v>
      </c>
      <c r="E3036">
        <v>185</v>
      </c>
      <c r="F3036" t="s">
        <v>36</v>
      </c>
      <c r="G3036">
        <v>23</v>
      </c>
      <c r="H3036">
        <v>24</v>
      </c>
      <c r="I3036">
        <v>607045</v>
      </c>
      <c r="J3036">
        <v>24001399</v>
      </c>
      <c r="K3036">
        <v>24001382</v>
      </c>
      <c r="L3036">
        <f t="shared" si="141"/>
        <v>30</v>
      </c>
      <c r="M3036">
        <f t="shared" si="142"/>
        <v>24001399</v>
      </c>
      <c r="N3036" t="str">
        <f t="shared" si="143"/>
        <v>24001399_297029</v>
      </c>
      <c r="O3036" t="e">
        <f>VLOOKUP(M3036,Sheet3!$H$2:$H$8,1,0)</f>
        <v>#N/A</v>
      </c>
    </row>
    <row r="3037" spans="1:15" x14ac:dyDescent="0.25">
      <c r="A3037">
        <v>297029</v>
      </c>
      <c r="B3037">
        <v>1204</v>
      </c>
      <c r="C3037" s="38">
        <v>45408</v>
      </c>
      <c r="D3037" t="s">
        <v>4823</v>
      </c>
      <c r="E3037">
        <v>52</v>
      </c>
      <c r="F3037" t="s">
        <v>36</v>
      </c>
      <c r="G3037">
        <v>23</v>
      </c>
      <c r="H3037">
        <v>24</v>
      </c>
      <c r="I3037">
        <v>607045</v>
      </c>
      <c r="J3037">
        <v>24001400</v>
      </c>
      <c r="K3037">
        <v>24001382</v>
      </c>
      <c r="L3037">
        <f t="shared" si="141"/>
        <v>30</v>
      </c>
      <c r="M3037">
        <f t="shared" si="142"/>
        <v>24001400</v>
      </c>
      <c r="N3037" t="str">
        <f t="shared" si="143"/>
        <v>24001400_297029</v>
      </c>
      <c r="O3037" t="e">
        <f>VLOOKUP(M3037,Sheet3!$H$2:$H$8,1,0)</f>
        <v>#N/A</v>
      </c>
    </row>
    <row r="3038" spans="1:15" x14ac:dyDescent="0.25">
      <c r="A3038">
        <v>297029</v>
      </c>
      <c r="B3038">
        <v>1204</v>
      </c>
      <c r="C3038" s="38">
        <v>45408</v>
      </c>
      <c r="D3038" t="s">
        <v>4824</v>
      </c>
      <c r="E3038">
        <v>147</v>
      </c>
      <c r="F3038" t="s">
        <v>36</v>
      </c>
      <c r="G3038">
        <v>23</v>
      </c>
      <c r="H3038">
        <v>24</v>
      </c>
      <c r="I3038">
        <v>607045</v>
      </c>
      <c r="J3038">
        <v>24001401</v>
      </c>
      <c r="K3038">
        <v>24001382</v>
      </c>
      <c r="L3038">
        <f t="shared" si="141"/>
        <v>30</v>
      </c>
      <c r="M3038">
        <f t="shared" si="142"/>
        <v>24001401</v>
      </c>
      <c r="N3038" t="str">
        <f t="shared" si="143"/>
        <v>24001401_297029</v>
      </c>
      <c r="O3038" t="e">
        <f>VLOOKUP(M3038,Sheet3!$H$2:$H$8,1,0)</f>
        <v>#N/A</v>
      </c>
    </row>
    <row r="3039" spans="1:15" x14ac:dyDescent="0.25">
      <c r="A3039">
        <v>297029</v>
      </c>
      <c r="B3039">
        <v>1204</v>
      </c>
      <c r="C3039" s="38">
        <v>45408</v>
      </c>
      <c r="D3039" t="s">
        <v>4825</v>
      </c>
      <c r="E3039">
        <v>8</v>
      </c>
      <c r="F3039" t="s">
        <v>36</v>
      </c>
      <c r="G3039">
        <v>23</v>
      </c>
      <c r="H3039">
        <v>24</v>
      </c>
      <c r="I3039">
        <v>607045</v>
      </c>
      <c r="J3039">
        <v>24001402</v>
      </c>
      <c r="K3039">
        <v>24001382</v>
      </c>
      <c r="L3039">
        <f t="shared" si="141"/>
        <v>30</v>
      </c>
      <c r="M3039">
        <f t="shared" si="142"/>
        <v>24001402</v>
      </c>
      <c r="N3039" t="str">
        <f t="shared" si="143"/>
        <v>24001402_297029</v>
      </c>
      <c r="O3039" t="e">
        <f>VLOOKUP(M3039,Sheet3!$H$2:$H$8,1,0)</f>
        <v>#N/A</v>
      </c>
    </row>
    <row r="3040" spans="1:15" x14ac:dyDescent="0.25">
      <c r="A3040">
        <v>297029</v>
      </c>
      <c r="B3040">
        <v>1204</v>
      </c>
      <c r="C3040" s="38">
        <v>45408</v>
      </c>
      <c r="D3040" t="s">
        <v>4826</v>
      </c>
      <c r="E3040">
        <v>84</v>
      </c>
      <c r="F3040" t="s">
        <v>36</v>
      </c>
      <c r="G3040">
        <v>23</v>
      </c>
      <c r="H3040">
        <v>24</v>
      </c>
      <c r="I3040">
        <v>607045</v>
      </c>
      <c r="J3040">
        <v>24001403</v>
      </c>
      <c r="K3040">
        <v>24001382</v>
      </c>
      <c r="L3040">
        <f t="shared" si="141"/>
        <v>30</v>
      </c>
      <c r="M3040">
        <f t="shared" si="142"/>
        <v>24001403</v>
      </c>
      <c r="N3040" t="str">
        <f t="shared" si="143"/>
        <v>24001403_297029</v>
      </c>
      <c r="O3040" t="e">
        <f>VLOOKUP(M3040,Sheet3!$H$2:$H$8,1,0)</f>
        <v>#N/A</v>
      </c>
    </row>
    <row r="3041" spans="1:15" x14ac:dyDescent="0.25">
      <c r="A3041">
        <v>297029</v>
      </c>
      <c r="B3041">
        <v>1204</v>
      </c>
      <c r="C3041" s="38">
        <v>45408</v>
      </c>
      <c r="D3041" t="s">
        <v>4827</v>
      </c>
      <c r="E3041">
        <v>1420</v>
      </c>
      <c r="F3041" t="s">
        <v>36</v>
      </c>
      <c r="G3041">
        <v>23</v>
      </c>
      <c r="H3041">
        <v>24</v>
      </c>
      <c r="I3041">
        <v>607045</v>
      </c>
      <c r="J3041">
        <v>24001404</v>
      </c>
      <c r="K3041">
        <v>24001382</v>
      </c>
      <c r="L3041">
        <f t="shared" si="141"/>
        <v>30</v>
      </c>
      <c r="M3041">
        <f t="shared" si="142"/>
        <v>24001404</v>
      </c>
      <c r="N3041" t="str">
        <f t="shared" si="143"/>
        <v>24001404_297029</v>
      </c>
      <c r="O3041" t="e">
        <f>VLOOKUP(M3041,Sheet3!$H$2:$H$8,1,0)</f>
        <v>#N/A</v>
      </c>
    </row>
    <row r="3042" spans="1:15" x14ac:dyDescent="0.25">
      <c r="A3042">
        <v>297029</v>
      </c>
      <c r="B3042">
        <v>1204</v>
      </c>
      <c r="C3042" s="38">
        <v>45408</v>
      </c>
      <c r="D3042" t="s">
        <v>4828</v>
      </c>
      <c r="E3042">
        <v>12</v>
      </c>
      <c r="F3042" t="s">
        <v>36</v>
      </c>
      <c r="G3042">
        <v>23</v>
      </c>
      <c r="H3042">
        <v>24</v>
      </c>
      <c r="I3042">
        <v>607045</v>
      </c>
      <c r="J3042">
        <v>24001406</v>
      </c>
      <c r="K3042">
        <v>24001382</v>
      </c>
      <c r="L3042">
        <f t="shared" si="141"/>
        <v>30</v>
      </c>
      <c r="M3042">
        <f t="shared" si="142"/>
        <v>24001406</v>
      </c>
      <c r="N3042" t="str">
        <f t="shared" si="143"/>
        <v>24001406_297029</v>
      </c>
      <c r="O3042" t="e">
        <f>VLOOKUP(M3042,Sheet3!$H$2:$H$8,1,0)</f>
        <v>#N/A</v>
      </c>
    </row>
    <row r="3043" spans="1:15" x14ac:dyDescent="0.25">
      <c r="A3043">
        <v>297029</v>
      </c>
      <c r="B3043">
        <v>1204</v>
      </c>
      <c r="C3043" s="38">
        <v>45408</v>
      </c>
      <c r="D3043" t="s">
        <v>4829</v>
      </c>
      <c r="E3043">
        <v>134</v>
      </c>
      <c r="F3043" t="s">
        <v>36</v>
      </c>
      <c r="G3043">
        <v>23</v>
      </c>
      <c r="H3043">
        <v>24</v>
      </c>
      <c r="I3043">
        <v>607045</v>
      </c>
      <c r="J3043">
        <v>24001407</v>
      </c>
      <c r="K3043">
        <v>24001382</v>
      </c>
      <c r="L3043">
        <f t="shared" si="141"/>
        <v>30</v>
      </c>
      <c r="M3043">
        <f t="shared" si="142"/>
        <v>24001407</v>
      </c>
      <c r="N3043" t="str">
        <f t="shared" si="143"/>
        <v>24001407_297029</v>
      </c>
      <c r="O3043">
        <f>VLOOKUP(M3043,Sheet3!$H$2:$H$8,1,0)</f>
        <v>24001407</v>
      </c>
    </row>
    <row r="3044" spans="1:15" x14ac:dyDescent="0.25">
      <c r="A3044">
        <v>297029</v>
      </c>
      <c r="B3044">
        <v>1204</v>
      </c>
      <c r="C3044" s="38">
        <v>45408</v>
      </c>
      <c r="D3044" t="s">
        <v>4830</v>
      </c>
      <c r="E3044">
        <v>161</v>
      </c>
      <c r="F3044" t="s">
        <v>36</v>
      </c>
      <c r="G3044">
        <v>23</v>
      </c>
      <c r="H3044">
        <v>24</v>
      </c>
      <c r="I3044">
        <v>607045</v>
      </c>
      <c r="J3044">
        <v>24001408</v>
      </c>
      <c r="K3044">
        <v>24001382</v>
      </c>
      <c r="L3044">
        <f t="shared" si="141"/>
        <v>30</v>
      </c>
      <c r="M3044">
        <f t="shared" si="142"/>
        <v>24001408</v>
      </c>
      <c r="N3044" t="str">
        <f t="shared" si="143"/>
        <v>24001408_297029</v>
      </c>
      <c r="O3044">
        <f>VLOOKUP(M3044,Sheet3!$H$2:$H$8,1,0)</f>
        <v>24001408</v>
      </c>
    </row>
    <row r="3045" spans="1:15" x14ac:dyDescent="0.25">
      <c r="A3045">
        <v>297029</v>
      </c>
      <c r="B3045">
        <v>1204</v>
      </c>
      <c r="C3045" s="38">
        <v>45408</v>
      </c>
      <c r="D3045" t="s">
        <v>4831</v>
      </c>
      <c r="E3045">
        <v>526.9</v>
      </c>
      <c r="F3045" t="s">
        <v>36</v>
      </c>
      <c r="G3045">
        <v>23</v>
      </c>
      <c r="H3045">
        <v>24</v>
      </c>
      <c r="I3045">
        <v>607045</v>
      </c>
      <c r="J3045">
        <v>24001409</v>
      </c>
      <c r="K3045">
        <v>24001382</v>
      </c>
      <c r="L3045">
        <f t="shared" si="141"/>
        <v>30</v>
      </c>
      <c r="M3045">
        <f t="shared" si="142"/>
        <v>24001409</v>
      </c>
      <c r="N3045" t="str">
        <f t="shared" si="143"/>
        <v>24001409_297029</v>
      </c>
      <c r="O3045">
        <f>VLOOKUP(M3045,Sheet3!$H$2:$H$8,1,0)</f>
        <v>24001409</v>
      </c>
    </row>
    <row r="3046" spans="1:15" x14ac:dyDescent="0.25">
      <c r="A3046">
        <v>297029</v>
      </c>
      <c r="B3046">
        <v>1204</v>
      </c>
      <c r="C3046" s="38">
        <v>45408</v>
      </c>
      <c r="D3046" t="s">
        <v>4832</v>
      </c>
      <c r="E3046">
        <v>49</v>
      </c>
      <c r="F3046" t="s">
        <v>36</v>
      </c>
      <c r="G3046">
        <v>23</v>
      </c>
      <c r="H3046">
        <v>24</v>
      </c>
      <c r="I3046">
        <v>607045</v>
      </c>
      <c r="J3046">
        <v>24001411</v>
      </c>
      <c r="K3046">
        <v>24001382</v>
      </c>
      <c r="L3046">
        <f t="shared" si="141"/>
        <v>30</v>
      </c>
      <c r="M3046">
        <f t="shared" si="142"/>
        <v>24001411</v>
      </c>
      <c r="N3046" t="str">
        <f t="shared" si="143"/>
        <v>24001411_297029</v>
      </c>
      <c r="O3046">
        <f>VLOOKUP(M3046,Sheet3!$H$2:$H$8,1,0)</f>
        <v>24001411</v>
      </c>
    </row>
    <row r="3047" spans="1:15" x14ac:dyDescent="0.25">
      <c r="A3047">
        <v>297029</v>
      </c>
      <c r="B3047">
        <v>1204</v>
      </c>
      <c r="C3047" s="38">
        <v>45408</v>
      </c>
      <c r="D3047" t="s">
        <v>4833</v>
      </c>
      <c r="E3047">
        <v>44</v>
      </c>
      <c r="F3047" t="s">
        <v>36</v>
      </c>
      <c r="G3047">
        <v>23</v>
      </c>
      <c r="H3047">
        <v>24</v>
      </c>
      <c r="I3047">
        <v>607045</v>
      </c>
      <c r="J3047">
        <v>24001414</v>
      </c>
      <c r="K3047">
        <v>24001382</v>
      </c>
      <c r="L3047">
        <f t="shared" si="141"/>
        <v>30</v>
      </c>
      <c r="M3047">
        <f t="shared" si="142"/>
        <v>24001414</v>
      </c>
      <c r="N3047" t="str">
        <f t="shared" si="143"/>
        <v>24001414_297029</v>
      </c>
      <c r="O3047" t="e">
        <f>VLOOKUP(M3047,Sheet3!$H$2:$H$8,1,0)</f>
        <v>#N/A</v>
      </c>
    </row>
    <row r="3048" spans="1:15" x14ac:dyDescent="0.25">
      <c r="A3048">
        <v>297029</v>
      </c>
      <c r="B3048">
        <v>1204</v>
      </c>
      <c r="C3048" s="38">
        <v>45420</v>
      </c>
      <c r="D3048" t="s">
        <v>4776</v>
      </c>
      <c r="E3048">
        <v>115.8</v>
      </c>
      <c r="F3048" t="s">
        <v>36</v>
      </c>
      <c r="G3048">
        <v>23</v>
      </c>
      <c r="H3048">
        <v>24</v>
      </c>
      <c r="I3048">
        <v>607862</v>
      </c>
      <c r="J3048">
        <v>24001409</v>
      </c>
      <c r="K3048">
        <v>24001382</v>
      </c>
      <c r="L3048">
        <f t="shared" si="141"/>
        <v>30</v>
      </c>
      <c r="M3048">
        <f t="shared" si="142"/>
        <v>24001409</v>
      </c>
      <c r="N3048" t="str">
        <f t="shared" si="143"/>
        <v>24001409_297029</v>
      </c>
      <c r="O3048">
        <f>VLOOKUP(M3048,Sheet3!$H$2:$H$8,1,0)</f>
        <v>24001409</v>
      </c>
    </row>
    <row r="3049" spans="1:15" x14ac:dyDescent="0.25">
      <c r="A3049">
        <v>297029</v>
      </c>
      <c r="B3049">
        <v>1204</v>
      </c>
      <c r="C3049" s="38">
        <v>45420</v>
      </c>
      <c r="D3049" t="s">
        <v>4776</v>
      </c>
      <c r="E3049">
        <v>260.5</v>
      </c>
      <c r="F3049" t="s">
        <v>36</v>
      </c>
      <c r="G3049">
        <v>23</v>
      </c>
      <c r="H3049">
        <v>24</v>
      </c>
      <c r="I3049">
        <v>607862</v>
      </c>
      <c r="J3049">
        <v>24001409</v>
      </c>
      <c r="K3049">
        <v>24001382</v>
      </c>
      <c r="L3049">
        <f t="shared" si="141"/>
        <v>30</v>
      </c>
      <c r="M3049">
        <f t="shared" si="142"/>
        <v>24001409</v>
      </c>
      <c r="N3049" t="str">
        <f t="shared" si="143"/>
        <v>24001409_297029</v>
      </c>
      <c r="O3049">
        <f>VLOOKUP(M3049,Sheet3!$H$2:$H$8,1,0)</f>
        <v>24001409</v>
      </c>
    </row>
    <row r="3050" spans="1:15" x14ac:dyDescent="0.25">
      <c r="A3050">
        <v>297029</v>
      </c>
      <c r="B3050">
        <v>1204</v>
      </c>
      <c r="C3050" s="38">
        <v>45420</v>
      </c>
      <c r="D3050" t="s">
        <v>4777</v>
      </c>
      <c r="E3050">
        <v>8</v>
      </c>
      <c r="F3050" t="s">
        <v>36</v>
      </c>
      <c r="G3050">
        <v>23</v>
      </c>
      <c r="H3050">
        <v>24</v>
      </c>
      <c r="I3050">
        <v>607862</v>
      </c>
      <c r="J3050">
        <v>24001410</v>
      </c>
      <c r="K3050">
        <v>24001382</v>
      </c>
      <c r="L3050">
        <f t="shared" si="141"/>
        <v>30</v>
      </c>
      <c r="M3050">
        <f t="shared" si="142"/>
        <v>24001410</v>
      </c>
      <c r="N3050" t="str">
        <f t="shared" si="143"/>
        <v>24001410_297029</v>
      </c>
      <c r="O3050">
        <f>VLOOKUP(M3050,Sheet3!$H$2:$H$8,1,0)</f>
        <v>24001410</v>
      </c>
    </row>
    <row r="3051" spans="1:15" x14ac:dyDescent="0.25">
      <c r="A3051">
        <v>297029</v>
      </c>
      <c r="B3051">
        <v>1204</v>
      </c>
      <c r="C3051" s="38">
        <v>45420</v>
      </c>
      <c r="D3051" t="s">
        <v>4779</v>
      </c>
      <c r="E3051">
        <v>23</v>
      </c>
      <c r="F3051" t="s">
        <v>36</v>
      </c>
      <c r="G3051">
        <v>23</v>
      </c>
      <c r="H3051">
        <v>24</v>
      </c>
      <c r="I3051">
        <v>607862</v>
      </c>
      <c r="J3051">
        <v>24001412</v>
      </c>
      <c r="K3051">
        <v>24001382</v>
      </c>
      <c r="L3051">
        <f t="shared" si="141"/>
        <v>30</v>
      </c>
      <c r="M3051">
        <f t="shared" si="142"/>
        <v>24001412</v>
      </c>
      <c r="N3051" t="str">
        <f t="shared" si="143"/>
        <v>24001412_297029</v>
      </c>
      <c r="O3051">
        <f>VLOOKUP(M3051,Sheet3!$H$2:$H$8,1,0)</f>
        <v>24001412</v>
      </c>
    </row>
    <row r="3052" spans="1:15" x14ac:dyDescent="0.25">
      <c r="A3052">
        <v>297029</v>
      </c>
      <c r="B3052">
        <v>1204</v>
      </c>
      <c r="C3052" s="38">
        <v>45420</v>
      </c>
      <c r="D3052" t="s">
        <v>4780</v>
      </c>
      <c r="E3052">
        <v>125</v>
      </c>
      <c r="F3052" t="s">
        <v>36</v>
      </c>
      <c r="G3052">
        <v>23</v>
      </c>
      <c r="H3052">
        <v>24</v>
      </c>
      <c r="I3052">
        <v>607862</v>
      </c>
      <c r="J3052">
        <v>24001413</v>
      </c>
      <c r="K3052">
        <v>24001382</v>
      </c>
      <c r="L3052">
        <f t="shared" si="141"/>
        <v>30</v>
      </c>
      <c r="M3052">
        <f t="shared" si="142"/>
        <v>24001413</v>
      </c>
      <c r="N3052" t="str">
        <f t="shared" si="143"/>
        <v>24001413_297029</v>
      </c>
      <c r="O3052">
        <f>VLOOKUP(M3052,Sheet3!$H$2:$H$8,1,0)</f>
        <v>24001413</v>
      </c>
    </row>
    <row r="3053" spans="1:15" x14ac:dyDescent="0.25">
      <c r="A3053">
        <v>297029</v>
      </c>
      <c r="B3053">
        <v>1204</v>
      </c>
      <c r="C3053" s="38">
        <v>45401</v>
      </c>
      <c r="D3053" t="s">
        <v>4782</v>
      </c>
      <c r="E3053">
        <v>153</v>
      </c>
      <c r="F3053" t="s">
        <v>36</v>
      </c>
      <c r="G3053">
        <v>24</v>
      </c>
      <c r="H3053">
        <v>23</v>
      </c>
      <c r="I3053">
        <v>606273</v>
      </c>
      <c r="J3053">
        <v>24001227</v>
      </c>
      <c r="K3053">
        <v>24001341</v>
      </c>
      <c r="L3053">
        <f t="shared" si="141"/>
        <v>30</v>
      </c>
      <c r="M3053">
        <f t="shared" si="142"/>
        <v>24001227</v>
      </c>
      <c r="N3053" t="str">
        <f t="shared" si="143"/>
        <v>24001227_297029</v>
      </c>
      <c r="O3053" t="e">
        <f>VLOOKUP(M3053,Sheet3!$H$2:$H$8,1,0)</f>
        <v>#N/A</v>
      </c>
    </row>
    <row r="3054" spans="1:15" x14ac:dyDescent="0.25">
      <c r="A3054">
        <v>297029</v>
      </c>
      <c r="B3054">
        <v>1204</v>
      </c>
      <c r="C3054" s="38">
        <v>45401</v>
      </c>
      <c r="D3054" t="s">
        <v>4783</v>
      </c>
      <c r="E3054">
        <v>537</v>
      </c>
      <c r="F3054" t="s">
        <v>36</v>
      </c>
      <c r="G3054">
        <v>24</v>
      </c>
      <c r="H3054">
        <v>23</v>
      </c>
      <c r="I3054">
        <v>606273</v>
      </c>
      <c r="J3054">
        <v>24001228</v>
      </c>
      <c r="K3054">
        <v>24001341</v>
      </c>
      <c r="L3054">
        <f t="shared" si="141"/>
        <v>30</v>
      </c>
      <c r="M3054">
        <f t="shared" si="142"/>
        <v>24001228</v>
      </c>
      <c r="N3054" t="str">
        <f t="shared" si="143"/>
        <v>24001228_297029</v>
      </c>
      <c r="O3054" t="e">
        <f>VLOOKUP(M3054,Sheet3!$H$2:$H$8,1,0)</f>
        <v>#N/A</v>
      </c>
    </row>
    <row r="3055" spans="1:15" x14ac:dyDescent="0.25">
      <c r="A3055">
        <v>297029</v>
      </c>
      <c r="B3055">
        <v>1204</v>
      </c>
      <c r="C3055" s="38">
        <v>45401</v>
      </c>
      <c r="D3055" t="s">
        <v>4784</v>
      </c>
      <c r="E3055">
        <v>134</v>
      </c>
      <c r="F3055" t="s">
        <v>36</v>
      </c>
      <c r="G3055">
        <v>24</v>
      </c>
      <c r="H3055">
        <v>23</v>
      </c>
      <c r="I3055">
        <v>606273</v>
      </c>
      <c r="J3055">
        <v>24001229</v>
      </c>
      <c r="K3055">
        <v>24001341</v>
      </c>
      <c r="L3055">
        <f t="shared" si="141"/>
        <v>30</v>
      </c>
      <c r="M3055">
        <f t="shared" si="142"/>
        <v>24001229</v>
      </c>
      <c r="N3055" t="str">
        <f t="shared" si="143"/>
        <v>24001229_297029</v>
      </c>
      <c r="O3055" t="e">
        <f>VLOOKUP(M3055,Sheet3!$H$2:$H$8,1,0)</f>
        <v>#N/A</v>
      </c>
    </row>
    <row r="3056" spans="1:15" x14ac:dyDescent="0.25">
      <c r="A3056">
        <v>297029</v>
      </c>
      <c r="B3056">
        <v>1204</v>
      </c>
      <c r="C3056" s="38">
        <v>45401</v>
      </c>
      <c r="D3056" t="s">
        <v>4785</v>
      </c>
      <c r="E3056">
        <v>18</v>
      </c>
      <c r="F3056" t="s">
        <v>36</v>
      </c>
      <c r="G3056">
        <v>24</v>
      </c>
      <c r="H3056">
        <v>23</v>
      </c>
      <c r="I3056">
        <v>606273</v>
      </c>
      <c r="J3056">
        <v>24001230</v>
      </c>
      <c r="K3056">
        <v>24001341</v>
      </c>
      <c r="L3056">
        <f t="shared" si="141"/>
        <v>30</v>
      </c>
      <c r="M3056">
        <f t="shared" si="142"/>
        <v>24001230</v>
      </c>
      <c r="N3056" t="str">
        <f t="shared" si="143"/>
        <v>24001230_297029</v>
      </c>
      <c r="O3056" t="e">
        <f>VLOOKUP(M3056,Sheet3!$H$2:$H$8,1,0)</f>
        <v>#N/A</v>
      </c>
    </row>
    <row r="3057" spans="1:15" x14ac:dyDescent="0.25">
      <c r="A3057">
        <v>297029</v>
      </c>
      <c r="B3057">
        <v>1204</v>
      </c>
      <c r="C3057" s="38">
        <v>45401</v>
      </c>
      <c r="D3057" t="s">
        <v>4786</v>
      </c>
      <c r="E3057">
        <v>19</v>
      </c>
      <c r="F3057" t="s">
        <v>36</v>
      </c>
      <c r="G3057">
        <v>24</v>
      </c>
      <c r="H3057">
        <v>23</v>
      </c>
      <c r="I3057">
        <v>606273</v>
      </c>
      <c r="J3057">
        <v>24001231</v>
      </c>
      <c r="K3057">
        <v>24001341</v>
      </c>
      <c r="L3057">
        <f t="shared" si="141"/>
        <v>30</v>
      </c>
      <c r="M3057">
        <f t="shared" si="142"/>
        <v>24001231</v>
      </c>
      <c r="N3057" t="str">
        <f t="shared" si="143"/>
        <v>24001231_297029</v>
      </c>
      <c r="O3057" t="e">
        <f>VLOOKUP(M3057,Sheet3!$H$2:$H$8,1,0)</f>
        <v>#N/A</v>
      </c>
    </row>
    <row r="3058" spans="1:15" x14ac:dyDescent="0.25">
      <c r="A3058">
        <v>297029</v>
      </c>
      <c r="B3058">
        <v>1204</v>
      </c>
      <c r="C3058" s="38">
        <v>45401</v>
      </c>
      <c r="D3058" t="s">
        <v>4787</v>
      </c>
      <c r="E3058">
        <v>735</v>
      </c>
      <c r="F3058" t="s">
        <v>36</v>
      </c>
      <c r="G3058">
        <v>24</v>
      </c>
      <c r="H3058">
        <v>23</v>
      </c>
      <c r="I3058">
        <v>606273</v>
      </c>
      <c r="J3058">
        <v>24001232</v>
      </c>
      <c r="K3058">
        <v>24001341</v>
      </c>
      <c r="L3058">
        <f t="shared" si="141"/>
        <v>30</v>
      </c>
      <c r="M3058">
        <f t="shared" si="142"/>
        <v>24001232</v>
      </c>
      <c r="N3058" t="str">
        <f t="shared" si="143"/>
        <v>24001232_297029</v>
      </c>
      <c r="O3058" t="e">
        <f>VLOOKUP(M3058,Sheet3!$H$2:$H$8,1,0)</f>
        <v>#N/A</v>
      </c>
    </row>
    <row r="3059" spans="1:15" x14ac:dyDescent="0.25">
      <c r="A3059">
        <v>297029</v>
      </c>
      <c r="B3059">
        <v>1204</v>
      </c>
      <c r="C3059" s="38">
        <v>45401</v>
      </c>
      <c r="D3059" t="s">
        <v>4788</v>
      </c>
      <c r="E3059">
        <v>3044.8</v>
      </c>
      <c r="F3059" t="s">
        <v>36</v>
      </c>
      <c r="G3059">
        <v>24</v>
      </c>
      <c r="H3059">
        <v>23</v>
      </c>
      <c r="I3059">
        <v>606273</v>
      </c>
      <c r="J3059">
        <v>24001233</v>
      </c>
      <c r="K3059">
        <v>24001341</v>
      </c>
      <c r="L3059">
        <f t="shared" si="141"/>
        <v>30</v>
      </c>
      <c r="M3059">
        <f t="shared" si="142"/>
        <v>24001233</v>
      </c>
      <c r="N3059" t="str">
        <f t="shared" si="143"/>
        <v>24001233_297029</v>
      </c>
      <c r="O3059" t="e">
        <f>VLOOKUP(M3059,Sheet3!$H$2:$H$8,1,0)</f>
        <v>#N/A</v>
      </c>
    </row>
    <row r="3060" spans="1:15" x14ac:dyDescent="0.25">
      <c r="A3060">
        <v>297030</v>
      </c>
      <c r="B3060">
        <v>1204</v>
      </c>
      <c r="C3060" s="38">
        <v>45401</v>
      </c>
      <c r="D3060" t="s">
        <v>4727</v>
      </c>
      <c r="E3060">
        <v>2086</v>
      </c>
      <c r="F3060" t="s">
        <v>36</v>
      </c>
      <c r="G3060">
        <v>23</v>
      </c>
      <c r="H3060">
        <v>24</v>
      </c>
      <c r="I3060">
        <v>606273</v>
      </c>
      <c r="J3060">
        <v>24001250</v>
      </c>
      <c r="K3060">
        <v>24001344</v>
      </c>
      <c r="L3060">
        <f t="shared" si="141"/>
        <v>30</v>
      </c>
      <c r="M3060">
        <f t="shared" si="142"/>
        <v>24001250</v>
      </c>
      <c r="N3060" t="str">
        <f t="shared" si="143"/>
        <v>24001250_297030</v>
      </c>
      <c r="O3060" t="e">
        <f>VLOOKUP(M3060,Sheet3!$H$2:$H$8,1,0)</f>
        <v>#N/A</v>
      </c>
    </row>
    <row r="3061" spans="1:15" x14ac:dyDescent="0.25">
      <c r="A3061">
        <v>297030</v>
      </c>
      <c r="B3061">
        <v>1204</v>
      </c>
      <c r="C3061" s="38">
        <v>45401</v>
      </c>
      <c r="D3061" t="s">
        <v>4728</v>
      </c>
      <c r="E3061">
        <v>185</v>
      </c>
      <c r="F3061" t="s">
        <v>36</v>
      </c>
      <c r="G3061">
        <v>23</v>
      </c>
      <c r="H3061">
        <v>24</v>
      </c>
      <c r="I3061">
        <v>606273</v>
      </c>
      <c r="J3061">
        <v>24001251</v>
      </c>
      <c r="K3061">
        <v>24001344</v>
      </c>
      <c r="L3061">
        <f t="shared" si="141"/>
        <v>30</v>
      </c>
      <c r="M3061">
        <f t="shared" si="142"/>
        <v>24001251</v>
      </c>
      <c r="N3061" t="str">
        <f t="shared" si="143"/>
        <v>24001251_297030</v>
      </c>
      <c r="O3061" t="e">
        <f>VLOOKUP(M3061,Sheet3!$H$2:$H$8,1,0)</f>
        <v>#N/A</v>
      </c>
    </row>
    <row r="3062" spans="1:15" x14ac:dyDescent="0.25">
      <c r="A3062">
        <v>297030</v>
      </c>
      <c r="B3062">
        <v>1204</v>
      </c>
      <c r="C3062" s="38">
        <v>45401</v>
      </c>
      <c r="D3062" t="s">
        <v>4729</v>
      </c>
      <c r="E3062">
        <v>110</v>
      </c>
      <c r="F3062" t="s">
        <v>36</v>
      </c>
      <c r="G3062">
        <v>23</v>
      </c>
      <c r="H3062">
        <v>24</v>
      </c>
      <c r="I3062">
        <v>606273</v>
      </c>
      <c r="J3062">
        <v>24001252</v>
      </c>
      <c r="K3062">
        <v>24001344</v>
      </c>
      <c r="L3062">
        <f t="shared" si="141"/>
        <v>30</v>
      </c>
      <c r="M3062">
        <f t="shared" si="142"/>
        <v>24001252</v>
      </c>
      <c r="N3062" t="str">
        <f t="shared" si="143"/>
        <v>24001252_297030</v>
      </c>
      <c r="O3062" t="e">
        <f>VLOOKUP(M3062,Sheet3!$H$2:$H$8,1,0)</f>
        <v>#N/A</v>
      </c>
    </row>
    <row r="3063" spans="1:15" x14ac:dyDescent="0.25">
      <c r="A3063">
        <v>297030</v>
      </c>
      <c r="B3063">
        <v>1204</v>
      </c>
      <c r="C3063" s="38">
        <v>45401</v>
      </c>
      <c r="D3063" t="s">
        <v>4730</v>
      </c>
      <c r="E3063">
        <v>226</v>
      </c>
      <c r="F3063" t="s">
        <v>36</v>
      </c>
      <c r="G3063">
        <v>23</v>
      </c>
      <c r="H3063">
        <v>24</v>
      </c>
      <c r="I3063">
        <v>606273</v>
      </c>
      <c r="J3063">
        <v>24001253</v>
      </c>
      <c r="K3063">
        <v>24001344</v>
      </c>
      <c r="L3063">
        <f t="shared" si="141"/>
        <v>30</v>
      </c>
      <c r="M3063">
        <f t="shared" si="142"/>
        <v>24001253</v>
      </c>
      <c r="N3063" t="str">
        <f t="shared" si="143"/>
        <v>24001253_297030</v>
      </c>
      <c r="O3063" t="e">
        <f>VLOOKUP(M3063,Sheet3!$H$2:$H$8,1,0)</f>
        <v>#N/A</v>
      </c>
    </row>
    <row r="3064" spans="1:15" x14ac:dyDescent="0.25">
      <c r="A3064">
        <v>297030</v>
      </c>
      <c r="B3064">
        <v>1204</v>
      </c>
      <c r="C3064" s="38">
        <v>45401</v>
      </c>
      <c r="D3064" t="s">
        <v>4731</v>
      </c>
      <c r="E3064">
        <v>380</v>
      </c>
      <c r="F3064" t="s">
        <v>36</v>
      </c>
      <c r="G3064">
        <v>23</v>
      </c>
      <c r="H3064">
        <v>24</v>
      </c>
      <c r="I3064">
        <v>606273</v>
      </c>
      <c r="J3064">
        <v>24001254</v>
      </c>
      <c r="K3064">
        <v>24001344</v>
      </c>
      <c r="L3064">
        <f t="shared" si="141"/>
        <v>30</v>
      </c>
      <c r="M3064">
        <f t="shared" si="142"/>
        <v>24001254</v>
      </c>
      <c r="N3064" t="str">
        <f t="shared" si="143"/>
        <v>24001254_297030</v>
      </c>
      <c r="O3064" t="e">
        <f>VLOOKUP(M3064,Sheet3!$H$2:$H$8,1,0)</f>
        <v>#N/A</v>
      </c>
    </row>
    <row r="3065" spans="1:15" x14ac:dyDescent="0.25">
      <c r="A3065">
        <v>297030</v>
      </c>
      <c r="B3065">
        <v>1204</v>
      </c>
      <c r="C3065" s="38">
        <v>45401</v>
      </c>
      <c r="D3065" t="s">
        <v>4732</v>
      </c>
      <c r="E3065">
        <v>253</v>
      </c>
      <c r="F3065" t="s">
        <v>36</v>
      </c>
      <c r="G3065">
        <v>23</v>
      </c>
      <c r="H3065">
        <v>24</v>
      </c>
      <c r="I3065">
        <v>606273</v>
      </c>
      <c r="J3065">
        <v>24001255</v>
      </c>
      <c r="K3065">
        <v>24001344</v>
      </c>
      <c r="L3065">
        <f t="shared" si="141"/>
        <v>30</v>
      </c>
      <c r="M3065">
        <f t="shared" si="142"/>
        <v>24001255</v>
      </c>
      <c r="N3065" t="str">
        <f t="shared" si="143"/>
        <v>24001255_297030</v>
      </c>
      <c r="O3065" t="e">
        <f>VLOOKUP(M3065,Sheet3!$H$2:$H$8,1,0)</f>
        <v>#N/A</v>
      </c>
    </row>
    <row r="3066" spans="1:15" x14ac:dyDescent="0.25">
      <c r="A3066">
        <v>297030</v>
      </c>
      <c r="B3066">
        <v>1204</v>
      </c>
      <c r="C3066" s="38">
        <v>45401</v>
      </c>
      <c r="D3066" t="s">
        <v>4733</v>
      </c>
      <c r="E3066">
        <v>18</v>
      </c>
      <c r="F3066" t="s">
        <v>36</v>
      </c>
      <c r="G3066">
        <v>23</v>
      </c>
      <c r="H3066">
        <v>24</v>
      </c>
      <c r="I3066">
        <v>606273</v>
      </c>
      <c r="J3066">
        <v>24001256</v>
      </c>
      <c r="K3066">
        <v>24001344</v>
      </c>
      <c r="L3066">
        <f t="shared" si="141"/>
        <v>30</v>
      </c>
      <c r="M3066">
        <f t="shared" si="142"/>
        <v>24001256</v>
      </c>
      <c r="N3066" t="str">
        <f t="shared" si="143"/>
        <v>24001256_297030</v>
      </c>
      <c r="O3066" t="e">
        <f>VLOOKUP(M3066,Sheet3!$H$2:$H$8,1,0)</f>
        <v>#N/A</v>
      </c>
    </row>
    <row r="3067" spans="1:15" x14ac:dyDescent="0.25">
      <c r="A3067">
        <v>297030</v>
      </c>
      <c r="B3067">
        <v>1204</v>
      </c>
      <c r="C3067" s="38">
        <v>45401</v>
      </c>
      <c r="D3067" t="s">
        <v>4734</v>
      </c>
      <c r="E3067">
        <v>10</v>
      </c>
      <c r="F3067" t="s">
        <v>36</v>
      </c>
      <c r="G3067">
        <v>23</v>
      </c>
      <c r="H3067">
        <v>24</v>
      </c>
      <c r="I3067">
        <v>606273</v>
      </c>
      <c r="J3067">
        <v>24001257</v>
      </c>
      <c r="K3067">
        <v>24001344</v>
      </c>
      <c r="L3067">
        <f t="shared" si="141"/>
        <v>30</v>
      </c>
      <c r="M3067">
        <f t="shared" si="142"/>
        <v>24001257</v>
      </c>
      <c r="N3067" t="str">
        <f t="shared" si="143"/>
        <v>24001257_297030</v>
      </c>
      <c r="O3067" t="e">
        <f>VLOOKUP(M3067,Sheet3!$H$2:$H$8,1,0)</f>
        <v>#N/A</v>
      </c>
    </row>
    <row r="3068" spans="1:15" x14ac:dyDescent="0.25">
      <c r="A3068">
        <v>297030</v>
      </c>
      <c r="B3068">
        <v>1204</v>
      </c>
      <c r="C3068" s="38">
        <v>45401</v>
      </c>
      <c r="D3068" t="s">
        <v>4735</v>
      </c>
      <c r="E3068">
        <v>7</v>
      </c>
      <c r="F3068" t="s">
        <v>36</v>
      </c>
      <c r="G3068">
        <v>23</v>
      </c>
      <c r="H3068">
        <v>24</v>
      </c>
      <c r="I3068">
        <v>606273</v>
      </c>
      <c r="J3068">
        <v>24001258</v>
      </c>
      <c r="K3068">
        <v>24001344</v>
      </c>
      <c r="L3068">
        <f t="shared" si="141"/>
        <v>30</v>
      </c>
      <c r="M3068">
        <f t="shared" si="142"/>
        <v>24001258</v>
      </c>
      <c r="N3068" t="str">
        <f t="shared" si="143"/>
        <v>24001258_297030</v>
      </c>
      <c r="O3068" t="e">
        <f>VLOOKUP(M3068,Sheet3!$H$2:$H$8,1,0)</f>
        <v>#N/A</v>
      </c>
    </row>
    <row r="3069" spans="1:15" x14ac:dyDescent="0.25">
      <c r="A3069">
        <v>297030</v>
      </c>
      <c r="B3069">
        <v>1204</v>
      </c>
      <c r="C3069" s="38">
        <v>45401</v>
      </c>
      <c r="D3069" t="s">
        <v>4736</v>
      </c>
      <c r="E3069">
        <v>6</v>
      </c>
      <c r="F3069" t="s">
        <v>36</v>
      </c>
      <c r="G3069">
        <v>23</v>
      </c>
      <c r="H3069">
        <v>24</v>
      </c>
      <c r="I3069">
        <v>606273</v>
      </c>
      <c r="J3069">
        <v>24001259</v>
      </c>
      <c r="K3069">
        <v>24001344</v>
      </c>
      <c r="L3069">
        <f t="shared" si="141"/>
        <v>30</v>
      </c>
      <c r="M3069">
        <f t="shared" si="142"/>
        <v>24001259</v>
      </c>
      <c r="N3069" t="str">
        <f t="shared" si="143"/>
        <v>24001259_297030</v>
      </c>
      <c r="O3069" t="e">
        <f>VLOOKUP(M3069,Sheet3!$H$2:$H$8,1,0)</f>
        <v>#N/A</v>
      </c>
    </row>
    <row r="3070" spans="1:15" x14ac:dyDescent="0.25">
      <c r="A3070">
        <v>297030</v>
      </c>
      <c r="B3070">
        <v>1204</v>
      </c>
      <c r="C3070" s="38">
        <v>45401</v>
      </c>
      <c r="D3070" t="s">
        <v>4737</v>
      </c>
      <c r="E3070">
        <v>29</v>
      </c>
      <c r="F3070" t="s">
        <v>36</v>
      </c>
      <c r="G3070">
        <v>23</v>
      </c>
      <c r="H3070">
        <v>24</v>
      </c>
      <c r="I3070">
        <v>606273</v>
      </c>
      <c r="J3070">
        <v>24001260</v>
      </c>
      <c r="K3070">
        <v>24001344</v>
      </c>
      <c r="L3070">
        <f t="shared" si="141"/>
        <v>30</v>
      </c>
      <c r="M3070">
        <f t="shared" si="142"/>
        <v>24001260</v>
      </c>
      <c r="N3070" t="str">
        <f t="shared" si="143"/>
        <v>24001260_297030</v>
      </c>
      <c r="O3070" t="e">
        <f>VLOOKUP(M3070,Sheet3!$H$2:$H$8,1,0)</f>
        <v>#N/A</v>
      </c>
    </row>
    <row r="3071" spans="1:15" x14ac:dyDescent="0.25">
      <c r="A3071">
        <v>297030</v>
      </c>
      <c r="B3071">
        <v>1204</v>
      </c>
      <c r="C3071" s="38">
        <v>45401</v>
      </c>
      <c r="D3071" t="s">
        <v>4738</v>
      </c>
      <c r="E3071">
        <v>61</v>
      </c>
      <c r="F3071" t="s">
        <v>36</v>
      </c>
      <c r="G3071">
        <v>23</v>
      </c>
      <c r="H3071">
        <v>24</v>
      </c>
      <c r="I3071">
        <v>606273</v>
      </c>
      <c r="J3071">
        <v>24001261</v>
      </c>
      <c r="K3071">
        <v>24001344</v>
      </c>
      <c r="L3071">
        <f t="shared" si="141"/>
        <v>30</v>
      </c>
      <c r="M3071">
        <f t="shared" si="142"/>
        <v>24001261</v>
      </c>
      <c r="N3071" t="str">
        <f t="shared" si="143"/>
        <v>24001261_297030</v>
      </c>
      <c r="O3071" t="e">
        <f>VLOOKUP(M3071,Sheet3!$H$2:$H$8,1,0)</f>
        <v>#N/A</v>
      </c>
    </row>
    <row r="3072" spans="1:15" x14ac:dyDescent="0.25">
      <c r="A3072">
        <v>297030</v>
      </c>
      <c r="B3072">
        <v>1204</v>
      </c>
      <c r="C3072" s="38">
        <v>45401</v>
      </c>
      <c r="D3072" t="s">
        <v>4739</v>
      </c>
      <c r="E3072">
        <v>24</v>
      </c>
      <c r="F3072" t="s">
        <v>36</v>
      </c>
      <c r="G3072">
        <v>23</v>
      </c>
      <c r="H3072">
        <v>24</v>
      </c>
      <c r="I3072">
        <v>606273</v>
      </c>
      <c r="J3072">
        <v>24001262</v>
      </c>
      <c r="K3072">
        <v>24001344</v>
      </c>
      <c r="L3072">
        <f t="shared" si="141"/>
        <v>30</v>
      </c>
      <c r="M3072">
        <f t="shared" si="142"/>
        <v>24001262</v>
      </c>
      <c r="N3072" t="str">
        <f t="shared" si="143"/>
        <v>24001262_297030</v>
      </c>
      <c r="O3072" t="e">
        <f>VLOOKUP(M3072,Sheet3!$H$2:$H$8,1,0)</f>
        <v>#N/A</v>
      </c>
    </row>
    <row r="3073" spans="1:15" x14ac:dyDescent="0.25">
      <c r="A3073">
        <v>297030</v>
      </c>
      <c r="B3073">
        <v>1204</v>
      </c>
      <c r="C3073" s="38">
        <v>45401</v>
      </c>
      <c r="D3073" t="s">
        <v>4740</v>
      </c>
      <c r="E3073">
        <v>9.6999999999999993</v>
      </c>
      <c r="F3073" t="s">
        <v>36</v>
      </c>
      <c r="G3073">
        <v>23</v>
      </c>
      <c r="H3073">
        <v>24</v>
      </c>
      <c r="I3073">
        <v>606273</v>
      </c>
      <c r="J3073">
        <v>24001263</v>
      </c>
      <c r="K3073">
        <v>24001344</v>
      </c>
      <c r="L3073">
        <f t="shared" si="141"/>
        <v>30</v>
      </c>
      <c r="M3073">
        <f t="shared" si="142"/>
        <v>24001263</v>
      </c>
      <c r="N3073" t="str">
        <f t="shared" si="143"/>
        <v>24001263_297030</v>
      </c>
      <c r="O3073" t="e">
        <f>VLOOKUP(M3073,Sheet3!$H$2:$H$8,1,0)</f>
        <v>#N/A</v>
      </c>
    </row>
    <row r="3074" spans="1:15" x14ac:dyDescent="0.25">
      <c r="A3074">
        <v>297030</v>
      </c>
      <c r="B3074">
        <v>1204</v>
      </c>
      <c r="C3074" s="38">
        <v>45401</v>
      </c>
      <c r="D3074" t="s">
        <v>4741</v>
      </c>
      <c r="E3074">
        <v>-4997.5</v>
      </c>
      <c r="F3074" t="s">
        <v>36</v>
      </c>
      <c r="G3074">
        <v>23</v>
      </c>
      <c r="H3074">
        <v>24</v>
      </c>
      <c r="I3074">
        <v>607044</v>
      </c>
      <c r="J3074">
        <v>24001233</v>
      </c>
      <c r="K3074">
        <v>24001341</v>
      </c>
      <c r="L3074">
        <f t="shared" si="141"/>
        <v>30</v>
      </c>
      <c r="M3074">
        <f t="shared" si="142"/>
        <v>24001233</v>
      </c>
      <c r="N3074" t="str">
        <f t="shared" si="143"/>
        <v>24001233_297030</v>
      </c>
      <c r="O3074" t="e">
        <f>VLOOKUP(M3074,Sheet3!$H$2:$H$8,1,0)</f>
        <v>#N/A</v>
      </c>
    </row>
    <row r="3075" spans="1:15" x14ac:dyDescent="0.25">
      <c r="A3075">
        <v>297030</v>
      </c>
      <c r="B3075">
        <v>1204</v>
      </c>
      <c r="C3075" s="38">
        <v>45411</v>
      </c>
      <c r="D3075" t="s">
        <v>4741</v>
      </c>
      <c r="E3075">
        <v>4997.5</v>
      </c>
      <c r="F3075" t="s">
        <v>36</v>
      </c>
      <c r="G3075">
        <v>23</v>
      </c>
      <c r="H3075">
        <v>24</v>
      </c>
      <c r="I3075">
        <v>607044</v>
      </c>
      <c r="J3075">
        <v>24001233</v>
      </c>
      <c r="K3075">
        <v>24001341</v>
      </c>
      <c r="L3075">
        <f t="shared" si="141"/>
        <v>30</v>
      </c>
      <c r="M3075">
        <f t="shared" si="142"/>
        <v>24001233</v>
      </c>
      <c r="N3075" t="str">
        <f t="shared" si="143"/>
        <v>24001233_297030</v>
      </c>
      <c r="O3075" t="e">
        <f>VLOOKUP(M3075,Sheet3!$H$2:$H$8,1,0)</f>
        <v>#N/A</v>
      </c>
    </row>
    <row r="3076" spans="1:15" x14ac:dyDescent="0.25">
      <c r="A3076">
        <v>297030</v>
      </c>
      <c r="B3076">
        <v>1204</v>
      </c>
      <c r="C3076" s="38">
        <v>45411</v>
      </c>
      <c r="D3076" t="s">
        <v>4741</v>
      </c>
      <c r="E3076">
        <v>4997.5</v>
      </c>
      <c r="F3076" t="s">
        <v>36</v>
      </c>
      <c r="G3076">
        <v>23</v>
      </c>
      <c r="H3076">
        <v>24</v>
      </c>
      <c r="I3076">
        <v>607044</v>
      </c>
      <c r="J3076">
        <v>24001233</v>
      </c>
      <c r="K3076">
        <v>24001341</v>
      </c>
      <c r="L3076">
        <f t="shared" si="141"/>
        <v>30</v>
      </c>
      <c r="M3076">
        <f t="shared" si="142"/>
        <v>24001233</v>
      </c>
      <c r="N3076" t="str">
        <f t="shared" si="143"/>
        <v>24001233_297030</v>
      </c>
      <c r="O3076" t="e">
        <f>VLOOKUP(M3076,Sheet3!$H$2:$H$8,1,0)</f>
        <v>#N/A</v>
      </c>
    </row>
    <row r="3077" spans="1:15" x14ac:dyDescent="0.25">
      <c r="A3077">
        <v>297030</v>
      </c>
      <c r="B3077">
        <v>1204</v>
      </c>
      <c r="C3077" s="38">
        <v>45401</v>
      </c>
      <c r="D3077" t="s">
        <v>4742</v>
      </c>
      <c r="E3077">
        <v>-1020</v>
      </c>
      <c r="F3077" t="s">
        <v>36</v>
      </c>
      <c r="G3077">
        <v>23</v>
      </c>
      <c r="H3077">
        <v>24</v>
      </c>
      <c r="I3077">
        <v>607044</v>
      </c>
      <c r="J3077">
        <v>24001234</v>
      </c>
      <c r="K3077">
        <v>24001341</v>
      </c>
      <c r="L3077">
        <f t="shared" si="141"/>
        <v>30</v>
      </c>
      <c r="M3077">
        <f t="shared" si="142"/>
        <v>24001234</v>
      </c>
      <c r="N3077" t="str">
        <f t="shared" si="143"/>
        <v>24001234_297030</v>
      </c>
      <c r="O3077" t="e">
        <f>VLOOKUP(M3077,Sheet3!$H$2:$H$8,1,0)</f>
        <v>#N/A</v>
      </c>
    </row>
    <row r="3078" spans="1:15" x14ac:dyDescent="0.25">
      <c r="A3078">
        <v>297030</v>
      </c>
      <c r="B3078">
        <v>1204</v>
      </c>
      <c r="C3078" s="38">
        <v>45411</v>
      </c>
      <c r="D3078" t="s">
        <v>4742</v>
      </c>
      <c r="E3078">
        <v>1020</v>
      </c>
      <c r="F3078" t="s">
        <v>36</v>
      </c>
      <c r="G3078">
        <v>23</v>
      </c>
      <c r="H3078">
        <v>24</v>
      </c>
      <c r="I3078">
        <v>607044</v>
      </c>
      <c r="J3078">
        <v>24001234</v>
      </c>
      <c r="K3078">
        <v>24001341</v>
      </c>
      <c r="L3078">
        <f t="shared" si="141"/>
        <v>30</v>
      </c>
      <c r="M3078">
        <f t="shared" si="142"/>
        <v>24001234</v>
      </c>
      <c r="N3078" t="str">
        <f t="shared" si="143"/>
        <v>24001234_297030</v>
      </c>
      <c r="O3078" t="e">
        <f>VLOOKUP(M3078,Sheet3!$H$2:$H$8,1,0)</f>
        <v>#N/A</v>
      </c>
    </row>
    <row r="3079" spans="1:15" x14ac:dyDescent="0.25">
      <c r="A3079">
        <v>297030</v>
      </c>
      <c r="B3079">
        <v>1204</v>
      </c>
      <c r="C3079" s="38">
        <v>45411</v>
      </c>
      <c r="D3079" t="s">
        <v>4742</v>
      </c>
      <c r="E3079">
        <v>1020</v>
      </c>
      <c r="F3079" t="s">
        <v>36</v>
      </c>
      <c r="G3079">
        <v>23</v>
      </c>
      <c r="H3079">
        <v>24</v>
      </c>
      <c r="I3079">
        <v>607044</v>
      </c>
      <c r="J3079">
        <v>24001234</v>
      </c>
      <c r="K3079">
        <v>24001341</v>
      </c>
      <c r="L3079">
        <f t="shared" si="141"/>
        <v>30</v>
      </c>
      <c r="M3079">
        <f t="shared" si="142"/>
        <v>24001234</v>
      </c>
      <c r="N3079" t="str">
        <f t="shared" si="143"/>
        <v>24001234_297030</v>
      </c>
      <c r="O3079" t="e">
        <f>VLOOKUP(M3079,Sheet3!$H$2:$H$8,1,0)</f>
        <v>#N/A</v>
      </c>
    </row>
    <row r="3080" spans="1:15" x14ac:dyDescent="0.25">
      <c r="A3080">
        <v>297030</v>
      </c>
      <c r="B3080">
        <v>1204</v>
      </c>
      <c r="C3080" s="38">
        <v>45401</v>
      </c>
      <c r="D3080" t="s">
        <v>4743</v>
      </c>
      <c r="E3080">
        <v>-259</v>
      </c>
      <c r="F3080" t="s">
        <v>36</v>
      </c>
      <c r="G3080">
        <v>23</v>
      </c>
      <c r="H3080">
        <v>24</v>
      </c>
      <c r="I3080">
        <v>607044</v>
      </c>
      <c r="J3080">
        <v>24001235</v>
      </c>
      <c r="K3080">
        <v>24001341</v>
      </c>
      <c r="L3080">
        <f t="shared" ref="L3080:L3143" si="144">LEN(D3080)</f>
        <v>30</v>
      </c>
      <c r="M3080">
        <f t="shared" ref="M3080:M3143" si="145">IF(L3080&lt;=7,D3080,J3080)</f>
        <v>24001235</v>
      </c>
      <c r="N3080" t="str">
        <f t="shared" ref="N3080:N3143" si="146">CONCATENATE(M3080,"_",A3080)</f>
        <v>24001235_297030</v>
      </c>
      <c r="O3080" t="e">
        <f>VLOOKUP(M3080,Sheet3!$H$2:$H$8,1,0)</f>
        <v>#N/A</v>
      </c>
    </row>
    <row r="3081" spans="1:15" x14ac:dyDescent="0.25">
      <c r="A3081">
        <v>297030</v>
      </c>
      <c r="B3081">
        <v>1204</v>
      </c>
      <c r="C3081" s="38">
        <v>45411</v>
      </c>
      <c r="D3081" t="s">
        <v>4743</v>
      </c>
      <c r="E3081">
        <v>259</v>
      </c>
      <c r="F3081" t="s">
        <v>36</v>
      </c>
      <c r="G3081">
        <v>23</v>
      </c>
      <c r="H3081">
        <v>24</v>
      </c>
      <c r="I3081">
        <v>607044</v>
      </c>
      <c r="J3081">
        <v>24001235</v>
      </c>
      <c r="K3081">
        <v>24001341</v>
      </c>
      <c r="L3081">
        <f t="shared" si="144"/>
        <v>30</v>
      </c>
      <c r="M3081">
        <f t="shared" si="145"/>
        <v>24001235</v>
      </c>
      <c r="N3081" t="str">
        <f t="shared" si="146"/>
        <v>24001235_297030</v>
      </c>
      <c r="O3081" t="e">
        <f>VLOOKUP(M3081,Sheet3!$H$2:$H$8,1,0)</f>
        <v>#N/A</v>
      </c>
    </row>
    <row r="3082" spans="1:15" x14ac:dyDescent="0.25">
      <c r="A3082">
        <v>297030</v>
      </c>
      <c r="B3082">
        <v>1204</v>
      </c>
      <c r="C3082" s="38">
        <v>45411</v>
      </c>
      <c r="D3082" t="s">
        <v>4743</v>
      </c>
      <c r="E3082">
        <v>259</v>
      </c>
      <c r="F3082" t="s">
        <v>36</v>
      </c>
      <c r="G3082">
        <v>23</v>
      </c>
      <c r="H3082">
        <v>24</v>
      </c>
      <c r="I3082">
        <v>607044</v>
      </c>
      <c r="J3082">
        <v>24001235</v>
      </c>
      <c r="K3082">
        <v>24001341</v>
      </c>
      <c r="L3082">
        <f t="shared" si="144"/>
        <v>30</v>
      </c>
      <c r="M3082">
        <f t="shared" si="145"/>
        <v>24001235</v>
      </c>
      <c r="N3082" t="str">
        <f t="shared" si="146"/>
        <v>24001235_297030</v>
      </c>
      <c r="O3082" t="e">
        <f>VLOOKUP(M3082,Sheet3!$H$2:$H$8,1,0)</f>
        <v>#N/A</v>
      </c>
    </row>
    <row r="3083" spans="1:15" x14ac:dyDescent="0.25">
      <c r="A3083">
        <v>297030</v>
      </c>
      <c r="B3083">
        <v>1204</v>
      </c>
      <c r="C3083" s="38">
        <v>45401</v>
      </c>
      <c r="D3083" t="s">
        <v>4744</v>
      </c>
      <c r="E3083">
        <v>-92</v>
      </c>
      <c r="F3083" t="s">
        <v>36</v>
      </c>
      <c r="G3083">
        <v>23</v>
      </c>
      <c r="H3083">
        <v>24</v>
      </c>
      <c r="I3083">
        <v>607044</v>
      </c>
      <c r="J3083">
        <v>24001236</v>
      </c>
      <c r="K3083">
        <v>24001341</v>
      </c>
      <c r="L3083">
        <f t="shared" si="144"/>
        <v>30</v>
      </c>
      <c r="M3083">
        <f t="shared" si="145"/>
        <v>24001236</v>
      </c>
      <c r="N3083" t="str">
        <f t="shared" si="146"/>
        <v>24001236_297030</v>
      </c>
      <c r="O3083" t="e">
        <f>VLOOKUP(M3083,Sheet3!$H$2:$H$8,1,0)</f>
        <v>#N/A</v>
      </c>
    </row>
    <row r="3084" spans="1:15" x14ac:dyDescent="0.25">
      <c r="A3084">
        <v>297030</v>
      </c>
      <c r="B3084">
        <v>1204</v>
      </c>
      <c r="C3084" s="38">
        <v>45411</v>
      </c>
      <c r="D3084" t="s">
        <v>4744</v>
      </c>
      <c r="E3084">
        <v>92</v>
      </c>
      <c r="F3084" t="s">
        <v>36</v>
      </c>
      <c r="G3084">
        <v>23</v>
      </c>
      <c r="H3084">
        <v>24</v>
      </c>
      <c r="I3084">
        <v>607044</v>
      </c>
      <c r="J3084">
        <v>24001236</v>
      </c>
      <c r="K3084">
        <v>24001341</v>
      </c>
      <c r="L3084">
        <f t="shared" si="144"/>
        <v>30</v>
      </c>
      <c r="M3084">
        <f t="shared" si="145"/>
        <v>24001236</v>
      </c>
      <c r="N3084" t="str">
        <f t="shared" si="146"/>
        <v>24001236_297030</v>
      </c>
      <c r="O3084" t="e">
        <f>VLOOKUP(M3084,Sheet3!$H$2:$H$8,1,0)</f>
        <v>#N/A</v>
      </c>
    </row>
    <row r="3085" spans="1:15" x14ac:dyDescent="0.25">
      <c r="A3085">
        <v>297030</v>
      </c>
      <c r="B3085">
        <v>1204</v>
      </c>
      <c r="C3085" s="38">
        <v>45411</v>
      </c>
      <c r="D3085" t="s">
        <v>4744</v>
      </c>
      <c r="E3085">
        <v>92</v>
      </c>
      <c r="F3085" t="s">
        <v>36</v>
      </c>
      <c r="G3085">
        <v>23</v>
      </c>
      <c r="H3085">
        <v>24</v>
      </c>
      <c r="I3085">
        <v>607044</v>
      </c>
      <c r="J3085">
        <v>24001236</v>
      </c>
      <c r="K3085">
        <v>24001341</v>
      </c>
      <c r="L3085">
        <f t="shared" si="144"/>
        <v>30</v>
      </c>
      <c r="M3085">
        <f t="shared" si="145"/>
        <v>24001236</v>
      </c>
      <c r="N3085" t="str">
        <f t="shared" si="146"/>
        <v>24001236_297030</v>
      </c>
      <c r="O3085" t="e">
        <f>VLOOKUP(M3085,Sheet3!$H$2:$H$8,1,0)</f>
        <v>#N/A</v>
      </c>
    </row>
    <row r="3086" spans="1:15" x14ac:dyDescent="0.25">
      <c r="A3086">
        <v>297030</v>
      </c>
      <c r="B3086">
        <v>1204</v>
      </c>
      <c r="C3086" s="38">
        <v>45401</v>
      </c>
      <c r="D3086" t="s">
        <v>4745</v>
      </c>
      <c r="E3086">
        <v>-207</v>
      </c>
      <c r="F3086" t="s">
        <v>36</v>
      </c>
      <c r="G3086">
        <v>23</v>
      </c>
      <c r="H3086">
        <v>24</v>
      </c>
      <c r="I3086">
        <v>607044</v>
      </c>
      <c r="J3086">
        <v>24001237</v>
      </c>
      <c r="K3086">
        <v>24001341</v>
      </c>
      <c r="L3086">
        <f t="shared" si="144"/>
        <v>30</v>
      </c>
      <c r="M3086">
        <f t="shared" si="145"/>
        <v>24001237</v>
      </c>
      <c r="N3086" t="str">
        <f t="shared" si="146"/>
        <v>24001237_297030</v>
      </c>
      <c r="O3086" t="e">
        <f>VLOOKUP(M3086,Sheet3!$H$2:$H$8,1,0)</f>
        <v>#N/A</v>
      </c>
    </row>
    <row r="3087" spans="1:15" x14ac:dyDescent="0.25">
      <c r="A3087">
        <v>297030</v>
      </c>
      <c r="B3087">
        <v>1204</v>
      </c>
      <c r="C3087" s="38">
        <v>45411</v>
      </c>
      <c r="D3087" t="s">
        <v>4745</v>
      </c>
      <c r="E3087">
        <v>207</v>
      </c>
      <c r="F3087" t="s">
        <v>36</v>
      </c>
      <c r="G3087">
        <v>23</v>
      </c>
      <c r="H3087">
        <v>24</v>
      </c>
      <c r="I3087">
        <v>607044</v>
      </c>
      <c r="J3087">
        <v>24001237</v>
      </c>
      <c r="K3087">
        <v>24001341</v>
      </c>
      <c r="L3087">
        <f t="shared" si="144"/>
        <v>30</v>
      </c>
      <c r="M3087">
        <f t="shared" si="145"/>
        <v>24001237</v>
      </c>
      <c r="N3087" t="str">
        <f t="shared" si="146"/>
        <v>24001237_297030</v>
      </c>
      <c r="O3087" t="e">
        <f>VLOOKUP(M3087,Sheet3!$H$2:$H$8,1,0)</f>
        <v>#N/A</v>
      </c>
    </row>
    <row r="3088" spans="1:15" x14ac:dyDescent="0.25">
      <c r="A3088">
        <v>297030</v>
      </c>
      <c r="B3088">
        <v>1204</v>
      </c>
      <c r="C3088" s="38">
        <v>45411</v>
      </c>
      <c r="D3088" t="s">
        <v>4745</v>
      </c>
      <c r="E3088">
        <v>207</v>
      </c>
      <c r="F3088" t="s">
        <v>36</v>
      </c>
      <c r="G3088">
        <v>23</v>
      </c>
      <c r="H3088">
        <v>24</v>
      </c>
      <c r="I3088">
        <v>607044</v>
      </c>
      <c r="J3088">
        <v>24001237</v>
      </c>
      <c r="K3088">
        <v>24001341</v>
      </c>
      <c r="L3088">
        <f t="shared" si="144"/>
        <v>30</v>
      </c>
      <c r="M3088">
        <f t="shared" si="145"/>
        <v>24001237</v>
      </c>
      <c r="N3088" t="str">
        <f t="shared" si="146"/>
        <v>24001237_297030</v>
      </c>
      <c r="O3088" t="e">
        <f>VLOOKUP(M3088,Sheet3!$H$2:$H$8,1,0)</f>
        <v>#N/A</v>
      </c>
    </row>
    <row r="3089" spans="1:15" x14ac:dyDescent="0.25">
      <c r="A3089">
        <v>297030</v>
      </c>
      <c r="B3089">
        <v>1204</v>
      </c>
      <c r="C3089" s="38">
        <v>45401</v>
      </c>
      <c r="D3089" t="s">
        <v>4746</v>
      </c>
      <c r="E3089">
        <v>-11</v>
      </c>
      <c r="F3089" t="s">
        <v>36</v>
      </c>
      <c r="G3089">
        <v>23</v>
      </c>
      <c r="H3089">
        <v>24</v>
      </c>
      <c r="I3089">
        <v>607044</v>
      </c>
      <c r="J3089">
        <v>24001238</v>
      </c>
      <c r="K3089">
        <v>24001341</v>
      </c>
      <c r="L3089">
        <f t="shared" si="144"/>
        <v>30</v>
      </c>
      <c r="M3089">
        <f t="shared" si="145"/>
        <v>24001238</v>
      </c>
      <c r="N3089" t="str">
        <f t="shared" si="146"/>
        <v>24001238_297030</v>
      </c>
      <c r="O3089" t="e">
        <f>VLOOKUP(M3089,Sheet3!$H$2:$H$8,1,0)</f>
        <v>#N/A</v>
      </c>
    </row>
    <row r="3090" spans="1:15" x14ac:dyDescent="0.25">
      <c r="A3090">
        <v>297030</v>
      </c>
      <c r="B3090">
        <v>1204</v>
      </c>
      <c r="C3090" s="38">
        <v>45411</v>
      </c>
      <c r="D3090" t="s">
        <v>4746</v>
      </c>
      <c r="E3090">
        <v>11</v>
      </c>
      <c r="F3090" t="s">
        <v>36</v>
      </c>
      <c r="G3090">
        <v>23</v>
      </c>
      <c r="H3090">
        <v>24</v>
      </c>
      <c r="I3090">
        <v>607044</v>
      </c>
      <c r="J3090">
        <v>24001238</v>
      </c>
      <c r="K3090">
        <v>24001341</v>
      </c>
      <c r="L3090">
        <f t="shared" si="144"/>
        <v>30</v>
      </c>
      <c r="M3090">
        <f t="shared" si="145"/>
        <v>24001238</v>
      </c>
      <c r="N3090" t="str">
        <f t="shared" si="146"/>
        <v>24001238_297030</v>
      </c>
      <c r="O3090" t="e">
        <f>VLOOKUP(M3090,Sheet3!$H$2:$H$8,1,0)</f>
        <v>#N/A</v>
      </c>
    </row>
    <row r="3091" spans="1:15" x14ac:dyDescent="0.25">
      <c r="A3091">
        <v>297030</v>
      </c>
      <c r="B3091">
        <v>1204</v>
      </c>
      <c r="C3091" s="38">
        <v>45411</v>
      </c>
      <c r="D3091" t="s">
        <v>4746</v>
      </c>
      <c r="E3091">
        <v>11</v>
      </c>
      <c r="F3091" t="s">
        <v>36</v>
      </c>
      <c r="G3091">
        <v>23</v>
      </c>
      <c r="H3091">
        <v>24</v>
      </c>
      <c r="I3091">
        <v>607044</v>
      </c>
      <c r="J3091">
        <v>24001238</v>
      </c>
      <c r="K3091">
        <v>24001341</v>
      </c>
      <c r="L3091">
        <f t="shared" si="144"/>
        <v>30</v>
      </c>
      <c r="M3091">
        <f t="shared" si="145"/>
        <v>24001238</v>
      </c>
      <c r="N3091" t="str">
        <f t="shared" si="146"/>
        <v>24001238_297030</v>
      </c>
      <c r="O3091" t="e">
        <f>VLOOKUP(M3091,Sheet3!$H$2:$H$8,1,0)</f>
        <v>#N/A</v>
      </c>
    </row>
    <row r="3092" spans="1:15" x14ac:dyDescent="0.25">
      <c r="A3092">
        <v>297030</v>
      </c>
      <c r="B3092">
        <v>1204</v>
      </c>
      <c r="C3092" s="38">
        <v>45401</v>
      </c>
      <c r="D3092" t="s">
        <v>4747</v>
      </c>
      <c r="E3092">
        <v>-141</v>
      </c>
      <c r="F3092" t="s">
        <v>36</v>
      </c>
      <c r="G3092">
        <v>23</v>
      </c>
      <c r="H3092">
        <v>24</v>
      </c>
      <c r="I3092">
        <v>607044</v>
      </c>
      <c r="J3092">
        <v>24001239</v>
      </c>
      <c r="K3092">
        <v>24001341</v>
      </c>
      <c r="L3092">
        <f t="shared" si="144"/>
        <v>30</v>
      </c>
      <c r="M3092">
        <f t="shared" si="145"/>
        <v>24001239</v>
      </c>
      <c r="N3092" t="str">
        <f t="shared" si="146"/>
        <v>24001239_297030</v>
      </c>
      <c r="O3092" t="e">
        <f>VLOOKUP(M3092,Sheet3!$H$2:$H$8,1,0)</f>
        <v>#N/A</v>
      </c>
    </row>
    <row r="3093" spans="1:15" x14ac:dyDescent="0.25">
      <c r="A3093">
        <v>297030</v>
      </c>
      <c r="B3093">
        <v>1204</v>
      </c>
      <c r="C3093" s="38">
        <v>45401</v>
      </c>
      <c r="D3093" t="s">
        <v>4747</v>
      </c>
      <c r="E3093">
        <v>-1998</v>
      </c>
      <c r="F3093" t="s">
        <v>36</v>
      </c>
      <c r="G3093">
        <v>23</v>
      </c>
      <c r="H3093">
        <v>24</v>
      </c>
      <c r="I3093">
        <v>607044</v>
      </c>
      <c r="J3093">
        <v>24001239</v>
      </c>
      <c r="K3093">
        <v>24001341</v>
      </c>
      <c r="L3093">
        <f t="shared" si="144"/>
        <v>30</v>
      </c>
      <c r="M3093">
        <f t="shared" si="145"/>
        <v>24001239</v>
      </c>
      <c r="N3093" t="str">
        <f t="shared" si="146"/>
        <v>24001239_297030</v>
      </c>
      <c r="O3093" t="e">
        <f>VLOOKUP(M3093,Sheet3!$H$2:$H$8,1,0)</f>
        <v>#N/A</v>
      </c>
    </row>
    <row r="3094" spans="1:15" x14ac:dyDescent="0.25">
      <c r="A3094">
        <v>297030</v>
      </c>
      <c r="B3094">
        <v>1204</v>
      </c>
      <c r="C3094" s="38">
        <v>45411</v>
      </c>
      <c r="D3094" t="s">
        <v>4747</v>
      </c>
      <c r="E3094">
        <v>141</v>
      </c>
      <c r="F3094" t="s">
        <v>36</v>
      </c>
      <c r="G3094">
        <v>23</v>
      </c>
      <c r="H3094">
        <v>24</v>
      </c>
      <c r="I3094">
        <v>607044</v>
      </c>
      <c r="J3094">
        <v>24001239</v>
      </c>
      <c r="K3094">
        <v>24001341</v>
      </c>
      <c r="L3094">
        <f t="shared" si="144"/>
        <v>30</v>
      </c>
      <c r="M3094">
        <f t="shared" si="145"/>
        <v>24001239</v>
      </c>
      <c r="N3094" t="str">
        <f t="shared" si="146"/>
        <v>24001239_297030</v>
      </c>
      <c r="O3094" t="e">
        <f>VLOOKUP(M3094,Sheet3!$H$2:$H$8,1,0)</f>
        <v>#N/A</v>
      </c>
    </row>
    <row r="3095" spans="1:15" x14ac:dyDescent="0.25">
      <c r="A3095">
        <v>297030</v>
      </c>
      <c r="B3095">
        <v>1204</v>
      </c>
      <c r="C3095" s="38">
        <v>45411</v>
      </c>
      <c r="D3095" t="s">
        <v>4747</v>
      </c>
      <c r="E3095">
        <v>1998</v>
      </c>
      <c r="F3095" t="s">
        <v>36</v>
      </c>
      <c r="G3095">
        <v>23</v>
      </c>
      <c r="H3095">
        <v>24</v>
      </c>
      <c r="I3095">
        <v>607044</v>
      </c>
      <c r="J3095">
        <v>24001239</v>
      </c>
      <c r="K3095">
        <v>24001341</v>
      </c>
      <c r="L3095">
        <f t="shared" si="144"/>
        <v>30</v>
      </c>
      <c r="M3095">
        <f t="shared" si="145"/>
        <v>24001239</v>
      </c>
      <c r="N3095" t="str">
        <f t="shared" si="146"/>
        <v>24001239_297030</v>
      </c>
      <c r="O3095" t="e">
        <f>VLOOKUP(M3095,Sheet3!$H$2:$H$8,1,0)</f>
        <v>#N/A</v>
      </c>
    </row>
    <row r="3096" spans="1:15" x14ac:dyDescent="0.25">
      <c r="A3096">
        <v>297030</v>
      </c>
      <c r="B3096">
        <v>1204</v>
      </c>
      <c r="C3096" s="38">
        <v>45411</v>
      </c>
      <c r="D3096" t="s">
        <v>4747</v>
      </c>
      <c r="E3096">
        <v>141</v>
      </c>
      <c r="F3096" t="s">
        <v>36</v>
      </c>
      <c r="G3096">
        <v>23</v>
      </c>
      <c r="H3096">
        <v>24</v>
      </c>
      <c r="I3096">
        <v>607044</v>
      </c>
      <c r="J3096">
        <v>24001239</v>
      </c>
      <c r="K3096">
        <v>24001341</v>
      </c>
      <c r="L3096">
        <f t="shared" si="144"/>
        <v>30</v>
      </c>
      <c r="M3096">
        <f t="shared" si="145"/>
        <v>24001239</v>
      </c>
      <c r="N3096" t="str">
        <f t="shared" si="146"/>
        <v>24001239_297030</v>
      </c>
      <c r="O3096" t="e">
        <f>VLOOKUP(M3096,Sheet3!$H$2:$H$8,1,0)</f>
        <v>#N/A</v>
      </c>
    </row>
    <row r="3097" spans="1:15" x14ac:dyDescent="0.25">
      <c r="A3097">
        <v>297030</v>
      </c>
      <c r="B3097">
        <v>1204</v>
      </c>
      <c r="C3097" s="38">
        <v>45411</v>
      </c>
      <c r="D3097" t="s">
        <v>4748</v>
      </c>
      <c r="E3097">
        <v>1998</v>
      </c>
      <c r="F3097" t="s">
        <v>36</v>
      </c>
      <c r="G3097">
        <v>23</v>
      </c>
      <c r="H3097">
        <v>24</v>
      </c>
      <c r="I3097">
        <v>607044</v>
      </c>
      <c r="J3097">
        <v>24001240</v>
      </c>
      <c r="K3097">
        <v>24001341</v>
      </c>
      <c r="L3097">
        <f t="shared" si="144"/>
        <v>30</v>
      </c>
      <c r="M3097">
        <f t="shared" si="145"/>
        <v>24001240</v>
      </c>
      <c r="N3097" t="str">
        <f t="shared" si="146"/>
        <v>24001240_297030</v>
      </c>
      <c r="O3097" t="e">
        <f>VLOOKUP(M3097,Sheet3!$H$2:$H$8,1,0)</f>
        <v>#N/A</v>
      </c>
    </row>
    <row r="3098" spans="1:15" x14ac:dyDescent="0.25">
      <c r="A3098">
        <v>297030</v>
      </c>
      <c r="B3098">
        <v>1204</v>
      </c>
      <c r="C3098" s="38">
        <v>45401</v>
      </c>
      <c r="D3098" t="s">
        <v>4749</v>
      </c>
      <c r="E3098">
        <v>-66</v>
      </c>
      <c r="F3098" t="s">
        <v>36</v>
      </c>
      <c r="G3098">
        <v>23</v>
      </c>
      <c r="H3098">
        <v>24</v>
      </c>
      <c r="I3098">
        <v>607044</v>
      </c>
      <c r="J3098">
        <v>24001241</v>
      </c>
      <c r="K3098">
        <v>24001341</v>
      </c>
      <c r="L3098">
        <f t="shared" si="144"/>
        <v>30</v>
      </c>
      <c r="M3098">
        <f t="shared" si="145"/>
        <v>24001241</v>
      </c>
      <c r="N3098" t="str">
        <f t="shared" si="146"/>
        <v>24001241_297030</v>
      </c>
      <c r="O3098" t="e">
        <f>VLOOKUP(M3098,Sheet3!$H$2:$H$8,1,0)</f>
        <v>#N/A</v>
      </c>
    </row>
    <row r="3099" spans="1:15" x14ac:dyDescent="0.25">
      <c r="A3099">
        <v>297030</v>
      </c>
      <c r="B3099">
        <v>1204</v>
      </c>
      <c r="C3099" s="38">
        <v>45411</v>
      </c>
      <c r="D3099" t="s">
        <v>4749</v>
      </c>
      <c r="E3099">
        <v>66</v>
      </c>
      <c r="F3099" t="s">
        <v>36</v>
      </c>
      <c r="G3099">
        <v>23</v>
      </c>
      <c r="H3099">
        <v>24</v>
      </c>
      <c r="I3099">
        <v>607044</v>
      </c>
      <c r="J3099">
        <v>24001241</v>
      </c>
      <c r="K3099">
        <v>24001341</v>
      </c>
      <c r="L3099">
        <f t="shared" si="144"/>
        <v>30</v>
      </c>
      <c r="M3099">
        <f t="shared" si="145"/>
        <v>24001241</v>
      </c>
      <c r="N3099" t="str">
        <f t="shared" si="146"/>
        <v>24001241_297030</v>
      </c>
      <c r="O3099" t="e">
        <f>VLOOKUP(M3099,Sheet3!$H$2:$H$8,1,0)</f>
        <v>#N/A</v>
      </c>
    </row>
    <row r="3100" spans="1:15" x14ac:dyDescent="0.25">
      <c r="A3100">
        <v>297030</v>
      </c>
      <c r="B3100">
        <v>1204</v>
      </c>
      <c r="C3100" s="38">
        <v>45411</v>
      </c>
      <c r="D3100" t="s">
        <v>4749</v>
      </c>
      <c r="E3100">
        <v>66</v>
      </c>
      <c r="F3100" t="s">
        <v>36</v>
      </c>
      <c r="G3100">
        <v>23</v>
      </c>
      <c r="H3100">
        <v>24</v>
      </c>
      <c r="I3100">
        <v>607044</v>
      </c>
      <c r="J3100">
        <v>24001241</v>
      </c>
      <c r="K3100">
        <v>24001341</v>
      </c>
      <c r="L3100">
        <f t="shared" si="144"/>
        <v>30</v>
      </c>
      <c r="M3100">
        <f t="shared" si="145"/>
        <v>24001241</v>
      </c>
      <c r="N3100" t="str">
        <f t="shared" si="146"/>
        <v>24001241_297030</v>
      </c>
      <c r="O3100" t="e">
        <f>VLOOKUP(M3100,Sheet3!$H$2:$H$8,1,0)</f>
        <v>#N/A</v>
      </c>
    </row>
    <row r="3101" spans="1:15" x14ac:dyDescent="0.25">
      <c r="A3101">
        <v>297030</v>
      </c>
      <c r="B3101">
        <v>1204</v>
      </c>
      <c r="C3101" s="38">
        <v>45401</v>
      </c>
      <c r="D3101" t="s">
        <v>4750</v>
      </c>
      <c r="E3101">
        <v>-34</v>
      </c>
      <c r="F3101" t="s">
        <v>36</v>
      </c>
      <c r="G3101">
        <v>23</v>
      </c>
      <c r="H3101">
        <v>24</v>
      </c>
      <c r="I3101">
        <v>607044</v>
      </c>
      <c r="J3101">
        <v>24001242</v>
      </c>
      <c r="K3101">
        <v>24001341</v>
      </c>
      <c r="L3101">
        <f t="shared" si="144"/>
        <v>30</v>
      </c>
      <c r="M3101">
        <f t="shared" si="145"/>
        <v>24001242</v>
      </c>
      <c r="N3101" t="str">
        <f t="shared" si="146"/>
        <v>24001242_297030</v>
      </c>
      <c r="O3101" t="e">
        <f>VLOOKUP(M3101,Sheet3!$H$2:$H$8,1,0)</f>
        <v>#N/A</v>
      </c>
    </row>
    <row r="3102" spans="1:15" x14ac:dyDescent="0.25">
      <c r="A3102">
        <v>297030</v>
      </c>
      <c r="B3102">
        <v>1204</v>
      </c>
      <c r="C3102" s="38">
        <v>45411</v>
      </c>
      <c r="D3102" t="s">
        <v>4750</v>
      </c>
      <c r="E3102">
        <v>34</v>
      </c>
      <c r="F3102" t="s">
        <v>36</v>
      </c>
      <c r="G3102">
        <v>23</v>
      </c>
      <c r="H3102">
        <v>24</v>
      </c>
      <c r="I3102">
        <v>607044</v>
      </c>
      <c r="J3102">
        <v>24001242</v>
      </c>
      <c r="K3102">
        <v>24001341</v>
      </c>
      <c r="L3102">
        <f t="shared" si="144"/>
        <v>30</v>
      </c>
      <c r="M3102">
        <f t="shared" si="145"/>
        <v>24001242</v>
      </c>
      <c r="N3102" t="str">
        <f t="shared" si="146"/>
        <v>24001242_297030</v>
      </c>
      <c r="O3102" t="e">
        <f>VLOOKUP(M3102,Sheet3!$H$2:$H$8,1,0)</f>
        <v>#N/A</v>
      </c>
    </row>
    <row r="3103" spans="1:15" x14ac:dyDescent="0.25">
      <c r="A3103">
        <v>297030</v>
      </c>
      <c r="B3103">
        <v>1204</v>
      </c>
      <c r="C3103" s="38">
        <v>45411</v>
      </c>
      <c r="D3103" t="s">
        <v>4750</v>
      </c>
      <c r="E3103">
        <v>34</v>
      </c>
      <c r="F3103" t="s">
        <v>36</v>
      </c>
      <c r="G3103">
        <v>23</v>
      </c>
      <c r="H3103">
        <v>24</v>
      </c>
      <c r="I3103">
        <v>607044</v>
      </c>
      <c r="J3103">
        <v>24001242</v>
      </c>
      <c r="K3103">
        <v>24001341</v>
      </c>
      <c r="L3103">
        <f t="shared" si="144"/>
        <v>30</v>
      </c>
      <c r="M3103">
        <f t="shared" si="145"/>
        <v>24001242</v>
      </c>
      <c r="N3103" t="str">
        <f t="shared" si="146"/>
        <v>24001242_297030</v>
      </c>
      <c r="O3103" t="e">
        <f>VLOOKUP(M3103,Sheet3!$H$2:$H$8,1,0)</f>
        <v>#N/A</v>
      </c>
    </row>
    <row r="3104" spans="1:15" x14ac:dyDescent="0.25">
      <c r="A3104">
        <v>297030</v>
      </c>
      <c r="B3104">
        <v>1204</v>
      </c>
      <c r="C3104" s="38">
        <v>45401</v>
      </c>
      <c r="D3104" t="s">
        <v>4751</v>
      </c>
      <c r="E3104">
        <v>-269</v>
      </c>
      <c r="F3104" t="s">
        <v>36</v>
      </c>
      <c r="G3104">
        <v>23</v>
      </c>
      <c r="H3104">
        <v>24</v>
      </c>
      <c r="I3104">
        <v>607044</v>
      </c>
      <c r="J3104">
        <v>24001243</v>
      </c>
      <c r="K3104">
        <v>24001341</v>
      </c>
      <c r="L3104">
        <f t="shared" si="144"/>
        <v>30</v>
      </c>
      <c r="M3104">
        <f t="shared" si="145"/>
        <v>24001243</v>
      </c>
      <c r="N3104" t="str">
        <f t="shared" si="146"/>
        <v>24001243_297030</v>
      </c>
      <c r="O3104" t="e">
        <f>VLOOKUP(M3104,Sheet3!$H$2:$H$8,1,0)</f>
        <v>#N/A</v>
      </c>
    </row>
    <row r="3105" spans="1:15" x14ac:dyDescent="0.25">
      <c r="A3105">
        <v>297030</v>
      </c>
      <c r="B3105">
        <v>1204</v>
      </c>
      <c r="C3105" s="38">
        <v>45411</v>
      </c>
      <c r="D3105" t="s">
        <v>4751</v>
      </c>
      <c r="E3105">
        <v>269</v>
      </c>
      <c r="F3105" t="s">
        <v>36</v>
      </c>
      <c r="G3105">
        <v>23</v>
      </c>
      <c r="H3105">
        <v>24</v>
      </c>
      <c r="I3105">
        <v>607044</v>
      </c>
      <c r="J3105">
        <v>24001243</v>
      </c>
      <c r="K3105">
        <v>24001341</v>
      </c>
      <c r="L3105">
        <f t="shared" si="144"/>
        <v>30</v>
      </c>
      <c r="M3105">
        <f t="shared" si="145"/>
        <v>24001243</v>
      </c>
      <c r="N3105" t="str">
        <f t="shared" si="146"/>
        <v>24001243_297030</v>
      </c>
      <c r="O3105" t="e">
        <f>VLOOKUP(M3105,Sheet3!$H$2:$H$8,1,0)</f>
        <v>#N/A</v>
      </c>
    </row>
    <row r="3106" spans="1:15" x14ac:dyDescent="0.25">
      <c r="A3106">
        <v>297030</v>
      </c>
      <c r="B3106">
        <v>1204</v>
      </c>
      <c r="C3106" s="38">
        <v>45411</v>
      </c>
      <c r="D3106" t="s">
        <v>4751</v>
      </c>
      <c r="E3106">
        <v>269</v>
      </c>
      <c r="F3106" t="s">
        <v>36</v>
      </c>
      <c r="G3106">
        <v>23</v>
      </c>
      <c r="H3106">
        <v>24</v>
      </c>
      <c r="I3106">
        <v>607044</v>
      </c>
      <c r="J3106">
        <v>24001243</v>
      </c>
      <c r="K3106">
        <v>24001341</v>
      </c>
      <c r="L3106">
        <f t="shared" si="144"/>
        <v>30</v>
      </c>
      <c r="M3106">
        <f t="shared" si="145"/>
        <v>24001243</v>
      </c>
      <c r="N3106" t="str">
        <f t="shared" si="146"/>
        <v>24001243_297030</v>
      </c>
      <c r="O3106" t="e">
        <f>VLOOKUP(M3106,Sheet3!$H$2:$H$8,1,0)</f>
        <v>#N/A</v>
      </c>
    </row>
    <row r="3107" spans="1:15" x14ac:dyDescent="0.25">
      <c r="A3107">
        <v>297030</v>
      </c>
      <c r="B3107">
        <v>1204</v>
      </c>
      <c r="C3107" s="38">
        <v>45401</v>
      </c>
      <c r="D3107" t="s">
        <v>4752</v>
      </c>
      <c r="E3107">
        <v>-381</v>
      </c>
      <c r="F3107" t="s">
        <v>36</v>
      </c>
      <c r="G3107">
        <v>23</v>
      </c>
      <c r="H3107">
        <v>24</v>
      </c>
      <c r="I3107">
        <v>607044</v>
      </c>
      <c r="J3107">
        <v>24001244</v>
      </c>
      <c r="K3107">
        <v>24001341</v>
      </c>
      <c r="L3107">
        <f t="shared" si="144"/>
        <v>30</v>
      </c>
      <c r="M3107">
        <f t="shared" si="145"/>
        <v>24001244</v>
      </c>
      <c r="N3107" t="str">
        <f t="shared" si="146"/>
        <v>24001244_297030</v>
      </c>
      <c r="O3107" t="e">
        <f>VLOOKUP(M3107,Sheet3!$H$2:$H$8,1,0)</f>
        <v>#N/A</v>
      </c>
    </row>
    <row r="3108" spans="1:15" x14ac:dyDescent="0.25">
      <c r="A3108">
        <v>297030</v>
      </c>
      <c r="B3108">
        <v>1204</v>
      </c>
      <c r="C3108" s="38">
        <v>45411</v>
      </c>
      <c r="D3108" t="s">
        <v>4752</v>
      </c>
      <c r="E3108">
        <v>381</v>
      </c>
      <c r="F3108" t="s">
        <v>36</v>
      </c>
      <c r="G3108">
        <v>23</v>
      </c>
      <c r="H3108">
        <v>24</v>
      </c>
      <c r="I3108">
        <v>607044</v>
      </c>
      <c r="J3108">
        <v>24001244</v>
      </c>
      <c r="K3108">
        <v>24001341</v>
      </c>
      <c r="L3108">
        <f t="shared" si="144"/>
        <v>30</v>
      </c>
      <c r="M3108">
        <f t="shared" si="145"/>
        <v>24001244</v>
      </c>
      <c r="N3108" t="str">
        <f t="shared" si="146"/>
        <v>24001244_297030</v>
      </c>
      <c r="O3108" t="e">
        <f>VLOOKUP(M3108,Sheet3!$H$2:$H$8,1,0)</f>
        <v>#N/A</v>
      </c>
    </row>
    <row r="3109" spans="1:15" x14ac:dyDescent="0.25">
      <c r="A3109">
        <v>297030</v>
      </c>
      <c r="B3109">
        <v>1204</v>
      </c>
      <c r="C3109" s="38">
        <v>45411</v>
      </c>
      <c r="D3109" t="s">
        <v>4752</v>
      </c>
      <c r="E3109">
        <v>381</v>
      </c>
      <c r="F3109" t="s">
        <v>36</v>
      </c>
      <c r="G3109">
        <v>23</v>
      </c>
      <c r="H3109">
        <v>24</v>
      </c>
      <c r="I3109">
        <v>607044</v>
      </c>
      <c r="J3109">
        <v>24001244</v>
      </c>
      <c r="K3109">
        <v>24001341</v>
      </c>
      <c r="L3109">
        <f t="shared" si="144"/>
        <v>30</v>
      </c>
      <c r="M3109">
        <f t="shared" si="145"/>
        <v>24001244</v>
      </c>
      <c r="N3109" t="str">
        <f t="shared" si="146"/>
        <v>24001244_297030</v>
      </c>
      <c r="O3109" t="e">
        <f>VLOOKUP(M3109,Sheet3!$H$2:$H$8,1,0)</f>
        <v>#N/A</v>
      </c>
    </row>
    <row r="3110" spans="1:15" x14ac:dyDescent="0.25">
      <c r="A3110">
        <v>297030</v>
      </c>
      <c r="B3110">
        <v>1204</v>
      </c>
      <c r="C3110" s="38">
        <v>45401</v>
      </c>
      <c r="D3110" t="s">
        <v>4753</v>
      </c>
      <c r="E3110">
        <v>-1863</v>
      </c>
      <c r="F3110" t="s">
        <v>36</v>
      </c>
      <c r="G3110">
        <v>23</v>
      </c>
      <c r="H3110">
        <v>24</v>
      </c>
      <c r="I3110">
        <v>607044</v>
      </c>
      <c r="J3110">
        <v>24001245</v>
      </c>
      <c r="K3110">
        <v>24001341</v>
      </c>
      <c r="L3110">
        <f t="shared" si="144"/>
        <v>30</v>
      </c>
      <c r="M3110">
        <f t="shared" si="145"/>
        <v>24001245</v>
      </c>
      <c r="N3110" t="str">
        <f t="shared" si="146"/>
        <v>24001245_297030</v>
      </c>
      <c r="O3110" t="e">
        <f>VLOOKUP(M3110,Sheet3!$H$2:$H$8,1,0)</f>
        <v>#N/A</v>
      </c>
    </row>
    <row r="3111" spans="1:15" x14ac:dyDescent="0.25">
      <c r="A3111">
        <v>297030</v>
      </c>
      <c r="B3111">
        <v>1204</v>
      </c>
      <c r="C3111" s="38">
        <v>45411</v>
      </c>
      <c r="D3111" t="s">
        <v>4753</v>
      </c>
      <c r="E3111">
        <v>1863</v>
      </c>
      <c r="F3111" t="s">
        <v>36</v>
      </c>
      <c r="G3111">
        <v>23</v>
      </c>
      <c r="H3111">
        <v>24</v>
      </c>
      <c r="I3111">
        <v>607044</v>
      </c>
      <c r="J3111">
        <v>24001245</v>
      </c>
      <c r="K3111">
        <v>24001341</v>
      </c>
      <c r="L3111">
        <f t="shared" si="144"/>
        <v>30</v>
      </c>
      <c r="M3111">
        <f t="shared" si="145"/>
        <v>24001245</v>
      </c>
      <c r="N3111" t="str">
        <f t="shared" si="146"/>
        <v>24001245_297030</v>
      </c>
      <c r="O3111" t="e">
        <f>VLOOKUP(M3111,Sheet3!$H$2:$H$8,1,0)</f>
        <v>#N/A</v>
      </c>
    </row>
    <row r="3112" spans="1:15" x14ac:dyDescent="0.25">
      <c r="A3112">
        <v>297030</v>
      </c>
      <c r="B3112">
        <v>1204</v>
      </c>
      <c r="C3112" s="38">
        <v>45411</v>
      </c>
      <c r="D3112" t="s">
        <v>4753</v>
      </c>
      <c r="E3112">
        <v>1863</v>
      </c>
      <c r="F3112" t="s">
        <v>36</v>
      </c>
      <c r="G3112">
        <v>23</v>
      </c>
      <c r="H3112">
        <v>24</v>
      </c>
      <c r="I3112">
        <v>607044</v>
      </c>
      <c r="J3112">
        <v>24001245</v>
      </c>
      <c r="K3112">
        <v>24001341</v>
      </c>
      <c r="L3112">
        <f t="shared" si="144"/>
        <v>30</v>
      </c>
      <c r="M3112">
        <f t="shared" si="145"/>
        <v>24001245</v>
      </c>
      <c r="N3112" t="str">
        <f t="shared" si="146"/>
        <v>24001245_297030</v>
      </c>
      <c r="O3112" t="e">
        <f>VLOOKUP(M3112,Sheet3!$H$2:$H$8,1,0)</f>
        <v>#N/A</v>
      </c>
    </row>
    <row r="3113" spans="1:15" x14ac:dyDescent="0.25">
      <c r="A3113">
        <v>297030</v>
      </c>
      <c r="B3113">
        <v>1204</v>
      </c>
      <c r="C3113" s="38">
        <v>45401</v>
      </c>
      <c r="D3113" t="s">
        <v>4754</v>
      </c>
      <c r="E3113">
        <v>-30</v>
      </c>
      <c r="F3113" t="s">
        <v>36</v>
      </c>
      <c r="G3113">
        <v>23</v>
      </c>
      <c r="H3113">
        <v>24</v>
      </c>
      <c r="I3113">
        <v>607044</v>
      </c>
      <c r="J3113">
        <v>24001246</v>
      </c>
      <c r="K3113">
        <v>24001341</v>
      </c>
      <c r="L3113">
        <f t="shared" si="144"/>
        <v>30</v>
      </c>
      <c r="M3113">
        <f t="shared" si="145"/>
        <v>24001246</v>
      </c>
      <c r="N3113" t="str">
        <f t="shared" si="146"/>
        <v>24001246_297030</v>
      </c>
      <c r="O3113" t="e">
        <f>VLOOKUP(M3113,Sheet3!$H$2:$H$8,1,0)</f>
        <v>#N/A</v>
      </c>
    </row>
    <row r="3114" spans="1:15" x14ac:dyDescent="0.25">
      <c r="A3114">
        <v>297030</v>
      </c>
      <c r="B3114">
        <v>1204</v>
      </c>
      <c r="C3114" s="38">
        <v>45411</v>
      </c>
      <c r="D3114" t="s">
        <v>4754</v>
      </c>
      <c r="E3114">
        <v>30</v>
      </c>
      <c r="F3114" t="s">
        <v>36</v>
      </c>
      <c r="G3114">
        <v>23</v>
      </c>
      <c r="H3114">
        <v>24</v>
      </c>
      <c r="I3114">
        <v>607044</v>
      </c>
      <c r="J3114">
        <v>24001246</v>
      </c>
      <c r="K3114">
        <v>24001341</v>
      </c>
      <c r="L3114">
        <f t="shared" si="144"/>
        <v>30</v>
      </c>
      <c r="M3114">
        <f t="shared" si="145"/>
        <v>24001246</v>
      </c>
      <c r="N3114" t="str">
        <f t="shared" si="146"/>
        <v>24001246_297030</v>
      </c>
      <c r="O3114" t="e">
        <f>VLOOKUP(M3114,Sheet3!$H$2:$H$8,1,0)</f>
        <v>#N/A</v>
      </c>
    </row>
    <row r="3115" spans="1:15" x14ac:dyDescent="0.25">
      <c r="A3115">
        <v>297030</v>
      </c>
      <c r="B3115">
        <v>1204</v>
      </c>
      <c r="C3115" s="38">
        <v>45411</v>
      </c>
      <c r="D3115" t="s">
        <v>4754</v>
      </c>
      <c r="E3115">
        <v>30</v>
      </c>
      <c r="F3115" t="s">
        <v>36</v>
      </c>
      <c r="G3115">
        <v>23</v>
      </c>
      <c r="H3115">
        <v>24</v>
      </c>
      <c r="I3115">
        <v>607044</v>
      </c>
      <c r="J3115">
        <v>24001246</v>
      </c>
      <c r="K3115">
        <v>24001341</v>
      </c>
      <c r="L3115">
        <f t="shared" si="144"/>
        <v>30</v>
      </c>
      <c r="M3115">
        <f t="shared" si="145"/>
        <v>24001246</v>
      </c>
      <c r="N3115" t="str">
        <f t="shared" si="146"/>
        <v>24001246_297030</v>
      </c>
      <c r="O3115" t="e">
        <f>VLOOKUP(M3115,Sheet3!$H$2:$H$8,1,0)</f>
        <v>#N/A</v>
      </c>
    </row>
    <row r="3116" spans="1:15" x14ac:dyDescent="0.25">
      <c r="A3116">
        <v>297030</v>
      </c>
      <c r="B3116">
        <v>1204</v>
      </c>
      <c r="C3116" s="38">
        <v>45401</v>
      </c>
      <c r="D3116" t="s">
        <v>4755</v>
      </c>
      <c r="E3116">
        <v>-133</v>
      </c>
      <c r="F3116" t="s">
        <v>36</v>
      </c>
      <c r="G3116">
        <v>23</v>
      </c>
      <c r="H3116">
        <v>24</v>
      </c>
      <c r="I3116">
        <v>607044</v>
      </c>
      <c r="J3116">
        <v>24001247</v>
      </c>
      <c r="K3116">
        <v>24001341</v>
      </c>
      <c r="L3116">
        <f t="shared" si="144"/>
        <v>30</v>
      </c>
      <c r="M3116">
        <f t="shared" si="145"/>
        <v>24001247</v>
      </c>
      <c r="N3116" t="str">
        <f t="shared" si="146"/>
        <v>24001247_297030</v>
      </c>
      <c r="O3116" t="e">
        <f>VLOOKUP(M3116,Sheet3!$H$2:$H$8,1,0)</f>
        <v>#N/A</v>
      </c>
    </row>
    <row r="3117" spans="1:15" x14ac:dyDescent="0.25">
      <c r="A3117">
        <v>297030</v>
      </c>
      <c r="B3117">
        <v>1204</v>
      </c>
      <c r="C3117" s="38">
        <v>45411</v>
      </c>
      <c r="D3117" t="s">
        <v>4755</v>
      </c>
      <c r="E3117">
        <v>133</v>
      </c>
      <c r="F3117" t="s">
        <v>36</v>
      </c>
      <c r="G3117">
        <v>23</v>
      </c>
      <c r="H3117">
        <v>24</v>
      </c>
      <c r="I3117">
        <v>607044</v>
      </c>
      <c r="J3117">
        <v>24001247</v>
      </c>
      <c r="K3117">
        <v>24001341</v>
      </c>
      <c r="L3117">
        <f t="shared" si="144"/>
        <v>30</v>
      </c>
      <c r="M3117">
        <f t="shared" si="145"/>
        <v>24001247</v>
      </c>
      <c r="N3117" t="str">
        <f t="shared" si="146"/>
        <v>24001247_297030</v>
      </c>
      <c r="O3117" t="e">
        <f>VLOOKUP(M3117,Sheet3!$H$2:$H$8,1,0)</f>
        <v>#N/A</v>
      </c>
    </row>
    <row r="3118" spans="1:15" x14ac:dyDescent="0.25">
      <c r="A3118">
        <v>297030</v>
      </c>
      <c r="B3118">
        <v>1204</v>
      </c>
      <c r="C3118" s="38">
        <v>45411</v>
      </c>
      <c r="D3118" t="s">
        <v>4755</v>
      </c>
      <c r="E3118">
        <v>133</v>
      </c>
      <c r="F3118" t="s">
        <v>36</v>
      </c>
      <c r="G3118">
        <v>23</v>
      </c>
      <c r="H3118">
        <v>24</v>
      </c>
      <c r="I3118">
        <v>607044</v>
      </c>
      <c r="J3118">
        <v>24001247</v>
      </c>
      <c r="K3118">
        <v>24001341</v>
      </c>
      <c r="L3118">
        <f t="shared" si="144"/>
        <v>30</v>
      </c>
      <c r="M3118">
        <f t="shared" si="145"/>
        <v>24001247</v>
      </c>
      <c r="N3118" t="str">
        <f t="shared" si="146"/>
        <v>24001247_297030</v>
      </c>
      <c r="O3118" t="e">
        <f>VLOOKUP(M3118,Sheet3!$H$2:$H$8,1,0)</f>
        <v>#N/A</v>
      </c>
    </row>
    <row r="3119" spans="1:15" x14ac:dyDescent="0.25">
      <c r="A3119">
        <v>297030</v>
      </c>
      <c r="B3119">
        <v>1204</v>
      </c>
      <c r="C3119" s="38">
        <v>45401</v>
      </c>
      <c r="D3119" t="s">
        <v>4756</v>
      </c>
      <c r="E3119">
        <v>-61</v>
      </c>
      <c r="F3119" t="s">
        <v>36</v>
      </c>
      <c r="G3119">
        <v>23</v>
      </c>
      <c r="H3119">
        <v>24</v>
      </c>
      <c r="I3119">
        <v>607044</v>
      </c>
      <c r="J3119">
        <v>24001248</v>
      </c>
      <c r="K3119">
        <v>24001341</v>
      </c>
      <c r="L3119">
        <f t="shared" si="144"/>
        <v>30</v>
      </c>
      <c r="M3119">
        <f t="shared" si="145"/>
        <v>24001248</v>
      </c>
      <c r="N3119" t="str">
        <f t="shared" si="146"/>
        <v>24001248_297030</v>
      </c>
      <c r="O3119" t="e">
        <f>VLOOKUP(M3119,Sheet3!$H$2:$H$8,1,0)</f>
        <v>#N/A</v>
      </c>
    </row>
    <row r="3120" spans="1:15" x14ac:dyDescent="0.25">
      <c r="A3120">
        <v>297030</v>
      </c>
      <c r="B3120">
        <v>1204</v>
      </c>
      <c r="C3120" s="38">
        <v>45411</v>
      </c>
      <c r="D3120" t="s">
        <v>4756</v>
      </c>
      <c r="E3120">
        <v>61</v>
      </c>
      <c r="F3120" t="s">
        <v>36</v>
      </c>
      <c r="G3120">
        <v>23</v>
      </c>
      <c r="H3120">
        <v>24</v>
      </c>
      <c r="I3120">
        <v>607044</v>
      </c>
      <c r="J3120">
        <v>24001248</v>
      </c>
      <c r="K3120">
        <v>24001341</v>
      </c>
      <c r="L3120">
        <f t="shared" si="144"/>
        <v>30</v>
      </c>
      <c r="M3120">
        <f t="shared" si="145"/>
        <v>24001248</v>
      </c>
      <c r="N3120" t="str">
        <f t="shared" si="146"/>
        <v>24001248_297030</v>
      </c>
      <c r="O3120" t="e">
        <f>VLOOKUP(M3120,Sheet3!$H$2:$H$8,1,0)</f>
        <v>#N/A</v>
      </c>
    </row>
    <row r="3121" spans="1:15" x14ac:dyDescent="0.25">
      <c r="A3121">
        <v>297030</v>
      </c>
      <c r="B3121">
        <v>1204</v>
      </c>
      <c r="C3121" s="38">
        <v>45411</v>
      </c>
      <c r="D3121" t="s">
        <v>4756</v>
      </c>
      <c r="E3121">
        <v>61</v>
      </c>
      <c r="F3121" t="s">
        <v>36</v>
      </c>
      <c r="G3121">
        <v>23</v>
      </c>
      <c r="H3121">
        <v>24</v>
      </c>
      <c r="I3121">
        <v>607044</v>
      </c>
      <c r="J3121">
        <v>24001248</v>
      </c>
      <c r="K3121">
        <v>24001341</v>
      </c>
      <c r="L3121">
        <f t="shared" si="144"/>
        <v>30</v>
      </c>
      <c r="M3121">
        <f t="shared" si="145"/>
        <v>24001248</v>
      </c>
      <c r="N3121" t="str">
        <f t="shared" si="146"/>
        <v>24001248_297030</v>
      </c>
      <c r="O3121" t="e">
        <f>VLOOKUP(M3121,Sheet3!$H$2:$H$8,1,0)</f>
        <v>#N/A</v>
      </c>
    </row>
    <row r="3122" spans="1:15" x14ac:dyDescent="0.25">
      <c r="A3122">
        <v>297030</v>
      </c>
      <c r="B3122">
        <v>1204</v>
      </c>
      <c r="C3122" s="38">
        <v>45401</v>
      </c>
      <c r="D3122" t="s">
        <v>4757</v>
      </c>
      <c r="E3122">
        <v>-328</v>
      </c>
      <c r="F3122" t="s">
        <v>36</v>
      </c>
      <c r="G3122">
        <v>23</v>
      </c>
      <c r="H3122">
        <v>24</v>
      </c>
      <c r="I3122">
        <v>607044</v>
      </c>
      <c r="J3122">
        <v>24001249</v>
      </c>
      <c r="K3122">
        <v>24001341</v>
      </c>
      <c r="L3122">
        <f t="shared" si="144"/>
        <v>30</v>
      </c>
      <c r="M3122">
        <f t="shared" si="145"/>
        <v>24001249</v>
      </c>
      <c r="N3122" t="str">
        <f t="shared" si="146"/>
        <v>24001249_297030</v>
      </c>
      <c r="O3122" t="e">
        <f>VLOOKUP(M3122,Sheet3!$H$2:$H$8,1,0)</f>
        <v>#N/A</v>
      </c>
    </row>
    <row r="3123" spans="1:15" x14ac:dyDescent="0.25">
      <c r="A3123">
        <v>297030</v>
      </c>
      <c r="B3123">
        <v>1204</v>
      </c>
      <c r="C3123" s="38">
        <v>45411</v>
      </c>
      <c r="D3123" t="s">
        <v>4757</v>
      </c>
      <c r="E3123">
        <v>328</v>
      </c>
      <c r="F3123" t="s">
        <v>36</v>
      </c>
      <c r="G3123">
        <v>23</v>
      </c>
      <c r="H3123">
        <v>24</v>
      </c>
      <c r="I3123">
        <v>607044</v>
      </c>
      <c r="J3123">
        <v>24001249</v>
      </c>
      <c r="K3123">
        <v>24001341</v>
      </c>
      <c r="L3123">
        <f t="shared" si="144"/>
        <v>30</v>
      </c>
      <c r="M3123">
        <f t="shared" si="145"/>
        <v>24001249</v>
      </c>
      <c r="N3123" t="str">
        <f t="shared" si="146"/>
        <v>24001249_297030</v>
      </c>
      <c r="O3123" t="e">
        <f>VLOOKUP(M3123,Sheet3!$H$2:$H$8,1,0)</f>
        <v>#N/A</v>
      </c>
    </row>
    <row r="3124" spans="1:15" x14ac:dyDescent="0.25">
      <c r="A3124">
        <v>297030</v>
      </c>
      <c r="B3124">
        <v>1204</v>
      </c>
      <c r="C3124" s="38">
        <v>45411</v>
      </c>
      <c r="D3124" t="s">
        <v>4757</v>
      </c>
      <c r="E3124">
        <v>328</v>
      </c>
      <c r="F3124" t="s">
        <v>36</v>
      </c>
      <c r="G3124">
        <v>23</v>
      </c>
      <c r="H3124">
        <v>24</v>
      </c>
      <c r="I3124">
        <v>607044</v>
      </c>
      <c r="J3124">
        <v>24001249</v>
      </c>
      <c r="K3124">
        <v>24001341</v>
      </c>
      <c r="L3124">
        <f t="shared" si="144"/>
        <v>30</v>
      </c>
      <c r="M3124">
        <f t="shared" si="145"/>
        <v>24001249</v>
      </c>
      <c r="N3124" t="str">
        <f t="shared" si="146"/>
        <v>24001249_297030</v>
      </c>
      <c r="O3124" t="e">
        <f>VLOOKUP(M3124,Sheet3!$H$2:$H$8,1,0)</f>
        <v>#N/A</v>
      </c>
    </row>
    <row r="3125" spans="1:15" x14ac:dyDescent="0.25">
      <c r="A3125">
        <v>297030</v>
      </c>
      <c r="B3125">
        <v>1204</v>
      </c>
      <c r="C3125" s="38">
        <v>45411</v>
      </c>
      <c r="D3125" t="s">
        <v>4841</v>
      </c>
      <c r="E3125">
        <v>80</v>
      </c>
      <c r="F3125" t="s">
        <v>36</v>
      </c>
      <c r="G3125">
        <v>23</v>
      </c>
      <c r="H3125">
        <v>24</v>
      </c>
      <c r="I3125">
        <v>607044</v>
      </c>
      <c r="J3125">
        <v>24001391</v>
      </c>
      <c r="K3125">
        <v>24001382</v>
      </c>
      <c r="L3125">
        <f t="shared" si="144"/>
        <v>30</v>
      </c>
      <c r="M3125">
        <f t="shared" si="145"/>
        <v>24001391</v>
      </c>
      <c r="N3125" t="str">
        <f t="shared" si="146"/>
        <v>24001391_297030</v>
      </c>
      <c r="O3125" t="e">
        <f>VLOOKUP(M3125,Sheet3!$H$2:$H$8,1,0)</f>
        <v>#N/A</v>
      </c>
    </row>
    <row r="3126" spans="1:15" x14ac:dyDescent="0.25">
      <c r="A3126">
        <v>297030</v>
      </c>
      <c r="B3126">
        <v>1204</v>
      </c>
      <c r="C3126" s="38">
        <v>45411</v>
      </c>
      <c r="D3126" t="s">
        <v>4842</v>
      </c>
      <c r="E3126">
        <v>665</v>
      </c>
      <c r="F3126" t="s">
        <v>36</v>
      </c>
      <c r="G3126">
        <v>23</v>
      </c>
      <c r="H3126">
        <v>24</v>
      </c>
      <c r="I3126">
        <v>607044</v>
      </c>
      <c r="J3126">
        <v>24001392</v>
      </c>
      <c r="K3126">
        <v>24001382</v>
      </c>
      <c r="L3126">
        <f t="shared" si="144"/>
        <v>30</v>
      </c>
      <c r="M3126">
        <f t="shared" si="145"/>
        <v>24001392</v>
      </c>
      <c r="N3126" t="str">
        <f t="shared" si="146"/>
        <v>24001392_297030</v>
      </c>
      <c r="O3126" t="e">
        <f>VLOOKUP(M3126,Sheet3!$H$2:$H$8,1,0)</f>
        <v>#N/A</v>
      </c>
    </row>
    <row r="3127" spans="1:15" x14ac:dyDescent="0.25">
      <c r="A3127">
        <v>297030</v>
      </c>
      <c r="B3127">
        <v>1204</v>
      </c>
      <c r="C3127" s="38">
        <v>45411</v>
      </c>
      <c r="D3127" t="s">
        <v>4843</v>
      </c>
      <c r="E3127">
        <v>94</v>
      </c>
      <c r="F3127" t="s">
        <v>36</v>
      </c>
      <c r="G3127">
        <v>23</v>
      </c>
      <c r="H3127">
        <v>24</v>
      </c>
      <c r="I3127">
        <v>607044</v>
      </c>
      <c r="J3127">
        <v>24001393</v>
      </c>
      <c r="K3127">
        <v>24001382</v>
      </c>
      <c r="L3127">
        <f t="shared" si="144"/>
        <v>30</v>
      </c>
      <c r="M3127">
        <f t="shared" si="145"/>
        <v>24001393</v>
      </c>
      <c r="N3127" t="str">
        <f t="shared" si="146"/>
        <v>24001393_297030</v>
      </c>
      <c r="O3127" t="e">
        <f>VLOOKUP(M3127,Sheet3!$H$2:$H$8,1,0)</f>
        <v>#N/A</v>
      </c>
    </row>
    <row r="3128" spans="1:15" x14ac:dyDescent="0.25">
      <c r="A3128">
        <v>297030</v>
      </c>
      <c r="B3128">
        <v>1204</v>
      </c>
      <c r="C3128" s="38">
        <v>45411</v>
      </c>
      <c r="D3128" t="s">
        <v>4844</v>
      </c>
      <c r="E3128">
        <v>8</v>
      </c>
      <c r="F3128" t="s">
        <v>36</v>
      </c>
      <c r="G3128">
        <v>23</v>
      </c>
      <c r="H3128">
        <v>24</v>
      </c>
      <c r="I3128">
        <v>607044</v>
      </c>
      <c r="J3128">
        <v>24001394</v>
      </c>
      <c r="K3128">
        <v>24001382</v>
      </c>
      <c r="L3128">
        <f t="shared" si="144"/>
        <v>30</v>
      </c>
      <c r="M3128">
        <f t="shared" si="145"/>
        <v>24001394</v>
      </c>
      <c r="N3128" t="str">
        <f t="shared" si="146"/>
        <v>24001394_297030</v>
      </c>
      <c r="O3128" t="e">
        <f>VLOOKUP(M3128,Sheet3!$H$2:$H$8,1,0)</f>
        <v>#N/A</v>
      </c>
    </row>
    <row r="3129" spans="1:15" x14ac:dyDescent="0.25">
      <c r="A3129">
        <v>297030</v>
      </c>
      <c r="B3129">
        <v>1204</v>
      </c>
      <c r="C3129" s="38">
        <v>45411</v>
      </c>
      <c r="D3129" t="s">
        <v>4845</v>
      </c>
      <c r="E3129">
        <v>13</v>
      </c>
      <c r="F3129" t="s">
        <v>36</v>
      </c>
      <c r="G3129">
        <v>23</v>
      </c>
      <c r="H3129">
        <v>24</v>
      </c>
      <c r="I3129">
        <v>607044</v>
      </c>
      <c r="J3129">
        <v>24001395</v>
      </c>
      <c r="K3129">
        <v>24001382</v>
      </c>
      <c r="L3129">
        <f t="shared" si="144"/>
        <v>30</v>
      </c>
      <c r="M3129">
        <f t="shared" si="145"/>
        <v>24001395</v>
      </c>
      <c r="N3129" t="str">
        <f t="shared" si="146"/>
        <v>24001395_297030</v>
      </c>
      <c r="O3129" t="e">
        <f>VLOOKUP(M3129,Sheet3!$H$2:$H$8,1,0)</f>
        <v>#N/A</v>
      </c>
    </row>
    <row r="3130" spans="1:15" x14ac:dyDescent="0.25">
      <c r="A3130">
        <v>297030</v>
      </c>
      <c r="B3130">
        <v>1204</v>
      </c>
      <c r="C3130" s="38">
        <v>45411</v>
      </c>
      <c r="D3130" t="s">
        <v>4846</v>
      </c>
      <c r="E3130">
        <v>452</v>
      </c>
      <c r="F3130" t="s">
        <v>36</v>
      </c>
      <c r="G3130">
        <v>23</v>
      </c>
      <c r="H3130">
        <v>24</v>
      </c>
      <c r="I3130">
        <v>607044</v>
      </c>
      <c r="J3130">
        <v>24001396</v>
      </c>
      <c r="K3130">
        <v>24001382</v>
      </c>
      <c r="L3130">
        <f t="shared" si="144"/>
        <v>30</v>
      </c>
      <c r="M3130">
        <f t="shared" si="145"/>
        <v>24001396</v>
      </c>
      <c r="N3130" t="str">
        <f t="shared" si="146"/>
        <v>24001396_297030</v>
      </c>
      <c r="O3130" t="e">
        <f>VLOOKUP(M3130,Sheet3!$H$2:$H$8,1,0)</f>
        <v>#N/A</v>
      </c>
    </row>
    <row r="3131" spans="1:15" x14ac:dyDescent="0.25">
      <c r="A3131">
        <v>297030</v>
      </c>
      <c r="B3131">
        <v>1204</v>
      </c>
      <c r="C3131" s="38">
        <v>45411</v>
      </c>
      <c r="D3131" t="s">
        <v>4847</v>
      </c>
      <c r="E3131">
        <v>4280</v>
      </c>
      <c r="F3131" t="s">
        <v>36</v>
      </c>
      <c r="G3131">
        <v>23</v>
      </c>
      <c r="H3131">
        <v>24</v>
      </c>
      <c r="I3131">
        <v>607044</v>
      </c>
      <c r="J3131">
        <v>24001397</v>
      </c>
      <c r="K3131">
        <v>24001382</v>
      </c>
      <c r="L3131">
        <f t="shared" si="144"/>
        <v>30</v>
      </c>
      <c r="M3131">
        <f t="shared" si="145"/>
        <v>24001397</v>
      </c>
      <c r="N3131" t="str">
        <f t="shared" si="146"/>
        <v>24001397_297030</v>
      </c>
      <c r="O3131" t="e">
        <f>VLOOKUP(M3131,Sheet3!$H$2:$H$8,1,0)</f>
        <v>#N/A</v>
      </c>
    </row>
    <row r="3132" spans="1:15" x14ac:dyDescent="0.25">
      <c r="A3132">
        <v>297030</v>
      </c>
      <c r="B3132">
        <v>1204</v>
      </c>
      <c r="C3132" s="38">
        <v>45411</v>
      </c>
      <c r="D3132" t="s">
        <v>4848</v>
      </c>
      <c r="E3132">
        <v>545</v>
      </c>
      <c r="F3132" t="s">
        <v>36</v>
      </c>
      <c r="G3132">
        <v>23</v>
      </c>
      <c r="H3132">
        <v>24</v>
      </c>
      <c r="I3132">
        <v>607044</v>
      </c>
      <c r="J3132">
        <v>24001398</v>
      </c>
      <c r="K3132">
        <v>24001382</v>
      </c>
      <c r="L3132">
        <f t="shared" si="144"/>
        <v>30</v>
      </c>
      <c r="M3132">
        <f t="shared" si="145"/>
        <v>24001398</v>
      </c>
      <c r="N3132" t="str">
        <f t="shared" si="146"/>
        <v>24001398_297030</v>
      </c>
      <c r="O3132" t="e">
        <f>VLOOKUP(M3132,Sheet3!$H$2:$H$8,1,0)</f>
        <v>#N/A</v>
      </c>
    </row>
    <row r="3133" spans="1:15" x14ac:dyDescent="0.25">
      <c r="A3133">
        <v>297030</v>
      </c>
      <c r="B3133">
        <v>1204</v>
      </c>
      <c r="C3133" s="38">
        <v>45411</v>
      </c>
      <c r="D3133" t="s">
        <v>4849</v>
      </c>
      <c r="E3133">
        <v>185</v>
      </c>
      <c r="F3133" t="s">
        <v>36</v>
      </c>
      <c r="G3133">
        <v>23</v>
      </c>
      <c r="H3133">
        <v>24</v>
      </c>
      <c r="I3133">
        <v>607044</v>
      </c>
      <c r="J3133">
        <v>24001399</v>
      </c>
      <c r="K3133">
        <v>24001382</v>
      </c>
      <c r="L3133">
        <f t="shared" si="144"/>
        <v>30</v>
      </c>
      <c r="M3133">
        <f t="shared" si="145"/>
        <v>24001399</v>
      </c>
      <c r="N3133" t="str">
        <f t="shared" si="146"/>
        <v>24001399_297030</v>
      </c>
      <c r="O3133" t="e">
        <f>VLOOKUP(M3133,Sheet3!$H$2:$H$8,1,0)</f>
        <v>#N/A</v>
      </c>
    </row>
    <row r="3134" spans="1:15" x14ac:dyDescent="0.25">
      <c r="A3134">
        <v>297030</v>
      </c>
      <c r="B3134">
        <v>1204</v>
      </c>
      <c r="C3134" s="38">
        <v>45411</v>
      </c>
      <c r="D3134" t="s">
        <v>4850</v>
      </c>
      <c r="E3134">
        <v>52</v>
      </c>
      <c r="F3134" t="s">
        <v>36</v>
      </c>
      <c r="G3134">
        <v>23</v>
      </c>
      <c r="H3134">
        <v>24</v>
      </c>
      <c r="I3134">
        <v>607044</v>
      </c>
      <c r="J3134">
        <v>24001400</v>
      </c>
      <c r="K3134">
        <v>24001382</v>
      </c>
      <c r="L3134">
        <f t="shared" si="144"/>
        <v>30</v>
      </c>
      <c r="M3134">
        <f t="shared" si="145"/>
        <v>24001400</v>
      </c>
      <c r="N3134" t="str">
        <f t="shared" si="146"/>
        <v>24001400_297030</v>
      </c>
      <c r="O3134" t="e">
        <f>VLOOKUP(M3134,Sheet3!$H$2:$H$8,1,0)</f>
        <v>#N/A</v>
      </c>
    </row>
    <row r="3135" spans="1:15" x14ac:dyDescent="0.25">
      <c r="A3135">
        <v>297030</v>
      </c>
      <c r="B3135">
        <v>1204</v>
      </c>
      <c r="C3135" s="38">
        <v>45411</v>
      </c>
      <c r="D3135" t="s">
        <v>4851</v>
      </c>
      <c r="E3135">
        <v>147</v>
      </c>
      <c r="F3135" t="s">
        <v>36</v>
      </c>
      <c r="G3135">
        <v>23</v>
      </c>
      <c r="H3135">
        <v>24</v>
      </c>
      <c r="I3135">
        <v>607044</v>
      </c>
      <c r="J3135">
        <v>24001401</v>
      </c>
      <c r="K3135">
        <v>24001382</v>
      </c>
      <c r="L3135">
        <f t="shared" si="144"/>
        <v>30</v>
      </c>
      <c r="M3135">
        <f t="shared" si="145"/>
        <v>24001401</v>
      </c>
      <c r="N3135" t="str">
        <f t="shared" si="146"/>
        <v>24001401_297030</v>
      </c>
      <c r="O3135" t="e">
        <f>VLOOKUP(M3135,Sheet3!$H$2:$H$8,1,0)</f>
        <v>#N/A</v>
      </c>
    </row>
    <row r="3136" spans="1:15" x14ac:dyDescent="0.25">
      <c r="A3136">
        <v>297030</v>
      </c>
      <c r="B3136">
        <v>1204</v>
      </c>
      <c r="C3136" s="38">
        <v>45411</v>
      </c>
      <c r="D3136" t="s">
        <v>4852</v>
      </c>
      <c r="E3136">
        <v>8</v>
      </c>
      <c r="F3136" t="s">
        <v>36</v>
      </c>
      <c r="G3136">
        <v>23</v>
      </c>
      <c r="H3136">
        <v>24</v>
      </c>
      <c r="I3136">
        <v>607044</v>
      </c>
      <c r="J3136">
        <v>24001402</v>
      </c>
      <c r="K3136">
        <v>24001382</v>
      </c>
      <c r="L3136">
        <f t="shared" si="144"/>
        <v>30</v>
      </c>
      <c r="M3136">
        <f t="shared" si="145"/>
        <v>24001402</v>
      </c>
      <c r="N3136" t="str">
        <f t="shared" si="146"/>
        <v>24001402_297030</v>
      </c>
      <c r="O3136" t="e">
        <f>VLOOKUP(M3136,Sheet3!$H$2:$H$8,1,0)</f>
        <v>#N/A</v>
      </c>
    </row>
    <row r="3137" spans="1:15" x14ac:dyDescent="0.25">
      <c r="A3137">
        <v>297030</v>
      </c>
      <c r="B3137">
        <v>1204</v>
      </c>
      <c r="C3137" s="38">
        <v>45411</v>
      </c>
      <c r="D3137" t="s">
        <v>4853</v>
      </c>
      <c r="E3137">
        <v>84</v>
      </c>
      <c r="F3137" t="s">
        <v>36</v>
      </c>
      <c r="G3137">
        <v>23</v>
      </c>
      <c r="H3137">
        <v>24</v>
      </c>
      <c r="I3137">
        <v>607044</v>
      </c>
      <c r="J3137">
        <v>24001403</v>
      </c>
      <c r="K3137">
        <v>24001382</v>
      </c>
      <c r="L3137">
        <f t="shared" si="144"/>
        <v>30</v>
      </c>
      <c r="M3137">
        <f t="shared" si="145"/>
        <v>24001403</v>
      </c>
      <c r="N3137" t="str">
        <f t="shared" si="146"/>
        <v>24001403_297030</v>
      </c>
      <c r="O3137" t="e">
        <f>VLOOKUP(M3137,Sheet3!$H$2:$H$8,1,0)</f>
        <v>#N/A</v>
      </c>
    </row>
    <row r="3138" spans="1:15" x14ac:dyDescent="0.25">
      <c r="A3138">
        <v>297030</v>
      </c>
      <c r="B3138">
        <v>1204</v>
      </c>
      <c r="C3138" s="38">
        <v>45411</v>
      </c>
      <c r="D3138" t="s">
        <v>4854</v>
      </c>
      <c r="E3138">
        <v>748.5</v>
      </c>
      <c r="F3138" t="s">
        <v>36</v>
      </c>
      <c r="G3138">
        <v>23</v>
      </c>
      <c r="H3138">
        <v>24</v>
      </c>
      <c r="I3138">
        <v>607044</v>
      </c>
      <c r="J3138">
        <v>24001404</v>
      </c>
      <c r="K3138">
        <v>24001382</v>
      </c>
      <c r="L3138">
        <f t="shared" si="144"/>
        <v>30</v>
      </c>
      <c r="M3138">
        <f t="shared" si="145"/>
        <v>24001404</v>
      </c>
      <c r="N3138" t="str">
        <f t="shared" si="146"/>
        <v>24001404_297030</v>
      </c>
      <c r="O3138" t="e">
        <f>VLOOKUP(M3138,Sheet3!$H$2:$H$8,1,0)</f>
        <v>#N/A</v>
      </c>
    </row>
    <row r="3139" spans="1:15" x14ac:dyDescent="0.25">
      <c r="A3139">
        <v>297030</v>
      </c>
      <c r="B3139">
        <v>1204</v>
      </c>
      <c r="C3139" s="38">
        <v>45422</v>
      </c>
      <c r="D3139" t="s">
        <v>4772</v>
      </c>
      <c r="E3139">
        <v>100.1</v>
      </c>
      <c r="F3139" t="s">
        <v>36</v>
      </c>
      <c r="G3139">
        <v>23</v>
      </c>
      <c r="H3139">
        <v>24</v>
      </c>
      <c r="I3139">
        <v>607862</v>
      </c>
      <c r="J3139">
        <v>24001404</v>
      </c>
      <c r="K3139">
        <v>24001382</v>
      </c>
      <c r="L3139">
        <f t="shared" si="144"/>
        <v>30</v>
      </c>
      <c r="M3139">
        <f t="shared" si="145"/>
        <v>24001404</v>
      </c>
      <c r="N3139" t="str">
        <f t="shared" si="146"/>
        <v>24001404_297030</v>
      </c>
      <c r="O3139" t="e">
        <f>VLOOKUP(M3139,Sheet3!$H$2:$H$8,1,0)</f>
        <v>#N/A</v>
      </c>
    </row>
    <row r="3140" spans="1:15" x14ac:dyDescent="0.25">
      <c r="A3140">
        <v>297030</v>
      </c>
      <c r="B3140">
        <v>1204</v>
      </c>
      <c r="C3140" s="38">
        <v>45422</v>
      </c>
      <c r="D3140" t="s">
        <v>4772</v>
      </c>
      <c r="E3140">
        <v>672</v>
      </c>
      <c r="F3140" t="s">
        <v>36</v>
      </c>
      <c r="G3140">
        <v>23</v>
      </c>
      <c r="H3140">
        <v>24</v>
      </c>
      <c r="I3140">
        <v>607862</v>
      </c>
      <c r="J3140">
        <v>24001404</v>
      </c>
      <c r="K3140">
        <v>24001382</v>
      </c>
      <c r="L3140">
        <f t="shared" si="144"/>
        <v>30</v>
      </c>
      <c r="M3140">
        <f t="shared" si="145"/>
        <v>24001404</v>
      </c>
      <c r="N3140" t="str">
        <f t="shared" si="146"/>
        <v>24001404_297030</v>
      </c>
      <c r="O3140" t="e">
        <f>VLOOKUP(M3140,Sheet3!$H$2:$H$8,1,0)</f>
        <v>#N/A</v>
      </c>
    </row>
    <row r="3141" spans="1:15" x14ac:dyDescent="0.25">
      <c r="A3141">
        <v>297030</v>
      </c>
      <c r="B3141">
        <v>1204</v>
      </c>
      <c r="C3141" s="38">
        <v>45422</v>
      </c>
      <c r="D3141" t="s">
        <v>4773</v>
      </c>
      <c r="E3141">
        <v>12</v>
      </c>
      <c r="F3141" t="s">
        <v>36</v>
      </c>
      <c r="G3141">
        <v>23</v>
      </c>
      <c r="H3141">
        <v>24</v>
      </c>
      <c r="I3141">
        <v>607862</v>
      </c>
      <c r="J3141">
        <v>24001406</v>
      </c>
      <c r="K3141">
        <v>24001382</v>
      </c>
      <c r="L3141">
        <f t="shared" si="144"/>
        <v>30</v>
      </c>
      <c r="M3141">
        <f t="shared" si="145"/>
        <v>24001406</v>
      </c>
      <c r="N3141" t="str">
        <f t="shared" si="146"/>
        <v>24001406_297030</v>
      </c>
      <c r="O3141" t="e">
        <f>VLOOKUP(M3141,Sheet3!$H$2:$H$8,1,0)</f>
        <v>#N/A</v>
      </c>
    </row>
    <row r="3142" spans="1:15" x14ac:dyDescent="0.25">
      <c r="A3142">
        <v>297030</v>
      </c>
      <c r="B3142">
        <v>1204</v>
      </c>
      <c r="C3142" s="38">
        <v>45422</v>
      </c>
      <c r="D3142" t="s">
        <v>4774</v>
      </c>
      <c r="E3142">
        <v>134</v>
      </c>
      <c r="F3142" t="s">
        <v>36</v>
      </c>
      <c r="G3142">
        <v>23</v>
      </c>
      <c r="H3142">
        <v>24</v>
      </c>
      <c r="I3142">
        <v>607862</v>
      </c>
      <c r="J3142">
        <v>24001407</v>
      </c>
      <c r="K3142">
        <v>24001382</v>
      </c>
      <c r="L3142">
        <f t="shared" si="144"/>
        <v>30</v>
      </c>
      <c r="M3142">
        <f t="shared" si="145"/>
        <v>24001407</v>
      </c>
      <c r="N3142" t="str">
        <f t="shared" si="146"/>
        <v>24001407_297030</v>
      </c>
      <c r="O3142">
        <f>VLOOKUP(M3142,Sheet3!$H$2:$H$8,1,0)</f>
        <v>24001407</v>
      </c>
    </row>
    <row r="3143" spans="1:15" x14ac:dyDescent="0.25">
      <c r="A3143">
        <v>297030</v>
      </c>
      <c r="B3143">
        <v>1204</v>
      </c>
      <c r="C3143" s="38">
        <v>45422</v>
      </c>
      <c r="D3143" t="s">
        <v>4775</v>
      </c>
      <c r="E3143">
        <v>161</v>
      </c>
      <c r="F3143" t="s">
        <v>36</v>
      </c>
      <c r="G3143">
        <v>23</v>
      </c>
      <c r="H3143">
        <v>24</v>
      </c>
      <c r="I3143">
        <v>607862</v>
      </c>
      <c r="J3143">
        <v>24001408</v>
      </c>
      <c r="K3143">
        <v>24001382</v>
      </c>
      <c r="L3143">
        <f t="shared" si="144"/>
        <v>30</v>
      </c>
      <c r="M3143">
        <f t="shared" si="145"/>
        <v>24001408</v>
      </c>
      <c r="N3143" t="str">
        <f t="shared" si="146"/>
        <v>24001408_297030</v>
      </c>
      <c r="O3143">
        <f>VLOOKUP(M3143,Sheet3!$H$2:$H$8,1,0)</f>
        <v>24001408</v>
      </c>
    </row>
    <row r="3144" spans="1:15" x14ac:dyDescent="0.25">
      <c r="A3144">
        <v>297030</v>
      </c>
      <c r="B3144">
        <v>1204</v>
      </c>
      <c r="C3144" s="38">
        <v>45422</v>
      </c>
      <c r="D3144" t="s">
        <v>4776</v>
      </c>
      <c r="E3144">
        <v>786.5</v>
      </c>
      <c r="F3144" t="s">
        <v>36</v>
      </c>
      <c r="G3144">
        <v>23</v>
      </c>
      <c r="H3144">
        <v>24</v>
      </c>
      <c r="I3144">
        <v>607862</v>
      </c>
      <c r="J3144">
        <v>24001409</v>
      </c>
      <c r="K3144">
        <v>24001382</v>
      </c>
      <c r="L3144">
        <f t="shared" ref="L3144:L3207" si="147">LEN(D3144)</f>
        <v>30</v>
      </c>
      <c r="M3144">
        <f t="shared" ref="M3144:M3207" si="148">IF(L3144&lt;=7,D3144,J3144)</f>
        <v>24001409</v>
      </c>
      <c r="N3144" t="str">
        <f t="shared" ref="N3144:N3207" si="149">CONCATENATE(M3144,"_",A3144)</f>
        <v>24001409_297030</v>
      </c>
      <c r="O3144">
        <f>VLOOKUP(M3144,Sheet3!$H$2:$H$8,1,0)</f>
        <v>24001409</v>
      </c>
    </row>
    <row r="3145" spans="1:15" x14ac:dyDescent="0.25">
      <c r="A3145">
        <v>297030</v>
      </c>
      <c r="B3145">
        <v>1204</v>
      </c>
      <c r="C3145" s="38">
        <v>45422</v>
      </c>
      <c r="D3145" t="s">
        <v>4777</v>
      </c>
      <c r="E3145">
        <v>8</v>
      </c>
      <c r="F3145" t="s">
        <v>36</v>
      </c>
      <c r="G3145">
        <v>23</v>
      </c>
      <c r="H3145">
        <v>24</v>
      </c>
      <c r="I3145">
        <v>607862</v>
      </c>
      <c r="J3145">
        <v>24001410</v>
      </c>
      <c r="K3145">
        <v>24001382</v>
      </c>
      <c r="L3145">
        <f t="shared" si="147"/>
        <v>30</v>
      </c>
      <c r="M3145">
        <f t="shared" si="148"/>
        <v>24001410</v>
      </c>
      <c r="N3145" t="str">
        <f t="shared" si="149"/>
        <v>24001410_297030</v>
      </c>
      <c r="O3145">
        <f>VLOOKUP(M3145,Sheet3!$H$2:$H$8,1,0)</f>
        <v>24001410</v>
      </c>
    </row>
    <row r="3146" spans="1:15" x14ac:dyDescent="0.25">
      <c r="A3146">
        <v>297030</v>
      </c>
      <c r="B3146">
        <v>1204</v>
      </c>
      <c r="C3146" s="38">
        <v>45422</v>
      </c>
      <c r="D3146" t="s">
        <v>4778</v>
      </c>
      <c r="E3146">
        <v>49</v>
      </c>
      <c r="F3146" t="s">
        <v>36</v>
      </c>
      <c r="G3146">
        <v>23</v>
      </c>
      <c r="H3146">
        <v>24</v>
      </c>
      <c r="I3146">
        <v>607862</v>
      </c>
      <c r="J3146">
        <v>24001411</v>
      </c>
      <c r="K3146">
        <v>24001382</v>
      </c>
      <c r="L3146">
        <f t="shared" si="147"/>
        <v>30</v>
      </c>
      <c r="M3146">
        <f t="shared" si="148"/>
        <v>24001411</v>
      </c>
      <c r="N3146" t="str">
        <f t="shared" si="149"/>
        <v>24001411_297030</v>
      </c>
      <c r="O3146">
        <f>VLOOKUP(M3146,Sheet3!$H$2:$H$8,1,0)</f>
        <v>24001411</v>
      </c>
    </row>
    <row r="3147" spans="1:15" x14ac:dyDescent="0.25">
      <c r="A3147">
        <v>297030</v>
      </c>
      <c r="B3147">
        <v>1204</v>
      </c>
      <c r="C3147" s="38">
        <v>45422</v>
      </c>
      <c r="D3147" t="s">
        <v>4779</v>
      </c>
      <c r="E3147">
        <v>23</v>
      </c>
      <c r="F3147" t="s">
        <v>36</v>
      </c>
      <c r="G3147">
        <v>23</v>
      </c>
      <c r="H3147">
        <v>24</v>
      </c>
      <c r="I3147">
        <v>607862</v>
      </c>
      <c r="J3147">
        <v>24001412</v>
      </c>
      <c r="K3147">
        <v>24001382</v>
      </c>
      <c r="L3147">
        <f t="shared" si="147"/>
        <v>30</v>
      </c>
      <c r="M3147">
        <f t="shared" si="148"/>
        <v>24001412</v>
      </c>
      <c r="N3147" t="str">
        <f t="shared" si="149"/>
        <v>24001412_297030</v>
      </c>
      <c r="O3147">
        <f>VLOOKUP(M3147,Sheet3!$H$2:$H$8,1,0)</f>
        <v>24001412</v>
      </c>
    </row>
    <row r="3148" spans="1:15" x14ac:dyDescent="0.25">
      <c r="A3148">
        <v>297030</v>
      </c>
      <c r="B3148">
        <v>1204</v>
      </c>
      <c r="C3148" s="38">
        <v>45422</v>
      </c>
      <c r="D3148" t="s">
        <v>4780</v>
      </c>
      <c r="E3148">
        <v>125.4</v>
      </c>
      <c r="F3148" t="s">
        <v>36</v>
      </c>
      <c r="G3148">
        <v>23</v>
      </c>
      <c r="H3148">
        <v>24</v>
      </c>
      <c r="I3148">
        <v>607862</v>
      </c>
      <c r="J3148">
        <v>24001413</v>
      </c>
      <c r="K3148">
        <v>24001382</v>
      </c>
      <c r="L3148">
        <f t="shared" si="147"/>
        <v>30</v>
      </c>
      <c r="M3148">
        <f t="shared" si="148"/>
        <v>24001413</v>
      </c>
      <c r="N3148" t="str">
        <f t="shared" si="149"/>
        <v>24001413_297030</v>
      </c>
      <c r="O3148">
        <f>VLOOKUP(M3148,Sheet3!$H$2:$H$8,1,0)</f>
        <v>24001413</v>
      </c>
    </row>
    <row r="3149" spans="1:15" x14ac:dyDescent="0.25">
      <c r="A3149">
        <v>297030</v>
      </c>
      <c r="B3149">
        <v>1204</v>
      </c>
      <c r="C3149" s="38">
        <v>45422</v>
      </c>
      <c r="D3149" t="s">
        <v>4781</v>
      </c>
      <c r="E3149">
        <v>44</v>
      </c>
      <c r="F3149" t="s">
        <v>36</v>
      </c>
      <c r="G3149">
        <v>23</v>
      </c>
      <c r="H3149">
        <v>24</v>
      </c>
      <c r="I3149">
        <v>607862</v>
      </c>
      <c r="J3149">
        <v>24001414</v>
      </c>
      <c r="K3149">
        <v>24001382</v>
      </c>
      <c r="L3149">
        <f t="shared" si="147"/>
        <v>30</v>
      </c>
      <c r="M3149">
        <f t="shared" si="148"/>
        <v>24001414</v>
      </c>
      <c r="N3149" t="str">
        <f t="shared" si="149"/>
        <v>24001414_297030</v>
      </c>
      <c r="O3149" t="e">
        <f>VLOOKUP(M3149,Sheet3!$H$2:$H$8,1,0)</f>
        <v>#N/A</v>
      </c>
    </row>
    <row r="3150" spans="1:15" x14ac:dyDescent="0.25">
      <c r="A3150">
        <v>297030</v>
      </c>
      <c r="B3150">
        <v>1204</v>
      </c>
      <c r="C3150" s="38">
        <v>45401</v>
      </c>
      <c r="D3150" t="s">
        <v>4782</v>
      </c>
      <c r="E3150">
        <v>153</v>
      </c>
      <c r="F3150" t="s">
        <v>36</v>
      </c>
      <c r="G3150">
        <v>24</v>
      </c>
      <c r="H3150">
        <v>23</v>
      </c>
      <c r="I3150">
        <v>606273</v>
      </c>
      <c r="J3150">
        <v>24001227</v>
      </c>
      <c r="K3150">
        <v>24001341</v>
      </c>
      <c r="L3150">
        <f t="shared" si="147"/>
        <v>30</v>
      </c>
      <c r="M3150">
        <f t="shared" si="148"/>
        <v>24001227</v>
      </c>
      <c r="N3150" t="str">
        <f t="shared" si="149"/>
        <v>24001227_297030</v>
      </c>
      <c r="O3150" t="e">
        <f>VLOOKUP(M3150,Sheet3!$H$2:$H$8,1,0)</f>
        <v>#N/A</v>
      </c>
    </row>
    <row r="3151" spans="1:15" x14ac:dyDescent="0.25">
      <c r="A3151">
        <v>297030</v>
      </c>
      <c r="B3151">
        <v>1204</v>
      </c>
      <c r="C3151" s="38">
        <v>45401</v>
      </c>
      <c r="D3151" t="s">
        <v>4783</v>
      </c>
      <c r="E3151">
        <v>537</v>
      </c>
      <c r="F3151" t="s">
        <v>36</v>
      </c>
      <c r="G3151">
        <v>24</v>
      </c>
      <c r="H3151">
        <v>23</v>
      </c>
      <c r="I3151">
        <v>606273</v>
      </c>
      <c r="J3151">
        <v>24001228</v>
      </c>
      <c r="K3151">
        <v>24001341</v>
      </c>
      <c r="L3151">
        <f t="shared" si="147"/>
        <v>30</v>
      </c>
      <c r="M3151">
        <f t="shared" si="148"/>
        <v>24001228</v>
      </c>
      <c r="N3151" t="str">
        <f t="shared" si="149"/>
        <v>24001228_297030</v>
      </c>
      <c r="O3151" t="e">
        <f>VLOOKUP(M3151,Sheet3!$H$2:$H$8,1,0)</f>
        <v>#N/A</v>
      </c>
    </row>
    <row r="3152" spans="1:15" x14ac:dyDescent="0.25">
      <c r="A3152">
        <v>297030</v>
      </c>
      <c r="B3152">
        <v>1204</v>
      </c>
      <c r="C3152" s="38">
        <v>45401</v>
      </c>
      <c r="D3152" t="s">
        <v>4784</v>
      </c>
      <c r="E3152">
        <v>134</v>
      </c>
      <c r="F3152" t="s">
        <v>36</v>
      </c>
      <c r="G3152">
        <v>24</v>
      </c>
      <c r="H3152">
        <v>23</v>
      </c>
      <c r="I3152">
        <v>606273</v>
      </c>
      <c r="J3152">
        <v>24001229</v>
      </c>
      <c r="K3152">
        <v>24001341</v>
      </c>
      <c r="L3152">
        <f t="shared" si="147"/>
        <v>30</v>
      </c>
      <c r="M3152">
        <f t="shared" si="148"/>
        <v>24001229</v>
      </c>
      <c r="N3152" t="str">
        <f t="shared" si="149"/>
        <v>24001229_297030</v>
      </c>
      <c r="O3152" t="e">
        <f>VLOOKUP(M3152,Sheet3!$H$2:$H$8,1,0)</f>
        <v>#N/A</v>
      </c>
    </row>
    <row r="3153" spans="1:15" x14ac:dyDescent="0.25">
      <c r="A3153">
        <v>297030</v>
      </c>
      <c r="B3153">
        <v>1204</v>
      </c>
      <c r="C3153" s="38">
        <v>45401</v>
      </c>
      <c r="D3153" t="s">
        <v>4785</v>
      </c>
      <c r="E3153">
        <v>18</v>
      </c>
      <c r="F3153" t="s">
        <v>36</v>
      </c>
      <c r="G3153">
        <v>24</v>
      </c>
      <c r="H3153">
        <v>23</v>
      </c>
      <c r="I3153">
        <v>606273</v>
      </c>
      <c r="J3153">
        <v>24001230</v>
      </c>
      <c r="K3153">
        <v>24001341</v>
      </c>
      <c r="L3153">
        <f t="shared" si="147"/>
        <v>30</v>
      </c>
      <c r="M3153">
        <f t="shared" si="148"/>
        <v>24001230</v>
      </c>
      <c r="N3153" t="str">
        <f t="shared" si="149"/>
        <v>24001230_297030</v>
      </c>
      <c r="O3153" t="e">
        <f>VLOOKUP(M3153,Sheet3!$H$2:$H$8,1,0)</f>
        <v>#N/A</v>
      </c>
    </row>
    <row r="3154" spans="1:15" x14ac:dyDescent="0.25">
      <c r="A3154">
        <v>297030</v>
      </c>
      <c r="B3154">
        <v>1204</v>
      </c>
      <c r="C3154" s="38">
        <v>45401</v>
      </c>
      <c r="D3154" t="s">
        <v>4786</v>
      </c>
      <c r="E3154">
        <v>19</v>
      </c>
      <c r="F3154" t="s">
        <v>36</v>
      </c>
      <c r="G3154">
        <v>24</v>
      </c>
      <c r="H3154">
        <v>23</v>
      </c>
      <c r="I3154">
        <v>606273</v>
      </c>
      <c r="J3154">
        <v>24001231</v>
      </c>
      <c r="K3154">
        <v>24001341</v>
      </c>
      <c r="L3154">
        <f t="shared" si="147"/>
        <v>30</v>
      </c>
      <c r="M3154">
        <f t="shared" si="148"/>
        <v>24001231</v>
      </c>
      <c r="N3154" t="str">
        <f t="shared" si="149"/>
        <v>24001231_297030</v>
      </c>
      <c r="O3154" t="e">
        <f>VLOOKUP(M3154,Sheet3!$H$2:$H$8,1,0)</f>
        <v>#N/A</v>
      </c>
    </row>
    <row r="3155" spans="1:15" x14ac:dyDescent="0.25">
      <c r="A3155">
        <v>297030</v>
      </c>
      <c r="B3155">
        <v>1204</v>
      </c>
      <c r="C3155" s="38">
        <v>45401</v>
      </c>
      <c r="D3155" t="s">
        <v>4787</v>
      </c>
      <c r="E3155">
        <v>735</v>
      </c>
      <c r="F3155" t="s">
        <v>36</v>
      </c>
      <c r="G3155">
        <v>24</v>
      </c>
      <c r="H3155">
        <v>23</v>
      </c>
      <c r="I3155">
        <v>606273</v>
      </c>
      <c r="J3155">
        <v>24001232</v>
      </c>
      <c r="K3155">
        <v>24001341</v>
      </c>
      <c r="L3155">
        <f t="shared" si="147"/>
        <v>30</v>
      </c>
      <c r="M3155">
        <f t="shared" si="148"/>
        <v>24001232</v>
      </c>
      <c r="N3155" t="str">
        <f t="shared" si="149"/>
        <v>24001232_297030</v>
      </c>
      <c r="O3155" t="e">
        <f>VLOOKUP(M3155,Sheet3!$H$2:$H$8,1,0)</f>
        <v>#N/A</v>
      </c>
    </row>
    <row r="3156" spans="1:15" x14ac:dyDescent="0.25">
      <c r="A3156">
        <v>297030</v>
      </c>
      <c r="B3156">
        <v>1204</v>
      </c>
      <c r="C3156" s="38">
        <v>45401</v>
      </c>
      <c r="D3156" t="s">
        <v>4788</v>
      </c>
      <c r="E3156">
        <v>1735.7</v>
      </c>
      <c r="F3156" t="s">
        <v>36</v>
      </c>
      <c r="G3156">
        <v>24</v>
      </c>
      <c r="H3156">
        <v>23</v>
      </c>
      <c r="I3156">
        <v>606273</v>
      </c>
      <c r="J3156">
        <v>24001233</v>
      </c>
      <c r="K3156">
        <v>24001341</v>
      </c>
      <c r="L3156">
        <f t="shared" si="147"/>
        <v>30</v>
      </c>
      <c r="M3156">
        <f t="shared" si="148"/>
        <v>24001233</v>
      </c>
      <c r="N3156" t="str">
        <f t="shared" si="149"/>
        <v>24001233_297030</v>
      </c>
      <c r="O3156" t="e">
        <f>VLOOKUP(M3156,Sheet3!$H$2:$H$8,1,0)</f>
        <v>#N/A</v>
      </c>
    </row>
    <row r="3157" spans="1:15" x14ac:dyDescent="0.25">
      <c r="A3157">
        <v>297031</v>
      </c>
      <c r="B3157">
        <v>1204</v>
      </c>
      <c r="C3157" s="38">
        <v>45401</v>
      </c>
      <c r="E3157">
        <v>-169.7</v>
      </c>
      <c r="F3157" t="s">
        <v>36</v>
      </c>
      <c r="L3157">
        <f t="shared" si="147"/>
        <v>0</v>
      </c>
      <c r="M3157">
        <f t="shared" si="148"/>
        <v>0</v>
      </c>
      <c r="N3157" t="str">
        <f t="shared" si="149"/>
        <v>0_297031</v>
      </c>
      <c r="O3157" t="e">
        <f>VLOOKUP(M3157,Sheet3!$H$2:$H$8,1,0)</f>
        <v>#N/A</v>
      </c>
    </row>
    <row r="3158" spans="1:15" x14ac:dyDescent="0.25">
      <c r="A3158">
        <v>297031</v>
      </c>
      <c r="B3158">
        <v>1204</v>
      </c>
      <c r="C3158" s="38">
        <v>45401</v>
      </c>
      <c r="E3158">
        <v>-5399.7</v>
      </c>
      <c r="F3158" t="s">
        <v>36</v>
      </c>
      <c r="L3158">
        <f t="shared" si="147"/>
        <v>0</v>
      </c>
      <c r="M3158">
        <f t="shared" si="148"/>
        <v>0</v>
      </c>
      <c r="N3158" t="str">
        <f t="shared" si="149"/>
        <v>0_297031</v>
      </c>
      <c r="O3158" t="e">
        <f>VLOOKUP(M3158,Sheet3!$H$2:$H$8,1,0)</f>
        <v>#N/A</v>
      </c>
    </row>
    <row r="3159" spans="1:15" x14ac:dyDescent="0.25">
      <c r="A3159">
        <v>297031</v>
      </c>
      <c r="B3159">
        <v>1204</v>
      </c>
      <c r="C3159" s="38">
        <v>45408</v>
      </c>
      <c r="E3159">
        <v>5399.7</v>
      </c>
      <c r="F3159" t="s">
        <v>36</v>
      </c>
      <c r="L3159">
        <f t="shared" si="147"/>
        <v>0</v>
      </c>
      <c r="M3159">
        <f t="shared" si="148"/>
        <v>0</v>
      </c>
      <c r="N3159" t="str">
        <f t="shared" si="149"/>
        <v>0_297031</v>
      </c>
      <c r="O3159" t="e">
        <f>VLOOKUP(M3159,Sheet3!$H$2:$H$8,1,0)</f>
        <v>#N/A</v>
      </c>
    </row>
    <row r="3160" spans="1:15" x14ac:dyDescent="0.25">
      <c r="A3160">
        <v>297031</v>
      </c>
      <c r="B3160">
        <v>1204</v>
      </c>
      <c r="C3160" s="38">
        <v>45408</v>
      </c>
      <c r="E3160">
        <v>169.7</v>
      </c>
      <c r="F3160" t="s">
        <v>36</v>
      </c>
      <c r="L3160">
        <f t="shared" si="147"/>
        <v>0</v>
      </c>
      <c r="M3160">
        <f t="shared" si="148"/>
        <v>0</v>
      </c>
      <c r="N3160" t="str">
        <f t="shared" si="149"/>
        <v>0_297031</v>
      </c>
      <c r="O3160" t="e">
        <f>VLOOKUP(M3160,Sheet3!$H$2:$H$8,1,0)</f>
        <v>#N/A</v>
      </c>
    </row>
    <row r="3161" spans="1:15" x14ac:dyDescent="0.25">
      <c r="A3161">
        <v>297031</v>
      </c>
      <c r="B3161">
        <v>1204</v>
      </c>
      <c r="C3161" s="38">
        <v>45401</v>
      </c>
      <c r="E3161">
        <v>-1020</v>
      </c>
      <c r="F3161" t="s">
        <v>36</v>
      </c>
      <c r="L3161">
        <f t="shared" si="147"/>
        <v>0</v>
      </c>
      <c r="M3161">
        <f t="shared" si="148"/>
        <v>0</v>
      </c>
      <c r="N3161" t="str">
        <f t="shared" si="149"/>
        <v>0_297031</v>
      </c>
      <c r="O3161" t="e">
        <f>VLOOKUP(M3161,Sheet3!$H$2:$H$8,1,0)</f>
        <v>#N/A</v>
      </c>
    </row>
    <row r="3162" spans="1:15" x14ac:dyDescent="0.25">
      <c r="A3162">
        <v>297031</v>
      </c>
      <c r="B3162">
        <v>1204</v>
      </c>
      <c r="C3162" s="38">
        <v>45408</v>
      </c>
      <c r="E3162">
        <v>1020</v>
      </c>
      <c r="F3162" t="s">
        <v>36</v>
      </c>
      <c r="L3162">
        <f t="shared" si="147"/>
        <v>0</v>
      </c>
      <c r="M3162">
        <f t="shared" si="148"/>
        <v>0</v>
      </c>
      <c r="N3162" t="str">
        <f t="shared" si="149"/>
        <v>0_297031</v>
      </c>
      <c r="O3162" t="e">
        <f>VLOOKUP(M3162,Sheet3!$H$2:$H$8,1,0)</f>
        <v>#N/A</v>
      </c>
    </row>
    <row r="3163" spans="1:15" x14ac:dyDescent="0.25">
      <c r="A3163">
        <v>297031</v>
      </c>
      <c r="B3163">
        <v>1204</v>
      </c>
      <c r="C3163" s="38">
        <v>45401</v>
      </c>
      <c r="E3163">
        <v>-259</v>
      </c>
      <c r="F3163" t="s">
        <v>36</v>
      </c>
      <c r="L3163">
        <f t="shared" si="147"/>
        <v>0</v>
      </c>
      <c r="M3163">
        <f t="shared" si="148"/>
        <v>0</v>
      </c>
      <c r="N3163" t="str">
        <f t="shared" si="149"/>
        <v>0_297031</v>
      </c>
      <c r="O3163" t="e">
        <f>VLOOKUP(M3163,Sheet3!$H$2:$H$8,1,0)</f>
        <v>#N/A</v>
      </c>
    </row>
    <row r="3164" spans="1:15" x14ac:dyDescent="0.25">
      <c r="A3164">
        <v>297031</v>
      </c>
      <c r="B3164">
        <v>1204</v>
      </c>
      <c r="C3164" s="38">
        <v>45408</v>
      </c>
      <c r="E3164">
        <v>259</v>
      </c>
      <c r="F3164" t="s">
        <v>36</v>
      </c>
      <c r="L3164">
        <f t="shared" si="147"/>
        <v>0</v>
      </c>
      <c r="M3164">
        <f t="shared" si="148"/>
        <v>0</v>
      </c>
      <c r="N3164" t="str">
        <f t="shared" si="149"/>
        <v>0_297031</v>
      </c>
      <c r="O3164" t="e">
        <f>VLOOKUP(M3164,Sheet3!$H$2:$H$8,1,0)</f>
        <v>#N/A</v>
      </c>
    </row>
    <row r="3165" spans="1:15" x14ac:dyDescent="0.25">
      <c r="A3165">
        <v>297031</v>
      </c>
      <c r="B3165">
        <v>1204</v>
      </c>
      <c r="C3165" s="38">
        <v>45401</v>
      </c>
      <c r="E3165">
        <v>-92</v>
      </c>
      <c r="F3165" t="s">
        <v>36</v>
      </c>
      <c r="L3165">
        <f t="shared" si="147"/>
        <v>0</v>
      </c>
      <c r="M3165">
        <f t="shared" si="148"/>
        <v>0</v>
      </c>
      <c r="N3165" t="str">
        <f t="shared" si="149"/>
        <v>0_297031</v>
      </c>
      <c r="O3165" t="e">
        <f>VLOOKUP(M3165,Sheet3!$H$2:$H$8,1,0)</f>
        <v>#N/A</v>
      </c>
    </row>
    <row r="3166" spans="1:15" x14ac:dyDescent="0.25">
      <c r="A3166">
        <v>297031</v>
      </c>
      <c r="B3166">
        <v>1204</v>
      </c>
      <c r="C3166" s="38">
        <v>45408</v>
      </c>
      <c r="E3166">
        <v>92</v>
      </c>
      <c r="F3166" t="s">
        <v>36</v>
      </c>
      <c r="L3166">
        <f t="shared" si="147"/>
        <v>0</v>
      </c>
      <c r="M3166">
        <f t="shared" si="148"/>
        <v>0</v>
      </c>
      <c r="N3166" t="str">
        <f t="shared" si="149"/>
        <v>0_297031</v>
      </c>
      <c r="O3166" t="e">
        <f>VLOOKUP(M3166,Sheet3!$H$2:$H$8,1,0)</f>
        <v>#N/A</v>
      </c>
    </row>
    <row r="3167" spans="1:15" x14ac:dyDescent="0.25">
      <c r="A3167">
        <v>297031</v>
      </c>
      <c r="B3167">
        <v>1204</v>
      </c>
      <c r="C3167" s="38">
        <v>45401</v>
      </c>
      <c r="E3167">
        <v>-207</v>
      </c>
      <c r="F3167" t="s">
        <v>36</v>
      </c>
      <c r="L3167">
        <f t="shared" si="147"/>
        <v>0</v>
      </c>
      <c r="M3167">
        <f t="shared" si="148"/>
        <v>0</v>
      </c>
      <c r="N3167" t="str">
        <f t="shared" si="149"/>
        <v>0_297031</v>
      </c>
      <c r="O3167" t="e">
        <f>VLOOKUP(M3167,Sheet3!$H$2:$H$8,1,0)</f>
        <v>#N/A</v>
      </c>
    </row>
    <row r="3168" spans="1:15" x14ac:dyDescent="0.25">
      <c r="A3168">
        <v>297031</v>
      </c>
      <c r="B3168">
        <v>1204</v>
      </c>
      <c r="C3168" s="38">
        <v>45408</v>
      </c>
      <c r="E3168">
        <v>207</v>
      </c>
      <c r="F3168" t="s">
        <v>36</v>
      </c>
      <c r="L3168">
        <f t="shared" si="147"/>
        <v>0</v>
      </c>
      <c r="M3168">
        <f t="shared" si="148"/>
        <v>0</v>
      </c>
      <c r="N3168" t="str">
        <f t="shared" si="149"/>
        <v>0_297031</v>
      </c>
      <c r="O3168" t="e">
        <f>VLOOKUP(M3168,Sheet3!$H$2:$H$8,1,0)</f>
        <v>#N/A</v>
      </c>
    </row>
    <row r="3169" spans="1:15" x14ac:dyDescent="0.25">
      <c r="A3169">
        <v>297031</v>
      </c>
      <c r="B3169">
        <v>1204</v>
      </c>
      <c r="C3169" s="38">
        <v>45401</v>
      </c>
      <c r="E3169">
        <v>-11</v>
      </c>
      <c r="F3169" t="s">
        <v>36</v>
      </c>
      <c r="L3169">
        <f t="shared" si="147"/>
        <v>0</v>
      </c>
      <c r="M3169">
        <f t="shared" si="148"/>
        <v>0</v>
      </c>
      <c r="N3169" t="str">
        <f t="shared" si="149"/>
        <v>0_297031</v>
      </c>
      <c r="O3169" t="e">
        <f>VLOOKUP(M3169,Sheet3!$H$2:$H$8,1,0)</f>
        <v>#N/A</v>
      </c>
    </row>
    <row r="3170" spans="1:15" x14ac:dyDescent="0.25">
      <c r="A3170">
        <v>297031</v>
      </c>
      <c r="B3170">
        <v>1204</v>
      </c>
      <c r="C3170" s="38">
        <v>45408</v>
      </c>
      <c r="E3170">
        <v>11</v>
      </c>
      <c r="F3170" t="s">
        <v>36</v>
      </c>
      <c r="L3170">
        <f t="shared" si="147"/>
        <v>0</v>
      </c>
      <c r="M3170">
        <f t="shared" si="148"/>
        <v>0</v>
      </c>
      <c r="N3170" t="str">
        <f t="shared" si="149"/>
        <v>0_297031</v>
      </c>
      <c r="O3170" t="e">
        <f>VLOOKUP(M3170,Sheet3!$H$2:$H$8,1,0)</f>
        <v>#N/A</v>
      </c>
    </row>
    <row r="3171" spans="1:15" x14ac:dyDescent="0.25">
      <c r="A3171">
        <v>297031</v>
      </c>
      <c r="B3171">
        <v>1204</v>
      </c>
      <c r="C3171" s="38">
        <v>45401</v>
      </c>
      <c r="E3171">
        <v>-141</v>
      </c>
      <c r="F3171" t="s">
        <v>36</v>
      </c>
      <c r="L3171">
        <f t="shared" si="147"/>
        <v>0</v>
      </c>
      <c r="M3171">
        <f t="shared" si="148"/>
        <v>0</v>
      </c>
      <c r="N3171" t="str">
        <f t="shared" si="149"/>
        <v>0_297031</v>
      </c>
      <c r="O3171" t="e">
        <f>VLOOKUP(M3171,Sheet3!$H$2:$H$8,1,0)</f>
        <v>#N/A</v>
      </c>
    </row>
    <row r="3172" spans="1:15" x14ac:dyDescent="0.25">
      <c r="A3172">
        <v>297031</v>
      </c>
      <c r="B3172">
        <v>1204</v>
      </c>
      <c r="C3172" s="38">
        <v>45408</v>
      </c>
      <c r="E3172">
        <v>141</v>
      </c>
      <c r="F3172" t="s">
        <v>36</v>
      </c>
      <c r="L3172">
        <f t="shared" si="147"/>
        <v>0</v>
      </c>
      <c r="M3172">
        <f t="shared" si="148"/>
        <v>0</v>
      </c>
      <c r="N3172" t="str">
        <f t="shared" si="149"/>
        <v>0_297031</v>
      </c>
      <c r="O3172" t="e">
        <f>VLOOKUP(M3172,Sheet3!$H$2:$H$8,1,0)</f>
        <v>#N/A</v>
      </c>
    </row>
    <row r="3173" spans="1:15" x14ac:dyDescent="0.25">
      <c r="A3173">
        <v>297031</v>
      </c>
      <c r="B3173">
        <v>1204</v>
      </c>
      <c r="C3173" s="38">
        <v>45401</v>
      </c>
      <c r="E3173">
        <v>-1998.4</v>
      </c>
      <c r="F3173" t="s">
        <v>36</v>
      </c>
      <c r="L3173">
        <f t="shared" si="147"/>
        <v>0</v>
      </c>
      <c r="M3173">
        <f t="shared" si="148"/>
        <v>0</v>
      </c>
      <c r="N3173" t="str">
        <f t="shared" si="149"/>
        <v>0_297031</v>
      </c>
      <c r="O3173" t="e">
        <f>VLOOKUP(M3173,Sheet3!$H$2:$H$8,1,0)</f>
        <v>#N/A</v>
      </c>
    </row>
    <row r="3174" spans="1:15" x14ac:dyDescent="0.25">
      <c r="A3174">
        <v>297031</v>
      </c>
      <c r="B3174">
        <v>1204</v>
      </c>
      <c r="C3174" s="38">
        <v>45408</v>
      </c>
      <c r="E3174">
        <v>1998.4</v>
      </c>
      <c r="F3174" t="s">
        <v>36</v>
      </c>
      <c r="L3174">
        <f t="shared" si="147"/>
        <v>0</v>
      </c>
      <c r="M3174">
        <f t="shared" si="148"/>
        <v>0</v>
      </c>
      <c r="N3174" t="str">
        <f t="shared" si="149"/>
        <v>0_297031</v>
      </c>
      <c r="O3174" t="e">
        <f>VLOOKUP(M3174,Sheet3!$H$2:$H$8,1,0)</f>
        <v>#N/A</v>
      </c>
    </row>
    <row r="3175" spans="1:15" x14ac:dyDescent="0.25">
      <c r="A3175">
        <v>297031</v>
      </c>
      <c r="B3175">
        <v>1204</v>
      </c>
      <c r="C3175" s="38">
        <v>45401</v>
      </c>
      <c r="E3175">
        <v>-66</v>
      </c>
      <c r="F3175" t="s">
        <v>36</v>
      </c>
      <c r="L3175">
        <f t="shared" si="147"/>
        <v>0</v>
      </c>
      <c r="M3175">
        <f t="shared" si="148"/>
        <v>0</v>
      </c>
      <c r="N3175" t="str">
        <f t="shared" si="149"/>
        <v>0_297031</v>
      </c>
      <c r="O3175" t="e">
        <f>VLOOKUP(M3175,Sheet3!$H$2:$H$8,1,0)</f>
        <v>#N/A</v>
      </c>
    </row>
    <row r="3176" spans="1:15" x14ac:dyDescent="0.25">
      <c r="A3176">
        <v>297031</v>
      </c>
      <c r="B3176">
        <v>1204</v>
      </c>
      <c r="C3176" s="38">
        <v>45408</v>
      </c>
      <c r="E3176">
        <v>66</v>
      </c>
      <c r="F3176" t="s">
        <v>36</v>
      </c>
      <c r="L3176">
        <f t="shared" si="147"/>
        <v>0</v>
      </c>
      <c r="M3176">
        <f t="shared" si="148"/>
        <v>0</v>
      </c>
      <c r="N3176" t="str">
        <f t="shared" si="149"/>
        <v>0_297031</v>
      </c>
      <c r="O3176" t="e">
        <f>VLOOKUP(M3176,Sheet3!$H$2:$H$8,1,0)</f>
        <v>#N/A</v>
      </c>
    </row>
    <row r="3177" spans="1:15" x14ac:dyDescent="0.25">
      <c r="A3177">
        <v>297031</v>
      </c>
      <c r="B3177">
        <v>1204</v>
      </c>
      <c r="C3177" s="38">
        <v>45401</v>
      </c>
      <c r="E3177">
        <v>-34</v>
      </c>
      <c r="F3177" t="s">
        <v>36</v>
      </c>
      <c r="L3177">
        <f t="shared" si="147"/>
        <v>0</v>
      </c>
      <c r="M3177">
        <f t="shared" si="148"/>
        <v>0</v>
      </c>
      <c r="N3177" t="str">
        <f t="shared" si="149"/>
        <v>0_297031</v>
      </c>
      <c r="O3177" t="e">
        <f>VLOOKUP(M3177,Sheet3!$H$2:$H$8,1,0)</f>
        <v>#N/A</v>
      </c>
    </row>
    <row r="3178" spans="1:15" x14ac:dyDescent="0.25">
      <c r="A3178">
        <v>297031</v>
      </c>
      <c r="B3178">
        <v>1204</v>
      </c>
      <c r="C3178" s="38">
        <v>45408</v>
      </c>
      <c r="E3178">
        <v>34</v>
      </c>
      <c r="F3178" t="s">
        <v>36</v>
      </c>
      <c r="L3178">
        <f t="shared" si="147"/>
        <v>0</v>
      </c>
      <c r="M3178">
        <f t="shared" si="148"/>
        <v>0</v>
      </c>
      <c r="N3178" t="str">
        <f t="shared" si="149"/>
        <v>0_297031</v>
      </c>
      <c r="O3178" t="e">
        <f>VLOOKUP(M3178,Sheet3!$H$2:$H$8,1,0)</f>
        <v>#N/A</v>
      </c>
    </row>
    <row r="3179" spans="1:15" x14ac:dyDescent="0.25">
      <c r="A3179">
        <v>297031</v>
      </c>
      <c r="B3179">
        <v>1204</v>
      </c>
      <c r="C3179" s="38">
        <v>45401</v>
      </c>
      <c r="E3179">
        <v>-269</v>
      </c>
      <c r="F3179" t="s">
        <v>36</v>
      </c>
      <c r="L3179">
        <f t="shared" si="147"/>
        <v>0</v>
      </c>
      <c r="M3179">
        <f t="shared" si="148"/>
        <v>0</v>
      </c>
      <c r="N3179" t="str">
        <f t="shared" si="149"/>
        <v>0_297031</v>
      </c>
      <c r="O3179" t="e">
        <f>VLOOKUP(M3179,Sheet3!$H$2:$H$8,1,0)</f>
        <v>#N/A</v>
      </c>
    </row>
    <row r="3180" spans="1:15" x14ac:dyDescent="0.25">
      <c r="A3180">
        <v>297031</v>
      </c>
      <c r="B3180">
        <v>1204</v>
      </c>
      <c r="C3180" s="38">
        <v>45408</v>
      </c>
      <c r="E3180">
        <v>269</v>
      </c>
      <c r="F3180" t="s">
        <v>36</v>
      </c>
      <c r="L3180">
        <f t="shared" si="147"/>
        <v>0</v>
      </c>
      <c r="M3180">
        <f t="shared" si="148"/>
        <v>0</v>
      </c>
      <c r="N3180" t="str">
        <f t="shared" si="149"/>
        <v>0_297031</v>
      </c>
      <c r="O3180" t="e">
        <f>VLOOKUP(M3180,Sheet3!$H$2:$H$8,1,0)</f>
        <v>#N/A</v>
      </c>
    </row>
    <row r="3181" spans="1:15" x14ac:dyDescent="0.25">
      <c r="A3181">
        <v>297031</v>
      </c>
      <c r="B3181">
        <v>1204</v>
      </c>
      <c r="C3181" s="38">
        <v>45401</v>
      </c>
      <c r="E3181">
        <v>-381</v>
      </c>
      <c r="F3181" t="s">
        <v>36</v>
      </c>
      <c r="L3181">
        <f t="shared" si="147"/>
        <v>0</v>
      </c>
      <c r="M3181">
        <f t="shared" si="148"/>
        <v>0</v>
      </c>
      <c r="N3181" t="str">
        <f t="shared" si="149"/>
        <v>0_297031</v>
      </c>
      <c r="O3181" t="e">
        <f>VLOOKUP(M3181,Sheet3!$H$2:$H$8,1,0)</f>
        <v>#N/A</v>
      </c>
    </row>
    <row r="3182" spans="1:15" x14ac:dyDescent="0.25">
      <c r="A3182">
        <v>297031</v>
      </c>
      <c r="B3182">
        <v>1204</v>
      </c>
      <c r="C3182" s="38">
        <v>45408</v>
      </c>
      <c r="E3182">
        <v>381</v>
      </c>
      <c r="F3182" t="s">
        <v>36</v>
      </c>
      <c r="L3182">
        <f t="shared" si="147"/>
        <v>0</v>
      </c>
      <c r="M3182">
        <f t="shared" si="148"/>
        <v>0</v>
      </c>
      <c r="N3182" t="str">
        <f t="shared" si="149"/>
        <v>0_297031</v>
      </c>
      <c r="O3182" t="e">
        <f>VLOOKUP(M3182,Sheet3!$H$2:$H$8,1,0)</f>
        <v>#N/A</v>
      </c>
    </row>
    <row r="3183" spans="1:15" x14ac:dyDescent="0.25">
      <c r="A3183">
        <v>297031</v>
      </c>
      <c r="B3183">
        <v>1204</v>
      </c>
      <c r="C3183" s="38">
        <v>45401</v>
      </c>
      <c r="E3183">
        <v>-1863</v>
      </c>
      <c r="F3183" t="s">
        <v>36</v>
      </c>
      <c r="L3183">
        <f t="shared" si="147"/>
        <v>0</v>
      </c>
      <c r="M3183">
        <f t="shared" si="148"/>
        <v>0</v>
      </c>
      <c r="N3183" t="str">
        <f t="shared" si="149"/>
        <v>0_297031</v>
      </c>
      <c r="O3183" t="e">
        <f>VLOOKUP(M3183,Sheet3!$H$2:$H$8,1,0)</f>
        <v>#N/A</v>
      </c>
    </row>
    <row r="3184" spans="1:15" x14ac:dyDescent="0.25">
      <c r="A3184">
        <v>297031</v>
      </c>
      <c r="B3184">
        <v>1204</v>
      </c>
      <c r="C3184" s="38">
        <v>45408</v>
      </c>
      <c r="E3184">
        <v>1863</v>
      </c>
      <c r="F3184" t="s">
        <v>36</v>
      </c>
      <c r="L3184">
        <f t="shared" si="147"/>
        <v>0</v>
      </c>
      <c r="M3184">
        <f t="shared" si="148"/>
        <v>0</v>
      </c>
      <c r="N3184" t="str">
        <f t="shared" si="149"/>
        <v>0_297031</v>
      </c>
      <c r="O3184" t="e">
        <f>VLOOKUP(M3184,Sheet3!$H$2:$H$8,1,0)</f>
        <v>#N/A</v>
      </c>
    </row>
    <row r="3185" spans="1:15" x14ac:dyDescent="0.25">
      <c r="A3185">
        <v>297031</v>
      </c>
      <c r="B3185">
        <v>1204</v>
      </c>
      <c r="C3185" s="38">
        <v>45401</v>
      </c>
      <c r="E3185">
        <v>-30</v>
      </c>
      <c r="F3185" t="s">
        <v>36</v>
      </c>
      <c r="L3185">
        <f t="shared" si="147"/>
        <v>0</v>
      </c>
      <c r="M3185">
        <f t="shared" si="148"/>
        <v>0</v>
      </c>
      <c r="N3185" t="str">
        <f t="shared" si="149"/>
        <v>0_297031</v>
      </c>
      <c r="O3185" t="e">
        <f>VLOOKUP(M3185,Sheet3!$H$2:$H$8,1,0)</f>
        <v>#N/A</v>
      </c>
    </row>
    <row r="3186" spans="1:15" x14ac:dyDescent="0.25">
      <c r="A3186">
        <v>297031</v>
      </c>
      <c r="B3186">
        <v>1204</v>
      </c>
      <c r="C3186" s="38">
        <v>45408</v>
      </c>
      <c r="E3186">
        <v>30</v>
      </c>
      <c r="F3186" t="s">
        <v>36</v>
      </c>
      <c r="L3186">
        <f t="shared" si="147"/>
        <v>0</v>
      </c>
      <c r="M3186">
        <f t="shared" si="148"/>
        <v>0</v>
      </c>
      <c r="N3186" t="str">
        <f t="shared" si="149"/>
        <v>0_297031</v>
      </c>
      <c r="O3186" t="e">
        <f>VLOOKUP(M3186,Sheet3!$H$2:$H$8,1,0)</f>
        <v>#N/A</v>
      </c>
    </row>
    <row r="3187" spans="1:15" x14ac:dyDescent="0.25">
      <c r="A3187">
        <v>297031</v>
      </c>
      <c r="B3187">
        <v>1204</v>
      </c>
      <c r="C3187" s="38">
        <v>45401</v>
      </c>
      <c r="E3187">
        <v>-133</v>
      </c>
      <c r="F3187" t="s">
        <v>36</v>
      </c>
      <c r="L3187">
        <f t="shared" si="147"/>
        <v>0</v>
      </c>
      <c r="M3187">
        <f t="shared" si="148"/>
        <v>0</v>
      </c>
      <c r="N3187" t="str">
        <f t="shared" si="149"/>
        <v>0_297031</v>
      </c>
      <c r="O3187" t="e">
        <f>VLOOKUP(M3187,Sheet3!$H$2:$H$8,1,0)</f>
        <v>#N/A</v>
      </c>
    </row>
    <row r="3188" spans="1:15" x14ac:dyDescent="0.25">
      <c r="A3188">
        <v>297031</v>
      </c>
      <c r="B3188">
        <v>1204</v>
      </c>
      <c r="C3188" s="38">
        <v>45408</v>
      </c>
      <c r="E3188">
        <v>133</v>
      </c>
      <c r="F3188" t="s">
        <v>36</v>
      </c>
      <c r="L3188">
        <f t="shared" si="147"/>
        <v>0</v>
      </c>
      <c r="M3188">
        <f t="shared" si="148"/>
        <v>0</v>
      </c>
      <c r="N3188" t="str">
        <f t="shared" si="149"/>
        <v>0_297031</v>
      </c>
      <c r="O3188" t="e">
        <f>VLOOKUP(M3188,Sheet3!$H$2:$H$8,1,0)</f>
        <v>#N/A</v>
      </c>
    </row>
    <row r="3189" spans="1:15" x14ac:dyDescent="0.25">
      <c r="A3189">
        <v>297031</v>
      </c>
      <c r="B3189">
        <v>1204</v>
      </c>
      <c r="C3189" s="38">
        <v>45401</v>
      </c>
      <c r="E3189">
        <v>-61</v>
      </c>
      <c r="F3189" t="s">
        <v>36</v>
      </c>
      <c r="L3189">
        <f t="shared" si="147"/>
        <v>0</v>
      </c>
      <c r="M3189">
        <f t="shared" si="148"/>
        <v>0</v>
      </c>
      <c r="N3189" t="str">
        <f t="shared" si="149"/>
        <v>0_297031</v>
      </c>
      <c r="O3189" t="e">
        <f>VLOOKUP(M3189,Sheet3!$H$2:$H$8,1,0)</f>
        <v>#N/A</v>
      </c>
    </row>
    <row r="3190" spans="1:15" x14ac:dyDescent="0.25">
      <c r="A3190">
        <v>297031</v>
      </c>
      <c r="B3190">
        <v>1204</v>
      </c>
      <c r="C3190" s="38">
        <v>45408</v>
      </c>
      <c r="E3190">
        <v>61</v>
      </c>
      <c r="F3190" t="s">
        <v>36</v>
      </c>
      <c r="L3190">
        <f t="shared" si="147"/>
        <v>0</v>
      </c>
      <c r="M3190">
        <f t="shared" si="148"/>
        <v>0</v>
      </c>
      <c r="N3190" t="str">
        <f t="shared" si="149"/>
        <v>0_297031</v>
      </c>
      <c r="O3190" t="e">
        <f>VLOOKUP(M3190,Sheet3!$H$2:$H$8,1,0)</f>
        <v>#N/A</v>
      </c>
    </row>
    <row r="3191" spans="1:15" x14ac:dyDescent="0.25">
      <c r="A3191">
        <v>297031</v>
      </c>
      <c r="B3191">
        <v>1204</v>
      </c>
      <c r="C3191" s="38">
        <v>45401</v>
      </c>
      <c r="E3191">
        <v>-328</v>
      </c>
      <c r="F3191" t="s">
        <v>36</v>
      </c>
      <c r="L3191">
        <f t="shared" si="147"/>
        <v>0</v>
      </c>
      <c r="M3191">
        <f t="shared" si="148"/>
        <v>0</v>
      </c>
      <c r="N3191" t="str">
        <f t="shared" si="149"/>
        <v>0_297031</v>
      </c>
      <c r="O3191" t="e">
        <f>VLOOKUP(M3191,Sheet3!$H$2:$H$8,1,0)</f>
        <v>#N/A</v>
      </c>
    </row>
    <row r="3192" spans="1:15" x14ac:dyDescent="0.25">
      <c r="A3192">
        <v>297031</v>
      </c>
      <c r="B3192">
        <v>1204</v>
      </c>
      <c r="C3192" s="38">
        <v>45408</v>
      </c>
      <c r="E3192">
        <v>328</v>
      </c>
      <c r="F3192" t="s">
        <v>36</v>
      </c>
      <c r="L3192">
        <f t="shared" si="147"/>
        <v>0</v>
      </c>
      <c r="M3192">
        <f t="shared" si="148"/>
        <v>0</v>
      </c>
      <c r="N3192" t="str">
        <f t="shared" si="149"/>
        <v>0_297031</v>
      </c>
      <c r="O3192" t="e">
        <f>VLOOKUP(M3192,Sheet3!$H$2:$H$8,1,0)</f>
        <v>#N/A</v>
      </c>
    </row>
    <row r="3193" spans="1:15" x14ac:dyDescent="0.25">
      <c r="A3193">
        <v>297031</v>
      </c>
      <c r="B3193">
        <v>1204</v>
      </c>
      <c r="C3193" s="38">
        <v>45401</v>
      </c>
      <c r="E3193">
        <v>153</v>
      </c>
      <c r="F3193" t="s">
        <v>36</v>
      </c>
      <c r="L3193">
        <f t="shared" si="147"/>
        <v>0</v>
      </c>
      <c r="M3193">
        <f t="shared" si="148"/>
        <v>0</v>
      </c>
      <c r="N3193" t="str">
        <f t="shared" si="149"/>
        <v>0_297031</v>
      </c>
      <c r="O3193" t="e">
        <f>VLOOKUP(M3193,Sheet3!$H$2:$H$8,1,0)</f>
        <v>#N/A</v>
      </c>
    </row>
    <row r="3194" spans="1:15" x14ac:dyDescent="0.25">
      <c r="A3194">
        <v>297031</v>
      </c>
      <c r="B3194">
        <v>1204</v>
      </c>
      <c r="C3194" s="38">
        <v>45411</v>
      </c>
      <c r="E3194">
        <v>-153</v>
      </c>
      <c r="F3194" t="s">
        <v>36</v>
      </c>
      <c r="L3194">
        <f t="shared" si="147"/>
        <v>0</v>
      </c>
      <c r="M3194">
        <f t="shared" si="148"/>
        <v>0</v>
      </c>
      <c r="N3194" t="str">
        <f t="shared" si="149"/>
        <v>0_297031</v>
      </c>
      <c r="O3194" t="e">
        <f>VLOOKUP(M3194,Sheet3!$H$2:$H$8,1,0)</f>
        <v>#N/A</v>
      </c>
    </row>
    <row r="3195" spans="1:15" x14ac:dyDescent="0.25">
      <c r="A3195">
        <v>297031</v>
      </c>
      <c r="B3195">
        <v>1204</v>
      </c>
      <c r="C3195" s="38">
        <v>45401</v>
      </c>
      <c r="E3195">
        <v>537</v>
      </c>
      <c r="F3195" t="s">
        <v>36</v>
      </c>
      <c r="L3195">
        <f t="shared" si="147"/>
        <v>0</v>
      </c>
      <c r="M3195">
        <f t="shared" si="148"/>
        <v>0</v>
      </c>
      <c r="N3195" t="str">
        <f t="shared" si="149"/>
        <v>0_297031</v>
      </c>
      <c r="O3195" t="e">
        <f>VLOOKUP(M3195,Sheet3!$H$2:$H$8,1,0)</f>
        <v>#N/A</v>
      </c>
    </row>
    <row r="3196" spans="1:15" x14ac:dyDescent="0.25">
      <c r="A3196">
        <v>297031</v>
      </c>
      <c r="B3196">
        <v>1204</v>
      </c>
      <c r="C3196" s="38">
        <v>45411</v>
      </c>
      <c r="E3196">
        <v>-537</v>
      </c>
      <c r="F3196" t="s">
        <v>36</v>
      </c>
      <c r="L3196">
        <f t="shared" si="147"/>
        <v>0</v>
      </c>
      <c r="M3196">
        <f t="shared" si="148"/>
        <v>0</v>
      </c>
      <c r="N3196" t="str">
        <f t="shared" si="149"/>
        <v>0_297031</v>
      </c>
      <c r="O3196" t="e">
        <f>VLOOKUP(M3196,Sheet3!$H$2:$H$8,1,0)</f>
        <v>#N/A</v>
      </c>
    </row>
    <row r="3197" spans="1:15" x14ac:dyDescent="0.25">
      <c r="A3197">
        <v>297031</v>
      </c>
      <c r="B3197">
        <v>1204</v>
      </c>
      <c r="C3197" s="38">
        <v>45401</v>
      </c>
      <c r="E3197">
        <v>134</v>
      </c>
      <c r="F3197" t="s">
        <v>36</v>
      </c>
      <c r="L3197">
        <f t="shared" si="147"/>
        <v>0</v>
      </c>
      <c r="M3197">
        <f t="shared" si="148"/>
        <v>0</v>
      </c>
      <c r="N3197" t="str">
        <f t="shared" si="149"/>
        <v>0_297031</v>
      </c>
      <c r="O3197" t="e">
        <f>VLOOKUP(M3197,Sheet3!$H$2:$H$8,1,0)</f>
        <v>#N/A</v>
      </c>
    </row>
    <row r="3198" spans="1:15" x14ac:dyDescent="0.25">
      <c r="A3198">
        <v>297031</v>
      </c>
      <c r="B3198">
        <v>1204</v>
      </c>
      <c r="C3198" s="38">
        <v>45411</v>
      </c>
      <c r="E3198">
        <v>-134</v>
      </c>
      <c r="F3198" t="s">
        <v>36</v>
      </c>
      <c r="L3198">
        <f t="shared" si="147"/>
        <v>0</v>
      </c>
      <c r="M3198">
        <f t="shared" si="148"/>
        <v>0</v>
      </c>
      <c r="N3198" t="str">
        <f t="shared" si="149"/>
        <v>0_297031</v>
      </c>
      <c r="O3198" t="e">
        <f>VLOOKUP(M3198,Sheet3!$H$2:$H$8,1,0)</f>
        <v>#N/A</v>
      </c>
    </row>
    <row r="3199" spans="1:15" x14ac:dyDescent="0.25">
      <c r="A3199">
        <v>297031</v>
      </c>
      <c r="B3199">
        <v>1204</v>
      </c>
      <c r="C3199" s="38">
        <v>45401</v>
      </c>
      <c r="E3199">
        <v>18</v>
      </c>
      <c r="F3199" t="s">
        <v>36</v>
      </c>
      <c r="L3199">
        <f t="shared" si="147"/>
        <v>0</v>
      </c>
      <c r="M3199">
        <f t="shared" si="148"/>
        <v>0</v>
      </c>
      <c r="N3199" t="str">
        <f t="shared" si="149"/>
        <v>0_297031</v>
      </c>
      <c r="O3199" t="e">
        <f>VLOOKUP(M3199,Sheet3!$H$2:$H$8,1,0)</f>
        <v>#N/A</v>
      </c>
    </row>
    <row r="3200" spans="1:15" x14ac:dyDescent="0.25">
      <c r="A3200">
        <v>297031</v>
      </c>
      <c r="B3200">
        <v>1204</v>
      </c>
      <c r="C3200" s="38">
        <v>45411</v>
      </c>
      <c r="E3200">
        <v>-18</v>
      </c>
      <c r="F3200" t="s">
        <v>36</v>
      </c>
      <c r="L3200">
        <f t="shared" si="147"/>
        <v>0</v>
      </c>
      <c r="M3200">
        <f t="shared" si="148"/>
        <v>0</v>
      </c>
      <c r="N3200" t="str">
        <f t="shared" si="149"/>
        <v>0_297031</v>
      </c>
      <c r="O3200" t="e">
        <f>VLOOKUP(M3200,Sheet3!$H$2:$H$8,1,0)</f>
        <v>#N/A</v>
      </c>
    </row>
    <row r="3201" spans="1:15" x14ac:dyDescent="0.25">
      <c r="A3201">
        <v>297031</v>
      </c>
      <c r="B3201">
        <v>1204</v>
      </c>
      <c r="C3201" s="38">
        <v>45401</v>
      </c>
      <c r="E3201">
        <v>19</v>
      </c>
      <c r="F3201" t="s">
        <v>36</v>
      </c>
      <c r="L3201">
        <f t="shared" si="147"/>
        <v>0</v>
      </c>
      <c r="M3201">
        <f t="shared" si="148"/>
        <v>0</v>
      </c>
      <c r="N3201" t="str">
        <f t="shared" si="149"/>
        <v>0_297031</v>
      </c>
      <c r="O3201" t="e">
        <f>VLOOKUP(M3201,Sheet3!$H$2:$H$8,1,0)</f>
        <v>#N/A</v>
      </c>
    </row>
    <row r="3202" spans="1:15" x14ac:dyDescent="0.25">
      <c r="A3202">
        <v>297031</v>
      </c>
      <c r="B3202">
        <v>1204</v>
      </c>
      <c r="C3202" s="38">
        <v>45411</v>
      </c>
      <c r="E3202">
        <v>-19</v>
      </c>
      <c r="F3202" t="s">
        <v>36</v>
      </c>
      <c r="L3202">
        <f t="shared" si="147"/>
        <v>0</v>
      </c>
      <c r="M3202">
        <f t="shared" si="148"/>
        <v>0</v>
      </c>
      <c r="N3202" t="str">
        <f t="shared" si="149"/>
        <v>0_297031</v>
      </c>
      <c r="O3202" t="e">
        <f>VLOOKUP(M3202,Sheet3!$H$2:$H$8,1,0)</f>
        <v>#N/A</v>
      </c>
    </row>
    <row r="3203" spans="1:15" x14ac:dyDescent="0.25">
      <c r="A3203">
        <v>297031</v>
      </c>
      <c r="B3203">
        <v>1204</v>
      </c>
      <c r="C3203" s="38">
        <v>45401</v>
      </c>
      <c r="E3203">
        <v>735</v>
      </c>
      <c r="F3203" t="s">
        <v>36</v>
      </c>
      <c r="L3203">
        <f t="shared" si="147"/>
        <v>0</v>
      </c>
      <c r="M3203">
        <f t="shared" si="148"/>
        <v>0</v>
      </c>
      <c r="N3203" t="str">
        <f t="shared" si="149"/>
        <v>0_297031</v>
      </c>
      <c r="O3203" t="e">
        <f>VLOOKUP(M3203,Sheet3!$H$2:$H$8,1,0)</f>
        <v>#N/A</v>
      </c>
    </row>
    <row r="3204" spans="1:15" x14ac:dyDescent="0.25">
      <c r="A3204">
        <v>297031</v>
      </c>
      <c r="B3204">
        <v>1204</v>
      </c>
      <c r="C3204" s="38">
        <v>45411</v>
      </c>
      <c r="E3204">
        <v>-735</v>
      </c>
      <c r="F3204" t="s">
        <v>36</v>
      </c>
      <c r="L3204">
        <f t="shared" si="147"/>
        <v>0</v>
      </c>
      <c r="M3204">
        <f t="shared" si="148"/>
        <v>0</v>
      </c>
      <c r="N3204" t="str">
        <f t="shared" si="149"/>
        <v>0_297031</v>
      </c>
      <c r="O3204" t="e">
        <f>VLOOKUP(M3204,Sheet3!$H$2:$H$8,1,0)</f>
        <v>#N/A</v>
      </c>
    </row>
    <row r="3205" spans="1:15" x14ac:dyDescent="0.25">
      <c r="A3205">
        <v>297031</v>
      </c>
      <c r="B3205">
        <v>1204</v>
      </c>
      <c r="C3205" s="38">
        <v>45401</v>
      </c>
      <c r="E3205">
        <v>1352.3</v>
      </c>
      <c r="F3205" t="s">
        <v>36</v>
      </c>
      <c r="L3205">
        <f t="shared" si="147"/>
        <v>0</v>
      </c>
      <c r="M3205">
        <f t="shared" si="148"/>
        <v>0</v>
      </c>
      <c r="N3205" t="str">
        <f t="shared" si="149"/>
        <v>0_297031</v>
      </c>
      <c r="O3205" t="e">
        <f>VLOOKUP(M3205,Sheet3!$H$2:$H$8,1,0)</f>
        <v>#N/A</v>
      </c>
    </row>
    <row r="3206" spans="1:15" x14ac:dyDescent="0.25">
      <c r="A3206">
        <v>297031</v>
      </c>
      <c r="B3206">
        <v>1204</v>
      </c>
      <c r="C3206" s="38">
        <v>45411</v>
      </c>
      <c r="E3206">
        <v>-1352.3</v>
      </c>
      <c r="F3206" t="s">
        <v>36</v>
      </c>
      <c r="L3206">
        <f t="shared" si="147"/>
        <v>0</v>
      </c>
      <c r="M3206">
        <f t="shared" si="148"/>
        <v>0</v>
      </c>
      <c r="N3206" t="str">
        <f t="shared" si="149"/>
        <v>0_297031</v>
      </c>
      <c r="O3206" t="e">
        <f>VLOOKUP(M3206,Sheet3!$H$2:$H$8,1,0)</f>
        <v>#N/A</v>
      </c>
    </row>
    <row r="3207" spans="1:15" x14ac:dyDescent="0.25">
      <c r="A3207">
        <v>297031</v>
      </c>
      <c r="B3207">
        <v>1204</v>
      </c>
      <c r="C3207" s="38">
        <v>45401</v>
      </c>
      <c r="D3207" t="s">
        <v>4790</v>
      </c>
      <c r="E3207">
        <v>153</v>
      </c>
      <c r="F3207" t="s">
        <v>36</v>
      </c>
      <c r="G3207">
        <v>23</v>
      </c>
      <c r="H3207">
        <v>24</v>
      </c>
      <c r="I3207">
        <v>606273</v>
      </c>
      <c r="J3207">
        <v>24001227</v>
      </c>
      <c r="K3207">
        <v>24001341</v>
      </c>
      <c r="L3207">
        <f t="shared" si="147"/>
        <v>30</v>
      </c>
      <c r="M3207">
        <f t="shared" si="148"/>
        <v>24001227</v>
      </c>
      <c r="N3207" t="str">
        <f t="shared" si="149"/>
        <v>24001227_297031</v>
      </c>
      <c r="O3207" t="e">
        <f>VLOOKUP(M3207,Sheet3!$H$2:$H$8,1,0)</f>
        <v>#N/A</v>
      </c>
    </row>
    <row r="3208" spans="1:15" x14ac:dyDescent="0.25">
      <c r="A3208">
        <v>297031</v>
      </c>
      <c r="B3208">
        <v>1204</v>
      </c>
      <c r="C3208" s="38">
        <v>45401</v>
      </c>
      <c r="D3208" t="s">
        <v>4791</v>
      </c>
      <c r="E3208">
        <v>537</v>
      </c>
      <c r="F3208" t="s">
        <v>36</v>
      </c>
      <c r="G3208">
        <v>23</v>
      </c>
      <c r="H3208">
        <v>24</v>
      </c>
      <c r="I3208">
        <v>606273</v>
      </c>
      <c r="J3208">
        <v>24001228</v>
      </c>
      <c r="K3208">
        <v>24001341</v>
      </c>
      <c r="L3208">
        <f t="shared" ref="L3208:L3253" si="150">LEN(D3208)</f>
        <v>30</v>
      </c>
      <c r="M3208">
        <f t="shared" ref="M3208:M3253" si="151">IF(L3208&lt;=7,D3208,J3208)</f>
        <v>24001228</v>
      </c>
      <c r="N3208" t="str">
        <f t="shared" ref="N3208:N3253" si="152">CONCATENATE(M3208,"_",A3208)</f>
        <v>24001228_297031</v>
      </c>
      <c r="O3208" t="e">
        <f>VLOOKUP(M3208,Sheet3!$H$2:$H$8,1,0)</f>
        <v>#N/A</v>
      </c>
    </row>
    <row r="3209" spans="1:15" x14ac:dyDescent="0.25">
      <c r="A3209">
        <v>297031</v>
      </c>
      <c r="B3209">
        <v>1204</v>
      </c>
      <c r="C3209" s="38">
        <v>45401</v>
      </c>
      <c r="D3209" t="s">
        <v>4792</v>
      </c>
      <c r="E3209">
        <v>134</v>
      </c>
      <c r="F3209" t="s">
        <v>36</v>
      </c>
      <c r="G3209">
        <v>23</v>
      </c>
      <c r="H3209">
        <v>24</v>
      </c>
      <c r="I3209">
        <v>606273</v>
      </c>
      <c r="J3209">
        <v>24001229</v>
      </c>
      <c r="K3209">
        <v>24001341</v>
      </c>
      <c r="L3209">
        <f t="shared" si="150"/>
        <v>30</v>
      </c>
      <c r="M3209">
        <f t="shared" si="151"/>
        <v>24001229</v>
      </c>
      <c r="N3209" t="str">
        <f t="shared" si="152"/>
        <v>24001229_297031</v>
      </c>
      <c r="O3209" t="e">
        <f>VLOOKUP(M3209,Sheet3!$H$2:$H$8,1,0)</f>
        <v>#N/A</v>
      </c>
    </row>
    <row r="3210" spans="1:15" x14ac:dyDescent="0.25">
      <c r="A3210">
        <v>297031</v>
      </c>
      <c r="B3210">
        <v>1204</v>
      </c>
      <c r="C3210" s="38">
        <v>45401</v>
      </c>
      <c r="D3210" t="s">
        <v>4793</v>
      </c>
      <c r="E3210">
        <v>18</v>
      </c>
      <c r="F3210" t="s">
        <v>36</v>
      </c>
      <c r="G3210">
        <v>23</v>
      </c>
      <c r="H3210">
        <v>24</v>
      </c>
      <c r="I3210">
        <v>606273</v>
      </c>
      <c r="J3210">
        <v>24001230</v>
      </c>
      <c r="K3210">
        <v>24001341</v>
      </c>
      <c r="L3210">
        <f t="shared" si="150"/>
        <v>30</v>
      </c>
      <c r="M3210">
        <f t="shared" si="151"/>
        <v>24001230</v>
      </c>
      <c r="N3210" t="str">
        <f t="shared" si="152"/>
        <v>24001230_297031</v>
      </c>
      <c r="O3210" t="e">
        <f>VLOOKUP(M3210,Sheet3!$H$2:$H$8,1,0)</f>
        <v>#N/A</v>
      </c>
    </row>
    <row r="3211" spans="1:15" x14ac:dyDescent="0.25">
      <c r="A3211">
        <v>297031</v>
      </c>
      <c r="B3211">
        <v>1204</v>
      </c>
      <c r="C3211" s="38">
        <v>45401</v>
      </c>
      <c r="D3211" t="s">
        <v>4794</v>
      </c>
      <c r="E3211">
        <v>19</v>
      </c>
      <c r="F3211" t="s">
        <v>36</v>
      </c>
      <c r="G3211">
        <v>23</v>
      </c>
      <c r="H3211">
        <v>24</v>
      </c>
      <c r="I3211">
        <v>606273</v>
      </c>
      <c r="J3211">
        <v>24001231</v>
      </c>
      <c r="K3211">
        <v>24001341</v>
      </c>
      <c r="L3211">
        <f t="shared" si="150"/>
        <v>30</v>
      </c>
      <c r="M3211">
        <f t="shared" si="151"/>
        <v>24001231</v>
      </c>
      <c r="N3211" t="str">
        <f t="shared" si="152"/>
        <v>24001231_297031</v>
      </c>
      <c r="O3211" t="e">
        <f>VLOOKUP(M3211,Sheet3!$H$2:$H$8,1,0)</f>
        <v>#N/A</v>
      </c>
    </row>
    <row r="3212" spans="1:15" x14ac:dyDescent="0.25">
      <c r="A3212">
        <v>297031</v>
      </c>
      <c r="B3212">
        <v>1204</v>
      </c>
      <c r="C3212" s="38">
        <v>45401</v>
      </c>
      <c r="D3212" t="s">
        <v>4795</v>
      </c>
      <c r="E3212">
        <v>735</v>
      </c>
      <c r="F3212" t="s">
        <v>36</v>
      </c>
      <c r="G3212">
        <v>23</v>
      </c>
      <c r="H3212">
        <v>24</v>
      </c>
      <c r="I3212">
        <v>606273</v>
      </c>
      <c r="J3212">
        <v>24001232</v>
      </c>
      <c r="K3212">
        <v>24001341</v>
      </c>
      <c r="L3212">
        <f t="shared" si="150"/>
        <v>30</v>
      </c>
      <c r="M3212">
        <f t="shared" si="151"/>
        <v>24001232</v>
      </c>
      <c r="N3212" t="str">
        <f t="shared" si="152"/>
        <v>24001232_297031</v>
      </c>
      <c r="O3212" t="e">
        <f>VLOOKUP(M3212,Sheet3!$H$2:$H$8,1,0)</f>
        <v>#N/A</v>
      </c>
    </row>
    <row r="3213" spans="1:15" x14ac:dyDescent="0.25">
      <c r="A3213">
        <v>297031</v>
      </c>
      <c r="B3213">
        <v>1204</v>
      </c>
      <c r="C3213" s="38">
        <v>45401</v>
      </c>
      <c r="D3213" t="s">
        <v>4796</v>
      </c>
      <c r="E3213">
        <v>1352.3</v>
      </c>
      <c r="F3213" t="s">
        <v>36</v>
      </c>
      <c r="G3213">
        <v>23</v>
      </c>
      <c r="H3213">
        <v>24</v>
      </c>
      <c r="I3213">
        <v>606273</v>
      </c>
      <c r="J3213">
        <v>24001233</v>
      </c>
      <c r="K3213">
        <v>24001341</v>
      </c>
      <c r="L3213">
        <f t="shared" si="150"/>
        <v>30</v>
      </c>
      <c r="M3213">
        <f t="shared" si="151"/>
        <v>24001233</v>
      </c>
      <c r="N3213" t="str">
        <f t="shared" si="152"/>
        <v>24001233_297031</v>
      </c>
      <c r="O3213" t="e">
        <f>VLOOKUP(M3213,Sheet3!$H$2:$H$8,1,0)</f>
        <v>#N/A</v>
      </c>
    </row>
    <row r="3214" spans="1:15" x14ac:dyDescent="0.25">
      <c r="A3214">
        <v>297031</v>
      </c>
      <c r="B3214">
        <v>1204</v>
      </c>
      <c r="C3214" s="38">
        <v>45401</v>
      </c>
      <c r="D3214" t="s">
        <v>4727</v>
      </c>
      <c r="E3214">
        <v>2086</v>
      </c>
      <c r="F3214" t="s">
        <v>36</v>
      </c>
      <c r="G3214">
        <v>23</v>
      </c>
      <c r="H3214">
        <v>24</v>
      </c>
      <c r="I3214">
        <v>606273</v>
      </c>
      <c r="J3214">
        <v>24001250</v>
      </c>
      <c r="K3214">
        <v>24001344</v>
      </c>
      <c r="L3214">
        <f t="shared" si="150"/>
        <v>30</v>
      </c>
      <c r="M3214">
        <f t="shared" si="151"/>
        <v>24001250</v>
      </c>
      <c r="N3214" t="str">
        <f t="shared" si="152"/>
        <v>24001250_297031</v>
      </c>
      <c r="O3214" t="e">
        <f>VLOOKUP(M3214,Sheet3!$H$2:$H$8,1,0)</f>
        <v>#N/A</v>
      </c>
    </row>
    <row r="3215" spans="1:15" x14ac:dyDescent="0.25">
      <c r="A3215">
        <v>297031</v>
      </c>
      <c r="B3215">
        <v>1204</v>
      </c>
      <c r="C3215" s="38">
        <v>45401</v>
      </c>
      <c r="D3215" t="s">
        <v>4728</v>
      </c>
      <c r="E3215">
        <v>185</v>
      </c>
      <c r="F3215" t="s">
        <v>36</v>
      </c>
      <c r="G3215">
        <v>23</v>
      </c>
      <c r="H3215">
        <v>24</v>
      </c>
      <c r="I3215">
        <v>606273</v>
      </c>
      <c r="J3215">
        <v>24001251</v>
      </c>
      <c r="K3215">
        <v>24001344</v>
      </c>
      <c r="L3215">
        <f t="shared" si="150"/>
        <v>30</v>
      </c>
      <c r="M3215">
        <f t="shared" si="151"/>
        <v>24001251</v>
      </c>
      <c r="N3215" t="str">
        <f t="shared" si="152"/>
        <v>24001251_297031</v>
      </c>
      <c r="O3215" t="e">
        <f>VLOOKUP(M3215,Sheet3!$H$2:$H$8,1,0)</f>
        <v>#N/A</v>
      </c>
    </row>
    <row r="3216" spans="1:15" x14ac:dyDescent="0.25">
      <c r="A3216">
        <v>297031</v>
      </c>
      <c r="B3216">
        <v>1204</v>
      </c>
      <c r="C3216" s="38">
        <v>45401</v>
      </c>
      <c r="D3216" t="s">
        <v>4729</v>
      </c>
      <c r="E3216">
        <v>110</v>
      </c>
      <c r="F3216" t="s">
        <v>36</v>
      </c>
      <c r="G3216">
        <v>23</v>
      </c>
      <c r="H3216">
        <v>24</v>
      </c>
      <c r="I3216">
        <v>606273</v>
      </c>
      <c r="J3216">
        <v>24001252</v>
      </c>
      <c r="K3216">
        <v>24001344</v>
      </c>
      <c r="L3216">
        <f t="shared" si="150"/>
        <v>30</v>
      </c>
      <c r="M3216">
        <f t="shared" si="151"/>
        <v>24001252</v>
      </c>
      <c r="N3216" t="str">
        <f t="shared" si="152"/>
        <v>24001252_297031</v>
      </c>
      <c r="O3216" t="e">
        <f>VLOOKUP(M3216,Sheet3!$H$2:$H$8,1,0)</f>
        <v>#N/A</v>
      </c>
    </row>
    <row r="3217" spans="1:15" x14ac:dyDescent="0.25">
      <c r="A3217">
        <v>297031</v>
      </c>
      <c r="B3217">
        <v>1204</v>
      </c>
      <c r="C3217" s="38">
        <v>45401</v>
      </c>
      <c r="D3217" t="s">
        <v>4730</v>
      </c>
      <c r="E3217">
        <v>226</v>
      </c>
      <c r="F3217" t="s">
        <v>36</v>
      </c>
      <c r="G3217">
        <v>23</v>
      </c>
      <c r="H3217">
        <v>24</v>
      </c>
      <c r="I3217">
        <v>606273</v>
      </c>
      <c r="J3217">
        <v>24001253</v>
      </c>
      <c r="K3217">
        <v>24001344</v>
      </c>
      <c r="L3217">
        <f t="shared" si="150"/>
        <v>30</v>
      </c>
      <c r="M3217">
        <f t="shared" si="151"/>
        <v>24001253</v>
      </c>
      <c r="N3217" t="str">
        <f t="shared" si="152"/>
        <v>24001253_297031</v>
      </c>
      <c r="O3217" t="e">
        <f>VLOOKUP(M3217,Sheet3!$H$2:$H$8,1,0)</f>
        <v>#N/A</v>
      </c>
    </row>
    <row r="3218" spans="1:15" x14ac:dyDescent="0.25">
      <c r="A3218">
        <v>297031</v>
      </c>
      <c r="B3218">
        <v>1204</v>
      </c>
      <c r="C3218" s="38">
        <v>45401</v>
      </c>
      <c r="D3218" t="s">
        <v>4731</v>
      </c>
      <c r="E3218">
        <v>380</v>
      </c>
      <c r="F3218" t="s">
        <v>36</v>
      </c>
      <c r="G3218">
        <v>23</v>
      </c>
      <c r="H3218">
        <v>24</v>
      </c>
      <c r="I3218">
        <v>606273</v>
      </c>
      <c r="J3218">
        <v>24001254</v>
      </c>
      <c r="K3218">
        <v>24001344</v>
      </c>
      <c r="L3218">
        <f t="shared" si="150"/>
        <v>30</v>
      </c>
      <c r="M3218">
        <f t="shared" si="151"/>
        <v>24001254</v>
      </c>
      <c r="N3218" t="str">
        <f t="shared" si="152"/>
        <v>24001254_297031</v>
      </c>
      <c r="O3218" t="e">
        <f>VLOOKUP(M3218,Sheet3!$H$2:$H$8,1,0)</f>
        <v>#N/A</v>
      </c>
    </row>
    <row r="3219" spans="1:15" x14ac:dyDescent="0.25">
      <c r="A3219">
        <v>297031</v>
      </c>
      <c r="B3219">
        <v>1204</v>
      </c>
      <c r="C3219" s="38">
        <v>45401</v>
      </c>
      <c r="D3219" t="s">
        <v>4732</v>
      </c>
      <c r="E3219">
        <v>253</v>
      </c>
      <c r="F3219" t="s">
        <v>36</v>
      </c>
      <c r="G3219">
        <v>23</v>
      </c>
      <c r="H3219">
        <v>24</v>
      </c>
      <c r="I3219">
        <v>606273</v>
      </c>
      <c r="J3219">
        <v>24001255</v>
      </c>
      <c r="K3219">
        <v>24001344</v>
      </c>
      <c r="L3219">
        <f t="shared" si="150"/>
        <v>30</v>
      </c>
      <c r="M3219">
        <f t="shared" si="151"/>
        <v>24001255</v>
      </c>
      <c r="N3219" t="str">
        <f t="shared" si="152"/>
        <v>24001255_297031</v>
      </c>
      <c r="O3219" t="e">
        <f>VLOOKUP(M3219,Sheet3!$H$2:$H$8,1,0)</f>
        <v>#N/A</v>
      </c>
    </row>
    <row r="3220" spans="1:15" x14ac:dyDescent="0.25">
      <c r="A3220">
        <v>297031</v>
      </c>
      <c r="B3220">
        <v>1204</v>
      </c>
      <c r="C3220" s="38">
        <v>45401</v>
      </c>
      <c r="D3220" t="s">
        <v>4733</v>
      </c>
      <c r="E3220">
        <v>18</v>
      </c>
      <c r="F3220" t="s">
        <v>36</v>
      </c>
      <c r="G3220">
        <v>23</v>
      </c>
      <c r="H3220">
        <v>24</v>
      </c>
      <c r="I3220">
        <v>606273</v>
      </c>
      <c r="J3220">
        <v>24001256</v>
      </c>
      <c r="K3220">
        <v>24001344</v>
      </c>
      <c r="L3220">
        <f t="shared" si="150"/>
        <v>30</v>
      </c>
      <c r="M3220">
        <f t="shared" si="151"/>
        <v>24001256</v>
      </c>
      <c r="N3220" t="str">
        <f t="shared" si="152"/>
        <v>24001256_297031</v>
      </c>
      <c r="O3220" t="e">
        <f>VLOOKUP(M3220,Sheet3!$H$2:$H$8,1,0)</f>
        <v>#N/A</v>
      </c>
    </row>
    <row r="3221" spans="1:15" x14ac:dyDescent="0.25">
      <c r="A3221">
        <v>297031</v>
      </c>
      <c r="B3221">
        <v>1204</v>
      </c>
      <c r="C3221" s="38">
        <v>45401</v>
      </c>
      <c r="D3221" t="s">
        <v>4734</v>
      </c>
      <c r="E3221">
        <v>10</v>
      </c>
      <c r="F3221" t="s">
        <v>36</v>
      </c>
      <c r="G3221">
        <v>23</v>
      </c>
      <c r="H3221">
        <v>24</v>
      </c>
      <c r="I3221">
        <v>606273</v>
      </c>
      <c r="J3221">
        <v>24001257</v>
      </c>
      <c r="K3221">
        <v>24001344</v>
      </c>
      <c r="L3221">
        <f t="shared" si="150"/>
        <v>30</v>
      </c>
      <c r="M3221">
        <f t="shared" si="151"/>
        <v>24001257</v>
      </c>
      <c r="N3221" t="str">
        <f t="shared" si="152"/>
        <v>24001257_297031</v>
      </c>
      <c r="O3221" t="e">
        <f>VLOOKUP(M3221,Sheet3!$H$2:$H$8,1,0)</f>
        <v>#N/A</v>
      </c>
    </row>
    <row r="3222" spans="1:15" x14ac:dyDescent="0.25">
      <c r="A3222">
        <v>297031</v>
      </c>
      <c r="B3222">
        <v>1204</v>
      </c>
      <c r="C3222" s="38">
        <v>45401</v>
      </c>
      <c r="D3222" t="s">
        <v>4735</v>
      </c>
      <c r="E3222">
        <v>7</v>
      </c>
      <c r="F3222" t="s">
        <v>36</v>
      </c>
      <c r="G3222">
        <v>23</v>
      </c>
      <c r="H3222">
        <v>24</v>
      </c>
      <c r="I3222">
        <v>606273</v>
      </c>
      <c r="J3222">
        <v>24001258</v>
      </c>
      <c r="K3222">
        <v>24001344</v>
      </c>
      <c r="L3222">
        <f t="shared" si="150"/>
        <v>30</v>
      </c>
      <c r="M3222">
        <f t="shared" si="151"/>
        <v>24001258</v>
      </c>
      <c r="N3222" t="str">
        <f t="shared" si="152"/>
        <v>24001258_297031</v>
      </c>
      <c r="O3222" t="e">
        <f>VLOOKUP(M3222,Sheet3!$H$2:$H$8,1,0)</f>
        <v>#N/A</v>
      </c>
    </row>
    <row r="3223" spans="1:15" x14ac:dyDescent="0.25">
      <c r="A3223">
        <v>297031</v>
      </c>
      <c r="B3223">
        <v>1204</v>
      </c>
      <c r="C3223" s="38">
        <v>45401</v>
      </c>
      <c r="D3223" t="s">
        <v>4736</v>
      </c>
      <c r="E3223">
        <v>6</v>
      </c>
      <c r="F3223" t="s">
        <v>36</v>
      </c>
      <c r="G3223">
        <v>23</v>
      </c>
      <c r="H3223">
        <v>24</v>
      </c>
      <c r="I3223">
        <v>606273</v>
      </c>
      <c r="J3223">
        <v>24001259</v>
      </c>
      <c r="K3223">
        <v>24001344</v>
      </c>
      <c r="L3223">
        <f t="shared" si="150"/>
        <v>30</v>
      </c>
      <c r="M3223">
        <f t="shared" si="151"/>
        <v>24001259</v>
      </c>
      <c r="N3223" t="str">
        <f t="shared" si="152"/>
        <v>24001259_297031</v>
      </c>
      <c r="O3223" t="e">
        <f>VLOOKUP(M3223,Sheet3!$H$2:$H$8,1,0)</f>
        <v>#N/A</v>
      </c>
    </row>
    <row r="3224" spans="1:15" x14ac:dyDescent="0.25">
      <c r="A3224">
        <v>297031</v>
      </c>
      <c r="B3224">
        <v>1204</v>
      </c>
      <c r="C3224" s="38">
        <v>45401</v>
      </c>
      <c r="D3224" t="s">
        <v>4737</v>
      </c>
      <c r="E3224">
        <v>29</v>
      </c>
      <c r="F3224" t="s">
        <v>36</v>
      </c>
      <c r="G3224">
        <v>23</v>
      </c>
      <c r="H3224">
        <v>24</v>
      </c>
      <c r="I3224">
        <v>606273</v>
      </c>
      <c r="J3224">
        <v>24001260</v>
      </c>
      <c r="K3224">
        <v>24001344</v>
      </c>
      <c r="L3224">
        <f t="shared" si="150"/>
        <v>30</v>
      </c>
      <c r="M3224">
        <f t="shared" si="151"/>
        <v>24001260</v>
      </c>
      <c r="N3224" t="str">
        <f t="shared" si="152"/>
        <v>24001260_297031</v>
      </c>
      <c r="O3224" t="e">
        <f>VLOOKUP(M3224,Sheet3!$H$2:$H$8,1,0)</f>
        <v>#N/A</v>
      </c>
    </row>
    <row r="3225" spans="1:15" x14ac:dyDescent="0.25">
      <c r="A3225">
        <v>297031</v>
      </c>
      <c r="B3225">
        <v>1204</v>
      </c>
      <c r="C3225" s="38">
        <v>45401</v>
      </c>
      <c r="D3225" t="s">
        <v>4738</v>
      </c>
      <c r="E3225">
        <v>61</v>
      </c>
      <c r="F3225" t="s">
        <v>36</v>
      </c>
      <c r="G3225">
        <v>23</v>
      </c>
      <c r="H3225">
        <v>24</v>
      </c>
      <c r="I3225">
        <v>606273</v>
      </c>
      <c r="J3225">
        <v>24001261</v>
      </c>
      <c r="K3225">
        <v>24001344</v>
      </c>
      <c r="L3225">
        <f t="shared" si="150"/>
        <v>30</v>
      </c>
      <c r="M3225">
        <f t="shared" si="151"/>
        <v>24001261</v>
      </c>
      <c r="N3225" t="str">
        <f t="shared" si="152"/>
        <v>24001261_297031</v>
      </c>
      <c r="O3225" t="e">
        <f>VLOOKUP(M3225,Sheet3!$H$2:$H$8,1,0)</f>
        <v>#N/A</v>
      </c>
    </row>
    <row r="3226" spans="1:15" x14ac:dyDescent="0.25">
      <c r="A3226">
        <v>297031</v>
      </c>
      <c r="B3226">
        <v>1204</v>
      </c>
      <c r="C3226" s="38">
        <v>45401</v>
      </c>
      <c r="D3226" t="s">
        <v>4739</v>
      </c>
      <c r="E3226">
        <v>24</v>
      </c>
      <c r="F3226" t="s">
        <v>36</v>
      </c>
      <c r="G3226">
        <v>23</v>
      </c>
      <c r="H3226">
        <v>24</v>
      </c>
      <c r="I3226">
        <v>606273</v>
      </c>
      <c r="J3226">
        <v>24001262</v>
      </c>
      <c r="K3226">
        <v>24001344</v>
      </c>
      <c r="L3226">
        <f t="shared" si="150"/>
        <v>30</v>
      </c>
      <c r="M3226">
        <f t="shared" si="151"/>
        <v>24001262</v>
      </c>
      <c r="N3226" t="str">
        <f t="shared" si="152"/>
        <v>24001262_297031</v>
      </c>
      <c r="O3226" t="e">
        <f>VLOOKUP(M3226,Sheet3!$H$2:$H$8,1,0)</f>
        <v>#N/A</v>
      </c>
    </row>
    <row r="3227" spans="1:15" x14ac:dyDescent="0.25">
      <c r="A3227">
        <v>297031</v>
      </c>
      <c r="B3227">
        <v>1204</v>
      </c>
      <c r="C3227" s="38">
        <v>45401</v>
      </c>
      <c r="D3227" t="s">
        <v>4740</v>
      </c>
      <c r="E3227">
        <v>15</v>
      </c>
      <c r="F3227" t="s">
        <v>36</v>
      </c>
      <c r="G3227">
        <v>23</v>
      </c>
      <c r="H3227">
        <v>24</v>
      </c>
      <c r="I3227">
        <v>606273</v>
      </c>
      <c r="J3227">
        <v>24001263</v>
      </c>
      <c r="K3227">
        <v>24001344</v>
      </c>
      <c r="L3227">
        <f t="shared" si="150"/>
        <v>30</v>
      </c>
      <c r="M3227">
        <f t="shared" si="151"/>
        <v>24001263</v>
      </c>
      <c r="N3227" t="str">
        <f t="shared" si="152"/>
        <v>24001263_297031</v>
      </c>
      <c r="O3227" t="e">
        <f>VLOOKUP(M3227,Sheet3!$H$2:$H$8,1,0)</f>
        <v>#N/A</v>
      </c>
    </row>
    <row r="3228" spans="1:15" x14ac:dyDescent="0.25">
      <c r="A3228">
        <v>297031</v>
      </c>
      <c r="B3228">
        <v>1204</v>
      </c>
      <c r="C3228" s="38">
        <v>45408</v>
      </c>
      <c r="D3228" t="s">
        <v>4797</v>
      </c>
      <c r="E3228">
        <v>169.7</v>
      </c>
      <c r="F3228" t="s">
        <v>36</v>
      </c>
      <c r="G3228">
        <v>23</v>
      </c>
      <c r="H3228">
        <v>24</v>
      </c>
      <c r="I3228">
        <v>607045</v>
      </c>
      <c r="J3228">
        <v>24001233</v>
      </c>
      <c r="K3228">
        <v>24001341</v>
      </c>
      <c r="L3228">
        <f t="shared" si="150"/>
        <v>30</v>
      </c>
      <c r="M3228">
        <f t="shared" si="151"/>
        <v>24001233</v>
      </c>
      <c r="N3228" t="str">
        <f t="shared" si="152"/>
        <v>24001233_297031</v>
      </c>
      <c r="O3228" t="e">
        <f>VLOOKUP(M3228,Sheet3!$H$2:$H$8,1,0)</f>
        <v>#N/A</v>
      </c>
    </row>
    <row r="3229" spans="1:15" x14ac:dyDescent="0.25">
      <c r="A3229">
        <v>297031</v>
      </c>
      <c r="B3229">
        <v>1204</v>
      </c>
      <c r="C3229" s="38">
        <v>45408</v>
      </c>
      <c r="D3229" t="s">
        <v>4797</v>
      </c>
      <c r="E3229">
        <v>5399.7</v>
      </c>
      <c r="F3229" t="s">
        <v>36</v>
      </c>
      <c r="G3229">
        <v>23</v>
      </c>
      <c r="H3229">
        <v>24</v>
      </c>
      <c r="I3229">
        <v>607045</v>
      </c>
      <c r="J3229">
        <v>24001233</v>
      </c>
      <c r="K3229">
        <v>24001341</v>
      </c>
      <c r="L3229">
        <f t="shared" si="150"/>
        <v>30</v>
      </c>
      <c r="M3229">
        <f t="shared" si="151"/>
        <v>24001233</v>
      </c>
      <c r="N3229" t="str">
        <f t="shared" si="152"/>
        <v>24001233_297031</v>
      </c>
      <c r="O3229" t="e">
        <f>VLOOKUP(M3229,Sheet3!$H$2:$H$8,1,0)</f>
        <v>#N/A</v>
      </c>
    </row>
    <row r="3230" spans="1:15" x14ac:dyDescent="0.25">
      <c r="A3230">
        <v>297031</v>
      </c>
      <c r="B3230">
        <v>1204</v>
      </c>
      <c r="C3230" s="38">
        <v>45408</v>
      </c>
      <c r="D3230" t="s">
        <v>4798</v>
      </c>
      <c r="E3230">
        <v>1020.4</v>
      </c>
      <c r="F3230" t="s">
        <v>36</v>
      </c>
      <c r="G3230">
        <v>23</v>
      </c>
      <c r="H3230">
        <v>24</v>
      </c>
      <c r="I3230">
        <v>607045</v>
      </c>
      <c r="J3230">
        <v>24001234</v>
      </c>
      <c r="K3230">
        <v>24001341</v>
      </c>
      <c r="L3230">
        <f t="shared" si="150"/>
        <v>30</v>
      </c>
      <c r="M3230">
        <f t="shared" si="151"/>
        <v>24001234</v>
      </c>
      <c r="N3230" t="str">
        <f t="shared" si="152"/>
        <v>24001234_297031</v>
      </c>
      <c r="O3230" t="e">
        <f>VLOOKUP(M3230,Sheet3!$H$2:$H$8,1,0)</f>
        <v>#N/A</v>
      </c>
    </row>
    <row r="3231" spans="1:15" x14ac:dyDescent="0.25">
      <c r="A3231">
        <v>297031</v>
      </c>
      <c r="B3231">
        <v>1204</v>
      </c>
      <c r="C3231" s="38">
        <v>45408</v>
      </c>
      <c r="D3231" t="s">
        <v>4799</v>
      </c>
      <c r="E3231">
        <v>259</v>
      </c>
      <c r="F3231" t="s">
        <v>36</v>
      </c>
      <c r="G3231">
        <v>23</v>
      </c>
      <c r="H3231">
        <v>24</v>
      </c>
      <c r="I3231">
        <v>607045</v>
      </c>
      <c r="J3231">
        <v>24001235</v>
      </c>
      <c r="K3231">
        <v>24001341</v>
      </c>
      <c r="L3231">
        <f t="shared" si="150"/>
        <v>30</v>
      </c>
      <c r="M3231">
        <f t="shared" si="151"/>
        <v>24001235</v>
      </c>
      <c r="N3231" t="str">
        <f t="shared" si="152"/>
        <v>24001235_297031</v>
      </c>
      <c r="O3231" t="e">
        <f>VLOOKUP(M3231,Sheet3!$H$2:$H$8,1,0)</f>
        <v>#N/A</v>
      </c>
    </row>
    <row r="3232" spans="1:15" x14ac:dyDescent="0.25">
      <c r="A3232">
        <v>297031</v>
      </c>
      <c r="B3232">
        <v>1204</v>
      </c>
      <c r="C3232" s="38">
        <v>45408</v>
      </c>
      <c r="D3232" t="s">
        <v>4800</v>
      </c>
      <c r="E3232">
        <v>92</v>
      </c>
      <c r="F3232" t="s">
        <v>36</v>
      </c>
      <c r="G3232">
        <v>23</v>
      </c>
      <c r="H3232">
        <v>24</v>
      </c>
      <c r="I3232">
        <v>607045</v>
      </c>
      <c r="J3232">
        <v>24001236</v>
      </c>
      <c r="K3232">
        <v>24001341</v>
      </c>
      <c r="L3232">
        <f t="shared" si="150"/>
        <v>30</v>
      </c>
      <c r="M3232">
        <f t="shared" si="151"/>
        <v>24001236</v>
      </c>
      <c r="N3232" t="str">
        <f t="shared" si="152"/>
        <v>24001236_297031</v>
      </c>
      <c r="O3232" t="e">
        <f>VLOOKUP(M3232,Sheet3!$H$2:$H$8,1,0)</f>
        <v>#N/A</v>
      </c>
    </row>
    <row r="3233" spans="1:15" x14ac:dyDescent="0.25">
      <c r="A3233">
        <v>297031</v>
      </c>
      <c r="B3233">
        <v>1204</v>
      </c>
      <c r="C3233" s="38">
        <v>45408</v>
      </c>
      <c r="D3233" t="s">
        <v>4801</v>
      </c>
      <c r="E3233">
        <v>207</v>
      </c>
      <c r="F3233" t="s">
        <v>36</v>
      </c>
      <c r="G3233">
        <v>23</v>
      </c>
      <c r="H3233">
        <v>24</v>
      </c>
      <c r="I3233">
        <v>607045</v>
      </c>
      <c r="J3233">
        <v>24001237</v>
      </c>
      <c r="K3233">
        <v>24001341</v>
      </c>
      <c r="L3233">
        <f t="shared" si="150"/>
        <v>30</v>
      </c>
      <c r="M3233">
        <f t="shared" si="151"/>
        <v>24001237</v>
      </c>
      <c r="N3233" t="str">
        <f t="shared" si="152"/>
        <v>24001237_297031</v>
      </c>
      <c r="O3233" t="e">
        <f>VLOOKUP(M3233,Sheet3!$H$2:$H$8,1,0)</f>
        <v>#N/A</v>
      </c>
    </row>
    <row r="3234" spans="1:15" x14ac:dyDescent="0.25">
      <c r="A3234">
        <v>297031</v>
      </c>
      <c r="B3234">
        <v>1204</v>
      </c>
      <c r="C3234" s="38">
        <v>45408</v>
      </c>
      <c r="D3234" t="s">
        <v>4802</v>
      </c>
      <c r="E3234">
        <v>11</v>
      </c>
      <c r="F3234" t="s">
        <v>36</v>
      </c>
      <c r="G3234">
        <v>23</v>
      </c>
      <c r="H3234">
        <v>24</v>
      </c>
      <c r="I3234">
        <v>607045</v>
      </c>
      <c r="J3234">
        <v>24001238</v>
      </c>
      <c r="K3234">
        <v>24001341</v>
      </c>
      <c r="L3234">
        <f t="shared" si="150"/>
        <v>30</v>
      </c>
      <c r="M3234">
        <f t="shared" si="151"/>
        <v>24001238</v>
      </c>
      <c r="N3234" t="str">
        <f t="shared" si="152"/>
        <v>24001238_297031</v>
      </c>
      <c r="O3234" t="e">
        <f>VLOOKUP(M3234,Sheet3!$H$2:$H$8,1,0)</f>
        <v>#N/A</v>
      </c>
    </row>
    <row r="3235" spans="1:15" x14ac:dyDescent="0.25">
      <c r="A3235">
        <v>297031</v>
      </c>
      <c r="B3235">
        <v>1204</v>
      </c>
      <c r="C3235" s="38">
        <v>45408</v>
      </c>
      <c r="D3235" t="s">
        <v>4803</v>
      </c>
      <c r="E3235">
        <v>141</v>
      </c>
      <c r="F3235" t="s">
        <v>36</v>
      </c>
      <c r="G3235">
        <v>23</v>
      </c>
      <c r="H3235">
        <v>24</v>
      </c>
      <c r="I3235">
        <v>607045</v>
      </c>
      <c r="J3235">
        <v>24001239</v>
      </c>
      <c r="K3235">
        <v>24001341</v>
      </c>
      <c r="L3235">
        <f t="shared" si="150"/>
        <v>30</v>
      </c>
      <c r="M3235">
        <f t="shared" si="151"/>
        <v>24001239</v>
      </c>
      <c r="N3235" t="str">
        <f t="shared" si="152"/>
        <v>24001239_297031</v>
      </c>
      <c r="O3235" t="e">
        <f>VLOOKUP(M3235,Sheet3!$H$2:$H$8,1,0)</f>
        <v>#N/A</v>
      </c>
    </row>
    <row r="3236" spans="1:15" x14ac:dyDescent="0.25">
      <c r="A3236">
        <v>297031</v>
      </c>
      <c r="B3236">
        <v>1204</v>
      </c>
      <c r="C3236" s="38">
        <v>45408</v>
      </c>
      <c r="D3236" t="s">
        <v>4804</v>
      </c>
      <c r="E3236">
        <v>1998</v>
      </c>
      <c r="F3236" t="s">
        <v>36</v>
      </c>
      <c r="G3236">
        <v>23</v>
      </c>
      <c r="H3236">
        <v>24</v>
      </c>
      <c r="I3236">
        <v>607045</v>
      </c>
      <c r="J3236">
        <v>24001240</v>
      </c>
      <c r="K3236">
        <v>24001341</v>
      </c>
      <c r="L3236">
        <f t="shared" si="150"/>
        <v>30</v>
      </c>
      <c r="M3236">
        <f t="shared" si="151"/>
        <v>24001240</v>
      </c>
      <c r="N3236" t="str">
        <f t="shared" si="152"/>
        <v>24001240_297031</v>
      </c>
      <c r="O3236" t="e">
        <f>VLOOKUP(M3236,Sheet3!$H$2:$H$8,1,0)</f>
        <v>#N/A</v>
      </c>
    </row>
    <row r="3237" spans="1:15" x14ac:dyDescent="0.25">
      <c r="A3237">
        <v>297031</v>
      </c>
      <c r="B3237">
        <v>1204</v>
      </c>
      <c r="C3237" s="38">
        <v>45408</v>
      </c>
      <c r="D3237" t="s">
        <v>4805</v>
      </c>
      <c r="E3237">
        <v>66</v>
      </c>
      <c r="F3237" t="s">
        <v>36</v>
      </c>
      <c r="G3237">
        <v>23</v>
      </c>
      <c r="H3237">
        <v>24</v>
      </c>
      <c r="I3237">
        <v>607045</v>
      </c>
      <c r="J3237">
        <v>24001241</v>
      </c>
      <c r="K3237">
        <v>24001341</v>
      </c>
      <c r="L3237">
        <f t="shared" si="150"/>
        <v>30</v>
      </c>
      <c r="M3237">
        <f t="shared" si="151"/>
        <v>24001241</v>
      </c>
      <c r="N3237" t="str">
        <f t="shared" si="152"/>
        <v>24001241_297031</v>
      </c>
      <c r="O3237" t="e">
        <f>VLOOKUP(M3237,Sheet3!$H$2:$H$8,1,0)</f>
        <v>#N/A</v>
      </c>
    </row>
    <row r="3238" spans="1:15" x14ac:dyDescent="0.25">
      <c r="A3238">
        <v>297031</v>
      </c>
      <c r="B3238">
        <v>1204</v>
      </c>
      <c r="C3238" s="38">
        <v>45408</v>
      </c>
      <c r="D3238" t="s">
        <v>4806</v>
      </c>
      <c r="E3238">
        <v>34</v>
      </c>
      <c r="F3238" t="s">
        <v>36</v>
      </c>
      <c r="G3238">
        <v>23</v>
      </c>
      <c r="H3238">
        <v>24</v>
      </c>
      <c r="I3238">
        <v>607045</v>
      </c>
      <c r="J3238">
        <v>24001242</v>
      </c>
      <c r="K3238">
        <v>24001341</v>
      </c>
      <c r="L3238">
        <f t="shared" si="150"/>
        <v>30</v>
      </c>
      <c r="M3238">
        <f t="shared" si="151"/>
        <v>24001242</v>
      </c>
      <c r="N3238" t="str">
        <f t="shared" si="152"/>
        <v>24001242_297031</v>
      </c>
      <c r="O3238" t="e">
        <f>VLOOKUP(M3238,Sheet3!$H$2:$H$8,1,0)</f>
        <v>#N/A</v>
      </c>
    </row>
    <row r="3239" spans="1:15" x14ac:dyDescent="0.25">
      <c r="A3239">
        <v>297031</v>
      </c>
      <c r="B3239">
        <v>1204</v>
      </c>
      <c r="C3239" s="38">
        <v>45408</v>
      </c>
      <c r="D3239" t="s">
        <v>4807</v>
      </c>
      <c r="E3239">
        <v>269</v>
      </c>
      <c r="F3239" t="s">
        <v>36</v>
      </c>
      <c r="G3239">
        <v>23</v>
      </c>
      <c r="H3239">
        <v>24</v>
      </c>
      <c r="I3239">
        <v>607045</v>
      </c>
      <c r="J3239">
        <v>24001243</v>
      </c>
      <c r="K3239">
        <v>24001341</v>
      </c>
      <c r="L3239">
        <f t="shared" si="150"/>
        <v>30</v>
      </c>
      <c r="M3239">
        <f t="shared" si="151"/>
        <v>24001243</v>
      </c>
      <c r="N3239" t="str">
        <f t="shared" si="152"/>
        <v>24001243_297031</v>
      </c>
      <c r="O3239" t="e">
        <f>VLOOKUP(M3239,Sheet3!$H$2:$H$8,1,0)</f>
        <v>#N/A</v>
      </c>
    </row>
    <row r="3240" spans="1:15" x14ac:dyDescent="0.25">
      <c r="A3240">
        <v>297031</v>
      </c>
      <c r="B3240">
        <v>1204</v>
      </c>
      <c r="C3240" s="38">
        <v>45408</v>
      </c>
      <c r="D3240" t="s">
        <v>4808</v>
      </c>
      <c r="E3240">
        <v>381</v>
      </c>
      <c r="F3240" t="s">
        <v>36</v>
      </c>
      <c r="G3240">
        <v>23</v>
      </c>
      <c r="H3240">
        <v>24</v>
      </c>
      <c r="I3240">
        <v>607045</v>
      </c>
      <c r="J3240">
        <v>24001244</v>
      </c>
      <c r="K3240">
        <v>24001341</v>
      </c>
      <c r="L3240">
        <f t="shared" si="150"/>
        <v>30</v>
      </c>
      <c r="M3240">
        <f t="shared" si="151"/>
        <v>24001244</v>
      </c>
      <c r="N3240" t="str">
        <f t="shared" si="152"/>
        <v>24001244_297031</v>
      </c>
      <c r="O3240" t="e">
        <f>VLOOKUP(M3240,Sheet3!$H$2:$H$8,1,0)</f>
        <v>#N/A</v>
      </c>
    </row>
    <row r="3241" spans="1:15" x14ac:dyDescent="0.25">
      <c r="A3241">
        <v>297031</v>
      </c>
      <c r="B3241">
        <v>1204</v>
      </c>
      <c r="C3241" s="38">
        <v>45408</v>
      </c>
      <c r="D3241" t="s">
        <v>4809</v>
      </c>
      <c r="E3241">
        <v>1863</v>
      </c>
      <c r="F3241" t="s">
        <v>36</v>
      </c>
      <c r="G3241">
        <v>23</v>
      </c>
      <c r="H3241">
        <v>24</v>
      </c>
      <c r="I3241">
        <v>607045</v>
      </c>
      <c r="J3241">
        <v>24001245</v>
      </c>
      <c r="K3241">
        <v>24001341</v>
      </c>
      <c r="L3241">
        <f t="shared" si="150"/>
        <v>30</v>
      </c>
      <c r="M3241">
        <f t="shared" si="151"/>
        <v>24001245</v>
      </c>
      <c r="N3241" t="str">
        <f t="shared" si="152"/>
        <v>24001245_297031</v>
      </c>
      <c r="O3241" t="e">
        <f>VLOOKUP(M3241,Sheet3!$H$2:$H$8,1,0)</f>
        <v>#N/A</v>
      </c>
    </row>
    <row r="3242" spans="1:15" x14ac:dyDescent="0.25">
      <c r="A3242">
        <v>297031</v>
      </c>
      <c r="B3242">
        <v>1204</v>
      </c>
      <c r="C3242" s="38">
        <v>45408</v>
      </c>
      <c r="D3242" t="s">
        <v>4810</v>
      </c>
      <c r="E3242">
        <v>30</v>
      </c>
      <c r="F3242" t="s">
        <v>36</v>
      </c>
      <c r="G3242">
        <v>23</v>
      </c>
      <c r="H3242">
        <v>24</v>
      </c>
      <c r="I3242">
        <v>607045</v>
      </c>
      <c r="J3242">
        <v>24001246</v>
      </c>
      <c r="K3242">
        <v>24001341</v>
      </c>
      <c r="L3242">
        <f t="shared" si="150"/>
        <v>30</v>
      </c>
      <c r="M3242">
        <f t="shared" si="151"/>
        <v>24001246</v>
      </c>
      <c r="N3242" t="str">
        <f t="shared" si="152"/>
        <v>24001246_297031</v>
      </c>
      <c r="O3242" t="e">
        <f>VLOOKUP(M3242,Sheet3!$H$2:$H$8,1,0)</f>
        <v>#N/A</v>
      </c>
    </row>
    <row r="3243" spans="1:15" x14ac:dyDescent="0.25">
      <c r="A3243">
        <v>297031</v>
      </c>
      <c r="B3243">
        <v>1204</v>
      </c>
      <c r="C3243" s="38">
        <v>45408</v>
      </c>
      <c r="D3243" t="s">
        <v>4811</v>
      </c>
      <c r="E3243">
        <v>133</v>
      </c>
      <c r="F3243" t="s">
        <v>36</v>
      </c>
      <c r="G3243">
        <v>23</v>
      </c>
      <c r="H3243">
        <v>24</v>
      </c>
      <c r="I3243">
        <v>607045</v>
      </c>
      <c r="J3243">
        <v>24001247</v>
      </c>
      <c r="K3243">
        <v>24001341</v>
      </c>
      <c r="L3243">
        <f t="shared" si="150"/>
        <v>30</v>
      </c>
      <c r="M3243">
        <f t="shared" si="151"/>
        <v>24001247</v>
      </c>
      <c r="N3243" t="str">
        <f t="shared" si="152"/>
        <v>24001247_297031</v>
      </c>
      <c r="O3243" t="e">
        <f>VLOOKUP(M3243,Sheet3!$H$2:$H$8,1,0)</f>
        <v>#N/A</v>
      </c>
    </row>
    <row r="3244" spans="1:15" x14ac:dyDescent="0.25">
      <c r="A3244">
        <v>297031</v>
      </c>
      <c r="B3244">
        <v>1204</v>
      </c>
      <c r="C3244" s="38">
        <v>45408</v>
      </c>
      <c r="D3244" t="s">
        <v>4812</v>
      </c>
      <c r="E3244">
        <v>61</v>
      </c>
      <c r="F3244" t="s">
        <v>36</v>
      </c>
      <c r="G3244">
        <v>23</v>
      </c>
      <c r="H3244">
        <v>24</v>
      </c>
      <c r="I3244">
        <v>607045</v>
      </c>
      <c r="J3244">
        <v>24001248</v>
      </c>
      <c r="K3244">
        <v>24001341</v>
      </c>
      <c r="L3244">
        <f t="shared" si="150"/>
        <v>30</v>
      </c>
      <c r="M3244">
        <f t="shared" si="151"/>
        <v>24001248</v>
      </c>
      <c r="N3244" t="str">
        <f t="shared" si="152"/>
        <v>24001248_297031</v>
      </c>
      <c r="O3244" t="e">
        <f>VLOOKUP(M3244,Sheet3!$H$2:$H$8,1,0)</f>
        <v>#N/A</v>
      </c>
    </row>
    <row r="3245" spans="1:15" x14ac:dyDescent="0.25">
      <c r="A3245">
        <v>297031</v>
      </c>
      <c r="B3245">
        <v>1204</v>
      </c>
      <c r="C3245" s="38">
        <v>45408</v>
      </c>
      <c r="D3245" t="s">
        <v>4813</v>
      </c>
      <c r="E3245">
        <v>328</v>
      </c>
      <c r="F3245" t="s">
        <v>36</v>
      </c>
      <c r="G3245">
        <v>23</v>
      </c>
      <c r="H3245">
        <v>24</v>
      </c>
      <c r="I3245">
        <v>607045</v>
      </c>
      <c r="J3245">
        <v>24001249</v>
      </c>
      <c r="K3245">
        <v>24001341</v>
      </c>
      <c r="L3245">
        <f t="shared" si="150"/>
        <v>30</v>
      </c>
      <c r="M3245">
        <f t="shared" si="151"/>
        <v>24001249</v>
      </c>
      <c r="N3245" t="str">
        <f t="shared" si="152"/>
        <v>24001249_297031</v>
      </c>
      <c r="O3245" t="e">
        <f>VLOOKUP(M3245,Sheet3!$H$2:$H$8,1,0)</f>
        <v>#N/A</v>
      </c>
    </row>
    <row r="3246" spans="1:15" x14ac:dyDescent="0.25">
      <c r="A3246">
        <v>297031</v>
      </c>
      <c r="B3246">
        <v>1204</v>
      </c>
      <c r="C3246" s="38">
        <v>45408</v>
      </c>
      <c r="D3246" t="s">
        <v>4814</v>
      </c>
      <c r="E3246">
        <v>80</v>
      </c>
      <c r="F3246" t="s">
        <v>36</v>
      </c>
      <c r="G3246">
        <v>23</v>
      </c>
      <c r="H3246">
        <v>24</v>
      </c>
      <c r="I3246">
        <v>607045</v>
      </c>
      <c r="J3246">
        <v>24001391</v>
      </c>
      <c r="K3246">
        <v>24001382</v>
      </c>
      <c r="L3246">
        <f t="shared" si="150"/>
        <v>30</v>
      </c>
      <c r="M3246">
        <f t="shared" si="151"/>
        <v>24001391</v>
      </c>
      <c r="N3246" t="str">
        <f t="shared" si="152"/>
        <v>24001391_297031</v>
      </c>
      <c r="O3246" t="e">
        <f>VLOOKUP(M3246,Sheet3!$H$2:$H$8,1,0)</f>
        <v>#N/A</v>
      </c>
    </row>
    <row r="3247" spans="1:15" x14ac:dyDescent="0.25">
      <c r="A3247">
        <v>297031</v>
      </c>
      <c r="B3247">
        <v>1204</v>
      </c>
      <c r="C3247" s="38">
        <v>45408</v>
      </c>
      <c r="D3247" t="s">
        <v>4815</v>
      </c>
      <c r="E3247">
        <v>665</v>
      </c>
      <c r="F3247" t="s">
        <v>36</v>
      </c>
      <c r="G3247">
        <v>23</v>
      </c>
      <c r="H3247">
        <v>24</v>
      </c>
      <c r="I3247">
        <v>607045</v>
      </c>
      <c r="J3247">
        <v>24001392</v>
      </c>
      <c r="K3247">
        <v>24001382</v>
      </c>
      <c r="L3247">
        <f t="shared" si="150"/>
        <v>30</v>
      </c>
      <c r="M3247">
        <f t="shared" si="151"/>
        <v>24001392</v>
      </c>
      <c r="N3247" t="str">
        <f t="shared" si="152"/>
        <v>24001392_297031</v>
      </c>
      <c r="O3247" t="e">
        <f>VLOOKUP(M3247,Sheet3!$H$2:$H$8,1,0)</f>
        <v>#N/A</v>
      </c>
    </row>
    <row r="3248" spans="1:15" x14ac:dyDescent="0.25">
      <c r="A3248">
        <v>297031</v>
      </c>
      <c r="B3248">
        <v>1204</v>
      </c>
      <c r="C3248" s="38">
        <v>45408</v>
      </c>
      <c r="D3248" t="s">
        <v>4816</v>
      </c>
      <c r="E3248">
        <v>94</v>
      </c>
      <c r="F3248" t="s">
        <v>36</v>
      </c>
      <c r="G3248">
        <v>23</v>
      </c>
      <c r="H3248">
        <v>24</v>
      </c>
      <c r="I3248">
        <v>607045</v>
      </c>
      <c r="J3248">
        <v>24001393</v>
      </c>
      <c r="K3248">
        <v>24001382</v>
      </c>
      <c r="L3248">
        <f t="shared" si="150"/>
        <v>30</v>
      </c>
      <c r="M3248">
        <f t="shared" si="151"/>
        <v>24001393</v>
      </c>
      <c r="N3248" t="str">
        <f t="shared" si="152"/>
        <v>24001393_297031</v>
      </c>
      <c r="O3248" t="e">
        <f>VLOOKUP(M3248,Sheet3!$H$2:$H$8,1,0)</f>
        <v>#N/A</v>
      </c>
    </row>
    <row r="3249" spans="1:15" x14ac:dyDescent="0.25">
      <c r="A3249">
        <v>297031</v>
      </c>
      <c r="B3249">
        <v>1204</v>
      </c>
      <c r="C3249" s="38">
        <v>45408</v>
      </c>
      <c r="D3249" t="s">
        <v>4817</v>
      </c>
      <c r="E3249">
        <v>8</v>
      </c>
      <c r="F3249" t="s">
        <v>36</v>
      </c>
      <c r="G3249">
        <v>23</v>
      </c>
      <c r="H3249">
        <v>24</v>
      </c>
      <c r="I3249">
        <v>607045</v>
      </c>
      <c r="J3249">
        <v>24001394</v>
      </c>
      <c r="K3249">
        <v>24001382</v>
      </c>
      <c r="L3249">
        <f t="shared" si="150"/>
        <v>30</v>
      </c>
      <c r="M3249">
        <f t="shared" si="151"/>
        <v>24001394</v>
      </c>
      <c r="N3249" t="str">
        <f t="shared" si="152"/>
        <v>24001394_297031</v>
      </c>
      <c r="O3249" t="e">
        <f>VLOOKUP(M3249,Sheet3!$H$2:$H$8,1,0)</f>
        <v>#N/A</v>
      </c>
    </row>
    <row r="3250" spans="1:15" x14ac:dyDescent="0.25">
      <c r="A3250">
        <v>297031</v>
      </c>
      <c r="B3250">
        <v>1204</v>
      </c>
      <c r="C3250" s="38">
        <v>45408</v>
      </c>
      <c r="D3250" t="s">
        <v>4818</v>
      </c>
      <c r="E3250">
        <v>13</v>
      </c>
      <c r="F3250" t="s">
        <v>36</v>
      </c>
      <c r="G3250">
        <v>23</v>
      </c>
      <c r="H3250">
        <v>24</v>
      </c>
      <c r="I3250">
        <v>607045</v>
      </c>
      <c r="J3250">
        <v>24001395</v>
      </c>
      <c r="K3250">
        <v>24001382</v>
      </c>
      <c r="L3250">
        <f t="shared" si="150"/>
        <v>30</v>
      </c>
      <c r="M3250">
        <f t="shared" si="151"/>
        <v>24001395</v>
      </c>
      <c r="N3250" t="str">
        <f t="shared" si="152"/>
        <v>24001395_297031</v>
      </c>
      <c r="O3250" t="e">
        <f>VLOOKUP(M3250,Sheet3!$H$2:$H$8,1,0)</f>
        <v>#N/A</v>
      </c>
    </row>
    <row r="3251" spans="1:15" x14ac:dyDescent="0.25">
      <c r="A3251">
        <v>297031</v>
      </c>
      <c r="B3251">
        <v>1204</v>
      </c>
      <c r="C3251" s="38">
        <v>45408</v>
      </c>
      <c r="D3251" t="s">
        <v>4819</v>
      </c>
      <c r="E3251">
        <v>452</v>
      </c>
      <c r="F3251" t="s">
        <v>36</v>
      </c>
      <c r="G3251">
        <v>23</v>
      </c>
      <c r="H3251">
        <v>24</v>
      </c>
      <c r="I3251">
        <v>607045</v>
      </c>
      <c r="J3251">
        <v>24001396</v>
      </c>
      <c r="K3251">
        <v>24001382</v>
      </c>
      <c r="L3251">
        <f t="shared" si="150"/>
        <v>30</v>
      </c>
      <c r="M3251">
        <f t="shared" si="151"/>
        <v>24001396</v>
      </c>
      <c r="N3251" t="str">
        <f t="shared" si="152"/>
        <v>24001396_297031</v>
      </c>
      <c r="O3251" t="e">
        <f>VLOOKUP(M3251,Sheet3!$H$2:$H$8,1,0)</f>
        <v>#N/A</v>
      </c>
    </row>
    <row r="3252" spans="1:15" x14ac:dyDescent="0.25">
      <c r="A3252">
        <v>297031</v>
      </c>
      <c r="B3252">
        <v>1204</v>
      </c>
      <c r="C3252" s="38">
        <v>45408</v>
      </c>
      <c r="D3252" t="s">
        <v>4820</v>
      </c>
      <c r="E3252">
        <v>978.7</v>
      </c>
      <c r="F3252" t="s">
        <v>36</v>
      </c>
      <c r="G3252">
        <v>23</v>
      </c>
      <c r="H3252">
        <v>24</v>
      </c>
      <c r="I3252">
        <v>607045</v>
      </c>
      <c r="J3252">
        <v>24001397</v>
      </c>
      <c r="K3252">
        <v>24001382</v>
      </c>
      <c r="L3252">
        <f t="shared" si="150"/>
        <v>30</v>
      </c>
      <c r="M3252">
        <f t="shared" si="151"/>
        <v>24001397</v>
      </c>
      <c r="N3252" t="str">
        <f t="shared" si="152"/>
        <v>24001397_297031</v>
      </c>
      <c r="O3252" t="e">
        <f>VLOOKUP(M3252,Sheet3!$H$2:$H$8,1,0)</f>
        <v>#N/A</v>
      </c>
    </row>
    <row r="3253" spans="1:15" x14ac:dyDescent="0.25">
      <c r="A3253">
        <v>297031</v>
      </c>
      <c r="B3253">
        <v>1204</v>
      </c>
      <c r="C3253" s="38">
        <v>45420</v>
      </c>
      <c r="D3253" t="s">
        <v>4879</v>
      </c>
      <c r="E3253">
        <v>7177.4</v>
      </c>
      <c r="F3253" t="s">
        <v>36</v>
      </c>
      <c r="G3253">
        <v>23</v>
      </c>
      <c r="H3253">
        <v>24</v>
      </c>
      <c r="I3253">
        <v>607862</v>
      </c>
      <c r="J3253">
        <v>24001391</v>
      </c>
      <c r="K3253">
        <v>24001382</v>
      </c>
      <c r="L3253">
        <f t="shared" si="150"/>
        <v>30</v>
      </c>
      <c r="M3253">
        <f t="shared" si="151"/>
        <v>24001391</v>
      </c>
      <c r="N3253" t="str">
        <f t="shared" si="152"/>
        <v>24001391_297031</v>
      </c>
      <c r="O3253" t="e">
        <f>VLOOKUP(M3253,Sheet3!$H$2:$H$8,1,0)</f>
        <v>#N/A</v>
      </c>
    </row>
  </sheetData>
  <autoFilter ref="A6:O3253" xr:uid="{7956CFBA-1D23-459D-82EF-F6395654B654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1D117-AAB1-442D-91A6-038077B26E63}">
  <dimension ref="A3:B8"/>
  <sheetViews>
    <sheetView workbookViewId="0">
      <selection activeCell="J12906" sqref="J12906"/>
    </sheetView>
  </sheetViews>
  <sheetFormatPr defaultRowHeight="15" x14ac:dyDescent="0.25"/>
  <cols>
    <col min="1" max="1" width="13.42578125" bestFit="1" customWidth="1"/>
    <col min="2" max="2" width="20.28515625" bestFit="1" customWidth="1"/>
  </cols>
  <sheetData>
    <row r="3" spans="1:2" x14ac:dyDescent="0.25">
      <c r="A3" s="43" t="s">
        <v>5073</v>
      </c>
      <c r="B3" t="s">
        <v>5075</v>
      </c>
    </row>
    <row r="4" spans="1:2" x14ac:dyDescent="0.25">
      <c r="A4" s="44">
        <v>297027</v>
      </c>
      <c r="B4">
        <v>1286.5</v>
      </c>
    </row>
    <row r="5" spans="1:2" x14ac:dyDescent="0.25">
      <c r="A5" s="44">
        <v>297028</v>
      </c>
      <c r="B5">
        <v>1379.4</v>
      </c>
    </row>
    <row r="6" spans="1:2" x14ac:dyDescent="0.25">
      <c r="A6" s="44">
        <v>297029</v>
      </c>
      <c r="B6">
        <v>1403.1999999999998</v>
      </c>
    </row>
    <row r="7" spans="1:2" x14ac:dyDescent="0.25">
      <c r="A7" s="44">
        <v>297030</v>
      </c>
      <c r="B7">
        <v>1286.9000000000001</v>
      </c>
    </row>
    <row r="8" spans="1:2" x14ac:dyDescent="0.25">
      <c r="A8" s="44" t="s">
        <v>5074</v>
      </c>
      <c r="B8">
        <v>5356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695C4-AD64-4648-8E09-46E9D7E63E25}">
  <dimension ref="A1:B38"/>
  <sheetViews>
    <sheetView topLeftCell="A6" workbookViewId="0">
      <selection activeCell="J12906" sqref="J12906"/>
    </sheetView>
  </sheetViews>
  <sheetFormatPr defaultRowHeight="15" x14ac:dyDescent="0.25"/>
  <sheetData>
    <row r="1" spans="1:2" x14ac:dyDescent="0.25">
      <c r="A1" t="s">
        <v>3201</v>
      </c>
    </row>
    <row r="6" spans="1:2" x14ac:dyDescent="0.25">
      <c r="A6" t="s">
        <v>10</v>
      </c>
      <c r="B6" t="s">
        <v>3217</v>
      </c>
    </row>
    <row r="7" spans="1:2" x14ac:dyDescent="0.25">
      <c r="A7">
        <v>297027</v>
      </c>
      <c r="B7">
        <v>134</v>
      </c>
    </row>
    <row r="8" spans="1:2" x14ac:dyDescent="0.25">
      <c r="A8">
        <v>297027</v>
      </c>
      <c r="B8">
        <v>161</v>
      </c>
    </row>
    <row r="9" spans="1:2" x14ac:dyDescent="0.25">
      <c r="A9">
        <v>297027</v>
      </c>
      <c r="B9">
        <v>786.5</v>
      </c>
    </row>
    <row r="10" spans="1:2" x14ac:dyDescent="0.25">
      <c r="A10">
        <v>297027</v>
      </c>
      <c r="B10">
        <v>8</v>
      </c>
    </row>
    <row r="11" spans="1:2" x14ac:dyDescent="0.25">
      <c r="A11">
        <v>297027</v>
      </c>
      <c r="B11">
        <v>49</v>
      </c>
    </row>
    <row r="12" spans="1:2" x14ac:dyDescent="0.25">
      <c r="A12">
        <v>297027</v>
      </c>
      <c r="B12">
        <v>23</v>
      </c>
    </row>
    <row r="13" spans="1:2" x14ac:dyDescent="0.25">
      <c r="A13">
        <v>297027</v>
      </c>
      <c r="B13">
        <v>125</v>
      </c>
    </row>
    <row r="14" spans="1:2" x14ac:dyDescent="0.25">
      <c r="A14">
        <v>297028</v>
      </c>
      <c r="B14">
        <v>134</v>
      </c>
    </row>
    <row r="15" spans="1:2" x14ac:dyDescent="0.25">
      <c r="A15">
        <v>297028</v>
      </c>
      <c r="B15">
        <v>161</v>
      </c>
    </row>
    <row r="16" spans="1:2" x14ac:dyDescent="0.25">
      <c r="A16">
        <v>297028</v>
      </c>
      <c r="B16">
        <v>106.5</v>
      </c>
    </row>
    <row r="17" spans="1:2" x14ac:dyDescent="0.25">
      <c r="A17">
        <v>297028</v>
      </c>
      <c r="B17">
        <v>49</v>
      </c>
    </row>
    <row r="18" spans="1:2" x14ac:dyDescent="0.25">
      <c r="A18">
        <v>297028</v>
      </c>
      <c r="B18">
        <v>92</v>
      </c>
    </row>
    <row r="19" spans="1:2" x14ac:dyDescent="0.25">
      <c r="A19">
        <v>297028</v>
      </c>
      <c r="B19">
        <v>680.9</v>
      </c>
    </row>
    <row r="20" spans="1:2" x14ac:dyDescent="0.25">
      <c r="A20">
        <v>297028</v>
      </c>
      <c r="B20">
        <v>8</v>
      </c>
    </row>
    <row r="21" spans="1:2" x14ac:dyDescent="0.25">
      <c r="A21">
        <v>297028</v>
      </c>
      <c r="B21">
        <v>23</v>
      </c>
    </row>
    <row r="22" spans="1:2" x14ac:dyDescent="0.25">
      <c r="A22">
        <v>297028</v>
      </c>
      <c r="B22">
        <v>125</v>
      </c>
    </row>
    <row r="23" spans="1:2" x14ac:dyDescent="0.25">
      <c r="A23">
        <v>297029</v>
      </c>
      <c r="B23">
        <v>134</v>
      </c>
    </row>
    <row r="24" spans="1:2" x14ac:dyDescent="0.25">
      <c r="A24">
        <v>297029</v>
      </c>
      <c r="B24">
        <v>161</v>
      </c>
    </row>
    <row r="25" spans="1:2" x14ac:dyDescent="0.25">
      <c r="A25">
        <v>297029</v>
      </c>
      <c r="B25">
        <v>526.9</v>
      </c>
    </row>
    <row r="26" spans="1:2" x14ac:dyDescent="0.25">
      <c r="A26">
        <v>297029</v>
      </c>
      <c r="B26">
        <v>49</v>
      </c>
    </row>
    <row r="27" spans="1:2" x14ac:dyDescent="0.25">
      <c r="A27">
        <v>297029</v>
      </c>
      <c r="B27">
        <v>115.8</v>
      </c>
    </row>
    <row r="28" spans="1:2" x14ac:dyDescent="0.25">
      <c r="A28">
        <v>297029</v>
      </c>
      <c r="B28">
        <v>260.5</v>
      </c>
    </row>
    <row r="29" spans="1:2" x14ac:dyDescent="0.25">
      <c r="A29">
        <v>297029</v>
      </c>
      <c r="B29">
        <v>8</v>
      </c>
    </row>
    <row r="30" spans="1:2" x14ac:dyDescent="0.25">
      <c r="A30">
        <v>297029</v>
      </c>
      <c r="B30">
        <v>23</v>
      </c>
    </row>
    <row r="31" spans="1:2" x14ac:dyDescent="0.25">
      <c r="A31">
        <v>297029</v>
      </c>
      <c r="B31">
        <v>125</v>
      </c>
    </row>
    <row r="32" spans="1:2" x14ac:dyDescent="0.25">
      <c r="A32">
        <v>297030</v>
      </c>
      <c r="B32">
        <v>134</v>
      </c>
    </row>
    <row r="33" spans="1:2" x14ac:dyDescent="0.25">
      <c r="A33">
        <v>297030</v>
      </c>
      <c r="B33">
        <v>161</v>
      </c>
    </row>
    <row r="34" spans="1:2" x14ac:dyDescent="0.25">
      <c r="A34">
        <v>297030</v>
      </c>
      <c r="B34">
        <v>786.5</v>
      </c>
    </row>
    <row r="35" spans="1:2" x14ac:dyDescent="0.25">
      <c r="A35">
        <v>297030</v>
      </c>
      <c r="B35">
        <v>8</v>
      </c>
    </row>
    <row r="36" spans="1:2" x14ac:dyDescent="0.25">
      <c r="A36">
        <v>297030</v>
      </c>
      <c r="B36">
        <v>49</v>
      </c>
    </row>
    <row r="37" spans="1:2" x14ac:dyDescent="0.25">
      <c r="A37">
        <v>297030</v>
      </c>
      <c r="B37">
        <v>23</v>
      </c>
    </row>
    <row r="38" spans="1:2" x14ac:dyDescent="0.25">
      <c r="A38">
        <v>297030</v>
      </c>
      <c r="B38">
        <v>125.4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3508A-0250-4FFD-AB40-59B69A218C7B}">
  <sheetPr filterMode="1"/>
  <dimension ref="A1:W3016"/>
  <sheetViews>
    <sheetView workbookViewId="0">
      <pane ySplit="5" topLeftCell="A2230" activePane="bottomLeft" state="frozen"/>
      <selection activeCell="J12906" sqref="J12906"/>
      <selection pane="bottomLeft" activeCell="J12906" sqref="J12906"/>
    </sheetView>
  </sheetViews>
  <sheetFormatPr defaultRowHeight="15" x14ac:dyDescent="0.25"/>
  <cols>
    <col min="5" max="5" width="17.42578125" bestFit="1" customWidth="1"/>
    <col min="22" max="22" width="14.28515625" bestFit="1" customWidth="1"/>
  </cols>
  <sheetData>
    <row r="1" spans="1:23" x14ac:dyDescent="0.25">
      <c r="A1" t="s">
        <v>3138</v>
      </c>
      <c r="I1" t="s">
        <v>3139</v>
      </c>
    </row>
    <row r="2" spans="1:23" x14ac:dyDescent="0.25">
      <c r="O2" s="38">
        <v>45467</v>
      </c>
      <c r="P2" t="s">
        <v>3140</v>
      </c>
    </row>
    <row r="3" spans="1:23" x14ac:dyDescent="0.25">
      <c r="I3" t="s">
        <v>3141</v>
      </c>
    </row>
    <row r="4" spans="1:23" x14ac:dyDescent="0.25">
      <c r="O4" t="s">
        <v>92</v>
      </c>
      <c r="P4">
        <v>1</v>
      </c>
      <c r="Q4" t="s">
        <v>93</v>
      </c>
    </row>
    <row r="5" spans="1:23" x14ac:dyDescent="0.25">
      <c r="A5" t="s">
        <v>3142</v>
      </c>
      <c r="B5" t="s">
        <v>3143</v>
      </c>
      <c r="C5" t="s">
        <v>3144</v>
      </c>
      <c r="D5" t="s">
        <v>3145</v>
      </c>
      <c r="E5" t="str">
        <f>CONCATENATE(A5,"_",C5)</f>
        <v>SO NO_ITEM NO</v>
      </c>
      <c r="F5" t="s">
        <v>3146</v>
      </c>
      <c r="H5" t="s">
        <v>3147</v>
      </c>
      <c r="I5" t="s">
        <v>3148</v>
      </c>
      <c r="J5" t="s">
        <v>3149</v>
      </c>
      <c r="K5" t="s">
        <v>3150</v>
      </c>
      <c r="M5" t="s">
        <v>3151</v>
      </c>
      <c r="N5" t="s">
        <v>3152</v>
      </c>
      <c r="O5" t="s">
        <v>2</v>
      </c>
      <c r="R5" t="s">
        <v>3153</v>
      </c>
      <c r="S5" t="s">
        <v>3154</v>
      </c>
      <c r="T5" t="s">
        <v>3155</v>
      </c>
      <c r="V5" t="s">
        <v>3156</v>
      </c>
      <c r="W5" t="s">
        <v>3157</v>
      </c>
    </row>
    <row r="6" spans="1:23" hidden="1" x14ac:dyDescent="0.25">
      <c r="B6">
        <v>23001228</v>
      </c>
      <c r="C6">
        <v>292586</v>
      </c>
      <c r="D6" t="s">
        <v>3158</v>
      </c>
      <c r="E6" t="str">
        <f t="shared" ref="E6:E69" si="0">CONCATENATE(A6,"_",C6)</f>
        <v>_292586</v>
      </c>
      <c r="F6" t="s">
        <v>3159</v>
      </c>
      <c r="H6">
        <v>29</v>
      </c>
      <c r="I6">
        <v>29</v>
      </c>
      <c r="J6" t="s">
        <v>3160</v>
      </c>
      <c r="K6">
        <v>0</v>
      </c>
      <c r="M6">
        <v>9.93</v>
      </c>
      <c r="N6">
        <v>55352804</v>
      </c>
      <c r="O6" t="s">
        <v>3161</v>
      </c>
      <c r="R6">
        <v>400</v>
      </c>
      <c r="S6">
        <v>999</v>
      </c>
      <c r="T6" s="38">
        <v>45321</v>
      </c>
      <c r="V6" s="38">
        <v>45348</v>
      </c>
      <c r="W6" t="s">
        <v>3162</v>
      </c>
    </row>
    <row r="7" spans="1:23" hidden="1" x14ac:dyDescent="0.25">
      <c r="B7">
        <v>23001231</v>
      </c>
      <c r="C7">
        <v>292586</v>
      </c>
      <c r="D7" t="s">
        <v>3158</v>
      </c>
      <c r="E7" t="str">
        <f t="shared" si="0"/>
        <v>_292586</v>
      </c>
      <c r="F7" t="s">
        <v>3159</v>
      </c>
      <c r="H7">
        <v>1.5</v>
      </c>
      <c r="I7">
        <v>1.5</v>
      </c>
      <c r="J7" t="s">
        <v>3160</v>
      </c>
      <c r="K7">
        <v>0</v>
      </c>
      <c r="M7">
        <v>9.93</v>
      </c>
      <c r="N7">
        <v>55352804</v>
      </c>
      <c r="O7" t="s">
        <v>3161</v>
      </c>
      <c r="R7">
        <v>400</v>
      </c>
      <c r="S7">
        <v>999</v>
      </c>
      <c r="T7" s="38">
        <v>45321</v>
      </c>
      <c r="V7" s="38">
        <v>45327</v>
      </c>
      <c r="W7" t="s">
        <v>3162</v>
      </c>
    </row>
    <row r="8" spans="1:23" hidden="1" x14ac:dyDescent="0.25">
      <c r="B8">
        <v>24001020</v>
      </c>
      <c r="C8">
        <v>292586</v>
      </c>
      <c r="D8" t="s">
        <v>3158</v>
      </c>
      <c r="E8" t="str">
        <f t="shared" si="0"/>
        <v>_292586</v>
      </c>
      <c r="F8" t="s">
        <v>3159</v>
      </c>
      <c r="H8">
        <v>32.4</v>
      </c>
      <c r="I8">
        <v>32.4</v>
      </c>
      <c r="J8" t="s">
        <v>3160</v>
      </c>
      <c r="K8">
        <v>0</v>
      </c>
      <c r="M8">
        <v>9.93</v>
      </c>
      <c r="N8">
        <v>55352804</v>
      </c>
      <c r="O8" t="s">
        <v>3161</v>
      </c>
      <c r="R8">
        <v>400</v>
      </c>
      <c r="S8">
        <v>999</v>
      </c>
      <c r="T8" s="38">
        <v>45377</v>
      </c>
      <c r="V8" s="38">
        <v>45348</v>
      </c>
      <c r="W8" t="s">
        <v>3162</v>
      </c>
    </row>
    <row r="9" spans="1:23" hidden="1" x14ac:dyDescent="0.25">
      <c r="B9">
        <v>24001054</v>
      </c>
      <c r="C9">
        <v>292586</v>
      </c>
      <c r="D9" t="s">
        <v>3158</v>
      </c>
      <c r="E9" t="str">
        <f t="shared" si="0"/>
        <v>_292586</v>
      </c>
      <c r="F9" t="s">
        <v>3159</v>
      </c>
      <c r="H9">
        <v>6</v>
      </c>
      <c r="I9">
        <v>6</v>
      </c>
      <c r="J9" t="s">
        <v>3160</v>
      </c>
      <c r="K9">
        <v>0</v>
      </c>
      <c r="M9">
        <v>9.93</v>
      </c>
      <c r="N9">
        <v>55352804</v>
      </c>
      <c r="O9" t="s">
        <v>3161</v>
      </c>
      <c r="R9">
        <v>400</v>
      </c>
      <c r="S9">
        <v>999</v>
      </c>
      <c r="T9" s="38">
        <v>45412</v>
      </c>
      <c r="V9" s="38">
        <v>45412</v>
      </c>
      <c r="W9" t="s">
        <v>3162</v>
      </c>
    </row>
    <row r="10" spans="1:23" hidden="1" x14ac:dyDescent="0.25">
      <c r="B10">
        <v>24001060</v>
      </c>
      <c r="C10">
        <v>292586</v>
      </c>
      <c r="D10" t="s">
        <v>3158</v>
      </c>
      <c r="E10" t="str">
        <f t="shared" si="0"/>
        <v>_292586</v>
      </c>
      <c r="F10" t="s">
        <v>3159</v>
      </c>
      <c r="H10">
        <v>4.8</v>
      </c>
      <c r="I10">
        <v>4.8</v>
      </c>
      <c r="J10" t="s">
        <v>3160</v>
      </c>
      <c r="K10">
        <v>0</v>
      </c>
      <c r="M10">
        <v>9.93</v>
      </c>
      <c r="N10">
        <v>55352804</v>
      </c>
      <c r="O10" t="s">
        <v>3161</v>
      </c>
      <c r="R10">
        <v>400</v>
      </c>
      <c r="S10">
        <v>999</v>
      </c>
      <c r="T10" s="38">
        <v>45426</v>
      </c>
      <c r="V10" s="38">
        <v>45411</v>
      </c>
      <c r="W10" t="s">
        <v>3162</v>
      </c>
    </row>
    <row r="11" spans="1:23" hidden="1" x14ac:dyDescent="0.25">
      <c r="B11">
        <v>24001075</v>
      </c>
      <c r="C11">
        <v>292586</v>
      </c>
      <c r="D11" t="s">
        <v>3158</v>
      </c>
      <c r="E11" t="str">
        <f t="shared" si="0"/>
        <v>_292586</v>
      </c>
      <c r="F11" t="s">
        <v>3159</v>
      </c>
      <c r="H11">
        <v>32.799999999999997</v>
      </c>
      <c r="I11">
        <v>32.799999999999997</v>
      </c>
      <c r="J11" t="s">
        <v>3160</v>
      </c>
      <c r="K11">
        <v>0</v>
      </c>
      <c r="M11">
        <v>9.93</v>
      </c>
      <c r="N11">
        <v>55352804</v>
      </c>
      <c r="O11" t="s">
        <v>3161</v>
      </c>
      <c r="R11">
        <v>400</v>
      </c>
      <c r="S11">
        <v>999</v>
      </c>
      <c r="T11" s="38">
        <v>45440</v>
      </c>
      <c r="V11" s="38">
        <v>45441</v>
      </c>
      <c r="W11" t="s">
        <v>3162</v>
      </c>
    </row>
    <row r="12" spans="1:23" hidden="1" x14ac:dyDescent="0.25">
      <c r="B12">
        <v>24001088</v>
      </c>
      <c r="C12">
        <v>292586</v>
      </c>
      <c r="D12" t="s">
        <v>3158</v>
      </c>
      <c r="E12" t="str">
        <f t="shared" si="0"/>
        <v>_292586</v>
      </c>
      <c r="F12" t="s">
        <v>3159</v>
      </c>
      <c r="H12">
        <v>9.6999999999999993</v>
      </c>
      <c r="I12">
        <v>0</v>
      </c>
      <c r="J12" t="s">
        <v>3160</v>
      </c>
      <c r="K12">
        <v>0</v>
      </c>
      <c r="M12">
        <v>9.93</v>
      </c>
      <c r="N12">
        <v>55352804</v>
      </c>
      <c r="O12" t="s">
        <v>3161</v>
      </c>
      <c r="R12">
        <v>280</v>
      </c>
      <c r="S12">
        <v>400</v>
      </c>
      <c r="T12" s="38">
        <v>45468</v>
      </c>
      <c r="W12" t="s">
        <v>3162</v>
      </c>
    </row>
    <row r="13" spans="1:23" hidden="1" x14ac:dyDescent="0.25">
      <c r="B13">
        <v>24001089</v>
      </c>
      <c r="C13">
        <v>292586</v>
      </c>
      <c r="D13" t="s">
        <v>3158</v>
      </c>
      <c r="E13" t="str">
        <f t="shared" si="0"/>
        <v>_292586</v>
      </c>
      <c r="F13" t="s">
        <v>3159</v>
      </c>
      <c r="H13">
        <v>3.9</v>
      </c>
      <c r="I13">
        <v>0</v>
      </c>
      <c r="J13" t="s">
        <v>3160</v>
      </c>
      <c r="K13">
        <v>0</v>
      </c>
      <c r="M13">
        <v>9.93</v>
      </c>
      <c r="N13">
        <v>55352804</v>
      </c>
      <c r="O13" t="s">
        <v>3161</v>
      </c>
      <c r="R13">
        <v>280</v>
      </c>
      <c r="S13">
        <v>400</v>
      </c>
      <c r="T13" s="38">
        <v>45468</v>
      </c>
      <c r="W13" t="s">
        <v>3162</v>
      </c>
    </row>
    <row r="14" spans="1:23" hidden="1" x14ac:dyDescent="0.25">
      <c r="B14">
        <v>24001093</v>
      </c>
      <c r="C14">
        <v>292586</v>
      </c>
      <c r="D14" t="s">
        <v>3158</v>
      </c>
      <c r="E14" t="str">
        <f t="shared" si="0"/>
        <v>_292586</v>
      </c>
      <c r="F14" t="s">
        <v>3159</v>
      </c>
      <c r="H14">
        <v>3.6</v>
      </c>
      <c r="I14">
        <v>0</v>
      </c>
      <c r="J14" t="s">
        <v>3160</v>
      </c>
      <c r="K14">
        <v>0</v>
      </c>
      <c r="M14">
        <v>9.93</v>
      </c>
      <c r="N14">
        <v>55352804</v>
      </c>
      <c r="O14" t="s">
        <v>3161</v>
      </c>
      <c r="R14">
        <v>280</v>
      </c>
      <c r="S14">
        <v>400</v>
      </c>
      <c r="T14" s="38">
        <v>45468</v>
      </c>
      <c r="W14" t="s">
        <v>3162</v>
      </c>
    </row>
    <row r="15" spans="1:23" hidden="1" x14ac:dyDescent="0.25">
      <c r="B15">
        <v>23001117</v>
      </c>
      <c r="C15">
        <v>292587</v>
      </c>
      <c r="D15" t="s">
        <v>3158</v>
      </c>
      <c r="E15" t="str">
        <f t="shared" si="0"/>
        <v>_292587</v>
      </c>
      <c r="F15" t="s">
        <v>3163</v>
      </c>
      <c r="H15">
        <v>4.8</v>
      </c>
      <c r="I15">
        <v>4.8</v>
      </c>
      <c r="J15" t="s">
        <v>3160</v>
      </c>
      <c r="K15">
        <v>0</v>
      </c>
      <c r="M15">
        <v>9.93</v>
      </c>
      <c r="N15">
        <v>55352804</v>
      </c>
      <c r="O15" t="s">
        <v>3161</v>
      </c>
      <c r="R15">
        <v>400</v>
      </c>
      <c r="S15">
        <v>999</v>
      </c>
      <c r="T15" s="38">
        <v>45167</v>
      </c>
      <c r="V15" s="38">
        <v>45187</v>
      </c>
      <c r="W15" t="s">
        <v>3162</v>
      </c>
    </row>
    <row r="16" spans="1:23" hidden="1" x14ac:dyDescent="0.25">
      <c r="B16">
        <v>23001154</v>
      </c>
      <c r="C16">
        <v>292587</v>
      </c>
      <c r="D16" t="s">
        <v>3158</v>
      </c>
      <c r="E16" t="str">
        <f t="shared" si="0"/>
        <v>_292587</v>
      </c>
      <c r="F16" t="s">
        <v>3163</v>
      </c>
      <c r="H16">
        <v>1.2</v>
      </c>
      <c r="I16">
        <v>1.2</v>
      </c>
      <c r="J16" t="s">
        <v>3160</v>
      </c>
      <c r="K16">
        <v>0</v>
      </c>
      <c r="M16">
        <v>9.93</v>
      </c>
      <c r="N16">
        <v>55352804</v>
      </c>
      <c r="O16" t="s">
        <v>3161</v>
      </c>
      <c r="R16">
        <v>400</v>
      </c>
      <c r="S16">
        <v>999</v>
      </c>
      <c r="T16" s="38">
        <v>45230</v>
      </c>
      <c r="V16" s="38">
        <v>45238</v>
      </c>
      <c r="W16" t="s">
        <v>3162</v>
      </c>
    </row>
    <row r="17" spans="2:23" hidden="1" x14ac:dyDescent="0.25">
      <c r="B17">
        <v>24001020</v>
      </c>
      <c r="C17">
        <v>292587</v>
      </c>
      <c r="D17" t="s">
        <v>3158</v>
      </c>
      <c r="E17" t="str">
        <f t="shared" si="0"/>
        <v>_292587</v>
      </c>
      <c r="F17" t="s">
        <v>3163</v>
      </c>
      <c r="H17">
        <v>5.7</v>
      </c>
      <c r="I17">
        <v>5.7</v>
      </c>
      <c r="J17" t="s">
        <v>3160</v>
      </c>
      <c r="K17">
        <v>0</v>
      </c>
      <c r="M17">
        <v>9.93</v>
      </c>
      <c r="N17">
        <v>55352804</v>
      </c>
      <c r="O17" t="s">
        <v>3161</v>
      </c>
      <c r="R17">
        <v>400</v>
      </c>
      <c r="S17">
        <v>999</v>
      </c>
      <c r="T17" s="38">
        <v>45377</v>
      </c>
      <c r="V17" s="38">
        <v>45348</v>
      </c>
      <c r="W17" t="s">
        <v>3162</v>
      </c>
    </row>
    <row r="18" spans="2:23" hidden="1" x14ac:dyDescent="0.25">
      <c r="B18">
        <v>24001060</v>
      </c>
      <c r="C18">
        <v>292587</v>
      </c>
      <c r="D18" t="s">
        <v>3158</v>
      </c>
      <c r="E18" t="str">
        <f t="shared" si="0"/>
        <v>_292587</v>
      </c>
      <c r="F18" t="s">
        <v>3163</v>
      </c>
      <c r="H18">
        <v>1.1000000000000001</v>
      </c>
      <c r="I18">
        <v>1.1000000000000001</v>
      </c>
      <c r="J18" t="s">
        <v>3160</v>
      </c>
      <c r="K18">
        <v>0</v>
      </c>
      <c r="M18">
        <v>9.93</v>
      </c>
      <c r="N18">
        <v>55352804</v>
      </c>
      <c r="O18" t="s">
        <v>3161</v>
      </c>
      <c r="R18">
        <v>400</v>
      </c>
      <c r="S18">
        <v>999</v>
      </c>
      <c r="T18" s="38">
        <v>45426</v>
      </c>
      <c r="V18" s="38">
        <v>45411</v>
      </c>
      <c r="W18" t="s">
        <v>3162</v>
      </c>
    </row>
    <row r="19" spans="2:23" hidden="1" x14ac:dyDescent="0.25">
      <c r="B19">
        <v>24001075</v>
      </c>
      <c r="C19">
        <v>292587</v>
      </c>
      <c r="D19" t="s">
        <v>3158</v>
      </c>
      <c r="E19" t="str">
        <f t="shared" si="0"/>
        <v>_292587</v>
      </c>
      <c r="F19" t="s">
        <v>3163</v>
      </c>
      <c r="H19">
        <v>3.8</v>
      </c>
      <c r="I19">
        <v>3.8</v>
      </c>
      <c r="J19" t="s">
        <v>3160</v>
      </c>
      <c r="K19">
        <v>0</v>
      </c>
      <c r="M19">
        <v>9.93</v>
      </c>
      <c r="N19">
        <v>55352804</v>
      </c>
      <c r="O19" t="s">
        <v>3161</v>
      </c>
      <c r="R19">
        <v>400</v>
      </c>
      <c r="S19">
        <v>999</v>
      </c>
      <c r="T19" s="38">
        <v>45440</v>
      </c>
      <c r="V19" s="38">
        <v>45441</v>
      </c>
      <c r="W19" t="s">
        <v>3162</v>
      </c>
    </row>
    <row r="20" spans="2:23" hidden="1" x14ac:dyDescent="0.25">
      <c r="B20">
        <v>23001158</v>
      </c>
      <c r="C20">
        <v>292587</v>
      </c>
      <c r="D20" t="s">
        <v>3158</v>
      </c>
      <c r="E20" t="str">
        <f t="shared" si="0"/>
        <v>_292587</v>
      </c>
      <c r="F20" t="s">
        <v>3163</v>
      </c>
      <c r="H20">
        <v>4.8</v>
      </c>
      <c r="I20">
        <v>4.8</v>
      </c>
      <c r="J20" t="s">
        <v>3160</v>
      </c>
      <c r="K20">
        <v>0</v>
      </c>
      <c r="M20">
        <v>9.93</v>
      </c>
      <c r="N20">
        <v>55352804</v>
      </c>
      <c r="O20" t="s">
        <v>3161</v>
      </c>
      <c r="R20">
        <v>400</v>
      </c>
      <c r="S20">
        <v>999</v>
      </c>
      <c r="T20" s="38">
        <v>45230</v>
      </c>
      <c r="V20" s="38">
        <v>45238</v>
      </c>
      <c r="W20" t="s">
        <v>3162</v>
      </c>
    </row>
    <row r="21" spans="2:23" hidden="1" x14ac:dyDescent="0.25">
      <c r="B21">
        <v>23001170</v>
      </c>
      <c r="C21">
        <v>292587</v>
      </c>
      <c r="D21" t="s">
        <v>3158</v>
      </c>
      <c r="E21" t="str">
        <f t="shared" si="0"/>
        <v>_292587</v>
      </c>
      <c r="F21" t="s">
        <v>3163</v>
      </c>
      <c r="H21">
        <v>3.2</v>
      </c>
      <c r="I21">
        <v>3.2</v>
      </c>
      <c r="J21" t="s">
        <v>3160</v>
      </c>
      <c r="K21">
        <v>0</v>
      </c>
      <c r="M21">
        <v>9.93</v>
      </c>
      <c r="N21">
        <v>55352804</v>
      </c>
      <c r="O21" t="s">
        <v>3161</v>
      </c>
      <c r="R21">
        <v>400</v>
      </c>
      <c r="S21">
        <v>999</v>
      </c>
      <c r="T21" s="38">
        <v>45258</v>
      </c>
      <c r="V21" s="38">
        <v>45238</v>
      </c>
      <c r="W21" t="s">
        <v>3162</v>
      </c>
    </row>
    <row r="22" spans="2:23" hidden="1" x14ac:dyDescent="0.25">
      <c r="B22">
        <v>23001158</v>
      </c>
      <c r="C22">
        <v>292587</v>
      </c>
      <c r="D22" t="s">
        <v>3158</v>
      </c>
      <c r="E22" t="str">
        <f t="shared" si="0"/>
        <v>_292587</v>
      </c>
      <c r="F22" t="s">
        <v>3163</v>
      </c>
      <c r="H22">
        <v>5</v>
      </c>
      <c r="I22">
        <v>0</v>
      </c>
      <c r="J22" t="s">
        <v>3160</v>
      </c>
      <c r="K22">
        <v>0</v>
      </c>
      <c r="M22">
        <v>9.93</v>
      </c>
      <c r="N22">
        <v>55352804</v>
      </c>
      <c r="O22" t="s">
        <v>3161</v>
      </c>
      <c r="R22">
        <v>280</v>
      </c>
      <c r="S22">
        <v>400</v>
      </c>
      <c r="T22" s="38">
        <v>45230</v>
      </c>
      <c r="W22" t="s">
        <v>3162</v>
      </c>
    </row>
    <row r="23" spans="2:23" hidden="1" x14ac:dyDescent="0.25">
      <c r="B23">
        <v>23001170</v>
      </c>
      <c r="C23">
        <v>292587</v>
      </c>
      <c r="D23" t="s">
        <v>3158</v>
      </c>
      <c r="E23" t="str">
        <f t="shared" si="0"/>
        <v>_292587</v>
      </c>
      <c r="F23" t="s">
        <v>3163</v>
      </c>
      <c r="H23">
        <v>3</v>
      </c>
      <c r="I23">
        <v>0</v>
      </c>
      <c r="J23" t="s">
        <v>3160</v>
      </c>
      <c r="K23">
        <v>0</v>
      </c>
      <c r="M23">
        <v>9.93</v>
      </c>
      <c r="N23">
        <v>55352804</v>
      </c>
      <c r="O23" t="s">
        <v>3161</v>
      </c>
      <c r="R23">
        <v>280</v>
      </c>
      <c r="S23">
        <v>400</v>
      </c>
      <c r="T23" s="38">
        <v>45258</v>
      </c>
      <c r="W23" t="s">
        <v>3162</v>
      </c>
    </row>
    <row r="24" spans="2:23" hidden="1" x14ac:dyDescent="0.25">
      <c r="B24">
        <v>23001180</v>
      </c>
      <c r="C24">
        <v>292587</v>
      </c>
      <c r="D24" t="s">
        <v>3158</v>
      </c>
      <c r="E24" t="str">
        <f t="shared" si="0"/>
        <v>_292587</v>
      </c>
      <c r="F24" t="s">
        <v>3163</v>
      </c>
      <c r="H24">
        <v>1</v>
      </c>
      <c r="I24">
        <v>1</v>
      </c>
      <c r="J24" t="s">
        <v>3160</v>
      </c>
      <c r="K24">
        <v>0</v>
      </c>
      <c r="M24">
        <v>9.93</v>
      </c>
      <c r="N24">
        <v>55352804</v>
      </c>
      <c r="O24" t="s">
        <v>3161</v>
      </c>
      <c r="R24">
        <v>400</v>
      </c>
      <c r="S24">
        <v>999</v>
      </c>
      <c r="T24" s="38">
        <v>45278</v>
      </c>
      <c r="V24" s="38">
        <v>45250</v>
      </c>
      <c r="W24" t="s">
        <v>3162</v>
      </c>
    </row>
    <row r="25" spans="2:23" hidden="1" x14ac:dyDescent="0.25">
      <c r="B25">
        <v>23001231</v>
      </c>
      <c r="C25">
        <v>292587</v>
      </c>
      <c r="D25" t="s">
        <v>3158</v>
      </c>
      <c r="E25" t="str">
        <f t="shared" si="0"/>
        <v>_292587</v>
      </c>
      <c r="F25" t="s">
        <v>3163</v>
      </c>
      <c r="H25">
        <v>7.1</v>
      </c>
      <c r="I25">
        <v>7.1</v>
      </c>
      <c r="J25" t="s">
        <v>3160</v>
      </c>
      <c r="K25">
        <v>0</v>
      </c>
      <c r="M25">
        <v>9.93</v>
      </c>
      <c r="N25">
        <v>55352804</v>
      </c>
      <c r="O25" t="s">
        <v>3161</v>
      </c>
      <c r="R25">
        <v>400</v>
      </c>
      <c r="S25">
        <v>999</v>
      </c>
      <c r="T25" s="38">
        <v>45321</v>
      </c>
      <c r="V25" s="38">
        <v>45327</v>
      </c>
      <c r="W25" t="s">
        <v>3162</v>
      </c>
    </row>
    <row r="26" spans="2:23" hidden="1" x14ac:dyDescent="0.25">
      <c r="B26">
        <v>24001054</v>
      </c>
      <c r="C26">
        <v>292587</v>
      </c>
      <c r="D26" t="s">
        <v>3158</v>
      </c>
      <c r="E26" t="str">
        <f t="shared" si="0"/>
        <v>_292587</v>
      </c>
      <c r="F26" t="s">
        <v>3163</v>
      </c>
      <c r="H26">
        <v>6.4</v>
      </c>
      <c r="I26">
        <v>6.4</v>
      </c>
      <c r="J26" t="s">
        <v>3160</v>
      </c>
      <c r="K26">
        <v>0</v>
      </c>
      <c r="M26">
        <v>9.93</v>
      </c>
      <c r="N26">
        <v>55352804</v>
      </c>
      <c r="O26" t="s">
        <v>3161</v>
      </c>
      <c r="R26">
        <v>400</v>
      </c>
      <c r="S26">
        <v>999</v>
      </c>
      <c r="T26" s="38">
        <v>45412</v>
      </c>
      <c r="V26" s="38">
        <v>45412</v>
      </c>
      <c r="W26" t="s">
        <v>3162</v>
      </c>
    </row>
    <row r="27" spans="2:23" hidden="1" x14ac:dyDescent="0.25">
      <c r="B27">
        <v>24001054</v>
      </c>
      <c r="C27">
        <v>292587</v>
      </c>
      <c r="D27" t="s">
        <v>3158</v>
      </c>
      <c r="E27" t="str">
        <f t="shared" si="0"/>
        <v>_292587</v>
      </c>
      <c r="F27" t="s">
        <v>3163</v>
      </c>
      <c r="H27">
        <v>5.4</v>
      </c>
      <c r="I27">
        <v>1.6</v>
      </c>
      <c r="J27" t="s">
        <v>3160</v>
      </c>
      <c r="K27">
        <v>0</v>
      </c>
      <c r="M27">
        <v>0</v>
      </c>
      <c r="N27">
        <v>55352804</v>
      </c>
      <c r="O27" t="s">
        <v>3161</v>
      </c>
      <c r="R27">
        <v>400</v>
      </c>
      <c r="S27">
        <v>400</v>
      </c>
      <c r="T27" s="38">
        <v>45412</v>
      </c>
      <c r="W27" t="s">
        <v>3162</v>
      </c>
    </row>
    <row r="28" spans="2:23" hidden="1" x14ac:dyDescent="0.25">
      <c r="B28">
        <v>23001154</v>
      </c>
      <c r="C28">
        <v>292588</v>
      </c>
      <c r="D28" t="s">
        <v>3158</v>
      </c>
      <c r="E28" t="str">
        <f t="shared" si="0"/>
        <v>_292588</v>
      </c>
      <c r="F28" t="s">
        <v>3164</v>
      </c>
      <c r="H28">
        <v>1.2</v>
      </c>
      <c r="I28">
        <v>1.2</v>
      </c>
      <c r="J28" t="s">
        <v>3160</v>
      </c>
      <c r="K28">
        <v>0</v>
      </c>
      <c r="M28">
        <v>9.93</v>
      </c>
      <c r="N28">
        <v>55352804</v>
      </c>
      <c r="O28" t="s">
        <v>3161</v>
      </c>
      <c r="R28">
        <v>400</v>
      </c>
      <c r="S28">
        <v>999</v>
      </c>
      <c r="T28" s="38">
        <v>45230</v>
      </c>
      <c r="V28" s="38">
        <v>45238</v>
      </c>
      <c r="W28" t="s">
        <v>3162</v>
      </c>
    </row>
    <row r="29" spans="2:23" hidden="1" x14ac:dyDescent="0.25">
      <c r="B29">
        <v>23001180</v>
      </c>
      <c r="C29">
        <v>292588</v>
      </c>
      <c r="D29" t="s">
        <v>3158</v>
      </c>
      <c r="E29" t="str">
        <f t="shared" si="0"/>
        <v>_292588</v>
      </c>
      <c r="F29" t="s">
        <v>3164</v>
      </c>
      <c r="H29">
        <v>2</v>
      </c>
      <c r="I29">
        <v>2</v>
      </c>
      <c r="J29" t="s">
        <v>3160</v>
      </c>
      <c r="K29">
        <v>0</v>
      </c>
      <c r="M29">
        <v>9.93</v>
      </c>
      <c r="N29">
        <v>55352804</v>
      </c>
      <c r="O29" t="s">
        <v>3161</v>
      </c>
      <c r="R29">
        <v>400</v>
      </c>
      <c r="S29">
        <v>999</v>
      </c>
      <c r="T29" s="38">
        <v>45278</v>
      </c>
      <c r="V29" s="38">
        <v>45250</v>
      </c>
      <c r="W29" t="s">
        <v>3162</v>
      </c>
    </row>
    <row r="30" spans="2:23" hidden="1" x14ac:dyDescent="0.25">
      <c r="B30">
        <v>23001231</v>
      </c>
      <c r="C30">
        <v>292588</v>
      </c>
      <c r="D30" t="s">
        <v>3158</v>
      </c>
      <c r="E30" t="str">
        <f t="shared" si="0"/>
        <v>_292588</v>
      </c>
      <c r="F30" t="s">
        <v>3164</v>
      </c>
      <c r="H30">
        <v>1.6</v>
      </c>
      <c r="I30">
        <v>1.6</v>
      </c>
      <c r="J30" t="s">
        <v>3160</v>
      </c>
      <c r="K30">
        <v>0</v>
      </c>
      <c r="M30">
        <v>9.93</v>
      </c>
      <c r="N30">
        <v>55352804</v>
      </c>
      <c r="O30" t="s">
        <v>3161</v>
      </c>
      <c r="R30">
        <v>400</v>
      </c>
      <c r="S30">
        <v>999</v>
      </c>
      <c r="T30" s="38">
        <v>45321</v>
      </c>
      <c r="V30" s="38">
        <v>45327</v>
      </c>
      <c r="W30" t="s">
        <v>3162</v>
      </c>
    </row>
    <row r="31" spans="2:23" hidden="1" x14ac:dyDescent="0.25">
      <c r="B31">
        <v>24001020</v>
      </c>
      <c r="C31">
        <v>292588</v>
      </c>
      <c r="D31" t="s">
        <v>3158</v>
      </c>
      <c r="E31" t="str">
        <f t="shared" si="0"/>
        <v>_292588</v>
      </c>
      <c r="F31" t="s">
        <v>3164</v>
      </c>
      <c r="H31">
        <v>2.9</v>
      </c>
      <c r="I31">
        <v>2.9</v>
      </c>
      <c r="J31" t="s">
        <v>3160</v>
      </c>
      <c r="K31">
        <v>0</v>
      </c>
      <c r="M31">
        <v>9.93</v>
      </c>
      <c r="N31">
        <v>55352804</v>
      </c>
      <c r="O31" t="s">
        <v>3161</v>
      </c>
      <c r="R31">
        <v>400</v>
      </c>
      <c r="S31">
        <v>999</v>
      </c>
      <c r="T31" s="38">
        <v>45377</v>
      </c>
      <c r="V31" s="38">
        <v>45348</v>
      </c>
      <c r="W31" t="s">
        <v>3162</v>
      </c>
    </row>
    <row r="32" spans="2:23" hidden="1" x14ac:dyDescent="0.25">
      <c r="B32">
        <v>24001054</v>
      </c>
      <c r="C32">
        <v>292588</v>
      </c>
      <c r="D32" t="s">
        <v>3158</v>
      </c>
      <c r="E32" t="str">
        <f t="shared" si="0"/>
        <v>_292588</v>
      </c>
      <c r="F32" t="s">
        <v>3164</v>
      </c>
      <c r="H32">
        <v>4.7</v>
      </c>
      <c r="I32">
        <v>4.7</v>
      </c>
      <c r="J32" t="s">
        <v>3160</v>
      </c>
      <c r="K32">
        <v>0</v>
      </c>
      <c r="M32">
        <v>9.93</v>
      </c>
      <c r="N32">
        <v>55352804</v>
      </c>
      <c r="O32" t="s">
        <v>3161</v>
      </c>
      <c r="R32">
        <v>400</v>
      </c>
      <c r="S32">
        <v>999</v>
      </c>
      <c r="T32" s="38">
        <v>45412</v>
      </c>
      <c r="V32" s="38">
        <v>45412</v>
      </c>
      <c r="W32" t="s">
        <v>3162</v>
      </c>
    </row>
    <row r="33" spans="2:23" hidden="1" x14ac:dyDescent="0.25">
      <c r="B33">
        <v>24001075</v>
      </c>
      <c r="C33">
        <v>292588</v>
      </c>
      <c r="D33" t="s">
        <v>3158</v>
      </c>
      <c r="E33" t="str">
        <f t="shared" si="0"/>
        <v>_292588</v>
      </c>
      <c r="F33" t="s">
        <v>3164</v>
      </c>
      <c r="H33">
        <v>3</v>
      </c>
      <c r="I33">
        <v>3</v>
      </c>
      <c r="J33" t="s">
        <v>3160</v>
      </c>
      <c r="K33">
        <v>0</v>
      </c>
      <c r="M33">
        <v>9.93</v>
      </c>
      <c r="N33">
        <v>55352804</v>
      </c>
      <c r="O33" t="s">
        <v>3161</v>
      </c>
      <c r="R33">
        <v>400</v>
      </c>
      <c r="S33">
        <v>999</v>
      </c>
      <c r="T33" s="38">
        <v>45440</v>
      </c>
      <c r="V33" s="38">
        <v>45441</v>
      </c>
      <c r="W33" t="s">
        <v>3162</v>
      </c>
    </row>
    <row r="34" spans="2:23" hidden="1" x14ac:dyDescent="0.25">
      <c r="B34">
        <v>23001117</v>
      </c>
      <c r="C34">
        <v>292588</v>
      </c>
      <c r="D34" t="s">
        <v>3158</v>
      </c>
      <c r="E34" t="str">
        <f t="shared" si="0"/>
        <v>_292588</v>
      </c>
      <c r="F34" t="s">
        <v>3164</v>
      </c>
      <c r="H34">
        <v>3.4</v>
      </c>
      <c r="I34">
        <v>3.4</v>
      </c>
      <c r="J34" t="s">
        <v>3160</v>
      </c>
      <c r="K34">
        <v>0</v>
      </c>
      <c r="M34">
        <v>9.93</v>
      </c>
      <c r="N34">
        <v>55352804</v>
      </c>
      <c r="O34" t="s">
        <v>3161</v>
      </c>
      <c r="R34">
        <v>400</v>
      </c>
      <c r="S34">
        <v>999</v>
      </c>
      <c r="T34" s="38">
        <v>45167</v>
      </c>
      <c r="V34" s="38">
        <v>45187</v>
      </c>
      <c r="W34" t="s">
        <v>3162</v>
      </c>
    </row>
    <row r="35" spans="2:23" hidden="1" x14ac:dyDescent="0.25">
      <c r="B35">
        <v>24001054</v>
      </c>
      <c r="C35">
        <v>292588</v>
      </c>
      <c r="D35" t="s">
        <v>3158</v>
      </c>
      <c r="E35" t="str">
        <f t="shared" si="0"/>
        <v>_292588</v>
      </c>
      <c r="F35" t="s">
        <v>3164</v>
      </c>
      <c r="H35">
        <v>0.6</v>
      </c>
      <c r="I35">
        <v>0.6</v>
      </c>
      <c r="J35" t="s">
        <v>3160</v>
      </c>
      <c r="K35">
        <v>0</v>
      </c>
      <c r="M35">
        <v>0</v>
      </c>
      <c r="N35">
        <v>55352804</v>
      </c>
      <c r="O35" t="s">
        <v>3161</v>
      </c>
      <c r="R35">
        <v>400</v>
      </c>
      <c r="S35">
        <v>999</v>
      </c>
      <c r="T35" s="38">
        <v>45412</v>
      </c>
      <c r="V35" s="38">
        <v>45412</v>
      </c>
      <c r="W35" t="s">
        <v>3162</v>
      </c>
    </row>
    <row r="36" spans="2:23" hidden="1" x14ac:dyDescent="0.25">
      <c r="B36">
        <v>24001060</v>
      </c>
      <c r="C36">
        <v>292588</v>
      </c>
      <c r="D36" t="s">
        <v>3158</v>
      </c>
      <c r="E36" t="str">
        <f t="shared" si="0"/>
        <v>_292588</v>
      </c>
      <c r="F36" t="s">
        <v>3164</v>
      </c>
      <c r="H36">
        <v>3.5</v>
      </c>
      <c r="I36">
        <v>3.5</v>
      </c>
      <c r="J36" t="s">
        <v>3160</v>
      </c>
      <c r="K36">
        <v>0</v>
      </c>
      <c r="M36">
        <v>0</v>
      </c>
      <c r="N36">
        <v>55352804</v>
      </c>
      <c r="O36" t="s">
        <v>3161</v>
      </c>
      <c r="R36">
        <v>400</v>
      </c>
      <c r="S36">
        <v>999</v>
      </c>
      <c r="T36" s="38">
        <v>45426</v>
      </c>
      <c r="V36" s="38">
        <v>45411</v>
      </c>
      <c r="W36" t="s">
        <v>3162</v>
      </c>
    </row>
    <row r="37" spans="2:23" hidden="1" x14ac:dyDescent="0.25">
      <c r="B37">
        <v>24001093</v>
      </c>
      <c r="C37">
        <v>292588</v>
      </c>
      <c r="D37" t="s">
        <v>3158</v>
      </c>
      <c r="E37" t="str">
        <f t="shared" si="0"/>
        <v>_292588</v>
      </c>
      <c r="F37" t="s">
        <v>3164</v>
      </c>
      <c r="H37">
        <v>2.6</v>
      </c>
      <c r="I37">
        <v>0</v>
      </c>
      <c r="J37" t="s">
        <v>3160</v>
      </c>
      <c r="K37">
        <v>0</v>
      </c>
      <c r="M37">
        <v>9.93</v>
      </c>
      <c r="N37">
        <v>55352804</v>
      </c>
      <c r="O37" t="s">
        <v>3161</v>
      </c>
      <c r="R37">
        <v>280</v>
      </c>
      <c r="S37">
        <v>400</v>
      </c>
      <c r="T37" s="38">
        <v>45468</v>
      </c>
      <c r="W37" t="s">
        <v>3162</v>
      </c>
    </row>
    <row r="38" spans="2:23" hidden="1" x14ac:dyDescent="0.25">
      <c r="B38">
        <v>24001070</v>
      </c>
      <c r="C38">
        <v>295059</v>
      </c>
      <c r="D38" t="s">
        <v>3165</v>
      </c>
      <c r="E38" t="str">
        <f t="shared" si="0"/>
        <v>_295059</v>
      </c>
      <c r="F38" t="s">
        <v>3166</v>
      </c>
      <c r="H38">
        <v>43</v>
      </c>
      <c r="I38">
        <v>43</v>
      </c>
      <c r="J38" t="s">
        <v>36</v>
      </c>
      <c r="K38">
        <v>0</v>
      </c>
      <c r="M38">
        <v>0</v>
      </c>
      <c r="N38">
        <v>57393538</v>
      </c>
      <c r="O38" t="s">
        <v>3167</v>
      </c>
      <c r="R38">
        <v>400</v>
      </c>
      <c r="S38">
        <v>999</v>
      </c>
      <c r="T38" s="38">
        <v>45440</v>
      </c>
      <c r="V38" s="38">
        <v>45436</v>
      </c>
      <c r="W38" t="s">
        <v>3162</v>
      </c>
    </row>
    <row r="39" spans="2:23" hidden="1" x14ac:dyDescent="0.25">
      <c r="B39">
        <v>23001204</v>
      </c>
      <c r="C39">
        <v>295059</v>
      </c>
      <c r="D39" t="s">
        <v>3165</v>
      </c>
      <c r="E39" t="str">
        <f t="shared" si="0"/>
        <v>_295059</v>
      </c>
      <c r="F39" t="s">
        <v>3166</v>
      </c>
      <c r="H39">
        <v>61</v>
      </c>
      <c r="I39">
        <v>61</v>
      </c>
      <c r="J39" t="s">
        <v>36</v>
      </c>
      <c r="K39">
        <v>0</v>
      </c>
      <c r="M39">
        <v>1.94</v>
      </c>
      <c r="N39">
        <v>57393538</v>
      </c>
      <c r="O39" t="s">
        <v>3167</v>
      </c>
      <c r="R39">
        <v>400</v>
      </c>
      <c r="S39">
        <v>999</v>
      </c>
      <c r="T39" s="38">
        <v>45307</v>
      </c>
      <c r="V39" s="38">
        <v>45320</v>
      </c>
      <c r="W39" t="s">
        <v>3162</v>
      </c>
    </row>
    <row r="40" spans="2:23" hidden="1" x14ac:dyDescent="0.25">
      <c r="B40">
        <v>24001001</v>
      </c>
      <c r="C40">
        <v>295059</v>
      </c>
      <c r="D40" t="s">
        <v>3165</v>
      </c>
      <c r="E40" t="str">
        <f t="shared" si="0"/>
        <v>_295059</v>
      </c>
      <c r="F40" t="s">
        <v>3166</v>
      </c>
      <c r="H40">
        <v>10.5</v>
      </c>
      <c r="I40">
        <v>10.5</v>
      </c>
      <c r="J40" t="s">
        <v>36</v>
      </c>
      <c r="K40">
        <v>0</v>
      </c>
      <c r="M40">
        <v>1.94</v>
      </c>
      <c r="N40">
        <v>57393538</v>
      </c>
      <c r="O40" t="s">
        <v>3167</v>
      </c>
      <c r="R40">
        <v>400</v>
      </c>
      <c r="S40">
        <v>999</v>
      </c>
      <c r="T40" s="38">
        <v>45349</v>
      </c>
      <c r="V40" s="38">
        <v>45365</v>
      </c>
      <c r="W40" t="s">
        <v>3162</v>
      </c>
    </row>
    <row r="41" spans="2:23" hidden="1" x14ac:dyDescent="0.25">
      <c r="B41">
        <v>24001001</v>
      </c>
      <c r="C41">
        <v>295059</v>
      </c>
      <c r="D41" t="s">
        <v>3165</v>
      </c>
      <c r="E41" t="str">
        <f t="shared" si="0"/>
        <v>_295059</v>
      </c>
      <c r="F41" t="s">
        <v>3166</v>
      </c>
      <c r="H41">
        <v>9</v>
      </c>
      <c r="I41">
        <v>9</v>
      </c>
      <c r="J41" t="s">
        <v>36</v>
      </c>
      <c r="K41">
        <v>0</v>
      </c>
      <c r="M41">
        <v>0</v>
      </c>
      <c r="N41">
        <v>57393538</v>
      </c>
      <c r="O41" t="s">
        <v>3167</v>
      </c>
      <c r="R41">
        <v>400</v>
      </c>
      <c r="S41">
        <v>999</v>
      </c>
      <c r="T41" s="38">
        <v>45349</v>
      </c>
      <c r="V41" s="38">
        <v>45365</v>
      </c>
      <c r="W41" t="s">
        <v>3162</v>
      </c>
    </row>
    <row r="42" spans="2:23" hidden="1" x14ac:dyDescent="0.25">
      <c r="B42">
        <v>24001021</v>
      </c>
      <c r="C42">
        <v>295059</v>
      </c>
      <c r="D42" t="s">
        <v>3165</v>
      </c>
      <c r="E42" t="str">
        <f t="shared" si="0"/>
        <v>_295059</v>
      </c>
      <c r="F42" t="s">
        <v>3166</v>
      </c>
      <c r="H42">
        <v>10</v>
      </c>
      <c r="I42">
        <v>10.1</v>
      </c>
      <c r="J42" t="s">
        <v>36</v>
      </c>
      <c r="K42">
        <v>0</v>
      </c>
      <c r="M42">
        <v>1.94</v>
      </c>
      <c r="N42">
        <v>57393538</v>
      </c>
      <c r="O42" t="s">
        <v>3167</v>
      </c>
      <c r="R42">
        <v>400</v>
      </c>
      <c r="S42">
        <v>999</v>
      </c>
      <c r="T42" s="38">
        <v>45377</v>
      </c>
      <c r="V42" s="38">
        <v>45365</v>
      </c>
      <c r="W42" t="s">
        <v>3162</v>
      </c>
    </row>
    <row r="43" spans="2:23" hidden="1" x14ac:dyDescent="0.25">
      <c r="B43">
        <v>24001021</v>
      </c>
      <c r="C43">
        <v>295059</v>
      </c>
      <c r="D43" t="s">
        <v>3165</v>
      </c>
      <c r="E43" t="str">
        <f t="shared" si="0"/>
        <v>_295059</v>
      </c>
      <c r="F43" t="s">
        <v>3166</v>
      </c>
      <c r="H43">
        <v>2</v>
      </c>
      <c r="I43">
        <v>0</v>
      </c>
      <c r="J43" t="s">
        <v>36</v>
      </c>
      <c r="K43">
        <v>0</v>
      </c>
      <c r="M43">
        <v>0</v>
      </c>
      <c r="N43">
        <v>57393538</v>
      </c>
      <c r="O43" t="s">
        <v>3167</v>
      </c>
      <c r="R43">
        <v>980</v>
      </c>
      <c r="S43">
        <v>999</v>
      </c>
      <c r="T43" s="38">
        <v>45377</v>
      </c>
      <c r="W43" t="s">
        <v>3162</v>
      </c>
    </row>
    <row r="44" spans="2:23" hidden="1" x14ac:dyDescent="0.25">
      <c r="B44">
        <v>24001048</v>
      </c>
      <c r="C44">
        <v>295059</v>
      </c>
      <c r="D44" t="s">
        <v>3165</v>
      </c>
      <c r="E44" t="str">
        <f t="shared" si="0"/>
        <v>_295059</v>
      </c>
      <c r="F44" t="s">
        <v>3166</v>
      </c>
      <c r="H44">
        <v>6.3</v>
      </c>
      <c r="I44">
        <v>6.3</v>
      </c>
      <c r="J44" t="s">
        <v>36</v>
      </c>
      <c r="K44">
        <v>0</v>
      </c>
      <c r="M44">
        <v>1.94</v>
      </c>
      <c r="N44">
        <v>57393538</v>
      </c>
      <c r="O44" t="s">
        <v>3167</v>
      </c>
      <c r="R44">
        <v>400</v>
      </c>
      <c r="S44">
        <v>999</v>
      </c>
      <c r="T44" s="38">
        <v>45412</v>
      </c>
      <c r="V44" s="38">
        <v>45436</v>
      </c>
      <c r="W44" t="s">
        <v>3162</v>
      </c>
    </row>
    <row r="45" spans="2:23" hidden="1" x14ac:dyDescent="0.25">
      <c r="B45">
        <v>24001056</v>
      </c>
      <c r="C45">
        <v>295059</v>
      </c>
      <c r="D45" t="s">
        <v>3165</v>
      </c>
      <c r="E45" t="str">
        <f t="shared" si="0"/>
        <v>_295059</v>
      </c>
      <c r="F45" t="s">
        <v>3166</v>
      </c>
      <c r="H45">
        <v>3</v>
      </c>
      <c r="I45">
        <v>3</v>
      </c>
      <c r="J45" t="s">
        <v>36</v>
      </c>
      <c r="K45">
        <v>0</v>
      </c>
      <c r="M45">
        <v>0</v>
      </c>
      <c r="N45">
        <v>57393538</v>
      </c>
      <c r="O45" t="s">
        <v>3167</v>
      </c>
      <c r="R45">
        <v>400</v>
      </c>
      <c r="S45">
        <v>999</v>
      </c>
      <c r="T45" s="38">
        <v>45426</v>
      </c>
      <c r="V45" s="38">
        <v>45436</v>
      </c>
      <c r="W45" t="s">
        <v>3162</v>
      </c>
    </row>
    <row r="46" spans="2:23" hidden="1" x14ac:dyDescent="0.25">
      <c r="B46">
        <v>24001070</v>
      </c>
      <c r="C46">
        <v>295059</v>
      </c>
      <c r="D46" t="s">
        <v>3165</v>
      </c>
      <c r="E46" t="str">
        <f t="shared" si="0"/>
        <v>_295059</v>
      </c>
      <c r="F46" t="s">
        <v>3166</v>
      </c>
      <c r="H46">
        <v>7.7</v>
      </c>
      <c r="I46">
        <v>7.7</v>
      </c>
      <c r="J46" t="s">
        <v>36</v>
      </c>
      <c r="K46">
        <v>0</v>
      </c>
      <c r="M46">
        <v>1.94</v>
      </c>
      <c r="N46">
        <v>57393538</v>
      </c>
      <c r="O46" t="s">
        <v>3167</v>
      </c>
      <c r="R46">
        <v>400</v>
      </c>
      <c r="S46">
        <v>999</v>
      </c>
      <c r="T46" s="38">
        <v>45440</v>
      </c>
      <c r="V46" s="38">
        <v>45436</v>
      </c>
      <c r="W46" t="s">
        <v>3162</v>
      </c>
    </row>
    <row r="47" spans="2:23" hidden="1" x14ac:dyDescent="0.25">
      <c r="B47">
        <v>23001204</v>
      </c>
      <c r="C47">
        <v>295060</v>
      </c>
      <c r="D47" t="s">
        <v>3168</v>
      </c>
      <c r="E47" t="str">
        <f t="shared" si="0"/>
        <v>_295060</v>
      </c>
      <c r="F47" t="s">
        <v>3169</v>
      </c>
      <c r="H47">
        <v>26</v>
      </c>
      <c r="I47">
        <v>26</v>
      </c>
      <c r="J47" t="s">
        <v>36</v>
      </c>
      <c r="K47">
        <v>0</v>
      </c>
      <c r="M47">
        <v>1.44</v>
      </c>
      <c r="N47">
        <v>57393538</v>
      </c>
      <c r="O47" t="s">
        <v>3167</v>
      </c>
      <c r="R47">
        <v>400</v>
      </c>
      <c r="S47">
        <v>999</v>
      </c>
      <c r="T47" s="38">
        <v>45307</v>
      </c>
      <c r="V47" s="38">
        <v>45296</v>
      </c>
      <c r="W47" t="s">
        <v>3162</v>
      </c>
    </row>
    <row r="48" spans="2:23" hidden="1" x14ac:dyDescent="0.25">
      <c r="B48">
        <v>24001001</v>
      </c>
      <c r="C48">
        <v>295060</v>
      </c>
      <c r="D48" t="s">
        <v>3168</v>
      </c>
      <c r="E48" t="str">
        <f t="shared" si="0"/>
        <v>_295060</v>
      </c>
      <c r="F48" t="s">
        <v>3169</v>
      </c>
      <c r="H48">
        <v>9</v>
      </c>
      <c r="I48">
        <v>9</v>
      </c>
      <c r="J48" t="s">
        <v>36</v>
      </c>
      <c r="K48">
        <v>0</v>
      </c>
      <c r="M48">
        <v>1.39</v>
      </c>
      <c r="N48">
        <v>57393538</v>
      </c>
      <c r="O48" t="s">
        <v>3167</v>
      </c>
      <c r="R48">
        <v>400</v>
      </c>
      <c r="S48">
        <v>999</v>
      </c>
      <c r="T48" s="38">
        <v>45349</v>
      </c>
      <c r="V48" s="38">
        <v>45343</v>
      </c>
      <c r="W48" t="s">
        <v>3162</v>
      </c>
    </row>
    <row r="49" spans="2:23" hidden="1" x14ac:dyDescent="0.25">
      <c r="B49">
        <v>24001072</v>
      </c>
      <c r="C49">
        <v>295060</v>
      </c>
      <c r="D49" t="s">
        <v>3168</v>
      </c>
      <c r="E49" t="str">
        <f t="shared" si="0"/>
        <v>_295060</v>
      </c>
      <c r="F49" t="s">
        <v>3169</v>
      </c>
      <c r="H49">
        <v>9</v>
      </c>
      <c r="I49">
        <v>9</v>
      </c>
      <c r="J49" t="s">
        <v>36</v>
      </c>
      <c r="K49">
        <v>0</v>
      </c>
      <c r="M49">
        <v>1.39</v>
      </c>
      <c r="N49">
        <v>57393538</v>
      </c>
      <c r="O49" t="s">
        <v>3167</v>
      </c>
      <c r="R49">
        <v>400</v>
      </c>
      <c r="S49">
        <v>999</v>
      </c>
      <c r="T49" s="38">
        <v>45440</v>
      </c>
      <c r="V49" s="38">
        <v>45436</v>
      </c>
      <c r="W49" t="s">
        <v>3162</v>
      </c>
    </row>
    <row r="50" spans="2:23" hidden="1" x14ac:dyDescent="0.25">
      <c r="B50">
        <v>24001070</v>
      </c>
      <c r="C50">
        <v>295060</v>
      </c>
      <c r="D50" t="s">
        <v>3168</v>
      </c>
      <c r="E50" t="str">
        <f t="shared" si="0"/>
        <v>_295060</v>
      </c>
      <c r="F50" t="s">
        <v>3169</v>
      </c>
      <c r="H50">
        <v>7.3</v>
      </c>
      <c r="I50">
        <v>7.3</v>
      </c>
      <c r="J50" t="s">
        <v>36</v>
      </c>
      <c r="K50">
        <v>0</v>
      </c>
      <c r="M50">
        <v>1.39</v>
      </c>
      <c r="N50">
        <v>57393538</v>
      </c>
      <c r="O50" t="s">
        <v>3167</v>
      </c>
      <c r="R50">
        <v>400</v>
      </c>
      <c r="S50">
        <v>999</v>
      </c>
      <c r="T50" s="38">
        <v>45440</v>
      </c>
      <c r="V50" s="38">
        <v>45436</v>
      </c>
      <c r="W50" t="s">
        <v>3162</v>
      </c>
    </row>
    <row r="51" spans="2:23" hidden="1" x14ac:dyDescent="0.25">
      <c r="B51">
        <v>24001003</v>
      </c>
      <c r="C51">
        <v>295060</v>
      </c>
      <c r="D51" t="s">
        <v>3168</v>
      </c>
      <c r="E51" t="str">
        <f t="shared" si="0"/>
        <v>_295060</v>
      </c>
      <c r="F51" t="s">
        <v>3169</v>
      </c>
      <c r="H51">
        <v>2.4</v>
      </c>
      <c r="I51">
        <v>2.4</v>
      </c>
      <c r="J51" t="s">
        <v>36</v>
      </c>
      <c r="K51">
        <v>0</v>
      </c>
      <c r="M51">
        <v>1.39</v>
      </c>
      <c r="N51">
        <v>57393538</v>
      </c>
      <c r="O51" t="s">
        <v>3167</v>
      </c>
      <c r="R51">
        <v>400</v>
      </c>
      <c r="S51">
        <v>999</v>
      </c>
      <c r="T51" s="38">
        <v>45349</v>
      </c>
      <c r="V51" s="38">
        <v>45343</v>
      </c>
      <c r="W51" t="s">
        <v>3162</v>
      </c>
    </row>
    <row r="52" spans="2:23" hidden="1" x14ac:dyDescent="0.25">
      <c r="B52">
        <v>24001021</v>
      </c>
      <c r="C52">
        <v>295060</v>
      </c>
      <c r="D52" t="s">
        <v>3168</v>
      </c>
      <c r="E52" t="str">
        <f t="shared" si="0"/>
        <v>_295060</v>
      </c>
      <c r="F52" t="s">
        <v>3169</v>
      </c>
      <c r="H52">
        <v>10.6</v>
      </c>
      <c r="I52">
        <v>10.6</v>
      </c>
      <c r="J52" t="s">
        <v>36</v>
      </c>
      <c r="K52">
        <v>0</v>
      </c>
      <c r="M52">
        <v>1.39</v>
      </c>
      <c r="N52">
        <v>57393538</v>
      </c>
      <c r="O52" t="s">
        <v>3167</v>
      </c>
      <c r="R52">
        <v>400</v>
      </c>
      <c r="S52">
        <v>999</v>
      </c>
      <c r="T52" s="38">
        <v>45377</v>
      </c>
      <c r="V52" s="38">
        <v>45343</v>
      </c>
      <c r="W52" t="s">
        <v>3162</v>
      </c>
    </row>
    <row r="53" spans="2:23" hidden="1" x14ac:dyDescent="0.25">
      <c r="B53">
        <v>24001048</v>
      </c>
      <c r="C53">
        <v>295060</v>
      </c>
      <c r="D53" t="s">
        <v>3168</v>
      </c>
      <c r="E53" t="str">
        <f t="shared" si="0"/>
        <v>_295060</v>
      </c>
      <c r="F53" t="s">
        <v>3169</v>
      </c>
      <c r="H53">
        <v>25.8</v>
      </c>
      <c r="I53">
        <v>25.8</v>
      </c>
      <c r="J53" t="s">
        <v>36</v>
      </c>
      <c r="K53">
        <v>0</v>
      </c>
      <c r="M53">
        <v>1.39</v>
      </c>
      <c r="N53">
        <v>57393538</v>
      </c>
      <c r="O53" t="s">
        <v>3167</v>
      </c>
      <c r="R53">
        <v>400</v>
      </c>
      <c r="S53">
        <v>999</v>
      </c>
      <c r="T53" s="38">
        <v>45412</v>
      </c>
      <c r="V53" s="38">
        <v>45419</v>
      </c>
      <c r="W53" t="s">
        <v>3162</v>
      </c>
    </row>
    <row r="54" spans="2:23" hidden="1" x14ac:dyDescent="0.25">
      <c r="B54">
        <v>24001048</v>
      </c>
      <c r="C54">
        <v>295060</v>
      </c>
      <c r="D54" t="s">
        <v>3168</v>
      </c>
      <c r="E54" t="str">
        <f t="shared" si="0"/>
        <v>_295060</v>
      </c>
      <c r="F54" t="s">
        <v>3169</v>
      </c>
      <c r="H54">
        <v>4</v>
      </c>
      <c r="I54">
        <v>4</v>
      </c>
      <c r="J54" t="s">
        <v>36</v>
      </c>
      <c r="K54">
        <v>0</v>
      </c>
      <c r="M54">
        <v>0</v>
      </c>
      <c r="N54">
        <v>57393538</v>
      </c>
      <c r="O54" t="s">
        <v>3167</v>
      </c>
      <c r="R54">
        <v>400</v>
      </c>
      <c r="S54">
        <v>999</v>
      </c>
      <c r="T54" s="38">
        <v>45412</v>
      </c>
      <c r="V54" s="38">
        <v>45419</v>
      </c>
      <c r="W54" t="s">
        <v>3162</v>
      </c>
    </row>
    <row r="55" spans="2:23" hidden="1" x14ac:dyDescent="0.25">
      <c r="B55">
        <v>24001050</v>
      </c>
      <c r="C55">
        <v>295060</v>
      </c>
      <c r="D55" t="s">
        <v>3168</v>
      </c>
      <c r="E55" t="str">
        <f t="shared" si="0"/>
        <v>_295060</v>
      </c>
      <c r="F55" t="s">
        <v>3169</v>
      </c>
      <c r="H55">
        <v>3</v>
      </c>
      <c r="I55">
        <v>3</v>
      </c>
      <c r="J55" t="s">
        <v>36</v>
      </c>
      <c r="K55">
        <v>0</v>
      </c>
      <c r="M55">
        <v>1.39</v>
      </c>
      <c r="N55">
        <v>57393538</v>
      </c>
      <c r="O55" t="s">
        <v>3167</v>
      </c>
      <c r="R55">
        <v>400</v>
      </c>
      <c r="S55">
        <v>999</v>
      </c>
      <c r="T55" s="38">
        <v>45412</v>
      </c>
      <c r="V55" s="38">
        <v>45418</v>
      </c>
      <c r="W55" t="s">
        <v>3162</v>
      </c>
    </row>
    <row r="56" spans="2:23" hidden="1" x14ac:dyDescent="0.25">
      <c r="B56">
        <v>24001062</v>
      </c>
      <c r="C56">
        <v>295060</v>
      </c>
      <c r="D56" t="s">
        <v>3168</v>
      </c>
      <c r="E56" t="str">
        <f t="shared" si="0"/>
        <v>_295060</v>
      </c>
      <c r="F56" t="s">
        <v>3169</v>
      </c>
      <c r="H56">
        <v>1.5</v>
      </c>
      <c r="I56">
        <v>1.5</v>
      </c>
      <c r="J56" t="s">
        <v>36</v>
      </c>
      <c r="K56">
        <v>0</v>
      </c>
      <c r="M56">
        <v>1.39</v>
      </c>
      <c r="N56">
        <v>57393538</v>
      </c>
      <c r="O56" t="s">
        <v>3167</v>
      </c>
      <c r="R56">
        <v>400</v>
      </c>
      <c r="S56">
        <v>999</v>
      </c>
      <c r="T56" s="38">
        <v>45426</v>
      </c>
      <c r="V56" s="38">
        <v>45436</v>
      </c>
      <c r="W56" t="s">
        <v>3162</v>
      </c>
    </row>
    <row r="57" spans="2:23" hidden="1" x14ac:dyDescent="0.25">
      <c r="B57">
        <v>24001070</v>
      </c>
      <c r="C57">
        <v>295060</v>
      </c>
      <c r="D57" t="s">
        <v>3168</v>
      </c>
      <c r="E57" t="str">
        <f t="shared" si="0"/>
        <v>_295060</v>
      </c>
      <c r="F57" t="s">
        <v>3169</v>
      </c>
      <c r="H57">
        <v>2</v>
      </c>
      <c r="I57">
        <v>2</v>
      </c>
      <c r="J57" t="s">
        <v>36</v>
      </c>
      <c r="K57">
        <v>0</v>
      </c>
      <c r="M57">
        <v>0</v>
      </c>
      <c r="N57">
        <v>57393538</v>
      </c>
      <c r="O57" t="s">
        <v>3167</v>
      </c>
      <c r="R57">
        <v>400</v>
      </c>
      <c r="S57">
        <v>999</v>
      </c>
      <c r="T57" s="38">
        <v>45440</v>
      </c>
      <c r="V57" s="38">
        <v>45436</v>
      </c>
      <c r="W57" t="s">
        <v>3162</v>
      </c>
    </row>
    <row r="58" spans="2:23" hidden="1" x14ac:dyDescent="0.25">
      <c r="B58">
        <v>24001341</v>
      </c>
      <c r="C58">
        <v>297027</v>
      </c>
      <c r="D58" t="s">
        <v>3170</v>
      </c>
      <c r="E58" t="str">
        <f t="shared" si="0"/>
        <v>_297027</v>
      </c>
      <c r="F58" t="s">
        <v>3171</v>
      </c>
      <c r="H58">
        <v>42</v>
      </c>
      <c r="I58">
        <v>42</v>
      </c>
      <c r="J58" t="s">
        <v>36</v>
      </c>
      <c r="K58">
        <v>0</v>
      </c>
      <c r="M58">
        <v>1.28</v>
      </c>
      <c r="N58">
        <v>55180088</v>
      </c>
      <c r="O58" t="s">
        <v>3172</v>
      </c>
      <c r="R58">
        <v>400</v>
      </c>
      <c r="S58">
        <v>999</v>
      </c>
      <c r="T58" s="38">
        <v>45373</v>
      </c>
      <c r="V58" s="38">
        <v>45411</v>
      </c>
      <c r="W58" t="s">
        <v>3162</v>
      </c>
    </row>
    <row r="59" spans="2:23" hidden="1" x14ac:dyDescent="0.25">
      <c r="B59">
        <v>24001344</v>
      </c>
      <c r="C59">
        <v>297027</v>
      </c>
      <c r="D59" t="s">
        <v>3170</v>
      </c>
      <c r="E59" t="str">
        <f t="shared" si="0"/>
        <v>_297027</v>
      </c>
      <c r="F59" t="s">
        <v>3171</v>
      </c>
      <c r="H59">
        <v>5.5</v>
      </c>
      <c r="I59">
        <v>5.5</v>
      </c>
      <c r="J59" t="s">
        <v>36</v>
      </c>
      <c r="K59">
        <v>0</v>
      </c>
      <c r="M59">
        <v>1.28</v>
      </c>
      <c r="N59">
        <v>55180088</v>
      </c>
      <c r="O59" t="s">
        <v>3172</v>
      </c>
      <c r="R59">
        <v>400</v>
      </c>
      <c r="S59">
        <v>999</v>
      </c>
      <c r="T59" s="38">
        <v>45380</v>
      </c>
      <c r="V59" s="38">
        <v>45401</v>
      </c>
      <c r="W59" t="s">
        <v>3162</v>
      </c>
    </row>
    <row r="60" spans="2:23" hidden="1" x14ac:dyDescent="0.25">
      <c r="B60">
        <v>24001382</v>
      </c>
      <c r="C60">
        <v>297027</v>
      </c>
      <c r="D60" t="s">
        <v>3170</v>
      </c>
      <c r="E60" t="str">
        <f t="shared" si="0"/>
        <v>_297027</v>
      </c>
      <c r="F60" t="s">
        <v>3171</v>
      </c>
      <c r="H60">
        <v>124.9</v>
      </c>
      <c r="I60">
        <v>124.9</v>
      </c>
      <c r="J60" t="s">
        <v>36</v>
      </c>
      <c r="K60">
        <v>0</v>
      </c>
      <c r="M60">
        <v>1.28</v>
      </c>
      <c r="N60">
        <v>55180088</v>
      </c>
      <c r="O60" t="s">
        <v>3172</v>
      </c>
      <c r="R60">
        <v>400</v>
      </c>
      <c r="S60">
        <v>999</v>
      </c>
      <c r="T60" s="38">
        <v>45401</v>
      </c>
      <c r="V60" s="38">
        <v>45422</v>
      </c>
      <c r="W60" t="s">
        <v>3162</v>
      </c>
    </row>
    <row r="61" spans="2:23" hidden="1" x14ac:dyDescent="0.25">
      <c r="B61">
        <v>24001341</v>
      </c>
      <c r="C61">
        <v>297028</v>
      </c>
      <c r="D61" t="s">
        <v>3170</v>
      </c>
      <c r="E61" t="str">
        <f t="shared" si="0"/>
        <v>_297028</v>
      </c>
      <c r="F61" t="s">
        <v>3173</v>
      </c>
      <c r="H61">
        <v>169.6</v>
      </c>
      <c r="I61">
        <v>169.6</v>
      </c>
      <c r="J61" t="s">
        <v>36</v>
      </c>
      <c r="K61">
        <v>0</v>
      </c>
      <c r="M61">
        <v>1.28</v>
      </c>
      <c r="N61">
        <v>55180088</v>
      </c>
      <c r="O61" t="s">
        <v>3172</v>
      </c>
      <c r="R61">
        <v>400</v>
      </c>
      <c r="S61">
        <v>999</v>
      </c>
      <c r="T61" s="38">
        <v>45373</v>
      </c>
      <c r="V61" s="38">
        <v>45408</v>
      </c>
      <c r="W61" t="s">
        <v>3162</v>
      </c>
    </row>
    <row r="62" spans="2:23" hidden="1" x14ac:dyDescent="0.25">
      <c r="B62">
        <v>24001382</v>
      </c>
      <c r="C62">
        <v>297028</v>
      </c>
      <c r="D62" t="s">
        <v>3170</v>
      </c>
      <c r="E62" t="str">
        <f t="shared" si="0"/>
        <v>_297028</v>
      </c>
      <c r="F62" t="s">
        <v>3173</v>
      </c>
      <c r="H62">
        <v>92</v>
      </c>
      <c r="I62">
        <v>92</v>
      </c>
      <c r="J62" t="s">
        <v>36</v>
      </c>
      <c r="K62">
        <v>0</v>
      </c>
      <c r="M62">
        <v>1.28</v>
      </c>
      <c r="N62">
        <v>55180088</v>
      </c>
      <c r="O62" t="s">
        <v>3172</v>
      </c>
      <c r="R62">
        <v>400</v>
      </c>
      <c r="S62">
        <v>999</v>
      </c>
      <c r="T62" s="38">
        <v>45401</v>
      </c>
      <c r="V62" s="38">
        <v>45420</v>
      </c>
      <c r="W62" t="s">
        <v>3162</v>
      </c>
    </row>
    <row r="63" spans="2:23" hidden="1" x14ac:dyDescent="0.25">
      <c r="B63">
        <v>24001382</v>
      </c>
      <c r="C63">
        <v>297029</v>
      </c>
      <c r="D63" t="s">
        <v>3170</v>
      </c>
      <c r="E63" t="str">
        <f t="shared" si="0"/>
        <v>_297029</v>
      </c>
      <c r="F63" t="s">
        <v>3174</v>
      </c>
      <c r="H63">
        <v>115.8</v>
      </c>
      <c r="I63">
        <v>115.8</v>
      </c>
      <c r="J63" t="s">
        <v>36</v>
      </c>
      <c r="K63">
        <v>0</v>
      </c>
      <c r="M63">
        <v>1.28</v>
      </c>
      <c r="N63">
        <v>55180088</v>
      </c>
      <c r="O63" t="s">
        <v>3172</v>
      </c>
      <c r="R63">
        <v>400</v>
      </c>
      <c r="S63">
        <v>999</v>
      </c>
      <c r="T63" s="38">
        <v>45401</v>
      </c>
      <c r="V63" s="38">
        <v>45420</v>
      </c>
      <c r="W63" t="s">
        <v>3162</v>
      </c>
    </row>
    <row r="64" spans="2:23" hidden="1" x14ac:dyDescent="0.25">
      <c r="B64">
        <v>24001341</v>
      </c>
      <c r="C64">
        <v>297029</v>
      </c>
      <c r="D64" t="s">
        <v>3170</v>
      </c>
      <c r="E64" t="str">
        <f t="shared" si="0"/>
        <v>_297029</v>
      </c>
      <c r="F64" t="s">
        <v>3174</v>
      </c>
      <c r="H64">
        <v>169.6</v>
      </c>
      <c r="I64">
        <v>169.6</v>
      </c>
      <c r="J64" t="s">
        <v>36</v>
      </c>
      <c r="K64">
        <v>0</v>
      </c>
      <c r="M64">
        <v>1.28</v>
      </c>
      <c r="N64">
        <v>55180088</v>
      </c>
      <c r="O64" t="s">
        <v>3172</v>
      </c>
      <c r="R64">
        <v>400</v>
      </c>
      <c r="S64">
        <v>999</v>
      </c>
      <c r="T64" s="38">
        <v>45373</v>
      </c>
      <c r="V64" s="38">
        <v>45408</v>
      </c>
      <c r="W64" t="s">
        <v>3162</v>
      </c>
    </row>
    <row r="65" spans="2:23" hidden="1" x14ac:dyDescent="0.25">
      <c r="B65">
        <v>24001382</v>
      </c>
      <c r="C65">
        <v>297030</v>
      </c>
      <c r="D65" t="s">
        <v>3170</v>
      </c>
      <c r="E65" t="str">
        <f t="shared" si="0"/>
        <v>_297030</v>
      </c>
      <c r="F65" t="s">
        <v>3175</v>
      </c>
      <c r="H65">
        <v>100.1</v>
      </c>
      <c r="I65">
        <v>100.1</v>
      </c>
      <c r="J65" t="s">
        <v>36</v>
      </c>
      <c r="K65">
        <v>0</v>
      </c>
      <c r="M65">
        <v>1.28</v>
      </c>
      <c r="N65">
        <v>55180088</v>
      </c>
      <c r="O65" t="s">
        <v>3172</v>
      </c>
      <c r="R65">
        <v>400</v>
      </c>
      <c r="S65">
        <v>999</v>
      </c>
      <c r="T65" s="38">
        <v>45401</v>
      </c>
      <c r="V65" s="38">
        <v>45422</v>
      </c>
      <c r="W65" t="s">
        <v>3162</v>
      </c>
    </row>
    <row r="66" spans="2:23" hidden="1" x14ac:dyDescent="0.25">
      <c r="B66">
        <v>24001341</v>
      </c>
      <c r="C66">
        <v>297031</v>
      </c>
      <c r="D66" t="s">
        <v>3170</v>
      </c>
      <c r="E66" t="str">
        <f t="shared" si="0"/>
        <v>_297031</v>
      </c>
      <c r="F66" t="s">
        <v>3176</v>
      </c>
      <c r="H66">
        <v>169.7</v>
      </c>
      <c r="I66">
        <v>169.7</v>
      </c>
      <c r="J66" t="s">
        <v>36</v>
      </c>
      <c r="K66">
        <v>0</v>
      </c>
      <c r="M66">
        <v>1.36</v>
      </c>
      <c r="N66">
        <v>55180088</v>
      </c>
      <c r="O66" t="s">
        <v>3172</v>
      </c>
      <c r="R66">
        <v>400</v>
      </c>
      <c r="S66">
        <v>999</v>
      </c>
      <c r="T66" s="38">
        <v>45373</v>
      </c>
      <c r="V66" s="38">
        <v>45408</v>
      </c>
      <c r="W66" t="s">
        <v>3162</v>
      </c>
    </row>
    <row r="67" spans="2:23" hidden="1" x14ac:dyDescent="0.25">
      <c r="B67">
        <v>24001382</v>
      </c>
      <c r="C67">
        <v>297031</v>
      </c>
      <c r="D67" t="s">
        <v>3170</v>
      </c>
      <c r="E67" t="str">
        <f t="shared" si="0"/>
        <v>_297031</v>
      </c>
      <c r="F67" t="s">
        <v>3176</v>
      </c>
      <c r="H67">
        <v>7177.4</v>
      </c>
      <c r="I67">
        <v>7177.4</v>
      </c>
      <c r="J67" t="s">
        <v>36</v>
      </c>
      <c r="K67">
        <v>0</v>
      </c>
      <c r="M67">
        <v>1.36</v>
      </c>
      <c r="N67">
        <v>55180088</v>
      </c>
      <c r="O67" t="s">
        <v>3172</v>
      </c>
      <c r="R67">
        <v>400</v>
      </c>
      <c r="S67">
        <v>999</v>
      </c>
      <c r="T67" s="38">
        <v>45401</v>
      </c>
      <c r="V67" s="38">
        <v>45420</v>
      </c>
      <c r="W67" t="s">
        <v>3162</v>
      </c>
    </row>
    <row r="68" spans="2:23" hidden="1" x14ac:dyDescent="0.25">
      <c r="B68">
        <v>23001227</v>
      </c>
      <c r="C68">
        <v>292582</v>
      </c>
      <c r="D68" t="s">
        <v>3177</v>
      </c>
      <c r="E68" t="str">
        <f t="shared" si="0"/>
        <v>_292582</v>
      </c>
      <c r="F68" t="s">
        <v>3178</v>
      </c>
      <c r="H68">
        <v>14</v>
      </c>
      <c r="I68">
        <v>14</v>
      </c>
      <c r="J68" t="s">
        <v>36</v>
      </c>
      <c r="K68">
        <v>0</v>
      </c>
      <c r="M68">
        <v>1.67</v>
      </c>
      <c r="N68">
        <v>55352804</v>
      </c>
      <c r="O68" t="s">
        <v>3161</v>
      </c>
      <c r="R68">
        <v>400</v>
      </c>
      <c r="S68">
        <v>999</v>
      </c>
      <c r="T68" s="38">
        <v>45321</v>
      </c>
      <c r="V68" s="38">
        <v>45331</v>
      </c>
      <c r="W68" t="s">
        <v>3162</v>
      </c>
    </row>
    <row r="69" spans="2:23" hidden="1" x14ac:dyDescent="0.25">
      <c r="B69">
        <v>23001229</v>
      </c>
      <c r="C69">
        <v>292582</v>
      </c>
      <c r="D69" t="s">
        <v>3177</v>
      </c>
      <c r="E69" t="str">
        <f t="shared" si="0"/>
        <v>_292582</v>
      </c>
      <c r="F69" t="s">
        <v>3178</v>
      </c>
      <c r="H69">
        <v>17</v>
      </c>
      <c r="I69">
        <v>17</v>
      </c>
      <c r="J69" t="s">
        <v>36</v>
      </c>
      <c r="K69">
        <v>0</v>
      </c>
      <c r="M69">
        <v>1.67</v>
      </c>
      <c r="N69">
        <v>55352804</v>
      </c>
      <c r="O69" t="s">
        <v>3161</v>
      </c>
      <c r="R69">
        <v>400</v>
      </c>
      <c r="S69">
        <v>999</v>
      </c>
      <c r="T69" s="38">
        <v>45321</v>
      </c>
      <c r="V69" s="38">
        <v>45331</v>
      </c>
      <c r="W69" t="s">
        <v>3162</v>
      </c>
    </row>
    <row r="70" spans="2:23" hidden="1" x14ac:dyDescent="0.25">
      <c r="B70">
        <v>24001030</v>
      </c>
      <c r="C70">
        <v>292582</v>
      </c>
      <c r="D70" t="s">
        <v>3177</v>
      </c>
      <c r="E70" t="str">
        <f t="shared" ref="E70:E133" si="1">CONCATENATE(A70,"_",C70)</f>
        <v>_292582</v>
      </c>
      <c r="F70" t="s">
        <v>3178</v>
      </c>
      <c r="H70">
        <v>30</v>
      </c>
      <c r="I70">
        <v>30</v>
      </c>
      <c r="J70" t="s">
        <v>36</v>
      </c>
      <c r="K70">
        <v>0</v>
      </c>
      <c r="M70">
        <v>1.67</v>
      </c>
      <c r="N70">
        <v>55352804</v>
      </c>
      <c r="O70" t="s">
        <v>3161</v>
      </c>
      <c r="R70">
        <v>400</v>
      </c>
      <c r="S70">
        <v>999</v>
      </c>
      <c r="T70" s="38">
        <v>45377</v>
      </c>
      <c r="V70" s="38">
        <v>45379</v>
      </c>
      <c r="W70" t="s">
        <v>3162</v>
      </c>
    </row>
    <row r="71" spans="2:23" hidden="1" x14ac:dyDescent="0.25">
      <c r="B71">
        <v>24001033</v>
      </c>
      <c r="C71">
        <v>292582</v>
      </c>
      <c r="D71" t="s">
        <v>3177</v>
      </c>
      <c r="E71" t="str">
        <f t="shared" si="1"/>
        <v>_292582</v>
      </c>
      <c r="F71" t="s">
        <v>3178</v>
      </c>
      <c r="H71">
        <v>3</v>
      </c>
      <c r="I71">
        <v>3</v>
      </c>
      <c r="J71" t="s">
        <v>36</v>
      </c>
      <c r="K71">
        <v>0</v>
      </c>
      <c r="M71">
        <v>1.67</v>
      </c>
      <c r="N71">
        <v>55352804</v>
      </c>
      <c r="O71" t="s">
        <v>3161</v>
      </c>
      <c r="R71">
        <v>400</v>
      </c>
      <c r="S71">
        <v>999</v>
      </c>
      <c r="T71" s="38">
        <v>45377</v>
      </c>
      <c r="V71" s="38">
        <v>45379</v>
      </c>
      <c r="W71" t="s">
        <v>3162</v>
      </c>
    </row>
    <row r="72" spans="2:23" hidden="1" x14ac:dyDescent="0.25">
      <c r="B72">
        <v>24001052</v>
      </c>
      <c r="C72">
        <v>292582</v>
      </c>
      <c r="D72" t="s">
        <v>3177</v>
      </c>
      <c r="E72" t="str">
        <f t="shared" si="1"/>
        <v>_292582</v>
      </c>
      <c r="F72" t="s">
        <v>3178</v>
      </c>
      <c r="H72">
        <v>26</v>
      </c>
      <c r="I72">
        <v>26</v>
      </c>
      <c r="J72" t="s">
        <v>36</v>
      </c>
      <c r="K72">
        <v>0</v>
      </c>
      <c r="M72">
        <v>1.67</v>
      </c>
      <c r="N72">
        <v>55352804</v>
      </c>
      <c r="O72" t="s">
        <v>3161</v>
      </c>
      <c r="R72">
        <v>400</v>
      </c>
      <c r="S72">
        <v>999</v>
      </c>
      <c r="T72" s="38">
        <v>45412</v>
      </c>
      <c r="V72" s="38">
        <v>45408</v>
      </c>
      <c r="W72" t="s">
        <v>3162</v>
      </c>
    </row>
    <row r="73" spans="2:23" hidden="1" x14ac:dyDescent="0.25">
      <c r="B73">
        <v>24001058</v>
      </c>
      <c r="C73">
        <v>292582</v>
      </c>
      <c r="D73" t="s">
        <v>3177</v>
      </c>
      <c r="E73" t="str">
        <f t="shared" si="1"/>
        <v>_292582</v>
      </c>
      <c r="F73" t="s">
        <v>3178</v>
      </c>
      <c r="H73">
        <v>7</v>
      </c>
      <c r="I73">
        <v>7</v>
      </c>
      <c r="J73" t="s">
        <v>36</v>
      </c>
      <c r="K73">
        <v>0</v>
      </c>
      <c r="M73">
        <v>1.67</v>
      </c>
      <c r="N73">
        <v>55352804</v>
      </c>
      <c r="O73" t="s">
        <v>3161</v>
      </c>
      <c r="R73">
        <v>400</v>
      </c>
      <c r="S73">
        <v>999</v>
      </c>
      <c r="T73" s="38">
        <v>45426</v>
      </c>
      <c r="V73" s="38">
        <v>45408</v>
      </c>
      <c r="W73" t="s">
        <v>3162</v>
      </c>
    </row>
    <row r="74" spans="2:23" hidden="1" x14ac:dyDescent="0.25">
      <c r="B74">
        <v>24001074</v>
      </c>
      <c r="C74">
        <v>292582</v>
      </c>
      <c r="D74" t="s">
        <v>3177</v>
      </c>
      <c r="E74" t="str">
        <f t="shared" si="1"/>
        <v>_292582</v>
      </c>
      <c r="F74" t="s">
        <v>3178</v>
      </c>
      <c r="H74">
        <v>32</v>
      </c>
      <c r="I74">
        <v>32</v>
      </c>
      <c r="J74" t="s">
        <v>36</v>
      </c>
      <c r="K74">
        <v>0</v>
      </c>
      <c r="M74">
        <v>1.67</v>
      </c>
      <c r="N74">
        <v>55352804</v>
      </c>
      <c r="O74" t="s">
        <v>3161</v>
      </c>
      <c r="R74">
        <v>400</v>
      </c>
      <c r="S74">
        <v>999</v>
      </c>
      <c r="T74" s="38">
        <v>45440</v>
      </c>
      <c r="V74" s="38">
        <v>45436</v>
      </c>
      <c r="W74" t="s">
        <v>3162</v>
      </c>
    </row>
    <row r="75" spans="2:23" hidden="1" x14ac:dyDescent="0.25">
      <c r="B75">
        <v>24001090</v>
      </c>
      <c r="C75">
        <v>292582</v>
      </c>
      <c r="D75" t="s">
        <v>3177</v>
      </c>
      <c r="E75" t="str">
        <f t="shared" si="1"/>
        <v>_292582</v>
      </c>
      <c r="F75" t="s">
        <v>3178</v>
      </c>
      <c r="H75">
        <v>12</v>
      </c>
      <c r="I75">
        <v>0</v>
      </c>
      <c r="J75" t="s">
        <v>36</v>
      </c>
      <c r="K75">
        <v>0</v>
      </c>
      <c r="M75">
        <v>1.67</v>
      </c>
      <c r="N75">
        <v>55352804</v>
      </c>
      <c r="O75" t="s">
        <v>3161</v>
      </c>
      <c r="R75">
        <v>280</v>
      </c>
      <c r="S75">
        <v>400</v>
      </c>
      <c r="T75" s="38">
        <v>45468</v>
      </c>
      <c r="W75" t="s">
        <v>3162</v>
      </c>
    </row>
    <row r="76" spans="2:23" hidden="1" x14ac:dyDescent="0.25">
      <c r="B76">
        <v>24001092</v>
      </c>
      <c r="C76">
        <v>292582</v>
      </c>
      <c r="D76" t="s">
        <v>3177</v>
      </c>
      <c r="E76" t="str">
        <f t="shared" si="1"/>
        <v>_292582</v>
      </c>
      <c r="F76" t="s">
        <v>3178</v>
      </c>
      <c r="H76">
        <v>4</v>
      </c>
      <c r="I76">
        <v>4</v>
      </c>
      <c r="J76" t="s">
        <v>36</v>
      </c>
      <c r="K76">
        <v>0</v>
      </c>
      <c r="M76">
        <v>1.67</v>
      </c>
      <c r="N76">
        <v>55352804</v>
      </c>
      <c r="O76" t="s">
        <v>3161</v>
      </c>
      <c r="R76">
        <v>400</v>
      </c>
      <c r="S76">
        <v>999</v>
      </c>
      <c r="T76" s="38">
        <v>45468</v>
      </c>
      <c r="V76" s="38">
        <v>45436</v>
      </c>
      <c r="W76" t="s">
        <v>3162</v>
      </c>
    </row>
    <row r="77" spans="2:23" hidden="1" x14ac:dyDescent="0.25">
      <c r="B77">
        <v>24001094</v>
      </c>
      <c r="C77">
        <v>292582</v>
      </c>
      <c r="D77" t="s">
        <v>3177</v>
      </c>
      <c r="E77" t="str">
        <f t="shared" si="1"/>
        <v>_292582</v>
      </c>
      <c r="F77" t="s">
        <v>3178</v>
      </c>
      <c r="H77">
        <v>15</v>
      </c>
      <c r="I77">
        <v>15</v>
      </c>
      <c r="J77" t="s">
        <v>36</v>
      </c>
      <c r="K77">
        <v>0</v>
      </c>
      <c r="M77">
        <v>1.67</v>
      </c>
      <c r="N77">
        <v>55352804</v>
      </c>
      <c r="O77" t="s">
        <v>3161</v>
      </c>
      <c r="R77">
        <v>400</v>
      </c>
      <c r="S77">
        <v>999</v>
      </c>
      <c r="T77" s="38">
        <v>45468</v>
      </c>
      <c r="V77" s="38">
        <v>45436</v>
      </c>
      <c r="W77" t="s">
        <v>3162</v>
      </c>
    </row>
    <row r="78" spans="2:23" hidden="1" x14ac:dyDescent="0.25">
      <c r="B78">
        <v>23001119</v>
      </c>
      <c r="C78">
        <v>292582</v>
      </c>
      <c r="D78" t="s">
        <v>3177</v>
      </c>
      <c r="E78" t="str">
        <f t="shared" si="1"/>
        <v>_292582</v>
      </c>
      <c r="F78" t="s">
        <v>3178</v>
      </c>
      <c r="H78">
        <v>9</v>
      </c>
      <c r="I78">
        <v>9</v>
      </c>
      <c r="J78" t="s">
        <v>36</v>
      </c>
      <c r="K78">
        <v>0</v>
      </c>
      <c r="M78">
        <v>1.67</v>
      </c>
      <c r="N78">
        <v>55352804</v>
      </c>
      <c r="O78" t="s">
        <v>3161</v>
      </c>
      <c r="R78">
        <v>400</v>
      </c>
      <c r="S78">
        <v>999</v>
      </c>
      <c r="T78" s="38">
        <v>45167</v>
      </c>
      <c r="V78" s="38">
        <v>45203</v>
      </c>
      <c r="W78" t="s">
        <v>3162</v>
      </c>
    </row>
    <row r="79" spans="2:23" hidden="1" x14ac:dyDescent="0.25">
      <c r="B79">
        <v>23001116</v>
      </c>
      <c r="C79">
        <v>292582</v>
      </c>
      <c r="D79" t="s">
        <v>3177</v>
      </c>
      <c r="E79" t="str">
        <f t="shared" si="1"/>
        <v>_292582</v>
      </c>
      <c r="F79" t="s">
        <v>3178</v>
      </c>
      <c r="H79">
        <v>39</v>
      </c>
      <c r="I79">
        <v>39</v>
      </c>
      <c r="J79" t="s">
        <v>36</v>
      </c>
      <c r="K79">
        <v>0</v>
      </c>
      <c r="M79">
        <v>1.67</v>
      </c>
      <c r="N79">
        <v>55352804</v>
      </c>
      <c r="O79" t="s">
        <v>3161</v>
      </c>
      <c r="R79">
        <v>400</v>
      </c>
      <c r="S79">
        <v>999</v>
      </c>
      <c r="T79" s="38">
        <v>45167</v>
      </c>
      <c r="V79" s="38">
        <v>45203</v>
      </c>
      <c r="W79" t="s">
        <v>3162</v>
      </c>
    </row>
    <row r="80" spans="2:23" hidden="1" x14ac:dyDescent="0.25">
      <c r="B80">
        <v>23001156</v>
      </c>
      <c r="C80">
        <v>292582</v>
      </c>
      <c r="D80" t="s">
        <v>3177</v>
      </c>
      <c r="E80" t="str">
        <f t="shared" si="1"/>
        <v>_292582</v>
      </c>
      <c r="F80" t="s">
        <v>3178</v>
      </c>
      <c r="H80">
        <v>2.8</v>
      </c>
      <c r="I80">
        <v>2.8</v>
      </c>
      <c r="J80" t="s">
        <v>36</v>
      </c>
      <c r="K80">
        <v>0</v>
      </c>
      <c r="M80">
        <v>1.67</v>
      </c>
      <c r="N80">
        <v>55352804</v>
      </c>
      <c r="O80" t="s">
        <v>3161</v>
      </c>
      <c r="R80">
        <v>400</v>
      </c>
      <c r="S80">
        <v>999</v>
      </c>
      <c r="T80" s="38">
        <v>45230</v>
      </c>
      <c r="V80" s="38">
        <v>45245</v>
      </c>
      <c r="W80" t="s">
        <v>3162</v>
      </c>
    </row>
    <row r="81" spans="2:23" hidden="1" x14ac:dyDescent="0.25">
      <c r="B81">
        <v>23001151</v>
      </c>
      <c r="C81">
        <v>292582</v>
      </c>
      <c r="D81" t="s">
        <v>3177</v>
      </c>
      <c r="E81" t="str">
        <f t="shared" si="1"/>
        <v>_292582</v>
      </c>
      <c r="F81" t="s">
        <v>3178</v>
      </c>
      <c r="H81">
        <v>17</v>
      </c>
      <c r="I81">
        <v>17</v>
      </c>
      <c r="J81" t="s">
        <v>36</v>
      </c>
      <c r="K81">
        <v>0</v>
      </c>
      <c r="M81">
        <v>1.67</v>
      </c>
      <c r="N81">
        <v>55352804</v>
      </c>
      <c r="O81" t="s">
        <v>3161</v>
      </c>
      <c r="R81">
        <v>400</v>
      </c>
      <c r="S81">
        <v>999</v>
      </c>
      <c r="T81" s="38">
        <v>45230</v>
      </c>
      <c r="V81" s="38">
        <v>45252</v>
      </c>
      <c r="W81" t="s">
        <v>3162</v>
      </c>
    </row>
    <row r="82" spans="2:23" hidden="1" x14ac:dyDescent="0.25">
      <c r="B82">
        <v>23001157</v>
      </c>
      <c r="C82">
        <v>292582</v>
      </c>
      <c r="D82" t="s">
        <v>3177</v>
      </c>
      <c r="E82" t="str">
        <f t="shared" si="1"/>
        <v>_292582</v>
      </c>
      <c r="F82" t="s">
        <v>3178</v>
      </c>
      <c r="H82">
        <v>6</v>
      </c>
      <c r="I82">
        <v>6</v>
      </c>
      <c r="J82" t="s">
        <v>36</v>
      </c>
      <c r="K82">
        <v>0</v>
      </c>
      <c r="M82">
        <v>1.67</v>
      </c>
      <c r="N82">
        <v>55352804</v>
      </c>
      <c r="O82" t="s">
        <v>3161</v>
      </c>
      <c r="R82">
        <v>400</v>
      </c>
      <c r="S82">
        <v>999</v>
      </c>
      <c r="T82" s="38">
        <v>45230</v>
      </c>
      <c r="V82" s="38">
        <v>45252</v>
      </c>
      <c r="W82" t="s">
        <v>3162</v>
      </c>
    </row>
    <row r="83" spans="2:23" hidden="1" x14ac:dyDescent="0.25">
      <c r="B83">
        <v>23001157</v>
      </c>
      <c r="C83">
        <v>292582</v>
      </c>
      <c r="D83" t="s">
        <v>3177</v>
      </c>
      <c r="E83" t="str">
        <f t="shared" si="1"/>
        <v>_292582</v>
      </c>
      <c r="F83" t="s">
        <v>3178</v>
      </c>
      <c r="H83">
        <v>468.4</v>
      </c>
      <c r="I83">
        <v>468.4</v>
      </c>
      <c r="J83" t="s">
        <v>36</v>
      </c>
      <c r="K83">
        <v>0</v>
      </c>
      <c r="M83">
        <v>0</v>
      </c>
      <c r="N83">
        <v>55352804</v>
      </c>
      <c r="O83" t="s">
        <v>3161</v>
      </c>
      <c r="R83">
        <v>400</v>
      </c>
      <c r="S83">
        <v>999</v>
      </c>
      <c r="T83" s="38">
        <v>45230</v>
      </c>
      <c r="V83" s="38">
        <v>45258</v>
      </c>
      <c r="W83" t="s">
        <v>3162</v>
      </c>
    </row>
    <row r="84" spans="2:23" hidden="1" x14ac:dyDescent="0.25">
      <c r="B84">
        <v>24001040</v>
      </c>
      <c r="C84">
        <v>292582</v>
      </c>
      <c r="D84" t="s">
        <v>3177</v>
      </c>
      <c r="E84" t="str">
        <f t="shared" si="1"/>
        <v>_292582</v>
      </c>
      <c r="F84" t="s">
        <v>3178</v>
      </c>
      <c r="H84">
        <v>6</v>
      </c>
      <c r="I84">
        <v>6</v>
      </c>
      <c r="J84" t="s">
        <v>36</v>
      </c>
      <c r="K84">
        <v>0</v>
      </c>
      <c r="M84">
        <v>1.67</v>
      </c>
      <c r="N84">
        <v>55352804</v>
      </c>
      <c r="O84" t="s">
        <v>3161</v>
      </c>
      <c r="R84">
        <v>400</v>
      </c>
      <c r="S84">
        <v>999</v>
      </c>
      <c r="T84" s="38">
        <v>45334</v>
      </c>
      <c r="V84" s="38">
        <v>45379</v>
      </c>
      <c r="W84" t="s">
        <v>3162</v>
      </c>
    </row>
    <row r="85" spans="2:23" hidden="1" x14ac:dyDescent="0.25">
      <c r="B85">
        <v>24001005</v>
      </c>
      <c r="C85">
        <v>292582</v>
      </c>
      <c r="D85" t="s">
        <v>3177</v>
      </c>
      <c r="E85" t="str">
        <f t="shared" si="1"/>
        <v>_292582</v>
      </c>
      <c r="F85" t="s">
        <v>3178</v>
      </c>
      <c r="H85">
        <v>21.7</v>
      </c>
      <c r="I85">
        <v>21.7</v>
      </c>
      <c r="J85" t="s">
        <v>36</v>
      </c>
      <c r="K85">
        <v>0</v>
      </c>
      <c r="M85">
        <v>1.67</v>
      </c>
      <c r="N85">
        <v>55352804</v>
      </c>
      <c r="O85" t="s">
        <v>3161</v>
      </c>
      <c r="R85">
        <v>400</v>
      </c>
      <c r="S85">
        <v>999</v>
      </c>
      <c r="T85" s="38">
        <v>45349</v>
      </c>
      <c r="V85" s="38">
        <v>45377</v>
      </c>
      <c r="W85" t="s">
        <v>3162</v>
      </c>
    </row>
    <row r="86" spans="2:23" hidden="1" x14ac:dyDescent="0.25">
      <c r="B86">
        <v>24001032</v>
      </c>
      <c r="C86">
        <v>292582</v>
      </c>
      <c r="D86" t="s">
        <v>3177</v>
      </c>
      <c r="E86" t="str">
        <f t="shared" si="1"/>
        <v>_292582</v>
      </c>
      <c r="F86" t="s">
        <v>3178</v>
      </c>
      <c r="H86">
        <v>1</v>
      </c>
      <c r="I86">
        <v>1</v>
      </c>
      <c r="J86" t="s">
        <v>36</v>
      </c>
      <c r="K86">
        <v>0</v>
      </c>
      <c r="M86">
        <v>1.67</v>
      </c>
      <c r="N86">
        <v>55352804</v>
      </c>
      <c r="O86" t="s">
        <v>3161</v>
      </c>
      <c r="R86">
        <v>400</v>
      </c>
      <c r="S86">
        <v>999</v>
      </c>
      <c r="T86" s="38">
        <v>45377</v>
      </c>
      <c r="V86" s="38">
        <v>45379</v>
      </c>
      <c r="W86" t="s">
        <v>3162</v>
      </c>
    </row>
    <row r="87" spans="2:23" hidden="1" x14ac:dyDescent="0.25">
      <c r="B87">
        <v>24001059</v>
      </c>
      <c r="C87">
        <v>292582</v>
      </c>
      <c r="D87" t="s">
        <v>3177</v>
      </c>
      <c r="E87" t="str">
        <f t="shared" si="1"/>
        <v>_292582</v>
      </c>
      <c r="F87" t="s">
        <v>3178</v>
      </c>
      <c r="H87">
        <v>5</v>
      </c>
      <c r="I87">
        <v>5</v>
      </c>
      <c r="J87" t="s">
        <v>36</v>
      </c>
      <c r="K87">
        <v>0</v>
      </c>
      <c r="M87">
        <v>1.67</v>
      </c>
      <c r="N87">
        <v>55352804</v>
      </c>
      <c r="O87" t="s">
        <v>3161</v>
      </c>
      <c r="R87">
        <v>400</v>
      </c>
      <c r="S87">
        <v>999</v>
      </c>
      <c r="T87" s="38">
        <v>45426</v>
      </c>
      <c r="V87" s="38">
        <v>45408</v>
      </c>
      <c r="W87" t="s">
        <v>3162</v>
      </c>
    </row>
    <row r="88" spans="2:23" hidden="1" x14ac:dyDescent="0.25">
      <c r="B88">
        <v>23001151</v>
      </c>
      <c r="C88">
        <v>292583</v>
      </c>
      <c r="D88" t="s">
        <v>3177</v>
      </c>
      <c r="E88" t="str">
        <f t="shared" si="1"/>
        <v>_292583</v>
      </c>
      <c r="F88" t="s">
        <v>3179</v>
      </c>
      <c r="H88">
        <v>10</v>
      </c>
      <c r="I88">
        <v>10</v>
      </c>
      <c r="J88" t="s">
        <v>36</v>
      </c>
      <c r="K88">
        <v>0</v>
      </c>
      <c r="M88">
        <v>1.67</v>
      </c>
      <c r="N88">
        <v>55352804</v>
      </c>
      <c r="O88" t="s">
        <v>3161</v>
      </c>
      <c r="R88">
        <v>400</v>
      </c>
      <c r="S88">
        <v>999</v>
      </c>
      <c r="T88" s="38">
        <v>45230</v>
      </c>
      <c r="V88" s="38">
        <v>45252</v>
      </c>
      <c r="W88" t="s">
        <v>3162</v>
      </c>
    </row>
    <row r="89" spans="2:23" hidden="1" x14ac:dyDescent="0.25">
      <c r="B89">
        <v>23001157</v>
      </c>
      <c r="C89">
        <v>292583</v>
      </c>
      <c r="D89" t="s">
        <v>3177</v>
      </c>
      <c r="E89" t="str">
        <f t="shared" si="1"/>
        <v>_292583</v>
      </c>
      <c r="F89" t="s">
        <v>3179</v>
      </c>
      <c r="H89">
        <v>10</v>
      </c>
      <c r="I89">
        <v>10</v>
      </c>
      <c r="J89" t="s">
        <v>36</v>
      </c>
      <c r="K89">
        <v>0</v>
      </c>
      <c r="M89">
        <v>1.67</v>
      </c>
      <c r="N89">
        <v>55352804</v>
      </c>
      <c r="O89" t="s">
        <v>3161</v>
      </c>
      <c r="R89">
        <v>400</v>
      </c>
      <c r="S89">
        <v>999</v>
      </c>
      <c r="T89" s="38">
        <v>45230</v>
      </c>
      <c r="V89" s="38">
        <v>45252</v>
      </c>
      <c r="W89" t="s">
        <v>3162</v>
      </c>
    </row>
    <row r="90" spans="2:23" hidden="1" x14ac:dyDescent="0.25">
      <c r="B90">
        <v>24001005</v>
      </c>
      <c r="C90">
        <v>292583</v>
      </c>
      <c r="D90" t="s">
        <v>3177</v>
      </c>
      <c r="E90" t="str">
        <f t="shared" si="1"/>
        <v>_292583</v>
      </c>
      <c r="F90" t="s">
        <v>3179</v>
      </c>
      <c r="H90">
        <v>18</v>
      </c>
      <c r="I90">
        <v>18</v>
      </c>
      <c r="J90" t="s">
        <v>36</v>
      </c>
      <c r="K90">
        <v>0</v>
      </c>
      <c r="M90">
        <v>1.67</v>
      </c>
      <c r="N90">
        <v>55352804</v>
      </c>
      <c r="O90" t="s">
        <v>3161</v>
      </c>
      <c r="R90">
        <v>400</v>
      </c>
      <c r="S90">
        <v>999</v>
      </c>
      <c r="T90" s="38">
        <v>45349</v>
      </c>
      <c r="V90" s="38">
        <v>45348</v>
      </c>
      <c r="W90" t="s">
        <v>3162</v>
      </c>
    </row>
    <row r="91" spans="2:23" hidden="1" x14ac:dyDescent="0.25">
      <c r="B91">
        <v>24001032</v>
      </c>
      <c r="C91">
        <v>292583</v>
      </c>
      <c r="D91" t="s">
        <v>3177</v>
      </c>
      <c r="E91" t="str">
        <f t="shared" si="1"/>
        <v>_292583</v>
      </c>
      <c r="F91" t="s">
        <v>3179</v>
      </c>
      <c r="H91">
        <v>9</v>
      </c>
      <c r="I91">
        <v>9</v>
      </c>
      <c r="J91" t="s">
        <v>36</v>
      </c>
      <c r="K91">
        <v>0</v>
      </c>
      <c r="M91">
        <v>1.67</v>
      </c>
      <c r="N91">
        <v>55352804</v>
      </c>
      <c r="O91" t="s">
        <v>3161</v>
      </c>
      <c r="R91">
        <v>400</v>
      </c>
      <c r="S91">
        <v>999</v>
      </c>
      <c r="T91" s="38">
        <v>45377</v>
      </c>
      <c r="V91" s="38">
        <v>45379</v>
      </c>
      <c r="W91" t="s">
        <v>3162</v>
      </c>
    </row>
    <row r="92" spans="2:23" hidden="1" x14ac:dyDescent="0.25">
      <c r="B92">
        <v>24001053</v>
      </c>
      <c r="C92">
        <v>292583</v>
      </c>
      <c r="D92" t="s">
        <v>3177</v>
      </c>
      <c r="E92" t="str">
        <f t="shared" si="1"/>
        <v>_292583</v>
      </c>
      <c r="F92" t="s">
        <v>3179</v>
      </c>
      <c r="H92">
        <v>3</v>
      </c>
      <c r="I92">
        <v>3</v>
      </c>
      <c r="J92" t="s">
        <v>36</v>
      </c>
      <c r="K92">
        <v>0</v>
      </c>
      <c r="M92">
        <v>1.67</v>
      </c>
      <c r="N92">
        <v>55352804</v>
      </c>
      <c r="O92" t="s">
        <v>3161</v>
      </c>
      <c r="R92">
        <v>400</v>
      </c>
      <c r="S92">
        <v>999</v>
      </c>
      <c r="T92" s="38">
        <v>45412</v>
      </c>
      <c r="V92" s="38">
        <v>45408</v>
      </c>
      <c r="W92" t="s">
        <v>3162</v>
      </c>
    </row>
    <row r="93" spans="2:23" hidden="1" x14ac:dyDescent="0.25">
      <c r="B93">
        <v>23001119</v>
      </c>
      <c r="C93">
        <v>292583</v>
      </c>
      <c r="D93" t="s">
        <v>3177</v>
      </c>
      <c r="E93" t="str">
        <f t="shared" si="1"/>
        <v>_292583</v>
      </c>
      <c r="F93" t="s">
        <v>3179</v>
      </c>
      <c r="H93">
        <v>3.4</v>
      </c>
      <c r="I93">
        <v>3.4</v>
      </c>
      <c r="J93" t="s">
        <v>36</v>
      </c>
      <c r="K93">
        <v>0</v>
      </c>
      <c r="M93">
        <v>1.67</v>
      </c>
      <c r="N93">
        <v>55352804</v>
      </c>
      <c r="O93" t="s">
        <v>3161</v>
      </c>
      <c r="R93">
        <v>400</v>
      </c>
      <c r="S93">
        <v>999</v>
      </c>
      <c r="T93" s="38">
        <v>45167</v>
      </c>
      <c r="V93" s="38">
        <v>45252</v>
      </c>
      <c r="W93" t="s">
        <v>3162</v>
      </c>
    </row>
    <row r="94" spans="2:23" hidden="1" x14ac:dyDescent="0.25">
      <c r="B94">
        <v>23001157</v>
      </c>
      <c r="C94">
        <v>292583</v>
      </c>
      <c r="D94" t="s">
        <v>3177</v>
      </c>
      <c r="E94" t="str">
        <f t="shared" si="1"/>
        <v>_292583</v>
      </c>
      <c r="F94" t="s">
        <v>3179</v>
      </c>
      <c r="H94">
        <v>101.2</v>
      </c>
      <c r="I94">
        <v>101.2</v>
      </c>
      <c r="J94" t="s">
        <v>36</v>
      </c>
      <c r="K94">
        <v>0</v>
      </c>
      <c r="M94">
        <v>0</v>
      </c>
      <c r="N94">
        <v>55352804</v>
      </c>
      <c r="O94" t="s">
        <v>3161</v>
      </c>
      <c r="R94">
        <v>400</v>
      </c>
      <c r="S94">
        <v>999</v>
      </c>
      <c r="T94" s="38">
        <v>45230</v>
      </c>
      <c r="V94" s="38">
        <v>45258</v>
      </c>
      <c r="W94" t="s">
        <v>3162</v>
      </c>
    </row>
    <row r="95" spans="2:23" hidden="1" x14ac:dyDescent="0.25">
      <c r="B95">
        <v>23001173</v>
      </c>
      <c r="C95">
        <v>292583</v>
      </c>
      <c r="D95" t="s">
        <v>3177</v>
      </c>
      <c r="E95" t="str">
        <f t="shared" si="1"/>
        <v>_292583</v>
      </c>
      <c r="F95" t="s">
        <v>3179</v>
      </c>
      <c r="H95">
        <v>5.3</v>
      </c>
      <c r="I95">
        <v>5.3</v>
      </c>
      <c r="J95" t="s">
        <v>36</v>
      </c>
      <c r="K95">
        <v>0</v>
      </c>
      <c r="M95">
        <v>1.67</v>
      </c>
      <c r="N95">
        <v>55352804</v>
      </c>
      <c r="O95" t="s">
        <v>3161</v>
      </c>
      <c r="R95">
        <v>400</v>
      </c>
      <c r="S95">
        <v>999</v>
      </c>
      <c r="T95" s="38">
        <v>45258</v>
      </c>
      <c r="V95" s="38">
        <v>45258</v>
      </c>
      <c r="W95" t="s">
        <v>3162</v>
      </c>
    </row>
    <row r="96" spans="2:23" hidden="1" x14ac:dyDescent="0.25">
      <c r="B96">
        <v>23001210</v>
      </c>
      <c r="C96">
        <v>292583</v>
      </c>
      <c r="D96" t="s">
        <v>3177</v>
      </c>
      <c r="E96" t="str">
        <f t="shared" si="1"/>
        <v>_292583</v>
      </c>
      <c r="F96" t="s">
        <v>3179</v>
      </c>
      <c r="H96">
        <v>6</v>
      </c>
      <c r="I96">
        <v>6</v>
      </c>
      <c r="J96" t="s">
        <v>36</v>
      </c>
      <c r="K96">
        <v>0</v>
      </c>
      <c r="M96">
        <v>1.67</v>
      </c>
      <c r="N96">
        <v>55352804</v>
      </c>
      <c r="O96" t="s">
        <v>3161</v>
      </c>
      <c r="R96">
        <v>400</v>
      </c>
      <c r="S96">
        <v>999</v>
      </c>
      <c r="T96" s="38">
        <v>45293</v>
      </c>
      <c r="V96" s="38">
        <v>45322</v>
      </c>
      <c r="W96" t="s">
        <v>3162</v>
      </c>
    </row>
    <row r="97" spans="2:23" hidden="1" x14ac:dyDescent="0.25">
      <c r="B97">
        <v>23001227</v>
      </c>
      <c r="C97">
        <v>292583</v>
      </c>
      <c r="D97" t="s">
        <v>3177</v>
      </c>
      <c r="E97" t="str">
        <f t="shared" si="1"/>
        <v>_292583</v>
      </c>
      <c r="F97" t="s">
        <v>3179</v>
      </c>
      <c r="H97">
        <v>3</v>
      </c>
      <c r="I97">
        <v>3</v>
      </c>
      <c r="J97" t="s">
        <v>36</v>
      </c>
      <c r="K97">
        <v>0</v>
      </c>
      <c r="M97">
        <v>1.67</v>
      </c>
      <c r="N97">
        <v>55352804</v>
      </c>
      <c r="O97" t="s">
        <v>3161</v>
      </c>
      <c r="R97">
        <v>400</v>
      </c>
      <c r="S97">
        <v>999</v>
      </c>
      <c r="T97" s="38">
        <v>45321</v>
      </c>
      <c r="V97" s="38">
        <v>45331</v>
      </c>
      <c r="W97" t="s">
        <v>3162</v>
      </c>
    </row>
    <row r="98" spans="2:23" hidden="1" x14ac:dyDescent="0.25">
      <c r="B98">
        <v>23001229</v>
      </c>
      <c r="C98">
        <v>292583</v>
      </c>
      <c r="D98" t="s">
        <v>3177</v>
      </c>
      <c r="E98" t="str">
        <f t="shared" si="1"/>
        <v>_292583</v>
      </c>
      <c r="F98" t="s">
        <v>3179</v>
      </c>
      <c r="H98">
        <v>4</v>
      </c>
      <c r="I98">
        <v>4</v>
      </c>
      <c r="J98" t="s">
        <v>36</v>
      </c>
      <c r="K98">
        <v>0</v>
      </c>
      <c r="M98">
        <v>1.67</v>
      </c>
      <c r="N98">
        <v>55352804</v>
      </c>
      <c r="O98" t="s">
        <v>3161</v>
      </c>
      <c r="R98">
        <v>400</v>
      </c>
      <c r="S98">
        <v>999</v>
      </c>
      <c r="T98" s="38">
        <v>45321</v>
      </c>
      <c r="V98" s="38">
        <v>45331</v>
      </c>
      <c r="W98" t="s">
        <v>3162</v>
      </c>
    </row>
    <row r="99" spans="2:23" hidden="1" x14ac:dyDescent="0.25">
      <c r="B99">
        <v>24001074</v>
      </c>
      <c r="C99">
        <v>292583</v>
      </c>
      <c r="D99" t="s">
        <v>3177</v>
      </c>
      <c r="E99" t="str">
        <f t="shared" si="1"/>
        <v>_292583</v>
      </c>
      <c r="F99" t="s">
        <v>3179</v>
      </c>
      <c r="H99">
        <v>11</v>
      </c>
      <c r="I99">
        <v>11</v>
      </c>
      <c r="J99" t="s">
        <v>36</v>
      </c>
      <c r="K99">
        <v>0</v>
      </c>
      <c r="M99">
        <v>1.67</v>
      </c>
      <c r="N99">
        <v>55352804</v>
      </c>
      <c r="O99" t="s">
        <v>3161</v>
      </c>
      <c r="R99">
        <v>400</v>
      </c>
      <c r="S99">
        <v>999</v>
      </c>
      <c r="T99" s="38">
        <v>45440</v>
      </c>
      <c r="V99" s="38">
        <v>45436</v>
      </c>
      <c r="W99" t="s">
        <v>3162</v>
      </c>
    </row>
    <row r="100" spans="2:23" hidden="1" x14ac:dyDescent="0.25">
      <c r="B100">
        <v>23001157</v>
      </c>
      <c r="C100">
        <v>292584</v>
      </c>
      <c r="D100" t="s">
        <v>3177</v>
      </c>
      <c r="E100" t="str">
        <f t="shared" si="1"/>
        <v>_292584</v>
      </c>
      <c r="F100" t="s">
        <v>3180</v>
      </c>
      <c r="H100">
        <v>154.9</v>
      </c>
      <c r="I100">
        <v>154.9</v>
      </c>
      <c r="J100" t="s">
        <v>36</v>
      </c>
      <c r="K100">
        <v>0</v>
      </c>
      <c r="M100">
        <v>0</v>
      </c>
      <c r="N100">
        <v>55352804</v>
      </c>
      <c r="O100" t="s">
        <v>3161</v>
      </c>
      <c r="R100">
        <v>400</v>
      </c>
      <c r="S100">
        <v>999</v>
      </c>
      <c r="T100" s="38">
        <v>45230</v>
      </c>
      <c r="V100" s="38">
        <v>45258</v>
      </c>
      <c r="W100" t="s">
        <v>3162</v>
      </c>
    </row>
    <row r="101" spans="2:23" hidden="1" x14ac:dyDescent="0.25">
      <c r="B101">
        <v>23001227</v>
      </c>
      <c r="C101">
        <v>292584</v>
      </c>
      <c r="D101" t="s">
        <v>3177</v>
      </c>
      <c r="E101" t="str">
        <f t="shared" si="1"/>
        <v>_292584</v>
      </c>
      <c r="F101" t="s">
        <v>3180</v>
      </c>
      <c r="H101">
        <v>3</v>
      </c>
      <c r="I101">
        <v>3</v>
      </c>
      <c r="J101" t="s">
        <v>36</v>
      </c>
      <c r="K101">
        <v>0</v>
      </c>
      <c r="M101">
        <v>1.67</v>
      </c>
      <c r="N101">
        <v>55352804</v>
      </c>
      <c r="O101" t="s">
        <v>3161</v>
      </c>
      <c r="R101">
        <v>400</v>
      </c>
      <c r="S101">
        <v>999</v>
      </c>
      <c r="T101" s="38">
        <v>45321</v>
      </c>
      <c r="V101" s="38">
        <v>45331</v>
      </c>
      <c r="W101" t="s">
        <v>3162</v>
      </c>
    </row>
    <row r="102" spans="2:23" hidden="1" x14ac:dyDescent="0.25">
      <c r="B102">
        <v>23001229</v>
      </c>
      <c r="C102">
        <v>292584</v>
      </c>
      <c r="D102" t="s">
        <v>3177</v>
      </c>
      <c r="E102" t="str">
        <f t="shared" si="1"/>
        <v>_292584</v>
      </c>
      <c r="F102" t="s">
        <v>3180</v>
      </c>
      <c r="H102">
        <v>2</v>
      </c>
      <c r="I102">
        <v>2</v>
      </c>
      <c r="J102" t="s">
        <v>36</v>
      </c>
      <c r="K102">
        <v>0</v>
      </c>
      <c r="M102">
        <v>1.67</v>
      </c>
      <c r="N102">
        <v>55352804</v>
      </c>
      <c r="O102" t="s">
        <v>3161</v>
      </c>
      <c r="R102">
        <v>400</v>
      </c>
      <c r="S102">
        <v>999</v>
      </c>
      <c r="T102" s="38">
        <v>45321</v>
      </c>
      <c r="V102" s="38">
        <v>45331</v>
      </c>
      <c r="W102" t="s">
        <v>3162</v>
      </c>
    </row>
    <row r="103" spans="2:23" hidden="1" x14ac:dyDescent="0.25">
      <c r="B103">
        <v>24001005</v>
      </c>
      <c r="C103">
        <v>292584</v>
      </c>
      <c r="D103" t="s">
        <v>3177</v>
      </c>
      <c r="E103" t="str">
        <f t="shared" si="1"/>
        <v>_292584</v>
      </c>
      <c r="F103" t="s">
        <v>3180</v>
      </c>
      <c r="H103">
        <v>9</v>
      </c>
      <c r="I103">
        <v>9</v>
      </c>
      <c r="J103" t="s">
        <v>36</v>
      </c>
      <c r="K103">
        <v>0</v>
      </c>
      <c r="M103">
        <v>1.67</v>
      </c>
      <c r="N103">
        <v>55352804</v>
      </c>
      <c r="O103" t="s">
        <v>3161</v>
      </c>
      <c r="R103">
        <v>400</v>
      </c>
      <c r="S103">
        <v>999</v>
      </c>
      <c r="T103" s="38">
        <v>45349</v>
      </c>
      <c r="V103" s="38">
        <v>45348</v>
      </c>
      <c r="W103" t="s">
        <v>3162</v>
      </c>
    </row>
    <row r="104" spans="2:23" hidden="1" x14ac:dyDescent="0.25">
      <c r="B104">
        <v>24001074</v>
      </c>
      <c r="C104">
        <v>292584</v>
      </c>
      <c r="D104" t="s">
        <v>3177</v>
      </c>
      <c r="E104" t="str">
        <f t="shared" si="1"/>
        <v>_292584</v>
      </c>
      <c r="F104" t="s">
        <v>3180</v>
      </c>
      <c r="H104">
        <v>2.6</v>
      </c>
      <c r="I104">
        <v>2.6</v>
      </c>
      <c r="J104" t="s">
        <v>36</v>
      </c>
      <c r="K104">
        <v>0</v>
      </c>
      <c r="M104">
        <v>1.67</v>
      </c>
      <c r="N104">
        <v>55352804</v>
      </c>
      <c r="O104" t="s">
        <v>3161</v>
      </c>
      <c r="R104">
        <v>400</v>
      </c>
      <c r="S104">
        <v>999</v>
      </c>
      <c r="T104" s="38">
        <v>45440</v>
      </c>
      <c r="V104" s="38">
        <v>45436</v>
      </c>
      <c r="W104" t="s">
        <v>3162</v>
      </c>
    </row>
    <row r="105" spans="2:23" hidden="1" x14ac:dyDescent="0.25">
      <c r="B105">
        <v>24001094</v>
      </c>
      <c r="C105">
        <v>292584</v>
      </c>
      <c r="D105" t="s">
        <v>3177</v>
      </c>
      <c r="E105" t="str">
        <f t="shared" si="1"/>
        <v>_292584</v>
      </c>
      <c r="F105" t="s">
        <v>3180</v>
      </c>
      <c r="H105">
        <v>2</v>
      </c>
      <c r="I105">
        <v>0</v>
      </c>
      <c r="J105" t="s">
        <v>36</v>
      </c>
      <c r="K105">
        <v>0</v>
      </c>
      <c r="M105">
        <v>1.67</v>
      </c>
      <c r="N105">
        <v>55352804</v>
      </c>
      <c r="O105" t="s">
        <v>3161</v>
      </c>
      <c r="R105">
        <v>280</v>
      </c>
      <c r="S105">
        <v>400</v>
      </c>
      <c r="T105" s="38">
        <v>45468</v>
      </c>
      <c r="W105" t="s">
        <v>3162</v>
      </c>
    </row>
    <row r="106" spans="2:23" hidden="1" x14ac:dyDescent="0.25">
      <c r="B106">
        <v>24001092</v>
      </c>
      <c r="C106">
        <v>292584</v>
      </c>
      <c r="D106" t="s">
        <v>3177</v>
      </c>
      <c r="E106" t="str">
        <f t="shared" si="1"/>
        <v>_292584</v>
      </c>
      <c r="F106" t="s">
        <v>3180</v>
      </c>
      <c r="H106">
        <v>9</v>
      </c>
      <c r="I106">
        <v>0</v>
      </c>
      <c r="J106" t="s">
        <v>36</v>
      </c>
      <c r="K106">
        <v>0</v>
      </c>
      <c r="M106">
        <v>1.67</v>
      </c>
      <c r="N106">
        <v>55352804</v>
      </c>
      <c r="O106" t="s">
        <v>3161</v>
      </c>
      <c r="R106">
        <v>280</v>
      </c>
      <c r="S106">
        <v>400</v>
      </c>
      <c r="T106" s="38">
        <v>45468</v>
      </c>
      <c r="W106" t="s">
        <v>3162</v>
      </c>
    </row>
    <row r="107" spans="2:23" hidden="1" x14ac:dyDescent="0.25">
      <c r="B107">
        <v>23001119</v>
      </c>
      <c r="C107">
        <v>292584</v>
      </c>
      <c r="D107" t="s">
        <v>3177</v>
      </c>
      <c r="E107" t="str">
        <f t="shared" si="1"/>
        <v>_292584</v>
      </c>
      <c r="F107" t="s">
        <v>3180</v>
      </c>
      <c r="H107">
        <v>18.7</v>
      </c>
      <c r="I107">
        <v>18.7</v>
      </c>
      <c r="J107" t="s">
        <v>36</v>
      </c>
      <c r="K107">
        <v>0</v>
      </c>
      <c r="M107">
        <v>1.67</v>
      </c>
      <c r="N107">
        <v>55352804</v>
      </c>
      <c r="O107" t="s">
        <v>3161</v>
      </c>
      <c r="R107">
        <v>400</v>
      </c>
      <c r="S107">
        <v>999</v>
      </c>
      <c r="T107" s="38">
        <v>45167</v>
      </c>
      <c r="V107" s="38">
        <v>45245</v>
      </c>
      <c r="W107" t="s">
        <v>3162</v>
      </c>
    </row>
    <row r="108" spans="2:23" hidden="1" x14ac:dyDescent="0.25">
      <c r="B108">
        <v>23001157</v>
      </c>
      <c r="C108">
        <v>292584</v>
      </c>
      <c r="D108" t="s">
        <v>3177</v>
      </c>
      <c r="E108" t="str">
        <f t="shared" si="1"/>
        <v>_292584</v>
      </c>
      <c r="F108" t="s">
        <v>3180</v>
      </c>
      <c r="H108">
        <v>1.5</v>
      </c>
      <c r="I108">
        <v>1.5</v>
      </c>
      <c r="J108" t="s">
        <v>36</v>
      </c>
      <c r="K108">
        <v>0</v>
      </c>
      <c r="M108">
        <v>1.67</v>
      </c>
      <c r="N108">
        <v>55352804</v>
      </c>
      <c r="O108" t="s">
        <v>3161</v>
      </c>
      <c r="R108">
        <v>400</v>
      </c>
      <c r="S108">
        <v>999</v>
      </c>
      <c r="T108" s="38">
        <v>45230</v>
      </c>
      <c r="V108" s="38">
        <v>45245</v>
      </c>
      <c r="W108" t="s">
        <v>3162</v>
      </c>
    </row>
    <row r="109" spans="2:23" hidden="1" x14ac:dyDescent="0.25">
      <c r="B109">
        <v>24001032</v>
      </c>
      <c r="C109">
        <v>292584</v>
      </c>
      <c r="D109" t="s">
        <v>3177</v>
      </c>
      <c r="E109" t="str">
        <f t="shared" si="1"/>
        <v>_292584</v>
      </c>
      <c r="F109" t="s">
        <v>3180</v>
      </c>
      <c r="H109">
        <v>6</v>
      </c>
      <c r="I109">
        <v>6</v>
      </c>
      <c r="J109" t="s">
        <v>36</v>
      </c>
      <c r="K109">
        <v>0</v>
      </c>
      <c r="M109">
        <v>1.67</v>
      </c>
      <c r="N109">
        <v>55352804</v>
      </c>
      <c r="O109" t="s">
        <v>3161</v>
      </c>
      <c r="R109">
        <v>400</v>
      </c>
      <c r="S109">
        <v>999</v>
      </c>
      <c r="T109" s="38">
        <v>45377</v>
      </c>
      <c r="V109" s="38">
        <v>45348</v>
      </c>
      <c r="W109" t="s">
        <v>3162</v>
      </c>
    </row>
    <row r="110" spans="2:23" hidden="1" x14ac:dyDescent="0.25">
      <c r="B110">
        <v>24001053</v>
      </c>
      <c r="C110">
        <v>292584</v>
      </c>
      <c r="D110" t="s">
        <v>3177</v>
      </c>
      <c r="E110" t="str">
        <f t="shared" si="1"/>
        <v>_292584</v>
      </c>
      <c r="F110" t="s">
        <v>3180</v>
      </c>
      <c r="H110">
        <v>4</v>
      </c>
      <c r="I110">
        <v>4</v>
      </c>
      <c r="J110" t="s">
        <v>36</v>
      </c>
      <c r="K110">
        <v>0</v>
      </c>
      <c r="M110">
        <v>1.67</v>
      </c>
      <c r="N110">
        <v>55352804</v>
      </c>
      <c r="O110" t="s">
        <v>3161</v>
      </c>
      <c r="R110">
        <v>400</v>
      </c>
      <c r="S110">
        <v>999</v>
      </c>
      <c r="T110" s="38">
        <v>45412</v>
      </c>
      <c r="V110" s="38">
        <v>45408</v>
      </c>
      <c r="W110" t="s">
        <v>3162</v>
      </c>
    </row>
    <row r="111" spans="2:23" hidden="1" x14ac:dyDescent="0.25">
      <c r="B111">
        <v>23001157</v>
      </c>
      <c r="C111">
        <v>292585</v>
      </c>
      <c r="D111" t="s">
        <v>3177</v>
      </c>
      <c r="E111" t="str">
        <f t="shared" si="1"/>
        <v>_292585</v>
      </c>
      <c r="F111" t="s">
        <v>3181</v>
      </c>
      <c r="H111">
        <v>119</v>
      </c>
      <c r="I111">
        <v>119</v>
      </c>
      <c r="J111" t="s">
        <v>36</v>
      </c>
      <c r="K111">
        <v>0</v>
      </c>
      <c r="M111">
        <v>0</v>
      </c>
      <c r="N111">
        <v>55352804</v>
      </c>
      <c r="O111" t="s">
        <v>3161</v>
      </c>
      <c r="R111">
        <v>400</v>
      </c>
      <c r="S111">
        <v>999</v>
      </c>
      <c r="T111" s="38">
        <v>45230</v>
      </c>
      <c r="V111" s="38">
        <v>45264</v>
      </c>
      <c r="W111" t="s">
        <v>3162</v>
      </c>
    </row>
    <row r="112" spans="2:23" hidden="1" x14ac:dyDescent="0.25">
      <c r="B112">
        <v>23001168</v>
      </c>
      <c r="C112">
        <v>292585</v>
      </c>
      <c r="D112" t="s">
        <v>3177</v>
      </c>
      <c r="E112" t="str">
        <f t="shared" si="1"/>
        <v>_292585</v>
      </c>
      <c r="F112" t="s">
        <v>3181</v>
      </c>
      <c r="H112">
        <v>6.9</v>
      </c>
      <c r="I112">
        <v>6.9</v>
      </c>
      <c r="J112" t="s">
        <v>36</v>
      </c>
      <c r="K112">
        <v>0</v>
      </c>
      <c r="M112">
        <v>1.67</v>
      </c>
      <c r="N112">
        <v>55352804</v>
      </c>
      <c r="O112" t="s">
        <v>3161</v>
      </c>
      <c r="R112">
        <v>400</v>
      </c>
      <c r="S112">
        <v>999</v>
      </c>
      <c r="T112" s="38">
        <v>45258</v>
      </c>
      <c r="V112" s="38">
        <v>45264</v>
      </c>
      <c r="W112" t="s">
        <v>3162</v>
      </c>
    </row>
    <row r="113" spans="2:23" hidden="1" x14ac:dyDescent="0.25">
      <c r="B113">
        <v>23001229</v>
      </c>
      <c r="C113">
        <v>292585</v>
      </c>
      <c r="D113" t="s">
        <v>3177</v>
      </c>
      <c r="E113" t="str">
        <f t="shared" si="1"/>
        <v>_292585</v>
      </c>
      <c r="F113" t="s">
        <v>3181</v>
      </c>
      <c r="H113">
        <v>8</v>
      </c>
      <c r="I113">
        <v>8</v>
      </c>
      <c r="J113" t="s">
        <v>36</v>
      </c>
      <c r="K113">
        <v>0</v>
      </c>
      <c r="M113">
        <v>1.67</v>
      </c>
      <c r="N113">
        <v>55352804</v>
      </c>
      <c r="O113" t="s">
        <v>3161</v>
      </c>
      <c r="R113">
        <v>400</v>
      </c>
      <c r="S113">
        <v>999</v>
      </c>
      <c r="T113" s="38">
        <v>45321</v>
      </c>
      <c r="V113" s="38">
        <v>45331</v>
      </c>
      <c r="W113" t="s">
        <v>3162</v>
      </c>
    </row>
    <row r="114" spans="2:23" hidden="1" x14ac:dyDescent="0.25">
      <c r="B114">
        <v>24001032</v>
      </c>
      <c r="C114">
        <v>292585</v>
      </c>
      <c r="D114" t="s">
        <v>3177</v>
      </c>
      <c r="E114" t="str">
        <f t="shared" si="1"/>
        <v>_292585</v>
      </c>
      <c r="F114" t="s">
        <v>3181</v>
      </c>
      <c r="H114">
        <v>5</v>
      </c>
      <c r="I114">
        <v>5</v>
      </c>
      <c r="J114" t="s">
        <v>36</v>
      </c>
      <c r="K114">
        <v>0</v>
      </c>
      <c r="M114">
        <v>1.67</v>
      </c>
      <c r="N114">
        <v>55352804</v>
      </c>
      <c r="O114" t="s">
        <v>3161</v>
      </c>
      <c r="R114">
        <v>400</v>
      </c>
      <c r="S114">
        <v>999</v>
      </c>
      <c r="T114" s="38">
        <v>45377</v>
      </c>
      <c r="V114" s="38">
        <v>45348</v>
      </c>
      <c r="W114" t="s">
        <v>3162</v>
      </c>
    </row>
    <row r="115" spans="2:23" hidden="1" x14ac:dyDescent="0.25">
      <c r="B115">
        <v>24001052</v>
      </c>
      <c r="C115">
        <v>292585</v>
      </c>
      <c r="D115" t="s">
        <v>3177</v>
      </c>
      <c r="E115" t="str">
        <f t="shared" si="1"/>
        <v>_292585</v>
      </c>
      <c r="F115" t="s">
        <v>3181</v>
      </c>
      <c r="H115">
        <v>2</v>
      </c>
      <c r="I115">
        <v>2</v>
      </c>
      <c r="J115" t="s">
        <v>36</v>
      </c>
      <c r="K115">
        <v>0</v>
      </c>
      <c r="M115">
        <v>1.67</v>
      </c>
      <c r="N115">
        <v>55352804</v>
      </c>
      <c r="O115" t="s">
        <v>3161</v>
      </c>
      <c r="R115">
        <v>400</v>
      </c>
      <c r="S115">
        <v>999</v>
      </c>
      <c r="T115" s="38">
        <v>45412</v>
      </c>
      <c r="V115" s="38">
        <v>45408</v>
      </c>
      <c r="W115" t="s">
        <v>3162</v>
      </c>
    </row>
    <row r="116" spans="2:23" hidden="1" x14ac:dyDescent="0.25">
      <c r="B116">
        <v>24001053</v>
      </c>
      <c r="C116">
        <v>292585</v>
      </c>
      <c r="D116" t="s">
        <v>3177</v>
      </c>
      <c r="E116" t="str">
        <f t="shared" si="1"/>
        <v>_292585</v>
      </c>
      <c r="F116" t="s">
        <v>3181</v>
      </c>
      <c r="H116">
        <v>13</v>
      </c>
      <c r="I116">
        <v>13</v>
      </c>
      <c r="J116" t="s">
        <v>36</v>
      </c>
      <c r="K116">
        <v>0</v>
      </c>
      <c r="M116">
        <v>1.67</v>
      </c>
      <c r="N116">
        <v>55352804</v>
      </c>
      <c r="O116" t="s">
        <v>3161</v>
      </c>
      <c r="R116">
        <v>400</v>
      </c>
      <c r="S116">
        <v>999</v>
      </c>
      <c r="T116" s="38">
        <v>45412</v>
      </c>
      <c r="V116" s="38">
        <v>45408</v>
      </c>
      <c r="W116" t="s">
        <v>3162</v>
      </c>
    </row>
    <row r="117" spans="2:23" hidden="1" x14ac:dyDescent="0.25">
      <c r="B117">
        <v>24001074</v>
      </c>
      <c r="C117">
        <v>292585</v>
      </c>
      <c r="D117" t="s">
        <v>3177</v>
      </c>
      <c r="E117" t="str">
        <f t="shared" si="1"/>
        <v>_292585</v>
      </c>
      <c r="F117" t="s">
        <v>3181</v>
      </c>
      <c r="H117">
        <v>8</v>
      </c>
      <c r="I117">
        <v>8</v>
      </c>
      <c r="J117" t="s">
        <v>36</v>
      </c>
      <c r="K117">
        <v>0</v>
      </c>
      <c r="M117">
        <v>1.67</v>
      </c>
      <c r="N117">
        <v>55352804</v>
      </c>
      <c r="O117" t="s">
        <v>3161</v>
      </c>
      <c r="R117">
        <v>400</v>
      </c>
      <c r="S117">
        <v>999</v>
      </c>
      <c r="T117" s="38">
        <v>45440</v>
      </c>
      <c r="V117" s="38">
        <v>45436</v>
      </c>
      <c r="W117" t="s">
        <v>3162</v>
      </c>
    </row>
    <row r="118" spans="2:23" hidden="1" x14ac:dyDescent="0.25">
      <c r="B118">
        <v>23001202</v>
      </c>
      <c r="C118">
        <v>292585</v>
      </c>
      <c r="D118" t="s">
        <v>3177</v>
      </c>
      <c r="E118" t="str">
        <f t="shared" si="1"/>
        <v>_292585</v>
      </c>
      <c r="F118" t="s">
        <v>3181</v>
      </c>
      <c r="H118">
        <v>7</v>
      </c>
      <c r="I118">
        <v>7</v>
      </c>
      <c r="J118" t="s">
        <v>36</v>
      </c>
      <c r="K118">
        <v>0</v>
      </c>
      <c r="M118">
        <v>1.67</v>
      </c>
      <c r="N118">
        <v>55352804</v>
      </c>
      <c r="O118" t="s">
        <v>3161</v>
      </c>
      <c r="R118">
        <v>400</v>
      </c>
      <c r="S118">
        <v>999</v>
      </c>
      <c r="T118" s="38">
        <v>45293</v>
      </c>
      <c r="V118" s="38">
        <v>45322</v>
      </c>
      <c r="W118" t="s">
        <v>3162</v>
      </c>
    </row>
    <row r="119" spans="2:23" hidden="1" x14ac:dyDescent="0.25">
      <c r="B119">
        <v>24001040</v>
      </c>
      <c r="C119">
        <v>292585</v>
      </c>
      <c r="D119" t="s">
        <v>3177</v>
      </c>
      <c r="E119" t="str">
        <f t="shared" si="1"/>
        <v>_292585</v>
      </c>
      <c r="F119" t="s">
        <v>3181</v>
      </c>
      <c r="H119">
        <v>2</v>
      </c>
      <c r="I119">
        <v>2</v>
      </c>
      <c r="J119" t="s">
        <v>36</v>
      </c>
      <c r="K119">
        <v>0</v>
      </c>
      <c r="M119">
        <v>1.67</v>
      </c>
      <c r="N119">
        <v>55352804</v>
      </c>
      <c r="O119" t="s">
        <v>3161</v>
      </c>
      <c r="R119">
        <v>400</v>
      </c>
      <c r="S119">
        <v>999</v>
      </c>
      <c r="T119" s="38">
        <v>45334</v>
      </c>
      <c r="V119" s="38">
        <v>45379</v>
      </c>
      <c r="W119" t="s">
        <v>3162</v>
      </c>
    </row>
    <row r="120" spans="2:23" hidden="1" x14ac:dyDescent="0.25">
      <c r="B120">
        <v>23001120</v>
      </c>
      <c r="C120">
        <v>292586</v>
      </c>
      <c r="D120" t="s">
        <v>3158</v>
      </c>
      <c r="E120" t="str">
        <f t="shared" si="1"/>
        <v>_292586</v>
      </c>
      <c r="F120" t="s">
        <v>3159</v>
      </c>
      <c r="H120">
        <v>3.4</v>
      </c>
      <c r="I120">
        <v>3.4</v>
      </c>
      <c r="J120" t="s">
        <v>3160</v>
      </c>
      <c r="K120">
        <v>0</v>
      </c>
      <c r="M120">
        <v>9.93</v>
      </c>
      <c r="N120">
        <v>55352804</v>
      </c>
      <c r="O120" t="s">
        <v>3161</v>
      </c>
      <c r="R120">
        <v>400</v>
      </c>
      <c r="S120">
        <v>999</v>
      </c>
      <c r="T120" s="38">
        <v>45167</v>
      </c>
      <c r="V120" s="38">
        <v>45187</v>
      </c>
      <c r="W120" t="s">
        <v>3162</v>
      </c>
    </row>
    <row r="121" spans="2:23" hidden="1" x14ac:dyDescent="0.25">
      <c r="B121">
        <v>23001118</v>
      </c>
      <c r="C121">
        <v>292586</v>
      </c>
      <c r="D121" t="s">
        <v>3158</v>
      </c>
      <c r="E121" t="str">
        <f t="shared" si="1"/>
        <v>_292586</v>
      </c>
      <c r="F121" t="s">
        <v>3159</v>
      </c>
      <c r="H121">
        <v>11.2</v>
      </c>
      <c r="I121">
        <v>11.2</v>
      </c>
      <c r="J121" t="s">
        <v>3160</v>
      </c>
      <c r="K121">
        <v>0</v>
      </c>
      <c r="M121">
        <v>9.93</v>
      </c>
      <c r="N121">
        <v>55352804</v>
      </c>
      <c r="O121" t="s">
        <v>3161</v>
      </c>
      <c r="R121">
        <v>400</v>
      </c>
      <c r="S121">
        <v>999</v>
      </c>
      <c r="T121" s="38">
        <v>45167</v>
      </c>
      <c r="V121" s="38">
        <v>45187</v>
      </c>
      <c r="W121" t="s">
        <v>3162</v>
      </c>
    </row>
    <row r="122" spans="2:23" hidden="1" x14ac:dyDescent="0.25">
      <c r="B122">
        <v>23001117</v>
      </c>
      <c r="C122">
        <v>292586</v>
      </c>
      <c r="D122" t="s">
        <v>3158</v>
      </c>
      <c r="E122" t="str">
        <f t="shared" si="1"/>
        <v>_292586</v>
      </c>
      <c r="F122" t="s">
        <v>3159</v>
      </c>
      <c r="H122">
        <v>38.700000000000003</v>
      </c>
      <c r="I122">
        <v>38.700000000000003</v>
      </c>
      <c r="J122" t="s">
        <v>3160</v>
      </c>
      <c r="K122">
        <v>0</v>
      </c>
      <c r="M122">
        <v>9.93</v>
      </c>
      <c r="N122">
        <v>55352804</v>
      </c>
      <c r="O122" t="s">
        <v>3161</v>
      </c>
      <c r="R122">
        <v>400</v>
      </c>
      <c r="S122">
        <v>999</v>
      </c>
      <c r="T122" s="38">
        <v>45167</v>
      </c>
      <c r="V122" s="38">
        <v>45187</v>
      </c>
      <c r="W122" t="s">
        <v>3162</v>
      </c>
    </row>
    <row r="123" spans="2:23" hidden="1" x14ac:dyDescent="0.25">
      <c r="B123">
        <v>23001139</v>
      </c>
      <c r="C123">
        <v>292586</v>
      </c>
      <c r="D123" t="s">
        <v>3158</v>
      </c>
      <c r="E123" t="str">
        <f t="shared" si="1"/>
        <v>_292586</v>
      </c>
      <c r="F123" t="s">
        <v>3159</v>
      </c>
      <c r="H123">
        <v>64</v>
      </c>
      <c r="I123">
        <v>64</v>
      </c>
      <c r="J123" t="s">
        <v>3160</v>
      </c>
      <c r="K123">
        <v>0</v>
      </c>
      <c r="M123">
        <v>9.93</v>
      </c>
      <c r="N123">
        <v>55352804</v>
      </c>
      <c r="O123" t="s">
        <v>3161</v>
      </c>
      <c r="R123">
        <v>400</v>
      </c>
      <c r="S123">
        <v>999</v>
      </c>
      <c r="T123" s="38">
        <v>45195</v>
      </c>
      <c r="V123" s="38">
        <v>45215</v>
      </c>
      <c r="W123" t="s">
        <v>3162</v>
      </c>
    </row>
    <row r="124" spans="2:23" hidden="1" x14ac:dyDescent="0.25">
      <c r="B124">
        <v>23001154</v>
      </c>
      <c r="C124">
        <v>292586</v>
      </c>
      <c r="D124" t="s">
        <v>3158</v>
      </c>
      <c r="E124" t="str">
        <f t="shared" si="1"/>
        <v>_292586</v>
      </c>
      <c r="F124" t="s">
        <v>3159</v>
      </c>
      <c r="H124">
        <v>2.1</v>
      </c>
      <c r="I124">
        <v>2.1</v>
      </c>
      <c r="J124" t="s">
        <v>3160</v>
      </c>
      <c r="K124">
        <v>0</v>
      </c>
      <c r="M124">
        <v>9.93</v>
      </c>
      <c r="N124">
        <v>55352804</v>
      </c>
      <c r="O124" t="s">
        <v>3161</v>
      </c>
      <c r="R124">
        <v>400</v>
      </c>
      <c r="S124">
        <v>999</v>
      </c>
      <c r="T124" s="38">
        <v>45230</v>
      </c>
      <c r="V124" s="38">
        <v>45238</v>
      </c>
      <c r="W124" t="s">
        <v>3162</v>
      </c>
    </row>
    <row r="125" spans="2:23" hidden="1" x14ac:dyDescent="0.25">
      <c r="B125">
        <v>23001158</v>
      </c>
      <c r="C125">
        <v>292586</v>
      </c>
      <c r="D125" t="s">
        <v>3158</v>
      </c>
      <c r="E125" t="str">
        <f t="shared" si="1"/>
        <v>_292586</v>
      </c>
      <c r="F125" t="s">
        <v>3159</v>
      </c>
      <c r="H125">
        <v>23.4</v>
      </c>
      <c r="I125">
        <v>23.4</v>
      </c>
      <c r="J125" t="s">
        <v>3160</v>
      </c>
      <c r="K125">
        <v>0</v>
      </c>
      <c r="M125">
        <v>9.93</v>
      </c>
      <c r="N125">
        <v>55352804</v>
      </c>
      <c r="O125" t="s">
        <v>3161</v>
      </c>
      <c r="R125">
        <v>400</v>
      </c>
      <c r="S125">
        <v>999</v>
      </c>
      <c r="T125" s="38">
        <v>45230</v>
      </c>
      <c r="V125" s="38">
        <v>45238</v>
      </c>
      <c r="W125" t="s">
        <v>3162</v>
      </c>
    </row>
    <row r="126" spans="2:23" hidden="1" x14ac:dyDescent="0.25">
      <c r="B126">
        <v>23001158</v>
      </c>
      <c r="C126">
        <v>292586</v>
      </c>
      <c r="D126" t="s">
        <v>3158</v>
      </c>
      <c r="E126" t="str">
        <f t="shared" si="1"/>
        <v>_292586</v>
      </c>
      <c r="F126" t="s">
        <v>3159</v>
      </c>
      <c r="H126">
        <v>23</v>
      </c>
      <c r="I126">
        <v>0</v>
      </c>
      <c r="J126" t="s">
        <v>3160</v>
      </c>
      <c r="K126">
        <v>0</v>
      </c>
      <c r="M126">
        <v>9.93</v>
      </c>
      <c r="N126">
        <v>55352804</v>
      </c>
      <c r="O126" t="s">
        <v>3161</v>
      </c>
      <c r="R126">
        <v>280</v>
      </c>
      <c r="S126">
        <v>400</v>
      </c>
      <c r="T126" s="38">
        <v>45230</v>
      </c>
      <c r="W126" t="s">
        <v>3162</v>
      </c>
    </row>
    <row r="127" spans="2:23" hidden="1" x14ac:dyDescent="0.25">
      <c r="B127">
        <v>23001170</v>
      </c>
      <c r="C127">
        <v>292586</v>
      </c>
      <c r="D127" t="s">
        <v>3158</v>
      </c>
      <c r="E127" t="str">
        <f t="shared" si="1"/>
        <v>_292586</v>
      </c>
      <c r="F127" t="s">
        <v>3159</v>
      </c>
      <c r="H127">
        <v>21</v>
      </c>
      <c r="I127">
        <v>21</v>
      </c>
      <c r="J127" t="s">
        <v>3160</v>
      </c>
      <c r="K127">
        <v>0</v>
      </c>
      <c r="M127">
        <v>9.93</v>
      </c>
      <c r="N127">
        <v>55352804</v>
      </c>
      <c r="O127" t="s">
        <v>3161</v>
      </c>
      <c r="R127">
        <v>400</v>
      </c>
      <c r="S127">
        <v>999</v>
      </c>
      <c r="T127" s="38">
        <v>45258</v>
      </c>
      <c r="V127" s="38">
        <v>45250</v>
      </c>
      <c r="W127" t="s">
        <v>3162</v>
      </c>
    </row>
    <row r="128" spans="2:23" hidden="1" x14ac:dyDescent="0.25">
      <c r="B128">
        <v>23001174</v>
      </c>
      <c r="C128">
        <v>292586</v>
      </c>
      <c r="D128" t="s">
        <v>3158</v>
      </c>
      <c r="E128" t="str">
        <f t="shared" si="1"/>
        <v>_292586</v>
      </c>
      <c r="F128" t="s">
        <v>3159</v>
      </c>
      <c r="H128">
        <v>3</v>
      </c>
      <c r="I128">
        <v>3</v>
      </c>
      <c r="J128" t="s">
        <v>3160</v>
      </c>
      <c r="K128">
        <v>0</v>
      </c>
      <c r="M128">
        <v>9.93</v>
      </c>
      <c r="N128">
        <v>55352804</v>
      </c>
      <c r="O128" t="s">
        <v>3161</v>
      </c>
      <c r="R128">
        <v>280</v>
      </c>
      <c r="S128">
        <v>999</v>
      </c>
      <c r="T128" s="38">
        <v>45258</v>
      </c>
      <c r="V128" s="38">
        <v>45250</v>
      </c>
      <c r="W128" t="s">
        <v>3162</v>
      </c>
    </row>
    <row r="129" spans="2:23" hidden="1" x14ac:dyDescent="0.25">
      <c r="B129">
        <v>23001180</v>
      </c>
      <c r="C129">
        <v>292586</v>
      </c>
      <c r="D129" t="s">
        <v>3158</v>
      </c>
      <c r="E129" t="str">
        <f t="shared" si="1"/>
        <v>_292586</v>
      </c>
      <c r="F129" t="s">
        <v>3159</v>
      </c>
      <c r="H129">
        <v>17</v>
      </c>
      <c r="I129">
        <v>17</v>
      </c>
      <c r="J129" t="s">
        <v>3160</v>
      </c>
      <c r="K129">
        <v>0</v>
      </c>
      <c r="M129">
        <v>9.93</v>
      </c>
      <c r="N129">
        <v>55352804</v>
      </c>
      <c r="O129" t="s">
        <v>3161</v>
      </c>
      <c r="R129">
        <v>400</v>
      </c>
      <c r="S129">
        <v>999</v>
      </c>
      <c r="T129" s="38">
        <v>45278</v>
      </c>
      <c r="V129" s="38">
        <v>45250</v>
      </c>
      <c r="W129" t="s">
        <v>3162</v>
      </c>
    </row>
    <row r="130" spans="2:23" hidden="1" x14ac:dyDescent="0.25">
      <c r="B130">
        <v>23001192</v>
      </c>
      <c r="C130">
        <v>292586</v>
      </c>
      <c r="D130" t="s">
        <v>3158</v>
      </c>
      <c r="E130" t="str">
        <f t="shared" si="1"/>
        <v>_292586</v>
      </c>
      <c r="F130" t="s">
        <v>3159</v>
      </c>
      <c r="H130">
        <v>13.3</v>
      </c>
      <c r="I130">
        <v>13.3</v>
      </c>
      <c r="J130" t="s">
        <v>3160</v>
      </c>
      <c r="K130">
        <v>0</v>
      </c>
      <c r="M130">
        <v>9.93</v>
      </c>
      <c r="N130">
        <v>55352804</v>
      </c>
      <c r="O130" t="s">
        <v>3161</v>
      </c>
      <c r="R130">
        <v>400</v>
      </c>
      <c r="S130">
        <v>999</v>
      </c>
      <c r="T130" s="38">
        <v>45293</v>
      </c>
      <c r="V130" s="38">
        <v>45302</v>
      </c>
      <c r="W130" t="s">
        <v>3162</v>
      </c>
    </row>
    <row r="131" spans="2:23" hidden="1" x14ac:dyDescent="0.25">
      <c r="B131">
        <v>24001009</v>
      </c>
      <c r="C131">
        <v>292586</v>
      </c>
      <c r="D131" t="s">
        <v>3158</v>
      </c>
      <c r="E131" t="str">
        <f t="shared" si="1"/>
        <v>_292586</v>
      </c>
      <c r="F131" t="s">
        <v>3159</v>
      </c>
      <c r="H131">
        <v>32.700000000000003</v>
      </c>
      <c r="I131">
        <v>32.700000000000003</v>
      </c>
      <c r="J131" t="s">
        <v>3160</v>
      </c>
      <c r="K131">
        <v>0</v>
      </c>
      <c r="M131">
        <v>9.93</v>
      </c>
      <c r="N131">
        <v>55352804</v>
      </c>
      <c r="O131" t="s">
        <v>3161</v>
      </c>
      <c r="R131">
        <v>400</v>
      </c>
      <c r="S131">
        <v>999</v>
      </c>
      <c r="T131" s="38">
        <v>45302</v>
      </c>
      <c r="V131" s="38">
        <v>45348</v>
      </c>
      <c r="W131" t="s">
        <v>3162</v>
      </c>
    </row>
    <row r="132" spans="2:23" hidden="1" x14ac:dyDescent="0.25">
      <c r="B132">
        <v>24001048</v>
      </c>
      <c r="C132">
        <v>292104</v>
      </c>
      <c r="D132" t="s">
        <v>3168</v>
      </c>
      <c r="E132" t="str">
        <f t="shared" si="1"/>
        <v>_292104</v>
      </c>
      <c r="F132" t="s">
        <v>3182</v>
      </c>
      <c r="H132">
        <v>12</v>
      </c>
      <c r="I132">
        <v>12</v>
      </c>
      <c r="J132" t="s">
        <v>36</v>
      </c>
      <c r="K132">
        <v>0</v>
      </c>
      <c r="M132">
        <v>0</v>
      </c>
      <c r="N132">
        <v>57393538</v>
      </c>
      <c r="O132" t="s">
        <v>3167</v>
      </c>
      <c r="R132">
        <v>400</v>
      </c>
      <c r="S132">
        <v>999</v>
      </c>
      <c r="T132" s="38">
        <v>45412</v>
      </c>
      <c r="V132" s="38">
        <v>45419</v>
      </c>
      <c r="W132" t="s">
        <v>3162</v>
      </c>
    </row>
    <row r="133" spans="2:23" hidden="1" x14ac:dyDescent="0.25">
      <c r="B133">
        <v>23001204</v>
      </c>
      <c r="C133">
        <v>292105</v>
      </c>
      <c r="D133" t="s">
        <v>3168</v>
      </c>
      <c r="E133" t="str">
        <f t="shared" si="1"/>
        <v>_292105</v>
      </c>
      <c r="F133" t="s">
        <v>3183</v>
      </c>
      <c r="H133">
        <v>52</v>
      </c>
      <c r="I133">
        <v>52</v>
      </c>
      <c r="J133" t="s">
        <v>36</v>
      </c>
      <c r="K133">
        <v>0</v>
      </c>
      <c r="M133">
        <v>1.44</v>
      </c>
      <c r="N133">
        <v>57393538</v>
      </c>
      <c r="O133" t="s">
        <v>3167</v>
      </c>
      <c r="R133">
        <v>400</v>
      </c>
      <c r="S133">
        <v>999</v>
      </c>
      <c r="T133" s="38">
        <v>45307</v>
      </c>
      <c r="V133" s="38">
        <v>45296</v>
      </c>
      <c r="W133" t="s">
        <v>3162</v>
      </c>
    </row>
    <row r="134" spans="2:23" hidden="1" x14ac:dyDescent="0.25">
      <c r="B134">
        <v>23001214</v>
      </c>
      <c r="C134">
        <v>292105</v>
      </c>
      <c r="D134" t="s">
        <v>3168</v>
      </c>
      <c r="E134" t="str">
        <f t="shared" ref="E134:E197" si="2">CONCATENATE(A134,"_",C134)</f>
        <v>_292105</v>
      </c>
      <c r="F134" t="s">
        <v>3183</v>
      </c>
      <c r="H134">
        <v>12</v>
      </c>
      <c r="I134">
        <v>12</v>
      </c>
      <c r="J134" t="s">
        <v>36</v>
      </c>
      <c r="K134">
        <v>0</v>
      </c>
      <c r="M134">
        <v>1.44</v>
      </c>
      <c r="N134">
        <v>57393538</v>
      </c>
      <c r="O134" t="s">
        <v>3167</v>
      </c>
      <c r="R134">
        <v>400</v>
      </c>
      <c r="S134">
        <v>999</v>
      </c>
      <c r="T134" s="38">
        <v>45307</v>
      </c>
      <c r="V134" s="38">
        <v>45296</v>
      </c>
      <c r="W134" t="s">
        <v>3162</v>
      </c>
    </row>
    <row r="135" spans="2:23" hidden="1" x14ac:dyDescent="0.25">
      <c r="B135">
        <v>24001001</v>
      </c>
      <c r="C135">
        <v>292105</v>
      </c>
      <c r="D135" t="s">
        <v>3168</v>
      </c>
      <c r="E135" t="str">
        <f t="shared" si="2"/>
        <v>_292105</v>
      </c>
      <c r="F135" t="s">
        <v>3183</v>
      </c>
      <c r="H135">
        <v>14</v>
      </c>
      <c r="I135">
        <v>14</v>
      </c>
      <c r="J135" t="s">
        <v>36</v>
      </c>
      <c r="K135">
        <v>0</v>
      </c>
      <c r="M135">
        <v>1.39</v>
      </c>
      <c r="N135">
        <v>57393538</v>
      </c>
      <c r="O135" t="s">
        <v>3167</v>
      </c>
      <c r="R135">
        <v>400</v>
      </c>
      <c r="S135">
        <v>999</v>
      </c>
      <c r="T135" s="38">
        <v>45349</v>
      </c>
      <c r="V135" s="38">
        <v>45338</v>
      </c>
      <c r="W135" t="s">
        <v>3162</v>
      </c>
    </row>
    <row r="136" spans="2:23" hidden="1" x14ac:dyDescent="0.25">
      <c r="B136">
        <v>24001048</v>
      </c>
      <c r="C136">
        <v>292105</v>
      </c>
      <c r="D136" t="s">
        <v>3168</v>
      </c>
      <c r="E136" t="str">
        <f t="shared" si="2"/>
        <v>_292105</v>
      </c>
      <c r="F136" t="s">
        <v>3183</v>
      </c>
      <c r="H136">
        <v>20</v>
      </c>
      <c r="I136">
        <v>20.100000000000001</v>
      </c>
      <c r="J136" t="s">
        <v>36</v>
      </c>
      <c r="K136">
        <v>0</v>
      </c>
      <c r="M136">
        <v>1.39</v>
      </c>
      <c r="N136">
        <v>57393538</v>
      </c>
      <c r="O136" t="s">
        <v>3167</v>
      </c>
      <c r="R136">
        <v>400</v>
      </c>
      <c r="S136">
        <v>999</v>
      </c>
      <c r="T136" s="38">
        <v>45412</v>
      </c>
      <c r="V136" s="38">
        <v>45419</v>
      </c>
      <c r="W136" t="s">
        <v>3162</v>
      </c>
    </row>
    <row r="137" spans="2:23" hidden="1" x14ac:dyDescent="0.25">
      <c r="B137">
        <v>24001050</v>
      </c>
      <c r="C137">
        <v>292105</v>
      </c>
      <c r="D137" t="s">
        <v>3168</v>
      </c>
      <c r="E137" t="str">
        <f t="shared" si="2"/>
        <v>_292105</v>
      </c>
      <c r="F137" t="s">
        <v>3183</v>
      </c>
      <c r="H137">
        <v>4</v>
      </c>
      <c r="I137">
        <v>4</v>
      </c>
      <c r="J137" t="s">
        <v>36</v>
      </c>
      <c r="K137">
        <v>0</v>
      </c>
      <c r="M137">
        <v>1.39</v>
      </c>
      <c r="N137">
        <v>57393538</v>
      </c>
      <c r="O137" t="s">
        <v>3167</v>
      </c>
      <c r="R137">
        <v>400</v>
      </c>
      <c r="S137">
        <v>999</v>
      </c>
      <c r="T137" s="38">
        <v>45412</v>
      </c>
      <c r="V137" s="38">
        <v>45418</v>
      </c>
      <c r="W137" t="s">
        <v>3162</v>
      </c>
    </row>
    <row r="138" spans="2:23" hidden="1" x14ac:dyDescent="0.25">
      <c r="B138">
        <v>24001056</v>
      </c>
      <c r="C138">
        <v>292105</v>
      </c>
      <c r="D138" t="s">
        <v>3168</v>
      </c>
      <c r="E138" t="str">
        <f t="shared" si="2"/>
        <v>_292105</v>
      </c>
      <c r="F138" t="s">
        <v>3183</v>
      </c>
      <c r="H138">
        <v>1</v>
      </c>
      <c r="I138">
        <v>1</v>
      </c>
      <c r="J138" t="s">
        <v>36</v>
      </c>
      <c r="K138">
        <v>0</v>
      </c>
      <c r="M138">
        <v>1.39</v>
      </c>
      <c r="N138">
        <v>57393538</v>
      </c>
      <c r="O138" t="s">
        <v>3167</v>
      </c>
      <c r="R138">
        <v>400</v>
      </c>
      <c r="S138">
        <v>999</v>
      </c>
      <c r="T138" s="38">
        <v>45426</v>
      </c>
      <c r="V138" s="38">
        <v>45420</v>
      </c>
      <c r="W138" t="s">
        <v>3162</v>
      </c>
    </row>
    <row r="139" spans="2:23" hidden="1" x14ac:dyDescent="0.25">
      <c r="B139">
        <v>24001072</v>
      </c>
      <c r="C139">
        <v>292105</v>
      </c>
      <c r="D139" t="s">
        <v>3168</v>
      </c>
      <c r="E139" t="str">
        <f t="shared" si="2"/>
        <v>_292105</v>
      </c>
      <c r="F139" t="s">
        <v>3183</v>
      </c>
      <c r="H139">
        <v>8.1</v>
      </c>
      <c r="I139">
        <v>8.1</v>
      </c>
      <c r="J139" t="s">
        <v>36</v>
      </c>
      <c r="K139">
        <v>0</v>
      </c>
      <c r="M139">
        <v>1.39</v>
      </c>
      <c r="N139">
        <v>57393538</v>
      </c>
      <c r="O139" t="s">
        <v>3167</v>
      </c>
      <c r="R139">
        <v>400</v>
      </c>
      <c r="S139">
        <v>999</v>
      </c>
      <c r="T139" s="38">
        <v>45440</v>
      </c>
      <c r="V139" s="38">
        <v>45446</v>
      </c>
      <c r="W139" t="s">
        <v>3162</v>
      </c>
    </row>
    <row r="140" spans="2:23" hidden="1" x14ac:dyDescent="0.25">
      <c r="B140">
        <v>24001070</v>
      </c>
      <c r="C140">
        <v>292105</v>
      </c>
      <c r="D140" t="s">
        <v>3168</v>
      </c>
      <c r="E140" t="str">
        <f t="shared" si="2"/>
        <v>_292105</v>
      </c>
      <c r="F140" t="s">
        <v>3183</v>
      </c>
      <c r="H140">
        <v>6</v>
      </c>
      <c r="I140">
        <v>6</v>
      </c>
      <c r="J140" t="s">
        <v>36</v>
      </c>
      <c r="K140">
        <v>0</v>
      </c>
      <c r="M140">
        <v>0</v>
      </c>
      <c r="N140">
        <v>57393538</v>
      </c>
      <c r="O140" t="s">
        <v>3167</v>
      </c>
      <c r="R140">
        <v>400</v>
      </c>
      <c r="S140">
        <v>999</v>
      </c>
      <c r="T140" s="38">
        <v>45440</v>
      </c>
      <c r="V140" s="38">
        <v>45436</v>
      </c>
      <c r="W140" t="s">
        <v>3162</v>
      </c>
    </row>
    <row r="141" spans="2:23" hidden="1" x14ac:dyDescent="0.25">
      <c r="B141">
        <v>24001003</v>
      </c>
      <c r="C141">
        <v>292105</v>
      </c>
      <c r="D141" t="s">
        <v>3168</v>
      </c>
      <c r="E141" t="str">
        <f t="shared" si="2"/>
        <v>_292105</v>
      </c>
      <c r="F141" t="s">
        <v>3183</v>
      </c>
      <c r="H141">
        <v>6.6</v>
      </c>
      <c r="I141">
        <v>6.6</v>
      </c>
      <c r="J141" t="s">
        <v>36</v>
      </c>
      <c r="K141">
        <v>0</v>
      </c>
      <c r="M141">
        <v>1.39</v>
      </c>
      <c r="N141">
        <v>57393538</v>
      </c>
      <c r="O141" t="s">
        <v>3167</v>
      </c>
      <c r="R141">
        <v>400</v>
      </c>
      <c r="S141">
        <v>999</v>
      </c>
      <c r="T141" s="38">
        <v>45349</v>
      </c>
      <c r="V141" s="38">
        <v>45343</v>
      </c>
      <c r="W141" t="s">
        <v>3162</v>
      </c>
    </row>
    <row r="142" spans="2:23" hidden="1" x14ac:dyDescent="0.25">
      <c r="B142">
        <v>24001021</v>
      </c>
      <c r="C142">
        <v>292105</v>
      </c>
      <c r="D142" t="s">
        <v>3168</v>
      </c>
      <c r="E142" t="str">
        <f t="shared" si="2"/>
        <v>_292105</v>
      </c>
      <c r="F142" t="s">
        <v>3183</v>
      </c>
      <c r="H142">
        <v>13.5</v>
      </c>
      <c r="I142">
        <v>13.5</v>
      </c>
      <c r="J142" t="s">
        <v>36</v>
      </c>
      <c r="K142">
        <v>0</v>
      </c>
      <c r="M142">
        <v>1.39</v>
      </c>
      <c r="N142">
        <v>57393538</v>
      </c>
      <c r="O142" t="s">
        <v>3167</v>
      </c>
      <c r="R142">
        <v>400</v>
      </c>
      <c r="S142">
        <v>999</v>
      </c>
      <c r="T142" s="38">
        <v>45377</v>
      </c>
      <c r="V142" s="38">
        <v>45343</v>
      </c>
      <c r="W142" t="s">
        <v>3162</v>
      </c>
    </row>
    <row r="143" spans="2:23" hidden="1" x14ac:dyDescent="0.25">
      <c r="B143">
        <v>24001024</v>
      </c>
      <c r="C143">
        <v>292105</v>
      </c>
      <c r="D143" t="s">
        <v>3168</v>
      </c>
      <c r="E143" t="str">
        <f t="shared" si="2"/>
        <v>_292105</v>
      </c>
      <c r="F143" t="s">
        <v>3183</v>
      </c>
      <c r="H143">
        <v>12.1</v>
      </c>
      <c r="I143">
        <v>12.1</v>
      </c>
      <c r="J143" t="s">
        <v>36</v>
      </c>
      <c r="K143">
        <v>0</v>
      </c>
      <c r="M143">
        <v>1.39</v>
      </c>
      <c r="N143">
        <v>57393538</v>
      </c>
      <c r="O143" t="s">
        <v>3167</v>
      </c>
      <c r="R143">
        <v>400</v>
      </c>
      <c r="S143">
        <v>999</v>
      </c>
      <c r="T143" s="38">
        <v>45377</v>
      </c>
      <c r="V143" s="38">
        <v>45343</v>
      </c>
      <c r="W143" t="s">
        <v>3162</v>
      </c>
    </row>
    <row r="144" spans="2:23" hidden="1" x14ac:dyDescent="0.25">
      <c r="B144">
        <v>24001024</v>
      </c>
      <c r="C144">
        <v>292105</v>
      </c>
      <c r="D144" t="s">
        <v>3168</v>
      </c>
      <c r="E144" t="str">
        <f t="shared" si="2"/>
        <v>_292105</v>
      </c>
      <c r="F144" t="s">
        <v>3183</v>
      </c>
      <c r="H144">
        <v>34</v>
      </c>
      <c r="I144">
        <v>34</v>
      </c>
      <c r="J144" t="s">
        <v>36</v>
      </c>
      <c r="K144">
        <v>0</v>
      </c>
      <c r="M144">
        <v>0</v>
      </c>
      <c r="N144">
        <v>57393538</v>
      </c>
      <c r="O144" t="s">
        <v>3167</v>
      </c>
      <c r="R144">
        <v>400</v>
      </c>
      <c r="S144">
        <v>999</v>
      </c>
      <c r="T144" s="38">
        <v>45377</v>
      </c>
      <c r="V144" s="38">
        <v>45343</v>
      </c>
      <c r="W144" t="s">
        <v>3162</v>
      </c>
    </row>
    <row r="145" spans="2:23" hidden="1" x14ac:dyDescent="0.25">
      <c r="B145">
        <v>24001070</v>
      </c>
      <c r="C145">
        <v>292105</v>
      </c>
      <c r="D145" t="s">
        <v>3168</v>
      </c>
      <c r="E145" t="str">
        <f t="shared" si="2"/>
        <v>_292105</v>
      </c>
      <c r="F145" t="s">
        <v>3183</v>
      </c>
      <c r="H145">
        <v>20.399999999999999</v>
      </c>
      <c r="I145">
        <v>20.399999999999999</v>
      </c>
      <c r="J145" t="s">
        <v>36</v>
      </c>
      <c r="K145">
        <v>0</v>
      </c>
      <c r="M145">
        <v>1.39</v>
      </c>
      <c r="N145">
        <v>57393538</v>
      </c>
      <c r="O145" t="s">
        <v>3167</v>
      </c>
      <c r="R145">
        <v>400</v>
      </c>
      <c r="S145">
        <v>999</v>
      </c>
      <c r="T145" s="38">
        <v>45440</v>
      </c>
      <c r="V145" s="38">
        <v>45436</v>
      </c>
      <c r="W145" t="s">
        <v>3162</v>
      </c>
    </row>
    <row r="146" spans="2:23" hidden="1" x14ac:dyDescent="0.25">
      <c r="B146">
        <v>23001213</v>
      </c>
      <c r="C146">
        <v>292116</v>
      </c>
      <c r="D146" t="s">
        <v>3168</v>
      </c>
      <c r="E146" t="str">
        <f t="shared" si="2"/>
        <v>_292116</v>
      </c>
      <c r="F146" t="s">
        <v>3184</v>
      </c>
      <c r="H146">
        <v>11</v>
      </c>
      <c r="I146">
        <v>11</v>
      </c>
      <c r="J146" t="s">
        <v>36</v>
      </c>
      <c r="K146">
        <v>0</v>
      </c>
      <c r="M146">
        <v>1.44</v>
      </c>
      <c r="N146">
        <v>57393538</v>
      </c>
      <c r="O146" t="s">
        <v>3167</v>
      </c>
      <c r="R146">
        <v>400</v>
      </c>
      <c r="S146">
        <v>999</v>
      </c>
      <c r="T146" s="38">
        <v>45307</v>
      </c>
      <c r="V146" s="38">
        <v>45320</v>
      </c>
      <c r="W146" t="s">
        <v>3162</v>
      </c>
    </row>
    <row r="147" spans="2:23" hidden="1" x14ac:dyDescent="0.25">
      <c r="B147">
        <v>24001003</v>
      </c>
      <c r="C147">
        <v>292116</v>
      </c>
      <c r="D147" t="s">
        <v>3168</v>
      </c>
      <c r="E147" t="str">
        <f t="shared" si="2"/>
        <v>_292116</v>
      </c>
      <c r="F147" t="s">
        <v>3184</v>
      </c>
      <c r="H147">
        <v>12.9</v>
      </c>
      <c r="I147">
        <v>12.9</v>
      </c>
      <c r="J147" t="s">
        <v>36</v>
      </c>
      <c r="K147">
        <v>0</v>
      </c>
      <c r="M147">
        <v>1.39</v>
      </c>
      <c r="N147">
        <v>57393538</v>
      </c>
      <c r="O147" t="s">
        <v>3167</v>
      </c>
      <c r="R147">
        <v>400</v>
      </c>
      <c r="S147">
        <v>999</v>
      </c>
      <c r="T147" s="38">
        <v>45349</v>
      </c>
      <c r="V147" s="38">
        <v>45365</v>
      </c>
      <c r="W147" t="s">
        <v>3162</v>
      </c>
    </row>
    <row r="148" spans="2:23" hidden="1" x14ac:dyDescent="0.25">
      <c r="B148">
        <v>24001050</v>
      </c>
      <c r="C148">
        <v>292116</v>
      </c>
      <c r="D148" t="s">
        <v>3168</v>
      </c>
      <c r="E148" t="str">
        <f t="shared" si="2"/>
        <v>_292116</v>
      </c>
      <c r="F148" t="s">
        <v>3184</v>
      </c>
      <c r="H148">
        <v>7.2</v>
      </c>
      <c r="I148">
        <v>7.2</v>
      </c>
      <c r="J148" t="s">
        <v>36</v>
      </c>
      <c r="K148">
        <v>0</v>
      </c>
      <c r="M148">
        <v>1.39</v>
      </c>
      <c r="N148">
        <v>57393538</v>
      </c>
      <c r="O148" t="s">
        <v>3167</v>
      </c>
      <c r="R148">
        <v>400</v>
      </c>
      <c r="S148">
        <v>999</v>
      </c>
      <c r="T148" s="38">
        <v>45412</v>
      </c>
      <c r="V148" s="38">
        <v>45428</v>
      </c>
      <c r="W148" t="s">
        <v>3162</v>
      </c>
    </row>
    <row r="149" spans="2:23" hidden="1" x14ac:dyDescent="0.25">
      <c r="B149">
        <v>24001062</v>
      </c>
      <c r="C149">
        <v>292116</v>
      </c>
      <c r="D149" t="s">
        <v>3168</v>
      </c>
      <c r="E149" t="str">
        <f t="shared" si="2"/>
        <v>_292116</v>
      </c>
      <c r="F149" t="s">
        <v>3184</v>
      </c>
      <c r="H149">
        <v>23.2</v>
      </c>
      <c r="I149">
        <v>23.2</v>
      </c>
      <c r="J149" t="s">
        <v>36</v>
      </c>
      <c r="K149">
        <v>0</v>
      </c>
      <c r="M149">
        <v>1.39</v>
      </c>
      <c r="N149">
        <v>57393538</v>
      </c>
      <c r="O149" t="s">
        <v>3167</v>
      </c>
      <c r="R149">
        <v>400</v>
      </c>
      <c r="S149">
        <v>999</v>
      </c>
      <c r="T149" s="38">
        <v>45426</v>
      </c>
      <c r="V149" s="38">
        <v>45428</v>
      </c>
      <c r="W149" t="s">
        <v>3162</v>
      </c>
    </row>
    <row r="150" spans="2:23" hidden="1" x14ac:dyDescent="0.25">
      <c r="B150">
        <v>24001072</v>
      </c>
      <c r="C150">
        <v>292116</v>
      </c>
      <c r="D150" t="s">
        <v>3168</v>
      </c>
      <c r="E150" t="str">
        <f t="shared" si="2"/>
        <v>_292116</v>
      </c>
      <c r="F150" t="s">
        <v>3184</v>
      </c>
      <c r="H150">
        <v>5.9</v>
      </c>
      <c r="I150">
        <v>5.9</v>
      </c>
      <c r="J150" t="s">
        <v>36</v>
      </c>
      <c r="K150">
        <v>0</v>
      </c>
      <c r="M150">
        <v>1.39</v>
      </c>
      <c r="N150">
        <v>57393538</v>
      </c>
      <c r="O150" t="s">
        <v>3167</v>
      </c>
      <c r="R150">
        <v>400</v>
      </c>
      <c r="S150">
        <v>999</v>
      </c>
      <c r="T150" s="38">
        <v>45440</v>
      </c>
      <c r="V150" s="38">
        <v>45436</v>
      </c>
      <c r="W150" t="s">
        <v>3162</v>
      </c>
    </row>
    <row r="151" spans="2:23" hidden="1" x14ac:dyDescent="0.25">
      <c r="B151">
        <v>24001024</v>
      </c>
      <c r="C151">
        <v>292116</v>
      </c>
      <c r="D151" t="s">
        <v>3168</v>
      </c>
      <c r="E151" t="str">
        <f t="shared" si="2"/>
        <v>_292116</v>
      </c>
      <c r="F151" t="s">
        <v>3184</v>
      </c>
      <c r="H151">
        <v>9.1999999999999993</v>
      </c>
      <c r="I151">
        <v>9.1999999999999993</v>
      </c>
      <c r="J151" t="s">
        <v>36</v>
      </c>
      <c r="K151">
        <v>0</v>
      </c>
      <c r="M151">
        <v>1.39</v>
      </c>
      <c r="N151">
        <v>57393538</v>
      </c>
      <c r="O151" t="s">
        <v>3167</v>
      </c>
      <c r="R151">
        <v>400</v>
      </c>
      <c r="S151">
        <v>999</v>
      </c>
      <c r="T151" s="38">
        <v>45377</v>
      </c>
      <c r="V151" s="38">
        <v>45365</v>
      </c>
      <c r="W151" t="s">
        <v>3162</v>
      </c>
    </row>
    <row r="152" spans="2:23" hidden="1" x14ac:dyDescent="0.25">
      <c r="B152">
        <v>24001074</v>
      </c>
      <c r="C152">
        <v>292573</v>
      </c>
      <c r="D152" t="s">
        <v>3185</v>
      </c>
      <c r="E152" t="str">
        <f t="shared" si="2"/>
        <v>_292573</v>
      </c>
      <c r="F152" t="s">
        <v>3186</v>
      </c>
      <c r="H152">
        <v>6.7</v>
      </c>
      <c r="I152">
        <v>6.7</v>
      </c>
      <c r="J152" t="s">
        <v>36</v>
      </c>
      <c r="K152">
        <v>0</v>
      </c>
      <c r="M152">
        <v>2.11</v>
      </c>
      <c r="N152">
        <v>55352804</v>
      </c>
      <c r="O152" t="s">
        <v>3161</v>
      </c>
      <c r="R152">
        <v>400</v>
      </c>
      <c r="S152">
        <v>999</v>
      </c>
      <c r="T152" s="38">
        <v>45440</v>
      </c>
      <c r="V152" s="38">
        <v>45436</v>
      </c>
      <c r="W152" t="s">
        <v>3162</v>
      </c>
    </row>
    <row r="153" spans="2:23" hidden="1" x14ac:dyDescent="0.25">
      <c r="B153">
        <v>23001115</v>
      </c>
      <c r="C153">
        <v>292573</v>
      </c>
      <c r="D153" t="s">
        <v>3185</v>
      </c>
      <c r="E153" t="str">
        <f t="shared" si="2"/>
        <v>_292573</v>
      </c>
      <c r="F153" t="s">
        <v>3186</v>
      </c>
      <c r="H153">
        <v>6</v>
      </c>
      <c r="I153">
        <v>6</v>
      </c>
      <c r="J153" t="s">
        <v>36</v>
      </c>
      <c r="K153">
        <v>0</v>
      </c>
      <c r="M153">
        <v>2.11</v>
      </c>
      <c r="N153">
        <v>55352804</v>
      </c>
      <c r="O153" t="s">
        <v>3161</v>
      </c>
      <c r="R153">
        <v>400</v>
      </c>
      <c r="S153">
        <v>999</v>
      </c>
      <c r="T153" s="38">
        <v>45167</v>
      </c>
      <c r="V153" s="38">
        <v>45227</v>
      </c>
      <c r="W153" t="s">
        <v>3162</v>
      </c>
    </row>
    <row r="154" spans="2:23" hidden="1" x14ac:dyDescent="0.25">
      <c r="B154">
        <v>23001156</v>
      </c>
      <c r="C154">
        <v>292573</v>
      </c>
      <c r="D154" t="s">
        <v>3185</v>
      </c>
      <c r="E154" t="str">
        <f t="shared" si="2"/>
        <v>_292573</v>
      </c>
      <c r="F154" t="s">
        <v>3186</v>
      </c>
      <c r="H154">
        <v>2.8</v>
      </c>
      <c r="I154">
        <v>2.8</v>
      </c>
      <c r="J154" t="s">
        <v>36</v>
      </c>
      <c r="K154">
        <v>0</v>
      </c>
      <c r="M154">
        <v>2.11</v>
      </c>
      <c r="N154">
        <v>55352804</v>
      </c>
      <c r="O154" t="s">
        <v>3161</v>
      </c>
      <c r="R154">
        <v>400</v>
      </c>
      <c r="S154">
        <v>999</v>
      </c>
      <c r="T154" s="38">
        <v>45230</v>
      </c>
      <c r="V154" s="38">
        <v>45258</v>
      </c>
      <c r="W154" t="s">
        <v>3162</v>
      </c>
    </row>
    <row r="155" spans="2:23" hidden="1" x14ac:dyDescent="0.25">
      <c r="B155">
        <v>23001167</v>
      </c>
      <c r="C155">
        <v>292573</v>
      </c>
      <c r="D155" t="s">
        <v>3185</v>
      </c>
      <c r="E155" t="str">
        <f t="shared" si="2"/>
        <v>_292573</v>
      </c>
      <c r="F155" t="s">
        <v>3186</v>
      </c>
      <c r="H155">
        <v>15</v>
      </c>
      <c r="I155">
        <v>15</v>
      </c>
      <c r="J155" t="s">
        <v>36</v>
      </c>
      <c r="K155">
        <v>0</v>
      </c>
      <c r="M155">
        <v>2.11</v>
      </c>
      <c r="N155">
        <v>55352804</v>
      </c>
      <c r="O155" t="s">
        <v>3161</v>
      </c>
      <c r="R155">
        <v>400</v>
      </c>
      <c r="S155">
        <v>999</v>
      </c>
      <c r="T155" s="38">
        <v>45258</v>
      </c>
      <c r="V155" s="38">
        <v>45258</v>
      </c>
      <c r="W155" t="s">
        <v>3162</v>
      </c>
    </row>
    <row r="156" spans="2:23" hidden="1" x14ac:dyDescent="0.25">
      <c r="B156">
        <v>23001224</v>
      </c>
      <c r="C156">
        <v>292573</v>
      </c>
      <c r="D156" t="s">
        <v>3185</v>
      </c>
      <c r="E156" t="str">
        <f t="shared" si="2"/>
        <v>_292573</v>
      </c>
      <c r="F156" t="s">
        <v>3186</v>
      </c>
      <c r="H156">
        <v>8.8000000000000007</v>
      </c>
      <c r="I156">
        <v>8.8000000000000007</v>
      </c>
      <c r="J156" t="s">
        <v>36</v>
      </c>
      <c r="K156">
        <v>0</v>
      </c>
      <c r="M156">
        <v>2.11</v>
      </c>
      <c r="N156">
        <v>55352804</v>
      </c>
      <c r="O156" t="s">
        <v>3161</v>
      </c>
      <c r="R156">
        <v>400</v>
      </c>
      <c r="S156">
        <v>999</v>
      </c>
      <c r="T156" s="38">
        <v>45321</v>
      </c>
      <c r="V156" s="38">
        <v>45331</v>
      </c>
      <c r="W156" t="s">
        <v>3162</v>
      </c>
    </row>
    <row r="157" spans="2:23" hidden="1" x14ac:dyDescent="0.25">
      <c r="B157">
        <v>24001005</v>
      </c>
      <c r="C157">
        <v>292573</v>
      </c>
      <c r="D157" t="s">
        <v>3185</v>
      </c>
      <c r="E157" t="str">
        <f t="shared" si="2"/>
        <v>_292573</v>
      </c>
      <c r="F157" t="s">
        <v>3186</v>
      </c>
      <c r="H157">
        <v>8.6</v>
      </c>
      <c r="I157">
        <v>8.6</v>
      </c>
      <c r="J157" t="s">
        <v>36</v>
      </c>
      <c r="K157">
        <v>0</v>
      </c>
      <c r="M157">
        <v>2.11</v>
      </c>
      <c r="N157">
        <v>55352804</v>
      </c>
      <c r="O157" t="s">
        <v>3161</v>
      </c>
      <c r="R157">
        <v>400</v>
      </c>
      <c r="S157">
        <v>999</v>
      </c>
      <c r="T157" s="38">
        <v>45349</v>
      </c>
      <c r="V157" s="38">
        <v>45348</v>
      </c>
      <c r="W157" t="s">
        <v>3162</v>
      </c>
    </row>
    <row r="158" spans="2:23" hidden="1" x14ac:dyDescent="0.25">
      <c r="B158">
        <v>24001033</v>
      </c>
      <c r="C158">
        <v>292573</v>
      </c>
      <c r="D158" t="s">
        <v>3185</v>
      </c>
      <c r="E158" t="str">
        <f t="shared" si="2"/>
        <v>_292573</v>
      </c>
      <c r="F158" t="s">
        <v>3186</v>
      </c>
      <c r="H158">
        <v>12</v>
      </c>
      <c r="I158">
        <v>12</v>
      </c>
      <c r="J158" t="s">
        <v>36</v>
      </c>
      <c r="K158">
        <v>0</v>
      </c>
      <c r="M158">
        <v>2.11</v>
      </c>
      <c r="N158">
        <v>55352804</v>
      </c>
      <c r="O158" t="s">
        <v>3161</v>
      </c>
      <c r="R158">
        <v>400</v>
      </c>
      <c r="S158">
        <v>999</v>
      </c>
      <c r="T158" s="38">
        <v>45377</v>
      </c>
      <c r="V158" s="38">
        <v>45348</v>
      </c>
      <c r="W158" t="s">
        <v>3162</v>
      </c>
    </row>
    <row r="159" spans="2:23" hidden="1" x14ac:dyDescent="0.25">
      <c r="B159">
        <v>24001052</v>
      </c>
      <c r="C159">
        <v>292573</v>
      </c>
      <c r="D159" t="s">
        <v>3185</v>
      </c>
      <c r="E159" t="str">
        <f t="shared" si="2"/>
        <v>_292573</v>
      </c>
      <c r="F159" t="s">
        <v>3186</v>
      </c>
      <c r="H159">
        <v>4.5</v>
      </c>
      <c r="I159">
        <v>4.5</v>
      </c>
      <c r="J159" t="s">
        <v>36</v>
      </c>
      <c r="K159">
        <v>0</v>
      </c>
      <c r="M159">
        <v>2.11</v>
      </c>
      <c r="N159">
        <v>55352804</v>
      </c>
      <c r="O159" t="s">
        <v>3161</v>
      </c>
      <c r="R159">
        <v>400</v>
      </c>
      <c r="S159">
        <v>999</v>
      </c>
      <c r="T159" s="38">
        <v>45412</v>
      </c>
      <c r="V159" s="38">
        <v>45408</v>
      </c>
      <c r="W159" t="s">
        <v>3162</v>
      </c>
    </row>
    <row r="160" spans="2:23" hidden="1" x14ac:dyDescent="0.25">
      <c r="B160">
        <v>24001094</v>
      </c>
      <c r="C160">
        <v>292573</v>
      </c>
      <c r="D160" t="s">
        <v>3185</v>
      </c>
      <c r="E160" t="str">
        <f t="shared" si="2"/>
        <v>_292573</v>
      </c>
      <c r="F160" t="s">
        <v>3186</v>
      </c>
      <c r="H160">
        <v>4.8</v>
      </c>
      <c r="I160">
        <v>0</v>
      </c>
      <c r="J160" t="s">
        <v>36</v>
      </c>
      <c r="K160">
        <v>0</v>
      </c>
      <c r="M160">
        <v>2.11</v>
      </c>
      <c r="N160">
        <v>55352804</v>
      </c>
      <c r="O160" t="s">
        <v>3161</v>
      </c>
      <c r="R160">
        <v>280</v>
      </c>
      <c r="S160">
        <v>400</v>
      </c>
      <c r="T160" s="38">
        <v>45468</v>
      </c>
      <c r="W160" t="s">
        <v>3162</v>
      </c>
    </row>
    <row r="161" spans="2:23" hidden="1" x14ac:dyDescent="0.25">
      <c r="B161">
        <v>23001137</v>
      </c>
      <c r="C161">
        <v>292578</v>
      </c>
      <c r="D161" t="s">
        <v>3177</v>
      </c>
      <c r="E161" t="str">
        <f t="shared" si="2"/>
        <v>_292578</v>
      </c>
      <c r="F161" t="s">
        <v>3187</v>
      </c>
      <c r="H161">
        <v>37.700000000000003</v>
      </c>
      <c r="I161">
        <v>37.700000000000003</v>
      </c>
      <c r="J161" t="s">
        <v>36</v>
      </c>
      <c r="K161">
        <v>0</v>
      </c>
      <c r="M161">
        <v>1.67</v>
      </c>
      <c r="N161">
        <v>55352804</v>
      </c>
      <c r="O161" t="s">
        <v>3161</v>
      </c>
      <c r="R161">
        <v>400</v>
      </c>
      <c r="S161">
        <v>999</v>
      </c>
      <c r="T161" s="38">
        <v>45195</v>
      </c>
      <c r="V161" s="38">
        <v>45227</v>
      </c>
      <c r="W161" t="s">
        <v>3162</v>
      </c>
    </row>
    <row r="162" spans="2:23" hidden="1" x14ac:dyDescent="0.25">
      <c r="B162">
        <v>23001136</v>
      </c>
      <c r="C162">
        <v>292578</v>
      </c>
      <c r="D162" t="s">
        <v>3177</v>
      </c>
      <c r="E162" t="str">
        <f t="shared" si="2"/>
        <v>_292578</v>
      </c>
      <c r="F162" t="s">
        <v>3187</v>
      </c>
      <c r="H162">
        <v>14</v>
      </c>
      <c r="I162">
        <v>14</v>
      </c>
      <c r="J162" t="s">
        <v>36</v>
      </c>
      <c r="K162">
        <v>0</v>
      </c>
      <c r="M162">
        <v>1.67</v>
      </c>
      <c r="N162">
        <v>55352804</v>
      </c>
      <c r="O162" t="s">
        <v>3161</v>
      </c>
      <c r="R162">
        <v>400</v>
      </c>
      <c r="S162">
        <v>999</v>
      </c>
      <c r="T162" s="38">
        <v>45195</v>
      </c>
      <c r="V162" s="38">
        <v>45215</v>
      </c>
      <c r="W162" t="s">
        <v>3162</v>
      </c>
    </row>
    <row r="163" spans="2:23" hidden="1" x14ac:dyDescent="0.25">
      <c r="B163">
        <v>23001157</v>
      </c>
      <c r="C163">
        <v>292578</v>
      </c>
      <c r="D163" t="s">
        <v>3177</v>
      </c>
      <c r="E163" t="str">
        <f t="shared" si="2"/>
        <v>_292578</v>
      </c>
      <c r="F163" t="s">
        <v>3187</v>
      </c>
      <c r="H163">
        <v>99</v>
      </c>
      <c r="I163">
        <v>99</v>
      </c>
      <c r="J163" t="s">
        <v>36</v>
      </c>
      <c r="K163">
        <v>0</v>
      </c>
      <c r="M163">
        <v>0</v>
      </c>
      <c r="N163">
        <v>55352804</v>
      </c>
      <c r="O163" t="s">
        <v>3161</v>
      </c>
      <c r="R163">
        <v>400</v>
      </c>
      <c r="S163">
        <v>999</v>
      </c>
      <c r="T163" s="38">
        <v>45230</v>
      </c>
      <c r="V163" s="38">
        <v>45264</v>
      </c>
      <c r="W163" t="s">
        <v>3162</v>
      </c>
    </row>
    <row r="164" spans="2:23" hidden="1" x14ac:dyDescent="0.25">
      <c r="B164">
        <v>23001157</v>
      </c>
      <c r="C164">
        <v>292578</v>
      </c>
      <c r="D164" t="s">
        <v>3177</v>
      </c>
      <c r="E164" t="str">
        <f t="shared" si="2"/>
        <v>_292578</v>
      </c>
      <c r="F164" t="s">
        <v>3187</v>
      </c>
      <c r="H164">
        <v>236</v>
      </c>
      <c r="I164">
        <v>236</v>
      </c>
      <c r="J164" t="s">
        <v>36</v>
      </c>
      <c r="K164">
        <v>0</v>
      </c>
      <c r="M164">
        <v>0</v>
      </c>
      <c r="N164">
        <v>55352804</v>
      </c>
      <c r="O164" t="s">
        <v>3161</v>
      </c>
      <c r="R164">
        <v>400</v>
      </c>
      <c r="S164">
        <v>999</v>
      </c>
      <c r="T164" s="38">
        <v>45230</v>
      </c>
      <c r="V164" s="38">
        <v>45264</v>
      </c>
      <c r="W164" t="s">
        <v>3162</v>
      </c>
    </row>
    <row r="165" spans="2:23" hidden="1" x14ac:dyDescent="0.25">
      <c r="B165">
        <v>23001157</v>
      </c>
      <c r="C165">
        <v>292578</v>
      </c>
      <c r="D165" t="s">
        <v>3177</v>
      </c>
      <c r="E165" t="str">
        <f t="shared" si="2"/>
        <v>_292578</v>
      </c>
      <c r="F165" t="s">
        <v>3187</v>
      </c>
      <c r="H165">
        <v>32</v>
      </c>
      <c r="I165">
        <v>32</v>
      </c>
      <c r="J165" t="s">
        <v>36</v>
      </c>
      <c r="K165">
        <v>0</v>
      </c>
      <c r="M165">
        <v>0</v>
      </c>
      <c r="N165">
        <v>55352804</v>
      </c>
      <c r="O165" t="s">
        <v>3161</v>
      </c>
      <c r="R165">
        <v>400</v>
      </c>
      <c r="S165">
        <v>999</v>
      </c>
      <c r="T165" s="38">
        <v>45230</v>
      </c>
      <c r="V165" s="38">
        <v>45264</v>
      </c>
      <c r="W165" t="s">
        <v>3162</v>
      </c>
    </row>
    <row r="166" spans="2:23" hidden="1" x14ac:dyDescent="0.25">
      <c r="B166">
        <v>23001151</v>
      </c>
      <c r="C166">
        <v>292578</v>
      </c>
      <c r="D166" t="s">
        <v>3177</v>
      </c>
      <c r="E166" t="str">
        <f t="shared" si="2"/>
        <v>_292578</v>
      </c>
      <c r="F166" t="s">
        <v>3187</v>
      </c>
      <c r="H166">
        <v>11.5</v>
      </c>
      <c r="I166">
        <v>11.5</v>
      </c>
      <c r="J166" t="s">
        <v>36</v>
      </c>
      <c r="K166">
        <v>0</v>
      </c>
      <c r="M166">
        <v>1.67</v>
      </c>
      <c r="N166">
        <v>55352804</v>
      </c>
      <c r="O166" t="s">
        <v>3161</v>
      </c>
      <c r="R166">
        <v>400</v>
      </c>
      <c r="S166">
        <v>999</v>
      </c>
      <c r="T166" s="38">
        <v>45230</v>
      </c>
      <c r="V166" s="38">
        <v>45245</v>
      </c>
      <c r="W166" t="s">
        <v>3162</v>
      </c>
    </row>
    <row r="167" spans="2:23" hidden="1" x14ac:dyDescent="0.25">
      <c r="B167">
        <v>23001156</v>
      </c>
      <c r="C167">
        <v>292578</v>
      </c>
      <c r="D167" t="s">
        <v>3177</v>
      </c>
      <c r="E167" t="str">
        <f t="shared" si="2"/>
        <v>_292578</v>
      </c>
      <c r="F167" t="s">
        <v>3187</v>
      </c>
      <c r="H167">
        <v>32.5</v>
      </c>
      <c r="I167">
        <v>32.5</v>
      </c>
      <c r="J167" t="s">
        <v>36</v>
      </c>
      <c r="K167">
        <v>0</v>
      </c>
      <c r="M167">
        <v>1.67</v>
      </c>
      <c r="N167">
        <v>55352804</v>
      </c>
      <c r="O167" t="s">
        <v>3161</v>
      </c>
      <c r="R167">
        <v>400</v>
      </c>
      <c r="S167">
        <v>999</v>
      </c>
      <c r="T167" s="38">
        <v>45230</v>
      </c>
      <c r="V167" s="38">
        <v>45245</v>
      </c>
      <c r="W167" t="s">
        <v>3162</v>
      </c>
    </row>
    <row r="168" spans="2:23" hidden="1" x14ac:dyDescent="0.25">
      <c r="B168">
        <v>23001157</v>
      </c>
      <c r="C168">
        <v>292578</v>
      </c>
      <c r="D168" t="s">
        <v>3177</v>
      </c>
      <c r="E168" t="str">
        <f t="shared" si="2"/>
        <v>_292578</v>
      </c>
      <c r="F168" t="s">
        <v>3187</v>
      </c>
      <c r="H168">
        <v>1203</v>
      </c>
      <c r="I168">
        <v>1203.0999999999999</v>
      </c>
      <c r="J168" t="s">
        <v>36</v>
      </c>
      <c r="K168">
        <v>0</v>
      </c>
      <c r="M168">
        <v>0</v>
      </c>
      <c r="N168">
        <v>55352804</v>
      </c>
      <c r="O168" t="s">
        <v>3161</v>
      </c>
      <c r="R168">
        <v>400</v>
      </c>
      <c r="S168">
        <v>999</v>
      </c>
      <c r="T168" s="38">
        <v>45230</v>
      </c>
      <c r="V168" s="38">
        <v>45252</v>
      </c>
      <c r="W168" t="s">
        <v>3188</v>
      </c>
    </row>
    <row r="169" spans="2:23" hidden="1" x14ac:dyDescent="0.25">
      <c r="B169">
        <v>23001168</v>
      </c>
      <c r="C169">
        <v>292578</v>
      </c>
      <c r="D169" t="s">
        <v>3177</v>
      </c>
      <c r="E169" t="str">
        <f t="shared" si="2"/>
        <v>_292578</v>
      </c>
      <c r="F169" t="s">
        <v>3187</v>
      </c>
      <c r="H169">
        <v>37.5</v>
      </c>
      <c r="I169">
        <v>37.5</v>
      </c>
      <c r="J169" t="s">
        <v>36</v>
      </c>
      <c r="K169">
        <v>0</v>
      </c>
      <c r="M169">
        <v>1.67</v>
      </c>
      <c r="N169">
        <v>55352804</v>
      </c>
      <c r="O169" t="s">
        <v>3161</v>
      </c>
      <c r="R169">
        <v>400</v>
      </c>
      <c r="S169">
        <v>999</v>
      </c>
      <c r="T169" s="38">
        <v>45258</v>
      </c>
      <c r="V169" s="38">
        <v>45258</v>
      </c>
      <c r="W169" t="s">
        <v>3162</v>
      </c>
    </row>
    <row r="170" spans="2:23" hidden="1" x14ac:dyDescent="0.25">
      <c r="B170">
        <v>23001167</v>
      </c>
      <c r="C170">
        <v>292578</v>
      </c>
      <c r="D170" t="s">
        <v>3177</v>
      </c>
      <c r="E170" t="str">
        <f t="shared" si="2"/>
        <v>_292578</v>
      </c>
      <c r="F170" t="s">
        <v>3187</v>
      </c>
      <c r="H170">
        <v>31</v>
      </c>
      <c r="I170">
        <v>31</v>
      </c>
      <c r="J170" t="s">
        <v>36</v>
      </c>
      <c r="K170">
        <v>0</v>
      </c>
      <c r="M170">
        <v>1.67</v>
      </c>
      <c r="N170">
        <v>55352804</v>
      </c>
      <c r="O170" t="s">
        <v>3161</v>
      </c>
      <c r="R170">
        <v>400</v>
      </c>
      <c r="S170">
        <v>999</v>
      </c>
      <c r="T170" s="38">
        <v>45258</v>
      </c>
      <c r="V170" s="38">
        <v>45252</v>
      </c>
      <c r="W170" t="s">
        <v>3162</v>
      </c>
    </row>
    <row r="171" spans="2:23" hidden="1" x14ac:dyDescent="0.25">
      <c r="B171">
        <v>23001210</v>
      </c>
      <c r="C171">
        <v>292578</v>
      </c>
      <c r="D171" t="s">
        <v>3177</v>
      </c>
      <c r="E171" t="str">
        <f t="shared" si="2"/>
        <v>_292578</v>
      </c>
      <c r="F171" t="s">
        <v>3187</v>
      </c>
      <c r="H171">
        <v>11</v>
      </c>
      <c r="I171">
        <v>11</v>
      </c>
      <c r="J171" t="s">
        <v>36</v>
      </c>
      <c r="K171">
        <v>0</v>
      </c>
      <c r="M171">
        <v>1.67</v>
      </c>
      <c r="N171">
        <v>55352804</v>
      </c>
      <c r="O171" t="s">
        <v>3161</v>
      </c>
      <c r="R171">
        <v>400</v>
      </c>
      <c r="S171">
        <v>999</v>
      </c>
      <c r="T171" s="38">
        <v>45293</v>
      </c>
      <c r="V171" s="38">
        <v>45322</v>
      </c>
      <c r="W171" t="s">
        <v>3162</v>
      </c>
    </row>
    <row r="172" spans="2:23" hidden="1" x14ac:dyDescent="0.25">
      <c r="B172">
        <v>23001201</v>
      </c>
      <c r="C172">
        <v>292578</v>
      </c>
      <c r="D172" t="s">
        <v>3177</v>
      </c>
      <c r="E172" t="str">
        <f t="shared" si="2"/>
        <v>_292578</v>
      </c>
      <c r="F172" t="s">
        <v>3187</v>
      </c>
      <c r="H172">
        <v>6</v>
      </c>
      <c r="I172">
        <v>6</v>
      </c>
      <c r="J172" t="s">
        <v>36</v>
      </c>
      <c r="K172">
        <v>0</v>
      </c>
      <c r="M172">
        <v>1.67</v>
      </c>
      <c r="N172">
        <v>55352804</v>
      </c>
      <c r="O172" t="s">
        <v>3161</v>
      </c>
      <c r="R172">
        <v>400</v>
      </c>
      <c r="S172">
        <v>999</v>
      </c>
      <c r="T172" s="38">
        <v>45293</v>
      </c>
      <c r="V172" s="38">
        <v>45322</v>
      </c>
      <c r="W172" t="s">
        <v>3162</v>
      </c>
    </row>
    <row r="173" spans="2:23" hidden="1" x14ac:dyDescent="0.25">
      <c r="B173">
        <v>23001202</v>
      </c>
      <c r="C173">
        <v>292578</v>
      </c>
      <c r="D173" t="s">
        <v>3177</v>
      </c>
      <c r="E173" t="str">
        <f t="shared" si="2"/>
        <v>_292578</v>
      </c>
      <c r="F173" t="s">
        <v>3187</v>
      </c>
      <c r="H173">
        <v>39</v>
      </c>
      <c r="I173">
        <v>39</v>
      </c>
      <c r="J173" t="s">
        <v>36</v>
      </c>
      <c r="K173">
        <v>0</v>
      </c>
      <c r="M173">
        <v>1.67</v>
      </c>
      <c r="N173">
        <v>55352804</v>
      </c>
      <c r="O173" t="s">
        <v>3161</v>
      </c>
      <c r="R173">
        <v>400</v>
      </c>
      <c r="S173">
        <v>999</v>
      </c>
      <c r="T173" s="38">
        <v>45293</v>
      </c>
      <c r="V173" s="38">
        <v>45322</v>
      </c>
      <c r="W173" t="s">
        <v>3162</v>
      </c>
    </row>
    <row r="174" spans="2:23" hidden="1" x14ac:dyDescent="0.25">
      <c r="B174">
        <v>23001224</v>
      </c>
      <c r="C174">
        <v>292578</v>
      </c>
      <c r="D174" t="s">
        <v>3177</v>
      </c>
      <c r="E174" t="str">
        <f t="shared" si="2"/>
        <v>_292578</v>
      </c>
      <c r="F174" t="s">
        <v>3187</v>
      </c>
      <c r="H174">
        <v>11</v>
      </c>
      <c r="I174">
        <v>11</v>
      </c>
      <c r="J174" t="s">
        <v>36</v>
      </c>
      <c r="K174">
        <v>0</v>
      </c>
      <c r="M174">
        <v>1.67</v>
      </c>
      <c r="N174">
        <v>55352804</v>
      </c>
      <c r="O174" t="s">
        <v>3161</v>
      </c>
      <c r="R174">
        <v>400</v>
      </c>
      <c r="S174">
        <v>999</v>
      </c>
      <c r="T174" s="38">
        <v>45321</v>
      </c>
      <c r="V174" s="38">
        <v>45331</v>
      </c>
      <c r="W174" t="s">
        <v>3162</v>
      </c>
    </row>
    <row r="175" spans="2:23" hidden="1" x14ac:dyDescent="0.25">
      <c r="B175">
        <v>23001227</v>
      </c>
      <c r="C175">
        <v>292578</v>
      </c>
      <c r="D175" t="s">
        <v>3177</v>
      </c>
      <c r="E175" t="str">
        <f t="shared" si="2"/>
        <v>_292578</v>
      </c>
      <c r="F175" t="s">
        <v>3187</v>
      </c>
      <c r="H175">
        <v>41</v>
      </c>
      <c r="I175">
        <v>41</v>
      </c>
      <c r="J175" t="s">
        <v>36</v>
      </c>
      <c r="K175">
        <v>0</v>
      </c>
      <c r="M175">
        <v>1.67</v>
      </c>
      <c r="N175">
        <v>55352804</v>
      </c>
      <c r="O175" t="s">
        <v>3161</v>
      </c>
      <c r="R175">
        <v>400</v>
      </c>
      <c r="S175">
        <v>999</v>
      </c>
      <c r="T175" s="38">
        <v>45321</v>
      </c>
      <c r="V175" s="38">
        <v>45331</v>
      </c>
      <c r="W175" t="s">
        <v>3162</v>
      </c>
    </row>
    <row r="176" spans="2:23" hidden="1" x14ac:dyDescent="0.25">
      <c r="B176">
        <v>23001229</v>
      </c>
      <c r="C176">
        <v>292578</v>
      </c>
      <c r="D176" t="s">
        <v>3177</v>
      </c>
      <c r="E176" t="str">
        <f t="shared" si="2"/>
        <v>_292578</v>
      </c>
      <c r="F176" t="s">
        <v>3187</v>
      </c>
      <c r="H176">
        <v>5</v>
      </c>
      <c r="I176">
        <v>5</v>
      </c>
      <c r="J176" t="s">
        <v>36</v>
      </c>
      <c r="K176">
        <v>0</v>
      </c>
      <c r="M176">
        <v>1.67</v>
      </c>
      <c r="N176">
        <v>55352804</v>
      </c>
      <c r="O176" t="s">
        <v>3161</v>
      </c>
      <c r="R176">
        <v>400</v>
      </c>
      <c r="S176">
        <v>999</v>
      </c>
      <c r="T176" s="38">
        <v>45321</v>
      </c>
      <c r="V176" s="38">
        <v>45331</v>
      </c>
      <c r="W176" t="s">
        <v>3162</v>
      </c>
    </row>
    <row r="177" spans="2:23" hidden="1" x14ac:dyDescent="0.25">
      <c r="B177">
        <v>24001005</v>
      </c>
      <c r="C177">
        <v>292578</v>
      </c>
      <c r="D177" t="s">
        <v>3177</v>
      </c>
      <c r="E177" t="str">
        <f t="shared" si="2"/>
        <v>_292578</v>
      </c>
      <c r="F177" t="s">
        <v>3187</v>
      </c>
      <c r="H177">
        <v>109</v>
      </c>
      <c r="I177">
        <v>109</v>
      </c>
      <c r="J177" t="s">
        <v>36</v>
      </c>
      <c r="K177">
        <v>0</v>
      </c>
      <c r="M177">
        <v>1.67</v>
      </c>
      <c r="N177">
        <v>55352804</v>
      </c>
      <c r="O177" t="s">
        <v>3161</v>
      </c>
      <c r="R177">
        <v>400</v>
      </c>
      <c r="S177">
        <v>999</v>
      </c>
      <c r="T177" s="38">
        <v>45349</v>
      </c>
      <c r="V177" s="38">
        <v>45348</v>
      </c>
      <c r="W177" t="s">
        <v>3162</v>
      </c>
    </row>
    <row r="178" spans="2:23" hidden="1" x14ac:dyDescent="0.25">
      <c r="B178">
        <v>24001030</v>
      </c>
      <c r="C178">
        <v>292578</v>
      </c>
      <c r="D178" t="s">
        <v>3177</v>
      </c>
      <c r="E178" t="str">
        <f t="shared" si="2"/>
        <v>_292578</v>
      </c>
      <c r="F178" t="s">
        <v>3187</v>
      </c>
      <c r="H178">
        <v>10</v>
      </c>
      <c r="I178">
        <v>10</v>
      </c>
      <c r="J178" t="s">
        <v>36</v>
      </c>
      <c r="K178">
        <v>0</v>
      </c>
      <c r="M178">
        <v>1.67</v>
      </c>
      <c r="N178">
        <v>55352804</v>
      </c>
      <c r="O178" t="s">
        <v>3161</v>
      </c>
      <c r="R178">
        <v>400</v>
      </c>
      <c r="S178">
        <v>999</v>
      </c>
      <c r="T178" s="38">
        <v>45377</v>
      </c>
      <c r="V178" s="38">
        <v>45379</v>
      </c>
      <c r="W178" t="s">
        <v>3162</v>
      </c>
    </row>
    <row r="179" spans="2:23" hidden="1" x14ac:dyDescent="0.25">
      <c r="B179">
        <v>24001032</v>
      </c>
      <c r="C179">
        <v>292578</v>
      </c>
      <c r="D179" t="s">
        <v>3177</v>
      </c>
      <c r="E179" t="str">
        <f t="shared" si="2"/>
        <v>_292578</v>
      </c>
      <c r="F179" t="s">
        <v>3187</v>
      </c>
      <c r="H179">
        <v>29</v>
      </c>
      <c r="I179">
        <v>29</v>
      </c>
      <c r="J179" t="s">
        <v>36</v>
      </c>
      <c r="K179">
        <v>0</v>
      </c>
      <c r="M179">
        <v>1.67</v>
      </c>
      <c r="N179">
        <v>55352804</v>
      </c>
      <c r="O179" t="s">
        <v>3161</v>
      </c>
      <c r="R179">
        <v>400</v>
      </c>
      <c r="S179">
        <v>999</v>
      </c>
      <c r="T179" s="38">
        <v>45377</v>
      </c>
      <c r="V179" s="38">
        <v>45379</v>
      </c>
      <c r="W179" t="s">
        <v>3162</v>
      </c>
    </row>
    <row r="180" spans="2:23" hidden="1" x14ac:dyDescent="0.25">
      <c r="B180">
        <v>24001033</v>
      </c>
      <c r="C180">
        <v>292578</v>
      </c>
      <c r="D180" t="s">
        <v>3177</v>
      </c>
      <c r="E180" t="str">
        <f t="shared" si="2"/>
        <v>_292578</v>
      </c>
      <c r="F180" t="s">
        <v>3187</v>
      </c>
      <c r="H180">
        <v>3</v>
      </c>
      <c r="I180">
        <v>3</v>
      </c>
      <c r="J180" t="s">
        <v>36</v>
      </c>
      <c r="K180">
        <v>0</v>
      </c>
      <c r="M180">
        <v>1.67</v>
      </c>
      <c r="N180">
        <v>55352804</v>
      </c>
      <c r="O180" t="s">
        <v>3161</v>
      </c>
      <c r="R180">
        <v>400</v>
      </c>
      <c r="S180">
        <v>999</v>
      </c>
      <c r="T180" s="38">
        <v>45377</v>
      </c>
      <c r="V180" s="38">
        <v>45379</v>
      </c>
      <c r="W180" t="s">
        <v>3162</v>
      </c>
    </row>
    <row r="181" spans="2:23" hidden="1" x14ac:dyDescent="0.25">
      <c r="B181">
        <v>24001053</v>
      </c>
      <c r="C181">
        <v>292578</v>
      </c>
      <c r="D181" t="s">
        <v>3177</v>
      </c>
      <c r="E181" t="str">
        <f t="shared" si="2"/>
        <v>_292578</v>
      </c>
      <c r="F181" t="s">
        <v>3187</v>
      </c>
      <c r="H181">
        <v>15</v>
      </c>
      <c r="I181">
        <v>15</v>
      </c>
      <c r="J181" t="s">
        <v>36</v>
      </c>
      <c r="K181">
        <v>0</v>
      </c>
      <c r="M181">
        <v>1.67</v>
      </c>
      <c r="N181">
        <v>55352804</v>
      </c>
      <c r="O181" t="s">
        <v>3161</v>
      </c>
      <c r="R181">
        <v>400</v>
      </c>
      <c r="S181">
        <v>999</v>
      </c>
      <c r="T181" s="38">
        <v>45412</v>
      </c>
      <c r="V181" s="38">
        <v>45408</v>
      </c>
      <c r="W181" t="s">
        <v>3162</v>
      </c>
    </row>
    <row r="182" spans="2:23" hidden="1" x14ac:dyDescent="0.25">
      <c r="B182">
        <v>24001052</v>
      </c>
      <c r="C182">
        <v>292578</v>
      </c>
      <c r="D182" t="s">
        <v>3177</v>
      </c>
      <c r="E182" t="str">
        <f t="shared" si="2"/>
        <v>_292578</v>
      </c>
      <c r="F182" t="s">
        <v>3187</v>
      </c>
      <c r="H182">
        <v>94</v>
      </c>
      <c r="I182">
        <v>94</v>
      </c>
      <c r="J182" t="s">
        <v>36</v>
      </c>
      <c r="K182">
        <v>0</v>
      </c>
      <c r="M182">
        <v>1.67</v>
      </c>
      <c r="N182">
        <v>55352804</v>
      </c>
      <c r="O182" t="s">
        <v>3161</v>
      </c>
      <c r="R182">
        <v>400</v>
      </c>
      <c r="S182">
        <v>999</v>
      </c>
      <c r="T182" s="38">
        <v>45412</v>
      </c>
      <c r="V182" s="38">
        <v>45408</v>
      </c>
      <c r="W182" t="s">
        <v>3162</v>
      </c>
    </row>
    <row r="183" spans="2:23" hidden="1" x14ac:dyDescent="0.25">
      <c r="B183">
        <v>24001058</v>
      </c>
      <c r="C183">
        <v>292578</v>
      </c>
      <c r="D183" t="s">
        <v>3177</v>
      </c>
      <c r="E183" t="str">
        <f t="shared" si="2"/>
        <v>_292578</v>
      </c>
      <c r="F183" t="s">
        <v>3187</v>
      </c>
      <c r="H183">
        <v>11</v>
      </c>
      <c r="I183">
        <v>11</v>
      </c>
      <c r="J183" t="s">
        <v>36</v>
      </c>
      <c r="K183">
        <v>0</v>
      </c>
      <c r="M183">
        <v>1.67</v>
      </c>
      <c r="N183">
        <v>55352804</v>
      </c>
      <c r="O183" t="s">
        <v>3161</v>
      </c>
      <c r="R183">
        <v>400</v>
      </c>
      <c r="S183">
        <v>999</v>
      </c>
      <c r="T183" s="38">
        <v>45426</v>
      </c>
      <c r="V183" s="38">
        <v>45408</v>
      </c>
      <c r="W183" t="s">
        <v>3162</v>
      </c>
    </row>
    <row r="184" spans="2:23" hidden="1" x14ac:dyDescent="0.25">
      <c r="B184">
        <v>24001059</v>
      </c>
      <c r="C184">
        <v>292578</v>
      </c>
      <c r="D184" t="s">
        <v>3177</v>
      </c>
      <c r="E184" t="str">
        <f t="shared" si="2"/>
        <v>_292578</v>
      </c>
      <c r="F184" t="s">
        <v>3187</v>
      </c>
      <c r="H184">
        <v>4</v>
      </c>
      <c r="I184">
        <v>4</v>
      </c>
      <c r="J184" t="s">
        <v>36</v>
      </c>
      <c r="K184">
        <v>0</v>
      </c>
      <c r="M184">
        <v>1.67</v>
      </c>
      <c r="N184">
        <v>55352804</v>
      </c>
      <c r="O184" t="s">
        <v>3161</v>
      </c>
      <c r="R184">
        <v>400</v>
      </c>
      <c r="S184">
        <v>999</v>
      </c>
      <c r="T184" s="38">
        <v>45426</v>
      </c>
      <c r="V184" s="38">
        <v>45408</v>
      </c>
      <c r="W184" t="s">
        <v>3162</v>
      </c>
    </row>
    <row r="185" spans="2:23" hidden="1" x14ac:dyDescent="0.25">
      <c r="B185">
        <v>24001074</v>
      </c>
      <c r="C185">
        <v>292578</v>
      </c>
      <c r="D185" t="s">
        <v>3177</v>
      </c>
      <c r="E185" t="str">
        <f t="shared" si="2"/>
        <v>_292578</v>
      </c>
      <c r="F185" t="s">
        <v>3187</v>
      </c>
      <c r="H185">
        <v>29</v>
      </c>
      <c r="I185">
        <v>27</v>
      </c>
      <c r="J185" t="s">
        <v>36</v>
      </c>
      <c r="K185">
        <v>0</v>
      </c>
      <c r="M185">
        <v>1.67</v>
      </c>
      <c r="N185">
        <v>55352804</v>
      </c>
      <c r="O185" t="s">
        <v>3161</v>
      </c>
      <c r="R185">
        <v>400</v>
      </c>
      <c r="S185">
        <v>400</v>
      </c>
      <c r="T185" s="38">
        <v>45440</v>
      </c>
      <c r="W185" t="s">
        <v>3162</v>
      </c>
    </row>
    <row r="186" spans="2:23" hidden="1" x14ac:dyDescent="0.25">
      <c r="B186">
        <v>24001090</v>
      </c>
      <c r="C186">
        <v>292578</v>
      </c>
      <c r="D186" t="s">
        <v>3177</v>
      </c>
      <c r="E186" t="str">
        <f t="shared" si="2"/>
        <v>_292578</v>
      </c>
      <c r="F186" t="s">
        <v>3187</v>
      </c>
      <c r="H186">
        <v>32</v>
      </c>
      <c r="I186">
        <v>0</v>
      </c>
      <c r="J186" t="s">
        <v>36</v>
      </c>
      <c r="K186">
        <v>0</v>
      </c>
      <c r="M186">
        <v>1.67</v>
      </c>
      <c r="N186">
        <v>55352804</v>
      </c>
      <c r="O186" t="s">
        <v>3161</v>
      </c>
      <c r="R186">
        <v>280</v>
      </c>
      <c r="S186">
        <v>400</v>
      </c>
      <c r="T186" s="38">
        <v>45468</v>
      </c>
      <c r="W186" t="s">
        <v>3162</v>
      </c>
    </row>
    <row r="187" spans="2:23" hidden="1" x14ac:dyDescent="0.25">
      <c r="B187">
        <v>24001094</v>
      </c>
      <c r="C187">
        <v>292578</v>
      </c>
      <c r="D187" t="s">
        <v>3177</v>
      </c>
      <c r="E187" t="str">
        <f t="shared" si="2"/>
        <v>_292578</v>
      </c>
      <c r="F187" t="s">
        <v>3187</v>
      </c>
      <c r="H187">
        <v>18</v>
      </c>
      <c r="I187">
        <v>18</v>
      </c>
      <c r="J187" t="s">
        <v>36</v>
      </c>
      <c r="K187">
        <v>0</v>
      </c>
      <c r="M187">
        <v>1.67</v>
      </c>
      <c r="N187">
        <v>55352804</v>
      </c>
      <c r="O187" t="s">
        <v>3161</v>
      </c>
      <c r="R187">
        <v>400</v>
      </c>
      <c r="S187">
        <v>999</v>
      </c>
      <c r="T187" s="38">
        <v>45468</v>
      </c>
      <c r="V187" s="38">
        <v>45436</v>
      </c>
      <c r="W187" t="s">
        <v>3162</v>
      </c>
    </row>
    <row r="188" spans="2:23" hidden="1" x14ac:dyDescent="0.25">
      <c r="B188">
        <v>24001005</v>
      </c>
      <c r="C188">
        <v>292581</v>
      </c>
      <c r="D188" t="s">
        <v>3185</v>
      </c>
      <c r="E188" t="str">
        <f t="shared" si="2"/>
        <v>_292581</v>
      </c>
      <c r="F188" t="s">
        <v>3189</v>
      </c>
      <c r="H188">
        <v>11</v>
      </c>
      <c r="I188">
        <v>11</v>
      </c>
      <c r="J188" t="s">
        <v>36</v>
      </c>
      <c r="K188">
        <v>0</v>
      </c>
      <c r="M188">
        <v>2.11</v>
      </c>
      <c r="N188">
        <v>55352804</v>
      </c>
      <c r="O188" t="s">
        <v>3161</v>
      </c>
      <c r="R188">
        <v>400</v>
      </c>
      <c r="S188">
        <v>999</v>
      </c>
      <c r="T188" s="38">
        <v>45349</v>
      </c>
      <c r="V188" s="38">
        <v>45348</v>
      </c>
      <c r="W188" t="s">
        <v>3162</v>
      </c>
    </row>
    <row r="189" spans="2:23" hidden="1" x14ac:dyDescent="0.25">
      <c r="B189">
        <v>23001201</v>
      </c>
      <c r="C189">
        <v>292581</v>
      </c>
      <c r="D189" t="s">
        <v>3185</v>
      </c>
      <c r="E189" t="str">
        <f t="shared" si="2"/>
        <v>_292581</v>
      </c>
      <c r="F189" t="s">
        <v>3189</v>
      </c>
      <c r="H189">
        <v>7</v>
      </c>
      <c r="I189">
        <v>7</v>
      </c>
      <c r="J189" t="s">
        <v>36</v>
      </c>
      <c r="K189">
        <v>0</v>
      </c>
      <c r="M189">
        <v>2.11</v>
      </c>
      <c r="N189">
        <v>55352804</v>
      </c>
      <c r="O189" t="s">
        <v>3161</v>
      </c>
      <c r="R189">
        <v>400</v>
      </c>
      <c r="S189">
        <v>999</v>
      </c>
      <c r="T189" s="38">
        <v>45293</v>
      </c>
      <c r="V189" s="38">
        <v>45322</v>
      </c>
      <c r="W189" t="s">
        <v>3162</v>
      </c>
    </row>
    <row r="190" spans="2:23" hidden="1" x14ac:dyDescent="0.25">
      <c r="B190">
        <v>24001033</v>
      </c>
      <c r="C190">
        <v>292581</v>
      </c>
      <c r="D190" t="s">
        <v>3185</v>
      </c>
      <c r="E190" t="str">
        <f t="shared" si="2"/>
        <v>_292581</v>
      </c>
      <c r="F190" t="s">
        <v>3189</v>
      </c>
      <c r="H190">
        <v>10</v>
      </c>
      <c r="I190">
        <v>4.0999999999999996</v>
      </c>
      <c r="J190" t="s">
        <v>36</v>
      </c>
      <c r="K190">
        <v>0</v>
      </c>
      <c r="M190">
        <v>2.11</v>
      </c>
      <c r="N190">
        <v>55352804</v>
      </c>
      <c r="O190" t="s">
        <v>3161</v>
      </c>
      <c r="R190">
        <v>280</v>
      </c>
      <c r="S190">
        <v>400</v>
      </c>
      <c r="T190" s="38">
        <v>45377</v>
      </c>
      <c r="W190" t="s">
        <v>3162</v>
      </c>
    </row>
    <row r="191" spans="2:23" hidden="1" x14ac:dyDescent="0.25">
      <c r="B191">
        <v>24001094</v>
      </c>
      <c r="C191">
        <v>292581</v>
      </c>
      <c r="D191" t="s">
        <v>3185</v>
      </c>
      <c r="E191" t="str">
        <f t="shared" si="2"/>
        <v>_292581</v>
      </c>
      <c r="F191" t="s">
        <v>3189</v>
      </c>
      <c r="H191">
        <v>4.5999999999999996</v>
      </c>
      <c r="I191">
        <v>0</v>
      </c>
      <c r="J191" t="s">
        <v>36</v>
      </c>
      <c r="K191">
        <v>0</v>
      </c>
      <c r="M191">
        <v>2.11</v>
      </c>
      <c r="N191">
        <v>55352804</v>
      </c>
      <c r="O191" t="s">
        <v>3161</v>
      </c>
      <c r="R191">
        <v>280</v>
      </c>
      <c r="S191">
        <v>400</v>
      </c>
      <c r="T191" s="38">
        <v>45468</v>
      </c>
      <c r="W191" t="s">
        <v>3162</v>
      </c>
    </row>
    <row r="192" spans="2:23" hidden="1" x14ac:dyDescent="0.25">
      <c r="B192">
        <v>23001157</v>
      </c>
      <c r="C192">
        <v>292582</v>
      </c>
      <c r="D192" t="s">
        <v>3177</v>
      </c>
      <c r="E192" t="str">
        <f t="shared" si="2"/>
        <v>_292582</v>
      </c>
      <c r="F192" t="s">
        <v>3178</v>
      </c>
      <c r="H192">
        <v>130</v>
      </c>
      <c r="I192">
        <v>130</v>
      </c>
      <c r="J192" t="s">
        <v>36</v>
      </c>
      <c r="K192">
        <v>0</v>
      </c>
      <c r="M192">
        <v>0</v>
      </c>
      <c r="N192">
        <v>55352804</v>
      </c>
      <c r="O192" t="s">
        <v>3161</v>
      </c>
      <c r="R192">
        <v>400</v>
      </c>
      <c r="S192">
        <v>999</v>
      </c>
      <c r="T192" s="38">
        <v>45230</v>
      </c>
      <c r="V192" s="38">
        <v>45264</v>
      </c>
      <c r="W192" t="s">
        <v>3162</v>
      </c>
    </row>
    <row r="193" spans="2:23" hidden="1" x14ac:dyDescent="0.25">
      <c r="B193">
        <v>23001210</v>
      </c>
      <c r="C193">
        <v>292582</v>
      </c>
      <c r="D193" t="s">
        <v>3177</v>
      </c>
      <c r="E193" t="str">
        <f t="shared" si="2"/>
        <v>_292582</v>
      </c>
      <c r="F193" t="s">
        <v>3178</v>
      </c>
      <c r="H193">
        <v>9</v>
      </c>
      <c r="I193">
        <v>9</v>
      </c>
      <c r="J193" t="s">
        <v>36</v>
      </c>
      <c r="K193">
        <v>0</v>
      </c>
      <c r="M193">
        <v>1.67</v>
      </c>
      <c r="N193">
        <v>55352804</v>
      </c>
      <c r="O193" t="s">
        <v>3161</v>
      </c>
      <c r="R193">
        <v>400</v>
      </c>
      <c r="S193">
        <v>999</v>
      </c>
      <c r="T193" s="38">
        <v>45293</v>
      </c>
      <c r="V193" s="38">
        <v>45322</v>
      </c>
      <c r="W193" t="s">
        <v>3162</v>
      </c>
    </row>
    <row r="194" spans="2:23" hidden="1" x14ac:dyDescent="0.25">
      <c r="B194">
        <v>23001201</v>
      </c>
      <c r="C194">
        <v>292582</v>
      </c>
      <c r="D194" t="s">
        <v>3177</v>
      </c>
      <c r="E194" t="str">
        <f t="shared" si="2"/>
        <v>_292582</v>
      </c>
      <c r="F194" t="s">
        <v>3178</v>
      </c>
      <c r="H194">
        <v>6</v>
      </c>
      <c r="I194">
        <v>6</v>
      </c>
      <c r="J194" t="s">
        <v>36</v>
      </c>
      <c r="K194">
        <v>0</v>
      </c>
      <c r="M194">
        <v>1.67</v>
      </c>
      <c r="N194">
        <v>55352804</v>
      </c>
      <c r="O194" t="s">
        <v>3161</v>
      </c>
      <c r="R194">
        <v>400</v>
      </c>
      <c r="S194">
        <v>999</v>
      </c>
      <c r="T194" s="38">
        <v>45293</v>
      </c>
      <c r="V194" s="38">
        <v>45322</v>
      </c>
      <c r="W194" t="s">
        <v>3162</v>
      </c>
    </row>
    <row r="195" spans="2:23" hidden="1" x14ac:dyDescent="0.25">
      <c r="B195">
        <v>23001202</v>
      </c>
      <c r="C195">
        <v>292582</v>
      </c>
      <c r="D195" t="s">
        <v>3177</v>
      </c>
      <c r="E195" t="str">
        <f t="shared" si="2"/>
        <v>_292582</v>
      </c>
      <c r="F195" t="s">
        <v>3178</v>
      </c>
      <c r="H195">
        <v>13</v>
      </c>
      <c r="I195">
        <v>13</v>
      </c>
      <c r="J195" t="s">
        <v>36</v>
      </c>
      <c r="K195">
        <v>0</v>
      </c>
      <c r="M195">
        <v>1.67</v>
      </c>
      <c r="N195">
        <v>55352804</v>
      </c>
      <c r="O195" t="s">
        <v>3161</v>
      </c>
      <c r="R195">
        <v>400</v>
      </c>
      <c r="S195">
        <v>999</v>
      </c>
      <c r="T195" s="38">
        <v>45293</v>
      </c>
      <c r="V195" s="38">
        <v>45322</v>
      </c>
      <c r="W195" t="s">
        <v>3162</v>
      </c>
    </row>
    <row r="196" spans="2:23" hidden="1" x14ac:dyDescent="0.25">
      <c r="B196">
        <v>24001021</v>
      </c>
      <c r="C196">
        <v>292100</v>
      </c>
      <c r="D196" t="s">
        <v>3168</v>
      </c>
      <c r="E196" t="str">
        <f t="shared" si="2"/>
        <v>_292100</v>
      </c>
      <c r="F196" t="s">
        <v>3190</v>
      </c>
      <c r="H196">
        <v>53.1</v>
      </c>
      <c r="I196">
        <v>53.1</v>
      </c>
      <c r="J196" t="s">
        <v>36</v>
      </c>
      <c r="K196">
        <v>0</v>
      </c>
      <c r="M196">
        <v>0</v>
      </c>
      <c r="N196">
        <v>57393538</v>
      </c>
      <c r="O196" t="s">
        <v>3167</v>
      </c>
      <c r="R196">
        <v>400</v>
      </c>
      <c r="S196">
        <v>999</v>
      </c>
      <c r="T196" s="38">
        <v>45377</v>
      </c>
      <c r="V196" s="38">
        <v>45376</v>
      </c>
      <c r="W196" t="s">
        <v>3162</v>
      </c>
    </row>
    <row r="197" spans="2:23" hidden="1" x14ac:dyDescent="0.25">
      <c r="B197">
        <v>24001022</v>
      </c>
      <c r="C197">
        <v>292100</v>
      </c>
      <c r="D197" t="s">
        <v>3168</v>
      </c>
      <c r="E197" t="str">
        <f t="shared" si="2"/>
        <v>_292100</v>
      </c>
      <c r="F197" t="s">
        <v>3190</v>
      </c>
      <c r="H197">
        <v>11.8</v>
      </c>
      <c r="I197">
        <v>11.8</v>
      </c>
      <c r="J197" t="s">
        <v>36</v>
      </c>
      <c r="K197">
        <v>0</v>
      </c>
      <c r="M197">
        <v>1.39</v>
      </c>
      <c r="N197">
        <v>57393538</v>
      </c>
      <c r="O197" t="s">
        <v>3167</v>
      </c>
      <c r="R197">
        <v>400</v>
      </c>
      <c r="S197">
        <v>999</v>
      </c>
      <c r="T197" s="38">
        <v>45377</v>
      </c>
      <c r="V197" s="38">
        <v>45376</v>
      </c>
      <c r="W197" t="s">
        <v>3162</v>
      </c>
    </row>
    <row r="198" spans="2:23" hidden="1" x14ac:dyDescent="0.25">
      <c r="B198">
        <v>24001048</v>
      </c>
      <c r="C198">
        <v>292100</v>
      </c>
      <c r="D198" t="s">
        <v>3168</v>
      </c>
      <c r="E198" t="str">
        <f t="shared" ref="E198:E261" si="3">CONCATENATE(A198,"_",C198)</f>
        <v>_292100</v>
      </c>
      <c r="F198" t="s">
        <v>3190</v>
      </c>
      <c r="H198">
        <v>25.7</v>
      </c>
      <c r="I198">
        <v>25.7</v>
      </c>
      <c r="J198" t="s">
        <v>36</v>
      </c>
      <c r="K198">
        <v>0</v>
      </c>
      <c r="M198">
        <v>1.39</v>
      </c>
      <c r="N198">
        <v>57393538</v>
      </c>
      <c r="O198" t="s">
        <v>3167</v>
      </c>
      <c r="R198">
        <v>400</v>
      </c>
      <c r="S198">
        <v>999</v>
      </c>
      <c r="T198" s="38">
        <v>45412</v>
      </c>
      <c r="V198" s="38">
        <v>45419</v>
      </c>
      <c r="W198" t="s">
        <v>3162</v>
      </c>
    </row>
    <row r="199" spans="2:23" hidden="1" x14ac:dyDescent="0.25">
      <c r="B199">
        <v>24001061</v>
      </c>
      <c r="C199">
        <v>292100</v>
      </c>
      <c r="D199" t="s">
        <v>3168</v>
      </c>
      <c r="E199" t="str">
        <f t="shared" si="3"/>
        <v>_292100</v>
      </c>
      <c r="F199" t="s">
        <v>3190</v>
      </c>
      <c r="H199">
        <v>2</v>
      </c>
      <c r="I199">
        <v>2</v>
      </c>
      <c r="J199" t="s">
        <v>36</v>
      </c>
      <c r="K199">
        <v>0</v>
      </c>
      <c r="M199">
        <v>1.39</v>
      </c>
      <c r="N199">
        <v>57393538</v>
      </c>
      <c r="O199" t="s">
        <v>3167</v>
      </c>
      <c r="R199">
        <v>400</v>
      </c>
      <c r="S199">
        <v>999</v>
      </c>
      <c r="T199" s="38">
        <v>45426</v>
      </c>
      <c r="V199" s="38">
        <v>45420</v>
      </c>
      <c r="W199" t="s">
        <v>3162</v>
      </c>
    </row>
    <row r="200" spans="2:23" hidden="1" x14ac:dyDescent="0.25">
      <c r="B200">
        <v>23001159</v>
      </c>
      <c r="C200">
        <v>292101</v>
      </c>
      <c r="D200" t="s">
        <v>3168</v>
      </c>
      <c r="E200" t="str">
        <f t="shared" si="3"/>
        <v>_292101</v>
      </c>
      <c r="F200" t="s">
        <v>3191</v>
      </c>
      <c r="H200">
        <v>4</v>
      </c>
      <c r="I200">
        <v>4</v>
      </c>
      <c r="J200" t="s">
        <v>36</v>
      </c>
      <c r="K200">
        <v>0</v>
      </c>
      <c r="M200">
        <v>1.44</v>
      </c>
      <c r="N200">
        <v>57393538</v>
      </c>
      <c r="O200" t="s">
        <v>3167</v>
      </c>
      <c r="R200">
        <v>400</v>
      </c>
      <c r="S200">
        <v>999</v>
      </c>
      <c r="T200" s="38">
        <v>45230</v>
      </c>
      <c r="V200" s="38">
        <v>45247</v>
      </c>
      <c r="W200" t="s">
        <v>3162</v>
      </c>
    </row>
    <row r="201" spans="2:23" hidden="1" x14ac:dyDescent="0.25">
      <c r="B201">
        <v>23001149</v>
      </c>
      <c r="C201">
        <v>292101</v>
      </c>
      <c r="D201" t="s">
        <v>3168</v>
      </c>
      <c r="E201" t="str">
        <f t="shared" si="3"/>
        <v>_292101</v>
      </c>
      <c r="F201" t="s">
        <v>3191</v>
      </c>
      <c r="H201">
        <v>2</v>
      </c>
      <c r="I201">
        <v>2</v>
      </c>
      <c r="J201" t="s">
        <v>36</v>
      </c>
      <c r="K201">
        <v>0</v>
      </c>
      <c r="M201">
        <v>1.44</v>
      </c>
      <c r="N201">
        <v>57393538</v>
      </c>
      <c r="O201" t="s">
        <v>3167</v>
      </c>
      <c r="R201">
        <v>400</v>
      </c>
      <c r="S201">
        <v>999</v>
      </c>
      <c r="T201" s="38">
        <v>45230</v>
      </c>
      <c r="V201" s="38">
        <v>45222</v>
      </c>
      <c r="W201" t="s">
        <v>3162</v>
      </c>
    </row>
    <row r="202" spans="2:23" hidden="1" x14ac:dyDescent="0.25">
      <c r="B202">
        <v>23001176</v>
      </c>
      <c r="C202">
        <v>292101</v>
      </c>
      <c r="D202" t="s">
        <v>3168</v>
      </c>
      <c r="E202" t="str">
        <f t="shared" si="3"/>
        <v>_292101</v>
      </c>
      <c r="F202" t="s">
        <v>3191</v>
      </c>
      <c r="H202">
        <v>2</v>
      </c>
      <c r="I202">
        <v>2</v>
      </c>
      <c r="J202" t="s">
        <v>36</v>
      </c>
      <c r="K202">
        <v>0</v>
      </c>
      <c r="M202">
        <v>1.44</v>
      </c>
      <c r="N202">
        <v>57393538</v>
      </c>
      <c r="O202" t="s">
        <v>3167</v>
      </c>
      <c r="R202">
        <v>400</v>
      </c>
      <c r="S202">
        <v>999</v>
      </c>
      <c r="T202" s="38">
        <v>45258</v>
      </c>
      <c r="V202" s="38">
        <v>45247</v>
      </c>
      <c r="W202" t="s">
        <v>3162</v>
      </c>
    </row>
    <row r="203" spans="2:23" hidden="1" x14ac:dyDescent="0.25">
      <c r="B203">
        <v>23001166</v>
      </c>
      <c r="C203">
        <v>292101</v>
      </c>
      <c r="D203" t="s">
        <v>3168</v>
      </c>
      <c r="E203" t="str">
        <f t="shared" si="3"/>
        <v>_292101</v>
      </c>
      <c r="F203" t="s">
        <v>3191</v>
      </c>
      <c r="H203">
        <v>42</v>
      </c>
      <c r="I203">
        <v>42</v>
      </c>
      <c r="J203" t="s">
        <v>36</v>
      </c>
      <c r="K203">
        <v>0</v>
      </c>
      <c r="M203">
        <v>1.44</v>
      </c>
      <c r="N203">
        <v>57393538</v>
      </c>
      <c r="O203" t="s">
        <v>3167</v>
      </c>
      <c r="R203">
        <v>400</v>
      </c>
      <c r="S203">
        <v>999</v>
      </c>
      <c r="T203" s="38">
        <v>45258</v>
      </c>
      <c r="V203" s="38">
        <v>45247</v>
      </c>
      <c r="W203" t="s">
        <v>3162</v>
      </c>
    </row>
    <row r="204" spans="2:23" hidden="1" x14ac:dyDescent="0.25">
      <c r="B204">
        <v>23001182</v>
      </c>
      <c r="C204">
        <v>292101</v>
      </c>
      <c r="D204" t="s">
        <v>3168</v>
      </c>
      <c r="E204" t="str">
        <f t="shared" si="3"/>
        <v>_292101</v>
      </c>
      <c r="F204" t="s">
        <v>3191</v>
      </c>
      <c r="H204">
        <v>6</v>
      </c>
      <c r="I204">
        <v>6</v>
      </c>
      <c r="J204" t="s">
        <v>36</v>
      </c>
      <c r="K204">
        <v>0</v>
      </c>
      <c r="M204">
        <v>1.44</v>
      </c>
      <c r="N204">
        <v>57393538</v>
      </c>
      <c r="O204" t="s">
        <v>3167</v>
      </c>
      <c r="R204">
        <v>400</v>
      </c>
      <c r="S204">
        <v>999</v>
      </c>
      <c r="T204" s="38">
        <v>45278</v>
      </c>
      <c r="V204" s="38">
        <v>45265</v>
      </c>
      <c r="W204" t="s">
        <v>3162</v>
      </c>
    </row>
    <row r="205" spans="2:23" hidden="1" x14ac:dyDescent="0.25">
      <c r="B205">
        <v>23001199</v>
      </c>
      <c r="C205">
        <v>292101</v>
      </c>
      <c r="D205" t="s">
        <v>3168</v>
      </c>
      <c r="E205" t="str">
        <f t="shared" si="3"/>
        <v>_292101</v>
      </c>
      <c r="F205" t="s">
        <v>3191</v>
      </c>
      <c r="H205">
        <v>13</v>
      </c>
      <c r="I205">
        <v>13</v>
      </c>
      <c r="J205" t="s">
        <v>36</v>
      </c>
      <c r="K205">
        <v>0</v>
      </c>
      <c r="M205">
        <v>1.44</v>
      </c>
      <c r="N205">
        <v>57393538</v>
      </c>
      <c r="O205" t="s">
        <v>3167</v>
      </c>
      <c r="R205">
        <v>400</v>
      </c>
      <c r="S205">
        <v>999</v>
      </c>
      <c r="T205" s="38">
        <v>45293</v>
      </c>
      <c r="V205" s="38">
        <v>45296</v>
      </c>
      <c r="W205" t="s">
        <v>3162</v>
      </c>
    </row>
    <row r="206" spans="2:23" hidden="1" x14ac:dyDescent="0.25">
      <c r="B206">
        <v>23001214</v>
      </c>
      <c r="C206">
        <v>292101</v>
      </c>
      <c r="D206" t="s">
        <v>3168</v>
      </c>
      <c r="E206" t="str">
        <f t="shared" si="3"/>
        <v>_292101</v>
      </c>
      <c r="F206" t="s">
        <v>3191</v>
      </c>
      <c r="H206">
        <v>12</v>
      </c>
      <c r="I206">
        <v>12</v>
      </c>
      <c r="J206" t="s">
        <v>36</v>
      </c>
      <c r="K206">
        <v>0</v>
      </c>
      <c r="M206">
        <v>1.44</v>
      </c>
      <c r="N206">
        <v>57393538</v>
      </c>
      <c r="O206" t="s">
        <v>3167</v>
      </c>
      <c r="R206">
        <v>400</v>
      </c>
      <c r="S206">
        <v>999</v>
      </c>
      <c r="T206" s="38">
        <v>45307</v>
      </c>
      <c r="V206" s="38">
        <v>45296</v>
      </c>
      <c r="W206" t="s">
        <v>3162</v>
      </c>
    </row>
    <row r="207" spans="2:23" hidden="1" x14ac:dyDescent="0.25">
      <c r="B207">
        <v>23001207</v>
      </c>
      <c r="C207">
        <v>292101</v>
      </c>
      <c r="D207" t="s">
        <v>3168</v>
      </c>
      <c r="E207" t="str">
        <f t="shared" si="3"/>
        <v>_292101</v>
      </c>
      <c r="F207" t="s">
        <v>3191</v>
      </c>
      <c r="H207">
        <v>3</v>
      </c>
      <c r="I207">
        <v>3</v>
      </c>
      <c r="J207" t="s">
        <v>36</v>
      </c>
      <c r="K207">
        <v>0</v>
      </c>
      <c r="M207">
        <v>1.44</v>
      </c>
      <c r="N207">
        <v>57393538</v>
      </c>
      <c r="O207" t="s">
        <v>3167</v>
      </c>
      <c r="R207">
        <v>400</v>
      </c>
      <c r="S207">
        <v>999</v>
      </c>
      <c r="T207" s="38">
        <v>45321</v>
      </c>
      <c r="V207" s="38">
        <v>45322</v>
      </c>
      <c r="W207" t="s">
        <v>3162</v>
      </c>
    </row>
    <row r="208" spans="2:23" hidden="1" x14ac:dyDescent="0.25">
      <c r="B208">
        <v>24001001</v>
      </c>
      <c r="C208">
        <v>292101</v>
      </c>
      <c r="D208" t="s">
        <v>3168</v>
      </c>
      <c r="E208" t="str">
        <f t="shared" si="3"/>
        <v>_292101</v>
      </c>
      <c r="F208" t="s">
        <v>3191</v>
      </c>
      <c r="H208">
        <v>48</v>
      </c>
      <c r="I208">
        <v>48</v>
      </c>
      <c r="J208" t="s">
        <v>36</v>
      </c>
      <c r="K208">
        <v>0</v>
      </c>
      <c r="M208">
        <v>1.39</v>
      </c>
      <c r="N208">
        <v>57393538</v>
      </c>
      <c r="O208" t="s">
        <v>3167</v>
      </c>
      <c r="R208">
        <v>400</v>
      </c>
      <c r="S208">
        <v>999</v>
      </c>
      <c r="T208" s="38">
        <v>45349</v>
      </c>
      <c r="V208" s="38">
        <v>45338</v>
      </c>
      <c r="W208" t="s">
        <v>3162</v>
      </c>
    </row>
    <row r="209" spans="2:23" hidden="1" x14ac:dyDescent="0.25">
      <c r="B209">
        <v>24001023</v>
      </c>
      <c r="C209">
        <v>292101</v>
      </c>
      <c r="D209" t="s">
        <v>3168</v>
      </c>
      <c r="E209" t="str">
        <f t="shared" si="3"/>
        <v>_292101</v>
      </c>
      <c r="F209" t="s">
        <v>3191</v>
      </c>
      <c r="H209">
        <v>15.7</v>
      </c>
      <c r="I209">
        <v>15.7</v>
      </c>
      <c r="J209" t="s">
        <v>36</v>
      </c>
      <c r="K209">
        <v>0</v>
      </c>
      <c r="M209">
        <v>1.39</v>
      </c>
      <c r="N209">
        <v>57393538</v>
      </c>
      <c r="O209" t="s">
        <v>3167</v>
      </c>
      <c r="R209">
        <v>400</v>
      </c>
      <c r="S209">
        <v>999</v>
      </c>
      <c r="T209" s="38">
        <v>45377</v>
      </c>
      <c r="V209" s="38">
        <v>45378</v>
      </c>
      <c r="W209" t="s">
        <v>3162</v>
      </c>
    </row>
    <row r="210" spans="2:23" hidden="1" x14ac:dyDescent="0.25">
      <c r="B210">
        <v>24001025</v>
      </c>
      <c r="C210">
        <v>292101</v>
      </c>
      <c r="D210" t="s">
        <v>3168</v>
      </c>
      <c r="E210" t="str">
        <f t="shared" si="3"/>
        <v>_292101</v>
      </c>
      <c r="F210" t="s">
        <v>3191</v>
      </c>
      <c r="H210">
        <v>16.100000000000001</v>
      </c>
      <c r="I210">
        <v>16.100000000000001</v>
      </c>
      <c r="J210" t="s">
        <v>36</v>
      </c>
      <c r="K210">
        <v>0</v>
      </c>
      <c r="M210">
        <v>1.39</v>
      </c>
      <c r="N210">
        <v>57393538</v>
      </c>
      <c r="O210" t="s">
        <v>3167</v>
      </c>
      <c r="R210">
        <v>400</v>
      </c>
      <c r="S210">
        <v>999</v>
      </c>
      <c r="T210" s="38">
        <v>45377</v>
      </c>
      <c r="V210" s="38">
        <v>45378</v>
      </c>
      <c r="W210" t="s">
        <v>3162</v>
      </c>
    </row>
    <row r="211" spans="2:23" hidden="1" x14ac:dyDescent="0.25">
      <c r="B211">
        <v>24001049</v>
      </c>
      <c r="C211">
        <v>292101</v>
      </c>
      <c r="D211" t="s">
        <v>3168</v>
      </c>
      <c r="E211" t="str">
        <f t="shared" si="3"/>
        <v>_292101</v>
      </c>
      <c r="F211" t="s">
        <v>3191</v>
      </c>
      <c r="H211">
        <v>7.6</v>
      </c>
      <c r="I211">
        <v>7.6</v>
      </c>
      <c r="J211" t="s">
        <v>36</v>
      </c>
      <c r="K211">
        <v>0</v>
      </c>
      <c r="M211">
        <v>1.39</v>
      </c>
      <c r="N211">
        <v>57393538</v>
      </c>
      <c r="O211" t="s">
        <v>3167</v>
      </c>
      <c r="R211">
        <v>400</v>
      </c>
      <c r="S211">
        <v>999</v>
      </c>
      <c r="T211" s="38">
        <v>45412</v>
      </c>
      <c r="V211" s="38">
        <v>45428</v>
      </c>
      <c r="W211" t="s">
        <v>3162</v>
      </c>
    </row>
    <row r="212" spans="2:23" hidden="1" x14ac:dyDescent="0.25">
      <c r="B212">
        <v>24001048</v>
      </c>
      <c r="C212">
        <v>292101</v>
      </c>
      <c r="D212" t="s">
        <v>3168</v>
      </c>
      <c r="E212" t="str">
        <f t="shared" si="3"/>
        <v>_292101</v>
      </c>
      <c r="F212" t="s">
        <v>3191</v>
      </c>
      <c r="H212">
        <v>24.4</v>
      </c>
      <c r="I212">
        <v>24.4</v>
      </c>
      <c r="J212" t="s">
        <v>36</v>
      </c>
      <c r="K212">
        <v>0</v>
      </c>
      <c r="M212">
        <v>1.39</v>
      </c>
      <c r="N212">
        <v>57393538</v>
      </c>
      <c r="O212" t="s">
        <v>3167</v>
      </c>
      <c r="R212">
        <v>400</v>
      </c>
      <c r="S212">
        <v>999</v>
      </c>
      <c r="T212" s="38">
        <v>45412</v>
      </c>
      <c r="V212" s="38">
        <v>45419</v>
      </c>
      <c r="W212" t="s">
        <v>3162</v>
      </c>
    </row>
    <row r="213" spans="2:23" hidden="1" x14ac:dyDescent="0.25">
      <c r="B213">
        <v>24001048</v>
      </c>
      <c r="C213">
        <v>292101</v>
      </c>
      <c r="D213" t="s">
        <v>3168</v>
      </c>
      <c r="E213" t="str">
        <f t="shared" si="3"/>
        <v>_292101</v>
      </c>
      <c r="F213" t="s">
        <v>3191</v>
      </c>
      <c r="H213">
        <v>7</v>
      </c>
      <c r="I213">
        <v>7</v>
      </c>
      <c r="J213" t="s">
        <v>36</v>
      </c>
      <c r="K213">
        <v>0</v>
      </c>
      <c r="M213">
        <v>0</v>
      </c>
      <c r="N213">
        <v>57393538</v>
      </c>
      <c r="O213" t="s">
        <v>3167</v>
      </c>
      <c r="R213">
        <v>400</v>
      </c>
      <c r="S213">
        <v>999</v>
      </c>
      <c r="T213" s="38">
        <v>45412</v>
      </c>
      <c r="V213" s="38">
        <v>45419</v>
      </c>
      <c r="W213" t="s">
        <v>3162</v>
      </c>
    </row>
    <row r="214" spans="2:23" hidden="1" x14ac:dyDescent="0.25">
      <c r="B214">
        <v>24001050</v>
      </c>
      <c r="C214">
        <v>292101</v>
      </c>
      <c r="D214" t="s">
        <v>3168</v>
      </c>
      <c r="E214" t="str">
        <f t="shared" si="3"/>
        <v>_292101</v>
      </c>
      <c r="F214" t="s">
        <v>3191</v>
      </c>
      <c r="H214">
        <v>4</v>
      </c>
      <c r="I214">
        <v>4</v>
      </c>
      <c r="J214" t="s">
        <v>36</v>
      </c>
      <c r="K214">
        <v>0</v>
      </c>
      <c r="M214">
        <v>1.39</v>
      </c>
      <c r="N214">
        <v>57393538</v>
      </c>
      <c r="O214" t="s">
        <v>3167</v>
      </c>
      <c r="R214">
        <v>400</v>
      </c>
      <c r="S214">
        <v>999</v>
      </c>
      <c r="T214" s="38">
        <v>45412</v>
      </c>
      <c r="V214" s="38">
        <v>45418</v>
      </c>
      <c r="W214" t="s">
        <v>3162</v>
      </c>
    </row>
    <row r="215" spans="2:23" hidden="1" x14ac:dyDescent="0.25">
      <c r="B215">
        <v>24001056</v>
      </c>
      <c r="C215">
        <v>292101</v>
      </c>
      <c r="D215" t="s">
        <v>3168</v>
      </c>
      <c r="E215" t="str">
        <f t="shared" si="3"/>
        <v>_292101</v>
      </c>
      <c r="F215" t="s">
        <v>3191</v>
      </c>
      <c r="H215">
        <v>3</v>
      </c>
      <c r="I215">
        <v>3</v>
      </c>
      <c r="J215" t="s">
        <v>36</v>
      </c>
      <c r="K215">
        <v>0</v>
      </c>
      <c r="M215">
        <v>1.39</v>
      </c>
      <c r="N215">
        <v>57393538</v>
      </c>
      <c r="O215" t="s">
        <v>3167</v>
      </c>
      <c r="R215">
        <v>400</v>
      </c>
      <c r="S215">
        <v>999</v>
      </c>
      <c r="T215" s="38">
        <v>45426</v>
      </c>
      <c r="V215" s="38">
        <v>45420</v>
      </c>
      <c r="W215" t="s">
        <v>3162</v>
      </c>
    </row>
    <row r="216" spans="2:23" hidden="1" x14ac:dyDescent="0.25">
      <c r="B216">
        <v>24001057</v>
      </c>
      <c r="C216">
        <v>292101</v>
      </c>
      <c r="D216" t="s">
        <v>3168</v>
      </c>
      <c r="E216" t="str">
        <f t="shared" si="3"/>
        <v>_292101</v>
      </c>
      <c r="F216" t="s">
        <v>3191</v>
      </c>
      <c r="H216">
        <v>1</v>
      </c>
      <c r="I216">
        <v>1</v>
      </c>
      <c r="J216" t="s">
        <v>36</v>
      </c>
      <c r="K216">
        <v>0</v>
      </c>
      <c r="M216">
        <v>1.39</v>
      </c>
      <c r="N216">
        <v>57393538</v>
      </c>
      <c r="O216" t="s">
        <v>3167</v>
      </c>
      <c r="R216">
        <v>400</v>
      </c>
      <c r="S216">
        <v>999</v>
      </c>
      <c r="T216" s="38">
        <v>45426</v>
      </c>
      <c r="V216" s="38">
        <v>45420</v>
      </c>
      <c r="W216" t="s">
        <v>3162</v>
      </c>
    </row>
    <row r="217" spans="2:23" hidden="1" x14ac:dyDescent="0.25">
      <c r="B217">
        <v>24001070</v>
      </c>
      <c r="C217">
        <v>292101</v>
      </c>
      <c r="D217" t="s">
        <v>3168</v>
      </c>
      <c r="E217" t="str">
        <f t="shared" si="3"/>
        <v>_292101</v>
      </c>
      <c r="F217" t="s">
        <v>3191</v>
      </c>
      <c r="H217">
        <v>34.6</v>
      </c>
      <c r="I217">
        <v>34.6</v>
      </c>
      <c r="J217" t="s">
        <v>36</v>
      </c>
      <c r="K217">
        <v>0</v>
      </c>
      <c r="M217">
        <v>1.39</v>
      </c>
      <c r="N217">
        <v>57393538</v>
      </c>
      <c r="O217" t="s">
        <v>3167</v>
      </c>
      <c r="R217">
        <v>400</v>
      </c>
      <c r="S217">
        <v>999</v>
      </c>
      <c r="T217" s="38">
        <v>45440</v>
      </c>
      <c r="V217" s="38">
        <v>45436</v>
      </c>
      <c r="W217" t="s">
        <v>3162</v>
      </c>
    </row>
    <row r="218" spans="2:23" hidden="1" x14ac:dyDescent="0.25">
      <c r="B218">
        <v>23001190</v>
      </c>
      <c r="C218">
        <v>292101</v>
      </c>
      <c r="D218" t="s">
        <v>3168</v>
      </c>
      <c r="E218" t="str">
        <f t="shared" si="3"/>
        <v>_292101</v>
      </c>
      <c r="F218" t="s">
        <v>3191</v>
      </c>
      <c r="H218">
        <v>18.7</v>
      </c>
      <c r="I218">
        <v>18.7</v>
      </c>
      <c r="J218" t="s">
        <v>36</v>
      </c>
      <c r="K218">
        <v>0</v>
      </c>
      <c r="M218">
        <v>1.44</v>
      </c>
      <c r="N218">
        <v>57393538</v>
      </c>
      <c r="O218" t="s">
        <v>3167</v>
      </c>
      <c r="R218">
        <v>400</v>
      </c>
      <c r="S218">
        <v>999</v>
      </c>
      <c r="T218" s="38">
        <v>45293</v>
      </c>
      <c r="V218" s="38">
        <v>45296</v>
      </c>
      <c r="W218" t="s">
        <v>3162</v>
      </c>
    </row>
    <row r="219" spans="2:23" hidden="1" x14ac:dyDescent="0.25">
      <c r="B219">
        <v>23001204</v>
      </c>
      <c r="C219">
        <v>292101</v>
      </c>
      <c r="D219" t="s">
        <v>3168</v>
      </c>
      <c r="E219" t="str">
        <f t="shared" si="3"/>
        <v>_292101</v>
      </c>
      <c r="F219" t="s">
        <v>3191</v>
      </c>
      <c r="H219">
        <v>43</v>
      </c>
      <c r="I219">
        <v>43.3</v>
      </c>
      <c r="J219" t="s">
        <v>36</v>
      </c>
      <c r="K219">
        <v>0</v>
      </c>
      <c r="M219">
        <v>1.44</v>
      </c>
      <c r="N219">
        <v>57393538</v>
      </c>
      <c r="O219" t="s">
        <v>3167</v>
      </c>
      <c r="R219">
        <v>400</v>
      </c>
      <c r="S219">
        <v>999</v>
      </c>
      <c r="T219" s="38">
        <v>45307</v>
      </c>
      <c r="V219" s="38">
        <v>45296</v>
      </c>
      <c r="W219" t="s">
        <v>3162</v>
      </c>
    </row>
    <row r="220" spans="2:23" hidden="1" x14ac:dyDescent="0.25">
      <c r="B220">
        <v>23001206</v>
      </c>
      <c r="C220">
        <v>292101</v>
      </c>
      <c r="D220" t="s">
        <v>3168</v>
      </c>
      <c r="E220" t="str">
        <f t="shared" si="3"/>
        <v>_292101</v>
      </c>
      <c r="F220" t="s">
        <v>3191</v>
      </c>
      <c r="H220">
        <v>7</v>
      </c>
      <c r="I220">
        <v>7</v>
      </c>
      <c r="J220" t="s">
        <v>36</v>
      </c>
      <c r="K220">
        <v>0</v>
      </c>
      <c r="M220">
        <v>1.44</v>
      </c>
      <c r="N220">
        <v>57393538</v>
      </c>
      <c r="O220" t="s">
        <v>3167</v>
      </c>
      <c r="R220">
        <v>400</v>
      </c>
      <c r="S220">
        <v>999</v>
      </c>
      <c r="T220" s="38">
        <v>45321</v>
      </c>
      <c r="V220" s="38">
        <v>45296</v>
      </c>
      <c r="W220" t="s">
        <v>3162</v>
      </c>
    </row>
    <row r="221" spans="2:23" hidden="1" x14ac:dyDescent="0.25">
      <c r="B221">
        <v>24001003</v>
      </c>
      <c r="C221">
        <v>292101</v>
      </c>
      <c r="D221" t="s">
        <v>3168</v>
      </c>
      <c r="E221" t="str">
        <f t="shared" si="3"/>
        <v>_292101</v>
      </c>
      <c r="F221" t="s">
        <v>3191</v>
      </c>
      <c r="H221">
        <v>2</v>
      </c>
      <c r="I221">
        <v>2</v>
      </c>
      <c r="J221" t="s">
        <v>36</v>
      </c>
      <c r="K221">
        <v>0</v>
      </c>
      <c r="M221">
        <v>1.39</v>
      </c>
      <c r="N221">
        <v>57393538</v>
      </c>
      <c r="O221" t="s">
        <v>3167</v>
      </c>
      <c r="R221">
        <v>400</v>
      </c>
      <c r="S221">
        <v>999</v>
      </c>
      <c r="T221" s="38">
        <v>45349</v>
      </c>
      <c r="V221" s="38">
        <v>45338</v>
      </c>
      <c r="W221" t="s">
        <v>3162</v>
      </c>
    </row>
    <row r="222" spans="2:23" hidden="1" x14ac:dyDescent="0.25">
      <c r="B222">
        <v>23001208</v>
      </c>
      <c r="C222">
        <v>292101</v>
      </c>
      <c r="D222" t="s">
        <v>3168</v>
      </c>
      <c r="E222" t="str">
        <f t="shared" si="3"/>
        <v>_292101</v>
      </c>
      <c r="F222" t="s">
        <v>3191</v>
      </c>
      <c r="H222">
        <v>5</v>
      </c>
      <c r="I222">
        <v>5</v>
      </c>
      <c r="J222" t="s">
        <v>36</v>
      </c>
      <c r="K222">
        <v>0</v>
      </c>
      <c r="M222">
        <v>1.44</v>
      </c>
      <c r="N222">
        <v>57393538</v>
      </c>
      <c r="O222" t="s">
        <v>3167</v>
      </c>
      <c r="R222">
        <v>400</v>
      </c>
      <c r="S222">
        <v>999</v>
      </c>
      <c r="T222" s="38">
        <v>45349</v>
      </c>
      <c r="V222" s="38">
        <v>45322</v>
      </c>
      <c r="W222" t="s">
        <v>3162</v>
      </c>
    </row>
    <row r="223" spans="2:23" hidden="1" x14ac:dyDescent="0.25">
      <c r="B223">
        <v>24001021</v>
      </c>
      <c r="C223">
        <v>292101</v>
      </c>
      <c r="D223" t="s">
        <v>3168</v>
      </c>
      <c r="E223" t="str">
        <f t="shared" si="3"/>
        <v>_292101</v>
      </c>
      <c r="F223" t="s">
        <v>3191</v>
      </c>
      <c r="H223">
        <v>20.8</v>
      </c>
      <c r="I223">
        <v>20.8</v>
      </c>
      <c r="J223" t="s">
        <v>36</v>
      </c>
      <c r="K223">
        <v>0</v>
      </c>
      <c r="M223">
        <v>1.39</v>
      </c>
      <c r="N223">
        <v>57393538</v>
      </c>
      <c r="O223" t="s">
        <v>3167</v>
      </c>
      <c r="R223">
        <v>400</v>
      </c>
      <c r="S223">
        <v>999</v>
      </c>
      <c r="T223" s="38">
        <v>45377</v>
      </c>
      <c r="V223" s="38">
        <v>45378</v>
      </c>
      <c r="W223" t="s">
        <v>3162</v>
      </c>
    </row>
    <row r="224" spans="2:23" hidden="1" x14ac:dyDescent="0.25">
      <c r="B224">
        <v>24001022</v>
      </c>
      <c r="C224">
        <v>292101</v>
      </c>
      <c r="D224" t="s">
        <v>3168</v>
      </c>
      <c r="E224" t="str">
        <f t="shared" si="3"/>
        <v>_292101</v>
      </c>
      <c r="F224" t="s">
        <v>3191</v>
      </c>
      <c r="H224">
        <v>8.8000000000000007</v>
      </c>
      <c r="I224">
        <v>8.8000000000000007</v>
      </c>
      <c r="J224" t="s">
        <v>36</v>
      </c>
      <c r="K224">
        <v>0</v>
      </c>
      <c r="M224">
        <v>1.39</v>
      </c>
      <c r="N224">
        <v>57393538</v>
      </c>
      <c r="O224" t="s">
        <v>3167</v>
      </c>
      <c r="R224">
        <v>400</v>
      </c>
      <c r="S224">
        <v>999</v>
      </c>
      <c r="T224" s="38">
        <v>45377</v>
      </c>
      <c r="V224" s="38">
        <v>45365</v>
      </c>
      <c r="W224" t="s">
        <v>3162</v>
      </c>
    </row>
    <row r="225" spans="2:23" hidden="1" x14ac:dyDescent="0.25">
      <c r="B225">
        <v>24001061</v>
      </c>
      <c r="C225">
        <v>292101</v>
      </c>
      <c r="D225" t="s">
        <v>3168</v>
      </c>
      <c r="E225" t="str">
        <f t="shared" si="3"/>
        <v>_292101</v>
      </c>
      <c r="F225" t="s">
        <v>3191</v>
      </c>
      <c r="H225">
        <v>2</v>
      </c>
      <c r="I225">
        <v>2</v>
      </c>
      <c r="J225" t="s">
        <v>36</v>
      </c>
      <c r="K225">
        <v>0</v>
      </c>
      <c r="M225">
        <v>1.39</v>
      </c>
      <c r="N225">
        <v>57393538</v>
      </c>
      <c r="O225" t="s">
        <v>3167</v>
      </c>
      <c r="R225">
        <v>400</v>
      </c>
      <c r="S225">
        <v>999</v>
      </c>
      <c r="T225" s="38">
        <v>45426</v>
      </c>
      <c r="V225" s="38">
        <v>45420</v>
      </c>
      <c r="W225" t="s">
        <v>3162</v>
      </c>
    </row>
    <row r="226" spans="2:23" hidden="1" x14ac:dyDescent="0.25">
      <c r="B226">
        <v>24001073</v>
      </c>
      <c r="C226">
        <v>292101</v>
      </c>
      <c r="D226" t="s">
        <v>3168</v>
      </c>
      <c r="E226" t="str">
        <f t="shared" si="3"/>
        <v>_292101</v>
      </c>
      <c r="F226" t="s">
        <v>3191</v>
      </c>
      <c r="H226">
        <v>6.2</v>
      </c>
      <c r="I226">
        <v>6.2</v>
      </c>
      <c r="J226" t="s">
        <v>36</v>
      </c>
      <c r="K226">
        <v>0</v>
      </c>
      <c r="M226">
        <v>1.39</v>
      </c>
      <c r="N226">
        <v>57393538</v>
      </c>
      <c r="O226" t="s">
        <v>3167</v>
      </c>
      <c r="R226">
        <v>400</v>
      </c>
      <c r="S226">
        <v>999</v>
      </c>
      <c r="T226" s="38">
        <v>45440</v>
      </c>
      <c r="V226" s="38">
        <v>45436</v>
      </c>
      <c r="W226" t="s">
        <v>3162</v>
      </c>
    </row>
    <row r="227" spans="2:23" hidden="1" x14ac:dyDescent="0.25">
      <c r="B227">
        <v>24001072</v>
      </c>
      <c r="C227">
        <v>292101</v>
      </c>
      <c r="D227" t="s">
        <v>3168</v>
      </c>
      <c r="E227" t="str">
        <f t="shared" si="3"/>
        <v>_292101</v>
      </c>
      <c r="F227" t="s">
        <v>3191</v>
      </c>
      <c r="H227">
        <v>8.9</v>
      </c>
      <c r="I227">
        <v>8.9</v>
      </c>
      <c r="J227" t="s">
        <v>36</v>
      </c>
      <c r="K227">
        <v>0</v>
      </c>
      <c r="M227">
        <v>1.39</v>
      </c>
      <c r="N227">
        <v>57393538</v>
      </c>
      <c r="O227" t="s">
        <v>3167</v>
      </c>
      <c r="R227">
        <v>400</v>
      </c>
      <c r="S227">
        <v>999</v>
      </c>
      <c r="T227" s="38">
        <v>45440</v>
      </c>
      <c r="V227" s="38">
        <v>45436</v>
      </c>
      <c r="W227" t="s">
        <v>3162</v>
      </c>
    </row>
    <row r="228" spans="2:23" hidden="1" x14ac:dyDescent="0.25">
      <c r="B228">
        <v>23001204</v>
      </c>
      <c r="C228">
        <v>292102</v>
      </c>
      <c r="D228" t="s">
        <v>3168</v>
      </c>
      <c r="E228" t="str">
        <f t="shared" si="3"/>
        <v>_292102</v>
      </c>
      <c r="F228" t="s">
        <v>3192</v>
      </c>
      <c r="H228">
        <v>36</v>
      </c>
      <c r="I228">
        <v>36</v>
      </c>
      <c r="J228" t="s">
        <v>36</v>
      </c>
      <c r="K228">
        <v>0</v>
      </c>
      <c r="M228">
        <v>1.44</v>
      </c>
      <c r="N228">
        <v>57393538</v>
      </c>
      <c r="O228" t="s">
        <v>3167</v>
      </c>
      <c r="R228">
        <v>400</v>
      </c>
      <c r="S228">
        <v>999</v>
      </c>
      <c r="T228" s="38">
        <v>45307</v>
      </c>
      <c r="V228" s="38">
        <v>45296</v>
      </c>
      <c r="W228" t="s">
        <v>3162</v>
      </c>
    </row>
    <row r="229" spans="2:23" hidden="1" x14ac:dyDescent="0.25">
      <c r="B229">
        <v>24001022</v>
      </c>
      <c r="C229">
        <v>292102</v>
      </c>
      <c r="D229" t="s">
        <v>3168</v>
      </c>
      <c r="E229" t="str">
        <f t="shared" si="3"/>
        <v>_292102</v>
      </c>
      <c r="F229" t="s">
        <v>3192</v>
      </c>
      <c r="H229">
        <v>13.6</v>
      </c>
      <c r="I229">
        <v>13.6</v>
      </c>
      <c r="J229" t="s">
        <v>36</v>
      </c>
      <c r="K229">
        <v>0</v>
      </c>
      <c r="M229">
        <v>1.39</v>
      </c>
      <c r="N229">
        <v>57393538</v>
      </c>
      <c r="O229" t="s">
        <v>3167</v>
      </c>
      <c r="R229">
        <v>400</v>
      </c>
      <c r="S229">
        <v>999</v>
      </c>
      <c r="T229" s="38">
        <v>45377</v>
      </c>
      <c r="V229" s="38">
        <v>45365</v>
      </c>
      <c r="W229" t="s">
        <v>3162</v>
      </c>
    </row>
    <row r="230" spans="2:23" hidden="1" x14ac:dyDescent="0.25">
      <c r="B230">
        <v>24001022</v>
      </c>
      <c r="C230">
        <v>292102</v>
      </c>
      <c r="D230" t="s">
        <v>3168</v>
      </c>
      <c r="E230" t="str">
        <f t="shared" si="3"/>
        <v>_292102</v>
      </c>
      <c r="F230" t="s">
        <v>3192</v>
      </c>
      <c r="H230">
        <v>20</v>
      </c>
      <c r="I230">
        <v>20</v>
      </c>
      <c r="J230" t="s">
        <v>36</v>
      </c>
      <c r="K230">
        <v>0</v>
      </c>
      <c r="M230">
        <v>0</v>
      </c>
      <c r="N230">
        <v>57393538</v>
      </c>
      <c r="O230" t="s">
        <v>3167</v>
      </c>
      <c r="R230">
        <v>400</v>
      </c>
      <c r="S230">
        <v>999</v>
      </c>
      <c r="T230" s="38">
        <v>45377</v>
      </c>
      <c r="V230" s="38">
        <v>45365</v>
      </c>
      <c r="W230" t="s">
        <v>3162</v>
      </c>
    </row>
    <row r="231" spans="2:23" hidden="1" x14ac:dyDescent="0.25">
      <c r="B231">
        <v>24001049</v>
      </c>
      <c r="C231">
        <v>292102</v>
      </c>
      <c r="D231" t="s">
        <v>3168</v>
      </c>
      <c r="E231" t="str">
        <f t="shared" si="3"/>
        <v>_292102</v>
      </c>
      <c r="F231" t="s">
        <v>3192</v>
      </c>
      <c r="H231">
        <v>4</v>
      </c>
      <c r="I231">
        <v>0</v>
      </c>
      <c r="J231" t="s">
        <v>36</v>
      </c>
      <c r="K231">
        <v>0</v>
      </c>
      <c r="M231">
        <v>1.39</v>
      </c>
      <c r="N231">
        <v>57393538</v>
      </c>
      <c r="O231" t="s">
        <v>3167</v>
      </c>
      <c r="R231">
        <v>280</v>
      </c>
      <c r="S231">
        <v>400</v>
      </c>
      <c r="T231" s="38">
        <v>45412</v>
      </c>
      <c r="W231" t="s">
        <v>3162</v>
      </c>
    </row>
    <row r="232" spans="2:23" hidden="1" x14ac:dyDescent="0.25">
      <c r="B232">
        <v>24001070</v>
      </c>
      <c r="C232">
        <v>292102</v>
      </c>
      <c r="D232" t="s">
        <v>3168</v>
      </c>
      <c r="E232" t="str">
        <f t="shared" si="3"/>
        <v>_292102</v>
      </c>
      <c r="F232" t="s">
        <v>3192</v>
      </c>
      <c r="H232">
        <v>12</v>
      </c>
      <c r="I232">
        <v>12</v>
      </c>
      <c r="J232" t="s">
        <v>36</v>
      </c>
      <c r="K232">
        <v>0</v>
      </c>
      <c r="M232">
        <v>1.39</v>
      </c>
      <c r="N232">
        <v>57393538</v>
      </c>
      <c r="O232" t="s">
        <v>3167</v>
      </c>
      <c r="R232">
        <v>400</v>
      </c>
      <c r="S232">
        <v>999</v>
      </c>
      <c r="T232" s="38">
        <v>45440</v>
      </c>
      <c r="V232" s="38">
        <v>45446</v>
      </c>
      <c r="W232" t="s">
        <v>3162</v>
      </c>
    </row>
    <row r="233" spans="2:23" hidden="1" x14ac:dyDescent="0.25">
      <c r="B233">
        <v>24001001</v>
      </c>
      <c r="C233">
        <v>292102</v>
      </c>
      <c r="D233" t="s">
        <v>3168</v>
      </c>
      <c r="E233" t="str">
        <f t="shared" si="3"/>
        <v>_292102</v>
      </c>
      <c r="F233" t="s">
        <v>3192</v>
      </c>
      <c r="H233">
        <v>30.4</v>
      </c>
      <c r="I233">
        <v>30.4</v>
      </c>
      <c r="J233" t="s">
        <v>36</v>
      </c>
      <c r="K233">
        <v>0</v>
      </c>
      <c r="M233">
        <v>1.39</v>
      </c>
      <c r="N233">
        <v>57393538</v>
      </c>
      <c r="O233" t="s">
        <v>3167</v>
      </c>
      <c r="R233">
        <v>400</v>
      </c>
      <c r="S233">
        <v>999</v>
      </c>
      <c r="T233" s="38">
        <v>45349</v>
      </c>
      <c r="V233" s="38">
        <v>45343</v>
      </c>
      <c r="W233" t="s">
        <v>3162</v>
      </c>
    </row>
    <row r="234" spans="2:23" hidden="1" x14ac:dyDescent="0.25">
      <c r="B234">
        <v>24001001</v>
      </c>
      <c r="C234">
        <v>292102</v>
      </c>
      <c r="D234" t="s">
        <v>3168</v>
      </c>
      <c r="E234" t="str">
        <f t="shared" si="3"/>
        <v>_292102</v>
      </c>
      <c r="F234" t="s">
        <v>3192</v>
      </c>
      <c r="H234">
        <v>36</v>
      </c>
      <c r="I234">
        <v>36</v>
      </c>
      <c r="J234" t="s">
        <v>36</v>
      </c>
      <c r="K234">
        <v>0</v>
      </c>
      <c r="M234">
        <v>0</v>
      </c>
      <c r="N234">
        <v>57393538</v>
      </c>
      <c r="O234" t="s">
        <v>3167</v>
      </c>
      <c r="R234">
        <v>400</v>
      </c>
      <c r="S234">
        <v>999</v>
      </c>
      <c r="T234" s="38">
        <v>45349</v>
      </c>
      <c r="V234" s="38">
        <v>45343</v>
      </c>
      <c r="W234" t="s">
        <v>3162</v>
      </c>
    </row>
    <row r="235" spans="2:23" hidden="1" x14ac:dyDescent="0.25">
      <c r="B235">
        <v>24001021</v>
      </c>
      <c r="C235">
        <v>292102</v>
      </c>
      <c r="D235" t="s">
        <v>3168</v>
      </c>
      <c r="E235" t="str">
        <f t="shared" si="3"/>
        <v>_292102</v>
      </c>
      <c r="F235" t="s">
        <v>3192</v>
      </c>
      <c r="H235">
        <v>102.5</v>
      </c>
      <c r="I235">
        <v>102.5</v>
      </c>
      <c r="J235" t="s">
        <v>36</v>
      </c>
      <c r="K235">
        <v>0</v>
      </c>
      <c r="M235">
        <v>0</v>
      </c>
      <c r="N235">
        <v>57393538</v>
      </c>
      <c r="O235" t="s">
        <v>3167</v>
      </c>
      <c r="R235">
        <v>400</v>
      </c>
      <c r="S235">
        <v>999</v>
      </c>
      <c r="T235" s="38">
        <v>45377</v>
      </c>
      <c r="V235" s="38">
        <v>45376</v>
      </c>
      <c r="W235" t="s">
        <v>3162</v>
      </c>
    </row>
    <row r="236" spans="2:23" hidden="1" x14ac:dyDescent="0.25">
      <c r="B236">
        <v>24001048</v>
      </c>
      <c r="C236">
        <v>292102</v>
      </c>
      <c r="D236" t="s">
        <v>3168</v>
      </c>
      <c r="E236" t="str">
        <f t="shared" si="3"/>
        <v>_292102</v>
      </c>
      <c r="F236" t="s">
        <v>3192</v>
      </c>
      <c r="H236">
        <v>23.6</v>
      </c>
      <c r="I236">
        <v>23.6</v>
      </c>
      <c r="J236" t="s">
        <v>36</v>
      </c>
      <c r="K236">
        <v>0</v>
      </c>
      <c r="M236">
        <v>1.39</v>
      </c>
      <c r="N236">
        <v>57393538</v>
      </c>
      <c r="O236" t="s">
        <v>3167</v>
      </c>
      <c r="R236">
        <v>400</v>
      </c>
      <c r="S236">
        <v>999</v>
      </c>
      <c r="T236" s="38">
        <v>45412</v>
      </c>
      <c r="V236" s="38">
        <v>45419</v>
      </c>
      <c r="W236" t="s">
        <v>3162</v>
      </c>
    </row>
    <row r="237" spans="2:23" hidden="1" x14ac:dyDescent="0.25">
      <c r="B237">
        <v>24001048</v>
      </c>
      <c r="C237">
        <v>292102</v>
      </c>
      <c r="D237" t="s">
        <v>3168</v>
      </c>
      <c r="E237" t="str">
        <f t="shared" si="3"/>
        <v>_292102</v>
      </c>
      <c r="F237" t="s">
        <v>3192</v>
      </c>
      <c r="H237">
        <v>16</v>
      </c>
      <c r="I237">
        <v>16</v>
      </c>
      <c r="J237" t="s">
        <v>36</v>
      </c>
      <c r="K237">
        <v>0</v>
      </c>
      <c r="M237">
        <v>0</v>
      </c>
      <c r="N237">
        <v>57393538</v>
      </c>
      <c r="O237" t="s">
        <v>3167</v>
      </c>
      <c r="R237">
        <v>400</v>
      </c>
      <c r="S237">
        <v>999</v>
      </c>
      <c r="T237" s="38">
        <v>45412</v>
      </c>
      <c r="V237" s="38">
        <v>45419</v>
      </c>
      <c r="W237" t="s">
        <v>3162</v>
      </c>
    </row>
    <row r="238" spans="2:23" hidden="1" x14ac:dyDescent="0.25">
      <c r="B238">
        <v>24001056</v>
      </c>
      <c r="C238">
        <v>292102</v>
      </c>
      <c r="D238" t="s">
        <v>3168</v>
      </c>
      <c r="E238" t="str">
        <f t="shared" si="3"/>
        <v>_292102</v>
      </c>
      <c r="F238" t="s">
        <v>3192</v>
      </c>
      <c r="H238">
        <v>2</v>
      </c>
      <c r="I238">
        <v>2</v>
      </c>
      <c r="J238" t="s">
        <v>36</v>
      </c>
      <c r="K238">
        <v>0</v>
      </c>
      <c r="M238">
        <v>1.39</v>
      </c>
      <c r="N238">
        <v>57393538</v>
      </c>
      <c r="O238" t="s">
        <v>3167</v>
      </c>
      <c r="R238">
        <v>400</v>
      </c>
      <c r="S238">
        <v>999</v>
      </c>
      <c r="T238" s="38">
        <v>45426</v>
      </c>
      <c r="V238" s="38">
        <v>45420</v>
      </c>
      <c r="W238" t="s">
        <v>3162</v>
      </c>
    </row>
    <row r="239" spans="2:23" hidden="1" x14ac:dyDescent="0.25">
      <c r="B239">
        <v>23001159</v>
      </c>
      <c r="C239">
        <v>292103</v>
      </c>
      <c r="D239" t="s">
        <v>3168</v>
      </c>
      <c r="E239" t="str">
        <f t="shared" si="3"/>
        <v>_292103</v>
      </c>
      <c r="F239" t="s">
        <v>3193</v>
      </c>
      <c r="H239">
        <v>13.8</v>
      </c>
      <c r="I239">
        <v>13.8</v>
      </c>
      <c r="J239" t="s">
        <v>36</v>
      </c>
      <c r="K239">
        <v>0</v>
      </c>
      <c r="M239">
        <v>1.44</v>
      </c>
      <c r="N239">
        <v>57393538</v>
      </c>
      <c r="O239" t="s">
        <v>3167</v>
      </c>
      <c r="R239">
        <v>400</v>
      </c>
      <c r="S239">
        <v>999</v>
      </c>
      <c r="T239" s="38">
        <v>45230</v>
      </c>
      <c r="V239" s="38">
        <v>45231</v>
      </c>
      <c r="W239" t="s">
        <v>3162</v>
      </c>
    </row>
    <row r="240" spans="2:23" hidden="1" x14ac:dyDescent="0.25">
      <c r="B240">
        <v>23001204</v>
      </c>
      <c r="C240">
        <v>292103</v>
      </c>
      <c r="D240" t="s">
        <v>3168</v>
      </c>
      <c r="E240" t="str">
        <f t="shared" si="3"/>
        <v>_292103</v>
      </c>
      <c r="F240" t="s">
        <v>3193</v>
      </c>
      <c r="H240">
        <v>76</v>
      </c>
      <c r="I240">
        <v>76</v>
      </c>
      <c r="J240" t="s">
        <v>36</v>
      </c>
      <c r="K240">
        <v>0</v>
      </c>
      <c r="M240">
        <v>1.44</v>
      </c>
      <c r="N240">
        <v>57393538</v>
      </c>
      <c r="O240" t="s">
        <v>3167</v>
      </c>
      <c r="R240">
        <v>400</v>
      </c>
      <c r="S240">
        <v>999</v>
      </c>
      <c r="T240" s="38">
        <v>45307</v>
      </c>
      <c r="V240" s="38">
        <v>45296</v>
      </c>
      <c r="W240" t="s">
        <v>3162</v>
      </c>
    </row>
    <row r="241" spans="2:23" hidden="1" x14ac:dyDescent="0.25">
      <c r="B241">
        <v>24001047</v>
      </c>
      <c r="C241">
        <v>292103</v>
      </c>
      <c r="D241" t="s">
        <v>3168</v>
      </c>
      <c r="E241" t="str">
        <f t="shared" si="3"/>
        <v>_292103</v>
      </c>
      <c r="F241" t="s">
        <v>3193</v>
      </c>
      <c r="H241">
        <v>24</v>
      </c>
      <c r="I241">
        <v>24</v>
      </c>
      <c r="J241" t="s">
        <v>36</v>
      </c>
      <c r="K241">
        <v>0</v>
      </c>
      <c r="M241">
        <v>1.39</v>
      </c>
      <c r="N241">
        <v>57393538</v>
      </c>
      <c r="O241" t="s">
        <v>3167</v>
      </c>
      <c r="R241">
        <v>400</v>
      </c>
      <c r="S241">
        <v>999</v>
      </c>
      <c r="T241" s="38">
        <v>45412</v>
      </c>
      <c r="V241" s="38">
        <v>45418</v>
      </c>
      <c r="W241" t="s">
        <v>3188</v>
      </c>
    </row>
    <row r="242" spans="2:23" hidden="1" x14ac:dyDescent="0.25">
      <c r="B242">
        <v>24001048</v>
      </c>
      <c r="C242">
        <v>292103</v>
      </c>
      <c r="D242" t="s">
        <v>3168</v>
      </c>
      <c r="E242" t="str">
        <f t="shared" si="3"/>
        <v>_292103</v>
      </c>
      <c r="F242" t="s">
        <v>3193</v>
      </c>
      <c r="H242">
        <v>48</v>
      </c>
      <c r="I242">
        <v>48</v>
      </c>
      <c r="J242" t="s">
        <v>36</v>
      </c>
      <c r="K242">
        <v>0</v>
      </c>
      <c r="M242">
        <v>1.39</v>
      </c>
      <c r="N242">
        <v>57393538</v>
      </c>
      <c r="O242" t="s">
        <v>3167</v>
      </c>
      <c r="R242">
        <v>400</v>
      </c>
      <c r="S242">
        <v>999</v>
      </c>
      <c r="T242" s="38">
        <v>45412</v>
      </c>
      <c r="V242" s="38">
        <v>45419</v>
      </c>
      <c r="W242" t="s">
        <v>3162</v>
      </c>
    </row>
    <row r="243" spans="2:23" hidden="1" x14ac:dyDescent="0.25">
      <c r="B243">
        <v>24001056</v>
      </c>
      <c r="C243">
        <v>292103</v>
      </c>
      <c r="D243" t="s">
        <v>3168</v>
      </c>
      <c r="E243" t="str">
        <f t="shared" si="3"/>
        <v>_292103</v>
      </c>
      <c r="F243" t="s">
        <v>3193</v>
      </c>
      <c r="H243">
        <v>1.9</v>
      </c>
      <c r="I243">
        <v>1.9</v>
      </c>
      <c r="J243" t="s">
        <v>36</v>
      </c>
      <c r="K243">
        <v>0</v>
      </c>
      <c r="M243">
        <v>1.39</v>
      </c>
      <c r="N243">
        <v>57393538</v>
      </c>
      <c r="O243" t="s">
        <v>3167</v>
      </c>
      <c r="R243">
        <v>400</v>
      </c>
      <c r="S243">
        <v>999</v>
      </c>
      <c r="T243" s="38">
        <v>45426</v>
      </c>
      <c r="V243" s="38">
        <v>45428</v>
      </c>
      <c r="W243" t="s">
        <v>3162</v>
      </c>
    </row>
    <row r="244" spans="2:23" hidden="1" x14ac:dyDescent="0.25">
      <c r="B244">
        <v>24001073</v>
      </c>
      <c r="C244">
        <v>292103</v>
      </c>
      <c r="D244" t="s">
        <v>3168</v>
      </c>
      <c r="E244" t="str">
        <f t="shared" si="3"/>
        <v>_292103</v>
      </c>
      <c r="F244" t="s">
        <v>3193</v>
      </c>
      <c r="H244">
        <v>38.6</v>
      </c>
      <c r="I244">
        <v>38.6</v>
      </c>
      <c r="J244" t="s">
        <v>36</v>
      </c>
      <c r="K244">
        <v>0</v>
      </c>
      <c r="M244">
        <v>1.39</v>
      </c>
      <c r="N244">
        <v>57393538</v>
      </c>
      <c r="O244" t="s">
        <v>3167</v>
      </c>
      <c r="R244">
        <v>400</v>
      </c>
      <c r="S244">
        <v>999</v>
      </c>
      <c r="T244" s="38">
        <v>45440</v>
      </c>
      <c r="V244" s="38">
        <v>45446</v>
      </c>
      <c r="W244" t="s">
        <v>3162</v>
      </c>
    </row>
    <row r="245" spans="2:23" hidden="1" x14ac:dyDescent="0.25">
      <c r="B245">
        <v>24001070</v>
      </c>
      <c r="C245">
        <v>292103</v>
      </c>
      <c r="D245" t="s">
        <v>3168</v>
      </c>
      <c r="E245" t="str">
        <f t="shared" si="3"/>
        <v>_292103</v>
      </c>
      <c r="F245" t="s">
        <v>3193</v>
      </c>
      <c r="H245">
        <v>7.6</v>
      </c>
      <c r="I245">
        <v>7.6</v>
      </c>
      <c r="J245" t="s">
        <v>36</v>
      </c>
      <c r="K245">
        <v>0</v>
      </c>
      <c r="M245">
        <v>1.39</v>
      </c>
      <c r="N245">
        <v>57393538</v>
      </c>
      <c r="O245" t="s">
        <v>3167</v>
      </c>
      <c r="R245">
        <v>400</v>
      </c>
      <c r="S245">
        <v>999</v>
      </c>
      <c r="T245" s="38">
        <v>45440</v>
      </c>
      <c r="V245" s="38">
        <v>45436</v>
      </c>
      <c r="W245" t="s">
        <v>3162</v>
      </c>
    </row>
    <row r="246" spans="2:23" hidden="1" x14ac:dyDescent="0.25">
      <c r="B246">
        <v>23001176</v>
      </c>
      <c r="C246">
        <v>292103</v>
      </c>
      <c r="D246" t="s">
        <v>3168</v>
      </c>
      <c r="E246" t="str">
        <f t="shared" si="3"/>
        <v>_292103</v>
      </c>
      <c r="F246" t="s">
        <v>3193</v>
      </c>
      <c r="H246">
        <v>3</v>
      </c>
      <c r="I246">
        <v>3</v>
      </c>
      <c r="J246" t="s">
        <v>36</v>
      </c>
      <c r="K246">
        <v>0</v>
      </c>
      <c r="M246">
        <v>1.44</v>
      </c>
      <c r="N246">
        <v>57393538</v>
      </c>
      <c r="O246" t="s">
        <v>3167</v>
      </c>
      <c r="R246">
        <v>400</v>
      </c>
      <c r="S246">
        <v>999</v>
      </c>
      <c r="T246" s="38">
        <v>45258</v>
      </c>
      <c r="V246" s="38">
        <v>45247</v>
      </c>
      <c r="W246" t="s">
        <v>3162</v>
      </c>
    </row>
    <row r="247" spans="2:23" hidden="1" x14ac:dyDescent="0.25">
      <c r="B247">
        <v>23001207</v>
      </c>
      <c r="C247">
        <v>292103</v>
      </c>
      <c r="D247" t="s">
        <v>3168</v>
      </c>
      <c r="E247" t="str">
        <f t="shared" si="3"/>
        <v>_292103</v>
      </c>
      <c r="F247" t="s">
        <v>3193</v>
      </c>
      <c r="H247">
        <v>19</v>
      </c>
      <c r="I247">
        <v>19</v>
      </c>
      <c r="J247" t="s">
        <v>36</v>
      </c>
      <c r="K247">
        <v>0</v>
      </c>
      <c r="M247">
        <v>1.44</v>
      </c>
      <c r="N247">
        <v>57393538</v>
      </c>
      <c r="O247" t="s">
        <v>3167</v>
      </c>
      <c r="R247">
        <v>400</v>
      </c>
      <c r="S247">
        <v>999</v>
      </c>
      <c r="T247" s="38">
        <v>45321</v>
      </c>
      <c r="V247" s="38">
        <v>45322</v>
      </c>
      <c r="W247" t="s">
        <v>3162</v>
      </c>
    </row>
    <row r="248" spans="2:23" hidden="1" x14ac:dyDescent="0.25">
      <c r="B248">
        <v>24001042</v>
      </c>
      <c r="C248">
        <v>292103</v>
      </c>
      <c r="D248" t="s">
        <v>3168</v>
      </c>
      <c r="E248" t="str">
        <f t="shared" si="3"/>
        <v>_292103</v>
      </c>
      <c r="F248" t="s">
        <v>3193</v>
      </c>
      <c r="H248">
        <v>6.4</v>
      </c>
      <c r="I248">
        <v>6.4</v>
      </c>
      <c r="J248" t="s">
        <v>36</v>
      </c>
      <c r="K248">
        <v>0</v>
      </c>
      <c r="M248">
        <v>1.39</v>
      </c>
      <c r="N248">
        <v>57393538</v>
      </c>
      <c r="O248" t="s">
        <v>3167</v>
      </c>
      <c r="R248">
        <v>400</v>
      </c>
      <c r="S248">
        <v>999</v>
      </c>
      <c r="T248" s="38">
        <v>45334</v>
      </c>
      <c r="V248" s="38">
        <v>45378</v>
      </c>
      <c r="W248" t="s">
        <v>3162</v>
      </c>
    </row>
    <row r="249" spans="2:23" hidden="1" x14ac:dyDescent="0.25">
      <c r="B249">
        <v>24001004</v>
      </c>
      <c r="C249">
        <v>292103</v>
      </c>
      <c r="D249" t="s">
        <v>3168</v>
      </c>
      <c r="E249" t="str">
        <f t="shared" si="3"/>
        <v>_292103</v>
      </c>
      <c r="F249" t="s">
        <v>3193</v>
      </c>
      <c r="H249">
        <v>11.2</v>
      </c>
      <c r="I249">
        <v>11.2</v>
      </c>
      <c r="J249" t="s">
        <v>36</v>
      </c>
      <c r="K249">
        <v>0</v>
      </c>
      <c r="M249">
        <v>1.39</v>
      </c>
      <c r="N249">
        <v>57393538</v>
      </c>
      <c r="O249" t="s">
        <v>3167</v>
      </c>
      <c r="R249">
        <v>400</v>
      </c>
      <c r="S249">
        <v>999</v>
      </c>
      <c r="T249" s="38">
        <v>45349</v>
      </c>
      <c r="V249" s="38">
        <v>45365</v>
      </c>
      <c r="W249" t="s">
        <v>3162</v>
      </c>
    </row>
    <row r="250" spans="2:23" hidden="1" x14ac:dyDescent="0.25">
      <c r="B250">
        <v>24001001</v>
      </c>
      <c r="C250">
        <v>292103</v>
      </c>
      <c r="D250" t="s">
        <v>3168</v>
      </c>
      <c r="E250" t="str">
        <f t="shared" si="3"/>
        <v>_292103</v>
      </c>
      <c r="F250" t="s">
        <v>3193</v>
      </c>
      <c r="H250">
        <v>8</v>
      </c>
      <c r="I250">
        <v>8</v>
      </c>
      <c r="J250" t="s">
        <v>36</v>
      </c>
      <c r="K250">
        <v>0</v>
      </c>
      <c r="M250">
        <v>1.39</v>
      </c>
      <c r="N250">
        <v>57393538</v>
      </c>
      <c r="O250" t="s">
        <v>3167</v>
      </c>
      <c r="R250">
        <v>400</v>
      </c>
      <c r="S250">
        <v>999</v>
      </c>
      <c r="T250" s="38">
        <v>45349</v>
      </c>
      <c r="V250" s="38">
        <v>45338</v>
      </c>
      <c r="W250" t="s">
        <v>3162</v>
      </c>
    </row>
    <row r="251" spans="2:23" hidden="1" x14ac:dyDescent="0.25">
      <c r="B251">
        <v>24001021</v>
      </c>
      <c r="C251">
        <v>292103</v>
      </c>
      <c r="D251" t="s">
        <v>3168</v>
      </c>
      <c r="E251" t="str">
        <f t="shared" si="3"/>
        <v>_292103</v>
      </c>
      <c r="F251" t="s">
        <v>3193</v>
      </c>
      <c r="H251">
        <v>15.8</v>
      </c>
      <c r="I251">
        <v>15.8</v>
      </c>
      <c r="J251" t="s">
        <v>36</v>
      </c>
      <c r="K251">
        <v>0</v>
      </c>
      <c r="M251">
        <v>1.39</v>
      </c>
      <c r="N251">
        <v>57393538</v>
      </c>
      <c r="O251" t="s">
        <v>3167</v>
      </c>
      <c r="R251">
        <v>400</v>
      </c>
      <c r="S251">
        <v>999</v>
      </c>
      <c r="T251" s="38">
        <v>45377</v>
      </c>
      <c r="V251" s="38">
        <v>45365</v>
      </c>
      <c r="W251" t="s">
        <v>3162</v>
      </c>
    </row>
    <row r="252" spans="2:23" hidden="1" x14ac:dyDescent="0.25">
      <c r="B252">
        <v>24001021</v>
      </c>
      <c r="C252">
        <v>292103</v>
      </c>
      <c r="D252" t="s">
        <v>3168</v>
      </c>
      <c r="E252" t="str">
        <f t="shared" si="3"/>
        <v>_292103</v>
      </c>
      <c r="F252" t="s">
        <v>3193</v>
      </c>
      <c r="H252">
        <v>2</v>
      </c>
      <c r="I252">
        <v>2</v>
      </c>
      <c r="J252" t="s">
        <v>36</v>
      </c>
      <c r="K252">
        <v>0</v>
      </c>
      <c r="M252">
        <v>0</v>
      </c>
      <c r="N252">
        <v>57393538</v>
      </c>
      <c r="O252" t="s">
        <v>3167</v>
      </c>
      <c r="R252">
        <v>400</v>
      </c>
      <c r="S252">
        <v>999</v>
      </c>
      <c r="T252" s="38">
        <v>45377</v>
      </c>
      <c r="V252" s="38">
        <v>45365</v>
      </c>
      <c r="W252" t="s">
        <v>3162</v>
      </c>
    </row>
    <row r="253" spans="2:23" hidden="1" x14ac:dyDescent="0.25">
      <c r="B253">
        <v>24001047</v>
      </c>
      <c r="C253">
        <v>292103</v>
      </c>
      <c r="D253" t="s">
        <v>3168</v>
      </c>
      <c r="E253" t="str">
        <f t="shared" si="3"/>
        <v>_292103</v>
      </c>
      <c r="F253" t="s">
        <v>3193</v>
      </c>
      <c r="H253">
        <v>17.3</v>
      </c>
      <c r="I253">
        <v>17.3</v>
      </c>
      <c r="J253" t="s">
        <v>36</v>
      </c>
      <c r="K253">
        <v>0</v>
      </c>
      <c r="M253">
        <v>0</v>
      </c>
      <c r="N253">
        <v>57393538</v>
      </c>
      <c r="O253" t="s">
        <v>3167</v>
      </c>
      <c r="R253">
        <v>400</v>
      </c>
      <c r="S253">
        <v>999</v>
      </c>
      <c r="T253" s="38">
        <v>45412</v>
      </c>
      <c r="V253" s="38">
        <v>45418</v>
      </c>
      <c r="W253" t="s">
        <v>3188</v>
      </c>
    </row>
    <row r="254" spans="2:23" hidden="1" x14ac:dyDescent="0.25">
      <c r="B254">
        <v>24001001</v>
      </c>
      <c r="C254">
        <v>292104</v>
      </c>
      <c r="D254" t="s">
        <v>3168</v>
      </c>
      <c r="E254" t="str">
        <f t="shared" si="3"/>
        <v>_292104</v>
      </c>
      <c r="F254" t="s">
        <v>3182</v>
      </c>
      <c r="H254">
        <v>14</v>
      </c>
      <c r="I254">
        <v>14</v>
      </c>
      <c r="J254" t="s">
        <v>36</v>
      </c>
      <c r="K254">
        <v>0</v>
      </c>
      <c r="M254">
        <v>1.39</v>
      </c>
      <c r="N254">
        <v>57393538</v>
      </c>
      <c r="O254" t="s">
        <v>3167</v>
      </c>
      <c r="R254">
        <v>400</v>
      </c>
      <c r="S254">
        <v>999</v>
      </c>
      <c r="T254" s="38">
        <v>45349</v>
      </c>
      <c r="V254" s="38">
        <v>45338</v>
      </c>
      <c r="W254" t="s">
        <v>3162</v>
      </c>
    </row>
    <row r="255" spans="2:23" hidden="1" x14ac:dyDescent="0.25">
      <c r="B255">
        <v>24001021</v>
      </c>
      <c r="C255">
        <v>292104</v>
      </c>
      <c r="D255" t="s">
        <v>3168</v>
      </c>
      <c r="E255" t="str">
        <f t="shared" si="3"/>
        <v>_292104</v>
      </c>
      <c r="F255" t="s">
        <v>3182</v>
      </c>
      <c r="H255">
        <v>13.9</v>
      </c>
      <c r="I255">
        <v>13.9</v>
      </c>
      <c r="J255" t="s">
        <v>36</v>
      </c>
      <c r="K255">
        <v>0</v>
      </c>
      <c r="M255">
        <v>1.39</v>
      </c>
      <c r="N255">
        <v>57393538</v>
      </c>
      <c r="O255" t="s">
        <v>3167</v>
      </c>
      <c r="R255">
        <v>400</v>
      </c>
      <c r="S255">
        <v>999</v>
      </c>
      <c r="T255" s="38">
        <v>45377</v>
      </c>
      <c r="V255" s="38">
        <v>45343</v>
      </c>
      <c r="W255" t="s">
        <v>3162</v>
      </c>
    </row>
    <row r="256" spans="2:23" hidden="1" x14ac:dyDescent="0.25">
      <c r="B256">
        <v>24001056</v>
      </c>
      <c r="C256">
        <v>292104</v>
      </c>
      <c r="D256" t="s">
        <v>3168</v>
      </c>
      <c r="E256" t="str">
        <f t="shared" si="3"/>
        <v>_292104</v>
      </c>
      <c r="F256" t="s">
        <v>3182</v>
      </c>
      <c r="H256">
        <v>1</v>
      </c>
      <c r="I256">
        <v>1</v>
      </c>
      <c r="J256" t="s">
        <v>36</v>
      </c>
      <c r="K256">
        <v>0</v>
      </c>
      <c r="M256">
        <v>1.39</v>
      </c>
      <c r="N256">
        <v>57393538</v>
      </c>
      <c r="O256" t="s">
        <v>3167</v>
      </c>
      <c r="R256">
        <v>400</v>
      </c>
      <c r="S256">
        <v>999</v>
      </c>
      <c r="T256" s="38">
        <v>45426</v>
      </c>
      <c r="V256" s="38">
        <v>45420</v>
      </c>
      <c r="W256" t="s">
        <v>3162</v>
      </c>
    </row>
    <row r="257" spans="2:23" hidden="1" x14ac:dyDescent="0.25">
      <c r="B257">
        <v>24001070</v>
      </c>
      <c r="C257">
        <v>292104</v>
      </c>
      <c r="D257" t="s">
        <v>3168</v>
      </c>
      <c r="E257" t="str">
        <f t="shared" si="3"/>
        <v>_292104</v>
      </c>
      <c r="F257" t="s">
        <v>3182</v>
      </c>
      <c r="H257">
        <v>7.2</v>
      </c>
      <c r="I257">
        <v>7.2</v>
      </c>
      <c r="J257" t="s">
        <v>36</v>
      </c>
      <c r="K257">
        <v>0</v>
      </c>
      <c r="M257">
        <v>1.39</v>
      </c>
      <c r="N257">
        <v>57393538</v>
      </c>
      <c r="O257" t="s">
        <v>3167</v>
      </c>
      <c r="R257">
        <v>400</v>
      </c>
      <c r="S257">
        <v>999</v>
      </c>
      <c r="T257" s="38">
        <v>45440</v>
      </c>
      <c r="V257" s="38">
        <v>45436</v>
      </c>
      <c r="W257" t="s">
        <v>3162</v>
      </c>
    </row>
    <row r="258" spans="2:23" hidden="1" x14ac:dyDescent="0.25">
      <c r="B258">
        <v>23001204</v>
      </c>
      <c r="C258">
        <v>292104</v>
      </c>
      <c r="D258" t="s">
        <v>3168</v>
      </c>
      <c r="E258" t="str">
        <f t="shared" si="3"/>
        <v>_292104</v>
      </c>
      <c r="F258" t="s">
        <v>3182</v>
      </c>
      <c r="H258">
        <v>44</v>
      </c>
      <c r="I258">
        <v>44</v>
      </c>
      <c r="J258" t="s">
        <v>36</v>
      </c>
      <c r="K258">
        <v>0</v>
      </c>
      <c r="M258">
        <v>1.44</v>
      </c>
      <c r="N258">
        <v>57393538</v>
      </c>
      <c r="O258" t="s">
        <v>3167</v>
      </c>
      <c r="R258">
        <v>400</v>
      </c>
      <c r="S258">
        <v>999</v>
      </c>
      <c r="T258" s="38">
        <v>45307</v>
      </c>
      <c r="V258" s="38">
        <v>45296</v>
      </c>
      <c r="W258" t="s">
        <v>3162</v>
      </c>
    </row>
    <row r="259" spans="2:23" hidden="1" x14ac:dyDescent="0.25">
      <c r="B259">
        <v>24001048</v>
      </c>
      <c r="C259">
        <v>292104</v>
      </c>
      <c r="D259" t="s">
        <v>3168</v>
      </c>
      <c r="E259" t="str">
        <f t="shared" si="3"/>
        <v>_292104</v>
      </c>
      <c r="F259" t="s">
        <v>3182</v>
      </c>
      <c r="H259">
        <v>20.3</v>
      </c>
      <c r="I259">
        <v>20.3</v>
      </c>
      <c r="J259" t="s">
        <v>36</v>
      </c>
      <c r="K259">
        <v>0</v>
      </c>
      <c r="M259">
        <v>1.39</v>
      </c>
      <c r="N259">
        <v>57393538</v>
      </c>
      <c r="O259" t="s">
        <v>3167</v>
      </c>
      <c r="R259">
        <v>400</v>
      </c>
      <c r="S259">
        <v>999</v>
      </c>
      <c r="T259" s="38">
        <v>45412</v>
      </c>
      <c r="V259" s="38">
        <v>45419</v>
      </c>
      <c r="W259" t="s">
        <v>3162</v>
      </c>
    </row>
    <row r="260" spans="2:23" hidden="1" x14ac:dyDescent="0.25">
      <c r="B260">
        <v>23001124</v>
      </c>
      <c r="C260">
        <v>290063</v>
      </c>
      <c r="D260" t="s">
        <v>3168</v>
      </c>
      <c r="E260" t="str">
        <f t="shared" si="3"/>
        <v>_290063</v>
      </c>
      <c r="F260" t="s">
        <v>3194</v>
      </c>
      <c r="H260">
        <v>20.5</v>
      </c>
      <c r="I260">
        <v>20.5</v>
      </c>
      <c r="J260" t="s">
        <v>36</v>
      </c>
      <c r="K260">
        <v>0</v>
      </c>
      <c r="M260">
        <v>1.44</v>
      </c>
      <c r="N260">
        <v>57393538</v>
      </c>
      <c r="O260" t="s">
        <v>3167</v>
      </c>
      <c r="R260">
        <v>400</v>
      </c>
      <c r="S260">
        <v>999</v>
      </c>
      <c r="T260" s="38">
        <v>45167</v>
      </c>
      <c r="V260" s="38">
        <v>45180</v>
      </c>
      <c r="W260" t="s">
        <v>3162</v>
      </c>
    </row>
    <row r="261" spans="2:23" hidden="1" x14ac:dyDescent="0.25">
      <c r="B261">
        <v>23001206</v>
      </c>
      <c r="C261">
        <v>290063</v>
      </c>
      <c r="D261" t="s">
        <v>3168</v>
      </c>
      <c r="E261" t="str">
        <f t="shared" si="3"/>
        <v>_290063</v>
      </c>
      <c r="F261" t="s">
        <v>3194</v>
      </c>
      <c r="H261">
        <v>12</v>
      </c>
      <c r="I261">
        <v>12</v>
      </c>
      <c r="J261" t="s">
        <v>36</v>
      </c>
      <c r="K261">
        <v>0</v>
      </c>
      <c r="M261">
        <v>1.44</v>
      </c>
      <c r="N261">
        <v>57393538</v>
      </c>
      <c r="O261" t="s">
        <v>3167</v>
      </c>
      <c r="R261">
        <v>400</v>
      </c>
      <c r="S261">
        <v>999</v>
      </c>
      <c r="T261" s="38">
        <v>45321</v>
      </c>
      <c r="V261" s="38">
        <v>45296</v>
      </c>
      <c r="W261" t="s">
        <v>3162</v>
      </c>
    </row>
    <row r="262" spans="2:23" hidden="1" x14ac:dyDescent="0.25">
      <c r="B262">
        <v>24001004</v>
      </c>
      <c r="C262">
        <v>290063</v>
      </c>
      <c r="D262" t="s">
        <v>3168</v>
      </c>
      <c r="E262" t="str">
        <f t="shared" ref="E262:E325" si="4">CONCATENATE(A262,"_",C262)</f>
        <v>_290063</v>
      </c>
      <c r="F262" t="s">
        <v>3194</v>
      </c>
      <c r="H262">
        <v>18</v>
      </c>
      <c r="I262">
        <v>18</v>
      </c>
      <c r="J262" t="s">
        <v>36</v>
      </c>
      <c r="K262">
        <v>0</v>
      </c>
      <c r="M262">
        <v>0</v>
      </c>
      <c r="N262">
        <v>57393538</v>
      </c>
      <c r="O262" t="s">
        <v>3167</v>
      </c>
      <c r="R262">
        <v>400</v>
      </c>
      <c r="S262">
        <v>999</v>
      </c>
      <c r="T262" s="38">
        <v>45349</v>
      </c>
      <c r="V262" s="38">
        <v>45343</v>
      </c>
      <c r="W262" t="s">
        <v>3162</v>
      </c>
    </row>
    <row r="263" spans="2:23" hidden="1" x14ac:dyDescent="0.25">
      <c r="B263">
        <v>24001025</v>
      </c>
      <c r="C263">
        <v>290063</v>
      </c>
      <c r="D263" t="s">
        <v>3168</v>
      </c>
      <c r="E263" t="str">
        <f t="shared" si="4"/>
        <v>_290063</v>
      </c>
      <c r="F263" t="s">
        <v>3194</v>
      </c>
      <c r="H263">
        <v>40.799999999999997</v>
      </c>
      <c r="I263">
        <v>40.799999999999997</v>
      </c>
      <c r="J263" t="s">
        <v>36</v>
      </c>
      <c r="K263">
        <v>0</v>
      </c>
      <c r="M263">
        <v>1.39</v>
      </c>
      <c r="N263">
        <v>57393538</v>
      </c>
      <c r="O263" t="s">
        <v>3167</v>
      </c>
      <c r="R263">
        <v>400</v>
      </c>
      <c r="S263">
        <v>999</v>
      </c>
      <c r="T263" s="38">
        <v>45377</v>
      </c>
      <c r="V263" s="38">
        <v>45378</v>
      </c>
      <c r="W263" t="s">
        <v>3162</v>
      </c>
    </row>
    <row r="264" spans="2:23" hidden="1" x14ac:dyDescent="0.25">
      <c r="B264">
        <v>24001025</v>
      </c>
      <c r="C264">
        <v>290063</v>
      </c>
      <c r="D264" t="s">
        <v>3168</v>
      </c>
      <c r="E264" t="str">
        <f t="shared" si="4"/>
        <v>_290063</v>
      </c>
      <c r="F264" t="s">
        <v>3194</v>
      </c>
      <c r="H264">
        <v>26.6</v>
      </c>
      <c r="I264">
        <v>26.6</v>
      </c>
      <c r="J264" t="s">
        <v>36</v>
      </c>
      <c r="K264">
        <v>0</v>
      </c>
      <c r="M264">
        <v>1.39</v>
      </c>
      <c r="N264">
        <v>57393538</v>
      </c>
      <c r="O264" t="s">
        <v>3167</v>
      </c>
      <c r="R264">
        <v>400</v>
      </c>
      <c r="S264">
        <v>999</v>
      </c>
      <c r="T264" s="38">
        <v>45377</v>
      </c>
      <c r="V264" s="38">
        <v>45378</v>
      </c>
      <c r="W264" t="s">
        <v>3162</v>
      </c>
    </row>
    <row r="265" spans="2:23" hidden="1" x14ac:dyDescent="0.25">
      <c r="B265">
        <v>23001211</v>
      </c>
      <c r="C265">
        <v>290063</v>
      </c>
      <c r="D265" t="s">
        <v>3168</v>
      </c>
      <c r="E265" t="str">
        <f t="shared" si="4"/>
        <v>_290063</v>
      </c>
      <c r="F265" t="s">
        <v>3194</v>
      </c>
      <c r="H265">
        <v>47.5</v>
      </c>
      <c r="I265">
        <v>47.5</v>
      </c>
      <c r="J265" t="s">
        <v>36</v>
      </c>
      <c r="K265">
        <v>0</v>
      </c>
      <c r="M265">
        <v>1.44</v>
      </c>
      <c r="N265">
        <v>57393538</v>
      </c>
      <c r="O265" t="s">
        <v>3167</v>
      </c>
      <c r="R265">
        <v>400</v>
      </c>
      <c r="S265">
        <v>999</v>
      </c>
      <c r="T265" s="38">
        <v>45377</v>
      </c>
      <c r="V265" s="38">
        <v>45328</v>
      </c>
      <c r="W265" t="s">
        <v>3162</v>
      </c>
    </row>
    <row r="266" spans="2:23" hidden="1" x14ac:dyDescent="0.25">
      <c r="B266">
        <v>24001055</v>
      </c>
      <c r="C266">
        <v>290063</v>
      </c>
      <c r="D266" t="s">
        <v>3168</v>
      </c>
      <c r="E266" t="str">
        <f t="shared" si="4"/>
        <v>_290063</v>
      </c>
      <c r="F266" t="s">
        <v>3194</v>
      </c>
      <c r="H266">
        <v>5.9</v>
      </c>
      <c r="I266">
        <v>5.9</v>
      </c>
      <c r="J266" t="s">
        <v>36</v>
      </c>
      <c r="K266">
        <v>0</v>
      </c>
      <c r="M266">
        <v>1.39</v>
      </c>
      <c r="N266">
        <v>57393538</v>
      </c>
      <c r="O266" t="s">
        <v>3167</v>
      </c>
      <c r="R266">
        <v>400</v>
      </c>
      <c r="S266">
        <v>999</v>
      </c>
      <c r="T266" s="38">
        <v>45426</v>
      </c>
      <c r="V266" s="38">
        <v>45436</v>
      </c>
      <c r="W266" t="s">
        <v>3162</v>
      </c>
    </row>
    <row r="267" spans="2:23" hidden="1" x14ac:dyDescent="0.25">
      <c r="B267">
        <v>24001056</v>
      </c>
      <c r="C267">
        <v>290063</v>
      </c>
      <c r="D267" t="s">
        <v>3168</v>
      </c>
      <c r="E267" t="str">
        <f t="shared" si="4"/>
        <v>_290063</v>
      </c>
      <c r="F267" t="s">
        <v>3194</v>
      </c>
      <c r="H267">
        <v>6.1</v>
      </c>
      <c r="I267">
        <v>6.1</v>
      </c>
      <c r="J267" t="s">
        <v>36</v>
      </c>
      <c r="K267">
        <v>0</v>
      </c>
      <c r="M267">
        <v>0</v>
      </c>
      <c r="N267">
        <v>57393538</v>
      </c>
      <c r="O267" t="s">
        <v>3167</v>
      </c>
      <c r="R267">
        <v>400</v>
      </c>
      <c r="S267">
        <v>999</v>
      </c>
      <c r="T267" s="38">
        <v>45426</v>
      </c>
      <c r="V267" s="38">
        <v>45436</v>
      </c>
      <c r="W267" t="s">
        <v>3162</v>
      </c>
    </row>
    <row r="268" spans="2:23" hidden="1" x14ac:dyDescent="0.25">
      <c r="B268">
        <v>23001145</v>
      </c>
      <c r="C268">
        <v>290064</v>
      </c>
      <c r="D268" t="s">
        <v>3168</v>
      </c>
      <c r="E268" t="str">
        <f t="shared" si="4"/>
        <v>_290064</v>
      </c>
      <c r="F268" t="s">
        <v>3195</v>
      </c>
      <c r="H268">
        <v>15</v>
      </c>
      <c r="I268">
        <v>15</v>
      </c>
      <c r="J268" t="s">
        <v>36</v>
      </c>
      <c r="K268">
        <v>0</v>
      </c>
      <c r="M268">
        <v>1.44</v>
      </c>
      <c r="N268">
        <v>57393538</v>
      </c>
      <c r="O268" t="s">
        <v>3167</v>
      </c>
      <c r="R268">
        <v>400</v>
      </c>
      <c r="S268">
        <v>999</v>
      </c>
      <c r="T268" s="38">
        <v>45195</v>
      </c>
      <c r="V268" s="38">
        <v>45211</v>
      </c>
      <c r="W268" t="s">
        <v>3162</v>
      </c>
    </row>
    <row r="269" spans="2:23" hidden="1" x14ac:dyDescent="0.25">
      <c r="B269">
        <v>23001155</v>
      </c>
      <c r="C269">
        <v>290064</v>
      </c>
      <c r="D269" t="s">
        <v>3168</v>
      </c>
      <c r="E269" t="str">
        <f t="shared" si="4"/>
        <v>_290064</v>
      </c>
      <c r="F269" t="s">
        <v>3195</v>
      </c>
      <c r="H269">
        <v>28.3</v>
      </c>
      <c r="I269">
        <v>28.3</v>
      </c>
      <c r="J269" t="s">
        <v>36</v>
      </c>
      <c r="K269">
        <v>0</v>
      </c>
      <c r="M269">
        <v>1.44</v>
      </c>
      <c r="N269">
        <v>57393538</v>
      </c>
      <c r="O269" t="s">
        <v>3167</v>
      </c>
      <c r="R269">
        <v>400</v>
      </c>
      <c r="S269">
        <v>999</v>
      </c>
      <c r="T269" s="38">
        <v>45230</v>
      </c>
      <c r="V269" s="38">
        <v>45231</v>
      </c>
      <c r="W269" t="s">
        <v>3162</v>
      </c>
    </row>
    <row r="270" spans="2:23" hidden="1" x14ac:dyDescent="0.25">
      <c r="B270">
        <v>23001178</v>
      </c>
      <c r="C270">
        <v>290064</v>
      </c>
      <c r="D270" t="s">
        <v>3168</v>
      </c>
      <c r="E270" t="str">
        <f t="shared" si="4"/>
        <v>_290064</v>
      </c>
      <c r="F270" t="s">
        <v>3195</v>
      </c>
      <c r="H270">
        <v>43</v>
      </c>
      <c r="I270">
        <v>43</v>
      </c>
      <c r="J270" t="s">
        <v>36</v>
      </c>
      <c r="K270">
        <v>0</v>
      </c>
      <c r="M270">
        <v>1.44</v>
      </c>
      <c r="N270">
        <v>57393538</v>
      </c>
      <c r="O270" t="s">
        <v>3167</v>
      </c>
      <c r="R270">
        <v>400</v>
      </c>
      <c r="S270">
        <v>999</v>
      </c>
      <c r="T270" s="38">
        <v>45258</v>
      </c>
      <c r="V270" s="38">
        <v>45247</v>
      </c>
      <c r="W270" t="s">
        <v>3162</v>
      </c>
    </row>
    <row r="271" spans="2:23" hidden="1" x14ac:dyDescent="0.25">
      <c r="B271">
        <v>23001181</v>
      </c>
      <c r="C271">
        <v>290064</v>
      </c>
      <c r="D271" t="s">
        <v>3168</v>
      </c>
      <c r="E271" t="str">
        <f t="shared" si="4"/>
        <v>_290064</v>
      </c>
      <c r="F271" t="s">
        <v>3195</v>
      </c>
      <c r="H271">
        <v>33</v>
      </c>
      <c r="I271">
        <v>33</v>
      </c>
      <c r="J271" t="s">
        <v>36</v>
      </c>
      <c r="K271">
        <v>0</v>
      </c>
      <c r="M271">
        <v>1.44</v>
      </c>
      <c r="N271">
        <v>57393538</v>
      </c>
      <c r="O271" t="s">
        <v>3167</v>
      </c>
      <c r="R271">
        <v>400</v>
      </c>
      <c r="S271">
        <v>999</v>
      </c>
      <c r="T271" s="38">
        <v>45278</v>
      </c>
      <c r="V271" s="38">
        <v>45265</v>
      </c>
      <c r="W271" t="s">
        <v>3162</v>
      </c>
    </row>
    <row r="272" spans="2:23" hidden="1" x14ac:dyDescent="0.25">
      <c r="B272">
        <v>23001182</v>
      </c>
      <c r="C272">
        <v>290064</v>
      </c>
      <c r="D272" t="s">
        <v>3168</v>
      </c>
      <c r="E272" t="str">
        <f t="shared" si="4"/>
        <v>_290064</v>
      </c>
      <c r="F272" t="s">
        <v>3195</v>
      </c>
      <c r="H272">
        <v>30</v>
      </c>
      <c r="I272">
        <v>30</v>
      </c>
      <c r="J272" t="s">
        <v>36</v>
      </c>
      <c r="K272">
        <v>0</v>
      </c>
      <c r="M272">
        <v>1.44</v>
      </c>
      <c r="N272">
        <v>57393538</v>
      </c>
      <c r="O272" t="s">
        <v>3167</v>
      </c>
      <c r="R272">
        <v>400</v>
      </c>
      <c r="S272">
        <v>999</v>
      </c>
      <c r="T272" s="38">
        <v>45278</v>
      </c>
      <c r="V272" s="38">
        <v>45265</v>
      </c>
      <c r="W272" t="s">
        <v>3162</v>
      </c>
    </row>
    <row r="273" spans="2:23" hidden="1" x14ac:dyDescent="0.25">
      <c r="B273">
        <v>23001206</v>
      </c>
      <c r="C273">
        <v>290064</v>
      </c>
      <c r="D273" t="s">
        <v>3168</v>
      </c>
      <c r="E273" t="str">
        <f t="shared" si="4"/>
        <v>_290064</v>
      </c>
      <c r="F273" t="s">
        <v>3195</v>
      </c>
      <c r="H273">
        <v>8</v>
      </c>
      <c r="I273">
        <v>7.6</v>
      </c>
      <c r="J273" t="s">
        <v>36</v>
      </c>
      <c r="K273">
        <v>0</v>
      </c>
      <c r="M273">
        <v>1.44</v>
      </c>
      <c r="N273">
        <v>57393538</v>
      </c>
      <c r="O273" t="s">
        <v>3167</v>
      </c>
      <c r="R273">
        <v>400</v>
      </c>
      <c r="S273">
        <v>400</v>
      </c>
      <c r="T273" s="38">
        <v>45321</v>
      </c>
      <c r="W273" t="s">
        <v>3162</v>
      </c>
    </row>
    <row r="274" spans="2:23" hidden="1" x14ac:dyDescent="0.25">
      <c r="B274">
        <v>23001207</v>
      </c>
      <c r="C274">
        <v>290064</v>
      </c>
      <c r="D274" t="s">
        <v>3168</v>
      </c>
      <c r="E274" t="str">
        <f t="shared" si="4"/>
        <v>_290064</v>
      </c>
      <c r="F274" t="s">
        <v>3195</v>
      </c>
      <c r="H274">
        <v>14</v>
      </c>
      <c r="I274">
        <v>14</v>
      </c>
      <c r="J274" t="s">
        <v>36</v>
      </c>
      <c r="K274">
        <v>0</v>
      </c>
      <c r="M274">
        <v>1.44</v>
      </c>
      <c r="N274">
        <v>57393538</v>
      </c>
      <c r="O274" t="s">
        <v>3167</v>
      </c>
      <c r="R274">
        <v>400</v>
      </c>
      <c r="S274">
        <v>999</v>
      </c>
      <c r="T274" s="38">
        <v>45321</v>
      </c>
      <c r="V274" s="38">
        <v>45322</v>
      </c>
      <c r="W274" t="s">
        <v>3162</v>
      </c>
    </row>
    <row r="275" spans="2:23" hidden="1" x14ac:dyDescent="0.25">
      <c r="B275">
        <v>24001025</v>
      </c>
      <c r="C275">
        <v>290064</v>
      </c>
      <c r="D275" t="s">
        <v>3168</v>
      </c>
      <c r="E275" t="str">
        <f t="shared" si="4"/>
        <v>_290064</v>
      </c>
      <c r="F275" t="s">
        <v>3195</v>
      </c>
      <c r="H275">
        <v>57.6</v>
      </c>
      <c r="I275">
        <v>57.6</v>
      </c>
      <c r="J275" t="s">
        <v>36</v>
      </c>
      <c r="K275">
        <v>0</v>
      </c>
      <c r="M275">
        <v>1.39</v>
      </c>
      <c r="N275">
        <v>57393538</v>
      </c>
      <c r="O275" t="s">
        <v>3167</v>
      </c>
      <c r="R275">
        <v>400</v>
      </c>
      <c r="S275">
        <v>999</v>
      </c>
      <c r="T275" s="38">
        <v>45377</v>
      </c>
      <c r="V275" s="38">
        <v>45343</v>
      </c>
      <c r="W275" t="s">
        <v>3162</v>
      </c>
    </row>
    <row r="276" spans="2:23" hidden="1" x14ac:dyDescent="0.25">
      <c r="B276">
        <v>24001025</v>
      </c>
      <c r="C276">
        <v>290064</v>
      </c>
      <c r="D276" t="s">
        <v>3168</v>
      </c>
      <c r="E276" t="str">
        <f t="shared" si="4"/>
        <v>_290064</v>
      </c>
      <c r="F276" t="s">
        <v>3195</v>
      </c>
      <c r="H276">
        <v>56</v>
      </c>
      <c r="I276">
        <v>56</v>
      </c>
      <c r="J276" t="s">
        <v>36</v>
      </c>
      <c r="K276">
        <v>0</v>
      </c>
      <c r="M276">
        <v>0</v>
      </c>
      <c r="N276">
        <v>57393538</v>
      </c>
      <c r="O276" t="s">
        <v>3167</v>
      </c>
      <c r="R276">
        <v>400</v>
      </c>
      <c r="S276">
        <v>999</v>
      </c>
      <c r="T276" s="38">
        <v>45377</v>
      </c>
      <c r="V276" s="38">
        <v>45343</v>
      </c>
      <c r="W276" t="s">
        <v>3162</v>
      </c>
    </row>
    <row r="277" spans="2:23" hidden="1" x14ac:dyDescent="0.25">
      <c r="B277">
        <v>24001047</v>
      </c>
      <c r="C277">
        <v>290064</v>
      </c>
      <c r="D277" t="s">
        <v>3168</v>
      </c>
      <c r="E277" t="str">
        <f t="shared" si="4"/>
        <v>_290064</v>
      </c>
      <c r="F277" t="s">
        <v>3195</v>
      </c>
      <c r="H277">
        <v>2</v>
      </c>
      <c r="I277">
        <v>0</v>
      </c>
      <c r="J277" t="s">
        <v>36</v>
      </c>
      <c r="K277">
        <v>0</v>
      </c>
      <c r="M277">
        <v>1.39</v>
      </c>
      <c r="N277">
        <v>57393538</v>
      </c>
      <c r="O277" t="s">
        <v>3167</v>
      </c>
      <c r="R277">
        <v>280</v>
      </c>
      <c r="S277">
        <v>400</v>
      </c>
      <c r="T277" s="38">
        <v>45412</v>
      </c>
      <c r="W277" t="s">
        <v>3188</v>
      </c>
    </row>
    <row r="278" spans="2:23" hidden="1" x14ac:dyDescent="0.25">
      <c r="B278">
        <v>24001055</v>
      </c>
      <c r="C278">
        <v>290064</v>
      </c>
      <c r="D278" t="s">
        <v>3168</v>
      </c>
      <c r="E278" t="str">
        <f t="shared" si="4"/>
        <v>_290064</v>
      </c>
      <c r="F278" t="s">
        <v>3195</v>
      </c>
      <c r="H278">
        <v>18</v>
      </c>
      <c r="I278">
        <v>18</v>
      </c>
      <c r="J278" t="s">
        <v>36</v>
      </c>
      <c r="K278">
        <v>0</v>
      </c>
      <c r="M278">
        <v>1.39</v>
      </c>
      <c r="N278">
        <v>57393538</v>
      </c>
      <c r="O278" t="s">
        <v>3167</v>
      </c>
      <c r="R278">
        <v>400</v>
      </c>
      <c r="S278">
        <v>999</v>
      </c>
      <c r="T278" s="38">
        <v>45426</v>
      </c>
      <c r="V278" s="38">
        <v>45428</v>
      </c>
      <c r="W278" t="s">
        <v>3162</v>
      </c>
    </row>
    <row r="279" spans="2:23" hidden="1" x14ac:dyDescent="0.25">
      <c r="B279">
        <v>23001161</v>
      </c>
      <c r="C279">
        <v>290064</v>
      </c>
      <c r="D279" t="s">
        <v>3168</v>
      </c>
      <c r="E279" t="str">
        <f t="shared" si="4"/>
        <v>_290064</v>
      </c>
      <c r="F279" t="s">
        <v>3195</v>
      </c>
      <c r="H279">
        <v>43</v>
      </c>
      <c r="I279">
        <v>43</v>
      </c>
      <c r="J279" t="s">
        <v>36</v>
      </c>
      <c r="K279">
        <v>0</v>
      </c>
      <c r="M279">
        <v>1.44</v>
      </c>
      <c r="N279">
        <v>57393538</v>
      </c>
      <c r="O279" t="s">
        <v>3167</v>
      </c>
      <c r="R279">
        <v>400</v>
      </c>
      <c r="S279">
        <v>999</v>
      </c>
      <c r="T279" s="38">
        <v>45230</v>
      </c>
      <c r="V279" s="38">
        <v>45245</v>
      </c>
      <c r="W279" t="s">
        <v>3162</v>
      </c>
    </row>
    <row r="280" spans="2:23" hidden="1" x14ac:dyDescent="0.25">
      <c r="B280">
        <v>23001149</v>
      </c>
      <c r="C280">
        <v>290064</v>
      </c>
      <c r="D280" t="s">
        <v>3168</v>
      </c>
      <c r="E280" t="str">
        <f t="shared" si="4"/>
        <v>_290064</v>
      </c>
      <c r="F280" t="s">
        <v>3195</v>
      </c>
      <c r="H280">
        <v>7</v>
      </c>
      <c r="I280">
        <v>7</v>
      </c>
      <c r="J280" t="s">
        <v>36</v>
      </c>
      <c r="K280">
        <v>0</v>
      </c>
      <c r="M280">
        <v>1.44</v>
      </c>
      <c r="N280">
        <v>57393538</v>
      </c>
      <c r="O280" t="s">
        <v>3167</v>
      </c>
      <c r="R280">
        <v>400</v>
      </c>
      <c r="S280">
        <v>999</v>
      </c>
      <c r="T280" s="38">
        <v>45230</v>
      </c>
      <c r="V280" s="38">
        <v>45222</v>
      </c>
      <c r="W280" t="s">
        <v>3162</v>
      </c>
    </row>
    <row r="281" spans="2:23" hidden="1" x14ac:dyDescent="0.25">
      <c r="B281">
        <v>23001176</v>
      </c>
      <c r="C281">
        <v>290064</v>
      </c>
      <c r="D281" t="s">
        <v>3168</v>
      </c>
      <c r="E281" t="str">
        <f t="shared" si="4"/>
        <v>_290064</v>
      </c>
      <c r="F281" t="s">
        <v>3195</v>
      </c>
      <c r="H281">
        <v>1</v>
      </c>
      <c r="I281">
        <v>1</v>
      </c>
      <c r="J281" t="s">
        <v>36</v>
      </c>
      <c r="K281">
        <v>0</v>
      </c>
      <c r="M281">
        <v>1.44</v>
      </c>
      <c r="N281">
        <v>57393538</v>
      </c>
      <c r="O281" t="s">
        <v>3167</v>
      </c>
      <c r="R281">
        <v>400</v>
      </c>
      <c r="S281">
        <v>999</v>
      </c>
      <c r="T281" s="38">
        <v>45258</v>
      </c>
      <c r="V281" s="38">
        <v>45247</v>
      </c>
      <c r="W281" t="s">
        <v>3162</v>
      </c>
    </row>
    <row r="282" spans="2:23" hidden="1" x14ac:dyDescent="0.25">
      <c r="B282">
        <v>23001166</v>
      </c>
      <c r="C282">
        <v>290064</v>
      </c>
      <c r="D282" t="s">
        <v>3168</v>
      </c>
      <c r="E282" t="str">
        <f t="shared" si="4"/>
        <v>_290064</v>
      </c>
      <c r="F282" t="s">
        <v>3195</v>
      </c>
      <c r="H282">
        <v>17</v>
      </c>
      <c r="I282">
        <v>17</v>
      </c>
      <c r="J282" t="s">
        <v>36</v>
      </c>
      <c r="K282">
        <v>0</v>
      </c>
      <c r="M282">
        <v>1.44</v>
      </c>
      <c r="N282">
        <v>57393538</v>
      </c>
      <c r="O282" t="s">
        <v>3167</v>
      </c>
      <c r="R282">
        <v>400</v>
      </c>
      <c r="S282">
        <v>999</v>
      </c>
      <c r="T282" s="38">
        <v>45258</v>
      </c>
      <c r="V282" s="38">
        <v>45247</v>
      </c>
      <c r="W282" t="s">
        <v>3162</v>
      </c>
    </row>
    <row r="283" spans="2:23" hidden="1" x14ac:dyDescent="0.25">
      <c r="B283">
        <v>23001175</v>
      </c>
      <c r="C283">
        <v>290064</v>
      </c>
      <c r="D283" t="s">
        <v>3168</v>
      </c>
      <c r="E283" t="str">
        <f t="shared" si="4"/>
        <v>_290064</v>
      </c>
      <c r="F283" t="s">
        <v>3195</v>
      </c>
      <c r="H283">
        <v>9</v>
      </c>
      <c r="I283">
        <v>9</v>
      </c>
      <c r="J283" t="s">
        <v>36</v>
      </c>
      <c r="K283">
        <v>0</v>
      </c>
      <c r="M283">
        <v>1.44</v>
      </c>
      <c r="N283">
        <v>57393538</v>
      </c>
      <c r="O283" t="s">
        <v>3167</v>
      </c>
      <c r="R283">
        <v>400</v>
      </c>
      <c r="S283">
        <v>999</v>
      </c>
      <c r="T283" s="38">
        <v>45258</v>
      </c>
      <c r="V283" s="38">
        <v>45247</v>
      </c>
      <c r="W283" t="s">
        <v>3162</v>
      </c>
    </row>
    <row r="284" spans="2:23" hidden="1" x14ac:dyDescent="0.25">
      <c r="B284">
        <v>23001179</v>
      </c>
      <c r="C284">
        <v>290064</v>
      </c>
      <c r="D284" t="s">
        <v>3168</v>
      </c>
      <c r="E284" t="str">
        <f t="shared" si="4"/>
        <v>_290064</v>
      </c>
      <c r="F284" t="s">
        <v>3195</v>
      </c>
      <c r="H284">
        <v>4</v>
      </c>
      <c r="I284">
        <v>4</v>
      </c>
      <c r="J284" t="s">
        <v>36</v>
      </c>
      <c r="K284">
        <v>0</v>
      </c>
      <c r="M284">
        <v>1.44</v>
      </c>
      <c r="N284">
        <v>57393538</v>
      </c>
      <c r="O284" t="s">
        <v>3167</v>
      </c>
      <c r="R284">
        <v>400</v>
      </c>
      <c r="S284">
        <v>999</v>
      </c>
      <c r="T284" s="38">
        <v>45278</v>
      </c>
      <c r="V284" s="38">
        <v>45265</v>
      </c>
      <c r="W284" t="s">
        <v>3162</v>
      </c>
    </row>
    <row r="285" spans="2:23" hidden="1" x14ac:dyDescent="0.25">
      <c r="B285">
        <v>23001233</v>
      </c>
      <c r="C285">
        <v>290064</v>
      </c>
      <c r="D285" t="s">
        <v>3168</v>
      </c>
      <c r="E285" t="str">
        <f t="shared" si="4"/>
        <v>_290064</v>
      </c>
      <c r="F285" t="s">
        <v>3195</v>
      </c>
      <c r="H285">
        <v>2</v>
      </c>
      <c r="I285">
        <v>2</v>
      </c>
      <c r="J285" t="s">
        <v>36</v>
      </c>
      <c r="K285">
        <v>0</v>
      </c>
      <c r="M285">
        <v>1.44</v>
      </c>
      <c r="N285">
        <v>57393538</v>
      </c>
      <c r="O285" t="s">
        <v>3167</v>
      </c>
      <c r="R285">
        <v>400</v>
      </c>
      <c r="S285">
        <v>999</v>
      </c>
      <c r="T285" s="38">
        <v>45321</v>
      </c>
      <c r="V285" s="38">
        <v>45328</v>
      </c>
      <c r="W285" t="s">
        <v>3162</v>
      </c>
    </row>
    <row r="286" spans="2:23" hidden="1" x14ac:dyDescent="0.25">
      <c r="B286">
        <v>23001208</v>
      </c>
      <c r="C286">
        <v>290064</v>
      </c>
      <c r="D286" t="s">
        <v>3168</v>
      </c>
      <c r="E286" t="str">
        <f t="shared" si="4"/>
        <v>_290064</v>
      </c>
      <c r="F286" t="s">
        <v>3195</v>
      </c>
      <c r="H286">
        <v>29</v>
      </c>
      <c r="I286">
        <v>29</v>
      </c>
      <c r="J286" t="s">
        <v>36</v>
      </c>
      <c r="K286">
        <v>0</v>
      </c>
      <c r="M286">
        <v>1.44</v>
      </c>
      <c r="N286">
        <v>57393538</v>
      </c>
      <c r="O286" t="s">
        <v>3167</v>
      </c>
      <c r="R286">
        <v>400</v>
      </c>
      <c r="S286">
        <v>999</v>
      </c>
      <c r="T286" s="38">
        <v>45349</v>
      </c>
      <c r="V286" s="38">
        <v>45322</v>
      </c>
      <c r="W286" t="s">
        <v>3162</v>
      </c>
    </row>
    <row r="287" spans="2:23" hidden="1" x14ac:dyDescent="0.25">
      <c r="B287">
        <v>23001211</v>
      </c>
      <c r="C287">
        <v>290064</v>
      </c>
      <c r="D287" t="s">
        <v>3168</v>
      </c>
      <c r="E287" t="str">
        <f t="shared" si="4"/>
        <v>_290064</v>
      </c>
      <c r="F287" t="s">
        <v>3195</v>
      </c>
      <c r="H287">
        <v>32</v>
      </c>
      <c r="I287">
        <v>32</v>
      </c>
      <c r="J287" t="s">
        <v>36</v>
      </c>
      <c r="K287">
        <v>0</v>
      </c>
      <c r="M287">
        <v>1.44</v>
      </c>
      <c r="N287">
        <v>57393538</v>
      </c>
      <c r="O287" t="s">
        <v>3167</v>
      </c>
      <c r="R287">
        <v>400</v>
      </c>
      <c r="S287">
        <v>999</v>
      </c>
      <c r="T287" s="38">
        <v>45377</v>
      </c>
      <c r="V287" s="38">
        <v>45320</v>
      </c>
      <c r="W287" t="s">
        <v>3162</v>
      </c>
    </row>
    <row r="288" spans="2:23" hidden="1" x14ac:dyDescent="0.25">
      <c r="B288">
        <v>24001073</v>
      </c>
      <c r="C288">
        <v>290064</v>
      </c>
      <c r="D288" t="s">
        <v>3168</v>
      </c>
      <c r="E288" t="str">
        <f t="shared" si="4"/>
        <v>_290064</v>
      </c>
      <c r="F288" t="s">
        <v>3195</v>
      </c>
      <c r="H288">
        <v>43.1</v>
      </c>
      <c r="I288">
        <v>43.1</v>
      </c>
      <c r="J288" t="s">
        <v>36</v>
      </c>
      <c r="K288">
        <v>0</v>
      </c>
      <c r="M288">
        <v>1.39</v>
      </c>
      <c r="N288">
        <v>57393538</v>
      </c>
      <c r="O288" t="s">
        <v>3167</v>
      </c>
      <c r="R288">
        <v>400</v>
      </c>
      <c r="S288">
        <v>999</v>
      </c>
      <c r="T288" s="38">
        <v>45440</v>
      </c>
      <c r="V288" s="38">
        <v>45436</v>
      </c>
      <c r="W288" t="s">
        <v>3162</v>
      </c>
    </row>
    <row r="289" spans="2:23" hidden="1" x14ac:dyDescent="0.25">
      <c r="B289">
        <v>23001159</v>
      </c>
      <c r="C289">
        <v>292099</v>
      </c>
      <c r="D289" t="s">
        <v>3168</v>
      </c>
      <c r="E289" t="str">
        <f t="shared" si="4"/>
        <v>_292099</v>
      </c>
      <c r="F289" t="s">
        <v>3196</v>
      </c>
      <c r="H289">
        <v>10.199999999999999</v>
      </c>
      <c r="I289">
        <v>10.199999999999999</v>
      </c>
      <c r="J289" t="s">
        <v>36</v>
      </c>
      <c r="K289">
        <v>0</v>
      </c>
      <c r="M289">
        <v>1.44</v>
      </c>
      <c r="N289">
        <v>57393538</v>
      </c>
      <c r="O289" t="s">
        <v>3167</v>
      </c>
      <c r="R289">
        <v>400</v>
      </c>
      <c r="S289">
        <v>999</v>
      </c>
      <c r="T289" s="38">
        <v>45230</v>
      </c>
      <c r="V289" s="38">
        <v>45231</v>
      </c>
      <c r="W289" t="s">
        <v>3162</v>
      </c>
    </row>
    <row r="290" spans="2:23" hidden="1" x14ac:dyDescent="0.25">
      <c r="B290">
        <v>23001176</v>
      </c>
      <c r="C290">
        <v>292099</v>
      </c>
      <c r="D290" t="s">
        <v>3168</v>
      </c>
      <c r="E290" t="str">
        <f t="shared" si="4"/>
        <v>_292099</v>
      </c>
      <c r="F290" t="s">
        <v>3196</v>
      </c>
      <c r="H290">
        <v>1</v>
      </c>
      <c r="I290">
        <v>1</v>
      </c>
      <c r="J290" t="s">
        <v>36</v>
      </c>
      <c r="K290">
        <v>0</v>
      </c>
      <c r="M290">
        <v>1.44</v>
      </c>
      <c r="N290">
        <v>57393538</v>
      </c>
      <c r="O290" t="s">
        <v>3167</v>
      </c>
      <c r="R290">
        <v>400</v>
      </c>
      <c r="S290">
        <v>999</v>
      </c>
      <c r="T290" s="38">
        <v>45258</v>
      </c>
      <c r="V290" s="38">
        <v>45247</v>
      </c>
      <c r="W290" t="s">
        <v>3162</v>
      </c>
    </row>
    <row r="291" spans="2:23" hidden="1" x14ac:dyDescent="0.25">
      <c r="B291">
        <v>24001003</v>
      </c>
      <c r="C291">
        <v>292099</v>
      </c>
      <c r="D291" t="s">
        <v>3168</v>
      </c>
      <c r="E291" t="str">
        <f t="shared" si="4"/>
        <v>_292099</v>
      </c>
      <c r="F291" t="s">
        <v>3196</v>
      </c>
      <c r="H291">
        <v>7</v>
      </c>
      <c r="I291">
        <v>6.6</v>
      </c>
      <c r="J291" t="s">
        <v>36</v>
      </c>
      <c r="K291">
        <v>0</v>
      </c>
      <c r="M291">
        <v>1.39</v>
      </c>
      <c r="N291">
        <v>57393538</v>
      </c>
      <c r="O291" t="s">
        <v>3167</v>
      </c>
      <c r="R291">
        <v>280</v>
      </c>
      <c r="S291">
        <v>400</v>
      </c>
      <c r="T291" s="38">
        <v>45349</v>
      </c>
      <c r="W291" t="s">
        <v>3162</v>
      </c>
    </row>
    <row r="292" spans="2:23" hidden="1" x14ac:dyDescent="0.25">
      <c r="B292">
        <v>24001021</v>
      </c>
      <c r="C292">
        <v>292099</v>
      </c>
      <c r="D292" t="s">
        <v>3168</v>
      </c>
      <c r="E292" t="str">
        <f t="shared" si="4"/>
        <v>_292099</v>
      </c>
      <c r="F292" t="s">
        <v>3196</v>
      </c>
      <c r="H292">
        <v>21.4</v>
      </c>
      <c r="I292">
        <v>21.4</v>
      </c>
      <c r="J292" t="s">
        <v>36</v>
      </c>
      <c r="K292">
        <v>0</v>
      </c>
      <c r="M292">
        <v>1.39</v>
      </c>
      <c r="N292">
        <v>57393538</v>
      </c>
      <c r="O292" t="s">
        <v>3167</v>
      </c>
      <c r="R292">
        <v>400</v>
      </c>
      <c r="S292">
        <v>999</v>
      </c>
      <c r="T292" s="38">
        <v>45377</v>
      </c>
      <c r="V292" s="38">
        <v>45343</v>
      </c>
      <c r="W292" t="s">
        <v>3162</v>
      </c>
    </row>
    <row r="293" spans="2:23" hidden="1" x14ac:dyDescent="0.25">
      <c r="B293">
        <v>24001024</v>
      </c>
      <c r="C293">
        <v>292099</v>
      </c>
      <c r="D293" t="s">
        <v>3168</v>
      </c>
      <c r="E293" t="str">
        <f t="shared" si="4"/>
        <v>_292099</v>
      </c>
      <c r="F293" t="s">
        <v>3196</v>
      </c>
      <c r="H293">
        <v>4.8</v>
      </c>
      <c r="I293">
        <v>4.8</v>
      </c>
      <c r="J293" t="s">
        <v>36</v>
      </c>
      <c r="K293">
        <v>0</v>
      </c>
      <c r="M293">
        <v>1.39</v>
      </c>
      <c r="N293">
        <v>57393538</v>
      </c>
      <c r="O293" t="s">
        <v>3167</v>
      </c>
      <c r="R293">
        <v>400</v>
      </c>
      <c r="S293">
        <v>999</v>
      </c>
      <c r="T293" s="38">
        <v>45377</v>
      </c>
      <c r="V293" s="38">
        <v>45343</v>
      </c>
      <c r="W293" t="s">
        <v>3162</v>
      </c>
    </row>
    <row r="294" spans="2:23" hidden="1" x14ac:dyDescent="0.25">
      <c r="B294">
        <v>24001049</v>
      </c>
      <c r="C294">
        <v>292099</v>
      </c>
      <c r="D294" t="s">
        <v>3168</v>
      </c>
      <c r="E294" t="str">
        <f t="shared" si="4"/>
        <v>_292099</v>
      </c>
      <c r="F294" t="s">
        <v>3196</v>
      </c>
      <c r="H294">
        <v>7.4</v>
      </c>
      <c r="I294">
        <v>7.4</v>
      </c>
      <c r="J294" t="s">
        <v>36</v>
      </c>
      <c r="K294">
        <v>0</v>
      </c>
      <c r="M294">
        <v>1.39</v>
      </c>
      <c r="N294">
        <v>57393538</v>
      </c>
      <c r="O294" t="s">
        <v>3167</v>
      </c>
      <c r="R294">
        <v>400</v>
      </c>
      <c r="S294">
        <v>999</v>
      </c>
      <c r="T294" s="38">
        <v>45412</v>
      </c>
      <c r="V294" s="38">
        <v>45428</v>
      </c>
      <c r="W294" t="s">
        <v>3162</v>
      </c>
    </row>
    <row r="295" spans="2:23" hidden="1" x14ac:dyDescent="0.25">
      <c r="B295">
        <v>24001048</v>
      </c>
      <c r="C295">
        <v>292099</v>
      </c>
      <c r="D295" t="s">
        <v>3168</v>
      </c>
      <c r="E295" t="str">
        <f t="shared" si="4"/>
        <v>_292099</v>
      </c>
      <c r="F295" t="s">
        <v>3196</v>
      </c>
      <c r="H295">
        <v>23</v>
      </c>
      <c r="I295">
        <v>23.1</v>
      </c>
      <c r="J295" t="s">
        <v>36</v>
      </c>
      <c r="K295">
        <v>0</v>
      </c>
      <c r="M295">
        <v>1.39</v>
      </c>
      <c r="N295">
        <v>57393538</v>
      </c>
      <c r="O295" t="s">
        <v>3167</v>
      </c>
      <c r="R295">
        <v>400</v>
      </c>
      <c r="S295">
        <v>999</v>
      </c>
      <c r="T295" s="38">
        <v>45412</v>
      </c>
      <c r="V295" s="38">
        <v>45419</v>
      </c>
      <c r="W295" t="s">
        <v>3162</v>
      </c>
    </row>
    <row r="296" spans="2:23" hidden="1" x14ac:dyDescent="0.25">
      <c r="B296">
        <v>24001062</v>
      </c>
      <c r="C296">
        <v>292099</v>
      </c>
      <c r="D296" t="s">
        <v>3168</v>
      </c>
      <c r="E296" t="str">
        <f t="shared" si="4"/>
        <v>_292099</v>
      </c>
      <c r="F296" t="s">
        <v>3196</v>
      </c>
      <c r="H296">
        <v>6.2</v>
      </c>
      <c r="I296">
        <v>6.2</v>
      </c>
      <c r="J296" t="s">
        <v>36</v>
      </c>
      <c r="K296">
        <v>0</v>
      </c>
      <c r="M296">
        <v>1.39</v>
      </c>
      <c r="N296">
        <v>57393538</v>
      </c>
      <c r="O296" t="s">
        <v>3167</v>
      </c>
      <c r="R296">
        <v>400</v>
      </c>
      <c r="S296">
        <v>999</v>
      </c>
      <c r="T296" s="38">
        <v>45426</v>
      </c>
      <c r="V296" s="38">
        <v>45428</v>
      </c>
      <c r="W296" t="s">
        <v>3162</v>
      </c>
    </row>
    <row r="297" spans="2:23" hidden="1" x14ac:dyDescent="0.25">
      <c r="B297">
        <v>24001056</v>
      </c>
      <c r="C297">
        <v>292099</v>
      </c>
      <c r="D297" t="s">
        <v>3168</v>
      </c>
      <c r="E297" t="str">
        <f t="shared" si="4"/>
        <v>_292099</v>
      </c>
      <c r="F297" t="s">
        <v>3196</v>
      </c>
      <c r="H297">
        <v>6</v>
      </c>
      <c r="I297">
        <v>6</v>
      </c>
      <c r="J297" t="s">
        <v>36</v>
      </c>
      <c r="K297">
        <v>0</v>
      </c>
      <c r="M297">
        <v>1.39</v>
      </c>
      <c r="N297">
        <v>57393538</v>
      </c>
      <c r="O297" t="s">
        <v>3167</v>
      </c>
      <c r="R297">
        <v>400</v>
      </c>
      <c r="S297">
        <v>999</v>
      </c>
      <c r="T297" s="38">
        <v>45426</v>
      </c>
      <c r="V297" s="38">
        <v>45420</v>
      </c>
      <c r="W297" t="s">
        <v>3162</v>
      </c>
    </row>
    <row r="298" spans="2:23" hidden="1" x14ac:dyDescent="0.25">
      <c r="B298">
        <v>23001204</v>
      </c>
      <c r="C298">
        <v>292099</v>
      </c>
      <c r="D298" t="s">
        <v>3168</v>
      </c>
      <c r="E298" t="str">
        <f t="shared" si="4"/>
        <v>_292099</v>
      </c>
      <c r="F298" t="s">
        <v>3196</v>
      </c>
      <c r="H298">
        <v>99</v>
      </c>
      <c r="I298">
        <v>99</v>
      </c>
      <c r="J298" t="s">
        <v>36</v>
      </c>
      <c r="K298">
        <v>0</v>
      </c>
      <c r="M298">
        <v>1.44</v>
      </c>
      <c r="N298">
        <v>57393538</v>
      </c>
      <c r="O298" t="s">
        <v>3167</v>
      </c>
      <c r="R298">
        <v>400</v>
      </c>
      <c r="S298">
        <v>999</v>
      </c>
      <c r="T298" s="38">
        <v>45307</v>
      </c>
      <c r="V298" s="38">
        <v>45280</v>
      </c>
      <c r="W298" t="s">
        <v>3162</v>
      </c>
    </row>
    <row r="299" spans="2:23" hidden="1" x14ac:dyDescent="0.25">
      <c r="B299">
        <v>23001207</v>
      </c>
      <c r="C299">
        <v>292099</v>
      </c>
      <c r="D299" t="s">
        <v>3168</v>
      </c>
      <c r="E299" t="str">
        <f t="shared" si="4"/>
        <v>_292099</v>
      </c>
      <c r="F299" t="s">
        <v>3196</v>
      </c>
      <c r="H299">
        <v>3</v>
      </c>
      <c r="I299">
        <v>3</v>
      </c>
      <c r="J299" t="s">
        <v>36</v>
      </c>
      <c r="K299">
        <v>0</v>
      </c>
      <c r="M299">
        <v>1.44</v>
      </c>
      <c r="N299">
        <v>57393538</v>
      </c>
      <c r="O299" t="s">
        <v>3167</v>
      </c>
      <c r="R299">
        <v>400</v>
      </c>
      <c r="S299">
        <v>999</v>
      </c>
      <c r="T299" s="38">
        <v>45321</v>
      </c>
      <c r="V299" s="38">
        <v>45322</v>
      </c>
      <c r="W299" t="s">
        <v>3162</v>
      </c>
    </row>
    <row r="300" spans="2:23" hidden="1" x14ac:dyDescent="0.25">
      <c r="B300">
        <v>24001001</v>
      </c>
      <c r="C300">
        <v>292099</v>
      </c>
      <c r="D300" t="s">
        <v>3168</v>
      </c>
      <c r="E300" t="str">
        <f t="shared" si="4"/>
        <v>_292099</v>
      </c>
      <c r="F300" t="s">
        <v>3196</v>
      </c>
      <c r="H300">
        <v>23.7</v>
      </c>
      <c r="I300">
        <v>23.7</v>
      </c>
      <c r="J300" t="s">
        <v>36</v>
      </c>
      <c r="K300">
        <v>0</v>
      </c>
      <c r="M300">
        <v>1.39</v>
      </c>
      <c r="N300">
        <v>57393538</v>
      </c>
      <c r="O300" t="s">
        <v>3167</v>
      </c>
      <c r="R300">
        <v>400</v>
      </c>
      <c r="S300">
        <v>999</v>
      </c>
      <c r="T300" s="38">
        <v>45349</v>
      </c>
      <c r="V300" s="38">
        <v>45338</v>
      </c>
      <c r="W300" t="s">
        <v>3162</v>
      </c>
    </row>
    <row r="301" spans="2:23" hidden="1" x14ac:dyDescent="0.25">
      <c r="B301">
        <v>24001001</v>
      </c>
      <c r="C301">
        <v>292099</v>
      </c>
      <c r="D301" t="s">
        <v>3168</v>
      </c>
      <c r="E301" t="str">
        <f t="shared" si="4"/>
        <v>_292099</v>
      </c>
      <c r="F301" t="s">
        <v>3196</v>
      </c>
      <c r="H301">
        <v>14</v>
      </c>
      <c r="I301">
        <v>14</v>
      </c>
      <c r="J301" t="s">
        <v>36</v>
      </c>
      <c r="K301">
        <v>0</v>
      </c>
      <c r="M301">
        <v>1.39</v>
      </c>
      <c r="N301">
        <v>57393538</v>
      </c>
      <c r="O301" t="s">
        <v>3167</v>
      </c>
      <c r="R301">
        <v>400</v>
      </c>
      <c r="S301">
        <v>999</v>
      </c>
      <c r="T301" s="38">
        <v>45349</v>
      </c>
      <c r="V301" s="38">
        <v>45338</v>
      </c>
      <c r="W301" t="s">
        <v>3162</v>
      </c>
    </row>
    <row r="302" spans="2:23" hidden="1" x14ac:dyDescent="0.25">
      <c r="B302">
        <v>24001023</v>
      </c>
      <c r="C302">
        <v>292099</v>
      </c>
      <c r="D302" t="s">
        <v>3168</v>
      </c>
      <c r="E302" t="str">
        <f t="shared" si="4"/>
        <v>_292099</v>
      </c>
      <c r="F302" t="s">
        <v>3196</v>
      </c>
      <c r="H302">
        <v>19.8</v>
      </c>
      <c r="I302">
        <v>19.8</v>
      </c>
      <c r="J302" t="s">
        <v>36</v>
      </c>
      <c r="K302">
        <v>0</v>
      </c>
      <c r="M302">
        <v>1.39</v>
      </c>
      <c r="N302">
        <v>57393538</v>
      </c>
      <c r="O302" t="s">
        <v>3167</v>
      </c>
      <c r="R302">
        <v>400</v>
      </c>
      <c r="S302">
        <v>999</v>
      </c>
      <c r="T302" s="38">
        <v>45377</v>
      </c>
      <c r="V302" s="38">
        <v>45343</v>
      </c>
      <c r="W302" t="s">
        <v>3162</v>
      </c>
    </row>
    <row r="303" spans="2:23" hidden="1" x14ac:dyDescent="0.25">
      <c r="B303">
        <v>24001023</v>
      </c>
      <c r="C303">
        <v>292099</v>
      </c>
      <c r="D303" t="s">
        <v>3168</v>
      </c>
      <c r="E303" t="str">
        <f t="shared" si="4"/>
        <v>_292099</v>
      </c>
      <c r="F303" t="s">
        <v>3196</v>
      </c>
      <c r="H303">
        <v>25</v>
      </c>
      <c r="I303">
        <v>25</v>
      </c>
      <c r="J303" t="s">
        <v>36</v>
      </c>
      <c r="K303">
        <v>0</v>
      </c>
      <c r="M303">
        <v>0</v>
      </c>
      <c r="N303">
        <v>57393538</v>
      </c>
      <c r="O303" t="s">
        <v>3167</v>
      </c>
      <c r="R303">
        <v>400</v>
      </c>
      <c r="S303">
        <v>999</v>
      </c>
      <c r="T303" s="38">
        <v>45377</v>
      </c>
      <c r="V303" s="38">
        <v>45343</v>
      </c>
      <c r="W303" t="s">
        <v>3162</v>
      </c>
    </row>
    <row r="304" spans="2:23" hidden="1" x14ac:dyDescent="0.25">
      <c r="B304">
        <v>24001050</v>
      </c>
      <c r="C304">
        <v>292099</v>
      </c>
      <c r="D304" t="s">
        <v>3168</v>
      </c>
      <c r="E304" t="str">
        <f t="shared" si="4"/>
        <v>_292099</v>
      </c>
      <c r="F304" t="s">
        <v>3196</v>
      </c>
      <c r="H304">
        <v>3</v>
      </c>
      <c r="I304">
        <v>3</v>
      </c>
      <c r="J304" t="s">
        <v>36</v>
      </c>
      <c r="K304">
        <v>0</v>
      </c>
      <c r="M304">
        <v>1.39</v>
      </c>
      <c r="N304">
        <v>57393538</v>
      </c>
      <c r="O304" t="s">
        <v>3167</v>
      </c>
      <c r="R304">
        <v>400</v>
      </c>
      <c r="S304">
        <v>999</v>
      </c>
      <c r="T304" s="38">
        <v>45412</v>
      </c>
      <c r="V304" s="38">
        <v>45418</v>
      </c>
      <c r="W304" t="s">
        <v>3162</v>
      </c>
    </row>
    <row r="305" spans="2:23" hidden="1" x14ac:dyDescent="0.25">
      <c r="B305">
        <v>24001072</v>
      </c>
      <c r="C305">
        <v>292099</v>
      </c>
      <c r="D305" t="s">
        <v>3168</v>
      </c>
      <c r="E305" t="str">
        <f t="shared" si="4"/>
        <v>_292099</v>
      </c>
      <c r="F305" t="s">
        <v>3196</v>
      </c>
      <c r="H305">
        <v>5.8</v>
      </c>
      <c r="I305">
        <v>5.8</v>
      </c>
      <c r="J305" t="s">
        <v>36</v>
      </c>
      <c r="K305">
        <v>0</v>
      </c>
      <c r="M305">
        <v>1.39</v>
      </c>
      <c r="N305">
        <v>57393538</v>
      </c>
      <c r="O305" t="s">
        <v>3167</v>
      </c>
      <c r="R305">
        <v>400</v>
      </c>
      <c r="S305">
        <v>999</v>
      </c>
      <c r="T305" s="38">
        <v>45440</v>
      </c>
      <c r="V305" s="38">
        <v>45446</v>
      </c>
      <c r="W305" t="s">
        <v>3162</v>
      </c>
    </row>
    <row r="306" spans="2:23" hidden="1" x14ac:dyDescent="0.25">
      <c r="B306">
        <v>24001072</v>
      </c>
      <c r="C306">
        <v>292099</v>
      </c>
      <c r="D306" t="s">
        <v>3168</v>
      </c>
      <c r="E306" t="str">
        <f t="shared" si="4"/>
        <v>_292099</v>
      </c>
      <c r="F306" t="s">
        <v>3196</v>
      </c>
      <c r="H306">
        <v>7</v>
      </c>
      <c r="I306">
        <v>7</v>
      </c>
      <c r="J306" t="s">
        <v>36</v>
      </c>
      <c r="K306">
        <v>0</v>
      </c>
      <c r="M306">
        <v>0</v>
      </c>
      <c r="N306">
        <v>57393538</v>
      </c>
      <c r="O306" t="s">
        <v>3167</v>
      </c>
      <c r="R306">
        <v>400</v>
      </c>
      <c r="S306">
        <v>999</v>
      </c>
      <c r="T306" s="38">
        <v>45440</v>
      </c>
      <c r="V306" s="38">
        <v>45446</v>
      </c>
      <c r="W306" t="s">
        <v>3162</v>
      </c>
    </row>
    <row r="307" spans="2:23" hidden="1" x14ac:dyDescent="0.25">
      <c r="B307">
        <v>24001070</v>
      </c>
      <c r="C307">
        <v>292099</v>
      </c>
      <c r="D307" t="s">
        <v>3168</v>
      </c>
      <c r="E307" t="str">
        <f t="shared" si="4"/>
        <v>_292099</v>
      </c>
      <c r="F307" t="s">
        <v>3196</v>
      </c>
      <c r="H307">
        <v>21.7</v>
      </c>
      <c r="I307">
        <v>21.7</v>
      </c>
      <c r="J307" t="s">
        <v>36</v>
      </c>
      <c r="K307">
        <v>0</v>
      </c>
      <c r="M307">
        <v>1.39</v>
      </c>
      <c r="N307">
        <v>57393538</v>
      </c>
      <c r="O307" t="s">
        <v>3167</v>
      </c>
      <c r="R307">
        <v>400</v>
      </c>
      <c r="S307">
        <v>999</v>
      </c>
      <c r="T307" s="38">
        <v>45440</v>
      </c>
      <c r="V307" s="38">
        <v>45436</v>
      </c>
      <c r="W307" t="s">
        <v>3162</v>
      </c>
    </row>
    <row r="308" spans="2:23" hidden="1" x14ac:dyDescent="0.25">
      <c r="B308">
        <v>23001141</v>
      </c>
      <c r="C308">
        <v>292100</v>
      </c>
      <c r="D308" t="s">
        <v>3168</v>
      </c>
      <c r="E308" t="str">
        <f t="shared" si="4"/>
        <v>_292100</v>
      </c>
      <c r="F308" t="s">
        <v>3190</v>
      </c>
      <c r="H308">
        <v>4.3</v>
      </c>
      <c r="I308">
        <v>4.3</v>
      </c>
      <c r="J308" t="s">
        <v>36</v>
      </c>
      <c r="K308">
        <v>0</v>
      </c>
      <c r="M308">
        <v>1.44</v>
      </c>
      <c r="N308">
        <v>57393538</v>
      </c>
      <c r="O308" t="s">
        <v>3167</v>
      </c>
      <c r="R308">
        <v>400</v>
      </c>
      <c r="S308">
        <v>999</v>
      </c>
      <c r="T308" s="38">
        <v>45195</v>
      </c>
      <c r="V308" s="38">
        <v>45196</v>
      </c>
      <c r="W308" t="s">
        <v>3162</v>
      </c>
    </row>
    <row r="309" spans="2:23" hidden="1" x14ac:dyDescent="0.25">
      <c r="B309">
        <v>23001149</v>
      </c>
      <c r="C309">
        <v>292100</v>
      </c>
      <c r="D309" t="s">
        <v>3168</v>
      </c>
      <c r="E309" t="str">
        <f t="shared" si="4"/>
        <v>_292100</v>
      </c>
      <c r="F309" t="s">
        <v>3190</v>
      </c>
      <c r="H309">
        <v>6</v>
      </c>
      <c r="I309">
        <v>6</v>
      </c>
      <c r="J309" t="s">
        <v>36</v>
      </c>
      <c r="K309">
        <v>0</v>
      </c>
      <c r="M309">
        <v>1.44</v>
      </c>
      <c r="N309">
        <v>57393538</v>
      </c>
      <c r="O309" t="s">
        <v>3167</v>
      </c>
      <c r="R309">
        <v>400</v>
      </c>
      <c r="S309">
        <v>999</v>
      </c>
      <c r="T309" s="38">
        <v>45230</v>
      </c>
      <c r="V309" s="38">
        <v>45222</v>
      </c>
      <c r="W309" t="s">
        <v>3162</v>
      </c>
    </row>
    <row r="310" spans="2:23" hidden="1" x14ac:dyDescent="0.25">
      <c r="B310">
        <v>23001176</v>
      </c>
      <c r="C310">
        <v>292100</v>
      </c>
      <c r="D310" t="s">
        <v>3168</v>
      </c>
      <c r="E310" t="str">
        <f t="shared" si="4"/>
        <v>_292100</v>
      </c>
      <c r="F310" t="s">
        <v>3190</v>
      </c>
      <c r="H310">
        <v>2</v>
      </c>
      <c r="I310">
        <v>2</v>
      </c>
      <c r="J310" t="s">
        <v>36</v>
      </c>
      <c r="K310">
        <v>0</v>
      </c>
      <c r="M310">
        <v>1.44</v>
      </c>
      <c r="N310">
        <v>57393538</v>
      </c>
      <c r="O310" t="s">
        <v>3167</v>
      </c>
      <c r="R310">
        <v>400</v>
      </c>
      <c r="S310">
        <v>999</v>
      </c>
      <c r="T310" s="38">
        <v>45258</v>
      </c>
      <c r="V310" s="38">
        <v>45247</v>
      </c>
      <c r="W310" t="s">
        <v>3162</v>
      </c>
    </row>
    <row r="311" spans="2:23" hidden="1" x14ac:dyDescent="0.25">
      <c r="B311">
        <v>23001166</v>
      </c>
      <c r="C311">
        <v>292100</v>
      </c>
      <c r="D311" t="s">
        <v>3168</v>
      </c>
      <c r="E311" t="str">
        <f t="shared" si="4"/>
        <v>_292100</v>
      </c>
      <c r="F311" t="s">
        <v>3190</v>
      </c>
      <c r="H311">
        <v>6</v>
      </c>
      <c r="I311">
        <v>6</v>
      </c>
      <c r="J311" t="s">
        <v>36</v>
      </c>
      <c r="K311">
        <v>0</v>
      </c>
      <c r="M311">
        <v>1.44</v>
      </c>
      <c r="N311">
        <v>57393538</v>
      </c>
      <c r="O311" t="s">
        <v>3167</v>
      </c>
      <c r="R311">
        <v>400</v>
      </c>
      <c r="S311">
        <v>999</v>
      </c>
      <c r="T311" s="38">
        <v>45258</v>
      </c>
      <c r="V311" s="38">
        <v>45247</v>
      </c>
      <c r="W311" t="s">
        <v>3162</v>
      </c>
    </row>
    <row r="312" spans="2:23" hidden="1" x14ac:dyDescent="0.25">
      <c r="B312">
        <v>23001175</v>
      </c>
      <c r="C312">
        <v>292100</v>
      </c>
      <c r="D312" t="s">
        <v>3168</v>
      </c>
      <c r="E312" t="str">
        <f t="shared" si="4"/>
        <v>_292100</v>
      </c>
      <c r="F312" t="s">
        <v>3190</v>
      </c>
      <c r="H312">
        <v>5</v>
      </c>
      <c r="I312">
        <v>5</v>
      </c>
      <c r="J312" t="s">
        <v>36</v>
      </c>
      <c r="K312">
        <v>0</v>
      </c>
      <c r="M312">
        <v>1.44</v>
      </c>
      <c r="N312">
        <v>57393538</v>
      </c>
      <c r="O312" t="s">
        <v>3167</v>
      </c>
      <c r="R312">
        <v>400</v>
      </c>
      <c r="S312">
        <v>999</v>
      </c>
      <c r="T312" s="38">
        <v>45258</v>
      </c>
      <c r="V312" s="38">
        <v>45247</v>
      </c>
      <c r="W312" t="s">
        <v>3162</v>
      </c>
    </row>
    <row r="313" spans="2:23" hidden="1" x14ac:dyDescent="0.25">
      <c r="B313">
        <v>23001190</v>
      </c>
      <c r="C313">
        <v>292100</v>
      </c>
      <c r="D313" t="s">
        <v>3168</v>
      </c>
      <c r="E313" t="str">
        <f t="shared" si="4"/>
        <v>_292100</v>
      </c>
      <c r="F313" t="s">
        <v>3190</v>
      </c>
      <c r="H313">
        <v>6.2</v>
      </c>
      <c r="I313">
        <v>6.2</v>
      </c>
      <c r="J313" t="s">
        <v>36</v>
      </c>
      <c r="K313">
        <v>0</v>
      </c>
      <c r="M313">
        <v>1.44</v>
      </c>
      <c r="N313">
        <v>57393538</v>
      </c>
      <c r="O313" t="s">
        <v>3167</v>
      </c>
      <c r="R313">
        <v>400</v>
      </c>
      <c r="S313">
        <v>999</v>
      </c>
      <c r="T313" s="38">
        <v>45293</v>
      </c>
      <c r="V313" s="38">
        <v>45296</v>
      </c>
      <c r="W313" t="s">
        <v>3162</v>
      </c>
    </row>
    <row r="314" spans="2:23" hidden="1" x14ac:dyDescent="0.25">
      <c r="B314">
        <v>23001198</v>
      </c>
      <c r="C314">
        <v>292100</v>
      </c>
      <c r="D314" t="s">
        <v>3168</v>
      </c>
      <c r="E314" t="str">
        <f t="shared" si="4"/>
        <v>_292100</v>
      </c>
      <c r="F314" t="s">
        <v>3190</v>
      </c>
      <c r="H314">
        <v>8</v>
      </c>
      <c r="I314">
        <v>7.9</v>
      </c>
      <c r="J314" t="s">
        <v>36</v>
      </c>
      <c r="K314">
        <v>0</v>
      </c>
      <c r="M314">
        <v>1.44</v>
      </c>
      <c r="N314">
        <v>57393538</v>
      </c>
      <c r="O314" t="s">
        <v>3167</v>
      </c>
      <c r="R314">
        <v>280</v>
      </c>
      <c r="S314">
        <v>400</v>
      </c>
      <c r="T314" s="38">
        <v>45293</v>
      </c>
      <c r="W314" t="s">
        <v>3162</v>
      </c>
    </row>
    <row r="315" spans="2:23" hidden="1" x14ac:dyDescent="0.25">
      <c r="B315">
        <v>23001206</v>
      </c>
      <c r="C315">
        <v>292100</v>
      </c>
      <c r="D315" t="s">
        <v>3168</v>
      </c>
      <c r="E315" t="str">
        <f t="shared" si="4"/>
        <v>_292100</v>
      </c>
      <c r="F315" t="s">
        <v>3190</v>
      </c>
      <c r="H315">
        <v>8</v>
      </c>
      <c r="I315">
        <v>7.8</v>
      </c>
      <c r="J315" t="s">
        <v>36</v>
      </c>
      <c r="K315">
        <v>0</v>
      </c>
      <c r="M315">
        <v>1.44</v>
      </c>
      <c r="N315">
        <v>57393538</v>
      </c>
      <c r="O315" t="s">
        <v>3167</v>
      </c>
      <c r="R315">
        <v>400</v>
      </c>
      <c r="S315">
        <v>400</v>
      </c>
      <c r="T315" s="38">
        <v>45321</v>
      </c>
      <c r="W315" t="s">
        <v>3162</v>
      </c>
    </row>
    <row r="316" spans="2:23" hidden="1" x14ac:dyDescent="0.25">
      <c r="B316">
        <v>23001207</v>
      </c>
      <c r="C316">
        <v>292100</v>
      </c>
      <c r="D316" t="s">
        <v>3168</v>
      </c>
      <c r="E316" t="str">
        <f t="shared" si="4"/>
        <v>_292100</v>
      </c>
      <c r="F316" t="s">
        <v>3190</v>
      </c>
      <c r="H316">
        <v>4</v>
      </c>
      <c r="I316">
        <v>4</v>
      </c>
      <c r="J316" t="s">
        <v>36</v>
      </c>
      <c r="K316">
        <v>0</v>
      </c>
      <c r="M316">
        <v>1.44</v>
      </c>
      <c r="N316">
        <v>57393538</v>
      </c>
      <c r="O316" t="s">
        <v>3167</v>
      </c>
      <c r="R316">
        <v>400</v>
      </c>
      <c r="S316">
        <v>999</v>
      </c>
      <c r="T316" s="38">
        <v>45321</v>
      </c>
      <c r="V316" s="38">
        <v>45322</v>
      </c>
      <c r="W316" t="s">
        <v>3162</v>
      </c>
    </row>
    <row r="317" spans="2:23" hidden="1" x14ac:dyDescent="0.25">
      <c r="B317">
        <v>24001001</v>
      </c>
      <c r="C317">
        <v>292100</v>
      </c>
      <c r="D317" t="s">
        <v>3168</v>
      </c>
      <c r="E317" t="str">
        <f t="shared" si="4"/>
        <v>_292100</v>
      </c>
      <c r="F317" t="s">
        <v>3190</v>
      </c>
      <c r="H317">
        <v>29</v>
      </c>
      <c r="I317">
        <v>29</v>
      </c>
      <c r="J317" t="s">
        <v>36</v>
      </c>
      <c r="K317">
        <v>0</v>
      </c>
      <c r="M317">
        <v>1.39</v>
      </c>
      <c r="N317">
        <v>57393538</v>
      </c>
      <c r="O317" t="s">
        <v>3167</v>
      </c>
      <c r="R317">
        <v>400</v>
      </c>
      <c r="S317">
        <v>999</v>
      </c>
      <c r="T317" s="38">
        <v>45349</v>
      </c>
      <c r="V317" s="38">
        <v>45338</v>
      </c>
      <c r="W317" t="s">
        <v>3162</v>
      </c>
    </row>
    <row r="318" spans="2:23" hidden="1" x14ac:dyDescent="0.25">
      <c r="B318">
        <v>24001049</v>
      </c>
      <c r="C318">
        <v>292100</v>
      </c>
      <c r="D318" t="s">
        <v>3168</v>
      </c>
      <c r="E318" t="str">
        <f t="shared" si="4"/>
        <v>_292100</v>
      </c>
      <c r="F318" t="s">
        <v>3190</v>
      </c>
      <c r="H318">
        <v>14.6</v>
      </c>
      <c r="I318">
        <v>14.6</v>
      </c>
      <c r="J318" t="s">
        <v>36</v>
      </c>
      <c r="K318">
        <v>0</v>
      </c>
      <c r="M318">
        <v>1.39</v>
      </c>
      <c r="N318">
        <v>57393538</v>
      </c>
      <c r="O318" t="s">
        <v>3167</v>
      </c>
      <c r="R318">
        <v>400</v>
      </c>
      <c r="S318">
        <v>999</v>
      </c>
      <c r="T318" s="38">
        <v>45412</v>
      </c>
      <c r="V318" s="38">
        <v>45419</v>
      </c>
      <c r="W318" t="s">
        <v>3162</v>
      </c>
    </row>
    <row r="319" spans="2:23" hidden="1" x14ac:dyDescent="0.25">
      <c r="B319">
        <v>24001056</v>
      </c>
      <c r="C319">
        <v>292100</v>
      </c>
      <c r="D319" t="s">
        <v>3168</v>
      </c>
      <c r="E319" t="str">
        <f t="shared" si="4"/>
        <v>_292100</v>
      </c>
      <c r="F319" t="s">
        <v>3190</v>
      </c>
      <c r="H319">
        <v>4.4000000000000004</v>
      </c>
      <c r="I319">
        <v>4.4000000000000004</v>
      </c>
      <c r="J319" t="s">
        <v>36</v>
      </c>
      <c r="K319">
        <v>0</v>
      </c>
      <c r="M319">
        <v>1.39</v>
      </c>
      <c r="N319">
        <v>57393538</v>
      </c>
      <c r="O319" t="s">
        <v>3167</v>
      </c>
      <c r="R319">
        <v>400</v>
      </c>
      <c r="S319">
        <v>999</v>
      </c>
      <c r="T319" s="38">
        <v>45426</v>
      </c>
      <c r="V319" s="38">
        <v>45428</v>
      </c>
      <c r="W319" t="s">
        <v>3162</v>
      </c>
    </row>
    <row r="320" spans="2:23" hidden="1" x14ac:dyDescent="0.25">
      <c r="B320">
        <v>24001057</v>
      </c>
      <c r="C320">
        <v>292100</v>
      </c>
      <c r="D320" t="s">
        <v>3168</v>
      </c>
      <c r="E320" t="str">
        <f t="shared" si="4"/>
        <v>_292100</v>
      </c>
      <c r="F320" t="s">
        <v>3190</v>
      </c>
      <c r="H320">
        <v>2</v>
      </c>
      <c r="I320">
        <v>2</v>
      </c>
      <c r="J320" t="s">
        <v>36</v>
      </c>
      <c r="K320">
        <v>0</v>
      </c>
      <c r="M320">
        <v>1.39</v>
      </c>
      <c r="N320">
        <v>57393538</v>
      </c>
      <c r="O320" t="s">
        <v>3167</v>
      </c>
      <c r="R320">
        <v>400</v>
      </c>
      <c r="S320">
        <v>999</v>
      </c>
      <c r="T320" s="38">
        <v>45426</v>
      </c>
      <c r="V320" s="38">
        <v>45420</v>
      </c>
      <c r="W320" t="s">
        <v>3162</v>
      </c>
    </row>
    <row r="321" spans="2:23" hidden="1" x14ac:dyDescent="0.25">
      <c r="B321">
        <v>23001204</v>
      </c>
      <c r="C321">
        <v>292100</v>
      </c>
      <c r="D321" t="s">
        <v>3168</v>
      </c>
      <c r="E321" t="str">
        <f t="shared" si="4"/>
        <v>_292100</v>
      </c>
      <c r="F321" t="s">
        <v>3190</v>
      </c>
      <c r="H321">
        <v>25</v>
      </c>
      <c r="I321">
        <v>25</v>
      </c>
      <c r="J321" t="s">
        <v>36</v>
      </c>
      <c r="K321">
        <v>0</v>
      </c>
      <c r="M321">
        <v>1.44</v>
      </c>
      <c r="N321">
        <v>57393538</v>
      </c>
      <c r="O321" t="s">
        <v>3167</v>
      </c>
      <c r="R321">
        <v>400</v>
      </c>
      <c r="S321">
        <v>999</v>
      </c>
      <c r="T321" s="38">
        <v>45307</v>
      </c>
      <c r="V321" s="38">
        <v>45296</v>
      </c>
      <c r="W321" t="s">
        <v>3162</v>
      </c>
    </row>
    <row r="322" spans="2:23" hidden="1" x14ac:dyDescent="0.25">
      <c r="B322">
        <v>24001023</v>
      </c>
      <c r="C322">
        <v>292100</v>
      </c>
      <c r="D322" t="s">
        <v>3168</v>
      </c>
      <c r="E322" t="str">
        <f t="shared" si="4"/>
        <v>_292100</v>
      </c>
      <c r="F322" t="s">
        <v>3190</v>
      </c>
      <c r="H322">
        <v>12</v>
      </c>
      <c r="I322">
        <v>11.5</v>
      </c>
      <c r="J322" t="s">
        <v>36</v>
      </c>
      <c r="K322">
        <v>0</v>
      </c>
      <c r="M322">
        <v>1.39</v>
      </c>
      <c r="N322">
        <v>57393538</v>
      </c>
      <c r="O322" t="s">
        <v>3167</v>
      </c>
      <c r="R322">
        <v>400</v>
      </c>
      <c r="S322">
        <v>400</v>
      </c>
      <c r="T322" s="38">
        <v>45377</v>
      </c>
      <c r="W322" t="s">
        <v>3162</v>
      </c>
    </row>
    <row r="323" spans="2:23" hidden="1" x14ac:dyDescent="0.25">
      <c r="B323">
        <v>24001021</v>
      </c>
      <c r="C323">
        <v>292100</v>
      </c>
      <c r="D323" t="s">
        <v>3168</v>
      </c>
      <c r="E323" t="str">
        <f t="shared" si="4"/>
        <v>_292100</v>
      </c>
      <c r="F323" t="s">
        <v>3190</v>
      </c>
      <c r="H323">
        <v>21.7</v>
      </c>
      <c r="I323">
        <v>21.7</v>
      </c>
      <c r="J323" t="s">
        <v>36</v>
      </c>
      <c r="K323">
        <v>0</v>
      </c>
      <c r="M323">
        <v>1.39</v>
      </c>
      <c r="N323">
        <v>57393538</v>
      </c>
      <c r="O323" t="s">
        <v>3167</v>
      </c>
      <c r="R323">
        <v>400</v>
      </c>
      <c r="S323">
        <v>999</v>
      </c>
      <c r="T323" s="38">
        <v>45377</v>
      </c>
      <c r="V323" s="38">
        <v>45376</v>
      </c>
      <c r="W323" t="s">
        <v>3162</v>
      </c>
    </row>
    <row r="324" spans="2:23" hidden="1" x14ac:dyDescent="0.25">
      <c r="B324">
        <v>23001213</v>
      </c>
      <c r="C324">
        <v>290061</v>
      </c>
      <c r="D324" t="s">
        <v>3168</v>
      </c>
      <c r="E324" t="str">
        <f t="shared" si="4"/>
        <v>_290061</v>
      </c>
      <c r="F324" t="s">
        <v>3197</v>
      </c>
      <c r="H324">
        <v>18</v>
      </c>
      <c r="I324">
        <v>17.5</v>
      </c>
      <c r="J324" t="s">
        <v>36</v>
      </c>
      <c r="K324">
        <v>0</v>
      </c>
      <c r="M324">
        <v>1.44</v>
      </c>
      <c r="N324">
        <v>57393538</v>
      </c>
      <c r="O324" t="s">
        <v>3167</v>
      </c>
      <c r="R324">
        <v>400</v>
      </c>
      <c r="S324">
        <v>400</v>
      </c>
      <c r="T324" s="38">
        <v>45307</v>
      </c>
      <c r="W324" t="s">
        <v>3162</v>
      </c>
    </row>
    <row r="325" spans="2:23" hidden="1" x14ac:dyDescent="0.25">
      <c r="B325">
        <v>24001003</v>
      </c>
      <c r="C325">
        <v>290061</v>
      </c>
      <c r="D325" t="s">
        <v>3168</v>
      </c>
      <c r="E325" t="str">
        <f t="shared" si="4"/>
        <v>_290061</v>
      </c>
      <c r="F325" t="s">
        <v>3197</v>
      </c>
      <c r="H325">
        <v>30.3</v>
      </c>
      <c r="I325">
        <v>30.3</v>
      </c>
      <c r="J325" t="s">
        <v>36</v>
      </c>
      <c r="K325">
        <v>0</v>
      </c>
      <c r="M325">
        <v>1.39</v>
      </c>
      <c r="N325">
        <v>57393538</v>
      </c>
      <c r="O325" t="s">
        <v>3167</v>
      </c>
      <c r="R325">
        <v>400</v>
      </c>
      <c r="S325">
        <v>999</v>
      </c>
      <c r="T325" s="38">
        <v>45349</v>
      </c>
      <c r="V325" s="38">
        <v>45365</v>
      </c>
      <c r="W325" t="s">
        <v>3162</v>
      </c>
    </row>
    <row r="326" spans="2:23" hidden="1" x14ac:dyDescent="0.25">
      <c r="B326">
        <v>24001001</v>
      </c>
      <c r="C326">
        <v>290061</v>
      </c>
      <c r="D326" t="s">
        <v>3168</v>
      </c>
      <c r="E326" t="str">
        <f t="shared" ref="E326:E389" si="5">CONCATENATE(A326,"_",C326)</f>
        <v>_290061</v>
      </c>
      <c r="F326" t="s">
        <v>3197</v>
      </c>
      <c r="H326">
        <v>39</v>
      </c>
      <c r="I326">
        <v>39</v>
      </c>
      <c r="J326" t="s">
        <v>36</v>
      </c>
      <c r="K326">
        <v>0</v>
      </c>
      <c r="M326">
        <v>1.39</v>
      </c>
      <c r="N326">
        <v>57393538</v>
      </c>
      <c r="O326" t="s">
        <v>3167</v>
      </c>
      <c r="R326">
        <v>400</v>
      </c>
      <c r="S326">
        <v>999</v>
      </c>
      <c r="T326" s="38">
        <v>45349</v>
      </c>
      <c r="V326" s="38">
        <v>45338</v>
      </c>
      <c r="W326" t="s">
        <v>3162</v>
      </c>
    </row>
    <row r="327" spans="2:23" hidden="1" x14ac:dyDescent="0.25">
      <c r="B327">
        <v>23001208</v>
      </c>
      <c r="C327">
        <v>290061</v>
      </c>
      <c r="D327" t="s">
        <v>3168</v>
      </c>
      <c r="E327" t="str">
        <f t="shared" si="5"/>
        <v>_290061</v>
      </c>
      <c r="F327" t="s">
        <v>3197</v>
      </c>
      <c r="H327">
        <v>110</v>
      </c>
      <c r="I327">
        <v>110</v>
      </c>
      <c r="J327" t="s">
        <v>36</v>
      </c>
      <c r="K327">
        <v>0</v>
      </c>
      <c r="M327">
        <v>1.44</v>
      </c>
      <c r="N327">
        <v>57393538</v>
      </c>
      <c r="O327" t="s">
        <v>3167</v>
      </c>
      <c r="R327">
        <v>400</v>
      </c>
      <c r="S327">
        <v>999</v>
      </c>
      <c r="T327" s="38">
        <v>45349</v>
      </c>
      <c r="V327" s="38">
        <v>45322</v>
      </c>
      <c r="W327" t="s">
        <v>3162</v>
      </c>
    </row>
    <row r="328" spans="2:23" hidden="1" x14ac:dyDescent="0.25">
      <c r="B328">
        <v>24001022</v>
      </c>
      <c r="C328">
        <v>290061</v>
      </c>
      <c r="D328" t="s">
        <v>3168</v>
      </c>
      <c r="E328" t="str">
        <f t="shared" si="5"/>
        <v>_290061</v>
      </c>
      <c r="F328" t="s">
        <v>3197</v>
      </c>
      <c r="H328">
        <v>12.7</v>
      </c>
      <c r="I328">
        <v>12.7</v>
      </c>
      <c r="J328" t="s">
        <v>36</v>
      </c>
      <c r="K328">
        <v>0</v>
      </c>
      <c r="M328">
        <v>1.39</v>
      </c>
      <c r="N328">
        <v>57393538</v>
      </c>
      <c r="O328" t="s">
        <v>3167</v>
      </c>
      <c r="R328">
        <v>400</v>
      </c>
      <c r="S328">
        <v>999</v>
      </c>
      <c r="T328" s="38">
        <v>45377</v>
      </c>
      <c r="V328" s="38">
        <v>45365</v>
      </c>
      <c r="W328" t="s">
        <v>3162</v>
      </c>
    </row>
    <row r="329" spans="2:23" hidden="1" x14ac:dyDescent="0.25">
      <c r="B329">
        <v>24001024</v>
      </c>
      <c r="C329">
        <v>290061</v>
      </c>
      <c r="D329" t="s">
        <v>3168</v>
      </c>
      <c r="E329" t="str">
        <f t="shared" si="5"/>
        <v>_290061</v>
      </c>
      <c r="F329" t="s">
        <v>3197</v>
      </c>
      <c r="H329">
        <v>2.5</v>
      </c>
      <c r="I329">
        <v>2.5</v>
      </c>
      <c r="J329" t="s">
        <v>36</v>
      </c>
      <c r="K329">
        <v>0</v>
      </c>
      <c r="M329">
        <v>1.39</v>
      </c>
      <c r="N329">
        <v>57393538</v>
      </c>
      <c r="O329" t="s">
        <v>3167</v>
      </c>
      <c r="R329">
        <v>400</v>
      </c>
      <c r="S329">
        <v>999</v>
      </c>
      <c r="T329" s="38">
        <v>45377</v>
      </c>
      <c r="V329" s="38">
        <v>45365</v>
      </c>
      <c r="W329" t="s">
        <v>3162</v>
      </c>
    </row>
    <row r="330" spans="2:23" hidden="1" x14ac:dyDescent="0.25">
      <c r="B330">
        <v>23001211</v>
      </c>
      <c r="C330">
        <v>290061</v>
      </c>
      <c r="D330" t="s">
        <v>3168</v>
      </c>
      <c r="E330" t="str">
        <f t="shared" si="5"/>
        <v>_290061</v>
      </c>
      <c r="F330" t="s">
        <v>3197</v>
      </c>
      <c r="H330">
        <v>106</v>
      </c>
      <c r="I330">
        <v>106</v>
      </c>
      <c r="J330" t="s">
        <v>36</v>
      </c>
      <c r="K330">
        <v>0</v>
      </c>
      <c r="M330">
        <v>1.44</v>
      </c>
      <c r="N330">
        <v>57393538</v>
      </c>
      <c r="O330" t="s">
        <v>3167</v>
      </c>
      <c r="R330">
        <v>400</v>
      </c>
      <c r="S330">
        <v>999</v>
      </c>
      <c r="T330" s="38">
        <v>45377</v>
      </c>
      <c r="V330" s="38">
        <v>45328</v>
      </c>
      <c r="W330" t="s">
        <v>3162</v>
      </c>
    </row>
    <row r="331" spans="2:23" hidden="1" x14ac:dyDescent="0.25">
      <c r="B331">
        <v>24001049</v>
      </c>
      <c r="C331">
        <v>290061</v>
      </c>
      <c r="D331" t="s">
        <v>3168</v>
      </c>
      <c r="E331" t="str">
        <f t="shared" si="5"/>
        <v>_290061</v>
      </c>
      <c r="F331" t="s">
        <v>3197</v>
      </c>
      <c r="H331">
        <v>25.6</v>
      </c>
      <c r="I331">
        <v>25.6</v>
      </c>
      <c r="J331" t="s">
        <v>36</v>
      </c>
      <c r="K331">
        <v>0</v>
      </c>
      <c r="M331">
        <v>1.39</v>
      </c>
      <c r="N331">
        <v>57393538</v>
      </c>
      <c r="O331" t="s">
        <v>3167</v>
      </c>
      <c r="R331">
        <v>400</v>
      </c>
      <c r="S331">
        <v>999</v>
      </c>
      <c r="T331" s="38">
        <v>45412</v>
      </c>
      <c r="V331" s="38">
        <v>45428</v>
      </c>
      <c r="W331" t="s">
        <v>3162</v>
      </c>
    </row>
    <row r="332" spans="2:23" hidden="1" x14ac:dyDescent="0.25">
      <c r="B332">
        <v>24001056</v>
      </c>
      <c r="C332">
        <v>290061</v>
      </c>
      <c r="D332" t="s">
        <v>3168</v>
      </c>
      <c r="E332" t="str">
        <f t="shared" si="5"/>
        <v>_290061</v>
      </c>
      <c r="F332" t="s">
        <v>3197</v>
      </c>
      <c r="H332">
        <v>16.7</v>
      </c>
      <c r="I332">
        <v>16.7</v>
      </c>
      <c r="J332" t="s">
        <v>36</v>
      </c>
      <c r="K332">
        <v>0</v>
      </c>
      <c r="M332">
        <v>1.39</v>
      </c>
      <c r="N332">
        <v>57393538</v>
      </c>
      <c r="O332" t="s">
        <v>3167</v>
      </c>
      <c r="R332">
        <v>400</v>
      </c>
      <c r="S332">
        <v>999</v>
      </c>
      <c r="T332" s="38">
        <v>45426</v>
      </c>
      <c r="V332" s="38">
        <v>45428</v>
      </c>
      <c r="W332" t="s">
        <v>3162</v>
      </c>
    </row>
    <row r="333" spans="2:23" hidden="1" x14ac:dyDescent="0.25">
      <c r="B333">
        <v>24001057</v>
      </c>
      <c r="C333">
        <v>290061</v>
      </c>
      <c r="D333" t="s">
        <v>3168</v>
      </c>
      <c r="E333" t="str">
        <f t="shared" si="5"/>
        <v>_290061</v>
      </c>
      <c r="F333" t="s">
        <v>3197</v>
      </c>
      <c r="H333">
        <v>2.1</v>
      </c>
      <c r="I333">
        <v>2.1</v>
      </c>
      <c r="J333" t="s">
        <v>36</v>
      </c>
      <c r="K333">
        <v>0</v>
      </c>
      <c r="M333">
        <v>1.39</v>
      </c>
      <c r="N333">
        <v>57393538</v>
      </c>
      <c r="O333" t="s">
        <v>3167</v>
      </c>
      <c r="R333">
        <v>400</v>
      </c>
      <c r="S333">
        <v>999</v>
      </c>
      <c r="T333" s="38">
        <v>45426</v>
      </c>
      <c r="V333" s="38">
        <v>45428</v>
      </c>
      <c r="W333" t="s">
        <v>3162</v>
      </c>
    </row>
    <row r="334" spans="2:23" hidden="1" x14ac:dyDescent="0.25">
      <c r="B334">
        <v>24001070</v>
      </c>
      <c r="C334">
        <v>290061</v>
      </c>
      <c r="D334" t="s">
        <v>3168</v>
      </c>
      <c r="E334" t="str">
        <f t="shared" si="5"/>
        <v>_290061</v>
      </c>
      <c r="F334" t="s">
        <v>3197</v>
      </c>
      <c r="H334">
        <v>67.3</v>
      </c>
      <c r="I334">
        <v>67.3</v>
      </c>
      <c r="J334" t="s">
        <v>36</v>
      </c>
      <c r="K334">
        <v>0</v>
      </c>
      <c r="M334">
        <v>1.39</v>
      </c>
      <c r="N334">
        <v>57393538</v>
      </c>
      <c r="O334" t="s">
        <v>3167</v>
      </c>
      <c r="R334">
        <v>400</v>
      </c>
      <c r="S334">
        <v>999</v>
      </c>
      <c r="T334" s="38">
        <v>45440</v>
      </c>
      <c r="V334" s="38">
        <v>45446</v>
      </c>
      <c r="W334" t="s">
        <v>3162</v>
      </c>
    </row>
    <row r="335" spans="2:23" hidden="1" x14ac:dyDescent="0.25">
      <c r="B335">
        <v>24001073</v>
      </c>
      <c r="C335">
        <v>290061</v>
      </c>
      <c r="D335" t="s">
        <v>3168</v>
      </c>
      <c r="E335" t="str">
        <f t="shared" si="5"/>
        <v>_290061</v>
      </c>
      <c r="F335" t="s">
        <v>3197</v>
      </c>
      <c r="H335">
        <v>27</v>
      </c>
      <c r="I335">
        <v>27</v>
      </c>
      <c r="J335" t="s">
        <v>36</v>
      </c>
      <c r="K335">
        <v>0</v>
      </c>
      <c r="M335">
        <v>1.39</v>
      </c>
      <c r="N335">
        <v>57393538</v>
      </c>
      <c r="O335" t="s">
        <v>3167</v>
      </c>
      <c r="R335">
        <v>400</v>
      </c>
      <c r="S335">
        <v>999</v>
      </c>
      <c r="T335" s="38">
        <v>45440</v>
      </c>
      <c r="V335" s="38">
        <v>45446</v>
      </c>
      <c r="W335" t="s">
        <v>3162</v>
      </c>
    </row>
    <row r="336" spans="2:23" hidden="1" x14ac:dyDescent="0.25">
      <c r="B336">
        <v>24001004</v>
      </c>
      <c r="C336">
        <v>290061</v>
      </c>
      <c r="D336" t="s">
        <v>3168</v>
      </c>
      <c r="E336" t="str">
        <f t="shared" si="5"/>
        <v>_290061</v>
      </c>
      <c r="F336" t="s">
        <v>3197</v>
      </c>
      <c r="H336">
        <v>43</v>
      </c>
      <c r="I336">
        <v>43</v>
      </c>
      <c r="J336" t="s">
        <v>36</v>
      </c>
      <c r="K336">
        <v>0</v>
      </c>
      <c r="M336">
        <v>1.39</v>
      </c>
      <c r="N336">
        <v>57393538</v>
      </c>
      <c r="O336" t="s">
        <v>3167</v>
      </c>
      <c r="R336">
        <v>400</v>
      </c>
      <c r="S336">
        <v>999</v>
      </c>
      <c r="T336" s="38">
        <v>45349</v>
      </c>
      <c r="V336" s="38">
        <v>45343</v>
      </c>
      <c r="W336" t="s">
        <v>3162</v>
      </c>
    </row>
    <row r="337" spans="2:23" hidden="1" x14ac:dyDescent="0.25">
      <c r="B337">
        <v>24001021</v>
      </c>
      <c r="C337">
        <v>290061</v>
      </c>
      <c r="D337" t="s">
        <v>3168</v>
      </c>
      <c r="E337" t="str">
        <f t="shared" si="5"/>
        <v>_290061</v>
      </c>
      <c r="F337" t="s">
        <v>3197</v>
      </c>
      <c r="H337">
        <v>70.900000000000006</v>
      </c>
      <c r="I337">
        <v>70.900000000000006</v>
      </c>
      <c r="J337" t="s">
        <v>36</v>
      </c>
      <c r="K337">
        <v>0</v>
      </c>
      <c r="M337">
        <v>1.39</v>
      </c>
      <c r="N337">
        <v>57393538</v>
      </c>
      <c r="O337" t="s">
        <v>3167</v>
      </c>
      <c r="R337">
        <v>400</v>
      </c>
      <c r="S337">
        <v>999</v>
      </c>
      <c r="T337" s="38">
        <v>45377</v>
      </c>
      <c r="V337" s="38">
        <v>45378</v>
      </c>
      <c r="W337" t="s">
        <v>3162</v>
      </c>
    </row>
    <row r="338" spans="2:23" hidden="1" x14ac:dyDescent="0.25">
      <c r="B338">
        <v>24001025</v>
      </c>
      <c r="C338">
        <v>290061</v>
      </c>
      <c r="D338" t="s">
        <v>3168</v>
      </c>
      <c r="E338" t="str">
        <f t="shared" si="5"/>
        <v>_290061</v>
      </c>
      <c r="F338" t="s">
        <v>3197</v>
      </c>
      <c r="H338">
        <v>30.9</v>
      </c>
      <c r="I338">
        <v>30.9</v>
      </c>
      <c r="J338" t="s">
        <v>36</v>
      </c>
      <c r="K338">
        <v>0</v>
      </c>
      <c r="M338">
        <v>1.39</v>
      </c>
      <c r="N338">
        <v>57393538</v>
      </c>
      <c r="O338" t="s">
        <v>3167</v>
      </c>
      <c r="R338">
        <v>400</v>
      </c>
      <c r="S338">
        <v>999</v>
      </c>
      <c r="T338" s="38">
        <v>45377</v>
      </c>
      <c r="V338" s="38">
        <v>45405</v>
      </c>
      <c r="W338" t="s">
        <v>3162</v>
      </c>
    </row>
    <row r="339" spans="2:23" hidden="1" x14ac:dyDescent="0.25">
      <c r="B339">
        <v>24001023</v>
      </c>
      <c r="C339">
        <v>290061</v>
      </c>
      <c r="D339" t="s">
        <v>3168</v>
      </c>
      <c r="E339" t="str">
        <f t="shared" si="5"/>
        <v>_290061</v>
      </c>
      <c r="F339" t="s">
        <v>3197</v>
      </c>
      <c r="H339">
        <v>26.6</v>
      </c>
      <c r="I339">
        <v>26.6</v>
      </c>
      <c r="J339" t="s">
        <v>36</v>
      </c>
      <c r="K339">
        <v>0</v>
      </c>
      <c r="M339">
        <v>1.39</v>
      </c>
      <c r="N339">
        <v>57393538</v>
      </c>
      <c r="O339" t="s">
        <v>3167</v>
      </c>
      <c r="R339">
        <v>400</v>
      </c>
      <c r="S339">
        <v>999</v>
      </c>
      <c r="T339" s="38">
        <v>45377</v>
      </c>
      <c r="V339" s="38">
        <v>45365</v>
      </c>
      <c r="W339" t="s">
        <v>3162</v>
      </c>
    </row>
    <row r="340" spans="2:23" hidden="1" x14ac:dyDescent="0.25">
      <c r="B340">
        <v>24001047</v>
      </c>
      <c r="C340">
        <v>290061</v>
      </c>
      <c r="D340" t="s">
        <v>3168</v>
      </c>
      <c r="E340" t="str">
        <f t="shared" si="5"/>
        <v>_290061</v>
      </c>
      <c r="F340" t="s">
        <v>3197</v>
      </c>
      <c r="H340">
        <v>91.2</v>
      </c>
      <c r="I340">
        <v>91.2</v>
      </c>
      <c r="J340" t="s">
        <v>36</v>
      </c>
      <c r="K340">
        <v>0</v>
      </c>
      <c r="M340">
        <v>1.39</v>
      </c>
      <c r="N340">
        <v>57393538</v>
      </c>
      <c r="O340" t="s">
        <v>3167</v>
      </c>
      <c r="R340">
        <v>400</v>
      </c>
      <c r="S340">
        <v>999</v>
      </c>
      <c r="T340" s="38">
        <v>45412</v>
      </c>
      <c r="V340" s="38">
        <v>45428</v>
      </c>
      <c r="W340" t="s">
        <v>3162</v>
      </c>
    </row>
    <row r="341" spans="2:23" hidden="1" x14ac:dyDescent="0.25">
      <c r="B341">
        <v>24001048</v>
      </c>
      <c r="C341">
        <v>290061</v>
      </c>
      <c r="D341" t="s">
        <v>3168</v>
      </c>
      <c r="E341" t="str">
        <f t="shared" si="5"/>
        <v>_290061</v>
      </c>
      <c r="F341" t="s">
        <v>3197</v>
      </c>
      <c r="H341">
        <v>47.3</v>
      </c>
      <c r="I341">
        <v>47.3</v>
      </c>
      <c r="J341" t="s">
        <v>36</v>
      </c>
      <c r="K341">
        <v>0</v>
      </c>
      <c r="M341">
        <v>1.39</v>
      </c>
      <c r="N341">
        <v>57393538</v>
      </c>
      <c r="O341" t="s">
        <v>3167</v>
      </c>
      <c r="R341">
        <v>400</v>
      </c>
      <c r="S341">
        <v>999</v>
      </c>
      <c r="T341" s="38">
        <v>45412</v>
      </c>
      <c r="V341" s="38">
        <v>45428</v>
      </c>
      <c r="W341" t="s">
        <v>3162</v>
      </c>
    </row>
    <row r="342" spans="2:23" hidden="1" x14ac:dyDescent="0.25">
      <c r="B342">
        <v>24001050</v>
      </c>
      <c r="C342">
        <v>290061</v>
      </c>
      <c r="D342" t="s">
        <v>3168</v>
      </c>
      <c r="E342" t="str">
        <f t="shared" si="5"/>
        <v>_290061</v>
      </c>
      <c r="F342" t="s">
        <v>3197</v>
      </c>
      <c r="H342">
        <v>7</v>
      </c>
      <c r="I342">
        <v>7</v>
      </c>
      <c r="J342" t="s">
        <v>36</v>
      </c>
      <c r="K342">
        <v>0</v>
      </c>
      <c r="M342">
        <v>1.39</v>
      </c>
      <c r="N342">
        <v>57393538</v>
      </c>
      <c r="O342" t="s">
        <v>3167</v>
      </c>
      <c r="R342">
        <v>400</v>
      </c>
      <c r="S342">
        <v>999</v>
      </c>
      <c r="T342" s="38">
        <v>45412</v>
      </c>
      <c r="V342" s="38">
        <v>45428</v>
      </c>
      <c r="W342" t="s">
        <v>3162</v>
      </c>
    </row>
    <row r="343" spans="2:23" hidden="1" x14ac:dyDescent="0.25">
      <c r="B343">
        <v>24001055</v>
      </c>
      <c r="C343">
        <v>290061</v>
      </c>
      <c r="D343" t="s">
        <v>3168</v>
      </c>
      <c r="E343" t="str">
        <f t="shared" si="5"/>
        <v>_290061</v>
      </c>
      <c r="F343" t="s">
        <v>3197</v>
      </c>
      <c r="H343">
        <v>57.4</v>
      </c>
      <c r="I343">
        <v>57.4</v>
      </c>
      <c r="J343" t="s">
        <v>36</v>
      </c>
      <c r="K343">
        <v>0</v>
      </c>
      <c r="M343">
        <v>1.39</v>
      </c>
      <c r="N343">
        <v>57393538</v>
      </c>
      <c r="O343" t="s">
        <v>3167</v>
      </c>
      <c r="R343">
        <v>400</v>
      </c>
      <c r="S343">
        <v>999</v>
      </c>
      <c r="T343" s="38">
        <v>45426</v>
      </c>
      <c r="V343" s="38">
        <v>45428</v>
      </c>
      <c r="W343" t="s">
        <v>3162</v>
      </c>
    </row>
    <row r="344" spans="2:23" hidden="1" x14ac:dyDescent="0.25">
      <c r="B344">
        <v>24001062</v>
      </c>
      <c r="C344">
        <v>290061</v>
      </c>
      <c r="D344" t="s">
        <v>3168</v>
      </c>
      <c r="E344" t="str">
        <f t="shared" si="5"/>
        <v>_290061</v>
      </c>
      <c r="F344" t="s">
        <v>3197</v>
      </c>
      <c r="H344">
        <v>2</v>
      </c>
      <c r="I344">
        <v>2</v>
      </c>
      <c r="J344" t="s">
        <v>36</v>
      </c>
      <c r="K344">
        <v>0</v>
      </c>
      <c r="M344">
        <v>1.39</v>
      </c>
      <c r="N344">
        <v>57393538</v>
      </c>
      <c r="O344" t="s">
        <v>3167</v>
      </c>
      <c r="R344">
        <v>400</v>
      </c>
      <c r="S344">
        <v>999</v>
      </c>
      <c r="T344" s="38">
        <v>45426</v>
      </c>
      <c r="V344" s="38">
        <v>45428</v>
      </c>
      <c r="W344" t="s">
        <v>3162</v>
      </c>
    </row>
    <row r="345" spans="2:23" hidden="1" x14ac:dyDescent="0.25">
      <c r="B345">
        <v>23001124</v>
      </c>
      <c r="C345">
        <v>290062</v>
      </c>
      <c r="D345" t="s">
        <v>3168</v>
      </c>
      <c r="E345" t="str">
        <f t="shared" si="5"/>
        <v>_290062</v>
      </c>
      <c r="F345" t="s">
        <v>3198</v>
      </c>
      <c r="H345">
        <v>7.7</v>
      </c>
      <c r="I345">
        <v>7.7</v>
      </c>
      <c r="J345" t="s">
        <v>36</v>
      </c>
      <c r="K345">
        <v>0</v>
      </c>
      <c r="M345">
        <v>1.44</v>
      </c>
      <c r="N345">
        <v>57393538</v>
      </c>
      <c r="O345" t="s">
        <v>3167</v>
      </c>
      <c r="R345">
        <v>400</v>
      </c>
      <c r="S345">
        <v>999</v>
      </c>
      <c r="T345" s="38">
        <v>45167</v>
      </c>
      <c r="V345" s="38">
        <v>45180</v>
      </c>
      <c r="W345" t="s">
        <v>3162</v>
      </c>
    </row>
    <row r="346" spans="2:23" hidden="1" x14ac:dyDescent="0.25">
      <c r="B346">
        <v>23001149</v>
      </c>
      <c r="C346">
        <v>290062</v>
      </c>
      <c r="D346" t="s">
        <v>3168</v>
      </c>
      <c r="E346" t="str">
        <f t="shared" si="5"/>
        <v>_290062</v>
      </c>
      <c r="F346" t="s">
        <v>3198</v>
      </c>
      <c r="H346">
        <v>12</v>
      </c>
      <c r="I346">
        <v>12</v>
      </c>
      <c r="J346" t="s">
        <v>36</v>
      </c>
      <c r="K346">
        <v>0</v>
      </c>
      <c r="M346">
        <v>1.44</v>
      </c>
      <c r="N346">
        <v>57393538</v>
      </c>
      <c r="O346" t="s">
        <v>3167</v>
      </c>
      <c r="R346">
        <v>400</v>
      </c>
      <c r="S346">
        <v>999</v>
      </c>
      <c r="T346" s="38">
        <v>45230</v>
      </c>
      <c r="V346" s="38">
        <v>45222</v>
      </c>
      <c r="W346" t="s">
        <v>3162</v>
      </c>
    </row>
    <row r="347" spans="2:23" hidden="1" x14ac:dyDescent="0.25">
      <c r="B347">
        <v>23001178</v>
      </c>
      <c r="C347">
        <v>290062</v>
      </c>
      <c r="D347" t="s">
        <v>3168</v>
      </c>
      <c r="E347" t="str">
        <f t="shared" si="5"/>
        <v>_290062</v>
      </c>
      <c r="F347" t="s">
        <v>3198</v>
      </c>
      <c r="H347">
        <v>24</v>
      </c>
      <c r="I347">
        <v>24</v>
      </c>
      <c r="J347" t="s">
        <v>36</v>
      </c>
      <c r="K347">
        <v>0</v>
      </c>
      <c r="M347">
        <v>1.44</v>
      </c>
      <c r="N347">
        <v>57393538</v>
      </c>
      <c r="O347" t="s">
        <v>3167</v>
      </c>
      <c r="R347">
        <v>400</v>
      </c>
      <c r="S347">
        <v>999</v>
      </c>
      <c r="T347" s="38">
        <v>45258</v>
      </c>
      <c r="V347" s="38">
        <v>45247</v>
      </c>
      <c r="W347" t="s">
        <v>3162</v>
      </c>
    </row>
    <row r="348" spans="2:23" hidden="1" x14ac:dyDescent="0.25">
      <c r="B348">
        <v>23001166</v>
      </c>
      <c r="C348">
        <v>290062</v>
      </c>
      <c r="D348" t="s">
        <v>3168</v>
      </c>
      <c r="E348" t="str">
        <f t="shared" si="5"/>
        <v>_290062</v>
      </c>
      <c r="F348" t="s">
        <v>3198</v>
      </c>
      <c r="H348">
        <v>47</v>
      </c>
      <c r="I348">
        <v>47</v>
      </c>
      <c r="J348" t="s">
        <v>36</v>
      </c>
      <c r="K348">
        <v>0</v>
      </c>
      <c r="M348">
        <v>1.44</v>
      </c>
      <c r="N348">
        <v>57393538</v>
      </c>
      <c r="O348" t="s">
        <v>3167</v>
      </c>
      <c r="R348">
        <v>400</v>
      </c>
      <c r="S348">
        <v>999</v>
      </c>
      <c r="T348" s="38">
        <v>45258</v>
      </c>
      <c r="V348" s="38">
        <v>45247</v>
      </c>
      <c r="W348" t="s">
        <v>3162</v>
      </c>
    </row>
    <row r="349" spans="2:23" hidden="1" x14ac:dyDescent="0.25">
      <c r="B349">
        <v>23001179</v>
      </c>
      <c r="C349">
        <v>290062</v>
      </c>
      <c r="D349" t="s">
        <v>3168</v>
      </c>
      <c r="E349" t="str">
        <f t="shared" si="5"/>
        <v>_290062</v>
      </c>
      <c r="F349" t="s">
        <v>3198</v>
      </c>
      <c r="H349">
        <v>21</v>
      </c>
      <c r="I349">
        <v>21</v>
      </c>
      <c r="J349" t="s">
        <v>36</v>
      </c>
      <c r="K349">
        <v>0</v>
      </c>
      <c r="M349">
        <v>1.44</v>
      </c>
      <c r="N349">
        <v>57393538</v>
      </c>
      <c r="O349" t="s">
        <v>3167</v>
      </c>
      <c r="R349">
        <v>400</v>
      </c>
      <c r="S349">
        <v>999</v>
      </c>
      <c r="T349" s="38">
        <v>45278</v>
      </c>
      <c r="V349" s="38">
        <v>45265</v>
      </c>
      <c r="W349" t="s">
        <v>3162</v>
      </c>
    </row>
    <row r="350" spans="2:23" hidden="1" x14ac:dyDescent="0.25">
      <c r="B350">
        <v>23001190</v>
      </c>
      <c r="C350">
        <v>290062</v>
      </c>
      <c r="D350" t="s">
        <v>3168</v>
      </c>
      <c r="E350" t="str">
        <f t="shared" si="5"/>
        <v>_290062</v>
      </c>
      <c r="F350" t="s">
        <v>3198</v>
      </c>
      <c r="H350">
        <v>4.2</v>
      </c>
      <c r="I350">
        <v>4.2</v>
      </c>
      <c r="J350" t="s">
        <v>36</v>
      </c>
      <c r="K350">
        <v>0</v>
      </c>
      <c r="M350">
        <v>1.44</v>
      </c>
      <c r="N350">
        <v>57393538</v>
      </c>
      <c r="O350" t="s">
        <v>3167</v>
      </c>
      <c r="R350">
        <v>400</v>
      </c>
      <c r="S350">
        <v>999</v>
      </c>
      <c r="T350" s="38">
        <v>45293</v>
      </c>
      <c r="V350" s="38">
        <v>45296</v>
      </c>
      <c r="W350" t="s">
        <v>3162</v>
      </c>
    </row>
    <row r="351" spans="2:23" hidden="1" x14ac:dyDescent="0.25">
      <c r="B351">
        <v>23001206</v>
      </c>
      <c r="C351">
        <v>290062</v>
      </c>
      <c r="D351" t="s">
        <v>3168</v>
      </c>
      <c r="E351" t="str">
        <f t="shared" si="5"/>
        <v>_290062</v>
      </c>
      <c r="F351" t="s">
        <v>3198</v>
      </c>
      <c r="H351">
        <v>12</v>
      </c>
      <c r="I351">
        <v>11.6</v>
      </c>
      <c r="J351" t="s">
        <v>36</v>
      </c>
      <c r="K351">
        <v>0</v>
      </c>
      <c r="M351">
        <v>1.44</v>
      </c>
      <c r="N351">
        <v>57393538</v>
      </c>
      <c r="O351" t="s">
        <v>3167</v>
      </c>
      <c r="R351">
        <v>400</v>
      </c>
      <c r="S351">
        <v>400</v>
      </c>
      <c r="T351" s="38">
        <v>45321</v>
      </c>
      <c r="W351" t="s">
        <v>3162</v>
      </c>
    </row>
    <row r="352" spans="2:23" hidden="1" x14ac:dyDescent="0.25">
      <c r="B352">
        <v>24001004</v>
      </c>
      <c r="C352">
        <v>290062</v>
      </c>
      <c r="D352" t="s">
        <v>3168</v>
      </c>
      <c r="E352" t="str">
        <f t="shared" si="5"/>
        <v>_290062</v>
      </c>
      <c r="F352" t="s">
        <v>3198</v>
      </c>
      <c r="H352">
        <v>20.3</v>
      </c>
      <c r="I352">
        <v>20.3</v>
      </c>
      <c r="J352" t="s">
        <v>36</v>
      </c>
      <c r="K352">
        <v>0</v>
      </c>
      <c r="M352">
        <v>1.39</v>
      </c>
      <c r="N352">
        <v>57393538</v>
      </c>
      <c r="O352" t="s">
        <v>3167</v>
      </c>
      <c r="R352">
        <v>400</v>
      </c>
      <c r="S352">
        <v>999</v>
      </c>
      <c r="T352" s="38">
        <v>45349</v>
      </c>
      <c r="V352" s="38">
        <v>45338</v>
      </c>
      <c r="W352" t="s">
        <v>3162</v>
      </c>
    </row>
    <row r="353" spans="2:23" hidden="1" x14ac:dyDescent="0.25">
      <c r="B353">
        <v>23001211</v>
      </c>
      <c r="C353">
        <v>290062</v>
      </c>
      <c r="D353" t="s">
        <v>3168</v>
      </c>
      <c r="E353" t="str">
        <f t="shared" si="5"/>
        <v>_290062</v>
      </c>
      <c r="F353" t="s">
        <v>3198</v>
      </c>
      <c r="H353">
        <v>44</v>
      </c>
      <c r="I353">
        <v>44</v>
      </c>
      <c r="J353" t="s">
        <v>36</v>
      </c>
      <c r="K353">
        <v>0</v>
      </c>
      <c r="M353">
        <v>1.44</v>
      </c>
      <c r="N353">
        <v>57393538</v>
      </c>
      <c r="O353" t="s">
        <v>3167</v>
      </c>
      <c r="R353">
        <v>400</v>
      </c>
      <c r="S353">
        <v>999</v>
      </c>
      <c r="T353" s="38">
        <v>45377</v>
      </c>
      <c r="V353" s="38">
        <v>45320</v>
      </c>
      <c r="W353" t="s">
        <v>3162</v>
      </c>
    </row>
    <row r="354" spans="2:23" hidden="1" x14ac:dyDescent="0.25">
      <c r="B354">
        <v>24001047</v>
      </c>
      <c r="C354">
        <v>290062</v>
      </c>
      <c r="D354" t="s">
        <v>3168</v>
      </c>
      <c r="E354" t="str">
        <f t="shared" si="5"/>
        <v>_290062</v>
      </c>
      <c r="F354" t="s">
        <v>3198</v>
      </c>
      <c r="H354">
        <v>25</v>
      </c>
      <c r="I354">
        <v>24.9</v>
      </c>
      <c r="J354" t="s">
        <v>36</v>
      </c>
      <c r="K354">
        <v>0</v>
      </c>
      <c r="M354">
        <v>1.39</v>
      </c>
      <c r="N354">
        <v>57393538</v>
      </c>
      <c r="O354" t="s">
        <v>3167</v>
      </c>
      <c r="R354">
        <v>280</v>
      </c>
      <c r="S354">
        <v>400</v>
      </c>
      <c r="T354" s="38">
        <v>45412</v>
      </c>
      <c r="W354" t="s">
        <v>3188</v>
      </c>
    </row>
    <row r="355" spans="2:23" hidden="1" x14ac:dyDescent="0.25">
      <c r="B355">
        <v>24001055</v>
      </c>
      <c r="C355">
        <v>290062</v>
      </c>
      <c r="D355" t="s">
        <v>3168</v>
      </c>
      <c r="E355" t="str">
        <f t="shared" si="5"/>
        <v>_290062</v>
      </c>
      <c r="F355" t="s">
        <v>3198</v>
      </c>
      <c r="H355">
        <v>37.5</v>
      </c>
      <c r="I355">
        <v>37.5</v>
      </c>
      <c r="J355" t="s">
        <v>36</v>
      </c>
      <c r="K355">
        <v>0</v>
      </c>
      <c r="M355">
        <v>1.39</v>
      </c>
      <c r="N355">
        <v>57393538</v>
      </c>
      <c r="O355" t="s">
        <v>3167</v>
      </c>
      <c r="R355">
        <v>400</v>
      </c>
      <c r="S355">
        <v>999</v>
      </c>
      <c r="T355" s="38">
        <v>45426</v>
      </c>
      <c r="V355" s="38">
        <v>45428</v>
      </c>
      <c r="W355" t="s">
        <v>3162</v>
      </c>
    </row>
    <row r="356" spans="2:23" hidden="1" x14ac:dyDescent="0.25">
      <c r="B356">
        <v>24001025</v>
      </c>
      <c r="C356">
        <v>290062</v>
      </c>
      <c r="D356" t="s">
        <v>3168</v>
      </c>
      <c r="E356" t="str">
        <f t="shared" si="5"/>
        <v>_290062</v>
      </c>
      <c r="F356" t="s">
        <v>3198</v>
      </c>
      <c r="H356">
        <v>26</v>
      </c>
      <c r="I356">
        <v>26</v>
      </c>
      <c r="J356" t="s">
        <v>36</v>
      </c>
      <c r="K356">
        <v>0</v>
      </c>
      <c r="M356">
        <v>0</v>
      </c>
      <c r="N356">
        <v>57393538</v>
      </c>
      <c r="O356" t="s">
        <v>3167</v>
      </c>
      <c r="R356">
        <v>400</v>
      </c>
      <c r="S356">
        <v>999</v>
      </c>
      <c r="T356" s="38">
        <v>45377</v>
      </c>
      <c r="V356" s="38">
        <v>45343</v>
      </c>
      <c r="W356" t="s">
        <v>3162</v>
      </c>
    </row>
    <row r="357" spans="2:23" hidden="1" x14ac:dyDescent="0.25">
      <c r="B357">
        <v>23001160</v>
      </c>
      <c r="C357">
        <v>290062</v>
      </c>
      <c r="D357" t="s">
        <v>3168</v>
      </c>
      <c r="E357" t="str">
        <f t="shared" si="5"/>
        <v>_290062</v>
      </c>
      <c r="F357" t="s">
        <v>3198</v>
      </c>
      <c r="H357">
        <v>11.9</v>
      </c>
      <c r="I357">
        <v>11.9</v>
      </c>
      <c r="J357" t="s">
        <v>36</v>
      </c>
      <c r="K357">
        <v>0</v>
      </c>
      <c r="M357">
        <v>1.44</v>
      </c>
      <c r="N357">
        <v>57393538</v>
      </c>
      <c r="O357" t="s">
        <v>3167</v>
      </c>
      <c r="R357">
        <v>400</v>
      </c>
      <c r="S357">
        <v>999</v>
      </c>
      <c r="T357" s="38">
        <v>45230</v>
      </c>
      <c r="V357" s="38">
        <v>45231</v>
      </c>
      <c r="W357" t="s">
        <v>3162</v>
      </c>
    </row>
    <row r="358" spans="2:23" hidden="1" x14ac:dyDescent="0.25">
      <c r="B358">
        <v>23001176</v>
      </c>
      <c r="C358">
        <v>290062</v>
      </c>
      <c r="D358" t="s">
        <v>3168</v>
      </c>
      <c r="E358" t="str">
        <f t="shared" si="5"/>
        <v>_290062</v>
      </c>
      <c r="F358" t="s">
        <v>3198</v>
      </c>
      <c r="H358">
        <v>7</v>
      </c>
      <c r="I358">
        <v>7</v>
      </c>
      <c r="J358" t="s">
        <v>36</v>
      </c>
      <c r="K358">
        <v>0</v>
      </c>
      <c r="M358">
        <v>1.44</v>
      </c>
      <c r="N358">
        <v>57393538</v>
      </c>
      <c r="O358" t="s">
        <v>3167</v>
      </c>
      <c r="R358">
        <v>400</v>
      </c>
      <c r="S358">
        <v>999</v>
      </c>
      <c r="T358" s="38">
        <v>45258</v>
      </c>
      <c r="V358" s="38">
        <v>45247</v>
      </c>
      <c r="W358" t="s">
        <v>3162</v>
      </c>
    </row>
    <row r="359" spans="2:23" hidden="1" x14ac:dyDescent="0.25">
      <c r="B359">
        <v>23001181</v>
      </c>
      <c r="C359">
        <v>290062</v>
      </c>
      <c r="D359" t="s">
        <v>3168</v>
      </c>
      <c r="E359" t="str">
        <f t="shared" si="5"/>
        <v>_290062</v>
      </c>
      <c r="F359" t="s">
        <v>3198</v>
      </c>
      <c r="H359">
        <v>9</v>
      </c>
      <c r="I359">
        <v>9</v>
      </c>
      <c r="J359" t="s">
        <v>36</v>
      </c>
      <c r="K359">
        <v>0</v>
      </c>
      <c r="M359">
        <v>1.44</v>
      </c>
      <c r="N359">
        <v>57393538</v>
      </c>
      <c r="O359" t="s">
        <v>3167</v>
      </c>
      <c r="R359">
        <v>400</v>
      </c>
      <c r="S359">
        <v>999</v>
      </c>
      <c r="T359" s="38">
        <v>45278</v>
      </c>
      <c r="V359" s="38">
        <v>45265</v>
      </c>
      <c r="W359" t="s">
        <v>3162</v>
      </c>
    </row>
    <row r="360" spans="2:23" hidden="1" x14ac:dyDescent="0.25">
      <c r="B360">
        <v>23001233</v>
      </c>
      <c r="C360">
        <v>290062</v>
      </c>
      <c r="D360" t="s">
        <v>3168</v>
      </c>
      <c r="E360" t="str">
        <f t="shared" si="5"/>
        <v>_290062</v>
      </c>
      <c r="F360" t="s">
        <v>3198</v>
      </c>
      <c r="H360">
        <v>46</v>
      </c>
      <c r="I360">
        <v>46</v>
      </c>
      <c r="J360" t="s">
        <v>36</v>
      </c>
      <c r="K360">
        <v>0</v>
      </c>
      <c r="M360">
        <v>1.44</v>
      </c>
      <c r="N360">
        <v>57393538</v>
      </c>
      <c r="O360" t="s">
        <v>3167</v>
      </c>
      <c r="R360">
        <v>400</v>
      </c>
      <c r="S360">
        <v>999</v>
      </c>
      <c r="T360" s="38">
        <v>45321</v>
      </c>
      <c r="V360" s="38">
        <v>45328</v>
      </c>
      <c r="W360" t="s">
        <v>3162</v>
      </c>
    </row>
    <row r="361" spans="2:23" hidden="1" x14ac:dyDescent="0.25">
      <c r="B361">
        <v>23001207</v>
      </c>
      <c r="C361">
        <v>290062</v>
      </c>
      <c r="D361" t="s">
        <v>3168</v>
      </c>
      <c r="E361" t="str">
        <f t="shared" si="5"/>
        <v>_290062</v>
      </c>
      <c r="F361" t="s">
        <v>3198</v>
      </c>
      <c r="H361">
        <v>14</v>
      </c>
      <c r="I361">
        <v>14</v>
      </c>
      <c r="J361" t="s">
        <v>36</v>
      </c>
      <c r="K361">
        <v>0</v>
      </c>
      <c r="M361">
        <v>1.44</v>
      </c>
      <c r="N361">
        <v>57393538</v>
      </c>
      <c r="O361" t="s">
        <v>3167</v>
      </c>
      <c r="R361">
        <v>400</v>
      </c>
      <c r="S361">
        <v>999</v>
      </c>
      <c r="T361" s="38">
        <v>45321</v>
      </c>
      <c r="V361" s="38">
        <v>45322</v>
      </c>
      <c r="W361" t="s">
        <v>3162</v>
      </c>
    </row>
    <row r="362" spans="2:23" hidden="1" x14ac:dyDescent="0.25">
      <c r="B362">
        <v>23001208</v>
      </c>
      <c r="C362">
        <v>290062</v>
      </c>
      <c r="D362" t="s">
        <v>3168</v>
      </c>
      <c r="E362" t="str">
        <f t="shared" si="5"/>
        <v>_290062</v>
      </c>
      <c r="F362" t="s">
        <v>3198</v>
      </c>
      <c r="H362">
        <v>17</v>
      </c>
      <c r="I362">
        <v>17</v>
      </c>
      <c r="J362" t="s">
        <v>36</v>
      </c>
      <c r="K362">
        <v>0</v>
      </c>
      <c r="M362">
        <v>1.44</v>
      </c>
      <c r="N362">
        <v>57393538</v>
      </c>
      <c r="O362" t="s">
        <v>3167</v>
      </c>
      <c r="R362">
        <v>400</v>
      </c>
      <c r="S362">
        <v>999</v>
      </c>
      <c r="T362" s="38">
        <v>45349</v>
      </c>
      <c r="V362" s="38">
        <v>45320</v>
      </c>
      <c r="W362" t="s">
        <v>3162</v>
      </c>
    </row>
    <row r="363" spans="2:23" hidden="1" x14ac:dyDescent="0.25">
      <c r="B363">
        <v>24001025</v>
      </c>
      <c r="C363">
        <v>290062</v>
      </c>
      <c r="D363" t="s">
        <v>3168</v>
      </c>
      <c r="E363" t="str">
        <f t="shared" si="5"/>
        <v>_290062</v>
      </c>
      <c r="F363" t="s">
        <v>3198</v>
      </c>
      <c r="H363">
        <v>40.9</v>
      </c>
      <c r="I363">
        <v>40.9</v>
      </c>
      <c r="J363" t="s">
        <v>36</v>
      </c>
      <c r="K363">
        <v>0</v>
      </c>
      <c r="M363">
        <v>1.39</v>
      </c>
      <c r="N363">
        <v>57393538</v>
      </c>
      <c r="O363" t="s">
        <v>3167</v>
      </c>
      <c r="R363">
        <v>400</v>
      </c>
      <c r="S363">
        <v>999</v>
      </c>
      <c r="T363" s="38">
        <v>45377</v>
      </c>
      <c r="V363" s="38">
        <v>45343</v>
      </c>
      <c r="W363" t="s">
        <v>3162</v>
      </c>
    </row>
    <row r="364" spans="2:23" hidden="1" x14ac:dyDescent="0.25">
      <c r="B364">
        <v>23001141</v>
      </c>
      <c r="C364">
        <v>290063</v>
      </c>
      <c r="D364" t="s">
        <v>3168</v>
      </c>
      <c r="E364" t="str">
        <f t="shared" si="5"/>
        <v>_290063</v>
      </c>
      <c r="F364" t="s">
        <v>3194</v>
      </c>
      <c r="H364">
        <v>25</v>
      </c>
      <c r="I364">
        <v>25</v>
      </c>
      <c r="J364" t="s">
        <v>36</v>
      </c>
      <c r="K364">
        <v>0</v>
      </c>
      <c r="M364">
        <v>1.44</v>
      </c>
      <c r="N364">
        <v>57393538</v>
      </c>
      <c r="O364" t="s">
        <v>3167</v>
      </c>
      <c r="R364">
        <v>400</v>
      </c>
      <c r="S364">
        <v>999</v>
      </c>
      <c r="T364" s="38">
        <v>45195</v>
      </c>
      <c r="V364" s="38">
        <v>45211</v>
      </c>
      <c r="W364" t="s">
        <v>3162</v>
      </c>
    </row>
    <row r="365" spans="2:23" hidden="1" x14ac:dyDescent="0.25">
      <c r="B365">
        <v>23001160</v>
      </c>
      <c r="C365">
        <v>290063</v>
      </c>
      <c r="D365" t="s">
        <v>3168</v>
      </c>
      <c r="E365" t="str">
        <f t="shared" si="5"/>
        <v>_290063</v>
      </c>
      <c r="F365" t="s">
        <v>3194</v>
      </c>
      <c r="H365">
        <v>20</v>
      </c>
      <c r="I365">
        <v>20</v>
      </c>
      <c r="J365" t="s">
        <v>36</v>
      </c>
      <c r="K365">
        <v>0</v>
      </c>
      <c r="M365">
        <v>1.44</v>
      </c>
      <c r="N365">
        <v>57393538</v>
      </c>
      <c r="O365" t="s">
        <v>3167</v>
      </c>
      <c r="R365">
        <v>400</v>
      </c>
      <c r="S365">
        <v>999</v>
      </c>
      <c r="T365" s="38">
        <v>45230</v>
      </c>
      <c r="V365" s="38">
        <v>45231</v>
      </c>
      <c r="W365" t="s">
        <v>3162</v>
      </c>
    </row>
    <row r="366" spans="2:23" hidden="1" x14ac:dyDescent="0.25">
      <c r="B366">
        <v>23001161</v>
      </c>
      <c r="C366">
        <v>290063</v>
      </c>
      <c r="D366" t="s">
        <v>3168</v>
      </c>
      <c r="E366" t="str">
        <f t="shared" si="5"/>
        <v>_290063</v>
      </c>
      <c r="F366" t="s">
        <v>3194</v>
      </c>
      <c r="H366">
        <v>1.9</v>
      </c>
      <c r="I366">
        <v>1.9</v>
      </c>
      <c r="J366" t="s">
        <v>36</v>
      </c>
      <c r="K366">
        <v>0</v>
      </c>
      <c r="M366">
        <v>1.44</v>
      </c>
      <c r="N366">
        <v>57393538</v>
      </c>
      <c r="O366" t="s">
        <v>3167</v>
      </c>
      <c r="R366">
        <v>400</v>
      </c>
      <c r="S366">
        <v>999</v>
      </c>
      <c r="T366" s="38">
        <v>45230</v>
      </c>
      <c r="V366" s="38">
        <v>45231</v>
      </c>
      <c r="W366" t="s">
        <v>3162</v>
      </c>
    </row>
    <row r="367" spans="2:23" hidden="1" x14ac:dyDescent="0.25">
      <c r="B367">
        <v>23001149</v>
      </c>
      <c r="C367">
        <v>290063</v>
      </c>
      <c r="D367" t="s">
        <v>3168</v>
      </c>
      <c r="E367" t="str">
        <f t="shared" si="5"/>
        <v>_290063</v>
      </c>
      <c r="F367" t="s">
        <v>3194</v>
      </c>
      <c r="H367">
        <v>15</v>
      </c>
      <c r="I367">
        <v>15</v>
      </c>
      <c r="J367" t="s">
        <v>36</v>
      </c>
      <c r="K367">
        <v>0</v>
      </c>
      <c r="M367">
        <v>1.44</v>
      </c>
      <c r="N367">
        <v>57393538</v>
      </c>
      <c r="O367" t="s">
        <v>3167</v>
      </c>
      <c r="R367">
        <v>400</v>
      </c>
      <c r="S367">
        <v>999</v>
      </c>
      <c r="T367" s="38">
        <v>45230</v>
      </c>
      <c r="V367" s="38">
        <v>45222</v>
      </c>
      <c r="W367" t="s">
        <v>3162</v>
      </c>
    </row>
    <row r="368" spans="2:23" hidden="1" x14ac:dyDescent="0.25">
      <c r="B368">
        <v>23001176</v>
      </c>
      <c r="C368">
        <v>290063</v>
      </c>
      <c r="D368" t="s">
        <v>3168</v>
      </c>
      <c r="E368" t="str">
        <f t="shared" si="5"/>
        <v>_290063</v>
      </c>
      <c r="F368" t="s">
        <v>3194</v>
      </c>
      <c r="H368">
        <v>2</v>
      </c>
      <c r="I368">
        <v>2</v>
      </c>
      <c r="J368" t="s">
        <v>36</v>
      </c>
      <c r="K368">
        <v>0</v>
      </c>
      <c r="M368">
        <v>1.44</v>
      </c>
      <c r="N368">
        <v>57393538</v>
      </c>
      <c r="O368" t="s">
        <v>3167</v>
      </c>
      <c r="R368">
        <v>400</v>
      </c>
      <c r="S368">
        <v>999</v>
      </c>
      <c r="T368" s="38">
        <v>45258</v>
      </c>
      <c r="V368" s="38">
        <v>45247</v>
      </c>
      <c r="W368" t="s">
        <v>3162</v>
      </c>
    </row>
    <row r="369" spans="2:23" hidden="1" x14ac:dyDescent="0.25">
      <c r="B369">
        <v>23001178</v>
      </c>
      <c r="C369">
        <v>290063</v>
      </c>
      <c r="D369" t="s">
        <v>3168</v>
      </c>
      <c r="E369" t="str">
        <f t="shared" si="5"/>
        <v>_290063</v>
      </c>
      <c r="F369" t="s">
        <v>3194</v>
      </c>
      <c r="H369">
        <v>13</v>
      </c>
      <c r="I369">
        <v>13</v>
      </c>
      <c r="J369" t="s">
        <v>36</v>
      </c>
      <c r="K369">
        <v>0</v>
      </c>
      <c r="M369">
        <v>1.44</v>
      </c>
      <c r="N369">
        <v>57393538</v>
      </c>
      <c r="O369" t="s">
        <v>3167</v>
      </c>
      <c r="R369">
        <v>400</v>
      </c>
      <c r="S369">
        <v>999</v>
      </c>
      <c r="T369" s="38">
        <v>45258</v>
      </c>
      <c r="V369" s="38">
        <v>45247</v>
      </c>
      <c r="W369" t="s">
        <v>3162</v>
      </c>
    </row>
    <row r="370" spans="2:23" hidden="1" x14ac:dyDescent="0.25">
      <c r="B370">
        <v>23001166</v>
      </c>
      <c r="C370">
        <v>290063</v>
      </c>
      <c r="D370" t="s">
        <v>3168</v>
      </c>
      <c r="E370" t="str">
        <f t="shared" si="5"/>
        <v>_290063</v>
      </c>
      <c r="F370" t="s">
        <v>3194</v>
      </c>
      <c r="H370">
        <v>57</v>
      </c>
      <c r="I370">
        <v>57</v>
      </c>
      <c r="J370" t="s">
        <v>36</v>
      </c>
      <c r="K370">
        <v>0</v>
      </c>
      <c r="M370">
        <v>1.44</v>
      </c>
      <c r="N370">
        <v>57393538</v>
      </c>
      <c r="O370" t="s">
        <v>3167</v>
      </c>
      <c r="R370">
        <v>400</v>
      </c>
      <c r="S370">
        <v>999</v>
      </c>
      <c r="T370" s="38">
        <v>45258</v>
      </c>
      <c r="V370" s="38">
        <v>45247</v>
      </c>
      <c r="W370" t="s">
        <v>3162</v>
      </c>
    </row>
    <row r="371" spans="2:23" hidden="1" x14ac:dyDescent="0.25">
      <c r="B371">
        <v>23001175</v>
      </c>
      <c r="C371">
        <v>290063</v>
      </c>
      <c r="D371" t="s">
        <v>3168</v>
      </c>
      <c r="E371" t="str">
        <f t="shared" si="5"/>
        <v>_290063</v>
      </c>
      <c r="F371" t="s">
        <v>3194</v>
      </c>
      <c r="H371">
        <v>2</v>
      </c>
      <c r="I371">
        <v>2</v>
      </c>
      <c r="J371" t="s">
        <v>36</v>
      </c>
      <c r="K371">
        <v>0</v>
      </c>
      <c r="M371">
        <v>1.44</v>
      </c>
      <c r="N371">
        <v>57393538</v>
      </c>
      <c r="O371" t="s">
        <v>3167</v>
      </c>
      <c r="R371">
        <v>400</v>
      </c>
      <c r="S371">
        <v>999</v>
      </c>
      <c r="T371" s="38">
        <v>45258</v>
      </c>
      <c r="V371" s="38">
        <v>45247</v>
      </c>
      <c r="W371" t="s">
        <v>3162</v>
      </c>
    </row>
    <row r="372" spans="2:23" hidden="1" x14ac:dyDescent="0.25">
      <c r="B372">
        <v>23001179</v>
      </c>
      <c r="C372">
        <v>290063</v>
      </c>
      <c r="D372" t="s">
        <v>3168</v>
      </c>
      <c r="E372" t="str">
        <f t="shared" si="5"/>
        <v>_290063</v>
      </c>
      <c r="F372" t="s">
        <v>3194</v>
      </c>
      <c r="H372">
        <v>62</v>
      </c>
      <c r="I372">
        <v>62</v>
      </c>
      <c r="J372" t="s">
        <v>36</v>
      </c>
      <c r="K372">
        <v>0</v>
      </c>
      <c r="M372">
        <v>1.44</v>
      </c>
      <c r="N372">
        <v>57393538</v>
      </c>
      <c r="O372" t="s">
        <v>3167</v>
      </c>
      <c r="R372">
        <v>400</v>
      </c>
      <c r="S372">
        <v>999</v>
      </c>
      <c r="T372" s="38">
        <v>45278</v>
      </c>
      <c r="V372" s="38">
        <v>45260</v>
      </c>
      <c r="W372" t="s">
        <v>3162</v>
      </c>
    </row>
    <row r="373" spans="2:23" hidden="1" x14ac:dyDescent="0.25">
      <c r="B373">
        <v>23001194</v>
      </c>
      <c r="C373">
        <v>290063</v>
      </c>
      <c r="D373" t="s">
        <v>3168</v>
      </c>
      <c r="E373" t="str">
        <f t="shared" si="5"/>
        <v>_290063</v>
      </c>
      <c r="F373" t="s">
        <v>3194</v>
      </c>
      <c r="H373">
        <v>4</v>
      </c>
      <c r="I373">
        <v>4</v>
      </c>
      <c r="J373" t="s">
        <v>36</v>
      </c>
      <c r="K373">
        <v>0</v>
      </c>
      <c r="M373">
        <v>1.44</v>
      </c>
      <c r="N373">
        <v>57393538</v>
      </c>
      <c r="O373" t="s">
        <v>3167</v>
      </c>
      <c r="R373">
        <v>400</v>
      </c>
      <c r="S373">
        <v>999</v>
      </c>
      <c r="T373" s="38">
        <v>45293</v>
      </c>
      <c r="V373" s="38">
        <v>45296</v>
      </c>
      <c r="W373" t="s">
        <v>3162</v>
      </c>
    </row>
    <row r="374" spans="2:23" hidden="1" x14ac:dyDescent="0.25">
      <c r="B374">
        <v>23001204</v>
      </c>
      <c r="C374">
        <v>290063</v>
      </c>
      <c r="D374" t="s">
        <v>3168</v>
      </c>
      <c r="E374" t="str">
        <f t="shared" si="5"/>
        <v>_290063</v>
      </c>
      <c r="F374" t="s">
        <v>3194</v>
      </c>
      <c r="H374">
        <v>68</v>
      </c>
      <c r="I374">
        <v>68</v>
      </c>
      <c r="J374" t="s">
        <v>36</v>
      </c>
      <c r="K374">
        <v>0</v>
      </c>
      <c r="M374">
        <v>1.44</v>
      </c>
      <c r="N374">
        <v>57393538</v>
      </c>
      <c r="O374" t="s">
        <v>3167</v>
      </c>
      <c r="R374">
        <v>400</v>
      </c>
      <c r="S374">
        <v>999</v>
      </c>
      <c r="T374" s="38">
        <v>45307</v>
      </c>
      <c r="V374" s="38">
        <v>45296</v>
      </c>
      <c r="W374" t="s">
        <v>3162</v>
      </c>
    </row>
    <row r="375" spans="2:23" hidden="1" x14ac:dyDescent="0.25">
      <c r="B375">
        <v>23001233</v>
      </c>
      <c r="C375">
        <v>290063</v>
      </c>
      <c r="D375" t="s">
        <v>3168</v>
      </c>
      <c r="E375" t="str">
        <f t="shared" si="5"/>
        <v>_290063</v>
      </c>
      <c r="F375" t="s">
        <v>3194</v>
      </c>
      <c r="H375">
        <v>55</v>
      </c>
      <c r="I375">
        <v>55</v>
      </c>
      <c r="J375" t="s">
        <v>36</v>
      </c>
      <c r="K375">
        <v>0</v>
      </c>
      <c r="M375">
        <v>1.44</v>
      </c>
      <c r="N375">
        <v>57393538</v>
      </c>
      <c r="O375" t="s">
        <v>3167</v>
      </c>
      <c r="R375">
        <v>400</v>
      </c>
      <c r="S375">
        <v>999</v>
      </c>
      <c r="T375" s="38">
        <v>45321</v>
      </c>
      <c r="V375" s="38">
        <v>45328</v>
      </c>
      <c r="W375" t="s">
        <v>3162</v>
      </c>
    </row>
    <row r="376" spans="2:23" hidden="1" x14ac:dyDescent="0.25">
      <c r="B376">
        <v>23001207</v>
      </c>
      <c r="C376">
        <v>290063</v>
      </c>
      <c r="D376" t="s">
        <v>3168</v>
      </c>
      <c r="E376" t="str">
        <f t="shared" si="5"/>
        <v>_290063</v>
      </c>
      <c r="F376" t="s">
        <v>3194</v>
      </c>
      <c r="H376">
        <v>21</v>
      </c>
      <c r="I376">
        <v>21</v>
      </c>
      <c r="J376" t="s">
        <v>36</v>
      </c>
      <c r="K376">
        <v>0</v>
      </c>
      <c r="M376">
        <v>1.44</v>
      </c>
      <c r="N376">
        <v>57393538</v>
      </c>
      <c r="O376" t="s">
        <v>3167</v>
      </c>
      <c r="R376">
        <v>400</v>
      </c>
      <c r="S376">
        <v>999</v>
      </c>
      <c r="T376" s="38">
        <v>45321</v>
      </c>
      <c r="V376" s="38">
        <v>45322</v>
      </c>
      <c r="W376" t="s">
        <v>3162</v>
      </c>
    </row>
    <row r="377" spans="2:23" hidden="1" x14ac:dyDescent="0.25">
      <c r="B377">
        <v>24001042</v>
      </c>
      <c r="C377">
        <v>290063</v>
      </c>
      <c r="D377" t="s">
        <v>3168</v>
      </c>
      <c r="E377" t="str">
        <f t="shared" si="5"/>
        <v>_290063</v>
      </c>
      <c r="F377" t="s">
        <v>3194</v>
      </c>
      <c r="H377">
        <v>6.5</v>
      </c>
      <c r="I377">
        <v>6.5</v>
      </c>
      <c r="J377" t="s">
        <v>36</v>
      </c>
      <c r="K377">
        <v>0</v>
      </c>
      <c r="M377">
        <v>1.39</v>
      </c>
      <c r="N377">
        <v>57393538</v>
      </c>
      <c r="O377" t="s">
        <v>3167</v>
      </c>
      <c r="R377">
        <v>400</v>
      </c>
      <c r="S377">
        <v>999</v>
      </c>
      <c r="T377" s="38">
        <v>45334</v>
      </c>
      <c r="V377" s="38">
        <v>45378</v>
      </c>
      <c r="W377" t="s">
        <v>3162</v>
      </c>
    </row>
    <row r="378" spans="2:23" hidden="1" x14ac:dyDescent="0.25">
      <c r="B378">
        <v>24001001</v>
      </c>
      <c r="C378">
        <v>290063</v>
      </c>
      <c r="D378" t="s">
        <v>3168</v>
      </c>
      <c r="E378" t="str">
        <f t="shared" si="5"/>
        <v>_290063</v>
      </c>
      <c r="F378" t="s">
        <v>3194</v>
      </c>
      <c r="H378">
        <v>5</v>
      </c>
      <c r="I378">
        <v>5</v>
      </c>
      <c r="J378" t="s">
        <v>36</v>
      </c>
      <c r="K378">
        <v>0</v>
      </c>
      <c r="M378">
        <v>1.39</v>
      </c>
      <c r="N378">
        <v>57393538</v>
      </c>
      <c r="O378" t="s">
        <v>3167</v>
      </c>
      <c r="R378">
        <v>400</v>
      </c>
      <c r="S378">
        <v>999</v>
      </c>
      <c r="T378" s="38">
        <v>45349</v>
      </c>
      <c r="V378" s="38">
        <v>45338</v>
      </c>
      <c r="W378" t="s">
        <v>3162</v>
      </c>
    </row>
    <row r="379" spans="2:23" hidden="1" x14ac:dyDescent="0.25">
      <c r="B379">
        <v>24001004</v>
      </c>
      <c r="C379">
        <v>290063</v>
      </c>
      <c r="D379" t="s">
        <v>3168</v>
      </c>
      <c r="E379" t="str">
        <f t="shared" si="5"/>
        <v>_290063</v>
      </c>
      <c r="F379" t="s">
        <v>3194</v>
      </c>
      <c r="H379">
        <v>63.2</v>
      </c>
      <c r="I379">
        <v>63.2</v>
      </c>
      <c r="J379" t="s">
        <v>36</v>
      </c>
      <c r="K379">
        <v>0</v>
      </c>
      <c r="M379">
        <v>1.39</v>
      </c>
      <c r="N379">
        <v>57393538</v>
      </c>
      <c r="O379" t="s">
        <v>3167</v>
      </c>
      <c r="R379">
        <v>400</v>
      </c>
      <c r="S379">
        <v>999</v>
      </c>
      <c r="T379" s="38">
        <v>45349</v>
      </c>
      <c r="V379" s="38">
        <v>45343</v>
      </c>
      <c r="W379" t="s">
        <v>3162</v>
      </c>
    </row>
    <row r="380" spans="2:23" hidden="1" x14ac:dyDescent="0.25">
      <c r="B380">
        <v>23001208</v>
      </c>
      <c r="C380">
        <v>290063</v>
      </c>
      <c r="D380" t="s">
        <v>3168</v>
      </c>
      <c r="E380" t="str">
        <f t="shared" si="5"/>
        <v>_290063</v>
      </c>
      <c r="F380" t="s">
        <v>3194</v>
      </c>
      <c r="H380">
        <v>29</v>
      </c>
      <c r="I380">
        <v>29</v>
      </c>
      <c r="J380" t="s">
        <v>36</v>
      </c>
      <c r="K380">
        <v>0</v>
      </c>
      <c r="M380">
        <v>1.44</v>
      </c>
      <c r="N380">
        <v>57393538</v>
      </c>
      <c r="O380" t="s">
        <v>3167</v>
      </c>
      <c r="R380">
        <v>400</v>
      </c>
      <c r="S380">
        <v>999</v>
      </c>
      <c r="T380" s="38">
        <v>45349</v>
      </c>
      <c r="V380" s="38">
        <v>45322</v>
      </c>
      <c r="W380" t="s">
        <v>3162</v>
      </c>
    </row>
    <row r="381" spans="2:23" hidden="1" x14ac:dyDescent="0.25">
      <c r="B381">
        <v>24001021</v>
      </c>
      <c r="C381">
        <v>290063</v>
      </c>
      <c r="D381" t="s">
        <v>3168</v>
      </c>
      <c r="E381" t="str">
        <f t="shared" si="5"/>
        <v>_290063</v>
      </c>
      <c r="F381" t="s">
        <v>3194</v>
      </c>
      <c r="H381">
        <v>15.4</v>
      </c>
      <c r="I381">
        <v>15.4</v>
      </c>
      <c r="J381" t="s">
        <v>36</v>
      </c>
      <c r="K381">
        <v>0</v>
      </c>
      <c r="M381">
        <v>1.39</v>
      </c>
      <c r="N381">
        <v>57393538</v>
      </c>
      <c r="O381" t="s">
        <v>3167</v>
      </c>
      <c r="R381">
        <v>400</v>
      </c>
      <c r="S381">
        <v>999</v>
      </c>
      <c r="T381" s="38">
        <v>45377</v>
      </c>
      <c r="V381" s="38">
        <v>45378</v>
      </c>
      <c r="W381" t="s">
        <v>3162</v>
      </c>
    </row>
    <row r="382" spans="2:23" hidden="1" x14ac:dyDescent="0.25">
      <c r="B382">
        <v>24001021</v>
      </c>
      <c r="C382">
        <v>290063</v>
      </c>
      <c r="D382" t="s">
        <v>3168</v>
      </c>
      <c r="E382" t="str">
        <f t="shared" si="5"/>
        <v>_290063</v>
      </c>
      <c r="F382" t="s">
        <v>3194</v>
      </c>
      <c r="H382">
        <v>7.9</v>
      </c>
      <c r="I382">
        <v>7.9</v>
      </c>
      <c r="J382" t="s">
        <v>36</v>
      </c>
      <c r="K382">
        <v>0</v>
      </c>
      <c r="M382">
        <v>0</v>
      </c>
      <c r="N382">
        <v>57393538</v>
      </c>
      <c r="O382" t="s">
        <v>3167</v>
      </c>
      <c r="R382">
        <v>400</v>
      </c>
      <c r="S382">
        <v>999</v>
      </c>
      <c r="T382" s="38">
        <v>45377</v>
      </c>
      <c r="V382" s="38">
        <v>45378</v>
      </c>
      <c r="W382" t="s">
        <v>3162</v>
      </c>
    </row>
    <row r="383" spans="2:23" hidden="1" x14ac:dyDescent="0.25">
      <c r="B383">
        <v>24001047</v>
      </c>
      <c r="C383">
        <v>290063</v>
      </c>
      <c r="D383" t="s">
        <v>3168</v>
      </c>
      <c r="E383" t="str">
        <f t="shared" si="5"/>
        <v>_290063</v>
      </c>
      <c r="F383" t="s">
        <v>3194</v>
      </c>
      <c r="H383">
        <v>14</v>
      </c>
      <c r="I383">
        <v>13.6</v>
      </c>
      <c r="J383" t="s">
        <v>36</v>
      </c>
      <c r="K383">
        <v>0</v>
      </c>
      <c r="M383">
        <v>1.39</v>
      </c>
      <c r="N383">
        <v>57393538</v>
      </c>
      <c r="O383" t="s">
        <v>3167</v>
      </c>
      <c r="R383">
        <v>280</v>
      </c>
      <c r="S383">
        <v>400</v>
      </c>
      <c r="T383" s="38">
        <v>45412</v>
      </c>
      <c r="W383" t="s">
        <v>3188</v>
      </c>
    </row>
    <row r="384" spans="2:23" hidden="1" x14ac:dyDescent="0.25">
      <c r="B384">
        <v>24001048</v>
      </c>
      <c r="C384">
        <v>290063</v>
      </c>
      <c r="D384" t="s">
        <v>3168</v>
      </c>
      <c r="E384" t="str">
        <f t="shared" si="5"/>
        <v>_290063</v>
      </c>
      <c r="F384" t="s">
        <v>3194</v>
      </c>
      <c r="H384">
        <v>24.4</v>
      </c>
      <c r="I384">
        <v>24.4</v>
      </c>
      <c r="J384" t="s">
        <v>36</v>
      </c>
      <c r="K384">
        <v>0</v>
      </c>
      <c r="M384">
        <v>1.39</v>
      </c>
      <c r="N384">
        <v>57393538</v>
      </c>
      <c r="O384" t="s">
        <v>3167</v>
      </c>
      <c r="R384">
        <v>400</v>
      </c>
      <c r="S384">
        <v>999</v>
      </c>
      <c r="T384" s="38">
        <v>45412</v>
      </c>
      <c r="V384" s="38">
        <v>45419</v>
      </c>
      <c r="W384" t="s">
        <v>3162</v>
      </c>
    </row>
    <row r="385" spans="2:23" hidden="1" x14ac:dyDescent="0.25">
      <c r="B385">
        <v>24001073</v>
      </c>
      <c r="C385">
        <v>290063</v>
      </c>
      <c r="D385" t="s">
        <v>3168</v>
      </c>
      <c r="E385" t="str">
        <f t="shared" si="5"/>
        <v>_290063</v>
      </c>
      <c r="F385" t="s">
        <v>3194</v>
      </c>
      <c r="H385">
        <v>14.7</v>
      </c>
      <c r="I385">
        <v>14.7</v>
      </c>
      <c r="J385" t="s">
        <v>36</v>
      </c>
      <c r="K385">
        <v>0</v>
      </c>
      <c r="M385">
        <v>1.39</v>
      </c>
      <c r="N385">
        <v>57393538</v>
      </c>
      <c r="O385" t="s">
        <v>3167</v>
      </c>
      <c r="R385">
        <v>400</v>
      </c>
      <c r="S385">
        <v>999</v>
      </c>
      <c r="T385" s="38">
        <v>45440</v>
      </c>
      <c r="V385" s="38">
        <v>45446</v>
      </c>
      <c r="W385" t="s">
        <v>3162</v>
      </c>
    </row>
    <row r="386" spans="2:23" hidden="1" x14ac:dyDescent="0.25">
      <c r="B386">
        <v>24001070</v>
      </c>
      <c r="C386">
        <v>290063</v>
      </c>
      <c r="D386" t="s">
        <v>3168</v>
      </c>
      <c r="E386" t="str">
        <f t="shared" si="5"/>
        <v>_290063</v>
      </c>
      <c r="F386" t="s">
        <v>3194</v>
      </c>
      <c r="H386">
        <v>9.4</v>
      </c>
      <c r="I386">
        <v>9.4</v>
      </c>
      <c r="J386" t="s">
        <v>36</v>
      </c>
      <c r="K386">
        <v>0</v>
      </c>
      <c r="M386">
        <v>1.39</v>
      </c>
      <c r="N386">
        <v>57393538</v>
      </c>
      <c r="O386" t="s">
        <v>3167</v>
      </c>
      <c r="R386">
        <v>400</v>
      </c>
      <c r="S386">
        <v>999</v>
      </c>
      <c r="T386" s="38">
        <v>45440</v>
      </c>
      <c r="V386" s="38">
        <v>45436</v>
      </c>
      <c r="W386" t="s">
        <v>3162</v>
      </c>
    </row>
    <row r="387" spans="2:23" hidden="1" x14ac:dyDescent="0.25">
      <c r="B387">
        <v>23001112</v>
      </c>
      <c r="C387">
        <v>290063</v>
      </c>
      <c r="D387" t="s">
        <v>3168</v>
      </c>
      <c r="E387" t="str">
        <f t="shared" si="5"/>
        <v>_290063</v>
      </c>
      <c r="F387" t="s">
        <v>3194</v>
      </c>
      <c r="H387">
        <v>0.6</v>
      </c>
      <c r="I387">
        <v>0.6</v>
      </c>
      <c r="J387" t="s">
        <v>36</v>
      </c>
      <c r="K387">
        <v>0</v>
      </c>
      <c r="M387">
        <v>1.44</v>
      </c>
      <c r="N387">
        <v>57393538</v>
      </c>
      <c r="O387" t="s">
        <v>3167</v>
      </c>
      <c r="R387">
        <v>400</v>
      </c>
      <c r="S387">
        <v>999</v>
      </c>
      <c r="T387" s="38">
        <v>45103</v>
      </c>
      <c r="V387" s="38">
        <v>45133</v>
      </c>
      <c r="W387" t="s">
        <v>3162</v>
      </c>
    </row>
    <row r="388" spans="2:23" hidden="1" x14ac:dyDescent="0.25">
      <c r="B388">
        <v>24001003</v>
      </c>
      <c r="C388">
        <v>290060</v>
      </c>
      <c r="D388" t="s">
        <v>3168</v>
      </c>
      <c r="E388" t="str">
        <f t="shared" si="5"/>
        <v>_290060</v>
      </c>
      <c r="F388" t="s">
        <v>3199</v>
      </c>
      <c r="H388">
        <v>54.6</v>
      </c>
      <c r="I388">
        <v>54.6</v>
      </c>
      <c r="J388" t="s">
        <v>36</v>
      </c>
      <c r="K388">
        <v>0</v>
      </c>
      <c r="M388">
        <v>0</v>
      </c>
      <c r="N388">
        <v>57393538</v>
      </c>
      <c r="O388" t="s">
        <v>3167</v>
      </c>
      <c r="R388">
        <v>400</v>
      </c>
      <c r="S388">
        <v>999</v>
      </c>
      <c r="T388" s="38">
        <v>45349</v>
      </c>
      <c r="V388" s="38">
        <v>45338</v>
      </c>
      <c r="W388" t="s">
        <v>3162</v>
      </c>
    </row>
    <row r="389" spans="2:23" hidden="1" x14ac:dyDescent="0.25">
      <c r="B389">
        <v>24001004</v>
      </c>
      <c r="C389">
        <v>290060</v>
      </c>
      <c r="D389" t="s">
        <v>3168</v>
      </c>
      <c r="E389" t="str">
        <f t="shared" si="5"/>
        <v>_290060</v>
      </c>
      <c r="F389" t="s">
        <v>3199</v>
      </c>
      <c r="H389">
        <v>13</v>
      </c>
      <c r="I389">
        <v>13</v>
      </c>
      <c r="J389" t="s">
        <v>36</v>
      </c>
      <c r="K389">
        <v>0</v>
      </c>
      <c r="M389">
        <v>1.39</v>
      </c>
      <c r="N389">
        <v>57393538</v>
      </c>
      <c r="O389" t="s">
        <v>3167</v>
      </c>
      <c r="R389">
        <v>400</v>
      </c>
      <c r="S389">
        <v>999</v>
      </c>
      <c r="T389" s="38">
        <v>45349</v>
      </c>
      <c r="V389" s="38">
        <v>45338</v>
      </c>
      <c r="W389" t="s">
        <v>3162</v>
      </c>
    </row>
    <row r="390" spans="2:23" hidden="1" x14ac:dyDescent="0.25">
      <c r="B390">
        <v>24001025</v>
      </c>
      <c r="C390">
        <v>290060</v>
      </c>
      <c r="D390" t="s">
        <v>3168</v>
      </c>
      <c r="E390" t="str">
        <f t="shared" ref="E390:E453" si="6">CONCATENATE(A390,"_",C390)</f>
        <v>_290060</v>
      </c>
      <c r="F390" t="s">
        <v>3199</v>
      </c>
      <c r="H390">
        <v>67</v>
      </c>
      <c r="I390">
        <v>67</v>
      </c>
      <c r="J390" t="s">
        <v>36</v>
      </c>
      <c r="K390">
        <v>0</v>
      </c>
      <c r="M390">
        <v>1.39</v>
      </c>
      <c r="N390">
        <v>57393538</v>
      </c>
      <c r="O390" t="s">
        <v>3167</v>
      </c>
      <c r="R390">
        <v>400</v>
      </c>
      <c r="S390">
        <v>999</v>
      </c>
      <c r="T390" s="38">
        <v>45377</v>
      </c>
      <c r="V390" s="38">
        <v>45378</v>
      </c>
      <c r="W390" t="s">
        <v>3162</v>
      </c>
    </row>
    <row r="391" spans="2:23" hidden="1" x14ac:dyDescent="0.25">
      <c r="B391">
        <v>23001105</v>
      </c>
      <c r="C391">
        <v>290060</v>
      </c>
      <c r="D391" t="s">
        <v>3168</v>
      </c>
      <c r="E391" t="str">
        <f t="shared" si="6"/>
        <v>_290060</v>
      </c>
      <c r="F391" t="s">
        <v>3199</v>
      </c>
      <c r="H391">
        <v>75</v>
      </c>
      <c r="I391">
        <v>75</v>
      </c>
      <c r="J391" t="s">
        <v>36</v>
      </c>
      <c r="K391">
        <v>0</v>
      </c>
      <c r="M391">
        <v>1.44</v>
      </c>
      <c r="N391">
        <v>57393538</v>
      </c>
      <c r="O391" t="s">
        <v>3167</v>
      </c>
      <c r="R391">
        <v>400</v>
      </c>
      <c r="S391">
        <v>999</v>
      </c>
      <c r="T391" s="38">
        <v>45139</v>
      </c>
      <c r="V391" s="38">
        <v>45133</v>
      </c>
      <c r="W391" t="s">
        <v>3162</v>
      </c>
    </row>
    <row r="392" spans="2:23" hidden="1" x14ac:dyDescent="0.25">
      <c r="B392">
        <v>23001105</v>
      </c>
      <c r="C392">
        <v>290060</v>
      </c>
      <c r="D392" t="s">
        <v>3168</v>
      </c>
      <c r="E392" t="str">
        <f t="shared" si="6"/>
        <v>_290060</v>
      </c>
      <c r="F392" t="s">
        <v>3199</v>
      </c>
      <c r="H392">
        <v>1.5</v>
      </c>
      <c r="I392">
        <v>1.5</v>
      </c>
      <c r="J392" t="s">
        <v>36</v>
      </c>
      <c r="K392">
        <v>0</v>
      </c>
      <c r="M392">
        <v>1.44</v>
      </c>
      <c r="N392">
        <v>57393538</v>
      </c>
      <c r="O392" t="s">
        <v>3167</v>
      </c>
      <c r="R392">
        <v>400</v>
      </c>
      <c r="S392">
        <v>999</v>
      </c>
      <c r="T392" s="38">
        <v>45139</v>
      </c>
      <c r="V392" s="38">
        <v>45133</v>
      </c>
      <c r="W392" t="s">
        <v>3162</v>
      </c>
    </row>
    <row r="393" spans="2:23" hidden="1" x14ac:dyDescent="0.25">
      <c r="B393">
        <v>23001126</v>
      </c>
      <c r="C393">
        <v>290060</v>
      </c>
      <c r="D393" t="s">
        <v>3168</v>
      </c>
      <c r="E393" t="str">
        <f t="shared" si="6"/>
        <v>_290060</v>
      </c>
      <c r="F393" t="s">
        <v>3199</v>
      </c>
      <c r="H393">
        <v>22</v>
      </c>
      <c r="I393">
        <v>22</v>
      </c>
      <c r="J393" t="s">
        <v>36</v>
      </c>
      <c r="K393">
        <v>0</v>
      </c>
      <c r="M393">
        <v>1.44</v>
      </c>
      <c r="N393">
        <v>57393538</v>
      </c>
      <c r="O393" t="s">
        <v>3167</v>
      </c>
      <c r="R393">
        <v>400</v>
      </c>
      <c r="S393">
        <v>999</v>
      </c>
      <c r="T393" s="38">
        <v>45167</v>
      </c>
      <c r="V393" s="38">
        <v>45183</v>
      </c>
      <c r="W393" t="s">
        <v>3162</v>
      </c>
    </row>
    <row r="394" spans="2:23" hidden="1" x14ac:dyDescent="0.25">
      <c r="B394">
        <v>23001126</v>
      </c>
      <c r="C394">
        <v>290060</v>
      </c>
      <c r="D394" t="s">
        <v>3168</v>
      </c>
      <c r="E394" t="str">
        <f t="shared" si="6"/>
        <v>_290060</v>
      </c>
      <c r="F394" t="s">
        <v>3199</v>
      </c>
      <c r="H394">
        <v>16.100000000000001</v>
      </c>
      <c r="I394">
        <v>16.100000000000001</v>
      </c>
      <c r="J394" t="s">
        <v>36</v>
      </c>
      <c r="K394">
        <v>0</v>
      </c>
      <c r="M394">
        <v>1.44</v>
      </c>
      <c r="N394">
        <v>57393538</v>
      </c>
      <c r="O394" t="s">
        <v>3167</v>
      </c>
      <c r="R394">
        <v>400</v>
      </c>
      <c r="S394">
        <v>999</v>
      </c>
      <c r="T394" s="38">
        <v>45167</v>
      </c>
      <c r="V394" s="38">
        <v>45180</v>
      </c>
      <c r="W394" t="s">
        <v>3162</v>
      </c>
    </row>
    <row r="395" spans="2:23" hidden="1" x14ac:dyDescent="0.25">
      <c r="B395">
        <v>23001124</v>
      </c>
      <c r="C395">
        <v>290060</v>
      </c>
      <c r="D395" t="s">
        <v>3168</v>
      </c>
      <c r="E395" t="str">
        <f t="shared" si="6"/>
        <v>_290060</v>
      </c>
      <c r="F395" t="s">
        <v>3199</v>
      </c>
      <c r="H395">
        <v>40.1</v>
      </c>
      <c r="I395">
        <v>40.1</v>
      </c>
      <c r="J395" t="s">
        <v>36</v>
      </c>
      <c r="K395">
        <v>0</v>
      </c>
      <c r="M395">
        <v>1.44</v>
      </c>
      <c r="N395">
        <v>57393538</v>
      </c>
      <c r="O395" t="s">
        <v>3167</v>
      </c>
      <c r="R395">
        <v>400</v>
      </c>
      <c r="S395">
        <v>999</v>
      </c>
      <c r="T395" s="38">
        <v>45167</v>
      </c>
      <c r="V395" s="38">
        <v>45180</v>
      </c>
      <c r="W395" t="s">
        <v>3162</v>
      </c>
    </row>
    <row r="396" spans="2:23" hidden="1" x14ac:dyDescent="0.25">
      <c r="B396">
        <v>23001145</v>
      </c>
      <c r="C396">
        <v>290060</v>
      </c>
      <c r="D396" t="s">
        <v>3168</v>
      </c>
      <c r="E396" t="str">
        <f t="shared" si="6"/>
        <v>_290060</v>
      </c>
      <c r="F396" t="s">
        <v>3199</v>
      </c>
      <c r="H396">
        <v>36</v>
      </c>
      <c r="I396">
        <v>36</v>
      </c>
      <c r="J396" t="s">
        <v>36</v>
      </c>
      <c r="K396">
        <v>0</v>
      </c>
      <c r="M396">
        <v>1.44</v>
      </c>
      <c r="N396">
        <v>57393538</v>
      </c>
      <c r="O396" t="s">
        <v>3167</v>
      </c>
      <c r="R396">
        <v>400</v>
      </c>
      <c r="S396">
        <v>999</v>
      </c>
      <c r="T396" s="38">
        <v>45195</v>
      </c>
      <c r="V396" s="38">
        <v>45211</v>
      </c>
      <c r="W396" t="s">
        <v>3162</v>
      </c>
    </row>
    <row r="397" spans="2:23" hidden="1" x14ac:dyDescent="0.25">
      <c r="B397">
        <v>23001141</v>
      </c>
      <c r="C397">
        <v>290060</v>
      </c>
      <c r="D397" t="s">
        <v>3168</v>
      </c>
      <c r="E397" t="str">
        <f t="shared" si="6"/>
        <v>_290060</v>
      </c>
      <c r="F397" t="s">
        <v>3199</v>
      </c>
      <c r="H397">
        <v>37</v>
      </c>
      <c r="I397">
        <v>37</v>
      </c>
      <c r="J397" t="s">
        <v>36</v>
      </c>
      <c r="K397">
        <v>0</v>
      </c>
      <c r="M397">
        <v>1.44</v>
      </c>
      <c r="N397">
        <v>57393538</v>
      </c>
      <c r="O397" t="s">
        <v>3167</v>
      </c>
      <c r="R397">
        <v>400</v>
      </c>
      <c r="S397">
        <v>999</v>
      </c>
      <c r="T397" s="38">
        <v>45195</v>
      </c>
      <c r="V397" s="38">
        <v>45211</v>
      </c>
      <c r="W397" t="s">
        <v>3162</v>
      </c>
    </row>
    <row r="398" spans="2:23" hidden="1" x14ac:dyDescent="0.25">
      <c r="B398">
        <v>23001155</v>
      </c>
      <c r="C398">
        <v>290060</v>
      </c>
      <c r="D398" t="s">
        <v>3168</v>
      </c>
      <c r="E398" t="str">
        <f t="shared" si="6"/>
        <v>_290060</v>
      </c>
      <c r="F398" t="s">
        <v>3199</v>
      </c>
      <c r="H398">
        <v>6.5</v>
      </c>
      <c r="I398">
        <v>6.5</v>
      </c>
      <c r="J398" t="s">
        <v>36</v>
      </c>
      <c r="K398">
        <v>0</v>
      </c>
      <c r="M398">
        <v>1.44</v>
      </c>
      <c r="N398">
        <v>57393538</v>
      </c>
      <c r="O398" t="s">
        <v>3167</v>
      </c>
      <c r="R398">
        <v>400</v>
      </c>
      <c r="S398">
        <v>999</v>
      </c>
      <c r="T398" s="38">
        <v>45230</v>
      </c>
      <c r="V398" s="38">
        <v>45231</v>
      </c>
      <c r="W398" t="s">
        <v>3162</v>
      </c>
    </row>
    <row r="399" spans="2:23" hidden="1" x14ac:dyDescent="0.25">
      <c r="B399">
        <v>23001159</v>
      </c>
      <c r="C399">
        <v>290060</v>
      </c>
      <c r="D399" t="s">
        <v>3168</v>
      </c>
      <c r="E399" t="str">
        <f t="shared" si="6"/>
        <v>_290060</v>
      </c>
      <c r="F399" t="s">
        <v>3199</v>
      </c>
      <c r="H399">
        <v>4.3</v>
      </c>
      <c r="I399">
        <v>4.3</v>
      </c>
      <c r="J399" t="s">
        <v>36</v>
      </c>
      <c r="K399">
        <v>0</v>
      </c>
      <c r="M399">
        <v>1.44</v>
      </c>
      <c r="N399">
        <v>57393538</v>
      </c>
      <c r="O399" t="s">
        <v>3167</v>
      </c>
      <c r="R399">
        <v>400</v>
      </c>
      <c r="S399">
        <v>999</v>
      </c>
      <c r="T399" s="38">
        <v>45230</v>
      </c>
      <c r="V399" s="38">
        <v>45231</v>
      </c>
      <c r="W399" t="s">
        <v>3162</v>
      </c>
    </row>
    <row r="400" spans="2:23" hidden="1" x14ac:dyDescent="0.25">
      <c r="B400">
        <v>23001175</v>
      </c>
      <c r="C400">
        <v>290060</v>
      </c>
      <c r="D400" t="s">
        <v>3168</v>
      </c>
      <c r="E400" t="str">
        <f t="shared" si="6"/>
        <v>_290060</v>
      </c>
      <c r="F400" t="s">
        <v>3199</v>
      </c>
      <c r="H400">
        <v>22</v>
      </c>
      <c r="I400">
        <v>22</v>
      </c>
      <c r="J400" t="s">
        <v>36</v>
      </c>
      <c r="K400">
        <v>0</v>
      </c>
      <c r="M400">
        <v>1.44</v>
      </c>
      <c r="N400">
        <v>57393538</v>
      </c>
      <c r="O400" t="s">
        <v>3167</v>
      </c>
      <c r="R400">
        <v>400</v>
      </c>
      <c r="S400">
        <v>999</v>
      </c>
      <c r="T400" s="38">
        <v>45258</v>
      </c>
      <c r="V400" s="38">
        <v>45247</v>
      </c>
      <c r="W400" t="s">
        <v>3162</v>
      </c>
    </row>
    <row r="401" spans="2:23" hidden="1" x14ac:dyDescent="0.25">
      <c r="B401">
        <v>23001190</v>
      </c>
      <c r="C401">
        <v>290060</v>
      </c>
      <c r="D401" t="s">
        <v>3168</v>
      </c>
      <c r="E401" t="str">
        <f t="shared" si="6"/>
        <v>_290060</v>
      </c>
      <c r="F401" t="s">
        <v>3199</v>
      </c>
      <c r="H401">
        <v>5.4</v>
      </c>
      <c r="I401">
        <v>5.4</v>
      </c>
      <c r="J401" t="s">
        <v>36</v>
      </c>
      <c r="K401">
        <v>0</v>
      </c>
      <c r="M401">
        <v>1.44</v>
      </c>
      <c r="N401">
        <v>57393538</v>
      </c>
      <c r="O401" t="s">
        <v>3167</v>
      </c>
      <c r="R401">
        <v>400</v>
      </c>
      <c r="S401">
        <v>999</v>
      </c>
      <c r="T401" s="38">
        <v>45293</v>
      </c>
      <c r="V401" s="38">
        <v>45296</v>
      </c>
      <c r="W401" t="s">
        <v>3162</v>
      </c>
    </row>
    <row r="402" spans="2:23" hidden="1" x14ac:dyDescent="0.25">
      <c r="B402">
        <v>23001198</v>
      </c>
      <c r="C402">
        <v>290060</v>
      </c>
      <c r="D402" t="s">
        <v>3168</v>
      </c>
      <c r="E402" t="str">
        <f t="shared" si="6"/>
        <v>_290060</v>
      </c>
      <c r="F402" t="s">
        <v>3199</v>
      </c>
      <c r="H402">
        <v>15</v>
      </c>
      <c r="I402">
        <v>14.8</v>
      </c>
      <c r="J402" t="s">
        <v>36</v>
      </c>
      <c r="K402">
        <v>0</v>
      </c>
      <c r="M402">
        <v>1.44</v>
      </c>
      <c r="N402">
        <v>57393538</v>
      </c>
      <c r="O402" t="s">
        <v>3167</v>
      </c>
      <c r="R402">
        <v>400</v>
      </c>
      <c r="S402">
        <v>400</v>
      </c>
      <c r="T402" s="38">
        <v>45293</v>
      </c>
      <c r="W402" t="s">
        <v>3162</v>
      </c>
    </row>
    <row r="403" spans="2:23" hidden="1" x14ac:dyDescent="0.25">
      <c r="B403">
        <v>23001204</v>
      </c>
      <c r="C403">
        <v>290060</v>
      </c>
      <c r="D403" t="s">
        <v>3168</v>
      </c>
      <c r="E403" t="str">
        <f t="shared" si="6"/>
        <v>_290060</v>
      </c>
      <c r="F403" t="s">
        <v>3199</v>
      </c>
      <c r="H403">
        <v>362</v>
      </c>
      <c r="I403">
        <v>362</v>
      </c>
      <c r="J403" t="s">
        <v>36</v>
      </c>
      <c r="K403">
        <v>0</v>
      </c>
      <c r="M403">
        <v>1.44</v>
      </c>
      <c r="N403">
        <v>57393538</v>
      </c>
      <c r="O403" t="s">
        <v>3167</v>
      </c>
      <c r="R403">
        <v>400</v>
      </c>
      <c r="S403">
        <v>999</v>
      </c>
      <c r="T403" s="38">
        <v>45307</v>
      </c>
      <c r="V403" s="38">
        <v>45296</v>
      </c>
      <c r="W403" t="s">
        <v>3162</v>
      </c>
    </row>
    <row r="404" spans="2:23" hidden="1" x14ac:dyDescent="0.25">
      <c r="B404">
        <v>23001206</v>
      </c>
      <c r="C404">
        <v>290060</v>
      </c>
      <c r="D404" t="s">
        <v>3168</v>
      </c>
      <c r="E404" t="str">
        <f t="shared" si="6"/>
        <v>_290060</v>
      </c>
      <c r="F404" t="s">
        <v>3199</v>
      </c>
      <c r="H404">
        <v>44</v>
      </c>
      <c r="I404">
        <v>43.9</v>
      </c>
      <c r="J404" t="s">
        <v>36</v>
      </c>
      <c r="K404">
        <v>0</v>
      </c>
      <c r="M404">
        <v>1.44</v>
      </c>
      <c r="N404">
        <v>57393538</v>
      </c>
      <c r="O404" t="s">
        <v>3167</v>
      </c>
      <c r="R404">
        <v>400</v>
      </c>
      <c r="S404">
        <v>400</v>
      </c>
      <c r="T404" s="38">
        <v>45321</v>
      </c>
      <c r="W404" t="s">
        <v>3162</v>
      </c>
    </row>
    <row r="405" spans="2:23" hidden="1" x14ac:dyDescent="0.25">
      <c r="B405">
        <v>23001233</v>
      </c>
      <c r="C405">
        <v>290060</v>
      </c>
      <c r="D405" t="s">
        <v>3168</v>
      </c>
      <c r="E405" t="str">
        <f t="shared" si="6"/>
        <v>_290060</v>
      </c>
      <c r="F405" t="s">
        <v>3199</v>
      </c>
      <c r="H405">
        <v>19</v>
      </c>
      <c r="I405">
        <v>19</v>
      </c>
      <c r="J405" t="s">
        <v>36</v>
      </c>
      <c r="K405">
        <v>0</v>
      </c>
      <c r="M405">
        <v>1.44</v>
      </c>
      <c r="N405">
        <v>57393538</v>
      </c>
      <c r="O405" t="s">
        <v>3167</v>
      </c>
      <c r="R405">
        <v>400</v>
      </c>
      <c r="S405">
        <v>999</v>
      </c>
      <c r="T405" s="38">
        <v>45321</v>
      </c>
      <c r="V405" s="38">
        <v>45328</v>
      </c>
      <c r="W405" t="s">
        <v>3162</v>
      </c>
    </row>
    <row r="406" spans="2:23" hidden="1" x14ac:dyDescent="0.25">
      <c r="B406">
        <v>24001001</v>
      </c>
      <c r="C406">
        <v>290060</v>
      </c>
      <c r="D406" t="s">
        <v>3168</v>
      </c>
      <c r="E406" t="str">
        <f t="shared" si="6"/>
        <v>_290060</v>
      </c>
      <c r="F406" t="s">
        <v>3199</v>
      </c>
      <c r="H406">
        <v>82</v>
      </c>
      <c r="I406">
        <v>82</v>
      </c>
      <c r="J406" t="s">
        <v>36</v>
      </c>
      <c r="K406">
        <v>0</v>
      </c>
      <c r="M406">
        <v>1.39</v>
      </c>
      <c r="N406">
        <v>57393538</v>
      </c>
      <c r="O406" t="s">
        <v>3167</v>
      </c>
      <c r="R406">
        <v>400</v>
      </c>
      <c r="S406">
        <v>999</v>
      </c>
      <c r="T406" s="38">
        <v>45349</v>
      </c>
      <c r="V406" s="38">
        <v>45338</v>
      </c>
      <c r="W406" t="s">
        <v>3162</v>
      </c>
    </row>
    <row r="407" spans="2:23" hidden="1" x14ac:dyDescent="0.25">
      <c r="B407">
        <v>24001021</v>
      </c>
      <c r="C407">
        <v>290060</v>
      </c>
      <c r="D407" t="s">
        <v>3168</v>
      </c>
      <c r="E407" t="str">
        <f t="shared" si="6"/>
        <v>_290060</v>
      </c>
      <c r="F407" t="s">
        <v>3199</v>
      </c>
      <c r="H407">
        <v>122.2</v>
      </c>
      <c r="I407">
        <v>122.2</v>
      </c>
      <c r="J407" t="s">
        <v>36</v>
      </c>
      <c r="K407">
        <v>0</v>
      </c>
      <c r="M407">
        <v>1.39</v>
      </c>
      <c r="N407">
        <v>57393538</v>
      </c>
      <c r="O407" t="s">
        <v>3167</v>
      </c>
      <c r="R407">
        <v>400</v>
      </c>
      <c r="S407">
        <v>999</v>
      </c>
      <c r="T407" s="38">
        <v>45377</v>
      </c>
      <c r="V407" s="38">
        <v>45378</v>
      </c>
      <c r="W407" t="s">
        <v>3162</v>
      </c>
    </row>
    <row r="408" spans="2:23" hidden="1" x14ac:dyDescent="0.25">
      <c r="B408">
        <v>24001021</v>
      </c>
      <c r="C408">
        <v>290060</v>
      </c>
      <c r="D408" t="s">
        <v>3168</v>
      </c>
      <c r="E408" t="str">
        <f t="shared" si="6"/>
        <v>_290060</v>
      </c>
      <c r="F408" t="s">
        <v>3199</v>
      </c>
      <c r="H408">
        <v>7.7</v>
      </c>
      <c r="I408">
        <v>7.7</v>
      </c>
      <c r="J408" t="s">
        <v>36</v>
      </c>
      <c r="K408">
        <v>0</v>
      </c>
      <c r="M408">
        <v>0</v>
      </c>
      <c r="N408">
        <v>57393538</v>
      </c>
      <c r="O408" t="s">
        <v>3167</v>
      </c>
      <c r="R408">
        <v>400</v>
      </c>
      <c r="S408">
        <v>999</v>
      </c>
      <c r="T408" s="38">
        <v>45377</v>
      </c>
      <c r="V408" s="38">
        <v>45378</v>
      </c>
      <c r="W408" t="s">
        <v>3162</v>
      </c>
    </row>
    <row r="409" spans="2:23" hidden="1" x14ac:dyDescent="0.25">
      <c r="B409">
        <v>23001211</v>
      </c>
      <c r="C409">
        <v>290060</v>
      </c>
      <c r="D409" t="s">
        <v>3168</v>
      </c>
      <c r="E409" t="str">
        <f t="shared" si="6"/>
        <v>_290060</v>
      </c>
      <c r="F409" t="s">
        <v>3199</v>
      </c>
      <c r="H409">
        <v>29.3</v>
      </c>
      <c r="I409">
        <v>29.3</v>
      </c>
      <c r="J409" t="s">
        <v>36</v>
      </c>
      <c r="K409">
        <v>0</v>
      </c>
      <c r="M409">
        <v>1.44</v>
      </c>
      <c r="N409">
        <v>57393538</v>
      </c>
      <c r="O409" t="s">
        <v>3167</v>
      </c>
      <c r="R409">
        <v>400</v>
      </c>
      <c r="S409">
        <v>999</v>
      </c>
      <c r="T409" s="38">
        <v>45377</v>
      </c>
      <c r="V409" s="38">
        <v>45328</v>
      </c>
      <c r="W409" t="s">
        <v>3162</v>
      </c>
    </row>
    <row r="410" spans="2:23" hidden="1" x14ac:dyDescent="0.25">
      <c r="B410">
        <v>23001211</v>
      </c>
      <c r="C410">
        <v>290060</v>
      </c>
      <c r="D410" t="s">
        <v>3168</v>
      </c>
      <c r="E410" t="str">
        <f t="shared" si="6"/>
        <v>_290060</v>
      </c>
      <c r="F410" t="s">
        <v>3199</v>
      </c>
      <c r="H410">
        <v>116.8</v>
      </c>
      <c r="I410">
        <v>116.8</v>
      </c>
      <c r="J410" t="s">
        <v>36</v>
      </c>
      <c r="K410">
        <v>0</v>
      </c>
      <c r="M410">
        <v>0</v>
      </c>
      <c r="N410">
        <v>57393538</v>
      </c>
      <c r="O410" t="s">
        <v>3167</v>
      </c>
      <c r="R410">
        <v>400</v>
      </c>
      <c r="S410">
        <v>999</v>
      </c>
      <c r="T410" s="38">
        <v>45377</v>
      </c>
      <c r="V410" s="38">
        <v>45328</v>
      </c>
      <c r="W410" t="s">
        <v>3162</v>
      </c>
    </row>
    <row r="411" spans="2:23" hidden="1" x14ac:dyDescent="0.25">
      <c r="B411">
        <v>24001022</v>
      </c>
      <c r="C411">
        <v>290060</v>
      </c>
      <c r="D411" t="s">
        <v>3168</v>
      </c>
      <c r="E411" t="str">
        <f t="shared" si="6"/>
        <v>_290060</v>
      </c>
      <c r="F411" t="s">
        <v>3199</v>
      </c>
      <c r="H411">
        <v>11.17</v>
      </c>
      <c r="I411">
        <v>11.17</v>
      </c>
      <c r="J411" t="s">
        <v>36</v>
      </c>
      <c r="K411">
        <v>0</v>
      </c>
      <c r="M411">
        <v>1.39</v>
      </c>
      <c r="N411">
        <v>57393538</v>
      </c>
      <c r="O411" t="s">
        <v>3167</v>
      </c>
      <c r="R411">
        <v>400</v>
      </c>
      <c r="S411">
        <v>999</v>
      </c>
      <c r="T411" s="38">
        <v>45377</v>
      </c>
      <c r="V411" s="38">
        <v>45365</v>
      </c>
      <c r="W411" t="s">
        <v>3162</v>
      </c>
    </row>
    <row r="412" spans="2:23" hidden="1" x14ac:dyDescent="0.25">
      <c r="B412">
        <v>24001022</v>
      </c>
      <c r="C412">
        <v>290060</v>
      </c>
      <c r="D412" t="s">
        <v>3168</v>
      </c>
      <c r="E412" t="str">
        <f t="shared" si="6"/>
        <v>_290060</v>
      </c>
      <c r="F412" t="s">
        <v>3199</v>
      </c>
      <c r="H412">
        <v>17</v>
      </c>
      <c r="I412">
        <v>17</v>
      </c>
      <c r="J412" t="s">
        <v>36</v>
      </c>
      <c r="K412">
        <v>0</v>
      </c>
      <c r="M412">
        <v>0</v>
      </c>
      <c r="N412">
        <v>57393538</v>
      </c>
      <c r="O412" t="s">
        <v>3167</v>
      </c>
      <c r="R412">
        <v>400</v>
      </c>
      <c r="S412">
        <v>999</v>
      </c>
      <c r="T412" s="38">
        <v>45377</v>
      </c>
      <c r="V412" s="38">
        <v>45365</v>
      </c>
      <c r="W412" t="s">
        <v>3162</v>
      </c>
    </row>
    <row r="413" spans="2:23" hidden="1" x14ac:dyDescent="0.25">
      <c r="B413">
        <v>24001023</v>
      </c>
      <c r="C413">
        <v>290060</v>
      </c>
      <c r="D413" t="s">
        <v>3168</v>
      </c>
      <c r="E413" t="str">
        <f t="shared" si="6"/>
        <v>_290060</v>
      </c>
      <c r="F413" t="s">
        <v>3199</v>
      </c>
      <c r="H413">
        <v>23.4</v>
      </c>
      <c r="I413">
        <v>23.4</v>
      </c>
      <c r="J413" t="s">
        <v>36</v>
      </c>
      <c r="K413">
        <v>0</v>
      </c>
      <c r="M413">
        <v>1.39</v>
      </c>
      <c r="N413">
        <v>57393538</v>
      </c>
      <c r="O413" t="s">
        <v>3167</v>
      </c>
      <c r="R413">
        <v>400</v>
      </c>
      <c r="S413">
        <v>999</v>
      </c>
      <c r="T413" s="38">
        <v>45377</v>
      </c>
      <c r="V413" s="38">
        <v>45365</v>
      </c>
      <c r="W413" t="s">
        <v>3162</v>
      </c>
    </row>
    <row r="414" spans="2:23" hidden="1" x14ac:dyDescent="0.25">
      <c r="B414">
        <v>24001024</v>
      </c>
      <c r="C414">
        <v>290060</v>
      </c>
      <c r="D414" t="s">
        <v>3168</v>
      </c>
      <c r="E414" t="str">
        <f t="shared" si="6"/>
        <v>_290060</v>
      </c>
      <c r="F414" t="s">
        <v>3199</v>
      </c>
      <c r="H414">
        <v>24.6</v>
      </c>
      <c r="I414">
        <v>24.6</v>
      </c>
      <c r="J414" t="s">
        <v>36</v>
      </c>
      <c r="K414">
        <v>0</v>
      </c>
      <c r="M414">
        <v>1.39</v>
      </c>
      <c r="N414">
        <v>57393538</v>
      </c>
      <c r="O414" t="s">
        <v>3167</v>
      </c>
      <c r="R414">
        <v>400</v>
      </c>
      <c r="S414">
        <v>999</v>
      </c>
      <c r="T414" s="38">
        <v>45377</v>
      </c>
      <c r="V414" s="38">
        <v>45365</v>
      </c>
      <c r="W414" t="s">
        <v>3162</v>
      </c>
    </row>
    <row r="415" spans="2:23" hidden="1" x14ac:dyDescent="0.25">
      <c r="B415">
        <v>24001024</v>
      </c>
      <c r="C415">
        <v>290060</v>
      </c>
      <c r="D415" t="s">
        <v>3168</v>
      </c>
      <c r="E415" t="str">
        <f t="shared" si="6"/>
        <v>_290060</v>
      </c>
      <c r="F415" t="s">
        <v>3199</v>
      </c>
      <c r="H415">
        <v>18</v>
      </c>
      <c r="I415">
        <v>18</v>
      </c>
      <c r="J415" t="s">
        <v>36</v>
      </c>
      <c r="K415">
        <v>0</v>
      </c>
      <c r="M415">
        <v>0</v>
      </c>
      <c r="N415">
        <v>57393538</v>
      </c>
      <c r="O415" t="s">
        <v>3167</v>
      </c>
      <c r="R415">
        <v>400</v>
      </c>
      <c r="S415">
        <v>999</v>
      </c>
      <c r="T415" s="38">
        <v>45377</v>
      </c>
      <c r="V415" s="38">
        <v>45365</v>
      </c>
      <c r="W415" t="s">
        <v>3162</v>
      </c>
    </row>
    <row r="416" spans="2:23" hidden="1" x14ac:dyDescent="0.25">
      <c r="B416">
        <v>24001048</v>
      </c>
      <c r="C416">
        <v>290060</v>
      </c>
      <c r="D416" t="s">
        <v>3168</v>
      </c>
      <c r="E416" t="str">
        <f t="shared" si="6"/>
        <v>_290060</v>
      </c>
      <c r="F416" t="s">
        <v>3199</v>
      </c>
      <c r="H416">
        <v>116.1</v>
      </c>
      <c r="I416">
        <v>116.1</v>
      </c>
      <c r="J416" t="s">
        <v>36</v>
      </c>
      <c r="K416">
        <v>0</v>
      </c>
      <c r="M416">
        <v>1.39</v>
      </c>
      <c r="N416">
        <v>57393538</v>
      </c>
      <c r="O416" t="s">
        <v>3167</v>
      </c>
      <c r="R416">
        <v>400</v>
      </c>
      <c r="S416">
        <v>999</v>
      </c>
      <c r="T416" s="38">
        <v>45412</v>
      </c>
      <c r="V416" s="38">
        <v>45428</v>
      </c>
      <c r="W416" t="s">
        <v>3162</v>
      </c>
    </row>
    <row r="417" spans="2:23" hidden="1" x14ac:dyDescent="0.25">
      <c r="B417">
        <v>24001050</v>
      </c>
      <c r="C417">
        <v>290060</v>
      </c>
      <c r="D417" t="s">
        <v>3168</v>
      </c>
      <c r="E417" t="str">
        <f t="shared" si="6"/>
        <v>_290060</v>
      </c>
      <c r="F417" t="s">
        <v>3199</v>
      </c>
      <c r="H417">
        <v>11</v>
      </c>
      <c r="I417">
        <v>11</v>
      </c>
      <c r="J417" t="s">
        <v>36</v>
      </c>
      <c r="K417">
        <v>0</v>
      </c>
      <c r="M417">
        <v>1.39</v>
      </c>
      <c r="N417">
        <v>57393538</v>
      </c>
      <c r="O417" t="s">
        <v>3167</v>
      </c>
      <c r="R417">
        <v>400</v>
      </c>
      <c r="S417">
        <v>999</v>
      </c>
      <c r="T417" s="38">
        <v>45412</v>
      </c>
      <c r="V417" s="38">
        <v>45418</v>
      </c>
      <c r="W417" t="s">
        <v>3162</v>
      </c>
    </row>
    <row r="418" spans="2:23" hidden="1" x14ac:dyDescent="0.25">
      <c r="B418">
        <v>24001055</v>
      </c>
      <c r="C418">
        <v>290060</v>
      </c>
      <c r="D418" t="s">
        <v>3168</v>
      </c>
      <c r="E418" t="str">
        <f t="shared" si="6"/>
        <v>_290060</v>
      </c>
      <c r="F418" t="s">
        <v>3199</v>
      </c>
      <c r="H418">
        <v>74.3</v>
      </c>
      <c r="I418">
        <v>74.3</v>
      </c>
      <c r="J418" t="s">
        <v>36</v>
      </c>
      <c r="K418">
        <v>0</v>
      </c>
      <c r="M418">
        <v>1.39</v>
      </c>
      <c r="N418">
        <v>57393538</v>
      </c>
      <c r="O418" t="s">
        <v>3167</v>
      </c>
      <c r="R418">
        <v>400</v>
      </c>
      <c r="S418">
        <v>999</v>
      </c>
      <c r="T418" s="38">
        <v>45426</v>
      </c>
      <c r="V418" s="38">
        <v>45428</v>
      </c>
      <c r="W418" t="s">
        <v>3162</v>
      </c>
    </row>
    <row r="419" spans="2:23" hidden="1" x14ac:dyDescent="0.25">
      <c r="B419">
        <v>24001057</v>
      </c>
      <c r="C419">
        <v>290060</v>
      </c>
      <c r="D419" t="s">
        <v>3168</v>
      </c>
      <c r="E419" t="str">
        <f t="shared" si="6"/>
        <v>_290060</v>
      </c>
      <c r="F419" t="s">
        <v>3199</v>
      </c>
      <c r="H419">
        <v>5.0999999999999996</v>
      </c>
      <c r="I419">
        <v>5.0999999999999996</v>
      </c>
      <c r="J419" t="s">
        <v>36</v>
      </c>
      <c r="K419">
        <v>0</v>
      </c>
      <c r="M419">
        <v>1.39</v>
      </c>
      <c r="N419">
        <v>57393538</v>
      </c>
      <c r="O419" t="s">
        <v>3167</v>
      </c>
      <c r="R419">
        <v>400</v>
      </c>
      <c r="S419">
        <v>999</v>
      </c>
      <c r="T419" s="38">
        <v>45426</v>
      </c>
      <c r="V419" s="38">
        <v>45428</v>
      </c>
      <c r="W419" t="s">
        <v>3162</v>
      </c>
    </row>
    <row r="420" spans="2:23" hidden="1" x14ac:dyDescent="0.25">
      <c r="B420">
        <v>24001062</v>
      </c>
      <c r="C420">
        <v>290060</v>
      </c>
      <c r="D420" t="s">
        <v>3168</v>
      </c>
      <c r="E420" t="str">
        <f t="shared" si="6"/>
        <v>_290060</v>
      </c>
      <c r="F420" t="s">
        <v>3199</v>
      </c>
      <c r="H420">
        <v>2.8</v>
      </c>
      <c r="I420">
        <v>2.8</v>
      </c>
      <c r="J420" t="s">
        <v>36</v>
      </c>
      <c r="K420">
        <v>0</v>
      </c>
      <c r="M420">
        <v>1.39</v>
      </c>
      <c r="N420">
        <v>57393538</v>
      </c>
      <c r="O420" t="s">
        <v>3167</v>
      </c>
      <c r="R420">
        <v>400</v>
      </c>
      <c r="S420">
        <v>999</v>
      </c>
      <c r="T420" s="38">
        <v>45426</v>
      </c>
      <c r="V420" s="38">
        <v>45428</v>
      </c>
      <c r="W420" t="s">
        <v>3162</v>
      </c>
    </row>
    <row r="421" spans="2:23" hidden="1" x14ac:dyDescent="0.25">
      <c r="B421">
        <v>24001047</v>
      </c>
      <c r="C421">
        <v>290060</v>
      </c>
      <c r="D421" t="s">
        <v>3168</v>
      </c>
      <c r="E421" t="str">
        <f t="shared" si="6"/>
        <v>_290060</v>
      </c>
      <c r="F421" t="s">
        <v>3199</v>
      </c>
      <c r="H421">
        <v>26</v>
      </c>
      <c r="I421">
        <v>25.9</v>
      </c>
      <c r="J421" t="s">
        <v>36</v>
      </c>
      <c r="K421">
        <v>0</v>
      </c>
      <c r="M421">
        <v>1.39</v>
      </c>
      <c r="N421">
        <v>57393538</v>
      </c>
      <c r="O421" t="s">
        <v>3167</v>
      </c>
      <c r="R421">
        <v>280</v>
      </c>
      <c r="S421">
        <v>400</v>
      </c>
      <c r="T421" s="38">
        <v>45412</v>
      </c>
      <c r="W421" t="s">
        <v>3188</v>
      </c>
    </row>
    <row r="422" spans="2:23" hidden="1" x14ac:dyDescent="0.25">
      <c r="B422">
        <v>24001049</v>
      </c>
      <c r="C422">
        <v>290060</v>
      </c>
      <c r="D422" t="s">
        <v>3168</v>
      </c>
      <c r="E422" t="str">
        <f t="shared" si="6"/>
        <v>_290060</v>
      </c>
      <c r="F422" t="s">
        <v>3199</v>
      </c>
      <c r="H422">
        <v>24.9</v>
      </c>
      <c r="I422">
        <v>24.9</v>
      </c>
      <c r="J422" t="s">
        <v>36</v>
      </c>
      <c r="K422">
        <v>0</v>
      </c>
      <c r="M422">
        <v>1.39</v>
      </c>
      <c r="N422">
        <v>57393538</v>
      </c>
      <c r="O422" t="s">
        <v>3167</v>
      </c>
      <c r="R422">
        <v>400</v>
      </c>
      <c r="S422">
        <v>999</v>
      </c>
      <c r="T422" s="38">
        <v>45412</v>
      </c>
      <c r="V422" s="38">
        <v>45419</v>
      </c>
      <c r="W422" t="s">
        <v>3162</v>
      </c>
    </row>
    <row r="423" spans="2:23" hidden="1" x14ac:dyDescent="0.25">
      <c r="B423">
        <v>24001056</v>
      </c>
      <c r="C423">
        <v>290060</v>
      </c>
      <c r="D423" t="s">
        <v>3168</v>
      </c>
      <c r="E423" t="str">
        <f t="shared" si="6"/>
        <v>_290060</v>
      </c>
      <c r="F423" t="s">
        <v>3199</v>
      </c>
      <c r="H423">
        <v>17.899999999999999</v>
      </c>
      <c r="I423">
        <v>17.899999999999999</v>
      </c>
      <c r="J423" t="s">
        <v>36</v>
      </c>
      <c r="K423">
        <v>0</v>
      </c>
      <c r="M423">
        <v>1.39</v>
      </c>
      <c r="N423">
        <v>57393538</v>
      </c>
      <c r="O423" t="s">
        <v>3167</v>
      </c>
      <c r="R423">
        <v>400</v>
      </c>
      <c r="S423">
        <v>999</v>
      </c>
      <c r="T423" s="38">
        <v>45426</v>
      </c>
      <c r="V423" s="38">
        <v>45420</v>
      </c>
      <c r="W423" t="s">
        <v>3162</v>
      </c>
    </row>
    <row r="424" spans="2:23" hidden="1" x14ac:dyDescent="0.25">
      <c r="B424">
        <v>24001056</v>
      </c>
      <c r="C424">
        <v>290060</v>
      </c>
      <c r="D424" t="s">
        <v>3168</v>
      </c>
      <c r="E424" t="str">
        <f t="shared" si="6"/>
        <v>_290060</v>
      </c>
      <c r="F424" t="s">
        <v>3199</v>
      </c>
      <c r="H424">
        <v>3</v>
      </c>
      <c r="I424">
        <v>3</v>
      </c>
      <c r="J424" t="s">
        <v>36</v>
      </c>
      <c r="K424">
        <v>0</v>
      </c>
      <c r="M424">
        <v>0</v>
      </c>
      <c r="N424">
        <v>57393538</v>
      </c>
      <c r="O424" t="s">
        <v>3167</v>
      </c>
      <c r="R424">
        <v>400</v>
      </c>
      <c r="S424">
        <v>999</v>
      </c>
      <c r="T424" s="38">
        <v>45426</v>
      </c>
      <c r="V424" s="38">
        <v>45420</v>
      </c>
      <c r="W424" t="s">
        <v>3162</v>
      </c>
    </row>
    <row r="425" spans="2:23" hidden="1" x14ac:dyDescent="0.25">
      <c r="B425">
        <v>24001073</v>
      </c>
      <c r="C425">
        <v>290060</v>
      </c>
      <c r="D425" t="s">
        <v>3168</v>
      </c>
      <c r="E425" t="str">
        <f t="shared" si="6"/>
        <v>_290060</v>
      </c>
      <c r="F425" t="s">
        <v>3199</v>
      </c>
      <c r="H425">
        <v>135.1</v>
      </c>
      <c r="I425">
        <v>135.1</v>
      </c>
      <c r="J425" t="s">
        <v>36</v>
      </c>
      <c r="K425">
        <v>0</v>
      </c>
      <c r="M425">
        <v>1.39</v>
      </c>
      <c r="N425">
        <v>57393538</v>
      </c>
      <c r="O425" t="s">
        <v>3167</v>
      </c>
      <c r="R425">
        <v>400</v>
      </c>
      <c r="S425">
        <v>999</v>
      </c>
      <c r="T425" s="38">
        <v>45440</v>
      </c>
      <c r="V425" s="38">
        <v>45446</v>
      </c>
      <c r="W425" t="s">
        <v>3162</v>
      </c>
    </row>
    <row r="426" spans="2:23" hidden="1" x14ac:dyDescent="0.25">
      <c r="B426">
        <v>24001073</v>
      </c>
      <c r="C426">
        <v>290060</v>
      </c>
      <c r="D426" t="s">
        <v>3168</v>
      </c>
      <c r="E426" t="str">
        <f t="shared" si="6"/>
        <v>_290060</v>
      </c>
      <c r="F426" t="s">
        <v>3199</v>
      </c>
      <c r="H426">
        <v>3</v>
      </c>
      <c r="I426">
        <v>3</v>
      </c>
      <c r="J426" t="s">
        <v>36</v>
      </c>
      <c r="K426">
        <v>0</v>
      </c>
      <c r="M426">
        <v>0</v>
      </c>
      <c r="N426">
        <v>57393538</v>
      </c>
      <c r="O426" t="s">
        <v>3167</v>
      </c>
      <c r="R426">
        <v>400</v>
      </c>
      <c r="S426">
        <v>999</v>
      </c>
      <c r="T426" s="38">
        <v>45440</v>
      </c>
      <c r="V426" s="38">
        <v>45446</v>
      </c>
      <c r="W426" t="s">
        <v>3162</v>
      </c>
    </row>
    <row r="427" spans="2:23" hidden="1" x14ac:dyDescent="0.25">
      <c r="B427">
        <v>24001070</v>
      </c>
      <c r="C427">
        <v>290060</v>
      </c>
      <c r="D427" t="s">
        <v>3168</v>
      </c>
      <c r="E427" t="str">
        <f t="shared" si="6"/>
        <v>_290060</v>
      </c>
      <c r="F427" t="s">
        <v>3199</v>
      </c>
      <c r="H427">
        <v>55.9</v>
      </c>
      <c r="I427">
        <v>55.9</v>
      </c>
      <c r="J427" t="s">
        <v>36</v>
      </c>
      <c r="K427">
        <v>0</v>
      </c>
      <c r="M427">
        <v>1.39</v>
      </c>
      <c r="N427">
        <v>57393538</v>
      </c>
      <c r="O427" t="s">
        <v>3167</v>
      </c>
      <c r="R427">
        <v>400</v>
      </c>
      <c r="S427">
        <v>999</v>
      </c>
      <c r="T427" s="38">
        <v>45440</v>
      </c>
      <c r="V427" s="38">
        <v>45436</v>
      </c>
      <c r="W427" t="s">
        <v>3162</v>
      </c>
    </row>
    <row r="428" spans="2:23" hidden="1" x14ac:dyDescent="0.25">
      <c r="B428">
        <v>23001126</v>
      </c>
      <c r="C428">
        <v>290061</v>
      </c>
      <c r="D428" t="s">
        <v>3168</v>
      </c>
      <c r="E428" t="str">
        <f t="shared" si="6"/>
        <v>_290061</v>
      </c>
      <c r="F428" t="s">
        <v>3197</v>
      </c>
      <c r="H428">
        <v>16.100000000000001</v>
      </c>
      <c r="I428">
        <v>16.100000000000001</v>
      </c>
      <c r="J428" t="s">
        <v>36</v>
      </c>
      <c r="K428">
        <v>0</v>
      </c>
      <c r="M428">
        <v>1.44</v>
      </c>
      <c r="N428">
        <v>57393538</v>
      </c>
      <c r="O428" t="s">
        <v>3167</v>
      </c>
      <c r="R428">
        <v>400</v>
      </c>
      <c r="S428">
        <v>999</v>
      </c>
      <c r="T428" s="38">
        <v>45167</v>
      </c>
      <c r="V428" s="38">
        <v>45183</v>
      </c>
      <c r="W428" t="s">
        <v>3162</v>
      </c>
    </row>
    <row r="429" spans="2:23" hidden="1" x14ac:dyDescent="0.25">
      <c r="B429">
        <v>23001124</v>
      </c>
      <c r="C429">
        <v>290061</v>
      </c>
      <c r="D429" t="s">
        <v>3168</v>
      </c>
      <c r="E429" t="str">
        <f t="shared" si="6"/>
        <v>_290061</v>
      </c>
      <c r="F429" t="s">
        <v>3197</v>
      </c>
      <c r="H429">
        <v>78.8</v>
      </c>
      <c r="I429">
        <v>78.8</v>
      </c>
      <c r="J429" t="s">
        <v>36</v>
      </c>
      <c r="K429">
        <v>0</v>
      </c>
      <c r="M429">
        <v>1.44</v>
      </c>
      <c r="N429">
        <v>57393538</v>
      </c>
      <c r="O429" t="s">
        <v>3167</v>
      </c>
      <c r="R429">
        <v>400</v>
      </c>
      <c r="S429">
        <v>999</v>
      </c>
      <c r="T429" s="38">
        <v>45167</v>
      </c>
      <c r="V429" s="38">
        <v>45180</v>
      </c>
      <c r="W429" t="s">
        <v>3162</v>
      </c>
    </row>
    <row r="430" spans="2:23" hidden="1" x14ac:dyDescent="0.25">
      <c r="B430">
        <v>23001175</v>
      </c>
      <c r="C430">
        <v>290061</v>
      </c>
      <c r="D430" t="s">
        <v>3168</v>
      </c>
      <c r="E430" t="str">
        <f t="shared" si="6"/>
        <v>_290061</v>
      </c>
      <c r="F430" t="s">
        <v>3197</v>
      </c>
      <c r="H430">
        <v>40</v>
      </c>
      <c r="I430">
        <v>40</v>
      </c>
      <c r="J430" t="s">
        <v>36</v>
      </c>
      <c r="K430">
        <v>0</v>
      </c>
      <c r="M430">
        <v>1.44</v>
      </c>
      <c r="N430">
        <v>57393538</v>
      </c>
      <c r="O430" t="s">
        <v>3167</v>
      </c>
      <c r="R430">
        <v>400</v>
      </c>
      <c r="S430">
        <v>999</v>
      </c>
      <c r="T430" s="38">
        <v>45258</v>
      </c>
      <c r="V430" s="38">
        <v>45247</v>
      </c>
      <c r="W430" t="s">
        <v>3162</v>
      </c>
    </row>
    <row r="431" spans="2:23" hidden="1" x14ac:dyDescent="0.25">
      <c r="B431">
        <v>23001181</v>
      </c>
      <c r="C431">
        <v>290061</v>
      </c>
      <c r="D431" t="s">
        <v>3168</v>
      </c>
      <c r="E431" t="str">
        <f t="shared" si="6"/>
        <v>_290061</v>
      </c>
      <c r="F431" t="s">
        <v>3197</v>
      </c>
      <c r="H431">
        <v>17</v>
      </c>
      <c r="I431">
        <v>17</v>
      </c>
      <c r="J431" t="s">
        <v>36</v>
      </c>
      <c r="K431">
        <v>0</v>
      </c>
      <c r="M431">
        <v>1.44</v>
      </c>
      <c r="N431">
        <v>57393538</v>
      </c>
      <c r="O431" t="s">
        <v>3167</v>
      </c>
      <c r="R431">
        <v>400</v>
      </c>
      <c r="S431">
        <v>999</v>
      </c>
      <c r="T431" s="38">
        <v>45278</v>
      </c>
      <c r="V431" s="38">
        <v>45265</v>
      </c>
      <c r="W431" t="s">
        <v>3162</v>
      </c>
    </row>
    <row r="432" spans="2:23" hidden="1" x14ac:dyDescent="0.25">
      <c r="B432">
        <v>23001194</v>
      </c>
      <c r="C432">
        <v>290061</v>
      </c>
      <c r="D432" t="s">
        <v>3168</v>
      </c>
      <c r="E432" t="str">
        <f t="shared" si="6"/>
        <v>_290061</v>
      </c>
      <c r="F432" t="s">
        <v>3197</v>
      </c>
      <c r="H432">
        <v>37</v>
      </c>
      <c r="I432">
        <v>37</v>
      </c>
      <c r="J432" t="s">
        <v>36</v>
      </c>
      <c r="K432">
        <v>0</v>
      </c>
      <c r="M432">
        <v>1.44</v>
      </c>
      <c r="N432">
        <v>57393538</v>
      </c>
      <c r="O432" t="s">
        <v>3167</v>
      </c>
      <c r="R432">
        <v>400</v>
      </c>
      <c r="S432">
        <v>999</v>
      </c>
      <c r="T432" s="38">
        <v>45293</v>
      </c>
      <c r="V432" s="38">
        <v>45296</v>
      </c>
      <c r="W432" t="s">
        <v>3162</v>
      </c>
    </row>
    <row r="433" spans="2:23" hidden="1" x14ac:dyDescent="0.25">
      <c r="B433">
        <v>23001204</v>
      </c>
      <c r="C433">
        <v>290061</v>
      </c>
      <c r="D433" t="s">
        <v>3168</v>
      </c>
      <c r="E433" t="str">
        <f t="shared" si="6"/>
        <v>_290061</v>
      </c>
      <c r="F433" t="s">
        <v>3197</v>
      </c>
      <c r="H433">
        <v>289</v>
      </c>
      <c r="I433">
        <v>289</v>
      </c>
      <c r="J433" t="s">
        <v>36</v>
      </c>
      <c r="K433">
        <v>0</v>
      </c>
      <c r="M433">
        <v>1.44</v>
      </c>
      <c r="N433">
        <v>57393538</v>
      </c>
      <c r="O433" t="s">
        <v>3167</v>
      </c>
      <c r="R433">
        <v>400</v>
      </c>
      <c r="S433">
        <v>999</v>
      </c>
      <c r="T433" s="38">
        <v>45307</v>
      </c>
      <c r="V433" s="38">
        <v>45296</v>
      </c>
      <c r="W433" t="s">
        <v>3162</v>
      </c>
    </row>
    <row r="434" spans="2:23" hidden="1" x14ac:dyDescent="0.25">
      <c r="B434">
        <v>23001206</v>
      </c>
      <c r="C434">
        <v>290061</v>
      </c>
      <c r="D434" t="s">
        <v>3168</v>
      </c>
      <c r="E434" t="str">
        <f t="shared" si="6"/>
        <v>_290061</v>
      </c>
      <c r="F434" t="s">
        <v>3197</v>
      </c>
      <c r="H434">
        <v>53</v>
      </c>
      <c r="I434">
        <v>53</v>
      </c>
      <c r="J434" t="s">
        <v>36</v>
      </c>
      <c r="K434">
        <v>0</v>
      </c>
      <c r="M434">
        <v>1.44</v>
      </c>
      <c r="N434">
        <v>57393538</v>
      </c>
      <c r="O434" t="s">
        <v>3167</v>
      </c>
      <c r="R434">
        <v>400</v>
      </c>
      <c r="S434">
        <v>999</v>
      </c>
      <c r="T434" s="38">
        <v>45321</v>
      </c>
      <c r="V434" s="38">
        <v>45296</v>
      </c>
      <c r="W434" t="s">
        <v>3162</v>
      </c>
    </row>
    <row r="435" spans="2:23" hidden="1" x14ac:dyDescent="0.25">
      <c r="B435">
        <v>23001233</v>
      </c>
      <c r="C435">
        <v>290061</v>
      </c>
      <c r="D435" t="s">
        <v>3168</v>
      </c>
      <c r="E435" t="str">
        <f t="shared" si="6"/>
        <v>_290061</v>
      </c>
      <c r="F435" t="s">
        <v>3197</v>
      </c>
      <c r="H435">
        <v>38</v>
      </c>
      <c r="I435">
        <v>38</v>
      </c>
      <c r="J435" t="s">
        <v>36</v>
      </c>
      <c r="K435">
        <v>0</v>
      </c>
      <c r="M435">
        <v>1.44</v>
      </c>
      <c r="N435">
        <v>57393538</v>
      </c>
      <c r="O435" t="s">
        <v>3167</v>
      </c>
      <c r="R435">
        <v>400</v>
      </c>
      <c r="S435">
        <v>999</v>
      </c>
      <c r="T435" s="38">
        <v>45321</v>
      </c>
      <c r="V435" s="38">
        <v>45328</v>
      </c>
      <c r="W435" t="s">
        <v>3162</v>
      </c>
    </row>
    <row r="436" spans="2:23" hidden="1" x14ac:dyDescent="0.25">
      <c r="B436">
        <v>23001207</v>
      </c>
      <c r="C436">
        <v>290061</v>
      </c>
      <c r="D436" t="s">
        <v>3168</v>
      </c>
      <c r="E436" t="str">
        <f t="shared" si="6"/>
        <v>_290061</v>
      </c>
      <c r="F436" t="s">
        <v>3197</v>
      </c>
      <c r="H436">
        <v>3</v>
      </c>
      <c r="I436">
        <v>3</v>
      </c>
      <c r="J436" t="s">
        <v>36</v>
      </c>
      <c r="K436">
        <v>0</v>
      </c>
      <c r="M436">
        <v>1.44</v>
      </c>
      <c r="N436">
        <v>57393538</v>
      </c>
      <c r="O436" t="s">
        <v>3167</v>
      </c>
      <c r="R436">
        <v>400</v>
      </c>
      <c r="S436">
        <v>999</v>
      </c>
      <c r="T436" s="38">
        <v>45321</v>
      </c>
      <c r="V436" s="38">
        <v>45322</v>
      </c>
      <c r="W436" t="s">
        <v>3162</v>
      </c>
    </row>
    <row r="437" spans="2:23" hidden="1" x14ac:dyDescent="0.25">
      <c r="B437">
        <v>24001042</v>
      </c>
      <c r="C437">
        <v>290061</v>
      </c>
      <c r="D437" t="s">
        <v>3168</v>
      </c>
      <c r="E437" t="str">
        <f t="shared" si="6"/>
        <v>_290061</v>
      </c>
      <c r="F437" t="s">
        <v>3197</v>
      </c>
      <c r="H437">
        <v>8</v>
      </c>
      <c r="I437">
        <v>8</v>
      </c>
      <c r="J437" t="s">
        <v>36</v>
      </c>
      <c r="K437">
        <v>0</v>
      </c>
      <c r="M437">
        <v>1.39</v>
      </c>
      <c r="N437">
        <v>57393538</v>
      </c>
      <c r="O437" t="s">
        <v>3167</v>
      </c>
      <c r="R437">
        <v>400</v>
      </c>
      <c r="S437">
        <v>999</v>
      </c>
      <c r="T437" s="38">
        <v>45334</v>
      </c>
      <c r="V437" s="38">
        <v>45378</v>
      </c>
      <c r="W437" t="s">
        <v>3162</v>
      </c>
    </row>
    <row r="438" spans="2:23" hidden="1" x14ac:dyDescent="0.25">
      <c r="B438">
        <v>23001141</v>
      </c>
      <c r="C438">
        <v>290061</v>
      </c>
      <c r="D438" t="s">
        <v>3168</v>
      </c>
      <c r="E438" t="str">
        <f t="shared" si="6"/>
        <v>_290061</v>
      </c>
      <c r="F438" t="s">
        <v>3197</v>
      </c>
      <c r="H438">
        <v>102</v>
      </c>
      <c r="I438">
        <v>102</v>
      </c>
      <c r="J438" t="s">
        <v>36</v>
      </c>
      <c r="K438">
        <v>0</v>
      </c>
      <c r="M438">
        <v>0</v>
      </c>
      <c r="N438">
        <v>57393538</v>
      </c>
      <c r="O438" t="s">
        <v>3167</v>
      </c>
      <c r="R438">
        <v>400</v>
      </c>
      <c r="S438">
        <v>999</v>
      </c>
      <c r="T438" s="38">
        <v>45195</v>
      </c>
      <c r="V438" s="38">
        <v>45247</v>
      </c>
      <c r="W438" t="s">
        <v>3162</v>
      </c>
    </row>
    <row r="439" spans="2:23" hidden="1" x14ac:dyDescent="0.25">
      <c r="B439">
        <v>23001134</v>
      </c>
      <c r="C439">
        <v>290061</v>
      </c>
      <c r="D439" t="s">
        <v>3168</v>
      </c>
      <c r="E439" t="str">
        <f t="shared" si="6"/>
        <v>_290061</v>
      </c>
      <c r="F439" t="s">
        <v>3197</v>
      </c>
      <c r="H439">
        <v>8.6</v>
      </c>
      <c r="I439">
        <v>8.6</v>
      </c>
      <c r="J439" t="s">
        <v>36</v>
      </c>
      <c r="K439">
        <v>0</v>
      </c>
      <c r="M439">
        <v>1.44</v>
      </c>
      <c r="N439">
        <v>57393538</v>
      </c>
      <c r="O439" t="s">
        <v>3167</v>
      </c>
      <c r="R439">
        <v>400</v>
      </c>
      <c r="S439">
        <v>999</v>
      </c>
      <c r="T439" s="38">
        <v>45195</v>
      </c>
      <c r="V439" s="38">
        <v>45196</v>
      </c>
      <c r="W439" t="s">
        <v>3162</v>
      </c>
    </row>
    <row r="440" spans="2:23" hidden="1" x14ac:dyDescent="0.25">
      <c r="B440">
        <v>23001141</v>
      </c>
      <c r="C440">
        <v>290061</v>
      </c>
      <c r="D440" t="s">
        <v>3168</v>
      </c>
      <c r="E440" t="str">
        <f t="shared" si="6"/>
        <v>_290061</v>
      </c>
      <c r="F440" t="s">
        <v>3197</v>
      </c>
      <c r="H440">
        <v>13.5</v>
      </c>
      <c r="I440">
        <v>13.5</v>
      </c>
      <c r="J440" t="s">
        <v>36</v>
      </c>
      <c r="K440">
        <v>0</v>
      </c>
      <c r="M440">
        <v>1.44</v>
      </c>
      <c r="N440">
        <v>57393538</v>
      </c>
      <c r="O440" t="s">
        <v>3167</v>
      </c>
      <c r="R440">
        <v>400</v>
      </c>
      <c r="S440">
        <v>999</v>
      </c>
      <c r="T440" s="38">
        <v>45195</v>
      </c>
      <c r="V440" s="38">
        <v>45196</v>
      </c>
      <c r="W440" t="s">
        <v>3162</v>
      </c>
    </row>
    <row r="441" spans="2:23" hidden="1" x14ac:dyDescent="0.25">
      <c r="B441">
        <v>23001161</v>
      </c>
      <c r="C441">
        <v>290061</v>
      </c>
      <c r="D441" t="s">
        <v>3168</v>
      </c>
      <c r="E441" t="str">
        <f t="shared" si="6"/>
        <v>_290061</v>
      </c>
      <c r="F441" t="s">
        <v>3197</v>
      </c>
      <c r="H441">
        <v>14.9</v>
      </c>
      <c r="I441">
        <v>14.9</v>
      </c>
      <c r="J441" t="s">
        <v>36</v>
      </c>
      <c r="K441">
        <v>0</v>
      </c>
      <c r="M441">
        <v>1.44</v>
      </c>
      <c r="N441">
        <v>57393538</v>
      </c>
      <c r="O441" t="s">
        <v>3167</v>
      </c>
      <c r="R441">
        <v>400</v>
      </c>
      <c r="S441">
        <v>999</v>
      </c>
      <c r="T441" s="38">
        <v>45230</v>
      </c>
      <c r="V441" s="38">
        <v>45231</v>
      </c>
      <c r="W441" t="s">
        <v>3162</v>
      </c>
    </row>
    <row r="442" spans="2:23" hidden="1" x14ac:dyDescent="0.25">
      <c r="B442">
        <v>23001149</v>
      </c>
      <c r="C442">
        <v>290061</v>
      </c>
      <c r="D442" t="s">
        <v>3168</v>
      </c>
      <c r="E442" t="str">
        <f t="shared" si="6"/>
        <v>_290061</v>
      </c>
      <c r="F442" t="s">
        <v>3197</v>
      </c>
      <c r="H442">
        <v>68</v>
      </c>
      <c r="I442">
        <v>68</v>
      </c>
      <c r="J442" t="s">
        <v>36</v>
      </c>
      <c r="K442">
        <v>0</v>
      </c>
      <c r="M442">
        <v>1.44</v>
      </c>
      <c r="N442">
        <v>57393538</v>
      </c>
      <c r="O442" t="s">
        <v>3167</v>
      </c>
      <c r="R442">
        <v>400</v>
      </c>
      <c r="S442">
        <v>999</v>
      </c>
      <c r="T442" s="38">
        <v>45230</v>
      </c>
      <c r="V442" s="38">
        <v>45222</v>
      </c>
      <c r="W442" t="s">
        <v>3162</v>
      </c>
    </row>
    <row r="443" spans="2:23" hidden="1" x14ac:dyDescent="0.25">
      <c r="B443">
        <v>23001176</v>
      </c>
      <c r="C443">
        <v>290061</v>
      </c>
      <c r="D443" t="s">
        <v>3168</v>
      </c>
      <c r="E443" t="str">
        <f t="shared" si="6"/>
        <v>_290061</v>
      </c>
      <c r="F443" t="s">
        <v>3197</v>
      </c>
      <c r="H443">
        <v>51</v>
      </c>
      <c r="I443">
        <v>51</v>
      </c>
      <c r="J443" t="s">
        <v>36</v>
      </c>
      <c r="K443">
        <v>0</v>
      </c>
      <c r="M443">
        <v>1.44</v>
      </c>
      <c r="N443">
        <v>57393538</v>
      </c>
      <c r="O443" t="s">
        <v>3167</v>
      </c>
      <c r="R443">
        <v>400</v>
      </c>
      <c r="S443">
        <v>999</v>
      </c>
      <c r="T443" s="38">
        <v>45258</v>
      </c>
      <c r="V443" s="38">
        <v>45247</v>
      </c>
      <c r="W443" t="s">
        <v>3162</v>
      </c>
    </row>
    <row r="444" spans="2:23" hidden="1" x14ac:dyDescent="0.25">
      <c r="B444">
        <v>23001178</v>
      </c>
      <c r="C444">
        <v>290061</v>
      </c>
      <c r="D444" t="s">
        <v>3168</v>
      </c>
      <c r="E444" t="str">
        <f t="shared" si="6"/>
        <v>_290061</v>
      </c>
      <c r="F444" t="s">
        <v>3197</v>
      </c>
      <c r="H444">
        <v>24</v>
      </c>
      <c r="I444">
        <v>24</v>
      </c>
      <c r="J444" t="s">
        <v>36</v>
      </c>
      <c r="K444">
        <v>0</v>
      </c>
      <c r="M444">
        <v>1.44</v>
      </c>
      <c r="N444">
        <v>57393538</v>
      </c>
      <c r="O444" t="s">
        <v>3167</v>
      </c>
      <c r="R444">
        <v>400</v>
      </c>
      <c r="S444">
        <v>999</v>
      </c>
      <c r="T444" s="38">
        <v>45258</v>
      </c>
      <c r="V444" s="38">
        <v>45247</v>
      </c>
      <c r="W444" t="s">
        <v>3162</v>
      </c>
    </row>
    <row r="445" spans="2:23" hidden="1" x14ac:dyDescent="0.25">
      <c r="B445">
        <v>23001166</v>
      </c>
      <c r="C445">
        <v>290061</v>
      </c>
      <c r="D445" t="s">
        <v>3168</v>
      </c>
      <c r="E445" t="str">
        <f t="shared" si="6"/>
        <v>_290061</v>
      </c>
      <c r="F445" t="s">
        <v>3197</v>
      </c>
      <c r="H445">
        <v>10</v>
      </c>
      <c r="I445">
        <v>10</v>
      </c>
      <c r="J445" t="s">
        <v>36</v>
      </c>
      <c r="K445">
        <v>0</v>
      </c>
      <c r="M445">
        <v>1.44</v>
      </c>
      <c r="N445">
        <v>57393538</v>
      </c>
      <c r="O445" t="s">
        <v>3167</v>
      </c>
      <c r="R445">
        <v>400</v>
      </c>
      <c r="S445">
        <v>999</v>
      </c>
      <c r="T445" s="38">
        <v>45258</v>
      </c>
      <c r="V445" s="38">
        <v>45247</v>
      </c>
      <c r="W445" t="s">
        <v>3162</v>
      </c>
    </row>
    <row r="446" spans="2:23" hidden="1" x14ac:dyDescent="0.25">
      <c r="B446">
        <v>23001179</v>
      </c>
      <c r="C446">
        <v>290061</v>
      </c>
      <c r="D446" t="s">
        <v>3168</v>
      </c>
      <c r="E446" t="str">
        <f t="shared" si="6"/>
        <v>_290061</v>
      </c>
      <c r="F446" t="s">
        <v>3197</v>
      </c>
      <c r="H446">
        <v>50</v>
      </c>
      <c r="I446">
        <v>50</v>
      </c>
      <c r="J446" t="s">
        <v>36</v>
      </c>
      <c r="K446">
        <v>0</v>
      </c>
      <c r="M446">
        <v>1.44</v>
      </c>
      <c r="N446">
        <v>57393538</v>
      </c>
      <c r="O446" t="s">
        <v>3167</v>
      </c>
      <c r="R446">
        <v>400</v>
      </c>
      <c r="S446">
        <v>999</v>
      </c>
      <c r="T446" s="38">
        <v>45278</v>
      </c>
      <c r="V446" s="38">
        <v>45265</v>
      </c>
      <c r="W446" t="s">
        <v>3162</v>
      </c>
    </row>
    <row r="447" spans="2:23" hidden="1" x14ac:dyDescent="0.25">
      <c r="B447">
        <v>23001182</v>
      </c>
      <c r="C447">
        <v>290061</v>
      </c>
      <c r="D447" t="s">
        <v>3168</v>
      </c>
      <c r="E447" t="str">
        <f t="shared" si="6"/>
        <v>_290061</v>
      </c>
      <c r="F447" t="s">
        <v>3197</v>
      </c>
      <c r="H447">
        <v>8</v>
      </c>
      <c r="I447">
        <v>8</v>
      </c>
      <c r="J447" t="s">
        <v>36</v>
      </c>
      <c r="K447">
        <v>0</v>
      </c>
      <c r="M447">
        <v>1.44</v>
      </c>
      <c r="N447">
        <v>57393538</v>
      </c>
      <c r="O447" t="s">
        <v>3167</v>
      </c>
      <c r="R447">
        <v>400</v>
      </c>
      <c r="S447">
        <v>999</v>
      </c>
      <c r="T447" s="38">
        <v>45278</v>
      </c>
      <c r="V447" s="38">
        <v>45265</v>
      </c>
      <c r="W447" t="s">
        <v>3162</v>
      </c>
    </row>
    <row r="448" spans="2:23" hidden="1" x14ac:dyDescent="0.25">
      <c r="B448">
        <v>23001190</v>
      </c>
      <c r="C448">
        <v>290061</v>
      </c>
      <c r="D448" t="s">
        <v>3168</v>
      </c>
      <c r="E448" t="str">
        <f t="shared" si="6"/>
        <v>_290061</v>
      </c>
      <c r="F448" t="s">
        <v>3197</v>
      </c>
      <c r="H448">
        <v>29.7</v>
      </c>
      <c r="I448">
        <v>29.7</v>
      </c>
      <c r="J448" t="s">
        <v>36</v>
      </c>
      <c r="K448">
        <v>0</v>
      </c>
      <c r="M448">
        <v>1.44</v>
      </c>
      <c r="N448">
        <v>57393538</v>
      </c>
      <c r="O448" t="s">
        <v>3167</v>
      </c>
      <c r="R448">
        <v>400</v>
      </c>
      <c r="S448">
        <v>999</v>
      </c>
      <c r="T448" s="38">
        <v>45293</v>
      </c>
      <c r="V448" s="38">
        <v>45296</v>
      </c>
      <c r="W448" t="s">
        <v>3162</v>
      </c>
    </row>
    <row r="449" spans="2:23" hidden="1" x14ac:dyDescent="0.25">
      <c r="B449">
        <v>23001198</v>
      </c>
      <c r="C449">
        <v>290061</v>
      </c>
      <c r="D449" t="s">
        <v>3168</v>
      </c>
      <c r="E449" t="str">
        <f t="shared" si="6"/>
        <v>_290061</v>
      </c>
      <c r="F449" t="s">
        <v>3197</v>
      </c>
      <c r="H449">
        <v>15</v>
      </c>
      <c r="I449">
        <v>14.9</v>
      </c>
      <c r="J449" t="s">
        <v>36</v>
      </c>
      <c r="K449">
        <v>0</v>
      </c>
      <c r="M449">
        <v>1.44</v>
      </c>
      <c r="N449">
        <v>57393538</v>
      </c>
      <c r="O449" t="s">
        <v>3167</v>
      </c>
      <c r="R449">
        <v>400</v>
      </c>
      <c r="S449">
        <v>400</v>
      </c>
      <c r="T449" s="38">
        <v>45293</v>
      </c>
      <c r="W449" t="s">
        <v>3162</v>
      </c>
    </row>
    <row r="450" spans="2:23" hidden="1" x14ac:dyDescent="0.25">
      <c r="B450">
        <v>23001199</v>
      </c>
      <c r="C450">
        <v>290061</v>
      </c>
      <c r="D450" t="s">
        <v>3168</v>
      </c>
      <c r="E450" t="str">
        <f t="shared" si="6"/>
        <v>_290061</v>
      </c>
      <c r="F450" t="s">
        <v>3197</v>
      </c>
      <c r="H450">
        <v>8</v>
      </c>
      <c r="I450">
        <v>8</v>
      </c>
      <c r="J450" t="s">
        <v>36</v>
      </c>
      <c r="K450">
        <v>0</v>
      </c>
      <c r="M450">
        <v>1.44</v>
      </c>
      <c r="N450">
        <v>57393538</v>
      </c>
      <c r="O450" t="s">
        <v>3167</v>
      </c>
      <c r="R450">
        <v>400</v>
      </c>
      <c r="S450">
        <v>999</v>
      </c>
      <c r="T450" s="38">
        <v>45293</v>
      </c>
      <c r="V450" s="38">
        <v>45296</v>
      </c>
      <c r="W450" t="s">
        <v>3162</v>
      </c>
    </row>
    <row r="451" spans="2:23" hidden="1" x14ac:dyDescent="0.25">
      <c r="B451">
        <v>23001214</v>
      </c>
      <c r="C451">
        <v>290061</v>
      </c>
      <c r="D451" t="s">
        <v>3168</v>
      </c>
      <c r="E451" t="str">
        <f t="shared" si="6"/>
        <v>_290061</v>
      </c>
      <c r="F451" t="s">
        <v>3197</v>
      </c>
      <c r="H451">
        <v>50</v>
      </c>
      <c r="I451">
        <v>50</v>
      </c>
      <c r="J451" t="s">
        <v>36</v>
      </c>
      <c r="K451">
        <v>0</v>
      </c>
      <c r="M451">
        <v>1.44</v>
      </c>
      <c r="N451">
        <v>57393538</v>
      </c>
      <c r="O451" t="s">
        <v>3167</v>
      </c>
      <c r="R451">
        <v>400</v>
      </c>
      <c r="S451">
        <v>999</v>
      </c>
      <c r="T451" s="38">
        <v>45307</v>
      </c>
      <c r="V451" s="38">
        <v>45296</v>
      </c>
      <c r="W451" t="s">
        <v>3162</v>
      </c>
    </row>
    <row r="452" spans="2:23" hidden="1" x14ac:dyDescent="0.25">
      <c r="B452">
        <v>23001145</v>
      </c>
      <c r="C452">
        <v>290059</v>
      </c>
      <c r="D452" t="s">
        <v>3168</v>
      </c>
      <c r="E452" t="str">
        <f t="shared" si="6"/>
        <v>_290059</v>
      </c>
      <c r="F452" t="s">
        <v>3200</v>
      </c>
      <c r="H452">
        <v>152</v>
      </c>
      <c r="I452">
        <v>152</v>
      </c>
      <c r="J452" t="s">
        <v>36</v>
      </c>
      <c r="K452">
        <v>0</v>
      </c>
      <c r="M452">
        <v>1.44</v>
      </c>
      <c r="N452">
        <v>57393538</v>
      </c>
      <c r="O452" t="s">
        <v>3167</v>
      </c>
      <c r="R452">
        <v>400</v>
      </c>
      <c r="S452">
        <v>999</v>
      </c>
      <c r="T452" s="38">
        <v>45195</v>
      </c>
      <c r="V452" s="38">
        <v>45211</v>
      </c>
      <c r="W452" t="s">
        <v>3162</v>
      </c>
    </row>
    <row r="453" spans="2:23" hidden="1" x14ac:dyDescent="0.25">
      <c r="B453">
        <v>23001112</v>
      </c>
      <c r="C453">
        <v>290059</v>
      </c>
      <c r="D453" t="s">
        <v>3168</v>
      </c>
      <c r="E453" t="str">
        <f t="shared" si="6"/>
        <v>_290059</v>
      </c>
      <c r="F453" t="s">
        <v>3200</v>
      </c>
      <c r="H453">
        <v>10.4</v>
      </c>
      <c r="I453">
        <v>10.4</v>
      </c>
      <c r="J453" t="s">
        <v>36</v>
      </c>
      <c r="K453">
        <v>0</v>
      </c>
      <c r="M453">
        <v>1.44</v>
      </c>
      <c r="N453">
        <v>57393538</v>
      </c>
      <c r="O453" t="s">
        <v>3167</v>
      </c>
      <c r="R453">
        <v>400</v>
      </c>
      <c r="S453">
        <v>999</v>
      </c>
      <c r="T453" s="38">
        <v>45103</v>
      </c>
      <c r="V453" s="38">
        <v>45133</v>
      </c>
      <c r="W453" t="s">
        <v>3162</v>
      </c>
    </row>
    <row r="454" spans="2:23" hidden="1" x14ac:dyDescent="0.25">
      <c r="B454">
        <v>23001105</v>
      </c>
      <c r="C454">
        <v>290059</v>
      </c>
      <c r="D454" t="s">
        <v>3168</v>
      </c>
      <c r="E454" t="str">
        <f t="shared" ref="E454:E517" si="7">CONCATENATE(A454,"_",C454)</f>
        <v>_290059</v>
      </c>
      <c r="F454" t="s">
        <v>3200</v>
      </c>
      <c r="H454">
        <v>1465</v>
      </c>
      <c r="I454">
        <v>1459.1</v>
      </c>
      <c r="J454" t="s">
        <v>36</v>
      </c>
      <c r="K454">
        <v>0</v>
      </c>
      <c r="M454">
        <v>1.44</v>
      </c>
      <c r="N454">
        <v>57393538</v>
      </c>
      <c r="O454" t="s">
        <v>3167</v>
      </c>
      <c r="R454">
        <v>400</v>
      </c>
      <c r="S454">
        <v>400</v>
      </c>
      <c r="T454" s="38">
        <v>45139</v>
      </c>
      <c r="W454" t="s">
        <v>3162</v>
      </c>
    </row>
    <row r="455" spans="2:23" hidden="1" x14ac:dyDescent="0.25">
      <c r="B455">
        <v>23001126</v>
      </c>
      <c r="C455">
        <v>290059</v>
      </c>
      <c r="D455" t="s">
        <v>3168</v>
      </c>
      <c r="E455" t="str">
        <f t="shared" si="7"/>
        <v>_290059</v>
      </c>
      <c r="F455" t="s">
        <v>3200</v>
      </c>
      <c r="H455">
        <v>31.1</v>
      </c>
      <c r="I455">
        <v>31.1</v>
      </c>
      <c r="J455" t="s">
        <v>36</v>
      </c>
      <c r="K455">
        <v>0</v>
      </c>
      <c r="M455">
        <v>1.44</v>
      </c>
      <c r="N455">
        <v>57393538</v>
      </c>
      <c r="O455" t="s">
        <v>3167</v>
      </c>
      <c r="R455">
        <v>400</v>
      </c>
      <c r="S455">
        <v>999</v>
      </c>
      <c r="T455" s="38">
        <v>45167</v>
      </c>
      <c r="V455" s="38">
        <v>45180</v>
      </c>
      <c r="W455" t="s">
        <v>3162</v>
      </c>
    </row>
    <row r="456" spans="2:23" hidden="1" x14ac:dyDescent="0.25">
      <c r="B456">
        <v>23001124</v>
      </c>
      <c r="C456">
        <v>290059</v>
      </c>
      <c r="D456" t="s">
        <v>3168</v>
      </c>
      <c r="E456" t="str">
        <f t="shared" si="7"/>
        <v>_290059</v>
      </c>
      <c r="F456" t="s">
        <v>3200</v>
      </c>
      <c r="H456">
        <v>101.5</v>
      </c>
      <c r="I456">
        <v>101.5</v>
      </c>
      <c r="J456" t="s">
        <v>36</v>
      </c>
      <c r="K456">
        <v>0</v>
      </c>
      <c r="M456">
        <v>1.44</v>
      </c>
      <c r="N456">
        <v>57393538</v>
      </c>
      <c r="O456" t="s">
        <v>3167</v>
      </c>
      <c r="R456">
        <v>400</v>
      </c>
      <c r="S456">
        <v>999</v>
      </c>
      <c r="T456" s="38">
        <v>45167</v>
      </c>
      <c r="V456" s="38">
        <v>45180</v>
      </c>
      <c r="W456" t="s">
        <v>3162</v>
      </c>
    </row>
    <row r="457" spans="2:23" hidden="1" x14ac:dyDescent="0.25">
      <c r="B457">
        <v>23001141</v>
      </c>
      <c r="C457">
        <v>290059</v>
      </c>
      <c r="D457" t="s">
        <v>3168</v>
      </c>
      <c r="E457" t="str">
        <f t="shared" si="7"/>
        <v>_290059</v>
      </c>
      <c r="F457" t="s">
        <v>3200</v>
      </c>
      <c r="H457">
        <v>26</v>
      </c>
      <c r="I457">
        <v>26</v>
      </c>
      <c r="J457" t="s">
        <v>36</v>
      </c>
      <c r="K457">
        <v>0</v>
      </c>
      <c r="M457">
        <v>1.44</v>
      </c>
      <c r="N457">
        <v>57393538</v>
      </c>
      <c r="O457" t="s">
        <v>3167</v>
      </c>
      <c r="R457">
        <v>400</v>
      </c>
      <c r="S457">
        <v>999</v>
      </c>
      <c r="T457" s="38">
        <v>45195</v>
      </c>
      <c r="V457" s="38">
        <v>45211</v>
      </c>
      <c r="W457" t="s">
        <v>3188</v>
      </c>
    </row>
    <row r="458" spans="2:23" hidden="1" x14ac:dyDescent="0.25">
      <c r="B458">
        <v>23001140</v>
      </c>
      <c r="C458">
        <v>290059</v>
      </c>
      <c r="D458" t="s">
        <v>3168</v>
      </c>
      <c r="E458" t="str">
        <f t="shared" si="7"/>
        <v>_290059</v>
      </c>
      <c r="F458" t="s">
        <v>3200</v>
      </c>
      <c r="H458">
        <v>1.9</v>
      </c>
      <c r="I458">
        <v>1.9</v>
      </c>
      <c r="J458" t="s">
        <v>36</v>
      </c>
      <c r="K458">
        <v>0</v>
      </c>
      <c r="M458">
        <v>1.44</v>
      </c>
      <c r="N458">
        <v>57393538</v>
      </c>
      <c r="O458" t="s">
        <v>3167</v>
      </c>
      <c r="R458">
        <v>400</v>
      </c>
      <c r="S458">
        <v>999</v>
      </c>
      <c r="T458" s="38">
        <v>45195</v>
      </c>
      <c r="V458" s="38">
        <v>45211</v>
      </c>
      <c r="W458" t="s">
        <v>3162</v>
      </c>
    </row>
    <row r="459" spans="2:23" hidden="1" x14ac:dyDescent="0.25">
      <c r="B459">
        <v>23001134</v>
      </c>
      <c r="C459">
        <v>290059</v>
      </c>
      <c r="D459" t="s">
        <v>3168</v>
      </c>
      <c r="E459" t="str">
        <f t="shared" si="7"/>
        <v>_290059</v>
      </c>
      <c r="F459" t="s">
        <v>3200</v>
      </c>
      <c r="H459">
        <v>208</v>
      </c>
      <c r="I459">
        <v>208</v>
      </c>
      <c r="J459" t="s">
        <v>36</v>
      </c>
      <c r="K459">
        <v>0</v>
      </c>
      <c r="M459">
        <v>1.44</v>
      </c>
      <c r="N459">
        <v>57393538</v>
      </c>
      <c r="O459" t="s">
        <v>3167</v>
      </c>
      <c r="R459">
        <v>400</v>
      </c>
      <c r="S459">
        <v>999</v>
      </c>
      <c r="T459" s="38">
        <v>45195</v>
      </c>
      <c r="V459" s="38">
        <v>45211</v>
      </c>
      <c r="W459" t="s">
        <v>3162</v>
      </c>
    </row>
    <row r="460" spans="2:23" hidden="1" x14ac:dyDescent="0.25">
      <c r="B460">
        <v>23001149</v>
      </c>
      <c r="C460">
        <v>290059</v>
      </c>
      <c r="D460" t="s">
        <v>3168</v>
      </c>
      <c r="E460" t="str">
        <f t="shared" si="7"/>
        <v>_290059</v>
      </c>
      <c r="F460" t="s">
        <v>3200</v>
      </c>
      <c r="H460">
        <v>36</v>
      </c>
      <c r="I460">
        <v>36</v>
      </c>
      <c r="J460" t="s">
        <v>36</v>
      </c>
      <c r="K460">
        <v>0</v>
      </c>
      <c r="M460">
        <v>1.44</v>
      </c>
      <c r="N460">
        <v>57393538</v>
      </c>
      <c r="O460" t="s">
        <v>3167</v>
      </c>
      <c r="R460">
        <v>400</v>
      </c>
      <c r="S460">
        <v>999</v>
      </c>
      <c r="T460" s="38">
        <v>45230</v>
      </c>
      <c r="V460" s="38">
        <v>45222</v>
      </c>
      <c r="W460" t="s">
        <v>3162</v>
      </c>
    </row>
    <row r="461" spans="2:23" hidden="1" x14ac:dyDescent="0.25">
      <c r="B461">
        <v>23001176</v>
      </c>
      <c r="C461">
        <v>290059</v>
      </c>
      <c r="D461" t="s">
        <v>3168</v>
      </c>
      <c r="E461" t="str">
        <f t="shared" si="7"/>
        <v>_290059</v>
      </c>
      <c r="F461" t="s">
        <v>3200</v>
      </c>
      <c r="H461">
        <v>19</v>
      </c>
      <c r="I461">
        <v>19</v>
      </c>
      <c r="J461" t="s">
        <v>36</v>
      </c>
      <c r="K461">
        <v>0</v>
      </c>
      <c r="M461">
        <v>1.44</v>
      </c>
      <c r="N461">
        <v>57393538</v>
      </c>
      <c r="O461" t="s">
        <v>3167</v>
      </c>
      <c r="R461">
        <v>400</v>
      </c>
      <c r="S461">
        <v>999</v>
      </c>
      <c r="T461" s="38">
        <v>45258</v>
      </c>
      <c r="V461" s="38">
        <v>45247</v>
      </c>
      <c r="W461" t="s">
        <v>3162</v>
      </c>
    </row>
    <row r="462" spans="2:23" hidden="1" x14ac:dyDescent="0.25">
      <c r="B462">
        <v>23001178</v>
      </c>
      <c r="C462">
        <v>290059</v>
      </c>
      <c r="D462" t="s">
        <v>3168</v>
      </c>
      <c r="E462" t="str">
        <f t="shared" si="7"/>
        <v>_290059</v>
      </c>
      <c r="F462" t="s">
        <v>3200</v>
      </c>
      <c r="H462">
        <v>227</v>
      </c>
      <c r="I462">
        <v>227</v>
      </c>
      <c r="J462" t="s">
        <v>36</v>
      </c>
      <c r="K462">
        <v>0</v>
      </c>
      <c r="M462">
        <v>1.44</v>
      </c>
      <c r="N462">
        <v>57393538</v>
      </c>
      <c r="O462" t="s">
        <v>3167</v>
      </c>
      <c r="R462">
        <v>400</v>
      </c>
      <c r="S462">
        <v>999</v>
      </c>
      <c r="T462" s="38">
        <v>45258</v>
      </c>
      <c r="V462" s="38">
        <v>45247</v>
      </c>
      <c r="W462" t="s">
        <v>3162</v>
      </c>
    </row>
    <row r="463" spans="2:23" hidden="1" x14ac:dyDescent="0.25">
      <c r="B463">
        <v>23001166</v>
      </c>
      <c r="C463">
        <v>290059</v>
      </c>
      <c r="D463" t="s">
        <v>3168</v>
      </c>
      <c r="E463" t="str">
        <f t="shared" si="7"/>
        <v>_290059</v>
      </c>
      <c r="F463" t="s">
        <v>3200</v>
      </c>
      <c r="H463">
        <v>294</v>
      </c>
      <c r="I463">
        <v>294</v>
      </c>
      <c r="J463" t="s">
        <v>36</v>
      </c>
      <c r="K463">
        <v>0</v>
      </c>
      <c r="M463">
        <v>1.44</v>
      </c>
      <c r="N463">
        <v>57393538</v>
      </c>
      <c r="O463" t="s">
        <v>3167</v>
      </c>
      <c r="R463">
        <v>400</v>
      </c>
      <c r="S463">
        <v>999</v>
      </c>
      <c r="T463" s="38">
        <v>45258</v>
      </c>
      <c r="V463" s="38">
        <v>45247</v>
      </c>
      <c r="W463" t="s">
        <v>3162</v>
      </c>
    </row>
    <row r="464" spans="2:23" hidden="1" x14ac:dyDescent="0.25">
      <c r="B464">
        <v>23001175</v>
      </c>
      <c r="C464">
        <v>290059</v>
      </c>
      <c r="D464" t="s">
        <v>3168</v>
      </c>
      <c r="E464" t="str">
        <f t="shared" si="7"/>
        <v>_290059</v>
      </c>
      <c r="F464" t="s">
        <v>3200</v>
      </c>
      <c r="H464">
        <v>94</v>
      </c>
      <c r="I464">
        <v>94</v>
      </c>
      <c r="J464" t="s">
        <v>36</v>
      </c>
      <c r="K464">
        <v>0</v>
      </c>
      <c r="M464">
        <v>1.44</v>
      </c>
      <c r="N464">
        <v>57393538</v>
      </c>
      <c r="O464" t="s">
        <v>3167</v>
      </c>
      <c r="R464">
        <v>400</v>
      </c>
      <c r="S464">
        <v>999</v>
      </c>
      <c r="T464" s="38">
        <v>45258</v>
      </c>
      <c r="V464" s="38">
        <v>45247</v>
      </c>
      <c r="W464" t="s">
        <v>3162</v>
      </c>
    </row>
    <row r="465" spans="2:23" hidden="1" x14ac:dyDescent="0.25">
      <c r="B465">
        <v>23001181</v>
      </c>
      <c r="C465">
        <v>290059</v>
      </c>
      <c r="D465" t="s">
        <v>3168</v>
      </c>
      <c r="E465" t="str">
        <f t="shared" si="7"/>
        <v>_290059</v>
      </c>
      <c r="F465" t="s">
        <v>3200</v>
      </c>
      <c r="H465">
        <v>268</v>
      </c>
      <c r="I465">
        <v>268</v>
      </c>
      <c r="J465" t="s">
        <v>36</v>
      </c>
      <c r="K465">
        <v>0</v>
      </c>
      <c r="M465">
        <v>1.44</v>
      </c>
      <c r="N465">
        <v>57393538</v>
      </c>
      <c r="O465" t="s">
        <v>3167</v>
      </c>
      <c r="R465">
        <v>400</v>
      </c>
      <c r="S465">
        <v>999</v>
      </c>
      <c r="T465" s="38">
        <v>45278</v>
      </c>
      <c r="V465" s="38">
        <v>45265</v>
      </c>
      <c r="W465" t="s">
        <v>3162</v>
      </c>
    </row>
    <row r="466" spans="2:23" hidden="1" x14ac:dyDescent="0.25">
      <c r="B466">
        <v>23001179</v>
      </c>
      <c r="C466">
        <v>290059</v>
      </c>
      <c r="D466" t="s">
        <v>3168</v>
      </c>
      <c r="E466" t="str">
        <f t="shared" si="7"/>
        <v>_290059</v>
      </c>
      <c r="F466" t="s">
        <v>3200</v>
      </c>
      <c r="H466">
        <v>396</v>
      </c>
      <c r="I466">
        <v>396</v>
      </c>
      <c r="J466" t="s">
        <v>36</v>
      </c>
      <c r="K466">
        <v>0</v>
      </c>
      <c r="M466">
        <v>1.44</v>
      </c>
      <c r="N466">
        <v>57393538</v>
      </c>
      <c r="O466" t="s">
        <v>3167</v>
      </c>
      <c r="R466">
        <v>400</v>
      </c>
      <c r="S466">
        <v>999</v>
      </c>
      <c r="T466" s="38">
        <v>45278</v>
      </c>
      <c r="V466" s="38">
        <v>45265</v>
      </c>
      <c r="W466" t="s">
        <v>3162</v>
      </c>
    </row>
    <row r="467" spans="2:23" hidden="1" x14ac:dyDescent="0.25">
      <c r="B467">
        <v>23001182</v>
      </c>
      <c r="C467">
        <v>290059</v>
      </c>
      <c r="D467" t="s">
        <v>3168</v>
      </c>
      <c r="E467" t="str">
        <f t="shared" si="7"/>
        <v>_290059</v>
      </c>
      <c r="F467" t="s">
        <v>3200</v>
      </c>
      <c r="H467">
        <v>48</v>
      </c>
      <c r="I467">
        <v>48</v>
      </c>
      <c r="J467" t="s">
        <v>36</v>
      </c>
      <c r="K467">
        <v>0</v>
      </c>
      <c r="M467">
        <v>1.44</v>
      </c>
      <c r="N467">
        <v>57393538</v>
      </c>
      <c r="O467" t="s">
        <v>3167</v>
      </c>
      <c r="R467">
        <v>400</v>
      </c>
      <c r="S467">
        <v>999</v>
      </c>
      <c r="T467" s="38">
        <v>45278</v>
      </c>
      <c r="V467" s="38">
        <v>45265</v>
      </c>
      <c r="W467" t="s">
        <v>3162</v>
      </c>
    </row>
    <row r="468" spans="2:23" hidden="1" x14ac:dyDescent="0.25">
      <c r="B468">
        <v>23001194</v>
      </c>
      <c r="C468">
        <v>290059</v>
      </c>
      <c r="D468" t="s">
        <v>3168</v>
      </c>
      <c r="E468" t="str">
        <f t="shared" si="7"/>
        <v>_290059</v>
      </c>
      <c r="F468" t="s">
        <v>3200</v>
      </c>
      <c r="H468">
        <v>29</v>
      </c>
      <c r="I468">
        <v>29</v>
      </c>
      <c r="J468" t="s">
        <v>36</v>
      </c>
      <c r="K468">
        <v>0</v>
      </c>
      <c r="M468">
        <v>1.44</v>
      </c>
      <c r="N468">
        <v>57393538</v>
      </c>
      <c r="O468" t="s">
        <v>3167</v>
      </c>
      <c r="R468">
        <v>400</v>
      </c>
      <c r="S468">
        <v>999</v>
      </c>
      <c r="T468" s="38">
        <v>45293</v>
      </c>
      <c r="V468" s="38">
        <v>45296</v>
      </c>
      <c r="W468" t="s">
        <v>3162</v>
      </c>
    </row>
    <row r="469" spans="2:23" hidden="1" x14ac:dyDescent="0.25">
      <c r="B469">
        <v>23001197</v>
      </c>
      <c r="C469">
        <v>290059</v>
      </c>
      <c r="D469" t="s">
        <v>3168</v>
      </c>
      <c r="E469" t="str">
        <f t="shared" si="7"/>
        <v>_290059</v>
      </c>
      <c r="F469" t="s">
        <v>3200</v>
      </c>
      <c r="H469">
        <v>27</v>
      </c>
      <c r="I469">
        <v>27</v>
      </c>
      <c r="J469" t="s">
        <v>36</v>
      </c>
      <c r="K469">
        <v>0</v>
      </c>
      <c r="M469">
        <v>1.44</v>
      </c>
      <c r="N469">
        <v>57393538</v>
      </c>
      <c r="O469" t="s">
        <v>3167</v>
      </c>
      <c r="R469">
        <v>400</v>
      </c>
      <c r="S469">
        <v>999</v>
      </c>
      <c r="T469" s="38">
        <v>45293</v>
      </c>
      <c r="V469" s="38">
        <v>45296</v>
      </c>
      <c r="W469" t="s">
        <v>3162</v>
      </c>
    </row>
    <row r="470" spans="2:23" hidden="1" x14ac:dyDescent="0.25">
      <c r="B470">
        <v>23001198</v>
      </c>
      <c r="C470">
        <v>290059</v>
      </c>
      <c r="D470" t="s">
        <v>3168</v>
      </c>
      <c r="E470" t="str">
        <f t="shared" si="7"/>
        <v>_290059</v>
      </c>
      <c r="F470" t="s">
        <v>3200</v>
      </c>
      <c r="H470">
        <v>8</v>
      </c>
      <c r="I470">
        <v>8</v>
      </c>
      <c r="J470" t="s">
        <v>36</v>
      </c>
      <c r="K470">
        <v>0</v>
      </c>
      <c r="M470">
        <v>1.44</v>
      </c>
      <c r="N470">
        <v>57393538</v>
      </c>
      <c r="O470" t="s">
        <v>3167</v>
      </c>
      <c r="R470">
        <v>400</v>
      </c>
      <c r="S470">
        <v>999</v>
      </c>
      <c r="T470" s="38">
        <v>45293</v>
      </c>
      <c r="V470" s="38">
        <v>45280</v>
      </c>
      <c r="W470" t="s">
        <v>3162</v>
      </c>
    </row>
    <row r="471" spans="2:23" hidden="1" x14ac:dyDescent="0.25">
      <c r="B471">
        <v>23001190</v>
      </c>
      <c r="C471">
        <v>290059</v>
      </c>
      <c r="D471" t="s">
        <v>3168</v>
      </c>
      <c r="E471" t="str">
        <f t="shared" si="7"/>
        <v>_290059</v>
      </c>
      <c r="F471" t="s">
        <v>3200</v>
      </c>
      <c r="H471">
        <v>127</v>
      </c>
      <c r="I471">
        <v>127</v>
      </c>
      <c r="J471" t="s">
        <v>36</v>
      </c>
      <c r="K471">
        <v>0</v>
      </c>
      <c r="M471">
        <v>1.44</v>
      </c>
      <c r="N471">
        <v>57393538</v>
      </c>
      <c r="O471" t="s">
        <v>3167</v>
      </c>
      <c r="R471">
        <v>400</v>
      </c>
      <c r="S471">
        <v>999</v>
      </c>
      <c r="T471" s="38">
        <v>45293</v>
      </c>
      <c r="V471" s="38">
        <v>45280</v>
      </c>
      <c r="W471" t="s">
        <v>3162</v>
      </c>
    </row>
    <row r="472" spans="2:23" hidden="1" x14ac:dyDescent="0.25">
      <c r="B472">
        <v>23001204</v>
      </c>
      <c r="C472">
        <v>290059</v>
      </c>
      <c r="D472" t="s">
        <v>3168</v>
      </c>
      <c r="E472" t="str">
        <f t="shared" si="7"/>
        <v>_290059</v>
      </c>
      <c r="F472" t="s">
        <v>3200</v>
      </c>
      <c r="H472">
        <v>312</v>
      </c>
      <c r="I472">
        <v>312</v>
      </c>
      <c r="J472" t="s">
        <v>36</v>
      </c>
      <c r="K472">
        <v>0</v>
      </c>
      <c r="M472">
        <v>1.44</v>
      </c>
      <c r="N472">
        <v>57393538</v>
      </c>
      <c r="O472" t="s">
        <v>3167</v>
      </c>
      <c r="R472">
        <v>400</v>
      </c>
      <c r="S472">
        <v>999</v>
      </c>
      <c r="T472" s="38">
        <v>45307</v>
      </c>
      <c r="V472" s="38">
        <v>45296</v>
      </c>
      <c r="W472" t="s">
        <v>3162</v>
      </c>
    </row>
    <row r="473" spans="2:23" hidden="1" x14ac:dyDescent="0.25">
      <c r="B473">
        <v>23001214</v>
      </c>
      <c r="C473">
        <v>290059</v>
      </c>
      <c r="D473" t="s">
        <v>3168</v>
      </c>
      <c r="E473" t="str">
        <f t="shared" si="7"/>
        <v>_290059</v>
      </c>
      <c r="F473" t="s">
        <v>3200</v>
      </c>
      <c r="H473">
        <v>12</v>
      </c>
      <c r="I473">
        <v>12</v>
      </c>
      <c r="J473" t="s">
        <v>36</v>
      </c>
      <c r="K473">
        <v>0</v>
      </c>
      <c r="M473">
        <v>1.44</v>
      </c>
      <c r="N473">
        <v>57393538</v>
      </c>
      <c r="O473" t="s">
        <v>3167</v>
      </c>
      <c r="R473">
        <v>400</v>
      </c>
      <c r="S473">
        <v>999</v>
      </c>
      <c r="T473" s="38">
        <v>45307</v>
      </c>
      <c r="V473" s="38">
        <v>45296</v>
      </c>
      <c r="W473" t="s">
        <v>3162</v>
      </c>
    </row>
    <row r="474" spans="2:23" hidden="1" x14ac:dyDescent="0.25">
      <c r="B474">
        <v>23001206</v>
      </c>
      <c r="C474">
        <v>290059</v>
      </c>
      <c r="D474" t="s">
        <v>3168</v>
      </c>
      <c r="E474" t="str">
        <f t="shared" si="7"/>
        <v>_290059</v>
      </c>
      <c r="F474" t="s">
        <v>3200</v>
      </c>
      <c r="H474">
        <v>53</v>
      </c>
      <c r="I474">
        <v>53</v>
      </c>
      <c r="J474" t="s">
        <v>36</v>
      </c>
      <c r="K474">
        <v>0</v>
      </c>
      <c r="M474">
        <v>1.44</v>
      </c>
      <c r="N474">
        <v>57393538</v>
      </c>
      <c r="O474" t="s">
        <v>3167</v>
      </c>
      <c r="R474">
        <v>400</v>
      </c>
      <c r="S474">
        <v>999</v>
      </c>
      <c r="T474" s="38">
        <v>45321</v>
      </c>
      <c r="V474" s="38">
        <v>45296</v>
      </c>
      <c r="W474" t="s">
        <v>3162</v>
      </c>
    </row>
    <row r="475" spans="2:23" hidden="1" x14ac:dyDescent="0.25">
      <c r="B475">
        <v>23001233</v>
      </c>
      <c r="C475">
        <v>290059</v>
      </c>
      <c r="D475" t="s">
        <v>3168</v>
      </c>
      <c r="E475" t="str">
        <f t="shared" si="7"/>
        <v>_290059</v>
      </c>
      <c r="F475" t="s">
        <v>3200</v>
      </c>
      <c r="H475">
        <v>107</v>
      </c>
      <c r="I475">
        <v>106.7</v>
      </c>
      <c r="J475" t="s">
        <v>36</v>
      </c>
      <c r="K475">
        <v>0</v>
      </c>
      <c r="M475">
        <v>1.44</v>
      </c>
      <c r="N475">
        <v>57393538</v>
      </c>
      <c r="O475" t="s">
        <v>3167</v>
      </c>
      <c r="R475">
        <v>400</v>
      </c>
      <c r="S475">
        <v>400</v>
      </c>
      <c r="T475" s="38">
        <v>45321</v>
      </c>
      <c r="W475" t="s">
        <v>3162</v>
      </c>
    </row>
    <row r="476" spans="2:23" hidden="1" x14ac:dyDescent="0.25">
      <c r="B476">
        <v>23001207</v>
      </c>
      <c r="C476">
        <v>290059</v>
      </c>
      <c r="D476" t="s">
        <v>3168</v>
      </c>
      <c r="E476" t="str">
        <f t="shared" si="7"/>
        <v>_290059</v>
      </c>
      <c r="F476" t="s">
        <v>3200</v>
      </c>
      <c r="H476">
        <v>5</v>
      </c>
      <c r="I476">
        <v>5</v>
      </c>
      <c r="J476" t="s">
        <v>36</v>
      </c>
      <c r="K476">
        <v>0</v>
      </c>
      <c r="M476">
        <v>1.44</v>
      </c>
      <c r="N476">
        <v>57393538</v>
      </c>
      <c r="O476" t="s">
        <v>3167</v>
      </c>
      <c r="R476">
        <v>400</v>
      </c>
      <c r="S476">
        <v>999</v>
      </c>
      <c r="T476" s="38">
        <v>45321</v>
      </c>
      <c r="V476" s="38">
        <v>45322</v>
      </c>
      <c r="W476" t="s">
        <v>3162</v>
      </c>
    </row>
    <row r="477" spans="2:23" hidden="1" x14ac:dyDescent="0.25">
      <c r="B477">
        <v>24001042</v>
      </c>
      <c r="C477">
        <v>290059</v>
      </c>
      <c r="D477" t="s">
        <v>3168</v>
      </c>
      <c r="E477" t="str">
        <f t="shared" si="7"/>
        <v>_290059</v>
      </c>
      <c r="F477" t="s">
        <v>3200</v>
      </c>
      <c r="H477">
        <v>43.3</v>
      </c>
      <c r="I477">
        <v>43.3</v>
      </c>
      <c r="J477" t="s">
        <v>36</v>
      </c>
      <c r="K477">
        <v>0</v>
      </c>
      <c r="M477">
        <v>1.39</v>
      </c>
      <c r="N477">
        <v>57393538</v>
      </c>
      <c r="O477" t="s">
        <v>3167</v>
      </c>
      <c r="R477">
        <v>400</v>
      </c>
      <c r="S477">
        <v>999</v>
      </c>
      <c r="T477" s="38">
        <v>45334</v>
      </c>
      <c r="V477" s="38">
        <v>45378</v>
      </c>
      <c r="W477" t="s">
        <v>3162</v>
      </c>
    </row>
    <row r="478" spans="2:23" hidden="1" x14ac:dyDescent="0.25">
      <c r="B478">
        <v>24001042</v>
      </c>
      <c r="C478">
        <v>290059</v>
      </c>
      <c r="D478" t="s">
        <v>3168</v>
      </c>
      <c r="E478" t="str">
        <f t="shared" si="7"/>
        <v>_290059</v>
      </c>
      <c r="F478" t="s">
        <v>3200</v>
      </c>
      <c r="H478">
        <v>28.8</v>
      </c>
      <c r="I478">
        <v>28.8</v>
      </c>
      <c r="J478" t="s">
        <v>36</v>
      </c>
      <c r="K478">
        <v>0</v>
      </c>
      <c r="M478">
        <v>0</v>
      </c>
      <c r="N478">
        <v>57393538</v>
      </c>
      <c r="O478" t="s">
        <v>3167</v>
      </c>
      <c r="R478">
        <v>400</v>
      </c>
      <c r="S478">
        <v>999</v>
      </c>
      <c r="T478" s="38">
        <v>45334</v>
      </c>
      <c r="V478" s="38">
        <v>45378</v>
      </c>
      <c r="W478" t="s">
        <v>3162</v>
      </c>
    </row>
    <row r="479" spans="2:23" hidden="1" x14ac:dyDescent="0.25">
      <c r="B479">
        <v>24001001</v>
      </c>
      <c r="C479">
        <v>290059</v>
      </c>
      <c r="D479" t="s">
        <v>3168</v>
      </c>
      <c r="E479" t="str">
        <f t="shared" si="7"/>
        <v>_290059</v>
      </c>
      <c r="F479" t="s">
        <v>3200</v>
      </c>
      <c r="H479">
        <v>300</v>
      </c>
      <c r="I479">
        <v>300</v>
      </c>
      <c r="J479" t="s">
        <v>36</v>
      </c>
      <c r="K479">
        <v>0</v>
      </c>
      <c r="M479">
        <v>0</v>
      </c>
      <c r="N479">
        <v>57393538</v>
      </c>
      <c r="O479" t="s">
        <v>3167</v>
      </c>
      <c r="R479">
        <v>400</v>
      </c>
      <c r="S479">
        <v>999</v>
      </c>
      <c r="T479" s="38">
        <v>45349</v>
      </c>
      <c r="V479" s="38">
        <v>45341</v>
      </c>
      <c r="W479" t="s">
        <v>3162</v>
      </c>
    </row>
    <row r="480" spans="2:23" hidden="1" x14ac:dyDescent="0.25">
      <c r="B480">
        <v>24001001</v>
      </c>
      <c r="C480">
        <v>290059</v>
      </c>
      <c r="D480" t="s">
        <v>3168</v>
      </c>
      <c r="E480" t="str">
        <f t="shared" si="7"/>
        <v>_290059</v>
      </c>
      <c r="F480" t="s">
        <v>3200</v>
      </c>
      <c r="H480">
        <v>458</v>
      </c>
      <c r="I480">
        <v>458</v>
      </c>
      <c r="J480" t="s">
        <v>36</v>
      </c>
      <c r="K480">
        <v>0</v>
      </c>
      <c r="M480">
        <v>1.39</v>
      </c>
      <c r="N480">
        <v>57393538</v>
      </c>
      <c r="O480" t="s">
        <v>3167</v>
      </c>
      <c r="R480">
        <v>400</v>
      </c>
      <c r="S480">
        <v>999</v>
      </c>
      <c r="T480" s="38">
        <v>45349</v>
      </c>
      <c r="V480" s="38">
        <v>45338</v>
      </c>
      <c r="W480" t="s">
        <v>3162</v>
      </c>
    </row>
    <row r="481" spans="2:23" hidden="1" x14ac:dyDescent="0.25">
      <c r="B481">
        <v>23001208</v>
      </c>
      <c r="C481">
        <v>290059</v>
      </c>
      <c r="D481" t="s">
        <v>3168</v>
      </c>
      <c r="E481" t="str">
        <f t="shared" si="7"/>
        <v>_290059</v>
      </c>
      <c r="F481" t="s">
        <v>3200</v>
      </c>
      <c r="H481">
        <v>137</v>
      </c>
      <c r="I481">
        <v>137</v>
      </c>
      <c r="J481" t="s">
        <v>36</v>
      </c>
      <c r="K481">
        <v>0</v>
      </c>
      <c r="M481">
        <v>1.44</v>
      </c>
      <c r="N481">
        <v>57393538</v>
      </c>
      <c r="O481" t="s">
        <v>3167</v>
      </c>
      <c r="R481">
        <v>400</v>
      </c>
      <c r="S481">
        <v>999</v>
      </c>
      <c r="T481" s="38">
        <v>45349</v>
      </c>
      <c r="V481" s="38">
        <v>45322</v>
      </c>
      <c r="W481" t="s">
        <v>3162</v>
      </c>
    </row>
    <row r="482" spans="2:23" hidden="1" x14ac:dyDescent="0.25">
      <c r="B482">
        <v>24001003</v>
      </c>
      <c r="C482">
        <v>290059</v>
      </c>
      <c r="D482" t="s">
        <v>3168</v>
      </c>
      <c r="E482" t="str">
        <f t="shared" si="7"/>
        <v>_290059</v>
      </c>
      <c r="F482" t="s">
        <v>3200</v>
      </c>
      <c r="H482">
        <v>116</v>
      </c>
      <c r="I482">
        <v>116</v>
      </c>
      <c r="J482" t="s">
        <v>36</v>
      </c>
      <c r="K482">
        <v>0</v>
      </c>
      <c r="M482">
        <v>1.39</v>
      </c>
      <c r="N482">
        <v>57393538</v>
      </c>
      <c r="O482" t="s">
        <v>3167</v>
      </c>
      <c r="R482">
        <v>400</v>
      </c>
      <c r="S482">
        <v>999</v>
      </c>
      <c r="T482" s="38">
        <v>45349</v>
      </c>
      <c r="V482" s="38">
        <v>45338</v>
      </c>
      <c r="W482" t="s">
        <v>3162</v>
      </c>
    </row>
    <row r="483" spans="2:23" hidden="1" x14ac:dyDescent="0.25">
      <c r="B483">
        <v>24001004</v>
      </c>
      <c r="C483">
        <v>290059</v>
      </c>
      <c r="D483" t="s">
        <v>3168</v>
      </c>
      <c r="E483" t="str">
        <f t="shared" si="7"/>
        <v>_290059</v>
      </c>
      <c r="F483" t="s">
        <v>3200</v>
      </c>
      <c r="H483">
        <v>170</v>
      </c>
      <c r="I483">
        <v>170</v>
      </c>
      <c r="J483" t="s">
        <v>36</v>
      </c>
      <c r="K483">
        <v>0</v>
      </c>
      <c r="M483">
        <v>1.39</v>
      </c>
      <c r="N483">
        <v>57393538</v>
      </c>
      <c r="O483" t="s">
        <v>3167</v>
      </c>
      <c r="R483">
        <v>400</v>
      </c>
      <c r="S483">
        <v>999</v>
      </c>
      <c r="T483" s="38">
        <v>45349</v>
      </c>
      <c r="V483" s="38">
        <v>45338</v>
      </c>
      <c r="W483" t="s">
        <v>3162</v>
      </c>
    </row>
    <row r="484" spans="2:23" hidden="1" x14ac:dyDescent="0.25">
      <c r="B484">
        <v>24001024</v>
      </c>
      <c r="C484">
        <v>290059</v>
      </c>
      <c r="D484" t="s">
        <v>3168</v>
      </c>
      <c r="E484" t="str">
        <f t="shared" si="7"/>
        <v>_290059</v>
      </c>
      <c r="F484" t="s">
        <v>3200</v>
      </c>
      <c r="H484">
        <v>101.9</v>
      </c>
      <c r="I484">
        <v>101.9</v>
      </c>
      <c r="J484" t="s">
        <v>36</v>
      </c>
      <c r="K484">
        <v>0</v>
      </c>
      <c r="M484">
        <v>1.39</v>
      </c>
      <c r="N484">
        <v>57393538</v>
      </c>
      <c r="O484" t="s">
        <v>3167</v>
      </c>
      <c r="R484">
        <v>400</v>
      </c>
      <c r="S484">
        <v>999</v>
      </c>
      <c r="T484" s="38">
        <v>45377</v>
      </c>
      <c r="V484" s="38">
        <v>45343</v>
      </c>
      <c r="W484" t="s">
        <v>3162</v>
      </c>
    </row>
    <row r="485" spans="2:23" hidden="1" x14ac:dyDescent="0.25">
      <c r="B485">
        <v>24001023</v>
      </c>
      <c r="C485">
        <v>290059</v>
      </c>
      <c r="D485" t="s">
        <v>3168</v>
      </c>
      <c r="E485" t="str">
        <f t="shared" si="7"/>
        <v>_290059</v>
      </c>
      <c r="F485" t="s">
        <v>3200</v>
      </c>
      <c r="H485">
        <v>64.3</v>
      </c>
      <c r="I485">
        <v>64.3</v>
      </c>
      <c r="J485" t="s">
        <v>36</v>
      </c>
      <c r="K485">
        <v>0</v>
      </c>
      <c r="M485">
        <v>1.39</v>
      </c>
      <c r="N485">
        <v>57393538</v>
      </c>
      <c r="O485" t="s">
        <v>3167</v>
      </c>
      <c r="R485">
        <v>400</v>
      </c>
      <c r="S485">
        <v>999</v>
      </c>
      <c r="T485" s="38">
        <v>45377</v>
      </c>
      <c r="V485" s="38">
        <v>45378</v>
      </c>
      <c r="W485" t="s">
        <v>3162</v>
      </c>
    </row>
    <row r="486" spans="2:23" hidden="1" x14ac:dyDescent="0.25">
      <c r="B486">
        <v>24001023</v>
      </c>
      <c r="C486">
        <v>290059</v>
      </c>
      <c r="D486" t="s">
        <v>3168</v>
      </c>
      <c r="E486" t="str">
        <f t="shared" si="7"/>
        <v>_290059</v>
      </c>
      <c r="F486" t="s">
        <v>3200</v>
      </c>
      <c r="H486">
        <v>16.3</v>
      </c>
      <c r="I486">
        <v>16.3</v>
      </c>
      <c r="J486" t="s">
        <v>36</v>
      </c>
      <c r="K486">
        <v>0</v>
      </c>
      <c r="M486">
        <v>0</v>
      </c>
      <c r="N486">
        <v>57393538</v>
      </c>
      <c r="O486" t="s">
        <v>3167</v>
      </c>
      <c r="R486">
        <v>400</v>
      </c>
      <c r="S486">
        <v>999</v>
      </c>
      <c r="T486" s="38">
        <v>45377</v>
      </c>
      <c r="V486" s="38">
        <v>45378</v>
      </c>
      <c r="W486" t="s">
        <v>3162</v>
      </c>
    </row>
    <row r="487" spans="2:23" hidden="1" x14ac:dyDescent="0.25">
      <c r="B487">
        <v>24001025</v>
      </c>
      <c r="C487">
        <v>290059</v>
      </c>
      <c r="D487" t="s">
        <v>3168</v>
      </c>
      <c r="E487" t="str">
        <f t="shared" si="7"/>
        <v>_290059</v>
      </c>
      <c r="F487" t="s">
        <v>3200</v>
      </c>
      <c r="H487">
        <v>409.4</v>
      </c>
      <c r="I487">
        <v>409.4</v>
      </c>
      <c r="J487" t="s">
        <v>36</v>
      </c>
      <c r="K487">
        <v>0</v>
      </c>
      <c r="M487">
        <v>1.39</v>
      </c>
      <c r="N487">
        <v>57393538</v>
      </c>
      <c r="O487" t="s">
        <v>3167</v>
      </c>
      <c r="R487">
        <v>400</v>
      </c>
      <c r="S487">
        <v>999</v>
      </c>
      <c r="T487" s="38">
        <v>45377</v>
      </c>
      <c r="V487" s="38">
        <v>45378</v>
      </c>
      <c r="W487" t="s">
        <v>3162</v>
      </c>
    </row>
    <row r="488" spans="2:23" hidden="1" x14ac:dyDescent="0.25">
      <c r="B488">
        <v>23001211</v>
      </c>
      <c r="C488">
        <v>290059</v>
      </c>
      <c r="D488" t="s">
        <v>3168</v>
      </c>
      <c r="E488" t="str">
        <f t="shared" si="7"/>
        <v>_290059</v>
      </c>
      <c r="F488" t="s">
        <v>3200</v>
      </c>
      <c r="H488">
        <v>1075</v>
      </c>
      <c r="I488">
        <v>1075</v>
      </c>
      <c r="J488" t="s">
        <v>36</v>
      </c>
      <c r="K488">
        <v>0</v>
      </c>
      <c r="M488">
        <v>1.44</v>
      </c>
      <c r="N488">
        <v>57393538</v>
      </c>
      <c r="O488" t="s">
        <v>3167</v>
      </c>
      <c r="R488">
        <v>400</v>
      </c>
      <c r="S488">
        <v>999</v>
      </c>
      <c r="T488" s="38">
        <v>45377</v>
      </c>
      <c r="V488" s="38">
        <v>45328</v>
      </c>
      <c r="W488" t="s">
        <v>3162</v>
      </c>
    </row>
    <row r="489" spans="2:23" hidden="1" x14ac:dyDescent="0.25">
      <c r="B489">
        <v>24001021</v>
      </c>
      <c r="C489">
        <v>290059</v>
      </c>
      <c r="D489" t="s">
        <v>3168</v>
      </c>
      <c r="E489" t="str">
        <f t="shared" si="7"/>
        <v>_290059</v>
      </c>
      <c r="F489" t="s">
        <v>3200</v>
      </c>
      <c r="H489">
        <v>350.9</v>
      </c>
      <c r="I489">
        <v>350.9</v>
      </c>
      <c r="J489" t="s">
        <v>36</v>
      </c>
      <c r="K489">
        <v>0</v>
      </c>
      <c r="M489">
        <v>1.39</v>
      </c>
      <c r="N489">
        <v>57393538</v>
      </c>
      <c r="O489" t="s">
        <v>3167</v>
      </c>
      <c r="R489">
        <v>400</v>
      </c>
      <c r="S489">
        <v>999</v>
      </c>
      <c r="T489" s="38">
        <v>45377</v>
      </c>
      <c r="V489" s="38">
        <v>45343</v>
      </c>
      <c r="W489" t="s">
        <v>3162</v>
      </c>
    </row>
    <row r="490" spans="2:23" hidden="1" x14ac:dyDescent="0.25">
      <c r="B490">
        <v>24001022</v>
      </c>
      <c r="C490">
        <v>290059</v>
      </c>
      <c r="D490" t="s">
        <v>3168</v>
      </c>
      <c r="E490" t="str">
        <f t="shared" si="7"/>
        <v>_290059</v>
      </c>
      <c r="F490" t="s">
        <v>3200</v>
      </c>
      <c r="H490">
        <v>32.1</v>
      </c>
      <c r="I490">
        <v>32.1</v>
      </c>
      <c r="J490" t="s">
        <v>36</v>
      </c>
      <c r="K490">
        <v>0</v>
      </c>
      <c r="M490">
        <v>1.39</v>
      </c>
      <c r="N490">
        <v>57393538</v>
      </c>
      <c r="O490" t="s">
        <v>3167</v>
      </c>
      <c r="R490">
        <v>400</v>
      </c>
      <c r="S490">
        <v>999</v>
      </c>
      <c r="T490" s="38">
        <v>45377</v>
      </c>
      <c r="V490" s="38">
        <v>45343</v>
      </c>
      <c r="W490" t="s">
        <v>3162</v>
      </c>
    </row>
    <row r="491" spans="2:23" hidden="1" x14ac:dyDescent="0.25">
      <c r="B491">
        <v>24001049</v>
      </c>
      <c r="C491">
        <v>290059</v>
      </c>
      <c r="D491" t="s">
        <v>3168</v>
      </c>
      <c r="E491" t="str">
        <f t="shared" si="7"/>
        <v>_290059</v>
      </c>
      <c r="F491" t="s">
        <v>3200</v>
      </c>
      <c r="H491">
        <v>110.8</v>
      </c>
      <c r="I491">
        <v>110.8</v>
      </c>
      <c r="J491" t="s">
        <v>36</v>
      </c>
      <c r="K491">
        <v>0</v>
      </c>
      <c r="M491">
        <v>1.39</v>
      </c>
      <c r="N491">
        <v>57393538</v>
      </c>
      <c r="O491" t="s">
        <v>3167</v>
      </c>
      <c r="R491">
        <v>400</v>
      </c>
      <c r="S491">
        <v>999</v>
      </c>
      <c r="T491" s="38">
        <v>45412</v>
      </c>
      <c r="V491" s="38">
        <v>45428</v>
      </c>
      <c r="W491" t="s">
        <v>3162</v>
      </c>
    </row>
    <row r="492" spans="2:23" hidden="1" x14ac:dyDescent="0.25">
      <c r="B492">
        <v>24001047</v>
      </c>
      <c r="C492">
        <v>290059</v>
      </c>
      <c r="D492" t="s">
        <v>3168</v>
      </c>
      <c r="E492" t="str">
        <f t="shared" si="7"/>
        <v>_290059</v>
      </c>
      <c r="F492" t="s">
        <v>3200</v>
      </c>
      <c r="H492">
        <v>570.20000000000005</v>
      </c>
      <c r="I492">
        <v>570.20000000000005</v>
      </c>
      <c r="J492" t="s">
        <v>36</v>
      </c>
      <c r="K492">
        <v>0</v>
      </c>
      <c r="M492">
        <v>1.39</v>
      </c>
      <c r="N492">
        <v>57393538</v>
      </c>
      <c r="O492" t="s">
        <v>3167</v>
      </c>
      <c r="R492">
        <v>400</v>
      </c>
      <c r="S492">
        <v>999</v>
      </c>
      <c r="T492" s="38">
        <v>45412</v>
      </c>
      <c r="V492" s="38">
        <v>45418</v>
      </c>
      <c r="W492" t="s">
        <v>3188</v>
      </c>
    </row>
    <row r="493" spans="2:23" hidden="1" x14ac:dyDescent="0.25">
      <c r="B493">
        <v>24001047</v>
      </c>
      <c r="C493">
        <v>290059</v>
      </c>
      <c r="D493" t="s">
        <v>3168</v>
      </c>
      <c r="E493" t="str">
        <f t="shared" si="7"/>
        <v>_290059</v>
      </c>
      <c r="F493" t="s">
        <v>3200</v>
      </c>
      <c r="H493">
        <v>13.2</v>
      </c>
      <c r="I493">
        <v>13.2</v>
      </c>
      <c r="J493" t="s">
        <v>36</v>
      </c>
      <c r="K493">
        <v>0</v>
      </c>
      <c r="M493">
        <v>0</v>
      </c>
      <c r="N493">
        <v>57393538</v>
      </c>
      <c r="O493" t="s">
        <v>3167</v>
      </c>
      <c r="R493">
        <v>400</v>
      </c>
      <c r="S493">
        <v>999</v>
      </c>
      <c r="T493" s="38">
        <v>45412</v>
      </c>
      <c r="V493" s="38">
        <v>45418</v>
      </c>
      <c r="W493" t="s">
        <v>3188</v>
      </c>
    </row>
    <row r="494" spans="2:23" hidden="1" x14ac:dyDescent="0.25">
      <c r="B494">
        <v>24001048</v>
      </c>
      <c r="C494">
        <v>290059</v>
      </c>
      <c r="D494" t="s">
        <v>3168</v>
      </c>
      <c r="E494" t="str">
        <f t="shared" si="7"/>
        <v>_290059</v>
      </c>
      <c r="F494" t="s">
        <v>3200</v>
      </c>
      <c r="H494">
        <v>102</v>
      </c>
      <c r="I494">
        <v>102.4</v>
      </c>
      <c r="J494" t="s">
        <v>36</v>
      </c>
      <c r="K494">
        <v>0</v>
      </c>
      <c r="M494">
        <v>1.39</v>
      </c>
      <c r="N494">
        <v>57393538</v>
      </c>
      <c r="O494" t="s">
        <v>3167</v>
      </c>
      <c r="R494">
        <v>400</v>
      </c>
      <c r="S494">
        <v>999</v>
      </c>
      <c r="T494" s="38">
        <v>45412</v>
      </c>
      <c r="V494" s="38">
        <v>45419</v>
      </c>
      <c r="W494" t="s">
        <v>3162</v>
      </c>
    </row>
    <row r="495" spans="2:23" hidden="1" x14ac:dyDescent="0.25">
      <c r="B495">
        <v>24001050</v>
      </c>
      <c r="C495">
        <v>290059</v>
      </c>
      <c r="D495" t="s">
        <v>3168</v>
      </c>
      <c r="E495" t="str">
        <f t="shared" si="7"/>
        <v>_290059</v>
      </c>
      <c r="F495" t="s">
        <v>3200</v>
      </c>
      <c r="H495">
        <v>43.7</v>
      </c>
      <c r="I495">
        <v>43.7</v>
      </c>
      <c r="J495" t="s">
        <v>36</v>
      </c>
      <c r="K495">
        <v>0</v>
      </c>
      <c r="M495">
        <v>1.39</v>
      </c>
      <c r="N495">
        <v>57393538</v>
      </c>
      <c r="O495" t="s">
        <v>3167</v>
      </c>
      <c r="R495">
        <v>400</v>
      </c>
      <c r="S495">
        <v>999</v>
      </c>
      <c r="T495" s="38">
        <v>45412</v>
      </c>
      <c r="V495" s="38">
        <v>45418</v>
      </c>
      <c r="W495" t="s">
        <v>3162</v>
      </c>
    </row>
    <row r="496" spans="2:23" hidden="1" x14ac:dyDescent="0.25">
      <c r="B496">
        <v>24001050</v>
      </c>
      <c r="C496">
        <v>290059</v>
      </c>
      <c r="D496" t="s">
        <v>3168</v>
      </c>
      <c r="E496" t="str">
        <f t="shared" si="7"/>
        <v>_290059</v>
      </c>
      <c r="F496" t="s">
        <v>3200</v>
      </c>
      <c r="H496">
        <v>2</v>
      </c>
      <c r="I496">
        <v>2</v>
      </c>
      <c r="J496" t="s">
        <v>36</v>
      </c>
      <c r="K496">
        <v>0</v>
      </c>
      <c r="M496">
        <v>0</v>
      </c>
      <c r="N496">
        <v>57393538</v>
      </c>
      <c r="O496" t="s">
        <v>3167</v>
      </c>
      <c r="R496">
        <v>400</v>
      </c>
      <c r="S496">
        <v>999</v>
      </c>
      <c r="T496" s="38">
        <v>45412</v>
      </c>
      <c r="V496" s="38">
        <v>45418</v>
      </c>
      <c r="W496" t="s">
        <v>3162</v>
      </c>
    </row>
    <row r="497" spans="2:23" hidden="1" x14ac:dyDescent="0.25">
      <c r="B497">
        <v>24001062</v>
      </c>
      <c r="C497">
        <v>290059</v>
      </c>
      <c r="D497" t="s">
        <v>3168</v>
      </c>
      <c r="E497" t="str">
        <f t="shared" si="7"/>
        <v>_290059</v>
      </c>
      <c r="F497" t="s">
        <v>3200</v>
      </c>
      <c r="H497">
        <v>10.1</v>
      </c>
      <c r="I497">
        <v>10.1</v>
      </c>
      <c r="J497" t="s">
        <v>36</v>
      </c>
      <c r="K497">
        <v>0</v>
      </c>
      <c r="M497">
        <v>1.39</v>
      </c>
      <c r="N497">
        <v>57393538</v>
      </c>
      <c r="O497" t="s">
        <v>3167</v>
      </c>
      <c r="R497">
        <v>400</v>
      </c>
      <c r="S497">
        <v>999</v>
      </c>
      <c r="T497" s="38">
        <v>45426</v>
      </c>
      <c r="V497" s="38">
        <v>45436</v>
      </c>
      <c r="W497" t="s">
        <v>3162</v>
      </c>
    </row>
    <row r="498" spans="2:23" hidden="1" x14ac:dyDescent="0.25">
      <c r="B498">
        <v>24001055</v>
      </c>
      <c r="C498">
        <v>290059</v>
      </c>
      <c r="D498" t="s">
        <v>3168</v>
      </c>
      <c r="E498" t="str">
        <f t="shared" si="7"/>
        <v>_290059</v>
      </c>
      <c r="F498" t="s">
        <v>3200</v>
      </c>
      <c r="H498">
        <v>135.6</v>
      </c>
      <c r="I498">
        <v>135.6</v>
      </c>
      <c r="J498" t="s">
        <v>36</v>
      </c>
      <c r="K498">
        <v>0</v>
      </c>
      <c r="M498">
        <v>1.39</v>
      </c>
      <c r="N498">
        <v>57393538</v>
      </c>
      <c r="O498" t="s">
        <v>3167</v>
      </c>
      <c r="R498">
        <v>400</v>
      </c>
      <c r="S498">
        <v>999</v>
      </c>
      <c r="T498" s="38">
        <v>45426</v>
      </c>
      <c r="V498" s="38">
        <v>45428</v>
      </c>
      <c r="W498" t="s">
        <v>3162</v>
      </c>
    </row>
    <row r="499" spans="2:23" hidden="1" x14ac:dyDescent="0.25">
      <c r="B499">
        <v>24001056</v>
      </c>
      <c r="C499">
        <v>290059</v>
      </c>
      <c r="D499" t="s">
        <v>3168</v>
      </c>
      <c r="E499" t="str">
        <f t="shared" si="7"/>
        <v>_290059</v>
      </c>
      <c r="F499" t="s">
        <v>3200</v>
      </c>
      <c r="H499">
        <v>95</v>
      </c>
      <c r="I499">
        <v>95</v>
      </c>
      <c r="J499" t="s">
        <v>36</v>
      </c>
      <c r="K499">
        <v>0</v>
      </c>
      <c r="M499">
        <v>1.39</v>
      </c>
      <c r="N499">
        <v>57393538</v>
      </c>
      <c r="O499" t="s">
        <v>3167</v>
      </c>
      <c r="R499">
        <v>400</v>
      </c>
      <c r="S499">
        <v>999</v>
      </c>
      <c r="T499" s="38">
        <v>45426</v>
      </c>
      <c r="V499" s="38">
        <v>45428</v>
      </c>
      <c r="W499" t="s">
        <v>3162</v>
      </c>
    </row>
    <row r="500" spans="2:23" hidden="1" x14ac:dyDescent="0.25">
      <c r="B500">
        <v>24001057</v>
      </c>
      <c r="C500">
        <v>290059</v>
      </c>
      <c r="D500" t="s">
        <v>3168</v>
      </c>
      <c r="E500" t="str">
        <f t="shared" si="7"/>
        <v>_290059</v>
      </c>
      <c r="F500" t="s">
        <v>3200</v>
      </c>
      <c r="H500">
        <v>24.7</v>
      </c>
      <c r="I500">
        <v>24.7</v>
      </c>
      <c r="J500" t="s">
        <v>36</v>
      </c>
      <c r="K500">
        <v>0</v>
      </c>
      <c r="M500">
        <v>1.39</v>
      </c>
      <c r="N500">
        <v>57393538</v>
      </c>
      <c r="O500" t="s">
        <v>3167</v>
      </c>
      <c r="R500">
        <v>400</v>
      </c>
      <c r="S500">
        <v>999</v>
      </c>
      <c r="T500" s="38">
        <v>45426</v>
      </c>
      <c r="V500" s="38">
        <v>45428</v>
      </c>
      <c r="W500" t="s">
        <v>3162</v>
      </c>
    </row>
    <row r="501" spans="2:23" hidden="1" x14ac:dyDescent="0.25">
      <c r="B501">
        <v>24001061</v>
      </c>
      <c r="C501">
        <v>290059</v>
      </c>
      <c r="D501" t="s">
        <v>3168</v>
      </c>
      <c r="E501" t="str">
        <f t="shared" si="7"/>
        <v>_290059</v>
      </c>
      <c r="F501" t="s">
        <v>3200</v>
      </c>
      <c r="H501">
        <v>15.5</v>
      </c>
      <c r="I501">
        <v>15.5</v>
      </c>
      <c r="J501" t="s">
        <v>36</v>
      </c>
      <c r="K501">
        <v>0</v>
      </c>
      <c r="M501">
        <v>1.39</v>
      </c>
      <c r="N501">
        <v>57393538</v>
      </c>
      <c r="O501" t="s">
        <v>3167</v>
      </c>
      <c r="R501">
        <v>400</v>
      </c>
      <c r="S501">
        <v>999</v>
      </c>
      <c r="T501" s="38">
        <v>45426</v>
      </c>
      <c r="V501" s="38">
        <v>45428</v>
      </c>
      <c r="W501" t="s">
        <v>3162</v>
      </c>
    </row>
    <row r="502" spans="2:23" hidden="1" x14ac:dyDescent="0.25">
      <c r="B502">
        <v>24001070</v>
      </c>
      <c r="C502">
        <v>290059</v>
      </c>
      <c r="D502" t="s">
        <v>3168</v>
      </c>
      <c r="E502" t="str">
        <f t="shared" si="7"/>
        <v>_290059</v>
      </c>
      <c r="F502" t="s">
        <v>3200</v>
      </c>
      <c r="H502">
        <v>93.8</v>
      </c>
      <c r="I502">
        <v>93.8</v>
      </c>
      <c r="J502" t="s">
        <v>36</v>
      </c>
      <c r="K502">
        <v>0</v>
      </c>
      <c r="M502">
        <v>1.39</v>
      </c>
      <c r="N502">
        <v>57393538</v>
      </c>
      <c r="O502" t="s">
        <v>3167</v>
      </c>
      <c r="R502">
        <v>400</v>
      </c>
      <c r="S502">
        <v>999</v>
      </c>
      <c r="T502" s="38">
        <v>45440</v>
      </c>
      <c r="V502" s="38">
        <v>45446</v>
      </c>
      <c r="W502" t="s">
        <v>3162</v>
      </c>
    </row>
    <row r="503" spans="2:23" hidden="1" x14ac:dyDescent="0.25">
      <c r="B503">
        <v>24001072</v>
      </c>
      <c r="C503">
        <v>290059</v>
      </c>
      <c r="D503" t="s">
        <v>3168</v>
      </c>
      <c r="E503" t="str">
        <f t="shared" si="7"/>
        <v>_290059</v>
      </c>
      <c r="F503" t="s">
        <v>3200</v>
      </c>
      <c r="H503">
        <v>30.2</v>
      </c>
      <c r="I503">
        <v>30.2</v>
      </c>
      <c r="J503" t="s">
        <v>36</v>
      </c>
      <c r="K503">
        <v>0</v>
      </c>
      <c r="M503">
        <v>1.39</v>
      </c>
      <c r="N503">
        <v>57393538</v>
      </c>
      <c r="O503" t="s">
        <v>3167</v>
      </c>
      <c r="R503">
        <v>400</v>
      </c>
      <c r="S503">
        <v>999</v>
      </c>
      <c r="T503" s="38">
        <v>45440</v>
      </c>
      <c r="V503" s="38">
        <v>45446</v>
      </c>
      <c r="W503" t="s">
        <v>3162</v>
      </c>
    </row>
    <row r="504" spans="2:23" hidden="1" x14ac:dyDescent="0.25">
      <c r="B504">
        <v>24001073</v>
      </c>
      <c r="C504">
        <v>290059</v>
      </c>
      <c r="D504" t="s">
        <v>3168</v>
      </c>
      <c r="E504" t="str">
        <f t="shared" si="7"/>
        <v>_290059</v>
      </c>
      <c r="F504" t="s">
        <v>3200</v>
      </c>
      <c r="H504">
        <v>143.80000000000001</v>
      </c>
      <c r="I504">
        <v>143.80000000000001</v>
      </c>
      <c r="J504" t="s">
        <v>36</v>
      </c>
      <c r="K504">
        <v>0</v>
      </c>
      <c r="M504">
        <v>1.39</v>
      </c>
      <c r="N504">
        <v>57393538</v>
      </c>
      <c r="O504" t="s">
        <v>3167</v>
      </c>
      <c r="R504">
        <v>400</v>
      </c>
      <c r="S504">
        <v>999</v>
      </c>
      <c r="T504" s="38">
        <v>45440</v>
      </c>
      <c r="V504" s="38">
        <v>45446</v>
      </c>
      <c r="W504" t="s">
        <v>3162</v>
      </c>
    </row>
    <row r="505" spans="2:23" hidden="1" x14ac:dyDescent="0.25">
      <c r="B505">
        <v>23001149</v>
      </c>
      <c r="C505">
        <v>290060</v>
      </c>
      <c r="D505" t="s">
        <v>3168</v>
      </c>
      <c r="E505" t="str">
        <f t="shared" si="7"/>
        <v>_290060</v>
      </c>
      <c r="F505" t="s">
        <v>3199</v>
      </c>
      <c r="H505">
        <v>29</v>
      </c>
      <c r="I505">
        <v>29</v>
      </c>
      <c r="J505" t="s">
        <v>36</v>
      </c>
      <c r="K505">
        <v>0</v>
      </c>
      <c r="M505">
        <v>1.44</v>
      </c>
      <c r="N505">
        <v>57393538</v>
      </c>
      <c r="O505" t="s">
        <v>3167</v>
      </c>
      <c r="R505">
        <v>400</v>
      </c>
      <c r="S505">
        <v>999</v>
      </c>
      <c r="T505" s="38">
        <v>45230</v>
      </c>
      <c r="V505" s="38">
        <v>45222</v>
      </c>
      <c r="W505" t="s">
        <v>3162</v>
      </c>
    </row>
    <row r="506" spans="2:23" hidden="1" x14ac:dyDescent="0.25">
      <c r="B506">
        <v>23001176</v>
      </c>
      <c r="C506">
        <v>290060</v>
      </c>
      <c r="D506" t="s">
        <v>3168</v>
      </c>
      <c r="E506" t="str">
        <f t="shared" si="7"/>
        <v>_290060</v>
      </c>
      <c r="F506" t="s">
        <v>3199</v>
      </c>
      <c r="H506">
        <v>19</v>
      </c>
      <c r="I506">
        <v>19</v>
      </c>
      <c r="J506" t="s">
        <v>36</v>
      </c>
      <c r="K506">
        <v>0</v>
      </c>
      <c r="M506">
        <v>1.44</v>
      </c>
      <c r="N506">
        <v>57393538</v>
      </c>
      <c r="O506" t="s">
        <v>3167</v>
      </c>
      <c r="R506">
        <v>400</v>
      </c>
      <c r="S506">
        <v>999</v>
      </c>
      <c r="T506" s="38">
        <v>45258</v>
      </c>
      <c r="V506" s="38">
        <v>45247</v>
      </c>
      <c r="W506" t="s">
        <v>3162</v>
      </c>
    </row>
    <row r="507" spans="2:23" hidden="1" x14ac:dyDescent="0.25">
      <c r="B507">
        <v>23001178</v>
      </c>
      <c r="C507">
        <v>290060</v>
      </c>
      <c r="D507" t="s">
        <v>3168</v>
      </c>
      <c r="E507" t="str">
        <f t="shared" si="7"/>
        <v>_290060</v>
      </c>
      <c r="F507" t="s">
        <v>3199</v>
      </c>
      <c r="H507">
        <v>19</v>
      </c>
      <c r="I507">
        <v>19</v>
      </c>
      <c r="J507" t="s">
        <v>36</v>
      </c>
      <c r="K507">
        <v>0</v>
      </c>
      <c r="M507">
        <v>1.44</v>
      </c>
      <c r="N507">
        <v>57393538</v>
      </c>
      <c r="O507" t="s">
        <v>3167</v>
      </c>
      <c r="R507">
        <v>400</v>
      </c>
      <c r="S507">
        <v>999</v>
      </c>
      <c r="T507" s="38">
        <v>45258</v>
      </c>
      <c r="V507" s="38">
        <v>45247</v>
      </c>
      <c r="W507" t="s">
        <v>3162</v>
      </c>
    </row>
    <row r="508" spans="2:23" hidden="1" x14ac:dyDescent="0.25">
      <c r="B508">
        <v>23001166</v>
      </c>
      <c r="C508">
        <v>290060</v>
      </c>
      <c r="D508" t="s">
        <v>3168</v>
      </c>
      <c r="E508" t="str">
        <f t="shared" si="7"/>
        <v>_290060</v>
      </c>
      <c r="F508" t="s">
        <v>3199</v>
      </c>
      <c r="H508">
        <v>21</v>
      </c>
      <c r="I508">
        <v>21</v>
      </c>
      <c r="J508" t="s">
        <v>36</v>
      </c>
      <c r="K508">
        <v>0</v>
      </c>
      <c r="M508">
        <v>1.44</v>
      </c>
      <c r="N508">
        <v>57393538</v>
      </c>
      <c r="O508" t="s">
        <v>3167</v>
      </c>
      <c r="R508">
        <v>400</v>
      </c>
      <c r="S508">
        <v>999</v>
      </c>
      <c r="T508" s="38">
        <v>45258</v>
      </c>
      <c r="V508" s="38">
        <v>45247</v>
      </c>
      <c r="W508" t="s">
        <v>3162</v>
      </c>
    </row>
    <row r="509" spans="2:23" hidden="1" x14ac:dyDescent="0.25">
      <c r="B509">
        <v>23001181</v>
      </c>
      <c r="C509">
        <v>290060</v>
      </c>
      <c r="D509" t="s">
        <v>3168</v>
      </c>
      <c r="E509" t="str">
        <f t="shared" si="7"/>
        <v>_290060</v>
      </c>
      <c r="F509" t="s">
        <v>3199</v>
      </c>
      <c r="H509">
        <v>42</v>
      </c>
      <c r="I509">
        <v>42</v>
      </c>
      <c r="J509" t="s">
        <v>36</v>
      </c>
      <c r="K509">
        <v>0</v>
      </c>
      <c r="M509">
        <v>1.44</v>
      </c>
      <c r="N509">
        <v>57393538</v>
      </c>
      <c r="O509" t="s">
        <v>3167</v>
      </c>
      <c r="R509">
        <v>400</v>
      </c>
      <c r="S509">
        <v>999</v>
      </c>
      <c r="T509" s="38">
        <v>45278</v>
      </c>
      <c r="V509" s="38">
        <v>45265</v>
      </c>
      <c r="W509" t="s">
        <v>3162</v>
      </c>
    </row>
    <row r="510" spans="2:23" hidden="1" x14ac:dyDescent="0.25">
      <c r="B510">
        <v>23001179</v>
      </c>
      <c r="C510">
        <v>290060</v>
      </c>
      <c r="D510" t="s">
        <v>3168</v>
      </c>
      <c r="E510" t="str">
        <f t="shared" si="7"/>
        <v>_290060</v>
      </c>
      <c r="F510" t="s">
        <v>3199</v>
      </c>
      <c r="H510">
        <v>26</v>
      </c>
      <c r="I510">
        <v>26</v>
      </c>
      <c r="J510" t="s">
        <v>36</v>
      </c>
      <c r="K510">
        <v>0</v>
      </c>
      <c r="M510">
        <v>1.44</v>
      </c>
      <c r="N510">
        <v>57393538</v>
      </c>
      <c r="O510" t="s">
        <v>3167</v>
      </c>
      <c r="R510">
        <v>400</v>
      </c>
      <c r="S510">
        <v>999</v>
      </c>
      <c r="T510" s="38">
        <v>45278</v>
      </c>
      <c r="V510" s="38">
        <v>45265</v>
      </c>
      <c r="W510" t="s">
        <v>3162</v>
      </c>
    </row>
    <row r="511" spans="2:23" hidden="1" x14ac:dyDescent="0.25">
      <c r="B511">
        <v>23001182</v>
      </c>
      <c r="C511">
        <v>290060</v>
      </c>
      <c r="D511" t="s">
        <v>3168</v>
      </c>
      <c r="E511" t="str">
        <f t="shared" si="7"/>
        <v>_290060</v>
      </c>
      <c r="F511" t="s">
        <v>3199</v>
      </c>
      <c r="H511">
        <v>66</v>
      </c>
      <c r="I511">
        <v>66</v>
      </c>
      <c r="J511" t="s">
        <v>36</v>
      </c>
      <c r="K511">
        <v>0</v>
      </c>
      <c r="M511">
        <v>1.44</v>
      </c>
      <c r="N511">
        <v>57393538</v>
      </c>
      <c r="O511" t="s">
        <v>3167</v>
      </c>
      <c r="R511">
        <v>400</v>
      </c>
      <c r="S511">
        <v>999</v>
      </c>
      <c r="T511" s="38">
        <v>45278</v>
      </c>
      <c r="V511" s="38">
        <v>45265</v>
      </c>
      <c r="W511" t="s">
        <v>3162</v>
      </c>
    </row>
    <row r="512" spans="2:23" hidden="1" x14ac:dyDescent="0.25">
      <c r="B512">
        <v>23001194</v>
      </c>
      <c r="C512">
        <v>290060</v>
      </c>
      <c r="D512" t="s">
        <v>3168</v>
      </c>
      <c r="E512" t="str">
        <f t="shared" si="7"/>
        <v>_290060</v>
      </c>
      <c r="F512" t="s">
        <v>3199</v>
      </c>
      <c r="H512">
        <v>13</v>
      </c>
      <c r="I512">
        <v>13</v>
      </c>
      <c r="J512" t="s">
        <v>36</v>
      </c>
      <c r="K512">
        <v>0</v>
      </c>
      <c r="M512">
        <v>1.44</v>
      </c>
      <c r="N512">
        <v>57393538</v>
      </c>
      <c r="O512" t="s">
        <v>3167</v>
      </c>
      <c r="R512">
        <v>400</v>
      </c>
      <c r="S512">
        <v>999</v>
      </c>
      <c r="T512" s="38">
        <v>45293</v>
      </c>
      <c r="V512" s="38">
        <v>45296</v>
      </c>
      <c r="W512" t="s">
        <v>3162</v>
      </c>
    </row>
    <row r="513" spans="1:23" hidden="1" x14ac:dyDescent="0.25">
      <c r="B513">
        <v>23001214</v>
      </c>
      <c r="C513">
        <v>290060</v>
      </c>
      <c r="D513" t="s">
        <v>3168</v>
      </c>
      <c r="E513" t="str">
        <f t="shared" si="7"/>
        <v>_290060</v>
      </c>
      <c r="F513" t="s">
        <v>3199</v>
      </c>
      <c r="H513">
        <v>21</v>
      </c>
      <c r="I513">
        <v>21</v>
      </c>
      <c r="J513" t="s">
        <v>36</v>
      </c>
      <c r="K513">
        <v>0</v>
      </c>
      <c r="M513">
        <v>1.44</v>
      </c>
      <c r="N513">
        <v>57393538</v>
      </c>
      <c r="O513" t="s">
        <v>3167</v>
      </c>
      <c r="R513">
        <v>400</v>
      </c>
      <c r="S513">
        <v>999</v>
      </c>
      <c r="T513" s="38">
        <v>45307</v>
      </c>
      <c r="V513" s="38">
        <v>45296</v>
      </c>
      <c r="W513" t="s">
        <v>3162</v>
      </c>
    </row>
    <row r="514" spans="1:23" hidden="1" x14ac:dyDescent="0.25">
      <c r="B514">
        <v>23001207</v>
      </c>
      <c r="C514">
        <v>290060</v>
      </c>
      <c r="D514" t="s">
        <v>3168</v>
      </c>
      <c r="E514" t="str">
        <f t="shared" si="7"/>
        <v>_290060</v>
      </c>
      <c r="F514" t="s">
        <v>3199</v>
      </c>
      <c r="H514">
        <v>2</v>
      </c>
      <c r="I514">
        <v>2</v>
      </c>
      <c r="J514" t="s">
        <v>36</v>
      </c>
      <c r="K514">
        <v>0</v>
      </c>
      <c r="M514">
        <v>1.44</v>
      </c>
      <c r="N514">
        <v>57393538</v>
      </c>
      <c r="O514" t="s">
        <v>3167</v>
      </c>
      <c r="R514">
        <v>400</v>
      </c>
      <c r="S514">
        <v>999</v>
      </c>
      <c r="T514" s="38">
        <v>45321</v>
      </c>
      <c r="V514" s="38">
        <v>45322</v>
      </c>
      <c r="W514" t="s">
        <v>3162</v>
      </c>
    </row>
    <row r="515" spans="1:23" hidden="1" x14ac:dyDescent="0.25">
      <c r="B515">
        <v>23001208</v>
      </c>
      <c r="C515">
        <v>290060</v>
      </c>
      <c r="D515" t="s">
        <v>3168</v>
      </c>
      <c r="E515" t="str">
        <f t="shared" si="7"/>
        <v>_290060</v>
      </c>
      <c r="F515" t="s">
        <v>3199</v>
      </c>
      <c r="H515">
        <v>82</v>
      </c>
      <c r="I515">
        <v>82</v>
      </c>
      <c r="J515" t="s">
        <v>36</v>
      </c>
      <c r="K515">
        <v>0</v>
      </c>
      <c r="M515">
        <v>1.44</v>
      </c>
      <c r="N515">
        <v>57393538</v>
      </c>
      <c r="O515" t="s">
        <v>3167</v>
      </c>
      <c r="R515">
        <v>400</v>
      </c>
      <c r="S515">
        <v>999</v>
      </c>
      <c r="T515" s="38">
        <v>45349</v>
      </c>
      <c r="V515" s="38">
        <v>45322</v>
      </c>
      <c r="W515" t="s">
        <v>3162</v>
      </c>
    </row>
    <row r="516" spans="1:23" hidden="1" x14ac:dyDescent="0.25">
      <c r="A516">
        <v>23001254</v>
      </c>
      <c r="B516">
        <v>23001033</v>
      </c>
      <c r="C516">
        <v>290059</v>
      </c>
      <c r="D516" t="s">
        <v>3168</v>
      </c>
      <c r="E516" t="str">
        <f t="shared" si="7"/>
        <v>23001254_290059</v>
      </c>
      <c r="F516" t="s">
        <v>3200</v>
      </c>
      <c r="H516">
        <v>1077</v>
      </c>
      <c r="I516">
        <v>1077</v>
      </c>
      <c r="J516" t="s">
        <v>36</v>
      </c>
      <c r="K516">
        <v>0</v>
      </c>
      <c r="M516">
        <v>1.44</v>
      </c>
      <c r="N516">
        <v>57393538</v>
      </c>
      <c r="O516" t="s">
        <v>3167</v>
      </c>
      <c r="R516">
        <v>400</v>
      </c>
      <c r="S516">
        <v>999</v>
      </c>
      <c r="T516" s="38">
        <v>45041</v>
      </c>
      <c r="V516" s="38">
        <v>45033</v>
      </c>
      <c r="W516" t="s">
        <v>3162</v>
      </c>
    </row>
    <row r="517" spans="1:23" hidden="1" x14ac:dyDescent="0.25">
      <c r="A517">
        <v>23001254</v>
      </c>
      <c r="B517">
        <v>23001033</v>
      </c>
      <c r="C517">
        <v>290059</v>
      </c>
      <c r="D517" t="s">
        <v>3168</v>
      </c>
      <c r="E517" t="str">
        <f t="shared" si="7"/>
        <v>23001254_290059</v>
      </c>
      <c r="F517" t="s">
        <v>3200</v>
      </c>
      <c r="H517">
        <v>1077</v>
      </c>
      <c r="I517">
        <v>1077</v>
      </c>
      <c r="J517" t="s">
        <v>36</v>
      </c>
      <c r="K517">
        <v>0</v>
      </c>
      <c r="M517">
        <v>1.44</v>
      </c>
      <c r="N517">
        <v>57393538</v>
      </c>
      <c r="O517" t="s">
        <v>3167</v>
      </c>
      <c r="R517">
        <v>400</v>
      </c>
      <c r="S517">
        <v>999</v>
      </c>
      <c r="T517" s="38">
        <v>45041</v>
      </c>
      <c r="V517" s="38">
        <v>45033</v>
      </c>
      <c r="W517" t="s">
        <v>3162</v>
      </c>
    </row>
    <row r="518" spans="1:23" hidden="1" x14ac:dyDescent="0.25">
      <c r="A518">
        <v>23001254</v>
      </c>
      <c r="B518">
        <v>23001033</v>
      </c>
      <c r="C518">
        <v>290060</v>
      </c>
      <c r="D518" t="s">
        <v>3168</v>
      </c>
      <c r="E518" t="str">
        <f t="shared" ref="E518:E581" si="8">CONCATENATE(A518,"_",C518)</f>
        <v>23001254_290060</v>
      </c>
      <c r="F518" t="s">
        <v>3199</v>
      </c>
      <c r="H518">
        <v>1077</v>
      </c>
      <c r="I518">
        <v>1077</v>
      </c>
      <c r="J518" t="s">
        <v>36</v>
      </c>
      <c r="K518">
        <v>0</v>
      </c>
      <c r="M518">
        <v>1.44</v>
      </c>
      <c r="N518">
        <v>57393538</v>
      </c>
      <c r="O518" t="s">
        <v>3167</v>
      </c>
      <c r="R518">
        <v>400</v>
      </c>
      <c r="S518">
        <v>999</v>
      </c>
      <c r="T518" s="38">
        <v>45041</v>
      </c>
      <c r="V518" s="38">
        <v>45055</v>
      </c>
      <c r="W518" t="s">
        <v>3162</v>
      </c>
    </row>
    <row r="519" spans="1:23" hidden="1" x14ac:dyDescent="0.25">
      <c r="A519">
        <v>23001254</v>
      </c>
      <c r="B519">
        <v>23001033</v>
      </c>
      <c r="C519">
        <v>290061</v>
      </c>
      <c r="D519" t="s">
        <v>3168</v>
      </c>
      <c r="E519" t="str">
        <f t="shared" si="8"/>
        <v>23001254_290061</v>
      </c>
      <c r="F519" t="s">
        <v>3197</v>
      </c>
      <c r="H519">
        <v>1077</v>
      </c>
      <c r="I519">
        <v>1077</v>
      </c>
      <c r="J519" t="s">
        <v>36</v>
      </c>
      <c r="K519">
        <v>0</v>
      </c>
      <c r="M519">
        <v>1.44</v>
      </c>
      <c r="N519">
        <v>57393538</v>
      </c>
      <c r="O519" t="s">
        <v>3167</v>
      </c>
      <c r="R519">
        <v>400</v>
      </c>
      <c r="S519">
        <v>999</v>
      </c>
      <c r="T519" s="38">
        <v>45041</v>
      </c>
      <c r="V519" s="38">
        <v>45055</v>
      </c>
      <c r="W519" t="s">
        <v>3162</v>
      </c>
    </row>
    <row r="520" spans="1:23" hidden="1" x14ac:dyDescent="0.25">
      <c r="A520">
        <v>23001255</v>
      </c>
      <c r="B520">
        <v>23001033</v>
      </c>
      <c r="C520">
        <v>290059</v>
      </c>
      <c r="D520" t="s">
        <v>3168</v>
      </c>
      <c r="E520" t="str">
        <f t="shared" si="8"/>
        <v>23001255_290059</v>
      </c>
      <c r="F520" t="s">
        <v>3200</v>
      </c>
      <c r="H520">
        <v>14256</v>
      </c>
      <c r="I520">
        <v>14256</v>
      </c>
      <c r="J520" t="s">
        <v>36</v>
      </c>
      <c r="K520">
        <v>0</v>
      </c>
      <c r="M520">
        <v>1.44</v>
      </c>
      <c r="N520">
        <v>57393538</v>
      </c>
      <c r="O520" t="s">
        <v>3167</v>
      </c>
      <c r="R520">
        <v>400</v>
      </c>
      <c r="S520">
        <v>999</v>
      </c>
      <c r="T520" s="38">
        <v>45041</v>
      </c>
      <c r="V520" s="38">
        <v>45033</v>
      </c>
      <c r="W520" t="s">
        <v>3162</v>
      </c>
    </row>
    <row r="521" spans="1:23" hidden="1" x14ac:dyDescent="0.25">
      <c r="A521">
        <v>23001256</v>
      </c>
      <c r="B521">
        <v>23001033</v>
      </c>
      <c r="C521">
        <v>290060</v>
      </c>
      <c r="D521" t="s">
        <v>3168</v>
      </c>
      <c r="E521" t="str">
        <f t="shared" si="8"/>
        <v>23001256_290060</v>
      </c>
      <c r="F521" t="s">
        <v>3199</v>
      </c>
      <c r="H521">
        <v>6336</v>
      </c>
      <c r="I521">
        <v>6336</v>
      </c>
      <c r="J521" t="s">
        <v>36</v>
      </c>
      <c r="K521">
        <v>0</v>
      </c>
      <c r="M521">
        <v>1.44</v>
      </c>
      <c r="N521">
        <v>57393538</v>
      </c>
      <c r="O521" t="s">
        <v>3167</v>
      </c>
      <c r="R521">
        <v>400</v>
      </c>
      <c r="S521">
        <v>999</v>
      </c>
      <c r="T521" s="38">
        <v>45041</v>
      </c>
      <c r="V521" s="38">
        <v>45033</v>
      </c>
      <c r="W521" t="s">
        <v>3162</v>
      </c>
    </row>
    <row r="522" spans="1:23" hidden="1" x14ac:dyDescent="0.25">
      <c r="A522">
        <v>23001256</v>
      </c>
      <c r="B522">
        <v>23001033</v>
      </c>
      <c r="C522">
        <v>290059</v>
      </c>
      <c r="D522" t="s">
        <v>3168</v>
      </c>
      <c r="E522" t="str">
        <f t="shared" si="8"/>
        <v>23001256_290059</v>
      </c>
      <c r="F522" t="s">
        <v>3200</v>
      </c>
      <c r="H522">
        <v>6336</v>
      </c>
      <c r="I522">
        <v>6336</v>
      </c>
      <c r="J522" t="s">
        <v>36</v>
      </c>
      <c r="K522">
        <v>0</v>
      </c>
      <c r="M522">
        <v>1.44</v>
      </c>
      <c r="N522">
        <v>57393538</v>
      </c>
      <c r="O522" t="s">
        <v>3167</v>
      </c>
      <c r="R522">
        <v>400</v>
      </c>
      <c r="S522">
        <v>999</v>
      </c>
      <c r="T522" s="38">
        <v>45041</v>
      </c>
      <c r="V522" s="38">
        <v>45033</v>
      </c>
      <c r="W522" t="s">
        <v>3162</v>
      </c>
    </row>
    <row r="523" spans="1:23" hidden="1" x14ac:dyDescent="0.25">
      <c r="A523">
        <v>23001256</v>
      </c>
      <c r="B523">
        <v>23001033</v>
      </c>
      <c r="C523">
        <v>290059</v>
      </c>
      <c r="D523" t="s">
        <v>3168</v>
      </c>
      <c r="E523" t="str">
        <f t="shared" si="8"/>
        <v>23001256_290059</v>
      </c>
      <c r="F523" t="s">
        <v>3200</v>
      </c>
      <c r="H523">
        <v>6336</v>
      </c>
      <c r="I523">
        <v>6336</v>
      </c>
      <c r="J523" t="s">
        <v>36</v>
      </c>
      <c r="K523">
        <v>0</v>
      </c>
      <c r="M523">
        <v>1.44</v>
      </c>
      <c r="N523">
        <v>57393538</v>
      </c>
      <c r="O523" t="s">
        <v>3167</v>
      </c>
      <c r="R523">
        <v>400</v>
      </c>
      <c r="S523">
        <v>999</v>
      </c>
      <c r="T523" s="38">
        <v>45041</v>
      </c>
      <c r="V523" s="38">
        <v>45055</v>
      </c>
      <c r="W523" t="s">
        <v>3162</v>
      </c>
    </row>
    <row r="524" spans="1:23" hidden="1" x14ac:dyDescent="0.25">
      <c r="A524">
        <v>23001257</v>
      </c>
      <c r="B524">
        <v>23001033</v>
      </c>
      <c r="C524">
        <v>290062</v>
      </c>
      <c r="D524" t="s">
        <v>3168</v>
      </c>
      <c r="E524" t="str">
        <f t="shared" si="8"/>
        <v>23001257_290062</v>
      </c>
      <c r="F524" t="s">
        <v>3198</v>
      </c>
      <c r="H524">
        <v>4752</v>
      </c>
      <c r="I524">
        <v>4574</v>
      </c>
      <c r="J524" t="s">
        <v>36</v>
      </c>
      <c r="K524">
        <v>0</v>
      </c>
      <c r="M524">
        <v>1.44</v>
      </c>
      <c r="N524">
        <v>57393538</v>
      </c>
      <c r="O524" t="s">
        <v>3167</v>
      </c>
      <c r="R524">
        <v>400</v>
      </c>
      <c r="S524">
        <v>400</v>
      </c>
      <c r="T524" s="38">
        <v>45041</v>
      </c>
      <c r="W524" t="s">
        <v>3162</v>
      </c>
    </row>
    <row r="525" spans="1:23" hidden="1" x14ac:dyDescent="0.25">
      <c r="A525">
        <v>23001257</v>
      </c>
      <c r="B525">
        <v>23001033</v>
      </c>
      <c r="C525">
        <v>290063</v>
      </c>
      <c r="D525" t="s">
        <v>3168</v>
      </c>
      <c r="E525" t="str">
        <f t="shared" si="8"/>
        <v>23001257_290063</v>
      </c>
      <c r="F525" t="s">
        <v>3194</v>
      </c>
      <c r="H525">
        <v>4752</v>
      </c>
      <c r="I525">
        <v>4705.8</v>
      </c>
      <c r="J525" t="s">
        <v>36</v>
      </c>
      <c r="K525">
        <v>0</v>
      </c>
      <c r="M525">
        <v>1.44</v>
      </c>
      <c r="N525">
        <v>57393538</v>
      </c>
      <c r="O525" t="s">
        <v>3167</v>
      </c>
      <c r="R525">
        <v>400</v>
      </c>
      <c r="S525">
        <v>400</v>
      </c>
      <c r="T525" s="38">
        <v>45041</v>
      </c>
      <c r="W525" t="s">
        <v>3162</v>
      </c>
    </row>
    <row r="526" spans="1:23" hidden="1" x14ac:dyDescent="0.25">
      <c r="A526">
        <v>23001257</v>
      </c>
      <c r="B526">
        <v>23001033</v>
      </c>
      <c r="C526">
        <v>290061</v>
      </c>
      <c r="D526" t="s">
        <v>3168</v>
      </c>
      <c r="E526" t="str">
        <f t="shared" si="8"/>
        <v>23001257_290061</v>
      </c>
      <c r="F526" t="s">
        <v>3197</v>
      </c>
      <c r="H526">
        <v>4752</v>
      </c>
      <c r="I526">
        <v>4655.3</v>
      </c>
      <c r="J526" t="s">
        <v>36</v>
      </c>
      <c r="K526">
        <v>0</v>
      </c>
      <c r="M526">
        <v>1.44</v>
      </c>
      <c r="N526">
        <v>57393538</v>
      </c>
      <c r="O526" t="s">
        <v>3167</v>
      </c>
      <c r="R526">
        <v>400</v>
      </c>
      <c r="S526">
        <v>400</v>
      </c>
      <c r="T526" s="38">
        <v>45041</v>
      </c>
      <c r="W526" t="s">
        <v>3162</v>
      </c>
    </row>
    <row r="527" spans="1:23" hidden="1" x14ac:dyDescent="0.25">
      <c r="A527">
        <v>23001258</v>
      </c>
      <c r="B527">
        <v>23001033</v>
      </c>
      <c r="C527">
        <v>290060</v>
      </c>
      <c r="D527" t="s">
        <v>3168</v>
      </c>
      <c r="E527" t="str">
        <f t="shared" si="8"/>
        <v>23001258_290060</v>
      </c>
      <c r="F527" t="s">
        <v>3199</v>
      </c>
      <c r="H527">
        <v>6336</v>
      </c>
      <c r="I527">
        <v>6305.1</v>
      </c>
      <c r="J527" t="s">
        <v>36</v>
      </c>
      <c r="K527">
        <v>0</v>
      </c>
      <c r="M527">
        <v>1.44</v>
      </c>
      <c r="N527">
        <v>57393538</v>
      </c>
      <c r="O527" t="s">
        <v>3167</v>
      </c>
      <c r="R527">
        <v>400</v>
      </c>
      <c r="S527">
        <v>400</v>
      </c>
      <c r="T527" s="38">
        <v>45041</v>
      </c>
      <c r="W527" t="s">
        <v>3162</v>
      </c>
    </row>
    <row r="528" spans="1:23" hidden="1" x14ac:dyDescent="0.25">
      <c r="A528">
        <v>23001258</v>
      </c>
      <c r="B528">
        <v>23001033</v>
      </c>
      <c r="C528">
        <v>290064</v>
      </c>
      <c r="D528" t="s">
        <v>3168</v>
      </c>
      <c r="E528" t="str">
        <f t="shared" si="8"/>
        <v>23001258_290064</v>
      </c>
      <c r="F528" t="s">
        <v>3195</v>
      </c>
      <c r="H528">
        <v>6336</v>
      </c>
      <c r="I528">
        <v>6443.9</v>
      </c>
      <c r="J528" t="s">
        <v>36</v>
      </c>
      <c r="K528">
        <v>0</v>
      </c>
      <c r="M528">
        <v>1.44</v>
      </c>
      <c r="N528">
        <v>57393538</v>
      </c>
      <c r="O528" t="s">
        <v>3167</v>
      </c>
      <c r="R528">
        <v>400</v>
      </c>
      <c r="S528">
        <v>999</v>
      </c>
      <c r="T528" s="38">
        <v>45041</v>
      </c>
      <c r="V528" s="38">
        <v>45055</v>
      </c>
      <c r="W528" t="s">
        <v>3162</v>
      </c>
    </row>
    <row r="529" spans="1:23" hidden="1" x14ac:dyDescent="0.25">
      <c r="A529">
        <v>23001258</v>
      </c>
      <c r="B529">
        <v>23001033</v>
      </c>
      <c r="C529">
        <v>290059</v>
      </c>
      <c r="D529" t="s">
        <v>3168</v>
      </c>
      <c r="E529" t="str">
        <f t="shared" si="8"/>
        <v>23001258_290059</v>
      </c>
      <c r="F529" t="s">
        <v>3200</v>
      </c>
      <c r="H529">
        <v>6336</v>
      </c>
      <c r="I529">
        <v>5090.2</v>
      </c>
      <c r="J529" t="s">
        <v>36</v>
      </c>
      <c r="K529">
        <v>0</v>
      </c>
      <c r="M529">
        <v>1.44</v>
      </c>
      <c r="N529">
        <v>57393538</v>
      </c>
      <c r="O529" t="s">
        <v>3167</v>
      </c>
      <c r="R529">
        <v>400</v>
      </c>
      <c r="S529">
        <v>400</v>
      </c>
      <c r="T529" s="38">
        <v>45041</v>
      </c>
      <c r="W529" t="s">
        <v>3162</v>
      </c>
    </row>
    <row r="530" spans="1:23" hidden="1" x14ac:dyDescent="0.25">
      <c r="A530">
        <v>23001259</v>
      </c>
      <c r="B530">
        <v>23001034</v>
      </c>
      <c r="C530">
        <v>290059</v>
      </c>
      <c r="D530" t="s">
        <v>3168</v>
      </c>
      <c r="E530" t="str">
        <f t="shared" si="8"/>
        <v>23001259_290059</v>
      </c>
      <c r="F530" t="s">
        <v>3200</v>
      </c>
      <c r="H530">
        <v>25344</v>
      </c>
      <c r="I530">
        <v>25344</v>
      </c>
      <c r="J530" t="s">
        <v>36</v>
      </c>
      <c r="K530">
        <v>0</v>
      </c>
      <c r="M530">
        <v>1.44</v>
      </c>
      <c r="N530">
        <v>57393538</v>
      </c>
      <c r="O530" t="s">
        <v>3167</v>
      </c>
      <c r="R530">
        <v>400</v>
      </c>
      <c r="S530">
        <v>999</v>
      </c>
      <c r="T530" s="38">
        <v>45076</v>
      </c>
      <c r="V530" s="38">
        <v>45033</v>
      </c>
      <c r="W530" t="s">
        <v>3162</v>
      </c>
    </row>
    <row r="531" spans="1:23" hidden="1" x14ac:dyDescent="0.25">
      <c r="A531">
        <v>23001260</v>
      </c>
      <c r="B531">
        <v>23001034</v>
      </c>
      <c r="C531">
        <v>290060</v>
      </c>
      <c r="D531" t="s">
        <v>3168</v>
      </c>
      <c r="E531" t="str">
        <f t="shared" si="8"/>
        <v>23001260_290060</v>
      </c>
      <c r="F531" t="s">
        <v>3199</v>
      </c>
      <c r="H531">
        <v>6336</v>
      </c>
      <c r="I531">
        <v>6336</v>
      </c>
      <c r="J531" t="s">
        <v>36</v>
      </c>
      <c r="K531">
        <v>0</v>
      </c>
      <c r="M531">
        <v>1.44</v>
      </c>
      <c r="N531">
        <v>57393538</v>
      </c>
      <c r="O531" t="s">
        <v>3167</v>
      </c>
      <c r="R531">
        <v>400</v>
      </c>
      <c r="S531">
        <v>999</v>
      </c>
      <c r="T531" s="38">
        <v>45076</v>
      </c>
      <c r="V531" s="38">
        <v>45033</v>
      </c>
      <c r="W531" t="s">
        <v>3162</v>
      </c>
    </row>
    <row r="532" spans="1:23" hidden="1" x14ac:dyDescent="0.25">
      <c r="A532">
        <v>23001260</v>
      </c>
      <c r="B532">
        <v>23001034</v>
      </c>
      <c r="C532">
        <v>290061</v>
      </c>
      <c r="D532" t="s">
        <v>3168</v>
      </c>
      <c r="E532" t="str">
        <f t="shared" si="8"/>
        <v>23001260_290061</v>
      </c>
      <c r="F532" t="s">
        <v>3197</v>
      </c>
      <c r="H532">
        <v>6336</v>
      </c>
      <c r="I532">
        <v>6336</v>
      </c>
      <c r="J532" t="s">
        <v>36</v>
      </c>
      <c r="K532">
        <v>0</v>
      </c>
      <c r="M532">
        <v>1.44</v>
      </c>
      <c r="N532">
        <v>57393538</v>
      </c>
      <c r="O532" t="s">
        <v>3167</v>
      </c>
      <c r="R532">
        <v>400</v>
      </c>
      <c r="S532">
        <v>999</v>
      </c>
      <c r="T532" s="38">
        <v>45076</v>
      </c>
      <c r="V532" s="38">
        <v>45033</v>
      </c>
      <c r="W532" t="s">
        <v>3162</v>
      </c>
    </row>
    <row r="533" spans="1:23" hidden="1" x14ac:dyDescent="0.25">
      <c r="A533">
        <v>23001260</v>
      </c>
      <c r="B533">
        <v>23001034</v>
      </c>
      <c r="C533">
        <v>290059</v>
      </c>
      <c r="D533" t="s">
        <v>3168</v>
      </c>
      <c r="E533" t="str">
        <f t="shared" si="8"/>
        <v>23001260_290059</v>
      </c>
      <c r="F533" t="s">
        <v>3200</v>
      </c>
      <c r="H533">
        <v>6336</v>
      </c>
      <c r="I533">
        <v>6336</v>
      </c>
      <c r="J533" t="s">
        <v>36</v>
      </c>
      <c r="K533">
        <v>0</v>
      </c>
      <c r="M533">
        <v>1.44</v>
      </c>
      <c r="N533">
        <v>57393538</v>
      </c>
      <c r="O533" t="s">
        <v>3167</v>
      </c>
      <c r="R533">
        <v>400</v>
      </c>
      <c r="S533">
        <v>999</v>
      </c>
      <c r="T533" s="38">
        <v>45076</v>
      </c>
      <c r="V533" s="38">
        <v>45033</v>
      </c>
      <c r="W533" t="s">
        <v>3162</v>
      </c>
    </row>
    <row r="534" spans="1:23" hidden="1" x14ac:dyDescent="0.25">
      <c r="A534">
        <v>23001260</v>
      </c>
      <c r="B534">
        <v>23001034</v>
      </c>
      <c r="C534">
        <v>290059</v>
      </c>
      <c r="D534" t="s">
        <v>3168</v>
      </c>
      <c r="E534" t="str">
        <f t="shared" si="8"/>
        <v>23001260_290059</v>
      </c>
      <c r="F534" t="s">
        <v>3200</v>
      </c>
      <c r="H534">
        <v>6336</v>
      </c>
      <c r="I534">
        <v>6336</v>
      </c>
      <c r="J534" t="s">
        <v>36</v>
      </c>
      <c r="K534">
        <v>0</v>
      </c>
      <c r="M534">
        <v>1.44</v>
      </c>
      <c r="N534">
        <v>57393538</v>
      </c>
      <c r="O534" t="s">
        <v>3167</v>
      </c>
      <c r="R534">
        <v>400</v>
      </c>
      <c r="S534">
        <v>999</v>
      </c>
      <c r="T534" s="38">
        <v>45076</v>
      </c>
      <c r="V534" s="38">
        <v>45033</v>
      </c>
      <c r="W534" t="s">
        <v>3162</v>
      </c>
    </row>
    <row r="535" spans="1:23" hidden="1" x14ac:dyDescent="0.25">
      <c r="A535">
        <v>23001261</v>
      </c>
      <c r="B535">
        <v>23001034</v>
      </c>
      <c r="C535">
        <v>290061</v>
      </c>
      <c r="D535" t="s">
        <v>3168</v>
      </c>
      <c r="E535" t="str">
        <f t="shared" si="8"/>
        <v>23001261_290061</v>
      </c>
      <c r="F535" t="s">
        <v>3197</v>
      </c>
      <c r="H535">
        <v>6352</v>
      </c>
      <c r="I535">
        <v>6352</v>
      </c>
      <c r="J535" t="s">
        <v>36</v>
      </c>
      <c r="K535">
        <v>0</v>
      </c>
      <c r="M535">
        <v>1.44</v>
      </c>
      <c r="N535">
        <v>57393538</v>
      </c>
      <c r="O535" t="s">
        <v>3167</v>
      </c>
      <c r="R535">
        <v>400</v>
      </c>
      <c r="S535">
        <v>999</v>
      </c>
      <c r="T535" s="38">
        <v>45076</v>
      </c>
      <c r="V535" s="38">
        <v>45033</v>
      </c>
      <c r="W535" t="s">
        <v>3162</v>
      </c>
    </row>
    <row r="536" spans="1:23" hidden="1" x14ac:dyDescent="0.25">
      <c r="A536">
        <v>23001261</v>
      </c>
      <c r="B536">
        <v>23001034</v>
      </c>
      <c r="C536">
        <v>290062</v>
      </c>
      <c r="D536" t="s">
        <v>3168</v>
      </c>
      <c r="E536" t="str">
        <f t="shared" si="8"/>
        <v>23001261_290062</v>
      </c>
      <c r="F536" t="s">
        <v>3198</v>
      </c>
      <c r="H536">
        <v>6352</v>
      </c>
      <c r="I536">
        <v>6165.8</v>
      </c>
      <c r="J536" t="s">
        <v>36</v>
      </c>
      <c r="K536">
        <v>0</v>
      </c>
      <c r="M536">
        <v>1.44</v>
      </c>
      <c r="N536">
        <v>57393538</v>
      </c>
      <c r="O536" t="s">
        <v>3167</v>
      </c>
      <c r="R536">
        <v>400</v>
      </c>
      <c r="S536">
        <v>400</v>
      </c>
      <c r="T536" s="38">
        <v>45076</v>
      </c>
      <c r="W536" t="s">
        <v>3162</v>
      </c>
    </row>
    <row r="537" spans="1:23" hidden="1" x14ac:dyDescent="0.25">
      <c r="A537">
        <v>23001261</v>
      </c>
      <c r="B537">
        <v>23001034</v>
      </c>
      <c r="C537">
        <v>290063</v>
      </c>
      <c r="D537" t="s">
        <v>3168</v>
      </c>
      <c r="E537" t="str">
        <f t="shared" si="8"/>
        <v>23001261_290063</v>
      </c>
      <c r="F537" t="s">
        <v>3194</v>
      </c>
      <c r="H537">
        <v>6352</v>
      </c>
      <c r="I537">
        <v>6130.8</v>
      </c>
      <c r="J537" t="s">
        <v>36</v>
      </c>
      <c r="K537">
        <v>0</v>
      </c>
      <c r="M537">
        <v>1.44</v>
      </c>
      <c r="N537">
        <v>57393538</v>
      </c>
      <c r="O537" t="s">
        <v>3167</v>
      </c>
      <c r="R537">
        <v>280</v>
      </c>
      <c r="S537">
        <v>400</v>
      </c>
      <c r="T537" s="38">
        <v>45076</v>
      </c>
      <c r="W537" t="s">
        <v>3162</v>
      </c>
    </row>
    <row r="538" spans="1:23" hidden="1" x14ac:dyDescent="0.25">
      <c r="A538">
        <v>23001261</v>
      </c>
      <c r="B538">
        <v>23001034</v>
      </c>
      <c r="C538">
        <v>290060</v>
      </c>
      <c r="D538" t="s">
        <v>3168</v>
      </c>
      <c r="E538" t="str">
        <f t="shared" si="8"/>
        <v>23001261_290060</v>
      </c>
      <c r="F538" t="s">
        <v>3199</v>
      </c>
      <c r="H538">
        <v>6352</v>
      </c>
      <c r="I538">
        <v>6352</v>
      </c>
      <c r="J538" t="s">
        <v>36</v>
      </c>
      <c r="K538">
        <v>0</v>
      </c>
      <c r="M538">
        <v>1.44</v>
      </c>
      <c r="N538">
        <v>57393538</v>
      </c>
      <c r="O538" t="s">
        <v>3167</v>
      </c>
      <c r="R538">
        <v>400</v>
      </c>
      <c r="S538">
        <v>999</v>
      </c>
      <c r="T538" s="38">
        <v>45076</v>
      </c>
      <c r="V538" s="38">
        <v>45033</v>
      </c>
      <c r="W538" t="s">
        <v>3162</v>
      </c>
    </row>
    <row r="539" spans="1:23" hidden="1" x14ac:dyDescent="0.25">
      <c r="A539">
        <v>23001262</v>
      </c>
      <c r="B539">
        <v>23001034</v>
      </c>
      <c r="C539">
        <v>290060</v>
      </c>
      <c r="D539" t="s">
        <v>3168</v>
      </c>
      <c r="E539" t="str">
        <f t="shared" si="8"/>
        <v>23001262_290060</v>
      </c>
      <c r="F539" t="s">
        <v>3199</v>
      </c>
      <c r="H539">
        <v>6352</v>
      </c>
      <c r="I539">
        <v>5520.1</v>
      </c>
      <c r="J539" t="s">
        <v>36</v>
      </c>
      <c r="K539">
        <v>0</v>
      </c>
      <c r="M539">
        <v>1.44</v>
      </c>
      <c r="N539">
        <v>57393538</v>
      </c>
      <c r="O539" t="s">
        <v>3167</v>
      </c>
      <c r="R539">
        <v>400</v>
      </c>
      <c r="S539">
        <v>400</v>
      </c>
      <c r="T539" s="38">
        <v>45076</v>
      </c>
      <c r="W539" t="s">
        <v>3162</v>
      </c>
    </row>
    <row r="540" spans="1:23" hidden="1" x14ac:dyDescent="0.25">
      <c r="A540">
        <v>23001262</v>
      </c>
      <c r="B540">
        <v>23001034</v>
      </c>
      <c r="C540">
        <v>290064</v>
      </c>
      <c r="D540" t="s">
        <v>3168</v>
      </c>
      <c r="E540" t="str">
        <f t="shared" si="8"/>
        <v>23001262_290064</v>
      </c>
      <c r="F540" t="s">
        <v>3195</v>
      </c>
      <c r="H540">
        <v>6352</v>
      </c>
      <c r="I540">
        <v>6354.6</v>
      </c>
      <c r="J540" t="s">
        <v>36</v>
      </c>
      <c r="K540">
        <v>0</v>
      </c>
      <c r="M540">
        <v>1.44</v>
      </c>
      <c r="N540">
        <v>57393538</v>
      </c>
      <c r="O540" t="s">
        <v>3167</v>
      </c>
      <c r="R540">
        <v>400</v>
      </c>
      <c r="S540">
        <v>999</v>
      </c>
      <c r="T540" s="38">
        <v>45076</v>
      </c>
      <c r="V540" s="38">
        <v>45055</v>
      </c>
      <c r="W540" t="s">
        <v>3162</v>
      </c>
    </row>
    <row r="541" spans="1:23" hidden="1" x14ac:dyDescent="0.25">
      <c r="A541">
        <v>23001262</v>
      </c>
      <c r="B541">
        <v>23001034</v>
      </c>
      <c r="C541">
        <v>290061</v>
      </c>
      <c r="D541" t="s">
        <v>3168</v>
      </c>
      <c r="E541" t="str">
        <f t="shared" si="8"/>
        <v>23001262_290061</v>
      </c>
      <c r="F541" t="s">
        <v>3197</v>
      </c>
      <c r="H541">
        <v>6352</v>
      </c>
      <c r="I541">
        <v>6060.5</v>
      </c>
      <c r="J541" t="s">
        <v>36</v>
      </c>
      <c r="K541">
        <v>0</v>
      </c>
      <c r="M541">
        <v>1.44</v>
      </c>
      <c r="N541">
        <v>57393538</v>
      </c>
      <c r="O541" t="s">
        <v>3167</v>
      </c>
      <c r="R541">
        <v>400</v>
      </c>
      <c r="S541">
        <v>400</v>
      </c>
      <c r="T541" s="38">
        <v>45076</v>
      </c>
      <c r="W541" t="s">
        <v>3162</v>
      </c>
    </row>
    <row r="542" spans="1:23" hidden="1" x14ac:dyDescent="0.25">
      <c r="A542">
        <v>23001262</v>
      </c>
      <c r="B542">
        <v>23001034</v>
      </c>
      <c r="C542">
        <v>290059</v>
      </c>
      <c r="D542" t="s">
        <v>3168</v>
      </c>
      <c r="E542" t="str">
        <f t="shared" si="8"/>
        <v>23001262_290059</v>
      </c>
      <c r="F542" t="s">
        <v>3200</v>
      </c>
      <c r="H542">
        <v>6352</v>
      </c>
      <c r="I542">
        <v>4319.2</v>
      </c>
      <c r="J542" t="s">
        <v>36</v>
      </c>
      <c r="K542">
        <v>0</v>
      </c>
      <c r="M542">
        <v>1.44</v>
      </c>
      <c r="N542">
        <v>57393538</v>
      </c>
      <c r="O542" t="s">
        <v>3167</v>
      </c>
      <c r="R542">
        <v>280</v>
      </c>
      <c r="S542">
        <v>400</v>
      </c>
      <c r="T542" s="38">
        <v>45076</v>
      </c>
      <c r="W542" t="s">
        <v>3162</v>
      </c>
    </row>
    <row r="543" spans="1:23" hidden="1" x14ac:dyDescent="0.25">
      <c r="A543">
        <v>23001278</v>
      </c>
      <c r="B543">
        <v>23001364</v>
      </c>
      <c r="C543">
        <v>290060</v>
      </c>
      <c r="D543" t="s">
        <v>3168</v>
      </c>
      <c r="E543" t="str">
        <f t="shared" si="8"/>
        <v>23001278_290060</v>
      </c>
      <c r="F543" t="s">
        <v>3199</v>
      </c>
      <c r="H543">
        <v>117</v>
      </c>
      <c r="I543">
        <v>117</v>
      </c>
      <c r="J543" t="s">
        <v>36</v>
      </c>
      <c r="K543">
        <v>0</v>
      </c>
      <c r="M543">
        <v>0</v>
      </c>
      <c r="N543">
        <v>57393538</v>
      </c>
      <c r="O543" t="s">
        <v>3167</v>
      </c>
      <c r="R543">
        <v>400</v>
      </c>
      <c r="S543">
        <v>999</v>
      </c>
      <c r="T543" s="38">
        <v>44998</v>
      </c>
      <c r="V543" s="38">
        <v>44998</v>
      </c>
      <c r="W543" t="s">
        <v>3162</v>
      </c>
    </row>
    <row r="544" spans="1:23" hidden="1" x14ac:dyDescent="0.25">
      <c r="A544">
        <v>23001278</v>
      </c>
      <c r="B544">
        <v>23001364</v>
      </c>
      <c r="C544">
        <v>290059</v>
      </c>
      <c r="D544" t="s">
        <v>3168</v>
      </c>
      <c r="E544" t="str">
        <f t="shared" si="8"/>
        <v>23001278_290059</v>
      </c>
      <c r="F544" t="s">
        <v>3200</v>
      </c>
      <c r="H544">
        <v>117</v>
      </c>
      <c r="I544">
        <v>117</v>
      </c>
      <c r="J544" t="s">
        <v>36</v>
      </c>
      <c r="K544">
        <v>0</v>
      </c>
      <c r="M544">
        <v>0</v>
      </c>
      <c r="N544">
        <v>57393538</v>
      </c>
      <c r="O544" t="s">
        <v>3167</v>
      </c>
      <c r="R544">
        <v>400</v>
      </c>
      <c r="S544">
        <v>999</v>
      </c>
      <c r="T544" s="38">
        <v>44998</v>
      </c>
      <c r="V544" s="38">
        <v>44998</v>
      </c>
      <c r="W544" t="s">
        <v>3162</v>
      </c>
    </row>
    <row r="545" spans="1:23" hidden="1" x14ac:dyDescent="0.25">
      <c r="A545">
        <v>23001308</v>
      </c>
      <c r="B545">
        <v>23001053</v>
      </c>
      <c r="C545">
        <v>290059</v>
      </c>
      <c r="D545" t="s">
        <v>3168</v>
      </c>
      <c r="E545" t="str">
        <f t="shared" si="8"/>
        <v>23001308_290059</v>
      </c>
      <c r="F545" t="s">
        <v>3200</v>
      </c>
      <c r="H545">
        <v>10554</v>
      </c>
      <c r="I545">
        <v>10554</v>
      </c>
      <c r="J545" t="s">
        <v>36</v>
      </c>
      <c r="K545">
        <v>0</v>
      </c>
      <c r="M545">
        <v>1.44</v>
      </c>
      <c r="N545">
        <v>57393538</v>
      </c>
      <c r="O545" t="s">
        <v>3167</v>
      </c>
      <c r="R545">
        <v>400</v>
      </c>
      <c r="S545">
        <v>999</v>
      </c>
      <c r="T545" s="38">
        <v>45104</v>
      </c>
      <c r="V545" s="38">
        <v>45062</v>
      </c>
      <c r="W545" t="s">
        <v>3162</v>
      </c>
    </row>
    <row r="546" spans="1:23" hidden="1" x14ac:dyDescent="0.25">
      <c r="A546">
        <v>23001309</v>
      </c>
      <c r="B546">
        <v>23001053</v>
      </c>
      <c r="C546">
        <v>290060</v>
      </c>
      <c r="D546" t="s">
        <v>3168</v>
      </c>
      <c r="E546" t="str">
        <f t="shared" si="8"/>
        <v>23001309_290060</v>
      </c>
      <c r="F546" t="s">
        <v>3199</v>
      </c>
      <c r="H546">
        <v>3518</v>
      </c>
      <c r="I546">
        <v>3518</v>
      </c>
      <c r="J546" t="s">
        <v>36</v>
      </c>
      <c r="K546">
        <v>0</v>
      </c>
      <c r="M546">
        <v>1.44</v>
      </c>
      <c r="N546">
        <v>57393538</v>
      </c>
      <c r="O546" t="s">
        <v>3167</v>
      </c>
      <c r="R546">
        <v>400</v>
      </c>
      <c r="S546">
        <v>999</v>
      </c>
      <c r="T546" s="38">
        <v>45104</v>
      </c>
      <c r="V546" s="38">
        <v>45062</v>
      </c>
      <c r="W546" t="s">
        <v>3162</v>
      </c>
    </row>
    <row r="547" spans="1:23" hidden="1" x14ac:dyDescent="0.25">
      <c r="A547">
        <v>23001309</v>
      </c>
      <c r="B547">
        <v>23001053</v>
      </c>
      <c r="C547">
        <v>290059</v>
      </c>
      <c r="D547" t="s">
        <v>3168</v>
      </c>
      <c r="E547" t="str">
        <f t="shared" si="8"/>
        <v>23001309_290059</v>
      </c>
      <c r="F547" t="s">
        <v>3200</v>
      </c>
      <c r="H547">
        <v>3518</v>
      </c>
      <c r="I547">
        <v>3518</v>
      </c>
      <c r="J547" t="s">
        <v>36</v>
      </c>
      <c r="K547">
        <v>0</v>
      </c>
      <c r="M547">
        <v>1.44</v>
      </c>
      <c r="N547">
        <v>57393538</v>
      </c>
      <c r="O547" t="s">
        <v>3167</v>
      </c>
      <c r="R547">
        <v>400</v>
      </c>
      <c r="S547">
        <v>999</v>
      </c>
      <c r="T547" s="38">
        <v>45104</v>
      </c>
      <c r="V547" s="38">
        <v>45062</v>
      </c>
      <c r="W547" t="s">
        <v>3162</v>
      </c>
    </row>
    <row r="548" spans="1:23" hidden="1" x14ac:dyDescent="0.25">
      <c r="A548">
        <v>23001309</v>
      </c>
      <c r="B548">
        <v>23001053</v>
      </c>
      <c r="C548">
        <v>290059</v>
      </c>
      <c r="D548" t="s">
        <v>3168</v>
      </c>
      <c r="E548" t="str">
        <f t="shared" si="8"/>
        <v>23001309_290059</v>
      </c>
      <c r="F548" t="s">
        <v>3200</v>
      </c>
      <c r="H548">
        <v>3518</v>
      </c>
      <c r="I548">
        <v>3366.3</v>
      </c>
      <c r="J548" t="s">
        <v>36</v>
      </c>
      <c r="K548">
        <v>0</v>
      </c>
      <c r="M548">
        <v>1.44</v>
      </c>
      <c r="N548">
        <v>57393538</v>
      </c>
      <c r="O548" t="s">
        <v>3167</v>
      </c>
      <c r="R548">
        <v>400</v>
      </c>
      <c r="S548">
        <v>400</v>
      </c>
      <c r="T548" s="38">
        <v>45104</v>
      </c>
      <c r="W548" t="s">
        <v>3162</v>
      </c>
    </row>
    <row r="549" spans="1:23" hidden="1" x14ac:dyDescent="0.25">
      <c r="A549">
        <v>23001310</v>
      </c>
      <c r="B549">
        <v>23001053</v>
      </c>
      <c r="C549">
        <v>290059</v>
      </c>
      <c r="D549" t="s">
        <v>3168</v>
      </c>
      <c r="E549" t="str">
        <f t="shared" si="8"/>
        <v>23001310_290059</v>
      </c>
      <c r="F549" t="s">
        <v>3200</v>
      </c>
      <c r="H549">
        <v>3518</v>
      </c>
      <c r="I549">
        <v>3518</v>
      </c>
      <c r="J549" t="s">
        <v>36</v>
      </c>
      <c r="K549">
        <v>0</v>
      </c>
      <c r="M549">
        <v>1.44</v>
      </c>
      <c r="N549">
        <v>57393538</v>
      </c>
      <c r="O549" t="s">
        <v>3167</v>
      </c>
      <c r="R549">
        <v>400</v>
      </c>
      <c r="S549">
        <v>999</v>
      </c>
      <c r="T549" s="38">
        <v>45104</v>
      </c>
      <c r="V549" s="38">
        <v>45062</v>
      </c>
      <c r="W549" t="s">
        <v>3162</v>
      </c>
    </row>
    <row r="550" spans="1:23" hidden="1" x14ac:dyDescent="0.25">
      <c r="A550">
        <v>23001310</v>
      </c>
      <c r="B550">
        <v>23001053</v>
      </c>
      <c r="C550">
        <v>290064</v>
      </c>
      <c r="D550" t="s">
        <v>3168</v>
      </c>
      <c r="E550" t="str">
        <f t="shared" si="8"/>
        <v>23001310_290064</v>
      </c>
      <c r="F550" t="s">
        <v>3195</v>
      </c>
      <c r="H550">
        <v>3518</v>
      </c>
      <c r="I550">
        <v>3454</v>
      </c>
      <c r="J550" t="s">
        <v>36</v>
      </c>
      <c r="K550">
        <v>0</v>
      </c>
      <c r="M550">
        <v>1.44</v>
      </c>
      <c r="N550">
        <v>57393538</v>
      </c>
      <c r="O550" t="s">
        <v>3167</v>
      </c>
      <c r="R550">
        <v>400</v>
      </c>
      <c r="S550">
        <v>400</v>
      </c>
      <c r="T550" s="38">
        <v>45104</v>
      </c>
      <c r="W550" t="s">
        <v>3162</v>
      </c>
    </row>
    <row r="551" spans="1:23" hidden="1" x14ac:dyDescent="0.25">
      <c r="A551">
        <v>23001310</v>
      </c>
      <c r="B551">
        <v>23001053</v>
      </c>
      <c r="C551">
        <v>290060</v>
      </c>
      <c r="D551" t="s">
        <v>3168</v>
      </c>
      <c r="E551" t="str">
        <f t="shared" si="8"/>
        <v>23001310_290060</v>
      </c>
      <c r="F551" t="s">
        <v>3199</v>
      </c>
      <c r="H551">
        <v>3518</v>
      </c>
      <c r="I551">
        <v>3429.8</v>
      </c>
      <c r="J551" t="s">
        <v>36</v>
      </c>
      <c r="K551">
        <v>0</v>
      </c>
      <c r="M551">
        <v>1.44</v>
      </c>
      <c r="N551">
        <v>57393538</v>
      </c>
      <c r="O551" t="s">
        <v>3167</v>
      </c>
      <c r="R551">
        <v>400</v>
      </c>
      <c r="S551">
        <v>400</v>
      </c>
      <c r="T551" s="38">
        <v>45104</v>
      </c>
      <c r="W551" t="s">
        <v>3162</v>
      </c>
    </row>
    <row r="552" spans="1:23" hidden="1" x14ac:dyDescent="0.25">
      <c r="A552">
        <v>23001311</v>
      </c>
      <c r="B552">
        <v>23001052</v>
      </c>
      <c r="C552">
        <v>290059</v>
      </c>
      <c r="D552" t="s">
        <v>3168</v>
      </c>
      <c r="E552" t="str">
        <f t="shared" si="8"/>
        <v>23001311_290059</v>
      </c>
      <c r="F552" t="s">
        <v>3200</v>
      </c>
      <c r="H552">
        <v>10479</v>
      </c>
      <c r="I552">
        <v>10479</v>
      </c>
      <c r="J552" t="s">
        <v>36</v>
      </c>
      <c r="K552">
        <v>0</v>
      </c>
      <c r="M552">
        <v>1.44</v>
      </c>
      <c r="N552">
        <v>57393538</v>
      </c>
      <c r="O552" t="s">
        <v>3167</v>
      </c>
      <c r="R552">
        <v>400</v>
      </c>
      <c r="S552">
        <v>999</v>
      </c>
      <c r="T552" s="38">
        <v>45139</v>
      </c>
      <c r="V552" s="38">
        <v>45055</v>
      </c>
      <c r="W552" t="s">
        <v>3162</v>
      </c>
    </row>
    <row r="553" spans="1:23" hidden="1" x14ac:dyDescent="0.25">
      <c r="A553">
        <v>23001312</v>
      </c>
      <c r="B553">
        <v>23001052</v>
      </c>
      <c r="C553">
        <v>290059</v>
      </c>
      <c r="D553" t="s">
        <v>3168</v>
      </c>
      <c r="E553" t="str">
        <f t="shared" si="8"/>
        <v>23001312_290059</v>
      </c>
      <c r="F553" t="s">
        <v>3200</v>
      </c>
      <c r="H553">
        <v>7111</v>
      </c>
      <c r="I553">
        <v>7111</v>
      </c>
      <c r="J553" t="s">
        <v>36</v>
      </c>
      <c r="K553">
        <v>0</v>
      </c>
      <c r="M553">
        <v>1.44</v>
      </c>
      <c r="N553">
        <v>57393538</v>
      </c>
      <c r="O553" t="s">
        <v>3167</v>
      </c>
      <c r="R553">
        <v>400</v>
      </c>
      <c r="S553">
        <v>999</v>
      </c>
      <c r="T553" s="38">
        <v>45139</v>
      </c>
      <c r="V553" s="38">
        <v>45055</v>
      </c>
      <c r="W553" t="s">
        <v>3162</v>
      </c>
    </row>
    <row r="554" spans="1:23" hidden="1" x14ac:dyDescent="0.25">
      <c r="A554">
        <v>23001312</v>
      </c>
      <c r="B554">
        <v>23001052</v>
      </c>
      <c r="C554">
        <v>290060</v>
      </c>
      <c r="D554" t="s">
        <v>3168</v>
      </c>
      <c r="E554" t="str">
        <f t="shared" si="8"/>
        <v>23001312_290060</v>
      </c>
      <c r="F554" t="s">
        <v>3199</v>
      </c>
      <c r="H554">
        <v>7111</v>
      </c>
      <c r="I554">
        <v>7111</v>
      </c>
      <c r="J554" t="s">
        <v>36</v>
      </c>
      <c r="K554">
        <v>0</v>
      </c>
      <c r="M554">
        <v>1.44</v>
      </c>
      <c r="N554">
        <v>57393538</v>
      </c>
      <c r="O554" t="s">
        <v>3167</v>
      </c>
      <c r="R554">
        <v>400</v>
      </c>
      <c r="S554">
        <v>999</v>
      </c>
      <c r="T554" s="38">
        <v>45139</v>
      </c>
      <c r="V554" s="38">
        <v>45055</v>
      </c>
      <c r="W554" t="s">
        <v>3162</v>
      </c>
    </row>
    <row r="555" spans="1:23" hidden="1" x14ac:dyDescent="0.25">
      <c r="A555">
        <v>23001312</v>
      </c>
      <c r="B555">
        <v>23001052</v>
      </c>
      <c r="C555">
        <v>290059</v>
      </c>
      <c r="D555" t="s">
        <v>3168</v>
      </c>
      <c r="E555" t="str">
        <f t="shared" si="8"/>
        <v>23001312_290059</v>
      </c>
      <c r="F555" t="s">
        <v>3200</v>
      </c>
      <c r="H555">
        <v>7111</v>
      </c>
      <c r="I555">
        <v>7111</v>
      </c>
      <c r="J555" t="s">
        <v>36</v>
      </c>
      <c r="K555">
        <v>0</v>
      </c>
      <c r="M555">
        <v>1.44</v>
      </c>
      <c r="N555">
        <v>57393538</v>
      </c>
      <c r="O555" t="s">
        <v>3167</v>
      </c>
      <c r="R555">
        <v>400</v>
      </c>
      <c r="S555">
        <v>999</v>
      </c>
      <c r="T555" s="38">
        <v>45139</v>
      </c>
      <c r="V555" s="38">
        <v>45055</v>
      </c>
      <c r="W555" t="s">
        <v>3162</v>
      </c>
    </row>
    <row r="556" spans="1:23" hidden="1" x14ac:dyDescent="0.25">
      <c r="A556">
        <v>23001313</v>
      </c>
      <c r="B556">
        <v>23001052</v>
      </c>
      <c r="C556">
        <v>290062</v>
      </c>
      <c r="D556" t="s">
        <v>3168</v>
      </c>
      <c r="E556" t="str">
        <f t="shared" si="8"/>
        <v>23001313_290062</v>
      </c>
      <c r="F556" t="s">
        <v>3198</v>
      </c>
      <c r="H556">
        <v>3518</v>
      </c>
      <c r="I556">
        <v>3500</v>
      </c>
      <c r="J556" t="s">
        <v>36</v>
      </c>
      <c r="K556">
        <v>0</v>
      </c>
      <c r="M556">
        <v>1.44</v>
      </c>
      <c r="N556">
        <v>57393538</v>
      </c>
      <c r="O556" t="s">
        <v>3167</v>
      </c>
      <c r="R556">
        <v>400</v>
      </c>
      <c r="S556">
        <v>400</v>
      </c>
      <c r="T556" s="38">
        <v>45139</v>
      </c>
      <c r="W556" t="s">
        <v>3162</v>
      </c>
    </row>
    <row r="557" spans="1:23" hidden="1" x14ac:dyDescent="0.25">
      <c r="A557">
        <v>23001313</v>
      </c>
      <c r="B557">
        <v>23001052</v>
      </c>
      <c r="C557">
        <v>290061</v>
      </c>
      <c r="D557" t="s">
        <v>3168</v>
      </c>
      <c r="E557" t="str">
        <f t="shared" si="8"/>
        <v>23001313_290061</v>
      </c>
      <c r="F557" t="s">
        <v>3197</v>
      </c>
      <c r="H557">
        <v>3518</v>
      </c>
      <c r="I557">
        <v>3471.9</v>
      </c>
      <c r="J557" t="s">
        <v>36</v>
      </c>
      <c r="K557">
        <v>0</v>
      </c>
      <c r="M557">
        <v>1.44</v>
      </c>
      <c r="N557">
        <v>57393538</v>
      </c>
      <c r="O557" t="s">
        <v>3167</v>
      </c>
      <c r="R557">
        <v>400</v>
      </c>
      <c r="S557">
        <v>400</v>
      </c>
      <c r="T557" s="38">
        <v>45139</v>
      </c>
      <c r="W557" t="s">
        <v>3162</v>
      </c>
    </row>
    <row r="558" spans="1:23" hidden="1" x14ac:dyDescent="0.25">
      <c r="A558">
        <v>23001313</v>
      </c>
      <c r="B558">
        <v>23001052</v>
      </c>
      <c r="C558">
        <v>290063</v>
      </c>
      <c r="D558" t="s">
        <v>3168</v>
      </c>
      <c r="E558" t="str">
        <f t="shared" si="8"/>
        <v>23001313_290063</v>
      </c>
      <c r="F558" t="s">
        <v>3194</v>
      </c>
      <c r="H558">
        <v>3518</v>
      </c>
      <c r="I558">
        <v>3548.6</v>
      </c>
      <c r="J558" t="s">
        <v>36</v>
      </c>
      <c r="K558">
        <v>0</v>
      </c>
      <c r="M558">
        <v>1.44</v>
      </c>
      <c r="N558">
        <v>57393538</v>
      </c>
      <c r="O558" t="s">
        <v>3167</v>
      </c>
      <c r="R558">
        <v>400</v>
      </c>
      <c r="S558">
        <v>999</v>
      </c>
      <c r="T558" s="38">
        <v>45139</v>
      </c>
      <c r="V558" s="38">
        <v>45055</v>
      </c>
      <c r="W558" t="s">
        <v>3162</v>
      </c>
    </row>
    <row r="559" spans="1:23" hidden="1" x14ac:dyDescent="0.25">
      <c r="A559">
        <v>23001314</v>
      </c>
      <c r="B559">
        <v>23001052</v>
      </c>
      <c r="C559">
        <v>290059</v>
      </c>
      <c r="D559" t="s">
        <v>3168</v>
      </c>
      <c r="E559" t="str">
        <f t="shared" si="8"/>
        <v>23001314_290059</v>
      </c>
      <c r="F559" t="s">
        <v>3200</v>
      </c>
      <c r="H559">
        <v>7111</v>
      </c>
      <c r="I559">
        <v>5880.1</v>
      </c>
      <c r="J559" t="s">
        <v>36</v>
      </c>
      <c r="K559">
        <v>0</v>
      </c>
      <c r="M559">
        <v>1.44</v>
      </c>
      <c r="N559">
        <v>57393538</v>
      </c>
      <c r="O559" t="s">
        <v>3167</v>
      </c>
      <c r="R559">
        <v>400</v>
      </c>
      <c r="S559">
        <v>400</v>
      </c>
      <c r="T559" s="38">
        <v>45139</v>
      </c>
      <c r="W559" t="s">
        <v>3162</v>
      </c>
    </row>
    <row r="560" spans="1:23" hidden="1" x14ac:dyDescent="0.25">
      <c r="A560">
        <v>23001314</v>
      </c>
      <c r="B560">
        <v>23001052</v>
      </c>
      <c r="C560">
        <v>290064</v>
      </c>
      <c r="D560" t="s">
        <v>3168</v>
      </c>
      <c r="E560" t="str">
        <f t="shared" si="8"/>
        <v>23001314_290064</v>
      </c>
      <c r="F560" t="s">
        <v>3195</v>
      </c>
      <c r="H560">
        <v>7111</v>
      </c>
      <c r="I560">
        <v>6993.1</v>
      </c>
      <c r="J560" t="s">
        <v>36</v>
      </c>
      <c r="K560">
        <v>0</v>
      </c>
      <c r="M560">
        <v>1.44</v>
      </c>
      <c r="N560">
        <v>57393538</v>
      </c>
      <c r="O560" t="s">
        <v>3167</v>
      </c>
      <c r="R560">
        <v>400</v>
      </c>
      <c r="S560">
        <v>400</v>
      </c>
      <c r="T560" s="38">
        <v>45139</v>
      </c>
      <c r="W560" t="s">
        <v>3162</v>
      </c>
    </row>
    <row r="561" spans="1:23" hidden="1" x14ac:dyDescent="0.25">
      <c r="A561">
        <v>23001314</v>
      </c>
      <c r="B561">
        <v>23001052</v>
      </c>
      <c r="C561">
        <v>290060</v>
      </c>
      <c r="D561" t="s">
        <v>3168</v>
      </c>
      <c r="E561" t="str">
        <f t="shared" si="8"/>
        <v>23001314_290060</v>
      </c>
      <c r="F561" t="s">
        <v>3199</v>
      </c>
      <c r="H561">
        <v>7111</v>
      </c>
      <c r="I561">
        <v>6913.2</v>
      </c>
      <c r="J561" t="s">
        <v>36</v>
      </c>
      <c r="K561">
        <v>0</v>
      </c>
      <c r="M561">
        <v>1.44</v>
      </c>
      <c r="N561">
        <v>57393538</v>
      </c>
      <c r="O561" t="s">
        <v>3167</v>
      </c>
      <c r="R561">
        <v>400</v>
      </c>
      <c r="S561">
        <v>400</v>
      </c>
      <c r="T561" s="38">
        <v>45139</v>
      </c>
      <c r="W561" t="s">
        <v>3162</v>
      </c>
    </row>
    <row r="562" spans="1:23" hidden="1" x14ac:dyDescent="0.25">
      <c r="A562">
        <v>23001425</v>
      </c>
      <c r="B562">
        <v>23001070</v>
      </c>
      <c r="C562">
        <v>290060</v>
      </c>
      <c r="D562" t="s">
        <v>3168</v>
      </c>
      <c r="E562" t="str">
        <f t="shared" si="8"/>
        <v>23001425_290060</v>
      </c>
      <c r="F562" t="s">
        <v>3199</v>
      </c>
      <c r="H562">
        <v>1499</v>
      </c>
      <c r="I562">
        <v>1499</v>
      </c>
      <c r="J562" t="s">
        <v>36</v>
      </c>
      <c r="K562">
        <v>0</v>
      </c>
      <c r="M562">
        <v>1.44</v>
      </c>
      <c r="N562">
        <v>57393538</v>
      </c>
      <c r="O562" t="s">
        <v>3167</v>
      </c>
      <c r="R562">
        <v>400</v>
      </c>
      <c r="S562">
        <v>999</v>
      </c>
      <c r="T562" s="38">
        <v>45104</v>
      </c>
      <c r="V562" s="38">
        <v>45062</v>
      </c>
      <c r="W562" t="s">
        <v>3162</v>
      </c>
    </row>
    <row r="563" spans="1:23" hidden="1" x14ac:dyDescent="0.25">
      <c r="A563">
        <v>23001425</v>
      </c>
      <c r="B563">
        <v>23001070</v>
      </c>
      <c r="C563">
        <v>290059</v>
      </c>
      <c r="D563" t="s">
        <v>3168</v>
      </c>
      <c r="E563" t="str">
        <f t="shared" si="8"/>
        <v>23001425_290059</v>
      </c>
      <c r="F563" t="s">
        <v>3200</v>
      </c>
      <c r="H563">
        <v>1499</v>
      </c>
      <c r="I563">
        <v>1499</v>
      </c>
      <c r="J563" t="s">
        <v>36</v>
      </c>
      <c r="K563">
        <v>0</v>
      </c>
      <c r="M563">
        <v>1.44</v>
      </c>
      <c r="N563">
        <v>57393538</v>
      </c>
      <c r="O563" t="s">
        <v>3167</v>
      </c>
      <c r="R563">
        <v>400</v>
      </c>
      <c r="S563">
        <v>999</v>
      </c>
      <c r="T563" s="38">
        <v>45104</v>
      </c>
      <c r="V563" s="38">
        <v>45062</v>
      </c>
      <c r="W563" t="s">
        <v>3162</v>
      </c>
    </row>
    <row r="564" spans="1:23" hidden="1" x14ac:dyDescent="0.25">
      <c r="A564">
        <v>23001425</v>
      </c>
      <c r="B564">
        <v>23001070</v>
      </c>
      <c r="C564">
        <v>290059</v>
      </c>
      <c r="D564" t="s">
        <v>3168</v>
      </c>
      <c r="E564" t="str">
        <f t="shared" si="8"/>
        <v>23001425_290059</v>
      </c>
      <c r="F564" t="s">
        <v>3200</v>
      </c>
      <c r="H564">
        <v>1499</v>
      </c>
      <c r="I564">
        <v>1499</v>
      </c>
      <c r="J564" t="s">
        <v>36</v>
      </c>
      <c r="K564">
        <v>0</v>
      </c>
      <c r="M564">
        <v>1.44</v>
      </c>
      <c r="N564">
        <v>57393538</v>
      </c>
      <c r="O564" t="s">
        <v>3167</v>
      </c>
      <c r="R564">
        <v>400</v>
      </c>
      <c r="S564">
        <v>999</v>
      </c>
      <c r="T564" s="38">
        <v>45104</v>
      </c>
      <c r="V564" s="38">
        <v>45062</v>
      </c>
      <c r="W564" t="s">
        <v>3162</v>
      </c>
    </row>
    <row r="565" spans="1:23" hidden="1" x14ac:dyDescent="0.25">
      <c r="A565">
        <v>23001427</v>
      </c>
      <c r="B565">
        <v>23001070</v>
      </c>
      <c r="C565">
        <v>290059</v>
      </c>
      <c r="D565" t="s">
        <v>3168</v>
      </c>
      <c r="E565" t="str">
        <f t="shared" si="8"/>
        <v>23001427_290059</v>
      </c>
      <c r="F565" t="s">
        <v>3200</v>
      </c>
      <c r="H565">
        <v>214</v>
      </c>
      <c r="I565">
        <v>214</v>
      </c>
      <c r="J565" t="s">
        <v>36</v>
      </c>
      <c r="K565">
        <v>0</v>
      </c>
      <c r="M565">
        <v>1.44</v>
      </c>
      <c r="N565">
        <v>57393538</v>
      </c>
      <c r="O565" t="s">
        <v>3167</v>
      </c>
      <c r="R565">
        <v>400</v>
      </c>
      <c r="S565">
        <v>999</v>
      </c>
      <c r="T565" s="38">
        <v>45104</v>
      </c>
      <c r="V565" s="38">
        <v>45062</v>
      </c>
      <c r="W565" t="s">
        <v>3162</v>
      </c>
    </row>
    <row r="566" spans="1:23" hidden="1" x14ac:dyDescent="0.25">
      <c r="A566">
        <v>23001427</v>
      </c>
      <c r="B566">
        <v>23001070</v>
      </c>
      <c r="C566">
        <v>290059</v>
      </c>
      <c r="D566" t="s">
        <v>3168</v>
      </c>
      <c r="E566" t="str">
        <f t="shared" si="8"/>
        <v>23001427_290059</v>
      </c>
      <c r="F566" t="s">
        <v>3200</v>
      </c>
      <c r="H566">
        <v>214</v>
      </c>
      <c r="I566">
        <v>214</v>
      </c>
      <c r="J566" t="s">
        <v>36</v>
      </c>
      <c r="K566">
        <v>0</v>
      </c>
      <c r="M566">
        <v>1.44</v>
      </c>
      <c r="N566">
        <v>57393538</v>
      </c>
      <c r="O566" t="s">
        <v>3167</v>
      </c>
      <c r="R566">
        <v>400</v>
      </c>
      <c r="S566">
        <v>999</v>
      </c>
      <c r="T566" s="38">
        <v>45104</v>
      </c>
      <c r="V566" s="38">
        <v>45062</v>
      </c>
      <c r="W566" t="s">
        <v>3162</v>
      </c>
    </row>
    <row r="567" spans="1:23" hidden="1" x14ac:dyDescent="0.25">
      <c r="A567">
        <v>23001427</v>
      </c>
      <c r="B567">
        <v>23001070</v>
      </c>
      <c r="C567">
        <v>290060</v>
      </c>
      <c r="D567" t="s">
        <v>3168</v>
      </c>
      <c r="E567" t="str">
        <f t="shared" si="8"/>
        <v>23001427_290060</v>
      </c>
      <c r="F567" t="s">
        <v>3199</v>
      </c>
      <c r="H567">
        <v>214</v>
      </c>
      <c r="I567">
        <v>214</v>
      </c>
      <c r="J567" t="s">
        <v>36</v>
      </c>
      <c r="K567">
        <v>0</v>
      </c>
      <c r="M567">
        <v>1.44</v>
      </c>
      <c r="N567">
        <v>57393538</v>
      </c>
      <c r="O567" t="s">
        <v>3167</v>
      </c>
      <c r="R567">
        <v>400</v>
      </c>
      <c r="S567">
        <v>999</v>
      </c>
      <c r="T567" s="38">
        <v>45104</v>
      </c>
      <c r="V567" s="38">
        <v>45062</v>
      </c>
      <c r="W567" t="s">
        <v>3162</v>
      </c>
    </row>
    <row r="568" spans="1:23" hidden="1" x14ac:dyDescent="0.25">
      <c r="A568">
        <v>23001428</v>
      </c>
      <c r="B568">
        <v>23001070</v>
      </c>
      <c r="C568">
        <v>290059</v>
      </c>
      <c r="D568" t="s">
        <v>3168</v>
      </c>
      <c r="E568" t="str">
        <f t="shared" si="8"/>
        <v>23001428_290059</v>
      </c>
      <c r="F568" t="s">
        <v>3200</v>
      </c>
      <c r="H568">
        <v>1499</v>
      </c>
      <c r="I568">
        <v>1499</v>
      </c>
      <c r="J568" t="s">
        <v>36</v>
      </c>
      <c r="K568">
        <v>0</v>
      </c>
      <c r="M568">
        <v>1.44</v>
      </c>
      <c r="N568">
        <v>57393538</v>
      </c>
      <c r="O568" t="s">
        <v>3167</v>
      </c>
      <c r="R568">
        <v>400</v>
      </c>
      <c r="S568">
        <v>999</v>
      </c>
      <c r="T568" s="38">
        <v>45104</v>
      </c>
      <c r="V568" s="38">
        <v>45062</v>
      </c>
      <c r="W568" t="s">
        <v>3162</v>
      </c>
    </row>
    <row r="569" spans="1:23" hidden="1" x14ac:dyDescent="0.25">
      <c r="A569">
        <v>23001428</v>
      </c>
      <c r="B569">
        <v>23001070</v>
      </c>
      <c r="C569">
        <v>290064</v>
      </c>
      <c r="D569" t="s">
        <v>3168</v>
      </c>
      <c r="E569" t="str">
        <f t="shared" si="8"/>
        <v>23001428_290064</v>
      </c>
      <c r="F569" t="s">
        <v>3195</v>
      </c>
      <c r="H569">
        <v>1499</v>
      </c>
      <c r="I569">
        <v>1499</v>
      </c>
      <c r="J569" t="s">
        <v>36</v>
      </c>
      <c r="K569">
        <v>0</v>
      </c>
      <c r="M569">
        <v>1.44</v>
      </c>
      <c r="N569">
        <v>57393538</v>
      </c>
      <c r="O569" t="s">
        <v>3167</v>
      </c>
      <c r="R569">
        <v>400</v>
      </c>
      <c r="S569">
        <v>999</v>
      </c>
      <c r="T569" s="38">
        <v>45104</v>
      </c>
      <c r="V569" s="38">
        <v>45062</v>
      </c>
      <c r="W569" t="s">
        <v>3162</v>
      </c>
    </row>
    <row r="570" spans="1:23" hidden="1" x14ac:dyDescent="0.25">
      <c r="A570">
        <v>23001428</v>
      </c>
      <c r="B570">
        <v>23001070</v>
      </c>
      <c r="C570">
        <v>290060</v>
      </c>
      <c r="D570" t="s">
        <v>3168</v>
      </c>
      <c r="E570" t="str">
        <f t="shared" si="8"/>
        <v>23001428_290060</v>
      </c>
      <c r="F570" t="s">
        <v>3199</v>
      </c>
      <c r="H570">
        <v>1499</v>
      </c>
      <c r="I570">
        <v>1499</v>
      </c>
      <c r="J570" t="s">
        <v>36</v>
      </c>
      <c r="K570">
        <v>0</v>
      </c>
      <c r="M570">
        <v>1.44</v>
      </c>
      <c r="N570">
        <v>57393538</v>
      </c>
      <c r="O570" t="s">
        <v>3167</v>
      </c>
      <c r="R570">
        <v>400</v>
      </c>
      <c r="S570">
        <v>999</v>
      </c>
      <c r="T570" s="38">
        <v>45104</v>
      </c>
      <c r="V570" s="38">
        <v>45062</v>
      </c>
      <c r="W570" t="s">
        <v>3162</v>
      </c>
    </row>
    <row r="571" spans="1:23" hidden="1" x14ac:dyDescent="0.25">
      <c r="A571">
        <v>23001429</v>
      </c>
      <c r="B571">
        <v>23001070</v>
      </c>
      <c r="C571">
        <v>290060</v>
      </c>
      <c r="D571" t="s">
        <v>3168</v>
      </c>
      <c r="E571" t="str">
        <f t="shared" si="8"/>
        <v>23001429_290060</v>
      </c>
      <c r="F571" t="s">
        <v>3199</v>
      </c>
      <c r="H571">
        <v>214</v>
      </c>
      <c r="I571">
        <v>68.599999999999994</v>
      </c>
      <c r="J571" t="s">
        <v>36</v>
      </c>
      <c r="K571">
        <v>0</v>
      </c>
      <c r="M571">
        <v>1.44</v>
      </c>
      <c r="N571">
        <v>57393538</v>
      </c>
      <c r="O571" t="s">
        <v>3167</v>
      </c>
      <c r="R571">
        <v>400</v>
      </c>
      <c r="S571">
        <v>400</v>
      </c>
      <c r="T571" s="38">
        <v>45104</v>
      </c>
      <c r="W571" t="s">
        <v>3162</v>
      </c>
    </row>
    <row r="572" spans="1:23" hidden="1" x14ac:dyDescent="0.25">
      <c r="A572">
        <v>23001429</v>
      </c>
      <c r="B572">
        <v>23001070</v>
      </c>
      <c r="C572">
        <v>290064</v>
      </c>
      <c r="D572" t="s">
        <v>3168</v>
      </c>
      <c r="E572" t="str">
        <f t="shared" si="8"/>
        <v>23001429_290064</v>
      </c>
      <c r="F572" t="s">
        <v>3195</v>
      </c>
      <c r="H572">
        <v>214</v>
      </c>
      <c r="I572">
        <v>212</v>
      </c>
      <c r="J572" t="s">
        <v>36</v>
      </c>
      <c r="K572">
        <v>0</v>
      </c>
      <c r="M572">
        <v>1.44</v>
      </c>
      <c r="N572">
        <v>57393538</v>
      </c>
      <c r="O572" t="s">
        <v>3167</v>
      </c>
      <c r="R572">
        <v>400</v>
      </c>
      <c r="S572">
        <v>400</v>
      </c>
      <c r="T572" s="38">
        <v>45104</v>
      </c>
      <c r="W572" t="s">
        <v>3162</v>
      </c>
    </row>
    <row r="573" spans="1:23" hidden="1" x14ac:dyDescent="0.25">
      <c r="A573">
        <v>23001429</v>
      </c>
      <c r="B573">
        <v>23001070</v>
      </c>
      <c r="C573">
        <v>290059</v>
      </c>
      <c r="D573" t="s">
        <v>3168</v>
      </c>
      <c r="E573" t="str">
        <f t="shared" si="8"/>
        <v>23001429_290059</v>
      </c>
      <c r="F573" t="s">
        <v>3200</v>
      </c>
      <c r="H573">
        <v>214</v>
      </c>
      <c r="I573">
        <v>214</v>
      </c>
      <c r="J573" t="s">
        <v>36</v>
      </c>
      <c r="K573">
        <v>0</v>
      </c>
      <c r="M573">
        <v>1.44</v>
      </c>
      <c r="N573">
        <v>57393538</v>
      </c>
      <c r="O573" t="s">
        <v>3167</v>
      </c>
      <c r="R573">
        <v>400</v>
      </c>
      <c r="S573">
        <v>999</v>
      </c>
      <c r="T573" s="38">
        <v>45104</v>
      </c>
      <c r="V573" s="38">
        <v>45062</v>
      </c>
      <c r="W573" t="s">
        <v>3162</v>
      </c>
    </row>
    <row r="574" spans="1:23" hidden="1" x14ac:dyDescent="0.25">
      <c r="A574">
        <v>23001430</v>
      </c>
      <c r="B574">
        <v>23001070</v>
      </c>
      <c r="C574">
        <v>290059</v>
      </c>
      <c r="D574" t="s">
        <v>3168</v>
      </c>
      <c r="E574" t="str">
        <f t="shared" si="8"/>
        <v>23001430_290059</v>
      </c>
      <c r="F574" t="s">
        <v>3200</v>
      </c>
      <c r="H574">
        <v>5996</v>
      </c>
      <c r="I574">
        <v>5996</v>
      </c>
      <c r="J574" t="s">
        <v>36</v>
      </c>
      <c r="K574">
        <v>0</v>
      </c>
      <c r="M574">
        <v>1.44</v>
      </c>
      <c r="N574">
        <v>57393538</v>
      </c>
      <c r="O574" t="s">
        <v>3167</v>
      </c>
      <c r="R574">
        <v>400</v>
      </c>
      <c r="S574">
        <v>999</v>
      </c>
      <c r="T574" s="38">
        <v>45104</v>
      </c>
      <c r="V574" s="38">
        <v>45062</v>
      </c>
      <c r="W574" t="s">
        <v>3162</v>
      </c>
    </row>
    <row r="575" spans="1:23" hidden="1" x14ac:dyDescent="0.25">
      <c r="A575">
        <v>23001431</v>
      </c>
      <c r="B575">
        <v>23001070</v>
      </c>
      <c r="C575">
        <v>290059</v>
      </c>
      <c r="D575" t="s">
        <v>3168</v>
      </c>
      <c r="E575" t="str">
        <f t="shared" si="8"/>
        <v>23001431_290059</v>
      </c>
      <c r="F575" t="s">
        <v>3200</v>
      </c>
      <c r="H575">
        <v>856</v>
      </c>
      <c r="I575">
        <v>568.1</v>
      </c>
      <c r="J575" t="s">
        <v>36</v>
      </c>
      <c r="K575">
        <v>0</v>
      </c>
      <c r="M575">
        <v>1.44</v>
      </c>
      <c r="N575">
        <v>57393538</v>
      </c>
      <c r="O575" t="s">
        <v>3167</v>
      </c>
      <c r="R575">
        <v>400</v>
      </c>
      <c r="S575">
        <v>400</v>
      </c>
      <c r="T575" s="38">
        <v>45104</v>
      </c>
      <c r="W575" t="s">
        <v>3162</v>
      </c>
    </row>
    <row r="576" spans="1:23" hidden="1" x14ac:dyDescent="0.25">
      <c r="A576">
        <v>23001432</v>
      </c>
      <c r="B576">
        <v>23001071</v>
      </c>
      <c r="C576">
        <v>290059</v>
      </c>
      <c r="D576" t="s">
        <v>3168</v>
      </c>
      <c r="E576" t="str">
        <f t="shared" si="8"/>
        <v>23001432_290059</v>
      </c>
      <c r="F576" t="s">
        <v>3200</v>
      </c>
      <c r="H576">
        <v>5848</v>
      </c>
      <c r="I576">
        <v>5848</v>
      </c>
      <c r="J576" t="s">
        <v>36</v>
      </c>
      <c r="K576">
        <v>0</v>
      </c>
      <c r="M576">
        <v>1.44</v>
      </c>
      <c r="N576">
        <v>57393538</v>
      </c>
      <c r="O576" t="s">
        <v>3167</v>
      </c>
      <c r="R576">
        <v>400</v>
      </c>
      <c r="S576">
        <v>999</v>
      </c>
      <c r="T576" s="38">
        <v>45139</v>
      </c>
      <c r="V576" s="38">
        <v>45062</v>
      </c>
      <c r="W576" t="s">
        <v>3162</v>
      </c>
    </row>
    <row r="577" spans="1:23" hidden="1" x14ac:dyDescent="0.25">
      <c r="A577">
        <v>23001433</v>
      </c>
      <c r="B577">
        <v>23001071</v>
      </c>
      <c r="C577">
        <v>290059</v>
      </c>
      <c r="D577" t="s">
        <v>3168</v>
      </c>
      <c r="E577" t="str">
        <f t="shared" si="8"/>
        <v>23001433_290059</v>
      </c>
      <c r="F577" t="s">
        <v>3200</v>
      </c>
      <c r="H577">
        <v>856</v>
      </c>
      <c r="I577">
        <v>745.2</v>
      </c>
      <c r="J577" t="s">
        <v>36</v>
      </c>
      <c r="K577">
        <v>0</v>
      </c>
      <c r="M577">
        <v>1.44</v>
      </c>
      <c r="N577">
        <v>57393538</v>
      </c>
      <c r="O577" t="s">
        <v>3167</v>
      </c>
      <c r="R577">
        <v>400</v>
      </c>
      <c r="S577">
        <v>400</v>
      </c>
      <c r="T577" s="38">
        <v>45139</v>
      </c>
      <c r="W577" t="s">
        <v>3162</v>
      </c>
    </row>
    <row r="578" spans="1:23" hidden="1" x14ac:dyDescent="0.25">
      <c r="A578">
        <v>23001434</v>
      </c>
      <c r="B578">
        <v>23001072</v>
      </c>
      <c r="C578">
        <v>290060</v>
      </c>
      <c r="D578" t="s">
        <v>3168</v>
      </c>
      <c r="E578" t="str">
        <f t="shared" si="8"/>
        <v>23001434_290060</v>
      </c>
      <c r="F578" t="s">
        <v>3199</v>
      </c>
      <c r="H578">
        <v>1462</v>
      </c>
      <c r="I578">
        <v>1462</v>
      </c>
      <c r="J578" t="s">
        <v>36</v>
      </c>
      <c r="K578">
        <v>0</v>
      </c>
      <c r="M578">
        <v>1.44</v>
      </c>
      <c r="N578">
        <v>57393538</v>
      </c>
      <c r="O578" t="s">
        <v>3167</v>
      </c>
      <c r="R578">
        <v>400</v>
      </c>
      <c r="S578">
        <v>999</v>
      </c>
      <c r="T578" s="38">
        <v>45167</v>
      </c>
      <c r="V578" s="38">
        <v>45062</v>
      </c>
      <c r="W578" t="s">
        <v>3162</v>
      </c>
    </row>
    <row r="579" spans="1:23" hidden="1" x14ac:dyDescent="0.25">
      <c r="A579">
        <v>23001434</v>
      </c>
      <c r="B579">
        <v>23001072</v>
      </c>
      <c r="C579">
        <v>290059</v>
      </c>
      <c r="D579" t="s">
        <v>3168</v>
      </c>
      <c r="E579" t="str">
        <f t="shared" si="8"/>
        <v>23001434_290059</v>
      </c>
      <c r="F579" t="s">
        <v>3200</v>
      </c>
      <c r="H579">
        <v>1462</v>
      </c>
      <c r="I579">
        <v>1462</v>
      </c>
      <c r="J579" t="s">
        <v>36</v>
      </c>
      <c r="K579">
        <v>0</v>
      </c>
      <c r="M579">
        <v>1.44</v>
      </c>
      <c r="N579">
        <v>57393538</v>
      </c>
      <c r="O579" t="s">
        <v>3167</v>
      </c>
      <c r="R579">
        <v>400</v>
      </c>
      <c r="S579">
        <v>999</v>
      </c>
      <c r="T579" s="38">
        <v>45167</v>
      </c>
      <c r="V579" s="38">
        <v>45062</v>
      </c>
      <c r="W579" t="s">
        <v>3162</v>
      </c>
    </row>
    <row r="580" spans="1:23" hidden="1" x14ac:dyDescent="0.25">
      <c r="A580">
        <v>23001434</v>
      </c>
      <c r="B580">
        <v>23001072</v>
      </c>
      <c r="C580">
        <v>290059</v>
      </c>
      <c r="D580" t="s">
        <v>3168</v>
      </c>
      <c r="E580" t="str">
        <f t="shared" si="8"/>
        <v>23001434_290059</v>
      </c>
      <c r="F580" t="s">
        <v>3200</v>
      </c>
      <c r="H580">
        <v>1462</v>
      </c>
      <c r="I580">
        <v>1462</v>
      </c>
      <c r="J580" t="s">
        <v>36</v>
      </c>
      <c r="K580">
        <v>0</v>
      </c>
      <c r="M580">
        <v>1.44</v>
      </c>
      <c r="N580">
        <v>57393538</v>
      </c>
      <c r="O580" t="s">
        <v>3167</v>
      </c>
      <c r="R580">
        <v>400</v>
      </c>
      <c r="S580">
        <v>999</v>
      </c>
      <c r="T580" s="38">
        <v>45167</v>
      </c>
      <c r="V580" s="38">
        <v>45062</v>
      </c>
      <c r="W580" t="s">
        <v>3162</v>
      </c>
    </row>
    <row r="581" spans="1:23" hidden="1" x14ac:dyDescent="0.25">
      <c r="A581">
        <v>23001435</v>
      </c>
      <c r="B581">
        <v>23001072</v>
      </c>
      <c r="C581">
        <v>290059</v>
      </c>
      <c r="D581" t="s">
        <v>3168</v>
      </c>
      <c r="E581" t="str">
        <f t="shared" si="8"/>
        <v>23001435_290059</v>
      </c>
      <c r="F581" t="s">
        <v>3200</v>
      </c>
      <c r="H581">
        <v>214</v>
      </c>
      <c r="I581">
        <v>214</v>
      </c>
      <c r="J581" t="s">
        <v>36</v>
      </c>
      <c r="K581">
        <v>0</v>
      </c>
      <c r="M581">
        <v>1.44</v>
      </c>
      <c r="N581">
        <v>57393538</v>
      </c>
      <c r="O581" t="s">
        <v>3167</v>
      </c>
      <c r="R581">
        <v>400</v>
      </c>
      <c r="S581">
        <v>999</v>
      </c>
      <c r="T581" s="38">
        <v>45167</v>
      </c>
      <c r="V581" s="38">
        <v>45062</v>
      </c>
      <c r="W581" t="s">
        <v>3162</v>
      </c>
    </row>
    <row r="582" spans="1:23" hidden="1" x14ac:dyDescent="0.25">
      <c r="A582">
        <v>23001435</v>
      </c>
      <c r="B582">
        <v>23001072</v>
      </c>
      <c r="C582">
        <v>290059</v>
      </c>
      <c r="D582" t="s">
        <v>3168</v>
      </c>
      <c r="E582" t="str">
        <f t="shared" ref="E582:E645" si="9">CONCATENATE(A582,"_",C582)</f>
        <v>23001435_290059</v>
      </c>
      <c r="F582" t="s">
        <v>3200</v>
      </c>
      <c r="H582">
        <v>214</v>
      </c>
      <c r="I582">
        <v>214</v>
      </c>
      <c r="J582" t="s">
        <v>36</v>
      </c>
      <c r="K582">
        <v>0</v>
      </c>
      <c r="M582">
        <v>1.44</v>
      </c>
      <c r="N582">
        <v>57393538</v>
      </c>
      <c r="O582" t="s">
        <v>3167</v>
      </c>
      <c r="R582">
        <v>400</v>
      </c>
      <c r="S582">
        <v>999</v>
      </c>
      <c r="T582" s="38">
        <v>45167</v>
      </c>
      <c r="V582" s="38">
        <v>45062</v>
      </c>
      <c r="W582" t="s">
        <v>3162</v>
      </c>
    </row>
    <row r="583" spans="1:23" hidden="1" x14ac:dyDescent="0.25">
      <c r="A583">
        <v>23001435</v>
      </c>
      <c r="B583">
        <v>23001072</v>
      </c>
      <c r="C583">
        <v>290060</v>
      </c>
      <c r="D583" t="s">
        <v>3168</v>
      </c>
      <c r="E583" t="str">
        <f t="shared" si="9"/>
        <v>23001435_290060</v>
      </c>
      <c r="F583" t="s">
        <v>3199</v>
      </c>
      <c r="H583">
        <v>214</v>
      </c>
      <c r="I583">
        <v>214</v>
      </c>
      <c r="J583" t="s">
        <v>36</v>
      </c>
      <c r="K583">
        <v>0</v>
      </c>
      <c r="M583">
        <v>1.44</v>
      </c>
      <c r="N583">
        <v>57393538</v>
      </c>
      <c r="O583" t="s">
        <v>3167</v>
      </c>
      <c r="R583">
        <v>400</v>
      </c>
      <c r="S583">
        <v>999</v>
      </c>
      <c r="T583" s="38">
        <v>45167</v>
      </c>
      <c r="V583" s="38">
        <v>45062</v>
      </c>
      <c r="W583" t="s">
        <v>3162</v>
      </c>
    </row>
    <row r="584" spans="1:23" hidden="1" x14ac:dyDescent="0.25">
      <c r="A584">
        <v>23001436</v>
      </c>
      <c r="B584">
        <v>23001072</v>
      </c>
      <c r="C584">
        <v>290059</v>
      </c>
      <c r="D584" t="s">
        <v>3168</v>
      </c>
      <c r="E584" t="str">
        <f t="shared" si="9"/>
        <v>23001436_290059</v>
      </c>
      <c r="F584" t="s">
        <v>3200</v>
      </c>
      <c r="H584">
        <v>1461</v>
      </c>
      <c r="I584">
        <v>1461</v>
      </c>
      <c r="J584" t="s">
        <v>36</v>
      </c>
      <c r="K584">
        <v>0</v>
      </c>
      <c r="M584">
        <v>1.44</v>
      </c>
      <c r="N584">
        <v>57393538</v>
      </c>
      <c r="O584" t="s">
        <v>3167</v>
      </c>
      <c r="R584">
        <v>400</v>
      </c>
      <c r="S584">
        <v>999</v>
      </c>
      <c r="T584" s="38">
        <v>45167</v>
      </c>
      <c r="V584" s="38">
        <v>45062</v>
      </c>
      <c r="W584" t="s">
        <v>3162</v>
      </c>
    </row>
    <row r="585" spans="1:23" hidden="1" x14ac:dyDescent="0.25">
      <c r="A585">
        <v>23001436</v>
      </c>
      <c r="B585">
        <v>23001072</v>
      </c>
      <c r="C585">
        <v>290060</v>
      </c>
      <c r="D585" t="s">
        <v>3168</v>
      </c>
      <c r="E585" t="str">
        <f t="shared" si="9"/>
        <v>23001436_290060</v>
      </c>
      <c r="F585" t="s">
        <v>3199</v>
      </c>
      <c r="H585">
        <v>1461</v>
      </c>
      <c r="I585">
        <v>1461</v>
      </c>
      <c r="J585" t="s">
        <v>36</v>
      </c>
      <c r="K585">
        <v>0</v>
      </c>
      <c r="M585">
        <v>1.44</v>
      </c>
      <c r="N585">
        <v>57393538</v>
      </c>
      <c r="O585" t="s">
        <v>3167</v>
      </c>
      <c r="R585">
        <v>400</v>
      </c>
      <c r="S585">
        <v>999</v>
      </c>
      <c r="T585" s="38">
        <v>45167</v>
      </c>
      <c r="V585" s="38">
        <v>45062</v>
      </c>
      <c r="W585" t="s">
        <v>3162</v>
      </c>
    </row>
    <row r="586" spans="1:23" hidden="1" x14ac:dyDescent="0.25">
      <c r="A586">
        <v>23001436</v>
      </c>
      <c r="B586">
        <v>23001072</v>
      </c>
      <c r="C586">
        <v>290064</v>
      </c>
      <c r="D586" t="s">
        <v>3168</v>
      </c>
      <c r="E586" t="str">
        <f t="shared" si="9"/>
        <v>23001436_290064</v>
      </c>
      <c r="F586" t="s">
        <v>3195</v>
      </c>
      <c r="H586">
        <v>1461</v>
      </c>
      <c r="I586">
        <v>1461</v>
      </c>
      <c r="J586" t="s">
        <v>36</v>
      </c>
      <c r="K586">
        <v>0</v>
      </c>
      <c r="M586">
        <v>1.44</v>
      </c>
      <c r="N586">
        <v>57393538</v>
      </c>
      <c r="O586" t="s">
        <v>3167</v>
      </c>
      <c r="R586">
        <v>400</v>
      </c>
      <c r="S586">
        <v>999</v>
      </c>
      <c r="T586" s="38">
        <v>45167</v>
      </c>
      <c r="V586" s="38">
        <v>45062</v>
      </c>
      <c r="W586" t="s">
        <v>3162</v>
      </c>
    </row>
    <row r="587" spans="1:23" hidden="1" x14ac:dyDescent="0.25">
      <c r="A587">
        <v>23001437</v>
      </c>
      <c r="B587">
        <v>23001072</v>
      </c>
      <c r="C587">
        <v>290064</v>
      </c>
      <c r="D587" t="s">
        <v>3168</v>
      </c>
      <c r="E587" t="str">
        <f t="shared" si="9"/>
        <v>23001437_290064</v>
      </c>
      <c r="F587" t="s">
        <v>3195</v>
      </c>
      <c r="H587">
        <v>214</v>
      </c>
      <c r="I587">
        <v>175.2</v>
      </c>
      <c r="J587" t="s">
        <v>36</v>
      </c>
      <c r="K587">
        <v>0</v>
      </c>
      <c r="M587">
        <v>1.44</v>
      </c>
      <c r="N587">
        <v>57393538</v>
      </c>
      <c r="O587" t="s">
        <v>3167</v>
      </c>
      <c r="R587">
        <v>400</v>
      </c>
      <c r="S587">
        <v>400</v>
      </c>
      <c r="T587" s="38">
        <v>45167</v>
      </c>
      <c r="W587" t="s">
        <v>3162</v>
      </c>
    </row>
    <row r="588" spans="1:23" hidden="1" x14ac:dyDescent="0.25">
      <c r="A588">
        <v>23001437</v>
      </c>
      <c r="B588">
        <v>23001072</v>
      </c>
      <c r="C588">
        <v>290059</v>
      </c>
      <c r="D588" t="s">
        <v>3168</v>
      </c>
      <c r="E588" t="str">
        <f t="shared" si="9"/>
        <v>23001437_290059</v>
      </c>
      <c r="F588" t="s">
        <v>3200</v>
      </c>
      <c r="H588">
        <v>214</v>
      </c>
      <c r="I588">
        <v>114.3</v>
      </c>
      <c r="J588" t="s">
        <v>36</v>
      </c>
      <c r="K588">
        <v>0</v>
      </c>
      <c r="M588">
        <v>1.44</v>
      </c>
      <c r="N588">
        <v>57393538</v>
      </c>
      <c r="O588" t="s">
        <v>3167</v>
      </c>
      <c r="R588">
        <v>400</v>
      </c>
      <c r="S588">
        <v>400</v>
      </c>
      <c r="T588" s="38">
        <v>45167</v>
      </c>
      <c r="W588" t="s">
        <v>3162</v>
      </c>
    </row>
    <row r="589" spans="1:23" hidden="1" x14ac:dyDescent="0.25">
      <c r="A589">
        <v>23001437</v>
      </c>
      <c r="B589">
        <v>23001072</v>
      </c>
      <c r="C589">
        <v>290060</v>
      </c>
      <c r="D589" t="s">
        <v>3168</v>
      </c>
      <c r="E589" t="str">
        <f t="shared" si="9"/>
        <v>23001437_290060</v>
      </c>
      <c r="F589" t="s">
        <v>3199</v>
      </c>
      <c r="H589">
        <v>214</v>
      </c>
      <c r="I589">
        <v>115.4</v>
      </c>
      <c r="J589" t="s">
        <v>36</v>
      </c>
      <c r="K589">
        <v>0</v>
      </c>
      <c r="M589">
        <v>1.44</v>
      </c>
      <c r="N589">
        <v>57393538</v>
      </c>
      <c r="O589" t="s">
        <v>3167</v>
      </c>
      <c r="R589">
        <v>400</v>
      </c>
      <c r="S589">
        <v>400</v>
      </c>
      <c r="T589" s="38">
        <v>45167</v>
      </c>
      <c r="W589" t="s">
        <v>3162</v>
      </c>
    </row>
    <row r="590" spans="1:23" hidden="1" x14ac:dyDescent="0.25">
      <c r="A590">
        <v>23001606</v>
      </c>
      <c r="B590">
        <v>23001095</v>
      </c>
      <c r="C590">
        <v>290059</v>
      </c>
      <c r="D590" t="s">
        <v>3168</v>
      </c>
      <c r="E590" t="str">
        <f t="shared" si="9"/>
        <v>23001606_290059</v>
      </c>
      <c r="F590" t="s">
        <v>3200</v>
      </c>
      <c r="H590">
        <v>2496</v>
      </c>
      <c r="I590">
        <v>0</v>
      </c>
      <c r="J590" t="s">
        <v>36</v>
      </c>
      <c r="K590">
        <v>0</v>
      </c>
      <c r="M590">
        <v>1.44</v>
      </c>
      <c r="N590">
        <v>57393538</v>
      </c>
      <c r="O590" t="s">
        <v>3167</v>
      </c>
      <c r="R590">
        <v>980</v>
      </c>
      <c r="S590">
        <v>999</v>
      </c>
      <c r="T590" s="38">
        <v>45104</v>
      </c>
      <c r="W590" t="s">
        <v>3162</v>
      </c>
    </row>
    <row r="591" spans="1:23" hidden="1" x14ac:dyDescent="0.25">
      <c r="A591">
        <v>23001607</v>
      </c>
      <c r="B591">
        <v>23001095</v>
      </c>
      <c r="C591">
        <v>290062</v>
      </c>
      <c r="D591" t="s">
        <v>3168</v>
      </c>
      <c r="E591" t="str">
        <f t="shared" si="9"/>
        <v>23001607_290062</v>
      </c>
      <c r="F591" t="s">
        <v>3198</v>
      </c>
      <c r="H591">
        <v>832</v>
      </c>
      <c r="I591">
        <v>0</v>
      </c>
      <c r="J591" t="s">
        <v>36</v>
      </c>
      <c r="K591">
        <v>0</v>
      </c>
      <c r="M591">
        <v>1.44</v>
      </c>
      <c r="N591">
        <v>57393538</v>
      </c>
      <c r="O591" t="s">
        <v>3167</v>
      </c>
      <c r="R591">
        <v>980</v>
      </c>
      <c r="S591">
        <v>999</v>
      </c>
      <c r="T591" s="38">
        <v>45104</v>
      </c>
      <c r="W591" t="s">
        <v>3162</v>
      </c>
    </row>
    <row r="592" spans="1:23" hidden="1" x14ac:dyDescent="0.25">
      <c r="A592">
        <v>23001607</v>
      </c>
      <c r="B592">
        <v>23001095</v>
      </c>
      <c r="C592">
        <v>290063</v>
      </c>
      <c r="D592" t="s">
        <v>3168</v>
      </c>
      <c r="E592" t="str">
        <f t="shared" si="9"/>
        <v>23001607_290063</v>
      </c>
      <c r="F592" t="s">
        <v>3194</v>
      </c>
      <c r="H592">
        <v>832</v>
      </c>
      <c r="I592">
        <v>0</v>
      </c>
      <c r="J592" t="s">
        <v>36</v>
      </c>
      <c r="K592">
        <v>0</v>
      </c>
      <c r="M592">
        <v>1.44</v>
      </c>
      <c r="N592">
        <v>57393538</v>
      </c>
      <c r="O592" t="s">
        <v>3167</v>
      </c>
      <c r="R592">
        <v>980</v>
      </c>
      <c r="S592">
        <v>999</v>
      </c>
      <c r="T592" s="38">
        <v>45104</v>
      </c>
      <c r="W592" t="s">
        <v>3162</v>
      </c>
    </row>
    <row r="593" spans="1:23" hidden="1" x14ac:dyDescent="0.25">
      <c r="A593">
        <v>23001607</v>
      </c>
      <c r="B593">
        <v>23001095</v>
      </c>
      <c r="C593">
        <v>290061</v>
      </c>
      <c r="D593" t="s">
        <v>3168</v>
      </c>
      <c r="E593" t="str">
        <f t="shared" si="9"/>
        <v>23001607_290061</v>
      </c>
      <c r="F593" t="s">
        <v>3197</v>
      </c>
      <c r="H593">
        <v>832</v>
      </c>
      <c r="I593">
        <v>0</v>
      </c>
      <c r="J593" t="s">
        <v>36</v>
      </c>
      <c r="K593">
        <v>0</v>
      </c>
      <c r="M593">
        <v>1.44</v>
      </c>
      <c r="N593">
        <v>57393538</v>
      </c>
      <c r="O593" t="s">
        <v>3167</v>
      </c>
      <c r="R593">
        <v>980</v>
      </c>
      <c r="S593">
        <v>999</v>
      </c>
      <c r="T593" s="38">
        <v>45104</v>
      </c>
      <c r="W593" t="s">
        <v>3162</v>
      </c>
    </row>
    <row r="594" spans="1:23" hidden="1" x14ac:dyDescent="0.25">
      <c r="A594">
        <v>23001694</v>
      </c>
      <c r="B594">
        <v>23001105</v>
      </c>
      <c r="C594">
        <v>290059</v>
      </c>
      <c r="D594" t="s">
        <v>3168</v>
      </c>
      <c r="E594" t="str">
        <f t="shared" si="9"/>
        <v>23001694_290059</v>
      </c>
      <c r="F594" t="s">
        <v>3200</v>
      </c>
      <c r="H594">
        <v>3269.38</v>
      </c>
      <c r="I594">
        <v>0</v>
      </c>
      <c r="J594" t="s">
        <v>36</v>
      </c>
      <c r="K594">
        <v>0</v>
      </c>
      <c r="M594">
        <v>0</v>
      </c>
      <c r="N594">
        <v>57393538</v>
      </c>
      <c r="O594" t="s">
        <v>3167</v>
      </c>
      <c r="R594">
        <v>980</v>
      </c>
      <c r="S594">
        <v>999</v>
      </c>
      <c r="T594" s="38">
        <v>45139</v>
      </c>
      <c r="W594" t="s">
        <v>3162</v>
      </c>
    </row>
    <row r="595" spans="1:23" hidden="1" x14ac:dyDescent="0.25">
      <c r="A595">
        <v>23001695</v>
      </c>
      <c r="B595">
        <v>23001105</v>
      </c>
      <c r="C595">
        <v>290060</v>
      </c>
      <c r="D595" t="s">
        <v>3168</v>
      </c>
      <c r="E595" t="str">
        <f t="shared" si="9"/>
        <v>23001695_290060</v>
      </c>
      <c r="F595" t="s">
        <v>3199</v>
      </c>
      <c r="H595">
        <v>718.27</v>
      </c>
      <c r="I595">
        <v>0</v>
      </c>
      <c r="J595" t="s">
        <v>36</v>
      </c>
      <c r="K595">
        <v>0</v>
      </c>
      <c r="M595">
        <v>0</v>
      </c>
      <c r="N595">
        <v>57393538</v>
      </c>
      <c r="O595" t="s">
        <v>3167</v>
      </c>
      <c r="R595">
        <v>980</v>
      </c>
      <c r="S595">
        <v>999</v>
      </c>
      <c r="T595" s="38">
        <v>45139</v>
      </c>
      <c r="W595" t="s">
        <v>3162</v>
      </c>
    </row>
    <row r="596" spans="1:23" hidden="1" x14ac:dyDescent="0.25">
      <c r="A596">
        <v>23001695</v>
      </c>
      <c r="B596">
        <v>23001105</v>
      </c>
      <c r="C596">
        <v>290059</v>
      </c>
      <c r="D596" t="s">
        <v>3168</v>
      </c>
      <c r="E596" t="str">
        <f t="shared" si="9"/>
        <v>23001695_290059</v>
      </c>
      <c r="F596" t="s">
        <v>3200</v>
      </c>
      <c r="H596">
        <v>718.27</v>
      </c>
      <c r="I596">
        <v>0</v>
      </c>
      <c r="J596" t="s">
        <v>36</v>
      </c>
      <c r="K596">
        <v>0</v>
      </c>
      <c r="M596">
        <v>0</v>
      </c>
      <c r="N596">
        <v>57393538</v>
      </c>
      <c r="O596" t="s">
        <v>3167</v>
      </c>
      <c r="R596">
        <v>980</v>
      </c>
      <c r="S596">
        <v>999</v>
      </c>
      <c r="T596" s="38">
        <v>45139</v>
      </c>
      <c r="W596" t="s">
        <v>3162</v>
      </c>
    </row>
    <row r="597" spans="1:23" hidden="1" x14ac:dyDescent="0.25">
      <c r="A597">
        <v>23001695</v>
      </c>
      <c r="B597">
        <v>23001105</v>
      </c>
      <c r="C597">
        <v>290061</v>
      </c>
      <c r="D597" t="s">
        <v>3168</v>
      </c>
      <c r="E597" t="str">
        <f t="shared" si="9"/>
        <v>23001695_290061</v>
      </c>
      <c r="F597" t="s">
        <v>3197</v>
      </c>
      <c r="H597">
        <v>718.27</v>
      </c>
      <c r="I597">
        <v>0</v>
      </c>
      <c r="J597" t="s">
        <v>36</v>
      </c>
      <c r="K597">
        <v>0</v>
      </c>
      <c r="M597">
        <v>0</v>
      </c>
      <c r="N597">
        <v>57393538</v>
      </c>
      <c r="O597" t="s">
        <v>3167</v>
      </c>
      <c r="R597">
        <v>980</v>
      </c>
      <c r="S597">
        <v>999</v>
      </c>
      <c r="T597" s="38">
        <v>45139</v>
      </c>
      <c r="W597" t="s">
        <v>3162</v>
      </c>
    </row>
    <row r="598" spans="1:23" hidden="1" x14ac:dyDescent="0.25">
      <c r="A598">
        <v>23001695</v>
      </c>
      <c r="B598">
        <v>23001105</v>
      </c>
      <c r="C598">
        <v>290059</v>
      </c>
      <c r="D598" t="s">
        <v>3168</v>
      </c>
      <c r="E598" t="str">
        <f t="shared" si="9"/>
        <v>23001695_290059</v>
      </c>
      <c r="F598" t="s">
        <v>3200</v>
      </c>
      <c r="H598">
        <v>1436</v>
      </c>
      <c r="I598">
        <v>1436</v>
      </c>
      <c r="J598" t="s">
        <v>36</v>
      </c>
      <c r="K598">
        <v>0</v>
      </c>
      <c r="M598">
        <v>1.44</v>
      </c>
      <c r="N598">
        <v>57393538</v>
      </c>
      <c r="O598" t="s">
        <v>3167</v>
      </c>
      <c r="R598">
        <v>400</v>
      </c>
      <c r="S598">
        <v>999</v>
      </c>
      <c r="T598" s="38">
        <v>45139</v>
      </c>
      <c r="V598" s="38">
        <v>45133</v>
      </c>
      <c r="W598" t="s">
        <v>3162</v>
      </c>
    </row>
    <row r="599" spans="1:23" hidden="1" x14ac:dyDescent="0.25">
      <c r="A599">
        <v>23001696</v>
      </c>
      <c r="B599">
        <v>23001105</v>
      </c>
      <c r="C599">
        <v>290060</v>
      </c>
      <c r="D599" t="s">
        <v>3168</v>
      </c>
      <c r="E599" t="str">
        <f t="shared" si="9"/>
        <v>23001696_290060</v>
      </c>
      <c r="F599" t="s">
        <v>3199</v>
      </c>
      <c r="H599">
        <v>829.73</v>
      </c>
      <c r="I599">
        <v>0</v>
      </c>
      <c r="J599" t="s">
        <v>36</v>
      </c>
      <c r="K599">
        <v>0</v>
      </c>
      <c r="M599">
        <v>0</v>
      </c>
      <c r="N599">
        <v>57393538</v>
      </c>
      <c r="O599" t="s">
        <v>3167</v>
      </c>
      <c r="R599">
        <v>980</v>
      </c>
      <c r="S599">
        <v>999</v>
      </c>
      <c r="T599" s="38">
        <v>45139</v>
      </c>
      <c r="W599" t="s">
        <v>3162</v>
      </c>
    </row>
    <row r="600" spans="1:23" hidden="1" x14ac:dyDescent="0.25">
      <c r="A600">
        <v>23001696</v>
      </c>
      <c r="B600">
        <v>23001105</v>
      </c>
      <c r="C600">
        <v>290061</v>
      </c>
      <c r="D600" t="s">
        <v>3168</v>
      </c>
      <c r="E600" t="str">
        <f t="shared" si="9"/>
        <v>23001696_290061</v>
      </c>
      <c r="F600" t="s">
        <v>3197</v>
      </c>
      <c r="H600">
        <v>829.73</v>
      </c>
      <c r="I600">
        <v>0</v>
      </c>
      <c r="J600" t="s">
        <v>36</v>
      </c>
      <c r="K600">
        <v>0</v>
      </c>
      <c r="M600">
        <v>0</v>
      </c>
      <c r="N600">
        <v>57393538</v>
      </c>
      <c r="O600" t="s">
        <v>3167</v>
      </c>
      <c r="R600">
        <v>980</v>
      </c>
      <c r="S600">
        <v>999</v>
      </c>
      <c r="T600" s="38">
        <v>45139</v>
      </c>
      <c r="W600" t="s">
        <v>3162</v>
      </c>
    </row>
    <row r="601" spans="1:23" hidden="1" x14ac:dyDescent="0.25">
      <c r="A601">
        <v>23001696</v>
      </c>
      <c r="B601">
        <v>23001105</v>
      </c>
      <c r="C601">
        <v>290063</v>
      </c>
      <c r="D601" t="s">
        <v>3168</v>
      </c>
      <c r="E601" t="str">
        <f t="shared" si="9"/>
        <v>23001696_290063</v>
      </c>
      <c r="F601" t="s">
        <v>3194</v>
      </c>
      <c r="H601">
        <v>372</v>
      </c>
      <c r="I601">
        <v>375.4</v>
      </c>
      <c r="J601" t="s">
        <v>36</v>
      </c>
      <c r="K601">
        <v>0</v>
      </c>
      <c r="M601">
        <v>1.44</v>
      </c>
      <c r="N601">
        <v>57393538</v>
      </c>
      <c r="O601" t="s">
        <v>3167</v>
      </c>
      <c r="R601">
        <v>400</v>
      </c>
      <c r="S601">
        <v>999</v>
      </c>
      <c r="T601" s="38">
        <v>45139</v>
      </c>
      <c r="V601" s="38">
        <v>45133</v>
      </c>
      <c r="W601" t="s">
        <v>3162</v>
      </c>
    </row>
    <row r="602" spans="1:23" hidden="1" x14ac:dyDescent="0.25">
      <c r="A602">
        <v>23001696</v>
      </c>
      <c r="B602">
        <v>23001105</v>
      </c>
      <c r="C602">
        <v>290062</v>
      </c>
      <c r="D602" t="s">
        <v>3168</v>
      </c>
      <c r="E602" t="str">
        <f t="shared" si="9"/>
        <v>23001696_290062</v>
      </c>
      <c r="F602" t="s">
        <v>3198</v>
      </c>
      <c r="H602">
        <v>509</v>
      </c>
      <c r="I602">
        <v>514.1</v>
      </c>
      <c r="J602" t="s">
        <v>36</v>
      </c>
      <c r="K602">
        <v>0</v>
      </c>
      <c r="M602">
        <v>1.44</v>
      </c>
      <c r="N602">
        <v>57393538</v>
      </c>
      <c r="O602" t="s">
        <v>3167</v>
      </c>
      <c r="R602">
        <v>400</v>
      </c>
      <c r="S602">
        <v>999</v>
      </c>
      <c r="T602" s="38">
        <v>45139</v>
      </c>
      <c r="V602" s="38">
        <v>45133</v>
      </c>
      <c r="W602" t="s">
        <v>3162</v>
      </c>
    </row>
    <row r="603" spans="1:23" hidden="1" x14ac:dyDescent="0.25">
      <c r="A603">
        <v>23001697</v>
      </c>
      <c r="B603">
        <v>23001105</v>
      </c>
      <c r="C603">
        <v>290059</v>
      </c>
      <c r="D603" t="s">
        <v>3168</v>
      </c>
      <c r="E603" t="str">
        <f t="shared" si="9"/>
        <v>23001697_290059</v>
      </c>
      <c r="F603" t="s">
        <v>3200</v>
      </c>
      <c r="H603">
        <v>817</v>
      </c>
      <c r="I603">
        <v>817</v>
      </c>
      <c r="J603" t="s">
        <v>36</v>
      </c>
      <c r="K603">
        <v>0</v>
      </c>
      <c r="M603">
        <v>1.44</v>
      </c>
      <c r="N603">
        <v>57393538</v>
      </c>
      <c r="O603" t="s">
        <v>3167</v>
      </c>
      <c r="R603">
        <v>400</v>
      </c>
      <c r="S603">
        <v>999</v>
      </c>
      <c r="T603" s="38">
        <v>45139</v>
      </c>
      <c r="V603" s="38">
        <v>45133</v>
      </c>
      <c r="W603" t="s">
        <v>3162</v>
      </c>
    </row>
    <row r="604" spans="1:23" hidden="1" x14ac:dyDescent="0.25">
      <c r="A604">
        <v>23001697</v>
      </c>
      <c r="B604">
        <v>23001105</v>
      </c>
      <c r="C604">
        <v>290060</v>
      </c>
      <c r="D604" t="s">
        <v>3168</v>
      </c>
      <c r="E604" t="str">
        <f t="shared" si="9"/>
        <v>23001697_290060</v>
      </c>
      <c r="F604" t="s">
        <v>3199</v>
      </c>
      <c r="H604">
        <v>817.34</v>
      </c>
      <c r="I604">
        <v>0</v>
      </c>
      <c r="J604" t="s">
        <v>36</v>
      </c>
      <c r="K604">
        <v>0</v>
      </c>
      <c r="M604">
        <v>0</v>
      </c>
      <c r="N604">
        <v>57393538</v>
      </c>
      <c r="O604" t="s">
        <v>3167</v>
      </c>
      <c r="R604">
        <v>980</v>
      </c>
      <c r="S604">
        <v>999</v>
      </c>
      <c r="T604" s="38">
        <v>45139</v>
      </c>
      <c r="W604" t="s">
        <v>3162</v>
      </c>
    </row>
    <row r="605" spans="1:23" hidden="1" x14ac:dyDescent="0.25">
      <c r="A605">
        <v>23001697</v>
      </c>
      <c r="B605">
        <v>23001105</v>
      </c>
      <c r="C605">
        <v>290059</v>
      </c>
      <c r="D605" t="s">
        <v>3168</v>
      </c>
      <c r="E605" t="str">
        <f t="shared" si="9"/>
        <v>23001697_290059</v>
      </c>
      <c r="F605" t="s">
        <v>3200</v>
      </c>
      <c r="H605">
        <v>817</v>
      </c>
      <c r="I605">
        <v>817</v>
      </c>
      <c r="J605" t="s">
        <v>36</v>
      </c>
      <c r="K605">
        <v>0</v>
      </c>
      <c r="M605">
        <v>1.44</v>
      </c>
      <c r="N605">
        <v>57393538</v>
      </c>
      <c r="O605" t="s">
        <v>3167</v>
      </c>
      <c r="R605">
        <v>400</v>
      </c>
      <c r="S605">
        <v>999</v>
      </c>
      <c r="T605" s="38">
        <v>45139</v>
      </c>
      <c r="V605" s="38">
        <v>45133</v>
      </c>
      <c r="W605" t="s">
        <v>3162</v>
      </c>
    </row>
    <row r="606" spans="1:23" hidden="1" x14ac:dyDescent="0.25">
      <c r="A606">
        <v>23001748</v>
      </c>
      <c r="B606">
        <v>23001112</v>
      </c>
      <c r="C606">
        <v>290059</v>
      </c>
      <c r="D606" t="s">
        <v>3168</v>
      </c>
      <c r="E606" t="str">
        <f t="shared" si="9"/>
        <v>23001748_290059</v>
      </c>
      <c r="F606" t="s">
        <v>3200</v>
      </c>
      <c r="H606">
        <v>799</v>
      </c>
      <c r="I606">
        <v>799</v>
      </c>
      <c r="J606" t="s">
        <v>36</v>
      </c>
      <c r="K606">
        <v>0</v>
      </c>
      <c r="M606">
        <v>1.44</v>
      </c>
      <c r="N606">
        <v>57393538</v>
      </c>
      <c r="O606" t="s">
        <v>3167</v>
      </c>
      <c r="R606">
        <v>400</v>
      </c>
      <c r="S606">
        <v>999</v>
      </c>
      <c r="T606" s="38">
        <v>45103</v>
      </c>
      <c r="V606" s="38">
        <v>45133</v>
      </c>
      <c r="W606" t="s">
        <v>3162</v>
      </c>
    </row>
    <row r="607" spans="1:23" hidden="1" x14ac:dyDescent="0.25">
      <c r="A607">
        <v>23001748</v>
      </c>
      <c r="B607">
        <v>23001112</v>
      </c>
      <c r="C607">
        <v>290063</v>
      </c>
      <c r="D607" t="s">
        <v>3168</v>
      </c>
      <c r="E607" t="str">
        <f t="shared" si="9"/>
        <v>23001748_290063</v>
      </c>
      <c r="F607" t="s">
        <v>3194</v>
      </c>
      <c r="H607">
        <v>30</v>
      </c>
      <c r="I607">
        <v>30</v>
      </c>
      <c r="J607" t="s">
        <v>36</v>
      </c>
      <c r="K607">
        <v>0</v>
      </c>
      <c r="M607">
        <v>1.44</v>
      </c>
      <c r="N607">
        <v>57393538</v>
      </c>
      <c r="O607" t="s">
        <v>3167</v>
      </c>
      <c r="R607">
        <v>400</v>
      </c>
      <c r="S607">
        <v>999</v>
      </c>
      <c r="T607" s="38">
        <v>45103</v>
      </c>
      <c r="V607" s="38">
        <v>45133</v>
      </c>
      <c r="W607" t="s">
        <v>3162</v>
      </c>
    </row>
    <row r="608" spans="1:23" hidden="1" x14ac:dyDescent="0.25">
      <c r="A608">
        <v>23001748</v>
      </c>
      <c r="B608">
        <v>23001112</v>
      </c>
      <c r="C608">
        <v>290060</v>
      </c>
      <c r="D608" t="s">
        <v>3168</v>
      </c>
      <c r="E608" t="str">
        <f t="shared" si="9"/>
        <v>23001748_290060</v>
      </c>
      <c r="F608" t="s">
        <v>3199</v>
      </c>
      <c r="H608">
        <v>280</v>
      </c>
      <c r="I608">
        <v>281.60000000000002</v>
      </c>
      <c r="J608" t="s">
        <v>36</v>
      </c>
      <c r="K608">
        <v>0</v>
      </c>
      <c r="M608">
        <v>1.44</v>
      </c>
      <c r="N608">
        <v>57393538</v>
      </c>
      <c r="O608" t="s">
        <v>3167</v>
      </c>
      <c r="R608">
        <v>400</v>
      </c>
      <c r="S608">
        <v>999</v>
      </c>
      <c r="T608" s="38">
        <v>45103</v>
      </c>
      <c r="V608" s="38">
        <v>45133</v>
      </c>
      <c r="W608" t="s">
        <v>3162</v>
      </c>
    </row>
    <row r="609" spans="1:23" hidden="1" x14ac:dyDescent="0.25">
      <c r="A609">
        <v>23001825</v>
      </c>
      <c r="B609">
        <v>23001115</v>
      </c>
      <c r="C609">
        <v>292578</v>
      </c>
      <c r="D609" t="s">
        <v>3177</v>
      </c>
      <c r="E609" t="str">
        <f t="shared" si="9"/>
        <v>23001825_292578</v>
      </c>
      <c r="F609" t="s">
        <v>3187</v>
      </c>
      <c r="H609">
        <v>1692</v>
      </c>
      <c r="I609">
        <v>1705.2</v>
      </c>
      <c r="J609" t="s">
        <v>36</v>
      </c>
      <c r="K609">
        <v>0</v>
      </c>
      <c r="M609">
        <v>1.67</v>
      </c>
      <c r="N609">
        <v>55352804</v>
      </c>
      <c r="O609" t="s">
        <v>3161</v>
      </c>
      <c r="R609">
        <v>400</v>
      </c>
      <c r="S609">
        <v>999</v>
      </c>
      <c r="T609" s="38">
        <v>45167</v>
      </c>
      <c r="V609" s="38">
        <v>45194</v>
      </c>
      <c r="W609" t="s">
        <v>3162</v>
      </c>
    </row>
    <row r="610" spans="1:23" hidden="1" x14ac:dyDescent="0.25">
      <c r="A610">
        <v>23001825</v>
      </c>
      <c r="B610">
        <v>23001115</v>
      </c>
      <c r="C610">
        <v>292578</v>
      </c>
      <c r="D610" t="s">
        <v>3177</v>
      </c>
      <c r="E610" t="str">
        <f t="shared" si="9"/>
        <v>23001825_292578</v>
      </c>
      <c r="F610" t="s">
        <v>3187</v>
      </c>
      <c r="H610">
        <v>1692</v>
      </c>
      <c r="I610">
        <v>1705.2</v>
      </c>
      <c r="J610" t="s">
        <v>36</v>
      </c>
      <c r="K610">
        <v>0</v>
      </c>
      <c r="M610">
        <v>1.67</v>
      </c>
      <c r="N610">
        <v>55352804</v>
      </c>
      <c r="O610" t="s">
        <v>3161</v>
      </c>
      <c r="R610">
        <v>400</v>
      </c>
      <c r="S610">
        <v>999</v>
      </c>
      <c r="T610" s="38">
        <v>45167</v>
      </c>
      <c r="V610" s="38">
        <v>45194</v>
      </c>
      <c r="W610" t="s">
        <v>3162</v>
      </c>
    </row>
    <row r="611" spans="1:23" hidden="1" x14ac:dyDescent="0.25">
      <c r="A611">
        <v>23001825</v>
      </c>
      <c r="B611">
        <v>23001115</v>
      </c>
      <c r="C611">
        <v>292573</v>
      </c>
      <c r="D611" t="s">
        <v>3185</v>
      </c>
      <c r="E611" t="str">
        <f t="shared" si="9"/>
        <v>23001825_292573</v>
      </c>
      <c r="F611" t="s">
        <v>3186</v>
      </c>
      <c r="H611">
        <v>1692</v>
      </c>
      <c r="I611">
        <v>1692</v>
      </c>
      <c r="J611" t="s">
        <v>36</v>
      </c>
      <c r="K611">
        <v>0</v>
      </c>
      <c r="M611">
        <v>2.11</v>
      </c>
      <c r="N611">
        <v>55352804</v>
      </c>
      <c r="O611" t="s">
        <v>3161</v>
      </c>
      <c r="R611">
        <v>400</v>
      </c>
      <c r="S611">
        <v>999</v>
      </c>
      <c r="T611" s="38">
        <v>45167</v>
      </c>
      <c r="V611" s="38">
        <v>45194</v>
      </c>
      <c r="W611" t="s">
        <v>3162</v>
      </c>
    </row>
    <row r="612" spans="1:23" hidden="1" x14ac:dyDescent="0.25">
      <c r="A612">
        <v>23001829</v>
      </c>
      <c r="B612">
        <v>23001115</v>
      </c>
      <c r="C612">
        <v>292578</v>
      </c>
      <c r="D612" t="s">
        <v>3177</v>
      </c>
      <c r="E612" t="str">
        <f t="shared" si="9"/>
        <v>23001829_292578</v>
      </c>
      <c r="F612" t="s">
        <v>3187</v>
      </c>
      <c r="H612">
        <v>353</v>
      </c>
      <c r="I612">
        <v>353</v>
      </c>
      <c r="J612" t="s">
        <v>36</v>
      </c>
      <c r="K612">
        <v>0</v>
      </c>
      <c r="M612">
        <v>1.67</v>
      </c>
      <c r="N612">
        <v>55352804</v>
      </c>
      <c r="O612" t="s">
        <v>3161</v>
      </c>
      <c r="R612">
        <v>400</v>
      </c>
      <c r="S612">
        <v>999</v>
      </c>
      <c r="T612" s="38">
        <v>45167</v>
      </c>
      <c r="V612" s="38">
        <v>45194</v>
      </c>
      <c r="W612" t="s">
        <v>3162</v>
      </c>
    </row>
    <row r="613" spans="1:23" hidden="1" x14ac:dyDescent="0.25">
      <c r="A613">
        <v>23001829</v>
      </c>
      <c r="B613">
        <v>23001115</v>
      </c>
      <c r="C613">
        <v>292573</v>
      </c>
      <c r="D613" t="s">
        <v>3185</v>
      </c>
      <c r="E613" t="str">
        <f t="shared" si="9"/>
        <v>23001829_292573</v>
      </c>
      <c r="F613" t="s">
        <v>3186</v>
      </c>
      <c r="H613">
        <v>353</v>
      </c>
      <c r="I613">
        <v>356.4</v>
      </c>
      <c r="J613" t="s">
        <v>36</v>
      </c>
      <c r="K613">
        <v>0</v>
      </c>
      <c r="M613">
        <v>2.11</v>
      </c>
      <c r="N613">
        <v>55352804</v>
      </c>
      <c r="O613" t="s">
        <v>3161</v>
      </c>
      <c r="R613">
        <v>400</v>
      </c>
      <c r="S613">
        <v>999</v>
      </c>
      <c r="T613" s="38">
        <v>45167</v>
      </c>
      <c r="V613" s="38">
        <v>45227</v>
      </c>
      <c r="W613" t="s">
        <v>3162</v>
      </c>
    </row>
    <row r="614" spans="1:23" hidden="1" x14ac:dyDescent="0.25">
      <c r="A614">
        <v>23001829</v>
      </c>
      <c r="B614">
        <v>23001115</v>
      </c>
      <c r="C614">
        <v>292578</v>
      </c>
      <c r="D614" t="s">
        <v>3177</v>
      </c>
      <c r="E614" t="str">
        <f t="shared" si="9"/>
        <v>23001829_292578</v>
      </c>
      <c r="F614" t="s">
        <v>3187</v>
      </c>
      <c r="H614">
        <v>353</v>
      </c>
      <c r="I614">
        <v>353</v>
      </c>
      <c r="J614" t="s">
        <v>36</v>
      </c>
      <c r="K614">
        <v>0</v>
      </c>
      <c r="M614">
        <v>1.67</v>
      </c>
      <c r="N614">
        <v>55352804</v>
      </c>
      <c r="O614" t="s">
        <v>3161</v>
      </c>
      <c r="R614">
        <v>400</v>
      </c>
      <c r="S614">
        <v>999</v>
      </c>
      <c r="T614" s="38">
        <v>45167</v>
      </c>
      <c r="V614" s="38">
        <v>45194</v>
      </c>
      <c r="W614" t="s">
        <v>3162</v>
      </c>
    </row>
    <row r="615" spans="1:23" hidden="1" x14ac:dyDescent="0.25">
      <c r="A615">
        <v>23001830</v>
      </c>
      <c r="B615">
        <v>23001115</v>
      </c>
      <c r="C615">
        <v>292578</v>
      </c>
      <c r="D615" t="s">
        <v>3177</v>
      </c>
      <c r="E615" t="str">
        <f t="shared" si="9"/>
        <v>23001830_292578</v>
      </c>
      <c r="F615" t="s">
        <v>3187</v>
      </c>
      <c r="H615">
        <v>1545</v>
      </c>
      <c r="I615">
        <v>1545</v>
      </c>
      <c r="J615" t="s">
        <v>36</v>
      </c>
      <c r="K615">
        <v>0</v>
      </c>
      <c r="M615">
        <v>1.67</v>
      </c>
      <c r="N615">
        <v>55352804</v>
      </c>
      <c r="O615" t="s">
        <v>3161</v>
      </c>
      <c r="R615">
        <v>400</v>
      </c>
      <c r="S615">
        <v>999</v>
      </c>
      <c r="T615" s="38">
        <v>45167</v>
      </c>
      <c r="V615" s="38">
        <v>45194</v>
      </c>
      <c r="W615" t="s">
        <v>3162</v>
      </c>
    </row>
    <row r="616" spans="1:23" hidden="1" x14ac:dyDescent="0.25">
      <c r="A616">
        <v>23001831</v>
      </c>
      <c r="B616">
        <v>23001115</v>
      </c>
      <c r="C616">
        <v>292578</v>
      </c>
      <c r="D616" t="s">
        <v>3177</v>
      </c>
      <c r="E616" t="str">
        <f t="shared" si="9"/>
        <v>23001831_292578</v>
      </c>
      <c r="F616" t="s">
        <v>3187</v>
      </c>
      <c r="H616">
        <v>321</v>
      </c>
      <c r="I616">
        <v>321</v>
      </c>
      <c r="J616" t="s">
        <v>36</v>
      </c>
      <c r="K616">
        <v>0</v>
      </c>
      <c r="M616">
        <v>1.67</v>
      </c>
      <c r="N616">
        <v>55352804</v>
      </c>
      <c r="O616" t="s">
        <v>3161</v>
      </c>
      <c r="R616">
        <v>400</v>
      </c>
      <c r="S616">
        <v>999</v>
      </c>
      <c r="T616" s="38">
        <v>45167</v>
      </c>
      <c r="V616" s="38">
        <v>45194</v>
      </c>
      <c r="W616" t="s">
        <v>3162</v>
      </c>
    </row>
    <row r="617" spans="1:23" hidden="1" x14ac:dyDescent="0.25">
      <c r="A617">
        <v>23001832</v>
      </c>
      <c r="B617">
        <v>23001115</v>
      </c>
      <c r="C617">
        <v>292582</v>
      </c>
      <c r="D617" t="s">
        <v>3177</v>
      </c>
      <c r="E617" t="str">
        <f t="shared" si="9"/>
        <v>23001832_292582</v>
      </c>
      <c r="F617" t="s">
        <v>3178</v>
      </c>
      <c r="H617">
        <v>1518</v>
      </c>
      <c r="I617">
        <v>1518</v>
      </c>
      <c r="J617" t="s">
        <v>36</v>
      </c>
      <c r="K617">
        <v>0</v>
      </c>
      <c r="M617">
        <v>1.67</v>
      </c>
      <c r="N617">
        <v>55352804</v>
      </c>
      <c r="O617" t="s">
        <v>3161</v>
      </c>
      <c r="R617">
        <v>400</v>
      </c>
      <c r="S617">
        <v>999</v>
      </c>
      <c r="T617" s="38">
        <v>45167</v>
      </c>
      <c r="V617" s="38">
        <v>45194</v>
      </c>
      <c r="W617" t="s">
        <v>3162</v>
      </c>
    </row>
    <row r="618" spans="1:23" hidden="1" x14ac:dyDescent="0.25">
      <c r="A618">
        <v>23001832</v>
      </c>
      <c r="B618">
        <v>23001115</v>
      </c>
      <c r="C618">
        <v>292581</v>
      </c>
      <c r="D618" t="s">
        <v>3185</v>
      </c>
      <c r="E618" t="str">
        <f t="shared" si="9"/>
        <v>23001832_292581</v>
      </c>
      <c r="F618" t="s">
        <v>3189</v>
      </c>
      <c r="H618">
        <v>1518</v>
      </c>
      <c r="I618">
        <v>1533.2</v>
      </c>
      <c r="J618" t="s">
        <v>36</v>
      </c>
      <c r="K618">
        <v>0</v>
      </c>
      <c r="M618">
        <v>2.11</v>
      </c>
      <c r="N618">
        <v>55352804</v>
      </c>
      <c r="O618" t="s">
        <v>3161</v>
      </c>
      <c r="R618">
        <v>400</v>
      </c>
      <c r="S618">
        <v>999</v>
      </c>
      <c r="T618" s="38">
        <v>45167</v>
      </c>
      <c r="V618" s="38">
        <v>45194</v>
      </c>
      <c r="W618" t="s">
        <v>3162</v>
      </c>
    </row>
    <row r="619" spans="1:23" hidden="1" x14ac:dyDescent="0.25">
      <c r="A619">
        <v>23001832</v>
      </c>
      <c r="B619">
        <v>23001115</v>
      </c>
      <c r="C619">
        <v>292578</v>
      </c>
      <c r="D619" t="s">
        <v>3177</v>
      </c>
      <c r="E619" t="str">
        <f t="shared" si="9"/>
        <v>23001832_292578</v>
      </c>
      <c r="F619" t="s">
        <v>3187</v>
      </c>
      <c r="H619">
        <v>1518</v>
      </c>
      <c r="I619">
        <v>1518</v>
      </c>
      <c r="J619" t="s">
        <v>36</v>
      </c>
      <c r="K619">
        <v>0</v>
      </c>
      <c r="M619">
        <v>1.67</v>
      </c>
      <c r="N619">
        <v>55352804</v>
      </c>
      <c r="O619" t="s">
        <v>3161</v>
      </c>
      <c r="R619">
        <v>400</v>
      </c>
      <c r="S619">
        <v>999</v>
      </c>
      <c r="T619" s="38">
        <v>45167</v>
      </c>
      <c r="V619" s="38">
        <v>45194</v>
      </c>
      <c r="W619" t="s">
        <v>3162</v>
      </c>
    </row>
    <row r="620" spans="1:23" hidden="1" x14ac:dyDescent="0.25">
      <c r="A620">
        <v>23001833</v>
      </c>
      <c r="B620">
        <v>23001115</v>
      </c>
      <c r="C620">
        <v>292581</v>
      </c>
      <c r="D620" t="s">
        <v>3185</v>
      </c>
      <c r="E620" t="str">
        <f t="shared" si="9"/>
        <v>23001833_292581</v>
      </c>
      <c r="F620" t="s">
        <v>3189</v>
      </c>
      <c r="H620">
        <v>305</v>
      </c>
      <c r="I620">
        <v>308</v>
      </c>
      <c r="J620" t="s">
        <v>36</v>
      </c>
      <c r="K620">
        <v>0</v>
      </c>
      <c r="M620">
        <v>2.11</v>
      </c>
      <c r="N620">
        <v>55352804</v>
      </c>
      <c r="O620" t="s">
        <v>3161</v>
      </c>
      <c r="R620">
        <v>400</v>
      </c>
      <c r="S620">
        <v>999</v>
      </c>
      <c r="T620" s="38">
        <v>45167</v>
      </c>
      <c r="V620" s="38">
        <v>45194</v>
      </c>
      <c r="W620" t="s">
        <v>3162</v>
      </c>
    </row>
    <row r="621" spans="1:23" hidden="1" x14ac:dyDescent="0.25">
      <c r="A621">
        <v>23001833</v>
      </c>
      <c r="B621">
        <v>23001115</v>
      </c>
      <c r="C621">
        <v>292578</v>
      </c>
      <c r="D621" t="s">
        <v>3177</v>
      </c>
      <c r="E621" t="str">
        <f t="shared" si="9"/>
        <v>23001833_292578</v>
      </c>
      <c r="F621" t="s">
        <v>3187</v>
      </c>
      <c r="H621">
        <v>305</v>
      </c>
      <c r="I621">
        <v>305</v>
      </c>
      <c r="J621" t="s">
        <v>36</v>
      </c>
      <c r="K621">
        <v>0</v>
      </c>
      <c r="M621">
        <v>1.67</v>
      </c>
      <c r="N621">
        <v>55352804</v>
      </c>
      <c r="O621" t="s">
        <v>3161</v>
      </c>
      <c r="R621">
        <v>400</v>
      </c>
      <c r="S621">
        <v>999</v>
      </c>
      <c r="T621" s="38">
        <v>45167</v>
      </c>
      <c r="V621" s="38">
        <v>45194</v>
      </c>
      <c r="W621" t="s">
        <v>3162</v>
      </c>
    </row>
    <row r="622" spans="1:23" hidden="1" x14ac:dyDescent="0.25">
      <c r="A622">
        <v>23001833</v>
      </c>
      <c r="B622">
        <v>23001115</v>
      </c>
      <c r="C622">
        <v>292582</v>
      </c>
      <c r="D622" t="s">
        <v>3177</v>
      </c>
      <c r="E622" t="str">
        <f t="shared" si="9"/>
        <v>23001833_292582</v>
      </c>
      <c r="F622" t="s">
        <v>3178</v>
      </c>
      <c r="H622">
        <v>305</v>
      </c>
      <c r="I622">
        <v>299.2</v>
      </c>
      <c r="J622" t="s">
        <v>36</v>
      </c>
      <c r="K622">
        <v>0</v>
      </c>
      <c r="M622">
        <v>1.67</v>
      </c>
      <c r="N622">
        <v>55352804</v>
      </c>
      <c r="O622" t="s">
        <v>3161</v>
      </c>
      <c r="R622">
        <v>280</v>
      </c>
      <c r="S622">
        <v>400</v>
      </c>
      <c r="T622" s="38">
        <v>45167</v>
      </c>
      <c r="W622" t="s">
        <v>3162</v>
      </c>
    </row>
    <row r="623" spans="1:23" hidden="1" x14ac:dyDescent="0.25">
      <c r="A623">
        <v>23001834</v>
      </c>
      <c r="B623">
        <v>23001209</v>
      </c>
      <c r="C623">
        <v>292582</v>
      </c>
      <c r="D623" t="s">
        <v>3177</v>
      </c>
      <c r="E623" t="str">
        <f t="shared" si="9"/>
        <v>23001834_292582</v>
      </c>
      <c r="F623" t="s">
        <v>3178</v>
      </c>
      <c r="H623">
        <v>62</v>
      </c>
      <c r="I623">
        <v>62</v>
      </c>
      <c r="J623" t="s">
        <v>36</v>
      </c>
      <c r="K623">
        <v>0</v>
      </c>
      <c r="M623">
        <v>1.67</v>
      </c>
      <c r="N623">
        <v>55352804</v>
      </c>
      <c r="O623" t="s">
        <v>3161</v>
      </c>
      <c r="R623">
        <v>400</v>
      </c>
      <c r="S623">
        <v>999</v>
      </c>
      <c r="T623" s="38">
        <v>45250</v>
      </c>
      <c r="V623" s="38">
        <v>45322</v>
      </c>
      <c r="W623" t="s">
        <v>3162</v>
      </c>
    </row>
    <row r="624" spans="1:23" hidden="1" x14ac:dyDescent="0.25">
      <c r="A624">
        <v>23001834</v>
      </c>
      <c r="B624">
        <v>23001116</v>
      </c>
      <c r="C624">
        <v>292578</v>
      </c>
      <c r="D624" t="s">
        <v>3177</v>
      </c>
      <c r="E624" t="str">
        <f t="shared" si="9"/>
        <v>23001834_292578</v>
      </c>
      <c r="F624" t="s">
        <v>3187</v>
      </c>
      <c r="H624">
        <v>1985</v>
      </c>
      <c r="I624">
        <v>2003.55</v>
      </c>
      <c r="J624" t="s">
        <v>36</v>
      </c>
      <c r="K624">
        <v>0</v>
      </c>
      <c r="M624">
        <v>1.67</v>
      </c>
      <c r="N624">
        <v>55352804</v>
      </c>
      <c r="O624" t="s">
        <v>3161</v>
      </c>
      <c r="R624">
        <v>400</v>
      </c>
      <c r="S624">
        <v>999</v>
      </c>
      <c r="T624" s="38">
        <v>45167</v>
      </c>
      <c r="V624" s="38">
        <v>45194</v>
      </c>
      <c r="W624" t="s">
        <v>3162</v>
      </c>
    </row>
    <row r="625" spans="1:23" hidden="1" x14ac:dyDescent="0.25">
      <c r="A625">
        <v>23001834</v>
      </c>
      <c r="B625">
        <v>23001116</v>
      </c>
      <c r="C625">
        <v>292578</v>
      </c>
      <c r="D625" t="s">
        <v>3177</v>
      </c>
      <c r="E625" t="str">
        <f t="shared" si="9"/>
        <v>23001834_292578</v>
      </c>
      <c r="F625" t="s">
        <v>3187</v>
      </c>
      <c r="H625">
        <v>1985</v>
      </c>
      <c r="I625">
        <v>2003.55</v>
      </c>
      <c r="J625" t="s">
        <v>36</v>
      </c>
      <c r="K625">
        <v>0</v>
      </c>
      <c r="M625">
        <v>1.67</v>
      </c>
      <c r="N625">
        <v>55352804</v>
      </c>
      <c r="O625" t="s">
        <v>3161</v>
      </c>
      <c r="R625">
        <v>400</v>
      </c>
      <c r="S625">
        <v>999</v>
      </c>
      <c r="T625" s="38">
        <v>45167</v>
      </c>
      <c r="V625" s="38">
        <v>45194</v>
      </c>
      <c r="W625" t="s">
        <v>3162</v>
      </c>
    </row>
    <row r="626" spans="1:23" hidden="1" x14ac:dyDescent="0.25">
      <c r="A626">
        <v>23001834</v>
      </c>
      <c r="B626">
        <v>23001116</v>
      </c>
      <c r="C626">
        <v>292582</v>
      </c>
      <c r="D626" t="s">
        <v>3177</v>
      </c>
      <c r="E626" t="str">
        <f t="shared" si="9"/>
        <v>23001834_292582</v>
      </c>
      <c r="F626" t="s">
        <v>3178</v>
      </c>
      <c r="H626">
        <v>1985</v>
      </c>
      <c r="I626">
        <v>1985.3</v>
      </c>
      <c r="J626" t="s">
        <v>36</v>
      </c>
      <c r="K626">
        <v>0</v>
      </c>
      <c r="M626">
        <v>1.67</v>
      </c>
      <c r="N626">
        <v>55352804</v>
      </c>
      <c r="O626" t="s">
        <v>3161</v>
      </c>
      <c r="R626">
        <v>400</v>
      </c>
      <c r="S626">
        <v>999</v>
      </c>
      <c r="T626" s="38">
        <v>45167</v>
      </c>
      <c r="V626" s="38">
        <v>45203</v>
      </c>
      <c r="W626" t="s">
        <v>3162</v>
      </c>
    </row>
    <row r="627" spans="1:23" hidden="1" x14ac:dyDescent="0.25">
      <c r="A627">
        <v>23001835</v>
      </c>
      <c r="B627">
        <v>23001116</v>
      </c>
      <c r="C627">
        <v>292578</v>
      </c>
      <c r="D627" t="s">
        <v>3177</v>
      </c>
      <c r="E627" t="str">
        <f t="shared" si="9"/>
        <v>23001835_292578</v>
      </c>
      <c r="F627" t="s">
        <v>3187</v>
      </c>
      <c r="H627">
        <v>305</v>
      </c>
      <c r="I627">
        <v>305</v>
      </c>
      <c r="J627" t="s">
        <v>36</v>
      </c>
      <c r="K627">
        <v>0</v>
      </c>
      <c r="M627">
        <v>1.67</v>
      </c>
      <c r="N627">
        <v>55352804</v>
      </c>
      <c r="O627" t="s">
        <v>3161</v>
      </c>
      <c r="R627">
        <v>400</v>
      </c>
      <c r="S627">
        <v>999</v>
      </c>
      <c r="T627" s="38">
        <v>45167</v>
      </c>
      <c r="V627" s="38">
        <v>45194</v>
      </c>
      <c r="W627" t="s">
        <v>3162</v>
      </c>
    </row>
    <row r="628" spans="1:23" hidden="1" x14ac:dyDescent="0.25">
      <c r="A628">
        <v>23001835</v>
      </c>
      <c r="B628">
        <v>23001116</v>
      </c>
      <c r="C628">
        <v>292578</v>
      </c>
      <c r="D628" t="s">
        <v>3177</v>
      </c>
      <c r="E628" t="str">
        <f t="shared" si="9"/>
        <v>23001835_292578</v>
      </c>
      <c r="F628" t="s">
        <v>3187</v>
      </c>
      <c r="H628">
        <v>305</v>
      </c>
      <c r="I628">
        <v>305</v>
      </c>
      <c r="J628" t="s">
        <v>36</v>
      </c>
      <c r="K628">
        <v>0</v>
      </c>
      <c r="M628">
        <v>1.67</v>
      </c>
      <c r="N628">
        <v>55352804</v>
      </c>
      <c r="O628" t="s">
        <v>3161</v>
      </c>
      <c r="R628">
        <v>400</v>
      </c>
      <c r="S628">
        <v>999</v>
      </c>
      <c r="T628" s="38">
        <v>45167</v>
      </c>
      <c r="V628" s="38">
        <v>45194</v>
      </c>
      <c r="W628" t="s">
        <v>3162</v>
      </c>
    </row>
    <row r="629" spans="1:23" hidden="1" x14ac:dyDescent="0.25">
      <c r="A629">
        <v>23001835</v>
      </c>
      <c r="B629">
        <v>23001116</v>
      </c>
      <c r="C629">
        <v>292582</v>
      </c>
      <c r="D629" t="s">
        <v>3177</v>
      </c>
      <c r="E629" t="str">
        <f t="shared" si="9"/>
        <v>23001835_292582</v>
      </c>
      <c r="F629" t="s">
        <v>3178</v>
      </c>
      <c r="H629">
        <v>305</v>
      </c>
      <c r="I629">
        <v>305</v>
      </c>
      <c r="J629" t="s">
        <v>36</v>
      </c>
      <c r="K629">
        <v>0</v>
      </c>
      <c r="M629">
        <v>1.67</v>
      </c>
      <c r="N629">
        <v>55352804</v>
      </c>
      <c r="O629" t="s">
        <v>3161</v>
      </c>
      <c r="R629">
        <v>400</v>
      </c>
      <c r="S629">
        <v>999</v>
      </c>
      <c r="T629" s="38">
        <v>45167</v>
      </c>
      <c r="V629" s="38">
        <v>45203</v>
      </c>
      <c r="W629" t="s">
        <v>3162</v>
      </c>
    </row>
    <row r="630" spans="1:23" hidden="1" x14ac:dyDescent="0.25">
      <c r="A630">
        <v>23001836</v>
      </c>
      <c r="B630">
        <v>23001116</v>
      </c>
      <c r="C630">
        <v>292582</v>
      </c>
      <c r="D630" t="s">
        <v>3177</v>
      </c>
      <c r="E630" t="str">
        <f t="shared" si="9"/>
        <v>23001836_292582</v>
      </c>
      <c r="F630" t="s">
        <v>3178</v>
      </c>
      <c r="H630">
        <v>999</v>
      </c>
      <c r="I630">
        <v>999</v>
      </c>
      <c r="J630" t="s">
        <v>36</v>
      </c>
      <c r="K630">
        <v>0</v>
      </c>
      <c r="M630">
        <v>1.67</v>
      </c>
      <c r="N630">
        <v>55352804</v>
      </c>
      <c r="O630" t="s">
        <v>3161</v>
      </c>
      <c r="R630">
        <v>400</v>
      </c>
      <c r="S630">
        <v>999</v>
      </c>
      <c r="T630" s="38">
        <v>45167</v>
      </c>
      <c r="V630" s="38">
        <v>45203</v>
      </c>
      <c r="W630" t="s">
        <v>3162</v>
      </c>
    </row>
    <row r="631" spans="1:23" hidden="1" x14ac:dyDescent="0.25">
      <c r="A631">
        <v>23001836</v>
      </c>
      <c r="B631">
        <v>23001116</v>
      </c>
      <c r="C631">
        <v>292584</v>
      </c>
      <c r="D631" t="s">
        <v>3177</v>
      </c>
      <c r="E631" t="str">
        <f t="shared" si="9"/>
        <v>23001836_292584</v>
      </c>
      <c r="F631" t="s">
        <v>3180</v>
      </c>
      <c r="H631">
        <v>999</v>
      </c>
      <c r="I631">
        <v>1007</v>
      </c>
      <c r="J631" t="s">
        <v>36</v>
      </c>
      <c r="K631">
        <v>0</v>
      </c>
      <c r="M631">
        <v>1.67</v>
      </c>
      <c r="N631">
        <v>55352804</v>
      </c>
      <c r="O631" t="s">
        <v>3161</v>
      </c>
      <c r="R631">
        <v>400</v>
      </c>
      <c r="S631">
        <v>999</v>
      </c>
      <c r="T631" s="38">
        <v>45167</v>
      </c>
      <c r="V631" s="38">
        <v>45194</v>
      </c>
      <c r="W631" t="s">
        <v>3162</v>
      </c>
    </row>
    <row r="632" spans="1:23" hidden="1" x14ac:dyDescent="0.25">
      <c r="A632">
        <v>23001836</v>
      </c>
      <c r="B632">
        <v>23001116</v>
      </c>
      <c r="C632">
        <v>292583</v>
      </c>
      <c r="D632" t="s">
        <v>3177</v>
      </c>
      <c r="E632" t="str">
        <f t="shared" si="9"/>
        <v>23001836_292583</v>
      </c>
      <c r="F632" t="s">
        <v>3179</v>
      </c>
      <c r="H632">
        <v>999</v>
      </c>
      <c r="I632">
        <v>1003.1</v>
      </c>
      <c r="J632" t="s">
        <v>36</v>
      </c>
      <c r="K632">
        <v>0</v>
      </c>
      <c r="M632">
        <v>1.67</v>
      </c>
      <c r="N632">
        <v>55352804</v>
      </c>
      <c r="O632" t="s">
        <v>3161</v>
      </c>
      <c r="R632">
        <v>400</v>
      </c>
      <c r="S632">
        <v>999</v>
      </c>
      <c r="T632" s="38">
        <v>45167</v>
      </c>
      <c r="V632" s="38">
        <v>45194</v>
      </c>
      <c r="W632" t="s">
        <v>3162</v>
      </c>
    </row>
    <row r="633" spans="1:23" hidden="1" x14ac:dyDescent="0.25">
      <c r="A633">
        <v>23001837</v>
      </c>
      <c r="B633">
        <v>23001116</v>
      </c>
      <c r="C633">
        <v>292584</v>
      </c>
      <c r="D633" t="s">
        <v>3177</v>
      </c>
      <c r="E633" t="str">
        <f t="shared" si="9"/>
        <v>23001837_292584</v>
      </c>
      <c r="F633" t="s">
        <v>3180</v>
      </c>
      <c r="H633">
        <v>161</v>
      </c>
      <c r="I633">
        <v>162.6</v>
      </c>
      <c r="J633" t="s">
        <v>36</v>
      </c>
      <c r="K633">
        <v>0</v>
      </c>
      <c r="M633">
        <v>1.67</v>
      </c>
      <c r="N633">
        <v>55352804</v>
      </c>
      <c r="O633" t="s">
        <v>3161</v>
      </c>
      <c r="R633">
        <v>400</v>
      </c>
      <c r="S633">
        <v>999</v>
      </c>
      <c r="T633" s="38">
        <v>45167</v>
      </c>
      <c r="V633" s="38">
        <v>45194</v>
      </c>
      <c r="W633" t="s">
        <v>3162</v>
      </c>
    </row>
    <row r="634" spans="1:23" hidden="1" x14ac:dyDescent="0.25">
      <c r="A634">
        <v>23001837</v>
      </c>
      <c r="B634">
        <v>23001116</v>
      </c>
      <c r="C634">
        <v>292583</v>
      </c>
      <c r="D634" t="s">
        <v>3177</v>
      </c>
      <c r="E634" t="str">
        <f t="shared" si="9"/>
        <v>23001837_292583</v>
      </c>
      <c r="F634" t="s">
        <v>3179</v>
      </c>
      <c r="H634">
        <v>161</v>
      </c>
      <c r="I634">
        <v>161</v>
      </c>
      <c r="J634" t="s">
        <v>36</v>
      </c>
      <c r="K634">
        <v>0</v>
      </c>
      <c r="M634">
        <v>1.67</v>
      </c>
      <c r="N634">
        <v>55352804</v>
      </c>
      <c r="O634" t="s">
        <v>3161</v>
      </c>
      <c r="R634">
        <v>400</v>
      </c>
      <c r="S634">
        <v>999</v>
      </c>
      <c r="T634" s="38">
        <v>45167</v>
      </c>
      <c r="V634" s="38">
        <v>45194</v>
      </c>
      <c r="W634" t="s">
        <v>3162</v>
      </c>
    </row>
    <row r="635" spans="1:23" hidden="1" x14ac:dyDescent="0.25">
      <c r="A635">
        <v>23001837</v>
      </c>
      <c r="B635">
        <v>23001116</v>
      </c>
      <c r="C635">
        <v>292582</v>
      </c>
      <c r="D635" t="s">
        <v>3177</v>
      </c>
      <c r="E635" t="str">
        <f t="shared" si="9"/>
        <v>23001837_292582</v>
      </c>
      <c r="F635" t="s">
        <v>3178</v>
      </c>
      <c r="H635">
        <v>161</v>
      </c>
      <c r="I635">
        <v>161</v>
      </c>
      <c r="J635" t="s">
        <v>36</v>
      </c>
      <c r="K635">
        <v>0</v>
      </c>
      <c r="M635">
        <v>1.67</v>
      </c>
      <c r="N635">
        <v>55352804</v>
      </c>
      <c r="O635" t="s">
        <v>3161</v>
      </c>
      <c r="R635">
        <v>400</v>
      </c>
      <c r="S635">
        <v>999</v>
      </c>
      <c r="T635" s="38">
        <v>45167</v>
      </c>
      <c r="V635" s="38">
        <v>45203</v>
      </c>
      <c r="W635" t="s">
        <v>3162</v>
      </c>
    </row>
    <row r="636" spans="1:23" hidden="1" x14ac:dyDescent="0.25">
      <c r="A636">
        <v>23001838</v>
      </c>
      <c r="B636">
        <v>23001116</v>
      </c>
      <c r="C636">
        <v>292578</v>
      </c>
      <c r="D636" t="s">
        <v>3177</v>
      </c>
      <c r="E636" t="str">
        <f t="shared" si="9"/>
        <v>23001838_292578</v>
      </c>
      <c r="F636" t="s">
        <v>3187</v>
      </c>
      <c r="H636">
        <v>1598</v>
      </c>
      <c r="I636">
        <v>1606.55</v>
      </c>
      <c r="J636" t="s">
        <v>36</v>
      </c>
      <c r="K636">
        <v>0</v>
      </c>
      <c r="M636">
        <v>1.67</v>
      </c>
      <c r="N636">
        <v>55352804</v>
      </c>
      <c r="O636" t="s">
        <v>3161</v>
      </c>
      <c r="R636">
        <v>400</v>
      </c>
      <c r="S636">
        <v>999</v>
      </c>
      <c r="T636" s="38">
        <v>45167</v>
      </c>
      <c r="V636" s="38">
        <v>45194</v>
      </c>
      <c r="W636" t="s">
        <v>3162</v>
      </c>
    </row>
    <row r="637" spans="1:23" hidden="1" x14ac:dyDescent="0.25">
      <c r="A637">
        <v>23001838</v>
      </c>
      <c r="B637">
        <v>23001123</v>
      </c>
      <c r="C637">
        <v>292585</v>
      </c>
      <c r="D637" t="s">
        <v>3177</v>
      </c>
      <c r="E637" t="str">
        <f t="shared" si="9"/>
        <v>23001838_292585</v>
      </c>
      <c r="F637" t="s">
        <v>3181</v>
      </c>
      <c r="H637">
        <v>1598</v>
      </c>
      <c r="I637">
        <v>1598.8</v>
      </c>
      <c r="J637" t="s">
        <v>36</v>
      </c>
      <c r="K637">
        <v>0</v>
      </c>
      <c r="M637">
        <v>1.67</v>
      </c>
      <c r="N637">
        <v>55352804</v>
      </c>
      <c r="O637" t="s">
        <v>3161</v>
      </c>
      <c r="R637">
        <v>400</v>
      </c>
      <c r="S637">
        <v>999</v>
      </c>
      <c r="T637" s="38">
        <v>45167</v>
      </c>
      <c r="V637" s="38">
        <v>45194</v>
      </c>
      <c r="W637" t="s">
        <v>3162</v>
      </c>
    </row>
    <row r="638" spans="1:23" hidden="1" x14ac:dyDescent="0.25">
      <c r="A638">
        <v>23001838</v>
      </c>
      <c r="B638">
        <v>23001116</v>
      </c>
      <c r="C638">
        <v>292582</v>
      </c>
      <c r="D638" t="s">
        <v>3177</v>
      </c>
      <c r="E638" t="str">
        <f t="shared" si="9"/>
        <v>23001838_292582</v>
      </c>
      <c r="F638" t="s">
        <v>3178</v>
      </c>
      <c r="H638">
        <v>1598</v>
      </c>
      <c r="I638">
        <v>1598</v>
      </c>
      <c r="J638" t="s">
        <v>36</v>
      </c>
      <c r="K638">
        <v>0</v>
      </c>
      <c r="M638">
        <v>1.67</v>
      </c>
      <c r="N638">
        <v>55352804</v>
      </c>
      <c r="O638" t="s">
        <v>3161</v>
      </c>
      <c r="R638">
        <v>400</v>
      </c>
      <c r="S638">
        <v>999</v>
      </c>
      <c r="T638" s="38">
        <v>45167</v>
      </c>
      <c r="V638" s="38">
        <v>45203</v>
      </c>
      <c r="W638" t="s">
        <v>3162</v>
      </c>
    </row>
    <row r="639" spans="1:23" hidden="1" x14ac:dyDescent="0.25">
      <c r="A639">
        <v>23001839</v>
      </c>
      <c r="B639">
        <v>23001116</v>
      </c>
      <c r="C639">
        <v>292578</v>
      </c>
      <c r="D639" t="s">
        <v>3177</v>
      </c>
      <c r="E639" t="str">
        <f t="shared" si="9"/>
        <v>23001839_292578</v>
      </c>
      <c r="F639" t="s">
        <v>3187</v>
      </c>
      <c r="H639">
        <v>305</v>
      </c>
      <c r="I639">
        <v>305</v>
      </c>
      <c r="J639" t="s">
        <v>36</v>
      </c>
      <c r="K639">
        <v>0</v>
      </c>
      <c r="M639">
        <v>1.67</v>
      </c>
      <c r="N639">
        <v>55352804</v>
      </c>
      <c r="O639" t="s">
        <v>3161</v>
      </c>
      <c r="R639">
        <v>400</v>
      </c>
      <c r="S639">
        <v>999</v>
      </c>
      <c r="T639" s="38">
        <v>45167</v>
      </c>
      <c r="V639" s="38">
        <v>45194</v>
      </c>
      <c r="W639" t="s">
        <v>3162</v>
      </c>
    </row>
    <row r="640" spans="1:23" hidden="1" x14ac:dyDescent="0.25">
      <c r="A640">
        <v>23001839</v>
      </c>
      <c r="B640">
        <v>23001116</v>
      </c>
      <c r="C640">
        <v>292582</v>
      </c>
      <c r="D640" t="s">
        <v>3177</v>
      </c>
      <c r="E640" t="str">
        <f t="shared" si="9"/>
        <v>23001839_292582</v>
      </c>
      <c r="F640" t="s">
        <v>3178</v>
      </c>
      <c r="H640">
        <v>305</v>
      </c>
      <c r="I640">
        <v>305</v>
      </c>
      <c r="J640" t="s">
        <v>36</v>
      </c>
      <c r="K640">
        <v>0</v>
      </c>
      <c r="M640">
        <v>1.67</v>
      </c>
      <c r="N640">
        <v>55352804</v>
      </c>
      <c r="O640" t="s">
        <v>3161</v>
      </c>
      <c r="R640">
        <v>400</v>
      </c>
      <c r="S640">
        <v>999</v>
      </c>
      <c r="T640" s="38">
        <v>45167</v>
      </c>
      <c r="V640" s="38">
        <v>45203</v>
      </c>
      <c r="W640" t="s">
        <v>3162</v>
      </c>
    </row>
    <row r="641" spans="1:23" hidden="1" x14ac:dyDescent="0.25">
      <c r="A641">
        <v>23001839</v>
      </c>
      <c r="B641">
        <v>23001123</v>
      </c>
      <c r="C641">
        <v>292585</v>
      </c>
      <c r="D641" t="s">
        <v>3177</v>
      </c>
      <c r="E641" t="str">
        <f t="shared" si="9"/>
        <v>23001839_292585</v>
      </c>
      <c r="F641" t="s">
        <v>3181</v>
      </c>
      <c r="H641">
        <v>305</v>
      </c>
      <c r="I641">
        <v>305</v>
      </c>
      <c r="J641" t="s">
        <v>36</v>
      </c>
      <c r="K641">
        <v>0</v>
      </c>
      <c r="M641">
        <v>1.67</v>
      </c>
      <c r="N641">
        <v>55352804</v>
      </c>
      <c r="O641" t="s">
        <v>3161</v>
      </c>
      <c r="R641">
        <v>400</v>
      </c>
      <c r="S641">
        <v>999</v>
      </c>
      <c r="T641" s="38">
        <v>45167</v>
      </c>
      <c r="V641" s="38">
        <v>45194</v>
      </c>
      <c r="W641" t="s">
        <v>3162</v>
      </c>
    </row>
    <row r="642" spans="1:23" hidden="1" x14ac:dyDescent="0.25">
      <c r="A642">
        <v>23001840</v>
      </c>
      <c r="B642">
        <v>23001116</v>
      </c>
      <c r="C642">
        <v>292578</v>
      </c>
      <c r="D642" t="s">
        <v>3177</v>
      </c>
      <c r="E642" t="str">
        <f t="shared" si="9"/>
        <v>23001840_292578</v>
      </c>
      <c r="F642" t="s">
        <v>3187</v>
      </c>
      <c r="H642">
        <v>4635</v>
      </c>
      <c r="I642">
        <v>4663.55</v>
      </c>
      <c r="J642" t="s">
        <v>36</v>
      </c>
      <c r="K642">
        <v>0</v>
      </c>
      <c r="M642">
        <v>1.67</v>
      </c>
      <c r="N642">
        <v>55352804</v>
      </c>
      <c r="O642" t="s">
        <v>3161</v>
      </c>
      <c r="R642">
        <v>400</v>
      </c>
      <c r="S642">
        <v>999</v>
      </c>
      <c r="T642" s="38">
        <v>45167</v>
      </c>
      <c r="V642" s="38">
        <v>45194</v>
      </c>
      <c r="W642" t="s">
        <v>3162</v>
      </c>
    </row>
    <row r="643" spans="1:23" hidden="1" x14ac:dyDescent="0.25">
      <c r="A643">
        <v>23001841</v>
      </c>
      <c r="B643">
        <v>23001116</v>
      </c>
      <c r="C643">
        <v>292578</v>
      </c>
      <c r="D643" t="s">
        <v>3177</v>
      </c>
      <c r="E643" t="str">
        <f t="shared" si="9"/>
        <v>23001841_292578</v>
      </c>
      <c r="F643" t="s">
        <v>3187</v>
      </c>
      <c r="H643">
        <v>915</v>
      </c>
      <c r="I643">
        <v>915</v>
      </c>
      <c r="J643" t="s">
        <v>36</v>
      </c>
      <c r="K643">
        <v>0</v>
      </c>
      <c r="M643">
        <v>1.67</v>
      </c>
      <c r="N643">
        <v>55352804</v>
      </c>
      <c r="O643" t="s">
        <v>3161</v>
      </c>
      <c r="R643">
        <v>400</v>
      </c>
      <c r="S643">
        <v>999</v>
      </c>
      <c r="T643" s="38">
        <v>45167</v>
      </c>
      <c r="V643" s="38">
        <v>45194</v>
      </c>
      <c r="W643" t="s">
        <v>3162</v>
      </c>
    </row>
    <row r="644" spans="1:23" hidden="1" x14ac:dyDescent="0.25">
      <c r="A644">
        <v>23001842</v>
      </c>
      <c r="B644">
        <v>23001117</v>
      </c>
      <c r="C644">
        <v>292586</v>
      </c>
      <c r="D644" t="s">
        <v>3158</v>
      </c>
      <c r="E644" t="str">
        <f t="shared" si="9"/>
        <v>23001842_292586</v>
      </c>
      <c r="F644" t="s">
        <v>3159</v>
      </c>
      <c r="H644">
        <v>2949</v>
      </c>
      <c r="I644">
        <v>2949</v>
      </c>
      <c r="J644" t="s">
        <v>3160</v>
      </c>
      <c r="K644">
        <v>0</v>
      </c>
      <c r="M644">
        <v>9.93</v>
      </c>
      <c r="N644">
        <v>55352804</v>
      </c>
      <c r="O644" t="s">
        <v>3161</v>
      </c>
      <c r="R644">
        <v>400</v>
      </c>
      <c r="S644">
        <v>999</v>
      </c>
      <c r="T644" s="38">
        <v>45167</v>
      </c>
      <c r="V644" s="38">
        <v>45187</v>
      </c>
      <c r="W644" t="s">
        <v>3162</v>
      </c>
    </row>
    <row r="645" spans="1:23" hidden="1" x14ac:dyDescent="0.25">
      <c r="A645">
        <v>23001843</v>
      </c>
      <c r="B645">
        <v>23001117</v>
      </c>
      <c r="C645">
        <v>292586</v>
      </c>
      <c r="D645" t="s">
        <v>3158</v>
      </c>
      <c r="E645" t="str">
        <f t="shared" si="9"/>
        <v>23001843_292586</v>
      </c>
      <c r="F645" t="s">
        <v>3159</v>
      </c>
      <c r="H645">
        <v>363</v>
      </c>
      <c r="I645">
        <v>363</v>
      </c>
      <c r="J645" t="s">
        <v>3160</v>
      </c>
      <c r="K645">
        <v>0</v>
      </c>
      <c r="M645">
        <v>9.93</v>
      </c>
      <c r="N645">
        <v>55352804</v>
      </c>
      <c r="O645" t="s">
        <v>3161</v>
      </c>
      <c r="R645">
        <v>400</v>
      </c>
      <c r="S645">
        <v>999</v>
      </c>
      <c r="T645" s="38">
        <v>45167</v>
      </c>
      <c r="V645" s="38">
        <v>45187</v>
      </c>
      <c r="W645" t="s">
        <v>3162</v>
      </c>
    </row>
    <row r="646" spans="1:23" hidden="1" x14ac:dyDescent="0.25">
      <c r="A646">
        <v>23001844</v>
      </c>
      <c r="B646">
        <v>23001117</v>
      </c>
      <c r="C646">
        <v>292586</v>
      </c>
      <c r="D646" t="s">
        <v>3158</v>
      </c>
      <c r="E646" t="str">
        <f t="shared" ref="E646:E709" si="10">CONCATENATE(A646,"_",C646)</f>
        <v>23001844_292586</v>
      </c>
      <c r="F646" t="s">
        <v>3159</v>
      </c>
      <c r="H646">
        <v>348</v>
      </c>
      <c r="I646">
        <v>348</v>
      </c>
      <c r="J646" t="s">
        <v>3160</v>
      </c>
      <c r="K646">
        <v>0</v>
      </c>
      <c r="M646">
        <v>9.93</v>
      </c>
      <c r="N646">
        <v>55352804</v>
      </c>
      <c r="O646" t="s">
        <v>3161</v>
      </c>
      <c r="R646">
        <v>400</v>
      </c>
      <c r="S646">
        <v>999</v>
      </c>
      <c r="T646" s="38">
        <v>45167</v>
      </c>
      <c r="V646" s="38">
        <v>45187</v>
      </c>
      <c r="W646" t="s">
        <v>3162</v>
      </c>
    </row>
    <row r="647" spans="1:23" hidden="1" x14ac:dyDescent="0.25">
      <c r="A647">
        <v>23001844</v>
      </c>
      <c r="B647">
        <v>23001117</v>
      </c>
      <c r="C647">
        <v>292587</v>
      </c>
      <c r="D647" t="s">
        <v>3158</v>
      </c>
      <c r="E647" t="str">
        <f t="shared" si="10"/>
        <v>23001844_292587</v>
      </c>
      <c r="F647" t="s">
        <v>3163</v>
      </c>
      <c r="H647">
        <v>348</v>
      </c>
      <c r="I647">
        <v>348</v>
      </c>
      <c r="J647" t="s">
        <v>3160</v>
      </c>
      <c r="K647">
        <v>0</v>
      </c>
      <c r="M647">
        <v>9.93</v>
      </c>
      <c r="N647">
        <v>55352804</v>
      </c>
      <c r="O647" t="s">
        <v>3161</v>
      </c>
      <c r="R647">
        <v>400</v>
      </c>
      <c r="S647">
        <v>999</v>
      </c>
      <c r="T647" s="38">
        <v>45167</v>
      </c>
      <c r="V647" s="38">
        <v>45187</v>
      </c>
      <c r="W647" t="s">
        <v>3162</v>
      </c>
    </row>
    <row r="648" spans="1:23" hidden="1" x14ac:dyDescent="0.25">
      <c r="A648">
        <v>23001844</v>
      </c>
      <c r="B648">
        <v>23001117</v>
      </c>
      <c r="C648">
        <v>292588</v>
      </c>
      <c r="D648" t="s">
        <v>3158</v>
      </c>
      <c r="E648" t="str">
        <f t="shared" si="10"/>
        <v>23001844_292588</v>
      </c>
      <c r="F648" t="s">
        <v>3164</v>
      </c>
      <c r="H648">
        <v>348</v>
      </c>
      <c r="I648">
        <v>348</v>
      </c>
      <c r="J648" t="s">
        <v>3160</v>
      </c>
      <c r="K648">
        <v>0</v>
      </c>
      <c r="M648">
        <v>9.93</v>
      </c>
      <c r="N648">
        <v>55352804</v>
      </c>
      <c r="O648" t="s">
        <v>3161</v>
      </c>
      <c r="R648">
        <v>400</v>
      </c>
      <c r="S648">
        <v>999</v>
      </c>
      <c r="T648" s="38">
        <v>45167</v>
      </c>
      <c r="V648" s="38">
        <v>45187</v>
      </c>
      <c r="W648" t="s">
        <v>3162</v>
      </c>
    </row>
    <row r="649" spans="1:23" hidden="1" x14ac:dyDescent="0.25">
      <c r="A649">
        <v>23001845</v>
      </c>
      <c r="B649">
        <v>23001117</v>
      </c>
      <c r="C649">
        <v>292587</v>
      </c>
      <c r="D649" t="s">
        <v>3158</v>
      </c>
      <c r="E649" t="str">
        <f t="shared" si="10"/>
        <v>23001845_292587</v>
      </c>
      <c r="F649" t="s">
        <v>3163</v>
      </c>
      <c r="H649">
        <v>35</v>
      </c>
      <c r="I649">
        <v>35</v>
      </c>
      <c r="J649" t="s">
        <v>3160</v>
      </c>
      <c r="K649">
        <v>0</v>
      </c>
      <c r="M649">
        <v>9.93</v>
      </c>
      <c r="N649">
        <v>55352804</v>
      </c>
      <c r="O649" t="s">
        <v>3161</v>
      </c>
      <c r="R649">
        <v>400</v>
      </c>
      <c r="S649">
        <v>999</v>
      </c>
      <c r="T649" s="38">
        <v>45167</v>
      </c>
      <c r="V649" s="38">
        <v>45187</v>
      </c>
      <c r="W649" t="s">
        <v>3162</v>
      </c>
    </row>
    <row r="650" spans="1:23" hidden="1" x14ac:dyDescent="0.25">
      <c r="A650">
        <v>23001845</v>
      </c>
      <c r="B650">
        <v>23001117</v>
      </c>
      <c r="C650">
        <v>292588</v>
      </c>
      <c r="D650" t="s">
        <v>3158</v>
      </c>
      <c r="E650" t="str">
        <f t="shared" si="10"/>
        <v>23001845_292588</v>
      </c>
      <c r="F650" t="s">
        <v>3164</v>
      </c>
      <c r="H650">
        <v>35</v>
      </c>
      <c r="I650">
        <v>35</v>
      </c>
      <c r="J650" t="s">
        <v>3160</v>
      </c>
      <c r="K650">
        <v>0</v>
      </c>
      <c r="M650">
        <v>9.93</v>
      </c>
      <c r="N650">
        <v>55352804</v>
      </c>
      <c r="O650" t="s">
        <v>3161</v>
      </c>
      <c r="R650">
        <v>400</v>
      </c>
      <c r="S650">
        <v>999</v>
      </c>
      <c r="T650" s="38">
        <v>45167</v>
      </c>
      <c r="V650" s="38">
        <v>45187</v>
      </c>
      <c r="W650" t="s">
        <v>3162</v>
      </c>
    </row>
    <row r="651" spans="1:23" hidden="1" x14ac:dyDescent="0.25">
      <c r="A651">
        <v>23001845</v>
      </c>
      <c r="B651">
        <v>23001117</v>
      </c>
      <c r="C651">
        <v>292586</v>
      </c>
      <c r="D651" t="s">
        <v>3158</v>
      </c>
      <c r="E651" t="str">
        <f t="shared" si="10"/>
        <v>23001845_292586</v>
      </c>
      <c r="F651" t="s">
        <v>3159</v>
      </c>
      <c r="H651">
        <v>35</v>
      </c>
      <c r="I651">
        <v>35</v>
      </c>
      <c r="J651" t="s">
        <v>3160</v>
      </c>
      <c r="K651">
        <v>0</v>
      </c>
      <c r="M651">
        <v>9.93</v>
      </c>
      <c r="N651">
        <v>55352804</v>
      </c>
      <c r="O651" t="s">
        <v>3161</v>
      </c>
      <c r="R651">
        <v>400</v>
      </c>
      <c r="S651">
        <v>999</v>
      </c>
      <c r="T651" s="38">
        <v>45167</v>
      </c>
      <c r="V651" s="38">
        <v>45187</v>
      </c>
      <c r="W651" t="s">
        <v>3162</v>
      </c>
    </row>
    <row r="652" spans="1:23" hidden="1" x14ac:dyDescent="0.25">
      <c r="A652">
        <v>23001846</v>
      </c>
      <c r="B652">
        <v>23001117</v>
      </c>
      <c r="C652">
        <v>292587</v>
      </c>
      <c r="D652" t="s">
        <v>3158</v>
      </c>
      <c r="E652" t="str">
        <f t="shared" si="10"/>
        <v>23001846_292587</v>
      </c>
      <c r="F652" t="s">
        <v>3163</v>
      </c>
      <c r="H652">
        <v>247</v>
      </c>
      <c r="I652">
        <v>247</v>
      </c>
      <c r="J652" t="s">
        <v>3160</v>
      </c>
      <c r="K652">
        <v>0</v>
      </c>
      <c r="M652">
        <v>9.93</v>
      </c>
      <c r="N652">
        <v>55352804</v>
      </c>
      <c r="O652" t="s">
        <v>3161</v>
      </c>
      <c r="R652">
        <v>400</v>
      </c>
      <c r="S652">
        <v>999</v>
      </c>
      <c r="T652" s="38">
        <v>45167</v>
      </c>
      <c r="V652" s="38">
        <v>45187</v>
      </c>
      <c r="W652" t="s">
        <v>3162</v>
      </c>
    </row>
    <row r="653" spans="1:23" hidden="1" x14ac:dyDescent="0.25">
      <c r="A653">
        <v>23001847</v>
      </c>
      <c r="B653">
        <v>23001117</v>
      </c>
      <c r="C653">
        <v>292587</v>
      </c>
      <c r="D653" t="s">
        <v>3158</v>
      </c>
      <c r="E653" t="str">
        <f t="shared" si="10"/>
        <v>23001847_292587</v>
      </c>
      <c r="F653" t="s">
        <v>3163</v>
      </c>
      <c r="H653">
        <v>35</v>
      </c>
      <c r="I653">
        <v>35</v>
      </c>
      <c r="J653" t="s">
        <v>3160</v>
      </c>
      <c r="K653">
        <v>0</v>
      </c>
      <c r="M653">
        <v>9.93</v>
      </c>
      <c r="N653">
        <v>55352804</v>
      </c>
      <c r="O653" t="s">
        <v>3161</v>
      </c>
      <c r="R653">
        <v>400</v>
      </c>
      <c r="S653">
        <v>999</v>
      </c>
      <c r="T653" s="38">
        <v>45167</v>
      </c>
      <c r="V653" s="38">
        <v>45187</v>
      </c>
      <c r="W653" t="s">
        <v>3162</v>
      </c>
    </row>
    <row r="654" spans="1:23" hidden="1" x14ac:dyDescent="0.25">
      <c r="A654">
        <v>23001848</v>
      </c>
      <c r="B654">
        <v>23001117</v>
      </c>
      <c r="C654">
        <v>292586</v>
      </c>
      <c r="D654" t="s">
        <v>3158</v>
      </c>
      <c r="E654" t="str">
        <f t="shared" si="10"/>
        <v>23001848_292586</v>
      </c>
      <c r="F654" t="s">
        <v>3159</v>
      </c>
      <c r="H654">
        <v>1887</v>
      </c>
      <c r="I654">
        <v>1887</v>
      </c>
      <c r="J654" t="s">
        <v>3160</v>
      </c>
      <c r="K654">
        <v>0</v>
      </c>
      <c r="M654">
        <v>9.93</v>
      </c>
      <c r="N654">
        <v>55352804</v>
      </c>
      <c r="O654" t="s">
        <v>3161</v>
      </c>
      <c r="R654">
        <v>400</v>
      </c>
      <c r="S654">
        <v>999</v>
      </c>
      <c r="T654" s="38">
        <v>45167</v>
      </c>
      <c r="V654" s="38">
        <v>45187</v>
      </c>
      <c r="W654" t="s">
        <v>3162</v>
      </c>
    </row>
    <row r="655" spans="1:23" hidden="1" x14ac:dyDescent="0.25">
      <c r="A655">
        <v>23001849</v>
      </c>
      <c r="B655">
        <v>23001117</v>
      </c>
      <c r="C655">
        <v>292586</v>
      </c>
      <c r="D655" t="s">
        <v>3158</v>
      </c>
      <c r="E655" t="str">
        <f t="shared" si="10"/>
        <v>23001849_292586</v>
      </c>
      <c r="F655" t="s">
        <v>3159</v>
      </c>
      <c r="H655">
        <v>363</v>
      </c>
      <c r="I655">
        <v>363</v>
      </c>
      <c r="J655" t="s">
        <v>3160</v>
      </c>
      <c r="K655">
        <v>0</v>
      </c>
      <c r="M655">
        <v>9.93</v>
      </c>
      <c r="N655">
        <v>55352804</v>
      </c>
      <c r="O655" t="s">
        <v>3161</v>
      </c>
      <c r="R655">
        <v>400</v>
      </c>
      <c r="S655">
        <v>999</v>
      </c>
      <c r="T655" s="38">
        <v>45167</v>
      </c>
      <c r="V655" s="38">
        <v>45187</v>
      </c>
      <c r="W655" t="s">
        <v>3162</v>
      </c>
    </row>
    <row r="656" spans="1:23" hidden="1" x14ac:dyDescent="0.25">
      <c r="A656">
        <v>23001850</v>
      </c>
      <c r="B656">
        <v>23001118</v>
      </c>
      <c r="C656">
        <v>292586</v>
      </c>
      <c r="D656" t="s">
        <v>3158</v>
      </c>
      <c r="E656" t="str">
        <f t="shared" si="10"/>
        <v>23001850_292586</v>
      </c>
      <c r="F656" t="s">
        <v>3159</v>
      </c>
      <c r="H656">
        <v>1108</v>
      </c>
      <c r="I656">
        <v>1108</v>
      </c>
      <c r="J656" t="s">
        <v>3160</v>
      </c>
      <c r="K656">
        <v>0</v>
      </c>
      <c r="M656">
        <v>9.93</v>
      </c>
      <c r="N656">
        <v>55352804</v>
      </c>
      <c r="O656" t="s">
        <v>3161</v>
      </c>
      <c r="R656">
        <v>400</v>
      </c>
      <c r="S656">
        <v>999</v>
      </c>
      <c r="T656" s="38">
        <v>45167</v>
      </c>
      <c r="V656" s="38">
        <v>45187</v>
      </c>
      <c r="W656" t="s">
        <v>3162</v>
      </c>
    </row>
    <row r="657" spans="1:23" hidden="1" x14ac:dyDescent="0.25">
      <c r="A657">
        <v>23001851</v>
      </c>
      <c r="B657">
        <v>23001118</v>
      </c>
      <c r="C657">
        <v>292586</v>
      </c>
      <c r="D657" t="s">
        <v>3158</v>
      </c>
      <c r="E657" t="str">
        <f t="shared" si="10"/>
        <v>23001851_292586</v>
      </c>
      <c r="F657" t="s">
        <v>3159</v>
      </c>
      <c r="H657">
        <v>213</v>
      </c>
      <c r="I657">
        <v>213</v>
      </c>
      <c r="J657" t="s">
        <v>3160</v>
      </c>
      <c r="K657">
        <v>0</v>
      </c>
      <c r="M657">
        <v>9.93</v>
      </c>
      <c r="N657">
        <v>55352804</v>
      </c>
      <c r="O657" t="s">
        <v>3161</v>
      </c>
      <c r="R657">
        <v>400</v>
      </c>
      <c r="S657">
        <v>999</v>
      </c>
      <c r="T657" s="38">
        <v>45167</v>
      </c>
      <c r="V657" s="38">
        <v>45187</v>
      </c>
      <c r="W657" t="s">
        <v>3162</v>
      </c>
    </row>
    <row r="658" spans="1:23" hidden="1" x14ac:dyDescent="0.25">
      <c r="A658">
        <v>23001852</v>
      </c>
      <c r="B658">
        <v>23001118</v>
      </c>
      <c r="C658">
        <v>292587</v>
      </c>
      <c r="D658" t="s">
        <v>3158</v>
      </c>
      <c r="E658" t="str">
        <f t="shared" si="10"/>
        <v>23001852_292587</v>
      </c>
      <c r="F658" t="s">
        <v>3163</v>
      </c>
      <c r="H658">
        <v>329</v>
      </c>
      <c r="I658">
        <v>331</v>
      </c>
      <c r="J658" t="s">
        <v>3160</v>
      </c>
      <c r="K658">
        <v>0</v>
      </c>
      <c r="M658">
        <v>9.93</v>
      </c>
      <c r="N658">
        <v>55352804</v>
      </c>
      <c r="O658" t="s">
        <v>3161</v>
      </c>
      <c r="R658">
        <v>400</v>
      </c>
      <c r="S658">
        <v>999</v>
      </c>
      <c r="T658" s="38">
        <v>45167</v>
      </c>
      <c r="V658" s="38">
        <v>45196</v>
      </c>
      <c r="W658" t="s">
        <v>3162</v>
      </c>
    </row>
    <row r="659" spans="1:23" hidden="1" x14ac:dyDescent="0.25">
      <c r="A659">
        <v>23001853</v>
      </c>
      <c r="B659">
        <v>23001118</v>
      </c>
      <c r="C659">
        <v>292587</v>
      </c>
      <c r="D659" t="s">
        <v>3158</v>
      </c>
      <c r="E659" t="str">
        <f t="shared" si="10"/>
        <v>23001853_292587</v>
      </c>
      <c r="F659" t="s">
        <v>3163</v>
      </c>
      <c r="H659">
        <v>73</v>
      </c>
      <c r="I659">
        <v>73.5</v>
      </c>
      <c r="J659" t="s">
        <v>3160</v>
      </c>
      <c r="K659">
        <v>0</v>
      </c>
      <c r="M659">
        <v>9.93</v>
      </c>
      <c r="N659">
        <v>55352804</v>
      </c>
      <c r="O659" t="s">
        <v>3161</v>
      </c>
      <c r="R659">
        <v>400</v>
      </c>
      <c r="S659">
        <v>999</v>
      </c>
      <c r="T659" s="38">
        <v>45167</v>
      </c>
      <c r="V659" s="38">
        <v>45196</v>
      </c>
      <c r="W659" t="s">
        <v>3162</v>
      </c>
    </row>
    <row r="660" spans="1:23" hidden="1" x14ac:dyDescent="0.25">
      <c r="A660">
        <v>23001854</v>
      </c>
      <c r="B660">
        <v>23001118</v>
      </c>
      <c r="C660">
        <v>292586</v>
      </c>
      <c r="D660" t="s">
        <v>3158</v>
      </c>
      <c r="E660" t="str">
        <f t="shared" si="10"/>
        <v>23001854_292586</v>
      </c>
      <c r="F660" t="s">
        <v>3159</v>
      </c>
      <c r="H660">
        <v>710</v>
      </c>
      <c r="I660">
        <v>710</v>
      </c>
      <c r="J660" t="s">
        <v>3160</v>
      </c>
      <c r="K660">
        <v>0</v>
      </c>
      <c r="M660">
        <v>9.93</v>
      </c>
      <c r="N660">
        <v>55352804</v>
      </c>
      <c r="O660" t="s">
        <v>3161</v>
      </c>
      <c r="R660">
        <v>400</v>
      </c>
      <c r="S660">
        <v>999</v>
      </c>
      <c r="T660" s="38">
        <v>45167</v>
      </c>
      <c r="V660" s="38">
        <v>45187</v>
      </c>
      <c r="W660" t="s">
        <v>3162</v>
      </c>
    </row>
    <row r="661" spans="1:23" hidden="1" x14ac:dyDescent="0.25">
      <c r="A661">
        <v>23001855</v>
      </c>
      <c r="B661">
        <v>23001119</v>
      </c>
      <c r="C661">
        <v>292578</v>
      </c>
      <c r="D661" t="s">
        <v>3177</v>
      </c>
      <c r="E661" t="str">
        <f t="shared" si="10"/>
        <v>23001855_292578</v>
      </c>
      <c r="F661" t="s">
        <v>3187</v>
      </c>
      <c r="H661">
        <v>1860</v>
      </c>
      <c r="I661">
        <v>1860</v>
      </c>
      <c r="J661" t="s">
        <v>36</v>
      </c>
      <c r="K661">
        <v>0</v>
      </c>
      <c r="M661">
        <v>1.67</v>
      </c>
      <c r="N661">
        <v>55352804</v>
      </c>
      <c r="O661" t="s">
        <v>3161</v>
      </c>
      <c r="R661">
        <v>400</v>
      </c>
      <c r="S661">
        <v>999</v>
      </c>
      <c r="T661" s="38">
        <v>45167</v>
      </c>
      <c r="V661" s="38">
        <v>45194</v>
      </c>
      <c r="W661" t="s">
        <v>3162</v>
      </c>
    </row>
    <row r="662" spans="1:23" hidden="1" x14ac:dyDescent="0.25">
      <c r="A662">
        <v>23001855</v>
      </c>
      <c r="B662">
        <v>23001119</v>
      </c>
      <c r="C662">
        <v>292582</v>
      </c>
      <c r="D662" t="s">
        <v>3177</v>
      </c>
      <c r="E662" t="str">
        <f t="shared" si="10"/>
        <v>23001855_292582</v>
      </c>
      <c r="F662" t="s">
        <v>3178</v>
      </c>
      <c r="H662">
        <v>1860</v>
      </c>
      <c r="I662">
        <v>1860</v>
      </c>
      <c r="J662" t="s">
        <v>36</v>
      </c>
      <c r="K662">
        <v>0</v>
      </c>
      <c r="M662">
        <v>1.67</v>
      </c>
      <c r="N662">
        <v>55352804</v>
      </c>
      <c r="O662" t="s">
        <v>3161</v>
      </c>
      <c r="R662">
        <v>400</v>
      </c>
      <c r="S662">
        <v>999</v>
      </c>
      <c r="T662" s="38">
        <v>45167</v>
      </c>
      <c r="V662" s="38">
        <v>45194</v>
      </c>
      <c r="W662" t="s">
        <v>3162</v>
      </c>
    </row>
    <row r="663" spans="1:23" hidden="1" x14ac:dyDescent="0.25">
      <c r="A663">
        <v>23001855</v>
      </c>
      <c r="B663">
        <v>23001119</v>
      </c>
      <c r="C663">
        <v>292578</v>
      </c>
      <c r="D663" t="s">
        <v>3177</v>
      </c>
      <c r="E663" t="str">
        <f t="shared" si="10"/>
        <v>23001855_292578</v>
      </c>
      <c r="F663" t="s">
        <v>3187</v>
      </c>
      <c r="H663">
        <v>1860</v>
      </c>
      <c r="I663">
        <v>1860</v>
      </c>
      <c r="J663" t="s">
        <v>36</v>
      </c>
      <c r="K663">
        <v>0</v>
      </c>
      <c r="M663">
        <v>1.67</v>
      </c>
      <c r="N663">
        <v>55352804</v>
      </c>
      <c r="O663" t="s">
        <v>3161</v>
      </c>
      <c r="R663">
        <v>400</v>
      </c>
      <c r="S663">
        <v>999</v>
      </c>
      <c r="T663" s="38">
        <v>45167</v>
      </c>
      <c r="V663" s="38">
        <v>45194</v>
      </c>
      <c r="W663" t="s">
        <v>3162</v>
      </c>
    </row>
    <row r="664" spans="1:23" hidden="1" x14ac:dyDescent="0.25">
      <c r="A664">
        <v>23001856</v>
      </c>
      <c r="B664">
        <v>23001119</v>
      </c>
      <c r="C664">
        <v>292578</v>
      </c>
      <c r="D664" t="s">
        <v>3177</v>
      </c>
      <c r="E664" t="str">
        <f t="shared" si="10"/>
        <v>23001856_292578</v>
      </c>
      <c r="F664" t="s">
        <v>3187</v>
      </c>
      <c r="H664">
        <v>324</v>
      </c>
      <c r="I664">
        <v>324</v>
      </c>
      <c r="J664" t="s">
        <v>36</v>
      </c>
      <c r="K664">
        <v>0</v>
      </c>
      <c r="M664">
        <v>1.67</v>
      </c>
      <c r="N664">
        <v>55352804</v>
      </c>
      <c r="O664" t="s">
        <v>3161</v>
      </c>
      <c r="R664">
        <v>400</v>
      </c>
      <c r="S664">
        <v>999</v>
      </c>
      <c r="T664" s="38">
        <v>45167</v>
      </c>
      <c r="V664" s="38">
        <v>45194</v>
      </c>
      <c r="W664" t="s">
        <v>3162</v>
      </c>
    </row>
    <row r="665" spans="1:23" hidden="1" x14ac:dyDescent="0.25">
      <c r="A665">
        <v>23001856</v>
      </c>
      <c r="B665">
        <v>23001119</v>
      </c>
      <c r="C665">
        <v>292578</v>
      </c>
      <c r="D665" t="s">
        <v>3177</v>
      </c>
      <c r="E665" t="str">
        <f t="shared" si="10"/>
        <v>23001856_292578</v>
      </c>
      <c r="F665" t="s">
        <v>3187</v>
      </c>
      <c r="H665">
        <v>324</v>
      </c>
      <c r="I665">
        <v>324</v>
      </c>
      <c r="J665" t="s">
        <v>36</v>
      </c>
      <c r="K665">
        <v>0</v>
      </c>
      <c r="M665">
        <v>1.67</v>
      </c>
      <c r="N665">
        <v>55352804</v>
      </c>
      <c r="O665" t="s">
        <v>3161</v>
      </c>
      <c r="R665">
        <v>400</v>
      </c>
      <c r="S665">
        <v>999</v>
      </c>
      <c r="T665" s="38">
        <v>45167</v>
      </c>
      <c r="V665" s="38">
        <v>45194</v>
      </c>
      <c r="W665" t="s">
        <v>3162</v>
      </c>
    </row>
    <row r="666" spans="1:23" hidden="1" x14ac:dyDescent="0.25">
      <c r="A666">
        <v>23001856</v>
      </c>
      <c r="B666">
        <v>23001119</v>
      </c>
      <c r="C666">
        <v>292582</v>
      </c>
      <c r="D666" t="s">
        <v>3177</v>
      </c>
      <c r="E666" t="str">
        <f t="shared" si="10"/>
        <v>23001856_292582</v>
      </c>
      <c r="F666" t="s">
        <v>3178</v>
      </c>
      <c r="H666">
        <v>324</v>
      </c>
      <c r="I666">
        <v>324.2</v>
      </c>
      <c r="J666" t="s">
        <v>36</v>
      </c>
      <c r="K666">
        <v>0</v>
      </c>
      <c r="M666">
        <v>1.67</v>
      </c>
      <c r="N666">
        <v>55352804</v>
      </c>
      <c r="O666" t="s">
        <v>3161</v>
      </c>
      <c r="R666">
        <v>400</v>
      </c>
      <c r="S666">
        <v>999</v>
      </c>
      <c r="T666" s="38">
        <v>45167</v>
      </c>
      <c r="V666" s="38">
        <v>45203</v>
      </c>
      <c r="W666" t="s">
        <v>3162</v>
      </c>
    </row>
    <row r="667" spans="1:23" hidden="1" x14ac:dyDescent="0.25">
      <c r="A667">
        <v>23001857</v>
      </c>
      <c r="B667">
        <v>23001119</v>
      </c>
      <c r="C667">
        <v>292584</v>
      </c>
      <c r="D667" t="s">
        <v>3177</v>
      </c>
      <c r="E667" t="str">
        <f t="shared" si="10"/>
        <v>23001857_292584</v>
      </c>
      <c r="F667" t="s">
        <v>3180</v>
      </c>
      <c r="H667">
        <v>1693</v>
      </c>
      <c r="I667">
        <v>1693</v>
      </c>
      <c r="J667" t="s">
        <v>36</v>
      </c>
      <c r="K667">
        <v>0</v>
      </c>
      <c r="M667">
        <v>1.67</v>
      </c>
      <c r="N667">
        <v>55352804</v>
      </c>
      <c r="O667" t="s">
        <v>3161</v>
      </c>
      <c r="R667">
        <v>400</v>
      </c>
      <c r="S667">
        <v>999</v>
      </c>
      <c r="T667" s="38">
        <v>45167</v>
      </c>
      <c r="V667" s="38">
        <v>45194</v>
      </c>
      <c r="W667" t="s">
        <v>3162</v>
      </c>
    </row>
    <row r="668" spans="1:23" hidden="1" x14ac:dyDescent="0.25">
      <c r="A668">
        <v>23001857</v>
      </c>
      <c r="B668">
        <v>23001119</v>
      </c>
      <c r="C668">
        <v>292583</v>
      </c>
      <c r="D668" t="s">
        <v>3177</v>
      </c>
      <c r="E668" t="str">
        <f t="shared" si="10"/>
        <v>23001857_292583</v>
      </c>
      <c r="F668" t="s">
        <v>3179</v>
      </c>
      <c r="H668">
        <v>1693</v>
      </c>
      <c r="I668">
        <v>1693</v>
      </c>
      <c r="J668" t="s">
        <v>36</v>
      </c>
      <c r="K668">
        <v>0</v>
      </c>
      <c r="M668">
        <v>1.67</v>
      </c>
      <c r="N668">
        <v>55352804</v>
      </c>
      <c r="O668" t="s">
        <v>3161</v>
      </c>
      <c r="R668">
        <v>400</v>
      </c>
      <c r="S668">
        <v>999</v>
      </c>
      <c r="T668" s="38">
        <v>45167</v>
      </c>
      <c r="V668" s="38">
        <v>45194</v>
      </c>
      <c r="W668" t="s">
        <v>3162</v>
      </c>
    </row>
    <row r="669" spans="1:23" hidden="1" x14ac:dyDescent="0.25">
      <c r="A669">
        <v>23001857</v>
      </c>
      <c r="B669">
        <v>23001119</v>
      </c>
      <c r="C669">
        <v>292582</v>
      </c>
      <c r="D669" t="s">
        <v>3177</v>
      </c>
      <c r="E669" t="str">
        <f t="shared" si="10"/>
        <v>23001857_292582</v>
      </c>
      <c r="F669" t="s">
        <v>3178</v>
      </c>
      <c r="H669">
        <v>1693</v>
      </c>
      <c r="I669">
        <v>1693</v>
      </c>
      <c r="J669" t="s">
        <v>36</v>
      </c>
      <c r="K669">
        <v>0</v>
      </c>
      <c r="M669">
        <v>1.67</v>
      </c>
      <c r="N669">
        <v>55352804</v>
      </c>
      <c r="O669" t="s">
        <v>3161</v>
      </c>
      <c r="R669">
        <v>400</v>
      </c>
      <c r="S669">
        <v>999</v>
      </c>
      <c r="T669" s="38">
        <v>45167</v>
      </c>
      <c r="V669" s="38">
        <v>45203</v>
      </c>
      <c r="W669" t="s">
        <v>3162</v>
      </c>
    </row>
    <row r="670" spans="1:23" hidden="1" x14ac:dyDescent="0.25">
      <c r="A670">
        <v>23001858</v>
      </c>
      <c r="B670">
        <v>23001119</v>
      </c>
      <c r="C670">
        <v>292582</v>
      </c>
      <c r="D670" t="s">
        <v>3177</v>
      </c>
      <c r="E670" t="str">
        <f t="shared" si="10"/>
        <v>23001858_292582</v>
      </c>
      <c r="F670" t="s">
        <v>3178</v>
      </c>
      <c r="H670">
        <v>324</v>
      </c>
      <c r="I670">
        <v>324</v>
      </c>
      <c r="J670" t="s">
        <v>36</v>
      </c>
      <c r="K670">
        <v>0</v>
      </c>
      <c r="M670">
        <v>1.67</v>
      </c>
      <c r="N670">
        <v>55352804</v>
      </c>
      <c r="O670" t="s">
        <v>3161</v>
      </c>
      <c r="R670">
        <v>400</v>
      </c>
      <c r="S670">
        <v>999</v>
      </c>
      <c r="T670" s="38">
        <v>45167</v>
      </c>
      <c r="V670" s="38">
        <v>45203</v>
      </c>
      <c r="W670" t="s">
        <v>3162</v>
      </c>
    </row>
    <row r="671" spans="1:23" hidden="1" x14ac:dyDescent="0.25">
      <c r="A671">
        <v>23001858</v>
      </c>
      <c r="B671">
        <v>23001119</v>
      </c>
      <c r="C671">
        <v>292584</v>
      </c>
      <c r="D671" t="s">
        <v>3177</v>
      </c>
      <c r="E671" t="str">
        <f t="shared" si="10"/>
        <v>23001858_292584</v>
      </c>
      <c r="F671" t="s">
        <v>3180</v>
      </c>
      <c r="H671">
        <v>324</v>
      </c>
      <c r="I671">
        <v>324</v>
      </c>
      <c r="J671" t="s">
        <v>36</v>
      </c>
      <c r="K671">
        <v>0</v>
      </c>
      <c r="M671">
        <v>1.67</v>
      </c>
      <c r="N671">
        <v>55352804</v>
      </c>
      <c r="O671" t="s">
        <v>3161</v>
      </c>
      <c r="R671">
        <v>400</v>
      </c>
      <c r="S671">
        <v>999</v>
      </c>
      <c r="T671" s="38">
        <v>45167</v>
      </c>
      <c r="V671" s="38">
        <v>45245</v>
      </c>
      <c r="W671" t="s">
        <v>3162</v>
      </c>
    </row>
    <row r="672" spans="1:23" hidden="1" x14ac:dyDescent="0.25">
      <c r="A672">
        <v>23001858</v>
      </c>
      <c r="B672">
        <v>23001119</v>
      </c>
      <c r="C672">
        <v>292583</v>
      </c>
      <c r="D672" t="s">
        <v>3177</v>
      </c>
      <c r="E672" t="str">
        <f t="shared" si="10"/>
        <v>23001858_292583</v>
      </c>
      <c r="F672" t="s">
        <v>3179</v>
      </c>
      <c r="H672">
        <v>324</v>
      </c>
      <c r="I672">
        <v>324</v>
      </c>
      <c r="J672" t="s">
        <v>36</v>
      </c>
      <c r="K672">
        <v>0</v>
      </c>
      <c r="M672">
        <v>1.67</v>
      </c>
      <c r="N672">
        <v>55352804</v>
      </c>
      <c r="O672" t="s">
        <v>3161</v>
      </c>
      <c r="R672">
        <v>400</v>
      </c>
      <c r="S672">
        <v>999</v>
      </c>
      <c r="T672" s="38">
        <v>45167</v>
      </c>
      <c r="V672" s="38">
        <v>45252</v>
      </c>
      <c r="W672" t="s">
        <v>3162</v>
      </c>
    </row>
    <row r="673" spans="1:23" hidden="1" x14ac:dyDescent="0.25">
      <c r="A673">
        <v>23001859</v>
      </c>
      <c r="B673">
        <v>23001119</v>
      </c>
      <c r="C673">
        <v>292578</v>
      </c>
      <c r="D673" t="s">
        <v>3177</v>
      </c>
      <c r="E673" t="str">
        <f t="shared" si="10"/>
        <v>23001859_292578</v>
      </c>
      <c r="F673" t="s">
        <v>3187</v>
      </c>
      <c r="H673">
        <v>1225</v>
      </c>
      <c r="I673">
        <v>1215.5999999999999</v>
      </c>
      <c r="J673" t="s">
        <v>36</v>
      </c>
      <c r="K673">
        <v>0</v>
      </c>
      <c r="M673">
        <v>1.67</v>
      </c>
      <c r="N673">
        <v>55352804</v>
      </c>
      <c r="O673" t="s">
        <v>3161</v>
      </c>
      <c r="R673">
        <v>280</v>
      </c>
      <c r="S673">
        <v>400</v>
      </c>
      <c r="T673" s="38">
        <v>45167</v>
      </c>
      <c r="W673" t="s">
        <v>3162</v>
      </c>
    </row>
    <row r="674" spans="1:23" hidden="1" x14ac:dyDescent="0.25">
      <c r="A674">
        <v>23001859</v>
      </c>
      <c r="B674">
        <v>23001119</v>
      </c>
      <c r="C674">
        <v>292585</v>
      </c>
      <c r="D674" t="s">
        <v>3177</v>
      </c>
      <c r="E674" t="str">
        <f t="shared" si="10"/>
        <v>23001859_292585</v>
      </c>
      <c r="F674" t="s">
        <v>3181</v>
      </c>
      <c r="H674">
        <v>1225</v>
      </c>
      <c r="I674">
        <v>1225</v>
      </c>
      <c r="J674" t="s">
        <v>36</v>
      </c>
      <c r="K674">
        <v>0</v>
      </c>
      <c r="M674">
        <v>1.67</v>
      </c>
      <c r="N674">
        <v>55352804</v>
      </c>
      <c r="O674" t="s">
        <v>3161</v>
      </c>
      <c r="R674">
        <v>400</v>
      </c>
      <c r="S674">
        <v>999</v>
      </c>
      <c r="T674" s="38">
        <v>45167</v>
      </c>
      <c r="V674" s="38">
        <v>45194</v>
      </c>
      <c r="W674" t="s">
        <v>3162</v>
      </c>
    </row>
    <row r="675" spans="1:23" hidden="1" x14ac:dyDescent="0.25">
      <c r="A675">
        <v>23001859</v>
      </c>
      <c r="B675">
        <v>23001119</v>
      </c>
      <c r="C675">
        <v>292582</v>
      </c>
      <c r="D675" t="s">
        <v>3177</v>
      </c>
      <c r="E675" t="str">
        <f t="shared" si="10"/>
        <v>23001859_292582</v>
      </c>
      <c r="F675" t="s">
        <v>3178</v>
      </c>
      <c r="H675">
        <v>1225</v>
      </c>
      <c r="I675">
        <v>1225</v>
      </c>
      <c r="J675" t="s">
        <v>36</v>
      </c>
      <c r="K675">
        <v>0</v>
      </c>
      <c r="M675">
        <v>1.67</v>
      </c>
      <c r="N675">
        <v>55352804</v>
      </c>
      <c r="O675" t="s">
        <v>3161</v>
      </c>
      <c r="R675">
        <v>400</v>
      </c>
      <c r="S675">
        <v>999</v>
      </c>
      <c r="T675" s="38">
        <v>45167</v>
      </c>
      <c r="V675" s="38">
        <v>45203</v>
      </c>
      <c r="W675" t="s">
        <v>3162</v>
      </c>
    </row>
    <row r="676" spans="1:23" hidden="1" x14ac:dyDescent="0.25">
      <c r="A676">
        <v>23001860</v>
      </c>
      <c r="B676">
        <v>23001119</v>
      </c>
      <c r="C676">
        <v>292582</v>
      </c>
      <c r="D676" t="s">
        <v>3177</v>
      </c>
      <c r="E676" t="str">
        <f t="shared" si="10"/>
        <v>23001860_292582</v>
      </c>
      <c r="F676" t="s">
        <v>3178</v>
      </c>
      <c r="H676">
        <v>170</v>
      </c>
      <c r="I676">
        <v>170</v>
      </c>
      <c r="J676" t="s">
        <v>36</v>
      </c>
      <c r="K676">
        <v>0</v>
      </c>
      <c r="M676">
        <v>1.67</v>
      </c>
      <c r="N676">
        <v>55352804</v>
      </c>
      <c r="O676" t="s">
        <v>3161</v>
      </c>
      <c r="R676">
        <v>400</v>
      </c>
      <c r="S676">
        <v>999</v>
      </c>
      <c r="T676" s="38">
        <v>45167</v>
      </c>
      <c r="V676" s="38">
        <v>45203</v>
      </c>
      <c r="W676" t="s">
        <v>3162</v>
      </c>
    </row>
    <row r="677" spans="1:23" hidden="1" x14ac:dyDescent="0.25">
      <c r="A677">
        <v>23001860</v>
      </c>
      <c r="B677">
        <v>23001119</v>
      </c>
      <c r="C677">
        <v>292585</v>
      </c>
      <c r="D677" t="s">
        <v>3177</v>
      </c>
      <c r="E677" t="str">
        <f t="shared" si="10"/>
        <v>23001860_292585</v>
      </c>
      <c r="F677" t="s">
        <v>3181</v>
      </c>
      <c r="H677">
        <v>170</v>
      </c>
      <c r="I677">
        <v>163.5</v>
      </c>
      <c r="J677" t="s">
        <v>36</v>
      </c>
      <c r="K677">
        <v>0</v>
      </c>
      <c r="M677">
        <v>1.67</v>
      </c>
      <c r="N677">
        <v>55352804</v>
      </c>
      <c r="O677" t="s">
        <v>3161</v>
      </c>
      <c r="R677">
        <v>280</v>
      </c>
      <c r="S677">
        <v>400</v>
      </c>
      <c r="T677" s="38">
        <v>45167</v>
      </c>
      <c r="W677" t="s">
        <v>3162</v>
      </c>
    </row>
    <row r="678" spans="1:23" hidden="1" x14ac:dyDescent="0.25">
      <c r="A678">
        <v>23001860</v>
      </c>
      <c r="B678">
        <v>23001119</v>
      </c>
      <c r="C678">
        <v>292578</v>
      </c>
      <c r="D678" t="s">
        <v>3177</v>
      </c>
      <c r="E678" t="str">
        <f t="shared" si="10"/>
        <v>23001860_292578</v>
      </c>
      <c r="F678" t="s">
        <v>3187</v>
      </c>
      <c r="H678">
        <v>170</v>
      </c>
      <c r="I678">
        <v>170</v>
      </c>
      <c r="J678" t="s">
        <v>36</v>
      </c>
      <c r="K678">
        <v>0</v>
      </c>
      <c r="M678">
        <v>1.67</v>
      </c>
      <c r="N678">
        <v>55352804</v>
      </c>
      <c r="O678" t="s">
        <v>3161</v>
      </c>
      <c r="R678">
        <v>400</v>
      </c>
      <c r="S678">
        <v>999</v>
      </c>
      <c r="T678" s="38">
        <v>45167</v>
      </c>
      <c r="V678" s="38">
        <v>45203</v>
      </c>
      <c r="W678" t="s">
        <v>3162</v>
      </c>
    </row>
    <row r="679" spans="1:23" hidden="1" x14ac:dyDescent="0.25">
      <c r="A679">
        <v>23001861</v>
      </c>
      <c r="B679">
        <v>23001120</v>
      </c>
      <c r="C679">
        <v>292588</v>
      </c>
      <c r="D679" t="s">
        <v>3158</v>
      </c>
      <c r="E679" t="str">
        <f t="shared" si="10"/>
        <v>23001861_292588</v>
      </c>
      <c r="F679" t="s">
        <v>3164</v>
      </c>
      <c r="H679">
        <v>323</v>
      </c>
      <c r="I679">
        <v>326.2</v>
      </c>
      <c r="J679" t="s">
        <v>3160</v>
      </c>
      <c r="K679">
        <v>0</v>
      </c>
      <c r="M679">
        <v>9.93</v>
      </c>
      <c r="N679">
        <v>55352804</v>
      </c>
      <c r="O679" t="s">
        <v>3161</v>
      </c>
      <c r="R679">
        <v>400</v>
      </c>
      <c r="S679">
        <v>999</v>
      </c>
      <c r="T679" s="38">
        <v>45167</v>
      </c>
      <c r="V679" s="38">
        <v>45196</v>
      </c>
      <c r="W679" t="s">
        <v>3162</v>
      </c>
    </row>
    <row r="680" spans="1:23" hidden="1" x14ac:dyDescent="0.25">
      <c r="A680">
        <v>23001861</v>
      </c>
      <c r="B680">
        <v>23001120</v>
      </c>
      <c r="C680">
        <v>292587</v>
      </c>
      <c r="D680" t="s">
        <v>3158</v>
      </c>
      <c r="E680" t="str">
        <f t="shared" si="10"/>
        <v>23001861_292587</v>
      </c>
      <c r="F680" t="s">
        <v>3163</v>
      </c>
      <c r="H680">
        <v>323</v>
      </c>
      <c r="I680">
        <v>326.2</v>
      </c>
      <c r="J680" t="s">
        <v>3160</v>
      </c>
      <c r="K680">
        <v>0</v>
      </c>
      <c r="M680">
        <v>9.93</v>
      </c>
      <c r="N680">
        <v>55352804</v>
      </c>
      <c r="O680" t="s">
        <v>3161</v>
      </c>
      <c r="R680">
        <v>400</v>
      </c>
      <c r="S680">
        <v>999</v>
      </c>
      <c r="T680" s="38">
        <v>45167</v>
      </c>
      <c r="V680" s="38">
        <v>45196</v>
      </c>
      <c r="W680" t="s">
        <v>3162</v>
      </c>
    </row>
    <row r="681" spans="1:23" hidden="1" x14ac:dyDescent="0.25">
      <c r="A681">
        <v>23001861</v>
      </c>
      <c r="B681">
        <v>23001120</v>
      </c>
      <c r="C681">
        <v>292586</v>
      </c>
      <c r="D681" t="s">
        <v>3158</v>
      </c>
      <c r="E681" t="str">
        <f t="shared" si="10"/>
        <v>23001861_292586</v>
      </c>
      <c r="F681" t="s">
        <v>3159</v>
      </c>
      <c r="H681">
        <v>323</v>
      </c>
      <c r="I681">
        <v>323</v>
      </c>
      <c r="J681" t="s">
        <v>3160</v>
      </c>
      <c r="K681">
        <v>0</v>
      </c>
      <c r="M681">
        <v>9.93</v>
      </c>
      <c r="N681">
        <v>55352804</v>
      </c>
      <c r="O681" t="s">
        <v>3161</v>
      </c>
      <c r="R681">
        <v>400</v>
      </c>
      <c r="S681">
        <v>999</v>
      </c>
      <c r="T681" s="38">
        <v>45167</v>
      </c>
      <c r="V681" s="38">
        <v>45187</v>
      </c>
      <c r="W681" t="s">
        <v>3162</v>
      </c>
    </row>
    <row r="682" spans="1:23" hidden="1" x14ac:dyDescent="0.25">
      <c r="A682">
        <v>23001862</v>
      </c>
      <c r="B682">
        <v>23001120</v>
      </c>
      <c r="C682">
        <v>292587</v>
      </c>
      <c r="D682" t="s">
        <v>3158</v>
      </c>
      <c r="E682" t="str">
        <f t="shared" si="10"/>
        <v>23001862_292587</v>
      </c>
      <c r="F682" t="s">
        <v>3163</v>
      </c>
      <c r="H682">
        <v>57</v>
      </c>
      <c r="I682">
        <v>57.5</v>
      </c>
      <c r="J682" t="s">
        <v>3160</v>
      </c>
      <c r="K682">
        <v>0</v>
      </c>
      <c r="M682">
        <v>9.93</v>
      </c>
      <c r="N682">
        <v>55352804</v>
      </c>
      <c r="O682" t="s">
        <v>3161</v>
      </c>
      <c r="R682">
        <v>400</v>
      </c>
      <c r="S682">
        <v>999</v>
      </c>
      <c r="T682" s="38">
        <v>45167</v>
      </c>
      <c r="V682" s="38">
        <v>45196</v>
      </c>
      <c r="W682" t="s">
        <v>3162</v>
      </c>
    </row>
    <row r="683" spans="1:23" hidden="1" x14ac:dyDescent="0.25">
      <c r="A683">
        <v>23001862</v>
      </c>
      <c r="B683">
        <v>23001120</v>
      </c>
      <c r="C683">
        <v>292586</v>
      </c>
      <c r="D683" t="s">
        <v>3158</v>
      </c>
      <c r="E683" t="str">
        <f t="shared" si="10"/>
        <v>23001862_292586</v>
      </c>
      <c r="F683" t="s">
        <v>3159</v>
      </c>
      <c r="H683">
        <v>57</v>
      </c>
      <c r="I683">
        <v>57</v>
      </c>
      <c r="J683" t="s">
        <v>3160</v>
      </c>
      <c r="K683">
        <v>0</v>
      </c>
      <c r="M683">
        <v>9.93</v>
      </c>
      <c r="N683">
        <v>55352804</v>
      </c>
      <c r="O683" t="s">
        <v>3161</v>
      </c>
      <c r="R683">
        <v>400</v>
      </c>
      <c r="S683">
        <v>999</v>
      </c>
      <c r="T683" s="38">
        <v>45167</v>
      </c>
      <c r="V683" s="38">
        <v>45187</v>
      </c>
      <c r="W683" t="s">
        <v>3162</v>
      </c>
    </row>
    <row r="684" spans="1:23" hidden="1" x14ac:dyDescent="0.25">
      <c r="A684">
        <v>23001862</v>
      </c>
      <c r="B684">
        <v>23001120</v>
      </c>
      <c r="C684">
        <v>292588</v>
      </c>
      <c r="D684" t="s">
        <v>3158</v>
      </c>
      <c r="E684" t="str">
        <f t="shared" si="10"/>
        <v>23001862_292588</v>
      </c>
      <c r="F684" t="s">
        <v>3164</v>
      </c>
      <c r="H684">
        <v>57</v>
      </c>
      <c r="I684">
        <v>57.5</v>
      </c>
      <c r="J684" t="s">
        <v>3160</v>
      </c>
      <c r="K684">
        <v>0</v>
      </c>
      <c r="M684">
        <v>9.93</v>
      </c>
      <c r="N684">
        <v>55352804</v>
      </c>
      <c r="O684" t="s">
        <v>3161</v>
      </c>
      <c r="R684">
        <v>400</v>
      </c>
      <c r="S684">
        <v>999</v>
      </c>
      <c r="T684" s="38">
        <v>45167</v>
      </c>
      <c r="V684" s="38">
        <v>45196</v>
      </c>
      <c r="W684" t="s">
        <v>3162</v>
      </c>
    </row>
    <row r="685" spans="1:23" hidden="1" x14ac:dyDescent="0.25">
      <c r="A685">
        <v>23001863</v>
      </c>
      <c r="B685">
        <v>23001120</v>
      </c>
      <c r="C685">
        <v>292587</v>
      </c>
      <c r="D685" t="s">
        <v>3158</v>
      </c>
      <c r="E685" t="str">
        <f t="shared" si="10"/>
        <v>23001863_292587</v>
      </c>
      <c r="F685" t="s">
        <v>3163</v>
      </c>
      <c r="H685">
        <v>516</v>
      </c>
      <c r="I685">
        <v>521</v>
      </c>
      <c r="J685" t="s">
        <v>3160</v>
      </c>
      <c r="K685">
        <v>0</v>
      </c>
      <c r="M685">
        <v>9.93</v>
      </c>
      <c r="N685">
        <v>55352804</v>
      </c>
      <c r="O685" t="s">
        <v>3161</v>
      </c>
      <c r="R685">
        <v>400</v>
      </c>
      <c r="S685">
        <v>999</v>
      </c>
      <c r="T685" s="38">
        <v>45167</v>
      </c>
      <c r="V685" s="38">
        <v>45196</v>
      </c>
      <c r="W685" t="s">
        <v>3162</v>
      </c>
    </row>
    <row r="686" spans="1:23" hidden="1" x14ac:dyDescent="0.25">
      <c r="A686">
        <v>23001864</v>
      </c>
      <c r="B686">
        <v>23001120</v>
      </c>
      <c r="C686">
        <v>292587</v>
      </c>
      <c r="D686" t="s">
        <v>3158</v>
      </c>
      <c r="E686" t="str">
        <f t="shared" si="10"/>
        <v>23001864_292587</v>
      </c>
      <c r="F686" t="s">
        <v>3163</v>
      </c>
      <c r="H686">
        <v>102</v>
      </c>
      <c r="I686">
        <v>103</v>
      </c>
      <c r="J686" t="s">
        <v>3160</v>
      </c>
      <c r="K686">
        <v>0</v>
      </c>
      <c r="M686">
        <v>9.93</v>
      </c>
      <c r="N686">
        <v>55352804</v>
      </c>
      <c r="O686" t="s">
        <v>3161</v>
      </c>
      <c r="R686">
        <v>400</v>
      </c>
      <c r="S686">
        <v>999</v>
      </c>
      <c r="T686" s="38">
        <v>45167</v>
      </c>
      <c r="V686" s="38">
        <v>45196</v>
      </c>
      <c r="W686" t="s">
        <v>3162</v>
      </c>
    </row>
    <row r="687" spans="1:23" hidden="1" x14ac:dyDescent="0.25">
      <c r="A687">
        <v>23001899</v>
      </c>
      <c r="B687">
        <v>23001124</v>
      </c>
      <c r="C687">
        <v>290063</v>
      </c>
      <c r="D687" t="s">
        <v>3168</v>
      </c>
      <c r="E687" t="str">
        <f t="shared" si="10"/>
        <v>23001899_290063</v>
      </c>
      <c r="F687" t="s">
        <v>3194</v>
      </c>
      <c r="H687">
        <v>151</v>
      </c>
      <c r="I687">
        <v>151</v>
      </c>
      <c r="J687" t="s">
        <v>36</v>
      </c>
      <c r="K687">
        <v>0</v>
      </c>
      <c r="M687">
        <v>1.44</v>
      </c>
      <c r="N687">
        <v>57393538</v>
      </c>
      <c r="O687" t="s">
        <v>3167</v>
      </c>
      <c r="R687">
        <v>400</v>
      </c>
      <c r="S687">
        <v>999</v>
      </c>
      <c r="T687" s="38">
        <v>45167</v>
      </c>
      <c r="V687" s="38">
        <v>45180</v>
      </c>
      <c r="W687" t="s">
        <v>3162</v>
      </c>
    </row>
    <row r="688" spans="1:23" hidden="1" x14ac:dyDescent="0.25">
      <c r="A688">
        <v>23001899</v>
      </c>
      <c r="B688">
        <v>23001124</v>
      </c>
      <c r="C688">
        <v>290061</v>
      </c>
      <c r="D688" t="s">
        <v>3168</v>
      </c>
      <c r="E688" t="str">
        <f t="shared" si="10"/>
        <v>23001899_290061</v>
      </c>
      <c r="F688" t="s">
        <v>3197</v>
      </c>
      <c r="H688">
        <v>151</v>
      </c>
      <c r="I688">
        <v>151</v>
      </c>
      <c r="J688" t="s">
        <v>36</v>
      </c>
      <c r="K688">
        <v>0</v>
      </c>
      <c r="M688">
        <v>1.44</v>
      </c>
      <c r="N688">
        <v>57393538</v>
      </c>
      <c r="O688" t="s">
        <v>3167</v>
      </c>
      <c r="R688">
        <v>400</v>
      </c>
      <c r="S688">
        <v>999</v>
      </c>
      <c r="T688" s="38">
        <v>45167</v>
      </c>
      <c r="V688" s="38">
        <v>45180</v>
      </c>
      <c r="W688" t="s">
        <v>3162</v>
      </c>
    </row>
    <row r="689" spans="1:23" hidden="1" x14ac:dyDescent="0.25">
      <c r="A689">
        <v>23001899</v>
      </c>
      <c r="B689">
        <v>23001124</v>
      </c>
      <c r="C689">
        <v>290059</v>
      </c>
      <c r="D689" t="s">
        <v>3168</v>
      </c>
      <c r="E689" t="str">
        <f t="shared" si="10"/>
        <v>23001899_290059</v>
      </c>
      <c r="F689" t="s">
        <v>3200</v>
      </c>
      <c r="H689">
        <v>151</v>
      </c>
      <c r="I689">
        <v>151</v>
      </c>
      <c r="J689" t="s">
        <v>36</v>
      </c>
      <c r="K689">
        <v>0</v>
      </c>
      <c r="M689">
        <v>1.44</v>
      </c>
      <c r="N689">
        <v>57393538</v>
      </c>
      <c r="O689" t="s">
        <v>3167</v>
      </c>
      <c r="R689">
        <v>400</v>
      </c>
      <c r="S689">
        <v>999</v>
      </c>
      <c r="T689" s="38">
        <v>45167</v>
      </c>
      <c r="V689" s="38">
        <v>45180</v>
      </c>
      <c r="W689" t="s">
        <v>3162</v>
      </c>
    </row>
    <row r="690" spans="1:23" hidden="1" x14ac:dyDescent="0.25">
      <c r="A690">
        <v>23001900</v>
      </c>
      <c r="B690">
        <v>23001124</v>
      </c>
      <c r="C690">
        <v>290061</v>
      </c>
      <c r="D690" t="s">
        <v>3168</v>
      </c>
      <c r="E690" t="str">
        <f t="shared" si="10"/>
        <v>23001900_290061</v>
      </c>
      <c r="F690" t="s">
        <v>3197</v>
      </c>
      <c r="H690">
        <v>1194</v>
      </c>
      <c r="I690">
        <v>1194</v>
      </c>
      <c r="J690" t="s">
        <v>36</v>
      </c>
      <c r="K690">
        <v>0</v>
      </c>
      <c r="M690">
        <v>1.44</v>
      </c>
      <c r="N690">
        <v>57393538</v>
      </c>
      <c r="O690" t="s">
        <v>3167</v>
      </c>
      <c r="R690">
        <v>400</v>
      </c>
      <c r="S690">
        <v>999</v>
      </c>
      <c r="T690" s="38">
        <v>45167</v>
      </c>
      <c r="V690" s="38">
        <v>45180</v>
      </c>
      <c r="W690" t="s">
        <v>3162</v>
      </c>
    </row>
    <row r="691" spans="1:23" hidden="1" x14ac:dyDescent="0.25">
      <c r="A691">
        <v>23001900</v>
      </c>
      <c r="B691">
        <v>23001124</v>
      </c>
      <c r="C691">
        <v>290062</v>
      </c>
      <c r="D691" t="s">
        <v>3168</v>
      </c>
      <c r="E691" t="str">
        <f t="shared" si="10"/>
        <v>23001900_290062</v>
      </c>
      <c r="F691" t="s">
        <v>3198</v>
      </c>
      <c r="H691">
        <v>1194</v>
      </c>
      <c r="I691">
        <v>1194</v>
      </c>
      <c r="J691" t="s">
        <v>36</v>
      </c>
      <c r="K691">
        <v>0</v>
      </c>
      <c r="M691">
        <v>1.44</v>
      </c>
      <c r="N691">
        <v>57393538</v>
      </c>
      <c r="O691" t="s">
        <v>3167</v>
      </c>
      <c r="R691">
        <v>400</v>
      </c>
      <c r="S691">
        <v>999</v>
      </c>
      <c r="T691" s="38">
        <v>45167</v>
      </c>
      <c r="V691" s="38">
        <v>45180</v>
      </c>
      <c r="W691" t="s">
        <v>3162</v>
      </c>
    </row>
    <row r="692" spans="1:23" hidden="1" x14ac:dyDescent="0.25">
      <c r="A692">
        <v>23001900</v>
      </c>
      <c r="B692">
        <v>23001124</v>
      </c>
      <c r="C692">
        <v>290063</v>
      </c>
      <c r="D692" t="s">
        <v>3168</v>
      </c>
      <c r="E692" t="str">
        <f t="shared" si="10"/>
        <v>23001900_290063</v>
      </c>
      <c r="F692" t="s">
        <v>3194</v>
      </c>
      <c r="H692">
        <v>1194</v>
      </c>
      <c r="I692">
        <v>1194</v>
      </c>
      <c r="J692" t="s">
        <v>36</v>
      </c>
      <c r="K692">
        <v>0</v>
      </c>
      <c r="M692">
        <v>1.44</v>
      </c>
      <c r="N692">
        <v>57393538</v>
      </c>
      <c r="O692" t="s">
        <v>3167</v>
      </c>
      <c r="R692">
        <v>400</v>
      </c>
      <c r="S692">
        <v>999</v>
      </c>
      <c r="T692" s="38">
        <v>45167</v>
      </c>
      <c r="V692" s="38">
        <v>45180</v>
      </c>
      <c r="W692" t="s">
        <v>3162</v>
      </c>
    </row>
    <row r="693" spans="1:23" hidden="1" x14ac:dyDescent="0.25">
      <c r="A693">
        <v>23001901</v>
      </c>
      <c r="B693">
        <v>23001124</v>
      </c>
      <c r="C693">
        <v>290059</v>
      </c>
      <c r="D693" t="s">
        <v>3168</v>
      </c>
      <c r="E693" t="str">
        <f t="shared" si="10"/>
        <v>23001901_290059</v>
      </c>
      <c r="F693" t="s">
        <v>3200</v>
      </c>
      <c r="H693">
        <v>3484</v>
      </c>
      <c r="I693">
        <v>3484</v>
      </c>
      <c r="J693" t="s">
        <v>36</v>
      </c>
      <c r="K693">
        <v>0</v>
      </c>
      <c r="M693">
        <v>1.44</v>
      </c>
      <c r="N693">
        <v>57393538</v>
      </c>
      <c r="O693" t="s">
        <v>3167</v>
      </c>
      <c r="R693">
        <v>400</v>
      </c>
      <c r="S693">
        <v>999</v>
      </c>
      <c r="T693" s="38">
        <v>45167</v>
      </c>
      <c r="V693" s="38">
        <v>45180</v>
      </c>
      <c r="W693" t="s">
        <v>3162</v>
      </c>
    </row>
    <row r="694" spans="1:23" hidden="1" x14ac:dyDescent="0.25">
      <c r="A694">
        <v>23001901</v>
      </c>
      <c r="B694">
        <v>23001124</v>
      </c>
      <c r="C694">
        <v>290060</v>
      </c>
      <c r="D694" t="s">
        <v>3168</v>
      </c>
      <c r="E694" t="str">
        <f t="shared" si="10"/>
        <v>23001901_290060</v>
      </c>
      <c r="F694" t="s">
        <v>3199</v>
      </c>
      <c r="H694">
        <v>3484</v>
      </c>
      <c r="I694">
        <v>3484</v>
      </c>
      <c r="J694" t="s">
        <v>36</v>
      </c>
      <c r="K694">
        <v>0</v>
      </c>
      <c r="M694">
        <v>1.44</v>
      </c>
      <c r="N694">
        <v>57393538</v>
      </c>
      <c r="O694" t="s">
        <v>3167</v>
      </c>
      <c r="R694">
        <v>400</v>
      </c>
      <c r="S694">
        <v>999</v>
      </c>
      <c r="T694" s="38">
        <v>45167</v>
      </c>
      <c r="V694" s="38">
        <v>45180</v>
      </c>
      <c r="W694" t="s">
        <v>3162</v>
      </c>
    </row>
    <row r="695" spans="1:23" hidden="1" x14ac:dyDescent="0.25">
      <c r="A695">
        <v>23001901</v>
      </c>
      <c r="B695">
        <v>23001124</v>
      </c>
      <c r="C695">
        <v>290061</v>
      </c>
      <c r="D695" t="s">
        <v>3168</v>
      </c>
      <c r="E695" t="str">
        <f t="shared" si="10"/>
        <v>23001901_290061</v>
      </c>
      <c r="F695" t="s">
        <v>3197</v>
      </c>
      <c r="H695">
        <v>3484</v>
      </c>
      <c r="I695">
        <v>3484</v>
      </c>
      <c r="J695" t="s">
        <v>36</v>
      </c>
      <c r="K695">
        <v>0</v>
      </c>
      <c r="M695">
        <v>1.44</v>
      </c>
      <c r="N695">
        <v>57393538</v>
      </c>
      <c r="O695" t="s">
        <v>3167</v>
      </c>
      <c r="R695">
        <v>400</v>
      </c>
      <c r="S695">
        <v>999</v>
      </c>
      <c r="T695" s="38">
        <v>45167</v>
      </c>
      <c r="V695" s="38">
        <v>45180</v>
      </c>
      <c r="W695" t="s">
        <v>3162</v>
      </c>
    </row>
    <row r="696" spans="1:23" hidden="1" x14ac:dyDescent="0.25">
      <c r="A696">
        <v>23001902</v>
      </c>
      <c r="B696">
        <v>23001124</v>
      </c>
      <c r="C696">
        <v>290059</v>
      </c>
      <c r="D696" t="s">
        <v>3168</v>
      </c>
      <c r="E696" t="str">
        <f t="shared" si="10"/>
        <v>23001902_290059</v>
      </c>
      <c r="F696" t="s">
        <v>3200</v>
      </c>
      <c r="H696">
        <v>151</v>
      </c>
      <c r="I696">
        <v>151</v>
      </c>
      <c r="J696" t="s">
        <v>36</v>
      </c>
      <c r="K696">
        <v>0</v>
      </c>
      <c r="M696">
        <v>1.44</v>
      </c>
      <c r="N696">
        <v>57393538</v>
      </c>
      <c r="O696" t="s">
        <v>3167</v>
      </c>
      <c r="R696">
        <v>400</v>
      </c>
      <c r="S696">
        <v>999</v>
      </c>
      <c r="T696" s="38">
        <v>45167</v>
      </c>
      <c r="V696" s="38">
        <v>45180</v>
      </c>
      <c r="W696" t="s">
        <v>3162</v>
      </c>
    </row>
    <row r="697" spans="1:23" hidden="1" x14ac:dyDescent="0.25">
      <c r="A697">
        <v>23001902</v>
      </c>
      <c r="B697">
        <v>23001124</v>
      </c>
      <c r="C697">
        <v>290061</v>
      </c>
      <c r="D697" t="s">
        <v>3168</v>
      </c>
      <c r="E697" t="str">
        <f t="shared" si="10"/>
        <v>23001902_290061</v>
      </c>
      <c r="F697" t="s">
        <v>3197</v>
      </c>
      <c r="H697">
        <v>151</v>
      </c>
      <c r="I697">
        <v>151</v>
      </c>
      <c r="J697" t="s">
        <v>36</v>
      </c>
      <c r="K697">
        <v>0</v>
      </c>
      <c r="M697">
        <v>1.44</v>
      </c>
      <c r="N697">
        <v>57393538</v>
      </c>
      <c r="O697" t="s">
        <v>3167</v>
      </c>
      <c r="R697">
        <v>400</v>
      </c>
      <c r="S697">
        <v>999</v>
      </c>
      <c r="T697" s="38">
        <v>45167</v>
      </c>
      <c r="V697" s="38">
        <v>45180</v>
      </c>
      <c r="W697" t="s">
        <v>3162</v>
      </c>
    </row>
    <row r="698" spans="1:23" hidden="1" x14ac:dyDescent="0.25">
      <c r="A698">
        <v>23001902</v>
      </c>
      <c r="B698">
        <v>23001124</v>
      </c>
      <c r="C698">
        <v>290060</v>
      </c>
      <c r="D698" t="s">
        <v>3168</v>
      </c>
      <c r="E698" t="str">
        <f t="shared" si="10"/>
        <v>23001902_290060</v>
      </c>
      <c r="F698" t="s">
        <v>3199</v>
      </c>
      <c r="H698">
        <v>151</v>
      </c>
      <c r="I698">
        <v>151</v>
      </c>
      <c r="J698" t="s">
        <v>36</v>
      </c>
      <c r="K698">
        <v>0</v>
      </c>
      <c r="M698">
        <v>1.44</v>
      </c>
      <c r="N698">
        <v>57393538</v>
      </c>
      <c r="O698" t="s">
        <v>3167</v>
      </c>
      <c r="R698">
        <v>400</v>
      </c>
      <c r="S698">
        <v>999</v>
      </c>
      <c r="T698" s="38">
        <v>45167</v>
      </c>
      <c r="V698" s="38">
        <v>45180</v>
      </c>
      <c r="W698" t="s">
        <v>3162</v>
      </c>
    </row>
    <row r="699" spans="1:23" hidden="1" x14ac:dyDescent="0.25">
      <c r="A699">
        <v>23001903</v>
      </c>
      <c r="B699">
        <v>23001124</v>
      </c>
      <c r="C699">
        <v>290064</v>
      </c>
      <c r="D699" t="s">
        <v>3168</v>
      </c>
      <c r="E699" t="str">
        <f t="shared" si="10"/>
        <v>23001903_290064</v>
      </c>
      <c r="F699" t="s">
        <v>3195</v>
      </c>
      <c r="H699">
        <v>1</v>
      </c>
      <c r="I699">
        <v>0</v>
      </c>
      <c r="J699" t="s">
        <v>36</v>
      </c>
      <c r="K699">
        <v>0</v>
      </c>
      <c r="M699">
        <v>0</v>
      </c>
      <c r="N699">
        <v>57393538</v>
      </c>
      <c r="O699" t="s">
        <v>3167</v>
      </c>
      <c r="R699">
        <v>980</v>
      </c>
      <c r="S699">
        <v>999</v>
      </c>
      <c r="T699" s="38">
        <v>45167</v>
      </c>
      <c r="W699" t="s">
        <v>3162</v>
      </c>
    </row>
    <row r="700" spans="1:23" hidden="1" x14ac:dyDescent="0.25">
      <c r="A700">
        <v>23001903</v>
      </c>
      <c r="B700">
        <v>23001124</v>
      </c>
      <c r="C700">
        <v>290060</v>
      </c>
      <c r="D700" t="s">
        <v>3168</v>
      </c>
      <c r="E700" t="str">
        <f t="shared" si="10"/>
        <v>23001903_290060</v>
      </c>
      <c r="F700" t="s">
        <v>3199</v>
      </c>
      <c r="H700">
        <v>751</v>
      </c>
      <c r="I700">
        <v>751</v>
      </c>
      <c r="J700" t="s">
        <v>36</v>
      </c>
      <c r="K700">
        <v>0</v>
      </c>
      <c r="M700">
        <v>1.44</v>
      </c>
      <c r="N700">
        <v>57393538</v>
      </c>
      <c r="O700" t="s">
        <v>3167</v>
      </c>
      <c r="R700">
        <v>400</v>
      </c>
      <c r="S700">
        <v>999</v>
      </c>
      <c r="T700" s="38">
        <v>45167</v>
      </c>
      <c r="V700" s="38">
        <v>45180</v>
      </c>
      <c r="W700" t="s">
        <v>3162</v>
      </c>
    </row>
    <row r="701" spans="1:23" hidden="1" x14ac:dyDescent="0.25">
      <c r="A701">
        <v>23001903</v>
      </c>
      <c r="B701">
        <v>23001124</v>
      </c>
      <c r="C701">
        <v>290059</v>
      </c>
      <c r="D701" t="s">
        <v>3168</v>
      </c>
      <c r="E701" t="str">
        <f t="shared" si="10"/>
        <v>23001903_290059</v>
      </c>
      <c r="F701" t="s">
        <v>3200</v>
      </c>
      <c r="H701">
        <v>751</v>
      </c>
      <c r="I701">
        <v>751</v>
      </c>
      <c r="J701" t="s">
        <v>36</v>
      </c>
      <c r="K701">
        <v>0</v>
      </c>
      <c r="M701">
        <v>1.44</v>
      </c>
      <c r="N701">
        <v>57393538</v>
      </c>
      <c r="O701" t="s">
        <v>3167</v>
      </c>
      <c r="R701">
        <v>400</v>
      </c>
      <c r="S701">
        <v>999</v>
      </c>
      <c r="T701" s="38">
        <v>45167</v>
      </c>
      <c r="V701" s="38">
        <v>45180</v>
      </c>
      <c r="W701" t="s">
        <v>3162</v>
      </c>
    </row>
    <row r="702" spans="1:23" hidden="1" x14ac:dyDescent="0.25">
      <c r="A702">
        <v>23001904</v>
      </c>
      <c r="B702">
        <v>23001124</v>
      </c>
      <c r="C702">
        <v>290059</v>
      </c>
      <c r="D702" t="s">
        <v>3168</v>
      </c>
      <c r="E702" t="str">
        <f t="shared" si="10"/>
        <v>23001904_290059</v>
      </c>
      <c r="F702" t="s">
        <v>3200</v>
      </c>
      <c r="H702">
        <v>2142</v>
      </c>
      <c r="I702">
        <v>2142</v>
      </c>
      <c r="J702" t="s">
        <v>36</v>
      </c>
      <c r="K702">
        <v>0</v>
      </c>
      <c r="M702">
        <v>1.44</v>
      </c>
      <c r="N702">
        <v>57393538</v>
      </c>
      <c r="O702" t="s">
        <v>3167</v>
      </c>
      <c r="R702">
        <v>400</v>
      </c>
      <c r="S702">
        <v>999</v>
      </c>
      <c r="T702" s="38">
        <v>45167</v>
      </c>
      <c r="V702" s="38">
        <v>45180</v>
      </c>
      <c r="W702" t="s">
        <v>3162</v>
      </c>
    </row>
    <row r="703" spans="1:23" hidden="1" x14ac:dyDescent="0.25">
      <c r="A703">
        <v>23001905</v>
      </c>
      <c r="B703">
        <v>23001124</v>
      </c>
      <c r="C703">
        <v>290059</v>
      </c>
      <c r="D703" t="s">
        <v>3168</v>
      </c>
      <c r="E703" t="str">
        <f t="shared" si="10"/>
        <v>23001905_290059</v>
      </c>
      <c r="F703" t="s">
        <v>3200</v>
      </c>
      <c r="H703">
        <v>763</v>
      </c>
      <c r="I703">
        <v>763</v>
      </c>
      <c r="J703" t="s">
        <v>36</v>
      </c>
      <c r="K703">
        <v>0</v>
      </c>
      <c r="M703">
        <v>1.44</v>
      </c>
      <c r="N703">
        <v>57393538</v>
      </c>
      <c r="O703" t="s">
        <v>3167</v>
      </c>
      <c r="R703">
        <v>400</v>
      </c>
      <c r="S703">
        <v>999</v>
      </c>
      <c r="T703" s="38">
        <v>45167</v>
      </c>
      <c r="V703" s="38">
        <v>45180</v>
      </c>
      <c r="W703" t="s">
        <v>3162</v>
      </c>
    </row>
    <row r="704" spans="1:23" hidden="1" x14ac:dyDescent="0.25">
      <c r="A704">
        <v>23001905</v>
      </c>
      <c r="B704">
        <v>23001124</v>
      </c>
      <c r="C704">
        <v>290061</v>
      </c>
      <c r="D704" t="s">
        <v>3168</v>
      </c>
      <c r="E704" t="str">
        <f t="shared" si="10"/>
        <v>23001905_290061</v>
      </c>
      <c r="F704" t="s">
        <v>3197</v>
      </c>
      <c r="H704">
        <v>763</v>
      </c>
      <c r="I704">
        <v>763</v>
      </c>
      <c r="J704" t="s">
        <v>36</v>
      </c>
      <c r="K704">
        <v>0</v>
      </c>
      <c r="M704">
        <v>1.44</v>
      </c>
      <c r="N704">
        <v>57393538</v>
      </c>
      <c r="O704" t="s">
        <v>3167</v>
      </c>
      <c r="R704">
        <v>400</v>
      </c>
      <c r="S704">
        <v>999</v>
      </c>
      <c r="T704" s="38">
        <v>45167</v>
      </c>
      <c r="V704" s="38">
        <v>45180</v>
      </c>
      <c r="W704" t="s">
        <v>3162</v>
      </c>
    </row>
    <row r="705" spans="1:23" hidden="1" x14ac:dyDescent="0.25">
      <c r="A705">
        <v>23001910</v>
      </c>
      <c r="B705">
        <v>23001126</v>
      </c>
      <c r="C705">
        <v>290059</v>
      </c>
      <c r="D705" t="s">
        <v>3168</v>
      </c>
      <c r="E705" t="str">
        <f t="shared" si="10"/>
        <v>23001910_290059</v>
      </c>
      <c r="F705" t="s">
        <v>3200</v>
      </c>
      <c r="H705">
        <v>1797</v>
      </c>
      <c r="I705">
        <v>1797</v>
      </c>
      <c r="J705" t="s">
        <v>36</v>
      </c>
      <c r="K705">
        <v>0</v>
      </c>
      <c r="M705">
        <v>1.44</v>
      </c>
      <c r="N705">
        <v>57393538</v>
      </c>
      <c r="O705" t="s">
        <v>3167</v>
      </c>
      <c r="R705">
        <v>400</v>
      </c>
      <c r="S705">
        <v>999</v>
      </c>
      <c r="T705" s="38">
        <v>45167</v>
      </c>
      <c r="V705" s="38">
        <v>45180</v>
      </c>
      <c r="W705" t="s">
        <v>3162</v>
      </c>
    </row>
    <row r="706" spans="1:23" hidden="1" x14ac:dyDescent="0.25">
      <c r="A706">
        <v>23001911</v>
      </c>
      <c r="B706">
        <v>23001126</v>
      </c>
      <c r="C706">
        <v>290059</v>
      </c>
      <c r="D706" t="s">
        <v>3168</v>
      </c>
      <c r="E706" t="str">
        <f t="shared" si="10"/>
        <v>23001911_290059</v>
      </c>
      <c r="F706" t="s">
        <v>3200</v>
      </c>
      <c r="H706">
        <v>618</v>
      </c>
      <c r="I706">
        <v>618</v>
      </c>
      <c r="J706" t="s">
        <v>36</v>
      </c>
      <c r="K706">
        <v>0</v>
      </c>
      <c r="M706">
        <v>1.44</v>
      </c>
      <c r="N706">
        <v>57393538</v>
      </c>
      <c r="O706" t="s">
        <v>3167</v>
      </c>
      <c r="R706">
        <v>400</v>
      </c>
      <c r="S706">
        <v>999</v>
      </c>
      <c r="T706" s="38">
        <v>45167</v>
      </c>
      <c r="V706" s="38">
        <v>45180</v>
      </c>
      <c r="W706" t="s">
        <v>3162</v>
      </c>
    </row>
    <row r="707" spans="1:23" hidden="1" x14ac:dyDescent="0.25">
      <c r="A707">
        <v>23001912</v>
      </c>
      <c r="B707">
        <v>23001126</v>
      </c>
      <c r="C707">
        <v>290059</v>
      </c>
      <c r="D707" t="s">
        <v>3168</v>
      </c>
      <c r="E707" t="str">
        <f t="shared" si="10"/>
        <v>23001912_290059</v>
      </c>
      <c r="F707" t="s">
        <v>3200</v>
      </c>
      <c r="H707">
        <v>906</v>
      </c>
      <c r="I707">
        <v>906</v>
      </c>
      <c r="J707" t="s">
        <v>36</v>
      </c>
      <c r="K707">
        <v>0</v>
      </c>
      <c r="M707">
        <v>1.44</v>
      </c>
      <c r="N707">
        <v>57393538</v>
      </c>
      <c r="O707" t="s">
        <v>3167</v>
      </c>
      <c r="R707">
        <v>400</v>
      </c>
      <c r="S707">
        <v>999</v>
      </c>
      <c r="T707" s="38">
        <v>45167</v>
      </c>
      <c r="V707" s="38">
        <v>45180</v>
      </c>
      <c r="W707" t="s">
        <v>3162</v>
      </c>
    </row>
    <row r="708" spans="1:23" hidden="1" x14ac:dyDescent="0.25">
      <c r="A708">
        <v>23001912</v>
      </c>
      <c r="B708">
        <v>23001126</v>
      </c>
      <c r="C708">
        <v>290061</v>
      </c>
      <c r="D708" t="s">
        <v>3168</v>
      </c>
      <c r="E708" t="str">
        <f t="shared" si="10"/>
        <v>23001912_290061</v>
      </c>
      <c r="F708" t="s">
        <v>3197</v>
      </c>
      <c r="H708">
        <v>906</v>
      </c>
      <c r="I708">
        <v>906</v>
      </c>
      <c r="J708" t="s">
        <v>36</v>
      </c>
      <c r="K708">
        <v>0</v>
      </c>
      <c r="M708">
        <v>1.44</v>
      </c>
      <c r="N708">
        <v>57393538</v>
      </c>
      <c r="O708" t="s">
        <v>3167</v>
      </c>
      <c r="R708">
        <v>400</v>
      </c>
      <c r="S708">
        <v>999</v>
      </c>
      <c r="T708" s="38">
        <v>45167</v>
      </c>
      <c r="V708" s="38">
        <v>45180</v>
      </c>
      <c r="W708" t="s">
        <v>3162</v>
      </c>
    </row>
    <row r="709" spans="1:23" hidden="1" x14ac:dyDescent="0.25">
      <c r="A709">
        <v>23001912</v>
      </c>
      <c r="B709">
        <v>23001126</v>
      </c>
      <c r="C709">
        <v>290060</v>
      </c>
      <c r="D709" t="s">
        <v>3168</v>
      </c>
      <c r="E709" t="str">
        <f t="shared" si="10"/>
        <v>23001912_290060</v>
      </c>
      <c r="F709" t="s">
        <v>3199</v>
      </c>
      <c r="H709">
        <v>906</v>
      </c>
      <c r="I709">
        <v>906</v>
      </c>
      <c r="J709" t="s">
        <v>36</v>
      </c>
      <c r="K709">
        <v>0</v>
      </c>
      <c r="M709">
        <v>1.44</v>
      </c>
      <c r="N709">
        <v>57393538</v>
      </c>
      <c r="O709" t="s">
        <v>3167</v>
      </c>
      <c r="R709">
        <v>400</v>
      </c>
      <c r="S709">
        <v>999</v>
      </c>
      <c r="T709" s="38">
        <v>45167</v>
      </c>
      <c r="V709" s="38">
        <v>45180</v>
      </c>
      <c r="W709" t="s">
        <v>3162</v>
      </c>
    </row>
    <row r="710" spans="1:23" hidden="1" x14ac:dyDescent="0.25">
      <c r="A710">
        <v>23001913</v>
      </c>
      <c r="B710">
        <v>23001126</v>
      </c>
      <c r="C710">
        <v>290060</v>
      </c>
      <c r="D710" t="s">
        <v>3168</v>
      </c>
      <c r="E710" t="str">
        <f t="shared" ref="E710:E773" si="11">CONCATENATE(A710,"_",C710)</f>
        <v>23001913_290060</v>
      </c>
      <c r="F710" t="s">
        <v>3199</v>
      </c>
      <c r="H710">
        <v>171</v>
      </c>
      <c r="I710">
        <v>171</v>
      </c>
      <c r="J710" t="s">
        <v>36</v>
      </c>
      <c r="K710">
        <v>0</v>
      </c>
      <c r="M710">
        <v>1.44</v>
      </c>
      <c r="N710">
        <v>57393538</v>
      </c>
      <c r="O710" t="s">
        <v>3167</v>
      </c>
      <c r="R710">
        <v>400</v>
      </c>
      <c r="S710">
        <v>999</v>
      </c>
      <c r="T710" s="38">
        <v>45167</v>
      </c>
      <c r="V710" s="38">
        <v>45180</v>
      </c>
      <c r="W710" t="s">
        <v>3162</v>
      </c>
    </row>
    <row r="711" spans="1:23" hidden="1" x14ac:dyDescent="0.25">
      <c r="A711">
        <v>23001913</v>
      </c>
      <c r="B711">
        <v>23001126</v>
      </c>
      <c r="C711">
        <v>290059</v>
      </c>
      <c r="D711" t="s">
        <v>3168</v>
      </c>
      <c r="E711" t="str">
        <f t="shared" si="11"/>
        <v>23001913_290059</v>
      </c>
      <c r="F711" t="s">
        <v>3200</v>
      </c>
      <c r="H711">
        <v>171</v>
      </c>
      <c r="I711">
        <v>171</v>
      </c>
      <c r="J711" t="s">
        <v>36</v>
      </c>
      <c r="K711">
        <v>0</v>
      </c>
      <c r="M711">
        <v>1.44</v>
      </c>
      <c r="N711">
        <v>57393538</v>
      </c>
      <c r="O711" t="s">
        <v>3167</v>
      </c>
      <c r="R711">
        <v>400</v>
      </c>
      <c r="S711">
        <v>999</v>
      </c>
      <c r="T711" s="38">
        <v>45167</v>
      </c>
      <c r="V711" s="38">
        <v>45180</v>
      </c>
      <c r="W711" t="s">
        <v>3162</v>
      </c>
    </row>
    <row r="712" spans="1:23" hidden="1" x14ac:dyDescent="0.25">
      <c r="A712">
        <v>23001913</v>
      </c>
      <c r="B712">
        <v>23001126</v>
      </c>
      <c r="C712">
        <v>290061</v>
      </c>
      <c r="D712" t="s">
        <v>3168</v>
      </c>
      <c r="E712" t="str">
        <f t="shared" si="11"/>
        <v>23001913_290061</v>
      </c>
      <c r="F712" t="s">
        <v>3197</v>
      </c>
      <c r="H712">
        <v>171</v>
      </c>
      <c r="I712">
        <v>171</v>
      </c>
      <c r="J712" t="s">
        <v>36</v>
      </c>
      <c r="K712">
        <v>0</v>
      </c>
      <c r="M712">
        <v>1.44</v>
      </c>
      <c r="N712">
        <v>57393538</v>
      </c>
      <c r="O712" t="s">
        <v>3167</v>
      </c>
      <c r="R712">
        <v>400</v>
      </c>
      <c r="S712">
        <v>999</v>
      </c>
      <c r="T712" s="38">
        <v>45167</v>
      </c>
      <c r="V712" s="38">
        <v>45180</v>
      </c>
      <c r="W712" t="s">
        <v>3162</v>
      </c>
    </row>
    <row r="713" spans="1:23" hidden="1" x14ac:dyDescent="0.25">
      <c r="A713">
        <v>23001914</v>
      </c>
      <c r="B713">
        <v>23001126</v>
      </c>
      <c r="C713">
        <v>290061</v>
      </c>
      <c r="D713" t="s">
        <v>3168</v>
      </c>
      <c r="E713" t="str">
        <f t="shared" si="11"/>
        <v>23001914_290061</v>
      </c>
      <c r="F713" t="s">
        <v>3197</v>
      </c>
      <c r="H713">
        <v>1201</v>
      </c>
      <c r="I713">
        <v>1201</v>
      </c>
      <c r="J713" t="s">
        <v>36</v>
      </c>
      <c r="K713">
        <v>0</v>
      </c>
      <c r="M713">
        <v>1.44</v>
      </c>
      <c r="N713">
        <v>57393538</v>
      </c>
      <c r="O713" t="s">
        <v>3167</v>
      </c>
      <c r="R713">
        <v>400</v>
      </c>
      <c r="S713">
        <v>999</v>
      </c>
      <c r="T713" s="38">
        <v>45167</v>
      </c>
      <c r="V713" s="38">
        <v>45180</v>
      </c>
      <c r="W713" t="s">
        <v>3162</v>
      </c>
    </row>
    <row r="714" spans="1:23" hidden="1" x14ac:dyDescent="0.25">
      <c r="A714">
        <v>23001914</v>
      </c>
      <c r="B714">
        <v>23001126</v>
      </c>
      <c r="C714">
        <v>290059</v>
      </c>
      <c r="D714" t="s">
        <v>3168</v>
      </c>
      <c r="E714" t="str">
        <f t="shared" si="11"/>
        <v>23001914_290059</v>
      </c>
      <c r="F714" t="s">
        <v>3200</v>
      </c>
      <c r="H714">
        <v>1201</v>
      </c>
      <c r="I714">
        <v>1201</v>
      </c>
      <c r="J714" t="s">
        <v>36</v>
      </c>
      <c r="K714">
        <v>0</v>
      </c>
      <c r="M714">
        <v>1.44</v>
      </c>
      <c r="N714">
        <v>57393538</v>
      </c>
      <c r="O714" t="s">
        <v>3167</v>
      </c>
      <c r="R714">
        <v>400</v>
      </c>
      <c r="S714">
        <v>999</v>
      </c>
      <c r="T714" s="38">
        <v>45167</v>
      </c>
      <c r="V714" s="38">
        <v>45180</v>
      </c>
      <c r="W714" t="s">
        <v>3162</v>
      </c>
    </row>
    <row r="715" spans="1:23" hidden="1" x14ac:dyDescent="0.25">
      <c r="A715">
        <v>23001914</v>
      </c>
      <c r="B715">
        <v>23001126</v>
      </c>
      <c r="C715">
        <v>290060</v>
      </c>
      <c r="D715" t="s">
        <v>3168</v>
      </c>
      <c r="E715" t="str">
        <f t="shared" si="11"/>
        <v>23001914_290060</v>
      </c>
      <c r="F715" t="s">
        <v>3199</v>
      </c>
      <c r="H715">
        <v>1201</v>
      </c>
      <c r="I715">
        <v>1201</v>
      </c>
      <c r="J715" t="s">
        <v>36</v>
      </c>
      <c r="K715">
        <v>0</v>
      </c>
      <c r="M715">
        <v>1.44</v>
      </c>
      <c r="N715">
        <v>57393538</v>
      </c>
      <c r="O715" t="s">
        <v>3167</v>
      </c>
      <c r="R715">
        <v>400</v>
      </c>
      <c r="S715">
        <v>999</v>
      </c>
      <c r="T715" s="38">
        <v>45167</v>
      </c>
      <c r="V715" s="38">
        <v>45180</v>
      </c>
      <c r="W715" t="s">
        <v>3162</v>
      </c>
    </row>
    <row r="716" spans="1:23" hidden="1" x14ac:dyDescent="0.25">
      <c r="A716">
        <v>23001915</v>
      </c>
      <c r="B716">
        <v>23001126</v>
      </c>
      <c r="C716">
        <v>290061</v>
      </c>
      <c r="D716" t="s">
        <v>3168</v>
      </c>
      <c r="E716" t="str">
        <f t="shared" si="11"/>
        <v>23001915_290061</v>
      </c>
      <c r="F716" t="s">
        <v>3197</v>
      </c>
      <c r="H716">
        <v>131</v>
      </c>
      <c r="I716">
        <v>131</v>
      </c>
      <c r="J716" t="s">
        <v>36</v>
      </c>
      <c r="K716">
        <v>0</v>
      </c>
      <c r="M716">
        <v>1.44</v>
      </c>
      <c r="N716">
        <v>57393538</v>
      </c>
      <c r="O716" t="s">
        <v>3167</v>
      </c>
      <c r="R716">
        <v>400</v>
      </c>
      <c r="S716">
        <v>999</v>
      </c>
      <c r="T716" s="38">
        <v>45167</v>
      </c>
      <c r="V716" s="38">
        <v>45180</v>
      </c>
      <c r="W716" t="s">
        <v>3162</v>
      </c>
    </row>
    <row r="717" spans="1:23" hidden="1" x14ac:dyDescent="0.25">
      <c r="A717">
        <v>23001915</v>
      </c>
      <c r="B717">
        <v>23001126</v>
      </c>
      <c r="C717">
        <v>290060</v>
      </c>
      <c r="D717" t="s">
        <v>3168</v>
      </c>
      <c r="E717" t="str">
        <f t="shared" si="11"/>
        <v>23001915_290060</v>
      </c>
      <c r="F717" t="s">
        <v>3199</v>
      </c>
      <c r="H717">
        <v>131</v>
      </c>
      <c r="I717">
        <v>131</v>
      </c>
      <c r="J717" t="s">
        <v>36</v>
      </c>
      <c r="K717">
        <v>0</v>
      </c>
      <c r="M717">
        <v>1.44</v>
      </c>
      <c r="N717">
        <v>57393538</v>
      </c>
      <c r="O717" t="s">
        <v>3167</v>
      </c>
      <c r="R717">
        <v>400</v>
      </c>
      <c r="S717">
        <v>999</v>
      </c>
      <c r="T717" s="38">
        <v>45167</v>
      </c>
      <c r="V717" s="38">
        <v>45180</v>
      </c>
      <c r="W717" t="s">
        <v>3162</v>
      </c>
    </row>
    <row r="718" spans="1:23" hidden="1" x14ac:dyDescent="0.25">
      <c r="A718">
        <v>23001915</v>
      </c>
      <c r="B718">
        <v>23001126</v>
      </c>
      <c r="C718">
        <v>290059</v>
      </c>
      <c r="D718" t="s">
        <v>3168</v>
      </c>
      <c r="E718" t="str">
        <f t="shared" si="11"/>
        <v>23001915_290059</v>
      </c>
      <c r="F718" t="s">
        <v>3200</v>
      </c>
      <c r="H718">
        <v>131</v>
      </c>
      <c r="I718">
        <v>131</v>
      </c>
      <c r="J718" t="s">
        <v>36</v>
      </c>
      <c r="K718">
        <v>0</v>
      </c>
      <c r="M718">
        <v>1.44</v>
      </c>
      <c r="N718">
        <v>57393538</v>
      </c>
      <c r="O718" t="s">
        <v>3167</v>
      </c>
      <c r="R718">
        <v>400</v>
      </c>
      <c r="S718">
        <v>999</v>
      </c>
      <c r="T718" s="38">
        <v>45167</v>
      </c>
      <c r="V718" s="38">
        <v>45180</v>
      </c>
      <c r="W718" t="s">
        <v>3162</v>
      </c>
    </row>
    <row r="719" spans="1:23" hidden="1" x14ac:dyDescent="0.25">
      <c r="A719">
        <v>23001916</v>
      </c>
      <c r="B719">
        <v>23001126</v>
      </c>
      <c r="C719">
        <v>290059</v>
      </c>
      <c r="D719" t="s">
        <v>3168</v>
      </c>
      <c r="E719" t="str">
        <f t="shared" si="11"/>
        <v>23001916_290059</v>
      </c>
      <c r="F719" t="s">
        <v>3200</v>
      </c>
      <c r="H719">
        <v>1629</v>
      </c>
      <c r="I719">
        <v>1629</v>
      </c>
      <c r="J719" t="s">
        <v>36</v>
      </c>
      <c r="K719">
        <v>0</v>
      </c>
      <c r="M719">
        <v>1.44</v>
      </c>
      <c r="N719">
        <v>57393538</v>
      </c>
      <c r="O719" t="s">
        <v>3167</v>
      </c>
      <c r="R719">
        <v>400</v>
      </c>
      <c r="S719">
        <v>999</v>
      </c>
      <c r="T719" s="38">
        <v>45167</v>
      </c>
      <c r="V719" s="38">
        <v>45180</v>
      </c>
      <c r="W719" t="s">
        <v>3162</v>
      </c>
    </row>
    <row r="720" spans="1:23" hidden="1" x14ac:dyDescent="0.25">
      <c r="A720">
        <v>23001917</v>
      </c>
      <c r="B720">
        <v>23001126</v>
      </c>
      <c r="C720">
        <v>290060</v>
      </c>
      <c r="D720" t="s">
        <v>3168</v>
      </c>
      <c r="E720" t="str">
        <f t="shared" si="11"/>
        <v>23001917_290060</v>
      </c>
      <c r="F720" t="s">
        <v>3199</v>
      </c>
      <c r="H720">
        <v>510</v>
      </c>
      <c r="I720">
        <v>510</v>
      </c>
      <c r="J720" t="s">
        <v>36</v>
      </c>
      <c r="K720">
        <v>0</v>
      </c>
      <c r="M720">
        <v>1.44</v>
      </c>
      <c r="N720">
        <v>57393538</v>
      </c>
      <c r="O720" t="s">
        <v>3167</v>
      </c>
      <c r="R720">
        <v>400</v>
      </c>
      <c r="S720">
        <v>999</v>
      </c>
      <c r="T720" s="38">
        <v>45167</v>
      </c>
      <c r="V720" s="38">
        <v>45180</v>
      </c>
      <c r="W720" t="s">
        <v>3162</v>
      </c>
    </row>
    <row r="721" spans="1:23" hidden="1" x14ac:dyDescent="0.25">
      <c r="A721">
        <v>23001917</v>
      </c>
      <c r="B721">
        <v>23001126</v>
      </c>
      <c r="C721">
        <v>290061</v>
      </c>
      <c r="D721" t="s">
        <v>3168</v>
      </c>
      <c r="E721" t="str">
        <f t="shared" si="11"/>
        <v>23001917_290061</v>
      </c>
      <c r="F721" t="s">
        <v>3197</v>
      </c>
      <c r="H721">
        <v>510</v>
      </c>
      <c r="I721">
        <v>510</v>
      </c>
      <c r="J721" t="s">
        <v>36</v>
      </c>
      <c r="K721">
        <v>0</v>
      </c>
      <c r="M721">
        <v>1.44</v>
      </c>
      <c r="N721">
        <v>57393538</v>
      </c>
      <c r="O721" t="s">
        <v>3167</v>
      </c>
      <c r="R721">
        <v>400</v>
      </c>
      <c r="S721">
        <v>999</v>
      </c>
      <c r="T721" s="38">
        <v>45167</v>
      </c>
      <c r="V721" s="38">
        <v>45180</v>
      </c>
      <c r="W721" t="s">
        <v>3162</v>
      </c>
    </row>
    <row r="722" spans="1:23" hidden="1" x14ac:dyDescent="0.25">
      <c r="A722">
        <v>23001917</v>
      </c>
      <c r="B722">
        <v>23001126</v>
      </c>
      <c r="C722">
        <v>290059</v>
      </c>
      <c r="D722" t="s">
        <v>3168</v>
      </c>
      <c r="E722" t="str">
        <f t="shared" si="11"/>
        <v>23001917_290059</v>
      </c>
      <c r="F722" t="s">
        <v>3200</v>
      </c>
      <c r="H722">
        <v>510</v>
      </c>
      <c r="I722">
        <v>510</v>
      </c>
      <c r="J722" t="s">
        <v>36</v>
      </c>
      <c r="K722">
        <v>0</v>
      </c>
      <c r="M722">
        <v>1.44</v>
      </c>
      <c r="N722">
        <v>57393538</v>
      </c>
      <c r="O722" t="s">
        <v>3167</v>
      </c>
      <c r="R722">
        <v>400</v>
      </c>
      <c r="S722">
        <v>999</v>
      </c>
      <c r="T722" s="38">
        <v>45167</v>
      </c>
      <c r="V722" s="38">
        <v>45180</v>
      </c>
      <c r="W722" t="s">
        <v>3162</v>
      </c>
    </row>
    <row r="723" spans="1:23" hidden="1" x14ac:dyDescent="0.25">
      <c r="A723">
        <v>23001919</v>
      </c>
      <c r="B723">
        <v>23001124</v>
      </c>
      <c r="C723">
        <v>290063</v>
      </c>
      <c r="D723" t="s">
        <v>3168</v>
      </c>
      <c r="E723" t="str">
        <f t="shared" si="11"/>
        <v>23001919_290063</v>
      </c>
      <c r="F723" t="s">
        <v>3194</v>
      </c>
      <c r="H723">
        <v>2795</v>
      </c>
      <c r="I723">
        <v>2795</v>
      </c>
      <c r="J723" t="s">
        <v>36</v>
      </c>
      <c r="K723">
        <v>0</v>
      </c>
      <c r="M723">
        <v>1.44</v>
      </c>
      <c r="N723">
        <v>57393538</v>
      </c>
      <c r="O723" t="s">
        <v>3167</v>
      </c>
      <c r="R723">
        <v>400</v>
      </c>
      <c r="S723">
        <v>999</v>
      </c>
      <c r="T723" s="38">
        <v>45167</v>
      </c>
      <c r="V723" s="38">
        <v>45180</v>
      </c>
      <c r="W723" t="s">
        <v>3162</v>
      </c>
    </row>
    <row r="724" spans="1:23" hidden="1" x14ac:dyDescent="0.25">
      <c r="A724">
        <v>23001919</v>
      </c>
      <c r="B724">
        <v>23001124</v>
      </c>
      <c r="C724">
        <v>290059</v>
      </c>
      <c r="D724" t="s">
        <v>3168</v>
      </c>
      <c r="E724" t="str">
        <f t="shared" si="11"/>
        <v>23001919_290059</v>
      </c>
      <c r="F724" t="s">
        <v>3200</v>
      </c>
      <c r="H724">
        <v>2795</v>
      </c>
      <c r="I724">
        <v>2795</v>
      </c>
      <c r="J724" t="s">
        <v>36</v>
      </c>
      <c r="K724">
        <v>0</v>
      </c>
      <c r="M724">
        <v>1.44</v>
      </c>
      <c r="N724">
        <v>57393538</v>
      </c>
      <c r="O724" t="s">
        <v>3167</v>
      </c>
      <c r="R724">
        <v>400</v>
      </c>
      <c r="S724">
        <v>999</v>
      </c>
      <c r="T724" s="38">
        <v>45167</v>
      </c>
      <c r="V724" s="38">
        <v>45180</v>
      </c>
      <c r="W724" t="s">
        <v>3162</v>
      </c>
    </row>
    <row r="725" spans="1:23" hidden="1" x14ac:dyDescent="0.25">
      <c r="A725">
        <v>23001919</v>
      </c>
      <c r="B725">
        <v>23001124</v>
      </c>
      <c r="C725">
        <v>290061</v>
      </c>
      <c r="D725" t="s">
        <v>3168</v>
      </c>
      <c r="E725" t="str">
        <f t="shared" si="11"/>
        <v>23001919_290061</v>
      </c>
      <c r="F725" t="s">
        <v>3197</v>
      </c>
      <c r="H725">
        <v>2228</v>
      </c>
      <c r="I725">
        <v>2228</v>
      </c>
      <c r="J725" t="s">
        <v>36</v>
      </c>
      <c r="K725">
        <v>0</v>
      </c>
      <c r="M725">
        <v>1.44</v>
      </c>
      <c r="N725">
        <v>57393538</v>
      </c>
      <c r="O725" t="s">
        <v>3167</v>
      </c>
      <c r="R725">
        <v>400</v>
      </c>
      <c r="S725">
        <v>999</v>
      </c>
      <c r="T725" s="38">
        <v>45167</v>
      </c>
      <c r="V725" s="38">
        <v>45180</v>
      </c>
      <c r="W725" t="s">
        <v>3162</v>
      </c>
    </row>
    <row r="726" spans="1:23" hidden="1" x14ac:dyDescent="0.25">
      <c r="A726">
        <v>23001973</v>
      </c>
      <c r="B726">
        <v>23001134</v>
      </c>
      <c r="C726">
        <v>290059</v>
      </c>
      <c r="D726" t="s">
        <v>3168</v>
      </c>
      <c r="E726" t="str">
        <f t="shared" si="11"/>
        <v>23001973_290059</v>
      </c>
      <c r="F726" t="s">
        <v>3200</v>
      </c>
      <c r="H726">
        <v>11082</v>
      </c>
      <c r="I726">
        <v>11082</v>
      </c>
      <c r="J726" t="s">
        <v>36</v>
      </c>
      <c r="K726">
        <v>0</v>
      </c>
      <c r="M726">
        <v>1.44</v>
      </c>
      <c r="N726">
        <v>57393538</v>
      </c>
      <c r="O726" t="s">
        <v>3167</v>
      </c>
      <c r="R726">
        <v>400</v>
      </c>
      <c r="S726">
        <v>999</v>
      </c>
      <c r="T726" s="38">
        <v>45195</v>
      </c>
      <c r="V726" s="38">
        <v>45196</v>
      </c>
      <c r="W726" t="s">
        <v>3162</v>
      </c>
    </row>
    <row r="727" spans="1:23" hidden="1" x14ac:dyDescent="0.25">
      <c r="A727">
        <v>23001975</v>
      </c>
      <c r="B727">
        <v>23001134</v>
      </c>
      <c r="C727">
        <v>290059</v>
      </c>
      <c r="D727" t="s">
        <v>3168</v>
      </c>
      <c r="E727" t="str">
        <f t="shared" si="11"/>
        <v>23001975_290059</v>
      </c>
      <c r="F727" t="s">
        <v>3200</v>
      </c>
      <c r="H727">
        <v>1725</v>
      </c>
      <c r="I727">
        <v>1725</v>
      </c>
      <c r="J727" t="s">
        <v>36</v>
      </c>
      <c r="K727">
        <v>0</v>
      </c>
      <c r="M727">
        <v>1.44</v>
      </c>
      <c r="N727">
        <v>57393538</v>
      </c>
      <c r="O727" t="s">
        <v>3167</v>
      </c>
      <c r="R727">
        <v>400</v>
      </c>
      <c r="S727">
        <v>999</v>
      </c>
      <c r="T727" s="38">
        <v>45195</v>
      </c>
      <c r="V727" s="38">
        <v>45196</v>
      </c>
      <c r="W727" t="s">
        <v>3162</v>
      </c>
    </row>
    <row r="728" spans="1:23" hidden="1" x14ac:dyDescent="0.25">
      <c r="A728">
        <v>23001976</v>
      </c>
      <c r="B728">
        <v>23001134</v>
      </c>
      <c r="C728">
        <v>290059</v>
      </c>
      <c r="D728" t="s">
        <v>3168</v>
      </c>
      <c r="E728" t="str">
        <f t="shared" si="11"/>
        <v>23001976_290059</v>
      </c>
      <c r="F728" t="s">
        <v>3200</v>
      </c>
      <c r="H728">
        <v>1256</v>
      </c>
      <c r="I728">
        <v>1256</v>
      </c>
      <c r="J728" t="s">
        <v>36</v>
      </c>
      <c r="K728">
        <v>0</v>
      </c>
      <c r="M728">
        <v>1.44</v>
      </c>
      <c r="N728">
        <v>57393538</v>
      </c>
      <c r="O728" t="s">
        <v>3167</v>
      </c>
      <c r="R728">
        <v>400</v>
      </c>
      <c r="S728">
        <v>999</v>
      </c>
      <c r="T728" s="38">
        <v>45195</v>
      </c>
      <c r="V728" s="38">
        <v>45196</v>
      </c>
      <c r="W728" t="s">
        <v>3162</v>
      </c>
    </row>
    <row r="729" spans="1:23" hidden="1" x14ac:dyDescent="0.25">
      <c r="A729">
        <v>23001976</v>
      </c>
      <c r="B729">
        <v>23001134</v>
      </c>
      <c r="C729">
        <v>290061</v>
      </c>
      <c r="D729" t="s">
        <v>3168</v>
      </c>
      <c r="E729" t="str">
        <f t="shared" si="11"/>
        <v>23001976_290061</v>
      </c>
      <c r="F729" t="s">
        <v>3197</v>
      </c>
      <c r="H729">
        <v>1256</v>
      </c>
      <c r="I729">
        <v>1268</v>
      </c>
      <c r="J729" t="s">
        <v>36</v>
      </c>
      <c r="K729">
        <v>0</v>
      </c>
      <c r="M729">
        <v>1.44</v>
      </c>
      <c r="N729">
        <v>57393538</v>
      </c>
      <c r="O729" t="s">
        <v>3167</v>
      </c>
      <c r="R729">
        <v>400</v>
      </c>
      <c r="S729">
        <v>999</v>
      </c>
      <c r="T729" s="38">
        <v>45195</v>
      </c>
      <c r="V729" s="38">
        <v>45196</v>
      </c>
      <c r="W729" t="s">
        <v>3162</v>
      </c>
    </row>
    <row r="730" spans="1:23" hidden="1" x14ac:dyDescent="0.25">
      <c r="A730">
        <v>23001976</v>
      </c>
      <c r="B730">
        <v>23001134</v>
      </c>
      <c r="C730">
        <v>290063</v>
      </c>
      <c r="D730" t="s">
        <v>3168</v>
      </c>
      <c r="E730" t="str">
        <f t="shared" si="11"/>
        <v>23001976_290063</v>
      </c>
      <c r="F730" t="s">
        <v>3194</v>
      </c>
      <c r="H730">
        <v>1256</v>
      </c>
      <c r="I730">
        <v>1268</v>
      </c>
      <c r="J730" t="s">
        <v>36</v>
      </c>
      <c r="K730">
        <v>0</v>
      </c>
      <c r="M730">
        <v>1.44</v>
      </c>
      <c r="N730">
        <v>57393538</v>
      </c>
      <c r="O730" t="s">
        <v>3167</v>
      </c>
      <c r="R730">
        <v>400</v>
      </c>
      <c r="S730">
        <v>999</v>
      </c>
      <c r="T730" s="38">
        <v>45195</v>
      </c>
      <c r="V730" s="38">
        <v>45196</v>
      </c>
      <c r="W730" t="s">
        <v>3162</v>
      </c>
    </row>
    <row r="731" spans="1:23" hidden="1" x14ac:dyDescent="0.25">
      <c r="A731">
        <v>23001977</v>
      </c>
      <c r="B731">
        <v>23001134</v>
      </c>
      <c r="C731">
        <v>290062</v>
      </c>
      <c r="D731" t="s">
        <v>3168</v>
      </c>
      <c r="E731" t="str">
        <f t="shared" si="11"/>
        <v>23001977_290062</v>
      </c>
      <c r="F731" t="s">
        <v>3198</v>
      </c>
      <c r="H731">
        <v>591</v>
      </c>
      <c r="I731">
        <v>591.1</v>
      </c>
      <c r="J731" t="s">
        <v>36</v>
      </c>
      <c r="K731">
        <v>0</v>
      </c>
      <c r="M731">
        <v>1.44</v>
      </c>
      <c r="N731">
        <v>57393538</v>
      </c>
      <c r="O731" t="s">
        <v>3167</v>
      </c>
      <c r="R731">
        <v>400</v>
      </c>
      <c r="S731">
        <v>999</v>
      </c>
      <c r="T731" s="38">
        <v>45195</v>
      </c>
      <c r="V731" s="38">
        <v>45211</v>
      </c>
      <c r="W731" t="s">
        <v>3162</v>
      </c>
    </row>
    <row r="732" spans="1:23" hidden="1" x14ac:dyDescent="0.25">
      <c r="A732">
        <v>23001977</v>
      </c>
      <c r="B732">
        <v>23001134</v>
      </c>
      <c r="C732">
        <v>290061</v>
      </c>
      <c r="D732" t="s">
        <v>3168</v>
      </c>
      <c r="E732" t="str">
        <f t="shared" si="11"/>
        <v>23001977_290061</v>
      </c>
      <c r="F732" t="s">
        <v>3197</v>
      </c>
      <c r="H732">
        <v>591</v>
      </c>
      <c r="I732">
        <v>596</v>
      </c>
      <c r="J732" t="s">
        <v>36</v>
      </c>
      <c r="K732">
        <v>0</v>
      </c>
      <c r="M732">
        <v>1.44</v>
      </c>
      <c r="N732">
        <v>57393538</v>
      </c>
      <c r="O732" t="s">
        <v>3167</v>
      </c>
      <c r="R732">
        <v>400</v>
      </c>
      <c r="S732">
        <v>999</v>
      </c>
      <c r="T732" s="38">
        <v>45195</v>
      </c>
      <c r="V732" s="38">
        <v>45196</v>
      </c>
      <c r="W732" t="s">
        <v>3162</v>
      </c>
    </row>
    <row r="733" spans="1:23" hidden="1" x14ac:dyDescent="0.25">
      <c r="A733">
        <v>23001977</v>
      </c>
      <c r="B733">
        <v>23001134</v>
      </c>
      <c r="C733">
        <v>290063</v>
      </c>
      <c r="D733" t="s">
        <v>3168</v>
      </c>
      <c r="E733" t="str">
        <f t="shared" si="11"/>
        <v>23001977_290063</v>
      </c>
      <c r="F733" t="s">
        <v>3194</v>
      </c>
      <c r="H733">
        <v>591</v>
      </c>
      <c r="I733">
        <v>591.9</v>
      </c>
      <c r="J733" t="s">
        <v>36</v>
      </c>
      <c r="K733">
        <v>0</v>
      </c>
      <c r="M733">
        <v>1.44</v>
      </c>
      <c r="N733">
        <v>57393538</v>
      </c>
      <c r="O733" t="s">
        <v>3167</v>
      </c>
      <c r="R733">
        <v>400</v>
      </c>
      <c r="S733">
        <v>999</v>
      </c>
      <c r="T733" s="38">
        <v>45195</v>
      </c>
      <c r="V733" s="38">
        <v>45196</v>
      </c>
      <c r="W733" t="s">
        <v>3162</v>
      </c>
    </row>
    <row r="734" spans="1:23" hidden="1" x14ac:dyDescent="0.25">
      <c r="A734">
        <v>23001978</v>
      </c>
      <c r="B734">
        <v>23001134</v>
      </c>
      <c r="C734">
        <v>290059</v>
      </c>
      <c r="D734" t="s">
        <v>3168</v>
      </c>
      <c r="E734" t="str">
        <f t="shared" si="11"/>
        <v>23001978_290059</v>
      </c>
      <c r="F734" t="s">
        <v>3200</v>
      </c>
      <c r="H734">
        <v>1391</v>
      </c>
      <c r="I734">
        <v>1391</v>
      </c>
      <c r="J734" t="s">
        <v>36</v>
      </c>
      <c r="K734">
        <v>0</v>
      </c>
      <c r="M734">
        <v>1.44</v>
      </c>
      <c r="N734">
        <v>57393538</v>
      </c>
      <c r="O734" t="s">
        <v>3167</v>
      </c>
      <c r="R734">
        <v>400</v>
      </c>
      <c r="S734">
        <v>999</v>
      </c>
      <c r="T734" s="38">
        <v>45195</v>
      </c>
      <c r="V734" s="38">
        <v>45196</v>
      </c>
      <c r="W734" t="s">
        <v>3162</v>
      </c>
    </row>
    <row r="735" spans="1:23" hidden="1" x14ac:dyDescent="0.25">
      <c r="A735">
        <v>23001978</v>
      </c>
      <c r="B735">
        <v>23001134</v>
      </c>
      <c r="C735">
        <v>290060</v>
      </c>
      <c r="D735" t="s">
        <v>3168</v>
      </c>
      <c r="E735" t="str">
        <f t="shared" si="11"/>
        <v>23001978_290060</v>
      </c>
      <c r="F735" t="s">
        <v>3199</v>
      </c>
      <c r="H735">
        <v>1391</v>
      </c>
      <c r="I735">
        <v>1403.8</v>
      </c>
      <c r="J735" t="s">
        <v>36</v>
      </c>
      <c r="K735">
        <v>0</v>
      </c>
      <c r="M735">
        <v>1.44</v>
      </c>
      <c r="N735">
        <v>57393538</v>
      </c>
      <c r="O735" t="s">
        <v>3167</v>
      </c>
      <c r="R735">
        <v>400</v>
      </c>
      <c r="S735">
        <v>999</v>
      </c>
      <c r="T735" s="38">
        <v>45195</v>
      </c>
      <c r="V735" s="38">
        <v>45196</v>
      </c>
      <c r="W735" t="s">
        <v>3162</v>
      </c>
    </row>
    <row r="736" spans="1:23" hidden="1" x14ac:dyDescent="0.25">
      <c r="A736">
        <v>23001978</v>
      </c>
      <c r="B736">
        <v>23001134</v>
      </c>
      <c r="C736">
        <v>290061</v>
      </c>
      <c r="D736" t="s">
        <v>3168</v>
      </c>
      <c r="E736" t="str">
        <f t="shared" si="11"/>
        <v>23001978_290061</v>
      </c>
      <c r="F736" t="s">
        <v>3197</v>
      </c>
      <c r="H736">
        <v>1391</v>
      </c>
      <c r="I736">
        <v>1405</v>
      </c>
      <c r="J736" t="s">
        <v>36</v>
      </c>
      <c r="K736">
        <v>0</v>
      </c>
      <c r="M736">
        <v>1.44</v>
      </c>
      <c r="N736">
        <v>57393538</v>
      </c>
      <c r="O736" t="s">
        <v>3167</v>
      </c>
      <c r="R736">
        <v>400</v>
      </c>
      <c r="S736">
        <v>999</v>
      </c>
      <c r="T736" s="38">
        <v>45195</v>
      </c>
      <c r="V736" s="38">
        <v>45196</v>
      </c>
      <c r="W736" t="s">
        <v>3162</v>
      </c>
    </row>
    <row r="737" spans="1:23" hidden="1" x14ac:dyDescent="0.25">
      <c r="A737">
        <v>23001979</v>
      </c>
      <c r="B737">
        <v>23001134</v>
      </c>
      <c r="C737">
        <v>290061</v>
      </c>
      <c r="D737" t="s">
        <v>3168</v>
      </c>
      <c r="E737" t="str">
        <f t="shared" si="11"/>
        <v>23001979_290061</v>
      </c>
      <c r="F737" t="s">
        <v>3197</v>
      </c>
      <c r="H737">
        <v>423</v>
      </c>
      <c r="I737">
        <v>427</v>
      </c>
      <c r="J737" t="s">
        <v>36</v>
      </c>
      <c r="K737">
        <v>0</v>
      </c>
      <c r="M737">
        <v>1.44</v>
      </c>
      <c r="N737">
        <v>57393538</v>
      </c>
      <c r="O737" t="s">
        <v>3167</v>
      </c>
      <c r="R737">
        <v>400</v>
      </c>
      <c r="S737">
        <v>999</v>
      </c>
      <c r="T737" s="38">
        <v>45195</v>
      </c>
      <c r="V737" s="38">
        <v>45196</v>
      </c>
      <c r="W737" t="s">
        <v>3162</v>
      </c>
    </row>
    <row r="738" spans="1:23" hidden="1" x14ac:dyDescent="0.25">
      <c r="A738">
        <v>23001979</v>
      </c>
      <c r="B738">
        <v>23001134</v>
      </c>
      <c r="C738">
        <v>290060</v>
      </c>
      <c r="D738" t="s">
        <v>3168</v>
      </c>
      <c r="E738" t="str">
        <f t="shared" si="11"/>
        <v>23001979_290060</v>
      </c>
      <c r="F738" t="s">
        <v>3199</v>
      </c>
      <c r="H738">
        <v>423</v>
      </c>
      <c r="I738">
        <v>423</v>
      </c>
      <c r="J738" t="s">
        <v>36</v>
      </c>
      <c r="K738">
        <v>0</v>
      </c>
      <c r="M738">
        <v>1.44</v>
      </c>
      <c r="N738">
        <v>57393538</v>
      </c>
      <c r="O738" t="s">
        <v>3167</v>
      </c>
      <c r="R738">
        <v>400</v>
      </c>
      <c r="S738">
        <v>999</v>
      </c>
      <c r="T738" s="38">
        <v>45195</v>
      </c>
      <c r="V738" s="38">
        <v>45196</v>
      </c>
      <c r="W738" t="s">
        <v>3162</v>
      </c>
    </row>
    <row r="739" spans="1:23" hidden="1" x14ac:dyDescent="0.25">
      <c r="A739">
        <v>23001979</v>
      </c>
      <c r="B739">
        <v>23001134</v>
      </c>
      <c r="C739">
        <v>290059</v>
      </c>
      <c r="D739" t="s">
        <v>3168</v>
      </c>
      <c r="E739" t="str">
        <f t="shared" si="11"/>
        <v>23001979_290059</v>
      </c>
      <c r="F739" t="s">
        <v>3200</v>
      </c>
      <c r="H739">
        <v>423</v>
      </c>
      <c r="I739">
        <v>423</v>
      </c>
      <c r="J739" t="s">
        <v>36</v>
      </c>
      <c r="K739">
        <v>0</v>
      </c>
      <c r="M739">
        <v>1.44</v>
      </c>
      <c r="N739">
        <v>57393538</v>
      </c>
      <c r="O739" t="s">
        <v>3167</v>
      </c>
      <c r="R739">
        <v>400</v>
      </c>
      <c r="S739">
        <v>999</v>
      </c>
      <c r="T739" s="38">
        <v>45195</v>
      </c>
      <c r="V739" s="38">
        <v>45196</v>
      </c>
      <c r="W739" t="s">
        <v>3162</v>
      </c>
    </row>
    <row r="740" spans="1:23" hidden="1" x14ac:dyDescent="0.25">
      <c r="A740">
        <v>23001980</v>
      </c>
      <c r="B740">
        <v>23001134</v>
      </c>
      <c r="C740">
        <v>290060</v>
      </c>
      <c r="D740" t="s">
        <v>3168</v>
      </c>
      <c r="E740" t="str">
        <f t="shared" si="11"/>
        <v>23001980_290060</v>
      </c>
      <c r="F740" t="s">
        <v>3199</v>
      </c>
      <c r="H740">
        <v>1207</v>
      </c>
      <c r="I740">
        <v>1219</v>
      </c>
      <c r="J740" t="s">
        <v>36</v>
      </c>
      <c r="K740">
        <v>0</v>
      </c>
      <c r="M740">
        <v>1.44</v>
      </c>
      <c r="N740">
        <v>57393538</v>
      </c>
      <c r="O740" t="s">
        <v>3167</v>
      </c>
      <c r="R740">
        <v>400</v>
      </c>
      <c r="S740">
        <v>999</v>
      </c>
      <c r="T740" s="38">
        <v>45195</v>
      </c>
      <c r="V740" s="38">
        <v>45196</v>
      </c>
      <c r="W740" t="s">
        <v>3162</v>
      </c>
    </row>
    <row r="741" spans="1:23" hidden="1" x14ac:dyDescent="0.25">
      <c r="A741">
        <v>23001980</v>
      </c>
      <c r="B741">
        <v>23001134</v>
      </c>
      <c r="C741">
        <v>290059</v>
      </c>
      <c r="D741" t="s">
        <v>3168</v>
      </c>
      <c r="E741" t="str">
        <f t="shared" si="11"/>
        <v>23001980_290059</v>
      </c>
      <c r="F741" t="s">
        <v>3200</v>
      </c>
      <c r="H741">
        <v>1207</v>
      </c>
      <c r="I741">
        <v>1207</v>
      </c>
      <c r="J741" t="s">
        <v>36</v>
      </c>
      <c r="K741">
        <v>0</v>
      </c>
      <c r="M741">
        <v>1.44</v>
      </c>
      <c r="N741">
        <v>57393538</v>
      </c>
      <c r="O741" t="s">
        <v>3167</v>
      </c>
      <c r="R741">
        <v>400</v>
      </c>
      <c r="S741">
        <v>999</v>
      </c>
      <c r="T741" s="38">
        <v>45195</v>
      </c>
      <c r="V741" s="38">
        <v>45196</v>
      </c>
      <c r="W741" t="s">
        <v>3162</v>
      </c>
    </row>
    <row r="742" spans="1:23" hidden="1" x14ac:dyDescent="0.25">
      <c r="A742">
        <v>23001980</v>
      </c>
      <c r="B742">
        <v>23001134</v>
      </c>
      <c r="C742">
        <v>290064</v>
      </c>
      <c r="D742" t="s">
        <v>3168</v>
      </c>
      <c r="E742" t="str">
        <f t="shared" si="11"/>
        <v>23001980_290064</v>
      </c>
      <c r="F742" t="s">
        <v>3195</v>
      </c>
      <c r="H742">
        <v>1061</v>
      </c>
      <c r="I742">
        <v>1071</v>
      </c>
      <c r="J742" t="s">
        <v>36</v>
      </c>
      <c r="K742">
        <v>0</v>
      </c>
      <c r="M742">
        <v>1.44</v>
      </c>
      <c r="N742">
        <v>57393538</v>
      </c>
      <c r="O742" t="s">
        <v>3167</v>
      </c>
      <c r="R742">
        <v>400</v>
      </c>
      <c r="S742">
        <v>999</v>
      </c>
      <c r="T742" s="38">
        <v>45195</v>
      </c>
      <c r="V742" s="38">
        <v>45211</v>
      </c>
      <c r="W742" t="s">
        <v>3162</v>
      </c>
    </row>
    <row r="743" spans="1:23" hidden="1" x14ac:dyDescent="0.25">
      <c r="A743">
        <v>23001981</v>
      </c>
      <c r="B743">
        <v>23001134</v>
      </c>
      <c r="C743">
        <v>290059</v>
      </c>
      <c r="D743" t="s">
        <v>3168</v>
      </c>
      <c r="E743" t="str">
        <f t="shared" si="11"/>
        <v>23001981_290059</v>
      </c>
      <c r="F743" t="s">
        <v>3200</v>
      </c>
      <c r="H743">
        <v>1884</v>
      </c>
      <c r="I743">
        <v>1884</v>
      </c>
      <c r="J743" t="s">
        <v>36</v>
      </c>
      <c r="K743">
        <v>0</v>
      </c>
      <c r="M743">
        <v>1.44</v>
      </c>
      <c r="N743">
        <v>57393538</v>
      </c>
      <c r="O743" t="s">
        <v>3167</v>
      </c>
      <c r="R743">
        <v>400</v>
      </c>
      <c r="S743">
        <v>999</v>
      </c>
      <c r="T743" s="38">
        <v>45195</v>
      </c>
      <c r="V743" s="38">
        <v>45196</v>
      </c>
      <c r="W743" t="s">
        <v>3162</v>
      </c>
    </row>
    <row r="744" spans="1:23" hidden="1" x14ac:dyDescent="0.25">
      <c r="A744">
        <v>23001982</v>
      </c>
      <c r="B744">
        <v>23001134</v>
      </c>
      <c r="C744">
        <v>290059</v>
      </c>
      <c r="D744" t="s">
        <v>3168</v>
      </c>
      <c r="E744" t="str">
        <f t="shared" si="11"/>
        <v>23001982_290059</v>
      </c>
      <c r="F744" t="s">
        <v>3200</v>
      </c>
      <c r="H744">
        <v>517</v>
      </c>
      <c r="I744">
        <v>517</v>
      </c>
      <c r="J744" t="s">
        <v>36</v>
      </c>
      <c r="K744">
        <v>0</v>
      </c>
      <c r="M744">
        <v>1.44</v>
      </c>
      <c r="N744">
        <v>57393538</v>
      </c>
      <c r="O744" t="s">
        <v>3167</v>
      </c>
      <c r="R744">
        <v>400</v>
      </c>
      <c r="S744">
        <v>999</v>
      </c>
      <c r="T744" s="38">
        <v>45195</v>
      </c>
      <c r="V744" s="38">
        <v>45196</v>
      </c>
      <c r="W744" t="s">
        <v>3162</v>
      </c>
    </row>
    <row r="745" spans="1:23" hidden="1" x14ac:dyDescent="0.25">
      <c r="A745">
        <v>23001982</v>
      </c>
      <c r="B745">
        <v>23001134</v>
      </c>
      <c r="C745">
        <v>290060</v>
      </c>
      <c r="D745" t="s">
        <v>3168</v>
      </c>
      <c r="E745" t="str">
        <f t="shared" si="11"/>
        <v>23001982_290060</v>
      </c>
      <c r="F745" t="s">
        <v>3199</v>
      </c>
      <c r="H745">
        <v>517</v>
      </c>
      <c r="I745">
        <v>517</v>
      </c>
      <c r="J745" t="s">
        <v>36</v>
      </c>
      <c r="K745">
        <v>0</v>
      </c>
      <c r="M745">
        <v>1.44</v>
      </c>
      <c r="N745">
        <v>57393538</v>
      </c>
      <c r="O745" t="s">
        <v>3167</v>
      </c>
      <c r="R745">
        <v>400</v>
      </c>
      <c r="S745">
        <v>999</v>
      </c>
      <c r="T745" s="38">
        <v>45195</v>
      </c>
      <c r="V745" s="38">
        <v>45196</v>
      </c>
      <c r="W745" t="s">
        <v>3162</v>
      </c>
    </row>
    <row r="746" spans="1:23" hidden="1" x14ac:dyDescent="0.25">
      <c r="A746">
        <v>23001982</v>
      </c>
      <c r="B746">
        <v>23001134</v>
      </c>
      <c r="C746">
        <v>292100</v>
      </c>
      <c r="D746" t="s">
        <v>3168</v>
      </c>
      <c r="E746" t="str">
        <f t="shared" si="11"/>
        <v>23001982_292100</v>
      </c>
      <c r="F746" t="s">
        <v>3190</v>
      </c>
      <c r="H746">
        <v>517</v>
      </c>
      <c r="I746">
        <v>520.70000000000005</v>
      </c>
      <c r="J746" t="s">
        <v>36</v>
      </c>
      <c r="K746">
        <v>0</v>
      </c>
      <c r="M746">
        <v>1.44</v>
      </c>
      <c r="N746">
        <v>57393538</v>
      </c>
      <c r="O746" t="s">
        <v>3167</v>
      </c>
      <c r="R746">
        <v>400</v>
      </c>
      <c r="S746">
        <v>999</v>
      </c>
      <c r="T746" s="38">
        <v>45195</v>
      </c>
      <c r="V746" s="38">
        <v>45196</v>
      </c>
      <c r="W746" t="s">
        <v>3162</v>
      </c>
    </row>
    <row r="747" spans="1:23" hidden="1" x14ac:dyDescent="0.25">
      <c r="A747">
        <v>23001983</v>
      </c>
      <c r="B747">
        <v>23001134</v>
      </c>
      <c r="C747">
        <v>290061</v>
      </c>
      <c r="D747" t="s">
        <v>3168</v>
      </c>
      <c r="E747" t="str">
        <f t="shared" si="11"/>
        <v>23001983_290061</v>
      </c>
      <c r="F747" t="s">
        <v>3197</v>
      </c>
      <c r="H747">
        <v>689</v>
      </c>
      <c r="I747">
        <v>695</v>
      </c>
      <c r="J747" t="s">
        <v>36</v>
      </c>
      <c r="K747">
        <v>0</v>
      </c>
      <c r="M747">
        <v>1.44</v>
      </c>
      <c r="N747">
        <v>57393538</v>
      </c>
      <c r="O747" t="s">
        <v>3167</v>
      </c>
      <c r="R747">
        <v>400</v>
      </c>
      <c r="S747">
        <v>999</v>
      </c>
      <c r="T747" s="38">
        <v>45195</v>
      </c>
      <c r="V747" s="38">
        <v>45196</v>
      </c>
      <c r="W747" t="s">
        <v>3162</v>
      </c>
    </row>
    <row r="748" spans="1:23" hidden="1" x14ac:dyDescent="0.25">
      <c r="A748">
        <v>23001983</v>
      </c>
      <c r="B748">
        <v>23001134</v>
      </c>
      <c r="C748">
        <v>292101</v>
      </c>
      <c r="D748" t="s">
        <v>3168</v>
      </c>
      <c r="E748" t="str">
        <f t="shared" si="11"/>
        <v>23001983_292101</v>
      </c>
      <c r="F748" t="s">
        <v>3191</v>
      </c>
      <c r="H748">
        <v>689</v>
      </c>
      <c r="I748">
        <v>692.1</v>
      </c>
      <c r="J748" t="s">
        <v>36</v>
      </c>
      <c r="K748">
        <v>0</v>
      </c>
      <c r="M748">
        <v>1.44</v>
      </c>
      <c r="N748">
        <v>57393538</v>
      </c>
      <c r="O748" t="s">
        <v>3167</v>
      </c>
      <c r="R748">
        <v>400</v>
      </c>
      <c r="S748">
        <v>999</v>
      </c>
      <c r="T748" s="38">
        <v>45195</v>
      </c>
      <c r="V748" s="38">
        <v>45196</v>
      </c>
      <c r="W748" t="s">
        <v>3162</v>
      </c>
    </row>
    <row r="749" spans="1:23" hidden="1" x14ac:dyDescent="0.25">
      <c r="A749">
        <v>23001984</v>
      </c>
      <c r="B749">
        <v>23001134</v>
      </c>
      <c r="C749">
        <v>292101</v>
      </c>
      <c r="D749" t="s">
        <v>3168</v>
      </c>
      <c r="E749" t="str">
        <f t="shared" si="11"/>
        <v>23001984_292101</v>
      </c>
      <c r="F749" t="s">
        <v>3191</v>
      </c>
      <c r="H749">
        <v>151</v>
      </c>
      <c r="I749">
        <v>151</v>
      </c>
      <c r="J749" t="s">
        <v>36</v>
      </c>
      <c r="K749">
        <v>0</v>
      </c>
      <c r="M749">
        <v>1.44</v>
      </c>
      <c r="N749">
        <v>57393538</v>
      </c>
      <c r="O749" t="s">
        <v>3167</v>
      </c>
      <c r="R749">
        <v>400</v>
      </c>
      <c r="S749">
        <v>999</v>
      </c>
      <c r="T749" s="38">
        <v>45195</v>
      </c>
      <c r="V749" s="38">
        <v>45196</v>
      </c>
      <c r="W749" t="s">
        <v>3162</v>
      </c>
    </row>
    <row r="750" spans="1:23" hidden="1" x14ac:dyDescent="0.25">
      <c r="A750">
        <v>23001984</v>
      </c>
      <c r="B750">
        <v>23001134</v>
      </c>
      <c r="C750">
        <v>290061</v>
      </c>
      <c r="D750" t="s">
        <v>3168</v>
      </c>
      <c r="E750" t="str">
        <f t="shared" si="11"/>
        <v>23001984_290061</v>
      </c>
      <c r="F750" t="s">
        <v>3197</v>
      </c>
      <c r="H750">
        <v>151</v>
      </c>
      <c r="I750">
        <v>152</v>
      </c>
      <c r="J750" t="s">
        <v>36</v>
      </c>
      <c r="K750">
        <v>0</v>
      </c>
      <c r="M750">
        <v>1.44</v>
      </c>
      <c r="N750">
        <v>57393538</v>
      </c>
      <c r="O750" t="s">
        <v>3167</v>
      </c>
      <c r="R750">
        <v>400</v>
      </c>
      <c r="S750">
        <v>999</v>
      </c>
      <c r="T750" s="38">
        <v>45195</v>
      </c>
      <c r="V750" s="38">
        <v>45196</v>
      </c>
      <c r="W750" t="s">
        <v>3162</v>
      </c>
    </row>
    <row r="751" spans="1:23" hidden="1" x14ac:dyDescent="0.25">
      <c r="A751">
        <v>23001985</v>
      </c>
      <c r="B751">
        <v>23001134</v>
      </c>
      <c r="C751">
        <v>290060</v>
      </c>
      <c r="D751" t="s">
        <v>3168</v>
      </c>
      <c r="E751" t="str">
        <f t="shared" si="11"/>
        <v>23001985_290060</v>
      </c>
      <c r="F751" t="s">
        <v>3199</v>
      </c>
      <c r="H751">
        <v>1266</v>
      </c>
      <c r="I751">
        <v>1278.4000000000001</v>
      </c>
      <c r="J751" t="s">
        <v>36</v>
      </c>
      <c r="K751">
        <v>0</v>
      </c>
      <c r="M751">
        <v>1.44</v>
      </c>
      <c r="N751">
        <v>57393538</v>
      </c>
      <c r="O751" t="s">
        <v>3167</v>
      </c>
      <c r="R751">
        <v>400</v>
      </c>
      <c r="S751">
        <v>999</v>
      </c>
      <c r="T751" s="38">
        <v>45195</v>
      </c>
      <c r="V751" s="38">
        <v>45196</v>
      </c>
      <c r="W751" t="s">
        <v>3162</v>
      </c>
    </row>
    <row r="752" spans="1:23" hidden="1" x14ac:dyDescent="0.25">
      <c r="A752">
        <v>23001985</v>
      </c>
      <c r="B752">
        <v>23001134</v>
      </c>
      <c r="C752">
        <v>290061</v>
      </c>
      <c r="D752" t="s">
        <v>3168</v>
      </c>
      <c r="E752" t="str">
        <f t="shared" si="11"/>
        <v>23001985_290061</v>
      </c>
      <c r="F752" t="s">
        <v>3197</v>
      </c>
      <c r="H752">
        <v>1266</v>
      </c>
      <c r="I752">
        <v>1278</v>
      </c>
      <c r="J752" t="s">
        <v>36</v>
      </c>
      <c r="K752">
        <v>0</v>
      </c>
      <c r="M752">
        <v>1.44</v>
      </c>
      <c r="N752">
        <v>57393538</v>
      </c>
      <c r="O752" t="s">
        <v>3167</v>
      </c>
      <c r="R752">
        <v>400</v>
      </c>
      <c r="S752">
        <v>999</v>
      </c>
      <c r="T752" s="38">
        <v>45195</v>
      </c>
      <c r="V752" s="38">
        <v>45196</v>
      </c>
      <c r="W752" t="s">
        <v>3162</v>
      </c>
    </row>
    <row r="753" spans="1:23" hidden="1" x14ac:dyDescent="0.25">
      <c r="A753">
        <v>23001985</v>
      </c>
      <c r="B753">
        <v>23001134</v>
      </c>
      <c r="C753">
        <v>290059</v>
      </c>
      <c r="D753" t="s">
        <v>3168</v>
      </c>
      <c r="E753" t="str">
        <f t="shared" si="11"/>
        <v>23001985_290059</v>
      </c>
      <c r="F753" t="s">
        <v>3200</v>
      </c>
      <c r="H753">
        <v>1266</v>
      </c>
      <c r="I753">
        <v>1266</v>
      </c>
      <c r="J753" t="s">
        <v>36</v>
      </c>
      <c r="K753">
        <v>0</v>
      </c>
      <c r="M753">
        <v>1.44</v>
      </c>
      <c r="N753">
        <v>57393538</v>
      </c>
      <c r="O753" t="s">
        <v>3167</v>
      </c>
      <c r="R753">
        <v>400</v>
      </c>
      <c r="S753">
        <v>999</v>
      </c>
      <c r="T753" s="38">
        <v>45195</v>
      </c>
      <c r="V753" s="38">
        <v>45196</v>
      </c>
      <c r="W753" t="s">
        <v>3162</v>
      </c>
    </row>
    <row r="754" spans="1:23" hidden="1" x14ac:dyDescent="0.25">
      <c r="A754">
        <v>23001986</v>
      </c>
      <c r="B754">
        <v>23001134</v>
      </c>
      <c r="C754">
        <v>290059</v>
      </c>
      <c r="D754" t="s">
        <v>3168</v>
      </c>
      <c r="E754" t="str">
        <f t="shared" si="11"/>
        <v>23001986_290059</v>
      </c>
      <c r="F754" t="s">
        <v>3200</v>
      </c>
      <c r="H754">
        <v>3141</v>
      </c>
      <c r="I754">
        <v>3172.5</v>
      </c>
      <c r="J754" t="s">
        <v>36</v>
      </c>
      <c r="K754">
        <v>0</v>
      </c>
      <c r="M754">
        <v>1.44</v>
      </c>
      <c r="N754">
        <v>57393538</v>
      </c>
      <c r="O754" t="s">
        <v>3167</v>
      </c>
      <c r="R754">
        <v>400</v>
      </c>
      <c r="S754">
        <v>999</v>
      </c>
      <c r="T754" s="38">
        <v>45195</v>
      </c>
      <c r="V754" s="38">
        <v>45211</v>
      </c>
      <c r="W754" t="s">
        <v>3162</v>
      </c>
    </row>
    <row r="755" spans="1:23" hidden="1" x14ac:dyDescent="0.25">
      <c r="A755">
        <v>23001987</v>
      </c>
      <c r="B755">
        <v>23001135</v>
      </c>
      <c r="C755">
        <v>290059</v>
      </c>
      <c r="D755" t="s">
        <v>3168</v>
      </c>
      <c r="E755" t="str">
        <f t="shared" si="11"/>
        <v>23001987_290059</v>
      </c>
      <c r="F755" t="s">
        <v>3200</v>
      </c>
      <c r="H755">
        <v>890</v>
      </c>
      <c r="I755">
        <v>897.2</v>
      </c>
      <c r="J755" t="s">
        <v>36</v>
      </c>
      <c r="K755">
        <v>0</v>
      </c>
      <c r="M755">
        <v>1.44</v>
      </c>
      <c r="N755">
        <v>57393538</v>
      </c>
      <c r="O755" t="s">
        <v>3167</v>
      </c>
      <c r="R755">
        <v>400</v>
      </c>
      <c r="S755">
        <v>999</v>
      </c>
      <c r="T755" s="38">
        <v>45195</v>
      </c>
      <c r="V755" s="38">
        <v>45211</v>
      </c>
      <c r="W755" t="s">
        <v>3162</v>
      </c>
    </row>
    <row r="756" spans="1:23" hidden="1" x14ac:dyDescent="0.25">
      <c r="A756">
        <v>23001992</v>
      </c>
      <c r="B756">
        <v>23001136</v>
      </c>
      <c r="C756">
        <v>292578</v>
      </c>
      <c r="D756" t="s">
        <v>3177</v>
      </c>
      <c r="E756" t="str">
        <f t="shared" si="11"/>
        <v>23001992_292578</v>
      </c>
      <c r="F756" t="s">
        <v>3187</v>
      </c>
      <c r="H756">
        <v>1825</v>
      </c>
      <c r="I756">
        <v>1825</v>
      </c>
      <c r="J756" t="s">
        <v>36</v>
      </c>
      <c r="K756">
        <v>0</v>
      </c>
      <c r="M756">
        <v>1.67</v>
      </c>
      <c r="N756">
        <v>55352804</v>
      </c>
      <c r="O756" t="s">
        <v>3161</v>
      </c>
      <c r="R756">
        <v>400</v>
      </c>
      <c r="S756">
        <v>999</v>
      </c>
      <c r="T756" s="38">
        <v>45195</v>
      </c>
      <c r="V756" s="38">
        <v>45215</v>
      </c>
      <c r="W756" t="s">
        <v>3162</v>
      </c>
    </row>
    <row r="757" spans="1:23" hidden="1" x14ac:dyDescent="0.25">
      <c r="A757">
        <v>23001992</v>
      </c>
      <c r="B757">
        <v>23001136</v>
      </c>
      <c r="C757">
        <v>292573</v>
      </c>
      <c r="D757" t="s">
        <v>3185</v>
      </c>
      <c r="E757" t="str">
        <f t="shared" si="11"/>
        <v>23001992_292573</v>
      </c>
      <c r="F757" t="s">
        <v>3186</v>
      </c>
      <c r="H757">
        <v>1825</v>
      </c>
      <c r="I757">
        <v>1828</v>
      </c>
      <c r="J757" t="s">
        <v>36</v>
      </c>
      <c r="K757">
        <v>0</v>
      </c>
      <c r="M757">
        <v>2.11</v>
      </c>
      <c r="N757">
        <v>55352804</v>
      </c>
      <c r="O757" t="s">
        <v>3161</v>
      </c>
      <c r="R757">
        <v>400</v>
      </c>
      <c r="S757">
        <v>999</v>
      </c>
      <c r="T757" s="38">
        <v>45195</v>
      </c>
      <c r="V757" s="38">
        <v>45227</v>
      </c>
      <c r="W757" t="s">
        <v>3162</v>
      </c>
    </row>
    <row r="758" spans="1:23" hidden="1" x14ac:dyDescent="0.25">
      <c r="A758">
        <v>23001992</v>
      </c>
      <c r="B758">
        <v>23001136</v>
      </c>
      <c r="C758">
        <v>292578</v>
      </c>
      <c r="D758" t="s">
        <v>3177</v>
      </c>
      <c r="E758" t="str">
        <f t="shared" si="11"/>
        <v>23001992_292578</v>
      </c>
      <c r="F758" t="s">
        <v>3187</v>
      </c>
      <c r="H758">
        <v>1825</v>
      </c>
      <c r="I758">
        <v>1825</v>
      </c>
      <c r="J758" t="s">
        <v>36</v>
      </c>
      <c r="K758">
        <v>0</v>
      </c>
      <c r="M758">
        <v>1.67</v>
      </c>
      <c r="N758">
        <v>55352804</v>
      </c>
      <c r="O758" t="s">
        <v>3161</v>
      </c>
      <c r="R758">
        <v>400</v>
      </c>
      <c r="S758">
        <v>999</v>
      </c>
      <c r="T758" s="38">
        <v>45195</v>
      </c>
      <c r="V758" s="38">
        <v>45215</v>
      </c>
      <c r="W758" t="s">
        <v>3162</v>
      </c>
    </row>
    <row r="759" spans="1:23" hidden="1" x14ac:dyDescent="0.25">
      <c r="A759">
        <v>23001993</v>
      </c>
      <c r="B759">
        <v>23001136</v>
      </c>
      <c r="C759">
        <v>292578</v>
      </c>
      <c r="D759" t="s">
        <v>3177</v>
      </c>
      <c r="E759" t="str">
        <f t="shared" si="11"/>
        <v>23001993_292578</v>
      </c>
      <c r="F759" t="s">
        <v>3187</v>
      </c>
      <c r="H759">
        <v>369</v>
      </c>
      <c r="I759">
        <v>369</v>
      </c>
      <c r="J759" t="s">
        <v>36</v>
      </c>
      <c r="K759">
        <v>0</v>
      </c>
      <c r="M759">
        <v>1.67</v>
      </c>
      <c r="N759">
        <v>55352804</v>
      </c>
      <c r="O759" t="s">
        <v>3161</v>
      </c>
      <c r="R759">
        <v>400</v>
      </c>
      <c r="S759">
        <v>999</v>
      </c>
      <c r="T759" s="38">
        <v>45195</v>
      </c>
      <c r="V759" s="38">
        <v>45215</v>
      </c>
      <c r="W759" t="s">
        <v>3162</v>
      </c>
    </row>
    <row r="760" spans="1:23" hidden="1" x14ac:dyDescent="0.25">
      <c r="A760">
        <v>23001993</v>
      </c>
      <c r="B760">
        <v>23001136</v>
      </c>
      <c r="C760">
        <v>292578</v>
      </c>
      <c r="D760" t="s">
        <v>3177</v>
      </c>
      <c r="E760" t="str">
        <f t="shared" si="11"/>
        <v>23001993_292578</v>
      </c>
      <c r="F760" t="s">
        <v>3187</v>
      </c>
      <c r="H760">
        <v>369</v>
      </c>
      <c r="I760">
        <v>369</v>
      </c>
      <c r="J760" t="s">
        <v>36</v>
      </c>
      <c r="K760">
        <v>0</v>
      </c>
      <c r="M760">
        <v>1.67</v>
      </c>
      <c r="N760">
        <v>55352804</v>
      </c>
      <c r="O760" t="s">
        <v>3161</v>
      </c>
      <c r="R760">
        <v>400</v>
      </c>
      <c r="S760">
        <v>999</v>
      </c>
      <c r="T760" s="38">
        <v>45195</v>
      </c>
      <c r="V760" s="38">
        <v>45215</v>
      </c>
      <c r="W760" t="s">
        <v>3162</v>
      </c>
    </row>
    <row r="761" spans="1:23" hidden="1" x14ac:dyDescent="0.25">
      <c r="A761">
        <v>23001993</v>
      </c>
      <c r="B761">
        <v>23001136</v>
      </c>
      <c r="C761">
        <v>292573</v>
      </c>
      <c r="D761" t="s">
        <v>3185</v>
      </c>
      <c r="E761" t="str">
        <f t="shared" si="11"/>
        <v>23001993_292573</v>
      </c>
      <c r="F761" t="s">
        <v>3186</v>
      </c>
      <c r="H761">
        <v>369</v>
      </c>
      <c r="I761">
        <v>369</v>
      </c>
      <c r="J761" t="s">
        <v>36</v>
      </c>
      <c r="K761">
        <v>0</v>
      </c>
      <c r="M761">
        <v>2.11</v>
      </c>
      <c r="N761">
        <v>55352804</v>
      </c>
      <c r="O761" t="s">
        <v>3161</v>
      </c>
      <c r="R761">
        <v>400</v>
      </c>
      <c r="S761">
        <v>999</v>
      </c>
      <c r="T761" s="38">
        <v>45195</v>
      </c>
      <c r="V761" s="38">
        <v>45223</v>
      </c>
      <c r="W761" t="s">
        <v>3162</v>
      </c>
    </row>
    <row r="762" spans="1:23" hidden="1" x14ac:dyDescent="0.25">
      <c r="A762">
        <v>23001994</v>
      </c>
      <c r="B762">
        <v>23001136</v>
      </c>
      <c r="C762">
        <v>292578</v>
      </c>
      <c r="D762" t="s">
        <v>3177</v>
      </c>
      <c r="E762" t="str">
        <f t="shared" si="11"/>
        <v>23001994_292578</v>
      </c>
      <c r="F762" t="s">
        <v>3187</v>
      </c>
      <c r="H762">
        <v>1745</v>
      </c>
      <c r="I762">
        <v>1745</v>
      </c>
      <c r="J762" t="s">
        <v>36</v>
      </c>
      <c r="K762">
        <v>0</v>
      </c>
      <c r="M762">
        <v>1.67</v>
      </c>
      <c r="N762">
        <v>55352804</v>
      </c>
      <c r="O762" t="s">
        <v>3161</v>
      </c>
      <c r="R762">
        <v>400</v>
      </c>
      <c r="S762">
        <v>999</v>
      </c>
      <c r="T762" s="38">
        <v>45195</v>
      </c>
      <c r="V762" s="38">
        <v>45215</v>
      </c>
      <c r="W762" t="s">
        <v>3162</v>
      </c>
    </row>
    <row r="763" spans="1:23" hidden="1" x14ac:dyDescent="0.25">
      <c r="A763">
        <v>23001995</v>
      </c>
      <c r="B763">
        <v>23001136</v>
      </c>
      <c r="C763">
        <v>292578</v>
      </c>
      <c r="D763" t="s">
        <v>3177</v>
      </c>
      <c r="E763" t="str">
        <f t="shared" si="11"/>
        <v>23001995_292578</v>
      </c>
      <c r="F763" t="s">
        <v>3187</v>
      </c>
      <c r="H763">
        <v>450</v>
      </c>
      <c r="I763">
        <v>450</v>
      </c>
      <c r="J763" t="s">
        <v>36</v>
      </c>
      <c r="K763">
        <v>0</v>
      </c>
      <c r="M763">
        <v>1.67</v>
      </c>
      <c r="N763">
        <v>55352804</v>
      </c>
      <c r="O763" t="s">
        <v>3161</v>
      </c>
      <c r="R763">
        <v>400</v>
      </c>
      <c r="S763">
        <v>999</v>
      </c>
      <c r="T763" s="38">
        <v>45195</v>
      </c>
      <c r="V763" s="38">
        <v>45215</v>
      </c>
      <c r="W763" t="s">
        <v>3162</v>
      </c>
    </row>
    <row r="764" spans="1:23" hidden="1" x14ac:dyDescent="0.25">
      <c r="A764">
        <v>23001996</v>
      </c>
      <c r="B764">
        <v>23001136</v>
      </c>
      <c r="C764">
        <v>292578</v>
      </c>
      <c r="D764" t="s">
        <v>3177</v>
      </c>
      <c r="E764" t="str">
        <f t="shared" si="11"/>
        <v>23001996_292578</v>
      </c>
      <c r="F764" t="s">
        <v>3187</v>
      </c>
      <c r="H764">
        <v>1931</v>
      </c>
      <c r="I764">
        <v>1931.3</v>
      </c>
      <c r="J764" t="s">
        <v>36</v>
      </c>
      <c r="K764">
        <v>0</v>
      </c>
      <c r="M764">
        <v>1.67</v>
      </c>
      <c r="N764">
        <v>55352804</v>
      </c>
      <c r="O764" t="s">
        <v>3161</v>
      </c>
      <c r="R764">
        <v>400</v>
      </c>
      <c r="S764">
        <v>999</v>
      </c>
      <c r="T764" s="38">
        <v>45195</v>
      </c>
      <c r="V764" s="38">
        <v>45215</v>
      </c>
      <c r="W764" t="s">
        <v>3162</v>
      </c>
    </row>
    <row r="765" spans="1:23" hidden="1" x14ac:dyDescent="0.25">
      <c r="A765">
        <v>23001996</v>
      </c>
      <c r="B765">
        <v>23001136</v>
      </c>
      <c r="C765">
        <v>292581</v>
      </c>
      <c r="D765" t="s">
        <v>3185</v>
      </c>
      <c r="E765" t="str">
        <f t="shared" si="11"/>
        <v>23001996_292581</v>
      </c>
      <c r="F765" t="s">
        <v>3189</v>
      </c>
      <c r="H765">
        <v>1931</v>
      </c>
      <c r="I765">
        <v>1929.3</v>
      </c>
      <c r="J765" t="s">
        <v>36</v>
      </c>
      <c r="K765">
        <v>0</v>
      </c>
      <c r="M765">
        <v>2.11</v>
      </c>
      <c r="N765">
        <v>55352804</v>
      </c>
      <c r="O765" t="s">
        <v>3161</v>
      </c>
      <c r="R765">
        <v>280</v>
      </c>
      <c r="S765">
        <v>400</v>
      </c>
      <c r="T765" s="38">
        <v>45195</v>
      </c>
      <c r="W765" t="s">
        <v>3162</v>
      </c>
    </row>
    <row r="766" spans="1:23" hidden="1" x14ac:dyDescent="0.25">
      <c r="A766">
        <v>23001996</v>
      </c>
      <c r="B766">
        <v>23001136</v>
      </c>
      <c r="C766">
        <v>292582</v>
      </c>
      <c r="D766" t="s">
        <v>3177</v>
      </c>
      <c r="E766" t="str">
        <f t="shared" si="11"/>
        <v>23001996_292582</v>
      </c>
      <c r="F766" t="s">
        <v>3178</v>
      </c>
      <c r="H766">
        <v>1931</v>
      </c>
      <c r="I766">
        <v>1916.2</v>
      </c>
      <c r="J766" t="s">
        <v>36</v>
      </c>
      <c r="K766">
        <v>0</v>
      </c>
      <c r="M766">
        <v>1.67</v>
      </c>
      <c r="N766">
        <v>55352804</v>
      </c>
      <c r="O766" t="s">
        <v>3161</v>
      </c>
      <c r="R766">
        <v>280</v>
      </c>
      <c r="S766">
        <v>400</v>
      </c>
      <c r="T766" s="38">
        <v>45195</v>
      </c>
      <c r="W766" t="s">
        <v>3162</v>
      </c>
    </row>
    <row r="767" spans="1:23" hidden="1" x14ac:dyDescent="0.25">
      <c r="A767">
        <v>23001997</v>
      </c>
      <c r="B767">
        <v>23001136</v>
      </c>
      <c r="C767">
        <v>292578</v>
      </c>
      <c r="D767" t="s">
        <v>3177</v>
      </c>
      <c r="E767" t="str">
        <f t="shared" si="11"/>
        <v>23001997_292578</v>
      </c>
      <c r="F767" t="s">
        <v>3187</v>
      </c>
      <c r="H767">
        <v>417</v>
      </c>
      <c r="I767">
        <v>417</v>
      </c>
      <c r="J767" t="s">
        <v>36</v>
      </c>
      <c r="K767">
        <v>0</v>
      </c>
      <c r="M767">
        <v>1.67</v>
      </c>
      <c r="N767">
        <v>55352804</v>
      </c>
      <c r="O767" t="s">
        <v>3161</v>
      </c>
      <c r="R767">
        <v>400</v>
      </c>
      <c r="S767">
        <v>999</v>
      </c>
      <c r="T767" s="38">
        <v>45195</v>
      </c>
      <c r="V767" s="38">
        <v>45215</v>
      </c>
      <c r="W767" t="s">
        <v>3162</v>
      </c>
    </row>
    <row r="768" spans="1:23" hidden="1" x14ac:dyDescent="0.25">
      <c r="A768">
        <v>23001997</v>
      </c>
      <c r="B768">
        <v>23001136</v>
      </c>
      <c r="C768">
        <v>292582</v>
      </c>
      <c r="D768" t="s">
        <v>3177</v>
      </c>
      <c r="E768" t="str">
        <f t="shared" si="11"/>
        <v>23001997_292582</v>
      </c>
      <c r="F768" t="s">
        <v>3178</v>
      </c>
      <c r="H768">
        <v>417</v>
      </c>
      <c r="I768">
        <v>417</v>
      </c>
      <c r="J768" t="s">
        <v>36</v>
      </c>
      <c r="K768">
        <v>0</v>
      </c>
      <c r="M768">
        <v>1.67</v>
      </c>
      <c r="N768">
        <v>55352804</v>
      </c>
      <c r="O768" t="s">
        <v>3161</v>
      </c>
      <c r="R768">
        <v>400</v>
      </c>
      <c r="S768">
        <v>999</v>
      </c>
      <c r="T768" s="38">
        <v>45195</v>
      </c>
      <c r="V768" s="38">
        <v>45215</v>
      </c>
      <c r="W768" t="s">
        <v>3162</v>
      </c>
    </row>
    <row r="769" spans="1:23" hidden="1" x14ac:dyDescent="0.25">
      <c r="A769">
        <v>23001997</v>
      </c>
      <c r="B769">
        <v>23001136</v>
      </c>
      <c r="C769">
        <v>292581</v>
      </c>
      <c r="D769" t="s">
        <v>3185</v>
      </c>
      <c r="E769" t="str">
        <f t="shared" si="11"/>
        <v>23001997_292581</v>
      </c>
      <c r="F769" t="s">
        <v>3189</v>
      </c>
      <c r="H769">
        <v>417</v>
      </c>
      <c r="I769">
        <v>417</v>
      </c>
      <c r="J769" t="s">
        <v>36</v>
      </c>
      <c r="K769">
        <v>0</v>
      </c>
      <c r="M769">
        <v>2.11</v>
      </c>
      <c r="N769">
        <v>55352804</v>
      </c>
      <c r="O769" t="s">
        <v>3161</v>
      </c>
      <c r="R769">
        <v>400</v>
      </c>
      <c r="S769">
        <v>999</v>
      </c>
      <c r="T769" s="38">
        <v>45195</v>
      </c>
      <c r="V769" s="38">
        <v>45223</v>
      </c>
      <c r="W769" t="s">
        <v>3162</v>
      </c>
    </row>
    <row r="770" spans="1:23" hidden="1" x14ac:dyDescent="0.25">
      <c r="A770">
        <v>23001998</v>
      </c>
      <c r="B770">
        <v>23001137</v>
      </c>
      <c r="C770">
        <v>292582</v>
      </c>
      <c r="D770" t="s">
        <v>3177</v>
      </c>
      <c r="E770" t="str">
        <f t="shared" si="11"/>
        <v>23001998_292582</v>
      </c>
      <c r="F770" t="s">
        <v>3178</v>
      </c>
      <c r="H770">
        <v>2171</v>
      </c>
      <c r="I770">
        <v>2171</v>
      </c>
      <c r="J770" t="s">
        <v>36</v>
      </c>
      <c r="K770">
        <v>0</v>
      </c>
      <c r="M770">
        <v>1.67</v>
      </c>
      <c r="N770">
        <v>55352804</v>
      </c>
      <c r="O770" t="s">
        <v>3161</v>
      </c>
      <c r="R770">
        <v>400</v>
      </c>
      <c r="S770">
        <v>999</v>
      </c>
      <c r="T770" s="38">
        <v>45195</v>
      </c>
      <c r="V770" s="38">
        <v>45215</v>
      </c>
      <c r="W770" t="s">
        <v>3162</v>
      </c>
    </row>
    <row r="771" spans="1:23" hidden="1" x14ac:dyDescent="0.25">
      <c r="A771">
        <v>23001998</v>
      </c>
      <c r="B771">
        <v>23001137</v>
      </c>
      <c r="C771">
        <v>292578</v>
      </c>
      <c r="D771" t="s">
        <v>3177</v>
      </c>
      <c r="E771" t="str">
        <f t="shared" si="11"/>
        <v>23001998_292578</v>
      </c>
      <c r="F771" t="s">
        <v>3187</v>
      </c>
      <c r="H771">
        <v>2171</v>
      </c>
      <c r="I771">
        <v>2171</v>
      </c>
      <c r="J771" t="s">
        <v>36</v>
      </c>
      <c r="K771">
        <v>0</v>
      </c>
      <c r="M771">
        <v>1.67</v>
      </c>
      <c r="N771">
        <v>55352804</v>
      </c>
      <c r="O771" t="s">
        <v>3161</v>
      </c>
      <c r="R771">
        <v>400</v>
      </c>
      <c r="S771">
        <v>999</v>
      </c>
      <c r="T771" s="38">
        <v>45195</v>
      </c>
      <c r="V771" s="38">
        <v>45217</v>
      </c>
      <c r="W771" t="s">
        <v>3162</v>
      </c>
    </row>
    <row r="772" spans="1:23" hidden="1" x14ac:dyDescent="0.25">
      <c r="A772">
        <v>23001998</v>
      </c>
      <c r="B772">
        <v>23001137</v>
      </c>
      <c r="C772">
        <v>292578</v>
      </c>
      <c r="D772" t="s">
        <v>3177</v>
      </c>
      <c r="E772" t="str">
        <f t="shared" si="11"/>
        <v>23001998_292578</v>
      </c>
      <c r="F772" t="s">
        <v>3187</v>
      </c>
      <c r="H772">
        <v>2171</v>
      </c>
      <c r="I772">
        <v>2171</v>
      </c>
      <c r="J772" t="s">
        <v>36</v>
      </c>
      <c r="K772">
        <v>0</v>
      </c>
      <c r="M772">
        <v>1.67</v>
      </c>
      <c r="N772">
        <v>55352804</v>
      </c>
      <c r="O772" t="s">
        <v>3161</v>
      </c>
      <c r="R772">
        <v>400</v>
      </c>
      <c r="S772">
        <v>999</v>
      </c>
      <c r="T772" s="38">
        <v>45195</v>
      </c>
      <c r="V772" s="38">
        <v>45217</v>
      </c>
      <c r="W772" t="s">
        <v>3162</v>
      </c>
    </row>
    <row r="773" spans="1:23" hidden="1" x14ac:dyDescent="0.25">
      <c r="A773">
        <v>23001999</v>
      </c>
      <c r="B773">
        <v>23001137</v>
      </c>
      <c r="C773">
        <v>292578</v>
      </c>
      <c r="D773" t="s">
        <v>3177</v>
      </c>
      <c r="E773" t="str">
        <f t="shared" si="11"/>
        <v>23001999_292578</v>
      </c>
      <c r="F773" t="s">
        <v>3187</v>
      </c>
      <c r="H773">
        <v>417</v>
      </c>
      <c r="I773">
        <v>417</v>
      </c>
      <c r="J773" t="s">
        <v>36</v>
      </c>
      <c r="K773">
        <v>0</v>
      </c>
      <c r="M773">
        <v>1.67</v>
      </c>
      <c r="N773">
        <v>55352804</v>
      </c>
      <c r="O773" t="s">
        <v>3161</v>
      </c>
      <c r="R773">
        <v>400</v>
      </c>
      <c r="S773">
        <v>999</v>
      </c>
      <c r="T773" s="38">
        <v>45195</v>
      </c>
      <c r="V773" s="38">
        <v>45217</v>
      </c>
      <c r="W773" t="s">
        <v>3162</v>
      </c>
    </row>
    <row r="774" spans="1:23" hidden="1" x14ac:dyDescent="0.25">
      <c r="A774">
        <v>23001999</v>
      </c>
      <c r="B774">
        <v>23001137</v>
      </c>
      <c r="C774">
        <v>292582</v>
      </c>
      <c r="D774" t="s">
        <v>3177</v>
      </c>
      <c r="E774" t="str">
        <f t="shared" ref="E774:E837" si="12">CONCATENATE(A774,"_",C774)</f>
        <v>23001999_292582</v>
      </c>
      <c r="F774" t="s">
        <v>3178</v>
      </c>
      <c r="H774">
        <v>417</v>
      </c>
      <c r="I774">
        <v>417</v>
      </c>
      <c r="J774" t="s">
        <v>36</v>
      </c>
      <c r="K774">
        <v>0</v>
      </c>
      <c r="M774">
        <v>1.67</v>
      </c>
      <c r="N774">
        <v>55352804</v>
      </c>
      <c r="O774" t="s">
        <v>3161</v>
      </c>
      <c r="R774">
        <v>400</v>
      </c>
      <c r="S774">
        <v>999</v>
      </c>
      <c r="T774" s="38">
        <v>45195</v>
      </c>
      <c r="V774" s="38">
        <v>45215</v>
      </c>
      <c r="W774" t="s">
        <v>3162</v>
      </c>
    </row>
    <row r="775" spans="1:23" hidden="1" x14ac:dyDescent="0.25">
      <c r="A775">
        <v>23001999</v>
      </c>
      <c r="B775">
        <v>23001137</v>
      </c>
      <c r="C775">
        <v>292578</v>
      </c>
      <c r="D775" t="s">
        <v>3177</v>
      </c>
      <c r="E775" t="str">
        <f t="shared" si="12"/>
        <v>23001999_292578</v>
      </c>
      <c r="F775" t="s">
        <v>3187</v>
      </c>
      <c r="H775">
        <v>417</v>
      </c>
      <c r="I775">
        <v>417</v>
      </c>
      <c r="J775" t="s">
        <v>36</v>
      </c>
      <c r="K775">
        <v>0</v>
      </c>
      <c r="M775">
        <v>1.67</v>
      </c>
      <c r="N775">
        <v>55352804</v>
      </c>
      <c r="O775" t="s">
        <v>3161</v>
      </c>
      <c r="R775">
        <v>400</v>
      </c>
      <c r="S775">
        <v>999</v>
      </c>
      <c r="T775" s="38">
        <v>45195</v>
      </c>
      <c r="V775" s="38">
        <v>45217</v>
      </c>
      <c r="W775" t="s">
        <v>3162</v>
      </c>
    </row>
    <row r="776" spans="1:23" hidden="1" x14ac:dyDescent="0.25">
      <c r="A776">
        <v>23002000</v>
      </c>
      <c r="B776">
        <v>23001137</v>
      </c>
      <c r="C776">
        <v>292578</v>
      </c>
      <c r="D776" t="s">
        <v>3177</v>
      </c>
      <c r="E776" t="str">
        <f t="shared" si="12"/>
        <v>23002000_292578</v>
      </c>
      <c r="F776" t="s">
        <v>3187</v>
      </c>
      <c r="H776">
        <v>1918</v>
      </c>
      <c r="I776">
        <v>1918</v>
      </c>
      <c r="J776" t="s">
        <v>36</v>
      </c>
      <c r="K776">
        <v>0</v>
      </c>
      <c r="M776">
        <v>1.67</v>
      </c>
      <c r="N776">
        <v>55352804</v>
      </c>
      <c r="O776" t="s">
        <v>3161</v>
      </c>
      <c r="R776">
        <v>400</v>
      </c>
      <c r="S776">
        <v>999</v>
      </c>
      <c r="T776" s="38">
        <v>45195</v>
      </c>
      <c r="V776" s="38">
        <v>45223</v>
      </c>
      <c r="W776" t="s">
        <v>3162</v>
      </c>
    </row>
    <row r="777" spans="1:23" hidden="1" x14ac:dyDescent="0.25">
      <c r="A777">
        <v>23002000</v>
      </c>
      <c r="B777">
        <v>23001137</v>
      </c>
      <c r="C777">
        <v>292582</v>
      </c>
      <c r="D777" t="s">
        <v>3177</v>
      </c>
      <c r="E777" t="str">
        <f t="shared" si="12"/>
        <v>23002000_292582</v>
      </c>
      <c r="F777" t="s">
        <v>3178</v>
      </c>
      <c r="H777">
        <v>1918</v>
      </c>
      <c r="I777">
        <v>1918</v>
      </c>
      <c r="J777" t="s">
        <v>36</v>
      </c>
      <c r="K777">
        <v>0</v>
      </c>
      <c r="M777">
        <v>1.67</v>
      </c>
      <c r="N777">
        <v>55352804</v>
      </c>
      <c r="O777" t="s">
        <v>3161</v>
      </c>
      <c r="R777">
        <v>400</v>
      </c>
      <c r="S777">
        <v>999</v>
      </c>
      <c r="T777" s="38">
        <v>45195</v>
      </c>
      <c r="V777" s="38">
        <v>45215</v>
      </c>
      <c r="W777" t="s">
        <v>3162</v>
      </c>
    </row>
    <row r="778" spans="1:23" hidden="1" x14ac:dyDescent="0.25">
      <c r="A778">
        <v>23002000</v>
      </c>
      <c r="B778">
        <v>23001137</v>
      </c>
      <c r="C778">
        <v>292585</v>
      </c>
      <c r="D778" t="s">
        <v>3177</v>
      </c>
      <c r="E778" t="str">
        <f t="shared" si="12"/>
        <v>23002000_292585</v>
      </c>
      <c r="F778" t="s">
        <v>3181</v>
      </c>
      <c r="H778">
        <v>1918</v>
      </c>
      <c r="I778">
        <v>1927</v>
      </c>
      <c r="J778" t="s">
        <v>36</v>
      </c>
      <c r="K778">
        <v>0</v>
      </c>
      <c r="M778">
        <v>1.67</v>
      </c>
      <c r="N778">
        <v>55352804</v>
      </c>
      <c r="O778" t="s">
        <v>3161</v>
      </c>
      <c r="R778">
        <v>400</v>
      </c>
      <c r="S778">
        <v>999</v>
      </c>
      <c r="T778" s="38">
        <v>45195</v>
      </c>
      <c r="V778" s="38">
        <v>45227</v>
      </c>
      <c r="W778" t="s">
        <v>3162</v>
      </c>
    </row>
    <row r="779" spans="1:23" hidden="1" x14ac:dyDescent="0.25">
      <c r="A779">
        <v>23002001</v>
      </c>
      <c r="B779">
        <v>23001137</v>
      </c>
      <c r="C779">
        <v>292578</v>
      </c>
      <c r="D779" t="s">
        <v>3177</v>
      </c>
      <c r="E779" t="str">
        <f t="shared" si="12"/>
        <v>23002001_292578</v>
      </c>
      <c r="F779" t="s">
        <v>3187</v>
      </c>
      <c r="H779">
        <v>401</v>
      </c>
      <c r="I779">
        <v>401</v>
      </c>
      <c r="J779" t="s">
        <v>36</v>
      </c>
      <c r="K779">
        <v>0</v>
      </c>
      <c r="M779">
        <v>1.67</v>
      </c>
      <c r="N779">
        <v>55352804</v>
      </c>
      <c r="O779" t="s">
        <v>3161</v>
      </c>
      <c r="R779">
        <v>400</v>
      </c>
      <c r="S779">
        <v>999</v>
      </c>
      <c r="T779" s="38">
        <v>45195</v>
      </c>
      <c r="V779" s="38">
        <v>45223</v>
      </c>
      <c r="W779" t="s">
        <v>3162</v>
      </c>
    </row>
    <row r="780" spans="1:23" hidden="1" x14ac:dyDescent="0.25">
      <c r="A780">
        <v>23002001</v>
      </c>
      <c r="B780">
        <v>23001137</v>
      </c>
      <c r="C780">
        <v>292582</v>
      </c>
      <c r="D780" t="s">
        <v>3177</v>
      </c>
      <c r="E780" t="str">
        <f t="shared" si="12"/>
        <v>23002001_292582</v>
      </c>
      <c r="F780" t="s">
        <v>3178</v>
      </c>
      <c r="H780">
        <v>401</v>
      </c>
      <c r="I780">
        <v>401</v>
      </c>
      <c r="J780" t="s">
        <v>36</v>
      </c>
      <c r="K780">
        <v>0</v>
      </c>
      <c r="M780">
        <v>1.67</v>
      </c>
      <c r="N780">
        <v>55352804</v>
      </c>
      <c r="O780" t="s">
        <v>3161</v>
      </c>
      <c r="R780">
        <v>400</v>
      </c>
      <c r="S780">
        <v>999</v>
      </c>
      <c r="T780" s="38">
        <v>45195</v>
      </c>
      <c r="V780" s="38">
        <v>45215</v>
      </c>
      <c r="W780" t="s">
        <v>3162</v>
      </c>
    </row>
    <row r="781" spans="1:23" hidden="1" x14ac:dyDescent="0.25">
      <c r="A781">
        <v>23002001</v>
      </c>
      <c r="B781">
        <v>23001137</v>
      </c>
      <c r="C781">
        <v>292585</v>
      </c>
      <c r="D781" t="s">
        <v>3177</v>
      </c>
      <c r="E781" t="str">
        <f t="shared" si="12"/>
        <v>23002001_292585</v>
      </c>
      <c r="F781" t="s">
        <v>3181</v>
      </c>
      <c r="H781">
        <v>401</v>
      </c>
      <c r="I781">
        <v>405</v>
      </c>
      <c r="J781" t="s">
        <v>36</v>
      </c>
      <c r="K781">
        <v>0</v>
      </c>
      <c r="M781">
        <v>1.67</v>
      </c>
      <c r="N781">
        <v>55352804</v>
      </c>
      <c r="O781" t="s">
        <v>3161</v>
      </c>
      <c r="R781">
        <v>400</v>
      </c>
      <c r="S781">
        <v>999</v>
      </c>
      <c r="T781" s="38">
        <v>45195</v>
      </c>
      <c r="V781" s="38">
        <v>45227</v>
      </c>
      <c r="W781" t="s">
        <v>3162</v>
      </c>
    </row>
    <row r="782" spans="1:23" hidden="1" x14ac:dyDescent="0.25">
      <c r="A782">
        <v>23002002</v>
      </c>
      <c r="B782">
        <v>23001137</v>
      </c>
      <c r="C782">
        <v>292578</v>
      </c>
      <c r="D782" t="s">
        <v>3177</v>
      </c>
      <c r="E782" t="str">
        <f t="shared" si="12"/>
        <v>23002002_292578</v>
      </c>
      <c r="F782" t="s">
        <v>3187</v>
      </c>
      <c r="H782">
        <v>5436</v>
      </c>
      <c r="I782">
        <v>5436</v>
      </c>
      <c r="J782" t="s">
        <v>36</v>
      </c>
      <c r="K782">
        <v>0</v>
      </c>
      <c r="M782">
        <v>1.67</v>
      </c>
      <c r="N782">
        <v>55352804</v>
      </c>
      <c r="O782" t="s">
        <v>3161</v>
      </c>
      <c r="R782">
        <v>400</v>
      </c>
      <c r="S782">
        <v>999</v>
      </c>
      <c r="T782" s="38">
        <v>45195</v>
      </c>
      <c r="V782" s="38">
        <v>45223</v>
      </c>
      <c r="W782" t="s">
        <v>3162</v>
      </c>
    </row>
    <row r="783" spans="1:23" hidden="1" x14ac:dyDescent="0.25">
      <c r="A783">
        <v>23002003</v>
      </c>
      <c r="B783">
        <v>23001137</v>
      </c>
      <c r="C783">
        <v>292578</v>
      </c>
      <c r="D783" t="s">
        <v>3177</v>
      </c>
      <c r="E783" t="str">
        <f t="shared" si="12"/>
        <v>23002003_292578</v>
      </c>
      <c r="F783" t="s">
        <v>3187</v>
      </c>
      <c r="H783">
        <v>1203</v>
      </c>
      <c r="I783">
        <v>1203</v>
      </c>
      <c r="J783" t="s">
        <v>36</v>
      </c>
      <c r="K783">
        <v>0</v>
      </c>
      <c r="M783">
        <v>1.67</v>
      </c>
      <c r="N783">
        <v>55352804</v>
      </c>
      <c r="O783" t="s">
        <v>3161</v>
      </c>
      <c r="R783">
        <v>400</v>
      </c>
      <c r="S783">
        <v>999</v>
      </c>
      <c r="T783" s="38">
        <v>45195</v>
      </c>
      <c r="V783" s="38">
        <v>45223</v>
      </c>
      <c r="W783" t="s">
        <v>3162</v>
      </c>
    </row>
    <row r="784" spans="1:23" hidden="1" x14ac:dyDescent="0.25">
      <c r="A784">
        <v>23002004</v>
      </c>
      <c r="B784">
        <v>23001137</v>
      </c>
      <c r="C784">
        <v>292582</v>
      </c>
      <c r="D784" t="s">
        <v>3177</v>
      </c>
      <c r="E784" t="str">
        <f t="shared" si="12"/>
        <v>23002004_292582</v>
      </c>
      <c r="F784" t="s">
        <v>3178</v>
      </c>
      <c r="H784">
        <v>1394</v>
      </c>
      <c r="I784">
        <v>1371.7</v>
      </c>
      <c r="J784" t="s">
        <v>36</v>
      </c>
      <c r="K784">
        <v>0</v>
      </c>
      <c r="M784">
        <v>1.67</v>
      </c>
      <c r="N784">
        <v>55352804</v>
      </c>
      <c r="O784" t="s">
        <v>3161</v>
      </c>
      <c r="R784">
        <v>280</v>
      </c>
      <c r="S784">
        <v>400</v>
      </c>
      <c r="T784" s="38">
        <v>45195</v>
      </c>
      <c r="W784" t="s">
        <v>3162</v>
      </c>
    </row>
    <row r="785" spans="1:23" hidden="1" x14ac:dyDescent="0.25">
      <c r="A785">
        <v>23002004</v>
      </c>
      <c r="B785">
        <v>23001137</v>
      </c>
      <c r="C785">
        <v>292578</v>
      </c>
      <c r="D785" t="s">
        <v>3177</v>
      </c>
      <c r="E785" t="str">
        <f t="shared" si="12"/>
        <v>23002004_292578</v>
      </c>
      <c r="F785" t="s">
        <v>3187</v>
      </c>
      <c r="H785">
        <v>1394</v>
      </c>
      <c r="I785">
        <v>1394</v>
      </c>
      <c r="J785" t="s">
        <v>36</v>
      </c>
      <c r="K785">
        <v>0</v>
      </c>
      <c r="M785">
        <v>1.67</v>
      </c>
      <c r="N785">
        <v>55352804</v>
      </c>
      <c r="O785" t="s">
        <v>3161</v>
      </c>
      <c r="R785">
        <v>400</v>
      </c>
      <c r="S785">
        <v>999</v>
      </c>
      <c r="T785" s="38">
        <v>45195</v>
      </c>
      <c r="V785" s="38">
        <v>45223</v>
      </c>
      <c r="W785" t="s">
        <v>3162</v>
      </c>
    </row>
    <row r="786" spans="1:23" hidden="1" x14ac:dyDescent="0.25">
      <c r="A786">
        <v>23002004</v>
      </c>
      <c r="B786">
        <v>23001137</v>
      </c>
      <c r="C786">
        <v>292578</v>
      </c>
      <c r="D786" t="s">
        <v>3177</v>
      </c>
      <c r="E786" t="str">
        <f t="shared" si="12"/>
        <v>23002004_292578</v>
      </c>
      <c r="F786" t="s">
        <v>3187</v>
      </c>
      <c r="H786">
        <v>1394</v>
      </c>
      <c r="I786">
        <v>1407.8</v>
      </c>
      <c r="J786" t="s">
        <v>36</v>
      </c>
      <c r="K786">
        <v>0</v>
      </c>
      <c r="M786">
        <v>1.67</v>
      </c>
      <c r="N786">
        <v>55352804</v>
      </c>
      <c r="O786" t="s">
        <v>3161</v>
      </c>
      <c r="R786">
        <v>400</v>
      </c>
      <c r="S786">
        <v>999</v>
      </c>
      <c r="T786" s="38">
        <v>45195</v>
      </c>
      <c r="V786" s="38">
        <v>45227</v>
      </c>
      <c r="W786" t="s">
        <v>3162</v>
      </c>
    </row>
    <row r="787" spans="1:23" hidden="1" x14ac:dyDescent="0.25">
      <c r="A787">
        <v>23002005</v>
      </c>
      <c r="B787">
        <v>23001139</v>
      </c>
      <c r="C787">
        <v>292586</v>
      </c>
      <c r="D787" t="s">
        <v>3158</v>
      </c>
      <c r="E787" t="str">
        <f t="shared" si="12"/>
        <v>23002005_292586</v>
      </c>
      <c r="F787" t="s">
        <v>3159</v>
      </c>
      <c r="H787">
        <v>2241</v>
      </c>
      <c r="I787">
        <v>2241.1999999999998</v>
      </c>
      <c r="J787" t="s">
        <v>3160</v>
      </c>
      <c r="K787">
        <v>0</v>
      </c>
      <c r="M787">
        <v>9.93</v>
      </c>
      <c r="N787">
        <v>55352804</v>
      </c>
      <c r="O787" t="s">
        <v>3161</v>
      </c>
      <c r="R787">
        <v>400</v>
      </c>
      <c r="S787">
        <v>999</v>
      </c>
      <c r="T787" s="38">
        <v>45195</v>
      </c>
      <c r="V787" s="38">
        <v>45215</v>
      </c>
      <c r="W787" t="s">
        <v>3162</v>
      </c>
    </row>
    <row r="788" spans="1:23" hidden="1" x14ac:dyDescent="0.25">
      <c r="A788">
        <v>23002006</v>
      </c>
      <c r="B788">
        <v>23001139</v>
      </c>
      <c r="C788">
        <v>292586</v>
      </c>
      <c r="D788" t="s">
        <v>3158</v>
      </c>
      <c r="E788" t="str">
        <f t="shared" si="12"/>
        <v>23002006_292586</v>
      </c>
      <c r="F788" t="s">
        <v>3159</v>
      </c>
      <c r="H788">
        <v>363</v>
      </c>
      <c r="I788">
        <v>363</v>
      </c>
      <c r="J788" t="s">
        <v>3160</v>
      </c>
      <c r="K788">
        <v>0</v>
      </c>
      <c r="M788">
        <v>9.93</v>
      </c>
      <c r="N788">
        <v>55352804</v>
      </c>
      <c r="O788" t="s">
        <v>3161</v>
      </c>
      <c r="R788">
        <v>400</v>
      </c>
      <c r="S788">
        <v>999</v>
      </c>
      <c r="T788" s="38">
        <v>45195</v>
      </c>
      <c r="V788" s="38">
        <v>45215</v>
      </c>
      <c r="W788" t="s">
        <v>3162</v>
      </c>
    </row>
    <row r="789" spans="1:23" hidden="1" x14ac:dyDescent="0.25">
      <c r="A789">
        <v>23002007</v>
      </c>
      <c r="B789">
        <v>23001139</v>
      </c>
      <c r="C789">
        <v>292587</v>
      </c>
      <c r="D789" t="s">
        <v>3158</v>
      </c>
      <c r="E789" t="str">
        <f t="shared" si="12"/>
        <v>23002007_292587</v>
      </c>
      <c r="F789" t="s">
        <v>3163</v>
      </c>
      <c r="H789">
        <v>452</v>
      </c>
      <c r="I789">
        <v>452.2</v>
      </c>
      <c r="J789" t="s">
        <v>3160</v>
      </c>
      <c r="K789">
        <v>0</v>
      </c>
      <c r="M789">
        <v>9.93</v>
      </c>
      <c r="N789">
        <v>55352804</v>
      </c>
      <c r="O789" t="s">
        <v>3161</v>
      </c>
      <c r="R789">
        <v>400</v>
      </c>
      <c r="S789">
        <v>999</v>
      </c>
      <c r="T789" s="38">
        <v>45195</v>
      </c>
      <c r="V789" s="38">
        <v>45215</v>
      </c>
      <c r="W789" t="s">
        <v>3162</v>
      </c>
    </row>
    <row r="790" spans="1:23" hidden="1" x14ac:dyDescent="0.25">
      <c r="A790">
        <v>23002007</v>
      </c>
      <c r="B790">
        <v>23001139</v>
      </c>
      <c r="C790">
        <v>292586</v>
      </c>
      <c r="D790" t="s">
        <v>3158</v>
      </c>
      <c r="E790" t="str">
        <f t="shared" si="12"/>
        <v>23002007_292586</v>
      </c>
      <c r="F790" t="s">
        <v>3159</v>
      </c>
      <c r="H790">
        <v>452</v>
      </c>
      <c r="I790">
        <v>452</v>
      </c>
      <c r="J790" t="s">
        <v>3160</v>
      </c>
      <c r="K790">
        <v>0</v>
      </c>
      <c r="M790">
        <v>9.93</v>
      </c>
      <c r="N790">
        <v>55352804</v>
      </c>
      <c r="O790" t="s">
        <v>3161</v>
      </c>
      <c r="R790">
        <v>400</v>
      </c>
      <c r="S790">
        <v>999</v>
      </c>
      <c r="T790" s="38">
        <v>45195</v>
      </c>
      <c r="V790" s="38">
        <v>45215</v>
      </c>
      <c r="W790" t="s">
        <v>3162</v>
      </c>
    </row>
    <row r="791" spans="1:23" hidden="1" x14ac:dyDescent="0.25">
      <c r="A791">
        <v>23002007</v>
      </c>
      <c r="B791">
        <v>23001139</v>
      </c>
      <c r="C791">
        <v>292588</v>
      </c>
      <c r="D791" t="s">
        <v>3158</v>
      </c>
      <c r="E791" t="str">
        <f t="shared" si="12"/>
        <v>23002007_292588</v>
      </c>
      <c r="F791" t="s">
        <v>3164</v>
      </c>
      <c r="H791">
        <v>452</v>
      </c>
      <c r="I791">
        <v>452.5</v>
      </c>
      <c r="J791" t="s">
        <v>3160</v>
      </c>
      <c r="K791">
        <v>0</v>
      </c>
      <c r="M791">
        <v>9.93</v>
      </c>
      <c r="N791">
        <v>55352804</v>
      </c>
      <c r="O791" t="s">
        <v>3161</v>
      </c>
      <c r="R791">
        <v>400</v>
      </c>
      <c r="S791">
        <v>999</v>
      </c>
      <c r="T791" s="38">
        <v>45195</v>
      </c>
      <c r="V791" s="38">
        <v>45196</v>
      </c>
      <c r="W791" t="s">
        <v>3162</v>
      </c>
    </row>
    <row r="792" spans="1:23" hidden="1" x14ac:dyDescent="0.25">
      <c r="A792">
        <v>23002008</v>
      </c>
      <c r="B792">
        <v>23001139</v>
      </c>
      <c r="C792">
        <v>292586</v>
      </c>
      <c r="D792" t="s">
        <v>3158</v>
      </c>
      <c r="E792" t="str">
        <f t="shared" si="12"/>
        <v>23002008_292586</v>
      </c>
      <c r="F792" t="s">
        <v>3159</v>
      </c>
      <c r="H792">
        <v>35</v>
      </c>
      <c r="I792">
        <v>35</v>
      </c>
      <c r="J792" t="s">
        <v>3160</v>
      </c>
      <c r="K792">
        <v>0</v>
      </c>
      <c r="M792">
        <v>9.93</v>
      </c>
      <c r="N792">
        <v>55352804</v>
      </c>
      <c r="O792" t="s">
        <v>3161</v>
      </c>
      <c r="R792">
        <v>400</v>
      </c>
      <c r="S792">
        <v>999</v>
      </c>
      <c r="T792" s="38">
        <v>45195</v>
      </c>
      <c r="V792" s="38">
        <v>45215</v>
      </c>
      <c r="W792" t="s">
        <v>3162</v>
      </c>
    </row>
    <row r="793" spans="1:23" hidden="1" x14ac:dyDescent="0.25">
      <c r="A793">
        <v>23002008</v>
      </c>
      <c r="B793">
        <v>23001139</v>
      </c>
      <c r="C793">
        <v>292588</v>
      </c>
      <c r="D793" t="s">
        <v>3158</v>
      </c>
      <c r="E793" t="str">
        <f t="shared" si="12"/>
        <v>23002008_292588</v>
      </c>
      <c r="F793" t="s">
        <v>3164</v>
      </c>
      <c r="H793">
        <v>35</v>
      </c>
      <c r="I793">
        <v>35</v>
      </c>
      <c r="J793" t="s">
        <v>3160</v>
      </c>
      <c r="K793">
        <v>0</v>
      </c>
      <c r="M793">
        <v>9.93</v>
      </c>
      <c r="N793">
        <v>55352804</v>
      </c>
      <c r="O793" t="s">
        <v>3161</v>
      </c>
      <c r="R793">
        <v>400</v>
      </c>
      <c r="S793">
        <v>999</v>
      </c>
      <c r="T793" s="38">
        <v>45195</v>
      </c>
      <c r="V793" s="38">
        <v>45196</v>
      </c>
      <c r="W793" t="s">
        <v>3162</v>
      </c>
    </row>
    <row r="794" spans="1:23" hidden="1" x14ac:dyDescent="0.25">
      <c r="A794">
        <v>23002008</v>
      </c>
      <c r="B794">
        <v>23001139</v>
      </c>
      <c r="C794">
        <v>292587</v>
      </c>
      <c r="D794" t="s">
        <v>3158</v>
      </c>
      <c r="E794" t="str">
        <f t="shared" si="12"/>
        <v>23002008_292587</v>
      </c>
      <c r="F794" t="s">
        <v>3163</v>
      </c>
      <c r="H794">
        <v>35</v>
      </c>
      <c r="I794">
        <v>35</v>
      </c>
      <c r="J794" t="s">
        <v>3160</v>
      </c>
      <c r="K794">
        <v>0</v>
      </c>
      <c r="M794">
        <v>9.93</v>
      </c>
      <c r="N794">
        <v>55352804</v>
      </c>
      <c r="O794" t="s">
        <v>3161</v>
      </c>
      <c r="R794">
        <v>400</v>
      </c>
      <c r="S794">
        <v>999</v>
      </c>
      <c r="T794" s="38">
        <v>45195</v>
      </c>
      <c r="V794" s="38">
        <v>45215</v>
      </c>
      <c r="W794" t="s">
        <v>3162</v>
      </c>
    </row>
    <row r="795" spans="1:23" hidden="1" x14ac:dyDescent="0.25">
      <c r="A795">
        <v>23002009</v>
      </c>
      <c r="B795">
        <v>23001139</v>
      </c>
      <c r="C795">
        <v>292587</v>
      </c>
      <c r="D795" t="s">
        <v>3158</v>
      </c>
      <c r="E795" t="str">
        <f t="shared" si="12"/>
        <v>23002009_292587</v>
      </c>
      <c r="F795" t="s">
        <v>3163</v>
      </c>
      <c r="H795">
        <v>390</v>
      </c>
      <c r="I795">
        <v>390</v>
      </c>
      <c r="J795" t="s">
        <v>3160</v>
      </c>
      <c r="K795">
        <v>0</v>
      </c>
      <c r="M795">
        <v>9.93</v>
      </c>
      <c r="N795">
        <v>55352804</v>
      </c>
      <c r="O795" t="s">
        <v>3161</v>
      </c>
      <c r="R795">
        <v>400</v>
      </c>
      <c r="S795">
        <v>999</v>
      </c>
      <c r="T795" s="38">
        <v>45195</v>
      </c>
      <c r="V795" s="38">
        <v>45215</v>
      </c>
      <c r="W795" t="s">
        <v>3162</v>
      </c>
    </row>
    <row r="796" spans="1:23" hidden="1" x14ac:dyDescent="0.25">
      <c r="A796">
        <v>23002010</v>
      </c>
      <c r="B796">
        <v>23001139</v>
      </c>
      <c r="C796">
        <v>292587</v>
      </c>
      <c r="D796" t="s">
        <v>3158</v>
      </c>
      <c r="E796" t="str">
        <f t="shared" si="12"/>
        <v>23002010_292587</v>
      </c>
      <c r="F796" t="s">
        <v>3163</v>
      </c>
      <c r="H796">
        <v>45</v>
      </c>
      <c r="I796">
        <v>45</v>
      </c>
      <c r="J796" t="s">
        <v>3160</v>
      </c>
      <c r="K796">
        <v>0</v>
      </c>
      <c r="M796">
        <v>9.93</v>
      </c>
      <c r="N796">
        <v>55352804</v>
      </c>
      <c r="O796" t="s">
        <v>3161</v>
      </c>
      <c r="R796">
        <v>400</v>
      </c>
      <c r="S796">
        <v>999</v>
      </c>
      <c r="T796" s="38">
        <v>45195</v>
      </c>
      <c r="V796" s="38">
        <v>45215</v>
      </c>
      <c r="W796" t="s">
        <v>3162</v>
      </c>
    </row>
    <row r="797" spans="1:23" hidden="1" x14ac:dyDescent="0.25">
      <c r="A797">
        <v>23002011</v>
      </c>
      <c r="B797">
        <v>23001139</v>
      </c>
      <c r="C797">
        <v>292586</v>
      </c>
      <c r="D797" t="s">
        <v>3158</v>
      </c>
      <c r="E797" t="str">
        <f t="shared" si="12"/>
        <v>23002011_292586</v>
      </c>
      <c r="F797" t="s">
        <v>3159</v>
      </c>
      <c r="H797">
        <v>1743</v>
      </c>
      <c r="I797">
        <v>1743</v>
      </c>
      <c r="J797" t="s">
        <v>3160</v>
      </c>
      <c r="K797">
        <v>0</v>
      </c>
      <c r="M797">
        <v>9.93</v>
      </c>
      <c r="N797">
        <v>55352804</v>
      </c>
      <c r="O797" t="s">
        <v>3161</v>
      </c>
      <c r="R797">
        <v>400</v>
      </c>
      <c r="S797">
        <v>999</v>
      </c>
      <c r="T797" s="38">
        <v>45195</v>
      </c>
      <c r="V797" s="38">
        <v>45215</v>
      </c>
      <c r="W797" t="s">
        <v>3162</v>
      </c>
    </row>
    <row r="798" spans="1:23" hidden="1" x14ac:dyDescent="0.25">
      <c r="A798">
        <v>23002012</v>
      </c>
      <c r="B798">
        <v>23001139</v>
      </c>
      <c r="C798">
        <v>292586</v>
      </c>
      <c r="D798" t="s">
        <v>3158</v>
      </c>
      <c r="E798" t="str">
        <f t="shared" si="12"/>
        <v>23002012_292586</v>
      </c>
      <c r="F798" t="s">
        <v>3159</v>
      </c>
      <c r="H798">
        <v>270</v>
      </c>
      <c r="I798">
        <v>270</v>
      </c>
      <c r="J798" t="s">
        <v>3160</v>
      </c>
      <c r="K798">
        <v>0</v>
      </c>
      <c r="M798">
        <v>9.93</v>
      </c>
      <c r="N798">
        <v>55352804</v>
      </c>
      <c r="O798" t="s">
        <v>3161</v>
      </c>
      <c r="R798">
        <v>400</v>
      </c>
      <c r="S798">
        <v>999</v>
      </c>
      <c r="T798" s="38">
        <v>45195</v>
      </c>
      <c r="V798" s="38">
        <v>45215</v>
      </c>
      <c r="W798" t="s">
        <v>3162</v>
      </c>
    </row>
    <row r="799" spans="1:23" hidden="1" x14ac:dyDescent="0.25">
      <c r="A799">
        <v>23002015</v>
      </c>
      <c r="B799">
        <v>23001139</v>
      </c>
      <c r="C799">
        <v>292586</v>
      </c>
      <c r="D799" t="s">
        <v>3158</v>
      </c>
      <c r="E799" t="str">
        <f t="shared" si="12"/>
        <v>23002015_292586</v>
      </c>
      <c r="F799" t="s">
        <v>3159</v>
      </c>
      <c r="H799">
        <v>783</v>
      </c>
      <c r="I799">
        <v>783</v>
      </c>
      <c r="J799" t="s">
        <v>3160</v>
      </c>
      <c r="K799">
        <v>0</v>
      </c>
      <c r="M799">
        <v>9.93</v>
      </c>
      <c r="N799">
        <v>55352804</v>
      </c>
      <c r="O799" t="s">
        <v>3161</v>
      </c>
      <c r="R799">
        <v>400</v>
      </c>
      <c r="S799">
        <v>999</v>
      </c>
      <c r="T799" s="38">
        <v>45195</v>
      </c>
      <c r="V799" s="38">
        <v>45215</v>
      </c>
      <c r="W799" t="s">
        <v>3162</v>
      </c>
    </row>
    <row r="800" spans="1:23" hidden="1" x14ac:dyDescent="0.25">
      <c r="A800">
        <v>23002016</v>
      </c>
      <c r="B800">
        <v>23001139</v>
      </c>
      <c r="C800">
        <v>292586</v>
      </c>
      <c r="D800" t="s">
        <v>3158</v>
      </c>
      <c r="E800" t="str">
        <f t="shared" si="12"/>
        <v>23002016_292586</v>
      </c>
      <c r="F800" t="s">
        <v>3159</v>
      </c>
      <c r="H800">
        <v>151</v>
      </c>
      <c r="I800">
        <v>151</v>
      </c>
      <c r="J800" t="s">
        <v>3160</v>
      </c>
      <c r="K800">
        <v>0</v>
      </c>
      <c r="M800">
        <v>9.93</v>
      </c>
      <c r="N800">
        <v>55352804</v>
      </c>
      <c r="O800" t="s">
        <v>3161</v>
      </c>
      <c r="R800">
        <v>400</v>
      </c>
      <c r="S800">
        <v>999</v>
      </c>
      <c r="T800" s="38">
        <v>45195</v>
      </c>
      <c r="V800" s="38">
        <v>45215</v>
      </c>
      <c r="W800" t="s">
        <v>3162</v>
      </c>
    </row>
    <row r="801" spans="1:23" hidden="1" x14ac:dyDescent="0.25">
      <c r="A801">
        <v>23002017</v>
      </c>
      <c r="B801">
        <v>23001139</v>
      </c>
      <c r="C801">
        <v>292587</v>
      </c>
      <c r="D801" t="s">
        <v>3158</v>
      </c>
      <c r="E801" t="str">
        <f t="shared" si="12"/>
        <v>23002017_292587</v>
      </c>
      <c r="F801" t="s">
        <v>3163</v>
      </c>
      <c r="H801">
        <v>227</v>
      </c>
      <c r="I801">
        <v>227</v>
      </c>
      <c r="J801" t="s">
        <v>3160</v>
      </c>
      <c r="K801">
        <v>0</v>
      </c>
      <c r="M801">
        <v>9.93</v>
      </c>
      <c r="N801">
        <v>55352804</v>
      </c>
      <c r="O801" t="s">
        <v>3161</v>
      </c>
      <c r="R801">
        <v>400</v>
      </c>
      <c r="S801">
        <v>999</v>
      </c>
      <c r="T801" s="38">
        <v>45195</v>
      </c>
      <c r="V801" s="38">
        <v>45215</v>
      </c>
      <c r="W801" t="s">
        <v>3162</v>
      </c>
    </row>
    <row r="802" spans="1:23" hidden="1" x14ac:dyDescent="0.25">
      <c r="A802">
        <v>23002018</v>
      </c>
      <c r="B802">
        <v>23001139</v>
      </c>
      <c r="C802">
        <v>292587</v>
      </c>
      <c r="D802" t="s">
        <v>3158</v>
      </c>
      <c r="E802" t="str">
        <f t="shared" si="12"/>
        <v>23002018_292587</v>
      </c>
      <c r="F802" t="s">
        <v>3163</v>
      </c>
      <c r="H802">
        <v>50</v>
      </c>
      <c r="I802">
        <v>50</v>
      </c>
      <c r="J802" t="s">
        <v>3160</v>
      </c>
      <c r="K802">
        <v>0</v>
      </c>
      <c r="M802">
        <v>9.93</v>
      </c>
      <c r="N802">
        <v>55352804</v>
      </c>
      <c r="O802" t="s">
        <v>3161</v>
      </c>
      <c r="R802">
        <v>400</v>
      </c>
      <c r="S802">
        <v>999</v>
      </c>
      <c r="T802" s="38">
        <v>45195</v>
      </c>
      <c r="V802" s="38">
        <v>45215</v>
      </c>
      <c r="W802" t="s">
        <v>3162</v>
      </c>
    </row>
    <row r="803" spans="1:23" hidden="1" x14ac:dyDescent="0.25">
      <c r="A803">
        <v>23002020</v>
      </c>
      <c r="B803">
        <v>23001139</v>
      </c>
      <c r="C803">
        <v>292586</v>
      </c>
      <c r="D803" t="s">
        <v>3158</v>
      </c>
      <c r="E803" t="str">
        <f t="shared" si="12"/>
        <v>23002020_292586</v>
      </c>
      <c r="F803" t="s">
        <v>3159</v>
      </c>
      <c r="H803">
        <v>893</v>
      </c>
      <c r="I803">
        <v>893</v>
      </c>
      <c r="J803" t="s">
        <v>3160</v>
      </c>
      <c r="K803">
        <v>0</v>
      </c>
      <c r="M803">
        <v>9.93</v>
      </c>
      <c r="N803">
        <v>55352804</v>
      </c>
      <c r="O803" t="s">
        <v>3161</v>
      </c>
      <c r="R803">
        <v>400</v>
      </c>
      <c r="S803">
        <v>999</v>
      </c>
      <c r="T803" s="38">
        <v>45195</v>
      </c>
      <c r="V803" s="38">
        <v>45215</v>
      </c>
      <c r="W803" t="s">
        <v>3162</v>
      </c>
    </row>
    <row r="804" spans="1:23" hidden="1" x14ac:dyDescent="0.25">
      <c r="A804">
        <v>23002021</v>
      </c>
      <c r="B804">
        <v>23001141</v>
      </c>
      <c r="C804">
        <v>290063</v>
      </c>
      <c r="D804" t="s">
        <v>3168</v>
      </c>
      <c r="E804" t="str">
        <f t="shared" si="12"/>
        <v>23002021_290063</v>
      </c>
      <c r="F804" t="s">
        <v>3194</v>
      </c>
      <c r="H804">
        <v>585</v>
      </c>
      <c r="I804">
        <v>590.5</v>
      </c>
      <c r="J804" t="s">
        <v>36</v>
      </c>
      <c r="K804">
        <v>0</v>
      </c>
      <c r="M804">
        <v>1.44</v>
      </c>
      <c r="N804">
        <v>57393538</v>
      </c>
      <c r="O804" t="s">
        <v>3167</v>
      </c>
      <c r="R804">
        <v>400</v>
      </c>
      <c r="S804">
        <v>999</v>
      </c>
      <c r="T804" s="38">
        <v>45195</v>
      </c>
      <c r="V804" s="38">
        <v>45211</v>
      </c>
      <c r="W804" t="s">
        <v>3162</v>
      </c>
    </row>
    <row r="805" spans="1:23" hidden="1" x14ac:dyDescent="0.25">
      <c r="A805">
        <v>23002021</v>
      </c>
      <c r="B805">
        <v>23001141</v>
      </c>
      <c r="C805">
        <v>290059</v>
      </c>
      <c r="D805" t="s">
        <v>3168</v>
      </c>
      <c r="E805" t="str">
        <f t="shared" si="12"/>
        <v>23002021_290059</v>
      </c>
      <c r="F805" t="s">
        <v>3200</v>
      </c>
      <c r="H805">
        <v>585</v>
      </c>
      <c r="I805">
        <v>585</v>
      </c>
      <c r="J805" t="s">
        <v>36</v>
      </c>
      <c r="K805">
        <v>0</v>
      </c>
      <c r="M805">
        <v>1.44</v>
      </c>
      <c r="N805">
        <v>57393538</v>
      </c>
      <c r="O805" t="s">
        <v>3167</v>
      </c>
      <c r="R805">
        <v>400</v>
      </c>
      <c r="S805">
        <v>999</v>
      </c>
      <c r="T805" s="38">
        <v>45195</v>
      </c>
      <c r="V805" s="38">
        <v>45196</v>
      </c>
      <c r="W805" t="s">
        <v>3162</v>
      </c>
    </row>
    <row r="806" spans="1:23" hidden="1" x14ac:dyDescent="0.25">
      <c r="A806">
        <v>23002021</v>
      </c>
      <c r="B806">
        <v>23001141</v>
      </c>
      <c r="C806">
        <v>290061</v>
      </c>
      <c r="D806" t="s">
        <v>3168</v>
      </c>
      <c r="E806" t="str">
        <f t="shared" si="12"/>
        <v>23002021_290061</v>
      </c>
      <c r="F806" t="s">
        <v>3197</v>
      </c>
      <c r="H806">
        <v>585</v>
      </c>
      <c r="I806">
        <v>590</v>
      </c>
      <c r="J806" t="s">
        <v>36</v>
      </c>
      <c r="K806">
        <v>0</v>
      </c>
      <c r="M806">
        <v>1.44</v>
      </c>
      <c r="N806">
        <v>57393538</v>
      </c>
      <c r="O806" t="s">
        <v>3167</v>
      </c>
      <c r="R806">
        <v>400</v>
      </c>
      <c r="S806">
        <v>999</v>
      </c>
      <c r="T806" s="38">
        <v>45195</v>
      </c>
      <c r="V806" s="38">
        <v>45196</v>
      </c>
      <c r="W806" t="s">
        <v>3162</v>
      </c>
    </row>
    <row r="807" spans="1:23" hidden="1" x14ac:dyDescent="0.25">
      <c r="A807">
        <v>23002022</v>
      </c>
      <c r="B807">
        <v>23001142</v>
      </c>
      <c r="C807">
        <v>292582</v>
      </c>
      <c r="D807" t="s">
        <v>3177</v>
      </c>
      <c r="E807" t="str">
        <f t="shared" si="12"/>
        <v>23002022_292582</v>
      </c>
      <c r="F807" t="s">
        <v>3178</v>
      </c>
      <c r="H807">
        <v>2223</v>
      </c>
      <c r="I807">
        <v>2241.1</v>
      </c>
      <c r="J807" t="s">
        <v>36</v>
      </c>
      <c r="K807">
        <v>0</v>
      </c>
      <c r="M807">
        <v>1.67</v>
      </c>
      <c r="N807">
        <v>55352804</v>
      </c>
      <c r="O807" t="s">
        <v>3161</v>
      </c>
      <c r="R807">
        <v>400</v>
      </c>
      <c r="S807">
        <v>999</v>
      </c>
      <c r="T807" s="38">
        <v>45195</v>
      </c>
      <c r="V807" s="38">
        <v>45215</v>
      </c>
      <c r="W807" t="s">
        <v>3162</v>
      </c>
    </row>
    <row r="808" spans="1:23" hidden="1" x14ac:dyDescent="0.25">
      <c r="A808">
        <v>23002022</v>
      </c>
      <c r="B808">
        <v>23001142</v>
      </c>
      <c r="C808">
        <v>292578</v>
      </c>
      <c r="D808" t="s">
        <v>3177</v>
      </c>
      <c r="E808" t="str">
        <f t="shared" si="12"/>
        <v>23002022_292578</v>
      </c>
      <c r="F808" t="s">
        <v>3187</v>
      </c>
      <c r="H808">
        <v>2223</v>
      </c>
      <c r="I808">
        <v>2235.4</v>
      </c>
      <c r="J808" t="s">
        <v>36</v>
      </c>
      <c r="K808">
        <v>0</v>
      </c>
      <c r="M808">
        <v>1.67</v>
      </c>
      <c r="N808">
        <v>55352804</v>
      </c>
      <c r="O808" t="s">
        <v>3161</v>
      </c>
      <c r="R808">
        <v>400</v>
      </c>
      <c r="S808">
        <v>999</v>
      </c>
      <c r="T808" s="38">
        <v>45195</v>
      </c>
      <c r="V808" s="38">
        <v>45215</v>
      </c>
      <c r="W808" t="s">
        <v>3162</v>
      </c>
    </row>
    <row r="809" spans="1:23" hidden="1" x14ac:dyDescent="0.25">
      <c r="A809">
        <v>23002022</v>
      </c>
      <c r="B809">
        <v>23001142</v>
      </c>
      <c r="C809">
        <v>292578</v>
      </c>
      <c r="D809" t="s">
        <v>3177</v>
      </c>
      <c r="E809" t="str">
        <f t="shared" si="12"/>
        <v>23002022_292578</v>
      </c>
      <c r="F809" t="s">
        <v>3187</v>
      </c>
      <c r="H809">
        <v>2223</v>
      </c>
      <c r="I809">
        <v>2235.4</v>
      </c>
      <c r="J809" t="s">
        <v>36</v>
      </c>
      <c r="K809">
        <v>0</v>
      </c>
      <c r="M809">
        <v>1.67</v>
      </c>
      <c r="N809">
        <v>55352804</v>
      </c>
      <c r="O809" t="s">
        <v>3161</v>
      </c>
      <c r="R809">
        <v>400</v>
      </c>
      <c r="S809">
        <v>999</v>
      </c>
      <c r="T809" s="38">
        <v>45195</v>
      </c>
      <c r="V809" s="38">
        <v>45215</v>
      </c>
      <c r="W809" t="s">
        <v>3162</v>
      </c>
    </row>
    <row r="810" spans="1:23" hidden="1" x14ac:dyDescent="0.25">
      <c r="A810">
        <v>23002023</v>
      </c>
      <c r="B810">
        <v>23001142</v>
      </c>
      <c r="C810">
        <v>292578</v>
      </c>
      <c r="D810" t="s">
        <v>3177</v>
      </c>
      <c r="E810" t="str">
        <f t="shared" si="12"/>
        <v>23002023_292578</v>
      </c>
      <c r="F810" t="s">
        <v>3187</v>
      </c>
      <c r="H810">
        <v>477</v>
      </c>
      <c r="I810">
        <v>477</v>
      </c>
      <c r="J810" t="s">
        <v>36</v>
      </c>
      <c r="K810">
        <v>0</v>
      </c>
      <c r="M810">
        <v>1.67</v>
      </c>
      <c r="N810">
        <v>55352804</v>
      </c>
      <c r="O810" t="s">
        <v>3161</v>
      </c>
      <c r="R810">
        <v>400</v>
      </c>
      <c r="S810">
        <v>999</v>
      </c>
      <c r="T810" s="38">
        <v>45195</v>
      </c>
      <c r="V810" s="38">
        <v>45215</v>
      </c>
      <c r="W810" t="s">
        <v>3162</v>
      </c>
    </row>
    <row r="811" spans="1:23" hidden="1" x14ac:dyDescent="0.25">
      <c r="A811">
        <v>23002023</v>
      </c>
      <c r="B811">
        <v>23001142</v>
      </c>
      <c r="C811">
        <v>292582</v>
      </c>
      <c r="D811" t="s">
        <v>3177</v>
      </c>
      <c r="E811" t="str">
        <f t="shared" si="12"/>
        <v>23002023_292582</v>
      </c>
      <c r="F811" t="s">
        <v>3178</v>
      </c>
      <c r="H811">
        <v>477</v>
      </c>
      <c r="I811">
        <v>477</v>
      </c>
      <c r="J811" t="s">
        <v>36</v>
      </c>
      <c r="K811">
        <v>0</v>
      </c>
      <c r="M811">
        <v>1.67</v>
      </c>
      <c r="N811">
        <v>55352804</v>
      </c>
      <c r="O811" t="s">
        <v>3161</v>
      </c>
      <c r="R811">
        <v>400</v>
      </c>
      <c r="S811">
        <v>999</v>
      </c>
      <c r="T811" s="38">
        <v>45195</v>
      </c>
      <c r="V811" s="38">
        <v>45215</v>
      </c>
      <c r="W811" t="s">
        <v>3162</v>
      </c>
    </row>
    <row r="812" spans="1:23" hidden="1" x14ac:dyDescent="0.25">
      <c r="A812">
        <v>23002023</v>
      </c>
      <c r="B812">
        <v>23001142</v>
      </c>
      <c r="C812">
        <v>292578</v>
      </c>
      <c r="D812" t="s">
        <v>3177</v>
      </c>
      <c r="E812" t="str">
        <f t="shared" si="12"/>
        <v>23002023_292578</v>
      </c>
      <c r="F812" t="s">
        <v>3187</v>
      </c>
      <c r="H812">
        <v>477</v>
      </c>
      <c r="I812">
        <v>477</v>
      </c>
      <c r="J812" t="s">
        <v>36</v>
      </c>
      <c r="K812">
        <v>0</v>
      </c>
      <c r="M812">
        <v>1.67</v>
      </c>
      <c r="N812">
        <v>55352804</v>
      </c>
      <c r="O812" t="s">
        <v>3161</v>
      </c>
      <c r="R812">
        <v>400</v>
      </c>
      <c r="S812">
        <v>999</v>
      </c>
      <c r="T812" s="38">
        <v>45195</v>
      </c>
      <c r="V812" s="38">
        <v>45215</v>
      </c>
      <c r="W812" t="s">
        <v>3162</v>
      </c>
    </row>
    <row r="813" spans="1:23" hidden="1" x14ac:dyDescent="0.25">
      <c r="A813">
        <v>23002024</v>
      </c>
      <c r="B813">
        <v>23001142</v>
      </c>
      <c r="C813">
        <v>292582</v>
      </c>
      <c r="D813" t="s">
        <v>3177</v>
      </c>
      <c r="E813" t="str">
        <f t="shared" si="12"/>
        <v>23002024_292582</v>
      </c>
      <c r="F813" t="s">
        <v>3178</v>
      </c>
      <c r="H813">
        <v>1935</v>
      </c>
      <c r="I813">
        <v>1945</v>
      </c>
      <c r="J813" t="s">
        <v>36</v>
      </c>
      <c r="K813">
        <v>0</v>
      </c>
      <c r="M813">
        <v>1.67</v>
      </c>
      <c r="N813">
        <v>55352804</v>
      </c>
      <c r="O813" t="s">
        <v>3161</v>
      </c>
      <c r="R813">
        <v>400</v>
      </c>
      <c r="S813">
        <v>999</v>
      </c>
      <c r="T813" s="38">
        <v>45195</v>
      </c>
      <c r="V813" s="38">
        <v>45215</v>
      </c>
      <c r="W813" t="s">
        <v>3162</v>
      </c>
    </row>
    <row r="814" spans="1:23" hidden="1" x14ac:dyDescent="0.25">
      <c r="A814">
        <v>23002024</v>
      </c>
      <c r="B814">
        <v>23001142</v>
      </c>
      <c r="C814">
        <v>292584</v>
      </c>
      <c r="D814" t="s">
        <v>3177</v>
      </c>
      <c r="E814" t="str">
        <f t="shared" si="12"/>
        <v>23002024_292584</v>
      </c>
      <c r="F814" t="s">
        <v>3180</v>
      </c>
      <c r="H814">
        <v>1935</v>
      </c>
      <c r="I814">
        <v>1912.6</v>
      </c>
      <c r="J814" t="s">
        <v>36</v>
      </c>
      <c r="K814">
        <v>0</v>
      </c>
      <c r="M814">
        <v>1.67</v>
      </c>
      <c r="N814">
        <v>55352804</v>
      </c>
      <c r="O814" t="s">
        <v>3161</v>
      </c>
      <c r="R814">
        <v>280</v>
      </c>
      <c r="S814">
        <v>400</v>
      </c>
      <c r="T814" s="38">
        <v>45195</v>
      </c>
      <c r="W814" t="s">
        <v>3162</v>
      </c>
    </row>
    <row r="815" spans="1:23" hidden="1" x14ac:dyDescent="0.25">
      <c r="A815">
        <v>23002024</v>
      </c>
      <c r="B815">
        <v>23001142</v>
      </c>
      <c r="C815">
        <v>292583</v>
      </c>
      <c r="D815" t="s">
        <v>3177</v>
      </c>
      <c r="E815" t="str">
        <f t="shared" si="12"/>
        <v>23002024_292583</v>
      </c>
      <c r="F815" t="s">
        <v>3179</v>
      </c>
      <c r="H815">
        <v>1935</v>
      </c>
      <c r="I815">
        <v>1934.1</v>
      </c>
      <c r="J815" t="s">
        <v>36</v>
      </c>
      <c r="K815">
        <v>0</v>
      </c>
      <c r="M815">
        <v>1.67</v>
      </c>
      <c r="N815">
        <v>55352804</v>
      </c>
      <c r="O815" t="s">
        <v>3161</v>
      </c>
      <c r="R815">
        <v>280</v>
      </c>
      <c r="S815">
        <v>400</v>
      </c>
      <c r="T815" s="38">
        <v>45195</v>
      </c>
      <c r="W815" t="s">
        <v>3162</v>
      </c>
    </row>
    <row r="816" spans="1:23" hidden="1" x14ac:dyDescent="0.25">
      <c r="A816">
        <v>23002025</v>
      </c>
      <c r="B816">
        <v>23001142</v>
      </c>
      <c r="C816">
        <v>292582</v>
      </c>
      <c r="D816" t="s">
        <v>3177</v>
      </c>
      <c r="E816" t="str">
        <f t="shared" si="12"/>
        <v>23002025_292582</v>
      </c>
      <c r="F816" t="s">
        <v>3178</v>
      </c>
      <c r="H816">
        <v>443</v>
      </c>
      <c r="I816">
        <v>443</v>
      </c>
      <c r="J816" t="s">
        <v>36</v>
      </c>
      <c r="K816">
        <v>0</v>
      </c>
      <c r="M816">
        <v>1.67</v>
      </c>
      <c r="N816">
        <v>55352804</v>
      </c>
      <c r="O816" t="s">
        <v>3161</v>
      </c>
      <c r="R816">
        <v>400</v>
      </c>
      <c r="S816">
        <v>999</v>
      </c>
      <c r="T816" s="38">
        <v>45195</v>
      </c>
      <c r="V816" s="38">
        <v>45215</v>
      </c>
      <c r="W816" t="s">
        <v>3162</v>
      </c>
    </row>
    <row r="817" spans="1:23" hidden="1" x14ac:dyDescent="0.25">
      <c r="A817">
        <v>23002025</v>
      </c>
      <c r="B817">
        <v>23001209</v>
      </c>
      <c r="C817">
        <v>292584</v>
      </c>
      <c r="D817" t="s">
        <v>3177</v>
      </c>
      <c r="E817" t="str">
        <f t="shared" si="12"/>
        <v>23002025_292584</v>
      </c>
      <c r="F817" t="s">
        <v>3180</v>
      </c>
      <c r="H817">
        <v>54</v>
      </c>
      <c r="I817">
        <v>54</v>
      </c>
      <c r="J817" t="s">
        <v>36</v>
      </c>
      <c r="K817">
        <v>0</v>
      </c>
      <c r="M817">
        <v>1.67</v>
      </c>
      <c r="N817">
        <v>55352804</v>
      </c>
      <c r="O817" t="s">
        <v>3161</v>
      </c>
      <c r="R817">
        <v>400</v>
      </c>
      <c r="S817">
        <v>999</v>
      </c>
      <c r="T817" s="38">
        <v>45250</v>
      </c>
      <c r="V817" s="38">
        <v>45322</v>
      </c>
      <c r="W817" t="s">
        <v>3162</v>
      </c>
    </row>
    <row r="818" spans="1:23" hidden="1" x14ac:dyDescent="0.25">
      <c r="A818">
        <v>23002025</v>
      </c>
      <c r="B818">
        <v>23001142</v>
      </c>
      <c r="C818">
        <v>292584</v>
      </c>
      <c r="D818" t="s">
        <v>3177</v>
      </c>
      <c r="E818" t="str">
        <f t="shared" si="12"/>
        <v>23002025_292584</v>
      </c>
      <c r="F818" t="s">
        <v>3180</v>
      </c>
      <c r="H818">
        <v>443</v>
      </c>
      <c r="I818">
        <v>443</v>
      </c>
      <c r="J818" t="s">
        <v>36</v>
      </c>
      <c r="K818">
        <v>0</v>
      </c>
      <c r="M818">
        <v>1.67</v>
      </c>
      <c r="N818">
        <v>55352804</v>
      </c>
      <c r="O818" t="s">
        <v>3161</v>
      </c>
      <c r="R818">
        <v>400</v>
      </c>
      <c r="S818">
        <v>999</v>
      </c>
      <c r="T818" s="38">
        <v>45195</v>
      </c>
      <c r="V818" s="38">
        <v>45215</v>
      </c>
      <c r="W818" t="s">
        <v>3162</v>
      </c>
    </row>
    <row r="819" spans="1:23" hidden="1" x14ac:dyDescent="0.25">
      <c r="A819">
        <v>23002025</v>
      </c>
      <c r="B819">
        <v>23001209</v>
      </c>
      <c r="C819">
        <v>292582</v>
      </c>
      <c r="D819" t="s">
        <v>3177</v>
      </c>
      <c r="E819" t="str">
        <f t="shared" si="12"/>
        <v>23002025_292582</v>
      </c>
      <c r="F819" t="s">
        <v>3178</v>
      </c>
      <c r="H819">
        <v>46</v>
      </c>
      <c r="I819">
        <v>46</v>
      </c>
      <c r="J819" t="s">
        <v>36</v>
      </c>
      <c r="K819">
        <v>0</v>
      </c>
      <c r="M819">
        <v>1.67</v>
      </c>
      <c r="N819">
        <v>55352804</v>
      </c>
      <c r="O819" t="s">
        <v>3161</v>
      </c>
      <c r="R819">
        <v>400</v>
      </c>
      <c r="S819">
        <v>999</v>
      </c>
      <c r="T819" s="38">
        <v>45250</v>
      </c>
      <c r="V819" s="38">
        <v>45322</v>
      </c>
      <c r="W819" t="s">
        <v>3162</v>
      </c>
    </row>
    <row r="820" spans="1:23" hidden="1" x14ac:dyDescent="0.25">
      <c r="A820">
        <v>23002025</v>
      </c>
      <c r="B820">
        <v>23001142</v>
      </c>
      <c r="C820">
        <v>292583</v>
      </c>
      <c r="D820" t="s">
        <v>3177</v>
      </c>
      <c r="E820" t="str">
        <f t="shared" si="12"/>
        <v>23002025_292583</v>
      </c>
      <c r="F820" t="s">
        <v>3179</v>
      </c>
      <c r="H820">
        <v>443</v>
      </c>
      <c r="I820">
        <v>443</v>
      </c>
      <c r="J820" t="s">
        <v>36</v>
      </c>
      <c r="K820">
        <v>0</v>
      </c>
      <c r="M820">
        <v>1.67</v>
      </c>
      <c r="N820">
        <v>55352804</v>
      </c>
      <c r="O820" t="s">
        <v>3161</v>
      </c>
      <c r="R820">
        <v>400</v>
      </c>
      <c r="S820">
        <v>999</v>
      </c>
      <c r="T820" s="38">
        <v>45195</v>
      </c>
      <c r="V820" s="38">
        <v>45215</v>
      </c>
      <c r="W820" t="s">
        <v>3162</v>
      </c>
    </row>
    <row r="821" spans="1:23" hidden="1" x14ac:dyDescent="0.25">
      <c r="A821">
        <v>23002025</v>
      </c>
      <c r="B821">
        <v>23001209</v>
      </c>
      <c r="C821">
        <v>292583</v>
      </c>
      <c r="D821" t="s">
        <v>3177</v>
      </c>
      <c r="E821" t="str">
        <f t="shared" si="12"/>
        <v>23002025_292583</v>
      </c>
      <c r="F821" t="s">
        <v>3179</v>
      </c>
      <c r="H821">
        <v>51</v>
      </c>
      <c r="I821">
        <v>51</v>
      </c>
      <c r="J821" t="s">
        <v>36</v>
      </c>
      <c r="K821">
        <v>0</v>
      </c>
      <c r="M821">
        <v>1.67</v>
      </c>
      <c r="N821">
        <v>55352804</v>
      </c>
      <c r="O821" t="s">
        <v>3161</v>
      </c>
      <c r="R821">
        <v>400</v>
      </c>
      <c r="S821">
        <v>999</v>
      </c>
      <c r="T821" s="38">
        <v>45250</v>
      </c>
      <c r="V821" s="38">
        <v>45322</v>
      </c>
      <c r="W821" t="s">
        <v>3162</v>
      </c>
    </row>
    <row r="822" spans="1:23" hidden="1" x14ac:dyDescent="0.25">
      <c r="A822">
        <v>23002028</v>
      </c>
      <c r="B822">
        <v>23001141</v>
      </c>
      <c r="C822">
        <v>290060</v>
      </c>
      <c r="D822" t="s">
        <v>3168</v>
      </c>
      <c r="E822" t="str">
        <f t="shared" si="12"/>
        <v>23002028_290060</v>
      </c>
      <c r="F822" t="s">
        <v>3199</v>
      </c>
      <c r="H822">
        <v>1723</v>
      </c>
      <c r="I822">
        <v>1723</v>
      </c>
      <c r="J822" t="s">
        <v>36</v>
      </c>
      <c r="K822">
        <v>0</v>
      </c>
      <c r="M822">
        <v>1.44</v>
      </c>
      <c r="N822">
        <v>57393538</v>
      </c>
      <c r="O822" t="s">
        <v>3167</v>
      </c>
      <c r="R822">
        <v>400</v>
      </c>
      <c r="S822">
        <v>999</v>
      </c>
      <c r="T822" s="38">
        <v>45195</v>
      </c>
      <c r="V822" s="38">
        <v>45196</v>
      </c>
      <c r="W822" t="s">
        <v>3162</v>
      </c>
    </row>
    <row r="823" spans="1:23" hidden="1" x14ac:dyDescent="0.25">
      <c r="A823">
        <v>23002028</v>
      </c>
      <c r="B823">
        <v>23001141</v>
      </c>
      <c r="C823">
        <v>290061</v>
      </c>
      <c r="D823" t="s">
        <v>3168</v>
      </c>
      <c r="E823" t="str">
        <f t="shared" si="12"/>
        <v>23002028_290061</v>
      </c>
      <c r="F823" t="s">
        <v>3197</v>
      </c>
      <c r="H823">
        <v>1723</v>
      </c>
      <c r="I823">
        <v>1740</v>
      </c>
      <c r="J823" t="s">
        <v>36</v>
      </c>
      <c r="K823">
        <v>0</v>
      </c>
      <c r="M823">
        <v>1.44</v>
      </c>
      <c r="N823">
        <v>57393538</v>
      </c>
      <c r="O823" t="s">
        <v>3167</v>
      </c>
      <c r="R823">
        <v>400</v>
      </c>
      <c r="S823">
        <v>999</v>
      </c>
      <c r="T823" s="38">
        <v>45195</v>
      </c>
      <c r="V823" s="38">
        <v>45196</v>
      </c>
      <c r="W823" t="s">
        <v>3162</v>
      </c>
    </row>
    <row r="824" spans="1:23" hidden="1" x14ac:dyDescent="0.25">
      <c r="A824">
        <v>23002028</v>
      </c>
      <c r="B824">
        <v>23001141</v>
      </c>
      <c r="C824">
        <v>290059</v>
      </c>
      <c r="D824" t="s">
        <v>3168</v>
      </c>
      <c r="E824" t="str">
        <f t="shared" si="12"/>
        <v>23002028_290059</v>
      </c>
      <c r="F824" t="s">
        <v>3200</v>
      </c>
      <c r="H824">
        <v>1723</v>
      </c>
      <c r="I824">
        <v>1723</v>
      </c>
      <c r="J824" t="s">
        <v>36</v>
      </c>
      <c r="K824">
        <v>0</v>
      </c>
      <c r="M824">
        <v>1.44</v>
      </c>
      <c r="N824">
        <v>57393538</v>
      </c>
      <c r="O824" t="s">
        <v>3167</v>
      </c>
      <c r="R824">
        <v>400</v>
      </c>
      <c r="S824">
        <v>999</v>
      </c>
      <c r="T824" s="38">
        <v>45195</v>
      </c>
      <c r="V824" s="38">
        <v>45196</v>
      </c>
      <c r="W824" t="s">
        <v>3162</v>
      </c>
    </row>
    <row r="825" spans="1:23" hidden="1" x14ac:dyDescent="0.25">
      <c r="A825">
        <v>23002029</v>
      </c>
      <c r="B825">
        <v>23001141</v>
      </c>
      <c r="C825">
        <v>290059</v>
      </c>
      <c r="D825" t="s">
        <v>3168</v>
      </c>
      <c r="E825" t="str">
        <f t="shared" si="12"/>
        <v>23002029_290059</v>
      </c>
      <c r="F825" t="s">
        <v>3200</v>
      </c>
      <c r="H825">
        <v>1065</v>
      </c>
      <c r="I825">
        <v>1065</v>
      </c>
      <c r="J825" t="s">
        <v>36</v>
      </c>
      <c r="K825">
        <v>0</v>
      </c>
      <c r="M825">
        <v>1.44</v>
      </c>
      <c r="N825">
        <v>57393538</v>
      </c>
      <c r="O825" t="s">
        <v>3167</v>
      </c>
      <c r="R825">
        <v>400</v>
      </c>
      <c r="S825">
        <v>999</v>
      </c>
      <c r="T825" s="38">
        <v>45195</v>
      </c>
      <c r="V825" s="38">
        <v>45196</v>
      </c>
      <c r="W825" t="s">
        <v>3162</v>
      </c>
    </row>
    <row r="826" spans="1:23" hidden="1" x14ac:dyDescent="0.25">
      <c r="A826">
        <v>23002030</v>
      </c>
      <c r="B826">
        <v>23001141</v>
      </c>
      <c r="C826">
        <v>290059</v>
      </c>
      <c r="D826" t="s">
        <v>3168</v>
      </c>
      <c r="E826" t="str">
        <f t="shared" si="12"/>
        <v>23002030_290059</v>
      </c>
      <c r="F826" t="s">
        <v>3200</v>
      </c>
      <c r="H826">
        <v>313</v>
      </c>
      <c r="I826">
        <v>313</v>
      </c>
      <c r="J826" t="s">
        <v>36</v>
      </c>
      <c r="K826">
        <v>0</v>
      </c>
      <c r="M826">
        <v>1.44</v>
      </c>
      <c r="N826">
        <v>57393538</v>
      </c>
      <c r="O826" t="s">
        <v>3167</v>
      </c>
      <c r="R826">
        <v>400</v>
      </c>
      <c r="S826">
        <v>999</v>
      </c>
      <c r="T826" s="38">
        <v>45195</v>
      </c>
      <c r="V826" s="38">
        <v>45196</v>
      </c>
      <c r="W826" t="s">
        <v>3162</v>
      </c>
    </row>
    <row r="827" spans="1:23" hidden="1" x14ac:dyDescent="0.25">
      <c r="A827">
        <v>23002030</v>
      </c>
      <c r="B827">
        <v>23001141</v>
      </c>
      <c r="C827">
        <v>290060</v>
      </c>
      <c r="D827" t="s">
        <v>3168</v>
      </c>
      <c r="E827" t="str">
        <f t="shared" si="12"/>
        <v>23002030_290060</v>
      </c>
      <c r="F827" t="s">
        <v>3199</v>
      </c>
      <c r="H827">
        <v>313</v>
      </c>
      <c r="I827">
        <v>313</v>
      </c>
      <c r="J827" t="s">
        <v>36</v>
      </c>
      <c r="K827">
        <v>0</v>
      </c>
      <c r="M827">
        <v>1.44</v>
      </c>
      <c r="N827">
        <v>57393538</v>
      </c>
      <c r="O827" t="s">
        <v>3167</v>
      </c>
      <c r="R827">
        <v>400</v>
      </c>
      <c r="S827">
        <v>999</v>
      </c>
      <c r="T827" s="38">
        <v>45195</v>
      </c>
      <c r="V827" s="38">
        <v>45196</v>
      </c>
      <c r="W827" t="s">
        <v>3162</v>
      </c>
    </row>
    <row r="828" spans="1:23" hidden="1" x14ac:dyDescent="0.25">
      <c r="A828">
        <v>23002030</v>
      </c>
      <c r="B828">
        <v>23001141</v>
      </c>
      <c r="C828">
        <v>292100</v>
      </c>
      <c r="D828" t="s">
        <v>3168</v>
      </c>
      <c r="E828" t="str">
        <f t="shared" si="12"/>
        <v>23002030_292100</v>
      </c>
      <c r="F828" t="s">
        <v>3190</v>
      </c>
      <c r="H828">
        <v>313</v>
      </c>
      <c r="I828">
        <v>316</v>
      </c>
      <c r="J828" t="s">
        <v>36</v>
      </c>
      <c r="K828">
        <v>0</v>
      </c>
      <c r="M828">
        <v>1.44</v>
      </c>
      <c r="N828">
        <v>57393538</v>
      </c>
      <c r="O828" t="s">
        <v>3167</v>
      </c>
      <c r="R828">
        <v>400</v>
      </c>
      <c r="S828">
        <v>999</v>
      </c>
      <c r="T828" s="38">
        <v>45195</v>
      </c>
      <c r="V828" s="38">
        <v>45196</v>
      </c>
      <c r="W828" t="s">
        <v>3162</v>
      </c>
    </row>
    <row r="829" spans="1:23" hidden="1" x14ac:dyDescent="0.25">
      <c r="A829">
        <v>23002031</v>
      </c>
      <c r="B829">
        <v>23001144</v>
      </c>
      <c r="C829">
        <v>292588</v>
      </c>
      <c r="D829" t="s">
        <v>3158</v>
      </c>
      <c r="E829" t="str">
        <f t="shared" si="12"/>
        <v>23002031_292588</v>
      </c>
      <c r="F829" t="s">
        <v>3164</v>
      </c>
      <c r="H829">
        <v>374</v>
      </c>
      <c r="I829">
        <v>377.6</v>
      </c>
      <c r="J829" t="s">
        <v>3160</v>
      </c>
      <c r="K829">
        <v>0</v>
      </c>
      <c r="M829">
        <v>9.93</v>
      </c>
      <c r="N829">
        <v>55352804</v>
      </c>
      <c r="O829" t="s">
        <v>3161</v>
      </c>
      <c r="R829">
        <v>400</v>
      </c>
      <c r="S829">
        <v>999</v>
      </c>
      <c r="T829" s="38">
        <v>45195</v>
      </c>
      <c r="V829" s="38">
        <v>45196</v>
      </c>
      <c r="W829" t="s">
        <v>3162</v>
      </c>
    </row>
    <row r="830" spans="1:23" hidden="1" x14ac:dyDescent="0.25">
      <c r="A830">
        <v>23002031</v>
      </c>
      <c r="B830">
        <v>23001144</v>
      </c>
      <c r="C830">
        <v>292587</v>
      </c>
      <c r="D830" t="s">
        <v>3158</v>
      </c>
      <c r="E830" t="str">
        <f t="shared" si="12"/>
        <v>23002031_292587</v>
      </c>
      <c r="F830" t="s">
        <v>3163</v>
      </c>
      <c r="H830">
        <v>374</v>
      </c>
      <c r="I830">
        <v>376.1</v>
      </c>
      <c r="J830" t="s">
        <v>3160</v>
      </c>
      <c r="K830">
        <v>0</v>
      </c>
      <c r="M830">
        <v>9.93</v>
      </c>
      <c r="N830">
        <v>55352804</v>
      </c>
      <c r="O830" t="s">
        <v>3161</v>
      </c>
      <c r="R830">
        <v>400</v>
      </c>
      <c r="S830">
        <v>999</v>
      </c>
      <c r="T830" s="38">
        <v>45195</v>
      </c>
      <c r="V830" s="38">
        <v>45196</v>
      </c>
      <c r="W830" t="s">
        <v>3162</v>
      </c>
    </row>
    <row r="831" spans="1:23" hidden="1" x14ac:dyDescent="0.25">
      <c r="A831">
        <v>23002031</v>
      </c>
      <c r="B831">
        <v>23001144</v>
      </c>
      <c r="C831">
        <v>292586</v>
      </c>
      <c r="D831" t="s">
        <v>3158</v>
      </c>
      <c r="E831" t="str">
        <f t="shared" si="12"/>
        <v>23002031_292586</v>
      </c>
      <c r="F831" t="s">
        <v>3159</v>
      </c>
      <c r="H831">
        <v>374</v>
      </c>
      <c r="I831">
        <v>375.5</v>
      </c>
      <c r="J831" t="s">
        <v>3160</v>
      </c>
      <c r="K831">
        <v>0</v>
      </c>
      <c r="M831">
        <v>9.93</v>
      </c>
      <c r="N831">
        <v>55352804</v>
      </c>
      <c r="O831" t="s">
        <v>3161</v>
      </c>
      <c r="R831">
        <v>400</v>
      </c>
      <c r="S831">
        <v>999</v>
      </c>
      <c r="T831" s="38">
        <v>45195</v>
      </c>
      <c r="V831" s="38">
        <v>45196</v>
      </c>
      <c r="W831" t="s">
        <v>3162</v>
      </c>
    </row>
    <row r="832" spans="1:23" hidden="1" x14ac:dyDescent="0.25">
      <c r="A832">
        <v>23002032</v>
      </c>
      <c r="B832">
        <v>23001144</v>
      </c>
      <c r="C832">
        <v>292588</v>
      </c>
      <c r="D832" t="s">
        <v>3158</v>
      </c>
      <c r="E832" t="str">
        <f t="shared" si="12"/>
        <v>23002032_292588</v>
      </c>
      <c r="F832" t="s">
        <v>3164</v>
      </c>
      <c r="H832">
        <v>66</v>
      </c>
      <c r="I832">
        <v>66</v>
      </c>
      <c r="J832" t="s">
        <v>3160</v>
      </c>
      <c r="K832">
        <v>0</v>
      </c>
      <c r="M832">
        <v>9.93</v>
      </c>
      <c r="N832">
        <v>55352804</v>
      </c>
      <c r="O832" t="s">
        <v>3161</v>
      </c>
      <c r="R832">
        <v>400</v>
      </c>
      <c r="S832">
        <v>999</v>
      </c>
      <c r="T832" s="38">
        <v>45195</v>
      </c>
      <c r="V832" s="38">
        <v>45196</v>
      </c>
      <c r="W832" t="s">
        <v>3162</v>
      </c>
    </row>
    <row r="833" spans="1:23" hidden="1" x14ac:dyDescent="0.25">
      <c r="A833">
        <v>23002032</v>
      </c>
      <c r="B833">
        <v>23001144</v>
      </c>
      <c r="C833">
        <v>292586</v>
      </c>
      <c r="D833" t="s">
        <v>3158</v>
      </c>
      <c r="E833" t="str">
        <f t="shared" si="12"/>
        <v>23002032_292586</v>
      </c>
      <c r="F833" t="s">
        <v>3159</v>
      </c>
      <c r="H833">
        <v>66</v>
      </c>
      <c r="I833">
        <v>66</v>
      </c>
      <c r="J833" t="s">
        <v>3160</v>
      </c>
      <c r="K833">
        <v>0</v>
      </c>
      <c r="M833">
        <v>9.93</v>
      </c>
      <c r="N833">
        <v>55352804</v>
      </c>
      <c r="O833" t="s">
        <v>3161</v>
      </c>
      <c r="R833">
        <v>400</v>
      </c>
      <c r="S833">
        <v>999</v>
      </c>
      <c r="T833" s="38">
        <v>45195</v>
      </c>
      <c r="V833" s="38">
        <v>45196</v>
      </c>
      <c r="W833" t="s">
        <v>3162</v>
      </c>
    </row>
    <row r="834" spans="1:23" hidden="1" x14ac:dyDescent="0.25">
      <c r="A834">
        <v>23002032</v>
      </c>
      <c r="B834">
        <v>23001144</v>
      </c>
      <c r="C834">
        <v>292587</v>
      </c>
      <c r="D834" t="s">
        <v>3158</v>
      </c>
      <c r="E834" t="str">
        <f t="shared" si="12"/>
        <v>23002032_292587</v>
      </c>
      <c r="F834" t="s">
        <v>3163</v>
      </c>
      <c r="H834">
        <v>66</v>
      </c>
      <c r="I834">
        <v>66</v>
      </c>
      <c r="J834" t="s">
        <v>3160</v>
      </c>
      <c r="K834">
        <v>0</v>
      </c>
      <c r="M834">
        <v>9.93</v>
      </c>
      <c r="N834">
        <v>55352804</v>
      </c>
      <c r="O834" t="s">
        <v>3161</v>
      </c>
      <c r="R834">
        <v>400</v>
      </c>
      <c r="S834">
        <v>999</v>
      </c>
      <c r="T834" s="38">
        <v>45195</v>
      </c>
      <c r="V834" s="38">
        <v>45196</v>
      </c>
      <c r="W834" t="s">
        <v>3162</v>
      </c>
    </row>
    <row r="835" spans="1:23" hidden="1" x14ac:dyDescent="0.25">
      <c r="A835">
        <v>23002033</v>
      </c>
      <c r="B835">
        <v>23001144</v>
      </c>
      <c r="C835">
        <v>292587</v>
      </c>
      <c r="D835" t="s">
        <v>3158</v>
      </c>
      <c r="E835" t="str">
        <f t="shared" si="12"/>
        <v>23002033_292587</v>
      </c>
      <c r="F835" t="s">
        <v>3163</v>
      </c>
      <c r="H835">
        <v>393</v>
      </c>
      <c r="I835">
        <v>396</v>
      </c>
      <c r="J835" t="s">
        <v>3160</v>
      </c>
      <c r="K835">
        <v>0</v>
      </c>
      <c r="M835">
        <v>9.93</v>
      </c>
      <c r="N835">
        <v>55352804</v>
      </c>
      <c r="O835" t="s">
        <v>3161</v>
      </c>
      <c r="R835">
        <v>400</v>
      </c>
      <c r="S835">
        <v>999</v>
      </c>
      <c r="T835" s="38">
        <v>45195</v>
      </c>
      <c r="V835" s="38">
        <v>45196</v>
      </c>
      <c r="W835" t="s">
        <v>3162</v>
      </c>
    </row>
    <row r="836" spans="1:23" hidden="1" x14ac:dyDescent="0.25">
      <c r="A836">
        <v>23002034</v>
      </c>
      <c r="B836">
        <v>23001144</v>
      </c>
      <c r="C836">
        <v>292587</v>
      </c>
      <c r="D836" t="s">
        <v>3158</v>
      </c>
      <c r="E836" t="str">
        <f t="shared" si="12"/>
        <v>23002034_292587</v>
      </c>
      <c r="F836" t="s">
        <v>3163</v>
      </c>
      <c r="H836">
        <v>69</v>
      </c>
      <c r="I836">
        <v>69</v>
      </c>
      <c r="J836" t="s">
        <v>3160</v>
      </c>
      <c r="K836">
        <v>0</v>
      </c>
      <c r="M836">
        <v>9.93</v>
      </c>
      <c r="N836">
        <v>55352804</v>
      </c>
      <c r="O836" t="s">
        <v>3161</v>
      </c>
      <c r="R836">
        <v>400</v>
      </c>
      <c r="S836">
        <v>999</v>
      </c>
      <c r="T836" s="38">
        <v>45195</v>
      </c>
      <c r="V836" s="38">
        <v>45196</v>
      </c>
      <c r="W836" t="s">
        <v>3162</v>
      </c>
    </row>
    <row r="837" spans="1:23" hidden="1" x14ac:dyDescent="0.25">
      <c r="A837">
        <v>23002035</v>
      </c>
      <c r="B837">
        <v>23001140</v>
      </c>
      <c r="C837">
        <v>292103</v>
      </c>
      <c r="D837" t="s">
        <v>3168</v>
      </c>
      <c r="E837" t="str">
        <f t="shared" si="12"/>
        <v>23002035_292103</v>
      </c>
      <c r="F837" t="s">
        <v>3193</v>
      </c>
      <c r="H837">
        <v>144</v>
      </c>
      <c r="I837">
        <v>145.4</v>
      </c>
      <c r="J837" t="s">
        <v>36</v>
      </c>
      <c r="K837">
        <v>0</v>
      </c>
      <c r="M837">
        <v>1.44</v>
      </c>
      <c r="N837">
        <v>57393538</v>
      </c>
      <c r="O837" t="s">
        <v>3167</v>
      </c>
      <c r="R837">
        <v>400</v>
      </c>
      <c r="S837">
        <v>999</v>
      </c>
      <c r="T837" s="38">
        <v>45195</v>
      </c>
      <c r="V837" s="38">
        <v>45196</v>
      </c>
      <c r="W837" t="s">
        <v>3162</v>
      </c>
    </row>
    <row r="838" spans="1:23" hidden="1" x14ac:dyDescent="0.25">
      <c r="A838">
        <v>23002035</v>
      </c>
      <c r="B838">
        <v>23001140</v>
      </c>
      <c r="C838">
        <v>290059</v>
      </c>
      <c r="D838" t="s">
        <v>3168</v>
      </c>
      <c r="E838" t="str">
        <f t="shared" ref="E838:E901" si="13">CONCATENATE(A838,"_",C838)</f>
        <v>23002035_290059</v>
      </c>
      <c r="F838" t="s">
        <v>3200</v>
      </c>
      <c r="H838">
        <v>144</v>
      </c>
      <c r="I838">
        <v>144</v>
      </c>
      <c r="J838" t="s">
        <v>36</v>
      </c>
      <c r="K838">
        <v>0</v>
      </c>
      <c r="M838">
        <v>1.44</v>
      </c>
      <c r="N838">
        <v>57393538</v>
      </c>
      <c r="O838" t="s">
        <v>3167</v>
      </c>
      <c r="R838">
        <v>400</v>
      </c>
      <c r="S838">
        <v>999</v>
      </c>
      <c r="T838" s="38">
        <v>45195</v>
      </c>
      <c r="V838" s="38">
        <v>45211</v>
      </c>
      <c r="W838" t="s">
        <v>3162</v>
      </c>
    </row>
    <row r="839" spans="1:23" hidden="1" x14ac:dyDescent="0.25">
      <c r="A839">
        <v>23002036</v>
      </c>
      <c r="B839">
        <v>23001140</v>
      </c>
      <c r="C839">
        <v>292101</v>
      </c>
      <c r="D839" t="s">
        <v>3168</v>
      </c>
      <c r="E839" t="str">
        <f t="shared" si="13"/>
        <v>23002036_292101</v>
      </c>
      <c r="F839" t="s">
        <v>3191</v>
      </c>
      <c r="H839">
        <v>233</v>
      </c>
      <c r="I839">
        <v>234.6</v>
      </c>
      <c r="J839" t="s">
        <v>36</v>
      </c>
      <c r="K839">
        <v>0</v>
      </c>
      <c r="M839">
        <v>1.44</v>
      </c>
      <c r="N839">
        <v>57393538</v>
      </c>
      <c r="O839" t="s">
        <v>3167</v>
      </c>
      <c r="R839">
        <v>400</v>
      </c>
      <c r="S839">
        <v>999</v>
      </c>
      <c r="T839" s="38">
        <v>45195</v>
      </c>
      <c r="V839" s="38">
        <v>45196</v>
      </c>
      <c r="W839" t="s">
        <v>3162</v>
      </c>
    </row>
    <row r="840" spans="1:23" hidden="1" x14ac:dyDescent="0.25">
      <c r="A840">
        <v>23002036</v>
      </c>
      <c r="B840">
        <v>23001140</v>
      </c>
      <c r="C840">
        <v>292099</v>
      </c>
      <c r="D840" t="s">
        <v>3168</v>
      </c>
      <c r="E840" t="str">
        <f t="shared" si="13"/>
        <v>23002036_292099</v>
      </c>
      <c r="F840" t="s">
        <v>3196</v>
      </c>
      <c r="H840">
        <v>233</v>
      </c>
      <c r="I840">
        <v>235.2</v>
      </c>
      <c r="J840" t="s">
        <v>36</v>
      </c>
      <c r="K840">
        <v>0</v>
      </c>
      <c r="M840">
        <v>1.44</v>
      </c>
      <c r="N840">
        <v>57393538</v>
      </c>
      <c r="O840" t="s">
        <v>3167</v>
      </c>
      <c r="R840">
        <v>400</v>
      </c>
      <c r="S840">
        <v>999</v>
      </c>
      <c r="T840" s="38">
        <v>45195</v>
      </c>
      <c r="V840" s="38">
        <v>45196</v>
      </c>
      <c r="W840" t="s">
        <v>3162</v>
      </c>
    </row>
    <row r="841" spans="1:23" hidden="1" x14ac:dyDescent="0.25">
      <c r="A841">
        <v>23002036</v>
      </c>
      <c r="B841">
        <v>23001140</v>
      </c>
      <c r="C841">
        <v>290061</v>
      </c>
      <c r="D841" t="s">
        <v>3168</v>
      </c>
      <c r="E841" t="str">
        <f t="shared" si="13"/>
        <v>23002036_290061</v>
      </c>
      <c r="F841" t="s">
        <v>3197</v>
      </c>
      <c r="H841">
        <v>233</v>
      </c>
      <c r="I841">
        <v>232.5</v>
      </c>
      <c r="J841" t="s">
        <v>36</v>
      </c>
      <c r="K841">
        <v>0</v>
      </c>
      <c r="M841">
        <v>1.44</v>
      </c>
      <c r="N841">
        <v>57393538</v>
      </c>
      <c r="O841" t="s">
        <v>3167</v>
      </c>
      <c r="R841">
        <v>280</v>
      </c>
      <c r="S841">
        <v>400</v>
      </c>
      <c r="T841" s="38">
        <v>45195</v>
      </c>
      <c r="W841" t="s">
        <v>3162</v>
      </c>
    </row>
    <row r="842" spans="1:23" hidden="1" x14ac:dyDescent="0.25">
      <c r="A842">
        <v>23002037</v>
      </c>
      <c r="B842">
        <v>23001141</v>
      </c>
      <c r="C842">
        <v>290059</v>
      </c>
      <c r="D842" t="s">
        <v>3168</v>
      </c>
      <c r="E842" t="str">
        <f t="shared" si="13"/>
        <v>23002037_290059</v>
      </c>
      <c r="F842" t="s">
        <v>3200</v>
      </c>
      <c r="H842">
        <v>6316</v>
      </c>
      <c r="I842">
        <v>6379.3</v>
      </c>
      <c r="J842" t="s">
        <v>36</v>
      </c>
      <c r="K842">
        <v>0</v>
      </c>
      <c r="M842">
        <v>1.44</v>
      </c>
      <c r="N842">
        <v>57393538</v>
      </c>
      <c r="O842" t="s">
        <v>3167</v>
      </c>
      <c r="R842">
        <v>400</v>
      </c>
      <c r="S842">
        <v>999</v>
      </c>
      <c r="T842" s="38">
        <v>45195</v>
      </c>
      <c r="V842" s="38">
        <v>45211</v>
      </c>
      <c r="W842" t="s">
        <v>3162</v>
      </c>
    </row>
    <row r="843" spans="1:23" hidden="1" x14ac:dyDescent="0.25">
      <c r="A843">
        <v>23002038</v>
      </c>
      <c r="B843">
        <v>23001141</v>
      </c>
      <c r="C843">
        <v>290060</v>
      </c>
      <c r="D843" t="s">
        <v>3168</v>
      </c>
      <c r="E843" t="str">
        <f t="shared" si="13"/>
        <v>23002038_290060</v>
      </c>
      <c r="F843" t="s">
        <v>3199</v>
      </c>
      <c r="H843">
        <v>1510</v>
      </c>
      <c r="I843">
        <v>1510</v>
      </c>
      <c r="J843" t="s">
        <v>36</v>
      </c>
      <c r="K843">
        <v>0</v>
      </c>
      <c r="M843">
        <v>1.44</v>
      </c>
      <c r="N843">
        <v>57393538</v>
      </c>
      <c r="O843" t="s">
        <v>3167</v>
      </c>
      <c r="R843">
        <v>400</v>
      </c>
      <c r="S843">
        <v>999</v>
      </c>
      <c r="T843" s="38">
        <v>45195</v>
      </c>
      <c r="V843" s="38">
        <v>45196</v>
      </c>
      <c r="W843" t="s">
        <v>3162</v>
      </c>
    </row>
    <row r="844" spans="1:23" hidden="1" x14ac:dyDescent="0.25">
      <c r="A844">
        <v>23002038</v>
      </c>
      <c r="B844">
        <v>23001141</v>
      </c>
      <c r="C844">
        <v>290061</v>
      </c>
      <c r="D844" t="s">
        <v>3168</v>
      </c>
      <c r="E844" t="str">
        <f t="shared" si="13"/>
        <v>23002038_290061</v>
      </c>
      <c r="F844" t="s">
        <v>3197</v>
      </c>
      <c r="H844">
        <v>1510</v>
      </c>
      <c r="I844">
        <v>1525</v>
      </c>
      <c r="J844" t="s">
        <v>36</v>
      </c>
      <c r="K844">
        <v>0</v>
      </c>
      <c r="M844">
        <v>1.44</v>
      </c>
      <c r="N844">
        <v>57393538</v>
      </c>
      <c r="O844" t="s">
        <v>3167</v>
      </c>
      <c r="R844">
        <v>400</v>
      </c>
      <c r="S844">
        <v>999</v>
      </c>
      <c r="T844" s="38">
        <v>45195</v>
      </c>
      <c r="V844" s="38">
        <v>45196</v>
      </c>
      <c r="W844" t="s">
        <v>3162</v>
      </c>
    </row>
    <row r="845" spans="1:23" hidden="1" x14ac:dyDescent="0.25">
      <c r="A845">
        <v>23002038</v>
      </c>
      <c r="B845">
        <v>23001141</v>
      </c>
      <c r="C845">
        <v>290059</v>
      </c>
      <c r="D845" t="s">
        <v>3168</v>
      </c>
      <c r="E845" t="str">
        <f t="shared" si="13"/>
        <v>23002038_290059</v>
      </c>
      <c r="F845" t="s">
        <v>3200</v>
      </c>
      <c r="H845">
        <v>1510</v>
      </c>
      <c r="I845">
        <v>1525.2</v>
      </c>
      <c r="J845" t="s">
        <v>36</v>
      </c>
      <c r="K845">
        <v>0</v>
      </c>
      <c r="M845">
        <v>1.44</v>
      </c>
      <c r="N845">
        <v>57393538</v>
      </c>
      <c r="O845" t="s">
        <v>3167</v>
      </c>
      <c r="R845">
        <v>400</v>
      </c>
      <c r="S845">
        <v>999</v>
      </c>
      <c r="T845" s="38">
        <v>45195</v>
      </c>
      <c r="V845" s="38">
        <v>45211</v>
      </c>
      <c r="W845" t="s">
        <v>3162</v>
      </c>
    </row>
    <row r="846" spans="1:23" hidden="1" x14ac:dyDescent="0.25">
      <c r="A846">
        <v>23002039</v>
      </c>
      <c r="B846">
        <v>23001141</v>
      </c>
      <c r="C846">
        <v>290060</v>
      </c>
      <c r="D846" t="s">
        <v>3168</v>
      </c>
      <c r="E846" t="str">
        <f t="shared" si="13"/>
        <v>23002039_290060</v>
      </c>
      <c r="F846" t="s">
        <v>3199</v>
      </c>
      <c r="H846">
        <v>2168</v>
      </c>
      <c r="I846">
        <v>2189.4</v>
      </c>
      <c r="J846" t="s">
        <v>36</v>
      </c>
      <c r="K846">
        <v>0</v>
      </c>
      <c r="M846">
        <v>1.44</v>
      </c>
      <c r="N846">
        <v>57393538</v>
      </c>
      <c r="O846" t="s">
        <v>3167</v>
      </c>
      <c r="R846">
        <v>400</v>
      </c>
      <c r="S846">
        <v>999</v>
      </c>
      <c r="T846" s="38">
        <v>45195</v>
      </c>
      <c r="V846" s="38">
        <v>45211</v>
      </c>
      <c r="W846" t="s">
        <v>3162</v>
      </c>
    </row>
    <row r="847" spans="1:23" hidden="1" x14ac:dyDescent="0.25">
      <c r="A847">
        <v>23002039</v>
      </c>
      <c r="B847">
        <v>23001141</v>
      </c>
      <c r="C847">
        <v>290062</v>
      </c>
      <c r="D847" t="s">
        <v>3168</v>
      </c>
      <c r="E847" t="str">
        <f t="shared" si="13"/>
        <v>23002039_290062</v>
      </c>
      <c r="F847" t="s">
        <v>3198</v>
      </c>
      <c r="H847">
        <v>2168</v>
      </c>
      <c r="I847">
        <v>2181.3000000000002</v>
      </c>
      <c r="J847" t="s">
        <v>36</v>
      </c>
      <c r="K847">
        <v>0</v>
      </c>
      <c r="M847">
        <v>1.44</v>
      </c>
      <c r="N847">
        <v>57393538</v>
      </c>
      <c r="O847" t="s">
        <v>3167</v>
      </c>
      <c r="R847">
        <v>400</v>
      </c>
      <c r="S847">
        <v>999</v>
      </c>
      <c r="T847" s="38">
        <v>45195</v>
      </c>
      <c r="V847" s="38">
        <v>45211</v>
      </c>
      <c r="W847" t="s">
        <v>3162</v>
      </c>
    </row>
    <row r="848" spans="1:23" hidden="1" x14ac:dyDescent="0.25">
      <c r="A848">
        <v>23002039</v>
      </c>
      <c r="B848">
        <v>23001141</v>
      </c>
      <c r="C848">
        <v>290063</v>
      </c>
      <c r="D848" t="s">
        <v>3168</v>
      </c>
      <c r="E848" t="str">
        <f t="shared" si="13"/>
        <v>23002039_290063</v>
      </c>
      <c r="F848" t="s">
        <v>3194</v>
      </c>
      <c r="H848">
        <v>2168</v>
      </c>
      <c r="I848">
        <v>2188</v>
      </c>
      <c r="J848" t="s">
        <v>36</v>
      </c>
      <c r="K848">
        <v>0</v>
      </c>
      <c r="M848">
        <v>1.44</v>
      </c>
      <c r="N848">
        <v>57393538</v>
      </c>
      <c r="O848" t="s">
        <v>3167</v>
      </c>
      <c r="R848">
        <v>400</v>
      </c>
      <c r="S848">
        <v>999</v>
      </c>
      <c r="T848" s="38">
        <v>45195</v>
      </c>
      <c r="V848" s="38">
        <v>45211</v>
      </c>
      <c r="W848" t="s">
        <v>3162</v>
      </c>
    </row>
    <row r="849" spans="1:23" hidden="1" x14ac:dyDescent="0.25">
      <c r="A849">
        <v>23002039</v>
      </c>
      <c r="B849">
        <v>23001141</v>
      </c>
      <c r="C849">
        <v>290061</v>
      </c>
      <c r="D849" t="s">
        <v>3168</v>
      </c>
      <c r="E849" t="str">
        <f t="shared" si="13"/>
        <v>23002039_290061</v>
      </c>
      <c r="F849" t="s">
        <v>3197</v>
      </c>
      <c r="H849">
        <v>2168</v>
      </c>
      <c r="I849">
        <v>2189</v>
      </c>
      <c r="J849" t="s">
        <v>36</v>
      </c>
      <c r="K849">
        <v>0</v>
      </c>
      <c r="M849">
        <v>1.44</v>
      </c>
      <c r="N849">
        <v>57393538</v>
      </c>
      <c r="O849" t="s">
        <v>3167</v>
      </c>
      <c r="R849">
        <v>400</v>
      </c>
      <c r="S849">
        <v>999</v>
      </c>
      <c r="T849" s="38">
        <v>45195</v>
      </c>
      <c r="V849" s="38">
        <v>45196</v>
      </c>
      <c r="W849" t="s">
        <v>3162</v>
      </c>
    </row>
    <row r="850" spans="1:23" hidden="1" x14ac:dyDescent="0.25">
      <c r="A850">
        <v>23002040</v>
      </c>
      <c r="B850">
        <v>23001145</v>
      </c>
      <c r="C850">
        <v>290059</v>
      </c>
      <c r="D850" t="s">
        <v>3168</v>
      </c>
      <c r="E850" t="str">
        <f t="shared" si="13"/>
        <v>23002040_290059</v>
      </c>
      <c r="F850" t="s">
        <v>3200</v>
      </c>
      <c r="H850">
        <v>8100</v>
      </c>
      <c r="I850">
        <v>8100</v>
      </c>
      <c r="J850" t="s">
        <v>36</v>
      </c>
      <c r="K850">
        <v>0</v>
      </c>
      <c r="M850">
        <v>1.44</v>
      </c>
      <c r="N850">
        <v>57393538</v>
      </c>
      <c r="O850" t="s">
        <v>3167</v>
      </c>
      <c r="R850">
        <v>400</v>
      </c>
      <c r="S850">
        <v>999</v>
      </c>
      <c r="T850" s="38">
        <v>45195</v>
      </c>
      <c r="V850" s="38">
        <v>45196</v>
      </c>
      <c r="W850" t="s">
        <v>3162</v>
      </c>
    </row>
    <row r="851" spans="1:23" hidden="1" x14ac:dyDescent="0.25">
      <c r="A851">
        <v>23002041</v>
      </c>
      <c r="B851">
        <v>23001145</v>
      </c>
      <c r="C851">
        <v>290059</v>
      </c>
      <c r="D851" t="s">
        <v>3168</v>
      </c>
      <c r="E851" t="str">
        <f t="shared" si="13"/>
        <v>23002041_290059</v>
      </c>
      <c r="F851" t="s">
        <v>3200</v>
      </c>
      <c r="H851">
        <v>3430</v>
      </c>
      <c r="I851">
        <v>3430</v>
      </c>
      <c r="J851" t="s">
        <v>36</v>
      </c>
      <c r="K851">
        <v>0</v>
      </c>
      <c r="M851">
        <v>1.44</v>
      </c>
      <c r="N851">
        <v>57393538</v>
      </c>
      <c r="O851" t="s">
        <v>3167</v>
      </c>
      <c r="R851">
        <v>400</v>
      </c>
      <c r="S851">
        <v>999</v>
      </c>
      <c r="T851" s="38">
        <v>45195</v>
      </c>
      <c r="V851" s="38">
        <v>45196</v>
      </c>
      <c r="W851" t="s">
        <v>3162</v>
      </c>
    </row>
    <row r="852" spans="1:23" hidden="1" x14ac:dyDescent="0.25">
      <c r="A852">
        <v>23002041</v>
      </c>
      <c r="B852">
        <v>23001145</v>
      </c>
      <c r="C852">
        <v>290059</v>
      </c>
      <c r="D852" t="s">
        <v>3168</v>
      </c>
      <c r="E852" t="str">
        <f t="shared" si="13"/>
        <v>23002041_290059</v>
      </c>
      <c r="F852" t="s">
        <v>3200</v>
      </c>
      <c r="H852">
        <v>3430</v>
      </c>
      <c r="I852">
        <v>3430</v>
      </c>
      <c r="J852" t="s">
        <v>36</v>
      </c>
      <c r="K852">
        <v>0</v>
      </c>
      <c r="M852">
        <v>1.44</v>
      </c>
      <c r="N852">
        <v>57393538</v>
      </c>
      <c r="O852" t="s">
        <v>3167</v>
      </c>
      <c r="R852">
        <v>400</v>
      </c>
      <c r="S852">
        <v>999</v>
      </c>
      <c r="T852" s="38">
        <v>45195</v>
      </c>
      <c r="V852" s="38">
        <v>45196</v>
      </c>
      <c r="W852" t="s">
        <v>3162</v>
      </c>
    </row>
    <row r="853" spans="1:23" hidden="1" x14ac:dyDescent="0.25">
      <c r="A853">
        <v>23002041</v>
      </c>
      <c r="B853">
        <v>23001145</v>
      </c>
      <c r="C853">
        <v>290060</v>
      </c>
      <c r="D853" t="s">
        <v>3168</v>
      </c>
      <c r="E853" t="str">
        <f t="shared" si="13"/>
        <v>23002041_290060</v>
      </c>
      <c r="F853" t="s">
        <v>3199</v>
      </c>
      <c r="H853">
        <v>3430</v>
      </c>
      <c r="I853">
        <v>3430</v>
      </c>
      <c r="J853" t="s">
        <v>36</v>
      </c>
      <c r="K853">
        <v>0</v>
      </c>
      <c r="M853">
        <v>1.44</v>
      </c>
      <c r="N853">
        <v>57393538</v>
      </c>
      <c r="O853" t="s">
        <v>3167</v>
      </c>
      <c r="R853">
        <v>400</v>
      </c>
      <c r="S853">
        <v>999</v>
      </c>
      <c r="T853" s="38">
        <v>45195</v>
      </c>
      <c r="V853" s="38">
        <v>45196</v>
      </c>
      <c r="W853" t="s">
        <v>3162</v>
      </c>
    </row>
    <row r="854" spans="1:23" hidden="1" x14ac:dyDescent="0.25">
      <c r="A854">
        <v>23002042</v>
      </c>
      <c r="B854">
        <v>23001145</v>
      </c>
      <c r="C854">
        <v>290062</v>
      </c>
      <c r="D854" t="s">
        <v>3168</v>
      </c>
      <c r="E854" t="str">
        <f t="shared" si="13"/>
        <v>23002042_290062</v>
      </c>
      <c r="F854" t="s">
        <v>3198</v>
      </c>
      <c r="H854">
        <v>3232</v>
      </c>
      <c r="I854">
        <v>3264</v>
      </c>
      <c r="J854" t="s">
        <v>36</v>
      </c>
      <c r="K854">
        <v>0</v>
      </c>
      <c r="M854">
        <v>1.44</v>
      </c>
      <c r="N854">
        <v>57393538</v>
      </c>
      <c r="O854" t="s">
        <v>3167</v>
      </c>
      <c r="R854">
        <v>400</v>
      </c>
      <c r="S854">
        <v>999</v>
      </c>
      <c r="T854" s="38">
        <v>45195</v>
      </c>
      <c r="V854" s="38">
        <v>45211</v>
      </c>
      <c r="W854" t="s">
        <v>3162</v>
      </c>
    </row>
    <row r="855" spans="1:23" hidden="1" x14ac:dyDescent="0.25">
      <c r="A855">
        <v>23002042</v>
      </c>
      <c r="B855">
        <v>23001145</v>
      </c>
      <c r="C855">
        <v>290063</v>
      </c>
      <c r="D855" t="s">
        <v>3168</v>
      </c>
      <c r="E855" t="str">
        <f t="shared" si="13"/>
        <v>23002042_290063</v>
      </c>
      <c r="F855" t="s">
        <v>3194</v>
      </c>
      <c r="H855">
        <v>3232</v>
      </c>
      <c r="I855">
        <v>3247.9</v>
      </c>
      <c r="J855" t="s">
        <v>36</v>
      </c>
      <c r="K855">
        <v>0</v>
      </c>
      <c r="M855">
        <v>1.44</v>
      </c>
      <c r="N855">
        <v>57393538</v>
      </c>
      <c r="O855" t="s">
        <v>3167</v>
      </c>
      <c r="R855">
        <v>400</v>
      </c>
      <c r="S855">
        <v>999</v>
      </c>
      <c r="T855" s="38">
        <v>45195</v>
      </c>
      <c r="V855" s="38">
        <v>45211</v>
      </c>
      <c r="W855" t="s">
        <v>3162</v>
      </c>
    </row>
    <row r="856" spans="1:23" hidden="1" x14ac:dyDescent="0.25">
      <c r="A856">
        <v>23002042</v>
      </c>
      <c r="B856">
        <v>23001145</v>
      </c>
      <c r="C856">
        <v>290061</v>
      </c>
      <c r="D856" t="s">
        <v>3168</v>
      </c>
      <c r="E856" t="str">
        <f t="shared" si="13"/>
        <v>23002042_290061</v>
      </c>
      <c r="F856" t="s">
        <v>3197</v>
      </c>
      <c r="H856">
        <v>3232</v>
      </c>
      <c r="I856">
        <v>3253.9</v>
      </c>
      <c r="J856" t="s">
        <v>36</v>
      </c>
      <c r="K856">
        <v>0</v>
      </c>
      <c r="M856">
        <v>1.44</v>
      </c>
      <c r="N856">
        <v>57393538</v>
      </c>
      <c r="O856" t="s">
        <v>3167</v>
      </c>
      <c r="R856">
        <v>400</v>
      </c>
      <c r="S856">
        <v>999</v>
      </c>
      <c r="T856" s="38">
        <v>45195</v>
      </c>
      <c r="V856" s="38">
        <v>45196</v>
      </c>
      <c r="W856" t="s">
        <v>3162</v>
      </c>
    </row>
    <row r="857" spans="1:23" hidden="1" x14ac:dyDescent="0.25">
      <c r="A857">
        <v>23002043</v>
      </c>
      <c r="B857">
        <v>23001145</v>
      </c>
      <c r="C857">
        <v>290064</v>
      </c>
      <c r="D857" t="s">
        <v>3168</v>
      </c>
      <c r="E857" t="str">
        <f t="shared" si="13"/>
        <v>23002043_290064</v>
      </c>
      <c r="F857" t="s">
        <v>3195</v>
      </c>
      <c r="H857">
        <v>4062</v>
      </c>
      <c r="I857">
        <v>4103</v>
      </c>
      <c r="J857" t="s">
        <v>36</v>
      </c>
      <c r="K857">
        <v>0</v>
      </c>
      <c r="M857">
        <v>1.44</v>
      </c>
      <c r="N857">
        <v>57393538</v>
      </c>
      <c r="O857" t="s">
        <v>3167</v>
      </c>
      <c r="R857">
        <v>400</v>
      </c>
      <c r="S857">
        <v>999</v>
      </c>
      <c r="T857" s="38">
        <v>45195</v>
      </c>
      <c r="V857" s="38">
        <v>45211</v>
      </c>
      <c r="W857" t="s">
        <v>3162</v>
      </c>
    </row>
    <row r="858" spans="1:23" hidden="1" x14ac:dyDescent="0.25">
      <c r="A858">
        <v>23002043</v>
      </c>
      <c r="B858">
        <v>23001145</v>
      </c>
      <c r="C858">
        <v>290060</v>
      </c>
      <c r="D858" t="s">
        <v>3168</v>
      </c>
      <c r="E858" t="str">
        <f t="shared" si="13"/>
        <v>23002043_290060</v>
      </c>
      <c r="F858" t="s">
        <v>3199</v>
      </c>
      <c r="H858">
        <v>4062</v>
      </c>
      <c r="I858">
        <v>4102.5</v>
      </c>
      <c r="J858" t="s">
        <v>36</v>
      </c>
      <c r="K858">
        <v>0</v>
      </c>
      <c r="M858">
        <v>1.44</v>
      </c>
      <c r="N858">
        <v>57393538</v>
      </c>
      <c r="O858" t="s">
        <v>3167</v>
      </c>
      <c r="R858">
        <v>400</v>
      </c>
      <c r="S858">
        <v>999</v>
      </c>
      <c r="T858" s="38">
        <v>45195</v>
      </c>
      <c r="V858" s="38">
        <v>45211</v>
      </c>
      <c r="W858" t="s">
        <v>3162</v>
      </c>
    </row>
    <row r="859" spans="1:23" hidden="1" x14ac:dyDescent="0.25">
      <c r="A859">
        <v>23002043</v>
      </c>
      <c r="B859">
        <v>23001145</v>
      </c>
      <c r="C859">
        <v>290059</v>
      </c>
      <c r="D859" t="s">
        <v>3168</v>
      </c>
      <c r="E859" t="str">
        <f t="shared" si="13"/>
        <v>23002043_290059</v>
      </c>
      <c r="F859" t="s">
        <v>3200</v>
      </c>
      <c r="H859">
        <v>4062</v>
      </c>
      <c r="I859">
        <v>4102.5</v>
      </c>
      <c r="J859" t="s">
        <v>36</v>
      </c>
      <c r="K859">
        <v>0</v>
      </c>
      <c r="M859">
        <v>1.44</v>
      </c>
      <c r="N859">
        <v>57393538</v>
      </c>
      <c r="O859" t="s">
        <v>3167</v>
      </c>
      <c r="R859">
        <v>400</v>
      </c>
      <c r="S859">
        <v>999</v>
      </c>
      <c r="T859" s="38">
        <v>45195</v>
      </c>
      <c r="V859" s="38">
        <v>45211</v>
      </c>
      <c r="W859" t="s">
        <v>3162</v>
      </c>
    </row>
    <row r="860" spans="1:23" hidden="1" x14ac:dyDescent="0.25">
      <c r="A860">
        <v>23002063</v>
      </c>
      <c r="B860">
        <v>23001149</v>
      </c>
      <c r="C860">
        <v>290061</v>
      </c>
      <c r="D860" t="s">
        <v>3168</v>
      </c>
      <c r="E860" t="str">
        <f t="shared" si="13"/>
        <v>23002063_290061</v>
      </c>
      <c r="F860" t="s">
        <v>3197</v>
      </c>
      <c r="H860">
        <v>1477</v>
      </c>
      <c r="I860">
        <v>1477</v>
      </c>
      <c r="J860" t="s">
        <v>36</v>
      </c>
      <c r="K860">
        <v>0</v>
      </c>
      <c r="M860">
        <v>1.44</v>
      </c>
      <c r="N860">
        <v>57393538</v>
      </c>
      <c r="O860" t="s">
        <v>3167</v>
      </c>
      <c r="R860">
        <v>400</v>
      </c>
      <c r="S860">
        <v>999</v>
      </c>
      <c r="T860" s="38">
        <v>45230</v>
      </c>
      <c r="V860" s="38">
        <v>45222</v>
      </c>
      <c r="W860" t="s">
        <v>3162</v>
      </c>
    </row>
    <row r="861" spans="1:23" hidden="1" x14ac:dyDescent="0.25">
      <c r="A861">
        <v>23002063</v>
      </c>
      <c r="B861">
        <v>23001149</v>
      </c>
      <c r="C861">
        <v>290063</v>
      </c>
      <c r="D861" t="s">
        <v>3168</v>
      </c>
      <c r="E861" t="str">
        <f t="shared" si="13"/>
        <v>23002063_290063</v>
      </c>
      <c r="F861" t="s">
        <v>3194</v>
      </c>
      <c r="H861">
        <v>1477</v>
      </c>
      <c r="I861">
        <v>1477</v>
      </c>
      <c r="J861" t="s">
        <v>36</v>
      </c>
      <c r="K861">
        <v>0</v>
      </c>
      <c r="M861">
        <v>1.44</v>
      </c>
      <c r="N861">
        <v>57393538</v>
      </c>
      <c r="O861" t="s">
        <v>3167</v>
      </c>
      <c r="R861">
        <v>400</v>
      </c>
      <c r="S861">
        <v>999</v>
      </c>
      <c r="T861" s="38">
        <v>45230</v>
      </c>
      <c r="V861" s="38">
        <v>45222</v>
      </c>
      <c r="W861" t="s">
        <v>3162</v>
      </c>
    </row>
    <row r="862" spans="1:23" hidden="1" x14ac:dyDescent="0.25">
      <c r="A862">
        <v>23002063</v>
      </c>
      <c r="B862">
        <v>23001149</v>
      </c>
      <c r="C862">
        <v>290062</v>
      </c>
      <c r="D862" t="s">
        <v>3168</v>
      </c>
      <c r="E862" t="str">
        <f t="shared" si="13"/>
        <v>23002063_290062</v>
      </c>
      <c r="F862" t="s">
        <v>3198</v>
      </c>
      <c r="H862">
        <v>1477</v>
      </c>
      <c r="I862">
        <v>1476.8</v>
      </c>
      <c r="J862" t="s">
        <v>36</v>
      </c>
      <c r="K862">
        <v>0</v>
      </c>
      <c r="M862">
        <v>1.44</v>
      </c>
      <c r="N862">
        <v>57393538</v>
      </c>
      <c r="O862" t="s">
        <v>3167</v>
      </c>
      <c r="R862">
        <v>280</v>
      </c>
      <c r="S862">
        <v>400</v>
      </c>
      <c r="T862" s="38">
        <v>45230</v>
      </c>
      <c r="W862" t="s">
        <v>3162</v>
      </c>
    </row>
    <row r="863" spans="1:23" hidden="1" x14ac:dyDescent="0.25">
      <c r="A863">
        <v>23002064</v>
      </c>
      <c r="B863">
        <v>23001149</v>
      </c>
      <c r="C863">
        <v>290062</v>
      </c>
      <c r="D863" t="s">
        <v>3168</v>
      </c>
      <c r="E863" t="str">
        <f t="shared" si="13"/>
        <v>23002064_290062</v>
      </c>
      <c r="F863" t="s">
        <v>3198</v>
      </c>
      <c r="H863">
        <v>151</v>
      </c>
      <c r="I863">
        <v>151</v>
      </c>
      <c r="J863" t="s">
        <v>36</v>
      </c>
      <c r="K863">
        <v>0</v>
      </c>
      <c r="M863">
        <v>1.44</v>
      </c>
      <c r="N863">
        <v>57393538</v>
      </c>
      <c r="O863" t="s">
        <v>3167</v>
      </c>
      <c r="R863">
        <v>400</v>
      </c>
      <c r="S863">
        <v>999</v>
      </c>
      <c r="T863" s="38">
        <v>45230</v>
      </c>
      <c r="V863" s="38">
        <v>45222</v>
      </c>
      <c r="W863" t="s">
        <v>3162</v>
      </c>
    </row>
    <row r="864" spans="1:23" hidden="1" x14ac:dyDescent="0.25">
      <c r="A864">
        <v>23002064</v>
      </c>
      <c r="B864">
        <v>23001149</v>
      </c>
      <c r="C864">
        <v>290061</v>
      </c>
      <c r="D864" t="s">
        <v>3168</v>
      </c>
      <c r="E864" t="str">
        <f t="shared" si="13"/>
        <v>23002064_290061</v>
      </c>
      <c r="F864" t="s">
        <v>3197</v>
      </c>
      <c r="H864">
        <v>151</v>
      </c>
      <c r="I864">
        <v>151</v>
      </c>
      <c r="J864" t="s">
        <v>36</v>
      </c>
      <c r="K864">
        <v>0</v>
      </c>
      <c r="M864">
        <v>1.44</v>
      </c>
      <c r="N864">
        <v>57393538</v>
      </c>
      <c r="O864" t="s">
        <v>3167</v>
      </c>
      <c r="R864">
        <v>400</v>
      </c>
      <c r="S864">
        <v>999</v>
      </c>
      <c r="T864" s="38">
        <v>45230</v>
      </c>
      <c r="V864" s="38">
        <v>45222</v>
      </c>
      <c r="W864" t="s">
        <v>3162</v>
      </c>
    </row>
    <row r="865" spans="1:23" hidden="1" x14ac:dyDescent="0.25">
      <c r="A865">
        <v>23002064</v>
      </c>
      <c r="B865">
        <v>23001149</v>
      </c>
      <c r="C865">
        <v>290063</v>
      </c>
      <c r="D865" t="s">
        <v>3168</v>
      </c>
      <c r="E865" t="str">
        <f t="shared" si="13"/>
        <v>23002064_290063</v>
      </c>
      <c r="F865" t="s">
        <v>3194</v>
      </c>
      <c r="H865">
        <v>151</v>
      </c>
      <c r="I865">
        <v>151</v>
      </c>
      <c r="J865" t="s">
        <v>36</v>
      </c>
      <c r="K865">
        <v>0</v>
      </c>
      <c r="M865">
        <v>1.44</v>
      </c>
      <c r="N865">
        <v>57393538</v>
      </c>
      <c r="O865" t="s">
        <v>3167</v>
      </c>
      <c r="R865">
        <v>400</v>
      </c>
      <c r="S865">
        <v>999</v>
      </c>
      <c r="T865" s="38">
        <v>45230</v>
      </c>
      <c r="V865" s="38">
        <v>45222</v>
      </c>
      <c r="W865" t="s">
        <v>3162</v>
      </c>
    </row>
    <row r="866" spans="1:23" hidden="1" x14ac:dyDescent="0.25">
      <c r="A866">
        <v>23002065</v>
      </c>
      <c r="B866">
        <v>23001149</v>
      </c>
      <c r="C866">
        <v>290064</v>
      </c>
      <c r="D866" t="s">
        <v>3168</v>
      </c>
      <c r="E866" t="str">
        <f t="shared" si="13"/>
        <v>23002065_290064</v>
      </c>
      <c r="F866" t="s">
        <v>3195</v>
      </c>
      <c r="H866">
        <v>532</v>
      </c>
      <c r="I866">
        <v>531.79999999999995</v>
      </c>
      <c r="J866" t="s">
        <v>36</v>
      </c>
      <c r="K866">
        <v>0</v>
      </c>
      <c r="M866">
        <v>1.44</v>
      </c>
      <c r="N866">
        <v>57393538</v>
      </c>
      <c r="O866" t="s">
        <v>3167</v>
      </c>
      <c r="R866">
        <v>280</v>
      </c>
      <c r="S866">
        <v>400</v>
      </c>
      <c r="T866" s="38">
        <v>45230</v>
      </c>
      <c r="W866" t="s">
        <v>3162</v>
      </c>
    </row>
    <row r="867" spans="1:23" hidden="1" x14ac:dyDescent="0.25">
      <c r="A867">
        <v>23002065</v>
      </c>
      <c r="B867">
        <v>23001149</v>
      </c>
      <c r="C867">
        <v>290059</v>
      </c>
      <c r="D867" t="s">
        <v>3168</v>
      </c>
      <c r="E867" t="str">
        <f t="shared" si="13"/>
        <v>23002065_290059</v>
      </c>
      <c r="F867" t="s">
        <v>3200</v>
      </c>
      <c r="H867">
        <v>862</v>
      </c>
      <c r="I867">
        <v>862</v>
      </c>
      <c r="J867" t="s">
        <v>36</v>
      </c>
      <c r="K867">
        <v>0</v>
      </c>
      <c r="M867">
        <v>1.44</v>
      </c>
      <c r="N867">
        <v>57393538</v>
      </c>
      <c r="O867" t="s">
        <v>3167</v>
      </c>
      <c r="R867">
        <v>400</v>
      </c>
      <c r="S867">
        <v>999</v>
      </c>
      <c r="T867" s="38">
        <v>45230</v>
      </c>
      <c r="V867" s="38">
        <v>45222</v>
      </c>
      <c r="W867" t="s">
        <v>3162</v>
      </c>
    </row>
    <row r="868" spans="1:23" hidden="1" x14ac:dyDescent="0.25">
      <c r="A868">
        <v>23002065</v>
      </c>
      <c r="B868">
        <v>23001149</v>
      </c>
      <c r="C868">
        <v>290060</v>
      </c>
      <c r="D868" t="s">
        <v>3168</v>
      </c>
      <c r="E868" t="str">
        <f t="shared" si="13"/>
        <v>23002065_290060</v>
      </c>
      <c r="F868" t="s">
        <v>3199</v>
      </c>
      <c r="H868">
        <v>862</v>
      </c>
      <c r="I868">
        <v>862</v>
      </c>
      <c r="J868" t="s">
        <v>36</v>
      </c>
      <c r="K868">
        <v>0</v>
      </c>
      <c r="M868">
        <v>1.44</v>
      </c>
      <c r="N868">
        <v>57393538</v>
      </c>
      <c r="O868" t="s">
        <v>3167</v>
      </c>
      <c r="R868">
        <v>400</v>
      </c>
      <c r="S868">
        <v>999</v>
      </c>
      <c r="T868" s="38">
        <v>45230</v>
      </c>
      <c r="V868" s="38">
        <v>45222</v>
      </c>
      <c r="W868" t="s">
        <v>3162</v>
      </c>
    </row>
    <row r="869" spans="1:23" hidden="1" x14ac:dyDescent="0.25">
      <c r="A869">
        <v>23002066</v>
      </c>
      <c r="B869">
        <v>23001149</v>
      </c>
      <c r="C869">
        <v>290059</v>
      </c>
      <c r="D869" t="s">
        <v>3168</v>
      </c>
      <c r="E869" t="str">
        <f t="shared" si="13"/>
        <v>23002066_290059</v>
      </c>
      <c r="F869" t="s">
        <v>3200</v>
      </c>
      <c r="H869">
        <v>166</v>
      </c>
      <c r="I869">
        <v>166</v>
      </c>
      <c r="J869" t="s">
        <v>36</v>
      </c>
      <c r="K869">
        <v>0</v>
      </c>
      <c r="M869">
        <v>1.44</v>
      </c>
      <c r="N869">
        <v>57393538</v>
      </c>
      <c r="O869" t="s">
        <v>3167</v>
      </c>
      <c r="R869">
        <v>400</v>
      </c>
      <c r="S869">
        <v>999</v>
      </c>
      <c r="T869" s="38">
        <v>45230</v>
      </c>
      <c r="V869" s="38">
        <v>45222</v>
      </c>
      <c r="W869" t="s">
        <v>3162</v>
      </c>
    </row>
    <row r="870" spans="1:23" hidden="1" x14ac:dyDescent="0.25">
      <c r="A870">
        <v>23002066</v>
      </c>
      <c r="B870">
        <v>23001149</v>
      </c>
      <c r="C870">
        <v>290060</v>
      </c>
      <c r="D870" t="s">
        <v>3168</v>
      </c>
      <c r="E870" t="str">
        <f t="shared" si="13"/>
        <v>23002066_290060</v>
      </c>
      <c r="F870" t="s">
        <v>3199</v>
      </c>
      <c r="H870">
        <v>166</v>
      </c>
      <c r="I870">
        <v>166</v>
      </c>
      <c r="J870" t="s">
        <v>36</v>
      </c>
      <c r="K870">
        <v>0</v>
      </c>
      <c r="M870">
        <v>1.44</v>
      </c>
      <c r="N870">
        <v>57393538</v>
      </c>
      <c r="O870" t="s">
        <v>3167</v>
      </c>
      <c r="R870">
        <v>400</v>
      </c>
      <c r="S870">
        <v>999</v>
      </c>
      <c r="T870" s="38">
        <v>45230</v>
      </c>
      <c r="V870" s="38">
        <v>45222</v>
      </c>
      <c r="W870" t="s">
        <v>3162</v>
      </c>
    </row>
    <row r="871" spans="1:23" hidden="1" x14ac:dyDescent="0.25">
      <c r="A871">
        <v>23002066</v>
      </c>
      <c r="B871">
        <v>23001149</v>
      </c>
      <c r="C871">
        <v>290064</v>
      </c>
      <c r="D871" t="s">
        <v>3168</v>
      </c>
      <c r="E871" t="str">
        <f t="shared" si="13"/>
        <v>23002066_290064</v>
      </c>
      <c r="F871" t="s">
        <v>3195</v>
      </c>
      <c r="H871">
        <v>166</v>
      </c>
      <c r="I871">
        <v>166</v>
      </c>
      <c r="J871" t="s">
        <v>36</v>
      </c>
      <c r="K871">
        <v>0</v>
      </c>
      <c r="M871">
        <v>1.44</v>
      </c>
      <c r="N871">
        <v>57393538</v>
      </c>
      <c r="O871" t="s">
        <v>3167</v>
      </c>
      <c r="R871">
        <v>400</v>
      </c>
      <c r="S871">
        <v>999</v>
      </c>
      <c r="T871" s="38">
        <v>45230</v>
      </c>
      <c r="V871" s="38">
        <v>45222</v>
      </c>
      <c r="W871" t="s">
        <v>3162</v>
      </c>
    </row>
    <row r="872" spans="1:23" hidden="1" x14ac:dyDescent="0.25">
      <c r="A872">
        <v>23002067</v>
      </c>
      <c r="B872">
        <v>23001149</v>
      </c>
      <c r="C872">
        <v>290059</v>
      </c>
      <c r="D872" t="s">
        <v>3168</v>
      </c>
      <c r="E872" t="str">
        <f t="shared" si="13"/>
        <v>23002067_290059</v>
      </c>
      <c r="F872" t="s">
        <v>3200</v>
      </c>
      <c r="H872">
        <v>3103</v>
      </c>
      <c r="I872">
        <v>3103</v>
      </c>
      <c r="J872" t="s">
        <v>36</v>
      </c>
      <c r="K872">
        <v>0</v>
      </c>
      <c r="M872">
        <v>1.44</v>
      </c>
      <c r="N872">
        <v>57393538</v>
      </c>
      <c r="O872" t="s">
        <v>3167</v>
      </c>
      <c r="R872">
        <v>400</v>
      </c>
      <c r="S872">
        <v>999</v>
      </c>
      <c r="T872" s="38">
        <v>45230</v>
      </c>
      <c r="V872" s="38">
        <v>45222</v>
      </c>
      <c r="W872" t="s">
        <v>3162</v>
      </c>
    </row>
    <row r="873" spans="1:23" hidden="1" x14ac:dyDescent="0.25">
      <c r="A873">
        <v>23002069</v>
      </c>
      <c r="B873">
        <v>23001149</v>
      </c>
      <c r="C873">
        <v>290059</v>
      </c>
      <c r="D873" t="s">
        <v>3168</v>
      </c>
      <c r="E873" t="str">
        <f t="shared" si="13"/>
        <v>23002069_290059</v>
      </c>
      <c r="F873" t="s">
        <v>3200</v>
      </c>
      <c r="H873">
        <v>837</v>
      </c>
      <c r="I873">
        <v>837</v>
      </c>
      <c r="J873" t="s">
        <v>36</v>
      </c>
      <c r="K873">
        <v>0</v>
      </c>
      <c r="M873">
        <v>1.44</v>
      </c>
      <c r="N873">
        <v>57393538</v>
      </c>
      <c r="O873" t="s">
        <v>3167</v>
      </c>
      <c r="R873">
        <v>400</v>
      </c>
      <c r="S873">
        <v>999</v>
      </c>
      <c r="T873" s="38">
        <v>45230</v>
      </c>
      <c r="V873" s="38">
        <v>45222</v>
      </c>
      <c r="W873" t="s">
        <v>3162</v>
      </c>
    </row>
    <row r="874" spans="1:23" hidden="1" x14ac:dyDescent="0.25">
      <c r="A874">
        <v>23002069</v>
      </c>
      <c r="B874">
        <v>23001149</v>
      </c>
      <c r="C874">
        <v>290061</v>
      </c>
      <c r="D874" t="s">
        <v>3168</v>
      </c>
      <c r="E874" t="str">
        <f t="shared" si="13"/>
        <v>23002069_290061</v>
      </c>
      <c r="F874" t="s">
        <v>3197</v>
      </c>
      <c r="H874">
        <v>837</v>
      </c>
      <c r="I874">
        <v>837</v>
      </c>
      <c r="J874" t="s">
        <v>36</v>
      </c>
      <c r="K874">
        <v>0</v>
      </c>
      <c r="M874">
        <v>1.44</v>
      </c>
      <c r="N874">
        <v>57393538</v>
      </c>
      <c r="O874" t="s">
        <v>3167</v>
      </c>
      <c r="R874">
        <v>400</v>
      </c>
      <c r="S874">
        <v>999</v>
      </c>
      <c r="T874" s="38">
        <v>45230</v>
      </c>
      <c r="V874" s="38">
        <v>45222</v>
      </c>
      <c r="W874" t="s">
        <v>3162</v>
      </c>
    </row>
    <row r="875" spans="1:23" hidden="1" x14ac:dyDescent="0.25">
      <c r="A875">
        <v>23002070</v>
      </c>
      <c r="B875">
        <v>23001149</v>
      </c>
      <c r="C875">
        <v>292101</v>
      </c>
      <c r="D875" t="s">
        <v>3168</v>
      </c>
      <c r="E875" t="str">
        <f t="shared" si="13"/>
        <v>23002070_292101</v>
      </c>
      <c r="F875" t="s">
        <v>3191</v>
      </c>
      <c r="H875">
        <v>542</v>
      </c>
      <c r="I875">
        <v>542.1</v>
      </c>
      <c r="J875" t="s">
        <v>36</v>
      </c>
      <c r="K875">
        <v>0</v>
      </c>
      <c r="M875">
        <v>1.44</v>
      </c>
      <c r="N875">
        <v>57393538</v>
      </c>
      <c r="O875" t="s">
        <v>3167</v>
      </c>
      <c r="R875">
        <v>400</v>
      </c>
      <c r="S875">
        <v>999</v>
      </c>
      <c r="T875" s="38">
        <v>45230</v>
      </c>
      <c r="V875" s="38">
        <v>45222</v>
      </c>
      <c r="W875" t="s">
        <v>3162</v>
      </c>
    </row>
    <row r="876" spans="1:23" hidden="1" x14ac:dyDescent="0.25">
      <c r="A876">
        <v>23002075</v>
      </c>
      <c r="B876">
        <v>23001149</v>
      </c>
      <c r="C876">
        <v>290061</v>
      </c>
      <c r="D876" t="s">
        <v>3168</v>
      </c>
      <c r="E876" t="str">
        <f t="shared" si="13"/>
        <v>23002075_290061</v>
      </c>
      <c r="F876" t="s">
        <v>3197</v>
      </c>
      <c r="H876">
        <v>1165</v>
      </c>
      <c r="I876">
        <v>1164.8</v>
      </c>
      <c r="J876" t="s">
        <v>36</v>
      </c>
      <c r="K876">
        <v>0</v>
      </c>
      <c r="M876">
        <v>1.44</v>
      </c>
      <c r="N876">
        <v>57393538</v>
      </c>
      <c r="O876" t="s">
        <v>3167</v>
      </c>
      <c r="R876">
        <v>280</v>
      </c>
      <c r="S876">
        <v>400</v>
      </c>
      <c r="T876" s="38">
        <v>45230</v>
      </c>
      <c r="W876" t="s">
        <v>3162</v>
      </c>
    </row>
    <row r="877" spans="1:23" hidden="1" x14ac:dyDescent="0.25">
      <c r="A877">
        <v>23002075</v>
      </c>
      <c r="B877">
        <v>23001149</v>
      </c>
      <c r="C877">
        <v>290060</v>
      </c>
      <c r="D877" t="s">
        <v>3168</v>
      </c>
      <c r="E877" t="str">
        <f t="shared" si="13"/>
        <v>23002075_290060</v>
      </c>
      <c r="F877" t="s">
        <v>3199</v>
      </c>
      <c r="H877">
        <v>1165</v>
      </c>
      <c r="I877">
        <v>1164.5</v>
      </c>
      <c r="J877" t="s">
        <v>36</v>
      </c>
      <c r="K877">
        <v>0</v>
      </c>
      <c r="M877">
        <v>1.44</v>
      </c>
      <c r="N877">
        <v>57393538</v>
      </c>
      <c r="O877" t="s">
        <v>3167</v>
      </c>
      <c r="R877">
        <v>280</v>
      </c>
      <c r="S877">
        <v>400</v>
      </c>
      <c r="T877" s="38">
        <v>45230</v>
      </c>
      <c r="W877" t="s">
        <v>3162</v>
      </c>
    </row>
    <row r="878" spans="1:23" hidden="1" x14ac:dyDescent="0.25">
      <c r="A878">
        <v>23002075</v>
      </c>
      <c r="B878">
        <v>23001149</v>
      </c>
      <c r="C878">
        <v>290059</v>
      </c>
      <c r="D878" t="s">
        <v>3168</v>
      </c>
      <c r="E878" t="str">
        <f t="shared" si="13"/>
        <v>23002075_290059</v>
      </c>
      <c r="F878" t="s">
        <v>3200</v>
      </c>
      <c r="H878">
        <v>1165</v>
      </c>
      <c r="I878">
        <v>1165</v>
      </c>
      <c r="J878" t="s">
        <v>36</v>
      </c>
      <c r="K878">
        <v>0</v>
      </c>
      <c r="M878">
        <v>1.44</v>
      </c>
      <c r="N878">
        <v>57393538</v>
      </c>
      <c r="O878" t="s">
        <v>3167</v>
      </c>
      <c r="R878">
        <v>400</v>
      </c>
      <c r="S878">
        <v>999</v>
      </c>
      <c r="T878" s="38">
        <v>45230</v>
      </c>
      <c r="V878" s="38">
        <v>45222</v>
      </c>
      <c r="W878" t="s">
        <v>3162</v>
      </c>
    </row>
    <row r="879" spans="1:23" hidden="1" x14ac:dyDescent="0.25">
      <c r="A879">
        <v>23002076</v>
      </c>
      <c r="B879">
        <v>23001156</v>
      </c>
      <c r="C879">
        <v>292573</v>
      </c>
      <c r="D879" t="s">
        <v>3185</v>
      </c>
      <c r="E879" t="str">
        <f t="shared" si="13"/>
        <v>23002076_292573</v>
      </c>
      <c r="F879" t="s">
        <v>3186</v>
      </c>
      <c r="H879">
        <v>706</v>
      </c>
      <c r="I879">
        <v>706</v>
      </c>
      <c r="J879" t="s">
        <v>36</v>
      </c>
      <c r="K879">
        <v>0</v>
      </c>
      <c r="M879">
        <v>2.11</v>
      </c>
      <c r="N879">
        <v>55352804</v>
      </c>
      <c r="O879" t="s">
        <v>3161</v>
      </c>
      <c r="R879">
        <v>400</v>
      </c>
      <c r="S879">
        <v>999</v>
      </c>
      <c r="T879" s="38">
        <v>45230</v>
      </c>
      <c r="V879" s="38">
        <v>45245</v>
      </c>
      <c r="W879" t="s">
        <v>3162</v>
      </c>
    </row>
    <row r="880" spans="1:23" hidden="1" x14ac:dyDescent="0.25">
      <c r="A880">
        <v>23002076</v>
      </c>
      <c r="B880">
        <v>23001156</v>
      </c>
      <c r="C880">
        <v>292578</v>
      </c>
      <c r="D880" t="s">
        <v>3177</v>
      </c>
      <c r="E880" t="str">
        <f t="shared" si="13"/>
        <v>23002076_292578</v>
      </c>
      <c r="F880" t="s">
        <v>3187</v>
      </c>
      <c r="H880">
        <v>706</v>
      </c>
      <c r="I880">
        <v>706</v>
      </c>
      <c r="J880" t="s">
        <v>36</v>
      </c>
      <c r="K880">
        <v>0</v>
      </c>
      <c r="M880">
        <v>1.67</v>
      </c>
      <c r="N880">
        <v>55352804</v>
      </c>
      <c r="O880" t="s">
        <v>3161</v>
      </c>
      <c r="R880">
        <v>400</v>
      </c>
      <c r="S880">
        <v>999</v>
      </c>
      <c r="T880" s="38">
        <v>45230</v>
      </c>
      <c r="V880" s="38">
        <v>45245</v>
      </c>
      <c r="W880" t="s">
        <v>3162</v>
      </c>
    </row>
    <row r="881" spans="1:23" hidden="1" x14ac:dyDescent="0.25">
      <c r="A881">
        <v>23002076</v>
      </c>
      <c r="B881">
        <v>23001156</v>
      </c>
      <c r="C881">
        <v>292578</v>
      </c>
      <c r="D881" t="s">
        <v>3177</v>
      </c>
      <c r="E881" t="str">
        <f t="shared" si="13"/>
        <v>23002076_292578</v>
      </c>
      <c r="F881" t="s">
        <v>3187</v>
      </c>
      <c r="H881">
        <v>706</v>
      </c>
      <c r="I881">
        <v>706</v>
      </c>
      <c r="J881" t="s">
        <v>36</v>
      </c>
      <c r="K881">
        <v>0</v>
      </c>
      <c r="M881">
        <v>1.67</v>
      </c>
      <c r="N881">
        <v>55352804</v>
      </c>
      <c r="O881" t="s">
        <v>3161</v>
      </c>
      <c r="R881">
        <v>400</v>
      </c>
      <c r="S881">
        <v>999</v>
      </c>
      <c r="T881" s="38">
        <v>45230</v>
      </c>
      <c r="V881" s="38">
        <v>45245</v>
      </c>
      <c r="W881" t="s">
        <v>3162</v>
      </c>
    </row>
    <row r="882" spans="1:23" hidden="1" x14ac:dyDescent="0.25">
      <c r="A882">
        <v>23002077</v>
      </c>
      <c r="B882">
        <v>23001156</v>
      </c>
      <c r="C882">
        <v>292573</v>
      </c>
      <c r="D882" t="s">
        <v>3185</v>
      </c>
      <c r="E882" t="str">
        <f t="shared" si="13"/>
        <v>23002077_292573</v>
      </c>
      <c r="F882" t="s">
        <v>3186</v>
      </c>
      <c r="H882">
        <v>161</v>
      </c>
      <c r="I882">
        <v>161</v>
      </c>
      <c r="J882" t="s">
        <v>36</v>
      </c>
      <c r="K882">
        <v>0</v>
      </c>
      <c r="M882">
        <v>2.11</v>
      </c>
      <c r="N882">
        <v>55352804</v>
      </c>
      <c r="O882" t="s">
        <v>3161</v>
      </c>
      <c r="R882">
        <v>400</v>
      </c>
      <c r="S882">
        <v>999</v>
      </c>
      <c r="T882" s="38">
        <v>45230</v>
      </c>
      <c r="V882" s="38">
        <v>45258</v>
      </c>
      <c r="W882" t="s">
        <v>3162</v>
      </c>
    </row>
    <row r="883" spans="1:23" hidden="1" x14ac:dyDescent="0.25">
      <c r="A883">
        <v>23002077</v>
      </c>
      <c r="B883">
        <v>23001156</v>
      </c>
      <c r="C883">
        <v>292578</v>
      </c>
      <c r="D883" t="s">
        <v>3177</v>
      </c>
      <c r="E883" t="str">
        <f t="shared" si="13"/>
        <v>23002077_292578</v>
      </c>
      <c r="F883" t="s">
        <v>3187</v>
      </c>
      <c r="H883">
        <v>161</v>
      </c>
      <c r="I883">
        <v>161</v>
      </c>
      <c r="J883" t="s">
        <v>36</v>
      </c>
      <c r="K883">
        <v>0</v>
      </c>
      <c r="M883">
        <v>1.67</v>
      </c>
      <c r="N883">
        <v>55352804</v>
      </c>
      <c r="O883" t="s">
        <v>3161</v>
      </c>
      <c r="R883">
        <v>400</v>
      </c>
      <c r="S883">
        <v>999</v>
      </c>
      <c r="T883" s="38">
        <v>45230</v>
      </c>
      <c r="V883" s="38">
        <v>45245</v>
      </c>
      <c r="W883" t="s">
        <v>3162</v>
      </c>
    </row>
    <row r="884" spans="1:23" hidden="1" x14ac:dyDescent="0.25">
      <c r="A884">
        <v>23002077</v>
      </c>
      <c r="B884">
        <v>23001156</v>
      </c>
      <c r="C884">
        <v>292578</v>
      </c>
      <c r="D884" t="s">
        <v>3177</v>
      </c>
      <c r="E884" t="str">
        <f t="shared" si="13"/>
        <v>23002077_292578</v>
      </c>
      <c r="F884" t="s">
        <v>3187</v>
      </c>
      <c r="H884">
        <v>161</v>
      </c>
      <c r="I884">
        <v>161</v>
      </c>
      <c r="J884" t="s">
        <v>36</v>
      </c>
      <c r="K884">
        <v>0</v>
      </c>
      <c r="M884">
        <v>1.67</v>
      </c>
      <c r="N884">
        <v>55352804</v>
      </c>
      <c r="O884" t="s">
        <v>3161</v>
      </c>
      <c r="R884">
        <v>400</v>
      </c>
      <c r="S884">
        <v>999</v>
      </c>
      <c r="T884" s="38">
        <v>45230</v>
      </c>
      <c r="V884" s="38">
        <v>45245</v>
      </c>
      <c r="W884" t="s">
        <v>3162</v>
      </c>
    </row>
    <row r="885" spans="1:23" hidden="1" x14ac:dyDescent="0.25">
      <c r="A885">
        <v>23002078</v>
      </c>
      <c r="B885">
        <v>23001156</v>
      </c>
      <c r="C885">
        <v>292578</v>
      </c>
      <c r="D885" t="s">
        <v>3177</v>
      </c>
      <c r="E885" t="str">
        <f t="shared" si="13"/>
        <v>23002078_292578</v>
      </c>
      <c r="F885" t="s">
        <v>3187</v>
      </c>
      <c r="H885">
        <v>453</v>
      </c>
      <c r="I885">
        <v>453</v>
      </c>
      <c r="J885" t="s">
        <v>36</v>
      </c>
      <c r="K885">
        <v>0</v>
      </c>
      <c r="M885">
        <v>1.67</v>
      </c>
      <c r="N885">
        <v>55352804</v>
      </c>
      <c r="O885" t="s">
        <v>3161</v>
      </c>
      <c r="R885">
        <v>400</v>
      </c>
      <c r="S885">
        <v>999</v>
      </c>
      <c r="T885" s="38">
        <v>45230</v>
      </c>
      <c r="V885" s="38">
        <v>45245</v>
      </c>
      <c r="W885" t="s">
        <v>3162</v>
      </c>
    </row>
    <row r="886" spans="1:23" hidden="1" x14ac:dyDescent="0.25">
      <c r="A886">
        <v>23002079</v>
      </c>
      <c r="B886">
        <v>23001156</v>
      </c>
      <c r="C886">
        <v>292581</v>
      </c>
      <c r="D886" t="s">
        <v>3185</v>
      </c>
      <c r="E886" t="str">
        <f t="shared" si="13"/>
        <v>23002079_292581</v>
      </c>
      <c r="F886" t="s">
        <v>3189</v>
      </c>
      <c r="H886">
        <v>986</v>
      </c>
      <c r="I886">
        <v>986</v>
      </c>
      <c r="J886" t="s">
        <v>36</v>
      </c>
      <c r="K886">
        <v>0</v>
      </c>
      <c r="M886">
        <v>2.11</v>
      </c>
      <c r="N886">
        <v>55352804</v>
      </c>
      <c r="O886" t="s">
        <v>3161</v>
      </c>
      <c r="R886">
        <v>400</v>
      </c>
      <c r="S886">
        <v>999</v>
      </c>
      <c r="T886" s="38">
        <v>45230</v>
      </c>
      <c r="V886" s="38">
        <v>45245</v>
      </c>
      <c r="W886" t="s">
        <v>3162</v>
      </c>
    </row>
    <row r="887" spans="1:23" hidden="1" x14ac:dyDescent="0.25">
      <c r="A887">
        <v>23002079</v>
      </c>
      <c r="B887">
        <v>23001156</v>
      </c>
      <c r="C887">
        <v>292582</v>
      </c>
      <c r="D887" t="s">
        <v>3177</v>
      </c>
      <c r="E887" t="str">
        <f t="shared" si="13"/>
        <v>23002079_292582</v>
      </c>
      <c r="F887" t="s">
        <v>3178</v>
      </c>
      <c r="H887">
        <v>986</v>
      </c>
      <c r="I887">
        <v>986</v>
      </c>
      <c r="J887" t="s">
        <v>36</v>
      </c>
      <c r="K887">
        <v>0</v>
      </c>
      <c r="M887">
        <v>1.67</v>
      </c>
      <c r="N887">
        <v>55352804</v>
      </c>
      <c r="O887" t="s">
        <v>3161</v>
      </c>
      <c r="R887">
        <v>400</v>
      </c>
      <c r="S887">
        <v>999</v>
      </c>
      <c r="T887" s="38">
        <v>45230</v>
      </c>
      <c r="V887" s="38">
        <v>45245</v>
      </c>
      <c r="W887" t="s">
        <v>3162</v>
      </c>
    </row>
    <row r="888" spans="1:23" hidden="1" x14ac:dyDescent="0.25">
      <c r="A888">
        <v>23002079</v>
      </c>
      <c r="B888">
        <v>23001156</v>
      </c>
      <c r="C888">
        <v>292578</v>
      </c>
      <c r="D888" t="s">
        <v>3177</v>
      </c>
      <c r="E888" t="str">
        <f t="shared" si="13"/>
        <v>23002079_292578</v>
      </c>
      <c r="F888" t="s">
        <v>3187</v>
      </c>
      <c r="H888">
        <v>986</v>
      </c>
      <c r="I888">
        <v>986</v>
      </c>
      <c r="J888" t="s">
        <v>36</v>
      </c>
      <c r="K888">
        <v>0</v>
      </c>
      <c r="M888">
        <v>1.67</v>
      </c>
      <c r="N888">
        <v>55352804</v>
      </c>
      <c r="O888" t="s">
        <v>3161</v>
      </c>
      <c r="R888">
        <v>400</v>
      </c>
      <c r="S888">
        <v>999</v>
      </c>
      <c r="T888" s="38">
        <v>45230</v>
      </c>
      <c r="V888" s="38">
        <v>45245</v>
      </c>
      <c r="W888" t="s">
        <v>3162</v>
      </c>
    </row>
    <row r="889" spans="1:23" hidden="1" x14ac:dyDescent="0.25">
      <c r="A889">
        <v>23002080</v>
      </c>
      <c r="B889">
        <v>23001156</v>
      </c>
      <c r="C889">
        <v>292581</v>
      </c>
      <c r="D889" t="s">
        <v>3185</v>
      </c>
      <c r="E889" t="str">
        <f t="shared" si="13"/>
        <v>23002080_292581</v>
      </c>
      <c r="F889" t="s">
        <v>3189</v>
      </c>
      <c r="H889">
        <v>80</v>
      </c>
      <c r="I889">
        <v>77.099999999999994</v>
      </c>
      <c r="J889" t="s">
        <v>36</v>
      </c>
      <c r="K889">
        <v>0</v>
      </c>
      <c r="M889">
        <v>2.11</v>
      </c>
      <c r="N889">
        <v>55352804</v>
      </c>
      <c r="O889" t="s">
        <v>3161</v>
      </c>
      <c r="R889">
        <v>280</v>
      </c>
      <c r="S889">
        <v>400</v>
      </c>
      <c r="T889" s="38">
        <v>45230</v>
      </c>
      <c r="W889" t="s">
        <v>3162</v>
      </c>
    </row>
    <row r="890" spans="1:23" hidden="1" x14ac:dyDescent="0.25">
      <c r="A890">
        <v>23002080</v>
      </c>
      <c r="B890">
        <v>23001156</v>
      </c>
      <c r="C890">
        <v>292578</v>
      </c>
      <c r="D890" t="s">
        <v>3177</v>
      </c>
      <c r="E890" t="str">
        <f t="shared" si="13"/>
        <v>23002080_292578</v>
      </c>
      <c r="F890" t="s">
        <v>3187</v>
      </c>
      <c r="H890">
        <v>80</v>
      </c>
      <c r="I890">
        <v>80</v>
      </c>
      <c r="J890" t="s">
        <v>36</v>
      </c>
      <c r="K890">
        <v>0</v>
      </c>
      <c r="M890">
        <v>1.67</v>
      </c>
      <c r="N890">
        <v>55352804</v>
      </c>
      <c r="O890" t="s">
        <v>3161</v>
      </c>
      <c r="R890">
        <v>400</v>
      </c>
      <c r="S890">
        <v>999</v>
      </c>
      <c r="T890" s="38">
        <v>45230</v>
      </c>
      <c r="V890" s="38">
        <v>45245</v>
      </c>
      <c r="W890" t="s">
        <v>3162</v>
      </c>
    </row>
    <row r="891" spans="1:23" hidden="1" x14ac:dyDescent="0.25">
      <c r="A891">
        <v>23002080</v>
      </c>
      <c r="B891">
        <v>23001156</v>
      </c>
      <c r="C891">
        <v>292582</v>
      </c>
      <c r="D891" t="s">
        <v>3177</v>
      </c>
      <c r="E891" t="str">
        <f t="shared" si="13"/>
        <v>23002080_292582</v>
      </c>
      <c r="F891" t="s">
        <v>3178</v>
      </c>
      <c r="H891">
        <v>80</v>
      </c>
      <c r="I891">
        <v>80</v>
      </c>
      <c r="J891" t="s">
        <v>36</v>
      </c>
      <c r="K891">
        <v>0</v>
      </c>
      <c r="M891">
        <v>1.67</v>
      </c>
      <c r="N891">
        <v>55352804</v>
      </c>
      <c r="O891" t="s">
        <v>3161</v>
      </c>
      <c r="R891">
        <v>400</v>
      </c>
      <c r="S891">
        <v>999</v>
      </c>
      <c r="T891" s="38">
        <v>45230</v>
      </c>
      <c r="V891" s="38">
        <v>45245</v>
      </c>
      <c r="W891" t="s">
        <v>3162</v>
      </c>
    </row>
    <row r="892" spans="1:23" hidden="1" x14ac:dyDescent="0.25">
      <c r="A892">
        <v>23002081</v>
      </c>
      <c r="B892">
        <v>23001157</v>
      </c>
      <c r="C892">
        <v>292578</v>
      </c>
      <c r="D892" t="s">
        <v>3177</v>
      </c>
      <c r="E892" t="str">
        <f t="shared" si="13"/>
        <v>23002081_292578</v>
      </c>
      <c r="F892" t="s">
        <v>3187</v>
      </c>
      <c r="H892">
        <v>959</v>
      </c>
      <c r="I892">
        <v>959</v>
      </c>
      <c r="J892" t="s">
        <v>36</v>
      </c>
      <c r="K892">
        <v>0</v>
      </c>
      <c r="M892">
        <v>1.67</v>
      </c>
      <c r="N892">
        <v>55352804</v>
      </c>
      <c r="O892" t="s">
        <v>3161</v>
      </c>
      <c r="R892">
        <v>400</v>
      </c>
      <c r="S892">
        <v>999</v>
      </c>
      <c r="T892" s="38">
        <v>45230</v>
      </c>
      <c r="V892" s="38">
        <v>45245</v>
      </c>
      <c r="W892" t="s">
        <v>3162</v>
      </c>
    </row>
    <row r="893" spans="1:23" hidden="1" x14ac:dyDescent="0.25">
      <c r="A893">
        <v>23002081</v>
      </c>
      <c r="B893">
        <v>23001157</v>
      </c>
      <c r="C893">
        <v>292578</v>
      </c>
      <c r="D893" t="s">
        <v>3177</v>
      </c>
      <c r="E893" t="str">
        <f t="shared" si="13"/>
        <v>23002081_292578</v>
      </c>
      <c r="F893" t="s">
        <v>3187</v>
      </c>
      <c r="H893">
        <v>959</v>
      </c>
      <c r="I893">
        <v>959</v>
      </c>
      <c r="J893" t="s">
        <v>36</v>
      </c>
      <c r="K893">
        <v>0</v>
      </c>
      <c r="M893">
        <v>1.67</v>
      </c>
      <c r="N893">
        <v>55352804</v>
      </c>
      <c r="O893" t="s">
        <v>3161</v>
      </c>
      <c r="R893">
        <v>400</v>
      </c>
      <c r="S893">
        <v>999</v>
      </c>
      <c r="T893" s="38">
        <v>45230</v>
      </c>
      <c r="V893" s="38">
        <v>45245</v>
      </c>
      <c r="W893" t="s">
        <v>3162</v>
      </c>
    </row>
    <row r="894" spans="1:23" hidden="1" x14ac:dyDescent="0.25">
      <c r="A894">
        <v>23002081</v>
      </c>
      <c r="B894">
        <v>23001157</v>
      </c>
      <c r="C894">
        <v>292582</v>
      </c>
      <c r="D894" t="s">
        <v>3177</v>
      </c>
      <c r="E894" t="str">
        <f t="shared" si="13"/>
        <v>23002081_292582</v>
      </c>
      <c r="F894" t="s">
        <v>3178</v>
      </c>
      <c r="H894">
        <v>959</v>
      </c>
      <c r="I894">
        <v>959.1</v>
      </c>
      <c r="J894" t="s">
        <v>36</v>
      </c>
      <c r="K894">
        <v>0</v>
      </c>
      <c r="M894">
        <v>1.67</v>
      </c>
      <c r="N894">
        <v>55352804</v>
      </c>
      <c r="O894" t="s">
        <v>3161</v>
      </c>
      <c r="R894">
        <v>400</v>
      </c>
      <c r="S894">
        <v>999</v>
      </c>
      <c r="T894" s="38">
        <v>45230</v>
      </c>
      <c r="V894" s="38">
        <v>45252</v>
      </c>
      <c r="W894" t="s">
        <v>3162</v>
      </c>
    </row>
    <row r="895" spans="1:23" hidden="1" x14ac:dyDescent="0.25">
      <c r="A895">
        <v>23002082</v>
      </c>
      <c r="B895">
        <v>23001157</v>
      </c>
      <c r="C895">
        <v>292582</v>
      </c>
      <c r="D895" t="s">
        <v>3177</v>
      </c>
      <c r="E895" t="str">
        <f t="shared" si="13"/>
        <v>23002082_292582</v>
      </c>
      <c r="F895" t="s">
        <v>3178</v>
      </c>
      <c r="H895">
        <v>1079</v>
      </c>
      <c r="I895">
        <v>1079</v>
      </c>
      <c r="J895" t="s">
        <v>36</v>
      </c>
      <c r="K895">
        <v>0</v>
      </c>
      <c r="M895">
        <v>1.67</v>
      </c>
      <c r="N895">
        <v>55352804</v>
      </c>
      <c r="O895" t="s">
        <v>3161</v>
      </c>
      <c r="R895">
        <v>400</v>
      </c>
      <c r="S895">
        <v>999</v>
      </c>
      <c r="T895" s="38">
        <v>45230</v>
      </c>
      <c r="V895" s="38">
        <v>45252</v>
      </c>
      <c r="W895" t="s">
        <v>3162</v>
      </c>
    </row>
    <row r="896" spans="1:23" hidden="1" x14ac:dyDescent="0.25">
      <c r="A896">
        <v>23002082</v>
      </c>
      <c r="B896">
        <v>23001157</v>
      </c>
      <c r="C896">
        <v>292584</v>
      </c>
      <c r="D896" t="s">
        <v>3177</v>
      </c>
      <c r="E896" t="str">
        <f t="shared" si="13"/>
        <v>23002082_292584</v>
      </c>
      <c r="F896" t="s">
        <v>3180</v>
      </c>
      <c r="H896">
        <v>1079</v>
      </c>
      <c r="I896">
        <v>1079</v>
      </c>
      <c r="J896" t="s">
        <v>36</v>
      </c>
      <c r="K896">
        <v>0</v>
      </c>
      <c r="M896">
        <v>1.67</v>
      </c>
      <c r="N896">
        <v>55352804</v>
      </c>
      <c r="O896" t="s">
        <v>3161</v>
      </c>
      <c r="R896">
        <v>400</v>
      </c>
      <c r="S896">
        <v>999</v>
      </c>
      <c r="T896" s="38">
        <v>45230</v>
      </c>
      <c r="V896" s="38">
        <v>45245</v>
      </c>
      <c r="W896" t="s">
        <v>3162</v>
      </c>
    </row>
    <row r="897" spans="1:23" hidden="1" x14ac:dyDescent="0.25">
      <c r="A897">
        <v>23002082</v>
      </c>
      <c r="B897">
        <v>23001157</v>
      </c>
      <c r="C897">
        <v>292583</v>
      </c>
      <c r="D897" t="s">
        <v>3177</v>
      </c>
      <c r="E897" t="str">
        <f t="shared" si="13"/>
        <v>23002082_292583</v>
      </c>
      <c r="F897" t="s">
        <v>3179</v>
      </c>
      <c r="H897">
        <v>1079</v>
      </c>
      <c r="I897">
        <v>1079.3</v>
      </c>
      <c r="J897" t="s">
        <v>36</v>
      </c>
      <c r="K897">
        <v>0</v>
      </c>
      <c r="M897">
        <v>1.67</v>
      </c>
      <c r="N897">
        <v>55352804</v>
      </c>
      <c r="O897" t="s">
        <v>3161</v>
      </c>
      <c r="R897">
        <v>400</v>
      </c>
      <c r="S897">
        <v>999</v>
      </c>
      <c r="T897" s="38">
        <v>45230</v>
      </c>
      <c r="V897" s="38">
        <v>45252</v>
      </c>
      <c r="W897" t="s">
        <v>3162</v>
      </c>
    </row>
    <row r="898" spans="1:23" hidden="1" x14ac:dyDescent="0.25">
      <c r="A898">
        <v>23002083</v>
      </c>
      <c r="B898">
        <v>23001157</v>
      </c>
      <c r="C898">
        <v>292585</v>
      </c>
      <c r="D898" t="s">
        <v>3177</v>
      </c>
      <c r="E898" t="str">
        <f t="shared" si="13"/>
        <v>23002083_292585</v>
      </c>
      <c r="F898" t="s">
        <v>3181</v>
      </c>
      <c r="H898">
        <v>493</v>
      </c>
      <c r="I898">
        <v>492.9</v>
      </c>
      <c r="J898" t="s">
        <v>36</v>
      </c>
      <c r="K898">
        <v>0</v>
      </c>
      <c r="M898">
        <v>1.67</v>
      </c>
      <c r="N898">
        <v>55352804</v>
      </c>
      <c r="O898" t="s">
        <v>3161</v>
      </c>
      <c r="R898">
        <v>280</v>
      </c>
      <c r="S898">
        <v>400</v>
      </c>
      <c r="T898" s="38">
        <v>45230</v>
      </c>
      <c r="W898" t="s">
        <v>3162</v>
      </c>
    </row>
    <row r="899" spans="1:23" hidden="1" x14ac:dyDescent="0.25">
      <c r="A899">
        <v>23002083</v>
      </c>
      <c r="B899">
        <v>23001157</v>
      </c>
      <c r="C899">
        <v>292582</v>
      </c>
      <c r="D899" t="s">
        <v>3177</v>
      </c>
      <c r="E899" t="str">
        <f t="shared" si="13"/>
        <v>23002083_292582</v>
      </c>
      <c r="F899" t="s">
        <v>3178</v>
      </c>
      <c r="H899">
        <v>493</v>
      </c>
      <c r="I899">
        <v>493</v>
      </c>
      <c r="J899" t="s">
        <v>36</v>
      </c>
      <c r="K899">
        <v>0</v>
      </c>
      <c r="M899">
        <v>1.67</v>
      </c>
      <c r="N899">
        <v>55352804</v>
      </c>
      <c r="O899" t="s">
        <v>3161</v>
      </c>
      <c r="R899">
        <v>400</v>
      </c>
      <c r="S899">
        <v>999</v>
      </c>
      <c r="T899" s="38">
        <v>45230</v>
      </c>
      <c r="V899" s="38">
        <v>45252</v>
      </c>
      <c r="W899" t="s">
        <v>3162</v>
      </c>
    </row>
    <row r="900" spans="1:23" hidden="1" x14ac:dyDescent="0.25">
      <c r="A900">
        <v>23002083</v>
      </c>
      <c r="B900">
        <v>23001157</v>
      </c>
      <c r="C900">
        <v>292578</v>
      </c>
      <c r="D900" t="s">
        <v>3177</v>
      </c>
      <c r="E900" t="str">
        <f t="shared" si="13"/>
        <v>23002083_292578</v>
      </c>
      <c r="F900" t="s">
        <v>3187</v>
      </c>
      <c r="H900">
        <v>493</v>
      </c>
      <c r="I900">
        <v>493</v>
      </c>
      <c r="J900" t="s">
        <v>36</v>
      </c>
      <c r="K900">
        <v>0</v>
      </c>
      <c r="M900">
        <v>1.67</v>
      </c>
      <c r="N900">
        <v>55352804</v>
      </c>
      <c r="O900" t="s">
        <v>3161</v>
      </c>
      <c r="R900">
        <v>400</v>
      </c>
      <c r="S900">
        <v>999</v>
      </c>
      <c r="T900" s="38">
        <v>45230</v>
      </c>
      <c r="V900" s="38">
        <v>45245</v>
      </c>
      <c r="W900" t="s">
        <v>3162</v>
      </c>
    </row>
    <row r="901" spans="1:23" hidden="1" x14ac:dyDescent="0.25">
      <c r="A901">
        <v>23002084</v>
      </c>
      <c r="B901">
        <v>23001157</v>
      </c>
      <c r="C901">
        <v>292578</v>
      </c>
      <c r="D901" t="s">
        <v>3177</v>
      </c>
      <c r="E901" t="str">
        <f t="shared" si="13"/>
        <v>23002084_292578</v>
      </c>
      <c r="F901" t="s">
        <v>3187</v>
      </c>
      <c r="H901">
        <v>1359</v>
      </c>
      <c r="I901">
        <v>1347.5</v>
      </c>
      <c r="J901" t="s">
        <v>36</v>
      </c>
      <c r="K901">
        <v>0</v>
      </c>
      <c r="M901">
        <v>1.67</v>
      </c>
      <c r="N901">
        <v>55352804</v>
      </c>
      <c r="O901" t="s">
        <v>3161</v>
      </c>
      <c r="R901">
        <v>280</v>
      </c>
      <c r="S901">
        <v>400</v>
      </c>
      <c r="T901" s="38">
        <v>45230</v>
      </c>
      <c r="W901" t="s">
        <v>3162</v>
      </c>
    </row>
    <row r="902" spans="1:23" hidden="1" x14ac:dyDescent="0.25">
      <c r="A902">
        <v>23002085</v>
      </c>
      <c r="B902">
        <v>23001158</v>
      </c>
      <c r="C902">
        <v>292586</v>
      </c>
      <c r="D902" t="s">
        <v>3158</v>
      </c>
      <c r="E902" t="str">
        <f t="shared" ref="E902:E965" si="14">CONCATENATE(A902,"_",C902)</f>
        <v>23002085_292586</v>
      </c>
      <c r="F902" t="s">
        <v>3159</v>
      </c>
      <c r="H902">
        <v>1314</v>
      </c>
      <c r="I902">
        <v>1314</v>
      </c>
      <c r="J902" t="s">
        <v>3160</v>
      </c>
      <c r="K902">
        <v>0</v>
      </c>
      <c r="M902">
        <v>9.93</v>
      </c>
      <c r="N902">
        <v>55352804</v>
      </c>
      <c r="O902" t="s">
        <v>3161</v>
      </c>
      <c r="R902">
        <v>400</v>
      </c>
      <c r="S902">
        <v>999</v>
      </c>
      <c r="T902" s="38">
        <v>45230</v>
      </c>
      <c r="V902" s="38">
        <v>45238</v>
      </c>
      <c r="W902" t="s">
        <v>3162</v>
      </c>
    </row>
    <row r="903" spans="1:23" hidden="1" x14ac:dyDescent="0.25">
      <c r="A903">
        <v>23002086</v>
      </c>
      <c r="B903">
        <v>23001158</v>
      </c>
      <c r="C903">
        <v>292586</v>
      </c>
      <c r="D903" t="s">
        <v>3158</v>
      </c>
      <c r="E903" t="str">
        <f t="shared" si="14"/>
        <v>23002086_292586</v>
      </c>
      <c r="F903" t="s">
        <v>3159</v>
      </c>
      <c r="H903">
        <v>124</v>
      </c>
      <c r="I903">
        <v>124</v>
      </c>
      <c r="J903" t="s">
        <v>3160</v>
      </c>
      <c r="K903">
        <v>0</v>
      </c>
      <c r="M903">
        <v>9.93</v>
      </c>
      <c r="N903">
        <v>55352804</v>
      </c>
      <c r="O903" t="s">
        <v>3161</v>
      </c>
      <c r="R903">
        <v>400</v>
      </c>
      <c r="S903">
        <v>999</v>
      </c>
      <c r="T903" s="38">
        <v>45230</v>
      </c>
      <c r="V903" s="38">
        <v>45238</v>
      </c>
      <c r="W903" t="s">
        <v>3162</v>
      </c>
    </row>
    <row r="904" spans="1:23" hidden="1" x14ac:dyDescent="0.25">
      <c r="A904">
        <v>23002087</v>
      </c>
      <c r="B904">
        <v>23001158</v>
      </c>
      <c r="C904">
        <v>292586</v>
      </c>
      <c r="D904" t="s">
        <v>3158</v>
      </c>
      <c r="E904" t="str">
        <f t="shared" si="14"/>
        <v>23002087_292586</v>
      </c>
      <c r="F904" t="s">
        <v>3159</v>
      </c>
      <c r="H904">
        <v>300</v>
      </c>
      <c r="I904">
        <v>300</v>
      </c>
      <c r="J904" t="s">
        <v>3160</v>
      </c>
      <c r="K904">
        <v>0</v>
      </c>
      <c r="M904">
        <v>9.93</v>
      </c>
      <c r="N904">
        <v>55352804</v>
      </c>
      <c r="O904" t="s">
        <v>3161</v>
      </c>
      <c r="R904">
        <v>400</v>
      </c>
      <c r="S904">
        <v>999</v>
      </c>
      <c r="T904" s="38">
        <v>45230</v>
      </c>
      <c r="V904" s="38">
        <v>45238</v>
      </c>
      <c r="W904" t="s">
        <v>3162</v>
      </c>
    </row>
    <row r="905" spans="1:23" hidden="1" x14ac:dyDescent="0.25">
      <c r="A905">
        <v>23002087</v>
      </c>
      <c r="B905">
        <v>23001158</v>
      </c>
      <c r="C905">
        <v>292587</v>
      </c>
      <c r="D905" t="s">
        <v>3158</v>
      </c>
      <c r="E905" t="str">
        <f t="shared" si="14"/>
        <v>23002087_292587</v>
      </c>
      <c r="F905" t="s">
        <v>3163</v>
      </c>
      <c r="H905">
        <v>300</v>
      </c>
      <c r="I905">
        <v>300</v>
      </c>
      <c r="J905" t="s">
        <v>3160</v>
      </c>
      <c r="K905">
        <v>0</v>
      </c>
      <c r="M905">
        <v>9.93</v>
      </c>
      <c r="N905">
        <v>55352804</v>
      </c>
      <c r="O905" t="s">
        <v>3161</v>
      </c>
      <c r="R905">
        <v>400</v>
      </c>
      <c r="S905">
        <v>999</v>
      </c>
      <c r="T905" s="38">
        <v>45230</v>
      </c>
      <c r="V905" s="38">
        <v>45238</v>
      </c>
      <c r="W905" t="s">
        <v>3162</v>
      </c>
    </row>
    <row r="906" spans="1:23" hidden="1" x14ac:dyDescent="0.25">
      <c r="A906">
        <v>23002087</v>
      </c>
      <c r="B906">
        <v>23001158</v>
      </c>
      <c r="C906">
        <v>292588</v>
      </c>
      <c r="D906" t="s">
        <v>3158</v>
      </c>
      <c r="E906" t="str">
        <f t="shared" si="14"/>
        <v>23002087_292588</v>
      </c>
      <c r="F906" t="s">
        <v>3164</v>
      </c>
      <c r="H906">
        <v>300</v>
      </c>
      <c r="I906">
        <v>300.7</v>
      </c>
      <c r="J906" t="s">
        <v>3160</v>
      </c>
      <c r="K906">
        <v>0</v>
      </c>
      <c r="M906">
        <v>9.93</v>
      </c>
      <c r="N906">
        <v>55352804</v>
      </c>
      <c r="O906" t="s">
        <v>3161</v>
      </c>
      <c r="R906">
        <v>400</v>
      </c>
      <c r="S906">
        <v>999</v>
      </c>
      <c r="T906" s="38">
        <v>45230</v>
      </c>
      <c r="V906" s="38">
        <v>45238</v>
      </c>
      <c r="W906" t="s">
        <v>3162</v>
      </c>
    </row>
    <row r="907" spans="1:23" hidden="1" x14ac:dyDescent="0.25">
      <c r="A907">
        <v>23002088</v>
      </c>
      <c r="B907">
        <v>23001158</v>
      </c>
      <c r="C907">
        <v>292587</v>
      </c>
      <c r="D907" t="s">
        <v>3158</v>
      </c>
      <c r="E907" t="str">
        <f t="shared" si="14"/>
        <v>23002088_292587</v>
      </c>
      <c r="F907" t="s">
        <v>3163</v>
      </c>
      <c r="H907">
        <v>197</v>
      </c>
      <c r="I907">
        <v>197</v>
      </c>
      <c r="J907" t="s">
        <v>3160</v>
      </c>
      <c r="K907">
        <v>0</v>
      </c>
      <c r="M907">
        <v>9.93</v>
      </c>
      <c r="N907">
        <v>55352804</v>
      </c>
      <c r="O907" t="s">
        <v>3161</v>
      </c>
      <c r="R907">
        <v>400</v>
      </c>
      <c r="S907">
        <v>999</v>
      </c>
      <c r="T907" s="38">
        <v>45230</v>
      </c>
      <c r="V907" s="38">
        <v>45238</v>
      </c>
      <c r="W907" t="s">
        <v>3162</v>
      </c>
    </row>
    <row r="908" spans="1:23" hidden="1" x14ac:dyDescent="0.25">
      <c r="A908">
        <v>23002089</v>
      </c>
      <c r="B908">
        <v>23001158</v>
      </c>
      <c r="C908">
        <v>292586</v>
      </c>
      <c r="D908" t="s">
        <v>3158</v>
      </c>
      <c r="E908" t="str">
        <f t="shared" si="14"/>
        <v>23002089_292586</v>
      </c>
      <c r="F908" t="s">
        <v>3159</v>
      </c>
      <c r="H908">
        <v>750</v>
      </c>
      <c r="I908">
        <v>750</v>
      </c>
      <c r="J908" t="s">
        <v>3160</v>
      </c>
      <c r="K908">
        <v>0</v>
      </c>
      <c r="M908">
        <v>9.93</v>
      </c>
      <c r="N908">
        <v>55352804</v>
      </c>
      <c r="O908" t="s">
        <v>3161</v>
      </c>
      <c r="R908">
        <v>400</v>
      </c>
      <c r="S908">
        <v>999</v>
      </c>
      <c r="T908" s="38">
        <v>45230</v>
      </c>
      <c r="V908" s="38">
        <v>45238</v>
      </c>
      <c r="W908" t="s">
        <v>3162</v>
      </c>
    </row>
    <row r="909" spans="1:23" hidden="1" x14ac:dyDescent="0.25">
      <c r="A909">
        <v>23002090</v>
      </c>
      <c r="B909">
        <v>23001154</v>
      </c>
      <c r="C909">
        <v>292586</v>
      </c>
      <c r="D909" t="s">
        <v>3158</v>
      </c>
      <c r="E909" t="str">
        <f t="shared" si="14"/>
        <v>23002090_292586</v>
      </c>
      <c r="F909" t="s">
        <v>3159</v>
      </c>
      <c r="H909">
        <v>510</v>
      </c>
      <c r="I909">
        <v>510</v>
      </c>
      <c r="J909" t="s">
        <v>3160</v>
      </c>
      <c r="K909">
        <v>0</v>
      </c>
      <c r="M909">
        <v>9.93</v>
      </c>
      <c r="N909">
        <v>55352804</v>
      </c>
      <c r="O909" t="s">
        <v>3161</v>
      </c>
      <c r="R909">
        <v>400</v>
      </c>
      <c r="S909">
        <v>999</v>
      </c>
      <c r="T909" s="38">
        <v>45230</v>
      </c>
      <c r="V909" s="38">
        <v>45238</v>
      </c>
      <c r="W909" t="s">
        <v>3162</v>
      </c>
    </row>
    <row r="910" spans="1:23" hidden="1" x14ac:dyDescent="0.25">
      <c r="A910">
        <v>23002091</v>
      </c>
      <c r="B910">
        <v>23001154</v>
      </c>
      <c r="C910">
        <v>292587</v>
      </c>
      <c r="D910" t="s">
        <v>3158</v>
      </c>
      <c r="E910" t="str">
        <f t="shared" si="14"/>
        <v>23002091_292587</v>
      </c>
      <c r="F910" t="s">
        <v>3163</v>
      </c>
      <c r="H910">
        <v>86</v>
      </c>
      <c r="I910">
        <v>86</v>
      </c>
      <c r="J910" t="s">
        <v>3160</v>
      </c>
      <c r="K910">
        <v>0</v>
      </c>
      <c r="M910">
        <v>9.93</v>
      </c>
      <c r="N910">
        <v>55352804</v>
      </c>
      <c r="O910" t="s">
        <v>3161</v>
      </c>
      <c r="R910">
        <v>400</v>
      </c>
      <c r="S910">
        <v>999</v>
      </c>
      <c r="T910" s="38">
        <v>45230</v>
      </c>
      <c r="V910" s="38">
        <v>45238</v>
      </c>
      <c r="W910" t="s">
        <v>3162</v>
      </c>
    </row>
    <row r="911" spans="1:23" hidden="1" x14ac:dyDescent="0.25">
      <c r="A911">
        <v>23002093</v>
      </c>
      <c r="B911">
        <v>23001155</v>
      </c>
      <c r="C911">
        <v>290059</v>
      </c>
      <c r="D911" t="s">
        <v>3168</v>
      </c>
      <c r="E911" t="str">
        <f t="shared" si="14"/>
        <v>23002093_290059</v>
      </c>
      <c r="F911" t="s">
        <v>3200</v>
      </c>
      <c r="H911">
        <v>4557</v>
      </c>
      <c r="I911">
        <v>4565.1000000000004</v>
      </c>
      <c r="J911" t="s">
        <v>36</v>
      </c>
      <c r="K911">
        <v>0</v>
      </c>
      <c r="M911">
        <v>1.44</v>
      </c>
      <c r="N911">
        <v>57393538</v>
      </c>
      <c r="O911" t="s">
        <v>3167</v>
      </c>
      <c r="R911">
        <v>400</v>
      </c>
      <c r="S911">
        <v>999</v>
      </c>
      <c r="T911" s="38">
        <v>45230</v>
      </c>
      <c r="V911" s="38">
        <v>45231</v>
      </c>
      <c r="W911" t="s">
        <v>3162</v>
      </c>
    </row>
    <row r="912" spans="1:23" hidden="1" x14ac:dyDescent="0.25">
      <c r="A912">
        <v>23002094</v>
      </c>
      <c r="B912">
        <v>23001155</v>
      </c>
      <c r="C912">
        <v>290059</v>
      </c>
      <c r="D912" t="s">
        <v>3168</v>
      </c>
      <c r="E912" t="str">
        <f t="shared" si="14"/>
        <v>23002094_290059</v>
      </c>
      <c r="F912" t="s">
        <v>3200</v>
      </c>
      <c r="H912">
        <v>975</v>
      </c>
      <c r="I912">
        <v>975</v>
      </c>
      <c r="J912" t="s">
        <v>36</v>
      </c>
      <c r="K912">
        <v>0</v>
      </c>
      <c r="M912">
        <v>1.44</v>
      </c>
      <c r="N912">
        <v>57393538</v>
      </c>
      <c r="O912" t="s">
        <v>3167</v>
      </c>
      <c r="R912">
        <v>400</v>
      </c>
      <c r="S912">
        <v>999</v>
      </c>
      <c r="T912" s="38">
        <v>45230</v>
      </c>
      <c r="V912" s="38">
        <v>45231</v>
      </c>
      <c r="W912" t="s">
        <v>3162</v>
      </c>
    </row>
    <row r="913" spans="1:23" hidden="1" x14ac:dyDescent="0.25">
      <c r="A913">
        <v>23002094</v>
      </c>
      <c r="B913">
        <v>23001155</v>
      </c>
      <c r="C913">
        <v>290064</v>
      </c>
      <c r="D913" t="s">
        <v>3168</v>
      </c>
      <c r="E913" t="str">
        <f t="shared" si="14"/>
        <v>23002094_290064</v>
      </c>
      <c r="F913" t="s">
        <v>3195</v>
      </c>
      <c r="H913">
        <v>975</v>
      </c>
      <c r="I913">
        <v>984</v>
      </c>
      <c r="J913" t="s">
        <v>36</v>
      </c>
      <c r="K913">
        <v>0</v>
      </c>
      <c r="M913">
        <v>1.44</v>
      </c>
      <c r="N913">
        <v>57393538</v>
      </c>
      <c r="O913" t="s">
        <v>3167</v>
      </c>
      <c r="R913">
        <v>400</v>
      </c>
      <c r="S913">
        <v>999</v>
      </c>
      <c r="T913" s="38">
        <v>45230</v>
      </c>
      <c r="V913" s="38">
        <v>45231</v>
      </c>
      <c r="W913" t="s">
        <v>3162</v>
      </c>
    </row>
    <row r="914" spans="1:23" hidden="1" x14ac:dyDescent="0.25">
      <c r="A914">
        <v>23002094</v>
      </c>
      <c r="B914">
        <v>23001155</v>
      </c>
      <c r="C914">
        <v>290060</v>
      </c>
      <c r="D914" t="s">
        <v>3168</v>
      </c>
      <c r="E914" t="str">
        <f t="shared" si="14"/>
        <v>23002094_290060</v>
      </c>
      <c r="F914" t="s">
        <v>3199</v>
      </c>
      <c r="H914">
        <v>975</v>
      </c>
      <c r="I914">
        <v>984</v>
      </c>
      <c r="J914" t="s">
        <v>36</v>
      </c>
      <c r="K914">
        <v>0</v>
      </c>
      <c r="M914">
        <v>1.44</v>
      </c>
      <c r="N914">
        <v>57393538</v>
      </c>
      <c r="O914" t="s">
        <v>3167</v>
      </c>
      <c r="R914">
        <v>400</v>
      </c>
      <c r="S914">
        <v>999</v>
      </c>
      <c r="T914" s="38">
        <v>45230</v>
      </c>
      <c r="V914" s="38">
        <v>45231</v>
      </c>
      <c r="W914" t="s">
        <v>3162</v>
      </c>
    </row>
    <row r="915" spans="1:23" hidden="1" x14ac:dyDescent="0.25">
      <c r="A915">
        <v>23002095</v>
      </c>
      <c r="B915">
        <v>23001155</v>
      </c>
      <c r="C915">
        <v>290060</v>
      </c>
      <c r="D915" t="s">
        <v>3168</v>
      </c>
      <c r="E915" t="str">
        <f t="shared" si="14"/>
        <v>23002095_290060</v>
      </c>
      <c r="F915" t="s">
        <v>3199</v>
      </c>
      <c r="H915">
        <v>223</v>
      </c>
      <c r="I915">
        <v>225</v>
      </c>
      <c r="J915" t="s">
        <v>36</v>
      </c>
      <c r="K915">
        <v>0</v>
      </c>
      <c r="M915">
        <v>1.44</v>
      </c>
      <c r="N915">
        <v>57393538</v>
      </c>
      <c r="O915" t="s">
        <v>3167</v>
      </c>
      <c r="R915">
        <v>400</v>
      </c>
      <c r="S915">
        <v>999</v>
      </c>
      <c r="T915" s="38">
        <v>45230</v>
      </c>
      <c r="V915" s="38">
        <v>45231</v>
      </c>
      <c r="W915" t="s">
        <v>3162</v>
      </c>
    </row>
    <row r="916" spans="1:23" hidden="1" x14ac:dyDescent="0.25">
      <c r="A916">
        <v>23002095</v>
      </c>
      <c r="B916">
        <v>23001155</v>
      </c>
      <c r="C916">
        <v>290059</v>
      </c>
      <c r="D916" t="s">
        <v>3168</v>
      </c>
      <c r="E916" t="str">
        <f t="shared" si="14"/>
        <v>23002095_290059</v>
      </c>
      <c r="F916" t="s">
        <v>3200</v>
      </c>
      <c r="H916">
        <v>223</v>
      </c>
      <c r="I916">
        <v>223</v>
      </c>
      <c r="J916" t="s">
        <v>36</v>
      </c>
      <c r="K916">
        <v>0</v>
      </c>
      <c r="M916">
        <v>1.44</v>
      </c>
      <c r="N916">
        <v>57393538</v>
      </c>
      <c r="O916" t="s">
        <v>3167</v>
      </c>
      <c r="R916">
        <v>400</v>
      </c>
      <c r="S916">
        <v>999</v>
      </c>
      <c r="T916" s="38">
        <v>45230</v>
      </c>
      <c r="V916" s="38">
        <v>45231</v>
      </c>
      <c r="W916" t="s">
        <v>3162</v>
      </c>
    </row>
    <row r="917" spans="1:23" hidden="1" x14ac:dyDescent="0.25">
      <c r="A917">
        <v>23002095</v>
      </c>
      <c r="B917">
        <v>23001155</v>
      </c>
      <c r="C917">
        <v>290064</v>
      </c>
      <c r="D917" t="s">
        <v>3168</v>
      </c>
      <c r="E917" t="str">
        <f t="shared" si="14"/>
        <v>23002095_290064</v>
      </c>
      <c r="F917" t="s">
        <v>3195</v>
      </c>
      <c r="H917">
        <v>223</v>
      </c>
      <c r="I917">
        <v>225</v>
      </c>
      <c r="J917" t="s">
        <v>36</v>
      </c>
      <c r="K917">
        <v>0</v>
      </c>
      <c r="M917">
        <v>1.44</v>
      </c>
      <c r="N917">
        <v>57393538</v>
      </c>
      <c r="O917" t="s">
        <v>3167</v>
      </c>
      <c r="R917">
        <v>400</v>
      </c>
      <c r="S917">
        <v>999</v>
      </c>
      <c r="T917" s="38">
        <v>45230</v>
      </c>
      <c r="V917" s="38">
        <v>45231</v>
      </c>
      <c r="W917" t="s">
        <v>3162</v>
      </c>
    </row>
    <row r="918" spans="1:23" hidden="1" x14ac:dyDescent="0.25">
      <c r="A918">
        <v>23002096</v>
      </c>
      <c r="B918">
        <v>23001151</v>
      </c>
      <c r="C918">
        <v>292578</v>
      </c>
      <c r="D918" t="s">
        <v>3177</v>
      </c>
      <c r="E918" t="str">
        <f t="shared" si="14"/>
        <v>23002096_292578</v>
      </c>
      <c r="F918" t="s">
        <v>3187</v>
      </c>
      <c r="H918">
        <v>590</v>
      </c>
      <c r="I918">
        <v>590</v>
      </c>
      <c r="J918" t="s">
        <v>36</v>
      </c>
      <c r="K918">
        <v>0</v>
      </c>
      <c r="M918">
        <v>1.67</v>
      </c>
      <c r="N918">
        <v>55352804</v>
      </c>
      <c r="O918" t="s">
        <v>3161</v>
      </c>
      <c r="R918">
        <v>400</v>
      </c>
      <c r="S918">
        <v>999</v>
      </c>
      <c r="T918" s="38">
        <v>45230</v>
      </c>
      <c r="V918" s="38">
        <v>45245</v>
      </c>
      <c r="W918" t="s">
        <v>3162</v>
      </c>
    </row>
    <row r="919" spans="1:23" hidden="1" x14ac:dyDescent="0.25">
      <c r="A919">
        <v>23002096</v>
      </c>
      <c r="B919">
        <v>23001151</v>
      </c>
      <c r="C919">
        <v>292578</v>
      </c>
      <c r="D919" t="s">
        <v>3177</v>
      </c>
      <c r="E919" t="str">
        <f t="shared" si="14"/>
        <v>23002096_292578</v>
      </c>
      <c r="F919" t="s">
        <v>3187</v>
      </c>
      <c r="H919">
        <v>590</v>
      </c>
      <c r="I919">
        <v>590</v>
      </c>
      <c r="J919" t="s">
        <v>36</v>
      </c>
      <c r="K919">
        <v>0</v>
      </c>
      <c r="M919">
        <v>1.67</v>
      </c>
      <c r="N919">
        <v>55352804</v>
      </c>
      <c r="O919" t="s">
        <v>3161</v>
      </c>
      <c r="R919">
        <v>400</v>
      </c>
      <c r="S919">
        <v>999</v>
      </c>
      <c r="T919" s="38">
        <v>45230</v>
      </c>
      <c r="V919" s="38">
        <v>45245</v>
      </c>
      <c r="W919" t="s">
        <v>3162</v>
      </c>
    </row>
    <row r="920" spans="1:23" hidden="1" x14ac:dyDescent="0.25">
      <c r="A920">
        <v>23002096</v>
      </c>
      <c r="B920">
        <v>23001151</v>
      </c>
      <c r="C920">
        <v>292582</v>
      </c>
      <c r="D920" t="s">
        <v>3177</v>
      </c>
      <c r="E920" t="str">
        <f t="shared" si="14"/>
        <v>23002096_292582</v>
      </c>
      <c r="F920" t="s">
        <v>3178</v>
      </c>
      <c r="H920">
        <v>590</v>
      </c>
      <c r="I920">
        <v>590</v>
      </c>
      <c r="J920" t="s">
        <v>36</v>
      </c>
      <c r="K920">
        <v>0</v>
      </c>
      <c r="M920">
        <v>1.67</v>
      </c>
      <c r="N920">
        <v>55352804</v>
      </c>
      <c r="O920" t="s">
        <v>3161</v>
      </c>
      <c r="R920">
        <v>400</v>
      </c>
      <c r="S920">
        <v>999</v>
      </c>
      <c r="T920" s="38">
        <v>45230</v>
      </c>
      <c r="V920" s="38">
        <v>45245</v>
      </c>
      <c r="W920" t="s">
        <v>3162</v>
      </c>
    </row>
    <row r="921" spans="1:23" hidden="1" x14ac:dyDescent="0.25">
      <c r="A921">
        <v>23002097</v>
      </c>
      <c r="B921">
        <v>23001151</v>
      </c>
      <c r="C921">
        <v>292584</v>
      </c>
      <c r="D921" t="s">
        <v>3177</v>
      </c>
      <c r="E921" t="str">
        <f t="shared" si="14"/>
        <v>23002097_292584</v>
      </c>
      <c r="F921" t="s">
        <v>3180</v>
      </c>
      <c r="H921">
        <v>1074</v>
      </c>
      <c r="I921">
        <v>1071.8</v>
      </c>
      <c r="J921" t="s">
        <v>36</v>
      </c>
      <c r="K921">
        <v>0</v>
      </c>
      <c r="M921">
        <v>1.67</v>
      </c>
      <c r="N921">
        <v>55352804</v>
      </c>
      <c r="O921" t="s">
        <v>3161</v>
      </c>
      <c r="R921">
        <v>400</v>
      </c>
      <c r="S921">
        <v>400</v>
      </c>
      <c r="T921" s="38">
        <v>45230</v>
      </c>
      <c r="W921" t="s">
        <v>3162</v>
      </c>
    </row>
    <row r="922" spans="1:23" hidden="1" x14ac:dyDescent="0.25">
      <c r="A922">
        <v>23002097</v>
      </c>
      <c r="B922">
        <v>23001151</v>
      </c>
      <c r="C922">
        <v>292582</v>
      </c>
      <c r="D922" t="s">
        <v>3177</v>
      </c>
      <c r="E922" t="str">
        <f t="shared" si="14"/>
        <v>23002097_292582</v>
      </c>
      <c r="F922" t="s">
        <v>3178</v>
      </c>
      <c r="H922">
        <v>1074</v>
      </c>
      <c r="I922">
        <v>1073.5999999999999</v>
      </c>
      <c r="J922" t="s">
        <v>36</v>
      </c>
      <c r="K922">
        <v>0</v>
      </c>
      <c r="M922">
        <v>1.67</v>
      </c>
      <c r="N922">
        <v>55352804</v>
      </c>
      <c r="O922" t="s">
        <v>3161</v>
      </c>
      <c r="R922">
        <v>400</v>
      </c>
      <c r="S922">
        <v>400</v>
      </c>
      <c r="T922" s="38">
        <v>45230</v>
      </c>
      <c r="W922" t="s">
        <v>3162</v>
      </c>
    </row>
    <row r="923" spans="1:23" hidden="1" x14ac:dyDescent="0.25">
      <c r="A923">
        <v>23002097</v>
      </c>
      <c r="B923">
        <v>23001151</v>
      </c>
      <c r="C923">
        <v>292583</v>
      </c>
      <c r="D923" t="s">
        <v>3177</v>
      </c>
      <c r="E923" t="str">
        <f t="shared" si="14"/>
        <v>23002097_292583</v>
      </c>
      <c r="F923" t="s">
        <v>3179</v>
      </c>
      <c r="H923">
        <v>1074</v>
      </c>
      <c r="I923">
        <v>1074.3</v>
      </c>
      <c r="J923" t="s">
        <v>36</v>
      </c>
      <c r="K923">
        <v>0</v>
      </c>
      <c r="M923">
        <v>1.67</v>
      </c>
      <c r="N923">
        <v>55352804</v>
      </c>
      <c r="O923" t="s">
        <v>3161</v>
      </c>
      <c r="R923">
        <v>400</v>
      </c>
      <c r="S923">
        <v>999</v>
      </c>
      <c r="T923" s="38">
        <v>45230</v>
      </c>
      <c r="V923" s="38">
        <v>45252</v>
      </c>
      <c r="W923" t="s">
        <v>3162</v>
      </c>
    </row>
    <row r="924" spans="1:23" hidden="1" x14ac:dyDescent="0.25">
      <c r="A924">
        <v>23002100</v>
      </c>
      <c r="B924">
        <v>23001155</v>
      </c>
      <c r="C924">
        <v>290059</v>
      </c>
      <c r="D924" t="s">
        <v>3168</v>
      </c>
      <c r="E924" t="str">
        <f t="shared" si="14"/>
        <v>23002100_290059</v>
      </c>
      <c r="F924" t="s">
        <v>3200</v>
      </c>
      <c r="H924">
        <v>564</v>
      </c>
      <c r="I924">
        <v>564</v>
      </c>
      <c r="J924" t="s">
        <v>36</v>
      </c>
      <c r="K924">
        <v>0</v>
      </c>
      <c r="M924">
        <v>1.44</v>
      </c>
      <c r="N924">
        <v>57393538</v>
      </c>
      <c r="O924" t="s">
        <v>3167</v>
      </c>
      <c r="R924">
        <v>400</v>
      </c>
      <c r="S924">
        <v>999</v>
      </c>
      <c r="T924" s="38">
        <v>45230</v>
      </c>
      <c r="V924" s="38">
        <v>45231</v>
      </c>
      <c r="W924" t="s">
        <v>3162</v>
      </c>
    </row>
    <row r="925" spans="1:23" hidden="1" x14ac:dyDescent="0.25">
      <c r="A925">
        <v>23002100</v>
      </c>
      <c r="B925">
        <v>23001155</v>
      </c>
      <c r="C925">
        <v>290060</v>
      </c>
      <c r="D925" t="s">
        <v>3168</v>
      </c>
      <c r="E925" t="str">
        <f t="shared" si="14"/>
        <v>23002100_290060</v>
      </c>
      <c r="F925" t="s">
        <v>3199</v>
      </c>
      <c r="H925">
        <v>564</v>
      </c>
      <c r="I925">
        <v>569</v>
      </c>
      <c r="J925" t="s">
        <v>36</v>
      </c>
      <c r="K925">
        <v>0</v>
      </c>
      <c r="M925">
        <v>1.44</v>
      </c>
      <c r="N925">
        <v>57393538</v>
      </c>
      <c r="O925" t="s">
        <v>3167</v>
      </c>
      <c r="R925">
        <v>400</v>
      </c>
      <c r="S925">
        <v>999</v>
      </c>
      <c r="T925" s="38">
        <v>45230</v>
      </c>
      <c r="V925" s="38">
        <v>45231</v>
      </c>
      <c r="W925" t="s">
        <v>3162</v>
      </c>
    </row>
    <row r="926" spans="1:23" hidden="1" x14ac:dyDescent="0.25">
      <c r="A926">
        <v>23002100</v>
      </c>
      <c r="B926">
        <v>23001155</v>
      </c>
      <c r="C926">
        <v>290061</v>
      </c>
      <c r="D926" t="s">
        <v>3168</v>
      </c>
      <c r="E926" t="str">
        <f t="shared" si="14"/>
        <v>23002100_290061</v>
      </c>
      <c r="F926" t="s">
        <v>3197</v>
      </c>
      <c r="H926">
        <v>564</v>
      </c>
      <c r="I926">
        <v>561.4</v>
      </c>
      <c r="J926" t="s">
        <v>36</v>
      </c>
      <c r="K926">
        <v>0</v>
      </c>
      <c r="M926">
        <v>1.44</v>
      </c>
      <c r="N926">
        <v>57393538</v>
      </c>
      <c r="O926" t="s">
        <v>3167</v>
      </c>
      <c r="R926">
        <v>280</v>
      </c>
      <c r="S926">
        <v>400</v>
      </c>
      <c r="T926" s="38">
        <v>45230</v>
      </c>
      <c r="W926" t="s">
        <v>3162</v>
      </c>
    </row>
    <row r="927" spans="1:23" hidden="1" x14ac:dyDescent="0.25">
      <c r="A927">
        <v>23002101</v>
      </c>
      <c r="B927">
        <v>23001155</v>
      </c>
      <c r="C927">
        <v>290059</v>
      </c>
      <c r="D927" t="s">
        <v>3168</v>
      </c>
      <c r="E927" t="str">
        <f t="shared" si="14"/>
        <v>23002101_290059</v>
      </c>
      <c r="F927" t="s">
        <v>3200</v>
      </c>
      <c r="H927">
        <v>2161</v>
      </c>
      <c r="I927">
        <v>2161</v>
      </c>
      <c r="J927" t="s">
        <v>36</v>
      </c>
      <c r="K927">
        <v>0</v>
      </c>
      <c r="M927">
        <v>1.44</v>
      </c>
      <c r="N927">
        <v>57393538</v>
      </c>
      <c r="O927" t="s">
        <v>3167</v>
      </c>
      <c r="R927">
        <v>400</v>
      </c>
      <c r="S927">
        <v>999</v>
      </c>
      <c r="T927" s="38">
        <v>45230</v>
      </c>
      <c r="V927" s="38">
        <v>45231</v>
      </c>
      <c r="W927" t="s">
        <v>3162</v>
      </c>
    </row>
    <row r="928" spans="1:23" hidden="1" x14ac:dyDescent="0.25">
      <c r="A928">
        <v>23002102</v>
      </c>
      <c r="B928">
        <v>23001155</v>
      </c>
      <c r="C928">
        <v>290059</v>
      </c>
      <c r="D928" t="s">
        <v>3168</v>
      </c>
      <c r="E928" t="str">
        <f t="shared" si="14"/>
        <v>23002102_290059</v>
      </c>
      <c r="F928" t="s">
        <v>3200</v>
      </c>
      <c r="H928">
        <v>394</v>
      </c>
      <c r="I928">
        <v>394</v>
      </c>
      <c r="J928" t="s">
        <v>36</v>
      </c>
      <c r="K928">
        <v>0</v>
      </c>
      <c r="M928">
        <v>1.44</v>
      </c>
      <c r="N928">
        <v>57393538</v>
      </c>
      <c r="O928" t="s">
        <v>3167</v>
      </c>
      <c r="R928">
        <v>400</v>
      </c>
      <c r="S928">
        <v>999</v>
      </c>
      <c r="T928" s="38">
        <v>45230</v>
      </c>
      <c r="V928" s="38">
        <v>45231</v>
      </c>
      <c r="W928" t="s">
        <v>3162</v>
      </c>
    </row>
    <row r="929" spans="1:23" hidden="1" x14ac:dyDescent="0.25">
      <c r="A929">
        <v>23002103</v>
      </c>
      <c r="B929">
        <v>23001155</v>
      </c>
      <c r="C929">
        <v>290059</v>
      </c>
      <c r="D929" t="s">
        <v>3168</v>
      </c>
      <c r="E929" t="str">
        <f t="shared" si="14"/>
        <v>23002103_290059</v>
      </c>
      <c r="F929" t="s">
        <v>3200</v>
      </c>
      <c r="H929">
        <v>553</v>
      </c>
      <c r="I929">
        <v>553</v>
      </c>
      <c r="J929" t="s">
        <v>36</v>
      </c>
      <c r="K929">
        <v>0</v>
      </c>
      <c r="M929">
        <v>1.44</v>
      </c>
      <c r="N929">
        <v>57393538</v>
      </c>
      <c r="O929" t="s">
        <v>3167</v>
      </c>
      <c r="R929">
        <v>400</v>
      </c>
      <c r="S929">
        <v>999</v>
      </c>
      <c r="T929" s="38">
        <v>45230</v>
      </c>
      <c r="V929" s="38">
        <v>45231</v>
      </c>
      <c r="W929" t="s">
        <v>3162</v>
      </c>
    </row>
    <row r="930" spans="1:23" hidden="1" x14ac:dyDescent="0.25">
      <c r="A930">
        <v>23002103</v>
      </c>
      <c r="B930">
        <v>23001155</v>
      </c>
      <c r="C930">
        <v>290060</v>
      </c>
      <c r="D930" t="s">
        <v>3168</v>
      </c>
      <c r="E930" t="str">
        <f t="shared" si="14"/>
        <v>23002103_290060</v>
      </c>
      <c r="F930" t="s">
        <v>3199</v>
      </c>
      <c r="H930">
        <v>553</v>
      </c>
      <c r="I930">
        <v>558</v>
      </c>
      <c r="J930" t="s">
        <v>36</v>
      </c>
      <c r="K930">
        <v>0</v>
      </c>
      <c r="M930">
        <v>1.44</v>
      </c>
      <c r="N930">
        <v>57393538</v>
      </c>
      <c r="O930" t="s">
        <v>3167</v>
      </c>
      <c r="R930">
        <v>400</v>
      </c>
      <c r="S930">
        <v>999</v>
      </c>
      <c r="T930" s="38">
        <v>45230</v>
      </c>
      <c r="V930" s="38">
        <v>45231</v>
      </c>
      <c r="W930" t="s">
        <v>3162</v>
      </c>
    </row>
    <row r="931" spans="1:23" hidden="1" x14ac:dyDescent="0.25">
      <c r="A931">
        <v>23002103</v>
      </c>
      <c r="B931">
        <v>23001155</v>
      </c>
      <c r="C931">
        <v>292100</v>
      </c>
      <c r="D931" t="s">
        <v>3168</v>
      </c>
      <c r="E931" t="str">
        <f t="shared" si="14"/>
        <v>23002103_292100</v>
      </c>
      <c r="F931" t="s">
        <v>3190</v>
      </c>
      <c r="H931">
        <v>553</v>
      </c>
      <c r="I931">
        <v>557</v>
      </c>
      <c r="J931" t="s">
        <v>36</v>
      </c>
      <c r="K931">
        <v>0</v>
      </c>
      <c r="M931">
        <v>1.44</v>
      </c>
      <c r="N931">
        <v>57393538</v>
      </c>
      <c r="O931" t="s">
        <v>3167</v>
      </c>
      <c r="R931">
        <v>400</v>
      </c>
      <c r="S931">
        <v>999</v>
      </c>
      <c r="T931" s="38">
        <v>45230</v>
      </c>
      <c r="V931" s="38">
        <v>45231</v>
      </c>
      <c r="W931" t="s">
        <v>3162</v>
      </c>
    </row>
    <row r="932" spans="1:23" hidden="1" x14ac:dyDescent="0.25">
      <c r="A932">
        <v>23002104</v>
      </c>
      <c r="B932">
        <v>23001154</v>
      </c>
      <c r="C932">
        <v>292586</v>
      </c>
      <c r="D932" t="s">
        <v>3158</v>
      </c>
      <c r="E932" t="str">
        <f t="shared" si="14"/>
        <v>23002104_292586</v>
      </c>
      <c r="F932" t="s">
        <v>3159</v>
      </c>
      <c r="H932">
        <v>121</v>
      </c>
      <c r="I932">
        <v>121</v>
      </c>
      <c r="J932" t="s">
        <v>3160</v>
      </c>
      <c r="K932">
        <v>0</v>
      </c>
      <c r="M932">
        <v>9.93</v>
      </c>
      <c r="N932">
        <v>55352804</v>
      </c>
      <c r="O932" t="s">
        <v>3161</v>
      </c>
      <c r="R932">
        <v>400</v>
      </c>
      <c r="S932">
        <v>999</v>
      </c>
      <c r="T932" s="38">
        <v>45230</v>
      </c>
      <c r="V932" s="38">
        <v>45238</v>
      </c>
      <c r="W932" t="s">
        <v>3162</v>
      </c>
    </row>
    <row r="933" spans="1:23" hidden="1" x14ac:dyDescent="0.25">
      <c r="A933">
        <v>23002104</v>
      </c>
      <c r="B933">
        <v>23001154</v>
      </c>
      <c r="C933">
        <v>292587</v>
      </c>
      <c r="D933" t="s">
        <v>3158</v>
      </c>
      <c r="E933" t="str">
        <f t="shared" si="14"/>
        <v>23002104_292587</v>
      </c>
      <c r="F933" t="s">
        <v>3163</v>
      </c>
      <c r="H933">
        <v>121</v>
      </c>
      <c r="I933">
        <v>121</v>
      </c>
      <c r="J933" t="s">
        <v>3160</v>
      </c>
      <c r="K933">
        <v>0</v>
      </c>
      <c r="M933">
        <v>9.93</v>
      </c>
      <c r="N933">
        <v>55352804</v>
      </c>
      <c r="O933" t="s">
        <v>3161</v>
      </c>
      <c r="R933">
        <v>400</v>
      </c>
      <c r="S933">
        <v>999</v>
      </c>
      <c r="T933" s="38">
        <v>45230</v>
      </c>
      <c r="V933" s="38">
        <v>45238</v>
      </c>
      <c r="W933" t="s">
        <v>3162</v>
      </c>
    </row>
    <row r="934" spans="1:23" hidden="1" x14ac:dyDescent="0.25">
      <c r="A934">
        <v>23002104</v>
      </c>
      <c r="B934">
        <v>23001154</v>
      </c>
      <c r="C934">
        <v>292588</v>
      </c>
      <c r="D934" t="s">
        <v>3158</v>
      </c>
      <c r="E934" t="str">
        <f t="shared" si="14"/>
        <v>23002104_292588</v>
      </c>
      <c r="F934" t="s">
        <v>3164</v>
      </c>
      <c r="H934">
        <v>121</v>
      </c>
      <c r="I934">
        <v>121</v>
      </c>
      <c r="J934" t="s">
        <v>3160</v>
      </c>
      <c r="K934">
        <v>0</v>
      </c>
      <c r="M934">
        <v>9.93</v>
      </c>
      <c r="N934">
        <v>55352804</v>
      </c>
      <c r="O934" t="s">
        <v>3161</v>
      </c>
      <c r="R934">
        <v>400</v>
      </c>
      <c r="S934">
        <v>999</v>
      </c>
      <c r="T934" s="38">
        <v>45230</v>
      </c>
      <c r="V934" s="38">
        <v>45238</v>
      </c>
      <c r="W934" t="s">
        <v>3162</v>
      </c>
    </row>
    <row r="935" spans="1:23" hidden="1" x14ac:dyDescent="0.25">
      <c r="A935">
        <v>23002105</v>
      </c>
      <c r="B935">
        <v>23001154</v>
      </c>
      <c r="C935">
        <v>292587</v>
      </c>
      <c r="D935" t="s">
        <v>3158</v>
      </c>
      <c r="E935" t="str">
        <f t="shared" si="14"/>
        <v>23002105_292587</v>
      </c>
      <c r="F935" t="s">
        <v>3163</v>
      </c>
      <c r="H935">
        <v>82</v>
      </c>
      <c r="I935">
        <v>82</v>
      </c>
      <c r="J935" t="s">
        <v>3160</v>
      </c>
      <c r="K935">
        <v>0</v>
      </c>
      <c r="M935">
        <v>9.93</v>
      </c>
      <c r="N935">
        <v>55352804</v>
      </c>
      <c r="O935" t="s">
        <v>3161</v>
      </c>
      <c r="R935">
        <v>400</v>
      </c>
      <c r="S935">
        <v>999</v>
      </c>
      <c r="T935" s="38">
        <v>45230</v>
      </c>
      <c r="V935" s="38">
        <v>45238</v>
      </c>
      <c r="W935" t="s">
        <v>3162</v>
      </c>
    </row>
    <row r="936" spans="1:23" hidden="1" x14ac:dyDescent="0.25">
      <c r="A936">
        <v>23002106</v>
      </c>
      <c r="B936">
        <v>23001159</v>
      </c>
      <c r="C936">
        <v>292103</v>
      </c>
      <c r="D936" t="s">
        <v>3168</v>
      </c>
      <c r="E936" t="str">
        <f t="shared" si="14"/>
        <v>23002106_292103</v>
      </c>
      <c r="F936" t="s">
        <v>3193</v>
      </c>
      <c r="H936">
        <v>431</v>
      </c>
      <c r="I936">
        <v>435</v>
      </c>
      <c r="J936" t="s">
        <v>36</v>
      </c>
      <c r="K936">
        <v>0</v>
      </c>
      <c r="M936">
        <v>1.44</v>
      </c>
      <c r="N936">
        <v>57393538</v>
      </c>
      <c r="O936" t="s">
        <v>3167</v>
      </c>
      <c r="R936">
        <v>400</v>
      </c>
      <c r="S936">
        <v>999</v>
      </c>
      <c r="T936" s="38">
        <v>45230</v>
      </c>
      <c r="V936" s="38">
        <v>45231</v>
      </c>
      <c r="W936" t="s">
        <v>3162</v>
      </c>
    </row>
    <row r="937" spans="1:23" hidden="1" x14ac:dyDescent="0.25">
      <c r="A937">
        <v>23002106</v>
      </c>
      <c r="B937">
        <v>23001159</v>
      </c>
      <c r="C937">
        <v>290059</v>
      </c>
      <c r="D937" t="s">
        <v>3168</v>
      </c>
      <c r="E937" t="str">
        <f t="shared" si="14"/>
        <v>23002106_290059</v>
      </c>
      <c r="F937" t="s">
        <v>3200</v>
      </c>
      <c r="H937">
        <v>431</v>
      </c>
      <c r="I937">
        <v>434.8</v>
      </c>
      <c r="J937" t="s">
        <v>36</v>
      </c>
      <c r="K937">
        <v>0</v>
      </c>
      <c r="M937">
        <v>1.44</v>
      </c>
      <c r="N937">
        <v>57393538</v>
      </c>
      <c r="O937" t="s">
        <v>3167</v>
      </c>
      <c r="R937">
        <v>400</v>
      </c>
      <c r="S937">
        <v>999</v>
      </c>
      <c r="T937" s="38">
        <v>45230</v>
      </c>
      <c r="V937" s="38">
        <v>45231</v>
      </c>
      <c r="W937" t="s">
        <v>3162</v>
      </c>
    </row>
    <row r="938" spans="1:23" hidden="1" x14ac:dyDescent="0.25">
      <c r="A938">
        <v>23002107</v>
      </c>
      <c r="B938">
        <v>23001159</v>
      </c>
      <c r="C938">
        <v>292101</v>
      </c>
      <c r="D938" t="s">
        <v>3168</v>
      </c>
      <c r="E938" t="str">
        <f t="shared" si="14"/>
        <v>23002107_292101</v>
      </c>
      <c r="F938" t="s">
        <v>3191</v>
      </c>
      <c r="H938">
        <v>301</v>
      </c>
      <c r="I938">
        <v>300.5</v>
      </c>
      <c r="J938" t="s">
        <v>36</v>
      </c>
      <c r="K938">
        <v>0</v>
      </c>
      <c r="M938">
        <v>1.44</v>
      </c>
      <c r="N938">
        <v>57393538</v>
      </c>
      <c r="O938" t="s">
        <v>3167</v>
      </c>
      <c r="R938">
        <v>400</v>
      </c>
      <c r="S938">
        <v>400</v>
      </c>
      <c r="T938" s="38">
        <v>45230</v>
      </c>
      <c r="W938" t="s">
        <v>3162</v>
      </c>
    </row>
    <row r="939" spans="1:23" hidden="1" x14ac:dyDescent="0.25">
      <c r="A939">
        <v>23002107</v>
      </c>
      <c r="B939">
        <v>23001159</v>
      </c>
      <c r="C939">
        <v>292099</v>
      </c>
      <c r="D939" t="s">
        <v>3168</v>
      </c>
      <c r="E939" t="str">
        <f t="shared" si="14"/>
        <v>23002107_292099</v>
      </c>
      <c r="F939" t="s">
        <v>3196</v>
      </c>
      <c r="H939">
        <v>301</v>
      </c>
      <c r="I939">
        <v>304</v>
      </c>
      <c r="J939" t="s">
        <v>36</v>
      </c>
      <c r="K939">
        <v>0</v>
      </c>
      <c r="M939">
        <v>1.44</v>
      </c>
      <c r="N939">
        <v>57393538</v>
      </c>
      <c r="O939" t="s">
        <v>3167</v>
      </c>
      <c r="R939">
        <v>400</v>
      </c>
      <c r="S939">
        <v>999</v>
      </c>
      <c r="T939" s="38">
        <v>45230</v>
      </c>
      <c r="V939" s="38">
        <v>45231</v>
      </c>
      <c r="W939" t="s">
        <v>3162</v>
      </c>
    </row>
    <row r="940" spans="1:23" hidden="1" x14ac:dyDescent="0.25">
      <c r="A940">
        <v>23002107</v>
      </c>
      <c r="B940">
        <v>23001159</v>
      </c>
      <c r="C940">
        <v>290061</v>
      </c>
      <c r="D940" t="s">
        <v>3168</v>
      </c>
      <c r="E940" t="str">
        <f t="shared" si="14"/>
        <v>23002107_290061</v>
      </c>
      <c r="F940" t="s">
        <v>3197</v>
      </c>
      <c r="H940">
        <v>301</v>
      </c>
      <c r="I940">
        <v>300.89999999999998</v>
      </c>
      <c r="J940" t="s">
        <v>36</v>
      </c>
      <c r="K940">
        <v>0</v>
      </c>
      <c r="M940">
        <v>1.44</v>
      </c>
      <c r="N940">
        <v>57393538</v>
      </c>
      <c r="O940" t="s">
        <v>3167</v>
      </c>
      <c r="R940">
        <v>280</v>
      </c>
      <c r="S940">
        <v>400</v>
      </c>
      <c r="T940" s="38">
        <v>45230</v>
      </c>
      <c r="W940" t="s">
        <v>3162</v>
      </c>
    </row>
    <row r="941" spans="1:23" hidden="1" x14ac:dyDescent="0.25">
      <c r="A941">
        <v>23002108</v>
      </c>
      <c r="B941">
        <v>23001159</v>
      </c>
      <c r="C941">
        <v>290059</v>
      </c>
      <c r="D941" t="s">
        <v>3168</v>
      </c>
      <c r="E941" t="str">
        <f t="shared" si="14"/>
        <v>23002108_290059</v>
      </c>
      <c r="F941" t="s">
        <v>3200</v>
      </c>
      <c r="H941">
        <v>417</v>
      </c>
      <c r="I941">
        <v>417</v>
      </c>
      <c r="J941" t="s">
        <v>36</v>
      </c>
      <c r="K941">
        <v>0</v>
      </c>
      <c r="M941">
        <v>1.44</v>
      </c>
      <c r="N941">
        <v>57393538</v>
      </c>
      <c r="O941" t="s">
        <v>3167</v>
      </c>
      <c r="R941">
        <v>400</v>
      </c>
      <c r="S941">
        <v>999</v>
      </c>
      <c r="T941" s="38">
        <v>45230</v>
      </c>
      <c r="V941" s="38">
        <v>45231</v>
      </c>
      <c r="W941" t="s">
        <v>3162</v>
      </c>
    </row>
    <row r="942" spans="1:23" hidden="1" x14ac:dyDescent="0.25">
      <c r="A942">
        <v>23002108</v>
      </c>
      <c r="B942">
        <v>23001159</v>
      </c>
      <c r="C942">
        <v>290060</v>
      </c>
      <c r="D942" t="s">
        <v>3168</v>
      </c>
      <c r="E942" t="str">
        <f t="shared" si="14"/>
        <v>23002108_290060</v>
      </c>
      <c r="F942" t="s">
        <v>3199</v>
      </c>
      <c r="H942">
        <v>417</v>
      </c>
      <c r="I942">
        <v>421</v>
      </c>
      <c r="J942" t="s">
        <v>36</v>
      </c>
      <c r="K942">
        <v>0</v>
      </c>
      <c r="M942">
        <v>1.44</v>
      </c>
      <c r="N942">
        <v>57393538</v>
      </c>
      <c r="O942" t="s">
        <v>3167</v>
      </c>
      <c r="R942">
        <v>400</v>
      </c>
      <c r="S942">
        <v>999</v>
      </c>
      <c r="T942" s="38">
        <v>45230</v>
      </c>
      <c r="V942" s="38">
        <v>45231</v>
      </c>
      <c r="W942" t="s">
        <v>3162</v>
      </c>
    </row>
    <row r="943" spans="1:23" hidden="1" x14ac:dyDescent="0.25">
      <c r="A943">
        <v>23002109</v>
      </c>
      <c r="B943">
        <v>23001160</v>
      </c>
      <c r="C943">
        <v>290059</v>
      </c>
      <c r="D943" t="s">
        <v>3168</v>
      </c>
      <c r="E943" t="str">
        <f t="shared" si="14"/>
        <v>23002109_290059</v>
      </c>
      <c r="F943" t="s">
        <v>3200</v>
      </c>
      <c r="H943">
        <v>2156</v>
      </c>
      <c r="I943">
        <v>2176</v>
      </c>
      <c r="J943" t="s">
        <v>36</v>
      </c>
      <c r="K943">
        <v>0</v>
      </c>
      <c r="M943">
        <v>1.44</v>
      </c>
      <c r="N943">
        <v>57393538</v>
      </c>
      <c r="O943" t="s">
        <v>3167</v>
      </c>
      <c r="R943">
        <v>400</v>
      </c>
      <c r="S943">
        <v>999</v>
      </c>
      <c r="T943" s="38">
        <v>45230</v>
      </c>
      <c r="V943" s="38">
        <v>45231</v>
      </c>
      <c r="W943" t="s">
        <v>3162</v>
      </c>
    </row>
    <row r="944" spans="1:23" hidden="1" x14ac:dyDescent="0.25">
      <c r="A944">
        <v>23002110</v>
      </c>
      <c r="B944">
        <v>23001160</v>
      </c>
      <c r="C944">
        <v>290059</v>
      </c>
      <c r="D944" t="s">
        <v>3168</v>
      </c>
      <c r="E944" t="str">
        <f t="shared" si="14"/>
        <v>23002110_290059</v>
      </c>
      <c r="F944" t="s">
        <v>3200</v>
      </c>
      <c r="H944">
        <v>1497</v>
      </c>
      <c r="I944">
        <v>1511</v>
      </c>
      <c r="J944" t="s">
        <v>36</v>
      </c>
      <c r="K944">
        <v>0</v>
      </c>
      <c r="M944">
        <v>1.44</v>
      </c>
      <c r="N944">
        <v>57393538</v>
      </c>
      <c r="O944" t="s">
        <v>3167</v>
      </c>
      <c r="R944">
        <v>400</v>
      </c>
      <c r="S944">
        <v>999</v>
      </c>
      <c r="T944" s="38">
        <v>45230</v>
      </c>
      <c r="V944" s="38">
        <v>45231</v>
      </c>
      <c r="W944" t="s">
        <v>3162</v>
      </c>
    </row>
    <row r="945" spans="1:23" hidden="1" x14ac:dyDescent="0.25">
      <c r="A945">
        <v>23002111</v>
      </c>
      <c r="B945">
        <v>23001160</v>
      </c>
      <c r="C945">
        <v>290064</v>
      </c>
      <c r="D945" t="s">
        <v>3168</v>
      </c>
      <c r="E945" t="str">
        <f t="shared" si="14"/>
        <v>23002111_290064</v>
      </c>
      <c r="F945" t="s">
        <v>3195</v>
      </c>
      <c r="H945">
        <v>463</v>
      </c>
      <c r="I945">
        <v>467.2</v>
      </c>
      <c r="J945" t="s">
        <v>36</v>
      </c>
      <c r="K945">
        <v>0</v>
      </c>
      <c r="M945">
        <v>1.44</v>
      </c>
      <c r="N945">
        <v>57393538</v>
      </c>
      <c r="O945" t="s">
        <v>3167</v>
      </c>
      <c r="R945">
        <v>400</v>
      </c>
      <c r="S945">
        <v>999</v>
      </c>
      <c r="T945" s="38">
        <v>45230</v>
      </c>
      <c r="V945" s="38">
        <v>45231</v>
      </c>
      <c r="W945" t="s">
        <v>3162</v>
      </c>
    </row>
    <row r="946" spans="1:23" hidden="1" x14ac:dyDescent="0.25">
      <c r="A946">
        <v>23002111</v>
      </c>
      <c r="B946">
        <v>23001160</v>
      </c>
      <c r="C946">
        <v>290059</v>
      </c>
      <c r="D946" t="s">
        <v>3168</v>
      </c>
      <c r="E946" t="str">
        <f t="shared" si="14"/>
        <v>23002111_290059</v>
      </c>
      <c r="F946" t="s">
        <v>3200</v>
      </c>
      <c r="H946">
        <v>463</v>
      </c>
      <c r="I946">
        <v>466.4</v>
      </c>
      <c r="J946" t="s">
        <v>36</v>
      </c>
      <c r="K946">
        <v>0</v>
      </c>
      <c r="M946">
        <v>1.44</v>
      </c>
      <c r="N946">
        <v>57393538</v>
      </c>
      <c r="O946" t="s">
        <v>3167</v>
      </c>
      <c r="R946">
        <v>400</v>
      </c>
      <c r="S946">
        <v>999</v>
      </c>
      <c r="T946" s="38">
        <v>45230</v>
      </c>
      <c r="V946" s="38">
        <v>45231</v>
      </c>
      <c r="W946" t="s">
        <v>3162</v>
      </c>
    </row>
    <row r="947" spans="1:23" hidden="1" x14ac:dyDescent="0.25">
      <c r="A947">
        <v>23002111</v>
      </c>
      <c r="B947">
        <v>23001160</v>
      </c>
      <c r="C947">
        <v>290061</v>
      </c>
      <c r="D947" t="s">
        <v>3168</v>
      </c>
      <c r="E947" t="str">
        <f t="shared" si="14"/>
        <v>23002111_290061</v>
      </c>
      <c r="F947" t="s">
        <v>3197</v>
      </c>
      <c r="H947">
        <v>463</v>
      </c>
      <c r="I947">
        <v>467.6</v>
      </c>
      <c r="J947" t="s">
        <v>36</v>
      </c>
      <c r="K947">
        <v>0</v>
      </c>
      <c r="M947">
        <v>1.44</v>
      </c>
      <c r="N947">
        <v>57393538</v>
      </c>
      <c r="O947" t="s">
        <v>3167</v>
      </c>
      <c r="R947">
        <v>400</v>
      </c>
      <c r="S947">
        <v>999</v>
      </c>
      <c r="T947" s="38">
        <v>45230</v>
      </c>
      <c r="V947" s="38">
        <v>45231</v>
      </c>
      <c r="W947" t="s">
        <v>3162</v>
      </c>
    </row>
    <row r="948" spans="1:23" hidden="1" x14ac:dyDescent="0.25">
      <c r="A948">
        <v>23002111</v>
      </c>
      <c r="B948">
        <v>23001160</v>
      </c>
      <c r="C948">
        <v>290060</v>
      </c>
      <c r="D948" t="s">
        <v>3168</v>
      </c>
      <c r="E948" t="str">
        <f t="shared" si="14"/>
        <v>23002111_290060</v>
      </c>
      <c r="F948" t="s">
        <v>3199</v>
      </c>
      <c r="H948">
        <v>463</v>
      </c>
      <c r="I948">
        <v>465.8</v>
      </c>
      <c r="J948" t="s">
        <v>36</v>
      </c>
      <c r="K948">
        <v>0</v>
      </c>
      <c r="M948">
        <v>1.44</v>
      </c>
      <c r="N948">
        <v>57393538</v>
      </c>
      <c r="O948" t="s">
        <v>3167</v>
      </c>
      <c r="R948">
        <v>400</v>
      </c>
      <c r="S948">
        <v>999</v>
      </c>
      <c r="T948" s="38">
        <v>45230</v>
      </c>
      <c r="V948" s="38">
        <v>45231</v>
      </c>
      <c r="W948" t="s">
        <v>3162</v>
      </c>
    </row>
    <row r="949" spans="1:23" hidden="1" x14ac:dyDescent="0.25">
      <c r="A949">
        <v>23002112</v>
      </c>
      <c r="B949">
        <v>23001160</v>
      </c>
      <c r="C949">
        <v>290060</v>
      </c>
      <c r="D949" t="s">
        <v>3168</v>
      </c>
      <c r="E949" t="str">
        <f t="shared" si="14"/>
        <v>23002112_290060</v>
      </c>
      <c r="F949" t="s">
        <v>3199</v>
      </c>
      <c r="H949">
        <v>803</v>
      </c>
      <c r="I949">
        <v>807</v>
      </c>
      <c r="J949" t="s">
        <v>36</v>
      </c>
      <c r="K949">
        <v>0</v>
      </c>
      <c r="M949">
        <v>1.44</v>
      </c>
      <c r="N949">
        <v>57393538</v>
      </c>
      <c r="O949" t="s">
        <v>3167</v>
      </c>
      <c r="R949">
        <v>400</v>
      </c>
      <c r="S949">
        <v>999</v>
      </c>
      <c r="T949" s="38">
        <v>45230</v>
      </c>
      <c r="V949" s="38">
        <v>45231</v>
      </c>
      <c r="W949" t="s">
        <v>3162</v>
      </c>
    </row>
    <row r="950" spans="1:23" hidden="1" x14ac:dyDescent="0.25">
      <c r="A950">
        <v>23002112</v>
      </c>
      <c r="B950">
        <v>23001160</v>
      </c>
      <c r="C950">
        <v>290061</v>
      </c>
      <c r="D950" t="s">
        <v>3168</v>
      </c>
      <c r="E950" t="str">
        <f t="shared" si="14"/>
        <v>23002112_290061</v>
      </c>
      <c r="F950" t="s">
        <v>3197</v>
      </c>
      <c r="H950">
        <v>803</v>
      </c>
      <c r="I950">
        <v>811</v>
      </c>
      <c r="J950" t="s">
        <v>36</v>
      </c>
      <c r="K950">
        <v>0</v>
      </c>
      <c r="M950">
        <v>1.44</v>
      </c>
      <c r="N950">
        <v>57393538</v>
      </c>
      <c r="O950" t="s">
        <v>3167</v>
      </c>
      <c r="R950">
        <v>400</v>
      </c>
      <c r="S950">
        <v>999</v>
      </c>
      <c r="T950" s="38">
        <v>45230</v>
      </c>
      <c r="V950" s="38">
        <v>45231</v>
      </c>
      <c r="W950" t="s">
        <v>3162</v>
      </c>
    </row>
    <row r="951" spans="1:23" hidden="1" x14ac:dyDescent="0.25">
      <c r="A951">
        <v>23002112</v>
      </c>
      <c r="B951">
        <v>23001160</v>
      </c>
      <c r="C951">
        <v>290059</v>
      </c>
      <c r="D951" t="s">
        <v>3168</v>
      </c>
      <c r="E951" t="str">
        <f t="shared" si="14"/>
        <v>23002112_290059</v>
      </c>
      <c r="F951" t="s">
        <v>3200</v>
      </c>
      <c r="H951">
        <v>803</v>
      </c>
      <c r="I951">
        <v>811</v>
      </c>
      <c r="J951" t="s">
        <v>36</v>
      </c>
      <c r="K951">
        <v>0</v>
      </c>
      <c r="M951">
        <v>1.44</v>
      </c>
      <c r="N951">
        <v>57393538</v>
      </c>
      <c r="O951" t="s">
        <v>3167</v>
      </c>
      <c r="R951">
        <v>400</v>
      </c>
      <c r="S951">
        <v>999</v>
      </c>
      <c r="T951" s="38">
        <v>45230</v>
      </c>
      <c r="V951" s="38">
        <v>45231</v>
      </c>
      <c r="W951" t="s">
        <v>3162</v>
      </c>
    </row>
    <row r="952" spans="1:23" hidden="1" x14ac:dyDescent="0.25">
      <c r="A952">
        <v>23002113</v>
      </c>
      <c r="B952">
        <v>23001160</v>
      </c>
      <c r="C952">
        <v>290059</v>
      </c>
      <c r="D952" t="s">
        <v>3168</v>
      </c>
      <c r="E952" t="str">
        <f t="shared" si="14"/>
        <v>23002113_290059</v>
      </c>
      <c r="F952" t="s">
        <v>3200</v>
      </c>
      <c r="H952">
        <v>245</v>
      </c>
      <c r="I952">
        <v>245</v>
      </c>
      <c r="J952" t="s">
        <v>36</v>
      </c>
      <c r="K952">
        <v>0</v>
      </c>
      <c r="M952">
        <v>1.44</v>
      </c>
      <c r="N952">
        <v>57393538</v>
      </c>
      <c r="O952" t="s">
        <v>3167</v>
      </c>
      <c r="R952">
        <v>400</v>
      </c>
      <c r="S952">
        <v>999</v>
      </c>
      <c r="T952" s="38">
        <v>45230</v>
      </c>
      <c r="V952" s="38">
        <v>45231</v>
      </c>
      <c r="W952" t="s">
        <v>3162</v>
      </c>
    </row>
    <row r="953" spans="1:23" hidden="1" x14ac:dyDescent="0.25">
      <c r="A953">
        <v>23002113</v>
      </c>
      <c r="B953">
        <v>23001160</v>
      </c>
      <c r="C953">
        <v>290059</v>
      </c>
      <c r="D953" t="s">
        <v>3168</v>
      </c>
      <c r="E953" t="str">
        <f t="shared" si="14"/>
        <v>23002113_290059</v>
      </c>
      <c r="F953" t="s">
        <v>3200</v>
      </c>
      <c r="H953">
        <v>245</v>
      </c>
      <c r="I953">
        <v>245</v>
      </c>
      <c r="J953" t="s">
        <v>36</v>
      </c>
      <c r="K953">
        <v>0</v>
      </c>
      <c r="M953">
        <v>1.44</v>
      </c>
      <c r="N953">
        <v>57393538</v>
      </c>
      <c r="O953" t="s">
        <v>3167</v>
      </c>
      <c r="R953">
        <v>400</v>
      </c>
      <c r="S953">
        <v>999</v>
      </c>
      <c r="T953" s="38">
        <v>45230</v>
      </c>
      <c r="V953" s="38">
        <v>45231</v>
      </c>
      <c r="W953" t="s">
        <v>3162</v>
      </c>
    </row>
    <row r="954" spans="1:23" hidden="1" x14ac:dyDescent="0.25">
      <c r="A954">
        <v>23002114</v>
      </c>
      <c r="B954">
        <v>23001160</v>
      </c>
      <c r="C954">
        <v>290060</v>
      </c>
      <c r="D954" t="s">
        <v>3168</v>
      </c>
      <c r="E954" t="str">
        <f t="shared" si="14"/>
        <v>23002114_290060</v>
      </c>
      <c r="F954" t="s">
        <v>3199</v>
      </c>
      <c r="H954">
        <v>307</v>
      </c>
      <c r="I954">
        <v>307</v>
      </c>
      <c r="J954" t="s">
        <v>36</v>
      </c>
      <c r="K954">
        <v>0</v>
      </c>
      <c r="M954">
        <v>1.44</v>
      </c>
      <c r="N954">
        <v>57393538</v>
      </c>
      <c r="O954" t="s">
        <v>3167</v>
      </c>
      <c r="R954">
        <v>400</v>
      </c>
      <c r="S954">
        <v>999</v>
      </c>
      <c r="T954" s="38">
        <v>45230</v>
      </c>
      <c r="V954" s="38">
        <v>45231</v>
      </c>
      <c r="W954" t="s">
        <v>3162</v>
      </c>
    </row>
    <row r="955" spans="1:23" hidden="1" x14ac:dyDescent="0.25">
      <c r="A955">
        <v>23002114</v>
      </c>
      <c r="B955">
        <v>23001160</v>
      </c>
      <c r="C955">
        <v>290061</v>
      </c>
      <c r="D955" t="s">
        <v>3168</v>
      </c>
      <c r="E955" t="str">
        <f t="shared" si="14"/>
        <v>23002114_290061</v>
      </c>
      <c r="F955" t="s">
        <v>3197</v>
      </c>
      <c r="H955">
        <v>307</v>
      </c>
      <c r="I955">
        <v>310</v>
      </c>
      <c r="J955" t="s">
        <v>36</v>
      </c>
      <c r="K955">
        <v>0</v>
      </c>
      <c r="M955">
        <v>1.44</v>
      </c>
      <c r="N955">
        <v>57393538</v>
      </c>
      <c r="O955" t="s">
        <v>3167</v>
      </c>
      <c r="R955">
        <v>400</v>
      </c>
      <c r="S955">
        <v>999</v>
      </c>
      <c r="T955" s="38">
        <v>45230</v>
      </c>
      <c r="V955" s="38">
        <v>45231</v>
      </c>
      <c r="W955" t="s">
        <v>3162</v>
      </c>
    </row>
    <row r="956" spans="1:23" hidden="1" x14ac:dyDescent="0.25">
      <c r="A956">
        <v>23002114</v>
      </c>
      <c r="B956">
        <v>23001160</v>
      </c>
      <c r="C956">
        <v>290059</v>
      </c>
      <c r="D956" t="s">
        <v>3168</v>
      </c>
      <c r="E956" t="str">
        <f t="shared" si="14"/>
        <v>23002114_290059</v>
      </c>
      <c r="F956" t="s">
        <v>3200</v>
      </c>
      <c r="H956">
        <v>307</v>
      </c>
      <c r="I956">
        <v>307</v>
      </c>
      <c r="J956" t="s">
        <v>36</v>
      </c>
      <c r="K956">
        <v>0</v>
      </c>
      <c r="M956">
        <v>1.44</v>
      </c>
      <c r="N956">
        <v>57393538</v>
      </c>
      <c r="O956" t="s">
        <v>3167</v>
      </c>
      <c r="R956">
        <v>400</v>
      </c>
      <c r="S956">
        <v>999</v>
      </c>
      <c r="T956" s="38">
        <v>45230</v>
      </c>
      <c r="V956" s="38">
        <v>45231</v>
      </c>
      <c r="W956" t="s">
        <v>3162</v>
      </c>
    </row>
    <row r="957" spans="1:23" hidden="1" x14ac:dyDescent="0.25">
      <c r="A957">
        <v>23002114</v>
      </c>
      <c r="B957">
        <v>23001160</v>
      </c>
      <c r="C957">
        <v>290062</v>
      </c>
      <c r="D957" t="s">
        <v>3168</v>
      </c>
      <c r="E957" t="str">
        <f t="shared" si="14"/>
        <v>23002114_290062</v>
      </c>
      <c r="F957" t="s">
        <v>3198</v>
      </c>
      <c r="H957">
        <v>307</v>
      </c>
      <c r="I957">
        <v>310</v>
      </c>
      <c r="J957" t="s">
        <v>36</v>
      </c>
      <c r="K957">
        <v>0</v>
      </c>
      <c r="M957">
        <v>1.44</v>
      </c>
      <c r="N957">
        <v>57393538</v>
      </c>
      <c r="O957" t="s">
        <v>3167</v>
      </c>
      <c r="R957">
        <v>400</v>
      </c>
      <c r="S957">
        <v>999</v>
      </c>
      <c r="T957" s="38">
        <v>45230</v>
      </c>
      <c r="V957" s="38">
        <v>45231</v>
      </c>
      <c r="W957" t="s">
        <v>3162</v>
      </c>
    </row>
    <row r="958" spans="1:23" hidden="1" x14ac:dyDescent="0.25">
      <c r="A958">
        <v>23002115</v>
      </c>
      <c r="B958">
        <v>23001160</v>
      </c>
      <c r="C958">
        <v>290063</v>
      </c>
      <c r="D958" t="s">
        <v>3168</v>
      </c>
      <c r="E958" t="str">
        <f t="shared" si="14"/>
        <v>23002115_290063</v>
      </c>
      <c r="F958" t="s">
        <v>3194</v>
      </c>
      <c r="H958">
        <v>284</v>
      </c>
      <c r="I958">
        <v>286.39999999999998</v>
      </c>
      <c r="J958" t="s">
        <v>36</v>
      </c>
      <c r="K958">
        <v>0</v>
      </c>
      <c r="M958">
        <v>1.44</v>
      </c>
      <c r="N958">
        <v>57393538</v>
      </c>
      <c r="O958" t="s">
        <v>3167</v>
      </c>
      <c r="R958">
        <v>400</v>
      </c>
      <c r="S958">
        <v>999</v>
      </c>
      <c r="T958" s="38">
        <v>45230</v>
      </c>
      <c r="V958" s="38">
        <v>45231</v>
      </c>
      <c r="W958" t="s">
        <v>3162</v>
      </c>
    </row>
    <row r="959" spans="1:23" hidden="1" x14ac:dyDescent="0.25">
      <c r="A959">
        <v>23002115</v>
      </c>
      <c r="B959">
        <v>23001160</v>
      </c>
      <c r="C959">
        <v>290062</v>
      </c>
      <c r="D959" t="s">
        <v>3168</v>
      </c>
      <c r="E959" t="str">
        <f t="shared" si="14"/>
        <v>23002115_290062</v>
      </c>
      <c r="F959" t="s">
        <v>3198</v>
      </c>
      <c r="H959">
        <v>284</v>
      </c>
      <c r="I959">
        <v>286</v>
      </c>
      <c r="J959" t="s">
        <v>36</v>
      </c>
      <c r="K959">
        <v>0</v>
      </c>
      <c r="M959">
        <v>1.44</v>
      </c>
      <c r="N959">
        <v>57393538</v>
      </c>
      <c r="O959" t="s">
        <v>3167</v>
      </c>
      <c r="R959">
        <v>400</v>
      </c>
      <c r="S959">
        <v>999</v>
      </c>
      <c r="T959" s="38">
        <v>45230</v>
      </c>
      <c r="V959" s="38">
        <v>45231</v>
      </c>
      <c r="W959" t="s">
        <v>3162</v>
      </c>
    </row>
    <row r="960" spans="1:23" hidden="1" x14ac:dyDescent="0.25">
      <c r="A960">
        <v>23002115</v>
      </c>
      <c r="B960">
        <v>23001160</v>
      </c>
      <c r="C960">
        <v>290061</v>
      </c>
      <c r="D960" t="s">
        <v>3168</v>
      </c>
      <c r="E960" t="str">
        <f t="shared" si="14"/>
        <v>23002115_290061</v>
      </c>
      <c r="F960" t="s">
        <v>3197</v>
      </c>
      <c r="H960">
        <v>284</v>
      </c>
      <c r="I960">
        <v>286.8</v>
      </c>
      <c r="J960" t="s">
        <v>36</v>
      </c>
      <c r="K960">
        <v>0</v>
      </c>
      <c r="M960">
        <v>1.44</v>
      </c>
      <c r="N960">
        <v>57393538</v>
      </c>
      <c r="O960" t="s">
        <v>3167</v>
      </c>
      <c r="R960">
        <v>400</v>
      </c>
      <c r="S960">
        <v>999</v>
      </c>
      <c r="T960" s="38">
        <v>45230</v>
      </c>
      <c r="V960" s="38">
        <v>45231</v>
      </c>
      <c r="W960" t="s">
        <v>3162</v>
      </c>
    </row>
    <row r="961" spans="1:23" hidden="1" x14ac:dyDescent="0.25">
      <c r="A961">
        <v>23002115</v>
      </c>
      <c r="B961">
        <v>23001160</v>
      </c>
      <c r="C961">
        <v>290060</v>
      </c>
      <c r="D961" t="s">
        <v>3168</v>
      </c>
      <c r="E961" t="str">
        <f t="shared" si="14"/>
        <v>23002115_290060</v>
      </c>
      <c r="F961" t="s">
        <v>3199</v>
      </c>
      <c r="H961">
        <v>284</v>
      </c>
      <c r="I961">
        <v>284</v>
      </c>
      <c r="J961" t="s">
        <v>36</v>
      </c>
      <c r="K961">
        <v>0</v>
      </c>
      <c r="M961">
        <v>1.44</v>
      </c>
      <c r="N961">
        <v>57393538</v>
      </c>
      <c r="O961" t="s">
        <v>3167</v>
      </c>
      <c r="R961">
        <v>400</v>
      </c>
      <c r="S961">
        <v>999</v>
      </c>
      <c r="T961" s="38">
        <v>45230</v>
      </c>
      <c r="V961" s="38">
        <v>45231</v>
      </c>
      <c r="W961" t="s">
        <v>3162</v>
      </c>
    </row>
    <row r="962" spans="1:23" hidden="1" x14ac:dyDescent="0.25">
      <c r="A962">
        <v>23002116</v>
      </c>
      <c r="B962">
        <v>23001161</v>
      </c>
      <c r="C962">
        <v>290059</v>
      </c>
      <c r="D962" t="s">
        <v>3168</v>
      </c>
      <c r="E962" t="str">
        <f t="shared" si="14"/>
        <v>23002116_290059</v>
      </c>
      <c r="F962" t="s">
        <v>3200</v>
      </c>
      <c r="H962">
        <v>1659</v>
      </c>
      <c r="I962">
        <v>1675.7</v>
      </c>
      <c r="J962" t="s">
        <v>36</v>
      </c>
      <c r="K962">
        <v>0</v>
      </c>
      <c r="M962">
        <v>1.44</v>
      </c>
      <c r="N962">
        <v>57393538</v>
      </c>
      <c r="O962" t="s">
        <v>3167</v>
      </c>
      <c r="R962">
        <v>400</v>
      </c>
      <c r="S962">
        <v>999</v>
      </c>
      <c r="T962" s="38">
        <v>45230</v>
      </c>
      <c r="V962" s="38">
        <v>45231</v>
      </c>
      <c r="W962" t="s">
        <v>3162</v>
      </c>
    </row>
    <row r="963" spans="1:23" hidden="1" x14ac:dyDescent="0.25">
      <c r="A963">
        <v>23002116</v>
      </c>
      <c r="B963">
        <v>23001161</v>
      </c>
      <c r="C963">
        <v>290061</v>
      </c>
      <c r="D963" t="s">
        <v>3168</v>
      </c>
      <c r="E963" t="str">
        <f t="shared" si="14"/>
        <v>23002116_290061</v>
      </c>
      <c r="F963" t="s">
        <v>3197</v>
      </c>
      <c r="H963">
        <v>1659</v>
      </c>
      <c r="I963">
        <v>1675.7</v>
      </c>
      <c r="J963" t="s">
        <v>36</v>
      </c>
      <c r="K963">
        <v>0</v>
      </c>
      <c r="M963">
        <v>1.44</v>
      </c>
      <c r="N963">
        <v>57393538</v>
      </c>
      <c r="O963" t="s">
        <v>3167</v>
      </c>
      <c r="R963">
        <v>400</v>
      </c>
      <c r="S963">
        <v>999</v>
      </c>
      <c r="T963" s="38">
        <v>45230</v>
      </c>
      <c r="V963" s="38">
        <v>45231</v>
      </c>
      <c r="W963" t="s">
        <v>3162</v>
      </c>
    </row>
    <row r="964" spans="1:23" hidden="1" x14ac:dyDescent="0.25">
      <c r="A964">
        <v>23002116</v>
      </c>
      <c r="B964">
        <v>23001161</v>
      </c>
      <c r="C964">
        <v>290059</v>
      </c>
      <c r="D964" t="s">
        <v>3168</v>
      </c>
      <c r="E964" t="str">
        <f t="shared" si="14"/>
        <v>23002116_290059</v>
      </c>
      <c r="F964" t="s">
        <v>3200</v>
      </c>
      <c r="H964">
        <v>1659</v>
      </c>
      <c r="I964">
        <v>1675.7</v>
      </c>
      <c r="J964" t="s">
        <v>36</v>
      </c>
      <c r="K964">
        <v>0</v>
      </c>
      <c r="M964">
        <v>1.44</v>
      </c>
      <c r="N964">
        <v>57393538</v>
      </c>
      <c r="O964" t="s">
        <v>3167</v>
      </c>
      <c r="R964">
        <v>400</v>
      </c>
      <c r="S964">
        <v>999</v>
      </c>
      <c r="T964" s="38">
        <v>45230</v>
      </c>
      <c r="V964" s="38">
        <v>45231</v>
      </c>
      <c r="W964" t="s">
        <v>3162</v>
      </c>
    </row>
    <row r="965" spans="1:23" hidden="1" x14ac:dyDescent="0.25">
      <c r="A965">
        <v>23002116</v>
      </c>
      <c r="B965">
        <v>23001161</v>
      </c>
      <c r="C965">
        <v>290060</v>
      </c>
      <c r="D965" t="s">
        <v>3168</v>
      </c>
      <c r="E965" t="str">
        <f t="shared" si="14"/>
        <v>23002116_290060</v>
      </c>
      <c r="F965" t="s">
        <v>3199</v>
      </c>
      <c r="H965">
        <v>1659</v>
      </c>
      <c r="I965">
        <v>1659</v>
      </c>
      <c r="J965" t="s">
        <v>36</v>
      </c>
      <c r="K965">
        <v>0</v>
      </c>
      <c r="M965">
        <v>1.44</v>
      </c>
      <c r="N965">
        <v>57393538</v>
      </c>
      <c r="O965" t="s">
        <v>3167</v>
      </c>
      <c r="R965">
        <v>400</v>
      </c>
      <c r="S965">
        <v>999</v>
      </c>
      <c r="T965" s="38">
        <v>45230</v>
      </c>
      <c r="V965" s="38">
        <v>45231</v>
      </c>
      <c r="W965" t="s">
        <v>3162</v>
      </c>
    </row>
    <row r="966" spans="1:23" hidden="1" x14ac:dyDescent="0.25">
      <c r="A966">
        <v>23002117</v>
      </c>
      <c r="B966">
        <v>23001161</v>
      </c>
      <c r="C966">
        <v>290063</v>
      </c>
      <c r="D966" t="s">
        <v>3168</v>
      </c>
      <c r="E966" t="str">
        <f t="shared" ref="E966:E1029" si="15">CONCATENATE(A966,"_",C966)</f>
        <v>23002117_290063</v>
      </c>
      <c r="F966" t="s">
        <v>3194</v>
      </c>
      <c r="H966">
        <v>1659</v>
      </c>
      <c r="I966">
        <v>1675.7</v>
      </c>
      <c r="J966" t="s">
        <v>36</v>
      </c>
      <c r="K966">
        <v>0</v>
      </c>
      <c r="M966">
        <v>1.44</v>
      </c>
      <c r="N966">
        <v>57393538</v>
      </c>
      <c r="O966" t="s">
        <v>3167</v>
      </c>
      <c r="R966">
        <v>400</v>
      </c>
      <c r="S966">
        <v>999</v>
      </c>
      <c r="T966" s="38">
        <v>45230</v>
      </c>
      <c r="V966" s="38">
        <v>45231</v>
      </c>
      <c r="W966" t="s">
        <v>3162</v>
      </c>
    </row>
    <row r="967" spans="1:23" hidden="1" x14ac:dyDescent="0.25">
      <c r="A967">
        <v>23002117</v>
      </c>
      <c r="B967">
        <v>23001161</v>
      </c>
      <c r="C967">
        <v>290062</v>
      </c>
      <c r="D967" t="s">
        <v>3168</v>
      </c>
      <c r="E967" t="str">
        <f t="shared" si="15"/>
        <v>23002117_290062</v>
      </c>
      <c r="F967" t="s">
        <v>3198</v>
      </c>
      <c r="H967">
        <v>1659</v>
      </c>
      <c r="I967">
        <v>1653.3</v>
      </c>
      <c r="J967" t="s">
        <v>36</v>
      </c>
      <c r="K967">
        <v>0</v>
      </c>
      <c r="M967">
        <v>1.44</v>
      </c>
      <c r="N967">
        <v>57393538</v>
      </c>
      <c r="O967" t="s">
        <v>3167</v>
      </c>
      <c r="R967">
        <v>280</v>
      </c>
      <c r="S967">
        <v>400</v>
      </c>
      <c r="T967" s="38">
        <v>45230</v>
      </c>
      <c r="W967" t="s">
        <v>3162</v>
      </c>
    </row>
    <row r="968" spans="1:23" hidden="1" x14ac:dyDescent="0.25">
      <c r="A968">
        <v>23002117</v>
      </c>
      <c r="B968">
        <v>23001161</v>
      </c>
      <c r="C968">
        <v>290061</v>
      </c>
      <c r="D968" t="s">
        <v>3168</v>
      </c>
      <c r="E968" t="str">
        <f t="shared" si="15"/>
        <v>23002117_290061</v>
      </c>
      <c r="F968" t="s">
        <v>3197</v>
      </c>
      <c r="H968">
        <v>1659</v>
      </c>
      <c r="I968">
        <v>1675.7</v>
      </c>
      <c r="J968" t="s">
        <v>36</v>
      </c>
      <c r="K968">
        <v>0</v>
      </c>
      <c r="M968">
        <v>1.44</v>
      </c>
      <c r="N968">
        <v>57393538</v>
      </c>
      <c r="O968" t="s">
        <v>3167</v>
      </c>
      <c r="R968">
        <v>400</v>
      </c>
      <c r="S968">
        <v>999</v>
      </c>
      <c r="T968" s="38">
        <v>45230</v>
      </c>
      <c r="V968" s="38">
        <v>45231</v>
      </c>
      <c r="W968" t="s">
        <v>3162</v>
      </c>
    </row>
    <row r="969" spans="1:23" hidden="1" x14ac:dyDescent="0.25">
      <c r="A969">
        <v>23002117</v>
      </c>
      <c r="B969">
        <v>23001161</v>
      </c>
      <c r="C969">
        <v>290060</v>
      </c>
      <c r="D969" t="s">
        <v>3168</v>
      </c>
      <c r="E969" t="str">
        <f t="shared" si="15"/>
        <v>23002117_290060</v>
      </c>
      <c r="F969" t="s">
        <v>3199</v>
      </c>
      <c r="H969">
        <v>1659</v>
      </c>
      <c r="I969">
        <v>1659</v>
      </c>
      <c r="J969" t="s">
        <v>36</v>
      </c>
      <c r="K969">
        <v>0</v>
      </c>
      <c r="M969">
        <v>1.44</v>
      </c>
      <c r="N969">
        <v>57393538</v>
      </c>
      <c r="O969" t="s">
        <v>3167</v>
      </c>
      <c r="R969">
        <v>400</v>
      </c>
      <c r="S969">
        <v>999</v>
      </c>
      <c r="T969" s="38">
        <v>45230</v>
      </c>
      <c r="V969" s="38">
        <v>45231</v>
      </c>
      <c r="W969" t="s">
        <v>3162</v>
      </c>
    </row>
    <row r="970" spans="1:23" hidden="1" x14ac:dyDescent="0.25">
      <c r="A970">
        <v>23002118</v>
      </c>
      <c r="B970">
        <v>23001161</v>
      </c>
      <c r="C970">
        <v>290060</v>
      </c>
      <c r="D970" t="s">
        <v>3168</v>
      </c>
      <c r="E970" t="str">
        <f t="shared" si="15"/>
        <v>23002118_290060</v>
      </c>
      <c r="F970" t="s">
        <v>3199</v>
      </c>
      <c r="H970">
        <v>1771</v>
      </c>
      <c r="I970">
        <v>1771</v>
      </c>
      <c r="J970" t="s">
        <v>36</v>
      </c>
      <c r="K970">
        <v>0</v>
      </c>
      <c r="M970">
        <v>1.44</v>
      </c>
      <c r="N970">
        <v>57393538</v>
      </c>
      <c r="O970" t="s">
        <v>3167</v>
      </c>
      <c r="R970">
        <v>400</v>
      </c>
      <c r="S970">
        <v>999</v>
      </c>
      <c r="T970" s="38">
        <v>45230</v>
      </c>
      <c r="V970" s="38">
        <v>45231</v>
      </c>
      <c r="W970" t="s">
        <v>3162</v>
      </c>
    </row>
    <row r="971" spans="1:23" hidden="1" x14ac:dyDescent="0.25">
      <c r="A971">
        <v>23002118</v>
      </c>
      <c r="B971">
        <v>23001161</v>
      </c>
      <c r="C971">
        <v>290064</v>
      </c>
      <c r="D971" t="s">
        <v>3168</v>
      </c>
      <c r="E971" t="str">
        <f t="shared" si="15"/>
        <v>23002118_290064</v>
      </c>
      <c r="F971" t="s">
        <v>3195</v>
      </c>
      <c r="H971">
        <v>1771</v>
      </c>
      <c r="I971">
        <v>1771</v>
      </c>
      <c r="J971" t="s">
        <v>36</v>
      </c>
      <c r="K971">
        <v>0</v>
      </c>
      <c r="M971">
        <v>1.44</v>
      </c>
      <c r="N971">
        <v>57393538</v>
      </c>
      <c r="O971" t="s">
        <v>3167</v>
      </c>
      <c r="R971">
        <v>400</v>
      </c>
      <c r="S971">
        <v>999</v>
      </c>
      <c r="T971" s="38">
        <v>45230</v>
      </c>
      <c r="V971" s="38">
        <v>45231</v>
      </c>
      <c r="W971" t="s">
        <v>3162</v>
      </c>
    </row>
    <row r="972" spans="1:23" hidden="1" x14ac:dyDescent="0.25">
      <c r="A972">
        <v>23002118</v>
      </c>
      <c r="B972">
        <v>23001161</v>
      </c>
      <c r="C972">
        <v>290061</v>
      </c>
      <c r="D972" t="s">
        <v>3168</v>
      </c>
      <c r="E972" t="str">
        <f t="shared" si="15"/>
        <v>23002118_290061</v>
      </c>
      <c r="F972" t="s">
        <v>3197</v>
      </c>
      <c r="H972">
        <v>1771</v>
      </c>
      <c r="I972">
        <v>1788.8</v>
      </c>
      <c r="J972" t="s">
        <v>36</v>
      </c>
      <c r="K972">
        <v>0</v>
      </c>
      <c r="M972">
        <v>1.44</v>
      </c>
      <c r="N972">
        <v>57393538</v>
      </c>
      <c r="O972" t="s">
        <v>3167</v>
      </c>
      <c r="R972">
        <v>400</v>
      </c>
      <c r="S972">
        <v>999</v>
      </c>
      <c r="T972" s="38">
        <v>45230</v>
      </c>
      <c r="V972" s="38">
        <v>45231</v>
      </c>
      <c r="W972" t="s">
        <v>3162</v>
      </c>
    </row>
    <row r="973" spans="1:23" hidden="1" x14ac:dyDescent="0.25">
      <c r="A973">
        <v>23002118</v>
      </c>
      <c r="B973">
        <v>23001161</v>
      </c>
      <c r="C973">
        <v>290059</v>
      </c>
      <c r="D973" t="s">
        <v>3168</v>
      </c>
      <c r="E973" t="str">
        <f t="shared" si="15"/>
        <v>23002118_290059</v>
      </c>
      <c r="F973" t="s">
        <v>3200</v>
      </c>
      <c r="H973">
        <v>1771</v>
      </c>
      <c r="I973">
        <v>1771</v>
      </c>
      <c r="J973" t="s">
        <v>36</v>
      </c>
      <c r="K973">
        <v>0</v>
      </c>
      <c r="M973">
        <v>1.44</v>
      </c>
      <c r="N973">
        <v>57393538</v>
      </c>
      <c r="O973" t="s">
        <v>3167</v>
      </c>
      <c r="R973">
        <v>400</v>
      </c>
      <c r="S973">
        <v>999</v>
      </c>
      <c r="T973" s="38">
        <v>45230</v>
      </c>
      <c r="V973" s="38">
        <v>45231</v>
      </c>
      <c r="W973" t="s">
        <v>3162</v>
      </c>
    </row>
    <row r="974" spans="1:23" hidden="1" x14ac:dyDescent="0.25">
      <c r="A974">
        <v>23002119</v>
      </c>
      <c r="B974">
        <v>23001161</v>
      </c>
      <c r="C974">
        <v>290059</v>
      </c>
      <c r="D974" t="s">
        <v>3168</v>
      </c>
      <c r="E974" t="str">
        <f t="shared" si="15"/>
        <v>23002119_290059</v>
      </c>
      <c r="F974" t="s">
        <v>3200</v>
      </c>
      <c r="H974">
        <v>3368</v>
      </c>
      <c r="I974">
        <v>3368</v>
      </c>
      <c r="J974" t="s">
        <v>36</v>
      </c>
      <c r="K974">
        <v>0</v>
      </c>
      <c r="M974">
        <v>1.44</v>
      </c>
      <c r="N974">
        <v>57393538</v>
      </c>
      <c r="O974" t="s">
        <v>3167</v>
      </c>
      <c r="R974">
        <v>400</v>
      </c>
      <c r="S974">
        <v>999</v>
      </c>
      <c r="T974" s="38">
        <v>45230</v>
      </c>
      <c r="V974" s="38">
        <v>45231</v>
      </c>
      <c r="W974" t="s">
        <v>3162</v>
      </c>
    </row>
    <row r="975" spans="1:23" hidden="1" x14ac:dyDescent="0.25">
      <c r="A975">
        <v>23002120</v>
      </c>
      <c r="B975">
        <v>23001161</v>
      </c>
      <c r="C975">
        <v>290059</v>
      </c>
      <c r="D975" t="s">
        <v>3168</v>
      </c>
      <c r="E975" t="str">
        <f t="shared" si="15"/>
        <v>23002120_290059</v>
      </c>
      <c r="F975" t="s">
        <v>3200</v>
      </c>
      <c r="H975">
        <v>10179</v>
      </c>
      <c r="I975">
        <v>10281</v>
      </c>
      <c r="J975" t="s">
        <v>36</v>
      </c>
      <c r="K975">
        <v>0</v>
      </c>
      <c r="M975">
        <v>1.44</v>
      </c>
      <c r="N975">
        <v>57393538</v>
      </c>
      <c r="O975" t="s">
        <v>3167</v>
      </c>
      <c r="R975">
        <v>400</v>
      </c>
      <c r="S975">
        <v>999</v>
      </c>
      <c r="T975" s="38">
        <v>45230</v>
      </c>
      <c r="V975" s="38">
        <v>45231</v>
      </c>
      <c r="W975" t="s">
        <v>3162</v>
      </c>
    </row>
    <row r="976" spans="1:23" hidden="1" x14ac:dyDescent="0.25">
      <c r="A976">
        <v>23002121</v>
      </c>
      <c r="B976">
        <v>23001161</v>
      </c>
      <c r="C976">
        <v>290059</v>
      </c>
      <c r="D976" t="s">
        <v>3168</v>
      </c>
      <c r="E976" t="str">
        <f t="shared" si="15"/>
        <v>23002121_290059</v>
      </c>
      <c r="F976" t="s">
        <v>3200</v>
      </c>
      <c r="H976">
        <v>5573</v>
      </c>
      <c r="I976">
        <v>5573</v>
      </c>
      <c r="J976" t="s">
        <v>36</v>
      </c>
      <c r="K976">
        <v>0</v>
      </c>
      <c r="M976">
        <v>1.44</v>
      </c>
      <c r="N976">
        <v>57393538</v>
      </c>
      <c r="O976" t="s">
        <v>3167</v>
      </c>
      <c r="R976">
        <v>400</v>
      </c>
      <c r="S976">
        <v>999</v>
      </c>
      <c r="T976" s="38">
        <v>45230</v>
      </c>
      <c r="V976" s="38">
        <v>45231</v>
      </c>
      <c r="W976" t="s">
        <v>3162</v>
      </c>
    </row>
    <row r="977" spans="1:23" hidden="1" x14ac:dyDescent="0.25">
      <c r="A977">
        <v>23002121</v>
      </c>
      <c r="B977">
        <v>23001161</v>
      </c>
      <c r="C977">
        <v>290060</v>
      </c>
      <c r="D977" t="s">
        <v>3168</v>
      </c>
      <c r="E977" t="str">
        <f t="shared" si="15"/>
        <v>23002121_290060</v>
      </c>
      <c r="F977" t="s">
        <v>3199</v>
      </c>
      <c r="H977">
        <v>5573</v>
      </c>
      <c r="I977">
        <v>5577.1</v>
      </c>
      <c r="J977" t="s">
        <v>36</v>
      </c>
      <c r="K977">
        <v>0</v>
      </c>
      <c r="M977">
        <v>1.44</v>
      </c>
      <c r="N977">
        <v>57393538</v>
      </c>
      <c r="O977" t="s">
        <v>3167</v>
      </c>
      <c r="R977">
        <v>400</v>
      </c>
      <c r="S977">
        <v>999</v>
      </c>
      <c r="T977" s="38">
        <v>45230</v>
      </c>
      <c r="V977" s="38">
        <v>45231</v>
      </c>
      <c r="W977" t="s">
        <v>3162</v>
      </c>
    </row>
    <row r="978" spans="1:23" hidden="1" x14ac:dyDescent="0.25">
      <c r="A978">
        <v>23002121</v>
      </c>
      <c r="B978">
        <v>23001161</v>
      </c>
      <c r="C978">
        <v>290059</v>
      </c>
      <c r="D978" t="s">
        <v>3168</v>
      </c>
      <c r="E978" t="str">
        <f t="shared" si="15"/>
        <v>23002121_290059</v>
      </c>
      <c r="F978" t="s">
        <v>3200</v>
      </c>
      <c r="H978">
        <v>5573</v>
      </c>
      <c r="I978">
        <v>5602.1</v>
      </c>
      <c r="J978" t="s">
        <v>36</v>
      </c>
      <c r="K978">
        <v>0</v>
      </c>
      <c r="M978">
        <v>1.44</v>
      </c>
      <c r="N978">
        <v>57393538</v>
      </c>
      <c r="O978" t="s">
        <v>3167</v>
      </c>
      <c r="R978">
        <v>400</v>
      </c>
      <c r="S978">
        <v>999</v>
      </c>
      <c r="T978" s="38">
        <v>45230</v>
      </c>
      <c r="V978" s="38">
        <v>45231</v>
      </c>
      <c r="W978" t="s">
        <v>3162</v>
      </c>
    </row>
    <row r="979" spans="1:23" hidden="1" x14ac:dyDescent="0.25">
      <c r="A979">
        <v>23002122</v>
      </c>
      <c r="B979">
        <v>23001161</v>
      </c>
      <c r="C979">
        <v>290061</v>
      </c>
      <c r="D979" t="s">
        <v>3168</v>
      </c>
      <c r="E979" t="str">
        <f t="shared" si="15"/>
        <v>23002122_290061</v>
      </c>
      <c r="F979" t="s">
        <v>3197</v>
      </c>
      <c r="H979">
        <v>619</v>
      </c>
      <c r="I979">
        <v>625</v>
      </c>
      <c r="J979" t="s">
        <v>36</v>
      </c>
      <c r="K979">
        <v>0</v>
      </c>
      <c r="M979">
        <v>1.44</v>
      </c>
      <c r="N979">
        <v>57393538</v>
      </c>
      <c r="O979" t="s">
        <v>3167</v>
      </c>
      <c r="R979">
        <v>400</v>
      </c>
      <c r="S979">
        <v>999</v>
      </c>
      <c r="T979" s="38">
        <v>45230</v>
      </c>
      <c r="V979" s="38">
        <v>45231</v>
      </c>
      <c r="W979" t="s">
        <v>3162</v>
      </c>
    </row>
    <row r="980" spans="1:23" hidden="1" x14ac:dyDescent="0.25">
      <c r="A980">
        <v>23002122</v>
      </c>
      <c r="B980">
        <v>23001161</v>
      </c>
      <c r="C980">
        <v>290063</v>
      </c>
      <c r="D980" t="s">
        <v>3168</v>
      </c>
      <c r="E980" t="str">
        <f t="shared" si="15"/>
        <v>23002122_290063</v>
      </c>
      <c r="F980" t="s">
        <v>3194</v>
      </c>
      <c r="H980">
        <v>619</v>
      </c>
      <c r="I980">
        <v>625.20000000000005</v>
      </c>
      <c r="J980" t="s">
        <v>36</v>
      </c>
      <c r="K980">
        <v>0</v>
      </c>
      <c r="M980">
        <v>1.44</v>
      </c>
      <c r="N980">
        <v>57393538</v>
      </c>
      <c r="O980" t="s">
        <v>3167</v>
      </c>
      <c r="R980">
        <v>400</v>
      </c>
      <c r="S980">
        <v>999</v>
      </c>
      <c r="T980" s="38">
        <v>45230</v>
      </c>
      <c r="V980" s="38">
        <v>45231</v>
      </c>
      <c r="W980" t="s">
        <v>3162</v>
      </c>
    </row>
    <row r="981" spans="1:23" hidden="1" x14ac:dyDescent="0.25">
      <c r="A981">
        <v>23002122</v>
      </c>
      <c r="B981">
        <v>23001161</v>
      </c>
      <c r="C981">
        <v>290062</v>
      </c>
      <c r="D981" t="s">
        <v>3168</v>
      </c>
      <c r="E981" t="str">
        <f t="shared" si="15"/>
        <v>23002122_290062</v>
      </c>
      <c r="F981" t="s">
        <v>3198</v>
      </c>
      <c r="H981">
        <v>619</v>
      </c>
      <c r="I981">
        <v>619</v>
      </c>
      <c r="J981" t="s">
        <v>36</v>
      </c>
      <c r="K981">
        <v>0</v>
      </c>
      <c r="M981">
        <v>1.44</v>
      </c>
      <c r="N981">
        <v>57393538</v>
      </c>
      <c r="O981" t="s">
        <v>3167</v>
      </c>
      <c r="R981">
        <v>400</v>
      </c>
      <c r="S981">
        <v>999</v>
      </c>
      <c r="T981" s="38">
        <v>45230</v>
      </c>
      <c r="V981" s="38">
        <v>45231</v>
      </c>
      <c r="W981" t="s">
        <v>3162</v>
      </c>
    </row>
    <row r="982" spans="1:23" hidden="1" x14ac:dyDescent="0.25">
      <c r="A982">
        <v>23002123</v>
      </c>
      <c r="B982">
        <v>23001161</v>
      </c>
      <c r="C982">
        <v>290064</v>
      </c>
      <c r="D982" t="s">
        <v>3168</v>
      </c>
      <c r="E982" t="str">
        <f t="shared" si="15"/>
        <v>23002123_290064</v>
      </c>
      <c r="F982" t="s">
        <v>3195</v>
      </c>
      <c r="H982">
        <v>4904</v>
      </c>
      <c r="I982">
        <v>4904.3999999999996</v>
      </c>
      <c r="J982" t="s">
        <v>36</v>
      </c>
      <c r="K982">
        <v>0</v>
      </c>
      <c r="M982">
        <v>1.44</v>
      </c>
      <c r="N982">
        <v>57393538</v>
      </c>
      <c r="O982" t="s">
        <v>3167</v>
      </c>
      <c r="R982">
        <v>400</v>
      </c>
      <c r="S982">
        <v>999</v>
      </c>
      <c r="T982" s="38">
        <v>45230</v>
      </c>
      <c r="V982" s="38">
        <v>45245</v>
      </c>
      <c r="W982" t="s">
        <v>3162</v>
      </c>
    </row>
    <row r="983" spans="1:23" hidden="1" x14ac:dyDescent="0.25">
      <c r="A983">
        <v>23002123</v>
      </c>
      <c r="B983">
        <v>23001161</v>
      </c>
      <c r="C983">
        <v>290059</v>
      </c>
      <c r="D983" t="s">
        <v>3168</v>
      </c>
      <c r="E983" t="str">
        <f t="shared" si="15"/>
        <v>23002123_290059</v>
      </c>
      <c r="F983" t="s">
        <v>3200</v>
      </c>
      <c r="H983">
        <v>4904</v>
      </c>
      <c r="I983">
        <v>4904</v>
      </c>
      <c r="J983" t="s">
        <v>36</v>
      </c>
      <c r="K983">
        <v>0</v>
      </c>
      <c r="M983">
        <v>1.44</v>
      </c>
      <c r="N983">
        <v>57393538</v>
      </c>
      <c r="O983" t="s">
        <v>3167</v>
      </c>
      <c r="R983">
        <v>400</v>
      </c>
      <c r="S983">
        <v>999</v>
      </c>
      <c r="T983" s="38">
        <v>45230</v>
      </c>
      <c r="V983" s="38">
        <v>45231</v>
      </c>
      <c r="W983" t="s">
        <v>3162</v>
      </c>
    </row>
    <row r="984" spans="1:23" hidden="1" x14ac:dyDescent="0.25">
      <c r="A984">
        <v>23002123</v>
      </c>
      <c r="B984">
        <v>23001161</v>
      </c>
      <c r="C984">
        <v>290060</v>
      </c>
      <c r="D984" t="s">
        <v>3168</v>
      </c>
      <c r="E984" t="str">
        <f t="shared" si="15"/>
        <v>23002123_290060</v>
      </c>
      <c r="F984" t="s">
        <v>3199</v>
      </c>
      <c r="H984">
        <v>4904</v>
      </c>
      <c r="I984">
        <v>4904</v>
      </c>
      <c r="J984" t="s">
        <v>36</v>
      </c>
      <c r="K984">
        <v>0</v>
      </c>
      <c r="M984">
        <v>1.44</v>
      </c>
      <c r="N984">
        <v>57393538</v>
      </c>
      <c r="O984" t="s">
        <v>3167</v>
      </c>
      <c r="R984">
        <v>400</v>
      </c>
      <c r="S984">
        <v>999</v>
      </c>
      <c r="T984" s="38">
        <v>45230</v>
      </c>
      <c r="V984" s="38">
        <v>45231</v>
      </c>
      <c r="W984" t="s">
        <v>3162</v>
      </c>
    </row>
    <row r="985" spans="1:23" hidden="1" x14ac:dyDescent="0.25">
      <c r="A985">
        <v>23002125</v>
      </c>
      <c r="B985">
        <v>23001149</v>
      </c>
      <c r="C985">
        <v>290059</v>
      </c>
      <c r="D985" t="s">
        <v>3168</v>
      </c>
      <c r="E985" t="str">
        <f t="shared" si="15"/>
        <v>23002125_290059</v>
      </c>
      <c r="F985" t="s">
        <v>3200</v>
      </c>
      <c r="H985">
        <v>15291</v>
      </c>
      <c r="I985">
        <v>15290.8</v>
      </c>
      <c r="J985" t="s">
        <v>36</v>
      </c>
      <c r="K985">
        <v>0</v>
      </c>
      <c r="M985">
        <v>1.44</v>
      </c>
      <c r="N985">
        <v>57393538</v>
      </c>
      <c r="O985" t="s">
        <v>3167</v>
      </c>
      <c r="R985">
        <v>280</v>
      </c>
      <c r="S985">
        <v>400</v>
      </c>
      <c r="T985" s="38">
        <v>45230</v>
      </c>
      <c r="W985" t="s">
        <v>3162</v>
      </c>
    </row>
    <row r="986" spans="1:23" hidden="1" x14ac:dyDescent="0.25">
      <c r="A986">
        <v>23002126</v>
      </c>
      <c r="B986">
        <v>23001149</v>
      </c>
      <c r="C986">
        <v>290060</v>
      </c>
      <c r="D986" t="s">
        <v>3168</v>
      </c>
      <c r="E986" t="str">
        <f t="shared" si="15"/>
        <v>23002126_290060</v>
      </c>
      <c r="F986" t="s">
        <v>3199</v>
      </c>
      <c r="H986">
        <v>419</v>
      </c>
      <c r="I986">
        <v>419</v>
      </c>
      <c r="J986" t="s">
        <v>36</v>
      </c>
      <c r="K986">
        <v>0</v>
      </c>
      <c r="M986">
        <v>1.44</v>
      </c>
      <c r="N986">
        <v>57393538</v>
      </c>
      <c r="O986" t="s">
        <v>3167</v>
      </c>
      <c r="R986">
        <v>400</v>
      </c>
      <c r="S986">
        <v>999</v>
      </c>
      <c r="T986" s="38">
        <v>45230</v>
      </c>
      <c r="V986" s="38">
        <v>45222</v>
      </c>
      <c r="W986" t="s">
        <v>3162</v>
      </c>
    </row>
    <row r="987" spans="1:23" hidden="1" x14ac:dyDescent="0.25">
      <c r="A987">
        <v>23002126</v>
      </c>
      <c r="B987">
        <v>23001149</v>
      </c>
      <c r="C987">
        <v>290059</v>
      </c>
      <c r="D987" t="s">
        <v>3168</v>
      </c>
      <c r="E987" t="str">
        <f t="shared" si="15"/>
        <v>23002126_290059</v>
      </c>
      <c r="F987" t="s">
        <v>3200</v>
      </c>
      <c r="H987">
        <v>419</v>
      </c>
      <c r="I987">
        <v>419</v>
      </c>
      <c r="J987" t="s">
        <v>36</v>
      </c>
      <c r="K987">
        <v>0</v>
      </c>
      <c r="M987">
        <v>1.44</v>
      </c>
      <c r="N987">
        <v>57393538</v>
      </c>
      <c r="O987" t="s">
        <v>3167</v>
      </c>
      <c r="R987">
        <v>400</v>
      </c>
      <c r="S987">
        <v>999</v>
      </c>
      <c r="T987" s="38">
        <v>45230</v>
      </c>
      <c r="V987" s="38">
        <v>45222</v>
      </c>
      <c r="W987" t="s">
        <v>3162</v>
      </c>
    </row>
    <row r="988" spans="1:23" hidden="1" x14ac:dyDescent="0.25">
      <c r="A988">
        <v>23002126</v>
      </c>
      <c r="B988">
        <v>23001149</v>
      </c>
      <c r="C988">
        <v>292100</v>
      </c>
      <c r="D988" t="s">
        <v>3168</v>
      </c>
      <c r="E988" t="str">
        <f t="shared" si="15"/>
        <v>23002126_292100</v>
      </c>
      <c r="F988" t="s">
        <v>3190</v>
      </c>
      <c r="H988">
        <v>419</v>
      </c>
      <c r="I988">
        <v>418.9</v>
      </c>
      <c r="J988" t="s">
        <v>36</v>
      </c>
      <c r="K988">
        <v>0</v>
      </c>
      <c r="M988">
        <v>1.44</v>
      </c>
      <c r="N988">
        <v>57393538</v>
      </c>
      <c r="O988" t="s">
        <v>3167</v>
      </c>
      <c r="R988">
        <v>280</v>
      </c>
      <c r="S988">
        <v>400</v>
      </c>
      <c r="T988" s="38">
        <v>45230</v>
      </c>
      <c r="W988" t="s">
        <v>3162</v>
      </c>
    </row>
    <row r="989" spans="1:23" hidden="1" x14ac:dyDescent="0.25">
      <c r="A989">
        <v>23002175</v>
      </c>
      <c r="B989">
        <v>23001166</v>
      </c>
      <c r="C989">
        <v>290059</v>
      </c>
      <c r="D989" t="s">
        <v>3168</v>
      </c>
      <c r="E989" t="str">
        <f t="shared" si="15"/>
        <v>23002175_290059</v>
      </c>
      <c r="F989" t="s">
        <v>3200</v>
      </c>
      <c r="H989">
        <v>14073</v>
      </c>
      <c r="I989">
        <v>14073.1</v>
      </c>
      <c r="J989" t="s">
        <v>36</v>
      </c>
      <c r="K989">
        <v>0</v>
      </c>
      <c r="M989">
        <v>1.44</v>
      </c>
      <c r="N989">
        <v>57393538</v>
      </c>
      <c r="O989" t="s">
        <v>3167</v>
      </c>
      <c r="R989">
        <v>400</v>
      </c>
      <c r="S989">
        <v>999</v>
      </c>
      <c r="T989" s="38">
        <v>45258</v>
      </c>
      <c r="V989" s="38">
        <v>45247</v>
      </c>
      <c r="W989" t="s">
        <v>3162</v>
      </c>
    </row>
    <row r="990" spans="1:23" hidden="1" x14ac:dyDescent="0.25">
      <c r="A990">
        <v>23002176</v>
      </c>
      <c r="B990">
        <v>23001166</v>
      </c>
      <c r="C990">
        <v>290059</v>
      </c>
      <c r="D990" t="s">
        <v>3168</v>
      </c>
      <c r="E990" t="str">
        <f t="shared" si="15"/>
        <v>23002176_290059</v>
      </c>
      <c r="F990" t="s">
        <v>3200</v>
      </c>
      <c r="H990">
        <v>1678</v>
      </c>
      <c r="I990">
        <v>1678</v>
      </c>
      <c r="J990" t="s">
        <v>36</v>
      </c>
      <c r="K990">
        <v>0</v>
      </c>
      <c r="M990">
        <v>1.44</v>
      </c>
      <c r="N990">
        <v>57393538</v>
      </c>
      <c r="O990" t="s">
        <v>3167</v>
      </c>
      <c r="R990">
        <v>400</v>
      </c>
      <c r="S990">
        <v>999</v>
      </c>
      <c r="T990" s="38">
        <v>45258</v>
      </c>
      <c r="V990" s="38">
        <v>45247</v>
      </c>
      <c r="W990" t="s">
        <v>3162</v>
      </c>
    </row>
    <row r="991" spans="1:23" hidden="1" x14ac:dyDescent="0.25">
      <c r="A991">
        <v>23002177</v>
      </c>
      <c r="B991">
        <v>23001166</v>
      </c>
      <c r="C991">
        <v>290063</v>
      </c>
      <c r="D991" t="s">
        <v>3168</v>
      </c>
      <c r="E991" t="str">
        <f t="shared" si="15"/>
        <v>23002177_290063</v>
      </c>
      <c r="F991" t="s">
        <v>3194</v>
      </c>
      <c r="H991">
        <v>1847</v>
      </c>
      <c r="I991">
        <v>1847.9</v>
      </c>
      <c r="J991" t="s">
        <v>36</v>
      </c>
      <c r="K991">
        <v>0</v>
      </c>
      <c r="M991">
        <v>1.44</v>
      </c>
      <c r="N991">
        <v>57393538</v>
      </c>
      <c r="O991" t="s">
        <v>3167</v>
      </c>
      <c r="R991">
        <v>400</v>
      </c>
      <c r="S991">
        <v>999</v>
      </c>
      <c r="T991" s="38">
        <v>45258</v>
      </c>
      <c r="V991" s="38">
        <v>45247</v>
      </c>
      <c r="W991" t="s">
        <v>3162</v>
      </c>
    </row>
    <row r="992" spans="1:23" hidden="1" x14ac:dyDescent="0.25">
      <c r="A992">
        <v>23002177</v>
      </c>
      <c r="B992">
        <v>23001166</v>
      </c>
      <c r="C992">
        <v>290059</v>
      </c>
      <c r="D992" t="s">
        <v>3168</v>
      </c>
      <c r="E992" t="str">
        <f t="shared" si="15"/>
        <v>23002177_290059</v>
      </c>
      <c r="F992" t="s">
        <v>3200</v>
      </c>
      <c r="H992">
        <v>1847</v>
      </c>
      <c r="I992">
        <v>1847</v>
      </c>
      <c r="J992" t="s">
        <v>36</v>
      </c>
      <c r="K992">
        <v>0</v>
      </c>
      <c r="M992">
        <v>1.44</v>
      </c>
      <c r="N992">
        <v>57393538</v>
      </c>
      <c r="O992" t="s">
        <v>3167</v>
      </c>
      <c r="R992">
        <v>400</v>
      </c>
      <c r="S992">
        <v>999</v>
      </c>
      <c r="T992" s="38">
        <v>45258</v>
      </c>
      <c r="V992" s="38">
        <v>45247</v>
      </c>
      <c r="W992" t="s">
        <v>3162</v>
      </c>
    </row>
    <row r="993" spans="1:23" hidden="1" x14ac:dyDescent="0.25">
      <c r="A993">
        <v>23002177</v>
      </c>
      <c r="B993">
        <v>23001166</v>
      </c>
      <c r="C993">
        <v>290061</v>
      </c>
      <c r="D993" t="s">
        <v>3168</v>
      </c>
      <c r="E993" t="str">
        <f t="shared" si="15"/>
        <v>23002177_290061</v>
      </c>
      <c r="F993" t="s">
        <v>3197</v>
      </c>
      <c r="H993">
        <v>1847</v>
      </c>
      <c r="I993">
        <v>1847.3</v>
      </c>
      <c r="J993" t="s">
        <v>36</v>
      </c>
      <c r="K993">
        <v>0</v>
      </c>
      <c r="M993">
        <v>1.44</v>
      </c>
      <c r="N993">
        <v>57393538</v>
      </c>
      <c r="O993" t="s">
        <v>3167</v>
      </c>
      <c r="R993">
        <v>400</v>
      </c>
      <c r="S993">
        <v>999</v>
      </c>
      <c r="T993" s="38">
        <v>45258</v>
      </c>
      <c r="V993" s="38">
        <v>45247</v>
      </c>
      <c r="W993" t="s">
        <v>3162</v>
      </c>
    </row>
    <row r="994" spans="1:23" hidden="1" x14ac:dyDescent="0.25">
      <c r="A994">
        <v>23002178</v>
      </c>
      <c r="B994">
        <v>23001166</v>
      </c>
      <c r="C994">
        <v>290061</v>
      </c>
      <c r="D994" t="s">
        <v>3168</v>
      </c>
      <c r="E994" t="str">
        <f t="shared" si="15"/>
        <v>23002178_290061</v>
      </c>
      <c r="F994" t="s">
        <v>3197</v>
      </c>
      <c r="H994">
        <v>1798</v>
      </c>
      <c r="I994">
        <v>1798</v>
      </c>
      <c r="J994" t="s">
        <v>36</v>
      </c>
      <c r="K994">
        <v>0</v>
      </c>
      <c r="M994">
        <v>1.44</v>
      </c>
      <c r="N994">
        <v>57393538</v>
      </c>
      <c r="O994" t="s">
        <v>3167</v>
      </c>
      <c r="R994">
        <v>400</v>
      </c>
      <c r="S994">
        <v>999</v>
      </c>
      <c r="T994" s="38">
        <v>45258</v>
      </c>
      <c r="V994" s="38">
        <v>45247</v>
      </c>
      <c r="W994" t="s">
        <v>3162</v>
      </c>
    </row>
    <row r="995" spans="1:23" hidden="1" x14ac:dyDescent="0.25">
      <c r="A995">
        <v>23002178</v>
      </c>
      <c r="B995">
        <v>23001166</v>
      </c>
      <c r="C995">
        <v>290062</v>
      </c>
      <c r="D995" t="s">
        <v>3168</v>
      </c>
      <c r="E995" t="str">
        <f t="shared" si="15"/>
        <v>23002178_290062</v>
      </c>
      <c r="F995" t="s">
        <v>3198</v>
      </c>
      <c r="H995">
        <v>1798</v>
      </c>
      <c r="I995">
        <v>1798.8</v>
      </c>
      <c r="J995" t="s">
        <v>36</v>
      </c>
      <c r="K995">
        <v>0</v>
      </c>
      <c r="M995">
        <v>1.44</v>
      </c>
      <c r="N995">
        <v>57393538</v>
      </c>
      <c r="O995" t="s">
        <v>3167</v>
      </c>
      <c r="R995">
        <v>400</v>
      </c>
      <c r="S995">
        <v>999</v>
      </c>
      <c r="T995" s="38">
        <v>45258</v>
      </c>
      <c r="V995" s="38">
        <v>45247</v>
      </c>
      <c r="W995" t="s">
        <v>3162</v>
      </c>
    </row>
    <row r="996" spans="1:23" hidden="1" x14ac:dyDescent="0.25">
      <c r="A996">
        <v>23002178</v>
      </c>
      <c r="B996">
        <v>23001166</v>
      </c>
      <c r="C996">
        <v>290063</v>
      </c>
      <c r="D996" t="s">
        <v>3168</v>
      </c>
      <c r="E996" t="str">
        <f t="shared" si="15"/>
        <v>23002178_290063</v>
      </c>
      <c r="F996" t="s">
        <v>3194</v>
      </c>
      <c r="H996">
        <v>1798</v>
      </c>
      <c r="I996">
        <v>1798</v>
      </c>
      <c r="J996" t="s">
        <v>36</v>
      </c>
      <c r="K996">
        <v>0</v>
      </c>
      <c r="M996">
        <v>1.44</v>
      </c>
      <c r="N996">
        <v>57393538</v>
      </c>
      <c r="O996" t="s">
        <v>3167</v>
      </c>
      <c r="R996">
        <v>400</v>
      </c>
      <c r="S996">
        <v>999</v>
      </c>
      <c r="T996" s="38">
        <v>45258</v>
      </c>
      <c r="V996" s="38">
        <v>45247</v>
      </c>
      <c r="W996" t="s">
        <v>3162</v>
      </c>
    </row>
    <row r="997" spans="1:23" hidden="1" x14ac:dyDescent="0.25">
      <c r="A997">
        <v>23002179</v>
      </c>
      <c r="B997">
        <v>23001166</v>
      </c>
      <c r="C997">
        <v>290060</v>
      </c>
      <c r="D997" t="s">
        <v>3168</v>
      </c>
      <c r="E997" t="str">
        <f t="shared" si="15"/>
        <v>23002179_290060</v>
      </c>
      <c r="F997" t="s">
        <v>3199</v>
      </c>
      <c r="H997">
        <v>591</v>
      </c>
      <c r="I997">
        <v>591.79999999999995</v>
      </c>
      <c r="J997" t="s">
        <v>36</v>
      </c>
      <c r="K997">
        <v>0</v>
      </c>
      <c r="M997">
        <v>1.44</v>
      </c>
      <c r="N997">
        <v>57393538</v>
      </c>
      <c r="O997" t="s">
        <v>3167</v>
      </c>
      <c r="R997">
        <v>400</v>
      </c>
      <c r="S997">
        <v>999</v>
      </c>
      <c r="T997" s="38">
        <v>45258</v>
      </c>
      <c r="V997" s="38">
        <v>45247</v>
      </c>
      <c r="W997" t="s">
        <v>3162</v>
      </c>
    </row>
    <row r="998" spans="1:23" hidden="1" x14ac:dyDescent="0.25">
      <c r="A998">
        <v>23002179</v>
      </c>
      <c r="B998">
        <v>23001166</v>
      </c>
      <c r="C998">
        <v>290061</v>
      </c>
      <c r="D998" t="s">
        <v>3168</v>
      </c>
      <c r="E998" t="str">
        <f t="shared" si="15"/>
        <v>23002179_290061</v>
      </c>
      <c r="F998" t="s">
        <v>3197</v>
      </c>
      <c r="H998">
        <v>591</v>
      </c>
      <c r="I998">
        <v>591</v>
      </c>
      <c r="J998" t="s">
        <v>36</v>
      </c>
      <c r="K998">
        <v>0</v>
      </c>
      <c r="M998">
        <v>1.44</v>
      </c>
      <c r="N998">
        <v>57393538</v>
      </c>
      <c r="O998" t="s">
        <v>3167</v>
      </c>
      <c r="R998">
        <v>400</v>
      </c>
      <c r="S998">
        <v>999</v>
      </c>
      <c r="T998" s="38">
        <v>45258</v>
      </c>
      <c r="V998" s="38">
        <v>45247</v>
      </c>
      <c r="W998" t="s">
        <v>3162</v>
      </c>
    </row>
    <row r="999" spans="1:23" hidden="1" x14ac:dyDescent="0.25">
      <c r="A999">
        <v>23002179</v>
      </c>
      <c r="B999">
        <v>23001166</v>
      </c>
      <c r="C999">
        <v>290059</v>
      </c>
      <c r="D999" t="s">
        <v>3168</v>
      </c>
      <c r="E999" t="str">
        <f t="shared" si="15"/>
        <v>23002179_290059</v>
      </c>
      <c r="F999" t="s">
        <v>3200</v>
      </c>
      <c r="H999">
        <v>591</v>
      </c>
      <c r="I999">
        <v>591</v>
      </c>
      <c r="J999" t="s">
        <v>36</v>
      </c>
      <c r="K999">
        <v>0</v>
      </c>
      <c r="M999">
        <v>1.44</v>
      </c>
      <c r="N999">
        <v>57393538</v>
      </c>
      <c r="O999" t="s">
        <v>3167</v>
      </c>
      <c r="R999">
        <v>400</v>
      </c>
      <c r="S999">
        <v>999</v>
      </c>
      <c r="T999" s="38">
        <v>45258</v>
      </c>
      <c r="V999" s="38">
        <v>45247</v>
      </c>
      <c r="W999" t="s">
        <v>3162</v>
      </c>
    </row>
    <row r="1000" spans="1:23" hidden="1" x14ac:dyDescent="0.25">
      <c r="A1000">
        <v>23002180</v>
      </c>
      <c r="B1000">
        <v>23001166</v>
      </c>
      <c r="C1000">
        <v>290060</v>
      </c>
      <c r="D1000" t="s">
        <v>3168</v>
      </c>
      <c r="E1000" t="str">
        <f t="shared" si="15"/>
        <v>23002180_290060</v>
      </c>
      <c r="F1000" t="s">
        <v>3199</v>
      </c>
      <c r="H1000">
        <v>348</v>
      </c>
      <c r="I1000">
        <v>348</v>
      </c>
      <c r="J1000" t="s">
        <v>36</v>
      </c>
      <c r="K1000">
        <v>0</v>
      </c>
      <c r="M1000">
        <v>1.44</v>
      </c>
      <c r="N1000">
        <v>57393538</v>
      </c>
      <c r="O1000" t="s">
        <v>3167</v>
      </c>
      <c r="R1000">
        <v>400</v>
      </c>
      <c r="S1000">
        <v>999</v>
      </c>
      <c r="T1000" s="38">
        <v>45258</v>
      </c>
      <c r="V1000" s="38">
        <v>45247</v>
      </c>
      <c r="W1000" t="s">
        <v>3162</v>
      </c>
    </row>
    <row r="1001" spans="1:23" hidden="1" x14ac:dyDescent="0.25">
      <c r="A1001">
        <v>23002180</v>
      </c>
      <c r="B1001">
        <v>23001166</v>
      </c>
      <c r="C1001">
        <v>290059</v>
      </c>
      <c r="D1001" t="s">
        <v>3168</v>
      </c>
      <c r="E1001" t="str">
        <f t="shared" si="15"/>
        <v>23002180_290059</v>
      </c>
      <c r="F1001" t="s">
        <v>3200</v>
      </c>
      <c r="H1001">
        <v>348</v>
      </c>
      <c r="I1001">
        <v>348</v>
      </c>
      <c r="J1001" t="s">
        <v>36</v>
      </c>
      <c r="K1001">
        <v>0</v>
      </c>
      <c r="M1001">
        <v>1.44</v>
      </c>
      <c r="N1001">
        <v>57393538</v>
      </c>
      <c r="O1001" t="s">
        <v>3167</v>
      </c>
      <c r="R1001">
        <v>400</v>
      </c>
      <c r="S1001">
        <v>999</v>
      </c>
      <c r="T1001" s="38">
        <v>45258</v>
      </c>
      <c r="V1001" s="38">
        <v>45247</v>
      </c>
      <c r="W1001" t="s">
        <v>3162</v>
      </c>
    </row>
    <row r="1002" spans="1:23" hidden="1" x14ac:dyDescent="0.25">
      <c r="A1002">
        <v>23002180</v>
      </c>
      <c r="B1002">
        <v>23001166</v>
      </c>
      <c r="C1002">
        <v>290061</v>
      </c>
      <c r="D1002" t="s">
        <v>3168</v>
      </c>
      <c r="E1002" t="str">
        <f t="shared" si="15"/>
        <v>23002180_290061</v>
      </c>
      <c r="F1002" t="s">
        <v>3197</v>
      </c>
      <c r="H1002">
        <v>348</v>
      </c>
      <c r="I1002">
        <v>348</v>
      </c>
      <c r="J1002" t="s">
        <v>36</v>
      </c>
      <c r="K1002">
        <v>0</v>
      </c>
      <c r="M1002">
        <v>1.44</v>
      </c>
      <c r="N1002">
        <v>57393538</v>
      </c>
      <c r="O1002" t="s">
        <v>3167</v>
      </c>
      <c r="R1002">
        <v>400</v>
      </c>
      <c r="S1002">
        <v>999</v>
      </c>
      <c r="T1002" s="38">
        <v>45258</v>
      </c>
      <c r="V1002" s="38">
        <v>45247</v>
      </c>
      <c r="W1002" t="s">
        <v>3162</v>
      </c>
    </row>
    <row r="1003" spans="1:23" hidden="1" x14ac:dyDescent="0.25">
      <c r="A1003">
        <v>23002181</v>
      </c>
      <c r="B1003">
        <v>23001166</v>
      </c>
      <c r="C1003">
        <v>290059</v>
      </c>
      <c r="D1003" t="s">
        <v>3168</v>
      </c>
      <c r="E1003" t="str">
        <f t="shared" si="15"/>
        <v>23002181_290059</v>
      </c>
      <c r="F1003" t="s">
        <v>3200</v>
      </c>
      <c r="H1003">
        <v>1748</v>
      </c>
      <c r="I1003">
        <v>1748</v>
      </c>
      <c r="J1003" t="s">
        <v>36</v>
      </c>
      <c r="K1003">
        <v>0</v>
      </c>
      <c r="M1003">
        <v>1.44</v>
      </c>
      <c r="N1003">
        <v>57393538</v>
      </c>
      <c r="O1003" t="s">
        <v>3167</v>
      </c>
      <c r="R1003">
        <v>400</v>
      </c>
      <c r="S1003">
        <v>999</v>
      </c>
      <c r="T1003" s="38">
        <v>45258</v>
      </c>
      <c r="V1003" s="38">
        <v>45247</v>
      </c>
      <c r="W1003" t="s">
        <v>3162</v>
      </c>
    </row>
    <row r="1004" spans="1:23" hidden="1" x14ac:dyDescent="0.25">
      <c r="A1004">
        <v>23002181</v>
      </c>
      <c r="B1004">
        <v>23001166</v>
      </c>
      <c r="C1004">
        <v>290060</v>
      </c>
      <c r="D1004" t="s">
        <v>3168</v>
      </c>
      <c r="E1004" t="str">
        <f t="shared" si="15"/>
        <v>23002181_290060</v>
      </c>
      <c r="F1004" t="s">
        <v>3199</v>
      </c>
      <c r="H1004">
        <v>1748</v>
      </c>
      <c r="I1004">
        <v>1748</v>
      </c>
      <c r="J1004" t="s">
        <v>36</v>
      </c>
      <c r="K1004">
        <v>0</v>
      </c>
      <c r="M1004">
        <v>1.44</v>
      </c>
      <c r="N1004">
        <v>57393538</v>
      </c>
      <c r="O1004" t="s">
        <v>3167</v>
      </c>
      <c r="R1004">
        <v>400</v>
      </c>
      <c r="S1004">
        <v>999</v>
      </c>
      <c r="T1004" s="38">
        <v>45258</v>
      </c>
      <c r="V1004" s="38">
        <v>45247</v>
      </c>
      <c r="W1004" t="s">
        <v>3162</v>
      </c>
    </row>
    <row r="1005" spans="1:23" hidden="1" x14ac:dyDescent="0.25">
      <c r="A1005">
        <v>23002181</v>
      </c>
      <c r="B1005">
        <v>23001166</v>
      </c>
      <c r="C1005">
        <v>290064</v>
      </c>
      <c r="D1005" t="s">
        <v>3168</v>
      </c>
      <c r="E1005" t="str">
        <f t="shared" si="15"/>
        <v>23002181_290064</v>
      </c>
      <c r="F1005" t="s">
        <v>3195</v>
      </c>
      <c r="H1005">
        <v>1748</v>
      </c>
      <c r="I1005">
        <v>1748.5</v>
      </c>
      <c r="J1005" t="s">
        <v>36</v>
      </c>
      <c r="K1005">
        <v>0</v>
      </c>
      <c r="M1005">
        <v>1.44</v>
      </c>
      <c r="N1005">
        <v>57393538</v>
      </c>
      <c r="O1005" t="s">
        <v>3167</v>
      </c>
      <c r="R1005">
        <v>400</v>
      </c>
      <c r="S1005">
        <v>999</v>
      </c>
      <c r="T1005" s="38">
        <v>45258</v>
      </c>
      <c r="V1005" s="38">
        <v>45247</v>
      </c>
      <c r="W1005" t="s">
        <v>3162</v>
      </c>
    </row>
    <row r="1006" spans="1:23" hidden="1" x14ac:dyDescent="0.25">
      <c r="A1006">
        <v>23002182</v>
      </c>
      <c r="B1006">
        <v>23001166</v>
      </c>
      <c r="C1006">
        <v>290059</v>
      </c>
      <c r="D1006" t="s">
        <v>3168</v>
      </c>
      <c r="E1006" t="str">
        <f t="shared" si="15"/>
        <v>23002182_290059</v>
      </c>
      <c r="F1006" t="s">
        <v>3200</v>
      </c>
      <c r="H1006">
        <v>5466</v>
      </c>
      <c r="I1006">
        <v>5466</v>
      </c>
      <c r="J1006" t="s">
        <v>36</v>
      </c>
      <c r="K1006">
        <v>0</v>
      </c>
      <c r="M1006">
        <v>1.44</v>
      </c>
      <c r="N1006">
        <v>57393538</v>
      </c>
      <c r="O1006" t="s">
        <v>3167</v>
      </c>
      <c r="R1006">
        <v>400</v>
      </c>
      <c r="S1006">
        <v>999</v>
      </c>
      <c r="T1006" s="38">
        <v>45258</v>
      </c>
      <c r="V1006" s="38">
        <v>45247</v>
      </c>
      <c r="W1006" t="s">
        <v>3162</v>
      </c>
    </row>
    <row r="1007" spans="1:23" hidden="1" x14ac:dyDescent="0.25">
      <c r="A1007">
        <v>23002183</v>
      </c>
      <c r="B1007">
        <v>23001166</v>
      </c>
      <c r="C1007">
        <v>290059</v>
      </c>
      <c r="D1007" t="s">
        <v>3168</v>
      </c>
      <c r="E1007" t="str">
        <f t="shared" si="15"/>
        <v>23002183_290059</v>
      </c>
      <c r="F1007" t="s">
        <v>3200</v>
      </c>
      <c r="H1007">
        <v>454</v>
      </c>
      <c r="I1007">
        <v>454</v>
      </c>
      <c r="J1007" t="s">
        <v>36</v>
      </c>
      <c r="K1007">
        <v>0</v>
      </c>
      <c r="M1007">
        <v>1.44</v>
      </c>
      <c r="N1007">
        <v>57393538</v>
      </c>
      <c r="O1007" t="s">
        <v>3167</v>
      </c>
      <c r="R1007">
        <v>400</v>
      </c>
      <c r="S1007">
        <v>999</v>
      </c>
      <c r="T1007" s="38">
        <v>45258</v>
      </c>
      <c r="V1007" s="38">
        <v>45247</v>
      </c>
      <c r="W1007" t="s">
        <v>3162</v>
      </c>
    </row>
    <row r="1008" spans="1:23" hidden="1" x14ac:dyDescent="0.25">
      <c r="A1008">
        <v>23002184</v>
      </c>
      <c r="B1008">
        <v>23001166</v>
      </c>
      <c r="C1008">
        <v>290060</v>
      </c>
      <c r="D1008" t="s">
        <v>3168</v>
      </c>
      <c r="E1008" t="str">
        <f t="shared" si="15"/>
        <v>23002184_290060</v>
      </c>
      <c r="F1008" t="s">
        <v>3199</v>
      </c>
      <c r="H1008">
        <v>813</v>
      </c>
      <c r="I1008">
        <v>813</v>
      </c>
      <c r="J1008" t="s">
        <v>36</v>
      </c>
      <c r="K1008">
        <v>0</v>
      </c>
      <c r="M1008">
        <v>1.44</v>
      </c>
      <c r="N1008">
        <v>57393538</v>
      </c>
      <c r="O1008" t="s">
        <v>3167</v>
      </c>
      <c r="R1008">
        <v>400</v>
      </c>
      <c r="S1008">
        <v>999</v>
      </c>
      <c r="T1008" s="38">
        <v>45258</v>
      </c>
      <c r="V1008" s="38">
        <v>45247</v>
      </c>
      <c r="W1008" t="s">
        <v>3162</v>
      </c>
    </row>
    <row r="1009" spans="1:23" hidden="1" x14ac:dyDescent="0.25">
      <c r="A1009">
        <v>23002184</v>
      </c>
      <c r="B1009">
        <v>23001166</v>
      </c>
      <c r="C1009">
        <v>290059</v>
      </c>
      <c r="D1009" t="s">
        <v>3168</v>
      </c>
      <c r="E1009" t="str">
        <f t="shared" si="15"/>
        <v>23002184_290059</v>
      </c>
      <c r="F1009" t="s">
        <v>3200</v>
      </c>
      <c r="H1009">
        <v>813</v>
      </c>
      <c r="I1009">
        <v>813</v>
      </c>
      <c r="J1009" t="s">
        <v>36</v>
      </c>
      <c r="K1009">
        <v>0</v>
      </c>
      <c r="M1009">
        <v>1.44</v>
      </c>
      <c r="N1009">
        <v>57393538</v>
      </c>
      <c r="O1009" t="s">
        <v>3167</v>
      </c>
      <c r="R1009">
        <v>400</v>
      </c>
      <c r="S1009">
        <v>999</v>
      </c>
      <c r="T1009" s="38">
        <v>45258</v>
      </c>
      <c r="V1009" s="38">
        <v>45247</v>
      </c>
      <c r="W1009" t="s">
        <v>3162</v>
      </c>
    </row>
    <row r="1010" spans="1:23" hidden="1" x14ac:dyDescent="0.25">
      <c r="A1010">
        <v>23002184</v>
      </c>
      <c r="B1010">
        <v>23001166</v>
      </c>
      <c r="C1010">
        <v>292100</v>
      </c>
      <c r="D1010" t="s">
        <v>3168</v>
      </c>
      <c r="E1010" t="str">
        <f t="shared" si="15"/>
        <v>23002184_292100</v>
      </c>
      <c r="F1010" t="s">
        <v>3190</v>
      </c>
      <c r="H1010">
        <v>813</v>
      </c>
      <c r="I1010">
        <v>813.5</v>
      </c>
      <c r="J1010" t="s">
        <v>36</v>
      </c>
      <c r="K1010">
        <v>0</v>
      </c>
      <c r="M1010">
        <v>1.44</v>
      </c>
      <c r="N1010">
        <v>57393538</v>
      </c>
      <c r="O1010" t="s">
        <v>3167</v>
      </c>
      <c r="R1010">
        <v>400</v>
      </c>
      <c r="S1010">
        <v>999</v>
      </c>
      <c r="T1010" s="38">
        <v>45258</v>
      </c>
      <c r="V1010" s="38">
        <v>45247</v>
      </c>
      <c r="W1010" t="s">
        <v>3162</v>
      </c>
    </row>
    <row r="1011" spans="1:23" hidden="1" x14ac:dyDescent="0.25">
      <c r="A1011">
        <v>23002185</v>
      </c>
      <c r="B1011">
        <v>23001166</v>
      </c>
      <c r="C1011">
        <v>290061</v>
      </c>
      <c r="D1011" t="s">
        <v>3168</v>
      </c>
      <c r="E1011" t="str">
        <f t="shared" si="15"/>
        <v>23002185_290061</v>
      </c>
      <c r="F1011" t="s">
        <v>3197</v>
      </c>
      <c r="H1011">
        <v>554</v>
      </c>
      <c r="I1011">
        <v>554</v>
      </c>
      <c r="J1011" t="s">
        <v>36</v>
      </c>
      <c r="K1011">
        <v>0</v>
      </c>
      <c r="M1011">
        <v>1.44</v>
      </c>
      <c r="N1011">
        <v>57393538</v>
      </c>
      <c r="O1011" t="s">
        <v>3167</v>
      </c>
      <c r="R1011">
        <v>400</v>
      </c>
      <c r="S1011">
        <v>999</v>
      </c>
      <c r="T1011" s="38">
        <v>45258</v>
      </c>
      <c r="V1011" s="38">
        <v>45247</v>
      </c>
      <c r="W1011" t="s">
        <v>3162</v>
      </c>
    </row>
    <row r="1012" spans="1:23" hidden="1" x14ac:dyDescent="0.25">
      <c r="A1012">
        <v>23002185</v>
      </c>
      <c r="B1012">
        <v>23001166</v>
      </c>
      <c r="C1012">
        <v>290059</v>
      </c>
      <c r="D1012" t="s">
        <v>3168</v>
      </c>
      <c r="E1012" t="str">
        <f t="shared" si="15"/>
        <v>23002185_290059</v>
      </c>
      <c r="F1012" t="s">
        <v>3200</v>
      </c>
      <c r="H1012">
        <v>554</v>
      </c>
      <c r="I1012">
        <v>554</v>
      </c>
      <c r="J1012" t="s">
        <v>36</v>
      </c>
      <c r="K1012">
        <v>0</v>
      </c>
      <c r="M1012">
        <v>1.44</v>
      </c>
      <c r="N1012">
        <v>57393538</v>
      </c>
      <c r="O1012" t="s">
        <v>3167</v>
      </c>
      <c r="R1012">
        <v>400</v>
      </c>
      <c r="S1012">
        <v>999</v>
      </c>
      <c r="T1012" s="38">
        <v>45258</v>
      </c>
      <c r="V1012" s="38">
        <v>45247</v>
      </c>
      <c r="W1012" t="s">
        <v>3162</v>
      </c>
    </row>
    <row r="1013" spans="1:23" hidden="1" x14ac:dyDescent="0.25">
      <c r="A1013">
        <v>23002187</v>
      </c>
      <c r="B1013">
        <v>23001166</v>
      </c>
      <c r="C1013">
        <v>292101</v>
      </c>
      <c r="D1013" t="s">
        <v>3168</v>
      </c>
      <c r="E1013" t="str">
        <f t="shared" si="15"/>
        <v>23002187_292101</v>
      </c>
      <c r="F1013" t="s">
        <v>3191</v>
      </c>
      <c r="H1013">
        <v>936</v>
      </c>
      <c r="I1013">
        <v>936</v>
      </c>
      <c r="J1013" t="s">
        <v>36</v>
      </c>
      <c r="K1013">
        <v>0</v>
      </c>
      <c r="M1013">
        <v>1.44</v>
      </c>
      <c r="N1013">
        <v>57393538</v>
      </c>
      <c r="O1013" t="s">
        <v>3167</v>
      </c>
      <c r="R1013">
        <v>400</v>
      </c>
      <c r="S1013">
        <v>999</v>
      </c>
      <c r="T1013" s="38">
        <v>45258</v>
      </c>
      <c r="V1013" s="38">
        <v>45247</v>
      </c>
      <c r="W1013" t="s">
        <v>3162</v>
      </c>
    </row>
    <row r="1014" spans="1:23" hidden="1" x14ac:dyDescent="0.25">
      <c r="A1014">
        <v>23002188</v>
      </c>
      <c r="B1014">
        <v>23001166</v>
      </c>
      <c r="C1014">
        <v>290059</v>
      </c>
      <c r="D1014" t="s">
        <v>3168</v>
      </c>
      <c r="E1014" t="str">
        <f t="shared" si="15"/>
        <v>23002188_290059</v>
      </c>
      <c r="F1014" t="s">
        <v>3200</v>
      </c>
      <c r="H1014">
        <v>1975</v>
      </c>
      <c r="I1014">
        <v>1975</v>
      </c>
      <c r="J1014" t="s">
        <v>36</v>
      </c>
      <c r="K1014">
        <v>0</v>
      </c>
      <c r="M1014">
        <v>1.44</v>
      </c>
      <c r="N1014">
        <v>57393538</v>
      </c>
      <c r="O1014" t="s">
        <v>3167</v>
      </c>
      <c r="R1014">
        <v>400</v>
      </c>
      <c r="S1014">
        <v>999</v>
      </c>
      <c r="T1014" s="38">
        <v>45258</v>
      </c>
      <c r="V1014" s="38">
        <v>45247</v>
      </c>
      <c r="W1014" t="s">
        <v>3162</v>
      </c>
    </row>
    <row r="1015" spans="1:23" hidden="1" x14ac:dyDescent="0.25">
      <c r="A1015">
        <v>23002190</v>
      </c>
      <c r="B1015">
        <v>23001167</v>
      </c>
      <c r="C1015">
        <v>292578</v>
      </c>
      <c r="D1015" t="s">
        <v>3177</v>
      </c>
      <c r="E1015" t="str">
        <f t="shared" si="15"/>
        <v>23002190_292578</v>
      </c>
      <c r="F1015" t="s">
        <v>3187</v>
      </c>
      <c r="H1015">
        <v>1279</v>
      </c>
      <c r="I1015">
        <v>1279</v>
      </c>
      <c r="J1015" t="s">
        <v>36</v>
      </c>
      <c r="K1015">
        <v>0</v>
      </c>
      <c r="M1015">
        <v>1.67</v>
      </c>
      <c r="N1015">
        <v>55352804</v>
      </c>
      <c r="O1015" t="s">
        <v>3161</v>
      </c>
      <c r="R1015">
        <v>400</v>
      </c>
      <c r="S1015">
        <v>999</v>
      </c>
      <c r="T1015" s="38">
        <v>45258</v>
      </c>
      <c r="V1015" s="38">
        <v>45252</v>
      </c>
      <c r="W1015" t="s">
        <v>3162</v>
      </c>
    </row>
    <row r="1016" spans="1:23" hidden="1" x14ac:dyDescent="0.25">
      <c r="A1016">
        <v>23002190</v>
      </c>
      <c r="B1016">
        <v>23001167</v>
      </c>
      <c r="C1016">
        <v>292578</v>
      </c>
      <c r="D1016" t="s">
        <v>3177</v>
      </c>
      <c r="E1016" t="str">
        <f t="shared" si="15"/>
        <v>23002190_292578</v>
      </c>
      <c r="F1016" t="s">
        <v>3187</v>
      </c>
      <c r="H1016">
        <v>1279</v>
      </c>
      <c r="I1016">
        <v>1279.2</v>
      </c>
      <c r="J1016" t="s">
        <v>36</v>
      </c>
      <c r="K1016">
        <v>0</v>
      </c>
      <c r="M1016">
        <v>1.67</v>
      </c>
      <c r="N1016">
        <v>55352804</v>
      </c>
      <c r="O1016" t="s">
        <v>3161</v>
      </c>
      <c r="R1016">
        <v>400</v>
      </c>
      <c r="S1016">
        <v>999</v>
      </c>
      <c r="T1016" s="38">
        <v>45258</v>
      </c>
      <c r="V1016" s="38">
        <v>45252</v>
      </c>
      <c r="W1016" t="s">
        <v>3162</v>
      </c>
    </row>
    <row r="1017" spans="1:23" hidden="1" x14ac:dyDescent="0.25">
      <c r="A1017">
        <v>23002190</v>
      </c>
      <c r="B1017">
        <v>23001167</v>
      </c>
      <c r="C1017">
        <v>292573</v>
      </c>
      <c r="D1017" t="s">
        <v>3185</v>
      </c>
      <c r="E1017" t="str">
        <f t="shared" si="15"/>
        <v>23002190_292573</v>
      </c>
      <c r="F1017" t="s">
        <v>3186</v>
      </c>
      <c r="H1017">
        <v>1279</v>
      </c>
      <c r="I1017">
        <v>1279</v>
      </c>
      <c r="J1017" t="s">
        <v>36</v>
      </c>
      <c r="K1017">
        <v>0</v>
      </c>
      <c r="M1017">
        <v>2.11</v>
      </c>
      <c r="N1017">
        <v>55352804</v>
      </c>
      <c r="O1017" t="s">
        <v>3161</v>
      </c>
      <c r="R1017">
        <v>400</v>
      </c>
      <c r="S1017">
        <v>999</v>
      </c>
      <c r="T1017" s="38">
        <v>45258</v>
      </c>
      <c r="V1017" s="38">
        <v>45258</v>
      </c>
      <c r="W1017" t="s">
        <v>3162</v>
      </c>
    </row>
    <row r="1018" spans="1:23" hidden="1" x14ac:dyDescent="0.25">
      <c r="A1018">
        <v>23002192</v>
      </c>
      <c r="B1018">
        <v>23001167</v>
      </c>
      <c r="C1018">
        <v>292578</v>
      </c>
      <c r="D1018" t="s">
        <v>3177</v>
      </c>
      <c r="E1018" t="str">
        <f t="shared" si="15"/>
        <v>23002192_292578</v>
      </c>
      <c r="F1018" t="s">
        <v>3187</v>
      </c>
      <c r="H1018">
        <v>493</v>
      </c>
      <c r="I1018">
        <v>493</v>
      </c>
      <c r="J1018" t="s">
        <v>36</v>
      </c>
      <c r="K1018">
        <v>0</v>
      </c>
      <c r="M1018">
        <v>1.67</v>
      </c>
      <c r="N1018">
        <v>55352804</v>
      </c>
      <c r="O1018" t="s">
        <v>3161</v>
      </c>
      <c r="R1018">
        <v>400</v>
      </c>
      <c r="S1018">
        <v>999</v>
      </c>
      <c r="T1018" s="38">
        <v>45258</v>
      </c>
      <c r="V1018" s="38">
        <v>45252</v>
      </c>
      <c r="W1018" t="s">
        <v>3162</v>
      </c>
    </row>
    <row r="1019" spans="1:23" hidden="1" x14ac:dyDescent="0.25">
      <c r="A1019">
        <v>23002194</v>
      </c>
      <c r="B1019">
        <v>23001168</v>
      </c>
      <c r="C1019">
        <v>292578</v>
      </c>
      <c r="D1019" t="s">
        <v>3177</v>
      </c>
      <c r="E1019" t="str">
        <f t="shared" si="15"/>
        <v>23002194_292578</v>
      </c>
      <c r="F1019" t="s">
        <v>3187</v>
      </c>
      <c r="H1019">
        <v>613</v>
      </c>
      <c r="I1019">
        <v>613</v>
      </c>
      <c r="J1019" t="s">
        <v>36</v>
      </c>
      <c r="K1019">
        <v>0</v>
      </c>
      <c r="M1019">
        <v>1.67</v>
      </c>
      <c r="N1019">
        <v>55352804</v>
      </c>
      <c r="O1019" t="s">
        <v>3161</v>
      </c>
      <c r="R1019">
        <v>400</v>
      </c>
      <c r="S1019">
        <v>999</v>
      </c>
      <c r="T1019" s="38">
        <v>45258</v>
      </c>
      <c r="V1019" s="38">
        <v>45258</v>
      </c>
      <c r="W1019" t="s">
        <v>3162</v>
      </c>
    </row>
    <row r="1020" spans="1:23" hidden="1" x14ac:dyDescent="0.25">
      <c r="A1020">
        <v>23002194</v>
      </c>
      <c r="B1020">
        <v>23001168</v>
      </c>
      <c r="C1020">
        <v>292585</v>
      </c>
      <c r="D1020" t="s">
        <v>3177</v>
      </c>
      <c r="E1020" t="str">
        <f t="shared" si="15"/>
        <v>23002194_292585</v>
      </c>
      <c r="F1020" t="s">
        <v>3181</v>
      </c>
      <c r="H1020">
        <v>613</v>
      </c>
      <c r="I1020">
        <v>613</v>
      </c>
      <c r="J1020" t="s">
        <v>36</v>
      </c>
      <c r="K1020">
        <v>0</v>
      </c>
      <c r="M1020">
        <v>1.67</v>
      </c>
      <c r="N1020">
        <v>55352804</v>
      </c>
      <c r="O1020" t="s">
        <v>3161</v>
      </c>
      <c r="R1020">
        <v>400</v>
      </c>
      <c r="S1020">
        <v>999</v>
      </c>
      <c r="T1020" s="38">
        <v>45258</v>
      </c>
      <c r="V1020" s="38">
        <v>45264</v>
      </c>
      <c r="W1020" t="s">
        <v>3162</v>
      </c>
    </row>
    <row r="1021" spans="1:23" hidden="1" x14ac:dyDescent="0.25">
      <c r="A1021">
        <v>23002194</v>
      </c>
      <c r="B1021">
        <v>23001168</v>
      </c>
      <c r="C1021">
        <v>292582</v>
      </c>
      <c r="D1021" t="s">
        <v>3177</v>
      </c>
      <c r="E1021" t="str">
        <f t="shared" si="15"/>
        <v>23002194_292582</v>
      </c>
      <c r="F1021" t="s">
        <v>3178</v>
      </c>
      <c r="H1021">
        <v>613</v>
      </c>
      <c r="I1021">
        <v>613</v>
      </c>
      <c r="J1021" t="s">
        <v>36</v>
      </c>
      <c r="K1021">
        <v>0</v>
      </c>
      <c r="M1021">
        <v>1.67</v>
      </c>
      <c r="N1021">
        <v>55352804</v>
      </c>
      <c r="O1021" t="s">
        <v>3161</v>
      </c>
      <c r="R1021">
        <v>400</v>
      </c>
      <c r="S1021">
        <v>999</v>
      </c>
      <c r="T1021" s="38">
        <v>45258</v>
      </c>
      <c r="V1021" s="38">
        <v>45252</v>
      </c>
      <c r="W1021" t="s">
        <v>3162</v>
      </c>
    </row>
    <row r="1022" spans="1:23" hidden="1" x14ac:dyDescent="0.25">
      <c r="A1022">
        <v>23002195</v>
      </c>
      <c r="B1022">
        <v>23001168</v>
      </c>
      <c r="C1022">
        <v>292578</v>
      </c>
      <c r="D1022" t="s">
        <v>3177</v>
      </c>
      <c r="E1022" t="str">
        <f t="shared" si="15"/>
        <v>23002195_292578</v>
      </c>
      <c r="F1022" t="s">
        <v>3187</v>
      </c>
      <c r="H1022">
        <v>80</v>
      </c>
      <c r="I1022">
        <v>80</v>
      </c>
      <c r="J1022" t="s">
        <v>36</v>
      </c>
      <c r="K1022">
        <v>0</v>
      </c>
      <c r="M1022">
        <v>1.67</v>
      </c>
      <c r="N1022">
        <v>55352804</v>
      </c>
      <c r="O1022" t="s">
        <v>3161</v>
      </c>
      <c r="R1022">
        <v>400</v>
      </c>
      <c r="S1022">
        <v>999</v>
      </c>
      <c r="T1022" s="38">
        <v>45258</v>
      </c>
      <c r="V1022" s="38">
        <v>45258</v>
      </c>
      <c r="W1022" t="s">
        <v>3162</v>
      </c>
    </row>
    <row r="1023" spans="1:23" hidden="1" x14ac:dyDescent="0.25">
      <c r="A1023">
        <v>23002195</v>
      </c>
      <c r="B1023">
        <v>23001168</v>
      </c>
      <c r="C1023">
        <v>292582</v>
      </c>
      <c r="D1023" t="s">
        <v>3177</v>
      </c>
      <c r="E1023" t="str">
        <f t="shared" si="15"/>
        <v>23002195_292582</v>
      </c>
      <c r="F1023" t="s">
        <v>3178</v>
      </c>
      <c r="H1023">
        <v>80</v>
      </c>
      <c r="I1023">
        <v>80.5</v>
      </c>
      <c r="J1023" t="s">
        <v>36</v>
      </c>
      <c r="K1023">
        <v>0</v>
      </c>
      <c r="M1023">
        <v>1.67</v>
      </c>
      <c r="N1023">
        <v>55352804</v>
      </c>
      <c r="O1023" t="s">
        <v>3161</v>
      </c>
      <c r="R1023">
        <v>400</v>
      </c>
      <c r="S1023">
        <v>999</v>
      </c>
      <c r="T1023" s="38">
        <v>45258</v>
      </c>
      <c r="V1023" s="38">
        <v>45258</v>
      </c>
      <c r="W1023" t="s">
        <v>3162</v>
      </c>
    </row>
    <row r="1024" spans="1:23" hidden="1" x14ac:dyDescent="0.25">
      <c r="A1024">
        <v>23002195</v>
      </c>
      <c r="B1024">
        <v>23001168</v>
      </c>
      <c r="C1024">
        <v>292585</v>
      </c>
      <c r="D1024" t="s">
        <v>3177</v>
      </c>
      <c r="E1024" t="str">
        <f t="shared" si="15"/>
        <v>23002195_292585</v>
      </c>
      <c r="F1024" t="s">
        <v>3181</v>
      </c>
      <c r="H1024">
        <v>80</v>
      </c>
      <c r="I1024">
        <v>80</v>
      </c>
      <c r="J1024" t="s">
        <v>36</v>
      </c>
      <c r="K1024">
        <v>0</v>
      </c>
      <c r="M1024">
        <v>1.67</v>
      </c>
      <c r="N1024">
        <v>55352804</v>
      </c>
      <c r="O1024" t="s">
        <v>3161</v>
      </c>
      <c r="R1024">
        <v>400</v>
      </c>
      <c r="S1024">
        <v>999</v>
      </c>
      <c r="T1024" s="38">
        <v>45258</v>
      </c>
      <c r="V1024" s="38">
        <v>45264</v>
      </c>
      <c r="W1024" t="s">
        <v>3162</v>
      </c>
    </row>
    <row r="1025" spans="1:23" hidden="1" x14ac:dyDescent="0.25">
      <c r="A1025">
        <v>23002196</v>
      </c>
      <c r="B1025">
        <v>23001168</v>
      </c>
      <c r="C1025">
        <v>292578</v>
      </c>
      <c r="D1025" t="s">
        <v>3177</v>
      </c>
      <c r="E1025" t="str">
        <f t="shared" si="15"/>
        <v>23002196_292578</v>
      </c>
      <c r="F1025" t="s">
        <v>3187</v>
      </c>
      <c r="H1025">
        <v>2079</v>
      </c>
      <c r="I1025">
        <v>2079</v>
      </c>
      <c r="J1025" t="s">
        <v>36</v>
      </c>
      <c r="K1025">
        <v>0</v>
      </c>
      <c r="M1025">
        <v>1.67</v>
      </c>
      <c r="N1025">
        <v>55352804</v>
      </c>
      <c r="O1025" t="s">
        <v>3161</v>
      </c>
      <c r="R1025">
        <v>400</v>
      </c>
      <c r="S1025">
        <v>999</v>
      </c>
      <c r="T1025" s="38">
        <v>45258</v>
      </c>
      <c r="V1025" s="38">
        <v>45258</v>
      </c>
      <c r="W1025" t="s">
        <v>3162</v>
      </c>
    </row>
    <row r="1026" spans="1:23" hidden="1" x14ac:dyDescent="0.25">
      <c r="A1026">
        <v>23002197</v>
      </c>
      <c r="B1026">
        <v>23001168</v>
      </c>
      <c r="C1026">
        <v>292578</v>
      </c>
      <c r="D1026" t="s">
        <v>3177</v>
      </c>
      <c r="E1026" t="str">
        <f t="shared" si="15"/>
        <v>23002197_292578</v>
      </c>
      <c r="F1026" t="s">
        <v>3187</v>
      </c>
      <c r="H1026">
        <v>241</v>
      </c>
      <c r="I1026">
        <v>241</v>
      </c>
      <c r="J1026" t="s">
        <v>36</v>
      </c>
      <c r="K1026">
        <v>0</v>
      </c>
      <c r="M1026">
        <v>1.67</v>
      </c>
      <c r="N1026">
        <v>55352804</v>
      </c>
      <c r="O1026" t="s">
        <v>3161</v>
      </c>
      <c r="R1026">
        <v>400</v>
      </c>
      <c r="S1026">
        <v>999</v>
      </c>
      <c r="T1026" s="38">
        <v>45258</v>
      </c>
      <c r="V1026" s="38">
        <v>45258</v>
      </c>
      <c r="W1026" t="s">
        <v>3162</v>
      </c>
    </row>
    <row r="1027" spans="1:23" hidden="1" x14ac:dyDescent="0.25">
      <c r="A1027">
        <v>23002198</v>
      </c>
      <c r="B1027">
        <v>23001170</v>
      </c>
      <c r="C1027">
        <v>292586</v>
      </c>
      <c r="D1027" t="s">
        <v>3158</v>
      </c>
      <c r="E1027" t="str">
        <f t="shared" si="15"/>
        <v>23002198_292586</v>
      </c>
      <c r="F1027" t="s">
        <v>3159</v>
      </c>
      <c r="H1027">
        <v>978</v>
      </c>
      <c r="I1027">
        <v>978</v>
      </c>
      <c r="J1027" t="s">
        <v>3160</v>
      </c>
      <c r="K1027">
        <v>0</v>
      </c>
      <c r="M1027">
        <v>9.93</v>
      </c>
      <c r="N1027">
        <v>55352804</v>
      </c>
      <c r="O1027" t="s">
        <v>3161</v>
      </c>
      <c r="R1027">
        <v>400</v>
      </c>
      <c r="S1027">
        <v>999</v>
      </c>
      <c r="T1027" s="38">
        <v>45258</v>
      </c>
      <c r="V1027" s="38">
        <v>45238</v>
      </c>
      <c r="W1027" t="s">
        <v>3162</v>
      </c>
    </row>
    <row r="1028" spans="1:23" hidden="1" x14ac:dyDescent="0.25">
      <c r="A1028">
        <v>23002199</v>
      </c>
      <c r="B1028">
        <v>23001170</v>
      </c>
      <c r="C1028">
        <v>292586</v>
      </c>
      <c r="D1028" t="s">
        <v>3158</v>
      </c>
      <c r="E1028" t="str">
        <f t="shared" si="15"/>
        <v>23002199_292586</v>
      </c>
      <c r="F1028" t="s">
        <v>3159</v>
      </c>
      <c r="H1028">
        <v>177</v>
      </c>
      <c r="I1028">
        <v>177</v>
      </c>
      <c r="J1028" t="s">
        <v>3160</v>
      </c>
      <c r="K1028">
        <v>0</v>
      </c>
      <c r="M1028">
        <v>9.93</v>
      </c>
      <c r="N1028">
        <v>55352804</v>
      </c>
      <c r="O1028" t="s">
        <v>3161</v>
      </c>
      <c r="R1028">
        <v>400</v>
      </c>
      <c r="S1028">
        <v>999</v>
      </c>
      <c r="T1028" s="38">
        <v>45258</v>
      </c>
      <c r="V1028" s="38">
        <v>45238</v>
      </c>
      <c r="W1028" t="s">
        <v>3162</v>
      </c>
    </row>
    <row r="1029" spans="1:23" hidden="1" x14ac:dyDescent="0.25">
      <c r="A1029">
        <v>23002200</v>
      </c>
      <c r="B1029">
        <v>23001170</v>
      </c>
      <c r="C1029">
        <v>292587</v>
      </c>
      <c r="D1029" t="s">
        <v>3158</v>
      </c>
      <c r="E1029" t="str">
        <f t="shared" si="15"/>
        <v>23002200_292587</v>
      </c>
      <c r="F1029" t="s">
        <v>3163</v>
      </c>
      <c r="H1029">
        <v>303</v>
      </c>
      <c r="I1029">
        <v>303</v>
      </c>
      <c r="J1029" t="s">
        <v>3160</v>
      </c>
      <c r="K1029">
        <v>0</v>
      </c>
      <c r="M1029">
        <v>9.93</v>
      </c>
      <c r="N1029">
        <v>55352804</v>
      </c>
      <c r="O1029" t="s">
        <v>3161</v>
      </c>
      <c r="R1029">
        <v>400</v>
      </c>
      <c r="S1029">
        <v>999</v>
      </c>
      <c r="T1029" s="38">
        <v>45258</v>
      </c>
      <c r="V1029" s="38">
        <v>45238</v>
      </c>
      <c r="W1029" t="s">
        <v>3162</v>
      </c>
    </row>
    <row r="1030" spans="1:23" hidden="1" x14ac:dyDescent="0.25">
      <c r="A1030">
        <v>23002200</v>
      </c>
      <c r="B1030">
        <v>23001170</v>
      </c>
      <c r="C1030">
        <v>292586</v>
      </c>
      <c r="D1030" t="s">
        <v>3158</v>
      </c>
      <c r="E1030" t="str">
        <f t="shared" ref="E1030:E1093" si="16">CONCATENATE(A1030,"_",C1030)</f>
        <v>23002200_292586</v>
      </c>
      <c r="F1030" t="s">
        <v>3159</v>
      </c>
      <c r="H1030">
        <v>303</v>
      </c>
      <c r="I1030">
        <v>303</v>
      </c>
      <c r="J1030" t="s">
        <v>3160</v>
      </c>
      <c r="K1030">
        <v>0</v>
      </c>
      <c r="M1030">
        <v>9.93</v>
      </c>
      <c r="N1030">
        <v>55352804</v>
      </c>
      <c r="O1030" t="s">
        <v>3161</v>
      </c>
      <c r="R1030">
        <v>400</v>
      </c>
      <c r="S1030">
        <v>999</v>
      </c>
      <c r="T1030" s="38">
        <v>45258</v>
      </c>
      <c r="V1030" s="38">
        <v>45250</v>
      </c>
      <c r="W1030" t="s">
        <v>3162</v>
      </c>
    </row>
    <row r="1031" spans="1:23" hidden="1" x14ac:dyDescent="0.25">
      <c r="A1031">
        <v>23002200</v>
      </c>
      <c r="B1031">
        <v>23001170</v>
      </c>
      <c r="C1031">
        <v>292588</v>
      </c>
      <c r="D1031" t="s">
        <v>3158</v>
      </c>
      <c r="E1031" t="str">
        <f t="shared" si="16"/>
        <v>23002200_292588</v>
      </c>
      <c r="F1031" t="s">
        <v>3164</v>
      </c>
      <c r="H1031">
        <v>303</v>
      </c>
      <c r="I1031">
        <v>302.89999999999998</v>
      </c>
      <c r="J1031" t="s">
        <v>3160</v>
      </c>
      <c r="K1031">
        <v>0</v>
      </c>
      <c r="M1031">
        <v>9.93</v>
      </c>
      <c r="N1031">
        <v>55352804</v>
      </c>
      <c r="O1031" t="s">
        <v>3161</v>
      </c>
      <c r="R1031">
        <v>400</v>
      </c>
      <c r="S1031">
        <v>400</v>
      </c>
      <c r="T1031" s="38">
        <v>45258</v>
      </c>
      <c r="W1031" t="s">
        <v>3162</v>
      </c>
    </row>
    <row r="1032" spans="1:23" hidden="1" x14ac:dyDescent="0.25">
      <c r="A1032">
        <v>23002201</v>
      </c>
      <c r="B1032">
        <v>23001170</v>
      </c>
      <c r="C1032">
        <v>292587</v>
      </c>
      <c r="D1032" t="s">
        <v>3158</v>
      </c>
      <c r="E1032" t="str">
        <f t="shared" si="16"/>
        <v>23002201_292587</v>
      </c>
      <c r="F1032" t="s">
        <v>3163</v>
      </c>
      <c r="H1032">
        <v>261</v>
      </c>
      <c r="I1032">
        <v>261</v>
      </c>
      <c r="J1032" t="s">
        <v>3160</v>
      </c>
      <c r="K1032">
        <v>0</v>
      </c>
      <c r="M1032">
        <v>9.93</v>
      </c>
      <c r="N1032">
        <v>55352804</v>
      </c>
      <c r="O1032" t="s">
        <v>3161</v>
      </c>
      <c r="R1032">
        <v>400</v>
      </c>
      <c r="S1032">
        <v>999</v>
      </c>
      <c r="T1032" s="38">
        <v>45258</v>
      </c>
      <c r="V1032" s="38">
        <v>45238</v>
      </c>
      <c r="W1032" t="s">
        <v>3162</v>
      </c>
    </row>
    <row r="1033" spans="1:23" hidden="1" x14ac:dyDescent="0.25">
      <c r="A1033">
        <v>23002202</v>
      </c>
      <c r="B1033">
        <v>23001170</v>
      </c>
      <c r="C1033">
        <v>292587</v>
      </c>
      <c r="D1033" t="s">
        <v>3158</v>
      </c>
      <c r="E1033" t="str">
        <f t="shared" si="16"/>
        <v>23002202_292587</v>
      </c>
      <c r="F1033" t="s">
        <v>3163</v>
      </c>
      <c r="H1033">
        <v>17</v>
      </c>
      <c r="I1033">
        <v>17</v>
      </c>
      <c r="J1033" t="s">
        <v>3160</v>
      </c>
      <c r="K1033">
        <v>0</v>
      </c>
      <c r="M1033">
        <v>9.93</v>
      </c>
      <c r="N1033">
        <v>55352804</v>
      </c>
      <c r="O1033" t="s">
        <v>3161</v>
      </c>
      <c r="R1033">
        <v>400</v>
      </c>
      <c r="S1033">
        <v>999</v>
      </c>
      <c r="T1033" s="38">
        <v>45258</v>
      </c>
      <c r="V1033" s="38">
        <v>45238</v>
      </c>
      <c r="W1033" t="s">
        <v>3162</v>
      </c>
    </row>
    <row r="1034" spans="1:23" hidden="1" x14ac:dyDescent="0.25">
      <c r="A1034">
        <v>23002203</v>
      </c>
      <c r="B1034">
        <v>23001170</v>
      </c>
      <c r="C1034">
        <v>292586</v>
      </c>
      <c r="D1034" t="s">
        <v>3158</v>
      </c>
      <c r="E1034" t="str">
        <f t="shared" si="16"/>
        <v>23002203_292586</v>
      </c>
      <c r="F1034" t="s">
        <v>3159</v>
      </c>
      <c r="H1034">
        <v>388</v>
      </c>
      <c r="I1034">
        <v>388</v>
      </c>
      <c r="J1034" t="s">
        <v>3160</v>
      </c>
      <c r="K1034">
        <v>0</v>
      </c>
      <c r="M1034">
        <v>9.93</v>
      </c>
      <c r="N1034">
        <v>55352804</v>
      </c>
      <c r="O1034" t="s">
        <v>3161</v>
      </c>
      <c r="R1034">
        <v>400</v>
      </c>
      <c r="S1034">
        <v>999</v>
      </c>
      <c r="T1034" s="38">
        <v>45258</v>
      </c>
      <c r="V1034" s="38">
        <v>45250</v>
      </c>
      <c r="W1034" t="s">
        <v>3162</v>
      </c>
    </row>
    <row r="1035" spans="1:23" hidden="1" x14ac:dyDescent="0.25">
      <c r="A1035">
        <v>23002204</v>
      </c>
      <c r="B1035">
        <v>23001170</v>
      </c>
      <c r="C1035">
        <v>292586</v>
      </c>
      <c r="D1035" t="s">
        <v>3158</v>
      </c>
      <c r="E1035" t="str">
        <f t="shared" si="16"/>
        <v>23002204_292586</v>
      </c>
      <c r="F1035" t="s">
        <v>3159</v>
      </c>
      <c r="H1035">
        <v>516</v>
      </c>
      <c r="I1035">
        <v>516.6</v>
      </c>
      <c r="J1035" t="s">
        <v>3160</v>
      </c>
      <c r="K1035">
        <v>0</v>
      </c>
      <c r="M1035">
        <v>9.93</v>
      </c>
      <c r="N1035">
        <v>55352804</v>
      </c>
      <c r="O1035" t="s">
        <v>3161</v>
      </c>
      <c r="R1035">
        <v>400</v>
      </c>
      <c r="S1035">
        <v>999</v>
      </c>
      <c r="T1035" s="38">
        <v>45258</v>
      </c>
      <c r="V1035" s="38">
        <v>45250</v>
      </c>
      <c r="W1035" t="s">
        <v>3162</v>
      </c>
    </row>
    <row r="1036" spans="1:23" hidden="1" x14ac:dyDescent="0.25">
      <c r="A1036">
        <v>23002205</v>
      </c>
      <c r="B1036">
        <v>23001174</v>
      </c>
      <c r="C1036">
        <v>292586</v>
      </c>
      <c r="D1036" t="s">
        <v>3158</v>
      </c>
      <c r="E1036" t="str">
        <f t="shared" si="16"/>
        <v>23002205_292586</v>
      </c>
      <c r="F1036" t="s">
        <v>3159</v>
      </c>
      <c r="H1036">
        <v>418</v>
      </c>
      <c r="I1036">
        <v>418.2</v>
      </c>
      <c r="J1036" t="s">
        <v>3160</v>
      </c>
      <c r="K1036">
        <v>0</v>
      </c>
      <c r="M1036">
        <v>9.93</v>
      </c>
      <c r="N1036">
        <v>55352804</v>
      </c>
      <c r="O1036" t="s">
        <v>3161</v>
      </c>
      <c r="R1036">
        <v>280</v>
      </c>
      <c r="S1036">
        <v>999</v>
      </c>
      <c r="T1036" s="38">
        <v>45258</v>
      </c>
      <c r="V1036" s="38">
        <v>45250</v>
      </c>
      <c r="W1036" t="s">
        <v>3162</v>
      </c>
    </row>
    <row r="1037" spans="1:23" hidden="1" x14ac:dyDescent="0.25">
      <c r="A1037">
        <v>23002206</v>
      </c>
      <c r="B1037">
        <v>23001174</v>
      </c>
      <c r="C1037">
        <v>292587</v>
      </c>
      <c r="D1037" t="s">
        <v>3158</v>
      </c>
      <c r="E1037" t="str">
        <f t="shared" si="16"/>
        <v>23002206_292587</v>
      </c>
      <c r="F1037" t="s">
        <v>3163</v>
      </c>
      <c r="H1037">
        <v>53</v>
      </c>
      <c r="I1037">
        <v>53</v>
      </c>
      <c r="J1037" t="s">
        <v>3160</v>
      </c>
      <c r="K1037">
        <v>0</v>
      </c>
      <c r="M1037">
        <v>9.93</v>
      </c>
      <c r="N1037">
        <v>55352804</v>
      </c>
      <c r="O1037" t="s">
        <v>3161</v>
      </c>
      <c r="R1037">
        <v>280</v>
      </c>
      <c r="S1037">
        <v>999</v>
      </c>
      <c r="T1037" s="38">
        <v>45258</v>
      </c>
      <c r="V1037" s="38">
        <v>45238</v>
      </c>
      <c r="W1037" t="s">
        <v>3162</v>
      </c>
    </row>
    <row r="1038" spans="1:23" hidden="1" x14ac:dyDescent="0.25">
      <c r="A1038">
        <v>23002207</v>
      </c>
      <c r="B1038">
        <v>23001174</v>
      </c>
      <c r="C1038">
        <v>292587</v>
      </c>
      <c r="D1038" t="s">
        <v>3158</v>
      </c>
      <c r="E1038" t="str">
        <f t="shared" si="16"/>
        <v>23002207_292587</v>
      </c>
      <c r="F1038" t="s">
        <v>3163</v>
      </c>
      <c r="H1038">
        <v>10</v>
      </c>
      <c r="I1038">
        <v>10</v>
      </c>
      <c r="J1038" t="s">
        <v>3160</v>
      </c>
      <c r="K1038">
        <v>0</v>
      </c>
      <c r="M1038">
        <v>9.93</v>
      </c>
      <c r="N1038">
        <v>55352804</v>
      </c>
      <c r="O1038" t="s">
        <v>3161</v>
      </c>
      <c r="R1038">
        <v>280</v>
      </c>
      <c r="S1038">
        <v>999</v>
      </c>
      <c r="T1038" s="38">
        <v>45258</v>
      </c>
      <c r="V1038" s="38">
        <v>45238</v>
      </c>
      <c r="W1038" t="s">
        <v>3162</v>
      </c>
    </row>
    <row r="1039" spans="1:23" hidden="1" x14ac:dyDescent="0.25">
      <c r="A1039">
        <v>23002209</v>
      </c>
      <c r="B1039">
        <v>23001175</v>
      </c>
      <c r="C1039">
        <v>290059</v>
      </c>
      <c r="D1039" t="s">
        <v>3168</v>
      </c>
      <c r="E1039" t="str">
        <f t="shared" si="16"/>
        <v>23002209_290059</v>
      </c>
      <c r="F1039" t="s">
        <v>3200</v>
      </c>
      <c r="H1039">
        <v>5811</v>
      </c>
      <c r="I1039">
        <v>5811.3</v>
      </c>
      <c r="J1039" t="s">
        <v>36</v>
      </c>
      <c r="K1039">
        <v>0</v>
      </c>
      <c r="M1039">
        <v>1.44</v>
      </c>
      <c r="N1039">
        <v>57393538</v>
      </c>
      <c r="O1039" t="s">
        <v>3167</v>
      </c>
      <c r="R1039">
        <v>400</v>
      </c>
      <c r="S1039">
        <v>999</v>
      </c>
      <c r="T1039" s="38">
        <v>45258</v>
      </c>
      <c r="V1039" s="38">
        <v>45247</v>
      </c>
      <c r="W1039" t="s">
        <v>3162</v>
      </c>
    </row>
    <row r="1040" spans="1:23" hidden="1" x14ac:dyDescent="0.25">
      <c r="A1040">
        <v>23002210</v>
      </c>
      <c r="B1040">
        <v>23001175</v>
      </c>
      <c r="C1040">
        <v>290060</v>
      </c>
      <c r="D1040" t="s">
        <v>3168</v>
      </c>
      <c r="E1040" t="str">
        <f t="shared" si="16"/>
        <v>23002210_290060</v>
      </c>
      <c r="F1040" t="s">
        <v>3199</v>
      </c>
      <c r="H1040">
        <v>655</v>
      </c>
      <c r="I1040">
        <v>655</v>
      </c>
      <c r="J1040" t="s">
        <v>36</v>
      </c>
      <c r="K1040">
        <v>0</v>
      </c>
      <c r="M1040">
        <v>1.44</v>
      </c>
      <c r="N1040">
        <v>57393538</v>
      </c>
      <c r="O1040" t="s">
        <v>3167</v>
      </c>
      <c r="R1040">
        <v>400</v>
      </c>
      <c r="S1040">
        <v>999</v>
      </c>
      <c r="T1040" s="38">
        <v>45258</v>
      </c>
      <c r="V1040" s="38">
        <v>45247</v>
      </c>
      <c r="W1040" t="s">
        <v>3162</v>
      </c>
    </row>
    <row r="1041" spans="1:23" hidden="1" x14ac:dyDescent="0.25">
      <c r="A1041">
        <v>23002210</v>
      </c>
      <c r="B1041">
        <v>23001175</v>
      </c>
      <c r="C1041">
        <v>290059</v>
      </c>
      <c r="D1041" t="s">
        <v>3168</v>
      </c>
      <c r="E1041" t="str">
        <f t="shared" si="16"/>
        <v>23002210_290059</v>
      </c>
      <c r="F1041" t="s">
        <v>3200</v>
      </c>
      <c r="H1041">
        <v>655</v>
      </c>
      <c r="I1041">
        <v>655</v>
      </c>
      <c r="J1041" t="s">
        <v>36</v>
      </c>
      <c r="K1041">
        <v>0</v>
      </c>
      <c r="M1041">
        <v>1.44</v>
      </c>
      <c r="N1041">
        <v>57393538</v>
      </c>
      <c r="O1041" t="s">
        <v>3167</v>
      </c>
      <c r="R1041">
        <v>400</v>
      </c>
      <c r="S1041">
        <v>999</v>
      </c>
      <c r="T1041" s="38">
        <v>45258</v>
      </c>
      <c r="V1041" s="38">
        <v>45247</v>
      </c>
      <c r="W1041" t="s">
        <v>3162</v>
      </c>
    </row>
    <row r="1042" spans="1:23" hidden="1" x14ac:dyDescent="0.25">
      <c r="A1042">
        <v>23002210</v>
      </c>
      <c r="B1042">
        <v>23001175</v>
      </c>
      <c r="C1042">
        <v>290061</v>
      </c>
      <c r="D1042" t="s">
        <v>3168</v>
      </c>
      <c r="E1042" t="str">
        <f t="shared" si="16"/>
        <v>23002210_290061</v>
      </c>
      <c r="F1042" t="s">
        <v>3197</v>
      </c>
      <c r="H1042">
        <v>655</v>
      </c>
      <c r="I1042">
        <v>655</v>
      </c>
      <c r="J1042" t="s">
        <v>36</v>
      </c>
      <c r="K1042">
        <v>0</v>
      </c>
      <c r="M1042">
        <v>1.44</v>
      </c>
      <c r="N1042">
        <v>57393538</v>
      </c>
      <c r="O1042" t="s">
        <v>3167</v>
      </c>
      <c r="R1042">
        <v>400</v>
      </c>
      <c r="S1042">
        <v>999</v>
      </c>
      <c r="T1042" s="38">
        <v>45258</v>
      </c>
      <c r="V1042" s="38">
        <v>45247</v>
      </c>
      <c r="W1042" t="s">
        <v>3162</v>
      </c>
    </row>
    <row r="1043" spans="1:23" hidden="1" x14ac:dyDescent="0.25">
      <c r="A1043">
        <v>23002211</v>
      </c>
      <c r="B1043">
        <v>23001175</v>
      </c>
      <c r="C1043">
        <v>290059</v>
      </c>
      <c r="D1043" t="s">
        <v>3168</v>
      </c>
      <c r="E1043" t="str">
        <f t="shared" si="16"/>
        <v>23002211_290059</v>
      </c>
      <c r="F1043" t="s">
        <v>3200</v>
      </c>
      <c r="H1043">
        <v>850</v>
      </c>
      <c r="I1043">
        <v>850</v>
      </c>
      <c r="J1043" t="s">
        <v>36</v>
      </c>
      <c r="K1043">
        <v>0</v>
      </c>
      <c r="M1043">
        <v>1.44</v>
      </c>
      <c r="N1043">
        <v>57393538</v>
      </c>
      <c r="O1043" t="s">
        <v>3167</v>
      </c>
      <c r="R1043">
        <v>400</v>
      </c>
      <c r="S1043">
        <v>999</v>
      </c>
      <c r="T1043" s="38">
        <v>45258</v>
      </c>
      <c r="V1043" s="38">
        <v>45247</v>
      </c>
      <c r="W1043" t="s">
        <v>3162</v>
      </c>
    </row>
    <row r="1044" spans="1:23" hidden="1" x14ac:dyDescent="0.25">
      <c r="A1044">
        <v>23002211</v>
      </c>
      <c r="B1044">
        <v>23001175</v>
      </c>
      <c r="C1044">
        <v>290064</v>
      </c>
      <c r="D1044" t="s">
        <v>3168</v>
      </c>
      <c r="E1044" t="str">
        <f t="shared" si="16"/>
        <v>23002211_290064</v>
      </c>
      <c r="F1044" t="s">
        <v>3195</v>
      </c>
      <c r="H1044">
        <v>850</v>
      </c>
      <c r="I1044">
        <v>850.5</v>
      </c>
      <c r="J1044" t="s">
        <v>36</v>
      </c>
      <c r="K1044">
        <v>0</v>
      </c>
      <c r="M1044">
        <v>1.44</v>
      </c>
      <c r="N1044">
        <v>57393538</v>
      </c>
      <c r="O1044" t="s">
        <v>3167</v>
      </c>
      <c r="R1044">
        <v>400</v>
      </c>
      <c r="S1044">
        <v>999</v>
      </c>
      <c r="T1044" s="38">
        <v>45258</v>
      </c>
      <c r="V1044" s="38">
        <v>45247</v>
      </c>
      <c r="W1044" t="s">
        <v>3162</v>
      </c>
    </row>
    <row r="1045" spans="1:23" hidden="1" x14ac:dyDescent="0.25">
      <c r="A1045">
        <v>23002211</v>
      </c>
      <c r="B1045">
        <v>23001175</v>
      </c>
      <c r="C1045">
        <v>290060</v>
      </c>
      <c r="D1045" t="s">
        <v>3168</v>
      </c>
      <c r="E1045" t="str">
        <f t="shared" si="16"/>
        <v>23002211_290060</v>
      </c>
      <c r="F1045" t="s">
        <v>3199</v>
      </c>
      <c r="H1045">
        <v>850</v>
      </c>
      <c r="I1045">
        <v>850</v>
      </c>
      <c r="J1045" t="s">
        <v>36</v>
      </c>
      <c r="K1045">
        <v>0</v>
      </c>
      <c r="M1045">
        <v>1.44</v>
      </c>
      <c r="N1045">
        <v>57393538</v>
      </c>
      <c r="O1045" t="s">
        <v>3167</v>
      </c>
      <c r="R1045">
        <v>400</v>
      </c>
      <c r="S1045">
        <v>999</v>
      </c>
      <c r="T1045" s="38">
        <v>45258</v>
      </c>
      <c r="V1045" s="38">
        <v>45247</v>
      </c>
      <c r="W1045" t="s">
        <v>3162</v>
      </c>
    </row>
    <row r="1046" spans="1:23" hidden="1" x14ac:dyDescent="0.25">
      <c r="A1046">
        <v>23002212</v>
      </c>
      <c r="B1046">
        <v>23001175</v>
      </c>
      <c r="C1046">
        <v>290061</v>
      </c>
      <c r="D1046" t="s">
        <v>3168</v>
      </c>
      <c r="E1046" t="str">
        <f t="shared" si="16"/>
        <v>23002212_290061</v>
      </c>
      <c r="F1046" t="s">
        <v>3197</v>
      </c>
      <c r="H1046">
        <v>641</v>
      </c>
      <c r="I1046">
        <v>641</v>
      </c>
      <c r="J1046" t="s">
        <v>36</v>
      </c>
      <c r="K1046">
        <v>0</v>
      </c>
      <c r="M1046">
        <v>1.44</v>
      </c>
      <c r="N1046">
        <v>57393538</v>
      </c>
      <c r="O1046" t="s">
        <v>3167</v>
      </c>
      <c r="R1046">
        <v>400</v>
      </c>
      <c r="S1046">
        <v>999</v>
      </c>
      <c r="T1046" s="38">
        <v>45258</v>
      </c>
      <c r="V1046" s="38">
        <v>45247</v>
      </c>
      <c r="W1046" t="s">
        <v>3162</v>
      </c>
    </row>
    <row r="1047" spans="1:23" hidden="1" x14ac:dyDescent="0.25">
      <c r="A1047">
        <v>23002212</v>
      </c>
      <c r="B1047">
        <v>23001175</v>
      </c>
      <c r="C1047">
        <v>290063</v>
      </c>
      <c r="D1047" t="s">
        <v>3168</v>
      </c>
      <c r="E1047" t="str">
        <f t="shared" si="16"/>
        <v>23002212_290063</v>
      </c>
      <c r="F1047" t="s">
        <v>3194</v>
      </c>
      <c r="H1047">
        <v>641</v>
      </c>
      <c r="I1047">
        <v>641.6</v>
      </c>
      <c r="J1047" t="s">
        <v>36</v>
      </c>
      <c r="K1047">
        <v>0</v>
      </c>
      <c r="M1047">
        <v>1.44</v>
      </c>
      <c r="N1047">
        <v>57393538</v>
      </c>
      <c r="O1047" t="s">
        <v>3167</v>
      </c>
      <c r="R1047">
        <v>400</v>
      </c>
      <c r="S1047">
        <v>999</v>
      </c>
      <c r="T1047" s="38">
        <v>45258</v>
      </c>
      <c r="V1047" s="38">
        <v>45247</v>
      </c>
      <c r="W1047" t="s">
        <v>3162</v>
      </c>
    </row>
    <row r="1048" spans="1:23" hidden="1" x14ac:dyDescent="0.25">
      <c r="A1048">
        <v>23002212</v>
      </c>
      <c r="B1048">
        <v>23001175</v>
      </c>
      <c r="C1048">
        <v>290059</v>
      </c>
      <c r="D1048" t="s">
        <v>3168</v>
      </c>
      <c r="E1048" t="str">
        <f t="shared" si="16"/>
        <v>23002212_290059</v>
      </c>
      <c r="F1048" t="s">
        <v>3200</v>
      </c>
      <c r="H1048">
        <v>641</v>
      </c>
      <c r="I1048">
        <v>641</v>
      </c>
      <c r="J1048" t="s">
        <v>36</v>
      </c>
      <c r="K1048">
        <v>0</v>
      </c>
      <c r="M1048">
        <v>1.44</v>
      </c>
      <c r="N1048">
        <v>57393538</v>
      </c>
      <c r="O1048" t="s">
        <v>3167</v>
      </c>
      <c r="R1048">
        <v>400</v>
      </c>
      <c r="S1048">
        <v>999</v>
      </c>
      <c r="T1048" s="38">
        <v>45258</v>
      </c>
      <c r="V1048" s="38">
        <v>45247</v>
      </c>
      <c r="W1048" t="s">
        <v>3162</v>
      </c>
    </row>
    <row r="1049" spans="1:23" hidden="1" x14ac:dyDescent="0.25">
      <c r="A1049">
        <v>23002213</v>
      </c>
      <c r="B1049">
        <v>23001175</v>
      </c>
      <c r="C1049">
        <v>290063</v>
      </c>
      <c r="D1049" t="s">
        <v>3168</v>
      </c>
      <c r="E1049" t="str">
        <f t="shared" si="16"/>
        <v>23002213_290063</v>
      </c>
      <c r="F1049" t="s">
        <v>3194</v>
      </c>
      <c r="H1049">
        <v>171</v>
      </c>
      <c r="I1049">
        <v>171</v>
      </c>
      <c r="J1049" t="s">
        <v>36</v>
      </c>
      <c r="K1049">
        <v>0</v>
      </c>
      <c r="M1049">
        <v>1.44</v>
      </c>
      <c r="N1049">
        <v>57393538</v>
      </c>
      <c r="O1049" t="s">
        <v>3167</v>
      </c>
      <c r="R1049">
        <v>400</v>
      </c>
      <c r="S1049">
        <v>999</v>
      </c>
      <c r="T1049" s="38">
        <v>45258</v>
      </c>
      <c r="V1049" s="38">
        <v>45247</v>
      </c>
      <c r="W1049" t="s">
        <v>3162</v>
      </c>
    </row>
    <row r="1050" spans="1:23" hidden="1" x14ac:dyDescent="0.25">
      <c r="A1050">
        <v>23002213</v>
      </c>
      <c r="B1050">
        <v>23001175</v>
      </c>
      <c r="C1050">
        <v>290061</v>
      </c>
      <c r="D1050" t="s">
        <v>3168</v>
      </c>
      <c r="E1050" t="str">
        <f t="shared" si="16"/>
        <v>23002213_290061</v>
      </c>
      <c r="F1050" t="s">
        <v>3197</v>
      </c>
      <c r="H1050">
        <v>171</v>
      </c>
      <c r="I1050">
        <v>171</v>
      </c>
      <c r="J1050" t="s">
        <v>36</v>
      </c>
      <c r="K1050">
        <v>0</v>
      </c>
      <c r="M1050">
        <v>1.44</v>
      </c>
      <c r="N1050">
        <v>57393538</v>
      </c>
      <c r="O1050" t="s">
        <v>3167</v>
      </c>
      <c r="R1050">
        <v>400</v>
      </c>
      <c r="S1050">
        <v>999</v>
      </c>
      <c r="T1050" s="38">
        <v>45258</v>
      </c>
      <c r="V1050" s="38">
        <v>45247</v>
      </c>
      <c r="W1050" t="s">
        <v>3162</v>
      </c>
    </row>
    <row r="1051" spans="1:23" hidden="1" x14ac:dyDescent="0.25">
      <c r="A1051">
        <v>23002213</v>
      </c>
      <c r="B1051">
        <v>23001175</v>
      </c>
      <c r="C1051">
        <v>290059</v>
      </c>
      <c r="D1051" t="s">
        <v>3168</v>
      </c>
      <c r="E1051" t="str">
        <f t="shared" si="16"/>
        <v>23002213_290059</v>
      </c>
      <c r="F1051" t="s">
        <v>3200</v>
      </c>
      <c r="H1051">
        <v>171</v>
      </c>
      <c r="I1051">
        <v>171</v>
      </c>
      <c r="J1051" t="s">
        <v>36</v>
      </c>
      <c r="K1051">
        <v>0</v>
      </c>
      <c r="M1051">
        <v>1.44</v>
      </c>
      <c r="N1051">
        <v>57393538</v>
      </c>
      <c r="O1051" t="s">
        <v>3167</v>
      </c>
      <c r="R1051">
        <v>400</v>
      </c>
      <c r="S1051">
        <v>999</v>
      </c>
      <c r="T1051" s="38">
        <v>45258</v>
      </c>
      <c r="V1051" s="38">
        <v>45247</v>
      </c>
      <c r="W1051" t="s">
        <v>3162</v>
      </c>
    </row>
    <row r="1052" spans="1:23" hidden="1" x14ac:dyDescent="0.25">
      <c r="A1052">
        <v>23002215</v>
      </c>
      <c r="B1052">
        <v>23001173</v>
      </c>
      <c r="C1052">
        <v>292578</v>
      </c>
      <c r="D1052" t="s">
        <v>3177</v>
      </c>
      <c r="E1052" t="str">
        <f t="shared" si="16"/>
        <v>23002215_292578</v>
      </c>
      <c r="F1052" t="s">
        <v>3187</v>
      </c>
      <c r="H1052">
        <v>85</v>
      </c>
      <c r="I1052">
        <v>85</v>
      </c>
      <c r="J1052" t="s">
        <v>36</v>
      </c>
      <c r="K1052">
        <v>0</v>
      </c>
      <c r="M1052">
        <v>1.67</v>
      </c>
      <c r="N1052">
        <v>55352804</v>
      </c>
      <c r="O1052" t="s">
        <v>3161</v>
      </c>
      <c r="R1052">
        <v>400</v>
      </c>
      <c r="S1052">
        <v>999</v>
      </c>
      <c r="T1052" s="38">
        <v>45258</v>
      </c>
      <c r="V1052" s="38">
        <v>45252</v>
      </c>
      <c r="W1052" t="s">
        <v>3162</v>
      </c>
    </row>
    <row r="1053" spans="1:23" hidden="1" x14ac:dyDescent="0.25">
      <c r="A1053">
        <v>23002215</v>
      </c>
      <c r="B1053">
        <v>23001173</v>
      </c>
      <c r="C1053">
        <v>292582</v>
      </c>
      <c r="D1053" t="s">
        <v>3177</v>
      </c>
      <c r="E1053" t="str">
        <f t="shared" si="16"/>
        <v>23002215_292582</v>
      </c>
      <c r="F1053" t="s">
        <v>3178</v>
      </c>
      <c r="H1053">
        <v>85</v>
      </c>
      <c r="I1053">
        <v>85</v>
      </c>
      <c r="J1053" t="s">
        <v>36</v>
      </c>
      <c r="K1053">
        <v>0</v>
      </c>
      <c r="M1053">
        <v>1.67</v>
      </c>
      <c r="N1053">
        <v>55352804</v>
      </c>
      <c r="O1053" t="s">
        <v>3161</v>
      </c>
      <c r="R1053">
        <v>400</v>
      </c>
      <c r="S1053">
        <v>999</v>
      </c>
      <c r="T1053" s="38">
        <v>45258</v>
      </c>
      <c r="V1053" s="38">
        <v>45252</v>
      </c>
      <c r="W1053" t="s">
        <v>3162</v>
      </c>
    </row>
    <row r="1054" spans="1:23" hidden="1" x14ac:dyDescent="0.25">
      <c r="A1054">
        <v>23002215</v>
      </c>
      <c r="B1054">
        <v>23001173</v>
      </c>
      <c r="C1054">
        <v>292578</v>
      </c>
      <c r="D1054" t="s">
        <v>3177</v>
      </c>
      <c r="E1054" t="str">
        <f t="shared" si="16"/>
        <v>23002215_292578</v>
      </c>
      <c r="F1054" t="s">
        <v>3187</v>
      </c>
      <c r="H1054">
        <v>85</v>
      </c>
      <c r="I1054">
        <v>85</v>
      </c>
      <c r="J1054" t="s">
        <v>36</v>
      </c>
      <c r="K1054">
        <v>0</v>
      </c>
      <c r="M1054">
        <v>1.67</v>
      </c>
      <c r="N1054">
        <v>55352804</v>
      </c>
      <c r="O1054" t="s">
        <v>3161</v>
      </c>
      <c r="R1054">
        <v>400</v>
      </c>
      <c r="S1054">
        <v>999</v>
      </c>
      <c r="T1054" s="38">
        <v>45258</v>
      </c>
      <c r="V1054" s="38">
        <v>45252</v>
      </c>
      <c r="W1054" t="s">
        <v>3162</v>
      </c>
    </row>
    <row r="1055" spans="1:23" hidden="1" x14ac:dyDescent="0.25">
      <c r="A1055">
        <v>23002216</v>
      </c>
      <c r="B1055">
        <v>23001173</v>
      </c>
      <c r="C1055">
        <v>292584</v>
      </c>
      <c r="D1055" t="s">
        <v>3177</v>
      </c>
      <c r="E1055" t="str">
        <f t="shared" si="16"/>
        <v>23002216_292584</v>
      </c>
      <c r="F1055" t="s">
        <v>3180</v>
      </c>
      <c r="H1055">
        <v>665</v>
      </c>
      <c r="I1055">
        <v>665</v>
      </c>
      <c r="J1055" t="s">
        <v>36</v>
      </c>
      <c r="K1055">
        <v>0</v>
      </c>
      <c r="M1055">
        <v>1.67</v>
      </c>
      <c r="N1055">
        <v>55352804</v>
      </c>
      <c r="O1055" t="s">
        <v>3161</v>
      </c>
      <c r="R1055">
        <v>400</v>
      </c>
      <c r="S1055">
        <v>999</v>
      </c>
      <c r="T1055" s="38">
        <v>45258</v>
      </c>
      <c r="V1055" s="38">
        <v>45252</v>
      </c>
      <c r="W1055" t="s">
        <v>3162</v>
      </c>
    </row>
    <row r="1056" spans="1:23" hidden="1" x14ac:dyDescent="0.25">
      <c r="A1056">
        <v>23002216</v>
      </c>
      <c r="B1056">
        <v>23001173</v>
      </c>
      <c r="C1056">
        <v>292582</v>
      </c>
      <c r="D1056" t="s">
        <v>3177</v>
      </c>
      <c r="E1056" t="str">
        <f t="shared" si="16"/>
        <v>23002216_292582</v>
      </c>
      <c r="F1056" t="s">
        <v>3178</v>
      </c>
      <c r="H1056">
        <v>665</v>
      </c>
      <c r="I1056">
        <v>665</v>
      </c>
      <c r="J1056" t="s">
        <v>36</v>
      </c>
      <c r="K1056">
        <v>0</v>
      </c>
      <c r="M1056">
        <v>1.67</v>
      </c>
      <c r="N1056">
        <v>55352804</v>
      </c>
      <c r="O1056" t="s">
        <v>3161</v>
      </c>
      <c r="R1056">
        <v>400</v>
      </c>
      <c r="S1056">
        <v>999</v>
      </c>
      <c r="T1056" s="38">
        <v>45258</v>
      </c>
      <c r="V1056" s="38">
        <v>45252</v>
      </c>
      <c r="W1056" t="s">
        <v>3162</v>
      </c>
    </row>
    <row r="1057" spans="1:23" hidden="1" x14ac:dyDescent="0.25">
      <c r="A1057">
        <v>23002216</v>
      </c>
      <c r="B1057">
        <v>23001173</v>
      </c>
      <c r="C1057">
        <v>292583</v>
      </c>
      <c r="D1057" t="s">
        <v>3177</v>
      </c>
      <c r="E1057" t="str">
        <f t="shared" si="16"/>
        <v>23002216_292583</v>
      </c>
      <c r="F1057" t="s">
        <v>3179</v>
      </c>
      <c r="H1057">
        <v>665</v>
      </c>
      <c r="I1057">
        <v>665</v>
      </c>
      <c r="J1057" t="s">
        <v>36</v>
      </c>
      <c r="K1057">
        <v>0</v>
      </c>
      <c r="M1057">
        <v>1.67</v>
      </c>
      <c r="N1057">
        <v>55352804</v>
      </c>
      <c r="O1057" t="s">
        <v>3161</v>
      </c>
      <c r="R1057">
        <v>400</v>
      </c>
      <c r="S1057">
        <v>999</v>
      </c>
      <c r="T1057" s="38">
        <v>45258</v>
      </c>
      <c r="V1057" s="38">
        <v>45252</v>
      </c>
      <c r="W1057" t="s">
        <v>3162</v>
      </c>
    </row>
    <row r="1058" spans="1:23" hidden="1" x14ac:dyDescent="0.25">
      <c r="A1058">
        <v>23002217</v>
      </c>
      <c r="B1058">
        <v>23001173</v>
      </c>
      <c r="C1058">
        <v>292582</v>
      </c>
      <c r="D1058" t="s">
        <v>3177</v>
      </c>
      <c r="E1058" t="str">
        <f t="shared" si="16"/>
        <v>23002217_292582</v>
      </c>
      <c r="F1058" t="s">
        <v>3178</v>
      </c>
      <c r="H1058">
        <v>85</v>
      </c>
      <c r="I1058">
        <v>85</v>
      </c>
      <c r="J1058" t="s">
        <v>36</v>
      </c>
      <c r="K1058">
        <v>0</v>
      </c>
      <c r="M1058">
        <v>1.67</v>
      </c>
      <c r="N1058">
        <v>55352804</v>
      </c>
      <c r="O1058" t="s">
        <v>3161</v>
      </c>
      <c r="R1058">
        <v>400</v>
      </c>
      <c r="S1058">
        <v>999</v>
      </c>
      <c r="T1058" s="38">
        <v>45258</v>
      </c>
      <c r="V1058" s="38">
        <v>45252</v>
      </c>
      <c r="W1058" t="s">
        <v>3162</v>
      </c>
    </row>
    <row r="1059" spans="1:23" hidden="1" x14ac:dyDescent="0.25">
      <c r="A1059">
        <v>23002217</v>
      </c>
      <c r="B1059">
        <v>23001173</v>
      </c>
      <c r="C1059">
        <v>292584</v>
      </c>
      <c r="D1059" t="s">
        <v>3177</v>
      </c>
      <c r="E1059" t="str">
        <f t="shared" si="16"/>
        <v>23002217_292584</v>
      </c>
      <c r="F1059" t="s">
        <v>3180</v>
      </c>
      <c r="H1059">
        <v>85</v>
      </c>
      <c r="I1059">
        <v>75</v>
      </c>
      <c r="J1059" t="s">
        <v>36</v>
      </c>
      <c r="K1059">
        <v>0</v>
      </c>
      <c r="M1059">
        <v>1.67</v>
      </c>
      <c r="N1059">
        <v>55352804</v>
      </c>
      <c r="O1059" t="s">
        <v>3161</v>
      </c>
      <c r="R1059">
        <v>280</v>
      </c>
      <c r="S1059">
        <v>400</v>
      </c>
      <c r="T1059" s="38">
        <v>45258</v>
      </c>
      <c r="W1059" t="s">
        <v>3162</v>
      </c>
    </row>
    <row r="1060" spans="1:23" hidden="1" x14ac:dyDescent="0.25">
      <c r="A1060">
        <v>23002217</v>
      </c>
      <c r="B1060">
        <v>23001173</v>
      </c>
      <c r="C1060">
        <v>292583</v>
      </c>
      <c r="D1060" t="s">
        <v>3177</v>
      </c>
      <c r="E1060" t="str">
        <f t="shared" si="16"/>
        <v>23002217_292583</v>
      </c>
      <c r="F1060" t="s">
        <v>3179</v>
      </c>
      <c r="H1060">
        <v>85</v>
      </c>
      <c r="I1060">
        <v>85</v>
      </c>
      <c r="J1060" t="s">
        <v>36</v>
      </c>
      <c r="K1060">
        <v>0</v>
      </c>
      <c r="M1060">
        <v>1.67</v>
      </c>
      <c r="N1060">
        <v>55352804</v>
      </c>
      <c r="O1060" t="s">
        <v>3161</v>
      </c>
      <c r="R1060">
        <v>400</v>
      </c>
      <c r="S1060">
        <v>999</v>
      </c>
      <c r="T1060" s="38">
        <v>45258</v>
      </c>
      <c r="V1060" s="38">
        <v>45258</v>
      </c>
      <c r="W1060" t="s">
        <v>3162</v>
      </c>
    </row>
    <row r="1061" spans="1:23" hidden="1" x14ac:dyDescent="0.25">
      <c r="A1061">
        <v>23002218</v>
      </c>
      <c r="B1061">
        <v>23001173</v>
      </c>
      <c r="C1061">
        <v>292585</v>
      </c>
      <c r="D1061" t="s">
        <v>3177</v>
      </c>
      <c r="E1061" t="str">
        <f t="shared" si="16"/>
        <v>23002218_292585</v>
      </c>
      <c r="F1061" t="s">
        <v>3181</v>
      </c>
      <c r="H1061">
        <v>1058</v>
      </c>
      <c r="I1061">
        <v>1060.3</v>
      </c>
      <c r="J1061" t="s">
        <v>36</v>
      </c>
      <c r="K1061">
        <v>0</v>
      </c>
      <c r="M1061">
        <v>1.67</v>
      </c>
      <c r="N1061">
        <v>55352804</v>
      </c>
      <c r="O1061" t="s">
        <v>3161</v>
      </c>
      <c r="R1061">
        <v>400</v>
      </c>
      <c r="S1061">
        <v>999</v>
      </c>
      <c r="T1061" s="38">
        <v>45205</v>
      </c>
      <c r="V1061" s="38">
        <v>45258</v>
      </c>
      <c r="W1061" t="s">
        <v>3162</v>
      </c>
    </row>
    <row r="1062" spans="1:23" hidden="1" x14ac:dyDescent="0.25">
      <c r="A1062">
        <v>23002218</v>
      </c>
      <c r="B1062">
        <v>23001173</v>
      </c>
      <c r="C1062">
        <v>292578</v>
      </c>
      <c r="D1062" t="s">
        <v>3177</v>
      </c>
      <c r="E1062" t="str">
        <f t="shared" si="16"/>
        <v>23002218_292578</v>
      </c>
      <c r="F1062" t="s">
        <v>3187</v>
      </c>
      <c r="H1062">
        <v>1058</v>
      </c>
      <c r="I1062">
        <v>1061.4000000000001</v>
      </c>
      <c r="J1062" t="s">
        <v>36</v>
      </c>
      <c r="K1062">
        <v>0</v>
      </c>
      <c r="M1062">
        <v>1.67</v>
      </c>
      <c r="N1062">
        <v>55352804</v>
      </c>
      <c r="O1062" t="s">
        <v>3161</v>
      </c>
      <c r="R1062">
        <v>400</v>
      </c>
      <c r="S1062">
        <v>999</v>
      </c>
      <c r="T1062" s="38">
        <v>45205</v>
      </c>
      <c r="V1062" s="38">
        <v>45258</v>
      </c>
      <c r="W1062" t="s">
        <v>3162</v>
      </c>
    </row>
    <row r="1063" spans="1:23" hidden="1" x14ac:dyDescent="0.25">
      <c r="A1063">
        <v>23002218</v>
      </c>
      <c r="B1063">
        <v>23001173</v>
      </c>
      <c r="C1063">
        <v>292582</v>
      </c>
      <c r="D1063" t="s">
        <v>3177</v>
      </c>
      <c r="E1063" t="str">
        <f t="shared" si="16"/>
        <v>23002218_292582</v>
      </c>
      <c r="F1063" t="s">
        <v>3178</v>
      </c>
      <c r="H1063">
        <v>1058</v>
      </c>
      <c r="I1063">
        <v>1055.5</v>
      </c>
      <c r="J1063" t="s">
        <v>36</v>
      </c>
      <c r="K1063">
        <v>0</v>
      </c>
      <c r="M1063">
        <v>1.67</v>
      </c>
      <c r="N1063">
        <v>55352804</v>
      </c>
      <c r="O1063" t="s">
        <v>3161</v>
      </c>
      <c r="R1063">
        <v>280</v>
      </c>
      <c r="S1063">
        <v>400</v>
      </c>
      <c r="T1063" s="38">
        <v>45205</v>
      </c>
      <c r="W1063" t="s">
        <v>3162</v>
      </c>
    </row>
    <row r="1064" spans="1:23" hidden="1" x14ac:dyDescent="0.25">
      <c r="A1064">
        <v>23002220</v>
      </c>
      <c r="B1064">
        <v>23001175</v>
      </c>
      <c r="C1064">
        <v>290061</v>
      </c>
      <c r="D1064" t="s">
        <v>3168</v>
      </c>
      <c r="E1064" t="str">
        <f t="shared" si="16"/>
        <v>23002220_290061</v>
      </c>
      <c r="F1064" t="s">
        <v>3197</v>
      </c>
      <c r="H1064">
        <v>1681</v>
      </c>
      <c r="I1064">
        <v>1681</v>
      </c>
      <c r="J1064" t="s">
        <v>36</v>
      </c>
      <c r="K1064">
        <v>0</v>
      </c>
      <c r="M1064">
        <v>1.44</v>
      </c>
      <c r="N1064">
        <v>57393538</v>
      </c>
      <c r="O1064" t="s">
        <v>3167</v>
      </c>
      <c r="R1064">
        <v>400</v>
      </c>
      <c r="S1064">
        <v>999</v>
      </c>
      <c r="T1064" s="38">
        <v>45258</v>
      </c>
      <c r="V1064" s="38">
        <v>45247</v>
      </c>
      <c r="W1064" t="s">
        <v>3162</v>
      </c>
    </row>
    <row r="1065" spans="1:23" hidden="1" x14ac:dyDescent="0.25">
      <c r="A1065">
        <v>23002220</v>
      </c>
      <c r="B1065">
        <v>23001175</v>
      </c>
      <c r="C1065">
        <v>290059</v>
      </c>
      <c r="D1065" t="s">
        <v>3168</v>
      </c>
      <c r="E1065" t="str">
        <f t="shared" si="16"/>
        <v>23002220_290059</v>
      </c>
      <c r="F1065" t="s">
        <v>3200</v>
      </c>
      <c r="H1065">
        <v>1681</v>
      </c>
      <c r="I1065">
        <v>1681</v>
      </c>
      <c r="J1065" t="s">
        <v>36</v>
      </c>
      <c r="K1065">
        <v>0</v>
      </c>
      <c r="M1065">
        <v>1.44</v>
      </c>
      <c r="N1065">
        <v>57393538</v>
      </c>
      <c r="O1065" t="s">
        <v>3167</v>
      </c>
      <c r="R1065">
        <v>400</v>
      </c>
      <c r="S1065">
        <v>999</v>
      </c>
      <c r="T1065" s="38">
        <v>45258</v>
      </c>
      <c r="V1065" s="38">
        <v>45247</v>
      </c>
      <c r="W1065" t="s">
        <v>3162</v>
      </c>
    </row>
    <row r="1066" spans="1:23" hidden="1" x14ac:dyDescent="0.25">
      <c r="A1066">
        <v>23002220</v>
      </c>
      <c r="B1066">
        <v>23001175</v>
      </c>
      <c r="C1066">
        <v>290060</v>
      </c>
      <c r="D1066" t="s">
        <v>3168</v>
      </c>
      <c r="E1066" t="str">
        <f t="shared" si="16"/>
        <v>23002220_290060</v>
      </c>
      <c r="F1066" t="s">
        <v>3199</v>
      </c>
      <c r="H1066">
        <v>1681</v>
      </c>
      <c r="I1066">
        <v>1681</v>
      </c>
      <c r="J1066" t="s">
        <v>36</v>
      </c>
      <c r="K1066">
        <v>0</v>
      </c>
      <c r="M1066">
        <v>1.44</v>
      </c>
      <c r="N1066">
        <v>57393538</v>
      </c>
      <c r="O1066" t="s">
        <v>3167</v>
      </c>
      <c r="R1066">
        <v>400</v>
      </c>
      <c r="S1066">
        <v>999</v>
      </c>
      <c r="T1066" s="38">
        <v>45258</v>
      </c>
      <c r="V1066" s="38">
        <v>45247</v>
      </c>
      <c r="W1066" t="s">
        <v>3162</v>
      </c>
    </row>
    <row r="1067" spans="1:23" hidden="1" x14ac:dyDescent="0.25">
      <c r="A1067">
        <v>23002221</v>
      </c>
      <c r="B1067">
        <v>23001175</v>
      </c>
      <c r="C1067">
        <v>290059</v>
      </c>
      <c r="D1067" t="s">
        <v>3168</v>
      </c>
      <c r="E1067" t="str">
        <f t="shared" si="16"/>
        <v>23002221_290059</v>
      </c>
      <c r="F1067" t="s">
        <v>3200</v>
      </c>
      <c r="H1067">
        <v>2757</v>
      </c>
      <c r="I1067">
        <v>2757</v>
      </c>
      <c r="J1067" t="s">
        <v>36</v>
      </c>
      <c r="K1067">
        <v>0</v>
      </c>
      <c r="M1067">
        <v>1.44</v>
      </c>
      <c r="N1067">
        <v>57393538</v>
      </c>
      <c r="O1067" t="s">
        <v>3167</v>
      </c>
      <c r="R1067">
        <v>400</v>
      </c>
      <c r="S1067">
        <v>999</v>
      </c>
      <c r="T1067" s="38">
        <v>45258</v>
      </c>
      <c r="V1067" s="38">
        <v>45247</v>
      </c>
      <c r="W1067" t="s">
        <v>3162</v>
      </c>
    </row>
    <row r="1068" spans="1:23" hidden="1" x14ac:dyDescent="0.25">
      <c r="A1068">
        <v>23002222</v>
      </c>
      <c r="B1068">
        <v>23001175</v>
      </c>
      <c r="C1068">
        <v>290059</v>
      </c>
      <c r="D1068" t="s">
        <v>3168</v>
      </c>
      <c r="E1068" t="str">
        <f t="shared" si="16"/>
        <v>23002222_290059</v>
      </c>
      <c r="F1068" t="s">
        <v>3200</v>
      </c>
      <c r="H1068">
        <v>501</v>
      </c>
      <c r="I1068">
        <v>501</v>
      </c>
      <c r="J1068" t="s">
        <v>36</v>
      </c>
      <c r="K1068">
        <v>0</v>
      </c>
      <c r="M1068">
        <v>1.44</v>
      </c>
      <c r="N1068">
        <v>57393538</v>
      </c>
      <c r="O1068" t="s">
        <v>3167</v>
      </c>
      <c r="R1068">
        <v>400</v>
      </c>
      <c r="S1068">
        <v>999</v>
      </c>
      <c r="T1068" s="38">
        <v>45258</v>
      </c>
      <c r="V1068" s="38">
        <v>45247</v>
      </c>
      <c r="W1068" t="s">
        <v>3162</v>
      </c>
    </row>
    <row r="1069" spans="1:23" hidden="1" x14ac:dyDescent="0.25">
      <c r="A1069">
        <v>23002222</v>
      </c>
      <c r="B1069">
        <v>23001175</v>
      </c>
      <c r="C1069">
        <v>292100</v>
      </c>
      <c r="D1069" t="s">
        <v>3168</v>
      </c>
      <c r="E1069" t="str">
        <f t="shared" si="16"/>
        <v>23002222_292100</v>
      </c>
      <c r="F1069" t="s">
        <v>3190</v>
      </c>
      <c r="H1069">
        <v>501</v>
      </c>
      <c r="I1069">
        <v>501</v>
      </c>
      <c r="J1069" t="s">
        <v>36</v>
      </c>
      <c r="K1069">
        <v>0</v>
      </c>
      <c r="M1069">
        <v>1.44</v>
      </c>
      <c r="N1069">
        <v>57393538</v>
      </c>
      <c r="O1069" t="s">
        <v>3167</v>
      </c>
      <c r="R1069">
        <v>400</v>
      </c>
      <c r="S1069">
        <v>999</v>
      </c>
      <c r="T1069" s="38">
        <v>45258</v>
      </c>
      <c r="V1069" s="38">
        <v>45247</v>
      </c>
      <c r="W1069" t="s">
        <v>3162</v>
      </c>
    </row>
    <row r="1070" spans="1:23" hidden="1" x14ac:dyDescent="0.25">
      <c r="A1070">
        <v>23002222</v>
      </c>
      <c r="B1070">
        <v>23001175</v>
      </c>
      <c r="C1070">
        <v>290060</v>
      </c>
      <c r="D1070" t="s">
        <v>3168</v>
      </c>
      <c r="E1070" t="str">
        <f t="shared" si="16"/>
        <v>23002222_290060</v>
      </c>
      <c r="F1070" t="s">
        <v>3199</v>
      </c>
      <c r="H1070">
        <v>501</v>
      </c>
      <c r="I1070">
        <v>501</v>
      </c>
      <c r="J1070" t="s">
        <v>36</v>
      </c>
      <c r="K1070">
        <v>0</v>
      </c>
      <c r="M1070">
        <v>1.44</v>
      </c>
      <c r="N1070">
        <v>57393538</v>
      </c>
      <c r="O1070" t="s">
        <v>3167</v>
      </c>
      <c r="R1070">
        <v>400</v>
      </c>
      <c r="S1070">
        <v>999</v>
      </c>
      <c r="T1070" s="38">
        <v>45258</v>
      </c>
      <c r="V1070" s="38">
        <v>45247</v>
      </c>
      <c r="W1070" t="s">
        <v>3162</v>
      </c>
    </row>
    <row r="1071" spans="1:23" hidden="1" x14ac:dyDescent="0.25">
      <c r="A1071">
        <v>23002223</v>
      </c>
      <c r="B1071">
        <v>23001174</v>
      </c>
      <c r="C1071">
        <v>292587</v>
      </c>
      <c r="D1071" t="s">
        <v>3158</v>
      </c>
      <c r="E1071" t="str">
        <f t="shared" si="16"/>
        <v>23002223_292587</v>
      </c>
      <c r="F1071" t="s">
        <v>3163</v>
      </c>
      <c r="H1071">
        <v>80</v>
      </c>
      <c r="I1071">
        <v>80</v>
      </c>
      <c r="J1071" t="s">
        <v>3160</v>
      </c>
      <c r="K1071">
        <v>0</v>
      </c>
      <c r="M1071">
        <v>9.93</v>
      </c>
      <c r="N1071">
        <v>55352804</v>
      </c>
      <c r="O1071" t="s">
        <v>3161</v>
      </c>
      <c r="R1071">
        <v>280</v>
      </c>
      <c r="S1071">
        <v>999</v>
      </c>
      <c r="T1071" s="38">
        <v>45258</v>
      </c>
      <c r="V1071" s="38">
        <v>45238</v>
      </c>
      <c r="W1071" t="s">
        <v>3162</v>
      </c>
    </row>
    <row r="1072" spans="1:23" hidden="1" x14ac:dyDescent="0.25">
      <c r="A1072">
        <v>23002223</v>
      </c>
      <c r="B1072">
        <v>23001174</v>
      </c>
      <c r="C1072">
        <v>292588</v>
      </c>
      <c r="D1072" t="s">
        <v>3158</v>
      </c>
      <c r="E1072" t="str">
        <f t="shared" si="16"/>
        <v>23002223_292588</v>
      </c>
      <c r="F1072" t="s">
        <v>3164</v>
      </c>
      <c r="H1072">
        <v>80</v>
      </c>
      <c r="I1072">
        <v>80.3</v>
      </c>
      <c r="J1072" t="s">
        <v>3160</v>
      </c>
      <c r="K1072">
        <v>0</v>
      </c>
      <c r="M1072">
        <v>9.93</v>
      </c>
      <c r="N1072">
        <v>55352804</v>
      </c>
      <c r="O1072" t="s">
        <v>3161</v>
      </c>
      <c r="R1072">
        <v>280</v>
      </c>
      <c r="S1072">
        <v>999</v>
      </c>
      <c r="T1072" s="38">
        <v>45258</v>
      </c>
      <c r="V1072" s="38">
        <v>45250</v>
      </c>
      <c r="W1072" t="s">
        <v>3162</v>
      </c>
    </row>
    <row r="1073" spans="1:23" hidden="1" x14ac:dyDescent="0.25">
      <c r="A1073">
        <v>23002223</v>
      </c>
      <c r="B1073">
        <v>23001174</v>
      </c>
      <c r="C1073">
        <v>292586</v>
      </c>
      <c r="D1073" t="s">
        <v>3158</v>
      </c>
      <c r="E1073" t="str">
        <f t="shared" si="16"/>
        <v>23002223_292586</v>
      </c>
      <c r="F1073" t="s">
        <v>3159</v>
      </c>
      <c r="H1073">
        <v>80</v>
      </c>
      <c r="I1073">
        <v>80</v>
      </c>
      <c r="J1073" t="s">
        <v>3160</v>
      </c>
      <c r="K1073">
        <v>0</v>
      </c>
      <c r="M1073">
        <v>9.93</v>
      </c>
      <c r="N1073">
        <v>55352804</v>
      </c>
      <c r="O1073" t="s">
        <v>3161</v>
      </c>
      <c r="R1073">
        <v>280</v>
      </c>
      <c r="S1073">
        <v>999</v>
      </c>
      <c r="T1073" s="38">
        <v>45258</v>
      </c>
      <c r="V1073" s="38">
        <v>45250</v>
      </c>
      <c r="W1073" t="s">
        <v>3162</v>
      </c>
    </row>
    <row r="1074" spans="1:23" hidden="1" x14ac:dyDescent="0.25">
      <c r="A1074">
        <v>23002224</v>
      </c>
      <c r="B1074">
        <v>23001174</v>
      </c>
      <c r="C1074">
        <v>292587</v>
      </c>
      <c r="D1074" t="s">
        <v>3158</v>
      </c>
      <c r="E1074" t="str">
        <f t="shared" si="16"/>
        <v>23002224_292587</v>
      </c>
      <c r="F1074" t="s">
        <v>3163</v>
      </c>
      <c r="H1074">
        <v>232</v>
      </c>
      <c r="I1074">
        <v>232</v>
      </c>
      <c r="J1074" t="s">
        <v>3160</v>
      </c>
      <c r="K1074">
        <v>0</v>
      </c>
      <c r="M1074">
        <v>9.93</v>
      </c>
      <c r="N1074">
        <v>55352804</v>
      </c>
      <c r="O1074" t="s">
        <v>3161</v>
      </c>
      <c r="R1074">
        <v>280</v>
      </c>
      <c r="S1074">
        <v>999</v>
      </c>
      <c r="T1074" s="38">
        <v>45258</v>
      </c>
      <c r="V1074" s="38">
        <v>45238</v>
      </c>
      <c r="W1074" t="s">
        <v>3162</v>
      </c>
    </row>
    <row r="1075" spans="1:23" hidden="1" x14ac:dyDescent="0.25">
      <c r="A1075">
        <v>23002225</v>
      </c>
      <c r="B1075">
        <v>23001174</v>
      </c>
      <c r="C1075">
        <v>292587</v>
      </c>
      <c r="D1075" t="s">
        <v>3158</v>
      </c>
      <c r="E1075" t="str">
        <f t="shared" si="16"/>
        <v>23002225_292587</v>
      </c>
      <c r="F1075" t="s">
        <v>3163</v>
      </c>
      <c r="H1075">
        <v>15</v>
      </c>
      <c r="I1075">
        <v>15.1</v>
      </c>
      <c r="J1075" t="s">
        <v>3160</v>
      </c>
      <c r="K1075">
        <v>0</v>
      </c>
      <c r="M1075">
        <v>9.93</v>
      </c>
      <c r="N1075">
        <v>55352804</v>
      </c>
      <c r="O1075" t="s">
        <v>3161</v>
      </c>
      <c r="R1075">
        <v>280</v>
      </c>
      <c r="S1075">
        <v>999</v>
      </c>
      <c r="T1075" s="38">
        <v>45258</v>
      </c>
      <c r="V1075" s="38">
        <v>45252</v>
      </c>
      <c r="W1075" t="s">
        <v>3162</v>
      </c>
    </row>
    <row r="1076" spans="1:23" hidden="1" x14ac:dyDescent="0.25">
      <c r="A1076">
        <v>23002226</v>
      </c>
      <c r="B1076">
        <v>23001174</v>
      </c>
      <c r="C1076">
        <v>292586</v>
      </c>
      <c r="D1076" t="s">
        <v>3158</v>
      </c>
      <c r="E1076" t="str">
        <f t="shared" si="16"/>
        <v>23002226_292586</v>
      </c>
      <c r="F1076" t="s">
        <v>3159</v>
      </c>
      <c r="H1076">
        <v>217</v>
      </c>
      <c r="I1076">
        <v>217</v>
      </c>
      <c r="J1076" t="s">
        <v>3160</v>
      </c>
      <c r="K1076">
        <v>0</v>
      </c>
      <c r="M1076">
        <v>9.93</v>
      </c>
      <c r="N1076">
        <v>55352804</v>
      </c>
      <c r="O1076" t="s">
        <v>3161</v>
      </c>
      <c r="R1076">
        <v>280</v>
      </c>
      <c r="S1076">
        <v>999</v>
      </c>
      <c r="T1076" s="38">
        <v>45258</v>
      </c>
      <c r="V1076" s="38">
        <v>45250</v>
      </c>
      <c r="W1076" t="s">
        <v>3162</v>
      </c>
    </row>
    <row r="1077" spans="1:23" hidden="1" x14ac:dyDescent="0.25">
      <c r="A1077">
        <v>23002227</v>
      </c>
      <c r="B1077">
        <v>23001174</v>
      </c>
      <c r="C1077">
        <v>292586</v>
      </c>
      <c r="D1077" t="s">
        <v>3158</v>
      </c>
      <c r="E1077" t="str">
        <f t="shared" si="16"/>
        <v>23002227_292586</v>
      </c>
      <c r="F1077" t="s">
        <v>3159</v>
      </c>
      <c r="H1077">
        <v>45</v>
      </c>
      <c r="I1077">
        <v>45</v>
      </c>
      <c r="J1077" t="s">
        <v>3160</v>
      </c>
      <c r="K1077">
        <v>0</v>
      </c>
      <c r="M1077">
        <v>9.93</v>
      </c>
      <c r="N1077">
        <v>55352804</v>
      </c>
      <c r="O1077" t="s">
        <v>3161</v>
      </c>
      <c r="R1077">
        <v>280</v>
      </c>
      <c r="S1077">
        <v>999</v>
      </c>
      <c r="T1077" s="38">
        <v>45258</v>
      </c>
      <c r="V1077" s="38">
        <v>45250</v>
      </c>
      <c r="W1077" t="s">
        <v>3162</v>
      </c>
    </row>
    <row r="1078" spans="1:23" hidden="1" x14ac:dyDescent="0.25">
      <c r="A1078">
        <v>23002228</v>
      </c>
      <c r="B1078">
        <v>23001176</v>
      </c>
      <c r="C1078">
        <v>292100</v>
      </c>
      <c r="D1078" t="s">
        <v>3168</v>
      </c>
      <c r="E1078" t="str">
        <f t="shared" si="16"/>
        <v>23002228_292100</v>
      </c>
      <c r="F1078" t="s">
        <v>3190</v>
      </c>
      <c r="H1078">
        <v>397</v>
      </c>
      <c r="I1078">
        <v>397.8</v>
      </c>
      <c r="J1078" t="s">
        <v>36</v>
      </c>
      <c r="K1078">
        <v>0</v>
      </c>
      <c r="M1078">
        <v>1.44</v>
      </c>
      <c r="N1078">
        <v>57393538</v>
      </c>
      <c r="O1078" t="s">
        <v>3167</v>
      </c>
      <c r="R1078">
        <v>400</v>
      </c>
      <c r="S1078">
        <v>999</v>
      </c>
      <c r="T1078" s="38">
        <v>45258</v>
      </c>
      <c r="V1078" s="38">
        <v>45247</v>
      </c>
      <c r="W1078" t="s">
        <v>3162</v>
      </c>
    </row>
    <row r="1079" spans="1:23" hidden="1" x14ac:dyDescent="0.25">
      <c r="A1079">
        <v>23002228</v>
      </c>
      <c r="B1079">
        <v>23001176</v>
      </c>
      <c r="C1079">
        <v>290059</v>
      </c>
      <c r="D1079" t="s">
        <v>3168</v>
      </c>
      <c r="E1079" t="str">
        <f t="shared" si="16"/>
        <v>23002228_290059</v>
      </c>
      <c r="F1079" t="s">
        <v>3200</v>
      </c>
      <c r="H1079">
        <v>397</v>
      </c>
      <c r="I1079">
        <v>397.1</v>
      </c>
      <c r="J1079" t="s">
        <v>36</v>
      </c>
      <c r="K1079">
        <v>0</v>
      </c>
      <c r="M1079">
        <v>1.44</v>
      </c>
      <c r="N1079">
        <v>57393538</v>
      </c>
      <c r="O1079" t="s">
        <v>3167</v>
      </c>
      <c r="R1079">
        <v>400</v>
      </c>
      <c r="S1079">
        <v>999</v>
      </c>
      <c r="T1079" s="38">
        <v>45258</v>
      </c>
      <c r="V1079" s="38">
        <v>45247</v>
      </c>
      <c r="W1079" t="s">
        <v>3162</v>
      </c>
    </row>
    <row r="1080" spans="1:23" hidden="1" x14ac:dyDescent="0.25">
      <c r="A1080">
        <v>23002228</v>
      </c>
      <c r="B1080">
        <v>23001176</v>
      </c>
      <c r="C1080">
        <v>290060</v>
      </c>
      <c r="D1080" t="s">
        <v>3168</v>
      </c>
      <c r="E1080" t="str">
        <f t="shared" si="16"/>
        <v>23002228_290060</v>
      </c>
      <c r="F1080" t="s">
        <v>3199</v>
      </c>
      <c r="H1080">
        <v>397</v>
      </c>
      <c r="I1080">
        <v>397.7</v>
      </c>
      <c r="J1080" t="s">
        <v>36</v>
      </c>
      <c r="K1080">
        <v>0</v>
      </c>
      <c r="M1080">
        <v>1.44</v>
      </c>
      <c r="N1080">
        <v>57393538</v>
      </c>
      <c r="O1080" t="s">
        <v>3167</v>
      </c>
      <c r="R1080">
        <v>400</v>
      </c>
      <c r="S1080">
        <v>999</v>
      </c>
      <c r="T1080" s="38">
        <v>45258</v>
      </c>
      <c r="V1080" s="38">
        <v>45247</v>
      </c>
      <c r="W1080" t="s">
        <v>3162</v>
      </c>
    </row>
    <row r="1081" spans="1:23" hidden="1" x14ac:dyDescent="0.25">
      <c r="A1081">
        <v>23002229</v>
      </c>
      <c r="B1081">
        <v>23001176</v>
      </c>
      <c r="C1081">
        <v>292103</v>
      </c>
      <c r="D1081" t="s">
        <v>3168</v>
      </c>
      <c r="E1081" t="str">
        <f t="shared" si="16"/>
        <v>23002229_292103</v>
      </c>
      <c r="F1081" t="s">
        <v>3193</v>
      </c>
      <c r="H1081">
        <v>492</v>
      </c>
      <c r="I1081">
        <v>492.3</v>
      </c>
      <c r="J1081" t="s">
        <v>36</v>
      </c>
      <c r="K1081">
        <v>0</v>
      </c>
      <c r="M1081">
        <v>1.44</v>
      </c>
      <c r="N1081">
        <v>57393538</v>
      </c>
      <c r="O1081" t="s">
        <v>3167</v>
      </c>
      <c r="R1081">
        <v>400</v>
      </c>
      <c r="S1081">
        <v>999</v>
      </c>
      <c r="T1081" s="38">
        <v>45258</v>
      </c>
      <c r="V1081" s="38">
        <v>45247</v>
      </c>
      <c r="W1081" t="s">
        <v>3162</v>
      </c>
    </row>
    <row r="1082" spans="1:23" hidden="1" x14ac:dyDescent="0.25">
      <c r="A1082">
        <v>23002229</v>
      </c>
      <c r="B1082">
        <v>23001176</v>
      </c>
      <c r="C1082">
        <v>290059</v>
      </c>
      <c r="D1082" t="s">
        <v>3168</v>
      </c>
      <c r="E1082" t="str">
        <f t="shared" si="16"/>
        <v>23002229_290059</v>
      </c>
      <c r="F1082" t="s">
        <v>3200</v>
      </c>
      <c r="H1082">
        <v>492</v>
      </c>
      <c r="I1082">
        <v>492</v>
      </c>
      <c r="J1082" t="s">
        <v>36</v>
      </c>
      <c r="K1082">
        <v>0</v>
      </c>
      <c r="M1082">
        <v>1.44</v>
      </c>
      <c r="N1082">
        <v>57393538</v>
      </c>
      <c r="O1082" t="s">
        <v>3167</v>
      </c>
      <c r="R1082">
        <v>400</v>
      </c>
      <c r="S1082">
        <v>999</v>
      </c>
      <c r="T1082" s="38">
        <v>45258</v>
      </c>
      <c r="V1082" s="38">
        <v>45247</v>
      </c>
      <c r="W1082" t="s">
        <v>3162</v>
      </c>
    </row>
    <row r="1083" spans="1:23" hidden="1" x14ac:dyDescent="0.25">
      <c r="A1083">
        <v>23002230</v>
      </c>
      <c r="B1083">
        <v>23001176</v>
      </c>
      <c r="C1083">
        <v>292101</v>
      </c>
      <c r="D1083" t="s">
        <v>3168</v>
      </c>
      <c r="E1083" t="str">
        <f t="shared" si="16"/>
        <v>23002230_292101</v>
      </c>
      <c r="F1083" t="s">
        <v>3191</v>
      </c>
      <c r="H1083">
        <v>294</v>
      </c>
      <c r="I1083">
        <v>294.8</v>
      </c>
      <c r="J1083" t="s">
        <v>36</v>
      </c>
      <c r="K1083">
        <v>0</v>
      </c>
      <c r="M1083">
        <v>1.44</v>
      </c>
      <c r="N1083">
        <v>57393538</v>
      </c>
      <c r="O1083" t="s">
        <v>3167</v>
      </c>
      <c r="R1083">
        <v>400</v>
      </c>
      <c r="S1083">
        <v>999</v>
      </c>
      <c r="T1083" s="38">
        <v>45258</v>
      </c>
      <c r="V1083" s="38">
        <v>45247</v>
      </c>
      <c r="W1083" t="s">
        <v>3162</v>
      </c>
    </row>
    <row r="1084" spans="1:23" hidden="1" x14ac:dyDescent="0.25">
      <c r="A1084">
        <v>23002230</v>
      </c>
      <c r="B1084">
        <v>23001176</v>
      </c>
      <c r="C1084">
        <v>290061</v>
      </c>
      <c r="D1084" t="s">
        <v>3168</v>
      </c>
      <c r="E1084" t="str">
        <f t="shared" si="16"/>
        <v>23002230_290061</v>
      </c>
      <c r="F1084" t="s">
        <v>3197</v>
      </c>
      <c r="H1084">
        <v>294</v>
      </c>
      <c r="I1084">
        <v>294.7</v>
      </c>
      <c r="J1084" t="s">
        <v>36</v>
      </c>
      <c r="K1084">
        <v>0</v>
      </c>
      <c r="M1084">
        <v>1.44</v>
      </c>
      <c r="N1084">
        <v>57393538</v>
      </c>
      <c r="O1084" t="s">
        <v>3167</v>
      </c>
      <c r="R1084">
        <v>400</v>
      </c>
      <c r="S1084">
        <v>999</v>
      </c>
      <c r="T1084" s="38">
        <v>45258</v>
      </c>
      <c r="V1084" s="38">
        <v>45247</v>
      </c>
      <c r="W1084" t="s">
        <v>3162</v>
      </c>
    </row>
    <row r="1085" spans="1:23" hidden="1" x14ac:dyDescent="0.25">
      <c r="A1085">
        <v>23002230</v>
      </c>
      <c r="B1085">
        <v>23001176</v>
      </c>
      <c r="C1085">
        <v>292099</v>
      </c>
      <c r="D1085" t="s">
        <v>3168</v>
      </c>
      <c r="E1085" t="str">
        <f t="shared" si="16"/>
        <v>23002230_292099</v>
      </c>
      <c r="F1085" t="s">
        <v>3196</v>
      </c>
      <c r="H1085">
        <v>294</v>
      </c>
      <c r="I1085">
        <v>294.8</v>
      </c>
      <c r="J1085" t="s">
        <v>36</v>
      </c>
      <c r="K1085">
        <v>0</v>
      </c>
      <c r="M1085">
        <v>1.44</v>
      </c>
      <c r="N1085">
        <v>57393538</v>
      </c>
      <c r="O1085" t="s">
        <v>3167</v>
      </c>
      <c r="R1085">
        <v>400</v>
      </c>
      <c r="S1085">
        <v>999</v>
      </c>
      <c r="T1085" s="38">
        <v>45258</v>
      </c>
      <c r="V1085" s="38">
        <v>45247</v>
      </c>
      <c r="W1085" t="s">
        <v>3162</v>
      </c>
    </row>
    <row r="1086" spans="1:23" hidden="1" x14ac:dyDescent="0.25">
      <c r="A1086">
        <v>23002231</v>
      </c>
      <c r="B1086">
        <v>23001176</v>
      </c>
      <c r="C1086">
        <v>290060</v>
      </c>
      <c r="D1086" t="s">
        <v>3168</v>
      </c>
      <c r="E1086" t="str">
        <f t="shared" si="16"/>
        <v>23002231_290060</v>
      </c>
      <c r="F1086" t="s">
        <v>3199</v>
      </c>
      <c r="H1086">
        <v>233</v>
      </c>
      <c r="I1086">
        <v>233</v>
      </c>
      <c r="J1086" t="s">
        <v>36</v>
      </c>
      <c r="K1086">
        <v>0</v>
      </c>
      <c r="M1086">
        <v>1.44</v>
      </c>
      <c r="N1086">
        <v>57393538</v>
      </c>
      <c r="O1086" t="s">
        <v>3167</v>
      </c>
      <c r="R1086">
        <v>400</v>
      </c>
      <c r="S1086">
        <v>999</v>
      </c>
      <c r="T1086" s="38">
        <v>45258</v>
      </c>
      <c r="V1086" s="38">
        <v>45247</v>
      </c>
      <c r="W1086" t="s">
        <v>3162</v>
      </c>
    </row>
    <row r="1087" spans="1:23" hidden="1" x14ac:dyDescent="0.25">
      <c r="A1087">
        <v>23002231</v>
      </c>
      <c r="B1087">
        <v>23001176</v>
      </c>
      <c r="C1087">
        <v>290059</v>
      </c>
      <c r="D1087" t="s">
        <v>3168</v>
      </c>
      <c r="E1087" t="str">
        <f t="shared" si="16"/>
        <v>23002231_290059</v>
      </c>
      <c r="F1087" t="s">
        <v>3200</v>
      </c>
      <c r="H1087">
        <v>233</v>
      </c>
      <c r="I1087">
        <v>233</v>
      </c>
      <c r="J1087" t="s">
        <v>36</v>
      </c>
      <c r="K1087">
        <v>0</v>
      </c>
      <c r="M1087">
        <v>1.44</v>
      </c>
      <c r="N1087">
        <v>57393538</v>
      </c>
      <c r="O1087" t="s">
        <v>3167</v>
      </c>
      <c r="R1087">
        <v>400</v>
      </c>
      <c r="S1087">
        <v>999</v>
      </c>
      <c r="T1087" s="38">
        <v>45258</v>
      </c>
      <c r="V1087" s="38">
        <v>45247</v>
      </c>
      <c r="W1087" t="s">
        <v>3162</v>
      </c>
    </row>
    <row r="1088" spans="1:23" hidden="1" x14ac:dyDescent="0.25">
      <c r="A1088">
        <v>23002232</v>
      </c>
      <c r="B1088">
        <v>23001176</v>
      </c>
      <c r="C1088">
        <v>290059</v>
      </c>
      <c r="D1088" t="s">
        <v>3168</v>
      </c>
      <c r="E1088" t="str">
        <f t="shared" si="16"/>
        <v>23002232_290059</v>
      </c>
      <c r="F1088" t="s">
        <v>3200</v>
      </c>
      <c r="H1088">
        <v>2832</v>
      </c>
      <c r="I1088">
        <v>2832</v>
      </c>
      <c r="J1088" t="s">
        <v>36</v>
      </c>
      <c r="K1088">
        <v>0</v>
      </c>
      <c r="M1088">
        <v>1.44</v>
      </c>
      <c r="N1088">
        <v>57393538</v>
      </c>
      <c r="O1088" t="s">
        <v>3167</v>
      </c>
      <c r="R1088">
        <v>400</v>
      </c>
      <c r="S1088">
        <v>999</v>
      </c>
      <c r="T1088" s="38">
        <v>45258</v>
      </c>
      <c r="V1088" s="38">
        <v>45247</v>
      </c>
      <c r="W1088" t="s">
        <v>3162</v>
      </c>
    </row>
    <row r="1089" spans="1:23" hidden="1" x14ac:dyDescent="0.25">
      <c r="A1089">
        <v>23002233</v>
      </c>
      <c r="B1089">
        <v>23001176</v>
      </c>
      <c r="C1089">
        <v>290059</v>
      </c>
      <c r="D1089" t="s">
        <v>3168</v>
      </c>
      <c r="E1089" t="str">
        <f t="shared" si="16"/>
        <v>23002233_290059</v>
      </c>
      <c r="F1089" t="s">
        <v>3200</v>
      </c>
      <c r="H1089">
        <v>401</v>
      </c>
      <c r="I1089">
        <v>401</v>
      </c>
      <c r="J1089" t="s">
        <v>36</v>
      </c>
      <c r="K1089">
        <v>0</v>
      </c>
      <c r="M1089">
        <v>1.44</v>
      </c>
      <c r="N1089">
        <v>57393538</v>
      </c>
      <c r="O1089" t="s">
        <v>3167</v>
      </c>
      <c r="R1089">
        <v>400</v>
      </c>
      <c r="S1089">
        <v>999</v>
      </c>
      <c r="T1089" s="38">
        <v>45258</v>
      </c>
      <c r="V1089" s="38">
        <v>45247</v>
      </c>
      <c r="W1089" t="s">
        <v>3162</v>
      </c>
    </row>
    <row r="1090" spans="1:23" hidden="1" x14ac:dyDescent="0.25">
      <c r="A1090">
        <v>23002233</v>
      </c>
      <c r="B1090">
        <v>23001176</v>
      </c>
      <c r="C1090">
        <v>290060</v>
      </c>
      <c r="D1090" t="s">
        <v>3168</v>
      </c>
      <c r="E1090" t="str">
        <f t="shared" si="16"/>
        <v>23002233_290060</v>
      </c>
      <c r="F1090" t="s">
        <v>3199</v>
      </c>
      <c r="H1090">
        <v>401</v>
      </c>
      <c r="I1090">
        <v>401</v>
      </c>
      <c r="J1090" t="s">
        <v>36</v>
      </c>
      <c r="K1090">
        <v>0</v>
      </c>
      <c r="M1090">
        <v>1.44</v>
      </c>
      <c r="N1090">
        <v>57393538</v>
      </c>
      <c r="O1090" t="s">
        <v>3167</v>
      </c>
      <c r="R1090">
        <v>400</v>
      </c>
      <c r="S1090">
        <v>999</v>
      </c>
      <c r="T1090" s="38">
        <v>45258</v>
      </c>
      <c r="V1090" s="38">
        <v>45247</v>
      </c>
      <c r="W1090" t="s">
        <v>3162</v>
      </c>
    </row>
    <row r="1091" spans="1:23" hidden="1" x14ac:dyDescent="0.25">
      <c r="A1091">
        <v>23002233</v>
      </c>
      <c r="B1091">
        <v>23001176</v>
      </c>
      <c r="C1091">
        <v>290061</v>
      </c>
      <c r="D1091" t="s">
        <v>3168</v>
      </c>
      <c r="E1091" t="str">
        <f t="shared" si="16"/>
        <v>23002233_290061</v>
      </c>
      <c r="F1091" t="s">
        <v>3197</v>
      </c>
      <c r="H1091">
        <v>401</v>
      </c>
      <c r="I1091">
        <v>401</v>
      </c>
      <c r="J1091" t="s">
        <v>36</v>
      </c>
      <c r="K1091">
        <v>0</v>
      </c>
      <c r="M1091">
        <v>1.44</v>
      </c>
      <c r="N1091">
        <v>57393538</v>
      </c>
      <c r="O1091" t="s">
        <v>3167</v>
      </c>
      <c r="R1091">
        <v>400</v>
      </c>
      <c r="S1091">
        <v>999</v>
      </c>
      <c r="T1091" s="38">
        <v>45258</v>
      </c>
      <c r="V1091" s="38">
        <v>45247</v>
      </c>
      <c r="W1091" t="s">
        <v>3162</v>
      </c>
    </row>
    <row r="1092" spans="1:23" hidden="1" x14ac:dyDescent="0.25">
      <c r="A1092">
        <v>23002233</v>
      </c>
      <c r="B1092">
        <v>23001176</v>
      </c>
      <c r="C1092">
        <v>290064</v>
      </c>
      <c r="D1092" t="s">
        <v>3168</v>
      </c>
      <c r="E1092" t="str">
        <f t="shared" si="16"/>
        <v>23002233_290064</v>
      </c>
      <c r="F1092" t="s">
        <v>3195</v>
      </c>
      <c r="H1092">
        <v>401</v>
      </c>
      <c r="I1092">
        <v>401.9</v>
      </c>
      <c r="J1092" t="s">
        <v>36</v>
      </c>
      <c r="K1092">
        <v>0</v>
      </c>
      <c r="M1092">
        <v>1.44</v>
      </c>
      <c r="N1092">
        <v>57393538</v>
      </c>
      <c r="O1092" t="s">
        <v>3167</v>
      </c>
      <c r="R1092">
        <v>400</v>
      </c>
      <c r="S1092">
        <v>999</v>
      </c>
      <c r="T1092" s="38">
        <v>45258</v>
      </c>
      <c r="V1092" s="38">
        <v>45247</v>
      </c>
      <c r="W1092" t="s">
        <v>3162</v>
      </c>
    </row>
    <row r="1093" spans="1:23" hidden="1" x14ac:dyDescent="0.25">
      <c r="A1093">
        <v>23002234</v>
      </c>
      <c r="B1093">
        <v>23001176</v>
      </c>
      <c r="C1093">
        <v>290060</v>
      </c>
      <c r="D1093" t="s">
        <v>3168</v>
      </c>
      <c r="E1093" t="str">
        <f t="shared" si="16"/>
        <v>23002234_290060</v>
      </c>
      <c r="F1093" t="s">
        <v>3199</v>
      </c>
      <c r="H1093">
        <v>769</v>
      </c>
      <c r="I1093">
        <v>769</v>
      </c>
      <c r="J1093" t="s">
        <v>36</v>
      </c>
      <c r="K1093">
        <v>0</v>
      </c>
      <c r="M1093">
        <v>1.44</v>
      </c>
      <c r="N1093">
        <v>57393538</v>
      </c>
      <c r="O1093" t="s">
        <v>3167</v>
      </c>
      <c r="R1093">
        <v>400</v>
      </c>
      <c r="S1093">
        <v>999</v>
      </c>
      <c r="T1093" s="38">
        <v>45258</v>
      </c>
      <c r="V1093" s="38">
        <v>45247</v>
      </c>
      <c r="W1093" t="s">
        <v>3162</v>
      </c>
    </row>
    <row r="1094" spans="1:23" hidden="1" x14ac:dyDescent="0.25">
      <c r="A1094">
        <v>23002234</v>
      </c>
      <c r="B1094">
        <v>23001176</v>
      </c>
      <c r="C1094">
        <v>290059</v>
      </c>
      <c r="D1094" t="s">
        <v>3168</v>
      </c>
      <c r="E1094" t="str">
        <f t="shared" ref="E1094:E1157" si="17">CONCATENATE(A1094,"_",C1094)</f>
        <v>23002234_290059</v>
      </c>
      <c r="F1094" t="s">
        <v>3200</v>
      </c>
      <c r="H1094">
        <v>769</v>
      </c>
      <c r="I1094">
        <v>769</v>
      </c>
      <c r="J1094" t="s">
        <v>36</v>
      </c>
      <c r="K1094">
        <v>0</v>
      </c>
      <c r="M1094">
        <v>1.44</v>
      </c>
      <c r="N1094">
        <v>57393538</v>
      </c>
      <c r="O1094" t="s">
        <v>3167</v>
      </c>
      <c r="R1094">
        <v>400</v>
      </c>
      <c r="S1094">
        <v>999</v>
      </c>
      <c r="T1094" s="38">
        <v>45258</v>
      </c>
      <c r="V1094" s="38">
        <v>45247</v>
      </c>
      <c r="W1094" t="s">
        <v>3162</v>
      </c>
    </row>
    <row r="1095" spans="1:23" hidden="1" x14ac:dyDescent="0.25">
      <c r="A1095">
        <v>23002234</v>
      </c>
      <c r="B1095">
        <v>23001176</v>
      </c>
      <c r="C1095">
        <v>290061</v>
      </c>
      <c r="D1095" t="s">
        <v>3168</v>
      </c>
      <c r="E1095" t="str">
        <f t="shared" si="17"/>
        <v>23002234_290061</v>
      </c>
      <c r="F1095" t="s">
        <v>3197</v>
      </c>
      <c r="H1095">
        <v>769</v>
      </c>
      <c r="I1095">
        <v>769</v>
      </c>
      <c r="J1095" t="s">
        <v>36</v>
      </c>
      <c r="K1095">
        <v>0</v>
      </c>
      <c r="M1095">
        <v>1.44</v>
      </c>
      <c r="N1095">
        <v>57393538</v>
      </c>
      <c r="O1095" t="s">
        <v>3167</v>
      </c>
      <c r="R1095">
        <v>400</v>
      </c>
      <c r="S1095">
        <v>999</v>
      </c>
      <c r="T1095" s="38">
        <v>45258</v>
      </c>
      <c r="V1095" s="38">
        <v>45247</v>
      </c>
      <c r="W1095" t="s">
        <v>3162</v>
      </c>
    </row>
    <row r="1096" spans="1:23" hidden="1" x14ac:dyDescent="0.25">
      <c r="A1096">
        <v>23002235</v>
      </c>
      <c r="B1096">
        <v>23001176</v>
      </c>
      <c r="C1096">
        <v>290059</v>
      </c>
      <c r="D1096" t="s">
        <v>3168</v>
      </c>
      <c r="E1096" t="str">
        <f t="shared" si="17"/>
        <v>23002235_290059</v>
      </c>
      <c r="F1096" t="s">
        <v>3200</v>
      </c>
      <c r="H1096">
        <v>456</v>
      </c>
      <c r="I1096">
        <v>456</v>
      </c>
      <c r="J1096" t="s">
        <v>36</v>
      </c>
      <c r="K1096">
        <v>0</v>
      </c>
      <c r="M1096">
        <v>1.44</v>
      </c>
      <c r="N1096">
        <v>57393538</v>
      </c>
      <c r="O1096" t="s">
        <v>3167</v>
      </c>
      <c r="R1096">
        <v>400</v>
      </c>
      <c r="S1096">
        <v>999</v>
      </c>
      <c r="T1096" s="38">
        <v>45258</v>
      </c>
      <c r="V1096" s="38">
        <v>45247</v>
      </c>
      <c r="W1096" t="s">
        <v>3162</v>
      </c>
    </row>
    <row r="1097" spans="1:23" hidden="1" x14ac:dyDescent="0.25">
      <c r="A1097">
        <v>23002235</v>
      </c>
      <c r="B1097">
        <v>23001176</v>
      </c>
      <c r="C1097">
        <v>290059</v>
      </c>
      <c r="D1097" t="s">
        <v>3168</v>
      </c>
      <c r="E1097" t="str">
        <f t="shared" si="17"/>
        <v>23002235_290059</v>
      </c>
      <c r="F1097" t="s">
        <v>3200</v>
      </c>
      <c r="H1097">
        <v>456</v>
      </c>
      <c r="I1097">
        <v>456</v>
      </c>
      <c r="J1097" t="s">
        <v>36</v>
      </c>
      <c r="K1097">
        <v>0</v>
      </c>
      <c r="M1097">
        <v>1.44</v>
      </c>
      <c r="N1097">
        <v>57393538</v>
      </c>
      <c r="O1097" t="s">
        <v>3167</v>
      </c>
      <c r="R1097">
        <v>400</v>
      </c>
      <c r="S1097">
        <v>999</v>
      </c>
      <c r="T1097" s="38">
        <v>45258</v>
      </c>
      <c r="V1097" s="38">
        <v>45247</v>
      </c>
      <c r="W1097" t="s">
        <v>3162</v>
      </c>
    </row>
    <row r="1098" spans="1:23" hidden="1" x14ac:dyDescent="0.25">
      <c r="A1098">
        <v>23002236</v>
      </c>
      <c r="B1098">
        <v>23001176</v>
      </c>
      <c r="C1098">
        <v>290059</v>
      </c>
      <c r="D1098" t="s">
        <v>3168</v>
      </c>
      <c r="E1098" t="str">
        <f t="shared" si="17"/>
        <v>23002236_290059</v>
      </c>
      <c r="F1098" t="s">
        <v>3200</v>
      </c>
      <c r="H1098">
        <v>426</v>
      </c>
      <c r="I1098">
        <v>426</v>
      </c>
      <c r="J1098" t="s">
        <v>36</v>
      </c>
      <c r="K1098">
        <v>0</v>
      </c>
      <c r="M1098">
        <v>1.44</v>
      </c>
      <c r="N1098">
        <v>57393538</v>
      </c>
      <c r="O1098" t="s">
        <v>3167</v>
      </c>
      <c r="R1098">
        <v>400</v>
      </c>
      <c r="S1098">
        <v>999</v>
      </c>
      <c r="T1098" s="38">
        <v>45258</v>
      </c>
      <c r="V1098" s="38">
        <v>45247</v>
      </c>
      <c r="W1098" t="s">
        <v>3162</v>
      </c>
    </row>
    <row r="1099" spans="1:23" hidden="1" x14ac:dyDescent="0.25">
      <c r="A1099">
        <v>23002236</v>
      </c>
      <c r="B1099">
        <v>23001176</v>
      </c>
      <c r="C1099">
        <v>290060</v>
      </c>
      <c r="D1099" t="s">
        <v>3168</v>
      </c>
      <c r="E1099" t="str">
        <f t="shared" si="17"/>
        <v>23002236_290060</v>
      </c>
      <c r="F1099" t="s">
        <v>3199</v>
      </c>
      <c r="H1099">
        <v>426</v>
      </c>
      <c r="I1099">
        <v>426</v>
      </c>
      <c r="J1099" t="s">
        <v>36</v>
      </c>
      <c r="K1099">
        <v>0</v>
      </c>
      <c r="M1099">
        <v>1.44</v>
      </c>
      <c r="N1099">
        <v>57393538</v>
      </c>
      <c r="O1099" t="s">
        <v>3167</v>
      </c>
      <c r="R1099">
        <v>400</v>
      </c>
      <c r="S1099">
        <v>999</v>
      </c>
      <c r="T1099" s="38">
        <v>45258</v>
      </c>
      <c r="V1099" s="38">
        <v>45247</v>
      </c>
      <c r="W1099" t="s">
        <v>3162</v>
      </c>
    </row>
    <row r="1100" spans="1:23" hidden="1" x14ac:dyDescent="0.25">
      <c r="A1100">
        <v>23002236</v>
      </c>
      <c r="B1100">
        <v>23001176</v>
      </c>
      <c r="C1100">
        <v>290062</v>
      </c>
      <c r="D1100" t="s">
        <v>3168</v>
      </c>
      <c r="E1100" t="str">
        <f t="shared" si="17"/>
        <v>23002236_290062</v>
      </c>
      <c r="F1100" t="s">
        <v>3198</v>
      </c>
      <c r="H1100">
        <v>426</v>
      </c>
      <c r="I1100">
        <v>426.2</v>
      </c>
      <c r="J1100" t="s">
        <v>36</v>
      </c>
      <c r="K1100">
        <v>0</v>
      </c>
      <c r="M1100">
        <v>1.44</v>
      </c>
      <c r="N1100">
        <v>57393538</v>
      </c>
      <c r="O1100" t="s">
        <v>3167</v>
      </c>
      <c r="R1100">
        <v>400</v>
      </c>
      <c r="S1100">
        <v>999</v>
      </c>
      <c r="T1100" s="38">
        <v>45258</v>
      </c>
      <c r="V1100" s="38">
        <v>45247</v>
      </c>
      <c r="W1100" t="s">
        <v>3162</v>
      </c>
    </row>
    <row r="1101" spans="1:23" hidden="1" x14ac:dyDescent="0.25">
      <c r="A1101">
        <v>23002236</v>
      </c>
      <c r="B1101">
        <v>23001176</v>
      </c>
      <c r="C1101">
        <v>290061</v>
      </c>
      <c r="D1101" t="s">
        <v>3168</v>
      </c>
      <c r="E1101" t="str">
        <f t="shared" si="17"/>
        <v>23002236_290061</v>
      </c>
      <c r="F1101" t="s">
        <v>3197</v>
      </c>
      <c r="H1101">
        <v>426</v>
      </c>
      <c r="I1101">
        <v>426</v>
      </c>
      <c r="J1101" t="s">
        <v>36</v>
      </c>
      <c r="K1101">
        <v>0</v>
      </c>
      <c r="M1101">
        <v>1.44</v>
      </c>
      <c r="N1101">
        <v>57393538</v>
      </c>
      <c r="O1101" t="s">
        <v>3167</v>
      </c>
      <c r="R1101">
        <v>400</v>
      </c>
      <c r="S1101">
        <v>999</v>
      </c>
      <c r="T1101" s="38">
        <v>45258</v>
      </c>
      <c r="V1101" s="38">
        <v>45247</v>
      </c>
      <c r="W1101" t="s">
        <v>3162</v>
      </c>
    </row>
    <row r="1102" spans="1:23" hidden="1" x14ac:dyDescent="0.25">
      <c r="A1102">
        <v>23002237</v>
      </c>
      <c r="B1102">
        <v>23001176</v>
      </c>
      <c r="C1102">
        <v>290062</v>
      </c>
      <c r="D1102" t="s">
        <v>3168</v>
      </c>
      <c r="E1102" t="str">
        <f t="shared" si="17"/>
        <v>23002237_290062</v>
      </c>
      <c r="F1102" t="s">
        <v>3198</v>
      </c>
      <c r="H1102">
        <v>512</v>
      </c>
      <c r="I1102">
        <v>512</v>
      </c>
      <c r="J1102" t="s">
        <v>36</v>
      </c>
      <c r="K1102">
        <v>0</v>
      </c>
      <c r="M1102">
        <v>1.44</v>
      </c>
      <c r="N1102">
        <v>57393538</v>
      </c>
      <c r="O1102" t="s">
        <v>3167</v>
      </c>
      <c r="R1102">
        <v>400</v>
      </c>
      <c r="S1102">
        <v>999</v>
      </c>
      <c r="T1102" s="38">
        <v>45258</v>
      </c>
      <c r="V1102" s="38">
        <v>45247</v>
      </c>
      <c r="W1102" t="s">
        <v>3162</v>
      </c>
    </row>
    <row r="1103" spans="1:23" hidden="1" x14ac:dyDescent="0.25">
      <c r="A1103">
        <v>23002237</v>
      </c>
      <c r="B1103">
        <v>23001176</v>
      </c>
      <c r="C1103">
        <v>290061</v>
      </c>
      <c r="D1103" t="s">
        <v>3168</v>
      </c>
      <c r="E1103" t="str">
        <f t="shared" si="17"/>
        <v>23002237_290061</v>
      </c>
      <c r="F1103" t="s">
        <v>3197</v>
      </c>
      <c r="H1103">
        <v>512</v>
      </c>
      <c r="I1103">
        <v>512</v>
      </c>
      <c r="J1103" t="s">
        <v>36</v>
      </c>
      <c r="K1103">
        <v>0</v>
      </c>
      <c r="M1103">
        <v>1.44</v>
      </c>
      <c r="N1103">
        <v>57393538</v>
      </c>
      <c r="O1103" t="s">
        <v>3167</v>
      </c>
      <c r="R1103">
        <v>400</v>
      </c>
      <c r="S1103">
        <v>999</v>
      </c>
      <c r="T1103" s="38">
        <v>45258</v>
      </c>
      <c r="V1103" s="38">
        <v>45247</v>
      </c>
      <c r="W1103" t="s">
        <v>3162</v>
      </c>
    </row>
    <row r="1104" spans="1:23" hidden="1" x14ac:dyDescent="0.25">
      <c r="A1104">
        <v>23002237</v>
      </c>
      <c r="B1104">
        <v>23001176</v>
      </c>
      <c r="C1104">
        <v>290060</v>
      </c>
      <c r="D1104" t="s">
        <v>3168</v>
      </c>
      <c r="E1104" t="str">
        <f t="shared" si="17"/>
        <v>23002237_290060</v>
      </c>
      <c r="F1104" t="s">
        <v>3199</v>
      </c>
      <c r="H1104">
        <v>512</v>
      </c>
      <c r="I1104">
        <v>512</v>
      </c>
      <c r="J1104" t="s">
        <v>36</v>
      </c>
      <c r="K1104">
        <v>0</v>
      </c>
      <c r="M1104">
        <v>1.44</v>
      </c>
      <c r="N1104">
        <v>57393538</v>
      </c>
      <c r="O1104" t="s">
        <v>3167</v>
      </c>
      <c r="R1104">
        <v>400</v>
      </c>
      <c r="S1104">
        <v>999</v>
      </c>
      <c r="T1104" s="38">
        <v>45258</v>
      </c>
      <c r="V1104" s="38">
        <v>45247</v>
      </c>
      <c r="W1104" t="s">
        <v>3162</v>
      </c>
    </row>
    <row r="1105" spans="1:23" hidden="1" x14ac:dyDescent="0.25">
      <c r="A1105">
        <v>23002237</v>
      </c>
      <c r="B1105">
        <v>23001176</v>
      </c>
      <c r="C1105">
        <v>290063</v>
      </c>
      <c r="D1105" t="s">
        <v>3168</v>
      </c>
      <c r="E1105" t="str">
        <f t="shared" si="17"/>
        <v>23002237_290063</v>
      </c>
      <c r="F1105" t="s">
        <v>3194</v>
      </c>
      <c r="H1105">
        <v>512</v>
      </c>
      <c r="I1105">
        <v>512.20000000000005</v>
      </c>
      <c r="J1105" t="s">
        <v>36</v>
      </c>
      <c r="K1105">
        <v>0</v>
      </c>
      <c r="M1105">
        <v>1.44</v>
      </c>
      <c r="N1105">
        <v>57393538</v>
      </c>
      <c r="O1105" t="s">
        <v>3167</v>
      </c>
      <c r="R1105">
        <v>400</v>
      </c>
      <c r="S1105">
        <v>999</v>
      </c>
      <c r="T1105" s="38">
        <v>45258</v>
      </c>
      <c r="V1105" s="38">
        <v>45247</v>
      </c>
      <c r="W1105" t="s">
        <v>3162</v>
      </c>
    </row>
    <row r="1106" spans="1:23" hidden="1" x14ac:dyDescent="0.25">
      <c r="A1106">
        <v>23002238</v>
      </c>
      <c r="B1106">
        <v>23001178</v>
      </c>
      <c r="C1106">
        <v>290061</v>
      </c>
      <c r="D1106" t="s">
        <v>3168</v>
      </c>
      <c r="E1106" t="str">
        <f t="shared" si="17"/>
        <v>23002238_290061</v>
      </c>
      <c r="F1106" t="s">
        <v>3197</v>
      </c>
      <c r="H1106">
        <v>1461</v>
      </c>
      <c r="I1106">
        <v>1461.4</v>
      </c>
      <c r="J1106" t="s">
        <v>36</v>
      </c>
      <c r="K1106">
        <v>0</v>
      </c>
      <c r="M1106">
        <v>1.44</v>
      </c>
      <c r="N1106">
        <v>57393538</v>
      </c>
      <c r="O1106" t="s">
        <v>3167</v>
      </c>
      <c r="R1106">
        <v>400</v>
      </c>
      <c r="S1106">
        <v>999</v>
      </c>
      <c r="T1106" s="38">
        <v>45258</v>
      </c>
      <c r="V1106" s="38">
        <v>45247</v>
      </c>
      <c r="W1106" t="s">
        <v>3162</v>
      </c>
    </row>
    <row r="1107" spans="1:23" hidden="1" x14ac:dyDescent="0.25">
      <c r="A1107">
        <v>23002238</v>
      </c>
      <c r="B1107">
        <v>23001178</v>
      </c>
      <c r="C1107">
        <v>290059</v>
      </c>
      <c r="D1107" t="s">
        <v>3168</v>
      </c>
      <c r="E1107" t="str">
        <f t="shared" si="17"/>
        <v>23002238_290059</v>
      </c>
      <c r="F1107" t="s">
        <v>3200</v>
      </c>
      <c r="H1107">
        <v>1461</v>
      </c>
      <c r="I1107">
        <v>1461</v>
      </c>
      <c r="J1107" t="s">
        <v>36</v>
      </c>
      <c r="K1107">
        <v>0</v>
      </c>
      <c r="M1107">
        <v>1.44</v>
      </c>
      <c r="N1107">
        <v>57393538</v>
      </c>
      <c r="O1107" t="s">
        <v>3167</v>
      </c>
      <c r="R1107">
        <v>400</v>
      </c>
      <c r="S1107">
        <v>999</v>
      </c>
      <c r="T1107" s="38">
        <v>45258</v>
      </c>
      <c r="V1107" s="38">
        <v>45247</v>
      </c>
      <c r="W1107" t="s">
        <v>3162</v>
      </c>
    </row>
    <row r="1108" spans="1:23" hidden="1" x14ac:dyDescent="0.25">
      <c r="A1108">
        <v>23002238</v>
      </c>
      <c r="B1108">
        <v>23001178</v>
      </c>
      <c r="C1108">
        <v>290059</v>
      </c>
      <c r="D1108" t="s">
        <v>3168</v>
      </c>
      <c r="E1108" t="str">
        <f t="shared" si="17"/>
        <v>23002238_290059</v>
      </c>
      <c r="F1108" t="s">
        <v>3200</v>
      </c>
      <c r="H1108">
        <v>1461</v>
      </c>
      <c r="I1108">
        <v>1461.2</v>
      </c>
      <c r="J1108" t="s">
        <v>36</v>
      </c>
      <c r="K1108">
        <v>0</v>
      </c>
      <c r="M1108">
        <v>1.44</v>
      </c>
      <c r="N1108">
        <v>57393538</v>
      </c>
      <c r="O1108" t="s">
        <v>3167</v>
      </c>
      <c r="R1108">
        <v>400</v>
      </c>
      <c r="S1108">
        <v>999</v>
      </c>
      <c r="T1108" s="38">
        <v>45258</v>
      </c>
      <c r="V1108" s="38">
        <v>45247</v>
      </c>
      <c r="W1108" t="s">
        <v>3162</v>
      </c>
    </row>
    <row r="1109" spans="1:23" hidden="1" x14ac:dyDescent="0.25">
      <c r="A1109">
        <v>23002238</v>
      </c>
      <c r="B1109">
        <v>23001178</v>
      </c>
      <c r="C1109">
        <v>290060</v>
      </c>
      <c r="D1109" t="s">
        <v>3168</v>
      </c>
      <c r="E1109" t="str">
        <f t="shared" si="17"/>
        <v>23002238_290060</v>
      </c>
      <c r="F1109" t="s">
        <v>3199</v>
      </c>
      <c r="H1109">
        <v>1461</v>
      </c>
      <c r="I1109">
        <v>1461.1</v>
      </c>
      <c r="J1109" t="s">
        <v>36</v>
      </c>
      <c r="K1109">
        <v>0</v>
      </c>
      <c r="M1109">
        <v>1.44</v>
      </c>
      <c r="N1109">
        <v>57393538</v>
      </c>
      <c r="O1109" t="s">
        <v>3167</v>
      </c>
      <c r="R1109">
        <v>400</v>
      </c>
      <c r="S1109">
        <v>999</v>
      </c>
      <c r="T1109" s="38">
        <v>45258</v>
      </c>
      <c r="V1109" s="38">
        <v>45247</v>
      </c>
      <c r="W1109" t="s">
        <v>3162</v>
      </c>
    </row>
    <row r="1110" spans="1:23" hidden="1" x14ac:dyDescent="0.25">
      <c r="A1110">
        <v>23002239</v>
      </c>
      <c r="B1110">
        <v>23001178</v>
      </c>
      <c r="C1110">
        <v>290063</v>
      </c>
      <c r="D1110" t="s">
        <v>3168</v>
      </c>
      <c r="E1110" t="str">
        <f t="shared" si="17"/>
        <v>23002239_290063</v>
      </c>
      <c r="F1110" t="s">
        <v>3194</v>
      </c>
      <c r="H1110">
        <v>1461</v>
      </c>
      <c r="I1110">
        <v>1461.9</v>
      </c>
      <c r="J1110" t="s">
        <v>36</v>
      </c>
      <c r="K1110">
        <v>0</v>
      </c>
      <c r="M1110">
        <v>1.44</v>
      </c>
      <c r="N1110">
        <v>57393538</v>
      </c>
      <c r="O1110" t="s">
        <v>3167</v>
      </c>
      <c r="R1110">
        <v>400</v>
      </c>
      <c r="S1110">
        <v>999</v>
      </c>
      <c r="T1110" s="38">
        <v>45258</v>
      </c>
      <c r="V1110" s="38">
        <v>45247</v>
      </c>
      <c r="W1110" t="s">
        <v>3162</v>
      </c>
    </row>
    <row r="1111" spans="1:23" hidden="1" x14ac:dyDescent="0.25">
      <c r="A1111">
        <v>23002239</v>
      </c>
      <c r="B1111">
        <v>23001178</v>
      </c>
      <c r="C1111">
        <v>290062</v>
      </c>
      <c r="D1111" t="s">
        <v>3168</v>
      </c>
      <c r="E1111" t="str">
        <f t="shared" si="17"/>
        <v>23002239_290062</v>
      </c>
      <c r="F1111" t="s">
        <v>3198</v>
      </c>
      <c r="H1111">
        <v>1461</v>
      </c>
      <c r="I1111">
        <v>1461.5</v>
      </c>
      <c r="J1111" t="s">
        <v>36</v>
      </c>
      <c r="K1111">
        <v>0</v>
      </c>
      <c r="M1111">
        <v>1.44</v>
      </c>
      <c r="N1111">
        <v>57393538</v>
      </c>
      <c r="O1111" t="s">
        <v>3167</v>
      </c>
      <c r="R1111">
        <v>400</v>
      </c>
      <c r="S1111">
        <v>999</v>
      </c>
      <c r="T1111" s="38">
        <v>45258</v>
      </c>
      <c r="V1111" s="38">
        <v>45247</v>
      </c>
      <c r="W1111" t="s">
        <v>3162</v>
      </c>
    </row>
    <row r="1112" spans="1:23" hidden="1" x14ac:dyDescent="0.25">
      <c r="A1112">
        <v>23002239</v>
      </c>
      <c r="B1112">
        <v>23001178</v>
      </c>
      <c r="C1112">
        <v>290061</v>
      </c>
      <c r="D1112" t="s">
        <v>3168</v>
      </c>
      <c r="E1112" t="str">
        <f t="shared" si="17"/>
        <v>23002239_290061</v>
      </c>
      <c r="F1112" t="s">
        <v>3197</v>
      </c>
      <c r="H1112">
        <v>1461</v>
      </c>
      <c r="I1112">
        <v>1461</v>
      </c>
      <c r="J1112" t="s">
        <v>36</v>
      </c>
      <c r="K1112">
        <v>0</v>
      </c>
      <c r="M1112">
        <v>1.44</v>
      </c>
      <c r="N1112">
        <v>57393538</v>
      </c>
      <c r="O1112" t="s">
        <v>3167</v>
      </c>
      <c r="R1112">
        <v>400</v>
      </c>
      <c r="S1112">
        <v>999</v>
      </c>
      <c r="T1112" s="38">
        <v>45258</v>
      </c>
      <c r="V1112" s="38">
        <v>45247</v>
      </c>
      <c r="W1112" t="s">
        <v>3162</v>
      </c>
    </row>
    <row r="1113" spans="1:23" hidden="1" x14ac:dyDescent="0.25">
      <c r="A1113">
        <v>23002239</v>
      </c>
      <c r="B1113">
        <v>23001178</v>
      </c>
      <c r="C1113">
        <v>290060</v>
      </c>
      <c r="D1113" t="s">
        <v>3168</v>
      </c>
      <c r="E1113" t="str">
        <f t="shared" si="17"/>
        <v>23002239_290060</v>
      </c>
      <c r="F1113" t="s">
        <v>3199</v>
      </c>
      <c r="H1113">
        <v>1461</v>
      </c>
      <c r="I1113">
        <v>1461</v>
      </c>
      <c r="J1113" t="s">
        <v>36</v>
      </c>
      <c r="K1113">
        <v>0</v>
      </c>
      <c r="M1113">
        <v>1.44</v>
      </c>
      <c r="N1113">
        <v>57393538</v>
      </c>
      <c r="O1113" t="s">
        <v>3167</v>
      </c>
      <c r="R1113">
        <v>400</v>
      </c>
      <c r="S1113">
        <v>999</v>
      </c>
      <c r="T1113" s="38">
        <v>45258</v>
      </c>
      <c r="V1113" s="38">
        <v>45247</v>
      </c>
      <c r="W1113" t="s">
        <v>3162</v>
      </c>
    </row>
    <row r="1114" spans="1:23" hidden="1" x14ac:dyDescent="0.25">
      <c r="A1114">
        <v>23002240</v>
      </c>
      <c r="B1114">
        <v>23001178</v>
      </c>
      <c r="C1114">
        <v>290059</v>
      </c>
      <c r="D1114" t="s">
        <v>3168</v>
      </c>
      <c r="E1114" t="str">
        <f t="shared" si="17"/>
        <v>23002240_290059</v>
      </c>
      <c r="F1114" t="s">
        <v>3200</v>
      </c>
      <c r="H1114">
        <v>1424</v>
      </c>
      <c r="I1114">
        <v>1424</v>
      </c>
      <c r="J1114" t="s">
        <v>36</v>
      </c>
      <c r="K1114">
        <v>0</v>
      </c>
      <c r="M1114">
        <v>1.44</v>
      </c>
      <c r="N1114">
        <v>57393538</v>
      </c>
      <c r="O1114" t="s">
        <v>3167</v>
      </c>
      <c r="R1114">
        <v>400</v>
      </c>
      <c r="S1114">
        <v>999</v>
      </c>
      <c r="T1114" s="38">
        <v>45258</v>
      </c>
      <c r="V1114" s="38">
        <v>45247</v>
      </c>
      <c r="W1114" t="s">
        <v>3162</v>
      </c>
    </row>
    <row r="1115" spans="1:23" hidden="1" x14ac:dyDescent="0.25">
      <c r="A1115">
        <v>23002240</v>
      </c>
      <c r="B1115">
        <v>23001178</v>
      </c>
      <c r="C1115">
        <v>290064</v>
      </c>
      <c r="D1115" t="s">
        <v>3168</v>
      </c>
      <c r="E1115" t="str">
        <f t="shared" si="17"/>
        <v>23002240_290064</v>
      </c>
      <c r="F1115" t="s">
        <v>3195</v>
      </c>
      <c r="H1115">
        <v>1424</v>
      </c>
      <c r="I1115">
        <v>1424.7</v>
      </c>
      <c r="J1115" t="s">
        <v>36</v>
      </c>
      <c r="K1115">
        <v>0</v>
      </c>
      <c r="M1115">
        <v>1.44</v>
      </c>
      <c r="N1115">
        <v>57393538</v>
      </c>
      <c r="O1115" t="s">
        <v>3167</v>
      </c>
      <c r="R1115">
        <v>400</v>
      </c>
      <c r="S1115">
        <v>999</v>
      </c>
      <c r="T1115" s="38">
        <v>45258</v>
      </c>
      <c r="V1115" s="38">
        <v>45247</v>
      </c>
      <c r="W1115" t="s">
        <v>3162</v>
      </c>
    </row>
    <row r="1116" spans="1:23" hidden="1" x14ac:dyDescent="0.25">
      <c r="A1116">
        <v>23002240</v>
      </c>
      <c r="B1116">
        <v>23001178</v>
      </c>
      <c r="C1116">
        <v>290060</v>
      </c>
      <c r="D1116" t="s">
        <v>3168</v>
      </c>
      <c r="E1116" t="str">
        <f t="shared" si="17"/>
        <v>23002240_290060</v>
      </c>
      <c r="F1116" t="s">
        <v>3199</v>
      </c>
      <c r="H1116">
        <v>1424</v>
      </c>
      <c r="I1116">
        <v>1424</v>
      </c>
      <c r="J1116" t="s">
        <v>36</v>
      </c>
      <c r="K1116">
        <v>0</v>
      </c>
      <c r="M1116">
        <v>1.44</v>
      </c>
      <c r="N1116">
        <v>57393538</v>
      </c>
      <c r="O1116" t="s">
        <v>3167</v>
      </c>
      <c r="R1116">
        <v>400</v>
      </c>
      <c r="S1116">
        <v>999</v>
      </c>
      <c r="T1116" s="38">
        <v>45258</v>
      </c>
      <c r="V1116" s="38">
        <v>45247</v>
      </c>
      <c r="W1116" t="s">
        <v>3162</v>
      </c>
    </row>
    <row r="1117" spans="1:23" hidden="1" x14ac:dyDescent="0.25">
      <c r="A1117">
        <v>23002240</v>
      </c>
      <c r="B1117">
        <v>23001178</v>
      </c>
      <c r="C1117">
        <v>290061</v>
      </c>
      <c r="D1117" t="s">
        <v>3168</v>
      </c>
      <c r="E1117" t="str">
        <f t="shared" si="17"/>
        <v>23002240_290061</v>
      </c>
      <c r="F1117" t="s">
        <v>3197</v>
      </c>
      <c r="H1117">
        <v>1424</v>
      </c>
      <c r="I1117">
        <v>1424</v>
      </c>
      <c r="J1117" t="s">
        <v>36</v>
      </c>
      <c r="K1117">
        <v>0</v>
      </c>
      <c r="M1117">
        <v>1.44</v>
      </c>
      <c r="N1117">
        <v>57393538</v>
      </c>
      <c r="O1117" t="s">
        <v>3167</v>
      </c>
      <c r="R1117">
        <v>400</v>
      </c>
      <c r="S1117">
        <v>999</v>
      </c>
      <c r="T1117" s="38">
        <v>45258</v>
      </c>
      <c r="V1117" s="38">
        <v>45247</v>
      </c>
      <c r="W1117" t="s">
        <v>3162</v>
      </c>
    </row>
    <row r="1118" spans="1:23" hidden="1" x14ac:dyDescent="0.25">
      <c r="A1118">
        <v>23002241</v>
      </c>
      <c r="B1118">
        <v>23001178</v>
      </c>
      <c r="C1118">
        <v>290059</v>
      </c>
      <c r="D1118" t="s">
        <v>3168</v>
      </c>
      <c r="E1118" t="str">
        <f t="shared" si="17"/>
        <v>23002241_290059</v>
      </c>
      <c r="F1118" t="s">
        <v>3200</v>
      </c>
      <c r="H1118">
        <v>6540</v>
      </c>
      <c r="I1118">
        <v>6540</v>
      </c>
      <c r="J1118" t="s">
        <v>36</v>
      </c>
      <c r="K1118">
        <v>0</v>
      </c>
      <c r="M1118">
        <v>1.44</v>
      </c>
      <c r="N1118">
        <v>57393538</v>
      </c>
      <c r="O1118" t="s">
        <v>3167</v>
      </c>
      <c r="R1118">
        <v>400</v>
      </c>
      <c r="S1118">
        <v>999</v>
      </c>
      <c r="T1118" s="38">
        <v>45258</v>
      </c>
      <c r="V1118" s="38">
        <v>45247</v>
      </c>
      <c r="W1118" t="s">
        <v>3162</v>
      </c>
    </row>
    <row r="1119" spans="1:23" hidden="1" x14ac:dyDescent="0.25">
      <c r="A1119">
        <v>23002242</v>
      </c>
      <c r="B1119">
        <v>23001178</v>
      </c>
      <c r="C1119">
        <v>290059</v>
      </c>
      <c r="D1119" t="s">
        <v>3168</v>
      </c>
      <c r="E1119" t="str">
        <f t="shared" si="17"/>
        <v>23002242_290059</v>
      </c>
      <c r="F1119" t="s">
        <v>3200</v>
      </c>
      <c r="H1119">
        <v>9882</v>
      </c>
      <c r="I1119">
        <v>9882</v>
      </c>
      <c r="J1119" t="s">
        <v>36</v>
      </c>
      <c r="K1119">
        <v>0</v>
      </c>
      <c r="M1119">
        <v>1.44</v>
      </c>
      <c r="N1119">
        <v>57393538</v>
      </c>
      <c r="O1119" t="s">
        <v>3167</v>
      </c>
      <c r="R1119">
        <v>400</v>
      </c>
      <c r="S1119">
        <v>999</v>
      </c>
      <c r="T1119" s="38">
        <v>45258</v>
      </c>
      <c r="V1119" s="38">
        <v>45247</v>
      </c>
      <c r="W1119" t="s">
        <v>3162</v>
      </c>
    </row>
    <row r="1120" spans="1:23" hidden="1" x14ac:dyDescent="0.25">
      <c r="A1120">
        <v>23002243</v>
      </c>
      <c r="B1120">
        <v>23001178</v>
      </c>
      <c r="C1120">
        <v>290059</v>
      </c>
      <c r="D1120" t="s">
        <v>3168</v>
      </c>
      <c r="E1120" t="str">
        <f t="shared" si="17"/>
        <v>23002243_290059</v>
      </c>
      <c r="F1120" t="s">
        <v>3200</v>
      </c>
      <c r="H1120">
        <v>1808</v>
      </c>
      <c r="I1120">
        <v>1808</v>
      </c>
      <c r="J1120" t="s">
        <v>36</v>
      </c>
      <c r="K1120">
        <v>0</v>
      </c>
      <c r="M1120">
        <v>1.44</v>
      </c>
      <c r="N1120">
        <v>57393538</v>
      </c>
      <c r="O1120" t="s">
        <v>3167</v>
      </c>
      <c r="R1120">
        <v>400</v>
      </c>
      <c r="S1120">
        <v>999</v>
      </c>
      <c r="T1120" s="38">
        <v>45258</v>
      </c>
      <c r="V1120" s="38">
        <v>45247</v>
      </c>
      <c r="W1120" t="s">
        <v>3162</v>
      </c>
    </row>
    <row r="1121" spans="1:23" hidden="1" x14ac:dyDescent="0.25">
      <c r="A1121">
        <v>23002243</v>
      </c>
      <c r="B1121">
        <v>23001178</v>
      </c>
      <c r="C1121">
        <v>290059</v>
      </c>
      <c r="D1121" t="s">
        <v>3168</v>
      </c>
      <c r="E1121" t="str">
        <f t="shared" si="17"/>
        <v>23002243_290059</v>
      </c>
      <c r="F1121" t="s">
        <v>3200</v>
      </c>
      <c r="H1121">
        <v>1808</v>
      </c>
      <c r="I1121">
        <v>1808</v>
      </c>
      <c r="J1121" t="s">
        <v>36</v>
      </c>
      <c r="K1121">
        <v>0</v>
      </c>
      <c r="M1121">
        <v>1.44</v>
      </c>
      <c r="N1121">
        <v>57393538</v>
      </c>
      <c r="O1121" t="s">
        <v>3167</v>
      </c>
      <c r="R1121">
        <v>400</v>
      </c>
      <c r="S1121">
        <v>999</v>
      </c>
      <c r="T1121" s="38">
        <v>45258</v>
      </c>
      <c r="V1121" s="38">
        <v>45247</v>
      </c>
      <c r="W1121" t="s">
        <v>3162</v>
      </c>
    </row>
    <row r="1122" spans="1:23" hidden="1" x14ac:dyDescent="0.25">
      <c r="A1122">
        <v>23002243</v>
      </c>
      <c r="B1122">
        <v>23001178</v>
      </c>
      <c r="C1122">
        <v>290060</v>
      </c>
      <c r="D1122" t="s">
        <v>3168</v>
      </c>
      <c r="E1122" t="str">
        <f t="shared" si="17"/>
        <v>23002243_290060</v>
      </c>
      <c r="F1122" t="s">
        <v>3199</v>
      </c>
      <c r="H1122">
        <v>1808</v>
      </c>
      <c r="I1122">
        <v>1808</v>
      </c>
      <c r="J1122" t="s">
        <v>36</v>
      </c>
      <c r="K1122">
        <v>0</v>
      </c>
      <c r="M1122">
        <v>1.44</v>
      </c>
      <c r="N1122">
        <v>57393538</v>
      </c>
      <c r="O1122" t="s">
        <v>3167</v>
      </c>
      <c r="R1122">
        <v>400</v>
      </c>
      <c r="S1122">
        <v>999</v>
      </c>
      <c r="T1122" s="38">
        <v>45258</v>
      </c>
      <c r="V1122" s="38">
        <v>45247</v>
      </c>
      <c r="W1122" t="s">
        <v>3162</v>
      </c>
    </row>
    <row r="1123" spans="1:23" hidden="1" x14ac:dyDescent="0.25">
      <c r="A1123">
        <v>23002244</v>
      </c>
      <c r="B1123">
        <v>23001178</v>
      </c>
      <c r="C1123">
        <v>290059</v>
      </c>
      <c r="D1123" t="s">
        <v>3168</v>
      </c>
      <c r="E1123" t="str">
        <f t="shared" si="17"/>
        <v>23002244_290059</v>
      </c>
      <c r="F1123" t="s">
        <v>3200</v>
      </c>
      <c r="H1123">
        <v>1907</v>
      </c>
      <c r="I1123">
        <v>1907</v>
      </c>
      <c r="J1123" t="s">
        <v>36</v>
      </c>
      <c r="K1123">
        <v>0</v>
      </c>
      <c r="M1123">
        <v>1.44</v>
      </c>
      <c r="N1123">
        <v>57393538</v>
      </c>
      <c r="O1123" t="s">
        <v>3167</v>
      </c>
      <c r="R1123">
        <v>400</v>
      </c>
      <c r="S1123">
        <v>999</v>
      </c>
      <c r="T1123" s="38">
        <v>45258</v>
      </c>
      <c r="V1123" s="38">
        <v>45247</v>
      </c>
      <c r="W1123" t="s">
        <v>3162</v>
      </c>
    </row>
    <row r="1124" spans="1:23" hidden="1" x14ac:dyDescent="0.25">
      <c r="A1124">
        <v>23002244</v>
      </c>
      <c r="B1124">
        <v>23001178</v>
      </c>
      <c r="C1124">
        <v>290060</v>
      </c>
      <c r="D1124" t="s">
        <v>3168</v>
      </c>
      <c r="E1124" t="str">
        <f t="shared" si="17"/>
        <v>23002244_290060</v>
      </c>
      <c r="F1124" t="s">
        <v>3199</v>
      </c>
      <c r="H1124">
        <v>1907</v>
      </c>
      <c r="I1124">
        <v>1907</v>
      </c>
      <c r="J1124" t="s">
        <v>36</v>
      </c>
      <c r="K1124">
        <v>0</v>
      </c>
      <c r="M1124">
        <v>1.44</v>
      </c>
      <c r="N1124">
        <v>57393538</v>
      </c>
      <c r="O1124" t="s">
        <v>3167</v>
      </c>
      <c r="R1124">
        <v>400</v>
      </c>
      <c r="S1124">
        <v>999</v>
      </c>
      <c r="T1124" s="38">
        <v>45258</v>
      </c>
      <c r="V1124" s="38">
        <v>45247</v>
      </c>
      <c r="W1124" t="s">
        <v>3162</v>
      </c>
    </row>
    <row r="1125" spans="1:23" hidden="1" x14ac:dyDescent="0.25">
      <c r="A1125">
        <v>23002244</v>
      </c>
      <c r="B1125">
        <v>23001178</v>
      </c>
      <c r="C1125">
        <v>290064</v>
      </c>
      <c r="D1125" t="s">
        <v>3168</v>
      </c>
      <c r="E1125" t="str">
        <f t="shared" si="17"/>
        <v>23002244_290064</v>
      </c>
      <c r="F1125" t="s">
        <v>3195</v>
      </c>
      <c r="H1125">
        <v>1907</v>
      </c>
      <c r="I1125">
        <v>1907</v>
      </c>
      <c r="J1125" t="s">
        <v>36</v>
      </c>
      <c r="K1125">
        <v>0</v>
      </c>
      <c r="M1125">
        <v>1.44</v>
      </c>
      <c r="N1125">
        <v>57393538</v>
      </c>
      <c r="O1125" t="s">
        <v>3167</v>
      </c>
      <c r="R1125">
        <v>400</v>
      </c>
      <c r="S1125">
        <v>999</v>
      </c>
      <c r="T1125" s="38">
        <v>45258</v>
      </c>
      <c r="V1125" s="38">
        <v>45247</v>
      </c>
      <c r="W1125" t="s">
        <v>3162</v>
      </c>
    </row>
    <row r="1126" spans="1:23" hidden="1" x14ac:dyDescent="0.25">
      <c r="A1126">
        <v>23002246</v>
      </c>
      <c r="B1126">
        <v>23001166</v>
      </c>
      <c r="C1126">
        <v>290061</v>
      </c>
      <c r="D1126" t="s">
        <v>3168</v>
      </c>
      <c r="E1126" t="str">
        <f t="shared" si="17"/>
        <v>23002246_290061</v>
      </c>
      <c r="F1126" t="s">
        <v>3197</v>
      </c>
      <c r="H1126">
        <v>1219</v>
      </c>
      <c r="I1126">
        <v>1219</v>
      </c>
      <c r="J1126" t="s">
        <v>36</v>
      </c>
      <c r="K1126">
        <v>0</v>
      </c>
      <c r="M1126">
        <v>1.44</v>
      </c>
      <c r="N1126">
        <v>57393538</v>
      </c>
      <c r="O1126" t="s">
        <v>3167</v>
      </c>
      <c r="R1126">
        <v>400</v>
      </c>
      <c r="S1126">
        <v>999</v>
      </c>
      <c r="T1126" s="38">
        <v>45258</v>
      </c>
      <c r="V1126" s="38">
        <v>45247</v>
      </c>
      <c r="W1126" t="s">
        <v>3162</v>
      </c>
    </row>
    <row r="1127" spans="1:23" hidden="1" x14ac:dyDescent="0.25">
      <c r="A1127">
        <v>23002246</v>
      </c>
      <c r="B1127">
        <v>23001166</v>
      </c>
      <c r="C1127">
        <v>292101</v>
      </c>
      <c r="D1127" t="s">
        <v>3168</v>
      </c>
      <c r="E1127" t="str">
        <f t="shared" si="17"/>
        <v>23002246_292101</v>
      </c>
      <c r="F1127" t="s">
        <v>3191</v>
      </c>
      <c r="H1127">
        <v>1219</v>
      </c>
      <c r="I1127">
        <v>1219.3</v>
      </c>
      <c r="J1127" t="s">
        <v>36</v>
      </c>
      <c r="K1127">
        <v>0</v>
      </c>
      <c r="M1127">
        <v>1.44</v>
      </c>
      <c r="N1127">
        <v>57393538</v>
      </c>
      <c r="O1127" t="s">
        <v>3167</v>
      </c>
      <c r="R1127">
        <v>400</v>
      </c>
      <c r="S1127">
        <v>999</v>
      </c>
      <c r="T1127" s="38">
        <v>45258</v>
      </c>
      <c r="V1127" s="38">
        <v>45247</v>
      </c>
      <c r="W1127" t="s">
        <v>3162</v>
      </c>
    </row>
    <row r="1128" spans="1:23" hidden="1" x14ac:dyDescent="0.25">
      <c r="A1128">
        <v>23002247</v>
      </c>
      <c r="B1128">
        <v>23001167</v>
      </c>
      <c r="C1128">
        <v>292573</v>
      </c>
      <c r="D1128" t="s">
        <v>3185</v>
      </c>
      <c r="E1128" t="str">
        <f t="shared" si="17"/>
        <v>23002247_292573</v>
      </c>
      <c r="F1128" t="s">
        <v>3186</v>
      </c>
      <c r="H1128">
        <v>225</v>
      </c>
      <c r="I1128">
        <v>225</v>
      </c>
      <c r="J1128" t="s">
        <v>36</v>
      </c>
      <c r="K1128">
        <v>0</v>
      </c>
      <c r="M1128">
        <v>2.11</v>
      </c>
      <c r="N1128">
        <v>55352804</v>
      </c>
      <c r="O1128" t="s">
        <v>3161</v>
      </c>
      <c r="R1128">
        <v>400</v>
      </c>
      <c r="S1128">
        <v>999</v>
      </c>
      <c r="T1128" s="38">
        <v>45258</v>
      </c>
      <c r="V1128" s="38">
        <v>45258</v>
      </c>
      <c r="W1128" t="s">
        <v>3162</v>
      </c>
    </row>
    <row r="1129" spans="1:23" hidden="1" x14ac:dyDescent="0.25">
      <c r="A1129">
        <v>23002247</v>
      </c>
      <c r="B1129">
        <v>23001167</v>
      </c>
      <c r="C1129">
        <v>292578</v>
      </c>
      <c r="D1129" t="s">
        <v>3177</v>
      </c>
      <c r="E1129" t="str">
        <f t="shared" si="17"/>
        <v>23002247_292578</v>
      </c>
      <c r="F1129" t="s">
        <v>3187</v>
      </c>
      <c r="H1129">
        <v>225</v>
      </c>
      <c r="I1129">
        <v>225</v>
      </c>
      <c r="J1129" t="s">
        <v>36</v>
      </c>
      <c r="K1129">
        <v>0</v>
      </c>
      <c r="M1129">
        <v>1.67</v>
      </c>
      <c r="N1129">
        <v>55352804</v>
      </c>
      <c r="O1129" t="s">
        <v>3161</v>
      </c>
      <c r="R1129">
        <v>400</v>
      </c>
      <c r="S1129">
        <v>999</v>
      </c>
      <c r="T1129" s="38">
        <v>45258</v>
      </c>
      <c r="V1129" s="38">
        <v>45252</v>
      </c>
      <c r="W1129" t="s">
        <v>3162</v>
      </c>
    </row>
    <row r="1130" spans="1:23" hidden="1" x14ac:dyDescent="0.25">
      <c r="A1130">
        <v>23002247</v>
      </c>
      <c r="B1130">
        <v>23001167</v>
      </c>
      <c r="C1130">
        <v>292578</v>
      </c>
      <c r="D1130" t="s">
        <v>3177</v>
      </c>
      <c r="E1130" t="str">
        <f t="shared" si="17"/>
        <v>23002247_292578</v>
      </c>
      <c r="F1130" t="s">
        <v>3187</v>
      </c>
      <c r="H1130">
        <v>225</v>
      </c>
      <c r="I1130">
        <v>225</v>
      </c>
      <c r="J1130" t="s">
        <v>36</v>
      </c>
      <c r="K1130">
        <v>0</v>
      </c>
      <c r="M1130">
        <v>1.67</v>
      </c>
      <c r="N1130">
        <v>55352804</v>
      </c>
      <c r="O1130" t="s">
        <v>3161</v>
      </c>
      <c r="R1130">
        <v>400</v>
      </c>
      <c r="S1130">
        <v>999</v>
      </c>
      <c r="T1130" s="38">
        <v>45258</v>
      </c>
      <c r="V1130" s="38">
        <v>45252</v>
      </c>
      <c r="W1130" t="s">
        <v>3162</v>
      </c>
    </row>
    <row r="1131" spans="1:23" hidden="1" x14ac:dyDescent="0.25">
      <c r="A1131">
        <v>23002248</v>
      </c>
      <c r="B1131">
        <v>23001169</v>
      </c>
      <c r="C1131">
        <v>292578</v>
      </c>
      <c r="D1131" t="s">
        <v>3177</v>
      </c>
      <c r="E1131" t="str">
        <f t="shared" si="17"/>
        <v>23002248_292578</v>
      </c>
      <c r="F1131" t="s">
        <v>3187</v>
      </c>
      <c r="H1131">
        <v>80</v>
      </c>
      <c r="I1131">
        <v>80.8</v>
      </c>
      <c r="J1131" t="s">
        <v>36</v>
      </c>
      <c r="K1131">
        <v>0</v>
      </c>
      <c r="M1131">
        <v>1.67</v>
      </c>
      <c r="N1131">
        <v>55352804</v>
      </c>
      <c r="O1131" t="s">
        <v>3161</v>
      </c>
      <c r="R1131">
        <v>400</v>
      </c>
      <c r="S1131">
        <v>999</v>
      </c>
      <c r="T1131" s="38">
        <v>45258</v>
      </c>
      <c r="V1131" s="38">
        <v>45252</v>
      </c>
      <c r="W1131" t="s">
        <v>3162</v>
      </c>
    </row>
    <row r="1132" spans="1:23" hidden="1" x14ac:dyDescent="0.25">
      <c r="A1132">
        <v>23002249</v>
      </c>
      <c r="B1132">
        <v>23001168</v>
      </c>
      <c r="C1132">
        <v>292578</v>
      </c>
      <c r="D1132" t="s">
        <v>3177</v>
      </c>
      <c r="E1132" t="str">
        <f t="shared" si="17"/>
        <v>23002249_292578</v>
      </c>
      <c r="F1132" t="s">
        <v>3187</v>
      </c>
      <c r="H1132">
        <v>1066</v>
      </c>
      <c r="I1132">
        <v>1066</v>
      </c>
      <c r="J1132" t="s">
        <v>36</v>
      </c>
      <c r="K1132">
        <v>0</v>
      </c>
      <c r="M1132">
        <v>1.67</v>
      </c>
      <c r="N1132">
        <v>55352804</v>
      </c>
      <c r="O1132" t="s">
        <v>3161</v>
      </c>
      <c r="R1132">
        <v>400</v>
      </c>
      <c r="S1132">
        <v>999</v>
      </c>
      <c r="T1132" s="38">
        <v>45258</v>
      </c>
      <c r="V1132" s="38">
        <v>45252</v>
      </c>
      <c r="W1132" t="s">
        <v>3162</v>
      </c>
    </row>
    <row r="1133" spans="1:23" hidden="1" x14ac:dyDescent="0.25">
      <c r="A1133">
        <v>23002249</v>
      </c>
      <c r="B1133">
        <v>23001168</v>
      </c>
      <c r="C1133">
        <v>292578</v>
      </c>
      <c r="D1133" t="s">
        <v>3177</v>
      </c>
      <c r="E1133" t="str">
        <f t="shared" si="17"/>
        <v>23002249_292578</v>
      </c>
      <c r="F1133" t="s">
        <v>3187</v>
      </c>
      <c r="H1133">
        <v>1066</v>
      </c>
      <c r="I1133">
        <v>1066</v>
      </c>
      <c r="J1133" t="s">
        <v>36</v>
      </c>
      <c r="K1133">
        <v>0</v>
      </c>
      <c r="M1133">
        <v>1.67</v>
      </c>
      <c r="N1133">
        <v>55352804</v>
      </c>
      <c r="O1133" t="s">
        <v>3161</v>
      </c>
      <c r="R1133">
        <v>400</v>
      </c>
      <c r="S1133">
        <v>999</v>
      </c>
      <c r="T1133" s="38">
        <v>45258</v>
      </c>
      <c r="V1133" s="38">
        <v>45252</v>
      </c>
      <c r="W1133" t="s">
        <v>3162</v>
      </c>
    </row>
    <row r="1134" spans="1:23" hidden="1" x14ac:dyDescent="0.25">
      <c r="A1134">
        <v>23002249</v>
      </c>
      <c r="B1134">
        <v>23001168</v>
      </c>
      <c r="C1134">
        <v>292582</v>
      </c>
      <c r="D1134" t="s">
        <v>3177</v>
      </c>
      <c r="E1134" t="str">
        <f t="shared" si="17"/>
        <v>23002249_292582</v>
      </c>
      <c r="F1134" t="s">
        <v>3178</v>
      </c>
      <c r="H1134">
        <v>1066</v>
      </c>
      <c r="I1134">
        <v>1066</v>
      </c>
      <c r="J1134" t="s">
        <v>36</v>
      </c>
      <c r="K1134">
        <v>0</v>
      </c>
      <c r="M1134">
        <v>1.67</v>
      </c>
      <c r="N1134">
        <v>55352804</v>
      </c>
      <c r="O1134" t="s">
        <v>3161</v>
      </c>
      <c r="R1134">
        <v>400</v>
      </c>
      <c r="S1134">
        <v>999</v>
      </c>
      <c r="T1134" s="38">
        <v>45258</v>
      </c>
      <c r="V1134" s="38">
        <v>45252</v>
      </c>
      <c r="W1134" t="s">
        <v>3162</v>
      </c>
    </row>
    <row r="1135" spans="1:23" hidden="1" x14ac:dyDescent="0.25">
      <c r="A1135">
        <v>23002250</v>
      </c>
      <c r="B1135">
        <v>23001173</v>
      </c>
      <c r="C1135">
        <v>292582</v>
      </c>
      <c r="D1135" t="s">
        <v>3177</v>
      </c>
      <c r="E1135" t="str">
        <f t="shared" si="17"/>
        <v>23002250_292582</v>
      </c>
      <c r="F1135" t="s">
        <v>3178</v>
      </c>
      <c r="H1135">
        <v>1013</v>
      </c>
      <c r="I1135">
        <v>1013</v>
      </c>
      <c r="J1135" t="s">
        <v>36</v>
      </c>
      <c r="K1135">
        <v>0</v>
      </c>
      <c r="M1135">
        <v>1.67</v>
      </c>
      <c r="N1135">
        <v>55352804</v>
      </c>
      <c r="O1135" t="s">
        <v>3161</v>
      </c>
      <c r="R1135">
        <v>400</v>
      </c>
      <c r="S1135">
        <v>999</v>
      </c>
      <c r="T1135" s="38">
        <v>45258</v>
      </c>
      <c r="V1135" s="38">
        <v>45252</v>
      </c>
      <c r="W1135" t="s">
        <v>3162</v>
      </c>
    </row>
    <row r="1136" spans="1:23" hidden="1" x14ac:dyDescent="0.25">
      <c r="A1136">
        <v>23002250</v>
      </c>
      <c r="B1136">
        <v>23001173</v>
      </c>
      <c r="C1136">
        <v>292578</v>
      </c>
      <c r="D1136" t="s">
        <v>3177</v>
      </c>
      <c r="E1136" t="str">
        <f t="shared" si="17"/>
        <v>23002250_292578</v>
      </c>
      <c r="F1136" t="s">
        <v>3187</v>
      </c>
      <c r="H1136">
        <v>1013</v>
      </c>
      <c r="I1136">
        <v>1013</v>
      </c>
      <c r="J1136" t="s">
        <v>36</v>
      </c>
      <c r="K1136">
        <v>0</v>
      </c>
      <c r="M1136">
        <v>1.67</v>
      </c>
      <c r="N1136">
        <v>55352804</v>
      </c>
      <c r="O1136" t="s">
        <v>3161</v>
      </c>
      <c r="R1136">
        <v>400</v>
      </c>
      <c r="S1136">
        <v>999</v>
      </c>
      <c r="T1136" s="38">
        <v>45258</v>
      </c>
      <c r="V1136" s="38">
        <v>45252</v>
      </c>
      <c r="W1136" t="s">
        <v>3162</v>
      </c>
    </row>
    <row r="1137" spans="1:23" hidden="1" x14ac:dyDescent="0.25">
      <c r="A1137">
        <v>23002250</v>
      </c>
      <c r="B1137">
        <v>23001173</v>
      </c>
      <c r="C1137">
        <v>292578</v>
      </c>
      <c r="D1137" t="s">
        <v>3177</v>
      </c>
      <c r="E1137" t="str">
        <f t="shared" si="17"/>
        <v>23002250_292578</v>
      </c>
      <c r="F1137" t="s">
        <v>3187</v>
      </c>
      <c r="H1137">
        <v>1013</v>
      </c>
      <c r="I1137">
        <v>1013</v>
      </c>
      <c r="J1137" t="s">
        <v>36</v>
      </c>
      <c r="K1137">
        <v>0</v>
      </c>
      <c r="M1137">
        <v>1.67</v>
      </c>
      <c r="N1137">
        <v>55352804</v>
      </c>
      <c r="O1137" t="s">
        <v>3161</v>
      </c>
      <c r="R1137">
        <v>400</v>
      </c>
      <c r="S1137">
        <v>999</v>
      </c>
      <c r="T1137" s="38">
        <v>45258</v>
      </c>
      <c r="V1137" s="38">
        <v>45252</v>
      </c>
      <c r="W1137" t="s">
        <v>3162</v>
      </c>
    </row>
    <row r="1138" spans="1:23" hidden="1" x14ac:dyDescent="0.25">
      <c r="A1138">
        <v>23002264</v>
      </c>
      <c r="B1138">
        <v>23001179</v>
      </c>
      <c r="C1138">
        <v>290059</v>
      </c>
      <c r="D1138" t="s">
        <v>3168</v>
      </c>
      <c r="E1138" t="str">
        <f t="shared" si="17"/>
        <v>23002264_290059</v>
      </c>
      <c r="F1138" t="s">
        <v>3200</v>
      </c>
      <c r="H1138">
        <v>24453</v>
      </c>
      <c r="I1138">
        <v>24453.1</v>
      </c>
      <c r="J1138" t="s">
        <v>36</v>
      </c>
      <c r="K1138">
        <v>0</v>
      </c>
      <c r="M1138">
        <v>1.44</v>
      </c>
      <c r="N1138">
        <v>57393538</v>
      </c>
      <c r="O1138" t="s">
        <v>3167</v>
      </c>
      <c r="R1138">
        <v>400</v>
      </c>
      <c r="S1138">
        <v>999</v>
      </c>
      <c r="T1138" s="38">
        <v>45278</v>
      </c>
      <c r="V1138" s="38">
        <v>45265</v>
      </c>
      <c r="W1138" t="s">
        <v>3162</v>
      </c>
    </row>
    <row r="1139" spans="1:23" hidden="1" x14ac:dyDescent="0.25">
      <c r="A1139">
        <v>23002267</v>
      </c>
      <c r="B1139">
        <v>23001179</v>
      </c>
      <c r="C1139">
        <v>290059</v>
      </c>
      <c r="D1139" t="s">
        <v>3168</v>
      </c>
      <c r="E1139" t="str">
        <f t="shared" si="17"/>
        <v>23002267_290059</v>
      </c>
      <c r="F1139" t="s">
        <v>3200</v>
      </c>
      <c r="H1139">
        <v>726</v>
      </c>
      <c r="I1139">
        <v>726</v>
      </c>
      <c r="J1139" t="s">
        <v>36</v>
      </c>
      <c r="K1139">
        <v>0</v>
      </c>
      <c r="M1139">
        <v>1.44</v>
      </c>
      <c r="N1139">
        <v>57393538</v>
      </c>
      <c r="O1139" t="s">
        <v>3167</v>
      </c>
      <c r="R1139">
        <v>400</v>
      </c>
      <c r="S1139">
        <v>999</v>
      </c>
      <c r="T1139" s="38">
        <v>45278</v>
      </c>
      <c r="V1139" s="38">
        <v>45265</v>
      </c>
      <c r="W1139" t="s">
        <v>3162</v>
      </c>
    </row>
    <row r="1140" spans="1:23" hidden="1" x14ac:dyDescent="0.25">
      <c r="A1140">
        <v>23002268</v>
      </c>
      <c r="B1140">
        <v>23001179</v>
      </c>
      <c r="C1140">
        <v>290059</v>
      </c>
      <c r="D1140" t="s">
        <v>3168</v>
      </c>
      <c r="E1140" t="str">
        <f t="shared" si="17"/>
        <v>23002268_290059</v>
      </c>
      <c r="F1140" t="s">
        <v>3200</v>
      </c>
      <c r="H1140">
        <v>2869</v>
      </c>
      <c r="I1140">
        <v>2869</v>
      </c>
      <c r="J1140" t="s">
        <v>36</v>
      </c>
      <c r="K1140">
        <v>0</v>
      </c>
      <c r="M1140">
        <v>1.44</v>
      </c>
      <c r="N1140">
        <v>57393538</v>
      </c>
      <c r="O1140" t="s">
        <v>3167</v>
      </c>
      <c r="R1140">
        <v>400</v>
      </c>
      <c r="S1140">
        <v>999</v>
      </c>
      <c r="T1140" s="38">
        <v>45278</v>
      </c>
      <c r="V1140" s="38">
        <v>45265</v>
      </c>
      <c r="W1140" t="s">
        <v>3162</v>
      </c>
    </row>
    <row r="1141" spans="1:23" hidden="1" x14ac:dyDescent="0.25">
      <c r="A1141">
        <v>23002268</v>
      </c>
      <c r="B1141">
        <v>23001179</v>
      </c>
      <c r="C1141">
        <v>290061</v>
      </c>
      <c r="D1141" t="s">
        <v>3168</v>
      </c>
      <c r="E1141" t="str">
        <f t="shared" si="17"/>
        <v>23002268_290061</v>
      </c>
      <c r="F1141" t="s">
        <v>3197</v>
      </c>
      <c r="H1141">
        <v>2869</v>
      </c>
      <c r="I1141">
        <v>2869.7</v>
      </c>
      <c r="J1141" t="s">
        <v>36</v>
      </c>
      <c r="K1141">
        <v>0</v>
      </c>
      <c r="M1141">
        <v>1.44</v>
      </c>
      <c r="N1141">
        <v>57393538</v>
      </c>
      <c r="O1141" t="s">
        <v>3167</v>
      </c>
      <c r="R1141">
        <v>400</v>
      </c>
      <c r="S1141">
        <v>999</v>
      </c>
      <c r="T1141" s="38">
        <v>45278</v>
      </c>
      <c r="V1141" s="38">
        <v>45265</v>
      </c>
      <c r="W1141" t="s">
        <v>3162</v>
      </c>
    </row>
    <row r="1142" spans="1:23" hidden="1" x14ac:dyDescent="0.25">
      <c r="A1142">
        <v>23002268</v>
      </c>
      <c r="B1142">
        <v>23001179</v>
      </c>
      <c r="C1142">
        <v>290063</v>
      </c>
      <c r="D1142" t="s">
        <v>3168</v>
      </c>
      <c r="E1142" t="str">
        <f t="shared" si="17"/>
        <v>23002268_290063</v>
      </c>
      <c r="F1142" t="s">
        <v>3194</v>
      </c>
      <c r="H1142">
        <v>2869</v>
      </c>
      <c r="I1142">
        <v>2869.4</v>
      </c>
      <c r="J1142" t="s">
        <v>36</v>
      </c>
      <c r="K1142">
        <v>0</v>
      </c>
      <c r="M1142">
        <v>1.44</v>
      </c>
      <c r="N1142">
        <v>57393538</v>
      </c>
      <c r="O1142" t="s">
        <v>3167</v>
      </c>
      <c r="R1142">
        <v>400</v>
      </c>
      <c r="S1142">
        <v>999</v>
      </c>
      <c r="T1142" s="38">
        <v>45278</v>
      </c>
      <c r="V1142" s="38">
        <v>45260</v>
      </c>
      <c r="W1142" t="s">
        <v>3162</v>
      </c>
    </row>
    <row r="1143" spans="1:23" hidden="1" x14ac:dyDescent="0.25">
      <c r="A1143">
        <v>23002270</v>
      </c>
      <c r="B1143">
        <v>23001179</v>
      </c>
      <c r="C1143">
        <v>290063</v>
      </c>
      <c r="D1143" t="s">
        <v>3168</v>
      </c>
      <c r="E1143" t="str">
        <f t="shared" si="17"/>
        <v>23002270_290063</v>
      </c>
      <c r="F1143" t="s">
        <v>3194</v>
      </c>
      <c r="H1143">
        <v>76</v>
      </c>
      <c r="I1143">
        <v>76</v>
      </c>
      <c r="J1143" t="s">
        <v>36</v>
      </c>
      <c r="K1143">
        <v>0</v>
      </c>
      <c r="M1143">
        <v>1.44</v>
      </c>
      <c r="N1143">
        <v>57393538</v>
      </c>
      <c r="O1143" t="s">
        <v>3167</v>
      </c>
      <c r="R1143">
        <v>400</v>
      </c>
      <c r="S1143">
        <v>999</v>
      </c>
      <c r="T1143" s="38">
        <v>45278</v>
      </c>
      <c r="V1143" s="38">
        <v>45260</v>
      </c>
      <c r="W1143" t="s">
        <v>3162</v>
      </c>
    </row>
    <row r="1144" spans="1:23" hidden="1" x14ac:dyDescent="0.25">
      <c r="A1144">
        <v>23002270</v>
      </c>
      <c r="B1144">
        <v>23001179</v>
      </c>
      <c r="C1144">
        <v>290059</v>
      </c>
      <c r="D1144" t="s">
        <v>3168</v>
      </c>
      <c r="E1144" t="str">
        <f t="shared" si="17"/>
        <v>23002270_290059</v>
      </c>
      <c r="F1144" t="s">
        <v>3200</v>
      </c>
      <c r="H1144">
        <v>76</v>
      </c>
      <c r="I1144">
        <v>76</v>
      </c>
      <c r="J1144" t="s">
        <v>36</v>
      </c>
      <c r="K1144">
        <v>0</v>
      </c>
      <c r="M1144">
        <v>1.44</v>
      </c>
      <c r="N1144">
        <v>57393538</v>
      </c>
      <c r="O1144" t="s">
        <v>3167</v>
      </c>
      <c r="R1144">
        <v>400</v>
      </c>
      <c r="S1144">
        <v>999</v>
      </c>
      <c r="T1144" s="38">
        <v>45278</v>
      </c>
      <c r="V1144" s="38">
        <v>45265</v>
      </c>
      <c r="W1144" t="s">
        <v>3162</v>
      </c>
    </row>
    <row r="1145" spans="1:23" hidden="1" x14ac:dyDescent="0.25">
      <c r="A1145">
        <v>23002270</v>
      </c>
      <c r="B1145">
        <v>23001179</v>
      </c>
      <c r="C1145">
        <v>290061</v>
      </c>
      <c r="D1145" t="s">
        <v>3168</v>
      </c>
      <c r="E1145" t="str">
        <f t="shared" si="17"/>
        <v>23002270_290061</v>
      </c>
      <c r="F1145" t="s">
        <v>3197</v>
      </c>
      <c r="H1145">
        <v>76</v>
      </c>
      <c r="I1145">
        <v>76</v>
      </c>
      <c r="J1145" t="s">
        <v>36</v>
      </c>
      <c r="K1145">
        <v>0</v>
      </c>
      <c r="M1145">
        <v>1.44</v>
      </c>
      <c r="N1145">
        <v>57393538</v>
      </c>
      <c r="O1145" t="s">
        <v>3167</v>
      </c>
      <c r="R1145">
        <v>400</v>
      </c>
      <c r="S1145">
        <v>999</v>
      </c>
      <c r="T1145" s="38">
        <v>45278</v>
      </c>
      <c r="V1145" s="38">
        <v>45265</v>
      </c>
      <c r="W1145" t="s">
        <v>3162</v>
      </c>
    </row>
    <row r="1146" spans="1:23" hidden="1" x14ac:dyDescent="0.25">
      <c r="A1146">
        <v>23002271</v>
      </c>
      <c r="B1146">
        <v>23001179</v>
      </c>
      <c r="C1146">
        <v>290063</v>
      </c>
      <c r="D1146" t="s">
        <v>3168</v>
      </c>
      <c r="E1146" t="str">
        <f t="shared" si="17"/>
        <v>23002271_290063</v>
      </c>
      <c r="F1146" t="s">
        <v>3194</v>
      </c>
      <c r="H1146">
        <v>369</v>
      </c>
      <c r="I1146">
        <v>369</v>
      </c>
      <c r="J1146" t="s">
        <v>36</v>
      </c>
      <c r="K1146">
        <v>0</v>
      </c>
      <c r="M1146">
        <v>1.44</v>
      </c>
      <c r="N1146">
        <v>57393538</v>
      </c>
      <c r="O1146" t="s">
        <v>3167</v>
      </c>
      <c r="R1146">
        <v>400</v>
      </c>
      <c r="S1146">
        <v>999</v>
      </c>
      <c r="T1146" s="38">
        <v>45278</v>
      </c>
      <c r="V1146" s="38">
        <v>45260</v>
      </c>
      <c r="W1146" t="s">
        <v>3162</v>
      </c>
    </row>
    <row r="1147" spans="1:23" hidden="1" x14ac:dyDescent="0.25">
      <c r="A1147">
        <v>23002271</v>
      </c>
      <c r="B1147">
        <v>23001179</v>
      </c>
      <c r="C1147">
        <v>290061</v>
      </c>
      <c r="D1147" t="s">
        <v>3168</v>
      </c>
      <c r="E1147" t="str">
        <f t="shared" si="17"/>
        <v>23002271_290061</v>
      </c>
      <c r="F1147" t="s">
        <v>3197</v>
      </c>
      <c r="H1147">
        <v>369</v>
      </c>
      <c r="I1147">
        <v>369</v>
      </c>
      <c r="J1147" t="s">
        <v>36</v>
      </c>
      <c r="K1147">
        <v>0</v>
      </c>
      <c r="M1147">
        <v>1.44</v>
      </c>
      <c r="N1147">
        <v>57393538</v>
      </c>
      <c r="O1147" t="s">
        <v>3167</v>
      </c>
      <c r="R1147">
        <v>400</v>
      </c>
      <c r="S1147">
        <v>999</v>
      </c>
      <c r="T1147" s="38">
        <v>45278</v>
      </c>
      <c r="V1147" s="38">
        <v>45265</v>
      </c>
      <c r="W1147" t="s">
        <v>3162</v>
      </c>
    </row>
    <row r="1148" spans="1:23" hidden="1" x14ac:dyDescent="0.25">
      <c r="A1148">
        <v>23002271</v>
      </c>
      <c r="B1148">
        <v>23001179</v>
      </c>
      <c r="C1148">
        <v>290062</v>
      </c>
      <c r="D1148" t="s">
        <v>3168</v>
      </c>
      <c r="E1148" t="str">
        <f t="shared" si="17"/>
        <v>23002271_290062</v>
      </c>
      <c r="F1148" t="s">
        <v>3198</v>
      </c>
      <c r="H1148">
        <v>369</v>
      </c>
      <c r="I1148">
        <v>369.5</v>
      </c>
      <c r="J1148" t="s">
        <v>36</v>
      </c>
      <c r="K1148">
        <v>0</v>
      </c>
      <c r="M1148">
        <v>1.44</v>
      </c>
      <c r="N1148">
        <v>57393538</v>
      </c>
      <c r="O1148" t="s">
        <v>3167</v>
      </c>
      <c r="R1148">
        <v>400</v>
      </c>
      <c r="S1148">
        <v>999</v>
      </c>
      <c r="T1148" s="38">
        <v>45278</v>
      </c>
      <c r="V1148" s="38">
        <v>45265</v>
      </c>
      <c r="W1148" t="s">
        <v>3162</v>
      </c>
    </row>
    <row r="1149" spans="1:23" hidden="1" x14ac:dyDescent="0.25">
      <c r="A1149">
        <v>23002273</v>
      </c>
      <c r="B1149">
        <v>23001179</v>
      </c>
      <c r="C1149">
        <v>290061</v>
      </c>
      <c r="D1149" t="s">
        <v>3168</v>
      </c>
      <c r="E1149" t="str">
        <f t="shared" si="17"/>
        <v>23002273_290061</v>
      </c>
      <c r="F1149" t="s">
        <v>3197</v>
      </c>
      <c r="H1149">
        <v>242</v>
      </c>
      <c r="I1149">
        <v>242</v>
      </c>
      <c r="J1149" t="s">
        <v>36</v>
      </c>
      <c r="K1149">
        <v>0</v>
      </c>
      <c r="M1149">
        <v>1.44</v>
      </c>
      <c r="N1149">
        <v>57393538</v>
      </c>
      <c r="O1149" t="s">
        <v>3167</v>
      </c>
      <c r="R1149">
        <v>400</v>
      </c>
      <c r="S1149">
        <v>999</v>
      </c>
      <c r="T1149" s="38">
        <v>45278</v>
      </c>
      <c r="V1149" s="38">
        <v>45265</v>
      </c>
      <c r="W1149" t="s">
        <v>3162</v>
      </c>
    </row>
    <row r="1150" spans="1:23" hidden="1" x14ac:dyDescent="0.25">
      <c r="A1150">
        <v>23002273</v>
      </c>
      <c r="B1150">
        <v>23001179</v>
      </c>
      <c r="C1150">
        <v>290063</v>
      </c>
      <c r="D1150" t="s">
        <v>3168</v>
      </c>
      <c r="E1150" t="str">
        <f t="shared" si="17"/>
        <v>23002273_290063</v>
      </c>
      <c r="F1150" t="s">
        <v>3194</v>
      </c>
      <c r="H1150">
        <v>242</v>
      </c>
      <c r="I1150">
        <v>242</v>
      </c>
      <c r="J1150" t="s">
        <v>36</v>
      </c>
      <c r="K1150">
        <v>0</v>
      </c>
      <c r="M1150">
        <v>1.44</v>
      </c>
      <c r="N1150">
        <v>57393538</v>
      </c>
      <c r="O1150" t="s">
        <v>3167</v>
      </c>
      <c r="R1150">
        <v>400</v>
      </c>
      <c r="S1150">
        <v>999</v>
      </c>
      <c r="T1150" s="38">
        <v>45278</v>
      </c>
      <c r="V1150" s="38">
        <v>45260</v>
      </c>
      <c r="W1150" t="s">
        <v>3162</v>
      </c>
    </row>
    <row r="1151" spans="1:23" hidden="1" x14ac:dyDescent="0.25">
      <c r="A1151">
        <v>23002273</v>
      </c>
      <c r="B1151">
        <v>23001179</v>
      </c>
      <c r="C1151">
        <v>290062</v>
      </c>
      <c r="D1151" t="s">
        <v>3168</v>
      </c>
      <c r="E1151" t="str">
        <f t="shared" si="17"/>
        <v>23002273_290062</v>
      </c>
      <c r="F1151" t="s">
        <v>3198</v>
      </c>
      <c r="H1151">
        <v>242</v>
      </c>
      <c r="I1151">
        <v>242</v>
      </c>
      <c r="J1151" t="s">
        <v>36</v>
      </c>
      <c r="K1151">
        <v>0</v>
      </c>
      <c r="M1151">
        <v>1.44</v>
      </c>
      <c r="N1151">
        <v>57393538</v>
      </c>
      <c r="O1151" t="s">
        <v>3167</v>
      </c>
      <c r="R1151">
        <v>400</v>
      </c>
      <c r="S1151">
        <v>999</v>
      </c>
      <c r="T1151" s="38">
        <v>45278</v>
      </c>
      <c r="V1151" s="38">
        <v>45265</v>
      </c>
      <c r="W1151" t="s">
        <v>3162</v>
      </c>
    </row>
    <row r="1152" spans="1:23" hidden="1" x14ac:dyDescent="0.25">
      <c r="A1152">
        <v>23002277</v>
      </c>
      <c r="B1152">
        <v>23001179</v>
      </c>
      <c r="C1152">
        <v>290059</v>
      </c>
      <c r="D1152" t="s">
        <v>3168</v>
      </c>
      <c r="E1152" t="str">
        <f t="shared" si="17"/>
        <v>23002277_290059</v>
      </c>
      <c r="F1152" t="s">
        <v>3200</v>
      </c>
      <c r="H1152">
        <v>1010</v>
      </c>
      <c r="I1152">
        <v>1010</v>
      </c>
      <c r="J1152" t="s">
        <v>36</v>
      </c>
      <c r="K1152">
        <v>0</v>
      </c>
      <c r="M1152">
        <v>1.44</v>
      </c>
      <c r="N1152">
        <v>57393538</v>
      </c>
      <c r="O1152" t="s">
        <v>3167</v>
      </c>
      <c r="R1152">
        <v>400</v>
      </c>
      <c r="S1152">
        <v>999</v>
      </c>
      <c r="T1152" s="38">
        <v>45278</v>
      </c>
      <c r="V1152" s="38">
        <v>45265</v>
      </c>
      <c r="W1152" t="s">
        <v>3162</v>
      </c>
    </row>
    <row r="1153" spans="1:23" hidden="1" x14ac:dyDescent="0.25">
      <c r="A1153">
        <v>23002277</v>
      </c>
      <c r="B1153">
        <v>23001179</v>
      </c>
      <c r="C1153">
        <v>290060</v>
      </c>
      <c r="D1153" t="s">
        <v>3168</v>
      </c>
      <c r="E1153" t="str">
        <f t="shared" si="17"/>
        <v>23002277_290060</v>
      </c>
      <c r="F1153" t="s">
        <v>3199</v>
      </c>
      <c r="H1153">
        <v>1010</v>
      </c>
      <c r="I1153">
        <v>1010</v>
      </c>
      <c r="J1153" t="s">
        <v>36</v>
      </c>
      <c r="K1153">
        <v>0</v>
      </c>
      <c r="M1153">
        <v>1.44</v>
      </c>
      <c r="N1153">
        <v>57393538</v>
      </c>
      <c r="O1153" t="s">
        <v>3167</v>
      </c>
      <c r="R1153">
        <v>400</v>
      </c>
      <c r="S1153">
        <v>999</v>
      </c>
      <c r="T1153" s="38">
        <v>45278</v>
      </c>
      <c r="V1153" s="38">
        <v>45265</v>
      </c>
      <c r="W1153" t="s">
        <v>3162</v>
      </c>
    </row>
    <row r="1154" spans="1:23" hidden="1" x14ac:dyDescent="0.25">
      <c r="A1154">
        <v>23002277</v>
      </c>
      <c r="B1154">
        <v>23001179</v>
      </c>
      <c r="C1154">
        <v>290061</v>
      </c>
      <c r="D1154" t="s">
        <v>3168</v>
      </c>
      <c r="E1154" t="str">
        <f t="shared" si="17"/>
        <v>23002277_290061</v>
      </c>
      <c r="F1154" t="s">
        <v>3197</v>
      </c>
      <c r="H1154">
        <v>1010</v>
      </c>
      <c r="I1154">
        <v>1010</v>
      </c>
      <c r="J1154" t="s">
        <v>36</v>
      </c>
      <c r="K1154">
        <v>0</v>
      </c>
      <c r="M1154">
        <v>1.44</v>
      </c>
      <c r="N1154">
        <v>57393538</v>
      </c>
      <c r="O1154" t="s">
        <v>3167</v>
      </c>
      <c r="R1154">
        <v>400</v>
      </c>
      <c r="S1154">
        <v>999</v>
      </c>
      <c r="T1154" s="38">
        <v>45278</v>
      </c>
      <c r="V1154" s="38">
        <v>45265</v>
      </c>
      <c r="W1154" t="s">
        <v>3162</v>
      </c>
    </row>
    <row r="1155" spans="1:23" hidden="1" x14ac:dyDescent="0.25">
      <c r="A1155">
        <v>23002278</v>
      </c>
      <c r="B1155">
        <v>23001179</v>
      </c>
      <c r="C1155">
        <v>290059</v>
      </c>
      <c r="D1155" t="s">
        <v>3168</v>
      </c>
      <c r="E1155" t="str">
        <f t="shared" si="17"/>
        <v>23002278_290059</v>
      </c>
      <c r="F1155" t="s">
        <v>3200</v>
      </c>
      <c r="H1155">
        <v>1785</v>
      </c>
      <c r="I1155">
        <v>1785</v>
      </c>
      <c r="J1155" t="s">
        <v>36</v>
      </c>
      <c r="K1155">
        <v>0</v>
      </c>
      <c r="M1155">
        <v>1.44</v>
      </c>
      <c r="N1155">
        <v>57393538</v>
      </c>
      <c r="O1155" t="s">
        <v>3167</v>
      </c>
      <c r="R1155">
        <v>400</v>
      </c>
      <c r="S1155">
        <v>999</v>
      </c>
      <c r="T1155" s="38">
        <v>45278</v>
      </c>
      <c r="V1155" s="38">
        <v>45265</v>
      </c>
      <c r="W1155" t="s">
        <v>3162</v>
      </c>
    </row>
    <row r="1156" spans="1:23" hidden="1" x14ac:dyDescent="0.25">
      <c r="A1156">
        <v>23002278</v>
      </c>
      <c r="B1156">
        <v>23001179</v>
      </c>
      <c r="C1156">
        <v>290064</v>
      </c>
      <c r="D1156" t="s">
        <v>3168</v>
      </c>
      <c r="E1156" t="str">
        <f t="shared" si="17"/>
        <v>23002278_290064</v>
      </c>
      <c r="F1156" t="s">
        <v>3195</v>
      </c>
      <c r="H1156">
        <v>1785</v>
      </c>
      <c r="I1156">
        <v>1785.2</v>
      </c>
      <c r="J1156" t="s">
        <v>36</v>
      </c>
      <c r="K1156">
        <v>0</v>
      </c>
      <c r="M1156">
        <v>1.44</v>
      </c>
      <c r="N1156">
        <v>57393538</v>
      </c>
      <c r="O1156" t="s">
        <v>3167</v>
      </c>
      <c r="R1156">
        <v>400</v>
      </c>
      <c r="S1156">
        <v>999</v>
      </c>
      <c r="T1156" s="38">
        <v>45278</v>
      </c>
      <c r="V1156" s="38">
        <v>45265</v>
      </c>
      <c r="W1156" t="s">
        <v>3162</v>
      </c>
    </row>
    <row r="1157" spans="1:23" hidden="1" x14ac:dyDescent="0.25">
      <c r="A1157">
        <v>23002278</v>
      </c>
      <c r="B1157">
        <v>23001179</v>
      </c>
      <c r="C1157">
        <v>290060</v>
      </c>
      <c r="D1157" t="s">
        <v>3168</v>
      </c>
      <c r="E1157" t="str">
        <f t="shared" si="17"/>
        <v>23002278_290060</v>
      </c>
      <c r="F1157" t="s">
        <v>3199</v>
      </c>
      <c r="H1157">
        <v>1785</v>
      </c>
      <c r="I1157">
        <v>1785</v>
      </c>
      <c r="J1157" t="s">
        <v>36</v>
      </c>
      <c r="K1157">
        <v>0</v>
      </c>
      <c r="M1157">
        <v>1.44</v>
      </c>
      <c r="N1157">
        <v>57393538</v>
      </c>
      <c r="O1157" t="s">
        <v>3167</v>
      </c>
      <c r="R1157">
        <v>400</v>
      </c>
      <c r="S1157">
        <v>999</v>
      </c>
      <c r="T1157" s="38">
        <v>45278</v>
      </c>
      <c r="V1157" s="38">
        <v>45265</v>
      </c>
      <c r="W1157" t="s">
        <v>3162</v>
      </c>
    </row>
    <row r="1158" spans="1:23" hidden="1" x14ac:dyDescent="0.25">
      <c r="A1158">
        <v>23002279</v>
      </c>
      <c r="B1158">
        <v>23001179</v>
      </c>
      <c r="C1158">
        <v>290059</v>
      </c>
      <c r="D1158" t="s">
        <v>3168</v>
      </c>
      <c r="E1158" t="str">
        <f t="shared" ref="E1158:E1221" si="18">CONCATENATE(A1158,"_",C1158)</f>
        <v>23002279_290059</v>
      </c>
      <c r="F1158" t="s">
        <v>3200</v>
      </c>
      <c r="H1158">
        <v>6279</v>
      </c>
      <c r="I1158">
        <v>6279</v>
      </c>
      <c r="J1158" t="s">
        <v>36</v>
      </c>
      <c r="K1158">
        <v>0</v>
      </c>
      <c r="M1158">
        <v>1.44</v>
      </c>
      <c r="N1158">
        <v>57393538</v>
      </c>
      <c r="O1158" t="s">
        <v>3167</v>
      </c>
      <c r="R1158">
        <v>400</v>
      </c>
      <c r="S1158">
        <v>999</v>
      </c>
      <c r="T1158" s="38">
        <v>45278</v>
      </c>
      <c r="V1158" s="38">
        <v>45265</v>
      </c>
      <c r="W1158" t="s">
        <v>3162</v>
      </c>
    </row>
    <row r="1159" spans="1:23" hidden="1" x14ac:dyDescent="0.25">
      <c r="A1159">
        <v>23002280</v>
      </c>
      <c r="B1159">
        <v>23001179</v>
      </c>
      <c r="C1159">
        <v>290061</v>
      </c>
      <c r="D1159" t="s">
        <v>3168</v>
      </c>
      <c r="E1159" t="str">
        <f t="shared" si="18"/>
        <v>23002280_290061</v>
      </c>
      <c r="F1159" t="s">
        <v>3197</v>
      </c>
      <c r="H1159">
        <v>332</v>
      </c>
      <c r="I1159">
        <v>332</v>
      </c>
      <c r="J1159" t="s">
        <v>36</v>
      </c>
      <c r="K1159">
        <v>0</v>
      </c>
      <c r="M1159">
        <v>1.44</v>
      </c>
      <c r="N1159">
        <v>57393538</v>
      </c>
      <c r="O1159" t="s">
        <v>3167</v>
      </c>
      <c r="R1159">
        <v>400</v>
      </c>
      <c r="S1159">
        <v>999</v>
      </c>
      <c r="T1159" s="38">
        <v>45278</v>
      </c>
      <c r="V1159" s="38">
        <v>45265</v>
      </c>
      <c r="W1159" t="s">
        <v>3162</v>
      </c>
    </row>
    <row r="1160" spans="1:23" hidden="1" x14ac:dyDescent="0.25">
      <c r="A1160">
        <v>23002280</v>
      </c>
      <c r="B1160">
        <v>23001179</v>
      </c>
      <c r="C1160">
        <v>290059</v>
      </c>
      <c r="D1160" t="s">
        <v>3168</v>
      </c>
      <c r="E1160" t="str">
        <f t="shared" si="18"/>
        <v>23002280_290059</v>
      </c>
      <c r="F1160" t="s">
        <v>3200</v>
      </c>
      <c r="H1160">
        <v>332</v>
      </c>
      <c r="I1160">
        <v>332</v>
      </c>
      <c r="J1160" t="s">
        <v>36</v>
      </c>
      <c r="K1160">
        <v>0</v>
      </c>
      <c r="M1160">
        <v>1.44</v>
      </c>
      <c r="N1160">
        <v>57393538</v>
      </c>
      <c r="O1160" t="s">
        <v>3167</v>
      </c>
      <c r="R1160">
        <v>400</v>
      </c>
      <c r="S1160">
        <v>999</v>
      </c>
      <c r="T1160" s="38">
        <v>45278</v>
      </c>
      <c r="V1160" s="38">
        <v>45265</v>
      </c>
      <c r="W1160" t="s">
        <v>3162</v>
      </c>
    </row>
    <row r="1161" spans="1:23" hidden="1" x14ac:dyDescent="0.25">
      <c r="A1161">
        <v>23002281</v>
      </c>
      <c r="B1161">
        <v>23001179</v>
      </c>
      <c r="C1161">
        <v>290059</v>
      </c>
      <c r="D1161" t="s">
        <v>3168</v>
      </c>
      <c r="E1161" t="str">
        <f t="shared" si="18"/>
        <v>23002281_290059</v>
      </c>
      <c r="F1161" t="s">
        <v>3200</v>
      </c>
      <c r="H1161">
        <v>151</v>
      </c>
      <c r="I1161">
        <v>151</v>
      </c>
      <c r="J1161" t="s">
        <v>36</v>
      </c>
      <c r="K1161">
        <v>0</v>
      </c>
      <c r="M1161">
        <v>1.44</v>
      </c>
      <c r="N1161">
        <v>57393538</v>
      </c>
      <c r="O1161" t="s">
        <v>3167</v>
      </c>
      <c r="R1161">
        <v>400</v>
      </c>
      <c r="S1161">
        <v>999</v>
      </c>
      <c r="T1161" s="38">
        <v>45278</v>
      </c>
      <c r="V1161" s="38">
        <v>45265</v>
      </c>
      <c r="W1161" t="s">
        <v>3162</v>
      </c>
    </row>
    <row r="1162" spans="1:23" hidden="1" x14ac:dyDescent="0.25">
      <c r="A1162">
        <v>23002281</v>
      </c>
      <c r="B1162">
        <v>23001179</v>
      </c>
      <c r="C1162">
        <v>290061</v>
      </c>
      <c r="D1162" t="s">
        <v>3168</v>
      </c>
      <c r="E1162" t="str">
        <f t="shared" si="18"/>
        <v>23002281_290061</v>
      </c>
      <c r="F1162" t="s">
        <v>3197</v>
      </c>
      <c r="H1162">
        <v>151</v>
      </c>
      <c r="I1162">
        <v>151</v>
      </c>
      <c r="J1162" t="s">
        <v>36</v>
      </c>
      <c r="K1162">
        <v>0</v>
      </c>
      <c r="M1162">
        <v>1.44</v>
      </c>
      <c r="N1162">
        <v>57393538</v>
      </c>
      <c r="O1162" t="s">
        <v>3167</v>
      </c>
      <c r="R1162">
        <v>400</v>
      </c>
      <c r="S1162">
        <v>999</v>
      </c>
      <c r="T1162" s="38">
        <v>45278</v>
      </c>
      <c r="V1162" s="38">
        <v>45265</v>
      </c>
      <c r="W1162" t="s">
        <v>3162</v>
      </c>
    </row>
    <row r="1163" spans="1:23" hidden="1" x14ac:dyDescent="0.25">
      <c r="A1163">
        <v>23002282</v>
      </c>
      <c r="B1163">
        <v>23001180</v>
      </c>
      <c r="C1163">
        <v>292586</v>
      </c>
      <c r="D1163" t="s">
        <v>3158</v>
      </c>
      <c r="E1163" t="str">
        <f t="shared" si="18"/>
        <v>23002282_292586</v>
      </c>
      <c r="F1163" t="s">
        <v>3159</v>
      </c>
      <c r="H1163">
        <v>1564</v>
      </c>
      <c r="I1163">
        <v>1564.9</v>
      </c>
      <c r="J1163" t="s">
        <v>3160</v>
      </c>
      <c r="K1163">
        <v>0</v>
      </c>
      <c r="M1163">
        <v>9.93</v>
      </c>
      <c r="N1163">
        <v>55352804</v>
      </c>
      <c r="O1163" t="s">
        <v>3161</v>
      </c>
      <c r="R1163">
        <v>400</v>
      </c>
      <c r="S1163">
        <v>999</v>
      </c>
      <c r="T1163" s="38">
        <v>45278</v>
      </c>
      <c r="V1163" s="38">
        <v>45250</v>
      </c>
      <c r="W1163" t="s">
        <v>3162</v>
      </c>
    </row>
    <row r="1164" spans="1:23" hidden="1" x14ac:dyDescent="0.25">
      <c r="A1164">
        <v>23002283</v>
      </c>
      <c r="B1164">
        <v>23001180</v>
      </c>
      <c r="C1164">
        <v>292587</v>
      </c>
      <c r="D1164" t="s">
        <v>3158</v>
      </c>
      <c r="E1164" t="str">
        <f t="shared" si="18"/>
        <v>23002283_292587</v>
      </c>
      <c r="F1164" t="s">
        <v>3163</v>
      </c>
      <c r="H1164">
        <v>470</v>
      </c>
      <c r="I1164">
        <v>470.3</v>
      </c>
      <c r="J1164" t="s">
        <v>3160</v>
      </c>
      <c r="K1164">
        <v>0</v>
      </c>
      <c r="M1164">
        <v>9.93</v>
      </c>
      <c r="N1164">
        <v>55352804</v>
      </c>
      <c r="O1164" t="s">
        <v>3161</v>
      </c>
      <c r="R1164">
        <v>400</v>
      </c>
      <c r="S1164">
        <v>999</v>
      </c>
      <c r="T1164" s="38">
        <v>45278</v>
      </c>
      <c r="V1164" s="38">
        <v>45250</v>
      </c>
      <c r="W1164" t="s">
        <v>3162</v>
      </c>
    </row>
    <row r="1165" spans="1:23" hidden="1" x14ac:dyDescent="0.25">
      <c r="A1165">
        <v>23002283</v>
      </c>
      <c r="B1165">
        <v>23001180</v>
      </c>
      <c r="C1165">
        <v>292586</v>
      </c>
      <c r="D1165" t="s">
        <v>3158</v>
      </c>
      <c r="E1165" t="str">
        <f t="shared" si="18"/>
        <v>23002283_292586</v>
      </c>
      <c r="F1165" t="s">
        <v>3159</v>
      </c>
      <c r="H1165">
        <v>472</v>
      </c>
      <c r="I1165">
        <v>472</v>
      </c>
      <c r="J1165" t="s">
        <v>3160</v>
      </c>
      <c r="K1165">
        <v>0</v>
      </c>
      <c r="M1165">
        <v>9.93</v>
      </c>
      <c r="N1165">
        <v>55352804</v>
      </c>
      <c r="O1165" t="s">
        <v>3161</v>
      </c>
      <c r="R1165">
        <v>400</v>
      </c>
      <c r="S1165">
        <v>999</v>
      </c>
      <c r="T1165" s="38">
        <v>45278</v>
      </c>
      <c r="V1165" s="38">
        <v>45250</v>
      </c>
      <c r="W1165" t="s">
        <v>3162</v>
      </c>
    </row>
    <row r="1166" spans="1:23" hidden="1" x14ac:dyDescent="0.25">
      <c r="A1166">
        <v>23002283</v>
      </c>
      <c r="B1166">
        <v>23001180</v>
      </c>
      <c r="C1166">
        <v>292588</v>
      </c>
      <c r="D1166" t="s">
        <v>3158</v>
      </c>
      <c r="E1166" t="str">
        <f t="shared" si="18"/>
        <v>23002283_292588</v>
      </c>
      <c r="F1166" t="s">
        <v>3164</v>
      </c>
      <c r="H1166">
        <v>472</v>
      </c>
      <c r="I1166">
        <v>472.3</v>
      </c>
      <c r="J1166" t="s">
        <v>3160</v>
      </c>
      <c r="K1166">
        <v>0</v>
      </c>
      <c r="M1166">
        <v>9.93</v>
      </c>
      <c r="N1166">
        <v>55352804</v>
      </c>
      <c r="O1166" t="s">
        <v>3161</v>
      </c>
      <c r="R1166">
        <v>400</v>
      </c>
      <c r="S1166">
        <v>999</v>
      </c>
      <c r="T1166" s="38">
        <v>45278</v>
      </c>
      <c r="V1166" s="38">
        <v>45250</v>
      </c>
      <c r="W1166" t="s">
        <v>3162</v>
      </c>
    </row>
    <row r="1167" spans="1:23" hidden="1" x14ac:dyDescent="0.25">
      <c r="A1167">
        <v>23002284</v>
      </c>
      <c r="B1167">
        <v>23001181</v>
      </c>
      <c r="C1167">
        <v>290059</v>
      </c>
      <c r="D1167" t="s">
        <v>3168</v>
      </c>
      <c r="E1167" t="str">
        <f t="shared" si="18"/>
        <v>23002284_290059</v>
      </c>
      <c r="F1167" t="s">
        <v>3200</v>
      </c>
      <c r="H1167">
        <v>7566</v>
      </c>
      <c r="I1167">
        <v>7566.2</v>
      </c>
      <c r="J1167" t="s">
        <v>36</v>
      </c>
      <c r="K1167">
        <v>0</v>
      </c>
      <c r="M1167">
        <v>1.44</v>
      </c>
      <c r="N1167">
        <v>57393538</v>
      </c>
      <c r="O1167" t="s">
        <v>3167</v>
      </c>
      <c r="R1167">
        <v>400</v>
      </c>
      <c r="S1167">
        <v>999</v>
      </c>
      <c r="T1167" s="38">
        <v>45278</v>
      </c>
      <c r="V1167" s="38">
        <v>45265</v>
      </c>
      <c r="W1167" t="s">
        <v>3162</v>
      </c>
    </row>
    <row r="1168" spans="1:23" hidden="1" x14ac:dyDescent="0.25">
      <c r="A1168">
        <v>23002285</v>
      </c>
      <c r="B1168">
        <v>23001181</v>
      </c>
      <c r="C1168">
        <v>290059</v>
      </c>
      <c r="D1168" t="s">
        <v>3168</v>
      </c>
      <c r="E1168" t="str">
        <f t="shared" si="18"/>
        <v>23002285_290059</v>
      </c>
      <c r="F1168" t="s">
        <v>3200</v>
      </c>
      <c r="H1168">
        <v>822</v>
      </c>
      <c r="I1168">
        <v>822</v>
      </c>
      <c r="J1168" t="s">
        <v>36</v>
      </c>
      <c r="K1168">
        <v>0</v>
      </c>
      <c r="M1168">
        <v>1.44</v>
      </c>
      <c r="N1168">
        <v>57393538</v>
      </c>
      <c r="O1168" t="s">
        <v>3167</v>
      </c>
      <c r="R1168">
        <v>400</v>
      </c>
      <c r="S1168">
        <v>999</v>
      </c>
      <c r="T1168" s="38">
        <v>45278</v>
      </c>
      <c r="V1168" s="38">
        <v>45265</v>
      </c>
      <c r="W1168" t="s">
        <v>3162</v>
      </c>
    </row>
    <row r="1169" spans="1:23" hidden="1" x14ac:dyDescent="0.25">
      <c r="A1169">
        <v>23002286</v>
      </c>
      <c r="B1169">
        <v>23001181</v>
      </c>
      <c r="C1169">
        <v>290060</v>
      </c>
      <c r="D1169" t="s">
        <v>3168</v>
      </c>
      <c r="E1169" t="str">
        <f t="shared" si="18"/>
        <v>23002286_290060</v>
      </c>
      <c r="F1169" t="s">
        <v>3199</v>
      </c>
      <c r="H1169">
        <v>529</v>
      </c>
      <c r="I1169">
        <v>529</v>
      </c>
      <c r="J1169" t="s">
        <v>36</v>
      </c>
      <c r="K1169">
        <v>0</v>
      </c>
      <c r="M1169">
        <v>1.44</v>
      </c>
      <c r="N1169">
        <v>57393538</v>
      </c>
      <c r="O1169" t="s">
        <v>3167</v>
      </c>
      <c r="R1169">
        <v>400</v>
      </c>
      <c r="S1169">
        <v>999</v>
      </c>
      <c r="T1169" s="38">
        <v>45278</v>
      </c>
      <c r="V1169" s="38">
        <v>45265</v>
      </c>
      <c r="W1169" t="s">
        <v>3162</v>
      </c>
    </row>
    <row r="1170" spans="1:23" hidden="1" x14ac:dyDescent="0.25">
      <c r="A1170">
        <v>23002286</v>
      </c>
      <c r="B1170">
        <v>23001181</v>
      </c>
      <c r="C1170">
        <v>290064</v>
      </c>
      <c r="D1170" t="s">
        <v>3168</v>
      </c>
      <c r="E1170" t="str">
        <f t="shared" si="18"/>
        <v>23002286_290064</v>
      </c>
      <c r="F1170" t="s">
        <v>3195</v>
      </c>
      <c r="H1170">
        <v>529</v>
      </c>
      <c r="I1170">
        <v>529</v>
      </c>
      <c r="J1170" t="s">
        <v>36</v>
      </c>
      <c r="K1170">
        <v>0</v>
      </c>
      <c r="M1170">
        <v>1.44</v>
      </c>
      <c r="N1170">
        <v>57393538</v>
      </c>
      <c r="O1170" t="s">
        <v>3167</v>
      </c>
      <c r="R1170">
        <v>400</v>
      </c>
      <c r="S1170">
        <v>999</v>
      </c>
      <c r="T1170" s="38">
        <v>45278</v>
      </c>
      <c r="V1170" s="38">
        <v>45265</v>
      </c>
      <c r="W1170" t="s">
        <v>3162</v>
      </c>
    </row>
    <row r="1171" spans="1:23" hidden="1" x14ac:dyDescent="0.25">
      <c r="A1171">
        <v>23002286</v>
      </c>
      <c r="B1171">
        <v>23001181</v>
      </c>
      <c r="C1171">
        <v>290059</v>
      </c>
      <c r="D1171" t="s">
        <v>3168</v>
      </c>
      <c r="E1171" t="str">
        <f t="shared" si="18"/>
        <v>23002286_290059</v>
      </c>
      <c r="F1171" t="s">
        <v>3200</v>
      </c>
      <c r="H1171">
        <v>529</v>
      </c>
      <c r="I1171">
        <v>529</v>
      </c>
      <c r="J1171" t="s">
        <v>36</v>
      </c>
      <c r="K1171">
        <v>0</v>
      </c>
      <c r="M1171">
        <v>1.44</v>
      </c>
      <c r="N1171">
        <v>57393538</v>
      </c>
      <c r="O1171" t="s">
        <v>3167</v>
      </c>
      <c r="R1171">
        <v>400</v>
      </c>
      <c r="S1171">
        <v>999</v>
      </c>
      <c r="T1171" s="38">
        <v>45278</v>
      </c>
      <c r="V1171" s="38">
        <v>45265</v>
      </c>
      <c r="W1171" t="s">
        <v>3162</v>
      </c>
    </row>
    <row r="1172" spans="1:23" hidden="1" x14ac:dyDescent="0.25">
      <c r="A1172">
        <v>23002287</v>
      </c>
      <c r="B1172">
        <v>23001181</v>
      </c>
      <c r="C1172">
        <v>290061</v>
      </c>
      <c r="D1172" t="s">
        <v>3168</v>
      </c>
      <c r="E1172" t="str">
        <f t="shared" si="18"/>
        <v>23002287_290061</v>
      </c>
      <c r="F1172" t="s">
        <v>3197</v>
      </c>
      <c r="H1172">
        <v>1587</v>
      </c>
      <c r="I1172">
        <v>1587.7</v>
      </c>
      <c r="J1172" t="s">
        <v>36</v>
      </c>
      <c r="K1172">
        <v>0</v>
      </c>
      <c r="M1172">
        <v>1.44</v>
      </c>
      <c r="N1172">
        <v>57393538</v>
      </c>
      <c r="O1172" t="s">
        <v>3167</v>
      </c>
      <c r="R1172">
        <v>400</v>
      </c>
      <c r="S1172">
        <v>999</v>
      </c>
      <c r="T1172" s="38">
        <v>45278</v>
      </c>
      <c r="V1172" s="38">
        <v>45265</v>
      </c>
      <c r="W1172" t="s">
        <v>3162</v>
      </c>
    </row>
    <row r="1173" spans="1:23" hidden="1" x14ac:dyDescent="0.25">
      <c r="A1173">
        <v>23002287</v>
      </c>
      <c r="B1173">
        <v>23001181</v>
      </c>
      <c r="C1173">
        <v>290059</v>
      </c>
      <c r="D1173" t="s">
        <v>3168</v>
      </c>
      <c r="E1173" t="str">
        <f t="shared" si="18"/>
        <v>23002287_290059</v>
      </c>
      <c r="F1173" t="s">
        <v>3200</v>
      </c>
      <c r="H1173">
        <v>1587</v>
      </c>
      <c r="I1173">
        <v>1587</v>
      </c>
      <c r="J1173" t="s">
        <v>36</v>
      </c>
      <c r="K1173">
        <v>0</v>
      </c>
      <c r="M1173">
        <v>1.44</v>
      </c>
      <c r="N1173">
        <v>57393538</v>
      </c>
      <c r="O1173" t="s">
        <v>3167</v>
      </c>
      <c r="R1173">
        <v>400</v>
      </c>
      <c r="S1173">
        <v>999</v>
      </c>
      <c r="T1173" s="38">
        <v>45278</v>
      </c>
      <c r="V1173" s="38">
        <v>45265</v>
      </c>
      <c r="W1173" t="s">
        <v>3162</v>
      </c>
    </row>
    <row r="1174" spans="1:23" hidden="1" x14ac:dyDescent="0.25">
      <c r="A1174">
        <v>23002287</v>
      </c>
      <c r="B1174">
        <v>23001181</v>
      </c>
      <c r="C1174">
        <v>290060</v>
      </c>
      <c r="D1174" t="s">
        <v>3168</v>
      </c>
      <c r="E1174" t="str">
        <f t="shared" si="18"/>
        <v>23002287_290060</v>
      </c>
      <c r="F1174" t="s">
        <v>3199</v>
      </c>
      <c r="H1174">
        <v>1587</v>
      </c>
      <c r="I1174">
        <v>1587</v>
      </c>
      <c r="J1174" t="s">
        <v>36</v>
      </c>
      <c r="K1174">
        <v>0</v>
      </c>
      <c r="M1174">
        <v>1.44</v>
      </c>
      <c r="N1174">
        <v>57393538</v>
      </c>
      <c r="O1174" t="s">
        <v>3167</v>
      </c>
      <c r="R1174">
        <v>400</v>
      </c>
      <c r="S1174">
        <v>999</v>
      </c>
      <c r="T1174" s="38">
        <v>45278</v>
      </c>
      <c r="V1174" s="38">
        <v>45265</v>
      </c>
      <c r="W1174" t="s">
        <v>3162</v>
      </c>
    </row>
    <row r="1175" spans="1:23" hidden="1" x14ac:dyDescent="0.25">
      <c r="A1175">
        <v>23002288</v>
      </c>
      <c r="B1175">
        <v>23001181</v>
      </c>
      <c r="C1175">
        <v>290060</v>
      </c>
      <c r="D1175" t="s">
        <v>3168</v>
      </c>
      <c r="E1175" t="str">
        <f t="shared" si="18"/>
        <v>23002288_290060</v>
      </c>
      <c r="F1175" t="s">
        <v>3199</v>
      </c>
      <c r="H1175">
        <v>158</v>
      </c>
      <c r="I1175">
        <v>158</v>
      </c>
      <c r="J1175" t="s">
        <v>36</v>
      </c>
      <c r="K1175">
        <v>0</v>
      </c>
      <c r="M1175">
        <v>1.44</v>
      </c>
      <c r="N1175">
        <v>57393538</v>
      </c>
      <c r="O1175" t="s">
        <v>3167</v>
      </c>
      <c r="R1175">
        <v>400</v>
      </c>
      <c r="S1175">
        <v>999</v>
      </c>
      <c r="T1175" s="38">
        <v>45278</v>
      </c>
      <c r="V1175" s="38">
        <v>45265</v>
      </c>
      <c r="W1175" t="s">
        <v>3162</v>
      </c>
    </row>
    <row r="1176" spans="1:23" hidden="1" x14ac:dyDescent="0.25">
      <c r="A1176">
        <v>23002288</v>
      </c>
      <c r="B1176">
        <v>23001181</v>
      </c>
      <c r="C1176">
        <v>290059</v>
      </c>
      <c r="D1176" t="s">
        <v>3168</v>
      </c>
      <c r="E1176" t="str">
        <f t="shared" si="18"/>
        <v>23002288_290059</v>
      </c>
      <c r="F1176" t="s">
        <v>3200</v>
      </c>
      <c r="H1176">
        <v>158</v>
      </c>
      <c r="I1176">
        <v>158</v>
      </c>
      <c r="J1176" t="s">
        <v>36</v>
      </c>
      <c r="K1176">
        <v>0</v>
      </c>
      <c r="M1176">
        <v>1.44</v>
      </c>
      <c r="N1176">
        <v>57393538</v>
      </c>
      <c r="O1176" t="s">
        <v>3167</v>
      </c>
      <c r="R1176">
        <v>400</v>
      </c>
      <c r="S1176">
        <v>999</v>
      </c>
      <c r="T1176" s="38">
        <v>45278</v>
      </c>
      <c r="V1176" s="38">
        <v>45265</v>
      </c>
      <c r="W1176" t="s">
        <v>3162</v>
      </c>
    </row>
    <row r="1177" spans="1:23" hidden="1" x14ac:dyDescent="0.25">
      <c r="A1177">
        <v>23002288</v>
      </c>
      <c r="B1177">
        <v>23001181</v>
      </c>
      <c r="C1177">
        <v>290061</v>
      </c>
      <c r="D1177" t="s">
        <v>3168</v>
      </c>
      <c r="E1177" t="str">
        <f t="shared" si="18"/>
        <v>23002288_290061</v>
      </c>
      <c r="F1177" t="s">
        <v>3197</v>
      </c>
      <c r="H1177">
        <v>158</v>
      </c>
      <c r="I1177">
        <v>158</v>
      </c>
      <c r="J1177" t="s">
        <v>36</v>
      </c>
      <c r="K1177">
        <v>0</v>
      </c>
      <c r="M1177">
        <v>1.44</v>
      </c>
      <c r="N1177">
        <v>57393538</v>
      </c>
      <c r="O1177" t="s">
        <v>3167</v>
      </c>
      <c r="R1177">
        <v>400</v>
      </c>
      <c r="S1177">
        <v>999</v>
      </c>
      <c r="T1177" s="38">
        <v>45278</v>
      </c>
      <c r="V1177" s="38">
        <v>45265</v>
      </c>
      <c r="W1177" t="s">
        <v>3162</v>
      </c>
    </row>
    <row r="1178" spans="1:23" hidden="1" x14ac:dyDescent="0.25">
      <c r="A1178">
        <v>23002289</v>
      </c>
      <c r="B1178">
        <v>23001181</v>
      </c>
      <c r="C1178">
        <v>290059</v>
      </c>
      <c r="D1178" t="s">
        <v>3168</v>
      </c>
      <c r="E1178" t="str">
        <f t="shared" si="18"/>
        <v>23002289_290059</v>
      </c>
      <c r="F1178" t="s">
        <v>3200</v>
      </c>
      <c r="H1178">
        <v>4728</v>
      </c>
      <c r="I1178">
        <v>4728</v>
      </c>
      <c r="J1178" t="s">
        <v>36</v>
      </c>
      <c r="K1178">
        <v>0</v>
      </c>
      <c r="M1178">
        <v>1.44</v>
      </c>
      <c r="N1178">
        <v>57393538</v>
      </c>
      <c r="O1178" t="s">
        <v>3167</v>
      </c>
      <c r="R1178">
        <v>400</v>
      </c>
      <c r="S1178">
        <v>999</v>
      </c>
      <c r="T1178" s="38">
        <v>45278</v>
      </c>
      <c r="V1178" s="38">
        <v>45265</v>
      </c>
      <c r="W1178" t="s">
        <v>3162</v>
      </c>
    </row>
    <row r="1179" spans="1:23" hidden="1" x14ac:dyDescent="0.25">
      <c r="A1179">
        <v>23002290</v>
      </c>
      <c r="B1179">
        <v>23001181</v>
      </c>
      <c r="C1179">
        <v>290059</v>
      </c>
      <c r="D1179" t="s">
        <v>3168</v>
      </c>
      <c r="E1179" t="str">
        <f t="shared" si="18"/>
        <v>23002290_290059</v>
      </c>
      <c r="F1179" t="s">
        <v>3200</v>
      </c>
      <c r="H1179">
        <v>4792</v>
      </c>
      <c r="I1179">
        <v>4792</v>
      </c>
      <c r="J1179" t="s">
        <v>36</v>
      </c>
      <c r="K1179">
        <v>0</v>
      </c>
      <c r="M1179">
        <v>1.44</v>
      </c>
      <c r="N1179">
        <v>57393538</v>
      </c>
      <c r="O1179" t="s">
        <v>3167</v>
      </c>
      <c r="R1179">
        <v>400</v>
      </c>
      <c r="S1179">
        <v>999</v>
      </c>
      <c r="T1179" s="38">
        <v>45278</v>
      </c>
      <c r="V1179" s="38">
        <v>45265</v>
      </c>
      <c r="W1179" t="s">
        <v>3162</v>
      </c>
    </row>
    <row r="1180" spans="1:23" hidden="1" x14ac:dyDescent="0.25">
      <c r="A1180">
        <v>23002291</v>
      </c>
      <c r="B1180">
        <v>23001181</v>
      </c>
      <c r="C1180">
        <v>290060</v>
      </c>
      <c r="D1180" t="s">
        <v>3168</v>
      </c>
      <c r="E1180" t="str">
        <f t="shared" si="18"/>
        <v>23002291_290060</v>
      </c>
      <c r="F1180" t="s">
        <v>3199</v>
      </c>
      <c r="H1180">
        <v>313</v>
      </c>
      <c r="I1180">
        <v>313</v>
      </c>
      <c r="J1180" t="s">
        <v>36</v>
      </c>
      <c r="K1180">
        <v>0</v>
      </c>
      <c r="M1180">
        <v>1.44</v>
      </c>
      <c r="N1180">
        <v>57393538</v>
      </c>
      <c r="O1180" t="s">
        <v>3167</v>
      </c>
      <c r="R1180">
        <v>400</v>
      </c>
      <c r="S1180">
        <v>999</v>
      </c>
      <c r="T1180" s="38">
        <v>45278</v>
      </c>
      <c r="V1180" s="38">
        <v>45265</v>
      </c>
      <c r="W1180" t="s">
        <v>3162</v>
      </c>
    </row>
    <row r="1181" spans="1:23" hidden="1" x14ac:dyDescent="0.25">
      <c r="A1181">
        <v>23002291</v>
      </c>
      <c r="B1181">
        <v>23001181</v>
      </c>
      <c r="C1181">
        <v>290061</v>
      </c>
      <c r="D1181" t="s">
        <v>3168</v>
      </c>
      <c r="E1181" t="str">
        <f t="shared" si="18"/>
        <v>23002291_290061</v>
      </c>
      <c r="F1181" t="s">
        <v>3197</v>
      </c>
      <c r="H1181">
        <v>313</v>
      </c>
      <c r="I1181">
        <v>313</v>
      </c>
      <c r="J1181" t="s">
        <v>36</v>
      </c>
      <c r="K1181">
        <v>0</v>
      </c>
      <c r="M1181">
        <v>1.44</v>
      </c>
      <c r="N1181">
        <v>57393538</v>
      </c>
      <c r="O1181" t="s">
        <v>3167</v>
      </c>
      <c r="R1181">
        <v>400</v>
      </c>
      <c r="S1181">
        <v>999</v>
      </c>
      <c r="T1181" s="38">
        <v>45278</v>
      </c>
      <c r="V1181" s="38">
        <v>45265</v>
      </c>
      <c r="W1181" t="s">
        <v>3162</v>
      </c>
    </row>
    <row r="1182" spans="1:23" hidden="1" x14ac:dyDescent="0.25">
      <c r="A1182">
        <v>23002291</v>
      </c>
      <c r="B1182">
        <v>23001181</v>
      </c>
      <c r="C1182">
        <v>290059</v>
      </c>
      <c r="D1182" t="s">
        <v>3168</v>
      </c>
      <c r="E1182" t="str">
        <f t="shared" si="18"/>
        <v>23002291_290059</v>
      </c>
      <c r="F1182" t="s">
        <v>3200</v>
      </c>
      <c r="H1182">
        <v>313</v>
      </c>
      <c r="I1182">
        <v>313</v>
      </c>
      <c r="J1182" t="s">
        <v>36</v>
      </c>
      <c r="K1182">
        <v>0</v>
      </c>
      <c r="M1182">
        <v>1.44</v>
      </c>
      <c r="N1182">
        <v>57393538</v>
      </c>
      <c r="O1182" t="s">
        <v>3167</v>
      </c>
      <c r="R1182">
        <v>400</v>
      </c>
      <c r="S1182">
        <v>999</v>
      </c>
      <c r="T1182" s="38">
        <v>45278</v>
      </c>
      <c r="V1182" s="38">
        <v>45265</v>
      </c>
      <c r="W1182" t="s">
        <v>3162</v>
      </c>
    </row>
    <row r="1183" spans="1:23" hidden="1" x14ac:dyDescent="0.25">
      <c r="A1183">
        <v>23002292</v>
      </c>
      <c r="B1183">
        <v>23001181</v>
      </c>
      <c r="C1183">
        <v>290060</v>
      </c>
      <c r="D1183" t="s">
        <v>3168</v>
      </c>
      <c r="E1183" t="str">
        <f t="shared" si="18"/>
        <v>23002292_290060</v>
      </c>
      <c r="F1183" t="s">
        <v>3199</v>
      </c>
      <c r="H1183">
        <v>930</v>
      </c>
      <c r="I1183">
        <v>930</v>
      </c>
      <c r="J1183" t="s">
        <v>36</v>
      </c>
      <c r="K1183">
        <v>0</v>
      </c>
      <c r="M1183">
        <v>1.44</v>
      </c>
      <c r="N1183">
        <v>57393538</v>
      </c>
      <c r="O1183" t="s">
        <v>3167</v>
      </c>
      <c r="R1183">
        <v>400</v>
      </c>
      <c r="S1183">
        <v>999</v>
      </c>
      <c r="T1183" s="38">
        <v>45278</v>
      </c>
      <c r="V1183" s="38">
        <v>45265</v>
      </c>
      <c r="W1183" t="s">
        <v>3162</v>
      </c>
    </row>
    <row r="1184" spans="1:23" hidden="1" x14ac:dyDescent="0.25">
      <c r="A1184">
        <v>23002292</v>
      </c>
      <c r="B1184">
        <v>23001181</v>
      </c>
      <c r="C1184">
        <v>290062</v>
      </c>
      <c r="D1184" t="s">
        <v>3168</v>
      </c>
      <c r="E1184" t="str">
        <f t="shared" si="18"/>
        <v>23002292_290062</v>
      </c>
      <c r="F1184" t="s">
        <v>3198</v>
      </c>
      <c r="H1184">
        <v>930</v>
      </c>
      <c r="I1184">
        <v>930.6</v>
      </c>
      <c r="J1184" t="s">
        <v>36</v>
      </c>
      <c r="K1184">
        <v>0</v>
      </c>
      <c r="M1184">
        <v>1.44</v>
      </c>
      <c r="N1184">
        <v>57393538</v>
      </c>
      <c r="O1184" t="s">
        <v>3167</v>
      </c>
      <c r="R1184">
        <v>400</v>
      </c>
      <c r="S1184">
        <v>999</v>
      </c>
      <c r="T1184" s="38">
        <v>45278</v>
      </c>
      <c r="V1184" s="38">
        <v>45265</v>
      </c>
      <c r="W1184" t="s">
        <v>3162</v>
      </c>
    </row>
    <row r="1185" spans="1:23" hidden="1" x14ac:dyDescent="0.25">
      <c r="A1185">
        <v>23002292</v>
      </c>
      <c r="B1185">
        <v>23001181</v>
      </c>
      <c r="C1185">
        <v>290061</v>
      </c>
      <c r="D1185" t="s">
        <v>3168</v>
      </c>
      <c r="E1185" t="str">
        <f t="shared" si="18"/>
        <v>23002292_290061</v>
      </c>
      <c r="F1185" t="s">
        <v>3197</v>
      </c>
      <c r="H1185">
        <v>930</v>
      </c>
      <c r="I1185">
        <v>930</v>
      </c>
      <c r="J1185" t="s">
        <v>36</v>
      </c>
      <c r="K1185">
        <v>0</v>
      </c>
      <c r="M1185">
        <v>1.44</v>
      </c>
      <c r="N1185">
        <v>57393538</v>
      </c>
      <c r="O1185" t="s">
        <v>3167</v>
      </c>
      <c r="R1185">
        <v>400</v>
      </c>
      <c r="S1185">
        <v>999</v>
      </c>
      <c r="T1185" s="38">
        <v>45278</v>
      </c>
      <c r="V1185" s="38">
        <v>45265</v>
      </c>
      <c r="W1185" t="s">
        <v>3162</v>
      </c>
    </row>
    <row r="1186" spans="1:23" hidden="1" x14ac:dyDescent="0.25">
      <c r="A1186">
        <v>23002292</v>
      </c>
      <c r="B1186">
        <v>23001181</v>
      </c>
      <c r="C1186">
        <v>290059</v>
      </c>
      <c r="D1186" t="s">
        <v>3168</v>
      </c>
      <c r="E1186" t="str">
        <f t="shared" si="18"/>
        <v>23002292_290059</v>
      </c>
      <c r="F1186" t="s">
        <v>3200</v>
      </c>
      <c r="H1186">
        <v>930</v>
      </c>
      <c r="I1186">
        <v>930</v>
      </c>
      <c r="J1186" t="s">
        <v>36</v>
      </c>
      <c r="K1186">
        <v>0</v>
      </c>
      <c r="M1186">
        <v>1.44</v>
      </c>
      <c r="N1186">
        <v>57393538</v>
      </c>
      <c r="O1186" t="s">
        <v>3167</v>
      </c>
      <c r="R1186">
        <v>400</v>
      </c>
      <c r="S1186">
        <v>999</v>
      </c>
      <c r="T1186" s="38">
        <v>45278</v>
      </c>
      <c r="V1186" s="38">
        <v>45265</v>
      </c>
      <c r="W1186" t="s">
        <v>3162</v>
      </c>
    </row>
    <row r="1187" spans="1:23" hidden="1" x14ac:dyDescent="0.25">
      <c r="A1187">
        <v>23002293</v>
      </c>
      <c r="B1187">
        <v>23001182</v>
      </c>
      <c r="C1187">
        <v>290061</v>
      </c>
      <c r="D1187" t="s">
        <v>3168</v>
      </c>
      <c r="E1187" t="str">
        <f t="shared" si="18"/>
        <v>23002293_290061</v>
      </c>
      <c r="F1187" t="s">
        <v>3197</v>
      </c>
      <c r="H1187">
        <v>842</v>
      </c>
      <c r="I1187">
        <v>842.8</v>
      </c>
      <c r="J1187" t="s">
        <v>36</v>
      </c>
      <c r="K1187">
        <v>0</v>
      </c>
      <c r="M1187">
        <v>1.44</v>
      </c>
      <c r="N1187">
        <v>57393538</v>
      </c>
      <c r="O1187" t="s">
        <v>3167</v>
      </c>
      <c r="R1187">
        <v>400</v>
      </c>
      <c r="S1187">
        <v>999</v>
      </c>
      <c r="T1187" s="38">
        <v>45278</v>
      </c>
      <c r="V1187" s="38">
        <v>45265</v>
      </c>
      <c r="W1187" t="s">
        <v>3162</v>
      </c>
    </row>
    <row r="1188" spans="1:23" hidden="1" x14ac:dyDescent="0.25">
      <c r="A1188">
        <v>23002293</v>
      </c>
      <c r="B1188">
        <v>23001182</v>
      </c>
      <c r="C1188">
        <v>292101</v>
      </c>
      <c r="D1188" t="s">
        <v>3168</v>
      </c>
      <c r="E1188" t="str">
        <f t="shared" si="18"/>
        <v>23002293_292101</v>
      </c>
      <c r="F1188" t="s">
        <v>3191</v>
      </c>
      <c r="H1188">
        <v>842</v>
      </c>
      <c r="I1188">
        <v>842.1</v>
      </c>
      <c r="J1188" t="s">
        <v>36</v>
      </c>
      <c r="K1188">
        <v>0</v>
      </c>
      <c r="M1188">
        <v>1.44</v>
      </c>
      <c r="N1188">
        <v>57393538</v>
      </c>
      <c r="O1188" t="s">
        <v>3167</v>
      </c>
      <c r="R1188">
        <v>400</v>
      </c>
      <c r="S1188">
        <v>999</v>
      </c>
      <c r="T1188" s="38">
        <v>45278</v>
      </c>
      <c r="V1188" s="38">
        <v>45265</v>
      </c>
      <c r="W1188" t="s">
        <v>3162</v>
      </c>
    </row>
    <row r="1189" spans="1:23" hidden="1" x14ac:dyDescent="0.25">
      <c r="A1189">
        <v>23002294</v>
      </c>
      <c r="B1189">
        <v>23001182</v>
      </c>
      <c r="C1189">
        <v>290059</v>
      </c>
      <c r="D1189" t="s">
        <v>3168</v>
      </c>
      <c r="E1189" t="str">
        <f t="shared" si="18"/>
        <v>23002294_290059</v>
      </c>
      <c r="F1189" t="s">
        <v>3200</v>
      </c>
      <c r="H1189">
        <v>7506</v>
      </c>
      <c r="I1189">
        <v>7506.6</v>
      </c>
      <c r="J1189" t="s">
        <v>36</v>
      </c>
      <c r="K1189">
        <v>0</v>
      </c>
      <c r="M1189">
        <v>1.44</v>
      </c>
      <c r="N1189">
        <v>57393538</v>
      </c>
      <c r="O1189" t="s">
        <v>3167</v>
      </c>
      <c r="R1189">
        <v>400</v>
      </c>
      <c r="S1189">
        <v>999</v>
      </c>
      <c r="T1189" s="38">
        <v>45278</v>
      </c>
      <c r="V1189" s="38">
        <v>45265</v>
      </c>
      <c r="W1189" t="s">
        <v>3162</v>
      </c>
    </row>
    <row r="1190" spans="1:23" hidden="1" x14ac:dyDescent="0.25">
      <c r="A1190">
        <v>23002295</v>
      </c>
      <c r="B1190">
        <v>23001182</v>
      </c>
      <c r="C1190">
        <v>290059</v>
      </c>
      <c r="D1190" t="s">
        <v>3168</v>
      </c>
      <c r="E1190" t="str">
        <f t="shared" si="18"/>
        <v>23002295_290059</v>
      </c>
      <c r="F1190" t="s">
        <v>3200</v>
      </c>
      <c r="H1190">
        <v>3468</v>
      </c>
      <c r="I1190">
        <v>3468</v>
      </c>
      <c r="J1190" t="s">
        <v>36</v>
      </c>
      <c r="K1190">
        <v>0</v>
      </c>
      <c r="M1190">
        <v>1.44</v>
      </c>
      <c r="N1190">
        <v>57393538</v>
      </c>
      <c r="O1190" t="s">
        <v>3167</v>
      </c>
      <c r="R1190">
        <v>400</v>
      </c>
      <c r="S1190">
        <v>999</v>
      </c>
      <c r="T1190" s="38">
        <v>45278</v>
      </c>
      <c r="V1190" s="38">
        <v>45265</v>
      </c>
      <c r="W1190" t="s">
        <v>3162</v>
      </c>
    </row>
    <row r="1191" spans="1:23" hidden="1" x14ac:dyDescent="0.25">
      <c r="A1191">
        <v>23002295</v>
      </c>
      <c r="B1191">
        <v>23001182</v>
      </c>
      <c r="C1191">
        <v>290060</v>
      </c>
      <c r="D1191" t="s">
        <v>3168</v>
      </c>
      <c r="E1191" t="str">
        <f t="shared" si="18"/>
        <v>23002295_290060</v>
      </c>
      <c r="F1191" t="s">
        <v>3199</v>
      </c>
      <c r="H1191">
        <v>3468</v>
      </c>
      <c r="I1191">
        <v>3468</v>
      </c>
      <c r="J1191" t="s">
        <v>36</v>
      </c>
      <c r="K1191">
        <v>0</v>
      </c>
      <c r="M1191">
        <v>1.44</v>
      </c>
      <c r="N1191">
        <v>57393538</v>
      </c>
      <c r="O1191" t="s">
        <v>3167</v>
      </c>
      <c r="R1191">
        <v>400</v>
      </c>
      <c r="S1191">
        <v>999</v>
      </c>
      <c r="T1191" s="38">
        <v>45278</v>
      </c>
      <c r="V1191" s="38">
        <v>45265</v>
      </c>
      <c r="W1191" t="s">
        <v>3162</v>
      </c>
    </row>
    <row r="1192" spans="1:23" hidden="1" x14ac:dyDescent="0.25">
      <c r="A1192">
        <v>23002295</v>
      </c>
      <c r="B1192">
        <v>23001182</v>
      </c>
      <c r="C1192">
        <v>290059</v>
      </c>
      <c r="D1192" t="s">
        <v>3168</v>
      </c>
      <c r="E1192" t="str">
        <f t="shared" si="18"/>
        <v>23002295_290059</v>
      </c>
      <c r="F1192" t="s">
        <v>3200</v>
      </c>
      <c r="H1192">
        <v>3468</v>
      </c>
      <c r="I1192">
        <v>3468</v>
      </c>
      <c r="J1192" t="s">
        <v>36</v>
      </c>
      <c r="K1192">
        <v>0</v>
      </c>
      <c r="M1192">
        <v>1.44</v>
      </c>
      <c r="N1192">
        <v>57393538</v>
      </c>
      <c r="O1192" t="s">
        <v>3167</v>
      </c>
      <c r="R1192">
        <v>400</v>
      </c>
      <c r="S1192">
        <v>999</v>
      </c>
      <c r="T1192" s="38">
        <v>45278</v>
      </c>
      <c r="V1192" s="38">
        <v>45265</v>
      </c>
      <c r="W1192" t="s">
        <v>3162</v>
      </c>
    </row>
    <row r="1193" spans="1:23" hidden="1" x14ac:dyDescent="0.25">
      <c r="A1193">
        <v>23002296</v>
      </c>
      <c r="B1193">
        <v>23001182</v>
      </c>
      <c r="C1193">
        <v>290059</v>
      </c>
      <c r="D1193" t="s">
        <v>3168</v>
      </c>
      <c r="E1193" t="str">
        <f t="shared" si="18"/>
        <v>23002296_290059</v>
      </c>
      <c r="F1193" t="s">
        <v>3200</v>
      </c>
      <c r="H1193">
        <v>3468</v>
      </c>
      <c r="I1193">
        <v>3468</v>
      </c>
      <c r="J1193" t="s">
        <v>36</v>
      </c>
      <c r="K1193">
        <v>0</v>
      </c>
      <c r="M1193">
        <v>1.44</v>
      </c>
      <c r="N1193">
        <v>57393538</v>
      </c>
      <c r="O1193" t="s">
        <v>3167</v>
      </c>
      <c r="R1193">
        <v>400</v>
      </c>
      <c r="S1193">
        <v>999</v>
      </c>
      <c r="T1193" s="38">
        <v>45278</v>
      </c>
      <c r="V1193" s="38">
        <v>45265</v>
      </c>
      <c r="W1193" t="s">
        <v>3162</v>
      </c>
    </row>
    <row r="1194" spans="1:23" hidden="1" x14ac:dyDescent="0.25">
      <c r="A1194">
        <v>23002296</v>
      </c>
      <c r="B1194">
        <v>23001182</v>
      </c>
      <c r="C1194">
        <v>290064</v>
      </c>
      <c r="D1194" t="s">
        <v>3168</v>
      </c>
      <c r="E1194" t="str">
        <f t="shared" si="18"/>
        <v>23002296_290064</v>
      </c>
      <c r="F1194" t="s">
        <v>3195</v>
      </c>
      <c r="H1194">
        <v>3468</v>
      </c>
      <c r="I1194">
        <v>3468.7</v>
      </c>
      <c r="J1194" t="s">
        <v>36</v>
      </c>
      <c r="K1194">
        <v>0</v>
      </c>
      <c r="M1194">
        <v>1.44</v>
      </c>
      <c r="N1194">
        <v>57393538</v>
      </c>
      <c r="O1194" t="s">
        <v>3167</v>
      </c>
      <c r="R1194">
        <v>400</v>
      </c>
      <c r="S1194">
        <v>999</v>
      </c>
      <c r="T1194" s="38">
        <v>45278</v>
      </c>
      <c r="V1194" s="38">
        <v>45265</v>
      </c>
      <c r="W1194" t="s">
        <v>3162</v>
      </c>
    </row>
    <row r="1195" spans="1:23" hidden="1" x14ac:dyDescent="0.25">
      <c r="A1195">
        <v>23002296</v>
      </c>
      <c r="B1195">
        <v>23001182</v>
      </c>
      <c r="C1195">
        <v>290060</v>
      </c>
      <c r="D1195" t="s">
        <v>3168</v>
      </c>
      <c r="E1195" t="str">
        <f t="shared" si="18"/>
        <v>23002296_290060</v>
      </c>
      <c r="F1195" t="s">
        <v>3199</v>
      </c>
      <c r="H1195">
        <v>3468</v>
      </c>
      <c r="I1195">
        <v>3468.3</v>
      </c>
      <c r="J1195" t="s">
        <v>36</v>
      </c>
      <c r="K1195">
        <v>0</v>
      </c>
      <c r="M1195">
        <v>1.44</v>
      </c>
      <c r="N1195">
        <v>57393538</v>
      </c>
      <c r="O1195" t="s">
        <v>3167</v>
      </c>
      <c r="R1195">
        <v>400</v>
      </c>
      <c r="S1195">
        <v>999</v>
      </c>
      <c r="T1195" s="38">
        <v>45278</v>
      </c>
      <c r="V1195" s="38">
        <v>45265</v>
      </c>
      <c r="W1195" t="s">
        <v>3162</v>
      </c>
    </row>
    <row r="1196" spans="1:23" hidden="1" x14ac:dyDescent="0.25">
      <c r="A1196">
        <v>23002309</v>
      </c>
      <c r="B1196">
        <v>23001190</v>
      </c>
      <c r="C1196">
        <v>290059</v>
      </c>
      <c r="D1196" t="s">
        <v>3168</v>
      </c>
      <c r="E1196" t="str">
        <f t="shared" si="18"/>
        <v>23002309_290059</v>
      </c>
      <c r="F1196" t="s">
        <v>3200</v>
      </c>
      <c r="H1196">
        <v>2026</v>
      </c>
      <c r="I1196">
        <v>2026</v>
      </c>
      <c r="J1196" t="s">
        <v>36</v>
      </c>
      <c r="K1196">
        <v>0</v>
      </c>
      <c r="M1196">
        <v>1.44</v>
      </c>
      <c r="N1196">
        <v>57393538</v>
      </c>
      <c r="O1196" t="s">
        <v>3167</v>
      </c>
      <c r="R1196">
        <v>400</v>
      </c>
      <c r="S1196">
        <v>999</v>
      </c>
      <c r="T1196" s="38">
        <v>45293</v>
      </c>
      <c r="V1196" s="38">
        <v>45280</v>
      </c>
      <c r="W1196" t="s">
        <v>3162</v>
      </c>
    </row>
    <row r="1197" spans="1:23" hidden="1" x14ac:dyDescent="0.25">
      <c r="A1197">
        <v>23002310</v>
      </c>
      <c r="B1197">
        <v>23001190</v>
      </c>
      <c r="C1197">
        <v>290059</v>
      </c>
      <c r="D1197" t="s">
        <v>3168</v>
      </c>
      <c r="E1197" t="str">
        <f t="shared" si="18"/>
        <v>23002310_290059</v>
      </c>
      <c r="F1197" t="s">
        <v>3200</v>
      </c>
      <c r="H1197">
        <v>13740</v>
      </c>
      <c r="I1197">
        <v>13740.4</v>
      </c>
      <c r="J1197" t="s">
        <v>36</v>
      </c>
      <c r="K1197">
        <v>0</v>
      </c>
      <c r="M1197">
        <v>1.44</v>
      </c>
      <c r="N1197">
        <v>57393538</v>
      </c>
      <c r="O1197" t="s">
        <v>3167</v>
      </c>
      <c r="R1197">
        <v>400</v>
      </c>
      <c r="S1197">
        <v>999</v>
      </c>
      <c r="T1197" s="38">
        <v>45293</v>
      </c>
      <c r="V1197" s="38">
        <v>45280</v>
      </c>
      <c r="W1197" t="s">
        <v>3162</v>
      </c>
    </row>
    <row r="1198" spans="1:23" hidden="1" x14ac:dyDescent="0.25">
      <c r="A1198">
        <v>23002311</v>
      </c>
      <c r="B1198">
        <v>23001190</v>
      </c>
      <c r="C1198">
        <v>290059</v>
      </c>
      <c r="D1198" t="s">
        <v>3168</v>
      </c>
      <c r="E1198" t="str">
        <f t="shared" si="18"/>
        <v>23002311_290059</v>
      </c>
      <c r="F1198" t="s">
        <v>3200</v>
      </c>
      <c r="H1198">
        <v>2904</v>
      </c>
      <c r="I1198">
        <v>2904</v>
      </c>
      <c r="J1198" t="s">
        <v>36</v>
      </c>
      <c r="K1198">
        <v>0</v>
      </c>
      <c r="M1198">
        <v>1.44</v>
      </c>
      <c r="N1198">
        <v>57393538</v>
      </c>
      <c r="O1198" t="s">
        <v>3167</v>
      </c>
      <c r="R1198">
        <v>400</v>
      </c>
      <c r="S1198">
        <v>999</v>
      </c>
      <c r="T1198" s="38">
        <v>45293</v>
      </c>
      <c r="V1198" s="38">
        <v>45280</v>
      </c>
      <c r="W1198" t="s">
        <v>3162</v>
      </c>
    </row>
    <row r="1199" spans="1:23" hidden="1" x14ac:dyDescent="0.25">
      <c r="A1199">
        <v>23002312</v>
      </c>
      <c r="B1199">
        <v>23001190</v>
      </c>
      <c r="C1199">
        <v>290062</v>
      </c>
      <c r="D1199" t="s">
        <v>3168</v>
      </c>
      <c r="E1199" t="str">
        <f t="shared" si="18"/>
        <v>23002312_290062</v>
      </c>
      <c r="F1199" t="s">
        <v>3198</v>
      </c>
      <c r="H1199">
        <v>1047</v>
      </c>
      <c r="I1199">
        <v>1047</v>
      </c>
      <c r="J1199" t="s">
        <v>36</v>
      </c>
      <c r="K1199">
        <v>0</v>
      </c>
      <c r="M1199">
        <v>1.44</v>
      </c>
      <c r="N1199">
        <v>57393538</v>
      </c>
      <c r="O1199" t="s">
        <v>3167</v>
      </c>
      <c r="R1199">
        <v>400</v>
      </c>
      <c r="S1199">
        <v>999</v>
      </c>
      <c r="T1199" s="38">
        <v>45293</v>
      </c>
      <c r="V1199" s="38">
        <v>45296</v>
      </c>
      <c r="W1199" t="s">
        <v>3162</v>
      </c>
    </row>
    <row r="1200" spans="1:23" hidden="1" x14ac:dyDescent="0.25">
      <c r="A1200">
        <v>23002312</v>
      </c>
      <c r="B1200">
        <v>23001190</v>
      </c>
      <c r="C1200">
        <v>290061</v>
      </c>
      <c r="D1200" t="s">
        <v>3168</v>
      </c>
      <c r="E1200" t="str">
        <f t="shared" si="18"/>
        <v>23002312_290061</v>
      </c>
      <c r="F1200" t="s">
        <v>3197</v>
      </c>
      <c r="H1200">
        <v>1047</v>
      </c>
      <c r="I1200">
        <v>1047</v>
      </c>
      <c r="J1200" t="s">
        <v>36</v>
      </c>
      <c r="K1200">
        <v>0</v>
      </c>
      <c r="M1200">
        <v>1.44</v>
      </c>
      <c r="N1200">
        <v>57393538</v>
      </c>
      <c r="O1200" t="s">
        <v>3167</v>
      </c>
      <c r="R1200">
        <v>400</v>
      </c>
      <c r="S1200">
        <v>999</v>
      </c>
      <c r="T1200" s="38">
        <v>45293</v>
      </c>
      <c r="V1200" s="38">
        <v>45296</v>
      </c>
      <c r="W1200" t="s">
        <v>3162</v>
      </c>
    </row>
    <row r="1201" spans="1:23" hidden="1" x14ac:dyDescent="0.25">
      <c r="A1201">
        <v>23002312</v>
      </c>
      <c r="B1201">
        <v>23001190</v>
      </c>
      <c r="C1201">
        <v>290063</v>
      </c>
      <c r="D1201" t="s">
        <v>3168</v>
      </c>
      <c r="E1201" t="str">
        <f t="shared" si="18"/>
        <v>23002312_290063</v>
      </c>
      <c r="F1201" t="s">
        <v>3194</v>
      </c>
      <c r="H1201">
        <v>1047</v>
      </c>
      <c r="I1201">
        <v>1047.0999999999999</v>
      </c>
      <c r="J1201" t="s">
        <v>36</v>
      </c>
      <c r="K1201">
        <v>0</v>
      </c>
      <c r="M1201">
        <v>1.44</v>
      </c>
      <c r="N1201">
        <v>57393538</v>
      </c>
      <c r="O1201" t="s">
        <v>3167</v>
      </c>
      <c r="R1201">
        <v>400</v>
      </c>
      <c r="S1201">
        <v>999</v>
      </c>
      <c r="T1201" s="38">
        <v>45293</v>
      </c>
      <c r="V1201" s="38">
        <v>45296</v>
      </c>
      <c r="W1201" t="s">
        <v>3162</v>
      </c>
    </row>
    <row r="1202" spans="1:23" hidden="1" x14ac:dyDescent="0.25">
      <c r="A1202">
        <v>23002313</v>
      </c>
      <c r="B1202">
        <v>23001190</v>
      </c>
      <c r="C1202">
        <v>290059</v>
      </c>
      <c r="D1202" t="s">
        <v>3168</v>
      </c>
      <c r="E1202" t="str">
        <f t="shared" si="18"/>
        <v>23002313_290059</v>
      </c>
      <c r="F1202" t="s">
        <v>3200</v>
      </c>
      <c r="H1202">
        <v>996</v>
      </c>
      <c r="I1202">
        <v>996</v>
      </c>
      <c r="J1202" t="s">
        <v>36</v>
      </c>
      <c r="K1202">
        <v>0</v>
      </c>
      <c r="M1202">
        <v>1.44</v>
      </c>
      <c r="N1202">
        <v>57393538</v>
      </c>
      <c r="O1202" t="s">
        <v>3167</v>
      </c>
      <c r="R1202">
        <v>400</v>
      </c>
      <c r="S1202">
        <v>999</v>
      </c>
      <c r="T1202" s="38">
        <v>45293</v>
      </c>
      <c r="V1202" s="38">
        <v>45280</v>
      </c>
      <c r="W1202" t="s">
        <v>3162</v>
      </c>
    </row>
    <row r="1203" spans="1:23" hidden="1" x14ac:dyDescent="0.25">
      <c r="A1203">
        <v>23002314</v>
      </c>
      <c r="B1203">
        <v>23001190</v>
      </c>
      <c r="C1203">
        <v>290059</v>
      </c>
      <c r="D1203" t="s">
        <v>3168</v>
      </c>
      <c r="E1203" t="str">
        <f t="shared" si="18"/>
        <v>23002314_290059</v>
      </c>
      <c r="F1203" t="s">
        <v>3200</v>
      </c>
      <c r="H1203">
        <v>369</v>
      </c>
      <c r="I1203">
        <v>369</v>
      </c>
      <c r="J1203" t="s">
        <v>36</v>
      </c>
      <c r="K1203">
        <v>0</v>
      </c>
      <c r="M1203">
        <v>1.44</v>
      </c>
      <c r="N1203">
        <v>57393538</v>
      </c>
      <c r="O1203" t="s">
        <v>3167</v>
      </c>
      <c r="R1203">
        <v>400</v>
      </c>
      <c r="S1203">
        <v>999</v>
      </c>
      <c r="T1203" s="38">
        <v>45293</v>
      </c>
      <c r="V1203" s="38">
        <v>45280</v>
      </c>
      <c r="W1203" t="s">
        <v>3162</v>
      </c>
    </row>
    <row r="1204" spans="1:23" hidden="1" x14ac:dyDescent="0.25">
      <c r="A1204">
        <v>23002314</v>
      </c>
      <c r="B1204">
        <v>23001190</v>
      </c>
      <c r="C1204">
        <v>292100</v>
      </c>
      <c r="D1204" t="s">
        <v>3168</v>
      </c>
      <c r="E1204" t="str">
        <f t="shared" si="18"/>
        <v>23002314_292100</v>
      </c>
      <c r="F1204" t="s">
        <v>3190</v>
      </c>
      <c r="H1204">
        <v>369</v>
      </c>
      <c r="I1204">
        <v>369</v>
      </c>
      <c r="J1204" t="s">
        <v>36</v>
      </c>
      <c r="K1204">
        <v>0</v>
      </c>
      <c r="M1204">
        <v>1.44</v>
      </c>
      <c r="N1204">
        <v>57393538</v>
      </c>
      <c r="O1204" t="s">
        <v>3167</v>
      </c>
      <c r="R1204">
        <v>400</v>
      </c>
      <c r="S1204">
        <v>999</v>
      </c>
      <c r="T1204" s="38">
        <v>45293</v>
      </c>
      <c r="V1204" s="38">
        <v>45296</v>
      </c>
      <c r="W1204" t="s">
        <v>3162</v>
      </c>
    </row>
    <row r="1205" spans="1:23" hidden="1" x14ac:dyDescent="0.25">
      <c r="A1205">
        <v>23002314</v>
      </c>
      <c r="B1205">
        <v>23001190</v>
      </c>
      <c r="C1205">
        <v>290060</v>
      </c>
      <c r="D1205" t="s">
        <v>3168</v>
      </c>
      <c r="E1205" t="str">
        <f t="shared" si="18"/>
        <v>23002314_290060</v>
      </c>
      <c r="F1205" t="s">
        <v>3199</v>
      </c>
      <c r="H1205">
        <v>369</v>
      </c>
      <c r="I1205">
        <v>369</v>
      </c>
      <c r="J1205" t="s">
        <v>36</v>
      </c>
      <c r="K1205">
        <v>0</v>
      </c>
      <c r="M1205">
        <v>1.44</v>
      </c>
      <c r="N1205">
        <v>57393538</v>
      </c>
      <c r="O1205" t="s">
        <v>3167</v>
      </c>
      <c r="R1205">
        <v>400</v>
      </c>
      <c r="S1205">
        <v>999</v>
      </c>
      <c r="T1205" s="38">
        <v>45293</v>
      </c>
      <c r="V1205" s="38">
        <v>45296</v>
      </c>
      <c r="W1205" t="s">
        <v>3162</v>
      </c>
    </row>
    <row r="1206" spans="1:23" hidden="1" x14ac:dyDescent="0.25">
      <c r="A1206">
        <v>23002315</v>
      </c>
      <c r="B1206">
        <v>23001190</v>
      </c>
      <c r="C1206">
        <v>292100</v>
      </c>
      <c r="D1206" t="s">
        <v>3168</v>
      </c>
      <c r="E1206" t="str">
        <f t="shared" si="18"/>
        <v>23002315_292100</v>
      </c>
      <c r="F1206" t="s">
        <v>3190</v>
      </c>
      <c r="H1206">
        <v>151</v>
      </c>
      <c r="I1206">
        <v>151</v>
      </c>
      <c r="J1206" t="s">
        <v>36</v>
      </c>
      <c r="K1206">
        <v>0</v>
      </c>
      <c r="M1206">
        <v>1.44</v>
      </c>
      <c r="N1206">
        <v>57393538</v>
      </c>
      <c r="O1206" t="s">
        <v>3167</v>
      </c>
      <c r="R1206">
        <v>400</v>
      </c>
      <c r="S1206">
        <v>999</v>
      </c>
      <c r="T1206" s="38">
        <v>45293</v>
      </c>
      <c r="V1206" s="38">
        <v>45296</v>
      </c>
      <c r="W1206" t="s">
        <v>3162</v>
      </c>
    </row>
    <row r="1207" spans="1:23" hidden="1" x14ac:dyDescent="0.25">
      <c r="A1207">
        <v>23002315</v>
      </c>
      <c r="B1207">
        <v>23001190</v>
      </c>
      <c r="C1207">
        <v>290060</v>
      </c>
      <c r="D1207" t="s">
        <v>3168</v>
      </c>
      <c r="E1207" t="str">
        <f t="shared" si="18"/>
        <v>23002315_290060</v>
      </c>
      <c r="F1207" t="s">
        <v>3199</v>
      </c>
      <c r="H1207">
        <v>151</v>
      </c>
      <c r="I1207">
        <v>151</v>
      </c>
      <c r="J1207" t="s">
        <v>36</v>
      </c>
      <c r="K1207">
        <v>0</v>
      </c>
      <c r="M1207">
        <v>1.44</v>
      </c>
      <c r="N1207">
        <v>57393538</v>
      </c>
      <c r="O1207" t="s">
        <v>3167</v>
      </c>
      <c r="R1207">
        <v>400</v>
      </c>
      <c r="S1207">
        <v>999</v>
      </c>
      <c r="T1207" s="38">
        <v>45293</v>
      </c>
      <c r="V1207" s="38">
        <v>45296</v>
      </c>
      <c r="W1207" t="s">
        <v>3162</v>
      </c>
    </row>
    <row r="1208" spans="1:23" hidden="1" x14ac:dyDescent="0.25">
      <c r="A1208">
        <v>23002315</v>
      </c>
      <c r="B1208">
        <v>23001190</v>
      </c>
      <c r="C1208">
        <v>290059</v>
      </c>
      <c r="D1208" t="s">
        <v>3168</v>
      </c>
      <c r="E1208" t="str">
        <f t="shared" si="18"/>
        <v>23002315_290059</v>
      </c>
      <c r="F1208" t="s">
        <v>3200</v>
      </c>
      <c r="H1208">
        <v>151</v>
      </c>
      <c r="I1208">
        <v>151</v>
      </c>
      <c r="J1208" t="s">
        <v>36</v>
      </c>
      <c r="K1208">
        <v>0</v>
      </c>
      <c r="M1208">
        <v>1.44</v>
      </c>
      <c r="N1208">
        <v>57393538</v>
      </c>
      <c r="O1208" t="s">
        <v>3167</v>
      </c>
      <c r="R1208">
        <v>400</v>
      </c>
      <c r="S1208">
        <v>999</v>
      </c>
      <c r="T1208" s="38">
        <v>45293</v>
      </c>
      <c r="V1208" s="38">
        <v>45280</v>
      </c>
      <c r="W1208" t="s">
        <v>3162</v>
      </c>
    </row>
    <row r="1209" spans="1:23" hidden="1" x14ac:dyDescent="0.25">
      <c r="A1209">
        <v>23002316</v>
      </c>
      <c r="B1209">
        <v>23001190</v>
      </c>
      <c r="C1209">
        <v>290059</v>
      </c>
      <c r="D1209" t="s">
        <v>3168</v>
      </c>
      <c r="E1209" t="str">
        <f t="shared" si="18"/>
        <v>23002316_290059</v>
      </c>
      <c r="F1209" t="s">
        <v>3200</v>
      </c>
      <c r="H1209">
        <v>1120</v>
      </c>
      <c r="I1209">
        <v>1120</v>
      </c>
      <c r="J1209" t="s">
        <v>36</v>
      </c>
      <c r="K1209">
        <v>0</v>
      </c>
      <c r="M1209">
        <v>1.44</v>
      </c>
      <c r="N1209">
        <v>57393538</v>
      </c>
      <c r="O1209" t="s">
        <v>3167</v>
      </c>
      <c r="R1209">
        <v>400</v>
      </c>
      <c r="S1209">
        <v>999</v>
      </c>
      <c r="T1209" s="38">
        <v>45293</v>
      </c>
      <c r="V1209" s="38">
        <v>45280</v>
      </c>
      <c r="W1209" t="s">
        <v>3162</v>
      </c>
    </row>
    <row r="1210" spans="1:23" hidden="1" x14ac:dyDescent="0.25">
      <c r="A1210">
        <v>23002316</v>
      </c>
      <c r="B1210">
        <v>23001190</v>
      </c>
      <c r="C1210">
        <v>290061</v>
      </c>
      <c r="D1210" t="s">
        <v>3168</v>
      </c>
      <c r="E1210" t="str">
        <f t="shared" si="18"/>
        <v>23002316_290061</v>
      </c>
      <c r="F1210" t="s">
        <v>3197</v>
      </c>
      <c r="H1210">
        <v>1120</v>
      </c>
      <c r="I1210">
        <v>1120</v>
      </c>
      <c r="J1210" t="s">
        <v>36</v>
      </c>
      <c r="K1210">
        <v>0</v>
      </c>
      <c r="M1210">
        <v>1.44</v>
      </c>
      <c r="N1210">
        <v>57393538</v>
      </c>
      <c r="O1210" t="s">
        <v>3167</v>
      </c>
      <c r="R1210">
        <v>400</v>
      </c>
      <c r="S1210">
        <v>999</v>
      </c>
      <c r="T1210" s="38">
        <v>45293</v>
      </c>
      <c r="V1210" s="38">
        <v>45296</v>
      </c>
      <c r="W1210" t="s">
        <v>3162</v>
      </c>
    </row>
    <row r="1211" spans="1:23" hidden="1" x14ac:dyDescent="0.25">
      <c r="A1211">
        <v>23002317</v>
      </c>
      <c r="B1211">
        <v>23001190</v>
      </c>
      <c r="C1211">
        <v>292101</v>
      </c>
      <c r="D1211" t="s">
        <v>3168</v>
      </c>
      <c r="E1211" t="str">
        <f t="shared" si="18"/>
        <v>23002317_292101</v>
      </c>
      <c r="F1211" t="s">
        <v>3191</v>
      </c>
      <c r="H1211">
        <v>788</v>
      </c>
      <c r="I1211">
        <v>788</v>
      </c>
      <c r="J1211" t="s">
        <v>36</v>
      </c>
      <c r="K1211">
        <v>0</v>
      </c>
      <c r="M1211">
        <v>1.44</v>
      </c>
      <c r="N1211">
        <v>57393538</v>
      </c>
      <c r="O1211" t="s">
        <v>3167</v>
      </c>
      <c r="R1211">
        <v>400</v>
      </c>
      <c r="S1211">
        <v>999</v>
      </c>
      <c r="T1211" s="38">
        <v>45293</v>
      </c>
      <c r="V1211" s="38">
        <v>45296</v>
      </c>
      <c r="W1211" t="s">
        <v>3162</v>
      </c>
    </row>
    <row r="1212" spans="1:23" hidden="1" x14ac:dyDescent="0.25">
      <c r="A1212">
        <v>23002317</v>
      </c>
      <c r="B1212">
        <v>23001190</v>
      </c>
      <c r="C1212">
        <v>290061</v>
      </c>
      <c r="D1212" t="s">
        <v>3168</v>
      </c>
      <c r="E1212" t="str">
        <f t="shared" si="18"/>
        <v>23002317_290061</v>
      </c>
      <c r="F1212" t="s">
        <v>3197</v>
      </c>
      <c r="H1212">
        <v>788</v>
      </c>
      <c r="I1212">
        <v>788</v>
      </c>
      <c r="J1212" t="s">
        <v>36</v>
      </c>
      <c r="K1212">
        <v>0</v>
      </c>
      <c r="M1212">
        <v>1.44</v>
      </c>
      <c r="N1212">
        <v>57393538</v>
      </c>
      <c r="O1212" t="s">
        <v>3167</v>
      </c>
      <c r="R1212">
        <v>400</v>
      </c>
      <c r="S1212">
        <v>999</v>
      </c>
      <c r="T1212" s="38">
        <v>45293</v>
      </c>
      <c r="V1212" s="38">
        <v>45296</v>
      </c>
      <c r="W1212" t="s">
        <v>3162</v>
      </c>
    </row>
    <row r="1213" spans="1:23" hidden="1" x14ac:dyDescent="0.25">
      <c r="A1213">
        <v>23002318</v>
      </c>
      <c r="B1213">
        <v>23001190</v>
      </c>
      <c r="C1213">
        <v>290061</v>
      </c>
      <c r="D1213" t="s">
        <v>3168</v>
      </c>
      <c r="E1213" t="str">
        <f t="shared" si="18"/>
        <v>23002318_290061</v>
      </c>
      <c r="F1213" t="s">
        <v>3197</v>
      </c>
      <c r="H1213">
        <v>151</v>
      </c>
      <c r="I1213">
        <v>151</v>
      </c>
      <c r="J1213" t="s">
        <v>36</v>
      </c>
      <c r="K1213">
        <v>0</v>
      </c>
      <c r="M1213">
        <v>1.44</v>
      </c>
      <c r="N1213">
        <v>57393538</v>
      </c>
      <c r="O1213" t="s">
        <v>3167</v>
      </c>
      <c r="R1213">
        <v>400</v>
      </c>
      <c r="S1213">
        <v>999</v>
      </c>
      <c r="T1213" s="38">
        <v>45293</v>
      </c>
      <c r="V1213" s="38">
        <v>45296</v>
      </c>
      <c r="W1213" t="s">
        <v>3162</v>
      </c>
    </row>
    <row r="1214" spans="1:23" hidden="1" x14ac:dyDescent="0.25">
      <c r="A1214">
        <v>23002318</v>
      </c>
      <c r="B1214">
        <v>23001190</v>
      </c>
      <c r="C1214">
        <v>292101</v>
      </c>
      <c r="D1214" t="s">
        <v>3168</v>
      </c>
      <c r="E1214" t="str">
        <f t="shared" si="18"/>
        <v>23002318_292101</v>
      </c>
      <c r="F1214" t="s">
        <v>3191</v>
      </c>
      <c r="H1214">
        <v>151</v>
      </c>
      <c r="I1214">
        <v>151</v>
      </c>
      <c r="J1214" t="s">
        <v>36</v>
      </c>
      <c r="K1214">
        <v>0</v>
      </c>
      <c r="M1214">
        <v>1.44</v>
      </c>
      <c r="N1214">
        <v>57393538</v>
      </c>
      <c r="O1214" t="s">
        <v>3167</v>
      </c>
      <c r="R1214">
        <v>400</v>
      </c>
      <c r="S1214">
        <v>999</v>
      </c>
      <c r="T1214" s="38">
        <v>45293</v>
      </c>
      <c r="V1214" s="38">
        <v>45296</v>
      </c>
      <c r="W1214" t="s">
        <v>3162</v>
      </c>
    </row>
    <row r="1215" spans="1:23" hidden="1" x14ac:dyDescent="0.25">
      <c r="A1215">
        <v>23002328</v>
      </c>
      <c r="B1215">
        <v>23001201</v>
      </c>
      <c r="C1215">
        <v>292578</v>
      </c>
      <c r="D1215" t="s">
        <v>3177</v>
      </c>
      <c r="E1215" t="str">
        <f t="shared" si="18"/>
        <v>23002328_292578</v>
      </c>
      <c r="F1215" t="s">
        <v>3187</v>
      </c>
      <c r="H1215">
        <v>559</v>
      </c>
      <c r="I1215">
        <v>559</v>
      </c>
      <c r="J1215" t="s">
        <v>36</v>
      </c>
      <c r="K1215">
        <v>0</v>
      </c>
      <c r="M1215">
        <v>1.67</v>
      </c>
      <c r="N1215">
        <v>55352804</v>
      </c>
      <c r="O1215" t="s">
        <v>3161</v>
      </c>
      <c r="R1215">
        <v>400</v>
      </c>
      <c r="S1215">
        <v>999</v>
      </c>
      <c r="T1215" s="38">
        <v>45293</v>
      </c>
      <c r="V1215" s="38">
        <v>45317</v>
      </c>
      <c r="W1215" t="s">
        <v>3162</v>
      </c>
    </row>
    <row r="1216" spans="1:23" hidden="1" x14ac:dyDescent="0.25">
      <c r="A1216">
        <v>23002329</v>
      </c>
      <c r="B1216">
        <v>23001201</v>
      </c>
      <c r="C1216">
        <v>292581</v>
      </c>
      <c r="D1216" t="s">
        <v>3185</v>
      </c>
      <c r="E1216" t="str">
        <f t="shared" si="18"/>
        <v>23002329_292581</v>
      </c>
      <c r="F1216" t="s">
        <v>3189</v>
      </c>
      <c r="H1216">
        <v>573</v>
      </c>
      <c r="I1216">
        <v>573.20000000000005</v>
      </c>
      <c r="J1216" t="s">
        <v>36</v>
      </c>
      <c r="K1216">
        <v>0</v>
      </c>
      <c r="M1216">
        <v>2.11</v>
      </c>
      <c r="N1216">
        <v>55352804</v>
      </c>
      <c r="O1216" t="s">
        <v>3161</v>
      </c>
      <c r="R1216">
        <v>400</v>
      </c>
      <c r="S1216">
        <v>999</v>
      </c>
      <c r="T1216" s="38">
        <v>45293</v>
      </c>
      <c r="V1216" s="38">
        <v>45317</v>
      </c>
      <c r="W1216" t="s">
        <v>3162</v>
      </c>
    </row>
    <row r="1217" spans="1:23" hidden="1" x14ac:dyDescent="0.25">
      <c r="A1217">
        <v>23002329</v>
      </c>
      <c r="B1217">
        <v>23001201</v>
      </c>
      <c r="C1217">
        <v>292582</v>
      </c>
      <c r="D1217" t="s">
        <v>3177</v>
      </c>
      <c r="E1217" t="str">
        <f t="shared" si="18"/>
        <v>23002329_292582</v>
      </c>
      <c r="F1217" t="s">
        <v>3178</v>
      </c>
      <c r="H1217">
        <v>573</v>
      </c>
      <c r="I1217">
        <v>573</v>
      </c>
      <c r="J1217" t="s">
        <v>36</v>
      </c>
      <c r="K1217">
        <v>0</v>
      </c>
      <c r="M1217">
        <v>1.67</v>
      </c>
      <c r="N1217">
        <v>55352804</v>
      </c>
      <c r="O1217" t="s">
        <v>3161</v>
      </c>
      <c r="R1217">
        <v>400</v>
      </c>
      <c r="S1217">
        <v>999</v>
      </c>
      <c r="T1217" s="38">
        <v>45293</v>
      </c>
      <c r="V1217" s="38">
        <v>45317</v>
      </c>
      <c r="W1217" t="s">
        <v>3162</v>
      </c>
    </row>
    <row r="1218" spans="1:23" hidden="1" x14ac:dyDescent="0.25">
      <c r="A1218">
        <v>23002329</v>
      </c>
      <c r="B1218">
        <v>23001201</v>
      </c>
      <c r="C1218">
        <v>292578</v>
      </c>
      <c r="D1218" t="s">
        <v>3177</v>
      </c>
      <c r="E1218" t="str">
        <f t="shared" si="18"/>
        <v>23002329_292578</v>
      </c>
      <c r="F1218" t="s">
        <v>3187</v>
      </c>
      <c r="H1218">
        <v>573</v>
      </c>
      <c r="I1218">
        <v>573</v>
      </c>
      <c r="J1218" t="s">
        <v>36</v>
      </c>
      <c r="K1218">
        <v>0</v>
      </c>
      <c r="M1218">
        <v>1.67</v>
      </c>
      <c r="N1218">
        <v>55352804</v>
      </c>
      <c r="O1218" t="s">
        <v>3161</v>
      </c>
      <c r="R1218">
        <v>400</v>
      </c>
      <c r="S1218">
        <v>999</v>
      </c>
      <c r="T1218" s="38">
        <v>45293</v>
      </c>
      <c r="V1218" s="38">
        <v>45317</v>
      </c>
      <c r="W1218" t="s">
        <v>3162</v>
      </c>
    </row>
    <row r="1219" spans="1:23" hidden="1" x14ac:dyDescent="0.25">
      <c r="A1219">
        <v>23002330</v>
      </c>
      <c r="B1219">
        <v>23001201</v>
      </c>
      <c r="C1219">
        <v>292578</v>
      </c>
      <c r="D1219" t="s">
        <v>3177</v>
      </c>
      <c r="E1219" t="str">
        <f t="shared" si="18"/>
        <v>23002330_292578</v>
      </c>
      <c r="F1219" t="s">
        <v>3187</v>
      </c>
      <c r="H1219">
        <v>161</v>
      </c>
      <c r="I1219">
        <v>161</v>
      </c>
      <c r="J1219" t="s">
        <v>36</v>
      </c>
      <c r="K1219">
        <v>0</v>
      </c>
      <c r="M1219">
        <v>1.67</v>
      </c>
      <c r="N1219">
        <v>55352804</v>
      </c>
      <c r="O1219" t="s">
        <v>3161</v>
      </c>
      <c r="R1219">
        <v>400</v>
      </c>
      <c r="S1219">
        <v>999</v>
      </c>
      <c r="T1219" s="38">
        <v>45293</v>
      </c>
      <c r="V1219" s="38">
        <v>45317</v>
      </c>
      <c r="W1219" t="s">
        <v>3162</v>
      </c>
    </row>
    <row r="1220" spans="1:23" hidden="1" x14ac:dyDescent="0.25">
      <c r="A1220">
        <v>23002330</v>
      </c>
      <c r="B1220">
        <v>23001201</v>
      </c>
      <c r="C1220">
        <v>292582</v>
      </c>
      <c r="D1220" t="s">
        <v>3177</v>
      </c>
      <c r="E1220" t="str">
        <f t="shared" si="18"/>
        <v>23002330_292582</v>
      </c>
      <c r="F1220" t="s">
        <v>3178</v>
      </c>
      <c r="H1220">
        <v>161</v>
      </c>
      <c r="I1220">
        <v>161</v>
      </c>
      <c r="J1220" t="s">
        <v>36</v>
      </c>
      <c r="K1220">
        <v>0</v>
      </c>
      <c r="M1220">
        <v>1.67</v>
      </c>
      <c r="N1220">
        <v>55352804</v>
      </c>
      <c r="O1220" t="s">
        <v>3161</v>
      </c>
      <c r="R1220">
        <v>400</v>
      </c>
      <c r="S1220">
        <v>999</v>
      </c>
      <c r="T1220" s="38">
        <v>45293</v>
      </c>
      <c r="V1220" s="38">
        <v>45317</v>
      </c>
      <c r="W1220" t="s">
        <v>3162</v>
      </c>
    </row>
    <row r="1221" spans="1:23" hidden="1" x14ac:dyDescent="0.25">
      <c r="A1221">
        <v>23002330</v>
      </c>
      <c r="B1221">
        <v>23001201</v>
      </c>
      <c r="C1221">
        <v>292581</v>
      </c>
      <c r="D1221" t="s">
        <v>3185</v>
      </c>
      <c r="E1221" t="str">
        <f t="shared" si="18"/>
        <v>23002330_292581</v>
      </c>
      <c r="F1221" t="s">
        <v>3189</v>
      </c>
      <c r="H1221">
        <v>161</v>
      </c>
      <c r="I1221">
        <v>161</v>
      </c>
      <c r="J1221" t="s">
        <v>36</v>
      </c>
      <c r="K1221">
        <v>0</v>
      </c>
      <c r="M1221">
        <v>2.11</v>
      </c>
      <c r="N1221">
        <v>55352804</v>
      </c>
      <c r="O1221" t="s">
        <v>3161</v>
      </c>
      <c r="R1221">
        <v>400</v>
      </c>
      <c r="S1221">
        <v>999</v>
      </c>
      <c r="T1221" s="38">
        <v>45293</v>
      </c>
      <c r="V1221" s="38">
        <v>45317</v>
      </c>
      <c r="W1221" t="s">
        <v>3162</v>
      </c>
    </row>
    <row r="1222" spans="1:23" hidden="1" x14ac:dyDescent="0.25">
      <c r="A1222">
        <v>23002331</v>
      </c>
      <c r="B1222">
        <v>23001202</v>
      </c>
      <c r="C1222">
        <v>292578</v>
      </c>
      <c r="D1222" t="s">
        <v>3177</v>
      </c>
      <c r="E1222" t="str">
        <f t="shared" ref="E1222:E1285" si="19">CONCATENATE(A1222,"_",C1222)</f>
        <v>23002331_292578</v>
      </c>
      <c r="F1222" t="s">
        <v>3187</v>
      </c>
      <c r="H1222">
        <v>733</v>
      </c>
      <c r="I1222">
        <v>733</v>
      </c>
      <c r="J1222" t="s">
        <v>36</v>
      </c>
      <c r="K1222">
        <v>0</v>
      </c>
      <c r="M1222">
        <v>1.67</v>
      </c>
      <c r="N1222">
        <v>55352804</v>
      </c>
      <c r="O1222" t="s">
        <v>3161</v>
      </c>
      <c r="R1222">
        <v>400</v>
      </c>
      <c r="S1222">
        <v>999</v>
      </c>
      <c r="T1222" s="38">
        <v>45293</v>
      </c>
      <c r="V1222" s="38">
        <v>45322</v>
      </c>
      <c r="W1222" t="s">
        <v>3162</v>
      </c>
    </row>
    <row r="1223" spans="1:23" hidden="1" x14ac:dyDescent="0.25">
      <c r="A1223">
        <v>23002331</v>
      </c>
      <c r="B1223">
        <v>23001202</v>
      </c>
      <c r="C1223">
        <v>292578</v>
      </c>
      <c r="D1223" t="s">
        <v>3177</v>
      </c>
      <c r="E1223" t="str">
        <f t="shared" si="19"/>
        <v>23002331_292578</v>
      </c>
      <c r="F1223" t="s">
        <v>3187</v>
      </c>
      <c r="H1223">
        <v>733</v>
      </c>
      <c r="I1223">
        <v>733</v>
      </c>
      <c r="J1223" t="s">
        <v>36</v>
      </c>
      <c r="K1223">
        <v>0</v>
      </c>
      <c r="M1223">
        <v>1.67</v>
      </c>
      <c r="N1223">
        <v>55352804</v>
      </c>
      <c r="O1223" t="s">
        <v>3161</v>
      </c>
      <c r="R1223">
        <v>400</v>
      </c>
      <c r="S1223">
        <v>999</v>
      </c>
      <c r="T1223" s="38">
        <v>45293</v>
      </c>
      <c r="V1223" s="38">
        <v>45322</v>
      </c>
      <c r="W1223" t="s">
        <v>3162</v>
      </c>
    </row>
    <row r="1224" spans="1:23" hidden="1" x14ac:dyDescent="0.25">
      <c r="A1224">
        <v>23002331</v>
      </c>
      <c r="B1224">
        <v>23001202</v>
      </c>
      <c r="C1224">
        <v>292582</v>
      </c>
      <c r="D1224" t="s">
        <v>3177</v>
      </c>
      <c r="E1224" t="str">
        <f t="shared" si="19"/>
        <v>23002331_292582</v>
      </c>
      <c r="F1224" t="s">
        <v>3178</v>
      </c>
      <c r="H1224">
        <v>733</v>
      </c>
      <c r="I1224">
        <v>733</v>
      </c>
      <c r="J1224" t="s">
        <v>36</v>
      </c>
      <c r="K1224">
        <v>0</v>
      </c>
      <c r="M1224">
        <v>1.67</v>
      </c>
      <c r="N1224">
        <v>55352804</v>
      </c>
      <c r="O1224" t="s">
        <v>3161</v>
      </c>
      <c r="R1224">
        <v>400</v>
      </c>
      <c r="S1224">
        <v>999</v>
      </c>
      <c r="T1224" s="38">
        <v>45293</v>
      </c>
      <c r="V1224" s="38">
        <v>45322</v>
      </c>
      <c r="W1224" t="s">
        <v>3162</v>
      </c>
    </row>
    <row r="1225" spans="1:23" hidden="1" x14ac:dyDescent="0.25">
      <c r="A1225">
        <v>23002332</v>
      </c>
      <c r="B1225">
        <v>23001202</v>
      </c>
      <c r="C1225">
        <v>292582</v>
      </c>
      <c r="D1225" t="s">
        <v>3177</v>
      </c>
      <c r="E1225" t="str">
        <f t="shared" si="19"/>
        <v>23002332_292582</v>
      </c>
      <c r="F1225" t="s">
        <v>3178</v>
      </c>
      <c r="H1225">
        <v>161</v>
      </c>
      <c r="I1225">
        <v>161</v>
      </c>
      <c r="J1225" t="s">
        <v>36</v>
      </c>
      <c r="K1225">
        <v>0</v>
      </c>
      <c r="M1225">
        <v>1.67</v>
      </c>
      <c r="N1225">
        <v>55352804</v>
      </c>
      <c r="O1225" t="s">
        <v>3161</v>
      </c>
      <c r="R1225">
        <v>400</v>
      </c>
      <c r="S1225">
        <v>999</v>
      </c>
      <c r="T1225" s="38">
        <v>45293</v>
      </c>
      <c r="V1225" s="38">
        <v>45322</v>
      </c>
      <c r="W1225" t="s">
        <v>3162</v>
      </c>
    </row>
    <row r="1226" spans="1:23" hidden="1" x14ac:dyDescent="0.25">
      <c r="A1226">
        <v>23002332</v>
      </c>
      <c r="B1226">
        <v>23001202</v>
      </c>
      <c r="C1226">
        <v>292578</v>
      </c>
      <c r="D1226" t="s">
        <v>3177</v>
      </c>
      <c r="E1226" t="str">
        <f t="shared" si="19"/>
        <v>23002332_292578</v>
      </c>
      <c r="F1226" t="s">
        <v>3187</v>
      </c>
      <c r="H1226">
        <v>161</v>
      </c>
      <c r="I1226">
        <v>161</v>
      </c>
      <c r="J1226" t="s">
        <v>36</v>
      </c>
      <c r="K1226">
        <v>0</v>
      </c>
      <c r="M1226">
        <v>1.67</v>
      </c>
      <c r="N1226">
        <v>55352804</v>
      </c>
      <c r="O1226" t="s">
        <v>3161</v>
      </c>
      <c r="R1226">
        <v>400</v>
      </c>
      <c r="S1226">
        <v>999</v>
      </c>
      <c r="T1226" s="38">
        <v>45293</v>
      </c>
      <c r="V1226" s="38">
        <v>45322</v>
      </c>
      <c r="W1226" t="s">
        <v>3162</v>
      </c>
    </row>
    <row r="1227" spans="1:23" hidden="1" x14ac:dyDescent="0.25">
      <c r="A1227">
        <v>23002332</v>
      </c>
      <c r="B1227">
        <v>23001202</v>
      </c>
      <c r="C1227">
        <v>292578</v>
      </c>
      <c r="D1227" t="s">
        <v>3177</v>
      </c>
      <c r="E1227" t="str">
        <f t="shared" si="19"/>
        <v>23002332_292578</v>
      </c>
      <c r="F1227" t="s">
        <v>3187</v>
      </c>
      <c r="H1227">
        <v>161</v>
      </c>
      <c r="I1227">
        <v>161</v>
      </c>
      <c r="J1227" t="s">
        <v>36</v>
      </c>
      <c r="K1227">
        <v>0</v>
      </c>
      <c r="M1227">
        <v>1.67</v>
      </c>
      <c r="N1227">
        <v>55352804</v>
      </c>
      <c r="O1227" t="s">
        <v>3161</v>
      </c>
      <c r="R1227">
        <v>400</v>
      </c>
      <c r="S1227">
        <v>999</v>
      </c>
      <c r="T1227" s="38">
        <v>45293</v>
      </c>
      <c r="V1227" s="38">
        <v>45322</v>
      </c>
      <c r="W1227" t="s">
        <v>3162</v>
      </c>
    </row>
    <row r="1228" spans="1:23" hidden="1" x14ac:dyDescent="0.25">
      <c r="A1228">
        <v>23002333</v>
      </c>
      <c r="B1228">
        <v>23001202</v>
      </c>
      <c r="C1228">
        <v>292585</v>
      </c>
      <c r="D1228" t="s">
        <v>3177</v>
      </c>
      <c r="E1228" t="str">
        <f t="shared" si="19"/>
        <v>23002333_292585</v>
      </c>
      <c r="F1228" t="s">
        <v>3181</v>
      </c>
      <c r="H1228">
        <v>866</v>
      </c>
      <c r="I1228">
        <v>866</v>
      </c>
      <c r="J1228" t="s">
        <v>36</v>
      </c>
      <c r="K1228">
        <v>0</v>
      </c>
      <c r="M1228">
        <v>1.67</v>
      </c>
      <c r="N1228">
        <v>55352804</v>
      </c>
      <c r="O1228" t="s">
        <v>3161</v>
      </c>
      <c r="R1228">
        <v>400</v>
      </c>
      <c r="S1228">
        <v>999</v>
      </c>
      <c r="T1228" s="38">
        <v>45293</v>
      </c>
      <c r="V1228" s="38">
        <v>45322</v>
      </c>
      <c r="W1228" t="s">
        <v>3162</v>
      </c>
    </row>
    <row r="1229" spans="1:23" hidden="1" x14ac:dyDescent="0.25">
      <c r="A1229">
        <v>23002333</v>
      </c>
      <c r="B1229">
        <v>23001202</v>
      </c>
      <c r="C1229">
        <v>292582</v>
      </c>
      <c r="D1229" t="s">
        <v>3177</v>
      </c>
      <c r="E1229" t="str">
        <f t="shared" si="19"/>
        <v>23002333_292582</v>
      </c>
      <c r="F1229" t="s">
        <v>3178</v>
      </c>
      <c r="H1229">
        <v>866</v>
      </c>
      <c r="I1229">
        <v>866</v>
      </c>
      <c r="J1229" t="s">
        <v>36</v>
      </c>
      <c r="K1229">
        <v>0</v>
      </c>
      <c r="M1229">
        <v>1.67</v>
      </c>
      <c r="N1229">
        <v>55352804</v>
      </c>
      <c r="O1229" t="s">
        <v>3161</v>
      </c>
      <c r="R1229">
        <v>400</v>
      </c>
      <c r="S1229">
        <v>999</v>
      </c>
      <c r="T1229" s="38">
        <v>45293</v>
      </c>
      <c r="V1229" s="38">
        <v>45322</v>
      </c>
      <c r="W1229" t="s">
        <v>3162</v>
      </c>
    </row>
    <row r="1230" spans="1:23" hidden="1" x14ac:dyDescent="0.25">
      <c r="A1230">
        <v>23002333</v>
      </c>
      <c r="B1230">
        <v>23001202</v>
      </c>
      <c r="C1230">
        <v>292578</v>
      </c>
      <c r="D1230" t="s">
        <v>3177</v>
      </c>
      <c r="E1230" t="str">
        <f t="shared" si="19"/>
        <v>23002333_292578</v>
      </c>
      <c r="F1230" t="s">
        <v>3187</v>
      </c>
      <c r="H1230">
        <v>866</v>
      </c>
      <c r="I1230">
        <v>866</v>
      </c>
      <c r="J1230" t="s">
        <v>36</v>
      </c>
      <c r="K1230">
        <v>0</v>
      </c>
      <c r="M1230">
        <v>1.67</v>
      </c>
      <c r="N1230">
        <v>55352804</v>
      </c>
      <c r="O1230" t="s">
        <v>3161</v>
      </c>
      <c r="R1230">
        <v>400</v>
      </c>
      <c r="S1230">
        <v>999</v>
      </c>
      <c r="T1230" s="38">
        <v>45293</v>
      </c>
      <c r="V1230" s="38">
        <v>45322</v>
      </c>
      <c r="W1230" t="s">
        <v>3162</v>
      </c>
    </row>
    <row r="1231" spans="1:23" hidden="1" x14ac:dyDescent="0.25">
      <c r="A1231">
        <v>23002334</v>
      </c>
      <c r="B1231">
        <v>23001202</v>
      </c>
      <c r="C1231">
        <v>292578</v>
      </c>
      <c r="D1231" t="s">
        <v>3177</v>
      </c>
      <c r="E1231" t="str">
        <f t="shared" si="19"/>
        <v>23002334_292578</v>
      </c>
      <c r="F1231" t="s">
        <v>3187</v>
      </c>
      <c r="H1231">
        <v>1599</v>
      </c>
      <c r="I1231">
        <v>1599</v>
      </c>
      <c r="J1231" t="s">
        <v>36</v>
      </c>
      <c r="K1231">
        <v>0</v>
      </c>
      <c r="M1231">
        <v>1.67</v>
      </c>
      <c r="N1231">
        <v>55352804</v>
      </c>
      <c r="O1231" t="s">
        <v>3161</v>
      </c>
      <c r="R1231">
        <v>400</v>
      </c>
      <c r="S1231">
        <v>999</v>
      </c>
      <c r="T1231" s="38">
        <v>45293</v>
      </c>
      <c r="V1231" s="38">
        <v>45322</v>
      </c>
      <c r="W1231" t="s">
        <v>3162</v>
      </c>
    </row>
    <row r="1232" spans="1:23" hidden="1" x14ac:dyDescent="0.25">
      <c r="A1232">
        <v>23002335</v>
      </c>
      <c r="B1232">
        <v>23001192</v>
      </c>
      <c r="C1232">
        <v>292586</v>
      </c>
      <c r="D1232" t="s">
        <v>3158</v>
      </c>
      <c r="E1232" t="str">
        <f t="shared" si="19"/>
        <v>23002335_292586</v>
      </c>
      <c r="F1232" t="s">
        <v>3159</v>
      </c>
      <c r="H1232">
        <v>1036</v>
      </c>
      <c r="I1232">
        <v>1036</v>
      </c>
      <c r="J1232" t="s">
        <v>3160</v>
      </c>
      <c r="K1232">
        <v>0</v>
      </c>
      <c r="M1232">
        <v>9.93</v>
      </c>
      <c r="N1232">
        <v>55352804</v>
      </c>
      <c r="O1232" t="s">
        <v>3161</v>
      </c>
      <c r="R1232">
        <v>400</v>
      </c>
      <c r="S1232">
        <v>999</v>
      </c>
      <c r="T1232" s="38">
        <v>45293</v>
      </c>
      <c r="V1232" s="38">
        <v>45302</v>
      </c>
      <c r="W1232" t="s">
        <v>3162</v>
      </c>
    </row>
    <row r="1233" spans="1:23" hidden="1" x14ac:dyDescent="0.25">
      <c r="A1233">
        <v>23002336</v>
      </c>
      <c r="B1233">
        <v>23001192</v>
      </c>
      <c r="C1233">
        <v>292586</v>
      </c>
      <c r="D1233" t="s">
        <v>3158</v>
      </c>
      <c r="E1233" t="str">
        <f t="shared" si="19"/>
        <v>23002336_292586</v>
      </c>
      <c r="F1233" t="s">
        <v>3159</v>
      </c>
      <c r="H1233">
        <v>105</v>
      </c>
      <c r="I1233">
        <v>105</v>
      </c>
      <c r="J1233" t="s">
        <v>3160</v>
      </c>
      <c r="K1233">
        <v>0</v>
      </c>
      <c r="M1233">
        <v>9.93</v>
      </c>
      <c r="N1233">
        <v>55352804</v>
      </c>
      <c r="O1233" t="s">
        <v>3161</v>
      </c>
      <c r="R1233">
        <v>400</v>
      </c>
      <c r="S1233">
        <v>999</v>
      </c>
      <c r="T1233" s="38">
        <v>45293</v>
      </c>
      <c r="V1233" s="38">
        <v>45302</v>
      </c>
      <c r="W1233" t="s">
        <v>3162</v>
      </c>
    </row>
    <row r="1234" spans="1:23" hidden="1" x14ac:dyDescent="0.25">
      <c r="A1234">
        <v>23002337</v>
      </c>
      <c r="B1234">
        <v>23001192</v>
      </c>
      <c r="C1234">
        <v>292586</v>
      </c>
      <c r="D1234" t="s">
        <v>3158</v>
      </c>
      <c r="E1234" t="str">
        <f t="shared" si="19"/>
        <v>23002337_292586</v>
      </c>
      <c r="F1234" t="s">
        <v>3159</v>
      </c>
      <c r="H1234">
        <v>228</v>
      </c>
      <c r="I1234">
        <v>228</v>
      </c>
      <c r="J1234" t="s">
        <v>3160</v>
      </c>
      <c r="K1234">
        <v>0</v>
      </c>
      <c r="M1234">
        <v>9.93</v>
      </c>
      <c r="N1234">
        <v>55352804</v>
      </c>
      <c r="O1234" t="s">
        <v>3161</v>
      </c>
      <c r="R1234">
        <v>400</v>
      </c>
      <c r="S1234">
        <v>999</v>
      </c>
      <c r="T1234" s="38">
        <v>45293</v>
      </c>
      <c r="V1234" s="38">
        <v>45302</v>
      </c>
      <c r="W1234" t="s">
        <v>3162</v>
      </c>
    </row>
    <row r="1235" spans="1:23" hidden="1" x14ac:dyDescent="0.25">
      <c r="A1235">
        <v>23002338</v>
      </c>
      <c r="B1235">
        <v>23001192</v>
      </c>
      <c r="C1235">
        <v>292586</v>
      </c>
      <c r="D1235" t="s">
        <v>3158</v>
      </c>
      <c r="E1235" t="str">
        <f t="shared" si="19"/>
        <v>23002338_292586</v>
      </c>
      <c r="F1235" t="s">
        <v>3159</v>
      </c>
      <c r="H1235">
        <v>60</v>
      </c>
      <c r="I1235">
        <v>60</v>
      </c>
      <c r="J1235" t="s">
        <v>3160</v>
      </c>
      <c r="K1235">
        <v>0</v>
      </c>
      <c r="M1235">
        <v>9.93</v>
      </c>
      <c r="N1235">
        <v>55352804</v>
      </c>
      <c r="O1235" t="s">
        <v>3161</v>
      </c>
      <c r="R1235">
        <v>400</v>
      </c>
      <c r="S1235">
        <v>999</v>
      </c>
      <c r="T1235" s="38">
        <v>45293</v>
      </c>
      <c r="V1235" s="38">
        <v>45302</v>
      </c>
      <c r="W1235" t="s">
        <v>3162</v>
      </c>
    </row>
    <row r="1236" spans="1:23" hidden="1" x14ac:dyDescent="0.25">
      <c r="A1236">
        <v>23002339</v>
      </c>
      <c r="B1236">
        <v>23001192</v>
      </c>
      <c r="C1236">
        <v>292587</v>
      </c>
      <c r="D1236" t="s">
        <v>3158</v>
      </c>
      <c r="E1236" t="str">
        <f t="shared" si="19"/>
        <v>23002339_292587</v>
      </c>
      <c r="F1236" t="s">
        <v>3163</v>
      </c>
      <c r="H1236">
        <v>66.900000000000006</v>
      </c>
      <c r="I1236">
        <v>66.900000000000006</v>
      </c>
      <c r="J1236" t="s">
        <v>3160</v>
      </c>
      <c r="K1236">
        <v>0</v>
      </c>
      <c r="M1236">
        <v>9.93</v>
      </c>
      <c r="N1236">
        <v>55352804</v>
      </c>
      <c r="O1236" t="s">
        <v>3161</v>
      </c>
      <c r="R1236">
        <v>400</v>
      </c>
      <c r="S1236">
        <v>999</v>
      </c>
      <c r="T1236" s="38">
        <v>45293</v>
      </c>
      <c r="V1236" s="38">
        <v>45302</v>
      </c>
      <c r="W1236" t="s">
        <v>3162</v>
      </c>
    </row>
    <row r="1237" spans="1:23" hidden="1" x14ac:dyDescent="0.25">
      <c r="A1237">
        <v>23002341</v>
      </c>
      <c r="B1237">
        <v>23001194</v>
      </c>
      <c r="C1237">
        <v>290059</v>
      </c>
      <c r="D1237" t="s">
        <v>3168</v>
      </c>
      <c r="E1237" t="str">
        <f t="shared" si="19"/>
        <v>23002341_290059</v>
      </c>
      <c r="F1237" t="s">
        <v>3200</v>
      </c>
      <c r="H1237">
        <v>2466</v>
      </c>
      <c r="I1237">
        <v>2466</v>
      </c>
      <c r="J1237" t="s">
        <v>36</v>
      </c>
      <c r="K1237">
        <v>0</v>
      </c>
      <c r="M1237">
        <v>1.44</v>
      </c>
      <c r="N1237">
        <v>57393538</v>
      </c>
      <c r="O1237" t="s">
        <v>3167</v>
      </c>
      <c r="R1237">
        <v>400</v>
      </c>
      <c r="S1237">
        <v>999</v>
      </c>
      <c r="T1237" s="38">
        <v>45293</v>
      </c>
      <c r="V1237" s="38">
        <v>45280</v>
      </c>
      <c r="W1237" t="s">
        <v>3162</v>
      </c>
    </row>
    <row r="1238" spans="1:23" hidden="1" x14ac:dyDescent="0.25">
      <c r="A1238">
        <v>23002342</v>
      </c>
      <c r="B1238">
        <v>23001194</v>
      </c>
      <c r="C1238">
        <v>290059</v>
      </c>
      <c r="D1238" t="s">
        <v>3168</v>
      </c>
      <c r="E1238" t="str">
        <f t="shared" si="19"/>
        <v>23002342_290059</v>
      </c>
      <c r="F1238" t="s">
        <v>3200</v>
      </c>
      <c r="H1238">
        <v>514</v>
      </c>
      <c r="I1238">
        <v>514</v>
      </c>
      <c r="J1238" t="s">
        <v>36</v>
      </c>
      <c r="K1238">
        <v>0</v>
      </c>
      <c r="M1238">
        <v>1.44</v>
      </c>
      <c r="N1238">
        <v>57393538</v>
      </c>
      <c r="O1238" t="s">
        <v>3167</v>
      </c>
      <c r="R1238">
        <v>400</v>
      </c>
      <c r="S1238">
        <v>999</v>
      </c>
      <c r="T1238" s="38">
        <v>45293</v>
      </c>
      <c r="V1238" s="38">
        <v>45280</v>
      </c>
      <c r="W1238" t="s">
        <v>3162</v>
      </c>
    </row>
    <row r="1239" spans="1:23" hidden="1" x14ac:dyDescent="0.25">
      <c r="A1239">
        <v>23002343</v>
      </c>
      <c r="B1239">
        <v>23001194</v>
      </c>
      <c r="C1239">
        <v>290059</v>
      </c>
      <c r="D1239" t="s">
        <v>3168</v>
      </c>
      <c r="E1239" t="str">
        <f t="shared" si="19"/>
        <v>23002343_290059</v>
      </c>
      <c r="F1239" t="s">
        <v>3200</v>
      </c>
      <c r="H1239">
        <v>1226</v>
      </c>
      <c r="I1239">
        <v>1226</v>
      </c>
      <c r="J1239" t="s">
        <v>36</v>
      </c>
      <c r="K1239">
        <v>0</v>
      </c>
      <c r="M1239">
        <v>1.44</v>
      </c>
      <c r="N1239">
        <v>57393538</v>
      </c>
      <c r="O1239" t="s">
        <v>3167</v>
      </c>
      <c r="R1239">
        <v>400</v>
      </c>
      <c r="S1239">
        <v>999</v>
      </c>
      <c r="T1239" s="38">
        <v>45293</v>
      </c>
      <c r="V1239" s="38">
        <v>45280</v>
      </c>
      <c r="W1239" t="s">
        <v>3162</v>
      </c>
    </row>
    <row r="1240" spans="1:23" hidden="1" x14ac:dyDescent="0.25">
      <c r="A1240">
        <v>23002343</v>
      </c>
      <c r="B1240">
        <v>23001194</v>
      </c>
      <c r="C1240">
        <v>290060</v>
      </c>
      <c r="D1240" t="s">
        <v>3168</v>
      </c>
      <c r="E1240" t="str">
        <f t="shared" si="19"/>
        <v>23002343_290060</v>
      </c>
      <c r="F1240" t="s">
        <v>3199</v>
      </c>
      <c r="H1240">
        <v>1226</v>
      </c>
      <c r="I1240">
        <v>1226.2</v>
      </c>
      <c r="J1240" t="s">
        <v>36</v>
      </c>
      <c r="K1240">
        <v>0</v>
      </c>
      <c r="M1240">
        <v>1.44</v>
      </c>
      <c r="N1240">
        <v>57393538</v>
      </c>
      <c r="O1240" t="s">
        <v>3167</v>
      </c>
      <c r="R1240">
        <v>400</v>
      </c>
      <c r="S1240">
        <v>999</v>
      </c>
      <c r="T1240" s="38">
        <v>45293</v>
      </c>
      <c r="V1240" s="38">
        <v>45296</v>
      </c>
      <c r="W1240" t="s">
        <v>3162</v>
      </c>
    </row>
    <row r="1241" spans="1:23" hidden="1" x14ac:dyDescent="0.25">
      <c r="A1241">
        <v>23002343</v>
      </c>
      <c r="B1241">
        <v>23001194</v>
      </c>
      <c r="C1241">
        <v>290061</v>
      </c>
      <c r="D1241" t="s">
        <v>3168</v>
      </c>
      <c r="E1241" t="str">
        <f t="shared" si="19"/>
        <v>23002343_290061</v>
      </c>
      <c r="F1241" t="s">
        <v>3197</v>
      </c>
      <c r="H1241">
        <v>1226</v>
      </c>
      <c r="I1241">
        <v>1226.2</v>
      </c>
      <c r="J1241" t="s">
        <v>36</v>
      </c>
      <c r="K1241">
        <v>0</v>
      </c>
      <c r="M1241">
        <v>1.44</v>
      </c>
      <c r="N1241">
        <v>57393538</v>
      </c>
      <c r="O1241" t="s">
        <v>3167</v>
      </c>
      <c r="R1241">
        <v>400</v>
      </c>
      <c r="S1241">
        <v>999</v>
      </c>
      <c r="T1241" s="38">
        <v>45293</v>
      </c>
      <c r="V1241" s="38">
        <v>45296</v>
      </c>
      <c r="W1241" t="s">
        <v>3162</v>
      </c>
    </row>
    <row r="1242" spans="1:23" hidden="1" x14ac:dyDescent="0.25">
      <c r="A1242">
        <v>23002344</v>
      </c>
      <c r="B1242">
        <v>23001194</v>
      </c>
      <c r="C1242">
        <v>290059</v>
      </c>
      <c r="D1242" t="s">
        <v>3168</v>
      </c>
      <c r="E1242" t="str">
        <f t="shared" si="19"/>
        <v>23002344_290059</v>
      </c>
      <c r="F1242" t="s">
        <v>3200</v>
      </c>
      <c r="H1242">
        <v>171</v>
      </c>
      <c r="I1242">
        <v>171</v>
      </c>
      <c r="J1242" t="s">
        <v>36</v>
      </c>
      <c r="K1242">
        <v>0</v>
      </c>
      <c r="M1242">
        <v>1.44</v>
      </c>
      <c r="N1242">
        <v>57393538</v>
      </c>
      <c r="O1242" t="s">
        <v>3167</v>
      </c>
      <c r="R1242">
        <v>400</v>
      </c>
      <c r="S1242">
        <v>999</v>
      </c>
      <c r="T1242" s="38">
        <v>45293</v>
      </c>
      <c r="V1242" s="38">
        <v>45280</v>
      </c>
      <c r="W1242" t="s">
        <v>3162</v>
      </c>
    </row>
    <row r="1243" spans="1:23" hidden="1" x14ac:dyDescent="0.25">
      <c r="A1243">
        <v>23002344</v>
      </c>
      <c r="B1243">
        <v>23001194</v>
      </c>
      <c r="C1243">
        <v>290060</v>
      </c>
      <c r="D1243" t="s">
        <v>3168</v>
      </c>
      <c r="E1243" t="str">
        <f t="shared" si="19"/>
        <v>23002344_290060</v>
      </c>
      <c r="F1243" t="s">
        <v>3199</v>
      </c>
      <c r="H1243">
        <v>171</v>
      </c>
      <c r="I1243">
        <v>171</v>
      </c>
      <c r="J1243" t="s">
        <v>36</v>
      </c>
      <c r="K1243">
        <v>0</v>
      </c>
      <c r="M1243">
        <v>1.44</v>
      </c>
      <c r="N1243">
        <v>57393538</v>
      </c>
      <c r="O1243" t="s">
        <v>3167</v>
      </c>
      <c r="R1243">
        <v>400</v>
      </c>
      <c r="S1243">
        <v>999</v>
      </c>
      <c r="T1243" s="38">
        <v>45293</v>
      </c>
      <c r="V1243" s="38">
        <v>45296</v>
      </c>
      <c r="W1243" t="s">
        <v>3162</v>
      </c>
    </row>
    <row r="1244" spans="1:23" hidden="1" x14ac:dyDescent="0.25">
      <c r="A1244">
        <v>23002344</v>
      </c>
      <c r="B1244">
        <v>23001194</v>
      </c>
      <c r="C1244">
        <v>290061</v>
      </c>
      <c r="D1244" t="s">
        <v>3168</v>
      </c>
      <c r="E1244" t="str">
        <f t="shared" si="19"/>
        <v>23002344_290061</v>
      </c>
      <c r="F1244" t="s">
        <v>3197</v>
      </c>
      <c r="H1244">
        <v>171</v>
      </c>
      <c r="I1244">
        <v>171</v>
      </c>
      <c r="J1244" t="s">
        <v>36</v>
      </c>
      <c r="K1244">
        <v>0</v>
      </c>
      <c r="M1244">
        <v>1.44</v>
      </c>
      <c r="N1244">
        <v>57393538</v>
      </c>
      <c r="O1244" t="s">
        <v>3167</v>
      </c>
      <c r="R1244">
        <v>400</v>
      </c>
      <c r="S1244">
        <v>999</v>
      </c>
      <c r="T1244" s="38">
        <v>45293</v>
      </c>
      <c r="V1244" s="38">
        <v>45296</v>
      </c>
      <c r="W1244" t="s">
        <v>3162</v>
      </c>
    </row>
    <row r="1245" spans="1:23" hidden="1" x14ac:dyDescent="0.25">
      <c r="A1245">
        <v>23002345</v>
      </c>
      <c r="B1245">
        <v>23001194</v>
      </c>
      <c r="C1245">
        <v>290064</v>
      </c>
      <c r="D1245" t="s">
        <v>3168</v>
      </c>
      <c r="E1245" t="str">
        <f t="shared" si="19"/>
        <v>23002345_290064</v>
      </c>
      <c r="F1245" t="s">
        <v>3195</v>
      </c>
      <c r="H1245">
        <v>822</v>
      </c>
      <c r="I1245">
        <v>830</v>
      </c>
      <c r="J1245" t="s">
        <v>36</v>
      </c>
      <c r="K1245">
        <v>0</v>
      </c>
      <c r="M1245">
        <v>1.44</v>
      </c>
      <c r="N1245">
        <v>57393538</v>
      </c>
      <c r="O1245" t="s">
        <v>3167</v>
      </c>
      <c r="R1245">
        <v>400</v>
      </c>
      <c r="S1245">
        <v>999</v>
      </c>
      <c r="T1245" s="38">
        <v>45293</v>
      </c>
      <c r="V1245" s="38">
        <v>45280</v>
      </c>
      <c r="W1245" t="s">
        <v>3162</v>
      </c>
    </row>
    <row r="1246" spans="1:23" hidden="1" x14ac:dyDescent="0.25">
      <c r="A1246">
        <v>23002345</v>
      </c>
      <c r="B1246">
        <v>23001194</v>
      </c>
      <c r="C1246">
        <v>290060</v>
      </c>
      <c r="D1246" t="s">
        <v>3168</v>
      </c>
      <c r="E1246" t="str">
        <f t="shared" si="19"/>
        <v>23002345_290060</v>
      </c>
      <c r="F1246" t="s">
        <v>3199</v>
      </c>
      <c r="H1246">
        <v>822</v>
      </c>
      <c r="I1246">
        <v>822</v>
      </c>
      <c r="J1246" t="s">
        <v>36</v>
      </c>
      <c r="K1246">
        <v>0</v>
      </c>
      <c r="M1246">
        <v>1.44</v>
      </c>
      <c r="N1246">
        <v>57393538</v>
      </c>
      <c r="O1246" t="s">
        <v>3167</v>
      </c>
      <c r="R1246">
        <v>400</v>
      </c>
      <c r="S1246">
        <v>999</v>
      </c>
      <c r="T1246" s="38">
        <v>45293</v>
      </c>
      <c r="V1246" s="38">
        <v>45296</v>
      </c>
      <c r="W1246" t="s">
        <v>3162</v>
      </c>
    </row>
    <row r="1247" spans="1:23" hidden="1" x14ac:dyDescent="0.25">
      <c r="A1247">
        <v>23002345</v>
      </c>
      <c r="B1247">
        <v>23001194</v>
      </c>
      <c r="C1247">
        <v>290059</v>
      </c>
      <c r="D1247" t="s">
        <v>3168</v>
      </c>
      <c r="E1247" t="str">
        <f t="shared" si="19"/>
        <v>23002345_290059</v>
      </c>
      <c r="F1247" t="s">
        <v>3200</v>
      </c>
      <c r="H1247">
        <v>822</v>
      </c>
      <c r="I1247">
        <v>822</v>
      </c>
      <c r="J1247" t="s">
        <v>36</v>
      </c>
      <c r="K1247">
        <v>0</v>
      </c>
      <c r="M1247">
        <v>1.44</v>
      </c>
      <c r="N1247">
        <v>57393538</v>
      </c>
      <c r="O1247" t="s">
        <v>3167</v>
      </c>
      <c r="R1247">
        <v>400</v>
      </c>
      <c r="S1247">
        <v>999</v>
      </c>
      <c r="T1247" s="38">
        <v>45293</v>
      </c>
      <c r="V1247" s="38">
        <v>45296</v>
      </c>
      <c r="W1247" t="s">
        <v>3162</v>
      </c>
    </row>
    <row r="1248" spans="1:23" hidden="1" x14ac:dyDescent="0.25">
      <c r="A1248">
        <v>23002346</v>
      </c>
      <c r="B1248">
        <v>23001194</v>
      </c>
      <c r="C1248">
        <v>290059</v>
      </c>
      <c r="D1248" t="s">
        <v>3168</v>
      </c>
      <c r="E1248" t="str">
        <f t="shared" si="19"/>
        <v>23002346_290059</v>
      </c>
      <c r="F1248" t="s">
        <v>3200</v>
      </c>
      <c r="H1248">
        <v>171</v>
      </c>
      <c r="I1248">
        <v>171</v>
      </c>
      <c r="J1248" t="s">
        <v>36</v>
      </c>
      <c r="K1248">
        <v>0</v>
      </c>
      <c r="M1248">
        <v>1.44</v>
      </c>
      <c r="N1248">
        <v>57393538</v>
      </c>
      <c r="O1248" t="s">
        <v>3167</v>
      </c>
      <c r="R1248">
        <v>400</v>
      </c>
      <c r="S1248">
        <v>999</v>
      </c>
      <c r="T1248" s="38">
        <v>45293</v>
      </c>
      <c r="V1248" s="38">
        <v>45296</v>
      </c>
      <c r="W1248" t="s">
        <v>3162</v>
      </c>
    </row>
    <row r="1249" spans="1:23" hidden="1" x14ac:dyDescent="0.25">
      <c r="A1249">
        <v>23002346</v>
      </c>
      <c r="B1249">
        <v>23001194</v>
      </c>
      <c r="C1249">
        <v>290060</v>
      </c>
      <c r="D1249" t="s">
        <v>3168</v>
      </c>
      <c r="E1249" t="str">
        <f t="shared" si="19"/>
        <v>23002346_290060</v>
      </c>
      <c r="F1249" t="s">
        <v>3199</v>
      </c>
      <c r="H1249">
        <v>171</v>
      </c>
      <c r="I1249">
        <v>171</v>
      </c>
      <c r="J1249" t="s">
        <v>36</v>
      </c>
      <c r="K1249">
        <v>0</v>
      </c>
      <c r="M1249">
        <v>1.44</v>
      </c>
      <c r="N1249">
        <v>57393538</v>
      </c>
      <c r="O1249" t="s">
        <v>3167</v>
      </c>
      <c r="R1249">
        <v>400</v>
      </c>
      <c r="S1249">
        <v>999</v>
      </c>
      <c r="T1249" s="38">
        <v>45293</v>
      </c>
      <c r="V1249" s="38">
        <v>45296</v>
      </c>
      <c r="W1249" t="s">
        <v>3162</v>
      </c>
    </row>
    <row r="1250" spans="1:23" hidden="1" x14ac:dyDescent="0.25">
      <c r="A1250">
        <v>23002346</v>
      </c>
      <c r="B1250">
        <v>23001194</v>
      </c>
      <c r="C1250">
        <v>290064</v>
      </c>
      <c r="D1250" t="s">
        <v>3168</v>
      </c>
      <c r="E1250" t="str">
        <f t="shared" si="19"/>
        <v>23002346_290064</v>
      </c>
      <c r="F1250" t="s">
        <v>3195</v>
      </c>
      <c r="H1250">
        <v>171</v>
      </c>
      <c r="I1250">
        <v>172.7</v>
      </c>
      <c r="J1250" t="s">
        <v>36</v>
      </c>
      <c r="K1250">
        <v>0</v>
      </c>
      <c r="M1250">
        <v>1.44</v>
      </c>
      <c r="N1250">
        <v>57393538</v>
      </c>
      <c r="O1250" t="s">
        <v>3167</v>
      </c>
      <c r="R1250">
        <v>400</v>
      </c>
      <c r="S1250">
        <v>999</v>
      </c>
      <c r="T1250" s="38">
        <v>45293</v>
      </c>
      <c r="V1250" s="38">
        <v>45280</v>
      </c>
      <c r="W1250" t="s">
        <v>3162</v>
      </c>
    </row>
    <row r="1251" spans="1:23" hidden="1" x14ac:dyDescent="0.25">
      <c r="A1251">
        <v>23002347</v>
      </c>
      <c r="B1251">
        <v>23001194</v>
      </c>
      <c r="C1251">
        <v>290059</v>
      </c>
      <c r="D1251" t="s">
        <v>3168</v>
      </c>
      <c r="E1251" t="str">
        <f t="shared" si="19"/>
        <v>23002347_290059</v>
      </c>
      <c r="F1251" t="s">
        <v>3200</v>
      </c>
      <c r="H1251">
        <v>557</v>
      </c>
      <c r="I1251">
        <v>557.5</v>
      </c>
      <c r="J1251" t="s">
        <v>36</v>
      </c>
      <c r="K1251">
        <v>0</v>
      </c>
      <c r="M1251">
        <v>1.44</v>
      </c>
      <c r="N1251">
        <v>57393538</v>
      </c>
      <c r="O1251" t="s">
        <v>3167</v>
      </c>
      <c r="R1251">
        <v>400</v>
      </c>
      <c r="S1251">
        <v>999</v>
      </c>
      <c r="T1251" s="38">
        <v>45293</v>
      </c>
      <c r="V1251" s="38">
        <v>45296</v>
      </c>
      <c r="W1251" t="s">
        <v>3162</v>
      </c>
    </row>
    <row r="1252" spans="1:23" hidden="1" x14ac:dyDescent="0.25">
      <c r="A1252">
        <v>23002347</v>
      </c>
      <c r="B1252">
        <v>23001194</v>
      </c>
      <c r="C1252">
        <v>290061</v>
      </c>
      <c r="D1252" t="s">
        <v>3168</v>
      </c>
      <c r="E1252" t="str">
        <f t="shared" si="19"/>
        <v>23002347_290061</v>
      </c>
      <c r="F1252" t="s">
        <v>3197</v>
      </c>
      <c r="H1252">
        <v>557</v>
      </c>
      <c r="I1252">
        <v>557</v>
      </c>
      <c r="J1252" t="s">
        <v>36</v>
      </c>
      <c r="K1252">
        <v>0</v>
      </c>
      <c r="M1252">
        <v>1.44</v>
      </c>
      <c r="N1252">
        <v>57393538</v>
      </c>
      <c r="O1252" t="s">
        <v>3167</v>
      </c>
      <c r="R1252">
        <v>400</v>
      </c>
      <c r="S1252">
        <v>999</v>
      </c>
      <c r="T1252" s="38">
        <v>45293</v>
      </c>
      <c r="V1252" s="38">
        <v>45296</v>
      </c>
      <c r="W1252" t="s">
        <v>3162</v>
      </c>
    </row>
    <row r="1253" spans="1:23" hidden="1" x14ac:dyDescent="0.25">
      <c r="A1253">
        <v>23002347</v>
      </c>
      <c r="B1253">
        <v>23001194</v>
      </c>
      <c r="C1253">
        <v>290063</v>
      </c>
      <c r="D1253" t="s">
        <v>3168</v>
      </c>
      <c r="E1253" t="str">
        <f t="shared" si="19"/>
        <v>23002347_290063</v>
      </c>
      <c r="F1253" t="s">
        <v>3194</v>
      </c>
      <c r="H1253">
        <v>557</v>
      </c>
      <c r="I1253">
        <v>557.5</v>
      </c>
      <c r="J1253" t="s">
        <v>36</v>
      </c>
      <c r="K1253">
        <v>0</v>
      </c>
      <c r="M1253">
        <v>1.44</v>
      </c>
      <c r="N1253">
        <v>57393538</v>
      </c>
      <c r="O1253" t="s">
        <v>3167</v>
      </c>
      <c r="R1253">
        <v>400</v>
      </c>
      <c r="S1253">
        <v>999</v>
      </c>
      <c r="T1253" s="38">
        <v>45293</v>
      </c>
      <c r="V1253" s="38">
        <v>45296</v>
      </c>
      <c r="W1253" t="s">
        <v>3162</v>
      </c>
    </row>
    <row r="1254" spans="1:23" hidden="1" x14ac:dyDescent="0.25">
      <c r="A1254">
        <v>23002348</v>
      </c>
      <c r="B1254">
        <v>23001210</v>
      </c>
      <c r="C1254">
        <v>292578</v>
      </c>
      <c r="D1254" t="s">
        <v>3177</v>
      </c>
      <c r="E1254" t="str">
        <f t="shared" si="19"/>
        <v>23002348_292578</v>
      </c>
      <c r="F1254" t="s">
        <v>3187</v>
      </c>
      <c r="H1254">
        <v>620</v>
      </c>
      <c r="I1254">
        <v>620</v>
      </c>
      <c r="J1254" t="s">
        <v>36</v>
      </c>
      <c r="K1254">
        <v>0</v>
      </c>
      <c r="M1254">
        <v>1.67</v>
      </c>
      <c r="N1254">
        <v>55352804</v>
      </c>
      <c r="O1254" t="s">
        <v>3161</v>
      </c>
      <c r="R1254">
        <v>400</v>
      </c>
      <c r="S1254">
        <v>999</v>
      </c>
      <c r="T1254" s="38">
        <v>45293</v>
      </c>
      <c r="V1254" s="38">
        <v>45322</v>
      </c>
      <c r="W1254" t="s">
        <v>3162</v>
      </c>
    </row>
    <row r="1255" spans="1:23" hidden="1" x14ac:dyDescent="0.25">
      <c r="A1255">
        <v>23002348</v>
      </c>
      <c r="B1255">
        <v>23001210</v>
      </c>
      <c r="C1255">
        <v>292578</v>
      </c>
      <c r="D1255" t="s">
        <v>3177</v>
      </c>
      <c r="E1255" t="str">
        <f t="shared" si="19"/>
        <v>23002348_292578</v>
      </c>
      <c r="F1255" t="s">
        <v>3187</v>
      </c>
      <c r="H1255">
        <v>620</v>
      </c>
      <c r="I1255">
        <v>620</v>
      </c>
      <c r="J1255" t="s">
        <v>36</v>
      </c>
      <c r="K1255">
        <v>0</v>
      </c>
      <c r="M1255">
        <v>1.67</v>
      </c>
      <c r="N1255">
        <v>55352804</v>
      </c>
      <c r="O1255" t="s">
        <v>3161</v>
      </c>
      <c r="R1255">
        <v>400</v>
      </c>
      <c r="S1255">
        <v>999</v>
      </c>
      <c r="T1255" s="38">
        <v>45293</v>
      </c>
      <c r="V1255" s="38">
        <v>45322</v>
      </c>
      <c r="W1255" t="s">
        <v>3162</v>
      </c>
    </row>
    <row r="1256" spans="1:23" hidden="1" x14ac:dyDescent="0.25">
      <c r="A1256">
        <v>23002348</v>
      </c>
      <c r="B1256">
        <v>23001210</v>
      </c>
      <c r="C1256">
        <v>292582</v>
      </c>
      <c r="D1256" t="s">
        <v>3177</v>
      </c>
      <c r="E1256" t="str">
        <f t="shared" si="19"/>
        <v>23002348_292582</v>
      </c>
      <c r="F1256" t="s">
        <v>3178</v>
      </c>
      <c r="H1256">
        <v>620</v>
      </c>
      <c r="I1256">
        <v>620</v>
      </c>
      <c r="J1256" t="s">
        <v>36</v>
      </c>
      <c r="K1256">
        <v>0</v>
      </c>
      <c r="M1256">
        <v>1.67</v>
      </c>
      <c r="N1256">
        <v>55352804</v>
      </c>
      <c r="O1256" t="s">
        <v>3161</v>
      </c>
      <c r="R1256">
        <v>400</v>
      </c>
      <c r="S1256">
        <v>999</v>
      </c>
      <c r="T1256" s="38">
        <v>45293</v>
      </c>
      <c r="V1256" s="38">
        <v>45322</v>
      </c>
      <c r="W1256" t="s">
        <v>3162</v>
      </c>
    </row>
    <row r="1257" spans="1:23" hidden="1" x14ac:dyDescent="0.25">
      <c r="A1257">
        <v>23002349</v>
      </c>
      <c r="B1257">
        <v>23001210</v>
      </c>
      <c r="C1257">
        <v>292578</v>
      </c>
      <c r="D1257" t="s">
        <v>3177</v>
      </c>
      <c r="E1257" t="str">
        <f t="shared" si="19"/>
        <v>23002349_292578</v>
      </c>
      <c r="F1257" t="s">
        <v>3187</v>
      </c>
      <c r="H1257">
        <v>188</v>
      </c>
      <c r="I1257">
        <v>188</v>
      </c>
      <c r="J1257" t="s">
        <v>36</v>
      </c>
      <c r="K1257">
        <v>0</v>
      </c>
      <c r="M1257">
        <v>1.67</v>
      </c>
      <c r="N1257">
        <v>55352804</v>
      </c>
      <c r="O1257" t="s">
        <v>3161</v>
      </c>
      <c r="R1257">
        <v>400</v>
      </c>
      <c r="S1257">
        <v>999</v>
      </c>
      <c r="T1257" s="38">
        <v>45293</v>
      </c>
      <c r="V1257" s="38">
        <v>45322</v>
      </c>
      <c r="W1257" t="s">
        <v>3162</v>
      </c>
    </row>
    <row r="1258" spans="1:23" hidden="1" x14ac:dyDescent="0.25">
      <c r="A1258">
        <v>23002349</v>
      </c>
      <c r="B1258">
        <v>23001210</v>
      </c>
      <c r="C1258">
        <v>292578</v>
      </c>
      <c r="D1258" t="s">
        <v>3177</v>
      </c>
      <c r="E1258" t="str">
        <f t="shared" si="19"/>
        <v>23002349_292578</v>
      </c>
      <c r="F1258" t="s">
        <v>3187</v>
      </c>
      <c r="H1258">
        <v>188</v>
      </c>
      <c r="I1258">
        <v>188</v>
      </c>
      <c r="J1258" t="s">
        <v>36</v>
      </c>
      <c r="K1258">
        <v>0</v>
      </c>
      <c r="M1258">
        <v>1.67</v>
      </c>
      <c r="N1258">
        <v>55352804</v>
      </c>
      <c r="O1258" t="s">
        <v>3161</v>
      </c>
      <c r="R1258">
        <v>400</v>
      </c>
      <c r="S1258">
        <v>999</v>
      </c>
      <c r="T1258" s="38">
        <v>45293</v>
      </c>
      <c r="V1258" s="38">
        <v>45322</v>
      </c>
      <c r="W1258" t="s">
        <v>3162</v>
      </c>
    </row>
    <row r="1259" spans="1:23" hidden="1" x14ac:dyDescent="0.25">
      <c r="A1259">
        <v>23002349</v>
      </c>
      <c r="B1259">
        <v>23001210</v>
      </c>
      <c r="C1259">
        <v>292582</v>
      </c>
      <c r="D1259" t="s">
        <v>3177</v>
      </c>
      <c r="E1259" t="str">
        <f t="shared" si="19"/>
        <v>23002349_292582</v>
      </c>
      <c r="F1259" t="s">
        <v>3178</v>
      </c>
      <c r="H1259">
        <v>188</v>
      </c>
      <c r="I1259">
        <v>188</v>
      </c>
      <c r="J1259" t="s">
        <v>36</v>
      </c>
      <c r="K1259">
        <v>0</v>
      </c>
      <c r="M1259">
        <v>1.67</v>
      </c>
      <c r="N1259">
        <v>55352804</v>
      </c>
      <c r="O1259" t="s">
        <v>3161</v>
      </c>
      <c r="R1259">
        <v>400</v>
      </c>
      <c r="S1259">
        <v>999</v>
      </c>
      <c r="T1259" s="38">
        <v>45293</v>
      </c>
      <c r="V1259" s="38">
        <v>45322</v>
      </c>
      <c r="W1259" t="s">
        <v>3162</v>
      </c>
    </row>
    <row r="1260" spans="1:23" hidden="1" x14ac:dyDescent="0.25">
      <c r="A1260">
        <v>23002350</v>
      </c>
      <c r="B1260">
        <v>23001210</v>
      </c>
      <c r="C1260">
        <v>292583</v>
      </c>
      <c r="D1260" t="s">
        <v>3177</v>
      </c>
      <c r="E1260" t="str">
        <f t="shared" si="19"/>
        <v>23002350_292583</v>
      </c>
      <c r="F1260" t="s">
        <v>3179</v>
      </c>
      <c r="H1260">
        <v>650</v>
      </c>
      <c r="I1260">
        <v>650</v>
      </c>
      <c r="J1260" t="s">
        <v>36</v>
      </c>
      <c r="K1260">
        <v>0</v>
      </c>
      <c r="M1260">
        <v>1.67</v>
      </c>
      <c r="N1260">
        <v>55352804</v>
      </c>
      <c r="O1260" t="s">
        <v>3161</v>
      </c>
      <c r="R1260">
        <v>400</v>
      </c>
      <c r="S1260">
        <v>999</v>
      </c>
      <c r="T1260" s="38">
        <v>45293</v>
      </c>
      <c r="V1260" s="38">
        <v>45322</v>
      </c>
      <c r="W1260" t="s">
        <v>3162</v>
      </c>
    </row>
    <row r="1261" spans="1:23" hidden="1" x14ac:dyDescent="0.25">
      <c r="A1261">
        <v>23002350</v>
      </c>
      <c r="B1261">
        <v>23001210</v>
      </c>
      <c r="C1261">
        <v>292582</v>
      </c>
      <c r="D1261" t="s">
        <v>3177</v>
      </c>
      <c r="E1261" t="str">
        <f t="shared" si="19"/>
        <v>23002350_292582</v>
      </c>
      <c r="F1261" t="s">
        <v>3178</v>
      </c>
      <c r="H1261">
        <v>650</v>
      </c>
      <c r="I1261">
        <v>650</v>
      </c>
      <c r="J1261" t="s">
        <v>36</v>
      </c>
      <c r="K1261">
        <v>0</v>
      </c>
      <c r="M1261">
        <v>1.67</v>
      </c>
      <c r="N1261">
        <v>55352804</v>
      </c>
      <c r="O1261" t="s">
        <v>3161</v>
      </c>
      <c r="R1261">
        <v>400</v>
      </c>
      <c r="S1261">
        <v>999</v>
      </c>
      <c r="T1261" s="38">
        <v>45293</v>
      </c>
      <c r="V1261" s="38">
        <v>45322</v>
      </c>
      <c r="W1261" t="s">
        <v>3162</v>
      </c>
    </row>
    <row r="1262" spans="1:23" hidden="1" x14ac:dyDescent="0.25">
      <c r="A1262">
        <v>23002350</v>
      </c>
      <c r="B1262">
        <v>23001210</v>
      </c>
      <c r="C1262">
        <v>292584</v>
      </c>
      <c r="D1262" t="s">
        <v>3177</v>
      </c>
      <c r="E1262" t="str">
        <f t="shared" si="19"/>
        <v>23002350_292584</v>
      </c>
      <c r="F1262" t="s">
        <v>3180</v>
      </c>
      <c r="H1262">
        <v>650</v>
      </c>
      <c r="I1262">
        <v>650</v>
      </c>
      <c r="J1262" t="s">
        <v>36</v>
      </c>
      <c r="K1262">
        <v>0</v>
      </c>
      <c r="M1262">
        <v>1.67</v>
      </c>
      <c r="N1262">
        <v>55352804</v>
      </c>
      <c r="O1262" t="s">
        <v>3161</v>
      </c>
      <c r="R1262">
        <v>400</v>
      </c>
      <c r="S1262">
        <v>999</v>
      </c>
      <c r="T1262" s="38">
        <v>45293</v>
      </c>
      <c r="V1262" s="38">
        <v>45322</v>
      </c>
      <c r="W1262" t="s">
        <v>3162</v>
      </c>
    </row>
    <row r="1263" spans="1:23" hidden="1" x14ac:dyDescent="0.25">
      <c r="A1263">
        <v>23002353</v>
      </c>
      <c r="B1263">
        <v>23001198</v>
      </c>
      <c r="C1263">
        <v>290061</v>
      </c>
      <c r="D1263" t="s">
        <v>3168</v>
      </c>
      <c r="E1263" t="str">
        <f t="shared" si="19"/>
        <v>23002353_290061</v>
      </c>
      <c r="F1263" t="s">
        <v>3197</v>
      </c>
      <c r="H1263">
        <v>209</v>
      </c>
      <c r="I1263">
        <v>209</v>
      </c>
      <c r="J1263" t="s">
        <v>36</v>
      </c>
      <c r="K1263">
        <v>0</v>
      </c>
      <c r="M1263">
        <v>1.44</v>
      </c>
      <c r="N1263">
        <v>57393538</v>
      </c>
      <c r="O1263" t="s">
        <v>3167</v>
      </c>
      <c r="R1263">
        <v>400</v>
      </c>
      <c r="S1263">
        <v>999</v>
      </c>
      <c r="T1263" s="38">
        <v>45293</v>
      </c>
      <c r="V1263" s="38">
        <v>45296</v>
      </c>
      <c r="W1263" t="s">
        <v>3162</v>
      </c>
    </row>
    <row r="1264" spans="1:23" hidden="1" x14ac:dyDescent="0.25">
      <c r="A1264">
        <v>23002353</v>
      </c>
      <c r="B1264">
        <v>23001198</v>
      </c>
      <c r="C1264">
        <v>290059</v>
      </c>
      <c r="D1264" t="s">
        <v>3168</v>
      </c>
      <c r="E1264" t="str">
        <f t="shared" si="19"/>
        <v>23002353_290059</v>
      </c>
      <c r="F1264" t="s">
        <v>3200</v>
      </c>
      <c r="H1264">
        <v>209</v>
      </c>
      <c r="I1264">
        <v>209</v>
      </c>
      <c r="J1264" t="s">
        <v>36</v>
      </c>
      <c r="K1264">
        <v>0</v>
      </c>
      <c r="M1264">
        <v>1.44</v>
      </c>
      <c r="N1264">
        <v>57393538</v>
      </c>
      <c r="O1264" t="s">
        <v>3167</v>
      </c>
      <c r="R1264">
        <v>400</v>
      </c>
      <c r="S1264">
        <v>999</v>
      </c>
      <c r="T1264" s="38">
        <v>45293</v>
      </c>
      <c r="V1264" s="38">
        <v>45280</v>
      </c>
      <c r="W1264" t="s">
        <v>3162</v>
      </c>
    </row>
    <row r="1265" spans="1:23" hidden="1" x14ac:dyDescent="0.25">
      <c r="A1265">
        <v>23002353</v>
      </c>
      <c r="B1265">
        <v>23001198</v>
      </c>
      <c r="C1265">
        <v>290060</v>
      </c>
      <c r="D1265" t="s">
        <v>3168</v>
      </c>
      <c r="E1265" t="str">
        <f t="shared" si="19"/>
        <v>23002353_290060</v>
      </c>
      <c r="F1265" t="s">
        <v>3199</v>
      </c>
      <c r="H1265">
        <v>209</v>
      </c>
      <c r="I1265">
        <v>209</v>
      </c>
      <c r="J1265" t="s">
        <v>36</v>
      </c>
      <c r="K1265">
        <v>0</v>
      </c>
      <c r="M1265">
        <v>1.44</v>
      </c>
      <c r="N1265">
        <v>57393538</v>
      </c>
      <c r="O1265" t="s">
        <v>3167</v>
      </c>
      <c r="R1265">
        <v>400</v>
      </c>
      <c r="S1265">
        <v>999</v>
      </c>
      <c r="T1265" s="38">
        <v>45293</v>
      </c>
      <c r="V1265" s="38">
        <v>45296</v>
      </c>
      <c r="W1265" t="s">
        <v>3162</v>
      </c>
    </row>
    <row r="1266" spans="1:23" hidden="1" x14ac:dyDescent="0.25">
      <c r="A1266">
        <v>23002354</v>
      </c>
      <c r="B1266">
        <v>23001198</v>
      </c>
      <c r="C1266">
        <v>290060</v>
      </c>
      <c r="D1266" t="s">
        <v>3168</v>
      </c>
      <c r="E1266" t="str">
        <f t="shared" si="19"/>
        <v>23002354_290060</v>
      </c>
      <c r="F1266" t="s">
        <v>3199</v>
      </c>
      <c r="H1266">
        <v>908</v>
      </c>
      <c r="I1266">
        <v>908</v>
      </c>
      <c r="J1266" t="s">
        <v>36</v>
      </c>
      <c r="K1266">
        <v>0</v>
      </c>
      <c r="M1266">
        <v>1.44</v>
      </c>
      <c r="N1266">
        <v>57393538</v>
      </c>
      <c r="O1266" t="s">
        <v>3167</v>
      </c>
      <c r="R1266">
        <v>400</v>
      </c>
      <c r="S1266">
        <v>999</v>
      </c>
      <c r="T1266" s="38">
        <v>45293</v>
      </c>
      <c r="V1266" s="38">
        <v>45296</v>
      </c>
      <c r="W1266" t="s">
        <v>3162</v>
      </c>
    </row>
    <row r="1267" spans="1:23" hidden="1" x14ac:dyDescent="0.25">
      <c r="A1267">
        <v>23002354</v>
      </c>
      <c r="B1267">
        <v>23001198</v>
      </c>
      <c r="C1267">
        <v>290059</v>
      </c>
      <c r="D1267" t="s">
        <v>3168</v>
      </c>
      <c r="E1267" t="str">
        <f t="shared" si="19"/>
        <v>23002354_290059</v>
      </c>
      <c r="F1267" t="s">
        <v>3200</v>
      </c>
      <c r="H1267">
        <v>908</v>
      </c>
      <c r="I1267">
        <v>908</v>
      </c>
      <c r="J1267" t="s">
        <v>36</v>
      </c>
      <c r="K1267">
        <v>0</v>
      </c>
      <c r="M1267">
        <v>1.44</v>
      </c>
      <c r="N1267">
        <v>57393538</v>
      </c>
      <c r="O1267" t="s">
        <v>3167</v>
      </c>
      <c r="R1267">
        <v>400</v>
      </c>
      <c r="S1267">
        <v>999</v>
      </c>
      <c r="T1267" s="38">
        <v>45293</v>
      </c>
      <c r="V1267" s="38">
        <v>45280</v>
      </c>
      <c r="W1267" t="s">
        <v>3162</v>
      </c>
    </row>
    <row r="1268" spans="1:23" hidden="1" x14ac:dyDescent="0.25">
      <c r="A1268">
        <v>23002354</v>
      </c>
      <c r="B1268">
        <v>23001198</v>
      </c>
      <c r="C1268">
        <v>292100</v>
      </c>
      <c r="D1268" t="s">
        <v>3168</v>
      </c>
      <c r="E1268" t="str">
        <f t="shared" si="19"/>
        <v>23002354_292100</v>
      </c>
      <c r="F1268" t="s">
        <v>3190</v>
      </c>
      <c r="H1268">
        <v>908</v>
      </c>
      <c r="I1268">
        <v>908</v>
      </c>
      <c r="J1268" t="s">
        <v>36</v>
      </c>
      <c r="K1268">
        <v>0</v>
      </c>
      <c r="M1268">
        <v>1.44</v>
      </c>
      <c r="N1268">
        <v>57393538</v>
      </c>
      <c r="O1268" t="s">
        <v>3167</v>
      </c>
      <c r="R1268">
        <v>400</v>
      </c>
      <c r="S1268">
        <v>999</v>
      </c>
      <c r="T1268" s="38">
        <v>45293</v>
      </c>
      <c r="V1268" s="38">
        <v>45280</v>
      </c>
      <c r="W1268" t="s">
        <v>3162</v>
      </c>
    </row>
    <row r="1269" spans="1:23" hidden="1" x14ac:dyDescent="0.25">
      <c r="A1269">
        <v>23002355</v>
      </c>
      <c r="B1269">
        <v>23001196</v>
      </c>
      <c r="C1269">
        <v>292588</v>
      </c>
      <c r="D1269" t="s">
        <v>3158</v>
      </c>
      <c r="E1269" t="str">
        <f t="shared" si="19"/>
        <v>23002355_292588</v>
      </c>
      <c r="F1269" t="s">
        <v>3164</v>
      </c>
      <c r="H1269">
        <v>89.6</v>
      </c>
      <c r="I1269">
        <v>89.6</v>
      </c>
      <c r="J1269" t="s">
        <v>3160</v>
      </c>
      <c r="K1269">
        <v>0</v>
      </c>
      <c r="M1269">
        <v>9.93</v>
      </c>
      <c r="N1269">
        <v>55352804</v>
      </c>
      <c r="O1269" t="s">
        <v>3161</v>
      </c>
      <c r="R1269">
        <v>400</v>
      </c>
      <c r="S1269">
        <v>999</v>
      </c>
      <c r="T1269" s="38">
        <v>45293</v>
      </c>
      <c r="V1269" s="38">
        <v>45302</v>
      </c>
      <c r="W1269" t="s">
        <v>3162</v>
      </c>
    </row>
    <row r="1270" spans="1:23" hidden="1" x14ac:dyDescent="0.25">
      <c r="A1270">
        <v>23002355</v>
      </c>
      <c r="B1270">
        <v>23001196</v>
      </c>
      <c r="C1270">
        <v>292587</v>
      </c>
      <c r="D1270" t="s">
        <v>3158</v>
      </c>
      <c r="E1270" t="str">
        <f t="shared" si="19"/>
        <v>23002355_292587</v>
      </c>
      <c r="F1270" t="s">
        <v>3163</v>
      </c>
      <c r="H1270">
        <v>89.6</v>
      </c>
      <c r="I1270">
        <v>89.6</v>
      </c>
      <c r="J1270" t="s">
        <v>3160</v>
      </c>
      <c r="K1270">
        <v>0</v>
      </c>
      <c r="M1270">
        <v>9.93</v>
      </c>
      <c r="N1270">
        <v>55352804</v>
      </c>
      <c r="O1270" t="s">
        <v>3161</v>
      </c>
      <c r="R1270">
        <v>400</v>
      </c>
      <c r="S1270">
        <v>999</v>
      </c>
      <c r="T1270" s="38">
        <v>45293</v>
      </c>
      <c r="V1270" s="38">
        <v>45302</v>
      </c>
      <c r="W1270" t="s">
        <v>3162</v>
      </c>
    </row>
    <row r="1271" spans="1:23" hidden="1" x14ac:dyDescent="0.25">
      <c r="A1271">
        <v>23002355</v>
      </c>
      <c r="B1271">
        <v>23001196</v>
      </c>
      <c r="C1271">
        <v>292586</v>
      </c>
      <c r="D1271" t="s">
        <v>3158</v>
      </c>
      <c r="E1271" t="str">
        <f t="shared" si="19"/>
        <v>23002355_292586</v>
      </c>
      <c r="F1271" t="s">
        <v>3159</v>
      </c>
      <c r="H1271">
        <v>87</v>
      </c>
      <c r="I1271">
        <v>87.5</v>
      </c>
      <c r="J1271" t="s">
        <v>3160</v>
      </c>
      <c r="K1271">
        <v>0</v>
      </c>
      <c r="M1271">
        <v>9.93</v>
      </c>
      <c r="N1271">
        <v>55352804</v>
      </c>
      <c r="O1271" t="s">
        <v>3161</v>
      </c>
      <c r="R1271">
        <v>400</v>
      </c>
      <c r="S1271">
        <v>999</v>
      </c>
      <c r="T1271" s="38">
        <v>45293</v>
      </c>
      <c r="V1271" s="38">
        <v>45302</v>
      </c>
      <c r="W1271" t="s">
        <v>3162</v>
      </c>
    </row>
    <row r="1272" spans="1:23" hidden="1" x14ac:dyDescent="0.25">
      <c r="A1272">
        <v>23002356</v>
      </c>
      <c r="B1272">
        <v>23001197</v>
      </c>
      <c r="C1272">
        <v>290059</v>
      </c>
      <c r="D1272" t="s">
        <v>3168</v>
      </c>
      <c r="E1272" t="str">
        <f t="shared" si="19"/>
        <v>23002356_290059</v>
      </c>
      <c r="F1272" t="s">
        <v>3200</v>
      </c>
      <c r="H1272">
        <v>68</v>
      </c>
      <c r="I1272">
        <v>68</v>
      </c>
      <c r="J1272" t="s">
        <v>36</v>
      </c>
      <c r="K1272">
        <v>0</v>
      </c>
      <c r="M1272">
        <v>1.44</v>
      </c>
      <c r="N1272">
        <v>57393538</v>
      </c>
      <c r="O1272" t="s">
        <v>3167</v>
      </c>
      <c r="R1272">
        <v>400</v>
      </c>
      <c r="S1272">
        <v>999</v>
      </c>
      <c r="T1272" s="38">
        <v>45293</v>
      </c>
      <c r="V1272" s="38">
        <v>45296</v>
      </c>
      <c r="W1272" t="s">
        <v>3162</v>
      </c>
    </row>
    <row r="1273" spans="1:23" hidden="1" x14ac:dyDescent="0.25">
      <c r="A1273">
        <v>23002356</v>
      </c>
      <c r="B1273">
        <v>23001197</v>
      </c>
      <c r="C1273">
        <v>292100</v>
      </c>
      <c r="D1273" t="s">
        <v>3168</v>
      </c>
      <c r="E1273" t="str">
        <f t="shared" si="19"/>
        <v>23002356_292100</v>
      </c>
      <c r="F1273" t="s">
        <v>3190</v>
      </c>
      <c r="H1273">
        <v>68</v>
      </c>
      <c r="I1273">
        <v>68.3</v>
      </c>
      <c r="J1273" t="s">
        <v>36</v>
      </c>
      <c r="K1273">
        <v>0</v>
      </c>
      <c r="M1273">
        <v>1.44</v>
      </c>
      <c r="N1273">
        <v>57393538</v>
      </c>
      <c r="O1273" t="s">
        <v>3167</v>
      </c>
      <c r="R1273">
        <v>400</v>
      </c>
      <c r="S1273">
        <v>999</v>
      </c>
      <c r="T1273" s="38">
        <v>45293</v>
      </c>
      <c r="V1273" s="38">
        <v>45296</v>
      </c>
      <c r="W1273" t="s">
        <v>3162</v>
      </c>
    </row>
    <row r="1274" spans="1:23" hidden="1" x14ac:dyDescent="0.25">
      <c r="A1274">
        <v>23002356</v>
      </c>
      <c r="B1274">
        <v>23001197</v>
      </c>
      <c r="C1274">
        <v>290060</v>
      </c>
      <c r="D1274" t="s">
        <v>3168</v>
      </c>
      <c r="E1274" t="str">
        <f t="shared" si="19"/>
        <v>23002356_290060</v>
      </c>
      <c r="F1274" t="s">
        <v>3199</v>
      </c>
      <c r="H1274">
        <v>68</v>
      </c>
      <c r="I1274">
        <v>67.8</v>
      </c>
      <c r="J1274" t="s">
        <v>36</v>
      </c>
      <c r="K1274">
        <v>0</v>
      </c>
      <c r="M1274">
        <v>1.44</v>
      </c>
      <c r="N1274">
        <v>57393538</v>
      </c>
      <c r="O1274" t="s">
        <v>3167</v>
      </c>
      <c r="R1274">
        <v>400</v>
      </c>
      <c r="S1274">
        <v>400</v>
      </c>
      <c r="T1274" s="38">
        <v>45293</v>
      </c>
      <c r="W1274" t="s">
        <v>3162</v>
      </c>
    </row>
    <row r="1275" spans="1:23" hidden="1" x14ac:dyDescent="0.25">
      <c r="A1275">
        <v>23002357</v>
      </c>
      <c r="B1275">
        <v>23001197</v>
      </c>
      <c r="C1275">
        <v>290059</v>
      </c>
      <c r="D1275" t="s">
        <v>3168</v>
      </c>
      <c r="E1275" t="str">
        <f t="shared" si="19"/>
        <v>23002357_290059</v>
      </c>
      <c r="F1275" t="s">
        <v>3200</v>
      </c>
      <c r="H1275">
        <v>192</v>
      </c>
      <c r="I1275">
        <v>191.6</v>
      </c>
      <c r="J1275" t="s">
        <v>36</v>
      </c>
      <c r="K1275">
        <v>0</v>
      </c>
      <c r="M1275">
        <v>1.44</v>
      </c>
      <c r="N1275">
        <v>57393538</v>
      </c>
      <c r="O1275" t="s">
        <v>3167</v>
      </c>
      <c r="R1275">
        <v>400</v>
      </c>
      <c r="S1275">
        <v>400</v>
      </c>
      <c r="T1275" s="38">
        <v>45293</v>
      </c>
      <c r="W1275" t="s">
        <v>3162</v>
      </c>
    </row>
    <row r="1276" spans="1:23" hidden="1" x14ac:dyDescent="0.25">
      <c r="A1276">
        <v>23002357</v>
      </c>
      <c r="B1276">
        <v>23001197</v>
      </c>
      <c r="C1276">
        <v>292103</v>
      </c>
      <c r="D1276" t="s">
        <v>3168</v>
      </c>
      <c r="E1276" t="str">
        <f t="shared" si="19"/>
        <v>23002357_292103</v>
      </c>
      <c r="F1276" t="s">
        <v>3193</v>
      </c>
      <c r="H1276">
        <v>192</v>
      </c>
      <c r="I1276">
        <v>191.7</v>
      </c>
      <c r="J1276" t="s">
        <v>36</v>
      </c>
      <c r="K1276">
        <v>0</v>
      </c>
      <c r="M1276">
        <v>1.44</v>
      </c>
      <c r="N1276">
        <v>57393538</v>
      </c>
      <c r="O1276" t="s">
        <v>3167</v>
      </c>
      <c r="R1276">
        <v>400</v>
      </c>
      <c r="S1276">
        <v>400</v>
      </c>
      <c r="T1276" s="38">
        <v>45293</v>
      </c>
      <c r="W1276" t="s">
        <v>3162</v>
      </c>
    </row>
    <row r="1277" spans="1:23" hidden="1" x14ac:dyDescent="0.25">
      <c r="A1277">
        <v>23002358</v>
      </c>
      <c r="B1277">
        <v>23001198</v>
      </c>
      <c r="C1277">
        <v>290059</v>
      </c>
      <c r="D1277" t="s">
        <v>3168</v>
      </c>
      <c r="E1277" t="str">
        <f t="shared" si="19"/>
        <v>23002358_290059</v>
      </c>
      <c r="F1277" t="s">
        <v>3200</v>
      </c>
      <c r="H1277">
        <v>1988</v>
      </c>
      <c r="I1277">
        <v>1988.4</v>
      </c>
      <c r="J1277" t="s">
        <v>36</v>
      </c>
      <c r="K1277">
        <v>0</v>
      </c>
      <c r="M1277">
        <v>1.44</v>
      </c>
      <c r="N1277">
        <v>57393538</v>
      </c>
      <c r="O1277" t="s">
        <v>3167</v>
      </c>
      <c r="R1277">
        <v>400</v>
      </c>
      <c r="S1277">
        <v>999</v>
      </c>
      <c r="T1277" s="38">
        <v>45293</v>
      </c>
      <c r="V1277" s="38">
        <v>45280</v>
      </c>
      <c r="W1277" t="s">
        <v>3162</v>
      </c>
    </row>
    <row r="1278" spans="1:23" hidden="1" x14ac:dyDescent="0.25">
      <c r="A1278">
        <v>23002359</v>
      </c>
      <c r="B1278">
        <v>23001198</v>
      </c>
      <c r="C1278">
        <v>290059</v>
      </c>
      <c r="D1278" t="s">
        <v>3168</v>
      </c>
      <c r="E1278" t="str">
        <f t="shared" si="19"/>
        <v>23002359_290059</v>
      </c>
      <c r="F1278" t="s">
        <v>3200</v>
      </c>
      <c r="H1278">
        <v>680</v>
      </c>
      <c r="I1278">
        <v>680</v>
      </c>
      <c r="J1278" t="s">
        <v>36</v>
      </c>
      <c r="K1278">
        <v>0</v>
      </c>
      <c r="M1278">
        <v>1.44</v>
      </c>
      <c r="N1278">
        <v>57393538</v>
      </c>
      <c r="O1278" t="s">
        <v>3167</v>
      </c>
      <c r="R1278">
        <v>400</v>
      </c>
      <c r="S1278">
        <v>999</v>
      </c>
      <c r="T1278" s="38">
        <v>45293</v>
      </c>
      <c r="V1278" s="38">
        <v>45280</v>
      </c>
      <c r="W1278" t="s">
        <v>3162</v>
      </c>
    </row>
    <row r="1279" spans="1:23" hidden="1" x14ac:dyDescent="0.25">
      <c r="A1279">
        <v>23002360</v>
      </c>
      <c r="B1279">
        <v>23001198</v>
      </c>
      <c r="C1279">
        <v>290061</v>
      </c>
      <c r="D1279" t="s">
        <v>3168</v>
      </c>
      <c r="E1279" t="str">
        <f t="shared" si="19"/>
        <v>23002360_290061</v>
      </c>
      <c r="F1279" t="s">
        <v>3197</v>
      </c>
      <c r="H1279">
        <v>504</v>
      </c>
      <c r="I1279">
        <v>504</v>
      </c>
      <c r="J1279" t="s">
        <v>36</v>
      </c>
      <c r="K1279">
        <v>0</v>
      </c>
      <c r="M1279">
        <v>1.44</v>
      </c>
      <c r="N1279">
        <v>57393538</v>
      </c>
      <c r="O1279" t="s">
        <v>3167</v>
      </c>
      <c r="R1279">
        <v>400</v>
      </c>
      <c r="S1279">
        <v>999</v>
      </c>
      <c r="T1279" s="38">
        <v>45293</v>
      </c>
      <c r="V1279" s="38">
        <v>45296</v>
      </c>
      <c r="W1279" t="s">
        <v>3162</v>
      </c>
    </row>
    <row r="1280" spans="1:23" hidden="1" x14ac:dyDescent="0.25">
      <c r="A1280">
        <v>23002360</v>
      </c>
      <c r="B1280">
        <v>23001198</v>
      </c>
      <c r="C1280">
        <v>290060</v>
      </c>
      <c r="D1280" t="s">
        <v>3168</v>
      </c>
      <c r="E1280" t="str">
        <f t="shared" si="19"/>
        <v>23002360_290060</v>
      </c>
      <c r="F1280" t="s">
        <v>3199</v>
      </c>
      <c r="H1280">
        <v>504</v>
      </c>
      <c r="I1280">
        <v>504</v>
      </c>
      <c r="J1280" t="s">
        <v>36</v>
      </c>
      <c r="K1280">
        <v>0</v>
      </c>
      <c r="M1280">
        <v>1.44</v>
      </c>
      <c r="N1280">
        <v>57393538</v>
      </c>
      <c r="O1280" t="s">
        <v>3167</v>
      </c>
      <c r="R1280">
        <v>400</v>
      </c>
      <c r="S1280">
        <v>999</v>
      </c>
      <c r="T1280" s="38">
        <v>45293</v>
      </c>
      <c r="V1280" s="38">
        <v>45296</v>
      </c>
      <c r="W1280" t="s">
        <v>3162</v>
      </c>
    </row>
    <row r="1281" spans="1:23" hidden="1" x14ac:dyDescent="0.25">
      <c r="A1281">
        <v>23002360</v>
      </c>
      <c r="B1281">
        <v>23001198</v>
      </c>
      <c r="C1281">
        <v>290059</v>
      </c>
      <c r="D1281" t="s">
        <v>3168</v>
      </c>
      <c r="E1281" t="str">
        <f t="shared" si="19"/>
        <v>23002360_290059</v>
      </c>
      <c r="F1281" t="s">
        <v>3200</v>
      </c>
      <c r="H1281">
        <v>504</v>
      </c>
      <c r="I1281">
        <v>504</v>
      </c>
      <c r="J1281" t="s">
        <v>36</v>
      </c>
      <c r="K1281">
        <v>0</v>
      </c>
      <c r="M1281">
        <v>1.44</v>
      </c>
      <c r="N1281">
        <v>57393538</v>
      </c>
      <c r="O1281" t="s">
        <v>3167</v>
      </c>
      <c r="R1281">
        <v>400</v>
      </c>
      <c r="S1281">
        <v>999</v>
      </c>
      <c r="T1281" s="38">
        <v>45293</v>
      </c>
      <c r="V1281" s="38">
        <v>45280</v>
      </c>
      <c r="W1281" t="s">
        <v>3162</v>
      </c>
    </row>
    <row r="1282" spans="1:23" hidden="1" x14ac:dyDescent="0.25">
      <c r="A1282">
        <v>23002361</v>
      </c>
      <c r="B1282">
        <v>23001198</v>
      </c>
      <c r="C1282">
        <v>290059</v>
      </c>
      <c r="D1282" t="s">
        <v>3168</v>
      </c>
      <c r="E1282" t="str">
        <f t="shared" si="19"/>
        <v>23002361_290059</v>
      </c>
      <c r="F1282" t="s">
        <v>3200</v>
      </c>
      <c r="H1282">
        <v>551</v>
      </c>
      <c r="I1282">
        <v>551</v>
      </c>
      <c r="J1282" t="s">
        <v>36</v>
      </c>
      <c r="K1282">
        <v>0</v>
      </c>
      <c r="M1282">
        <v>1.44</v>
      </c>
      <c r="N1282">
        <v>57393538</v>
      </c>
      <c r="O1282" t="s">
        <v>3167</v>
      </c>
      <c r="R1282">
        <v>400</v>
      </c>
      <c r="S1282">
        <v>999</v>
      </c>
      <c r="T1282" s="38">
        <v>45293</v>
      </c>
      <c r="V1282" s="38">
        <v>45280</v>
      </c>
      <c r="W1282" t="s">
        <v>3162</v>
      </c>
    </row>
    <row r="1283" spans="1:23" hidden="1" x14ac:dyDescent="0.25">
      <c r="A1283">
        <v>23002361</v>
      </c>
      <c r="B1283">
        <v>23001198</v>
      </c>
      <c r="C1283">
        <v>290059</v>
      </c>
      <c r="D1283" t="s">
        <v>3168</v>
      </c>
      <c r="E1283" t="str">
        <f t="shared" si="19"/>
        <v>23002361_290059</v>
      </c>
      <c r="F1283" t="s">
        <v>3200</v>
      </c>
      <c r="H1283">
        <v>551</v>
      </c>
      <c r="I1283">
        <v>551</v>
      </c>
      <c r="J1283" t="s">
        <v>36</v>
      </c>
      <c r="K1283">
        <v>0</v>
      </c>
      <c r="M1283">
        <v>1.44</v>
      </c>
      <c r="N1283">
        <v>57393538</v>
      </c>
      <c r="O1283" t="s">
        <v>3167</v>
      </c>
      <c r="R1283">
        <v>400</v>
      </c>
      <c r="S1283">
        <v>999</v>
      </c>
      <c r="T1283" s="38">
        <v>45293</v>
      </c>
      <c r="V1283" s="38">
        <v>45280</v>
      </c>
      <c r="W1283" t="s">
        <v>3162</v>
      </c>
    </row>
    <row r="1284" spans="1:23" hidden="1" x14ac:dyDescent="0.25">
      <c r="A1284">
        <v>23002362</v>
      </c>
      <c r="B1284">
        <v>23001198</v>
      </c>
      <c r="C1284">
        <v>290061</v>
      </c>
      <c r="D1284" t="s">
        <v>3168</v>
      </c>
      <c r="E1284" t="str">
        <f t="shared" si="19"/>
        <v>23002362_290061</v>
      </c>
      <c r="F1284" t="s">
        <v>3197</v>
      </c>
      <c r="H1284">
        <v>327</v>
      </c>
      <c r="I1284">
        <v>327</v>
      </c>
      <c r="J1284" t="s">
        <v>36</v>
      </c>
      <c r="K1284">
        <v>0</v>
      </c>
      <c r="M1284">
        <v>1.44</v>
      </c>
      <c r="N1284">
        <v>57393538</v>
      </c>
      <c r="O1284" t="s">
        <v>3167</v>
      </c>
      <c r="R1284">
        <v>400</v>
      </c>
      <c r="S1284">
        <v>999</v>
      </c>
      <c r="T1284" s="38">
        <v>45293</v>
      </c>
      <c r="V1284" s="38">
        <v>45296</v>
      </c>
      <c r="W1284" t="s">
        <v>3162</v>
      </c>
    </row>
    <row r="1285" spans="1:23" hidden="1" x14ac:dyDescent="0.25">
      <c r="A1285">
        <v>23002362</v>
      </c>
      <c r="B1285">
        <v>23001198</v>
      </c>
      <c r="C1285">
        <v>292101</v>
      </c>
      <c r="D1285" t="s">
        <v>3168</v>
      </c>
      <c r="E1285" t="str">
        <f t="shared" si="19"/>
        <v>23002362_292101</v>
      </c>
      <c r="F1285" t="s">
        <v>3191</v>
      </c>
      <c r="H1285">
        <v>327</v>
      </c>
      <c r="I1285">
        <v>328</v>
      </c>
      <c r="J1285" t="s">
        <v>36</v>
      </c>
      <c r="K1285">
        <v>0</v>
      </c>
      <c r="M1285">
        <v>1.44</v>
      </c>
      <c r="N1285">
        <v>57393538</v>
      </c>
      <c r="O1285" t="s">
        <v>3167</v>
      </c>
      <c r="R1285">
        <v>400</v>
      </c>
      <c r="S1285">
        <v>999</v>
      </c>
      <c r="T1285" s="38">
        <v>45293</v>
      </c>
      <c r="V1285" s="38">
        <v>45296</v>
      </c>
      <c r="W1285" t="s">
        <v>3162</v>
      </c>
    </row>
    <row r="1286" spans="1:23" hidden="1" x14ac:dyDescent="0.25">
      <c r="A1286">
        <v>23002363</v>
      </c>
      <c r="B1286">
        <v>23001198</v>
      </c>
      <c r="C1286">
        <v>290060</v>
      </c>
      <c r="D1286" t="s">
        <v>3168</v>
      </c>
      <c r="E1286" t="str">
        <f t="shared" ref="E1286:E1349" si="20">CONCATENATE(A1286,"_",C1286)</f>
        <v>23002363_290060</v>
      </c>
      <c r="F1286" t="s">
        <v>3199</v>
      </c>
      <c r="H1286">
        <v>268</v>
      </c>
      <c r="I1286">
        <v>268</v>
      </c>
      <c r="J1286" t="s">
        <v>36</v>
      </c>
      <c r="K1286">
        <v>0</v>
      </c>
      <c r="M1286">
        <v>1.44</v>
      </c>
      <c r="N1286">
        <v>57393538</v>
      </c>
      <c r="O1286" t="s">
        <v>3167</v>
      </c>
      <c r="R1286">
        <v>400</v>
      </c>
      <c r="S1286">
        <v>999</v>
      </c>
      <c r="T1286" s="38">
        <v>45293</v>
      </c>
      <c r="V1286" s="38">
        <v>45296</v>
      </c>
      <c r="W1286" t="s">
        <v>3162</v>
      </c>
    </row>
    <row r="1287" spans="1:23" hidden="1" x14ac:dyDescent="0.25">
      <c r="A1287">
        <v>23002363</v>
      </c>
      <c r="B1287">
        <v>23001198</v>
      </c>
      <c r="C1287">
        <v>290061</v>
      </c>
      <c r="D1287" t="s">
        <v>3168</v>
      </c>
      <c r="E1287" t="str">
        <f t="shared" si="20"/>
        <v>23002363_290061</v>
      </c>
      <c r="F1287" t="s">
        <v>3197</v>
      </c>
      <c r="H1287">
        <v>268</v>
      </c>
      <c r="I1287">
        <v>268</v>
      </c>
      <c r="J1287" t="s">
        <v>36</v>
      </c>
      <c r="K1287">
        <v>0</v>
      </c>
      <c r="M1287">
        <v>1.44</v>
      </c>
      <c r="N1287">
        <v>57393538</v>
      </c>
      <c r="O1287" t="s">
        <v>3167</v>
      </c>
      <c r="R1287">
        <v>400</v>
      </c>
      <c r="S1287">
        <v>999</v>
      </c>
      <c r="T1287" s="38">
        <v>45293</v>
      </c>
      <c r="V1287" s="38">
        <v>45296</v>
      </c>
      <c r="W1287" t="s">
        <v>3162</v>
      </c>
    </row>
    <row r="1288" spans="1:23" hidden="1" x14ac:dyDescent="0.25">
      <c r="A1288">
        <v>23002363</v>
      </c>
      <c r="B1288">
        <v>23001198</v>
      </c>
      <c r="C1288">
        <v>290062</v>
      </c>
      <c r="D1288" t="s">
        <v>3168</v>
      </c>
      <c r="E1288" t="str">
        <f t="shared" si="20"/>
        <v>23002363_290062</v>
      </c>
      <c r="F1288" t="s">
        <v>3198</v>
      </c>
      <c r="H1288">
        <v>268</v>
      </c>
      <c r="I1288">
        <v>270.5</v>
      </c>
      <c r="J1288" t="s">
        <v>36</v>
      </c>
      <c r="K1288">
        <v>0</v>
      </c>
      <c r="M1288">
        <v>1.44</v>
      </c>
      <c r="N1288">
        <v>57393538</v>
      </c>
      <c r="O1288" t="s">
        <v>3167</v>
      </c>
      <c r="R1288">
        <v>400</v>
      </c>
      <c r="S1288">
        <v>999</v>
      </c>
      <c r="T1288" s="38">
        <v>45293</v>
      </c>
      <c r="V1288" s="38">
        <v>45296</v>
      </c>
      <c r="W1288" t="s">
        <v>3162</v>
      </c>
    </row>
    <row r="1289" spans="1:23" hidden="1" x14ac:dyDescent="0.25">
      <c r="A1289">
        <v>23002363</v>
      </c>
      <c r="B1289">
        <v>23001198</v>
      </c>
      <c r="C1289">
        <v>290059</v>
      </c>
      <c r="D1289" t="s">
        <v>3168</v>
      </c>
      <c r="E1289" t="str">
        <f t="shared" si="20"/>
        <v>23002363_290059</v>
      </c>
      <c r="F1289" t="s">
        <v>3200</v>
      </c>
      <c r="H1289">
        <v>268</v>
      </c>
      <c r="I1289">
        <v>268</v>
      </c>
      <c r="J1289" t="s">
        <v>36</v>
      </c>
      <c r="K1289">
        <v>0</v>
      </c>
      <c r="M1289">
        <v>1.44</v>
      </c>
      <c r="N1289">
        <v>57393538</v>
      </c>
      <c r="O1289" t="s">
        <v>3167</v>
      </c>
      <c r="R1289">
        <v>400</v>
      </c>
      <c r="S1289">
        <v>999</v>
      </c>
      <c r="T1289" s="38">
        <v>45293</v>
      </c>
      <c r="V1289" s="38">
        <v>45280</v>
      </c>
      <c r="W1289" t="s">
        <v>3162</v>
      </c>
    </row>
    <row r="1290" spans="1:23" hidden="1" x14ac:dyDescent="0.25">
      <c r="A1290">
        <v>23002364</v>
      </c>
      <c r="B1290">
        <v>23001198</v>
      </c>
      <c r="C1290">
        <v>290060</v>
      </c>
      <c r="D1290" t="s">
        <v>3168</v>
      </c>
      <c r="E1290" t="str">
        <f t="shared" si="20"/>
        <v>23002364_290060</v>
      </c>
      <c r="F1290" t="s">
        <v>3199</v>
      </c>
      <c r="H1290">
        <v>189</v>
      </c>
      <c r="I1290">
        <v>189</v>
      </c>
      <c r="J1290" t="s">
        <v>36</v>
      </c>
      <c r="K1290">
        <v>0</v>
      </c>
      <c r="M1290">
        <v>1.44</v>
      </c>
      <c r="N1290">
        <v>57393538</v>
      </c>
      <c r="O1290" t="s">
        <v>3167</v>
      </c>
      <c r="R1290">
        <v>400</v>
      </c>
      <c r="S1290">
        <v>999</v>
      </c>
      <c r="T1290" s="38">
        <v>45293</v>
      </c>
      <c r="V1290" s="38">
        <v>45296</v>
      </c>
      <c r="W1290" t="s">
        <v>3162</v>
      </c>
    </row>
    <row r="1291" spans="1:23" hidden="1" x14ac:dyDescent="0.25">
      <c r="A1291">
        <v>23002364</v>
      </c>
      <c r="B1291">
        <v>23001198</v>
      </c>
      <c r="C1291">
        <v>290062</v>
      </c>
      <c r="D1291" t="s">
        <v>3168</v>
      </c>
      <c r="E1291" t="str">
        <f t="shared" si="20"/>
        <v>23002364_290062</v>
      </c>
      <c r="F1291" t="s">
        <v>3198</v>
      </c>
      <c r="H1291">
        <v>189</v>
      </c>
      <c r="I1291">
        <v>189</v>
      </c>
      <c r="J1291" t="s">
        <v>36</v>
      </c>
      <c r="K1291">
        <v>0</v>
      </c>
      <c r="M1291">
        <v>1.44</v>
      </c>
      <c r="N1291">
        <v>57393538</v>
      </c>
      <c r="O1291" t="s">
        <v>3167</v>
      </c>
      <c r="R1291">
        <v>400</v>
      </c>
      <c r="S1291">
        <v>999</v>
      </c>
      <c r="T1291" s="38">
        <v>45293</v>
      </c>
      <c r="V1291" s="38">
        <v>45296</v>
      </c>
      <c r="W1291" t="s">
        <v>3162</v>
      </c>
    </row>
    <row r="1292" spans="1:23" hidden="1" x14ac:dyDescent="0.25">
      <c r="A1292">
        <v>23002364</v>
      </c>
      <c r="B1292">
        <v>23001198</v>
      </c>
      <c r="C1292">
        <v>290063</v>
      </c>
      <c r="D1292" t="s">
        <v>3168</v>
      </c>
      <c r="E1292" t="str">
        <f t="shared" si="20"/>
        <v>23002364_290063</v>
      </c>
      <c r="F1292" t="s">
        <v>3194</v>
      </c>
      <c r="H1292">
        <v>189</v>
      </c>
      <c r="I1292">
        <v>190.2</v>
      </c>
      <c r="J1292" t="s">
        <v>36</v>
      </c>
      <c r="K1292">
        <v>0</v>
      </c>
      <c r="M1292">
        <v>1.44</v>
      </c>
      <c r="N1292">
        <v>57393538</v>
      </c>
      <c r="O1292" t="s">
        <v>3167</v>
      </c>
      <c r="R1292">
        <v>400</v>
      </c>
      <c r="S1292">
        <v>999</v>
      </c>
      <c r="T1292" s="38">
        <v>45293</v>
      </c>
      <c r="V1292" s="38">
        <v>45296</v>
      </c>
      <c r="W1292" t="s">
        <v>3162</v>
      </c>
    </row>
    <row r="1293" spans="1:23" hidden="1" x14ac:dyDescent="0.25">
      <c r="A1293">
        <v>23002364</v>
      </c>
      <c r="B1293">
        <v>23001198</v>
      </c>
      <c r="C1293">
        <v>290061</v>
      </c>
      <c r="D1293" t="s">
        <v>3168</v>
      </c>
      <c r="E1293" t="str">
        <f t="shared" si="20"/>
        <v>23002364_290061</v>
      </c>
      <c r="F1293" t="s">
        <v>3197</v>
      </c>
      <c r="H1293">
        <v>189</v>
      </c>
      <c r="I1293">
        <v>189</v>
      </c>
      <c r="J1293" t="s">
        <v>36</v>
      </c>
      <c r="K1293">
        <v>0</v>
      </c>
      <c r="M1293">
        <v>1.44</v>
      </c>
      <c r="N1293">
        <v>57393538</v>
      </c>
      <c r="O1293" t="s">
        <v>3167</v>
      </c>
      <c r="R1293">
        <v>400</v>
      </c>
      <c r="S1293">
        <v>999</v>
      </c>
      <c r="T1293" s="38">
        <v>45293</v>
      </c>
      <c r="V1293" s="38">
        <v>45296</v>
      </c>
      <c r="W1293" t="s">
        <v>3162</v>
      </c>
    </row>
    <row r="1294" spans="1:23" hidden="1" x14ac:dyDescent="0.25">
      <c r="A1294">
        <v>23002365</v>
      </c>
      <c r="B1294">
        <v>23001199</v>
      </c>
      <c r="C1294">
        <v>290061</v>
      </c>
      <c r="D1294" t="s">
        <v>3168</v>
      </c>
      <c r="E1294" t="str">
        <f t="shared" si="20"/>
        <v>23002365_290061</v>
      </c>
      <c r="F1294" t="s">
        <v>3197</v>
      </c>
      <c r="H1294">
        <v>817</v>
      </c>
      <c r="I1294">
        <v>817.2</v>
      </c>
      <c r="J1294" t="s">
        <v>36</v>
      </c>
      <c r="K1294">
        <v>0</v>
      </c>
      <c r="M1294">
        <v>1.44</v>
      </c>
      <c r="N1294">
        <v>57393538</v>
      </c>
      <c r="O1294" t="s">
        <v>3167</v>
      </c>
      <c r="R1294">
        <v>400</v>
      </c>
      <c r="S1294">
        <v>999</v>
      </c>
      <c r="T1294" s="38">
        <v>45293</v>
      </c>
      <c r="V1294" s="38">
        <v>45296</v>
      </c>
      <c r="W1294" t="s">
        <v>3162</v>
      </c>
    </row>
    <row r="1295" spans="1:23" hidden="1" x14ac:dyDescent="0.25">
      <c r="A1295">
        <v>23002365</v>
      </c>
      <c r="B1295">
        <v>23001199</v>
      </c>
      <c r="C1295">
        <v>292101</v>
      </c>
      <c r="D1295" t="s">
        <v>3168</v>
      </c>
      <c r="E1295" t="str">
        <f t="shared" si="20"/>
        <v>23002365_292101</v>
      </c>
      <c r="F1295" t="s">
        <v>3191</v>
      </c>
      <c r="H1295">
        <v>817</v>
      </c>
      <c r="I1295">
        <v>817.2</v>
      </c>
      <c r="J1295" t="s">
        <v>36</v>
      </c>
      <c r="K1295">
        <v>0</v>
      </c>
      <c r="M1295">
        <v>1.44</v>
      </c>
      <c r="N1295">
        <v>57393538</v>
      </c>
      <c r="O1295" t="s">
        <v>3167</v>
      </c>
      <c r="R1295">
        <v>400</v>
      </c>
      <c r="S1295">
        <v>999</v>
      </c>
      <c r="T1295" s="38">
        <v>45293</v>
      </c>
      <c r="V1295" s="38">
        <v>45296</v>
      </c>
      <c r="W1295" t="s">
        <v>3162</v>
      </c>
    </row>
    <row r="1296" spans="1:23" hidden="1" x14ac:dyDescent="0.25">
      <c r="A1296">
        <v>23002366</v>
      </c>
      <c r="B1296">
        <v>23001204</v>
      </c>
      <c r="C1296">
        <v>290059</v>
      </c>
      <c r="D1296" t="s">
        <v>3168</v>
      </c>
      <c r="E1296" t="str">
        <f t="shared" si="20"/>
        <v>23002366_290059</v>
      </c>
      <c r="F1296" t="s">
        <v>3200</v>
      </c>
      <c r="H1296">
        <v>1620</v>
      </c>
      <c r="I1296">
        <v>1620</v>
      </c>
      <c r="J1296" t="s">
        <v>36</v>
      </c>
      <c r="K1296">
        <v>0</v>
      </c>
      <c r="M1296">
        <v>1.44</v>
      </c>
      <c r="N1296">
        <v>57393538</v>
      </c>
      <c r="O1296" t="s">
        <v>3167</v>
      </c>
      <c r="R1296">
        <v>400</v>
      </c>
      <c r="S1296">
        <v>999</v>
      </c>
      <c r="T1296" s="38">
        <v>45307</v>
      </c>
      <c r="V1296" s="38">
        <v>45275</v>
      </c>
      <c r="W1296" t="s">
        <v>3162</v>
      </c>
    </row>
    <row r="1297" spans="1:23" hidden="1" x14ac:dyDescent="0.25">
      <c r="A1297">
        <v>23002367</v>
      </c>
      <c r="B1297">
        <v>23001204</v>
      </c>
      <c r="C1297">
        <v>290059</v>
      </c>
      <c r="D1297" t="s">
        <v>3168</v>
      </c>
      <c r="E1297" t="str">
        <f t="shared" si="20"/>
        <v>23002367_290059</v>
      </c>
      <c r="F1297" t="s">
        <v>3200</v>
      </c>
      <c r="H1297">
        <v>15255</v>
      </c>
      <c r="I1297">
        <v>15255</v>
      </c>
      <c r="J1297" t="s">
        <v>36</v>
      </c>
      <c r="K1297">
        <v>0</v>
      </c>
      <c r="M1297">
        <v>1.44</v>
      </c>
      <c r="N1297">
        <v>57393538</v>
      </c>
      <c r="O1297" t="s">
        <v>3167</v>
      </c>
      <c r="R1297">
        <v>400</v>
      </c>
      <c r="S1297">
        <v>999</v>
      </c>
      <c r="T1297" s="38">
        <v>45307</v>
      </c>
      <c r="V1297" s="38">
        <v>45275</v>
      </c>
      <c r="W1297" t="s">
        <v>3162</v>
      </c>
    </row>
    <row r="1298" spans="1:23" hidden="1" x14ac:dyDescent="0.25">
      <c r="A1298">
        <v>23002368</v>
      </c>
      <c r="B1298">
        <v>23001204</v>
      </c>
      <c r="C1298">
        <v>290059</v>
      </c>
      <c r="D1298" t="s">
        <v>3168</v>
      </c>
      <c r="E1298" t="str">
        <f t="shared" si="20"/>
        <v>23002368_290059</v>
      </c>
      <c r="F1298" t="s">
        <v>3200</v>
      </c>
      <c r="H1298">
        <v>3174</v>
      </c>
      <c r="I1298">
        <v>3174</v>
      </c>
      <c r="J1298" t="s">
        <v>36</v>
      </c>
      <c r="K1298">
        <v>0</v>
      </c>
      <c r="M1298">
        <v>1.44</v>
      </c>
      <c r="N1298">
        <v>57393538</v>
      </c>
      <c r="O1298" t="s">
        <v>3167</v>
      </c>
      <c r="R1298">
        <v>400</v>
      </c>
      <c r="S1298">
        <v>999</v>
      </c>
      <c r="T1298" s="38">
        <v>45307</v>
      </c>
      <c r="V1298" s="38">
        <v>45275</v>
      </c>
      <c r="W1298" t="s">
        <v>3162</v>
      </c>
    </row>
    <row r="1299" spans="1:23" hidden="1" x14ac:dyDescent="0.25">
      <c r="A1299">
        <v>23002369</v>
      </c>
      <c r="B1299">
        <v>23001204</v>
      </c>
      <c r="C1299">
        <v>290061</v>
      </c>
      <c r="D1299" t="s">
        <v>3168</v>
      </c>
      <c r="E1299" t="str">
        <f t="shared" si="20"/>
        <v>23002369_290061</v>
      </c>
      <c r="F1299" t="s">
        <v>3197</v>
      </c>
      <c r="H1299">
        <v>2659</v>
      </c>
      <c r="I1299">
        <v>2659</v>
      </c>
      <c r="J1299" t="s">
        <v>36</v>
      </c>
      <c r="K1299">
        <v>0</v>
      </c>
      <c r="M1299">
        <v>1.44</v>
      </c>
      <c r="N1299">
        <v>57393538</v>
      </c>
      <c r="O1299" t="s">
        <v>3167</v>
      </c>
      <c r="R1299">
        <v>400</v>
      </c>
      <c r="S1299">
        <v>999</v>
      </c>
      <c r="T1299" s="38">
        <v>45307</v>
      </c>
      <c r="V1299" s="38">
        <v>45275</v>
      </c>
      <c r="W1299" t="s">
        <v>3162</v>
      </c>
    </row>
    <row r="1300" spans="1:23" hidden="1" x14ac:dyDescent="0.25">
      <c r="A1300">
        <v>23002369</v>
      </c>
      <c r="B1300">
        <v>23001204</v>
      </c>
      <c r="C1300">
        <v>290060</v>
      </c>
      <c r="D1300" t="s">
        <v>3168</v>
      </c>
      <c r="E1300" t="str">
        <f t="shared" si="20"/>
        <v>23002369_290060</v>
      </c>
      <c r="F1300" t="s">
        <v>3199</v>
      </c>
      <c r="H1300">
        <v>2659</v>
      </c>
      <c r="I1300">
        <v>2659</v>
      </c>
      <c r="J1300" t="s">
        <v>36</v>
      </c>
      <c r="K1300">
        <v>0</v>
      </c>
      <c r="M1300">
        <v>1.44</v>
      </c>
      <c r="N1300">
        <v>57393538</v>
      </c>
      <c r="O1300" t="s">
        <v>3167</v>
      </c>
      <c r="R1300">
        <v>400</v>
      </c>
      <c r="S1300">
        <v>999</v>
      </c>
      <c r="T1300" s="38">
        <v>45307</v>
      </c>
      <c r="V1300" s="38">
        <v>45275</v>
      </c>
      <c r="W1300" t="s">
        <v>3162</v>
      </c>
    </row>
    <row r="1301" spans="1:23" hidden="1" x14ac:dyDescent="0.25">
      <c r="A1301">
        <v>23002369</v>
      </c>
      <c r="B1301">
        <v>23001204</v>
      </c>
      <c r="C1301">
        <v>290059</v>
      </c>
      <c r="D1301" t="s">
        <v>3168</v>
      </c>
      <c r="E1301" t="str">
        <f t="shared" si="20"/>
        <v>23002369_290059</v>
      </c>
      <c r="F1301" t="s">
        <v>3200</v>
      </c>
      <c r="H1301">
        <v>2659</v>
      </c>
      <c r="I1301">
        <v>2659</v>
      </c>
      <c r="J1301" t="s">
        <v>36</v>
      </c>
      <c r="K1301">
        <v>0</v>
      </c>
      <c r="M1301">
        <v>1.44</v>
      </c>
      <c r="N1301">
        <v>57393538</v>
      </c>
      <c r="O1301" t="s">
        <v>3167</v>
      </c>
      <c r="R1301">
        <v>400</v>
      </c>
      <c r="S1301">
        <v>999</v>
      </c>
      <c r="T1301" s="38">
        <v>45307</v>
      </c>
      <c r="V1301" s="38">
        <v>45275</v>
      </c>
      <c r="W1301" t="s">
        <v>3162</v>
      </c>
    </row>
    <row r="1302" spans="1:23" hidden="1" x14ac:dyDescent="0.25">
      <c r="A1302">
        <v>23002370</v>
      </c>
      <c r="B1302">
        <v>23001204</v>
      </c>
      <c r="C1302">
        <v>290060</v>
      </c>
      <c r="D1302" t="s">
        <v>3168</v>
      </c>
      <c r="E1302" t="str">
        <f t="shared" si="20"/>
        <v>23002370_290060</v>
      </c>
      <c r="F1302" t="s">
        <v>3199</v>
      </c>
      <c r="H1302">
        <v>559</v>
      </c>
      <c r="I1302">
        <v>559</v>
      </c>
      <c r="J1302" t="s">
        <v>36</v>
      </c>
      <c r="K1302">
        <v>0</v>
      </c>
      <c r="M1302">
        <v>1.44</v>
      </c>
      <c r="N1302">
        <v>57393538</v>
      </c>
      <c r="O1302" t="s">
        <v>3167</v>
      </c>
      <c r="R1302">
        <v>400</v>
      </c>
      <c r="S1302">
        <v>999</v>
      </c>
      <c r="T1302" s="38">
        <v>45307</v>
      </c>
      <c r="V1302" s="38">
        <v>45275</v>
      </c>
      <c r="W1302" t="s">
        <v>3162</v>
      </c>
    </row>
    <row r="1303" spans="1:23" hidden="1" x14ac:dyDescent="0.25">
      <c r="A1303">
        <v>23002370</v>
      </c>
      <c r="B1303">
        <v>23001204</v>
      </c>
      <c r="C1303">
        <v>290059</v>
      </c>
      <c r="D1303" t="s">
        <v>3168</v>
      </c>
      <c r="E1303" t="str">
        <f t="shared" si="20"/>
        <v>23002370_290059</v>
      </c>
      <c r="F1303" t="s">
        <v>3200</v>
      </c>
      <c r="H1303">
        <v>559</v>
      </c>
      <c r="I1303">
        <v>559</v>
      </c>
      <c r="J1303" t="s">
        <v>36</v>
      </c>
      <c r="K1303">
        <v>0</v>
      </c>
      <c r="M1303">
        <v>1.44</v>
      </c>
      <c r="N1303">
        <v>57393538</v>
      </c>
      <c r="O1303" t="s">
        <v>3167</v>
      </c>
      <c r="R1303">
        <v>400</v>
      </c>
      <c r="S1303">
        <v>999</v>
      </c>
      <c r="T1303" s="38">
        <v>45307</v>
      </c>
      <c r="V1303" s="38">
        <v>45275</v>
      </c>
      <c r="W1303" t="s">
        <v>3162</v>
      </c>
    </row>
    <row r="1304" spans="1:23" hidden="1" x14ac:dyDescent="0.25">
      <c r="A1304">
        <v>23002370</v>
      </c>
      <c r="B1304">
        <v>23001204</v>
      </c>
      <c r="C1304">
        <v>290061</v>
      </c>
      <c r="D1304" t="s">
        <v>3168</v>
      </c>
      <c r="E1304" t="str">
        <f t="shared" si="20"/>
        <v>23002370_290061</v>
      </c>
      <c r="F1304" t="s">
        <v>3197</v>
      </c>
      <c r="H1304">
        <v>559</v>
      </c>
      <c r="I1304">
        <v>559</v>
      </c>
      <c r="J1304" t="s">
        <v>36</v>
      </c>
      <c r="K1304">
        <v>0</v>
      </c>
      <c r="M1304">
        <v>1.44</v>
      </c>
      <c r="N1304">
        <v>57393538</v>
      </c>
      <c r="O1304" t="s">
        <v>3167</v>
      </c>
      <c r="R1304">
        <v>400</v>
      </c>
      <c r="S1304">
        <v>999</v>
      </c>
      <c r="T1304" s="38">
        <v>45307</v>
      </c>
      <c r="V1304" s="38">
        <v>45275</v>
      </c>
      <c r="W1304" t="s">
        <v>3162</v>
      </c>
    </row>
    <row r="1305" spans="1:23" hidden="1" x14ac:dyDescent="0.25">
      <c r="A1305">
        <v>23002371</v>
      </c>
      <c r="B1305">
        <v>23001204</v>
      </c>
      <c r="C1305">
        <v>292099</v>
      </c>
      <c r="D1305" t="s">
        <v>3168</v>
      </c>
      <c r="E1305" t="str">
        <f t="shared" si="20"/>
        <v>23002371_292099</v>
      </c>
      <c r="F1305" t="s">
        <v>3196</v>
      </c>
      <c r="H1305">
        <v>5085</v>
      </c>
      <c r="I1305">
        <v>5085</v>
      </c>
      <c r="J1305" t="s">
        <v>36</v>
      </c>
      <c r="K1305">
        <v>0</v>
      </c>
      <c r="M1305">
        <v>1.44</v>
      </c>
      <c r="N1305">
        <v>57393538</v>
      </c>
      <c r="O1305" t="s">
        <v>3167</v>
      </c>
      <c r="R1305">
        <v>400</v>
      </c>
      <c r="S1305">
        <v>999</v>
      </c>
      <c r="T1305" s="38">
        <v>45307</v>
      </c>
      <c r="V1305" s="38">
        <v>45275</v>
      </c>
      <c r="W1305" t="s">
        <v>3162</v>
      </c>
    </row>
    <row r="1306" spans="1:23" hidden="1" x14ac:dyDescent="0.25">
      <c r="A1306">
        <v>23002371</v>
      </c>
      <c r="B1306">
        <v>23001204</v>
      </c>
      <c r="C1306">
        <v>290059</v>
      </c>
      <c r="D1306" t="s">
        <v>3168</v>
      </c>
      <c r="E1306" t="str">
        <f t="shared" si="20"/>
        <v>23002371_290059</v>
      </c>
      <c r="F1306" t="s">
        <v>3200</v>
      </c>
      <c r="H1306">
        <v>5085</v>
      </c>
      <c r="I1306">
        <v>5085</v>
      </c>
      <c r="J1306" t="s">
        <v>36</v>
      </c>
      <c r="K1306">
        <v>0</v>
      </c>
      <c r="M1306">
        <v>1.44</v>
      </c>
      <c r="N1306">
        <v>57393538</v>
      </c>
      <c r="O1306" t="s">
        <v>3167</v>
      </c>
      <c r="R1306">
        <v>400</v>
      </c>
      <c r="S1306">
        <v>999</v>
      </c>
      <c r="T1306" s="38">
        <v>45307</v>
      </c>
      <c r="V1306" s="38">
        <v>45280</v>
      </c>
      <c r="W1306" t="s">
        <v>3162</v>
      </c>
    </row>
    <row r="1307" spans="1:23" hidden="1" x14ac:dyDescent="0.25">
      <c r="A1307">
        <v>23002371</v>
      </c>
      <c r="B1307">
        <v>23001204</v>
      </c>
      <c r="C1307">
        <v>290060</v>
      </c>
      <c r="D1307" t="s">
        <v>3168</v>
      </c>
      <c r="E1307" t="str">
        <f t="shared" si="20"/>
        <v>23002371_290060</v>
      </c>
      <c r="F1307" t="s">
        <v>3199</v>
      </c>
      <c r="H1307">
        <v>5085</v>
      </c>
      <c r="I1307">
        <v>5085</v>
      </c>
      <c r="J1307" t="s">
        <v>36</v>
      </c>
      <c r="K1307">
        <v>0</v>
      </c>
      <c r="M1307">
        <v>1.44</v>
      </c>
      <c r="N1307">
        <v>57393538</v>
      </c>
      <c r="O1307" t="s">
        <v>3167</v>
      </c>
      <c r="R1307">
        <v>400</v>
      </c>
      <c r="S1307">
        <v>999</v>
      </c>
      <c r="T1307" s="38">
        <v>45307</v>
      </c>
      <c r="V1307" s="38">
        <v>45280</v>
      </c>
      <c r="W1307" t="s">
        <v>3162</v>
      </c>
    </row>
    <row r="1308" spans="1:23" hidden="1" x14ac:dyDescent="0.25">
      <c r="A1308">
        <v>23002372</v>
      </c>
      <c r="B1308">
        <v>23001204</v>
      </c>
      <c r="C1308">
        <v>292099</v>
      </c>
      <c r="D1308" t="s">
        <v>3168</v>
      </c>
      <c r="E1308" t="str">
        <f t="shared" si="20"/>
        <v>23002372_292099</v>
      </c>
      <c r="F1308" t="s">
        <v>3196</v>
      </c>
      <c r="H1308">
        <v>1058</v>
      </c>
      <c r="I1308">
        <v>1058</v>
      </c>
      <c r="J1308" t="s">
        <v>36</v>
      </c>
      <c r="K1308">
        <v>0</v>
      </c>
      <c r="M1308">
        <v>1.44</v>
      </c>
      <c r="N1308">
        <v>57393538</v>
      </c>
      <c r="O1308" t="s">
        <v>3167</v>
      </c>
      <c r="R1308">
        <v>400</v>
      </c>
      <c r="S1308">
        <v>999</v>
      </c>
      <c r="T1308" s="38">
        <v>45307</v>
      </c>
      <c r="V1308" s="38">
        <v>45275</v>
      </c>
      <c r="W1308" t="s">
        <v>3162</v>
      </c>
    </row>
    <row r="1309" spans="1:23" hidden="1" x14ac:dyDescent="0.25">
      <c r="A1309">
        <v>23002372</v>
      </c>
      <c r="B1309">
        <v>23001204</v>
      </c>
      <c r="C1309">
        <v>290059</v>
      </c>
      <c r="D1309" t="s">
        <v>3168</v>
      </c>
      <c r="E1309" t="str">
        <f t="shared" si="20"/>
        <v>23002372_290059</v>
      </c>
      <c r="F1309" t="s">
        <v>3200</v>
      </c>
      <c r="H1309">
        <v>1058</v>
      </c>
      <c r="I1309">
        <v>1058</v>
      </c>
      <c r="J1309" t="s">
        <v>36</v>
      </c>
      <c r="K1309">
        <v>0</v>
      </c>
      <c r="M1309">
        <v>1.44</v>
      </c>
      <c r="N1309">
        <v>57393538</v>
      </c>
      <c r="O1309" t="s">
        <v>3167</v>
      </c>
      <c r="R1309">
        <v>400</v>
      </c>
      <c r="S1309">
        <v>999</v>
      </c>
      <c r="T1309" s="38">
        <v>45307</v>
      </c>
      <c r="V1309" s="38">
        <v>45280</v>
      </c>
      <c r="W1309" t="s">
        <v>3162</v>
      </c>
    </row>
    <row r="1310" spans="1:23" hidden="1" x14ac:dyDescent="0.25">
      <c r="A1310">
        <v>23002372</v>
      </c>
      <c r="B1310">
        <v>23001204</v>
      </c>
      <c r="C1310">
        <v>290060</v>
      </c>
      <c r="D1310" t="s">
        <v>3168</v>
      </c>
      <c r="E1310" t="str">
        <f t="shared" si="20"/>
        <v>23002372_290060</v>
      </c>
      <c r="F1310" t="s">
        <v>3199</v>
      </c>
      <c r="H1310">
        <v>1058</v>
      </c>
      <c r="I1310">
        <v>1058</v>
      </c>
      <c r="J1310" t="s">
        <v>36</v>
      </c>
      <c r="K1310">
        <v>0</v>
      </c>
      <c r="M1310">
        <v>1.44</v>
      </c>
      <c r="N1310">
        <v>57393538</v>
      </c>
      <c r="O1310" t="s">
        <v>3167</v>
      </c>
      <c r="R1310">
        <v>400</v>
      </c>
      <c r="S1310">
        <v>999</v>
      </c>
      <c r="T1310" s="38">
        <v>45307</v>
      </c>
      <c r="V1310" s="38">
        <v>45280</v>
      </c>
      <c r="W1310" t="s">
        <v>3162</v>
      </c>
    </row>
    <row r="1311" spans="1:23" hidden="1" x14ac:dyDescent="0.25">
      <c r="A1311">
        <v>23002373</v>
      </c>
      <c r="B1311">
        <v>23001204</v>
      </c>
      <c r="C1311">
        <v>292100</v>
      </c>
      <c r="D1311" t="s">
        <v>3168</v>
      </c>
      <c r="E1311" t="str">
        <f t="shared" si="20"/>
        <v>23002373_292100</v>
      </c>
      <c r="F1311" t="s">
        <v>3190</v>
      </c>
      <c r="H1311">
        <v>5073</v>
      </c>
      <c r="I1311">
        <v>5073</v>
      </c>
      <c r="J1311" t="s">
        <v>36</v>
      </c>
      <c r="K1311">
        <v>0</v>
      </c>
      <c r="M1311">
        <v>1.44</v>
      </c>
      <c r="N1311">
        <v>57393538</v>
      </c>
      <c r="O1311" t="s">
        <v>3167</v>
      </c>
      <c r="R1311">
        <v>400</v>
      </c>
      <c r="S1311">
        <v>999</v>
      </c>
      <c r="T1311" s="38">
        <v>45307</v>
      </c>
      <c r="V1311" s="38">
        <v>45280</v>
      </c>
      <c r="W1311" t="s">
        <v>3162</v>
      </c>
    </row>
    <row r="1312" spans="1:23" hidden="1" x14ac:dyDescent="0.25">
      <c r="A1312">
        <v>23002373</v>
      </c>
      <c r="B1312">
        <v>23001204</v>
      </c>
      <c r="C1312">
        <v>292101</v>
      </c>
      <c r="D1312" t="s">
        <v>3168</v>
      </c>
      <c r="E1312" t="str">
        <f t="shared" si="20"/>
        <v>23002373_292101</v>
      </c>
      <c r="F1312" t="s">
        <v>3191</v>
      </c>
      <c r="H1312">
        <v>5073</v>
      </c>
      <c r="I1312">
        <v>5073</v>
      </c>
      <c r="J1312" t="s">
        <v>36</v>
      </c>
      <c r="K1312">
        <v>0</v>
      </c>
      <c r="M1312">
        <v>1.44</v>
      </c>
      <c r="N1312">
        <v>57393538</v>
      </c>
      <c r="O1312" t="s">
        <v>3167</v>
      </c>
      <c r="R1312">
        <v>400</v>
      </c>
      <c r="S1312">
        <v>999</v>
      </c>
      <c r="T1312" s="38">
        <v>45307</v>
      </c>
      <c r="V1312" s="38">
        <v>45280</v>
      </c>
      <c r="W1312" t="s">
        <v>3162</v>
      </c>
    </row>
    <row r="1313" spans="1:23" hidden="1" x14ac:dyDescent="0.25">
      <c r="A1313">
        <v>23002373</v>
      </c>
      <c r="B1313">
        <v>23001204</v>
      </c>
      <c r="C1313">
        <v>290061</v>
      </c>
      <c r="D1313" t="s">
        <v>3168</v>
      </c>
      <c r="E1313" t="str">
        <f t="shared" si="20"/>
        <v>23002373_290061</v>
      </c>
      <c r="F1313" t="s">
        <v>3197</v>
      </c>
      <c r="H1313">
        <v>5073</v>
      </c>
      <c r="I1313">
        <v>5073</v>
      </c>
      <c r="J1313" t="s">
        <v>36</v>
      </c>
      <c r="K1313">
        <v>0</v>
      </c>
      <c r="M1313">
        <v>1.44</v>
      </c>
      <c r="N1313">
        <v>57393538</v>
      </c>
      <c r="O1313" t="s">
        <v>3167</v>
      </c>
      <c r="R1313">
        <v>400</v>
      </c>
      <c r="S1313">
        <v>999</v>
      </c>
      <c r="T1313" s="38">
        <v>45307</v>
      </c>
      <c r="V1313" s="38">
        <v>45280</v>
      </c>
      <c r="W1313" t="s">
        <v>3162</v>
      </c>
    </row>
    <row r="1314" spans="1:23" hidden="1" x14ac:dyDescent="0.25">
      <c r="A1314">
        <v>23002374</v>
      </c>
      <c r="B1314">
        <v>23001204</v>
      </c>
      <c r="C1314">
        <v>292100</v>
      </c>
      <c r="D1314" t="s">
        <v>3168</v>
      </c>
      <c r="E1314" t="str">
        <f t="shared" si="20"/>
        <v>23002374_292100</v>
      </c>
      <c r="F1314" t="s">
        <v>3190</v>
      </c>
      <c r="H1314">
        <v>1058</v>
      </c>
      <c r="I1314">
        <v>1058</v>
      </c>
      <c r="J1314" t="s">
        <v>36</v>
      </c>
      <c r="K1314">
        <v>0</v>
      </c>
      <c r="M1314">
        <v>1.44</v>
      </c>
      <c r="N1314">
        <v>57393538</v>
      </c>
      <c r="O1314" t="s">
        <v>3167</v>
      </c>
      <c r="R1314">
        <v>400</v>
      </c>
      <c r="S1314">
        <v>999</v>
      </c>
      <c r="T1314" s="38">
        <v>45307</v>
      </c>
      <c r="V1314" s="38">
        <v>45280</v>
      </c>
      <c r="W1314" t="s">
        <v>3162</v>
      </c>
    </row>
    <row r="1315" spans="1:23" hidden="1" x14ac:dyDescent="0.25">
      <c r="A1315">
        <v>23002374</v>
      </c>
      <c r="B1315">
        <v>23001204</v>
      </c>
      <c r="C1315">
        <v>292101</v>
      </c>
      <c r="D1315" t="s">
        <v>3168</v>
      </c>
      <c r="E1315" t="str">
        <f t="shared" si="20"/>
        <v>23002374_292101</v>
      </c>
      <c r="F1315" t="s">
        <v>3191</v>
      </c>
      <c r="H1315">
        <v>1058</v>
      </c>
      <c r="I1315">
        <v>1058</v>
      </c>
      <c r="J1315" t="s">
        <v>36</v>
      </c>
      <c r="K1315">
        <v>0</v>
      </c>
      <c r="M1315">
        <v>1.44</v>
      </c>
      <c r="N1315">
        <v>57393538</v>
      </c>
      <c r="O1315" t="s">
        <v>3167</v>
      </c>
      <c r="R1315">
        <v>400</v>
      </c>
      <c r="S1315">
        <v>999</v>
      </c>
      <c r="T1315" s="38">
        <v>45307</v>
      </c>
      <c r="V1315" s="38">
        <v>45280</v>
      </c>
      <c r="W1315" t="s">
        <v>3162</v>
      </c>
    </row>
    <row r="1316" spans="1:23" hidden="1" x14ac:dyDescent="0.25">
      <c r="A1316">
        <v>23002374</v>
      </c>
      <c r="B1316">
        <v>23001204</v>
      </c>
      <c r="C1316">
        <v>290061</v>
      </c>
      <c r="D1316" t="s">
        <v>3168</v>
      </c>
      <c r="E1316" t="str">
        <f t="shared" si="20"/>
        <v>23002374_290061</v>
      </c>
      <c r="F1316" t="s">
        <v>3197</v>
      </c>
      <c r="H1316">
        <v>1058</v>
      </c>
      <c r="I1316">
        <v>1058</v>
      </c>
      <c r="J1316" t="s">
        <v>36</v>
      </c>
      <c r="K1316">
        <v>0</v>
      </c>
      <c r="M1316">
        <v>1.44</v>
      </c>
      <c r="N1316">
        <v>57393538</v>
      </c>
      <c r="O1316" t="s">
        <v>3167</v>
      </c>
      <c r="R1316">
        <v>400</v>
      </c>
      <c r="S1316">
        <v>999</v>
      </c>
      <c r="T1316" s="38">
        <v>45307</v>
      </c>
      <c r="V1316" s="38">
        <v>45280</v>
      </c>
      <c r="W1316" t="s">
        <v>3162</v>
      </c>
    </row>
    <row r="1317" spans="1:23" hidden="1" x14ac:dyDescent="0.25">
      <c r="A1317">
        <v>23002375</v>
      </c>
      <c r="B1317">
        <v>23001204</v>
      </c>
      <c r="C1317">
        <v>290060</v>
      </c>
      <c r="D1317" t="s">
        <v>3168</v>
      </c>
      <c r="E1317" t="str">
        <f t="shared" si="20"/>
        <v>23002375_290060</v>
      </c>
      <c r="F1317" t="s">
        <v>3199</v>
      </c>
      <c r="H1317">
        <v>5073</v>
      </c>
      <c r="I1317">
        <v>5073.3999999999996</v>
      </c>
      <c r="J1317" t="s">
        <v>36</v>
      </c>
      <c r="K1317">
        <v>0</v>
      </c>
      <c r="M1317">
        <v>1.44</v>
      </c>
      <c r="N1317">
        <v>57393538</v>
      </c>
      <c r="O1317" t="s">
        <v>3167</v>
      </c>
      <c r="R1317">
        <v>400</v>
      </c>
      <c r="S1317">
        <v>999</v>
      </c>
      <c r="T1317" s="38">
        <v>45307</v>
      </c>
      <c r="V1317" s="38">
        <v>45280</v>
      </c>
      <c r="W1317" t="s">
        <v>3162</v>
      </c>
    </row>
    <row r="1318" spans="1:23" hidden="1" x14ac:dyDescent="0.25">
      <c r="A1318">
        <v>23002375</v>
      </c>
      <c r="B1318">
        <v>23001204</v>
      </c>
      <c r="C1318">
        <v>292102</v>
      </c>
      <c r="D1318" t="s">
        <v>3168</v>
      </c>
      <c r="E1318" t="str">
        <f t="shared" si="20"/>
        <v>23002375_292102</v>
      </c>
      <c r="F1318" t="s">
        <v>3192</v>
      </c>
      <c r="H1318">
        <v>5073</v>
      </c>
      <c r="I1318">
        <v>5073.3999999999996</v>
      </c>
      <c r="J1318" t="s">
        <v>36</v>
      </c>
      <c r="K1318">
        <v>0</v>
      </c>
      <c r="M1318">
        <v>1.44</v>
      </c>
      <c r="N1318">
        <v>57393538</v>
      </c>
      <c r="O1318" t="s">
        <v>3167</v>
      </c>
      <c r="R1318">
        <v>400</v>
      </c>
      <c r="S1318">
        <v>999</v>
      </c>
      <c r="T1318" s="38">
        <v>45307</v>
      </c>
      <c r="V1318" s="38">
        <v>45296</v>
      </c>
      <c r="W1318" t="s">
        <v>3162</v>
      </c>
    </row>
    <row r="1319" spans="1:23" hidden="1" x14ac:dyDescent="0.25">
      <c r="A1319">
        <v>23002375</v>
      </c>
      <c r="B1319">
        <v>23001204</v>
      </c>
      <c r="C1319">
        <v>290059</v>
      </c>
      <c r="D1319" t="s">
        <v>3168</v>
      </c>
      <c r="E1319" t="str">
        <f t="shared" si="20"/>
        <v>23002375_290059</v>
      </c>
      <c r="F1319" t="s">
        <v>3200</v>
      </c>
      <c r="H1319">
        <v>5073</v>
      </c>
      <c r="I1319">
        <v>5073</v>
      </c>
      <c r="J1319" t="s">
        <v>36</v>
      </c>
      <c r="K1319">
        <v>0</v>
      </c>
      <c r="M1319">
        <v>1.44</v>
      </c>
      <c r="N1319">
        <v>57393538</v>
      </c>
      <c r="O1319" t="s">
        <v>3167</v>
      </c>
      <c r="R1319">
        <v>400</v>
      </c>
      <c r="S1319">
        <v>999</v>
      </c>
      <c r="T1319" s="38">
        <v>45307</v>
      </c>
      <c r="V1319" s="38">
        <v>45280</v>
      </c>
      <c r="W1319" t="s">
        <v>3162</v>
      </c>
    </row>
    <row r="1320" spans="1:23" hidden="1" x14ac:dyDescent="0.25">
      <c r="A1320">
        <v>23002376</v>
      </c>
      <c r="B1320">
        <v>23001204</v>
      </c>
      <c r="C1320">
        <v>290060</v>
      </c>
      <c r="D1320" t="s">
        <v>3168</v>
      </c>
      <c r="E1320" t="str">
        <f t="shared" si="20"/>
        <v>23002376_290060</v>
      </c>
      <c r="F1320" t="s">
        <v>3199</v>
      </c>
      <c r="H1320">
        <v>1058</v>
      </c>
      <c r="I1320">
        <v>1058</v>
      </c>
      <c r="J1320" t="s">
        <v>36</v>
      </c>
      <c r="K1320">
        <v>0</v>
      </c>
      <c r="M1320">
        <v>1.44</v>
      </c>
      <c r="N1320">
        <v>57393538</v>
      </c>
      <c r="O1320" t="s">
        <v>3167</v>
      </c>
      <c r="R1320">
        <v>400</v>
      </c>
      <c r="S1320">
        <v>999</v>
      </c>
      <c r="T1320" s="38">
        <v>45307</v>
      </c>
      <c r="V1320" s="38">
        <v>45280</v>
      </c>
      <c r="W1320" t="s">
        <v>3162</v>
      </c>
    </row>
    <row r="1321" spans="1:23" hidden="1" x14ac:dyDescent="0.25">
      <c r="A1321">
        <v>23002376</v>
      </c>
      <c r="B1321">
        <v>23001204</v>
      </c>
      <c r="C1321">
        <v>292102</v>
      </c>
      <c r="D1321" t="s">
        <v>3168</v>
      </c>
      <c r="E1321" t="str">
        <f t="shared" si="20"/>
        <v>23002376_292102</v>
      </c>
      <c r="F1321" t="s">
        <v>3192</v>
      </c>
      <c r="H1321">
        <v>1058</v>
      </c>
      <c r="I1321">
        <v>1058</v>
      </c>
      <c r="J1321" t="s">
        <v>36</v>
      </c>
      <c r="K1321">
        <v>0</v>
      </c>
      <c r="M1321">
        <v>1.44</v>
      </c>
      <c r="N1321">
        <v>57393538</v>
      </c>
      <c r="O1321" t="s">
        <v>3167</v>
      </c>
      <c r="R1321">
        <v>400</v>
      </c>
      <c r="S1321">
        <v>999</v>
      </c>
      <c r="T1321" s="38">
        <v>45307</v>
      </c>
      <c r="V1321" s="38">
        <v>45296</v>
      </c>
      <c r="W1321" t="s">
        <v>3162</v>
      </c>
    </row>
    <row r="1322" spans="1:23" hidden="1" x14ac:dyDescent="0.25">
      <c r="A1322">
        <v>23002376</v>
      </c>
      <c r="B1322">
        <v>23001204</v>
      </c>
      <c r="C1322">
        <v>290059</v>
      </c>
      <c r="D1322" t="s">
        <v>3168</v>
      </c>
      <c r="E1322" t="str">
        <f t="shared" si="20"/>
        <v>23002376_290059</v>
      </c>
      <c r="F1322" t="s">
        <v>3200</v>
      </c>
      <c r="H1322">
        <v>1058</v>
      </c>
      <c r="I1322">
        <v>1058</v>
      </c>
      <c r="J1322" t="s">
        <v>36</v>
      </c>
      <c r="K1322">
        <v>0</v>
      </c>
      <c r="M1322">
        <v>1.44</v>
      </c>
      <c r="N1322">
        <v>57393538</v>
      </c>
      <c r="O1322" t="s">
        <v>3167</v>
      </c>
      <c r="R1322">
        <v>400</v>
      </c>
      <c r="S1322">
        <v>999</v>
      </c>
      <c r="T1322" s="38">
        <v>45307</v>
      </c>
      <c r="V1322" s="38">
        <v>45280</v>
      </c>
      <c r="W1322" t="s">
        <v>3162</v>
      </c>
    </row>
    <row r="1323" spans="1:23" hidden="1" x14ac:dyDescent="0.25">
      <c r="A1323">
        <v>23002377</v>
      </c>
      <c r="B1323">
        <v>23001204</v>
      </c>
      <c r="C1323">
        <v>290059</v>
      </c>
      <c r="D1323" t="s">
        <v>3168</v>
      </c>
      <c r="E1323" t="str">
        <f t="shared" si="20"/>
        <v>23002377_290059</v>
      </c>
      <c r="F1323" t="s">
        <v>3200</v>
      </c>
      <c r="H1323">
        <v>15219</v>
      </c>
      <c r="I1323">
        <v>15219</v>
      </c>
      <c r="J1323" t="s">
        <v>36</v>
      </c>
      <c r="K1323">
        <v>0</v>
      </c>
      <c r="M1323">
        <v>1.44</v>
      </c>
      <c r="N1323">
        <v>57393538</v>
      </c>
      <c r="O1323" t="s">
        <v>3167</v>
      </c>
      <c r="R1323">
        <v>400</v>
      </c>
      <c r="S1323">
        <v>999</v>
      </c>
      <c r="T1323" s="38">
        <v>45307</v>
      </c>
      <c r="V1323" s="38">
        <v>45280</v>
      </c>
      <c r="W1323" t="s">
        <v>3162</v>
      </c>
    </row>
    <row r="1324" spans="1:23" hidden="1" x14ac:dyDescent="0.25">
      <c r="A1324">
        <v>23002378</v>
      </c>
      <c r="B1324">
        <v>23001204</v>
      </c>
      <c r="C1324">
        <v>290059</v>
      </c>
      <c r="D1324" t="s">
        <v>3168</v>
      </c>
      <c r="E1324" t="str">
        <f t="shared" si="20"/>
        <v>23002378_290059</v>
      </c>
      <c r="F1324" t="s">
        <v>3200</v>
      </c>
      <c r="H1324">
        <v>3174</v>
      </c>
      <c r="I1324">
        <v>3174</v>
      </c>
      <c r="J1324" t="s">
        <v>36</v>
      </c>
      <c r="K1324">
        <v>0</v>
      </c>
      <c r="M1324">
        <v>1.44</v>
      </c>
      <c r="N1324">
        <v>57393538</v>
      </c>
      <c r="O1324" t="s">
        <v>3167</v>
      </c>
      <c r="R1324">
        <v>400</v>
      </c>
      <c r="S1324">
        <v>999</v>
      </c>
      <c r="T1324" s="38">
        <v>45307</v>
      </c>
      <c r="V1324" s="38">
        <v>45280</v>
      </c>
      <c r="W1324" t="s">
        <v>3162</v>
      </c>
    </row>
    <row r="1325" spans="1:23" hidden="1" x14ac:dyDescent="0.25">
      <c r="A1325">
        <v>23002379</v>
      </c>
      <c r="B1325">
        <v>23001204</v>
      </c>
      <c r="C1325">
        <v>290061</v>
      </c>
      <c r="D1325" t="s">
        <v>3168</v>
      </c>
      <c r="E1325" t="str">
        <f t="shared" si="20"/>
        <v>23002379_290061</v>
      </c>
      <c r="F1325" t="s">
        <v>3197</v>
      </c>
      <c r="H1325">
        <v>2659</v>
      </c>
      <c r="I1325">
        <v>2659</v>
      </c>
      <c r="J1325" t="s">
        <v>36</v>
      </c>
      <c r="K1325">
        <v>0</v>
      </c>
      <c r="M1325">
        <v>1.44</v>
      </c>
      <c r="N1325">
        <v>57393538</v>
      </c>
      <c r="O1325" t="s">
        <v>3167</v>
      </c>
      <c r="R1325">
        <v>400</v>
      </c>
      <c r="S1325">
        <v>999</v>
      </c>
      <c r="T1325" s="38">
        <v>45307</v>
      </c>
      <c r="V1325" s="38">
        <v>45280</v>
      </c>
      <c r="W1325" t="s">
        <v>3162</v>
      </c>
    </row>
    <row r="1326" spans="1:23" hidden="1" x14ac:dyDescent="0.25">
      <c r="A1326">
        <v>23002379</v>
      </c>
      <c r="B1326">
        <v>23001204</v>
      </c>
      <c r="C1326">
        <v>290063</v>
      </c>
      <c r="D1326" t="s">
        <v>3168</v>
      </c>
      <c r="E1326" t="str">
        <f t="shared" si="20"/>
        <v>23002379_290063</v>
      </c>
      <c r="F1326" t="s">
        <v>3194</v>
      </c>
      <c r="H1326">
        <v>2659</v>
      </c>
      <c r="I1326">
        <v>2659.7</v>
      </c>
      <c r="J1326" t="s">
        <v>36</v>
      </c>
      <c r="K1326">
        <v>0</v>
      </c>
      <c r="M1326">
        <v>1.44</v>
      </c>
      <c r="N1326">
        <v>57393538</v>
      </c>
      <c r="O1326" t="s">
        <v>3167</v>
      </c>
      <c r="R1326">
        <v>400</v>
      </c>
      <c r="S1326">
        <v>999</v>
      </c>
      <c r="T1326" s="38">
        <v>45307</v>
      </c>
      <c r="V1326" s="38">
        <v>45296</v>
      </c>
      <c r="W1326" t="s">
        <v>3162</v>
      </c>
    </row>
    <row r="1327" spans="1:23" hidden="1" x14ac:dyDescent="0.25">
      <c r="A1327">
        <v>23002379</v>
      </c>
      <c r="B1327">
        <v>23001204</v>
      </c>
      <c r="C1327">
        <v>292103</v>
      </c>
      <c r="D1327" t="s">
        <v>3168</v>
      </c>
      <c r="E1327" t="str">
        <f t="shared" si="20"/>
        <v>23002379_292103</v>
      </c>
      <c r="F1327" t="s">
        <v>3193</v>
      </c>
      <c r="H1327">
        <v>2659</v>
      </c>
      <c r="I1327">
        <v>2659.7</v>
      </c>
      <c r="J1327" t="s">
        <v>36</v>
      </c>
      <c r="K1327">
        <v>0</v>
      </c>
      <c r="M1327">
        <v>1.44</v>
      </c>
      <c r="N1327">
        <v>57393538</v>
      </c>
      <c r="O1327" t="s">
        <v>3167</v>
      </c>
      <c r="R1327">
        <v>400</v>
      </c>
      <c r="S1327">
        <v>999</v>
      </c>
      <c r="T1327" s="38">
        <v>45307</v>
      </c>
      <c r="V1327" s="38">
        <v>45296</v>
      </c>
      <c r="W1327" t="s">
        <v>3162</v>
      </c>
    </row>
    <row r="1328" spans="1:23" hidden="1" x14ac:dyDescent="0.25">
      <c r="A1328">
        <v>23002380</v>
      </c>
      <c r="B1328">
        <v>23001204</v>
      </c>
      <c r="C1328">
        <v>290063</v>
      </c>
      <c r="D1328" t="s">
        <v>3168</v>
      </c>
      <c r="E1328" t="str">
        <f t="shared" si="20"/>
        <v>23002380_290063</v>
      </c>
      <c r="F1328" t="s">
        <v>3194</v>
      </c>
      <c r="H1328">
        <v>559</v>
      </c>
      <c r="I1328">
        <v>559</v>
      </c>
      <c r="J1328" t="s">
        <v>36</v>
      </c>
      <c r="K1328">
        <v>0</v>
      </c>
      <c r="M1328">
        <v>1.44</v>
      </c>
      <c r="N1328">
        <v>57393538</v>
      </c>
      <c r="O1328" t="s">
        <v>3167</v>
      </c>
      <c r="R1328">
        <v>400</v>
      </c>
      <c r="S1328">
        <v>999</v>
      </c>
      <c r="T1328" s="38">
        <v>45307</v>
      </c>
      <c r="V1328" s="38">
        <v>45296</v>
      </c>
      <c r="W1328" t="s">
        <v>3162</v>
      </c>
    </row>
    <row r="1329" spans="1:23" hidden="1" x14ac:dyDescent="0.25">
      <c r="A1329">
        <v>23002380</v>
      </c>
      <c r="B1329">
        <v>23001204</v>
      </c>
      <c r="C1329">
        <v>292103</v>
      </c>
      <c r="D1329" t="s">
        <v>3168</v>
      </c>
      <c r="E1329" t="str">
        <f t="shared" si="20"/>
        <v>23002380_292103</v>
      </c>
      <c r="F1329" t="s">
        <v>3193</v>
      </c>
      <c r="H1329">
        <v>559</v>
      </c>
      <c r="I1329">
        <v>559</v>
      </c>
      <c r="J1329" t="s">
        <v>36</v>
      </c>
      <c r="K1329">
        <v>0</v>
      </c>
      <c r="M1329">
        <v>1.44</v>
      </c>
      <c r="N1329">
        <v>57393538</v>
      </c>
      <c r="O1329" t="s">
        <v>3167</v>
      </c>
      <c r="R1329">
        <v>400</v>
      </c>
      <c r="S1329">
        <v>999</v>
      </c>
      <c r="T1329" s="38">
        <v>45307</v>
      </c>
      <c r="V1329" s="38">
        <v>45296</v>
      </c>
      <c r="W1329" t="s">
        <v>3162</v>
      </c>
    </row>
    <row r="1330" spans="1:23" hidden="1" x14ac:dyDescent="0.25">
      <c r="A1330">
        <v>23002380</v>
      </c>
      <c r="B1330">
        <v>23001204</v>
      </c>
      <c r="C1330">
        <v>290061</v>
      </c>
      <c r="D1330" t="s">
        <v>3168</v>
      </c>
      <c r="E1330" t="str">
        <f t="shared" si="20"/>
        <v>23002380_290061</v>
      </c>
      <c r="F1330" t="s">
        <v>3197</v>
      </c>
      <c r="H1330">
        <v>559</v>
      </c>
      <c r="I1330">
        <v>559</v>
      </c>
      <c r="J1330" t="s">
        <v>36</v>
      </c>
      <c r="K1330">
        <v>0</v>
      </c>
      <c r="M1330">
        <v>1.44</v>
      </c>
      <c r="N1330">
        <v>57393538</v>
      </c>
      <c r="O1330" t="s">
        <v>3167</v>
      </c>
      <c r="R1330">
        <v>400</v>
      </c>
      <c r="S1330">
        <v>999</v>
      </c>
      <c r="T1330" s="38">
        <v>45307</v>
      </c>
      <c r="V1330" s="38">
        <v>45280</v>
      </c>
      <c r="W1330" t="s">
        <v>3162</v>
      </c>
    </row>
    <row r="1331" spans="1:23" hidden="1" x14ac:dyDescent="0.25">
      <c r="A1331">
        <v>23002380</v>
      </c>
      <c r="B1331">
        <v>24001063</v>
      </c>
      <c r="C1331">
        <v>292103</v>
      </c>
      <c r="D1331" t="s">
        <v>3168</v>
      </c>
      <c r="E1331" t="str">
        <f t="shared" si="20"/>
        <v>23002380_292103</v>
      </c>
      <c r="F1331" t="s">
        <v>3193</v>
      </c>
      <c r="H1331">
        <v>61.2</v>
      </c>
      <c r="I1331">
        <v>61.2</v>
      </c>
      <c r="J1331" t="s">
        <v>36</v>
      </c>
      <c r="K1331">
        <v>0</v>
      </c>
      <c r="M1331">
        <v>1.39</v>
      </c>
      <c r="N1331">
        <v>57393538</v>
      </c>
      <c r="O1331" t="s">
        <v>3167</v>
      </c>
      <c r="R1331">
        <v>400</v>
      </c>
      <c r="S1331">
        <v>999</v>
      </c>
      <c r="T1331" s="38">
        <v>45369</v>
      </c>
      <c r="V1331" s="38">
        <v>45401</v>
      </c>
      <c r="W1331" t="s">
        <v>3162</v>
      </c>
    </row>
    <row r="1332" spans="1:23" hidden="1" x14ac:dyDescent="0.25">
      <c r="A1332">
        <v>23002381</v>
      </c>
      <c r="B1332">
        <v>23001204</v>
      </c>
      <c r="C1332">
        <v>290060</v>
      </c>
      <c r="D1332" t="s">
        <v>3168</v>
      </c>
      <c r="E1332" t="str">
        <f t="shared" si="20"/>
        <v>23002381_290060</v>
      </c>
      <c r="F1332" t="s">
        <v>3199</v>
      </c>
      <c r="H1332">
        <v>5073</v>
      </c>
      <c r="I1332">
        <v>5073.3999999999996</v>
      </c>
      <c r="J1332" t="s">
        <v>36</v>
      </c>
      <c r="K1332">
        <v>0</v>
      </c>
      <c r="M1332">
        <v>1.44</v>
      </c>
      <c r="N1332">
        <v>57393538</v>
      </c>
      <c r="O1332" t="s">
        <v>3167</v>
      </c>
      <c r="R1332">
        <v>400</v>
      </c>
      <c r="S1332">
        <v>999</v>
      </c>
      <c r="T1332" s="38">
        <v>45307</v>
      </c>
      <c r="V1332" s="38">
        <v>45296</v>
      </c>
      <c r="W1332" t="s">
        <v>3162</v>
      </c>
    </row>
    <row r="1333" spans="1:23" hidden="1" x14ac:dyDescent="0.25">
      <c r="A1333">
        <v>23002381</v>
      </c>
      <c r="B1333">
        <v>23001204</v>
      </c>
      <c r="C1333">
        <v>292104</v>
      </c>
      <c r="D1333" t="s">
        <v>3168</v>
      </c>
      <c r="E1333" t="str">
        <f t="shared" si="20"/>
        <v>23002381_292104</v>
      </c>
      <c r="F1333" t="s">
        <v>3182</v>
      </c>
      <c r="H1333">
        <v>5073</v>
      </c>
      <c r="I1333">
        <v>5073.3999999999996</v>
      </c>
      <c r="J1333" t="s">
        <v>36</v>
      </c>
      <c r="K1333">
        <v>0</v>
      </c>
      <c r="M1333">
        <v>1.44</v>
      </c>
      <c r="N1333">
        <v>57393538</v>
      </c>
      <c r="O1333" t="s">
        <v>3167</v>
      </c>
      <c r="R1333">
        <v>400</v>
      </c>
      <c r="S1333">
        <v>999</v>
      </c>
      <c r="T1333" s="38">
        <v>45307</v>
      </c>
      <c r="V1333" s="38">
        <v>45296</v>
      </c>
      <c r="W1333" t="s">
        <v>3162</v>
      </c>
    </row>
    <row r="1334" spans="1:23" hidden="1" x14ac:dyDescent="0.25">
      <c r="A1334">
        <v>23002381</v>
      </c>
      <c r="B1334">
        <v>23001204</v>
      </c>
      <c r="C1334">
        <v>292105</v>
      </c>
      <c r="D1334" t="s">
        <v>3168</v>
      </c>
      <c r="E1334" t="str">
        <f t="shared" si="20"/>
        <v>23002381_292105</v>
      </c>
      <c r="F1334" t="s">
        <v>3183</v>
      </c>
      <c r="H1334">
        <v>5073</v>
      </c>
      <c r="I1334">
        <v>5073</v>
      </c>
      <c r="J1334" t="s">
        <v>36</v>
      </c>
      <c r="K1334">
        <v>0</v>
      </c>
      <c r="M1334">
        <v>1.44</v>
      </c>
      <c r="N1334">
        <v>57393538</v>
      </c>
      <c r="O1334" t="s">
        <v>3167</v>
      </c>
      <c r="R1334">
        <v>400</v>
      </c>
      <c r="S1334">
        <v>999</v>
      </c>
      <c r="T1334" s="38">
        <v>45307</v>
      </c>
      <c r="V1334" s="38">
        <v>45296</v>
      </c>
      <c r="W1334" t="s">
        <v>3162</v>
      </c>
    </row>
    <row r="1335" spans="1:23" hidden="1" x14ac:dyDescent="0.25">
      <c r="A1335">
        <v>23002382</v>
      </c>
      <c r="B1335">
        <v>23001204</v>
      </c>
      <c r="C1335">
        <v>292105</v>
      </c>
      <c r="D1335" t="s">
        <v>3168</v>
      </c>
      <c r="E1335" t="str">
        <f t="shared" si="20"/>
        <v>23002382_292105</v>
      </c>
      <c r="F1335" t="s">
        <v>3183</v>
      </c>
      <c r="H1335">
        <v>1058</v>
      </c>
      <c r="I1335">
        <v>1058.4000000000001</v>
      </c>
      <c r="J1335" t="s">
        <v>36</v>
      </c>
      <c r="K1335">
        <v>0</v>
      </c>
      <c r="M1335">
        <v>1.44</v>
      </c>
      <c r="N1335">
        <v>57393538</v>
      </c>
      <c r="O1335" t="s">
        <v>3167</v>
      </c>
      <c r="R1335">
        <v>400</v>
      </c>
      <c r="S1335">
        <v>999</v>
      </c>
      <c r="T1335" s="38">
        <v>45307</v>
      </c>
      <c r="V1335" s="38">
        <v>45296</v>
      </c>
      <c r="W1335" t="s">
        <v>3162</v>
      </c>
    </row>
    <row r="1336" spans="1:23" hidden="1" x14ac:dyDescent="0.25">
      <c r="A1336">
        <v>23002382</v>
      </c>
      <c r="B1336">
        <v>23001204</v>
      </c>
      <c r="C1336">
        <v>290060</v>
      </c>
      <c r="D1336" t="s">
        <v>3168</v>
      </c>
      <c r="E1336" t="str">
        <f t="shared" si="20"/>
        <v>23002382_290060</v>
      </c>
      <c r="F1336" t="s">
        <v>3199</v>
      </c>
      <c r="H1336">
        <v>1058</v>
      </c>
      <c r="I1336">
        <v>1058</v>
      </c>
      <c r="J1336" t="s">
        <v>36</v>
      </c>
      <c r="K1336">
        <v>0</v>
      </c>
      <c r="M1336">
        <v>1.44</v>
      </c>
      <c r="N1336">
        <v>57393538</v>
      </c>
      <c r="O1336" t="s">
        <v>3167</v>
      </c>
      <c r="R1336">
        <v>400</v>
      </c>
      <c r="S1336">
        <v>999</v>
      </c>
      <c r="T1336" s="38">
        <v>45307</v>
      </c>
      <c r="V1336" s="38">
        <v>45296</v>
      </c>
      <c r="W1336" t="s">
        <v>3162</v>
      </c>
    </row>
    <row r="1337" spans="1:23" hidden="1" x14ac:dyDescent="0.25">
      <c r="A1337">
        <v>23002382</v>
      </c>
      <c r="B1337">
        <v>23001204</v>
      </c>
      <c r="C1337">
        <v>292104</v>
      </c>
      <c r="D1337" t="s">
        <v>3168</v>
      </c>
      <c r="E1337" t="str">
        <f t="shared" si="20"/>
        <v>23002382_292104</v>
      </c>
      <c r="F1337" t="s">
        <v>3182</v>
      </c>
      <c r="H1337">
        <v>1058</v>
      </c>
      <c r="I1337">
        <v>1058</v>
      </c>
      <c r="J1337" t="s">
        <v>36</v>
      </c>
      <c r="K1337">
        <v>0</v>
      </c>
      <c r="M1337">
        <v>1.44</v>
      </c>
      <c r="N1337">
        <v>57393538</v>
      </c>
      <c r="O1337" t="s">
        <v>3167</v>
      </c>
      <c r="R1337">
        <v>400</v>
      </c>
      <c r="S1337">
        <v>999</v>
      </c>
      <c r="T1337" s="38">
        <v>45307</v>
      </c>
      <c r="V1337" s="38">
        <v>45296</v>
      </c>
      <c r="W1337" t="s">
        <v>3162</v>
      </c>
    </row>
    <row r="1338" spans="1:23" hidden="1" x14ac:dyDescent="0.25">
      <c r="A1338">
        <v>23002383</v>
      </c>
      <c r="B1338">
        <v>23001204</v>
      </c>
      <c r="C1338">
        <v>290060</v>
      </c>
      <c r="D1338" t="s">
        <v>3168</v>
      </c>
      <c r="E1338" t="str">
        <f t="shared" si="20"/>
        <v>23002383_290060</v>
      </c>
      <c r="F1338" t="s">
        <v>3199</v>
      </c>
      <c r="H1338">
        <v>5060</v>
      </c>
      <c r="I1338">
        <v>5060</v>
      </c>
      <c r="J1338" t="s">
        <v>36</v>
      </c>
      <c r="K1338">
        <v>0</v>
      </c>
      <c r="M1338">
        <v>1.44</v>
      </c>
      <c r="N1338">
        <v>57393538</v>
      </c>
      <c r="O1338" t="s">
        <v>3167</v>
      </c>
      <c r="R1338">
        <v>400</v>
      </c>
      <c r="S1338">
        <v>999</v>
      </c>
      <c r="T1338" s="38">
        <v>45307</v>
      </c>
      <c r="V1338" s="38">
        <v>45296</v>
      </c>
      <c r="W1338" t="s">
        <v>3162</v>
      </c>
    </row>
    <row r="1339" spans="1:23" hidden="1" x14ac:dyDescent="0.25">
      <c r="A1339">
        <v>23002383</v>
      </c>
      <c r="B1339">
        <v>23001204</v>
      </c>
      <c r="C1339">
        <v>295060</v>
      </c>
      <c r="D1339" t="s">
        <v>3168</v>
      </c>
      <c r="E1339" t="str">
        <f t="shared" si="20"/>
        <v>23002383_295060</v>
      </c>
      <c r="F1339" t="s">
        <v>3169</v>
      </c>
      <c r="H1339">
        <v>5060</v>
      </c>
      <c r="I1339">
        <v>5060</v>
      </c>
      <c r="J1339" t="s">
        <v>36</v>
      </c>
      <c r="K1339">
        <v>0</v>
      </c>
      <c r="M1339">
        <v>1.44</v>
      </c>
      <c r="N1339">
        <v>57393538</v>
      </c>
      <c r="O1339" t="s">
        <v>3167</v>
      </c>
      <c r="R1339">
        <v>400</v>
      </c>
      <c r="S1339">
        <v>999</v>
      </c>
      <c r="T1339" s="38">
        <v>45307</v>
      </c>
      <c r="V1339" s="38">
        <v>45296</v>
      </c>
      <c r="W1339" t="s">
        <v>3162</v>
      </c>
    </row>
    <row r="1340" spans="1:23" hidden="1" x14ac:dyDescent="0.25">
      <c r="A1340">
        <v>23002383</v>
      </c>
      <c r="B1340">
        <v>23001204</v>
      </c>
      <c r="C1340">
        <v>295059</v>
      </c>
      <c r="D1340" t="s">
        <v>3165</v>
      </c>
      <c r="E1340" t="str">
        <f t="shared" si="20"/>
        <v>23002383_295059</v>
      </c>
      <c r="F1340" t="s">
        <v>3166</v>
      </c>
      <c r="H1340">
        <v>5060</v>
      </c>
      <c r="I1340">
        <v>5060.1000000000004</v>
      </c>
      <c r="J1340" t="s">
        <v>36</v>
      </c>
      <c r="K1340">
        <v>0</v>
      </c>
      <c r="M1340">
        <v>1.94</v>
      </c>
      <c r="N1340">
        <v>57393538</v>
      </c>
      <c r="O1340" t="s">
        <v>3167</v>
      </c>
      <c r="R1340">
        <v>400</v>
      </c>
      <c r="S1340">
        <v>999</v>
      </c>
      <c r="T1340" s="38">
        <v>45307</v>
      </c>
      <c r="V1340" s="38">
        <v>45320</v>
      </c>
      <c r="W1340" t="s">
        <v>3162</v>
      </c>
    </row>
    <row r="1341" spans="1:23" hidden="1" x14ac:dyDescent="0.25">
      <c r="A1341">
        <v>23002384</v>
      </c>
      <c r="B1341">
        <v>23001204</v>
      </c>
      <c r="C1341">
        <v>290060</v>
      </c>
      <c r="D1341" t="s">
        <v>3168</v>
      </c>
      <c r="E1341" t="str">
        <f t="shared" si="20"/>
        <v>23002384_290060</v>
      </c>
      <c r="F1341" t="s">
        <v>3199</v>
      </c>
      <c r="H1341">
        <v>1058</v>
      </c>
      <c r="I1341">
        <v>1058</v>
      </c>
      <c r="J1341" t="s">
        <v>36</v>
      </c>
      <c r="K1341">
        <v>0</v>
      </c>
      <c r="M1341">
        <v>1.44</v>
      </c>
      <c r="N1341">
        <v>57393538</v>
      </c>
      <c r="O1341" t="s">
        <v>3167</v>
      </c>
      <c r="R1341">
        <v>400</v>
      </c>
      <c r="S1341">
        <v>999</v>
      </c>
      <c r="T1341" s="38">
        <v>45307</v>
      </c>
      <c r="V1341" s="38">
        <v>45296</v>
      </c>
      <c r="W1341" t="s">
        <v>3162</v>
      </c>
    </row>
    <row r="1342" spans="1:23" hidden="1" x14ac:dyDescent="0.25">
      <c r="A1342">
        <v>23002384</v>
      </c>
      <c r="B1342">
        <v>23001204</v>
      </c>
      <c r="C1342">
        <v>295059</v>
      </c>
      <c r="D1342" t="s">
        <v>3165</v>
      </c>
      <c r="E1342" t="str">
        <f t="shared" si="20"/>
        <v>23002384_295059</v>
      </c>
      <c r="F1342" t="s">
        <v>3166</v>
      </c>
      <c r="H1342">
        <v>1058</v>
      </c>
      <c r="I1342">
        <v>1058</v>
      </c>
      <c r="J1342" t="s">
        <v>36</v>
      </c>
      <c r="K1342">
        <v>0</v>
      </c>
      <c r="M1342">
        <v>1.94</v>
      </c>
      <c r="N1342">
        <v>57393538</v>
      </c>
      <c r="O1342" t="s">
        <v>3167</v>
      </c>
      <c r="R1342">
        <v>400</v>
      </c>
      <c r="S1342">
        <v>999</v>
      </c>
      <c r="T1342" s="38">
        <v>45307</v>
      </c>
      <c r="V1342" s="38">
        <v>45320</v>
      </c>
      <c r="W1342" t="s">
        <v>3162</v>
      </c>
    </row>
    <row r="1343" spans="1:23" hidden="1" x14ac:dyDescent="0.25">
      <c r="A1343">
        <v>23002384</v>
      </c>
      <c r="B1343">
        <v>23001204</v>
      </c>
      <c r="C1343">
        <v>295060</v>
      </c>
      <c r="D1343" t="s">
        <v>3168</v>
      </c>
      <c r="E1343" t="str">
        <f t="shared" si="20"/>
        <v>23002384_295060</v>
      </c>
      <c r="F1343" t="s">
        <v>3169</v>
      </c>
      <c r="H1343">
        <v>1058</v>
      </c>
      <c r="I1343">
        <v>1058.7</v>
      </c>
      <c r="J1343" t="s">
        <v>36</v>
      </c>
      <c r="K1343">
        <v>0</v>
      </c>
      <c r="M1343">
        <v>1.44</v>
      </c>
      <c r="N1343">
        <v>57393538</v>
      </c>
      <c r="O1343" t="s">
        <v>3167</v>
      </c>
      <c r="R1343">
        <v>400</v>
      </c>
      <c r="S1343">
        <v>999</v>
      </c>
      <c r="T1343" s="38">
        <v>45307</v>
      </c>
      <c r="V1343" s="38">
        <v>45296</v>
      </c>
      <c r="W1343" t="s">
        <v>3162</v>
      </c>
    </row>
    <row r="1344" spans="1:23" hidden="1" x14ac:dyDescent="0.25">
      <c r="A1344">
        <v>23002385</v>
      </c>
      <c r="B1344">
        <v>23001204</v>
      </c>
      <c r="C1344">
        <v>290061</v>
      </c>
      <c r="D1344" t="s">
        <v>3168</v>
      </c>
      <c r="E1344" t="str">
        <f t="shared" si="20"/>
        <v>23002385_290061</v>
      </c>
      <c r="F1344" t="s">
        <v>3197</v>
      </c>
      <c r="H1344">
        <v>2672</v>
      </c>
      <c r="I1344">
        <v>2672.8</v>
      </c>
      <c r="J1344" t="s">
        <v>36</v>
      </c>
      <c r="K1344">
        <v>0</v>
      </c>
      <c r="M1344">
        <v>1.44</v>
      </c>
      <c r="N1344">
        <v>57393538</v>
      </c>
      <c r="O1344" t="s">
        <v>3167</v>
      </c>
      <c r="R1344">
        <v>400</v>
      </c>
      <c r="S1344">
        <v>999</v>
      </c>
      <c r="T1344" s="38">
        <v>45307</v>
      </c>
      <c r="V1344" s="38">
        <v>45296</v>
      </c>
      <c r="W1344" t="s">
        <v>3162</v>
      </c>
    </row>
    <row r="1345" spans="1:23" hidden="1" x14ac:dyDescent="0.25">
      <c r="A1345">
        <v>23002386</v>
      </c>
      <c r="B1345">
        <v>23001204</v>
      </c>
      <c r="C1345">
        <v>290061</v>
      </c>
      <c r="D1345" t="s">
        <v>3168</v>
      </c>
      <c r="E1345" t="str">
        <f t="shared" si="20"/>
        <v>23002386_290061</v>
      </c>
      <c r="F1345" t="s">
        <v>3197</v>
      </c>
      <c r="H1345">
        <v>559</v>
      </c>
      <c r="I1345">
        <v>559</v>
      </c>
      <c r="J1345" t="s">
        <v>36</v>
      </c>
      <c r="K1345">
        <v>0</v>
      </c>
      <c r="M1345">
        <v>1.44</v>
      </c>
      <c r="N1345">
        <v>57393538</v>
      </c>
      <c r="O1345" t="s">
        <v>3167</v>
      </c>
      <c r="R1345">
        <v>400</v>
      </c>
      <c r="S1345">
        <v>999</v>
      </c>
      <c r="T1345" s="38">
        <v>45307</v>
      </c>
      <c r="V1345" s="38">
        <v>45296</v>
      </c>
      <c r="W1345" t="s">
        <v>3162</v>
      </c>
    </row>
    <row r="1346" spans="1:23" hidden="1" x14ac:dyDescent="0.25">
      <c r="A1346">
        <v>23002387</v>
      </c>
      <c r="B1346">
        <v>23001204</v>
      </c>
      <c r="C1346">
        <v>290059</v>
      </c>
      <c r="D1346" t="s">
        <v>3168</v>
      </c>
      <c r="E1346" t="str">
        <f t="shared" si="20"/>
        <v>23002387_290059</v>
      </c>
      <c r="F1346" t="s">
        <v>3200</v>
      </c>
      <c r="H1346">
        <v>1881</v>
      </c>
      <c r="I1346">
        <v>1881</v>
      </c>
      <c r="J1346" t="s">
        <v>36</v>
      </c>
      <c r="K1346">
        <v>0</v>
      </c>
      <c r="M1346">
        <v>1.44</v>
      </c>
      <c r="N1346">
        <v>57393538</v>
      </c>
      <c r="O1346" t="s">
        <v>3167</v>
      </c>
      <c r="R1346">
        <v>400</v>
      </c>
      <c r="S1346">
        <v>999</v>
      </c>
      <c r="T1346" s="38">
        <v>45307</v>
      </c>
      <c r="V1346" s="38">
        <v>45280</v>
      </c>
      <c r="W1346" t="s">
        <v>3162</v>
      </c>
    </row>
    <row r="1347" spans="1:23" hidden="1" x14ac:dyDescent="0.25">
      <c r="A1347">
        <v>23002388</v>
      </c>
      <c r="B1347">
        <v>23001204</v>
      </c>
      <c r="C1347">
        <v>290059</v>
      </c>
      <c r="D1347" t="s">
        <v>3168</v>
      </c>
      <c r="E1347" t="str">
        <f t="shared" si="20"/>
        <v>23002388_290059</v>
      </c>
      <c r="F1347" t="s">
        <v>3200</v>
      </c>
      <c r="H1347">
        <v>514</v>
      </c>
      <c r="I1347">
        <v>514</v>
      </c>
      <c r="J1347" t="s">
        <v>36</v>
      </c>
      <c r="K1347">
        <v>0</v>
      </c>
      <c r="M1347">
        <v>1.44</v>
      </c>
      <c r="N1347">
        <v>57393538</v>
      </c>
      <c r="O1347" t="s">
        <v>3167</v>
      </c>
      <c r="R1347">
        <v>400</v>
      </c>
      <c r="S1347">
        <v>999</v>
      </c>
      <c r="T1347" s="38">
        <v>45307</v>
      </c>
      <c r="V1347" s="38">
        <v>45280</v>
      </c>
      <c r="W1347" t="s">
        <v>3162</v>
      </c>
    </row>
    <row r="1348" spans="1:23" hidden="1" x14ac:dyDescent="0.25">
      <c r="A1348">
        <v>23002389</v>
      </c>
      <c r="B1348">
        <v>23001204</v>
      </c>
      <c r="C1348">
        <v>290061</v>
      </c>
      <c r="D1348" t="s">
        <v>3168</v>
      </c>
      <c r="E1348" t="str">
        <f t="shared" si="20"/>
        <v>23002389_290061</v>
      </c>
      <c r="F1348" t="s">
        <v>3197</v>
      </c>
      <c r="H1348">
        <v>2968</v>
      </c>
      <c r="I1348">
        <v>2968</v>
      </c>
      <c r="J1348" t="s">
        <v>36</v>
      </c>
      <c r="K1348">
        <v>0</v>
      </c>
      <c r="M1348">
        <v>1.44</v>
      </c>
      <c r="N1348">
        <v>57393538</v>
      </c>
      <c r="O1348" t="s">
        <v>3167</v>
      </c>
      <c r="R1348">
        <v>400</v>
      </c>
      <c r="S1348">
        <v>999</v>
      </c>
      <c r="T1348" s="38">
        <v>45307</v>
      </c>
      <c r="V1348" s="38">
        <v>45296</v>
      </c>
      <c r="W1348" t="s">
        <v>3162</v>
      </c>
    </row>
    <row r="1349" spans="1:23" hidden="1" x14ac:dyDescent="0.25">
      <c r="A1349">
        <v>23002389</v>
      </c>
      <c r="B1349">
        <v>23001204</v>
      </c>
      <c r="C1349">
        <v>290059</v>
      </c>
      <c r="D1349" t="s">
        <v>3168</v>
      </c>
      <c r="E1349" t="str">
        <f t="shared" si="20"/>
        <v>23002389_290059</v>
      </c>
      <c r="F1349" t="s">
        <v>3200</v>
      </c>
      <c r="H1349">
        <v>2968</v>
      </c>
      <c r="I1349">
        <v>2968</v>
      </c>
      <c r="J1349" t="s">
        <v>36</v>
      </c>
      <c r="K1349">
        <v>0</v>
      </c>
      <c r="M1349">
        <v>1.44</v>
      </c>
      <c r="N1349">
        <v>57393538</v>
      </c>
      <c r="O1349" t="s">
        <v>3167</v>
      </c>
      <c r="R1349">
        <v>400</v>
      </c>
      <c r="S1349">
        <v>999</v>
      </c>
      <c r="T1349" s="38">
        <v>45307</v>
      </c>
      <c r="V1349" s="38">
        <v>45280</v>
      </c>
      <c r="W1349" t="s">
        <v>3162</v>
      </c>
    </row>
    <row r="1350" spans="1:23" hidden="1" x14ac:dyDescent="0.25">
      <c r="A1350">
        <v>23002389</v>
      </c>
      <c r="B1350">
        <v>23001204</v>
      </c>
      <c r="C1350">
        <v>290060</v>
      </c>
      <c r="D1350" t="s">
        <v>3168</v>
      </c>
      <c r="E1350" t="str">
        <f t="shared" ref="E1350:E1413" si="21">CONCATENATE(A1350,"_",C1350)</f>
        <v>23002389_290060</v>
      </c>
      <c r="F1350" t="s">
        <v>3199</v>
      </c>
      <c r="H1350">
        <v>2968</v>
      </c>
      <c r="I1350">
        <v>2968</v>
      </c>
      <c r="J1350" t="s">
        <v>36</v>
      </c>
      <c r="K1350">
        <v>0</v>
      </c>
      <c r="M1350">
        <v>1.44</v>
      </c>
      <c r="N1350">
        <v>57393538</v>
      </c>
      <c r="O1350" t="s">
        <v>3167</v>
      </c>
      <c r="R1350">
        <v>400</v>
      </c>
      <c r="S1350">
        <v>999</v>
      </c>
      <c r="T1350" s="38">
        <v>45307</v>
      </c>
      <c r="V1350" s="38">
        <v>45296</v>
      </c>
      <c r="W1350" t="s">
        <v>3162</v>
      </c>
    </row>
    <row r="1351" spans="1:23" hidden="1" x14ac:dyDescent="0.25">
      <c r="A1351">
        <v>23002390</v>
      </c>
      <c r="B1351">
        <v>23001204</v>
      </c>
      <c r="C1351">
        <v>290061</v>
      </c>
      <c r="D1351" t="s">
        <v>3168</v>
      </c>
      <c r="E1351" t="str">
        <f t="shared" si="21"/>
        <v>23002390_290061</v>
      </c>
      <c r="F1351" t="s">
        <v>3197</v>
      </c>
      <c r="H1351">
        <v>617</v>
      </c>
      <c r="I1351">
        <v>617</v>
      </c>
      <c r="J1351" t="s">
        <v>36</v>
      </c>
      <c r="K1351">
        <v>0</v>
      </c>
      <c r="M1351">
        <v>1.44</v>
      </c>
      <c r="N1351">
        <v>57393538</v>
      </c>
      <c r="O1351" t="s">
        <v>3167</v>
      </c>
      <c r="R1351">
        <v>400</v>
      </c>
      <c r="S1351">
        <v>999</v>
      </c>
      <c r="T1351" s="38">
        <v>45307</v>
      </c>
      <c r="V1351" s="38">
        <v>45296</v>
      </c>
      <c r="W1351" t="s">
        <v>3162</v>
      </c>
    </row>
    <row r="1352" spans="1:23" hidden="1" x14ac:dyDescent="0.25">
      <c r="A1352">
        <v>23002390</v>
      </c>
      <c r="B1352">
        <v>23001204</v>
      </c>
      <c r="C1352">
        <v>290059</v>
      </c>
      <c r="D1352" t="s">
        <v>3168</v>
      </c>
      <c r="E1352" t="str">
        <f t="shared" si="21"/>
        <v>23002390_290059</v>
      </c>
      <c r="F1352" t="s">
        <v>3200</v>
      </c>
      <c r="H1352">
        <v>617</v>
      </c>
      <c r="I1352">
        <v>617</v>
      </c>
      <c r="J1352" t="s">
        <v>36</v>
      </c>
      <c r="K1352">
        <v>0</v>
      </c>
      <c r="M1352">
        <v>1.44</v>
      </c>
      <c r="N1352">
        <v>57393538</v>
      </c>
      <c r="O1352" t="s">
        <v>3167</v>
      </c>
      <c r="R1352">
        <v>400</v>
      </c>
      <c r="S1352">
        <v>999</v>
      </c>
      <c r="T1352" s="38">
        <v>45307</v>
      </c>
      <c r="V1352" s="38">
        <v>45280</v>
      </c>
      <c r="W1352" t="s">
        <v>3162</v>
      </c>
    </row>
    <row r="1353" spans="1:23" hidden="1" x14ac:dyDescent="0.25">
      <c r="A1353">
        <v>23002390</v>
      </c>
      <c r="B1353">
        <v>23001204</v>
      </c>
      <c r="C1353">
        <v>290060</v>
      </c>
      <c r="D1353" t="s">
        <v>3168</v>
      </c>
      <c r="E1353" t="str">
        <f t="shared" si="21"/>
        <v>23002390_290060</v>
      </c>
      <c r="F1353" t="s">
        <v>3199</v>
      </c>
      <c r="H1353">
        <v>617</v>
      </c>
      <c r="I1353">
        <v>617</v>
      </c>
      <c r="J1353" t="s">
        <v>36</v>
      </c>
      <c r="K1353">
        <v>0</v>
      </c>
      <c r="M1353">
        <v>1.44</v>
      </c>
      <c r="N1353">
        <v>57393538</v>
      </c>
      <c r="O1353" t="s">
        <v>3167</v>
      </c>
      <c r="R1353">
        <v>400</v>
      </c>
      <c r="S1353">
        <v>999</v>
      </c>
      <c r="T1353" s="38">
        <v>45307</v>
      </c>
      <c r="V1353" s="38">
        <v>45296</v>
      </c>
      <c r="W1353" t="s">
        <v>3162</v>
      </c>
    </row>
    <row r="1354" spans="1:23" hidden="1" x14ac:dyDescent="0.25">
      <c r="A1354">
        <v>23002391</v>
      </c>
      <c r="B1354">
        <v>23001204</v>
      </c>
      <c r="C1354">
        <v>292099</v>
      </c>
      <c r="D1354" t="s">
        <v>3168</v>
      </c>
      <c r="E1354" t="str">
        <f t="shared" si="21"/>
        <v>23002391_292099</v>
      </c>
      <c r="F1354" t="s">
        <v>3196</v>
      </c>
      <c r="H1354">
        <v>5698</v>
      </c>
      <c r="I1354">
        <v>5698</v>
      </c>
      <c r="J1354" t="s">
        <v>36</v>
      </c>
      <c r="K1354">
        <v>0</v>
      </c>
      <c r="M1354">
        <v>1.44</v>
      </c>
      <c r="N1354">
        <v>57393538</v>
      </c>
      <c r="O1354" t="s">
        <v>3167</v>
      </c>
      <c r="R1354">
        <v>400</v>
      </c>
      <c r="S1354">
        <v>999</v>
      </c>
      <c r="T1354" s="38">
        <v>45307</v>
      </c>
      <c r="V1354" s="38">
        <v>45275</v>
      </c>
      <c r="W1354" t="s">
        <v>3162</v>
      </c>
    </row>
    <row r="1355" spans="1:23" hidden="1" x14ac:dyDescent="0.25">
      <c r="A1355">
        <v>23002391</v>
      </c>
      <c r="B1355">
        <v>23001204</v>
      </c>
      <c r="C1355">
        <v>290059</v>
      </c>
      <c r="D1355" t="s">
        <v>3168</v>
      </c>
      <c r="E1355" t="str">
        <f t="shared" si="21"/>
        <v>23002391_290059</v>
      </c>
      <c r="F1355" t="s">
        <v>3200</v>
      </c>
      <c r="H1355">
        <v>5698</v>
      </c>
      <c r="I1355">
        <v>5698</v>
      </c>
      <c r="J1355" t="s">
        <v>36</v>
      </c>
      <c r="K1355">
        <v>0</v>
      </c>
      <c r="M1355">
        <v>1.44</v>
      </c>
      <c r="N1355">
        <v>57393538</v>
      </c>
      <c r="O1355" t="s">
        <v>3167</v>
      </c>
      <c r="R1355">
        <v>400</v>
      </c>
      <c r="S1355">
        <v>999</v>
      </c>
      <c r="T1355" s="38">
        <v>45307</v>
      </c>
      <c r="V1355" s="38">
        <v>45280</v>
      </c>
      <c r="W1355" t="s">
        <v>3162</v>
      </c>
    </row>
    <row r="1356" spans="1:23" hidden="1" x14ac:dyDescent="0.25">
      <c r="A1356">
        <v>23002391</v>
      </c>
      <c r="B1356">
        <v>23001204</v>
      </c>
      <c r="C1356">
        <v>290060</v>
      </c>
      <c r="D1356" t="s">
        <v>3168</v>
      </c>
      <c r="E1356" t="str">
        <f t="shared" si="21"/>
        <v>23002391_290060</v>
      </c>
      <c r="F1356" t="s">
        <v>3199</v>
      </c>
      <c r="H1356">
        <v>5698</v>
      </c>
      <c r="I1356">
        <v>5698</v>
      </c>
      <c r="J1356" t="s">
        <v>36</v>
      </c>
      <c r="K1356">
        <v>0</v>
      </c>
      <c r="M1356">
        <v>1.44</v>
      </c>
      <c r="N1356">
        <v>57393538</v>
      </c>
      <c r="O1356" t="s">
        <v>3167</v>
      </c>
      <c r="R1356">
        <v>400</v>
      </c>
      <c r="S1356">
        <v>999</v>
      </c>
      <c r="T1356" s="38">
        <v>45307</v>
      </c>
      <c r="V1356" s="38">
        <v>45296</v>
      </c>
      <c r="W1356" t="s">
        <v>3162</v>
      </c>
    </row>
    <row r="1357" spans="1:23" hidden="1" x14ac:dyDescent="0.25">
      <c r="A1357">
        <v>23002392</v>
      </c>
      <c r="B1357">
        <v>23001204</v>
      </c>
      <c r="C1357">
        <v>292099</v>
      </c>
      <c r="D1357" t="s">
        <v>3168</v>
      </c>
      <c r="E1357" t="str">
        <f t="shared" si="21"/>
        <v>23002392_292099</v>
      </c>
      <c r="F1357" t="s">
        <v>3196</v>
      </c>
      <c r="H1357">
        <v>1182</v>
      </c>
      <c r="I1357">
        <v>1182.2</v>
      </c>
      <c r="J1357" t="s">
        <v>36</v>
      </c>
      <c r="K1357">
        <v>0</v>
      </c>
      <c r="M1357">
        <v>1.44</v>
      </c>
      <c r="N1357">
        <v>57393538</v>
      </c>
      <c r="O1357" t="s">
        <v>3167</v>
      </c>
      <c r="R1357">
        <v>400</v>
      </c>
      <c r="S1357">
        <v>999</v>
      </c>
      <c r="T1357" s="38">
        <v>45307</v>
      </c>
      <c r="V1357" s="38">
        <v>45280</v>
      </c>
      <c r="W1357" t="s">
        <v>3162</v>
      </c>
    </row>
    <row r="1358" spans="1:23" hidden="1" x14ac:dyDescent="0.25">
      <c r="A1358">
        <v>23002392</v>
      </c>
      <c r="B1358">
        <v>23001204</v>
      </c>
      <c r="C1358">
        <v>290060</v>
      </c>
      <c r="D1358" t="s">
        <v>3168</v>
      </c>
      <c r="E1358" t="str">
        <f t="shared" si="21"/>
        <v>23002392_290060</v>
      </c>
      <c r="F1358" t="s">
        <v>3199</v>
      </c>
      <c r="H1358">
        <v>1182</v>
      </c>
      <c r="I1358">
        <v>1182</v>
      </c>
      <c r="J1358" t="s">
        <v>36</v>
      </c>
      <c r="K1358">
        <v>0</v>
      </c>
      <c r="M1358">
        <v>1.44</v>
      </c>
      <c r="N1358">
        <v>57393538</v>
      </c>
      <c r="O1358" t="s">
        <v>3167</v>
      </c>
      <c r="R1358">
        <v>400</v>
      </c>
      <c r="S1358">
        <v>999</v>
      </c>
      <c r="T1358" s="38">
        <v>45307</v>
      </c>
      <c r="V1358" s="38">
        <v>45296</v>
      </c>
      <c r="W1358" t="s">
        <v>3162</v>
      </c>
    </row>
    <row r="1359" spans="1:23" hidden="1" x14ac:dyDescent="0.25">
      <c r="A1359">
        <v>23002392</v>
      </c>
      <c r="B1359">
        <v>23001204</v>
      </c>
      <c r="C1359">
        <v>290059</v>
      </c>
      <c r="D1359" t="s">
        <v>3168</v>
      </c>
      <c r="E1359" t="str">
        <f t="shared" si="21"/>
        <v>23002392_290059</v>
      </c>
      <c r="F1359" t="s">
        <v>3200</v>
      </c>
      <c r="H1359">
        <v>1182</v>
      </c>
      <c r="I1359">
        <v>1182</v>
      </c>
      <c r="J1359" t="s">
        <v>36</v>
      </c>
      <c r="K1359">
        <v>0</v>
      </c>
      <c r="M1359">
        <v>1.44</v>
      </c>
      <c r="N1359">
        <v>57393538</v>
      </c>
      <c r="O1359" t="s">
        <v>3167</v>
      </c>
      <c r="R1359">
        <v>400</v>
      </c>
      <c r="S1359">
        <v>999</v>
      </c>
      <c r="T1359" s="38">
        <v>45307</v>
      </c>
      <c r="V1359" s="38">
        <v>45280</v>
      </c>
      <c r="W1359" t="s">
        <v>3162</v>
      </c>
    </row>
    <row r="1360" spans="1:23" hidden="1" x14ac:dyDescent="0.25">
      <c r="A1360">
        <v>23002393</v>
      </c>
      <c r="B1360">
        <v>23001237</v>
      </c>
      <c r="C1360">
        <v>292100</v>
      </c>
      <c r="D1360" t="s">
        <v>3168</v>
      </c>
      <c r="E1360" t="str">
        <f t="shared" si="21"/>
        <v>23002393_292100</v>
      </c>
      <c r="F1360" t="s">
        <v>3190</v>
      </c>
      <c r="H1360">
        <v>122.9</v>
      </c>
      <c r="I1360">
        <v>122.9</v>
      </c>
      <c r="J1360" t="s">
        <v>36</v>
      </c>
      <c r="K1360">
        <v>0</v>
      </c>
      <c r="M1360">
        <v>1.44</v>
      </c>
      <c r="N1360">
        <v>57393538</v>
      </c>
      <c r="O1360" t="s">
        <v>3167</v>
      </c>
      <c r="R1360">
        <v>400</v>
      </c>
      <c r="S1360">
        <v>999</v>
      </c>
      <c r="T1360" s="38">
        <v>45286</v>
      </c>
      <c r="V1360" s="38">
        <v>45313</v>
      </c>
      <c r="W1360" t="s">
        <v>3162</v>
      </c>
    </row>
    <row r="1361" spans="1:23" hidden="1" x14ac:dyDescent="0.25">
      <c r="A1361">
        <v>23002393</v>
      </c>
      <c r="B1361">
        <v>23001204</v>
      </c>
      <c r="C1361">
        <v>290061</v>
      </c>
      <c r="D1361" t="s">
        <v>3168</v>
      </c>
      <c r="E1361" t="str">
        <f t="shared" si="21"/>
        <v>23002393_290061</v>
      </c>
      <c r="F1361" t="s">
        <v>3197</v>
      </c>
      <c r="H1361">
        <v>5698</v>
      </c>
      <c r="I1361">
        <v>5698</v>
      </c>
      <c r="J1361" t="s">
        <v>36</v>
      </c>
      <c r="K1361">
        <v>0</v>
      </c>
      <c r="M1361">
        <v>1.44</v>
      </c>
      <c r="N1361">
        <v>57393538</v>
      </c>
      <c r="O1361" t="s">
        <v>3167</v>
      </c>
      <c r="R1361">
        <v>400</v>
      </c>
      <c r="S1361">
        <v>999</v>
      </c>
      <c r="T1361" s="38">
        <v>45307</v>
      </c>
      <c r="V1361" s="38">
        <v>45296</v>
      </c>
      <c r="W1361" t="s">
        <v>3162</v>
      </c>
    </row>
    <row r="1362" spans="1:23" hidden="1" x14ac:dyDescent="0.25">
      <c r="A1362">
        <v>23002393</v>
      </c>
      <c r="B1362">
        <v>23001204</v>
      </c>
      <c r="C1362">
        <v>292101</v>
      </c>
      <c r="D1362" t="s">
        <v>3168</v>
      </c>
      <c r="E1362" t="str">
        <f t="shared" si="21"/>
        <v>23002393_292101</v>
      </c>
      <c r="F1362" t="s">
        <v>3191</v>
      </c>
      <c r="H1362">
        <v>5698</v>
      </c>
      <c r="I1362">
        <v>5698</v>
      </c>
      <c r="J1362" t="s">
        <v>36</v>
      </c>
      <c r="K1362">
        <v>0</v>
      </c>
      <c r="M1362">
        <v>1.44</v>
      </c>
      <c r="N1362">
        <v>57393538</v>
      </c>
      <c r="O1362" t="s">
        <v>3167</v>
      </c>
      <c r="R1362">
        <v>400</v>
      </c>
      <c r="S1362">
        <v>999</v>
      </c>
      <c r="T1362" s="38">
        <v>45307</v>
      </c>
      <c r="V1362" s="38">
        <v>45296</v>
      </c>
      <c r="W1362" t="s">
        <v>3162</v>
      </c>
    </row>
    <row r="1363" spans="1:23" hidden="1" x14ac:dyDescent="0.25">
      <c r="A1363">
        <v>23002393</v>
      </c>
      <c r="B1363">
        <v>23001204</v>
      </c>
      <c r="C1363">
        <v>292100</v>
      </c>
      <c r="D1363" t="s">
        <v>3168</v>
      </c>
      <c r="E1363" t="str">
        <f t="shared" si="21"/>
        <v>23002393_292100</v>
      </c>
      <c r="F1363" t="s">
        <v>3190</v>
      </c>
      <c r="H1363">
        <v>5698</v>
      </c>
      <c r="I1363">
        <v>5698.2</v>
      </c>
      <c r="J1363" t="s">
        <v>36</v>
      </c>
      <c r="K1363">
        <v>0</v>
      </c>
      <c r="M1363">
        <v>1.44</v>
      </c>
      <c r="N1363">
        <v>57393538</v>
      </c>
      <c r="O1363" t="s">
        <v>3167</v>
      </c>
      <c r="R1363">
        <v>400</v>
      </c>
      <c r="S1363">
        <v>999</v>
      </c>
      <c r="T1363" s="38">
        <v>45307</v>
      </c>
      <c r="V1363" s="38">
        <v>45296</v>
      </c>
      <c r="W1363" t="s">
        <v>3162</v>
      </c>
    </row>
    <row r="1364" spans="1:23" hidden="1" x14ac:dyDescent="0.25">
      <c r="A1364">
        <v>23002394</v>
      </c>
      <c r="B1364">
        <v>23001204</v>
      </c>
      <c r="C1364">
        <v>292100</v>
      </c>
      <c r="D1364" t="s">
        <v>3168</v>
      </c>
      <c r="E1364" t="str">
        <f t="shared" si="21"/>
        <v>23002394_292100</v>
      </c>
      <c r="F1364" t="s">
        <v>3190</v>
      </c>
      <c r="H1364">
        <v>1182</v>
      </c>
      <c r="I1364">
        <v>1182</v>
      </c>
      <c r="J1364" t="s">
        <v>36</v>
      </c>
      <c r="K1364">
        <v>0</v>
      </c>
      <c r="M1364">
        <v>1.44</v>
      </c>
      <c r="N1364">
        <v>57393538</v>
      </c>
      <c r="O1364" t="s">
        <v>3167</v>
      </c>
      <c r="R1364">
        <v>400</v>
      </c>
      <c r="S1364">
        <v>999</v>
      </c>
      <c r="T1364" s="38">
        <v>45307</v>
      </c>
      <c r="V1364" s="38">
        <v>45280</v>
      </c>
      <c r="W1364" t="s">
        <v>3162</v>
      </c>
    </row>
    <row r="1365" spans="1:23" hidden="1" x14ac:dyDescent="0.25">
      <c r="A1365">
        <v>23002394</v>
      </c>
      <c r="B1365">
        <v>23001204</v>
      </c>
      <c r="C1365">
        <v>292101</v>
      </c>
      <c r="D1365" t="s">
        <v>3168</v>
      </c>
      <c r="E1365" t="str">
        <f t="shared" si="21"/>
        <v>23002394_292101</v>
      </c>
      <c r="F1365" t="s">
        <v>3191</v>
      </c>
      <c r="H1365">
        <v>1182</v>
      </c>
      <c r="I1365">
        <v>1182</v>
      </c>
      <c r="J1365" t="s">
        <v>36</v>
      </c>
      <c r="K1365">
        <v>0</v>
      </c>
      <c r="M1365">
        <v>1.44</v>
      </c>
      <c r="N1365">
        <v>57393538</v>
      </c>
      <c r="O1365" t="s">
        <v>3167</v>
      </c>
      <c r="R1365">
        <v>400</v>
      </c>
      <c r="S1365">
        <v>999</v>
      </c>
      <c r="T1365" s="38">
        <v>45307</v>
      </c>
      <c r="V1365" s="38">
        <v>45296</v>
      </c>
      <c r="W1365" t="s">
        <v>3162</v>
      </c>
    </row>
    <row r="1366" spans="1:23" hidden="1" x14ac:dyDescent="0.25">
      <c r="A1366">
        <v>23002394</v>
      </c>
      <c r="B1366">
        <v>23001204</v>
      </c>
      <c r="C1366">
        <v>290061</v>
      </c>
      <c r="D1366" t="s">
        <v>3168</v>
      </c>
      <c r="E1366" t="str">
        <f t="shared" si="21"/>
        <v>23002394_290061</v>
      </c>
      <c r="F1366" t="s">
        <v>3197</v>
      </c>
      <c r="H1366">
        <v>1182</v>
      </c>
      <c r="I1366">
        <v>1182</v>
      </c>
      <c r="J1366" t="s">
        <v>36</v>
      </c>
      <c r="K1366">
        <v>0</v>
      </c>
      <c r="M1366">
        <v>1.44</v>
      </c>
      <c r="N1366">
        <v>57393538</v>
      </c>
      <c r="O1366" t="s">
        <v>3167</v>
      </c>
      <c r="R1366">
        <v>400</v>
      </c>
      <c r="S1366">
        <v>999</v>
      </c>
      <c r="T1366" s="38">
        <v>45307</v>
      </c>
      <c r="V1366" s="38">
        <v>45296</v>
      </c>
      <c r="W1366" t="s">
        <v>3162</v>
      </c>
    </row>
    <row r="1367" spans="1:23" hidden="1" x14ac:dyDescent="0.25">
      <c r="A1367">
        <v>23002395</v>
      </c>
      <c r="B1367">
        <v>23001204</v>
      </c>
      <c r="C1367">
        <v>292101</v>
      </c>
      <c r="D1367" t="s">
        <v>3168</v>
      </c>
      <c r="E1367" t="str">
        <f t="shared" si="21"/>
        <v>23002395_292101</v>
      </c>
      <c r="F1367" t="s">
        <v>3191</v>
      </c>
      <c r="H1367">
        <v>2234</v>
      </c>
      <c r="I1367">
        <v>2234</v>
      </c>
      <c r="J1367" t="s">
        <v>36</v>
      </c>
      <c r="K1367">
        <v>0</v>
      </c>
      <c r="M1367">
        <v>1.44</v>
      </c>
      <c r="N1367">
        <v>57393538</v>
      </c>
      <c r="O1367" t="s">
        <v>3167</v>
      </c>
      <c r="R1367">
        <v>400</v>
      </c>
      <c r="S1367">
        <v>999</v>
      </c>
      <c r="T1367" s="38">
        <v>45307</v>
      </c>
      <c r="V1367" s="38">
        <v>45296</v>
      </c>
      <c r="W1367" t="s">
        <v>3162</v>
      </c>
    </row>
    <row r="1368" spans="1:23" hidden="1" x14ac:dyDescent="0.25">
      <c r="A1368">
        <v>23002395</v>
      </c>
      <c r="B1368">
        <v>23001204</v>
      </c>
      <c r="C1368">
        <v>290061</v>
      </c>
      <c r="D1368" t="s">
        <v>3168</v>
      </c>
      <c r="E1368" t="str">
        <f t="shared" si="21"/>
        <v>23002395_290061</v>
      </c>
      <c r="F1368" t="s">
        <v>3197</v>
      </c>
      <c r="H1368">
        <v>2234</v>
      </c>
      <c r="I1368">
        <v>2234</v>
      </c>
      <c r="J1368" t="s">
        <v>36</v>
      </c>
      <c r="K1368">
        <v>0</v>
      </c>
      <c r="M1368">
        <v>1.44</v>
      </c>
      <c r="N1368">
        <v>57393538</v>
      </c>
      <c r="O1368" t="s">
        <v>3167</v>
      </c>
      <c r="R1368">
        <v>400</v>
      </c>
      <c r="S1368">
        <v>999</v>
      </c>
      <c r="T1368" s="38">
        <v>45307</v>
      </c>
      <c r="V1368" s="38">
        <v>45296</v>
      </c>
      <c r="W1368" t="s">
        <v>3162</v>
      </c>
    </row>
    <row r="1369" spans="1:23" hidden="1" x14ac:dyDescent="0.25">
      <c r="A1369">
        <v>23002395</v>
      </c>
      <c r="B1369">
        <v>23001204</v>
      </c>
      <c r="C1369">
        <v>292100</v>
      </c>
      <c r="D1369" t="s">
        <v>3168</v>
      </c>
      <c r="E1369" t="str">
        <f t="shared" si="21"/>
        <v>23002395_292100</v>
      </c>
      <c r="F1369" t="s">
        <v>3190</v>
      </c>
      <c r="H1369">
        <v>2234</v>
      </c>
      <c r="I1369">
        <v>2234</v>
      </c>
      <c r="J1369" t="s">
        <v>36</v>
      </c>
      <c r="K1369">
        <v>0</v>
      </c>
      <c r="M1369">
        <v>1.44</v>
      </c>
      <c r="N1369">
        <v>57393538</v>
      </c>
      <c r="O1369" t="s">
        <v>3167</v>
      </c>
      <c r="R1369">
        <v>400</v>
      </c>
      <c r="S1369">
        <v>999</v>
      </c>
      <c r="T1369" s="38">
        <v>45307</v>
      </c>
      <c r="V1369" s="38">
        <v>45280</v>
      </c>
      <c r="W1369" t="s">
        <v>3162</v>
      </c>
    </row>
    <row r="1370" spans="1:23" hidden="1" x14ac:dyDescent="0.25">
      <c r="A1370">
        <v>23002396</v>
      </c>
      <c r="B1370">
        <v>23001204</v>
      </c>
      <c r="C1370">
        <v>290061</v>
      </c>
      <c r="D1370" t="s">
        <v>3168</v>
      </c>
      <c r="E1370" t="str">
        <f t="shared" si="21"/>
        <v>23002396_290061</v>
      </c>
      <c r="F1370" t="s">
        <v>3197</v>
      </c>
      <c r="H1370">
        <v>486</v>
      </c>
      <c r="I1370">
        <v>486</v>
      </c>
      <c r="J1370" t="s">
        <v>36</v>
      </c>
      <c r="K1370">
        <v>0</v>
      </c>
      <c r="M1370">
        <v>1.44</v>
      </c>
      <c r="N1370">
        <v>57393538</v>
      </c>
      <c r="O1370" t="s">
        <v>3167</v>
      </c>
      <c r="R1370">
        <v>400</v>
      </c>
      <c r="S1370">
        <v>999</v>
      </c>
      <c r="T1370" s="38">
        <v>45307</v>
      </c>
      <c r="V1370" s="38">
        <v>45296</v>
      </c>
      <c r="W1370" t="s">
        <v>3162</v>
      </c>
    </row>
    <row r="1371" spans="1:23" hidden="1" x14ac:dyDescent="0.25">
      <c r="A1371">
        <v>23002396</v>
      </c>
      <c r="B1371">
        <v>23001204</v>
      </c>
      <c r="C1371">
        <v>292101</v>
      </c>
      <c r="D1371" t="s">
        <v>3168</v>
      </c>
      <c r="E1371" t="str">
        <f t="shared" si="21"/>
        <v>23002396_292101</v>
      </c>
      <c r="F1371" t="s">
        <v>3191</v>
      </c>
      <c r="H1371">
        <v>486</v>
      </c>
      <c r="I1371">
        <v>486</v>
      </c>
      <c r="J1371" t="s">
        <v>36</v>
      </c>
      <c r="K1371">
        <v>0</v>
      </c>
      <c r="M1371">
        <v>1.44</v>
      </c>
      <c r="N1371">
        <v>57393538</v>
      </c>
      <c r="O1371" t="s">
        <v>3167</v>
      </c>
      <c r="R1371">
        <v>400</v>
      </c>
      <c r="S1371">
        <v>999</v>
      </c>
      <c r="T1371" s="38">
        <v>45307</v>
      </c>
      <c r="V1371" s="38">
        <v>45296</v>
      </c>
      <c r="W1371" t="s">
        <v>3162</v>
      </c>
    </row>
    <row r="1372" spans="1:23" hidden="1" x14ac:dyDescent="0.25">
      <c r="A1372">
        <v>23002396</v>
      </c>
      <c r="B1372">
        <v>23001204</v>
      </c>
      <c r="C1372">
        <v>292100</v>
      </c>
      <c r="D1372" t="s">
        <v>3168</v>
      </c>
      <c r="E1372" t="str">
        <f t="shared" si="21"/>
        <v>23002396_292100</v>
      </c>
      <c r="F1372" t="s">
        <v>3190</v>
      </c>
      <c r="H1372">
        <v>486</v>
      </c>
      <c r="I1372">
        <v>486</v>
      </c>
      <c r="J1372" t="s">
        <v>36</v>
      </c>
      <c r="K1372">
        <v>0</v>
      </c>
      <c r="M1372">
        <v>1.44</v>
      </c>
      <c r="N1372">
        <v>57393538</v>
      </c>
      <c r="O1372" t="s">
        <v>3167</v>
      </c>
      <c r="R1372">
        <v>400</v>
      </c>
      <c r="S1372">
        <v>999</v>
      </c>
      <c r="T1372" s="38">
        <v>45307</v>
      </c>
      <c r="V1372" s="38">
        <v>45296</v>
      </c>
      <c r="W1372" t="s">
        <v>3162</v>
      </c>
    </row>
    <row r="1373" spans="1:23" hidden="1" x14ac:dyDescent="0.25">
      <c r="A1373">
        <v>23002397</v>
      </c>
      <c r="B1373">
        <v>23001204</v>
      </c>
      <c r="C1373">
        <v>290059</v>
      </c>
      <c r="D1373" t="s">
        <v>3168</v>
      </c>
      <c r="E1373" t="str">
        <f t="shared" si="21"/>
        <v>23002397_290059</v>
      </c>
      <c r="F1373" t="s">
        <v>3200</v>
      </c>
      <c r="H1373">
        <v>960</v>
      </c>
      <c r="I1373">
        <v>960</v>
      </c>
      <c r="J1373" t="s">
        <v>36</v>
      </c>
      <c r="K1373">
        <v>0</v>
      </c>
      <c r="M1373">
        <v>1.44</v>
      </c>
      <c r="N1373">
        <v>57393538</v>
      </c>
      <c r="O1373" t="s">
        <v>3167</v>
      </c>
      <c r="R1373">
        <v>400</v>
      </c>
      <c r="S1373">
        <v>999</v>
      </c>
      <c r="T1373" s="38">
        <v>45307</v>
      </c>
      <c r="V1373" s="38">
        <v>45280</v>
      </c>
      <c r="W1373" t="s">
        <v>3162</v>
      </c>
    </row>
    <row r="1374" spans="1:23" hidden="1" x14ac:dyDescent="0.25">
      <c r="A1374">
        <v>23002397</v>
      </c>
      <c r="B1374">
        <v>23001204</v>
      </c>
      <c r="C1374">
        <v>290060</v>
      </c>
      <c r="D1374" t="s">
        <v>3168</v>
      </c>
      <c r="E1374" t="str">
        <f t="shared" si="21"/>
        <v>23002397_290060</v>
      </c>
      <c r="F1374" t="s">
        <v>3199</v>
      </c>
      <c r="H1374">
        <v>960</v>
      </c>
      <c r="I1374">
        <v>960</v>
      </c>
      <c r="J1374" t="s">
        <v>36</v>
      </c>
      <c r="K1374">
        <v>0</v>
      </c>
      <c r="M1374">
        <v>1.44</v>
      </c>
      <c r="N1374">
        <v>57393538</v>
      </c>
      <c r="O1374" t="s">
        <v>3167</v>
      </c>
      <c r="R1374">
        <v>400</v>
      </c>
      <c r="S1374">
        <v>999</v>
      </c>
      <c r="T1374" s="38">
        <v>45307</v>
      </c>
      <c r="V1374" s="38">
        <v>45296</v>
      </c>
      <c r="W1374" t="s">
        <v>3162</v>
      </c>
    </row>
    <row r="1375" spans="1:23" hidden="1" x14ac:dyDescent="0.25">
      <c r="A1375">
        <v>23002397</v>
      </c>
      <c r="B1375">
        <v>23001204</v>
      </c>
      <c r="C1375">
        <v>292102</v>
      </c>
      <c r="D1375" t="s">
        <v>3168</v>
      </c>
      <c r="E1375" t="str">
        <f t="shared" si="21"/>
        <v>23002397_292102</v>
      </c>
      <c r="F1375" t="s">
        <v>3192</v>
      </c>
      <c r="H1375">
        <v>960</v>
      </c>
      <c r="I1375">
        <v>960</v>
      </c>
      <c r="J1375" t="s">
        <v>36</v>
      </c>
      <c r="K1375">
        <v>0</v>
      </c>
      <c r="M1375">
        <v>1.44</v>
      </c>
      <c r="N1375">
        <v>57393538</v>
      </c>
      <c r="O1375" t="s">
        <v>3167</v>
      </c>
      <c r="R1375">
        <v>400</v>
      </c>
      <c r="S1375">
        <v>999</v>
      </c>
      <c r="T1375" s="38">
        <v>45307</v>
      </c>
      <c r="V1375" s="38">
        <v>45296</v>
      </c>
      <c r="W1375" t="s">
        <v>3162</v>
      </c>
    </row>
    <row r="1376" spans="1:23" hidden="1" x14ac:dyDescent="0.25">
      <c r="A1376">
        <v>23002398</v>
      </c>
      <c r="B1376">
        <v>23001204</v>
      </c>
      <c r="C1376">
        <v>290060</v>
      </c>
      <c r="D1376" t="s">
        <v>3168</v>
      </c>
      <c r="E1376" t="str">
        <f t="shared" si="21"/>
        <v>23002398_290060</v>
      </c>
      <c r="F1376" t="s">
        <v>3199</v>
      </c>
      <c r="H1376">
        <v>131</v>
      </c>
      <c r="I1376">
        <v>131</v>
      </c>
      <c r="J1376" t="s">
        <v>36</v>
      </c>
      <c r="K1376">
        <v>0</v>
      </c>
      <c r="M1376">
        <v>1.44</v>
      </c>
      <c r="N1376">
        <v>57393538</v>
      </c>
      <c r="O1376" t="s">
        <v>3167</v>
      </c>
      <c r="R1376">
        <v>400</v>
      </c>
      <c r="S1376">
        <v>999</v>
      </c>
      <c r="T1376" s="38">
        <v>45307</v>
      </c>
      <c r="V1376" s="38">
        <v>45296</v>
      </c>
      <c r="W1376" t="s">
        <v>3162</v>
      </c>
    </row>
    <row r="1377" spans="1:23" hidden="1" x14ac:dyDescent="0.25">
      <c r="A1377">
        <v>23002398</v>
      </c>
      <c r="B1377">
        <v>23001204</v>
      </c>
      <c r="C1377">
        <v>292102</v>
      </c>
      <c r="D1377" t="s">
        <v>3168</v>
      </c>
      <c r="E1377" t="str">
        <f t="shared" si="21"/>
        <v>23002398_292102</v>
      </c>
      <c r="F1377" t="s">
        <v>3192</v>
      </c>
      <c r="H1377">
        <v>131</v>
      </c>
      <c r="I1377">
        <v>131</v>
      </c>
      <c r="J1377" t="s">
        <v>36</v>
      </c>
      <c r="K1377">
        <v>0</v>
      </c>
      <c r="M1377">
        <v>1.44</v>
      </c>
      <c r="N1377">
        <v>57393538</v>
      </c>
      <c r="O1377" t="s">
        <v>3167</v>
      </c>
      <c r="R1377">
        <v>400</v>
      </c>
      <c r="S1377">
        <v>999</v>
      </c>
      <c r="T1377" s="38">
        <v>45307</v>
      </c>
      <c r="V1377" s="38">
        <v>45296</v>
      </c>
      <c r="W1377" t="s">
        <v>3162</v>
      </c>
    </row>
    <row r="1378" spans="1:23" hidden="1" x14ac:dyDescent="0.25">
      <c r="A1378">
        <v>23002398</v>
      </c>
      <c r="B1378">
        <v>23001204</v>
      </c>
      <c r="C1378">
        <v>290059</v>
      </c>
      <c r="D1378" t="s">
        <v>3168</v>
      </c>
      <c r="E1378" t="str">
        <f t="shared" si="21"/>
        <v>23002398_290059</v>
      </c>
      <c r="F1378" t="s">
        <v>3200</v>
      </c>
      <c r="H1378">
        <v>131</v>
      </c>
      <c r="I1378">
        <v>131</v>
      </c>
      <c r="J1378" t="s">
        <v>36</v>
      </c>
      <c r="K1378">
        <v>0</v>
      </c>
      <c r="M1378">
        <v>1.44</v>
      </c>
      <c r="N1378">
        <v>57393538</v>
      </c>
      <c r="O1378" t="s">
        <v>3167</v>
      </c>
      <c r="R1378">
        <v>400</v>
      </c>
      <c r="S1378">
        <v>999</v>
      </c>
      <c r="T1378" s="38">
        <v>45307</v>
      </c>
      <c r="V1378" s="38">
        <v>45280</v>
      </c>
      <c r="W1378" t="s">
        <v>3162</v>
      </c>
    </row>
    <row r="1379" spans="1:23" hidden="1" x14ac:dyDescent="0.25">
      <c r="A1379">
        <v>23002399</v>
      </c>
      <c r="B1379">
        <v>23001204</v>
      </c>
      <c r="C1379">
        <v>290059</v>
      </c>
      <c r="D1379" t="s">
        <v>3168</v>
      </c>
      <c r="E1379" t="str">
        <f t="shared" si="21"/>
        <v>23002399_290059</v>
      </c>
      <c r="F1379" t="s">
        <v>3200</v>
      </c>
      <c r="H1379">
        <v>6735</v>
      </c>
      <c r="I1379">
        <v>6735</v>
      </c>
      <c r="J1379" t="s">
        <v>36</v>
      </c>
      <c r="K1379">
        <v>0</v>
      </c>
      <c r="M1379">
        <v>1.44</v>
      </c>
      <c r="N1379">
        <v>57393538</v>
      </c>
      <c r="O1379" t="s">
        <v>3167</v>
      </c>
      <c r="R1379">
        <v>400</v>
      </c>
      <c r="S1379">
        <v>999</v>
      </c>
      <c r="T1379" s="38">
        <v>45307</v>
      </c>
      <c r="V1379" s="38">
        <v>45296</v>
      </c>
      <c r="W1379" t="s">
        <v>3162</v>
      </c>
    </row>
    <row r="1380" spans="1:23" hidden="1" x14ac:dyDescent="0.25">
      <c r="A1380">
        <v>23002400</v>
      </c>
      <c r="B1380">
        <v>23001204</v>
      </c>
      <c r="C1380">
        <v>290059</v>
      </c>
      <c r="D1380" t="s">
        <v>3168</v>
      </c>
      <c r="E1380" t="str">
        <f t="shared" si="21"/>
        <v>23002400_290059</v>
      </c>
      <c r="F1380" t="s">
        <v>3200</v>
      </c>
      <c r="H1380">
        <v>1419</v>
      </c>
      <c r="I1380">
        <v>1419</v>
      </c>
      <c r="J1380" t="s">
        <v>36</v>
      </c>
      <c r="K1380">
        <v>0</v>
      </c>
      <c r="M1380">
        <v>1.44</v>
      </c>
      <c r="N1380">
        <v>57393538</v>
      </c>
      <c r="O1380" t="s">
        <v>3167</v>
      </c>
      <c r="R1380">
        <v>400</v>
      </c>
      <c r="S1380">
        <v>999</v>
      </c>
      <c r="T1380" s="38">
        <v>45307</v>
      </c>
      <c r="V1380" s="38">
        <v>45296</v>
      </c>
      <c r="W1380" t="s">
        <v>3162</v>
      </c>
    </row>
    <row r="1381" spans="1:23" hidden="1" x14ac:dyDescent="0.25">
      <c r="A1381">
        <v>23002401</v>
      </c>
      <c r="B1381">
        <v>23001213</v>
      </c>
      <c r="C1381">
        <v>290059</v>
      </c>
      <c r="D1381" t="s">
        <v>3168</v>
      </c>
      <c r="E1381" t="str">
        <f t="shared" si="21"/>
        <v>23002401_290059</v>
      </c>
      <c r="F1381" t="s">
        <v>3200</v>
      </c>
      <c r="H1381">
        <v>1152</v>
      </c>
      <c r="I1381">
        <v>1152</v>
      </c>
      <c r="J1381" t="s">
        <v>36</v>
      </c>
      <c r="K1381">
        <v>0</v>
      </c>
      <c r="M1381">
        <v>1.44</v>
      </c>
      <c r="N1381">
        <v>57393538</v>
      </c>
      <c r="O1381" t="s">
        <v>3167</v>
      </c>
      <c r="R1381">
        <v>400</v>
      </c>
      <c r="S1381">
        <v>999</v>
      </c>
      <c r="T1381" s="38">
        <v>45307</v>
      </c>
      <c r="V1381" s="38">
        <v>45296</v>
      </c>
      <c r="W1381" t="s">
        <v>3162</v>
      </c>
    </row>
    <row r="1382" spans="1:23" hidden="1" x14ac:dyDescent="0.25">
      <c r="A1382">
        <v>23002402</v>
      </c>
      <c r="B1382">
        <v>23001213</v>
      </c>
      <c r="C1382">
        <v>290059</v>
      </c>
      <c r="D1382" t="s">
        <v>3168</v>
      </c>
      <c r="E1382" t="str">
        <f t="shared" si="21"/>
        <v>23002402_290059</v>
      </c>
      <c r="F1382" t="s">
        <v>3200</v>
      </c>
      <c r="H1382">
        <v>1152</v>
      </c>
      <c r="I1382">
        <v>1152</v>
      </c>
      <c r="J1382" t="s">
        <v>36</v>
      </c>
      <c r="K1382">
        <v>0</v>
      </c>
      <c r="M1382">
        <v>1.44</v>
      </c>
      <c r="N1382">
        <v>57393538</v>
      </c>
      <c r="O1382" t="s">
        <v>3167</v>
      </c>
      <c r="R1382">
        <v>400</v>
      </c>
      <c r="S1382">
        <v>999</v>
      </c>
      <c r="T1382" s="38">
        <v>45307</v>
      </c>
      <c r="V1382" s="38">
        <v>45296</v>
      </c>
      <c r="W1382" t="s">
        <v>3162</v>
      </c>
    </row>
    <row r="1383" spans="1:23" hidden="1" x14ac:dyDescent="0.25">
      <c r="A1383">
        <v>23002403</v>
      </c>
      <c r="B1383">
        <v>23001213</v>
      </c>
      <c r="C1383">
        <v>290059</v>
      </c>
      <c r="D1383" t="s">
        <v>3168</v>
      </c>
      <c r="E1383" t="str">
        <f t="shared" si="21"/>
        <v>23002403_290059</v>
      </c>
      <c r="F1383" t="s">
        <v>3200</v>
      </c>
      <c r="H1383">
        <v>288</v>
      </c>
      <c r="I1383">
        <v>288</v>
      </c>
      <c r="J1383" t="s">
        <v>36</v>
      </c>
      <c r="K1383">
        <v>0</v>
      </c>
      <c r="M1383">
        <v>1.44</v>
      </c>
      <c r="N1383">
        <v>57393538</v>
      </c>
      <c r="O1383" t="s">
        <v>3167</v>
      </c>
      <c r="R1383">
        <v>400</v>
      </c>
      <c r="S1383">
        <v>999</v>
      </c>
      <c r="T1383" s="38">
        <v>45307</v>
      </c>
      <c r="V1383" s="38">
        <v>45296</v>
      </c>
      <c r="W1383" t="s">
        <v>3162</v>
      </c>
    </row>
    <row r="1384" spans="1:23" hidden="1" x14ac:dyDescent="0.25">
      <c r="A1384">
        <v>23002403</v>
      </c>
      <c r="B1384">
        <v>23001213</v>
      </c>
      <c r="C1384">
        <v>290061</v>
      </c>
      <c r="D1384" t="s">
        <v>3168</v>
      </c>
      <c r="E1384" t="str">
        <f t="shared" si="21"/>
        <v>23002403_290061</v>
      </c>
      <c r="F1384" t="s">
        <v>3197</v>
      </c>
      <c r="H1384">
        <v>288</v>
      </c>
      <c r="I1384">
        <v>288</v>
      </c>
      <c r="J1384" t="s">
        <v>36</v>
      </c>
      <c r="K1384">
        <v>0</v>
      </c>
      <c r="M1384">
        <v>1.44</v>
      </c>
      <c r="N1384">
        <v>57393538</v>
      </c>
      <c r="O1384" t="s">
        <v>3167</v>
      </c>
      <c r="R1384">
        <v>400</v>
      </c>
      <c r="S1384">
        <v>999</v>
      </c>
      <c r="T1384" s="38">
        <v>45307</v>
      </c>
      <c r="V1384" s="38">
        <v>45296</v>
      </c>
      <c r="W1384" t="s">
        <v>3162</v>
      </c>
    </row>
    <row r="1385" spans="1:23" hidden="1" x14ac:dyDescent="0.25">
      <c r="A1385">
        <v>23002403</v>
      </c>
      <c r="B1385">
        <v>23001213</v>
      </c>
      <c r="C1385">
        <v>292099</v>
      </c>
      <c r="D1385" t="s">
        <v>3168</v>
      </c>
      <c r="E1385" t="str">
        <f t="shared" si="21"/>
        <v>23002403_292099</v>
      </c>
      <c r="F1385" t="s">
        <v>3196</v>
      </c>
      <c r="H1385">
        <v>288</v>
      </c>
      <c r="I1385">
        <v>290.7</v>
      </c>
      <c r="J1385" t="s">
        <v>36</v>
      </c>
      <c r="K1385">
        <v>0</v>
      </c>
      <c r="M1385">
        <v>1.44</v>
      </c>
      <c r="N1385">
        <v>57393538</v>
      </c>
      <c r="O1385" t="s">
        <v>3167</v>
      </c>
      <c r="R1385">
        <v>400</v>
      </c>
      <c r="S1385">
        <v>999</v>
      </c>
      <c r="T1385" s="38">
        <v>45307</v>
      </c>
      <c r="V1385" s="38">
        <v>45296</v>
      </c>
      <c r="W1385" t="s">
        <v>3162</v>
      </c>
    </row>
    <row r="1386" spans="1:23" hidden="1" x14ac:dyDescent="0.25">
      <c r="A1386">
        <v>23002403</v>
      </c>
      <c r="B1386">
        <v>23001213</v>
      </c>
      <c r="C1386">
        <v>292105</v>
      </c>
      <c r="D1386" t="s">
        <v>3168</v>
      </c>
      <c r="E1386" t="str">
        <f t="shared" si="21"/>
        <v>23002403_292105</v>
      </c>
      <c r="F1386" t="s">
        <v>3183</v>
      </c>
      <c r="H1386">
        <v>288</v>
      </c>
      <c r="I1386">
        <v>290.8</v>
      </c>
      <c r="J1386" t="s">
        <v>36</v>
      </c>
      <c r="K1386">
        <v>0</v>
      </c>
      <c r="M1386">
        <v>1.44</v>
      </c>
      <c r="N1386">
        <v>57393538</v>
      </c>
      <c r="O1386" t="s">
        <v>3167</v>
      </c>
      <c r="R1386">
        <v>400</v>
      </c>
      <c r="S1386">
        <v>999</v>
      </c>
      <c r="T1386" s="38">
        <v>45307</v>
      </c>
      <c r="V1386" s="38">
        <v>45296</v>
      </c>
      <c r="W1386" t="s">
        <v>3162</v>
      </c>
    </row>
    <row r="1387" spans="1:23" hidden="1" x14ac:dyDescent="0.25">
      <c r="A1387">
        <v>23002404</v>
      </c>
      <c r="B1387">
        <v>23001213</v>
      </c>
      <c r="C1387">
        <v>290061</v>
      </c>
      <c r="D1387" t="s">
        <v>3168</v>
      </c>
      <c r="E1387" t="str">
        <f t="shared" si="21"/>
        <v>23002404_290061</v>
      </c>
      <c r="F1387" t="s">
        <v>3197</v>
      </c>
      <c r="H1387">
        <v>1656</v>
      </c>
      <c r="I1387">
        <v>1656</v>
      </c>
      <c r="J1387" t="s">
        <v>36</v>
      </c>
      <c r="K1387">
        <v>0</v>
      </c>
      <c r="M1387">
        <v>1.44</v>
      </c>
      <c r="N1387">
        <v>57393538</v>
      </c>
      <c r="O1387" t="s">
        <v>3167</v>
      </c>
      <c r="R1387">
        <v>400</v>
      </c>
      <c r="S1387">
        <v>999</v>
      </c>
      <c r="T1387" s="38">
        <v>45307</v>
      </c>
      <c r="V1387" s="38">
        <v>45320</v>
      </c>
      <c r="W1387" t="s">
        <v>3162</v>
      </c>
    </row>
    <row r="1388" spans="1:23" hidden="1" x14ac:dyDescent="0.25">
      <c r="A1388">
        <v>23002404</v>
      </c>
      <c r="B1388">
        <v>23001213</v>
      </c>
      <c r="C1388">
        <v>290060</v>
      </c>
      <c r="D1388" t="s">
        <v>3168</v>
      </c>
      <c r="E1388" t="str">
        <f t="shared" si="21"/>
        <v>23002404_290060</v>
      </c>
      <c r="F1388" t="s">
        <v>3199</v>
      </c>
      <c r="H1388">
        <v>1656</v>
      </c>
      <c r="I1388">
        <v>1663.2</v>
      </c>
      <c r="J1388" t="s">
        <v>36</v>
      </c>
      <c r="K1388">
        <v>0</v>
      </c>
      <c r="M1388">
        <v>1.44</v>
      </c>
      <c r="N1388">
        <v>57393538</v>
      </c>
      <c r="O1388" t="s">
        <v>3167</v>
      </c>
      <c r="R1388">
        <v>400</v>
      </c>
      <c r="S1388">
        <v>999</v>
      </c>
      <c r="T1388" s="38">
        <v>45307</v>
      </c>
      <c r="V1388" s="38">
        <v>45296</v>
      </c>
      <c r="W1388" t="s">
        <v>3162</v>
      </c>
    </row>
    <row r="1389" spans="1:23" hidden="1" x14ac:dyDescent="0.25">
      <c r="A1389">
        <v>23002404</v>
      </c>
      <c r="B1389">
        <v>23001213</v>
      </c>
      <c r="C1389">
        <v>292116</v>
      </c>
      <c r="D1389" t="s">
        <v>3168</v>
      </c>
      <c r="E1389" t="str">
        <f t="shared" si="21"/>
        <v>23002404_292116</v>
      </c>
      <c r="F1389" t="s">
        <v>3184</v>
      </c>
      <c r="H1389">
        <v>1656</v>
      </c>
      <c r="I1389">
        <v>1656.3</v>
      </c>
      <c r="J1389" t="s">
        <v>36</v>
      </c>
      <c r="K1389">
        <v>0</v>
      </c>
      <c r="M1389">
        <v>1.44</v>
      </c>
      <c r="N1389">
        <v>57393538</v>
      </c>
      <c r="O1389" t="s">
        <v>3167</v>
      </c>
      <c r="R1389">
        <v>400</v>
      </c>
      <c r="S1389">
        <v>999</v>
      </c>
      <c r="T1389" s="38">
        <v>45307</v>
      </c>
      <c r="V1389" s="38">
        <v>45320</v>
      </c>
      <c r="W1389" t="s">
        <v>3162</v>
      </c>
    </row>
    <row r="1390" spans="1:23" hidden="1" x14ac:dyDescent="0.25">
      <c r="A1390">
        <v>23002404</v>
      </c>
      <c r="B1390">
        <v>23001213</v>
      </c>
      <c r="C1390">
        <v>290059</v>
      </c>
      <c r="D1390" t="s">
        <v>3168</v>
      </c>
      <c r="E1390" t="str">
        <f t="shared" si="21"/>
        <v>23002404_290059</v>
      </c>
      <c r="F1390" t="s">
        <v>3200</v>
      </c>
      <c r="H1390">
        <v>1656</v>
      </c>
      <c r="I1390">
        <v>1671.8</v>
      </c>
      <c r="J1390" t="s">
        <v>36</v>
      </c>
      <c r="K1390">
        <v>0</v>
      </c>
      <c r="M1390">
        <v>1.44</v>
      </c>
      <c r="N1390">
        <v>57393538</v>
      </c>
      <c r="O1390" t="s">
        <v>3167</v>
      </c>
      <c r="R1390">
        <v>400</v>
      </c>
      <c r="S1390">
        <v>999</v>
      </c>
      <c r="T1390" s="38">
        <v>45307</v>
      </c>
      <c r="V1390" s="38">
        <v>45296</v>
      </c>
      <c r="W1390" t="s">
        <v>3162</v>
      </c>
    </row>
    <row r="1391" spans="1:23" hidden="1" x14ac:dyDescent="0.25">
      <c r="A1391">
        <v>23002405</v>
      </c>
      <c r="B1391">
        <v>23001214</v>
      </c>
      <c r="C1391">
        <v>290060</v>
      </c>
      <c r="D1391" t="s">
        <v>3168</v>
      </c>
      <c r="E1391" t="str">
        <f t="shared" si="21"/>
        <v>23002405_290060</v>
      </c>
      <c r="F1391" t="s">
        <v>3199</v>
      </c>
      <c r="H1391">
        <v>1699</v>
      </c>
      <c r="I1391">
        <v>1699.9</v>
      </c>
      <c r="J1391" t="s">
        <v>36</v>
      </c>
      <c r="K1391">
        <v>0</v>
      </c>
      <c r="M1391">
        <v>1.44</v>
      </c>
      <c r="N1391">
        <v>57393538</v>
      </c>
      <c r="O1391" t="s">
        <v>3167</v>
      </c>
      <c r="R1391">
        <v>400</v>
      </c>
      <c r="S1391">
        <v>999</v>
      </c>
      <c r="T1391" s="38">
        <v>45307</v>
      </c>
      <c r="V1391" s="38">
        <v>45296</v>
      </c>
      <c r="W1391" t="s">
        <v>3162</v>
      </c>
    </row>
    <row r="1392" spans="1:23" hidden="1" x14ac:dyDescent="0.25">
      <c r="A1392">
        <v>23002405</v>
      </c>
      <c r="B1392">
        <v>23001214</v>
      </c>
      <c r="C1392">
        <v>290059</v>
      </c>
      <c r="D1392" t="s">
        <v>3168</v>
      </c>
      <c r="E1392" t="str">
        <f t="shared" si="21"/>
        <v>23002405_290059</v>
      </c>
      <c r="F1392" t="s">
        <v>3200</v>
      </c>
      <c r="H1392">
        <v>1699</v>
      </c>
      <c r="I1392">
        <v>1699.8</v>
      </c>
      <c r="J1392" t="s">
        <v>36</v>
      </c>
      <c r="K1392">
        <v>0</v>
      </c>
      <c r="M1392">
        <v>1.44</v>
      </c>
      <c r="N1392">
        <v>57393538</v>
      </c>
      <c r="O1392" t="s">
        <v>3167</v>
      </c>
      <c r="R1392">
        <v>400</v>
      </c>
      <c r="S1392">
        <v>999</v>
      </c>
      <c r="T1392" s="38">
        <v>45307</v>
      </c>
      <c r="V1392" s="38">
        <v>45296</v>
      </c>
      <c r="W1392" t="s">
        <v>3162</v>
      </c>
    </row>
    <row r="1393" spans="1:23" hidden="1" x14ac:dyDescent="0.25">
      <c r="A1393">
        <v>23002405</v>
      </c>
      <c r="B1393">
        <v>23001214</v>
      </c>
      <c r="C1393">
        <v>290061</v>
      </c>
      <c r="D1393" t="s">
        <v>3168</v>
      </c>
      <c r="E1393" t="str">
        <f t="shared" si="21"/>
        <v>23002405_290061</v>
      </c>
      <c r="F1393" t="s">
        <v>3197</v>
      </c>
      <c r="H1393">
        <v>1699</v>
      </c>
      <c r="I1393">
        <v>1699.7</v>
      </c>
      <c r="J1393" t="s">
        <v>36</v>
      </c>
      <c r="K1393">
        <v>0</v>
      </c>
      <c r="M1393">
        <v>1.44</v>
      </c>
      <c r="N1393">
        <v>57393538</v>
      </c>
      <c r="O1393" t="s">
        <v>3167</v>
      </c>
      <c r="R1393">
        <v>400</v>
      </c>
      <c r="S1393">
        <v>999</v>
      </c>
      <c r="T1393" s="38">
        <v>45307</v>
      </c>
      <c r="V1393" s="38">
        <v>45296</v>
      </c>
      <c r="W1393" t="s">
        <v>3162</v>
      </c>
    </row>
    <row r="1394" spans="1:23" hidden="1" x14ac:dyDescent="0.25">
      <c r="A1394">
        <v>23002406</v>
      </c>
      <c r="B1394">
        <v>23001214</v>
      </c>
      <c r="C1394">
        <v>290061</v>
      </c>
      <c r="D1394" t="s">
        <v>3168</v>
      </c>
      <c r="E1394" t="str">
        <f t="shared" si="21"/>
        <v>23002406_290061</v>
      </c>
      <c r="F1394" t="s">
        <v>3197</v>
      </c>
      <c r="H1394">
        <v>288</v>
      </c>
      <c r="I1394">
        <v>288</v>
      </c>
      <c r="J1394" t="s">
        <v>36</v>
      </c>
      <c r="K1394">
        <v>0</v>
      </c>
      <c r="M1394">
        <v>1.44</v>
      </c>
      <c r="N1394">
        <v>57393538</v>
      </c>
      <c r="O1394" t="s">
        <v>3167</v>
      </c>
      <c r="R1394">
        <v>400</v>
      </c>
      <c r="S1394">
        <v>999</v>
      </c>
      <c r="T1394" s="38">
        <v>45307</v>
      </c>
      <c r="V1394" s="38">
        <v>45296</v>
      </c>
      <c r="W1394" t="s">
        <v>3162</v>
      </c>
    </row>
    <row r="1395" spans="1:23" hidden="1" x14ac:dyDescent="0.25">
      <c r="A1395">
        <v>23002406</v>
      </c>
      <c r="B1395">
        <v>23001214</v>
      </c>
      <c r="C1395">
        <v>292101</v>
      </c>
      <c r="D1395" t="s">
        <v>3168</v>
      </c>
      <c r="E1395" t="str">
        <f t="shared" si="21"/>
        <v>23002406_292101</v>
      </c>
      <c r="F1395" t="s">
        <v>3191</v>
      </c>
      <c r="H1395">
        <v>288</v>
      </c>
      <c r="I1395">
        <v>288.3</v>
      </c>
      <c r="J1395" t="s">
        <v>36</v>
      </c>
      <c r="K1395">
        <v>0</v>
      </c>
      <c r="M1395">
        <v>1.44</v>
      </c>
      <c r="N1395">
        <v>57393538</v>
      </c>
      <c r="O1395" t="s">
        <v>3167</v>
      </c>
      <c r="R1395">
        <v>400</v>
      </c>
      <c r="S1395">
        <v>999</v>
      </c>
      <c r="T1395" s="38">
        <v>45307</v>
      </c>
      <c r="V1395" s="38">
        <v>45296</v>
      </c>
      <c r="W1395" t="s">
        <v>3162</v>
      </c>
    </row>
    <row r="1396" spans="1:23" hidden="1" x14ac:dyDescent="0.25">
      <c r="A1396">
        <v>23002406</v>
      </c>
      <c r="B1396">
        <v>23001214</v>
      </c>
      <c r="C1396">
        <v>295060</v>
      </c>
      <c r="D1396" t="s">
        <v>3168</v>
      </c>
      <c r="E1396" t="str">
        <f t="shared" si="21"/>
        <v>23002406_295060</v>
      </c>
      <c r="F1396" t="s">
        <v>3169</v>
      </c>
      <c r="H1396">
        <v>288</v>
      </c>
      <c r="I1396">
        <v>290.7</v>
      </c>
      <c r="J1396" t="s">
        <v>36</v>
      </c>
      <c r="K1396">
        <v>0</v>
      </c>
      <c r="M1396">
        <v>1.44</v>
      </c>
      <c r="N1396">
        <v>57393538</v>
      </c>
      <c r="O1396" t="s">
        <v>3167</v>
      </c>
      <c r="R1396">
        <v>400</v>
      </c>
      <c r="S1396">
        <v>999</v>
      </c>
      <c r="T1396" s="38">
        <v>45307</v>
      </c>
      <c r="V1396" s="38">
        <v>45296</v>
      </c>
      <c r="W1396" t="s">
        <v>3162</v>
      </c>
    </row>
    <row r="1397" spans="1:23" hidden="1" x14ac:dyDescent="0.25">
      <c r="A1397">
        <v>23002407</v>
      </c>
      <c r="B1397">
        <v>23001214</v>
      </c>
      <c r="C1397">
        <v>292105</v>
      </c>
      <c r="D1397" t="s">
        <v>3168</v>
      </c>
      <c r="E1397" t="str">
        <f t="shared" si="21"/>
        <v>23002407_292105</v>
      </c>
      <c r="F1397" t="s">
        <v>3183</v>
      </c>
      <c r="H1397">
        <v>1685</v>
      </c>
      <c r="I1397">
        <v>1685.4</v>
      </c>
      <c r="J1397" t="s">
        <v>36</v>
      </c>
      <c r="K1397">
        <v>0</v>
      </c>
      <c r="M1397">
        <v>1.44</v>
      </c>
      <c r="N1397">
        <v>57393538</v>
      </c>
      <c r="O1397" t="s">
        <v>3167</v>
      </c>
      <c r="R1397">
        <v>400</v>
      </c>
      <c r="S1397">
        <v>999</v>
      </c>
      <c r="T1397" s="38">
        <v>45307</v>
      </c>
      <c r="V1397" s="38">
        <v>45296</v>
      </c>
      <c r="W1397" t="s">
        <v>3162</v>
      </c>
    </row>
    <row r="1398" spans="1:23" hidden="1" x14ac:dyDescent="0.25">
      <c r="A1398">
        <v>23002407</v>
      </c>
      <c r="B1398">
        <v>23001214</v>
      </c>
      <c r="C1398">
        <v>290059</v>
      </c>
      <c r="D1398" t="s">
        <v>3168</v>
      </c>
      <c r="E1398" t="str">
        <f t="shared" si="21"/>
        <v>23002407_290059</v>
      </c>
      <c r="F1398" t="s">
        <v>3200</v>
      </c>
      <c r="H1398">
        <v>1685</v>
      </c>
      <c r="I1398">
        <v>1685</v>
      </c>
      <c r="J1398" t="s">
        <v>36</v>
      </c>
      <c r="K1398">
        <v>0</v>
      </c>
      <c r="M1398">
        <v>1.44</v>
      </c>
      <c r="N1398">
        <v>57393538</v>
      </c>
      <c r="O1398" t="s">
        <v>3167</v>
      </c>
      <c r="R1398">
        <v>400</v>
      </c>
      <c r="S1398">
        <v>999</v>
      </c>
      <c r="T1398" s="38">
        <v>45307</v>
      </c>
      <c r="V1398" s="38">
        <v>45296</v>
      </c>
      <c r="W1398" t="s">
        <v>3162</v>
      </c>
    </row>
    <row r="1399" spans="1:23" hidden="1" x14ac:dyDescent="0.25">
      <c r="A1399">
        <v>23002407</v>
      </c>
      <c r="B1399">
        <v>23001214</v>
      </c>
      <c r="C1399">
        <v>290061</v>
      </c>
      <c r="D1399" t="s">
        <v>3168</v>
      </c>
      <c r="E1399" t="str">
        <f t="shared" si="21"/>
        <v>23002407_290061</v>
      </c>
      <c r="F1399" t="s">
        <v>3197</v>
      </c>
      <c r="H1399">
        <v>1685</v>
      </c>
      <c r="I1399">
        <v>1685</v>
      </c>
      <c r="J1399" t="s">
        <v>36</v>
      </c>
      <c r="K1399">
        <v>0</v>
      </c>
      <c r="M1399">
        <v>1.44</v>
      </c>
      <c r="N1399">
        <v>57393538</v>
      </c>
      <c r="O1399" t="s">
        <v>3167</v>
      </c>
      <c r="R1399">
        <v>400</v>
      </c>
      <c r="S1399">
        <v>999</v>
      </c>
      <c r="T1399" s="38">
        <v>45307</v>
      </c>
      <c r="V1399" s="38">
        <v>45296</v>
      </c>
      <c r="W1399" t="s">
        <v>3162</v>
      </c>
    </row>
    <row r="1400" spans="1:23" hidden="1" x14ac:dyDescent="0.25">
      <c r="A1400">
        <v>23002408</v>
      </c>
      <c r="B1400">
        <v>23001214</v>
      </c>
      <c r="C1400">
        <v>290060</v>
      </c>
      <c r="D1400" t="s">
        <v>3168</v>
      </c>
      <c r="E1400" t="str">
        <f t="shared" si="21"/>
        <v>23002408_290060</v>
      </c>
      <c r="F1400" t="s">
        <v>3199</v>
      </c>
      <c r="H1400">
        <v>288</v>
      </c>
      <c r="I1400">
        <v>288</v>
      </c>
      <c r="J1400" t="s">
        <v>36</v>
      </c>
      <c r="K1400">
        <v>0</v>
      </c>
      <c r="M1400">
        <v>1.44</v>
      </c>
      <c r="N1400">
        <v>57393538</v>
      </c>
      <c r="O1400" t="s">
        <v>3167</v>
      </c>
      <c r="R1400">
        <v>400</v>
      </c>
      <c r="S1400">
        <v>999</v>
      </c>
      <c r="T1400" s="38">
        <v>45307</v>
      </c>
      <c r="V1400" s="38">
        <v>45296</v>
      </c>
      <c r="W1400" t="s">
        <v>3162</v>
      </c>
    </row>
    <row r="1401" spans="1:23" hidden="1" x14ac:dyDescent="0.25">
      <c r="A1401">
        <v>23002408</v>
      </c>
      <c r="B1401">
        <v>23001214</v>
      </c>
      <c r="C1401">
        <v>290059</v>
      </c>
      <c r="D1401" t="s">
        <v>3168</v>
      </c>
      <c r="E1401" t="str">
        <f t="shared" si="21"/>
        <v>23002408_290059</v>
      </c>
      <c r="F1401" t="s">
        <v>3200</v>
      </c>
      <c r="H1401">
        <v>288</v>
      </c>
      <c r="I1401">
        <v>288</v>
      </c>
      <c r="J1401" t="s">
        <v>36</v>
      </c>
      <c r="K1401">
        <v>0</v>
      </c>
      <c r="M1401">
        <v>1.44</v>
      </c>
      <c r="N1401">
        <v>57393538</v>
      </c>
      <c r="O1401" t="s">
        <v>3167</v>
      </c>
      <c r="R1401">
        <v>400</v>
      </c>
      <c r="S1401">
        <v>999</v>
      </c>
      <c r="T1401" s="38">
        <v>45307</v>
      </c>
      <c r="V1401" s="38">
        <v>45296</v>
      </c>
      <c r="W1401" t="s">
        <v>3162</v>
      </c>
    </row>
    <row r="1402" spans="1:23" hidden="1" x14ac:dyDescent="0.25">
      <c r="A1402">
        <v>23002409</v>
      </c>
      <c r="B1402">
        <v>23001205</v>
      </c>
      <c r="C1402">
        <v>290059</v>
      </c>
      <c r="D1402" t="s">
        <v>3168</v>
      </c>
      <c r="E1402" t="str">
        <f t="shared" si="21"/>
        <v>23002409_290059</v>
      </c>
      <c r="F1402" t="s">
        <v>3200</v>
      </c>
      <c r="H1402">
        <v>7952</v>
      </c>
      <c r="I1402">
        <v>8004.9</v>
      </c>
      <c r="J1402" t="s">
        <v>36</v>
      </c>
      <c r="K1402">
        <v>0</v>
      </c>
      <c r="M1402">
        <v>1.44</v>
      </c>
      <c r="N1402">
        <v>57393538</v>
      </c>
      <c r="O1402" t="s">
        <v>3167</v>
      </c>
      <c r="R1402">
        <v>400</v>
      </c>
      <c r="S1402">
        <v>999</v>
      </c>
      <c r="T1402" s="38">
        <v>45307</v>
      </c>
      <c r="V1402" s="38">
        <v>45296</v>
      </c>
      <c r="W1402" t="s">
        <v>3162</v>
      </c>
    </row>
    <row r="1403" spans="1:23" hidden="1" x14ac:dyDescent="0.25">
      <c r="A1403">
        <v>23002411</v>
      </c>
      <c r="B1403">
        <v>23001206</v>
      </c>
      <c r="C1403">
        <v>290060</v>
      </c>
      <c r="D1403" t="s">
        <v>3168</v>
      </c>
      <c r="E1403" t="str">
        <f t="shared" si="21"/>
        <v>23002411_290060</v>
      </c>
      <c r="F1403" t="s">
        <v>3199</v>
      </c>
      <c r="H1403">
        <v>574</v>
      </c>
      <c r="I1403">
        <v>574</v>
      </c>
      <c r="J1403" t="s">
        <v>36</v>
      </c>
      <c r="K1403">
        <v>0</v>
      </c>
      <c r="M1403">
        <v>1.44</v>
      </c>
      <c r="N1403">
        <v>57393538</v>
      </c>
      <c r="O1403" t="s">
        <v>3167</v>
      </c>
      <c r="R1403">
        <v>400</v>
      </c>
      <c r="S1403">
        <v>999</v>
      </c>
      <c r="T1403" s="38">
        <v>45321</v>
      </c>
      <c r="V1403" s="38">
        <v>45296</v>
      </c>
      <c r="W1403" t="s">
        <v>3162</v>
      </c>
    </row>
    <row r="1404" spans="1:23" hidden="1" x14ac:dyDescent="0.25">
      <c r="A1404">
        <v>23002411</v>
      </c>
      <c r="B1404">
        <v>23001206</v>
      </c>
      <c r="C1404">
        <v>290061</v>
      </c>
      <c r="D1404" t="s">
        <v>3168</v>
      </c>
      <c r="E1404" t="str">
        <f t="shared" si="21"/>
        <v>23002411_290061</v>
      </c>
      <c r="F1404" t="s">
        <v>3197</v>
      </c>
      <c r="H1404">
        <v>574</v>
      </c>
      <c r="I1404">
        <v>574</v>
      </c>
      <c r="J1404" t="s">
        <v>36</v>
      </c>
      <c r="K1404">
        <v>0</v>
      </c>
      <c r="M1404">
        <v>1.44</v>
      </c>
      <c r="N1404">
        <v>57393538</v>
      </c>
      <c r="O1404" t="s">
        <v>3167</v>
      </c>
      <c r="R1404">
        <v>400</v>
      </c>
      <c r="S1404">
        <v>999</v>
      </c>
      <c r="T1404" s="38">
        <v>45321</v>
      </c>
      <c r="V1404" s="38">
        <v>45296</v>
      </c>
      <c r="W1404" t="s">
        <v>3162</v>
      </c>
    </row>
    <row r="1405" spans="1:23" hidden="1" x14ac:dyDescent="0.25">
      <c r="A1405">
        <v>23002411</v>
      </c>
      <c r="B1405">
        <v>23001206</v>
      </c>
      <c r="C1405">
        <v>290059</v>
      </c>
      <c r="D1405" t="s">
        <v>3168</v>
      </c>
      <c r="E1405" t="str">
        <f t="shared" si="21"/>
        <v>23002411_290059</v>
      </c>
      <c r="F1405" t="s">
        <v>3200</v>
      </c>
      <c r="H1405">
        <v>574</v>
      </c>
      <c r="I1405">
        <v>574</v>
      </c>
      <c r="J1405" t="s">
        <v>36</v>
      </c>
      <c r="K1405">
        <v>0</v>
      </c>
      <c r="M1405">
        <v>1.44</v>
      </c>
      <c r="N1405">
        <v>57393538</v>
      </c>
      <c r="O1405" t="s">
        <v>3167</v>
      </c>
      <c r="R1405">
        <v>400</v>
      </c>
      <c r="S1405">
        <v>999</v>
      </c>
      <c r="T1405" s="38">
        <v>45321</v>
      </c>
      <c r="V1405" s="38">
        <v>45296</v>
      </c>
      <c r="W1405" t="s">
        <v>3162</v>
      </c>
    </row>
    <row r="1406" spans="1:23" hidden="1" x14ac:dyDescent="0.25">
      <c r="A1406">
        <v>23002412</v>
      </c>
      <c r="B1406">
        <v>23001206</v>
      </c>
      <c r="C1406">
        <v>290059</v>
      </c>
      <c r="D1406" t="s">
        <v>3168</v>
      </c>
      <c r="E1406" t="str">
        <f t="shared" si="21"/>
        <v>23002412_290059</v>
      </c>
      <c r="F1406" t="s">
        <v>3200</v>
      </c>
      <c r="H1406">
        <v>6576</v>
      </c>
      <c r="I1406">
        <v>6616.2</v>
      </c>
      <c r="J1406" t="s">
        <v>36</v>
      </c>
      <c r="K1406">
        <v>0</v>
      </c>
      <c r="M1406">
        <v>1.44</v>
      </c>
      <c r="N1406">
        <v>57393538</v>
      </c>
      <c r="O1406" t="s">
        <v>3167</v>
      </c>
      <c r="R1406">
        <v>400</v>
      </c>
      <c r="S1406">
        <v>999</v>
      </c>
      <c r="T1406" s="38">
        <v>45321</v>
      </c>
      <c r="V1406" s="38">
        <v>45296</v>
      </c>
      <c r="W1406" t="s">
        <v>3162</v>
      </c>
    </row>
    <row r="1407" spans="1:23" hidden="1" x14ac:dyDescent="0.25">
      <c r="A1407">
        <v>23002413</v>
      </c>
      <c r="B1407">
        <v>23001206</v>
      </c>
      <c r="C1407">
        <v>290062</v>
      </c>
      <c r="D1407" t="s">
        <v>3168</v>
      </c>
      <c r="E1407" t="str">
        <f t="shared" si="21"/>
        <v>23002413_290062</v>
      </c>
      <c r="F1407" t="s">
        <v>3198</v>
      </c>
      <c r="H1407">
        <v>985</v>
      </c>
      <c r="I1407">
        <v>985</v>
      </c>
      <c r="J1407" t="s">
        <v>36</v>
      </c>
      <c r="K1407">
        <v>0</v>
      </c>
      <c r="M1407">
        <v>1.44</v>
      </c>
      <c r="N1407">
        <v>57393538</v>
      </c>
      <c r="O1407" t="s">
        <v>3167</v>
      </c>
      <c r="R1407">
        <v>400</v>
      </c>
      <c r="S1407">
        <v>999</v>
      </c>
      <c r="T1407" s="38">
        <v>45321</v>
      </c>
      <c r="V1407" s="38">
        <v>45296</v>
      </c>
      <c r="W1407" t="s">
        <v>3162</v>
      </c>
    </row>
    <row r="1408" spans="1:23" hidden="1" x14ac:dyDescent="0.25">
      <c r="A1408">
        <v>23002413</v>
      </c>
      <c r="B1408">
        <v>23001206</v>
      </c>
      <c r="C1408">
        <v>290061</v>
      </c>
      <c r="D1408" t="s">
        <v>3168</v>
      </c>
      <c r="E1408" t="str">
        <f t="shared" si="21"/>
        <v>23002413_290061</v>
      </c>
      <c r="F1408" t="s">
        <v>3197</v>
      </c>
      <c r="H1408">
        <v>985</v>
      </c>
      <c r="I1408">
        <v>985</v>
      </c>
      <c r="J1408" t="s">
        <v>36</v>
      </c>
      <c r="K1408">
        <v>0</v>
      </c>
      <c r="M1408">
        <v>1.44</v>
      </c>
      <c r="N1408">
        <v>57393538</v>
      </c>
      <c r="O1408" t="s">
        <v>3167</v>
      </c>
      <c r="R1408">
        <v>400</v>
      </c>
      <c r="S1408">
        <v>999</v>
      </c>
      <c r="T1408" s="38">
        <v>45321</v>
      </c>
      <c r="V1408" s="38">
        <v>45296</v>
      </c>
      <c r="W1408" t="s">
        <v>3162</v>
      </c>
    </row>
    <row r="1409" spans="1:23" hidden="1" x14ac:dyDescent="0.25">
      <c r="A1409">
        <v>23002413</v>
      </c>
      <c r="B1409">
        <v>23001206</v>
      </c>
      <c r="C1409">
        <v>290063</v>
      </c>
      <c r="D1409" t="s">
        <v>3168</v>
      </c>
      <c r="E1409" t="str">
        <f t="shared" si="21"/>
        <v>23002413_290063</v>
      </c>
      <c r="F1409" t="s">
        <v>3194</v>
      </c>
      <c r="H1409">
        <v>985</v>
      </c>
      <c r="I1409">
        <v>985.2</v>
      </c>
      <c r="J1409" t="s">
        <v>36</v>
      </c>
      <c r="K1409">
        <v>0</v>
      </c>
      <c r="M1409">
        <v>1.44</v>
      </c>
      <c r="N1409">
        <v>57393538</v>
      </c>
      <c r="O1409" t="s">
        <v>3167</v>
      </c>
      <c r="R1409">
        <v>400</v>
      </c>
      <c r="S1409">
        <v>999</v>
      </c>
      <c r="T1409" s="38">
        <v>45321</v>
      </c>
      <c r="V1409" s="38">
        <v>45296</v>
      </c>
      <c r="W1409" t="s">
        <v>3162</v>
      </c>
    </row>
    <row r="1410" spans="1:23" hidden="1" x14ac:dyDescent="0.25">
      <c r="A1410">
        <v>23002414</v>
      </c>
      <c r="B1410">
        <v>23001206</v>
      </c>
      <c r="C1410">
        <v>290061</v>
      </c>
      <c r="D1410" t="s">
        <v>3168</v>
      </c>
      <c r="E1410" t="str">
        <f t="shared" si="21"/>
        <v>23002414_290061</v>
      </c>
      <c r="F1410" t="s">
        <v>3197</v>
      </c>
      <c r="H1410">
        <v>1096</v>
      </c>
      <c r="I1410">
        <v>1096.0999999999999</v>
      </c>
      <c r="J1410" t="s">
        <v>36</v>
      </c>
      <c r="K1410">
        <v>0</v>
      </c>
      <c r="M1410">
        <v>1.44</v>
      </c>
      <c r="N1410">
        <v>57393538</v>
      </c>
      <c r="O1410" t="s">
        <v>3167</v>
      </c>
      <c r="R1410">
        <v>400</v>
      </c>
      <c r="S1410">
        <v>999</v>
      </c>
      <c r="T1410" s="38">
        <v>45321</v>
      </c>
      <c r="V1410" s="38">
        <v>45296</v>
      </c>
      <c r="W1410" t="s">
        <v>3162</v>
      </c>
    </row>
    <row r="1411" spans="1:23" hidden="1" x14ac:dyDescent="0.25">
      <c r="A1411">
        <v>23002414</v>
      </c>
      <c r="B1411">
        <v>23001206</v>
      </c>
      <c r="C1411">
        <v>290059</v>
      </c>
      <c r="D1411" t="s">
        <v>3168</v>
      </c>
      <c r="E1411" t="str">
        <f t="shared" si="21"/>
        <v>23002414_290059</v>
      </c>
      <c r="F1411" t="s">
        <v>3200</v>
      </c>
      <c r="H1411">
        <v>1096</v>
      </c>
      <c r="I1411">
        <v>1096</v>
      </c>
      <c r="J1411" t="s">
        <v>36</v>
      </c>
      <c r="K1411">
        <v>0</v>
      </c>
      <c r="M1411">
        <v>1.44</v>
      </c>
      <c r="N1411">
        <v>57393538</v>
      </c>
      <c r="O1411" t="s">
        <v>3167</v>
      </c>
      <c r="R1411">
        <v>400</v>
      </c>
      <c r="S1411">
        <v>999</v>
      </c>
      <c r="T1411" s="38">
        <v>45321</v>
      </c>
      <c r="V1411" s="38">
        <v>45296</v>
      </c>
      <c r="W1411" t="s">
        <v>3162</v>
      </c>
    </row>
    <row r="1412" spans="1:23" hidden="1" x14ac:dyDescent="0.25">
      <c r="A1412">
        <v>23002414</v>
      </c>
      <c r="B1412">
        <v>23001206</v>
      </c>
      <c r="C1412">
        <v>290060</v>
      </c>
      <c r="D1412" t="s">
        <v>3168</v>
      </c>
      <c r="E1412" t="str">
        <f t="shared" si="21"/>
        <v>23002414_290060</v>
      </c>
      <c r="F1412" t="s">
        <v>3199</v>
      </c>
      <c r="H1412">
        <v>1096</v>
      </c>
      <c r="I1412">
        <v>1096</v>
      </c>
      <c r="J1412" t="s">
        <v>36</v>
      </c>
      <c r="K1412">
        <v>0</v>
      </c>
      <c r="M1412">
        <v>1.44</v>
      </c>
      <c r="N1412">
        <v>57393538</v>
      </c>
      <c r="O1412" t="s">
        <v>3167</v>
      </c>
      <c r="R1412">
        <v>400</v>
      </c>
      <c r="S1412">
        <v>999</v>
      </c>
      <c r="T1412" s="38">
        <v>45321</v>
      </c>
      <c r="V1412" s="38">
        <v>45296</v>
      </c>
      <c r="W1412" t="s">
        <v>3162</v>
      </c>
    </row>
    <row r="1413" spans="1:23" hidden="1" x14ac:dyDescent="0.25">
      <c r="A1413">
        <v>23002415</v>
      </c>
      <c r="B1413">
        <v>23001206</v>
      </c>
      <c r="C1413">
        <v>290061</v>
      </c>
      <c r="D1413" t="s">
        <v>3168</v>
      </c>
      <c r="E1413" t="str">
        <f t="shared" si="21"/>
        <v>23002415_290061</v>
      </c>
      <c r="F1413" t="s">
        <v>3197</v>
      </c>
      <c r="H1413">
        <v>151</v>
      </c>
      <c r="I1413">
        <v>151</v>
      </c>
      <c r="J1413" t="s">
        <v>36</v>
      </c>
      <c r="K1413">
        <v>0</v>
      </c>
      <c r="M1413">
        <v>1.44</v>
      </c>
      <c r="N1413">
        <v>57393538</v>
      </c>
      <c r="O1413" t="s">
        <v>3167</v>
      </c>
      <c r="R1413">
        <v>400</v>
      </c>
      <c r="S1413">
        <v>999</v>
      </c>
      <c r="T1413" s="38">
        <v>45321</v>
      </c>
      <c r="V1413" s="38">
        <v>45296</v>
      </c>
      <c r="W1413" t="s">
        <v>3162</v>
      </c>
    </row>
    <row r="1414" spans="1:23" hidden="1" x14ac:dyDescent="0.25">
      <c r="A1414">
        <v>23002415</v>
      </c>
      <c r="B1414">
        <v>23001206</v>
      </c>
      <c r="C1414">
        <v>290060</v>
      </c>
      <c r="D1414" t="s">
        <v>3168</v>
      </c>
      <c r="E1414" t="str">
        <f t="shared" ref="E1414:E1477" si="22">CONCATENATE(A1414,"_",C1414)</f>
        <v>23002415_290060</v>
      </c>
      <c r="F1414" t="s">
        <v>3199</v>
      </c>
      <c r="H1414">
        <v>151</v>
      </c>
      <c r="I1414">
        <v>151</v>
      </c>
      <c r="J1414" t="s">
        <v>36</v>
      </c>
      <c r="K1414">
        <v>0</v>
      </c>
      <c r="M1414">
        <v>1.44</v>
      </c>
      <c r="N1414">
        <v>57393538</v>
      </c>
      <c r="O1414" t="s">
        <v>3167</v>
      </c>
      <c r="R1414">
        <v>400</v>
      </c>
      <c r="S1414">
        <v>999</v>
      </c>
      <c r="T1414" s="38">
        <v>45321</v>
      </c>
      <c r="V1414" s="38">
        <v>45296</v>
      </c>
      <c r="W1414" t="s">
        <v>3162</v>
      </c>
    </row>
    <row r="1415" spans="1:23" hidden="1" x14ac:dyDescent="0.25">
      <c r="A1415">
        <v>23002415</v>
      </c>
      <c r="B1415">
        <v>23001206</v>
      </c>
      <c r="C1415">
        <v>290059</v>
      </c>
      <c r="D1415" t="s">
        <v>3168</v>
      </c>
      <c r="E1415" t="str">
        <f t="shared" si="22"/>
        <v>23002415_290059</v>
      </c>
      <c r="F1415" t="s">
        <v>3200</v>
      </c>
      <c r="H1415">
        <v>151</v>
      </c>
      <c r="I1415">
        <v>151</v>
      </c>
      <c r="J1415" t="s">
        <v>36</v>
      </c>
      <c r="K1415">
        <v>0</v>
      </c>
      <c r="M1415">
        <v>1.44</v>
      </c>
      <c r="N1415">
        <v>57393538</v>
      </c>
      <c r="O1415" t="s">
        <v>3167</v>
      </c>
      <c r="R1415">
        <v>400</v>
      </c>
      <c r="S1415">
        <v>999</v>
      </c>
      <c r="T1415" s="38">
        <v>45321</v>
      </c>
      <c r="V1415" s="38">
        <v>45296</v>
      </c>
      <c r="W1415" t="s">
        <v>3162</v>
      </c>
    </row>
    <row r="1416" spans="1:23" hidden="1" x14ac:dyDescent="0.25">
      <c r="A1416">
        <v>23002416</v>
      </c>
      <c r="B1416">
        <v>23001206</v>
      </c>
      <c r="C1416">
        <v>290059</v>
      </c>
      <c r="D1416" t="s">
        <v>3168</v>
      </c>
      <c r="E1416" t="str">
        <f t="shared" si="22"/>
        <v>23002416_290059</v>
      </c>
      <c r="F1416" t="s">
        <v>3200</v>
      </c>
      <c r="H1416">
        <v>1626</v>
      </c>
      <c r="I1416">
        <v>1626</v>
      </c>
      <c r="J1416" t="s">
        <v>36</v>
      </c>
      <c r="K1416">
        <v>0</v>
      </c>
      <c r="M1416">
        <v>1.44</v>
      </c>
      <c r="N1416">
        <v>57393538</v>
      </c>
      <c r="O1416" t="s">
        <v>3167</v>
      </c>
      <c r="R1416">
        <v>400</v>
      </c>
      <c r="S1416">
        <v>999</v>
      </c>
      <c r="T1416" s="38">
        <v>45321</v>
      </c>
      <c r="V1416" s="38">
        <v>45296</v>
      </c>
      <c r="W1416" t="s">
        <v>3162</v>
      </c>
    </row>
    <row r="1417" spans="1:23" hidden="1" x14ac:dyDescent="0.25">
      <c r="A1417">
        <v>23002417</v>
      </c>
      <c r="B1417">
        <v>23001206</v>
      </c>
      <c r="C1417">
        <v>290060</v>
      </c>
      <c r="D1417" t="s">
        <v>3168</v>
      </c>
      <c r="E1417" t="str">
        <f t="shared" si="22"/>
        <v>23002417_290060</v>
      </c>
      <c r="F1417" t="s">
        <v>3199</v>
      </c>
      <c r="H1417">
        <v>1010</v>
      </c>
      <c r="I1417">
        <v>1010</v>
      </c>
      <c r="J1417" t="s">
        <v>36</v>
      </c>
      <c r="K1417">
        <v>0</v>
      </c>
      <c r="M1417">
        <v>1.44</v>
      </c>
      <c r="N1417">
        <v>57393538</v>
      </c>
      <c r="O1417" t="s">
        <v>3167</v>
      </c>
      <c r="R1417">
        <v>400</v>
      </c>
      <c r="S1417">
        <v>999</v>
      </c>
      <c r="T1417" s="38">
        <v>45321</v>
      </c>
      <c r="V1417" s="38">
        <v>45296</v>
      </c>
      <c r="W1417" t="s">
        <v>3162</v>
      </c>
    </row>
    <row r="1418" spans="1:23" hidden="1" x14ac:dyDescent="0.25">
      <c r="A1418">
        <v>23002417</v>
      </c>
      <c r="B1418">
        <v>23001206</v>
      </c>
      <c r="C1418">
        <v>290059</v>
      </c>
      <c r="D1418" t="s">
        <v>3168</v>
      </c>
      <c r="E1418" t="str">
        <f t="shared" si="22"/>
        <v>23002417_290059</v>
      </c>
      <c r="F1418" t="s">
        <v>3200</v>
      </c>
      <c r="H1418">
        <v>1010</v>
      </c>
      <c r="I1418">
        <v>1010</v>
      </c>
      <c r="J1418" t="s">
        <v>36</v>
      </c>
      <c r="K1418">
        <v>0</v>
      </c>
      <c r="M1418">
        <v>1.44</v>
      </c>
      <c r="N1418">
        <v>57393538</v>
      </c>
      <c r="O1418" t="s">
        <v>3167</v>
      </c>
      <c r="R1418">
        <v>400</v>
      </c>
      <c r="S1418">
        <v>999</v>
      </c>
      <c r="T1418" s="38">
        <v>45321</v>
      </c>
      <c r="V1418" s="38">
        <v>45296</v>
      </c>
      <c r="W1418" t="s">
        <v>3162</v>
      </c>
    </row>
    <row r="1419" spans="1:23" hidden="1" x14ac:dyDescent="0.25">
      <c r="A1419">
        <v>23002417</v>
      </c>
      <c r="B1419">
        <v>23001206</v>
      </c>
      <c r="C1419">
        <v>292100</v>
      </c>
      <c r="D1419" t="s">
        <v>3168</v>
      </c>
      <c r="E1419" t="str">
        <f t="shared" si="22"/>
        <v>23002417_292100</v>
      </c>
      <c r="F1419" t="s">
        <v>3190</v>
      </c>
      <c r="H1419">
        <v>1010</v>
      </c>
      <c r="I1419">
        <v>1010</v>
      </c>
      <c r="J1419" t="s">
        <v>36</v>
      </c>
      <c r="K1419">
        <v>0</v>
      </c>
      <c r="M1419">
        <v>1.44</v>
      </c>
      <c r="N1419">
        <v>57393538</v>
      </c>
      <c r="O1419" t="s">
        <v>3167</v>
      </c>
      <c r="R1419">
        <v>400</v>
      </c>
      <c r="S1419">
        <v>999</v>
      </c>
      <c r="T1419" s="38">
        <v>45321</v>
      </c>
      <c r="V1419" s="38">
        <v>45296</v>
      </c>
      <c r="W1419" t="s">
        <v>3162</v>
      </c>
    </row>
    <row r="1420" spans="1:23" hidden="1" x14ac:dyDescent="0.25">
      <c r="A1420">
        <v>23002418</v>
      </c>
      <c r="B1420">
        <v>23001206</v>
      </c>
      <c r="C1420">
        <v>290061</v>
      </c>
      <c r="D1420" t="s">
        <v>3168</v>
      </c>
      <c r="E1420" t="str">
        <f t="shared" si="22"/>
        <v>23002418_290061</v>
      </c>
      <c r="F1420" t="s">
        <v>3197</v>
      </c>
      <c r="H1420">
        <v>616</v>
      </c>
      <c r="I1420">
        <v>616</v>
      </c>
      <c r="J1420" t="s">
        <v>36</v>
      </c>
      <c r="K1420">
        <v>0</v>
      </c>
      <c r="M1420">
        <v>1.44</v>
      </c>
      <c r="N1420">
        <v>57393538</v>
      </c>
      <c r="O1420" t="s">
        <v>3167</v>
      </c>
      <c r="R1420">
        <v>400</v>
      </c>
      <c r="S1420">
        <v>999</v>
      </c>
      <c r="T1420" s="38">
        <v>45321</v>
      </c>
      <c r="V1420" s="38">
        <v>45296</v>
      </c>
      <c r="W1420" t="s">
        <v>3162</v>
      </c>
    </row>
    <row r="1421" spans="1:23" hidden="1" x14ac:dyDescent="0.25">
      <c r="A1421">
        <v>23002418</v>
      </c>
      <c r="B1421">
        <v>23001206</v>
      </c>
      <c r="C1421">
        <v>290059</v>
      </c>
      <c r="D1421" t="s">
        <v>3168</v>
      </c>
      <c r="E1421" t="str">
        <f t="shared" si="22"/>
        <v>23002418_290059</v>
      </c>
      <c r="F1421" t="s">
        <v>3200</v>
      </c>
      <c r="H1421">
        <v>616</v>
      </c>
      <c r="I1421">
        <v>616</v>
      </c>
      <c r="J1421" t="s">
        <v>36</v>
      </c>
      <c r="K1421">
        <v>0</v>
      </c>
      <c r="M1421">
        <v>1.44</v>
      </c>
      <c r="N1421">
        <v>57393538</v>
      </c>
      <c r="O1421" t="s">
        <v>3167</v>
      </c>
      <c r="R1421">
        <v>400</v>
      </c>
      <c r="S1421">
        <v>999</v>
      </c>
      <c r="T1421" s="38">
        <v>45321</v>
      </c>
      <c r="V1421" s="38">
        <v>45296</v>
      </c>
      <c r="W1421" t="s">
        <v>3162</v>
      </c>
    </row>
    <row r="1422" spans="1:23" hidden="1" x14ac:dyDescent="0.25">
      <c r="A1422">
        <v>23002419</v>
      </c>
      <c r="B1422">
        <v>23001206</v>
      </c>
      <c r="C1422">
        <v>290061</v>
      </c>
      <c r="D1422" t="s">
        <v>3168</v>
      </c>
      <c r="E1422" t="str">
        <f t="shared" si="22"/>
        <v>23002419_290061</v>
      </c>
      <c r="F1422" t="s">
        <v>3197</v>
      </c>
      <c r="H1422">
        <v>1059</v>
      </c>
      <c r="I1422">
        <v>1059</v>
      </c>
      <c r="J1422" t="s">
        <v>36</v>
      </c>
      <c r="K1422">
        <v>0</v>
      </c>
      <c r="M1422">
        <v>1.44</v>
      </c>
      <c r="N1422">
        <v>57393538</v>
      </c>
      <c r="O1422" t="s">
        <v>3167</v>
      </c>
      <c r="R1422">
        <v>400</v>
      </c>
      <c r="S1422">
        <v>999</v>
      </c>
      <c r="T1422" s="38">
        <v>45321</v>
      </c>
      <c r="V1422" s="38">
        <v>45296</v>
      </c>
      <c r="W1422" t="s">
        <v>3162</v>
      </c>
    </row>
    <row r="1423" spans="1:23" hidden="1" x14ac:dyDescent="0.25">
      <c r="A1423">
        <v>23002419</v>
      </c>
      <c r="B1423">
        <v>23001206</v>
      </c>
      <c r="C1423">
        <v>292101</v>
      </c>
      <c r="D1423" t="s">
        <v>3168</v>
      </c>
      <c r="E1423" t="str">
        <f t="shared" si="22"/>
        <v>23002419_292101</v>
      </c>
      <c r="F1423" t="s">
        <v>3191</v>
      </c>
      <c r="H1423">
        <v>1059</v>
      </c>
      <c r="I1423">
        <v>1059.2</v>
      </c>
      <c r="J1423" t="s">
        <v>36</v>
      </c>
      <c r="K1423">
        <v>0</v>
      </c>
      <c r="M1423">
        <v>1.44</v>
      </c>
      <c r="N1423">
        <v>57393538</v>
      </c>
      <c r="O1423" t="s">
        <v>3167</v>
      </c>
      <c r="R1423">
        <v>400</v>
      </c>
      <c r="S1423">
        <v>999</v>
      </c>
      <c r="T1423" s="38">
        <v>45321</v>
      </c>
      <c r="V1423" s="38">
        <v>45296</v>
      </c>
      <c r="W1423" t="s">
        <v>3162</v>
      </c>
    </row>
    <row r="1424" spans="1:23" hidden="1" x14ac:dyDescent="0.25">
      <c r="A1424">
        <v>23002420</v>
      </c>
      <c r="B1424">
        <v>23001206</v>
      </c>
      <c r="C1424">
        <v>292101</v>
      </c>
      <c r="D1424" t="s">
        <v>3168</v>
      </c>
      <c r="E1424" t="str">
        <f t="shared" si="22"/>
        <v>23002420_292101</v>
      </c>
      <c r="F1424" t="s">
        <v>3191</v>
      </c>
      <c r="H1424">
        <v>212</v>
      </c>
      <c r="I1424">
        <v>212</v>
      </c>
      <c r="J1424" t="s">
        <v>36</v>
      </c>
      <c r="K1424">
        <v>0</v>
      </c>
      <c r="M1424">
        <v>1.44</v>
      </c>
      <c r="N1424">
        <v>57393538</v>
      </c>
      <c r="O1424" t="s">
        <v>3167</v>
      </c>
      <c r="R1424">
        <v>400</v>
      </c>
      <c r="S1424">
        <v>999</v>
      </c>
      <c r="T1424" s="38">
        <v>45321</v>
      </c>
      <c r="V1424" s="38">
        <v>45296</v>
      </c>
      <c r="W1424" t="s">
        <v>3162</v>
      </c>
    </row>
    <row r="1425" spans="1:23" hidden="1" x14ac:dyDescent="0.25">
      <c r="A1425">
        <v>23002420</v>
      </c>
      <c r="B1425">
        <v>23001206</v>
      </c>
      <c r="C1425">
        <v>290061</v>
      </c>
      <c r="D1425" t="s">
        <v>3168</v>
      </c>
      <c r="E1425" t="str">
        <f t="shared" si="22"/>
        <v>23002420_290061</v>
      </c>
      <c r="F1425" t="s">
        <v>3197</v>
      </c>
      <c r="H1425">
        <v>212</v>
      </c>
      <c r="I1425">
        <v>212</v>
      </c>
      <c r="J1425" t="s">
        <v>36</v>
      </c>
      <c r="K1425">
        <v>0</v>
      </c>
      <c r="M1425">
        <v>1.44</v>
      </c>
      <c r="N1425">
        <v>57393538</v>
      </c>
      <c r="O1425" t="s">
        <v>3167</v>
      </c>
      <c r="R1425">
        <v>400</v>
      </c>
      <c r="S1425">
        <v>999</v>
      </c>
      <c r="T1425" s="38">
        <v>45321</v>
      </c>
      <c r="V1425" s="38">
        <v>45296</v>
      </c>
      <c r="W1425" t="s">
        <v>3162</v>
      </c>
    </row>
    <row r="1426" spans="1:23" hidden="1" x14ac:dyDescent="0.25">
      <c r="A1426">
        <v>23002421</v>
      </c>
      <c r="B1426">
        <v>23001206</v>
      </c>
      <c r="C1426">
        <v>292101</v>
      </c>
      <c r="D1426" t="s">
        <v>3168</v>
      </c>
      <c r="E1426" t="str">
        <f t="shared" si="22"/>
        <v>23002421_292101</v>
      </c>
      <c r="F1426" t="s">
        <v>3191</v>
      </c>
      <c r="H1426">
        <v>492</v>
      </c>
      <c r="I1426">
        <v>492</v>
      </c>
      <c r="J1426" t="s">
        <v>36</v>
      </c>
      <c r="K1426">
        <v>0</v>
      </c>
      <c r="M1426">
        <v>1.44</v>
      </c>
      <c r="N1426">
        <v>57393538</v>
      </c>
      <c r="O1426" t="s">
        <v>3167</v>
      </c>
      <c r="R1426">
        <v>400</v>
      </c>
      <c r="S1426">
        <v>999</v>
      </c>
      <c r="T1426" s="38">
        <v>45321</v>
      </c>
      <c r="V1426" s="38">
        <v>45296</v>
      </c>
      <c r="W1426" t="s">
        <v>3162</v>
      </c>
    </row>
    <row r="1427" spans="1:23" hidden="1" x14ac:dyDescent="0.25">
      <c r="A1427">
        <v>23002422</v>
      </c>
      <c r="B1427">
        <v>23001206</v>
      </c>
      <c r="C1427">
        <v>290059</v>
      </c>
      <c r="D1427" t="s">
        <v>3168</v>
      </c>
      <c r="E1427" t="str">
        <f t="shared" si="22"/>
        <v>23002422_290059</v>
      </c>
      <c r="F1427" t="s">
        <v>3200</v>
      </c>
      <c r="H1427">
        <v>2382</v>
      </c>
      <c r="I1427">
        <v>2382</v>
      </c>
      <c r="J1427" t="s">
        <v>36</v>
      </c>
      <c r="K1427">
        <v>0</v>
      </c>
      <c r="M1427">
        <v>1.44</v>
      </c>
      <c r="N1427">
        <v>57393538</v>
      </c>
      <c r="O1427" t="s">
        <v>3167</v>
      </c>
      <c r="R1427">
        <v>400</v>
      </c>
      <c r="S1427">
        <v>999</v>
      </c>
      <c r="T1427" s="38">
        <v>45321</v>
      </c>
      <c r="V1427" s="38">
        <v>45296</v>
      </c>
      <c r="W1427" t="s">
        <v>3162</v>
      </c>
    </row>
    <row r="1428" spans="1:23" hidden="1" x14ac:dyDescent="0.25">
      <c r="A1428">
        <v>23002423</v>
      </c>
      <c r="B1428">
        <v>23001206</v>
      </c>
      <c r="C1428">
        <v>290060</v>
      </c>
      <c r="D1428" t="s">
        <v>3168</v>
      </c>
      <c r="E1428" t="str">
        <f t="shared" si="22"/>
        <v>23002423_290060</v>
      </c>
      <c r="F1428" t="s">
        <v>3199</v>
      </c>
      <c r="H1428">
        <v>933</v>
      </c>
      <c r="I1428">
        <v>933</v>
      </c>
      <c r="J1428" t="s">
        <v>36</v>
      </c>
      <c r="K1428">
        <v>0</v>
      </c>
      <c r="M1428">
        <v>1.44</v>
      </c>
      <c r="N1428">
        <v>57393538</v>
      </c>
      <c r="O1428" t="s">
        <v>3167</v>
      </c>
      <c r="R1428">
        <v>400</v>
      </c>
      <c r="S1428">
        <v>999</v>
      </c>
      <c r="T1428" s="38">
        <v>45321</v>
      </c>
      <c r="V1428" s="38">
        <v>45296</v>
      </c>
      <c r="W1428" t="s">
        <v>3162</v>
      </c>
    </row>
    <row r="1429" spans="1:23" hidden="1" x14ac:dyDescent="0.25">
      <c r="A1429">
        <v>23002423</v>
      </c>
      <c r="B1429">
        <v>23001206</v>
      </c>
      <c r="C1429">
        <v>290059</v>
      </c>
      <c r="D1429" t="s">
        <v>3168</v>
      </c>
      <c r="E1429" t="str">
        <f t="shared" si="22"/>
        <v>23002423_290059</v>
      </c>
      <c r="F1429" t="s">
        <v>3200</v>
      </c>
      <c r="H1429">
        <v>933</v>
      </c>
      <c r="I1429">
        <v>933</v>
      </c>
      <c r="J1429" t="s">
        <v>36</v>
      </c>
      <c r="K1429">
        <v>0</v>
      </c>
      <c r="M1429">
        <v>1.44</v>
      </c>
      <c r="N1429">
        <v>57393538</v>
      </c>
      <c r="O1429" t="s">
        <v>3167</v>
      </c>
      <c r="R1429">
        <v>400</v>
      </c>
      <c r="S1429">
        <v>999</v>
      </c>
      <c r="T1429" s="38">
        <v>45321</v>
      </c>
      <c r="V1429" s="38">
        <v>45296</v>
      </c>
      <c r="W1429" t="s">
        <v>3162</v>
      </c>
    </row>
    <row r="1430" spans="1:23" hidden="1" x14ac:dyDescent="0.25">
      <c r="A1430">
        <v>23002423</v>
      </c>
      <c r="B1430">
        <v>23001206</v>
      </c>
      <c r="C1430">
        <v>290061</v>
      </c>
      <c r="D1430" t="s">
        <v>3168</v>
      </c>
      <c r="E1430" t="str">
        <f t="shared" si="22"/>
        <v>23002423_290061</v>
      </c>
      <c r="F1430" t="s">
        <v>3197</v>
      </c>
      <c r="H1430">
        <v>933</v>
      </c>
      <c r="I1430">
        <v>933</v>
      </c>
      <c r="J1430" t="s">
        <v>36</v>
      </c>
      <c r="K1430">
        <v>0</v>
      </c>
      <c r="M1430">
        <v>1.44</v>
      </c>
      <c r="N1430">
        <v>57393538</v>
      </c>
      <c r="O1430" t="s">
        <v>3167</v>
      </c>
      <c r="R1430">
        <v>400</v>
      </c>
      <c r="S1430">
        <v>999</v>
      </c>
      <c r="T1430" s="38">
        <v>45321</v>
      </c>
      <c r="V1430" s="38">
        <v>45296</v>
      </c>
      <c r="W1430" t="s">
        <v>3162</v>
      </c>
    </row>
    <row r="1431" spans="1:23" hidden="1" x14ac:dyDescent="0.25">
      <c r="A1431">
        <v>23002424</v>
      </c>
      <c r="B1431">
        <v>23001206</v>
      </c>
      <c r="C1431">
        <v>290059</v>
      </c>
      <c r="D1431" t="s">
        <v>3168</v>
      </c>
      <c r="E1431" t="str">
        <f t="shared" si="22"/>
        <v>23002424_290059</v>
      </c>
      <c r="F1431" t="s">
        <v>3200</v>
      </c>
      <c r="H1431">
        <v>864</v>
      </c>
      <c r="I1431">
        <v>864</v>
      </c>
      <c r="J1431" t="s">
        <v>36</v>
      </c>
      <c r="K1431">
        <v>0</v>
      </c>
      <c r="M1431">
        <v>1.44</v>
      </c>
      <c r="N1431">
        <v>57393538</v>
      </c>
      <c r="O1431" t="s">
        <v>3167</v>
      </c>
      <c r="R1431">
        <v>400</v>
      </c>
      <c r="S1431">
        <v>999</v>
      </c>
      <c r="T1431" s="38">
        <v>45321</v>
      </c>
      <c r="V1431" s="38">
        <v>45296</v>
      </c>
      <c r="W1431" t="s">
        <v>3162</v>
      </c>
    </row>
    <row r="1432" spans="1:23" hidden="1" x14ac:dyDescent="0.25">
      <c r="A1432">
        <v>23002424</v>
      </c>
      <c r="B1432">
        <v>23001206</v>
      </c>
      <c r="C1432">
        <v>290064</v>
      </c>
      <c r="D1432" t="s">
        <v>3168</v>
      </c>
      <c r="E1432" t="str">
        <f t="shared" si="22"/>
        <v>23002424_290064</v>
      </c>
      <c r="F1432" t="s">
        <v>3195</v>
      </c>
      <c r="H1432">
        <v>864</v>
      </c>
      <c r="I1432">
        <v>864</v>
      </c>
      <c r="J1432" t="s">
        <v>36</v>
      </c>
      <c r="K1432">
        <v>0</v>
      </c>
      <c r="M1432">
        <v>1.44</v>
      </c>
      <c r="N1432">
        <v>57393538</v>
      </c>
      <c r="O1432" t="s">
        <v>3167</v>
      </c>
      <c r="R1432">
        <v>400</v>
      </c>
      <c r="S1432">
        <v>999</v>
      </c>
      <c r="T1432" s="38">
        <v>45321</v>
      </c>
      <c r="V1432" s="38">
        <v>45296</v>
      </c>
      <c r="W1432" t="s">
        <v>3162</v>
      </c>
    </row>
    <row r="1433" spans="1:23" hidden="1" x14ac:dyDescent="0.25">
      <c r="A1433">
        <v>23002424</v>
      </c>
      <c r="B1433">
        <v>23001206</v>
      </c>
      <c r="C1433">
        <v>290060</v>
      </c>
      <c r="D1433" t="s">
        <v>3168</v>
      </c>
      <c r="E1433" t="str">
        <f t="shared" si="22"/>
        <v>23002424_290060</v>
      </c>
      <c r="F1433" t="s">
        <v>3199</v>
      </c>
      <c r="H1433">
        <v>864</v>
      </c>
      <c r="I1433">
        <v>864</v>
      </c>
      <c r="J1433" t="s">
        <v>36</v>
      </c>
      <c r="K1433">
        <v>0</v>
      </c>
      <c r="M1433">
        <v>1.44</v>
      </c>
      <c r="N1433">
        <v>57393538</v>
      </c>
      <c r="O1433" t="s">
        <v>3167</v>
      </c>
      <c r="R1433">
        <v>400</v>
      </c>
      <c r="S1433">
        <v>999</v>
      </c>
      <c r="T1433" s="38">
        <v>45321</v>
      </c>
      <c r="V1433" s="38">
        <v>45296</v>
      </c>
      <c r="W1433" t="s">
        <v>3162</v>
      </c>
    </row>
    <row r="1434" spans="1:23" hidden="1" x14ac:dyDescent="0.25">
      <c r="A1434">
        <v>23002425</v>
      </c>
      <c r="B1434">
        <v>23001206</v>
      </c>
      <c r="C1434">
        <v>290061</v>
      </c>
      <c r="D1434" t="s">
        <v>3168</v>
      </c>
      <c r="E1434" t="str">
        <f t="shared" si="22"/>
        <v>23002425_290061</v>
      </c>
      <c r="F1434" t="s">
        <v>3197</v>
      </c>
      <c r="H1434">
        <v>669</v>
      </c>
      <c r="I1434">
        <v>669</v>
      </c>
      <c r="J1434" t="s">
        <v>36</v>
      </c>
      <c r="K1434">
        <v>0</v>
      </c>
      <c r="M1434">
        <v>1.44</v>
      </c>
      <c r="N1434">
        <v>57393538</v>
      </c>
      <c r="O1434" t="s">
        <v>3167</v>
      </c>
      <c r="R1434">
        <v>400</v>
      </c>
      <c r="S1434">
        <v>999</v>
      </c>
      <c r="T1434" s="38">
        <v>45321</v>
      </c>
      <c r="V1434" s="38">
        <v>45296</v>
      </c>
      <c r="W1434" t="s">
        <v>3162</v>
      </c>
    </row>
    <row r="1435" spans="1:23" hidden="1" x14ac:dyDescent="0.25">
      <c r="A1435">
        <v>23002425</v>
      </c>
      <c r="B1435">
        <v>23001206</v>
      </c>
      <c r="C1435">
        <v>290059</v>
      </c>
      <c r="D1435" t="s">
        <v>3168</v>
      </c>
      <c r="E1435" t="str">
        <f t="shared" si="22"/>
        <v>23002425_290059</v>
      </c>
      <c r="F1435" t="s">
        <v>3200</v>
      </c>
      <c r="H1435">
        <v>669</v>
      </c>
      <c r="I1435">
        <v>669</v>
      </c>
      <c r="J1435" t="s">
        <v>36</v>
      </c>
      <c r="K1435">
        <v>0</v>
      </c>
      <c r="M1435">
        <v>1.44</v>
      </c>
      <c r="N1435">
        <v>57393538</v>
      </c>
      <c r="O1435" t="s">
        <v>3167</v>
      </c>
      <c r="R1435">
        <v>400</v>
      </c>
      <c r="S1435">
        <v>999</v>
      </c>
      <c r="T1435" s="38">
        <v>45321</v>
      </c>
      <c r="V1435" s="38">
        <v>45296</v>
      </c>
      <c r="W1435" t="s">
        <v>3162</v>
      </c>
    </row>
    <row r="1436" spans="1:23" hidden="1" x14ac:dyDescent="0.25">
      <c r="A1436">
        <v>23002425</v>
      </c>
      <c r="B1436">
        <v>23001206</v>
      </c>
      <c r="C1436">
        <v>290063</v>
      </c>
      <c r="D1436" t="s">
        <v>3168</v>
      </c>
      <c r="E1436" t="str">
        <f t="shared" si="22"/>
        <v>23002425_290063</v>
      </c>
      <c r="F1436" t="s">
        <v>3194</v>
      </c>
      <c r="H1436">
        <v>669</v>
      </c>
      <c r="I1436">
        <v>669</v>
      </c>
      <c r="J1436" t="s">
        <v>36</v>
      </c>
      <c r="K1436">
        <v>0</v>
      </c>
      <c r="M1436">
        <v>1.44</v>
      </c>
      <c r="N1436">
        <v>57393538</v>
      </c>
      <c r="O1436" t="s">
        <v>3167</v>
      </c>
      <c r="R1436">
        <v>400</v>
      </c>
      <c r="S1436">
        <v>999</v>
      </c>
      <c r="T1436" s="38">
        <v>45321</v>
      </c>
      <c r="V1436" s="38">
        <v>45296</v>
      </c>
      <c r="W1436" t="s">
        <v>3162</v>
      </c>
    </row>
    <row r="1437" spans="1:23" hidden="1" x14ac:dyDescent="0.25">
      <c r="A1437">
        <v>23002426</v>
      </c>
      <c r="B1437">
        <v>23001206</v>
      </c>
      <c r="C1437">
        <v>290061</v>
      </c>
      <c r="D1437" t="s">
        <v>3168</v>
      </c>
      <c r="E1437" t="str">
        <f t="shared" si="22"/>
        <v>23002426_290061</v>
      </c>
      <c r="F1437" t="s">
        <v>3197</v>
      </c>
      <c r="H1437">
        <v>171</v>
      </c>
      <c r="I1437">
        <v>171</v>
      </c>
      <c r="J1437" t="s">
        <v>36</v>
      </c>
      <c r="K1437">
        <v>0</v>
      </c>
      <c r="M1437">
        <v>1.44</v>
      </c>
      <c r="N1437">
        <v>57393538</v>
      </c>
      <c r="O1437" t="s">
        <v>3167</v>
      </c>
      <c r="R1437">
        <v>400</v>
      </c>
      <c r="S1437">
        <v>999</v>
      </c>
      <c r="T1437" s="38">
        <v>45321</v>
      </c>
      <c r="V1437" s="38">
        <v>45296</v>
      </c>
      <c r="W1437" t="s">
        <v>3162</v>
      </c>
    </row>
    <row r="1438" spans="1:23" hidden="1" x14ac:dyDescent="0.25">
      <c r="A1438">
        <v>23002426</v>
      </c>
      <c r="B1438">
        <v>23001206</v>
      </c>
      <c r="C1438">
        <v>290059</v>
      </c>
      <c r="D1438" t="s">
        <v>3168</v>
      </c>
      <c r="E1438" t="str">
        <f t="shared" si="22"/>
        <v>23002426_290059</v>
      </c>
      <c r="F1438" t="s">
        <v>3200</v>
      </c>
      <c r="H1438">
        <v>171</v>
      </c>
      <c r="I1438">
        <v>171</v>
      </c>
      <c r="J1438" t="s">
        <v>36</v>
      </c>
      <c r="K1438">
        <v>0</v>
      </c>
      <c r="M1438">
        <v>1.44</v>
      </c>
      <c r="N1438">
        <v>57393538</v>
      </c>
      <c r="O1438" t="s">
        <v>3167</v>
      </c>
      <c r="R1438">
        <v>400</v>
      </c>
      <c r="S1438">
        <v>999</v>
      </c>
      <c r="T1438" s="38">
        <v>45321</v>
      </c>
      <c r="V1438" s="38">
        <v>45296</v>
      </c>
      <c r="W1438" t="s">
        <v>3162</v>
      </c>
    </row>
    <row r="1439" spans="1:23" hidden="1" x14ac:dyDescent="0.25">
      <c r="A1439">
        <v>23002426</v>
      </c>
      <c r="B1439">
        <v>23001206</v>
      </c>
      <c r="C1439">
        <v>290063</v>
      </c>
      <c r="D1439" t="s">
        <v>3168</v>
      </c>
      <c r="E1439" t="str">
        <f t="shared" si="22"/>
        <v>23002426_290063</v>
      </c>
      <c r="F1439" t="s">
        <v>3194</v>
      </c>
      <c r="H1439">
        <v>171</v>
      </c>
      <c r="I1439">
        <v>171</v>
      </c>
      <c r="J1439" t="s">
        <v>36</v>
      </c>
      <c r="K1439">
        <v>0</v>
      </c>
      <c r="M1439">
        <v>1.44</v>
      </c>
      <c r="N1439">
        <v>57393538</v>
      </c>
      <c r="O1439" t="s">
        <v>3167</v>
      </c>
      <c r="R1439">
        <v>400</v>
      </c>
      <c r="S1439">
        <v>999</v>
      </c>
      <c r="T1439" s="38">
        <v>45321</v>
      </c>
      <c r="V1439" s="38">
        <v>45296</v>
      </c>
      <c r="W1439" t="s">
        <v>3162</v>
      </c>
    </row>
    <row r="1440" spans="1:23" hidden="1" x14ac:dyDescent="0.25">
      <c r="A1440">
        <v>23002427</v>
      </c>
      <c r="B1440">
        <v>23001206</v>
      </c>
      <c r="C1440">
        <v>290060</v>
      </c>
      <c r="D1440" t="s">
        <v>3168</v>
      </c>
      <c r="E1440" t="str">
        <f t="shared" si="22"/>
        <v>23002427_290060</v>
      </c>
      <c r="F1440" t="s">
        <v>3199</v>
      </c>
      <c r="H1440">
        <v>731</v>
      </c>
      <c r="I1440">
        <v>731</v>
      </c>
      <c r="J1440" t="s">
        <v>36</v>
      </c>
      <c r="K1440">
        <v>0</v>
      </c>
      <c r="M1440">
        <v>1.44</v>
      </c>
      <c r="N1440">
        <v>57393538</v>
      </c>
      <c r="O1440" t="s">
        <v>3167</v>
      </c>
      <c r="R1440">
        <v>400</v>
      </c>
      <c r="S1440">
        <v>999</v>
      </c>
      <c r="T1440" s="38">
        <v>45321</v>
      </c>
      <c r="V1440" s="38">
        <v>45296</v>
      </c>
      <c r="W1440" t="s">
        <v>3162</v>
      </c>
    </row>
    <row r="1441" spans="1:23" hidden="1" x14ac:dyDescent="0.25">
      <c r="A1441">
        <v>23002427</v>
      </c>
      <c r="B1441">
        <v>23001206</v>
      </c>
      <c r="C1441">
        <v>290061</v>
      </c>
      <c r="D1441" t="s">
        <v>3168</v>
      </c>
      <c r="E1441" t="str">
        <f t="shared" si="22"/>
        <v>23002427_290061</v>
      </c>
      <c r="F1441" t="s">
        <v>3197</v>
      </c>
      <c r="H1441">
        <v>731</v>
      </c>
      <c r="I1441">
        <v>731</v>
      </c>
      <c r="J1441" t="s">
        <v>36</v>
      </c>
      <c r="K1441">
        <v>0</v>
      </c>
      <c r="M1441">
        <v>1.44</v>
      </c>
      <c r="N1441">
        <v>57393538</v>
      </c>
      <c r="O1441" t="s">
        <v>3167</v>
      </c>
      <c r="R1441">
        <v>400</v>
      </c>
      <c r="S1441">
        <v>999</v>
      </c>
      <c r="T1441" s="38">
        <v>45321</v>
      </c>
      <c r="V1441" s="38">
        <v>45296</v>
      </c>
      <c r="W1441" t="s">
        <v>3162</v>
      </c>
    </row>
    <row r="1442" spans="1:23" hidden="1" x14ac:dyDescent="0.25">
      <c r="A1442">
        <v>23002427</v>
      </c>
      <c r="B1442">
        <v>23001206</v>
      </c>
      <c r="C1442">
        <v>290059</v>
      </c>
      <c r="D1442" t="s">
        <v>3168</v>
      </c>
      <c r="E1442" t="str">
        <f t="shared" si="22"/>
        <v>23002427_290059</v>
      </c>
      <c r="F1442" t="s">
        <v>3200</v>
      </c>
      <c r="H1442">
        <v>731</v>
      </c>
      <c r="I1442">
        <v>731</v>
      </c>
      <c r="J1442" t="s">
        <v>36</v>
      </c>
      <c r="K1442">
        <v>0</v>
      </c>
      <c r="M1442">
        <v>1.44</v>
      </c>
      <c r="N1442">
        <v>57393538</v>
      </c>
      <c r="O1442" t="s">
        <v>3167</v>
      </c>
      <c r="R1442">
        <v>400</v>
      </c>
      <c r="S1442">
        <v>999</v>
      </c>
      <c r="T1442" s="38">
        <v>45321</v>
      </c>
      <c r="V1442" s="38">
        <v>45296</v>
      </c>
      <c r="W1442" t="s">
        <v>3162</v>
      </c>
    </row>
    <row r="1443" spans="1:23" hidden="1" x14ac:dyDescent="0.25">
      <c r="A1443">
        <v>23002428</v>
      </c>
      <c r="B1443">
        <v>23001207</v>
      </c>
      <c r="C1443">
        <v>292100</v>
      </c>
      <c r="D1443" t="s">
        <v>3168</v>
      </c>
      <c r="E1443" t="str">
        <f t="shared" si="22"/>
        <v>23002428_292100</v>
      </c>
      <c r="F1443" t="s">
        <v>3190</v>
      </c>
      <c r="H1443">
        <v>458</v>
      </c>
      <c r="I1443">
        <v>457.6</v>
      </c>
      <c r="J1443" t="s">
        <v>36</v>
      </c>
      <c r="K1443">
        <v>0</v>
      </c>
      <c r="M1443">
        <v>1.44</v>
      </c>
      <c r="N1443">
        <v>57393538</v>
      </c>
      <c r="O1443" t="s">
        <v>3167</v>
      </c>
      <c r="R1443">
        <v>280</v>
      </c>
      <c r="S1443">
        <v>400</v>
      </c>
      <c r="T1443" s="38">
        <v>45321</v>
      </c>
      <c r="W1443" t="s">
        <v>3162</v>
      </c>
    </row>
    <row r="1444" spans="1:23" hidden="1" x14ac:dyDescent="0.25">
      <c r="A1444">
        <v>23002428</v>
      </c>
      <c r="B1444">
        <v>23001207</v>
      </c>
      <c r="C1444">
        <v>290059</v>
      </c>
      <c r="D1444" t="s">
        <v>3168</v>
      </c>
      <c r="E1444" t="str">
        <f t="shared" si="22"/>
        <v>23002428_290059</v>
      </c>
      <c r="F1444" t="s">
        <v>3200</v>
      </c>
      <c r="H1444">
        <v>458</v>
      </c>
      <c r="I1444">
        <v>458</v>
      </c>
      <c r="J1444" t="s">
        <v>36</v>
      </c>
      <c r="K1444">
        <v>0</v>
      </c>
      <c r="M1444">
        <v>1.44</v>
      </c>
      <c r="N1444">
        <v>57393538</v>
      </c>
      <c r="O1444" t="s">
        <v>3167</v>
      </c>
      <c r="R1444">
        <v>400</v>
      </c>
      <c r="S1444">
        <v>999</v>
      </c>
      <c r="T1444" s="38">
        <v>45321</v>
      </c>
      <c r="V1444" s="38">
        <v>45322</v>
      </c>
      <c r="W1444" t="s">
        <v>3162</v>
      </c>
    </row>
    <row r="1445" spans="1:23" hidden="1" x14ac:dyDescent="0.25">
      <c r="A1445">
        <v>23002428</v>
      </c>
      <c r="B1445">
        <v>23001207</v>
      </c>
      <c r="C1445">
        <v>290060</v>
      </c>
      <c r="D1445" t="s">
        <v>3168</v>
      </c>
      <c r="E1445" t="str">
        <f t="shared" si="22"/>
        <v>23002428_290060</v>
      </c>
      <c r="F1445" t="s">
        <v>3199</v>
      </c>
      <c r="H1445">
        <v>458</v>
      </c>
      <c r="I1445">
        <v>458</v>
      </c>
      <c r="J1445" t="s">
        <v>36</v>
      </c>
      <c r="K1445">
        <v>0</v>
      </c>
      <c r="M1445">
        <v>1.44</v>
      </c>
      <c r="N1445">
        <v>57393538</v>
      </c>
      <c r="O1445" t="s">
        <v>3167</v>
      </c>
      <c r="R1445">
        <v>400</v>
      </c>
      <c r="S1445">
        <v>999</v>
      </c>
      <c r="T1445" s="38">
        <v>45321</v>
      </c>
      <c r="V1445" s="38">
        <v>45322</v>
      </c>
      <c r="W1445" t="s">
        <v>3162</v>
      </c>
    </row>
    <row r="1446" spans="1:23" hidden="1" x14ac:dyDescent="0.25">
      <c r="A1446">
        <v>23002429</v>
      </c>
      <c r="B1446">
        <v>23001207</v>
      </c>
      <c r="C1446">
        <v>292103</v>
      </c>
      <c r="D1446" t="s">
        <v>3168</v>
      </c>
      <c r="E1446" t="str">
        <f t="shared" si="22"/>
        <v>23002429_292103</v>
      </c>
      <c r="F1446" t="s">
        <v>3193</v>
      </c>
      <c r="H1446">
        <v>492</v>
      </c>
      <c r="I1446">
        <v>492.2</v>
      </c>
      <c r="J1446" t="s">
        <v>36</v>
      </c>
      <c r="K1446">
        <v>0</v>
      </c>
      <c r="M1446">
        <v>1.44</v>
      </c>
      <c r="N1446">
        <v>57393538</v>
      </c>
      <c r="O1446" t="s">
        <v>3167</v>
      </c>
      <c r="R1446">
        <v>400</v>
      </c>
      <c r="S1446">
        <v>999</v>
      </c>
      <c r="T1446" s="38">
        <v>45321</v>
      </c>
      <c r="V1446" s="38">
        <v>45322</v>
      </c>
      <c r="W1446" t="s">
        <v>3162</v>
      </c>
    </row>
    <row r="1447" spans="1:23" hidden="1" x14ac:dyDescent="0.25">
      <c r="A1447">
        <v>23002429</v>
      </c>
      <c r="B1447">
        <v>23001207</v>
      </c>
      <c r="C1447">
        <v>290059</v>
      </c>
      <c r="D1447" t="s">
        <v>3168</v>
      </c>
      <c r="E1447" t="str">
        <f t="shared" si="22"/>
        <v>23002429_290059</v>
      </c>
      <c r="F1447" t="s">
        <v>3200</v>
      </c>
      <c r="H1447">
        <v>492</v>
      </c>
      <c r="I1447">
        <v>492</v>
      </c>
      <c r="J1447" t="s">
        <v>36</v>
      </c>
      <c r="K1447">
        <v>0</v>
      </c>
      <c r="M1447">
        <v>1.44</v>
      </c>
      <c r="N1447">
        <v>57393538</v>
      </c>
      <c r="O1447" t="s">
        <v>3167</v>
      </c>
      <c r="R1447">
        <v>400</v>
      </c>
      <c r="S1447">
        <v>999</v>
      </c>
      <c r="T1447" s="38">
        <v>45321</v>
      </c>
      <c r="V1447" s="38">
        <v>45322</v>
      </c>
      <c r="W1447" t="s">
        <v>3162</v>
      </c>
    </row>
    <row r="1448" spans="1:23" hidden="1" x14ac:dyDescent="0.25">
      <c r="A1448">
        <v>23002430</v>
      </c>
      <c r="B1448">
        <v>23001207</v>
      </c>
      <c r="C1448">
        <v>290061</v>
      </c>
      <c r="D1448" t="s">
        <v>3168</v>
      </c>
      <c r="E1448" t="str">
        <f t="shared" si="22"/>
        <v>23002430_290061</v>
      </c>
      <c r="F1448" t="s">
        <v>3197</v>
      </c>
      <c r="H1448">
        <v>308</v>
      </c>
      <c r="I1448">
        <v>308</v>
      </c>
      <c r="J1448" t="s">
        <v>36</v>
      </c>
      <c r="K1448">
        <v>0</v>
      </c>
      <c r="M1448">
        <v>1.44</v>
      </c>
      <c r="N1448">
        <v>57393538</v>
      </c>
      <c r="O1448" t="s">
        <v>3167</v>
      </c>
      <c r="R1448">
        <v>400</v>
      </c>
      <c r="S1448">
        <v>999</v>
      </c>
      <c r="T1448" s="38">
        <v>45321</v>
      </c>
      <c r="V1448" s="38">
        <v>45322</v>
      </c>
      <c r="W1448" t="s">
        <v>3162</v>
      </c>
    </row>
    <row r="1449" spans="1:23" hidden="1" x14ac:dyDescent="0.25">
      <c r="A1449">
        <v>23002430</v>
      </c>
      <c r="B1449">
        <v>23001207</v>
      </c>
      <c r="C1449">
        <v>292099</v>
      </c>
      <c r="D1449" t="s">
        <v>3168</v>
      </c>
      <c r="E1449" t="str">
        <f t="shared" si="22"/>
        <v>23002430_292099</v>
      </c>
      <c r="F1449" t="s">
        <v>3196</v>
      </c>
      <c r="H1449">
        <v>308</v>
      </c>
      <c r="I1449">
        <v>308.10000000000002</v>
      </c>
      <c r="J1449" t="s">
        <v>36</v>
      </c>
      <c r="K1449">
        <v>0</v>
      </c>
      <c r="M1449">
        <v>1.44</v>
      </c>
      <c r="N1449">
        <v>57393538</v>
      </c>
      <c r="O1449" t="s">
        <v>3167</v>
      </c>
      <c r="R1449">
        <v>400</v>
      </c>
      <c r="S1449">
        <v>999</v>
      </c>
      <c r="T1449" s="38">
        <v>45321</v>
      </c>
      <c r="V1449" s="38">
        <v>45322</v>
      </c>
      <c r="W1449" t="s">
        <v>3162</v>
      </c>
    </row>
    <row r="1450" spans="1:23" hidden="1" x14ac:dyDescent="0.25">
      <c r="A1450">
        <v>23002430</v>
      </c>
      <c r="B1450">
        <v>23001207</v>
      </c>
      <c r="C1450">
        <v>292101</v>
      </c>
      <c r="D1450" t="s">
        <v>3168</v>
      </c>
      <c r="E1450" t="str">
        <f t="shared" si="22"/>
        <v>23002430_292101</v>
      </c>
      <c r="F1450" t="s">
        <v>3191</v>
      </c>
      <c r="H1450">
        <v>308</v>
      </c>
      <c r="I1450">
        <v>307.5</v>
      </c>
      <c r="J1450" t="s">
        <v>36</v>
      </c>
      <c r="K1450">
        <v>0</v>
      </c>
      <c r="M1450">
        <v>1.44</v>
      </c>
      <c r="N1450">
        <v>57393538</v>
      </c>
      <c r="O1450" t="s">
        <v>3167</v>
      </c>
      <c r="R1450">
        <v>280</v>
      </c>
      <c r="S1450">
        <v>400</v>
      </c>
      <c r="T1450" s="38">
        <v>45321</v>
      </c>
      <c r="W1450" t="s">
        <v>3162</v>
      </c>
    </row>
    <row r="1451" spans="1:23" hidden="1" x14ac:dyDescent="0.25">
      <c r="A1451">
        <v>23002431</v>
      </c>
      <c r="B1451">
        <v>23001207</v>
      </c>
      <c r="C1451">
        <v>290059</v>
      </c>
      <c r="D1451" t="s">
        <v>3168</v>
      </c>
      <c r="E1451" t="str">
        <f t="shared" si="22"/>
        <v>23002431_290059</v>
      </c>
      <c r="F1451" t="s">
        <v>3200</v>
      </c>
      <c r="H1451">
        <v>308</v>
      </c>
      <c r="I1451">
        <v>308</v>
      </c>
      <c r="J1451" t="s">
        <v>36</v>
      </c>
      <c r="K1451">
        <v>0</v>
      </c>
      <c r="M1451">
        <v>1.44</v>
      </c>
      <c r="N1451">
        <v>57393538</v>
      </c>
      <c r="O1451" t="s">
        <v>3167</v>
      </c>
      <c r="R1451">
        <v>400</v>
      </c>
      <c r="S1451">
        <v>999</v>
      </c>
      <c r="T1451" s="38">
        <v>45321</v>
      </c>
      <c r="V1451" s="38">
        <v>45322</v>
      </c>
      <c r="W1451" t="s">
        <v>3162</v>
      </c>
    </row>
    <row r="1452" spans="1:23" hidden="1" x14ac:dyDescent="0.25">
      <c r="A1452">
        <v>23002431</v>
      </c>
      <c r="B1452">
        <v>23001207</v>
      </c>
      <c r="C1452">
        <v>290060</v>
      </c>
      <c r="D1452" t="s">
        <v>3168</v>
      </c>
      <c r="E1452" t="str">
        <f t="shared" si="22"/>
        <v>23002431_290060</v>
      </c>
      <c r="F1452" t="s">
        <v>3199</v>
      </c>
      <c r="H1452">
        <v>308</v>
      </c>
      <c r="I1452">
        <v>308</v>
      </c>
      <c r="J1452" t="s">
        <v>36</v>
      </c>
      <c r="K1452">
        <v>0</v>
      </c>
      <c r="M1452">
        <v>1.44</v>
      </c>
      <c r="N1452">
        <v>57393538</v>
      </c>
      <c r="O1452" t="s">
        <v>3167</v>
      </c>
      <c r="R1452">
        <v>400</v>
      </c>
      <c r="S1452">
        <v>999</v>
      </c>
      <c r="T1452" s="38">
        <v>45321</v>
      </c>
      <c r="V1452" s="38">
        <v>45322</v>
      </c>
      <c r="W1452" t="s">
        <v>3162</v>
      </c>
    </row>
    <row r="1453" spans="1:23" hidden="1" x14ac:dyDescent="0.25">
      <c r="A1453">
        <v>23002432</v>
      </c>
      <c r="B1453">
        <v>23001207</v>
      </c>
      <c r="C1453">
        <v>290059</v>
      </c>
      <c r="D1453" t="s">
        <v>3168</v>
      </c>
      <c r="E1453" t="str">
        <f t="shared" si="22"/>
        <v>23002432_290059</v>
      </c>
      <c r="F1453" t="s">
        <v>3200</v>
      </c>
      <c r="H1453">
        <v>2313</v>
      </c>
      <c r="I1453">
        <v>2313.1</v>
      </c>
      <c r="J1453" t="s">
        <v>36</v>
      </c>
      <c r="K1453">
        <v>0</v>
      </c>
      <c r="M1453">
        <v>1.44</v>
      </c>
      <c r="N1453">
        <v>57393538</v>
      </c>
      <c r="O1453" t="s">
        <v>3167</v>
      </c>
      <c r="R1453">
        <v>400</v>
      </c>
      <c r="S1453">
        <v>999</v>
      </c>
      <c r="T1453" s="38">
        <v>45321</v>
      </c>
      <c r="V1453" s="38">
        <v>45322</v>
      </c>
      <c r="W1453" t="s">
        <v>3162</v>
      </c>
    </row>
    <row r="1454" spans="1:23" hidden="1" x14ac:dyDescent="0.25">
      <c r="A1454">
        <v>23002434</v>
      </c>
      <c r="B1454">
        <v>23001207</v>
      </c>
      <c r="C1454">
        <v>290059</v>
      </c>
      <c r="D1454" t="s">
        <v>3168</v>
      </c>
      <c r="E1454" t="str">
        <f t="shared" si="22"/>
        <v>23002434_290059</v>
      </c>
      <c r="F1454" t="s">
        <v>3200</v>
      </c>
      <c r="H1454">
        <v>231</v>
      </c>
      <c r="I1454">
        <v>231</v>
      </c>
      <c r="J1454" t="s">
        <v>36</v>
      </c>
      <c r="K1454">
        <v>0</v>
      </c>
      <c r="M1454">
        <v>1.44</v>
      </c>
      <c r="N1454">
        <v>57393538</v>
      </c>
      <c r="O1454" t="s">
        <v>3167</v>
      </c>
      <c r="R1454">
        <v>400</v>
      </c>
      <c r="S1454">
        <v>999</v>
      </c>
      <c r="T1454" s="38">
        <v>45321</v>
      </c>
      <c r="V1454" s="38">
        <v>45322</v>
      </c>
      <c r="W1454" t="s">
        <v>3162</v>
      </c>
    </row>
    <row r="1455" spans="1:23" hidden="1" x14ac:dyDescent="0.25">
      <c r="A1455">
        <v>23002434</v>
      </c>
      <c r="B1455">
        <v>23001207</v>
      </c>
      <c r="C1455">
        <v>290064</v>
      </c>
      <c r="D1455" t="s">
        <v>3168</v>
      </c>
      <c r="E1455" t="str">
        <f t="shared" si="22"/>
        <v>23002434_290064</v>
      </c>
      <c r="F1455" t="s">
        <v>3195</v>
      </c>
      <c r="H1455">
        <v>231</v>
      </c>
      <c r="I1455">
        <v>231.4</v>
      </c>
      <c r="J1455" t="s">
        <v>36</v>
      </c>
      <c r="K1455">
        <v>0</v>
      </c>
      <c r="M1455">
        <v>1.44</v>
      </c>
      <c r="N1455">
        <v>57393538</v>
      </c>
      <c r="O1455" t="s">
        <v>3167</v>
      </c>
      <c r="R1455">
        <v>400</v>
      </c>
      <c r="S1455">
        <v>999</v>
      </c>
      <c r="T1455" s="38">
        <v>45321</v>
      </c>
      <c r="V1455" s="38">
        <v>45322</v>
      </c>
      <c r="W1455" t="s">
        <v>3162</v>
      </c>
    </row>
    <row r="1456" spans="1:23" hidden="1" x14ac:dyDescent="0.25">
      <c r="A1456">
        <v>23002434</v>
      </c>
      <c r="B1456">
        <v>23001207</v>
      </c>
      <c r="C1456">
        <v>290060</v>
      </c>
      <c r="D1456" t="s">
        <v>3168</v>
      </c>
      <c r="E1456" t="str">
        <f t="shared" si="22"/>
        <v>23002434_290060</v>
      </c>
      <c r="F1456" t="s">
        <v>3199</v>
      </c>
      <c r="H1456">
        <v>231</v>
      </c>
      <c r="I1456">
        <v>231</v>
      </c>
      <c r="J1456" t="s">
        <v>36</v>
      </c>
      <c r="K1456">
        <v>0</v>
      </c>
      <c r="M1456">
        <v>1.44</v>
      </c>
      <c r="N1456">
        <v>57393538</v>
      </c>
      <c r="O1456" t="s">
        <v>3167</v>
      </c>
      <c r="R1456">
        <v>400</v>
      </c>
      <c r="S1456">
        <v>999</v>
      </c>
      <c r="T1456" s="38">
        <v>45321</v>
      </c>
      <c r="V1456" s="38">
        <v>45322</v>
      </c>
      <c r="W1456" t="s">
        <v>3162</v>
      </c>
    </row>
    <row r="1457" spans="1:23" hidden="1" x14ac:dyDescent="0.25">
      <c r="A1457">
        <v>23002434</v>
      </c>
      <c r="B1457">
        <v>23001207</v>
      </c>
      <c r="C1457">
        <v>290061</v>
      </c>
      <c r="D1457" t="s">
        <v>3168</v>
      </c>
      <c r="E1457" t="str">
        <f t="shared" si="22"/>
        <v>23002434_290061</v>
      </c>
      <c r="F1457" t="s">
        <v>3197</v>
      </c>
      <c r="H1457">
        <v>231</v>
      </c>
      <c r="I1457">
        <v>231</v>
      </c>
      <c r="J1457" t="s">
        <v>36</v>
      </c>
      <c r="K1457">
        <v>0</v>
      </c>
      <c r="M1457">
        <v>1.44</v>
      </c>
      <c r="N1457">
        <v>57393538</v>
      </c>
      <c r="O1457" t="s">
        <v>3167</v>
      </c>
      <c r="R1457">
        <v>400</v>
      </c>
      <c r="S1457">
        <v>999</v>
      </c>
      <c r="T1457" s="38">
        <v>45321</v>
      </c>
      <c r="V1457" s="38">
        <v>45322</v>
      </c>
      <c r="W1457" t="s">
        <v>3162</v>
      </c>
    </row>
    <row r="1458" spans="1:23" hidden="1" x14ac:dyDescent="0.25">
      <c r="A1458">
        <v>23002435</v>
      </c>
      <c r="B1458">
        <v>23001207</v>
      </c>
      <c r="C1458">
        <v>290060</v>
      </c>
      <c r="D1458" t="s">
        <v>3168</v>
      </c>
      <c r="E1458" t="str">
        <f t="shared" si="22"/>
        <v>23002435_290060</v>
      </c>
      <c r="F1458" t="s">
        <v>3199</v>
      </c>
      <c r="H1458">
        <v>374</v>
      </c>
      <c r="I1458">
        <v>374</v>
      </c>
      <c r="J1458" t="s">
        <v>36</v>
      </c>
      <c r="K1458">
        <v>0</v>
      </c>
      <c r="M1458">
        <v>1.44</v>
      </c>
      <c r="N1458">
        <v>57393538</v>
      </c>
      <c r="O1458" t="s">
        <v>3167</v>
      </c>
      <c r="R1458">
        <v>400</v>
      </c>
      <c r="S1458">
        <v>999</v>
      </c>
      <c r="T1458" s="38">
        <v>45321</v>
      </c>
      <c r="V1458" s="38">
        <v>45322</v>
      </c>
      <c r="W1458" t="s">
        <v>3162</v>
      </c>
    </row>
    <row r="1459" spans="1:23" hidden="1" x14ac:dyDescent="0.25">
      <c r="A1459">
        <v>23002435</v>
      </c>
      <c r="B1459">
        <v>23001207</v>
      </c>
      <c r="C1459">
        <v>290061</v>
      </c>
      <c r="D1459" t="s">
        <v>3168</v>
      </c>
      <c r="E1459" t="str">
        <f t="shared" si="22"/>
        <v>23002435_290061</v>
      </c>
      <c r="F1459" t="s">
        <v>3197</v>
      </c>
      <c r="H1459">
        <v>374</v>
      </c>
      <c r="I1459">
        <v>374</v>
      </c>
      <c r="J1459" t="s">
        <v>36</v>
      </c>
      <c r="K1459">
        <v>0</v>
      </c>
      <c r="M1459">
        <v>1.44</v>
      </c>
      <c r="N1459">
        <v>57393538</v>
      </c>
      <c r="O1459" t="s">
        <v>3167</v>
      </c>
      <c r="R1459">
        <v>400</v>
      </c>
      <c r="S1459">
        <v>999</v>
      </c>
      <c r="T1459" s="38">
        <v>45321</v>
      </c>
      <c r="V1459" s="38">
        <v>45322</v>
      </c>
      <c r="W1459" t="s">
        <v>3162</v>
      </c>
    </row>
    <row r="1460" spans="1:23" hidden="1" x14ac:dyDescent="0.25">
      <c r="A1460">
        <v>23002435</v>
      </c>
      <c r="B1460">
        <v>23001207</v>
      </c>
      <c r="C1460">
        <v>290059</v>
      </c>
      <c r="D1460" t="s">
        <v>3168</v>
      </c>
      <c r="E1460" t="str">
        <f t="shared" si="22"/>
        <v>23002435_290059</v>
      </c>
      <c r="F1460" t="s">
        <v>3200</v>
      </c>
      <c r="H1460">
        <v>374</v>
      </c>
      <c r="I1460">
        <v>374</v>
      </c>
      <c r="J1460" t="s">
        <v>36</v>
      </c>
      <c r="K1460">
        <v>0</v>
      </c>
      <c r="M1460">
        <v>1.44</v>
      </c>
      <c r="N1460">
        <v>57393538</v>
      </c>
      <c r="O1460" t="s">
        <v>3167</v>
      </c>
      <c r="R1460">
        <v>400</v>
      </c>
      <c r="S1460">
        <v>999</v>
      </c>
      <c r="T1460" s="38">
        <v>45321</v>
      </c>
      <c r="V1460" s="38">
        <v>45322</v>
      </c>
      <c r="W1460" t="s">
        <v>3162</v>
      </c>
    </row>
    <row r="1461" spans="1:23" hidden="1" x14ac:dyDescent="0.25">
      <c r="A1461">
        <v>23002436</v>
      </c>
      <c r="B1461">
        <v>23001207</v>
      </c>
      <c r="C1461">
        <v>290062</v>
      </c>
      <c r="D1461" t="s">
        <v>3168</v>
      </c>
      <c r="E1461" t="str">
        <f t="shared" si="22"/>
        <v>23002436_290062</v>
      </c>
      <c r="F1461" t="s">
        <v>3198</v>
      </c>
      <c r="H1461">
        <v>907</v>
      </c>
      <c r="I1461">
        <v>907.1</v>
      </c>
      <c r="J1461" t="s">
        <v>36</v>
      </c>
      <c r="K1461">
        <v>0</v>
      </c>
      <c r="M1461">
        <v>1.44</v>
      </c>
      <c r="N1461">
        <v>57393538</v>
      </c>
      <c r="O1461" t="s">
        <v>3167</v>
      </c>
      <c r="R1461">
        <v>400</v>
      </c>
      <c r="S1461">
        <v>999</v>
      </c>
      <c r="T1461" s="38">
        <v>45321</v>
      </c>
      <c r="V1461" s="38">
        <v>45322</v>
      </c>
      <c r="W1461" t="s">
        <v>3162</v>
      </c>
    </row>
    <row r="1462" spans="1:23" hidden="1" x14ac:dyDescent="0.25">
      <c r="A1462">
        <v>23002436</v>
      </c>
      <c r="B1462">
        <v>23001207</v>
      </c>
      <c r="C1462">
        <v>290060</v>
      </c>
      <c r="D1462" t="s">
        <v>3168</v>
      </c>
      <c r="E1462" t="str">
        <f t="shared" si="22"/>
        <v>23002436_290060</v>
      </c>
      <c r="F1462" t="s">
        <v>3199</v>
      </c>
      <c r="H1462">
        <v>907</v>
      </c>
      <c r="I1462">
        <v>907.2</v>
      </c>
      <c r="J1462" t="s">
        <v>36</v>
      </c>
      <c r="K1462">
        <v>0</v>
      </c>
      <c r="M1462">
        <v>1.44</v>
      </c>
      <c r="N1462">
        <v>57393538</v>
      </c>
      <c r="O1462" t="s">
        <v>3167</v>
      </c>
      <c r="R1462">
        <v>400</v>
      </c>
      <c r="S1462">
        <v>999</v>
      </c>
      <c r="T1462" s="38">
        <v>45321</v>
      </c>
      <c r="V1462" s="38">
        <v>45322</v>
      </c>
      <c r="W1462" t="s">
        <v>3162</v>
      </c>
    </row>
    <row r="1463" spans="1:23" hidden="1" x14ac:dyDescent="0.25">
      <c r="A1463">
        <v>23002436</v>
      </c>
      <c r="B1463">
        <v>23001207</v>
      </c>
      <c r="C1463">
        <v>290061</v>
      </c>
      <c r="D1463" t="s">
        <v>3168</v>
      </c>
      <c r="E1463" t="str">
        <f t="shared" si="22"/>
        <v>23002436_290061</v>
      </c>
      <c r="F1463" t="s">
        <v>3197</v>
      </c>
      <c r="H1463">
        <v>907</v>
      </c>
      <c r="I1463">
        <v>906.9</v>
      </c>
      <c r="J1463" t="s">
        <v>36</v>
      </c>
      <c r="K1463">
        <v>0</v>
      </c>
      <c r="M1463">
        <v>1.44</v>
      </c>
      <c r="N1463">
        <v>57393538</v>
      </c>
      <c r="O1463" t="s">
        <v>3167</v>
      </c>
      <c r="R1463">
        <v>280</v>
      </c>
      <c r="S1463">
        <v>400</v>
      </c>
      <c r="T1463" s="38">
        <v>45321</v>
      </c>
      <c r="W1463" t="s">
        <v>3162</v>
      </c>
    </row>
    <row r="1464" spans="1:23" hidden="1" x14ac:dyDescent="0.25">
      <c r="A1464">
        <v>23002436</v>
      </c>
      <c r="B1464">
        <v>23001207</v>
      </c>
      <c r="C1464">
        <v>290063</v>
      </c>
      <c r="D1464" t="s">
        <v>3168</v>
      </c>
      <c r="E1464" t="str">
        <f t="shared" si="22"/>
        <v>23002436_290063</v>
      </c>
      <c r="F1464" t="s">
        <v>3194</v>
      </c>
      <c r="H1464">
        <v>907</v>
      </c>
      <c r="I1464">
        <v>907.3</v>
      </c>
      <c r="J1464" t="s">
        <v>36</v>
      </c>
      <c r="K1464">
        <v>0</v>
      </c>
      <c r="M1464">
        <v>1.44</v>
      </c>
      <c r="N1464">
        <v>57393538</v>
      </c>
      <c r="O1464" t="s">
        <v>3167</v>
      </c>
      <c r="R1464">
        <v>400</v>
      </c>
      <c r="S1464">
        <v>999</v>
      </c>
      <c r="T1464" s="38">
        <v>45321</v>
      </c>
      <c r="V1464" s="38">
        <v>45322</v>
      </c>
      <c r="W1464" t="s">
        <v>3162</v>
      </c>
    </row>
    <row r="1465" spans="1:23" hidden="1" x14ac:dyDescent="0.25">
      <c r="A1465">
        <v>23002437</v>
      </c>
      <c r="B1465">
        <v>23001208</v>
      </c>
      <c r="C1465">
        <v>290059</v>
      </c>
      <c r="D1465" t="s">
        <v>3168</v>
      </c>
      <c r="E1465" t="str">
        <f t="shared" si="22"/>
        <v>23002437_290059</v>
      </c>
      <c r="F1465" t="s">
        <v>3200</v>
      </c>
      <c r="H1465">
        <v>22680</v>
      </c>
      <c r="I1465">
        <v>22680.5</v>
      </c>
      <c r="J1465" t="s">
        <v>36</v>
      </c>
      <c r="K1465">
        <v>0</v>
      </c>
      <c r="M1465">
        <v>1.44</v>
      </c>
      <c r="N1465">
        <v>57393538</v>
      </c>
      <c r="O1465" t="s">
        <v>3167</v>
      </c>
      <c r="R1465">
        <v>400</v>
      </c>
      <c r="S1465">
        <v>999</v>
      </c>
      <c r="T1465" s="38">
        <v>45349</v>
      </c>
      <c r="V1465" s="38">
        <v>45322</v>
      </c>
      <c r="W1465" t="s">
        <v>3162</v>
      </c>
    </row>
    <row r="1466" spans="1:23" hidden="1" x14ac:dyDescent="0.25">
      <c r="A1466">
        <v>23002438</v>
      </c>
      <c r="B1466">
        <v>23001208</v>
      </c>
      <c r="C1466">
        <v>290059</v>
      </c>
      <c r="D1466" t="s">
        <v>3168</v>
      </c>
      <c r="E1466" t="str">
        <f t="shared" si="22"/>
        <v>23002438_290059</v>
      </c>
      <c r="F1466" t="s">
        <v>3200</v>
      </c>
      <c r="H1466">
        <v>1134</v>
      </c>
      <c r="I1466">
        <v>1134</v>
      </c>
      <c r="J1466" t="s">
        <v>36</v>
      </c>
      <c r="K1466">
        <v>0</v>
      </c>
      <c r="M1466">
        <v>1.44</v>
      </c>
      <c r="N1466">
        <v>57393538</v>
      </c>
      <c r="O1466" t="s">
        <v>3167</v>
      </c>
      <c r="R1466">
        <v>400</v>
      </c>
      <c r="S1466">
        <v>999</v>
      </c>
      <c r="T1466" s="38">
        <v>45349</v>
      </c>
      <c r="V1466" s="38">
        <v>45322</v>
      </c>
      <c r="W1466" t="s">
        <v>3162</v>
      </c>
    </row>
    <row r="1467" spans="1:23" hidden="1" x14ac:dyDescent="0.25">
      <c r="A1467">
        <v>23002439</v>
      </c>
      <c r="B1467">
        <v>23001208</v>
      </c>
      <c r="C1467">
        <v>290063</v>
      </c>
      <c r="D1467" t="s">
        <v>3168</v>
      </c>
      <c r="E1467" t="str">
        <f t="shared" si="22"/>
        <v>23002439_290063</v>
      </c>
      <c r="F1467" t="s">
        <v>3194</v>
      </c>
      <c r="H1467">
        <v>763</v>
      </c>
      <c r="I1467">
        <v>763</v>
      </c>
      <c r="J1467" t="s">
        <v>36</v>
      </c>
      <c r="K1467">
        <v>0</v>
      </c>
      <c r="M1467">
        <v>1.44</v>
      </c>
      <c r="N1467">
        <v>57393538</v>
      </c>
      <c r="O1467" t="s">
        <v>3167</v>
      </c>
      <c r="R1467">
        <v>400</v>
      </c>
      <c r="S1467">
        <v>999</v>
      </c>
      <c r="T1467" s="38">
        <v>45349</v>
      </c>
      <c r="V1467" s="38">
        <v>45322</v>
      </c>
      <c r="W1467" t="s">
        <v>3162</v>
      </c>
    </row>
    <row r="1468" spans="1:23" hidden="1" x14ac:dyDescent="0.25">
      <c r="A1468">
        <v>23002439</v>
      </c>
      <c r="B1468">
        <v>23001208</v>
      </c>
      <c r="C1468">
        <v>290059</v>
      </c>
      <c r="D1468" t="s">
        <v>3168</v>
      </c>
      <c r="E1468" t="str">
        <f t="shared" si="22"/>
        <v>23002439_290059</v>
      </c>
      <c r="F1468" t="s">
        <v>3200</v>
      </c>
      <c r="H1468">
        <v>763</v>
      </c>
      <c r="I1468">
        <v>763</v>
      </c>
      <c r="J1468" t="s">
        <v>36</v>
      </c>
      <c r="K1468">
        <v>0</v>
      </c>
      <c r="M1468">
        <v>1.44</v>
      </c>
      <c r="N1468">
        <v>57393538</v>
      </c>
      <c r="O1468" t="s">
        <v>3167</v>
      </c>
      <c r="R1468">
        <v>400</v>
      </c>
      <c r="S1468">
        <v>999</v>
      </c>
      <c r="T1468" s="38">
        <v>45349</v>
      </c>
      <c r="V1468" s="38">
        <v>45322</v>
      </c>
      <c r="W1468" t="s">
        <v>3162</v>
      </c>
    </row>
    <row r="1469" spans="1:23" hidden="1" x14ac:dyDescent="0.25">
      <c r="A1469">
        <v>23002439</v>
      </c>
      <c r="B1469">
        <v>23001208</v>
      </c>
      <c r="C1469">
        <v>290061</v>
      </c>
      <c r="D1469" t="s">
        <v>3168</v>
      </c>
      <c r="E1469" t="str">
        <f t="shared" si="22"/>
        <v>23002439_290061</v>
      </c>
      <c r="F1469" t="s">
        <v>3197</v>
      </c>
      <c r="H1469">
        <v>763</v>
      </c>
      <c r="I1469">
        <v>763</v>
      </c>
      <c r="J1469" t="s">
        <v>36</v>
      </c>
      <c r="K1469">
        <v>0</v>
      </c>
      <c r="M1469">
        <v>1.44</v>
      </c>
      <c r="N1469">
        <v>57393538</v>
      </c>
      <c r="O1469" t="s">
        <v>3167</v>
      </c>
      <c r="R1469">
        <v>400</v>
      </c>
      <c r="S1469">
        <v>999</v>
      </c>
      <c r="T1469" s="38">
        <v>45349</v>
      </c>
      <c r="V1469" s="38">
        <v>45322</v>
      </c>
      <c r="W1469" t="s">
        <v>3162</v>
      </c>
    </row>
    <row r="1470" spans="1:23" hidden="1" x14ac:dyDescent="0.25">
      <c r="A1470">
        <v>23002440</v>
      </c>
      <c r="B1470">
        <v>23001208</v>
      </c>
      <c r="C1470">
        <v>290062</v>
      </c>
      <c r="D1470" t="s">
        <v>3168</v>
      </c>
      <c r="E1470" t="str">
        <f t="shared" si="22"/>
        <v>23002440_290062</v>
      </c>
      <c r="F1470" t="s">
        <v>3198</v>
      </c>
      <c r="H1470">
        <v>1527</v>
      </c>
      <c r="I1470">
        <v>1526.8</v>
      </c>
      <c r="J1470" t="s">
        <v>36</v>
      </c>
      <c r="K1470">
        <v>0</v>
      </c>
      <c r="M1470">
        <v>1.44</v>
      </c>
      <c r="N1470">
        <v>57393538</v>
      </c>
      <c r="O1470" t="s">
        <v>3167</v>
      </c>
      <c r="R1470">
        <v>400</v>
      </c>
      <c r="S1470">
        <v>400</v>
      </c>
      <c r="T1470" s="38">
        <v>45349</v>
      </c>
      <c r="W1470" t="s">
        <v>3162</v>
      </c>
    </row>
    <row r="1471" spans="1:23" hidden="1" x14ac:dyDescent="0.25">
      <c r="A1471">
        <v>23002440</v>
      </c>
      <c r="B1471">
        <v>23001208</v>
      </c>
      <c r="C1471">
        <v>290063</v>
      </c>
      <c r="D1471" t="s">
        <v>3168</v>
      </c>
      <c r="E1471" t="str">
        <f t="shared" si="22"/>
        <v>23002440_290063</v>
      </c>
      <c r="F1471" t="s">
        <v>3194</v>
      </c>
      <c r="H1471">
        <v>1527</v>
      </c>
      <c r="I1471">
        <v>1526.7</v>
      </c>
      <c r="J1471" t="s">
        <v>36</v>
      </c>
      <c r="K1471">
        <v>0</v>
      </c>
      <c r="M1471">
        <v>1.44</v>
      </c>
      <c r="N1471">
        <v>57393538</v>
      </c>
      <c r="O1471" t="s">
        <v>3167</v>
      </c>
      <c r="R1471">
        <v>400</v>
      </c>
      <c r="S1471">
        <v>400</v>
      </c>
      <c r="T1471" s="38">
        <v>45349</v>
      </c>
      <c r="W1471" t="s">
        <v>3162</v>
      </c>
    </row>
    <row r="1472" spans="1:23" hidden="1" x14ac:dyDescent="0.25">
      <c r="A1472">
        <v>23002440</v>
      </c>
      <c r="B1472">
        <v>23001208</v>
      </c>
      <c r="C1472">
        <v>290061</v>
      </c>
      <c r="D1472" t="s">
        <v>3168</v>
      </c>
      <c r="E1472" t="str">
        <f t="shared" si="22"/>
        <v>23002440_290061</v>
      </c>
      <c r="F1472" t="s">
        <v>3197</v>
      </c>
      <c r="H1472">
        <v>1527</v>
      </c>
      <c r="I1472">
        <v>1527</v>
      </c>
      <c r="J1472" t="s">
        <v>36</v>
      </c>
      <c r="K1472">
        <v>0</v>
      </c>
      <c r="M1472">
        <v>1.44</v>
      </c>
      <c r="N1472">
        <v>57393538</v>
      </c>
      <c r="O1472" t="s">
        <v>3167</v>
      </c>
      <c r="R1472">
        <v>400</v>
      </c>
      <c r="S1472">
        <v>999</v>
      </c>
      <c r="T1472" s="38">
        <v>45349</v>
      </c>
      <c r="V1472" s="38">
        <v>45322</v>
      </c>
      <c r="W1472" t="s">
        <v>3162</v>
      </c>
    </row>
    <row r="1473" spans="1:23" hidden="1" x14ac:dyDescent="0.25">
      <c r="A1473">
        <v>23002441</v>
      </c>
      <c r="B1473">
        <v>23001208</v>
      </c>
      <c r="C1473">
        <v>290062</v>
      </c>
      <c r="D1473" t="s">
        <v>3168</v>
      </c>
      <c r="E1473" t="str">
        <f t="shared" si="22"/>
        <v>23002441_290062</v>
      </c>
      <c r="F1473" t="s">
        <v>3198</v>
      </c>
      <c r="H1473">
        <v>181</v>
      </c>
      <c r="I1473">
        <v>181</v>
      </c>
      <c r="J1473" t="s">
        <v>36</v>
      </c>
      <c r="K1473">
        <v>0</v>
      </c>
      <c r="M1473">
        <v>1.44</v>
      </c>
      <c r="N1473">
        <v>57393538</v>
      </c>
      <c r="O1473" t="s">
        <v>3167</v>
      </c>
      <c r="R1473">
        <v>400</v>
      </c>
      <c r="S1473">
        <v>999</v>
      </c>
      <c r="T1473" s="38">
        <v>45349</v>
      </c>
      <c r="V1473" s="38">
        <v>45320</v>
      </c>
      <c r="W1473" t="s">
        <v>3162</v>
      </c>
    </row>
    <row r="1474" spans="1:23" hidden="1" x14ac:dyDescent="0.25">
      <c r="A1474">
        <v>23002441</v>
      </c>
      <c r="B1474">
        <v>23001208</v>
      </c>
      <c r="C1474">
        <v>290061</v>
      </c>
      <c r="D1474" t="s">
        <v>3168</v>
      </c>
      <c r="E1474" t="str">
        <f t="shared" si="22"/>
        <v>23002441_290061</v>
      </c>
      <c r="F1474" t="s">
        <v>3197</v>
      </c>
      <c r="H1474">
        <v>181</v>
      </c>
      <c r="I1474">
        <v>181</v>
      </c>
      <c r="J1474" t="s">
        <v>36</v>
      </c>
      <c r="K1474">
        <v>0</v>
      </c>
      <c r="M1474">
        <v>1.44</v>
      </c>
      <c r="N1474">
        <v>57393538</v>
      </c>
      <c r="O1474" t="s">
        <v>3167</v>
      </c>
      <c r="R1474">
        <v>400</v>
      </c>
      <c r="S1474">
        <v>999</v>
      </c>
      <c r="T1474" s="38">
        <v>45349</v>
      </c>
      <c r="V1474" s="38">
        <v>45322</v>
      </c>
      <c r="W1474" t="s">
        <v>3162</v>
      </c>
    </row>
    <row r="1475" spans="1:23" hidden="1" x14ac:dyDescent="0.25">
      <c r="A1475">
        <v>23002441</v>
      </c>
      <c r="B1475">
        <v>23001208</v>
      </c>
      <c r="C1475">
        <v>290063</v>
      </c>
      <c r="D1475" t="s">
        <v>3168</v>
      </c>
      <c r="E1475" t="str">
        <f t="shared" si="22"/>
        <v>23002441_290063</v>
      </c>
      <c r="F1475" t="s">
        <v>3194</v>
      </c>
      <c r="H1475">
        <v>181</v>
      </c>
      <c r="I1475">
        <v>181</v>
      </c>
      <c r="J1475" t="s">
        <v>36</v>
      </c>
      <c r="K1475">
        <v>0</v>
      </c>
      <c r="M1475">
        <v>1.44</v>
      </c>
      <c r="N1475">
        <v>57393538</v>
      </c>
      <c r="O1475" t="s">
        <v>3167</v>
      </c>
      <c r="R1475">
        <v>400</v>
      </c>
      <c r="S1475">
        <v>999</v>
      </c>
      <c r="T1475" s="38">
        <v>45349</v>
      </c>
      <c r="V1475" s="38">
        <v>45322</v>
      </c>
      <c r="W1475" t="s">
        <v>3162</v>
      </c>
    </row>
    <row r="1476" spans="1:23" hidden="1" x14ac:dyDescent="0.25">
      <c r="A1476">
        <v>23002442</v>
      </c>
      <c r="B1476">
        <v>23001208</v>
      </c>
      <c r="C1476">
        <v>290061</v>
      </c>
      <c r="D1476" t="s">
        <v>3168</v>
      </c>
      <c r="E1476" t="str">
        <f t="shared" si="22"/>
        <v>23002442_290061</v>
      </c>
      <c r="F1476" t="s">
        <v>3197</v>
      </c>
      <c r="H1476">
        <v>2105</v>
      </c>
      <c r="I1476">
        <v>2105</v>
      </c>
      <c r="J1476" t="s">
        <v>36</v>
      </c>
      <c r="K1476">
        <v>0</v>
      </c>
      <c r="M1476">
        <v>1.44</v>
      </c>
      <c r="N1476">
        <v>57393538</v>
      </c>
      <c r="O1476" t="s">
        <v>3167</v>
      </c>
      <c r="R1476">
        <v>400</v>
      </c>
      <c r="S1476">
        <v>999</v>
      </c>
      <c r="T1476" s="38">
        <v>45349</v>
      </c>
      <c r="V1476" s="38">
        <v>45320</v>
      </c>
      <c r="W1476" t="s">
        <v>3162</v>
      </c>
    </row>
    <row r="1477" spans="1:23" hidden="1" x14ac:dyDescent="0.25">
      <c r="A1477">
        <v>23002442</v>
      </c>
      <c r="B1477">
        <v>23001208</v>
      </c>
      <c r="C1477">
        <v>290060</v>
      </c>
      <c r="D1477" t="s">
        <v>3168</v>
      </c>
      <c r="E1477" t="str">
        <f t="shared" si="22"/>
        <v>23002442_290060</v>
      </c>
      <c r="F1477" t="s">
        <v>3199</v>
      </c>
      <c r="H1477">
        <v>2105</v>
      </c>
      <c r="I1477">
        <v>2105</v>
      </c>
      <c r="J1477" t="s">
        <v>36</v>
      </c>
      <c r="K1477">
        <v>0</v>
      </c>
      <c r="M1477">
        <v>1.44</v>
      </c>
      <c r="N1477">
        <v>57393538</v>
      </c>
      <c r="O1477" t="s">
        <v>3167</v>
      </c>
      <c r="R1477">
        <v>400</v>
      </c>
      <c r="S1477">
        <v>999</v>
      </c>
      <c r="T1477" s="38">
        <v>45349</v>
      </c>
      <c r="V1477" s="38">
        <v>45322</v>
      </c>
      <c r="W1477" t="s">
        <v>3162</v>
      </c>
    </row>
    <row r="1478" spans="1:23" hidden="1" x14ac:dyDescent="0.25">
      <c r="A1478">
        <v>23002442</v>
      </c>
      <c r="B1478">
        <v>23001208</v>
      </c>
      <c r="C1478">
        <v>290059</v>
      </c>
      <c r="D1478" t="s">
        <v>3168</v>
      </c>
      <c r="E1478" t="str">
        <f t="shared" ref="E1478:E1541" si="23">CONCATENATE(A1478,"_",C1478)</f>
        <v>23002442_290059</v>
      </c>
      <c r="F1478" t="s">
        <v>3200</v>
      </c>
      <c r="H1478">
        <v>2105</v>
      </c>
      <c r="I1478">
        <v>2105</v>
      </c>
      <c r="J1478" t="s">
        <v>36</v>
      </c>
      <c r="K1478">
        <v>0</v>
      </c>
      <c r="M1478">
        <v>1.44</v>
      </c>
      <c r="N1478">
        <v>57393538</v>
      </c>
      <c r="O1478" t="s">
        <v>3167</v>
      </c>
      <c r="R1478">
        <v>400</v>
      </c>
      <c r="S1478">
        <v>999</v>
      </c>
      <c r="T1478" s="38">
        <v>45349</v>
      </c>
      <c r="V1478" s="38">
        <v>45322</v>
      </c>
      <c r="W1478" t="s">
        <v>3162</v>
      </c>
    </row>
    <row r="1479" spans="1:23" hidden="1" x14ac:dyDescent="0.25">
      <c r="A1479">
        <v>23002444</v>
      </c>
      <c r="B1479">
        <v>23001208</v>
      </c>
      <c r="C1479">
        <v>290060</v>
      </c>
      <c r="D1479" t="s">
        <v>3168</v>
      </c>
      <c r="E1479" t="str">
        <f t="shared" si="23"/>
        <v>23002444_290060</v>
      </c>
      <c r="F1479" t="s">
        <v>3199</v>
      </c>
      <c r="H1479">
        <v>181</v>
      </c>
      <c r="I1479">
        <v>181</v>
      </c>
      <c r="J1479" t="s">
        <v>36</v>
      </c>
      <c r="K1479">
        <v>0</v>
      </c>
      <c r="M1479">
        <v>1.44</v>
      </c>
      <c r="N1479">
        <v>57393538</v>
      </c>
      <c r="O1479" t="s">
        <v>3167</v>
      </c>
      <c r="R1479">
        <v>400</v>
      </c>
      <c r="S1479">
        <v>999</v>
      </c>
      <c r="T1479" s="38">
        <v>45349</v>
      </c>
      <c r="V1479" s="38">
        <v>45322</v>
      </c>
      <c r="W1479" t="s">
        <v>3162</v>
      </c>
    </row>
    <row r="1480" spans="1:23" hidden="1" x14ac:dyDescent="0.25">
      <c r="A1480">
        <v>23002444</v>
      </c>
      <c r="B1480">
        <v>23001208</v>
      </c>
      <c r="C1480">
        <v>290059</v>
      </c>
      <c r="D1480" t="s">
        <v>3168</v>
      </c>
      <c r="E1480" t="str">
        <f t="shared" si="23"/>
        <v>23002444_290059</v>
      </c>
      <c r="F1480" t="s">
        <v>3200</v>
      </c>
      <c r="H1480">
        <v>181</v>
      </c>
      <c r="I1480">
        <v>181</v>
      </c>
      <c r="J1480" t="s">
        <v>36</v>
      </c>
      <c r="K1480">
        <v>0</v>
      </c>
      <c r="M1480">
        <v>1.44</v>
      </c>
      <c r="N1480">
        <v>57393538</v>
      </c>
      <c r="O1480" t="s">
        <v>3167</v>
      </c>
      <c r="R1480">
        <v>400</v>
      </c>
      <c r="S1480">
        <v>999</v>
      </c>
      <c r="T1480" s="38">
        <v>45349</v>
      </c>
      <c r="V1480" s="38">
        <v>45322</v>
      </c>
      <c r="W1480" t="s">
        <v>3162</v>
      </c>
    </row>
    <row r="1481" spans="1:23" hidden="1" x14ac:dyDescent="0.25">
      <c r="A1481">
        <v>23002444</v>
      </c>
      <c r="B1481">
        <v>23001208</v>
      </c>
      <c r="C1481">
        <v>290064</v>
      </c>
      <c r="D1481" t="s">
        <v>3168</v>
      </c>
      <c r="E1481" t="str">
        <f t="shared" si="23"/>
        <v>23002444_290064</v>
      </c>
      <c r="F1481" t="s">
        <v>3195</v>
      </c>
      <c r="H1481">
        <v>181</v>
      </c>
      <c r="I1481">
        <v>181</v>
      </c>
      <c r="J1481" t="s">
        <v>36</v>
      </c>
      <c r="K1481">
        <v>0</v>
      </c>
      <c r="M1481">
        <v>1.44</v>
      </c>
      <c r="N1481">
        <v>57393538</v>
      </c>
      <c r="O1481" t="s">
        <v>3167</v>
      </c>
      <c r="R1481">
        <v>400</v>
      </c>
      <c r="S1481">
        <v>999</v>
      </c>
      <c r="T1481" s="38">
        <v>45349</v>
      </c>
      <c r="V1481" s="38">
        <v>45322</v>
      </c>
      <c r="W1481" t="s">
        <v>3162</v>
      </c>
    </row>
    <row r="1482" spans="1:23" hidden="1" x14ac:dyDescent="0.25">
      <c r="A1482">
        <v>23002445</v>
      </c>
      <c r="B1482">
        <v>23001208</v>
      </c>
      <c r="C1482">
        <v>290059</v>
      </c>
      <c r="D1482" t="s">
        <v>3168</v>
      </c>
      <c r="E1482" t="str">
        <f t="shared" si="23"/>
        <v>23002445_290059</v>
      </c>
      <c r="F1482" t="s">
        <v>3200</v>
      </c>
      <c r="H1482">
        <v>4026</v>
      </c>
      <c r="I1482">
        <v>4026</v>
      </c>
      <c r="J1482" t="s">
        <v>36</v>
      </c>
      <c r="K1482">
        <v>0</v>
      </c>
      <c r="M1482">
        <v>1.44</v>
      </c>
      <c r="N1482">
        <v>57393538</v>
      </c>
      <c r="O1482" t="s">
        <v>3167</v>
      </c>
      <c r="R1482">
        <v>400</v>
      </c>
      <c r="S1482">
        <v>999</v>
      </c>
      <c r="T1482" s="38">
        <v>45349</v>
      </c>
      <c r="V1482" s="38">
        <v>45322</v>
      </c>
      <c r="W1482" t="s">
        <v>3162</v>
      </c>
    </row>
    <row r="1483" spans="1:23" hidden="1" x14ac:dyDescent="0.25">
      <c r="A1483">
        <v>23002446</v>
      </c>
      <c r="B1483">
        <v>23001208</v>
      </c>
      <c r="C1483">
        <v>290059</v>
      </c>
      <c r="D1483" t="s">
        <v>3168</v>
      </c>
      <c r="E1483" t="str">
        <f t="shared" si="23"/>
        <v>23002446_290059</v>
      </c>
      <c r="F1483" t="s">
        <v>3200</v>
      </c>
      <c r="H1483">
        <v>454</v>
      </c>
      <c r="I1483">
        <v>454</v>
      </c>
      <c r="J1483" t="s">
        <v>36</v>
      </c>
      <c r="K1483">
        <v>0</v>
      </c>
      <c r="M1483">
        <v>1.44</v>
      </c>
      <c r="N1483">
        <v>57393538</v>
      </c>
      <c r="O1483" t="s">
        <v>3167</v>
      </c>
      <c r="R1483">
        <v>400</v>
      </c>
      <c r="S1483">
        <v>999</v>
      </c>
      <c r="T1483" s="38">
        <v>45349</v>
      </c>
      <c r="V1483" s="38">
        <v>45322</v>
      </c>
      <c r="W1483" t="s">
        <v>3162</v>
      </c>
    </row>
    <row r="1484" spans="1:23" hidden="1" x14ac:dyDescent="0.25">
      <c r="A1484">
        <v>23002447</v>
      </c>
      <c r="B1484">
        <v>23001208</v>
      </c>
      <c r="C1484">
        <v>290061</v>
      </c>
      <c r="D1484" t="s">
        <v>3168</v>
      </c>
      <c r="E1484" t="str">
        <f t="shared" si="23"/>
        <v>23002447_290061</v>
      </c>
      <c r="F1484" t="s">
        <v>3197</v>
      </c>
      <c r="H1484">
        <v>1108</v>
      </c>
      <c r="I1484">
        <v>1107.8</v>
      </c>
      <c r="J1484" t="s">
        <v>36</v>
      </c>
      <c r="K1484">
        <v>0</v>
      </c>
      <c r="M1484">
        <v>1.44</v>
      </c>
      <c r="N1484">
        <v>57393538</v>
      </c>
      <c r="O1484" t="s">
        <v>3167</v>
      </c>
      <c r="R1484">
        <v>400</v>
      </c>
      <c r="S1484">
        <v>400</v>
      </c>
      <c r="T1484" s="38">
        <v>45349</v>
      </c>
      <c r="W1484" t="s">
        <v>3162</v>
      </c>
    </row>
    <row r="1485" spans="1:23" hidden="1" x14ac:dyDescent="0.25">
      <c r="A1485">
        <v>23002447</v>
      </c>
      <c r="B1485">
        <v>23001208</v>
      </c>
      <c r="C1485">
        <v>290059</v>
      </c>
      <c r="D1485" t="s">
        <v>3168</v>
      </c>
      <c r="E1485" t="str">
        <f t="shared" si="23"/>
        <v>23002447_290059</v>
      </c>
      <c r="F1485" t="s">
        <v>3200</v>
      </c>
      <c r="H1485">
        <v>1108</v>
      </c>
      <c r="I1485">
        <v>1108</v>
      </c>
      <c r="J1485" t="s">
        <v>36</v>
      </c>
      <c r="K1485">
        <v>0</v>
      </c>
      <c r="M1485">
        <v>1.44</v>
      </c>
      <c r="N1485">
        <v>57393538</v>
      </c>
      <c r="O1485" t="s">
        <v>3167</v>
      </c>
      <c r="R1485">
        <v>400</v>
      </c>
      <c r="S1485">
        <v>999</v>
      </c>
      <c r="T1485" s="38">
        <v>45349</v>
      </c>
      <c r="V1485" s="38">
        <v>45322</v>
      </c>
      <c r="W1485" t="s">
        <v>3162</v>
      </c>
    </row>
    <row r="1486" spans="1:23" hidden="1" x14ac:dyDescent="0.25">
      <c r="A1486">
        <v>23002448</v>
      </c>
      <c r="B1486">
        <v>23001208</v>
      </c>
      <c r="C1486">
        <v>292101</v>
      </c>
      <c r="D1486" t="s">
        <v>3168</v>
      </c>
      <c r="E1486" t="str">
        <f t="shared" si="23"/>
        <v>23002448_292101</v>
      </c>
      <c r="F1486" t="s">
        <v>3191</v>
      </c>
      <c r="H1486">
        <v>1083</v>
      </c>
      <c r="I1486">
        <v>1082.9000000000001</v>
      </c>
      <c r="J1486" t="s">
        <v>36</v>
      </c>
      <c r="K1486">
        <v>0</v>
      </c>
      <c r="M1486">
        <v>1.44</v>
      </c>
      <c r="N1486">
        <v>57393538</v>
      </c>
      <c r="O1486" t="s">
        <v>3167</v>
      </c>
      <c r="R1486">
        <v>400</v>
      </c>
      <c r="S1486">
        <v>400</v>
      </c>
      <c r="T1486" s="38">
        <v>45349</v>
      </c>
      <c r="W1486" t="s">
        <v>3162</v>
      </c>
    </row>
    <row r="1487" spans="1:23" hidden="1" x14ac:dyDescent="0.25">
      <c r="A1487">
        <v>23002449</v>
      </c>
      <c r="B1487">
        <v>23001208</v>
      </c>
      <c r="C1487">
        <v>290059</v>
      </c>
      <c r="D1487" t="s">
        <v>3168</v>
      </c>
      <c r="E1487" t="str">
        <f t="shared" si="23"/>
        <v>23002449_290059</v>
      </c>
      <c r="F1487" t="s">
        <v>3200</v>
      </c>
      <c r="H1487">
        <v>7147</v>
      </c>
      <c r="I1487">
        <v>7147</v>
      </c>
      <c r="J1487" t="s">
        <v>36</v>
      </c>
      <c r="K1487">
        <v>0</v>
      </c>
      <c r="M1487">
        <v>1.44</v>
      </c>
      <c r="N1487">
        <v>57393538</v>
      </c>
      <c r="O1487" t="s">
        <v>3167</v>
      </c>
      <c r="R1487">
        <v>400</v>
      </c>
      <c r="S1487">
        <v>999</v>
      </c>
      <c r="T1487" s="38">
        <v>45349</v>
      </c>
      <c r="V1487" s="38">
        <v>45322</v>
      </c>
      <c r="W1487" t="s">
        <v>3162</v>
      </c>
    </row>
    <row r="1488" spans="1:23" hidden="1" x14ac:dyDescent="0.25">
      <c r="A1488">
        <v>23002450</v>
      </c>
      <c r="B1488">
        <v>23001208</v>
      </c>
      <c r="C1488">
        <v>290059</v>
      </c>
      <c r="D1488" t="s">
        <v>3168</v>
      </c>
      <c r="E1488" t="str">
        <f t="shared" si="23"/>
        <v>23002450_290059</v>
      </c>
      <c r="F1488" t="s">
        <v>3200</v>
      </c>
      <c r="H1488">
        <v>874</v>
      </c>
      <c r="I1488">
        <v>874</v>
      </c>
      <c r="J1488" t="s">
        <v>36</v>
      </c>
      <c r="K1488">
        <v>0</v>
      </c>
      <c r="M1488">
        <v>1.44</v>
      </c>
      <c r="N1488">
        <v>57393538</v>
      </c>
      <c r="O1488" t="s">
        <v>3167</v>
      </c>
      <c r="R1488">
        <v>400</v>
      </c>
      <c r="S1488">
        <v>999</v>
      </c>
      <c r="T1488" s="38">
        <v>45349</v>
      </c>
      <c r="V1488" s="38">
        <v>45322</v>
      </c>
      <c r="W1488" t="s">
        <v>3162</v>
      </c>
    </row>
    <row r="1489" spans="1:23" hidden="1" x14ac:dyDescent="0.25">
      <c r="A1489">
        <v>23002451</v>
      </c>
      <c r="B1489">
        <v>23001208</v>
      </c>
      <c r="C1489">
        <v>290059</v>
      </c>
      <c r="D1489" t="s">
        <v>3168</v>
      </c>
      <c r="E1489" t="str">
        <f t="shared" si="23"/>
        <v>23002451_290059</v>
      </c>
      <c r="F1489" t="s">
        <v>3200</v>
      </c>
      <c r="H1489">
        <v>1686</v>
      </c>
      <c r="I1489">
        <v>1686</v>
      </c>
      <c r="J1489" t="s">
        <v>36</v>
      </c>
      <c r="K1489">
        <v>0</v>
      </c>
      <c r="M1489">
        <v>1.44</v>
      </c>
      <c r="N1489">
        <v>57393538</v>
      </c>
      <c r="O1489" t="s">
        <v>3167</v>
      </c>
      <c r="R1489">
        <v>400</v>
      </c>
      <c r="S1489">
        <v>999</v>
      </c>
      <c r="T1489" s="38">
        <v>45349</v>
      </c>
      <c r="V1489" s="38">
        <v>45322</v>
      </c>
      <c r="W1489" t="s">
        <v>3162</v>
      </c>
    </row>
    <row r="1490" spans="1:23" hidden="1" x14ac:dyDescent="0.25">
      <c r="A1490">
        <v>23002451</v>
      </c>
      <c r="B1490">
        <v>23001208</v>
      </c>
      <c r="C1490">
        <v>290061</v>
      </c>
      <c r="D1490" t="s">
        <v>3168</v>
      </c>
      <c r="E1490" t="str">
        <f t="shared" si="23"/>
        <v>23002451_290061</v>
      </c>
      <c r="F1490" t="s">
        <v>3197</v>
      </c>
      <c r="H1490">
        <v>1686</v>
      </c>
      <c r="I1490">
        <v>1686</v>
      </c>
      <c r="J1490" t="s">
        <v>36</v>
      </c>
      <c r="K1490">
        <v>0</v>
      </c>
      <c r="M1490">
        <v>1.44</v>
      </c>
      <c r="N1490">
        <v>57393538</v>
      </c>
      <c r="O1490" t="s">
        <v>3167</v>
      </c>
      <c r="R1490">
        <v>400</v>
      </c>
      <c r="S1490">
        <v>999</v>
      </c>
      <c r="T1490" s="38">
        <v>45349</v>
      </c>
      <c r="V1490" s="38">
        <v>45322</v>
      </c>
      <c r="W1490" t="s">
        <v>3162</v>
      </c>
    </row>
    <row r="1491" spans="1:23" hidden="1" x14ac:dyDescent="0.25">
      <c r="A1491">
        <v>23002451</v>
      </c>
      <c r="B1491">
        <v>23001208</v>
      </c>
      <c r="C1491">
        <v>290060</v>
      </c>
      <c r="D1491" t="s">
        <v>3168</v>
      </c>
      <c r="E1491" t="str">
        <f t="shared" si="23"/>
        <v>23002451_290060</v>
      </c>
      <c r="F1491" t="s">
        <v>3199</v>
      </c>
      <c r="H1491">
        <v>1686</v>
      </c>
      <c r="I1491">
        <v>1686</v>
      </c>
      <c r="J1491" t="s">
        <v>36</v>
      </c>
      <c r="K1491">
        <v>0</v>
      </c>
      <c r="M1491">
        <v>1.44</v>
      </c>
      <c r="N1491">
        <v>57393538</v>
      </c>
      <c r="O1491" t="s">
        <v>3167</v>
      </c>
      <c r="R1491">
        <v>400</v>
      </c>
      <c r="S1491">
        <v>999</v>
      </c>
      <c r="T1491" s="38">
        <v>45349</v>
      </c>
      <c r="V1491" s="38">
        <v>45322</v>
      </c>
      <c r="W1491" t="s">
        <v>3162</v>
      </c>
    </row>
    <row r="1492" spans="1:23" hidden="1" x14ac:dyDescent="0.25">
      <c r="A1492">
        <v>23002452</v>
      </c>
      <c r="B1492">
        <v>23001208</v>
      </c>
      <c r="C1492">
        <v>290059</v>
      </c>
      <c r="D1492" t="s">
        <v>3168</v>
      </c>
      <c r="E1492" t="str">
        <f t="shared" si="23"/>
        <v>23002452_290059</v>
      </c>
      <c r="F1492" t="s">
        <v>3200</v>
      </c>
      <c r="H1492">
        <v>669</v>
      </c>
      <c r="I1492">
        <v>669</v>
      </c>
      <c r="J1492" t="s">
        <v>36</v>
      </c>
      <c r="K1492">
        <v>0</v>
      </c>
      <c r="M1492">
        <v>1.44</v>
      </c>
      <c r="N1492">
        <v>57393538</v>
      </c>
      <c r="O1492" t="s">
        <v>3167</v>
      </c>
      <c r="R1492">
        <v>400</v>
      </c>
      <c r="S1492">
        <v>999</v>
      </c>
      <c r="T1492" s="38">
        <v>45349</v>
      </c>
      <c r="V1492" s="38">
        <v>45322</v>
      </c>
      <c r="W1492" t="s">
        <v>3162</v>
      </c>
    </row>
    <row r="1493" spans="1:23" hidden="1" x14ac:dyDescent="0.25">
      <c r="A1493">
        <v>23002452</v>
      </c>
      <c r="B1493">
        <v>23001208</v>
      </c>
      <c r="C1493">
        <v>290064</v>
      </c>
      <c r="D1493" t="s">
        <v>3168</v>
      </c>
      <c r="E1493" t="str">
        <f t="shared" si="23"/>
        <v>23002452_290064</v>
      </c>
      <c r="F1493" t="s">
        <v>3195</v>
      </c>
      <c r="H1493">
        <v>669</v>
      </c>
      <c r="I1493">
        <v>669</v>
      </c>
      <c r="J1493" t="s">
        <v>36</v>
      </c>
      <c r="K1493">
        <v>0</v>
      </c>
      <c r="M1493">
        <v>1.44</v>
      </c>
      <c r="N1493">
        <v>57393538</v>
      </c>
      <c r="O1493" t="s">
        <v>3167</v>
      </c>
      <c r="R1493">
        <v>400</v>
      </c>
      <c r="S1493">
        <v>999</v>
      </c>
      <c r="T1493" s="38">
        <v>45349</v>
      </c>
      <c r="V1493" s="38">
        <v>45322</v>
      </c>
      <c r="W1493" t="s">
        <v>3162</v>
      </c>
    </row>
    <row r="1494" spans="1:23" hidden="1" x14ac:dyDescent="0.25">
      <c r="A1494">
        <v>23002452</v>
      </c>
      <c r="B1494">
        <v>23001208</v>
      </c>
      <c r="C1494">
        <v>290060</v>
      </c>
      <c r="D1494" t="s">
        <v>3168</v>
      </c>
      <c r="E1494" t="str">
        <f t="shared" si="23"/>
        <v>23002452_290060</v>
      </c>
      <c r="F1494" t="s">
        <v>3199</v>
      </c>
      <c r="H1494">
        <v>669</v>
      </c>
      <c r="I1494">
        <v>669</v>
      </c>
      <c r="J1494" t="s">
        <v>36</v>
      </c>
      <c r="K1494">
        <v>0</v>
      </c>
      <c r="M1494">
        <v>1.44</v>
      </c>
      <c r="N1494">
        <v>57393538</v>
      </c>
      <c r="O1494" t="s">
        <v>3167</v>
      </c>
      <c r="R1494">
        <v>400</v>
      </c>
      <c r="S1494">
        <v>999</v>
      </c>
      <c r="T1494" s="38">
        <v>45349</v>
      </c>
      <c r="V1494" s="38">
        <v>45322</v>
      </c>
      <c r="W1494" t="s">
        <v>3162</v>
      </c>
    </row>
    <row r="1495" spans="1:23" hidden="1" x14ac:dyDescent="0.25">
      <c r="A1495">
        <v>23002453</v>
      </c>
      <c r="B1495">
        <v>23001208</v>
      </c>
      <c r="C1495">
        <v>290064</v>
      </c>
      <c r="D1495" t="s">
        <v>3168</v>
      </c>
      <c r="E1495" t="str">
        <f t="shared" si="23"/>
        <v>23002453_290064</v>
      </c>
      <c r="F1495" t="s">
        <v>3195</v>
      </c>
      <c r="H1495">
        <v>206</v>
      </c>
      <c r="I1495">
        <v>206</v>
      </c>
      <c r="J1495" t="s">
        <v>36</v>
      </c>
      <c r="K1495">
        <v>0</v>
      </c>
      <c r="M1495">
        <v>1.44</v>
      </c>
      <c r="N1495">
        <v>57393538</v>
      </c>
      <c r="O1495" t="s">
        <v>3167</v>
      </c>
      <c r="R1495">
        <v>400</v>
      </c>
      <c r="S1495">
        <v>999</v>
      </c>
      <c r="T1495" s="38">
        <v>45349</v>
      </c>
      <c r="V1495" s="38">
        <v>45322</v>
      </c>
      <c r="W1495" t="s">
        <v>3162</v>
      </c>
    </row>
    <row r="1496" spans="1:23" hidden="1" x14ac:dyDescent="0.25">
      <c r="A1496">
        <v>23002453</v>
      </c>
      <c r="B1496">
        <v>23001208</v>
      </c>
      <c r="C1496">
        <v>290059</v>
      </c>
      <c r="D1496" t="s">
        <v>3168</v>
      </c>
      <c r="E1496" t="str">
        <f t="shared" si="23"/>
        <v>23002453_290059</v>
      </c>
      <c r="F1496" t="s">
        <v>3200</v>
      </c>
      <c r="H1496">
        <v>206</v>
      </c>
      <c r="I1496">
        <v>206</v>
      </c>
      <c r="J1496" t="s">
        <v>36</v>
      </c>
      <c r="K1496">
        <v>0</v>
      </c>
      <c r="M1496">
        <v>1.44</v>
      </c>
      <c r="N1496">
        <v>57393538</v>
      </c>
      <c r="O1496" t="s">
        <v>3167</v>
      </c>
      <c r="R1496">
        <v>400</v>
      </c>
      <c r="S1496">
        <v>999</v>
      </c>
      <c r="T1496" s="38">
        <v>45349</v>
      </c>
      <c r="V1496" s="38">
        <v>45322</v>
      </c>
      <c r="W1496" t="s">
        <v>3162</v>
      </c>
    </row>
    <row r="1497" spans="1:23" hidden="1" x14ac:dyDescent="0.25">
      <c r="A1497">
        <v>23002453</v>
      </c>
      <c r="B1497">
        <v>23001208</v>
      </c>
      <c r="C1497">
        <v>290060</v>
      </c>
      <c r="D1497" t="s">
        <v>3168</v>
      </c>
      <c r="E1497" t="str">
        <f t="shared" si="23"/>
        <v>23002453_290060</v>
      </c>
      <c r="F1497" t="s">
        <v>3199</v>
      </c>
      <c r="H1497">
        <v>206</v>
      </c>
      <c r="I1497">
        <v>206</v>
      </c>
      <c r="J1497" t="s">
        <v>36</v>
      </c>
      <c r="K1497">
        <v>0</v>
      </c>
      <c r="M1497">
        <v>1.44</v>
      </c>
      <c r="N1497">
        <v>57393538</v>
      </c>
      <c r="O1497" t="s">
        <v>3167</v>
      </c>
      <c r="R1497">
        <v>400</v>
      </c>
      <c r="S1497">
        <v>999</v>
      </c>
      <c r="T1497" s="38">
        <v>45349</v>
      </c>
      <c r="V1497" s="38">
        <v>45322</v>
      </c>
      <c r="W1497" t="s">
        <v>3162</v>
      </c>
    </row>
    <row r="1498" spans="1:23" hidden="1" x14ac:dyDescent="0.25">
      <c r="A1498">
        <v>23002454</v>
      </c>
      <c r="B1498">
        <v>23001208</v>
      </c>
      <c r="C1498">
        <v>290061</v>
      </c>
      <c r="D1498" t="s">
        <v>3168</v>
      </c>
      <c r="E1498" t="str">
        <f t="shared" si="23"/>
        <v>23002454_290061</v>
      </c>
      <c r="F1498" t="s">
        <v>3197</v>
      </c>
      <c r="H1498">
        <v>515</v>
      </c>
      <c r="I1498">
        <v>515</v>
      </c>
      <c r="J1498" t="s">
        <v>36</v>
      </c>
      <c r="K1498">
        <v>0</v>
      </c>
      <c r="M1498">
        <v>1.44</v>
      </c>
      <c r="N1498">
        <v>57393538</v>
      </c>
      <c r="O1498" t="s">
        <v>3167</v>
      </c>
      <c r="R1498">
        <v>400</v>
      </c>
      <c r="S1498">
        <v>999</v>
      </c>
      <c r="T1498" s="38">
        <v>45349</v>
      </c>
      <c r="V1498" s="38">
        <v>45322</v>
      </c>
      <c r="W1498" t="s">
        <v>3162</v>
      </c>
    </row>
    <row r="1499" spans="1:23" hidden="1" x14ac:dyDescent="0.25">
      <c r="A1499">
        <v>23002454</v>
      </c>
      <c r="B1499">
        <v>23001208</v>
      </c>
      <c r="C1499">
        <v>290059</v>
      </c>
      <c r="D1499" t="s">
        <v>3168</v>
      </c>
      <c r="E1499" t="str">
        <f t="shared" si="23"/>
        <v>23002454_290059</v>
      </c>
      <c r="F1499" t="s">
        <v>3200</v>
      </c>
      <c r="H1499">
        <v>515</v>
      </c>
      <c r="I1499">
        <v>515</v>
      </c>
      <c r="J1499" t="s">
        <v>36</v>
      </c>
      <c r="K1499">
        <v>0</v>
      </c>
      <c r="M1499">
        <v>1.44</v>
      </c>
      <c r="N1499">
        <v>57393538</v>
      </c>
      <c r="O1499" t="s">
        <v>3167</v>
      </c>
      <c r="R1499">
        <v>400</v>
      </c>
      <c r="S1499">
        <v>999</v>
      </c>
      <c r="T1499" s="38">
        <v>45349</v>
      </c>
      <c r="V1499" s="38">
        <v>45322</v>
      </c>
      <c r="W1499" t="s">
        <v>3162</v>
      </c>
    </row>
    <row r="1500" spans="1:23" hidden="1" x14ac:dyDescent="0.25">
      <c r="A1500">
        <v>23002454</v>
      </c>
      <c r="B1500">
        <v>23001208</v>
      </c>
      <c r="C1500">
        <v>290063</v>
      </c>
      <c r="D1500" t="s">
        <v>3168</v>
      </c>
      <c r="E1500" t="str">
        <f t="shared" si="23"/>
        <v>23002454_290063</v>
      </c>
      <c r="F1500" t="s">
        <v>3194</v>
      </c>
      <c r="H1500">
        <v>515</v>
      </c>
      <c r="I1500">
        <v>515</v>
      </c>
      <c r="J1500" t="s">
        <v>36</v>
      </c>
      <c r="K1500">
        <v>0</v>
      </c>
      <c r="M1500">
        <v>1.44</v>
      </c>
      <c r="N1500">
        <v>57393538</v>
      </c>
      <c r="O1500" t="s">
        <v>3167</v>
      </c>
      <c r="R1500">
        <v>400</v>
      </c>
      <c r="S1500">
        <v>999</v>
      </c>
      <c r="T1500" s="38">
        <v>45349</v>
      </c>
      <c r="V1500" s="38">
        <v>45322</v>
      </c>
      <c r="W1500" t="s">
        <v>3162</v>
      </c>
    </row>
    <row r="1501" spans="1:23" hidden="1" x14ac:dyDescent="0.25">
      <c r="A1501">
        <v>23002455</v>
      </c>
      <c r="B1501">
        <v>23001208</v>
      </c>
      <c r="C1501">
        <v>290063</v>
      </c>
      <c r="D1501" t="s">
        <v>3168</v>
      </c>
      <c r="E1501" t="str">
        <f t="shared" si="23"/>
        <v>23002455_290063</v>
      </c>
      <c r="F1501" t="s">
        <v>3194</v>
      </c>
      <c r="H1501">
        <v>171</v>
      </c>
      <c r="I1501">
        <v>171</v>
      </c>
      <c r="J1501" t="s">
        <v>36</v>
      </c>
      <c r="K1501">
        <v>0</v>
      </c>
      <c r="M1501">
        <v>1.44</v>
      </c>
      <c r="N1501">
        <v>57393538</v>
      </c>
      <c r="O1501" t="s">
        <v>3167</v>
      </c>
      <c r="R1501">
        <v>400</v>
      </c>
      <c r="S1501">
        <v>999</v>
      </c>
      <c r="T1501" s="38">
        <v>45349</v>
      </c>
      <c r="V1501" s="38">
        <v>45322</v>
      </c>
      <c r="W1501" t="s">
        <v>3162</v>
      </c>
    </row>
    <row r="1502" spans="1:23" hidden="1" x14ac:dyDescent="0.25">
      <c r="A1502">
        <v>23002455</v>
      </c>
      <c r="B1502">
        <v>23001208</v>
      </c>
      <c r="C1502">
        <v>290059</v>
      </c>
      <c r="D1502" t="s">
        <v>3168</v>
      </c>
      <c r="E1502" t="str">
        <f t="shared" si="23"/>
        <v>23002455_290059</v>
      </c>
      <c r="F1502" t="s">
        <v>3200</v>
      </c>
      <c r="H1502">
        <v>171</v>
      </c>
      <c r="I1502">
        <v>171</v>
      </c>
      <c r="J1502" t="s">
        <v>36</v>
      </c>
      <c r="K1502">
        <v>0</v>
      </c>
      <c r="M1502">
        <v>1.44</v>
      </c>
      <c r="N1502">
        <v>57393538</v>
      </c>
      <c r="O1502" t="s">
        <v>3167</v>
      </c>
      <c r="R1502">
        <v>400</v>
      </c>
      <c r="S1502">
        <v>999</v>
      </c>
      <c r="T1502" s="38">
        <v>45349</v>
      </c>
      <c r="V1502" s="38">
        <v>45322</v>
      </c>
      <c r="W1502" t="s">
        <v>3162</v>
      </c>
    </row>
    <row r="1503" spans="1:23" hidden="1" x14ac:dyDescent="0.25">
      <c r="A1503">
        <v>23002455</v>
      </c>
      <c r="B1503">
        <v>23001208</v>
      </c>
      <c r="C1503">
        <v>290061</v>
      </c>
      <c r="D1503" t="s">
        <v>3168</v>
      </c>
      <c r="E1503" t="str">
        <f t="shared" si="23"/>
        <v>23002455_290061</v>
      </c>
      <c r="F1503" t="s">
        <v>3197</v>
      </c>
      <c r="H1503">
        <v>171</v>
      </c>
      <c r="I1503">
        <v>171</v>
      </c>
      <c r="J1503" t="s">
        <v>36</v>
      </c>
      <c r="K1503">
        <v>0</v>
      </c>
      <c r="M1503">
        <v>1.44</v>
      </c>
      <c r="N1503">
        <v>57393538</v>
      </c>
      <c r="O1503" t="s">
        <v>3167</v>
      </c>
      <c r="R1503">
        <v>400</v>
      </c>
      <c r="S1503">
        <v>999</v>
      </c>
      <c r="T1503" s="38">
        <v>45349</v>
      </c>
      <c r="V1503" s="38">
        <v>45322</v>
      </c>
      <c r="W1503" t="s">
        <v>3162</v>
      </c>
    </row>
    <row r="1504" spans="1:23" hidden="1" x14ac:dyDescent="0.25">
      <c r="A1504">
        <v>23002456</v>
      </c>
      <c r="B1504">
        <v>23001208</v>
      </c>
      <c r="C1504">
        <v>290060</v>
      </c>
      <c r="D1504" t="s">
        <v>3168</v>
      </c>
      <c r="E1504" t="str">
        <f t="shared" si="23"/>
        <v>23002456_290060</v>
      </c>
      <c r="F1504" t="s">
        <v>3199</v>
      </c>
      <c r="H1504">
        <v>971</v>
      </c>
      <c r="I1504">
        <v>971</v>
      </c>
      <c r="J1504" t="s">
        <v>36</v>
      </c>
      <c r="K1504">
        <v>0</v>
      </c>
      <c r="M1504">
        <v>1.44</v>
      </c>
      <c r="N1504">
        <v>57393538</v>
      </c>
      <c r="O1504" t="s">
        <v>3167</v>
      </c>
      <c r="R1504">
        <v>400</v>
      </c>
      <c r="S1504">
        <v>999</v>
      </c>
      <c r="T1504" s="38">
        <v>45349</v>
      </c>
      <c r="V1504" s="38">
        <v>45322</v>
      </c>
      <c r="W1504" t="s">
        <v>3162</v>
      </c>
    </row>
    <row r="1505" spans="1:23" hidden="1" x14ac:dyDescent="0.25">
      <c r="A1505">
        <v>23002456</v>
      </c>
      <c r="B1505">
        <v>23001208</v>
      </c>
      <c r="C1505">
        <v>290061</v>
      </c>
      <c r="D1505" t="s">
        <v>3168</v>
      </c>
      <c r="E1505" t="str">
        <f t="shared" si="23"/>
        <v>23002456_290061</v>
      </c>
      <c r="F1505" t="s">
        <v>3197</v>
      </c>
      <c r="H1505">
        <v>971</v>
      </c>
      <c r="I1505">
        <v>971</v>
      </c>
      <c r="J1505" t="s">
        <v>36</v>
      </c>
      <c r="K1505">
        <v>0</v>
      </c>
      <c r="M1505">
        <v>1.44</v>
      </c>
      <c r="N1505">
        <v>57393538</v>
      </c>
      <c r="O1505" t="s">
        <v>3167</v>
      </c>
      <c r="R1505">
        <v>400</v>
      </c>
      <c r="S1505">
        <v>999</v>
      </c>
      <c r="T1505" s="38">
        <v>45349</v>
      </c>
      <c r="V1505" s="38">
        <v>45322</v>
      </c>
      <c r="W1505" t="s">
        <v>3162</v>
      </c>
    </row>
    <row r="1506" spans="1:23" hidden="1" x14ac:dyDescent="0.25">
      <c r="A1506">
        <v>23002456</v>
      </c>
      <c r="B1506">
        <v>23001208</v>
      </c>
      <c r="C1506">
        <v>290059</v>
      </c>
      <c r="D1506" t="s">
        <v>3168</v>
      </c>
      <c r="E1506" t="str">
        <f t="shared" si="23"/>
        <v>23002456_290059</v>
      </c>
      <c r="F1506" t="s">
        <v>3200</v>
      </c>
      <c r="H1506">
        <v>971</v>
      </c>
      <c r="I1506">
        <v>971</v>
      </c>
      <c r="J1506" t="s">
        <v>36</v>
      </c>
      <c r="K1506">
        <v>0</v>
      </c>
      <c r="M1506">
        <v>1.44</v>
      </c>
      <c r="N1506">
        <v>57393538</v>
      </c>
      <c r="O1506" t="s">
        <v>3167</v>
      </c>
      <c r="R1506">
        <v>400</v>
      </c>
      <c r="S1506">
        <v>999</v>
      </c>
      <c r="T1506" s="38">
        <v>45349</v>
      </c>
      <c r="V1506" s="38">
        <v>45322</v>
      </c>
      <c r="W1506" t="s">
        <v>3162</v>
      </c>
    </row>
    <row r="1507" spans="1:23" hidden="1" x14ac:dyDescent="0.25">
      <c r="A1507">
        <v>23002457</v>
      </c>
      <c r="B1507">
        <v>23001208</v>
      </c>
      <c r="C1507">
        <v>290059</v>
      </c>
      <c r="D1507" t="s">
        <v>3168</v>
      </c>
      <c r="E1507" t="str">
        <f t="shared" si="23"/>
        <v>23002457_290059</v>
      </c>
      <c r="F1507" t="s">
        <v>3200</v>
      </c>
      <c r="H1507">
        <v>3508</v>
      </c>
      <c r="I1507">
        <v>3508</v>
      </c>
      <c r="J1507" t="s">
        <v>36</v>
      </c>
      <c r="K1507">
        <v>0</v>
      </c>
      <c r="M1507">
        <v>1.44</v>
      </c>
      <c r="N1507">
        <v>57393538</v>
      </c>
      <c r="O1507" t="s">
        <v>3167</v>
      </c>
      <c r="R1507">
        <v>400</v>
      </c>
      <c r="S1507">
        <v>999</v>
      </c>
      <c r="T1507" s="38">
        <v>45349</v>
      </c>
      <c r="V1507" s="38">
        <v>45322</v>
      </c>
      <c r="W1507" t="s">
        <v>3162</v>
      </c>
    </row>
    <row r="1508" spans="1:23" hidden="1" x14ac:dyDescent="0.25">
      <c r="A1508">
        <v>23002458</v>
      </c>
      <c r="B1508">
        <v>23001208</v>
      </c>
      <c r="C1508">
        <v>290059</v>
      </c>
      <c r="D1508" t="s">
        <v>3168</v>
      </c>
      <c r="E1508" t="str">
        <f t="shared" si="23"/>
        <v>23002458_290059</v>
      </c>
      <c r="F1508" t="s">
        <v>3200</v>
      </c>
      <c r="H1508">
        <v>4356</v>
      </c>
      <c r="I1508">
        <v>4356</v>
      </c>
      <c r="J1508" t="s">
        <v>36</v>
      </c>
      <c r="K1508">
        <v>0</v>
      </c>
      <c r="M1508">
        <v>1.44</v>
      </c>
      <c r="N1508">
        <v>57393538</v>
      </c>
      <c r="O1508" t="s">
        <v>3167</v>
      </c>
      <c r="R1508">
        <v>400</v>
      </c>
      <c r="S1508">
        <v>999</v>
      </c>
      <c r="T1508" s="38">
        <v>45349</v>
      </c>
      <c r="V1508" s="38">
        <v>45322</v>
      </c>
      <c r="W1508" t="s">
        <v>3162</v>
      </c>
    </row>
    <row r="1509" spans="1:23" hidden="1" x14ac:dyDescent="0.25">
      <c r="A1509">
        <v>23002459</v>
      </c>
      <c r="B1509">
        <v>23001208</v>
      </c>
      <c r="C1509">
        <v>290059</v>
      </c>
      <c r="D1509" t="s">
        <v>3168</v>
      </c>
      <c r="E1509" t="str">
        <f t="shared" si="23"/>
        <v>23002459_290059</v>
      </c>
      <c r="F1509" t="s">
        <v>3200</v>
      </c>
      <c r="H1509">
        <v>694</v>
      </c>
      <c r="I1509">
        <v>694</v>
      </c>
      <c r="J1509" t="s">
        <v>36</v>
      </c>
      <c r="K1509">
        <v>0</v>
      </c>
      <c r="M1509">
        <v>1.44</v>
      </c>
      <c r="N1509">
        <v>57393538</v>
      </c>
      <c r="O1509" t="s">
        <v>3167</v>
      </c>
      <c r="R1509">
        <v>400</v>
      </c>
      <c r="S1509">
        <v>999</v>
      </c>
      <c r="T1509" s="38">
        <v>45349</v>
      </c>
      <c r="V1509" s="38">
        <v>45322</v>
      </c>
      <c r="W1509" t="s">
        <v>3162</v>
      </c>
    </row>
    <row r="1510" spans="1:23" hidden="1" x14ac:dyDescent="0.25">
      <c r="A1510">
        <v>23002459</v>
      </c>
      <c r="B1510">
        <v>23001208</v>
      </c>
      <c r="C1510">
        <v>290060</v>
      </c>
      <c r="D1510" t="s">
        <v>3168</v>
      </c>
      <c r="E1510" t="str">
        <f t="shared" si="23"/>
        <v>23002459_290060</v>
      </c>
      <c r="F1510" t="s">
        <v>3199</v>
      </c>
      <c r="H1510">
        <v>694</v>
      </c>
      <c r="I1510">
        <v>694</v>
      </c>
      <c r="J1510" t="s">
        <v>36</v>
      </c>
      <c r="K1510">
        <v>0</v>
      </c>
      <c r="M1510">
        <v>1.44</v>
      </c>
      <c r="N1510">
        <v>57393538</v>
      </c>
      <c r="O1510" t="s">
        <v>3167</v>
      </c>
      <c r="R1510">
        <v>400</v>
      </c>
      <c r="S1510">
        <v>999</v>
      </c>
      <c r="T1510" s="38">
        <v>45349</v>
      </c>
      <c r="V1510" s="38">
        <v>45322</v>
      </c>
      <c r="W1510" t="s">
        <v>3162</v>
      </c>
    </row>
    <row r="1511" spans="1:23" hidden="1" x14ac:dyDescent="0.25">
      <c r="A1511">
        <v>23002459</v>
      </c>
      <c r="B1511">
        <v>23001208</v>
      </c>
      <c r="C1511">
        <v>290061</v>
      </c>
      <c r="D1511" t="s">
        <v>3168</v>
      </c>
      <c r="E1511" t="str">
        <f t="shared" si="23"/>
        <v>23002459_290061</v>
      </c>
      <c r="F1511" t="s">
        <v>3197</v>
      </c>
      <c r="H1511">
        <v>694</v>
      </c>
      <c r="I1511">
        <v>694</v>
      </c>
      <c r="J1511" t="s">
        <v>36</v>
      </c>
      <c r="K1511">
        <v>0</v>
      </c>
      <c r="M1511">
        <v>1.44</v>
      </c>
      <c r="N1511">
        <v>57393538</v>
      </c>
      <c r="O1511" t="s">
        <v>3167</v>
      </c>
      <c r="R1511">
        <v>400</v>
      </c>
      <c r="S1511">
        <v>999</v>
      </c>
      <c r="T1511" s="38">
        <v>45349</v>
      </c>
      <c r="V1511" s="38">
        <v>45322</v>
      </c>
      <c r="W1511" t="s">
        <v>3162</v>
      </c>
    </row>
    <row r="1512" spans="1:23" hidden="1" x14ac:dyDescent="0.25">
      <c r="A1512">
        <v>23002459</v>
      </c>
      <c r="B1512">
        <v>23001208</v>
      </c>
      <c r="C1512">
        <v>290064</v>
      </c>
      <c r="D1512" t="s">
        <v>3168</v>
      </c>
      <c r="E1512" t="str">
        <f t="shared" si="23"/>
        <v>23002459_290064</v>
      </c>
      <c r="F1512" t="s">
        <v>3195</v>
      </c>
      <c r="H1512">
        <v>694</v>
      </c>
      <c r="I1512">
        <v>694</v>
      </c>
      <c r="J1512" t="s">
        <v>36</v>
      </c>
      <c r="K1512">
        <v>0</v>
      </c>
      <c r="M1512">
        <v>1.44</v>
      </c>
      <c r="N1512">
        <v>57393538</v>
      </c>
      <c r="O1512" t="s">
        <v>3167</v>
      </c>
      <c r="R1512">
        <v>400</v>
      </c>
      <c r="S1512">
        <v>999</v>
      </c>
      <c r="T1512" s="38">
        <v>45349</v>
      </c>
      <c r="V1512" s="38">
        <v>45322</v>
      </c>
      <c r="W1512" t="s">
        <v>3162</v>
      </c>
    </row>
    <row r="1513" spans="1:23" hidden="1" x14ac:dyDescent="0.25">
      <c r="A1513">
        <v>23002460</v>
      </c>
      <c r="B1513">
        <v>23001208</v>
      </c>
      <c r="C1513">
        <v>290060</v>
      </c>
      <c r="D1513" t="s">
        <v>3168</v>
      </c>
      <c r="E1513" t="str">
        <f t="shared" si="23"/>
        <v>23002460_290060</v>
      </c>
      <c r="F1513" t="s">
        <v>3199</v>
      </c>
      <c r="H1513">
        <v>578</v>
      </c>
      <c r="I1513">
        <v>578</v>
      </c>
      <c r="J1513" t="s">
        <v>36</v>
      </c>
      <c r="K1513">
        <v>0</v>
      </c>
      <c r="M1513">
        <v>1.44</v>
      </c>
      <c r="N1513">
        <v>57393538</v>
      </c>
      <c r="O1513" t="s">
        <v>3167</v>
      </c>
      <c r="R1513">
        <v>400</v>
      </c>
      <c r="S1513">
        <v>999</v>
      </c>
      <c r="T1513" s="38">
        <v>45349</v>
      </c>
      <c r="V1513" s="38">
        <v>45322</v>
      </c>
      <c r="W1513" t="s">
        <v>3162</v>
      </c>
    </row>
    <row r="1514" spans="1:23" hidden="1" x14ac:dyDescent="0.25">
      <c r="A1514">
        <v>23002460</v>
      </c>
      <c r="B1514">
        <v>23001208</v>
      </c>
      <c r="C1514">
        <v>290061</v>
      </c>
      <c r="D1514" t="s">
        <v>3168</v>
      </c>
      <c r="E1514" t="str">
        <f t="shared" si="23"/>
        <v>23002460_290061</v>
      </c>
      <c r="F1514" t="s">
        <v>3197</v>
      </c>
      <c r="H1514">
        <v>578</v>
      </c>
      <c r="I1514">
        <v>578</v>
      </c>
      <c r="J1514" t="s">
        <v>36</v>
      </c>
      <c r="K1514">
        <v>0</v>
      </c>
      <c r="M1514">
        <v>1.44</v>
      </c>
      <c r="N1514">
        <v>57393538</v>
      </c>
      <c r="O1514" t="s">
        <v>3167</v>
      </c>
      <c r="R1514">
        <v>400</v>
      </c>
      <c r="S1514">
        <v>999</v>
      </c>
      <c r="T1514" s="38">
        <v>45349</v>
      </c>
      <c r="V1514" s="38">
        <v>45322</v>
      </c>
      <c r="W1514" t="s">
        <v>3162</v>
      </c>
    </row>
    <row r="1515" spans="1:23" hidden="1" x14ac:dyDescent="0.25">
      <c r="A1515">
        <v>23002460</v>
      </c>
      <c r="B1515">
        <v>23001208</v>
      </c>
      <c r="C1515">
        <v>290059</v>
      </c>
      <c r="D1515" t="s">
        <v>3168</v>
      </c>
      <c r="E1515" t="str">
        <f t="shared" si="23"/>
        <v>23002460_290059</v>
      </c>
      <c r="F1515" t="s">
        <v>3200</v>
      </c>
      <c r="H1515">
        <v>578</v>
      </c>
      <c r="I1515">
        <v>578</v>
      </c>
      <c r="J1515" t="s">
        <v>36</v>
      </c>
      <c r="K1515">
        <v>0</v>
      </c>
      <c r="M1515">
        <v>1.44</v>
      </c>
      <c r="N1515">
        <v>57393538</v>
      </c>
      <c r="O1515" t="s">
        <v>3167</v>
      </c>
      <c r="R1515">
        <v>400</v>
      </c>
      <c r="S1515">
        <v>999</v>
      </c>
      <c r="T1515" s="38">
        <v>45349</v>
      </c>
      <c r="V1515" s="38">
        <v>45322</v>
      </c>
      <c r="W1515" t="s">
        <v>3162</v>
      </c>
    </row>
    <row r="1516" spans="1:23" hidden="1" x14ac:dyDescent="0.25">
      <c r="A1516">
        <v>23002461</v>
      </c>
      <c r="B1516">
        <v>23001211</v>
      </c>
      <c r="C1516">
        <v>290059</v>
      </c>
      <c r="D1516" t="s">
        <v>3168</v>
      </c>
      <c r="E1516" t="str">
        <f t="shared" si="23"/>
        <v>23002461_290059</v>
      </c>
      <c r="F1516" t="s">
        <v>3200</v>
      </c>
      <c r="H1516">
        <v>45063</v>
      </c>
      <c r="I1516">
        <v>45063.1</v>
      </c>
      <c r="J1516" t="s">
        <v>36</v>
      </c>
      <c r="K1516">
        <v>0</v>
      </c>
      <c r="M1516">
        <v>1.44</v>
      </c>
      <c r="N1516">
        <v>57393538</v>
      </c>
      <c r="O1516" t="s">
        <v>3167</v>
      </c>
      <c r="R1516">
        <v>400</v>
      </c>
      <c r="S1516">
        <v>999</v>
      </c>
      <c r="T1516" s="38">
        <v>45377</v>
      </c>
      <c r="V1516" s="38">
        <v>45328</v>
      </c>
      <c r="W1516" t="s">
        <v>3162</v>
      </c>
    </row>
    <row r="1517" spans="1:23" hidden="1" x14ac:dyDescent="0.25">
      <c r="A1517">
        <v>23002462</v>
      </c>
      <c r="B1517">
        <v>23001211</v>
      </c>
      <c r="C1517">
        <v>290059</v>
      </c>
      <c r="D1517" t="s">
        <v>3168</v>
      </c>
      <c r="E1517" t="str">
        <f t="shared" si="23"/>
        <v>23002462_290059</v>
      </c>
      <c r="F1517" t="s">
        <v>3200</v>
      </c>
      <c r="H1517">
        <v>3856</v>
      </c>
      <c r="I1517">
        <v>3856</v>
      </c>
      <c r="J1517" t="s">
        <v>36</v>
      </c>
      <c r="K1517">
        <v>0</v>
      </c>
      <c r="M1517">
        <v>1.44</v>
      </c>
      <c r="N1517">
        <v>57393538</v>
      </c>
      <c r="O1517" t="s">
        <v>3167</v>
      </c>
      <c r="R1517">
        <v>400</v>
      </c>
      <c r="S1517">
        <v>999</v>
      </c>
      <c r="T1517" s="38">
        <v>45377</v>
      </c>
      <c r="V1517" s="38">
        <v>45328</v>
      </c>
      <c r="W1517" t="s">
        <v>3162</v>
      </c>
    </row>
    <row r="1518" spans="1:23" hidden="1" x14ac:dyDescent="0.25">
      <c r="A1518">
        <v>23002463</v>
      </c>
      <c r="B1518">
        <v>23001211</v>
      </c>
      <c r="C1518">
        <v>290061</v>
      </c>
      <c r="D1518" t="s">
        <v>3168</v>
      </c>
      <c r="E1518" t="str">
        <f t="shared" si="23"/>
        <v>23002463_290061</v>
      </c>
      <c r="F1518" t="s">
        <v>3197</v>
      </c>
      <c r="H1518">
        <v>1650</v>
      </c>
      <c r="I1518">
        <v>1650</v>
      </c>
      <c r="J1518" t="s">
        <v>36</v>
      </c>
      <c r="K1518">
        <v>0</v>
      </c>
      <c r="M1518">
        <v>1.44</v>
      </c>
      <c r="N1518">
        <v>57393538</v>
      </c>
      <c r="O1518" t="s">
        <v>3167</v>
      </c>
      <c r="R1518">
        <v>400</v>
      </c>
      <c r="S1518">
        <v>999</v>
      </c>
      <c r="T1518" s="38">
        <v>45377</v>
      </c>
      <c r="V1518" s="38">
        <v>45320</v>
      </c>
      <c r="W1518" t="s">
        <v>3162</v>
      </c>
    </row>
    <row r="1519" spans="1:23" hidden="1" x14ac:dyDescent="0.25">
      <c r="A1519">
        <v>23002463</v>
      </c>
      <c r="B1519">
        <v>23001211</v>
      </c>
      <c r="C1519">
        <v>290059</v>
      </c>
      <c r="D1519" t="s">
        <v>3168</v>
      </c>
      <c r="E1519" t="str">
        <f t="shared" si="23"/>
        <v>23002463_290059</v>
      </c>
      <c r="F1519" t="s">
        <v>3200</v>
      </c>
      <c r="H1519">
        <v>1650</v>
      </c>
      <c r="I1519">
        <v>1650</v>
      </c>
      <c r="J1519" t="s">
        <v>36</v>
      </c>
      <c r="K1519">
        <v>0</v>
      </c>
      <c r="M1519">
        <v>1.44</v>
      </c>
      <c r="N1519">
        <v>57393538</v>
      </c>
      <c r="O1519" t="s">
        <v>3167</v>
      </c>
      <c r="R1519">
        <v>400</v>
      </c>
      <c r="S1519">
        <v>999</v>
      </c>
      <c r="T1519" s="38">
        <v>45377</v>
      </c>
      <c r="V1519" s="38">
        <v>45328</v>
      </c>
      <c r="W1519" t="s">
        <v>3162</v>
      </c>
    </row>
    <row r="1520" spans="1:23" hidden="1" x14ac:dyDescent="0.25">
      <c r="A1520">
        <v>23002463</v>
      </c>
      <c r="B1520">
        <v>23001211</v>
      </c>
      <c r="C1520">
        <v>290063</v>
      </c>
      <c r="D1520" t="s">
        <v>3168</v>
      </c>
      <c r="E1520" t="str">
        <f t="shared" si="23"/>
        <v>23002463_290063</v>
      </c>
      <c r="F1520" t="s">
        <v>3194</v>
      </c>
      <c r="H1520">
        <v>1650</v>
      </c>
      <c r="I1520">
        <v>1650</v>
      </c>
      <c r="J1520" t="s">
        <v>36</v>
      </c>
      <c r="K1520">
        <v>0</v>
      </c>
      <c r="M1520">
        <v>1.44</v>
      </c>
      <c r="N1520">
        <v>57393538</v>
      </c>
      <c r="O1520" t="s">
        <v>3167</v>
      </c>
      <c r="R1520">
        <v>400</v>
      </c>
      <c r="S1520">
        <v>999</v>
      </c>
      <c r="T1520" s="38">
        <v>45377</v>
      </c>
      <c r="V1520" s="38">
        <v>45328</v>
      </c>
      <c r="W1520" t="s">
        <v>3162</v>
      </c>
    </row>
    <row r="1521" spans="1:23" hidden="1" x14ac:dyDescent="0.25">
      <c r="A1521">
        <v>23002464</v>
      </c>
      <c r="B1521">
        <v>23001211</v>
      </c>
      <c r="C1521">
        <v>290061</v>
      </c>
      <c r="D1521" t="s">
        <v>3168</v>
      </c>
      <c r="E1521" t="str">
        <f t="shared" si="23"/>
        <v>23002464_290061</v>
      </c>
      <c r="F1521" t="s">
        <v>3197</v>
      </c>
      <c r="H1521">
        <v>4334</v>
      </c>
      <c r="I1521">
        <v>4334.3999999999996</v>
      </c>
      <c r="J1521" t="s">
        <v>36</v>
      </c>
      <c r="K1521">
        <v>0</v>
      </c>
      <c r="M1521">
        <v>1.44</v>
      </c>
      <c r="N1521">
        <v>57393538</v>
      </c>
      <c r="O1521" t="s">
        <v>3167</v>
      </c>
      <c r="R1521">
        <v>400</v>
      </c>
      <c r="S1521">
        <v>999</v>
      </c>
      <c r="T1521" s="38">
        <v>45377</v>
      </c>
      <c r="V1521" s="38">
        <v>45328</v>
      </c>
      <c r="W1521" t="s">
        <v>3162</v>
      </c>
    </row>
    <row r="1522" spans="1:23" hidden="1" x14ac:dyDescent="0.25">
      <c r="A1522">
        <v>23002464</v>
      </c>
      <c r="B1522">
        <v>23001211</v>
      </c>
      <c r="C1522">
        <v>290063</v>
      </c>
      <c r="D1522" t="s">
        <v>3168</v>
      </c>
      <c r="E1522" t="str">
        <f t="shared" si="23"/>
        <v>23002464_290063</v>
      </c>
      <c r="F1522" t="s">
        <v>3194</v>
      </c>
      <c r="H1522">
        <v>4334</v>
      </c>
      <c r="I1522">
        <v>4334</v>
      </c>
      <c r="J1522" t="s">
        <v>36</v>
      </c>
      <c r="K1522">
        <v>0</v>
      </c>
      <c r="M1522">
        <v>1.44</v>
      </c>
      <c r="N1522">
        <v>57393538</v>
      </c>
      <c r="O1522" t="s">
        <v>3167</v>
      </c>
      <c r="R1522">
        <v>400</v>
      </c>
      <c r="S1522">
        <v>999</v>
      </c>
      <c r="T1522" s="38">
        <v>45377</v>
      </c>
      <c r="V1522" s="38">
        <v>45328</v>
      </c>
      <c r="W1522" t="s">
        <v>3162</v>
      </c>
    </row>
    <row r="1523" spans="1:23" hidden="1" x14ac:dyDescent="0.25">
      <c r="A1523">
        <v>23002464</v>
      </c>
      <c r="B1523">
        <v>23001211</v>
      </c>
      <c r="C1523">
        <v>290062</v>
      </c>
      <c r="D1523" t="s">
        <v>3168</v>
      </c>
      <c r="E1523" t="str">
        <f t="shared" si="23"/>
        <v>23002464_290062</v>
      </c>
      <c r="F1523" t="s">
        <v>3198</v>
      </c>
      <c r="H1523">
        <v>4334</v>
      </c>
      <c r="I1523">
        <v>4333.5</v>
      </c>
      <c r="J1523" t="s">
        <v>36</v>
      </c>
      <c r="K1523">
        <v>0</v>
      </c>
      <c r="M1523">
        <v>1.44</v>
      </c>
      <c r="N1523">
        <v>57393538</v>
      </c>
      <c r="O1523" t="s">
        <v>3167</v>
      </c>
      <c r="R1523">
        <v>280</v>
      </c>
      <c r="S1523">
        <v>400</v>
      </c>
      <c r="T1523" s="38">
        <v>45377</v>
      </c>
      <c r="W1523" t="s">
        <v>3162</v>
      </c>
    </row>
    <row r="1524" spans="1:23" hidden="1" x14ac:dyDescent="0.25">
      <c r="A1524">
        <v>23002465</v>
      </c>
      <c r="B1524">
        <v>23001211</v>
      </c>
      <c r="C1524">
        <v>290063</v>
      </c>
      <c r="D1524" t="s">
        <v>3168</v>
      </c>
      <c r="E1524" t="str">
        <f t="shared" si="23"/>
        <v>23002465_290063</v>
      </c>
      <c r="F1524" t="s">
        <v>3194</v>
      </c>
      <c r="H1524">
        <v>197</v>
      </c>
      <c r="I1524">
        <v>197</v>
      </c>
      <c r="J1524" t="s">
        <v>36</v>
      </c>
      <c r="K1524">
        <v>0</v>
      </c>
      <c r="M1524">
        <v>1.44</v>
      </c>
      <c r="N1524">
        <v>57393538</v>
      </c>
      <c r="O1524" t="s">
        <v>3167</v>
      </c>
      <c r="R1524">
        <v>400</v>
      </c>
      <c r="S1524">
        <v>999</v>
      </c>
      <c r="T1524" s="38">
        <v>45377</v>
      </c>
      <c r="V1524" s="38">
        <v>45328</v>
      </c>
      <c r="W1524" t="s">
        <v>3162</v>
      </c>
    </row>
    <row r="1525" spans="1:23" hidden="1" x14ac:dyDescent="0.25">
      <c r="A1525">
        <v>23002465</v>
      </c>
      <c r="B1525">
        <v>23001211</v>
      </c>
      <c r="C1525">
        <v>290062</v>
      </c>
      <c r="D1525" t="s">
        <v>3168</v>
      </c>
      <c r="E1525" t="str">
        <f t="shared" si="23"/>
        <v>23002465_290062</v>
      </c>
      <c r="F1525" t="s">
        <v>3198</v>
      </c>
      <c r="H1525">
        <v>197</v>
      </c>
      <c r="I1525">
        <v>197</v>
      </c>
      <c r="J1525" t="s">
        <v>36</v>
      </c>
      <c r="K1525">
        <v>0</v>
      </c>
      <c r="M1525">
        <v>1.44</v>
      </c>
      <c r="N1525">
        <v>57393538</v>
      </c>
      <c r="O1525" t="s">
        <v>3167</v>
      </c>
      <c r="R1525">
        <v>400</v>
      </c>
      <c r="S1525">
        <v>999</v>
      </c>
      <c r="T1525" s="38">
        <v>45377</v>
      </c>
      <c r="V1525" s="38">
        <v>45320</v>
      </c>
      <c r="W1525" t="s">
        <v>3162</v>
      </c>
    </row>
    <row r="1526" spans="1:23" hidden="1" x14ac:dyDescent="0.25">
      <c r="A1526">
        <v>23002465</v>
      </c>
      <c r="B1526">
        <v>23001211</v>
      </c>
      <c r="C1526">
        <v>290061</v>
      </c>
      <c r="D1526" t="s">
        <v>3168</v>
      </c>
      <c r="E1526" t="str">
        <f t="shared" si="23"/>
        <v>23002465_290061</v>
      </c>
      <c r="F1526" t="s">
        <v>3197</v>
      </c>
      <c r="H1526">
        <v>197</v>
      </c>
      <c r="I1526">
        <v>197</v>
      </c>
      <c r="J1526" t="s">
        <v>36</v>
      </c>
      <c r="K1526">
        <v>0</v>
      </c>
      <c r="M1526">
        <v>1.44</v>
      </c>
      <c r="N1526">
        <v>57393538</v>
      </c>
      <c r="O1526" t="s">
        <v>3167</v>
      </c>
      <c r="R1526">
        <v>400</v>
      </c>
      <c r="S1526">
        <v>999</v>
      </c>
      <c r="T1526" s="38">
        <v>45377</v>
      </c>
      <c r="V1526" s="38">
        <v>45320</v>
      </c>
      <c r="W1526" t="s">
        <v>3162</v>
      </c>
    </row>
    <row r="1527" spans="1:23" hidden="1" x14ac:dyDescent="0.25">
      <c r="A1527">
        <v>23002466</v>
      </c>
      <c r="B1527">
        <v>23001211</v>
      </c>
      <c r="C1527">
        <v>290060</v>
      </c>
      <c r="D1527" t="s">
        <v>3168</v>
      </c>
      <c r="E1527" t="str">
        <f t="shared" si="23"/>
        <v>23002466_290060</v>
      </c>
      <c r="F1527" t="s">
        <v>3199</v>
      </c>
      <c r="H1527">
        <v>1773</v>
      </c>
      <c r="I1527">
        <v>1773</v>
      </c>
      <c r="J1527" t="s">
        <v>36</v>
      </c>
      <c r="K1527">
        <v>0</v>
      </c>
      <c r="M1527">
        <v>1.44</v>
      </c>
      <c r="N1527">
        <v>57393538</v>
      </c>
      <c r="O1527" t="s">
        <v>3167</v>
      </c>
      <c r="R1527">
        <v>400</v>
      </c>
      <c r="S1527">
        <v>999</v>
      </c>
      <c r="T1527" s="38">
        <v>45377</v>
      </c>
      <c r="V1527" s="38">
        <v>45328</v>
      </c>
      <c r="W1527" t="s">
        <v>3162</v>
      </c>
    </row>
    <row r="1528" spans="1:23" hidden="1" x14ac:dyDescent="0.25">
      <c r="A1528">
        <v>23002466</v>
      </c>
      <c r="B1528">
        <v>23001211</v>
      </c>
      <c r="C1528">
        <v>290064</v>
      </c>
      <c r="D1528" t="s">
        <v>3168</v>
      </c>
      <c r="E1528" t="str">
        <f t="shared" si="23"/>
        <v>23002466_290064</v>
      </c>
      <c r="F1528" t="s">
        <v>3195</v>
      </c>
      <c r="H1528">
        <v>1773</v>
      </c>
      <c r="I1528">
        <v>1773.6</v>
      </c>
      <c r="J1528" t="s">
        <v>36</v>
      </c>
      <c r="K1528">
        <v>0</v>
      </c>
      <c r="M1528">
        <v>1.44</v>
      </c>
      <c r="N1528">
        <v>57393538</v>
      </c>
      <c r="O1528" t="s">
        <v>3167</v>
      </c>
      <c r="R1528">
        <v>400</v>
      </c>
      <c r="S1528">
        <v>999</v>
      </c>
      <c r="T1528" s="38">
        <v>45377</v>
      </c>
      <c r="V1528" s="38">
        <v>45320</v>
      </c>
      <c r="W1528" t="s">
        <v>3162</v>
      </c>
    </row>
    <row r="1529" spans="1:23" hidden="1" x14ac:dyDescent="0.25">
      <c r="A1529">
        <v>23002466</v>
      </c>
      <c r="B1529">
        <v>23001211</v>
      </c>
      <c r="C1529">
        <v>290059</v>
      </c>
      <c r="D1529" t="s">
        <v>3168</v>
      </c>
      <c r="E1529" t="str">
        <f t="shared" si="23"/>
        <v>23002466_290059</v>
      </c>
      <c r="F1529" t="s">
        <v>3200</v>
      </c>
      <c r="H1529">
        <v>1773</v>
      </c>
      <c r="I1529">
        <v>1773</v>
      </c>
      <c r="J1529" t="s">
        <v>36</v>
      </c>
      <c r="K1529">
        <v>0</v>
      </c>
      <c r="M1529">
        <v>1.44</v>
      </c>
      <c r="N1529">
        <v>57393538</v>
      </c>
      <c r="O1529" t="s">
        <v>3167</v>
      </c>
      <c r="R1529">
        <v>400</v>
      </c>
      <c r="S1529">
        <v>999</v>
      </c>
      <c r="T1529" s="38">
        <v>45377</v>
      </c>
      <c r="V1529" s="38">
        <v>45328</v>
      </c>
      <c r="W1529" t="s">
        <v>3162</v>
      </c>
    </row>
    <row r="1530" spans="1:23" hidden="1" x14ac:dyDescent="0.25">
      <c r="A1530">
        <v>23002467</v>
      </c>
      <c r="B1530">
        <v>23001211</v>
      </c>
      <c r="C1530">
        <v>290064</v>
      </c>
      <c r="D1530" t="s">
        <v>3168</v>
      </c>
      <c r="E1530" t="str">
        <f t="shared" si="23"/>
        <v>23002467_290064</v>
      </c>
      <c r="F1530" t="s">
        <v>3195</v>
      </c>
      <c r="H1530">
        <v>181</v>
      </c>
      <c r="I1530">
        <v>181</v>
      </c>
      <c r="J1530" t="s">
        <v>36</v>
      </c>
      <c r="K1530">
        <v>0</v>
      </c>
      <c r="M1530">
        <v>1.44</v>
      </c>
      <c r="N1530">
        <v>57393538</v>
      </c>
      <c r="O1530" t="s">
        <v>3167</v>
      </c>
      <c r="R1530">
        <v>400</v>
      </c>
      <c r="S1530">
        <v>999</v>
      </c>
      <c r="T1530" s="38">
        <v>45377</v>
      </c>
      <c r="V1530" s="38">
        <v>45320</v>
      </c>
      <c r="W1530" t="s">
        <v>3162</v>
      </c>
    </row>
    <row r="1531" spans="1:23" hidden="1" x14ac:dyDescent="0.25">
      <c r="A1531">
        <v>23002467</v>
      </c>
      <c r="B1531">
        <v>23001211</v>
      </c>
      <c r="C1531">
        <v>290059</v>
      </c>
      <c r="D1531" t="s">
        <v>3168</v>
      </c>
      <c r="E1531" t="str">
        <f t="shared" si="23"/>
        <v>23002467_290059</v>
      </c>
      <c r="F1531" t="s">
        <v>3200</v>
      </c>
      <c r="H1531">
        <v>181</v>
      </c>
      <c r="I1531">
        <v>181</v>
      </c>
      <c r="J1531" t="s">
        <v>36</v>
      </c>
      <c r="K1531">
        <v>0</v>
      </c>
      <c r="M1531">
        <v>1.44</v>
      </c>
      <c r="N1531">
        <v>57393538</v>
      </c>
      <c r="O1531" t="s">
        <v>3167</v>
      </c>
      <c r="R1531">
        <v>400</v>
      </c>
      <c r="S1531">
        <v>999</v>
      </c>
      <c r="T1531" s="38">
        <v>45377</v>
      </c>
      <c r="V1531" s="38">
        <v>45328</v>
      </c>
      <c r="W1531" t="s">
        <v>3162</v>
      </c>
    </row>
    <row r="1532" spans="1:23" hidden="1" x14ac:dyDescent="0.25">
      <c r="A1532">
        <v>23002467</v>
      </c>
      <c r="B1532">
        <v>23001211</v>
      </c>
      <c r="C1532">
        <v>290060</v>
      </c>
      <c r="D1532" t="s">
        <v>3168</v>
      </c>
      <c r="E1532" t="str">
        <f t="shared" si="23"/>
        <v>23002467_290060</v>
      </c>
      <c r="F1532" t="s">
        <v>3199</v>
      </c>
      <c r="H1532">
        <v>181</v>
      </c>
      <c r="I1532">
        <v>181</v>
      </c>
      <c r="J1532" t="s">
        <v>36</v>
      </c>
      <c r="K1532">
        <v>0</v>
      </c>
      <c r="M1532">
        <v>1.44</v>
      </c>
      <c r="N1532">
        <v>57393538</v>
      </c>
      <c r="O1532" t="s">
        <v>3167</v>
      </c>
      <c r="R1532">
        <v>400</v>
      </c>
      <c r="S1532">
        <v>999</v>
      </c>
      <c r="T1532" s="38">
        <v>45377</v>
      </c>
      <c r="V1532" s="38">
        <v>45320</v>
      </c>
      <c r="W1532" t="s">
        <v>3162</v>
      </c>
    </row>
    <row r="1533" spans="1:23" hidden="1" x14ac:dyDescent="0.25">
      <c r="A1533">
        <v>23002468</v>
      </c>
      <c r="B1533">
        <v>23001211</v>
      </c>
      <c r="C1533">
        <v>290059</v>
      </c>
      <c r="D1533" t="s">
        <v>3168</v>
      </c>
      <c r="E1533" t="str">
        <f t="shared" si="23"/>
        <v>23002468_290059</v>
      </c>
      <c r="F1533" t="s">
        <v>3200</v>
      </c>
      <c r="H1533">
        <v>12300</v>
      </c>
      <c r="I1533">
        <v>12300</v>
      </c>
      <c r="J1533" t="s">
        <v>36</v>
      </c>
      <c r="K1533">
        <v>0</v>
      </c>
      <c r="M1533">
        <v>1.44</v>
      </c>
      <c r="N1533">
        <v>57393538</v>
      </c>
      <c r="O1533" t="s">
        <v>3167</v>
      </c>
      <c r="R1533">
        <v>400</v>
      </c>
      <c r="S1533">
        <v>999</v>
      </c>
      <c r="T1533" s="38">
        <v>45377</v>
      </c>
      <c r="V1533" s="38">
        <v>45328</v>
      </c>
      <c r="W1533" t="s">
        <v>3162</v>
      </c>
    </row>
    <row r="1534" spans="1:23" hidden="1" x14ac:dyDescent="0.25">
      <c r="A1534">
        <v>23002469</v>
      </c>
      <c r="B1534">
        <v>23001211</v>
      </c>
      <c r="C1534">
        <v>290059</v>
      </c>
      <c r="D1534" t="s">
        <v>3168</v>
      </c>
      <c r="E1534" t="str">
        <f t="shared" si="23"/>
        <v>23002469_290059</v>
      </c>
      <c r="F1534" t="s">
        <v>3200</v>
      </c>
      <c r="H1534">
        <v>1089</v>
      </c>
      <c r="I1534">
        <v>1089</v>
      </c>
      <c r="J1534" t="s">
        <v>36</v>
      </c>
      <c r="K1534">
        <v>0</v>
      </c>
      <c r="M1534">
        <v>1.44</v>
      </c>
      <c r="N1534">
        <v>57393538</v>
      </c>
      <c r="O1534" t="s">
        <v>3167</v>
      </c>
      <c r="R1534">
        <v>400</v>
      </c>
      <c r="S1534">
        <v>999</v>
      </c>
      <c r="T1534" s="38">
        <v>45377</v>
      </c>
      <c r="V1534" s="38">
        <v>45328</v>
      </c>
      <c r="W1534" t="s">
        <v>3162</v>
      </c>
    </row>
    <row r="1535" spans="1:23" hidden="1" x14ac:dyDescent="0.25">
      <c r="A1535">
        <v>23002470</v>
      </c>
      <c r="B1535">
        <v>23001211</v>
      </c>
      <c r="C1535">
        <v>290061</v>
      </c>
      <c r="D1535" t="s">
        <v>3168</v>
      </c>
      <c r="E1535" t="str">
        <f t="shared" si="23"/>
        <v>23002470_290061</v>
      </c>
      <c r="F1535" t="s">
        <v>3197</v>
      </c>
      <c r="H1535">
        <v>1982</v>
      </c>
      <c r="I1535">
        <v>1982</v>
      </c>
      <c r="J1535" t="s">
        <v>36</v>
      </c>
      <c r="K1535">
        <v>0</v>
      </c>
      <c r="M1535">
        <v>1.44</v>
      </c>
      <c r="N1535">
        <v>57393538</v>
      </c>
      <c r="O1535" t="s">
        <v>3167</v>
      </c>
      <c r="R1535">
        <v>400</v>
      </c>
      <c r="S1535">
        <v>999</v>
      </c>
      <c r="T1535" s="38">
        <v>45377</v>
      </c>
      <c r="V1535" s="38">
        <v>45320</v>
      </c>
      <c r="W1535" t="s">
        <v>3162</v>
      </c>
    </row>
    <row r="1536" spans="1:23" hidden="1" x14ac:dyDescent="0.25">
      <c r="A1536">
        <v>23002470</v>
      </c>
      <c r="B1536">
        <v>23001211</v>
      </c>
      <c r="C1536">
        <v>290059</v>
      </c>
      <c r="D1536" t="s">
        <v>3168</v>
      </c>
      <c r="E1536" t="str">
        <f t="shared" si="23"/>
        <v>23002470_290059</v>
      </c>
      <c r="F1536" t="s">
        <v>3200</v>
      </c>
      <c r="H1536">
        <v>1982</v>
      </c>
      <c r="I1536">
        <v>1982</v>
      </c>
      <c r="J1536" t="s">
        <v>36</v>
      </c>
      <c r="K1536">
        <v>0</v>
      </c>
      <c r="M1536">
        <v>1.44</v>
      </c>
      <c r="N1536">
        <v>57393538</v>
      </c>
      <c r="O1536" t="s">
        <v>3167</v>
      </c>
      <c r="R1536">
        <v>400</v>
      </c>
      <c r="S1536">
        <v>999</v>
      </c>
      <c r="T1536" s="38">
        <v>45377</v>
      </c>
      <c r="V1536" s="38">
        <v>45328</v>
      </c>
      <c r="W1536" t="s">
        <v>3162</v>
      </c>
    </row>
    <row r="1537" spans="1:23" hidden="1" x14ac:dyDescent="0.25">
      <c r="A1537">
        <v>23002471</v>
      </c>
      <c r="B1537">
        <v>23001211</v>
      </c>
      <c r="C1537">
        <v>290059</v>
      </c>
      <c r="D1537" t="s">
        <v>3168</v>
      </c>
      <c r="E1537" t="str">
        <f t="shared" si="23"/>
        <v>23002471_290059</v>
      </c>
      <c r="F1537" t="s">
        <v>3200</v>
      </c>
      <c r="H1537">
        <v>23907</v>
      </c>
      <c r="I1537">
        <v>23907</v>
      </c>
      <c r="J1537" t="s">
        <v>36</v>
      </c>
      <c r="K1537">
        <v>0</v>
      </c>
      <c r="M1537">
        <v>1.44</v>
      </c>
      <c r="N1537">
        <v>57393538</v>
      </c>
      <c r="O1537" t="s">
        <v>3167</v>
      </c>
      <c r="R1537">
        <v>400</v>
      </c>
      <c r="S1537">
        <v>999</v>
      </c>
      <c r="T1537" s="38">
        <v>45377</v>
      </c>
      <c r="V1537" s="38">
        <v>45328</v>
      </c>
      <c r="W1537" t="s">
        <v>3162</v>
      </c>
    </row>
    <row r="1538" spans="1:23" hidden="1" x14ac:dyDescent="0.25">
      <c r="A1538">
        <v>23002472</v>
      </c>
      <c r="B1538">
        <v>23001211</v>
      </c>
      <c r="C1538">
        <v>290059</v>
      </c>
      <c r="D1538" t="s">
        <v>3168</v>
      </c>
      <c r="E1538" t="str">
        <f t="shared" si="23"/>
        <v>23002472_290059</v>
      </c>
      <c r="F1538" t="s">
        <v>3200</v>
      </c>
      <c r="H1538">
        <v>3600</v>
      </c>
      <c r="I1538">
        <v>3600</v>
      </c>
      <c r="J1538" t="s">
        <v>36</v>
      </c>
      <c r="K1538">
        <v>0</v>
      </c>
      <c r="M1538">
        <v>1.44</v>
      </c>
      <c r="N1538">
        <v>57393538</v>
      </c>
      <c r="O1538" t="s">
        <v>3167</v>
      </c>
      <c r="R1538">
        <v>400</v>
      </c>
      <c r="S1538">
        <v>999</v>
      </c>
      <c r="T1538" s="38">
        <v>45377</v>
      </c>
      <c r="V1538" s="38">
        <v>45328</v>
      </c>
      <c r="W1538" t="s">
        <v>3162</v>
      </c>
    </row>
    <row r="1539" spans="1:23" hidden="1" x14ac:dyDescent="0.25">
      <c r="A1539">
        <v>23002473</v>
      </c>
      <c r="B1539">
        <v>23001211</v>
      </c>
      <c r="C1539">
        <v>290060</v>
      </c>
      <c r="D1539" t="s">
        <v>3168</v>
      </c>
      <c r="E1539" t="str">
        <f t="shared" si="23"/>
        <v>23002473_290060</v>
      </c>
      <c r="F1539" t="s">
        <v>3199</v>
      </c>
      <c r="H1539">
        <v>920</v>
      </c>
      <c r="I1539">
        <v>920</v>
      </c>
      <c r="J1539" t="s">
        <v>36</v>
      </c>
      <c r="K1539">
        <v>0</v>
      </c>
      <c r="M1539">
        <v>1.44</v>
      </c>
      <c r="N1539">
        <v>57393538</v>
      </c>
      <c r="O1539" t="s">
        <v>3167</v>
      </c>
      <c r="R1539">
        <v>400</v>
      </c>
      <c r="S1539">
        <v>999</v>
      </c>
      <c r="T1539" s="38">
        <v>45377</v>
      </c>
      <c r="V1539" s="38">
        <v>45320</v>
      </c>
      <c r="W1539" t="s">
        <v>3162</v>
      </c>
    </row>
    <row r="1540" spans="1:23" hidden="1" x14ac:dyDescent="0.25">
      <c r="A1540">
        <v>23002473</v>
      </c>
      <c r="B1540">
        <v>23001211</v>
      </c>
      <c r="C1540">
        <v>290059</v>
      </c>
      <c r="D1540" t="s">
        <v>3168</v>
      </c>
      <c r="E1540" t="str">
        <f t="shared" si="23"/>
        <v>23002473_290059</v>
      </c>
      <c r="F1540" t="s">
        <v>3200</v>
      </c>
      <c r="H1540">
        <v>920</v>
      </c>
      <c r="I1540">
        <v>920</v>
      </c>
      <c r="J1540" t="s">
        <v>36</v>
      </c>
      <c r="K1540">
        <v>0</v>
      </c>
      <c r="M1540">
        <v>1.44</v>
      </c>
      <c r="N1540">
        <v>57393538</v>
      </c>
      <c r="O1540" t="s">
        <v>3167</v>
      </c>
      <c r="R1540">
        <v>400</v>
      </c>
      <c r="S1540">
        <v>999</v>
      </c>
      <c r="T1540" s="38">
        <v>45377</v>
      </c>
      <c r="V1540" s="38">
        <v>45328</v>
      </c>
      <c r="W1540" t="s">
        <v>3162</v>
      </c>
    </row>
    <row r="1541" spans="1:23" hidden="1" x14ac:dyDescent="0.25">
      <c r="A1541">
        <v>23002473</v>
      </c>
      <c r="B1541">
        <v>23001211</v>
      </c>
      <c r="C1541">
        <v>290064</v>
      </c>
      <c r="D1541" t="s">
        <v>3168</v>
      </c>
      <c r="E1541" t="str">
        <f t="shared" si="23"/>
        <v>23002473_290064</v>
      </c>
      <c r="F1541" t="s">
        <v>3195</v>
      </c>
      <c r="H1541">
        <v>920</v>
      </c>
      <c r="I1541">
        <v>920</v>
      </c>
      <c r="J1541" t="s">
        <v>36</v>
      </c>
      <c r="K1541">
        <v>0</v>
      </c>
      <c r="M1541">
        <v>1.44</v>
      </c>
      <c r="N1541">
        <v>57393538</v>
      </c>
      <c r="O1541" t="s">
        <v>3167</v>
      </c>
      <c r="R1541">
        <v>400</v>
      </c>
      <c r="S1541">
        <v>999</v>
      </c>
      <c r="T1541" s="38">
        <v>45377</v>
      </c>
      <c r="V1541" s="38">
        <v>45320</v>
      </c>
      <c r="W1541" t="s">
        <v>3162</v>
      </c>
    </row>
    <row r="1542" spans="1:23" hidden="1" x14ac:dyDescent="0.25">
      <c r="A1542">
        <v>23002474</v>
      </c>
      <c r="B1542">
        <v>23001211</v>
      </c>
      <c r="C1542">
        <v>290059</v>
      </c>
      <c r="D1542" t="s">
        <v>3168</v>
      </c>
      <c r="E1542" t="str">
        <f t="shared" ref="E1542:E1605" si="24">CONCATENATE(A1542,"_",C1542)</f>
        <v>23002474_290059</v>
      </c>
      <c r="F1542" t="s">
        <v>3200</v>
      </c>
      <c r="H1542">
        <v>326</v>
      </c>
      <c r="I1542">
        <v>326</v>
      </c>
      <c r="J1542" t="s">
        <v>36</v>
      </c>
      <c r="K1542">
        <v>0</v>
      </c>
      <c r="M1542">
        <v>1.44</v>
      </c>
      <c r="N1542">
        <v>57393538</v>
      </c>
      <c r="O1542" t="s">
        <v>3167</v>
      </c>
      <c r="R1542">
        <v>400</v>
      </c>
      <c r="S1542">
        <v>999</v>
      </c>
      <c r="T1542" s="38">
        <v>45377</v>
      </c>
      <c r="V1542" s="38">
        <v>45328</v>
      </c>
      <c r="W1542" t="s">
        <v>3162</v>
      </c>
    </row>
    <row r="1543" spans="1:23" hidden="1" x14ac:dyDescent="0.25">
      <c r="A1543">
        <v>23002474</v>
      </c>
      <c r="B1543">
        <v>23001211</v>
      </c>
      <c r="C1543">
        <v>290064</v>
      </c>
      <c r="D1543" t="s">
        <v>3168</v>
      </c>
      <c r="E1543" t="str">
        <f t="shared" si="24"/>
        <v>23002474_290064</v>
      </c>
      <c r="F1543" t="s">
        <v>3195</v>
      </c>
      <c r="H1543">
        <v>326</v>
      </c>
      <c r="I1543">
        <v>326</v>
      </c>
      <c r="J1543" t="s">
        <v>36</v>
      </c>
      <c r="K1543">
        <v>0</v>
      </c>
      <c r="M1543">
        <v>1.44</v>
      </c>
      <c r="N1543">
        <v>57393538</v>
      </c>
      <c r="O1543" t="s">
        <v>3167</v>
      </c>
      <c r="R1543">
        <v>400</v>
      </c>
      <c r="S1543">
        <v>999</v>
      </c>
      <c r="T1543" s="38">
        <v>45377</v>
      </c>
      <c r="V1543" s="38">
        <v>45320</v>
      </c>
      <c r="W1543" t="s">
        <v>3162</v>
      </c>
    </row>
    <row r="1544" spans="1:23" hidden="1" x14ac:dyDescent="0.25">
      <c r="A1544">
        <v>23002474</v>
      </c>
      <c r="B1544">
        <v>23001211</v>
      </c>
      <c r="C1544">
        <v>290060</v>
      </c>
      <c r="D1544" t="s">
        <v>3168</v>
      </c>
      <c r="E1544" t="str">
        <f t="shared" si="24"/>
        <v>23002474_290060</v>
      </c>
      <c r="F1544" t="s">
        <v>3199</v>
      </c>
      <c r="H1544">
        <v>326</v>
      </c>
      <c r="I1544">
        <v>326</v>
      </c>
      <c r="J1544" t="s">
        <v>36</v>
      </c>
      <c r="K1544">
        <v>0</v>
      </c>
      <c r="M1544">
        <v>1.44</v>
      </c>
      <c r="N1544">
        <v>57393538</v>
      </c>
      <c r="O1544" t="s">
        <v>3167</v>
      </c>
      <c r="R1544">
        <v>400</v>
      </c>
      <c r="S1544">
        <v>999</v>
      </c>
      <c r="T1544" s="38">
        <v>45377</v>
      </c>
      <c r="V1544" s="38">
        <v>45320</v>
      </c>
      <c r="W1544" t="s">
        <v>3162</v>
      </c>
    </row>
    <row r="1545" spans="1:23" hidden="1" x14ac:dyDescent="0.25">
      <c r="A1545">
        <v>23002476</v>
      </c>
      <c r="B1545">
        <v>23001211</v>
      </c>
      <c r="C1545">
        <v>290061</v>
      </c>
      <c r="D1545" t="s">
        <v>3168</v>
      </c>
      <c r="E1545" t="str">
        <f t="shared" si="24"/>
        <v>23002476_290061</v>
      </c>
      <c r="F1545" t="s">
        <v>3197</v>
      </c>
      <c r="H1545">
        <v>308</v>
      </c>
      <c r="I1545">
        <v>308</v>
      </c>
      <c r="J1545" t="s">
        <v>36</v>
      </c>
      <c r="K1545">
        <v>0</v>
      </c>
      <c r="M1545">
        <v>1.44</v>
      </c>
      <c r="N1545">
        <v>57393538</v>
      </c>
      <c r="O1545" t="s">
        <v>3167</v>
      </c>
      <c r="R1545">
        <v>400</v>
      </c>
      <c r="S1545">
        <v>999</v>
      </c>
      <c r="T1545" s="38">
        <v>45377</v>
      </c>
      <c r="V1545" s="38">
        <v>45328</v>
      </c>
      <c r="W1545" t="s">
        <v>3162</v>
      </c>
    </row>
    <row r="1546" spans="1:23" hidden="1" x14ac:dyDescent="0.25">
      <c r="A1546">
        <v>23002476</v>
      </c>
      <c r="B1546">
        <v>23001211</v>
      </c>
      <c r="C1546">
        <v>290063</v>
      </c>
      <c r="D1546" t="s">
        <v>3168</v>
      </c>
      <c r="E1546" t="str">
        <f t="shared" si="24"/>
        <v>23002476_290063</v>
      </c>
      <c r="F1546" t="s">
        <v>3194</v>
      </c>
      <c r="H1546">
        <v>308</v>
      </c>
      <c r="I1546">
        <v>308</v>
      </c>
      <c r="J1546" t="s">
        <v>36</v>
      </c>
      <c r="K1546">
        <v>0</v>
      </c>
      <c r="M1546">
        <v>1.44</v>
      </c>
      <c r="N1546">
        <v>57393538</v>
      </c>
      <c r="O1546" t="s">
        <v>3167</v>
      </c>
      <c r="R1546">
        <v>400</v>
      </c>
      <c r="S1546">
        <v>999</v>
      </c>
      <c r="T1546" s="38">
        <v>45377</v>
      </c>
      <c r="V1546" s="38">
        <v>45328</v>
      </c>
      <c r="W1546" t="s">
        <v>3162</v>
      </c>
    </row>
    <row r="1547" spans="1:23" hidden="1" x14ac:dyDescent="0.25">
      <c r="A1547">
        <v>23002476</v>
      </c>
      <c r="B1547">
        <v>23001211</v>
      </c>
      <c r="C1547">
        <v>290059</v>
      </c>
      <c r="D1547" t="s">
        <v>3168</v>
      </c>
      <c r="E1547" t="str">
        <f t="shared" si="24"/>
        <v>23002476_290059</v>
      </c>
      <c r="F1547" t="s">
        <v>3200</v>
      </c>
      <c r="H1547">
        <v>308</v>
      </c>
      <c r="I1547">
        <v>308</v>
      </c>
      <c r="J1547" t="s">
        <v>36</v>
      </c>
      <c r="K1547">
        <v>0</v>
      </c>
      <c r="M1547">
        <v>1.44</v>
      </c>
      <c r="N1547">
        <v>57393538</v>
      </c>
      <c r="O1547" t="s">
        <v>3167</v>
      </c>
      <c r="R1547">
        <v>400</v>
      </c>
      <c r="S1547">
        <v>999</v>
      </c>
      <c r="T1547" s="38">
        <v>45377</v>
      </c>
      <c r="V1547" s="38">
        <v>45328</v>
      </c>
      <c r="W1547" t="s">
        <v>3162</v>
      </c>
    </row>
    <row r="1548" spans="1:23" hidden="1" x14ac:dyDescent="0.25">
      <c r="A1548">
        <v>23002477</v>
      </c>
      <c r="B1548">
        <v>23001211</v>
      </c>
      <c r="C1548">
        <v>290059</v>
      </c>
      <c r="D1548" t="s">
        <v>3168</v>
      </c>
      <c r="E1548" t="str">
        <f t="shared" si="24"/>
        <v>23002477_290059</v>
      </c>
      <c r="F1548" t="s">
        <v>3200</v>
      </c>
      <c r="H1548">
        <v>4300</v>
      </c>
      <c r="I1548">
        <v>4300</v>
      </c>
      <c r="J1548" t="s">
        <v>36</v>
      </c>
      <c r="K1548">
        <v>0</v>
      </c>
      <c r="M1548">
        <v>1.44</v>
      </c>
      <c r="N1548">
        <v>57393538</v>
      </c>
      <c r="O1548" t="s">
        <v>3167</v>
      </c>
      <c r="R1548">
        <v>400</v>
      </c>
      <c r="S1548">
        <v>999</v>
      </c>
      <c r="T1548" s="38">
        <v>45377</v>
      </c>
      <c r="V1548" s="38">
        <v>45328</v>
      </c>
      <c r="W1548" t="s">
        <v>3162</v>
      </c>
    </row>
    <row r="1549" spans="1:23" hidden="1" x14ac:dyDescent="0.25">
      <c r="A1549">
        <v>23002478</v>
      </c>
      <c r="B1549">
        <v>23001211</v>
      </c>
      <c r="C1549">
        <v>290060</v>
      </c>
      <c r="D1549" t="s">
        <v>3168</v>
      </c>
      <c r="E1549" t="str">
        <f t="shared" si="24"/>
        <v>23002478_290060</v>
      </c>
      <c r="F1549" t="s">
        <v>3199</v>
      </c>
      <c r="H1549">
        <v>68</v>
      </c>
      <c r="I1549">
        <v>68</v>
      </c>
      <c r="J1549" t="s">
        <v>36</v>
      </c>
      <c r="K1549">
        <v>0</v>
      </c>
      <c r="M1549">
        <v>1.44</v>
      </c>
      <c r="N1549">
        <v>57393538</v>
      </c>
      <c r="O1549" t="s">
        <v>3167</v>
      </c>
      <c r="R1549">
        <v>400</v>
      </c>
      <c r="S1549">
        <v>999</v>
      </c>
      <c r="T1549" s="38">
        <v>45377</v>
      </c>
      <c r="V1549" s="38">
        <v>45320</v>
      </c>
      <c r="W1549" t="s">
        <v>3162</v>
      </c>
    </row>
    <row r="1550" spans="1:23" hidden="1" x14ac:dyDescent="0.25">
      <c r="A1550">
        <v>23002478</v>
      </c>
      <c r="B1550">
        <v>23001211</v>
      </c>
      <c r="C1550">
        <v>290064</v>
      </c>
      <c r="D1550" t="s">
        <v>3168</v>
      </c>
      <c r="E1550" t="str">
        <f t="shared" si="24"/>
        <v>23002478_290064</v>
      </c>
      <c r="F1550" t="s">
        <v>3195</v>
      </c>
      <c r="H1550">
        <v>68</v>
      </c>
      <c r="I1550">
        <v>68</v>
      </c>
      <c r="J1550" t="s">
        <v>36</v>
      </c>
      <c r="K1550">
        <v>0</v>
      </c>
      <c r="M1550">
        <v>1.44</v>
      </c>
      <c r="N1550">
        <v>57393538</v>
      </c>
      <c r="O1550" t="s">
        <v>3167</v>
      </c>
      <c r="R1550">
        <v>400</v>
      </c>
      <c r="S1550">
        <v>999</v>
      </c>
      <c r="T1550" s="38">
        <v>45377</v>
      </c>
      <c r="V1550" s="38">
        <v>45320</v>
      </c>
      <c r="W1550" t="s">
        <v>3162</v>
      </c>
    </row>
    <row r="1551" spans="1:23" hidden="1" x14ac:dyDescent="0.25">
      <c r="A1551">
        <v>23002478</v>
      </c>
      <c r="B1551">
        <v>23001211</v>
      </c>
      <c r="C1551">
        <v>290059</v>
      </c>
      <c r="D1551" t="s">
        <v>3168</v>
      </c>
      <c r="E1551" t="str">
        <f t="shared" si="24"/>
        <v>23002478_290059</v>
      </c>
      <c r="F1551" t="s">
        <v>3200</v>
      </c>
      <c r="H1551">
        <v>68</v>
      </c>
      <c r="I1551">
        <v>68</v>
      </c>
      <c r="J1551" t="s">
        <v>36</v>
      </c>
      <c r="K1551">
        <v>0</v>
      </c>
      <c r="M1551">
        <v>1.44</v>
      </c>
      <c r="N1551">
        <v>57393538</v>
      </c>
      <c r="O1551" t="s">
        <v>3167</v>
      </c>
      <c r="R1551">
        <v>400</v>
      </c>
      <c r="S1551">
        <v>999</v>
      </c>
      <c r="T1551" s="38">
        <v>45377</v>
      </c>
      <c r="V1551" s="38">
        <v>45328</v>
      </c>
      <c r="W1551" t="s">
        <v>3162</v>
      </c>
    </row>
    <row r="1552" spans="1:23" hidden="1" x14ac:dyDescent="0.25">
      <c r="A1552">
        <v>23002478</v>
      </c>
      <c r="B1552">
        <v>23001211</v>
      </c>
      <c r="C1552">
        <v>290061</v>
      </c>
      <c r="D1552" t="s">
        <v>3168</v>
      </c>
      <c r="E1552" t="str">
        <f t="shared" si="24"/>
        <v>23002478_290061</v>
      </c>
      <c r="F1552" t="s">
        <v>3197</v>
      </c>
      <c r="H1552">
        <v>68</v>
      </c>
      <c r="I1552">
        <v>68</v>
      </c>
      <c r="J1552" t="s">
        <v>36</v>
      </c>
      <c r="K1552">
        <v>0</v>
      </c>
      <c r="M1552">
        <v>1.44</v>
      </c>
      <c r="N1552">
        <v>57393538</v>
      </c>
      <c r="O1552" t="s">
        <v>3167</v>
      </c>
      <c r="R1552">
        <v>400</v>
      </c>
      <c r="S1552">
        <v>999</v>
      </c>
      <c r="T1552" s="38">
        <v>45377</v>
      </c>
      <c r="V1552" s="38">
        <v>45328</v>
      </c>
      <c r="W1552" t="s">
        <v>3162</v>
      </c>
    </row>
    <row r="1553" spans="1:23" hidden="1" x14ac:dyDescent="0.25">
      <c r="A1553">
        <v>23002479</v>
      </c>
      <c r="B1553">
        <v>23001211</v>
      </c>
      <c r="C1553">
        <v>290061</v>
      </c>
      <c r="D1553" t="s">
        <v>3168</v>
      </c>
      <c r="E1553" t="str">
        <f t="shared" si="24"/>
        <v>23002479_290061</v>
      </c>
      <c r="F1553" t="s">
        <v>3197</v>
      </c>
      <c r="H1553">
        <v>524</v>
      </c>
      <c r="I1553">
        <v>524</v>
      </c>
      <c r="J1553" t="s">
        <v>36</v>
      </c>
      <c r="K1553">
        <v>0</v>
      </c>
      <c r="M1553">
        <v>1.44</v>
      </c>
      <c r="N1553">
        <v>57393538</v>
      </c>
      <c r="O1553" t="s">
        <v>3167</v>
      </c>
      <c r="R1553">
        <v>400</v>
      </c>
      <c r="S1553">
        <v>999</v>
      </c>
      <c r="T1553" s="38">
        <v>45377</v>
      </c>
      <c r="V1553" s="38">
        <v>45328</v>
      </c>
      <c r="W1553" t="s">
        <v>3162</v>
      </c>
    </row>
    <row r="1554" spans="1:23" hidden="1" x14ac:dyDescent="0.25">
      <c r="A1554">
        <v>23002479</v>
      </c>
      <c r="B1554">
        <v>23001211</v>
      </c>
      <c r="C1554">
        <v>290060</v>
      </c>
      <c r="D1554" t="s">
        <v>3168</v>
      </c>
      <c r="E1554" t="str">
        <f t="shared" si="24"/>
        <v>23002479_290060</v>
      </c>
      <c r="F1554" t="s">
        <v>3199</v>
      </c>
      <c r="H1554">
        <v>524</v>
      </c>
      <c r="I1554">
        <v>524</v>
      </c>
      <c r="J1554" t="s">
        <v>36</v>
      </c>
      <c r="K1554">
        <v>0</v>
      </c>
      <c r="M1554">
        <v>1.44</v>
      </c>
      <c r="N1554">
        <v>57393538</v>
      </c>
      <c r="O1554" t="s">
        <v>3167</v>
      </c>
      <c r="R1554">
        <v>400</v>
      </c>
      <c r="S1554">
        <v>999</v>
      </c>
      <c r="T1554" s="38">
        <v>45377</v>
      </c>
      <c r="V1554" s="38">
        <v>45320</v>
      </c>
      <c r="W1554" t="s">
        <v>3162</v>
      </c>
    </row>
    <row r="1555" spans="1:23" hidden="1" x14ac:dyDescent="0.25">
      <c r="A1555">
        <v>23002479</v>
      </c>
      <c r="B1555">
        <v>23001211</v>
      </c>
      <c r="C1555">
        <v>290059</v>
      </c>
      <c r="D1555" t="s">
        <v>3168</v>
      </c>
      <c r="E1555" t="str">
        <f t="shared" si="24"/>
        <v>23002479_290059</v>
      </c>
      <c r="F1555" t="s">
        <v>3200</v>
      </c>
      <c r="H1555">
        <v>524</v>
      </c>
      <c r="I1555">
        <v>524</v>
      </c>
      <c r="J1555" t="s">
        <v>36</v>
      </c>
      <c r="K1555">
        <v>0</v>
      </c>
      <c r="M1555">
        <v>1.44</v>
      </c>
      <c r="N1555">
        <v>57393538</v>
      </c>
      <c r="O1555" t="s">
        <v>3167</v>
      </c>
      <c r="R1555">
        <v>400</v>
      </c>
      <c r="S1555">
        <v>999</v>
      </c>
      <c r="T1555" s="38">
        <v>45377</v>
      </c>
      <c r="V1555" s="38">
        <v>45328</v>
      </c>
      <c r="W1555" t="s">
        <v>3162</v>
      </c>
    </row>
    <row r="1556" spans="1:23" hidden="1" x14ac:dyDescent="0.25">
      <c r="A1556">
        <v>23002480</v>
      </c>
      <c r="B1556">
        <v>23001205</v>
      </c>
      <c r="C1556">
        <v>292116</v>
      </c>
      <c r="D1556" t="s">
        <v>3168</v>
      </c>
      <c r="E1556" t="str">
        <f t="shared" si="24"/>
        <v>23002480_292116</v>
      </c>
      <c r="F1556" t="s">
        <v>3184</v>
      </c>
      <c r="H1556">
        <v>337</v>
      </c>
      <c r="I1556">
        <v>339.7</v>
      </c>
      <c r="J1556" t="s">
        <v>36</v>
      </c>
      <c r="K1556">
        <v>0</v>
      </c>
      <c r="M1556">
        <v>1.44</v>
      </c>
      <c r="N1556">
        <v>57393538</v>
      </c>
      <c r="O1556" t="s">
        <v>3167</v>
      </c>
      <c r="R1556">
        <v>400</v>
      </c>
      <c r="S1556">
        <v>999</v>
      </c>
      <c r="T1556" s="38">
        <v>45307</v>
      </c>
      <c r="V1556" s="38">
        <v>45296</v>
      </c>
      <c r="W1556" t="s">
        <v>3162</v>
      </c>
    </row>
    <row r="1557" spans="1:23" hidden="1" x14ac:dyDescent="0.25">
      <c r="A1557">
        <v>23002480</v>
      </c>
      <c r="B1557">
        <v>23001205</v>
      </c>
      <c r="C1557">
        <v>290059</v>
      </c>
      <c r="D1557" t="s">
        <v>3168</v>
      </c>
      <c r="E1557" t="str">
        <f t="shared" si="24"/>
        <v>23002480_290059</v>
      </c>
      <c r="F1557" t="s">
        <v>3200</v>
      </c>
      <c r="H1557">
        <v>337</v>
      </c>
      <c r="I1557">
        <v>337</v>
      </c>
      <c r="J1557" t="s">
        <v>36</v>
      </c>
      <c r="K1557">
        <v>0</v>
      </c>
      <c r="M1557">
        <v>1.44</v>
      </c>
      <c r="N1557">
        <v>57393538</v>
      </c>
      <c r="O1557" t="s">
        <v>3167</v>
      </c>
      <c r="R1557">
        <v>400</v>
      </c>
      <c r="S1557">
        <v>999</v>
      </c>
      <c r="T1557" s="38">
        <v>45307</v>
      </c>
      <c r="V1557" s="38">
        <v>45296</v>
      </c>
      <c r="W1557" t="s">
        <v>3162</v>
      </c>
    </row>
    <row r="1558" spans="1:23" hidden="1" x14ac:dyDescent="0.25">
      <c r="A1558">
        <v>23002480</v>
      </c>
      <c r="B1558">
        <v>23001205</v>
      </c>
      <c r="C1558">
        <v>290060</v>
      </c>
      <c r="D1558" t="s">
        <v>3168</v>
      </c>
      <c r="E1558" t="str">
        <f t="shared" si="24"/>
        <v>23002480_290060</v>
      </c>
      <c r="F1558" t="s">
        <v>3199</v>
      </c>
      <c r="H1558">
        <v>337</v>
      </c>
      <c r="I1558">
        <v>339.8</v>
      </c>
      <c r="J1558" t="s">
        <v>36</v>
      </c>
      <c r="K1558">
        <v>0</v>
      </c>
      <c r="M1558">
        <v>1.44</v>
      </c>
      <c r="N1558">
        <v>57393538</v>
      </c>
      <c r="O1558" t="s">
        <v>3167</v>
      </c>
      <c r="R1558">
        <v>400</v>
      </c>
      <c r="S1558">
        <v>999</v>
      </c>
      <c r="T1558" s="38">
        <v>45307</v>
      </c>
      <c r="V1558" s="38">
        <v>45296</v>
      </c>
      <c r="W1558" t="s">
        <v>3162</v>
      </c>
    </row>
    <row r="1559" spans="1:23" hidden="1" x14ac:dyDescent="0.25">
      <c r="A1559">
        <v>23002480</v>
      </c>
      <c r="B1559">
        <v>23001205</v>
      </c>
      <c r="C1559">
        <v>290061</v>
      </c>
      <c r="D1559" t="s">
        <v>3168</v>
      </c>
      <c r="E1559" t="str">
        <f t="shared" si="24"/>
        <v>23002480_290061</v>
      </c>
      <c r="F1559" t="s">
        <v>3197</v>
      </c>
      <c r="H1559">
        <v>337</v>
      </c>
      <c r="I1559">
        <v>339.2</v>
      </c>
      <c r="J1559" t="s">
        <v>36</v>
      </c>
      <c r="K1559">
        <v>0</v>
      </c>
      <c r="M1559">
        <v>1.44</v>
      </c>
      <c r="N1559">
        <v>57393538</v>
      </c>
      <c r="O1559" t="s">
        <v>3167</v>
      </c>
      <c r="R1559">
        <v>400</v>
      </c>
      <c r="S1559">
        <v>999</v>
      </c>
      <c r="T1559" s="38">
        <v>45307</v>
      </c>
      <c r="V1559" s="38">
        <v>45296</v>
      </c>
      <c r="W1559" t="s">
        <v>3162</v>
      </c>
    </row>
    <row r="1560" spans="1:23" hidden="1" x14ac:dyDescent="0.25">
      <c r="A1560">
        <v>23002481</v>
      </c>
      <c r="B1560">
        <v>23001207</v>
      </c>
      <c r="C1560">
        <v>290059</v>
      </c>
      <c r="D1560" t="s">
        <v>3168</v>
      </c>
      <c r="E1560" t="str">
        <f t="shared" si="24"/>
        <v>23002481_290059</v>
      </c>
      <c r="F1560" t="s">
        <v>3200</v>
      </c>
      <c r="H1560">
        <v>2152</v>
      </c>
      <c r="I1560">
        <v>2152</v>
      </c>
      <c r="J1560" t="s">
        <v>36</v>
      </c>
      <c r="K1560">
        <v>0</v>
      </c>
      <c r="M1560">
        <v>1.44</v>
      </c>
      <c r="N1560">
        <v>57393538</v>
      </c>
      <c r="O1560" t="s">
        <v>3167</v>
      </c>
      <c r="R1560">
        <v>400</v>
      </c>
      <c r="S1560">
        <v>999</v>
      </c>
      <c r="T1560" s="38">
        <v>45321</v>
      </c>
      <c r="V1560" s="38">
        <v>45322</v>
      </c>
      <c r="W1560" t="s">
        <v>3162</v>
      </c>
    </row>
    <row r="1561" spans="1:23" hidden="1" x14ac:dyDescent="0.25">
      <c r="A1561">
        <v>23002482</v>
      </c>
      <c r="B1561">
        <v>23001208</v>
      </c>
      <c r="C1561">
        <v>290059</v>
      </c>
      <c r="D1561" t="s">
        <v>3168</v>
      </c>
      <c r="E1561" t="str">
        <f t="shared" si="24"/>
        <v>23002482_290059</v>
      </c>
      <c r="F1561" t="s">
        <v>3200</v>
      </c>
      <c r="H1561">
        <v>1120</v>
      </c>
      <c r="I1561">
        <v>1120</v>
      </c>
      <c r="J1561" t="s">
        <v>36</v>
      </c>
      <c r="K1561">
        <v>0</v>
      </c>
      <c r="M1561">
        <v>1.44</v>
      </c>
      <c r="N1561">
        <v>57393538</v>
      </c>
      <c r="O1561" t="s">
        <v>3167</v>
      </c>
      <c r="R1561">
        <v>400</v>
      </c>
      <c r="S1561">
        <v>999</v>
      </c>
      <c r="T1561" s="38">
        <v>45351</v>
      </c>
      <c r="V1561" s="38">
        <v>45322</v>
      </c>
      <c r="W1561" t="s">
        <v>3162</v>
      </c>
    </row>
    <row r="1562" spans="1:23" hidden="1" x14ac:dyDescent="0.25">
      <c r="A1562">
        <v>23002482</v>
      </c>
      <c r="B1562">
        <v>23001208</v>
      </c>
      <c r="C1562">
        <v>290064</v>
      </c>
      <c r="D1562" t="s">
        <v>3168</v>
      </c>
      <c r="E1562" t="str">
        <f t="shared" si="24"/>
        <v>23002482_290064</v>
      </c>
      <c r="F1562" t="s">
        <v>3195</v>
      </c>
      <c r="H1562">
        <v>1120</v>
      </c>
      <c r="I1562">
        <v>1119.8</v>
      </c>
      <c r="J1562" t="s">
        <v>36</v>
      </c>
      <c r="K1562">
        <v>0</v>
      </c>
      <c r="M1562">
        <v>1.44</v>
      </c>
      <c r="N1562">
        <v>57393538</v>
      </c>
      <c r="O1562" t="s">
        <v>3167</v>
      </c>
      <c r="R1562">
        <v>400</v>
      </c>
      <c r="S1562">
        <v>400</v>
      </c>
      <c r="T1562" s="38">
        <v>45351</v>
      </c>
      <c r="W1562" t="s">
        <v>3162</v>
      </c>
    </row>
    <row r="1563" spans="1:23" hidden="1" x14ac:dyDescent="0.25">
      <c r="A1563">
        <v>23002482</v>
      </c>
      <c r="B1563">
        <v>23001208</v>
      </c>
      <c r="C1563">
        <v>290060</v>
      </c>
      <c r="D1563" t="s">
        <v>3168</v>
      </c>
      <c r="E1563" t="str">
        <f t="shared" si="24"/>
        <v>23002482_290060</v>
      </c>
      <c r="F1563" t="s">
        <v>3199</v>
      </c>
      <c r="H1563">
        <v>1120</v>
      </c>
      <c r="I1563">
        <v>1120</v>
      </c>
      <c r="J1563" t="s">
        <v>36</v>
      </c>
      <c r="K1563">
        <v>0</v>
      </c>
      <c r="M1563">
        <v>1.44</v>
      </c>
      <c r="N1563">
        <v>57393538</v>
      </c>
      <c r="O1563" t="s">
        <v>3167</v>
      </c>
      <c r="R1563">
        <v>400</v>
      </c>
      <c r="S1563">
        <v>999</v>
      </c>
      <c r="T1563" s="38">
        <v>45351</v>
      </c>
      <c r="V1563" s="38">
        <v>45322</v>
      </c>
      <c r="W1563" t="s">
        <v>3162</v>
      </c>
    </row>
    <row r="1564" spans="1:23" hidden="1" x14ac:dyDescent="0.25">
      <c r="A1564">
        <v>23002483</v>
      </c>
      <c r="B1564">
        <v>23001211</v>
      </c>
      <c r="C1564">
        <v>290061</v>
      </c>
      <c r="D1564" t="s">
        <v>3168</v>
      </c>
      <c r="E1564" t="str">
        <f t="shared" si="24"/>
        <v>23002483_290061</v>
      </c>
      <c r="F1564" t="s">
        <v>3197</v>
      </c>
      <c r="H1564">
        <v>1184</v>
      </c>
      <c r="I1564">
        <v>1184</v>
      </c>
      <c r="J1564" t="s">
        <v>36</v>
      </c>
      <c r="K1564">
        <v>0</v>
      </c>
      <c r="M1564">
        <v>1.44</v>
      </c>
      <c r="N1564">
        <v>57393538</v>
      </c>
      <c r="O1564" t="s">
        <v>3167</v>
      </c>
      <c r="R1564">
        <v>400</v>
      </c>
      <c r="S1564">
        <v>999</v>
      </c>
      <c r="T1564" s="38">
        <v>45377</v>
      </c>
      <c r="V1564" s="38">
        <v>45328</v>
      </c>
      <c r="W1564" t="s">
        <v>3162</v>
      </c>
    </row>
    <row r="1565" spans="1:23" hidden="1" x14ac:dyDescent="0.25">
      <c r="A1565">
        <v>23002483</v>
      </c>
      <c r="B1565">
        <v>23001211</v>
      </c>
      <c r="C1565">
        <v>290059</v>
      </c>
      <c r="D1565" t="s">
        <v>3168</v>
      </c>
      <c r="E1565" t="str">
        <f t="shared" si="24"/>
        <v>23002483_290059</v>
      </c>
      <c r="F1565" t="s">
        <v>3200</v>
      </c>
      <c r="H1565">
        <v>1184</v>
      </c>
      <c r="I1565">
        <v>1184</v>
      </c>
      <c r="J1565" t="s">
        <v>36</v>
      </c>
      <c r="K1565">
        <v>0</v>
      </c>
      <c r="M1565">
        <v>1.44</v>
      </c>
      <c r="N1565">
        <v>57393538</v>
      </c>
      <c r="O1565" t="s">
        <v>3167</v>
      </c>
      <c r="R1565">
        <v>400</v>
      </c>
      <c r="S1565">
        <v>999</v>
      </c>
      <c r="T1565" s="38">
        <v>45377</v>
      </c>
      <c r="V1565" s="38">
        <v>45328</v>
      </c>
      <c r="W1565" t="s">
        <v>3162</v>
      </c>
    </row>
    <row r="1566" spans="1:23" hidden="1" x14ac:dyDescent="0.25">
      <c r="A1566">
        <v>23002483</v>
      </c>
      <c r="B1566">
        <v>23001211</v>
      </c>
      <c r="C1566">
        <v>290063</v>
      </c>
      <c r="D1566" t="s">
        <v>3168</v>
      </c>
      <c r="E1566" t="str">
        <f t="shared" si="24"/>
        <v>23002483_290063</v>
      </c>
      <c r="F1566" t="s">
        <v>3194</v>
      </c>
      <c r="H1566">
        <v>1184</v>
      </c>
      <c r="I1566">
        <v>1184</v>
      </c>
      <c r="J1566" t="s">
        <v>36</v>
      </c>
      <c r="K1566">
        <v>0</v>
      </c>
      <c r="M1566">
        <v>1.44</v>
      </c>
      <c r="N1566">
        <v>57393538</v>
      </c>
      <c r="O1566" t="s">
        <v>3167</v>
      </c>
      <c r="R1566">
        <v>400</v>
      </c>
      <c r="S1566">
        <v>999</v>
      </c>
      <c r="T1566" s="38">
        <v>45377</v>
      </c>
      <c r="V1566" s="38">
        <v>45328</v>
      </c>
      <c r="W1566" t="s">
        <v>3162</v>
      </c>
    </row>
    <row r="1567" spans="1:23" hidden="1" x14ac:dyDescent="0.25">
      <c r="A1567">
        <v>23002494</v>
      </c>
      <c r="B1567">
        <v>23001219</v>
      </c>
      <c r="C1567">
        <v>292578</v>
      </c>
      <c r="D1567" t="s">
        <v>3177</v>
      </c>
      <c r="E1567" t="str">
        <f t="shared" si="24"/>
        <v>23002494_292578</v>
      </c>
      <c r="F1567" t="s">
        <v>3187</v>
      </c>
      <c r="H1567">
        <v>26</v>
      </c>
      <c r="I1567">
        <v>26</v>
      </c>
      <c r="J1567" t="s">
        <v>36</v>
      </c>
      <c r="K1567">
        <v>0</v>
      </c>
      <c r="M1567">
        <v>1.67</v>
      </c>
      <c r="N1567">
        <v>55352804</v>
      </c>
      <c r="O1567" t="s">
        <v>3161</v>
      </c>
      <c r="R1567">
        <v>400</v>
      </c>
      <c r="S1567">
        <v>999</v>
      </c>
      <c r="T1567" s="38">
        <v>45286</v>
      </c>
      <c r="V1567" s="38">
        <v>45278</v>
      </c>
      <c r="W1567" t="s">
        <v>3162</v>
      </c>
    </row>
    <row r="1568" spans="1:23" hidden="1" x14ac:dyDescent="0.25">
      <c r="A1568">
        <v>23002494</v>
      </c>
      <c r="B1568">
        <v>23001219</v>
      </c>
      <c r="C1568">
        <v>292578</v>
      </c>
      <c r="D1568" t="s">
        <v>3177</v>
      </c>
      <c r="E1568" t="str">
        <f t="shared" si="24"/>
        <v>23002494_292578</v>
      </c>
      <c r="F1568" t="s">
        <v>3187</v>
      </c>
      <c r="H1568">
        <v>26</v>
      </c>
      <c r="I1568">
        <v>26</v>
      </c>
      <c r="J1568" t="s">
        <v>36</v>
      </c>
      <c r="K1568">
        <v>0</v>
      </c>
      <c r="M1568">
        <v>1.67</v>
      </c>
      <c r="N1568">
        <v>55352804</v>
      </c>
      <c r="O1568" t="s">
        <v>3161</v>
      </c>
      <c r="R1568">
        <v>400</v>
      </c>
      <c r="S1568">
        <v>999</v>
      </c>
      <c r="T1568" s="38">
        <v>45286</v>
      </c>
      <c r="V1568" s="38">
        <v>45278</v>
      </c>
      <c r="W1568" t="s">
        <v>3162</v>
      </c>
    </row>
    <row r="1569" spans="1:23" hidden="1" x14ac:dyDescent="0.25">
      <c r="A1569">
        <v>23002495</v>
      </c>
      <c r="B1569">
        <v>23001219</v>
      </c>
      <c r="C1569">
        <v>292578</v>
      </c>
      <c r="D1569" t="s">
        <v>3177</v>
      </c>
      <c r="E1569" t="str">
        <f t="shared" si="24"/>
        <v>23002495_292578</v>
      </c>
      <c r="F1569" t="s">
        <v>3187</v>
      </c>
      <c r="H1569">
        <v>26</v>
      </c>
      <c r="I1569">
        <v>26</v>
      </c>
      <c r="J1569" t="s">
        <v>36</v>
      </c>
      <c r="K1569">
        <v>0</v>
      </c>
      <c r="M1569">
        <v>1.67</v>
      </c>
      <c r="N1569">
        <v>55352804</v>
      </c>
      <c r="O1569" t="s">
        <v>3161</v>
      </c>
      <c r="R1569">
        <v>400</v>
      </c>
      <c r="S1569">
        <v>999</v>
      </c>
      <c r="T1569" s="38">
        <v>45286</v>
      </c>
      <c r="V1569" s="38">
        <v>45278</v>
      </c>
      <c r="W1569" t="s">
        <v>3162</v>
      </c>
    </row>
    <row r="1570" spans="1:23" hidden="1" x14ac:dyDescent="0.25">
      <c r="A1570">
        <v>23002496</v>
      </c>
      <c r="B1570">
        <v>23001219</v>
      </c>
      <c r="C1570">
        <v>292582</v>
      </c>
      <c r="D1570" t="s">
        <v>3177</v>
      </c>
      <c r="E1570" t="str">
        <f t="shared" si="24"/>
        <v>23002496_292582</v>
      </c>
      <c r="F1570" t="s">
        <v>3178</v>
      </c>
      <c r="H1570">
        <v>26.2</v>
      </c>
      <c r="I1570">
        <v>26.2</v>
      </c>
      <c r="J1570" t="s">
        <v>36</v>
      </c>
      <c r="K1570">
        <v>0</v>
      </c>
      <c r="M1570">
        <v>1.67</v>
      </c>
      <c r="N1570">
        <v>55352804</v>
      </c>
      <c r="O1570" t="s">
        <v>3161</v>
      </c>
      <c r="R1570">
        <v>400</v>
      </c>
      <c r="S1570">
        <v>999</v>
      </c>
      <c r="T1570" s="38">
        <v>45286</v>
      </c>
      <c r="V1570" s="38">
        <v>45278</v>
      </c>
      <c r="W1570" t="s">
        <v>3162</v>
      </c>
    </row>
    <row r="1571" spans="1:23" hidden="1" x14ac:dyDescent="0.25">
      <c r="A1571">
        <v>23002497</v>
      </c>
      <c r="B1571">
        <v>23001218</v>
      </c>
      <c r="C1571">
        <v>292100</v>
      </c>
      <c r="D1571" t="s">
        <v>3168</v>
      </c>
      <c r="E1571" t="str">
        <f t="shared" si="24"/>
        <v>23002497_292100</v>
      </c>
      <c r="F1571" t="s">
        <v>3190</v>
      </c>
      <c r="H1571">
        <v>13.5</v>
      </c>
      <c r="I1571">
        <v>13.6</v>
      </c>
      <c r="J1571" t="s">
        <v>36</v>
      </c>
      <c r="K1571">
        <v>0</v>
      </c>
      <c r="M1571">
        <v>1.44</v>
      </c>
      <c r="N1571">
        <v>57393538</v>
      </c>
      <c r="O1571" t="s">
        <v>3167</v>
      </c>
      <c r="R1571">
        <v>400</v>
      </c>
      <c r="S1571">
        <v>999</v>
      </c>
      <c r="T1571" s="38">
        <v>45286</v>
      </c>
      <c r="V1571" s="38">
        <v>45282</v>
      </c>
      <c r="W1571" t="s">
        <v>3162</v>
      </c>
    </row>
    <row r="1572" spans="1:23" hidden="1" x14ac:dyDescent="0.25">
      <c r="A1572">
        <v>23002509</v>
      </c>
      <c r="B1572">
        <v>23001219</v>
      </c>
      <c r="C1572">
        <v>292578</v>
      </c>
      <c r="D1572" t="s">
        <v>3177</v>
      </c>
      <c r="E1572" t="str">
        <f t="shared" si="24"/>
        <v>23002509_292578</v>
      </c>
      <c r="F1572" t="s">
        <v>3187</v>
      </c>
      <c r="H1572">
        <v>1</v>
      </c>
      <c r="I1572">
        <v>1</v>
      </c>
      <c r="J1572" t="s">
        <v>36</v>
      </c>
      <c r="K1572">
        <v>0</v>
      </c>
      <c r="M1572">
        <v>1.67</v>
      </c>
      <c r="N1572">
        <v>55352804</v>
      </c>
      <c r="O1572" t="s">
        <v>3161</v>
      </c>
      <c r="R1572">
        <v>400</v>
      </c>
      <c r="S1572">
        <v>999</v>
      </c>
      <c r="T1572" s="38">
        <v>45286</v>
      </c>
      <c r="V1572" s="38">
        <v>45278</v>
      </c>
      <c r="W1572" t="s">
        <v>3162</v>
      </c>
    </row>
    <row r="1573" spans="1:23" hidden="1" x14ac:dyDescent="0.25">
      <c r="A1573">
        <v>23002509</v>
      </c>
      <c r="B1573">
        <v>23001219</v>
      </c>
      <c r="C1573">
        <v>292578</v>
      </c>
      <c r="D1573" t="s">
        <v>3177</v>
      </c>
      <c r="E1573" t="str">
        <f t="shared" si="24"/>
        <v>23002509_292578</v>
      </c>
      <c r="F1573" t="s">
        <v>3187</v>
      </c>
      <c r="H1573">
        <v>1</v>
      </c>
      <c r="I1573">
        <v>1</v>
      </c>
      <c r="J1573" t="s">
        <v>36</v>
      </c>
      <c r="K1573">
        <v>0</v>
      </c>
      <c r="M1573">
        <v>1.67</v>
      </c>
      <c r="N1573">
        <v>55352804</v>
      </c>
      <c r="O1573" t="s">
        <v>3161</v>
      </c>
      <c r="R1573">
        <v>400</v>
      </c>
      <c r="S1573">
        <v>999</v>
      </c>
      <c r="T1573" s="38">
        <v>45286</v>
      </c>
      <c r="V1573" s="38">
        <v>45278</v>
      </c>
      <c r="W1573" t="s">
        <v>3162</v>
      </c>
    </row>
    <row r="1574" spans="1:23" hidden="1" x14ac:dyDescent="0.25">
      <c r="A1574">
        <v>23002510</v>
      </c>
      <c r="B1574">
        <v>23001219</v>
      </c>
      <c r="C1574">
        <v>292578</v>
      </c>
      <c r="D1574" t="s">
        <v>3177</v>
      </c>
      <c r="E1574" t="str">
        <f t="shared" si="24"/>
        <v>23002510_292578</v>
      </c>
      <c r="F1574" t="s">
        <v>3187</v>
      </c>
      <c r="H1574">
        <v>1</v>
      </c>
      <c r="I1574">
        <v>1</v>
      </c>
      <c r="J1574" t="s">
        <v>36</v>
      </c>
      <c r="K1574">
        <v>0</v>
      </c>
      <c r="M1574">
        <v>1.67</v>
      </c>
      <c r="N1574">
        <v>55352804</v>
      </c>
      <c r="O1574" t="s">
        <v>3161</v>
      </c>
      <c r="R1574">
        <v>400</v>
      </c>
      <c r="S1574">
        <v>999</v>
      </c>
      <c r="T1574" s="38">
        <v>45286</v>
      </c>
      <c r="V1574" s="38">
        <v>45278</v>
      </c>
      <c r="W1574" t="s">
        <v>3162</v>
      </c>
    </row>
    <row r="1575" spans="1:23" hidden="1" x14ac:dyDescent="0.25">
      <c r="A1575">
        <v>23002511</v>
      </c>
      <c r="B1575">
        <v>23001219</v>
      </c>
      <c r="C1575">
        <v>292582</v>
      </c>
      <c r="D1575" t="s">
        <v>3177</v>
      </c>
      <c r="E1575" t="str">
        <f t="shared" si="24"/>
        <v>23002511_292582</v>
      </c>
      <c r="F1575" t="s">
        <v>3178</v>
      </c>
      <c r="H1575">
        <v>1</v>
      </c>
      <c r="I1575">
        <v>1</v>
      </c>
      <c r="J1575" t="s">
        <v>36</v>
      </c>
      <c r="K1575">
        <v>0</v>
      </c>
      <c r="M1575">
        <v>1.67</v>
      </c>
      <c r="N1575">
        <v>55352804</v>
      </c>
      <c r="O1575" t="s">
        <v>3161</v>
      </c>
      <c r="R1575">
        <v>400</v>
      </c>
      <c r="S1575">
        <v>999</v>
      </c>
      <c r="T1575" s="38">
        <v>45286</v>
      </c>
      <c r="V1575" s="38">
        <v>45278</v>
      </c>
      <c r="W1575" t="s">
        <v>3162</v>
      </c>
    </row>
    <row r="1576" spans="1:23" hidden="1" x14ac:dyDescent="0.25">
      <c r="A1576">
        <v>23002512</v>
      </c>
      <c r="B1576">
        <v>23001218</v>
      </c>
      <c r="C1576">
        <v>292100</v>
      </c>
      <c r="D1576" t="s">
        <v>3168</v>
      </c>
      <c r="E1576" t="str">
        <f t="shared" si="24"/>
        <v>23002512_292100</v>
      </c>
      <c r="F1576" t="s">
        <v>3190</v>
      </c>
      <c r="H1576">
        <v>0.3</v>
      </c>
      <c r="I1576">
        <v>0.3</v>
      </c>
      <c r="J1576" t="s">
        <v>36</v>
      </c>
      <c r="K1576">
        <v>0</v>
      </c>
      <c r="M1576">
        <v>1.44</v>
      </c>
      <c r="N1576">
        <v>57393538</v>
      </c>
      <c r="O1576" t="s">
        <v>3167</v>
      </c>
      <c r="R1576">
        <v>400</v>
      </c>
      <c r="S1576">
        <v>999</v>
      </c>
      <c r="T1576" s="38">
        <v>45286</v>
      </c>
      <c r="V1576" s="38">
        <v>45282</v>
      </c>
      <c r="W1576" t="s">
        <v>3162</v>
      </c>
    </row>
    <row r="1577" spans="1:23" hidden="1" x14ac:dyDescent="0.25">
      <c r="A1577">
        <v>23002524</v>
      </c>
      <c r="B1577">
        <v>23001219</v>
      </c>
      <c r="C1577">
        <v>292578</v>
      </c>
      <c r="D1577" t="s">
        <v>3177</v>
      </c>
      <c r="E1577" t="str">
        <f t="shared" si="24"/>
        <v>23002524_292578</v>
      </c>
      <c r="F1577" t="s">
        <v>3187</v>
      </c>
      <c r="H1577">
        <v>1</v>
      </c>
      <c r="I1577">
        <v>1</v>
      </c>
      <c r="J1577" t="s">
        <v>36</v>
      </c>
      <c r="K1577">
        <v>0</v>
      </c>
      <c r="M1577">
        <v>1.67</v>
      </c>
      <c r="N1577">
        <v>55352804</v>
      </c>
      <c r="O1577" t="s">
        <v>3161</v>
      </c>
      <c r="R1577">
        <v>400</v>
      </c>
      <c r="S1577">
        <v>999</v>
      </c>
      <c r="T1577" s="38">
        <v>45286</v>
      </c>
      <c r="V1577" s="38">
        <v>45278</v>
      </c>
      <c r="W1577" t="s">
        <v>3162</v>
      </c>
    </row>
    <row r="1578" spans="1:23" hidden="1" x14ac:dyDescent="0.25">
      <c r="A1578">
        <v>23002524</v>
      </c>
      <c r="B1578">
        <v>23001219</v>
      </c>
      <c r="C1578">
        <v>292578</v>
      </c>
      <c r="D1578" t="s">
        <v>3177</v>
      </c>
      <c r="E1578" t="str">
        <f t="shared" si="24"/>
        <v>23002524_292578</v>
      </c>
      <c r="F1578" t="s">
        <v>3187</v>
      </c>
      <c r="H1578">
        <v>1</v>
      </c>
      <c r="I1578">
        <v>1</v>
      </c>
      <c r="J1578" t="s">
        <v>36</v>
      </c>
      <c r="K1578">
        <v>0</v>
      </c>
      <c r="M1578">
        <v>1.67</v>
      </c>
      <c r="N1578">
        <v>55352804</v>
      </c>
      <c r="O1578" t="s">
        <v>3161</v>
      </c>
      <c r="R1578">
        <v>400</v>
      </c>
      <c r="S1578">
        <v>999</v>
      </c>
      <c r="T1578" s="38">
        <v>45286</v>
      </c>
      <c r="V1578" s="38">
        <v>45278</v>
      </c>
      <c r="W1578" t="s">
        <v>3162</v>
      </c>
    </row>
    <row r="1579" spans="1:23" hidden="1" x14ac:dyDescent="0.25">
      <c r="A1579">
        <v>23002525</v>
      </c>
      <c r="B1579">
        <v>23001219</v>
      </c>
      <c r="C1579">
        <v>292578</v>
      </c>
      <c r="D1579" t="s">
        <v>3177</v>
      </c>
      <c r="E1579" t="str">
        <f t="shared" si="24"/>
        <v>23002525_292578</v>
      </c>
      <c r="F1579" t="s">
        <v>3187</v>
      </c>
      <c r="H1579">
        <v>1</v>
      </c>
      <c r="I1579">
        <v>1</v>
      </c>
      <c r="J1579" t="s">
        <v>36</v>
      </c>
      <c r="K1579">
        <v>0</v>
      </c>
      <c r="M1579">
        <v>1.67</v>
      </c>
      <c r="N1579">
        <v>55352804</v>
      </c>
      <c r="O1579" t="s">
        <v>3161</v>
      </c>
      <c r="R1579">
        <v>400</v>
      </c>
      <c r="S1579">
        <v>999</v>
      </c>
      <c r="T1579" s="38">
        <v>45286</v>
      </c>
      <c r="V1579" s="38">
        <v>45278</v>
      </c>
      <c r="W1579" t="s">
        <v>3162</v>
      </c>
    </row>
    <row r="1580" spans="1:23" hidden="1" x14ac:dyDescent="0.25">
      <c r="A1580">
        <v>23002526</v>
      </c>
      <c r="B1580">
        <v>23001219</v>
      </c>
      <c r="C1580">
        <v>292582</v>
      </c>
      <c r="D1580" t="s">
        <v>3177</v>
      </c>
      <c r="E1580" t="str">
        <f t="shared" si="24"/>
        <v>23002526_292582</v>
      </c>
      <c r="F1580" t="s">
        <v>3178</v>
      </c>
      <c r="H1580">
        <v>1</v>
      </c>
      <c r="I1580">
        <v>1</v>
      </c>
      <c r="J1580" t="s">
        <v>36</v>
      </c>
      <c r="K1580">
        <v>0</v>
      </c>
      <c r="M1580">
        <v>1.67</v>
      </c>
      <c r="N1580">
        <v>55352804</v>
      </c>
      <c r="O1580" t="s">
        <v>3161</v>
      </c>
      <c r="R1580">
        <v>400</v>
      </c>
      <c r="S1580">
        <v>999</v>
      </c>
      <c r="T1580" s="38">
        <v>45286</v>
      </c>
      <c r="V1580" s="38">
        <v>45278</v>
      </c>
      <c r="W1580" t="s">
        <v>3162</v>
      </c>
    </row>
    <row r="1581" spans="1:23" hidden="1" x14ac:dyDescent="0.25">
      <c r="A1581">
        <v>23002527</v>
      </c>
      <c r="B1581">
        <v>23001218</v>
      </c>
      <c r="C1581">
        <v>292100</v>
      </c>
      <c r="D1581" t="s">
        <v>3168</v>
      </c>
      <c r="E1581" t="str">
        <f t="shared" si="24"/>
        <v>23002527_292100</v>
      </c>
      <c r="F1581" t="s">
        <v>3190</v>
      </c>
      <c r="H1581">
        <v>0.3</v>
      </c>
      <c r="I1581">
        <v>0.3</v>
      </c>
      <c r="J1581" t="s">
        <v>36</v>
      </c>
      <c r="K1581">
        <v>0</v>
      </c>
      <c r="M1581">
        <v>1.44</v>
      </c>
      <c r="N1581">
        <v>57393538</v>
      </c>
      <c r="O1581" t="s">
        <v>3167</v>
      </c>
      <c r="R1581">
        <v>400</v>
      </c>
      <c r="S1581">
        <v>999</v>
      </c>
      <c r="T1581" s="38">
        <v>45286</v>
      </c>
      <c r="V1581" s="38">
        <v>45282</v>
      </c>
      <c r="W1581" t="s">
        <v>3162</v>
      </c>
    </row>
    <row r="1582" spans="1:23" hidden="1" x14ac:dyDescent="0.25">
      <c r="A1582">
        <v>23002538</v>
      </c>
      <c r="B1582">
        <v>23001227</v>
      </c>
      <c r="C1582">
        <v>292578</v>
      </c>
      <c r="D1582" t="s">
        <v>3177</v>
      </c>
      <c r="E1582" t="str">
        <f t="shared" si="24"/>
        <v>23002538_292578</v>
      </c>
      <c r="F1582" t="s">
        <v>3187</v>
      </c>
      <c r="H1582">
        <v>852</v>
      </c>
      <c r="I1582">
        <v>852</v>
      </c>
      <c r="J1582" t="s">
        <v>36</v>
      </c>
      <c r="K1582">
        <v>0</v>
      </c>
      <c r="M1582">
        <v>1.67</v>
      </c>
      <c r="N1582">
        <v>55352804</v>
      </c>
      <c r="O1582" t="s">
        <v>3161</v>
      </c>
      <c r="R1582">
        <v>400</v>
      </c>
      <c r="S1582">
        <v>999</v>
      </c>
      <c r="T1582" s="38">
        <v>45321</v>
      </c>
      <c r="V1582" s="38">
        <v>45331</v>
      </c>
      <c r="W1582" t="s">
        <v>3162</v>
      </c>
    </row>
    <row r="1583" spans="1:23" hidden="1" x14ac:dyDescent="0.25">
      <c r="A1583">
        <v>23002538</v>
      </c>
      <c r="B1583">
        <v>23001227</v>
      </c>
      <c r="C1583">
        <v>292582</v>
      </c>
      <c r="D1583" t="s">
        <v>3177</v>
      </c>
      <c r="E1583" t="str">
        <f t="shared" si="24"/>
        <v>23002538_292582</v>
      </c>
      <c r="F1583" t="s">
        <v>3178</v>
      </c>
      <c r="H1583">
        <v>852</v>
      </c>
      <c r="I1583">
        <v>852</v>
      </c>
      <c r="J1583" t="s">
        <v>36</v>
      </c>
      <c r="K1583">
        <v>0</v>
      </c>
      <c r="M1583">
        <v>1.67</v>
      </c>
      <c r="N1583">
        <v>55352804</v>
      </c>
      <c r="O1583" t="s">
        <v>3161</v>
      </c>
      <c r="R1583">
        <v>400</v>
      </c>
      <c r="S1583">
        <v>999</v>
      </c>
      <c r="T1583" s="38">
        <v>45321</v>
      </c>
      <c r="V1583" s="38">
        <v>45331</v>
      </c>
      <c r="W1583" t="s">
        <v>3162</v>
      </c>
    </row>
    <row r="1584" spans="1:23" hidden="1" x14ac:dyDescent="0.25">
      <c r="A1584">
        <v>23002538</v>
      </c>
      <c r="B1584">
        <v>23001227</v>
      </c>
      <c r="C1584">
        <v>292578</v>
      </c>
      <c r="D1584" t="s">
        <v>3177</v>
      </c>
      <c r="E1584" t="str">
        <f t="shared" si="24"/>
        <v>23002538_292578</v>
      </c>
      <c r="F1584" t="s">
        <v>3187</v>
      </c>
      <c r="H1584">
        <v>852</v>
      </c>
      <c r="I1584">
        <v>852</v>
      </c>
      <c r="J1584" t="s">
        <v>36</v>
      </c>
      <c r="K1584">
        <v>0</v>
      </c>
      <c r="M1584">
        <v>1.67</v>
      </c>
      <c r="N1584">
        <v>55352804</v>
      </c>
      <c r="O1584" t="s">
        <v>3161</v>
      </c>
      <c r="R1584">
        <v>400</v>
      </c>
      <c r="S1584">
        <v>999</v>
      </c>
      <c r="T1584" s="38">
        <v>45321</v>
      </c>
      <c r="V1584" s="38">
        <v>45331</v>
      </c>
      <c r="W1584" t="s">
        <v>3162</v>
      </c>
    </row>
    <row r="1585" spans="1:23" hidden="1" x14ac:dyDescent="0.25">
      <c r="A1585">
        <v>23002539</v>
      </c>
      <c r="B1585">
        <v>23001227</v>
      </c>
      <c r="C1585">
        <v>292584</v>
      </c>
      <c r="D1585" t="s">
        <v>3177</v>
      </c>
      <c r="E1585" t="str">
        <f t="shared" si="24"/>
        <v>23002539_292584</v>
      </c>
      <c r="F1585" t="s">
        <v>3180</v>
      </c>
      <c r="H1585">
        <v>546</v>
      </c>
      <c r="I1585">
        <v>546</v>
      </c>
      <c r="J1585" t="s">
        <v>36</v>
      </c>
      <c r="K1585">
        <v>0</v>
      </c>
      <c r="M1585">
        <v>1.67</v>
      </c>
      <c r="N1585">
        <v>55352804</v>
      </c>
      <c r="O1585" t="s">
        <v>3161</v>
      </c>
      <c r="R1585">
        <v>400</v>
      </c>
      <c r="S1585">
        <v>999</v>
      </c>
      <c r="T1585" s="38">
        <v>45321</v>
      </c>
      <c r="V1585" s="38">
        <v>45331</v>
      </c>
      <c r="W1585" t="s">
        <v>3162</v>
      </c>
    </row>
    <row r="1586" spans="1:23" hidden="1" x14ac:dyDescent="0.25">
      <c r="A1586">
        <v>23002539</v>
      </c>
      <c r="B1586">
        <v>23001227</v>
      </c>
      <c r="C1586">
        <v>292583</v>
      </c>
      <c r="D1586" t="s">
        <v>3177</v>
      </c>
      <c r="E1586" t="str">
        <f t="shared" si="24"/>
        <v>23002539_292583</v>
      </c>
      <c r="F1586" t="s">
        <v>3179</v>
      </c>
      <c r="H1586">
        <v>546</v>
      </c>
      <c r="I1586">
        <v>546</v>
      </c>
      <c r="J1586" t="s">
        <v>36</v>
      </c>
      <c r="K1586">
        <v>0</v>
      </c>
      <c r="M1586">
        <v>1.67</v>
      </c>
      <c r="N1586">
        <v>55352804</v>
      </c>
      <c r="O1586" t="s">
        <v>3161</v>
      </c>
      <c r="R1586">
        <v>400</v>
      </c>
      <c r="S1586">
        <v>999</v>
      </c>
      <c r="T1586" s="38">
        <v>45321</v>
      </c>
      <c r="V1586" s="38">
        <v>45331</v>
      </c>
      <c r="W1586" t="s">
        <v>3162</v>
      </c>
    </row>
    <row r="1587" spans="1:23" hidden="1" x14ac:dyDescent="0.25">
      <c r="A1587">
        <v>23002539</v>
      </c>
      <c r="B1587">
        <v>23001227</v>
      </c>
      <c r="C1587">
        <v>292582</v>
      </c>
      <c r="D1587" t="s">
        <v>3177</v>
      </c>
      <c r="E1587" t="str">
        <f t="shared" si="24"/>
        <v>23002539_292582</v>
      </c>
      <c r="F1587" t="s">
        <v>3178</v>
      </c>
      <c r="H1587">
        <v>546</v>
      </c>
      <c r="I1587">
        <v>546</v>
      </c>
      <c r="J1587" t="s">
        <v>36</v>
      </c>
      <c r="K1587">
        <v>0</v>
      </c>
      <c r="M1587">
        <v>1.67</v>
      </c>
      <c r="N1587">
        <v>55352804</v>
      </c>
      <c r="O1587" t="s">
        <v>3161</v>
      </c>
      <c r="R1587">
        <v>400</v>
      </c>
      <c r="S1587">
        <v>999</v>
      </c>
      <c r="T1587" s="38">
        <v>45321</v>
      </c>
      <c r="V1587" s="38">
        <v>45331</v>
      </c>
      <c r="W1587" t="s">
        <v>3162</v>
      </c>
    </row>
    <row r="1588" spans="1:23" hidden="1" x14ac:dyDescent="0.25">
      <c r="A1588">
        <v>23002540</v>
      </c>
      <c r="B1588">
        <v>23001227</v>
      </c>
      <c r="C1588">
        <v>292583</v>
      </c>
      <c r="D1588" t="s">
        <v>3177</v>
      </c>
      <c r="E1588" t="str">
        <f t="shared" si="24"/>
        <v>23002540_292583</v>
      </c>
      <c r="F1588" t="s">
        <v>3179</v>
      </c>
      <c r="H1588">
        <v>161</v>
      </c>
      <c r="I1588">
        <v>161</v>
      </c>
      <c r="J1588" t="s">
        <v>36</v>
      </c>
      <c r="K1588">
        <v>0</v>
      </c>
      <c r="M1588">
        <v>1.67</v>
      </c>
      <c r="N1588">
        <v>55352804</v>
      </c>
      <c r="O1588" t="s">
        <v>3161</v>
      </c>
      <c r="R1588">
        <v>400</v>
      </c>
      <c r="S1588">
        <v>999</v>
      </c>
      <c r="T1588" s="38">
        <v>45321</v>
      </c>
      <c r="V1588" s="38">
        <v>45331</v>
      </c>
      <c r="W1588" t="s">
        <v>3162</v>
      </c>
    </row>
    <row r="1589" spans="1:23" hidden="1" x14ac:dyDescent="0.25">
      <c r="A1589">
        <v>23002540</v>
      </c>
      <c r="B1589">
        <v>23001227</v>
      </c>
      <c r="C1589">
        <v>292584</v>
      </c>
      <c r="D1589" t="s">
        <v>3177</v>
      </c>
      <c r="E1589" t="str">
        <f t="shared" si="24"/>
        <v>23002540_292584</v>
      </c>
      <c r="F1589" t="s">
        <v>3180</v>
      </c>
      <c r="H1589">
        <v>161</v>
      </c>
      <c r="I1589">
        <v>161</v>
      </c>
      <c r="J1589" t="s">
        <v>36</v>
      </c>
      <c r="K1589">
        <v>0</v>
      </c>
      <c r="M1589">
        <v>1.67</v>
      </c>
      <c r="N1589">
        <v>55352804</v>
      </c>
      <c r="O1589" t="s">
        <v>3161</v>
      </c>
      <c r="R1589">
        <v>400</v>
      </c>
      <c r="S1589">
        <v>999</v>
      </c>
      <c r="T1589" s="38">
        <v>45321</v>
      </c>
      <c r="V1589" s="38">
        <v>45331</v>
      </c>
      <c r="W1589" t="s">
        <v>3162</v>
      </c>
    </row>
    <row r="1590" spans="1:23" hidden="1" x14ac:dyDescent="0.25">
      <c r="A1590">
        <v>23002540</v>
      </c>
      <c r="B1590">
        <v>23001227</v>
      </c>
      <c r="C1590">
        <v>292582</v>
      </c>
      <c r="D1590" t="s">
        <v>3177</v>
      </c>
      <c r="E1590" t="str">
        <f t="shared" si="24"/>
        <v>23002540_292582</v>
      </c>
      <c r="F1590" t="s">
        <v>3178</v>
      </c>
      <c r="H1590">
        <v>161</v>
      </c>
      <c r="I1590">
        <v>161</v>
      </c>
      <c r="J1590" t="s">
        <v>36</v>
      </c>
      <c r="K1590">
        <v>0</v>
      </c>
      <c r="M1590">
        <v>1.67</v>
      </c>
      <c r="N1590">
        <v>55352804</v>
      </c>
      <c r="O1590" t="s">
        <v>3161</v>
      </c>
      <c r="R1590">
        <v>400</v>
      </c>
      <c r="S1590">
        <v>999</v>
      </c>
      <c r="T1590" s="38">
        <v>45321</v>
      </c>
      <c r="V1590" s="38">
        <v>45331</v>
      </c>
      <c r="W1590" t="s">
        <v>3162</v>
      </c>
    </row>
    <row r="1591" spans="1:23" hidden="1" x14ac:dyDescent="0.25">
      <c r="A1591">
        <v>23002541</v>
      </c>
      <c r="B1591">
        <v>23001227</v>
      </c>
      <c r="C1591">
        <v>292578</v>
      </c>
      <c r="D1591" t="s">
        <v>3177</v>
      </c>
      <c r="E1591" t="str">
        <f t="shared" si="24"/>
        <v>23002541_292578</v>
      </c>
      <c r="F1591" t="s">
        <v>3187</v>
      </c>
      <c r="H1591">
        <v>1359</v>
      </c>
      <c r="I1591">
        <v>1359</v>
      </c>
      <c r="J1591" t="s">
        <v>36</v>
      </c>
      <c r="K1591">
        <v>0</v>
      </c>
      <c r="M1591">
        <v>1.67</v>
      </c>
      <c r="N1591">
        <v>55352804</v>
      </c>
      <c r="O1591" t="s">
        <v>3161</v>
      </c>
      <c r="R1591">
        <v>400</v>
      </c>
      <c r="S1591">
        <v>999</v>
      </c>
      <c r="T1591" s="38">
        <v>45321</v>
      </c>
      <c r="V1591" s="38">
        <v>45331</v>
      </c>
      <c r="W1591" t="s">
        <v>3162</v>
      </c>
    </row>
    <row r="1592" spans="1:23" hidden="1" x14ac:dyDescent="0.25">
      <c r="A1592">
        <v>23002542</v>
      </c>
      <c r="B1592">
        <v>23001224</v>
      </c>
      <c r="C1592">
        <v>292578</v>
      </c>
      <c r="D1592" t="s">
        <v>3177</v>
      </c>
      <c r="E1592" t="str">
        <f t="shared" si="24"/>
        <v>23002542_292578</v>
      </c>
      <c r="F1592" t="s">
        <v>3187</v>
      </c>
      <c r="H1592">
        <v>719</v>
      </c>
      <c r="I1592">
        <v>719</v>
      </c>
      <c r="J1592" t="s">
        <v>36</v>
      </c>
      <c r="K1592">
        <v>0</v>
      </c>
      <c r="M1592">
        <v>1.67</v>
      </c>
      <c r="N1592">
        <v>55352804</v>
      </c>
      <c r="O1592" t="s">
        <v>3161</v>
      </c>
      <c r="R1592">
        <v>400</v>
      </c>
      <c r="S1592">
        <v>999</v>
      </c>
      <c r="T1592" s="38">
        <v>45321</v>
      </c>
      <c r="V1592" s="38">
        <v>45331</v>
      </c>
      <c r="W1592" t="s">
        <v>3162</v>
      </c>
    </row>
    <row r="1593" spans="1:23" hidden="1" x14ac:dyDescent="0.25">
      <c r="A1593">
        <v>23002542</v>
      </c>
      <c r="B1593">
        <v>23001224</v>
      </c>
      <c r="C1593">
        <v>292578</v>
      </c>
      <c r="D1593" t="s">
        <v>3177</v>
      </c>
      <c r="E1593" t="str">
        <f t="shared" si="24"/>
        <v>23002542_292578</v>
      </c>
      <c r="F1593" t="s">
        <v>3187</v>
      </c>
      <c r="H1593">
        <v>719</v>
      </c>
      <c r="I1593">
        <v>719</v>
      </c>
      <c r="J1593" t="s">
        <v>36</v>
      </c>
      <c r="K1593">
        <v>0</v>
      </c>
      <c r="M1593">
        <v>1.67</v>
      </c>
      <c r="N1593">
        <v>55352804</v>
      </c>
      <c r="O1593" t="s">
        <v>3161</v>
      </c>
      <c r="R1593">
        <v>400</v>
      </c>
      <c r="S1593">
        <v>999</v>
      </c>
      <c r="T1593" s="38">
        <v>45321</v>
      </c>
      <c r="V1593" s="38">
        <v>45331</v>
      </c>
      <c r="W1593" t="s">
        <v>3162</v>
      </c>
    </row>
    <row r="1594" spans="1:23" hidden="1" x14ac:dyDescent="0.25">
      <c r="A1594">
        <v>23002542</v>
      </c>
      <c r="B1594">
        <v>23001224</v>
      </c>
      <c r="C1594">
        <v>292573</v>
      </c>
      <c r="D1594" t="s">
        <v>3185</v>
      </c>
      <c r="E1594" t="str">
        <f t="shared" si="24"/>
        <v>23002542_292573</v>
      </c>
      <c r="F1594" t="s">
        <v>3186</v>
      </c>
      <c r="H1594">
        <v>719</v>
      </c>
      <c r="I1594">
        <v>719</v>
      </c>
      <c r="J1594" t="s">
        <v>36</v>
      </c>
      <c r="K1594">
        <v>0</v>
      </c>
      <c r="M1594">
        <v>2.11</v>
      </c>
      <c r="N1594">
        <v>55352804</v>
      </c>
      <c r="O1594" t="s">
        <v>3161</v>
      </c>
      <c r="R1594">
        <v>400</v>
      </c>
      <c r="S1594">
        <v>999</v>
      </c>
      <c r="T1594" s="38">
        <v>45321</v>
      </c>
      <c r="V1594" s="38">
        <v>45331</v>
      </c>
      <c r="W1594" t="s">
        <v>3162</v>
      </c>
    </row>
    <row r="1595" spans="1:23" hidden="1" x14ac:dyDescent="0.25">
      <c r="A1595">
        <v>23002544</v>
      </c>
      <c r="B1595">
        <v>23001224</v>
      </c>
      <c r="C1595">
        <v>292573</v>
      </c>
      <c r="D1595" t="s">
        <v>3185</v>
      </c>
      <c r="E1595" t="str">
        <f t="shared" si="24"/>
        <v>23002544_292573</v>
      </c>
      <c r="F1595" t="s">
        <v>3186</v>
      </c>
      <c r="H1595">
        <v>161</v>
      </c>
      <c r="I1595">
        <v>161</v>
      </c>
      <c r="J1595" t="s">
        <v>36</v>
      </c>
      <c r="K1595">
        <v>0</v>
      </c>
      <c r="M1595">
        <v>2.11</v>
      </c>
      <c r="N1595">
        <v>55352804</v>
      </c>
      <c r="O1595" t="s">
        <v>3161</v>
      </c>
      <c r="R1595">
        <v>400</v>
      </c>
      <c r="S1595">
        <v>999</v>
      </c>
      <c r="T1595" s="38">
        <v>45321</v>
      </c>
      <c r="V1595" s="38">
        <v>45331</v>
      </c>
      <c r="W1595" t="s">
        <v>3162</v>
      </c>
    </row>
    <row r="1596" spans="1:23" hidden="1" x14ac:dyDescent="0.25">
      <c r="A1596">
        <v>23002544</v>
      </c>
      <c r="B1596">
        <v>23001224</v>
      </c>
      <c r="C1596">
        <v>292578</v>
      </c>
      <c r="D1596" t="s">
        <v>3177</v>
      </c>
      <c r="E1596" t="str">
        <f t="shared" si="24"/>
        <v>23002544_292578</v>
      </c>
      <c r="F1596" t="s">
        <v>3187</v>
      </c>
      <c r="H1596">
        <v>161</v>
      </c>
      <c r="I1596">
        <v>161</v>
      </c>
      <c r="J1596" t="s">
        <v>36</v>
      </c>
      <c r="K1596">
        <v>0</v>
      </c>
      <c r="M1596">
        <v>1.67</v>
      </c>
      <c r="N1596">
        <v>55352804</v>
      </c>
      <c r="O1596" t="s">
        <v>3161</v>
      </c>
      <c r="R1596">
        <v>400</v>
      </c>
      <c r="S1596">
        <v>999</v>
      </c>
      <c r="T1596" s="38">
        <v>45321</v>
      </c>
      <c r="V1596" s="38">
        <v>45331</v>
      </c>
      <c r="W1596" t="s">
        <v>3162</v>
      </c>
    </row>
    <row r="1597" spans="1:23" hidden="1" x14ac:dyDescent="0.25">
      <c r="A1597">
        <v>23002544</v>
      </c>
      <c r="B1597">
        <v>23001224</v>
      </c>
      <c r="C1597">
        <v>292578</v>
      </c>
      <c r="D1597" t="s">
        <v>3177</v>
      </c>
      <c r="E1597" t="str">
        <f t="shared" si="24"/>
        <v>23002544_292578</v>
      </c>
      <c r="F1597" t="s">
        <v>3187</v>
      </c>
      <c r="H1597">
        <v>161</v>
      </c>
      <c r="I1597">
        <v>161</v>
      </c>
      <c r="J1597" t="s">
        <v>36</v>
      </c>
      <c r="K1597">
        <v>0</v>
      </c>
      <c r="M1597">
        <v>1.67</v>
      </c>
      <c r="N1597">
        <v>55352804</v>
      </c>
      <c r="O1597" t="s">
        <v>3161</v>
      </c>
      <c r="R1597">
        <v>400</v>
      </c>
      <c r="S1597">
        <v>999</v>
      </c>
      <c r="T1597" s="38">
        <v>45321</v>
      </c>
      <c r="V1597" s="38">
        <v>45331</v>
      </c>
      <c r="W1597" t="s">
        <v>3162</v>
      </c>
    </row>
    <row r="1598" spans="1:23" hidden="1" x14ac:dyDescent="0.25">
      <c r="A1598">
        <v>23002545</v>
      </c>
      <c r="B1598">
        <v>23001228</v>
      </c>
      <c r="C1598">
        <v>292586</v>
      </c>
      <c r="D1598" t="s">
        <v>3158</v>
      </c>
      <c r="E1598" t="str">
        <f t="shared" si="24"/>
        <v>23002545_292586</v>
      </c>
      <c r="F1598" t="s">
        <v>3159</v>
      </c>
      <c r="H1598">
        <v>1348</v>
      </c>
      <c r="I1598">
        <v>1348</v>
      </c>
      <c r="J1598" t="s">
        <v>3160</v>
      </c>
      <c r="K1598">
        <v>0</v>
      </c>
      <c r="M1598">
        <v>9.93</v>
      </c>
      <c r="N1598">
        <v>55352804</v>
      </c>
      <c r="O1598" t="s">
        <v>3161</v>
      </c>
      <c r="R1598">
        <v>400</v>
      </c>
      <c r="S1598">
        <v>999</v>
      </c>
      <c r="T1598" s="38">
        <v>45321</v>
      </c>
      <c r="V1598" s="38">
        <v>45327</v>
      </c>
      <c r="W1598" t="s">
        <v>3162</v>
      </c>
    </row>
    <row r="1599" spans="1:23" hidden="1" x14ac:dyDescent="0.25">
      <c r="A1599">
        <v>23002546</v>
      </c>
      <c r="B1599">
        <v>23001228</v>
      </c>
      <c r="C1599">
        <v>292586</v>
      </c>
      <c r="D1599" t="s">
        <v>3158</v>
      </c>
      <c r="E1599" t="str">
        <f t="shared" si="24"/>
        <v>23002546_292586</v>
      </c>
      <c r="F1599" t="s">
        <v>3159</v>
      </c>
      <c r="H1599">
        <v>105</v>
      </c>
      <c r="I1599">
        <v>105</v>
      </c>
      <c r="J1599" t="s">
        <v>3160</v>
      </c>
      <c r="K1599">
        <v>0</v>
      </c>
      <c r="M1599">
        <v>9.93</v>
      </c>
      <c r="N1599">
        <v>55352804</v>
      </c>
      <c r="O1599" t="s">
        <v>3161</v>
      </c>
      <c r="R1599">
        <v>400</v>
      </c>
      <c r="S1599">
        <v>999</v>
      </c>
      <c r="T1599" s="38">
        <v>45321</v>
      </c>
      <c r="V1599" s="38">
        <v>45327</v>
      </c>
      <c r="W1599" t="s">
        <v>3162</v>
      </c>
    </row>
    <row r="1600" spans="1:23" hidden="1" x14ac:dyDescent="0.25">
      <c r="A1600">
        <v>23002547</v>
      </c>
      <c r="B1600">
        <v>23001228</v>
      </c>
      <c r="C1600">
        <v>292587</v>
      </c>
      <c r="D1600" t="s">
        <v>3158</v>
      </c>
      <c r="E1600" t="str">
        <f t="shared" si="24"/>
        <v>23002547_292587</v>
      </c>
      <c r="F1600" t="s">
        <v>3163</v>
      </c>
      <c r="H1600">
        <v>233.8</v>
      </c>
      <c r="I1600">
        <v>233.8</v>
      </c>
      <c r="J1600" t="s">
        <v>3160</v>
      </c>
      <c r="K1600">
        <v>0</v>
      </c>
      <c r="M1600">
        <v>9.93</v>
      </c>
      <c r="N1600">
        <v>55352804</v>
      </c>
      <c r="O1600" t="s">
        <v>3161</v>
      </c>
      <c r="R1600">
        <v>400</v>
      </c>
      <c r="S1600">
        <v>999</v>
      </c>
      <c r="T1600" s="38">
        <v>45321</v>
      </c>
      <c r="V1600" s="38">
        <v>45327</v>
      </c>
      <c r="W1600" t="s">
        <v>3162</v>
      </c>
    </row>
    <row r="1601" spans="1:23" hidden="1" x14ac:dyDescent="0.25">
      <c r="A1601">
        <v>23002547</v>
      </c>
      <c r="B1601">
        <v>23001228</v>
      </c>
      <c r="C1601">
        <v>292586</v>
      </c>
      <c r="D1601" t="s">
        <v>3158</v>
      </c>
      <c r="E1601" t="str">
        <f t="shared" si="24"/>
        <v>23002547_292586</v>
      </c>
      <c r="F1601" t="s">
        <v>3159</v>
      </c>
      <c r="H1601">
        <v>233</v>
      </c>
      <c r="I1601">
        <v>233</v>
      </c>
      <c r="J1601" t="s">
        <v>3160</v>
      </c>
      <c r="K1601">
        <v>0</v>
      </c>
      <c r="M1601">
        <v>9.93</v>
      </c>
      <c r="N1601">
        <v>55352804</v>
      </c>
      <c r="O1601" t="s">
        <v>3161</v>
      </c>
      <c r="R1601">
        <v>400</v>
      </c>
      <c r="S1601">
        <v>999</v>
      </c>
      <c r="T1601" s="38">
        <v>45321</v>
      </c>
      <c r="V1601" s="38">
        <v>45327</v>
      </c>
      <c r="W1601" t="s">
        <v>3162</v>
      </c>
    </row>
    <row r="1602" spans="1:23" hidden="1" x14ac:dyDescent="0.25">
      <c r="A1602">
        <v>23002547</v>
      </c>
      <c r="B1602">
        <v>23001228</v>
      </c>
      <c r="C1602">
        <v>292588</v>
      </c>
      <c r="D1602" t="s">
        <v>3158</v>
      </c>
      <c r="E1602" t="str">
        <f t="shared" si="24"/>
        <v>23002547_292588</v>
      </c>
      <c r="F1602" t="s">
        <v>3164</v>
      </c>
      <c r="H1602">
        <v>235.1</v>
      </c>
      <c r="I1602">
        <v>235.1</v>
      </c>
      <c r="J1602" t="s">
        <v>3160</v>
      </c>
      <c r="K1602">
        <v>0</v>
      </c>
      <c r="M1602">
        <v>9.93</v>
      </c>
      <c r="N1602">
        <v>55352804</v>
      </c>
      <c r="O1602" t="s">
        <v>3161</v>
      </c>
      <c r="R1602">
        <v>400</v>
      </c>
      <c r="S1602">
        <v>999</v>
      </c>
      <c r="T1602" s="38">
        <v>45321</v>
      </c>
      <c r="V1602" s="38">
        <v>45327</v>
      </c>
      <c r="W1602" t="s">
        <v>3162</v>
      </c>
    </row>
    <row r="1603" spans="1:23" hidden="1" x14ac:dyDescent="0.25">
      <c r="A1603">
        <v>23002548</v>
      </c>
      <c r="B1603">
        <v>23001228</v>
      </c>
      <c r="C1603">
        <v>292587</v>
      </c>
      <c r="D1603" t="s">
        <v>3158</v>
      </c>
      <c r="E1603" t="str">
        <f t="shared" si="24"/>
        <v>23002548_292587</v>
      </c>
      <c r="F1603" t="s">
        <v>3163</v>
      </c>
      <c r="H1603">
        <v>140</v>
      </c>
      <c r="I1603">
        <v>140</v>
      </c>
      <c r="J1603" t="s">
        <v>3160</v>
      </c>
      <c r="K1603">
        <v>0</v>
      </c>
      <c r="M1603">
        <v>9.93</v>
      </c>
      <c r="N1603">
        <v>55352804</v>
      </c>
      <c r="O1603" t="s">
        <v>3161</v>
      </c>
      <c r="R1603">
        <v>400</v>
      </c>
      <c r="S1603">
        <v>999</v>
      </c>
      <c r="T1603" s="38">
        <v>45321</v>
      </c>
      <c r="V1603" s="38">
        <v>45327</v>
      </c>
      <c r="W1603" t="s">
        <v>3162</v>
      </c>
    </row>
    <row r="1604" spans="1:23" hidden="1" x14ac:dyDescent="0.25">
      <c r="A1604">
        <v>23002549</v>
      </c>
      <c r="B1604">
        <v>23001228</v>
      </c>
      <c r="C1604">
        <v>292586</v>
      </c>
      <c r="D1604" t="s">
        <v>3158</v>
      </c>
      <c r="E1604" t="str">
        <f t="shared" si="24"/>
        <v>23002549_292586</v>
      </c>
      <c r="F1604" t="s">
        <v>3159</v>
      </c>
      <c r="H1604">
        <v>540</v>
      </c>
      <c r="I1604">
        <v>540</v>
      </c>
      <c r="J1604" t="s">
        <v>3160</v>
      </c>
      <c r="K1604">
        <v>0</v>
      </c>
      <c r="M1604">
        <v>9.93</v>
      </c>
      <c r="N1604">
        <v>55352804</v>
      </c>
      <c r="O1604" t="s">
        <v>3161</v>
      </c>
      <c r="R1604">
        <v>400</v>
      </c>
      <c r="S1604">
        <v>999</v>
      </c>
      <c r="T1604" s="38">
        <v>45321</v>
      </c>
      <c r="V1604" s="38">
        <v>45348</v>
      </c>
      <c r="W1604" t="s">
        <v>3162</v>
      </c>
    </row>
    <row r="1605" spans="1:23" hidden="1" x14ac:dyDescent="0.25">
      <c r="A1605">
        <v>23002553</v>
      </c>
      <c r="B1605">
        <v>23001228</v>
      </c>
      <c r="C1605">
        <v>292586</v>
      </c>
      <c r="D1605" t="s">
        <v>3158</v>
      </c>
      <c r="E1605" t="str">
        <f t="shared" si="24"/>
        <v>23002553_292586</v>
      </c>
      <c r="F1605" t="s">
        <v>3159</v>
      </c>
      <c r="H1605">
        <v>538</v>
      </c>
      <c r="I1605">
        <v>538.6</v>
      </c>
      <c r="J1605" t="s">
        <v>3160</v>
      </c>
      <c r="K1605">
        <v>0</v>
      </c>
      <c r="M1605">
        <v>9.93</v>
      </c>
      <c r="N1605">
        <v>55352804</v>
      </c>
      <c r="O1605" t="s">
        <v>3161</v>
      </c>
      <c r="R1605">
        <v>400</v>
      </c>
      <c r="S1605">
        <v>999</v>
      </c>
      <c r="T1605" s="38">
        <v>45321</v>
      </c>
      <c r="V1605" s="38">
        <v>45348</v>
      </c>
      <c r="W1605" t="s">
        <v>3162</v>
      </c>
    </row>
    <row r="1606" spans="1:23" hidden="1" x14ac:dyDescent="0.25">
      <c r="A1606">
        <v>23002554</v>
      </c>
      <c r="B1606">
        <v>23001227</v>
      </c>
      <c r="C1606">
        <v>292578</v>
      </c>
      <c r="D1606" t="s">
        <v>3177</v>
      </c>
      <c r="E1606" t="str">
        <f t="shared" ref="E1606:E1669" si="25">CONCATENATE(A1606,"_",C1606)</f>
        <v>23002554_292578</v>
      </c>
      <c r="F1606" t="s">
        <v>3187</v>
      </c>
      <c r="H1606">
        <v>617</v>
      </c>
      <c r="I1606">
        <v>617</v>
      </c>
      <c r="J1606" t="s">
        <v>36</v>
      </c>
      <c r="K1606">
        <v>0</v>
      </c>
      <c r="M1606">
        <v>1.67</v>
      </c>
      <c r="N1606">
        <v>55352804</v>
      </c>
      <c r="O1606" t="s">
        <v>3161</v>
      </c>
      <c r="R1606">
        <v>400</v>
      </c>
      <c r="S1606">
        <v>999</v>
      </c>
      <c r="T1606" s="38">
        <v>45321</v>
      </c>
      <c r="V1606" s="38">
        <v>45331</v>
      </c>
      <c r="W1606" t="s">
        <v>3162</v>
      </c>
    </row>
    <row r="1607" spans="1:23" hidden="1" x14ac:dyDescent="0.25">
      <c r="A1607">
        <v>23002554</v>
      </c>
      <c r="B1607">
        <v>23001227</v>
      </c>
      <c r="C1607">
        <v>292578</v>
      </c>
      <c r="D1607" t="s">
        <v>3177</v>
      </c>
      <c r="E1607" t="str">
        <f t="shared" si="25"/>
        <v>23002554_292578</v>
      </c>
      <c r="F1607" t="s">
        <v>3187</v>
      </c>
      <c r="H1607">
        <v>617</v>
      </c>
      <c r="I1607">
        <v>617</v>
      </c>
      <c r="J1607" t="s">
        <v>36</v>
      </c>
      <c r="K1607">
        <v>0</v>
      </c>
      <c r="M1607">
        <v>1.67</v>
      </c>
      <c r="N1607">
        <v>55352804</v>
      </c>
      <c r="O1607" t="s">
        <v>3161</v>
      </c>
      <c r="R1607">
        <v>400</v>
      </c>
      <c r="S1607">
        <v>999</v>
      </c>
      <c r="T1607" s="38">
        <v>45321</v>
      </c>
      <c r="V1607" s="38">
        <v>45331</v>
      </c>
      <c r="W1607" t="s">
        <v>3162</v>
      </c>
    </row>
    <row r="1608" spans="1:23" hidden="1" x14ac:dyDescent="0.25">
      <c r="A1608">
        <v>23002554</v>
      </c>
      <c r="B1608">
        <v>23001227</v>
      </c>
      <c r="C1608">
        <v>292582</v>
      </c>
      <c r="D1608" t="s">
        <v>3177</v>
      </c>
      <c r="E1608" t="str">
        <f t="shared" si="25"/>
        <v>23002554_292582</v>
      </c>
      <c r="F1608" t="s">
        <v>3178</v>
      </c>
      <c r="H1608">
        <v>617</v>
      </c>
      <c r="I1608">
        <v>617</v>
      </c>
      <c r="J1608" t="s">
        <v>36</v>
      </c>
      <c r="K1608">
        <v>0</v>
      </c>
      <c r="M1608">
        <v>1.67</v>
      </c>
      <c r="N1608">
        <v>55352804</v>
      </c>
      <c r="O1608" t="s">
        <v>3161</v>
      </c>
      <c r="R1608">
        <v>400</v>
      </c>
      <c r="S1608">
        <v>999</v>
      </c>
      <c r="T1608" s="38">
        <v>45321</v>
      </c>
      <c r="V1608" s="38">
        <v>45331</v>
      </c>
      <c r="W1608" t="s">
        <v>3162</v>
      </c>
    </row>
    <row r="1609" spans="1:23" hidden="1" x14ac:dyDescent="0.25">
      <c r="A1609">
        <v>23002556</v>
      </c>
      <c r="B1609">
        <v>23001228</v>
      </c>
      <c r="C1609">
        <v>292586</v>
      </c>
      <c r="D1609" t="s">
        <v>3158</v>
      </c>
      <c r="E1609" t="str">
        <f t="shared" si="25"/>
        <v>23002556_292586</v>
      </c>
      <c r="F1609" t="s">
        <v>3159</v>
      </c>
      <c r="H1609">
        <v>583</v>
      </c>
      <c r="I1609">
        <v>583</v>
      </c>
      <c r="J1609" t="s">
        <v>3160</v>
      </c>
      <c r="K1609">
        <v>0</v>
      </c>
      <c r="M1609">
        <v>9.93</v>
      </c>
      <c r="N1609">
        <v>55352804</v>
      </c>
      <c r="O1609" t="s">
        <v>3161</v>
      </c>
      <c r="R1609">
        <v>400</v>
      </c>
      <c r="S1609">
        <v>999</v>
      </c>
      <c r="T1609" s="38">
        <v>45321</v>
      </c>
      <c r="V1609" s="38">
        <v>45348</v>
      </c>
      <c r="W1609" t="s">
        <v>3162</v>
      </c>
    </row>
    <row r="1610" spans="1:23" hidden="1" x14ac:dyDescent="0.25">
      <c r="A1610">
        <v>23002557</v>
      </c>
      <c r="B1610">
        <v>23001228</v>
      </c>
      <c r="C1610">
        <v>292587</v>
      </c>
      <c r="D1610" t="s">
        <v>3158</v>
      </c>
      <c r="E1610" t="str">
        <f t="shared" si="25"/>
        <v>23002557_292587</v>
      </c>
      <c r="F1610" t="s">
        <v>3163</v>
      </c>
      <c r="H1610">
        <v>55</v>
      </c>
      <c r="I1610">
        <v>55</v>
      </c>
      <c r="J1610" t="s">
        <v>3160</v>
      </c>
      <c r="K1610">
        <v>0</v>
      </c>
      <c r="M1610">
        <v>9.93</v>
      </c>
      <c r="N1610">
        <v>55352804</v>
      </c>
      <c r="O1610" t="s">
        <v>3161</v>
      </c>
      <c r="R1610">
        <v>400</v>
      </c>
      <c r="S1610">
        <v>999</v>
      </c>
      <c r="T1610" s="38">
        <v>45321</v>
      </c>
      <c r="V1610" s="38">
        <v>45327</v>
      </c>
      <c r="W1610" t="s">
        <v>3162</v>
      </c>
    </row>
    <row r="1611" spans="1:23" hidden="1" x14ac:dyDescent="0.25">
      <c r="A1611">
        <v>23002560</v>
      </c>
      <c r="B1611">
        <v>23001229</v>
      </c>
      <c r="C1611">
        <v>292578</v>
      </c>
      <c r="D1611" t="s">
        <v>3177</v>
      </c>
      <c r="E1611" t="str">
        <f t="shared" si="25"/>
        <v>23002560_292578</v>
      </c>
      <c r="F1611" t="s">
        <v>3187</v>
      </c>
      <c r="H1611">
        <v>526</v>
      </c>
      <c r="I1611">
        <v>526</v>
      </c>
      <c r="J1611" t="s">
        <v>36</v>
      </c>
      <c r="K1611">
        <v>0</v>
      </c>
      <c r="M1611">
        <v>1.67</v>
      </c>
      <c r="N1611">
        <v>55352804</v>
      </c>
      <c r="O1611" t="s">
        <v>3161</v>
      </c>
      <c r="R1611">
        <v>400</v>
      </c>
      <c r="S1611">
        <v>999</v>
      </c>
      <c r="T1611" s="38">
        <v>45321</v>
      </c>
      <c r="V1611" s="38">
        <v>45331</v>
      </c>
      <c r="W1611" t="s">
        <v>3162</v>
      </c>
    </row>
    <row r="1612" spans="1:23" hidden="1" x14ac:dyDescent="0.25">
      <c r="A1612">
        <v>23002560</v>
      </c>
      <c r="B1612">
        <v>23001229</v>
      </c>
      <c r="C1612">
        <v>292578</v>
      </c>
      <c r="D1612" t="s">
        <v>3177</v>
      </c>
      <c r="E1612" t="str">
        <f t="shared" si="25"/>
        <v>23002560_292578</v>
      </c>
      <c r="F1612" t="s">
        <v>3187</v>
      </c>
      <c r="H1612">
        <v>526</v>
      </c>
      <c r="I1612">
        <v>526</v>
      </c>
      <c r="J1612" t="s">
        <v>36</v>
      </c>
      <c r="K1612">
        <v>0</v>
      </c>
      <c r="M1612">
        <v>1.67</v>
      </c>
      <c r="N1612">
        <v>55352804</v>
      </c>
      <c r="O1612" t="s">
        <v>3161</v>
      </c>
      <c r="R1612">
        <v>400</v>
      </c>
      <c r="S1612">
        <v>999</v>
      </c>
      <c r="T1612" s="38">
        <v>45321</v>
      </c>
      <c r="V1612" s="38">
        <v>45331</v>
      </c>
      <c r="W1612" t="s">
        <v>3162</v>
      </c>
    </row>
    <row r="1613" spans="1:23" hidden="1" x14ac:dyDescent="0.25">
      <c r="A1613">
        <v>23002560</v>
      </c>
      <c r="B1613">
        <v>23001229</v>
      </c>
      <c r="C1613">
        <v>292582</v>
      </c>
      <c r="D1613" t="s">
        <v>3177</v>
      </c>
      <c r="E1613" t="str">
        <f t="shared" si="25"/>
        <v>23002560_292582</v>
      </c>
      <c r="F1613" t="s">
        <v>3178</v>
      </c>
      <c r="H1613">
        <v>526</v>
      </c>
      <c r="I1613">
        <v>526</v>
      </c>
      <c r="J1613" t="s">
        <v>36</v>
      </c>
      <c r="K1613">
        <v>0</v>
      </c>
      <c r="M1613">
        <v>1.67</v>
      </c>
      <c r="N1613">
        <v>55352804</v>
      </c>
      <c r="O1613" t="s">
        <v>3161</v>
      </c>
      <c r="R1613">
        <v>400</v>
      </c>
      <c r="S1613">
        <v>999</v>
      </c>
      <c r="T1613" s="38">
        <v>45321</v>
      </c>
      <c r="V1613" s="38">
        <v>45331</v>
      </c>
      <c r="W1613" t="s">
        <v>3162</v>
      </c>
    </row>
    <row r="1614" spans="1:23" hidden="1" x14ac:dyDescent="0.25">
      <c r="A1614">
        <v>23002561</v>
      </c>
      <c r="B1614">
        <v>23001229</v>
      </c>
      <c r="C1614">
        <v>292584</v>
      </c>
      <c r="D1614" t="s">
        <v>3177</v>
      </c>
      <c r="E1614" t="str">
        <f t="shared" si="25"/>
        <v>23002561_292584</v>
      </c>
      <c r="F1614" t="s">
        <v>3180</v>
      </c>
      <c r="H1614">
        <v>372</v>
      </c>
      <c r="I1614">
        <v>372</v>
      </c>
      <c r="J1614" t="s">
        <v>36</v>
      </c>
      <c r="K1614">
        <v>0</v>
      </c>
      <c r="M1614">
        <v>1.67</v>
      </c>
      <c r="N1614">
        <v>55352804</v>
      </c>
      <c r="O1614" t="s">
        <v>3161</v>
      </c>
      <c r="R1614">
        <v>400</v>
      </c>
      <c r="S1614">
        <v>999</v>
      </c>
      <c r="T1614" s="38">
        <v>45321</v>
      </c>
      <c r="V1614" s="38">
        <v>45331</v>
      </c>
      <c r="W1614" t="s">
        <v>3162</v>
      </c>
    </row>
    <row r="1615" spans="1:23" hidden="1" x14ac:dyDescent="0.25">
      <c r="A1615">
        <v>23002561</v>
      </c>
      <c r="B1615">
        <v>23001229</v>
      </c>
      <c r="C1615">
        <v>292583</v>
      </c>
      <c r="D1615" t="s">
        <v>3177</v>
      </c>
      <c r="E1615" t="str">
        <f t="shared" si="25"/>
        <v>23002561_292583</v>
      </c>
      <c r="F1615" t="s">
        <v>3179</v>
      </c>
      <c r="H1615">
        <v>372</v>
      </c>
      <c r="I1615">
        <v>372</v>
      </c>
      <c r="J1615" t="s">
        <v>36</v>
      </c>
      <c r="K1615">
        <v>0</v>
      </c>
      <c r="M1615">
        <v>1.67</v>
      </c>
      <c r="N1615">
        <v>55352804</v>
      </c>
      <c r="O1615" t="s">
        <v>3161</v>
      </c>
      <c r="R1615">
        <v>400</v>
      </c>
      <c r="S1615">
        <v>999</v>
      </c>
      <c r="T1615" s="38">
        <v>45321</v>
      </c>
      <c r="V1615" s="38">
        <v>45331</v>
      </c>
      <c r="W1615" t="s">
        <v>3162</v>
      </c>
    </row>
    <row r="1616" spans="1:23" hidden="1" x14ac:dyDescent="0.25">
      <c r="A1616">
        <v>23002561</v>
      </c>
      <c r="B1616">
        <v>23001229</v>
      </c>
      <c r="C1616">
        <v>292582</v>
      </c>
      <c r="D1616" t="s">
        <v>3177</v>
      </c>
      <c r="E1616" t="str">
        <f t="shared" si="25"/>
        <v>23002561_292582</v>
      </c>
      <c r="F1616" t="s">
        <v>3178</v>
      </c>
      <c r="H1616">
        <v>372</v>
      </c>
      <c r="I1616">
        <v>372</v>
      </c>
      <c r="J1616" t="s">
        <v>36</v>
      </c>
      <c r="K1616">
        <v>0</v>
      </c>
      <c r="M1616">
        <v>1.67</v>
      </c>
      <c r="N1616">
        <v>55352804</v>
      </c>
      <c r="O1616" t="s">
        <v>3161</v>
      </c>
      <c r="R1616">
        <v>400</v>
      </c>
      <c r="S1616">
        <v>999</v>
      </c>
      <c r="T1616" s="38">
        <v>45321</v>
      </c>
      <c r="V1616" s="38">
        <v>45331</v>
      </c>
      <c r="W1616" t="s">
        <v>3162</v>
      </c>
    </row>
    <row r="1617" spans="1:23" hidden="1" x14ac:dyDescent="0.25">
      <c r="A1617">
        <v>23002562</v>
      </c>
      <c r="B1617">
        <v>23001229</v>
      </c>
      <c r="C1617">
        <v>292582</v>
      </c>
      <c r="D1617" t="s">
        <v>3177</v>
      </c>
      <c r="E1617" t="str">
        <f t="shared" si="25"/>
        <v>23002562_292582</v>
      </c>
      <c r="F1617" t="s">
        <v>3178</v>
      </c>
      <c r="H1617">
        <v>188</v>
      </c>
      <c r="I1617">
        <v>188</v>
      </c>
      <c r="J1617" t="s">
        <v>36</v>
      </c>
      <c r="K1617">
        <v>0</v>
      </c>
      <c r="M1617">
        <v>1.67</v>
      </c>
      <c r="N1617">
        <v>55352804</v>
      </c>
      <c r="O1617" t="s">
        <v>3161</v>
      </c>
      <c r="R1617">
        <v>400</v>
      </c>
      <c r="S1617">
        <v>999</v>
      </c>
      <c r="T1617" s="38">
        <v>45321</v>
      </c>
      <c r="V1617" s="38">
        <v>45331</v>
      </c>
      <c r="W1617" t="s">
        <v>3162</v>
      </c>
    </row>
    <row r="1618" spans="1:23" hidden="1" x14ac:dyDescent="0.25">
      <c r="A1618">
        <v>23002562</v>
      </c>
      <c r="B1618">
        <v>23001229</v>
      </c>
      <c r="C1618">
        <v>292584</v>
      </c>
      <c r="D1618" t="s">
        <v>3177</v>
      </c>
      <c r="E1618" t="str">
        <f t="shared" si="25"/>
        <v>23002562_292584</v>
      </c>
      <c r="F1618" t="s">
        <v>3180</v>
      </c>
      <c r="H1618">
        <v>188</v>
      </c>
      <c r="I1618">
        <v>188</v>
      </c>
      <c r="J1618" t="s">
        <v>36</v>
      </c>
      <c r="K1618">
        <v>0</v>
      </c>
      <c r="M1618">
        <v>1.67</v>
      </c>
      <c r="N1618">
        <v>55352804</v>
      </c>
      <c r="O1618" t="s">
        <v>3161</v>
      </c>
      <c r="R1618">
        <v>400</v>
      </c>
      <c r="S1618">
        <v>999</v>
      </c>
      <c r="T1618" s="38">
        <v>45321</v>
      </c>
      <c r="V1618" s="38">
        <v>45331</v>
      </c>
      <c r="W1618" t="s">
        <v>3162</v>
      </c>
    </row>
    <row r="1619" spans="1:23" hidden="1" x14ac:dyDescent="0.25">
      <c r="A1619">
        <v>23002562</v>
      </c>
      <c r="B1619">
        <v>23001229</v>
      </c>
      <c r="C1619">
        <v>292583</v>
      </c>
      <c r="D1619" t="s">
        <v>3177</v>
      </c>
      <c r="E1619" t="str">
        <f t="shared" si="25"/>
        <v>23002562_292583</v>
      </c>
      <c r="F1619" t="s">
        <v>3179</v>
      </c>
      <c r="H1619">
        <v>188</v>
      </c>
      <c r="I1619">
        <v>188</v>
      </c>
      <c r="J1619" t="s">
        <v>36</v>
      </c>
      <c r="K1619">
        <v>0</v>
      </c>
      <c r="M1619">
        <v>1.67</v>
      </c>
      <c r="N1619">
        <v>55352804</v>
      </c>
      <c r="O1619" t="s">
        <v>3161</v>
      </c>
      <c r="R1619">
        <v>400</v>
      </c>
      <c r="S1619">
        <v>999</v>
      </c>
      <c r="T1619" s="38">
        <v>45321</v>
      </c>
      <c r="V1619" s="38">
        <v>45331</v>
      </c>
      <c r="W1619" t="s">
        <v>3162</v>
      </c>
    </row>
    <row r="1620" spans="1:23" hidden="1" x14ac:dyDescent="0.25">
      <c r="A1620">
        <v>23002563</v>
      </c>
      <c r="B1620">
        <v>23001229</v>
      </c>
      <c r="C1620">
        <v>292585</v>
      </c>
      <c r="D1620" t="s">
        <v>3177</v>
      </c>
      <c r="E1620" t="str">
        <f t="shared" si="25"/>
        <v>23002563_292585</v>
      </c>
      <c r="F1620" t="s">
        <v>3181</v>
      </c>
      <c r="H1620">
        <v>681</v>
      </c>
      <c r="I1620">
        <v>681</v>
      </c>
      <c r="J1620" t="s">
        <v>36</v>
      </c>
      <c r="K1620">
        <v>0</v>
      </c>
      <c r="M1620">
        <v>1.67</v>
      </c>
      <c r="N1620">
        <v>55352804</v>
      </c>
      <c r="O1620" t="s">
        <v>3161</v>
      </c>
      <c r="R1620">
        <v>400</v>
      </c>
      <c r="S1620">
        <v>999</v>
      </c>
      <c r="T1620" s="38">
        <v>45321</v>
      </c>
      <c r="V1620" s="38">
        <v>45331</v>
      </c>
      <c r="W1620" t="s">
        <v>3162</v>
      </c>
    </row>
    <row r="1621" spans="1:23" hidden="1" x14ac:dyDescent="0.25">
      <c r="A1621">
        <v>23002563</v>
      </c>
      <c r="B1621">
        <v>23001229</v>
      </c>
      <c r="C1621">
        <v>292578</v>
      </c>
      <c r="D1621" t="s">
        <v>3177</v>
      </c>
      <c r="E1621" t="str">
        <f t="shared" si="25"/>
        <v>23002563_292578</v>
      </c>
      <c r="F1621" t="s">
        <v>3187</v>
      </c>
      <c r="H1621">
        <v>681</v>
      </c>
      <c r="I1621">
        <v>681</v>
      </c>
      <c r="J1621" t="s">
        <v>36</v>
      </c>
      <c r="K1621">
        <v>0</v>
      </c>
      <c r="M1621">
        <v>1.67</v>
      </c>
      <c r="N1621">
        <v>55352804</v>
      </c>
      <c r="O1621" t="s">
        <v>3161</v>
      </c>
      <c r="R1621">
        <v>400</v>
      </c>
      <c r="S1621">
        <v>999</v>
      </c>
      <c r="T1621" s="38">
        <v>45321</v>
      </c>
      <c r="V1621" s="38">
        <v>45331</v>
      </c>
      <c r="W1621" t="s">
        <v>3162</v>
      </c>
    </row>
    <row r="1622" spans="1:23" hidden="1" x14ac:dyDescent="0.25">
      <c r="A1622">
        <v>23002563</v>
      </c>
      <c r="B1622">
        <v>23001229</v>
      </c>
      <c r="C1622">
        <v>292582</v>
      </c>
      <c r="D1622" t="s">
        <v>3177</v>
      </c>
      <c r="E1622" t="str">
        <f t="shared" si="25"/>
        <v>23002563_292582</v>
      </c>
      <c r="F1622" t="s">
        <v>3178</v>
      </c>
      <c r="H1622">
        <v>681</v>
      </c>
      <c r="I1622">
        <v>681</v>
      </c>
      <c r="J1622" t="s">
        <v>36</v>
      </c>
      <c r="K1622">
        <v>0</v>
      </c>
      <c r="M1622">
        <v>1.67</v>
      </c>
      <c r="N1622">
        <v>55352804</v>
      </c>
      <c r="O1622" t="s">
        <v>3161</v>
      </c>
      <c r="R1622">
        <v>400</v>
      </c>
      <c r="S1622">
        <v>999</v>
      </c>
      <c r="T1622" s="38">
        <v>45321</v>
      </c>
      <c r="V1622" s="38">
        <v>45331</v>
      </c>
      <c r="W1622" t="s">
        <v>3162</v>
      </c>
    </row>
    <row r="1623" spans="1:23" hidden="1" x14ac:dyDescent="0.25">
      <c r="A1623">
        <v>23002564</v>
      </c>
      <c r="B1623">
        <v>23001229</v>
      </c>
      <c r="C1623">
        <v>292578</v>
      </c>
      <c r="D1623" t="s">
        <v>3177</v>
      </c>
      <c r="E1623" t="str">
        <f t="shared" si="25"/>
        <v>23002564_292578</v>
      </c>
      <c r="F1623" t="s">
        <v>3187</v>
      </c>
      <c r="H1623">
        <v>188</v>
      </c>
      <c r="I1623">
        <v>188</v>
      </c>
      <c r="J1623" t="s">
        <v>36</v>
      </c>
      <c r="K1623">
        <v>0</v>
      </c>
      <c r="M1623">
        <v>1.67</v>
      </c>
      <c r="N1623">
        <v>55352804</v>
      </c>
      <c r="O1623" t="s">
        <v>3161</v>
      </c>
      <c r="R1623">
        <v>400</v>
      </c>
      <c r="S1623">
        <v>999</v>
      </c>
      <c r="T1623" s="38">
        <v>45321</v>
      </c>
      <c r="V1623" s="38">
        <v>45331</v>
      </c>
      <c r="W1623" t="s">
        <v>3162</v>
      </c>
    </row>
    <row r="1624" spans="1:23" hidden="1" x14ac:dyDescent="0.25">
      <c r="A1624">
        <v>23002564</v>
      </c>
      <c r="B1624">
        <v>23001229</v>
      </c>
      <c r="C1624">
        <v>292582</v>
      </c>
      <c r="D1624" t="s">
        <v>3177</v>
      </c>
      <c r="E1624" t="str">
        <f t="shared" si="25"/>
        <v>23002564_292582</v>
      </c>
      <c r="F1624" t="s">
        <v>3178</v>
      </c>
      <c r="H1624">
        <v>188</v>
      </c>
      <c r="I1624">
        <v>188</v>
      </c>
      <c r="J1624" t="s">
        <v>36</v>
      </c>
      <c r="K1624">
        <v>0</v>
      </c>
      <c r="M1624">
        <v>1.67</v>
      </c>
      <c r="N1624">
        <v>55352804</v>
      </c>
      <c r="O1624" t="s">
        <v>3161</v>
      </c>
      <c r="R1624">
        <v>400</v>
      </c>
      <c r="S1624">
        <v>999</v>
      </c>
      <c r="T1624" s="38">
        <v>45321</v>
      </c>
      <c r="V1624" s="38">
        <v>45331</v>
      </c>
      <c r="W1624" t="s">
        <v>3162</v>
      </c>
    </row>
    <row r="1625" spans="1:23" hidden="1" x14ac:dyDescent="0.25">
      <c r="A1625">
        <v>23002564</v>
      </c>
      <c r="B1625">
        <v>23001229</v>
      </c>
      <c r="C1625">
        <v>292585</v>
      </c>
      <c r="D1625" t="s">
        <v>3177</v>
      </c>
      <c r="E1625" t="str">
        <f t="shared" si="25"/>
        <v>23002564_292585</v>
      </c>
      <c r="F1625" t="s">
        <v>3181</v>
      </c>
      <c r="H1625">
        <v>188</v>
      </c>
      <c r="I1625">
        <v>188</v>
      </c>
      <c r="J1625" t="s">
        <v>36</v>
      </c>
      <c r="K1625">
        <v>0</v>
      </c>
      <c r="M1625">
        <v>1.67</v>
      </c>
      <c r="N1625">
        <v>55352804</v>
      </c>
      <c r="O1625" t="s">
        <v>3161</v>
      </c>
      <c r="R1625">
        <v>400</v>
      </c>
      <c r="S1625">
        <v>999</v>
      </c>
      <c r="T1625" s="38">
        <v>45321</v>
      </c>
      <c r="V1625" s="38">
        <v>45331</v>
      </c>
      <c r="W1625" t="s">
        <v>3162</v>
      </c>
    </row>
    <row r="1626" spans="1:23" hidden="1" x14ac:dyDescent="0.25">
      <c r="A1626">
        <v>23002567</v>
      </c>
      <c r="B1626">
        <v>23001231</v>
      </c>
      <c r="C1626">
        <v>292587</v>
      </c>
      <c r="D1626" t="s">
        <v>3158</v>
      </c>
      <c r="E1626" t="str">
        <f t="shared" si="25"/>
        <v>23002567_292587</v>
      </c>
      <c r="F1626" t="s">
        <v>3163</v>
      </c>
      <c r="H1626">
        <v>135</v>
      </c>
      <c r="I1626">
        <v>135</v>
      </c>
      <c r="J1626" t="s">
        <v>3160</v>
      </c>
      <c r="K1626">
        <v>0</v>
      </c>
      <c r="M1626">
        <v>9.93</v>
      </c>
      <c r="N1626">
        <v>55352804</v>
      </c>
      <c r="O1626" t="s">
        <v>3161</v>
      </c>
      <c r="R1626">
        <v>400</v>
      </c>
      <c r="S1626">
        <v>999</v>
      </c>
      <c r="T1626" s="38">
        <v>45321</v>
      </c>
      <c r="V1626" s="38">
        <v>45327</v>
      </c>
      <c r="W1626" t="s">
        <v>3162</v>
      </c>
    </row>
    <row r="1627" spans="1:23" hidden="1" x14ac:dyDescent="0.25">
      <c r="A1627">
        <v>23002567</v>
      </c>
      <c r="B1627">
        <v>23001231</v>
      </c>
      <c r="C1627">
        <v>292588</v>
      </c>
      <c r="D1627" t="s">
        <v>3158</v>
      </c>
      <c r="E1627" t="str">
        <f t="shared" si="25"/>
        <v>23002567_292588</v>
      </c>
      <c r="F1627" t="s">
        <v>3164</v>
      </c>
      <c r="H1627">
        <v>135</v>
      </c>
      <c r="I1627">
        <v>135</v>
      </c>
      <c r="J1627" t="s">
        <v>3160</v>
      </c>
      <c r="K1627">
        <v>0</v>
      </c>
      <c r="M1627">
        <v>9.93</v>
      </c>
      <c r="N1627">
        <v>55352804</v>
      </c>
      <c r="O1627" t="s">
        <v>3161</v>
      </c>
      <c r="R1627">
        <v>400</v>
      </c>
      <c r="S1627">
        <v>999</v>
      </c>
      <c r="T1627" s="38">
        <v>45321</v>
      </c>
      <c r="V1627" s="38">
        <v>45327</v>
      </c>
      <c r="W1627" t="s">
        <v>3162</v>
      </c>
    </row>
    <row r="1628" spans="1:23" hidden="1" x14ac:dyDescent="0.25">
      <c r="A1628">
        <v>23002567</v>
      </c>
      <c r="B1628">
        <v>23001231</v>
      </c>
      <c r="C1628">
        <v>292586</v>
      </c>
      <c r="D1628" t="s">
        <v>3158</v>
      </c>
      <c r="E1628" t="str">
        <f t="shared" si="25"/>
        <v>23002567_292586</v>
      </c>
      <c r="F1628" t="s">
        <v>3159</v>
      </c>
      <c r="H1628">
        <v>135</v>
      </c>
      <c r="I1628">
        <v>135</v>
      </c>
      <c r="J1628" t="s">
        <v>3160</v>
      </c>
      <c r="K1628">
        <v>0</v>
      </c>
      <c r="M1628">
        <v>9.93</v>
      </c>
      <c r="N1628">
        <v>55352804</v>
      </c>
      <c r="O1628" t="s">
        <v>3161</v>
      </c>
      <c r="R1628">
        <v>400</v>
      </c>
      <c r="S1628">
        <v>999</v>
      </c>
      <c r="T1628" s="38">
        <v>45321</v>
      </c>
      <c r="V1628" s="38">
        <v>45327</v>
      </c>
      <c r="W1628" t="s">
        <v>3162</v>
      </c>
    </row>
    <row r="1629" spans="1:23" hidden="1" x14ac:dyDescent="0.25">
      <c r="A1629">
        <v>23002568</v>
      </c>
      <c r="B1629">
        <v>23001231</v>
      </c>
      <c r="C1629">
        <v>292588</v>
      </c>
      <c r="D1629" t="s">
        <v>3158</v>
      </c>
      <c r="E1629" t="str">
        <f t="shared" si="25"/>
        <v>23002568_292588</v>
      </c>
      <c r="F1629" t="s">
        <v>3164</v>
      </c>
      <c r="H1629">
        <v>30</v>
      </c>
      <c r="I1629">
        <v>30</v>
      </c>
      <c r="J1629" t="s">
        <v>3160</v>
      </c>
      <c r="K1629">
        <v>0</v>
      </c>
      <c r="M1629">
        <v>9.93</v>
      </c>
      <c r="N1629">
        <v>55352804</v>
      </c>
      <c r="O1629" t="s">
        <v>3161</v>
      </c>
      <c r="R1629">
        <v>400</v>
      </c>
      <c r="S1629">
        <v>999</v>
      </c>
      <c r="T1629" s="38">
        <v>45321</v>
      </c>
      <c r="V1629" s="38">
        <v>45327</v>
      </c>
      <c r="W1629" t="s">
        <v>3162</v>
      </c>
    </row>
    <row r="1630" spans="1:23" hidden="1" x14ac:dyDescent="0.25">
      <c r="A1630">
        <v>23002568</v>
      </c>
      <c r="B1630">
        <v>23001231</v>
      </c>
      <c r="C1630">
        <v>292586</v>
      </c>
      <c r="D1630" t="s">
        <v>3158</v>
      </c>
      <c r="E1630" t="str">
        <f t="shared" si="25"/>
        <v>23002568_292586</v>
      </c>
      <c r="F1630" t="s">
        <v>3159</v>
      </c>
      <c r="H1630">
        <v>30</v>
      </c>
      <c r="I1630">
        <v>30</v>
      </c>
      <c r="J1630" t="s">
        <v>3160</v>
      </c>
      <c r="K1630">
        <v>0</v>
      </c>
      <c r="M1630">
        <v>9.93</v>
      </c>
      <c r="N1630">
        <v>55352804</v>
      </c>
      <c r="O1630" t="s">
        <v>3161</v>
      </c>
      <c r="R1630">
        <v>400</v>
      </c>
      <c r="S1630">
        <v>999</v>
      </c>
      <c r="T1630" s="38">
        <v>45321</v>
      </c>
      <c r="V1630" s="38">
        <v>45327</v>
      </c>
      <c r="W1630" t="s">
        <v>3162</v>
      </c>
    </row>
    <row r="1631" spans="1:23" hidden="1" x14ac:dyDescent="0.25">
      <c r="A1631">
        <v>23002568</v>
      </c>
      <c r="B1631">
        <v>23001231</v>
      </c>
      <c r="C1631">
        <v>292587</v>
      </c>
      <c r="D1631" t="s">
        <v>3158</v>
      </c>
      <c r="E1631" t="str">
        <f t="shared" si="25"/>
        <v>23002568_292587</v>
      </c>
      <c r="F1631" t="s">
        <v>3163</v>
      </c>
      <c r="H1631">
        <v>30</v>
      </c>
      <c r="I1631">
        <v>30</v>
      </c>
      <c r="J1631" t="s">
        <v>3160</v>
      </c>
      <c r="K1631">
        <v>0</v>
      </c>
      <c r="M1631">
        <v>9.93</v>
      </c>
      <c r="N1631">
        <v>55352804</v>
      </c>
      <c r="O1631" t="s">
        <v>3161</v>
      </c>
      <c r="R1631">
        <v>400</v>
      </c>
      <c r="S1631">
        <v>999</v>
      </c>
      <c r="T1631" s="38">
        <v>45321</v>
      </c>
      <c r="V1631" s="38">
        <v>45327</v>
      </c>
      <c r="W1631" t="s">
        <v>3162</v>
      </c>
    </row>
    <row r="1632" spans="1:23" hidden="1" x14ac:dyDescent="0.25">
      <c r="A1632">
        <v>23002569</v>
      </c>
      <c r="B1632">
        <v>23001231</v>
      </c>
      <c r="C1632">
        <v>292587</v>
      </c>
      <c r="D1632" t="s">
        <v>3158</v>
      </c>
      <c r="E1632" t="str">
        <f t="shared" si="25"/>
        <v>23002569_292587</v>
      </c>
      <c r="F1632" t="s">
        <v>3163</v>
      </c>
      <c r="H1632">
        <v>96</v>
      </c>
      <c r="I1632">
        <v>96</v>
      </c>
      <c r="J1632" t="s">
        <v>3160</v>
      </c>
      <c r="K1632">
        <v>0</v>
      </c>
      <c r="M1632">
        <v>9.93</v>
      </c>
      <c r="N1632">
        <v>55352804</v>
      </c>
      <c r="O1632" t="s">
        <v>3161</v>
      </c>
      <c r="R1632">
        <v>400</v>
      </c>
      <c r="S1632">
        <v>999</v>
      </c>
      <c r="T1632" s="38">
        <v>45321</v>
      </c>
      <c r="V1632" s="38">
        <v>45327</v>
      </c>
      <c r="W1632" t="s">
        <v>3162</v>
      </c>
    </row>
    <row r="1633" spans="1:23" hidden="1" x14ac:dyDescent="0.25">
      <c r="A1633">
        <v>23002570</v>
      </c>
      <c r="B1633">
        <v>23001231</v>
      </c>
      <c r="C1633">
        <v>292587</v>
      </c>
      <c r="D1633" t="s">
        <v>3158</v>
      </c>
      <c r="E1633" t="str">
        <f t="shared" si="25"/>
        <v>23002570_292587</v>
      </c>
      <c r="F1633" t="s">
        <v>3163</v>
      </c>
      <c r="H1633">
        <v>30</v>
      </c>
      <c r="I1633">
        <v>30</v>
      </c>
      <c r="J1633" t="s">
        <v>3160</v>
      </c>
      <c r="K1633">
        <v>0</v>
      </c>
      <c r="M1633">
        <v>9.93</v>
      </c>
      <c r="N1633">
        <v>55352804</v>
      </c>
      <c r="O1633" t="s">
        <v>3161</v>
      </c>
      <c r="R1633">
        <v>400</v>
      </c>
      <c r="S1633">
        <v>999</v>
      </c>
      <c r="T1633" s="38">
        <v>45321</v>
      </c>
      <c r="V1633" s="38">
        <v>45327</v>
      </c>
      <c r="W1633" t="s">
        <v>3162</v>
      </c>
    </row>
    <row r="1634" spans="1:23" hidden="1" x14ac:dyDescent="0.25">
      <c r="A1634">
        <v>23002575</v>
      </c>
      <c r="B1634">
        <v>23001233</v>
      </c>
      <c r="C1634">
        <v>290061</v>
      </c>
      <c r="D1634" t="s">
        <v>3168</v>
      </c>
      <c r="E1634" t="str">
        <f t="shared" si="25"/>
        <v>23002575_290061</v>
      </c>
      <c r="F1634" t="s">
        <v>3197</v>
      </c>
      <c r="H1634">
        <v>6427</v>
      </c>
      <c r="I1634">
        <v>6427</v>
      </c>
      <c r="J1634" t="s">
        <v>36</v>
      </c>
      <c r="K1634">
        <v>0</v>
      </c>
      <c r="M1634">
        <v>1.44</v>
      </c>
      <c r="N1634">
        <v>57393538</v>
      </c>
      <c r="O1634" t="s">
        <v>3167</v>
      </c>
      <c r="R1634">
        <v>400</v>
      </c>
      <c r="S1634">
        <v>999</v>
      </c>
      <c r="T1634" s="38">
        <v>45321</v>
      </c>
      <c r="V1634" s="38">
        <v>45324</v>
      </c>
      <c r="W1634" t="s">
        <v>3162</v>
      </c>
    </row>
    <row r="1635" spans="1:23" hidden="1" x14ac:dyDescent="0.25">
      <c r="A1635">
        <v>23002575</v>
      </c>
      <c r="B1635">
        <v>23001233</v>
      </c>
      <c r="C1635">
        <v>290060</v>
      </c>
      <c r="D1635" t="s">
        <v>3168</v>
      </c>
      <c r="E1635" t="str">
        <f t="shared" si="25"/>
        <v>23002575_290060</v>
      </c>
      <c r="F1635" t="s">
        <v>3199</v>
      </c>
      <c r="H1635">
        <v>6427</v>
      </c>
      <c r="I1635">
        <v>6427</v>
      </c>
      <c r="J1635" t="s">
        <v>36</v>
      </c>
      <c r="K1635">
        <v>0</v>
      </c>
      <c r="M1635">
        <v>1.44</v>
      </c>
      <c r="N1635">
        <v>57393538</v>
      </c>
      <c r="O1635" t="s">
        <v>3167</v>
      </c>
      <c r="R1635">
        <v>400</v>
      </c>
      <c r="S1635">
        <v>999</v>
      </c>
      <c r="T1635" s="38">
        <v>45321</v>
      </c>
      <c r="V1635" s="38">
        <v>45324</v>
      </c>
      <c r="W1635" t="s">
        <v>3162</v>
      </c>
    </row>
    <row r="1636" spans="1:23" hidden="1" x14ac:dyDescent="0.25">
      <c r="A1636">
        <v>23002575</v>
      </c>
      <c r="B1636">
        <v>23001233</v>
      </c>
      <c r="C1636">
        <v>290059</v>
      </c>
      <c r="D1636" t="s">
        <v>3168</v>
      </c>
      <c r="E1636" t="str">
        <f t="shared" si="25"/>
        <v>23002575_290059</v>
      </c>
      <c r="F1636" t="s">
        <v>3200</v>
      </c>
      <c r="H1636">
        <v>6427</v>
      </c>
      <c r="I1636">
        <v>6427</v>
      </c>
      <c r="J1636" t="s">
        <v>36</v>
      </c>
      <c r="K1636">
        <v>0</v>
      </c>
      <c r="M1636">
        <v>1.44</v>
      </c>
      <c r="N1636">
        <v>57393538</v>
      </c>
      <c r="O1636" t="s">
        <v>3167</v>
      </c>
      <c r="R1636">
        <v>400</v>
      </c>
      <c r="S1636">
        <v>999</v>
      </c>
      <c r="T1636" s="38">
        <v>45321</v>
      </c>
      <c r="V1636" s="38">
        <v>45324</v>
      </c>
      <c r="W1636" t="s">
        <v>3162</v>
      </c>
    </row>
    <row r="1637" spans="1:23" hidden="1" x14ac:dyDescent="0.25">
      <c r="A1637">
        <v>23002575</v>
      </c>
      <c r="B1637">
        <v>23001233</v>
      </c>
      <c r="C1637">
        <v>290059</v>
      </c>
      <c r="D1637" t="s">
        <v>3168</v>
      </c>
      <c r="E1637" t="str">
        <f t="shared" si="25"/>
        <v>23002575_290059</v>
      </c>
      <c r="F1637" t="s">
        <v>3200</v>
      </c>
      <c r="H1637">
        <v>6427</v>
      </c>
      <c r="I1637">
        <v>6427</v>
      </c>
      <c r="J1637" t="s">
        <v>36</v>
      </c>
      <c r="K1637">
        <v>0</v>
      </c>
      <c r="M1637">
        <v>1.44</v>
      </c>
      <c r="N1637">
        <v>57393538</v>
      </c>
      <c r="O1637" t="s">
        <v>3167</v>
      </c>
      <c r="R1637">
        <v>400</v>
      </c>
      <c r="S1637">
        <v>999</v>
      </c>
      <c r="T1637" s="38">
        <v>45321</v>
      </c>
      <c r="V1637" s="38">
        <v>45324</v>
      </c>
      <c r="W1637" t="s">
        <v>3162</v>
      </c>
    </row>
    <row r="1638" spans="1:23" hidden="1" x14ac:dyDescent="0.25">
      <c r="A1638">
        <v>23002576</v>
      </c>
      <c r="B1638">
        <v>23001233</v>
      </c>
      <c r="C1638">
        <v>290063</v>
      </c>
      <c r="D1638" t="s">
        <v>3168</v>
      </c>
      <c r="E1638" t="str">
        <f t="shared" si="25"/>
        <v>23002576_290063</v>
      </c>
      <c r="F1638" t="s">
        <v>3194</v>
      </c>
      <c r="H1638">
        <v>3059</v>
      </c>
      <c r="I1638">
        <v>3059</v>
      </c>
      <c r="J1638" t="s">
        <v>36</v>
      </c>
      <c r="K1638">
        <v>0</v>
      </c>
      <c r="M1638">
        <v>1.44</v>
      </c>
      <c r="N1638">
        <v>57393538</v>
      </c>
      <c r="O1638" t="s">
        <v>3167</v>
      </c>
      <c r="R1638">
        <v>400</v>
      </c>
      <c r="S1638">
        <v>999</v>
      </c>
      <c r="T1638" s="38">
        <v>45321</v>
      </c>
      <c r="V1638" s="38">
        <v>45324</v>
      </c>
      <c r="W1638" t="s">
        <v>3162</v>
      </c>
    </row>
    <row r="1639" spans="1:23" hidden="1" x14ac:dyDescent="0.25">
      <c r="A1639">
        <v>23002576</v>
      </c>
      <c r="B1639">
        <v>23001233</v>
      </c>
      <c r="C1639">
        <v>290062</v>
      </c>
      <c r="D1639" t="s">
        <v>3168</v>
      </c>
      <c r="E1639" t="str">
        <f t="shared" si="25"/>
        <v>23002576_290062</v>
      </c>
      <c r="F1639" t="s">
        <v>3198</v>
      </c>
      <c r="H1639">
        <v>3059</v>
      </c>
      <c r="I1639">
        <v>3059.4</v>
      </c>
      <c r="J1639" t="s">
        <v>36</v>
      </c>
      <c r="K1639">
        <v>0</v>
      </c>
      <c r="M1639">
        <v>1.44</v>
      </c>
      <c r="N1639">
        <v>57393538</v>
      </c>
      <c r="O1639" t="s">
        <v>3167</v>
      </c>
      <c r="R1639">
        <v>400</v>
      </c>
      <c r="S1639">
        <v>999</v>
      </c>
      <c r="T1639" s="38">
        <v>45321</v>
      </c>
      <c r="V1639" s="38">
        <v>45328</v>
      </c>
      <c r="W1639" t="s">
        <v>3162</v>
      </c>
    </row>
    <row r="1640" spans="1:23" hidden="1" x14ac:dyDescent="0.25">
      <c r="A1640">
        <v>23002576</v>
      </c>
      <c r="B1640">
        <v>23001233</v>
      </c>
      <c r="C1640">
        <v>290061</v>
      </c>
      <c r="D1640" t="s">
        <v>3168</v>
      </c>
      <c r="E1640" t="str">
        <f t="shared" si="25"/>
        <v>23002576_290061</v>
      </c>
      <c r="F1640" t="s">
        <v>3197</v>
      </c>
      <c r="H1640">
        <v>3059</v>
      </c>
      <c r="I1640">
        <v>3059.2</v>
      </c>
      <c r="J1640" t="s">
        <v>36</v>
      </c>
      <c r="K1640">
        <v>0</v>
      </c>
      <c r="M1640">
        <v>1.44</v>
      </c>
      <c r="N1640">
        <v>57393538</v>
      </c>
      <c r="O1640" t="s">
        <v>3167</v>
      </c>
      <c r="R1640">
        <v>400</v>
      </c>
      <c r="S1640">
        <v>999</v>
      </c>
      <c r="T1640" s="38">
        <v>45321</v>
      </c>
      <c r="V1640" s="38">
        <v>45328</v>
      </c>
      <c r="W1640" t="s">
        <v>3162</v>
      </c>
    </row>
    <row r="1641" spans="1:23" hidden="1" x14ac:dyDescent="0.25">
      <c r="A1641">
        <v>23002576</v>
      </c>
      <c r="B1641">
        <v>23001233</v>
      </c>
      <c r="C1641">
        <v>290060</v>
      </c>
      <c r="D1641" t="s">
        <v>3168</v>
      </c>
      <c r="E1641" t="str">
        <f t="shared" si="25"/>
        <v>23002576_290060</v>
      </c>
      <c r="F1641" t="s">
        <v>3199</v>
      </c>
      <c r="H1641">
        <v>3059</v>
      </c>
      <c r="I1641">
        <v>3059</v>
      </c>
      <c r="J1641" t="s">
        <v>36</v>
      </c>
      <c r="K1641">
        <v>0</v>
      </c>
      <c r="M1641">
        <v>1.44</v>
      </c>
      <c r="N1641">
        <v>57393538</v>
      </c>
      <c r="O1641" t="s">
        <v>3167</v>
      </c>
      <c r="R1641">
        <v>400</v>
      </c>
      <c r="S1641">
        <v>999</v>
      </c>
      <c r="T1641" s="38">
        <v>45321</v>
      </c>
      <c r="V1641" s="38">
        <v>45324</v>
      </c>
      <c r="W1641" t="s">
        <v>3162</v>
      </c>
    </row>
    <row r="1642" spans="1:23" hidden="1" x14ac:dyDescent="0.25">
      <c r="A1642">
        <v>23002577</v>
      </c>
      <c r="B1642">
        <v>23001233</v>
      </c>
      <c r="C1642">
        <v>290061</v>
      </c>
      <c r="D1642" t="s">
        <v>3168</v>
      </c>
      <c r="E1642" t="str">
        <f t="shared" si="25"/>
        <v>23002577_290061</v>
      </c>
      <c r="F1642" t="s">
        <v>3197</v>
      </c>
      <c r="H1642">
        <v>1647</v>
      </c>
      <c r="I1642">
        <v>1647</v>
      </c>
      <c r="J1642" t="s">
        <v>36</v>
      </c>
      <c r="K1642">
        <v>0</v>
      </c>
      <c r="M1642">
        <v>1.44</v>
      </c>
      <c r="N1642">
        <v>57393538</v>
      </c>
      <c r="O1642" t="s">
        <v>3167</v>
      </c>
      <c r="R1642">
        <v>400</v>
      </c>
      <c r="S1642">
        <v>999</v>
      </c>
      <c r="T1642" s="38">
        <v>45321</v>
      </c>
      <c r="V1642" s="38">
        <v>45328</v>
      </c>
      <c r="W1642" t="s">
        <v>3162</v>
      </c>
    </row>
    <row r="1643" spans="1:23" hidden="1" x14ac:dyDescent="0.25">
      <c r="A1643">
        <v>23002577</v>
      </c>
      <c r="B1643">
        <v>23001233</v>
      </c>
      <c r="C1643">
        <v>290059</v>
      </c>
      <c r="D1643" t="s">
        <v>3168</v>
      </c>
      <c r="E1643" t="str">
        <f t="shared" si="25"/>
        <v>23002577_290059</v>
      </c>
      <c r="F1643" t="s">
        <v>3200</v>
      </c>
      <c r="H1643">
        <v>1647</v>
      </c>
      <c r="I1643">
        <v>1647</v>
      </c>
      <c r="J1643" t="s">
        <v>36</v>
      </c>
      <c r="K1643">
        <v>0</v>
      </c>
      <c r="M1643">
        <v>1.44</v>
      </c>
      <c r="N1643">
        <v>57393538</v>
      </c>
      <c r="O1643" t="s">
        <v>3167</v>
      </c>
      <c r="R1643">
        <v>400</v>
      </c>
      <c r="S1643">
        <v>999</v>
      </c>
      <c r="T1643" s="38">
        <v>45321</v>
      </c>
      <c r="V1643" s="38">
        <v>45324</v>
      </c>
      <c r="W1643" t="s">
        <v>3162</v>
      </c>
    </row>
    <row r="1644" spans="1:23" hidden="1" x14ac:dyDescent="0.25">
      <c r="A1644">
        <v>23002577</v>
      </c>
      <c r="B1644">
        <v>23001233</v>
      </c>
      <c r="C1644">
        <v>290064</v>
      </c>
      <c r="D1644" t="s">
        <v>3168</v>
      </c>
      <c r="E1644" t="str">
        <f t="shared" si="25"/>
        <v>23002577_290064</v>
      </c>
      <c r="F1644" t="s">
        <v>3195</v>
      </c>
      <c r="H1644">
        <v>1647</v>
      </c>
      <c r="I1644">
        <v>1647</v>
      </c>
      <c r="J1644" t="s">
        <v>36</v>
      </c>
      <c r="K1644">
        <v>0</v>
      </c>
      <c r="M1644">
        <v>1.44</v>
      </c>
      <c r="N1644">
        <v>57393538</v>
      </c>
      <c r="O1644" t="s">
        <v>3167</v>
      </c>
      <c r="R1644">
        <v>400</v>
      </c>
      <c r="S1644">
        <v>999</v>
      </c>
      <c r="T1644" s="38">
        <v>45321</v>
      </c>
      <c r="V1644" s="38">
        <v>45324</v>
      </c>
      <c r="W1644" t="s">
        <v>3162</v>
      </c>
    </row>
    <row r="1645" spans="1:23" hidden="1" x14ac:dyDescent="0.25">
      <c r="A1645">
        <v>23002577</v>
      </c>
      <c r="B1645">
        <v>23001233</v>
      </c>
      <c r="C1645">
        <v>290060</v>
      </c>
      <c r="D1645" t="s">
        <v>3168</v>
      </c>
      <c r="E1645" t="str">
        <f t="shared" si="25"/>
        <v>23002577_290060</v>
      </c>
      <c r="F1645" t="s">
        <v>3199</v>
      </c>
      <c r="H1645">
        <v>1647</v>
      </c>
      <c r="I1645">
        <v>1647</v>
      </c>
      <c r="J1645" t="s">
        <v>36</v>
      </c>
      <c r="K1645">
        <v>0</v>
      </c>
      <c r="M1645">
        <v>1.44</v>
      </c>
      <c r="N1645">
        <v>57393538</v>
      </c>
      <c r="O1645" t="s">
        <v>3167</v>
      </c>
      <c r="R1645">
        <v>400</v>
      </c>
      <c r="S1645">
        <v>999</v>
      </c>
      <c r="T1645" s="38">
        <v>45321</v>
      </c>
      <c r="V1645" s="38">
        <v>45324</v>
      </c>
      <c r="W1645" t="s">
        <v>3162</v>
      </c>
    </row>
    <row r="1646" spans="1:23" hidden="1" x14ac:dyDescent="0.25">
      <c r="A1646">
        <v>23002578</v>
      </c>
      <c r="B1646">
        <v>23001233</v>
      </c>
      <c r="C1646">
        <v>290059</v>
      </c>
      <c r="D1646" t="s">
        <v>3168</v>
      </c>
      <c r="E1646" t="str">
        <f t="shared" si="25"/>
        <v>23002578_290059</v>
      </c>
      <c r="F1646" t="s">
        <v>3200</v>
      </c>
      <c r="H1646">
        <v>13276</v>
      </c>
      <c r="I1646">
        <v>13276</v>
      </c>
      <c r="J1646" t="s">
        <v>36</v>
      </c>
      <c r="K1646">
        <v>0</v>
      </c>
      <c r="M1646">
        <v>1.44</v>
      </c>
      <c r="N1646">
        <v>57393538</v>
      </c>
      <c r="O1646" t="s">
        <v>3167</v>
      </c>
      <c r="R1646">
        <v>400</v>
      </c>
      <c r="S1646">
        <v>999</v>
      </c>
      <c r="T1646" s="38">
        <v>45321</v>
      </c>
      <c r="V1646" s="38">
        <v>45328</v>
      </c>
      <c r="W1646" t="s">
        <v>3162</v>
      </c>
    </row>
    <row r="1647" spans="1:23" hidden="1" x14ac:dyDescent="0.25">
      <c r="A1647">
        <v>23002579</v>
      </c>
      <c r="B1647">
        <v>23001233</v>
      </c>
      <c r="C1647">
        <v>290059</v>
      </c>
      <c r="D1647" t="s">
        <v>3168</v>
      </c>
      <c r="E1647" t="str">
        <f t="shared" si="25"/>
        <v>23002579_290059</v>
      </c>
      <c r="F1647" t="s">
        <v>3200</v>
      </c>
      <c r="H1647">
        <v>9622</v>
      </c>
      <c r="I1647">
        <v>9622</v>
      </c>
      <c r="J1647" t="s">
        <v>36</v>
      </c>
      <c r="K1647">
        <v>0</v>
      </c>
      <c r="M1647">
        <v>1.44</v>
      </c>
      <c r="N1647">
        <v>57393538</v>
      </c>
      <c r="O1647" t="s">
        <v>3167</v>
      </c>
      <c r="R1647">
        <v>400</v>
      </c>
      <c r="S1647">
        <v>999</v>
      </c>
      <c r="T1647" s="38">
        <v>45321</v>
      </c>
      <c r="V1647" s="38">
        <v>45328</v>
      </c>
      <c r="W1647" t="s">
        <v>3162</v>
      </c>
    </row>
    <row r="1648" spans="1:23" hidden="1" x14ac:dyDescent="0.25">
      <c r="A1648">
        <v>23002580</v>
      </c>
      <c r="B1648">
        <v>23001233</v>
      </c>
      <c r="C1648">
        <v>290059</v>
      </c>
      <c r="D1648" t="s">
        <v>3168</v>
      </c>
      <c r="E1648" t="str">
        <f t="shared" si="25"/>
        <v>23002580_290059</v>
      </c>
      <c r="F1648" t="s">
        <v>3200</v>
      </c>
      <c r="H1648">
        <v>4570</v>
      </c>
      <c r="I1648">
        <v>4570</v>
      </c>
      <c r="J1648" t="s">
        <v>36</v>
      </c>
      <c r="K1648">
        <v>0</v>
      </c>
      <c r="M1648">
        <v>1.44</v>
      </c>
      <c r="N1648">
        <v>57393538</v>
      </c>
      <c r="O1648" t="s">
        <v>3167</v>
      </c>
      <c r="R1648">
        <v>400</v>
      </c>
      <c r="S1648">
        <v>999</v>
      </c>
      <c r="T1648" s="38">
        <v>45321</v>
      </c>
      <c r="V1648" s="38">
        <v>45328</v>
      </c>
      <c r="W1648" t="s">
        <v>3162</v>
      </c>
    </row>
    <row r="1649" spans="1:23" hidden="1" x14ac:dyDescent="0.25">
      <c r="A1649">
        <v>23002580</v>
      </c>
      <c r="B1649">
        <v>23001233</v>
      </c>
      <c r="C1649">
        <v>290060</v>
      </c>
      <c r="D1649" t="s">
        <v>3168</v>
      </c>
      <c r="E1649" t="str">
        <f t="shared" si="25"/>
        <v>23002580_290060</v>
      </c>
      <c r="F1649" t="s">
        <v>3199</v>
      </c>
      <c r="H1649">
        <v>4570</v>
      </c>
      <c r="I1649">
        <v>4570.1000000000004</v>
      </c>
      <c r="J1649" t="s">
        <v>36</v>
      </c>
      <c r="K1649">
        <v>0</v>
      </c>
      <c r="M1649">
        <v>1.44</v>
      </c>
      <c r="N1649">
        <v>57393538</v>
      </c>
      <c r="O1649" t="s">
        <v>3167</v>
      </c>
      <c r="R1649">
        <v>400</v>
      </c>
      <c r="S1649">
        <v>999</v>
      </c>
      <c r="T1649" s="38">
        <v>45321</v>
      </c>
      <c r="V1649" s="38">
        <v>45328</v>
      </c>
      <c r="W1649" t="s">
        <v>3162</v>
      </c>
    </row>
    <row r="1650" spans="1:23" hidden="1" x14ac:dyDescent="0.25">
      <c r="A1650">
        <v>23002580</v>
      </c>
      <c r="B1650">
        <v>23001233</v>
      </c>
      <c r="C1650">
        <v>290059</v>
      </c>
      <c r="D1650" t="s">
        <v>3168</v>
      </c>
      <c r="E1650" t="str">
        <f t="shared" si="25"/>
        <v>23002580_290059</v>
      </c>
      <c r="F1650" t="s">
        <v>3200</v>
      </c>
      <c r="H1650">
        <v>4570</v>
      </c>
      <c r="I1650">
        <v>4570</v>
      </c>
      <c r="J1650" t="s">
        <v>36</v>
      </c>
      <c r="K1650">
        <v>0</v>
      </c>
      <c r="M1650">
        <v>1.44</v>
      </c>
      <c r="N1650">
        <v>57393538</v>
      </c>
      <c r="O1650" t="s">
        <v>3167</v>
      </c>
      <c r="R1650">
        <v>400</v>
      </c>
      <c r="S1650">
        <v>999</v>
      </c>
      <c r="T1650" s="38">
        <v>45321</v>
      </c>
      <c r="V1650" s="38">
        <v>45328</v>
      </c>
      <c r="W1650" t="s">
        <v>3162</v>
      </c>
    </row>
    <row r="1651" spans="1:23" hidden="1" x14ac:dyDescent="0.25">
      <c r="A1651">
        <v>23002581</v>
      </c>
      <c r="B1651">
        <v>23001233</v>
      </c>
      <c r="C1651">
        <v>290063</v>
      </c>
      <c r="D1651" t="s">
        <v>3168</v>
      </c>
      <c r="E1651" t="str">
        <f t="shared" si="25"/>
        <v>23002581_290063</v>
      </c>
      <c r="F1651" t="s">
        <v>3194</v>
      </c>
      <c r="H1651">
        <v>3232</v>
      </c>
      <c r="I1651">
        <v>3231.9</v>
      </c>
      <c r="J1651" t="s">
        <v>36</v>
      </c>
      <c r="K1651">
        <v>0</v>
      </c>
      <c r="M1651">
        <v>1.44</v>
      </c>
      <c r="N1651">
        <v>57393538</v>
      </c>
      <c r="O1651" t="s">
        <v>3167</v>
      </c>
      <c r="R1651">
        <v>400</v>
      </c>
      <c r="S1651">
        <v>400</v>
      </c>
      <c r="T1651" s="38">
        <v>45321</v>
      </c>
      <c r="W1651" t="s">
        <v>3162</v>
      </c>
    </row>
    <row r="1652" spans="1:23" hidden="1" x14ac:dyDescent="0.25">
      <c r="A1652">
        <v>23002581</v>
      </c>
      <c r="B1652">
        <v>23001233</v>
      </c>
      <c r="C1652">
        <v>290062</v>
      </c>
      <c r="D1652" t="s">
        <v>3168</v>
      </c>
      <c r="E1652" t="str">
        <f t="shared" si="25"/>
        <v>23002581_290062</v>
      </c>
      <c r="F1652" t="s">
        <v>3198</v>
      </c>
      <c r="H1652">
        <v>3232</v>
      </c>
      <c r="I1652">
        <v>3232</v>
      </c>
      <c r="J1652" t="s">
        <v>36</v>
      </c>
      <c r="K1652">
        <v>0</v>
      </c>
      <c r="M1652">
        <v>1.44</v>
      </c>
      <c r="N1652">
        <v>57393538</v>
      </c>
      <c r="O1652" t="s">
        <v>3167</v>
      </c>
      <c r="R1652">
        <v>400</v>
      </c>
      <c r="S1652">
        <v>999</v>
      </c>
      <c r="T1652" s="38">
        <v>45321</v>
      </c>
      <c r="V1652" s="38">
        <v>45328</v>
      </c>
      <c r="W1652" t="s">
        <v>3162</v>
      </c>
    </row>
    <row r="1653" spans="1:23" hidden="1" x14ac:dyDescent="0.25">
      <c r="A1653">
        <v>23002581</v>
      </c>
      <c r="B1653">
        <v>23001233</v>
      </c>
      <c r="C1653">
        <v>290061</v>
      </c>
      <c r="D1653" t="s">
        <v>3168</v>
      </c>
      <c r="E1653" t="str">
        <f t="shared" si="25"/>
        <v>23002581_290061</v>
      </c>
      <c r="F1653" t="s">
        <v>3197</v>
      </c>
      <c r="H1653">
        <v>3232</v>
      </c>
      <c r="I1653">
        <v>3232</v>
      </c>
      <c r="J1653" t="s">
        <v>36</v>
      </c>
      <c r="K1653">
        <v>0</v>
      </c>
      <c r="M1653">
        <v>1.44</v>
      </c>
      <c r="N1653">
        <v>57393538</v>
      </c>
      <c r="O1653" t="s">
        <v>3167</v>
      </c>
      <c r="R1653">
        <v>400</v>
      </c>
      <c r="S1653">
        <v>999</v>
      </c>
      <c r="T1653" s="38">
        <v>45321</v>
      </c>
      <c r="V1653" s="38">
        <v>45328</v>
      </c>
      <c r="W1653" t="s">
        <v>3162</v>
      </c>
    </row>
    <row r="1654" spans="1:23" hidden="1" x14ac:dyDescent="0.25">
      <c r="A1654">
        <v>23002582</v>
      </c>
      <c r="B1654">
        <v>23001233</v>
      </c>
      <c r="C1654">
        <v>290064</v>
      </c>
      <c r="D1654" t="s">
        <v>3168</v>
      </c>
      <c r="E1654" t="str">
        <f t="shared" si="25"/>
        <v>23002582_290064</v>
      </c>
      <c r="F1654" t="s">
        <v>3195</v>
      </c>
      <c r="H1654">
        <v>4520</v>
      </c>
      <c r="I1654">
        <v>4519.6000000000004</v>
      </c>
      <c r="J1654" t="s">
        <v>36</v>
      </c>
      <c r="K1654">
        <v>0</v>
      </c>
      <c r="M1654">
        <v>1.44</v>
      </c>
      <c r="N1654">
        <v>57393538</v>
      </c>
      <c r="O1654" t="s">
        <v>3167</v>
      </c>
      <c r="R1654">
        <v>400</v>
      </c>
      <c r="S1654">
        <v>400</v>
      </c>
      <c r="T1654" s="38">
        <v>45321</v>
      </c>
      <c r="W1654" t="s">
        <v>3162</v>
      </c>
    </row>
    <row r="1655" spans="1:23" hidden="1" x14ac:dyDescent="0.25">
      <c r="A1655">
        <v>23002582</v>
      </c>
      <c r="B1655">
        <v>23001233</v>
      </c>
      <c r="C1655">
        <v>290059</v>
      </c>
      <c r="D1655" t="s">
        <v>3168</v>
      </c>
      <c r="E1655" t="str">
        <f t="shared" si="25"/>
        <v>23002582_290059</v>
      </c>
      <c r="F1655" t="s">
        <v>3200</v>
      </c>
      <c r="H1655">
        <v>4520</v>
      </c>
      <c r="I1655">
        <v>4520</v>
      </c>
      <c r="J1655" t="s">
        <v>36</v>
      </c>
      <c r="K1655">
        <v>0</v>
      </c>
      <c r="M1655">
        <v>1.44</v>
      </c>
      <c r="N1655">
        <v>57393538</v>
      </c>
      <c r="O1655" t="s">
        <v>3167</v>
      </c>
      <c r="R1655">
        <v>400</v>
      </c>
      <c r="S1655">
        <v>999</v>
      </c>
      <c r="T1655" s="38">
        <v>45321</v>
      </c>
      <c r="V1655" s="38">
        <v>45328</v>
      </c>
      <c r="W1655" t="s">
        <v>3162</v>
      </c>
    </row>
    <row r="1656" spans="1:23" hidden="1" x14ac:dyDescent="0.25">
      <c r="A1656">
        <v>23002582</v>
      </c>
      <c r="B1656">
        <v>23001233</v>
      </c>
      <c r="C1656">
        <v>290060</v>
      </c>
      <c r="D1656" t="s">
        <v>3168</v>
      </c>
      <c r="E1656" t="str">
        <f t="shared" si="25"/>
        <v>23002582_290060</v>
      </c>
      <c r="F1656" t="s">
        <v>3199</v>
      </c>
      <c r="H1656">
        <v>4520</v>
      </c>
      <c r="I1656">
        <v>4520</v>
      </c>
      <c r="J1656" t="s">
        <v>36</v>
      </c>
      <c r="K1656">
        <v>0</v>
      </c>
      <c r="M1656">
        <v>1.44</v>
      </c>
      <c r="N1656">
        <v>57393538</v>
      </c>
      <c r="O1656" t="s">
        <v>3167</v>
      </c>
      <c r="R1656">
        <v>400</v>
      </c>
      <c r="S1656">
        <v>999</v>
      </c>
      <c r="T1656" s="38">
        <v>45321</v>
      </c>
      <c r="V1656" s="38">
        <v>45328</v>
      </c>
      <c r="W1656" t="s">
        <v>3162</v>
      </c>
    </row>
    <row r="1657" spans="1:23" hidden="1" x14ac:dyDescent="0.25">
      <c r="A1657">
        <v>24001011</v>
      </c>
      <c r="B1657">
        <v>24001005</v>
      </c>
      <c r="C1657">
        <v>292583</v>
      </c>
      <c r="D1657" t="s">
        <v>3177</v>
      </c>
      <c r="E1657" t="str">
        <f t="shared" si="25"/>
        <v>24001011_292583</v>
      </c>
      <c r="F1657" t="s">
        <v>3179</v>
      </c>
      <c r="H1657">
        <v>1172</v>
      </c>
      <c r="I1657">
        <v>1172</v>
      </c>
      <c r="J1657" t="s">
        <v>36</v>
      </c>
      <c r="K1657">
        <v>0</v>
      </c>
      <c r="M1657">
        <v>1.67</v>
      </c>
      <c r="N1657">
        <v>55352804</v>
      </c>
      <c r="O1657" t="s">
        <v>3161</v>
      </c>
      <c r="R1657">
        <v>400</v>
      </c>
      <c r="S1657">
        <v>999</v>
      </c>
      <c r="T1657" s="38">
        <v>45349</v>
      </c>
      <c r="V1657" s="38">
        <v>45348</v>
      </c>
      <c r="W1657" t="s">
        <v>3162</v>
      </c>
    </row>
    <row r="1658" spans="1:23" hidden="1" x14ac:dyDescent="0.25">
      <c r="A1658">
        <v>24001011</v>
      </c>
      <c r="B1658">
        <v>24001005</v>
      </c>
      <c r="C1658">
        <v>292582</v>
      </c>
      <c r="D1658" t="s">
        <v>3177</v>
      </c>
      <c r="E1658" t="str">
        <f t="shared" si="25"/>
        <v>24001011_292582</v>
      </c>
      <c r="F1658" t="s">
        <v>3178</v>
      </c>
      <c r="H1658">
        <v>1172</v>
      </c>
      <c r="I1658">
        <v>1172</v>
      </c>
      <c r="J1658" t="s">
        <v>36</v>
      </c>
      <c r="K1658">
        <v>0</v>
      </c>
      <c r="M1658">
        <v>1.67</v>
      </c>
      <c r="N1658">
        <v>55352804</v>
      </c>
      <c r="O1658" t="s">
        <v>3161</v>
      </c>
      <c r="R1658">
        <v>400</v>
      </c>
      <c r="S1658">
        <v>999</v>
      </c>
      <c r="T1658" s="38">
        <v>45349</v>
      </c>
      <c r="V1658" s="38">
        <v>45348</v>
      </c>
      <c r="W1658" t="s">
        <v>3162</v>
      </c>
    </row>
    <row r="1659" spans="1:23" hidden="1" x14ac:dyDescent="0.25">
      <c r="A1659">
        <v>24001011</v>
      </c>
      <c r="B1659">
        <v>24001005</v>
      </c>
      <c r="C1659">
        <v>292584</v>
      </c>
      <c r="D1659" t="s">
        <v>3177</v>
      </c>
      <c r="E1659" t="str">
        <f t="shared" si="25"/>
        <v>24001011_292584</v>
      </c>
      <c r="F1659" t="s">
        <v>3180</v>
      </c>
      <c r="H1659">
        <v>1172</v>
      </c>
      <c r="I1659">
        <v>1172</v>
      </c>
      <c r="J1659" t="s">
        <v>36</v>
      </c>
      <c r="K1659">
        <v>0</v>
      </c>
      <c r="M1659">
        <v>1.67</v>
      </c>
      <c r="N1659">
        <v>55352804</v>
      </c>
      <c r="O1659" t="s">
        <v>3161</v>
      </c>
      <c r="R1659">
        <v>400</v>
      </c>
      <c r="S1659">
        <v>999</v>
      </c>
      <c r="T1659" s="38">
        <v>45349</v>
      </c>
      <c r="V1659" s="38">
        <v>45348</v>
      </c>
      <c r="W1659" t="s">
        <v>3162</v>
      </c>
    </row>
    <row r="1660" spans="1:23" hidden="1" x14ac:dyDescent="0.25">
      <c r="A1660">
        <v>24001019</v>
      </c>
      <c r="B1660">
        <v>24001009</v>
      </c>
      <c r="C1660">
        <v>292586</v>
      </c>
      <c r="D1660" t="s">
        <v>3158</v>
      </c>
      <c r="E1660" t="str">
        <f t="shared" si="25"/>
        <v>24001019_292586</v>
      </c>
      <c r="F1660" t="s">
        <v>3159</v>
      </c>
      <c r="H1660">
        <v>1398</v>
      </c>
      <c r="I1660">
        <v>1398</v>
      </c>
      <c r="J1660" t="s">
        <v>3160</v>
      </c>
      <c r="K1660">
        <v>0</v>
      </c>
      <c r="M1660">
        <v>9.93</v>
      </c>
      <c r="N1660">
        <v>55352804</v>
      </c>
      <c r="O1660" t="s">
        <v>3161</v>
      </c>
      <c r="R1660">
        <v>400</v>
      </c>
      <c r="S1660">
        <v>999</v>
      </c>
      <c r="T1660" s="38">
        <v>45302</v>
      </c>
      <c r="V1660" s="38">
        <v>45348</v>
      </c>
      <c r="W1660" t="s">
        <v>3162</v>
      </c>
    </row>
    <row r="1661" spans="1:23" hidden="1" x14ac:dyDescent="0.25">
      <c r="A1661">
        <v>24001020</v>
      </c>
      <c r="B1661">
        <v>24001009</v>
      </c>
      <c r="C1661">
        <v>292588</v>
      </c>
      <c r="D1661" t="s">
        <v>3158</v>
      </c>
      <c r="E1661" t="str">
        <f t="shared" si="25"/>
        <v>24001020_292588</v>
      </c>
      <c r="F1661" t="s">
        <v>3164</v>
      </c>
      <c r="H1661">
        <v>298</v>
      </c>
      <c r="I1661">
        <v>299.3</v>
      </c>
      <c r="J1661" t="s">
        <v>3160</v>
      </c>
      <c r="K1661">
        <v>0</v>
      </c>
      <c r="M1661">
        <v>9.93</v>
      </c>
      <c r="N1661">
        <v>55352804</v>
      </c>
      <c r="O1661" t="s">
        <v>3161</v>
      </c>
      <c r="R1661">
        <v>400</v>
      </c>
      <c r="S1661">
        <v>999</v>
      </c>
      <c r="T1661" s="38">
        <v>45349</v>
      </c>
      <c r="V1661" s="38">
        <v>45327</v>
      </c>
      <c r="W1661" t="s">
        <v>3162</v>
      </c>
    </row>
    <row r="1662" spans="1:23" hidden="1" x14ac:dyDescent="0.25">
      <c r="A1662">
        <v>24001020</v>
      </c>
      <c r="B1662">
        <v>24001009</v>
      </c>
      <c r="C1662">
        <v>292586</v>
      </c>
      <c r="D1662" t="s">
        <v>3158</v>
      </c>
      <c r="E1662" t="str">
        <f t="shared" si="25"/>
        <v>24001020_292586</v>
      </c>
      <c r="F1662" t="s">
        <v>3159</v>
      </c>
      <c r="H1662">
        <v>298</v>
      </c>
      <c r="I1662">
        <v>298</v>
      </c>
      <c r="J1662" t="s">
        <v>3160</v>
      </c>
      <c r="K1662">
        <v>0</v>
      </c>
      <c r="M1662">
        <v>9.93</v>
      </c>
      <c r="N1662">
        <v>55352804</v>
      </c>
      <c r="O1662" t="s">
        <v>3161</v>
      </c>
      <c r="R1662">
        <v>400</v>
      </c>
      <c r="S1662">
        <v>999</v>
      </c>
      <c r="T1662" s="38">
        <v>45349</v>
      </c>
      <c r="V1662" s="38">
        <v>45348</v>
      </c>
      <c r="W1662" t="s">
        <v>3162</v>
      </c>
    </row>
    <row r="1663" spans="1:23" hidden="1" x14ac:dyDescent="0.25">
      <c r="A1663">
        <v>24001020</v>
      </c>
      <c r="B1663">
        <v>24001009</v>
      </c>
      <c r="C1663">
        <v>292587</v>
      </c>
      <c r="D1663" t="s">
        <v>3158</v>
      </c>
      <c r="E1663" t="str">
        <f t="shared" si="25"/>
        <v>24001020_292587</v>
      </c>
      <c r="F1663" t="s">
        <v>3163</v>
      </c>
      <c r="H1663">
        <v>298</v>
      </c>
      <c r="I1663">
        <v>298.2</v>
      </c>
      <c r="J1663" t="s">
        <v>3160</v>
      </c>
      <c r="K1663">
        <v>0</v>
      </c>
      <c r="M1663">
        <v>9.93</v>
      </c>
      <c r="N1663">
        <v>55352804</v>
      </c>
      <c r="O1663" t="s">
        <v>3161</v>
      </c>
      <c r="R1663">
        <v>400</v>
      </c>
      <c r="S1663">
        <v>999</v>
      </c>
      <c r="T1663" s="38">
        <v>45349</v>
      </c>
      <c r="V1663" s="38">
        <v>45327</v>
      </c>
      <c r="W1663" t="s">
        <v>3162</v>
      </c>
    </row>
    <row r="1664" spans="1:23" hidden="1" x14ac:dyDescent="0.25">
      <c r="A1664">
        <v>24001021</v>
      </c>
      <c r="B1664">
        <v>24001009</v>
      </c>
      <c r="C1664">
        <v>292587</v>
      </c>
      <c r="D1664" t="s">
        <v>3158</v>
      </c>
      <c r="E1664" t="str">
        <f t="shared" si="25"/>
        <v>24001021_292587</v>
      </c>
      <c r="F1664" t="s">
        <v>3163</v>
      </c>
      <c r="H1664">
        <v>124</v>
      </c>
      <c r="I1664">
        <v>124</v>
      </c>
      <c r="J1664" t="s">
        <v>3160</v>
      </c>
      <c r="K1664">
        <v>0</v>
      </c>
      <c r="M1664">
        <v>9.93</v>
      </c>
      <c r="N1664">
        <v>55352804</v>
      </c>
      <c r="O1664" t="s">
        <v>3161</v>
      </c>
      <c r="R1664">
        <v>400</v>
      </c>
      <c r="S1664">
        <v>999</v>
      </c>
      <c r="T1664" s="38">
        <v>45349</v>
      </c>
      <c r="V1664" s="38">
        <v>45327</v>
      </c>
      <c r="W1664" t="s">
        <v>3162</v>
      </c>
    </row>
    <row r="1665" spans="1:23" hidden="1" x14ac:dyDescent="0.25">
      <c r="A1665">
        <v>24001022</v>
      </c>
      <c r="B1665">
        <v>24001009</v>
      </c>
      <c r="C1665">
        <v>292586</v>
      </c>
      <c r="D1665" t="s">
        <v>3158</v>
      </c>
      <c r="E1665" t="str">
        <f t="shared" si="25"/>
        <v>24001022_292586</v>
      </c>
      <c r="F1665" t="s">
        <v>3159</v>
      </c>
      <c r="H1665">
        <v>666</v>
      </c>
      <c r="I1665">
        <v>666</v>
      </c>
      <c r="J1665" t="s">
        <v>3160</v>
      </c>
      <c r="K1665">
        <v>0</v>
      </c>
      <c r="M1665">
        <v>9.93</v>
      </c>
      <c r="N1665">
        <v>55352804</v>
      </c>
      <c r="O1665" t="s">
        <v>3161</v>
      </c>
      <c r="R1665">
        <v>400</v>
      </c>
      <c r="S1665">
        <v>999</v>
      </c>
      <c r="T1665" s="38">
        <v>45349</v>
      </c>
      <c r="V1665" s="38">
        <v>45348</v>
      </c>
      <c r="W1665" t="s">
        <v>3162</v>
      </c>
    </row>
    <row r="1666" spans="1:23" hidden="1" x14ac:dyDescent="0.25">
      <c r="A1666">
        <v>24001023</v>
      </c>
      <c r="B1666">
        <v>24001009</v>
      </c>
      <c r="C1666">
        <v>292586</v>
      </c>
      <c r="D1666" t="s">
        <v>3158</v>
      </c>
      <c r="E1666" t="str">
        <f t="shared" si="25"/>
        <v>24001023_292586</v>
      </c>
      <c r="F1666" t="s">
        <v>3159</v>
      </c>
      <c r="H1666">
        <v>481</v>
      </c>
      <c r="I1666">
        <v>481</v>
      </c>
      <c r="J1666" t="s">
        <v>3160</v>
      </c>
      <c r="K1666">
        <v>0</v>
      </c>
      <c r="M1666">
        <v>9.93</v>
      </c>
      <c r="N1666">
        <v>55352804</v>
      </c>
      <c r="O1666" t="s">
        <v>3161</v>
      </c>
      <c r="R1666">
        <v>400</v>
      </c>
      <c r="S1666">
        <v>999</v>
      </c>
      <c r="T1666" s="38">
        <v>45349</v>
      </c>
      <c r="V1666" s="38">
        <v>45348</v>
      </c>
      <c r="W1666" t="s">
        <v>3162</v>
      </c>
    </row>
    <row r="1667" spans="1:23" hidden="1" x14ac:dyDescent="0.25">
      <c r="A1667">
        <v>24001024</v>
      </c>
      <c r="B1667">
        <v>24001009</v>
      </c>
      <c r="C1667">
        <v>292587</v>
      </c>
      <c r="D1667" t="s">
        <v>3158</v>
      </c>
      <c r="E1667" t="str">
        <f t="shared" si="25"/>
        <v>24001024_292587</v>
      </c>
      <c r="F1667" t="s">
        <v>3163</v>
      </c>
      <c r="H1667">
        <v>196</v>
      </c>
      <c r="I1667">
        <v>196</v>
      </c>
      <c r="J1667" t="s">
        <v>3160</v>
      </c>
      <c r="K1667">
        <v>0</v>
      </c>
      <c r="M1667">
        <v>9.93</v>
      </c>
      <c r="N1667">
        <v>55352804</v>
      </c>
      <c r="O1667" t="s">
        <v>3161</v>
      </c>
      <c r="R1667">
        <v>400</v>
      </c>
      <c r="S1667">
        <v>999</v>
      </c>
      <c r="T1667" s="38">
        <v>45349</v>
      </c>
      <c r="V1667" s="38">
        <v>45327</v>
      </c>
      <c r="W1667" t="s">
        <v>3162</v>
      </c>
    </row>
    <row r="1668" spans="1:23" hidden="1" x14ac:dyDescent="0.25">
      <c r="A1668">
        <v>24001025</v>
      </c>
      <c r="B1668">
        <v>24001009</v>
      </c>
      <c r="C1668">
        <v>292587</v>
      </c>
      <c r="D1668" t="s">
        <v>3158</v>
      </c>
      <c r="E1668" t="str">
        <f t="shared" si="25"/>
        <v>24001025_292587</v>
      </c>
      <c r="F1668" t="s">
        <v>3163</v>
      </c>
      <c r="H1668">
        <v>26</v>
      </c>
      <c r="I1668">
        <v>26</v>
      </c>
      <c r="J1668" t="s">
        <v>3160</v>
      </c>
      <c r="K1668">
        <v>0</v>
      </c>
      <c r="M1668">
        <v>9.93</v>
      </c>
      <c r="N1668">
        <v>55352804</v>
      </c>
      <c r="O1668" t="s">
        <v>3161</v>
      </c>
      <c r="R1668">
        <v>400</v>
      </c>
      <c r="S1668">
        <v>999</v>
      </c>
      <c r="T1668" s="38">
        <v>45349</v>
      </c>
      <c r="V1668" s="38">
        <v>45327</v>
      </c>
      <c r="W1668" t="s">
        <v>3162</v>
      </c>
    </row>
    <row r="1669" spans="1:23" hidden="1" x14ac:dyDescent="0.25">
      <c r="A1669">
        <v>24001026</v>
      </c>
      <c r="B1669">
        <v>24001009</v>
      </c>
      <c r="C1669">
        <v>292587</v>
      </c>
      <c r="D1669" t="s">
        <v>3158</v>
      </c>
      <c r="E1669" t="str">
        <f t="shared" si="25"/>
        <v>24001026_292587</v>
      </c>
      <c r="F1669" t="s">
        <v>3163</v>
      </c>
      <c r="H1669">
        <v>137</v>
      </c>
      <c r="I1669">
        <v>137</v>
      </c>
      <c r="J1669" t="s">
        <v>3160</v>
      </c>
      <c r="K1669">
        <v>0</v>
      </c>
      <c r="M1669">
        <v>9.93</v>
      </c>
      <c r="N1669">
        <v>55352804</v>
      </c>
      <c r="O1669" t="s">
        <v>3161</v>
      </c>
      <c r="R1669">
        <v>400</v>
      </c>
      <c r="S1669">
        <v>999</v>
      </c>
      <c r="T1669" s="38">
        <v>45349</v>
      </c>
      <c r="V1669" s="38">
        <v>45327</v>
      </c>
      <c r="W1669" t="s">
        <v>3162</v>
      </c>
    </row>
    <row r="1670" spans="1:23" hidden="1" x14ac:dyDescent="0.25">
      <c r="A1670">
        <v>24001026</v>
      </c>
      <c r="B1670">
        <v>24001009</v>
      </c>
      <c r="C1670">
        <v>292588</v>
      </c>
      <c r="D1670" t="s">
        <v>3158</v>
      </c>
      <c r="E1670" t="str">
        <f t="shared" ref="E1670:E1733" si="26">CONCATENATE(A1670,"_",C1670)</f>
        <v>24001026_292588</v>
      </c>
      <c r="F1670" t="s">
        <v>3164</v>
      </c>
      <c r="H1670">
        <v>137</v>
      </c>
      <c r="I1670">
        <v>137</v>
      </c>
      <c r="J1670" t="s">
        <v>3160</v>
      </c>
      <c r="K1670">
        <v>0</v>
      </c>
      <c r="M1670">
        <v>9.93</v>
      </c>
      <c r="N1670">
        <v>55352804</v>
      </c>
      <c r="O1670" t="s">
        <v>3161</v>
      </c>
      <c r="R1670">
        <v>400</v>
      </c>
      <c r="S1670">
        <v>999</v>
      </c>
      <c r="T1670" s="38">
        <v>45349</v>
      </c>
      <c r="V1670" s="38">
        <v>45327</v>
      </c>
      <c r="W1670" t="s">
        <v>3162</v>
      </c>
    </row>
    <row r="1671" spans="1:23" hidden="1" x14ac:dyDescent="0.25">
      <c r="A1671">
        <v>24001026</v>
      </c>
      <c r="B1671">
        <v>24001009</v>
      </c>
      <c r="C1671">
        <v>292586</v>
      </c>
      <c r="D1671" t="s">
        <v>3158</v>
      </c>
      <c r="E1671" t="str">
        <f t="shared" si="26"/>
        <v>24001026_292586</v>
      </c>
      <c r="F1671" t="s">
        <v>3159</v>
      </c>
      <c r="H1671">
        <v>137</v>
      </c>
      <c r="I1671">
        <v>137</v>
      </c>
      <c r="J1671" t="s">
        <v>3160</v>
      </c>
      <c r="K1671">
        <v>0</v>
      </c>
      <c r="M1671">
        <v>9.93</v>
      </c>
      <c r="N1671">
        <v>55352804</v>
      </c>
      <c r="O1671" t="s">
        <v>3161</v>
      </c>
      <c r="R1671">
        <v>400</v>
      </c>
      <c r="S1671">
        <v>999</v>
      </c>
      <c r="T1671" s="38">
        <v>45349</v>
      </c>
      <c r="V1671" s="38">
        <v>45348</v>
      </c>
      <c r="W1671" t="s">
        <v>3162</v>
      </c>
    </row>
    <row r="1672" spans="1:23" hidden="1" x14ac:dyDescent="0.25">
      <c r="A1672">
        <v>24001027</v>
      </c>
      <c r="B1672">
        <v>24001009</v>
      </c>
      <c r="C1672">
        <v>292587</v>
      </c>
      <c r="D1672" t="s">
        <v>3158</v>
      </c>
      <c r="E1672" t="str">
        <f t="shared" si="26"/>
        <v>24001027_292587</v>
      </c>
      <c r="F1672" t="s">
        <v>3163</v>
      </c>
      <c r="H1672">
        <v>82</v>
      </c>
      <c r="I1672">
        <v>82</v>
      </c>
      <c r="J1672" t="s">
        <v>3160</v>
      </c>
      <c r="K1672">
        <v>0</v>
      </c>
      <c r="M1672">
        <v>9.93</v>
      </c>
      <c r="N1672">
        <v>55352804</v>
      </c>
      <c r="O1672" t="s">
        <v>3161</v>
      </c>
      <c r="R1672">
        <v>400</v>
      </c>
      <c r="S1672">
        <v>999</v>
      </c>
      <c r="T1672" s="38">
        <v>45349</v>
      </c>
      <c r="V1672" s="38">
        <v>45327</v>
      </c>
      <c r="W1672" t="s">
        <v>3162</v>
      </c>
    </row>
    <row r="1673" spans="1:23" hidden="1" x14ac:dyDescent="0.25">
      <c r="A1673">
        <v>24001028</v>
      </c>
      <c r="B1673">
        <v>24001009</v>
      </c>
      <c r="C1673">
        <v>292586</v>
      </c>
      <c r="D1673" t="s">
        <v>3158</v>
      </c>
      <c r="E1673" t="str">
        <f t="shared" si="26"/>
        <v>24001028_292586</v>
      </c>
      <c r="F1673" t="s">
        <v>3159</v>
      </c>
      <c r="H1673">
        <v>306</v>
      </c>
      <c r="I1673">
        <v>306</v>
      </c>
      <c r="J1673" t="s">
        <v>3160</v>
      </c>
      <c r="K1673">
        <v>0</v>
      </c>
      <c r="M1673">
        <v>9.93</v>
      </c>
      <c r="N1673">
        <v>55352804</v>
      </c>
      <c r="O1673" t="s">
        <v>3161</v>
      </c>
      <c r="R1673">
        <v>400</v>
      </c>
      <c r="S1673">
        <v>999</v>
      </c>
      <c r="T1673" s="38">
        <v>45349</v>
      </c>
      <c r="V1673" s="38">
        <v>45348</v>
      </c>
      <c r="W1673" t="s">
        <v>3162</v>
      </c>
    </row>
    <row r="1674" spans="1:23" hidden="1" x14ac:dyDescent="0.25">
      <c r="A1674">
        <v>24001032</v>
      </c>
      <c r="B1674">
        <v>24001001</v>
      </c>
      <c r="C1674">
        <v>290059</v>
      </c>
      <c r="D1674" t="s">
        <v>3168</v>
      </c>
      <c r="E1674" t="str">
        <f t="shared" si="26"/>
        <v>24001032_290059</v>
      </c>
      <c r="F1674" t="s">
        <v>3200</v>
      </c>
      <c r="H1674">
        <v>13149</v>
      </c>
      <c r="I1674">
        <v>13149</v>
      </c>
      <c r="J1674" t="s">
        <v>36</v>
      </c>
      <c r="K1674">
        <v>0</v>
      </c>
      <c r="M1674">
        <v>1.39</v>
      </c>
      <c r="N1674">
        <v>57393538</v>
      </c>
      <c r="O1674" t="s">
        <v>3167</v>
      </c>
      <c r="R1674">
        <v>400</v>
      </c>
      <c r="S1674">
        <v>999</v>
      </c>
      <c r="T1674" s="38">
        <v>45349</v>
      </c>
      <c r="V1674" s="38">
        <v>45327</v>
      </c>
      <c r="W1674" t="s">
        <v>3162</v>
      </c>
    </row>
    <row r="1675" spans="1:23" hidden="1" x14ac:dyDescent="0.25">
      <c r="A1675">
        <v>24001033</v>
      </c>
      <c r="B1675">
        <v>24001001</v>
      </c>
      <c r="C1675">
        <v>290059</v>
      </c>
      <c r="D1675" t="s">
        <v>3168</v>
      </c>
      <c r="E1675" t="str">
        <f t="shared" si="26"/>
        <v>24001033_290059</v>
      </c>
      <c r="F1675" t="s">
        <v>3200</v>
      </c>
      <c r="H1675">
        <v>1089</v>
      </c>
      <c r="I1675">
        <v>1089</v>
      </c>
      <c r="J1675" t="s">
        <v>36</v>
      </c>
      <c r="K1675">
        <v>0</v>
      </c>
      <c r="M1675">
        <v>1.39</v>
      </c>
      <c r="N1675">
        <v>57393538</v>
      </c>
      <c r="O1675" t="s">
        <v>3167</v>
      </c>
      <c r="R1675">
        <v>400</v>
      </c>
      <c r="S1675">
        <v>999</v>
      </c>
      <c r="T1675" s="38">
        <v>45349</v>
      </c>
      <c r="V1675" s="38">
        <v>45327</v>
      </c>
      <c r="W1675" t="s">
        <v>3162</v>
      </c>
    </row>
    <row r="1676" spans="1:23" hidden="1" x14ac:dyDescent="0.25">
      <c r="A1676">
        <v>24001036</v>
      </c>
      <c r="B1676">
        <v>24001001</v>
      </c>
      <c r="C1676">
        <v>292100</v>
      </c>
      <c r="D1676" t="s">
        <v>3168</v>
      </c>
      <c r="E1676" t="str">
        <f t="shared" si="26"/>
        <v>24001036_292100</v>
      </c>
      <c r="F1676" t="s">
        <v>3190</v>
      </c>
      <c r="H1676">
        <v>2659</v>
      </c>
      <c r="I1676">
        <v>2659.4</v>
      </c>
      <c r="J1676" t="s">
        <v>36</v>
      </c>
      <c r="K1676">
        <v>0</v>
      </c>
      <c r="M1676">
        <v>1.39</v>
      </c>
      <c r="N1676">
        <v>57393538</v>
      </c>
      <c r="O1676" t="s">
        <v>3167</v>
      </c>
      <c r="R1676">
        <v>400</v>
      </c>
      <c r="S1676">
        <v>999</v>
      </c>
      <c r="T1676" s="38">
        <v>45349</v>
      </c>
      <c r="V1676" s="38">
        <v>45338</v>
      </c>
      <c r="W1676" t="s">
        <v>3162</v>
      </c>
    </row>
    <row r="1677" spans="1:23" hidden="1" x14ac:dyDescent="0.25">
      <c r="A1677">
        <v>24001036</v>
      </c>
      <c r="B1677">
        <v>24001001</v>
      </c>
      <c r="C1677">
        <v>292101</v>
      </c>
      <c r="D1677" t="s">
        <v>3168</v>
      </c>
      <c r="E1677" t="str">
        <f t="shared" si="26"/>
        <v>24001036_292101</v>
      </c>
      <c r="F1677" t="s">
        <v>3191</v>
      </c>
      <c r="H1677">
        <v>2659</v>
      </c>
      <c r="I1677">
        <v>2659.2</v>
      </c>
      <c r="J1677" t="s">
        <v>36</v>
      </c>
      <c r="K1677">
        <v>0</v>
      </c>
      <c r="M1677">
        <v>1.39</v>
      </c>
      <c r="N1677">
        <v>57393538</v>
      </c>
      <c r="O1677" t="s">
        <v>3167</v>
      </c>
      <c r="R1677">
        <v>400</v>
      </c>
      <c r="S1677">
        <v>999</v>
      </c>
      <c r="T1677" s="38">
        <v>45349</v>
      </c>
      <c r="V1677" s="38">
        <v>45338</v>
      </c>
      <c r="W1677" t="s">
        <v>3162</v>
      </c>
    </row>
    <row r="1678" spans="1:23" hidden="1" x14ac:dyDescent="0.25">
      <c r="A1678">
        <v>24001036</v>
      </c>
      <c r="B1678">
        <v>24001001</v>
      </c>
      <c r="C1678">
        <v>290061</v>
      </c>
      <c r="D1678" t="s">
        <v>3168</v>
      </c>
      <c r="E1678" t="str">
        <f t="shared" si="26"/>
        <v>24001036_290061</v>
      </c>
      <c r="F1678" t="s">
        <v>3197</v>
      </c>
      <c r="H1678">
        <v>2659</v>
      </c>
      <c r="I1678">
        <v>2659.5</v>
      </c>
      <c r="J1678" t="s">
        <v>36</v>
      </c>
      <c r="K1678">
        <v>0</v>
      </c>
      <c r="M1678">
        <v>1.39</v>
      </c>
      <c r="N1678">
        <v>57393538</v>
      </c>
      <c r="O1678" t="s">
        <v>3167</v>
      </c>
      <c r="R1678">
        <v>400</v>
      </c>
      <c r="S1678">
        <v>999</v>
      </c>
      <c r="T1678" s="38">
        <v>45349</v>
      </c>
      <c r="V1678" s="38">
        <v>45338</v>
      </c>
      <c r="W1678" t="s">
        <v>3162</v>
      </c>
    </row>
    <row r="1679" spans="1:23" hidden="1" x14ac:dyDescent="0.25">
      <c r="A1679">
        <v>24001039</v>
      </c>
      <c r="B1679">
        <v>24001001</v>
      </c>
      <c r="C1679">
        <v>292103</v>
      </c>
      <c r="D1679" t="s">
        <v>3168</v>
      </c>
      <c r="E1679" t="str">
        <f t="shared" si="26"/>
        <v>24001039_292103</v>
      </c>
      <c r="F1679" t="s">
        <v>3193</v>
      </c>
      <c r="H1679">
        <v>985</v>
      </c>
      <c r="I1679">
        <v>985.4</v>
      </c>
      <c r="J1679" t="s">
        <v>36</v>
      </c>
      <c r="K1679">
        <v>0</v>
      </c>
      <c r="M1679">
        <v>1.39</v>
      </c>
      <c r="N1679">
        <v>57393538</v>
      </c>
      <c r="O1679" t="s">
        <v>3167</v>
      </c>
      <c r="R1679">
        <v>400</v>
      </c>
      <c r="S1679">
        <v>999</v>
      </c>
      <c r="T1679" s="38">
        <v>45349</v>
      </c>
      <c r="V1679" s="38">
        <v>45338</v>
      </c>
      <c r="W1679" t="s">
        <v>3162</v>
      </c>
    </row>
    <row r="1680" spans="1:23" hidden="1" x14ac:dyDescent="0.25">
      <c r="A1680">
        <v>24001039</v>
      </c>
      <c r="B1680">
        <v>24001001</v>
      </c>
      <c r="C1680">
        <v>290061</v>
      </c>
      <c r="D1680" t="s">
        <v>3168</v>
      </c>
      <c r="E1680" t="str">
        <f t="shared" si="26"/>
        <v>24001039_290061</v>
      </c>
      <c r="F1680" t="s">
        <v>3197</v>
      </c>
      <c r="H1680">
        <v>985</v>
      </c>
      <c r="I1680">
        <v>985</v>
      </c>
      <c r="J1680" t="s">
        <v>36</v>
      </c>
      <c r="K1680">
        <v>0</v>
      </c>
      <c r="M1680">
        <v>1.39</v>
      </c>
      <c r="N1680">
        <v>57393538</v>
      </c>
      <c r="O1680" t="s">
        <v>3167</v>
      </c>
      <c r="R1680">
        <v>400</v>
      </c>
      <c r="S1680">
        <v>999</v>
      </c>
      <c r="T1680" s="38">
        <v>45349</v>
      </c>
      <c r="V1680" s="38">
        <v>45338</v>
      </c>
      <c r="W1680" t="s">
        <v>3162</v>
      </c>
    </row>
    <row r="1681" spans="1:23" hidden="1" x14ac:dyDescent="0.25">
      <c r="A1681">
        <v>24001039</v>
      </c>
      <c r="B1681">
        <v>24001001</v>
      </c>
      <c r="C1681">
        <v>290063</v>
      </c>
      <c r="D1681" t="s">
        <v>3168</v>
      </c>
      <c r="E1681" t="str">
        <f t="shared" si="26"/>
        <v>24001039_290063</v>
      </c>
      <c r="F1681" t="s">
        <v>3194</v>
      </c>
      <c r="H1681">
        <v>985</v>
      </c>
      <c r="I1681">
        <v>985.4</v>
      </c>
      <c r="J1681" t="s">
        <v>36</v>
      </c>
      <c r="K1681">
        <v>0</v>
      </c>
      <c r="M1681">
        <v>1.39</v>
      </c>
      <c r="N1681">
        <v>57393538</v>
      </c>
      <c r="O1681" t="s">
        <v>3167</v>
      </c>
      <c r="R1681">
        <v>400</v>
      </c>
      <c r="S1681">
        <v>999</v>
      </c>
      <c r="T1681" s="38">
        <v>45349</v>
      </c>
      <c r="V1681" s="38">
        <v>45338</v>
      </c>
      <c r="W1681" t="s">
        <v>3162</v>
      </c>
    </row>
    <row r="1682" spans="1:23" hidden="1" x14ac:dyDescent="0.25">
      <c r="A1682">
        <v>24001040</v>
      </c>
      <c r="B1682">
        <v>24001001</v>
      </c>
      <c r="C1682">
        <v>290060</v>
      </c>
      <c r="D1682" t="s">
        <v>3168</v>
      </c>
      <c r="E1682" t="str">
        <f t="shared" si="26"/>
        <v>24001040_290060</v>
      </c>
      <c r="F1682" t="s">
        <v>3199</v>
      </c>
      <c r="H1682">
        <v>1379</v>
      </c>
      <c r="I1682">
        <v>1379</v>
      </c>
      <c r="J1682" t="s">
        <v>36</v>
      </c>
      <c r="K1682">
        <v>0</v>
      </c>
      <c r="M1682">
        <v>1.39</v>
      </c>
      <c r="N1682">
        <v>57393538</v>
      </c>
      <c r="O1682" t="s">
        <v>3167</v>
      </c>
      <c r="R1682">
        <v>400</v>
      </c>
      <c r="S1682">
        <v>999</v>
      </c>
      <c r="T1682" s="38">
        <v>45349</v>
      </c>
      <c r="V1682" s="38">
        <v>45338</v>
      </c>
      <c r="W1682" t="s">
        <v>3162</v>
      </c>
    </row>
    <row r="1683" spans="1:23" hidden="1" x14ac:dyDescent="0.25">
      <c r="A1683">
        <v>24001040</v>
      </c>
      <c r="B1683">
        <v>24001001</v>
      </c>
      <c r="C1683">
        <v>292104</v>
      </c>
      <c r="D1683" t="s">
        <v>3168</v>
      </c>
      <c r="E1683" t="str">
        <f t="shared" si="26"/>
        <v>24001040_292104</v>
      </c>
      <c r="F1683" t="s">
        <v>3182</v>
      </c>
      <c r="H1683">
        <v>1379</v>
      </c>
      <c r="I1683">
        <v>1379.3</v>
      </c>
      <c r="J1683" t="s">
        <v>36</v>
      </c>
      <c r="K1683">
        <v>0</v>
      </c>
      <c r="M1683">
        <v>1.39</v>
      </c>
      <c r="N1683">
        <v>57393538</v>
      </c>
      <c r="O1683" t="s">
        <v>3167</v>
      </c>
      <c r="R1683">
        <v>400</v>
      </c>
      <c r="S1683">
        <v>999</v>
      </c>
      <c r="T1683" s="38">
        <v>45349</v>
      </c>
      <c r="V1683" s="38">
        <v>45338</v>
      </c>
      <c r="W1683" t="s">
        <v>3162</v>
      </c>
    </row>
    <row r="1684" spans="1:23" hidden="1" x14ac:dyDescent="0.25">
      <c r="A1684">
        <v>24001040</v>
      </c>
      <c r="B1684">
        <v>24001001</v>
      </c>
      <c r="C1684">
        <v>292105</v>
      </c>
      <c r="D1684" t="s">
        <v>3168</v>
      </c>
      <c r="E1684" t="str">
        <f t="shared" si="26"/>
        <v>24001040_292105</v>
      </c>
      <c r="F1684" t="s">
        <v>3183</v>
      </c>
      <c r="H1684">
        <v>1379</v>
      </c>
      <c r="I1684">
        <v>1379.2</v>
      </c>
      <c r="J1684" t="s">
        <v>36</v>
      </c>
      <c r="K1684">
        <v>0</v>
      </c>
      <c r="M1684">
        <v>1.39</v>
      </c>
      <c r="N1684">
        <v>57393538</v>
      </c>
      <c r="O1684" t="s">
        <v>3167</v>
      </c>
      <c r="R1684">
        <v>400</v>
      </c>
      <c r="S1684">
        <v>999</v>
      </c>
      <c r="T1684" s="38">
        <v>45349</v>
      </c>
      <c r="V1684" s="38">
        <v>45338</v>
      </c>
      <c r="W1684" t="s">
        <v>3162</v>
      </c>
    </row>
    <row r="1685" spans="1:23" hidden="1" x14ac:dyDescent="0.25">
      <c r="A1685">
        <v>24001045</v>
      </c>
      <c r="B1685">
        <v>24001001</v>
      </c>
      <c r="C1685">
        <v>290060</v>
      </c>
      <c r="D1685" t="s">
        <v>3168</v>
      </c>
      <c r="E1685" t="str">
        <f t="shared" si="26"/>
        <v>24001045_290060</v>
      </c>
      <c r="F1685" t="s">
        <v>3199</v>
      </c>
      <c r="H1685">
        <v>1107</v>
      </c>
      <c r="I1685">
        <v>1107</v>
      </c>
      <c r="J1685" t="s">
        <v>36</v>
      </c>
      <c r="K1685">
        <v>0</v>
      </c>
      <c r="M1685">
        <v>1.39</v>
      </c>
      <c r="N1685">
        <v>57393538</v>
      </c>
      <c r="O1685" t="s">
        <v>3167</v>
      </c>
      <c r="R1685">
        <v>400</v>
      </c>
      <c r="S1685">
        <v>999</v>
      </c>
      <c r="T1685" s="38">
        <v>45349</v>
      </c>
      <c r="V1685" s="38">
        <v>45338</v>
      </c>
      <c r="W1685" t="s">
        <v>3162</v>
      </c>
    </row>
    <row r="1686" spans="1:23" hidden="1" x14ac:dyDescent="0.25">
      <c r="A1686">
        <v>24001045</v>
      </c>
      <c r="B1686">
        <v>24001001</v>
      </c>
      <c r="C1686">
        <v>290059</v>
      </c>
      <c r="D1686" t="s">
        <v>3168</v>
      </c>
      <c r="E1686" t="str">
        <f t="shared" si="26"/>
        <v>24001045_290059</v>
      </c>
      <c r="F1686" t="s">
        <v>3200</v>
      </c>
      <c r="H1686">
        <v>1107</v>
      </c>
      <c r="I1686">
        <v>1107</v>
      </c>
      <c r="J1686" t="s">
        <v>36</v>
      </c>
      <c r="K1686">
        <v>0</v>
      </c>
      <c r="M1686">
        <v>1.39</v>
      </c>
      <c r="N1686">
        <v>57393538</v>
      </c>
      <c r="O1686" t="s">
        <v>3167</v>
      </c>
      <c r="R1686">
        <v>400</v>
      </c>
      <c r="S1686">
        <v>999</v>
      </c>
      <c r="T1686" s="38">
        <v>45349</v>
      </c>
      <c r="V1686" s="38">
        <v>45327</v>
      </c>
      <c r="W1686" t="s">
        <v>3162</v>
      </c>
    </row>
    <row r="1687" spans="1:23" hidden="1" x14ac:dyDescent="0.25">
      <c r="A1687">
        <v>24001045</v>
      </c>
      <c r="B1687">
        <v>24001001</v>
      </c>
      <c r="C1687">
        <v>292102</v>
      </c>
      <c r="D1687" t="s">
        <v>3168</v>
      </c>
      <c r="E1687" t="str">
        <f t="shared" si="26"/>
        <v>24001045_292102</v>
      </c>
      <c r="F1687" t="s">
        <v>3192</v>
      </c>
      <c r="H1687">
        <v>1107</v>
      </c>
      <c r="I1687">
        <v>1107</v>
      </c>
      <c r="J1687" t="s">
        <v>36</v>
      </c>
      <c r="K1687">
        <v>0</v>
      </c>
      <c r="M1687">
        <v>1.39</v>
      </c>
      <c r="N1687">
        <v>57393538</v>
      </c>
      <c r="O1687" t="s">
        <v>3167</v>
      </c>
      <c r="R1687">
        <v>400</v>
      </c>
      <c r="S1687">
        <v>999</v>
      </c>
      <c r="T1687" s="38">
        <v>45349</v>
      </c>
      <c r="V1687" s="38">
        <v>45343</v>
      </c>
      <c r="W1687" t="s">
        <v>3162</v>
      </c>
    </row>
    <row r="1688" spans="1:23" hidden="1" x14ac:dyDescent="0.25">
      <c r="A1688">
        <v>24001046</v>
      </c>
      <c r="B1688">
        <v>24001001</v>
      </c>
      <c r="C1688">
        <v>290059</v>
      </c>
      <c r="D1688" t="s">
        <v>3168</v>
      </c>
      <c r="E1688" t="str">
        <f t="shared" si="26"/>
        <v>24001046_290059</v>
      </c>
      <c r="F1688" t="s">
        <v>3200</v>
      </c>
      <c r="H1688">
        <v>10932</v>
      </c>
      <c r="I1688">
        <v>10932</v>
      </c>
      <c r="J1688" t="s">
        <v>36</v>
      </c>
      <c r="K1688">
        <v>0</v>
      </c>
      <c r="M1688">
        <v>1.39</v>
      </c>
      <c r="N1688">
        <v>57393538</v>
      </c>
      <c r="O1688" t="s">
        <v>3167</v>
      </c>
      <c r="R1688">
        <v>400</v>
      </c>
      <c r="S1688">
        <v>999</v>
      </c>
      <c r="T1688" s="38">
        <v>45349</v>
      </c>
      <c r="V1688" s="38">
        <v>45327</v>
      </c>
      <c r="W1688" t="s">
        <v>3162</v>
      </c>
    </row>
    <row r="1689" spans="1:23" hidden="1" x14ac:dyDescent="0.25">
      <c r="A1689">
        <v>24001048</v>
      </c>
      <c r="B1689">
        <v>24001001</v>
      </c>
      <c r="C1689">
        <v>290059</v>
      </c>
      <c r="D1689" t="s">
        <v>3168</v>
      </c>
      <c r="E1689" t="str">
        <f t="shared" si="26"/>
        <v>24001048_290059</v>
      </c>
      <c r="F1689" t="s">
        <v>3200</v>
      </c>
      <c r="H1689">
        <v>2091</v>
      </c>
      <c r="I1689">
        <v>2091</v>
      </c>
      <c r="J1689" t="s">
        <v>36</v>
      </c>
      <c r="K1689">
        <v>0</v>
      </c>
      <c r="M1689">
        <v>1.39</v>
      </c>
      <c r="N1689">
        <v>57393538</v>
      </c>
      <c r="O1689" t="s">
        <v>3167</v>
      </c>
      <c r="R1689">
        <v>400</v>
      </c>
      <c r="S1689">
        <v>999</v>
      </c>
      <c r="T1689" s="38">
        <v>45349</v>
      </c>
      <c r="V1689" s="38">
        <v>45327</v>
      </c>
      <c r="W1689" t="s">
        <v>3162</v>
      </c>
    </row>
    <row r="1690" spans="1:23" hidden="1" x14ac:dyDescent="0.25">
      <c r="A1690">
        <v>24001050</v>
      </c>
      <c r="B1690">
        <v>24001001</v>
      </c>
      <c r="C1690">
        <v>290059</v>
      </c>
      <c r="D1690" t="s">
        <v>3168</v>
      </c>
      <c r="E1690" t="str">
        <f t="shared" si="26"/>
        <v>24001050_290059</v>
      </c>
      <c r="F1690" t="s">
        <v>3200</v>
      </c>
      <c r="H1690">
        <v>223</v>
      </c>
      <c r="I1690">
        <v>223</v>
      </c>
      <c r="J1690" t="s">
        <v>36</v>
      </c>
      <c r="K1690">
        <v>0</v>
      </c>
      <c r="M1690">
        <v>1.39</v>
      </c>
      <c r="N1690">
        <v>57393538</v>
      </c>
      <c r="O1690" t="s">
        <v>3167</v>
      </c>
      <c r="R1690">
        <v>400</v>
      </c>
      <c r="S1690">
        <v>999</v>
      </c>
      <c r="T1690" s="38">
        <v>45349</v>
      </c>
      <c r="V1690" s="38">
        <v>45327</v>
      </c>
      <c r="W1690" t="s">
        <v>3162</v>
      </c>
    </row>
    <row r="1691" spans="1:23" hidden="1" x14ac:dyDescent="0.25">
      <c r="A1691">
        <v>24001050</v>
      </c>
      <c r="B1691">
        <v>24001001</v>
      </c>
      <c r="C1691">
        <v>290060</v>
      </c>
      <c r="D1691" t="s">
        <v>3168</v>
      </c>
      <c r="E1691" t="str">
        <f t="shared" si="26"/>
        <v>24001050_290060</v>
      </c>
      <c r="F1691" t="s">
        <v>3199</v>
      </c>
      <c r="H1691">
        <v>223</v>
      </c>
      <c r="I1691">
        <v>223</v>
      </c>
      <c r="J1691" t="s">
        <v>36</v>
      </c>
      <c r="K1691">
        <v>0</v>
      </c>
      <c r="M1691">
        <v>1.39</v>
      </c>
      <c r="N1691">
        <v>57393538</v>
      </c>
      <c r="O1691" t="s">
        <v>3167</v>
      </c>
      <c r="R1691">
        <v>400</v>
      </c>
      <c r="S1691">
        <v>999</v>
      </c>
      <c r="T1691" s="38">
        <v>45349</v>
      </c>
      <c r="V1691" s="38">
        <v>45338</v>
      </c>
      <c r="W1691" t="s">
        <v>3162</v>
      </c>
    </row>
    <row r="1692" spans="1:23" hidden="1" x14ac:dyDescent="0.25">
      <c r="A1692">
        <v>24001050</v>
      </c>
      <c r="B1692">
        <v>24001001</v>
      </c>
      <c r="C1692">
        <v>290061</v>
      </c>
      <c r="D1692" t="s">
        <v>3168</v>
      </c>
      <c r="E1692" t="str">
        <f t="shared" si="26"/>
        <v>24001050_290061</v>
      </c>
      <c r="F1692" t="s">
        <v>3197</v>
      </c>
      <c r="H1692">
        <v>223</v>
      </c>
      <c r="I1692">
        <v>223</v>
      </c>
      <c r="J1692" t="s">
        <v>36</v>
      </c>
      <c r="K1692">
        <v>0</v>
      </c>
      <c r="M1692">
        <v>1.39</v>
      </c>
      <c r="N1692">
        <v>57393538</v>
      </c>
      <c r="O1692" t="s">
        <v>3167</v>
      </c>
      <c r="R1692">
        <v>400</v>
      </c>
      <c r="S1692">
        <v>999</v>
      </c>
      <c r="T1692" s="38">
        <v>45349</v>
      </c>
      <c r="V1692" s="38">
        <v>45338</v>
      </c>
      <c r="W1692" t="s">
        <v>3162</v>
      </c>
    </row>
    <row r="1693" spans="1:23" hidden="1" x14ac:dyDescent="0.25">
      <c r="A1693">
        <v>24001051</v>
      </c>
      <c r="B1693">
        <v>24001001</v>
      </c>
      <c r="C1693">
        <v>290059</v>
      </c>
      <c r="D1693" t="s">
        <v>3168</v>
      </c>
      <c r="E1693" t="str">
        <f t="shared" si="26"/>
        <v>24001051_290059</v>
      </c>
      <c r="F1693" t="s">
        <v>3200</v>
      </c>
      <c r="H1693">
        <v>2452</v>
      </c>
      <c r="I1693">
        <v>2452</v>
      </c>
      <c r="J1693" t="s">
        <v>36</v>
      </c>
      <c r="K1693">
        <v>0</v>
      </c>
      <c r="M1693">
        <v>1.39</v>
      </c>
      <c r="N1693">
        <v>57393538</v>
      </c>
      <c r="O1693" t="s">
        <v>3167</v>
      </c>
      <c r="R1693">
        <v>400</v>
      </c>
      <c r="S1693">
        <v>999</v>
      </c>
      <c r="T1693" s="38">
        <v>45349</v>
      </c>
      <c r="V1693" s="38">
        <v>45327</v>
      </c>
      <c r="W1693" t="s">
        <v>3162</v>
      </c>
    </row>
    <row r="1694" spans="1:23" hidden="1" x14ac:dyDescent="0.25">
      <c r="A1694">
        <v>24001051</v>
      </c>
      <c r="B1694">
        <v>24001001</v>
      </c>
      <c r="C1694">
        <v>292099</v>
      </c>
      <c r="D1694" t="s">
        <v>3168</v>
      </c>
      <c r="E1694" t="str">
        <f t="shared" si="26"/>
        <v>24001051_292099</v>
      </c>
      <c r="F1694" t="s">
        <v>3196</v>
      </c>
      <c r="H1694">
        <v>2452</v>
      </c>
      <c r="I1694">
        <v>2452</v>
      </c>
      <c r="J1694" t="s">
        <v>36</v>
      </c>
      <c r="K1694">
        <v>0</v>
      </c>
      <c r="M1694">
        <v>1.39</v>
      </c>
      <c r="N1694">
        <v>57393538</v>
      </c>
      <c r="O1694" t="s">
        <v>3167</v>
      </c>
      <c r="R1694">
        <v>400</v>
      </c>
      <c r="S1694">
        <v>999</v>
      </c>
      <c r="T1694" s="38">
        <v>45349</v>
      </c>
      <c r="V1694" s="38">
        <v>45338</v>
      </c>
      <c r="W1694" t="s">
        <v>3162</v>
      </c>
    </row>
    <row r="1695" spans="1:23" hidden="1" x14ac:dyDescent="0.25">
      <c r="A1695">
        <v>24001051</v>
      </c>
      <c r="B1695">
        <v>24001001</v>
      </c>
      <c r="C1695">
        <v>290060</v>
      </c>
      <c r="D1695" t="s">
        <v>3168</v>
      </c>
      <c r="E1695" t="str">
        <f t="shared" si="26"/>
        <v>24001051_290060</v>
      </c>
      <c r="F1695" t="s">
        <v>3199</v>
      </c>
      <c r="H1695">
        <v>2452</v>
      </c>
      <c r="I1695">
        <v>2452</v>
      </c>
      <c r="J1695" t="s">
        <v>36</v>
      </c>
      <c r="K1695">
        <v>0</v>
      </c>
      <c r="M1695">
        <v>1.39</v>
      </c>
      <c r="N1695">
        <v>57393538</v>
      </c>
      <c r="O1695" t="s">
        <v>3167</v>
      </c>
      <c r="R1695">
        <v>400</v>
      </c>
      <c r="S1695">
        <v>999</v>
      </c>
      <c r="T1695" s="38">
        <v>45349</v>
      </c>
      <c r="V1695" s="38">
        <v>45338</v>
      </c>
      <c r="W1695" t="s">
        <v>3162</v>
      </c>
    </row>
    <row r="1696" spans="1:23" hidden="1" x14ac:dyDescent="0.25">
      <c r="A1696">
        <v>24001061</v>
      </c>
      <c r="B1696">
        <v>24001003</v>
      </c>
      <c r="C1696">
        <v>290059</v>
      </c>
      <c r="D1696" t="s">
        <v>3168</v>
      </c>
      <c r="E1696" t="str">
        <f t="shared" si="26"/>
        <v>24001061_290059</v>
      </c>
      <c r="F1696" t="s">
        <v>3200</v>
      </c>
      <c r="H1696">
        <v>2160</v>
      </c>
      <c r="I1696">
        <v>2160</v>
      </c>
      <c r="J1696" t="s">
        <v>36</v>
      </c>
      <c r="K1696">
        <v>0</v>
      </c>
      <c r="M1696">
        <v>1.39</v>
      </c>
      <c r="N1696">
        <v>57393538</v>
      </c>
      <c r="O1696" t="s">
        <v>3167</v>
      </c>
      <c r="R1696">
        <v>400</v>
      </c>
      <c r="S1696">
        <v>999</v>
      </c>
      <c r="T1696" s="38">
        <v>45349</v>
      </c>
      <c r="V1696" s="38">
        <v>45338</v>
      </c>
      <c r="W1696" t="s">
        <v>3162</v>
      </c>
    </row>
    <row r="1697" spans="1:23" hidden="1" x14ac:dyDescent="0.25">
      <c r="A1697">
        <v>24001062</v>
      </c>
      <c r="B1697">
        <v>24001003</v>
      </c>
      <c r="C1697">
        <v>292105</v>
      </c>
      <c r="D1697" t="s">
        <v>3168</v>
      </c>
      <c r="E1697" t="str">
        <f t="shared" si="26"/>
        <v>24001062_292105</v>
      </c>
      <c r="F1697" t="s">
        <v>3183</v>
      </c>
      <c r="H1697">
        <v>662</v>
      </c>
      <c r="I1697">
        <v>662</v>
      </c>
      <c r="J1697" t="s">
        <v>36</v>
      </c>
      <c r="K1697">
        <v>0</v>
      </c>
      <c r="M1697">
        <v>1.39</v>
      </c>
      <c r="N1697">
        <v>57393538</v>
      </c>
      <c r="O1697" t="s">
        <v>3167</v>
      </c>
      <c r="R1697">
        <v>400</v>
      </c>
      <c r="S1697">
        <v>999</v>
      </c>
      <c r="T1697" s="38">
        <v>45349</v>
      </c>
      <c r="V1697" s="38">
        <v>45343</v>
      </c>
      <c r="W1697" t="s">
        <v>3162</v>
      </c>
    </row>
    <row r="1698" spans="1:23" hidden="1" x14ac:dyDescent="0.25">
      <c r="A1698">
        <v>24001062</v>
      </c>
      <c r="B1698">
        <v>24001003</v>
      </c>
      <c r="C1698">
        <v>290061</v>
      </c>
      <c r="D1698" t="s">
        <v>3168</v>
      </c>
      <c r="E1698" t="str">
        <f t="shared" si="26"/>
        <v>24001062_290061</v>
      </c>
      <c r="F1698" t="s">
        <v>3197</v>
      </c>
      <c r="H1698">
        <v>662</v>
      </c>
      <c r="I1698">
        <v>662</v>
      </c>
      <c r="J1698" t="s">
        <v>36</v>
      </c>
      <c r="K1698">
        <v>0</v>
      </c>
      <c r="M1698">
        <v>1.39</v>
      </c>
      <c r="N1698">
        <v>57393538</v>
      </c>
      <c r="O1698" t="s">
        <v>3167</v>
      </c>
      <c r="R1698">
        <v>400</v>
      </c>
      <c r="S1698">
        <v>999</v>
      </c>
      <c r="T1698" s="38">
        <v>45349</v>
      </c>
      <c r="V1698" s="38">
        <v>45338</v>
      </c>
      <c r="W1698" t="s">
        <v>3162</v>
      </c>
    </row>
    <row r="1699" spans="1:23" hidden="1" x14ac:dyDescent="0.25">
      <c r="A1699">
        <v>24001062</v>
      </c>
      <c r="B1699">
        <v>24001003</v>
      </c>
      <c r="C1699">
        <v>290059</v>
      </c>
      <c r="D1699" t="s">
        <v>3168</v>
      </c>
      <c r="E1699" t="str">
        <f t="shared" si="26"/>
        <v>24001062_290059</v>
      </c>
      <c r="F1699" t="s">
        <v>3200</v>
      </c>
      <c r="H1699">
        <v>662</v>
      </c>
      <c r="I1699">
        <v>662</v>
      </c>
      <c r="J1699" t="s">
        <v>36</v>
      </c>
      <c r="K1699">
        <v>0</v>
      </c>
      <c r="M1699">
        <v>1.39</v>
      </c>
      <c r="N1699">
        <v>57393538</v>
      </c>
      <c r="O1699" t="s">
        <v>3167</v>
      </c>
      <c r="R1699">
        <v>400</v>
      </c>
      <c r="S1699">
        <v>999</v>
      </c>
      <c r="T1699" s="38">
        <v>45349</v>
      </c>
      <c r="V1699" s="38">
        <v>45338</v>
      </c>
      <c r="W1699" t="s">
        <v>3162</v>
      </c>
    </row>
    <row r="1700" spans="1:23" hidden="1" x14ac:dyDescent="0.25">
      <c r="A1700">
        <v>24001062</v>
      </c>
      <c r="B1700">
        <v>24001003</v>
      </c>
      <c r="C1700">
        <v>292099</v>
      </c>
      <c r="D1700" t="s">
        <v>3168</v>
      </c>
      <c r="E1700" t="str">
        <f t="shared" si="26"/>
        <v>24001062_292099</v>
      </c>
      <c r="F1700" t="s">
        <v>3196</v>
      </c>
      <c r="H1700">
        <v>662</v>
      </c>
      <c r="I1700">
        <v>662</v>
      </c>
      <c r="J1700" t="s">
        <v>36</v>
      </c>
      <c r="K1700">
        <v>0</v>
      </c>
      <c r="M1700">
        <v>1.39</v>
      </c>
      <c r="N1700">
        <v>57393538</v>
      </c>
      <c r="O1700" t="s">
        <v>3167</v>
      </c>
      <c r="R1700">
        <v>400</v>
      </c>
      <c r="S1700">
        <v>999</v>
      </c>
      <c r="T1700" s="38">
        <v>45349</v>
      </c>
      <c r="V1700" s="38">
        <v>45338</v>
      </c>
      <c r="W1700" t="s">
        <v>3162</v>
      </c>
    </row>
    <row r="1701" spans="1:23" hidden="1" x14ac:dyDescent="0.25">
      <c r="A1701">
        <v>24001064</v>
      </c>
      <c r="B1701">
        <v>24001003</v>
      </c>
      <c r="C1701">
        <v>290059</v>
      </c>
      <c r="D1701" t="s">
        <v>3168</v>
      </c>
      <c r="E1701" t="str">
        <f t="shared" si="26"/>
        <v>24001064_290059</v>
      </c>
      <c r="F1701" t="s">
        <v>3200</v>
      </c>
      <c r="H1701">
        <v>3605</v>
      </c>
      <c r="I1701">
        <v>3605.3</v>
      </c>
      <c r="J1701" t="s">
        <v>36</v>
      </c>
      <c r="K1701">
        <v>0</v>
      </c>
      <c r="M1701">
        <v>1.39</v>
      </c>
      <c r="N1701">
        <v>57393538</v>
      </c>
      <c r="O1701" t="s">
        <v>3167</v>
      </c>
      <c r="R1701">
        <v>400</v>
      </c>
      <c r="S1701">
        <v>999</v>
      </c>
      <c r="T1701" s="38">
        <v>45349</v>
      </c>
      <c r="V1701" s="38">
        <v>45338</v>
      </c>
      <c r="W1701" t="s">
        <v>3162</v>
      </c>
    </row>
    <row r="1702" spans="1:23" hidden="1" x14ac:dyDescent="0.25">
      <c r="A1702">
        <v>24001066</v>
      </c>
      <c r="B1702">
        <v>24001003</v>
      </c>
      <c r="C1702">
        <v>290060</v>
      </c>
      <c r="D1702" t="s">
        <v>3168</v>
      </c>
      <c r="E1702" t="str">
        <f t="shared" si="26"/>
        <v>24001066_290060</v>
      </c>
      <c r="F1702" t="s">
        <v>3199</v>
      </c>
      <c r="H1702">
        <v>893</v>
      </c>
      <c r="I1702">
        <v>893</v>
      </c>
      <c r="J1702" t="s">
        <v>36</v>
      </c>
      <c r="K1702">
        <v>0</v>
      </c>
      <c r="M1702">
        <v>1.39</v>
      </c>
      <c r="N1702">
        <v>57393538</v>
      </c>
      <c r="O1702" t="s">
        <v>3167</v>
      </c>
      <c r="R1702">
        <v>400</v>
      </c>
      <c r="S1702">
        <v>999</v>
      </c>
      <c r="T1702" s="38">
        <v>45349</v>
      </c>
      <c r="V1702" s="38">
        <v>45338</v>
      </c>
      <c r="W1702" t="s">
        <v>3162</v>
      </c>
    </row>
    <row r="1703" spans="1:23" hidden="1" x14ac:dyDescent="0.25">
      <c r="A1703">
        <v>24001066</v>
      </c>
      <c r="B1703">
        <v>24001003</v>
      </c>
      <c r="C1703">
        <v>290059</v>
      </c>
      <c r="D1703" t="s">
        <v>3168</v>
      </c>
      <c r="E1703" t="str">
        <f t="shared" si="26"/>
        <v>24001066_290059</v>
      </c>
      <c r="F1703" t="s">
        <v>3200</v>
      </c>
      <c r="H1703">
        <v>893</v>
      </c>
      <c r="I1703">
        <v>893</v>
      </c>
      <c r="J1703" t="s">
        <v>36</v>
      </c>
      <c r="K1703">
        <v>0</v>
      </c>
      <c r="M1703">
        <v>1.39</v>
      </c>
      <c r="N1703">
        <v>57393538</v>
      </c>
      <c r="O1703" t="s">
        <v>3167</v>
      </c>
      <c r="R1703">
        <v>400</v>
      </c>
      <c r="S1703">
        <v>999</v>
      </c>
      <c r="T1703" s="38">
        <v>45349</v>
      </c>
      <c r="V1703" s="38">
        <v>45338</v>
      </c>
      <c r="W1703" t="s">
        <v>3162</v>
      </c>
    </row>
    <row r="1704" spans="1:23" hidden="1" x14ac:dyDescent="0.25">
      <c r="A1704">
        <v>24001066</v>
      </c>
      <c r="B1704">
        <v>24001003</v>
      </c>
      <c r="C1704">
        <v>290061</v>
      </c>
      <c r="D1704" t="s">
        <v>3168</v>
      </c>
      <c r="E1704" t="str">
        <f t="shared" si="26"/>
        <v>24001066_290061</v>
      </c>
      <c r="F1704" t="s">
        <v>3197</v>
      </c>
      <c r="H1704">
        <v>893</v>
      </c>
      <c r="I1704">
        <v>893</v>
      </c>
      <c r="J1704" t="s">
        <v>36</v>
      </c>
      <c r="K1704">
        <v>0</v>
      </c>
      <c r="M1704">
        <v>1.39</v>
      </c>
      <c r="N1704">
        <v>57393538</v>
      </c>
      <c r="O1704" t="s">
        <v>3167</v>
      </c>
      <c r="R1704">
        <v>400</v>
      </c>
      <c r="S1704">
        <v>999</v>
      </c>
      <c r="T1704" s="38">
        <v>45349</v>
      </c>
      <c r="V1704" s="38">
        <v>45338</v>
      </c>
      <c r="W1704" t="s">
        <v>3162</v>
      </c>
    </row>
    <row r="1705" spans="1:23" hidden="1" x14ac:dyDescent="0.25">
      <c r="A1705">
        <v>24001067</v>
      </c>
      <c r="B1705">
        <v>24001003</v>
      </c>
      <c r="C1705">
        <v>290061</v>
      </c>
      <c r="D1705" t="s">
        <v>3168</v>
      </c>
      <c r="E1705" t="str">
        <f t="shared" si="26"/>
        <v>24001067_290061</v>
      </c>
      <c r="F1705" t="s">
        <v>3197</v>
      </c>
      <c r="H1705">
        <v>245</v>
      </c>
      <c r="I1705">
        <v>245</v>
      </c>
      <c r="J1705" t="s">
        <v>36</v>
      </c>
      <c r="K1705">
        <v>0</v>
      </c>
      <c r="M1705">
        <v>1.39</v>
      </c>
      <c r="N1705">
        <v>57393538</v>
      </c>
      <c r="O1705" t="s">
        <v>3167</v>
      </c>
      <c r="R1705">
        <v>400</v>
      </c>
      <c r="S1705">
        <v>999</v>
      </c>
      <c r="T1705" s="38">
        <v>45349</v>
      </c>
      <c r="V1705" s="38">
        <v>45338</v>
      </c>
      <c r="W1705" t="s">
        <v>3162</v>
      </c>
    </row>
    <row r="1706" spans="1:23" hidden="1" x14ac:dyDescent="0.25">
      <c r="A1706">
        <v>24001067</v>
      </c>
      <c r="B1706">
        <v>24001003</v>
      </c>
      <c r="C1706">
        <v>292101</v>
      </c>
      <c r="D1706" t="s">
        <v>3168</v>
      </c>
      <c r="E1706" t="str">
        <f t="shared" si="26"/>
        <v>24001067_292101</v>
      </c>
      <c r="F1706" t="s">
        <v>3191</v>
      </c>
      <c r="H1706">
        <v>245</v>
      </c>
      <c r="I1706">
        <v>245.3</v>
      </c>
      <c r="J1706" t="s">
        <v>36</v>
      </c>
      <c r="K1706">
        <v>0</v>
      </c>
      <c r="M1706">
        <v>1.39</v>
      </c>
      <c r="N1706">
        <v>57393538</v>
      </c>
      <c r="O1706" t="s">
        <v>3167</v>
      </c>
      <c r="R1706">
        <v>400</v>
      </c>
      <c r="S1706">
        <v>999</v>
      </c>
      <c r="T1706" s="38">
        <v>45349</v>
      </c>
      <c r="V1706" s="38">
        <v>45338</v>
      </c>
      <c r="W1706" t="s">
        <v>3162</v>
      </c>
    </row>
    <row r="1707" spans="1:23" hidden="1" x14ac:dyDescent="0.25">
      <c r="A1707">
        <v>24001067</v>
      </c>
      <c r="B1707">
        <v>24001003</v>
      </c>
      <c r="C1707">
        <v>295060</v>
      </c>
      <c r="D1707" t="s">
        <v>3168</v>
      </c>
      <c r="E1707" t="str">
        <f t="shared" si="26"/>
        <v>24001067_295060</v>
      </c>
      <c r="F1707" t="s">
        <v>3169</v>
      </c>
      <c r="H1707">
        <v>245</v>
      </c>
      <c r="I1707">
        <v>245</v>
      </c>
      <c r="J1707" t="s">
        <v>36</v>
      </c>
      <c r="K1707">
        <v>0</v>
      </c>
      <c r="M1707">
        <v>1.39</v>
      </c>
      <c r="N1707">
        <v>57393538</v>
      </c>
      <c r="O1707" t="s">
        <v>3167</v>
      </c>
      <c r="R1707">
        <v>400</v>
      </c>
      <c r="S1707">
        <v>999</v>
      </c>
      <c r="T1707" s="38">
        <v>45349</v>
      </c>
      <c r="V1707" s="38">
        <v>45343</v>
      </c>
      <c r="W1707" t="s">
        <v>3162</v>
      </c>
    </row>
    <row r="1708" spans="1:23" hidden="1" x14ac:dyDescent="0.25">
      <c r="A1708">
        <v>24001071</v>
      </c>
      <c r="B1708">
        <v>24001004</v>
      </c>
      <c r="C1708">
        <v>290060</v>
      </c>
      <c r="D1708" t="s">
        <v>3168</v>
      </c>
      <c r="E1708" t="str">
        <f t="shared" si="26"/>
        <v>24001071_290060</v>
      </c>
      <c r="F1708" t="s">
        <v>3199</v>
      </c>
      <c r="H1708">
        <v>7121</v>
      </c>
      <c r="I1708">
        <v>7121.1</v>
      </c>
      <c r="J1708" t="s">
        <v>36</v>
      </c>
      <c r="K1708">
        <v>0</v>
      </c>
      <c r="M1708">
        <v>1.39</v>
      </c>
      <c r="N1708">
        <v>57393538</v>
      </c>
      <c r="O1708" t="s">
        <v>3167</v>
      </c>
      <c r="R1708">
        <v>400</v>
      </c>
      <c r="S1708">
        <v>999</v>
      </c>
      <c r="T1708" s="38">
        <v>45349</v>
      </c>
      <c r="V1708" s="38">
        <v>45338</v>
      </c>
      <c r="W1708" t="s">
        <v>3162</v>
      </c>
    </row>
    <row r="1709" spans="1:23" hidden="1" x14ac:dyDescent="0.25">
      <c r="A1709">
        <v>24001071</v>
      </c>
      <c r="B1709">
        <v>24001004</v>
      </c>
      <c r="C1709">
        <v>290059</v>
      </c>
      <c r="D1709" t="s">
        <v>3168</v>
      </c>
      <c r="E1709" t="str">
        <f t="shared" si="26"/>
        <v>24001071_290059</v>
      </c>
      <c r="F1709" t="s">
        <v>3200</v>
      </c>
      <c r="H1709">
        <v>7121</v>
      </c>
      <c r="I1709">
        <v>7121</v>
      </c>
      <c r="J1709" t="s">
        <v>36</v>
      </c>
      <c r="K1709">
        <v>0</v>
      </c>
      <c r="M1709">
        <v>1.39</v>
      </c>
      <c r="N1709">
        <v>57393538</v>
      </c>
      <c r="O1709" t="s">
        <v>3167</v>
      </c>
      <c r="R1709">
        <v>400</v>
      </c>
      <c r="S1709">
        <v>999</v>
      </c>
      <c r="T1709" s="38">
        <v>45349</v>
      </c>
      <c r="V1709" s="38">
        <v>45338</v>
      </c>
      <c r="W1709" t="s">
        <v>3162</v>
      </c>
    </row>
    <row r="1710" spans="1:23" hidden="1" x14ac:dyDescent="0.25">
      <c r="A1710">
        <v>24001071</v>
      </c>
      <c r="B1710">
        <v>24001004</v>
      </c>
      <c r="C1710">
        <v>290059</v>
      </c>
      <c r="D1710" t="s">
        <v>3168</v>
      </c>
      <c r="E1710" t="str">
        <f t="shared" si="26"/>
        <v>24001071_290059</v>
      </c>
      <c r="F1710" t="s">
        <v>3200</v>
      </c>
      <c r="H1710">
        <v>7121</v>
      </c>
      <c r="I1710">
        <v>7121</v>
      </c>
      <c r="J1710" t="s">
        <v>36</v>
      </c>
      <c r="K1710">
        <v>0</v>
      </c>
      <c r="M1710">
        <v>1.39</v>
      </c>
      <c r="N1710">
        <v>57393538</v>
      </c>
      <c r="O1710" t="s">
        <v>3167</v>
      </c>
      <c r="R1710">
        <v>400</v>
      </c>
      <c r="S1710">
        <v>999</v>
      </c>
      <c r="T1710" s="38">
        <v>45349</v>
      </c>
      <c r="V1710" s="38">
        <v>45338</v>
      </c>
      <c r="W1710" t="s">
        <v>3162</v>
      </c>
    </row>
    <row r="1711" spans="1:23" hidden="1" x14ac:dyDescent="0.25">
      <c r="A1711">
        <v>24001072</v>
      </c>
      <c r="B1711">
        <v>24001004</v>
      </c>
      <c r="C1711">
        <v>290059</v>
      </c>
      <c r="D1711" t="s">
        <v>3168</v>
      </c>
      <c r="E1711" t="str">
        <f t="shared" si="26"/>
        <v>24001072_290059</v>
      </c>
      <c r="F1711" t="s">
        <v>3200</v>
      </c>
      <c r="H1711">
        <v>297</v>
      </c>
      <c r="I1711">
        <v>297</v>
      </c>
      <c r="J1711" t="s">
        <v>36</v>
      </c>
      <c r="K1711">
        <v>0</v>
      </c>
      <c r="M1711">
        <v>1.39</v>
      </c>
      <c r="N1711">
        <v>57393538</v>
      </c>
      <c r="O1711" t="s">
        <v>3167</v>
      </c>
      <c r="R1711">
        <v>400</v>
      </c>
      <c r="S1711">
        <v>999</v>
      </c>
      <c r="T1711" s="38">
        <v>45349</v>
      </c>
      <c r="V1711" s="38">
        <v>45338</v>
      </c>
      <c r="W1711" t="s">
        <v>3162</v>
      </c>
    </row>
    <row r="1712" spans="1:23" hidden="1" x14ac:dyDescent="0.25">
      <c r="A1712">
        <v>24001072</v>
      </c>
      <c r="B1712">
        <v>24001004</v>
      </c>
      <c r="C1712">
        <v>290059</v>
      </c>
      <c r="D1712" t="s">
        <v>3168</v>
      </c>
      <c r="E1712" t="str">
        <f t="shared" si="26"/>
        <v>24001072_290059</v>
      </c>
      <c r="F1712" t="s">
        <v>3200</v>
      </c>
      <c r="H1712">
        <v>297</v>
      </c>
      <c r="I1712">
        <v>297</v>
      </c>
      <c r="J1712" t="s">
        <v>36</v>
      </c>
      <c r="K1712">
        <v>0</v>
      </c>
      <c r="M1712">
        <v>1.39</v>
      </c>
      <c r="N1712">
        <v>57393538</v>
      </c>
      <c r="O1712" t="s">
        <v>3167</v>
      </c>
      <c r="R1712">
        <v>400</v>
      </c>
      <c r="S1712">
        <v>999</v>
      </c>
      <c r="T1712" s="38">
        <v>45349</v>
      </c>
      <c r="V1712" s="38">
        <v>45338</v>
      </c>
      <c r="W1712" t="s">
        <v>3162</v>
      </c>
    </row>
    <row r="1713" spans="1:23" hidden="1" x14ac:dyDescent="0.25">
      <c r="A1713">
        <v>24001072</v>
      </c>
      <c r="B1713">
        <v>24001004</v>
      </c>
      <c r="C1713">
        <v>290060</v>
      </c>
      <c r="D1713" t="s">
        <v>3168</v>
      </c>
      <c r="E1713" t="str">
        <f t="shared" si="26"/>
        <v>24001072_290060</v>
      </c>
      <c r="F1713" t="s">
        <v>3199</v>
      </c>
      <c r="H1713">
        <v>297</v>
      </c>
      <c r="I1713">
        <v>297</v>
      </c>
      <c r="J1713" t="s">
        <v>36</v>
      </c>
      <c r="K1713">
        <v>0</v>
      </c>
      <c r="M1713">
        <v>1.39</v>
      </c>
      <c r="N1713">
        <v>57393538</v>
      </c>
      <c r="O1713" t="s">
        <v>3167</v>
      </c>
      <c r="R1713">
        <v>400</v>
      </c>
      <c r="S1713">
        <v>999</v>
      </c>
      <c r="T1713" s="38">
        <v>45349</v>
      </c>
      <c r="V1713" s="38">
        <v>45338</v>
      </c>
      <c r="W1713" t="s">
        <v>3162</v>
      </c>
    </row>
    <row r="1714" spans="1:23" hidden="1" x14ac:dyDescent="0.25">
      <c r="A1714">
        <v>24001076</v>
      </c>
      <c r="B1714">
        <v>24001004</v>
      </c>
      <c r="C1714">
        <v>290059</v>
      </c>
      <c r="D1714" t="s">
        <v>3168</v>
      </c>
      <c r="E1714" t="str">
        <f t="shared" si="26"/>
        <v>24001076_290059</v>
      </c>
      <c r="F1714" t="s">
        <v>3200</v>
      </c>
      <c r="H1714">
        <v>2477</v>
      </c>
      <c r="I1714">
        <v>2477</v>
      </c>
      <c r="J1714" t="s">
        <v>36</v>
      </c>
      <c r="K1714">
        <v>0</v>
      </c>
      <c r="M1714">
        <v>1.39</v>
      </c>
      <c r="N1714">
        <v>57393538</v>
      </c>
      <c r="O1714" t="s">
        <v>3167</v>
      </c>
      <c r="R1714">
        <v>400</v>
      </c>
      <c r="S1714">
        <v>999</v>
      </c>
      <c r="T1714" s="38">
        <v>45349</v>
      </c>
      <c r="V1714" s="38">
        <v>45338</v>
      </c>
      <c r="W1714" t="s">
        <v>3162</v>
      </c>
    </row>
    <row r="1715" spans="1:23" hidden="1" x14ac:dyDescent="0.25">
      <c r="A1715">
        <v>24001080</v>
      </c>
      <c r="B1715">
        <v>24001004</v>
      </c>
      <c r="C1715">
        <v>290060</v>
      </c>
      <c r="D1715" t="s">
        <v>3168</v>
      </c>
      <c r="E1715" t="str">
        <f t="shared" si="26"/>
        <v>24001080_290060</v>
      </c>
      <c r="F1715" t="s">
        <v>3199</v>
      </c>
      <c r="H1715">
        <v>1647</v>
      </c>
      <c r="I1715">
        <v>1647</v>
      </c>
      <c r="J1715" t="s">
        <v>36</v>
      </c>
      <c r="K1715">
        <v>0</v>
      </c>
      <c r="M1715">
        <v>1.39</v>
      </c>
      <c r="N1715">
        <v>57393538</v>
      </c>
      <c r="O1715" t="s">
        <v>3167</v>
      </c>
      <c r="R1715">
        <v>400</v>
      </c>
      <c r="S1715">
        <v>999</v>
      </c>
      <c r="T1715" s="38">
        <v>45349</v>
      </c>
      <c r="V1715" s="38">
        <v>45338</v>
      </c>
      <c r="W1715" t="s">
        <v>3162</v>
      </c>
    </row>
    <row r="1716" spans="1:23" hidden="1" x14ac:dyDescent="0.25">
      <c r="A1716">
        <v>24001080</v>
      </c>
      <c r="B1716">
        <v>24001004</v>
      </c>
      <c r="C1716">
        <v>290063</v>
      </c>
      <c r="D1716" t="s">
        <v>3168</v>
      </c>
      <c r="E1716" t="str">
        <f t="shared" si="26"/>
        <v>24001080_290063</v>
      </c>
      <c r="F1716" t="s">
        <v>3194</v>
      </c>
      <c r="H1716">
        <v>1647</v>
      </c>
      <c r="I1716">
        <v>1647</v>
      </c>
      <c r="J1716" t="s">
        <v>36</v>
      </c>
      <c r="K1716">
        <v>0</v>
      </c>
      <c r="M1716">
        <v>1.39</v>
      </c>
      <c r="N1716">
        <v>57393538</v>
      </c>
      <c r="O1716" t="s">
        <v>3167</v>
      </c>
      <c r="R1716">
        <v>400</v>
      </c>
      <c r="S1716">
        <v>999</v>
      </c>
      <c r="T1716" s="38">
        <v>45349</v>
      </c>
      <c r="V1716" s="38">
        <v>45343</v>
      </c>
      <c r="W1716" t="s">
        <v>3162</v>
      </c>
    </row>
    <row r="1717" spans="1:23" hidden="1" x14ac:dyDescent="0.25">
      <c r="A1717">
        <v>24001080</v>
      </c>
      <c r="B1717">
        <v>24001004</v>
      </c>
      <c r="C1717">
        <v>290062</v>
      </c>
      <c r="D1717" t="s">
        <v>3168</v>
      </c>
      <c r="E1717" t="str">
        <f t="shared" si="26"/>
        <v>24001080_290062</v>
      </c>
      <c r="F1717" t="s">
        <v>3198</v>
      </c>
      <c r="H1717">
        <v>1647</v>
      </c>
      <c r="I1717">
        <v>1647</v>
      </c>
      <c r="J1717" t="s">
        <v>36</v>
      </c>
      <c r="K1717">
        <v>0</v>
      </c>
      <c r="M1717">
        <v>1.39</v>
      </c>
      <c r="N1717">
        <v>57393538</v>
      </c>
      <c r="O1717" t="s">
        <v>3167</v>
      </c>
      <c r="R1717">
        <v>400</v>
      </c>
      <c r="S1717">
        <v>999</v>
      </c>
      <c r="T1717" s="38">
        <v>45349</v>
      </c>
      <c r="V1717" s="38">
        <v>45338</v>
      </c>
      <c r="W1717" t="s">
        <v>3162</v>
      </c>
    </row>
    <row r="1718" spans="1:23" hidden="1" x14ac:dyDescent="0.25">
      <c r="A1718">
        <v>24001080</v>
      </c>
      <c r="B1718">
        <v>24001004</v>
      </c>
      <c r="C1718">
        <v>290061</v>
      </c>
      <c r="D1718" t="s">
        <v>3168</v>
      </c>
      <c r="E1718" t="str">
        <f t="shared" si="26"/>
        <v>24001080_290061</v>
      </c>
      <c r="F1718" t="s">
        <v>3197</v>
      </c>
      <c r="H1718">
        <v>1647</v>
      </c>
      <c r="I1718">
        <v>1647</v>
      </c>
      <c r="J1718" t="s">
        <v>36</v>
      </c>
      <c r="K1718">
        <v>0</v>
      </c>
      <c r="M1718">
        <v>1.39</v>
      </c>
      <c r="N1718">
        <v>57393538</v>
      </c>
      <c r="O1718" t="s">
        <v>3167</v>
      </c>
      <c r="R1718">
        <v>400</v>
      </c>
      <c r="S1718">
        <v>999</v>
      </c>
      <c r="T1718" s="38">
        <v>45349</v>
      </c>
      <c r="V1718" s="38">
        <v>45338</v>
      </c>
      <c r="W1718" t="s">
        <v>3162</v>
      </c>
    </row>
    <row r="1719" spans="1:23" hidden="1" x14ac:dyDescent="0.25">
      <c r="A1719">
        <v>24001083</v>
      </c>
      <c r="B1719">
        <v>24001005</v>
      </c>
      <c r="C1719">
        <v>292585</v>
      </c>
      <c r="D1719" t="s">
        <v>3177</v>
      </c>
      <c r="E1719" t="str">
        <f t="shared" si="26"/>
        <v>24001083_292585</v>
      </c>
      <c r="F1719" t="s">
        <v>3181</v>
      </c>
      <c r="H1719">
        <v>599</v>
      </c>
      <c r="I1719">
        <v>599</v>
      </c>
      <c r="J1719" t="s">
        <v>36</v>
      </c>
      <c r="K1719">
        <v>0</v>
      </c>
      <c r="M1719">
        <v>1.67</v>
      </c>
      <c r="N1719">
        <v>55352804</v>
      </c>
      <c r="O1719" t="s">
        <v>3161</v>
      </c>
      <c r="R1719">
        <v>400</v>
      </c>
      <c r="S1719">
        <v>999</v>
      </c>
      <c r="T1719" s="38">
        <v>45349</v>
      </c>
      <c r="V1719" s="38">
        <v>45348</v>
      </c>
      <c r="W1719" t="s">
        <v>3162</v>
      </c>
    </row>
    <row r="1720" spans="1:23" hidden="1" x14ac:dyDescent="0.25">
      <c r="A1720">
        <v>24001083</v>
      </c>
      <c r="B1720">
        <v>24001005</v>
      </c>
      <c r="C1720">
        <v>292582</v>
      </c>
      <c r="D1720" t="s">
        <v>3177</v>
      </c>
      <c r="E1720" t="str">
        <f t="shared" si="26"/>
        <v>24001083_292582</v>
      </c>
      <c r="F1720" t="s">
        <v>3178</v>
      </c>
      <c r="H1720">
        <v>599</v>
      </c>
      <c r="I1720">
        <v>599</v>
      </c>
      <c r="J1720" t="s">
        <v>36</v>
      </c>
      <c r="K1720">
        <v>0</v>
      </c>
      <c r="M1720">
        <v>1.67</v>
      </c>
      <c r="N1720">
        <v>55352804</v>
      </c>
      <c r="O1720" t="s">
        <v>3161</v>
      </c>
      <c r="R1720">
        <v>400</v>
      </c>
      <c r="S1720">
        <v>999</v>
      </c>
      <c r="T1720" s="38">
        <v>45349</v>
      </c>
      <c r="V1720" s="38">
        <v>45348</v>
      </c>
      <c r="W1720" t="s">
        <v>3162</v>
      </c>
    </row>
    <row r="1721" spans="1:23" hidden="1" x14ac:dyDescent="0.25">
      <c r="A1721">
        <v>24001083</v>
      </c>
      <c r="B1721">
        <v>24001005</v>
      </c>
      <c r="C1721">
        <v>292578</v>
      </c>
      <c r="D1721" t="s">
        <v>3177</v>
      </c>
      <c r="E1721" t="str">
        <f t="shared" si="26"/>
        <v>24001083_292578</v>
      </c>
      <c r="F1721" t="s">
        <v>3187</v>
      </c>
      <c r="H1721">
        <v>599</v>
      </c>
      <c r="I1721">
        <v>599</v>
      </c>
      <c r="J1721" t="s">
        <v>36</v>
      </c>
      <c r="K1721">
        <v>0</v>
      </c>
      <c r="M1721">
        <v>1.67</v>
      </c>
      <c r="N1721">
        <v>55352804</v>
      </c>
      <c r="O1721" t="s">
        <v>3161</v>
      </c>
      <c r="R1721">
        <v>400</v>
      </c>
      <c r="S1721">
        <v>999</v>
      </c>
      <c r="T1721" s="38">
        <v>45349</v>
      </c>
      <c r="V1721" s="38">
        <v>45348</v>
      </c>
      <c r="W1721" t="s">
        <v>3162</v>
      </c>
    </row>
    <row r="1722" spans="1:23" hidden="1" x14ac:dyDescent="0.25">
      <c r="A1722">
        <v>24001084</v>
      </c>
      <c r="B1722">
        <v>24001005</v>
      </c>
      <c r="C1722">
        <v>292578</v>
      </c>
      <c r="D1722" t="s">
        <v>3177</v>
      </c>
      <c r="E1722" t="str">
        <f t="shared" si="26"/>
        <v>24001084_292578</v>
      </c>
      <c r="F1722" t="s">
        <v>3187</v>
      </c>
      <c r="H1722">
        <v>2199</v>
      </c>
      <c r="I1722">
        <v>2199</v>
      </c>
      <c r="J1722" t="s">
        <v>36</v>
      </c>
      <c r="K1722">
        <v>0</v>
      </c>
      <c r="M1722">
        <v>1.67</v>
      </c>
      <c r="N1722">
        <v>55352804</v>
      </c>
      <c r="O1722" t="s">
        <v>3161</v>
      </c>
      <c r="R1722">
        <v>400</v>
      </c>
      <c r="S1722">
        <v>999</v>
      </c>
      <c r="T1722" s="38">
        <v>45349</v>
      </c>
      <c r="V1722" s="38">
        <v>45348</v>
      </c>
      <c r="W1722" t="s">
        <v>3162</v>
      </c>
    </row>
    <row r="1723" spans="1:23" hidden="1" x14ac:dyDescent="0.25">
      <c r="A1723">
        <v>24001085</v>
      </c>
      <c r="B1723">
        <v>24001005</v>
      </c>
      <c r="C1723">
        <v>292578</v>
      </c>
      <c r="D1723" t="s">
        <v>3177</v>
      </c>
      <c r="E1723" t="str">
        <f t="shared" si="26"/>
        <v>24001085_292578</v>
      </c>
      <c r="F1723" t="s">
        <v>3187</v>
      </c>
      <c r="H1723">
        <v>944</v>
      </c>
      <c r="I1723">
        <v>944</v>
      </c>
      <c r="J1723" t="s">
        <v>36</v>
      </c>
      <c r="K1723">
        <v>0</v>
      </c>
      <c r="M1723">
        <v>1.67</v>
      </c>
      <c r="N1723">
        <v>55352804</v>
      </c>
      <c r="O1723" t="s">
        <v>3161</v>
      </c>
      <c r="R1723">
        <v>400</v>
      </c>
      <c r="S1723">
        <v>999</v>
      </c>
      <c r="T1723" s="38">
        <v>45349</v>
      </c>
      <c r="V1723" s="38">
        <v>45348</v>
      </c>
      <c r="W1723" t="s">
        <v>3162</v>
      </c>
    </row>
    <row r="1724" spans="1:23" hidden="1" x14ac:dyDescent="0.25">
      <c r="A1724">
        <v>24001085</v>
      </c>
      <c r="B1724">
        <v>24001005</v>
      </c>
      <c r="C1724">
        <v>292578</v>
      </c>
      <c r="D1724" t="s">
        <v>3177</v>
      </c>
      <c r="E1724" t="str">
        <f t="shared" si="26"/>
        <v>24001085_292578</v>
      </c>
      <c r="F1724" t="s">
        <v>3187</v>
      </c>
      <c r="H1724">
        <v>944</v>
      </c>
      <c r="I1724">
        <v>944</v>
      </c>
      <c r="J1724" t="s">
        <v>36</v>
      </c>
      <c r="K1724">
        <v>0</v>
      </c>
      <c r="M1724">
        <v>1.67</v>
      </c>
      <c r="N1724">
        <v>55352804</v>
      </c>
      <c r="O1724" t="s">
        <v>3161</v>
      </c>
      <c r="R1724">
        <v>400</v>
      </c>
      <c r="S1724">
        <v>999</v>
      </c>
      <c r="T1724" s="38">
        <v>45349</v>
      </c>
      <c r="V1724" s="38">
        <v>45348</v>
      </c>
      <c r="W1724" t="s">
        <v>3162</v>
      </c>
    </row>
    <row r="1725" spans="1:23" hidden="1" x14ac:dyDescent="0.25">
      <c r="A1725">
        <v>24001085</v>
      </c>
      <c r="B1725">
        <v>24001005</v>
      </c>
      <c r="C1725">
        <v>292582</v>
      </c>
      <c r="D1725" t="s">
        <v>3177</v>
      </c>
      <c r="E1725" t="str">
        <f t="shared" si="26"/>
        <v>24001085_292582</v>
      </c>
      <c r="F1725" t="s">
        <v>3178</v>
      </c>
      <c r="H1725">
        <v>944</v>
      </c>
      <c r="I1725">
        <v>944</v>
      </c>
      <c r="J1725" t="s">
        <v>36</v>
      </c>
      <c r="K1725">
        <v>0</v>
      </c>
      <c r="M1725">
        <v>1.67</v>
      </c>
      <c r="N1725">
        <v>55352804</v>
      </c>
      <c r="O1725" t="s">
        <v>3161</v>
      </c>
      <c r="R1725">
        <v>400</v>
      </c>
      <c r="S1725">
        <v>999</v>
      </c>
      <c r="T1725" s="38">
        <v>45349</v>
      </c>
      <c r="V1725" s="38">
        <v>45348</v>
      </c>
      <c r="W1725" t="s">
        <v>3162</v>
      </c>
    </row>
    <row r="1726" spans="1:23" hidden="1" x14ac:dyDescent="0.25">
      <c r="A1726">
        <v>24001086</v>
      </c>
      <c r="B1726">
        <v>24001005</v>
      </c>
      <c r="C1726">
        <v>292584</v>
      </c>
      <c r="D1726" t="s">
        <v>3177</v>
      </c>
      <c r="E1726" t="str">
        <f t="shared" si="26"/>
        <v>24001086_292584</v>
      </c>
      <c r="F1726" t="s">
        <v>3180</v>
      </c>
      <c r="H1726">
        <v>929</v>
      </c>
      <c r="I1726">
        <v>929</v>
      </c>
      <c r="J1726" t="s">
        <v>36</v>
      </c>
      <c r="K1726">
        <v>0</v>
      </c>
      <c r="M1726">
        <v>1.67</v>
      </c>
      <c r="N1726">
        <v>55352804</v>
      </c>
      <c r="O1726" t="s">
        <v>3161</v>
      </c>
      <c r="R1726">
        <v>400</v>
      </c>
      <c r="S1726">
        <v>999</v>
      </c>
      <c r="T1726" s="38">
        <v>45349</v>
      </c>
      <c r="V1726" s="38">
        <v>45348</v>
      </c>
      <c r="W1726" t="s">
        <v>3162</v>
      </c>
    </row>
    <row r="1727" spans="1:23" hidden="1" x14ac:dyDescent="0.25">
      <c r="A1727">
        <v>24001086</v>
      </c>
      <c r="B1727">
        <v>24001005</v>
      </c>
      <c r="C1727">
        <v>292582</v>
      </c>
      <c r="D1727" t="s">
        <v>3177</v>
      </c>
      <c r="E1727" t="str">
        <f t="shared" si="26"/>
        <v>24001086_292582</v>
      </c>
      <c r="F1727" t="s">
        <v>3178</v>
      </c>
      <c r="H1727">
        <v>929</v>
      </c>
      <c r="I1727">
        <v>929</v>
      </c>
      <c r="J1727" t="s">
        <v>36</v>
      </c>
      <c r="K1727">
        <v>0</v>
      </c>
      <c r="M1727">
        <v>1.67</v>
      </c>
      <c r="N1727">
        <v>55352804</v>
      </c>
      <c r="O1727" t="s">
        <v>3161</v>
      </c>
      <c r="R1727">
        <v>400</v>
      </c>
      <c r="S1727">
        <v>999</v>
      </c>
      <c r="T1727" s="38">
        <v>45349</v>
      </c>
      <c r="V1727" s="38">
        <v>45377</v>
      </c>
      <c r="W1727" t="s">
        <v>3162</v>
      </c>
    </row>
    <row r="1728" spans="1:23" hidden="1" x14ac:dyDescent="0.25">
      <c r="A1728">
        <v>24001086</v>
      </c>
      <c r="B1728">
        <v>24001005</v>
      </c>
      <c r="C1728">
        <v>292583</v>
      </c>
      <c r="D1728" t="s">
        <v>3177</v>
      </c>
      <c r="E1728" t="str">
        <f t="shared" si="26"/>
        <v>24001086_292583</v>
      </c>
      <c r="F1728" t="s">
        <v>3179</v>
      </c>
      <c r="H1728">
        <v>929</v>
      </c>
      <c r="I1728">
        <v>929</v>
      </c>
      <c r="J1728" t="s">
        <v>36</v>
      </c>
      <c r="K1728">
        <v>0</v>
      </c>
      <c r="M1728">
        <v>1.67</v>
      </c>
      <c r="N1728">
        <v>55352804</v>
      </c>
      <c r="O1728" t="s">
        <v>3161</v>
      </c>
      <c r="R1728">
        <v>400</v>
      </c>
      <c r="S1728">
        <v>999</v>
      </c>
      <c r="T1728" s="38">
        <v>45349</v>
      </c>
      <c r="V1728" s="38">
        <v>45348</v>
      </c>
      <c r="W1728" t="s">
        <v>3162</v>
      </c>
    </row>
    <row r="1729" spans="1:23" hidden="1" x14ac:dyDescent="0.25">
      <c r="A1729">
        <v>24001087</v>
      </c>
      <c r="B1729">
        <v>24001005</v>
      </c>
      <c r="C1729">
        <v>292578</v>
      </c>
      <c r="D1729" t="s">
        <v>3177</v>
      </c>
      <c r="E1729" t="str">
        <f t="shared" si="26"/>
        <v>24001087_292578</v>
      </c>
      <c r="F1729" t="s">
        <v>3187</v>
      </c>
      <c r="H1729">
        <v>892</v>
      </c>
      <c r="I1729">
        <v>892</v>
      </c>
      <c r="J1729" t="s">
        <v>36</v>
      </c>
      <c r="K1729">
        <v>0</v>
      </c>
      <c r="M1729">
        <v>1.67</v>
      </c>
      <c r="N1729">
        <v>55352804</v>
      </c>
      <c r="O1729" t="s">
        <v>3161</v>
      </c>
      <c r="R1729">
        <v>400</v>
      </c>
      <c r="S1729">
        <v>999</v>
      </c>
      <c r="T1729" s="38">
        <v>45349</v>
      </c>
      <c r="V1729" s="38">
        <v>45348</v>
      </c>
      <c r="W1729" t="s">
        <v>3162</v>
      </c>
    </row>
    <row r="1730" spans="1:23" hidden="1" x14ac:dyDescent="0.25">
      <c r="A1730">
        <v>24001087</v>
      </c>
      <c r="B1730">
        <v>24001005</v>
      </c>
      <c r="C1730">
        <v>292573</v>
      </c>
      <c r="D1730" t="s">
        <v>3185</v>
      </c>
      <c r="E1730" t="str">
        <f t="shared" si="26"/>
        <v>24001087_292573</v>
      </c>
      <c r="F1730" t="s">
        <v>3186</v>
      </c>
      <c r="H1730">
        <v>892</v>
      </c>
      <c r="I1730">
        <v>892</v>
      </c>
      <c r="J1730" t="s">
        <v>36</v>
      </c>
      <c r="K1730">
        <v>0</v>
      </c>
      <c r="M1730">
        <v>2.11</v>
      </c>
      <c r="N1730">
        <v>55352804</v>
      </c>
      <c r="O1730" t="s">
        <v>3161</v>
      </c>
      <c r="R1730">
        <v>400</v>
      </c>
      <c r="S1730">
        <v>999</v>
      </c>
      <c r="T1730" s="38">
        <v>45349</v>
      </c>
      <c r="V1730" s="38">
        <v>45348</v>
      </c>
      <c r="W1730" t="s">
        <v>3162</v>
      </c>
    </row>
    <row r="1731" spans="1:23" hidden="1" x14ac:dyDescent="0.25">
      <c r="A1731">
        <v>24001087</v>
      </c>
      <c r="B1731">
        <v>24001005</v>
      </c>
      <c r="C1731">
        <v>292578</v>
      </c>
      <c r="D1731" t="s">
        <v>3177</v>
      </c>
      <c r="E1731" t="str">
        <f t="shared" si="26"/>
        <v>24001087_292578</v>
      </c>
      <c r="F1731" t="s">
        <v>3187</v>
      </c>
      <c r="H1731">
        <v>892</v>
      </c>
      <c r="I1731">
        <v>892</v>
      </c>
      <c r="J1731" t="s">
        <v>36</v>
      </c>
      <c r="K1731">
        <v>0</v>
      </c>
      <c r="M1731">
        <v>1.67</v>
      </c>
      <c r="N1731">
        <v>55352804</v>
      </c>
      <c r="O1731" t="s">
        <v>3161</v>
      </c>
      <c r="R1731">
        <v>400</v>
      </c>
      <c r="S1731">
        <v>999</v>
      </c>
      <c r="T1731" s="38">
        <v>45349</v>
      </c>
      <c r="V1731" s="38">
        <v>45348</v>
      </c>
      <c r="W1731" t="s">
        <v>3162</v>
      </c>
    </row>
    <row r="1732" spans="1:23" hidden="1" x14ac:dyDescent="0.25">
      <c r="A1732">
        <v>24001088</v>
      </c>
      <c r="B1732">
        <v>24001005</v>
      </c>
      <c r="C1732">
        <v>292578</v>
      </c>
      <c r="D1732" t="s">
        <v>3177</v>
      </c>
      <c r="E1732" t="str">
        <f t="shared" si="26"/>
        <v>24001088_292578</v>
      </c>
      <c r="F1732" t="s">
        <v>3187</v>
      </c>
      <c r="H1732">
        <v>733</v>
      </c>
      <c r="I1732">
        <v>733</v>
      </c>
      <c r="J1732" t="s">
        <v>36</v>
      </c>
      <c r="K1732">
        <v>0</v>
      </c>
      <c r="M1732">
        <v>1.67</v>
      </c>
      <c r="N1732">
        <v>55352804</v>
      </c>
      <c r="O1732" t="s">
        <v>3161</v>
      </c>
      <c r="R1732">
        <v>400</v>
      </c>
      <c r="S1732">
        <v>999</v>
      </c>
      <c r="T1732" s="38">
        <v>45349</v>
      </c>
      <c r="V1732" s="38">
        <v>45348</v>
      </c>
      <c r="W1732" t="s">
        <v>3162</v>
      </c>
    </row>
    <row r="1733" spans="1:23" hidden="1" x14ac:dyDescent="0.25">
      <c r="A1733">
        <v>24001089</v>
      </c>
      <c r="B1733">
        <v>24001005</v>
      </c>
      <c r="C1733">
        <v>292581</v>
      </c>
      <c r="D1733" t="s">
        <v>3185</v>
      </c>
      <c r="E1733" t="str">
        <f t="shared" si="26"/>
        <v>24001089_292581</v>
      </c>
      <c r="F1733" t="s">
        <v>3189</v>
      </c>
      <c r="H1733">
        <v>1212</v>
      </c>
      <c r="I1733">
        <v>1212.4000000000001</v>
      </c>
      <c r="J1733" t="s">
        <v>36</v>
      </c>
      <c r="K1733">
        <v>0</v>
      </c>
      <c r="M1733">
        <v>2.11</v>
      </c>
      <c r="N1733">
        <v>55352804</v>
      </c>
      <c r="O1733" t="s">
        <v>3161</v>
      </c>
      <c r="R1733">
        <v>400</v>
      </c>
      <c r="S1733">
        <v>999</v>
      </c>
      <c r="T1733" s="38">
        <v>45349</v>
      </c>
      <c r="V1733" s="38">
        <v>45348</v>
      </c>
      <c r="W1733" t="s">
        <v>3162</v>
      </c>
    </row>
    <row r="1734" spans="1:23" hidden="1" x14ac:dyDescent="0.25">
      <c r="A1734">
        <v>24001089</v>
      </c>
      <c r="B1734">
        <v>24001005</v>
      </c>
      <c r="C1734">
        <v>292582</v>
      </c>
      <c r="D1734" t="s">
        <v>3177</v>
      </c>
      <c r="E1734" t="str">
        <f t="shared" ref="E1734:E1797" si="27">CONCATENATE(A1734,"_",C1734)</f>
        <v>24001089_292582</v>
      </c>
      <c r="F1734" t="s">
        <v>3178</v>
      </c>
      <c r="H1734">
        <v>1212</v>
      </c>
      <c r="I1734">
        <v>1212</v>
      </c>
      <c r="J1734" t="s">
        <v>36</v>
      </c>
      <c r="K1734">
        <v>0</v>
      </c>
      <c r="M1734">
        <v>1.67</v>
      </c>
      <c r="N1734">
        <v>55352804</v>
      </c>
      <c r="O1734" t="s">
        <v>3161</v>
      </c>
      <c r="R1734">
        <v>400</v>
      </c>
      <c r="S1734">
        <v>999</v>
      </c>
      <c r="T1734" s="38">
        <v>45349</v>
      </c>
      <c r="V1734" s="38">
        <v>45377</v>
      </c>
      <c r="W1734" t="s">
        <v>3162</v>
      </c>
    </row>
    <row r="1735" spans="1:23" hidden="1" x14ac:dyDescent="0.25">
      <c r="A1735">
        <v>24001089</v>
      </c>
      <c r="B1735">
        <v>24001005</v>
      </c>
      <c r="C1735">
        <v>292578</v>
      </c>
      <c r="D1735" t="s">
        <v>3177</v>
      </c>
      <c r="E1735" t="str">
        <f t="shared" si="27"/>
        <v>24001089_292578</v>
      </c>
      <c r="F1735" t="s">
        <v>3187</v>
      </c>
      <c r="H1735">
        <v>1212</v>
      </c>
      <c r="I1735">
        <v>1212</v>
      </c>
      <c r="J1735" t="s">
        <v>36</v>
      </c>
      <c r="K1735">
        <v>0</v>
      </c>
      <c r="M1735">
        <v>1.67</v>
      </c>
      <c r="N1735">
        <v>55352804</v>
      </c>
      <c r="O1735" t="s">
        <v>3161</v>
      </c>
      <c r="R1735">
        <v>400</v>
      </c>
      <c r="S1735">
        <v>999</v>
      </c>
      <c r="T1735" s="38">
        <v>45349</v>
      </c>
      <c r="V1735" s="38">
        <v>45348</v>
      </c>
      <c r="W1735" t="s">
        <v>3162</v>
      </c>
    </row>
    <row r="1736" spans="1:23" hidden="1" x14ac:dyDescent="0.25">
      <c r="A1736">
        <v>24001090</v>
      </c>
      <c r="B1736">
        <v>24001001</v>
      </c>
      <c r="C1736">
        <v>290059</v>
      </c>
      <c r="D1736" t="s">
        <v>3168</v>
      </c>
      <c r="E1736" t="str">
        <f t="shared" si="27"/>
        <v>24001090_290059</v>
      </c>
      <c r="F1736" t="s">
        <v>3200</v>
      </c>
      <c r="H1736">
        <v>1502</v>
      </c>
      <c r="I1736">
        <v>1502</v>
      </c>
      <c r="J1736" t="s">
        <v>36</v>
      </c>
      <c r="K1736">
        <v>0</v>
      </c>
      <c r="M1736">
        <v>1.39</v>
      </c>
      <c r="N1736">
        <v>57393538</v>
      </c>
      <c r="O1736" t="s">
        <v>3167</v>
      </c>
      <c r="R1736">
        <v>400</v>
      </c>
      <c r="S1736">
        <v>999</v>
      </c>
      <c r="T1736" s="38">
        <v>45349</v>
      </c>
      <c r="V1736" s="38">
        <v>45327</v>
      </c>
      <c r="W1736" t="s">
        <v>3162</v>
      </c>
    </row>
    <row r="1737" spans="1:23" hidden="1" x14ac:dyDescent="0.25">
      <c r="A1737">
        <v>24001090</v>
      </c>
      <c r="B1737">
        <v>24001001</v>
      </c>
      <c r="C1737">
        <v>290061</v>
      </c>
      <c r="D1737" t="s">
        <v>3168</v>
      </c>
      <c r="E1737" t="str">
        <f t="shared" si="27"/>
        <v>24001090_290061</v>
      </c>
      <c r="F1737" t="s">
        <v>3197</v>
      </c>
      <c r="H1737">
        <v>1502</v>
      </c>
      <c r="I1737">
        <v>1502</v>
      </c>
      <c r="J1737" t="s">
        <v>36</v>
      </c>
      <c r="K1737">
        <v>0</v>
      </c>
      <c r="M1737">
        <v>1.39</v>
      </c>
      <c r="N1737">
        <v>57393538</v>
      </c>
      <c r="O1737" t="s">
        <v>3167</v>
      </c>
      <c r="R1737">
        <v>400</v>
      </c>
      <c r="S1737">
        <v>999</v>
      </c>
      <c r="T1737" s="38">
        <v>45349</v>
      </c>
      <c r="V1737" s="38">
        <v>45338</v>
      </c>
      <c r="W1737" t="s">
        <v>3162</v>
      </c>
    </row>
    <row r="1738" spans="1:23" hidden="1" x14ac:dyDescent="0.25">
      <c r="A1738">
        <v>24001090</v>
      </c>
      <c r="B1738">
        <v>24001001</v>
      </c>
      <c r="C1738">
        <v>290060</v>
      </c>
      <c r="D1738" t="s">
        <v>3168</v>
      </c>
      <c r="E1738" t="str">
        <f t="shared" si="27"/>
        <v>24001090_290060</v>
      </c>
      <c r="F1738" t="s">
        <v>3199</v>
      </c>
      <c r="H1738">
        <v>1502</v>
      </c>
      <c r="I1738">
        <v>1502</v>
      </c>
      <c r="J1738" t="s">
        <v>36</v>
      </c>
      <c r="K1738">
        <v>0</v>
      </c>
      <c r="M1738">
        <v>1.39</v>
      </c>
      <c r="N1738">
        <v>57393538</v>
      </c>
      <c r="O1738" t="s">
        <v>3167</v>
      </c>
      <c r="R1738">
        <v>400</v>
      </c>
      <c r="S1738">
        <v>999</v>
      </c>
      <c r="T1738" s="38">
        <v>45349</v>
      </c>
      <c r="V1738" s="38">
        <v>45338</v>
      </c>
      <c r="W1738" t="s">
        <v>3162</v>
      </c>
    </row>
    <row r="1739" spans="1:23" hidden="1" x14ac:dyDescent="0.25">
      <c r="A1739">
        <v>24001091</v>
      </c>
      <c r="B1739">
        <v>24001001</v>
      </c>
      <c r="C1739">
        <v>292099</v>
      </c>
      <c r="D1739" t="s">
        <v>3168</v>
      </c>
      <c r="E1739" t="str">
        <f t="shared" si="27"/>
        <v>24001091_292099</v>
      </c>
      <c r="F1739" t="s">
        <v>3196</v>
      </c>
      <c r="H1739">
        <v>1083</v>
      </c>
      <c r="I1739">
        <v>1083</v>
      </c>
      <c r="J1739" t="s">
        <v>36</v>
      </c>
      <c r="K1739">
        <v>0</v>
      </c>
      <c r="M1739">
        <v>1.39</v>
      </c>
      <c r="N1739">
        <v>57393538</v>
      </c>
      <c r="O1739" t="s">
        <v>3167</v>
      </c>
      <c r="R1739">
        <v>400</v>
      </c>
      <c r="S1739">
        <v>999</v>
      </c>
      <c r="T1739" s="38">
        <v>45349</v>
      </c>
      <c r="V1739" s="38">
        <v>45338</v>
      </c>
      <c r="W1739" t="s">
        <v>3162</v>
      </c>
    </row>
    <row r="1740" spans="1:23" hidden="1" x14ac:dyDescent="0.25">
      <c r="A1740">
        <v>24001091</v>
      </c>
      <c r="B1740">
        <v>24001001</v>
      </c>
      <c r="C1740">
        <v>290059</v>
      </c>
      <c r="D1740" t="s">
        <v>3168</v>
      </c>
      <c r="E1740" t="str">
        <f t="shared" si="27"/>
        <v>24001091_290059</v>
      </c>
      <c r="F1740" t="s">
        <v>3200</v>
      </c>
      <c r="H1740">
        <v>1083</v>
      </c>
      <c r="I1740">
        <v>1083</v>
      </c>
      <c r="J1740" t="s">
        <v>36</v>
      </c>
      <c r="K1740">
        <v>0</v>
      </c>
      <c r="M1740">
        <v>1.39</v>
      </c>
      <c r="N1740">
        <v>57393538</v>
      </c>
      <c r="O1740" t="s">
        <v>3167</v>
      </c>
      <c r="R1740">
        <v>400</v>
      </c>
      <c r="S1740">
        <v>999</v>
      </c>
      <c r="T1740" s="38">
        <v>45349</v>
      </c>
      <c r="V1740" s="38">
        <v>45327</v>
      </c>
      <c r="W1740" t="s">
        <v>3162</v>
      </c>
    </row>
    <row r="1741" spans="1:23" hidden="1" x14ac:dyDescent="0.25">
      <c r="A1741">
        <v>24001091</v>
      </c>
      <c r="B1741">
        <v>24001001</v>
      </c>
      <c r="C1741">
        <v>290060</v>
      </c>
      <c r="D1741" t="s">
        <v>3168</v>
      </c>
      <c r="E1741" t="str">
        <f t="shared" si="27"/>
        <v>24001091_290060</v>
      </c>
      <c r="F1741" t="s">
        <v>3199</v>
      </c>
      <c r="H1741">
        <v>1083</v>
      </c>
      <c r="I1741">
        <v>1083</v>
      </c>
      <c r="J1741" t="s">
        <v>36</v>
      </c>
      <c r="K1741">
        <v>0</v>
      </c>
      <c r="M1741">
        <v>1.39</v>
      </c>
      <c r="N1741">
        <v>57393538</v>
      </c>
      <c r="O1741" t="s">
        <v>3167</v>
      </c>
      <c r="R1741">
        <v>400</v>
      </c>
      <c r="S1741">
        <v>999</v>
      </c>
      <c r="T1741" s="38">
        <v>45349</v>
      </c>
      <c r="V1741" s="38">
        <v>45338</v>
      </c>
      <c r="W1741" t="s">
        <v>3162</v>
      </c>
    </row>
    <row r="1742" spans="1:23" hidden="1" x14ac:dyDescent="0.25">
      <c r="A1742">
        <v>24001092</v>
      </c>
      <c r="B1742">
        <v>24001001</v>
      </c>
      <c r="C1742">
        <v>292102</v>
      </c>
      <c r="D1742" t="s">
        <v>3168</v>
      </c>
      <c r="E1742" t="str">
        <f t="shared" si="27"/>
        <v>24001092_292102</v>
      </c>
      <c r="F1742" t="s">
        <v>3192</v>
      </c>
      <c r="H1742">
        <v>1859</v>
      </c>
      <c r="I1742">
        <v>1859</v>
      </c>
      <c r="J1742" t="s">
        <v>36</v>
      </c>
      <c r="K1742">
        <v>0</v>
      </c>
      <c r="M1742">
        <v>1.39</v>
      </c>
      <c r="N1742">
        <v>57393538</v>
      </c>
      <c r="O1742" t="s">
        <v>3167</v>
      </c>
      <c r="R1742">
        <v>400</v>
      </c>
      <c r="S1742">
        <v>999</v>
      </c>
      <c r="T1742" s="38">
        <v>45349</v>
      </c>
      <c r="V1742" s="38">
        <v>45343</v>
      </c>
      <c r="W1742" t="s">
        <v>3162</v>
      </c>
    </row>
    <row r="1743" spans="1:23" hidden="1" x14ac:dyDescent="0.25">
      <c r="A1743">
        <v>24001092</v>
      </c>
      <c r="B1743">
        <v>24001001</v>
      </c>
      <c r="C1743">
        <v>290059</v>
      </c>
      <c r="D1743" t="s">
        <v>3168</v>
      </c>
      <c r="E1743" t="str">
        <f t="shared" si="27"/>
        <v>24001092_290059</v>
      </c>
      <c r="F1743" t="s">
        <v>3200</v>
      </c>
      <c r="H1743">
        <v>1859</v>
      </c>
      <c r="I1743">
        <v>1859</v>
      </c>
      <c r="J1743" t="s">
        <v>36</v>
      </c>
      <c r="K1743">
        <v>0</v>
      </c>
      <c r="M1743">
        <v>1.39</v>
      </c>
      <c r="N1743">
        <v>57393538</v>
      </c>
      <c r="O1743" t="s">
        <v>3167</v>
      </c>
      <c r="R1743">
        <v>400</v>
      </c>
      <c r="S1743">
        <v>999</v>
      </c>
      <c r="T1743" s="38">
        <v>45349</v>
      </c>
      <c r="V1743" s="38">
        <v>45327</v>
      </c>
      <c r="W1743" t="s">
        <v>3162</v>
      </c>
    </row>
    <row r="1744" spans="1:23" hidden="1" x14ac:dyDescent="0.25">
      <c r="A1744">
        <v>24001092</v>
      </c>
      <c r="B1744">
        <v>24001001</v>
      </c>
      <c r="C1744">
        <v>290060</v>
      </c>
      <c r="D1744" t="s">
        <v>3168</v>
      </c>
      <c r="E1744" t="str">
        <f t="shared" si="27"/>
        <v>24001092_290060</v>
      </c>
      <c r="F1744" t="s">
        <v>3199</v>
      </c>
      <c r="H1744">
        <v>1859</v>
      </c>
      <c r="I1744">
        <v>1859</v>
      </c>
      <c r="J1744" t="s">
        <v>36</v>
      </c>
      <c r="K1744">
        <v>0</v>
      </c>
      <c r="M1744">
        <v>1.39</v>
      </c>
      <c r="N1744">
        <v>57393538</v>
      </c>
      <c r="O1744" t="s">
        <v>3167</v>
      </c>
      <c r="R1744">
        <v>400</v>
      </c>
      <c r="S1744">
        <v>999</v>
      </c>
      <c r="T1744" s="38">
        <v>45349</v>
      </c>
      <c r="V1744" s="38">
        <v>45338</v>
      </c>
      <c r="W1744" t="s">
        <v>3162</v>
      </c>
    </row>
    <row r="1745" spans="1:23" hidden="1" x14ac:dyDescent="0.25">
      <c r="A1745">
        <v>24001093</v>
      </c>
      <c r="B1745">
        <v>24001001</v>
      </c>
      <c r="C1745">
        <v>290059</v>
      </c>
      <c r="D1745" t="s">
        <v>3168</v>
      </c>
      <c r="E1745" t="str">
        <f t="shared" si="27"/>
        <v>24001093_290059</v>
      </c>
      <c r="F1745" t="s">
        <v>3200</v>
      </c>
      <c r="H1745">
        <v>5467</v>
      </c>
      <c r="I1745">
        <v>5467</v>
      </c>
      <c r="J1745" t="s">
        <v>36</v>
      </c>
      <c r="K1745">
        <v>0</v>
      </c>
      <c r="M1745">
        <v>1.39</v>
      </c>
      <c r="N1745">
        <v>57393538</v>
      </c>
      <c r="O1745" t="s">
        <v>3167</v>
      </c>
      <c r="R1745">
        <v>400</v>
      </c>
      <c r="S1745">
        <v>999</v>
      </c>
      <c r="T1745" s="38">
        <v>45349</v>
      </c>
      <c r="V1745" s="38">
        <v>45327</v>
      </c>
      <c r="W1745" t="s">
        <v>3162</v>
      </c>
    </row>
    <row r="1746" spans="1:23" hidden="1" x14ac:dyDescent="0.25">
      <c r="A1746">
        <v>24001094</v>
      </c>
      <c r="B1746">
        <v>24001001</v>
      </c>
      <c r="C1746">
        <v>290060</v>
      </c>
      <c r="D1746" t="s">
        <v>3168</v>
      </c>
      <c r="E1746" t="str">
        <f t="shared" si="27"/>
        <v>24001094_290060</v>
      </c>
      <c r="F1746" t="s">
        <v>3199</v>
      </c>
      <c r="H1746">
        <v>151</v>
      </c>
      <c r="I1746">
        <v>151</v>
      </c>
      <c r="J1746" t="s">
        <v>36</v>
      </c>
      <c r="K1746">
        <v>0</v>
      </c>
      <c r="M1746">
        <v>1.39</v>
      </c>
      <c r="N1746">
        <v>57393538</v>
      </c>
      <c r="O1746" t="s">
        <v>3167</v>
      </c>
      <c r="R1746">
        <v>400</v>
      </c>
      <c r="S1746">
        <v>999</v>
      </c>
      <c r="T1746" s="38">
        <v>45349</v>
      </c>
      <c r="V1746" s="38">
        <v>45338</v>
      </c>
      <c r="W1746" t="s">
        <v>3162</v>
      </c>
    </row>
    <row r="1747" spans="1:23" hidden="1" x14ac:dyDescent="0.25">
      <c r="A1747">
        <v>24001094</v>
      </c>
      <c r="B1747">
        <v>24001001</v>
      </c>
      <c r="C1747">
        <v>292104</v>
      </c>
      <c r="D1747" t="s">
        <v>3168</v>
      </c>
      <c r="E1747" t="str">
        <f t="shared" si="27"/>
        <v>24001094_292104</v>
      </c>
      <c r="F1747" t="s">
        <v>3182</v>
      </c>
      <c r="H1747">
        <v>151</v>
      </c>
      <c r="I1747">
        <v>151</v>
      </c>
      <c r="J1747" t="s">
        <v>36</v>
      </c>
      <c r="K1747">
        <v>0</v>
      </c>
      <c r="M1747">
        <v>1.39</v>
      </c>
      <c r="N1747">
        <v>57393538</v>
      </c>
      <c r="O1747" t="s">
        <v>3167</v>
      </c>
      <c r="R1747">
        <v>400</v>
      </c>
      <c r="S1747">
        <v>999</v>
      </c>
      <c r="T1747" s="38">
        <v>45349</v>
      </c>
      <c r="V1747" s="38">
        <v>45338</v>
      </c>
      <c r="W1747" t="s">
        <v>3162</v>
      </c>
    </row>
    <row r="1748" spans="1:23" hidden="1" x14ac:dyDescent="0.25">
      <c r="A1748">
        <v>24001094</v>
      </c>
      <c r="B1748">
        <v>24001001</v>
      </c>
      <c r="C1748">
        <v>292105</v>
      </c>
      <c r="D1748" t="s">
        <v>3168</v>
      </c>
      <c r="E1748" t="str">
        <f t="shared" si="27"/>
        <v>24001094_292105</v>
      </c>
      <c r="F1748" t="s">
        <v>3183</v>
      </c>
      <c r="H1748">
        <v>151</v>
      </c>
      <c r="I1748">
        <v>151</v>
      </c>
      <c r="J1748" t="s">
        <v>36</v>
      </c>
      <c r="K1748">
        <v>0</v>
      </c>
      <c r="M1748">
        <v>1.39</v>
      </c>
      <c r="N1748">
        <v>57393538</v>
      </c>
      <c r="O1748" t="s">
        <v>3167</v>
      </c>
      <c r="R1748">
        <v>400</v>
      </c>
      <c r="S1748">
        <v>999</v>
      </c>
      <c r="T1748" s="38">
        <v>45349</v>
      </c>
      <c r="V1748" s="38">
        <v>45338</v>
      </c>
      <c r="W1748" t="s">
        <v>3162</v>
      </c>
    </row>
    <row r="1749" spans="1:23" hidden="1" x14ac:dyDescent="0.25">
      <c r="A1749">
        <v>24001095</v>
      </c>
      <c r="B1749">
        <v>24001001</v>
      </c>
      <c r="C1749">
        <v>295059</v>
      </c>
      <c r="D1749" t="s">
        <v>3165</v>
      </c>
      <c r="E1749" t="str">
        <f t="shared" si="27"/>
        <v>24001095_295059</v>
      </c>
      <c r="F1749" t="s">
        <v>3166</v>
      </c>
      <c r="H1749">
        <v>1047</v>
      </c>
      <c r="I1749">
        <v>1047</v>
      </c>
      <c r="J1749" t="s">
        <v>36</v>
      </c>
      <c r="K1749">
        <v>0</v>
      </c>
      <c r="M1749">
        <v>1.94</v>
      </c>
      <c r="N1749">
        <v>57393538</v>
      </c>
      <c r="O1749" t="s">
        <v>3167</v>
      </c>
      <c r="R1749">
        <v>400</v>
      </c>
      <c r="S1749">
        <v>999</v>
      </c>
      <c r="T1749" s="38">
        <v>45349</v>
      </c>
      <c r="V1749" s="38">
        <v>45365</v>
      </c>
      <c r="W1749" t="s">
        <v>3162</v>
      </c>
    </row>
    <row r="1750" spans="1:23" hidden="1" x14ac:dyDescent="0.25">
      <c r="A1750">
        <v>24001095</v>
      </c>
      <c r="B1750">
        <v>24001001</v>
      </c>
      <c r="C1750">
        <v>295060</v>
      </c>
      <c r="D1750" t="s">
        <v>3168</v>
      </c>
      <c r="E1750" t="str">
        <f t="shared" si="27"/>
        <v>24001095_295060</v>
      </c>
      <c r="F1750" t="s">
        <v>3169</v>
      </c>
      <c r="H1750">
        <v>1047</v>
      </c>
      <c r="I1750">
        <v>1047</v>
      </c>
      <c r="J1750" t="s">
        <v>36</v>
      </c>
      <c r="K1750">
        <v>0</v>
      </c>
      <c r="M1750">
        <v>1.39</v>
      </c>
      <c r="N1750">
        <v>57393538</v>
      </c>
      <c r="O1750" t="s">
        <v>3167</v>
      </c>
      <c r="R1750">
        <v>400</v>
      </c>
      <c r="S1750">
        <v>999</v>
      </c>
      <c r="T1750" s="38">
        <v>45349</v>
      </c>
      <c r="V1750" s="38">
        <v>45343</v>
      </c>
      <c r="W1750" t="s">
        <v>3162</v>
      </c>
    </row>
    <row r="1751" spans="1:23" hidden="1" x14ac:dyDescent="0.25">
      <c r="A1751">
        <v>24001095</v>
      </c>
      <c r="B1751">
        <v>24001001</v>
      </c>
      <c r="C1751">
        <v>290060</v>
      </c>
      <c r="D1751" t="s">
        <v>3168</v>
      </c>
      <c r="E1751" t="str">
        <f t="shared" si="27"/>
        <v>24001095_290060</v>
      </c>
      <c r="F1751" t="s">
        <v>3199</v>
      </c>
      <c r="H1751">
        <v>1047</v>
      </c>
      <c r="I1751">
        <v>1047</v>
      </c>
      <c r="J1751" t="s">
        <v>36</v>
      </c>
      <c r="K1751">
        <v>0</v>
      </c>
      <c r="M1751">
        <v>1.39</v>
      </c>
      <c r="N1751">
        <v>57393538</v>
      </c>
      <c r="O1751" t="s">
        <v>3167</v>
      </c>
      <c r="R1751">
        <v>400</v>
      </c>
      <c r="S1751">
        <v>999</v>
      </c>
      <c r="T1751" s="38">
        <v>45349</v>
      </c>
      <c r="V1751" s="38">
        <v>45338</v>
      </c>
      <c r="W1751" t="s">
        <v>3162</v>
      </c>
    </row>
    <row r="1752" spans="1:23" hidden="1" x14ac:dyDescent="0.25">
      <c r="A1752">
        <v>24001096</v>
      </c>
      <c r="B1752">
        <v>24001001</v>
      </c>
      <c r="C1752">
        <v>290061</v>
      </c>
      <c r="D1752" t="s">
        <v>3168</v>
      </c>
      <c r="E1752" t="str">
        <f t="shared" si="27"/>
        <v>24001096_290061</v>
      </c>
      <c r="F1752" t="s">
        <v>3197</v>
      </c>
      <c r="H1752">
        <v>1059</v>
      </c>
      <c r="I1752">
        <v>1059</v>
      </c>
      <c r="J1752" t="s">
        <v>36</v>
      </c>
      <c r="K1752">
        <v>0</v>
      </c>
      <c r="M1752">
        <v>1.39</v>
      </c>
      <c r="N1752">
        <v>57393538</v>
      </c>
      <c r="O1752" t="s">
        <v>3167</v>
      </c>
      <c r="R1752">
        <v>400</v>
      </c>
      <c r="S1752">
        <v>999</v>
      </c>
      <c r="T1752" s="38">
        <v>45349</v>
      </c>
      <c r="V1752" s="38">
        <v>45338</v>
      </c>
      <c r="W1752" t="s">
        <v>3162</v>
      </c>
    </row>
    <row r="1753" spans="1:23" hidden="1" x14ac:dyDescent="0.25">
      <c r="A1753">
        <v>24001097</v>
      </c>
      <c r="B1753">
        <v>24001001</v>
      </c>
      <c r="C1753">
        <v>290061</v>
      </c>
      <c r="D1753" t="s">
        <v>3168</v>
      </c>
      <c r="E1753" t="str">
        <f t="shared" si="27"/>
        <v>24001097_290061</v>
      </c>
      <c r="F1753" t="s">
        <v>3197</v>
      </c>
      <c r="H1753">
        <v>1190</v>
      </c>
      <c r="I1753">
        <v>1190</v>
      </c>
      <c r="J1753" t="s">
        <v>36</v>
      </c>
      <c r="K1753">
        <v>0</v>
      </c>
      <c r="M1753">
        <v>1.39</v>
      </c>
      <c r="N1753">
        <v>57393538</v>
      </c>
      <c r="O1753" t="s">
        <v>3167</v>
      </c>
      <c r="R1753">
        <v>400</v>
      </c>
      <c r="S1753">
        <v>999</v>
      </c>
      <c r="T1753" s="38">
        <v>45349</v>
      </c>
      <c r="V1753" s="38">
        <v>45338</v>
      </c>
      <c r="W1753" t="s">
        <v>3162</v>
      </c>
    </row>
    <row r="1754" spans="1:23" hidden="1" x14ac:dyDescent="0.25">
      <c r="A1754">
        <v>24001097</v>
      </c>
      <c r="B1754">
        <v>24001001</v>
      </c>
      <c r="C1754">
        <v>292101</v>
      </c>
      <c r="D1754" t="s">
        <v>3168</v>
      </c>
      <c r="E1754" t="str">
        <f t="shared" si="27"/>
        <v>24001097_292101</v>
      </c>
      <c r="F1754" t="s">
        <v>3191</v>
      </c>
      <c r="H1754">
        <v>1190</v>
      </c>
      <c r="I1754">
        <v>1190</v>
      </c>
      <c r="J1754" t="s">
        <v>36</v>
      </c>
      <c r="K1754">
        <v>0</v>
      </c>
      <c r="M1754">
        <v>1.39</v>
      </c>
      <c r="N1754">
        <v>57393538</v>
      </c>
      <c r="O1754" t="s">
        <v>3167</v>
      </c>
      <c r="R1754">
        <v>400</v>
      </c>
      <c r="S1754">
        <v>999</v>
      </c>
      <c r="T1754" s="38">
        <v>45349</v>
      </c>
      <c r="V1754" s="38">
        <v>45338</v>
      </c>
      <c r="W1754" t="s">
        <v>3162</v>
      </c>
    </row>
    <row r="1755" spans="1:23" hidden="1" x14ac:dyDescent="0.25">
      <c r="A1755">
        <v>24001097</v>
      </c>
      <c r="B1755">
        <v>24001001</v>
      </c>
      <c r="C1755">
        <v>292100</v>
      </c>
      <c r="D1755" t="s">
        <v>3168</v>
      </c>
      <c r="E1755" t="str">
        <f t="shared" si="27"/>
        <v>24001097_292100</v>
      </c>
      <c r="F1755" t="s">
        <v>3190</v>
      </c>
      <c r="H1755">
        <v>1190</v>
      </c>
      <c r="I1755">
        <v>1190</v>
      </c>
      <c r="J1755" t="s">
        <v>36</v>
      </c>
      <c r="K1755">
        <v>0</v>
      </c>
      <c r="M1755">
        <v>1.39</v>
      </c>
      <c r="N1755">
        <v>57393538</v>
      </c>
      <c r="O1755" t="s">
        <v>3167</v>
      </c>
      <c r="R1755">
        <v>400</v>
      </c>
      <c r="S1755">
        <v>999</v>
      </c>
      <c r="T1755" s="38">
        <v>45349</v>
      </c>
      <c r="V1755" s="38">
        <v>45338</v>
      </c>
      <c r="W1755" t="s">
        <v>3162</v>
      </c>
    </row>
    <row r="1756" spans="1:23" hidden="1" x14ac:dyDescent="0.25">
      <c r="A1756">
        <v>24001098</v>
      </c>
      <c r="B1756">
        <v>24001001</v>
      </c>
      <c r="C1756">
        <v>290059</v>
      </c>
      <c r="D1756" t="s">
        <v>3168</v>
      </c>
      <c r="E1756" t="str">
        <f t="shared" si="27"/>
        <v>24001098_290059</v>
      </c>
      <c r="F1756" t="s">
        <v>3200</v>
      </c>
      <c r="H1756">
        <v>591</v>
      </c>
      <c r="I1756">
        <v>591</v>
      </c>
      <c r="J1756" t="s">
        <v>36</v>
      </c>
      <c r="K1756">
        <v>0</v>
      </c>
      <c r="M1756">
        <v>1.39</v>
      </c>
      <c r="N1756">
        <v>57393538</v>
      </c>
      <c r="O1756" t="s">
        <v>3167</v>
      </c>
      <c r="R1756">
        <v>400</v>
      </c>
      <c r="S1756">
        <v>999</v>
      </c>
      <c r="T1756" s="38">
        <v>45349</v>
      </c>
      <c r="V1756" s="38">
        <v>45327</v>
      </c>
      <c r="W1756" t="s">
        <v>3162</v>
      </c>
    </row>
    <row r="1757" spans="1:23" hidden="1" x14ac:dyDescent="0.25">
      <c r="A1757">
        <v>24001099</v>
      </c>
      <c r="B1757">
        <v>24001001</v>
      </c>
      <c r="C1757">
        <v>290061</v>
      </c>
      <c r="D1757" t="s">
        <v>3168</v>
      </c>
      <c r="E1757" t="str">
        <f t="shared" si="27"/>
        <v>24001099_290061</v>
      </c>
      <c r="F1757" t="s">
        <v>3197</v>
      </c>
      <c r="H1757">
        <v>2313</v>
      </c>
      <c r="I1757">
        <v>2313</v>
      </c>
      <c r="J1757" t="s">
        <v>36</v>
      </c>
      <c r="K1757">
        <v>0</v>
      </c>
      <c r="M1757">
        <v>1.39</v>
      </c>
      <c r="N1757">
        <v>57393538</v>
      </c>
      <c r="O1757" t="s">
        <v>3167</v>
      </c>
      <c r="R1757">
        <v>400</v>
      </c>
      <c r="S1757">
        <v>999</v>
      </c>
      <c r="T1757" s="38">
        <v>45349</v>
      </c>
      <c r="V1757" s="38">
        <v>45338</v>
      </c>
      <c r="W1757" t="s">
        <v>3162</v>
      </c>
    </row>
    <row r="1758" spans="1:23" hidden="1" x14ac:dyDescent="0.25">
      <c r="A1758">
        <v>24001099</v>
      </c>
      <c r="B1758">
        <v>24001001</v>
      </c>
      <c r="C1758">
        <v>290060</v>
      </c>
      <c r="D1758" t="s">
        <v>3168</v>
      </c>
      <c r="E1758" t="str">
        <f t="shared" si="27"/>
        <v>24001099_290060</v>
      </c>
      <c r="F1758" t="s">
        <v>3199</v>
      </c>
      <c r="H1758">
        <v>2313</v>
      </c>
      <c r="I1758">
        <v>2313</v>
      </c>
      <c r="J1758" t="s">
        <v>36</v>
      </c>
      <c r="K1758">
        <v>0</v>
      </c>
      <c r="M1758">
        <v>1.39</v>
      </c>
      <c r="N1758">
        <v>57393538</v>
      </c>
      <c r="O1758" t="s">
        <v>3167</v>
      </c>
      <c r="R1758">
        <v>400</v>
      </c>
      <c r="S1758">
        <v>999</v>
      </c>
      <c r="T1758" s="38">
        <v>45349</v>
      </c>
      <c r="V1758" s="38">
        <v>45338</v>
      </c>
      <c r="W1758" t="s">
        <v>3162</v>
      </c>
    </row>
    <row r="1759" spans="1:23" hidden="1" x14ac:dyDescent="0.25">
      <c r="A1759">
        <v>24001099</v>
      </c>
      <c r="B1759">
        <v>24001001</v>
      </c>
      <c r="C1759">
        <v>290059</v>
      </c>
      <c r="D1759" t="s">
        <v>3168</v>
      </c>
      <c r="E1759" t="str">
        <f t="shared" si="27"/>
        <v>24001099_290059</v>
      </c>
      <c r="F1759" t="s">
        <v>3200</v>
      </c>
      <c r="H1759">
        <v>2313</v>
      </c>
      <c r="I1759">
        <v>2313</v>
      </c>
      <c r="J1759" t="s">
        <v>36</v>
      </c>
      <c r="K1759">
        <v>0</v>
      </c>
      <c r="M1759">
        <v>1.39</v>
      </c>
      <c r="N1759">
        <v>57393538</v>
      </c>
      <c r="O1759" t="s">
        <v>3167</v>
      </c>
      <c r="R1759">
        <v>400</v>
      </c>
      <c r="S1759">
        <v>999</v>
      </c>
      <c r="T1759" s="38">
        <v>45349</v>
      </c>
      <c r="V1759" s="38">
        <v>45327</v>
      </c>
      <c r="W1759" t="s">
        <v>3162</v>
      </c>
    </row>
    <row r="1760" spans="1:23" hidden="1" x14ac:dyDescent="0.25">
      <c r="A1760">
        <v>24001100</v>
      </c>
      <c r="B1760">
        <v>24001001</v>
      </c>
      <c r="C1760">
        <v>292101</v>
      </c>
      <c r="D1760" t="s">
        <v>3168</v>
      </c>
      <c r="E1760" t="str">
        <f t="shared" si="27"/>
        <v>24001100_292101</v>
      </c>
      <c r="F1760" t="s">
        <v>3191</v>
      </c>
      <c r="H1760">
        <v>1379</v>
      </c>
      <c r="I1760">
        <v>1379</v>
      </c>
      <c r="J1760" t="s">
        <v>36</v>
      </c>
      <c r="K1760">
        <v>0</v>
      </c>
      <c r="M1760">
        <v>1.39</v>
      </c>
      <c r="N1760">
        <v>57393538</v>
      </c>
      <c r="O1760" t="s">
        <v>3167</v>
      </c>
      <c r="R1760">
        <v>400</v>
      </c>
      <c r="S1760">
        <v>999</v>
      </c>
      <c r="T1760" s="38">
        <v>45349</v>
      </c>
      <c r="V1760" s="38">
        <v>45338</v>
      </c>
      <c r="W1760" t="s">
        <v>3162</v>
      </c>
    </row>
    <row r="1761" spans="1:23" hidden="1" x14ac:dyDescent="0.25">
      <c r="A1761">
        <v>24001100</v>
      </c>
      <c r="B1761">
        <v>24001001</v>
      </c>
      <c r="C1761">
        <v>292100</v>
      </c>
      <c r="D1761" t="s">
        <v>3168</v>
      </c>
      <c r="E1761" t="str">
        <f t="shared" si="27"/>
        <v>24001100_292100</v>
      </c>
      <c r="F1761" t="s">
        <v>3190</v>
      </c>
      <c r="H1761">
        <v>1379</v>
      </c>
      <c r="I1761">
        <v>1379</v>
      </c>
      <c r="J1761" t="s">
        <v>36</v>
      </c>
      <c r="K1761">
        <v>0</v>
      </c>
      <c r="M1761">
        <v>1.39</v>
      </c>
      <c r="N1761">
        <v>57393538</v>
      </c>
      <c r="O1761" t="s">
        <v>3167</v>
      </c>
      <c r="R1761">
        <v>400</v>
      </c>
      <c r="S1761">
        <v>999</v>
      </c>
      <c r="T1761" s="38">
        <v>45349</v>
      </c>
      <c r="V1761" s="38">
        <v>45338</v>
      </c>
      <c r="W1761" t="s">
        <v>3162</v>
      </c>
    </row>
    <row r="1762" spans="1:23" hidden="1" x14ac:dyDescent="0.25">
      <c r="A1762">
        <v>24001100</v>
      </c>
      <c r="B1762">
        <v>24001001</v>
      </c>
      <c r="C1762">
        <v>290061</v>
      </c>
      <c r="D1762" t="s">
        <v>3168</v>
      </c>
      <c r="E1762" t="str">
        <f t="shared" si="27"/>
        <v>24001100_290061</v>
      </c>
      <c r="F1762" t="s">
        <v>3197</v>
      </c>
      <c r="H1762">
        <v>1379</v>
      </c>
      <c r="I1762">
        <v>1379</v>
      </c>
      <c r="J1762" t="s">
        <v>36</v>
      </c>
      <c r="K1762">
        <v>0</v>
      </c>
      <c r="M1762">
        <v>1.39</v>
      </c>
      <c r="N1762">
        <v>57393538</v>
      </c>
      <c r="O1762" t="s">
        <v>3167</v>
      </c>
      <c r="R1762">
        <v>400</v>
      </c>
      <c r="S1762">
        <v>999</v>
      </c>
      <c r="T1762" s="38">
        <v>45349</v>
      </c>
      <c r="V1762" s="38">
        <v>45338</v>
      </c>
      <c r="W1762" t="s">
        <v>3162</v>
      </c>
    </row>
    <row r="1763" spans="1:23" hidden="1" x14ac:dyDescent="0.25">
      <c r="A1763">
        <v>24001101</v>
      </c>
      <c r="B1763">
        <v>24001001</v>
      </c>
      <c r="C1763">
        <v>290059</v>
      </c>
      <c r="D1763" t="s">
        <v>3168</v>
      </c>
      <c r="E1763" t="str">
        <f t="shared" si="27"/>
        <v>24001101_290059</v>
      </c>
      <c r="F1763" t="s">
        <v>3200</v>
      </c>
      <c r="H1763">
        <v>3343</v>
      </c>
      <c r="I1763">
        <v>3343.2</v>
      </c>
      <c r="J1763" t="s">
        <v>36</v>
      </c>
      <c r="K1763">
        <v>0</v>
      </c>
      <c r="M1763">
        <v>1.39</v>
      </c>
      <c r="N1763">
        <v>57393538</v>
      </c>
      <c r="O1763" t="s">
        <v>3167</v>
      </c>
      <c r="R1763">
        <v>400</v>
      </c>
      <c r="S1763">
        <v>999</v>
      </c>
      <c r="T1763" s="38">
        <v>45349</v>
      </c>
      <c r="V1763" s="38">
        <v>45338</v>
      </c>
      <c r="W1763" t="s">
        <v>3162</v>
      </c>
    </row>
    <row r="1764" spans="1:23" hidden="1" x14ac:dyDescent="0.25">
      <c r="A1764">
        <v>24001102</v>
      </c>
      <c r="B1764">
        <v>24001003</v>
      </c>
      <c r="C1764">
        <v>290059</v>
      </c>
      <c r="D1764" t="s">
        <v>3168</v>
      </c>
      <c r="E1764" t="str">
        <f t="shared" si="27"/>
        <v>24001102_290059</v>
      </c>
      <c r="F1764" t="s">
        <v>3200</v>
      </c>
      <c r="H1764">
        <v>3082</v>
      </c>
      <c r="I1764">
        <v>3082</v>
      </c>
      <c r="J1764" t="s">
        <v>36</v>
      </c>
      <c r="K1764">
        <v>0</v>
      </c>
      <c r="M1764">
        <v>1.39</v>
      </c>
      <c r="N1764">
        <v>57393538</v>
      </c>
      <c r="O1764" t="s">
        <v>3167</v>
      </c>
      <c r="R1764">
        <v>400</v>
      </c>
      <c r="S1764">
        <v>999</v>
      </c>
      <c r="T1764" s="38">
        <v>45349</v>
      </c>
      <c r="V1764" s="38">
        <v>45338</v>
      </c>
      <c r="W1764" t="s">
        <v>3162</v>
      </c>
    </row>
    <row r="1765" spans="1:23" hidden="1" x14ac:dyDescent="0.25">
      <c r="A1765">
        <v>24001103</v>
      </c>
      <c r="B1765">
        <v>24001003</v>
      </c>
      <c r="C1765">
        <v>290059</v>
      </c>
      <c r="D1765" t="s">
        <v>3168</v>
      </c>
      <c r="E1765" t="str">
        <f t="shared" si="27"/>
        <v>24001103_290059</v>
      </c>
      <c r="F1765" t="s">
        <v>3200</v>
      </c>
      <c r="H1765">
        <v>943</v>
      </c>
      <c r="I1765">
        <v>943</v>
      </c>
      <c r="J1765" t="s">
        <v>36</v>
      </c>
      <c r="K1765">
        <v>0</v>
      </c>
      <c r="M1765">
        <v>1.39</v>
      </c>
      <c r="N1765">
        <v>57393538</v>
      </c>
      <c r="O1765" t="s">
        <v>3167</v>
      </c>
      <c r="R1765">
        <v>400</v>
      </c>
      <c r="S1765">
        <v>999</v>
      </c>
      <c r="T1765" s="38">
        <v>45349</v>
      </c>
      <c r="V1765" s="38">
        <v>45338</v>
      </c>
      <c r="W1765" t="s">
        <v>3162</v>
      </c>
    </row>
    <row r="1766" spans="1:23" hidden="1" x14ac:dyDescent="0.25">
      <c r="A1766">
        <v>24001103</v>
      </c>
      <c r="B1766">
        <v>24001003</v>
      </c>
      <c r="C1766">
        <v>290061</v>
      </c>
      <c r="D1766" t="s">
        <v>3168</v>
      </c>
      <c r="E1766" t="str">
        <f t="shared" si="27"/>
        <v>24001103_290061</v>
      </c>
      <c r="F1766" t="s">
        <v>3197</v>
      </c>
      <c r="H1766">
        <v>943</v>
      </c>
      <c r="I1766">
        <v>943</v>
      </c>
      <c r="J1766" t="s">
        <v>36</v>
      </c>
      <c r="K1766">
        <v>0</v>
      </c>
      <c r="M1766">
        <v>1.39</v>
      </c>
      <c r="N1766">
        <v>57393538</v>
      </c>
      <c r="O1766" t="s">
        <v>3167</v>
      </c>
      <c r="R1766">
        <v>400</v>
      </c>
      <c r="S1766">
        <v>999</v>
      </c>
      <c r="T1766" s="38">
        <v>45349</v>
      </c>
      <c r="V1766" s="38">
        <v>45338</v>
      </c>
      <c r="W1766" t="s">
        <v>3162</v>
      </c>
    </row>
    <row r="1767" spans="1:23" hidden="1" x14ac:dyDescent="0.25">
      <c r="A1767">
        <v>24001103</v>
      </c>
      <c r="B1767">
        <v>24001003</v>
      </c>
      <c r="C1767">
        <v>292116</v>
      </c>
      <c r="D1767" t="s">
        <v>3168</v>
      </c>
      <c r="E1767" t="str">
        <f t="shared" si="27"/>
        <v>24001103_292116</v>
      </c>
      <c r="F1767" t="s">
        <v>3184</v>
      </c>
      <c r="H1767">
        <v>943</v>
      </c>
      <c r="I1767">
        <v>943</v>
      </c>
      <c r="J1767" t="s">
        <v>36</v>
      </c>
      <c r="K1767">
        <v>0</v>
      </c>
      <c r="M1767">
        <v>1.39</v>
      </c>
      <c r="N1767">
        <v>57393538</v>
      </c>
      <c r="O1767" t="s">
        <v>3167</v>
      </c>
      <c r="R1767">
        <v>400</v>
      </c>
      <c r="S1767">
        <v>999</v>
      </c>
      <c r="T1767" s="38">
        <v>45349</v>
      </c>
      <c r="V1767" s="38">
        <v>45365</v>
      </c>
      <c r="W1767" t="s">
        <v>3162</v>
      </c>
    </row>
    <row r="1768" spans="1:23" hidden="1" x14ac:dyDescent="0.25">
      <c r="A1768">
        <v>24001103</v>
      </c>
      <c r="B1768">
        <v>24001003</v>
      </c>
      <c r="C1768">
        <v>290060</v>
      </c>
      <c r="D1768" t="s">
        <v>3168</v>
      </c>
      <c r="E1768" t="str">
        <f t="shared" si="27"/>
        <v>24001103_290060</v>
      </c>
      <c r="F1768" t="s">
        <v>3199</v>
      </c>
      <c r="H1768">
        <v>943</v>
      </c>
      <c r="I1768">
        <v>943</v>
      </c>
      <c r="J1768" t="s">
        <v>36</v>
      </c>
      <c r="K1768">
        <v>0</v>
      </c>
      <c r="M1768">
        <v>1.39</v>
      </c>
      <c r="N1768">
        <v>57393538</v>
      </c>
      <c r="O1768" t="s">
        <v>3167</v>
      </c>
      <c r="R1768">
        <v>400</v>
      </c>
      <c r="S1768">
        <v>999</v>
      </c>
      <c r="T1768" s="38">
        <v>45349</v>
      </c>
      <c r="V1768" s="38">
        <v>45338</v>
      </c>
      <c r="W1768" t="s">
        <v>3162</v>
      </c>
    </row>
    <row r="1769" spans="1:23" hidden="1" x14ac:dyDescent="0.25">
      <c r="A1769">
        <v>24001104</v>
      </c>
      <c r="B1769">
        <v>24001003</v>
      </c>
      <c r="C1769">
        <v>290061</v>
      </c>
      <c r="D1769" t="s">
        <v>3168</v>
      </c>
      <c r="E1769" t="str">
        <f t="shared" si="27"/>
        <v>24001104_290061</v>
      </c>
      <c r="F1769" t="s">
        <v>3197</v>
      </c>
      <c r="H1769">
        <v>337</v>
      </c>
      <c r="I1769">
        <v>337</v>
      </c>
      <c r="J1769" t="s">
        <v>36</v>
      </c>
      <c r="K1769">
        <v>0</v>
      </c>
      <c r="M1769">
        <v>1.39</v>
      </c>
      <c r="N1769">
        <v>57393538</v>
      </c>
      <c r="O1769" t="s">
        <v>3167</v>
      </c>
      <c r="R1769">
        <v>400</v>
      </c>
      <c r="S1769">
        <v>999</v>
      </c>
      <c r="T1769" s="38">
        <v>45349</v>
      </c>
      <c r="V1769" s="38">
        <v>45338</v>
      </c>
      <c r="W1769" t="s">
        <v>3162</v>
      </c>
    </row>
    <row r="1770" spans="1:23" hidden="1" x14ac:dyDescent="0.25">
      <c r="A1770">
        <v>24001104</v>
      </c>
      <c r="B1770">
        <v>24001003</v>
      </c>
      <c r="C1770">
        <v>290060</v>
      </c>
      <c r="D1770" t="s">
        <v>3168</v>
      </c>
      <c r="E1770" t="str">
        <f t="shared" si="27"/>
        <v>24001104_290060</v>
      </c>
      <c r="F1770" t="s">
        <v>3199</v>
      </c>
      <c r="H1770">
        <v>337</v>
      </c>
      <c r="I1770">
        <v>337</v>
      </c>
      <c r="J1770" t="s">
        <v>36</v>
      </c>
      <c r="K1770">
        <v>0</v>
      </c>
      <c r="M1770">
        <v>1.39</v>
      </c>
      <c r="N1770">
        <v>57393538</v>
      </c>
      <c r="O1770" t="s">
        <v>3167</v>
      </c>
      <c r="R1770">
        <v>400</v>
      </c>
      <c r="S1770">
        <v>999</v>
      </c>
      <c r="T1770" s="38">
        <v>45349</v>
      </c>
      <c r="V1770" s="38">
        <v>45338</v>
      </c>
      <c r="W1770" t="s">
        <v>3162</v>
      </c>
    </row>
    <row r="1771" spans="1:23" hidden="1" x14ac:dyDescent="0.25">
      <c r="A1771">
        <v>24001104</v>
      </c>
      <c r="B1771">
        <v>24001003</v>
      </c>
      <c r="C1771">
        <v>292116</v>
      </c>
      <c r="D1771" t="s">
        <v>3168</v>
      </c>
      <c r="E1771" t="str">
        <f t="shared" si="27"/>
        <v>24001104_292116</v>
      </c>
      <c r="F1771" t="s">
        <v>3184</v>
      </c>
      <c r="H1771">
        <v>337</v>
      </c>
      <c r="I1771">
        <v>337</v>
      </c>
      <c r="J1771" t="s">
        <v>36</v>
      </c>
      <c r="K1771">
        <v>0</v>
      </c>
      <c r="M1771">
        <v>1.39</v>
      </c>
      <c r="N1771">
        <v>57393538</v>
      </c>
      <c r="O1771" t="s">
        <v>3167</v>
      </c>
      <c r="R1771">
        <v>400</v>
      </c>
      <c r="S1771">
        <v>999</v>
      </c>
      <c r="T1771" s="38">
        <v>45349</v>
      </c>
      <c r="V1771" s="38">
        <v>45365</v>
      </c>
      <c r="W1771" t="s">
        <v>3162</v>
      </c>
    </row>
    <row r="1772" spans="1:23" hidden="1" x14ac:dyDescent="0.25">
      <c r="A1772">
        <v>24001104</v>
      </c>
      <c r="B1772">
        <v>24001003</v>
      </c>
      <c r="C1772">
        <v>290059</v>
      </c>
      <c r="D1772" t="s">
        <v>3168</v>
      </c>
      <c r="E1772" t="str">
        <f t="shared" si="27"/>
        <v>24001104_290059</v>
      </c>
      <c r="F1772" t="s">
        <v>3200</v>
      </c>
      <c r="H1772">
        <v>337</v>
      </c>
      <c r="I1772">
        <v>337</v>
      </c>
      <c r="J1772" t="s">
        <v>36</v>
      </c>
      <c r="K1772">
        <v>0</v>
      </c>
      <c r="M1772">
        <v>1.39</v>
      </c>
      <c r="N1772">
        <v>57393538</v>
      </c>
      <c r="O1772" t="s">
        <v>3167</v>
      </c>
      <c r="R1772">
        <v>400</v>
      </c>
      <c r="S1772">
        <v>999</v>
      </c>
      <c r="T1772" s="38">
        <v>45349</v>
      </c>
      <c r="V1772" s="38">
        <v>45338</v>
      </c>
      <c r="W1772" t="s">
        <v>3162</v>
      </c>
    </row>
    <row r="1773" spans="1:23" hidden="1" x14ac:dyDescent="0.25">
      <c r="A1773">
        <v>24001106</v>
      </c>
      <c r="B1773">
        <v>24001003</v>
      </c>
      <c r="C1773">
        <v>290060</v>
      </c>
      <c r="D1773" t="s">
        <v>3168</v>
      </c>
      <c r="E1773" t="str">
        <f t="shared" si="27"/>
        <v>24001106_290060</v>
      </c>
      <c r="F1773" t="s">
        <v>3199</v>
      </c>
      <c r="H1773">
        <v>425</v>
      </c>
      <c r="I1773">
        <v>425</v>
      </c>
      <c r="J1773" t="s">
        <v>36</v>
      </c>
      <c r="K1773">
        <v>0</v>
      </c>
      <c r="M1773">
        <v>1.39</v>
      </c>
      <c r="N1773">
        <v>57393538</v>
      </c>
      <c r="O1773" t="s">
        <v>3167</v>
      </c>
      <c r="R1773">
        <v>400</v>
      </c>
      <c r="S1773">
        <v>999</v>
      </c>
      <c r="T1773" s="38">
        <v>45349</v>
      </c>
      <c r="V1773" s="38">
        <v>45338</v>
      </c>
      <c r="W1773" t="s">
        <v>3162</v>
      </c>
    </row>
    <row r="1774" spans="1:23" hidden="1" x14ac:dyDescent="0.25">
      <c r="A1774">
        <v>24001106</v>
      </c>
      <c r="B1774">
        <v>24001003</v>
      </c>
      <c r="C1774">
        <v>290059</v>
      </c>
      <c r="D1774" t="s">
        <v>3168</v>
      </c>
      <c r="E1774" t="str">
        <f t="shared" si="27"/>
        <v>24001106_290059</v>
      </c>
      <c r="F1774" t="s">
        <v>3200</v>
      </c>
      <c r="H1774">
        <v>425</v>
      </c>
      <c r="I1774">
        <v>425</v>
      </c>
      <c r="J1774" t="s">
        <v>36</v>
      </c>
      <c r="K1774">
        <v>0</v>
      </c>
      <c r="M1774">
        <v>1.39</v>
      </c>
      <c r="N1774">
        <v>57393538</v>
      </c>
      <c r="O1774" t="s">
        <v>3167</v>
      </c>
      <c r="R1774">
        <v>400</v>
      </c>
      <c r="S1774">
        <v>999</v>
      </c>
      <c r="T1774" s="38">
        <v>45349</v>
      </c>
      <c r="V1774" s="38">
        <v>45338</v>
      </c>
      <c r="W1774" t="s">
        <v>3162</v>
      </c>
    </row>
    <row r="1775" spans="1:23" hidden="1" x14ac:dyDescent="0.25">
      <c r="A1775">
        <v>24001108</v>
      </c>
      <c r="B1775">
        <v>24001004</v>
      </c>
      <c r="C1775">
        <v>290061</v>
      </c>
      <c r="D1775" t="s">
        <v>3168</v>
      </c>
      <c r="E1775" t="str">
        <f t="shared" si="27"/>
        <v>24001108_290061</v>
      </c>
      <c r="F1775" t="s">
        <v>3197</v>
      </c>
      <c r="H1775">
        <v>3430</v>
      </c>
      <c r="I1775">
        <v>3430</v>
      </c>
      <c r="J1775" t="s">
        <v>36</v>
      </c>
      <c r="K1775">
        <v>0</v>
      </c>
      <c r="M1775">
        <v>1.39</v>
      </c>
      <c r="N1775">
        <v>57393538</v>
      </c>
      <c r="O1775" t="s">
        <v>3167</v>
      </c>
      <c r="R1775">
        <v>400</v>
      </c>
      <c r="S1775">
        <v>999</v>
      </c>
      <c r="T1775" s="38">
        <v>45349</v>
      </c>
      <c r="V1775" s="38">
        <v>45338</v>
      </c>
      <c r="W1775" t="s">
        <v>3162</v>
      </c>
    </row>
    <row r="1776" spans="1:23" hidden="1" x14ac:dyDescent="0.25">
      <c r="A1776">
        <v>24001108</v>
      </c>
      <c r="B1776">
        <v>24001004</v>
      </c>
      <c r="C1776">
        <v>290063</v>
      </c>
      <c r="D1776" t="s">
        <v>3168</v>
      </c>
      <c r="E1776" t="str">
        <f t="shared" si="27"/>
        <v>24001108_290063</v>
      </c>
      <c r="F1776" t="s">
        <v>3194</v>
      </c>
      <c r="H1776">
        <v>3430</v>
      </c>
      <c r="I1776">
        <v>3430</v>
      </c>
      <c r="J1776" t="s">
        <v>36</v>
      </c>
      <c r="K1776">
        <v>0</v>
      </c>
      <c r="M1776">
        <v>1.39</v>
      </c>
      <c r="N1776">
        <v>57393538</v>
      </c>
      <c r="O1776" t="s">
        <v>3167</v>
      </c>
      <c r="R1776">
        <v>400</v>
      </c>
      <c r="S1776">
        <v>999</v>
      </c>
      <c r="T1776" s="38">
        <v>45349</v>
      </c>
      <c r="V1776" s="38">
        <v>45338</v>
      </c>
      <c r="W1776" t="s">
        <v>3162</v>
      </c>
    </row>
    <row r="1777" spans="1:23" hidden="1" x14ac:dyDescent="0.25">
      <c r="A1777">
        <v>24001108</v>
      </c>
      <c r="B1777">
        <v>24001004</v>
      </c>
      <c r="C1777">
        <v>290062</v>
      </c>
      <c r="D1777" t="s">
        <v>3168</v>
      </c>
      <c r="E1777" t="str">
        <f t="shared" si="27"/>
        <v>24001108_290062</v>
      </c>
      <c r="F1777" t="s">
        <v>3198</v>
      </c>
      <c r="H1777">
        <v>3430</v>
      </c>
      <c r="I1777">
        <v>3430</v>
      </c>
      <c r="J1777" t="s">
        <v>36</v>
      </c>
      <c r="K1777">
        <v>0</v>
      </c>
      <c r="M1777">
        <v>1.39</v>
      </c>
      <c r="N1777">
        <v>57393538</v>
      </c>
      <c r="O1777" t="s">
        <v>3167</v>
      </c>
      <c r="R1777">
        <v>400</v>
      </c>
      <c r="S1777">
        <v>999</v>
      </c>
      <c r="T1777" s="38">
        <v>45349</v>
      </c>
      <c r="V1777" s="38">
        <v>45338</v>
      </c>
      <c r="W1777" t="s">
        <v>3162</v>
      </c>
    </row>
    <row r="1778" spans="1:23" hidden="1" x14ac:dyDescent="0.25">
      <c r="A1778">
        <v>24001109</v>
      </c>
      <c r="B1778">
        <v>24001004</v>
      </c>
      <c r="C1778">
        <v>290064</v>
      </c>
      <c r="D1778" t="s">
        <v>3168</v>
      </c>
      <c r="E1778" t="str">
        <f t="shared" si="27"/>
        <v>24001109_290064</v>
      </c>
      <c r="F1778" t="s">
        <v>3195</v>
      </c>
      <c r="H1778">
        <v>7121</v>
      </c>
      <c r="I1778">
        <v>7121</v>
      </c>
      <c r="J1778" t="s">
        <v>36</v>
      </c>
      <c r="K1778">
        <v>0</v>
      </c>
      <c r="M1778">
        <v>1.39</v>
      </c>
      <c r="N1778">
        <v>57393538</v>
      </c>
      <c r="O1778" t="s">
        <v>3167</v>
      </c>
      <c r="R1778">
        <v>400</v>
      </c>
      <c r="S1778">
        <v>999</v>
      </c>
      <c r="T1778" s="38">
        <v>45349</v>
      </c>
      <c r="V1778" s="38">
        <v>45338</v>
      </c>
      <c r="W1778" t="s">
        <v>3162</v>
      </c>
    </row>
    <row r="1779" spans="1:23" hidden="1" x14ac:dyDescent="0.25">
      <c r="A1779">
        <v>24001109</v>
      </c>
      <c r="B1779">
        <v>24001004</v>
      </c>
      <c r="C1779">
        <v>290059</v>
      </c>
      <c r="D1779" t="s">
        <v>3168</v>
      </c>
      <c r="E1779" t="str">
        <f t="shared" si="27"/>
        <v>24001109_290059</v>
      </c>
      <c r="F1779" t="s">
        <v>3200</v>
      </c>
      <c r="H1779">
        <v>7121</v>
      </c>
      <c r="I1779">
        <v>7121</v>
      </c>
      <c r="J1779" t="s">
        <v>36</v>
      </c>
      <c r="K1779">
        <v>0</v>
      </c>
      <c r="M1779">
        <v>1.39</v>
      </c>
      <c r="N1779">
        <v>57393538</v>
      </c>
      <c r="O1779" t="s">
        <v>3167</v>
      </c>
      <c r="R1779">
        <v>400</v>
      </c>
      <c r="S1779">
        <v>999</v>
      </c>
      <c r="T1779" s="38">
        <v>45349</v>
      </c>
      <c r="V1779" s="38">
        <v>45338</v>
      </c>
      <c r="W1779" t="s">
        <v>3162</v>
      </c>
    </row>
    <row r="1780" spans="1:23" hidden="1" x14ac:dyDescent="0.25">
      <c r="A1780">
        <v>24001109</v>
      </c>
      <c r="B1780">
        <v>24001004</v>
      </c>
      <c r="C1780">
        <v>290060</v>
      </c>
      <c r="D1780" t="s">
        <v>3168</v>
      </c>
      <c r="E1780" t="str">
        <f t="shared" si="27"/>
        <v>24001109_290060</v>
      </c>
      <c r="F1780" t="s">
        <v>3199</v>
      </c>
      <c r="H1780">
        <v>7121</v>
      </c>
      <c r="I1780">
        <v>7121</v>
      </c>
      <c r="J1780" t="s">
        <v>36</v>
      </c>
      <c r="K1780">
        <v>0</v>
      </c>
      <c r="M1780">
        <v>1.39</v>
      </c>
      <c r="N1780">
        <v>57393538</v>
      </c>
      <c r="O1780" t="s">
        <v>3167</v>
      </c>
      <c r="R1780">
        <v>400</v>
      </c>
      <c r="S1780">
        <v>999</v>
      </c>
      <c r="T1780" s="38">
        <v>45349</v>
      </c>
      <c r="V1780" s="38">
        <v>45338</v>
      </c>
      <c r="W1780" t="s">
        <v>3162</v>
      </c>
    </row>
    <row r="1781" spans="1:23" hidden="1" x14ac:dyDescent="0.25">
      <c r="A1781">
        <v>24001110</v>
      </c>
      <c r="B1781">
        <v>24001004</v>
      </c>
      <c r="C1781">
        <v>290064</v>
      </c>
      <c r="D1781" t="s">
        <v>3168</v>
      </c>
      <c r="E1781" t="str">
        <f t="shared" si="27"/>
        <v>24001110_290064</v>
      </c>
      <c r="F1781" t="s">
        <v>3195</v>
      </c>
      <c r="H1781">
        <v>297</v>
      </c>
      <c r="I1781">
        <v>297</v>
      </c>
      <c r="J1781" t="s">
        <v>36</v>
      </c>
      <c r="K1781">
        <v>0</v>
      </c>
      <c r="M1781">
        <v>1.39</v>
      </c>
      <c r="N1781">
        <v>57393538</v>
      </c>
      <c r="O1781" t="s">
        <v>3167</v>
      </c>
      <c r="R1781">
        <v>400</v>
      </c>
      <c r="S1781">
        <v>999</v>
      </c>
      <c r="T1781" s="38">
        <v>45349</v>
      </c>
      <c r="V1781" s="38">
        <v>45338</v>
      </c>
      <c r="W1781" t="s">
        <v>3162</v>
      </c>
    </row>
    <row r="1782" spans="1:23" hidden="1" x14ac:dyDescent="0.25">
      <c r="A1782">
        <v>24001110</v>
      </c>
      <c r="B1782">
        <v>24001004</v>
      </c>
      <c r="C1782">
        <v>290059</v>
      </c>
      <c r="D1782" t="s">
        <v>3168</v>
      </c>
      <c r="E1782" t="str">
        <f t="shared" si="27"/>
        <v>24001110_290059</v>
      </c>
      <c r="F1782" t="s">
        <v>3200</v>
      </c>
      <c r="H1782">
        <v>297</v>
      </c>
      <c r="I1782">
        <v>297</v>
      </c>
      <c r="J1782" t="s">
        <v>36</v>
      </c>
      <c r="K1782">
        <v>0</v>
      </c>
      <c r="M1782">
        <v>1.39</v>
      </c>
      <c r="N1782">
        <v>57393538</v>
      </c>
      <c r="O1782" t="s">
        <v>3167</v>
      </c>
      <c r="R1782">
        <v>400</v>
      </c>
      <c r="S1782">
        <v>999</v>
      </c>
      <c r="T1782" s="38">
        <v>45349</v>
      </c>
      <c r="V1782" s="38">
        <v>45338</v>
      </c>
      <c r="W1782" t="s">
        <v>3162</v>
      </c>
    </row>
    <row r="1783" spans="1:23" hidden="1" x14ac:dyDescent="0.25">
      <c r="A1783">
        <v>24001110</v>
      </c>
      <c r="B1783">
        <v>24001004</v>
      </c>
      <c r="C1783">
        <v>290060</v>
      </c>
      <c r="D1783" t="s">
        <v>3168</v>
      </c>
      <c r="E1783" t="str">
        <f t="shared" si="27"/>
        <v>24001110_290060</v>
      </c>
      <c r="F1783" t="s">
        <v>3199</v>
      </c>
      <c r="H1783">
        <v>297</v>
      </c>
      <c r="I1783">
        <v>297</v>
      </c>
      <c r="J1783" t="s">
        <v>36</v>
      </c>
      <c r="K1783">
        <v>0</v>
      </c>
      <c r="M1783">
        <v>1.39</v>
      </c>
      <c r="N1783">
        <v>57393538</v>
      </c>
      <c r="O1783" t="s">
        <v>3167</v>
      </c>
      <c r="R1783">
        <v>400</v>
      </c>
      <c r="S1783">
        <v>999</v>
      </c>
      <c r="T1783" s="38">
        <v>45349</v>
      </c>
      <c r="V1783" s="38">
        <v>45338</v>
      </c>
      <c r="W1783" t="s">
        <v>3162</v>
      </c>
    </row>
    <row r="1784" spans="1:23" hidden="1" x14ac:dyDescent="0.25">
      <c r="A1784">
        <v>24001113</v>
      </c>
      <c r="B1784">
        <v>24001004</v>
      </c>
      <c r="C1784">
        <v>290060</v>
      </c>
      <c r="D1784" t="s">
        <v>3168</v>
      </c>
      <c r="E1784" t="str">
        <f t="shared" si="27"/>
        <v>24001113_290060</v>
      </c>
      <c r="F1784" t="s">
        <v>3199</v>
      </c>
      <c r="H1784">
        <v>1647</v>
      </c>
      <c r="I1784">
        <v>1647</v>
      </c>
      <c r="J1784" t="s">
        <v>36</v>
      </c>
      <c r="K1784">
        <v>0</v>
      </c>
      <c r="M1784">
        <v>1.39</v>
      </c>
      <c r="N1784">
        <v>57393538</v>
      </c>
      <c r="O1784" t="s">
        <v>3167</v>
      </c>
      <c r="R1784">
        <v>400</v>
      </c>
      <c r="S1784">
        <v>999</v>
      </c>
      <c r="T1784" s="38">
        <v>45349</v>
      </c>
      <c r="V1784" s="38">
        <v>45338</v>
      </c>
      <c r="W1784" t="s">
        <v>3162</v>
      </c>
    </row>
    <row r="1785" spans="1:23" hidden="1" x14ac:dyDescent="0.25">
      <c r="A1785">
        <v>24001113</v>
      </c>
      <c r="B1785">
        <v>24001004</v>
      </c>
      <c r="C1785">
        <v>290059</v>
      </c>
      <c r="D1785" t="s">
        <v>3168</v>
      </c>
      <c r="E1785" t="str">
        <f t="shared" si="27"/>
        <v>24001113_290059</v>
      </c>
      <c r="F1785" t="s">
        <v>3200</v>
      </c>
      <c r="H1785">
        <v>1647</v>
      </c>
      <c r="I1785">
        <v>1647</v>
      </c>
      <c r="J1785" t="s">
        <v>36</v>
      </c>
      <c r="K1785">
        <v>0</v>
      </c>
      <c r="M1785">
        <v>1.39</v>
      </c>
      <c r="N1785">
        <v>57393538</v>
      </c>
      <c r="O1785" t="s">
        <v>3167</v>
      </c>
      <c r="R1785">
        <v>400</v>
      </c>
      <c r="S1785">
        <v>999</v>
      </c>
      <c r="T1785" s="38">
        <v>45349</v>
      </c>
      <c r="V1785" s="38">
        <v>45338</v>
      </c>
      <c r="W1785" t="s">
        <v>3162</v>
      </c>
    </row>
    <row r="1786" spans="1:23" hidden="1" x14ac:dyDescent="0.25">
      <c r="A1786">
        <v>24001113</v>
      </c>
      <c r="B1786">
        <v>24001004</v>
      </c>
      <c r="C1786">
        <v>290061</v>
      </c>
      <c r="D1786" t="s">
        <v>3168</v>
      </c>
      <c r="E1786" t="str">
        <f t="shared" si="27"/>
        <v>24001113_290061</v>
      </c>
      <c r="F1786" t="s">
        <v>3197</v>
      </c>
      <c r="H1786">
        <v>1647</v>
      </c>
      <c r="I1786">
        <v>1647</v>
      </c>
      <c r="J1786" t="s">
        <v>36</v>
      </c>
      <c r="K1786">
        <v>0</v>
      </c>
      <c r="M1786">
        <v>1.39</v>
      </c>
      <c r="N1786">
        <v>57393538</v>
      </c>
      <c r="O1786" t="s">
        <v>3167</v>
      </c>
      <c r="R1786">
        <v>400</v>
      </c>
      <c r="S1786">
        <v>999</v>
      </c>
      <c r="T1786" s="38">
        <v>45349</v>
      </c>
      <c r="V1786" s="38">
        <v>45338</v>
      </c>
      <c r="W1786" t="s">
        <v>3162</v>
      </c>
    </row>
    <row r="1787" spans="1:23" hidden="1" x14ac:dyDescent="0.25">
      <c r="A1787">
        <v>24001113</v>
      </c>
      <c r="B1787">
        <v>24001004</v>
      </c>
      <c r="C1787">
        <v>290064</v>
      </c>
      <c r="D1787" t="s">
        <v>3168</v>
      </c>
      <c r="E1787" t="str">
        <f t="shared" si="27"/>
        <v>24001113_290064</v>
      </c>
      <c r="F1787" t="s">
        <v>3195</v>
      </c>
      <c r="H1787">
        <v>1647</v>
      </c>
      <c r="I1787">
        <v>1639.2</v>
      </c>
      <c r="J1787" t="s">
        <v>36</v>
      </c>
      <c r="K1787">
        <v>0</v>
      </c>
      <c r="M1787">
        <v>1.39</v>
      </c>
      <c r="N1787">
        <v>57393538</v>
      </c>
      <c r="O1787" t="s">
        <v>3167</v>
      </c>
      <c r="R1787">
        <v>280</v>
      </c>
      <c r="S1787">
        <v>400</v>
      </c>
      <c r="T1787" s="38">
        <v>45349</v>
      </c>
      <c r="W1787" t="s">
        <v>3162</v>
      </c>
    </row>
    <row r="1788" spans="1:23" hidden="1" x14ac:dyDescent="0.25">
      <c r="A1788">
        <v>24001114</v>
      </c>
      <c r="B1788">
        <v>24001004</v>
      </c>
      <c r="C1788">
        <v>290063</v>
      </c>
      <c r="D1788" t="s">
        <v>3168</v>
      </c>
      <c r="E1788" t="str">
        <f t="shared" si="27"/>
        <v>24001114_290063</v>
      </c>
      <c r="F1788" t="s">
        <v>3194</v>
      </c>
      <c r="H1788">
        <v>1090</v>
      </c>
      <c r="I1788">
        <v>1090</v>
      </c>
      <c r="J1788" t="s">
        <v>36</v>
      </c>
      <c r="K1788">
        <v>0</v>
      </c>
      <c r="M1788">
        <v>1.39</v>
      </c>
      <c r="N1788">
        <v>57393538</v>
      </c>
      <c r="O1788" t="s">
        <v>3167</v>
      </c>
      <c r="R1788">
        <v>400</v>
      </c>
      <c r="S1788">
        <v>999</v>
      </c>
      <c r="T1788" s="38">
        <v>45349</v>
      </c>
      <c r="V1788" s="38">
        <v>45343</v>
      </c>
      <c r="W1788" t="s">
        <v>3162</v>
      </c>
    </row>
    <row r="1789" spans="1:23" hidden="1" x14ac:dyDescent="0.25">
      <c r="A1789">
        <v>24001114</v>
      </c>
      <c r="B1789">
        <v>24001004</v>
      </c>
      <c r="C1789">
        <v>290060</v>
      </c>
      <c r="D1789" t="s">
        <v>3168</v>
      </c>
      <c r="E1789" t="str">
        <f t="shared" si="27"/>
        <v>24001114_290060</v>
      </c>
      <c r="F1789" t="s">
        <v>3199</v>
      </c>
      <c r="H1789">
        <v>1090</v>
      </c>
      <c r="I1789">
        <v>1090</v>
      </c>
      <c r="J1789" t="s">
        <v>36</v>
      </c>
      <c r="K1789">
        <v>0</v>
      </c>
      <c r="M1789">
        <v>1.39</v>
      </c>
      <c r="N1789">
        <v>57393538</v>
      </c>
      <c r="O1789" t="s">
        <v>3167</v>
      </c>
      <c r="R1789">
        <v>400</v>
      </c>
      <c r="S1789">
        <v>999</v>
      </c>
      <c r="T1789" s="38">
        <v>45349</v>
      </c>
      <c r="V1789" s="38">
        <v>45338</v>
      </c>
      <c r="W1789" t="s">
        <v>3162</v>
      </c>
    </row>
    <row r="1790" spans="1:23" hidden="1" x14ac:dyDescent="0.25">
      <c r="A1790">
        <v>24001114</v>
      </c>
      <c r="B1790">
        <v>24001004</v>
      </c>
      <c r="C1790">
        <v>290061</v>
      </c>
      <c r="D1790" t="s">
        <v>3168</v>
      </c>
      <c r="E1790" t="str">
        <f t="shared" si="27"/>
        <v>24001114_290061</v>
      </c>
      <c r="F1790" t="s">
        <v>3197</v>
      </c>
      <c r="H1790">
        <v>1090</v>
      </c>
      <c r="I1790">
        <v>1090</v>
      </c>
      <c r="J1790" t="s">
        <v>36</v>
      </c>
      <c r="K1790">
        <v>0</v>
      </c>
      <c r="M1790">
        <v>1.39</v>
      </c>
      <c r="N1790">
        <v>57393538</v>
      </c>
      <c r="O1790" t="s">
        <v>3167</v>
      </c>
      <c r="R1790">
        <v>400</v>
      </c>
      <c r="S1790">
        <v>999</v>
      </c>
      <c r="T1790" s="38">
        <v>45349</v>
      </c>
      <c r="V1790" s="38">
        <v>45343</v>
      </c>
      <c r="W1790" t="s">
        <v>3162</v>
      </c>
    </row>
    <row r="1791" spans="1:23" hidden="1" x14ac:dyDescent="0.25">
      <c r="A1791">
        <v>24001114</v>
      </c>
      <c r="B1791">
        <v>24001004</v>
      </c>
      <c r="C1791">
        <v>292103</v>
      </c>
      <c r="D1791" t="s">
        <v>3168</v>
      </c>
      <c r="E1791" t="str">
        <f t="shared" si="27"/>
        <v>24001114_292103</v>
      </c>
      <c r="F1791" t="s">
        <v>3193</v>
      </c>
      <c r="H1791">
        <v>1090</v>
      </c>
      <c r="I1791">
        <v>1090</v>
      </c>
      <c r="J1791" t="s">
        <v>36</v>
      </c>
      <c r="K1791">
        <v>0</v>
      </c>
      <c r="M1791">
        <v>1.39</v>
      </c>
      <c r="N1791">
        <v>57393538</v>
      </c>
      <c r="O1791" t="s">
        <v>3167</v>
      </c>
      <c r="R1791">
        <v>400</v>
      </c>
      <c r="S1791">
        <v>999</v>
      </c>
      <c r="T1791" s="38">
        <v>45349</v>
      </c>
      <c r="V1791" s="38">
        <v>45365</v>
      </c>
      <c r="W1791" t="s">
        <v>3162</v>
      </c>
    </row>
    <row r="1792" spans="1:23" hidden="1" x14ac:dyDescent="0.25">
      <c r="A1792">
        <v>24001115</v>
      </c>
      <c r="B1792">
        <v>24001004</v>
      </c>
      <c r="C1792">
        <v>290061</v>
      </c>
      <c r="D1792" t="s">
        <v>3168</v>
      </c>
      <c r="E1792" t="str">
        <f t="shared" si="27"/>
        <v>24001115_290061</v>
      </c>
      <c r="F1792" t="s">
        <v>3197</v>
      </c>
      <c r="H1792">
        <v>161</v>
      </c>
      <c r="I1792">
        <v>161</v>
      </c>
      <c r="J1792" t="s">
        <v>36</v>
      </c>
      <c r="K1792">
        <v>0</v>
      </c>
      <c r="M1792">
        <v>1.39</v>
      </c>
      <c r="N1792">
        <v>57393538</v>
      </c>
      <c r="O1792" t="s">
        <v>3167</v>
      </c>
      <c r="R1792">
        <v>400</v>
      </c>
      <c r="S1792">
        <v>999</v>
      </c>
      <c r="T1792" s="38">
        <v>45349</v>
      </c>
      <c r="V1792" s="38">
        <v>45343</v>
      </c>
      <c r="W1792" t="s">
        <v>3162</v>
      </c>
    </row>
    <row r="1793" spans="1:23" hidden="1" x14ac:dyDescent="0.25">
      <c r="A1793">
        <v>24001115</v>
      </c>
      <c r="B1793">
        <v>24001004</v>
      </c>
      <c r="C1793">
        <v>290063</v>
      </c>
      <c r="D1793" t="s">
        <v>3168</v>
      </c>
      <c r="E1793" t="str">
        <f t="shared" si="27"/>
        <v>24001115_290063</v>
      </c>
      <c r="F1793" t="s">
        <v>3194</v>
      </c>
      <c r="H1793">
        <v>161</v>
      </c>
      <c r="I1793">
        <v>161</v>
      </c>
      <c r="J1793" t="s">
        <v>36</v>
      </c>
      <c r="K1793">
        <v>0</v>
      </c>
      <c r="M1793">
        <v>1.39</v>
      </c>
      <c r="N1793">
        <v>57393538</v>
      </c>
      <c r="O1793" t="s">
        <v>3167</v>
      </c>
      <c r="R1793">
        <v>400</v>
      </c>
      <c r="S1793">
        <v>999</v>
      </c>
      <c r="T1793" s="38">
        <v>45349</v>
      </c>
      <c r="V1793" s="38">
        <v>45343</v>
      </c>
      <c r="W1793" t="s">
        <v>3162</v>
      </c>
    </row>
    <row r="1794" spans="1:23" hidden="1" x14ac:dyDescent="0.25">
      <c r="A1794">
        <v>24001115</v>
      </c>
      <c r="B1794">
        <v>24001004</v>
      </c>
      <c r="C1794">
        <v>292103</v>
      </c>
      <c r="D1794" t="s">
        <v>3168</v>
      </c>
      <c r="E1794" t="str">
        <f t="shared" si="27"/>
        <v>24001115_292103</v>
      </c>
      <c r="F1794" t="s">
        <v>3193</v>
      </c>
      <c r="H1794">
        <v>161</v>
      </c>
      <c r="I1794">
        <v>161</v>
      </c>
      <c r="J1794" t="s">
        <v>36</v>
      </c>
      <c r="K1794">
        <v>0</v>
      </c>
      <c r="M1794">
        <v>1.39</v>
      </c>
      <c r="N1794">
        <v>57393538</v>
      </c>
      <c r="O1794" t="s">
        <v>3167</v>
      </c>
      <c r="R1794">
        <v>400</v>
      </c>
      <c r="S1794">
        <v>999</v>
      </c>
      <c r="T1794" s="38">
        <v>45349</v>
      </c>
      <c r="V1794" s="38">
        <v>45365</v>
      </c>
      <c r="W1794" t="s">
        <v>3162</v>
      </c>
    </row>
    <row r="1795" spans="1:23" hidden="1" x14ac:dyDescent="0.25">
      <c r="A1795">
        <v>24001115</v>
      </c>
      <c r="B1795">
        <v>24001004</v>
      </c>
      <c r="C1795">
        <v>290060</v>
      </c>
      <c r="D1795" t="s">
        <v>3168</v>
      </c>
      <c r="E1795" t="str">
        <f t="shared" si="27"/>
        <v>24001115_290060</v>
      </c>
      <c r="F1795" t="s">
        <v>3199</v>
      </c>
      <c r="H1795">
        <v>161</v>
      </c>
      <c r="I1795">
        <v>161</v>
      </c>
      <c r="J1795" t="s">
        <v>36</v>
      </c>
      <c r="K1795">
        <v>0</v>
      </c>
      <c r="M1795">
        <v>1.39</v>
      </c>
      <c r="N1795">
        <v>57393538</v>
      </c>
      <c r="O1795" t="s">
        <v>3167</v>
      </c>
      <c r="R1795">
        <v>400</v>
      </c>
      <c r="S1795">
        <v>999</v>
      </c>
      <c r="T1795" s="38">
        <v>45349</v>
      </c>
      <c r="V1795" s="38">
        <v>45338</v>
      </c>
      <c r="W1795" t="s">
        <v>3162</v>
      </c>
    </row>
    <row r="1796" spans="1:23" hidden="1" x14ac:dyDescent="0.25">
      <c r="A1796">
        <v>24001116</v>
      </c>
      <c r="B1796">
        <v>24001003</v>
      </c>
      <c r="C1796">
        <v>290061</v>
      </c>
      <c r="D1796" t="s">
        <v>3168</v>
      </c>
      <c r="E1796" t="str">
        <f t="shared" si="27"/>
        <v>24001116_290061</v>
      </c>
      <c r="F1796" t="s">
        <v>3197</v>
      </c>
      <c r="H1796">
        <v>547</v>
      </c>
      <c r="I1796">
        <v>547</v>
      </c>
      <c r="J1796" t="s">
        <v>36</v>
      </c>
      <c r="K1796">
        <v>0</v>
      </c>
      <c r="M1796">
        <v>1.39</v>
      </c>
      <c r="N1796">
        <v>57393538</v>
      </c>
      <c r="O1796" t="s">
        <v>3167</v>
      </c>
      <c r="R1796">
        <v>400</v>
      </c>
      <c r="S1796">
        <v>999</v>
      </c>
      <c r="T1796" s="38">
        <v>45349</v>
      </c>
      <c r="V1796" s="38">
        <v>45365</v>
      </c>
      <c r="W1796" t="s">
        <v>3162</v>
      </c>
    </row>
    <row r="1797" spans="1:23" hidden="1" x14ac:dyDescent="0.25">
      <c r="A1797">
        <v>24001116</v>
      </c>
      <c r="B1797">
        <v>24001003</v>
      </c>
      <c r="C1797">
        <v>290059</v>
      </c>
      <c r="D1797" t="s">
        <v>3168</v>
      </c>
      <c r="E1797" t="str">
        <f t="shared" si="27"/>
        <v>24001116_290059</v>
      </c>
      <c r="F1797" t="s">
        <v>3200</v>
      </c>
      <c r="H1797">
        <v>547</v>
      </c>
      <c r="I1797">
        <v>547</v>
      </c>
      <c r="J1797" t="s">
        <v>36</v>
      </c>
      <c r="K1797">
        <v>0</v>
      </c>
      <c r="M1797">
        <v>1.39</v>
      </c>
      <c r="N1797">
        <v>57393538</v>
      </c>
      <c r="O1797" t="s">
        <v>3167</v>
      </c>
      <c r="R1797">
        <v>400</v>
      </c>
      <c r="S1797">
        <v>999</v>
      </c>
      <c r="T1797" s="38">
        <v>45349</v>
      </c>
      <c r="V1797" s="38">
        <v>45338</v>
      </c>
      <c r="W1797" t="s">
        <v>3162</v>
      </c>
    </row>
    <row r="1798" spans="1:23" hidden="1" x14ac:dyDescent="0.25">
      <c r="A1798">
        <v>24001116</v>
      </c>
      <c r="B1798">
        <v>24001003</v>
      </c>
      <c r="C1798">
        <v>292105</v>
      </c>
      <c r="D1798" t="s">
        <v>3168</v>
      </c>
      <c r="E1798" t="str">
        <f t="shared" ref="E1798:E1861" si="28">CONCATENATE(A1798,"_",C1798)</f>
        <v>24001116_292105</v>
      </c>
      <c r="F1798" t="s">
        <v>3183</v>
      </c>
      <c r="H1798">
        <v>547</v>
      </c>
      <c r="I1798">
        <v>547</v>
      </c>
      <c r="J1798" t="s">
        <v>36</v>
      </c>
      <c r="K1798">
        <v>0</v>
      </c>
      <c r="M1798">
        <v>1.39</v>
      </c>
      <c r="N1798">
        <v>57393538</v>
      </c>
      <c r="O1798" t="s">
        <v>3167</v>
      </c>
      <c r="R1798">
        <v>400</v>
      </c>
      <c r="S1798">
        <v>999</v>
      </c>
      <c r="T1798" s="38">
        <v>45349</v>
      </c>
      <c r="V1798" s="38">
        <v>45343</v>
      </c>
      <c r="W1798" t="s">
        <v>3162</v>
      </c>
    </row>
    <row r="1799" spans="1:23" hidden="1" x14ac:dyDescent="0.25">
      <c r="A1799">
        <v>24001117</v>
      </c>
      <c r="B1799">
        <v>24001004</v>
      </c>
      <c r="C1799">
        <v>290059</v>
      </c>
      <c r="D1799" t="s">
        <v>3168</v>
      </c>
      <c r="E1799" t="str">
        <f t="shared" si="28"/>
        <v>24001117_290059</v>
      </c>
      <c r="F1799" t="s">
        <v>3200</v>
      </c>
      <c r="H1799">
        <v>10329</v>
      </c>
      <c r="I1799">
        <v>10329.1</v>
      </c>
      <c r="J1799" t="s">
        <v>36</v>
      </c>
      <c r="K1799">
        <v>0</v>
      </c>
      <c r="M1799">
        <v>1.39</v>
      </c>
      <c r="N1799">
        <v>57393538</v>
      </c>
      <c r="O1799" t="s">
        <v>3167</v>
      </c>
      <c r="R1799">
        <v>400</v>
      </c>
      <c r="S1799">
        <v>999</v>
      </c>
      <c r="T1799" s="38">
        <v>45349</v>
      </c>
      <c r="V1799" s="38">
        <v>45338</v>
      </c>
      <c r="W1799" t="s">
        <v>3162</v>
      </c>
    </row>
    <row r="1800" spans="1:23" hidden="1" x14ac:dyDescent="0.25">
      <c r="A1800">
        <v>24001118</v>
      </c>
      <c r="B1800">
        <v>24001004</v>
      </c>
      <c r="C1800">
        <v>290059</v>
      </c>
      <c r="D1800" t="s">
        <v>3168</v>
      </c>
      <c r="E1800" t="str">
        <f t="shared" si="28"/>
        <v>24001118_290059</v>
      </c>
      <c r="F1800" t="s">
        <v>3200</v>
      </c>
      <c r="H1800">
        <v>545</v>
      </c>
      <c r="I1800">
        <v>545</v>
      </c>
      <c r="J1800" t="s">
        <v>36</v>
      </c>
      <c r="K1800">
        <v>0</v>
      </c>
      <c r="M1800">
        <v>1.39</v>
      </c>
      <c r="N1800">
        <v>57393538</v>
      </c>
      <c r="O1800" t="s">
        <v>3167</v>
      </c>
      <c r="R1800">
        <v>400</v>
      </c>
      <c r="S1800">
        <v>999</v>
      </c>
      <c r="T1800" s="38">
        <v>45349</v>
      </c>
      <c r="V1800" s="38">
        <v>45338</v>
      </c>
      <c r="W1800" t="s">
        <v>3162</v>
      </c>
    </row>
    <row r="1801" spans="1:23" hidden="1" x14ac:dyDescent="0.25">
      <c r="A1801">
        <v>24001119</v>
      </c>
      <c r="B1801">
        <v>24001004</v>
      </c>
      <c r="C1801">
        <v>290059</v>
      </c>
      <c r="D1801" t="s">
        <v>3168</v>
      </c>
      <c r="E1801" t="str">
        <f t="shared" si="28"/>
        <v>24001119_290059</v>
      </c>
      <c r="F1801" t="s">
        <v>3200</v>
      </c>
      <c r="H1801">
        <v>495</v>
      </c>
      <c r="I1801">
        <v>495</v>
      </c>
      <c r="J1801" t="s">
        <v>36</v>
      </c>
      <c r="K1801">
        <v>0</v>
      </c>
      <c r="M1801">
        <v>1.39</v>
      </c>
      <c r="N1801">
        <v>57393538</v>
      </c>
      <c r="O1801" t="s">
        <v>3167</v>
      </c>
      <c r="R1801">
        <v>400</v>
      </c>
      <c r="S1801">
        <v>999</v>
      </c>
      <c r="T1801" s="38">
        <v>45349</v>
      </c>
      <c r="V1801" s="38">
        <v>45338</v>
      </c>
      <c r="W1801" t="s">
        <v>3162</v>
      </c>
    </row>
    <row r="1802" spans="1:23" hidden="1" x14ac:dyDescent="0.25">
      <c r="A1802">
        <v>24001119</v>
      </c>
      <c r="B1802">
        <v>24001004</v>
      </c>
      <c r="C1802">
        <v>290060</v>
      </c>
      <c r="D1802" t="s">
        <v>3168</v>
      </c>
      <c r="E1802" t="str">
        <f t="shared" si="28"/>
        <v>24001119_290060</v>
      </c>
      <c r="F1802" t="s">
        <v>3199</v>
      </c>
      <c r="H1802">
        <v>495</v>
      </c>
      <c r="I1802">
        <v>495</v>
      </c>
      <c r="J1802" t="s">
        <v>36</v>
      </c>
      <c r="K1802">
        <v>0</v>
      </c>
      <c r="M1802">
        <v>1.39</v>
      </c>
      <c r="N1802">
        <v>57393538</v>
      </c>
      <c r="O1802" t="s">
        <v>3167</v>
      </c>
      <c r="R1802">
        <v>400</v>
      </c>
      <c r="S1802">
        <v>999</v>
      </c>
      <c r="T1802" s="38">
        <v>45349</v>
      </c>
      <c r="V1802" s="38">
        <v>45338</v>
      </c>
      <c r="W1802" t="s">
        <v>3162</v>
      </c>
    </row>
    <row r="1803" spans="1:23" hidden="1" x14ac:dyDescent="0.25">
      <c r="A1803">
        <v>24001119</v>
      </c>
      <c r="B1803">
        <v>24001004</v>
      </c>
      <c r="C1803">
        <v>290059</v>
      </c>
      <c r="D1803" t="s">
        <v>3168</v>
      </c>
      <c r="E1803" t="str">
        <f t="shared" si="28"/>
        <v>24001119_290059</v>
      </c>
      <c r="F1803" t="s">
        <v>3200</v>
      </c>
      <c r="H1803">
        <v>495</v>
      </c>
      <c r="I1803">
        <v>495</v>
      </c>
      <c r="J1803" t="s">
        <v>36</v>
      </c>
      <c r="K1803">
        <v>0</v>
      </c>
      <c r="M1803">
        <v>1.39</v>
      </c>
      <c r="N1803">
        <v>57393538</v>
      </c>
      <c r="O1803" t="s">
        <v>3167</v>
      </c>
      <c r="R1803">
        <v>400</v>
      </c>
      <c r="S1803">
        <v>999</v>
      </c>
      <c r="T1803" s="38">
        <v>45349</v>
      </c>
      <c r="V1803" s="38">
        <v>45338</v>
      </c>
      <c r="W1803" t="s">
        <v>3162</v>
      </c>
    </row>
    <row r="1804" spans="1:23" hidden="1" x14ac:dyDescent="0.25">
      <c r="A1804">
        <v>24001119</v>
      </c>
      <c r="B1804">
        <v>24001004</v>
      </c>
      <c r="C1804">
        <v>290061</v>
      </c>
      <c r="D1804" t="s">
        <v>3168</v>
      </c>
      <c r="E1804" t="str">
        <f t="shared" si="28"/>
        <v>24001119_290061</v>
      </c>
      <c r="F1804" t="s">
        <v>3197</v>
      </c>
      <c r="H1804">
        <v>495</v>
      </c>
      <c r="I1804">
        <v>495</v>
      </c>
      <c r="J1804" t="s">
        <v>36</v>
      </c>
      <c r="K1804">
        <v>0</v>
      </c>
      <c r="M1804">
        <v>1.39</v>
      </c>
      <c r="N1804">
        <v>57393538</v>
      </c>
      <c r="O1804" t="s">
        <v>3167</v>
      </c>
      <c r="R1804">
        <v>400</v>
      </c>
      <c r="S1804">
        <v>999</v>
      </c>
      <c r="T1804" s="38">
        <v>45349</v>
      </c>
      <c r="V1804" s="38">
        <v>45338</v>
      </c>
      <c r="W1804" t="s">
        <v>3162</v>
      </c>
    </row>
    <row r="1805" spans="1:23" hidden="1" x14ac:dyDescent="0.25">
      <c r="A1805">
        <v>24001120</v>
      </c>
      <c r="B1805">
        <v>24001030</v>
      </c>
      <c r="C1805">
        <v>292578</v>
      </c>
      <c r="D1805" t="s">
        <v>3177</v>
      </c>
      <c r="E1805" t="str">
        <f t="shared" si="28"/>
        <v>24001120_292578</v>
      </c>
      <c r="F1805" t="s">
        <v>3187</v>
      </c>
      <c r="H1805">
        <v>2264</v>
      </c>
      <c r="I1805">
        <v>2264</v>
      </c>
      <c r="J1805" t="s">
        <v>36</v>
      </c>
      <c r="K1805">
        <v>0</v>
      </c>
      <c r="M1805">
        <v>1.67</v>
      </c>
      <c r="N1805">
        <v>55352804</v>
      </c>
      <c r="O1805" t="s">
        <v>3161</v>
      </c>
      <c r="R1805">
        <v>400</v>
      </c>
      <c r="S1805">
        <v>999</v>
      </c>
      <c r="T1805" s="38">
        <v>45377</v>
      </c>
      <c r="V1805" s="38">
        <v>45379</v>
      </c>
      <c r="W1805" t="s">
        <v>3162</v>
      </c>
    </row>
    <row r="1806" spans="1:23" hidden="1" x14ac:dyDescent="0.25">
      <c r="A1806">
        <v>24001120</v>
      </c>
      <c r="B1806">
        <v>24001030</v>
      </c>
      <c r="C1806">
        <v>292578</v>
      </c>
      <c r="D1806" t="s">
        <v>3177</v>
      </c>
      <c r="E1806" t="str">
        <f t="shared" si="28"/>
        <v>24001120_292578</v>
      </c>
      <c r="F1806" t="s">
        <v>3187</v>
      </c>
      <c r="H1806">
        <v>2264</v>
      </c>
      <c r="I1806">
        <v>2264</v>
      </c>
      <c r="J1806" t="s">
        <v>36</v>
      </c>
      <c r="K1806">
        <v>0</v>
      </c>
      <c r="M1806">
        <v>1.67</v>
      </c>
      <c r="N1806">
        <v>55352804</v>
      </c>
      <c r="O1806" t="s">
        <v>3161</v>
      </c>
      <c r="R1806">
        <v>400</v>
      </c>
      <c r="S1806">
        <v>999</v>
      </c>
      <c r="T1806" s="38">
        <v>45377</v>
      </c>
      <c r="V1806" s="38">
        <v>45379</v>
      </c>
      <c r="W1806" t="s">
        <v>3162</v>
      </c>
    </row>
    <row r="1807" spans="1:23" hidden="1" x14ac:dyDescent="0.25">
      <c r="A1807">
        <v>24001120</v>
      </c>
      <c r="B1807">
        <v>24001030</v>
      </c>
      <c r="C1807">
        <v>292582</v>
      </c>
      <c r="D1807" t="s">
        <v>3177</v>
      </c>
      <c r="E1807" t="str">
        <f t="shared" si="28"/>
        <v>24001120_292582</v>
      </c>
      <c r="F1807" t="s">
        <v>3178</v>
      </c>
      <c r="H1807">
        <v>2264</v>
      </c>
      <c r="I1807">
        <v>2264</v>
      </c>
      <c r="J1807" t="s">
        <v>36</v>
      </c>
      <c r="K1807">
        <v>0</v>
      </c>
      <c r="M1807">
        <v>1.67</v>
      </c>
      <c r="N1807">
        <v>55352804</v>
      </c>
      <c r="O1807" t="s">
        <v>3161</v>
      </c>
      <c r="R1807">
        <v>400</v>
      </c>
      <c r="S1807">
        <v>999</v>
      </c>
      <c r="T1807" s="38">
        <v>45377</v>
      </c>
      <c r="V1807" s="38">
        <v>45379</v>
      </c>
      <c r="W1807" t="s">
        <v>3162</v>
      </c>
    </row>
    <row r="1808" spans="1:23" hidden="1" x14ac:dyDescent="0.25">
      <c r="A1808">
        <v>24001121</v>
      </c>
      <c r="B1808">
        <v>24001030</v>
      </c>
      <c r="C1808">
        <v>292578</v>
      </c>
      <c r="D1808" t="s">
        <v>3177</v>
      </c>
      <c r="E1808" t="str">
        <f t="shared" si="28"/>
        <v>24001121_292578</v>
      </c>
      <c r="F1808" t="s">
        <v>3187</v>
      </c>
      <c r="H1808">
        <v>209</v>
      </c>
      <c r="I1808">
        <v>209</v>
      </c>
      <c r="J1808" t="s">
        <v>36</v>
      </c>
      <c r="K1808">
        <v>0</v>
      </c>
      <c r="M1808">
        <v>1.67</v>
      </c>
      <c r="N1808">
        <v>55352804</v>
      </c>
      <c r="O1808" t="s">
        <v>3161</v>
      </c>
      <c r="R1808">
        <v>400</v>
      </c>
      <c r="S1808">
        <v>999</v>
      </c>
      <c r="T1808" s="38">
        <v>45377</v>
      </c>
      <c r="V1808" s="38">
        <v>45379</v>
      </c>
      <c r="W1808" t="s">
        <v>3162</v>
      </c>
    </row>
    <row r="1809" spans="1:23" hidden="1" x14ac:dyDescent="0.25">
      <c r="A1809">
        <v>24001121</v>
      </c>
      <c r="B1809">
        <v>24001030</v>
      </c>
      <c r="C1809">
        <v>292578</v>
      </c>
      <c r="D1809" t="s">
        <v>3177</v>
      </c>
      <c r="E1809" t="str">
        <f t="shared" si="28"/>
        <v>24001121_292578</v>
      </c>
      <c r="F1809" t="s">
        <v>3187</v>
      </c>
      <c r="H1809">
        <v>209</v>
      </c>
      <c r="I1809">
        <v>209</v>
      </c>
      <c r="J1809" t="s">
        <v>36</v>
      </c>
      <c r="K1809">
        <v>0</v>
      </c>
      <c r="M1809">
        <v>1.67</v>
      </c>
      <c r="N1809">
        <v>55352804</v>
      </c>
      <c r="O1809" t="s">
        <v>3161</v>
      </c>
      <c r="R1809">
        <v>400</v>
      </c>
      <c r="S1809">
        <v>999</v>
      </c>
      <c r="T1809" s="38">
        <v>45377</v>
      </c>
      <c r="V1809" s="38">
        <v>45379</v>
      </c>
      <c r="W1809" t="s">
        <v>3162</v>
      </c>
    </row>
    <row r="1810" spans="1:23" hidden="1" x14ac:dyDescent="0.25">
      <c r="A1810">
        <v>24001121</v>
      </c>
      <c r="B1810">
        <v>24001030</v>
      </c>
      <c r="C1810">
        <v>292582</v>
      </c>
      <c r="D1810" t="s">
        <v>3177</v>
      </c>
      <c r="E1810" t="str">
        <f t="shared" si="28"/>
        <v>24001121_292582</v>
      </c>
      <c r="F1810" t="s">
        <v>3178</v>
      </c>
      <c r="H1810">
        <v>209</v>
      </c>
      <c r="I1810">
        <v>209</v>
      </c>
      <c r="J1810" t="s">
        <v>36</v>
      </c>
      <c r="K1810">
        <v>0</v>
      </c>
      <c r="M1810">
        <v>1.67</v>
      </c>
      <c r="N1810">
        <v>55352804</v>
      </c>
      <c r="O1810" t="s">
        <v>3161</v>
      </c>
      <c r="R1810">
        <v>400</v>
      </c>
      <c r="S1810">
        <v>999</v>
      </c>
      <c r="T1810" s="38">
        <v>45377</v>
      </c>
      <c r="V1810" s="38">
        <v>45379</v>
      </c>
      <c r="W1810" t="s">
        <v>3162</v>
      </c>
    </row>
    <row r="1811" spans="1:23" hidden="1" x14ac:dyDescent="0.25">
      <c r="A1811">
        <v>24001122</v>
      </c>
      <c r="B1811">
        <v>24001030</v>
      </c>
      <c r="C1811">
        <v>292582</v>
      </c>
      <c r="D1811" t="s">
        <v>3177</v>
      </c>
      <c r="E1811" t="str">
        <f t="shared" si="28"/>
        <v>24001122_292582</v>
      </c>
      <c r="F1811" t="s">
        <v>3178</v>
      </c>
      <c r="H1811">
        <v>1199</v>
      </c>
      <c r="I1811">
        <v>1199</v>
      </c>
      <c r="J1811" t="s">
        <v>36</v>
      </c>
      <c r="K1811">
        <v>0</v>
      </c>
      <c r="M1811">
        <v>1.67</v>
      </c>
      <c r="N1811">
        <v>55352804</v>
      </c>
      <c r="O1811" t="s">
        <v>3161</v>
      </c>
      <c r="R1811">
        <v>400</v>
      </c>
      <c r="S1811">
        <v>999</v>
      </c>
      <c r="T1811" s="38">
        <v>45377</v>
      </c>
      <c r="V1811" s="38">
        <v>45379</v>
      </c>
      <c r="W1811" t="s">
        <v>3162</v>
      </c>
    </row>
    <row r="1812" spans="1:23" hidden="1" x14ac:dyDescent="0.25">
      <c r="A1812">
        <v>24001122</v>
      </c>
      <c r="B1812">
        <v>24001030</v>
      </c>
      <c r="C1812">
        <v>292578</v>
      </c>
      <c r="D1812" t="s">
        <v>3177</v>
      </c>
      <c r="E1812" t="str">
        <f t="shared" si="28"/>
        <v>24001122_292578</v>
      </c>
      <c r="F1812" t="s">
        <v>3187</v>
      </c>
      <c r="H1812">
        <v>1199</v>
      </c>
      <c r="I1812">
        <v>1199</v>
      </c>
      <c r="J1812" t="s">
        <v>36</v>
      </c>
      <c r="K1812">
        <v>0</v>
      </c>
      <c r="M1812">
        <v>1.67</v>
      </c>
      <c r="N1812">
        <v>55352804</v>
      </c>
      <c r="O1812" t="s">
        <v>3161</v>
      </c>
      <c r="R1812">
        <v>400</v>
      </c>
      <c r="S1812">
        <v>999</v>
      </c>
      <c r="T1812" s="38">
        <v>45377</v>
      </c>
      <c r="V1812" s="38">
        <v>45379</v>
      </c>
      <c r="W1812" t="s">
        <v>3162</v>
      </c>
    </row>
    <row r="1813" spans="1:23" hidden="1" x14ac:dyDescent="0.25">
      <c r="A1813">
        <v>24001122</v>
      </c>
      <c r="B1813">
        <v>24001030</v>
      </c>
      <c r="C1813">
        <v>292585</v>
      </c>
      <c r="D1813" t="s">
        <v>3177</v>
      </c>
      <c r="E1813" t="str">
        <f t="shared" si="28"/>
        <v>24001122_292585</v>
      </c>
      <c r="F1813" t="s">
        <v>3181</v>
      </c>
      <c r="H1813">
        <v>1199</v>
      </c>
      <c r="I1813">
        <v>1199</v>
      </c>
      <c r="J1813" t="s">
        <v>36</v>
      </c>
      <c r="K1813">
        <v>0</v>
      </c>
      <c r="M1813">
        <v>1.67</v>
      </c>
      <c r="N1813">
        <v>55352804</v>
      </c>
      <c r="O1813" t="s">
        <v>3161</v>
      </c>
      <c r="R1813">
        <v>400</v>
      </c>
      <c r="S1813">
        <v>999</v>
      </c>
      <c r="T1813" s="38">
        <v>45377</v>
      </c>
      <c r="V1813" s="38">
        <v>45348</v>
      </c>
      <c r="W1813" t="s">
        <v>3162</v>
      </c>
    </row>
    <row r="1814" spans="1:23" hidden="1" x14ac:dyDescent="0.25">
      <c r="A1814">
        <v>24001122</v>
      </c>
      <c r="B1814">
        <v>24001040</v>
      </c>
      <c r="C1814">
        <v>292585</v>
      </c>
      <c r="D1814" t="s">
        <v>3177</v>
      </c>
      <c r="E1814" t="str">
        <f t="shared" si="28"/>
        <v>24001122_292585</v>
      </c>
      <c r="F1814" t="s">
        <v>3181</v>
      </c>
      <c r="H1814">
        <v>27</v>
      </c>
      <c r="I1814">
        <v>27</v>
      </c>
      <c r="J1814" t="s">
        <v>36</v>
      </c>
      <c r="K1814">
        <v>0</v>
      </c>
      <c r="M1814">
        <v>1.67</v>
      </c>
      <c r="N1814">
        <v>55352804</v>
      </c>
      <c r="O1814" t="s">
        <v>3161</v>
      </c>
      <c r="R1814">
        <v>400</v>
      </c>
      <c r="S1814">
        <v>999</v>
      </c>
      <c r="T1814" s="38">
        <v>45334</v>
      </c>
      <c r="V1814" s="38">
        <v>45379</v>
      </c>
      <c r="W1814" t="s">
        <v>3162</v>
      </c>
    </row>
    <row r="1815" spans="1:23" hidden="1" x14ac:dyDescent="0.25">
      <c r="A1815">
        <v>24001123</v>
      </c>
      <c r="B1815">
        <v>24001030</v>
      </c>
      <c r="C1815">
        <v>292585</v>
      </c>
      <c r="D1815" t="s">
        <v>3177</v>
      </c>
      <c r="E1815" t="str">
        <f t="shared" si="28"/>
        <v>24001123_292585</v>
      </c>
      <c r="F1815" t="s">
        <v>3181</v>
      </c>
      <c r="H1815">
        <v>161</v>
      </c>
      <c r="I1815">
        <v>160</v>
      </c>
      <c r="J1815" t="s">
        <v>36</v>
      </c>
      <c r="K1815">
        <v>0</v>
      </c>
      <c r="M1815">
        <v>1.67</v>
      </c>
      <c r="N1815">
        <v>55352804</v>
      </c>
      <c r="O1815" t="s">
        <v>3161</v>
      </c>
      <c r="R1815">
        <v>280</v>
      </c>
      <c r="S1815">
        <v>400</v>
      </c>
      <c r="T1815" s="38">
        <v>45377</v>
      </c>
      <c r="W1815" t="s">
        <v>3162</v>
      </c>
    </row>
    <row r="1816" spans="1:23" hidden="1" x14ac:dyDescent="0.25">
      <c r="A1816">
        <v>24001123</v>
      </c>
      <c r="B1816">
        <v>24001030</v>
      </c>
      <c r="C1816">
        <v>292582</v>
      </c>
      <c r="D1816" t="s">
        <v>3177</v>
      </c>
      <c r="E1816" t="str">
        <f t="shared" si="28"/>
        <v>24001123_292582</v>
      </c>
      <c r="F1816" t="s">
        <v>3178</v>
      </c>
      <c r="H1816">
        <v>161</v>
      </c>
      <c r="I1816">
        <v>161</v>
      </c>
      <c r="J1816" t="s">
        <v>36</v>
      </c>
      <c r="K1816">
        <v>0</v>
      </c>
      <c r="M1816">
        <v>1.67</v>
      </c>
      <c r="N1816">
        <v>55352804</v>
      </c>
      <c r="O1816" t="s">
        <v>3161</v>
      </c>
      <c r="R1816">
        <v>400</v>
      </c>
      <c r="S1816">
        <v>999</v>
      </c>
      <c r="T1816" s="38">
        <v>45377</v>
      </c>
      <c r="V1816" s="38">
        <v>45379</v>
      </c>
      <c r="W1816" t="s">
        <v>3162</v>
      </c>
    </row>
    <row r="1817" spans="1:23" hidden="1" x14ac:dyDescent="0.25">
      <c r="A1817">
        <v>24001123</v>
      </c>
      <c r="B1817">
        <v>24001030</v>
      </c>
      <c r="C1817">
        <v>292578</v>
      </c>
      <c r="D1817" t="s">
        <v>3177</v>
      </c>
      <c r="E1817" t="str">
        <f t="shared" si="28"/>
        <v>24001123_292578</v>
      </c>
      <c r="F1817" t="s">
        <v>3187</v>
      </c>
      <c r="H1817">
        <v>161</v>
      </c>
      <c r="I1817">
        <v>161</v>
      </c>
      <c r="J1817" t="s">
        <v>36</v>
      </c>
      <c r="K1817">
        <v>0</v>
      </c>
      <c r="M1817">
        <v>1.67</v>
      </c>
      <c r="N1817">
        <v>55352804</v>
      </c>
      <c r="O1817" t="s">
        <v>3161</v>
      </c>
      <c r="R1817">
        <v>400</v>
      </c>
      <c r="S1817">
        <v>999</v>
      </c>
      <c r="T1817" s="38">
        <v>45377</v>
      </c>
      <c r="V1817" s="38">
        <v>45379</v>
      </c>
      <c r="W1817" t="s">
        <v>3162</v>
      </c>
    </row>
    <row r="1818" spans="1:23" hidden="1" x14ac:dyDescent="0.25">
      <c r="A1818">
        <v>24001124</v>
      </c>
      <c r="B1818">
        <v>24001030</v>
      </c>
      <c r="C1818">
        <v>292578</v>
      </c>
      <c r="D1818" t="s">
        <v>3177</v>
      </c>
      <c r="E1818" t="str">
        <f t="shared" si="28"/>
        <v>24001124_292578</v>
      </c>
      <c r="F1818" t="s">
        <v>3187</v>
      </c>
      <c r="H1818">
        <v>3276</v>
      </c>
      <c r="I1818">
        <v>3276</v>
      </c>
      <c r="J1818" t="s">
        <v>36</v>
      </c>
      <c r="K1818">
        <v>0</v>
      </c>
      <c r="M1818">
        <v>1.67</v>
      </c>
      <c r="N1818">
        <v>55352804</v>
      </c>
      <c r="O1818" t="s">
        <v>3161</v>
      </c>
      <c r="R1818">
        <v>400</v>
      </c>
      <c r="S1818">
        <v>999</v>
      </c>
      <c r="T1818" s="38">
        <v>45377</v>
      </c>
      <c r="V1818" s="38">
        <v>45379</v>
      </c>
      <c r="W1818" t="s">
        <v>3162</v>
      </c>
    </row>
    <row r="1819" spans="1:23" hidden="1" x14ac:dyDescent="0.25">
      <c r="A1819">
        <v>24001125</v>
      </c>
      <c r="B1819">
        <v>24001030</v>
      </c>
      <c r="C1819">
        <v>292578</v>
      </c>
      <c r="D1819" t="s">
        <v>3177</v>
      </c>
      <c r="E1819" t="str">
        <f t="shared" si="28"/>
        <v>24001125_292578</v>
      </c>
      <c r="F1819" t="s">
        <v>3187</v>
      </c>
      <c r="H1819">
        <v>483</v>
      </c>
      <c r="I1819">
        <v>483</v>
      </c>
      <c r="J1819" t="s">
        <v>36</v>
      </c>
      <c r="K1819">
        <v>0</v>
      </c>
      <c r="M1819">
        <v>1.67</v>
      </c>
      <c r="N1819">
        <v>55352804</v>
      </c>
      <c r="O1819" t="s">
        <v>3161</v>
      </c>
      <c r="R1819">
        <v>400</v>
      </c>
      <c r="S1819">
        <v>999</v>
      </c>
      <c r="T1819" s="38">
        <v>45377</v>
      </c>
      <c r="V1819" s="38">
        <v>45379</v>
      </c>
      <c r="W1819" t="s">
        <v>3162</v>
      </c>
    </row>
    <row r="1820" spans="1:23" hidden="1" x14ac:dyDescent="0.25">
      <c r="A1820">
        <v>24001126</v>
      </c>
      <c r="B1820">
        <v>24001032</v>
      </c>
      <c r="C1820">
        <v>292582</v>
      </c>
      <c r="D1820" t="s">
        <v>3177</v>
      </c>
      <c r="E1820" t="str">
        <f t="shared" si="28"/>
        <v>24001126_292582</v>
      </c>
      <c r="F1820" t="s">
        <v>3178</v>
      </c>
      <c r="H1820">
        <v>820</v>
      </c>
      <c r="I1820">
        <v>820</v>
      </c>
      <c r="J1820" t="s">
        <v>36</v>
      </c>
      <c r="K1820">
        <v>0</v>
      </c>
      <c r="M1820">
        <v>1.67</v>
      </c>
      <c r="N1820">
        <v>55352804</v>
      </c>
      <c r="O1820" t="s">
        <v>3161</v>
      </c>
      <c r="R1820">
        <v>400</v>
      </c>
      <c r="S1820">
        <v>999</v>
      </c>
      <c r="T1820" s="38">
        <v>45308</v>
      </c>
      <c r="V1820" s="38">
        <v>45379</v>
      </c>
      <c r="W1820" t="s">
        <v>3162</v>
      </c>
    </row>
    <row r="1821" spans="1:23" hidden="1" x14ac:dyDescent="0.25">
      <c r="A1821">
        <v>24001126</v>
      </c>
      <c r="B1821">
        <v>24001032</v>
      </c>
      <c r="C1821">
        <v>292578</v>
      </c>
      <c r="D1821" t="s">
        <v>3177</v>
      </c>
      <c r="E1821" t="str">
        <f t="shared" si="28"/>
        <v>24001126_292578</v>
      </c>
      <c r="F1821" t="s">
        <v>3187</v>
      </c>
      <c r="H1821">
        <v>1640</v>
      </c>
      <c r="I1821">
        <v>1641</v>
      </c>
      <c r="J1821" t="s">
        <v>36</v>
      </c>
      <c r="K1821">
        <v>0</v>
      </c>
      <c r="M1821">
        <v>1.67</v>
      </c>
      <c r="N1821">
        <v>55352804</v>
      </c>
      <c r="O1821" t="s">
        <v>3161</v>
      </c>
      <c r="R1821">
        <v>400</v>
      </c>
      <c r="S1821">
        <v>999</v>
      </c>
      <c r="T1821" s="38">
        <v>45377</v>
      </c>
      <c r="V1821" s="38">
        <v>45379</v>
      </c>
      <c r="W1821" t="s">
        <v>3162</v>
      </c>
    </row>
    <row r="1822" spans="1:23" hidden="1" x14ac:dyDescent="0.25">
      <c r="A1822">
        <v>24001127</v>
      </c>
      <c r="B1822">
        <v>24001032</v>
      </c>
      <c r="C1822">
        <v>292578</v>
      </c>
      <c r="D1822" t="s">
        <v>3177</v>
      </c>
      <c r="E1822" t="str">
        <f t="shared" si="28"/>
        <v>24001127_292578</v>
      </c>
      <c r="F1822" t="s">
        <v>3187</v>
      </c>
      <c r="H1822">
        <v>225</v>
      </c>
      <c r="I1822">
        <v>225</v>
      </c>
      <c r="J1822" t="s">
        <v>36</v>
      </c>
      <c r="K1822">
        <v>0</v>
      </c>
      <c r="M1822">
        <v>1.67</v>
      </c>
      <c r="N1822">
        <v>55352804</v>
      </c>
      <c r="O1822" t="s">
        <v>3161</v>
      </c>
      <c r="R1822">
        <v>400</v>
      </c>
      <c r="S1822">
        <v>999</v>
      </c>
      <c r="T1822" s="38">
        <v>45377</v>
      </c>
      <c r="V1822" s="38">
        <v>45379</v>
      </c>
      <c r="W1822" t="s">
        <v>3162</v>
      </c>
    </row>
    <row r="1823" spans="1:23" hidden="1" x14ac:dyDescent="0.25">
      <c r="A1823">
        <v>24001127</v>
      </c>
      <c r="B1823">
        <v>24001040</v>
      </c>
      <c r="C1823">
        <v>292582</v>
      </c>
      <c r="D1823" t="s">
        <v>3177</v>
      </c>
      <c r="E1823" t="str">
        <f t="shared" si="28"/>
        <v>24001127_292582</v>
      </c>
      <c r="F1823" t="s">
        <v>3178</v>
      </c>
      <c r="H1823">
        <v>8</v>
      </c>
      <c r="I1823">
        <v>8</v>
      </c>
      <c r="J1823" t="s">
        <v>36</v>
      </c>
      <c r="K1823">
        <v>0</v>
      </c>
      <c r="M1823">
        <v>1.67</v>
      </c>
      <c r="N1823">
        <v>55352804</v>
      </c>
      <c r="O1823" t="s">
        <v>3161</v>
      </c>
      <c r="R1823">
        <v>400</v>
      </c>
      <c r="S1823">
        <v>999</v>
      </c>
      <c r="T1823" s="38">
        <v>45334</v>
      </c>
      <c r="V1823" s="38">
        <v>45379</v>
      </c>
      <c r="W1823" t="s">
        <v>3162</v>
      </c>
    </row>
    <row r="1824" spans="1:23" hidden="1" x14ac:dyDescent="0.25">
      <c r="A1824">
        <v>24001127</v>
      </c>
      <c r="B1824">
        <v>24001032</v>
      </c>
      <c r="C1824">
        <v>292578</v>
      </c>
      <c r="D1824" t="s">
        <v>3177</v>
      </c>
      <c r="E1824" t="str">
        <f t="shared" si="28"/>
        <v>24001127_292578</v>
      </c>
      <c r="F1824" t="s">
        <v>3187</v>
      </c>
      <c r="H1824">
        <v>225</v>
      </c>
      <c r="I1824">
        <v>225</v>
      </c>
      <c r="J1824" t="s">
        <v>36</v>
      </c>
      <c r="K1824">
        <v>0</v>
      </c>
      <c r="M1824">
        <v>1.67</v>
      </c>
      <c r="N1824">
        <v>55352804</v>
      </c>
      <c r="O1824" t="s">
        <v>3161</v>
      </c>
      <c r="R1824">
        <v>400</v>
      </c>
      <c r="S1824">
        <v>999</v>
      </c>
      <c r="T1824" s="38">
        <v>45377</v>
      </c>
      <c r="V1824" s="38">
        <v>45379</v>
      </c>
      <c r="W1824" t="s">
        <v>3162</v>
      </c>
    </row>
    <row r="1825" spans="1:23" hidden="1" x14ac:dyDescent="0.25">
      <c r="A1825">
        <v>24001127</v>
      </c>
      <c r="B1825">
        <v>24001032</v>
      </c>
      <c r="C1825">
        <v>292582</v>
      </c>
      <c r="D1825" t="s">
        <v>3177</v>
      </c>
      <c r="E1825" t="str">
        <f t="shared" si="28"/>
        <v>24001127_292582</v>
      </c>
      <c r="F1825" t="s">
        <v>3178</v>
      </c>
      <c r="H1825">
        <v>225</v>
      </c>
      <c r="I1825">
        <v>225</v>
      </c>
      <c r="J1825" t="s">
        <v>36</v>
      </c>
      <c r="K1825">
        <v>0</v>
      </c>
      <c r="M1825">
        <v>1.67</v>
      </c>
      <c r="N1825">
        <v>55352804</v>
      </c>
      <c r="O1825" t="s">
        <v>3161</v>
      </c>
      <c r="R1825">
        <v>400</v>
      </c>
      <c r="S1825">
        <v>999</v>
      </c>
      <c r="T1825" s="38">
        <v>45377</v>
      </c>
      <c r="V1825" s="38">
        <v>45379</v>
      </c>
      <c r="W1825" t="s">
        <v>3162</v>
      </c>
    </row>
    <row r="1826" spans="1:23" hidden="1" x14ac:dyDescent="0.25">
      <c r="A1826">
        <v>24001128</v>
      </c>
      <c r="B1826">
        <v>24001032</v>
      </c>
      <c r="C1826">
        <v>292582</v>
      </c>
      <c r="D1826" t="s">
        <v>3177</v>
      </c>
      <c r="E1826" t="str">
        <f t="shared" si="28"/>
        <v>24001128_292582</v>
      </c>
      <c r="F1826" t="s">
        <v>3178</v>
      </c>
      <c r="H1826">
        <v>1006</v>
      </c>
      <c r="I1826">
        <v>1007</v>
      </c>
      <c r="J1826" t="s">
        <v>36</v>
      </c>
      <c r="K1826">
        <v>0</v>
      </c>
      <c r="M1826">
        <v>1.67</v>
      </c>
      <c r="N1826">
        <v>55352804</v>
      </c>
      <c r="O1826" t="s">
        <v>3161</v>
      </c>
      <c r="R1826">
        <v>400</v>
      </c>
      <c r="S1826">
        <v>999</v>
      </c>
      <c r="T1826" s="38">
        <v>45377</v>
      </c>
      <c r="V1826" s="38">
        <v>45379</v>
      </c>
      <c r="W1826" t="s">
        <v>3162</v>
      </c>
    </row>
    <row r="1827" spans="1:23" hidden="1" x14ac:dyDescent="0.25">
      <c r="A1827">
        <v>24001128</v>
      </c>
      <c r="B1827">
        <v>24001032</v>
      </c>
      <c r="C1827">
        <v>292583</v>
      </c>
      <c r="D1827" t="s">
        <v>3177</v>
      </c>
      <c r="E1827" t="str">
        <f t="shared" si="28"/>
        <v>24001128_292583</v>
      </c>
      <c r="F1827" t="s">
        <v>3179</v>
      </c>
      <c r="H1827">
        <v>1006</v>
      </c>
      <c r="I1827">
        <v>1006</v>
      </c>
      <c r="J1827" t="s">
        <v>36</v>
      </c>
      <c r="K1827">
        <v>0</v>
      </c>
      <c r="M1827">
        <v>1.67</v>
      </c>
      <c r="N1827">
        <v>55352804</v>
      </c>
      <c r="O1827" t="s">
        <v>3161</v>
      </c>
      <c r="R1827">
        <v>400</v>
      </c>
      <c r="S1827">
        <v>999</v>
      </c>
      <c r="T1827" s="38">
        <v>45377</v>
      </c>
      <c r="V1827" s="38">
        <v>45379</v>
      </c>
      <c r="W1827" t="s">
        <v>3162</v>
      </c>
    </row>
    <row r="1828" spans="1:23" hidden="1" x14ac:dyDescent="0.25">
      <c r="A1828">
        <v>24001128</v>
      </c>
      <c r="B1828">
        <v>24001032</v>
      </c>
      <c r="C1828">
        <v>292584</v>
      </c>
      <c r="D1828" t="s">
        <v>3177</v>
      </c>
      <c r="E1828" t="str">
        <f t="shared" si="28"/>
        <v>24001128_292584</v>
      </c>
      <c r="F1828" t="s">
        <v>3180</v>
      </c>
      <c r="H1828">
        <v>1006</v>
      </c>
      <c r="I1828">
        <v>1006</v>
      </c>
      <c r="J1828" t="s">
        <v>36</v>
      </c>
      <c r="K1828">
        <v>0</v>
      </c>
      <c r="M1828">
        <v>1.67</v>
      </c>
      <c r="N1828">
        <v>55352804</v>
      </c>
      <c r="O1828" t="s">
        <v>3161</v>
      </c>
      <c r="R1828">
        <v>400</v>
      </c>
      <c r="S1828">
        <v>999</v>
      </c>
      <c r="T1828" s="38">
        <v>45377</v>
      </c>
      <c r="V1828" s="38">
        <v>45348</v>
      </c>
      <c r="W1828" t="s">
        <v>3162</v>
      </c>
    </row>
    <row r="1829" spans="1:23" hidden="1" x14ac:dyDescent="0.25">
      <c r="A1829">
        <v>24001129</v>
      </c>
      <c r="B1829">
        <v>24001032</v>
      </c>
      <c r="C1829">
        <v>292582</v>
      </c>
      <c r="D1829" t="s">
        <v>3177</v>
      </c>
      <c r="E1829" t="str">
        <f t="shared" si="28"/>
        <v>24001129_292582</v>
      </c>
      <c r="F1829" t="s">
        <v>3178</v>
      </c>
      <c r="H1829">
        <v>94</v>
      </c>
      <c r="I1829">
        <v>94</v>
      </c>
      <c r="J1829" t="s">
        <v>36</v>
      </c>
      <c r="K1829">
        <v>0</v>
      </c>
      <c r="M1829">
        <v>1.67</v>
      </c>
      <c r="N1829">
        <v>55352804</v>
      </c>
      <c r="O1829" t="s">
        <v>3161</v>
      </c>
      <c r="R1829">
        <v>400</v>
      </c>
      <c r="S1829">
        <v>999</v>
      </c>
      <c r="T1829" s="38">
        <v>45377</v>
      </c>
      <c r="V1829" s="38">
        <v>45379</v>
      </c>
      <c r="W1829" t="s">
        <v>3162</v>
      </c>
    </row>
    <row r="1830" spans="1:23" hidden="1" x14ac:dyDescent="0.25">
      <c r="A1830">
        <v>24001129</v>
      </c>
      <c r="B1830">
        <v>24001032</v>
      </c>
      <c r="C1830">
        <v>292584</v>
      </c>
      <c r="D1830" t="s">
        <v>3177</v>
      </c>
      <c r="E1830" t="str">
        <f t="shared" si="28"/>
        <v>24001129_292584</v>
      </c>
      <c r="F1830" t="s">
        <v>3180</v>
      </c>
      <c r="H1830">
        <v>94</v>
      </c>
      <c r="I1830">
        <v>94</v>
      </c>
      <c r="J1830" t="s">
        <v>36</v>
      </c>
      <c r="K1830">
        <v>0</v>
      </c>
      <c r="M1830">
        <v>1.67</v>
      </c>
      <c r="N1830">
        <v>55352804</v>
      </c>
      <c r="O1830" t="s">
        <v>3161</v>
      </c>
      <c r="R1830">
        <v>400</v>
      </c>
      <c r="S1830">
        <v>999</v>
      </c>
      <c r="T1830" s="38">
        <v>45377</v>
      </c>
      <c r="V1830" s="38">
        <v>45348</v>
      </c>
      <c r="W1830" t="s">
        <v>3162</v>
      </c>
    </row>
    <row r="1831" spans="1:23" hidden="1" x14ac:dyDescent="0.25">
      <c r="A1831">
        <v>24001129</v>
      </c>
      <c r="B1831">
        <v>24001032</v>
      </c>
      <c r="C1831">
        <v>292583</v>
      </c>
      <c r="D1831" t="s">
        <v>3177</v>
      </c>
      <c r="E1831" t="str">
        <f t="shared" si="28"/>
        <v>24001129_292583</v>
      </c>
      <c r="F1831" t="s">
        <v>3179</v>
      </c>
      <c r="H1831">
        <v>94</v>
      </c>
      <c r="I1831">
        <v>94</v>
      </c>
      <c r="J1831" t="s">
        <v>36</v>
      </c>
      <c r="K1831">
        <v>0</v>
      </c>
      <c r="M1831">
        <v>1.67</v>
      </c>
      <c r="N1831">
        <v>55352804</v>
      </c>
      <c r="O1831" t="s">
        <v>3161</v>
      </c>
      <c r="R1831">
        <v>400</v>
      </c>
      <c r="S1831">
        <v>999</v>
      </c>
      <c r="T1831" s="38">
        <v>45377</v>
      </c>
      <c r="V1831" s="38">
        <v>45379</v>
      </c>
      <c r="W1831" t="s">
        <v>3162</v>
      </c>
    </row>
    <row r="1832" spans="1:23" hidden="1" x14ac:dyDescent="0.25">
      <c r="A1832">
        <v>24001130</v>
      </c>
      <c r="B1832">
        <v>24001040</v>
      </c>
      <c r="C1832">
        <v>292582</v>
      </c>
      <c r="D1832" t="s">
        <v>3177</v>
      </c>
      <c r="E1832" t="str">
        <f t="shared" si="28"/>
        <v>24001130_292582</v>
      </c>
      <c r="F1832" t="s">
        <v>3178</v>
      </c>
      <c r="H1832">
        <v>650</v>
      </c>
      <c r="I1832">
        <v>650</v>
      </c>
      <c r="J1832" t="s">
        <v>36</v>
      </c>
      <c r="K1832">
        <v>0</v>
      </c>
      <c r="M1832">
        <v>1.67</v>
      </c>
      <c r="N1832">
        <v>55352804</v>
      </c>
      <c r="O1832" t="s">
        <v>3161</v>
      </c>
      <c r="R1832">
        <v>400</v>
      </c>
      <c r="S1832">
        <v>999</v>
      </c>
      <c r="T1832" s="38">
        <v>45334</v>
      </c>
      <c r="V1832" s="38">
        <v>45379</v>
      </c>
      <c r="W1832" t="s">
        <v>3162</v>
      </c>
    </row>
    <row r="1833" spans="1:23" hidden="1" x14ac:dyDescent="0.25">
      <c r="A1833">
        <v>24001130</v>
      </c>
      <c r="B1833">
        <v>24001032</v>
      </c>
      <c r="C1833">
        <v>292582</v>
      </c>
      <c r="D1833" t="s">
        <v>3177</v>
      </c>
      <c r="E1833" t="str">
        <f t="shared" si="28"/>
        <v>24001130_292582</v>
      </c>
      <c r="F1833" t="s">
        <v>3178</v>
      </c>
      <c r="H1833">
        <v>1006</v>
      </c>
      <c r="I1833">
        <v>1006</v>
      </c>
      <c r="J1833" t="s">
        <v>36</v>
      </c>
      <c r="K1833">
        <v>0</v>
      </c>
      <c r="M1833">
        <v>1.67</v>
      </c>
      <c r="N1833">
        <v>55352804</v>
      </c>
      <c r="O1833" t="s">
        <v>3161</v>
      </c>
      <c r="R1833">
        <v>400</v>
      </c>
      <c r="S1833">
        <v>999</v>
      </c>
      <c r="T1833" s="38">
        <v>45377</v>
      </c>
      <c r="V1833" s="38">
        <v>45379</v>
      </c>
      <c r="W1833" t="s">
        <v>3162</v>
      </c>
    </row>
    <row r="1834" spans="1:23" hidden="1" x14ac:dyDescent="0.25">
      <c r="A1834">
        <v>24001130</v>
      </c>
      <c r="B1834">
        <v>24001032</v>
      </c>
      <c r="C1834">
        <v>292585</v>
      </c>
      <c r="D1834" t="s">
        <v>3177</v>
      </c>
      <c r="E1834" t="str">
        <f t="shared" si="28"/>
        <v>24001130_292585</v>
      </c>
      <c r="F1834" t="s">
        <v>3181</v>
      </c>
      <c r="H1834">
        <v>1006</v>
      </c>
      <c r="I1834">
        <v>1006</v>
      </c>
      <c r="J1834" t="s">
        <v>36</v>
      </c>
      <c r="K1834">
        <v>0</v>
      </c>
      <c r="M1834">
        <v>1.67</v>
      </c>
      <c r="N1834">
        <v>55352804</v>
      </c>
      <c r="O1834" t="s">
        <v>3161</v>
      </c>
      <c r="R1834">
        <v>400</v>
      </c>
      <c r="S1834">
        <v>999</v>
      </c>
      <c r="T1834" s="38">
        <v>45377</v>
      </c>
      <c r="V1834" s="38">
        <v>45348</v>
      </c>
      <c r="W1834" t="s">
        <v>3162</v>
      </c>
    </row>
    <row r="1835" spans="1:23" hidden="1" x14ac:dyDescent="0.25">
      <c r="A1835">
        <v>24001130</v>
      </c>
      <c r="B1835">
        <v>24001032</v>
      </c>
      <c r="C1835">
        <v>292578</v>
      </c>
      <c r="D1835" t="s">
        <v>3177</v>
      </c>
      <c r="E1835" t="str">
        <f t="shared" si="28"/>
        <v>24001130_292578</v>
      </c>
      <c r="F1835" t="s">
        <v>3187</v>
      </c>
      <c r="H1835">
        <v>1006</v>
      </c>
      <c r="I1835">
        <v>1006</v>
      </c>
      <c r="J1835" t="s">
        <v>36</v>
      </c>
      <c r="K1835">
        <v>0</v>
      </c>
      <c r="M1835">
        <v>1.67</v>
      </c>
      <c r="N1835">
        <v>55352804</v>
      </c>
      <c r="O1835" t="s">
        <v>3161</v>
      </c>
      <c r="R1835">
        <v>400</v>
      </c>
      <c r="S1835">
        <v>999</v>
      </c>
      <c r="T1835" s="38">
        <v>45377</v>
      </c>
      <c r="V1835" s="38">
        <v>45379</v>
      </c>
      <c r="W1835" t="s">
        <v>3162</v>
      </c>
    </row>
    <row r="1836" spans="1:23" hidden="1" x14ac:dyDescent="0.25">
      <c r="A1836">
        <v>24001130</v>
      </c>
      <c r="B1836">
        <v>24001040</v>
      </c>
      <c r="C1836">
        <v>292585</v>
      </c>
      <c r="D1836" t="s">
        <v>3177</v>
      </c>
      <c r="E1836" t="str">
        <f t="shared" si="28"/>
        <v>24001130_292585</v>
      </c>
      <c r="F1836" t="s">
        <v>3181</v>
      </c>
      <c r="H1836">
        <v>650</v>
      </c>
      <c r="I1836">
        <v>650</v>
      </c>
      <c r="J1836" t="s">
        <v>36</v>
      </c>
      <c r="K1836">
        <v>0</v>
      </c>
      <c r="M1836">
        <v>1.67</v>
      </c>
      <c r="N1836">
        <v>55352804</v>
      </c>
      <c r="O1836" t="s">
        <v>3161</v>
      </c>
      <c r="R1836">
        <v>400</v>
      </c>
      <c r="S1836">
        <v>999</v>
      </c>
      <c r="T1836" s="38">
        <v>45334</v>
      </c>
      <c r="V1836" s="38">
        <v>45379</v>
      </c>
      <c r="W1836" t="s">
        <v>3162</v>
      </c>
    </row>
    <row r="1837" spans="1:23" hidden="1" x14ac:dyDescent="0.25">
      <c r="A1837">
        <v>24001131</v>
      </c>
      <c r="B1837">
        <v>24001033</v>
      </c>
      <c r="C1837">
        <v>292578</v>
      </c>
      <c r="D1837" t="s">
        <v>3177</v>
      </c>
      <c r="E1837" t="str">
        <f t="shared" si="28"/>
        <v>24001131_292578</v>
      </c>
      <c r="F1837" t="s">
        <v>3187</v>
      </c>
      <c r="H1837">
        <v>1092</v>
      </c>
      <c r="I1837">
        <v>1092</v>
      </c>
      <c r="J1837" t="s">
        <v>36</v>
      </c>
      <c r="K1837">
        <v>0</v>
      </c>
      <c r="M1837">
        <v>1.67</v>
      </c>
      <c r="N1837">
        <v>55352804</v>
      </c>
      <c r="O1837" t="s">
        <v>3161</v>
      </c>
      <c r="R1837">
        <v>400</v>
      </c>
      <c r="S1837">
        <v>999</v>
      </c>
      <c r="T1837" s="38">
        <v>45377</v>
      </c>
      <c r="V1837" s="38">
        <v>45379</v>
      </c>
      <c r="W1837" t="s">
        <v>3162</v>
      </c>
    </row>
    <row r="1838" spans="1:23" hidden="1" x14ac:dyDescent="0.25">
      <c r="A1838">
        <v>24001131</v>
      </c>
      <c r="B1838">
        <v>24001033</v>
      </c>
      <c r="C1838">
        <v>292578</v>
      </c>
      <c r="D1838" t="s">
        <v>3177</v>
      </c>
      <c r="E1838" t="str">
        <f t="shared" si="28"/>
        <v>24001131_292578</v>
      </c>
      <c r="F1838" t="s">
        <v>3187</v>
      </c>
      <c r="H1838">
        <v>1092</v>
      </c>
      <c r="I1838">
        <v>1092</v>
      </c>
      <c r="J1838" t="s">
        <v>36</v>
      </c>
      <c r="K1838">
        <v>0</v>
      </c>
      <c r="M1838">
        <v>1.67</v>
      </c>
      <c r="N1838">
        <v>55352804</v>
      </c>
      <c r="O1838" t="s">
        <v>3161</v>
      </c>
      <c r="R1838">
        <v>400</v>
      </c>
      <c r="S1838">
        <v>999</v>
      </c>
      <c r="T1838" s="38">
        <v>45377</v>
      </c>
      <c r="V1838" s="38">
        <v>45379</v>
      </c>
      <c r="W1838" t="s">
        <v>3162</v>
      </c>
    </row>
    <row r="1839" spans="1:23" hidden="1" x14ac:dyDescent="0.25">
      <c r="A1839">
        <v>24001131</v>
      </c>
      <c r="B1839">
        <v>24001033</v>
      </c>
      <c r="C1839">
        <v>292573</v>
      </c>
      <c r="D1839" t="s">
        <v>3185</v>
      </c>
      <c r="E1839" t="str">
        <f t="shared" si="28"/>
        <v>24001131_292573</v>
      </c>
      <c r="F1839" t="s">
        <v>3186</v>
      </c>
      <c r="H1839">
        <v>1092</v>
      </c>
      <c r="I1839">
        <v>1092</v>
      </c>
      <c r="J1839" t="s">
        <v>36</v>
      </c>
      <c r="K1839">
        <v>0</v>
      </c>
      <c r="M1839">
        <v>2.11</v>
      </c>
      <c r="N1839">
        <v>55352804</v>
      </c>
      <c r="O1839" t="s">
        <v>3161</v>
      </c>
      <c r="R1839">
        <v>400</v>
      </c>
      <c r="S1839">
        <v>999</v>
      </c>
      <c r="T1839" s="38">
        <v>45377</v>
      </c>
      <c r="V1839" s="38">
        <v>45348</v>
      </c>
      <c r="W1839" t="s">
        <v>3162</v>
      </c>
    </row>
    <row r="1840" spans="1:23" hidden="1" x14ac:dyDescent="0.25">
      <c r="A1840">
        <v>24001131</v>
      </c>
      <c r="B1840">
        <v>24001019</v>
      </c>
      <c r="C1840">
        <v>292573</v>
      </c>
      <c r="D1840" t="s">
        <v>3185</v>
      </c>
      <c r="E1840" t="str">
        <f t="shared" si="28"/>
        <v>24001131_292573</v>
      </c>
      <c r="F1840" t="s">
        <v>3186</v>
      </c>
      <c r="H1840">
        <v>1092</v>
      </c>
      <c r="I1840">
        <v>0</v>
      </c>
      <c r="J1840" t="s">
        <v>36</v>
      </c>
      <c r="K1840">
        <v>0</v>
      </c>
      <c r="M1840">
        <v>2.11</v>
      </c>
      <c r="N1840">
        <v>57393538</v>
      </c>
      <c r="O1840" t="s">
        <v>3167</v>
      </c>
      <c r="R1840">
        <v>980</v>
      </c>
      <c r="S1840">
        <v>999</v>
      </c>
      <c r="T1840" s="38">
        <v>45377</v>
      </c>
      <c r="W1840" t="s">
        <v>3162</v>
      </c>
    </row>
    <row r="1841" spans="1:23" hidden="1" x14ac:dyDescent="0.25">
      <c r="A1841">
        <v>24001131</v>
      </c>
      <c r="B1841">
        <v>24001019</v>
      </c>
      <c r="C1841">
        <v>292578</v>
      </c>
      <c r="D1841" t="s">
        <v>3177</v>
      </c>
      <c r="E1841" t="str">
        <f t="shared" si="28"/>
        <v>24001131_292578</v>
      </c>
      <c r="F1841" t="s">
        <v>3187</v>
      </c>
      <c r="H1841">
        <v>1092</v>
      </c>
      <c r="I1841">
        <v>0</v>
      </c>
      <c r="J1841" t="s">
        <v>36</v>
      </c>
      <c r="K1841">
        <v>0</v>
      </c>
      <c r="M1841">
        <v>1.67</v>
      </c>
      <c r="N1841">
        <v>57393538</v>
      </c>
      <c r="O1841" t="s">
        <v>3167</v>
      </c>
      <c r="R1841">
        <v>980</v>
      </c>
      <c r="S1841">
        <v>999</v>
      </c>
      <c r="T1841" s="38">
        <v>45377</v>
      </c>
      <c r="W1841" t="s">
        <v>3162</v>
      </c>
    </row>
    <row r="1842" spans="1:23" hidden="1" x14ac:dyDescent="0.25">
      <c r="A1842">
        <v>24001131</v>
      </c>
      <c r="B1842">
        <v>24001019</v>
      </c>
      <c r="C1842">
        <v>292578</v>
      </c>
      <c r="D1842" t="s">
        <v>3177</v>
      </c>
      <c r="E1842" t="str">
        <f t="shared" si="28"/>
        <v>24001131_292578</v>
      </c>
      <c r="F1842" t="s">
        <v>3187</v>
      </c>
      <c r="H1842">
        <v>1092</v>
      </c>
      <c r="I1842">
        <v>0</v>
      </c>
      <c r="J1842" t="s">
        <v>36</v>
      </c>
      <c r="K1842">
        <v>0</v>
      </c>
      <c r="M1842">
        <v>1.67</v>
      </c>
      <c r="N1842">
        <v>57393538</v>
      </c>
      <c r="O1842" t="s">
        <v>3167</v>
      </c>
      <c r="R1842">
        <v>980</v>
      </c>
      <c r="S1842">
        <v>999</v>
      </c>
      <c r="T1842" s="38">
        <v>45377</v>
      </c>
      <c r="W1842" t="s">
        <v>3162</v>
      </c>
    </row>
    <row r="1843" spans="1:23" hidden="1" x14ac:dyDescent="0.25">
      <c r="A1843">
        <v>24001132</v>
      </c>
      <c r="B1843">
        <v>24001033</v>
      </c>
      <c r="C1843">
        <v>292578</v>
      </c>
      <c r="D1843" t="s">
        <v>3177</v>
      </c>
      <c r="E1843" t="str">
        <f t="shared" si="28"/>
        <v>24001132_292578</v>
      </c>
      <c r="F1843" t="s">
        <v>3187</v>
      </c>
      <c r="H1843">
        <v>161</v>
      </c>
      <c r="I1843">
        <v>161</v>
      </c>
      <c r="J1843" t="s">
        <v>36</v>
      </c>
      <c r="K1843">
        <v>0</v>
      </c>
      <c r="M1843">
        <v>1.67</v>
      </c>
      <c r="N1843">
        <v>55352804</v>
      </c>
      <c r="O1843" t="s">
        <v>3161</v>
      </c>
      <c r="R1843">
        <v>400</v>
      </c>
      <c r="S1843">
        <v>999</v>
      </c>
      <c r="T1843" s="38">
        <v>45377</v>
      </c>
      <c r="V1843" s="38">
        <v>45379</v>
      </c>
      <c r="W1843" t="s">
        <v>3162</v>
      </c>
    </row>
    <row r="1844" spans="1:23" hidden="1" x14ac:dyDescent="0.25">
      <c r="A1844">
        <v>24001132</v>
      </c>
      <c r="B1844">
        <v>24001033</v>
      </c>
      <c r="C1844">
        <v>292578</v>
      </c>
      <c r="D1844" t="s">
        <v>3177</v>
      </c>
      <c r="E1844" t="str">
        <f t="shared" si="28"/>
        <v>24001132_292578</v>
      </c>
      <c r="F1844" t="s">
        <v>3187</v>
      </c>
      <c r="H1844">
        <v>161</v>
      </c>
      <c r="I1844">
        <v>161</v>
      </c>
      <c r="J1844" t="s">
        <v>36</v>
      </c>
      <c r="K1844">
        <v>0</v>
      </c>
      <c r="M1844">
        <v>1.67</v>
      </c>
      <c r="N1844">
        <v>55352804</v>
      </c>
      <c r="O1844" t="s">
        <v>3161</v>
      </c>
      <c r="R1844">
        <v>400</v>
      </c>
      <c r="S1844">
        <v>999</v>
      </c>
      <c r="T1844" s="38">
        <v>45377</v>
      </c>
      <c r="V1844" s="38">
        <v>45379</v>
      </c>
      <c r="W1844" t="s">
        <v>3162</v>
      </c>
    </row>
    <row r="1845" spans="1:23" hidden="1" x14ac:dyDescent="0.25">
      <c r="A1845">
        <v>24001132</v>
      </c>
      <c r="B1845">
        <v>24001019</v>
      </c>
      <c r="C1845">
        <v>292578</v>
      </c>
      <c r="D1845" t="s">
        <v>3177</v>
      </c>
      <c r="E1845" t="str">
        <f t="shared" si="28"/>
        <v>24001132_292578</v>
      </c>
      <c r="F1845" t="s">
        <v>3187</v>
      </c>
      <c r="H1845">
        <v>161</v>
      </c>
      <c r="I1845">
        <v>0</v>
      </c>
      <c r="J1845" t="s">
        <v>36</v>
      </c>
      <c r="K1845">
        <v>0</v>
      </c>
      <c r="M1845">
        <v>1.67</v>
      </c>
      <c r="N1845">
        <v>57393538</v>
      </c>
      <c r="O1845" t="s">
        <v>3167</v>
      </c>
      <c r="R1845">
        <v>980</v>
      </c>
      <c r="S1845">
        <v>999</v>
      </c>
      <c r="T1845" s="38">
        <v>45377</v>
      </c>
      <c r="W1845" t="s">
        <v>3162</v>
      </c>
    </row>
    <row r="1846" spans="1:23" hidden="1" x14ac:dyDescent="0.25">
      <c r="A1846">
        <v>24001132</v>
      </c>
      <c r="B1846">
        <v>24001019</v>
      </c>
      <c r="C1846">
        <v>292578</v>
      </c>
      <c r="D1846" t="s">
        <v>3177</v>
      </c>
      <c r="E1846" t="str">
        <f t="shared" si="28"/>
        <v>24001132_292578</v>
      </c>
      <c r="F1846" t="s">
        <v>3187</v>
      </c>
      <c r="H1846">
        <v>161</v>
      </c>
      <c r="I1846">
        <v>0</v>
      </c>
      <c r="J1846" t="s">
        <v>36</v>
      </c>
      <c r="K1846">
        <v>0</v>
      </c>
      <c r="M1846">
        <v>1.67</v>
      </c>
      <c r="N1846">
        <v>57393538</v>
      </c>
      <c r="O1846" t="s">
        <v>3167</v>
      </c>
      <c r="R1846">
        <v>980</v>
      </c>
      <c r="S1846">
        <v>999</v>
      </c>
      <c r="T1846" s="38">
        <v>45377</v>
      </c>
      <c r="W1846" t="s">
        <v>3162</v>
      </c>
    </row>
    <row r="1847" spans="1:23" hidden="1" x14ac:dyDescent="0.25">
      <c r="A1847">
        <v>24001132</v>
      </c>
      <c r="B1847">
        <v>24001033</v>
      </c>
      <c r="C1847">
        <v>292573</v>
      </c>
      <c r="D1847" t="s">
        <v>3185</v>
      </c>
      <c r="E1847" t="str">
        <f t="shared" si="28"/>
        <v>24001132_292573</v>
      </c>
      <c r="F1847" t="s">
        <v>3186</v>
      </c>
      <c r="H1847">
        <v>161</v>
      </c>
      <c r="I1847">
        <v>161</v>
      </c>
      <c r="J1847" t="s">
        <v>36</v>
      </c>
      <c r="K1847">
        <v>0</v>
      </c>
      <c r="M1847">
        <v>2.11</v>
      </c>
      <c r="N1847">
        <v>55352804</v>
      </c>
      <c r="O1847" t="s">
        <v>3161</v>
      </c>
      <c r="R1847">
        <v>400</v>
      </c>
      <c r="S1847">
        <v>999</v>
      </c>
      <c r="T1847" s="38">
        <v>45377</v>
      </c>
      <c r="V1847" s="38">
        <v>45348</v>
      </c>
      <c r="W1847" t="s">
        <v>3162</v>
      </c>
    </row>
    <row r="1848" spans="1:23" hidden="1" x14ac:dyDescent="0.25">
      <c r="A1848">
        <v>24001132</v>
      </c>
      <c r="B1848">
        <v>24001019</v>
      </c>
      <c r="C1848">
        <v>292573</v>
      </c>
      <c r="D1848" t="s">
        <v>3185</v>
      </c>
      <c r="E1848" t="str">
        <f t="shared" si="28"/>
        <v>24001132_292573</v>
      </c>
      <c r="F1848" t="s">
        <v>3186</v>
      </c>
      <c r="H1848">
        <v>161</v>
      </c>
      <c r="I1848">
        <v>0</v>
      </c>
      <c r="J1848" t="s">
        <v>36</v>
      </c>
      <c r="K1848">
        <v>0</v>
      </c>
      <c r="M1848">
        <v>2.11</v>
      </c>
      <c r="N1848">
        <v>57393538</v>
      </c>
      <c r="O1848" t="s">
        <v>3167</v>
      </c>
      <c r="R1848">
        <v>980</v>
      </c>
      <c r="S1848">
        <v>999</v>
      </c>
      <c r="T1848" s="38">
        <v>45377</v>
      </c>
      <c r="W1848" t="s">
        <v>3162</v>
      </c>
    </row>
    <row r="1849" spans="1:23" hidden="1" x14ac:dyDescent="0.25">
      <c r="A1849">
        <v>24001133</v>
      </c>
      <c r="B1849">
        <v>24001033</v>
      </c>
      <c r="C1849">
        <v>292578</v>
      </c>
      <c r="D1849" t="s">
        <v>3177</v>
      </c>
      <c r="E1849" t="str">
        <f t="shared" si="28"/>
        <v>24001133_292578</v>
      </c>
      <c r="F1849" t="s">
        <v>3187</v>
      </c>
      <c r="H1849">
        <v>839</v>
      </c>
      <c r="I1849">
        <v>839</v>
      </c>
      <c r="J1849" t="s">
        <v>36</v>
      </c>
      <c r="K1849">
        <v>0</v>
      </c>
      <c r="M1849">
        <v>1.67</v>
      </c>
      <c r="N1849">
        <v>55352804</v>
      </c>
      <c r="O1849" t="s">
        <v>3161</v>
      </c>
      <c r="R1849">
        <v>400</v>
      </c>
      <c r="S1849">
        <v>999</v>
      </c>
      <c r="T1849" s="38">
        <v>45377</v>
      </c>
      <c r="V1849" s="38">
        <v>45379</v>
      </c>
      <c r="W1849" t="s">
        <v>3162</v>
      </c>
    </row>
    <row r="1850" spans="1:23" hidden="1" x14ac:dyDescent="0.25">
      <c r="A1850">
        <v>24001133</v>
      </c>
      <c r="B1850">
        <v>24001019</v>
      </c>
      <c r="C1850">
        <v>292578</v>
      </c>
      <c r="D1850" t="s">
        <v>3177</v>
      </c>
      <c r="E1850" t="str">
        <f t="shared" si="28"/>
        <v>24001133_292578</v>
      </c>
      <c r="F1850" t="s">
        <v>3187</v>
      </c>
      <c r="H1850">
        <v>839</v>
      </c>
      <c r="I1850">
        <v>0</v>
      </c>
      <c r="J1850" t="s">
        <v>36</v>
      </c>
      <c r="K1850">
        <v>0</v>
      </c>
      <c r="M1850">
        <v>1.67</v>
      </c>
      <c r="N1850">
        <v>57393538</v>
      </c>
      <c r="O1850" t="s">
        <v>3167</v>
      </c>
      <c r="R1850">
        <v>980</v>
      </c>
      <c r="S1850">
        <v>999</v>
      </c>
      <c r="T1850" s="38">
        <v>45377</v>
      </c>
      <c r="W1850" t="s">
        <v>3162</v>
      </c>
    </row>
    <row r="1851" spans="1:23" hidden="1" x14ac:dyDescent="0.25">
      <c r="A1851">
        <v>24001134</v>
      </c>
      <c r="B1851">
        <v>24001019</v>
      </c>
      <c r="C1851">
        <v>292578</v>
      </c>
      <c r="D1851" t="s">
        <v>3177</v>
      </c>
      <c r="E1851" t="str">
        <f t="shared" si="28"/>
        <v>24001134_292578</v>
      </c>
      <c r="F1851" t="s">
        <v>3187</v>
      </c>
      <c r="H1851">
        <v>257</v>
      </c>
      <c r="I1851">
        <v>0</v>
      </c>
      <c r="J1851" t="s">
        <v>36</v>
      </c>
      <c r="K1851">
        <v>0</v>
      </c>
      <c r="M1851">
        <v>1.67</v>
      </c>
      <c r="N1851">
        <v>57393538</v>
      </c>
      <c r="O1851" t="s">
        <v>3167</v>
      </c>
      <c r="R1851">
        <v>980</v>
      </c>
      <c r="S1851">
        <v>999</v>
      </c>
      <c r="T1851" s="38">
        <v>45377</v>
      </c>
      <c r="W1851" t="s">
        <v>3162</v>
      </c>
    </row>
    <row r="1852" spans="1:23" hidden="1" x14ac:dyDescent="0.25">
      <c r="A1852">
        <v>24001134</v>
      </c>
      <c r="B1852">
        <v>24001033</v>
      </c>
      <c r="C1852">
        <v>292578</v>
      </c>
      <c r="D1852" t="s">
        <v>3177</v>
      </c>
      <c r="E1852" t="str">
        <f t="shared" si="28"/>
        <v>24001134_292578</v>
      </c>
      <c r="F1852" t="s">
        <v>3187</v>
      </c>
      <c r="H1852">
        <v>257</v>
      </c>
      <c r="I1852">
        <v>257</v>
      </c>
      <c r="J1852" t="s">
        <v>36</v>
      </c>
      <c r="K1852">
        <v>0</v>
      </c>
      <c r="M1852">
        <v>1.67</v>
      </c>
      <c r="N1852">
        <v>55352804</v>
      </c>
      <c r="O1852" t="s">
        <v>3161</v>
      </c>
      <c r="R1852">
        <v>400</v>
      </c>
      <c r="S1852">
        <v>999</v>
      </c>
      <c r="T1852" s="38">
        <v>45377</v>
      </c>
      <c r="V1852" s="38">
        <v>45379</v>
      </c>
      <c r="W1852" t="s">
        <v>3162</v>
      </c>
    </row>
    <row r="1853" spans="1:23" hidden="1" x14ac:dyDescent="0.25">
      <c r="A1853">
        <v>24001135</v>
      </c>
      <c r="B1853">
        <v>24001033</v>
      </c>
      <c r="C1853">
        <v>292581</v>
      </c>
      <c r="D1853" t="s">
        <v>3185</v>
      </c>
      <c r="E1853" t="str">
        <f t="shared" si="28"/>
        <v>24001135_292581</v>
      </c>
      <c r="F1853" t="s">
        <v>3189</v>
      </c>
      <c r="H1853">
        <v>493</v>
      </c>
      <c r="I1853">
        <v>493</v>
      </c>
      <c r="J1853" t="s">
        <v>36</v>
      </c>
      <c r="K1853">
        <v>0</v>
      </c>
      <c r="M1853">
        <v>2.11</v>
      </c>
      <c r="N1853">
        <v>55352804</v>
      </c>
      <c r="O1853" t="s">
        <v>3161</v>
      </c>
      <c r="R1853">
        <v>400</v>
      </c>
      <c r="S1853">
        <v>999</v>
      </c>
      <c r="T1853" s="38">
        <v>45377</v>
      </c>
      <c r="V1853" s="38">
        <v>45348</v>
      </c>
      <c r="W1853" t="s">
        <v>3162</v>
      </c>
    </row>
    <row r="1854" spans="1:23" hidden="1" x14ac:dyDescent="0.25">
      <c r="A1854">
        <v>24001135</v>
      </c>
      <c r="B1854">
        <v>24001019</v>
      </c>
      <c r="C1854">
        <v>292581</v>
      </c>
      <c r="D1854" t="s">
        <v>3185</v>
      </c>
      <c r="E1854" t="str">
        <f t="shared" si="28"/>
        <v>24001135_292581</v>
      </c>
      <c r="F1854" t="s">
        <v>3189</v>
      </c>
      <c r="H1854">
        <v>493</v>
      </c>
      <c r="I1854">
        <v>0</v>
      </c>
      <c r="J1854" t="s">
        <v>36</v>
      </c>
      <c r="K1854">
        <v>0</v>
      </c>
      <c r="M1854">
        <v>2.11</v>
      </c>
      <c r="N1854">
        <v>57393538</v>
      </c>
      <c r="O1854" t="s">
        <v>3167</v>
      </c>
      <c r="R1854">
        <v>980</v>
      </c>
      <c r="S1854">
        <v>999</v>
      </c>
      <c r="T1854" s="38">
        <v>45377</v>
      </c>
      <c r="W1854" t="s">
        <v>3162</v>
      </c>
    </row>
    <row r="1855" spans="1:23" hidden="1" x14ac:dyDescent="0.25">
      <c r="A1855">
        <v>24001135</v>
      </c>
      <c r="B1855">
        <v>24001033</v>
      </c>
      <c r="C1855">
        <v>292582</v>
      </c>
      <c r="D1855" t="s">
        <v>3177</v>
      </c>
      <c r="E1855" t="str">
        <f t="shared" si="28"/>
        <v>24001135_292582</v>
      </c>
      <c r="F1855" t="s">
        <v>3178</v>
      </c>
      <c r="H1855">
        <v>493</v>
      </c>
      <c r="I1855">
        <v>493</v>
      </c>
      <c r="J1855" t="s">
        <v>36</v>
      </c>
      <c r="K1855">
        <v>0</v>
      </c>
      <c r="M1855">
        <v>1.67</v>
      </c>
      <c r="N1855">
        <v>55352804</v>
      </c>
      <c r="O1855" t="s">
        <v>3161</v>
      </c>
      <c r="R1855">
        <v>400</v>
      </c>
      <c r="S1855">
        <v>999</v>
      </c>
      <c r="T1855" s="38">
        <v>45377</v>
      </c>
      <c r="V1855" s="38">
        <v>45379</v>
      </c>
      <c r="W1855" t="s">
        <v>3162</v>
      </c>
    </row>
    <row r="1856" spans="1:23" hidden="1" x14ac:dyDescent="0.25">
      <c r="A1856">
        <v>24001135</v>
      </c>
      <c r="B1856">
        <v>24001033</v>
      </c>
      <c r="C1856">
        <v>292578</v>
      </c>
      <c r="D1856" t="s">
        <v>3177</v>
      </c>
      <c r="E1856" t="str">
        <f t="shared" si="28"/>
        <v>24001135_292578</v>
      </c>
      <c r="F1856" t="s">
        <v>3187</v>
      </c>
      <c r="H1856">
        <v>493</v>
      </c>
      <c r="I1856">
        <v>493</v>
      </c>
      <c r="J1856" t="s">
        <v>36</v>
      </c>
      <c r="K1856">
        <v>0</v>
      </c>
      <c r="M1856">
        <v>1.67</v>
      </c>
      <c r="N1856">
        <v>55352804</v>
      </c>
      <c r="O1856" t="s">
        <v>3161</v>
      </c>
      <c r="R1856">
        <v>400</v>
      </c>
      <c r="S1856">
        <v>999</v>
      </c>
      <c r="T1856" s="38">
        <v>45377</v>
      </c>
      <c r="V1856" s="38">
        <v>45379</v>
      </c>
      <c r="W1856" t="s">
        <v>3162</v>
      </c>
    </row>
    <row r="1857" spans="1:23" hidden="1" x14ac:dyDescent="0.25">
      <c r="A1857">
        <v>24001135</v>
      </c>
      <c r="B1857">
        <v>24001019</v>
      </c>
      <c r="C1857">
        <v>292578</v>
      </c>
      <c r="D1857" t="s">
        <v>3177</v>
      </c>
      <c r="E1857" t="str">
        <f t="shared" si="28"/>
        <v>24001135_292578</v>
      </c>
      <c r="F1857" t="s">
        <v>3187</v>
      </c>
      <c r="H1857">
        <v>493</v>
      </c>
      <c r="I1857">
        <v>0</v>
      </c>
      <c r="J1857" t="s">
        <v>36</v>
      </c>
      <c r="K1857">
        <v>0</v>
      </c>
      <c r="M1857">
        <v>1.67</v>
      </c>
      <c r="N1857">
        <v>57393538</v>
      </c>
      <c r="O1857" t="s">
        <v>3167</v>
      </c>
      <c r="R1857">
        <v>980</v>
      </c>
      <c r="S1857">
        <v>999</v>
      </c>
      <c r="T1857" s="38">
        <v>45377</v>
      </c>
      <c r="W1857" t="s">
        <v>3162</v>
      </c>
    </row>
    <row r="1858" spans="1:23" hidden="1" x14ac:dyDescent="0.25">
      <c r="A1858">
        <v>24001135</v>
      </c>
      <c r="B1858">
        <v>24001019</v>
      </c>
      <c r="C1858">
        <v>292582</v>
      </c>
      <c r="D1858" t="s">
        <v>3177</v>
      </c>
      <c r="E1858" t="str">
        <f t="shared" si="28"/>
        <v>24001135_292582</v>
      </c>
      <c r="F1858" t="s">
        <v>3178</v>
      </c>
      <c r="H1858">
        <v>493</v>
      </c>
      <c r="I1858">
        <v>0</v>
      </c>
      <c r="J1858" t="s">
        <v>36</v>
      </c>
      <c r="K1858">
        <v>0</v>
      </c>
      <c r="M1858">
        <v>1.67</v>
      </c>
      <c r="N1858">
        <v>57393538</v>
      </c>
      <c r="O1858" t="s">
        <v>3167</v>
      </c>
      <c r="R1858">
        <v>980</v>
      </c>
      <c r="S1858">
        <v>999</v>
      </c>
      <c r="T1858" s="38">
        <v>45377</v>
      </c>
      <c r="W1858" t="s">
        <v>3162</v>
      </c>
    </row>
    <row r="1859" spans="1:23" hidden="1" x14ac:dyDescent="0.25">
      <c r="A1859">
        <v>24001136</v>
      </c>
      <c r="B1859">
        <v>24001033</v>
      </c>
      <c r="C1859">
        <v>292582</v>
      </c>
      <c r="D1859" t="s">
        <v>3177</v>
      </c>
      <c r="E1859" t="str">
        <f t="shared" si="28"/>
        <v>24001136_292582</v>
      </c>
      <c r="F1859" t="s">
        <v>3178</v>
      </c>
      <c r="H1859">
        <v>161</v>
      </c>
      <c r="I1859">
        <v>161</v>
      </c>
      <c r="J1859" t="s">
        <v>36</v>
      </c>
      <c r="K1859">
        <v>0</v>
      </c>
      <c r="M1859">
        <v>1.67</v>
      </c>
      <c r="N1859">
        <v>55352804</v>
      </c>
      <c r="O1859" t="s">
        <v>3161</v>
      </c>
      <c r="R1859">
        <v>400</v>
      </c>
      <c r="S1859">
        <v>999</v>
      </c>
      <c r="T1859" s="38">
        <v>45377</v>
      </c>
      <c r="V1859" s="38">
        <v>45379</v>
      </c>
      <c r="W1859" t="s">
        <v>3162</v>
      </c>
    </row>
    <row r="1860" spans="1:23" hidden="1" x14ac:dyDescent="0.25">
      <c r="A1860">
        <v>24001136</v>
      </c>
      <c r="B1860">
        <v>24001033</v>
      </c>
      <c r="C1860">
        <v>292578</v>
      </c>
      <c r="D1860" t="s">
        <v>3177</v>
      </c>
      <c r="E1860" t="str">
        <f t="shared" si="28"/>
        <v>24001136_292578</v>
      </c>
      <c r="F1860" t="s">
        <v>3187</v>
      </c>
      <c r="H1860">
        <v>161</v>
      </c>
      <c r="I1860">
        <v>161</v>
      </c>
      <c r="J1860" t="s">
        <v>36</v>
      </c>
      <c r="K1860">
        <v>0</v>
      </c>
      <c r="M1860">
        <v>1.67</v>
      </c>
      <c r="N1860">
        <v>55352804</v>
      </c>
      <c r="O1860" t="s">
        <v>3161</v>
      </c>
      <c r="R1860">
        <v>400</v>
      </c>
      <c r="S1860">
        <v>999</v>
      </c>
      <c r="T1860" s="38">
        <v>45377</v>
      </c>
      <c r="V1860" s="38">
        <v>45379</v>
      </c>
      <c r="W1860" t="s">
        <v>3162</v>
      </c>
    </row>
    <row r="1861" spans="1:23" hidden="1" x14ac:dyDescent="0.25">
      <c r="A1861">
        <v>24001136</v>
      </c>
      <c r="B1861">
        <v>24001019</v>
      </c>
      <c r="C1861">
        <v>292581</v>
      </c>
      <c r="D1861" t="s">
        <v>3185</v>
      </c>
      <c r="E1861" t="str">
        <f t="shared" si="28"/>
        <v>24001136_292581</v>
      </c>
      <c r="F1861" t="s">
        <v>3189</v>
      </c>
      <c r="H1861">
        <v>161</v>
      </c>
      <c r="I1861">
        <v>0</v>
      </c>
      <c r="J1861" t="s">
        <v>36</v>
      </c>
      <c r="K1861">
        <v>0</v>
      </c>
      <c r="M1861">
        <v>2.11</v>
      </c>
      <c r="N1861">
        <v>57393538</v>
      </c>
      <c r="O1861" t="s">
        <v>3167</v>
      </c>
      <c r="R1861">
        <v>980</v>
      </c>
      <c r="S1861">
        <v>999</v>
      </c>
      <c r="T1861" s="38">
        <v>45377</v>
      </c>
      <c r="W1861" t="s">
        <v>3162</v>
      </c>
    </row>
    <row r="1862" spans="1:23" hidden="1" x14ac:dyDescent="0.25">
      <c r="A1862">
        <v>24001136</v>
      </c>
      <c r="B1862">
        <v>24001033</v>
      </c>
      <c r="C1862">
        <v>292581</v>
      </c>
      <c r="D1862" t="s">
        <v>3185</v>
      </c>
      <c r="E1862" t="str">
        <f t="shared" ref="E1862:E1925" si="29">CONCATENATE(A1862,"_",C1862)</f>
        <v>24001136_292581</v>
      </c>
      <c r="F1862" t="s">
        <v>3189</v>
      </c>
      <c r="H1862">
        <v>161</v>
      </c>
      <c r="I1862">
        <v>161</v>
      </c>
      <c r="J1862" t="s">
        <v>36</v>
      </c>
      <c r="K1862">
        <v>0</v>
      </c>
      <c r="M1862">
        <v>2.11</v>
      </c>
      <c r="N1862">
        <v>55352804</v>
      </c>
      <c r="O1862" t="s">
        <v>3161</v>
      </c>
      <c r="R1862">
        <v>400</v>
      </c>
      <c r="S1862">
        <v>999</v>
      </c>
      <c r="T1862" s="38">
        <v>45377</v>
      </c>
      <c r="V1862" s="38">
        <v>45348</v>
      </c>
      <c r="W1862" t="s">
        <v>3162</v>
      </c>
    </row>
    <row r="1863" spans="1:23" hidden="1" x14ac:dyDescent="0.25">
      <c r="A1863">
        <v>24001136</v>
      </c>
      <c r="B1863">
        <v>24001019</v>
      </c>
      <c r="C1863">
        <v>292578</v>
      </c>
      <c r="D1863" t="s">
        <v>3177</v>
      </c>
      <c r="E1863" t="str">
        <f t="shared" si="29"/>
        <v>24001136_292578</v>
      </c>
      <c r="F1863" t="s">
        <v>3187</v>
      </c>
      <c r="H1863">
        <v>161</v>
      </c>
      <c r="I1863">
        <v>0</v>
      </c>
      <c r="J1863" t="s">
        <v>36</v>
      </c>
      <c r="K1863">
        <v>0</v>
      </c>
      <c r="M1863">
        <v>1.67</v>
      </c>
      <c r="N1863">
        <v>57393538</v>
      </c>
      <c r="O1863" t="s">
        <v>3167</v>
      </c>
      <c r="R1863">
        <v>980</v>
      </c>
      <c r="S1863">
        <v>999</v>
      </c>
      <c r="T1863" s="38">
        <v>45377</v>
      </c>
      <c r="W1863" t="s">
        <v>3162</v>
      </c>
    </row>
    <row r="1864" spans="1:23" hidden="1" x14ac:dyDescent="0.25">
      <c r="A1864">
        <v>24001136</v>
      </c>
      <c r="B1864">
        <v>24001019</v>
      </c>
      <c r="C1864">
        <v>292582</v>
      </c>
      <c r="D1864" t="s">
        <v>3177</v>
      </c>
      <c r="E1864" t="str">
        <f t="shared" si="29"/>
        <v>24001136_292582</v>
      </c>
      <c r="F1864" t="s">
        <v>3178</v>
      </c>
      <c r="H1864">
        <v>161</v>
      </c>
      <c r="I1864">
        <v>0</v>
      </c>
      <c r="J1864" t="s">
        <v>36</v>
      </c>
      <c r="K1864">
        <v>0</v>
      </c>
      <c r="M1864">
        <v>1.67</v>
      </c>
      <c r="N1864">
        <v>57393538</v>
      </c>
      <c r="O1864" t="s">
        <v>3167</v>
      </c>
      <c r="R1864">
        <v>980</v>
      </c>
      <c r="S1864">
        <v>999</v>
      </c>
      <c r="T1864" s="38">
        <v>45377</v>
      </c>
      <c r="W1864" t="s">
        <v>3162</v>
      </c>
    </row>
    <row r="1865" spans="1:23" hidden="1" x14ac:dyDescent="0.25">
      <c r="A1865">
        <v>24001137</v>
      </c>
      <c r="B1865">
        <v>24001020</v>
      </c>
      <c r="C1865">
        <v>292586</v>
      </c>
      <c r="D1865" t="s">
        <v>3158</v>
      </c>
      <c r="E1865" t="str">
        <f t="shared" si="29"/>
        <v>24001137_292586</v>
      </c>
      <c r="F1865" t="s">
        <v>3159</v>
      </c>
      <c r="H1865">
        <v>2082</v>
      </c>
      <c r="I1865">
        <v>2082</v>
      </c>
      <c r="J1865" t="s">
        <v>3160</v>
      </c>
      <c r="K1865">
        <v>0</v>
      </c>
      <c r="M1865">
        <v>9.93</v>
      </c>
      <c r="N1865">
        <v>55352804</v>
      </c>
      <c r="O1865" t="s">
        <v>3161</v>
      </c>
      <c r="R1865">
        <v>400</v>
      </c>
      <c r="S1865">
        <v>999</v>
      </c>
      <c r="T1865" s="38">
        <v>45377</v>
      </c>
      <c r="V1865" s="38">
        <v>45348</v>
      </c>
      <c r="W1865" t="s">
        <v>3162</v>
      </c>
    </row>
    <row r="1866" spans="1:23" hidden="1" x14ac:dyDescent="0.25">
      <c r="A1866">
        <v>24001138</v>
      </c>
      <c r="B1866">
        <v>24001020</v>
      </c>
      <c r="C1866">
        <v>292586</v>
      </c>
      <c r="D1866" t="s">
        <v>3158</v>
      </c>
      <c r="E1866" t="str">
        <f t="shared" si="29"/>
        <v>24001138_292586</v>
      </c>
      <c r="F1866" t="s">
        <v>3159</v>
      </c>
      <c r="H1866">
        <v>105</v>
      </c>
      <c r="I1866">
        <v>105</v>
      </c>
      <c r="J1866" t="s">
        <v>3160</v>
      </c>
      <c r="K1866">
        <v>0</v>
      </c>
      <c r="M1866">
        <v>9.93</v>
      </c>
      <c r="N1866">
        <v>55352804</v>
      </c>
      <c r="O1866" t="s">
        <v>3161</v>
      </c>
      <c r="R1866">
        <v>400</v>
      </c>
      <c r="S1866">
        <v>999</v>
      </c>
      <c r="T1866" s="38">
        <v>45377</v>
      </c>
      <c r="V1866" s="38">
        <v>45348</v>
      </c>
      <c r="W1866" t="s">
        <v>3162</v>
      </c>
    </row>
    <row r="1867" spans="1:23" hidden="1" x14ac:dyDescent="0.25">
      <c r="A1867">
        <v>24001139</v>
      </c>
      <c r="B1867">
        <v>24001020</v>
      </c>
      <c r="C1867">
        <v>292588</v>
      </c>
      <c r="D1867" t="s">
        <v>3158</v>
      </c>
      <c r="E1867" t="str">
        <f t="shared" si="29"/>
        <v>24001139_292588</v>
      </c>
      <c r="F1867" t="s">
        <v>3164</v>
      </c>
      <c r="H1867">
        <v>213</v>
      </c>
      <c r="I1867">
        <v>213</v>
      </c>
      <c r="J1867" t="s">
        <v>3160</v>
      </c>
      <c r="K1867">
        <v>0</v>
      </c>
      <c r="M1867">
        <v>9.93</v>
      </c>
      <c r="N1867">
        <v>55352804</v>
      </c>
      <c r="O1867" t="s">
        <v>3161</v>
      </c>
      <c r="R1867">
        <v>400</v>
      </c>
      <c r="S1867">
        <v>999</v>
      </c>
      <c r="T1867" s="38">
        <v>45377</v>
      </c>
      <c r="V1867" s="38">
        <v>45348</v>
      </c>
      <c r="W1867" t="s">
        <v>3162</v>
      </c>
    </row>
    <row r="1868" spans="1:23" hidden="1" x14ac:dyDescent="0.25">
      <c r="A1868">
        <v>24001139</v>
      </c>
      <c r="B1868">
        <v>24001020</v>
      </c>
      <c r="C1868">
        <v>292587</v>
      </c>
      <c r="D1868" t="s">
        <v>3158</v>
      </c>
      <c r="E1868" t="str">
        <f t="shared" si="29"/>
        <v>24001139_292587</v>
      </c>
      <c r="F1868" t="s">
        <v>3163</v>
      </c>
      <c r="H1868">
        <v>213</v>
      </c>
      <c r="I1868">
        <v>213</v>
      </c>
      <c r="J1868" t="s">
        <v>3160</v>
      </c>
      <c r="K1868">
        <v>0</v>
      </c>
      <c r="M1868">
        <v>9.93</v>
      </c>
      <c r="N1868">
        <v>55352804</v>
      </c>
      <c r="O1868" t="s">
        <v>3161</v>
      </c>
      <c r="R1868">
        <v>400</v>
      </c>
      <c r="S1868">
        <v>999</v>
      </c>
      <c r="T1868" s="38">
        <v>45377</v>
      </c>
      <c r="V1868" s="38">
        <v>45348</v>
      </c>
      <c r="W1868" t="s">
        <v>3162</v>
      </c>
    </row>
    <row r="1869" spans="1:23" hidden="1" x14ac:dyDescent="0.25">
      <c r="A1869">
        <v>24001139</v>
      </c>
      <c r="B1869">
        <v>24001020</v>
      </c>
      <c r="C1869">
        <v>292586</v>
      </c>
      <c r="D1869" t="s">
        <v>3158</v>
      </c>
      <c r="E1869" t="str">
        <f t="shared" si="29"/>
        <v>24001139_292586</v>
      </c>
      <c r="F1869" t="s">
        <v>3159</v>
      </c>
      <c r="H1869">
        <v>213</v>
      </c>
      <c r="I1869">
        <v>213</v>
      </c>
      <c r="J1869" t="s">
        <v>3160</v>
      </c>
      <c r="K1869">
        <v>0</v>
      </c>
      <c r="M1869">
        <v>9.93</v>
      </c>
      <c r="N1869">
        <v>55352804</v>
      </c>
      <c r="O1869" t="s">
        <v>3161</v>
      </c>
      <c r="R1869">
        <v>400</v>
      </c>
      <c r="S1869">
        <v>999</v>
      </c>
      <c r="T1869" s="38">
        <v>45377</v>
      </c>
      <c r="V1869" s="38">
        <v>45348</v>
      </c>
      <c r="W1869" t="s">
        <v>3162</v>
      </c>
    </row>
    <row r="1870" spans="1:23" hidden="1" x14ac:dyDescent="0.25">
      <c r="A1870">
        <v>24001140</v>
      </c>
      <c r="B1870">
        <v>24001020</v>
      </c>
      <c r="C1870">
        <v>292587</v>
      </c>
      <c r="D1870" t="s">
        <v>3158</v>
      </c>
      <c r="E1870" t="str">
        <f t="shared" si="29"/>
        <v>24001140_292587</v>
      </c>
      <c r="F1870" t="s">
        <v>3163</v>
      </c>
      <c r="H1870">
        <v>320</v>
      </c>
      <c r="I1870">
        <v>320</v>
      </c>
      <c r="J1870" t="s">
        <v>3160</v>
      </c>
      <c r="K1870">
        <v>0</v>
      </c>
      <c r="M1870">
        <v>9.93</v>
      </c>
      <c r="N1870">
        <v>55352804</v>
      </c>
      <c r="O1870" t="s">
        <v>3161</v>
      </c>
      <c r="R1870">
        <v>400</v>
      </c>
      <c r="S1870">
        <v>999</v>
      </c>
      <c r="T1870" s="38">
        <v>45377</v>
      </c>
      <c r="V1870" s="38">
        <v>45348</v>
      </c>
      <c r="W1870" t="s">
        <v>3162</v>
      </c>
    </row>
    <row r="1871" spans="1:23" hidden="1" x14ac:dyDescent="0.25">
      <c r="A1871">
        <v>24001141</v>
      </c>
      <c r="B1871">
        <v>24001020</v>
      </c>
      <c r="C1871">
        <v>292587</v>
      </c>
      <c r="D1871" t="s">
        <v>3158</v>
      </c>
      <c r="E1871" t="str">
        <f t="shared" si="29"/>
        <v>24001141_292587</v>
      </c>
      <c r="F1871" t="s">
        <v>3163</v>
      </c>
      <c r="H1871">
        <v>35</v>
      </c>
      <c r="I1871">
        <v>35</v>
      </c>
      <c r="J1871" t="s">
        <v>3160</v>
      </c>
      <c r="K1871">
        <v>0</v>
      </c>
      <c r="M1871">
        <v>9.93</v>
      </c>
      <c r="N1871">
        <v>55352804</v>
      </c>
      <c r="O1871" t="s">
        <v>3161</v>
      </c>
      <c r="R1871">
        <v>400</v>
      </c>
      <c r="S1871">
        <v>999</v>
      </c>
      <c r="T1871" s="38">
        <v>45377</v>
      </c>
      <c r="V1871" s="38">
        <v>45348</v>
      </c>
      <c r="W1871" t="s">
        <v>3162</v>
      </c>
    </row>
    <row r="1872" spans="1:23" hidden="1" x14ac:dyDescent="0.25">
      <c r="A1872">
        <v>24001142</v>
      </c>
      <c r="B1872">
        <v>24001020</v>
      </c>
      <c r="C1872">
        <v>292586</v>
      </c>
      <c r="D1872" t="s">
        <v>3158</v>
      </c>
      <c r="E1872" t="str">
        <f t="shared" si="29"/>
        <v>24001142_292586</v>
      </c>
      <c r="F1872" t="s">
        <v>3159</v>
      </c>
      <c r="H1872">
        <v>648</v>
      </c>
      <c r="I1872">
        <v>648</v>
      </c>
      <c r="J1872" t="s">
        <v>3160</v>
      </c>
      <c r="K1872">
        <v>0</v>
      </c>
      <c r="M1872">
        <v>9.93</v>
      </c>
      <c r="N1872">
        <v>55352804</v>
      </c>
      <c r="O1872" t="s">
        <v>3161</v>
      </c>
      <c r="R1872">
        <v>400</v>
      </c>
      <c r="S1872">
        <v>999</v>
      </c>
      <c r="T1872" s="38">
        <v>45377</v>
      </c>
      <c r="V1872" s="38">
        <v>45348</v>
      </c>
      <c r="W1872" t="s">
        <v>3162</v>
      </c>
    </row>
    <row r="1873" spans="1:23" hidden="1" x14ac:dyDescent="0.25">
      <c r="A1873">
        <v>24001143</v>
      </c>
      <c r="B1873">
        <v>24001020</v>
      </c>
      <c r="C1873">
        <v>292586</v>
      </c>
      <c r="D1873" t="s">
        <v>3158</v>
      </c>
      <c r="E1873" t="str">
        <f t="shared" si="29"/>
        <v>24001143_292586</v>
      </c>
      <c r="F1873" t="s">
        <v>3159</v>
      </c>
      <c r="H1873">
        <v>516</v>
      </c>
      <c r="I1873">
        <v>516</v>
      </c>
      <c r="J1873" t="s">
        <v>3160</v>
      </c>
      <c r="K1873">
        <v>0</v>
      </c>
      <c r="M1873">
        <v>9.93</v>
      </c>
      <c r="N1873">
        <v>55352804</v>
      </c>
      <c r="O1873" t="s">
        <v>3161</v>
      </c>
      <c r="R1873">
        <v>400</v>
      </c>
      <c r="S1873">
        <v>999</v>
      </c>
      <c r="T1873" s="38">
        <v>45377</v>
      </c>
      <c r="V1873" s="38">
        <v>45348</v>
      </c>
      <c r="W1873" t="s">
        <v>3162</v>
      </c>
    </row>
    <row r="1874" spans="1:23" hidden="1" x14ac:dyDescent="0.25">
      <c r="A1874">
        <v>24001144</v>
      </c>
      <c r="B1874">
        <v>24001020</v>
      </c>
      <c r="C1874">
        <v>292586</v>
      </c>
      <c r="D1874" t="s">
        <v>3158</v>
      </c>
      <c r="E1874" t="str">
        <f t="shared" si="29"/>
        <v>24001144_292586</v>
      </c>
      <c r="F1874" t="s">
        <v>3159</v>
      </c>
      <c r="H1874">
        <v>60</v>
      </c>
      <c r="I1874">
        <v>60</v>
      </c>
      <c r="J1874" t="s">
        <v>3160</v>
      </c>
      <c r="K1874">
        <v>0</v>
      </c>
      <c r="M1874">
        <v>9.93</v>
      </c>
      <c r="N1874">
        <v>55352804</v>
      </c>
      <c r="O1874" t="s">
        <v>3161</v>
      </c>
      <c r="R1874">
        <v>400</v>
      </c>
      <c r="S1874">
        <v>999</v>
      </c>
      <c r="T1874" s="38">
        <v>45377</v>
      </c>
      <c r="V1874" s="38">
        <v>45348</v>
      </c>
      <c r="W1874" t="s">
        <v>3162</v>
      </c>
    </row>
    <row r="1875" spans="1:23" hidden="1" x14ac:dyDescent="0.25">
      <c r="A1875">
        <v>24001145</v>
      </c>
      <c r="B1875">
        <v>24001020</v>
      </c>
      <c r="C1875">
        <v>292587</v>
      </c>
      <c r="D1875" t="s">
        <v>3158</v>
      </c>
      <c r="E1875" t="str">
        <f t="shared" si="29"/>
        <v>24001145_292587</v>
      </c>
      <c r="F1875" t="s">
        <v>3163</v>
      </c>
      <c r="H1875">
        <v>109</v>
      </c>
      <c r="I1875">
        <v>109</v>
      </c>
      <c r="J1875" t="s">
        <v>3160</v>
      </c>
      <c r="K1875">
        <v>0</v>
      </c>
      <c r="M1875">
        <v>9.93</v>
      </c>
      <c r="N1875">
        <v>55352804</v>
      </c>
      <c r="O1875" t="s">
        <v>3161</v>
      </c>
      <c r="R1875">
        <v>400</v>
      </c>
      <c r="S1875">
        <v>999</v>
      </c>
      <c r="T1875" s="38">
        <v>45377</v>
      </c>
      <c r="V1875" s="38">
        <v>45348</v>
      </c>
      <c r="W1875" t="s">
        <v>3162</v>
      </c>
    </row>
    <row r="1876" spans="1:23" hidden="1" x14ac:dyDescent="0.25">
      <c r="A1876">
        <v>24001145</v>
      </c>
      <c r="B1876">
        <v>24001020</v>
      </c>
      <c r="C1876">
        <v>292588</v>
      </c>
      <c r="D1876" t="s">
        <v>3158</v>
      </c>
      <c r="E1876" t="str">
        <f t="shared" si="29"/>
        <v>24001145_292588</v>
      </c>
      <c r="F1876" t="s">
        <v>3164</v>
      </c>
      <c r="H1876">
        <v>109</v>
      </c>
      <c r="I1876">
        <v>109</v>
      </c>
      <c r="J1876" t="s">
        <v>3160</v>
      </c>
      <c r="K1876">
        <v>0</v>
      </c>
      <c r="M1876">
        <v>9.93</v>
      </c>
      <c r="N1876">
        <v>55352804</v>
      </c>
      <c r="O1876" t="s">
        <v>3161</v>
      </c>
      <c r="R1876">
        <v>400</v>
      </c>
      <c r="S1876">
        <v>999</v>
      </c>
      <c r="T1876" s="38">
        <v>45377</v>
      </c>
      <c r="V1876" s="38">
        <v>45348</v>
      </c>
      <c r="W1876" t="s">
        <v>3162</v>
      </c>
    </row>
    <row r="1877" spans="1:23" hidden="1" x14ac:dyDescent="0.25">
      <c r="A1877">
        <v>24001145</v>
      </c>
      <c r="B1877">
        <v>24001020</v>
      </c>
      <c r="C1877">
        <v>292586</v>
      </c>
      <c r="D1877" t="s">
        <v>3158</v>
      </c>
      <c r="E1877" t="str">
        <f t="shared" si="29"/>
        <v>24001145_292586</v>
      </c>
      <c r="F1877" t="s">
        <v>3159</v>
      </c>
      <c r="H1877">
        <v>109</v>
      </c>
      <c r="I1877">
        <v>109</v>
      </c>
      <c r="J1877" t="s">
        <v>3160</v>
      </c>
      <c r="K1877">
        <v>0</v>
      </c>
      <c r="M1877">
        <v>9.93</v>
      </c>
      <c r="N1877">
        <v>55352804</v>
      </c>
      <c r="O1877" t="s">
        <v>3161</v>
      </c>
      <c r="R1877">
        <v>400</v>
      </c>
      <c r="S1877">
        <v>999</v>
      </c>
      <c r="T1877" s="38">
        <v>45377</v>
      </c>
      <c r="V1877" s="38">
        <v>45348</v>
      </c>
      <c r="W1877" t="s">
        <v>3162</v>
      </c>
    </row>
    <row r="1878" spans="1:23" hidden="1" x14ac:dyDescent="0.25">
      <c r="A1878">
        <v>24001146</v>
      </c>
      <c r="B1878">
        <v>24001020</v>
      </c>
      <c r="C1878">
        <v>292587</v>
      </c>
      <c r="D1878" t="s">
        <v>3158</v>
      </c>
      <c r="E1878" t="str">
        <f t="shared" si="29"/>
        <v>24001146_292587</v>
      </c>
      <c r="F1878" t="s">
        <v>3163</v>
      </c>
      <c r="H1878">
        <v>145</v>
      </c>
      <c r="I1878">
        <v>145</v>
      </c>
      <c r="J1878" t="s">
        <v>3160</v>
      </c>
      <c r="K1878">
        <v>0</v>
      </c>
      <c r="M1878">
        <v>9.93</v>
      </c>
      <c r="N1878">
        <v>55352804</v>
      </c>
      <c r="O1878" t="s">
        <v>3161</v>
      </c>
      <c r="R1878">
        <v>400</v>
      </c>
      <c r="S1878">
        <v>999</v>
      </c>
      <c r="T1878" s="38">
        <v>45377</v>
      </c>
      <c r="V1878" s="38">
        <v>45348</v>
      </c>
      <c r="W1878" t="s">
        <v>3162</v>
      </c>
    </row>
    <row r="1879" spans="1:23" hidden="1" x14ac:dyDescent="0.25">
      <c r="A1879">
        <v>24001150</v>
      </c>
      <c r="B1879">
        <v>24001021</v>
      </c>
      <c r="C1879">
        <v>290059</v>
      </c>
      <c r="D1879" t="s">
        <v>3168</v>
      </c>
      <c r="E1879" t="str">
        <f t="shared" si="29"/>
        <v>24001150_290059</v>
      </c>
      <c r="F1879" t="s">
        <v>3200</v>
      </c>
      <c r="H1879">
        <v>20389</v>
      </c>
      <c r="I1879">
        <v>20389</v>
      </c>
      <c r="J1879" t="s">
        <v>36</v>
      </c>
      <c r="K1879">
        <v>0</v>
      </c>
      <c r="M1879">
        <v>1.39</v>
      </c>
      <c r="N1879">
        <v>57393538</v>
      </c>
      <c r="O1879" t="s">
        <v>3167</v>
      </c>
      <c r="R1879">
        <v>400</v>
      </c>
      <c r="S1879">
        <v>999</v>
      </c>
      <c r="T1879" s="38">
        <v>45377</v>
      </c>
      <c r="V1879" s="38">
        <v>45343</v>
      </c>
      <c r="W1879" t="s">
        <v>3162</v>
      </c>
    </row>
    <row r="1880" spans="1:23" hidden="1" x14ac:dyDescent="0.25">
      <c r="A1880">
        <v>24001150</v>
      </c>
      <c r="B1880">
        <v>24001042</v>
      </c>
      <c r="C1880">
        <v>290059</v>
      </c>
      <c r="D1880" t="s">
        <v>3168</v>
      </c>
      <c r="E1880" t="str">
        <f t="shared" si="29"/>
        <v>24001150_290059</v>
      </c>
      <c r="F1880" t="s">
        <v>3200</v>
      </c>
      <c r="H1880">
        <v>2844</v>
      </c>
      <c r="I1880">
        <v>2844</v>
      </c>
      <c r="J1880" t="s">
        <v>36</v>
      </c>
      <c r="K1880">
        <v>0</v>
      </c>
      <c r="M1880">
        <v>1.39</v>
      </c>
      <c r="N1880">
        <v>57393538</v>
      </c>
      <c r="O1880" t="s">
        <v>3167</v>
      </c>
      <c r="R1880">
        <v>400</v>
      </c>
      <c r="S1880">
        <v>999</v>
      </c>
      <c r="T1880" s="38">
        <v>45334</v>
      </c>
      <c r="V1880" s="38">
        <v>45378</v>
      </c>
      <c r="W1880" t="s">
        <v>3162</v>
      </c>
    </row>
    <row r="1881" spans="1:23" hidden="1" x14ac:dyDescent="0.25">
      <c r="A1881">
        <v>24001151</v>
      </c>
      <c r="B1881">
        <v>24001021</v>
      </c>
      <c r="C1881">
        <v>290059</v>
      </c>
      <c r="D1881" t="s">
        <v>3168</v>
      </c>
      <c r="E1881" t="str">
        <f t="shared" si="29"/>
        <v>24001151_290059</v>
      </c>
      <c r="F1881" t="s">
        <v>3200</v>
      </c>
      <c r="H1881">
        <v>1134</v>
      </c>
      <c r="I1881">
        <v>1134</v>
      </c>
      <c r="J1881" t="s">
        <v>36</v>
      </c>
      <c r="K1881">
        <v>0</v>
      </c>
      <c r="M1881">
        <v>1.39</v>
      </c>
      <c r="N1881">
        <v>57393538</v>
      </c>
      <c r="O1881" t="s">
        <v>3167</v>
      </c>
      <c r="R1881">
        <v>400</v>
      </c>
      <c r="S1881">
        <v>999</v>
      </c>
      <c r="T1881" s="38">
        <v>45377</v>
      </c>
      <c r="V1881" s="38">
        <v>45338</v>
      </c>
      <c r="W1881" t="s">
        <v>3162</v>
      </c>
    </row>
    <row r="1882" spans="1:23" hidden="1" x14ac:dyDescent="0.25">
      <c r="A1882">
        <v>24001152</v>
      </c>
      <c r="B1882">
        <v>24001021</v>
      </c>
      <c r="C1882">
        <v>290061</v>
      </c>
      <c r="D1882" t="s">
        <v>3168</v>
      </c>
      <c r="E1882" t="str">
        <f t="shared" si="29"/>
        <v>24001152_290061</v>
      </c>
      <c r="F1882" t="s">
        <v>3197</v>
      </c>
      <c r="H1882">
        <v>1453</v>
      </c>
      <c r="I1882">
        <v>1453</v>
      </c>
      <c r="J1882" t="s">
        <v>36</v>
      </c>
      <c r="K1882">
        <v>0</v>
      </c>
      <c r="M1882">
        <v>1.39</v>
      </c>
      <c r="N1882">
        <v>57393538</v>
      </c>
      <c r="O1882" t="s">
        <v>3167</v>
      </c>
      <c r="R1882">
        <v>400</v>
      </c>
      <c r="S1882">
        <v>999</v>
      </c>
      <c r="T1882" s="38">
        <v>45377</v>
      </c>
      <c r="V1882" s="38">
        <v>45343</v>
      </c>
      <c r="W1882" t="s">
        <v>3162</v>
      </c>
    </row>
    <row r="1883" spans="1:23" hidden="1" x14ac:dyDescent="0.25">
      <c r="A1883">
        <v>24001152</v>
      </c>
      <c r="B1883">
        <v>24001021</v>
      </c>
      <c r="C1883">
        <v>290059</v>
      </c>
      <c r="D1883" t="s">
        <v>3168</v>
      </c>
      <c r="E1883" t="str">
        <f t="shared" si="29"/>
        <v>24001152_290059</v>
      </c>
      <c r="F1883" t="s">
        <v>3200</v>
      </c>
      <c r="H1883">
        <v>1453</v>
      </c>
      <c r="I1883">
        <v>1453</v>
      </c>
      <c r="J1883" t="s">
        <v>36</v>
      </c>
      <c r="K1883">
        <v>0</v>
      </c>
      <c r="M1883">
        <v>1.39</v>
      </c>
      <c r="N1883">
        <v>57393538</v>
      </c>
      <c r="O1883" t="s">
        <v>3167</v>
      </c>
      <c r="R1883">
        <v>400</v>
      </c>
      <c r="S1883">
        <v>999</v>
      </c>
      <c r="T1883" s="38">
        <v>45377</v>
      </c>
      <c r="V1883" s="38">
        <v>45338</v>
      </c>
      <c r="W1883" t="s">
        <v>3162</v>
      </c>
    </row>
    <row r="1884" spans="1:23" hidden="1" x14ac:dyDescent="0.25">
      <c r="A1884">
        <v>24001152</v>
      </c>
      <c r="B1884">
        <v>24001021</v>
      </c>
      <c r="C1884">
        <v>290060</v>
      </c>
      <c r="D1884" t="s">
        <v>3168</v>
      </c>
      <c r="E1884" t="str">
        <f t="shared" si="29"/>
        <v>24001152_290060</v>
      </c>
      <c r="F1884" t="s">
        <v>3199</v>
      </c>
      <c r="H1884">
        <v>1453</v>
      </c>
      <c r="I1884">
        <v>1453</v>
      </c>
      <c r="J1884" t="s">
        <v>36</v>
      </c>
      <c r="K1884">
        <v>0</v>
      </c>
      <c r="M1884">
        <v>1.39</v>
      </c>
      <c r="N1884">
        <v>57393538</v>
      </c>
      <c r="O1884" t="s">
        <v>3167</v>
      </c>
      <c r="R1884">
        <v>400</v>
      </c>
      <c r="S1884">
        <v>999</v>
      </c>
      <c r="T1884" s="38">
        <v>45377</v>
      </c>
      <c r="V1884" s="38">
        <v>45365</v>
      </c>
      <c r="W1884" t="s">
        <v>3162</v>
      </c>
    </row>
    <row r="1885" spans="1:23" hidden="1" x14ac:dyDescent="0.25">
      <c r="A1885">
        <v>24001153</v>
      </c>
      <c r="B1885">
        <v>24001021</v>
      </c>
      <c r="C1885">
        <v>290061</v>
      </c>
      <c r="D1885" t="s">
        <v>3168</v>
      </c>
      <c r="E1885" t="str">
        <f t="shared" si="29"/>
        <v>24001153_290061</v>
      </c>
      <c r="F1885" t="s">
        <v>3197</v>
      </c>
      <c r="H1885">
        <v>257</v>
      </c>
      <c r="I1885">
        <v>257</v>
      </c>
      <c r="J1885" t="s">
        <v>36</v>
      </c>
      <c r="K1885">
        <v>0</v>
      </c>
      <c r="M1885">
        <v>1.39</v>
      </c>
      <c r="N1885">
        <v>57393538</v>
      </c>
      <c r="O1885" t="s">
        <v>3167</v>
      </c>
      <c r="R1885">
        <v>400</v>
      </c>
      <c r="S1885">
        <v>999</v>
      </c>
      <c r="T1885" s="38">
        <v>45377</v>
      </c>
      <c r="V1885" s="38">
        <v>45343</v>
      </c>
      <c r="W1885" t="s">
        <v>3162</v>
      </c>
    </row>
    <row r="1886" spans="1:23" hidden="1" x14ac:dyDescent="0.25">
      <c r="A1886">
        <v>24001153</v>
      </c>
      <c r="B1886">
        <v>24001021</v>
      </c>
      <c r="C1886">
        <v>290060</v>
      </c>
      <c r="D1886" t="s">
        <v>3168</v>
      </c>
      <c r="E1886" t="str">
        <f t="shared" si="29"/>
        <v>24001153_290060</v>
      </c>
      <c r="F1886" t="s">
        <v>3199</v>
      </c>
      <c r="H1886">
        <v>257</v>
      </c>
      <c r="I1886">
        <v>257</v>
      </c>
      <c r="J1886" t="s">
        <v>36</v>
      </c>
      <c r="K1886">
        <v>0</v>
      </c>
      <c r="M1886">
        <v>1.39</v>
      </c>
      <c r="N1886">
        <v>57393538</v>
      </c>
      <c r="O1886" t="s">
        <v>3167</v>
      </c>
      <c r="R1886">
        <v>400</v>
      </c>
      <c r="S1886">
        <v>999</v>
      </c>
      <c r="T1886" s="38">
        <v>45377</v>
      </c>
      <c r="V1886" s="38">
        <v>45365</v>
      </c>
      <c r="W1886" t="s">
        <v>3162</v>
      </c>
    </row>
    <row r="1887" spans="1:23" hidden="1" x14ac:dyDescent="0.25">
      <c r="A1887">
        <v>24001153</v>
      </c>
      <c r="B1887">
        <v>24001021</v>
      </c>
      <c r="C1887">
        <v>290059</v>
      </c>
      <c r="D1887" t="s">
        <v>3168</v>
      </c>
      <c r="E1887" t="str">
        <f t="shared" si="29"/>
        <v>24001153_290059</v>
      </c>
      <c r="F1887" t="s">
        <v>3200</v>
      </c>
      <c r="H1887">
        <v>257</v>
      </c>
      <c r="I1887">
        <v>257</v>
      </c>
      <c r="J1887" t="s">
        <v>36</v>
      </c>
      <c r="K1887">
        <v>0</v>
      </c>
      <c r="M1887">
        <v>1.39</v>
      </c>
      <c r="N1887">
        <v>57393538</v>
      </c>
      <c r="O1887" t="s">
        <v>3167</v>
      </c>
      <c r="R1887">
        <v>400</v>
      </c>
      <c r="S1887">
        <v>999</v>
      </c>
      <c r="T1887" s="38">
        <v>45377</v>
      </c>
      <c r="V1887" s="38">
        <v>45338</v>
      </c>
      <c r="W1887" t="s">
        <v>3162</v>
      </c>
    </row>
    <row r="1888" spans="1:23" hidden="1" x14ac:dyDescent="0.25">
      <c r="A1888">
        <v>24001154</v>
      </c>
      <c r="B1888">
        <v>24001021</v>
      </c>
      <c r="C1888">
        <v>292099</v>
      </c>
      <c r="D1888" t="s">
        <v>3168</v>
      </c>
      <c r="E1888" t="str">
        <f t="shared" si="29"/>
        <v>24001154_292099</v>
      </c>
      <c r="F1888" t="s">
        <v>3196</v>
      </c>
      <c r="H1888">
        <v>2561</v>
      </c>
      <c r="I1888">
        <v>2561</v>
      </c>
      <c r="J1888" t="s">
        <v>36</v>
      </c>
      <c r="K1888">
        <v>0</v>
      </c>
      <c r="M1888">
        <v>1.39</v>
      </c>
      <c r="N1888">
        <v>57393538</v>
      </c>
      <c r="O1888" t="s">
        <v>3167</v>
      </c>
      <c r="R1888">
        <v>400</v>
      </c>
      <c r="S1888">
        <v>999</v>
      </c>
      <c r="T1888" s="38">
        <v>45377</v>
      </c>
      <c r="V1888" s="38">
        <v>45343</v>
      </c>
      <c r="W1888" t="s">
        <v>3162</v>
      </c>
    </row>
    <row r="1889" spans="1:23" hidden="1" x14ac:dyDescent="0.25">
      <c r="A1889">
        <v>24001154</v>
      </c>
      <c r="B1889">
        <v>24001021</v>
      </c>
      <c r="C1889">
        <v>290060</v>
      </c>
      <c r="D1889" t="s">
        <v>3168</v>
      </c>
      <c r="E1889" t="str">
        <f t="shared" si="29"/>
        <v>24001154_290060</v>
      </c>
      <c r="F1889" t="s">
        <v>3199</v>
      </c>
      <c r="H1889">
        <v>2561</v>
      </c>
      <c r="I1889">
        <v>2561</v>
      </c>
      <c r="J1889" t="s">
        <v>36</v>
      </c>
      <c r="K1889">
        <v>0</v>
      </c>
      <c r="M1889">
        <v>1.39</v>
      </c>
      <c r="N1889">
        <v>57393538</v>
      </c>
      <c r="O1889" t="s">
        <v>3167</v>
      </c>
      <c r="R1889">
        <v>400</v>
      </c>
      <c r="S1889">
        <v>999</v>
      </c>
      <c r="T1889" s="38">
        <v>45377</v>
      </c>
      <c r="V1889" s="38">
        <v>45365</v>
      </c>
      <c r="W1889" t="s">
        <v>3162</v>
      </c>
    </row>
    <row r="1890" spans="1:23" hidden="1" x14ac:dyDescent="0.25">
      <c r="A1890">
        <v>24001154</v>
      </c>
      <c r="B1890">
        <v>24001021</v>
      </c>
      <c r="C1890">
        <v>290059</v>
      </c>
      <c r="D1890" t="s">
        <v>3168</v>
      </c>
      <c r="E1890" t="str">
        <f t="shared" si="29"/>
        <v>24001154_290059</v>
      </c>
      <c r="F1890" t="s">
        <v>3200</v>
      </c>
      <c r="H1890">
        <v>2561</v>
      </c>
      <c r="I1890">
        <v>2561</v>
      </c>
      <c r="J1890" t="s">
        <v>36</v>
      </c>
      <c r="K1890">
        <v>0</v>
      </c>
      <c r="M1890">
        <v>1.39</v>
      </c>
      <c r="N1890">
        <v>57393538</v>
      </c>
      <c r="O1890" t="s">
        <v>3167</v>
      </c>
      <c r="R1890">
        <v>400</v>
      </c>
      <c r="S1890">
        <v>999</v>
      </c>
      <c r="T1890" s="38">
        <v>45377</v>
      </c>
      <c r="V1890" s="38">
        <v>45338</v>
      </c>
      <c r="W1890" t="s">
        <v>3162</v>
      </c>
    </row>
    <row r="1891" spans="1:23" hidden="1" x14ac:dyDescent="0.25">
      <c r="A1891">
        <v>24001155</v>
      </c>
      <c r="B1891">
        <v>24001021</v>
      </c>
      <c r="C1891">
        <v>290060</v>
      </c>
      <c r="D1891" t="s">
        <v>3168</v>
      </c>
      <c r="E1891" t="str">
        <f t="shared" si="29"/>
        <v>24001155_290060</v>
      </c>
      <c r="F1891" t="s">
        <v>3199</v>
      </c>
      <c r="H1891">
        <v>242</v>
      </c>
      <c r="I1891">
        <v>242</v>
      </c>
      <c r="J1891" t="s">
        <v>36</v>
      </c>
      <c r="K1891">
        <v>0</v>
      </c>
      <c r="M1891">
        <v>1.39</v>
      </c>
      <c r="N1891">
        <v>57393538</v>
      </c>
      <c r="O1891" t="s">
        <v>3167</v>
      </c>
      <c r="R1891">
        <v>400</v>
      </c>
      <c r="S1891">
        <v>999</v>
      </c>
      <c r="T1891" s="38">
        <v>45377</v>
      </c>
      <c r="V1891" s="38">
        <v>45365</v>
      </c>
      <c r="W1891" t="s">
        <v>3162</v>
      </c>
    </row>
    <row r="1892" spans="1:23" hidden="1" x14ac:dyDescent="0.25">
      <c r="A1892">
        <v>24001155</v>
      </c>
      <c r="B1892">
        <v>24001021</v>
      </c>
      <c r="C1892">
        <v>290059</v>
      </c>
      <c r="D1892" t="s">
        <v>3168</v>
      </c>
      <c r="E1892" t="str">
        <f t="shared" si="29"/>
        <v>24001155_290059</v>
      </c>
      <c r="F1892" t="s">
        <v>3200</v>
      </c>
      <c r="H1892">
        <v>242</v>
      </c>
      <c r="I1892">
        <v>242</v>
      </c>
      <c r="J1892" t="s">
        <v>36</v>
      </c>
      <c r="K1892">
        <v>0</v>
      </c>
      <c r="M1892">
        <v>1.39</v>
      </c>
      <c r="N1892">
        <v>57393538</v>
      </c>
      <c r="O1892" t="s">
        <v>3167</v>
      </c>
      <c r="R1892">
        <v>400</v>
      </c>
      <c r="S1892">
        <v>999</v>
      </c>
      <c r="T1892" s="38">
        <v>45377</v>
      </c>
      <c r="V1892" s="38">
        <v>45338</v>
      </c>
      <c r="W1892" t="s">
        <v>3162</v>
      </c>
    </row>
    <row r="1893" spans="1:23" hidden="1" x14ac:dyDescent="0.25">
      <c r="A1893">
        <v>24001155</v>
      </c>
      <c r="B1893">
        <v>24001021</v>
      </c>
      <c r="C1893">
        <v>292099</v>
      </c>
      <c r="D1893" t="s">
        <v>3168</v>
      </c>
      <c r="E1893" t="str">
        <f t="shared" si="29"/>
        <v>24001155_292099</v>
      </c>
      <c r="F1893" t="s">
        <v>3196</v>
      </c>
      <c r="H1893">
        <v>242</v>
      </c>
      <c r="I1893">
        <v>242</v>
      </c>
      <c r="J1893" t="s">
        <v>36</v>
      </c>
      <c r="K1893">
        <v>0</v>
      </c>
      <c r="M1893">
        <v>1.39</v>
      </c>
      <c r="N1893">
        <v>57393538</v>
      </c>
      <c r="O1893" t="s">
        <v>3167</v>
      </c>
      <c r="R1893">
        <v>400</v>
      </c>
      <c r="S1893">
        <v>999</v>
      </c>
      <c r="T1893" s="38">
        <v>45377</v>
      </c>
      <c r="V1893" s="38">
        <v>45343</v>
      </c>
      <c r="W1893" t="s">
        <v>3162</v>
      </c>
    </row>
    <row r="1894" spans="1:23" hidden="1" x14ac:dyDescent="0.25">
      <c r="A1894">
        <v>24001156</v>
      </c>
      <c r="B1894">
        <v>24001021</v>
      </c>
      <c r="C1894">
        <v>292101</v>
      </c>
      <c r="D1894" t="s">
        <v>3168</v>
      </c>
      <c r="E1894" t="str">
        <f t="shared" si="29"/>
        <v>24001156_292101</v>
      </c>
      <c r="F1894" t="s">
        <v>3191</v>
      </c>
      <c r="H1894">
        <v>1982</v>
      </c>
      <c r="I1894">
        <v>1982</v>
      </c>
      <c r="J1894" t="s">
        <v>36</v>
      </c>
      <c r="K1894">
        <v>0</v>
      </c>
      <c r="M1894">
        <v>1.39</v>
      </c>
      <c r="N1894">
        <v>57393538</v>
      </c>
      <c r="O1894" t="s">
        <v>3167</v>
      </c>
      <c r="R1894">
        <v>400</v>
      </c>
      <c r="S1894">
        <v>999</v>
      </c>
      <c r="T1894" s="38">
        <v>45377</v>
      </c>
      <c r="V1894" s="38">
        <v>45378</v>
      </c>
      <c r="W1894" t="s">
        <v>3162</v>
      </c>
    </row>
    <row r="1895" spans="1:23" hidden="1" x14ac:dyDescent="0.25">
      <c r="A1895">
        <v>24001156</v>
      </c>
      <c r="B1895">
        <v>24001021</v>
      </c>
      <c r="C1895">
        <v>290061</v>
      </c>
      <c r="D1895" t="s">
        <v>3168</v>
      </c>
      <c r="E1895" t="str">
        <f t="shared" si="29"/>
        <v>24001156_290061</v>
      </c>
      <c r="F1895" t="s">
        <v>3197</v>
      </c>
      <c r="H1895">
        <v>1982</v>
      </c>
      <c r="I1895">
        <v>1982</v>
      </c>
      <c r="J1895" t="s">
        <v>36</v>
      </c>
      <c r="K1895">
        <v>0</v>
      </c>
      <c r="M1895">
        <v>1.39</v>
      </c>
      <c r="N1895">
        <v>57393538</v>
      </c>
      <c r="O1895" t="s">
        <v>3167</v>
      </c>
      <c r="R1895">
        <v>400</v>
      </c>
      <c r="S1895">
        <v>999</v>
      </c>
      <c r="T1895" s="38">
        <v>45377</v>
      </c>
      <c r="V1895" s="38">
        <v>45365</v>
      </c>
      <c r="W1895" t="s">
        <v>3162</v>
      </c>
    </row>
    <row r="1896" spans="1:23" hidden="1" x14ac:dyDescent="0.25">
      <c r="A1896">
        <v>24001156</v>
      </c>
      <c r="B1896">
        <v>24001021</v>
      </c>
      <c r="C1896">
        <v>292100</v>
      </c>
      <c r="D1896" t="s">
        <v>3168</v>
      </c>
      <c r="E1896" t="str">
        <f t="shared" si="29"/>
        <v>24001156_292100</v>
      </c>
      <c r="F1896" t="s">
        <v>3190</v>
      </c>
      <c r="H1896">
        <v>1982</v>
      </c>
      <c r="I1896">
        <v>1982</v>
      </c>
      <c r="J1896" t="s">
        <v>36</v>
      </c>
      <c r="K1896">
        <v>0</v>
      </c>
      <c r="M1896">
        <v>1.39</v>
      </c>
      <c r="N1896">
        <v>57393538</v>
      </c>
      <c r="O1896" t="s">
        <v>3167</v>
      </c>
      <c r="R1896">
        <v>400</v>
      </c>
      <c r="S1896">
        <v>999</v>
      </c>
      <c r="T1896" s="38">
        <v>45377</v>
      </c>
      <c r="V1896" s="38">
        <v>45376</v>
      </c>
      <c r="W1896" t="s">
        <v>3162</v>
      </c>
    </row>
    <row r="1897" spans="1:23" hidden="1" x14ac:dyDescent="0.25">
      <c r="A1897">
        <v>24001157</v>
      </c>
      <c r="B1897">
        <v>24001021</v>
      </c>
      <c r="C1897">
        <v>292100</v>
      </c>
      <c r="D1897" t="s">
        <v>3168</v>
      </c>
      <c r="E1897" t="str">
        <f t="shared" si="29"/>
        <v>24001157_292100</v>
      </c>
      <c r="F1897" t="s">
        <v>3190</v>
      </c>
      <c r="H1897">
        <v>287</v>
      </c>
      <c r="I1897">
        <v>287</v>
      </c>
      <c r="J1897" t="s">
        <v>36</v>
      </c>
      <c r="K1897">
        <v>0</v>
      </c>
      <c r="M1897">
        <v>1.39</v>
      </c>
      <c r="N1897">
        <v>57393538</v>
      </c>
      <c r="O1897" t="s">
        <v>3167</v>
      </c>
      <c r="R1897">
        <v>400</v>
      </c>
      <c r="S1897">
        <v>999</v>
      </c>
      <c r="T1897" s="38">
        <v>45377</v>
      </c>
      <c r="V1897" s="38">
        <v>45376</v>
      </c>
      <c r="W1897" t="s">
        <v>3162</v>
      </c>
    </row>
    <row r="1898" spans="1:23" hidden="1" x14ac:dyDescent="0.25">
      <c r="A1898">
        <v>24001157</v>
      </c>
      <c r="B1898">
        <v>24001021</v>
      </c>
      <c r="C1898">
        <v>290061</v>
      </c>
      <c r="D1898" t="s">
        <v>3168</v>
      </c>
      <c r="E1898" t="str">
        <f t="shared" si="29"/>
        <v>24001157_290061</v>
      </c>
      <c r="F1898" t="s">
        <v>3197</v>
      </c>
      <c r="H1898">
        <v>287</v>
      </c>
      <c r="I1898">
        <v>287</v>
      </c>
      <c r="J1898" t="s">
        <v>36</v>
      </c>
      <c r="K1898">
        <v>0</v>
      </c>
      <c r="M1898">
        <v>1.39</v>
      </c>
      <c r="N1898">
        <v>57393538</v>
      </c>
      <c r="O1898" t="s">
        <v>3167</v>
      </c>
      <c r="R1898">
        <v>400</v>
      </c>
      <c r="S1898">
        <v>999</v>
      </c>
      <c r="T1898" s="38">
        <v>45377</v>
      </c>
      <c r="V1898" s="38">
        <v>45365</v>
      </c>
      <c r="W1898" t="s">
        <v>3162</v>
      </c>
    </row>
    <row r="1899" spans="1:23" hidden="1" x14ac:dyDescent="0.25">
      <c r="A1899">
        <v>24001157</v>
      </c>
      <c r="B1899">
        <v>24001021</v>
      </c>
      <c r="C1899">
        <v>292101</v>
      </c>
      <c r="D1899" t="s">
        <v>3168</v>
      </c>
      <c r="E1899" t="str">
        <f t="shared" si="29"/>
        <v>24001157_292101</v>
      </c>
      <c r="F1899" t="s">
        <v>3191</v>
      </c>
      <c r="H1899">
        <v>287</v>
      </c>
      <c r="I1899">
        <v>287</v>
      </c>
      <c r="J1899" t="s">
        <v>36</v>
      </c>
      <c r="K1899">
        <v>0</v>
      </c>
      <c r="M1899">
        <v>1.39</v>
      </c>
      <c r="N1899">
        <v>57393538</v>
      </c>
      <c r="O1899" t="s">
        <v>3167</v>
      </c>
      <c r="R1899">
        <v>400</v>
      </c>
      <c r="S1899">
        <v>999</v>
      </c>
      <c r="T1899" s="38">
        <v>45377</v>
      </c>
      <c r="V1899" s="38">
        <v>45378</v>
      </c>
      <c r="W1899" t="s">
        <v>3162</v>
      </c>
    </row>
    <row r="1900" spans="1:23" hidden="1" x14ac:dyDescent="0.25">
      <c r="A1900">
        <v>24001158</v>
      </c>
      <c r="B1900">
        <v>24001021</v>
      </c>
      <c r="C1900">
        <v>290059</v>
      </c>
      <c r="D1900" t="s">
        <v>3168</v>
      </c>
      <c r="E1900" t="str">
        <f t="shared" si="29"/>
        <v>24001158_290059</v>
      </c>
      <c r="F1900" t="s">
        <v>3200</v>
      </c>
      <c r="H1900">
        <v>3337</v>
      </c>
      <c r="I1900">
        <v>3337</v>
      </c>
      <c r="J1900" t="s">
        <v>36</v>
      </c>
      <c r="K1900">
        <v>0</v>
      </c>
      <c r="M1900">
        <v>1.39</v>
      </c>
      <c r="N1900">
        <v>57393538</v>
      </c>
      <c r="O1900" t="s">
        <v>3167</v>
      </c>
      <c r="R1900">
        <v>400</v>
      </c>
      <c r="S1900">
        <v>999</v>
      </c>
      <c r="T1900" s="38">
        <v>45377</v>
      </c>
      <c r="V1900" s="38">
        <v>45338</v>
      </c>
      <c r="W1900" t="s">
        <v>3162</v>
      </c>
    </row>
    <row r="1901" spans="1:23" hidden="1" x14ac:dyDescent="0.25">
      <c r="A1901">
        <v>24001158</v>
      </c>
      <c r="B1901">
        <v>24001021</v>
      </c>
      <c r="C1901">
        <v>292102</v>
      </c>
      <c r="D1901" t="s">
        <v>3168</v>
      </c>
      <c r="E1901" t="str">
        <f t="shared" si="29"/>
        <v>24001158_292102</v>
      </c>
      <c r="F1901" t="s">
        <v>3192</v>
      </c>
      <c r="H1901">
        <v>3337</v>
      </c>
      <c r="I1901">
        <v>3337</v>
      </c>
      <c r="J1901" t="s">
        <v>36</v>
      </c>
      <c r="K1901">
        <v>0</v>
      </c>
      <c r="M1901">
        <v>1.39</v>
      </c>
      <c r="N1901">
        <v>57393538</v>
      </c>
      <c r="O1901" t="s">
        <v>3167</v>
      </c>
      <c r="R1901">
        <v>400</v>
      </c>
      <c r="S1901">
        <v>999</v>
      </c>
      <c r="T1901" s="38">
        <v>45377</v>
      </c>
      <c r="V1901" s="38">
        <v>45365</v>
      </c>
      <c r="W1901" t="s">
        <v>3162</v>
      </c>
    </row>
    <row r="1902" spans="1:23" hidden="1" x14ac:dyDescent="0.25">
      <c r="A1902">
        <v>24001158</v>
      </c>
      <c r="B1902">
        <v>24001021</v>
      </c>
      <c r="C1902">
        <v>290060</v>
      </c>
      <c r="D1902" t="s">
        <v>3168</v>
      </c>
      <c r="E1902" t="str">
        <f t="shared" si="29"/>
        <v>24001158_290060</v>
      </c>
      <c r="F1902" t="s">
        <v>3199</v>
      </c>
      <c r="H1902">
        <v>3337</v>
      </c>
      <c r="I1902">
        <v>3337</v>
      </c>
      <c r="J1902" t="s">
        <v>36</v>
      </c>
      <c r="K1902">
        <v>0</v>
      </c>
      <c r="M1902">
        <v>1.39</v>
      </c>
      <c r="N1902">
        <v>57393538</v>
      </c>
      <c r="O1902" t="s">
        <v>3167</v>
      </c>
      <c r="R1902">
        <v>400</v>
      </c>
      <c r="S1902">
        <v>999</v>
      </c>
      <c r="T1902" s="38">
        <v>45377</v>
      </c>
      <c r="V1902" s="38">
        <v>45365</v>
      </c>
      <c r="W1902" t="s">
        <v>3162</v>
      </c>
    </row>
    <row r="1903" spans="1:23" hidden="1" x14ac:dyDescent="0.25">
      <c r="A1903">
        <v>24001159</v>
      </c>
      <c r="B1903">
        <v>24001021</v>
      </c>
      <c r="C1903">
        <v>292102</v>
      </c>
      <c r="D1903" t="s">
        <v>3168</v>
      </c>
      <c r="E1903" t="str">
        <f t="shared" si="29"/>
        <v>24001159_292102</v>
      </c>
      <c r="F1903" t="s">
        <v>3192</v>
      </c>
      <c r="H1903">
        <v>327.7</v>
      </c>
      <c r="I1903">
        <v>327.7</v>
      </c>
      <c r="J1903" t="s">
        <v>36</v>
      </c>
      <c r="K1903">
        <v>0</v>
      </c>
      <c r="M1903">
        <v>1.39</v>
      </c>
      <c r="N1903">
        <v>57393538</v>
      </c>
      <c r="O1903" t="s">
        <v>3167</v>
      </c>
      <c r="R1903">
        <v>280</v>
      </c>
      <c r="S1903">
        <v>400</v>
      </c>
      <c r="T1903" s="38">
        <v>45377</v>
      </c>
      <c r="W1903" t="s">
        <v>3162</v>
      </c>
    </row>
    <row r="1904" spans="1:23" hidden="1" x14ac:dyDescent="0.25">
      <c r="A1904">
        <v>24001159</v>
      </c>
      <c r="B1904">
        <v>24001021</v>
      </c>
      <c r="C1904">
        <v>290059</v>
      </c>
      <c r="D1904" t="s">
        <v>3168</v>
      </c>
      <c r="E1904" t="str">
        <f t="shared" si="29"/>
        <v>24001159_290059</v>
      </c>
      <c r="F1904" t="s">
        <v>3200</v>
      </c>
      <c r="H1904">
        <v>378</v>
      </c>
      <c r="I1904">
        <v>378</v>
      </c>
      <c r="J1904" t="s">
        <v>36</v>
      </c>
      <c r="K1904">
        <v>0</v>
      </c>
      <c r="M1904">
        <v>1.39</v>
      </c>
      <c r="N1904">
        <v>57393538</v>
      </c>
      <c r="O1904" t="s">
        <v>3167</v>
      </c>
      <c r="R1904">
        <v>400</v>
      </c>
      <c r="S1904">
        <v>999</v>
      </c>
      <c r="T1904" s="38">
        <v>45377</v>
      </c>
      <c r="V1904" s="38">
        <v>45338</v>
      </c>
      <c r="W1904" t="s">
        <v>3162</v>
      </c>
    </row>
    <row r="1905" spans="1:23" hidden="1" x14ac:dyDescent="0.25">
      <c r="A1905">
        <v>24001159</v>
      </c>
      <c r="B1905">
        <v>24001021</v>
      </c>
      <c r="C1905">
        <v>290060</v>
      </c>
      <c r="D1905" t="s">
        <v>3168</v>
      </c>
      <c r="E1905" t="str">
        <f t="shared" si="29"/>
        <v>24001159_290060</v>
      </c>
      <c r="F1905" t="s">
        <v>3199</v>
      </c>
      <c r="H1905">
        <v>378</v>
      </c>
      <c r="I1905">
        <v>378</v>
      </c>
      <c r="J1905" t="s">
        <v>36</v>
      </c>
      <c r="K1905">
        <v>0</v>
      </c>
      <c r="M1905">
        <v>1.39</v>
      </c>
      <c r="N1905">
        <v>57393538</v>
      </c>
      <c r="O1905" t="s">
        <v>3167</v>
      </c>
      <c r="R1905">
        <v>400</v>
      </c>
      <c r="S1905">
        <v>999</v>
      </c>
      <c r="T1905" s="38">
        <v>45377</v>
      </c>
      <c r="V1905" s="38">
        <v>45365</v>
      </c>
      <c r="W1905" t="s">
        <v>3162</v>
      </c>
    </row>
    <row r="1906" spans="1:23" hidden="1" x14ac:dyDescent="0.25">
      <c r="A1906">
        <v>24001160</v>
      </c>
      <c r="B1906">
        <v>24001021</v>
      </c>
      <c r="C1906">
        <v>290059</v>
      </c>
      <c r="D1906" t="s">
        <v>3168</v>
      </c>
      <c r="E1906" t="str">
        <f t="shared" si="29"/>
        <v>24001160_290059</v>
      </c>
      <c r="F1906" t="s">
        <v>3200</v>
      </c>
      <c r="H1906">
        <v>4617</v>
      </c>
      <c r="I1906">
        <v>4617</v>
      </c>
      <c r="J1906" t="s">
        <v>36</v>
      </c>
      <c r="K1906">
        <v>0</v>
      </c>
      <c r="M1906">
        <v>1.39</v>
      </c>
      <c r="N1906">
        <v>57393538</v>
      </c>
      <c r="O1906" t="s">
        <v>3167</v>
      </c>
      <c r="R1906">
        <v>400</v>
      </c>
      <c r="S1906">
        <v>999</v>
      </c>
      <c r="T1906" s="38">
        <v>45377</v>
      </c>
      <c r="V1906" s="38">
        <v>45338</v>
      </c>
      <c r="W1906" t="s">
        <v>3162</v>
      </c>
    </row>
    <row r="1907" spans="1:23" hidden="1" x14ac:dyDescent="0.25">
      <c r="A1907">
        <v>24001161</v>
      </c>
      <c r="B1907">
        <v>24001021</v>
      </c>
      <c r="C1907">
        <v>290059</v>
      </c>
      <c r="D1907" t="s">
        <v>3168</v>
      </c>
      <c r="E1907" t="str">
        <f t="shared" si="29"/>
        <v>24001161_290059</v>
      </c>
      <c r="F1907" t="s">
        <v>3200</v>
      </c>
      <c r="H1907">
        <v>954</v>
      </c>
      <c r="I1907">
        <v>954</v>
      </c>
      <c r="J1907" t="s">
        <v>36</v>
      </c>
      <c r="K1907">
        <v>0</v>
      </c>
      <c r="M1907">
        <v>1.39</v>
      </c>
      <c r="N1907">
        <v>57393538</v>
      </c>
      <c r="O1907" t="s">
        <v>3167</v>
      </c>
      <c r="R1907">
        <v>400</v>
      </c>
      <c r="S1907">
        <v>999</v>
      </c>
      <c r="T1907" s="38">
        <v>45377</v>
      </c>
      <c r="V1907" s="38">
        <v>45338</v>
      </c>
      <c r="W1907" t="s">
        <v>3162</v>
      </c>
    </row>
    <row r="1908" spans="1:23" hidden="1" x14ac:dyDescent="0.25">
      <c r="A1908">
        <v>24001162</v>
      </c>
      <c r="B1908">
        <v>24001042</v>
      </c>
      <c r="C1908">
        <v>290063</v>
      </c>
      <c r="D1908" t="s">
        <v>3168</v>
      </c>
      <c r="E1908" t="str">
        <f t="shared" si="29"/>
        <v>24001162_290063</v>
      </c>
      <c r="F1908" t="s">
        <v>3194</v>
      </c>
      <c r="H1908">
        <v>997</v>
      </c>
      <c r="I1908">
        <v>997</v>
      </c>
      <c r="J1908" t="s">
        <v>36</v>
      </c>
      <c r="K1908">
        <v>0</v>
      </c>
      <c r="M1908">
        <v>1.39</v>
      </c>
      <c r="N1908">
        <v>57393538</v>
      </c>
      <c r="O1908" t="s">
        <v>3167</v>
      </c>
      <c r="R1908">
        <v>400</v>
      </c>
      <c r="S1908">
        <v>999</v>
      </c>
      <c r="T1908" s="38">
        <v>45334</v>
      </c>
      <c r="V1908" s="38">
        <v>45378</v>
      </c>
      <c r="W1908" t="s">
        <v>3162</v>
      </c>
    </row>
    <row r="1909" spans="1:23" hidden="1" x14ac:dyDescent="0.25">
      <c r="A1909">
        <v>24001162</v>
      </c>
      <c r="B1909">
        <v>24001021</v>
      </c>
      <c r="C1909">
        <v>292103</v>
      </c>
      <c r="D1909" t="s">
        <v>3168</v>
      </c>
      <c r="E1909" t="str">
        <f t="shared" si="29"/>
        <v>24001162_292103</v>
      </c>
      <c r="F1909" t="s">
        <v>3193</v>
      </c>
      <c r="H1909">
        <v>1453</v>
      </c>
      <c r="I1909">
        <v>1453</v>
      </c>
      <c r="J1909" t="s">
        <v>36</v>
      </c>
      <c r="K1909">
        <v>0</v>
      </c>
      <c r="M1909">
        <v>1.39</v>
      </c>
      <c r="N1909">
        <v>57393538</v>
      </c>
      <c r="O1909" t="s">
        <v>3167</v>
      </c>
      <c r="R1909">
        <v>400</v>
      </c>
      <c r="S1909">
        <v>999</v>
      </c>
      <c r="T1909" s="38">
        <v>45377</v>
      </c>
      <c r="V1909" s="38">
        <v>45365</v>
      </c>
      <c r="W1909" t="s">
        <v>3162</v>
      </c>
    </row>
    <row r="1910" spans="1:23" hidden="1" x14ac:dyDescent="0.25">
      <c r="A1910">
        <v>24001162</v>
      </c>
      <c r="B1910">
        <v>24001021</v>
      </c>
      <c r="C1910">
        <v>290063</v>
      </c>
      <c r="D1910" t="s">
        <v>3168</v>
      </c>
      <c r="E1910" t="str">
        <f t="shared" si="29"/>
        <v>24001162_290063</v>
      </c>
      <c r="F1910" t="s">
        <v>3194</v>
      </c>
      <c r="H1910">
        <v>1453</v>
      </c>
      <c r="I1910">
        <v>1453</v>
      </c>
      <c r="J1910" t="s">
        <v>36</v>
      </c>
      <c r="K1910">
        <v>0</v>
      </c>
      <c r="M1910">
        <v>1.39</v>
      </c>
      <c r="N1910">
        <v>57393538</v>
      </c>
      <c r="O1910" t="s">
        <v>3167</v>
      </c>
      <c r="R1910">
        <v>400</v>
      </c>
      <c r="S1910">
        <v>999</v>
      </c>
      <c r="T1910" s="38">
        <v>45377</v>
      </c>
      <c r="V1910" s="38">
        <v>45365</v>
      </c>
      <c r="W1910" t="s">
        <v>3162</v>
      </c>
    </row>
    <row r="1911" spans="1:23" hidden="1" x14ac:dyDescent="0.25">
      <c r="A1911">
        <v>24001162</v>
      </c>
      <c r="B1911">
        <v>24001021</v>
      </c>
      <c r="C1911">
        <v>290061</v>
      </c>
      <c r="D1911" t="s">
        <v>3168</v>
      </c>
      <c r="E1911" t="str">
        <f t="shared" si="29"/>
        <v>24001162_290061</v>
      </c>
      <c r="F1911" t="s">
        <v>3197</v>
      </c>
      <c r="H1911">
        <v>1453</v>
      </c>
      <c r="I1911">
        <v>1453</v>
      </c>
      <c r="J1911" t="s">
        <v>36</v>
      </c>
      <c r="K1911">
        <v>0</v>
      </c>
      <c r="M1911">
        <v>1.39</v>
      </c>
      <c r="N1911">
        <v>57393538</v>
      </c>
      <c r="O1911" t="s">
        <v>3167</v>
      </c>
      <c r="R1911">
        <v>400</v>
      </c>
      <c r="S1911">
        <v>999</v>
      </c>
      <c r="T1911" s="38">
        <v>45377</v>
      </c>
      <c r="V1911" s="38">
        <v>45365</v>
      </c>
      <c r="W1911" t="s">
        <v>3162</v>
      </c>
    </row>
    <row r="1912" spans="1:23" hidden="1" x14ac:dyDescent="0.25">
      <c r="A1912">
        <v>24001162</v>
      </c>
      <c r="B1912">
        <v>24001042</v>
      </c>
      <c r="C1912">
        <v>292103</v>
      </c>
      <c r="D1912" t="s">
        <v>3168</v>
      </c>
      <c r="E1912" t="str">
        <f t="shared" si="29"/>
        <v>24001162_292103</v>
      </c>
      <c r="F1912" t="s">
        <v>3193</v>
      </c>
      <c r="H1912">
        <v>997</v>
      </c>
      <c r="I1912">
        <v>997</v>
      </c>
      <c r="J1912" t="s">
        <v>36</v>
      </c>
      <c r="K1912">
        <v>0</v>
      </c>
      <c r="M1912">
        <v>1.39</v>
      </c>
      <c r="N1912">
        <v>57393538</v>
      </c>
      <c r="O1912" t="s">
        <v>3167</v>
      </c>
      <c r="R1912">
        <v>400</v>
      </c>
      <c r="S1912">
        <v>999</v>
      </c>
      <c r="T1912" s="38">
        <v>45334</v>
      </c>
      <c r="V1912" s="38">
        <v>45378</v>
      </c>
      <c r="W1912" t="s">
        <v>3162</v>
      </c>
    </row>
    <row r="1913" spans="1:23" hidden="1" x14ac:dyDescent="0.25">
      <c r="A1913">
        <v>24001162</v>
      </c>
      <c r="B1913">
        <v>24001042</v>
      </c>
      <c r="C1913">
        <v>290061</v>
      </c>
      <c r="D1913" t="s">
        <v>3168</v>
      </c>
      <c r="E1913" t="str">
        <f t="shared" si="29"/>
        <v>24001162_290061</v>
      </c>
      <c r="F1913" t="s">
        <v>3197</v>
      </c>
      <c r="H1913">
        <v>830</v>
      </c>
      <c r="I1913">
        <v>830</v>
      </c>
      <c r="J1913" t="s">
        <v>36</v>
      </c>
      <c r="K1913">
        <v>0</v>
      </c>
      <c r="M1913">
        <v>1.39</v>
      </c>
      <c r="N1913">
        <v>57393538</v>
      </c>
      <c r="O1913" t="s">
        <v>3167</v>
      </c>
      <c r="R1913">
        <v>400</v>
      </c>
      <c r="S1913">
        <v>999</v>
      </c>
      <c r="T1913" s="38">
        <v>45334</v>
      </c>
      <c r="V1913" s="38">
        <v>45378</v>
      </c>
      <c r="W1913" t="s">
        <v>3162</v>
      </c>
    </row>
    <row r="1914" spans="1:23" hidden="1" x14ac:dyDescent="0.25">
      <c r="A1914">
        <v>24001163</v>
      </c>
      <c r="B1914">
        <v>24001042</v>
      </c>
      <c r="C1914">
        <v>290063</v>
      </c>
      <c r="D1914" t="s">
        <v>3168</v>
      </c>
      <c r="E1914" t="str">
        <f t="shared" si="29"/>
        <v>24001163_290063</v>
      </c>
      <c r="F1914" t="s">
        <v>3194</v>
      </c>
      <c r="H1914">
        <v>91</v>
      </c>
      <c r="I1914">
        <v>90</v>
      </c>
      <c r="J1914" t="s">
        <v>36</v>
      </c>
      <c r="K1914">
        <v>0</v>
      </c>
      <c r="M1914">
        <v>1.39</v>
      </c>
      <c r="N1914">
        <v>57393538</v>
      </c>
      <c r="O1914" t="s">
        <v>3167</v>
      </c>
      <c r="R1914">
        <v>400</v>
      </c>
      <c r="S1914">
        <v>400</v>
      </c>
      <c r="T1914" s="38">
        <v>45334</v>
      </c>
      <c r="W1914" t="s">
        <v>3162</v>
      </c>
    </row>
    <row r="1915" spans="1:23" hidden="1" x14ac:dyDescent="0.25">
      <c r="A1915">
        <v>24001163</v>
      </c>
      <c r="B1915">
        <v>24001021</v>
      </c>
      <c r="C1915">
        <v>290061</v>
      </c>
      <c r="D1915" t="s">
        <v>3168</v>
      </c>
      <c r="E1915" t="str">
        <f t="shared" si="29"/>
        <v>24001163_290061</v>
      </c>
      <c r="F1915" t="s">
        <v>3197</v>
      </c>
      <c r="H1915">
        <v>181</v>
      </c>
      <c r="I1915">
        <v>181</v>
      </c>
      <c r="J1915" t="s">
        <v>36</v>
      </c>
      <c r="K1915">
        <v>0</v>
      </c>
      <c r="M1915">
        <v>1.39</v>
      </c>
      <c r="N1915">
        <v>57393538</v>
      </c>
      <c r="O1915" t="s">
        <v>3167</v>
      </c>
      <c r="R1915">
        <v>400</v>
      </c>
      <c r="S1915">
        <v>999</v>
      </c>
      <c r="T1915" s="38">
        <v>45377</v>
      </c>
      <c r="V1915" s="38">
        <v>45365</v>
      </c>
      <c r="W1915" t="s">
        <v>3162</v>
      </c>
    </row>
    <row r="1916" spans="1:23" hidden="1" x14ac:dyDescent="0.25">
      <c r="A1916">
        <v>24001163</v>
      </c>
      <c r="B1916">
        <v>24001021</v>
      </c>
      <c r="C1916">
        <v>290063</v>
      </c>
      <c r="D1916" t="s">
        <v>3168</v>
      </c>
      <c r="E1916" t="str">
        <f t="shared" si="29"/>
        <v>24001163_290063</v>
      </c>
      <c r="F1916" t="s">
        <v>3194</v>
      </c>
      <c r="H1916">
        <v>181</v>
      </c>
      <c r="I1916">
        <v>181</v>
      </c>
      <c r="J1916" t="s">
        <v>36</v>
      </c>
      <c r="K1916">
        <v>0</v>
      </c>
      <c r="M1916">
        <v>1.39</v>
      </c>
      <c r="N1916">
        <v>57393538</v>
      </c>
      <c r="O1916" t="s">
        <v>3167</v>
      </c>
      <c r="R1916">
        <v>400</v>
      </c>
      <c r="S1916">
        <v>999</v>
      </c>
      <c r="T1916" s="38">
        <v>45377</v>
      </c>
      <c r="V1916" s="38">
        <v>45378</v>
      </c>
      <c r="W1916" t="s">
        <v>3162</v>
      </c>
    </row>
    <row r="1917" spans="1:23" hidden="1" x14ac:dyDescent="0.25">
      <c r="A1917">
        <v>24001163</v>
      </c>
      <c r="B1917">
        <v>24001042</v>
      </c>
      <c r="C1917">
        <v>292103</v>
      </c>
      <c r="D1917" t="s">
        <v>3168</v>
      </c>
      <c r="E1917" t="str">
        <f t="shared" si="29"/>
        <v>24001163_292103</v>
      </c>
      <c r="F1917" t="s">
        <v>3193</v>
      </c>
      <c r="H1917">
        <v>91</v>
      </c>
      <c r="I1917">
        <v>91</v>
      </c>
      <c r="J1917" t="s">
        <v>36</v>
      </c>
      <c r="K1917">
        <v>0</v>
      </c>
      <c r="M1917">
        <v>1.39</v>
      </c>
      <c r="N1917">
        <v>57393538</v>
      </c>
      <c r="O1917" t="s">
        <v>3167</v>
      </c>
      <c r="R1917">
        <v>400</v>
      </c>
      <c r="S1917">
        <v>999</v>
      </c>
      <c r="T1917" s="38">
        <v>45334</v>
      </c>
      <c r="V1917" s="38">
        <v>45378</v>
      </c>
      <c r="W1917" t="s">
        <v>3162</v>
      </c>
    </row>
    <row r="1918" spans="1:23" hidden="1" x14ac:dyDescent="0.25">
      <c r="A1918">
        <v>24001163</v>
      </c>
      <c r="B1918">
        <v>24001021</v>
      </c>
      <c r="C1918">
        <v>292103</v>
      </c>
      <c r="D1918" t="s">
        <v>3168</v>
      </c>
      <c r="E1918" t="str">
        <f t="shared" si="29"/>
        <v>24001163_292103</v>
      </c>
      <c r="F1918" t="s">
        <v>3193</v>
      </c>
      <c r="H1918">
        <v>181</v>
      </c>
      <c r="I1918">
        <v>181</v>
      </c>
      <c r="J1918" t="s">
        <v>36</v>
      </c>
      <c r="K1918">
        <v>0</v>
      </c>
      <c r="M1918">
        <v>1.39</v>
      </c>
      <c r="N1918">
        <v>57393538</v>
      </c>
      <c r="O1918" t="s">
        <v>3167</v>
      </c>
      <c r="R1918">
        <v>400</v>
      </c>
      <c r="S1918">
        <v>999</v>
      </c>
      <c r="T1918" s="38">
        <v>45377</v>
      </c>
      <c r="V1918" s="38">
        <v>45365</v>
      </c>
      <c r="W1918" t="s">
        <v>3162</v>
      </c>
    </row>
    <row r="1919" spans="1:23" hidden="1" x14ac:dyDescent="0.25">
      <c r="A1919">
        <v>24001164</v>
      </c>
      <c r="B1919">
        <v>24001021</v>
      </c>
      <c r="C1919">
        <v>292105</v>
      </c>
      <c r="D1919" t="s">
        <v>3168</v>
      </c>
      <c r="E1919" t="str">
        <f t="shared" si="29"/>
        <v>24001164_292105</v>
      </c>
      <c r="F1919" t="s">
        <v>3183</v>
      </c>
      <c r="H1919">
        <v>2253</v>
      </c>
      <c r="I1919">
        <v>2253</v>
      </c>
      <c r="J1919" t="s">
        <v>36</v>
      </c>
      <c r="K1919">
        <v>0</v>
      </c>
      <c r="M1919">
        <v>1.39</v>
      </c>
      <c r="N1919">
        <v>57393538</v>
      </c>
      <c r="O1919" t="s">
        <v>3167</v>
      </c>
      <c r="R1919">
        <v>400</v>
      </c>
      <c r="S1919">
        <v>999</v>
      </c>
      <c r="T1919" s="38">
        <v>45377</v>
      </c>
      <c r="V1919" s="38">
        <v>45343</v>
      </c>
      <c r="W1919" t="s">
        <v>3162</v>
      </c>
    </row>
    <row r="1920" spans="1:23" hidden="1" x14ac:dyDescent="0.25">
      <c r="A1920">
        <v>24001164</v>
      </c>
      <c r="B1920">
        <v>24001021</v>
      </c>
      <c r="C1920">
        <v>290060</v>
      </c>
      <c r="D1920" t="s">
        <v>3168</v>
      </c>
      <c r="E1920" t="str">
        <f t="shared" si="29"/>
        <v>24001164_290060</v>
      </c>
      <c r="F1920" t="s">
        <v>3199</v>
      </c>
      <c r="H1920">
        <v>2253</v>
      </c>
      <c r="I1920">
        <v>2253</v>
      </c>
      <c r="J1920" t="s">
        <v>36</v>
      </c>
      <c r="K1920">
        <v>0</v>
      </c>
      <c r="M1920">
        <v>1.39</v>
      </c>
      <c r="N1920">
        <v>57393538</v>
      </c>
      <c r="O1920" t="s">
        <v>3167</v>
      </c>
      <c r="R1920">
        <v>400</v>
      </c>
      <c r="S1920">
        <v>999</v>
      </c>
      <c r="T1920" s="38">
        <v>45377</v>
      </c>
      <c r="V1920" s="38">
        <v>45365</v>
      </c>
      <c r="W1920" t="s">
        <v>3162</v>
      </c>
    </row>
    <row r="1921" spans="1:23" hidden="1" x14ac:dyDescent="0.25">
      <c r="A1921">
        <v>24001164</v>
      </c>
      <c r="B1921">
        <v>24001021</v>
      </c>
      <c r="C1921">
        <v>292104</v>
      </c>
      <c r="D1921" t="s">
        <v>3168</v>
      </c>
      <c r="E1921" t="str">
        <f t="shared" si="29"/>
        <v>24001164_292104</v>
      </c>
      <c r="F1921" t="s">
        <v>3182</v>
      </c>
      <c r="H1921">
        <v>2253</v>
      </c>
      <c r="I1921">
        <v>2253</v>
      </c>
      <c r="J1921" t="s">
        <v>36</v>
      </c>
      <c r="K1921">
        <v>0</v>
      </c>
      <c r="M1921">
        <v>1.39</v>
      </c>
      <c r="N1921">
        <v>57393538</v>
      </c>
      <c r="O1921" t="s">
        <v>3167</v>
      </c>
      <c r="R1921">
        <v>400</v>
      </c>
      <c r="S1921">
        <v>999</v>
      </c>
      <c r="T1921" s="38">
        <v>45377</v>
      </c>
      <c r="V1921" s="38">
        <v>45343</v>
      </c>
      <c r="W1921" t="s">
        <v>3162</v>
      </c>
    </row>
    <row r="1922" spans="1:23" hidden="1" x14ac:dyDescent="0.25">
      <c r="A1922">
        <v>24001165</v>
      </c>
      <c r="B1922">
        <v>24001021</v>
      </c>
      <c r="C1922">
        <v>292104</v>
      </c>
      <c r="D1922" t="s">
        <v>3168</v>
      </c>
      <c r="E1922" t="str">
        <f t="shared" si="29"/>
        <v>24001165_292104</v>
      </c>
      <c r="F1922" t="s">
        <v>3182</v>
      </c>
      <c r="H1922">
        <v>151</v>
      </c>
      <c r="I1922">
        <v>151</v>
      </c>
      <c r="J1922" t="s">
        <v>36</v>
      </c>
      <c r="K1922">
        <v>0</v>
      </c>
      <c r="M1922">
        <v>1.39</v>
      </c>
      <c r="N1922">
        <v>57393538</v>
      </c>
      <c r="O1922" t="s">
        <v>3167</v>
      </c>
      <c r="R1922">
        <v>400</v>
      </c>
      <c r="S1922">
        <v>999</v>
      </c>
      <c r="T1922" s="38">
        <v>45377</v>
      </c>
      <c r="V1922" s="38">
        <v>45343</v>
      </c>
      <c r="W1922" t="s">
        <v>3162</v>
      </c>
    </row>
    <row r="1923" spans="1:23" hidden="1" x14ac:dyDescent="0.25">
      <c r="A1923">
        <v>24001165</v>
      </c>
      <c r="B1923">
        <v>24001021</v>
      </c>
      <c r="C1923">
        <v>290060</v>
      </c>
      <c r="D1923" t="s">
        <v>3168</v>
      </c>
      <c r="E1923" t="str">
        <f t="shared" si="29"/>
        <v>24001165_290060</v>
      </c>
      <c r="F1923" t="s">
        <v>3199</v>
      </c>
      <c r="H1923">
        <v>151</v>
      </c>
      <c r="I1923">
        <v>151</v>
      </c>
      <c r="J1923" t="s">
        <v>36</v>
      </c>
      <c r="K1923">
        <v>0</v>
      </c>
      <c r="M1923">
        <v>1.39</v>
      </c>
      <c r="N1923">
        <v>57393538</v>
      </c>
      <c r="O1923" t="s">
        <v>3167</v>
      </c>
      <c r="R1923">
        <v>400</v>
      </c>
      <c r="S1923">
        <v>999</v>
      </c>
      <c r="T1923" s="38">
        <v>45377</v>
      </c>
      <c r="V1923" s="38">
        <v>45378</v>
      </c>
      <c r="W1923" t="s">
        <v>3162</v>
      </c>
    </row>
    <row r="1924" spans="1:23" hidden="1" x14ac:dyDescent="0.25">
      <c r="A1924">
        <v>24001165</v>
      </c>
      <c r="B1924">
        <v>24001021</v>
      </c>
      <c r="C1924">
        <v>292105</v>
      </c>
      <c r="D1924" t="s">
        <v>3168</v>
      </c>
      <c r="E1924" t="str">
        <f t="shared" si="29"/>
        <v>24001165_292105</v>
      </c>
      <c r="F1924" t="s">
        <v>3183</v>
      </c>
      <c r="H1924">
        <v>151</v>
      </c>
      <c r="I1924">
        <v>151</v>
      </c>
      <c r="J1924" t="s">
        <v>36</v>
      </c>
      <c r="K1924">
        <v>0</v>
      </c>
      <c r="M1924">
        <v>1.39</v>
      </c>
      <c r="N1924">
        <v>57393538</v>
      </c>
      <c r="O1924" t="s">
        <v>3167</v>
      </c>
      <c r="R1924">
        <v>400</v>
      </c>
      <c r="S1924">
        <v>999</v>
      </c>
      <c r="T1924" s="38">
        <v>45377</v>
      </c>
      <c r="V1924" s="38">
        <v>45343</v>
      </c>
      <c r="W1924" t="s">
        <v>3162</v>
      </c>
    </row>
    <row r="1925" spans="1:23" hidden="1" x14ac:dyDescent="0.25">
      <c r="A1925">
        <v>24001166</v>
      </c>
      <c r="B1925">
        <v>24001021</v>
      </c>
      <c r="C1925">
        <v>290060</v>
      </c>
      <c r="D1925" t="s">
        <v>3168</v>
      </c>
      <c r="E1925" t="str">
        <f t="shared" si="29"/>
        <v>24001166_290060</v>
      </c>
      <c r="F1925" t="s">
        <v>3199</v>
      </c>
      <c r="H1925">
        <v>1465</v>
      </c>
      <c r="I1925">
        <v>1465</v>
      </c>
      <c r="J1925" t="s">
        <v>36</v>
      </c>
      <c r="K1925">
        <v>0</v>
      </c>
      <c r="M1925">
        <v>1.39</v>
      </c>
      <c r="N1925">
        <v>57393538</v>
      </c>
      <c r="O1925" t="s">
        <v>3167</v>
      </c>
      <c r="R1925">
        <v>400</v>
      </c>
      <c r="S1925">
        <v>999</v>
      </c>
      <c r="T1925" s="38">
        <v>45377</v>
      </c>
      <c r="V1925" s="38">
        <v>45378</v>
      </c>
      <c r="W1925" t="s">
        <v>3162</v>
      </c>
    </row>
    <row r="1926" spans="1:23" hidden="1" x14ac:dyDescent="0.25">
      <c r="A1926">
        <v>24001166</v>
      </c>
      <c r="B1926">
        <v>24001021</v>
      </c>
      <c r="C1926">
        <v>295059</v>
      </c>
      <c r="D1926" t="s">
        <v>3165</v>
      </c>
      <c r="E1926" t="str">
        <f t="shared" ref="E1926:E1989" si="30">CONCATENATE(A1926,"_",C1926)</f>
        <v>24001166_295059</v>
      </c>
      <c r="F1926" t="s">
        <v>3166</v>
      </c>
      <c r="H1926">
        <v>1465</v>
      </c>
      <c r="I1926">
        <v>1465</v>
      </c>
      <c r="J1926" t="s">
        <v>36</v>
      </c>
      <c r="K1926">
        <v>0</v>
      </c>
      <c r="M1926">
        <v>1.94</v>
      </c>
      <c r="N1926">
        <v>57393538</v>
      </c>
      <c r="O1926" t="s">
        <v>3167</v>
      </c>
      <c r="R1926">
        <v>400</v>
      </c>
      <c r="S1926">
        <v>999</v>
      </c>
      <c r="T1926" s="38">
        <v>45377</v>
      </c>
      <c r="V1926" s="38">
        <v>45365</v>
      </c>
      <c r="W1926" t="s">
        <v>3162</v>
      </c>
    </row>
    <row r="1927" spans="1:23" hidden="1" x14ac:dyDescent="0.25">
      <c r="A1927">
        <v>24001166</v>
      </c>
      <c r="B1927">
        <v>24001021</v>
      </c>
      <c r="C1927">
        <v>295060</v>
      </c>
      <c r="D1927" t="s">
        <v>3168</v>
      </c>
      <c r="E1927" t="str">
        <f t="shared" si="30"/>
        <v>24001166_295060</v>
      </c>
      <c r="F1927" t="s">
        <v>3169</v>
      </c>
      <c r="H1927">
        <v>1465</v>
      </c>
      <c r="I1927">
        <v>1465</v>
      </c>
      <c r="J1927" t="s">
        <v>36</v>
      </c>
      <c r="K1927">
        <v>0</v>
      </c>
      <c r="M1927">
        <v>1.39</v>
      </c>
      <c r="N1927">
        <v>57393538</v>
      </c>
      <c r="O1927" t="s">
        <v>3167</v>
      </c>
      <c r="R1927">
        <v>400</v>
      </c>
      <c r="S1927">
        <v>999</v>
      </c>
      <c r="T1927" s="38">
        <v>45377</v>
      </c>
      <c r="V1927" s="38">
        <v>45343</v>
      </c>
      <c r="W1927" t="s">
        <v>3162</v>
      </c>
    </row>
    <row r="1928" spans="1:23" hidden="1" x14ac:dyDescent="0.25">
      <c r="A1928">
        <v>24001167</v>
      </c>
      <c r="B1928">
        <v>24001021</v>
      </c>
      <c r="C1928">
        <v>290060</v>
      </c>
      <c r="D1928" t="s">
        <v>3168</v>
      </c>
      <c r="E1928" t="str">
        <f t="shared" si="30"/>
        <v>24001167_290060</v>
      </c>
      <c r="F1928" t="s">
        <v>3199</v>
      </c>
      <c r="H1928">
        <v>151</v>
      </c>
      <c r="I1928">
        <v>151</v>
      </c>
      <c r="J1928" t="s">
        <v>36</v>
      </c>
      <c r="K1928">
        <v>0</v>
      </c>
      <c r="M1928">
        <v>1.39</v>
      </c>
      <c r="N1928">
        <v>57393538</v>
      </c>
      <c r="O1928" t="s">
        <v>3167</v>
      </c>
      <c r="R1928">
        <v>400</v>
      </c>
      <c r="S1928">
        <v>999</v>
      </c>
      <c r="T1928" s="38">
        <v>45377</v>
      </c>
      <c r="V1928" s="38">
        <v>45378</v>
      </c>
      <c r="W1928" t="s">
        <v>3162</v>
      </c>
    </row>
    <row r="1929" spans="1:23" hidden="1" x14ac:dyDescent="0.25">
      <c r="A1929">
        <v>24001167</v>
      </c>
      <c r="B1929">
        <v>24001021</v>
      </c>
      <c r="C1929">
        <v>295059</v>
      </c>
      <c r="D1929" t="s">
        <v>3165</v>
      </c>
      <c r="E1929" t="str">
        <f t="shared" si="30"/>
        <v>24001167_295059</v>
      </c>
      <c r="F1929" t="s">
        <v>3166</v>
      </c>
      <c r="H1929">
        <v>151</v>
      </c>
      <c r="I1929">
        <v>151</v>
      </c>
      <c r="J1929" t="s">
        <v>36</v>
      </c>
      <c r="K1929">
        <v>0</v>
      </c>
      <c r="M1929">
        <v>1.94</v>
      </c>
      <c r="N1929">
        <v>57393538</v>
      </c>
      <c r="O1929" t="s">
        <v>3167</v>
      </c>
      <c r="R1929">
        <v>400</v>
      </c>
      <c r="S1929">
        <v>999</v>
      </c>
      <c r="T1929" s="38">
        <v>45377</v>
      </c>
      <c r="V1929" s="38">
        <v>45365</v>
      </c>
      <c r="W1929" t="s">
        <v>3162</v>
      </c>
    </row>
    <row r="1930" spans="1:23" hidden="1" x14ac:dyDescent="0.25">
      <c r="A1930">
        <v>24001167</v>
      </c>
      <c r="B1930">
        <v>24001021</v>
      </c>
      <c r="C1930">
        <v>295060</v>
      </c>
      <c r="D1930" t="s">
        <v>3168</v>
      </c>
      <c r="E1930" t="str">
        <f t="shared" si="30"/>
        <v>24001167_295060</v>
      </c>
      <c r="F1930" t="s">
        <v>3169</v>
      </c>
      <c r="H1930">
        <v>151</v>
      </c>
      <c r="I1930">
        <v>151</v>
      </c>
      <c r="J1930" t="s">
        <v>36</v>
      </c>
      <c r="K1930">
        <v>0</v>
      </c>
      <c r="M1930">
        <v>1.39</v>
      </c>
      <c r="N1930">
        <v>57393538</v>
      </c>
      <c r="O1930" t="s">
        <v>3167</v>
      </c>
      <c r="R1930">
        <v>400</v>
      </c>
      <c r="S1930">
        <v>999</v>
      </c>
      <c r="T1930" s="38">
        <v>45377</v>
      </c>
      <c r="V1930" s="38">
        <v>45343</v>
      </c>
      <c r="W1930" t="s">
        <v>3162</v>
      </c>
    </row>
    <row r="1931" spans="1:23" hidden="1" x14ac:dyDescent="0.25">
      <c r="A1931">
        <v>24001168</v>
      </c>
      <c r="B1931">
        <v>24001021</v>
      </c>
      <c r="C1931">
        <v>290061</v>
      </c>
      <c r="D1931" t="s">
        <v>3168</v>
      </c>
      <c r="E1931" t="str">
        <f t="shared" si="30"/>
        <v>24001168_290061</v>
      </c>
      <c r="F1931" t="s">
        <v>3197</v>
      </c>
      <c r="H1931">
        <v>1588</v>
      </c>
      <c r="I1931">
        <v>1588</v>
      </c>
      <c r="J1931" t="s">
        <v>36</v>
      </c>
      <c r="K1931">
        <v>0</v>
      </c>
      <c r="M1931">
        <v>1.39</v>
      </c>
      <c r="N1931">
        <v>57393538</v>
      </c>
      <c r="O1931" t="s">
        <v>3167</v>
      </c>
      <c r="R1931">
        <v>400</v>
      </c>
      <c r="S1931">
        <v>999</v>
      </c>
      <c r="T1931" s="38">
        <v>45377</v>
      </c>
      <c r="V1931" s="38">
        <v>45365</v>
      </c>
      <c r="W1931" t="s">
        <v>3162</v>
      </c>
    </row>
    <row r="1932" spans="1:23" hidden="1" x14ac:dyDescent="0.25">
      <c r="A1932">
        <v>24001169</v>
      </c>
      <c r="B1932">
        <v>24001021</v>
      </c>
      <c r="C1932">
        <v>290061</v>
      </c>
      <c r="D1932" t="s">
        <v>3168</v>
      </c>
      <c r="E1932" t="str">
        <f t="shared" si="30"/>
        <v>24001169_290061</v>
      </c>
      <c r="F1932" t="s">
        <v>3197</v>
      </c>
      <c r="H1932">
        <v>151</v>
      </c>
      <c r="I1932">
        <v>151</v>
      </c>
      <c r="J1932" t="s">
        <v>36</v>
      </c>
      <c r="K1932">
        <v>0</v>
      </c>
      <c r="M1932">
        <v>1.39</v>
      </c>
      <c r="N1932">
        <v>57393538</v>
      </c>
      <c r="O1932" t="s">
        <v>3167</v>
      </c>
      <c r="R1932">
        <v>400</v>
      </c>
      <c r="S1932">
        <v>999</v>
      </c>
      <c r="T1932" s="38">
        <v>45377</v>
      </c>
      <c r="V1932" s="38">
        <v>45378</v>
      </c>
      <c r="W1932" t="s">
        <v>3162</v>
      </c>
    </row>
    <row r="1933" spans="1:23" hidden="1" x14ac:dyDescent="0.25">
      <c r="A1933">
        <v>24001170</v>
      </c>
      <c r="B1933">
        <v>24001022</v>
      </c>
      <c r="C1933">
        <v>292100</v>
      </c>
      <c r="D1933" t="s">
        <v>3168</v>
      </c>
      <c r="E1933" t="str">
        <f t="shared" si="30"/>
        <v>24001170_292100</v>
      </c>
      <c r="F1933" t="s">
        <v>3190</v>
      </c>
      <c r="H1933">
        <v>1148</v>
      </c>
      <c r="I1933">
        <v>1148</v>
      </c>
      <c r="J1933" t="s">
        <v>36</v>
      </c>
      <c r="K1933">
        <v>0</v>
      </c>
      <c r="M1933">
        <v>1.39</v>
      </c>
      <c r="N1933">
        <v>57393538</v>
      </c>
      <c r="O1933" t="s">
        <v>3167</v>
      </c>
      <c r="R1933">
        <v>400</v>
      </c>
      <c r="S1933">
        <v>999</v>
      </c>
      <c r="T1933" s="38">
        <v>45377</v>
      </c>
      <c r="V1933" s="38">
        <v>45376</v>
      </c>
      <c r="W1933" t="s">
        <v>3162</v>
      </c>
    </row>
    <row r="1934" spans="1:23" hidden="1" x14ac:dyDescent="0.25">
      <c r="A1934">
        <v>24001170</v>
      </c>
      <c r="B1934">
        <v>24001022</v>
      </c>
      <c r="C1934">
        <v>292101</v>
      </c>
      <c r="D1934" t="s">
        <v>3168</v>
      </c>
      <c r="E1934" t="str">
        <f t="shared" si="30"/>
        <v>24001170_292101</v>
      </c>
      <c r="F1934" t="s">
        <v>3191</v>
      </c>
      <c r="H1934">
        <v>1148</v>
      </c>
      <c r="I1934">
        <v>1148</v>
      </c>
      <c r="J1934" t="s">
        <v>36</v>
      </c>
      <c r="K1934">
        <v>0</v>
      </c>
      <c r="M1934">
        <v>1.39</v>
      </c>
      <c r="N1934">
        <v>57393538</v>
      </c>
      <c r="O1934" t="s">
        <v>3167</v>
      </c>
      <c r="R1934">
        <v>400</v>
      </c>
      <c r="S1934">
        <v>999</v>
      </c>
      <c r="T1934" s="38">
        <v>45377</v>
      </c>
      <c r="V1934" s="38">
        <v>45365</v>
      </c>
      <c r="W1934" t="s">
        <v>3162</v>
      </c>
    </row>
    <row r="1935" spans="1:23" hidden="1" x14ac:dyDescent="0.25">
      <c r="A1935">
        <v>24001170</v>
      </c>
      <c r="B1935">
        <v>24001022</v>
      </c>
      <c r="C1935">
        <v>290061</v>
      </c>
      <c r="D1935" t="s">
        <v>3168</v>
      </c>
      <c r="E1935" t="str">
        <f t="shared" si="30"/>
        <v>24001170_290061</v>
      </c>
      <c r="F1935" t="s">
        <v>3197</v>
      </c>
      <c r="H1935">
        <v>1148</v>
      </c>
      <c r="I1935">
        <v>1148</v>
      </c>
      <c r="J1935" t="s">
        <v>36</v>
      </c>
      <c r="K1935">
        <v>0</v>
      </c>
      <c r="M1935">
        <v>1.39</v>
      </c>
      <c r="N1935">
        <v>57393538</v>
      </c>
      <c r="O1935" t="s">
        <v>3167</v>
      </c>
      <c r="R1935">
        <v>400</v>
      </c>
      <c r="S1935">
        <v>999</v>
      </c>
      <c r="T1935" s="38">
        <v>45377</v>
      </c>
      <c r="V1935" s="38">
        <v>45365</v>
      </c>
      <c r="W1935" t="s">
        <v>3162</v>
      </c>
    </row>
    <row r="1936" spans="1:23" hidden="1" x14ac:dyDescent="0.25">
      <c r="A1936">
        <v>24001171</v>
      </c>
      <c r="B1936">
        <v>24001022</v>
      </c>
      <c r="C1936">
        <v>292101</v>
      </c>
      <c r="D1936" t="s">
        <v>3168</v>
      </c>
      <c r="E1936" t="str">
        <f t="shared" si="30"/>
        <v>24001171_292101</v>
      </c>
      <c r="F1936" t="s">
        <v>3191</v>
      </c>
      <c r="H1936">
        <v>250</v>
      </c>
      <c r="I1936">
        <v>250</v>
      </c>
      <c r="J1936" t="s">
        <v>36</v>
      </c>
      <c r="K1936">
        <v>0</v>
      </c>
      <c r="M1936">
        <v>1.39</v>
      </c>
      <c r="N1936">
        <v>57393538</v>
      </c>
      <c r="O1936" t="s">
        <v>3167</v>
      </c>
      <c r="R1936">
        <v>400</v>
      </c>
      <c r="S1936">
        <v>999</v>
      </c>
      <c r="T1936" s="38">
        <v>45377</v>
      </c>
      <c r="V1936" s="38">
        <v>45365</v>
      </c>
      <c r="W1936" t="s">
        <v>3162</v>
      </c>
    </row>
    <row r="1937" spans="1:23" hidden="1" x14ac:dyDescent="0.25">
      <c r="A1937">
        <v>24001171</v>
      </c>
      <c r="B1937">
        <v>24001022</v>
      </c>
      <c r="C1937">
        <v>292100</v>
      </c>
      <c r="D1937" t="s">
        <v>3168</v>
      </c>
      <c r="E1937" t="str">
        <f t="shared" si="30"/>
        <v>24001171_292100</v>
      </c>
      <c r="F1937" t="s">
        <v>3190</v>
      </c>
      <c r="H1937">
        <v>250</v>
      </c>
      <c r="I1937">
        <v>250</v>
      </c>
      <c r="J1937" t="s">
        <v>36</v>
      </c>
      <c r="K1937">
        <v>0</v>
      </c>
      <c r="M1937">
        <v>1.39</v>
      </c>
      <c r="N1937">
        <v>57393538</v>
      </c>
      <c r="O1937" t="s">
        <v>3167</v>
      </c>
      <c r="R1937">
        <v>400</v>
      </c>
      <c r="S1937">
        <v>999</v>
      </c>
      <c r="T1937" s="38">
        <v>45377</v>
      </c>
      <c r="V1937" s="38">
        <v>45376</v>
      </c>
      <c r="W1937" t="s">
        <v>3162</v>
      </c>
    </row>
    <row r="1938" spans="1:23" hidden="1" x14ac:dyDescent="0.25">
      <c r="A1938">
        <v>24001171</v>
      </c>
      <c r="B1938">
        <v>24001022</v>
      </c>
      <c r="C1938">
        <v>290061</v>
      </c>
      <c r="D1938" t="s">
        <v>3168</v>
      </c>
      <c r="E1938" t="str">
        <f t="shared" si="30"/>
        <v>24001171_290061</v>
      </c>
      <c r="F1938" t="s">
        <v>3197</v>
      </c>
      <c r="H1938">
        <v>250</v>
      </c>
      <c r="I1938">
        <v>250</v>
      </c>
      <c r="J1938" t="s">
        <v>36</v>
      </c>
      <c r="K1938">
        <v>0</v>
      </c>
      <c r="M1938">
        <v>1.39</v>
      </c>
      <c r="N1938">
        <v>57393538</v>
      </c>
      <c r="O1938" t="s">
        <v>3167</v>
      </c>
      <c r="R1938">
        <v>400</v>
      </c>
      <c r="S1938">
        <v>999</v>
      </c>
      <c r="T1938" s="38">
        <v>45377</v>
      </c>
      <c r="V1938" s="38">
        <v>45365</v>
      </c>
      <c r="W1938" t="s">
        <v>3162</v>
      </c>
    </row>
    <row r="1939" spans="1:23" hidden="1" x14ac:dyDescent="0.25">
      <c r="A1939">
        <v>24001172</v>
      </c>
      <c r="B1939">
        <v>24001022</v>
      </c>
      <c r="C1939">
        <v>292102</v>
      </c>
      <c r="D1939" t="s">
        <v>3168</v>
      </c>
      <c r="E1939" t="str">
        <f t="shared" si="30"/>
        <v>24001172_292102</v>
      </c>
      <c r="F1939" t="s">
        <v>3192</v>
      </c>
      <c r="H1939">
        <v>1357</v>
      </c>
      <c r="I1939">
        <v>1357</v>
      </c>
      <c r="J1939" t="s">
        <v>36</v>
      </c>
      <c r="K1939">
        <v>0</v>
      </c>
      <c r="M1939">
        <v>1.39</v>
      </c>
      <c r="N1939">
        <v>57393538</v>
      </c>
      <c r="O1939" t="s">
        <v>3167</v>
      </c>
      <c r="R1939">
        <v>400</v>
      </c>
      <c r="S1939">
        <v>999</v>
      </c>
      <c r="T1939" s="38">
        <v>45377</v>
      </c>
      <c r="V1939" s="38">
        <v>45365</v>
      </c>
      <c r="W1939" t="s">
        <v>3162</v>
      </c>
    </row>
    <row r="1940" spans="1:23" hidden="1" x14ac:dyDescent="0.25">
      <c r="A1940">
        <v>24001172</v>
      </c>
      <c r="B1940">
        <v>24001022</v>
      </c>
      <c r="C1940">
        <v>290060</v>
      </c>
      <c r="D1940" t="s">
        <v>3168</v>
      </c>
      <c r="E1940" t="str">
        <f t="shared" si="30"/>
        <v>24001172_290060</v>
      </c>
      <c r="F1940" t="s">
        <v>3199</v>
      </c>
      <c r="H1940">
        <v>1357</v>
      </c>
      <c r="I1940">
        <v>1357</v>
      </c>
      <c r="J1940" t="s">
        <v>36</v>
      </c>
      <c r="K1940">
        <v>0</v>
      </c>
      <c r="M1940">
        <v>1.39</v>
      </c>
      <c r="N1940">
        <v>57393538</v>
      </c>
      <c r="O1940" t="s">
        <v>3167</v>
      </c>
      <c r="R1940">
        <v>400</v>
      </c>
      <c r="S1940">
        <v>999</v>
      </c>
      <c r="T1940" s="38">
        <v>45377</v>
      </c>
      <c r="V1940" s="38">
        <v>45365</v>
      </c>
      <c r="W1940" t="s">
        <v>3162</v>
      </c>
    </row>
    <row r="1941" spans="1:23" hidden="1" x14ac:dyDescent="0.25">
      <c r="A1941">
        <v>24001172</v>
      </c>
      <c r="B1941">
        <v>24001022</v>
      </c>
      <c r="C1941">
        <v>290059</v>
      </c>
      <c r="D1941" t="s">
        <v>3168</v>
      </c>
      <c r="E1941" t="str">
        <f t="shared" si="30"/>
        <v>24001172_290059</v>
      </c>
      <c r="F1941" t="s">
        <v>3200</v>
      </c>
      <c r="H1941">
        <v>1357</v>
      </c>
      <c r="I1941">
        <v>1357</v>
      </c>
      <c r="J1941" t="s">
        <v>36</v>
      </c>
      <c r="K1941">
        <v>0</v>
      </c>
      <c r="M1941">
        <v>1.39</v>
      </c>
      <c r="N1941">
        <v>57393538</v>
      </c>
      <c r="O1941" t="s">
        <v>3167</v>
      </c>
      <c r="R1941">
        <v>400</v>
      </c>
      <c r="S1941">
        <v>999</v>
      </c>
      <c r="T1941" s="38">
        <v>45377</v>
      </c>
      <c r="V1941" s="38">
        <v>45343</v>
      </c>
      <c r="W1941" t="s">
        <v>3162</v>
      </c>
    </row>
    <row r="1942" spans="1:23" hidden="1" x14ac:dyDescent="0.25">
      <c r="A1942">
        <v>24001173</v>
      </c>
      <c r="B1942">
        <v>24001022</v>
      </c>
      <c r="C1942">
        <v>290059</v>
      </c>
      <c r="D1942" t="s">
        <v>3168</v>
      </c>
      <c r="E1942" t="str">
        <f t="shared" si="30"/>
        <v>24001173_290059</v>
      </c>
      <c r="F1942" t="s">
        <v>3200</v>
      </c>
      <c r="H1942">
        <v>66</v>
      </c>
      <c r="I1942">
        <v>66</v>
      </c>
      <c r="J1942" t="s">
        <v>36</v>
      </c>
      <c r="K1942">
        <v>0</v>
      </c>
      <c r="M1942">
        <v>1.39</v>
      </c>
      <c r="N1942">
        <v>57393538</v>
      </c>
      <c r="O1942" t="s">
        <v>3167</v>
      </c>
      <c r="R1942">
        <v>400</v>
      </c>
      <c r="S1942">
        <v>999</v>
      </c>
      <c r="T1942" s="38">
        <v>45377</v>
      </c>
      <c r="V1942" s="38">
        <v>45343</v>
      </c>
      <c r="W1942" t="s">
        <v>3162</v>
      </c>
    </row>
    <row r="1943" spans="1:23" hidden="1" x14ac:dyDescent="0.25">
      <c r="A1943">
        <v>24001173</v>
      </c>
      <c r="B1943">
        <v>24001022</v>
      </c>
      <c r="C1943">
        <v>290060</v>
      </c>
      <c r="D1943" t="s">
        <v>3168</v>
      </c>
      <c r="E1943" t="str">
        <f t="shared" si="30"/>
        <v>24001173_290060</v>
      </c>
      <c r="F1943" t="s">
        <v>3199</v>
      </c>
      <c r="H1943">
        <v>66</v>
      </c>
      <c r="I1943">
        <v>66</v>
      </c>
      <c r="J1943" t="s">
        <v>36</v>
      </c>
      <c r="K1943">
        <v>0</v>
      </c>
      <c r="M1943">
        <v>1.39</v>
      </c>
      <c r="N1943">
        <v>57393538</v>
      </c>
      <c r="O1943" t="s">
        <v>3167</v>
      </c>
      <c r="R1943">
        <v>400</v>
      </c>
      <c r="S1943">
        <v>999</v>
      </c>
      <c r="T1943" s="38">
        <v>45377</v>
      </c>
      <c r="V1943" s="38">
        <v>45365</v>
      </c>
      <c r="W1943" t="s">
        <v>3162</v>
      </c>
    </row>
    <row r="1944" spans="1:23" hidden="1" x14ac:dyDescent="0.25">
      <c r="A1944">
        <v>24001173</v>
      </c>
      <c r="B1944">
        <v>24001022</v>
      </c>
      <c r="C1944">
        <v>292102</v>
      </c>
      <c r="D1944" t="s">
        <v>3168</v>
      </c>
      <c r="E1944" t="str">
        <f t="shared" si="30"/>
        <v>24001173_292102</v>
      </c>
      <c r="F1944" t="s">
        <v>3192</v>
      </c>
      <c r="H1944">
        <v>66</v>
      </c>
      <c r="I1944">
        <v>66</v>
      </c>
      <c r="J1944" t="s">
        <v>36</v>
      </c>
      <c r="K1944">
        <v>0</v>
      </c>
      <c r="M1944">
        <v>1.39</v>
      </c>
      <c r="N1944">
        <v>57393538</v>
      </c>
      <c r="O1944" t="s">
        <v>3167</v>
      </c>
      <c r="R1944">
        <v>400</v>
      </c>
      <c r="S1944">
        <v>999</v>
      </c>
      <c r="T1944" s="38">
        <v>45377</v>
      </c>
      <c r="V1944" s="38">
        <v>45365</v>
      </c>
      <c r="W1944" t="s">
        <v>3162</v>
      </c>
    </row>
    <row r="1945" spans="1:23" hidden="1" x14ac:dyDescent="0.25">
      <c r="A1945">
        <v>24001174</v>
      </c>
      <c r="B1945">
        <v>24001022</v>
      </c>
      <c r="C1945">
        <v>290059</v>
      </c>
      <c r="D1945" t="s">
        <v>3168</v>
      </c>
      <c r="E1945" t="str">
        <f t="shared" si="30"/>
        <v>24001174_290059</v>
      </c>
      <c r="F1945" t="s">
        <v>3200</v>
      </c>
      <c r="H1945">
        <v>7455</v>
      </c>
      <c r="I1945">
        <v>7456.1</v>
      </c>
      <c r="J1945" t="s">
        <v>36</v>
      </c>
      <c r="K1945">
        <v>0</v>
      </c>
      <c r="M1945">
        <v>1.39</v>
      </c>
      <c r="N1945">
        <v>57393538</v>
      </c>
      <c r="O1945" t="s">
        <v>3167</v>
      </c>
      <c r="R1945">
        <v>400</v>
      </c>
      <c r="S1945">
        <v>999</v>
      </c>
      <c r="T1945" s="38">
        <v>45377</v>
      </c>
      <c r="V1945" s="38">
        <v>45343</v>
      </c>
      <c r="W1945" t="s">
        <v>3162</v>
      </c>
    </row>
    <row r="1946" spans="1:23" hidden="1" x14ac:dyDescent="0.25">
      <c r="A1946">
        <v>24001175</v>
      </c>
      <c r="B1946">
        <v>24001022</v>
      </c>
      <c r="C1946">
        <v>290059</v>
      </c>
      <c r="D1946" t="s">
        <v>3168</v>
      </c>
      <c r="E1946" t="str">
        <f t="shared" si="30"/>
        <v>24001175_290059</v>
      </c>
      <c r="F1946" t="s">
        <v>3200</v>
      </c>
      <c r="H1946">
        <v>393</v>
      </c>
      <c r="I1946">
        <v>393</v>
      </c>
      <c r="J1946" t="s">
        <v>36</v>
      </c>
      <c r="K1946">
        <v>0</v>
      </c>
      <c r="M1946">
        <v>1.39</v>
      </c>
      <c r="N1946">
        <v>57393538</v>
      </c>
      <c r="O1946" t="s">
        <v>3167</v>
      </c>
      <c r="R1946">
        <v>400</v>
      </c>
      <c r="S1946">
        <v>999</v>
      </c>
      <c r="T1946" s="38">
        <v>45377</v>
      </c>
      <c r="V1946" s="38">
        <v>45343</v>
      </c>
      <c r="W1946" t="s">
        <v>3162</v>
      </c>
    </row>
    <row r="1947" spans="1:23" hidden="1" x14ac:dyDescent="0.25">
      <c r="A1947">
        <v>24001176</v>
      </c>
      <c r="B1947">
        <v>24001023</v>
      </c>
      <c r="C1947">
        <v>290059</v>
      </c>
      <c r="D1947" t="s">
        <v>3168</v>
      </c>
      <c r="E1947" t="str">
        <f t="shared" si="30"/>
        <v>24001176_290059</v>
      </c>
      <c r="F1947" t="s">
        <v>3200</v>
      </c>
      <c r="H1947">
        <v>2508</v>
      </c>
      <c r="I1947">
        <v>2508</v>
      </c>
      <c r="J1947" t="s">
        <v>36</v>
      </c>
      <c r="K1947">
        <v>0</v>
      </c>
      <c r="M1947">
        <v>1.39</v>
      </c>
      <c r="N1947">
        <v>57393538</v>
      </c>
      <c r="O1947" t="s">
        <v>3167</v>
      </c>
      <c r="R1947">
        <v>400</v>
      </c>
      <c r="S1947">
        <v>999</v>
      </c>
      <c r="T1947" s="38">
        <v>45377</v>
      </c>
      <c r="V1947" s="38">
        <v>45343</v>
      </c>
      <c r="W1947" t="s">
        <v>3162</v>
      </c>
    </row>
    <row r="1948" spans="1:23" hidden="1" x14ac:dyDescent="0.25">
      <c r="A1948">
        <v>24001176</v>
      </c>
      <c r="B1948">
        <v>24001042</v>
      </c>
      <c r="C1948">
        <v>290059</v>
      </c>
      <c r="D1948" t="s">
        <v>3168</v>
      </c>
      <c r="E1948" t="str">
        <f t="shared" si="30"/>
        <v>24001176_290059</v>
      </c>
      <c r="F1948" t="s">
        <v>3200</v>
      </c>
      <c r="H1948">
        <v>1487</v>
      </c>
      <c r="I1948">
        <v>1487</v>
      </c>
      <c r="J1948" t="s">
        <v>36</v>
      </c>
      <c r="K1948">
        <v>0</v>
      </c>
      <c r="M1948">
        <v>1.39</v>
      </c>
      <c r="N1948">
        <v>57393538</v>
      </c>
      <c r="O1948" t="s">
        <v>3167</v>
      </c>
      <c r="R1948">
        <v>400</v>
      </c>
      <c r="S1948">
        <v>999</v>
      </c>
      <c r="T1948" s="38">
        <v>45334</v>
      </c>
      <c r="V1948" s="38">
        <v>45378</v>
      </c>
      <c r="W1948" t="s">
        <v>3162</v>
      </c>
    </row>
    <row r="1949" spans="1:23" hidden="1" x14ac:dyDescent="0.25">
      <c r="A1949">
        <v>24001177</v>
      </c>
      <c r="B1949">
        <v>24001023</v>
      </c>
      <c r="C1949">
        <v>290061</v>
      </c>
      <c r="D1949" t="s">
        <v>3168</v>
      </c>
      <c r="E1949" t="str">
        <f t="shared" si="30"/>
        <v>24001177_290061</v>
      </c>
      <c r="F1949" t="s">
        <v>3197</v>
      </c>
      <c r="H1949">
        <v>1533</v>
      </c>
      <c r="I1949">
        <v>1533</v>
      </c>
      <c r="J1949" t="s">
        <v>36</v>
      </c>
      <c r="K1949">
        <v>0</v>
      </c>
      <c r="M1949">
        <v>1.39</v>
      </c>
      <c r="N1949">
        <v>57393538</v>
      </c>
      <c r="O1949" t="s">
        <v>3167</v>
      </c>
      <c r="R1949">
        <v>400</v>
      </c>
      <c r="S1949">
        <v>999</v>
      </c>
      <c r="T1949" s="38">
        <v>45377</v>
      </c>
      <c r="V1949" s="38">
        <v>45365</v>
      </c>
      <c r="W1949" t="s">
        <v>3162</v>
      </c>
    </row>
    <row r="1950" spans="1:23" hidden="1" x14ac:dyDescent="0.25">
      <c r="A1950">
        <v>24001177</v>
      </c>
      <c r="B1950">
        <v>24001023</v>
      </c>
      <c r="C1950">
        <v>290059</v>
      </c>
      <c r="D1950" t="s">
        <v>3168</v>
      </c>
      <c r="E1950" t="str">
        <f t="shared" si="30"/>
        <v>24001177_290059</v>
      </c>
      <c r="F1950" t="s">
        <v>3200</v>
      </c>
      <c r="H1950">
        <v>1533</v>
      </c>
      <c r="I1950">
        <v>1533</v>
      </c>
      <c r="J1950" t="s">
        <v>36</v>
      </c>
      <c r="K1950">
        <v>0</v>
      </c>
      <c r="M1950">
        <v>1.39</v>
      </c>
      <c r="N1950">
        <v>57393538</v>
      </c>
      <c r="O1950" t="s">
        <v>3167</v>
      </c>
      <c r="R1950">
        <v>400</v>
      </c>
      <c r="S1950">
        <v>999</v>
      </c>
      <c r="T1950" s="38">
        <v>45377</v>
      </c>
      <c r="V1950" s="38">
        <v>45378</v>
      </c>
      <c r="W1950" t="s">
        <v>3162</v>
      </c>
    </row>
    <row r="1951" spans="1:23" hidden="1" x14ac:dyDescent="0.25">
      <c r="A1951">
        <v>24001177</v>
      </c>
      <c r="B1951">
        <v>24001023</v>
      </c>
      <c r="C1951">
        <v>290060</v>
      </c>
      <c r="D1951" t="s">
        <v>3168</v>
      </c>
      <c r="E1951" t="str">
        <f t="shared" si="30"/>
        <v>24001177_290060</v>
      </c>
      <c r="F1951" t="s">
        <v>3199</v>
      </c>
      <c r="H1951">
        <v>1533</v>
      </c>
      <c r="I1951">
        <v>1533</v>
      </c>
      <c r="J1951" t="s">
        <v>36</v>
      </c>
      <c r="K1951">
        <v>0</v>
      </c>
      <c r="M1951">
        <v>1.39</v>
      </c>
      <c r="N1951">
        <v>57393538</v>
      </c>
      <c r="O1951" t="s">
        <v>3167</v>
      </c>
      <c r="R1951">
        <v>400</v>
      </c>
      <c r="S1951">
        <v>999</v>
      </c>
      <c r="T1951" s="38">
        <v>45377</v>
      </c>
      <c r="V1951" s="38">
        <v>45365</v>
      </c>
      <c r="W1951" t="s">
        <v>3162</v>
      </c>
    </row>
    <row r="1952" spans="1:23" hidden="1" x14ac:dyDescent="0.25">
      <c r="A1952">
        <v>24001178</v>
      </c>
      <c r="B1952">
        <v>24001023</v>
      </c>
      <c r="C1952">
        <v>290059</v>
      </c>
      <c r="D1952" t="s">
        <v>3168</v>
      </c>
      <c r="E1952" t="str">
        <f t="shared" si="30"/>
        <v>24001178_290059</v>
      </c>
      <c r="F1952" t="s">
        <v>3200</v>
      </c>
      <c r="H1952">
        <v>326</v>
      </c>
      <c r="I1952">
        <v>326</v>
      </c>
      <c r="J1952" t="s">
        <v>36</v>
      </c>
      <c r="K1952">
        <v>0</v>
      </c>
      <c r="M1952">
        <v>1.39</v>
      </c>
      <c r="N1952">
        <v>57393538</v>
      </c>
      <c r="O1952" t="s">
        <v>3167</v>
      </c>
      <c r="R1952">
        <v>400</v>
      </c>
      <c r="S1952">
        <v>999</v>
      </c>
      <c r="T1952" s="38">
        <v>45377</v>
      </c>
      <c r="V1952" s="38">
        <v>45378</v>
      </c>
      <c r="W1952" t="s">
        <v>3162</v>
      </c>
    </row>
    <row r="1953" spans="1:23" hidden="1" x14ac:dyDescent="0.25">
      <c r="A1953">
        <v>24001178</v>
      </c>
      <c r="B1953">
        <v>24001023</v>
      </c>
      <c r="C1953">
        <v>290061</v>
      </c>
      <c r="D1953" t="s">
        <v>3168</v>
      </c>
      <c r="E1953" t="str">
        <f t="shared" si="30"/>
        <v>24001178_290061</v>
      </c>
      <c r="F1953" t="s">
        <v>3197</v>
      </c>
      <c r="H1953">
        <v>326</v>
      </c>
      <c r="I1953">
        <v>326</v>
      </c>
      <c r="J1953" t="s">
        <v>36</v>
      </c>
      <c r="K1953">
        <v>0</v>
      </c>
      <c r="M1953">
        <v>1.39</v>
      </c>
      <c r="N1953">
        <v>57393538</v>
      </c>
      <c r="O1953" t="s">
        <v>3167</v>
      </c>
      <c r="R1953">
        <v>400</v>
      </c>
      <c r="S1953">
        <v>999</v>
      </c>
      <c r="T1953" s="38">
        <v>45377</v>
      </c>
      <c r="V1953" s="38">
        <v>45365</v>
      </c>
      <c r="W1953" t="s">
        <v>3162</v>
      </c>
    </row>
    <row r="1954" spans="1:23" hidden="1" x14ac:dyDescent="0.25">
      <c r="A1954">
        <v>24001178</v>
      </c>
      <c r="B1954">
        <v>24001023</v>
      </c>
      <c r="C1954">
        <v>290060</v>
      </c>
      <c r="D1954" t="s">
        <v>3168</v>
      </c>
      <c r="E1954" t="str">
        <f t="shared" si="30"/>
        <v>24001178_290060</v>
      </c>
      <c r="F1954" t="s">
        <v>3199</v>
      </c>
      <c r="H1954">
        <v>326</v>
      </c>
      <c r="I1954">
        <v>326</v>
      </c>
      <c r="J1954" t="s">
        <v>36</v>
      </c>
      <c r="K1954">
        <v>0</v>
      </c>
      <c r="M1954">
        <v>1.39</v>
      </c>
      <c r="N1954">
        <v>57393538</v>
      </c>
      <c r="O1954" t="s">
        <v>3167</v>
      </c>
      <c r="R1954">
        <v>400</v>
      </c>
      <c r="S1954">
        <v>999</v>
      </c>
      <c r="T1954" s="38">
        <v>45377</v>
      </c>
      <c r="V1954" s="38">
        <v>45365</v>
      </c>
      <c r="W1954" t="s">
        <v>3162</v>
      </c>
    </row>
    <row r="1955" spans="1:23" hidden="1" x14ac:dyDescent="0.25">
      <c r="A1955">
        <v>24001179</v>
      </c>
      <c r="B1955">
        <v>24001023</v>
      </c>
      <c r="C1955">
        <v>292099</v>
      </c>
      <c r="D1955" t="s">
        <v>3168</v>
      </c>
      <c r="E1955" t="str">
        <f t="shared" si="30"/>
        <v>24001179_292099</v>
      </c>
      <c r="F1955" t="s">
        <v>3196</v>
      </c>
      <c r="H1955">
        <v>1755</v>
      </c>
      <c r="I1955">
        <v>1755</v>
      </c>
      <c r="J1955" t="s">
        <v>36</v>
      </c>
      <c r="K1955">
        <v>0</v>
      </c>
      <c r="M1955">
        <v>1.39</v>
      </c>
      <c r="N1955">
        <v>57393538</v>
      </c>
      <c r="O1955" t="s">
        <v>3167</v>
      </c>
      <c r="R1955">
        <v>400</v>
      </c>
      <c r="S1955">
        <v>999</v>
      </c>
      <c r="T1955" s="38">
        <v>45377</v>
      </c>
      <c r="V1955" s="38">
        <v>45343</v>
      </c>
      <c r="W1955" t="s">
        <v>3162</v>
      </c>
    </row>
    <row r="1956" spans="1:23" hidden="1" x14ac:dyDescent="0.25">
      <c r="A1956">
        <v>24001179</v>
      </c>
      <c r="B1956">
        <v>24001023</v>
      </c>
      <c r="C1956">
        <v>290059</v>
      </c>
      <c r="D1956" t="s">
        <v>3168</v>
      </c>
      <c r="E1956" t="str">
        <f t="shared" si="30"/>
        <v>24001179_290059</v>
      </c>
      <c r="F1956" t="s">
        <v>3200</v>
      </c>
      <c r="H1956">
        <v>1755</v>
      </c>
      <c r="I1956">
        <v>1755</v>
      </c>
      <c r="J1956" t="s">
        <v>36</v>
      </c>
      <c r="K1956">
        <v>0</v>
      </c>
      <c r="M1956">
        <v>1.39</v>
      </c>
      <c r="N1956">
        <v>57393538</v>
      </c>
      <c r="O1956" t="s">
        <v>3167</v>
      </c>
      <c r="R1956">
        <v>400</v>
      </c>
      <c r="S1956">
        <v>999</v>
      </c>
      <c r="T1956" s="38">
        <v>45377</v>
      </c>
      <c r="V1956" s="38">
        <v>45365</v>
      </c>
      <c r="W1956" t="s">
        <v>3162</v>
      </c>
    </row>
    <row r="1957" spans="1:23" hidden="1" x14ac:dyDescent="0.25">
      <c r="A1957">
        <v>24001179</v>
      </c>
      <c r="B1957">
        <v>24001023</v>
      </c>
      <c r="C1957">
        <v>290060</v>
      </c>
      <c r="D1957" t="s">
        <v>3168</v>
      </c>
      <c r="E1957" t="str">
        <f t="shared" si="30"/>
        <v>24001179_290060</v>
      </c>
      <c r="F1957" t="s">
        <v>3199</v>
      </c>
      <c r="H1957">
        <v>1755</v>
      </c>
      <c r="I1957">
        <v>1755</v>
      </c>
      <c r="J1957" t="s">
        <v>36</v>
      </c>
      <c r="K1957">
        <v>0</v>
      </c>
      <c r="M1957">
        <v>1.39</v>
      </c>
      <c r="N1957">
        <v>57393538</v>
      </c>
      <c r="O1957" t="s">
        <v>3167</v>
      </c>
      <c r="R1957">
        <v>400</v>
      </c>
      <c r="S1957">
        <v>999</v>
      </c>
      <c r="T1957" s="38">
        <v>45377</v>
      </c>
      <c r="V1957" s="38">
        <v>45365</v>
      </c>
      <c r="W1957" t="s">
        <v>3162</v>
      </c>
    </row>
    <row r="1958" spans="1:23" hidden="1" x14ac:dyDescent="0.25">
      <c r="A1958">
        <v>24001180</v>
      </c>
      <c r="B1958">
        <v>24001023</v>
      </c>
      <c r="C1958">
        <v>292099</v>
      </c>
      <c r="D1958" t="s">
        <v>3168</v>
      </c>
      <c r="E1958" t="str">
        <f t="shared" si="30"/>
        <v>24001180_292099</v>
      </c>
      <c r="F1958" t="s">
        <v>3196</v>
      </c>
      <c r="H1958">
        <v>308</v>
      </c>
      <c r="I1958">
        <v>308</v>
      </c>
      <c r="J1958" t="s">
        <v>36</v>
      </c>
      <c r="K1958">
        <v>0</v>
      </c>
      <c r="M1958">
        <v>1.39</v>
      </c>
      <c r="N1958">
        <v>57393538</v>
      </c>
      <c r="O1958" t="s">
        <v>3167</v>
      </c>
      <c r="R1958">
        <v>400</v>
      </c>
      <c r="S1958">
        <v>999</v>
      </c>
      <c r="T1958" s="38">
        <v>45377</v>
      </c>
      <c r="V1958" s="38">
        <v>45343</v>
      </c>
      <c r="W1958" t="s">
        <v>3162</v>
      </c>
    </row>
    <row r="1959" spans="1:23" hidden="1" x14ac:dyDescent="0.25">
      <c r="A1959">
        <v>24001180</v>
      </c>
      <c r="B1959">
        <v>24001023</v>
      </c>
      <c r="C1959">
        <v>290060</v>
      </c>
      <c r="D1959" t="s">
        <v>3168</v>
      </c>
      <c r="E1959" t="str">
        <f t="shared" si="30"/>
        <v>24001180_290060</v>
      </c>
      <c r="F1959" t="s">
        <v>3199</v>
      </c>
      <c r="H1959">
        <v>308</v>
      </c>
      <c r="I1959">
        <v>308</v>
      </c>
      <c r="J1959" t="s">
        <v>36</v>
      </c>
      <c r="K1959">
        <v>0</v>
      </c>
      <c r="M1959">
        <v>1.39</v>
      </c>
      <c r="N1959">
        <v>57393538</v>
      </c>
      <c r="O1959" t="s">
        <v>3167</v>
      </c>
      <c r="R1959">
        <v>400</v>
      </c>
      <c r="S1959">
        <v>999</v>
      </c>
      <c r="T1959" s="38">
        <v>45377</v>
      </c>
      <c r="V1959" s="38">
        <v>45365</v>
      </c>
      <c r="W1959" t="s">
        <v>3162</v>
      </c>
    </row>
    <row r="1960" spans="1:23" hidden="1" x14ac:dyDescent="0.25">
      <c r="A1960">
        <v>24001180</v>
      </c>
      <c r="B1960">
        <v>24001023</v>
      </c>
      <c r="C1960">
        <v>290059</v>
      </c>
      <c r="D1960" t="s">
        <v>3168</v>
      </c>
      <c r="E1960" t="str">
        <f t="shared" si="30"/>
        <v>24001180_290059</v>
      </c>
      <c r="F1960" t="s">
        <v>3200</v>
      </c>
      <c r="H1960">
        <v>308</v>
      </c>
      <c r="I1960">
        <v>308</v>
      </c>
      <c r="J1960" t="s">
        <v>36</v>
      </c>
      <c r="K1960">
        <v>0</v>
      </c>
      <c r="M1960">
        <v>1.39</v>
      </c>
      <c r="N1960">
        <v>57393538</v>
      </c>
      <c r="O1960" t="s">
        <v>3167</v>
      </c>
      <c r="R1960">
        <v>400</v>
      </c>
      <c r="S1960">
        <v>999</v>
      </c>
      <c r="T1960" s="38">
        <v>45377</v>
      </c>
      <c r="V1960" s="38">
        <v>45378</v>
      </c>
      <c r="W1960" t="s">
        <v>3162</v>
      </c>
    </row>
    <row r="1961" spans="1:23" hidden="1" x14ac:dyDescent="0.25">
      <c r="A1961">
        <v>24001181</v>
      </c>
      <c r="B1961">
        <v>24001023</v>
      </c>
      <c r="C1961">
        <v>292101</v>
      </c>
      <c r="D1961" t="s">
        <v>3168</v>
      </c>
      <c r="E1961" t="str">
        <f t="shared" si="30"/>
        <v>24001181_292101</v>
      </c>
      <c r="F1961" t="s">
        <v>3191</v>
      </c>
      <c r="H1961">
        <v>1351</v>
      </c>
      <c r="I1961">
        <v>1351</v>
      </c>
      <c r="J1961" t="s">
        <v>36</v>
      </c>
      <c r="K1961">
        <v>0</v>
      </c>
      <c r="M1961">
        <v>1.39</v>
      </c>
      <c r="N1961">
        <v>57393538</v>
      </c>
      <c r="O1961" t="s">
        <v>3167</v>
      </c>
      <c r="R1961">
        <v>400</v>
      </c>
      <c r="S1961">
        <v>999</v>
      </c>
      <c r="T1961" s="38">
        <v>45377</v>
      </c>
      <c r="V1961" s="38">
        <v>45378</v>
      </c>
      <c r="W1961" t="s">
        <v>3162</v>
      </c>
    </row>
    <row r="1962" spans="1:23" hidden="1" x14ac:dyDescent="0.25">
      <c r="A1962">
        <v>24001181</v>
      </c>
      <c r="B1962">
        <v>24001023</v>
      </c>
      <c r="C1962">
        <v>292100</v>
      </c>
      <c r="D1962" t="s">
        <v>3168</v>
      </c>
      <c r="E1962" t="str">
        <f t="shared" si="30"/>
        <v>24001181_292100</v>
      </c>
      <c r="F1962" t="s">
        <v>3190</v>
      </c>
      <c r="H1962">
        <v>1351</v>
      </c>
      <c r="I1962">
        <v>1351</v>
      </c>
      <c r="J1962" t="s">
        <v>36</v>
      </c>
      <c r="K1962">
        <v>0</v>
      </c>
      <c r="M1962">
        <v>1.39</v>
      </c>
      <c r="N1962">
        <v>57393538</v>
      </c>
      <c r="O1962" t="s">
        <v>3167</v>
      </c>
      <c r="R1962">
        <v>400</v>
      </c>
      <c r="S1962">
        <v>999</v>
      </c>
      <c r="T1962" s="38">
        <v>45377</v>
      </c>
      <c r="V1962" s="38">
        <v>45401</v>
      </c>
      <c r="W1962" t="s">
        <v>3162</v>
      </c>
    </row>
    <row r="1963" spans="1:23" hidden="1" x14ac:dyDescent="0.25">
      <c r="A1963">
        <v>24001181</v>
      </c>
      <c r="B1963">
        <v>24001023</v>
      </c>
      <c r="C1963">
        <v>290061</v>
      </c>
      <c r="D1963" t="s">
        <v>3168</v>
      </c>
      <c r="E1963" t="str">
        <f t="shared" si="30"/>
        <v>24001181_290061</v>
      </c>
      <c r="F1963" t="s">
        <v>3197</v>
      </c>
      <c r="H1963">
        <v>1351</v>
      </c>
      <c r="I1963">
        <v>1351</v>
      </c>
      <c r="J1963" t="s">
        <v>36</v>
      </c>
      <c r="K1963">
        <v>0</v>
      </c>
      <c r="M1963">
        <v>1.39</v>
      </c>
      <c r="N1963">
        <v>57393538</v>
      </c>
      <c r="O1963" t="s">
        <v>3167</v>
      </c>
      <c r="R1963">
        <v>400</v>
      </c>
      <c r="S1963">
        <v>999</v>
      </c>
      <c r="T1963" s="38">
        <v>45377</v>
      </c>
      <c r="V1963" s="38">
        <v>45365</v>
      </c>
      <c r="W1963" t="s">
        <v>3162</v>
      </c>
    </row>
    <row r="1964" spans="1:23" hidden="1" x14ac:dyDescent="0.25">
      <c r="A1964">
        <v>24001182</v>
      </c>
      <c r="B1964">
        <v>24001023</v>
      </c>
      <c r="C1964">
        <v>292101</v>
      </c>
      <c r="D1964" t="s">
        <v>3168</v>
      </c>
      <c r="E1964" t="str">
        <f t="shared" si="30"/>
        <v>24001182_292101</v>
      </c>
      <c r="F1964" t="s">
        <v>3191</v>
      </c>
      <c r="H1964">
        <v>326</v>
      </c>
      <c r="I1964">
        <v>326</v>
      </c>
      <c r="J1964" t="s">
        <v>36</v>
      </c>
      <c r="K1964">
        <v>0</v>
      </c>
      <c r="M1964">
        <v>1.39</v>
      </c>
      <c r="N1964">
        <v>57393538</v>
      </c>
      <c r="O1964" t="s">
        <v>3167</v>
      </c>
      <c r="R1964">
        <v>400</v>
      </c>
      <c r="S1964">
        <v>999</v>
      </c>
      <c r="T1964" s="38">
        <v>45377</v>
      </c>
      <c r="V1964" s="38">
        <v>45378</v>
      </c>
      <c r="W1964" t="s">
        <v>3162</v>
      </c>
    </row>
    <row r="1965" spans="1:23" hidden="1" x14ac:dyDescent="0.25">
      <c r="A1965">
        <v>24001182</v>
      </c>
      <c r="B1965">
        <v>24001023</v>
      </c>
      <c r="C1965">
        <v>292100</v>
      </c>
      <c r="D1965" t="s">
        <v>3168</v>
      </c>
      <c r="E1965" t="str">
        <f t="shared" si="30"/>
        <v>24001182_292100</v>
      </c>
      <c r="F1965" t="s">
        <v>3190</v>
      </c>
      <c r="H1965">
        <v>326</v>
      </c>
      <c r="I1965">
        <v>326</v>
      </c>
      <c r="J1965" t="s">
        <v>36</v>
      </c>
      <c r="K1965">
        <v>0</v>
      </c>
      <c r="M1965">
        <v>1.39</v>
      </c>
      <c r="N1965">
        <v>57393538</v>
      </c>
      <c r="O1965" t="s">
        <v>3167</v>
      </c>
      <c r="R1965">
        <v>400</v>
      </c>
      <c r="S1965">
        <v>999</v>
      </c>
      <c r="T1965" s="38">
        <v>45377</v>
      </c>
      <c r="V1965" s="38">
        <v>45401</v>
      </c>
      <c r="W1965" t="s">
        <v>3162</v>
      </c>
    </row>
    <row r="1966" spans="1:23" hidden="1" x14ac:dyDescent="0.25">
      <c r="A1966">
        <v>24001182</v>
      </c>
      <c r="B1966">
        <v>24001023</v>
      </c>
      <c r="C1966">
        <v>290061</v>
      </c>
      <c r="D1966" t="s">
        <v>3168</v>
      </c>
      <c r="E1966" t="str">
        <f t="shared" si="30"/>
        <v>24001182_290061</v>
      </c>
      <c r="F1966" t="s">
        <v>3197</v>
      </c>
      <c r="H1966">
        <v>326</v>
      </c>
      <c r="I1966">
        <v>326</v>
      </c>
      <c r="J1966" t="s">
        <v>36</v>
      </c>
      <c r="K1966">
        <v>0</v>
      </c>
      <c r="M1966">
        <v>1.39</v>
      </c>
      <c r="N1966">
        <v>57393538</v>
      </c>
      <c r="O1966" t="s">
        <v>3167</v>
      </c>
      <c r="R1966">
        <v>400</v>
      </c>
      <c r="S1966">
        <v>999</v>
      </c>
      <c r="T1966" s="38">
        <v>45377</v>
      </c>
      <c r="V1966" s="38">
        <v>45365</v>
      </c>
      <c r="W1966" t="s">
        <v>3162</v>
      </c>
    </row>
    <row r="1967" spans="1:23" hidden="1" x14ac:dyDescent="0.25">
      <c r="A1967">
        <v>24001187</v>
      </c>
      <c r="B1967">
        <v>24001024</v>
      </c>
      <c r="C1967">
        <v>290059</v>
      </c>
      <c r="D1967" t="s">
        <v>3168</v>
      </c>
      <c r="E1967" t="str">
        <f t="shared" si="30"/>
        <v>24001187_290059</v>
      </c>
      <c r="F1967" t="s">
        <v>3200</v>
      </c>
      <c r="H1967">
        <v>2132</v>
      </c>
      <c r="I1967">
        <v>2132</v>
      </c>
      <c r="J1967" t="s">
        <v>36</v>
      </c>
      <c r="K1967">
        <v>0</v>
      </c>
      <c r="M1967">
        <v>1.39</v>
      </c>
      <c r="N1967">
        <v>57393538</v>
      </c>
      <c r="O1967" t="s">
        <v>3167</v>
      </c>
      <c r="R1967">
        <v>400</v>
      </c>
      <c r="S1967">
        <v>999</v>
      </c>
      <c r="T1967" s="38">
        <v>45377</v>
      </c>
      <c r="V1967" s="38">
        <v>45343</v>
      </c>
      <c r="W1967" t="s">
        <v>3162</v>
      </c>
    </row>
    <row r="1968" spans="1:23" hidden="1" x14ac:dyDescent="0.25">
      <c r="A1968">
        <v>24001188</v>
      </c>
      <c r="B1968">
        <v>24001024</v>
      </c>
      <c r="C1968">
        <v>290061</v>
      </c>
      <c r="D1968" t="s">
        <v>3168</v>
      </c>
      <c r="E1968" t="str">
        <f t="shared" si="30"/>
        <v>24001188_290061</v>
      </c>
      <c r="F1968" t="s">
        <v>3197</v>
      </c>
      <c r="H1968">
        <v>490</v>
      </c>
      <c r="I1968">
        <v>490</v>
      </c>
      <c r="J1968" t="s">
        <v>36</v>
      </c>
      <c r="K1968">
        <v>0</v>
      </c>
      <c r="M1968">
        <v>1.39</v>
      </c>
      <c r="N1968">
        <v>57393538</v>
      </c>
      <c r="O1968" t="s">
        <v>3167</v>
      </c>
      <c r="R1968">
        <v>400</v>
      </c>
      <c r="S1968">
        <v>999</v>
      </c>
      <c r="T1968" s="38">
        <v>45377</v>
      </c>
      <c r="V1968" s="38">
        <v>45365</v>
      </c>
      <c r="W1968" t="s">
        <v>3162</v>
      </c>
    </row>
    <row r="1969" spans="1:23" hidden="1" x14ac:dyDescent="0.25">
      <c r="A1969">
        <v>24001188</v>
      </c>
      <c r="B1969">
        <v>24001024</v>
      </c>
      <c r="C1969">
        <v>292105</v>
      </c>
      <c r="D1969" t="s">
        <v>3168</v>
      </c>
      <c r="E1969" t="str">
        <f t="shared" si="30"/>
        <v>24001188_292105</v>
      </c>
      <c r="F1969" t="s">
        <v>3183</v>
      </c>
      <c r="H1969">
        <v>490</v>
      </c>
      <c r="I1969">
        <v>490</v>
      </c>
      <c r="J1969" t="s">
        <v>36</v>
      </c>
      <c r="K1969">
        <v>0</v>
      </c>
      <c r="M1969">
        <v>1.39</v>
      </c>
      <c r="N1969">
        <v>57393538</v>
      </c>
      <c r="O1969" t="s">
        <v>3167</v>
      </c>
      <c r="R1969">
        <v>400</v>
      </c>
      <c r="S1969">
        <v>999</v>
      </c>
      <c r="T1969" s="38">
        <v>45377</v>
      </c>
      <c r="V1969" s="38">
        <v>45343</v>
      </c>
      <c r="W1969" t="s">
        <v>3162</v>
      </c>
    </row>
    <row r="1970" spans="1:23" hidden="1" x14ac:dyDescent="0.25">
      <c r="A1970">
        <v>24001188</v>
      </c>
      <c r="B1970">
        <v>24001024</v>
      </c>
      <c r="C1970">
        <v>292099</v>
      </c>
      <c r="D1970" t="s">
        <v>3168</v>
      </c>
      <c r="E1970" t="str">
        <f t="shared" si="30"/>
        <v>24001188_292099</v>
      </c>
      <c r="F1970" t="s">
        <v>3196</v>
      </c>
      <c r="H1970">
        <v>490</v>
      </c>
      <c r="I1970">
        <v>490</v>
      </c>
      <c r="J1970" t="s">
        <v>36</v>
      </c>
      <c r="K1970">
        <v>0</v>
      </c>
      <c r="M1970">
        <v>1.39</v>
      </c>
      <c r="N1970">
        <v>57393538</v>
      </c>
      <c r="O1970" t="s">
        <v>3167</v>
      </c>
      <c r="R1970">
        <v>400</v>
      </c>
      <c r="S1970">
        <v>999</v>
      </c>
      <c r="T1970" s="38">
        <v>45377</v>
      </c>
      <c r="V1970" s="38">
        <v>45343</v>
      </c>
      <c r="W1970" t="s">
        <v>3162</v>
      </c>
    </row>
    <row r="1971" spans="1:23" hidden="1" x14ac:dyDescent="0.25">
      <c r="A1971">
        <v>24001188</v>
      </c>
      <c r="B1971">
        <v>24001024</v>
      </c>
      <c r="C1971">
        <v>290059</v>
      </c>
      <c r="D1971" t="s">
        <v>3168</v>
      </c>
      <c r="E1971" t="str">
        <f t="shared" si="30"/>
        <v>24001188_290059</v>
      </c>
      <c r="F1971" t="s">
        <v>3200</v>
      </c>
      <c r="H1971">
        <v>490</v>
      </c>
      <c r="I1971">
        <v>490</v>
      </c>
      <c r="J1971" t="s">
        <v>36</v>
      </c>
      <c r="K1971">
        <v>0</v>
      </c>
      <c r="M1971">
        <v>1.39</v>
      </c>
      <c r="N1971">
        <v>57393538</v>
      </c>
      <c r="O1971" t="s">
        <v>3167</v>
      </c>
      <c r="R1971">
        <v>400</v>
      </c>
      <c r="S1971">
        <v>999</v>
      </c>
      <c r="T1971" s="38">
        <v>45377</v>
      </c>
      <c r="V1971" s="38">
        <v>45343</v>
      </c>
      <c r="W1971" t="s">
        <v>3162</v>
      </c>
    </row>
    <row r="1972" spans="1:23" hidden="1" x14ac:dyDescent="0.25">
      <c r="A1972">
        <v>24001189</v>
      </c>
      <c r="B1972">
        <v>24001024</v>
      </c>
      <c r="C1972">
        <v>290060</v>
      </c>
      <c r="D1972" t="s">
        <v>3168</v>
      </c>
      <c r="E1972" t="str">
        <f t="shared" si="30"/>
        <v>24001189_290060</v>
      </c>
      <c r="F1972" t="s">
        <v>3199</v>
      </c>
      <c r="H1972">
        <v>1087</v>
      </c>
      <c r="I1972">
        <v>1087</v>
      </c>
      <c r="J1972" t="s">
        <v>36</v>
      </c>
      <c r="K1972">
        <v>0</v>
      </c>
      <c r="M1972">
        <v>1.39</v>
      </c>
      <c r="N1972">
        <v>57393538</v>
      </c>
      <c r="O1972" t="s">
        <v>3167</v>
      </c>
      <c r="R1972">
        <v>400</v>
      </c>
      <c r="S1972">
        <v>999</v>
      </c>
      <c r="T1972" s="38">
        <v>45377</v>
      </c>
      <c r="V1972" s="38">
        <v>45365</v>
      </c>
      <c r="W1972" t="s">
        <v>3162</v>
      </c>
    </row>
    <row r="1973" spans="1:23" hidden="1" x14ac:dyDescent="0.25">
      <c r="A1973">
        <v>24001189</v>
      </c>
      <c r="B1973">
        <v>24001024</v>
      </c>
      <c r="C1973">
        <v>292116</v>
      </c>
      <c r="D1973" t="s">
        <v>3168</v>
      </c>
      <c r="E1973" t="str">
        <f t="shared" si="30"/>
        <v>24001189_292116</v>
      </c>
      <c r="F1973" t="s">
        <v>3184</v>
      </c>
      <c r="H1973">
        <v>1087</v>
      </c>
      <c r="I1973">
        <v>1087</v>
      </c>
      <c r="J1973" t="s">
        <v>36</v>
      </c>
      <c r="K1973">
        <v>0</v>
      </c>
      <c r="M1973">
        <v>1.39</v>
      </c>
      <c r="N1973">
        <v>57393538</v>
      </c>
      <c r="O1973" t="s">
        <v>3167</v>
      </c>
      <c r="R1973">
        <v>400</v>
      </c>
      <c r="S1973">
        <v>999</v>
      </c>
      <c r="T1973" s="38">
        <v>45377</v>
      </c>
      <c r="V1973" s="38">
        <v>45365</v>
      </c>
      <c r="W1973" t="s">
        <v>3162</v>
      </c>
    </row>
    <row r="1974" spans="1:23" hidden="1" x14ac:dyDescent="0.25">
      <c r="A1974">
        <v>24001189</v>
      </c>
      <c r="B1974">
        <v>24001024</v>
      </c>
      <c r="C1974">
        <v>290059</v>
      </c>
      <c r="D1974" t="s">
        <v>3168</v>
      </c>
      <c r="E1974" t="str">
        <f t="shared" si="30"/>
        <v>24001189_290059</v>
      </c>
      <c r="F1974" t="s">
        <v>3200</v>
      </c>
      <c r="H1974">
        <v>1087</v>
      </c>
      <c r="I1974">
        <v>1087</v>
      </c>
      <c r="J1974" t="s">
        <v>36</v>
      </c>
      <c r="K1974">
        <v>0</v>
      </c>
      <c r="M1974">
        <v>1.39</v>
      </c>
      <c r="N1974">
        <v>57393538</v>
      </c>
      <c r="O1974" t="s">
        <v>3167</v>
      </c>
      <c r="R1974">
        <v>400</v>
      </c>
      <c r="S1974">
        <v>999</v>
      </c>
      <c r="T1974" s="38">
        <v>45377</v>
      </c>
      <c r="V1974" s="38">
        <v>45343</v>
      </c>
      <c r="W1974" t="s">
        <v>3162</v>
      </c>
    </row>
    <row r="1975" spans="1:23" hidden="1" x14ac:dyDescent="0.25">
      <c r="A1975">
        <v>24001189</v>
      </c>
      <c r="B1975">
        <v>24001024</v>
      </c>
      <c r="C1975">
        <v>290061</v>
      </c>
      <c r="D1975" t="s">
        <v>3168</v>
      </c>
      <c r="E1975" t="str">
        <f t="shared" si="30"/>
        <v>24001189_290061</v>
      </c>
      <c r="F1975" t="s">
        <v>3197</v>
      </c>
      <c r="H1975">
        <v>1087</v>
      </c>
      <c r="I1975">
        <v>1087</v>
      </c>
      <c r="J1975" t="s">
        <v>36</v>
      </c>
      <c r="K1975">
        <v>0</v>
      </c>
      <c r="M1975">
        <v>1.39</v>
      </c>
      <c r="N1975">
        <v>57393538</v>
      </c>
      <c r="O1975" t="s">
        <v>3167</v>
      </c>
      <c r="R1975">
        <v>400</v>
      </c>
      <c r="S1975">
        <v>999</v>
      </c>
      <c r="T1975" s="38">
        <v>45377</v>
      </c>
      <c r="V1975" s="38">
        <v>45365</v>
      </c>
      <c r="W1975" t="s">
        <v>3162</v>
      </c>
    </row>
    <row r="1976" spans="1:23" hidden="1" x14ac:dyDescent="0.25">
      <c r="A1976">
        <v>24001190</v>
      </c>
      <c r="B1976">
        <v>24001024</v>
      </c>
      <c r="C1976">
        <v>290059</v>
      </c>
      <c r="D1976" t="s">
        <v>3168</v>
      </c>
      <c r="E1976" t="str">
        <f t="shared" si="30"/>
        <v>24001190_290059</v>
      </c>
      <c r="F1976" t="s">
        <v>3200</v>
      </c>
      <c r="H1976">
        <v>4448</v>
      </c>
      <c r="I1976">
        <v>4448</v>
      </c>
      <c r="J1976" t="s">
        <v>36</v>
      </c>
      <c r="K1976">
        <v>0</v>
      </c>
      <c r="M1976">
        <v>1.39</v>
      </c>
      <c r="N1976">
        <v>57393538</v>
      </c>
      <c r="O1976" t="s">
        <v>3167</v>
      </c>
      <c r="R1976">
        <v>400</v>
      </c>
      <c r="S1976">
        <v>999</v>
      </c>
      <c r="T1976" s="38">
        <v>45377</v>
      </c>
      <c r="V1976" s="38">
        <v>45343</v>
      </c>
      <c r="W1976" t="s">
        <v>3162</v>
      </c>
    </row>
    <row r="1977" spans="1:23" hidden="1" x14ac:dyDescent="0.25">
      <c r="A1977">
        <v>24001191</v>
      </c>
      <c r="B1977">
        <v>24001024</v>
      </c>
      <c r="C1977">
        <v>290059</v>
      </c>
      <c r="D1977" t="s">
        <v>3168</v>
      </c>
      <c r="E1977" t="str">
        <f t="shared" si="30"/>
        <v>24001191_290059</v>
      </c>
      <c r="F1977" t="s">
        <v>3200</v>
      </c>
      <c r="H1977">
        <v>979</v>
      </c>
      <c r="I1977">
        <v>979</v>
      </c>
      <c r="J1977" t="s">
        <v>36</v>
      </c>
      <c r="K1977">
        <v>0</v>
      </c>
      <c r="M1977">
        <v>1.39</v>
      </c>
      <c r="N1977">
        <v>57393538</v>
      </c>
      <c r="O1977" t="s">
        <v>3167</v>
      </c>
      <c r="R1977">
        <v>400</v>
      </c>
      <c r="S1977">
        <v>999</v>
      </c>
      <c r="T1977" s="38">
        <v>45377</v>
      </c>
      <c r="V1977" s="38">
        <v>45343</v>
      </c>
      <c r="W1977" t="s">
        <v>3162</v>
      </c>
    </row>
    <row r="1978" spans="1:23" hidden="1" x14ac:dyDescent="0.25">
      <c r="A1978">
        <v>24001191</v>
      </c>
      <c r="B1978">
        <v>24001024</v>
      </c>
      <c r="C1978">
        <v>290060</v>
      </c>
      <c r="D1978" t="s">
        <v>3168</v>
      </c>
      <c r="E1978" t="str">
        <f t="shared" si="30"/>
        <v>24001191_290060</v>
      </c>
      <c r="F1978" t="s">
        <v>3199</v>
      </c>
      <c r="H1978">
        <v>979</v>
      </c>
      <c r="I1978">
        <v>979</v>
      </c>
      <c r="J1978" t="s">
        <v>36</v>
      </c>
      <c r="K1978">
        <v>0</v>
      </c>
      <c r="M1978">
        <v>1.39</v>
      </c>
      <c r="N1978">
        <v>57393538</v>
      </c>
      <c r="O1978" t="s">
        <v>3167</v>
      </c>
      <c r="R1978">
        <v>400</v>
      </c>
      <c r="S1978">
        <v>999</v>
      </c>
      <c r="T1978" s="38">
        <v>45377</v>
      </c>
      <c r="V1978" s="38">
        <v>45365</v>
      </c>
      <c r="W1978" t="s">
        <v>3162</v>
      </c>
    </row>
    <row r="1979" spans="1:23" hidden="1" x14ac:dyDescent="0.25">
      <c r="A1979">
        <v>24001191</v>
      </c>
      <c r="B1979">
        <v>24001024</v>
      </c>
      <c r="C1979">
        <v>290061</v>
      </c>
      <c r="D1979" t="s">
        <v>3168</v>
      </c>
      <c r="E1979" t="str">
        <f t="shared" si="30"/>
        <v>24001191_290061</v>
      </c>
      <c r="F1979" t="s">
        <v>3197</v>
      </c>
      <c r="H1979">
        <v>979</v>
      </c>
      <c r="I1979">
        <v>979</v>
      </c>
      <c r="J1979" t="s">
        <v>36</v>
      </c>
      <c r="K1979">
        <v>0</v>
      </c>
      <c r="M1979">
        <v>1.39</v>
      </c>
      <c r="N1979">
        <v>57393538</v>
      </c>
      <c r="O1979" t="s">
        <v>3167</v>
      </c>
      <c r="R1979">
        <v>400</v>
      </c>
      <c r="S1979">
        <v>999</v>
      </c>
      <c r="T1979" s="38">
        <v>45377</v>
      </c>
      <c r="V1979" s="38">
        <v>45365</v>
      </c>
      <c r="W1979" t="s">
        <v>3162</v>
      </c>
    </row>
    <row r="1980" spans="1:23" hidden="1" x14ac:dyDescent="0.25">
      <c r="A1980">
        <v>24001192</v>
      </c>
      <c r="B1980">
        <v>24001024</v>
      </c>
      <c r="C1980">
        <v>290061</v>
      </c>
      <c r="D1980" t="s">
        <v>3168</v>
      </c>
      <c r="E1980" t="str">
        <f t="shared" si="30"/>
        <v>24001192_290061</v>
      </c>
      <c r="F1980" t="s">
        <v>3197</v>
      </c>
      <c r="H1980">
        <v>446</v>
      </c>
      <c r="I1980">
        <v>446</v>
      </c>
      <c r="J1980" t="s">
        <v>36</v>
      </c>
      <c r="K1980">
        <v>0</v>
      </c>
      <c r="M1980">
        <v>1.39</v>
      </c>
      <c r="N1980">
        <v>57393538</v>
      </c>
      <c r="O1980" t="s">
        <v>3167</v>
      </c>
      <c r="R1980">
        <v>400</v>
      </c>
      <c r="S1980">
        <v>999</v>
      </c>
      <c r="T1980" s="38">
        <v>45377</v>
      </c>
      <c r="V1980" s="38">
        <v>45365</v>
      </c>
      <c r="W1980" t="s">
        <v>3162</v>
      </c>
    </row>
    <row r="1981" spans="1:23" hidden="1" x14ac:dyDescent="0.25">
      <c r="A1981">
        <v>24001192</v>
      </c>
      <c r="B1981">
        <v>24001024</v>
      </c>
      <c r="C1981">
        <v>292101</v>
      </c>
      <c r="D1981" t="s">
        <v>3168</v>
      </c>
      <c r="E1981" t="str">
        <f t="shared" si="30"/>
        <v>24001192_292101</v>
      </c>
      <c r="F1981" t="s">
        <v>3191</v>
      </c>
      <c r="H1981">
        <v>446</v>
      </c>
      <c r="I1981">
        <v>440.7</v>
      </c>
      <c r="J1981" t="s">
        <v>36</v>
      </c>
      <c r="K1981">
        <v>0</v>
      </c>
      <c r="M1981">
        <v>1.39</v>
      </c>
      <c r="N1981">
        <v>57393538</v>
      </c>
      <c r="O1981" t="s">
        <v>3167</v>
      </c>
      <c r="R1981">
        <v>400</v>
      </c>
      <c r="S1981">
        <v>400</v>
      </c>
      <c r="T1981" s="38">
        <v>45377</v>
      </c>
      <c r="W1981" t="s">
        <v>3162</v>
      </c>
    </row>
    <row r="1982" spans="1:23" hidden="1" x14ac:dyDescent="0.25">
      <c r="A1982">
        <v>24001192</v>
      </c>
      <c r="B1982">
        <v>24001024</v>
      </c>
      <c r="C1982">
        <v>295060</v>
      </c>
      <c r="D1982" t="s">
        <v>3168</v>
      </c>
      <c r="E1982" t="str">
        <f t="shared" si="30"/>
        <v>24001192_295060</v>
      </c>
      <c r="F1982" t="s">
        <v>3169</v>
      </c>
      <c r="H1982">
        <v>446</v>
      </c>
      <c r="I1982">
        <v>446.8</v>
      </c>
      <c r="J1982" t="s">
        <v>36</v>
      </c>
      <c r="K1982">
        <v>0</v>
      </c>
      <c r="M1982">
        <v>1.39</v>
      </c>
      <c r="N1982">
        <v>57393538</v>
      </c>
      <c r="O1982" t="s">
        <v>3167</v>
      </c>
      <c r="R1982">
        <v>400</v>
      </c>
      <c r="S1982">
        <v>999</v>
      </c>
      <c r="T1982" s="38">
        <v>45377</v>
      </c>
      <c r="V1982" s="38">
        <v>45343</v>
      </c>
      <c r="W1982" t="s">
        <v>3162</v>
      </c>
    </row>
    <row r="1983" spans="1:23" hidden="1" x14ac:dyDescent="0.25">
      <c r="A1983">
        <v>24001193</v>
      </c>
      <c r="B1983">
        <v>24001024</v>
      </c>
      <c r="C1983">
        <v>290059</v>
      </c>
      <c r="D1983" t="s">
        <v>3168</v>
      </c>
      <c r="E1983" t="str">
        <f t="shared" si="30"/>
        <v>24001193_290059</v>
      </c>
      <c r="F1983" t="s">
        <v>3200</v>
      </c>
      <c r="H1983">
        <v>720</v>
      </c>
      <c r="I1983">
        <v>720</v>
      </c>
      <c r="J1983" t="s">
        <v>36</v>
      </c>
      <c r="K1983">
        <v>0</v>
      </c>
      <c r="M1983">
        <v>1.39</v>
      </c>
      <c r="N1983">
        <v>57393538</v>
      </c>
      <c r="O1983" t="s">
        <v>3167</v>
      </c>
      <c r="R1983">
        <v>400</v>
      </c>
      <c r="S1983">
        <v>999</v>
      </c>
      <c r="T1983" s="38">
        <v>45377</v>
      </c>
      <c r="V1983" s="38">
        <v>45343</v>
      </c>
      <c r="W1983" t="s">
        <v>3162</v>
      </c>
    </row>
    <row r="1984" spans="1:23" hidden="1" x14ac:dyDescent="0.25">
      <c r="A1984">
        <v>24001193</v>
      </c>
      <c r="B1984">
        <v>24001024</v>
      </c>
      <c r="C1984">
        <v>290061</v>
      </c>
      <c r="D1984" t="s">
        <v>3168</v>
      </c>
      <c r="E1984" t="str">
        <f t="shared" si="30"/>
        <v>24001193_290061</v>
      </c>
      <c r="F1984" t="s">
        <v>3197</v>
      </c>
      <c r="H1984">
        <v>720</v>
      </c>
      <c r="I1984">
        <v>720</v>
      </c>
      <c r="J1984" t="s">
        <v>36</v>
      </c>
      <c r="K1984">
        <v>0</v>
      </c>
      <c r="M1984">
        <v>1.39</v>
      </c>
      <c r="N1984">
        <v>57393538</v>
      </c>
      <c r="O1984" t="s">
        <v>3167</v>
      </c>
      <c r="R1984">
        <v>400</v>
      </c>
      <c r="S1984">
        <v>999</v>
      </c>
      <c r="T1984" s="38">
        <v>45377</v>
      </c>
      <c r="V1984" s="38">
        <v>45365</v>
      </c>
      <c r="W1984" t="s">
        <v>3162</v>
      </c>
    </row>
    <row r="1985" spans="1:23" hidden="1" x14ac:dyDescent="0.25">
      <c r="A1985">
        <v>24001193</v>
      </c>
      <c r="B1985">
        <v>24001024</v>
      </c>
      <c r="C1985">
        <v>292105</v>
      </c>
      <c r="D1985" t="s">
        <v>3168</v>
      </c>
      <c r="E1985" t="str">
        <f t="shared" si="30"/>
        <v>24001193_292105</v>
      </c>
      <c r="F1985" t="s">
        <v>3183</v>
      </c>
      <c r="H1985">
        <v>720</v>
      </c>
      <c r="I1985">
        <v>720</v>
      </c>
      <c r="J1985" t="s">
        <v>36</v>
      </c>
      <c r="K1985">
        <v>0</v>
      </c>
      <c r="M1985">
        <v>1.39</v>
      </c>
      <c r="N1985">
        <v>57393538</v>
      </c>
      <c r="O1985" t="s">
        <v>3167</v>
      </c>
      <c r="R1985">
        <v>400</v>
      </c>
      <c r="S1985">
        <v>999</v>
      </c>
      <c r="T1985" s="38">
        <v>45377</v>
      </c>
      <c r="V1985" s="38">
        <v>45343</v>
      </c>
      <c r="W1985" t="s">
        <v>3162</v>
      </c>
    </row>
    <row r="1986" spans="1:23" hidden="1" x14ac:dyDescent="0.25">
      <c r="A1986">
        <v>24001194</v>
      </c>
      <c r="B1986">
        <v>24001024</v>
      </c>
      <c r="C1986">
        <v>290060</v>
      </c>
      <c r="D1986" t="s">
        <v>3168</v>
      </c>
      <c r="E1986" t="str">
        <f t="shared" si="30"/>
        <v>24001194_290060</v>
      </c>
      <c r="F1986" t="s">
        <v>3199</v>
      </c>
      <c r="H1986">
        <v>468</v>
      </c>
      <c r="I1986">
        <v>468</v>
      </c>
      <c r="J1986" t="s">
        <v>36</v>
      </c>
      <c r="K1986">
        <v>0</v>
      </c>
      <c r="M1986">
        <v>1.39</v>
      </c>
      <c r="N1986">
        <v>57393538</v>
      </c>
      <c r="O1986" t="s">
        <v>3167</v>
      </c>
      <c r="R1986">
        <v>400</v>
      </c>
      <c r="S1986">
        <v>999</v>
      </c>
      <c r="T1986" s="38">
        <v>45377</v>
      </c>
      <c r="V1986" s="38">
        <v>45365</v>
      </c>
      <c r="W1986" t="s">
        <v>3162</v>
      </c>
    </row>
    <row r="1987" spans="1:23" hidden="1" x14ac:dyDescent="0.25">
      <c r="A1987">
        <v>24001194</v>
      </c>
      <c r="B1987">
        <v>24001024</v>
      </c>
      <c r="C1987">
        <v>290059</v>
      </c>
      <c r="D1987" t="s">
        <v>3168</v>
      </c>
      <c r="E1987" t="str">
        <f t="shared" si="30"/>
        <v>24001194_290059</v>
      </c>
      <c r="F1987" t="s">
        <v>3200</v>
      </c>
      <c r="H1987">
        <v>468</v>
      </c>
      <c r="I1987">
        <v>468</v>
      </c>
      <c r="J1987" t="s">
        <v>36</v>
      </c>
      <c r="K1987">
        <v>0</v>
      </c>
      <c r="M1987">
        <v>1.39</v>
      </c>
      <c r="N1987">
        <v>57393538</v>
      </c>
      <c r="O1987" t="s">
        <v>3167</v>
      </c>
      <c r="R1987">
        <v>400</v>
      </c>
      <c r="S1987">
        <v>999</v>
      </c>
      <c r="T1987" s="38">
        <v>45377</v>
      </c>
      <c r="V1987" s="38">
        <v>45343</v>
      </c>
      <c r="W1987" t="s">
        <v>3162</v>
      </c>
    </row>
    <row r="1988" spans="1:23" hidden="1" x14ac:dyDescent="0.25">
      <c r="A1988">
        <v>24001195</v>
      </c>
      <c r="B1988">
        <v>24001025</v>
      </c>
      <c r="C1988">
        <v>290059</v>
      </c>
      <c r="D1988" t="s">
        <v>3168</v>
      </c>
      <c r="E1988" t="str">
        <f t="shared" si="30"/>
        <v>24001195_290059</v>
      </c>
      <c r="F1988" t="s">
        <v>3200</v>
      </c>
      <c r="H1988">
        <v>9921</v>
      </c>
      <c r="I1988">
        <v>9921</v>
      </c>
      <c r="J1988" t="s">
        <v>36</v>
      </c>
      <c r="K1988">
        <v>0</v>
      </c>
      <c r="M1988">
        <v>1.39</v>
      </c>
      <c r="N1988">
        <v>57393538</v>
      </c>
      <c r="O1988" t="s">
        <v>3167</v>
      </c>
      <c r="R1988">
        <v>400</v>
      </c>
      <c r="S1988">
        <v>999</v>
      </c>
      <c r="T1988" s="38">
        <v>45377</v>
      </c>
      <c r="V1988" s="38">
        <v>45365</v>
      </c>
      <c r="W1988" t="s">
        <v>3162</v>
      </c>
    </row>
    <row r="1989" spans="1:23" hidden="1" x14ac:dyDescent="0.25">
      <c r="A1989">
        <v>24001196</v>
      </c>
      <c r="B1989">
        <v>24001025</v>
      </c>
      <c r="C1989">
        <v>290059</v>
      </c>
      <c r="D1989" t="s">
        <v>3168</v>
      </c>
      <c r="E1989" t="str">
        <f t="shared" si="30"/>
        <v>24001196_290059</v>
      </c>
      <c r="F1989" t="s">
        <v>3200</v>
      </c>
      <c r="H1989">
        <v>4830</v>
      </c>
      <c r="I1989">
        <v>4830</v>
      </c>
      <c r="J1989" t="s">
        <v>36</v>
      </c>
      <c r="K1989">
        <v>0</v>
      </c>
      <c r="M1989">
        <v>1.39</v>
      </c>
      <c r="N1989">
        <v>57393538</v>
      </c>
      <c r="O1989" t="s">
        <v>3167</v>
      </c>
      <c r="R1989">
        <v>400</v>
      </c>
      <c r="S1989">
        <v>999</v>
      </c>
      <c r="T1989" s="38">
        <v>45377</v>
      </c>
      <c r="V1989" s="38">
        <v>45376</v>
      </c>
      <c r="W1989" t="s">
        <v>3162</v>
      </c>
    </row>
    <row r="1990" spans="1:23" hidden="1" x14ac:dyDescent="0.25">
      <c r="A1990">
        <v>24001196</v>
      </c>
      <c r="B1990">
        <v>24001025</v>
      </c>
      <c r="C1990">
        <v>290059</v>
      </c>
      <c r="D1990" t="s">
        <v>3168</v>
      </c>
      <c r="E1990" t="str">
        <f t="shared" ref="E1990:E2053" si="31">CONCATENATE(A1990,"_",C1990)</f>
        <v>24001196_290059</v>
      </c>
      <c r="F1990" t="s">
        <v>3200</v>
      </c>
      <c r="H1990">
        <v>4830</v>
      </c>
      <c r="I1990">
        <v>4830</v>
      </c>
      <c r="J1990" t="s">
        <v>36</v>
      </c>
      <c r="K1990">
        <v>0</v>
      </c>
      <c r="M1990">
        <v>1.39</v>
      </c>
      <c r="N1990">
        <v>57393538</v>
      </c>
      <c r="O1990" t="s">
        <v>3167</v>
      </c>
      <c r="R1990">
        <v>400</v>
      </c>
      <c r="S1990">
        <v>999</v>
      </c>
      <c r="T1990" s="38">
        <v>45377</v>
      </c>
      <c r="V1990" s="38">
        <v>45376</v>
      </c>
      <c r="W1990" t="s">
        <v>3162</v>
      </c>
    </row>
    <row r="1991" spans="1:23" hidden="1" x14ac:dyDescent="0.25">
      <c r="A1991">
        <v>24001196</v>
      </c>
      <c r="B1991">
        <v>24001025</v>
      </c>
      <c r="C1991">
        <v>290060</v>
      </c>
      <c r="D1991" t="s">
        <v>3168</v>
      </c>
      <c r="E1991" t="str">
        <f t="shared" si="31"/>
        <v>24001196_290060</v>
      </c>
      <c r="F1991" t="s">
        <v>3199</v>
      </c>
      <c r="H1991">
        <v>4830</v>
      </c>
      <c r="I1991">
        <v>4830</v>
      </c>
      <c r="J1991" t="s">
        <v>36</v>
      </c>
      <c r="K1991">
        <v>0</v>
      </c>
      <c r="M1991">
        <v>1.39</v>
      </c>
      <c r="N1991">
        <v>57393538</v>
      </c>
      <c r="O1991" t="s">
        <v>3167</v>
      </c>
      <c r="R1991">
        <v>400</v>
      </c>
      <c r="S1991">
        <v>999</v>
      </c>
      <c r="T1991" s="38">
        <v>45377</v>
      </c>
      <c r="V1991" s="38">
        <v>45376</v>
      </c>
      <c r="W1991" t="s">
        <v>3162</v>
      </c>
    </row>
    <row r="1992" spans="1:23" hidden="1" x14ac:dyDescent="0.25">
      <c r="A1992">
        <v>24001197</v>
      </c>
      <c r="B1992">
        <v>24001025</v>
      </c>
      <c r="C1992">
        <v>290061</v>
      </c>
      <c r="D1992" t="s">
        <v>3168</v>
      </c>
      <c r="E1992" t="str">
        <f t="shared" si="31"/>
        <v>24001197_290061</v>
      </c>
      <c r="F1992" t="s">
        <v>3197</v>
      </c>
      <c r="H1992">
        <v>3926</v>
      </c>
      <c r="I1992">
        <v>3926</v>
      </c>
      <c r="J1992" t="s">
        <v>36</v>
      </c>
      <c r="K1992">
        <v>0</v>
      </c>
      <c r="M1992">
        <v>1.39</v>
      </c>
      <c r="N1992">
        <v>57393538</v>
      </c>
      <c r="O1992" t="s">
        <v>3167</v>
      </c>
      <c r="R1992">
        <v>400</v>
      </c>
      <c r="S1992">
        <v>999</v>
      </c>
      <c r="T1992" s="38">
        <v>45377</v>
      </c>
      <c r="V1992" s="38">
        <v>45365</v>
      </c>
      <c r="W1992" t="s">
        <v>3162</v>
      </c>
    </row>
    <row r="1993" spans="1:23" hidden="1" x14ac:dyDescent="0.25">
      <c r="A1993">
        <v>24001197</v>
      </c>
      <c r="B1993">
        <v>24001025</v>
      </c>
      <c r="C1993">
        <v>290062</v>
      </c>
      <c r="D1993" t="s">
        <v>3168</v>
      </c>
      <c r="E1993" t="str">
        <f t="shared" si="31"/>
        <v>24001197_290062</v>
      </c>
      <c r="F1993" t="s">
        <v>3198</v>
      </c>
      <c r="H1993">
        <v>3926</v>
      </c>
      <c r="I1993">
        <v>3926</v>
      </c>
      <c r="J1993" t="s">
        <v>36</v>
      </c>
      <c r="K1993">
        <v>0</v>
      </c>
      <c r="M1993">
        <v>1.39</v>
      </c>
      <c r="N1993">
        <v>57393538</v>
      </c>
      <c r="O1993" t="s">
        <v>3167</v>
      </c>
      <c r="R1993">
        <v>400</v>
      </c>
      <c r="S1993">
        <v>999</v>
      </c>
      <c r="T1993" s="38">
        <v>45377</v>
      </c>
      <c r="V1993" s="38">
        <v>45343</v>
      </c>
      <c r="W1993" t="s">
        <v>3162</v>
      </c>
    </row>
    <row r="1994" spans="1:23" hidden="1" x14ac:dyDescent="0.25">
      <c r="A1994">
        <v>24001197</v>
      </c>
      <c r="B1994">
        <v>24001025</v>
      </c>
      <c r="C1994">
        <v>290063</v>
      </c>
      <c r="D1994" t="s">
        <v>3168</v>
      </c>
      <c r="E1994" t="str">
        <f t="shared" si="31"/>
        <v>24001197_290063</v>
      </c>
      <c r="F1994" t="s">
        <v>3194</v>
      </c>
      <c r="H1994">
        <v>3926</v>
      </c>
      <c r="I1994">
        <v>3926</v>
      </c>
      <c r="J1994" t="s">
        <v>36</v>
      </c>
      <c r="K1994">
        <v>0</v>
      </c>
      <c r="M1994">
        <v>1.39</v>
      </c>
      <c r="N1994">
        <v>57393538</v>
      </c>
      <c r="O1994" t="s">
        <v>3167</v>
      </c>
      <c r="R1994">
        <v>400</v>
      </c>
      <c r="S1994">
        <v>999</v>
      </c>
      <c r="T1994" s="38">
        <v>45377</v>
      </c>
      <c r="V1994" s="38">
        <v>45378</v>
      </c>
      <c r="W1994" t="s">
        <v>3162</v>
      </c>
    </row>
    <row r="1995" spans="1:23" hidden="1" x14ac:dyDescent="0.25">
      <c r="A1995">
        <v>24001198</v>
      </c>
      <c r="B1995">
        <v>24001025</v>
      </c>
      <c r="C1995">
        <v>290062</v>
      </c>
      <c r="D1995" t="s">
        <v>3168</v>
      </c>
      <c r="E1995" t="str">
        <f t="shared" si="31"/>
        <v>24001198_290062</v>
      </c>
      <c r="F1995" t="s">
        <v>3198</v>
      </c>
      <c r="H1995">
        <v>211</v>
      </c>
      <c r="I1995">
        <v>211</v>
      </c>
      <c r="J1995" t="s">
        <v>36</v>
      </c>
      <c r="K1995">
        <v>0</v>
      </c>
      <c r="M1995">
        <v>1.39</v>
      </c>
      <c r="N1995">
        <v>57393538</v>
      </c>
      <c r="O1995" t="s">
        <v>3167</v>
      </c>
      <c r="R1995">
        <v>400</v>
      </c>
      <c r="S1995">
        <v>999</v>
      </c>
      <c r="T1995" s="38">
        <v>45377</v>
      </c>
      <c r="V1995" s="38">
        <v>45343</v>
      </c>
      <c r="W1995" t="s">
        <v>3162</v>
      </c>
    </row>
    <row r="1996" spans="1:23" hidden="1" x14ac:dyDescent="0.25">
      <c r="A1996">
        <v>24001198</v>
      </c>
      <c r="B1996">
        <v>24001025</v>
      </c>
      <c r="C1996">
        <v>290061</v>
      </c>
      <c r="D1996" t="s">
        <v>3168</v>
      </c>
      <c r="E1996" t="str">
        <f t="shared" si="31"/>
        <v>24001198_290061</v>
      </c>
      <c r="F1996" t="s">
        <v>3197</v>
      </c>
      <c r="H1996">
        <v>211</v>
      </c>
      <c r="I1996">
        <v>211</v>
      </c>
      <c r="J1996" t="s">
        <v>36</v>
      </c>
      <c r="K1996">
        <v>0</v>
      </c>
      <c r="M1996">
        <v>1.39</v>
      </c>
      <c r="N1996">
        <v>57393538</v>
      </c>
      <c r="O1996" t="s">
        <v>3167</v>
      </c>
      <c r="R1996">
        <v>400</v>
      </c>
      <c r="S1996">
        <v>999</v>
      </c>
      <c r="T1996" s="38">
        <v>45377</v>
      </c>
      <c r="V1996" s="38">
        <v>45365</v>
      </c>
      <c r="W1996" t="s">
        <v>3162</v>
      </c>
    </row>
    <row r="1997" spans="1:23" hidden="1" x14ac:dyDescent="0.25">
      <c r="A1997">
        <v>24001198</v>
      </c>
      <c r="B1997">
        <v>24001025</v>
      </c>
      <c r="C1997">
        <v>290063</v>
      </c>
      <c r="D1997" t="s">
        <v>3168</v>
      </c>
      <c r="E1997" t="str">
        <f t="shared" si="31"/>
        <v>24001198_290063</v>
      </c>
      <c r="F1997" t="s">
        <v>3194</v>
      </c>
      <c r="H1997">
        <v>211</v>
      </c>
      <c r="I1997">
        <v>211</v>
      </c>
      <c r="J1997" t="s">
        <v>36</v>
      </c>
      <c r="K1997">
        <v>0</v>
      </c>
      <c r="M1997">
        <v>1.39</v>
      </c>
      <c r="N1997">
        <v>57393538</v>
      </c>
      <c r="O1997" t="s">
        <v>3167</v>
      </c>
      <c r="R1997">
        <v>400</v>
      </c>
      <c r="S1997">
        <v>999</v>
      </c>
      <c r="T1997" s="38">
        <v>45377</v>
      </c>
      <c r="V1997" s="38">
        <v>45378</v>
      </c>
      <c r="W1997" t="s">
        <v>3162</v>
      </c>
    </row>
    <row r="1998" spans="1:23" hidden="1" x14ac:dyDescent="0.25">
      <c r="A1998">
        <v>24001199</v>
      </c>
      <c r="B1998">
        <v>24001025</v>
      </c>
      <c r="C1998">
        <v>290064</v>
      </c>
      <c r="D1998" t="s">
        <v>3168</v>
      </c>
      <c r="E1998" t="str">
        <f t="shared" si="31"/>
        <v>24001199_290064</v>
      </c>
      <c r="F1998" t="s">
        <v>3195</v>
      </c>
      <c r="H1998">
        <v>4124</v>
      </c>
      <c r="I1998">
        <v>4124</v>
      </c>
      <c r="J1998" t="s">
        <v>36</v>
      </c>
      <c r="K1998">
        <v>0</v>
      </c>
      <c r="M1998">
        <v>1.39</v>
      </c>
      <c r="N1998">
        <v>57393538</v>
      </c>
      <c r="O1998" t="s">
        <v>3167</v>
      </c>
      <c r="R1998">
        <v>400</v>
      </c>
      <c r="S1998">
        <v>999</v>
      </c>
      <c r="T1998" s="38">
        <v>45377</v>
      </c>
      <c r="V1998" s="38">
        <v>45343</v>
      </c>
      <c r="W1998" t="s">
        <v>3162</v>
      </c>
    </row>
    <row r="1999" spans="1:23" hidden="1" x14ac:dyDescent="0.25">
      <c r="A1999">
        <v>24001199</v>
      </c>
      <c r="B1999">
        <v>24001025</v>
      </c>
      <c r="C1999">
        <v>290060</v>
      </c>
      <c r="D1999" t="s">
        <v>3168</v>
      </c>
      <c r="E1999" t="str">
        <f t="shared" si="31"/>
        <v>24001199_290060</v>
      </c>
      <c r="F1999" t="s">
        <v>3199</v>
      </c>
      <c r="H1999">
        <v>4124</v>
      </c>
      <c r="I1999">
        <v>4124</v>
      </c>
      <c r="J1999" t="s">
        <v>36</v>
      </c>
      <c r="K1999">
        <v>0</v>
      </c>
      <c r="M1999">
        <v>1.39</v>
      </c>
      <c r="N1999">
        <v>57393538</v>
      </c>
      <c r="O1999" t="s">
        <v>3167</v>
      </c>
      <c r="R1999">
        <v>400</v>
      </c>
      <c r="S1999">
        <v>999</v>
      </c>
      <c r="T1999" s="38">
        <v>45377</v>
      </c>
      <c r="V1999" s="38">
        <v>45378</v>
      </c>
      <c r="W1999" t="s">
        <v>3162</v>
      </c>
    </row>
    <row r="2000" spans="1:23" hidden="1" x14ac:dyDescent="0.25">
      <c r="A2000">
        <v>24001199</v>
      </c>
      <c r="B2000">
        <v>24001025</v>
      </c>
      <c r="C2000">
        <v>290059</v>
      </c>
      <c r="D2000" t="s">
        <v>3168</v>
      </c>
      <c r="E2000" t="str">
        <f t="shared" si="31"/>
        <v>24001199_290059</v>
      </c>
      <c r="F2000" t="s">
        <v>3200</v>
      </c>
      <c r="H2000">
        <v>4124</v>
      </c>
      <c r="I2000">
        <v>4124</v>
      </c>
      <c r="J2000" t="s">
        <v>36</v>
      </c>
      <c r="K2000">
        <v>0</v>
      </c>
      <c r="M2000">
        <v>1.39</v>
      </c>
      <c r="N2000">
        <v>57393538</v>
      </c>
      <c r="O2000" t="s">
        <v>3167</v>
      </c>
      <c r="R2000">
        <v>400</v>
      </c>
      <c r="S2000">
        <v>999</v>
      </c>
      <c r="T2000" s="38">
        <v>45377</v>
      </c>
      <c r="V2000" s="38">
        <v>45376</v>
      </c>
      <c r="W2000" t="s">
        <v>3162</v>
      </c>
    </row>
    <row r="2001" spans="1:23" hidden="1" x14ac:dyDescent="0.25">
      <c r="A2001">
        <v>24001200</v>
      </c>
      <c r="B2001">
        <v>24001025</v>
      </c>
      <c r="C2001">
        <v>290059</v>
      </c>
      <c r="D2001" t="s">
        <v>3168</v>
      </c>
      <c r="E2001" t="str">
        <f t="shared" si="31"/>
        <v>24001200_290059</v>
      </c>
      <c r="F2001" t="s">
        <v>3200</v>
      </c>
      <c r="H2001">
        <v>4422</v>
      </c>
      <c r="I2001">
        <v>4422</v>
      </c>
      <c r="J2001" t="s">
        <v>36</v>
      </c>
      <c r="K2001">
        <v>0</v>
      </c>
      <c r="M2001">
        <v>1.39</v>
      </c>
      <c r="N2001">
        <v>57393538</v>
      </c>
      <c r="O2001" t="s">
        <v>3167</v>
      </c>
      <c r="R2001">
        <v>400</v>
      </c>
      <c r="S2001">
        <v>999</v>
      </c>
      <c r="T2001" s="38">
        <v>45377</v>
      </c>
      <c r="V2001" s="38">
        <v>45378</v>
      </c>
      <c r="W2001" t="s">
        <v>3162</v>
      </c>
    </row>
    <row r="2002" spans="1:23" hidden="1" x14ac:dyDescent="0.25">
      <c r="A2002">
        <v>24001201</v>
      </c>
      <c r="B2002">
        <v>24001025</v>
      </c>
      <c r="C2002">
        <v>290059</v>
      </c>
      <c r="D2002" t="s">
        <v>3168</v>
      </c>
      <c r="E2002" t="str">
        <f t="shared" si="31"/>
        <v>24001201_290059</v>
      </c>
      <c r="F2002" t="s">
        <v>3200</v>
      </c>
      <c r="H2002">
        <v>633</v>
      </c>
      <c r="I2002">
        <v>633</v>
      </c>
      <c r="J2002" t="s">
        <v>36</v>
      </c>
      <c r="K2002">
        <v>0</v>
      </c>
      <c r="M2002">
        <v>1.39</v>
      </c>
      <c r="N2002">
        <v>57393538</v>
      </c>
      <c r="O2002" t="s">
        <v>3167</v>
      </c>
      <c r="R2002">
        <v>400</v>
      </c>
      <c r="S2002">
        <v>999</v>
      </c>
      <c r="T2002" s="38">
        <v>45377</v>
      </c>
      <c r="V2002" s="38">
        <v>45378</v>
      </c>
      <c r="W2002" t="s">
        <v>3162</v>
      </c>
    </row>
    <row r="2003" spans="1:23" hidden="1" x14ac:dyDescent="0.25">
      <c r="A2003">
        <v>24001202</v>
      </c>
      <c r="B2003">
        <v>24001025</v>
      </c>
      <c r="C2003">
        <v>290061</v>
      </c>
      <c r="D2003" t="s">
        <v>3168</v>
      </c>
      <c r="E2003" t="str">
        <f t="shared" si="31"/>
        <v>24001202_290061</v>
      </c>
      <c r="F2003" t="s">
        <v>3197</v>
      </c>
      <c r="H2003">
        <v>2811</v>
      </c>
      <c r="I2003">
        <v>2811</v>
      </c>
      <c r="J2003" t="s">
        <v>36</v>
      </c>
      <c r="K2003">
        <v>0</v>
      </c>
      <c r="M2003">
        <v>1.39</v>
      </c>
      <c r="N2003">
        <v>57393538</v>
      </c>
      <c r="O2003" t="s">
        <v>3167</v>
      </c>
      <c r="R2003">
        <v>400</v>
      </c>
      <c r="S2003">
        <v>999</v>
      </c>
      <c r="T2003" s="38">
        <v>45377</v>
      </c>
      <c r="V2003" s="38">
        <v>45378</v>
      </c>
      <c r="W2003" t="s">
        <v>3162</v>
      </c>
    </row>
    <row r="2004" spans="1:23" hidden="1" x14ac:dyDescent="0.25">
      <c r="A2004">
        <v>24001202</v>
      </c>
      <c r="B2004">
        <v>24001025</v>
      </c>
      <c r="C2004">
        <v>290059</v>
      </c>
      <c r="D2004" t="s">
        <v>3168</v>
      </c>
      <c r="E2004" t="str">
        <f t="shared" si="31"/>
        <v>24001202_290059</v>
      </c>
      <c r="F2004" t="s">
        <v>3200</v>
      </c>
      <c r="H2004">
        <v>2811</v>
      </c>
      <c r="I2004">
        <v>2811</v>
      </c>
      <c r="J2004" t="s">
        <v>36</v>
      </c>
      <c r="K2004">
        <v>0</v>
      </c>
      <c r="M2004">
        <v>1.39</v>
      </c>
      <c r="N2004">
        <v>57393538</v>
      </c>
      <c r="O2004" t="s">
        <v>3167</v>
      </c>
      <c r="R2004">
        <v>400</v>
      </c>
      <c r="S2004">
        <v>999</v>
      </c>
      <c r="T2004" s="38">
        <v>45377</v>
      </c>
      <c r="V2004" s="38">
        <v>45378</v>
      </c>
      <c r="W2004" t="s">
        <v>3162</v>
      </c>
    </row>
    <row r="2005" spans="1:23" hidden="1" x14ac:dyDescent="0.25">
      <c r="A2005">
        <v>24001202</v>
      </c>
      <c r="B2005">
        <v>24001025</v>
      </c>
      <c r="C2005">
        <v>290060</v>
      </c>
      <c r="D2005" t="s">
        <v>3168</v>
      </c>
      <c r="E2005" t="str">
        <f t="shared" si="31"/>
        <v>24001202_290060</v>
      </c>
      <c r="F2005" t="s">
        <v>3199</v>
      </c>
      <c r="H2005">
        <v>2811</v>
      </c>
      <c r="I2005">
        <v>2811</v>
      </c>
      <c r="J2005" t="s">
        <v>36</v>
      </c>
      <c r="K2005">
        <v>0</v>
      </c>
      <c r="M2005">
        <v>1.39</v>
      </c>
      <c r="N2005">
        <v>57393538</v>
      </c>
      <c r="O2005" t="s">
        <v>3167</v>
      </c>
      <c r="R2005">
        <v>400</v>
      </c>
      <c r="S2005">
        <v>999</v>
      </c>
      <c r="T2005" s="38">
        <v>45377</v>
      </c>
      <c r="V2005" s="38">
        <v>45378</v>
      </c>
      <c r="W2005" t="s">
        <v>3162</v>
      </c>
    </row>
    <row r="2006" spans="1:23" hidden="1" x14ac:dyDescent="0.25">
      <c r="A2006">
        <v>24001202</v>
      </c>
      <c r="B2006">
        <v>24001025</v>
      </c>
      <c r="C2006">
        <v>290059</v>
      </c>
      <c r="D2006" t="s">
        <v>3168</v>
      </c>
      <c r="E2006" t="str">
        <f t="shared" si="31"/>
        <v>24001202_290059</v>
      </c>
      <c r="F2006" t="s">
        <v>3200</v>
      </c>
      <c r="H2006">
        <v>2811</v>
      </c>
      <c r="I2006">
        <v>2811</v>
      </c>
      <c r="J2006" t="s">
        <v>36</v>
      </c>
      <c r="K2006">
        <v>0</v>
      </c>
      <c r="M2006">
        <v>1.39</v>
      </c>
      <c r="N2006">
        <v>57393538</v>
      </c>
      <c r="O2006" t="s">
        <v>3167</v>
      </c>
      <c r="R2006">
        <v>400</v>
      </c>
      <c r="S2006">
        <v>999</v>
      </c>
      <c r="T2006" s="38">
        <v>45377</v>
      </c>
      <c r="V2006" s="38">
        <v>45378</v>
      </c>
      <c r="W2006" t="s">
        <v>3162</v>
      </c>
    </row>
    <row r="2007" spans="1:23" hidden="1" x14ac:dyDescent="0.25">
      <c r="A2007">
        <v>24001203</v>
      </c>
      <c r="B2007">
        <v>24001025</v>
      </c>
      <c r="C2007">
        <v>290061</v>
      </c>
      <c r="D2007" t="s">
        <v>3168</v>
      </c>
      <c r="E2007" t="str">
        <f t="shared" si="31"/>
        <v>24001203_290061</v>
      </c>
      <c r="F2007" t="s">
        <v>3197</v>
      </c>
      <c r="H2007">
        <v>1659</v>
      </c>
      <c r="I2007">
        <v>1659</v>
      </c>
      <c r="J2007" t="s">
        <v>36</v>
      </c>
      <c r="K2007">
        <v>0</v>
      </c>
      <c r="M2007">
        <v>1.39</v>
      </c>
      <c r="N2007">
        <v>57393538</v>
      </c>
      <c r="O2007" t="s">
        <v>3167</v>
      </c>
      <c r="R2007">
        <v>400</v>
      </c>
      <c r="S2007">
        <v>999</v>
      </c>
      <c r="T2007" s="38">
        <v>45377</v>
      </c>
      <c r="V2007" s="38">
        <v>45378</v>
      </c>
      <c r="W2007" t="s">
        <v>3162</v>
      </c>
    </row>
    <row r="2008" spans="1:23" hidden="1" x14ac:dyDescent="0.25">
      <c r="A2008">
        <v>24001203</v>
      </c>
      <c r="B2008">
        <v>24001025</v>
      </c>
      <c r="C2008">
        <v>290064</v>
      </c>
      <c r="D2008" t="s">
        <v>3168</v>
      </c>
      <c r="E2008" t="str">
        <f t="shared" si="31"/>
        <v>24001203_290064</v>
      </c>
      <c r="F2008" t="s">
        <v>3195</v>
      </c>
      <c r="H2008">
        <v>1659</v>
      </c>
      <c r="I2008">
        <v>1659</v>
      </c>
      <c r="J2008" t="s">
        <v>36</v>
      </c>
      <c r="K2008">
        <v>0</v>
      </c>
      <c r="M2008">
        <v>1.39</v>
      </c>
      <c r="N2008">
        <v>57393538</v>
      </c>
      <c r="O2008" t="s">
        <v>3167</v>
      </c>
      <c r="R2008">
        <v>400</v>
      </c>
      <c r="S2008">
        <v>999</v>
      </c>
      <c r="T2008" s="38">
        <v>45377</v>
      </c>
      <c r="V2008" s="38">
        <v>45343</v>
      </c>
      <c r="W2008" t="s">
        <v>3162</v>
      </c>
    </row>
    <row r="2009" spans="1:23" hidden="1" x14ac:dyDescent="0.25">
      <c r="A2009">
        <v>24001203</v>
      </c>
      <c r="B2009">
        <v>24001025</v>
      </c>
      <c r="C2009">
        <v>290059</v>
      </c>
      <c r="D2009" t="s">
        <v>3168</v>
      </c>
      <c r="E2009" t="str">
        <f t="shared" si="31"/>
        <v>24001203_290059</v>
      </c>
      <c r="F2009" t="s">
        <v>3200</v>
      </c>
      <c r="H2009">
        <v>1659</v>
      </c>
      <c r="I2009">
        <v>1659</v>
      </c>
      <c r="J2009" t="s">
        <v>36</v>
      </c>
      <c r="K2009">
        <v>0</v>
      </c>
      <c r="M2009">
        <v>1.39</v>
      </c>
      <c r="N2009">
        <v>57393538</v>
      </c>
      <c r="O2009" t="s">
        <v>3167</v>
      </c>
      <c r="R2009">
        <v>400</v>
      </c>
      <c r="S2009">
        <v>999</v>
      </c>
      <c r="T2009" s="38">
        <v>45377</v>
      </c>
      <c r="V2009" s="38">
        <v>45378</v>
      </c>
      <c r="W2009" t="s">
        <v>3162</v>
      </c>
    </row>
    <row r="2010" spans="1:23" hidden="1" x14ac:dyDescent="0.25">
      <c r="A2010">
        <v>24001203</v>
      </c>
      <c r="B2010">
        <v>24001025</v>
      </c>
      <c r="C2010">
        <v>290060</v>
      </c>
      <c r="D2010" t="s">
        <v>3168</v>
      </c>
      <c r="E2010" t="str">
        <f t="shared" si="31"/>
        <v>24001203_290060</v>
      </c>
      <c r="F2010" t="s">
        <v>3199</v>
      </c>
      <c r="H2010">
        <v>1659</v>
      </c>
      <c r="I2010">
        <v>1659</v>
      </c>
      <c r="J2010" t="s">
        <v>36</v>
      </c>
      <c r="K2010">
        <v>0</v>
      </c>
      <c r="M2010">
        <v>1.39</v>
      </c>
      <c r="N2010">
        <v>57393538</v>
      </c>
      <c r="O2010" t="s">
        <v>3167</v>
      </c>
      <c r="R2010">
        <v>400</v>
      </c>
      <c r="S2010">
        <v>999</v>
      </c>
      <c r="T2010" s="38">
        <v>45377</v>
      </c>
      <c r="V2010" s="38">
        <v>45378</v>
      </c>
      <c r="W2010" t="s">
        <v>3162</v>
      </c>
    </row>
    <row r="2011" spans="1:23" hidden="1" x14ac:dyDescent="0.25">
      <c r="A2011">
        <v>24001204</v>
      </c>
      <c r="B2011">
        <v>24001025</v>
      </c>
      <c r="C2011">
        <v>292101</v>
      </c>
      <c r="D2011" t="s">
        <v>3168</v>
      </c>
      <c r="E2011" t="str">
        <f t="shared" si="31"/>
        <v>24001204_292101</v>
      </c>
      <c r="F2011" t="s">
        <v>3191</v>
      </c>
      <c r="H2011">
        <v>1659</v>
      </c>
      <c r="I2011">
        <v>1659</v>
      </c>
      <c r="J2011" t="s">
        <v>36</v>
      </c>
      <c r="K2011">
        <v>0</v>
      </c>
      <c r="M2011">
        <v>1.39</v>
      </c>
      <c r="N2011">
        <v>57393538</v>
      </c>
      <c r="O2011" t="s">
        <v>3167</v>
      </c>
      <c r="R2011">
        <v>400</v>
      </c>
      <c r="S2011">
        <v>999</v>
      </c>
      <c r="T2011" s="38">
        <v>45377</v>
      </c>
      <c r="V2011" s="38">
        <v>45378</v>
      </c>
      <c r="W2011" t="s">
        <v>3162</v>
      </c>
    </row>
    <row r="2012" spans="1:23" hidden="1" x14ac:dyDescent="0.25">
      <c r="A2012">
        <v>24001204</v>
      </c>
      <c r="B2012">
        <v>24001025</v>
      </c>
      <c r="C2012">
        <v>290061</v>
      </c>
      <c r="D2012" t="s">
        <v>3168</v>
      </c>
      <c r="E2012" t="str">
        <f t="shared" si="31"/>
        <v>24001204_290061</v>
      </c>
      <c r="F2012" t="s">
        <v>3197</v>
      </c>
      <c r="H2012">
        <v>1659</v>
      </c>
      <c r="I2012">
        <v>1659</v>
      </c>
      <c r="J2012" t="s">
        <v>36</v>
      </c>
      <c r="K2012">
        <v>0</v>
      </c>
      <c r="M2012">
        <v>1.39</v>
      </c>
      <c r="N2012">
        <v>57393538</v>
      </c>
      <c r="O2012" t="s">
        <v>3167</v>
      </c>
      <c r="R2012">
        <v>400</v>
      </c>
      <c r="S2012">
        <v>999</v>
      </c>
      <c r="T2012" s="38">
        <v>45377</v>
      </c>
      <c r="V2012" s="38">
        <v>45405</v>
      </c>
      <c r="W2012" t="s">
        <v>3162</v>
      </c>
    </row>
    <row r="2013" spans="1:23" hidden="1" x14ac:dyDescent="0.25">
      <c r="A2013">
        <v>24001205</v>
      </c>
      <c r="B2013">
        <v>24001025</v>
      </c>
      <c r="C2013">
        <v>290059</v>
      </c>
      <c r="D2013" t="s">
        <v>3168</v>
      </c>
      <c r="E2013" t="str">
        <f t="shared" si="31"/>
        <v>24001205_290059</v>
      </c>
      <c r="F2013" t="s">
        <v>3200</v>
      </c>
      <c r="H2013">
        <v>6540</v>
      </c>
      <c r="I2013">
        <v>6540</v>
      </c>
      <c r="J2013" t="s">
        <v>36</v>
      </c>
      <c r="K2013">
        <v>0</v>
      </c>
      <c r="M2013">
        <v>1.39</v>
      </c>
      <c r="N2013">
        <v>57393538</v>
      </c>
      <c r="O2013" t="s">
        <v>3167</v>
      </c>
      <c r="R2013">
        <v>400</v>
      </c>
      <c r="S2013">
        <v>999</v>
      </c>
      <c r="T2013" s="38">
        <v>45377</v>
      </c>
      <c r="V2013" s="38">
        <v>45378</v>
      </c>
      <c r="W2013" t="s">
        <v>3162</v>
      </c>
    </row>
    <row r="2014" spans="1:23" hidden="1" x14ac:dyDescent="0.25">
      <c r="A2014">
        <v>24001206</v>
      </c>
      <c r="B2014">
        <v>24001005</v>
      </c>
      <c r="C2014">
        <v>292578</v>
      </c>
      <c r="D2014" t="s">
        <v>3177</v>
      </c>
      <c r="E2014" t="str">
        <f t="shared" si="31"/>
        <v>24001206_292578</v>
      </c>
      <c r="F2014" t="s">
        <v>3187</v>
      </c>
      <c r="H2014">
        <v>1825</v>
      </c>
      <c r="I2014">
        <v>1825</v>
      </c>
      <c r="J2014" t="s">
        <v>36</v>
      </c>
      <c r="K2014">
        <v>0</v>
      </c>
      <c r="M2014">
        <v>1.67</v>
      </c>
      <c r="N2014">
        <v>55352804</v>
      </c>
      <c r="O2014" t="s">
        <v>3161</v>
      </c>
      <c r="R2014">
        <v>400</v>
      </c>
      <c r="S2014">
        <v>999</v>
      </c>
      <c r="T2014" s="38">
        <v>45349</v>
      </c>
      <c r="V2014" s="38">
        <v>45348</v>
      </c>
      <c r="W2014" t="s">
        <v>3162</v>
      </c>
    </row>
    <row r="2015" spans="1:23" hidden="1" x14ac:dyDescent="0.25">
      <c r="A2015">
        <v>24001206</v>
      </c>
      <c r="B2015">
        <v>24001005</v>
      </c>
      <c r="C2015">
        <v>292578</v>
      </c>
      <c r="D2015" t="s">
        <v>3177</v>
      </c>
      <c r="E2015" t="str">
        <f t="shared" si="31"/>
        <v>24001206_292578</v>
      </c>
      <c r="F2015" t="s">
        <v>3187</v>
      </c>
      <c r="H2015">
        <v>1825</v>
      </c>
      <c r="I2015">
        <v>1825</v>
      </c>
      <c r="J2015" t="s">
        <v>36</v>
      </c>
      <c r="K2015">
        <v>0</v>
      </c>
      <c r="M2015">
        <v>1.67</v>
      </c>
      <c r="N2015">
        <v>55352804</v>
      </c>
      <c r="O2015" t="s">
        <v>3161</v>
      </c>
      <c r="R2015">
        <v>400</v>
      </c>
      <c r="S2015">
        <v>999</v>
      </c>
      <c r="T2015" s="38">
        <v>45349</v>
      </c>
      <c r="V2015" s="38">
        <v>45348</v>
      </c>
      <c r="W2015" t="s">
        <v>3162</v>
      </c>
    </row>
    <row r="2016" spans="1:23" hidden="1" x14ac:dyDescent="0.25">
      <c r="A2016">
        <v>24001206</v>
      </c>
      <c r="B2016">
        <v>24001005</v>
      </c>
      <c r="C2016">
        <v>292582</v>
      </c>
      <c r="D2016" t="s">
        <v>3177</v>
      </c>
      <c r="E2016" t="str">
        <f t="shared" si="31"/>
        <v>24001206_292582</v>
      </c>
      <c r="F2016" t="s">
        <v>3178</v>
      </c>
      <c r="H2016">
        <v>1825</v>
      </c>
      <c r="I2016">
        <v>1825</v>
      </c>
      <c r="J2016" t="s">
        <v>36</v>
      </c>
      <c r="K2016">
        <v>0</v>
      </c>
      <c r="M2016">
        <v>1.67</v>
      </c>
      <c r="N2016">
        <v>55352804</v>
      </c>
      <c r="O2016" t="s">
        <v>3161</v>
      </c>
      <c r="R2016">
        <v>400</v>
      </c>
      <c r="S2016">
        <v>999</v>
      </c>
      <c r="T2016" s="38">
        <v>45349</v>
      </c>
      <c r="V2016" s="38">
        <v>45348</v>
      </c>
      <c r="W2016" t="s">
        <v>3162</v>
      </c>
    </row>
    <row r="2017" spans="1:23" hidden="1" x14ac:dyDescent="0.25">
      <c r="A2017">
        <v>24001221</v>
      </c>
      <c r="B2017">
        <v>24001040</v>
      </c>
      <c r="C2017">
        <v>292585</v>
      </c>
      <c r="D2017" t="s">
        <v>3177</v>
      </c>
      <c r="E2017" t="str">
        <f t="shared" si="31"/>
        <v>24001221_292585</v>
      </c>
      <c r="F2017" t="s">
        <v>3181</v>
      </c>
      <c r="H2017">
        <v>188</v>
      </c>
      <c r="I2017">
        <v>188</v>
      </c>
      <c r="J2017" t="s">
        <v>36</v>
      </c>
      <c r="K2017">
        <v>0</v>
      </c>
      <c r="M2017">
        <v>1.67</v>
      </c>
      <c r="N2017">
        <v>55352804</v>
      </c>
      <c r="O2017" t="s">
        <v>3161</v>
      </c>
      <c r="R2017">
        <v>400</v>
      </c>
      <c r="S2017">
        <v>999</v>
      </c>
      <c r="T2017" s="38">
        <v>45377</v>
      </c>
      <c r="V2017" s="38">
        <v>45379</v>
      </c>
      <c r="W2017" t="s">
        <v>3162</v>
      </c>
    </row>
    <row r="2018" spans="1:23" hidden="1" x14ac:dyDescent="0.25">
      <c r="A2018">
        <v>24001221</v>
      </c>
      <c r="B2018">
        <v>24001040</v>
      </c>
      <c r="C2018">
        <v>292582</v>
      </c>
      <c r="D2018" t="s">
        <v>3177</v>
      </c>
      <c r="E2018" t="str">
        <f t="shared" si="31"/>
        <v>24001221_292582</v>
      </c>
      <c r="F2018" t="s">
        <v>3178</v>
      </c>
      <c r="H2018">
        <v>188</v>
      </c>
      <c r="I2018">
        <v>188</v>
      </c>
      <c r="J2018" t="s">
        <v>36</v>
      </c>
      <c r="K2018">
        <v>0</v>
      </c>
      <c r="M2018">
        <v>1.67</v>
      </c>
      <c r="N2018">
        <v>55352804</v>
      </c>
      <c r="O2018" t="s">
        <v>3161</v>
      </c>
      <c r="R2018">
        <v>400</v>
      </c>
      <c r="S2018">
        <v>999</v>
      </c>
      <c r="T2018" s="38">
        <v>45377</v>
      </c>
      <c r="V2018" s="38">
        <v>45379</v>
      </c>
      <c r="W2018" t="s">
        <v>3162</v>
      </c>
    </row>
    <row r="2019" spans="1:23" hidden="1" x14ac:dyDescent="0.25">
      <c r="A2019">
        <v>24001227</v>
      </c>
      <c r="B2019">
        <v>24001341</v>
      </c>
      <c r="C2019">
        <v>297031</v>
      </c>
      <c r="D2019" t="s">
        <v>3170</v>
      </c>
      <c r="E2019" t="str">
        <f t="shared" si="31"/>
        <v>24001227_297031</v>
      </c>
      <c r="F2019" t="s">
        <v>3176</v>
      </c>
      <c r="H2019">
        <v>153</v>
      </c>
      <c r="I2019">
        <v>153</v>
      </c>
      <c r="J2019" t="s">
        <v>36</v>
      </c>
      <c r="K2019">
        <v>0</v>
      </c>
      <c r="M2019">
        <v>1.36</v>
      </c>
      <c r="N2019">
        <v>55180088</v>
      </c>
      <c r="O2019" t="s">
        <v>3172</v>
      </c>
      <c r="R2019">
        <v>400</v>
      </c>
      <c r="S2019">
        <v>999</v>
      </c>
      <c r="T2019" s="38">
        <v>45373</v>
      </c>
      <c r="V2019" s="38">
        <v>45401</v>
      </c>
      <c r="W2019" t="s">
        <v>3162</v>
      </c>
    </row>
    <row r="2020" spans="1:23" hidden="1" x14ac:dyDescent="0.25">
      <c r="A2020">
        <v>24001227</v>
      </c>
      <c r="B2020">
        <v>24001341</v>
      </c>
      <c r="C2020">
        <v>297028</v>
      </c>
      <c r="D2020" t="s">
        <v>3170</v>
      </c>
      <c r="E2020" t="str">
        <f t="shared" si="31"/>
        <v>24001227_297028</v>
      </c>
      <c r="F2020" t="s">
        <v>3173</v>
      </c>
      <c r="H2020">
        <v>153</v>
      </c>
      <c r="I2020">
        <v>153</v>
      </c>
      <c r="J2020" t="s">
        <v>36</v>
      </c>
      <c r="K2020">
        <v>0</v>
      </c>
      <c r="M2020">
        <v>1.28</v>
      </c>
      <c r="N2020">
        <v>55180088</v>
      </c>
      <c r="O2020" t="s">
        <v>3172</v>
      </c>
      <c r="R2020">
        <v>400</v>
      </c>
      <c r="S2020">
        <v>999</v>
      </c>
      <c r="T2020" s="38">
        <v>45373</v>
      </c>
      <c r="V2020" s="38">
        <v>45401</v>
      </c>
      <c r="W2020" t="s">
        <v>3162</v>
      </c>
    </row>
    <row r="2021" spans="1:23" hidden="1" x14ac:dyDescent="0.25">
      <c r="A2021">
        <v>24001227</v>
      </c>
      <c r="B2021">
        <v>24001341</v>
      </c>
      <c r="C2021">
        <v>297027</v>
      </c>
      <c r="D2021" t="s">
        <v>3170</v>
      </c>
      <c r="E2021" t="str">
        <f t="shared" si="31"/>
        <v>24001227_297027</v>
      </c>
      <c r="F2021" t="s">
        <v>3171</v>
      </c>
      <c r="H2021">
        <v>153</v>
      </c>
      <c r="I2021">
        <v>153</v>
      </c>
      <c r="J2021" t="s">
        <v>36</v>
      </c>
      <c r="K2021">
        <v>0</v>
      </c>
      <c r="M2021">
        <v>1.28</v>
      </c>
      <c r="N2021">
        <v>55180088</v>
      </c>
      <c r="O2021" t="s">
        <v>3172</v>
      </c>
      <c r="R2021">
        <v>400</v>
      </c>
      <c r="S2021">
        <v>999</v>
      </c>
      <c r="T2021" s="38">
        <v>45373</v>
      </c>
      <c r="V2021" s="38">
        <v>45401</v>
      </c>
      <c r="W2021" t="s">
        <v>3162</v>
      </c>
    </row>
    <row r="2022" spans="1:23" hidden="1" x14ac:dyDescent="0.25">
      <c r="A2022">
        <v>24001227</v>
      </c>
      <c r="B2022">
        <v>24001341</v>
      </c>
      <c r="C2022">
        <v>297029</v>
      </c>
      <c r="D2022" t="s">
        <v>3170</v>
      </c>
      <c r="E2022" t="str">
        <f t="shared" si="31"/>
        <v>24001227_297029</v>
      </c>
      <c r="F2022" t="s">
        <v>3174</v>
      </c>
      <c r="H2022">
        <v>153</v>
      </c>
      <c r="I2022">
        <v>153</v>
      </c>
      <c r="J2022" t="s">
        <v>36</v>
      </c>
      <c r="K2022">
        <v>0</v>
      </c>
      <c r="M2022">
        <v>1.28</v>
      </c>
      <c r="N2022">
        <v>55180088</v>
      </c>
      <c r="O2022" t="s">
        <v>3172</v>
      </c>
      <c r="R2022">
        <v>400</v>
      </c>
      <c r="S2022">
        <v>999</v>
      </c>
      <c r="T2022" s="38">
        <v>45373</v>
      </c>
      <c r="V2022" s="38">
        <v>45401</v>
      </c>
      <c r="W2022" t="s">
        <v>3162</v>
      </c>
    </row>
    <row r="2023" spans="1:23" hidden="1" x14ac:dyDescent="0.25">
      <c r="A2023">
        <v>24001227</v>
      </c>
      <c r="B2023">
        <v>24001341</v>
      </c>
      <c r="C2023">
        <v>297030</v>
      </c>
      <c r="D2023" t="s">
        <v>3170</v>
      </c>
      <c r="E2023" t="str">
        <f t="shared" si="31"/>
        <v>24001227_297030</v>
      </c>
      <c r="F2023" t="s">
        <v>3175</v>
      </c>
      <c r="H2023">
        <v>153</v>
      </c>
      <c r="I2023">
        <v>153</v>
      </c>
      <c r="J2023" t="s">
        <v>36</v>
      </c>
      <c r="K2023">
        <v>0</v>
      </c>
      <c r="M2023">
        <v>1.28</v>
      </c>
      <c r="N2023">
        <v>55180088</v>
      </c>
      <c r="O2023" t="s">
        <v>3172</v>
      </c>
      <c r="R2023">
        <v>400</v>
      </c>
      <c r="S2023">
        <v>999</v>
      </c>
      <c r="T2023" s="38">
        <v>45373</v>
      </c>
      <c r="V2023" s="38">
        <v>45401</v>
      </c>
      <c r="W2023" t="s">
        <v>3162</v>
      </c>
    </row>
    <row r="2024" spans="1:23" hidden="1" x14ac:dyDescent="0.25">
      <c r="A2024">
        <v>24001228</v>
      </c>
      <c r="B2024">
        <v>24001341</v>
      </c>
      <c r="C2024">
        <v>297028</v>
      </c>
      <c r="D2024" t="s">
        <v>3170</v>
      </c>
      <c r="E2024" t="str">
        <f t="shared" si="31"/>
        <v>24001228_297028</v>
      </c>
      <c r="F2024" t="s">
        <v>3173</v>
      </c>
      <c r="H2024">
        <v>537</v>
      </c>
      <c r="I2024">
        <v>537</v>
      </c>
      <c r="J2024" t="s">
        <v>36</v>
      </c>
      <c r="K2024">
        <v>0</v>
      </c>
      <c r="M2024">
        <v>1.28</v>
      </c>
      <c r="N2024">
        <v>55180088</v>
      </c>
      <c r="O2024" t="s">
        <v>3172</v>
      </c>
      <c r="R2024">
        <v>400</v>
      </c>
      <c r="S2024">
        <v>999</v>
      </c>
      <c r="T2024" s="38">
        <v>45373</v>
      </c>
      <c r="V2024" s="38">
        <v>45401</v>
      </c>
      <c r="W2024" t="s">
        <v>3162</v>
      </c>
    </row>
    <row r="2025" spans="1:23" hidden="1" x14ac:dyDescent="0.25">
      <c r="A2025">
        <v>24001228</v>
      </c>
      <c r="B2025">
        <v>24001341</v>
      </c>
      <c r="C2025">
        <v>297030</v>
      </c>
      <c r="D2025" t="s">
        <v>3170</v>
      </c>
      <c r="E2025" t="str">
        <f t="shared" si="31"/>
        <v>24001228_297030</v>
      </c>
      <c r="F2025" t="s">
        <v>3175</v>
      </c>
      <c r="H2025">
        <v>537</v>
      </c>
      <c r="I2025">
        <v>537</v>
      </c>
      <c r="J2025" t="s">
        <v>36</v>
      </c>
      <c r="K2025">
        <v>0</v>
      </c>
      <c r="M2025">
        <v>1.28</v>
      </c>
      <c r="N2025">
        <v>55180088</v>
      </c>
      <c r="O2025" t="s">
        <v>3172</v>
      </c>
      <c r="R2025">
        <v>400</v>
      </c>
      <c r="S2025">
        <v>999</v>
      </c>
      <c r="T2025" s="38">
        <v>45373</v>
      </c>
      <c r="V2025" s="38">
        <v>45401</v>
      </c>
      <c r="W2025" t="s">
        <v>3162</v>
      </c>
    </row>
    <row r="2026" spans="1:23" hidden="1" x14ac:dyDescent="0.25">
      <c r="A2026">
        <v>24001228</v>
      </c>
      <c r="B2026">
        <v>24001341</v>
      </c>
      <c r="C2026">
        <v>297031</v>
      </c>
      <c r="D2026" t="s">
        <v>3170</v>
      </c>
      <c r="E2026" t="str">
        <f t="shared" si="31"/>
        <v>24001228_297031</v>
      </c>
      <c r="F2026" t="s">
        <v>3176</v>
      </c>
      <c r="H2026">
        <v>537</v>
      </c>
      <c r="I2026">
        <v>537</v>
      </c>
      <c r="J2026" t="s">
        <v>36</v>
      </c>
      <c r="K2026">
        <v>0</v>
      </c>
      <c r="M2026">
        <v>1.36</v>
      </c>
      <c r="N2026">
        <v>55180088</v>
      </c>
      <c r="O2026" t="s">
        <v>3172</v>
      </c>
      <c r="R2026">
        <v>400</v>
      </c>
      <c r="S2026">
        <v>999</v>
      </c>
      <c r="T2026" s="38">
        <v>45373</v>
      </c>
      <c r="V2026" s="38">
        <v>45401</v>
      </c>
      <c r="W2026" t="s">
        <v>3162</v>
      </c>
    </row>
    <row r="2027" spans="1:23" hidden="1" x14ac:dyDescent="0.25">
      <c r="A2027">
        <v>24001228</v>
      </c>
      <c r="B2027">
        <v>24001341</v>
      </c>
      <c r="C2027">
        <v>297029</v>
      </c>
      <c r="D2027" t="s">
        <v>3170</v>
      </c>
      <c r="E2027" t="str">
        <f t="shared" si="31"/>
        <v>24001228_297029</v>
      </c>
      <c r="F2027" t="s">
        <v>3174</v>
      </c>
      <c r="H2027">
        <v>537</v>
      </c>
      <c r="I2027">
        <v>537</v>
      </c>
      <c r="J2027" t="s">
        <v>36</v>
      </c>
      <c r="K2027">
        <v>0</v>
      </c>
      <c r="M2027">
        <v>1.28</v>
      </c>
      <c r="N2027">
        <v>55180088</v>
      </c>
      <c r="O2027" t="s">
        <v>3172</v>
      </c>
      <c r="R2027">
        <v>400</v>
      </c>
      <c r="S2027">
        <v>999</v>
      </c>
      <c r="T2027" s="38">
        <v>45373</v>
      </c>
      <c r="V2027" s="38">
        <v>45401</v>
      </c>
      <c r="W2027" t="s">
        <v>3162</v>
      </c>
    </row>
    <row r="2028" spans="1:23" hidden="1" x14ac:dyDescent="0.25">
      <c r="A2028">
        <v>24001228</v>
      </c>
      <c r="B2028">
        <v>24001341</v>
      </c>
      <c r="C2028">
        <v>297027</v>
      </c>
      <c r="D2028" t="s">
        <v>3170</v>
      </c>
      <c r="E2028" t="str">
        <f t="shared" si="31"/>
        <v>24001228_297027</v>
      </c>
      <c r="F2028" t="s">
        <v>3171</v>
      </c>
      <c r="H2028">
        <v>537</v>
      </c>
      <c r="I2028">
        <v>537</v>
      </c>
      <c r="J2028" t="s">
        <v>36</v>
      </c>
      <c r="K2028">
        <v>0</v>
      </c>
      <c r="M2028">
        <v>1.28</v>
      </c>
      <c r="N2028">
        <v>55180088</v>
      </c>
      <c r="O2028" t="s">
        <v>3172</v>
      </c>
      <c r="R2028">
        <v>400</v>
      </c>
      <c r="S2028">
        <v>999</v>
      </c>
      <c r="T2028" s="38">
        <v>45373</v>
      </c>
      <c r="V2028" s="38">
        <v>45401</v>
      </c>
      <c r="W2028" t="s">
        <v>3162</v>
      </c>
    </row>
    <row r="2029" spans="1:23" hidden="1" x14ac:dyDescent="0.25">
      <c r="A2029">
        <v>24001229</v>
      </c>
      <c r="B2029">
        <v>24001341</v>
      </c>
      <c r="C2029">
        <v>297030</v>
      </c>
      <c r="D2029" t="s">
        <v>3170</v>
      </c>
      <c r="E2029" t="str">
        <f t="shared" si="31"/>
        <v>24001229_297030</v>
      </c>
      <c r="F2029" t="s">
        <v>3175</v>
      </c>
      <c r="H2029">
        <v>134</v>
      </c>
      <c r="I2029">
        <v>134</v>
      </c>
      <c r="J2029" t="s">
        <v>36</v>
      </c>
      <c r="K2029">
        <v>0</v>
      </c>
      <c r="M2029">
        <v>1.28</v>
      </c>
      <c r="N2029">
        <v>55180088</v>
      </c>
      <c r="O2029" t="s">
        <v>3172</v>
      </c>
      <c r="R2029">
        <v>400</v>
      </c>
      <c r="S2029">
        <v>999</v>
      </c>
      <c r="T2029" s="38">
        <v>45373</v>
      </c>
      <c r="V2029" s="38">
        <v>45401</v>
      </c>
      <c r="W2029" t="s">
        <v>3162</v>
      </c>
    </row>
    <row r="2030" spans="1:23" hidden="1" x14ac:dyDescent="0.25">
      <c r="A2030">
        <v>24001229</v>
      </c>
      <c r="B2030">
        <v>24001341</v>
      </c>
      <c r="C2030">
        <v>297031</v>
      </c>
      <c r="D2030" t="s">
        <v>3170</v>
      </c>
      <c r="E2030" t="str">
        <f t="shared" si="31"/>
        <v>24001229_297031</v>
      </c>
      <c r="F2030" t="s">
        <v>3176</v>
      </c>
      <c r="H2030">
        <v>134</v>
      </c>
      <c r="I2030">
        <v>134</v>
      </c>
      <c r="J2030" t="s">
        <v>36</v>
      </c>
      <c r="K2030">
        <v>0</v>
      </c>
      <c r="M2030">
        <v>1.36</v>
      </c>
      <c r="N2030">
        <v>55180088</v>
      </c>
      <c r="O2030" t="s">
        <v>3172</v>
      </c>
      <c r="R2030">
        <v>400</v>
      </c>
      <c r="S2030">
        <v>999</v>
      </c>
      <c r="T2030" s="38">
        <v>45373</v>
      </c>
      <c r="V2030" s="38">
        <v>45401</v>
      </c>
      <c r="W2030" t="s">
        <v>3162</v>
      </c>
    </row>
    <row r="2031" spans="1:23" hidden="1" x14ac:dyDescent="0.25">
      <c r="A2031">
        <v>24001229</v>
      </c>
      <c r="B2031">
        <v>24001341</v>
      </c>
      <c r="C2031">
        <v>297027</v>
      </c>
      <c r="D2031" t="s">
        <v>3170</v>
      </c>
      <c r="E2031" t="str">
        <f t="shared" si="31"/>
        <v>24001229_297027</v>
      </c>
      <c r="F2031" t="s">
        <v>3171</v>
      </c>
      <c r="H2031">
        <v>134</v>
      </c>
      <c r="I2031">
        <v>134</v>
      </c>
      <c r="J2031" t="s">
        <v>36</v>
      </c>
      <c r="K2031">
        <v>0</v>
      </c>
      <c r="M2031">
        <v>1.28</v>
      </c>
      <c r="N2031">
        <v>55180088</v>
      </c>
      <c r="O2031" t="s">
        <v>3172</v>
      </c>
      <c r="R2031">
        <v>400</v>
      </c>
      <c r="S2031">
        <v>999</v>
      </c>
      <c r="T2031" s="38">
        <v>45373</v>
      </c>
      <c r="V2031" s="38">
        <v>45401</v>
      </c>
      <c r="W2031" t="s">
        <v>3162</v>
      </c>
    </row>
    <row r="2032" spans="1:23" hidden="1" x14ac:dyDescent="0.25">
      <c r="A2032">
        <v>24001229</v>
      </c>
      <c r="B2032">
        <v>24001341</v>
      </c>
      <c r="C2032">
        <v>297029</v>
      </c>
      <c r="D2032" t="s">
        <v>3170</v>
      </c>
      <c r="E2032" t="str">
        <f t="shared" si="31"/>
        <v>24001229_297029</v>
      </c>
      <c r="F2032" t="s">
        <v>3174</v>
      </c>
      <c r="H2032">
        <v>134</v>
      </c>
      <c r="I2032">
        <v>134</v>
      </c>
      <c r="J2032" t="s">
        <v>36</v>
      </c>
      <c r="K2032">
        <v>0</v>
      </c>
      <c r="M2032">
        <v>1.28</v>
      </c>
      <c r="N2032">
        <v>55180088</v>
      </c>
      <c r="O2032" t="s">
        <v>3172</v>
      </c>
      <c r="R2032">
        <v>400</v>
      </c>
      <c r="S2032">
        <v>999</v>
      </c>
      <c r="T2032" s="38">
        <v>45373</v>
      </c>
      <c r="V2032" s="38">
        <v>45401</v>
      </c>
      <c r="W2032" t="s">
        <v>3162</v>
      </c>
    </row>
    <row r="2033" spans="1:23" hidden="1" x14ac:dyDescent="0.25">
      <c r="A2033">
        <v>24001229</v>
      </c>
      <c r="B2033">
        <v>24001341</v>
      </c>
      <c r="C2033">
        <v>297028</v>
      </c>
      <c r="D2033" t="s">
        <v>3170</v>
      </c>
      <c r="E2033" t="str">
        <f t="shared" si="31"/>
        <v>24001229_297028</v>
      </c>
      <c r="F2033" t="s">
        <v>3173</v>
      </c>
      <c r="H2033">
        <v>134</v>
      </c>
      <c r="I2033">
        <v>134</v>
      </c>
      <c r="J2033" t="s">
        <v>36</v>
      </c>
      <c r="K2033">
        <v>0</v>
      </c>
      <c r="M2033">
        <v>1.28</v>
      </c>
      <c r="N2033">
        <v>55180088</v>
      </c>
      <c r="O2033" t="s">
        <v>3172</v>
      </c>
      <c r="R2033">
        <v>400</v>
      </c>
      <c r="S2033">
        <v>999</v>
      </c>
      <c r="T2033" s="38">
        <v>45373</v>
      </c>
      <c r="V2033" s="38">
        <v>45401</v>
      </c>
      <c r="W2033" t="s">
        <v>3162</v>
      </c>
    </row>
    <row r="2034" spans="1:23" hidden="1" x14ac:dyDescent="0.25">
      <c r="A2034">
        <v>24001230</v>
      </c>
      <c r="B2034">
        <v>24001341</v>
      </c>
      <c r="C2034">
        <v>297029</v>
      </c>
      <c r="D2034" t="s">
        <v>3170</v>
      </c>
      <c r="E2034" t="str">
        <f t="shared" si="31"/>
        <v>24001230_297029</v>
      </c>
      <c r="F2034" t="s">
        <v>3174</v>
      </c>
      <c r="H2034">
        <v>18</v>
      </c>
      <c r="I2034">
        <v>18</v>
      </c>
      <c r="J2034" t="s">
        <v>36</v>
      </c>
      <c r="K2034">
        <v>0</v>
      </c>
      <c r="M2034">
        <v>1.28</v>
      </c>
      <c r="N2034">
        <v>55180088</v>
      </c>
      <c r="O2034" t="s">
        <v>3172</v>
      </c>
      <c r="R2034">
        <v>400</v>
      </c>
      <c r="S2034">
        <v>999</v>
      </c>
      <c r="T2034" s="38">
        <v>45373</v>
      </c>
      <c r="V2034" s="38">
        <v>45401</v>
      </c>
      <c r="W2034" t="s">
        <v>3162</v>
      </c>
    </row>
    <row r="2035" spans="1:23" hidden="1" x14ac:dyDescent="0.25">
      <c r="A2035">
        <v>24001230</v>
      </c>
      <c r="B2035">
        <v>24001341</v>
      </c>
      <c r="C2035">
        <v>297027</v>
      </c>
      <c r="D2035" t="s">
        <v>3170</v>
      </c>
      <c r="E2035" t="str">
        <f t="shared" si="31"/>
        <v>24001230_297027</v>
      </c>
      <c r="F2035" t="s">
        <v>3171</v>
      </c>
      <c r="H2035">
        <v>18</v>
      </c>
      <c r="I2035">
        <v>18</v>
      </c>
      <c r="J2035" t="s">
        <v>36</v>
      </c>
      <c r="K2035">
        <v>0</v>
      </c>
      <c r="M2035">
        <v>1.28</v>
      </c>
      <c r="N2035">
        <v>55180088</v>
      </c>
      <c r="O2035" t="s">
        <v>3172</v>
      </c>
      <c r="R2035">
        <v>400</v>
      </c>
      <c r="S2035">
        <v>999</v>
      </c>
      <c r="T2035" s="38">
        <v>45373</v>
      </c>
      <c r="V2035" s="38">
        <v>45401</v>
      </c>
      <c r="W2035" t="s">
        <v>3162</v>
      </c>
    </row>
    <row r="2036" spans="1:23" hidden="1" x14ac:dyDescent="0.25">
      <c r="A2036">
        <v>24001230</v>
      </c>
      <c r="B2036">
        <v>24001341</v>
      </c>
      <c r="C2036">
        <v>297030</v>
      </c>
      <c r="D2036" t="s">
        <v>3170</v>
      </c>
      <c r="E2036" t="str">
        <f t="shared" si="31"/>
        <v>24001230_297030</v>
      </c>
      <c r="F2036" t="s">
        <v>3175</v>
      </c>
      <c r="H2036">
        <v>18</v>
      </c>
      <c r="I2036">
        <v>18</v>
      </c>
      <c r="J2036" t="s">
        <v>36</v>
      </c>
      <c r="K2036">
        <v>0</v>
      </c>
      <c r="M2036">
        <v>1.28</v>
      </c>
      <c r="N2036">
        <v>55180088</v>
      </c>
      <c r="O2036" t="s">
        <v>3172</v>
      </c>
      <c r="R2036">
        <v>400</v>
      </c>
      <c r="S2036">
        <v>999</v>
      </c>
      <c r="T2036" s="38">
        <v>45373</v>
      </c>
      <c r="V2036" s="38">
        <v>45401</v>
      </c>
      <c r="W2036" t="s">
        <v>3162</v>
      </c>
    </row>
    <row r="2037" spans="1:23" hidden="1" x14ac:dyDescent="0.25">
      <c r="A2037">
        <v>24001230</v>
      </c>
      <c r="B2037">
        <v>24001341</v>
      </c>
      <c r="C2037">
        <v>297028</v>
      </c>
      <c r="D2037" t="s">
        <v>3170</v>
      </c>
      <c r="E2037" t="str">
        <f t="shared" si="31"/>
        <v>24001230_297028</v>
      </c>
      <c r="F2037" t="s">
        <v>3173</v>
      </c>
      <c r="H2037">
        <v>18</v>
      </c>
      <c r="I2037">
        <v>18</v>
      </c>
      <c r="J2037" t="s">
        <v>36</v>
      </c>
      <c r="K2037">
        <v>0</v>
      </c>
      <c r="M2037">
        <v>1.28</v>
      </c>
      <c r="N2037">
        <v>55180088</v>
      </c>
      <c r="O2037" t="s">
        <v>3172</v>
      </c>
      <c r="R2037">
        <v>400</v>
      </c>
      <c r="S2037">
        <v>999</v>
      </c>
      <c r="T2037" s="38">
        <v>45373</v>
      </c>
      <c r="V2037" s="38">
        <v>45401</v>
      </c>
      <c r="W2037" t="s">
        <v>3162</v>
      </c>
    </row>
    <row r="2038" spans="1:23" hidden="1" x14ac:dyDescent="0.25">
      <c r="A2038">
        <v>24001230</v>
      </c>
      <c r="B2038">
        <v>24001341</v>
      </c>
      <c r="C2038">
        <v>297031</v>
      </c>
      <c r="D2038" t="s">
        <v>3170</v>
      </c>
      <c r="E2038" t="str">
        <f t="shared" si="31"/>
        <v>24001230_297031</v>
      </c>
      <c r="F2038" t="s">
        <v>3176</v>
      </c>
      <c r="H2038">
        <v>18</v>
      </c>
      <c r="I2038">
        <v>18</v>
      </c>
      <c r="J2038" t="s">
        <v>36</v>
      </c>
      <c r="K2038">
        <v>0</v>
      </c>
      <c r="M2038">
        <v>1.36</v>
      </c>
      <c r="N2038">
        <v>55180088</v>
      </c>
      <c r="O2038" t="s">
        <v>3172</v>
      </c>
      <c r="R2038">
        <v>400</v>
      </c>
      <c r="S2038">
        <v>999</v>
      </c>
      <c r="T2038" s="38">
        <v>45373</v>
      </c>
      <c r="V2038" s="38">
        <v>45401</v>
      </c>
      <c r="W2038" t="s">
        <v>3162</v>
      </c>
    </row>
    <row r="2039" spans="1:23" hidden="1" x14ac:dyDescent="0.25">
      <c r="A2039">
        <v>24001231</v>
      </c>
      <c r="B2039">
        <v>24001341</v>
      </c>
      <c r="C2039">
        <v>297031</v>
      </c>
      <c r="D2039" t="s">
        <v>3170</v>
      </c>
      <c r="E2039" t="str">
        <f t="shared" si="31"/>
        <v>24001231_297031</v>
      </c>
      <c r="F2039" t="s">
        <v>3176</v>
      </c>
      <c r="H2039">
        <v>19</v>
      </c>
      <c r="I2039">
        <v>19</v>
      </c>
      <c r="J2039" t="s">
        <v>36</v>
      </c>
      <c r="K2039">
        <v>0</v>
      </c>
      <c r="M2039">
        <v>1.36</v>
      </c>
      <c r="N2039">
        <v>55180088</v>
      </c>
      <c r="O2039" t="s">
        <v>3172</v>
      </c>
      <c r="R2039">
        <v>400</v>
      </c>
      <c r="S2039">
        <v>999</v>
      </c>
      <c r="T2039" s="38">
        <v>45373</v>
      </c>
      <c r="V2039" s="38">
        <v>45401</v>
      </c>
      <c r="W2039" t="s">
        <v>3162</v>
      </c>
    </row>
    <row r="2040" spans="1:23" hidden="1" x14ac:dyDescent="0.25">
      <c r="A2040">
        <v>24001231</v>
      </c>
      <c r="B2040">
        <v>24001341</v>
      </c>
      <c r="C2040">
        <v>297029</v>
      </c>
      <c r="D2040" t="s">
        <v>3170</v>
      </c>
      <c r="E2040" t="str">
        <f t="shared" si="31"/>
        <v>24001231_297029</v>
      </c>
      <c r="F2040" t="s">
        <v>3174</v>
      </c>
      <c r="H2040">
        <v>19</v>
      </c>
      <c r="I2040">
        <v>19</v>
      </c>
      <c r="J2040" t="s">
        <v>36</v>
      </c>
      <c r="K2040">
        <v>0</v>
      </c>
      <c r="M2040">
        <v>1.28</v>
      </c>
      <c r="N2040">
        <v>55180088</v>
      </c>
      <c r="O2040" t="s">
        <v>3172</v>
      </c>
      <c r="R2040">
        <v>400</v>
      </c>
      <c r="S2040">
        <v>999</v>
      </c>
      <c r="T2040" s="38">
        <v>45373</v>
      </c>
      <c r="V2040" s="38">
        <v>45401</v>
      </c>
      <c r="W2040" t="s">
        <v>3162</v>
      </c>
    </row>
    <row r="2041" spans="1:23" hidden="1" x14ac:dyDescent="0.25">
      <c r="A2041">
        <v>24001231</v>
      </c>
      <c r="B2041">
        <v>24001341</v>
      </c>
      <c r="C2041">
        <v>297028</v>
      </c>
      <c r="D2041" t="s">
        <v>3170</v>
      </c>
      <c r="E2041" t="str">
        <f t="shared" si="31"/>
        <v>24001231_297028</v>
      </c>
      <c r="F2041" t="s">
        <v>3173</v>
      </c>
      <c r="H2041">
        <v>19</v>
      </c>
      <c r="I2041">
        <v>19</v>
      </c>
      <c r="J2041" t="s">
        <v>36</v>
      </c>
      <c r="K2041">
        <v>0</v>
      </c>
      <c r="M2041">
        <v>1.28</v>
      </c>
      <c r="N2041">
        <v>55180088</v>
      </c>
      <c r="O2041" t="s">
        <v>3172</v>
      </c>
      <c r="R2041">
        <v>400</v>
      </c>
      <c r="S2041">
        <v>999</v>
      </c>
      <c r="T2041" s="38">
        <v>45373</v>
      </c>
      <c r="V2041" s="38">
        <v>45401</v>
      </c>
      <c r="W2041" t="s">
        <v>3162</v>
      </c>
    </row>
    <row r="2042" spans="1:23" hidden="1" x14ac:dyDescent="0.25">
      <c r="A2042">
        <v>24001231</v>
      </c>
      <c r="B2042">
        <v>24001341</v>
      </c>
      <c r="C2042">
        <v>297027</v>
      </c>
      <c r="D2042" t="s">
        <v>3170</v>
      </c>
      <c r="E2042" t="str">
        <f t="shared" si="31"/>
        <v>24001231_297027</v>
      </c>
      <c r="F2042" t="s">
        <v>3171</v>
      </c>
      <c r="H2042">
        <v>19</v>
      </c>
      <c r="I2042">
        <v>19</v>
      </c>
      <c r="J2042" t="s">
        <v>36</v>
      </c>
      <c r="K2042">
        <v>0</v>
      </c>
      <c r="M2042">
        <v>1.28</v>
      </c>
      <c r="N2042">
        <v>55180088</v>
      </c>
      <c r="O2042" t="s">
        <v>3172</v>
      </c>
      <c r="R2042">
        <v>400</v>
      </c>
      <c r="S2042">
        <v>999</v>
      </c>
      <c r="T2042" s="38">
        <v>45373</v>
      </c>
      <c r="V2042" s="38">
        <v>45401</v>
      </c>
      <c r="W2042" t="s">
        <v>3162</v>
      </c>
    </row>
    <row r="2043" spans="1:23" hidden="1" x14ac:dyDescent="0.25">
      <c r="A2043">
        <v>24001231</v>
      </c>
      <c r="B2043">
        <v>24001341</v>
      </c>
      <c r="C2043">
        <v>297030</v>
      </c>
      <c r="D2043" t="s">
        <v>3170</v>
      </c>
      <c r="E2043" t="str">
        <f t="shared" si="31"/>
        <v>24001231_297030</v>
      </c>
      <c r="F2043" t="s">
        <v>3175</v>
      </c>
      <c r="H2043">
        <v>19</v>
      </c>
      <c r="I2043">
        <v>19</v>
      </c>
      <c r="J2043" t="s">
        <v>36</v>
      </c>
      <c r="K2043">
        <v>0</v>
      </c>
      <c r="M2043">
        <v>1.28</v>
      </c>
      <c r="N2043">
        <v>55180088</v>
      </c>
      <c r="O2043" t="s">
        <v>3172</v>
      </c>
      <c r="R2043">
        <v>400</v>
      </c>
      <c r="S2043">
        <v>999</v>
      </c>
      <c r="T2043" s="38">
        <v>45373</v>
      </c>
      <c r="V2043" s="38">
        <v>45401</v>
      </c>
      <c r="W2043" t="s">
        <v>3162</v>
      </c>
    </row>
    <row r="2044" spans="1:23" hidden="1" x14ac:dyDescent="0.25">
      <c r="A2044">
        <v>24001232</v>
      </c>
      <c r="B2044">
        <v>24001341</v>
      </c>
      <c r="C2044">
        <v>297029</v>
      </c>
      <c r="D2044" t="s">
        <v>3170</v>
      </c>
      <c r="E2044" t="str">
        <f t="shared" si="31"/>
        <v>24001232_297029</v>
      </c>
      <c r="F2044" t="s">
        <v>3174</v>
      </c>
      <c r="H2044">
        <v>735</v>
      </c>
      <c r="I2044">
        <v>735</v>
      </c>
      <c r="J2044" t="s">
        <v>36</v>
      </c>
      <c r="K2044">
        <v>0</v>
      </c>
      <c r="M2044">
        <v>1.28</v>
      </c>
      <c r="N2044">
        <v>55180088</v>
      </c>
      <c r="O2044" t="s">
        <v>3172</v>
      </c>
      <c r="R2044">
        <v>400</v>
      </c>
      <c r="S2044">
        <v>999</v>
      </c>
      <c r="T2044" s="38">
        <v>45380</v>
      </c>
      <c r="V2044" s="38">
        <v>45401</v>
      </c>
      <c r="W2044" t="s">
        <v>3162</v>
      </c>
    </row>
    <row r="2045" spans="1:23" hidden="1" x14ac:dyDescent="0.25">
      <c r="A2045">
        <v>24001232</v>
      </c>
      <c r="B2045">
        <v>24001341</v>
      </c>
      <c r="C2045">
        <v>297028</v>
      </c>
      <c r="D2045" t="s">
        <v>3170</v>
      </c>
      <c r="E2045" t="str">
        <f t="shared" si="31"/>
        <v>24001232_297028</v>
      </c>
      <c r="F2045" t="s">
        <v>3173</v>
      </c>
      <c r="H2045">
        <v>735</v>
      </c>
      <c r="I2045">
        <v>735</v>
      </c>
      <c r="J2045" t="s">
        <v>36</v>
      </c>
      <c r="K2045">
        <v>0</v>
      </c>
      <c r="M2045">
        <v>1.28</v>
      </c>
      <c r="N2045">
        <v>55180088</v>
      </c>
      <c r="O2045" t="s">
        <v>3172</v>
      </c>
      <c r="R2045">
        <v>400</v>
      </c>
      <c r="S2045">
        <v>999</v>
      </c>
      <c r="T2045" s="38">
        <v>45380</v>
      </c>
      <c r="V2045" s="38">
        <v>45401</v>
      </c>
      <c r="W2045" t="s">
        <v>3162</v>
      </c>
    </row>
    <row r="2046" spans="1:23" hidden="1" x14ac:dyDescent="0.25">
      <c r="A2046">
        <v>24001232</v>
      </c>
      <c r="B2046">
        <v>24001341</v>
      </c>
      <c r="C2046">
        <v>297030</v>
      </c>
      <c r="D2046" t="s">
        <v>3170</v>
      </c>
      <c r="E2046" t="str">
        <f t="shared" si="31"/>
        <v>24001232_297030</v>
      </c>
      <c r="F2046" t="s">
        <v>3175</v>
      </c>
      <c r="H2046">
        <v>735</v>
      </c>
      <c r="I2046">
        <v>735</v>
      </c>
      <c r="J2046" t="s">
        <v>36</v>
      </c>
      <c r="K2046">
        <v>0</v>
      </c>
      <c r="M2046">
        <v>1.28</v>
      </c>
      <c r="N2046">
        <v>55180088</v>
      </c>
      <c r="O2046" t="s">
        <v>3172</v>
      </c>
      <c r="R2046">
        <v>400</v>
      </c>
      <c r="S2046">
        <v>999</v>
      </c>
      <c r="T2046" s="38">
        <v>45380</v>
      </c>
      <c r="V2046" s="38">
        <v>45401</v>
      </c>
      <c r="W2046" t="s">
        <v>3162</v>
      </c>
    </row>
    <row r="2047" spans="1:23" hidden="1" x14ac:dyDescent="0.25">
      <c r="A2047">
        <v>24001232</v>
      </c>
      <c r="B2047">
        <v>24001341</v>
      </c>
      <c r="C2047">
        <v>297027</v>
      </c>
      <c r="D2047" t="s">
        <v>3170</v>
      </c>
      <c r="E2047" t="str">
        <f t="shared" si="31"/>
        <v>24001232_297027</v>
      </c>
      <c r="F2047" t="s">
        <v>3171</v>
      </c>
      <c r="H2047">
        <v>735</v>
      </c>
      <c r="I2047">
        <v>735</v>
      </c>
      <c r="J2047" t="s">
        <v>36</v>
      </c>
      <c r="K2047">
        <v>0</v>
      </c>
      <c r="M2047">
        <v>1.28</v>
      </c>
      <c r="N2047">
        <v>55180088</v>
      </c>
      <c r="O2047" t="s">
        <v>3172</v>
      </c>
      <c r="R2047">
        <v>400</v>
      </c>
      <c r="S2047">
        <v>999</v>
      </c>
      <c r="T2047" s="38">
        <v>45380</v>
      </c>
      <c r="V2047" s="38">
        <v>45401</v>
      </c>
      <c r="W2047" t="s">
        <v>3162</v>
      </c>
    </row>
    <row r="2048" spans="1:23" hidden="1" x14ac:dyDescent="0.25">
      <c r="A2048">
        <v>24001232</v>
      </c>
      <c r="B2048">
        <v>24001341</v>
      </c>
      <c r="C2048">
        <v>297031</v>
      </c>
      <c r="D2048" t="s">
        <v>3170</v>
      </c>
      <c r="E2048" t="str">
        <f t="shared" si="31"/>
        <v>24001232_297031</v>
      </c>
      <c r="F2048" t="s">
        <v>3176</v>
      </c>
      <c r="H2048">
        <v>735</v>
      </c>
      <c r="I2048">
        <v>735</v>
      </c>
      <c r="J2048" t="s">
        <v>36</v>
      </c>
      <c r="K2048">
        <v>0</v>
      </c>
      <c r="M2048">
        <v>1.36</v>
      </c>
      <c r="N2048">
        <v>55180088</v>
      </c>
      <c r="O2048" t="s">
        <v>3172</v>
      </c>
      <c r="R2048">
        <v>400</v>
      </c>
      <c r="S2048">
        <v>999</v>
      </c>
      <c r="T2048" s="38">
        <v>45380</v>
      </c>
      <c r="V2048" s="38">
        <v>45401</v>
      </c>
      <c r="W2048" t="s">
        <v>3162</v>
      </c>
    </row>
    <row r="2049" spans="1:23" hidden="1" x14ac:dyDescent="0.25">
      <c r="A2049">
        <v>24001233</v>
      </c>
      <c r="B2049">
        <v>24001341</v>
      </c>
      <c r="C2049">
        <v>297030</v>
      </c>
      <c r="D2049" t="s">
        <v>3170</v>
      </c>
      <c r="E2049" t="str">
        <f t="shared" si="31"/>
        <v>24001233_297030</v>
      </c>
      <c r="F2049" t="s">
        <v>3175</v>
      </c>
      <c r="H2049">
        <v>6752</v>
      </c>
      <c r="I2049">
        <v>6733.2</v>
      </c>
      <c r="J2049" t="s">
        <v>36</v>
      </c>
      <c r="K2049">
        <v>0</v>
      </c>
      <c r="M2049">
        <v>1.28</v>
      </c>
      <c r="N2049">
        <v>55180088</v>
      </c>
      <c r="O2049" t="s">
        <v>3172</v>
      </c>
      <c r="R2049">
        <v>400</v>
      </c>
      <c r="S2049">
        <v>400</v>
      </c>
      <c r="T2049" s="38">
        <v>45380</v>
      </c>
      <c r="W2049" t="s">
        <v>3162</v>
      </c>
    </row>
    <row r="2050" spans="1:23" hidden="1" x14ac:dyDescent="0.25">
      <c r="A2050">
        <v>24001233</v>
      </c>
      <c r="B2050">
        <v>24001341</v>
      </c>
      <c r="C2050">
        <v>297027</v>
      </c>
      <c r="D2050" t="s">
        <v>3170</v>
      </c>
      <c r="E2050" t="str">
        <f t="shared" si="31"/>
        <v>24001233_297027</v>
      </c>
      <c r="F2050" t="s">
        <v>3171</v>
      </c>
      <c r="H2050">
        <v>6752</v>
      </c>
      <c r="I2050">
        <v>6752</v>
      </c>
      <c r="J2050" t="s">
        <v>36</v>
      </c>
      <c r="K2050">
        <v>0</v>
      </c>
      <c r="M2050">
        <v>1.28</v>
      </c>
      <c r="N2050">
        <v>55180088</v>
      </c>
      <c r="O2050" t="s">
        <v>3172</v>
      </c>
      <c r="R2050">
        <v>400</v>
      </c>
      <c r="S2050">
        <v>999</v>
      </c>
      <c r="T2050" s="38">
        <v>45380</v>
      </c>
      <c r="V2050" s="38">
        <v>45411</v>
      </c>
      <c r="W2050" t="s">
        <v>3162</v>
      </c>
    </row>
    <row r="2051" spans="1:23" hidden="1" x14ac:dyDescent="0.25">
      <c r="A2051">
        <v>24001233</v>
      </c>
      <c r="B2051">
        <v>24001341</v>
      </c>
      <c r="C2051">
        <v>297029</v>
      </c>
      <c r="D2051" t="s">
        <v>3170</v>
      </c>
      <c r="E2051" t="str">
        <f t="shared" si="31"/>
        <v>24001233_297029</v>
      </c>
      <c r="F2051" t="s">
        <v>3174</v>
      </c>
      <c r="H2051">
        <v>6752</v>
      </c>
      <c r="I2051">
        <v>6752</v>
      </c>
      <c r="J2051" t="s">
        <v>36</v>
      </c>
      <c r="K2051">
        <v>0</v>
      </c>
      <c r="M2051">
        <v>1.28</v>
      </c>
      <c r="N2051">
        <v>55180088</v>
      </c>
      <c r="O2051" t="s">
        <v>3172</v>
      </c>
      <c r="R2051">
        <v>400</v>
      </c>
      <c r="S2051">
        <v>999</v>
      </c>
      <c r="T2051" s="38">
        <v>45380</v>
      </c>
      <c r="V2051" s="38">
        <v>45408</v>
      </c>
      <c r="W2051" t="s">
        <v>3162</v>
      </c>
    </row>
    <row r="2052" spans="1:23" hidden="1" x14ac:dyDescent="0.25">
      <c r="A2052">
        <v>24001233</v>
      </c>
      <c r="B2052">
        <v>24001341</v>
      </c>
      <c r="C2052">
        <v>297028</v>
      </c>
      <c r="D2052" t="s">
        <v>3170</v>
      </c>
      <c r="E2052" t="str">
        <f t="shared" si="31"/>
        <v>24001233_297028</v>
      </c>
      <c r="F2052" t="s">
        <v>3173</v>
      </c>
      <c r="H2052">
        <v>6752</v>
      </c>
      <c r="I2052">
        <v>6752</v>
      </c>
      <c r="J2052" t="s">
        <v>36</v>
      </c>
      <c r="K2052">
        <v>0</v>
      </c>
      <c r="M2052">
        <v>1.28</v>
      </c>
      <c r="N2052">
        <v>55180088</v>
      </c>
      <c r="O2052" t="s">
        <v>3172</v>
      </c>
      <c r="R2052">
        <v>400</v>
      </c>
      <c r="S2052">
        <v>999</v>
      </c>
      <c r="T2052" s="38">
        <v>45380</v>
      </c>
      <c r="V2052" s="38">
        <v>45408</v>
      </c>
      <c r="W2052" t="s">
        <v>3162</v>
      </c>
    </row>
    <row r="2053" spans="1:23" hidden="1" x14ac:dyDescent="0.25">
      <c r="A2053">
        <v>24001233</v>
      </c>
      <c r="B2053">
        <v>24001341</v>
      </c>
      <c r="C2053">
        <v>297031</v>
      </c>
      <c r="D2053" t="s">
        <v>3170</v>
      </c>
      <c r="E2053" t="str">
        <f t="shared" si="31"/>
        <v>24001233_297031</v>
      </c>
      <c r="F2053" t="s">
        <v>3176</v>
      </c>
      <c r="H2053">
        <v>6752</v>
      </c>
      <c r="I2053">
        <v>6752</v>
      </c>
      <c r="J2053" t="s">
        <v>36</v>
      </c>
      <c r="K2053">
        <v>0</v>
      </c>
      <c r="M2053">
        <v>1.36</v>
      </c>
      <c r="N2053">
        <v>55180088</v>
      </c>
      <c r="O2053" t="s">
        <v>3172</v>
      </c>
      <c r="R2053">
        <v>400</v>
      </c>
      <c r="S2053">
        <v>999</v>
      </c>
      <c r="T2053" s="38">
        <v>45380</v>
      </c>
      <c r="V2053" s="38">
        <v>45408</v>
      </c>
      <c r="W2053" t="s">
        <v>3162</v>
      </c>
    </row>
    <row r="2054" spans="1:23" hidden="1" x14ac:dyDescent="0.25">
      <c r="A2054">
        <v>24001234</v>
      </c>
      <c r="B2054">
        <v>24001341</v>
      </c>
      <c r="C2054">
        <v>297027</v>
      </c>
      <c r="D2054" t="s">
        <v>3170</v>
      </c>
      <c r="E2054" t="str">
        <f t="shared" ref="E2054:E2117" si="32">CONCATENATE(A2054,"_",C2054)</f>
        <v>24001234_297027</v>
      </c>
      <c r="F2054" t="s">
        <v>3171</v>
      </c>
      <c r="H2054">
        <v>1020</v>
      </c>
      <c r="I2054">
        <v>1020.4</v>
      </c>
      <c r="J2054" t="s">
        <v>36</v>
      </c>
      <c r="K2054">
        <v>0</v>
      </c>
      <c r="M2054">
        <v>1.28</v>
      </c>
      <c r="N2054">
        <v>55180088</v>
      </c>
      <c r="O2054" t="s">
        <v>3172</v>
      </c>
      <c r="R2054">
        <v>400</v>
      </c>
      <c r="S2054">
        <v>999</v>
      </c>
      <c r="T2054" s="38">
        <v>45380</v>
      </c>
      <c r="V2054" s="38">
        <v>45411</v>
      </c>
      <c r="W2054" t="s">
        <v>3162</v>
      </c>
    </row>
    <row r="2055" spans="1:23" hidden="1" x14ac:dyDescent="0.25">
      <c r="A2055">
        <v>24001234</v>
      </c>
      <c r="B2055">
        <v>24001341</v>
      </c>
      <c r="C2055">
        <v>297030</v>
      </c>
      <c r="D2055" t="s">
        <v>3170</v>
      </c>
      <c r="E2055" t="str">
        <f t="shared" si="32"/>
        <v>24001234_297030</v>
      </c>
      <c r="F2055" t="s">
        <v>3175</v>
      </c>
      <c r="H2055">
        <v>1020</v>
      </c>
      <c r="I2055">
        <v>1020</v>
      </c>
      <c r="J2055" t="s">
        <v>36</v>
      </c>
      <c r="K2055">
        <v>0</v>
      </c>
      <c r="M2055">
        <v>1.28</v>
      </c>
      <c r="N2055">
        <v>55180088</v>
      </c>
      <c r="O2055" t="s">
        <v>3172</v>
      </c>
      <c r="R2055">
        <v>400</v>
      </c>
      <c r="S2055">
        <v>999</v>
      </c>
      <c r="T2055" s="38">
        <v>45380</v>
      </c>
      <c r="V2055" s="38">
        <v>45411</v>
      </c>
      <c r="W2055" t="s">
        <v>3162</v>
      </c>
    </row>
    <row r="2056" spans="1:23" hidden="1" x14ac:dyDescent="0.25">
      <c r="A2056">
        <v>24001234</v>
      </c>
      <c r="B2056">
        <v>24001341</v>
      </c>
      <c r="C2056">
        <v>297031</v>
      </c>
      <c r="D2056" t="s">
        <v>3170</v>
      </c>
      <c r="E2056" t="str">
        <f t="shared" si="32"/>
        <v>24001234_297031</v>
      </c>
      <c r="F2056" t="s">
        <v>3176</v>
      </c>
      <c r="H2056">
        <v>1020</v>
      </c>
      <c r="I2056">
        <v>1020.4</v>
      </c>
      <c r="J2056" t="s">
        <v>36</v>
      </c>
      <c r="K2056">
        <v>0</v>
      </c>
      <c r="M2056">
        <v>1.36</v>
      </c>
      <c r="N2056">
        <v>55180088</v>
      </c>
      <c r="O2056" t="s">
        <v>3172</v>
      </c>
      <c r="R2056">
        <v>400</v>
      </c>
      <c r="S2056">
        <v>999</v>
      </c>
      <c r="T2056" s="38">
        <v>45380</v>
      </c>
      <c r="V2056" s="38">
        <v>45408</v>
      </c>
      <c r="W2056" t="s">
        <v>3162</v>
      </c>
    </row>
    <row r="2057" spans="1:23" hidden="1" x14ac:dyDescent="0.25">
      <c r="A2057">
        <v>24001234</v>
      </c>
      <c r="B2057">
        <v>24001341</v>
      </c>
      <c r="C2057">
        <v>297029</v>
      </c>
      <c r="D2057" t="s">
        <v>3170</v>
      </c>
      <c r="E2057" t="str">
        <f t="shared" si="32"/>
        <v>24001234_297029</v>
      </c>
      <c r="F2057" t="s">
        <v>3174</v>
      </c>
      <c r="H2057">
        <v>1020</v>
      </c>
      <c r="I2057">
        <v>1020.4</v>
      </c>
      <c r="J2057" t="s">
        <v>36</v>
      </c>
      <c r="K2057">
        <v>0</v>
      </c>
      <c r="M2057">
        <v>1.28</v>
      </c>
      <c r="N2057">
        <v>55180088</v>
      </c>
      <c r="O2057" t="s">
        <v>3172</v>
      </c>
      <c r="R2057">
        <v>400</v>
      </c>
      <c r="S2057">
        <v>999</v>
      </c>
      <c r="T2057" s="38">
        <v>45380</v>
      </c>
      <c r="V2057" s="38">
        <v>45408</v>
      </c>
      <c r="W2057" t="s">
        <v>3162</v>
      </c>
    </row>
    <row r="2058" spans="1:23" hidden="1" x14ac:dyDescent="0.25">
      <c r="A2058">
        <v>24001234</v>
      </c>
      <c r="B2058">
        <v>24001341</v>
      </c>
      <c r="C2058">
        <v>297028</v>
      </c>
      <c r="D2058" t="s">
        <v>3170</v>
      </c>
      <c r="E2058" t="str">
        <f t="shared" si="32"/>
        <v>24001234_297028</v>
      </c>
      <c r="F2058" t="s">
        <v>3173</v>
      </c>
      <c r="H2058">
        <v>1020</v>
      </c>
      <c r="I2058">
        <v>1020.4</v>
      </c>
      <c r="J2058" t="s">
        <v>36</v>
      </c>
      <c r="K2058">
        <v>0</v>
      </c>
      <c r="M2058">
        <v>1.28</v>
      </c>
      <c r="N2058">
        <v>55180088</v>
      </c>
      <c r="O2058" t="s">
        <v>3172</v>
      </c>
      <c r="R2058">
        <v>400</v>
      </c>
      <c r="S2058">
        <v>999</v>
      </c>
      <c r="T2058" s="38">
        <v>45380</v>
      </c>
      <c r="V2058" s="38">
        <v>45408</v>
      </c>
      <c r="W2058" t="s">
        <v>3162</v>
      </c>
    </row>
    <row r="2059" spans="1:23" hidden="1" x14ac:dyDescent="0.25">
      <c r="A2059">
        <v>24001235</v>
      </c>
      <c r="B2059">
        <v>24001341</v>
      </c>
      <c r="C2059">
        <v>297027</v>
      </c>
      <c r="D2059" t="s">
        <v>3170</v>
      </c>
      <c r="E2059" t="str">
        <f t="shared" si="32"/>
        <v>24001235_297027</v>
      </c>
      <c r="F2059" t="s">
        <v>3171</v>
      </c>
      <c r="H2059">
        <v>259</v>
      </c>
      <c r="I2059">
        <v>259</v>
      </c>
      <c r="J2059" t="s">
        <v>36</v>
      </c>
      <c r="K2059">
        <v>0</v>
      </c>
      <c r="M2059">
        <v>1.28</v>
      </c>
      <c r="N2059">
        <v>55180088</v>
      </c>
      <c r="O2059" t="s">
        <v>3172</v>
      </c>
      <c r="R2059">
        <v>400</v>
      </c>
      <c r="S2059">
        <v>999</v>
      </c>
      <c r="T2059" s="38">
        <v>45380</v>
      </c>
      <c r="V2059" s="38">
        <v>45411</v>
      </c>
      <c r="W2059" t="s">
        <v>3162</v>
      </c>
    </row>
    <row r="2060" spans="1:23" hidden="1" x14ac:dyDescent="0.25">
      <c r="A2060">
        <v>24001235</v>
      </c>
      <c r="B2060">
        <v>24001341</v>
      </c>
      <c r="C2060">
        <v>297030</v>
      </c>
      <c r="D2060" t="s">
        <v>3170</v>
      </c>
      <c r="E2060" t="str">
        <f t="shared" si="32"/>
        <v>24001235_297030</v>
      </c>
      <c r="F2060" t="s">
        <v>3175</v>
      </c>
      <c r="H2060">
        <v>259</v>
      </c>
      <c r="I2060">
        <v>259</v>
      </c>
      <c r="J2060" t="s">
        <v>36</v>
      </c>
      <c r="K2060">
        <v>0</v>
      </c>
      <c r="M2060">
        <v>1.28</v>
      </c>
      <c r="N2060">
        <v>55180088</v>
      </c>
      <c r="O2060" t="s">
        <v>3172</v>
      </c>
      <c r="R2060">
        <v>400</v>
      </c>
      <c r="S2060">
        <v>999</v>
      </c>
      <c r="T2060" s="38">
        <v>45380</v>
      </c>
      <c r="V2060" s="38">
        <v>45411</v>
      </c>
      <c r="W2060" t="s">
        <v>3162</v>
      </c>
    </row>
    <row r="2061" spans="1:23" hidden="1" x14ac:dyDescent="0.25">
      <c r="A2061">
        <v>24001235</v>
      </c>
      <c r="B2061">
        <v>24001341</v>
      </c>
      <c r="C2061">
        <v>297028</v>
      </c>
      <c r="D2061" t="s">
        <v>3170</v>
      </c>
      <c r="E2061" t="str">
        <f t="shared" si="32"/>
        <v>24001235_297028</v>
      </c>
      <c r="F2061" t="s">
        <v>3173</v>
      </c>
      <c r="H2061">
        <v>259</v>
      </c>
      <c r="I2061">
        <v>259</v>
      </c>
      <c r="J2061" t="s">
        <v>36</v>
      </c>
      <c r="K2061">
        <v>0</v>
      </c>
      <c r="M2061">
        <v>1.28</v>
      </c>
      <c r="N2061">
        <v>55180088</v>
      </c>
      <c r="O2061" t="s">
        <v>3172</v>
      </c>
      <c r="R2061">
        <v>400</v>
      </c>
      <c r="S2061">
        <v>999</v>
      </c>
      <c r="T2061" s="38">
        <v>45380</v>
      </c>
      <c r="V2061" s="38">
        <v>45408</v>
      </c>
      <c r="W2061" t="s">
        <v>3162</v>
      </c>
    </row>
    <row r="2062" spans="1:23" hidden="1" x14ac:dyDescent="0.25">
      <c r="A2062">
        <v>24001235</v>
      </c>
      <c r="B2062">
        <v>24001341</v>
      </c>
      <c r="C2062">
        <v>297029</v>
      </c>
      <c r="D2062" t="s">
        <v>3170</v>
      </c>
      <c r="E2062" t="str">
        <f t="shared" si="32"/>
        <v>24001235_297029</v>
      </c>
      <c r="F2062" t="s">
        <v>3174</v>
      </c>
      <c r="H2062">
        <v>259</v>
      </c>
      <c r="I2062">
        <v>259</v>
      </c>
      <c r="J2062" t="s">
        <v>36</v>
      </c>
      <c r="K2062">
        <v>0</v>
      </c>
      <c r="M2062">
        <v>1.28</v>
      </c>
      <c r="N2062">
        <v>55180088</v>
      </c>
      <c r="O2062" t="s">
        <v>3172</v>
      </c>
      <c r="R2062">
        <v>400</v>
      </c>
      <c r="S2062">
        <v>999</v>
      </c>
      <c r="T2062" s="38">
        <v>45380</v>
      </c>
      <c r="V2062" s="38">
        <v>45408</v>
      </c>
      <c r="W2062" t="s">
        <v>3162</v>
      </c>
    </row>
    <row r="2063" spans="1:23" hidden="1" x14ac:dyDescent="0.25">
      <c r="A2063">
        <v>24001235</v>
      </c>
      <c r="B2063">
        <v>24001341</v>
      </c>
      <c r="C2063">
        <v>297031</v>
      </c>
      <c r="D2063" t="s">
        <v>3170</v>
      </c>
      <c r="E2063" t="str">
        <f t="shared" si="32"/>
        <v>24001235_297031</v>
      </c>
      <c r="F2063" t="s">
        <v>3176</v>
      </c>
      <c r="H2063">
        <v>259</v>
      </c>
      <c r="I2063">
        <v>259</v>
      </c>
      <c r="J2063" t="s">
        <v>36</v>
      </c>
      <c r="K2063">
        <v>0</v>
      </c>
      <c r="M2063">
        <v>1.36</v>
      </c>
      <c r="N2063">
        <v>55180088</v>
      </c>
      <c r="O2063" t="s">
        <v>3172</v>
      </c>
      <c r="R2063">
        <v>400</v>
      </c>
      <c r="S2063">
        <v>999</v>
      </c>
      <c r="T2063" s="38">
        <v>45380</v>
      </c>
      <c r="V2063" s="38">
        <v>45408</v>
      </c>
      <c r="W2063" t="s">
        <v>3162</v>
      </c>
    </row>
    <row r="2064" spans="1:23" hidden="1" x14ac:dyDescent="0.25">
      <c r="A2064">
        <v>24001236</v>
      </c>
      <c r="B2064">
        <v>24001341</v>
      </c>
      <c r="C2064">
        <v>297030</v>
      </c>
      <c r="D2064" t="s">
        <v>3170</v>
      </c>
      <c r="E2064" t="str">
        <f t="shared" si="32"/>
        <v>24001236_297030</v>
      </c>
      <c r="F2064" t="s">
        <v>3175</v>
      </c>
      <c r="H2064">
        <v>92</v>
      </c>
      <c r="I2064">
        <v>92</v>
      </c>
      <c r="J2064" t="s">
        <v>36</v>
      </c>
      <c r="K2064">
        <v>0</v>
      </c>
      <c r="M2064">
        <v>1.28</v>
      </c>
      <c r="N2064">
        <v>55180088</v>
      </c>
      <c r="O2064" t="s">
        <v>3172</v>
      </c>
      <c r="R2064">
        <v>400</v>
      </c>
      <c r="S2064">
        <v>999</v>
      </c>
      <c r="T2064" s="38">
        <v>45380</v>
      </c>
      <c r="V2064" s="38">
        <v>45411</v>
      </c>
      <c r="W2064" t="s">
        <v>3162</v>
      </c>
    </row>
    <row r="2065" spans="1:23" hidden="1" x14ac:dyDescent="0.25">
      <c r="A2065">
        <v>24001236</v>
      </c>
      <c r="B2065">
        <v>24001341</v>
      </c>
      <c r="C2065">
        <v>297029</v>
      </c>
      <c r="D2065" t="s">
        <v>3170</v>
      </c>
      <c r="E2065" t="str">
        <f t="shared" si="32"/>
        <v>24001236_297029</v>
      </c>
      <c r="F2065" t="s">
        <v>3174</v>
      </c>
      <c r="H2065">
        <v>92</v>
      </c>
      <c r="I2065">
        <v>92</v>
      </c>
      <c r="J2065" t="s">
        <v>36</v>
      </c>
      <c r="K2065">
        <v>0</v>
      </c>
      <c r="M2065">
        <v>1.28</v>
      </c>
      <c r="N2065">
        <v>55180088</v>
      </c>
      <c r="O2065" t="s">
        <v>3172</v>
      </c>
      <c r="R2065">
        <v>400</v>
      </c>
      <c r="S2065">
        <v>999</v>
      </c>
      <c r="T2065" s="38">
        <v>45380</v>
      </c>
      <c r="V2065" s="38">
        <v>45408</v>
      </c>
      <c r="W2065" t="s">
        <v>3162</v>
      </c>
    </row>
    <row r="2066" spans="1:23" hidden="1" x14ac:dyDescent="0.25">
      <c r="A2066">
        <v>24001236</v>
      </c>
      <c r="B2066">
        <v>24001341</v>
      </c>
      <c r="C2066">
        <v>297031</v>
      </c>
      <c r="D2066" t="s">
        <v>3170</v>
      </c>
      <c r="E2066" t="str">
        <f t="shared" si="32"/>
        <v>24001236_297031</v>
      </c>
      <c r="F2066" t="s">
        <v>3176</v>
      </c>
      <c r="H2066">
        <v>92</v>
      </c>
      <c r="I2066">
        <v>92</v>
      </c>
      <c r="J2066" t="s">
        <v>36</v>
      </c>
      <c r="K2066">
        <v>0</v>
      </c>
      <c r="M2066">
        <v>1.36</v>
      </c>
      <c r="N2066">
        <v>55180088</v>
      </c>
      <c r="O2066" t="s">
        <v>3172</v>
      </c>
      <c r="R2066">
        <v>400</v>
      </c>
      <c r="S2066">
        <v>999</v>
      </c>
      <c r="T2066" s="38">
        <v>45380</v>
      </c>
      <c r="V2066" s="38">
        <v>45408</v>
      </c>
      <c r="W2066" t="s">
        <v>3162</v>
      </c>
    </row>
    <row r="2067" spans="1:23" hidden="1" x14ac:dyDescent="0.25">
      <c r="A2067">
        <v>24001236</v>
      </c>
      <c r="B2067">
        <v>24001341</v>
      </c>
      <c r="C2067">
        <v>297027</v>
      </c>
      <c r="D2067" t="s">
        <v>3170</v>
      </c>
      <c r="E2067" t="str">
        <f t="shared" si="32"/>
        <v>24001236_297027</v>
      </c>
      <c r="F2067" t="s">
        <v>3171</v>
      </c>
      <c r="H2067">
        <v>92</v>
      </c>
      <c r="I2067">
        <v>92</v>
      </c>
      <c r="J2067" t="s">
        <v>36</v>
      </c>
      <c r="K2067">
        <v>0</v>
      </c>
      <c r="M2067">
        <v>1.28</v>
      </c>
      <c r="N2067">
        <v>55180088</v>
      </c>
      <c r="O2067" t="s">
        <v>3172</v>
      </c>
      <c r="R2067">
        <v>400</v>
      </c>
      <c r="S2067">
        <v>999</v>
      </c>
      <c r="T2067" s="38">
        <v>45380</v>
      </c>
      <c r="V2067" s="38">
        <v>45411</v>
      </c>
      <c r="W2067" t="s">
        <v>3162</v>
      </c>
    </row>
    <row r="2068" spans="1:23" hidden="1" x14ac:dyDescent="0.25">
      <c r="A2068">
        <v>24001236</v>
      </c>
      <c r="B2068">
        <v>24001341</v>
      </c>
      <c r="C2068">
        <v>297028</v>
      </c>
      <c r="D2068" t="s">
        <v>3170</v>
      </c>
      <c r="E2068" t="str">
        <f t="shared" si="32"/>
        <v>24001236_297028</v>
      </c>
      <c r="F2068" t="s">
        <v>3173</v>
      </c>
      <c r="H2068">
        <v>92</v>
      </c>
      <c r="I2068">
        <v>92</v>
      </c>
      <c r="J2068" t="s">
        <v>36</v>
      </c>
      <c r="K2068">
        <v>0</v>
      </c>
      <c r="M2068">
        <v>1.28</v>
      </c>
      <c r="N2068">
        <v>55180088</v>
      </c>
      <c r="O2068" t="s">
        <v>3172</v>
      </c>
      <c r="R2068">
        <v>400</v>
      </c>
      <c r="S2068">
        <v>999</v>
      </c>
      <c r="T2068" s="38">
        <v>45380</v>
      </c>
      <c r="V2068" s="38">
        <v>45408</v>
      </c>
      <c r="W2068" t="s">
        <v>3162</v>
      </c>
    </row>
    <row r="2069" spans="1:23" hidden="1" x14ac:dyDescent="0.25">
      <c r="A2069">
        <v>24001237</v>
      </c>
      <c r="B2069">
        <v>24001341</v>
      </c>
      <c r="C2069">
        <v>297027</v>
      </c>
      <c r="D2069" t="s">
        <v>3170</v>
      </c>
      <c r="E2069" t="str">
        <f t="shared" si="32"/>
        <v>24001237_297027</v>
      </c>
      <c r="F2069" t="s">
        <v>3171</v>
      </c>
      <c r="H2069">
        <v>207</v>
      </c>
      <c r="I2069">
        <v>207</v>
      </c>
      <c r="J2069" t="s">
        <v>36</v>
      </c>
      <c r="K2069">
        <v>0</v>
      </c>
      <c r="M2069">
        <v>1.28</v>
      </c>
      <c r="N2069">
        <v>55180088</v>
      </c>
      <c r="O2069" t="s">
        <v>3172</v>
      </c>
      <c r="R2069">
        <v>400</v>
      </c>
      <c r="S2069">
        <v>999</v>
      </c>
      <c r="T2069" s="38">
        <v>45380</v>
      </c>
      <c r="V2069" s="38">
        <v>45411</v>
      </c>
      <c r="W2069" t="s">
        <v>3162</v>
      </c>
    </row>
    <row r="2070" spans="1:23" hidden="1" x14ac:dyDescent="0.25">
      <c r="A2070">
        <v>24001237</v>
      </c>
      <c r="B2070">
        <v>24001341</v>
      </c>
      <c r="C2070">
        <v>297028</v>
      </c>
      <c r="D2070" t="s">
        <v>3170</v>
      </c>
      <c r="E2070" t="str">
        <f t="shared" si="32"/>
        <v>24001237_297028</v>
      </c>
      <c r="F2070" t="s">
        <v>3173</v>
      </c>
      <c r="H2070">
        <v>207</v>
      </c>
      <c r="I2070">
        <v>207</v>
      </c>
      <c r="J2070" t="s">
        <v>36</v>
      </c>
      <c r="K2070">
        <v>0</v>
      </c>
      <c r="M2070">
        <v>1.28</v>
      </c>
      <c r="N2070">
        <v>55180088</v>
      </c>
      <c r="O2070" t="s">
        <v>3172</v>
      </c>
      <c r="R2070">
        <v>400</v>
      </c>
      <c r="S2070">
        <v>999</v>
      </c>
      <c r="T2070" s="38">
        <v>45380</v>
      </c>
      <c r="V2070" s="38">
        <v>45408</v>
      </c>
      <c r="W2070" t="s">
        <v>3162</v>
      </c>
    </row>
    <row r="2071" spans="1:23" hidden="1" x14ac:dyDescent="0.25">
      <c r="A2071">
        <v>24001237</v>
      </c>
      <c r="B2071">
        <v>24001341</v>
      </c>
      <c r="C2071">
        <v>297031</v>
      </c>
      <c r="D2071" t="s">
        <v>3170</v>
      </c>
      <c r="E2071" t="str">
        <f t="shared" si="32"/>
        <v>24001237_297031</v>
      </c>
      <c r="F2071" t="s">
        <v>3176</v>
      </c>
      <c r="H2071">
        <v>207</v>
      </c>
      <c r="I2071">
        <v>207</v>
      </c>
      <c r="J2071" t="s">
        <v>36</v>
      </c>
      <c r="K2071">
        <v>0</v>
      </c>
      <c r="M2071">
        <v>1.36</v>
      </c>
      <c r="N2071">
        <v>55180088</v>
      </c>
      <c r="O2071" t="s">
        <v>3172</v>
      </c>
      <c r="R2071">
        <v>400</v>
      </c>
      <c r="S2071">
        <v>999</v>
      </c>
      <c r="T2071" s="38">
        <v>45380</v>
      </c>
      <c r="V2071" s="38">
        <v>45408</v>
      </c>
      <c r="W2071" t="s">
        <v>3162</v>
      </c>
    </row>
    <row r="2072" spans="1:23" hidden="1" x14ac:dyDescent="0.25">
      <c r="A2072">
        <v>24001237</v>
      </c>
      <c r="B2072">
        <v>24001341</v>
      </c>
      <c r="C2072">
        <v>297029</v>
      </c>
      <c r="D2072" t="s">
        <v>3170</v>
      </c>
      <c r="E2072" t="str">
        <f t="shared" si="32"/>
        <v>24001237_297029</v>
      </c>
      <c r="F2072" t="s">
        <v>3174</v>
      </c>
      <c r="H2072">
        <v>207</v>
      </c>
      <c r="I2072">
        <v>207</v>
      </c>
      <c r="J2072" t="s">
        <v>36</v>
      </c>
      <c r="K2072">
        <v>0</v>
      </c>
      <c r="M2072">
        <v>1.28</v>
      </c>
      <c r="N2072">
        <v>55180088</v>
      </c>
      <c r="O2072" t="s">
        <v>3172</v>
      </c>
      <c r="R2072">
        <v>400</v>
      </c>
      <c r="S2072">
        <v>999</v>
      </c>
      <c r="T2072" s="38">
        <v>45380</v>
      </c>
      <c r="V2072" s="38">
        <v>45408</v>
      </c>
      <c r="W2072" t="s">
        <v>3162</v>
      </c>
    </row>
    <row r="2073" spans="1:23" hidden="1" x14ac:dyDescent="0.25">
      <c r="A2073">
        <v>24001237</v>
      </c>
      <c r="B2073">
        <v>24001341</v>
      </c>
      <c r="C2073">
        <v>297030</v>
      </c>
      <c r="D2073" t="s">
        <v>3170</v>
      </c>
      <c r="E2073" t="str">
        <f t="shared" si="32"/>
        <v>24001237_297030</v>
      </c>
      <c r="F2073" t="s">
        <v>3175</v>
      </c>
      <c r="H2073">
        <v>207</v>
      </c>
      <c r="I2073">
        <v>207</v>
      </c>
      <c r="J2073" t="s">
        <v>36</v>
      </c>
      <c r="K2073">
        <v>0</v>
      </c>
      <c r="M2073">
        <v>1.28</v>
      </c>
      <c r="N2073">
        <v>55180088</v>
      </c>
      <c r="O2073" t="s">
        <v>3172</v>
      </c>
      <c r="R2073">
        <v>400</v>
      </c>
      <c r="S2073">
        <v>999</v>
      </c>
      <c r="T2073" s="38">
        <v>45380</v>
      </c>
      <c r="V2073" s="38">
        <v>45411</v>
      </c>
      <c r="W2073" t="s">
        <v>3162</v>
      </c>
    </row>
    <row r="2074" spans="1:23" hidden="1" x14ac:dyDescent="0.25">
      <c r="A2074">
        <v>24001238</v>
      </c>
      <c r="B2074">
        <v>24001341</v>
      </c>
      <c r="C2074">
        <v>297027</v>
      </c>
      <c r="D2074" t="s">
        <v>3170</v>
      </c>
      <c r="E2074" t="str">
        <f t="shared" si="32"/>
        <v>24001238_297027</v>
      </c>
      <c r="F2074" t="s">
        <v>3171</v>
      </c>
      <c r="H2074">
        <v>11</v>
      </c>
      <c r="I2074">
        <v>11</v>
      </c>
      <c r="J2074" t="s">
        <v>36</v>
      </c>
      <c r="K2074">
        <v>0</v>
      </c>
      <c r="M2074">
        <v>1.28</v>
      </c>
      <c r="N2074">
        <v>55180088</v>
      </c>
      <c r="O2074" t="s">
        <v>3172</v>
      </c>
      <c r="R2074">
        <v>400</v>
      </c>
      <c r="S2074">
        <v>999</v>
      </c>
      <c r="T2074" s="38">
        <v>45380</v>
      </c>
      <c r="V2074" s="38">
        <v>45411</v>
      </c>
      <c r="W2074" t="s">
        <v>3162</v>
      </c>
    </row>
    <row r="2075" spans="1:23" hidden="1" x14ac:dyDescent="0.25">
      <c r="A2075">
        <v>24001238</v>
      </c>
      <c r="B2075">
        <v>24001341</v>
      </c>
      <c r="C2075">
        <v>297031</v>
      </c>
      <c r="D2075" t="s">
        <v>3170</v>
      </c>
      <c r="E2075" t="str">
        <f t="shared" si="32"/>
        <v>24001238_297031</v>
      </c>
      <c r="F2075" t="s">
        <v>3176</v>
      </c>
      <c r="H2075">
        <v>11</v>
      </c>
      <c r="I2075">
        <v>11</v>
      </c>
      <c r="J2075" t="s">
        <v>36</v>
      </c>
      <c r="K2075">
        <v>0</v>
      </c>
      <c r="M2075">
        <v>1.36</v>
      </c>
      <c r="N2075">
        <v>55180088</v>
      </c>
      <c r="O2075" t="s">
        <v>3172</v>
      </c>
      <c r="R2075">
        <v>400</v>
      </c>
      <c r="S2075">
        <v>999</v>
      </c>
      <c r="T2075" s="38">
        <v>45380</v>
      </c>
      <c r="V2075" s="38">
        <v>45408</v>
      </c>
      <c r="W2075" t="s">
        <v>3162</v>
      </c>
    </row>
    <row r="2076" spans="1:23" hidden="1" x14ac:dyDescent="0.25">
      <c r="A2076">
        <v>24001238</v>
      </c>
      <c r="B2076">
        <v>24001341</v>
      </c>
      <c r="C2076">
        <v>297030</v>
      </c>
      <c r="D2076" t="s">
        <v>3170</v>
      </c>
      <c r="E2076" t="str">
        <f t="shared" si="32"/>
        <v>24001238_297030</v>
      </c>
      <c r="F2076" t="s">
        <v>3175</v>
      </c>
      <c r="H2076">
        <v>11</v>
      </c>
      <c r="I2076">
        <v>11</v>
      </c>
      <c r="J2076" t="s">
        <v>36</v>
      </c>
      <c r="K2076">
        <v>0</v>
      </c>
      <c r="M2076">
        <v>1.28</v>
      </c>
      <c r="N2076">
        <v>55180088</v>
      </c>
      <c r="O2076" t="s">
        <v>3172</v>
      </c>
      <c r="R2076">
        <v>400</v>
      </c>
      <c r="S2076">
        <v>999</v>
      </c>
      <c r="T2076" s="38">
        <v>45380</v>
      </c>
      <c r="V2076" s="38">
        <v>45411</v>
      </c>
      <c r="W2076" t="s">
        <v>3162</v>
      </c>
    </row>
    <row r="2077" spans="1:23" hidden="1" x14ac:dyDescent="0.25">
      <c r="A2077">
        <v>24001238</v>
      </c>
      <c r="B2077">
        <v>24001341</v>
      </c>
      <c r="C2077">
        <v>297029</v>
      </c>
      <c r="D2077" t="s">
        <v>3170</v>
      </c>
      <c r="E2077" t="str">
        <f t="shared" si="32"/>
        <v>24001238_297029</v>
      </c>
      <c r="F2077" t="s">
        <v>3174</v>
      </c>
      <c r="H2077">
        <v>11</v>
      </c>
      <c r="I2077">
        <v>11</v>
      </c>
      <c r="J2077" t="s">
        <v>36</v>
      </c>
      <c r="K2077">
        <v>0</v>
      </c>
      <c r="M2077">
        <v>1.28</v>
      </c>
      <c r="N2077">
        <v>55180088</v>
      </c>
      <c r="O2077" t="s">
        <v>3172</v>
      </c>
      <c r="R2077">
        <v>400</v>
      </c>
      <c r="S2077">
        <v>999</v>
      </c>
      <c r="T2077" s="38">
        <v>45380</v>
      </c>
      <c r="V2077" s="38">
        <v>45408</v>
      </c>
      <c r="W2077" t="s">
        <v>3162</v>
      </c>
    </row>
    <row r="2078" spans="1:23" hidden="1" x14ac:dyDescent="0.25">
      <c r="A2078">
        <v>24001238</v>
      </c>
      <c r="B2078">
        <v>24001341</v>
      </c>
      <c r="C2078">
        <v>297028</v>
      </c>
      <c r="D2078" t="s">
        <v>3170</v>
      </c>
      <c r="E2078" t="str">
        <f t="shared" si="32"/>
        <v>24001238_297028</v>
      </c>
      <c r="F2078" t="s">
        <v>3173</v>
      </c>
      <c r="H2078">
        <v>11</v>
      </c>
      <c r="I2078">
        <v>11</v>
      </c>
      <c r="J2078" t="s">
        <v>36</v>
      </c>
      <c r="K2078">
        <v>0</v>
      </c>
      <c r="M2078">
        <v>1.28</v>
      </c>
      <c r="N2078">
        <v>55180088</v>
      </c>
      <c r="O2078" t="s">
        <v>3172</v>
      </c>
      <c r="R2078">
        <v>400</v>
      </c>
      <c r="S2078">
        <v>999</v>
      </c>
      <c r="T2078" s="38">
        <v>45380</v>
      </c>
      <c r="V2078" s="38">
        <v>45408</v>
      </c>
      <c r="W2078" t="s">
        <v>3162</v>
      </c>
    </row>
    <row r="2079" spans="1:23" hidden="1" x14ac:dyDescent="0.25">
      <c r="A2079">
        <v>24001239</v>
      </c>
      <c r="B2079">
        <v>24001341</v>
      </c>
      <c r="C2079">
        <v>297029</v>
      </c>
      <c r="D2079" t="s">
        <v>3170</v>
      </c>
      <c r="E2079" t="str">
        <f t="shared" si="32"/>
        <v>24001239_297029</v>
      </c>
      <c r="F2079" t="s">
        <v>3174</v>
      </c>
      <c r="H2079">
        <v>141</v>
      </c>
      <c r="I2079">
        <v>141</v>
      </c>
      <c r="J2079" t="s">
        <v>36</v>
      </c>
      <c r="K2079">
        <v>0</v>
      </c>
      <c r="M2079">
        <v>1.28</v>
      </c>
      <c r="N2079">
        <v>55180088</v>
      </c>
      <c r="O2079" t="s">
        <v>3172</v>
      </c>
      <c r="R2079">
        <v>400</v>
      </c>
      <c r="S2079">
        <v>999</v>
      </c>
      <c r="T2079" s="38">
        <v>45387</v>
      </c>
      <c r="V2079" s="38">
        <v>45408</v>
      </c>
      <c r="W2079" t="s">
        <v>3162</v>
      </c>
    </row>
    <row r="2080" spans="1:23" hidden="1" x14ac:dyDescent="0.25">
      <c r="A2080">
        <v>24001239</v>
      </c>
      <c r="B2080">
        <v>24001341</v>
      </c>
      <c r="C2080">
        <v>297027</v>
      </c>
      <c r="D2080" t="s">
        <v>3170</v>
      </c>
      <c r="E2080" t="str">
        <f t="shared" si="32"/>
        <v>24001239_297027</v>
      </c>
      <c r="F2080" t="s">
        <v>3171</v>
      </c>
      <c r="H2080">
        <v>141</v>
      </c>
      <c r="I2080">
        <v>141</v>
      </c>
      <c r="J2080" t="s">
        <v>36</v>
      </c>
      <c r="K2080">
        <v>0</v>
      </c>
      <c r="M2080">
        <v>1.28</v>
      </c>
      <c r="N2080">
        <v>55180088</v>
      </c>
      <c r="O2080" t="s">
        <v>3172</v>
      </c>
      <c r="R2080">
        <v>400</v>
      </c>
      <c r="S2080">
        <v>999</v>
      </c>
      <c r="T2080" s="38">
        <v>45387</v>
      </c>
      <c r="V2080" s="38">
        <v>45411</v>
      </c>
      <c r="W2080" t="s">
        <v>3162</v>
      </c>
    </row>
    <row r="2081" spans="1:23" hidden="1" x14ac:dyDescent="0.25">
      <c r="A2081">
        <v>24001239</v>
      </c>
      <c r="B2081">
        <v>24001341</v>
      </c>
      <c r="C2081">
        <v>297031</v>
      </c>
      <c r="D2081" t="s">
        <v>3170</v>
      </c>
      <c r="E2081" t="str">
        <f t="shared" si="32"/>
        <v>24001239_297031</v>
      </c>
      <c r="F2081" t="s">
        <v>3176</v>
      </c>
      <c r="H2081">
        <v>141</v>
      </c>
      <c r="I2081">
        <v>141</v>
      </c>
      <c r="J2081" t="s">
        <v>36</v>
      </c>
      <c r="K2081">
        <v>0</v>
      </c>
      <c r="M2081">
        <v>1.36</v>
      </c>
      <c r="N2081">
        <v>55180088</v>
      </c>
      <c r="O2081" t="s">
        <v>3172</v>
      </c>
      <c r="R2081">
        <v>400</v>
      </c>
      <c r="S2081">
        <v>999</v>
      </c>
      <c r="T2081" s="38">
        <v>45387</v>
      </c>
      <c r="V2081" s="38">
        <v>45408</v>
      </c>
      <c r="W2081" t="s">
        <v>3162</v>
      </c>
    </row>
    <row r="2082" spans="1:23" hidden="1" x14ac:dyDescent="0.25">
      <c r="A2082">
        <v>24001239</v>
      </c>
      <c r="B2082">
        <v>24001341</v>
      </c>
      <c r="C2082">
        <v>297030</v>
      </c>
      <c r="D2082" t="s">
        <v>3170</v>
      </c>
      <c r="E2082" t="str">
        <f t="shared" si="32"/>
        <v>24001239_297030</v>
      </c>
      <c r="F2082" t="s">
        <v>3175</v>
      </c>
      <c r="H2082">
        <v>141</v>
      </c>
      <c r="I2082">
        <v>141</v>
      </c>
      <c r="J2082" t="s">
        <v>36</v>
      </c>
      <c r="K2082">
        <v>0</v>
      </c>
      <c r="M2082">
        <v>1.28</v>
      </c>
      <c r="N2082">
        <v>55180088</v>
      </c>
      <c r="O2082" t="s">
        <v>3172</v>
      </c>
      <c r="R2082">
        <v>400</v>
      </c>
      <c r="S2082">
        <v>999</v>
      </c>
      <c r="T2082" s="38">
        <v>45387</v>
      </c>
      <c r="V2082" s="38">
        <v>45411</v>
      </c>
      <c r="W2082" t="s">
        <v>3162</v>
      </c>
    </row>
    <row r="2083" spans="1:23" hidden="1" x14ac:dyDescent="0.25">
      <c r="A2083">
        <v>24001239</v>
      </c>
      <c r="B2083">
        <v>24001341</v>
      </c>
      <c r="C2083">
        <v>297028</v>
      </c>
      <c r="D2083" t="s">
        <v>3170</v>
      </c>
      <c r="E2083" t="str">
        <f t="shared" si="32"/>
        <v>24001239_297028</v>
      </c>
      <c r="F2083" t="s">
        <v>3173</v>
      </c>
      <c r="H2083">
        <v>141</v>
      </c>
      <c r="I2083">
        <v>141</v>
      </c>
      <c r="J2083" t="s">
        <v>36</v>
      </c>
      <c r="K2083">
        <v>0</v>
      </c>
      <c r="M2083">
        <v>1.28</v>
      </c>
      <c r="N2083">
        <v>55180088</v>
      </c>
      <c r="O2083" t="s">
        <v>3172</v>
      </c>
      <c r="R2083">
        <v>400</v>
      </c>
      <c r="S2083">
        <v>999</v>
      </c>
      <c r="T2083" s="38">
        <v>45387</v>
      </c>
      <c r="V2083" s="38">
        <v>45408</v>
      </c>
      <c r="W2083" t="s">
        <v>3162</v>
      </c>
    </row>
    <row r="2084" spans="1:23" hidden="1" x14ac:dyDescent="0.25">
      <c r="A2084">
        <v>24001240</v>
      </c>
      <c r="B2084">
        <v>24001341</v>
      </c>
      <c r="C2084">
        <v>297028</v>
      </c>
      <c r="D2084" t="s">
        <v>3170</v>
      </c>
      <c r="E2084" t="str">
        <f t="shared" si="32"/>
        <v>24001240_297028</v>
      </c>
      <c r="F2084" t="s">
        <v>3173</v>
      </c>
      <c r="H2084">
        <v>1998</v>
      </c>
      <c r="I2084">
        <v>1998</v>
      </c>
      <c r="J2084" t="s">
        <v>36</v>
      </c>
      <c r="K2084">
        <v>0</v>
      </c>
      <c r="M2084">
        <v>1.28</v>
      </c>
      <c r="N2084">
        <v>55180088</v>
      </c>
      <c r="O2084" t="s">
        <v>3172</v>
      </c>
      <c r="R2084">
        <v>400</v>
      </c>
      <c r="S2084">
        <v>999</v>
      </c>
      <c r="T2084" s="38">
        <v>45387</v>
      </c>
      <c r="V2084" s="38">
        <v>45408</v>
      </c>
      <c r="W2084" t="s">
        <v>3162</v>
      </c>
    </row>
    <row r="2085" spans="1:23" hidden="1" x14ac:dyDescent="0.25">
      <c r="A2085">
        <v>24001240</v>
      </c>
      <c r="B2085">
        <v>24001341</v>
      </c>
      <c r="C2085">
        <v>297031</v>
      </c>
      <c r="D2085" t="s">
        <v>3170</v>
      </c>
      <c r="E2085" t="str">
        <f t="shared" si="32"/>
        <v>24001240_297031</v>
      </c>
      <c r="F2085" t="s">
        <v>3176</v>
      </c>
      <c r="H2085">
        <v>1998</v>
      </c>
      <c r="I2085">
        <v>1998</v>
      </c>
      <c r="J2085" t="s">
        <v>36</v>
      </c>
      <c r="K2085">
        <v>0</v>
      </c>
      <c r="M2085">
        <v>1.36</v>
      </c>
      <c r="N2085">
        <v>55180088</v>
      </c>
      <c r="O2085" t="s">
        <v>3172</v>
      </c>
      <c r="R2085">
        <v>400</v>
      </c>
      <c r="S2085">
        <v>999</v>
      </c>
      <c r="T2085" s="38">
        <v>45387</v>
      </c>
      <c r="V2085" s="38">
        <v>45408</v>
      </c>
      <c r="W2085" t="s">
        <v>3162</v>
      </c>
    </row>
    <row r="2086" spans="1:23" hidden="1" x14ac:dyDescent="0.25">
      <c r="A2086">
        <v>24001240</v>
      </c>
      <c r="B2086">
        <v>24001341</v>
      </c>
      <c r="C2086">
        <v>297027</v>
      </c>
      <c r="D2086" t="s">
        <v>3170</v>
      </c>
      <c r="E2086" t="str">
        <f t="shared" si="32"/>
        <v>24001240_297027</v>
      </c>
      <c r="F2086" t="s">
        <v>3171</v>
      </c>
      <c r="H2086">
        <v>1998</v>
      </c>
      <c r="I2086">
        <v>1998</v>
      </c>
      <c r="J2086" t="s">
        <v>36</v>
      </c>
      <c r="K2086">
        <v>0</v>
      </c>
      <c r="M2086">
        <v>1.28</v>
      </c>
      <c r="N2086">
        <v>55180088</v>
      </c>
      <c r="O2086" t="s">
        <v>3172</v>
      </c>
      <c r="R2086">
        <v>400</v>
      </c>
      <c r="S2086">
        <v>999</v>
      </c>
      <c r="T2086" s="38">
        <v>45387</v>
      </c>
      <c r="V2086" s="38">
        <v>45411</v>
      </c>
      <c r="W2086" t="s">
        <v>3162</v>
      </c>
    </row>
    <row r="2087" spans="1:23" hidden="1" x14ac:dyDescent="0.25">
      <c r="A2087">
        <v>24001240</v>
      </c>
      <c r="B2087">
        <v>24001341</v>
      </c>
      <c r="C2087">
        <v>297029</v>
      </c>
      <c r="D2087" t="s">
        <v>3170</v>
      </c>
      <c r="E2087" t="str">
        <f t="shared" si="32"/>
        <v>24001240_297029</v>
      </c>
      <c r="F2087" t="s">
        <v>3174</v>
      </c>
      <c r="H2087">
        <v>1998</v>
      </c>
      <c r="I2087">
        <v>1998</v>
      </c>
      <c r="J2087" t="s">
        <v>36</v>
      </c>
      <c r="K2087">
        <v>0</v>
      </c>
      <c r="M2087">
        <v>1.28</v>
      </c>
      <c r="N2087">
        <v>55180088</v>
      </c>
      <c r="O2087" t="s">
        <v>3172</v>
      </c>
      <c r="R2087">
        <v>400</v>
      </c>
      <c r="S2087">
        <v>999</v>
      </c>
      <c r="T2087" s="38">
        <v>45387</v>
      </c>
      <c r="V2087" s="38">
        <v>45408</v>
      </c>
      <c r="W2087" t="s">
        <v>3162</v>
      </c>
    </row>
    <row r="2088" spans="1:23" hidden="1" x14ac:dyDescent="0.25">
      <c r="A2088">
        <v>24001240</v>
      </c>
      <c r="B2088">
        <v>24001341</v>
      </c>
      <c r="C2088">
        <v>297030</v>
      </c>
      <c r="D2088" t="s">
        <v>3170</v>
      </c>
      <c r="E2088" t="str">
        <f t="shared" si="32"/>
        <v>24001240_297030</v>
      </c>
      <c r="F2088" t="s">
        <v>3175</v>
      </c>
      <c r="H2088">
        <v>1998</v>
      </c>
      <c r="I2088">
        <v>1998</v>
      </c>
      <c r="J2088" t="s">
        <v>36</v>
      </c>
      <c r="K2088">
        <v>0</v>
      </c>
      <c r="M2088">
        <v>1.28</v>
      </c>
      <c r="N2088">
        <v>55180088</v>
      </c>
      <c r="O2088" t="s">
        <v>3172</v>
      </c>
      <c r="R2088">
        <v>400</v>
      </c>
      <c r="S2088">
        <v>999</v>
      </c>
      <c r="T2088" s="38">
        <v>45387</v>
      </c>
      <c r="V2088" s="38">
        <v>45411</v>
      </c>
      <c r="W2088" t="s">
        <v>3162</v>
      </c>
    </row>
    <row r="2089" spans="1:23" hidden="1" x14ac:dyDescent="0.25">
      <c r="A2089">
        <v>24001241</v>
      </c>
      <c r="B2089">
        <v>24001341</v>
      </c>
      <c r="C2089">
        <v>297029</v>
      </c>
      <c r="D2089" t="s">
        <v>3170</v>
      </c>
      <c r="E2089" t="str">
        <f t="shared" si="32"/>
        <v>24001241_297029</v>
      </c>
      <c r="F2089" t="s">
        <v>3174</v>
      </c>
      <c r="H2089">
        <v>66</v>
      </c>
      <c r="I2089">
        <v>66</v>
      </c>
      <c r="J2089" t="s">
        <v>36</v>
      </c>
      <c r="K2089">
        <v>0</v>
      </c>
      <c r="M2089">
        <v>1.28</v>
      </c>
      <c r="N2089">
        <v>55180088</v>
      </c>
      <c r="O2089" t="s">
        <v>3172</v>
      </c>
      <c r="R2089">
        <v>400</v>
      </c>
      <c r="S2089">
        <v>999</v>
      </c>
      <c r="T2089" s="38">
        <v>45387</v>
      </c>
      <c r="V2089" s="38">
        <v>45408</v>
      </c>
      <c r="W2089" t="s">
        <v>3162</v>
      </c>
    </row>
    <row r="2090" spans="1:23" hidden="1" x14ac:dyDescent="0.25">
      <c r="A2090">
        <v>24001241</v>
      </c>
      <c r="B2090">
        <v>24001341</v>
      </c>
      <c r="C2090">
        <v>297027</v>
      </c>
      <c r="D2090" t="s">
        <v>3170</v>
      </c>
      <c r="E2090" t="str">
        <f t="shared" si="32"/>
        <v>24001241_297027</v>
      </c>
      <c r="F2090" t="s">
        <v>3171</v>
      </c>
      <c r="H2090">
        <v>66</v>
      </c>
      <c r="I2090">
        <v>66</v>
      </c>
      <c r="J2090" t="s">
        <v>36</v>
      </c>
      <c r="K2090">
        <v>0</v>
      </c>
      <c r="M2090">
        <v>1.28</v>
      </c>
      <c r="N2090">
        <v>55180088</v>
      </c>
      <c r="O2090" t="s">
        <v>3172</v>
      </c>
      <c r="R2090">
        <v>400</v>
      </c>
      <c r="S2090">
        <v>999</v>
      </c>
      <c r="T2090" s="38">
        <v>45387</v>
      </c>
      <c r="V2090" s="38">
        <v>45411</v>
      </c>
      <c r="W2090" t="s">
        <v>3162</v>
      </c>
    </row>
    <row r="2091" spans="1:23" hidden="1" x14ac:dyDescent="0.25">
      <c r="A2091">
        <v>24001241</v>
      </c>
      <c r="B2091">
        <v>24001341</v>
      </c>
      <c r="C2091">
        <v>297031</v>
      </c>
      <c r="D2091" t="s">
        <v>3170</v>
      </c>
      <c r="E2091" t="str">
        <f t="shared" si="32"/>
        <v>24001241_297031</v>
      </c>
      <c r="F2091" t="s">
        <v>3176</v>
      </c>
      <c r="H2091">
        <v>66</v>
      </c>
      <c r="I2091">
        <v>66</v>
      </c>
      <c r="J2091" t="s">
        <v>36</v>
      </c>
      <c r="K2091">
        <v>0</v>
      </c>
      <c r="M2091">
        <v>1.36</v>
      </c>
      <c r="N2091">
        <v>55180088</v>
      </c>
      <c r="O2091" t="s">
        <v>3172</v>
      </c>
      <c r="R2091">
        <v>400</v>
      </c>
      <c r="S2091">
        <v>999</v>
      </c>
      <c r="T2091" s="38">
        <v>45387</v>
      </c>
      <c r="V2091" s="38">
        <v>45408</v>
      </c>
      <c r="W2091" t="s">
        <v>3162</v>
      </c>
    </row>
    <row r="2092" spans="1:23" hidden="1" x14ac:dyDescent="0.25">
      <c r="A2092">
        <v>24001241</v>
      </c>
      <c r="B2092">
        <v>24001341</v>
      </c>
      <c r="C2092">
        <v>297030</v>
      </c>
      <c r="D2092" t="s">
        <v>3170</v>
      </c>
      <c r="E2092" t="str">
        <f t="shared" si="32"/>
        <v>24001241_297030</v>
      </c>
      <c r="F2092" t="s">
        <v>3175</v>
      </c>
      <c r="H2092">
        <v>66</v>
      </c>
      <c r="I2092">
        <v>66</v>
      </c>
      <c r="J2092" t="s">
        <v>36</v>
      </c>
      <c r="K2092">
        <v>0</v>
      </c>
      <c r="M2092">
        <v>1.28</v>
      </c>
      <c r="N2092">
        <v>55180088</v>
      </c>
      <c r="O2092" t="s">
        <v>3172</v>
      </c>
      <c r="R2092">
        <v>400</v>
      </c>
      <c r="S2092">
        <v>999</v>
      </c>
      <c r="T2092" s="38">
        <v>45387</v>
      </c>
      <c r="V2092" s="38">
        <v>45411</v>
      </c>
      <c r="W2092" t="s">
        <v>3162</v>
      </c>
    </row>
    <row r="2093" spans="1:23" hidden="1" x14ac:dyDescent="0.25">
      <c r="A2093">
        <v>24001241</v>
      </c>
      <c r="B2093">
        <v>24001341</v>
      </c>
      <c r="C2093">
        <v>297028</v>
      </c>
      <c r="D2093" t="s">
        <v>3170</v>
      </c>
      <c r="E2093" t="str">
        <f t="shared" si="32"/>
        <v>24001241_297028</v>
      </c>
      <c r="F2093" t="s">
        <v>3173</v>
      </c>
      <c r="H2093">
        <v>66</v>
      </c>
      <c r="I2093">
        <v>66</v>
      </c>
      <c r="J2093" t="s">
        <v>36</v>
      </c>
      <c r="K2093">
        <v>0</v>
      </c>
      <c r="M2093">
        <v>1.28</v>
      </c>
      <c r="N2093">
        <v>55180088</v>
      </c>
      <c r="O2093" t="s">
        <v>3172</v>
      </c>
      <c r="R2093">
        <v>400</v>
      </c>
      <c r="S2093">
        <v>999</v>
      </c>
      <c r="T2093" s="38">
        <v>45387</v>
      </c>
      <c r="V2093" s="38">
        <v>45408</v>
      </c>
      <c r="W2093" t="s">
        <v>3162</v>
      </c>
    </row>
    <row r="2094" spans="1:23" hidden="1" x14ac:dyDescent="0.25">
      <c r="A2094">
        <v>24001242</v>
      </c>
      <c r="B2094">
        <v>24001341</v>
      </c>
      <c r="C2094">
        <v>297027</v>
      </c>
      <c r="D2094" t="s">
        <v>3170</v>
      </c>
      <c r="E2094" t="str">
        <f t="shared" si="32"/>
        <v>24001242_297027</v>
      </c>
      <c r="F2094" t="s">
        <v>3171</v>
      </c>
      <c r="H2094">
        <v>34</v>
      </c>
      <c r="I2094">
        <v>34</v>
      </c>
      <c r="J2094" t="s">
        <v>36</v>
      </c>
      <c r="K2094">
        <v>0</v>
      </c>
      <c r="M2094">
        <v>1.28</v>
      </c>
      <c r="N2094">
        <v>55180088</v>
      </c>
      <c r="O2094" t="s">
        <v>3172</v>
      </c>
      <c r="R2094">
        <v>400</v>
      </c>
      <c r="S2094">
        <v>999</v>
      </c>
      <c r="T2094" s="38">
        <v>45387</v>
      </c>
      <c r="V2094" s="38">
        <v>45411</v>
      </c>
      <c r="W2094" t="s">
        <v>3162</v>
      </c>
    </row>
    <row r="2095" spans="1:23" hidden="1" x14ac:dyDescent="0.25">
      <c r="A2095">
        <v>24001242</v>
      </c>
      <c r="B2095">
        <v>24001341</v>
      </c>
      <c r="C2095">
        <v>297028</v>
      </c>
      <c r="D2095" t="s">
        <v>3170</v>
      </c>
      <c r="E2095" t="str">
        <f t="shared" si="32"/>
        <v>24001242_297028</v>
      </c>
      <c r="F2095" t="s">
        <v>3173</v>
      </c>
      <c r="H2095">
        <v>34</v>
      </c>
      <c r="I2095">
        <v>34</v>
      </c>
      <c r="J2095" t="s">
        <v>36</v>
      </c>
      <c r="K2095">
        <v>0</v>
      </c>
      <c r="M2095">
        <v>1.28</v>
      </c>
      <c r="N2095">
        <v>55180088</v>
      </c>
      <c r="O2095" t="s">
        <v>3172</v>
      </c>
      <c r="R2095">
        <v>400</v>
      </c>
      <c r="S2095">
        <v>999</v>
      </c>
      <c r="T2095" s="38">
        <v>45387</v>
      </c>
      <c r="V2095" s="38">
        <v>45408</v>
      </c>
      <c r="W2095" t="s">
        <v>3162</v>
      </c>
    </row>
    <row r="2096" spans="1:23" hidden="1" x14ac:dyDescent="0.25">
      <c r="A2096">
        <v>24001242</v>
      </c>
      <c r="B2096">
        <v>24001341</v>
      </c>
      <c r="C2096">
        <v>297031</v>
      </c>
      <c r="D2096" t="s">
        <v>3170</v>
      </c>
      <c r="E2096" t="str">
        <f t="shared" si="32"/>
        <v>24001242_297031</v>
      </c>
      <c r="F2096" t="s">
        <v>3176</v>
      </c>
      <c r="H2096">
        <v>34</v>
      </c>
      <c r="I2096">
        <v>34</v>
      </c>
      <c r="J2096" t="s">
        <v>36</v>
      </c>
      <c r="K2096">
        <v>0</v>
      </c>
      <c r="M2096">
        <v>1.36</v>
      </c>
      <c r="N2096">
        <v>55180088</v>
      </c>
      <c r="O2096" t="s">
        <v>3172</v>
      </c>
      <c r="R2096">
        <v>400</v>
      </c>
      <c r="S2096">
        <v>999</v>
      </c>
      <c r="T2096" s="38">
        <v>45387</v>
      </c>
      <c r="V2096" s="38">
        <v>45408</v>
      </c>
      <c r="W2096" t="s">
        <v>3162</v>
      </c>
    </row>
    <row r="2097" spans="1:23" hidden="1" x14ac:dyDescent="0.25">
      <c r="A2097">
        <v>24001242</v>
      </c>
      <c r="B2097">
        <v>24001341</v>
      </c>
      <c r="C2097">
        <v>297029</v>
      </c>
      <c r="D2097" t="s">
        <v>3170</v>
      </c>
      <c r="E2097" t="str">
        <f t="shared" si="32"/>
        <v>24001242_297029</v>
      </c>
      <c r="F2097" t="s">
        <v>3174</v>
      </c>
      <c r="H2097">
        <v>34</v>
      </c>
      <c r="I2097">
        <v>34</v>
      </c>
      <c r="J2097" t="s">
        <v>36</v>
      </c>
      <c r="K2097">
        <v>0</v>
      </c>
      <c r="M2097">
        <v>1.28</v>
      </c>
      <c r="N2097">
        <v>55180088</v>
      </c>
      <c r="O2097" t="s">
        <v>3172</v>
      </c>
      <c r="R2097">
        <v>400</v>
      </c>
      <c r="S2097">
        <v>999</v>
      </c>
      <c r="T2097" s="38">
        <v>45387</v>
      </c>
      <c r="V2097" s="38">
        <v>45408</v>
      </c>
      <c r="W2097" t="s">
        <v>3162</v>
      </c>
    </row>
    <row r="2098" spans="1:23" hidden="1" x14ac:dyDescent="0.25">
      <c r="A2098">
        <v>24001242</v>
      </c>
      <c r="B2098">
        <v>24001341</v>
      </c>
      <c r="C2098">
        <v>297030</v>
      </c>
      <c r="D2098" t="s">
        <v>3170</v>
      </c>
      <c r="E2098" t="str">
        <f t="shared" si="32"/>
        <v>24001242_297030</v>
      </c>
      <c r="F2098" t="s">
        <v>3175</v>
      </c>
      <c r="H2098">
        <v>34</v>
      </c>
      <c r="I2098">
        <v>34</v>
      </c>
      <c r="J2098" t="s">
        <v>36</v>
      </c>
      <c r="K2098">
        <v>0</v>
      </c>
      <c r="M2098">
        <v>1.28</v>
      </c>
      <c r="N2098">
        <v>55180088</v>
      </c>
      <c r="O2098" t="s">
        <v>3172</v>
      </c>
      <c r="R2098">
        <v>400</v>
      </c>
      <c r="S2098">
        <v>999</v>
      </c>
      <c r="T2098" s="38">
        <v>45387</v>
      </c>
      <c r="V2098" s="38">
        <v>45411</v>
      </c>
      <c r="W2098" t="s">
        <v>3162</v>
      </c>
    </row>
    <row r="2099" spans="1:23" hidden="1" x14ac:dyDescent="0.25">
      <c r="A2099">
        <v>24001243</v>
      </c>
      <c r="B2099">
        <v>24001341</v>
      </c>
      <c r="C2099">
        <v>297028</v>
      </c>
      <c r="D2099" t="s">
        <v>3170</v>
      </c>
      <c r="E2099" t="str">
        <f t="shared" si="32"/>
        <v>24001243_297028</v>
      </c>
      <c r="F2099" t="s">
        <v>3173</v>
      </c>
      <c r="H2099">
        <v>269</v>
      </c>
      <c r="I2099">
        <v>269</v>
      </c>
      <c r="J2099" t="s">
        <v>36</v>
      </c>
      <c r="K2099">
        <v>0</v>
      </c>
      <c r="M2099">
        <v>1.28</v>
      </c>
      <c r="N2099">
        <v>55180088</v>
      </c>
      <c r="O2099" t="s">
        <v>3172</v>
      </c>
      <c r="R2099">
        <v>400</v>
      </c>
      <c r="S2099">
        <v>999</v>
      </c>
      <c r="T2099" s="38">
        <v>45394</v>
      </c>
      <c r="V2099" s="38">
        <v>45408</v>
      </c>
      <c r="W2099" t="s">
        <v>3162</v>
      </c>
    </row>
    <row r="2100" spans="1:23" hidden="1" x14ac:dyDescent="0.25">
      <c r="A2100">
        <v>24001243</v>
      </c>
      <c r="B2100">
        <v>24001341</v>
      </c>
      <c r="C2100">
        <v>297030</v>
      </c>
      <c r="D2100" t="s">
        <v>3170</v>
      </c>
      <c r="E2100" t="str">
        <f t="shared" si="32"/>
        <v>24001243_297030</v>
      </c>
      <c r="F2100" t="s">
        <v>3175</v>
      </c>
      <c r="H2100">
        <v>269</v>
      </c>
      <c r="I2100">
        <v>269</v>
      </c>
      <c r="J2100" t="s">
        <v>36</v>
      </c>
      <c r="K2100">
        <v>0</v>
      </c>
      <c r="M2100">
        <v>1.28</v>
      </c>
      <c r="N2100">
        <v>55180088</v>
      </c>
      <c r="O2100" t="s">
        <v>3172</v>
      </c>
      <c r="R2100">
        <v>400</v>
      </c>
      <c r="S2100">
        <v>999</v>
      </c>
      <c r="T2100" s="38">
        <v>45394</v>
      </c>
      <c r="V2100" s="38">
        <v>45411</v>
      </c>
      <c r="W2100" t="s">
        <v>3162</v>
      </c>
    </row>
    <row r="2101" spans="1:23" hidden="1" x14ac:dyDescent="0.25">
      <c r="A2101">
        <v>24001243</v>
      </c>
      <c r="B2101">
        <v>24001341</v>
      </c>
      <c r="C2101">
        <v>297027</v>
      </c>
      <c r="D2101" t="s">
        <v>3170</v>
      </c>
      <c r="E2101" t="str">
        <f t="shared" si="32"/>
        <v>24001243_297027</v>
      </c>
      <c r="F2101" t="s">
        <v>3171</v>
      </c>
      <c r="H2101">
        <v>269</v>
      </c>
      <c r="I2101">
        <v>269</v>
      </c>
      <c r="J2101" t="s">
        <v>36</v>
      </c>
      <c r="K2101">
        <v>0</v>
      </c>
      <c r="M2101">
        <v>1.28</v>
      </c>
      <c r="N2101">
        <v>55180088</v>
      </c>
      <c r="O2101" t="s">
        <v>3172</v>
      </c>
      <c r="R2101">
        <v>400</v>
      </c>
      <c r="S2101">
        <v>999</v>
      </c>
      <c r="T2101" s="38">
        <v>45394</v>
      </c>
      <c r="V2101" s="38">
        <v>45411</v>
      </c>
      <c r="W2101" t="s">
        <v>3162</v>
      </c>
    </row>
    <row r="2102" spans="1:23" hidden="1" x14ac:dyDescent="0.25">
      <c r="A2102">
        <v>24001243</v>
      </c>
      <c r="B2102">
        <v>24001341</v>
      </c>
      <c r="C2102">
        <v>297031</v>
      </c>
      <c r="D2102" t="s">
        <v>3170</v>
      </c>
      <c r="E2102" t="str">
        <f t="shared" si="32"/>
        <v>24001243_297031</v>
      </c>
      <c r="F2102" t="s">
        <v>3176</v>
      </c>
      <c r="H2102">
        <v>269</v>
      </c>
      <c r="I2102">
        <v>269</v>
      </c>
      <c r="J2102" t="s">
        <v>36</v>
      </c>
      <c r="K2102">
        <v>0</v>
      </c>
      <c r="M2102">
        <v>1.36</v>
      </c>
      <c r="N2102">
        <v>55180088</v>
      </c>
      <c r="O2102" t="s">
        <v>3172</v>
      </c>
      <c r="R2102">
        <v>400</v>
      </c>
      <c r="S2102">
        <v>999</v>
      </c>
      <c r="T2102" s="38">
        <v>45394</v>
      </c>
      <c r="V2102" s="38">
        <v>45408</v>
      </c>
      <c r="W2102" t="s">
        <v>3162</v>
      </c>
    </row>
    <row r="2103" spans="1:23" hidden="1" x14ac:dyDescent="0.25">
      <c r="A2103">
        <v>24001243</v>
      </c>
      <c r="B2103">
        <v>24001341</v>
      </c>
      <c r="C2103">
        <v>297029</v>
      </c>
      <c r="D2103" t="s">
        <v>3170</v>
      </c>
      <c r="E2103" t="str">
        <f t="shared" si="32"/>
        <v>24001243_297029</v>
      </c>
      <c r="F2103" t="s">
        <v>3174</v>
      </c>
      <c r="H2103">
        <v>269</v>
      </c>
      <c r="I2103">
        <v>269</v>
      </c>
      <c r="J2103" t="s">
        <v>36</v>
      </c>
      <c r="K2103">
        <v>0</v>
      </c>
      <c r="M2103">
        <v>1.28</v>
      </c>
      <c r="N2103">
        <v>55180088</v>
      </c>
      <c r="O2103" t="s">
        <v>3172</v>
      </c>
      <c r="R2103">
        <v>400</v>
      </c>
      <c r="S2103">
        <v>999</v>
      </c>
      <c r="T2103" s="38">
        <v>45394</v>
      </c>
      <c r="V2103" s="38">
        <v>45408</v>
      </c>
      <c r="W2103" t="s">
        <v>3162</v>
      </c>
    </row>
    <row r="2104" spans="1:23" hidden="1" x14ac:dyDescent="0.25">
      <c r="A2104">
        <v>24001244</v>
      </c>
      <c r="B2104">
        <v>24001341</v>
      </c>
      <c r="C2104">
        <v>297030</v>
      </c>
      <c r="D2104" t="s">
        <v>3170</v>
      </c>
      <c r="E2104" t="str">
        <f t="shared" si="32"/>
        <v>24001244_297030</v>
      </c>
      <c r="F2104" t="s">
        <v>3175</v>
      </c>
      <c r="H2104">
        <v>381</v>
      </c>
      <c r="I2104">
        <v>381</v>
      </c>
      <c r="J2104" t="s">
        <v>36</v>
      </c>
      <c r="K2104">
        <v>0</v>
      </c>
      <c r="M2104">
        <v>1.28</v>
      </c>
      <c r="N2104">
        <v>55180088</v>
      </c>
      <c r="O2104" t="s">
        <v>3172</v>
      </c>
      <c r="R2104">
        <v>400</v>
      </c>
      <c r="S2104">
        <v>999</v>
      </c>
      <c r="T2104" s="38">
        <v>45401</v>
      </c>
      <c r="V2104" s="38">
        <v>45411</v>
      </c>
      <c r="W2104" t="s">
        <v>3162</v>
      </c>
    </row>
    <row r="2105" spans="1:23" hidden="1" x14ac:dyDescent="0.25">
      <c r="A2105">
        <v>24001244</v>
      </c>
      <c r="B2105">
        <v>24001341</v>
      </c>
      <c r="C2105">
        <v>297027</v>
      </c>
      <c r="D2105" t="s">
        <v>3170</v>
      </c>
      <c r="E2105" t="str">
        <f t="shared" si="32"/>
        <v>24001244_297027</v>
      </c>
      <c r="F2105" t="s">
        <v>3171</v>
      </c>
      <c r="H2105">
        <v>381</v>
      </c>
      <c r="I2105">
        <v>381</v>
      </c>
      <c r="J2105" t="s">
        <v>36</v>
      </c>
      <c r="K2105">
        <v>0</v>
      </c>
      <c r="M2105">
        <v>1.28</v>
      </c>
      <c r="N2105">
        <v>55180088</v>
      </c>
      <c r="O2105" t="s">
        <v>3172</v>
      </c>
      <c r="R2105">
        <v>400</v>
      </c>
      <c r="S2105">
        <v>999</v>
      </c>
      <c r="T2105" s="38">
        <v>45401</v>
      </c>
      <c r="V2105" s="38">
        <v>45411</v>
      </c>
      <c r="W2105" t="s">
        <v>3162</v>
      </c>
    </row>
    <row r="2106" spans="1:23" hidden="1" x14ac:dyDescent="0.25">
      <c r="A2106">
        <v>24001244</v>
      </c>
      <c r="B2106">
        <v>24001341</v>
      </c>
      <c r="C2106">
        <v>297031</v>
      </c>
      <c r="D2106" t="s">
        <v>3170</v>
      </c>
      <c r="E2106" t="str">
        <f t="shared" si="32"/>
        <v>24001244_297031</v>
      </c>
      <c r="F2106" t="s">
        <v>3176</v>
      </c>
      <c r="H2106">
        <v>381</v>
      </c>
      <c r="I2106">
        <v>381</v>
      </c>
      <c r="J2106" t="s">
        <v>36</v>
      </c>
      <c r="K2106">
        <v>0</v>
      </c>
      <c r="M2106">
        <v>1.36</v>
      </c>
      <c r="N2106">
        <v>55180088</v>
      </c>
      <c r="O2106" t="s">
        <v>3172</v>
      </c>
      <c r="R2106">
        <v>400</v>
      </c>
      <c r="S2106">
        <v>999</v>
      </c>
      <c r="T2106" s="38">
        <v>45401</v>
      </c>
      <c r="V2106" s="38">
        <v>45408</v>
      </c>
      <c r="W2106" t="s">
        <v>3162</v>
      </c>
    </row>
    <row r="2107" spans="1:23" hidden="1" x14ac:dyDescent="0.25">
      <c r="A2107">
        <v>24001244</v>
      </c>
      <c r="B2107">
        <v>24001341</v>
      </c>
      <c r="C2107">
        <v>297029</v>
      </c>
      <c r="D2107" t="s">
        <v>3170</v>
      </c>
      <c r="E2107" t="str">
        <f t="shared" si="32"/>
        <v>24001244_297029</v>
      </c>
      <c r="F2107" t="s">
        <v>3174</v>
      </c>
      <c r="H2107">
        <v>381</v>
      </c>
      <c r="I2107">
        <v>381</v>
      </c>
      <c r="J2107" t="s">
        <v>36</v>
      </c>
      <c r="K2107">
        <v>0</v>
      </c>
      <c r="M2107">
        <v>1.28</v>
      </c>
      <c r="N2107">
        <v>55180088</v>
      </c>
      <c r="O2107" t="s">
        <v>3172</v>
      </c>
      <c r="R2107">
        <v>400</v>
      </c>
      <c r="S2107">
        <v>999</v>
      </c>
      <c r="T2107" s="38">
        <v>45401</v>
      </c>
      <c r="V2107" s="38">
        <v>45408</v>
      </c>
      <c r="W2107" t="s">
        <v>3162</v>
      </c>
    </row>
    <row r="2108" spans="1:23" hidden="1" x14ac:dyDescent="0.25">
      <c r="A2108">
        <v>24001244</v>
      </c>
      <c r="B2108">
        <v>24001341</v>
      </c>
      <c r="C2108">
        <v>297028</v>
      </c>
      <c r="D2108" t="s">
        <v>3170</v>
      </c>
      <c r="E2108" t="str">
        <f t="shared" si="32"/>
        <v>24001244_297028</v>
      </c>
      <c r="F2108" t="s">
        <v>3173</v>
      </c>
      <c r="H2108">
        <v>381</v>
      </c>
      <c r="I2108">
        <v>381</v>
      </c>
      <c r="J2108" t="s">
        <v>36</v>
      </c>
      <c r="K2108">
        <v>0</v>
      </c>
      <c r="M2108">
        <v>1.28</v>
      </c>
      <c r="N2108">
        <v>55180088</v>
      </c>
      <c r="O2108" t="s">
        <v>3172</v>
      </c>
      <c r="R2108">
        <v>400</v>
      </c>
      <c r="S2108">
        <v>999</v>
      </c>
      <c r="T2108" s="38">
        <v>45401</v>
      </c>
      <c r="V2108" s="38">
        <v>45408</v>
      </c>
      <c r="W2108" t="s">
        <v>3162</v>
      </c>
    </row>
    <row r="2109" spans="1:23" hidden="1" x14ac:dyDescent="0.25">
      <c r="A2109">
        <v>24001245</v>
      </c>
      <c r="B2109">
        <v>24001341</v>
      </c>
      <c r="C2109">
        <v>297027</v>
      </c>
      <c r="D2109" t="s">
        <v>3170</v>
      </c>
      <c r="E2109" t="str">
        <f t="shared" si="32"/>
        <v>24001245_297027</v>
      </c>
      <c r="F2109" t="s">
        <v>3171</v>
      </c>
      <c r="H2109">
        <v>1863</v>
      </c>
      <c r="I2109">
        <v>1863</v>
      </c>
      <c r="J2109" t="s">
        <v>36</v>
      </c>
      <c r="K2109">
        <v>0</v>
      </c>
      <c r="M2109">
        <v>1.28</v>
      </c>
      <c r="N2109">
        <v>55180088</v>
      </c>
      <c r="O2109" t="s">
        <v>3172</v>
      </c>
      <c r="R2109">
        <v>400</v>
      </c>
      <c r="S2109">
        <v>999</v>
      </c>
      <c r="T2109" s="38">
        <v>45408</v>
      </c>
      <c r="V2109" s="38">
        <v>45411</v>
      </c>
      <c r="W2109" t="s">
        <v>3162</v>
      </c>
    </row>
    <row r="2110" spans="1:23" hidden="1" x14ac:dyDescent="0.25">
      <c r="A2110">
        <v>24001245</v>
      </c>
      <c r="B2110">
        <v>24001341</v>
      </c>
      <c r="C2110">
        <v>297028</v>
      </c>
      <c r="D2110" t="s">
        <v>3170</v>
      </c>
      <c r="E2110" t="str">
        <f t="shared" si="32"/>
        <v>24001245_297028</v>
      </c>
      <c r="F2110" t="s">
        <v>3173</v>
      </c>
      <c r="H2110">
        <v>1863</v>
      </c>
      <c r="I2110">
        <v>1863</v>
      </c>
      <c r="J2110" t="s">
        <v>36</v>
      </c>
      <c r="K2110">
        <v>0</v>
      </c>
      <c r="M2110">
        <v>1.28</v>
      </c>
      <c r="N2110">
        <v>55180088</v>
      </c>
      <c r="O2110" t="s">
        <v>3172</v>
      </c>
      <c r="R2110">
        <v>400</v>
      </c>
      <c r="S2110">
        <v>999</v>
      </c>
      <c r="T2110" s="38">
        <v>45408</v>
      </c>
      <c r="V2110" s="38">
        <v>45408</v>
      </c>
      <c r="W2110" t="s">
        <v>3162</v>
      </c>
    </row>
    <row r="2111" spans="1:23" hidden="1" x14ac:dyDescent="0.25">
      <c r="A2111">
        <v>24001245</v>
      </c>
      <c r="B2111">
        <v>24001341</v>
      </c>
      <c r="C2111">
        <v>297030</v>
      </c>
      <c r="D2111" t="s">
        <v>3170</v>
      </c>
      <c r="E2111" t="str">
        <f t="shared" si="32"/>
        <v>24001245_297030</v>
      </c>
      <c r="F2111" t="s">
        <v>3175</v>
      </c>
      <c r="H2111">
        <v>1863</v>
      </c>
      <c r="I2111">
        <v>1863</v>
      </c>
      <c r="J2111" t="s">
        <v>36</v>
      </c>
      <c r="K2111">
        <v>0</v>
      </c>
      <c r="M2111">
        <v>1.28</v>
      </c>
      <c r="N2111">
        <v>55180088</v>
      </c>
      <c r="O2111" t="s">
        <v>3172</v>
      </c>
      <c r="R2111">
        <v>400</v>
      </c>
      <c r="S2111">
        <v>999</v>
      </c>
      <c r="T2111" s="38">
        <v>45408</v>
      </c>
      <c r="V2111" s="38">
        <v>45411</v>
      </c>
      <c r="W2111" t="s">
        <v>3162</v>
      </c>
    </row>
    <row r="2112" spans="1:23" hidden="1" x14ac:dyDescent="0.25">
      <c r="A2112">
        <v>24001245</v>
      </c>
      <c r="B2112">
        <v>24001341</v>
      </c>
      <c r="C2112">
        <v>297029</v>
      </c>
      <c r="D2112" t="s">
        <v>3170</v>
      </c>
      <c r="E2112" t="str">
        <f t="shared" si="32"/>
        <v>24001245_297029</v>
      </c>
      <c r="F2112" t="s">
        <v>3174</v>
      </c>
      <c r="H2112">
        <v>1863</v>
      </c>
      <c r="I2112">
        <v>1863</v>
      </c>
      <c r="J2112" t="s">
        <v>36</v>
      </c>
      <c r="K2112">
        <v>0</v>
      </c>
      <c r="M2112">
        <v>1.28</v>
      </c>
      <c r="N2112">
        <v>55180088</v>
      </c>
      <c r="O2112" t="s">
        <v>3172</v>
      </c>
      <c r="R2112">
        <v>400</v>
      </c>
      <c r="S2112">
        <v>999</v>
      </c>
      <c r="T2112" s="38">
        <v>45408</v>
      </c>
      <c r="V2112" s="38">
        <v>45408</v>
      </c>
      <c r="W2112" t="s">
        <v>3162</v>
      </c>
    </row>
    <row r="2113" spans="1:23" hidden="1" x14ac:dyDescent="0.25">
      <c r="A2113">
        <v>24001245</v>
      </c>
      <c r="B2113">
        <v>24001341</v>
      </c>
      <c r="C2113">
        <v>297031</v>
      </c>
      <c r="D2113" t="s">
        <v>3170</v>
      </c>
      <c r="E2113" t="str">
        <f t="shared" si="32"/>
        <v>24001245_297031</v>
      </c>
      <c r="F2113" t="s">
        <v>3176</v>
      </c>
      <c r="H2113">
        <v>1863</v>
      </c>
      <c r="I2113">
        <v>1863</v>
      </c>
      <c r="J2113" t="s">
        <v>36</v>
      </c>
      <c r="K2113">
        <v>0</v>
      </c>
      <c r="M2113">
        <v>1.36</v>
      </c>
      <c r="N2113">
        <v>55180088</v>
      </c>
      <c r="O2113" t="s">
        <v>3172</v>
      </c>
      <c r="R2113">
        <v>400</v>
      </c>
      <c r="S2113">
        <v>999</v>
      </c>
      <c r="T2113" s="38">
        <v>45408</v>
      </c>
      <c r="V2113" s="38">
        <v>45408</v>
      </c>
      <c r="W2113" t="s">
        <v>3162</v>
      </c>
    </row>
    <row r="2114" spans="1:23" hidden="1" x14ac:dyDescent="0.25">
      <c r="A2114">
        <v>24001246</v>
      </c>
      <c r="B2114">
        <v>24001341</v>
      </c>
      <c r="C2114">
        <v>297031</v>
      </c>
      <c r="D2114" t="s">
        <v>3170</v>
      </c>
      <c r="E2114" t="str">
        <f t="shared" si="32"/>
        <v>24001246_297031</v>
      </c>
      <c r="F2114" t="s">
        <v>3176</v>
      </c>
      <c r="H2114">
        <v>30</v>
      </c>
      <c r="I2114">
        <v>30</v>
      </c>
      <c r="J2114" t="s">
        <v>36</v>
      </c>
      <c r="K2114">
        <v>0</v>
      </c>
      <c r="M2114">
        <v>1.36</v>
      </c>
      <c r="N2114">
        <v>55180088</v>
      </c>
      <c r="O2114" t="s">
        <v>3172</v>
      </c>
      <c r="R2114">
        <v>400</v>
      </c>
      <c r="S2114">
        <v>999</v>
      </c>
      <c r="T2114" s="38">
        <v>45415</v>
      </c>
      <c r="V2114" s="38">
        <v>45408</v>
      </c>
      <c r="W2114" t="s">
        <v>3162</v>
      </c>
    </row>
    <row r="2115" spans="1:23" hidden="1" x14ac:dyDescent="0.25">
      <c r="A2115">
        <v>24001246</v>
      </c>
      <c r="B2115">
        <v>24001341</v>
      </c>
      <c r="C2115">
        <v>297027</v>
      </c>
      <c r="D2115" t="s">
        <v>3170</v>
      </c>
      <c r="E2115" t="str">
        <f t="shared" si="32"/>
        <v>24001246_297027</v>
      </c>
      <c r="F2115" t="s">
        <v>3171</v>
      </c>
      <c r="H2115">
        <v>30</v>
      </c>
      <c r="I2115">
        <v>30</v>
      </c>
      <c r="J2115" t="s">
        <v>36</v>
      </c>
      <c r="K2115">
        <v>0</v>
      </c>
      <c r="M2115">
        <v>1.28</v>
      </c>
      <c r="N2115">
        <v>55180088</v>
      </c>
      <c r="O2115" t="s">
        <v>3172</v>
      </c>
      <c r="R2115">
        <v>400</v>
      </c>
      <c r="S2115">
        <v>999</v>
      </c>
      <c r="T2115" s="38">
        <v>45415</v>
      </c>
      <c r="V2115" s="38">
        <v>45411</v>
      </c>
      <c r="W2115" t="s">
        <v>3162</v>
      </c>
    </row>
    <row r="2116" spans="1:23" hidden="1" x14ac:dyDescent="0.25">
      <c r="A2116">
        <v>24001246</v>
      </c>
      <c r="B2116">
        <v>24001341</v>
      </c>
      <c r="C2116">
        <v>297029</v>
      </c>
      <c r="D2116" t="s">
        <v>3170</v>
      </c>
      <c r="E2116" t="str">
        <f t="shared" si="32"/>
        <v>24001246_297029</v>
      </c>
      <c r="F2116" t="s">
        <v>3174</v>
      </c>
      <c r="H2116">
        <v>30</v>
      </c>
      <c r="I2116">
        <v>30</v>
      </c>
      <c r="J2116" t="s">
        <v>36</v>
      </c>
      <c r="K2116">
        <v>0</v>
      </c>
      <c r="M2116">
        <v>1.28</v>
      </c>
      <c r="N2116">
        <v>55180088</v>
      </c>
      <c r="O2116" t="s">
        <v>3172</v>
      </c>
      <c r="R2116">
        <v>400</v>
      </c>
      <c r="S2116">
        <v>999</v>
      </c>
      <c r="T2116" s="38">
        <v>45415</v>
      </c>
      <c r="V2116" s="38">
        <v>45408</v>
      </c>
      <c r="W2116" t="s">
        <v>3162</v>
      </c>
    </row>
    <row r="2117" spans="1:23" hidden="1" x14ac:dyDescent="0.25">
      <c r="A2117">
        <v>24001246</v>
      </c>
      <c r="B2117">
        <v>24001341</v>
      </c>
      <c r="C2117">
        <v>297030</v>
      </c>
      <c r="D2117" t="s">
        <v>3170</v>
      </c>
      <c r="E2117" t="str">
        <f t="shared" si="32"/>
        <v>24001246_297030</v>
      </c>
      <c r="F2117" t="s">
        <v>3175</v>
      </c>
      <c r="H2117">
        <v>30</v>
      </c>
      <c r="I2117">
        <v>30</v>
      </c>
      <c r="J2117" t="s">
        <v>36</v>
      </c>
      <c r="K2117">
        <v>0</v>
      </c>
      <c r="M2117">
        <v>1.28</v>
      </c>
      <c r="N2117">
        <v>55180088</v>
      </c>
      <c r="O2117" t="s">
        <v>3172</v>
      </c>
      <c r="R2117">
        <v>400</v>
      </c>
      <c r="S2117">
        <v>999</v>
      </c>
      <c r="T2117" s="38">
        <v>45415</v>
      </c>
      <c r="V2117" s="38">
        <v>45411</v>
      </c>
      <c r="W2117" t="s">
        <v>3162</v>
      </c>
    </row>
    <row r="2118" spans="1:23" hidden="1" x14ac:dyDescent="0.25">
      <c r="A2118">
        <v>24001246</v>
      </c>
      <c r="B2118">
        <v>24001341</v>
      </c>
      <c r="C2118">
        <v>297028</v>
      </c>
      <c r="D2118" t="s">
        <v>3170</v>
      </c>
      <c r="E2118" t="str">
        <f t="shared" ref="E2118:E2181" si="33">CONCATENATE(A2118,"_",C2118)</f>
        <v>24001246_297028</v>
      </c>
      <c r="F2118" t="s">
        <v>3173</v>
      </c>
      <c r="H2118">
        <v>30</v>
      </c>
      <c r="I2118">
        <v>30</v>
      </c>
      <c r="J2118" t="s">
        <v>36</v>
      </c>
      <c r="K2118">
        <v>0</v>
      </c>
      <c r="M2118">
        <v>1.28</v>
      </c>
      <c r="N2118">
        <v>55180088</v>
      </c>
      <c r="O2118" t="s">
        <v>3172</v>
      </c>
      <c r="R2118">
        <v>400</v>
      </c>
      <c r="S2118">
        <v>999</v>
      </c>
      <c r="T2118" s="38">
        <v>45415</v>
      </c>
      <c r="V2118" s="38">
        <v>45408</v>
      </c>
      <c r="W2118" t="s">
        <v>3162</v>
      </c>
    </row>
    <row r="2119" spans="1:23" hidden="1" x14ac:dyDescent="0.25">
      <c r="A2119">
        <v>24001247</v>
      </c>
      <c r="B2119">
        <v>24001341</v>
      </c>
      <c r="C2119">
        <v>297031</v>
      </c>
      <c r="D2119" t="s">
        <v>3170</v>
      </c>
      <c r="E2119" t="str">
        <f t="shared" si="33"/>
        <v>24001247_297031</v>
      </c>
      <c r="F2119" t="s">
        <v>3176</v>
      </c>
      <c r="H2119">
        <v>133</v>
      </c>
      <c r="I2119">
        <v>133</v>
      </c>
      <c r="J2119" t="s">
        <v>36</v>
      </c>
      <c r="K2119">
        <v>0</v>
      </c>
      <c r="M2119">
        <v>1.36</v>
      </c>
      <c r="N2119">
        <v>55180088</v>
      </c>
      <c r="O2119" t="s">
        <v>3172</v>
      </c>
      <c r="R2119">
        <v>400</v>
      </c>
      <c r="S2119">
        <v>999</v>
      </c>
      <c r="T2119" s="38">
        <v>45415</v>
      </c>
      <c r="V2119" s="38">
        <v>45408</v>
      </c>
      <c r="W2119" t="s">
        <v>3162</v>
      </c>
    </row>
    <row r="2120" spans="1:23" hidden="1" x14ac:dyDescent="0.25">
      <c r="A2120">
        <v>24001247</v>
      </c>
      <c r="B2120">
        <v>24001341</v>
      </c>
      <c r="C2120">
        <v>297029</v>
      </c>
      <c r="D2120" t="s">
        <v>3170</v>
      </c>
      <c r="E2120" t="str">
        <f t="shared" si="33"/>
        <v>24001247_297029</v>
      </c>
      <c r="F2120" t="s">
        <v>3174</v>
      </c>
      <c r="H2120">
        <v>133</v>
      </c>
      <c r="I2120">
        <v>133</v>
      </c>
      <c r="J2120" t="s">
        <v>36</v>
      </c>
      <c r="K2120">
        <v>0</v>
      </c>
      <c r="M2120">
        <v>1.28</v>
      </c>
      <c r="N2120">
        <v>55180088</v>
      </c>
      <c r="O2120" t="s">
        <v>3172</v>
      </c>
      <c r="R2120">
        <v>400</v>
      </c>
      <c r="S2120">
        <v>999</v>
      </c>
      <c r="T2120" s="38">
        <v>45415</v>
      </c>
      <c r="V2120" s="38">
        <v>45408</v>
      </c>
      <c r="W2120" t="s">
        <v>3162</v>
      </c>
    </row>
    <row r="2121" spans="1:23" hidden="1" x14ac:dyDescent="0.25">
      <c r="A2121">
        <v>24001247</v>
      </c>
      <c r="B2121">
        <v>24001341</v>
      </c>
      <c r="C2121">
        <v>297030</v>
      </c>
      <c r="D2121" t="s">
        <v>3170</v>
      </c>
      <c r="E2121" t="str">
        <f t="shared" si="33"/>
        <v>24001247_297030</v>
      </c>
      <c r="F2121" t="s">
        <v>3175</v>
      </c>
      <c r="H2121">
        <v>133</v>
      </c>
      <c r="I2121">
        <v>133</v>
      </c>
      <c r="J2121" t="s">
        <v>36</v>
      </c>
      <c r="K2121">
        <v>0</v>
      </c>
      <c r="M2121">
        <v>1.28</v>
      </c>
      <c r="N2121">
        <v>55180088</v>
      </c>
      <c r="O2121" t="s">
        <v>3172</v>
      </c>
      <c r="R2121">
        <v>400</v>
      </c>
      <c r="S2121">
        <v>999</v>
      </c>
      <c r="T2121" s="38">
        <v>45415</v>
      </c>
      <c r="V2121" s="38">
        <v>45411</v>
      </c>
      <c r="W2121" t="s">
        <v>3162</v>
      </c>
    </row>
    <row r="2122" spans="1:23" hidden="1" x14ac:dyDescent="0.25">
      <c r="A2122">
        <v>24001247</v>
      </c>
      <c r="B2122">
        <v>24001341</v>
      </c>
      <c r="C2122">
        <v>297028</v>
      </c>
      <c r="D2122" t="s">
        <v>3170</v>
      </c>
      <c r="E2122" t="str">
        <f t="shared" si="33"/>
        <v>24001247_297028</v>
      </c>
      <c r="F2122" t="s">
        <v>3173</v>
      </c>
      <c r="H2122">
        <v>133</v>
      </c>
      <c r="I2122">
        <v>133</v>
      </c>
      <c r="J2122" t="s">
        <v>36</v>
      </c>
      <c r="K2122">
        <v>0</v>
      </c>
      <c r="M2122">
        <v>1.28</v>
      </c>
      <c r="N2122">
        <v>55180088</v>
      </c>
      <c r="O2122" t="s">
        <v>3172</v>
      </c>
      <c r="R2122">
        <v>400</v>
      </c>
      <c r="S2122">
        <v>999</v>
      </c>
      <c r="T2122" s="38">
        <v>45415</v>
      </c>
      <c r="V2122" s="38">
        <v>45408</v>
      </c>
      <c r="W2122" t="s">
        <v>3162</v>
      </c>
    </row>
    <row r="2123" spans="1:23" hidden="1" x14ac:dyDescent="0.25">
      <c r="A2123">
        <v>24001247</v>
      </c>
      <c r="B2123">
        <v>24001341</v>
      </c>
      <c r="C2123">
        <v>297027</v>
      </c>
      <c r="D2123" t="s">
        <v>3170</v>
      </c>
      <c r="E2123" t="str">
        <f t="shared" si="33"/>
        <v>24001247_297027</v>
      </c>
      <c r="F2123" t="s">
        <v>3171</v>
      </c>
      <c r="H2123">
        <v>133</v>
      </c>
      <c r="I2123">
        <v>133</v>
      </c>
      <c r="J2123" t="s">
        <v>36</v>
      </c>
      <c r="K2123">
        <v>0</v>
      </c>
      <c r="M2123">
        <v>1.28</v>
      </c>
      <c r="N2123">
        <v>55180088</v>
      </c>
      <c r="O2123" t="s">
        <v>3172</v>
      </c>
      <c r="R2123">
        <v>400</v>
      </c>
      <c r="S2123">
        <v>999</v>
      </c>
      <c r="T2123" s="38">
        <v>45415</v>
      </c>
      <c r="V2123" s="38">
        <v>45411</v>
      </c>
      <c r="W2123" t="s">
        <v>3162</v>
      </c>
    </row>
    <row r="2124" spans="1:23" hidden="1" x14ac:dyDescent="0.25">
      <c r="A2124">
        <v>24001248</v>
      </c>
      <c r="B2124">
        <v>24001341</v>
      </c>
      <c r="C2124">
        <v>297030</v>
      </c>
      <c r="D2124" t="s">
        <v>3170</v>
      </c>
      <c r="E2124" t="str">
        <f t="shared" si="33"/>
        <v>24001248_297030</v>
      </c>
      <c r="F2124" t="s">
        <v>3175</v>
      </c>
      <c r="H2124">
        <v>61</v>
      </c>
      <c r="I2124">
        <v>61</v>
      </c>
      <c r="J2124" t="s">
        <v>36</v>
      </c>
      <c r="K2124">
        <v>0</v>
      </c>
      <c r="M2124">
        <v>1.28</v>
      </c>
      <c r="N2124">
        <v>55180088</v>
      </c>
      <c r="O2124" t="s">
        <v>3172</v>
      </c>
      <c r="R2124">
        <v>400</v>
      </c>
      <c r="S2124">
        <v>999</v>
      </c>
      <c r="T2124" s="38">
        <v>45422</v>
      </c>
      <c r="V2124" s="38">
        <v>45411</v>
      </c>
      <c r="W2124" t="s">
        <v>3162</v>
      </c>
    </row>
    <row r="2125" spans="1:23" hidden="1" x14ac:dyDescent="0.25">
      <c r="A2125">
        <v>24001248</v>
      </c>
      <c r="B2125">
        <v>24001341</v>
      </c>
      <c r="C2125">
        <v>297031</v>
      </c>
      <c r="D2125" t="s">
        <v>3170</v>
      </c>
      <c r="E2125" t="str">
        <f t="shared" si="33"/>
        <v>24001248_297031</v>
      </c>
      <c r="F2125" t="s">
        <v>3176</v>
      </c>
      <c r="H2125">
        <v>61</v>
      </c>
      <c r="I2125">
        <v>61</v>
      </c>
      <c r="J2125" t="s">
        <v>36</v>
      </c>
      <c r="K2125">
        <v>0</v>
      </c>
      <c r="M2125">
        <v>1.36</v>
      </c>
      <c r="N2125">
        <v>55180088</v>
      </c>
      <c r="O2125" t="s">
        <v>3172</v>
      </c>
      <c r="R2125">
        <v>400</v>
      </c>
      <c r="S2125">
        <v>999</v>
      </c>
      <c r="T2125" s="38">
        <v>45422</v>
      </c>
      <c r="V2125" s="38">
        <v>45408</v>
      </c>
      <c r="W2125" t="s">
        <v>3162</v>
      </c>
    </row>
    <row r="2126" spans="1:23" hidden="1" x14ac:dyDescent="0.25">
      <c r="A2126">
        <v>24001248</v>
      </c>
      <c r="B2126">
        <v>24001341</v>
      </c>
      <c r="C2126">
        <v>297028</v>
      </c>
      <c r="D2126" t="s">
        <v>3170</v>
      </c>
      <c r="E2126" t="str">
        <f t="shared" si="33"/>
        <v>24001248_297028</v>
      </c>
      <c r="F2126" t="s">
        <v>3173</v>
      </c>
      <c r="H2126">
        <v>61</v>
      </c>
      <c r="I2126">
        <v>61</v>
      </c>
      <c r="J2126" t="s">
        <v>36</v>
      </c>
      <c r="K2126">
        <v>0</v>
      </c>
      <c r="M2126">
        <v>1.28</v>
      </c>
      <c r="N2126">
        <v>55180088</v>
      </c>
      <c r="O2126" t="s">
        <v>3172</v>
      </c>
      <c r="R2126">
        <v>400</v>
      </c>
      <c r="S2126">
        <v>999</v>
      </c>
      <c r="T2126" s="38">
        <v>45422</v>
      </c>
      <c r="V2126" s="38">
        <v>45408</v>
      </c>
      <c r="W2126" t="s">
        <v>3162</v>
      </c>
    </row>
    <row r="2127" spans="1:23" hidden="1" x14ac:dyDescent="0.25">
      <c r="A2127">
        <v>24001248</v>
      </c>
      <c r="B2127">
        <v>24001341</v>
      </c>
      <c r="C2127">
        <v>297029</v>
      </c>
      <c r="D2127" t="s">
        <v>3170</v>
      </c>
      <c r="E2127" t="str">
        <f t="shared" si="33"/>
        <v>24001248_297029</v>
      </c>
      <c r="F2127" t="s">
        <v>3174</v>
      </c>
      <c r="H2127">
        <v>61</v>
      </c>
      <c r="I2127">
        <v>61</v>
      </c>
      <c r="J2127" t="s">
        <v>36</v>
      </c>
      <c r="K2127">
        <v>0</v>
      </c>
      <c r="M2127">
        <v>1.28</v>
      </c>
      <c r="N2127">
        <v>55180088</v>
      </c>
      <c r="O2127" t="s">
        <v>3172</v>
      </c>
      <c r="R2127">
        <v>400</v>
      </c>
      <c r="S2127">
        <v>999</v>
      </c>
      <c r="T2127" s="38">
        <v>45422</v>
      </c>
      <c r="V2127" s="38">
        <v>45408</v>
      </c>
      <c r="W2127" t="s">
        <v>3162</v>
      </c>
    </row>
    <row r="2128" spans="1:23" hidden="1" x14ac:dyDescent="0.25">
      <c r="A2128">
        <v>24001248</v>
      </c>
      <c r="B2128">
        <v>24001341</v>
      </c>
      <c r="C2128">
        <v>297027</v>
      </c>
      <c r="D2128" t="s">
        <v>3170</v>
      </c>
      <c r="E2128" t="str">
        <f t="shared" si="33"/>
        <v>24001248_297027</v>
      </c>
      <c r="F2128" t="s">
        <v>3171</v>
      </c>
      <c r="H2128">
        <v>61</v>
      </c>
      <c r="I2128">
        <v>61</v>
      </c>
      <c r="J2128" t="s">
        <v>36</v>
      </c>
      <c r="K2128">
        <v>0</v>
      </c>
      <c r="M2128">
        <v>1.28</v>
      </c>
      <c r="N2128">
        <v>55180088</v>
      </c>
      <c r="O2128" t="s">
        <v>3172</v>
      </c>
      <c r="R2128">
        <v>400</v>
      </c>
      <c r="S2128">
        <v>999</v>
      </c>
      <c r="T2128" s="38">
        <v>45422</v>
      </c>
      <c r="V2128" s="38">
        <v>45411</v>
      </c>
      <c r="W2128" t="s">
        <v>3162</v>
      </c>
    </row>
    <row r="2129" spans="1:23" hidden="1" x14ac:dyDescent="0.25">
      <c r="A2129">
        <v>24001249</v>
      </c>
      <c r="B2129">
        <v>24001341</v>
      </c>
      <c r="C2129">
        <v>297030</v>
      </c>
      <c r="D2129" t="s">
        <v>3170</v>
      </c>
      <c r="E2129" t="str">
        <f t="shared" si="33"/>
        <v>24001249_297030</v>
      </c>
      <c r="F2129" t="s">
        <v>3175</v>
      </c>
      <c r="H2129">
        <v>328</v>
      </c>
      <c r="I2129">
        <v>328</v>
      </c>
      <c r="J2129" t="s">
        <v>36</v>
      </c>
      <c r="K2129">
        <v>0</v>
      </c>
      <c r="M2129">
        <v>1.28</v>
      </c>
      <c r="N2129">
        <v>55180088</v>
      </c>
      <c r="O2129" t="s">
        <v>3172</v>
      </c>
      <c r="R2129">
        <v>400</v>
      </c>
      <c r="S2129">
        <v>999</v>
      </c>
      <c r="T2129" s="38">
        <v>45422</v>
      </c>
      <c r="V2129" s="38">
        <v>45411</v>
      </c>
      <c r="W2129" t="s">
        <v>3162</v>
      </c>
    </row>
    <row r="2130" spans="1:23" hidden="1" x14ac:dyDescent="0.25">
      <c r="A2130">
        <v>24001249</v>
      </c>
      <c r="B2130">
        <v>24001341</v>
      </c>
      <c r="C2130">
        <v>297028</v>
      </c>
      <c r="D2130" t="s">
        <v>3170</v>
      </c>
      <c r="E2130" t="str">
        <f t="shared" si="33"/>
        <v>24001249_297028</v>
      </c>
      <c r="F2130" t="s">
        <v>3173</v>
      </c>
      <c r="H2130">
        <v>328</v>
      </c>
      <c r="I2130">
        <v>328</v>
      </c>
      <c r="J2130" t="s">
        <v>36</v>
      </c>
      <c r="K2130">
        <v>0</v>
      </c>
      <c r="M2130">
        <v>1.28</v>
      </c>
      <c r="N2130">
        <v>55180088</v>
      </c>
      <c r="O2130" t="s">
        <v>3172</v>
      </c>
      <c r="R2130">
        <v>400</v>
      </c>
      <c r="S2130">
        <v>999</v>
      </c>
      <c r="T2130" s="38">
        <v>45422</v>
      </c>
      <c r="V2130" s="38">
        <v>45408</v>
      </c>
      <c r="W2130" t="s">
        <v>3162</v>
      </c>
    </row>
    <row r="2131" spans="1:23" hidden="1" x14ac:dyDescent="0.25">
      <c r="A2131">
        <v>24001249</v>
      </c>
      <c r="B2131">
        <v>24001341</v>
      </c>
      <c r="C2131">
        <v>297031</v>
      </c>
      <c r="D2131" t="s">
        <v>3170</v>
      </c>
      <c r="E2131" t="str">
        <f t="shared" si="33"/>
        <v>24001249_297031</v>
      </c>
      <c r="F2131" t="s">
        <v>3176</v>
      </c>
      <c r="H2131">
        <v>328</v>
      </c>
      <c r="I2131">
        <v>328</v>
      </c>
      <c r="J2131" t="s">
        <v>36</v>
      </c>
      <c r="K2131">
        <v>0</v>
      </c>
      <c r="M2131">
        <v>1.36</v>
      </c>
      <c r="N2131">
        <v>55180088</v>
      </c>
      <c r="O2131" t="s">
        <v>3172</v>
      </c>
      <c r="R2131">
        <v>400</v>
      </c>
      <c r="S2131">
        <v>999</v>
      </c>
      <c r="T2131" s="38">
        <v>45422</v>
      </c>
      <c r="V2131" s="38">
        <v>45408</v>
      </c>
      <c r="W2131" t="s">
        <v>3162</v>
      </c>
    </row>
    <row r="2132" spans="1:23" hidden="1" x14ac:dyDescent="0.25">
      <c r="A2132">
        <v>24001249</v>
      </c>
      <c r="B2132">
        <v>24001341</v>
      </c>
      <c r="C2132">
        <v>297029</v>
      </c>
      <c r="D2132" t="s">
        <v>3170</v>
      </c>
      <c r="E2132" t="str">
        <f t="shared" si="33"/>
        <v>24001249_297029</v>
      </c>
      <c r="F2132" t="s">
        <v>3174</v>
      </c>
      <c r="H2132">
        <v>328</v>
      </c>
      <c r="I2132">
        <v>328</v>
      </c>
      <c r="J2132" t="s">
        <v>36</v>
      </c>
      <c r="K2132">
        <v>0</v>
      </c>
      <c r="M2132">
        <v>1.28</v>
      </c>
      <c r="N2132">
        <v>55180088</v>
      </c>
      <c r="O2132" t="s">
        <v>3172</v>
      </c>
      <c r="R2132">
        <v>400</v>
      </c>
      <c r="S2132">
        <v>999</v>
      </c>
      <c r="T2132" s="38">
        <v>45422</v>
      </c>
      <c r="V2132" s="38">
        <v>45408</v>
      </c>
      <c r="W2132" t="s">
        <v>3162</v>
      </c>
    </row>
    <row r="2133" spans="1:23" hidden="1" x14ac:dyDescent="0.25">
      <c r="A2133">
        <v>24001249</v>
      </c>
      <c r="B2133">
        <v>24001341</v>
      </c>
      <c r="C2133">
        <v>297027</v>
      </c>
      <c r="D2133" t="s">
        <v>3170</v>
      </c>
      <c r="E2133" t="str">
        <f t="shared" si="33"/>
        <v>24001249_297027</v>
      </c>
      <c r="F2133" t="s">
        <v>3171</v>
      </c>
      <c r="H2133">
        <v>328</v>
      </c>
      <c r="I2133">
        <v>328</v>
      </c>
      <c r="J2133" t="s">
        <v>36</v>
      </c>
      <c r="K2133">
        <v>0</v>
      </c>
      <c r="M2133">
        <v>1.28</v>
      </c>
      <c r="N2133">
        <v>55180088</v>
      </c>
      <c r="O2133" t="s">
        <v>3172</v>
      </c>
      <c r="R2133">
        <v>400</v>
      </c>
      <c r="S2133">
        <v>999</v>
      </c>
      <c r="T2133" s="38">
        <v>45422</v>
      </c>
      <c r="V2133" s="38">
        <v>45411</v>
      </c>
      <c r="W2133" t="s">
        <v>3162</v>
      </c>
    </row>
    <row r="2134" spans="1:23" hidden="1" x14ac:dyDescent="0.25">
      <c r="A2134">
        <v>24001250</v>
      </c>
      <c r="B2134">
        <v>24001344</v>
      </c>
      <c r="C2134">
        <v>297029</v>
      </c>
      <c r="D2134" t="s">
        <v>3170</v>
      </c>
      <c r="E2134" t="str">
        <f t="shared" si="33"/>
        <v>24001250_297029</v>
      </c>
      <c r="F2134" t="s">
        <v>3174</v>
      </c>
      <c r="H2134">
        <v>2086</v>
      </c>
      <c r="I2134">
        <v>2086</v>
      </c>
      <c r="J2134" t="s">
        <v>36</v>
      </c>
      <c r="K2134">
        <v>0</v>
      </c>
      <c r="M2134">
        <v>1.28</v>
      </c>
      <c r="N2134">
        <v>55180088</v>
      </c>
      <c r="O2134" t="s">
        <v>3172</v>
      </c>
      <c r="R2134">
        <v>400</v>
      </c>
      <c r="S2134">
        <v>999</v>
      </c>
      <c r="T2134" s="38">
        <v>45380</v>
      </c>
      <c r="V2134" s="38">
        <v>45401</v>
      </c>
      <c r="W2134" t="s">
        <v>3162</v>
      </c>
    </row>
    <row r="2135" spans="1:23" hidden="1" x14ac:dyDescent="0.25">
      <c r="A2135">
        <v>24001250</v>
      </c>
      <c r="B2135">
        <v>24001344</v>
      </c>
      <c r="C2135">
        <v>297030</v>
      </c>
      <c r="D2135" t="s">
        <v>3170</v>
      </c>
      <c r="E2135" t="str">
        <f t="shared" si="33"/>
        <v>24001250_297030</v>
      </c>
      <c r="F2135" t="s">
        <v>3175</v>
      </c>
      <c r="H2135">
        <v>2086</v>
      </c>
      <c r="I2135">
        <v>2086</v>
      </c>
      <c r="J2135" t="s">
        <v>36</v>
      </c>
      <c r="K2135">
        <v>0</v>
      </c>
      <c r="M2135">
        <v>1.28</v>
      </c>
      <c r="N2135">
        <v>55180088</v>
      </c>
      <c r="O2135" t="s">
        <v>3172</v>
      </c>
      <c r="R2135">
        <v>400</v>
      </c>
      <c r="S2135">
        <v>999</v>
      </c>
      <c r="T2135" s="38">
        <v>45380</v>
      </c>
      <c r="V2135" s="38">
        <v>45401</v>
      </c>
      <c r="W2135" t="s">
        <v>3162</v>
      </c>
    </row>
    <row r="2136" spans="1:23" hidden="1" x14ac:dyDescent="0.25">
      <c r="A2136">
        <v>24001250</v>
      </c>
      <c r="B2136">
        <v>24001344</v>
      </c>
      <c r="C2136">
        <v>297028</v>
      </c>
      <c r="D2136" t="s">
        <v>3170</v>
      </c>
      <c r="E2136" t="str">
        <f t="shared" si="33"/>
        <v>24001250_297028</v>
      </c>
      <c r="F2136" t="s">
        <v>3173</v>
      </c>
      <c r="H2136">
        <v>2086</v>
      </c>
      <c r="I2136">
        <v>2086</v>
      </c>
      <c r="J2136" t="s">
        <v>36</v>
      </c>
      <c r="K2136">
        <v>0</v>
      </c>
      <c r="M2136">
        <v>1.28</v>
      </c>
      <c r="N2136">
        <v>55180088</v>
      </c>
      <c r="O2136" t="s">
        <v>3172</v>
      </c>
      <c r="R2136">
        <v>400</v>
      </c>
      <c r="S2136">
        <v>999</v>
      </c>
      <c r="T2136" s="38">
        <v>45380</v>
      </c>
      <c r="V2136" s="38">
        <v>45401</v>
      </c>
      <c r="W2136" t="s">
        <v>3162</v>
      </c>
    </row>
    <row r="2137" spans="1:23" hidden="1" x14ac:dyDescent="0.25">
      <c r="A2137">
        <v>24001250</v>
      </c>
      <c r="B2137">
        <v>24001344</v>
      </c>
      <c r="C2137">
        <v>297027</v>
      </c>
      <c r="D2137" t="s">
        <v>3170</v>
      </c>
      <c r="E2137" t="str">
        <f t="shared" si="33"/>
        <v>24001250_297027</v>
      </c>
      <c r="F2137" t="s">
        <v>3171</v>
      </c>
      <c r="H2137">
        <v>2086</v>
      </c>
      <c r="I2137">
        <v>2086.1</v>
      </c>
      <c r="J2137" t="s">
        <v>36</v>
      </c>
      <c r="K2137">
        <v>0</v>
      </c>
      <c r="M2137">
        <v>1.28</v>
      </c>
      <c r="N2137">
        <v>55180088</v>
      </c>
      <c r="O2137" t="s">
        <v>3172</v>
      </c>
      <c r="R2137">
        <v>400</v>
      </c>
      <c r="S2137">
        <v>999</v>
      </c>
      <c r="T2137" s="38">
        <v>45380</v>
      </c>
      <c r="V2137" s="38">
        <v>45401</v>
      </c>
      <c r="W2137" t="s">
        <v>3162</v>
      </c>
    </row>
    <row r="2138" spans="1:23" hidden="1" x14ac:dyDescent="0.25">
      <c r="A2138">
        <v>24001250</v>
      </c>
      <c r="B2138">
        <v>24001344</v>
      </c>
      <c r="C2138">
        <v>297031</v>
      </c>
      <c r="D2138" t="s">
        <v>3170</v>
      </c>
      <c r="E2138" t="str">
        <f t="shared" si="33"/>
        <v>24001250_297031</v>
      </c>
      <c r="F2138" t="s">
        <v>3176</v>
      </c>
      <c r="H2138">
        <v>2086</v>
      </c>
      <c r="I2138">
        <v>2086</v>
      </c>
      <c r="J2138" t="s">
        <v>36</v>
      </c>
      <c r="K2138">
        <v>0</v>
      </c>
      <c r="M2138">
        <v>1.36</v>
      </c>
      <c r="N2138">
        <v>55180088</v>
      </c>
      <c r="O2138" t="s">
        <v>3172</v>
      </c>
      <c r="R2138">
        <v>400</v>
      </c>
      <c r="S2138">
        <v>999</v>
      </c>
      <c r="T2138" s="38">
        <v>45380</v>
      </c>
      <c r="V2138" s="38">
        <v>45401</v>
      </c>
      <c r="W2138" t="s">
        <v>3162</v>
      </c>
    </row>
    <row r="2139" spans="1:23" hidden="1" x14ac:dyDescent="0.25">
      <c r="A2139">
        <v>24001251</v>
      </c>
      <c r="B2139">
        <v>24001344</v>
      </c>
      <c r="C2139">
        <v>297028</v>
      </c>
      <c r="D2139" t="s">
        <v>3170</v>
      </c>
      <c r="E2139" t="str">
        <f t="shared" si="33"/>
        <v>24001251_297028</v>
      </c>
      <c r="F2139" t="s">
        <v>3173</v>
      </c>
      <c r="H2139">
        <v>185</v>
      </c>
      <c r="I2139">
        <v>185</v>
      </c>
      <c r="J2139" t="s">
        <v>36</v>
      </c>
      <c r="K2139">
        <v>0</v>
      </c>
      <c r="M2139">
        <v>1.28</v>
      </c>
      <c r="N2139">
        <v>55180088</v>
      </c>
      <c r="O2139" t="s">
        <v>3172</v>
      </c>
      <c r="R2139">
        <v>400</v>
      </c>
      <c r="S2139">
        <v>999</v>
      </c>
      <c r="T2139" s="38">
        <v>45380</v>
      </c>
      <c r="V2139" s="38">
        <v>45401</v>
      </c>
      <c r="W2139" t="s">
        <v>3162</v>
      </c>
    </row>
    <row r="2140" spans="1:23" hidden="1" x14ac:dyDescent="0.25">
      <c r="A2140">
        <v>24001251</v>
      </c>
      <c r="B2140">
        <v>24001344</v>
      </c>
      <c r="C2140">
        <v>297029</v>
      </c>
      <c r="D2140" t="s">
        <v>3170</v>
      </c>
      <c r="E2140" t="str">
        <f t="shared" si="33"/>
        <v>24001251_297029</v>
      </c>
      <c r="F2140" t="s">
        <v>3174</v>
      </c>
      <c r="H2140">
        <v>185</v>
      </c>
      <c r="I2140">
        <v>185</v>
      </c>
      <c r="J2140" t="s">
        <v>36</v>
      </c>
      <c r="K2140">
        <v>0</v>
      </c>
      <c r="M2140">
        <v>1.28</v>
      </c>
      <c r="N2140">
        <v>55180088</v>
      </c>
      <c r="O2140" t="s">
        <v>3172</v>
      </c>
      <c r="R2140">
        <v>400</v>
      </c>
      <c r="S2140">
        <v>999</v>
      </c>
      <c r="T2140" s="38">
        <v>45380</v>
      </c>
      <c r="V2140" s="38">
        <v>45401</v>
      </c>
      <c r="W2140" t="s">
        <v>3162</v>
      </c>
    </row>
    <row r="2141" spans="1:23" hidden="1" x14ac:dyDescent="0.25">
      <c r="A2141">
        <v>24001251</v>
      </c>
      <c r="B2141">
        <v>24001344</v>
      </c>
      <c r="C2141">
        <v>297031</v>
      </c>
      <c r="D2141" t="s">
        <v>3170</v>
      </c>
      <c r="E2141" t="str">
        <f t="shared" si="33"/>
        <v>24001251_297031</v>
      </c>
      <c r="F2141" t="s">
        <v>3176</v>
      </c>
      <c r="H2141">
        <v>185</v>
      </c>
      <c r="I2141">
        <v>185</v>
      </c>
      <c r="J2141" t="s">
        <v>36</v>
      </c>
      <c r="K2141">
        <v>0</v>
      </c>
      <c r="M2141">
        <v>1.36</v>
      </c>
      <c r="N2141">
        <v>55180088</v>
      </c>
      <c r="O2141" t="s">
        <v>3172</v>
      </c>
      <c r="R2141">
        <v>400</v>
      </c>
      <c r="S2141">
        <v>999</v>
      </c>
      <c r="T2141" s="38">
        <v>45380</v>
      </c>
      <c r="V2141" s="38">
        <v>45401</v>
      </c>
      <c r="W2141" t="s">
        <v>3162</v>
      </c>
    </row>
    <row r="2142" spans="1:23" hidden="1" x14ac:dyDescent="0.25">
      <c r="A2142">
        <v>24001251</v>
      </c>
      <c r="B2142">
        <v>24001344</v>
      </c>
      <c r="C2142">
        <v>297027</v>
      </c>
      <c r="D2142" t="s">
        <v>3170</v>
      </c>
      <c r="E2142" t="str">
        <f t="shared" si="33"/>
        <v>24001251_297027</v>
      </c>
      <c r="F2142" t="s">
        <v>3171</v>
      </c>
      <c r="H2142">
        <v>185</v>
      </c>
      <c r="I2142">
        <v>185</v>
      </c>
      <c r="J2142" t="s">
        <v>36</v>
      </c>
      <c r="K2142">
        <v>0</v>
      </c>
      <c r="M2142">
        <v>1.28</v>
      </c>
      <c r="N2142">
        <v>55180088</v>
      </c>
      <c r="O2142" t="s">
        <v>3172</v>
      </c>
      <c r="R2142">
        <v>400</v>
      </c>
      <c r="S2142">
        <v>999</v>
      </c>
      <c r="T2142" s="38">
        <v>45380</v>
      </c>
      <c r="V2142" s="38">
        <v>45401</v>
      </c>
      <c r="W2142" t="s">
        <v>3162</v>
      </c>
    </row>
    <row r="2143" spans="1:23" hidden="1" x14ac:dyDescent="0.25">
      <c r="A2143">
        <v>24001251</v>
      </c>
      <c r="B2143">
        <v>24001344</v>
      </c>
      <c r="C2143">
        <v>297030</v>
      </c>
      <c r="D2143" t="s">
        <v>3170</v>
      </c>
      <c r="E2143" t="str">
        <f t="shared" si="33"/>
        <v>24001251_297030</v>
      </c>
      <c r="F2143" t="s">
        <v>3175</v>
      </c>
      <c r="H2143">
        <v>185</v>
      </c>
      <c r="I2143">
        <v>185</v>
      </c>
      <c r="J2143" t="s">
        <v>36</v>
      </c>
      <c r="K2143">
        <v>0</v>
      </c>
      <c r="M2143">
        <v>1.28</v>
      </c>
      <c r="N2143">
        <v>55180088</v>
      </c>
      <c r="O2143" t="s">
        <v>3172</v>
      </c>
      <c r="R2143">
        <v>400</v>
      </c>
      <c r="S2143">
        <v>999</v>
      </c>
      <c r="T2143" s="38">
        <v>45380</v>
      </c>
      <c r="V2143" s="38">
        <v>45401</v>
      </c>
      <c r="W2143" t="s">
        <v>3162</v>
      </c>
    </row>
    <row r="2144" spans="1:23" hidden="1" x14ac:dyDescent="0.25">
      <c r="A2144">
        <v>24001252</v>
      </c>
      <c r="B2144">
        <v>24001344</v>
      </c>
      <c r="C2144">
        <v>297027</v>
      </c>
      <c r="D2144" t="s">
        <v>3170</v>
      </c>
      <c r="E2144" t="str">
        <f t="shared" si="33"/>
        <v>24001252_297027</v>
      </c>
      <c r="F2144" t="s">
        <v>3171</v>
      </c>
      <c r="H2144">
        <v>110</v>
      </c>
      <c r="I2144">
        <v>110</v>
      </c>
      <c r="J2144" t="s">
        <v>36</v>
      </c>
      <c r="K2144">
        <v>0</v>
      </c>
      <c r="M2144">
        <v>1.28</v>
      </c>
      <c r="N2144">
        <v>55180088</v>
      </c>
      <c r="O2144" t="s">
        <v>3172</v>
      </c>
      <c r="R2144">
        <v>400</v>
      </c>
      <c r="S2144">
        <v>999</v>
      </c>
      <c r="T2144" s="38">
        <v>45380</v>
      </c>
      <c r="V2144" s="38">
        <v>45401</v>
      </c>
      <c r="W2144" t="s">
        <v>3162</v>
      </c>
    </row>
    <row r="2145" spans="1:23" hidden="1" x14ac:dyDescent="0.25">
      <c r="A2145">
        <v>24001252</v>
      </c>
      <c r="B2145">
        <v>24001344</v>
      </c>
      <c r="C2145">
        <v>297031</v>
      </c>
      <c r="D2145" t="s">
        <v>3170</v>
      </c>
      <c r="E2145" t="str">
        <f t="shared" si="33"/>
        <v>24001252_297031</v>
      </c>
      <c r="F2145" t="s">
        <v>3176</v>
      </c>
      <c r="H2145">
        <v>110</v>
      </c>
      <c r="I2145">
        <v>110</v>
      </c>
      <c r="J2145" t="s">
        <v>36</v>
      </c>
      <c r="K2145">
        <v>0</v>
      </c>
      <c r="M2145">
        <v>1.36</v>
      </c>
      <c r="N2145">
        <v>55180088</v>
      </c>
      <c r="O2145" t="s">
        <v>3172</v>
      </c>
      <c r="R2145">
        <v>400</v>
      </c>
      <c r="S2145">
        <v>999</v>
      </c>
      <c r="T2145" s="38">
        <v>45380</v>
      </c>
      <c r="V2145" s="38">
        <v>45401</v>
      </c>
      <c r="W2145" t="s">
        <v>3162</v>
      </c>
    </row>
    <row r="2146" spans="1:23" hidden="1" x14ac:dyDescent="0.25">
      <c r="A2146">
        <v>24001252</v>
      </c>
      <c r="B2146">
        <v>24001344</v>
      </c>
      <c r="C2146">
        <v>297030</v>
      </c>
      <c r="D2146" t="s">
        <v>3170</v>
      </c>
      <c r="E2146" t="str">
        <f t="shared" si="33"/>
        <v>24001252_297030</v>
      </c>
      <c r="F2146" t="s">
        <v>3175</v>
      </c>
      <c r="H2146">
        <v>110</v>
      </c>
      <c r="I2146">
        <v>110</v>
      </c>
      <c r="J2146" t="s">
        <v>36</v>
      </c>
      <c r="K2146">
        <v>0</v>
      </c>
      <c r="M2146">
        <v>1.28</v>
      </c>
      <c r="N2146">
        <v>55180088</v>
      </c>
      <c r="O2146" t="s">
        <v>3172</v>
      </c>
      <c r="R2146">
        <v>400</v>
      </c>
      <c r="S2146">
        <v>999</v>
      </c>
      <c r="T2146" s="38">
        <v>45380</v>
      </c>
      <c r="V2146" s="38">
        <v>45401</v>
      </c>
      <c r="W2146" t="s">
        <v>3162</v>
      </c>
    </row>
    <row r="2147" spans="1:23" hidden="1" x14ac:dyDescent="0.25">
      <c r="A2147">
        <v>24001252</v>
      </c>
      <c r="B2147">
        <v>24001344</v>
      </c>
      <c r="C2147">
        <v>297029</v>
      </c>
      <c r="D2147" t="s">
        <v>3170</v>
      </c>
      <c r="E2147" t="str">
        <f t="shared" si="33"/>
        <v>24001252_297029</v>
      </c>
      <c r="F2147" t="s">
        <v>3174</v>
      </c>
      <c r="H2147">
        <v>110</v>
      </c>
      <c r="I2147">
        <v>110</v>
      </c>
      <c r="J2147" t="s">
        <v>36</v>
      </c>
      <c r="K2147">
        <v>0</v>
      </c>
      <c r="M2147">
        <v>1.28</v>
      </c>
      <c r="N2147">
        <v>55180088</v>
      </c>
      <c r="O2147" t="s">
        <v>3172</v>
      </c>
      <c r="R2147">
        <v>400</v>
      </c>
      <c r="S2147">
        <v>999</v>
      </c>
      <c r="T2147" s="38">
        <v>45380</v>
      </c>
      <c r="V2147" s="38">
        <v>45401</v>
      </c>
      <c r="W2147" t="s">
        <v>3162</v>
      </c>
    </row>
    <row r="2148" spans="1:23" hidden="1" x14ac:dyDescent="0.25">
      <c r="A2148">
        <v>24001252</v>
      </c>
      <c r="B2148">
        <v>24001344</v>
      </c>
      <c r="C2148">
        <v>297028</v>
      </c>
      <c r="D2148" t="s">
        <v>3170</v>
      </c>
      <c r="E2148" t="str">
        <f t="shared" si="33"/>
        <v>24001252_297028</v>
      </c>
      <c r="F2148" t="s">
        <v>3173</v>
      </c>
      <c r="H2148">
        <v>110</v>
      </c>
      <c r="I2148">
        <v>110</v>
      </c>
      <c r="J2148" t="s">
        <v>36</v>
      </c>
      <c r="K2148">
        <v>0</v>
      </c>
      <c r="M2148">
        <v>1.28</v>
      </c>
      <c r="N2148">
        <v>55180088</v>
      </c>
      <c r="O2148" t="s">
        <v>3172</v>
      </c>
      <c r="R2148">
        <v>400</v>
      </c>
      <c r="S2148">
        <v>999</v>
      </c>
      <c r="T2148" s="38">
        <v>45380</v>
      </c>
      <c r="V2148" s="38">
        <v>45401</v>
      </c>
      <c r="W2148" t="s">
        <v>3162</v>
      </c>
    </row>
    <row r="2149" spans="1:23" hidden="1" x14ac:dyDescent="0.25">
      <c r="A2149">
        <v>24001253</v>
      </c>
      <c r="B2149">
        <v>24001344</v>
      </c>
      <c r="C2149">
        <v>297029</v>
      </c>
      <c r="D2149" t="s">
        <v>3170</v>
      </c>
      <c r="E2149" t="str">
        <f t="shared" si="33"/>
        <v>24001253_297029</v>
      </c>
      <c r="F2149" t="s">
        <v>3174</v>
      </c>
      <c r="H2149">
        <v>226</v>
      </c>
      <c r="I2149">
        <v>226</v>
      </c>
      <c r="J2149" t="s">
        <v>36</v>
      </c>
      <c r="K2149">
        <v>0</v>
      </c>
      <c r="M2149">
        <v>1.28</v>
      </c>
      <c r="N2149">
        <v>55180088</v>
      </c>
      <c r="O2149" t="s">
        <v>3172</v>
      </c>
      <c r="R2149">
        <v>400</v>
      </c>
      <c r="S2149">
        <v>999</v>
      </c>
      <c r="T2149" s="38">
        <v>45380</v>
      </c>
      <c r="V2149" s="38">
        <v>45401</v>
      </c>
      <c r="W2149" t="s">
        <v>3162</v>
      </c>
    </row>
    <row r="2150" spans="1:23" hidden="1" x14ac:dyDescent="0.25">
      <c r="A2150">
        <v>24001253</v>
      </c>
      <c r="B2150">
        <v>24001344</v>
      </c>
      <c r="C2150">
        <v>297031</v>
      </c>
      <c r="D2150" t="s">
        <v>3170</v>
      </c>
      <c r="E2150" t="str">
        <f t="shared" si="33"/>
        <v>24001253_297031</v>
      </c>
      <c r="F2150" t="s">
        <v>3176</v>
      </c>
      <c r="H2150">
        <v>226</v>
      </c>
      <c r="I2150">
        <v>226</v>
      </c>
      <c r="J2150" t="s">
        <v>36</v>
      </c>
      <c r="K2150">
        <v>0</v>
      </c>
      <c r="M2150">
        <v>1.36</v>
      </c>
      <c r="N2150">
        <v>55180088</v>
      </c>
      <c r="O2150" t="s">
        <v>3172</v>
      </c>
      <c r="R2150">
        <v>400</v>
      </c>
      <c r="S2150">
        <v>999</v>
      </c>
      <c r="T2150" s="38">
        <v>45380</v>
      </c>
      <c r="V2150" s="38">
        <v>45401</v>
      </c>
      <c r="W2150" t="s">
        <v>3162</v>
      </c>
    </row>
    <row r="2151" spans="1:23" hidden="1" x14ac:dyDescent="0.25">
      <c r="A2151">
        <v>24001253</v>
      </c>
      <c r="B2151">
        <v>24001344</v>
      </c>
      <c r="C2151">
        <v>297030</v>
      </c>
      <c r="D2151" t="s">
        <v>3170</v>
      </c>
      <c r="E2151" t="str">
        <f t="shared" si="33"/>
        <v>24001253_297030</v>
      </c>
      <c r="F2151" t="s">
        <v>3175</v>
      </c>
      <c r="H2151">
        <v>226</v>
      </c>
      <c r="I2151">
        <v>226</v>
      </c>
      <c r="J2151" t="s">
        <v>36</v>
      </c>
      <c r="K2151">
        <v>0</v>
      </c>
      <c r="M2151">
        <v>1.28</v>
      </c>
      <c r="N2151">
        <v>55180088</v>
      </c>
      <c r="O2151" t="s">
        <v>3172</v>
      </c>
      <c r="R2151">
        <v>400</v>
      </c>
      <c r="S2151">
        <v>999</v>
      </c>
      <c r="T2151" s="38">
        <v>45380</v>
      </c>
      <c r="V2151" s="38">
        <v>45401</v>
      </c>
      <c r="W2151" t="s">
        <v>3162</v>
      </c>
    </row>
    <row r="2152" spans="1:23" hidden="1" x14ac:dyDescent="0.25">
      <c r="A2152">
        <v>24001253</v>
      </c>
      <c r="B2152">
        <v>24001344</v>
      </c>
      <c r="C2152">
        <v>297028</v>
      </c>
      <c r="D2152" t="s">
        <v>3170</v>
      </c>
      <c r="E2152" t="str">
        <f t="shared" si="33"/>
        <v>24001253_297028</v>
      </c>
      <c r="F2152" t="s">
        <v>3173</v>
      </c>
      <c r="H2152">
        <v>226</v>
      </c>
      <c r="I2152">
        <v>226</v>
      </c>
      <c r="J2152" t="s">
        <v>36</v>
      </c>
      <c r="K2152">
        <v>0</v>
      </c>
      <c r="M2152">
        <v>1.28</v>
      </c>
      <c r="N2152">
        <v>55180088</v>
      </c>
      <c r="O2152" t="s">
        <v>3172</v>
      </c>
      <c r="R2152">
        <v>400</v>
      </c>
      <c r="S2152">
        <v>999</v>
      </c>
      <c r="T2152" s="38">
        <v>45380</v>
      </c>
      <c r="V2152" s="38">
        <v>45401</v>
      </c>
      <c r="W2152" t="s">
        <v>3162</v>
      </c>
    </row>
    <row r="2153" spans="1:23" hidden="1" x14ac:dyDescent="0.25">
      <c r="A2153">
        <v>24001253</v>
      </c>
      <c r="B2153">
        <v>24001344</v>
      </c>
      <c r="C2153">
        <v>297027</v>
      </c>
      <c r="D2153" t="s">
        <v>3170</v>
      </c>
      <c r="E2153" t="str">
        <f t="shared" si="33"/>
        <v>24001253_297027</v>
      </c>
      <c r="F2153" t="s">
        <v>3171</v>
      </c>
      <c r="H2153">
        <v>226</v>
      </c>
      <c r="I2153">
        <v>226</v>
      </c>
      <c r="J2153" t="s">
        <v>36</v>
      </c>
      <c r="K2153">
        <v>0</v>
      </c>
      <c r="M2153">
        <v>1.28</v>
      </c>
      <c r="N2153">
        <v>55180088</v>
      </c>
      <c r="O2153" t="s">
        <v>3172</v>
      </c>
      <c r="R2153">
        <v>400</v>
      </c>
      <c r="S2153">
        <v>999</v>
      </c>
      <c r="T2153" s="38">
        <v>45380</v>
      </c>
      <c r="V2153" s="38">
        <v>45401</v>
      </c>
      <c r="W2153" t="s">
        <v>3162</v>
      </c>
    </row>
    <row r="2154" spans="1:23" hidden="1" x14ac:dyDescent="0.25">
      <c r="A2154">
        <v>24001254</v>
      </c>
      <c r="B2154">
        <v>24001344</v>
      </c>
      <c r="C2154">
        <v>297030</v>
      </c>
      <c r="D2154" t="s">
        <v>3170</v>
      </c>
      <c r="E2154" t="str">
        <f t="shared" si="33"/>
        <v>24001254_297030</v>
      </c>
      <c r="F2154" t="s">
        <v>3175</v>
      </c>
      <c r="H2154">
        <v>380</v>
      </c>
      <c r="I2154">
        <v>380</v>
      </c>
      <c r="J2154" t="s">
        <v>36</v>
      </c>
      <c r="K2154">
        <v>0</v>
      </c>
      <c r="M2154">
        <v>1.28</v>
      </c>
      <c r="N2154">
        <v>55180088</v>
      </c>
      <c r="O2154" t="s">
        <v>3172</v>
      </c>
      <c r="R2154">
        <v>400</v>
      </c>
      <c r="S2154">
        <v>999</v>
      </c>
      <c r="T2154" s="38">
        <v>45380</v>
      </c>
      <c r="V2154" s="38">
        <v>45401</v>
      </c>
      <c r="W2154" t="s">
        <v>3162</v>
      </c>
    </row>
    <row r="2155" spans="1:23" hidden="1" x14ac:dyDescent="0.25">
      <c r="A2155">
        <v>24001254</v>
      </c>
      <c r="B2155">
        <v>24001344</v>
      </c>
      <c r="C2155">
        <v>297027</v>
      </c>
      <c r="D2155" t="s">
        <v>3170</v>
      </c>
      <c r="E2155" t="str">
        <f t="shared" si="33"/>
        <v>24001254_297027</v>
      </c>
      <c r="F2155" t="s">
        <v>3171</v>
      </c>
      <c r="H2155">
        <v>380</v>
      </c>
      <c r="I2155">
        <v>380</v>
      </c>
      <c r="J2155" t="s">
        <v>36</v>
      </c>
      <c r="K2155">
        <v>0</v>
      </c>
      <c r="M2155">
        <v>1.28</v>
      </c>
      <c r="N2155">
        <v>55180088</v>
      </c>
      <c r="O2155" t="s">
        <v>3172</v>
      </c>
      <c r="R2155">
        <v>400</v>
      </c>
      <c r="S2155">
        <v>999</v>
      </c>
      <c r="T2155" s="38">
        <v>45380</v>
      </c>
      <c r="V2155" s="38">
        <v>45401</v>
      </c>
      <c r="W2155" t="s">
        <v>3162</v>
      </c>
    </row>
    <row r="2156" spans="1:23" hidden="1" x14ac:dyDescent="0.25">
      <c r="A2156">
        <v>24001254</v>
      </c>
      <c r="B2156">
        <v>24001344</v>
      </c>
      <c r="C2156">
        <v>297028</v>
      </c>
      <c r="D2156" t="s">
        <v>3170</v>
      </c>
      <c r="E2156" t="str">
        <f t="shared" si="33"/>
        <v>24001254_297028</v>
      </c>
      <c r="F2156" t="s">
        <v>3173</v>
      </c>
      <c r="H2156">
        <v>380</v>
      </c>
      <c r="I2156">
        <v>380</v>
      </c>
      <c r="J2156" t="s">
        <v>36</v>
      </c>
      <c r="K2156">
        <v>0</v>
      </c>
      <c r="M2156">
        <v>1.28</v>
      </c>
      <c r="N2156">
        <v>55180088</v>
      </c>
      <c r="O2156" t="s">
        <v>3172</v>
      </c>
      <c r="R2156">
        <v>400</v>
      </c>
      <c r="S2156">
        <v>999</v>
      </c>
      <c r="T2156" s="38">
        <v>45380</v>
      </c>
      <c r="V2156" s="38">
        <v>45401</v>
      </c>
      <c r="W2156" t="s">
        <v>3162</v>
      </c>
    </row>
    <row r="2157" spans="1:23" hidden="1" x14ac:dyDescent="0.25">
      <c r="A2157">
        <v>24001254</v>
      </c>
      <c r="B2157">
        <v>24001344</v>
      </c>
      <c r="C2157">
        <v>297029</v>
      </c>
      <c r="D2157" t="s">
        <v>3170</v>
      </c>
      <c r="E2157" t="str">
        <f t="shared" si="33"/>
        <v>24001254_297029</v>
      </c>
      <c r="F2157" t="s">
        <v>3174</v>
      </c>
      <c r="H2157">
        <v>380</v>
      </c>
      <c r="I2157">
        <v>380</v>
      </c>
      <c r="J2157" t="s">
        <v>36</v>
      </c>
      <c r="K2157">
        <v>0</v>
      </c>
      <c r="M2157">
        <v>1.28</v>
      </c>
      <c r="N2157">
        <v>55180088</v>
      </c>
      <c r="O2157" t="s">
        <v>3172</v>
      </c>
      <c r="R2157">
        <v>400</v>
      </c>
      <c r="S2157">
        <v>999</v>
      </c>
      <c r="T2157" s="38">
        <v>45380</v>
      </c>
      <c r="V2157" s="38">
        <v>45401</v>
      </c>
      <c r="W2157" t="s">
        <v>3162</v>
      </c>
    </row>
    <row r="2158" spans="1:23" hidden="1" x14ac:dyDescent="0.25">
      <c r="A2158">
        <v>24001254</v>
      </c>
      <c r="B2158">
        <v>24001344</v>
      </c>
      <c r="C2158">
        <v>297031</v>
      </c>
      <c r="D2158" t="s">
        <v>3170</v>
      </c>
      <c r="E2158" t="str">
        <f t="shared" si="33"/>
        <v>24001254_297031</v>
      </c>
      <c r="F2158" t="s">
        <v>3176</v>
      </c>
      <c r="H2158">
        <v>380</v>
      </c>
      <c r="I2158">
        <v>380</v>
      </c>
      <c r="J2158" t="s">
        <v>36</v>
      </c>
      <c r="K2158">
        <v>0</v>
      </c>
      <c r="M2158">
        <v>1.36</v>
      </c>
      <c r="N2158">
        <v>55180088</v>
      </c>
      <c r="O2158" t="s">
        <v>3172</v>
      </c>
      <c r="R2158">
        <v>400</v>
      </c>
      <c r="S2158">
        <v>999</v>
      </c>
      <c r="T2158" s="38">
        <v>45380</v>
      </c>
      <c r="V2158" s="38">
        <v>45401</v>
      </c>
      <c r="W2158" t="s">
        <v>3162</v>
      </c>
    </row>
    <row r="2159" spans="1:23" hidden="1" x14ac:dyDescent="0.25">
      <c r="A2159">
        <v>24001255</v>
      </c>
      <c r="B2159">
        <v>24001344</v>
      </c>
      <c r="C2159">
        <v>297029</v>
      </c>
      <c r="D2159" t="s">
        <v>3170</v>
      </c>
      <c r="E2159" t="str">
        <f t="shared" si="33"/>
        <v>24001255_297029</v>
      </c>
      <c r="F2159" t="s">
        <v>3174</v>
      </c>
      <c r="H2159">
        <v>253</v>
      </c>
      <c r="I2159">
        <v>253</v>
      </c>
      <c r="J2159" t="s">
        <v>36</v>
      </c>
      <c r="K2159">
        <v>0</v>
      </c>
      <c r="M2159">
        <v>1.28</v>
      </c>
      <c r="N2159">
        <v>55180088</v>
      </c>
      <c r="O2159" t="s">
        <v>3172</v>
      </c>
      <c r="R2159">
        <v>400</v>
      </c>
      <c r="S2159">
        <v>999</v>
      </c>
      <c r="T2159" s="38">
        <v>45387</v>
      </c>
      <c r="V2159" s="38">
        <v>45401</v>
      </c>
      <c r="W2159" t="s">
        <v>3162</v>
      </c>
    </row>
    <row r="2160" spans="1:23" hidden="1" x14ac:dyDescent="0.25">
      <c r="A2160">
        <v>24001255</v>
      </c>
      <c r="B2160">
        <v>24001344</v>
      </c>
      <c r="C2160">
        <v>297030</v>
      </c>
      <c r="D2160" t="s">
        <v>3170</v>
      </c>
      <c r="E2160" t="str">
        <f t="shared" si="33"/>
        <v>24001255_297030</v>
      </c>
      <c r="F2160" t="s">
        <v>3175</v>
      </c>
      <c r="H2160">
        <v>253</v>
      </c>
      <c r="I2160">
        <v>253</v>
      </c>
      <c r="J2160" t="s">
        <v>36</v>
      </c>
      <c r="K2160">
        <v>0</v>
      </c>
      <c r="M2160">
        <v>1.28</v>
      </c>
      <c r="N2160">
        <v>55180088</v>
      </c>
      <c r="O2160" t="s">
        <v>3172</v>
      </c>
      <c r="R2160">
        <v>400</v>
      </c>
      <c r="S2160">
        <v>999</v>
      </c>
      <c r="T2160" s="38">
        <v>45387</v>
      </c>
      <c r="V2160" s="38">
        <v>45401</v>
      </c>
      <c r="W2160" t="s">
        <v>3162</v>
      </c>
    </row>
    <row r="2161" spans="1:23" hidden="1" x14ac:dyDescent="0.25">
      <c r="A2161">
        <v>24001255</v>
      </c>
      <c r="B2161">
        <v>24001344</v>
      </c>
      <c r="C2161">
        <v>297028</v>
      </c>
      <c r="D2161" t="s">
        <v>3170</v>
      </c>
      <c r="E2161" t="str">
        <f t="shared" si="33"/>
        <v>24001255_297028</v>
      </c>
      <c r="F2161" t="s">
        <v>3173</v>
      </c>
      <c r="H2161">
        <v>253</v>
      </c>
      <c r="I2161">
        <v>253</v>
      </c>
      <c r="J2161" t="s">
        <v>36</v>
      </c>
      <c r="K2161">
        <v>0</v>
      </c>
      <c r="M2161">
        <v>1.28</v>
      </c>
      <c r="N2161">
        <v>55180088</v>
      </c>
      <c r="O2161" t="s">
        <v>3172</v>
      </c>
      <c r="R2161">
        <v>400</v>
      </c>
      <c r="S2161">
        <v>999</v>
      </c>
      <c r="T2161" s="38">
        <v>45387</v>
      </c>
      <c r="V2161" s="38">
        <v>45401</v>
      </c>
      <c r="W2161" t="s">
        <v>3162</v>
      </c>
    </row>
    <row r="2162" spans="1:23" hidden="1" x14ac:dyDescent="0.25">
      <c r="A2162">
        <v>24001255</v>
      </c>
      <c r="B2162">
        <v>24001344</v>
      </c>
      <c r="C2162">
        <v>297027</v>
      </c>
      <c r="D2162" t="s">
        <v>3170</v>
      </c>
      <c r="E2162" t="str">
        <f t="shared" si="33"/>
        <v>24001255_297027</v>
      </c>
      <c r="F2162" t="s">
        <v>3171</v>
      </c>
      <c r="H2162">
        <v>253</v>
      </c>
      <c r="I2162">
        <v>253</v>
      </c>
      <c r="J2162" t="s">
        <v>36</v>
      </c>
      <c r="K2162">
        <v>0</v>
      </c>
      <c r="M2162">
        <v>1.28</v>
      </c>
      <c r="N2162">
        <v>55180088</v>
      </c>
      <c r="O2162" t="s">
        <v>3172</v>
      </c>
      <c r="R2162">
        <v>400</v>
      </c>
      <c r="S2162">
        <v>999</v>
      </c>
      <c r="T2162" s="38">
        <v>45387</v>
      </c>
      <c r="V2162" s="38">
        <v>45401</v>
      </c>
      <c r="W2162" t="s">
        <v>3162</v>
      </c>
    </row>
    <row r="2163" spans="1:23" hidden="1" x14ac:dyDescent="0.25">
      <c r="A2163">
        <v>24001255</v>
      </c>
      <c r="B2163">
        <v>24001344</v>
      </c>
      <c r="C2163">
        <v>297031</v>
      </c>
      <c r="D2163" t="s">
        <v>3170</v>
      </c>
      <c r="E2163" t="str">
        <f t="shared" si="33"/>
        <v>24001255_297031</v>
      </c>
      <c r="F2163" t="s">
        <v>3176</v>
      </c>
      <c r="H2163">
        <v>253</v>
      </c>
      <c r="I2163">
        <v>253</v>
      </c>
      <c r="J2163" t="s">
        <v>36</v>
      </c>
      <c r="K2163">
        <v>0</v>
      </c>
      <c r="M2163">
        <v>1.36</v>
      </c>
      <c r="N2163">
        <v>55180088</v>
      </c>
      <c r="O2163" t="s">
        <v>3172</v>
      </c>
      <c r="R2163">
        <v>400</v>
      </c>
      <c r="S2163">
        <v>999</v>
      </c>
      <c r="T2163" s="38">
        <v>45387</v>
      </c>
      <c r="V2163" s="38">
        <v>45401</v>
      </c>
      <c r="W2163" t="s">
        <v>3162</v>
      </c>
    </row>
    <row r="2164" spans="1:23" hidden="1" x14ac:dyDescent="0.25">
      <c r="A2164">
        <v>24001256</v>
      </c>
      <c r="B2164">
        <v>24001344</v>
      </c>
      <c r="C2164">
        <v>297029</v>
      </c>
      <c r="D2164" t="s">
        <v>3170</v>
      </c>
      <c r="E2164" t="str">
        <f t="shared" si="33"/>
        <v>24001256_297029</v>
      </c>
      <c r="F2164" t="s">
        <v>3174</v>
      </c>
      <c r="H2164">
        <v>18</v>
      </c>
      <c r="I2164">
        <v>18</v>
      </c>
      <c r="J2164" t="s">
        <v>36</v>
      </c>
      <c r="K2164">
        <v>0</v>
      </c>
      <c r="M2164">
        <v>1.28</v>
      </c>
      <c r="N2164">
        <v>55180088</v>
      </c>
      <c r="O2164" t="s">
        <v>3172</v>
      </c>
      <c r="R2164">
        <v>400</v>
      </c>
      <c r="S2164">
        <v>999</v>
      </c>
      <c r="T2164" s="38">
        <v>45394</v>
      </c>
      <c r="V2164" s="38">
        <v>45401</v>
      </c>
      <c r="W2164" t="s">
        <v>3162</v>
      </c>
    </row>
    <row r="2165" spans="1:23" hidden="1" x14ac:dyDescent="0.25">
      <c r="A2165">
        <v>24001256</v>
      </c>
      <c r="B2165">
        <v>24001344</v>
      </c>
      <c r="C2165">
        <v>297027</v>
      </c>
      <c r="D2165" t="s">
        <v>3170</v>
      </c>
      <c r="E2165" t="str">
        <f t="shared" si="33"/>
        <v>24001256_297027</v>
      </c>
      <c r="F2165" t="s">
        <v>3171</v>
      </c>
      <c r="H2165">
        <v>18</v>
      </c>
      <c r="I2165">
        <v>18</v>
      </c>
      <c r="J2165" t="s">
        <v>36</v>
      </c>
      <c r="K2165">
        <v>0</v>
      </c>
      <c r="M2165">
        <v>1.28</v>
      </c>
      <c r="N2165">
        <v>55180088</v>
      </c>
      <c r="O2165" t="s">
        <v>3172</v>
      </c>
      <c r="R2165">
        <v>400</v>
      </c>
      <c r="S2165">
        <v>999</v>
      </c>
      <c r="T2165" s="38">
        <v>45394</v>
      </c>
      <c r="V2165" s="38">
        <v>45401</v>
      </c>
      <c r="W2165" t="s">
        <v>3162</v>
      </c>
    </row>
    <row r="2166" spans="1:23" hidden="1" x14ac:dyDescent="0.25">
      <c r="A2166">
        <v>24001256</v>
      </c>
      <c r="B2166">
        <v>24001344</v>
      </c>
      <c r="C2166">
        <v>297028</v>
      </c>
      <c r="D2166" t="s">
        <v>3170</v>
      </c>
      <c r="E2166" t="str">
        <f t="shared" si="33"/>
        <v>24001256_297028</v>
      </c>
      <c r="F2166" t="s">
        <v>3173</v>
      </c>
      <c r="H2166">
        <v>18</v>
      </c>
      <c r="I2166">
        <v>18</v>
      </c>
      <c r="J2166" t="s">
        <v>36</v>
      </c>
      <c r="K2166">
        <v>0</v>
      </c>
      <c r="M2166">
        <v>1.28</v>
      </c>
      <c r="N2166">
        <v>55180088</v>
      </c>
      <c r="O2166" t="s">
        <v>3172</v>
      </c>
      <c r="R2166">
        <v>400</v>
      </c>
      <c r="S2166">
        <v>999</v>
      </c>
      <c r="T2166" s="38">
        <v>45394</v>
      </c>
      <c r="V2166" s="38">
        <v>45401</v>
      </c>
      <c r="W2166" t="s">
        <v>3162</v>
      </c>
    </row>
    <row r="2167" spans="1:23" hidden="1" x14ac:dyDescent="0.25">
      <c r="A2167">
        <v>24001256</v>
      </c>
      <c r="B2167">
        <v>24001344</v>
      </c>
      <c r="C2167">
        <v>297030</v>
      </c>
      <c r="D2167" t="s">
        <v>3170</v>
      </c>
      <c r="E2167" t="str">
        <f t="shared" si="33"/>
        <v>24001256_297030</v>
      </c>
      <c r="F2167" t="s">
        <v>3175</v>
      </c>
      <c r="H2167">
        <v>18</v>
      </c>
      <c r="I2167">
        <v>18</v>
      </c>
      <c r="J2167" t="s">
        <v>36</v>
      </c>
      <c r="K2167">
        <v>0</v>
      </c>
      <c r="M2167">
        <v>1.28</v>
      </c>
      <c r="N2167">
        <v>55180088</v>
      </c>
      <c r="O2167" t="s">
        <v>3172</v>
      </c>
      <c r="R2167">
        <v>400</v>
      </c>
      <c r="S2167">
        <v>999</v>
      </c>
      <c r="T2167" s="38">
        <v>45394</v>
      </c>
      <c r="V2167" s="38">
        <v>45401</v>
      </c>
      <c r="W2167" t="s">
        <v>3162</v>
      </c>
    </row>
    <row r="2168" spans="1:23" hidden="1" x14ac:dyDescent="0.25">
      <c r="A2168">
        <v>24001256</v>
      </c>
      <c r="B2168">
        <v>24001344</v>
      </c>
      <c r="C2168">
        <v>297031</v>
      </c>
      <c r="D2168" t="s">
        <v>3170</v>
      </c>
      <c r="E2168" t="str">
        <f t="shared" si="33"/>
        <v>24001256_297031</v>
      </c>
      <c r="F2168" t="s">
        <v>3176</v>
      </c>
      <c r="H2168">
        <v>18</v>
      </c>
      <c r="I2168">
        <v>18</v>
      </c>
      <c r="J2168" t="s">
        <v>36</v>
      </c>
      <c r="K2168">
        <v>0</v>
      </c>
      <c r="M2168">
        <v>1.36</v>
      </c>
      <c r="N2168">
        <v>55180088</v>
      </c>
      <c r="O2168" t="s">
        <v>3172</v>
      </c>
      <c r="R2168">
        <v>400</v>
      </c>
      <c r="S2168">
        <v>999</v>
      </c>
      <c r="T2168" s="38">
        <v>45394</v>
      </c>
      <c r="V2168" s="38">
        <v>45401</v>
      </c>
      <c r="W2168" t="s">
        <v>3162</v>
      </c>
    </row>
    <row r="2169" spans="1:23" hidden="1" x14ac:dyDescent="0.25">
      <c r="A2169">
        <v>24001257</v>
      </c>
      <c r="B2169">
        <v>24001344</v>
      </c>
      <c r="C2169">
        <v>297030</v>
      </c>
      <c r="D2169" t="s">
        <v>3170</v>
      </c>
      <c r="E2169" t="str">
        <f t="shared" si="33"/>
        <v>24001257_297030</v>
      </c>
      <c r="F2169" t="s">
        <v>3175</v>
      </c>
      <c r="H2169">
        <v>10</v>
      </c>
      <c r="I2169">
        <v>10</v>
      </c>
      <c r="J2169" t="s">
        <v>36</v>
      </c>
      <c r="K2169">
        <v>0</v>
      </c>
      <c r="M2169">
        <v>1.28</v>
      </c>
      <c r="N2169">
        <v>55180088</v>
      </c>
      <c r="O2169" t="s">
        <v>3172</v>
      </c>
      <c r="R2169">
        <v>400</v>
      </c>
      <c r="S2169">
        <v>999</v>
      </c>
      <c r="T2169" s="38">
        <v>45394</v>
      </c>
      <c r="V2169" s="38">
        <v>45401</v>
      </c>
      <c r="W2169" t="s">
        <v>3162</v>
      </c>
    </row>
    <row r="2170" spans="1:23" hidden="1" x14ac:dyDescent="0.25">
      <c r="A2170">
        <v>24001257</v>
      </c>
      <c r="B2170">
        <v>24001344</v>
      </c>
      <c r="C2170">
        <v>297028</v>
      </c>
      <c r="D2170" t="s">
        <v>3170</v>
      </c>
      <c r="E2170" t="str">
        <f t="shared" si="33"/>
        <v>24001257_297028</v>
      </c>
      <c r="F2170" t="s">
        <v>3173</v>
      </c>
      <c r="H2170">
        <v>10</v>
      </c>
      <c r="I2170">
        <v>10</v>
      </c>
      <c r="J2170" t="s">
        <v>36</v>
      </c>
      <c r="K2170">
        <v>0</v>
      </c>
      <c r="M2170">
        <v>1.28</v>
      </c>
      <c r="N2170">
        <v>55180088</v>
      </c>
      <c r="O2170" t="s">
        <v>3172</v>
      </c>
      <c r="R2170">
        <v>400</v>
      </c>
      <c r="S2170">
        <v>999</v>
      </c>
      <c r="T2170" s="38">
        <v>45394</v>
      </c>
      <c r="V2170" s="38">
        <v>45401</v>
      </c>
      <c r="W2170" t="s">
        <v>3162</v>
      </c>
    </row>
    <row r="2171" spans="1:23" hidden="1" x14ac:dyDescent="0.25">
      <c r="A2171">
        <v>24001257</v>
      </c>
      <c r="B2171">
        <v>24001344</v>
      </c>
      <c r="C2171">
        <v>297029</v>
      </c>
      <c r="D2171" t="s">
        <v>3170</v>
      </c>
      <c r="E2171" t="str">
        <f t="shared" si="33"/>
        <v>24001257_297029</v>
      </c>
      <c r="F2171" t="s">
        <v>3174</v>
      </c>
      <c r="H2171">
        <v>10</v>
      </c>
      <c r="I2171">
        <v>10</v>
      </c>
      <c r="J2171" t="s">
        <v>36</v>
      </c>
      <c r="K2171">
        <v>0</v>
      </c>
      <c r="M2171">
        <v>1.28</v>
      </c>
      <c r="N2171">
        <v>55180088</v>
      </c>
      <c r="O2171" t="s">
        <v>3172</v>
      </c>
      <c r="R2171">
        <v>400</v>
      </c>
      <c r="S2171">
        <v>999</v>
      </c>
      <c r="T2171" s="38">
        <v>45394</v>
      </c>
      <c r="V2171" s="38">
        <v>45401</v>
      </c>
      <c r="W2171" t="s">
        <v>3162</v>
      </c>
    </row>
    <row r="2172" spans="1:23" hidden="1" x14ac:dyDescent="0.25">
      <c r="A2172">
        <v>24001257</v>
      </c>
      <c r="B2172">
        <v>24001344</v>
      </c>
      <c r="C2172">
        <v>297027</v>
      </c>
      <c r="D2172" t="s">
        <v>3170</v>
      </c>
      <c r="E2172" t="str">
        <f t="shared" si="33"/>
        <v>24001257_297027</v>
      </c>
      <c r="F2172" t="s">
        <v>3171</v>
      </c>
      <c r="H2172">
        <v>10</v>
      </c>
      <c r="I2172">
        <v>10</v>
      </c>
      <c r="J2172" t="s">
        <v>36</v>
      </c>
      <c r="K2172">
        <v>0</v>
      </c>
      <c r="M2172">
        <v>1.28</v>
      </c>
      <c r="N2172">
        <v>55180088</v>
      </c>
      <c r="O2172" t="s">
        <v>3172</v>
      </c>
      <c r="R2172">
        <v>400</v>
      </c>
      <c r="S2172">
        <v>999</v>
      </c>
      <c r="T2172" s="38">
        <v>45394</v>
      </c>
      <c r="V2172" s="38">
        <v>45401</v>
      </c>
      <c r="W2172" t="s">
        <v>3162</v>
      </c>
    </row>
    <row r="2173" spans="1:23" hidden="1" x14ac:dyDescent="0.25">
      <c r="A2173">
        <v>24001257</v>
      </c>
      <c r="B2173">
        <v>24001344</v>
      </c>
      <c r="C2173">
        <v>297031</v>
      </c>
      <c r="D2173" t="s">
        <v>3170</v>
      </c>
      <c r="E2173" t="str">
        <f t="shared" si="33"/>
        <v>24001257_297031</v>
      </c>
      <c r="F2173" t="s">
        <v>3176</v>
      </c>
      <c r="H2173">
        <v>10</v>
      </c>
      <c r="I2173">
        <v>10</v>
      </c>
      <c r="J2173" t="s">
        <v>36</v>
      </c>
      <c r="K2173">
        <v>0</v>
      </c>
      <c r="M2173">
        <v>1.36</v>
      </c>
      <c r="N2173">
        <v>55180088</v>
      </c>
      <c r="O2173" t="s">
        <v>3172</v>
      </c>
      <c r="R2173">
        <v>400</v>
      </c>
      <c r="S2173">
        <v>999</v>
      </c>
      <c r="T2173" s="38">
        <v>45394</v>
      </c>
      <c r="V2173" s="38">
        <v>45401</v>
      </c>
      <c r="W2173" t="s">
        <v>3162</v>
      </c>
    </row>
    <row r="2174" spans="1:23" hidden="1" x14ac:dyDescent="0.25">
      <c r="A2174">
        <v>24001258</v>
      </c>
      <c r="B2174">
        <v>24001344</v>
      </c>
      <c r="C2174">
        <v>297027</v>
      </c>
      <c r="D2174" t="s">
        <v>3170</v>
      </c>
      <c r="E2174" t="str">
        <f t="shared" si="33"/>
        <v>24001258_297027</v>
      </c>
      <c r="F2174" t="s">
        <v>3171</v>
      </c>
      <c r="H2174">
        <v>7</v>
      </c>
      <c r="I2174">
        <v>7</v>
      </c>
      <c r="J2174" t="s">
        <v>36</v>
      </c>
      <c r="K2174">
        <v>0</v>
      </c>
      <c r="M2174">
        <v>1.28</v>
      </c>
      <c r="N2174">
        <v>55180088</v>
      </c>
      <c r="O2174" t="s">
        <v>3172</v>
      </c>
      <c r="R2174">
        <v>400</v>
      </c>
      <c r="S2174">
        <v>999</v>
      </c>
      <c r="T2174" s="38">
        <v>45401</v>
      </c>
      <c r="V2174" s="38">
        <v>45401</v>
      </c>
      <c r="W2174" t="s">
        <v>3162</v>
      </c>
    </row>
    <row r="2175" spans="1:23" hidden="1" x14ac:dyDescent="0.25">
      <c r="A2175">
        <v>24001258</v>
      </c>
      <c r="B2175">
        <v>24001344</v>
      </c>
      <c r="C2175">
        <v>297029</v>
      </c>
      <c r="D2175" t="s">
        <v>3170</v>
      </c>
      <c r="E2175" t="str">
        <f t="shared" si="33"/>
        <v>24001258_297029</v>
      </c>
      <c r="F2175" t="s">
        <v>3174</v>
      </c>
      <c r="H2175">
        <v>7</v>
      </c>
      <c r="I2175">
        <v>7</v>
      </c>
      <c r="J2175" t="s">
        <v>36</v>
      </c>
      <c r="K2175">
        <v>0</v>
      </c>
      <c r="M2175">
        <v>1.28</v>
      </c>
      <c r="N2175">
        <v>55180088</v>
      </c>
      <c r="O2175" t="s">
        <v>3172</v>
      </c>
      <c r="R2175">
        <v>400</v>
      </c>
      <c r="S2175">
        <v>999</v>
      </c>
      <c r="T2175" s="38">
        <v>45401</v>
      </c>
      <c r="V2175" s="38">
        <v>45401</v>
      </c>
      <c r="W2175" t="s">
        <v>3162</v>
      </c>
    </row>
    <row r="2176" spans="1:23" hidden="1" x14ac:dyDescent="0.25">
      <c r="A2176">
        <v>24001258</v>
      </c>
      <c r="B2176">
        <v>24001344</v>
      </c>
      <c r="C2176">
        <v>297031</v>
      </c>
      <c r="D2176" t="s">
        <v>3170</v>
      </c>
      <c r="E2176" t="str">
        <f t="shared" si="33"/>
        <v>24001258_297031</v>
      </c>
      <c r="F2176" t="s">
        <v>3176</v>
      </c>
      <c r="H2176">
        <v>7</v>
      </c>
      <c r="I2176">
        <v>7</v>
      </c>
      <c r="J2176" t="s">
        <v>36</v>
      </c>
      <c r="K2176">
        <v>0</v>
      </c>
      <c r="M2176">
        <v>1.36</v>
      </c>
      <c r="N2176">
        <v>55180088</v>
      </c>
      <c r="O2176" t="s">
        <v>3172</v>
      </c>
      <c r="R2176">
        <v>400</v>
      </c>
      <c r="S2176">
        <v>999</v>
      </c>
      <c r="T2176" s="38">
        <v>45401</v>
      </c>
      <c r="V2176" s="38">
        <v>45401</v>
      </c>
      <c r="W2176" t="s">
        <v>3162</v>
      </c>
    </row>
    <row r="2177" spans="1:23" hidden="1" x14ac:dyDescent="0.25">
      <c r="A2177">
        <v>24001258</v>
      </c>
      <c r="B2177">
        <v>24001344</v>
      </c>
      <c r="C2177">
        <v>297028</v>
      </c>
      <c r="D2177" t="s">
        <v>3170</v>
      </c>
      <c r="E2177" t="str">
        <f t="shared" si="33"/>
        <v>24001258_297028</v>
      </c>
      <c r="F2177" t="s">
        <v>3173</v>
      </c>
      <c r="H2177">
        <v>7</v>
      </c>
      <c r="I2177">
        <v>7</v>
      </c>
      <c r="J2177" t="s">
        <v>36</v>
      </c>
      <c r="K2177">
        <v>0</v>
      </c>
      <c r="M2177">
        <v>1.28</v>
      </c>
      <c r="N2177">
        <v>55180088</v>
      </c>
      <c r="O2177" t="s">
        <v>3172</v>
      </c>
      <c r="R2177">
        <v>400</v>
      </c>
      <c r="S2177">
        <v>999</v>
      </c>
      <c r="T2177" s="38">
        <v>45401</v>
      </c>
      <c r="V2177" s="38">
        <v>45401</v>
      </c>
      <c r="W2177" t="s">
        <v>3162</v>
      </c>
    </row>
    <row r="2178" spans="1:23" hidden="1" x14ac:dyDescent="0.25">
      <c r="A2178">
        <v>24001258</v>
      </c>
      <c r="B2178">
        <v>24001344</v>
      </c>
      <c r="C2178">
        <v>297030</v>
      </c>
      <c r="D2178" t="s">
        <v>3170</v>
      </c>
      <c r="E2178" t="str">
        <f t="shared" si="33"/>
        <v>24001258_297030</v>
      </c>
      <c r="F2178" t="s">
        <v>3175</v>
      </c>
      <c r="H2178">
        <v>7</v>
      </c>
      <c r="I2178">
        <v>7</v>
      </c>
      <c r="J2178" t="s">
        <v>36</v>
      </c>
      <c r="K2178">
        <v>0</v>
      </c>
      <c r="M2178">
        <v>1.28</v>
      </c>
      <c r="N2178">
        <v>55180088</v>
      </c>
      <c r="O2178" t="s">
        <v>3172</v>
      </c>
      <c r="R2178">
        <v>400</v>
      </c>
      <c r="S2178">
        <v>999</v>
      </c>
      <c r="T2178" s="38">
        <v>45401</v>
      </c>
      <c r="V2178" s="38">
        <v>45401</v>
      </c>
      <c r="W2178" t="s">
        <v>3162</v>
      </c>
    </row>
    <row r="2179" spans="1:23" hidden="1" x14ac:dyDescent="0.25">
      <c r="A2179">
        <v>24001259</v>
      </c>
      <c r="B2179">
        <v>24001344</v>
      </c>
      <c r="C2179">
        <v>297029</v>
      </c>
      <c r="D2179" t="s">
        <v>3170</v>
      </c>
      <c r="E2179" t="str">
        <f t="shared" si="33"/>
        <v>24001259_297029</v>
      </c>
      <c r="F2179" t="s">
        <v>3174</v>
      </c>
      <c r="H2179">
        <v>6</v>
      </c>
      <c r="I2179">
        <v>6</v>
      </c>
      <c r="J2179" t="s">
        <v>36</v>
      </c>
      <c r="K2179">
        <v>0</v>
      </c>
      <c r="M2179">
        <v>1.28</v>
      </c>
      <c r="N2179">
        <v>55180088</v>
      </c>
      <c r="O2179" t="s">
        <v>3172</v>
      </c>
      <c r="R2179">
        <v>400</v>
      </c>
      <c r="S2179">
        <v>999</v>
      </c>
      <c r="T2179" s="38">
        <v>45408</v>
      </c>
      <c r="V2179" s="38">
        <v>45401</v>
      </c>
      <c r="W2179" t="s">
        <v>3162</v>
      </c>
    </row>
    <row r="2180" spans="1:23" hidden="1" x14ac:dyDescent="0.25">
      <c r="A2180">
        <v>24001259</v>
      </c>
      <c r="B2180">
        <v>24001344</v>
      </c>
      <c r="C2180">
        <v>297031</v>
      </c>
      <c r="D2180" t="s">
        <v>3170</v>
      </c>
      <c r="E2180" t="str">
        <f t="shared" si="33"/>
        <v>24001259_297031</v>
      </c>
      <c r="F2180" t="s">
        <v>3176</v>
      </c>
      <c r="H2180">
        <v>6</v>
      </c>
      <c r="I2180">
        <v>6</v>
      </c>
      <c r="J2180" t="s">
        <v>36</v>
      </c>
      <c r="K2180">
        <v>0</v>
      </c>
      <c r="M2180">
        <v>1.36</v>
      </c>
      <c r="N2180">
        <v>55180088</v>
      </c>
      <c r="O2180" t="s">
        <v>3172</v>
      </c>
      <c r="R2180">
        <v>400</v>
      </c>
      <c r="S2180">
        <v>999</v>
      </c>
      <c r="T2180" s="38">
        <v>45408</v>
      </c>
      <c r="V2180" s="38">
        <v>45401</v>
      </c>
      <c r="W2180" t="s">
        <v>3162</v>
      </c>
    </row>
    <row r="2181" spans="1:23" hidden="1" x14ac:dyDescent="0.25">
      <c r="A2181">
        <v>24001259</v>
      </c>
      <c r="B2181">
        <v>24001344</v>
      </c>
      <c r="C2181">
        <v>297027</v>
      </c>
      <c r="D2181" t="s">
        <v>3170</v>
      </c>
      <c r="E2181" t="str">
        <f t="shared" si="33"/>
        <v>24001259_297027</v>
      </c>
      <c r="F2181" t="s">
        <v>3171</v>
      </c>
      <c r="H2181">
        <v>6</v>
      </c>
      <c r="I2181">
        <v>6</v>
      </c>
      <c r="J2181" t="s">
        <v>36</v>
      </c>
      <c r="K2181">
        <v>0</v>
      </c>
      <c r="M2181">
        <v>1.28</v>
      </c>
      <c r="N2181">
        <v>55180088</v>
      </c>
      <c r="O2181" t="s">
        <v>3172</v>
      </c>
      <c r="R2181">
        <v>400</v>
      </c>
      <c r="S2181">
        <v>999</v>
      </c>
      <c r="T2181" s="38">
        <v>45408</v>
      </c>
      <c r="V2181" s="38">
        <v>45401</v>
      </c>
      <c r="W2181" t="s">
        <v>3162</v>
      </c>
    </row>
    <row r="2182" spans="1:23" hidden="1" x14ac:dyDescent="0.25">
      <c r="A2182">
        <v>24001259</v>
      </c>
      <c r="B2182">
        <v>24001344</v>
      </c>
      <c r="C2182">
        <v>297030</v>
      </c>
      <c r="D2182" t="s">
        <v>3170</v>
      </c>
      <c r="E2182" t="str">
        <f t="shared" ref="E2182:E2245" si="34">CONCATENATE(A2182,"_",C2182)</f>
        <v>24001259_297030</v>
      </c>
      <c r="F2182" t="s">
        <v>3175</v>
      </c>
      <c r="H2182">
        <v>6</v>
      </c>
      <c r="I2182">
        <v>6</v>
      </c>
      <c r="J2182" t="s">
        <v>36</v>
      </c>
      <c r="K2182">
        <v>0</v>
      </c>
      <c r="M2182">
        <v>1.28</v>
      </c>
      <c r="N2182">
        <v>55180088</v>
      </c>
      <c r="O2182" t="s">
        <v>3172</v>
      </c>
      <c r="R2182">
        <v>400</v>
      </c>
      <c r="S2182">
        <v>999</v>
      </c>
      <c r="T2182" s="38">
        <v>45408</v>
      </c>
      <c r="V2182" s="38">
        <v>45401</v>
      </c>
      <c r="W2182" t="s">
        <v>3162</v>
      </c>
    </row>
    <row r="2183" spans="1:23" hidden="1" x14ac:dyDescent="0.25">
      <c r="A2183">
        <v>24001259</v>
      </c>
      <c r="B2183">
        <v>24001344</v>
      </c>
      <c r="C2183">
        <v>297028</v>
      </c>
      <c r="D2183" t="s">
        <v>3170</v>
      </c>
      <c r="E2183" t="str">
        <f t="shared" si="34"/>
        <v>24001259_297028</v>
      </c>
      <c r="F2183" t="s">
        <v>3173</v>
      </c>
      <c r="H2183">
        <v>6</v>
      </c>
      <c r="I2183">
        <v>6</v>
      </c>
      <c r="J2183" t="s">
        <v>36</v>
      </c>
      <c r="K2183">
        <v>0</v>
      </c>
      <c r="M2183">
        <v>1.28</v>
      </c>
      <c r="N2183">
        <v>55180088</v>
      </c>
      <c r="O2183" t="s">
        <v>3172</v>
      </c>
      <c r="R2183">
        <v>400</v>
      </c>
      <c r="S2183">
        <v>999</v>
      </c>
      <c r="T2183" s="38">
        <v>45408</v>
      </c>
      <c r="V2183" s="38">
        <v>45401</v>
      </c>
      <c r="W2183" t="s">
        <v>3162</v>
      </c>
    </row>
    <row r="2184" spans="1:23" hidden="1" x14ac:dyDescent="0.25">
      <c r="A2184">
        <v>24001260</v>
      </c>
      <c r="B2184">
        <v>24001344</v>
      </c>
      <c r="C2184">
        <v>297029</v>
      </c>
      <c r="D2184" t="s">
        <v>3170</v>
      </c>
      <c r="E2184" t="str">
        <f t="shared" si="34"/>
        <v>24001260_297029</v>
      </c>
      <c r="F2184" t="s">
        <v>3174</v>
      </c>
      <c r="H2184">
        <v>29</v>
      </c>
      <c r="I2184">
        <v>29</v>
      </c>
      <c r="J2184" t="s">
        <v>36</v>
      </c>
      <c r="K2184">
        <v>0</v>
      </c>
      <c r="M2184">
        <v>1.28</v>
      </c>
      <c r="N2184">
        <v>55180088</v>
      </c>
      <c r="O2184" t="s">
        <v>3172</v>
      </c>
      <c r="R2184">
        <v>400</v>
      </c>
      <c r="S2184">
        <v>999</v>
      </c>
      <c r="T2184" s="38">
        <v>45415</v>
      </c>
      <c r="V2184" s="38">
        <v>45401</v>
      </c>
      <c r="W2184" t="s">
        <v>3162</v>
      </c>
    </row>
    <row r="2185" spans="1:23" hidden="1" x14ac:dyDescent="0.25">
      <c r="A2185">
        <v>24001260</v>
      </c>
      <c r="B2185">
        <v>24001344</v>
      </c>
      <c r="C2185">
        <v>297030</v>
      </c>
      <c r="D2185" t="s">
        <v>3170</v>
      </c>
      <c r="E2185" t="str">
        <f t="shared" si="34"/>
        <v>24001260_297030</v>
      </c>
      <c r="F2185" t="s">
        <v>3175</v>
      </c>
      <c r="H2185">
        <v>29</v>
      </c>
      <c r="I2185">
        <v>29</v>
      </c>
      <c r="J2185" t="s">
        <v>36</v>
      </c>
      <c r="K2185">
        <v>0</v>
      </c>
      <c r="M2185">
        <v>1.28</v>
      </c>
      <c r="N2185">
        <v>55180088</v>
      </c>
      <c r="O2185" t="s">
        <v>3172</v>
      </c>
      <c r="R2185">
        <v>400</v>
      </c>
      <c r="S2185">
        <v>999</v>
      </c>
      <c r="T2185" s="38">
        <v>45415</v>
      </c>
      <c r="V2185" s="38">
        <v>45401</v>
      </c>
      <c r="W2185" t="s">
        <v>3162</v>
      </c>
    </row>
    <row r="2186" spans="1:23" hidden="1" x14ac:dyDescent="0.25">
      <c r="A2186">
        <v>24001260</v>
      </c>
      <c r="B2186">
        <v>24001344</v>
      </c>
      <c r="C2186">
        <v>297028</v>
      </c>
      <c r="D2186" t="s">
        <v>3170</v>
      </c>
      <c r="E2186" t="str">
        <f t="shared" si="34"/>
        <v>24001260_297028</v>
      </c>
      <c r="F2186" t="s">
        <v>3173</v>
      </c>
      <c r="H2186">
        <v>29</v>
      </c>
      <c r="I2186">
        <v>29</v>
      </c>
      <c r="J2186" t="s">
        <v>36</v>
      </c>
      <c r="K2186">
        <v>0</v>
      </c>
      <c r="M2186">
        <v>1.28</v>
      </c>
      <c r="N2186">
        <v>55180088</v>
      </c>
      <c r="O2186" t="s">
        <v>3172</v>
      </c>
      <c r="R2186">
        <v>400</v>
      </c>
      <c r="S2186">
        <v>999</v>
      </c>
      <c r="T2186" s="38">
        <v>45415</v>
      </c>
      <c r="V2186" s="38">
        <v>45401</v>
      </c>
      <c r="W2186" t="s">
        <v>3162</v>
      </c>
    </row>
    <row r="2187" spans="1:23" hidden="1" x14ac:dyDescent="0.25">
      <c r="A2187">
        <v>24001260</v>
      </c>
      <c r="B2187">
        <v>24001344</v>
      </c>
      <c r="C2187">
        <v>297027</v>
      </c>
      <c r="D2187" t="s">
        <v>3170</v>
      </c>
      <c r="E2187" t="str">
        <f t="shared" si="34"/>
        <v>24001260_297027</v>
      </c>
      <c r="F2187" t="s">
        <v>3171</v>
      </c>
      <c r="H2187">
        <v>29</v>
      </c>
      <c r="I2187">
        <v>29</v>
      </c>
      <c r="J2187" t="s">
        <v>36</v>
      </c>
      <c r="K2187">
        <v>0</v>
      </c>
      <c r="M2187">
        <v>1.28</v>
      </c>
      <c r="N2187">
        <v>55180088</v>
      </c>
      <c r="O2187" t="s">
        <v>3172</v>
      </c>
      <c r="R2187">
        <v>400</v>
      </c>
      <c r="S2187">
        <v>999</v>
      </c>
      <c r="T2187" s="38">
        <v>45415</v>
      </c>
      <c r="V2187" s="38">
        <v>45401</v>
      </c>
      <c r="W2187" t="s">
        <v>3162</v>
      </c>
    </row>
    <row r="2188" spans="1:23" hidden="1" x14ac:dyDescent="0.25">
      <c r="A2188">
        <v>24001260</v>
      </c>
      <c r="B2188">
        <v>24001344</v>
      </c>
      <c r="C2188">
        <v>297031</v>
      </c>
      <c r="D2188" t="s">
        <v>3170</v>
      </c>
      <c r="E2188" t="str">
        <f t="shared" si="34"/>
        <v>24001260_297031</v>
      </c>
      <c r="F2188" t="s">
        <v>3176</v>
      </c>
      <c r="H2188">
        <v>29</v>
      </c>
      <c r="I2188">
        <v>29</v>
      </c>
      <c r="J2188" t="s">
        <v>36</v>
      </c>
      <c r="K2188">
        <v>0</v>
      </c>
      <c r="M2188">
        <v>1.36</v>
      </c>
      <c r="N2188">
        <v>55180088</v>
      </c>
      <c r="O2188" t="s">
        <v>3172</v>
      </c>
      <c r="R2188">
        <v>400</v>
      </c>
      <c r="S2188">
        <v>999</v>
      </c>
      <c r="T2188" s="38">
        <v>45415</v>
      </c>
      <c r="V2188" s="38">
        <v>45401</v>
      </c>
      <c r="W2188" t="s">
        <v>3162</v>
      </c>
    </row>
    <row r="2189" spans="1:23" hidden="1" x14ac:dyDescent="0.25">
      <c r="A2189">
        <v>24001261</v>
      </c>
      <c r="B2189">
        <v>24001344</v>
      </c>
      <c r="C2189">
        <v>297029</v>
      </c>
      <c r="D2189" t="s">
        <v>3170</v>
      </c>
      <c r="E2189" t="str">
        <f t="shared" si="34"/>
        <v>24001261_297029</v>
      </c>
      <c r="F2189" t="s">
        <v>3174</v>
      </c>
      <c r="H2189">
        <v>61</v>
      </c>
      <c r="I2189">
        <v>61</v>
      </c>
      <c r="J2189" t="s">
        <v>36</v>
      </c>
      <c r="K2189">
        <v>0</v>
      </c>
      <c r="M2189">
        <v>1.28</v>
      </c>
      <c r="N2189">
        <v>55180088</v>
      </c>
      <c r="O2189" t="s">
        <v>3172</v>
      </c>
      <c r="R2189">
        <v>400</v>
      </c>
      <c r="S2189">
        <v>999</v>
      </c>
      <c r="T2189" s="38">
        <v>45415</v>
      </c>
      <c r="V2189" s="38">
        <v>45401</v>
      </c>
      <c r="W2189" t="s">
        <v>3162</v>
      </c>
    </row>
    <row r="2190" spans="1:23" hidden="1" x14ac:dyDescent="0.25">
      <c r="A2190">
        <v>24001261</v>
      </c>
      <c r="B2190">
        <v>24001344</v>
      </c>
      <c r="C2190">
        <v>297027</v>
      </c>
      <c r="D2190" t="s">
        <v>3170</v>
      </c>
      <c r="E2190" t="str">
        <f t="shared" si="34"/>
        <v>24001261_297027</v>
      </c>
      <c r="F2190" t="s">
        <v>3171</v>
      </c>
      <c r="H2190">
        <v>61</v>
      </c>
      <c r="I2190">
        <v>61</v>
      </c>
      <c r="J2190" t="s">
        <v>36</v>
      </c>
      <c r="K2190">
        <v>0</v>
      </c>
      <c r="M2190">
        <v>1.28</v>
      </c>
      <c r="N2190">
        <v>55180088</v>
      </c>
      <c r="O2190" t="s">
        <v>3172</v>
      </c>
      <c r="R2190">
        <v>400</v>
      </c>
      <c r="S2190">
        <v>999</v>
      </c>
      <c r="T2190" s="38">
        <v>45415</v>
      </c>
      <c r="V2190" s="38">
        <v>45401</v>
      </c>
      <c r="W2190" t="s">
        <v>3162</v>
      </c>
    </row>
    <row r="2191" spans="1:23" hidden="1" x14ac:dyDescent="0.25">
      <c r="A2191">
        <v>24001261</v>
      </c>
      <c r="B2191">
        <v>24001344</v>
      </c>
      <c r="C2191">
        <v>297030</v>
      </c>
      <c r="D2191" t="s">
        <v>3170</v>
      </c>
      <c r="E2191" t="str">
        <f t="shared" si="34"/>
        <v>24001261_297030</v>
      </c>
      <c r="F2191" t="s">
        <v>3175</v>
      </c>
      <c r="H2191">
        <v>61</v>
      </c>
      <c r="I2191">
        <v>61</v>
      </c>
      <c r="J2191" t="s">
        <v>36</v>
      </c>
      <c r="K2191">
        <v>0</v>
      </c>
      <c r="M2191">
        <v>1.28</v>
      </c>
      <c r="N2191">
        <v>55180088</v>
      </c>
      <c r="O2191" t="s">
        <v>3172</v>
      </c>
      <c r="R2191">
        <v>400</v>
      </c>
      <c r="S2191">
        <v>999</v>
      </c>
      <c r="T2191" s="38">
        <v>45415</v>
      </c>
      <c r="V2191" s="38">
        <v>45401</v>
      </c>
      <c r="W2191" t="s">
        <v>3162</v>
      </c>
    </row>
    <row r="2192" spans="1:23" hidden="1" x14ac:dyDescent="0.25">
      <c r="A2192">
        <v>24001261</v>
      </c>
      <c r="B2192">
        <v>24001344</v>
      </c>
      <c r="C2192">
        <v>297028</v>
      </c>
      <c r="D2192" t="s">
        <v>3170</v>
      </c>
      <c r="E2192" t="str">
        <f t="shared" si="34"/>
        <v>24001261_297028</v>
      </c>
      <c r="F2192" t="s">
        <v>3173</v>
      </c>
      <c r="H2192">
        <v>61</v>
      </c>
      <c r="I2192">
        <v>61</v>
      </c>
      <c r="J2192" t="s">
        <v>36</v>
      </c>
      <c r="K2192">
        <v>0</v>
      </c>
      <c r="M2192">
        <v>1.28</v>
      </c>
      <c r="N2192">
        <v>55180088</v>
      </c>
      <c r="O2192" t="s">
        <v>3172</v>
      </c>
      <c r="R2192">
        <v>400</v>
      </c>
      <c r="S2192">
        <v>999</v>
      </c>
      <c r="T2192" s="38">
        <v>45415</v>
      </c>
      <c r="V2192" s="38">
        <v>45401</v>
      </c>
      <c r="W2192" t="s">
        <v>3162</v>
      </c>
    </row>
    <row r="2193" spans="1:23" hidden="1" x14ac:dyDescent="0.25">
      <c r="A2193">
        <v>24001261</v>
      </c>
      <c r="B2193">
        <v>24001344</v>
      </c>
      <c r="C2193">
        <v>297031</v>
      </c>
      <c r="D2193" t="s">
        <v>3170</v>
      </c>
      <c r="E2193" t="str">
        <f t="shared" si="34"/>
        <v>24001261_297031</v>
      </c>
      <c r="F2193" t="s">
        <v>3176</v>
      </c>
      <c r="H2193">
        <v>61</v>
      </c>
      <c r="I2193">
        <v>61</v>
      </c>
      <c r="J2193" t="s">
        <v>36</v>
      </c>
      <c r="K2193">
        <v>0</v>
      </c>
      <c r="M2193">
        <v>1.36</v>
      </c>
      <c r="N2193">
        <v>55180088</v>
      </c>
      <c r="O2193" t="s">
        <v>3172</v>
      </c>
      <c r="R2193">
        <v>400</v>
      </c>
      <c r="S2193">
        <v>999</v>
      </c>
      <c r="T2193" s="38">
        <v>45415</v>
      </c>
      <c r="V2193" s="38">
        <v>45401</v>
      </c>
      <c r="W2193" t="s">
        <v>3162</v>
      </c>
    </row>
    <row r="2194" spans="1:23" hidden="1" x14ac:dyDescent="0.25">
      <c r="A2194">
        <v>24001262</v>
      </c>
      <c r="B2194">
        <v>24001344</v>
      </c>
      <c r="C2194">
        <v>297027</v>
      </c>
      <c r="D2194" t="s">
        <v>3170</v>
      </c>
      <c r="E2194" t="str">
        <f t="shared" si="34"/>
        <v>24001262_297027</v>
      </c>
      <c r="F2194" t="s">
        <v>3171</v>
      </c>
      <c r="H2194">
        <v>24</v>
      </c>
      <c r="I2194">
        <v>24</v>
      </c>
      <c r="J2194" t="s">
        <v>36</v>
      </c>
      <c r="K2194">
        <v>0</v>
      </c>
      <c r="M2194">
        <v>1.28</v>
      </c>
      <c r="N2194">
        <v>55180088</v>
      </c>
      <c r="O2194" t="s">
        <v>3172</v>
      </c>
      <c r="R2194">
        <v>400</v>
      </c>
      <c r="S2194">
        <v>999</v>
      </c>
      <c r="T2194" s="38">
        <v>45422</v>
      </c>
      <c r="V2194" s="38">
        <v>45401</v>
      </c>
      <c r="W2194" t="s">
        <v>3162</v>
      </c>
    </row>
    <row r="2195" spans="1:23" hidden="1" x14ac:dyDescent="0.25">
      <c r="A2195">
        <v>24001262</v>
      </c>
      <c r="B2195">
        <v>24001344</v>
      </c>
      <c r="C2195">
        <v>297030</v>
      </c>
      <c r="D2195" t="s">
        <v>3170</v>
      </c>
      <c r="E2195" t="str">
        <f t="shared" si="34"/>
        <v>24001262_297030</v>
      </c>
      <c r="F2195" t="s">
        <v>3175</v>
      </c>
      <c r="H2195">
        <v>24</v>
      </c>
      <c r="I2195">
        <v>24</v>
      </c>
      <c r="J2195" t="s">
        <v>36</v>
      </c>
      <c r="K2195">
        <v>0</v>
      </c>
      <c r="M2195">
        <v>1.28</v>
      </c>
      <c r="N2195">
        <v>55180088</v>
      </c>
      <c r="O2195" t="s">
        <v>3172</v>
      </c>
      <c r="R2195">
        <v>400</v>
      </c>
      <c r="S2195">
        <v>999</v>
      </c>
      <c r="T2195" s="38">
        <v>45422</v>
      </c>
      <c r="V2195" s="38">
        <v>45401</v>
      </c>
      <c r="W2195" t="s">
        <v>3162</v>
      </c>
    </row>
    <row r="2196" spans="1:23" hidden="1" x14ac:dyDescent="0.25">
      <c r="A2196">
        <v>24001262</v>
      </c>
      <c r="B2196">
        <v>24001344</v>
      </c>
      <c r="C2196">
        <v>297031</v>
      </c>
      <c r="D2196" t="s">
        <v>3170</v>
      </c>
      <c r="E2196" t="str">
        <f t="shared" si="34"/>
        <v>24001262_297031</v>
      </c>
      <c r="F2196" t="s">
        <v>3176</v>
      </c>
      <c r="H2196">
        <v>24</v>
      </c>
      <c r="I2196">
        <v>24</v>
      </c>
      <c r="J2196" t="s">
        <v>36</v>
      </c>
      <c r="K2196">
        <v>0</v>
      </c>
      <c r="M2196">
        <v>1.36</v>
      </c>
      <c r="N2196">
        <v>55180088</v>
      </c>
      <c r="O2196" t="s">
        <v>3172</v>
      </c>
      <c r="R2196">
        <v>400</v>
      </c>
      <c r="S2196">
        <v>999</v>
      </c>
      <c r="T2196" s="38">
        <v>45422</v>
      </c>
      <c r="V2196" s="38">
        <v>45401</v>
      </c>
      <c r="W2196" t="s">
        <v>3162</v>
      </c>
    </row>
    <row r="2197" spans="1:23" hidden="1" x14ac:dyDescent="0.25">
      <c r="A2197">
        <v>24001262</v>
      </c>
      <c r="B2197">
        <v>24001344</v>
      </c>
      <c r="C2197">
        <v>297029</v>
      </c>
      <c r="D2197" t="s">
        <v>3170</v>
      </c>
      <c r="E2197" t="str">
        <f t="shared" si="34"/>
        <v>24001262_297029</v>
      </c>
      <c r="F2197" t="s">
        <v>3174</v>
      </c>
      <c r="H2197">
        <v>24</v>
      </c>
      <c r="I2197">
        <v>24</v>
      </c>
      <c r="J2197" t="s">
        <v>36</v>
      </c>
      <c r="K2197">
        <v>0</v>
      </c>
      <c r="M2197">
        <v>1.28</v>
      </c>
      <c r="N2197">
        <v>55180088</v>
      </c>
      <c r="O2197" t="s">
        <v>3172</v>
      </c>
      <c r="R2197">
        <v>400</v>
      </c>
      <c r="S2197">
        <v>999</v>
      </c>
      <c r="T2197" s="38">
        <v>45422</v>
      </c>
      <c r="V2197" s="38">
        <v>45401</v>
      </c>
      <c r="W2197" t="s">
        <v>3162</v>
      </c>
    </row>
    <row r="2198" spans="1:23" hidden="1" x14ac:dyDescent="0.25">
      <c r="A2198">
        <v>24001262</v>
      </c>
      <c r="B2198">
        <v>24001344</v>
      </c>
      <c r="C2198">
        <v>297028</v>
      </c>
      <c r="D2198" t="s">
        <v>3170</v>
      </c>
      <c r="E2198" t="str">
        <f t="shared" si="34"/>
        <v>24001262_297028</v>
      </c>
      <c r="F2198" t="s">
        <v>3173</v>
      </c>
      <c r="H2198">
        <v>24</v>
      </c>
      <c r="I2198">
        <v>24</v>
      </c>
      <c r="J2198" t="s">
        <v>36</v>
      </c>
      <c r="K2198">
        <v>0</v>
      </c>
      <c r="M2198">
        <v>1.28</v>
      </c>
      <c r="N2198">
        <v>55180088</v>
      </c>
      <c r="O2198" t="s">
        <v>3172</v>
      </c>
      <c r="R2198">
        <v>400</v>
      </c>
      <c r="S2198">
        <v>999</v>
      </c>
      <c r="T2198" s="38">
        <v>45422</v>
      </c>
      <c r="V2198" s="38">
        <v>45401</v>
      </c>
      <c r="W2198" t="s">
        <v>3162</v>
      </c>
    </row>
    <row r="2199" spans="1:23" hidden="1" x14ac:dyDescent="0.25">
      <c r="A2199">
        <v>24001263</v>
      </c>
      <c r="B2199">
        <v>24001344</v>
      </c>
      <c r="C2199">
        <v>297031</v>
      </c>
      <c r="D2199" t="s">
        <v>3170</v>
      </c>
      <c r="E2199" t="str">
        <f t="shared" si="34"/>
        <v>24001263_297031</v>
      </c>
      <c r="F2199" t="s">
        <v>3176</v>
      </c>
      <c r="H2199">
        <v>15</v>
      </c>
      <c r="I2199">
        <v>15</v>
      </c>
      <c r="J2199" t="s">
        <v>36</v>
      </c>
      <c r="K2199">
        <v>0</v>
      </c>
      <c r="M2199">
        <v>1.36</v>
      </c>
      <c r="N2199">
        <v>55180088</v>
      </c>
      <c r="O2199" t="s">
        <v>3172</v>
      </c>
      <c r="R2199">
        <v>400</v>
      </c>
      <c r="S2199">
        <v>999</v>
      </c>
      <c r="T2199" s="38">
        <v>45422</v>
      </c>
      <c r="V2199" s="38">
        <v>45401</v>
      </c>
      <c r="W2199" t="s">
        <v>3162</v>
      </c>
    </row>
    <row r="2200" spans="1:23" hidden="1" x14ac:dyDescent="0.25">
      <c r="A2200">
        <v>24001263</v>
      </c>
      <c r="B2200">
        <v>24001344</v>
      </c>
      <c r="C2200">
        <v>297029</v>
      </c>
      <c r="D2200" t="s">
        <v>3170</v>
      </c>
      <c r="E2200" t="str">
        <f t="shared" si="34"/>
        <v>24001263_297029</v>
      </c>
      <c r="F2200" t="s">
        <v>3174</v>
      </c>
      <c r="H2200">
        <v>15</v>
      </c>
      <c r="I2200">
        <v>15</v>
      </c>
      <c r="J2200" t="s">
        <v>36</v>
      </c>
      <c r="K2200">
        <v>0</v>
      </c>
      <c r="M2200">
        <v>1.28</v>
      </c>
      <c r="N2200">
        <v>55180088</v>
      </c>
      <c r="O2200" t="s">
        <v>3172</v>
      </c>
      <c r="R2200">
        <v>400</v>
      </c>
      <c r="S2200">
        <v>999</v>
      </c>
      <c r="T2200" s="38">
        <v>45422</v>
      </c>
      <c r="V2200" s="38">
        <v>45401</v>
      </c>
      <c r="W2200" t="s">
        <v>3162</v>
      </c>
    </row>
    <row r="2201" spans="1:23" hidden="1" x14ac:dyDescent="0.25">
      <c r="A2201">
        <v>24001263</v>
      </c>
      <c r="B2201">
        <v>24001344</v>
      </c>
      <c r="C2201">
        <v>297030</v>
      </c>
      <c r="D2201" t="s">
        <v>3170</v>
      </c>
      <c r="E2201" t="str">
        <f t="shared" si="34"/>
        <v>24001263_297030</v>
      </c>
      <c r="F2201" t="s">
        <v>3175</v>
      </c>
      <c r="H2201">
        <v>15</v>
      </c>
      <c r="I2201">
        <v>9.6999999999999993</v>
      </c>
      <c r="J2201" t="s">
        <v>36</v>
      </c>
      <c r="K2201">
        <v>0</v>
      </c>
      <c r="M2201">
        <v>1.28</v>
      </c>
      <c r="N2201">
        <v>55180088</v>
      </c>
      <c r="O2201" t="s">
        <v>3172</v>
      </c>
      <c r="R2201">
        <v>400</v>
      </c>
      <c r="S2201">
        <v>400</v>
      </c>
      <c r="T2201" s="38">
        <v>45422</v>
      </c>
      <c r="W2201" t="s">
        <v>3162</v>
      </c>
    </row>
    <row r="2202" spans="1:23" hidden="1" x14ac:dyDescent="0.25">
      <c r="A2202">
        <v>24001263</v>
      </c>
      <c r="B2202">
        <v>24001344</v>
      </c>
      <c r="C2202">
        <v>297027</v>
      </c>
      <c r="D2202" t="s">
        <v>3170</v>
      </c>
      <c r="E2202" t="str">
        <f t="shared" si="34"/>
        <v>24001263_297027</v>
      </c>
      <c r="F2202" t="s">
        <v>3171</v>
      </c>
      <c r="H2202">
        <v>15</v>
      </c>
      <c r="I2202">
        <v>15</v>
      </c>
      <c r="J2202" t="s">
        <v>36</v>
      </c>
      <c r="K2202">
        <v>0</v>
      </c>
      <c r="M2202">
        <v>1.28</v>
      </c>
      <c r="N2202">
        <v>55180088</v>
      </c>
      <c r="O2202" t="s">
        <v>3172</v>
      </c>
      <c r="R2202">
        <v>400</v>
      </c>
      <c r="S2202">
        <v>999</v>
      </c>
      <c r="T2202" s="38">
        <v>45422</v>
      </c>
      <c r="V2202" s="38">
        <v>45401</v>
      </c>
      <c r="W2202" t="s">
        <v>3162</v>
      </c>
    </row>
    <row r="2203" spans="1:23" hidden="1" x14ac:dyDescent="0.25">
      <c r="A2203">
        <v>24001263</v>
      </c>
      <c r="B2203">
        <v>24001344</v>
      </c>
      <c r="C2203">
        <v>297028</v>
      </c>
      <c r="D2203" t="s">
        <v>3170</v>
      </c>
      <c r="E2203" t="str">
        <f t="shared" si="34"/>
        <v>24001263_297028</v>
      </c>
      <c r="F2203" t="s">
        <v>3173</v>
      </c>
      <c r="H2203">
        <v>15</v>
      </c>
      <c r="I2203">
        <v>15</v>
      </c>
      <c r="J2203" t="s">
        <v>36</v>
      </c>
      <c r="K2203">
        <v>0</v>
      </c>
      <c r="M2203">
        <v>1.28</v>
      </c>
      <c r="N2203">
        <v>55180088</v>
      </c>
      <c r="O2203" t="s">
        <v>3172</v>
      </c>
      <c r="R2203">
        <v>400</v>
      </c>
      <c r="S2203">
        <v>999</v>
      </c>
      <c r="T2203" s="38">
        <v>45422</v>
      </c>
      <c r="V2203" s="38">
        <v>45401</v>
      </c>
      <c r="W2203" t="s">
        <v>3162</v>
      </c>
    </row>
    <row r="2204" spans="1:23" hidden="1" x14ac:dyDescent="0.25">
      <c r="A2204">
        <v>24001265</v>
      </c>
      <c r="B2204">
        <v>24001047</v>
      </c>
      <c r="C2204">
        <v>290059</v>
      </c>
      <c r="D2204" t="s">
        <v>3168</v>
      </c>
      <c r="E2204" t="str">
        <f t="shared" si="34"/>
        <v>24001265_290059</v>
      </c>
      <c r="F2204" t="s">
        <v>3200</v>
      </c>
      <c r="H2204">
        <v>766</v>
      </c>
      <c r="I2204">
        <v>766</v>
      </c>
      <c r="J2204" t="s">
        <v>36</v>
      </c>
      <c r="K2204">
        <v>0</v>
      </c>
      <c r="M2204">
        <v>1.39</v>
      </c>
      <c r="N2204">
        <v>57393538</v>
      </c>
      <c r="O2204" t="s">
        <v>3167</v>
      </c>
      <c r="R2204">
        <v>400</v>
      </c>
      <c r="S2204">
        <v>999</v>
      </c>
      <c r="T2204" s="38">
        <v>45412</v>
      </c>
      <c r="V2204" s="38">
        <v>45401</v>
      </c>
      <c r="W2204" t="s">
        <v>3162</v>
      </c>
    </row>
    <row r="2205" spans="1:23" hidden="1" x14ac:dyDescent="0.25">
      <c r="A2205">
        <v>24001266</v>
      </c>
      <c r="B2205">
        <v>24001047</v>
      </c>
      <c r="C2205">
        <v>290059</v>
      </c>
      <c r="D2205" t="s">
        <v>3168</v>
      </c>
      <c r="E2205" t="str">
        <f t="shared" si="34"/>
        <v>24001266_290059</v>
      </c>
      <c r="F2205" t="s">
        <v>3200</v>
      </c>
      <c r="H2205">
        <v>4100</v>
      </c>
      <c r="I2205">
        <v>4100</v>
      </c>
      <c r="J2205" t="s">
        <v>36</v>
      </c>
      <c r="K2205">
        <v>0</v>
      </c>
      <c r="M2205">
        <v>1.39</v>
      </c>
      <c r="N2205">
        <v>57393538</v>
      </c>
      <c r="O2205" t="s">
        <v>3167</v>
      </c>
      <c r="R2205">
        <v>400</v>
      </c>
      <c r="S2205">
        <v>999</v>
      </c>
      <c r="T2205" s="38">
        <v>45412</v>
      </c>
      <c r="V2205" s="38">
        <v>45401</v>
      </c>
      <c r="W2205" t="s">
        <v>3162</v>
      </c>
    </row>
    <row r="2206" spans="1:23" hidden="1" x14ac:dyDescent="0.25">
      <c r="A2206">
        <v>24001266</v>
      </c>
      <c r="B2206">
        <v>24001047</v>
      </c>
      <c r="C2206">
        <v>290059</v>
      </c>
      <c r="D2206" t="s">
        <v>3168</v>
      </c>
      <c r="E2206" t="str">
        <f t="shared" si="34"/>
        <v>24001266_290059</v>
      </c>
      <c r="F2206" t="s">
        <v>3200</v>
      </c>
      <c r="H2206">
        <v>4100</v>
      </c>
      <c r="I2206">
        <v>4100</v>
      </c>
      <c r="J2206" t="s">
        <v>36</v>
      </c>
      <c r="K2206">
        <v>0</v>
      </c>
      <c r="M2206">
        <v>1.39</v>
      </c>
      <c r="N2206">
        <v>57393538</v>
      </c>
      <c r="O2206" t="s">
        <v>3167</v>
      </c>
      <c r="R2206">
        <v>400</v>
      </c>
      <c r="S2206">
        <v>999</v>
      </c>
      <c r="T2206" s="38">
        <v>45412</v>
      </c>
      <c r="V2206" s="38">
        <v>45401</v>
      </c>
      <c r="W2206" t="s">
        <v>3162</v>
      </c>
    </row>
    <row r="2207" spans="1:23" hidden="1" x14ac:dyDescent="0.25">
      <c r="A2207">
        <v>24001266</v>
      </c>
      <c r="B2207">
        <v>24001047</v>
      </c>
      <c r="C2207">
        <v>290060</v>
      </c>
      <c r="D2207" t="s">
        <v>3168</v>
      </c>
      <c r="E2207" t="str">
        <f t="shared" si="34"/>
        <v>24001266_290060</v>
      </c>
      <c r="F2207" t="s">
        <v>3199</v>
      </c>
      <c r="H2207">
        <v>4100</v>
      </c>
      <c r="I2207">
        <v>4100</v>
      </c>
      <c r="J2207" t="s">
        <v>36</v>
      </c>
      <c r="K2207">
        <v>0</v>
      </c>
      <c r="M2207">
        <v>1.39</v>
      </c>
      <c r="N2207">
        <v>57393538</v>
      </c>
      <c r="O2207" t="s">
        <v>3167</v>
      </c>
      <c r="R2207">
        <v>400</v>
      </c>
      <c r="S2207">
        <v>999</v>
      </c>
      <c r="T2207" s="38">
        <v>45412</v>
      </c>
      <c r="V2207" s="38">
        <v>45401</v>
      </c>
      <c r="W2207" t="s">
        <v>3162</v>
      </c>
    </row>
    <row r="2208" spans="1:23" hidden="1" x14ac:dyDescent="0.25">
      <c r="A2208">
        <v>24001267</v>
      </c>
      <c r="B2208">
        <v>24001047</v>
      </c>
      <c r="C2208">
        <v>290063</v>
      </c>
      <c r="D2208" t="s">
        <v>3168</v>
      </c>
      <c r="E2208" t="str">
        <f t="shared" si="34"/>
        <v>24001267_290063</v>
      </c>
      <c r="F2208" t="s">
        <v>3194</v>
      </c>
      <c r="H2208">
        <v>1670</v>
      </c>
      <c r="I2208">
        <v>1670</v>
      </c>
      <c r="J2208" t="s">
        <v>36</v>
      </c>
      <c r="K2208">
        <v>0</v>
      </c>
      <c r="M2208">
        <v>1.39</v>
      </c>
      <c r="N2208">
        <v>57393538</v>
      </c>
      <c r="O2208" t="s">
        <v>3167</v>
      </c>
      <c r="R2208">
        <v>400</v>
      </c>
      <c r="S2208">
        <v>999</v>
      </c>
      <c r="T2208" s="38">
        <v>45412</v>
      </c>
      <c r="V2208" s="38">
        <v>45418</v>
      </c>
      <c r="W2208" t="s">
        <v>3162</v>
      </c>
    </row>
    <row r="2209" spans="1:23" hidden="1" x14ac:dyDescent="0.25">
      <c r="A2209">
        <v>24001267</v>
      </c>
      <c r="B2209">
        <v>24001047</v>
      </c>
      <c r="C2209">
        <v>290061</v>
      </c>
      <c r="D2209" t="s">
        <v>3168</v>
      </c>
      <c r="E2209" t="str">
        <f t="shared" si="34"/>
        <v>24001267_290061</v>
      </c>
      <c r="F2209" t="s">
        <v>3197</v>
      </c>
      <c r="H2209">
        <v>1670</v>
      </c>
      <c r="I2209">
        <v>1670</v>
      </c>
      <c r="J2209" t="s">
        <v>36</v>
      </c>
      <c r="K2209">
        <v>0</v>
      </c>
      <c r="M2209">
        <v>1.39</v>
      </c>
      <c r="N2209">
        <v>57393538</v>
      </c>
      <c r="O2209" t="s">
        <v>3167</v>
      </c>
      <c r="R2209">
        <v>400</v>
      </c>
      <c r="S2209">
        <v>999</v>
      </c>
      <c r="T2209" s="38">
        <v>45412</v>
      </c>
      <c r="V2209" s="38">
        <v>45418</v>
      </c>
      <c r="W2209" t="s">
        <v>3162</v>
      </c>
    </row>
    <row r="2210" spans="1:23" hidden="1" x14ac:dyDescent="0.25">
      <c r="A2210">
        <v>24001267</v>
      </c>
      <c r="B2210">
        <v>24001047</v>
      </c>
      <c r="C2210">
        <v>290062</v>
      </c>
      <c r="D2210" t="s">
        <v>3168</v>
      </c>
      <c r="E2210" t="str">
        <f t="shared" si="34"/>
        <v>24001267_290062</v>
      </c>
      <c r="F2210" t="s">
        <v>3198</v>
      </c>
      <c r="H2210">
        <v>1670</v>
      </c>
      <c r="I2210">
        <v>1670</v>
      </c>
      <c r="J2210" t="s">
        <v>36</v>
      </c>
      <c r="K2210">
        <v>0</v>
      </c>
      <c r="M2210">
        <v>1.39</v>
      </c>
      <c r="N2210">
        <v>57393538</v>
      </c>
      <c r="O2210" t="s">
        <v>3167</v>
      </c>
      <c r="R2210">
        <v>400</v>
      </c>
      <c r="S2210">
        <v>999</v>
      </c>
      <c r="T2210" s="38">
        <v>45412</v>
      </c>
      <c r="V2210" s="38">
        <v>45418</v>
      </c>
      <c r="W2210" t="s">
        <v>3162</v>
      </c>
    </row>
    <row r="2211" spans="1:23" hidden="1" x14ac:dyDescent="0.25">
      <c r="A2211">
        <v>24001268</v>
      </c>
      <c r="B2211">
        <v>24001047</v>
      </c>
      <c r="C2211">
        <v>290060</v>
      </c>
      <c r="D2211" t="s">
        <v>3168</v>
      </c>
      <c r="E2211" t="str">
        <f t="shared" si="34"/>
        <v>24001268_290060</v>
      </c>
      <c r="F2211" t="s">
        <v>3199</v>
      </c>
      <c r="H2211">
        <v>4002</v>
      </c>
      <c r="I2211">
        <v>4002</v>
      </c>
      <c r="J2211" t="s">
        <v>36</v>
      </c>
      <c r="K2211">
        <v>0</v>
      </c>
      <c r="M2211">
        <v>1.39</v>
      </c>
      <c r="N2211">
        <v>57393538</v>
      </c>
      <c r="O2211" t="s">
        <v>3167</v>
      </c>
      <c r="R2211">
        <v>400</v>
      </c>
      <c r="S2211">
        <v>999</v>
      </c>
      <c r="T2211" s="38">
        <v>45412</v>
      </c>
      <c r="V2211" s="38">
        <v>45401</v>
      </c>
      <c r="W2211" t="s">
        <v>3162</v>
      </c>
    </row>
    <row r="2212" spans="1:23" hidden="1" x14ac:dyDescent="0.25">
      <c r="A2212">
        <v>24001268</v>
      </c>
      <c r="B2212">
        <v>24001047</v>
      </c>
      <c r="C2212">
        <v>290064</v>
      </c>
      <c r="D2212" t="s">
        <v>3168</v>
      </c>
      <c r="E2212" t="str">
        <f t="shared" si="34"/>
        <v>24001268_290064</v>
      </c>
      <c r="F2212" t="s">
        <v>3195</v>
      </c>
      <c r="H2212">
        <v>3990</v>
      </c>
      <c r="I2212">
        <v>3990</v>
      </c>
      <c r="J2212" t="s">
        <v>36</v>
      </c>
      <c r="K2212">
        <v>0</v>
      </c>
      <c r="M2212">
        <v>1.39</v>
      </c>
      <c r="N2212">
        <v>57393538</v>
      </c>
      <c r="O2212" t="s">
        <v>3167</v>
      </c>
      <c r="R2212">
        <v>400</v>
      </c>
      <c r="S2212">
        <v>999</v>
      </c>
      <c r="T2212" s="38">
        <v>45412</v>
      </c>
      <c r="V2212" s="38">
        <v>45408</v>
      </c>
      <c r="W2212" t="s">
        <v>3162</v>
      </c>
    </row>
    <row r="2213" spans="1:23" hidden="1" x14ac:dyDescent="0.25">
      <c r="A2213">
        <v>24001268</v>
      </c>
      <c r="B2213">
        <v>24001047</v>
      </c>
      <c r="C2213">
        <v>290059</v>
      </c>
      <c r="D2213" t="s">
        <v>3168</v>
      </c>
      <c r="E2213" t="str">
        <f t="shared" si="34"/>
        <v>24001268_290059</v>
      </c>
      <c r="F2213" t="s">
        <v>3200</v>
      </c>
      <c r="H2213">
        <v>4002</v>
      </c>
      <c r="I2213">
        <v>4002</v>
      </c>
      <c r="J2213" t="s">
        <v>36</v>
      </c>
      <c r="K2213">
        <v>0</v>
      </c>
      <c r="M2213">
        <v>1.39</v>
      </c>
      <c r="N2213">
        <v>57393538</v>
      </c>
      <c r="O2213" t="s">
        <v>3167</v>
      </c>
      <c r="R2213">
        <v>400</v>
      </c>
      <c r="S2213">
        <v>999</v>
      </c>
      <c r="T2213" s="38">
        <v>45412</v>
      </c>
      <c r="V2213" s="38">
        <v>45401</v>
      </c>
      <c r="W2213" t="s">
        <v>3162</v>
      </c>
    </row>
    <row r="2214" spans="1:23" hidden="1" x14ac:dyDescent="0.25">
      <c r="A2214">
        <v>24001269</v>
      </c>
      <c r="B2214">
        <v>24001047</v>
      </c>
      <c r="C2214">
        <v>290064</v>
      </c>
      <c r="D2214" t="s">
        <v>3168</v>
      </c>
      <c r="E2214" t="str">
        <f t="shared" si="34"/>
        <v>24001269_290064</v>
      </c>
      <c r="F2214" t="s">
        <v>3195</v>
      </c>
      <c r="H2214">
        <v>255</v>
      </c>
      <c r="I2214">
        <v>255</v>
      </c>
      <c r="J2214" t="s">
        <v>36</v>
      </c>
      <c r="K2214">
        <v>0</v>
      </c>
      <c r="M2214">
        <v>1.39</v>
      </c>
      <c r="N2214">
        <v>57393538</v>
      </c>
      <c r="O2214" t="s">
        <v>3167</v>
      </c>
      <c r="R2214">
        <v>400</v>
      </c>
      <c r="S2214">
        <v>999</v>
      </c>
      <c r="T2214" s="38">
        <v>45412</v>
      </c>
      <c r="V2214" s="38">
        <v>45408</v>
      </c>
      <c r="W2214" t="s">
        <v>3162</v>
      </c>
    </row>
    <row r="2215" spans="1:23" hidden="1" x14ac:dyDescent="0.25">
      <c r="A2215">
        <v>24001269</v>
      </c>
      <c r="B2215">
        <v>24001047</v>
      </c>
      <c r="C2215">
        <v>290059</v>
      </c>
      <c r="D2215" t="s">
        <v>3168</v>
      </c>
      <c r="E2215" t="str">
        <f t="shared" si="34"/>
        <v>24001269_290059</v>
      </c>
      <c r="F2215" t="s">
        <v>3200</v>
      </c>
      <c r="H2215">
        <v>255</v>
      </c>
      <c r="I2215">
        <v>255</v>
      </c>
      <c r="J2215" t="s">
        <v>36</v>
      </c>
      <c r="K2215">
        <v>0</v>
      </c>
      <c r="M2215">
        <v>1.39</v>
      </c>
      <c r="N2215">
        <v>57393538</v>
      </c>
      <c r="O2215" t="s">
        <v>3167</v>
      </c>
      <c r="R2215">
        <v>400</v>
      </c>
      <c r="S2215">
        <v>999</v>
      </c>
      <c r="T2215" s="38">
        <v>45412</v>
      </c>
      <c r="V2215" s="38">
        <v>45401</v>
      </c>
      <c r="W2215" t="s">
        <v>3162</v>
      </c>
    </row>
    <row r="2216" spans="1:23" hidden="1" x14ac:dyDescent="0.25">
      <c r="A2216">
        <v>24001269</v>
      </c>
      <c r="B2216">
        <v>24001047</v>
      </c>
      <c r="C2216">
        <v>290060</v>
      </c>
      <c r="D2216" t="s">
        <v>3168</v>
      </c>
      <c r="E2216" t="str">
        <f t="shared" si="34"/>
        <v>24001269_290060</v>
      </c>
      <c r="F2216" t="s">
        <v>3199</v>
      </c>
      <c r="H2216">
        <v>255</v>
      </c>
      <c r="I2216">
        <v>255</v>
      </c>
      <c r="J2216" t="s">
        <v>36</v>
      </c>
      <c r="K2216">
        <v>0</v>
      </c>
      <c r="M2216">
        <v>1.39</v>
      </c>
      <c r="N2216">
        <v>57393538</v>
      </c>
      <c r="O2216" t="s">
        <v>3167</v>
      </c>
      <c r="R2216">
        <v>400</v>
      </c>
      <c r="S2216">
        <v>999</v>
      </c>
      <c r="T2216" s="38">
        <v>45412</v>
      </c>
      <c r="V2216" s="38">
        <v>45401</v>
      </c>
      <c r="W2216" t="s">
        <v>3162</v>
      </c>
    </row>
    <row r="2217" spans="1:23" hidden="1" x14ac:dyDescent="0.25">
      <c r="A2217">
        <v>24001270</v>
      </c>
      <c r="B2217">
        <v>24001047</v>
      </c>
      <c r="C2217">
        <v>290059</v>
      </c>
      <c r="D2217" t="s">
        <v>3168</v>
      </c>
      <c r="E2217" t="str">
        <f t="shared" si="34"/>
        <v>24001270_290059</v>
      </c>
      <c r="F2217" t="s">
        <v>3200</v>
      </c>
      <c r="H2217">
        <v>2431</v>
      </c>
      <c r="I2217">
        <v>2431</v>
      </c>
      <c r="J2217" t="s">
        <v>36</v>
      </c>
      <c r="K2217">
        <v>0</v>
      </c>
      <c r="M2217">
        <v>1.39</v>
      </c>
      <c r="N2217">
        <v>57393538</v>
      </c>
      <c r="O2217" t="s">
        <v>3167</v>
      </c>
      <c r="R2217">
        <v>400</v>
      </c>
      <c r="S2217">
        <v>999</v>
      </c>
      <c r="T2217" s="38">
        <v>45412</v>
      </c>
      <c r="V2217" s="38">
        <v>45401</v>
      </c>
      <c r="W2217" t="s">
        <v>3162</v>
      </c>
    </row>
    <row r="2218" spans="1:23" hidden="1" x14ac:dyDescent="0.25">
      <c r="A2218">
        <v>24001271</v>
      </c>
      <c r="B2218">
        <v>24001047</v>
      </c>
      <c r="C2218">
        <v>292103</v>
      </c>
      <c r="D2218" t="s">
        <v>3168</v>
      </c>
      <c r="E2218" t="str">
        <f t="shared" si="34"/>
        <v>24001271_292103</v>
      </c>
      <c r="F2218" t="s">
        <v>3193</v>
      </c>
      <c r="H2218">
        <v>1645</v>
      </c>
      <c r="I2218">
        <v>1645</v>
      </c>
      <c r="J2218" t="s">
        <v>36</v>
      </c>
      <c r="K2218">
        <v>0</v>
      </c>
      <c r="M2218">
        <v>1.39</v>
      </c>
      <c r="N2218">
        <v>57393538</v>
      </c>
      <c r="O2218" t="s">
        <v>3167</v>
      </c>
      <c r="R2218">
        <v>400</v>
      </c>
      <c r="S2218">
        <v>999</v>
      </c>
      <c r="T2218" s="38">
        <v>45412</v>
      </c>
      <c r="V2218" s="38">
        <v>45401</v>
      </c>
      <c r="W2218" t="s">
        <v>3162</v>
      </c>
    </row>
    <row r="2219" spans="1:23" hidden="1" x14ac:dyDescent="0.25">
      <c r="A2219">
        <v>24001271</v>
      </c>
      <c r="B2219">
        <v>24001047</v>
      </c>
      <c r="C2219">
        <v>290061</v>
      </c>
      <c r="D2219" t="s">
        <v>3168</v>
      </c>
      <c r="E2219" t="str">
        <f t="shared" si="34"/>
        <v>24001271_290061</v>
      </c>
      <c r="F2219" t="s">
        <v>3197</v>
      </c>
      <c r="H2219">
        <v>1645</v>
      </c>
      <c r="I2219">
        <v>1645</v>
      </c>
      <c r="J2219" t="s">
        <v>36</v>
      </c>
      <c r="K2219">
        <v>0</v>
      </c>
      <c r="M2219">
        <v>1.39</v>
      </c>
      <c r="N2219">
        <v>57393538</v>
      </c>
      <c r="O2219" t="s">
        <v>3167</v>
      </c>
      <c r="R2219">
        <v>400</v>
      </c>
      <c r="S2219">
        <v>999</v>
      </c>
      <c r="T2219" s="38">
        <v>45412</v>
      </c>
      <c r="V2219" s="38">
        <v>45428</v>
      </c>
      <c r="W2219" t="s">
        <v>3162</v>
      </c>
    </row>
    <row r="2220" spans="1:23" hidden="1" x14ac:dyDescent="0.25">
      <c r="A2220">
        <v>24001271</v>
      </c>
      <c r="B2220">
        <v>24001047</v>
      </c>
      <c r="C2220">
        <v>290063</v>
      </c>
      <c r="D2220" t="s">
        <v>3168</v>
      </c>
      <c r="E2220" t="str">
        <f t="shared" si="34"/>
        <v>24001271_290063</v>
      </c>
      <c r="F2220" t="s">
        <v>3194</v>
      </c>
      <c r="H2220">
        <v>1645</v>
      </c>
      <c r="I2220">
        <v>1645</v>
      </c>
      <c r="J2220" t="s">
        <v>36</v>
      </c>
      <c r="K2220">
        <v>0</v>
      </c>
      <c r="M2220">
        <v>1.39</v>
      </c>
      <c r="N2220">
        <v>57393538</v>
      </c>
      <c r="O2220" t="s">
        <v>3167</v>
      </c>
      <c r="R2220">
        <v>400</v>
      </c>
      <c r="S2220">
        <v>999</v>
      </c>
      <c r="T2220" s="38">
        <v>45412</v>
      </c>
      <c r="V2220" s="38">
        <v>45418</v>
      </c>
      <c r="W2220" t="s">
        <v>3162</v>
      </c>
    </row>
    <row r="2221" spans="1:23" hidden="1" x14ac:dyDescent="0.25">
      <c r="A2221">
        <v>24001272</v>
      </c>
      <c r="B2221">
        <v>24001047</v>
      </c>
      <c r="C2221">
        <v>290059</v>
      </c>
      <c r="D2221" t="s">
        <v>3168</v>
      </c>
      <c r="E2221" t="str">
        <f t="shared" si="34"/>
        <v>24001272_290059</v>
      </c>
      <c r="F2221" t="s">
        <v>3200</v>
      </c>
      <c r="H2221">
        <v>9528</v>
      </c>
      <c r="I2221">
        <v>9528</v>
      </c>
      <c r="J2221" t="s">
        <v>36</v>
      </c>
      <c r="K2221">
        <v>0</v>
      </c>
      <c r="M2221">
        <v>1.39</v>
      </c>
      <c r="N2221">
        <v>57393538</v>
      </c>
      <c r="O2221" t="s">
        <v>3167</v>
      </c>
      <c r="R2221">
        <v>400</v>
      </c>
      <c r="S2221">
        <v>999</v>
      </c>
      <c r="T2221" s="38">
        <v>45412</v>
      </c>
      <c r="V2221" s="38">
        <v>45401</v>
      </c>
      <c r="W2221" t="s">
        <v>3162</v>
      </c>
    </row>
    <row r="2222" spans="1:23" hidden="1" x14ac:dyDescent="0.25">
      <c r="A2222">
        <v>24001273</v>
      </c>
      <c r="B2222">
        <v>24001047</v>
      </c>
      <c r="C2222">
        <v>290061</v>
      </c>
      <c r="D2222" t="s">
        <v>3168</v>
      </c>
      <c r="E2222" t="str">
        <f t="shared" si="34"/>
        <v>24001273_290061</v>
      </c>
      <c r="F2222" t="s">
        <v>3197</v>
      </c>
      <c r="H2222">
        <v>3315</v>
      </c>
      <c r="I2222">
        <v>3315</v>
      </c>
      <c r="J2222" t="s">
        <v>36</v>
      </c>
      <c r="K2222">
        <v>0</v>
      </c>
      <c r="M2222">
        <v>1.39</v>
      </c>
      <c r="N2222">
        <v>57393538</v>
      </c>
      <c r="O2222" t="s">
        <v>3167</v>
      </c>
      <c r="R2222">
        <v>400</v>
      </c>
      <c r="S2222">
        <v>999</v>
      </c>
      <c r="T2222" s="38">
        <v>45412</v>
      </c>
      <c r="V2222" s="38">
        <v>45428</v>
      </c>
      <c r="W2222" t="s">
        <v>3162</v>
      </c>
    </row>
    <row r="2223" spans="1:23" hidden="1" x14ac:dyDescent="0.25">
      <c r="A2223">
        <v>24001273</v>
      </c>
      <c r="B2223">
        <v>24001047</v>
      </c>
      <c r="C2223">
        <v>290059</v>
      </c>
      <c r="D2223" t="s">
        <v>3168</v>
      </c>
      <c r="E2223" t="str">
        <f t="shared" si="34"/>
        <v>24001273_290059</v>
      </c>
      <c r="F2223" t="s">
        <v>3200</v>
      </c>
      <c r="H2223">
        <v>3315</v>
      </c>
      <c r="I2223">
        <v>3315</v>
      </c>
      <c r="J2223" t="s">
        <v>36</v>
      </c>
      <c r="K2223">
        <v>0</v>
      </c>
      <c r="M2223">
        <v>1.39</v>
      </c>
      <c r="N2223">
        <v>57393538</v>
      </c>
      <c r="O2223" t="s">
        <v>3167</v>
      </c>
      <c r="R2223">
        <v>400</v>
      </c>
      <c r="S2223">
        <v>999</v>
      </c>
      <c r="T2223" s="38">
        <v>45412</v>
      </c>
      <c r="V2223" s="38">
        <v>45401</v>
      </c>
      <c r="W2223" t="s">
        <v>3162</v>
      </c>
    </row>
    <row r="2224" spans="1:23" hidden="1" x14ac:dyDescent="0.25">
      <c r="A2224">
        <v>24001273</v>
      </c>
      <c r="B2224">
        <v>24001047</v>
      </c>
      <c r="C2224">
        <v>290060</v>
      </c>
      <c r="D2224" t="s">
        <v>3168</v>
      </c>
      <c r="E2224" t="str">
        <f t="shared" si="34"/>
        <v>24001273_290060</v>
      </c>
      <c r="F2224" t="s">
        <v>3199</v>
      </c>
      <c r="H2224">
        <v>3315</v>
      </c>
      <c r="I2224">
        <v>3315</v>
      </c>
      <c r="J2224" t="s">
        <v>36</v>
      </c>
      <c r="K2224">
        <v>0</v>
      </c>
      <c r="M2224">
        <v>1.39</v>
      </c>
      <c r="N2224">
        <v>57393538</v>
      </c>
      <c r="O2224" t="s">
        <v>3167</v>
      </c>
      <c r="R2224">
        <v>400</v>
      </c>
      <c r="S2224">
        <v>999</v>
      </c>
      <c r="T2224" s="38">
        <v>45412</v>
      </c>
      <c r="V2224" s="38">
        <v>45401</v>
      </c>
      <c r="W2224" t="s">
        <v>3162</v>
      </c>
    </row>
    <row r="2225" spans="1:23" hidden="1" x14ac:dyDescent="0.25">
      <c r="A2225">
        <v>24001273</v>
      </c>
      <c r="B2225">
        <v>24001047</v>
      </c>
      <c r="C2225">
        <v>290059</v>
      </c>
      <c r="D2225" t="s">
        <v>3168</v>
      </c>
      <c r="E2225" t="str">
        <f t="shared" si="34"/>
        <v>24001273_290059</v>
      </c>
      <c r="F2225" t="s">
        <v>3200</v>
      </c>
      <c r="H2225">
        <v>3315</v>
      </c>
      <c r="I2225">
        <v>3315</v>
      </c>
      <c r="J2225" t="s">
        <v>36</v>
      </c>
      <c r="K2225">
        <v>0</v>
      </c>
      <c r="M2225">
        <v>1.39</v>
      </c>
      <c r="N2225">
        <v>57393538</v>
      </c>
      <c r="O2225" t="s">
        <v>3167</v>
      </c>
      <c r="R2225">
        <v>400</v>
      </c>
      <c r="S2225">
        <v>999</v>
      </c>
      <c r="T2225" s="38">
        <v>45412</v>
      </c>
      <c r="V2225" s="38">
        <v>45401</v>
      </c>
      <c r="W2225" t="s">
        <v>3162</v>
      </c>
    </row>
    <row r="2226" spans="1:23" hidden="1" x14ac:dyDescent="0.25">
      <c r="A2226">
        <v>24001274</v>
      </c>
      <c r="B2226">
        <v>24001047</v>
      </c>
      <c r="C2226">
        <v>290060</v>
      </c>
      <c r="D2226" t="s">
        <v>3168</v>
      </c>
      <c r="E2226" t="str">
        <f t="shared" si="34"/>
        <v>24001274_290060</v>
      </c>
      <c r="F2226" t="s">
        <v>3199</v>
      </c>
      <c r="H2226">
        <v>872</v>
      </c>
      <c r="I2226">
        <v>872</v>
      </c>
      <c r="J2226" t="s">
        <v>36</v>
      </c>
      <c r="K2226">
        <v>0</v>
      </c>
      <c r="M2226">
        <v>1.39</v>
      </c>
      <c r="N2226">
        <v>57393538</v>
      </c>
      <c r="O2226" t="s">
        <v>3167</v>
      </c>
      <c r="R2226">
        <v>400</v>
      </c>
      <c r="S2226">
        <v>999</v>
      </c>
      <c r="T2226" s="38">
        <v>45412</v>
      </c>
      <c r="V2226" s="38">
        <v>45401</v>
      </c>
      <c r="W2226" t="s">
        <v>3162</v>
      </c>
    </row>
    <row r="2227" spans="1:23" hidden="1" x14ac:dyDescent="0.25">
      <c r="A2227">
        <v>24001274</v>
      </c>
      <c r="B2227">
        <v>24001047</v>
      </c>
      <c r="C2227">
        <v>290063</v>
      </c>
      <c r="D2227" t="s">
        <v>3168</v>
      </c>
      <c r="E2227" t="str">
        <f t="shared" si="34"/>
        <v>24001274_290063</v>
      </c>
      <c r="F2227" t="s">
        <v>3194</v>
      </c>
      <c r="H2227">
        <v>872</v>
      </c>
      <c r="I2227">
        <v>872</v>
      </c>
      <c r="J2227" t="s">
        <v>36</v>
      </c>
      <c r="K2227">
        <v>0</v>
      </c>
      <c r="M2227">
        <v>1.39</v>
      </c>
      <c r="N2227">
        <v>57393538</v>
      </c>
      <c r="O2227" t="s">
        <v>3167</v>
      </c>
      <c r="R2227">
        <v>400</v>
      </c>
      <c r="S2227">
        <v>999</v>
      </c>
      <c r="T2227" s="38">
        <v>45412</v>
      </c>
      <c r="V2227" s="38">
        <v>45418</v>
      </c>
      <c r="W2227" t="s">
        <v>3162</v>
      </c>
    </row>
    <row r="2228" spans="1:23" hidden="1" x14ac:dyDescent="0.25">
      <c r="A2228">
        <v>24001274</v>
      </c>
      <c r="B2228">
        <v>24001047</v>
      </c>
      <c r="C2228">
        <v>290062</v>
      </c>
      <c r="D2228" t="s">
        <v>3168</v>
      </c>
      <c r="E2228" t="str">
        <f t="shared" si="34"/>
        <v>24001274_290062</v>
      </c>
      <c r="F2228" t="s">
        <v>3198</v>
      </c>
      <c r="H2228">
        <v>872</v>
      </c>
      <c r="I2228">
        <v>872</v>
      </c>
      <c r="J2228" t="s">
        <v>36</v>
      </c>
      <c r="K2228">
        <v>0</v>
      </c>
      <c r="M2228">
        <v>1.39</v>
      </c>
      <c r="N2228">
        <v>57393538</v>
      </c>
      <c r="O2228" t="s">
        <v>3167</v>
      </c>
      <c r="R2228">
        <v>400</v>
      </c>
      <c r="S2228">
        <v>999</v>
      </c>
      <c r="T2228" s="38">
        <v>45412</v>
      </c>
      <c r="V2228" s="38">
        <v>45418</v>
      </c>
      <c r="W2228" t="s">
        <v>3162</v>
      </c>
    </row>
    <row r="2229" spans="1:23" hidden="1" x14ac:dyDescent="0.25">
      <c r="A2229">
        <v>24001274</v>
      </c>
      <c r="B2229">
        <v>24001047</v>
      </c>
      <c r="C2229">
        <v>290061</v>
      </c>
      <c r="D2229" t="s">
        <v>3168</v>
      </c>
      <c r="E2229" t="str">
        <f t="shared" si="34"/>
        <v>24001274_290061</v>
      </c>
      <c r="F2229" t="s">
        <v>3197</v>
      </c>
      <c r="H2229">
        <v>872</v>
      </c>
      <c r="I2229">
        <v>872</v>
      </c>
      <c r="J2229" t="s">
        <v>36</v>
      </c>
      <c r="K2229">
        <v>0</v>
      </c>
      <c r="M2229">
        <v>1.39</v>
      </c>
      <c r="N2229">
        <v>57393538</v>
      </c>
      <c r="O2229" t="s">
        <v>3167</v>
      </c>
      <c r="R2229">
        <v>400</v>
      </c>
      <c r="S2229">
        <v>999</v>
      </c>
      <c r="T2229" s="38">
        <v>45412</v>
      </c>
      <c r="V2229" s="38">
        <v>45428</v>
      </c>
      <c r="W2229" t="s">
        <v>3162</v>
      </c>
    </row>
    <row r="2230" spans="1:23" x14ac:dyDescent="0.25">
      <c r="A2230">
        <v>24001275</v>
      </c>
      <c r="B2230">
        <v>24001047</v>
      </c>
      <c r="C2230">
        <v>290060</v>
      </c>
      <c r="D2230" t="s">
        <v>3168</v>
      </c>
      <c r="E2230" t="str">
        <f t="shared" si="34"/>
        <v>24001275_290060</v>
      </c>
      <c r="F2230" t="s">
        <v>3199</v>
      </c>
      <c r="H2230">
        <v>3511</v>
      </c>
      <c r="I2230">
        <v>3511</v>
      </c>
      <c r="J2230" t="s">
        <v>36</v>
      </c>
      <c r="K2230">
        <v>0</v>
      </c>
      <c r="M2230">
        <v>1.39</v>
      </c>
      <c r="N2230">
        <v>57393538</v>
      </c>
      <c r="O2230" t="s">
        <v>3167</v>
      </c>
      <c r="R2230">
        <v>400</v>
      </c>
      <c r="S2230">
        <v>999</v>
      </c>
      <c r="T2230" s="38">
        <v>45412</v>
      </c>
      <c r="V2230" s="38">
        <v>45418</v>
      </c>
      <c r="W2230" t="s">
        <v>3162</v>
      </c>
    </row>
    <row r="2231" spans="1:23" x14ac:dyDescent="0.25">
      <c r="A2231">
        <v>24001275</v>
      </c>
      <c r="B2231">
        <v>24001047</v>
      </c>
      <c r="C2231">
        <v>290059</v>
      </c>
      <c r="D2231" t="s">
        <v>3168</v>
      </c>
      <c r="E2231" t="str">
        <f t="shared" si="34"/>
        <v>24001275_290059</v>
      </c>
      <c r="F2231" t="s">
        <v>3200</v>
      </c>
      <c r="H2231">
        <v>3511</v>
      </c>
      <c r="I2231">
        <v>3511</v>
      </c>
      <c r="J2231" t="s">
        <v>36</v>
      </c>
      <c r="K2231">
        <v>0</v>
      </c>
      <c r="M2231">
        <v>1.39</v>
      </c>
      <c r="N2231">
        <v>57393538</v>
      </c>
      <c r="O2231" t="s">
        <v>3167</v>
      </c>
      <c r="R2231">
        <v>400</v>
      </c>
      <c r="S2231">
        <v>999</v>
      </c>
      <c r="T2231" s="38">
        <v>45412</v>
      </c>
      <c r="V2231" s="38">
        <v>45401</v>
      </c>
      <c r="W2231" t="s">
        <v>3162</v>
      </c>
    </row>
    <row r="2232" spans="1:23" x14ac:dyDescent="0.25">
      <c r="A2232">
        <v>24001275</v>
      </c>
      <c r="B2232">
        <v>24001047</v>
      </c>
      <c r="C2232">
        <v>290064</v>
      </c>
      <c r="D2232" t="s">
        <v>3168</v>
      </c>
      <c r="E2232" t="str">
        <f t="shared" si="34"/>
        <v>24001275_290064</v>
      </c>
      <c r="F2232" t="s">
        <v>3195</v>
      </c>
      <c r="H2232">
        <v>3511</v>
      </c>
      <c r="I2232">
        <v>3501</v>
      </c>
      <c r="J2232" t="s">
        <v>36</v>
      </c>
      <c r="K2232">
        <v>0</v>
      </c>
      <c r="M2232">
        <v>1.39</v>
      </c>
      <c r="N2232">
        <v>57393538</v>
      </c>
      <c r="O2232" t="s">
        <v>3167</v>
      </c>
      <c r="R2232">
        <v>280</v>
      </c>
      <c r="S2232">
        <v>400</v>
      </c>
      <c r="T2232" s="38">
        <v>45412</v>
      </c>
      <c r="W2232" t="s">
        <v>3162</v>
      </c>
    </row>
    <row r="2233" spans="1:23" x14ac:dyDescent="0.25">
      <c r="A2233">
        <v>24001275</v>
      </c>
      <c r="B2233">
        <v>24001047</v>
      </c>
      <c r="C2233">
        <v>290061</v>
      </c>
      <c r="D2233" t="s">
        <v>3168</v>
      </c>
      <c r="E2233" t="str">
        <f t="shared" si="34"/>
        <v>24001275_290061</v>
      </c>
      <c r="F2233" t="s">
        <v>3197</v>
      </c>
      <c r="H2233">
        <v>3511</v>
      </c>
      <c r="I2233">
        <v>3511</v>
      </c>
      <c r="J2233" t="s">
        <v>36</v>
      </c>
      <c r="K2233">
        <v>0</v>
      </c>
      <c r="M2233">
        <v>1.39</v>
      </c>
      <c r="N2233">
        <v>57393538</v>
      </c>
      <c r="O2233" t="s">
        <v>3167</v>
      </c>
      <c r="R2233">
        <v>400</v>
      </c>
      <c r="S2233">
        <v>999</v>
      </c>
      <c r="T2233" s="38">
        <v>45412</v>
      </c>
      <c r="V2233" s="38">
        <v>45428</v>
      </c>
      <c r="W2233" t="s">
        <v>3162</v>
      </c>
    </row>
    <row r="2234" spans="1:23" hidden="1" x14ac:dyDescent="0.25">
      <c r="A2234">
        <v>24001276</v>
      </c>
      <c r="B2234">
        <v>24001047</v>
      </c>
      <c r="C2234">
        <v>290059</v>
      </c>
      <c r="D2234" t="s">
        <v>3168</v>
      </c>
      <c r="E2234" t="str">
        <f t="shared" si="34"/>
        <v>24001276_290059</v>
      </c>
      <c r="F2234" t="s">
        <v>3200</v>
      </c>
      <c r="H2234">
        <v>10017</v>
      </c>
      <c r="I2234">
        <v>10017</v>
      </c>
      <c r="J2234" t="s">
        <v>36</v>
      </c>
      <c r="K2234">
        <v>0</v>
      </c>
      <c r="M2234">
        <v>1.39</v>
      </c>
      <c r="N2234">
        <v>57393538</v>
      </c>
      <c r="O2234" t="s">
        <v>3167</v>
      </c>
      <c r="R2234">
        <v>400</v>
      </c>
      <c r="S2234">
        <v>999</v>
      </c>
      <c r="T2234" s="38">
        <v>45412</v>
      </c>
      <c r="V2234" s="38">
        <v>45418</v>
      </c>
      <c r="W2234" t="s">
        <v>3162</v>
      </c>
    </row>
    <row r="2235" spans="1:23" hidden="1" x14ac:dyDescent="0.25">
      <c r="A2235">
        <v>24001277</v>
      </c>
      <c r="B2235">
        <v>24001047</v>
      </c>
      <c r="C2235">
        <v>290063</v>
      </c>
      <c r="D2235" t="s">
        <v>3168</v>
      </c>
      <c r="E2235" t="str">
        <f t="shared" si="34"/>
        <v>24001277_290063</v>
      </c>
      <c r="F2235" t="s">
        <v>3194</v>
      </c>
      <c r="H2235">
        <v>822</v>
      </c>
      <c r="I2235">
        <v>822</v>
      </c>
      <c r="J2235" t="s">
        <v>36</v>
      </c>
      <c r="K2235">
        <v>0</v>
      </c>
      <c r="M2235">
        <v>1.39</v>
      </c>
      <c r="N2235">
        <v>57393538</v>
      </c>
      <c r="O2235" t="s">
        <v>3167</v>
      </c>
      <c r="R2235">
        <v>400</v>
      </c>
      <c r="S2235">
        <v>999</v>
      </c>
      <c r="T2235" s="38">
        <v>45412</v>
      </c>
      <c r="V2235" s="38">
        <v>45418</v>
      </c>
      <c r="W2235" t="s">
        <v>3162</v>
      </c>
    </row>
    <row r="2236" spans="1:23" hidden="1" x14ac:dyDescent="0.25">
      <c r="A2236">
        <v>24001277</v>
      </c>
      <c r="B2236">
        <v>24001047</v>
      </c>
      <c r="C2236">
        <v>292103</v>
      </c>
      <c r="D2236" t="s">
        <v>3168</v>
      </c>
      <c r="E2236" t="str">
        <f t="shared" si="34"/>
        <v>24001277_292103</v>
      </c>
      <c r="F2236" t="s">
        <v>3193</v>
      </c>
      <c r="H2236">
        <v>822</v>
      </c>
      <c r="I2236">
        <v>822</v>
      </c>
      <c r="J2236" t="s">
        <v>36</v>
      </c>
      <c r="K2236">
        <v>0</v>
      </c>
      <c r="M2236">
        <v>1.39</v>
      </c>
      <c r="N2236">
        <v>57393538</v>
      </c>
      <c r="O2236" t="s">
        <v>3167</v>
      </c>
      <c r="R2236">
        <v>400</v>
      </c>
      <c r="S2236">
        <v>999</v>
      </c>
      <c r="T2236" s="38">
        <v>45412</v>
      </c>
      <c r="V2236" s="38">
        <v>45418</v>
      </c>
      <c r="W2236" t="s">
        <v>3162</v>
      </c>
    </row>
    <row r="2237" spans="1:23" hidden="1" x14ac:dyDescent="0.25">
      <c r="A2237">
        <v>24001277</v>
      </c>
      <c r="B2237">
        <v>24001047</v>
      </c>
      <c r="C2237">
        <v>290060</v>
      </c>
      <c r="D2237" t="s">
        <v>3168</v>
      </c>
      <c r="E2237" t="str">
        <f t="shared" si="34"/>
        <v>24001277_290060</v>
      </c>
      <c r="F2237" t="s">
        <v>3199</v>
      </c>
      <c r="H2237">
        <v>822</v>
      </c>
      <c r="I2237">
        <v>822</v>
      </c>
      <c r="J2237" t="s">
        <v>36</v>
      </c>
      <c r="K2237">
        <v>0</v>
      </c>
      <c r="M2237">
        <v>1.39</v>
      </c>
      <c r="N2237">
        <v>57393538</v>
      </c>
      <c r="O2237" t="s">
        <v>3167</v>
      </c>
      <c r="R2237">
        <v>400</v>
      </c>
      <c r="S2237">
        <v>999</v>
      </c>
      <c r="T2237" s="38">
        <v>45412</v>
      </c>
      <c r="V2237" s="38">
        <v>45418</v>
      </c>
      <c r="W2237" t="s">
        <v>3162</v>
      </c>
    </row>
    <row r="2238" spans="1:23" hidden="1" x14ac:dyDescent="0.25">
      <c r="A2238">
        <v>24001277</v>
      </c>
      <c r="B2238">
        <v>24001047</v>
      </c>
      <c r="C2238">
        <v>290061</v>
      </c>
      <c r="D2238" t="s">
        <v>3168</v>
      </c>
      <c r="E2238" t="str">
        <f t="shared" si="34"/>
        <v>24001277_290061</v>
      </c>
      <c r="F2238" t="s">
        <v>3197</v>
      </c>
      <c r="H2238">
        <v>822</v>
      </c>
      <c r="I2238">
        <v>822</v>
      </c>
      <c r="J2238" t="s">
        <v>36</v>
      </c>
      <c r="K2238">
        <v>0</v>
      </c>
      <c r="M2238">
        <v>1.39</v>
      </c>
      <c r="N2238">
        <v>57393538</v>
      </c>
      <c r="O2238" t="s">
        <v>3167</v>
      </c>
      <c r="R2238">
        <v>400</v>
      </c>
      <c r="S2238">
        <v>999</v>
      </c>
      <c r="T2238" s="38">
        <v>45412</v>
      </c>
      <c r="V2238" s="38">
        <v>45428</v>
      </c>
      <c r="W2238" t="s">
        <v>3162</v>
      </c>
    </row>
    <row r="2239" spans="1:23" hidden="1" x14ac:dyDescent="0.25">
      <c r="A2239">
        <v>24001278</v>
      </c>
      <c r="B2239">
        <v>24001052</v>
      </c>
      <c r="C2239">
        <v>292582</v>
      </c>
      <c r="D2239" t="s">
        <v>3177</v>
      </c>
      <c r="E2239" t="str">
        <f t="shared" si="34"/>
        <v>24001278_292582</v>
      </c>
      <c r="F2239" t="s">
        <v>3178</v>
      </c>
      <c r="H2239">
        <v>3020</v>
      </c>
      <c r="I2239">
        <v>3020</v>
      </c>
      <c r="J2239" t="s">
        <v>36</v>
      </c>
      <c r="K2239">
        <v>0</v>
      </c>
      <c r="M2239">
        <v>1.67</v>
      </c>
      <c r="N2239">
        <v>55352804</v>
      </c>
      <c r="O2239" t="s">
        <v>3161</v>
      </c>
      <c r="R2239">
        <v>400</v>
      </c>
      <c r="S2239">
        <v>999</v>
      </c>
      <c r="T2239" s="38">
        <v>45412</v>
      </c>
      <c r="V2239" s="38">
        <v>45408</v>
      </c>
      <c r="W2239" t="s">
        <v>3162</v>
      </c>
    </row>
    <row r="2240" spans="1:23" hidden="1" x14ac:dyDescent="0.25">
      <c r="A2240">
        <v>24001278</v>
      </c>
      <c r="B2240">
        <v>24001052</v>
      </c>
      <c r="C2240">
        <v>292578</v>
      </c>
      <c r="D2240" t="s">
        <v>3177</v>
      </c>
      <c r="E2240" t="str">
        <f t="shared" si="34"/>
        <v>24001278_292578</v>
      </c>
      <c r="F2240" t="s">
        <v>3187</v>
      </c>
      <c r="H2240">
        <v>2669</v>
      </c>
      <c r="I2240">
        <v>2669</v>
      </c>
      <c r="J2240" t="s">
        <v>36</v>
      </c>
      <c r="K2240">
        <v>0</v>
      </c>
      <c r="M2240">
        <v>1.67</v>
      </c>
      <c r="N2240">
        <v>55352804</v>
      </c>
      <c r="O2240" t="s">
        <v>3161</v>
      </c>
      <c r="R2240">
        <v>400</v>
      </c>
      <c r="S2240">
        <v>999</v>
      </c>
      <c r="T2240" s="38">
        <v>45412</v>
      </c>
      <c r="V2240" s="38">
        <v>45408</v>
      </c>
      <c r="W2240" t="s">
        <v>3162</v>
      </c>
    </row>
    <row r="2241" spans="1:23" hidden="1" x14ac:dyDescent="0.25">
      <c r="A2241">
        <v>24001278</v>
      </c>
      <c r="B2241">
        <v>24001052</v>
      </c>
      <c r="C2241">
        <v>292578</v>
      </c>
      <c r="D2241" t="s">
        <v>3177</v>
      </c>
      <c r="E2241" t="str">
        <f t="shared" si="34"/>
        <v>24001278_292578</v>
      </c>
      <c r="F2241" t="s">
        <v>3187</v>
      </c>
      <c r="H2241">
        <v>3020</v>
      </c>
      <c r="I2241">
        <v>3020</v>
      </c>
      <c r="J2241" t="s">
        <v>36</v>
      </c>
      <c r="K2241">
        <v>0</v>
      </c>
      <c r="M2241">
        <v>1.67</v>
      </c>
      <c r="N2241">
        <v>55352804</v>
      </c>
      <c r="O2241" t="s">
        <v>3161</v>
      </c>
      <c r="R2241">
        <v>400</v>
      </c>
      <c r="S2241">
        <v>999</v>
      </c>
      <c r="T2241" s="38">
        <v>45412</v>
      </c>
      <c r="V2241" s="38">
        <v>45408</v>
      </c>
      <c r="W2241" t="s">
        <v>3162</v>
      </c>
    </row>
    <row r="2242" spans="1:23" hidden="1" x14ac:dyDescent="0.25">
      <c r="A2242">
        <v>24001279</v>
      </c>
      <c r="B2242">
        <v>24001052</v>
      </c>
      <c r="C2242">
        <v>292582</v>
      </c>
      <c r="D2242" t="s">
        <v>3177</v>
      </c>
      <c r="E2242" t="str">
        <f t="shared" si="34"/>
        <v>24001279_292582</v>
      </c>
      <c r="F2242" t="s">
        <v>3178</v>
      </c>
      <c r="H2242">
        <v>454</v>
      </c>
      <c r="I2242">
        <v>454</v>
      </c>
      <c r="J2242" t="s">
        <v>36</v>
      </c>
      <c r="K2242">
        <v>0</v>
      </c>
      <c r="M2242">
        <v>1.67</v>
      </c>
      <c r="N2242">
        <v>55352804</v>
      </c>
      <c r="O2242" t="s">
        <v>3161</v>
      </c>
      <c r="R2242">
        <v>400</v>
      </c>
      <c r="S2242">
        <v>999</v>
      </c>
      <c r="T2242" s="38">
        <v>45412</v>
      </c>
      <c r="V2242" s="38">
        <v>45408</v>
      </c>
      <c r="W2242" t="s">
        <v>3162</v>
      </c>
    </row>
    <row r="2243" spans="1:23" hidden="1" x14ac:dyDescent="0.25">
      <c r="A2243">
        <v>24001279</v>
      </c>
      <c r="B2243">
        <v>24001052</v>
      </c>
      <c r="C2243">
        <v>292584</v>
      </c>
      <c r="D2243" t="s">
        <v>3177</v>
      </c>
      <c r="E2243" t="str">
        <f t="shared" si="34"/>
        <v>24001279_292584</v>
      </c>
      <c r="F2243" t="s">
        <v>3180</v>
      </c>
      <c r="H2243">
        <v>93</v>
      </c>
      <c r="I2243">
        <v>93</v>
      </c>
      <c r="J2243" t="s">
        <v>36</v>
      </c>
      <c r="K2243">
        <v>0</v>
      </c>
      <c r="M2243">
        <v>1.67</v>
      </c>
      <c r="N2243">
        <v>55352804</v>
      </c>
      <c r="O2243" t="s">
        <v>3161</v>
      </c>
      <c r="R2243">
        <v>400</v>
      </c>
      <c r="S2243">
        <v>999</v>
      </c>
      <c r="T2243" s="38">
        <v>45412</v>
      </c>
      <c r="V2243" s="38">
        <v>45408</v>
      </c>
      <c r="W2243" t="s">
        <v>3162</v>
      </c>
    </row>
    <row r="2244" spans="1:23" hidden="1" x14ac:dyDescent="0.25">
      <c r="A2244">
        <v>24001279</v>
      </c>
      <c r="B2244">
        <v>24001052</v>
      </c>
      <c r="C2244">
        <v>292583</v>
      </c>
      <c r="D2244" t="s">
        <v>3177</v>
      </c>
      <c r="E2244" t="str">
        <f t="shared" si="34"/>
        <v>24001279_292583</v>
      </c>
      <c r="F2244" t="s">
        <v>3179</v>
      </c>
      <c r="H2244">
        <v>93</v>
      </c>
      <c r="I2244">
        <v>93</v>
      </c>
      <c r="J2244" t="s">
        <v>36</v>
      </c>
      <c r="K2244">
        <v>0</v>
      </c>
      <c r="M2244">
        <v>1.67</v>
      </c>
      <c r="N2244">
        <v>55352804</v>
      </c>
      <c r="O2244" t="s">
        <v>3161</v>
      </c>
      <c r="R2244">
        <v>400</v>
      </c>
      <c r="S2244">
        <v>999</v>
      </c>
      <c r="T2244" s="38">
        <v>45412</v>
      </c>
      <c r="V2244" s="38">
        <v>45408</v>
      </c>
      <c r="W2244" t="s">
        <v>3162</v>
      </c>
    </row>
    <row r="2245" spans="1:23" hidden="1" x14ac:dyDescent="0.25">
      <c r="A2245">
        <v>24001280</v>
      </c>
      <c r="B2245">
        <v>24001052</v>
      </c>
      <c r="C2245">
        <v>292582</v>
      </c>
      <c r="D2245" t="s">
        <v>3177</v>
      </c>
      <c r="E2245" t="str">
        <f t="shared" si="34"/>
        <v>24001280_292582</v>
      </c>
      <c r="F2245" t="s">
        <v>3178</v>
      </c>
      <c r="H2245">
        <v>505</v>
      </c>
      <c r="I2245">
        <v>505</v>
      </c>
      <c r="J2245" t="s">
        <v>36</v>
      </c>
      <c r="K2245">
        <v>0</v>
      </c>
      <c r="M2245">
        <v>1.67</v>
      </c>
      <c r="N2245">
        <v>55352804</v>
      </c>
      <c r="O2245" t="s">
        <v>3161</v>
      </c>
      <c r="R2245">
        <v>400</v>
      </c>
      <c r="S2245">
        <v>999</v>
      </c>
      <c r="T2245" s="38">
        <v>45412</v>
      </c>
      <c r="V2245" s="38">
        <v>45408</v>
      </c>
      <c r="W2245" t="s">
        <v>3162</v>
      </c>
    </row>
    <row r="2246" spans="1:23" hidden="1" x14ac:dyDescent="0.25">
      <c r="A2246">
        <v>24001280</v>
      </c>
      <c r="B2246">
        <v>24001052</v>
      </c>
      <c r="C2246">
        <v>292578</v>
      </c>
      <c r="D2246" t="s">
        <v>3177</v>
      </c>
      <c r="E2246" t="str">
        <f t="shared" ref="E2246:E2309" si="35">CONCATENATE(A2246,"_",C2246)</f>
        <v>24001280_292578</v>
      </c>
      <c r="F2246" t="s">
        <v>3187</v>
      </c>
      <c r="H2246">
        <v>505</v>
      </c>
      <c r="I2246">
        <v>505</v>
      </c>
      <c r="J2246" t="s">
        <v>36</v>
      </c>
      <c r="K2246">
        <v>0</v>
      </c>
      <c r="M2246">
        <v>1.67</v>
      </c>
      <c r="N2246">
        <v>55352804</v>
      </c>
      <c r="O2246" t="s">
        <v>3161</v>
      </c>
      <c r="R2246">
        <v>400</v>
      </c>
      <c r="S2246">
        <v>999</v>
      </c>
      <c r="T2246" s="38">
        <v>45412</v>
      </c>
      <c r="V2246" s="38">
        <v>45408</v>
      </c>
      <c r="W2246" t="s">
        <v>3162</v>
      </c>
    </row>
    <row r="2247" spans="1:23" hidden="1" x14ac:dyDescent="0.25">
      <c r="A2247">
        <v>24001280</v>
      </c>
      <c r="B2247">
        <v>24001052</v>
      </c>
      <c r="C2247">
        <v>292585</v>
      </c>
      <c r="D2247" t="s">
        <v>3177</v>
      </c>
      <c r="E2247" t="str">
        <f t="shared" si="35"/>
        <v>24001280_292585</v>
      </c>
      <c r="F2247" t="s">
        <v>3181</v>
      </c>
      <c r="H2247">
        <v>505</v>
      </c>
      <c r="I2247">
        <v>505</v>
      </c>
      <c r="J2247" t="s">
        <v>36</v>
      </c>
      <c r="K2247">
        <v>0</v>
      </c>
      <c r="M2247">
        <v>1.67</v>
      </c>
      <c r="N2247">
        <v>55352804</v>
      </c>
      <c r="O2247" t="s">
        <v>3161</v>
      </c>
      <c r="R2247">
        <v>400</v>
      </c>
      <c r="S2247">
        <v>999</v>
      </c>
      <c r="T2247" s="38">
        <v>45412</v>
      </c>
      <c r="V2247" s="38">
        <v>45408</v>
      </c>
      <c r="W2247" t="s">
        <v>3162</v>
      </c>
    </row>
    <row r="2248" spans="1:23" hidden="1" x14ac:dyDescent="0.25">
      <c r="A2248">
        <v>24001281</v>
      </c>
      <c r="B2248">
        <v>24001052</v>
      </c>
      <c r="C2248">
        <v>292578</v>
      </c>
      <c r="D2248" t="s">
        <v>3177</v>
      </c>
      <c r="E2248" t="str">
        <f t="shared" si="35"/>
        <v>24001281_292578</v>
      </c>
      <c r="F2248" t="s">
        <v>3187</v>
      </c>
      <c r="H2248">
        <v>1284</v>
      </c>
      <c r="I2248">
        <v>1284</v>
      </c>
      <c r="J2248" t="s">
        <v>36</v>
      </c>
      <c r="K2248">
        <v>0</v>
      </c>
      <c r="M2248">
        <v>1.67</v>
      </c>
      <c r="N2248">
        <v>55352804</v>
      </c>
      <c r="O2248" t="s">
        <v>3161</v>
      </c>
      <c r="R2248">
        <v>400</v>
      </c>
      <c r="S2248">
        <v>999</v>
      </c>
      <c r="T2248" s="38">
        <v>45412</v>
      </c>
      <c r="V2248" s="38">
        <v>45408</v>
      </c>
      <c r="W2248" t="s">
        <v>3162</v>
      </c>
    </row>
    <row r="2249" spans="1:23" hidden="1" x14ac:dyDescent="0.25">
      <c r="A2249">
        <v>24001282</v>
      </c>
      <c r="B2249">
        <v>24001052</v>
      </c>
      <c r="C2249">
        <v>292578</v>
      </c>
      <c r="D2249" t="s">
        <v>3177</v>
      </c>
      <c r="E2249" t="str">
        <f t="shared" si="35"/>
        <v>24001282_292578</v>
      </c>
      <c r="F2249" t="s">
        <v>3187</v>
      </c>
      <c r="H2249">
        <v>816</v>
      </c>
      <c r="I2249">
        <v>816</v>
      </c>
      <c r="J2249" t="s">
        <v>36</v>
      </c>
      <c r="K2249">
        <v>0</v>
      </c>
      <c r="M2249">
        <v>1.67</v>
      </c>
      <c r="N2249">
        <v>55352804</v>
      </c>
      <c r="O2249" t="s">
        <v>3161</v>
      </c>
      <c r="R2249">
        <v>400</v>
      </c>
      <c r="S2249">
        <v>999</v>
      </c>
      <c r="T2249" s="38">
        <v>45412</v>
      </c>
      <c r="V2249" s="38">
        <v>45408</v>
      </c>
      <c r="W2249" t="s">
        <v>3162</v>
      </c>
    </row>
    <row r="2250" spans="1:23" hidden="1" x14ac:dyDescent="0.25">
      <c r="A2250">
        <v>24001282</v>
      </c>
      <c r="B2250">
        <v>24001052</v>
      </c>
      <c r="C2250">
        <v>292573</v>
      </c>
      <c r="D2250" t="s">
        <v>3185</v>
      </c>
      <c r="E2250" t="str">
        <f t="shared" si="35"/>
        <v>24001282_292573</v>
      </c>
      <c r="F2250" t="s">
        <v>3186</v>
      </c>
      <c r="H2250">
        <v>456</v>
      </c>
      <c r="I2250">
        <v>456</v>
      </c>
      <c r="J2250" t="s">
        <v>36</v>
      </c>
      <c r="K2250">
        <v>0</v>
      </c>
      <c r="M2250">
        <v>2.11</v>
      </c>
      <c r="N2250">
        <v>55352804</v>
      </c>
      <c r="O2250" t="s">
        <v>3161</v>
      </c>
      <c r="R2250">
        <v>400</v>
      </c>
      <c r="S2250">
        <v>999</v>
      </c>
      <c r="T2250" s="38">
        <v>45412</v>
      </c>
      <c r="V2250" s="38">
        <v>45408</v>
      </c>
      <c r="W2250" t="s">
        <v>3162</v>
      </c>
    </row>
    <row r="2251" spans="1:23" hidden="1" x14ac:dyDescent="0.25">
      <c r="A2251">
        <v>24001282</v>
      </c>
      <c r="B2251">
        <v>24001052</v>
      </c>
      <c r="C2251">
        <v>292578</v>
      </c>
      <c r="D2251" t="s">
        <v>3177</v>
      </c>
      <c r="E2251" t="str">
        <f t="shared" si="35"/>
        <v>24001282_292578</v>
      </c>
      <c r="F2251" t="s">
        <v>3187</v>
      </c>
      <c r="H2251">
        <v>816</v>
      </c>
      <c r="I2251">
        <v>816</v>
      </c>
      <c r="J2251" t="s">
        <v>36</v>
      </c>
      <c r="K2251">
        <v>0</v>
      </c>
      <c r="M2251">
        <v>1.67</v>
      </c>
      <c r="N2251">
        <v>55352804</v>
      </c>
      <c r="O2251" t="s">
        <v>3161</v>
      </c>
      <c r="R2251">
        <v>400</v>
      </c>
      <c r="S2251">
        <v>999</v>
      </c>
      <c r="T2251" s="38">
        <v>45412</v>
      </c>
      <c r="V2251" s="38">
        <v>45408</v>
      </c>
      <c r="W2251" t="s">
        <v>3162</v>
      </c>
    </row>
    <row r="2252" spans="1:23" hidden="1" x14ac:dyDescent="0.25">
      <c r="A2252">
        <v>24001283</v>
      </c>
      <c r="B2252">
        <v>24001052</v>
      </c>
      <c r="C2252">
        <v>292578</v>
      </c>
      <c r="D2252" t="s">
        <v>3177</v>
      </c>
      <c r="E2252" t="str">
        <f t="shared" si="35"/>
        <v>24001283_292578</v>
      </c>
      <c r="F2252" t="s">
        <v>3187</v>
      </c>
      <c r="H2252">
        <v>441</v>
      </c>
      <c r="I2252">
        <v>441</v>
      </c>
      <c r="J2252" t="s">
        <v>36</v>
      </c>
      <c r="K2252">
        <v>0</v>
      </c>
      <c r="M2252">
        <v>1.67</v>
      </c>
      <c r="N2252">
        <v>55352804</v>
      </c>
      <c r="O2252" t="s">
        <v>3161</v>
      </c>
      <c r="R2252">
        <v>400</v>
      </c>
      <c r="S2252">
        <v>999</v>
      </c>
      <c r="T2252" s="38">
        <v>45412</v>
      </c>
      <c r="V2252" s="38">
        <v>45408</v>
      </c>
      <c r="W2252" t="s">
        <v>3162</v>
      </c>
    </row>
    <row r="2253" spans="1:23" hidden="1" x14ac:dyDescent="0.25">
      <c r="A2253">
        <v>24001284</v>
      </c>
      <c r="B2253">
        <v>24001052</v>
      </c>
      <c r="C2253">
        <v>292578</v>
      </c>
      <c r="D2253" t="s">
        <v>3177</v>
      </c>
      <c r="E2253" t="str">
        <f t="shared" si="35"/>
        <v>24001284_292578</v>
      </c>
      <c r="F2253" t="s">
        <v>3187</v>
      </c>
      <c r="H2253">
        <v>363</v>
      </c>
      <c r="I2253">
        <v>363</v>
      </c>
      <c r="J2253" t="s">
        <v>36</v>
      </c>
      <c r="K2253">
        <v>0</v>
      </c>
      <c r="M2253">
        <v>1.67</v>
      </c>
      <c r="N2253">
        <v>55352804</v>
      </c>
      <c r="O2253" t="s">
        <v>3161</v>
      </c>
      <c r="R2253">
        <v>400</v>
      </c>
      <c r="S2253">
        <v>999</v>
      </c>
      <c r="T2253" s="38">
        <v>45412</v>
      </c>
      <c r="V2253" s="38">
        <v>45408</v>
      </c>
      <c r="W2253" t="s">
        <v>3162</v>
      </c>
    </row>
    <row r="2254" spans="1:23" hidden="1" x14ac:dyDescent="0.25">
      <c r="A2254">
        <v>24001284</v>
      </c>
      <c r="B2254">
        <v>24001052</v>
      </c>
      <c r="C2254">
        <v>292581</v>
      </c>
      <c r="D2254" t="s">
        <v>3185</v>
      </c>
      <c r="E2254" t="str">
        <f t="shared" si="35"/>
        <v>24001284_292581</v>
      </c>
      <c r="F2254" t="s">
        <v>3189</v>
      </c>
      <c r="H2254">
        <v>364</v>
      </c>
      <c r="I2254">
        <v>364</v>
      </c>
      <c r="J2254" t="s">
        <v>36</v>
      </c>
      <c r="K2254">
        <v>0</v>
      </c>
      <c r="M2254">
        <v>2.11</v>
      </c>
      <c r="N2254">
        <v>55352804</v>
      </c>
      <c r="O2254" t="s">
        <v>3161</v>
      </c>
      <c r="R2254">
        <v>400</v>
      </c>
      <c r="S2254">
        <v>999</v>
      </c>
      <c r="T2254" s="38">
        <v>45412</v>
      </c>
      <c r="V2254" s="38">
        <v>45408</v>
      </c>
      <c r="W2254" t="s">
        <v>3162</v>
      </c>
    </row>
    <row r="2255" spans="1:23" hidden="1" x14ac:dyDescent="0.25">
      <c r="A2255">
        <v>24001284</v>
      </c>
      <c r="B2255">
        <v>24001052</v>
      </c>
      <c r="C2255">
        <v>292582</v>
      </c>
      <c r="D2255" t="s">
        <v>3177</v>
      </c>
      <c r="E2255" t="str">
        <f t="shared" si="35"/>
        <v>24001284_292582</v>
      </c>
      <c r="F2255" t="s">
        <v>3178</v>
      </c>
      <c r="H2255">
        <v>363</v>
      </c>
      <c r="I2255">
        <v>363</v>
      </c>
      <c r="J2255" t="s">
        <v>36</v>
      </c>
      <c r="K2255">
        <v>0</v>
      </c>
      <c r="M2255">
        <v>1.67</v>
      </c>
      <c r="N2255">
        <v>55352804</v>
      </c>
      <c r="O2255" t="s">
        <v>3161</v>
      </c>
      <c r="R2255">
        <v>400</v>
      </c>
      <c r="S2255">
        <v>999</v>
      </c>
      <c r="T2255" s="38">
        <v>45412</v>
      </c>
      <c r="V2255" s="38">
        <v>45408</v>
      </c>
      <c r="W2255" t="s">
        <v>3162</v>
      </c>
    </row>
    <row r="2256" spans="1:23" hidden="1" x14ac:dyDescent="0.25">
      <c r="A2256">
        <v>24001285</v>
      </c>
      <c r="B2256">
        <v>24001054</v>
      </c>
      <c r="C2256">
        <v>292586</v>
      </c>
      <c r="D2256" t="s">
        <v>3158</v>
      </c>
      <c r="E2256" t="str">
        <f t="shared" si="35"/>
        <v>24001285_292586</v>
      </c>
      <c r="F2256" t="s">
        <v>3159</v>
      </c>
      <c r="H2256">
        <v>1</v>
      </c>
      <c r="I2256">
        <v>1</v>
      </c>
      <c r="J2256" t="s">
        <v>3160</v>
      </c>
      <c r="K2256">
        <v>0</v>
      </c>
      <c r="M2256">
        <v>9.93</v>
      </c>
      <c r="N2256">
        <v>55352804</v>
      </c>
      <c r="O2256" t="s">
        <v>3161</v>
      </c>
      <c r="R2256">
        <v>400</v>
      </c>
      <c r="S2256">
        <v>999</v>
      </c>
      <c r="T2256" s="38">
        <v>45412</v>
      </c>
      <c r="V2256" s="38">
        <v>45412</v>
      </c>
      <c r="W2256" t="s">
        <v>3162</v>
      </c>
    </row>
    <row r="2257" spans="1:23" hidden="1" x14ac:dyDescent="0.25">
      <c r="A2257">
        <v>24001286</v>
      </c>
      <c r="B2257">
        <v>24001054</v>
      </c>
      <c r="C2257">
        <v>292587</v>
      </c>
      <c r="D2257" t="s">
        <v>3158</v>
      </c>
      <c r="E2257" t="str">
        <f t="shared" si="35"/>
        <v>24001286_292587</v>
      </c>
      <c r="F2257" t="s">
        <v>3163</v>
      </c>
      <c r="H2257">
        <v>287</v>
      </c>
      <c r="I2257">
        <v>287</v>
      </c>
      <c r="J2257" t="s">
        <v>3160</v>
      </c>
      <c r="K2257">
        <v>0</v>
      </c>
      <c r="M2257">
        <v>9.93</v>
      </c>
      <c r="N2257">
        <v>55352804</v>
      </c>
      <c r="O2257" t="s">
        <v>3161</v>
      </c>
      <c r="R2257">
        <v>400</v>
      </c>
      <c r="S2257">
        <v>999</v>
      </c>
      <c r="T2257" s="38">
        <v>45412</v>
      </c>
      <c r="V2257" s="38">
        <v>45412</v>
      </c>
      <c r="W2257" t="s">
        <v>3162</v>
      </c>
    </row>
    <row r="2258" spans="1:23" hidden="1" x14ac:dyDescent="0.25">
      <c r="A2258">
        <v>24001286</v>
      </c>
      <c r="B2258">
        <v>24001054</v>
      </c>
      <c r="C2258">
        <v>292586</v>
      </c>
      <c r="D2258" t="s">
        <v>3158</v>
      </c>
      <c r="E2258" t="str">
        <f t="shared" si="35"/>
        <v>24001286_292586</v>
      </c>
      <c r="F2258" t="s">
        <v>3159</v>
      </c>
      <c r="H2258">
        <v>79</v>
      </c>
      <c r="I2258">
        <v>79</v>
      </c>
      <c r="J2258" t="s">
        <v>3160</v>
      </c>
      <c r="K2258">
        <v>0</v>
      </c>
      <c r="M2258">
        <v>9.93</v>
      </c>
      <c r="N2258">
        <v>55352804</v>
      </c>
      <c r="O2258" t="s">
        <v>3161</v>
      </c>
      <c r="R2258">
        <v>400</v>
      </c>
      <c r="S2258">
        <v>999</v>
      </c>
      <c r="T2258" s="38">
        <v>45412</v>
      </c>
      <c r="V2258" s="38">
        <v>45412</v>
      </c>
      <c r="W2258" t="s">
        <v>3162</v>
      </c>
    </row>
    <row r="2259" spans="1:23" hidden="1" x14ac:dyDescent="0.25">
      <c r="A2259">
        <v>24001286</v>
      </c>
      <c r="B2259">
        <v>24001054</v>
      </c>
      <c r="C2259">
        <v>292588</v>
      </c>
      <c r="D2259" t="s">
        <v>3158</v>
      </c>
      <c r="E2259" t="str">
        <f t="shared" si="35"/>
        <v>24001286_292588</v>
      </c>
      <c r="F2259" t="s">
        <v>3164</v>
      </c>
      <c r="H2259">
        <v>404</v>
      </c>
      <c r="I2259">
        <v>404</v>
      </c>
      <c r="J2259" t="s">
        <v>3160</v>
      </c>
      <c r="K2259">
        <v>0</v>
      </c>
      <c r="M2259">
        <v>9.93</v>
      </c>
      <c r="N2259">
        <v>55352804</v>
      </c>
      <c r="O2259" t="s">
        <v>3161</v>
      </c>
      <c r="R2259">
        <v>400</v>
      </c>
      <c r="S2259">
        <v>999</v>
      </c>
      <c r="T2259" s="38">
        <v>45412</v>
      </c>
      <c r="V2259" s="38">
        <v>45412</v>
      </c>
      <c r="W2259" t="s">
        <v>3162</v>
      </c>
    </row>
    <row r="2260" spans="1:23" hidden="1" x14ac:dyDescent="0.25">
      <c r="A2260">
        <v>24001287</v>
      </c>
      <c r="B2260">
        <v>24001054</v>
      </c>
      <c r="C2260">
        <v>292587</v>
      </c>
      <c r="D2260" t="s">
        <v>3158</v>
      </c>
      <c r="E2260" t="str">
        <f t="shared" si="35"/>
        <v>24001287_292587</v>
      </c>
      <c r="F2260" t="s">
        <v>3163</v>
      </c>
      <c r="H2260">
        <v>290</v>
      </c>
      <c r="I2260">
        <v>290</v>
      </c>
      <c r="J2260" t="s">
        <v>3160</v>
      </c>
      <c r="K2260">
        <v>0</v>
      </c>
      <c r="M2260">
        <v>9.93</v>
      </c>
      <c r="N2260">
        <v>55352804</v>
      </c>
      <c r="O2260" t="s">
        <v>3161</v>
      </c>
      <c r="R2260">
        <v>400</v>
      </c>
      <c r="S2260">
        <v>999</v>
      </c>
      <c r="T2260" s="38">
        <v>45412</v>
      </c>
      <c r="V2260" s="38">
        <v>45412</v>
      </c>
      <c r="W2260" t="s">
        <v>3162</v>
      </c>
    </row>
    <row r="2261" spans="1:23" hidden="1" x14ac:dyDescent="0.25">
      <c r="A2261">
        <v>24001288</v>
      </c>
      <c r="B2261">
        <v>24001048</v>
      </c>
      <c r="C2261">
        <v>290059</v>
      </c>
      <c r="D2261" t="s">
        <v>3168</v>
      </c>
      <c r="E2261" t="str">
        <f t="shared" si="35"/>
        <v>24001288_290059</v>
      </c>
      <c r="F2261" t="s">
        <v>3200</v>
      </c>
      <c r="H2261">
        <v>22194</v>
      </c>
      <c r="I2261">
        <v>22194</v>
      </c>
      <c r="J2261" t="s">
        <v>36</v>
      </c>
      <c r="K2261">
        <v>0</v>
      </c>
      <c r="M2261">
        <v>1.39</v>
      </c>
      <c r="N2261">
        <v>57393538</v>
      </c>
      <c r="O2261" t="s">
        <v>3167</v>
      </c>
      <c r="R2261">
        <v>400</v>
      </c>
      <c r="S2261">
        <v>999</v>
      </c>
      <c r="T2261" s="38">
        <v>45412</v>
      </c>
      <c r="V2261" s="38">
        <v>45408</v>
      </c>
      <c r="W2261" t="s">
        <v>3162</v>
      </c>
    </row>
    <row r="2262" spans="1:23" hidden="1" x14ac:dyDescent="0.25">
      <c r="A2262">
        <v>24001289</v>
      </c>
      <c r="B2262">
        <v>24001048</v>
      </c>
      <c r="C2262">
        <v>290059</v>
      </c>
      <c r="D2262" t="s">
        <v>3168</v>
      </c>
      <c r="E2262" t="str">
        <f t="shared" si="35"/>
        <v>24001289_290059</v>
      </c>
      <c r="F2262" t="s">
        <v>3200</v>
      </c>
      <c r="H2262">
        <v>540</v>
      </c>
      <c r="I2262">
        <v>540</v>
      </c>
      <c r="J2262" t="s">
        <v>36</v>
      </c>
      <c r="K2262">
        <v>0</v>
      </c>
      <c r="M2262">
        <v>1.39</v>
      </c>
      <c r="N2262">
        <v>57393538</v>
      </c>
      <c r="O2262" t="s">
        <v>3167</v>
      </c>
      <c r="R2262">
        <v>400</v>
      </c>
      <c r="S2262">
        <v>999</v>
      </c>
      <c r="T2262" s="38">
        <v>45412</v>
      </c>
      <c r="V2262" s="38">
        <v>45408</v>
      </c>
      <c r="W2262" t="s">
        <v>3162</v>
      </c>
    </row>
    <row r="2263" spans="1:23" hidden="1" x14ac:dyDescent="0.25">
      <c r="A2263">
        <v>24001290</v>
      </c>
      <c r="B2263">
        <v>24001048</v>
      </c>
      <c r="C2263">
        <v>290060</v>
      </c>
      <c r="D2263" t="s">
        <v>3168</v>
      </c>
      <c r="E2263" t="str">
        <f t="shared" si="35"/>
        <v>24001290_290060</v>
      </c>
      <c r="F2263" t="s">
        <v>3199</v>
      </c>
      <c r="H2263">
        <v>599</v>
      </c>
      <c r="I2263">
        <v>599</v>
      </c>
      <c r="J2263" t="s">
        <v>36</v>
      </c>
      <c r="K2263">
        <v>0</v>
      </c>
      <c r="M2263">
        <v>1.39</v>
      </c>
      <c r="N2263">
        <v>57393538</v>
      </c>
      <c r="O2263" t="s">
        <v>3167</v>
      </c>
      <c r="R2263">
        <v>400</v>
      </c>
      <c r="S2263">
        <v>999</v>
      </c>
      <c r="T2263" s="38">
        <v>45412</v>
      </c>
      <c r="V2263" s="38">
        <v>45401</v>
      </c>
      <c r="W2263" t="s">
        <v>3162</v>
      </c>
    </row>
    <row r="2264" spans="1:23" hidden="1" x14ac:dyDescent="0.25">
      <c r="A2264">
        <v>24001290</v>
      </c>
      <c r="B2264">
        <v>24001048</v>
      </c>
      <c r="C2264">
        <v>290061</v>
      </c>
      <c r="D2264" t="s">
        <v>3168</v>
      </c>
      <c r="E2264" t="str">
        <f t="shared" si="35"/>
        <v>24001290_290061</v>
      </c>
      <c r="F2264" t="s">
        <v>3197</v>
      </c>
      <c r="H2264">
        <v>1910</v>
      </c>
      <c r="I2264">
        <v>1910</v>
      </c>
      <c r="J2264" t="s">
        <v>36</v>
      </c>
      <c r="K2264">
        <v>0</v>
      </c>
      <c r="M2264">
        <v>1.39</v>
      </c>
      <c r="N2264">
        <v>57393538</v>
      </c>
      <c r="O2264" t="s">
        <v>3167</v>
      </c>
      <c r="R2264">
        <v>400</v>
      </c>
      <c r="S2264">
        <v>999</v>
      </c>
      <c r="T2264" s="38">
        <v>45412</v>
      </c>
      <c r="V2264" s="38">
        <v>45428</v>
      </c>
      <c r="W2264" t="s">
        <v>3162</v>
      </c>
    </row>
    <row r="2265" spans="1:23" hidden="1" x14ac:dyDescent="0.25">
      <c r="A2265">
        <v>24001290</v>
      </c>
      <c r="B2265">
        <v>24001048</v>
      </c>
      <c r="C2265">
        <v>290059</v>
      </c>
      <c r="D2265" t="s">
        <v>3168</v>
      </c>
      <c r="E2265" t="str">
        <f t="shared" si="35"/>
        <v>24001290_290059</v>
      </c>
      <c r="F2265" t="s">
        <v>3200</v>
      </c>
      <c r="H2265">
        <v>1910</v>
      </c>
      <c r="I2265">
        <v>1910</v>
      </c>
      <c r="J2265" t="s">
        <v>36</v>
      </c>
      <c r="K2265">
        <v>0</v>
      </c>
      <c r="M2265">
        <v>1.39</v>
      </c>
      <c r="N2265">
        <v>57393538</v>
      </c>
      <c r="O2265" t="s">
        <v>3167</v>
      </c>
      <c r="R2265">
        <v>400</v>
      </c>
      <c r="S2265">
        <v>999</v>
      </c>
      <c r="T2265" s="38">
        <v>45412</v>
      </c>
      <c r="V2265" s="38">
        <v>45408</v>
      </c>
      <c r="W2265" t="s">
        <v>3162</v>
      </c>
    </row>
    <row r="2266" spans="1:23" hidden="1" x14ac:dyDescent="0.25">
      <c r="A2266">
        <v>24001291</v>
      </c>
      <c r="B2266">
        <v>24001048</v>
      </c>
      <c r="C2266">
        <v>290060</v>
      </c>
      <c r="D2266" t="s">
        <v>3168</v>
      </c>
      <c r="E2266" t="str">
        <f t="shared" si="35"/>
        <v>24001291_290060</v>
      </c>
      <c r="F2266" t="s">
        <v>3199</v>
      </c>
      <c r="H2266">
        <v>2397</v>
      </c>
      <c r="I2266">
        <v>2397</v>
      </c>
      <c r="J2266" t="s">
        <v>36</v>
      </c>
      <c r="K2266">
        <v>0</v>
      </c>
      <c r="M2266">
        <v>1.39</v>
      </c>
      <c r="N2266">
        <v>57393538</v>
      </c>
      <c r="O2266" t="s">
        <v>3167</v>
      </c>
      <c r="R2266">
        <v>400</v>
      </c>
      <c r="S2266">
        <v>999</v>
      </c>
      <c r="T2266" s="38">
        <v>45412</v>
      </c>
      <c r="V2266" s="38">
        <v>45401</v>
      </c>
      <c r="W2266" t="s">
        <v>3162</v>
      </c>
    </row>
    <row r="2267" spans="1:23" hidden="1" x14ac:dyDescent="0.25">
      <c r="A2267">
        <v>24001291</v>
      </c>
      <c r="B2267">
        <v>24001048</v>
      </c>
      <c r="C2267">
        <v>292099</v>
      </c>
      <c r="D2267" t="s">
        <v>3168</v>
      </c>
      <c r="E2267" t="str">
        <f t="shared" si="35"/>
        <v>24001291_292099</v>
      </c>
      <c r="F2267" t="s">
        <v>3196</v>
      </c>
      <c r="H2267">
        <v>2244</v>
      </c>
      <c r="I2267">
        <v>2244</v>
      </c>
      <c r="J2267" t="s">
        <v>36</v>
      </c>
      <c r="K2267">
        <v>0</v>
      </c>
      <c r="M2267">
        <v>1.39</v>
      </c>
      <c r="N2267">
        <v>57393538</v>
      </c>
      <c r="O2267" t="s">
        <v>3167</v>
      </c>
      <c r="R2267">
        <v>400</v>
      </c>
      <c r="S2267">
        <v>999</v>
      </c>
      <c r="T2267" s="38">
        <v>45412</v>
      </c>
      <c r="V2267" s="38">
        <v>45418</v>
      </c>
      <c r="W2267" t="s">
        <v>3162</v>
      </c>
    </row>
    <row r="2268" spans="1:23" hidden="1" x14ac:dyDescent="0.25">
      <c r="A2268">
        <v>24001291</v>
      </c>
      <c r="B2268">
        <v>24001048</v>
      </c>
      <c r="C2268">
        <v>290059</v>
      </c>
      <c r="D2268" t="s">
        <v>3168</v>
      </c>
      <c r="E2268" t="str">
        <f t="shared" si="35"/>
        <v>24001291_290059</v>
      </c>
      <c r="F2268" t="s">
        <v>3200</v>
      </c>
      <c r="H2268">
        <v>2397</v>
      </c>
      <c r="I2268">
        <v>2397</v>
      </c>
      <c r="J2268" t="s">
        <v>36</v>
      </c>
      <c r="K2268">
        <v>0</v>
      </c>
      <c r="M2268">
        <v>1.39</v>
      </c>
      <c r="N2268">
        <v>57393538</v>
      </c>
      <c r="O2268" t="s">
        <v>3167</v>
      </c>
      <c r="R2268">
        <v>400</v>
      </c>
      <c r="S2268">
        <v>999</v>
      </c>
      <c r="T2268" s="38">
        <v>45412</v>
      </c>
      <c r="V2268" s="38">
        <v>45408</v>
      </c>
      <c r="W2268" t="s">
        <v>3162</v>
      </c>
    </row>
    <row r="2269" spans="1:23" hidden="1" x14ac:dyDescent="0.25">
      <c r="A2269">
        <v>24001292</v>
      </c>
      <c r="B2269">
        <v>24001048</v>
      </c>
      <c r="C2269">
        <v>290060</v>
      </c>
      <c r="D2269" t="s">
        <v>3168</v>
      </c>
      <c r="E2269" t="str">
        <f t="shared" si="35"/>
        <v>24001292_290060</v>
      </c>
      <c r="F2269" t="s">
        <v>3199</v>
      </c>
      <c r="H2269">
        <v>150</v>
      </c>
      <c r="I2269">
        <v>150</v>
      </c>
      <c r="J2269" t="s">
        <v>36</v>
      </c>
      <c r="K2269">
        <v>0</v>
      </c>
      <c r="M2269">
        <v>1.39</v>
      </c>
      <c r="N2269">
        <v>57393538</v>
      </c>
      <c r="O2269" t="s">
        <v>3167</v>
      </c>
      <c r="R2269">
        <v>400</v>
      </c>
      <c r="S2269">
        <v>999</v>
      </c>
      <c r="T2269" s="38">
        <v>45412</v>
      </c>
      <c r="V2269" s="38">
        <v>45401</v>
      </c>
      <c r="W2269" t="s">
        <v>3162</v>
      </c>
    </row>
    <row r="2270" spans="1:23" hidden="1" x14ac:dyDescent="0.25">
      <c r="A2270">
        <v>24001292</v>
      </c>
      <c r="B2270">
        <v>24001048</v>
      </c>
      <c r="C2270">
        <v>292099</v>
      </c>
      <c r="D2270" t="s">
        <v>3168</v>
      </c>
      <c r="E2270" t="str">
        <f t="shared" si="35"/>
        <v>24001292_292099</v>
      </c>
      <c r="F2270" t="s">
        <v>3196</v>
      </c>
      <c r="H2270">
        <v>150</v>
      </c>
      <c r="I2270">
        <v>150</v>
      </c>
      <c r="J2270" t="s">
        <v>36</v>
      </c>
      <c r="K2270">
        <v>0</v>
      </c>
      <c r="M2270">
        <v>1.39</v>
      </c>
      <c r="N2270">
        <v>57393538</v>
      </c>
      <c r="O2270" t="s">
        <v>3167</v>
      </c>
      <c r="R2270">
        <v>400</v>
      </c>
      <c r="S2270">
        <v>999</v>
      </c>
      <c r="T2270" s="38">
        <v>45412</v>
      </c>
      <c r="V2270" s="38">
        <v>45418</v>
      </c>
      <c r="W2270" t="s">
        <v>3162</v>
      </c>
    </row>
    <row r="2271" spans="1:23" hidden="1" x14ac:dyDescent="0.25">
      <c r="A2271">
        <v>24001292</v>
      </c>
      <c r="B2271">
        <v>24001048</v>
      </c>
      <c r="C2271">
        <v>290059</v>
      </c>
      <c r="D2271" t="s">
        <v>3168</v>
      </c>
      <c r="E2271" t="str">
        <f t="shared" si="35"/>
        <v>24001292_290059</v>
      </c>
      <c r="F2271" t="s">
        <v>3200</v>
      </c>
      <c r="H2271">
        <v>150</v>
      </c>
      <c r="I2271">
        <v>150</v>
      </c>
      <c r="J2271" t="s">
        <v>36</v>
      </c>
      <c r="K2271">
        <v>0</v>
      </c>
      <c r="M2271">
        <v>1.39</v>
      </c>
      <c r="N2271">
        <v>57393538</v>
      </c>
      <c r="O2271" t="s">
        <v>3167</v>
      </c>
      <c r="R2271">
        <v>400</v>
      </c>
      <c r="S2271">
        <v>999</v>
      </c>
      <c r="T2271" s="38">
        <v>45412</v>
      </c>
      <c r="V2271" s="38">
        <v>45408</v>
      </c>
      <c r="W2271" t="s">
        <v>3162</v>
      </c>
    </row>
    <row r="2272" spans="1:23" hidden="1" x14ac:dyDescent="0.25">
      <c r="A2272">
        <v>24001293</v>
      </c>
      <c r="B2272">
        <v>24001048</v>
      </c>
      <c r="C2272">
        <v>290061</v>
      </c>
      <c r="D2272" t="s">
        <v>3168</v>
      </c>
      <c r="E2272" t="str">
        <f t="shared" si="35"/>
        <v>24001293_290061</v>
      </c>
      <c r="F2272" t="s">
        <v>3197</v>
      </c>
      <c r="H2272">
        <v>2385</v>
      </c>
      <c r="I2272">
        <v>2385</v>
      </c>
      <c r="J2272" t="s">
        <v>36</v>
      </c>
      <c r="K2272">
        <v>0</v>
      </c>
      <c r="M2272">
        <v>1.39</v>
      </c>
      <c r="N2272">
        <v>57393538</v>
      </c>
      <c r="O2272" t="s">
        <v>3167</v>
      </c>
      <c r="R2272">
        <v>400</v>
      </c>
      <c r="S2272">
        <v>999</v>
      </c>
      <c r="T2272" s="38">
        <v>45412</v>
      </c>
      <c r="V2272" s="38">
        <v>45428</v>
      </c>
      <c r="W2272" t="s">
        <v>3162</v>
      </c>
    </row>
    <row r="2273" spans="1:23" hidden="1" x14ac:dyDescent="0.25">
      <c r="A2273">
        <v>24001293</v>
      </c>
      <c r="B2273">
        <v>24001048</v>
      </c>
      <c r="C2273">
        <v>292101</v>
      </c>
      <c r="D2273" t="s">
        <v>3168</v>
      </c>
      <c r="E2273" t="str">
        <f t="shared" si="35"/>
        <v>24001293_292101</v>
      </c>
      <c r="F2273" t="s">
        <v>3191</v>
      </c>
      <c r="H2273">
        <v>2385</v>
      </c>
      <c r="I2273">
        <v>2385</v>
      </c>
      <c r="J2273" t="s">
        <v>36</v>
      </c>
      <c r="K2273">
        <v>0</v>
      </c>
      <c r="M2273">
        <v>1.39</v>
      </c>
      <c r="N2273">
        <v>57393538</v>
      </c>
      <c r="O2273" t="s">
        <v>3167</v>
      </c>
      <c r="R2273">
        <v>400</v>
      </c>
      <c r="S2273">
        <v>999</v>
      </c>
      <c r="T2273" s="38">
        <v>45412</v>
      </c>
      <c r="V2273" s="38">
        <v>45418</v>
      </c>
      <c r="W2273" t="s">
        <v>3162</v>
      </c>
    </row>
    <row r="2274" spans="1:23" hidden="1" x14ac:dyDescent="0.25">
      <c r="A2274">
        <v>24001293</v>
      </c>
      <c r="B2274">
        <v>24001048</v>
      </c>
      <c r="C2274">
        <v>292100</v>
      </c>
      <c r="D2274" t="s">
        <v>3168</v>
      </c>
      <c r="E2274" t="str">
        <f t="shared" si="35"/>
        <v>24001293_292100</v>
      </c>
      <c r="F2274" t="s">
        <v>3190</v>
      </c>
      <c r="H2274">
        <v>2385</v>
      </c>
      <c r="I2274">
        <v>2385</v>
      </c>
      <c r="J2274" t="s">
        <v>36</v>
      </c>
      <c r="K2274">
        <v>0</v>
      </c>
      <c r="M2274">
        <v>1.39</v>
      </c>
      <c r="N2274">
        <v>57393538</v>
      </c>
      <c r="O2274" t="s">
        <v>3167</v>
      </c>
      <c r="R2274">
        <v>400</v>
      </c>
      <c r="S2274">
        <v>999</v>
      </c>
      <c r="T2274" s="38">
        <v>45412</v>
      </c>
      <c r="V2274" s="38">
        <v>45418</v>
      </c>
      <c r="W2274" t="s">
        <v>3162</v>
      </c>
    </row>
    <row r="2275" spans="1:23" hidden="1" x14ac:dyDescent="0.25">
      <c r="A2275">
        <v>24001294</v>
      </c>
      <c r="B2275">
        <v>24001048</v>
      </c>
      <c r="C2275">
        <v>292101</v>
      </c>
      <c r="D2275" t="s">
        <v>3168</v>
      </c>
      <c r="E2275" t="str">
        <f t="shared" si="35"/>
        <v>24001294_292101</v>
      </c>
      <c r="F2275" t="s">
        <v>3191</v>
      </c>
      <c r="H2275">
        <v>150</v>
      </c>
      <c r="I2275">
        <v>150</v>
      </c>
      <c r="J2275" t="s">
        <v>36</v>
      </c>
      <c r="K2275">
        <v>0</v>
      </c>
      <c r="M2275">
        <v>1.39</v>
      </c>
      <c r="N2275">
        <v>57393538</v>
      </c>
      <c r="O2275" t="s">
        <v>3167</v>
      </c>
      <c r="R2275">
        <v>400</v>
      </c>
      <c r="S2275">
        <v>999</v>
      </c>
      <c r="T2275" s="38">
        <v>45412</v>
      </c>
      <c r="V2275" s="38">
        <v>45418</v>
      </c>
      <c r="W2275" t="s">
        <v>3162</v>
      </c>
    </row>
    <row r="2276" spans="1:23" hidden="1" x14ac:dyDescent="0.25">
      <c r="A2276">
        <v>24001294</v>
      </c>
      <c r="B2276">
        <v>24001048</v>
      </c>
      <c r="C2276">
        <v>292100</v>
      </c>
      <c r="D2276" t="s">
        <v>3168</v>
      </c>
      <c r="E2276" t="str">
        <f t="shared" si="35"/>
        <v>24001294_292100</v>
      </c>
      <c r="F2276" t="s">
        <v>3190</v>
      </c>
      <c r="H2276">
        <v>150</v>
      </c>
      <c r="I2276">
        <v>150</v>
      </c>
      <c r="J2276" t="s">
        <v>36</v>
      </c>
      <c r="K2276">
        <v>0</v>
      </c>
      <c r="M2276">
        <v>1.39</v>
      </c>
      <c r="N2276">
        <v>57393538</v>
      </c>
      <c r="O2276" t="s">
        <v>3167</v>
      </c>
      <c r="R2276">
        <v>400</v>
      </c>
      <c r="S2276">
        <v>999</v>
      </c>
      <c r="T2276" s="38">
        <v>45412</v>
      </c>
      <c r="V2276" s="38">
        <v>45418</v>
      </c>
      <c r="W2276" t="s">
        <v>3162</v>
      </c>
    </row>
    <row r="2277" spans="1:23" hidden="1" x14ac:dyDescent="0.25">
      <c r="A2277">
        <v>24001294</v>
      </c>
      <c r="B2277">
        <v>24001048</v>
      </c>
      <c r="C2277">
        <v>290061</v>
      </c>
      <c r="D2277" t="s">
        <v>3168</v>
      </c>
      <c r="E2277" t="str">
        <f t="shared" si="35"/>
        <v>24001294_290061</v>
      </c>
      <c r="F2277" t="s">
        <v>3197</v>
      </c>
      <c r="H2277">
        <v>150</v>
      </c>
      <c r="I2277">
        <v>150</v>
      </c>
      <c r="J2277" t="s">
        <v>36</v>
      </c>
      <c r="K2277">
        <v>0</v>
      </c>
      <c r="M2277">
        <v>1.39</v>
      </c>
      <c r="N2277">
        <v>57393538</v>
      </c>
      <c r="O2277" t="s">
        <v>3167</v>
      </c>
      <c r="R2277">
        <v>400</v>
      </c>
      <c r="S2277">
        <v>999</v>
      </c>
      <c r="T2277" s="38">
        <v>45412</v>
      </c>
      <c r="V2277" s="38">
        <v>45428</v>
      </c>
      <c r="W2277" t="s">
        <v>3162</v>
      </c>
    </row>
    <row r="2278" spans="1:23" hidden="1" x14ac:dyDescent="0.25">
      <c r="A2278">
        <v>24001295</v>
      </c>
      <c r="B2278">
        <v>24001048</v>
      </c>
      <c r="C2278">
        <v>292102</v>
      </c>
      <c r="D2278" t="s">
        <v>3168</v>
      </c>
      <c r="E2278" t="str">
        <f t="shared" si="35"/>
        <v>24001295_292102</v>
      </c>
      <c r="F2278" t="s">
        <v>3192</v>
      </c>
      <c r="H2278">
        <v>2314</v>
      </c>
      <c r="I2278">
        <v>2314</v>
      </c>
      <c r="J2278" t="s">
        <v>36</v>
      </c>
      <c r="K2278">
        <v>0</v>
      </c>
      <c r="M2278">
        <v>1.39</v>
      </c>
      <c r="N2278">
        <v>57393538</v>
      </c>
      <c r="O2278" t="s">
        <v>3167</v>
      </c>
      <c r="R2278">
        <v>400</v>
      </c>
      <c r="S2278">
        <v>999</v>
      </c>
      <c r="T2278" s="38">
        <v>45412</v>
      </c>
      <c r="V2278" s="38">
        <v>45418</v>
      </c>
      <c r="W2278" t="s">
        <v>3162</v>
      </c>
    </row>
    <row r="2279" spans="1:23" hidden="1" x14ac:dyDescent="0.25">
      <c r="A2279">
        <v>24001295</v>
      </c>
      <c r="B2279">
        <v>24001048</v>
      </c>
      <c r="C2279">
        <v>290059</v>
      </c>
      <c r="D2279" t="s">
        <v>3168</v>
      </c>
      <c r="E2279" t="str">
        <f t="shared" si="35"/>
        <v>24001295_290059</v>
      </c>
      <c r="F2279" t="s">
        <v>3200</v>
      </c>
      <c r="H2279">
        <v>2884</v>
      </c>
      <c r="I2279">
        <v>2884</v>
      </c>
      <c r="J2279" t="s">
        <v>36</v>
      </c>
      <c r="K2279">
        <v>0</v>
      </c>
      <c r="M2279">
        <v>1.39</v>
      </c>
      <c r="N2279">
        <v>57393538</v>
      </c>
      <c r="O2279" t="s">
        <v>3167</v>
      </c>
      <c r="R2279">
        <v>400</v>
      </c>
      <c r="S2279">
        <v>999</v>
      </c>
      <c r="T2279" s="38">
        <v>45412</v>
      </c>
      <c r="V2279" s="38">
        <v>45408</v>
      </c>
      <c r="W2279" t="s">
        <v>3162</v>
      </c>
    </row>
    <row r="2280" spans="1:23" hidden="1" x14ac:dyDescent="0.25">
      <c r="A2280">
        <v>24001295</v>
      </c>
      <c r="B2280">
        <v>24001048</v>
      </c>
      <c r="C2280">
        <v>290060</v>
      </c>
      <c r="D2280" t="s">
        <v>3168</v>
      </c>
      <c r="E2280" t="str">
        <f t="shared" si="35"/>
        <v>24001295_290060</v>
      </c>
      <c r="F2280" t="s">
        <v>3199</v>
      </c>
      <c r="H2280">
        <v>2884</v>
      </c>
      <c r="I2280">
        <v>2884</v>
      </c>
      <c r="J2280" t="s">
        <v>36</v>
      </c>
      <c r="K2280">
        <v>0</v>
      </c>
      <c r="M2280">
        <v>1.39</v>
      </c>
      <c r="N2280">
        <v>57393538</v>
      </c>
      <c r="O2280" t="s">
        <v>3167</v>
      </c>
      <c r="R2280">
        <v>400</v>
      </c>
      <c r="S2280">
        <v>999</v>
      </c>
      <c r="T2280" s="38">
        <v>45412</v>
      </c>
      <c r="V2280" s="38">
        <v>45408</v>
      </c>
      <c r="W2280" t="s">
        <v>3162</v>
      </c>
    </row>
    <row r="2281" spans="1:23" hidden="1" x14ac:dyDescent="0.25">
      <c r="A2281">
        <v>24001296</v>
      </c>
      <c r="B2281">
        <v>24001048</v>
      </c>
      <c r="C2281">
        <v>290059</v>
      </c>
      <c r="D2281" t="s">
        <v>3168</v>
      </c>
      <c r="E2281" t="str">
        <f t="shared" si="35"/>
        <v>24001296_290059</v>
      </c>
      <c r="F2281" t="s">
        <v>3200</v>
      </c>
      <c r="H2281">
        <v>165</v>
      </c>
      <c r="I2281">
        <v>165</v>
      </c>
      <c r="J2281" t="s">
        <v>36</v>
      </c>
      <c r="K2281">
        <v>0</v>
      </c>
      <c r="M2281">
        <v>1.39</v>
      </c>
      <c r="N2281">
        <v>57393538</v>
      </c>
      <c r="O2281" t="s">
        <v>3167</v>
      </c>
      <c r="R2281">
        <v>400</v>
      </c>
      <c r="S2281">
        <v>999</v>
      </c>
      <c r="T2281" s="38">
        <v>45412</v>
      </c>
      <c r="V2281" s="38">
        <v>45408</v>
      </c>
      <c r="W2281" t="s">
        <v>3162</v>
      </c>
    </row>
    <row r="2282" spans="1:23" hidden="1" x14ac:dyDescent="0.25">
      <c r="A2282">
        <v>24001296</v>
      </c>
      <c r="B2282">
        <v>24001048</v>
      </c>
      <c r="C2282">
        <v>292102</v>
      </c>
      <c r="D2282" t="s">
        <v>3168</v>
      </c>
      <c r="E2282" t="str">
        <f t="shared" si="35"/>
        <v>24001296_292102</v>
      </c>
      <c r="F2282" t="s">
        <v>3192</v>
      </c>
      <c r="H2282">
        <v>165</v>
      </c>
      <c r="I2282">
        <v>165</v>
      </c>
      <c r="J2282" t="s">
        <v>36</v>
      </c>
      <c r="K2282">
        <v>0</v>
      </c>
      <c r="M2282">
        <v>1.39</v>
      </c>
      <c r="N2282">
        <v>57393538</v>
      </c>
      <c r="O2282" t="s">
        <v>3167</v>
      </c>
      <c r="R2282">
        <v>400</v>
      </c>
      <c r="S2282">
        <v>999</v>
      </c>
      <c r="T2282" s="38">
        <v>45412</v>
      </c>
      <c r="V2282" s="38">
        <v>45418</v>
      </c>
      <c r="W2282" t="s">
        <v>3162</v>
      </c>
    </row>
    <row r="2283" spans="1:23" hidden="1" x14ac:dyDescent="0.25">
      <c r="A2283">
        <v>24001296</v>
      </c>
      <c r="B2283">
        <v>24001048</v>
      </c>
      <c r="C2283">
        <v>290060</v>
      </c>
      <c r="D2283" t="s">
        <v>3168</v>
      </c>
      <c r="E2283" t="str">
        <f t="shared" si="35"/>
        <v>24001296_290060</v>
      </c>
      <c r="F2283" t="s">
        <v>3199</v>
      </c>
      <c r="H2283">
        <v>165</v>
      </c>
      <c r="I2283">
        <v>165</v>
      </c>
      <c r="J2283" t="s">
        <v>36</v>
      </c>
      <c r="K2283">
        <v>0</v>
      </c>
      <c r="M2283">
        <v>1.39</v>
      </c>
      <c r="N2283">
        <v>57393538</v>
      </c>
      <c r="O2283" t="s">
        <v>3167</v>
      </c>
      <c r="R2283">
        <v>400</v>
      </c>
      <c r="S2283">
        <v>999</v>
      </c>
      <c r="T2283" s="38">
        <v>45412</v>
      </c>
      <c r="V2283" s="38">
        <v>45408</v>
      </c>
      <c r="W2283" t="s">
        <v>3162</v>
      </c>
    </row>
    <row r="2284" spans="1:23" hidden="1" x14ac:dyDescent="0.25">
      <c r="A2284">
        <v>24001297</v>
      </c>
      <c r="B2284">
        <v>24001048</v>
      </c>
      <c r="C2284">
        <v>290059</v>
      </c>
      <c r="D2284" t="s">
        <v>3168</v>
      </c>
      <c r="E2284" t="str">
        <f t="shared" si="35"/>
        <v>24001297_290059</v>
      </c>
      <c r="F2284" t="s">
        <v>3200</v>
      </c>
      <c r="H2284">
        <v>12522</v>
      </c>
      <c r="I2284">
        <v>12522</v>
      </c>
      <c r="J2284" t="s">
        <v>36</v>
      </c>
      <c r="K2284">
        <v>0</v>
      </c>
      <c r="M2284">
        <v>1.39</v>
      </c>
      <c r="N2284">
        <v>57393538</v>
      </c>
      <c r="O2284" t="s">
        <v>3167</v>
      </c>
      <c r="R2284">
        <v>400</v>
      </c>
      <c r="S2284">
        <v>999</v>
      </c>
      <c r="T2284" s="38">
        <v>45412</v>
      </c>
      <c r="V2284" s="38">
        <v>45418</v>
      </c>
      <c r="W2284" t="s">
        <v>3162</v>
      </c>
    </row>
    <row r="2285" spans="1:23" hidden="1" x14ac:dyDescent="0.25">
      <c r="A2285">
        <v>24001298</v>
      </c>
      <c r="B2285">
        <v>24001048</v>
      </c>
      <c r="C2285">
        <v>290059</v>
      </c>
      <c r="D2285" t="s">
        <v>3168</v>
      </c>
      <c r="E2285" t="str">
        <f t="shared" si="35"/>
        <v>24001298_290059</v>
      </c>
      <c r="F2285" t="s">
        <v>3200</v>
      </c>
      <c r="H2285">
        <v>450</v>
      </c>
      <c r="I2285">
        <v>450</v>
      </c>
      <c r="J2285" t="s">
        <v>36</v>
      </c>
      <c r="K2285">
        <v>0</v>
      </c>
      <c r="M2285">
        <v>1.39</v>
      </c>
      <c r="N2285">
        <v>57393538</v>
      </c>
      <c r="O2285" t="s">
        <v>3167</v>
      </c>
      <c r="R2285">
        <v>400</v>
      </c>
      <c r="S2285">
        <v>999</v>
      </c>
      <c r="T2285" s="38">
        <v>45412</v>
      </c>
      <c r="V2285" s="38">
        <v>45418</v>
      </c>
      <c r="W2285" t="s">
        <v>3162</v>
      </c>
    </row>
    <row r="2286" spans="1:23" hidden="1" x14ac:dyDescent="0.25">
      <c r="A2286">
        <v>24001299</v>
      </c>
      <c r="B2286">
        <v>24001048</v>
      </c>
      <c r="C2286">
        <v>290061</v>
      </c>
      <c r="D2286" t="s">
        <v>3168</v>
      </c>
      <c r="E2286" t="str">
        <f t="shared" si="35"/>
        <v>24001299_290061</v>
      </c>
      <c r="F2286" t="s">
        <v>3197</v>
      </c>
      <c r="H2286">
        <v>4003</v>
      </c>
      <c r="I2286">
        <v>4003</v>
      </c>
      <c r="J2286" t="s">
        <v>36</v>
      </c>
      <c r="K2286">
        <v>0</v>
      </c>
      <c r="M2286">
        <v>1.39</v>
      </c>
      <c r="N2286">
        <v>57393538</v>
      </c>
      <c r="O2286" t="s">
        <v>3167</v>
      </c>
      <c r="R2286">
        <v>400</v>
      </c>
      <c r="S2286">
        <v>999</v>
      </c>
      <c r="T2286" s="38">
        <v>45412</v>
      </c>
      <c r="V2286" s="38">
        <v>45428</v>
      </c>
      <c r="W2286" t="s">
        <v>3162</v>
      </c>
    </row>
    <row r="2287" spans="1:23" hidden="1" x14ac:dyDescent="0.25">
      <c r="A2287">
        <v>24001299</v>
      </c>
      <c r="B2287">
        <v>24001048</v>
      </c>
      <c r="C2287">
        <v>292103</v>
      </c>
      <c r="D2287" t="s">
        <v>3168</v>
      </c>
      <c r="E2287" t="str">
        <f t="shared" si="35"/>
        <v>24001299_292103</v>
      </c>
      <c r="F2287" t="s">
        <v>3193</v>
      </c>
      <c r="H2287">
        <v>4003</v>
      </c>
      <c r="I2287">
        <v>4003.8</v>
      </c>
      <c r="J2287" t="s">
        <v>36</v>
      </c>
      <c r="K2287">
        <v>0</v>
      </c>
      <c r="M2287">
        <v>1.39</v>
      </c>
      <c r="N2287">
        <v>57393538</v>
      </c>
      <c r="O2287" t="s">
        <v>3167</v>
      </c>
      <c r="R2287">
        <v>400</v>
      </c>
      <c r="S2287">
        <v>999</v>
      </c>
      <c r="T2287" s="38">
        <v>45412</v>
      </c>
      <c r="V2287" s="38">
        <v>45419</v>
      </c>
      <c r="W2287" t="s">
        <v>3162</v>
      </c>
    </row>
    <row r="2288" spans="1:23" hidden="1" x14ac:dyDescent="0.25">
      <c r="A2288">
        <v>24001299</v>
      </c>
      <c r="B2288">
        <v>24001048</v>
      </c>
      <c r="C2288">
        <v>290063</v>
      </c>
      <c r="D2288" t="s">
        <v>3168</v>
      </c>
      <c r="E2288" t="str">
        <f t="shared" si="35"/>
        <v>24001299_290063</v>
      </c>
      <c r="F2288" t="s">
        <v>3194</v>
      </c>
      <c r="H2288">
        <v>4003</v>
      </c>
      <c r="I2288">
        <v>4003</v>
      </c>
      <c r="J2288" t="s">
        <v>36</v>
      </c>
      <c r="K2288">
        <v>0</v>
      </c>
      <c r="M2288">
        <v>1.39</v>
      </c>
      <c r="N2288">
        <v>57393538</v>
      </c>
      <c r="O2288" t="s">
        <v>3167</v>
      </c>
      <c r="R2288">
        <v>400</v>
      </c>
      <c r="S2288">
        <v>999</v>
      </c>
      <c r="T2288" s="38">
        <v>45412</v>
      </c>
      <c r="V2288" s="38">
        <v>45418</v>
      </c>
      <c r="W2288" t="s">
        <v>3162</v>
      </c>
    </row>
    <row r="2289" spans="1:23" hidden="1" x14ac:dyDescent="0.25">
      <c r="A2289">
        <v>24001300</v>
      </c>
      <c r="B2289">
        <v>24001048</v>
      </c>
      <c r="C2289">
        <v>292105</v>
      </c>
      <c r="D2289" t="s">
        <v>3168</v>
      </c>
      <c r="E2289" t="str">
        <f t="shared" si="35"/>
        <v>24001300_292105</v>
      </c>
      <c r="F2289" t="s">
        <v>3183</v>
      </c>
      <c r="H2289">
        <v>2041</v>
      </c>
      <c r="I2289">
        <v>2041</v>
      </c>
      <c r="J2289" t="s">
        <v>36</v>
      </c>
      <c r="K2289">
        <v>0</v>
      </c>
      <c r="M2289">
        <v>1.39</v>
      </c>
      <c r="N2289">
        <v>57393538</v>
      </c>
      <c r="O2289" t="s">
        <v>3167</v>
      </c>
      <c r="R2289">
        <v>400</v>
      </c>
      <c r="S2289">
        <v>999</v>
      </c>
      <c r="T2289" s="38">
        <v>45412</v>
      </c>
      <c r="V2289" s="38">
        <v>45418</v>
      </c>
      <c r="W2289" t="s">
        <v>3162</v>
      </c>
    </row>
    <row r="2290" spans="1:23" hidden="1" x14ac:dyDescent="0.25">
      <c r="A2290">
        <v>24001300</v>
      </c>
      <c r="B2290">
        <v>24001048</v>
      </c>
      <c r="C2290">
        <v>290060</v>
      </c>
      <c r="D2290" t="s">
        <v>3168</v>
      </c>
      <c r="E2290" t="str">
        <f t="shared" si="35"/>
        <v>24001300_290060</v>
      </c>
      <c r="F2290" t="s">
        <v>3199</v>
      </c>
      <c r="H2290">
        <v>2361</v>
      </c>
      <c r="I2290">
        <v>2361</v>
      </c>
      <c r="J2290" t="s">
        <v>36</v>
      </c>
      <c r="K2290">
        <v>0</v>
      </c>
      <c r="M2290">
        <v>1.39</v>
      </c>
      <c r="N2290">
        <v>57393538</v>
      </c>
      <c r="O2290" t="s">
        <v>3167</v>
      </c>
      <c r="R2290">
        <v>400</v>
      </c>
      <c r="S2290">
        <v>999</v>
      </c>
      <c r="T2290" s="38">
        <v>45412</v>
      </c>
      <c r="V2290" s="38">
        <v>45408</v>
      </c>
      <c r="W2290" t="s">
        <v>3162</v>
      </c>
    </row>
    <row r="2291" spans="1:23" hidden="1" x14ac:dyDescent="0.25">
      <c r="A2291">
        <v>24001300</v>
      </c>
      <c r="B2291">
        <v>24001048</v>
      </c>
      <c r="C2291">
        <v>292104</v>
      </c>
      <c r="D2291" t="s">
        <v>3168</v>
      </c>
      <c r="E2291" t="str">
        <f t="shared" si="35"/>
        <v>24001300_292104</v>
      </c>
      <c r="F2291" t="s">
        <v>3182</v>
      </c>
      <c r="H2291">
        <v>2041</v>
      </c>
      <c r="I2291">
        <v>2041</v>
      </c>
      <c r="J2291" t="s">
        <v>36</v>
      </c>
      <c r="K2291">
        <v>0</v>
      </c>
      <c r="M2291">
        <v>1.39</v>
      </c>
      <c r="N2291">
        <v>57393538</v>
      </c>
      <c r="O2291" t="s">
        <v>3167</v>
      </c>
      <c r="R2291">
        <v>400</v>
      </c>
      <c r="S2291">
        <v>999</v>
      </c>
      <c r="T2291" s="38">
        <v>45412</v>
      </c>
      <c r="V2291" s="38">
        <v>45418</v>
      </c>
      <c r="W2291" t="s">
        <v>3162</v>
      </c>
    </row>
    <row r="2292" spans="1:23" hidden="1" x14ac:dyDescent="0.25">
      <c r="A2292">
        <v>24001301</v>
      </c>
      <c r="B2292">
        <v>24001048</v>
      </c>
      <c r="C2292">
        <v>290060</v>
      </c>
      <c r="D2292" t="s">
        <v>3168</v>
      </c>
      <c r="E2292" t="str">
        <f t="shared" si="35"/>
        <v>24001301_290060</v>
      </c>
      <c r="F2292" t="s">
        <v>3199</v>
      </c>
      <c r="H2292">
        <v>150</v>
      </c>
      <c r="I2292">
        <v>150</v>
      </c>
      <c r="J2292" t="s">
        <v>36</v>
      </c>
      <c r="K2292">
        <v>0</v>
      </c>
      <c r="M2292">
        <v>1.39</v>
      </c>
      <c r="N2292">
        <v>57393538</v>
      </c>
      <c r="O2292" t="s">
        <v>3167</v>
      </c>
      <c r="R2292">
        <v>400</v>
      </c>
      <c r="S2292">
        <v>999</v>
      </c>
      <c r="T2292" s="38">
        <v>45412</v>
      </c>
      <c r="V2292" s="38">
        <v>45408</v>
      </c>
      <c r="W2292" t="s">
        <v>3162</v>
      </c>
    </row>
    <row r="2293" spans="1:23" hidden="1" x14ac:dyDescent="0.25">
      <c r="A2293">
        <v>24001301</v>
      </c>
      <c r="B2293">
        <v>24001048</v>
      </c>
      <c r="C2293">
        <v>292104</v>
      </c>
      <c r="D2293" t="s">
        <v>3168</v>
      </c>
      <c r="E2293" t="str">
        <f t="shared" si="35"/>
        <v>24001301_292104</v>
      </c>
      <c r="F2293" t="s">
        <v>3182</v>
      </c>
      <c r="H2293">
        <v>150</v>
      </c>
      <c r="I2293">
        <v>150</v>
      </c>
      <c r="J2293" t="s">
        <v>36</v>
      </c>
      <c r="K2293">
        <v>0</v>
      </c>
      <c r="M2293">
        <v>1.39</v>
      </c>
      <c r="N2293">
        <v>57393538</v>
      </c>
      <c r="O2293" t="s">
        <v>3167</v>
      </c>
      <c r="R2293">
        <v>400</v>
      </c>
      <c r="S2293">
        <v>999</v>
      </c>
      <c r="T2293" s="38">
        <v>45412</v>
      </c>
      <c r="V2293" s="38">
        <v>45418</v>
      </c>
      <c r="W2293" t="s">
        <v>3162</v>
      </c>
    </row>
    <row r="2294" spans="1:23" hidden="1" x14ac:dyDescent="0.25">
      <c r="A2294">
        <v>24001301</v>
      </c>
      <c r="B2294">
        <v>24001048</v>
      </c>
      <c r="C2294">
        <v>292105</v>
      </c>
      <c r="D2294" t="s">
        <v>3168</v>
      </c>
      <c r="E2294" t="str">
        <f t="shared" si="35"/>
        <v>24001301_292105</v>
      </c>
      <c r="F2294" t="s">
        <v>3183</v>
      </c>
      <c r="H2294">
        <v>150</v>
      </c>
      <c r="I2294">
        <v>150</v>
      </c>
      <c r="J2294" t="s">
        <v>36</v>
      </c>
      <c r="K2294">
        <v>0</v>
      </c>
      <c r="M2294">
        <v>1.39</v>
      </c>
      <c r="N2294">
        <v>57393538</v>
      </c>
      <c r="O2294" t="s">
        <v>3167</v>
      </c>
      <c r="R2294">
        <v>400</v>
      </c>
      <c r="S2294">
        <v>999</v>
      </c>
      <c r="T2294" s="38">
        <v>45412</v>
      </c>
      <c r="V2294" s="38">
        <v>45418</v>
      </c>
      <c r="W2294" t="s">
        <v>3162</v>
      </c>
    </row>
    <row r="2295" spans="1:23" hidden="1" x14ac:dyDescent="0.25">
      <c r="A2295">
        <v>24001302</v>
      </c>
      <c r="B2295">
        <v>24001048</v>
      </c>
      <c r="C2295">
        <v>295060</v>
      </c>
      <c r="D2295" t="s">
        <v>3168</v>
      </c>
      <c r="E2295" t="str">
        <f t="shared" si="35"/>
        <v>24001302_295060</v>
      </c>
      <c r="F2295" t="s">
        <v>3169</v>
      </c>
      <c r="H2295">
        <v>2651</v>
      </c>
      <c r="I2295">
        <v>2651</v>
      </c>
      <c r="J2295" t="s">
        <v>36</v>
      </c>
      <c r="K2295">
        <v>0</v>
      </c>
      <c r="M2295">
        <v>1.39</v>
      </c>
      <c r="N2295">
        <v>57393538</v>
      </c>
      <c r="O2295" t="s">
        <v>3167</v>
      </c>
      <c r="R2295">
        <v>400</v>
      </c>
      <c r="S2295">
        <v>999</v>
      </c>
      <c r="T2295" s="38">
        <v>45412</v>
      </c>
      <c r="V2295" s="38">
        <v>45418</v>
      </c>
      <c r="W2295" t="s">
        <v>3162</v>
      </c>
    </row>
    <row r="2296" spans="1:23" hidden="1" x14ac:dyDescent="0.25">
      <c r="A2296">
        <v>24001302</v>
      </c>
      <c r="B2296">
        <v>24001048</v>
      </c>
      <c r="C2296">
        <v>295059</v>
      </c>
      <c r="D2296" t="s">
        <v>3165</v>
      </c>
      <c r="E2296" t="str">
        <f t="shared" si="35"/>
        <v>24001302_295059</v>
      </c>
      <c r="F2296" t="s">
        <v>3166</v>
      </c>
      <c r="H2296">
        <v>2651</v>
      </c>
      <c r="I2296">
        <v>2651</v>
      </c>
      <c r="J2296" t="s">
        <v>36</v>
      </c>
      <c r="K2296">
        <v>0</v>
      </c>
      <c r="M2296">
        <v>1.94</v>
      </c>
      <c r="N2296">
        <v>57393538</v>
      </c>
      <c r="O2296" t="s">
        <v>3167</v>
      </c>
      <c r="R2296">
        <v>400</v>
      </c>
      <c r="S2296">
        <v>999</v>
      </c>
      <c r="T2296" s="38">
        <v>45412</v>
      </c>
      <c r="V2296" s="38">
        <v>45436</v>
      </c>
      <c r="W2296" t="s">
        <v>3162</v>
      </c>
    </row>
    <row r="2297" spans="1:23" hidden="1" x14ac:dyDescent="0.25">
      <c r="A2297">
        <v>24001302</v>
      </c>
      <c r="B2297">
        <v>24001048</v>
      </c>
      <c r="C2297">
        <v>290060</v>
      </c>
      <c r="D2297" t="s">
        <v>3168</v>
      </c>
      <c r="E2297" t="str">
        <f t="shared" si="35"/>
        <v>24001302_290060</v>
      </c>
      <c r="F2297" t="s">
        <v>3199</v>
      </c>
      <c r="H2297">
        <v>2957</v>
      </c>
      <c r="I2297">
        <v>2957</v>
      </c>
      <c r="J2297" t="s">
        <v>36</v>
      </c>
      <c r="K2297">
        <v>0</v>
      </c>
      <c r="M2297">
        <v>1.39</v>
      </c>
      <c r="N2297">
        <v>57393538</v>
      </c>
      <c r="O2297" t="s">
        <v>3167</v>
      </c>
      <c r="R2297">
        <v>400</v>
      </c>
      <c r="S2297">
        <v>999</v>
      </c>
      <c r="T2297" s="38">
        <v>45412</v>
      </c>
      <c r="V2297" s="38">
        <v>45428</v>
      </c>
      <c r="W2297" t="s">
        <v>3162</v>
      </c>
    </row>
    <row r="2298" spans="1:23" hidden="1" x14ac:dyDescent="0.25">
      <c r="A2298">
        <v>24001303</v>
      </c>
      <c r="B2298">
        <v>24001048</v>
      </c>
      <c r="C2298">
        <v>290061</v>
      </c>
      <c r="D2298" t="s">
        <v>3168</v>
      </c>
      <c r="E2298" t="str">
        <f t="shared" si="35"/>
        <v>24001303_290061</v>
      </c>
      <c r="F2298" t="s">
        <v>3197</v>
      </c>
      <c r="H2298">
        <v>1764</v>
      </c>
      <c r="I2298">
        <v>1764</v>
      </c>
      <c r="J2298" t="s">
        <v>36</v>
      </c>
      <c r="K2298">
        <v>0</v>
      </c>
      <c r="M2298">
        <v>1.39</v>
      </c>
      <c r="N2298">
        <v>57393538</v>
      </c>
      <c r="O2298" t="s">
        <v>3167</v>
      </c>
      <c r="R2298">
        <v>400</v>
      </c>
      <c r="S2298">
        <v>999</v>
      </c>
      <c r="T2298" s="38">
        <v>45412</v>
      </c>
      <c r="V2298" s="38">
        <v>45428</v>
      </c>
      <c r="W2298" t="s">
        <v>3162</v>
      </c>
    </row>
    <row r="2299" spans="1:23" hidden="1" x14ac:dyDescent="0.25">
      <c r="A2299">
        <v>24001304</v>
      </c>
      <c r="B2299">
        <v>24001054</v>
      </c>
      <c r="C2299">
        <v>292586</v>
      </c>
      <c r="D2299" t="s">
        <v>3158</v>
      </c>
      <c r="E2299" t="str">
        <f t="shared" si="35"/>
        <v>24001304_292586</v>
      </c>
      <c r="F2299" t="s">
        <v>3159</v>
      </c>
      <c r="H2299">
        <v>489</v>
      </c>
      <c r="I2299">
        <v>489</v>
      </c>
      <c r="J2299" t="s">
        <v>3160</v>
      </c>
      <c r="K2299">
        <v>0</v>
      </c>
      <c r="M2299">
        <v>9.93</v>
      </c>
      <c r="N2299">
        <v>55352804</v>
      </c>
      <c r="O2299" t="s">
        <v>3161</v>
      </c>
      <c r="R2299">
        <v>400</v>
      </c>
      <c r="S2299">
        <v>999</v>
      </c>
      <c r="T2299" s="38">
        <v>45412</v>
      </c>
      <c r="V2299" s="38">
        <v>45412</v>
      </c>
      <c r="W2299" t="s">
        <v>3162</v>
      </c>
    </row>
    <row r="2300" spans="1:23" hidden="1" x14ac:dyDescent="0.25">
      <c r="A2300">
        <v>24001310</v>
      </c>
      <c r="B2300">
        <v>24001049</v>
      </c>
      <c r="C2300">
        <v>290059</v>
      </c>
      <c r="D2300" t="s">
        <v>3168</v>
      </c>
      <c r="E2300" t="str">
        <f t="shared" si="35"/>
        <v>24001310_290059</v>
      </c>
      <c r="F2300" t="s">
        <v>3200</v>
      </c>
      <c r="H2300">
        <v>8947</v>
      </c>
      <c r="I2300">
        <v>8947</v>
      </c>
      <c r="J2300" t="s">
        <v>36</v>
      </c>
      <c r="K2300">
        <v>0</v>
      </c>
      <c r="M2300">
        <v>1.39</v>
      </c>
      <c r="N2300">
        <v>57393538</v>
      </c>
      <c r="O2300" t="s">
        <v>3167</v>
      </c>
      <c r="R2300">
        <v>400</v>
      </c>
      <c r="S2300">
        <v>999</v>
      </c>
      <c r="T2300" s="38">
        <v>45412</v>
      </c>
      <c r="V2300" s="38">
        <v>45428</v>
      </c>
      <c r="W2300" t="s">
        <v>3162</v>
      </c>
    </row>
    <row r="2301" spans="1:23" hidden="1" x14ac:dyDescent="0.25">
      <c r="A2301">
        <v>24001311</v>
      </c>
      <c r="B2301">
        <v>24001049</v>
      </c>
      <c r="C2301">
        <v>290061</v>
      </c>
      <c r="D2301" t="s">
        <v>3168</v>
      </c>
      <c r="E2301" t="str">
        <f t="shared" si="35"/>
        <v>24001311_290061</v>
      </c>
      <c r="F2301" t="s">
        <v>3197</v>
      </c>
      <c r="H2301">
        <v>903</v>
      </c>
      <c r="I2301">
        <v>903</v>
      </c>
      <c r="J2301" t="s">
        <v>36</v>
      </c>
      <c r="K2301">
        <v>0</v>
      </c>
      <c r="M2301">
        <v>1.39</v>
      </c>
      <c r="N2301">
        <v>57393538</v>
      </c>
      <c r="O2301" t="s">
        <v>3167</v>
      </c>
      <c r="R2301">
        <v>400</v>
      </c>
      <c r="S2301">
        <v>999</v>
      </c>
      <c r="T2301" s="38">
        <v>45412</v>
      </c>
      <c r="V2301" s="38">
        <v>45428</v>
      </c>
      <c r="W2301" t="s">
        <v>3162</v>
      </c>
    </row>
    <row r="2302" spans="1:23" hidden="1" x14ac:dyDescent="0.25">
      <c r="A2302">
        <v>24001311</v>
      </c>
      <c r="B2302">
        <v>24001049</v>
      </c>
      <c r="C2302">
        <v>290060</v>
      </c>
      <c r="D2302" t="s">
        <v>3168</v>
      </c>
      <c r="E2302" t="str">
        <f t="shared" si="35"/>
        <v>24001311_290060</v>
      </c>
      <c r="F2302" t="s">
        <v>3199</v>
      </c>
      <c r="H2302">
        <v>903</v>
      </c>
      <c r="I2302">
        <v>903</v>
      </c>
      <c r="J2302" t="s">
        <v>36</v>
      </c>
      <c r="K2302">
        <v>0</v>
      </c>
      <c r="M2302">
        <v>1.39</v>
      </c>
      <c r="N2302">
        <v>57393538</v>
      </c>
      <c r="O2302" t="s">
        <v>3167</v>
      </c>
      <c r="R2302">
        <v>400</v>
      </c>
      <c r="S2302">
        <v>999</v>
      </c>
      <c r="T2302" s="38">
        <v>45412</v>
      </c>
      <c r="V2302" s="38">
        <v>45418</v>
      </c>
      <c r="W2302" t="s">
        <v>3162</v>
      </c>
    </row>
    <row r="2303" spans="1:23" hidden="1" x14ac:dyDescent="0.25">
      <c r="A2303">
        <v>24001311</v>
      </c>
      <c r="B2303">
        <v>24001049</v>
      </c>
      <c r="C2303">
        <v>290059</v>
      </c>
      <c r="D2303" t="s">
        <v>3168</v>
      </c>
      <c r="E2303" t="str">
        <f t="shared" si="35"/>
        <v>24001311_290059</v>
      </c>
      <c r="F2303" t="s">
        <v>3200</v>
      </c>
      <c r="H2303">
        <v>903</v>
      </c>
      <c r="I2303">
        <v>903</v>
      </c>
      <c r="J2303" t="s">
        <v>36</v>
      </c>
      <c r="K2303">
        <v>0</v>
      </c>
      <c r="M2303">
        <v>1.39</v>
      </c>
      <c r="N2303">
        <v>57393538</v>
      </c>
      <c r="O2303" t="s">
        <v>3167</v>
      </c>
      <c r="R2303">
        <v>400</v>
      </c>
      <c r="S2303">
        <v>999</v>
      </c>
      <c r="T2303" s="38">
        <v>45412</v>
      </c>
      <c r="V2303" s="38">
        <v>45428</v>
      </c>
      <c r="W2303" t="s">
        <v>3162</v>
      </c>
    </row>
    <row r="2304" spans="1:23" hidden="1" x14ac:dyDescent="0.25">
      <c r="A2304">
        <v>24001312</v>
      </c>
      <c r="B2304">
        <v>24001049</v>
      </c>
      <c r="C2304">
        <v>290059</v>
      </c>
      <c r="D2304" t="s">
        <v>3168</v>
      </c>
      <c r="E2304" t="str">
        <f t="shared" si="35"/>
        <v>24001312_290059</v>
      </c>
      <c r="F2304" t="s">
        <v>3200</v>
      </c>
      <c r="H2304">
        <v>169</v>
      </c>
      <c r="I2304">
        <v>169</v>
      </c>
      <c r="J2304" t="s">
        <v>36</v>
      </c>
      <c r="K2304">
        <v>0</v>
      </c>
      <c r="M2304">
        <v>1.39</v>
      </c>
      <c r="N2304">
        <v>57393538</v>
      </c>
      <c r="O2304" t="s">
        <v>3167</v>
      </c>
      <c r="R2304">
        <v>400</v>
      </c>
      <c r="S2304">
        <v>999</v>
      </c>
      <c r="T2304" s="38">
        <v>45412</v>
      </c>
      <c r="V2304" s="38">
        <v>45428</v>
      </c>
      <c r="W2304" t="s">
        <v>3162</v>
      </c>
    </row>
    <row r="2305" spans="1:23" hidden="1" x14ac:dyDescent="0.25">
      <c r="A2305">
        <v>24001312</v>
      </c>
      <c r="B2305">
        <v>24001049</v>
      </c>
      <c r="C2305">
        <v>290060</v>
      </c>
      <c r="D2305" t="s">
        <v>3168</v>
      </c>
      <c r="E2305" t="str">
        <f t="shared" si="35"/>
        <v>24001312_290060</v>
      </c>
      <c r="F2305" t="s">
        <v>3199</v>
      </c>
      <c r="H2305">
        <v>169</v>
      </c>
      <c r="I2305">
        <v>169</v>
      </c>
      <c r="J2305" t="s">
        <v>36</v>
      </c>
      <c r="K2305">
        <v>0</v>
      </c>
      <c r="M2305">
        <v>1.39</v>
      </c>
      <c r="N2305">
        <v>57393538</v>
      </c>
      <c r="O2305" t="s">
        <v>3167</v>
      </c>
      <c r="R2305">
        <v>400</v>
      </c>
      <c r="S2305">
        <v>999</v>
      </c>
      <c r="T2305" s="38">
        <v>45412</v>
      </c>
      <c r="V2305" s="38">
        <v>45418</v>
      </c>
      <c r="W2305" t="s">
        <v>3162</v>
      </c>
    </row>
    <row r="2306" spans="1:23" hidden="1" x14ac:dyDescent="0.25">
      <c r="A2306">
        <v>24001312</v>
      </c>
      <c r="B2306">
        <v>24001049</v>
      </c>
      <c r="C2306">
        <v>290061</v>
      </c>
      <c r="D2306" t="s">
        <v>3168</v>
      </c>
      <c r="E2306" t="str">
        <f t="shared" si="35"/>
        <v>24001312_290061</v>
      </c>
      <c r="F2306" t="s">
        <v>3197</v>
      </c>
      <c r="H2306">
        <v>169</v>
      </c>
      <c r="I2306">
        <v>169</v>
      </c>
      <c r="J2306" t="s">
        <v>36</v>
      </c>
      <c r="K2306">
        <v>0</v>
      </c>
      <c r="M2306">
        <v>1.39</v>
      </c>
      <c r="N2306">
        <v>57393538</v>
      </c>
      <c r="O2306" t="s">
        <v>3167</v>
      </c>
      <c r="R2306">
        <v>400</v>
      </c>
      <c r="S2306">
        <v>999</v>
      </c>
      <c r="T2306" s="38">
        <v>45412</v>
      </c>
      <c r="V2306" s="38">
        <v>45428</v>
      </c>
      <c r="W2306" t="s">
        <v>3162</v>
      </c>
    </row>
    <row r="2307" spans="1:23" hidden="1" x14ac:dyDescent="0.25">
      <c r="A2307">
        <v>24001313</v>
      </c>
      <c r="B2307">
        <v>24001049</v>
      </c>
      <c r="C2307">
        <v>292099</v>
      </c>
      <c r="D2307" t="s">
        <v>3168</v>
      </c>
      <c r="E2307" t="str">
        <f t="shared" si="35"/>
        <v>24001313_292099</v>
      </c>
      <c r="F2307" t="s">
        <v>3196</v>
      </c>
      <c r="H2307">
        <v>917</v>
      </c>
      <c r="I2307">
        <v>917</v>
      </c>
      <c r="J2307" t="s">
        <v>36</v>
      </c>
      <c r="K2307">
        <v>0</v>
      </c>
      <c r="M2307">
        <v>1.39</v>
      </c>
      <c r="N2307">
        <v>57393538</v>
      </c>
      <c r="O2307" t="s">
        <v>3167</v>
      </c>
      <c r="R2307">
        <v>400</v>
      </c>
      <c r="S2307">
        <v>999</v>
      </c>
      <c r="T2307" s="38">
        <v>45412</v>
      </c>
      <c r="V2307" s="38">
        <v>45428</v>
      </c>
      <c r="W2307" t="s">
        <v>3162</v>
      </c>
    </row>
    <row r="2308" spans="1:23" hidden="1" x14ac:dyDescent="0.25">
      <c r="A2308">
        <v>24001313</v>
      </c>
      <c r="B2308">
        <v>24001049</v>
      </c>
      <c r="C2308">
        <v>290060</v>
      </c>
      <c r="D2308" t="s">
        <v>3168</v>
      </c>
      <c r="E2308" t="str">
        <f t="shared" si="35"/>
        <v>24001313_290060</v>
      </c>
      <c r="F2308" t="s">
        <v>3199</v>
      </c>
      <c r="H2308">
        <v>917</v>
      </c>
      <c r="I2308">
        <v>917</v>
      </c>
      <c r="J2308" t="s">
        <v>36</v>
      </c>
      <c r="K2308">
        <v>0</v>
      </c>
      <c r="M2308">
        <v>1.39</v>
      </c>
      <c r="N2308">
        <v>57393538</v>
      </c>
      <c r="O2308" t="s">
        <v>3167</v>
      </c>
      <c r="R2308">
        <v>400</v>
      </c>
      <c r="S2308">
        <v>999</v>
      </c>
      <c r="T2308" s="38">
        <v>45412</v>
      </c>
      <c r="V2308" s="38">
        <v>45418</v>
      </c>
      <c r="W2308" t="s">
        <v>3162</v>
      </c>
    </row>
    <row r="2309" spans="1:23" hidden="1" x14ac:dyDescent="0.25">
      <c r="A2309">
        <v>24001313</v>
      </c>
      <c r="B2309">
        <v>24001049</v>
      </c>
      <c r="C2309">
        <v>290059</v>
      </c>
      <c r="D2309" t="s">
        <v>3168</v>
      </c>
      <c r="E2309" t="str">
        <f t="shared" si="35"/>
        <v>24001313_290059</v>
      </c>
      <c r="F2309" t="s">
        <v>3200</v>
      </c>
      <c r="H2309">
        <v>917</v>
      </c>
      <c r="I2309">
        <v>917</v>
      </c>
      <c r="J2309" t="s">
        <v>36</v>
      </c>
      <c r="K2309">
        <v>0</v>
      </c>
      <c r="M2309">
        <v>1.39</v>
      </c>
      <c r="N2309">
        <v>57393538</v>
      </c>
      <c r="O2309" t="s">
        <v>3167</v>
      </c>
      <c r="R2309">
        <v>400</v>
      </c>
      <c r="S2309">
        <v>999</v>
      </c>
      <c r="T2309" s="38">
        <v>45412</v>
      </c>
      <c r="V2309" s="38">
        <v>45428</v>
      </c>
      <c r="W2309" t="s">
        <v>3162</v>
      </c>
    </row>
    <row r="2310" spans="1:23" hidden="1" x14ac:dyDescent="0.25">
      <c r="A2310">
        <v>24001314</v>
      </c>
      <c r="B2310">
        <v>24001049</v>
      </c>
      <c r="C2310">
        <v>290059</v>
      </c>
      <c r="D2310" t="s">
        <v>3168</v>
      </c>
      <c r="E2310" t="str">
        <f t="shared" ref="E2310:E2373" si="36">CONCATENATE(A2310,"_",C2310)</f>
        <v>24001314_290059</v>
      </c>
      <c r="F2310" t="s">
        <v>3200</v>
      </c>
      <c r="H2310">
        <v>169</v>
      </c>
      <c r="I2310">
        <v>169</v>
      </c>
      <c r="J2310" t="s">
        <v>36</v>
      </c>
      <c r="K2310">
        <v>0</v>
      </c>
      <c r="M2310">
        <v>1.39</v>
      </c>
      <c r="N2310">
        <v>57393538</v>
      </c>
      <c r="O2310" t="s">
        <v>3167</v>
      </c>
      <c r="R2310">
        <v>400</v>
      </c>
      <c r="S2310">
        <v>999</v>
      </c>
      <c r="T2310" s="38">
        <v>45412</v>
      </c>
      <c r="V2310" s="38">
        <v>45428</v>
      </c>
      <c r="W2310" t="s">
        <v>3162</v>
      </c>
    </row>
    <row r="2311" spans="1:23" hidden="1" x14ac:dyDescent="0.25">
      <c r="A2311">
        <v>24001314</v>
      </c>
      <c r="B2311">
        <v>24001049</v>
      </c>
      <c r="C2311">
        <v>292099</v>
      </c>
      <c r="D2311" t="s">
        <v>3168</v>
      </c>
      <c r="E2311" t="str">
        <f t="shared" si="36"/>
        <v>24001314_292099</v>
      </c>
      <c r="F2311" t="s">
        <v>3196</v>
      </c>
      <c r="H2311">
        <v>169</v>
      </c>
      <c r="I2311">
        <v>169</v>
      </c>
      <c r="J2311" t="s">
        <v>36</v>
      </c>
      <c r="K2311">
        <v>0</v>
      </c>
      <c r="M2311">
        <v>1.39</v>
      </c>
      <c r="N2311">
        <v>57393538</v>
      </c>
      <c r="O2311" t="s">
        <v>3167</v>
      </c>
      <c r="R2311">
        <v>400</v>
      </c>
      <c r="S2311">
        <v>999</v>
      </c>
      <c r="T2311" s="38">
        <v>45412</v>
      </c>
      <c r="V2311" s="38">
        <v>45428</v>
      </c>
      <c r="W2311" t="s">
        <v>3162</v>
      </c>
    </row>
    <row r="2312" spans="1:23" hidden="1" x14ac:dyDescent="0.25">
      <c r="A2312">
        <v>24001314</v>
      </c>
      <c r="B2312">
        <v>24001049</v>
      </c>
      <c r="C2312">
        <v>290060</v>
      </c>
      <c r="D2312" t="s">
        <v>3168</v>
      </c>
      <c r="E2312" t="str">
        <f t="shared" si="36"/>
        <v>24001314_290060</v>
      </c>
      <c r="F2312" t="s">
        <v>3199</v>
      </c>
      <c r="H2312">
        <v>169</v>
      </c>
      <c r="I2312">
        <v>169</v>
      </c>
      <c r="J2312" t="s">
        <v>36</v>
      </c>
      <c r="K2312">
        <v>0</v>
      </c>
      <c r="M2312">
        <v>1.39</v>
      </c>
      <c r="N2312">
        <v>57393538</v>
      </c>
      <c r="O2312" t="s">
        <v>3167</v>
      </c>
      <c r="R2312">
        <v>400</v>
      </c>
      <c r="S2312">
        <v>999</v>
      </c>
      <c r="T2312" s="38">
        <v>45412</v>
      </c>
      <c r="V2312" s="38">
        <v>45418</v>
      </c>
      <c r="W2312" t="s">
        <v>3162</v>
      </c>
    </row>
    <row r="2313" spans="1:23" hidden="1" x14ac:dyDescent="0.25">
      <c r="A2313">
        <v>24001315</v>
      </c>
      <c r="B2313">
        <v>24001049</v>
      </c>
      <c r="C2313">
        <v>290061</v>
      </c>
      <c r="D2313" t="s">
        <v>3168</v>
      </c>
      <c r="E2313" t="str">
        <f t="shared" si="36"/>
        <v>24001315_290061</v>
      </c>
      <c r="F2313" t="s">
        <v>3197</v>
      </c>
      <c r="H2313">
        <v>629</v>
      </c>
      <c r="I2313">
        <v>629</v>
      </c>
      <c r="J2313" t="s">
        <v>36</v>
      </c>
      <c r="K2313">
        <v>0</v>
      </c>
      <c r="M2313">
        <v>1.39</v>
      </c>
      <c r="N2313">
        <v>57393538</v>
      </c>
      <c r="O2313" t="s">
        <v>3167</v>
      </c>
      <c r="R2313">
        <v>400</v>
      </c>
      <c r="S2313">
        <v>999</v>
      </c>
      <c r="T2313" s="38">
        <v>45412</v>
      </c>
      <c r="V2313" s="38">
        <v>45428</v>
      </c>
      <c r="W2313" t="s">
        <v>3162</v>
      </c>
    </row>
    <row r="2314" spans="1:23" hidden="1" x14ac:dyDescent="0.25">
      <c r="A2314">
        <v>24001315</v>
      </c>
      <c r="B2314">
        <v>24001049</v>
      </c>
      <c r="C2314">
        <v>292100</v>
      </c>
      <c r="D2314" t="s">
        <v>3168</v>
      </c>
      <c r="E2314" t="str">
        <f t="shared" si="36"/>
        <v>24001315_292100</v>
      </c>
      <c r="F2314" t="s">
        <v>3190</v>
      </c>
      <c r="H2314">
        <v>629</v>
      </c>
      <c r="I2314">
        <v>629</v>
      </c>
      <c r="J2314" t="s">
        <v>36</v>
      </c>
      <c r="K2314">
        <v>0</v>
      </c>
      <c r="M2314">
        <v>1.39</v>
      </c>
      <c r="N2314">
        <v>57393538</v>
      </c>
      <c r="O2314" t="s">
        <v>3167</v>
      </c>
      <c r="R2314">
        <v>400</v>
      </c>
      <c r="S2314">
        <v>999</v>
      </c>
      <c r="T2314" s="38">
        <v>45412</v>
      </c>
      <c r="V2314" s="38">
        <v>45418</v>
      </c>
      <c r="W2314" t="s">
        <v>3162</v>
      </c>
    </row>
    <row r="2315" spans="1:23" hidden="1" x14ac:dyDescent="0.25">
      <c r="A2315">
        <v>24001315</v>
      </c>
      <c r="B2315">
        <v>24001049</v>
      </c>
      <c r="C2315">
        <v>292101</v>
      </c>
      <c r="D2315" t="s">
        <v>3168</v>
      </c>
      <c r="E2315" t="str">
        <f t="shared" si="36"/>
        <v>24001315_292101</v>
      </c>
      <c r="F2315" t="s">
        <v>3191</v>
      </c>
      <c r="H2315">
        <v>629</v>
      </c>
      <c r="I2315">
        <v>629</v>
      </c>
      <c r="J2315" t="s">
        <v>36</v>
      </c>
      <c r="K2315">
        <v>0</v>
      </c>
      <c r="M2315">
        <v>1.39</v>
      </c>
      <c r="N2315">
        <v>57393538</v>
      </c>
      <c r="O2315" t="s">
        <v>3167</v>
      </c>
      <c r="R2315">
        <v>400</v>
      </c>
      <c r="S2315">
        <v>999</v>
      </c>
      <c r="T2315" s="38">
        <v>45412</v>
      </c>
      <c r="V2315" s="38">
        <v>45418</v>
      </c>
      <c r="W2315" t="s">
        <v>3162</v>
      </c>
    </row>
    <row r="2316" spans="1:23" hidden="1" x14ac:dyDescent="0.25">
      <c r="A2316">
        <v>24001316</v>
      </c>
      <c r="B2316">
        <v>24001049</v>
      </c>
      <c r="C2316">
        <v>292100</v>
      </c>
      <c r="D2316" t="s">
        <v>3168</v>
      </c>
      <c r="E2316" t="str">
        <f t="shared" si="36"/>
        <v>24001316_292100</v>
      </c>
      <c r="F2316" t="s">
        <v>3190</v>
      </c>
      <c r="H2316">
        <v>716</v>
      </c>
      <c r="I2316">
        <v>716</v>
      </c>
      <c r="J2316" t="s">
        <v>36</v>
      </c>
      <c r="K2316">
        <v>0</v>
      </c>
      <c r="M2316">
        <v>1.39</v>
      </c>
      <c r="N2316">
        <v>57393538</v>
      </c>
      <c r="O2316" t="s">
        <v>3167</v>
      </c>
      <c r="R2316">
        <v>400</v>
      </c>
      <c r="S2316">
        <v>999</v>
      </c>
      <c r="T2316" s="38">
        <v>45412</v>
      </c>
      <c r="V2316" s="38">
        <v>45418</v>
      </c>
      <c r="W2316" t="s">
        <v>3162</v>
      </c>
    </row>
    <row r="2317" spans="1:23" hidden="1" x14ac:dyDescent="0.25">
      <c r="A2317">
        <v>24001316</v>
      </c>
      <c r="B2317">
        <v>24001049</v>
      </c>
      <c r="C2317">
        <v>290061</v>
      </c>
      <c r="D2317" t="s">
        <v>3168</v>
      </c>
      <c r="E2317" t="str">
        <f t="shared" si="36"/>
        <v>24001316_290061</v>
      </c>
      <c r="F2317" t="s">
        <v>3197</v>
      </c>
      <c r="H2317">
        <v>716</v>
      </c>
      <c r="I2317">
        <v>716</v>
      </c>
      <c r="J2317" t="s">
        <v>36</v>
      </c>
      <c r="K2317">
        <v>0</v>
      </c>
      <c r="M2317">
        <v>1.39</v>
      </c>
      <c r="N2317">
        <v>57393538</v>
      </c>
      <c r="O2317" t="s">
        <v>3167</v>
      </c>
      <c r="R2317">
        <v>400</v>
      </c>
      <c r="S2317">
        <v>999</v>
      </c>
      <c r="T2317" s="38">
        <v>45412</v>
      </c>
      <c r="V2317" s="38">
        <v>45428</v>
      </c>
      <c r="W2317" t="s">
        <v>3162</v>
      </c>
    </row>
    <row r="2318" spans="1:23" hidden="1" x14ac:dyDescent="0.25">
      <c r="A2318">
        <v>24001316</v>
      </c>
      <c r="B2318">
        <v>24001049</v>
      </c>
      <c r="C2318">
        <v>292101</v>
      </c>
      <c r="D2318" t="s">
        <v>3168</v>
      </c>
      <c r="E2318" t="str">
        <f t="shared" si="36"/>
        <v>24001316_292101</v>
      </c>
      <c r="F2318" t="s">
        <v>3191</v>
      </c>
      <c r="H2318">
        <v>716</v>
      </c>
      <c r="I2318">
        <v>716</v>
      </c>
      <c r="J2318" t="s">
        <v>36</v>
      </c>
      <c r="K2318">
        <v>0</v>
      </c>
      <c r="M2318">
        <v>1.39</v>
      </c>
      <c r="N2318">
        <v>57393538</v>
      </c>
      <c r="O2318" t="s">
        <v>3167</v>
      </c>
      <c r="R2318">
        <v>400</v>
      </c>
      <c r="S2318">
        <v>999</v>
      </c>
      <c r="T2318" s="38">
        <v>45412</v>
      </c>
      <c r="V2318" s="38">
        <v>45428</v>
      </c>
      <c r="W2318" t="s">
        <v>3162</v>
      </c>
    </row>
    <row r="2319" spans="1:23" hidden="1" x14ac:dyDescent="0.25">
      <c r="A2319">
        <v>24001317</v>
      </c>
      <c r="B2319">
        <v>24001049</v>
      </c>
      <c r="C2319">
        <v>292100</v>
      </c>
      <c r="D2319" t="s">
        <v>3168</v>
      </c>
      <c r="E2319" t="str">
        <f t="shared" si="36"/>
        <v>24001317_292100</v>
      </c>
      <c r="F2319" t="s">
        <v>3190</v>
      </c>
      <c r="H2319">
        <v>127</v>
      </c>
      <c r="I2319">
        <v>127</v>
      </c>
      <c r="J2319" t="s">
        <v>36</v>
      </c>
      <c r="K2319">
        <v>0</v>
      </c>
      <c r="M2319">
        <v>1.39</v>
      </c>
      <c r="N2319">
        <v>57393538</v>
      </c>
      <c r="O2319" t="s">
        <v>3167</v>
      </c>
      <c r="R2319">
        <v>400</v>
      </c>
      <c r="S2319">
        <v>999</v>
      </c>
      <c r="T2319" s="38">
        <v>45412</v>
      </c>
      <c r="V2319" s="38">
        <v>45418</v>
      </c>
      <c r="W2319" t="s">
        <v>3162</v>
      </c>
    </row>
    <row r="2320" spans="1:23" hidden="1" x14ac:dyDescent="0.25">
      <c r="A2320">
        <v>24001317</v>
      </c>
      <c r="B2320">
        <v>24001049</v>
      </c>
      <c r="C2320">
        <v>292101</v>
      </c>
      <c r="D2320" t="s">
        <v>3168</v>
      </c>
      <c r="E2320" t="str">
        <f t="shared" si="36"/>
        <v>24001317_292101</v>
      </c>
      <c r="F2320" t="s">
        <v>3191</v>
      </c>
      <c r="H2320">
        <v>127</v>
      </c>
      <c r="I2320">
        <v>127</v>
      </c>
      <c r="J2320" t="s">
        <v>36</v>
      </c>
      <c r="K2320">
        <v>0</v>
      </c>
      <c r="M2320">
        <v>1.39</v>
      </c>
      <c r="N2320">
        <v>57393538</v>
      </c>
      <c r="O2320" t="s">
        <v>3167</v>
      </c>
      <c r="R2320">
        <v>400</v>
      </c>
      <c r="S2320">
        <v>999</v>
      </c>
      <c r="T2320" s="38">
        <v>45412</v>
      </c>
      <c r="V2320" s="38">
        <v>45428</v>
      </c>
      <c r="W2320" t="s">
        <v>3162</v>
      </c>
    </row>
    <row r="2321" spans="1:23" hidden="1" x14ac:dyDescent="0.25">
      <c r="A2321">
        <v>24001317</v>
      </c>
      <c r="B2321">
        <v>24001049</v>
      </c>
      <c r="C2321">
        <v>290061</v>
      </c>
      <c r="D2321" t="s">
        <v>3168</v>
      </c>
      <c r="E2321" t="str">
        <f t="shared" si="36"/>
        <v>24001317_290061</v>
      </c>
      <c r="F2321" t="s">
        <v>3197</v>
      </c>
      <c r="H2321">
        <v>127</v>
      </c>
      <c r="I2321">
        <v>127</v>
      </c>
      <c r="J2321" t="s">
        <v>36</v>
      </c>
      <c r="K2321">
        <v>0</v>
      </c>
      <c r="M2321">
        <v>1.39</v>
      </c>
      <c r="N2321">
        <v>57393538</v>
      </c>
      <c r="O2321" t="s">
        <v>3167</v>
      </c>
      <c r="R2321">
        <v>400</v>
      </c>
      <c r="S2321">
        <v>999</v>
      </c>
      <c r="T2321" s="38">
        <v>45412</v>
      </c>
      <c r="V2321" s="38">
        <v>45428</v>
      </c>
      <c r="W2321" t="s">
        <v>3162</v>
      </c>
    </row>
    <row r="2322" spans="1:23" hidden="1" x14ac:dyDescent="0.25">
      <c r="A2322">
        <v>24001318</v>
      </c>
      <c r="B2322">
        <v>24001049</v>
      </c>
      <c r="C2322">
        <v>292102</v>
      </c>
      <c r="D2322" t="s">
        <v>3168</v>
      </c>
      <c r="E2322" t="str">
        <f t="shared" si="36"/>
        <v>24001318_292102</v>
      </c>
      <c r="F2322" t="s">
        <v>3192</v>
      </c>
      <c r="H2322">
        <v>532</v>
      </c>
      <c r="I2322">
        <v>536.6</v>
      </c>
      <c r="J2322" t="s">
        <v>36</v>
      </c>
      <c r="K2322">
        <v>0</v>
      </c>
      <c r="M2322">
        <v>1.39</v>
      </c>
      <c r="N2322">
        <v>57393538</v>
      </c>
      <c r="O2322" t="s">
        <v>3167</v>
      </c>
      <c r="R2322">
        <v>400</v>
      </c>
      <c r="S2322">
        <v>999</v>
      </c>
      <c r="T2322" s="38">
        <v>45412</v>
      </c>
      <c r="V2322" s="38">
        <v>45418</v>
      </c>
      <c r="W2322" t="s">
        <v>3162</v>
      </c>
    </row>
    <row r="2323" spans="1:23" hidden="1" x14ac:dyDescent="0.25">
      <c r="A2323">
        <v>24001318</v>
      </c>
      <c r="B2323">
        <v>24001049</v>
      </c>
      <c r="C2323">
        <v>290059</v>
      </c>
      <c r="D2323" t="s">
        <v>3168</v>
      </c>
      <c r="E2323" t="str">
        <f t="shared" si="36"/>
        <v>24001318_290059</v>
      </c>
      <c r="F2323" t="s">
        <v>3200</v>
      </c>
      <c r="H2323">
        <v>532</v>
      </c>
      <c r="I2323">
        <v>532</v>
      </c>
      <c r="J2323" t="s">
        <v>36</v>
      </c>
      <c r="K2323">
        <v>0</v>
      </c>
      <c r="M2323">
        <v>1.39</v>
      </c>
      <c r="N2323">
        <v>57393538</v>
      </c>
      <c r="O2323" t="s">
        <v>3167</v>
      </c>
      <c r="R2323">
        <v>400</v>
      </c>
      <c r="S2323">
        <v>999</v>
      </c>
      <c r="T2323" s="38">
        <v>45412</v>
      </c>
      <c r="V2323" s="38">
        <v>45428</v>
      </c>
      <c r="W2323" t="s">
        <v>3162</v>
      </c>
    </row>
    <row r="2324" spans="1:23" hidden="1" x14ac:dyDescent="0.25">
      <c r="A2324">
        <v>24001318</v>
      </c>
      <c r="B2324">
        <v>24001049</v>
      </c>
      <c r="C2324">
        <v>290060</v>
      </c>
      <c r="D2324" t="s">
        <v>3168</v>
      </c>
      <c r="E2324" t="str">
        <f t="shared" si="36"/>
        <v>24001318_290060</v>
      </c>
      <c r="F2324" t="s">
        <v>3199</v>
      </c>
      <c r="H2324">
        <v>532</v>
      </c>
      <c r="I2324">
        <v>532</v>
      </c>
      <c r="J2324" t="s">
        <v>36</v>
      </c>
      <c r="K2324">
        <v>0</v>
      </c>
      <c r="M2324">
        <v>1.39</v>
      </c>
      <c r="N2324">
        <v>57393538</v>
      </c>
      <c r="O2324" t="s">
        <v>3167</v>
      </c>
      <c r="R2324">
        <v>400</v>
      </c>
      <c r="S2324">
        <v>999</v>
      </c>
      <c r="T2324" s="38">
        <v>45412</v>
      </c>
      <c r="V2324" s="38">
        <v>45418</v>
      </c>
      <c r="W2324" t="s">
        <v>3162</v>
      </c>
    </row>
    <row r="2325" spans="1:23" hidden="1" x14ac:dyDescent="0.25">
      <c r="A2325">
        <v>24001319</v>
      </c>
      <c r="B2325">
        <v>24001049</v>
      </c>
      <c r="C2325">
        <v>290059</v>
      </c>
      <c r="D2325" t="s">
        <v>3168</v>
      </c>
      <c r="E2325" t="str">
        <f t="shared" si="36"/>
        <v>24001319_290059</v>
      </c>
      <c r="F2325" t="s">
        <v>3200</v>
      </c>
      <c r="H2325">
        <v>5214</v>
      </c>
      <c r="I2325">
        <v>5214</v>
      </c>
      <c r="J2325" t="s">
        <v>36</v>
      </c>
      <c r="K2325">
        <v>0</v>
      </c>
      <c r="M2325">
        <v>1.39</v>
      </c>
      <c r="N2325">
        <v>57393538</v>
      </c>
      <c r="O2325" t="s">
        <v>3167</v>
      </c>
      <c r="R2325">
        <v>400</v>
      </c>
      <c r="S2325">
        <v>999</v>
      </c>
      <c r="T2325" s="38">
        <v>45412</v>
      </c>
      <c r="V2325" s="38">
        <v>45428</v>
      </c>
      <c r="W2325" t="s">
        <v>3162</v>
      </c>
    </row>
    <row r="2326" spans="1:23" hidden="1" x14ac:dyDescent="0.25">
      <c r="A2326">
        <v>24001320</v>
      </c>
      <c r="B2326">
        <v>24001049</v>
      </c>
      <c r="C2326">
        <v>290059</v>
      </c>
      <c r="D2326" t="s">
        <v>3168</v>
      </c>
      <c r="E2326" t="str">
        <f t="shared" si="36"/>
        <v>24001320_290059</v>
      </c>
      <c r="F2326" t="s">
        <v>3200</v>
      </c>
      <c r="H2326">
        <v>381</v>
      </c>
      <c r="I2326">
        <v>381</v>
      </c>
      <c r="J2326" t="s">
        <v>36</v>
      </c>
      <c r="K2326">
        <v>0</v>
      </c>
      <c r="M2326">
        <v>1.39</v>
      </c>
      <c r="N2326">
        <v>57393538</v>
      </c>
      <c r="O2326" t="s">
        <v>3167</v>
      </c>
      <c r="R2326">
        <v>400</v>
      </c>
      <c r="S2326">
        <v>999</v>
      </c>
      <c r="T2326" s="38">
        <v>45412</v>
      </c>
      <c r="V2326" s="38">
        <v>45428</v>
      </c>
      <c r="W2326" t="s">
        <v>3162</v>
      </c>
    </row>
    <row r="2327" spans="1:23" hidden="1" x14ac:dyDescent="0.25">
      <c r="A2327">
        <v>24001321</v>
      </c>
      <c r="B2327">
        <v>24001053</v>
      </c>
      <c r="C2327">
        <v>292578</v>
      </c>
      <c r="D2327" t="s">
        <v>3177</v>
      </c>
      <c r="E2327" t="str">
        <f t="shared" si="36"/>
        <v>24001321_292578</v>
      </c>
      <c r="F2327" t="s">
        <v>3187</v>
      </c>
      <c r="H2327">
        <v>1013</v>
      </c>
      <c r="I2327">
        <v>1013</v>
      </c>
      <c r="J2327" t="s">
        <v>36</v>
      </c>
      <c r="K2327">
        <v>0</v>
      </c>
      <c r="M2327">
        <v>1.67</v>
      </c>
      <c r="N2327">
        <v>55352804</v>
      </c>
      <c r="O2327" t="s">
        <v>3161</v>
      </c>
      <c r="R2327">
        <v>400</v>
      </c>
      <c r="S2327">
        <v>999</v>
      </c>
      <c r="T2327" s="38">
        <v>45412</v>
      </c>
      <c r="V2327" s="38">
        <v>45408</v>
      </c>
      <c r="W2327" t="s">
        <v>3162</v>
      </c>
    </row>
    <row r="2328" spans="1:23" hidden="1" x14ac:dyDescent="0.25">
      <c r="A2328">
        <v>24001321</v>
      </c>
      <c r="B2328">
        <v>24001053</v>
      </c>
      <c r="C2328">
        <v>292582</v>
      </c>
      <c r="D2328" t="s">
        <v>3177</v>
      </c>
      <c r="E2328" t="str">
        <f t="shared" si="36"/>
        <v>24001321_292582</v>
      </c>
      <c r="F2328" t="s">
        <v>3178</v>
      </c>
      <c r="H2328">
        <v>1013</v>
      </c>
      <c r="I2328">
        <v>1013</v>
      </c>
      <c r="J2328" t="s">
        <v>36</v>
      </c>
      <c r="K2328">
        <v>0</v>
      </c>
      <c r="M2328">
        <v>1.67</v>
      </c>
      <c r="N2328">
        <v>55352804</v>
      </c>
      <c r="O2328" t="s">
        <v>3161</v>
      </c>
      <c r="R2328">
        <v>400</v>
      </c>
      <c r="S2328">
        <v>999</v>
      </c>
      <c r="T2328" s="38">
        <v>45412</v>
      </c>
      <c r="V2328" s="38">
        <v>45408</v>
      </c>
      <c r="W2328" t="s">
        <v>3162</v>
      </c>
    </row>
    <row r="2329" spans="1:23" hidden="1" x14ac:dyDescent="0.25">
      <c r="A2329">
        <v>24001321</v>
      </c>
      <c r="B2329">
        <v>24001053</v>
      </c>
      <c r="C2329">
        <v>292578</v>
      </c>
      <c r="D2329" t="s">
        <v>3177</v>
      </c>
      <c r="E2329" t="str">
        <f t="shared" si="36"/>
        <v>24001321_292578</v>
      </c>
      <c r="F2329" t="s">
        <v>3187</v>
      </c>
      <c r="H2329">
        <v>1013</v>
      </c>
      <c r="I2329">
        <v>1013</v>
      </c>
      <c r="J2329" t="s">
        <v>36</v>
      </c>
      <c r="K2329">
        <v>0</v>
      </c>
      <c r="M2329">
        <v>1.67</v>
      </c>
      <c r="N2329">
        <v>55352804</v>
      </c>
      <c r="O2329" t="s">
        <v>3161</v>
      </c>
      <c r="R2329">
        <v>400</v>
      </c>
      <c r="S2329">
        <v>999</v>
      </c>
      <c r="T2329" s="38">
        <v>45412</v>
      </c>
      <c r="V2329" s="38">
        <v>45408</v>
      </c>
      <c r="W2329" t="s">
        <v>3162</v>
      </c>
    </row>
    <row r="2330" spans="1:23" hidden="1" x14ac:dyDescent="0.25">
      <c r="A2330">
        <v>24001322</v>
      </c>
      <c r="B2330">
        <v>24001053</v>
      </c>
      <c r="C2330">
        <v>292584</v>
      </c>
      <c r="D2330" t="s">
        <v>3177</v>
      </c>
      <c r="E2330" t="str">
        <f t="shared" si="36"/>
        <v>24001322_292584</v>
      </c>
      <c r="F2330" t="s">
        <v>3180</v>
      </c>
      <c r="H2330">
        <v>805</v>
      </c>
      <c r="I2330">
        <v>805</v>
      </c>
      <c r="J2330" t="s">
        <v>36</v>
      </c>
      <c r="K2330">
        <v>0</v>
      </c>
      <c r="M2330">
        <v>1.67</v>
      </c>
      <c r="N2330">
        <v>55352804</v>
      </c>
      <c r="O2330" t="s">
        <v>3161</v>
      </c>
      <c r="R2330">
        <v>400</v>
      </c>
      <c r="S2330">
        <v>999</v>
      </c>
      <c r="T2330" s="38">
        <v>45412</v>
      </c>
      <c r="V2330" s="38">
        <v>45408</v>
      </c>
      <c r="W2330" t="s">
        <v>3162</v>
      </c>
    </row>
    <row r="2331" spans="1:23" hidden="1" x14ac:dyDescent="0.25">
      <c r="A2331">
        <v>24001322</v>
      </c>
      <c r="B2331">
        <v>24001053</v>
      </c>
      <c r="C2331">
        <v>292583</v>
      </c>
      <c r="D2331" t="s">
        <v>3177</v>
      </c>
      <c r="E2331" t="str">
        <f t="shared" si="36"/>
        <v>24001322_292583</v>
      </c>
      <c r="F2331" t="s">
        <v>3179</v>
      </c>
      <c r="H2331">
        <v>805</v>
      </c>
      <c r="I2331">
        <v>805</v>
      </c>
      <c r="J2331" t="s">
        <v>36</v>
      </c>
      <c r="K2331">
        <v>0</v>
      </c>
      <c r="M2331">
        <v>1.67</v>
      </c>
      <c r="N2331">
        <v>55352804</v>
      </c>
      <c r="O2331" t="s">
        <v>3161</v>
      </c>
      <c r="R2331">
        <v>400</v>
      </c>
      <c r="S2331">
        <v>999</v>
      </c>
      <c r="T2331" s="38">
        <v>45412</v>
      </c>
      <c r="V2331" s="38">
        <v>45408</v>
      </c>
      <c r="W2331" t="s">
        <v>3162</v>
      </c>
    </row>
    <row r="2332" spans="1:23" hidden="1" x14ac:dyDescent="0.25">
      <c r="A2332">
        <v>24001322</v>
      </c>
      <c r="B2332">
        <v>24001053</v>
      </c>
      <c r="C2332">
        <v>292582</v>
      </c>
      <c r="D2332" t="s">
        <v>3177</v>
      </c>
      <c r="E2332" t="str">
        <f t="shared" si="36"/>
        <v>24001322_292582</v>
      </c>
      <c r="F2332" t="s">
        <v>3178</v>
      </c>
      <c r="H2332">
        <v>805</v>
      </c>
      <c r="I2332">
        <v>805</v>
      </c>
      <c r="J2332" t="s">
        <v>36</v>
      </c>
      <c r="K2332">
        <v>0</v>
      </c>
      <c r="M2332">
        <v>1.67</v>
      </c>
      <c r="N2332">
        <v>55352804</v>
      </c>
      <c r="O2332" t="s">
        <v>3161</v>
      </c>
      <c r="R2332">
        <v>400</v>
      </c>
      <c r="S2332">
        <v>999</v>
      </c>
      <c r="T2332" s="38">
        <v>45412</v>
      </c>
      <c r="V2332" s="38">
        <v>45408</v>
      </c>
      <c r="W2332" t="s">
        <v>3162</v>
      </c>
    </row>
    <row r="2333" spans="1:23" hidden="1" x14ac:dyDescent="0.25">
      <c r="A2333">
        <v>24001323</v>
      </c>
      <c r="B2333">
        <v>24001053</v>
      </c>
      <c r="C2333">
        <v>292585</v>
      </c>
      <c r="D2333" t="s">
        <v>3177</v>
      </c>
      <c r="E2333" t="str">
        <f t="shared" si="36"/>
        <v>24001323_292585</v>
      </c>
      <c r="F2333" t="s">
        <v>3181</v>
      </c>
      <c r="H2333">
        <v>2862</v>
      </c>
      <c r="I2333">
        <v>2862</v>
      </c>
      <c r="J2333" t="s">
        <v>36</v>
      </c>
      <c r="K2333">
        <v>0</v>
      </c>
      <c r="M2333">
        <v>1.67</v>
      </c>
      <c r="N2333">
        <v>55352804</v>
      </c>
      <c r="O2333" t="s">
        <v>3161</v>
      </c>
      <c r="R2333">
        <v>400</v>
      </c>
      <c r="S2333">
        <v>999</v>
      </c>
      <c r="T2333" s="38">
        <v>45412</v>
      </c>
      <c r="V2333" s="38">
        <v>45408</v>
      </c>
      <c r="W2333" t="s">
        <v>3162</v>
      </c>
    </row>
    <row r="2334" spans="1:23" hidden="1" x14ac:dyDescent="0.25">
      <c r="A2334">
        <v>24001323</v>
      </c>
      <c r="B2334">
        <v>24001053</v>
      </c>
      <c r="C2334">
        <v>292582</v>
      </c>
      <c r="D2334" t="s">
        <v>3177</v>
      </c>
      <c r="E2334" t="str">
        <f t="shared" si="36"/>
        <v>24001323_292582</v>
      </c>
      <c r="F2334" t="s">
        <v>3178</v>
      </c>
      <c r="H2334">
        <v>2862</v>
      </c>
      <c r="I2334">
        <v>2862</v>
      </c>
      <c r="J2334" t="s">
        <v>36</v>
      </c>
      <c r="K2334">
        <v>0</v>
      </c>
      <c r="M2334">
        <v>1.67</v>
      </c>
      <c r="N2334">
        <v>55352804</v>
      </c>
      <c r="O2334" t="s">
        <v>3161</v>
      </c>
      <c r="R2334">
        <v>400</v>
      </c>
      <c r="S2334">
        <v>999</v>
      </c>
      <c r="T2334" s="38">
        <v>45412</v>
      </c>
      <c r="V2334" s="38">
        <v>45408</v>
      </c>
      <c r="W2334" t="s">
        <v>3162</v>
      </c>
    </row>
    <row r="2335" spans="1:23" hidden="1" x14ac:dyDescent="0.25">
      <c r="A2335">
        <v>24001323</v>
      </c>
      <c r="B2335">
        <v>24001053</v>
      </c>
      <c r="C2335">
        <v>292578</v>
      </c>
      <c r="D2335" t="s">
        <v>3177</v>
      </c>
      <c r="E2335" t="str">
        <f t="shared" si="36"/>
        <v>24001323_292578</v>
      </c>
      <c r="F2335" t="s">
        <v>3187</v>
      </c>
      <c r="H2335">
        <v>2862</v>
      </c>
      <c r="I2335">
        <v>2862</v>
      </c>
      <c r="J2335" t="s">
        <v>36</v>
      </c>
      <c r="K2335">
        <v>0</v>
      </c>
      <c r="M2335">
        <v>1.67</v>
      </c>
      <c r="N2335">
        <v>55352804</v>
      </c>
      <c r="O2335" t="s">
        <v>3161</v>
      </c>
      <c r="R2335">
        <v>400</v>
      </c>
      <c r="S2335">
        <v>999</v>
      </c>
      <c r="T2335" s="38">
        <v>45412</v>
      </c>
      <c r="V2335" s="38">
        <v>45408</v>
      </c>
      <c r="W2335" t="s">
        <v>3162</v>
      </c>
    </row>
    <row r="2336" spans="1:23" hidden="1" x14ac:dyDescent="0.25">
      <c r="A2336">
        <v>24001324</v>
      </c>
      <c r="B2336">
        <v>24001054</v>
      </c>
      <c r="C2336">
        <v>292586</v>
      </c>
      <c r="D2336" t="s">
        <v>3158</v>
      </c>
      <c r="E2336" t="str">
        <f t="shared" si="36"/>
        <v>24001324_292586</v>
      </c>
      <c r="F2336" t="s">
        <v>3159</v>
      </c>
      <c r="H2336">
        <v>71</v>
      </c>
      <c r="I2336">
        <v>71</v>
      </c>
      <c r="J2336" t="s">
        <v>3160</v>
      </c>
      <c r="K2336">
        <v>0</v>
      </c>
      <c r="M2336">
        <v>9.93</v>
      </c>
      <c r="N2336">
        <v>55352804</v>
      </c>
      <c r="O2336" t="s">
        <v>3161</v>
      </c>
      <c r="R2336">
        <v>400</v>
      </c>
      <c r="S2336">
        <v>999</v>
      </c>
      <c r="T2336" s="38">
        <v>45412</v>
      </c>
      <c r="V2336" s="38">
        <v>45412</v>
      </c>
      <c r="W2336" t="s">
        <v>3162</v>
      </c>
    </row>
    <row r="2337" spans="1:23" hidden="1" x14ac:dyDescent="0.25">
      <c r="A2337">
        <v>24001324</v>
      </c>
      <c r="B2337">
        <v>24001054</v>
      </c>
      <c r="C2337">
        <v>292588</v>
      </c>
      <c r="D2337" t="s">
        <v>3158</v>
      </c>
      <c r="E2337" t="str">
        <f t="shared" si="36"/>
        <v>24001324_292588</v>
      </c>
      <c r="F2337" t="s">
        <v>3164</v>
      </c>
      <c r="H2337">
        <v>71</v>
      </c>
      <c r="I2337">
        <v>71</v>
      </c>
      <c r="J2337" t="s">
        <v>3160</v>
      </c>
      <c r="K2337">
        <v>0</v>
      </c>
      <c r="M2337">
        <v>9.93</v>
      </c>
      <c r="N2337">
        <v>55352804</v>
      </c>
      <c r="O2337" t="s">
        <v>3161</v>
      </c>
      <c r="R2337">
        <v>400</v>
      </c>
      <c r="S2337">
        <v>999</v>
      </c>
      <c r="T2337" s="38">
        <v>45412</v>
      </c>
      <c r="V2337" s="38">
        <v>45412</v>
      </c>
      <c r="W2337" t="s">
        <v>3162</v>
      </c>
    </row>
    <row r="2338" spans="1:23" hidden="1" x14ac:dyDescent="0.25">
      <c r="A2338">
        <v>24001324</v>
      </c>
      <c r="B2338">
        <v>24001054</v>
      </c>
      <c r="C2338">
        <v>292587</v>
      </c>
      <c r="D2338" t="s">
        <v>3158</v>
      </c>
      <c r="E2338" t="str">
        <f t="shared" si="36"/>
        <v>24001324_292587</v>
      </c>
      <c r="F2338" t="s">
        <v>3163</v>
      </c>
      <c r="H2338">
        <v>71</v>
      </c>
      <c r="I2338">
        <v>71</v>
      </c>
      <c r="J2338" t="s">
        <v>3160</v>
      </c>
      <c r="K2338">
        <v>0</v>
      </c>
      <c r="M2338">
        <v>9.93</v>
      </c>
      <c r="N2338">
        <v>55352804</v>
      </c>
      <c r="O2338" t="s">
        <v>3161</v>
      </c>
      <c r="R2338">
        <v>400</v>
      </c>
      <c r="S2338">
        <v>999</v>
      </c>
      <c r="T2338" s="38">
        <v>45412</v>
      </c>
      <c r="V2338" s="38">
        <v>45412</v>
      </c>
      <c r="W2338" t="s">
        <v>3162</v>
      </c>
    </row>
    <row r="2339" spans="1:23" hidden="1" x14ac:dyDescent="0.25">
      <c r="A2339">
        <v>24001326</v>
      </c>
      <c r="B2339">
        <v>24001050</v>
      </c>
      <c r="C2339">
        <v>290059</v>
      </c>
      <c r="D2339" t="s">
        <v>3168</v>
      </c>
      <c r="E2339" t="str">
        <f t="shared" si="36"/>
        <v>24001326_290059</v>
      </c>
      <c r="F2339" t="s">
        <v>3200</v>
      </c>
      <c r="H2339">
        <v>388</v>
      </c>
      <c r="I2339">
        <v>388</v>
      </c>
      <c r="J2339" t="s">
        <v>36</v>
      </c>
      <c r="K2339">
        <v>0</v>
      </c>
      <c r="M2339">
        <v>1.39</v>
      </c>
      <c r="N2339">
        <v>57393538</v>
      </c>
      <c r="O2339" t="s">
        <v>3167</v>
      </c>
      <c r="R2339">
        <v>400</v>
      </c>
      <c r="S2339">
        <v>999</v>
      </c>
      <c r="T2339" s="38">
        <v>45412</v>
      </c>
      <c r="V2339" s="38">
        <v>45418</v>
      </c>
      <c r="W2339" t="s">
        <v>3162</v>
      </c>
    </row>
    <row r="2340" spans="1:23" hidden="1" x14ac:dyDescent="0.25">
      <c r="A2340">
        <v>24001326</v>
      </c>
      <c r="B2340">
        <v>24001050</v>
      </c>
      <c r="C2340">
        <v>290061</v>
      </c>
      <c r="D2340" t="s">
        <v>3168</v>
      </c>
      <c r="E2340" t="str">
        <f t="shared" si="36"/>
        <v>24001326_290061</v>
      </c>
      <c r="F2340" t="s">
        <v>3197</v>
      </c>
      <c r="H2340">
        <v>388</v>
      </c>
      <c r="I2340">
        <v>388</v>
      </c>
      <c r="J2340" t="s">
        <v>36</v>
      </c>
      <c r="K2340">
        <v>0</v>
      </c>
      <c r="M2340">
        <v>1.39</v>
      </c>
      <c r="N2340">
        <v>57393538</v>
      </c>
      <c r="O2340" t="s">
        <v>3167</v>
      </c>
      <c r="R2340">
        <v>400</v>
      </c>
      <c r="S2340">
        <v>999</v>
      </c>
      <c r="T2340" s="38">
        <v>45412</v>
      </c>
      <c r="V2340" s="38">
        <v>45428</v>
      </c>
      <c r="W2340" t="s">
        <v>3162</v>
      </c>
    </row>
    <row r="2341" spans="1:23" hidden="1" x14ac:dyDescent="0.25">
      <c r="A2341">
        <v>24001326</v>
      </c>
      <c r="B2341">
        <v>24001050</v>
      </c>
      <c r="C2341">
        <v>290060</v>
      </c>
      <c r="D2341" t="s">
        <v>3168</v>
      </c>
      <c r="E2341" t="str">
        <f t="shared" si="36"/>
        <v>24001326_290060</v>
      </c>
      <c r="F2341" t="s">
        <v>3199</v>
      </c>
      <c r="H2341">
        <v>388</v>
      </c>
      <c r="I2341">
        <v>388</v>
      </c>
      <c r="J2341" t="s">
        <v>36</v>
      </c>
      <c r="K2341">
        <v>0</v>
      </c>
      <c r="M2341">
        <v>1.39</v>
      </c>
      <c r="N2341">
        <v>57393538</v>
      </c>
      <c r="O2341" t="s">
        <v>3167</v>
      </c>
      <c r="R2341">
        <v>400</v>
      </c>
      <c r="S2341">
        <v>999</v>
      </c>
      <c r="T2341" s="38">
        <v>45412</v>
      </c>
      <c r="V2341" s="38">
        <v>45418</v>
      </c>
      <c r="W2341" t="s">
        <v>3162</v>
      </c>
    </row>
    <row r="2342" spans="1:23" hidden="1" x14ac:dyDescent="0.25">
      <c r="A2342">
        <v>24001327</v>
      </c>
      <c r="B2342">
        <v>24001050</v>
      </c>
      <c r="C2342">
        <v>292101</v>
      </c>
      <c r="D2342" t="s">
        <v>3168</v>
      </c>
      <c r="E2342" t="str">
        <f t="shared" si="36"/>
        <v>24001327_292101</v>
      </c>
      <c r="F2342" t="s">
        <v>3191</v>
      </c>
      <c r="H2342">
        <v>501</v>
      </c>
      <c r="I2342">
        <v>501.9</v>
      </c>
      <c r="J2342" t="s">
        <v>36</v>
      </c>
      <c r="K2342">
        <v>0</v>
      </c>
      <c r="M2342">
        <v>1.39</v>
      </c>
      <c r="N2342">
        <v>57393538</v>
      </c>
      <c r="O2342" t="s">
        <v>3167</v>
      </c>
      <c r="R2342">
        <v>400</v>
      </c>
      <c r="S2342">
        <v>999</v>
      </c>
      <c r="T2342" s="38">
        <v>45412</v>
      </c>
      <c r="V2342" s="38">
        <v>45418</v>
      </c>
      <c r="W2342" t="s">
        <v>3162</v>
      </c>
    </row>
    <row r="2343" spans="1:23" hidden="1" x14ac:dyDescent="0.25">
      <c r="A2343">
        <v>24001327</v>
      </c>
      <c r="B2343">
        <v>24001050</v>
      </c>
      <c r="C2343">
        <v>295060</v>
      </c>
      <c r="D2343" t="s">
        <v>3168</v>
      </c>
      <c r="E2343" t="str">
        <f t="shared" si="36"/>
        <v>24001327_295060</v>
      </c>
      <c r="F2343" t="s">
        <v>3169</v>
      </c>
      <c r="H2343">
        <v>501</v>
      </c>
      <c r="I2343">
        <v>501.9</v>
      </c>
      <c r="J2343" t="s">
        <v>36</v>
      </c>
      <c r="K2343">
        <v>0</v>
      </c>
      <c r="M2343">
        <v>1.39</v>
      </c>
      <c r="N2343">
        <v>57393538</v>
      </c>
      <c r="O2343" t="s">
        <v>3167</v>
      </c>
      <c r="R2343">
        <v>400</v>
      </c>
      <c r="S2343">
        <v>999</v>
      </c>
      <c r="T2343" s="38">
        <v>45412</v>
      </c>
      <c r="V2343" s="38">
        <v>45418</v>
      </c>
      <c r="W2343" t="s">
        <v>3162</v>
      </c>
    </row>
    <row r="2344" spans="1:23" hidden="1" x14ac:dyDescent="0.25">
      <c r="A2344">
        <v>24001327</v>
      </c>
      <c r="B2344">
        <v>24001050</v>
      </c>
      <c r="C2344">
        <v>290061</v>
      </c>
      <c r="D2344" t="s">
        <v>3168</v>
      </c>
      <c r="E2344" t="str">
        <f t="shared" si="36"/>
        <v>24001327_290061</v>
      </c>
      <c r="F2344" t="s">
        <v>3197</v>
      </c>
      <c r="H2344">
        <v>501</v>
      </c>
      <c r="I2344">
        <v>501</v>
      </c>
      <c r="J2344" t="s">
        <v>36</v>
      </c>
      <c r="K2344">
        <v>0</v>
      </c>
      <c r="M2344">
        <v>1.39</v>
      </c>
      <c r="N2344">
        <v>57393538</v>
      </c>
      <c r="O2344" t="s">
        <v>3167</v>
      </c>
      <c r="R2344">
        <v>400</v>
      </c>
      <c r="S2344">
        <v>999</v>
      </c>
      <c r="T2344" s="38">
        <v>45412</v>
      </c>
      <c r="V2344" s="38">
        <v>45428</v>
      </c>
      <c r="W2344" t="s">
        <v>3162</v>
      </c>
    </row>
    <row r="2345" spans="1:23" hidden="1" x14ac:dyDescent="0.25">
      <c r="A2345">
        <v>24001328</v>
      </c>
      <c r="B2345">
        <v>24001050</v>
      </c>
      <c r="C2345">
        <v>290061</v>
      </c>
      <c r="D2345" t="s">
        <v>3168</v>
      </c>
      <c r="E2345" t="str">
        <f t="shared" si="36"/>
        <v>24001328_290061</v>
      </c>
      <c r="F2345" t="s">
        <v>3197</v>
      </c>
      <c r="H2345">
        <v>332</v>
      </c>
      <c r="I2345">
        <v>332</v>
      </c>
      <c r="J2345" t="s">
        <v>36</v>
      </c>
      <c r="K2345">
        <v>0</v>
      </c>
      <c r="M2345">
        <v>1.39</v>
      </c>
      <c r="N2345">
        <v>57393538</v>
      </c>
      <c r="O2345" t="s">
        <v>3167</v>
      </c>
      <c r="R2345">
        <v>400</v>
      </c>
      <c r="S2345">
        <v>999</v>
      </c>
      <c r="T2345" s="38">
        <v>45412</v>
      </c>
      <c r="V2345" s="38">
        <v>45428</v>
      </c>
      <c r="W2345" t="s">
        <v>3162</v>
      </c>
    </row>
    <row r="2346" spans="1:23" hidden="1" x14ac:dyDescent="0.25">
      <c r="A2346">
        <v>24001328</v>
      </c>
      <c r="B2346">
        <v>24001050</v>
      </c>
      <c r="C2346">
        <v>290059</v>
      </c>
      <c r="D2346" t="s">
        <v>3168</v>
      </c>
      <c r="E2346" t="str">
        <f t="shared" si="36"/>
        <v>24001328_290059</v>
      </c>
      <c r="F2346" t="s">
        <v>3200</v>
      </c>
      <c r="H2346">
        <v>332</v>
      </c>
      <c r="I2346">
        <v>332</v>
      </c>
      <c r="J2346" t="s">
        <v>36</v>
      </c>
      <c r="K2346">
        <v>0</v>
      </c>
      <c r="M2346">
        <v>1.39</v>
      </c>
      <c r="N2346">
        <v>57393538</v>
      </c>
      <c r="O2346" t="s">
        <v>3167</v>
      </c>
      <c r="R2346">
        <v>400</v>
      </c>
      <c r="S2346">
        <v>999</v>
      </c>
      <c r="T2346" s="38">
        <v>45412</v>
      </c>
      <c r="V2346" s="38">
        <v>45418</v>
      </c>
      <c r="W2346" t="s">
        <v>3162</v>
      </c>
    </row>
    <row r="2347" spans="1:23" hidden="1" x14ac:dyDescent="0.25">
      <c r="A2347">
        <v>24001328</v>
      </c>
      <c r="B2347">
        <v>24001050</v>
      </c>
      <c r="C2347">
        <v>292105</v>
      </c>
      <c r="D2347" t="s">
        <v>3168</v>
      </c>
      <c r="E2347" t="str">
        <f t="shared" si="36"/>
        <v>24001328_292105</v>
      </c>
      <c r="F2347" t="s">
        <v>3183</v>
      </c>
      <c r="H2347">
        <v>332</v>
      </c>
      <c r="I2347">
        <v>332.3</v>
      </c>
      <c r="J2347" t="s">
        <v>36</v>
      </c>
      <c r="K2347">
        <v>0</v>
      </c>
      <c r="M2347">
        <v>1.39</v>
      </c>
      <c r="N2347">
        <v>57393538</v>
      </c>
      <c r="O2347" t="s">
        <v>3167</v>
      </c>
      <c r="R2347">
        <v>400</v>
      </c>
      <c r="S2347">
        <v>999</v>
      </c>
      <c r="T2347" s="38">
        <v>45412</v>
      </c>
      <c r="V2347" s="38">
        <v>45418</v>
      </c>
      <c r="W2347" t="s">
        <v>3162</v>
      </c>
    </row>
    <row r="2348" spans="1:23" hidden="1" x14ac:dyDescent="0.25">
      <c r="A2348">
        <v>24001329</v>
      </c>
      <c r="B2348">
        <v>24001050</v>
      </c>
      <c r="C2348">
        <v>290059</v>
      </c>
      <c r="D2348" t="s">
        <v>3168</v>
      </c>
      <c r="E2348" t="str">
        <f t="shared" si="36"/>
        <v>24001329_290059</v>
      </c>
      <c r="F2348" t="s">
        <v>3200</v>
      </c>
      <c r="H2348">
        <v>904</v>
      </c>
      <c r="I2348">
        <v>904</v>
      </c>
      <c r="J2348" t="s">
        <v>36</v>
      </c>
      <c r="K2348">
        <v>0</v>
      </c>
      <c r="M2348">
        <v>1.39</v>
      </c>
      <c r="N2348">
        <v>57393538</v>
      </c>
      <c r="O2348" t="s">
        <v>3167</v>
      </c>
      <c r="R2348">
        <v>400</v>
      </c>
      <c r="S2348">
        <v>999</v>
      </c>
      <c r="T2348" s="38">
        <v>45412</v>
      </c>
      <c r="V2348" s="38">
        <v>45418</v>
      </c>
      <c r="W2348" t="s">
        <v>3162</v>
      </c>
    </row>
    <row r="2349" spans="1:23" hidden="1" x14ac:dyDescent="0.25">
      <c r="A2349">
        <v>24001330</v>
      </c>
      <c r="B2349">
        <v>24001050</v>
      </c>
      <c r="C2349">
        <v>290059</v>
      </c>
      <c r="D2349" t="s">
        <v>3168</v>
      </c>
      <c r="E2349" t="str">
        <f t="shared" si="36"/>
        <v>24001330_290059</v>
      </c>
      <c r="F2349" t="s">
        <v>3200</v>
      </c>
      <c r="H2349">
        <v>310</v>
      </c>
      <c r="I2349">
        <v>310</v>
      </c>
      <c r="J2349" t="s">
        <v>36</v>
      </c>
      <c r="K2349">
        <v>0</v>
      </c>
      <c r="M2349">
        <v>1.39</v>
      </c>
      <c r="N2349">
        <v>57393538</v>
      </c>
      <c r="O2349" t="s">
        <v>3167</v>
      </c>
      <c r="R2349">
        <v>400</v>
      </c>
      <c r="S2349">
        <v>999</v>
      </c>
      <c r="T2349" s="38">
        <v>45412</v>
      </c>
      <c r="V2349" s="38">
        <v>45418</v>
      </c>
      <c r="W2349" t="s">
        <v>3162</v>
      </c>
    </row>
    <row r="2350" spans="1:23" hidden="1" x14ac:dyDescent="0.25">
      <c r="A2350">
        <v>24001330</v>
      </c>
      <c r="B2350">
        <v>24001050</v>
      </c>
      <c r="C2350">
        <v>292105</v>
      </c>
      <c r="D2350" t="s">
        <v>3168</v>
      </c>
      <c r="E2350" t="str">
        <f t="shared" si="36"/>
        <v>24001330_292105</v>
      </c>
      <c r="F2350" t="s">
        <v>3183</v>
      </c>
      <c r="H2350">
        <v>310</v>
      </c>
      <c r="I2350">
        <v>310</v>
      </c>
      <c r="J2350" t="s">
        <v>36</v>
      </c>
      <c r="K2350">
        <v>0</v>
      </c>
      <c r="M2350">
        <v>1.39</v>
      </c>
      <c r="N2350">
        <v>57393538</v>
      </c>
      <c r="O2350" t="s">
        <v>3167</v>
      </c>
      <c r="R2350">
        <v>400</v>
      </c>
      <c r="S2350">
        <v>999</v>
      </c>
      <c r="T2350" s="38">
        <v>45412</v>
      </c>
      <c r="V2350" s="38">
        <v>45418</v>
      </c>
      <c r="W2350" t="s">
        <v>3162</v>
      </c>
    </row>
    <row r="2351" spans="1:23" hidden="1" x14ac:dyDescent="0.25">
      <c r="A2351">
        <v>24001330</v>
      </c>
      <c r="B2351">
        <v>24001050</v>
      </c>
      <c r="C2351">
        <v>290061</v>
      </c>
      <c r="D2351" t="s">
        <v>3168</v>
      </c>
      <c r="E2351" t="str">
        <f t="shared" si="36"/>
        <v>24001330_290061</v>
      </c>
      <c r="F2351" t="s">
        <v>3197</v>
      </c>
      <c r="H2351">
        <v>310</v>
      </c>
      <c r="I2351">
        <v>310</v>
      </c>
      <c r="J2351" t="s">
        <v>36</v>
      </c>
      <c r="K2351">
        <v>0</v>
      </c>
      <c r="M2351">
        <v>1.39</v>
      </c>
      <c r="N2351">
        <v>57393538</v>
      </c>
      <c r="O2351" t="s">
        <v>3167</v>
      </c>
      <c r="R2351">
        <v>400</v>
      </c>
      <c r="S2351">
        <v>999</v>
      </c>
      <c r="T2351" s="38">
        <v>45412</v>
      </c>
      <c r="V2351" s="38">
        <v>45428</v>
      </c>
      <c r="W2351" t="s">
        <v>3162</v>
      </c>
    </row>
    <row r="2352" spans="1:23" hidden="1" x14ac:dyDescent="0.25">
      <c r="A2352">
        <v>24001330</v>
      </c>
      <c r="B2352">
        <v>24001050</v>
      </c>
      <c r="C2352">
        <v>292099</v>
      </c>
      <c r="D2352" t="s">
        <v>3168</v>
      </c>
      <c r="E2352" t="str">
        <f t="shared" si="36"/>
        <v>24001330_292099</v>
      </c>
      <c r="F2352" t="s">
        <v>3196</v>
      </c>
      <c r="H2352">
        <v>310</v>
      </c>
      <c r="I2352">
        <v>310.7</v>
      </c>
      <c r="J2352" t="s">
        <v>36</v>
      </c>
      <c r="K2352">
        <v>0</v>
      </c>
      <c r="M2352">
        <v>1.39</v>
      </c>
      <c r="N2352">
        <v>57393538</v>
      </c>
      <c r="O2352" t="s">
        <v>3167</v>
      </c>
      <c r="R2352">
        <v>400</v>
      </c>
      <c r="S2352">
        <v>999</v>
      </c>
      <c r="T2352" s="38">
        <v>45412</v>
      </c>
      <c r="V2352" s="38">
        <v>45418</v>
      </c>
      <c r="W2352" t="s">
        <v>3162</v>
      </c>
    </row>
    <row r="2353" spans="1:23" hidden="1" x14ac:dyDescent="0.25">
      <c r="A2353">
        <v>24001331</v>
      </c>
      <c r="B2353">
        <v>24001050</v>
      </c>
      <c r="C2353">
        <v>290059</v>
      </c>
      <c r="D2353" t="s">
        <v>3168</v>
      </c>
      <c r="E2353" t="str">
        <f t="shared" si="36"/>
        <v>24001331_290059</v>
      </c>
      <c r="F2353" t="s">
        <v>3200</v>
      </c>
      <c r="H2353">
        <v>459</v>
      </c>
      <c r="I2353">
        <v>459</v>
      </c>
      <c r="J2353" t="s">
        <v>36</v>
      </c>
      <c r="K2353">
        <v>0</v>
      </c>
      <c r="M2353">
        <v>1.39</v>
      </c>
      <c r="N2353">
        <v>57393538</v>
      </c>
      <c r="O2353" t="s">
        <v>3167</v>
      </c>
      <c r="R2353">
        <v>400</v>
      </c>
      <c r="S2353">
        <v>999</v>
      </c>
      <c r="T2353" s="38">
        <v>45412</v>
      </c>
      <c r="V2353" s="38">
        <v>45418</v>
      </c>
      <c r="W2353" t="s">
        <v>3162</v>
      </c>
    </row>
    <row r="2354" spans="1:23" hidden="1" x14ac:dyDescent="0.25">
      <c r="A2354">
        <v>24001331</v>
      </c>
      <c r="B2354">
        <v>24001050</v>
      </c>
      <c r="C2354">
        <v>292116</v>
      </c>
      <c r="D2354" t="s">
        <v>3168</v>
      </c>
      <c r="E2354" t="str">
        <f t="shared" si="36"/>
        <v>24001331_292116</v>
      </c>
      <c r="F2354" t="s">
        <v>3184</v>
      </c>
      <c r="H2354">
        <v>459</v>
      </c>
      <c r="I2354">
        <v>459</v>
      </c>
      <c r="J2354" t="s">
        <v>36</v>
      </c>
      <c r="K2354">
        <v>0</v>
      </c>
      <c r="M2354">
        <v>1.39</v>
      </c>
      <c r="N2354">
        <v>57393538</v>
      </c>
      <c r="O2354" t="s">
        <v>3167</v>
      </c>
      <c r="R2354">
        <v>400</v>
      </c>
      <c r="S2354">
        <v>999</v>
      </c>
      <c r="T2354" s="38">
        <v>45412</v>
      </c>
      <c r="V2354" s="38">
        <v>45428</v>
      </c>
      <c r="W2354" t="s">
        <v>3162</v>
      </c>
    </row>
    <row r="2355" spans="1:23" hidden="1" x14ac:dyDescent="0.25">
      <c r="A2355">
        <v>24001331</v>
      </c>
      <c r="B2355">
        <v>24001050</v>
      </c>
      <c r="C2355">
        <v>290060</v>
      </c>
      <c r="D2355" t="s">
        <v>3168</v>
      </c>
      <c r="E2355" t="str">
        <f t="shared" si="36"/>
        <v>24001331_290060</v>
      </c>
      <c r="F2355" t="s">
        <v>3199</v>
      </c>
      <c r="H2355">
        <v>459</v>
      </c>
      <c r="I2355">
        <v>459.9</v>
      </c>
      <c r="J2355" t="s">
        <v>36</v>
      </c>
      <c r="K2355">
        <v>0</v>
      </c>
      <c r="M2355">
        <v>1.39</v>
      </c>
      <c r="N2355">
        <v>57393538</v>
      </c>
      <c r="O2355" t="s">
        <v>3167</v>
      </c>
      <c r="R2355">
        <v>400</v>
      </c>
      <c r="S2355">
        <v>999</v>
      </c>
      <c r="T2355" s="38">
        <v>45412</v>
      </c>
      <c r="V2355" s="38">
        <v>45418</v>
      </c>
      <c r="W2355" t="s">
        <v>3162</v>
      </c>
    </row>
    <row r="2356" spans="1:23" hidden="1" x14ac:dyDescent="0.25">
      <c r="A2356">
        <v>24001331</v>
      </c>
      <c r="B2356">
        <v>24001050</v>
      </c>
      <c r="C2356">
        <v>290061</v>
      </c>
      <c r="D2356" t="s">
        <v>3168</v>
      </c>
      <c r="E2356" t="str">
        <f t="shared" si="36"/>
        <v>24001331_290061</v>
      </c>
      <c r="F2356" t="s">
        <v>3197</v>
      </c>
      <c r="H2356">
        <v>459</v>
      </c>
      <c r="I2356">
        <v>459</v>
      </c>
      <c r="J2356" t="s">
        <v>36</v>
      </c>
      <c r="K2356">
        <v>0</v>
      </c>
      <c r="M2356">
        <v>1.39</v>
      </c>
      <c r="N2356">
        <v>57393538</v>
      </c>
      <c r="O2356" t="s">
        <v>3167</v>
      </c>
      <c r="R2356">
        <v>400</v>
      </c>
      <c r="S2356">
        <v>999</v>
      </c>
      <c r="T2356" s="38">
        <v>45412</v>
      </c>
      <c r="V2356" s="38">
        <v>45428</v>
      </c>
      <c r="W2356" t="s">
        <v>3162</v>
      </c>
    </row>
    <row r="2357" spans="1:23" hidden="1" x14ac:dyDescent="0.25">
      <c r="A2357">
        <v>24001332</v>
      </c>
      <c r="B2357">
        <v>24001050</v>
      </c>
      <c r="C2357">
        <v>290059</v>
      </c>
      <c r="D2357" t="s">
        <v>3168</v>
      </c>
      <c r="E2357" t="str">
        <f t="shared" si="36"/>
        <v>24001332_290059</v>
      </c>
      <c r="F2357" t="s">
        <v>3200</v>
      </c>
      <c r="H2357">
        <v>1670</v>
      </c>
      <c r="I2357">
        <v>1670</v>
      </c>
      <c r="J2357" t="s">
        <v>36</v>
      </c>
      <c r="K2357">
        <v>0</v>
      </c>
      <c r="M2357">
        <v>1.39</v>
      </c>
      <c r="N2357">
        <v>57393538</v>
      </c>
      <c r="O2357" t="s">
        <v>3167</v>
      </c>
      <c r="R2357">
        <v>400</v>
      </c>
      <c r="S2357">
        <v>999</v>
      </c>
      <c r="T2357" s="38">
        <v>45412</v>
      </c>
      <c r="V2357" s="38">
        <v>45418</v>
      </c>
      <c r="W2357" t="s">
        <v>3162</v>
      </c>
    </row>
    <row r="2358" spans="1:23" hidden="1" x14ac:dyDescent="0.25">
      <c r="A2358">
        <v>24001333</v>
      </c>
      <c r="B2358">
        <v>24001050</v>
      </c>
      <c r="C2358">
        <v>290061</v>
      </c>
      <c r="D2358" t="s">
        <v>3168</v>
      </c>
      <c r="E2358" t="str">
        <f t="shared" si="36"/>
        <v>24001333_290061</v>
      </c>
      <c r="F2358" t="s">
        <v>3197</v>
      </c>
      <c r="H2358">
        <v>385</v>
      </c>
      <c r="I2358">
        <v>385</v>
      </c>
      <c r="J2358" t="s">
        <v>36</v>
      </c>
      <c r="K2358">
        <v>0</v>
      </c>
      <c r="M2358">
        <v>1.39</v>
      </c>
      <c r="N2358">
        <v>57393538</v>
      </c>
      <c r="O2358" t="s">
        <v>3167</v>
      </c>
      <c r="R2358">
        <v>400</v>
      </c>
      <c r="S2358">
        <v>999</v>
      </c>
      <c r="T2358" s="38">
        <v>45412</v>
      </c>
      <c r="V2358" s="38">
        <v>45428</v>
      </c>
      <c r="W2358" t="s">
        <v>3162</v>
      </c>
    </row>
    <row r="2359" spans="1:23" hidden="1" x14ac:dyDescent="0.25">
      <c r="A2359">
        <v>24001333</v>
      </c>
      <c r="B2359">
        <v>24001050</v>
      </c>
      <c r="C2359">
        <v>290060</v>
      </c>
      <c r="D2359" t="s">
        <v>3168</v>
      </c>
      <c r="E2359" t="str">
        <f t="shared" si="36"/>
        <v>24001333_290060</v>
      </c>
      <c r="F2359" t="s">
        <v>3199</v>
      </c>
      <c r="H2359">
        <v>385</v>
      </c>
      <c r="I2359">
        <v>385</v>
      </c>
      <c r="J2359" t="s">
        <v>36</v>
      </c>
      <c r="K2359">
        <v>0</v>
      </c>
      <c r="M2359">
        <v>1.39</v>
      </c>
      <c r="N2359">
        <v>57393538</v>
      </c>
      <c r="O2359" t="s">
        <v>3167</v>
      </c>
      <c r="R2359">
        <v>400</v>
      </c>
      <c r="S2359">
        <v>999</v>
      </c>
      <c r="T2359" s="38">
        <v>45412</v>
      </c>
      <c r="V2359" s="38">
        <v>45418</v>
      </c>
      <c r="W2359" t="s">
        <v>3162</v>
      </c>
    </row>
    <row r="2360" spans="1:23" hidden="1" x14ac:dyDescent="0.25">
      <c r="A2360">
        <v>24001333</v>
      </c>
      <c r="B2360">
        <v>24001050</v>
      </c>
      <c r="C2360">
        <v>290059</v>
      </c>
      <c r="D2360" t="s">
        <v>3168</v>
      </c>
      <c r="E2360" t="str">
        <f t="shared" si="36"/>
        <v>24001333_290059</v>
      </c>
      <c r="F2360" t="s">
        <v>3200</v>
      </c>
      <c r="H2360">
        <v>385</v>
      </c>
      <c r="I2360">
        <v>385</v>
      </c>
      <c r="J2360" t="s">
        <v>36</v>
      </c>
      <c r="K2360">
        <v>0</v>
      </c>
      <c r="M2360">
        <v>1.39</v>
      </c>
      <c r="N2360">
        <v>57393538</v>
      </c>
      <c r="O2360" t="s">
        <v>3167</v>
      </c>
      <c r="R2360">
        <v>400</v>
      </c>
      <c r="S2360">
        <v>999</v>
      </c>
      <c r="T2360" s="38">
        <v>45412</v>
      </c>
      <c r="V2360" s="38">
        <v>45418</v>
      </c>
      <c r="W2360" t="s">
        <v>3162</v>
      </c>
    </row>
    <row r="2361" spans="1:23" hidden="1" x14ac:dyDescent="0.25">
      <c r="A2361">
        <v>24001333</v>
      </c>
      <c r="B2361">
        <v>24001050</v>
      </c>
      <c r="C2361">
        <v>292116</v>
      </c>
      <c r="D2361" t="s">
        <v>3168</v>
      </c>
      <c r="E2361" t="str">
        <f t="shared" si="36"/>
        <v>24001333_292116</v>
      </c>
      <c r="F2361" t="s">
        <v>3184</v>
      </c>
      <c r="H2361">
        <v>385</v>
      </c>
      <c r="I2361">
        <v>385</v>
      </c>
      <c r="J2361" t="s">
        <v>36</v>
      </c>
      <c r="K2361">
        <v>0</v>
      </c>
      <c r="M2361">
        <v>1.39</v>
      </c>
      <c r="N2361">
        <v>57393538</v>
      </c>
      <c r="O2361" t="s">
        <v>3167</v>
      </c>
      <c r="R2361">
        <v>400</v>
      </c>
      <c r="S2361">
        <v>999</v>
      </c>
      <c r="T2361" s="38">
        <v>45412</v>
      </c>
      <c r="V2361" s="38">
        <v>45428</v>
      </c>
      <c r="W2361" t="s">
        <v>3162</v>
      </c>
    </row>
    <row r="2362" spans="1:23" hidden="1" x14ac:dyDescent="0.25">
      <c r="A2362">
        <v>24001334</v>
      </c>
      <c r="B2362">
        <v>24001047</v>
      </c>
      <c r="C2362">
        <v>290059</v>
      </c>
      <c r="D2362" t="s">
        <v>3168</v>
      </c>
      <c r="E2362" t="str">
        <f t="shared" si="36"/>
        <v>24001334_290059</v>
      </c>
      <c r="F2362" t="s">
        <v>3200</v>
      </c>
      <c r="H2362">
        <v>11674</v>
      </c>
      <c r="I2362">
        <v>11674</v>
      </c>
      <c r="J2362" t="s">
        <v>36</v>
      </c>
      <c r="K2362">
        <v>0</v>
      </c>
      <c r="M2362">
        <v>1.39</v>
      </c>
      <c r="N2362">
        <v>57393538</v>
      </c>
      <c r="O2362" t="s">
        <v>3167</v>
      </c>
      <c r="R2362">
        <v>400</v>
      </c>
      <c r="S2362">
        <v>999</v>
      </c>
      <c r="T2362" s="38">
        <v>45412</v>
      </c>
      <c r="V2362" s="38">
        <v>45401</v>
      </c>
      <c r="W2362" t="s">
        <v>3162</v>
      </c>
    </row>
    <row r="2363" spans="1:23" hidden="1" x14ac:dyDescent="0.25">
      <c r="A2363">
        <v>24001335</v>
      </c>
      <c r="B2363">
        <v>24001055</v>
      </c>
      <c r="C2363">
        <v>290060</v>
      </c>
      <c r="D2363" t="s">
        <v>3168</v>
      </c>
      <c r="E2363" t="str">
        <f t="shared" si="36"/>
        <v>24001335_290060</v>
      </c>
      <c r="F2363" t="s">
        <v>3199</v>
      </c>
      <c r="H2363">
        <v>5708</v>
      </c>
      <c r="I2363">
        <v>5708</v>
      </c>
      <c r="J2363" t="s">
        <v>36</v>
      </c>
      <c r="K2363">
        <v>0</v>
      </c>
      <c r="M2363">
        <v>1.39</v>
      </c>
      <c r="N2363">
        <v>57393538</v>
      </c>
      <c r="O2363" t="s">
        <v>3167</v>
      </c>
      <c r="R2363">
        <v>400</v>
      </c>
      <c r="S2363">
        <v>999</v>
      </c>
      <c r="T2363" s="38">
        <v>45426</v>
      </c>
      <c r="V2363" s="38">
        <v>45420</v>
      </c>
      <c r="W2363" t="s">
        <v>3162</v>
      </c>
    </row>
    <row r="2364" spans="1:23" hidden="1" x14ac:dyDescent="0.25">
      <c r="A2364">
        <v>24001335</v>
      </c>
      <c r="B2364">
        <v>24001055</v>
      </c>
      <c r="C2364">
        <v>290059</v>
      </c>
      <c r="D2364" t="s">
        <v>3168</v>
      </c>
      <c r="E2364" t="str">
        <f t="shared" si="36"/>
        <v>24001335_290059</v>
      </c>
      <c r="F2364" t="s">
        <v>3200</v>
      </c>
      <c r="H2364">
        <v>5708</v>
      </c>
      <c r="I2364">
        <v>5708</v>
      </c>
      <c r="J2364" t="s">
        <v>36</v>
      </c>
      <c r="K2364">
        <v>0</v>
      </c>
      <c r="M2364">
        <v>1.39</v>
      </c>
      <c r="N2364">
        <v>57393538</v>
      </c>
      <c r="O2364" t="s">
        <v>3167</v>
      </c>
      <c r="R2364">
        <v>400</v>
      </c>
      <c r="S2364">
        <v>999</v>
      </c>
      <c r="T2364" s="38">
        <v>45426</v>
      </c>
      <c r="V2364" s="38">
        <v>45418</v>
      </c>
      <c r="W2364" t="s">
        <v>3162</v>
      </c>
    </row>
    <row r="2365" spans="1:23" hidden="1" x14ac:dyDescent="0.25">
      <c r="A2365">
        <v>24001335</v>
      </c>
      <c r="B2365">
        <v>24001055</v>
      </c>
      <c r="C2365">
        <v>290059</v>
      </c>
      <c r="D2365" t="s">
        <v>3168</v>
      </c>
      <c r="E2365" t="str">
        <f t="shared" si="36"/>
        <v>24001335_290059</v>
      </c>
      <c r="F2365" t="s">
        <v>3200</v>
      </c>
      <c r="H2365">
        <v>5708</v>
      </c>
      <c r="I2365">
        <v>5708</v>
      </c>
      <c r="J2365" t="s">
        <v>36</v>
      </c>
      <c r="K2365">
        <v>0</v>
      </c>
      <c r="M2365">
        <v>1.39</v>
      </c>
      <c r="N2365">
        <v>57393538</v>
      </c>
      <c r="O2365" t="s">
        <v>3167</v>
      </c>
      <c r="R2365">
        <v>400</v>
      </c>
      <c r="S2365">
        <v>999</v>
      </c>
      <c r="T2365" s="38">
        <v>45426</v>
      </c>
      <c r="V2365" s="38">
        <v>45418</v>
      </c>
      <c r="W2365" t="s">
        <v>3162</v>
      </c>
    </row>
    <row r="2366" spans="1:23" hidden="1" x14ac:dyDescent="0.25">
      <c r="A2366">
        <v>24001336</v>
      </c>
      <c r="B2366">
        <v>24001055</v>
      </c>
      <c r="C2366">
        <v>290059</v>
      </c>
      <c r="D2366" t="s">
        <v>3168</v>
      </c>
      <c r="E2366" t="str">
        <f t="shared" si="36"/>
        <v>24001336_290059</v>
      </c>
      <c r="F2366" t="s">
        <v>3200</v>
      </c>
      <c r="H2366">
        <v>4076</v>
      </c>
      <c r="I2366">
        <v>4076</v>
      </c>
      <c r="J2366" t="s">
        <v>36</v>
      </c>
      <c r="K2366">
        <v>0</v>
      </c>
      <c r="M2366">
        <v>1.39</v>
      </c>
      <c r="N2366">
        <v>57393538</v>
      </c>
      <c r="O2366" t="s">
        <v>3167</v>
      </c>
      <c r="R2366">
        <v>400</v>
      </c>
      <c r="S2366">
        <v>999</v>
      </c>
      <c r="T2366" s="38">
        <v>45426</v>
      </c>
      <c r="V2366" s="38">
        <v>45428</v>
      </c>
      <c r="W2366" t="s">
        <v>3162</v>
      </c>
    </row>
    <row r="2367" spans="1:23" hidden="1" x14ac:dyDescent="0.25">
      <c r="A2367">
        <v>24001336</v>
      </c>
      <c r="B2367">
        <v>24001055</v>
      </c>
      <c r="C2367">
        <v>290060</v>
      </c>
      <c r="D2367" t="s">
        <v>3168</v>
      </c>
      <c r="E2367" t="str">
        <f t="shared" si="36"/>
        <v>24001336_290060</v>
      </c>
      <c r="F2367" t="s">
        <v>3199</v>
      </c>
      <c r="H2367">
        <v>4076</v>
      </c>
      <c r="I2367">
        <v>4076</v>
      </c>
      <c r="J2367" t="s">
        <v>36</v>
      </c>
      <c r="K2367">
        <v>0</v>
      </c>
      <c r="M2367">
        <v>1.39</v>
      </c>
      <c r="N2367">
        <v>57393538</v>
      </c>
      <c r="O2367" t="s">
        <v>3167</v>
      </c>
      <c r="R2367">
        <v>400</v>
      </c>
      <c r="S2367">
        <v>999</v>
      </c>
      <c r="T2367" s="38">
        <v>45426</v>
      </c>
      <c r="V2367" s="38">
        <v>45420</v>
      </c>
      <c r="W2367" t="s">
        <v>3162</v>
      </c>
    </row>
    <row r="2368" spans="1:23" hidden="1" x14ac:dyDescent="0.25">
      <c r="A2368">
        <v>24001336</v>
      </c>
      <c r="B2368">
        <v>24001055</v>
      </c>
      <c r="C2368">
        <v>290064</v>
      </c>
      <c r="D2368" t="s">
        <v>3168</v>
      </c>
      <c r="E2368" t="str">
        <f t="shared" si="36"/>
        <v>24001336_290064</v>
      </c>
      <c r="F2368" t="s">
        <v>3195</v>
      </c>
      <c r="H2368">
        <v>4076</v>
      </c>
      <c r="I2368">
        <v>4076</v>
      </c>
      <c r="J2368" t="s">
        <v>36</v>
      </c>
      <c r="K2368">
        <v>0</v>
      </c>
      <c r="M2368">
        <v>1.39</v>
      </c>
      <c r="N2368">
        <v>57393538</v>
      </c>
      <c r="O2368" t="s">
        <v>3167</v>
      </c>
      <c r="R2368">
        <v>400</v>
      </c>
      <c r="S2368">
        <v>999</v>
      </c>
      <c r="T2368" s="38">
        <v>45426</v>
      </c>
      <c r="V2368" s="38">
        <v>45428</v>
      </c>
      <c r="W2368" t="s">
        <v>3162</v>
      </c>
    </row>
    <row r="2369" spans="1:23" hidden="1" x14ac:dyDescent="0.25">
      <c r="A2369">
        <v>24001337</v>
      </c>
      <c r="B2369">
        <v>24001055</v>
      </c>
      <c r="C2369">
        <v>290061</v>
      </c>
      <c r="D2369" t="s">
        <v>3168</v>
      </c>
      <c r="E2369" t="str">
        <f t="shared" si="36"/>
        <v>24001337_290061</v>
      </c>
      <c r="F2369" t="s">
        <v>3197</v>
      </c>
      <c r="H2369">
        <v>2455</v>
      </c>
      <c r="I2369">
        <v>2455</v>
      </c>
      <c r="J2369" t="s">
        <v>36</v>
      </c>
      <c r="K2369">
        <v>0</v>
      </c>
      <c r="M2369">
        <v>1.39</v>
      </c>
      <c r="N2369">
        <v>57393538</v>
      </c>
      <c r="O2369" t="s">
        <v>3167</v>
      </c>
      <c r="R2369">
        <v>400</v>
      </c>
      <c r="S2369">
        <v>999</v>
      </c>
      <c r="T2369" s="38">
        <v>45426</v>
      </c>
      <c r="V2369" s="38">
        <v>45428</v>
      </c>
      <c r="W2369" t="s">
        <v>3162</v>
      </c>
    </row>
    <row r="2370" spans="1:23" hidden="1" x14ac:dyDescent="0.25">
      <c r="A2370">
        <v>24001337</v>
      </c>
      <c r="B2370">
        <v>24001055</v>
      </c>
      <c r="C2370">
        <v>290063</v>
      </c>
      <c r="D2370" t="s">
        <v>3168</v>
      </c>
      <c r="E2370" t="str">
        <f t="shared" si="36"/>
        <v>24001337_290063</v>
      </c>
      <c r="F2370" t="s">
        <v>3194</v>
      </c>
      <c r="H2370">
        <v>2455</v>
      </c>
      <c r="I2370">
        <v>2455</v>
      </c>
      <c r="J2370" t="s">
        <v>36</v>
      </c>
      <c r="K2370">
        <v>0</v>
      </c>
      <c r="M2370">
        <v>1.39</v>
      </c>
      <c r="N2370">
        <v>57393538</v>
      </c>
      <c r="O2370" t="s">
        <v>3167</v>
      </c>
      <c r="R2370">
        <v>400</v>
      </c>
      <c r="S2370">
        <v>999</v>
      </c>
      <c r="T2370" s="38">
        <v>45426</v>
      </c>
      <c r="V2370" s="38">
        <v>45436</v>
      </c>
      <c r="W2370" t="s">
        <v>3162</v>
      </c>
    </row>
    <row r="2371" spans="1:23" hidden="1" x14ac:dyDescent="0.25">
      <c r="A2371">
        <v>24001337</v>
      </c>
      <c r="B2371">
        <v>24001055</v>
      </c>
      <c r="C2371">
        <v>290062</v>
      </c>
      <c r="D2371" t="s">
        <v>3168</v>
      </c>
      <c r="E2371" t="str">
        <f t="shared" si="36"/>
        <v>24001337_290062</v>
      </c>
      <c r="F2371" t="s">
        <v>3198</v>
      </c>
      <c r="H2371">
        <v>2455</v>
      </c>
      <c r="I2371">
        <v>2455</v>
      </c>
      <c r="J2371" t="s">
        <v>36</v>
      </c>
      <c r="K2371">
        <v>0</v>
      </c>
      <c r="M2371">
        <v>1.39</v>
      </c>
      <c r="N2371">
        <v>57393538</v>
      </c>
      <c r="O2371" t="s">
        <v>3167</v>
      </c>
      <c r="R2371">
        <v>400</v>
      </c>
      <c r="S2371">
        <v>999</v>
      </c>
      <c r="T2371" s="38">
        <v>45426</v>
      </c>
      <c r="V2371" s="38">
        <v>45420</v>
      </c>
      <c r="W2371" t="s">
        <v>3162</v>
      </c>
    </row>
    <row r="2372" spans="1:23" hidden="1" x14ac:dyDescent="0.25">
      <c r="A2372">
        <v>24001338</v>
      </c>
      <c r="B2372">
        <v>24001055</v>
      </c>
      <c r="C2372">
        <v>290059</v>
      </c>
      <c r="D2372" t="s">
        <v>3168</v>
      </c>
      <c r="E2372" t="str">
        <f t="shared" si="36"/>
        <v>24001338_290059</v>
      </c>
      <c r="F2372" t="s">
        <v>3200</v>
      </c>
      <c r="H2372">
        <v>4912</v>
      </c>
      <c r="I2372">
        <v>4912</v>
      </c>
      <c r="J2372" t="s">
        <v>36</v>
      </c>
      <c r="K2372">
        <v>0</v>
      </c>
      <c r="M2372">
        <v>1.39</v>
      </c>
      <c r="N2372">
        <v>57393538</v>
      </c>
      <c r="O2372" t="s">
        <v>3167</v>
      </c>
      <c r="R2372">
        <v>400</v>
      </c>
      <c r="S2372">
        <v>999</v>
      </c>
      <c r="T2372" s="38">
        <v>45426</v>
      </c>
      <c r="V2372" s="38">
        <v>45428</v>
      </c>
      <c r="W2372" t="s">
        <v>3162</v>
      </c>
    </row>
    <row r="2373" spans="1:23" hidden="1" x14ac:dyDescent="0.25">
      <c r="A2373">
        <v>24001339</v>
      </c>
      <c r="B2373">
        <v>24001055</v>
      </c>
      <c r="C2373">
        <v>290061</v>
      </c>
      <c r="D2373" t="s">
        <v>3168</v>
      </c>
      <c r="E2373" t="str">
        <f t="shared" si="36"/>
        <v>24001339_290061</v>
      </c>
      <c r="F2373" t="s">
        <v>3197</v>
      </c>
      <c r="H2373">
        <v>1620</v>
      </c>
      <c r="I2373">
        <v>1620</v>
      </c>
      <c r="J2373" t="s">
        <v>36</v>
      </c>
      <c r="K2373">
        <v>0</v>
      </c>
      <c r="M2373">
        <v>1.39</v>
      </c>
      <c r="N2373">
        <v>57393538</v>
      </c>
      <c r="O2373" t="s">
        <v>3167</v>
      </c>
      <c r="R2373">
        <v>400</v>
      </c>
      <c r="S2373">
        <v>999</v>
      </c>
      <c r="T2373" s="38">
        <v>45426</v>
      </c>
      <c r="V2373" s="38">
        <v>45428</v>
      </c>
      <c r="W2373" t="s">
        <v>3162</v>
      </c>
    </row>
    <row r="2374" spans="1:23" hidden="1" x14ac:dyDescent="0.25">
      <c r="A2374">
        <v>24001339</v>
      </c>
      <c r="B2374">
        <v>24001055</v>
      </c>
      <c r="C2374">
        <v>290060</v>
      </c>
      <c r="D2374" t="s">
        <v>3168</v>
      </c>
      <c r="E2374" t="str">
        <f t="shared" ref="E2374:E2437" si="37">CONCATENATE(A2374,"_",C2374)</f>
        <v>24001339_290060</v>
      </c>
      <c r="F2374" t="s">
        <v>3199</v>
      </c>
      <c r="H2374">
        <v>1620</v>
      </c>
      <c r="I2374">
        <v>1620</v>
      </c>
      <c r="J2374" t="s">
        <v>36</v>
      </c>
      <c r="K2374">
        <v>0</v>
      </c>
      <c r="M2374">
        <v>1.39</v>
      </c>
      <c r="N2374">
        <v>57393538</v>
      </c>
      <c r="O2374" t="s">
        <v>3167</v>
      </c>
      <c r="R2374">
        <v>400</v>
      </c>
      <c r="S2374">
        <v>999</v>
      </c>
      <c r="T2374" s="38">
        <v>45426</v>
      </c>
      <c r="V2374" s="38">
        <v>45428</v>
      </c>
      <c r="W2374" t="s">
        <v>3162</v>
      </c>
    </row>
    <row r="2375" spans="1:23" hidden="1" x14ac:dyDescent="0.25">
      <c r="A2375">
        <v>24001339</v>
      </c>
      <c r="B2375">
        <v>24001055</v>
      </c>
      <c r="C2375">
        <v>290059</v>
      </c>
      <c r="D2375" t="s">
        <v>3168</v>
      </c>
      <c r="E2375" t="str">
        <f t="shared" si="37"/>
        <v>24001339_290059</v>
      </c>
      <c r="F2375" t="s">
        <v>3200</v>
      </c>
      <c r="H2375">
        <v>1620</v>
      </c>
      <c r="I2375">
        <v>1620</v>
      </c>
      <c r="J2375" t="s">
        <v>36</v>
      </c>
      <c r="K2375">
        <v>0</v>
      </c>
      <c r="M2375">
        <v>1.39</v>
      </c>
      <c r="N2375">
        <v>57393538</v>
      </c>
      <c r="O2375" t="s">
        <v>3167</v>
      </c>
      <c r="R2375">
        <v>400</v>
      </c>
      <c r="S2375">
        <v>999</v>
      </c>
      <c r="T2375" s="38">
        <v>45426</v>
      </c>
      <c r="V2375" s="38">
        <v>45428</v>
      </c>
      <c r="W2375" t="s">
        <v>3162</v>
      </c>
    </row>
    <row r="2376" spans="1:23" hidden="1" x14ac:dyDescent="0.25">
      <c r="A2376">
        <v>24001339</v>
      </c>
      <c r="B2376">
        <v>24001055</v>
      </c>
      <c r="C2376">
        <v>290059</v>
      </c>
      <c r="D2376" t="s">
        <v>3168</v>
      </c>
      <c r="E2376" t="str">
        <f t="shared" si="37"/>
        <v>24001339_290059</v>
      </c>
      <c r="F2376" t="s">
        <v>3200</v>
      </c>
      <c r="H2376">
        <v>1620</v>
      </c>
      <c r="I2376">
        <v>1620</v>
      </c>
      <c r="J2376" t="s">
        <v>36</v>
      </c>
      <c r="K2376">
        <v>0</v>
      </c>
      <c r="M2376">
        <v>1.39</v>
      </c>
      <c r="N2376">
        <v>57393538</v>
      </c>
      <c r="O2376" t="s">
        <v>3167</v>
      </c>
      <c r="R2376">
        <v>400</v>
      </c>
      <c r="S2376">
        <v>999</v>
      </c>
      <c r="T2376" s="38">
        <v>45426</v>
      </c>
      <c r="V2376" s="38">
        <v>45428</v>
      </c>
      <c r="W2376" t="s">
        <v>3162</v>
      </c>
    </row>
    <row r="2377" spans="1:23" hidden="1" x14ac:dyDescent="0.25">
      <c r="A2377">
        <v>24001340</v>
      </c>
      <c r="B2377">
        <v>24001055</v>
      </c>
      <c r="C2377">
        <v>290062</v>
      </c>
      <c r="D2377" t="s">
        <v>3168</v>
      </c>
      <c r="E2377" t="str">
        <f t="shared" si="37"/>
        <v>24001340_290062</v>
      </c>
      <c r="F2377" t="s">
        <v>3198</v>
      </c>
      <c r="H2377">
        <v>1620</v>
      </c>
      <c r="I2377">
        <v>1620</v>
      </c>
      <c r="J2377" t="s">
        <v>36</v>
      </c>
      <c r="K2377">
        <v>0</v>
      </c>
      <c r="M2377">
        <v>1.39</v>
      </c>
      <c r="N2377">
        <v>57393538</v>
      </c>
      <c r="O2377" t="s">
        <v>3167</v>
      </c>
      <c r="R2377">
        <v>400</v>
      </c>
      <c r="S2377">
        <v>999</v>
      </c>
      <c r="T2377" s="38">
        <v>45426</v>
      </c>
      <c r="V2377" s="38">
        <v>45428</v>
      </c>
      <c r="W2377" t="s">
        <v>3162</v>
      </c>
    </row>
    <row r="2378" spans="1:23" hidden="1" x14ac:dyDescent="0.25">
      <c r="A2378">
        <v>24001340</v>
      </c>
      <c r="B2378">
        <v>24001055</v>
      </c>
      <c r="C2378">
        <v>290061</v>
      </c>
      <c r="D2378" t="s">
        <v>3168</v>
      </c>
      <c r="E2378" t="str">
        <f t="shared" si="37"/>
        <v>24001340_290061</v>
      </c>
      <c r="F2378" t="s">
        <v>3197</v>
      </c>
      <c r="H2378">
        <v>1620</v>
      </c>
      <c r="I2378">
        <v>1620</v>
      </c>
      <c r="J2378" t="s">
        <v>36</v>
      </c>
      <c r="K2378">
        <v>0</v>
      </c>
      <c r="M2378">
        <v>1.39</v>
      </c>
      <c r="N2378">
        <v>57393538</v>
      </c>
      <c r="O2378" t="s">
        <v>3167</v>
      </c>
      <c r="R2378">
        <v>400</v>
      </c>
      <c r="S2378">
        <v>999</v>
      </c>
      <c r="T2378" s="38">
        <v>45426</v>
      </c>
      <c r="V2378" s="38">
        <v>45428</v>
      </c>
      <c r="W2378" t="s">
        <v>3162</v>
      </c>
    </row>
    <row r="2379" spans="1:23" hidden="1" x14ac:dyDescent="0.25">
      <c r="A2379">
        <v>24001340</v>
      </c>
      <c r="B2379">
        <v>24001055</v>
      </c>
      <c r="C2379">
        <v>290063</v>
      </c>
      <c r="D2379" t="s">
        <v>3168</v>
      </c>
      <c r="E2379" t="str">
        <f t="shared" si="37"/>
        <v>24001340_290063</v>
      </c>
      <c r="F2379" t="s">
        <v>3194</v>
      </c>
      <c r="H2379">
        <v>1620</v>
      </c>
      <c r="I2379">
        <v>1620</v>
      </c>
      <c r="J2379" t="s">
        <v>36</v>
      </c>
      <c r="K2379">
        <v>0</v>
      </c>
      <c r="M2379">
        <v>1.39</v>
      </c>
      <c r="N2379">
        <v>57393538</v>
      </c>
      <c r="O2379" t="s">
        <v>3167</v>
      </c>
      <c r="R2379">
        <v>400</v>
      </c>
      <c r="S2379">
        <v>999</v>
      </c>
      <c r="T2379" s="38">
        <v>45426</v>
      </c>
      <c r="V2379" s="38">
        <v>45436</v>
      </c>
      <c r="W2379" t="s">
        <v>3162</v>
      </c>
    </row>
    <row r="2380" spans="1:23" hidden="1" x14ac:dyDescent="0.25">
      <c r="A2380">
        <v>24001340</v>
      </c>
      <c r="B2380">
        <v>24001055</v>
      </c>
      <c r="C2380">
        <v>290060</v>
      </c>
      <c r="D2380" t="s">
        <v>3168</v>
      </c>
      <c r="E2380" t="str">
        <f t="shared" si="37"/>
        <v>24001340_290060</v>
      </c>
      <c r="F2380" t="s">
        <v>3199</v>
      </c>
      <c r="H2380">
        <v>1620</v>
      </c>
      <c r="I2380">
        <v>1620</v>
      </c>
      <c r="J2380" t="s">
        <v>36</v>
      </c>
      <c r="K2380">
        <v>0</v>
      </c>
      <c r="M2380">
        <v>1.39</v>
      </c>
      <c r="N2380">
        <v>57393538</v>
      </c>
      <c r="O2380" t="s">
        <v>3167</v>
      </c>
      <c r="R2380">
        <v>400</v>
      </c>
      <c r="S2380">
        <v>999</v>
      </c>
      <c r="T2380" s="38">
        <v>45426</v>
      </c>
      <c r="V2380" s="38">
        <v>45428</v>
      </c>
      <c r="W2380" t="s">
        <v>3162</v>
      </c>
    </row>
    <row r="2381" spans="1:23" hidden="1" x14ac:dyDescent="0.25">
      <c r="A2381">
        <v>24001341</v>
      </c>
      <c r="B2381">
        <v>24001055</v>
      </c>
      <c r="C2381">
        <v>290059</v>
      </c>
      <c r="D2381" t="s">
        <v>3168</v>
      </c>
      <c r="E2381" t="str">
        <f t="shared" si="37"/>
        <v>24001341_290059</v>
      </c>
      <c r="F2381" t="s">
        <v>3200</v>
      </c>
      <c r="H2381">
        <v>4912</v>
      </c>
      <c r="I2381">
        <v>4912</v>
      </c>
      <c r="J2381" t="s">
        <v>36</v>
      </c>
      <c r="K2381">
        <v>0</v>
      </c>
      <c r="M2381">
        <v>1.39</v>
      </c>
      <c r="N2381">
        <v>57393538</v>
      </c>
      <c r="O2381" t="s">
        <v>3167</v>
      </c>
      <c r="R2381">
        <v>400</v>
      </c>
      <c r="S2381">
        <v>999</v>
      </c>
      <c r="T2381" s="38">
        <v>45426</v>
      </c>
      <c r="V2381" s="38">
        <v>45428</v>
      </c>
      <c r="W2381" t="s">
        <v>3162</v>
      </c>
    </row>
    <row r="2382" spans="1:23" hidden="1" x14ac:dyDescent="0.25">
      <c r="A2382">
        <v>24001342</v>
      </c>
      <c r="B2382">
        <v>24001058</v>
      </c>
      <c r="C2382">
        <v>292582</v>
      </c>
      <c r="D2382" t="s">
        <v>3177</v>
      </c>
      <c r="E2382" t="str">
        <f t="shared" si="37"/>
        <v>24001342_292582</v>
      </c>
      <c r="F2382" t="s">
        <v>3178</v>
      </c>
      <c r="H2382">
        <v>609</v>
      </c>
      <c r="I2382">
        <v>609</v>
      </c>
      <c r="J2382" t="s">
        <v>36</v>
      </c>
      <c r="K2382">
        <v>0</v>
      </c>
      <c r="M2382">
        <v>1.67</v>
      </c>
      <c r="N2382">
        <v>55352804</v>
      </c>
      <c r="O2382" t="s">
        <v>3161</v>
      </c>
      <c r="R2382">
        <v>400</v>
      </c>
      <c r="S2382">
        <v>999</v>
      </c>
      <c r="T2382" s="38">
        <v>45426</v>
      </c>
      <c r="V2382" s="38">
        <v>45408</v>
      </c>
      <c r="W2382" t="s">
        <v>3162</v>
      </c>
    </row>
    <row r="2383" spans="1:23" hidden="1" x14ac:dyDescent="0.25">
      <c r="A2383">
        <v>24001342</v>
      </c>
      <c r="B2383">
        <v>24001058</v>
      </c>
      <c r="C2383">
        <v>292578</v>
      </c>
      <c r="D2383" t="s">
        <v>3177</v>
      </c>
      <c r="E2383" t="str">
        <f t="shared" si="37"/>
        <v>24001342_292578</v>
      </c>
      <c r="F2383" t="s">
        <v>3187</v>
      </c>
      <c r="H2383">
        <v>609</v>
      </c>
      <c r="I2383">
        <v>609</v>
      </c>
      <c r="J2383" t="s">
        <v>36</v>
      </c>
      <c r="K2383">
        <v>0</v>
      </c>
      <c r="M2383">
        <v>1.67</v>
      </c>
      <c r="N2383">
        <v>55352804</v>
      </c>
      <c r="O2383" t="s">
        <v>3161</v>
      </c>
      <c r="R2383">
        <v>400</v>
      </c>
      <c r="S2383">
        <v>999</v>
      </c>
      <c r="T2383" s="38">
        <v>45426</v>
      </c>
      <c r="V2383" s="38">
        <v>45408</v>
      </c>
      <c r="W2383" t="s">
        <v>3162</v>
      </c>
    </row>
    <row r="2384" spans="1:23" hidden="1" x14ac:dyDescent="0.25">
      <c r="A2384">
        <v>24001342</v>
      </c>
      <c r="B2384">
        <v>24001058</v>
      </c>
      <c r="C2384">
        <v>292578</v>
      </c>
      <c r="D2384" t="s">
        <v>3177</v>
      </c>
      <c r="E2384" t="str">
        <f t="shared" si="37"/>
        <v>24001342_292578</v>
      </c>
      <c r="F2384" t="s">
        <v>3187</v>
      </c>
      <c r="H2384">
        <v>609</v>
      </c>
      <c r="I2384">
        <v>609</v>
      </c>
      <c r="J2384" t="s">
        <v>36</v>
      </c>
      <c r="K2384">
        <v>0</v>
      </c>
      <c r="M2384">
        <v>1.67</v>
      </c>
      <c r="N2384">
        <v>55352804</v>
      </c>
      <c r="O2384" t="s">
        <v>3161</v>
      </c>
      <c r="R2384">
        <v>400</v>
      </c>
      <c r="S2384">
        <v>999</v>
      </c>
      <c r="T2384" s="38">
        <v>45426</v>
      </c>
      <c r="V2384" s="38">
        <v>45408</v>
      </c>
      <c r="W2384" t="s">
        <v>3162</v>
      </c>
    </row>
    <row r="2385" spans="1:23" hidden="1" x14ac:dyDescent="0.25">
      <c r="A2385">
        <v>24001343</v>
      </c>
      <c r="B2385">
        <v>24001058</v>
      </c>
      <c r="C2385">
        <v>292585</v>
      </c>
      <c r="D2385" t="s">
        <v>3177</v>
      </c>
      <c r="E2385" t="str">
        <f t="shared" si="37"/>
        <v>24001343_292585</v>
      </c>
      <c r="F2385" t="s">
        <v>3181</v>
      </c>
      <c r="H2385">
        <v>78</v>
      </c>
      <c r="I2385">
        <v>78</v>
      </c>
      <c r="J2385" t="s">
        <v>36</v>
      </c>
      <c r="K2385">
        <v>0</v>
      </c>
      <c r="M2385">
        <v>1.67</v>
      </c>
      <c r="N2385">
        <v>55352804</v>
      </c>
      <c r="O2385" t="s">
        <v>3161</v>
      </c>
      <c r="R2385">
        <v>400</v>
      </c>
      <c r="S2385">
        <v>999</v>
      </c>
      <c r="T2385" s="38">
        <v>45426</v>
      </c>
      <c r="V2385" s="38">
        <v>45408</v>
      </c>
      <c r="W2385" t="s">
        <v>3162</v>
      </c>
    </row>
    <row r="2386" spans="1:23" hidden="1" x14ac:dyDescent="0.25">
      <c r="A2386">
        <v>24001343</v>
      </c>
      <c r="B2386">
        <v>24001058</v>
      </c>
      <c r="C2386">
        <v>292578</v>
      </c>
      <c r="D2386" t="s">
        <v>3177</v>
      </c>
      <c r="E2386" t="str">
        <f t="shared" si="37"/>
        <v>24001343_292578</v>
      </c>
      <c r="F2386" t="s">
        <v>3187</v>
      </c>
      <c r="H2386">
        <v>78</v>
      </c>
      <c r="I2386">
        <v>78</v>
      </c>
      <c r="J2386" t="s">
        <v>36</v>
      </c>
      <c r="K2386">
        <v>0</v>
      </c>
      <c r="M2386">
        <v>1.67</v>
      </c>
      <c r="N2386">
        <v>55352804</v>
      </c>
      <c r="O2386" t="s">
        <v>3161</v>
      </c>
      <c r="R2386">
        <v>400</v>
      </c>
      <c r="S2386">
        <v>999</v>
      </c>
      <c r="T2386" s="38">
        <v>45426</v>
      </c>
      <c r="V2386" s="38">
        <v>45408</v>
      </c>
      <c r="W2386" t="s">
        <v>3162</v>
      </c>
    </row>
    <row r="2387" spans="1:23" hidden="1" x14ac:dyDescent="0.25">
      <c r="A2387">
        <v>24001343</v>
      </c>
      <c r="B2387">
        <v>24001058</v>
      </c>
      <c r="C2387">
        <v>292582</v>
      </c>
      <c r="D2387" t="s">
        <v>3177</v>
      </c>
      <c r="E2387" t="str">
        <f t="shared" si="37"/>
        <v>24001343_292582</v>
      </c>
      <c r="F2387" t="s">
        <v>3178</v>
      </c>
      <c r="H2387">
        <v>78</v>
      </c>
      <c r="I2387">
        <v>78</v>
      </c>
      <c r="J2387" t="s">
        <v>36</v>
      </c>
      <c r="K2387">
        <v>0</v>
      </c>
      <c r="M2387">
        <v>1.67</v>
      </c>
      <c r="N2387">
        <v>55352804</v>
      </c>
      <c r="O2387" t="s">
        <v>3161</v>
      </c>
      <c r="R2387">
        <v>400</v>
      </c>
      <c r="S2387">
        <v>999</v>
      </c>
      <c r="T2387" s="38">
        <v>45426</v>
      </c>
      <c r="V2387" s="38">
        <v>45408</v>
      </c>
      <c r="W2387" t="s">
        <v>3162</v>
      </c>
    </row>
    <row r="2388" spans="1:23" hidden="1" x14ac:dyDescent="0.25">
      <c r="A2388">
        <v>24001344</v>
      </c>
      <c r="B2388">
        <v>24001058</v>
      </c>
      <c r="C2388">
        <v>292578</v>
      </c>
      <c r="D2388" t="s">
        <v>3177</v>
      </c>
      <c r="E2388" t="str">
        <f t="shared" si="37"/>
        <v>24001344_292578</v>
      </c>
      <c r="F2388" t="s">
        <v>3187</v>
      </c>
      <c r="H2388">
        <v>234</v>
      </c>
      <c r="I2388">
        <v>234</v>
      </c>
      <c r="J2388" t="s">
        <v>36</v>
      </c>
      <c r="K2388">
        <v>0</v>
      </c>
      <c r="M2388">
        <v>1.67</v>
      </c>
      <c r="N2388">
        <v>55352804</v>
      </c>
      <c r="O2388" t="s">
        <v>3161</v>
      </c>
      <c r="R2388">
        <v>400</v>
      </c>
      <c r="S2388">
        <v>999</v>
      </c>
      <c r="T2388" s="38">
        <v>45426</v>
      </c>
      <c r="V2388" s="38">
        <v>45408</v>
      </c>
      <c r="W2388" t="s">
        <v>3162</v>
      </c>
    </row>
    <row r="2389" spans="1:23" hidden="1" x14ac:dyDescent="0.25">
      <c r="A2389">
        <v>24001345</v>
      </c>
      <c r="B2389">
        <v>24001058</v>
      </c>
      <c r="C2389">
        <v>292578</v>
      </c>
      <c r="D2389" t="s">
        <v>3177</v>
      </c>
      <c r="E2389" t="str">
        <f t="shared" si="37"/>
        <v>24001345_292578</v>
      </c>
      <c r="F2389" t="s">
        <v>3187</v>
      </c>
      <c r="H2389">
        <v>104</v>
      </c>
      <c r="I2389">
        <v>104</v>
      </c>
      <c r="J2389" t="s">
        <v>36</v>
      </c>
      <c r="K2389">
        <v>0</v>
      </c>
      <c r="M2389">
        <v>1.67</v>
      </c>
      <c r="N2389">
        <v>55352804</v>
      </c>
      <c r="O2389" t="s">
        <v>3161</v>
      </c>
      <c r="R2389">
        <v>400</v>
      </c>
      <c r="S2389">
        <v>999</v>
      </c>
      <c r="T2389" s="38">
        <v>45426</v>
      </c>
      <c r="V2389" s="38">
        <v>45408</v>
      </c>
      <c r="W2389" t="s">
        <v>3162</v>
      </c>
    </row>
    <row r="2390" spans="1:23" hidden="1" x14ac:dyDescent="0.25">
      <c r="A2390">
        <v>24001345</v>
      </c>
      <c r="B2390">
        <v>24001058</v>
      </c>
      <c r="C2390">
        <v>292578</v>
      </c>
      <c r="D2390" t="s">
        <v>3177</v>
      </c>
      <c r="E2390" t="str">
        <f t="shared" si="37"/>
        <v>24001345_292578</v>
      </c>
      <c r="F2390" t="s">
        <v>3187</v>
      </c>
      <c r="H2390">
        <v>104</v>
      </c>
      <c r="I2390">
        <v>104</v>
      </c>
      <c r="J2390" t="s">
        <v>36</v>
      </c>
      <c r="K2390">
        <v>0</v>
      </c>
      <c r="M2390">
        <v>1.67</v>
      </c>
      <c r="N2390">
        <v>55352804</v>
      </c>
      <c r="O2390" t="s">
        <v>3161</v>
      </c>
      <c r="R2390">
        <v>400</v>
      </c>
      <c r="S2390">
        <v>999</v>
      </c>
      <c r="T2390" s="38">
        <v>45426</v>
      </c>
      <c r="V2390" s="38">
        <v>45408</v>
      </c>
      <c r="W2390" t="s">
        <v>3162</v>
      </c>
    </row>
    <row r="2391" spans="1:23" hidden="1" x14ac:dyDescent="0.25">
      <c r="A2391">
        <v>24001345</v>
      </c>
      <c r="B2391">
        <v>24001058</v>
      </c>
      <c r="C2391">
        <v>292573</v>
      </c>
      <c r="D2391" t="s">
        <v>3185</v>
      </c>
      <c r="E2391" t="str">
        <f t="shared" si="37"/>
        <v>24001345_292573</v>
      </c>
      <c r="F2391" t="s">
        <v>3186</v>
      </c>
      <c r="H2391">
        <v>105</v>
      </c>
      <c r="I2391">
        <v>105</v>
      </c>
      <c r="J2391" t="s">
        <v>36</v>
      </c>
      <c r="K2391">
        <v>0</v>
      </c>
      <c r="M2391">
        <v>2.11</v>
      </c>
      <c r="N2391">
        <v>55352804</v>
      </c>
      <c r="O2391" t="s">
        <v>3161</v>
      </c>
      <c r="R2391">
        <v>400</v>
      </c>
      <c r="S2391">
        <v>999</v>
      </c>
      <c r="T2391" s="38">
        <v>45426</v>
      </c>
      <c r="V2391" s="38">
        <v>45408</v>
      </c>
      <c r="W2391" t="s">
        <v>3162</v>
      </c>
    </row>
    <row r="2392" spans="1:23" hidden="1" x14ac:dyDescent="0.25">
      <c r="A2392">
        <v>24001346</v>
      </c>
      <c r="B2392">
        <v>24001058</v>
      </c>
      <c r="C2392">
        <v>292578</v>
      </c>
      <c r="D2392" t="s">
        <v>3177</v>
      </c>
      <c r="E2392" t="str">
        <f t="shared" si="37"/>
        <v>24001346_292578</v>
      </c>
      <c r="F2392" t="s">
        <v>3187</v>
      </c>
      <c r="H2392">
        <v>78</v>
      </c>
      <c r="I2392">
        <v>78</v>
      </c>
      <c r="J2392" t="s">
        <v>36</v>
      </c>
      <c r="K2392">
        <v>0</v>
      </c>
      <c r="M2392">
        <v>1.67</v>
      </c>
      <c r="N2392">
        <v>55352804</v>
      </c>
      <c r="O2392" t="s">
        <v>3161</v>
      </c>
      <c r="R2392">
        <v>400</v>
      </c>
      <c r="S2392">
        <v>999</v>
      </c>
      <c r="T2392" s="38">
        <v>45426</v>
      </c>
      <c r="V2392" s="38">
        <v>45408</v>
      </c>
      <c r="W2392" t="s">
        <v>3162</v>
      </c>
    </row>
    <row r="2393" spans="1:23" hidden="1" x14ac:dyDescent="0.25">
      <c r="A2393">
        <v>24001346</v>
      </c>
      <c r="B2393">
        <v>24001058</v>
      </c>
      <c r="C2393">
        <v>292581</v>
      </c>
      <c r="D2393" t="s">
        <v>3185</v>
      </c>
      <c r="E2393" t="str">
        <f t="shared" si="37"/>
        <v>24001346_292581</v>
      </c>
      <c r="F2393" t="s">
        <v>3189</v>
      </c>
      <c r="H2393">
        <v>78.3</v>
      </c>
      <c r="I2393">
        <v>78.3</v>
      </c>
      <c r="J2393" t="s">
        <v>36</v>
      </c>
      <c r="K2393">
        <v>0</v>
      </c>
      <c r="M2393">
        <v>2.11</v>
      </c>
      <c r="N2393">
        <v>55352804</v>
      </c>
      <c r="O2393" t="s">
        <v>3161</v>
      </c>
      <c r="R2393">
        <v>400</v>
      </c>
      <c r="S2393">
        <v>999</v>
      </c>
      <c r="T2393" s="38">
        <v>45426</v>
      </c>
      <c r="V2393" s="38">
        <v>45408</v>
      </c>
      <c r="W2393" t="s">
        <v>3162</v>
      </c>
    </row>
    <row r="2394" spans="1:23" hidden="1" x14ac:dyDescent="0.25">
      <c r="A2394">
        <v>24001346</v>
      </c>
      <c r="B2394">
        <v>24001058</v>
      </c>
      <c r="C2394">
        <v>292582</v>
      </c>
      <c r="D2394" t="s">
        <v>3177</v>
      </c>
      <c r="E2394" t="str">
        <f t="shared" si="37"/>
        <v>24001346_292582</v>
      </c>
      <c r="F2394" t="s">
        <v>3178</v>
      </c>
      <c r="H2394">
        <v>78</v>
      </c>
      <c r="I2394">
        <v>78</v>
      </c>
      <c r="J2394" t="s">
        <v>36</v>
      </c>
      <c r="K2394">
        <v>0</v>
      </c>
      <c r="M2394">
        <v>1.67</v>
      </c>
      <c r="N2394">
        <v>55352804</v>
      </c>
      <c r="O2394" t="s">
        <v>3161</v>
      </c>
      <c r="R2394">
        <v>400</v>
      </c>
      <c r="S2394">
        <v>999</v>
      </c>
      <c r="T2394" s="38">
        <v>45426</v>
      </c>
      <c r="V2394" s="38">
        <v>45408</v>
      </c>
      <c r="W2394" t="s">
        <v>3162</v>
      </c>
    </row>
    <row r="2395" spans="1:23" hidden="1" x14ac:dyDescent="0.25">
      <c r="A2395">
        <v>24001347</v>
      </c>
      <c r="B2395">
        <v>24001060</v>
      </c>
      <c r="C2395">
        <v>292586</v>
      </c>
      <c r="D2395" t="s">
        <v>3158</v>
      </c>
      <c r="E2395" t="str">
        <f t="shared" si="37"/>
        <v>24001347_292586</v>
      </c>
      <c r="F2395" t="s">
        <v>3159</v>
      </c>
      <c r="H2395">
        <v>444</v>
      </c>
      <c r="I2395">
        <v>444</v>
      </c>
      <c r="J2395" t="s">
        <v>3160</v>
      </c>
      <c r="K2395">
        <v>0</v>
      </c>
      <c r="M2395">
        <v>9.93</v>
      </c>
      <c r="N2395">
        <v>55352804</v>
      </c>
      <c r="O2395" t="s">
        <v>3161</v>
      </c>
      <c r="R2395">
        <v>400</v>
      </c>
      <c r="S2395">
        <v>999</v>
      </c>
      <c r="T2395" s="38">
        <v>45426</v>
      </c>
      <c r="V2395" s="38">
        <v>45411</v>
      </c>
      <c r="W2395" t="s">
        <v>3162</v>
      </c>
    </row>
    <row r="2396" spans="1:23" hidden="1" x14ac:dyDescent="0.25">
      <c r="A2396">
        <v>24001348</v>
      </c>
      <c r="B2396">
        <v>24001060</v>
      </c>
      <c r="C2396">
        <v>292587</v>
      </c>
      <c r="D2396" t="s">
        <v>3158</v>
      </c>
      <c r="E2396" t="str">
        <f t="shared" si="37"/>
        <v>24001348_292587</v>
      </c>
      <c r="F2396" t="s">
        <v>3163</v>
      </c>
      <c r="H2396">
        <v>109</v>
      </c>
      <c r="I2396">
        <v>109</v>
      </c>
      <c r="J2396" t="s">
        <v>3160</v>
      </c>
      <c r="K2396">
        <v>0</v>
      </c>
      <c r="M2396">
        <v>9.93</v>
      </c>
      <c r="N2396">
        <v>55352804</v>
      </c>
      <c r="O2396" t="s">
        <v>3161</v>
      </c>
      <c r="R2396">
        <v>400</v>
      </c>
      <c r="S2396">
        <v>999</v>
      </c>
      <c r="T2396" s="38">
        <v>45426</v>
      </c>
      <c r="V2396" s="38">
        <v>45411</v>
      </c>
      <c r="W2396" t="s">
        <v>3162</v>
      </c>
    </row>
    <row r="2397" spans="1:23" hidden="1" x14ac:dyDescent="0.25">
      <c r="A2397">
        <v>24001349</v>
      </c>
      <c r="B2397">
        <v>24001056</v>
      </c>
      <c r="C2397">
        <v>290059</v>
      </c>
      <c r="D2397" t="s">
        <v>3168</v>
      </c>
      <c r="E2397" t="str">
        <f t="shared" si="37"/>
        <v>24001349_290059</v>
      </c>
      <c r="F2397" t="s">
        <v>3200</v>
      </c>
      <c r="H2397">
        <v>7374</v>
      </c>
      <c r="I2397">
        <v>7374</v>
      </c>
      <c r="J2397" t="s">
        <v>36</v>
      </c>
      <c r="K2397">
        <v>0</v>
      </c>
      <c r="M2397">
        <v>1.39</v>
      </c>
      <c r="N2397">
        <v>57393538</v>
      </c>
      <c r="O2397" t="s">
        <v>3167</v>
      </c>
      <c r="R2397">
        <v>400</v>
      </c>
      <c r="S2397">
        <v>999</v>
      </c>
      <c r="T2397" s="38">
        <v>45426</v>
      </c>
      <c r="V2397" s="38">
        <v>45428</v>
      </c>
      <c r="W2397" t="s">
        <v>3162</v>
      </c>
    </row>
    <row r="2398" spans="1:23" hidden="1" x14ac:dyDescent="0.25">
      <c r="A2398">
        <v>24001350</v>
      </c>
      <c r="B2398">
        <v>24001056</v>
      </c>
      <c r="C2398">
        <v>290059</v>
      </c>
      <c r="D2398" t="s">
        <v>3168</v>
      </c>
      <c r="E2398" t="str">
        <f t="shared" si="37"/>
        <v>24001350_290059</v>
      </c>
      <c r="F2398" t="s">
        <v>3200</v>
      </c>
      <c r="H2398">
        <v>225</v>
      </c>
      <c r="I2398">
        <v>225</v>
      </c>
      <c r="J2398" t="s">
        <v>36</v>
      </c>
      <c r="K2398">
        <v>0</v>
      </c>
      <c r="M2398">
        <v>1.39</v>
      </c>
      <c r="N2398">
        <v>57393538</v>
      </c>
      <c r="O2398" t="s">
        <v>3167</v>
      </c>
      <c r="R2398">
        <v>400</v>
      </c>
      <c r="S2398">
        <v>999</v>
      </c>
      <c r="T2398" s="38">
        <v>45426</v>
      </c>
      <c r="V2398" s="38">
        <v>45428</v>
      </c>
      <c r="W2398" t="s">
        <v>3162</v>
      </c>
    </row>
    <row r="2399" spans="1:23" hidden="1" x14ac:dyDescent="0.25">
      <c r="A2399">
        <v>24001351</v>
      </c>
      <c r="B2399">
        <v>24001056</v>
      </c>
      <c r="C2399">
        <v>290060</v>
      </c>
      <c r="D2399" t="s">
        <v>3168</v>
      </c>
      <c r="E2399" t="str">
        <f t="shared" si="37"/>
        <v>24001351_290060</v>
      </c>
      <c r="F2399" t="s">
        <v>3199</v>
      </c>
      <c r="H2399">
        <v>292</v>
      </c>
      <c r="I2399">
        <v>292</v>
      </c>
      <c r="J2399" t="s">
        <v>36</v>
      </c>
      <c r="K2399">
        <v>0</v>
      </c>
      <c r="M2399">
        <v>1.39</v>
      </c>
      <c r="N2399">
        <v>57393538</v>
      </c>
      <c r="O2399" t="s">
        <v>3167</v>
      </c>
      <c r="R2399">
        <v>400</v>
      </c>
      <c r="S2399">
        <v>999</v>
      </c>
      <c r="T2399" s="38">
        <v>45426</v>
      </c>
      <c r="V2399" s="38">
        <v>45420</v>
      </c>
      <c r="W2399" t="s">
        <v>3162</v>
      </c>
    </row>
    <row r="2400" spans="1:23" hidden="1" x14ac:dyDescent="0.25">
      <c r="A2400">
        <v>24001351</v>
      </c>
      <c r="B2400">
        <v>24001056</v>
      </c>
      <c r="C2400">
        <v>290061</v>
      </c>
      <c r="D2400" t="s">
        <v>3168</v>
      </c>
      <c r="E2400" t="str">
        <f t="shared" si="37"/>
        <v>24001351_290061</v>
      </c>
      <c r="F2400" t="s">
        <v>3197</v>
      </c>
      <c r="H2400">
        <v>292</v>
      </c>
      <c r="I2400">
        <v>292</v>
      </c>
      <c r="J2400" t="s">
        <v>36</v>
      </c>
      <c r="K2400">
        <v>0</v>
      </c>
      <c r="M2400">
        <v>1.39</v>
      </c>
      <c r="N2400">
        <v>57393538</v>
      </c>
      <c r="O2400" t="s">
        <v>3167</v>
      </c>
      <c r="R2400">
        <v>400</v>
      </c>
      <c r="S2400">
        <v>999</v>
      </c>
      <c r="T2400" s="38">
        <v>45426</v>
      </c>
      <c r="V2400" s="38">
        <v>45428</v>
      </c>
      <c r="W2400" t="s">
        <v>3162</v>
      </c>
    </row>
    <row r="2401" spans="1:23" hidden="1" x14ac:dyDescent="0.25">
      <c r="A2401">
        <v>24001351</v>
      </c>
      <c r="B2401">
        <v>24001056</v>
      </c>
      <c r="C2401">
        <v>290059</v>
      </c>
      <c r="D2401" t="s">
        <v>3168</v>
      </c>
      <c r="E2401" t="str">
        <f t="shared" si="37"/>
        <v>24001351_290059</v>
      </c>
      <c r="F2401" t="s">
        <v>3200</v>
      </c>
      <c r="H2401">
        <v>292</v>
      </c>
      <c r="I2401">
        <v>292</v>
      </c>
      <c r="J2401" t="s">
        <v>36</v>
      </c>
      <c r="K2401">
        <v>0</v>
      </c>
      <c r="M2401">
        <v>1.39</v>
      </c>
      <c r="N2401">
        <v>57393538</v>
      </c>
      <c r="O2401" t="s">
        <v>3167</v>
      </c>
      <c r="R2401">
        <v>400</v>
      </c>
      <c r="S2401">
        <v>999</v>
      </c>
      <c r="T2401" s="38">
        <v>45426</v>
      </c>
      <c r="V2401" s="38">
        <v>45428</v>
      </c>
      <c r="W2401" t="s">
        <v>3162</v>
      </c>
    </row>
    <row r="2402" spans="1:23" hidden="1" x14ac:dyDescent="0.25">
      <c r="A2402">
        <v>24001352</v>
      </c>
      <c r="B2402">
        <v>24001056</v>
      </c>
      <c r="C2402">
        <v>292099</v>
      </c>
      <c r="D2402" t="s">
        <v>3168</v>
      </c>
      <c r="E2402" t="str">
        <f t="shared" si="37"/>
        <v>24001352_292099</v>
      </c>
      <c r="F2402" t="s">
        <v>3196</v>
      </c>
      <c r="H2402">
        <v>633</v>
      </c>
      <c r="I2402">
        <v>633.1</v>
      </c>
      <c r="J2402" t="s">
        <v>36</v>
      </c>
      <c r="K2402">
        <v>0</v>
      </c>
      <c r="M2402">
        <v>1.39</v>
      </c>
      <c r="N2402">
        <v>57393538</v>
      </c>
      <c r="O2402" t="s">
        <v>3167</v>
      </c>
      <c r="R2402">
        <v>400</v>
      </c>
      <c r="S2402">
        <v>999</v>
      </c>
      <c r="T2402" s="38">
        <v>45426</v>
      </c>
      <c r="V2402" s="38">
        <v>45420</v>
      </c>
      <c r="W2402" t="s">
        <v>3162</v>
      </c>
    </row>
    <row r="2403" spans="1:23" hidden="1" x14ac:dyDescent="0.25">
      <c r="A2403">
        <v>24001352</v>
      </c>
      <c r="B2403">
        <v>24001056</v>
      </c>
      <c r="C2403">
        <v>290059</v>
      </c>
      <c r="D2403" t="s">
        <v>3168</v>
      </c>
      <c r="E2403" t="str">
        <f t="shared" si="37"/>
        <v>24001352_290059</v>
      </c>
      <c r="F2403" t="s">
        <v>3200</v>
      </c>
      <c r="H2403">
        <v>633</v>
      </c>
      <c r="I2403">
        <v>633</v>
      </c>
      <c r="J2403" t="s">
        <v>36</v>
      </c>
      <c r="K2403">
        <v>0</v>
      </c>
      <c r="M2403">
        <v>1.39</v>
      </c>
      <c r="N2403">
        <v>57393538</v>
      </c>
      <c r="O2403" t="s">
        <v>3167</v>
      </c>
      <c r="R2403">
        <v>400</v>
      </c>
      <c r="S2403">
        <v>999</v>
      </c>
      <c r="T2403" s="38">
        <v>45426</v>
      </c>
      <c r="V2403" s="38">
        <v>45428</v>
      </c>
      <c r="W2403" t="s">
        <v>3162</v>
      </c>
    </row>
    <row r="2404" spans="1:23" hidden="1" x14ac:dyDescent="0.25">
      <c r="A2404">
        <v>24001352</v>
      </c>
      <c r="B2404">
        <v>24001056</v>
      </c>
      <c r="C2404">
        <v>290060</v>
      </c>
      <c r="D2404" t="s">
        <v>3168</v>
      </c>
      <c r="E2404" t="str">
        <f t="shared" si="37"/>
        <v>24001352_290060</v>
      </c>
      <c r="F2404" t="s">
        <v>3199</v>
      </c>
      <c r="H2404">
        <v>633</v>
      </c>
      <c r="I2404">
        <v>633</v>
      </c>
      <c r="J2404" t="s">
        <v>36</v>
      </c>
      <c r="K2404">
        <v>0</v>
      </c>
      <c r="M2404">
        <v>1.39</v>
      </c>
      <c r="N2404">
        <v>57393538</v>
      </c>
      <c r="O2404" t="s">
        <v>3167</v>
      </c>
      <c r="R2404">
        <v>400</v>
      </c>
      <c r="S2404">
        <v>999</v>
      </c>
      <c r="T2404" s="38">
        <v>45426</v>
      </c>
      <c r="V2404" s="38">
        <v>45420</v>
      </c>
      <c r="W2404" t="s">
        <v>3162</v>
      </c>
    </row>
    <row r="2405" spans="1:23" hidden="1" x14ac:dyDescent="0.25">
      <c r="A2405">
        <v>24001353</v>
      </c>
      <c r="B2405">
        <v>24001056</v>
      </c>
      <c r="C2405">
        <v>290061</v>
      </c>
      <c r="D2405" t="s">
        <v>3168</v>
      </c>
      <c r="E2405" t="str">
        <f t="shared" si="37"/>
        <v>24001353_290061</v>
      </c>
      <c r="F2405" t="s">
        <v>3197</v>
      </c>
      <c r="H2405">
        <v>450</v>
      </c>
      <c r="I2405">
        <v>450</v>
      </c>
      <c r="J2405" t="s">
        <v>36</v>
      </c>
      <c r="K2405">
        <v>0</v>
      </c>
      <c r="M2405">
        <v>1.39</v>
      </c>
      <c r="N2405">
        <v>57393538</v>
      </c>
      <c r="O2405" t="s">
        <v>3167</v>
      </c>
      <c r="R2405">
        <v>400</v>
      </c>
      <c r="S2405">
        <v>999</v>
      </c>
      <c r="T2405" s="38">
        <v>45426</v>
      </c>
      <c r="V2405" s="38">
        <v>45428</v>
      </c>
      <c r="W2405" t="s">
        <v>3162</v>
      </c>
    </row>
    <row r="2406" spans="1:23" hidden="1" x14ac:dyDescent="0.25">
      <c r="A2406">
        <v>24001353</v>
      </c>
      <c r="B2406">
        <v>24001056</v>
      </c>
      <c r="C2406">
        <v>292100</v>
      </c>
      <c r="D2406" t="s">
        <v>3168</v>
      </c>
      <c r="E2406" t="str">
        <f t="shared" si="37"/>
        <v>24001353_292100</v>
      </c>
      <c r="F2406" t="s">
        <v>3190</v>
      </c>
      <c r="H2406">
        <v>450</v>
      </c>
      <c r="I2406">
        <v>450</v>
      </c>
      <c r="J2406" t="s">
        <v>36</v>
      </c>
      <c r="K2406">
        <v>0</v>
      </c>
      <c r="M2406">
        <v>1.39</v>
      </c>
      <c r="N2406">
        <v>57393538</v>
      </c>
      <c r="O2406" t="s">
        <v>3167</v>
      </c>
      <c r="R2406">
        <v>400</v>
      </c>
      <c r="S2406">
        <v>999</v>
      </c>
      <c r="T2406" s="38">
        <v>45426</v>
      </c>
      <c r="V2406" s="38">
        <v>45428</v>
      </c>
      <c r="W2406" t="s">
        <v>3162</v>
      </c>
    </row>
    <row r="2407" spans="1:23" hidden="1" x14ac:dyDescent="0.25">
      <c r="A2407">
        <v>24001353</v>
      </c>
      <c r="B2407">
        <v>24001056</v>
      </c>
      <c r="C2407">
        <v>292101</v>
      </c>
      <c r="D2407" t="s">
        <v>3168</v>
      </c>
      <c r="E2407" t="str">
        <f t="shared" si="37"/>
        <v>24001353_292101</v>
      </c>
      <c r="F2407" t="s">
        <v>3191</v>
      </c>
      <c r="H2407">
        <v>450</v>
      </c>
      <c r="I2407">
        <v>450.4</v>
      </c>
      <c r="J2407" t="s">
        <v>36</v>
      </c>
      <c r="K2407">
        <v>0</v>
      </c>
      <c r="M2407">
        <v>1.39</v>
      </c>
      <c r="N2407">
        <v>57393538</v>
      </c>
      <c r="O2407" t="s">
        <v>3167</v>
      </c>
      <c r="R2407">
        <v>400</v>
      </c>
      <c r="S2407">
        <v>999</v>
      </c>
      <c r="T2407" s="38">
        <v>45426</v>
      </c>
      <c r="V2407" s="38">
        <v>45420</v>
      </c>
      <c r="W2407" t="s">
        <v>3162</v>
      </c>
    </row>
    <row r="2408" spans="1:23" hidden="1" x14ac:dyDescent="0.25">
      <c r="A2408">
        <v>24001354</v>
      </c>
      <c r="B2408">
        <v>24001056</v>
      </c>
      <c r="C2408">
        <v>290059</v>
      </c>
      <c r="D2408" t="s">
        <v>3168</v>
      </c>
      <c r="E2408" t="str">
        <f t="shared" si="37"/>
        <v>24001354_290059</v>
      </c>
      <c r="F2408" t="s">
        <v>3200</v>
      </c>
      <c r="H2408">
        <v>645</v>
      </c>
      <c r="I2408">
        <v>645</v>
      </c>
      <c r="J2408" t="s">
        <v>36</v>
      </c>
      <c r="K2408">
        <v>0</v>
      </c>
      <c r="M2408">
        <v>1.39</v>
      </c>
      <c r="N2408">
        <v>57393538</v>
      </c>
      <c r="O2408" t="s">
        <v>3167</v>
      </c>
      <c r="R2408">
        <v>400</v>
      </c>
      <c r="S2408">
        <v>999</v>
      </c>
      <c r="T2408" s="38">
        <v>45426</v>
      </c>
      <c r="V2408" s="38">
        <v>45428</v>
      </c>
      <c r="W2408" t="s">
        <v>3162</v>
      </c>
    </row>
    <row r="2409" spans="1:23" hidden="1" x14ac:dyDescent="0.25">
      <c r="A2409">
        <v>24001354</v>
      </c>
      <c r="B2409">
        <v>24001056</v>
      </c>
      <c r="C2409">
        <v>292102</v>
      </c>
      <c r="D2409" t="s">
        <v>3168</v>
      </c>
      <c r="E2409" t="str">
        <f t="shared" si="37"/>
        <v>24001354_292102</v>
      </c>
      <c r="F2409" t="s">
        <v>3192</v>
      </c>
      <c r="H2409">
        <v>645</v>
      </c>
      <c r="I2409">
        <v>645.79999999999995</v>
      </c>
      <c r="J2409" t="s">
        <v>36</v>
      </c>
      <c r="K2409">
        <v>0</v>
      </c>
      <c r="M2409">
        <v>1.39</v>
      </c>
      <c r="N2409">
        <v>57393538</v>
      </c>
      <c r="O2409" t="s">
        <v>3167</v>
      </c>
      <c r="R2409">
        <v>400</v>
      </c>
      <c r="S2409">
        <v>999</v>
      </c>
      <c r="T2409" s="38">
        <v>45426</v>
      </c>
      <c r="V2409" s="38">
        <v>45420</v>
      </c>
      <c r="W2409" t="s">
        <v>3162</v>
      </c>
    </row>
    <row r="2410" spans="1:23" hidden="1" x14ac:dyDescent="0.25">
      <c r="A2410">
        <v>24001354</v>
      </c>
      <c r="B2410">
        <v>24001056</v>
      </c>
      <c r="C2410">
        <v>290060</v>
      </c>
      <c r="D2410" t="s">
        <v>3168</v>
      </c>
      <c r="E2410" t="str">
        <f t="shared" si="37"/>
        <v>24001354_290060</v>
      </c>
      <c r="F2410" t="s">
        <v>3199</v>
      </c>
      <c r="H2410">
        <v>645</v>
      </c>
      <c r="I2410">
        <v>645</v>
      </c>
      <c r="J2410" t="s">
        <v>36</v>
      </c>
      <c r="K2410">
        <v>0</v>
      </c>
      <c r="M2410">
        <v>1.39</v>
      </c>
      <c r="N2410">
        <v>57393538</v>
      </c>
      <c r="O2410" t="s">
        <v>3167</v>
      </c>
      <c r="R2410">
        <v>400</v>
      </c>
      <c r="S2410">
        <v>999</v>
      </c>
      <c r="T2410" s="38">
        <v>45426</v>
      </c>
      <c r="V2410" s="38">
        <v>45420</v>
      </c>
      <c r="W2410" t="s">
        <v>3162</v>
      </c>
    </row>
    <row r="2411" spans="1:23" hidden="1" x14ac:dyDescent="0.25">
      <c r="A2411">
        <v>24001355</v>
      </c>
      <c r="B2411">
        <v>24001056</v>
      </c>
      <c r="C2411">
        <v>290059</v>
      </c>
      <c r="D2411" t="s">
        <v>3168</v>
      </c>
      <c r="E2411" t="str">
        <f t="shared" si="37"/>
        <v>24001355_290059</v>
      </c>
      <c r="F2411" t="s">
        <v>3200</v>
      </c>
      <c r="H2411">
        <v>1095</v>
      </c>
      <c r="I2411">
        <v>1095</v>
      </c>
      <c r="J2411" t="s">
        <v>36</v>
      </c>
      <c r="K2411">
        <v>0</v>
      </c>
      <c r="M2411">
        <v>1.39</v>
      </c>
      <c r="N2411">
        <v>57393538</v>
      </c>
      <c r="O2411" t="s">
        <v>3167</v>
      </c>
      <c r="R2411">
        <v>400</v>
      </c>
      <c r="S2411">
        <v>999</v>
      </c>
      <c r="T2411" s="38">
        <v>45426</v>
      </c>
      <c r="V2411" s="38">
        <v>45428</v>
      </c>
      <c r="W2411" t="s">
        <v>3162</v>
      </c>
    </row>
    <row r="2412" spans="1:23" hidden="1" x14ac:dyDescent="0.25">
      <c r="A2412">
        <v>24001356</v>
      </c>
      <c r="B2412">
        <v>24001056</v>
      </c>
      <c r="C2412">
        <v>290061</v>
      </c>
      <c r="D2412" t="s">
        <v>3168</v>
      </c>
      <c r="E2412" t="str">
        <f t="shared" si="37"/>
        <v>24001356_290061</v>
      </c>
      <c r="F2412" t="s">
        <v>3197</v>
      </c>
      <c r="H2412">
        <v>730</v>
      </c>
      <c r="I2412">
        <v>730</v>
      </c>
      <c r="J2412" t="s">
        <v>36</v>
      </c>
      <c r="K2412">
        <v>0</v>
      </c>
      <c r="M2412">
        <v>1.39</v>
      </c>
      <c r="N2412">
        <v>57393538</v>
      </c>
      <c r="O2412" t="s">
        <v>3167</v>
      </c>
      <c r="R2412">
        <v>400</v>
      </c>
      <c r="S2412">
        <v>999</v>
      </c>
      <c r="T2412" s="38">
        <v>45426</v>
      </c>
      <c r="V2412" s="38">
        <v>45428</v>
      </c>
      <c r="W2412" t="s">
        <v>3162</v>
      </c>
    </row>
    <row r="2413" spans="1:23" hidden="1" x14ac:dyDescent="0.25">
      <c r="A2413">
        <v>24001356</v>
      </c>
      <c r="B2413">
        <v>24001056</v>
      </c>
      <c r="C2413">
        <v>292103</v>
      </c>
      <c r="D2413" t="s">
        <v>3168</v>
      </c>
      <c r="E2413" t="str">
        <f t="shared" si="37"/>
        <v>24001356_292103</v>
      </c>
      <c r="F2413" t="s">
        <v>3193</v>
      </c>
      <c r="H2413">
        <v>730</v>
      </c>
      <c r="I2413">
        <v>730</v>
      </c>
      <c r="J2413" t="s">
        <v>36</v>
      </c>
      <c r="K2413">
        <v>0</v>
      </c>
      <c r="M2413">
        <v>1.39</v>
      </c>
      <c r="N2413">
        <v>57393538</v>
      </c>
      <c r="O2413" t="s">
        <v>3167</v>
      </c>
      <c r="R2413">
        <v>400</v>
      </c>
      <c r="S2413">
        <v>999</v>
      </c>
      <c r="T2413" s="38">
        <v>45426</v>
      </c>
      <c r="V2413" s="38">
        <v>45428</v>
      </c>
      <c r="W2413" t="s">
        <v>3162</v>
      </c>
    </row>
    <row r="2414" spans="1:23" hidden="1" x14ac:dyDescent="0.25">
      <c r="A2414">
        <v>24001356</v>
      </c>
      <c r="B2414">
        <v>24001056</v>
      </c>
      <c r="C2414">
        <v>290063</v>
      </c>
      <c r="D2414" t="s">
        <v>3168</v>
      </c>
      <c r="E2414" t="str">
        <f t="shared" si="37"/>
        <v>24001356_290063</v>
      </c>
      <c r="F2414" t="s">
        <v>3194</v>
      </c>
      <c r="H2414">
        <v>730</v>
      </c>
      <c r="I2414">
        <v>730</v>
      </c>
      <c r="J2414" t="s">
        <v>36</v>
      </c>
      <c r="K2414">
        <v>0</v>
      </c>
      <c r="M2414">
        <v>1.39</v>
      </c>
      <c r="N2414">
        <v>57393538</v>
      </c>
      <c r="O2414" t="s">
        <v>3167</v>
      </c>
      <c r="R2414">
        <v>400</v>
      </c>
      <c r="S2414">
        <v>999</v>
      </c>
      <c r="T2414" s="38">
        <v>45426</v>
      </c>
      <c r="V2414" s="38">
        <v>45436</v>
      </c>
      <c r="W2414" t="s">
        <v>3162</v>
      </c>
    </row>
    <row r="2415" spans="1:23" hidden="1" x14ac:dyDescent="0.25">
      <c r="A2415">
        <v>24001357</v>
      </c>
      <c r="B2415">
        <v>24001056</v>
      </c>
      <c r="C2415">
        <v>292104</v>
      </c>
      <c r="D2415" t="s">
        <v>3168</v>
      </c>
      <c r="E2415" t="str">
        <f t="shared" si="37"/>
        <v>24001357_292104</v>
      </c>
      <c r="F2415" t="s">
        <v>3182</v>
      </c>
      <c r="H2415">
        <v>195</v>
      </c>
      <c r="I2415">
        <v>195.9</v>
      </c>
      <c r="J2415" t="s">
        <v>36</v>
      </c>
      <c r="K2415">
        <v>0</v>
      </c>
      <c r="M2415">
        <v>1.39</v>
      </c>
      <c r="N2415">
        <v>57393538</v>
      </c>
      <c r="O2415" t="s">
        <v>3167</v>
      </c>
      <c r="R2415">
        <v>400</v>
      </c>
      <c r="S2415">
        <v>999</v>
      </c>
      <c r="T2415" s="38">
        <v>45426</v>
      </c>
      <c r="V2415" s="38">
        <v>45420</v>
      </c>
      <c r="W2415" t="s">
        <v>3162</v>
      </c>
    </row>
    <row r="2416" spans="1:23" hidden="1" x14ac:dyDescent="0.25">
      <c r="A2416">
        <v>24001357</v>
      </c>
      <c r="B2416">
        <v>24001056</v>
      </c>
      <c r="C2416">
        <v>290060</v>
      </c>
      <c r="D2416" t="s">
        <v>3168</v>
      </c>
      <c r="E2416" t="str">
        <f t="shared" si="37"/>
        <v>24001357_290060</v>
      </c>
      <c r="F2416" t="s">
        <v>3199</v>
      </c>
      <c r="H2416">
        <v>195</v>
      </c>
      <c r="I2416">
        <v>195</v>
      </c>
      <c r="J2416" t="s">
        <v>36</v>
      </c>
      <c r="K2416">
        <v>0</v>
      </c>
      <c r="M2416">
        <v>1.39</v>
      </c>
      <c r="N2416">
        <v>57393538</v>
      </c>
      <c r="O2416" t="s">
        <v>3167</v>
      </c>
      <c r="R2416">
        <v>400</v>
      </c>
      <c r="S2416">
        <v>999</v>
      </c>
      <c r="T2416" s="38">
        <v>45426</v>
      </c>
      <c r="V2416" s="38">
        <v>45420</v>
      </c>
      <c r="W2416" t="s">
        <v>3162</v>
      </c>
    </row>
    <row r="2417" spans="1:23" hidden="1" x14ac:dyDescent="0.25">
      <c r="A2417">
        <v>24001357</v>
      </c>
      <c r="B2417">
        <v>24001056</v>
      </c>
      <c r="C2417">
        <v>292105</v>
      </c>
      <c r="D2417" t="s">
        <v>3168</v>
      </c>
      <c r="E2417" t="str">
        <f t="shared" si="37"/>
        <v>24001357_292105</v>
      </c>
      <c r="F2417" t="s">
        <v>3183</v>
      </c>
      <c r="H2417">
        <v>195</v>
      </c>
      <c r="I2417">
        <v>195.8</v>
      </c>
      <c r="J2417" t="s">
        <v>36</v>
      </c>
      <c r="K2417">
        <v>0</v>
      </c>
      <c r="M2417">
        <v>1.39</v>
      </c>
      <c r="N2417">
        <v>57393538</v>
      </c>
      <c r="O2417" t="s">
        <v>3167</v>
      </c>
      <c r="R2417">
        <v>400</v>
      </c>
      <c r="S2417">
        <v>999</v>
      </c>
      <c r="T2417" s="38">
        <v>45426</v>
      </c>
      <c r="V2417" s="38">
        <v>45420</v>
      </c>
      <c r="W2417" t="s">
        <v>3162</v>
      </c>
    </row>
    <row r="2418" spans="1:23" hidden="1" x14ac:dyDescent="0.25">
      <c r="A2418">
        <v>24001358</v>
      </c>
      <c r="B2418">
        <v>24001056</v>
      </c>
      <c r="C2418">
        <v>295059</v>
      </c>
      <c r="D2418" t="s">
        <v>3165</v>
      </c>
      <c r="E2418" t="str">
        <f t="shared" si="37"/>
        <v>24001358_295059</v>
      </c>
      <c r="F2418" t="s">
        <v>3166</v>
      </c>
      <c r="H2418">
        <v>123.4</v>
      </c>
      <c r="I2418">
        <v>123.4</v>
      </c>
      <c r="J2418" t="s">
        <v>36</v>
      </c>
      <c r="K2418">
        <v>0</v>
      </c>
      <c r="M2418">
        <v>1.94</v>
      </c>
      <c r="N2418">
        <v>57393538</v>
      </c>
      <c r="O2418" t="s">
        <v>3167</v>
      </c>
      <c r="R2418">
        <v>400</v>
      </c>
      <c r="S2418">
        <v>999</v>
      </c>
      <c r="T2418" s="38">
        <v>45426</v>
      </c>
      <c r="V2418" s="38">
        <v>45436</v>
      </c>
      <c r="W2418" t="s">
        <v>3162</v>
      </c>
    </row>
    <row r="2419" spans="1:23" hidden="1" x14ac:dyDescent="0.25">
      <c r="A2419">
        <v>24001358</v>
      </c>
      <c r="B2419">
        <v>24001056</v>
      </c>
      <c r="C2419">
        <v>290060</v>
      </c>
      <c r="D2419" t="s">
        <v>3168</v>
      </c>
      <c r="E2419" t="str">
        <f t="shared" si="37"/>
        <v>24001358_290060</v>
      </c>
      <c r="F2419" t="s">
        <v>3199</v>
      </c>
      <c r="H2419">
        <v>122</v>
      </c>
      <c r="I2419">
        <v>122</v>
      </c>
      <c r="J2419" t="s">
        <v>36</v>
      </c>
      <c r="K2419">
        <v>0</v>
      </c>
      <c r="M2419">
        <v>1.39</v>
      </c>
      <c r="N2419">
        <v>57393538</v>
      </c>
      <c r="O2419" t="s">
        <v>3167</v>
      </c>
      <c r="R2419">
        <v>400</v>
      </c>
      <c r="S2419">
        <v>999</v>
      </c>
      <c r="T2419" s="38">
        <v>45426</v>
      </c>
      <c r="V2419" s="38">
        <v>45420</v>
      </c>
      <c r="W2419" t="s">
        <v>3162</v>
      </c>
    </row>
    <row r="2420" spans="1:23" hidden="1" x14ac:dyDescent="0.25">
      <c r="A2420">
        <v>24001358</v>
      </c>
      <c r="B2420">
        <v>24001056</v>
      </c>
      <c r="C2420">
        <v>295060</v>
      </c>
      <c r="D2420" t="s">
        <v>3168</v>
      </c>
      <c r="E2420" t="str">
        <f t="shared" si="37"/>
        <v>24001358_295060</v>
      </c>
      <c r="F2420" t="s">
        <v>3169</v>
      </c>
      <c r="H2420">
        <v>122</v>
      </c>
      <c r="I2420">
        <v>122.4</v>
      </c>
      <c r="J2420" t="s">
        <v>36</v>
      </c>
      <c r="K2420">
        <v>0</v>
      </c>
      <c r="M2420">
        <v>1.39</v>
      </c>
      <c r="N2420">
        <v>57393538</v>
      </c>
      <c r="O2420" t="s">
        <v>3167</v>
      </c>
      <c r="R2420">
        <v>400</v>
      </c>
      <c r="S2420">
        <v>999</v>
      </c>
      <c r="T2420" s="38">
        <v>45426</v>
      </c>
      <c r="V2420" s="38">
        <v>45420</v>
      </c>
      <c r="W2420" t="s">
        <v>3162</v>
      </c>
    </row>
    <row r="2421" spans="1:23" hidden="1" x14ac:dyDescent="0.25">
      <c r="A2421">
        <v>24001359</v>
      </c>
      <c r="B2421">
        <v>24001056</v>
      </c>
      <c r="C2421">
        <v>290061</v>
      </c>
      <c r="D2421" t="s">
        <v>3168</v>
      </c>
      <c r="E2421" t="str">
        <f t="shared" si="37"/>
        <v>24001359_290061</v>
      </c>
      <c r="F2421" t="s">
        <v>3197</v>
      </c>
      <c r="H2421">
        <v>122</v>
      </c>
      <c r="I2421">
        <v>122</v>
      </c>
      <c r="J2421" t="s">
        <v>36</v>
      </c>
      <c r="K2421">
        <v>0</v>
      </c>
      <c r="M2421">
        <v>1.39</v>
      </c>
      <c r="N2421">
        <v>57393538</v>
      </c>
      <c r="O2421" t="s">
        <v>3167</v>
      </c>
      <c r="R2421">
        <v>400</v>
      </c>
      <c r="S2421">
        <v>999</v>
      </c>
      <c r="T2421" s="38">
        <v>45426</v>
      </c>
      <c r="V2421" s="38">
        <v>45428</v>
      </c>
      <c r="W2421" t="s">
        <v>3162</v>
      </c>
    </row>
    <row r="2422" spans="1:23" hidden="1" x14ac:dyDescent="0.25">
      <c r="A2422">
        <v>24001360</v>
      </c>
      <c r="B2422">
        <v>24001060</v>
      </c>
      <c r="C2422">
        <v>292586</v>
      </c>
      <c r="D2422" t="s">
        <v>3158</v>
      </c>
      <c r="E2422" t="str">
        <f t="shared" si="37"/>
        <v>24001360_292586</v>
      </c>
      <c r="F2422" t="s">
        <v>3159</v>
      </c>
      <c r="H2422">
        <v>62</v>
      </c>
      <c r="I2422">
        <v>62</v>
      </c>
      <c r="J2422" t="s">
        <v>3160</v>
      </c>
      <c r="K2422">
        <v>0</v>
      </c>
      <c r="M2422">
        <v>9.93</v>
      </c>
      <c r="N2422">
        <v>55352804</v>
      </c>
      <c r="O2422" t="s">
        <v>3161</v>
      </c>
      <c r="R2422">
        <v>400</v>
      </c>
      <c r="S2422">
        <v>999</v>
      </c>
      <c r="T2422" s="38">
        <v>45426</v>
      </c>
      <c r="V2422" s="38">
        <v>45411</v>
      </c>
      <c r="W2422" t="s">
        <v>3162</v>
      </c>
    </row>
    <row r="2423" spans="1:23" hidden="1" x14ac:dyDescent="0.25">
      <c r="A2423">
        <v>24001364</v>
      </c>
      <c r="B2423">
        <v>24001057</v>
      </c>
      <c r="C2423">
        <v>290059</v>
      </c>
      <c r="D2423" t="s">
        <v>3168</v>
      </c>
      <c r="E2423" t="str">
        <f t="shared" si="37"/>
        <v>24001364_290059</v>
      </c>
      <c r="F2423" t="s">
        <v>3200</v>
      </c>
      <c r="H2423">
        <v>1971</v>
      </c>
      <c r="I2423">
        <v>1971</v>
      </c>
      <c r="J2423" t="s">
        <v>36</v>
      </c>
      <c r="K2423">
        <v>0</v>
      </c>
      <c r="M2423">
        <v>1.39</v>
      </c>
      <c r="N2423">
        <v>57393538</v>
      </c>
      <c r="O2423" t="s">
        <v>3167</v>
      </c>
      <c r="R2423">
        <v>400</v>
      </c>
      <c r="S2423">
        <v>999</v>
      </c>
      <c r="T2423" s="38">
        <v>45426</v>
      </c>
      <c r="V2423" s="38">
        <v>45428</v>
      </c>
      <c r="W2423" t="s">
        <v>3162</v>
      </c>
    </row>
    <row r="2424" spans="1:23" hidden="1" x14ac:dyDescent="0.25">
      <c r="A2424">
        <v>24001365</v>
      </c>
      <c r="B2424">
        <v>24001057</v>
      </c>
      <c r="C2424">
        <v>290059</v>
      </c>
      <c r="D2424" t="s">
        <v>3168</v>
      </c>
      <c r="E2424" t="str">
        <f t="shared" si="37"/>
        <v>24001365_290059</v>
      </c>
      <c r="F2424" t="s">
        <v>3200</v>
      </c>
      <c r="H2424">
        <v>287</v>
      </c>
      <c r="I2424">
        <v>287</v>
      </c>
      <c r="J2424" t="s">
        <v>36</v>
      </c>
      <c r="K2424">
        <v>0</v>
      </c>
      <c r="M2424">
        <v>1.39</v>
      </c>
      <c r="N2424">
        <v>57393538</v>
      </c>
      <c r="O2424" t="s">
        <v>3167</v>
      </c>
      <c r="R2424">
        <v>400</v>
      </c>
      <c r="S2424">
        <v>999</v>
      </c>
      <c r="T2424" s="38">
        <v>45426</v>
      </c>
      <c r="V2424" s="38">
        <v>45428</v>
      </c>
      <c r="W2424" t="s">
        <v>3162</v>
      </c>
    </row>
    <row r="2425" spans="1:23" hidden="1" x14ac:dyDescent="0.25">
      <c r="A2425">
        <v>24001365</v>
      </c>
      <c r="B2425">
        <v>24001057</v>
      </c>
      <c r="C2425">
        <v>290061</v>
      </c>
      <c r="D2425" t="s">
        <v>3168</v>
      </c>
      <c r="E2425" t="str">
        <f t="shared" si="37"/>
        <v>24001365_290061</v>
      </c>
      <c r="F2425" t="s">
        <v>3197</v>
      </c>
      <c r="H2425">
        <v>287</v>
      </c>
      <c r="I2425">
        <v>287</v>
      </c>
      <c r="J2425" t="s">
        <v>36</v>
      </c>
      <c r="K2425">
        <v>0</v>
      </c>
      <c r="M2425">
        <v>1.39</v>
      </c>
      <c r="N2425">
        <v>57393538</v>
      </c>
      <c r="O2425" t="s">
        <v>3167</v>
      </c>
      <c r="R2425">
        <v>400</v>
      </c>
      <c r="S2425">
        <v>999</v>
      </c>
      <c r="T2425" s="38">
        <v>45426</v>
      </c>
      <c r="V2425" s="38">
        <v>45428</v>
      </c>
      <c r="W2425" t="s">
        <v>3162</v>
      </c>
    </row>
    <row r="2426" spans="1:23" hidden="1" x14ac:dyDescent="0.25">
      <c r="A2426">
        <v>24001365</v>
      </c>
      <c r="B2426">
        <v>24001057</v>
      </c>
      <c r="C2426">
        <v>290060</v>
      </c>
      <c r="D2426" t="s">
        <v>3168</v>
      </c>
      <c r="E2426" t="str">
        <f t="shared" si="37"/>
        <v>24001365_290060</v>
      </c>
      <c r="F2426" t="s">
        <v>3199</v>
      </c>
      <c r="H2426">
        <v>287</v>
      </c>
      <c r="I2426">
        <v>287</v>
      </c>
      <c r="J2426" t="s">
        <v>36</v>
      </c>
      <c r="K2426">
        <v>0</v>
      </c>
      <c r="M2426">
        <v>1.39</v>
      </c>
      <c r="N2426">
        <v>57393538</v>
      </c>
      <c r="O2426" t="s">
        <v>3167</v>
      </c>
      <c r="R2426">
        <v>400</v>
      </c>
      <c r="S2426">
        <v>999</v>
      </c>
      <c r="T2426" s="38">
        <v>45426</v>
      </c>
      <c r="V2426" s="38">
        <v>45428</v>
      </c>
      <c r="W2426" t="s">
        <v>3162</v>
      </c>
    </row>
    <row r="2427" spans="1:23" hidden="1" x14ac:dyDescent="0.25">
      <c r="A2427">
        <v>24001366</v>
      </c>
      <c r="B2427">
        <v>24001057</v>
      </c>
      <c r="C2427">
        <v>292099</v>
      </c>
      <c r="D2427" t="s">
        <v>3168</v>
      </c>
      <c r="E2427" t="str">
        <f t="shared" si="37"/>
        <v>24001366_292099</v>
      </c>
      <c r="F2427" t="s">
        <v>3196</v>
      </c>
      <c r="H2427">
        <v>301</v>
      </c>
      <c r="I2427">
        <v>303.5</v>
      </c>
      <c r="J2427" t="s">
        <v>36</v>
      </c>
      <c r="K2427">
        <v>0</v>
      </c>
      <c r="M2427">
        <v>1.39</v>
      </c>
      <c r="N2427">
        <v>57393538</v>
      </c>
      <c r="O2427" t="s">
        <v>3167</v>
      </c>
      <c r="R2427">
        <v>400</v>
      </c>
      <c r="S2427">
        <v>999</v>
      </c>
      <c r="T2427" s="38">
        <v>45426</v>
      </c>
      <c r="V2427" s="38">
        <v>45420</v>
      </c>
      <c r="W2427" t="s">
        <v>3162</v>
      </c>
    </row>
    <row r="2428" spans="1:23" hidden="1" x14ac:dyDescent="0.25">
      <c r="A2428">
        <v>24001366</v>
      </c>
      <c r="B2428">
        <v>24001057</v>
      </c>
      <c r="C2428">
        <v>290060</v>
      </c>
      <c r="D2428" t="s">
        <v>3168</v>
      </c>
      <c r="E2428" t="str">
        <f t="shared" si="37"/>
        <v>24001366_290060</v>
      </c>
      <c r="F2428" t="s">
        <v>3199</v>
      </c>
      <c r="H2428">
        <v>301</v>
      </c>
      <c r="I2428">
        <v>301</v>
      </c>
      <c r="J2428" t="s">
        <v>36</v>
      </c>
      <c r="K2428">
        <v>0</v>
      </c>
      <c r="M2428">
        <v>1.39</v>
      </c>
      <c r="N2428">
        <v>57393538</v>
      </c>
      <c r="O2428" t="s">
        <v>3167</v>
      </c>
      <c r="R2428">
        <v>400</v>
      </c>
      <c r="S2428">
        <v>999</v>
      </c>
      <c r="T2428" s="38">
        <v>45426</v>
      </c>
      <c r="V2428" s="38">
        <v>45428</v>
      </c>
      <c r="W2428" t="s">
        <v>3162</v>
      </c>
    </row>
    <row r="2429" spans="1:23" hidden="1" x14ac:dyDescent="0.25">
      <c r="A2429">
        <v>24001366</v>
      </c>
      <c r="B2429">
        <v>24001057</v>
      </c>
      <c r="C2429">
        <v>290059</v>
      </c>
      <c r="D2429" t="s">
        <v>3168</v>
      </c>
      <c r="E2429" t="str">
        <f t="shared" si="37"/>
        <v>24001366_290059</v>
      </c>
      <c r="F2429" t="s">
        <v>3200</v>
      </c>
      <c r="H2429">
        <v>301</v>
      </c>
      <c r="I2429">
        <v>301</v>
      </c>
      <c r="J2429" t="s">
        <v>36</v>
      </c>
      <c r="K2429">
        <v>0</v>
      </c>
      <c r="M2429">
        <v>1.39</v>
      </c>
      <c r="N2429">
        <v>57393538</v>
      </c>
      <c r="O2429" t="s">
        <v>3167</v>
      </c>
      <c r="R2429">
        <v>400</v>
      </c>
      <c r="S2429">
        <v>999</v>
      </c>
      <c r="T2429" s="38">
        <v>45426</v>
      </c>
      <c r="V2429" s="38">
        <v>45428</v>
      </c>
      <c r="W2429" t="s">
        <v>3162</v>
      </c>
    </row>
    <row r="2430" spans="1:23" hidden="1" x14ac:dyDescent="0.25">
      <c r="A2430">
        <v>24001367</v>
      </c>
      <c r="B2430">
        <v>24001057</v>
      </c>
      <c r="C2430">
        <v>290061</v>
      </c>
      <c r="D2430" t="s">
        <v>3168</v>
      </c>
      <c r="E2430" t="str">
        <f t="shared" si="37"/>
        <v>24001367_290061</v>
      </c>
      <c r="F2430" t="s">
        <v>3197</v>
      </c>
      <c r="H2430">
        <v>178</v>
      </c>
      <c r="I2430">
        <v>178</v>
      </c>
      <c r="J2430" t="s">
        <v>36</v>
      </c>
      <c r="K2430">
        <v>0</v>
      </c>
      <c r="M2430">
        <v>1.39</v>
      </c>
      <c r="N2430">
        <v>57393538</v>
      </c>
      <c r="O2430" t="s">
        <v>3167</v>
      </c>
      <c r="R2430">
        <v>400</v>
      </c>
      <c r="S2430">
        <v>999</v>
      </c>
      <c r="T2430" s="38">
        <v>45426</v>
      </c>
      <c r="V2430" s="38">
        <v>45428</v>
      </c>
      <c r="W2430" t="s">
        <v>3162</v>
      </c>
    </row>
    <row r="2431" spans="1:23" hidden="1" x14ac:dyDescent="0.25">
      <c r="A2431">
        <v>24001367</v>
      </c>
      <c r="B2431">
        <v>24001057</v>
      </c>
      <c r="C2431">
        <v>292100</v>
      </c>
      <c r="D2431" t="s">
        <v>3168</v>
      </c>
      <c r="E2431" t="str">
        <f t="shared" si="37"/>
        <v>24001367_292100</v>
      </c>
      <c r="F2431" t="s">
        <v>3190</v>
      </c>
      <c r="H2431">
        <v>178</v>
      </c>
      <c r="I2431">
        <v>178.1</v>
      </c>
      <c r="J2431" t="s">
        <v>36</v>
      </c>
      <c r="K2431">
        <v>0</v>
      </c>
      <c r="M2431">
        <v>1.39</v>
      </c>
      <c r="N2431">
        <v>57393538</v>
      </c>
      <c r="O2431" t="s">
        <v>3167</v>
      </c>
      <c r="R2431">
        <v>400</v>
      </c>
      <c r="S2431">
        <v>999</v>
      </c>
      <c r="T2431" s="38">
        <v>45426</v>
      </c>
      <c r="V2431" s="38">
        <v>45420</v>
      </c>
      <c r="W2431" t="s">
        <v>3162</v>
      </c>
    </row>
    <row r="2432" spans="1:23" hidden="1" x14ac:dyDescent="0.25">
      <c r="A2432">
        <v>24001367</v>
      </c>
      <c r="B2432">
        <v>24001057</v>
      </c>
      <c r="C2432">
        <v>292101</v>
      </c>
      <c r="D2432" t="s">
        <v>3168</v>
      </c>
      <c r="E2432" t="str">
        <f t="shared" si="37"/>
        <v>24001367_292101</v>
      </c>
      <c r="F2432" t="s">
        <v>3191</v>
      </c>
      <c r="H2432">
        <v>178</v>
      </c>
      <c r="I2432">
        <v>178</v>
      </c>
      <c r="J2432" t="s">
        <v>36</v>
      </c>
      <c r="K2432">
        <v>0</v>
      </c>
      <c r="M2432">
        <v>1.39</v>
      </c>
      <c r="N2432">
        <v>57393538</v>
      </c>
      <c r="O2432" t="s">
        <v>3167</v>
      </c>
      <c r="R2432">
        <v>400</v>
      </c>
      <c r="S2432">
        <v>999</v>
      </c>
      <c r="T2432" s="38">
        <v>45426</v>
      </c>
      <c r="V2432" s="38">
        <v>45420</v>
      </c>
      <c r="W2432" t="s">
        <v>3162</v>
      </c>
    </row>
    <row r="2433" spans="1:23" hidden="1" x14ac:dyDescent="0.25">
      <c r="A2433">
        <v>24001368</v>
      </c>
      <c r="B2433">
        <v>24001061</v>
      </c>
      <c r="C2433">
        <v>292101</v>
      </c>
      <c r="D2433" t="s">
        <v>3168</v>
      </c>
      <c r="E2433" t="str">
        <f t="shared" si="37"/>
        <v>24001368_292101</v>
      </c>
      <c r="F2433" t="s">
        <v>3191</v>
      </c>
      <c r="H2433">
        <v>266</v>
      </c>
      <c r="I2433">
        <v>266.8</v>
      </c>
      <c r="J2433" t="s">
        <v>36</v>
      </c>
      <c r="K2433">
        <v>0</v>
      </c>
      <c r="M2433">
        <v>1.39</v>
      </c>
      <c r="N2433">
        <v>57393538</v>
      </c>
      <c r="O2433" t="s">
        <v>3167</v>
      </c>
      <c r="R2433">
        <v>400</v>
      </c>
      <c r="S2433">
        <v>999</v>
      </c>
      <c r="T2433" s="38">
        <v>45426</v>
      </c>
      <c r="V2433" s="38">
        <v>45420</v>
      </c>
      <c r="W2433" t="s">
        <v>3162</v>
      </c>
    </row>
    <row r="2434" spans="1:23" hidden="1" x14ac:dyDescent="0.25">
      <c r="A2434">
        <v>24001368</v>
      </c>
      <c r="B2434">
        <v>24001061</v>
      </c>
      <c r="C2434">
        <v>292100</v>
      </c>
      <c r="D2434" t="s">
        <v>3168</v>
      </c>
      <c r="E2434" t="str">
        <f t="shared" si="37"/>
        <v>24001368_292100</v>
      </c>
      <c r="F2434" t="s">
        <v>3190</v>
      </c>
      <c r="H2434">
        <v>266</v>
      </c>
      <c r="I2434">
        <v>266.8</v>
      </c>
      <c r="J2434" t="s">
        <v>36</v>
      </c>
      <c r="K2434">
        <v>0</v>
      </c>
      <c r="M2434">
        <v>1.39</v>
      </c>
      <c r="N2434">
        <v>57393538</v>
      </c>
      <c r="O2434" t="s">
        <v>3167</v>
      </c>
      <c r="R2434">
        <v>400</v>
      </c>
      <c r="S2434">
        <v>999</v>
      </c>
      <c r="T2434" s="38">
        <v>45426</v>
      </c>
      <c r="V2434" s="38">
        <v>45420</v>
      </c>
      <c r="W2434" t="s">
        <v>3162</v>
      </c>
    </row>
    <row r="2435" spans="1:23" hidden="1" x14ac:dyDescent="0.25">
      <c r="A2435">
        <v>24001368</v>
      </c>
      <c r="B2435">
        <v>24001061</v>
      </c>
      <c r="C2435">
        <v>290061</v>
      </c>
      <c r="D2435" t="s">
        <v>3168</v>
      </c>
      <c r="E2435" t="str">
        <f t="shared" si="37"/>
        <v>24001368_290061</v>
      </c>
      <c r="F2435" t="s">
        <v>3197</v>
      </c>
      <c r="H2435">
        <v>266.2</v>
      </c>
      <c r="I2435">
        <v>266.2</v>
      </c>
      <c r="J2435" t="s">
        <v>36</v>
      </c>
      <c r="K2435">
        <v>0</v>
      </c>
      <c r="M2435">
        <v>1.39</v>
      </c>
      <c r="N2435">
        <v>57393538</v>
      </c>
      <c r="O2435" t="s">
        <v>3167</v>
      </c>
      <c r="R2435">
        <v>400</v>
      </c>
      <c r="S2435">
        <v>999</v>
      </c>
      <c r="T2435" s="38">
        <v>45426</v>
      </c>
      <c r="V2435" s="38">
        <v>45428</v>
      </c>
      <c r="W2435" t="s">
        <v>3162</v>
      </c>
    </row>
    <row r="2436" spans="1:23" hidden="1" x14ac:dyDescent="0.25">
      <c r="A2436">
        <v>24001369</v>
      </c>
      <c r="B2436">
        <v>24001061</v>
      </c>
      <c r="C2436">
        <v>292102</v>
      </c>
      <c r="D2436" t="s">
        <v>3168</v>
      </c>
      <c r="E2436" t="str">
        <f t="shared" si="37"/>
        <v>24001369_292102</v>
      </c>
      <c r="F2436" t="s">
        <v>3192</v>
      </c>
      <c r="H2436">
        <v>123.4</v>
      </c>
      <c r="I2436">
        <v>123.4</v>
      </c>
      <c r="J2436" t="s">
        <v>36</v>
      </c>
      <c r="K2436">
        <v>0</v>
      </c>
      <c r="M2436">
        <v>1.39</v>
      </c>
      <c r="N2436">
        <v>57393538</v>
      </c>
      <c r="O2436" t="s">
        <v>3167</v>
      </c>
      <c r="R2436">
        <v>400</v>
      </c>
      <c r="S2436">
        <v>999</v>
      </c>
      <c r="T2436" s="38">
        <v>45426</v>
      </c>
      <c r="V2436" s="38">
        <v>45428</v>
      </c>
      <c r="W2436" t="s">
        <v>3162</v>
      </c>
    </row>
    <row r="2437" spans="1:23" hidden="1" x14ac:dyDescent="0.25">
      <c r="A2437">
        <v>24001369</v>
      </c>
      <c r="B2437">
        <v>24001061</v>
      </c>
      <c r="C2437">
        <v>290060</v>
      </c>
      <c r="D2437" t="s">
        <v>3168</v>
      </c>
      <c r="E2437" t="str">
        <f t="shared" si="37"/>
        <v>24001369_290060</v>
      </c>
      <c r="F2437" t="s">
        <v>3199</v>
      </c>
      <c r="H2437">
        <v>124.4</v>
      </c>
      <c r="I2437">
        <v>124.4</v>
      </c>
      <c r="J2437" t="s">
        <v>36</v>
      </c>
      <c r="K2437">
        <v>0</v>
      </c>
      <c r="M2437">
        <v>1.39</v>
      </c>
      <c r="N2437">
        <v>57393538</v>
      </c>
      <c r="O2437" t="s">
        <v>3167</v>
      </c>
      <c r="R2437">
        <v>400</v>
      </c>
      <c r="S2437">
        <v>999</v>
      </c>
      <c r="T2437" s="38">
        <v>45426</v>
      </c>
      <c r="V2437" s="38">
        <v>45428</v>
      </c>
      <c r="W2437" t="s">
        <v>3162</v>
      </c>
    </row>
    <row r="2438" spans="1:23" hidden="1" x14ac:dyDescent="0.25">
      <c r="A2438">
        <v>24001369</v>
      </c>
      <c r="B2438">
        <v>24001061</v>
      </c>
      <c r="C2438">
        <v>290059</v>
      </c>
      <c r="D2438" t="s">
        <v>3168</v>
      </c>
      <c r="E2438" t="str">
        <f t="shared" ref="E2438:E2501" si="38">CONCATENATE(A2438,"_",C2438)</f>
        <v>24001369_290059</v>
      </c>
      <c r="F2438" t="s">
        <v>3200</v>
      </c>
      <c r="H2438">
        <v>123</v>
      </c>
      <c r="I2438">
        <v>123</v>
      </c>
      <c r="J2438" t="s">
        <v>36</v>
      </c>
      <c r="K2438">
        <v>0</v>
      </c>
      <c r="M2438">
        <v>1.39</v>
      </c>
      <c r="N2438">
        <v>57393538</v>
      </c>
      <c r="O2438" t="s">
        <v>3167</v>
      </c>
      <c r="R2438">
        <v>400</v>
      </c>
      <c r="S2438">
        <v>999</v>
      </c>
      <c r="T2438" s="38">
        <v>45426</v>
      </c>
      <c r="V2438" s="38">
        <v>45428</v>
      </c>
      <c r="W2438" t="s">
        <v>3162</v>
      </c>
    </row>
    <row r="2439" spans="1:23" hidden="1" x14ac:dyDescent="0.25">
      <c r="A2439">
        <v>24001370</v>
      </c>
      <c r="B2439">
        <v>24001061</v>
      </c>
      <c r="C2439">
        <v>290059</v>
      </c>
      <c r="D2439" t="s">
        <v>3168</v>
      </c>
      <c r="E2439" t="str">
        <f t="shared" si="38"/>
        <v>24001370_290059</v>
      </c>
      <c r="F2439" t="s">
        <v>3200</v>
      </c>
      <c r="H2439">
        <v>2086</v>
      </c>
      <c r="I2439">
        <v>2086</v>
      </c>
      <c r="J2439" t="s">
        <v>36</v>
      </c>
      <c r="K2439">
        <v>0</v>
      </c>
      <c r="M2439">
        <v>1.39</v>
      </c>
      <c r="N2439">
        <v>57393538</v>
      </c>
      <c r="O2439" t="s">
        <v>3167</v>
      </c>
      <c r="R2439">
        <v>400</v>
      </c>
      <c r="S2439">
        <v>999</v>
      </c>
      <c r="T2439" s="38">
        <v>45426</v>
      </c>
      <c r="V2439" s="38">
        <v>45428</v>
      </c>
      <c r="W2439" t="s">
        <v>3162</v>
      </c>
    </row>
    <row r="2440" spans="1:23" hidden="1" x14ac:dyDescent="0.25">
      <c r="A2440">
        <v>24001371</v>
      </c>
      <c r="B2440">
        <v>24001059</v>
      </c>
      <c r="C2440">
        <v>292578</v>
      </c>
      <c r="D2440" t="s">
        <v>3177</v>
      </c>
      <c r="E2440" t="str">
        <f t="shared" si="38"/>
        <v>24001371_292578</v>
      </c>
      <c r="F2440" t="s">
        <v>3187</v>
      </c>
      <c r="H2440">
        <v>45</v>
      </c>
      <c r="I2440">
        <v>45</v>
      </c>
      <c r="J2440" t="s">
        <v>36</v>
      </c>
      <c r="K2440">
        <v>0</v>
      </c>
      <c r="M2440">
        <v>1.67</v>
      </c>
      <c r="N2440">
        <v>55352804</v>
      </c>
      <c r="O2440" t="s">
        <v>3161</v>
      </c>
      <c r="R2440">
        <v>400</v>
      </c>
      <c r="S2440">
        <v>999</v>
      </c>
      <c r="T2440" s="38">
        <v>45426</v>
      </c>
      <c r="V2440" s="38">
        <v>45408</v>
      </c>
      <c r="W2440" t="s">
        <v>3162</v>
      </c>
    </row>
    <row r="2441" spans="1:23" hidden="1" x14ac:dyDescent="0.25">
      <c r="A2441">
        <v>24001371</v>
      </c>
      <c r="B2441">
        <v>24001059</v>
      </c>
      <c r="C2441">
        <v>292578</v>
      </c>
      <c r="D2441" t="s">
        <v>3177</v>
      </c>
      <c r="E2441" t="str">
        <f t="shared" si="38"/>
        <v>24001371_292578</v>
      </c>
      <c r="F2441" t="s">
        <v>3187</v>
      </c>
      <c r="H2441">
        <v>45</v>
      </c>
      <c r="I2441">
        <v>45</v>
      </c>
      <c r="J2441" t="s">
        <v>36</v>
      </c>
      <c r="K2441">
        <v>0</v>
      </c>
      <c r="M2441">
        <v>1.67</v>
      </c>
      <c r="N2441">
        <v>55352804</v>
      </c>
      <c r="O2441" t="s">
        <v>3161</v>
      </c>
      <c r="R2441">
        <v>400</v>
      </c>
      <c r="S2441">
        <v>999</v>
      </c>
      <c r="T2441" s="38">
        <v>45426</v>
      </c>
      <c r="V2441" s="38">
        <v>45408</v>
      </c>
      <c r="W2441" t="s">
        <v>3162</v>
      </c>
    </row>
    <row r="2442" spans="1:23" hidden="1" x14ac:dyDescent="0.25">
      <c r="A2442">
        <v>24001371</v>
      </c>
      <c r="B2442">
        <v>24001059</v>
      </c>
      <c r="C2442">
        <v>292582</v>
      </c>
      <c r="D2442" t="s">
        <v>3177</v>
      </c>
      <c r="E2442" t="str">
        <f t="shared" si="38"/>
        <v>24001371_292582</v>
      </c>
      <c r="F2442" t="s">
        <v>3178</v>
      </c>
      <c r="H2442">
        <v>45</v>
      </c>
      <c r="I2442">
        <v>45</v>
      </c>
      <c r="J2442" t="s">
        <v>36</v>
      </c>
      <c r="K2442">
        <v>0</v>
      </c>
      <c r="M2442">
        <v>1.67</v>
      </c>
      <c r="N2442">
        <v>55352804</v>
      </c>
      <c r="O2442" t="s">
        <v>3161</v>
      </c>
      <c r="R2442">
        <v>400</v>
      </c>
      <c r="S2442">
        <v>999</v>
      </c>
      <c r="T2442" s="38">
        <v>45426</v>
      </c>
      <c r="V2442" s="38">
        <v>45408</v>
      </c>
      <c r="W2442" t="s">
        <v>3162</v>
      </c>
    </row>
    <row r="2443" spans="1:23" hidden="1" x14ac:dyDescent="0.25">
      <c r="A2443">
        <v>24001372</v>
      </c>
      <c r="B2443">
        <v>24001059</v>
      </c>
      <c r="C2443">
        <v>292583</v>
      </c>
      <c r="D2443" t="s">
        <v>3177</v>
      </c>
      <c r="E2443" t="str">
        <f t="shared" si="38"/>
        <v>24001372_292583</v>
      </c>
      <c r="F2443" t="s">
        <v>3179</v>
      </c>
      <c r="H2443">
        <v>119</v>
      </c>
      <c r="I2443">
        <v>119</v>
      </c>
      <c r="J2443" t="s">
        <v>36</v>
      </c>
      <c r="K2443">
        <v>0</v>
      </c>
      <c r="M2443">
        <v>1.67</v>
      </c>
      <c r="N2443">
        <v>55352804</v>
      </c>
      <c r="O2443" t="s">
        <v>3161</v>
      </c>
      <c r="R2443">
        <v>400</v>
      </c>
      <c r="S2443">
        <v>999</v>
      </c>
      <c r="T2443" s="38">
        <v>45426</v>
      </c>
      <c r="V2443" s="38">
        <v>45408</v>
      </c>
      <c r="W2443" t="s">
        <v>3162</v>
      </c>
    </row>
    <row r="2444" spans="1:23" hidden="1" x14ac:dyDescent="0.25">
      <c r="A2444">
        <v>24001372</v>
      </c>
      <c r="B2444">
        <v>24001059</v>
      </c>
      <c r="C2444">
        <v>292584</v>
      </c>
      <c r="D2444" t="s">
        <v>3177</v>
      </c>
      <c r="E2444" t="str">
        <f t="shared" si="38"/>
        <v>24001372_292584</v>
      </c>
      <c r="F2444" t="s">
        <v>3180</v>
      </c>
      <c r="H2444">
        <v>119</v>
      </c>
      <c r="I2444">
        <v>117</v>
      </c>
      <c r="J2444" t="s">
        <v>36</v>
      </c>
      <c r="K2444">
        <v>0</v>
      </c>
      <c r="M2444">
        <v>1.67</v>
      </c>
      <c r="N2444">
        <v>55352804</v>
      </c>
      <c r="O2444" t="s">
        <v>3161</v>
      </c>
      <c r="R2444">
        <v>400</v>
      </c>
      <c r="S2444">
        <v>400</v>
      </c>
      <c r="T2444" s="38">
        <v>45426</v>
      </c>
      <c r="W2444" t="s">
        <v>3162</v>
      </c>
    </row>
    <row r="2445" spans="1:23" hidden="1" x14ac:dyDescent="0.25">
      <c r="A2445">
        <v>24001372</v>
      </c>
      <c r="B2445">
        <v>24001059</v>
      </c>
      <c r="C2445">
        <v>292582</v>
      </c>
      <c r="D2445" t="s">
        <v>3177</v>
      </c>
      <c r="E2445" t="str">
        <f t="shared" si="38"/>
        <v>24001372_292582</v>
      </c>
      <c r="F2445" t="s">
        <v>3178</v>
      </c>
      <c r="H2445">
        <v>119</v>
      </c>
      <c r="I2445">
        <v>119</v>
      </c>
      <c r="J2445" t="s">
        <v>36</v>
      </c>
      <c r="K2445">
        <v>0</v>
      </c>
      <c r="M2445">
        <v>1.67</v>
      </c>
      <c r="N2445">
        <v>55352804</v>
      </c>
      <c r="O2445" t="s">
        <v>3161</v>
      </c>
      <c r="R2445">
        <v>400</v>
      </c>
      <c r="S2445">
        <v>999</v>
      </c>
      <c r="T2445" s="38">
        <v>45426</v>
      </c>
      <c r="V2445" s="38">
        <v>45408</v>
      </c>
      <c r="W2445" t="s">
        <v>3162</v>
      </c>
    </row>
    <row r="2446" spans="1:23" hidden="1" x14ac:dyDescent="0.25">
      <c r="A2446">
        <v>24001373</v>
      </c>
      <c r="B2446">
        <v>24001060</v>
      </c>
      <c r="C2446">
        <v>292588</v>
      </c>
      <c r="D2446" t="s">
        <v>3158</v>
      </c>
      <c r="E2446" t="str">
        <f t="shared" si="38"/>
        <v>24001373_292588</v>
      </c>
      <c r="F2446" t="s">
        <v>3164</v>
      </c>
      <c r="H2446">
        <v>7</v>
      </c>
      <c r="I2446">
        <v>7</v>
      </c>
      <c r="J2446" t="s">
        <v>3160</v>
      </c>
      <c r="K2446">
        <v>0</v>
      </c>
      <c r="M2446">
        <v>9.93</v>
      </c>
      <c r="N2446">
        <v>55352804</v>
      </c>
      <c r="O2446" t="s">
        <v>3161</v>
      </c>
      <c r="R2446">
        <v>400</v>
      </c>
      <c r="S2446">
        <v>999</v>
      </c>
      <c r="T2446" s="38">
        <v>45426</v>
      </c>
      <c r="V2446" s="38">
        <v>45411</v>
      </c>
      <c r="W2446" t="s">
        <v>3162</v>
      </c>
    </row>
    <row r="2447" spans="1:23" hidden="1" x14ac:dyDescent="0.25">
      <c r="A2447">
        <v>24001373</v>
      </c>
      <c r="B2447">
        <v>24001060</v>
      </c>
      <c r="C2447">
        <v>292587</v>
      </c>
      <c r="D2447" t="s">
        <v>3158</v>
      </c>
      <c r="E2447" t="str">
        <f t="shared" si="38"/>
        <v>24001373_292587</v>
      </c>
      <c r="F2447" t="s">
        <v>3163</v>
      </c>
      <c r="H2447">
        <v>7</v>
      </c>
      <c r="I2447">
        <v>7</v>
      </c>
      <c r="J2447" t="s">
        <v>3160</v>
      </c>
      <c r="K2447">
        <v>0</v>
      </c>
      <c r="M2447">
        <v>9.93</v>
      </c>
      <c r="N2447">
        <v>55352804</v>
      </c>
      <c r="O2447" t="s">
        <v>3161</v>
      </c>
      <c r="R2447">
        <v>400</v>
      </c>
      <c r="S2447">
        <v>999</v>
      </c>
      <c r="T2447" s="38">
        <v>45426</v>
      </c>
      <c r="V2447" s="38">
        <v>45411</v>
      </c>
      <c r="W2447" t="s">
        <v>3162</v>
      </c>
    </row>
    <row r="2448" spans="1:23" hidden="1" x14ac:dyDescent="0.25">
      <c r="A2448">
        <v>24001373</v>
      </c>
      <c r="B2448">
        <v>24001060</v>
      </c>
      <c r="C2448">
        <v>292586</v>
      </c>
      <c r="D2448" t="s">
        <v>3158</v>
      </c>
      <c r="E2448" t="str">
        <f t="shared" si="38"/>
        <v>24001373_292586</v>
      </c>
      <c r="F2448" t="s">
        <v>3159</v>
      </c>
      <c r="H2448">
        <v>7</v>
      </c>
      <c r="I2448">
        <v>7</v>
      </c>
      <c r="J2448" t="s">
        <v>3160</v>
      </c>
      <c r="K2448">
        <v>0</v>
      </c>
      <c r="M2448">
        <v>9.93</v>
      </c>
      <c r="N2448">
        <v>55352804</v>
      </c>
      <c r="O2448" t="s">
        <v>3161</v>
      </c>
      <c r="R2448">
        <v>400</v>
      </c>
      <c r="S2448">
        <v>999</v>
      </c>
      <c r="T2448" s="38">
        <v>45426</v>
      </c>
      <c r="V2448" s="38">
        <v>45411</v>
      </c>
      <c r="W2448" t="s">
        <v>3162</v>
      </c>
    </row>
    <row r="2449" spans="1:23" hidden="1" x14ac:dyDescent="0.25">
      <c r="A2449">
        <v>24001375</v>
      </c>
      <c r="B2449">
        <v>24001062</v>
      </c>
      <c r="C2449">
        <v>290059</v>
      </c>
      <c r="D2449" t="s">
        <v>3168</v>
      </c>
      <c r="E2449" t="str">
        <f t="shared" si="38"/>
        <v>24001375_290059</v>
      </c>
      <c r="F2449" t="s">
        <v>3200</v>
      </c>
      <c r="H2449">
        <v>120</v>
      </c>
      <c r="I2449">
        <v>120</v>
      </c>
      <c r="J2449" t="s">
        <v>36</v>
      </c>
      <c r="K2449">
        <v>0</v>
      </c>
      <c r="M2449">
        <v>1.39</v>
      </c>
      <c r="N2449">
        <v>57393538</v>
      </c>
      <c r="O2449" t="s">
        <v>3167</v>
      </c>
      <c r="R2449">
        <v>400</v>
      </c>
      <c r="S2449">
        <v>999</v>
      </c>
      <c r="T2449" s="38">
        <v>45426</v>
      </c>
      <c r="V2449" s="38">
        <v>45436</v>
      </c>
      <c r="W2449" t="s">
        <v>3162</v>
      </c>
    </row>
    <row r="2450" spans="1:23" hidden="1" x14ac:dyDescent="0.25">
      <c r="A2450">
        <v>24001375</v>
      </c>
      <c r="B2450">
        <v>24001062</v>
      </c>
      <c r="C2450">
        <v>290060</v>
      </c>
      <c r="D2450" t="s">
        <v>3168</v>
      </c>
      <c r="E2450" t="str">
        <f t="shared" si="38"/>
        <v>24001375_290060</v>
      </c>
      <c r="F2450" t="s">
        <v>3199</v>
      </c>
      <c r="H2450">
        <v>120</v>
      </c>
      <c r="I2450">
        <v>120</v>
      </c>
      <c r="J2450" t="s">
        <v>36</v>
      </c>
      <c r="K2450">
        <v>0</v>
      </c>
      <c r="M2450">
        <v>1.39</v>
      </c>
      <c r="N2450">
        <v>57393538</v>
      </c>
      <c r="O2450" t="s">
        <v>3167</v>
      </c>
      <c r="R2450">
        <v>400</v>
      </c>
      <c r="S2450">
        <v>999</v>
      </c>
      <c r="T2450" s="38">
        <v>45426</v>
      </c>
      <c r="V2450" s="38">
        <v>45428</v>
      </c>
      <c r="W2450" t="s">
        <v>3162</v>
      </c>
    </row>
    <row r="2451" spans="1:23" hidden="1" x14ac:dyDescent="0.25">
      <c r="A2451">
        <v>24001375</v>
      </c>
      <c r="B2451">
        <v>24001062</v>
      </c>
      <c r="C2451">
        <v>290061</v>
      </c>
      <c r="D2451" t="s">
        <v>3168</v>
      </c>
      <c r="E2451" t="str">
        <f t="shared" si="38"/>
        <v>24001375_290061</v>
      </c>
      <c r="F2451" t="s">
        <v>3197</v>
      </c>
      <c r="H2451">
        <v>120</v>
      </c>
      <c r="I2451">
        <v>120</v>
      </c>
      <c r="J2451" t="s">
        <v>36</v>
      </c>
      <c r="K2451">
        <v>0</v>
      </c>
      <c r="M2451">
        <v>1.39</v>
      </c>
      <c r="N2451">
        <v>57393538</v>
      </c>
      <c r="O2451" t="s">
        <v>3167</v>
      </c>
      <c r="R2451">
        <v>400</v>
      </c>
      <c r="S2451">
        <v>999</v>
      </c>
      <c r="T2451" s="38">
        <v>45426</v>
      </c>
      <c r="V2451" s="38">
        <v>45428</v>
      </c>
      <c r="W2451" t="s">
        <v>3162</v>
      </c>
    </row>
    <row r="2452" spans="1:23" hidden="1" x14ac:dyDescent="0.25">
      <c r="A2452">
        <v>24001376</v>
      </c>
      <c r="B2452">
        <v>24001062</v>
      </c>
      <c r="C2452">
        <v>290061</v>
      </c>
      <c r="D2452" t="s">
        <v>3168</v>
      </c>
      <c r="E2452" t="str">
        <f t="shared" si="38"/>
        <v>24001376_290061</v>
      </c>
      <c r="F2452" t="s">
        <v>3197</v>
      </c>
      <c r="H2452">
        <v>148</v>
      </c>
      <c r="I2452">
        <v>148</v>
      </c>
      <c r="J2452" t="s">
        <v>36</v>
      </c>
      <c r="K2452">
        <v>0</v>
      </c>
      <c r="M2452">
        <v>1.39</v>
      </c>
      <c r="N2452">
        <v>57393538</v>
      </c>
      <c r="O2452" t="s">
        <v>3167</v>
      </c>
      <c r="R2452">
        <v>400</v>
      </c>
      <c r="S2452">
        <v>999</v>
      </c>
      <c r="T2452" s="38">
        <v>45426</v>
      </c>
      <c r="V2452" s="38">
        <v>45428</v>
      </c>
      <c r="W2452" t="s">
        <v>3162</v>
      </c>
    </row>
    <row r="2453" spans="1:23" hidden="1" x14ac:dyDescent="0.25">
      <c r="A2453">
        <v>24001376</v>
      </c>
      <c r="B2453">
        <v>24001062</v>
      </c>
      <c r="C2453">
        <v>292101</v>
      </c>
      <c r="D2453" t="s">
        <v>3168</v>
      </c>
      <c r="E2453" t="str">
        <f t="shared" si="38"/>
        <v>24001376_292101</v>
      </c>
      <c r="F2453" t="s">
        <v>3191</v>
      </c>
      <c r="H2453">
        <v>148.4</v>
      </c>
      <c r="I2453">
        <v>148.4</v>
      </c>
      <c r="J2453" t="s">
        <v>36</v>
      </c>
      <c r="K2453">
        <v>0</v>
      </c>
      <c r="M2453">
        <v>1.39</v>
      </c>
      <c r="N2453">
        <v>57393538</v>
      </c>
      <c r="O2453" t="s">
        <v>3167</v>
      </c>
      <c r="R2453">
        <v>400</v>
      </c>
      <c r="S2453">
        <v>999</v>
      </c>
      <c r="T2453" s="38">
        <v>45426</v>
      </c>
      <c r="V2453" s="38">
        <v>45420</v>
      </c>
      <c r="W2453" t="s">
        <v>3162</v>
      </c>
    </row>
    <row r="2454" spans="1:23" hidden="1" x14ac:dyDescent="0.25">
      <c r="A2454">
        <v>24001376</v>
      </c>
      <c r="B2454">
        <v>24001062</v>
      </c>
      <c r="C2454">
        <v>295060</v>
      </c>
      <c r="D2454" t="s">
        <v>3168</v>
      </c>
      <c r="E2454" t="str">
        <f t="shared" si="38"/>
        <v>24001376_295060</v>
      </c>
      <c r="F2454" t="s">
        <v>3169</v>
      </c>
      <c r="H2454">
        <v>148</v>
      </c>
      <c r="I2454">
        <v>148</v>
      </c>
      <c r="J2454" t="s">
        <v>36</v>
      </c>
      <c r="K2454">
        <v>0</v>
      </c>
      <c r="M2454">
        <v>1.39</v>
      </c>
      <c r="N2454">
        <v>57393538</v>
      </c>
      <c r="O2454" t="s">
        <v>3167</v>
      </c>
      <c r="R2454">
        <v>400</v>
      </c>
      <c r="S2454">
        <v>999</v>
      </c>
      <c r="T2454" s="38">
        <v>45426</v>
      </c>
      <c r="V2454" s="38">
        <v>45436</v>
      </c>
      <c r="W2454" t="s">
        <v>3162</v>
      </c>
    </row>
    <row r="2455" spans="1:23" hidden="1" x14ac:dyDescent="0.25">
      <c r="A2455">
        <v>24001377</v>
      </c>
      <c r="B2455">
        <v>24001062</v>
      </c>
      <c r="C2455">
        <v>292105</v>
      </c>
      <c r="D2455" t="s">
        <v>3168</v>
      </c>
      <c r="E2455" t="str">
        <f t="shared" si="38"/>
        <v>24001377_292105</v>
      </c>
      <c r="F2455" t="s">
        <v>3183</v>
      </c>
      <c r="H2455">
        <v>64.900000000000006</v>
      </c>
      <c r="I2455">
        <v>64.900000000000006</v>
      </c>
      <c r="J2455" t="s">
        <v>36</v>
      </c>
      <c r="K2455">
        <v>0</v>
      </c>
      <c r="M2455">
        <v>1.39</v>
      </c>
      <c r="N2455">
        <v>57393538</v>
      </c>
      <c r="O2455" t="s">
        <v>3167</v>
      </c>
      <c r="R2455">
        <v>400</v>
      </c>
      <c r="S2455">
        <v>999</v>
      </c>
      <c r="T2455" s="38">
        <v>45426</v>
      </c>
      <c r="V2455" s="38">
        <v>45420</v>
      </c>
      <c r="W2455" t="s">
        <v>3162</v>
      </c>
    </row>
    <row r="2456" spans="1:23" hidden="1" x14ac:dyDescent="0.25">
      <c r="A2456">
        <v>24001377</v>
      </c>
      <c r="B2456">
        <v>24001062</v>
      </c>
      <c r="C2456">
        <v>290059</v>
      </c>
      <c r="D2456" t="s">
        <v>3168</v>
      </c>
      <c r="E2456" t="str">
        <f t="shared" si="38"/>
        <v>24001377_290059</v>
      </c>
      <c r="F2456" t="s">
        <v>3200</v>
      </c>
      <c r="H2456">
        <v>64</v>
      </c>
      <c r="I2456">
        <v>64</v>
      </c>
      <c r="J2456" t="s">
        <v>36</v>
      </c>
      <c r="K2456">
        <v>0</v>
      </c>
      <c r="M2456">
        <v>1.39</v>
      </c>
      <c r="N2456">
        <v>57393538</v>
      </c>
      <c r="O2456" t="s">
        <v>3167</v>
      </c>
      <c r="R2456">
        <v>400</v>
      </c>
      <c r="S2456">
        <v>999</v>
      </c>
      <c r="T2456" s="38">
        <v>45426</v>
      </c>
      <c r="V2456" s="38">
        <v>45436</v>
      </c>
      <c r="W2456" t="s">
        <v>3162</v>
      </c>
    </row>
    <row r="2457" spans="1:23" hidden="1" x14ac:dyDescent="0.25">
      <c r="A2457">
        <v>24001377</v>
      </c>
      <c r="B2457">
        <v>24001062</v>
      </c>
      <c r="C2457">
        <v>290061</v>
      </c>
      <c r="D2457" t="s">
        <v>3168</v>
      </c>
      <c r="E2457" t="str">
        <f t="shared" si="38"/>
        <v>24001377_290061</v>
      </c>
      <c r="F2457" t="s">
        <v>3197</v>
      </c>
      <c r="H2457">
        <v>64</v>
      </c>
      <c r="I2457">
        <v>64</v>
      </c>
      <c r="J2457" t="s">
        <v>36</v>
      </c>
      <c r="K2457">
        <v>0</v>
      </c>
      <c r="M2457">
        <v>1.39</v>
      </c>
      <c r="N2457">
        <v>57393538</v>
      </c>
      <c r="O2457" t="s">
        <v>3167</v>
      </c>
      <c r="R2457">
        <v>400</v>
      </c>
      <c r="S2457">
        <v>999</v>
      </c>
      <c r="T2457" s="38">
        <v>45426</v>
      </c>
      <c r="V2457" s="38">
        <v>45428</v>
      </c>
      <c r="W2457" t="s">
        <v>3162</v>
      </c>
    </row>
    <row r="2458" spans="1:23" hidden="1" x14ac:dyDescent="0.25">
      <c r="A2458">
        <v>24001378</v>
      </c>
      <c r="B2458">
        <v>24001062</v>
      </c>
      <c r="C2458">
        <v>290059</v>
      </c>
      <c r="D2458" t="s">
        <v>3168</v>
      </c>
      <c r="E2458" t="str">
        <f t="shared" si="38"/>
        <v>24001378_290059</v>
      </c>
      <c r="F2458" t="s">
        <v>3200</v>
      </c>
      <c r="H2458">
        <v>198</v>
      </c>
      <c r="I2458">
        <v>198</v>
      </c>
      <c r="J2458" t="s">
        <v>36</v>
      </c>
      <c r="K2458">
        <v>0</v>
      </c>
      <c r="M2458">
        <v>1.39</v>
      </c>
      <c r="N2458">
        <v>57393538</v>
      </c>
      <c r="O2458" t="s">
        <v>3167</v>
      </c>
      <c r="R2458">
        <v>400</v>
      </c>
      <c r="S2458">
        <v>999</v>
      </c>
      <c r="T2458" s="38">
        <v>45426</v>
      </c>
      <c r="V2458" s="38">
        <v>45436</v>
      </c>
      <c r="W2458" t="s">
        <v>3162</v>
      </c>
    </row>
    <row r="2459" spans="1:23" hidden="1" x14ac:dyDescent="0.25">
      <c r="A2459">
        <v>24001379</v>
      </c>
      <c r="B2459">
        <v>24001062</v>
      </c>
      <c r="C2459">
        <v>292099</v>
      </c>
      <c r="D2459" t="s">
        <v>3168</v>
      </c>
      <c r="E2459" t="str">
        <f t="shared" si="38"/>
        <v>24001379_292099</v>
      </c>
      <c r="F2459" t="s">
        <v>3196</v>
      </c>
      <c r="H2459">
        <v>56</v>
      </c>
      <c r="I2459">
        <v>56</v>
      </c>
      <c r="J2459" t="s">
        <v>36</v>
      </c>
      <c r="K2459">
        <v>0</v>
      </c>
      <c r="M2459">
        <v>1.39</v>
      </c>
      <c r="N2459">
        <v>57393538</v>
      </c>
      <c r="O2459" t="s">
        <v>3167</v>
      </c>
      <c r="R2459">
        <v>400</v>
      </c>
      <c r="S2459">
        <v>999</v>
      </c>
      <c r="T2459" s="38">
        <v>45426</v>
      </c>
      <c r="V2459" s="38">
        <v>45428</v>
      </c>
      <c r="W2459" t="s">
        <v>3162</v>
      </c>
    </row>
    <row r="2460" spans="1:23" hidden="1" x14ac:dyDescent="0.25">
      <c r="A2460">
        <v>24001379</v>
      </c>
      <c r="B2460">
        <v>24001062</v>
      </c>
      <c r="C2460">
        <v>290059</v>
      </c>
      <c r="D2460" t="s">
        <v>3168</v>
      </c>
      <c r="E2460" t="str">
        <f t="shared" si="38"/>
        <v>24001379_290059</v>
      </c>
      <c r="F2460" t="s">
        <v>3200</v>
      </c>
      <c r="H2460">
        <v>56</v>
      </c>
      <c r="I2460">
        <v>56</v>
      </c>
      <c r="J2460" t="s">
        <v>36</v>
      </c>
      <c r="K2460">
        <v>0</v>
      </c>
      <c r="M2460">
        <v>1.39</v>
      </c>
      <c r="N2460">
        <v>57393538</v>
      </c>
      <c r="O2460" t="s">
        <v>3167</v>
      </c>
      <c r="R2460">
        <v>400</v>
      </c>
      <c r="S2460">
        <v>999</v>
      </c>
      <c r="T2460" s="38">
        <v>45426</v>
      </c>
      <c r="V2460" s="38">
        <v>45436</v>
      </c>
      <c r="W2460" t="s">
        <v>3162</v>
      </c>
    </row>
    <row r="2461" spans="1:23" hidden="1" x14ac:dyDescent="0.25">
      <c r="A2461">
        <v>24001379</v>
      </c>
      <c r="B2461">
        <v>24001062</v>
      </c>
      <c r="C2461">
        <v>290061</v>
      </c>
      <c r="D2461" t="s">
        <v>3168</v>
      </c>
      <c r="E2461" t="str">
        <f t="shared" si="38"/>
        <v>24001379_290061</v>
      </c>
      <c r="F2461" t="s">
        <v>3197</v>
      </c>
      <c r="H2461">
        <v>56</v>
      </c>
      <c r="I2461">
        <v>56</v>
      </c>
      <c r="J2461" t="s">
        <v>36</v>
      </c>
      <c r="K2461">
        <v>0</v>
      </c>
      <c r="M2461">
        <v>1.39</v>
      </c>
      <c r="N2461">
        <v>57393538</v>
      </c>
      <c r="O2461" t="s">
        <v>3167</v>
      </c>
      <c r="R2461">
        <v>400</v>
      </c>
      <c r="S2461">
        <v>999</v>
      </c>
      <c r="T2461" s="38">
        <v>45426</v>
      </c>
      <c r="V2461" s="38">
        <v>45428</v>
      </c>
      <c r="W2461" t="s">
        <v>3162</v>
      </c>
    </row>
    <row r="2462" spans="1:23" hidden="1" x14ac:dyDescent="0.25">
      <c r="A2462">
        <v>24001379</v>
      </c>
      <c r="B2462">
        <v>24001062</v>
      </c>
      <c r="C2462">
        <v>292105</v>
      </c>
      <c r="D2462" t="s">
        <v>3168</v>
      </c>
      <c r="E2462" t="str">
        <f t="shared" si="38"/>
        <v>24001379_292105</v>
      </c>
      <c r="F2462" t="s">
        <v>3183</v>
      </c>
      <c r="H2462">
        <v>56</v>
      </c>
      <c r="I2462">
        <v>56</v>
      </c>
      <c r="J2462" t="s">
        <v>36</v>
      </c>
      <c r="K2462">
        <v>0</v>
      </c>
      <c r="M2462">
        <v>1.39</v>
      </c>
      <c r="N2462">
        <v>57393538</v>
      </c>
      <c r="O2462" t="s">
        <v>3167</v>
      </c>
      <c r="R2462">
        <v>400</v>
      </c>
      <c r="S2462">
        <v>999</v>
      </c>
      <c r="T2462" s="38">
        <v>45426</v>
      </c>
      <c r="V2462" s="38">
        <v>45420</v>
      </c>
      <c r="W2462" t="s">
        <v>3162</v>
      </c>
    </row>
    <row r="2463" spans="1:23" hidden="1" x14ac:dyDescent="0.25">
      <c r="A2463">
        <v>24001380</v>
      </c>
      <c r="B2463">
        <v>24001062</v>
      </c>
      <c r="C2463">
        <v>290061</v>
      </c>
      <c r="D2463" t="s">
        <v>3168</v>
      </c>
      <c r="E2463" t="str">
        <f t="shared" si="38"/>
        <v>24001380_290061</v>
      </c>
      <c r="F2463" t="s">
        <v>3197</v>
      </c>
      <c r="H2463">
        <v>141</v>
      </c>
      <c r="I2463">
        <v>141</v>
      </c>
      <c r="J2463" t="s">
        <v>36</v>
      </c>
      <c r="K2463">
        <v>0</v>
      </c>
      <c r="M2463">
        <v>1.39</v>
      </c>
      <c r="N2463">
        <v>57393538</v>
      </c>
      <c r="O2463" t="s">
        <v>3167</v>
      </c>
      <c r="R2463">
        <v>400</v>
      </c>
      <c r="S2463">
        <v>999</v>
      </c>
      <c r="T2463" s="38">
        <v>45426</v>
      </c>
      <c r="V2463" s="38">
        <v>45428</v>
      </c>
      <c r="W2463" t="s">
        <v>3162</v>
      </c>
    </row>
    <row r="2464" spans="1:23" hidden="1" x14ac:dyDescent="0.25">
      <c r="A2464">
        <v>24001380</v>
      </c>
      <c r="B2464">
        <v>24001062</v>
      </c>
      <c r="C2464">
        <v>290060</v>
      </c>
      <c r="D2464" t="s">
        <v>3168</v>
      </c>
      <c r="E2464" t="str">
        <f t="shared" si="38"/>
        <v>24001380_290060</v>
      </c>
      <c r="F2464" t="s">
        <v>3199</v>
      </c>
      <c r="H2464">
        <v>141</v>
      </c>
      <c r="I2464">
        <v>141</v>
      </c>
      <c r="J2464" t="s">
        <v>36</v>
      </c>
      <c r="K2464">
        <v>0</v>
      </c>
      <c r="M2464">
        <v>1.39</v>
      </c>
      <c r="N2464">
        <v>57393538</v>
      </c>
      <c r="O2464" t="s">
        <v>3167</v>
      </c>
      <c r="R2464">
        <v>400</v>
      </c>
      <c r="S2464">
        <v>999</v>
      </c>
      <c r="T2464" s="38">
        <v>45426</v>
      </c>
      <c r="V2464" s="38">
        <v>45428</v>
      </c>
      <c r="W2464" t="s">
        <v>3162</v>
      </c>
    </row>
    <row r="2465" spans="1:23" hidden="1" x14ac:dyDescent="0.25">
      <c r="A2465">
        <v>24001380</v>
      </c>
      <c r="B2465">
        <v>24001062</v>
      </c>
      <c r="C2465">
        <v>290059</v>
      </c>
      <c r="D2465" t="s">
        <v>3168</v>
      </c>
      <c r="E2465" t="str">
        <f t="shared" si="38"/>
        <v>24001380_290059</v>
      </c>
      <c r="F2465" t="s">
        <v>3200</v>
      </c>
      <c r="H2465">
        <v>141</v>
      </c>
      <c r="I2465">
        <v>141</v>
      </c>
      <c r="J2465" t="s">
        <v>36</v>
      </c>
      <c r="K2465">
        <v>0</v>
      </c>
      <c r="M2465">
        <v>1.39</v>
      </c>
      <c r="N2465">
        <v>57393538</v>
      </c>
      <c r="O2465" t="s">
        <v>3167</v>
      </c>
      <c r="R2465">
        <v>400</v>
      </c>
      <c r="S2465">
        <v>999</v>
      </c>
      <c r="T2465" s="38">
        <v>45426</v>
      </c>
      <c r="V2465" s="38">
        <v>45436</v>
      </c>
      <c r="W2465" t="s">
        <v>3162</v>
      </c>
    </row>
    <row r="2466" spans="1:23" hidden="1" x14ac:dyDescent="0.25">
      <c r="A2466">
        <v>24001380</v>
      </c>
      <c r="B2466">
        <v>24001062</v>
      </c>
      <c r="C2466">
        <v>292116</v>
      </c>
      <c r="D2466" t="s">
        <v>3168</v>
      </c>
      <c r="E2466" t="str">
        <f t="shared" si="38"/>
        <v>24001380_292116</v>
      </c>
      <c r="F2466" t="s">
        <v>3184</v>
      </c>
      <c r="H2466">
        <v>141</v>
      </c>
      <c r="I2466">
        <v>141</v>
      </c>
      <c r="J2466" t="s">
        <v>36</v>
      </c>
      <c r="K2466">
        <v>0</v>
      </c>
      <c r="M2466">
        <v>1.39</v>
      </c>
      <c r="N2466">
        <v>57393538</v>
      </c>
      <c r="O2466" t="s">
        <v>3167</v>
      </c>
      <c r="R2466">
        <v>400</v>
      </c>
      <c r="S2466">
        <v>999</v>
      </c>
      <c r="T2466" s="38">
        <v>45426</v>
      </c>
      <c r="V2466" s="38">
        <v>45428</v>
      </c>
      <c r="W2466" t="s">
        <v>3162</v>
      </c>
    </row>
    <row r="2467" spans="1:23" hidden="1" x14ac:dyDescent="0.25">
      <c r="A2467">
        <v>24001381</v>
      </c>
      <c r="B2467">
        <v>24001062</v>
      </c>
      <c r="C2467">
        <v>290059</v>
      </c>
      <c r="D2467" t="s">
        <v>3168</v>
      </c>
      <c r="E2467" t="str">
        <f t="shared" si="38"/>
        <v>24001381_290059</v>
      </c>
      <c r="F2467" t="s">
        <v>3200</v>
      </c>
      <c r="H2467">
        <v>482</v>
      </c>
      <c r="I2467">
        <v>482</v>
      </c>
      <c r="J2467" t="s">
        <v>36</v>
      </c>
      <c r="K2467">
        <v>0</v>
      </c>
      <c r="M2467">
        <v>1.39</v>
      </c>
      <c r="N2467">
        <v>57393538</v>
      </c>
      <c r="O2467" t="s">
        <v>3167</v>
      </c>
      <c r="R2467">
        <v>400</v>
      </c>
      <c r="S2467">
        <v>999</v>
      </c>
      <c r="T2467" s="38">
        <v>45426</v>
      </c>
      <c r="V2467" s="38">
        <v>45436</v>
      </c>
      <c r="W2467" t="s">
        <v>3162</v>
      </c>
    </row>
    <row r="2468" spans="1:23" hidden="1" x14ac:dyDescent="0.25">
      <c r="A2468">
        <v>24001382</v>
      </c>
      <c r="B2468">
        <v>24001059</v>
      </c>
      <c r="C2468">
        <v>292585</v>
      </c>
      <c r="D2468" t="s">
        <v>3177</v>
      </c>
      <c r="E2468" t="str">
        <f t="shared" si="38"/>
        <v>24001382_292585</v>
      </c>
      <c r="F2468" t="s">
        <v>3181</v>
      </c>
      <c r="H2468">
        <v>671</v>
      </c>
      <c r="I2468">
        <v>671</v>
      </c>
      <c r="J2468" t="s">
        <v>36</v>
      </c>
      <c r="K2468">
        <v>0</v>
      </c>
      <c r="M2468">
        <v>1.67</v>
      </c>
      <c r="N2468">
        <v>55352804</v>
      </c>
      <c r="O2468" t="s">
        <v>3161</v>
      </c>
      <c r="R2468">
        <v>400</v>
      </c>
      <c r="S2468">
        <v>999</v>
      </c>
      <c r="T2468" s="38">
        <v>45426</v>
      </c>
      <c r="V2468" s="38">
        <v>45408</v>
      </c>
      <c r="W2468" t="s">
        <v>3162</v>
      </c>
    </row>
    <row r="2469" spans="1:23" hidden="1" x14ac:dyDescent="0.25">
      <c r="A2469">
        <v>24001382</v>
      </c>
      <c r="B2469">
        <v>24001059</v>
      </c>
      <c r="C2469">
        <v>292582</v>
      </c>
      <c r="D2469" t="s">
        <v>3177</v>
      </c>
      <c r="E2469" t="str">
        <f t="shared" si="38"/>
        <v>24001382_292582</v>
      </c>
      <c r="F2469" t="s">
        <v>3178</v>
      </c>
      <c r="H2469">
        <v>671</v>
      </c>
      <c r="I2469">
        <v>671</v>
      </c>
      <c r="J2469" t="s">
        <v>36</v>
      </c>
      <c r="K2469">
        <v>0</v>
      </c>
      <c r="M2469">
        <v>1.67</v>
      </c>
      <c r="N2469">
        <v>55352804</v>
      </c>
      <c r="O2469" t="s">
        <v>3161</v>
      </c>
      <c r="R2469">
        <v>400</v>
      </c>
      <c r="S2469">
        <v>999</v>
      </c>
      <c r="T2469" s="38">
        <v>45426</v>
      </c>
      <c r="V2469" s="38">
        <v>45408</v>
      </c>
      <c r="W2469" t="s">
        <v>3162</v>
      </c>
    </row>
    <row r="2470" spans="1:23" hidden="1" x14ac:dyDescent="0.25">
      <c r="A2470">
        <v>24001382</v>
      </c>
      <c r="B2470">
        <v>24001059</v>
      </c>
      <c r="C2470">
        <v>292578</v>
      </c>
      <c r="D2470" t="s">
        <v>3177</v>
      </c>
      <c r="E2470" t="str">
        <f t="shared" si="38"/>
        <v>24001382_292578</v>
      </c>
      <c r="F2470" t="s">
        <v>3187</v>
      </c>
      <c r="H2470">
        <v>671</v>
      </c>
      <c r="I2470">
        <v>671</v>
      </c>
      <c r="J2470" t="s">
        <v>36</v>
      </c>
      <c r="K2470">
        <v>0</v>
      </c>
      <c r="M2470">
        <v>1.67</v>
      </c>
      <c r="N2470">
        <v>55352804</v>
      </c>
      <c r="O2470" t="s">
        <v>3161</v>
      </c>
      <c r="R2470">
        <v>400</v>
      </c>
      <c r="S2470">
        <v>999</v>
      </c>
      <c r="T2470" s="38">
        <v>45426</v>
      </c>
      <c r="V2470" s="38">
        <v>45408</v>
      </c>
      <c r="W2470" t="s">
        <v>3162</v>
      </c>
    </row>
    <row r="2471" spans="1:23" hidden="1" x14ac:dyDescent="0.25">
      <c r="A2471">
        <v>24001391</v>
      </c>
      <c r="B2471">
        <v>24001382</v>
      </c>
      <c r="C2471">
        <v>297030</v>
      </c>
      <c r="D2471" t="s">
        <v>3170</v>
      </c>
      <c r="E2471" t="str">
        <f t="shared" si="38"/>
        <v>24001391_297030</v>
      </c>
      <c r="F2471" t="s">
        <v>3175</v>
      </c>
      <c r="H2471">
        <v>80</v>
      </c>
      <c r="I2471">
        <v>80</v>
      </c>
      <c r="J2471" t="s">
        <v>36</v>
      </c>
      <c r="K2471">
        <v>0</v>
      </c>
      <c r="M2471">
        <v>1.28</v>
      </c>
      <c r="N2471">
        <v>55180088</v>
      </c>
      <c r="O2471" t="s">
        <v>3172</v>
      </c>
      <c r="R2471">
        <v>400</v>
      </c>
      <c r="S2471">
        <v>999</v>
      </c>
      <c r="T2471" s="38">
        <v>45401</v>
      </c>
      <c r="V2471" s="38">
        <v>45411</v>
      </c>
      <c r="W2471" t="s">
        <v>3162</v>
      </c>
    </row>
    <row r="2472" spans="1:23" hidden="1" x14ac:dyDescent="0.25">
      <c r="A2472">
        <v>24001391</v>
      </c>
      <c r="B2472">
        <v>24001382</v>
      </c>
      <c r="C2472">
        <v>297028</v>
      </c>
      <c r="D2472" t="s">
        <v>3170</v>
      </c>
      <c r="E2472" t="str">
        <f t="shared" si="38"/>
        <v>24001391_297028</v>
      </c>
      <c r="F2472" t="s">
        <v>3173</v>
      </c>
      <c r="H2472">
        <v>80</v>
      </c>
      <c r="I2472">
        <v>80</v>
      </c>
      <c r="J2472" t="s">
        <v>36</v>
      </c>
      <c r="K2472">
        <v>0</v>
      </c>
      <c r="M2472">
        <v>1.28</v>
      </c>
      <c r="N2472">
        <v>55180088</v>
      </c>
      <c r="O2472" t="s">
        <v>3172</v>
      </c>
      <c r="R2472">
        <v>400</v>
      </c>
      <c r="S2472">
        <v>999</v>
      </c>
      <c r="T2472" s="38">
        <v>45401</v>
      </c>
      <c r="V2472" s="38">
        <v>45408</v>
      </c>
      <c r="W2472" t="s">
        <v>3162</v>
      </c>
    </row>
    <row r="2473" spans="1:23" hidden="1" x14ac:dyDescent="0.25">
      <c r="A2473">
        <v>24001391</v>
      </c>
      <c r="B2473">
        <v>24001382</v>
      </c>
      <c r="C2473">
        <v>297029</v>
      </c>
      <c r="D2473" t="s">
        <v>3170</v>
      </c>
      <c r="E2473" t="str">
        <f t="shared" si="38"/>
        <v>24001391_297029</v>
      </c>
      <c r="F2473" t="s">
        <v>3174</v>
      </c>
      <c r="H2473">
        <v>80</v>
      </c>
      <c r="I2473">
        <v>80</v>
      </c>
      <c r="J2473" t="s">
        <v>36</v>
      </c>
      <c r="K2473">
        <v>0</v>
      </c>
      <c r="M2473">
        <v>1.28</v>
      </c>
      <c r="N2473">
        <v>55180088</v>
      </c>
      <c r="O2473" t="s">
        <v>3172</v>
      </c>
      <c r="R2473">
        <v>400</v>
      </c>
      <c r="S2473">
        <v>999</v>
      </c>
      <c r="T2473" s="38">
        <v>45401</v>
      </c>
      <c r="V2473" s="38">
        <v>45408</v>
      </c>
      <c r="W2473" t="s">
        <v>3162</v>
      </c>
    </row>
    <row r="2474" spans="1:23" hidden="1" x14ac:dyDescent="0.25">
      <c r="A2474">
        <v>24001391</v>
      </c>
      <c r="B2474">
        <v>24001382</v>
      </c>
      <c r="C2474">
        <v>297027</v>
      </c>
      <c r="D2474" t="s">
        <v>3170</v>
      </c>
      <c r="E2474" t="str">
        <f t="shared" si="38"/>
        <v>24001391_297027</v>
      </c>
      <c r="F2474" t="s">
        <v>3171</v>
      </c>
      <c r="H2474">
        <v>80</v>
      </c>
      <c r="I2474">
        <v>80</v>
      </c>
      <c r="J2474" t="s">
        <v>36</v>
      </c>
      <c r="K2474">
        <v>0</v>
      </c>
      <c r="M2474">
        <v>1.28</v>
      </c>
      <c r="N2474">
        <v>55180088</v>
      </c>
      <c r="O2474" t="s">
        <v>3172</v>
      </c>
      <c r="R2474">
        <v>400</v>
      </c>
      <c r="S2474">
        <v>999</v>
      </c>
      <c r="T2474" s="38">
        <v>45401</v>
      </c>
      <c r="V2474" s="38">
        <v>45411</v>
      </c>
      <c r="W2474" t="s">
        <v>3162</v>
      </c>
    </row>
    <row r="2475" spans="1:23" hidden="1" x14ac:dyDescent="0.25">
      <c r="A2475">
        <v>24001391</v>
      </c>
      <c r="B2475">
        <v>24001382</v>
      </c>
      <c r="C2475">
        <v>297031</v>
      </c>
      <c r="D2475" t="s">
        <v>3170</v>
      </c>
      <c r="E2475" t="str">
        <f t="shared" si="38"/>
        <v>24001391_297031</v>
      </c>
      <c r="F2475" t="s">
        <v>3176</v>
      </c>
      <c r="H2475">
        <v>80</v>
      </c>
      <c r="I2475">
        <v>80</v>
      </c>
      <c r="J2475" t="s">
        <v>36</v>
      </c>
      <c r="K2475">
        <v>0</v>
      </c>
      <c r="M2475">
        <v>1.36</v>
      </c>
      <c r="N2475">
        <v>55180088</v>
      </c>
      <c r="O2475" t="s">
        <v>3172</v>
      </c>
      <c r="R2475">
        <v>400</v>
      </c>
      <c r="S2475">
        <v>999</v>
      </c>
      <c r="T2475" s="38">
        <v>45401</v>
      </c>
      <c r="V2475" s="38">
        <v>45408</v>
      </c>
      <c r="W2475" t="s">
        <v>3162</v>
      </c>
    </row>
    <row r="2476" spans="1:23" hidden="1" x14ac:dyDescent="0.25">
      <c r="A2476">
        <v>24001392</v>
      </c>
      <c r="B2476">
        <v>24001382</v>
      </c>
      <c r="C2476">
        <v>297027</v>
      </c>
      <c r="D2476" t="s">
        <v>3170</v>
      </c>
      <c r="E2476" t="str">
        <f t="shared" si="38"/>
        <v>24001392_297027</v>
      </c>
      <c r="F2476" t="s">
        <v>3171</v>
      </c>
      <c r="H2476">
        <v>665</v>
      </c>
      <c r="I2476">
        <v>665</v>
      </c>
      <c r="J2476" t="s">
        <v>36</v>
      </c>
      <c r="K2476">
        <v>0</v>
      </c>
      <c r="M2476">
        <v>1.28</v>
      </c>
      <c r="N2476">
        <v>55180088</v>
      </c>
      <c r="O2476" t="s">
        <v>3172</v>
      </c>
      <c r="R2476">
        <v>400</v>
      </c>
      <c r="S2476">
        <v>999</v>
      </c>
      <c r="T2476" s="38">
        <v>45401</v>
      </c>
      <c r="V2476" s="38">
        <v>45411</v>
      </c>
      <c r="W2476" t="s">
        <v>3162</v>
      </c>
    </row>
    <row r="2477" spans="1:23" hidden="1" x14ac:dyDescent="0.25">
      <c r="A2477">
        <v>24001392</v>
      </c>
      <c r="B2477">
        <v>24001382</v>
      </c>
      <c r="C2477">
        <v>297030</v>
      </c>
      <c r="D2477" t="s">
        <v>3170</v>
      </c>
      <c r="E2477" t="str">
        <f t="shared" si="38"/>
        <v>24001392_297030</v>
      </c>
      <c r="F2477" t="s">
        <v>3175</v>
      </c>
      <c r="H2477">
        <v>665</v>
      </c>
      <c r="I2477">
        <v>665</v>
      </c>
      <c r="J2477" t="s">
        <v>36</v>
      </c>
      <c r="K2477">
        <v>0</v>
      </c>
      <c r="M2477">
        <v>1.28</v>
      </c>
      <c r="N2477">
        <v>55180088</v>
      </c>
      <c r="O2477" t="s">
        <v>3172</v>
      </c>
      <c r="R2477">
        <v>400</v>
      </c>
      <c r="S2477">
        <v>999</v>
      </c>
      <c r="T2477" s="38">
        <v>45401</v>
      </c>
      <c r="V2477" s="38">
        <v>45411</v>
      </c>
      <c r="W2477" t="s">
        <v>3162</v>
      </c>
    </row>
    <row r="2478" spans="1:23" hidden="1" x14ac:dyDescent="0.25">
      <c r="A2478">
        <v>24001392</v>
      </c>
      <c r="B2478">
        <v>24001382</v>
      </c>
      <c r="C2478">
        <v>297028</v>
      </c>
      <c r="D2478" t="s">
        <v>3170</v>
      </c>
      <c r="E2478" t="str">
        <f t="shared" si="38"/>
        <v>24001392_297028</v>
      </c>
      <c r="F2478" t="s">
        <v>3173</v>
      </c>
      <c r="H2478">
        <v>665</v>
      </c>
      <c r="I2478">
        <v>665</v>
      </c>
      <c r="J2478" t="s">
        <v>36</v>
      </c>
      <c r="K2478">
        <v>0</v>
      </c>
      <c r="M2478">
        <v>1.28</v>
      </c>
      <c r="N2478">
        <v>55180088</v>
      </c>
      <c r="O2478" t="s">
        <v>3172</v>
      </c>
      <c r="R2478">
        <v>400</v>
      </c>
      <c r="S2478">
        <v>999</v>
      </c>
      <c r="T2478" s="38">
        <v>45401</v>
      </c>
      <c r="V2478" s="38">
        <v>45408</v>
      </c>
      <c r="W2478" t="s">
        <v>3162</v>
      </c>
    </row>
    <row r="2479" spans="1:23" hidden="1" x14ac:dyDescent="0.25">
      <c r="A2479">
        <v>24001392</v>
      </c>
      <c r="B2479">
        <v>24001382</v>
      </c>
      <c r="C2479">
        <v>297029</v>
      </c>
      <c r="D2479" t="s">
        <v>3170</v>
      </c>
      <c r="E2479" t="str">
        <f t="shared" si="38"/>
        <v>24001392_297029</v>
      </c>
      <c r="F2479" t="s">
        <v>3174</v>
      </c>
      <c r="H2479">
        <v>665</v>
      </c>
      <c r="I2479">
        <v>665</v>
      </c>
      <c r="J2479" t="s">
        <v>36</v>
      </c>
      <c r="K2479">
        <v>0</v>
      </c>
      <c r="M2479">
        <v>1.28</v>
      </c>
      <c r="N2479">
        <v>55180088</v>
      </c>
      <c r="O2479" t="s">
        <v>3172</v>
      </c>
      <c r="R2479">
        <v>400</v>
      </c>
      <c r="S2479">
        <v>999</v>
      </c>
      <c r="T2479" s="38">
        <v>45401</v>
      </c>
      <c r="V2479" s="38">
        <v>45408</v>
      </c>
      <c r="W2479" t="s">
        <v>3162</v>
      </c>
    </row>
    <row r="2480" spans="1:23" hidden="1" x14ac:dyDescent="0.25">
      <c r="A2480">
        <v>24001392</v>
      </c>
      <c r="B2480">
        <v>24001382</v>
      </c>
      <c r="C2480">
        <v>297031</v>
      </c>
      <c r="D2480" t="s">
        <v>3170</v>
      </c>
      <c r="E2480" t="str">
        <f t="shared" si="38"/>
        <v>24001392_297031</v>
      </c>
      <c r="F2480" t="s">
        <v>3176</v>
      </c>
      <c r="H2480">
        <v>665</v>
      </c>
      <c r="I2480">
        <v>665</v>
      </c>
      <c r="J2480" t="s">
        <v>36</v>
      </c>
      <c r="K2480">
        <v>0</v>
      </c>
      <c r="M2480">
        <v>1.36</v>
      </c>
      <c r="N2480">
        <v>55180088</v>
      </c>
      <c r="O2480" t="s">
        <v>3172</v>
      </c>
      <c r="R2480">
        <v>400</v>
      </c>
      <c r="S2480">
        <v>999</v>
      </c>
      <c r="T2480" s="38">
        <v>45401</v>
      </c>
      <c r="V2480" s="38">
        <v>45408</v>
      </c>
      <c r="W2480" t="s">
        <v>3162</v>
      </c>
    </row>
    <row r="2481" spans="1:23" hidden="1" x14ac:dyDescent="0.25">
      <c r="A2481">
        <v>24001393</v>
      </c>
      <c r="B2481">
        <v>24001382</v>
      </c>
      <c r="C2481">
        <v>297031</v>
      </c>
      <c r="D2481" t="s">
        <v>3170</v>
      </c>
      <c r="E2481" t="str">
        <f t="shared" si="38"/>
        <v>24001393_297031</v>
      </c>
      <c r="F2481" t="s">
        <v>3176</v>
      </c>
      <c r="H2481">
        <v>94</v>
      </c>
      <c r="I2481">
        <v>94</v>
      </c>
      <c r="J2481" t="s">
        <v>36</v>
      </c>
      <c r="K2481">
        <v>0</v>
      </c>
      <c r="M2481">
        <v>1.36</v>
      </c>
      <c r="N2481">
        <v>55180088</v>
      </c>
      <c r="O2481" t="s">
        <v>3172</v>
      </c>
      <c r="R2481">
        <v>400</v>
      </c>
      <c r="S2481">
        <v>999</v>
      </c>
      <c r="T2481" s="38">
        <v>45401</v>
      </c>
      <c r="V2481" s="38">
        <v>45408</v>
      </c>
      <c r="W2481" t="s">
        <v>3162</v>
      </c>
    </row>
    <row r="2482" spans="1:23" hidden="1" x14ac:dyDescent="0.25">
      <c r="A2482">
        <v>24001393</v>
      </c>
      <c r="B2482">
        <v>24001382</v>
      </c>
      <c r="C2482">
        <v>297028</v>
      </c>
      <c r="D2482" t="s">
        <v>3170</v>
      </c>
      <c r="E2482" t="str">
        <f t="shared" si="38"/>
        <v>24001393_297028</v>
      </c>
      <c r="F2482" t="s">
        <v>3173</v>
      </c>
      <c r="H2482">
        <v>94</v>
      </c>
      <c r="I2482">
        <v>94</v>
      </c>
      <c r="J2482" t="s">
        <v>36</v>
      </c>
      <c r="K2482">
        <v>0</v>
      </c>
      <c r="M2482">
        <v>1.28</v>
      </c>
      <c r="N2482">
        <v>55180088</v>
      </c>
      <c r="O2482" t="s">
        <v>3172</v>
      </c>
      <c r="R2482">
        <v>400</v>
      </c>
      <c r="S2482">
        <v>999</v>
      </c>
      <c r="T2482" s="38">
        <v>45401</v>
      </c>
      <c r="V2482" s="38">
        <v>45408</v>
      </c>
      <c r="W2482" t="s">
        <v>3162</v>
      </c>
    </row>
    <row r="2483" spans="1:23" hidden="1" x14ac:dyDescent="0.25">
      <c r="A2483">
        <v>24001393</v>
      </c>
      <c r="B2483">
        <v>24001382</v>
      </c>
      <c r="C2483">
        <v>297027</v>
      </c>
      <c r="D2483" t="s">
        <v>3170</v>
      </c>
      <c r="E2483" t="str">
        <f t="shared" si="38"/>
        <v>24001393_297027</v>
      </c>
      <c r="F2483" t="s">
        <v>3171</v>
      </c>
      <c r="H2483">
        <v>94</v>
      </c>
      <c r="I2483">
        <v>94</v>
      </c>
      <c r="J2483" t="s">
        <v>36</v>
      </c>
      <c r="K2483">
        <v>0</v>
      </c>
      <c r="M2483">
        <v>1.28</v>
      </c>
      <c r="N2483">
        <v>55180088</v>
      </c>
      <c r="O2483" t="s">
        <v>3172</v>
      </c>
      <c r="R2483">
        <v>400</v>
      </c>
      <c r="S2483">
        <v>999</v>
      </c>
      <c r="T2483" s="38">
        <v>45401</v>
      </c>
      <c r="V2483" s="38">
        <v>45411</v>
      </c>
      <c r="W2483" t="s">
        <v>3162</v>
      </c>
    </row>
    <row r="2484" spans="1:23" hidden="1" x14ac:dyDescent="0.25">
      <c r="A2484">
        <v>24001393</v>
      </c>
      <c r="B2484">
        <v>24001382</v>
      </c>
      <c r="C2484">
        <v>297029</v>
      </c>
      <c r="D2484" t="s">
        <v>3170</v>
      </c>
      <c r="E2484" t="str">
        <f t="shared" si="38"/>
        <v>24001393_297029</v>
      </c>
      <c r="F2484" t="s">
        <v>3174</v>
      </c>
      <c r="H2484">
        <v>94</v>
      </c>
      <c r="I2484">
        <v>94</v>
      </c>
      <c r="J2484" t="s">
        <v>36</v>
      </c>
      <c r="K2484">
        <v>0</v>
      </c>
      <c r="M2484">
        <v>1.28</v>
      </c>
      <c r="N2484">
        <v>55180088</v>
      </c>
      <c r="O2484" t="s">
        <v>3172</v>
      </c>
      <c r="R2484">
        <v>400</v>
      </c>
      <c r="S2484">
        <v>999</v>
      </c>
      <c r="T2484" s="38">
        <v>45401</v>
      </c>
      <c r="V2484" s="38">
        <v>45408</v>
      </c>
      <c r="W2484" t="s">
        <v>3162</v>
      </c>
    </row>
    <row r="2485" spans="1:23" hidden="1" x14ac:dyDescent="0.25">
      <c r="A2485">
        <v>24001393</v>
      </c>
      <c r="B2485">
        <v>24001382</v>
      </c>
      <c r="C2485">
        <v>297030</v>
      </c>
      <c r="D2485" t="s">
        <v>3170</v>
      </c>
      <c r="E2485" t="str">
        <f t="shared" si="38"/>
        <v>24001393_297030</v>
      </c>
      <c r="F2485" t="s">
        <v>3175</v>
      </c>
      <c r="H2485">
        <v>94</v>
      </c>
      <c r="I2485">
        <v>94</v>
      </c>
      <c r="J2485" t="s">
        <v>36</v>
      </c>
      <c r="K2485">
        <v>0</v>
      </c>
      <c r="M2485">
        <v>1.28</v>
      </c>
      <c r="N2485">
        <v>55180088</v>
      </c>
      <c r="O2485" t="s">
        <v>3172</v>
      </c>
      <c r="R2485">
        <v>400</v>
      </c>
      <c r="S2485">
        <v>999</v>
      </c>
      <c r="T2485" s="38">
        <v>45401</v>
      </c>
      <c r="V2485" s="38">
        <v>45411</v>
      </c>
      <c r="W2485" t="s">
        <v>3162</v>
      </c>
    </row>
    <row r="2486" spans="1:23" hidden="1" x14ac:dyDescent="0.25">
      <c r="A2486">
        <v>24001394</v>
      </c>
      <c r="B2486">
        <v>24001382</v>
      </c>
      <c r="C2486">
        <v>297029</v>
      </c>
      <c r="D2486" t="s">
        <v>3170</v>
      </c>
      <c r="E2486" t="str">
        <f t="shared" si="38"/>
        <v>24001394_297029</v>
      </c>
      <c r="F2486" t="s">
        <v>3174</v>
      </c>
      <c r="H2486">
        <v>8</v>
      </c>
      <c r="I2486">
        <v>8</v>
      </c>
      <c r="J2486" t="s">
        <v>36</v>
      </c>
      <c r="K2486">
        <v>0</v>
      </c>
      <c r="M2486">
        <v>1.28</v>
      </c>
      <c r="N2486">
        <v>55180088</v>
      </c>
      <c r="O2486" t="s">
        <v>3172</v>
      </c>
      <c r="R2486">
        <v>400</v>
      </c>
      <c r="S2486">
        <v>999</v>
      </c>
      <c r="T2486" s="38">
        <v>45401</v>
      </c>
      <c r="V2486" s="38">
        <v>45408</v>
      </c>
      <c r="W2486" t="s">
        <v>3162</v>
      </c>
    </row>
    <row r="2487" spans="1:23" hidden="1" x14ac:dyDescent="0.25">
      <c r="A2487">
        <v>24001394</v>
      </c>
      <c r="B2487">
        <v>24001382</v>
      </c>
      <c r="C2487">
        <v>297027</v>
      </c>
      <c r="D2487" t="s">
        <v>3170</v>
      </c>
      <c r="E2487" t="str">
        <f t="shared" si="38"/>
        <v>24001394_297027</v>
      </c>
      <c r="F2487" t="s">
        <v>3171</v>
      </c>
      <c r="H2487">
        <v>8</v>
      </c>
      <c r="I2487">
        <v>8</v>
      </c>
      <c r="J2487" t="s">
        <v>36</v>
      </c>
      <c r="K2487">
        <v>0</v>
      </c>
      <c r="M2487">
        <v>1.28</v>
      </c>
      <c r="N2487">
        <v>55180088</v>
      </c>
      <c r="O2487" t="s">
        <v>3172</v>
      </c>
      <c r="R2487">
        <v>400</v>
      </c>
      <c r="S2487">
        <v>999</v>
      </c>
      <c r="T2487" s="38">
        <v>45401</v>
      </c>
      <c r="V2487" s="38">
        <v>45411</v>
      </c>
      <c r="W2487" t="s">
        <v>3162</v>
      </c>
    </row>
    <row r="2488" spans="1:23" hidden="1" x14ac:dyDescent="0.25">
      <c r="A2488">
        <v>24001394</v>
      </c>
      <c r="B2488">
        <v>24001382</v>
      </c>
      <c r="C2488">
        <v>297031</v>
      </c>
      <c r="D2488" t="s">
        <v>3170</v>
      </c>
      <c r="E2488" t="str">
        <f t="shared" si="38"/>
        <v>24001394_297031</v>
      </c>
      <c r="F2488" t="s">
        <v>3176</v>
      </c>
      <c r="H2488">
        <v>8</v>
      </c>
      <c r="I2488">
        <v>8</v>
      </c>
      <c r="J2488" t="s">
        <v>36</v>
      </c>
      <c r="K2488">
        <v>0</v>
      </c>
      <c r="M2488">
        <v>1.36</v>
      </c>
      <c r="N2488">
        <v>55180088</v>
      </c>
      <c r="O2488" t="s">
        <v>3172</v>
      </c>
      <c r="R2488">
        <v>400</v>
      </c>
      <c r="S2488">
        <v>999</v>
      </c>
      <c r="T2488" s="38">
        <v>45401</v>
      </c>
      <c r="V2488" s="38">
        <v>45408</v>
      </c>
      <c r="W2488" t="s">
        <v>3162</v>
      </c>
    </row>
    <row r="2489" spans="1:23" hidden="1" x14ac:dyDescent="0.25">
      <c r="A2489">
        <v>24001394</v>
      </c>
      <c r="B2489">
        <v>24001382</v>
      </c>
      <c r="C2489">
        <v>297028</v>
      </c>
      <c r="D2489" t="s">
        <v>3170</v>
      </c>
      <c r="E2489" t="str">
        <f t="shared" si="38"/>
        <v>24001394_297028</v>
      </c>
      <c r="F2489" t="s">
        <v>3173</v>
      </c>
      <c r="H2489">
        <v>8</v>
      </c>
      <c r="I2489">
        <v>8</v>
      </c>
      <c r="J2489" t="s">
        <v>36</v>
      </c>
      <c r="K2489">
        <v>0</v>
      </c>
      <c r="M2489">
        <v>1.28</v>
      </c>
      <c r="N2489">
        <v>55180088</v>
      </c>
      <c r="O2489" t="s">
        <v>3172</v>
      </c>
      <c r="R2489">
        <v>400</v>
      </c>
      <c r="S2489">
        <v>999</v>
      </c>
      <c r="T2489" s="38">
        <v>45401</v>
      </c>
      <c r="V2489" s="38">
        <v>45408</v>
      </c>
      <c r="W2489" t="s">
        <v>3162</v>
      </c>
    </row>
    <row r="2490" spans="1:23" hidden="1" x14ac:dyDescent="0.25">
      <c r="A2490">
        <v>24001394</v>
      </c>
      <c r="B2490">
        <v>24001382</v>
      </c>
      <c r="C2490">
        <v>297030</v>
      </c>
      <c r="D2490" t="s">
        <v>3170</v>
      </c>
      <c r="E2490" t="str">
        <f t="shared" si="38"/>
        <v>24001394_297030</v>
      </c>
      <c r="F2490" t="s">
        <v>3175</v>
      </c>
      <c r="H2490">
        <v>8</v>
      </c>
      <c r="I2490">
        <v>8</v>
      </c>
      <c r="J2490" t="s">
        <v>36</v>
      </c>
      <c r="K2490">
        <v>0</v>
      </c>
      <c r="M2490">
        <v>1.28</v>
      </c>
      <c r="N2490">
        <v>55180088</v>
      </c>
      <c r="O2490" t="s">
        <v>3172</v>
      </c>
      <c r="R2490">
        <v>400</v>
      </c>
      <c r="S2490">
        <v>999</v>
      </c>
      <c r="T2490" s="38">
        <v>45401</v>
      </c>
      <c r="V2490" s="38">
        <v>45411</v>
      </c>
      <c r="W2490" t="s">
        <v>3162</v>
      </c>
    </row>
    <row r="2491" spans="1:23" hidden="1" x14ac:dyDescent="0.25">
      <c r="A2491">
        <v>24001395</v>
      </c>
      <c r="B2491">
        <v>24001382</v>
      </c>
      <c r="C2491">
        <v>297030</v>
      </c>
      <c r="D2491" t="s">
        <v>3170</v>
      </c>
      <c r="E2491" t="str">
        <f t="shared" si="38"/>
        <v>24001395_297030</v>
      </c>
      <c r="F2491" t="s">
        <v>3175</v>
      </c>
      <c r="H2491">
        <v>13</v>
      </c>
      <c r="I2491">
        <v>13</v>
      </c>
      <c r="J2491" t="s">
        <v>36</v>
      </c>
      <c r="K2491">
        <v>0</v>
      </c>
      <c r="M2491">
        <v>1.28</v>
      </c>
      <c r="N2491">
        <v>55180088</v>
      </c>
      <c r="O2491" t="s">
        <v>3172</v>
      </c>
      <c r="R2491">
        <v>400</v>
      </c>
      <c r="S2491">
        <v>999</v>
      </c>
      <c r="T2491" s="38">
        <v>45401</v>
      </c>
      <c r="V2491" s="38">
        <v>45411</v>
      </c>
      <c r="W2491" t="s">
        <v>3162</v>
      </c>
    </row>
    <row r="2492" spans="1:23" hidden="1" x14ac:dyDescent="0.25">
      <c r="A2492">
        <v>24001395</v>
      </c>
      <c r="B2492">
        <v>24001382</v>
      </c>
      <c r="C2492">
        <v>297028</v>
      </c>
      <c r="D2492" t="s">
        <v>3170</v>
      </c>
      <c r="E2492" t="str">
        <f t="shared" si="38"/>
        <v>24001395_297028</v>
      </c>
      <c r="F2492" t="s">
        <v>3173</v>
      </c>
      <c r="H2492">
        <v>13</v>
      </c>
      <c r="I2492">
        <v>13</v>
      </c>
      <c r="J2492" t="s">
        <v>36</v>
      </c>
      <c r="K2492">
        <v>0</v>
      </c>
      <c r="M2492">
        <v>1.28</v>
      </c>
      <c r="N2492">
        <v>55180088</v>
      </c>
      <c r="O2492" t="s">
        <v>3172</v>
      </c>
      <c r="R2492">
        <v>400</v>
      </c>
      <c r="S2492">
        <v>999</v>
      </c>
      <c r="T2492" s="38">
        <v>45401</v>
      </c>
      <c r="V2492" s="38">
        <v>45408</v>
      </c>
      <c r="W2492" t="s">
        <v>3162</v>
      </c>
    </row>
    <row r="2493" spans="1:23" hidden="1" x14ac:dyDescent="0.25">
      <c r="A2493">
        <v>24001395</v>
      </c>
      <c r="B2493">
        <v>24001382</v>
      </c>
      <c r="C2493">
        <v>297029</v>
      </c>
      <c r="D2493" t="s">
        <v>3170</v>
      </c>
      <c r="E2493" t="str">
        <f t="shared" si="38"/>
        <v>24001395_297029</v>
      </c>
      <c r="F2493" t="s">
        <v>3174</v>
      </c>
      <c r="H2493">
        <v>13</v>
      </c>
      <c r="I2493">
        <v>13</v>
      </c>
      <c r="J2493" t="s">
        <v>36</v>
      </c>
      <c r="K2493">
        <v>0</v>
      </c>
      <c r="M2493">
        <v>1.28</v>
      </c>
      <c r="N2493">
        <v>55180088</v>
      </c>
      <c r="O2493" t="s">
        <v>3172</v>
      </c>
      <c r="R2493">
        <v>400</v>
      </c>
      <c r="S2493">
        <v>999</v>
      </c>
      <c r="T2493" s="38">
        <v>45401</v>
      </c>
      <c r="V2493" s="38">
        <v>45408</v>
      </c>
      <c r="W2493" t="s">
        <v>3162</v>
      </c>
    </row>
    <row r="2494" spans="1:23" hidden="1" x14ac:dyDescent="0.25">
      <c r="A2494">
        <v>24001395</v>
      </c>
      <c r="B2494">
        <v>24001382</v>
      </c>
      <c r="C2494">
        <v>297031</v>
      </c>
      <c r="D2494" t="s">
        <v>3170</v>
      </c>
      <c r="E2494" t="str">
        <f t="shared" si="38"/>
        <v>24001395_297031</v>
      </c>
      <c r="F2494" t="s">
        <v>3176</v>
      </c>
      <c r="H2494">
        <v>13</v>
      </c>
      <c r="I2494">
        <v>13</v>
      </c>
      <c r="J2494" t="s">
        <v>36</v>
      </c>
      <c r="K2494">
        <v>0</v>
      </c>
      <c r="M2494">
        <v>1.36</v>
      </c>
      <c r="N2494">
        <v>55180088</v>
      </c>
      <c r="O2494" t="s">
        <v>3172</v>
      </c>
      <c r="R2494">
        <v>400</v>
      </c>
      <c r="S2494">
        <v>999</v>
      </c>
      <c r="T2494" s="38">
        <v>45401</v>
      </c>
      <c r="V2494" s="38">
        <v>45408</v>
      </c>
      <c r="W2494" t="s">
        <v>3162</v>
      </c>
    </row>
    <row r="2495" spans="1:23" hidden="1" x14ac:dyDescent="0.25">
      <c r="A2495">
        <v>24001395</v>
      </c>
      <c r="B2495">
        <v>24001382</v>
      </c>
      <c r="C2495">
        <v>297027</v>
      </c>
      <c r="D2495" t="s">
        <v>3170</v>
      </c>
      <c r="E2495" t="str">
        <f t="shared" si="38"/>
        <v>24001395_297027</v>
      </c>
      <c r="F2495" t="s">
        <v>3171</v>
      </c>
      <c r="H2495">
        <v>13</v>
      </c>
      <c r="I2495">
        <v>13</v>
      </c>
      <c r="J2495" t="s">
        <v>36</v>
      </c>
      <c r="K2495">
        <v>0</v>
      </c>
      <c r="M2495">
        <v>1.28</v>
      </c>
      <c r="N2495">
        <v>55180088</v>
      </c>
      <c r="O2495" t="s">
        <v>3172</v>
      </c>
      <c r="R2495">
        <v>400</v>
      </c>
      <c r="S2495">
        <v>999</v>
      </c>
      <c r="T2495" s="38">
        <v>45401</v>
      </c>
      <c r="V2495" s="38">
        <v>45411</v>
      </c>
      <c r="W2495" t="s">
        <v>3162</v>
      </c>
    </row>
    <row r="2496" spans="1:23" hidden="1" x14ac:dyDescent="0.25">
      <c r="A2496">
        <v>24001396</v>
      </c>
      <c r="B2496">
        <v>24001382</v>
      </c>
      <c r="C2496">
        <v>297029</v>
      </c>
      <c r="D2496" t="s">
        <v>3170</v>
      </c>
      <c r="E2496" t="str">
        <f t="shared" si="38"/>
        <v>24001396_297029</v>
      </c>
      <c r="F2496" t="s">
        <v>3174</v>
      </c>
      <c r="H2496">
        <v>452</v>
      </c>
      <c r="I2496">
        <v>452</v>
      </c>
      <c r="J2496" t="s">
        <v>36</v>
      </c>
      <c r="K2496">
        <v>0</v>
      </c>
      <c r="M2496">
        <v>1.28</v>
      </c>
      <c r="N2496">
        <v>55180088</v>
      </c>
      <c r="O2496" t="s">
        <v>3172</v>
      </c>
      <c r="R2496">
        <v>400</v>
      </c>
      <c r="S2496">
        <v>999</v>
      </c>
      <c r="T2496" s="38">
        <v>45408</v>
      </c>
      <c r="V2496" s="38">
        <v>45408</v>
      </c>
      <c r="W2496" t="s">
        <v>3162</v>
      </c>
    </row>
    <row r="2497" spans="1:23" hidden="1" x14ac:dyDescent="0.25">
      <c r="A2497">
        <v>24001396</v>
      </c>
      <c r="B2497">
        <v>24001382</v>
      </c>
      <c r="C2497">
        <v>297027</v>
      </c>
      <c r="D2497" t="s">
        <v>3170</v>
      </c>
      <c r="E2497" t="str">
        <f t="shared" si="38"/>
        <v>24001396_297027</v>
      </c>
      <c r="F2497" t="s">
        <v>3171</v>
      </c>
      <c r="H2497">
        <v>452</v>
      </c>
      <c r="I2497">
        <v>452</v>
      </c>
      <c r="J2497" t="s">
        <v>36</v>
      </c>
      <c r="K2497">
        <v>0</v>
      </c>
      <c r="M2497">
        <v>1.28</v>
      </c>
      <c r="N2497">
        <v>55180088</v>
      </c>
      <c r="O2497" t="s">
        <v>3172</v>
      </c>
      <c r="R2497">
        <v>400</v>
      </c>
      <c r="S2497">
        <v>999</v>
      </c>
      <c r="T2497" s="38">
        <v>45408</v>
      </c>
      <c r="V2497" s="38">
        <v>45411</v>
      </c>
      <c r="W2497" t="s">
        <v>3162</v>
      </c>
    </row>
    <row r="2498" spans="1:23" hidden="1" x14ac:dyDescent="0.25">
      <c r="A2498">
        <v>24001396</v>
      </c>
      <c r="B2498">
        <v>24001382</v>
      </c>
      <c r="C2498">
        <v>297028</v>
      </c>
      <c r="D2498" t="s">
        <v>3170</v>
      </c>
      <c r="E2498" t="str">
        <f t="shared" si="38"/>
        <v>24001396_297028</v>
      </c>
      <c r="F2498" t="s">
        <v>3173</v>
      </c>
      <c r="H2498">
        <v>452</v>
      </c>
      <c r="I2498">
        <v>452</v>
      </c>
      <c r="J2498" t="s">
        <v>36</v>
      </c>
      <c r="K2498">
        <v>0</v>
      </c>
      <c r="M2498">
        <v>1.28</v>
      </c>
      <c r="N2498">
        <v>55180088</v>
      </c>
      <c r="O2498" t="s">
        <v>3172</v>
      </c>
      <c r="R2498">
        <v>400</v>
      </c>
      <c r="S2498">
        <v>999</v>
      </c>
      <c r="T2498" s="38">
        <v>45408</v>
      </c>
      <c r="V2498" s="38">
        <v>45408</v>
      </c>
      <c r="W2498" t="s">
        <v>3162</v>
      </c>
    </row>
    <row r="2499" spans="1:23" hidden="1" x14ac:dyDescent="0.25">
      <c r="A2499">
        <v>24001396</v>
      </c>
      <c r="B2499">
        <v>24001382</v>
      </c>
      <c r="C2499">
        <v>297030</v>
      </c>
      <c r="D2499" t="s">
        <v>3170</v>
      </c>
      <c r="E2499" t="str">
        <f t="shared" si="38"/>
        <v>24001396_297030</v>
      </c>
      <c r="F2499" t="s">
        <v>3175</v>
      </c>
      <c r="H2499">
        <v>452</v>
      </c>
      <c r="I2499">
        <v>452</v>
      </c>
      <c r="J2499" t="s">
        <v>36</v>
      </c>
      <c r="K2499">
        <v>0</v>
      </c>
      <c r="M2499">
        <v>1.28</v>
      </c>
      <c r="N2499">
        <v>55180088</v>
      </c>
      <c r="O2499" t="s">
        <v>3172</v>
      </c>
      <c r="R2499">
        <v>400</v>
      </c>
      <c r="S2499">
        <v>999</v>
      </c>
      <c r="T2499" s="38">
        <v>45408</v>
      </c>
      <c r="V2499" s="38">
        <v>45411</v>
      </c>
      <c r="W2499" t="s">
        <v>3162</v>
      </c>
    </row>
    <row r="2500" spans="1:23" hidden="1" x14ac:dyDescent="0.25">
      <c r="A2500">
        <v>24001396</v>
      </c>
      <c r="B2500">
        <v>24001382</v>
      </c>
      <c r="C2500">
        <v>297031</v>
      </c>
      <c r="D2500" t="s">
        <v>3170</v>
      </c>
      <c r="E2500" t="str">
        <f t="shared" si="38"/>
        <v>24001396_297031</v>
      </c>
      <c r="F2500" t="s">
        <v>3176</v>
      </c>
      <c r="H2500">
        <v>452</v>
      </c>
      <c r="I2500">
        <v>452</v>
      </c>
      <c r="J2500" t="s">
        <v>36</v>
      </c>
      <c r="K2500">
        <v>0</v>
      </c>
      <c r="M2500">
        <v>1.36</v>
      </c>
      <c r="N2500">
        <v>55180088</v>
      </c>
      <c r="O2500" t="s">
        <v>3172</v>
      </c>
      <c r="R2500">
        <v>400</v>
      </c>
      <c r="S2500">
        <v>999</v>
      </c>
      <c r="T2500" s="38">
        <v>45408</v>
      </c>
      <c r="V2500" s="38">
        <v>45408</v>
      </c>
      <c r="W2500" t="s">
        <v>3162</v>
      </c>
    </row>
    <row r="2501" spans="1:23" hidden="1" x14ac:dyDescent="0.25">
      <c r="A2501">
        <v>24001397</v>
      </c>
      <c r="B2501">
        <v>24001382</v>
      </c>
      <c r="C2501">
        <v>297028</v>
      </c>
      <c r="D2501" t="s">
        <v>3170</v>
      </c>
      <c r="E2501" t="str">
        <f t="shared" si="38"/>
        <v>24001397_297028</v>
      </c>
      <c r="F2501" t="s">
        <v>3173</v>
      </c>
      <c r="H2501">
        <v>4280</v>
      </c>
      <c r="I2501">
        <v>4280</v>
      </c>
      <c r="J2501" t="s">
        <v>36</v>
      </c>
      <c r="K2501">
        <v>0</v>
      </c>
      <c r="M2501">
        <v>1.28</v>
      </c>
      <c r="N2501">
        <v>55180088</v>
      </c>
      <c r="O2501" t="s">
        <v>3172</v>
      </c>
      <c r="R2501">
        <v>400</v>
      </c>
      <c r="S2501">
        <v>999</v>
      </c>
      <c r="T2501" s="38">
        <v>45408</v>
      </c>
      <c r="V2501" s="38">
        <v>45408</v>
      </c>
      <c r="W2501" t="s">
        <v>3162</v>
      </c>
    </row>
    <row r="2502" spans="1:23" hidden="1" x14ac:dyDescent="0.25">
      <c r="A2502">
        <v>24001397</v>
      </c>
      <c r="B2502">
        <v>24001382</v>
      </c>
      <c r="C2502">
        <v>297030</v>
      </c>
      <c r="D2502" t="s">
        <v>3170</v>
      </c>
      <c r="E2502" t="str">
        <f t="shared" ref="E2502:E2565" si="39">CONCATENATE(A2502,"_",C2502)</f>
        <v>24001397_297030</v>
      </c>
      <c r="F2502" t="s">
        <v>3175</v>
      </c>
      <c r="H2502">
        <v>4280</v>
      </c>
      <c r="I2502">
        <v>4280</v>
      </c>
      <c r="J2502" t="s">
        <v>36</v>
      </c>
      <c r="K2502">
        <v>0</v>
      </c>
      <c r="M2502">
        <v>1.28</v>
      </c>
      <c r="N2502">
        <v>55180088</v>
      </c>
      <c r="O2502" t="s">
        <v>3172</v>
      </c>
      <c r="R2502">
        <v>400</v>
      </c>
      <c r="S2502">
        <v>999</v>
      </c>
      <c r="T2502" s="38">
        <v>45408</v>
      </c>
      <c r="V2502" s="38">
        <v>45411</v>
      </c>
      <c r="W2502" t="s">
        <v>3162</v>
      </c>
    </row>
    <row r="2503" spans="1:23" hidden="1" x14ac:dyDescent="0.25">
      <c r="A2503">
        <v>24001397</v>
      </c>
      <c r="B2503">
        <v>24001382</v>
      </c>
      <c r="C2503">
        <v>297029</v>
      </c>
      <c r="D2503" t="s">
        <v>3170</v>
      </c>
      <c r="E2503" t="str">
        <f t="shared" si="39"/>
        <v>24001397_297029</v>
      </c>
      <c r="F2503" t="s">
        <v>3174</v>
      </c>
      <c r="H2503">
        <v>4280</v>
      </c>
      <c r="I2503">
        <v>4280</v>
      </c>
      <c r="J2503" t="s">
        <v>36</v>
      </c>
      <c r="K2503">
        <v>0</v>
      </c>
      <c r="M2503">
        <v>1.28</v>
      </c>
      <c r="N2503">
        <v>55180088</v>
      </c>
      <c r="O2503" t="s">
        <v>3172</v>
      </c>
      <c r="R2503">
        <v>400</v>
      </c>
      <c r="S2503">
        <v>999</v>
      </c>
      <c r="T2503" s="38">
        <v>45408</v>
      </c>
      <c r="V2503" s="38">
        <v>45408</v>
      </c>
      <c r="W2503" t="s">
        <v>3162</v>
      </c>
    </row>
    <row r="2504" spans="1:23" hidden="1" x14ac:dyDescent="0.25">
      <c r="A2504">
        <v>24001397</v>
      </c>
      <c r="B2504">
        <v>24001382</v>
      </c>
      <c r="C2504">
        <v>297027</v>
      </c>
      <c r="D2504" t="s">
        <v>3170</v>
      </c>
      <c r="E2504" t="str">
        <f t="shared" si="39"/>
        <v>24001397_297027</v>
      </c>
      <c r="F2504" t="s">
        <v>3171</v>
      </c>
      <c r="H2504">
        <v>4280</v>
      </c>
      <c r="I2504">
        <v>4280.5</v>
      </c>
      <c r="J2504" t="s">
        <v>36</v>
      </c>
      <c r="K2504">
        <v>0</v>
      </c>
      <c r="M2504">
        <v>1.28</v>
      </c>
      <c r="N2504">
        <v>55180088</v>
      </c>
      <c r="O2504" t="s">
        <v>3172</v>
      </c>
      <c r="R2504">
        <v>400</v>
      </c>
      <c r="S2504">
        <v>999</v>
      </c>
      <c r="T2504" s="38">
        <v>45408</v>
      </c>
      <c r="V2504" s="38">
        <v>45422</v>
      </c>
      <c r="W2504" t="s">
        <v>3162</v>
      </c>
    </row>
    <row r="2505" spans="1:23" hidden="1" x14ac:dyDescent="0.25">
      <c r="A2505">
        <v>24001398</v>
      </c>
      <c r="B2505">
        <v>24001382</v>
      </c>
      <c r="C2505">
        <v>297028</v>
      </c>
      <c r="D2505" t="s">
        <v>3170</v>
      </c>
      <c r="E2505" t="str">
        <f t="shared" si="39"/>
        <v>24001398_297028</v>
      </c>
      <c r="F2505" t="s">
        <v>3173</v>
      </c>
      <c r="H2505">
        <v>545</v>
      </c>
      <c r="I2505">
        <v>545</v>
      </c>
      <c r="J2505" t="s">
        <v>36</v>
      </c>
      <c r="K2505">
        <v>0</v>
      </c>
      <c r="M2505">
        <v>1.28</v>
      </c>
      <c r="N2505">
        <v>55180088</v>
      </c>
      <c r="O2505" t="s">
        <v>3172</v>
      </c>
      <c r="R2505">
        <v>400</v>
      </c>
      <c r="S2505">
        <v>999</v>
      </c>
      <c r="T2505" s="38">
        <v>45408</v>
      </c>
      <c r="V2505" s="38">
        <v>45408</v>
      </c>
      <c r="W2505" t="s">
        <v>3162</v>
      </c>
    </row>
    <row r="2506" spans="1:23" hidden="1" x14ac:dyDescent="0.25">
      <c r="A2506">
        <v>24001398</v>
      </c>
      <c r="B2506">
        <v>24001382</v>
      </c>
      <c r="C2506">
        <v>297029</v>
      </c>
      <c r="D2506" t="s">
        <v>3170</v>
      </c>
      <c r="E2506" t="str">
        <f t="shared" si="39"/>
        <v>24001398_297029</v>
      </c>
      <c r="F2506" t="s">
        <v>3174</v>
      </c>
      <c r="H2506">
        <v>545</v>
      </c>
      <c r="I2506">
        <v>545</v>
      </c>
      <c r="J2506" t="s">
        <v>36</v>
      </c>
      <c r="K2506">
        <v>0</v>
      </c>
      <c r="M2506">
        <v>1.28</v>
      </c>
      <c r="N2506">
        <v>55180088</v>
      </c>
      <c r="O2506" t="s">
        <v>3172</v>
      </c>
      <c r="R2506">
        <v>400</v>
      </c>
      <c r="S2506">
        <v>999</v>
      </c>
      <c r="T2506" s="38">
        <v>45408</v>
      </c>
      <c r="V2506" s="38">
        <v>45408</v>
      </c>
      <c r="W2506" t="s">
        <v>3162</v>
      </c>
    </row>
    <row r="2507" spans="1:23" hidden="1" x14ac:dyDescent="0.25">
      <c r="A2507">
        <v>24001398</v>
      </c>
      <c r="B2507">
        <v>24001382</v>
      </c>
      <c r="C2507">
        <v>297030</v>
      </c>
      <c r="D2507" t="s">
        <v>3170</v>
      </c>
      <c r="E2507" t="str">
        <f t="shared" si="39"/>
        <v>24001398_297030</v>
      </c>
      <c r="F2507" t="s">
        <v>3175</v>
      </c>
      <c r="H2507">
        <v>545</v>
      </c>
      <c r="I2507">
        <v>545</v>
      </c>
      <c r="J2507" t="s">
        <v>36</v>
      </c>
      <c r="K2507">
        <v>0</v>
      </c>
      <c r="M2507">
        <v>1.28</v>
      </c>
      <c r="N2507">
        <v>55180088</v>
      </c>
      <c r="O2507" t="s">
        <v>3172</v>
      </c>
      <c r="R2507">
        <v>400</v>
      </c>
      <c r="S2507">
        <v>999</v>
      </c>
      <c r="T2507" s="38">
        <v>45408</v>
      </c>
      <c r="V2507" s="38">
        <v>45411</v>
      </c>
      <c r="W2507" t="s">
        <v>3162</v>
      </c>
    </row>
    <row r="2508" spans="1:23" hidden="1" x14ac:dyDescent="0.25">
      <c r="A2508">
        <v>24001398</v>
      </c>
      <c r="B2508">
        <v>24001382</v>
      </c>
      <c r="C2508">
        <v>297031</v>
      </c>
      <c r="D2508" t="s">
        <v>3170</v>
      </c>
      <c r="E2508" t="str">
        <f t="shared" si="39"/>
        <v>24001398_297031</v>
      </c>
      <c r="F2508" t="s">
        <v>3176</v>
      </c>
      <c r="H2508">
        <v>545</v>
      </c>
      <c r="I2508">
        <v>0</v>
      </c>
      <c r="J2508" t="s">
        <v>36</v>
      </c>
      <c r="K2508">
        <v>0</v>
      </c>
      <c r="M2508">
        <v>1.36</v>
      </c>
      <c r="N2508">
        <v>55180088</v>
      </c>
      <c r="O2508" t="s">
        <v>3172</v>
      </c>
      <c r="R2508">
        <v>980</v>
      </c>
      <c r="S2508">
        <v>999</v>
      </c>
      <c r="T2508" s="38">
        <v>45408</v>
      </c>
      <c r="W2508" t="s">
        <v>3162</v>
      </c>
    </row>
    <row r="2509" spans="1:23" hidden="1" x14ac:dyDescent="0.25">
      <c r="A2509">
        <v>24001398</v>
      </c>
      <c r="B2509">
        <v>24001382</v>
      </c>
      <c r="C2509">
        <v>297027</v>
      </c>
      <c r="D2509" t="s">
        <v>3170</v>
      </c>
      <c r="E2509" t="str">
        <f t="shared" si="39"/>
        <v>24001398_297027</v>
      </c>
      <c r="F2509" t="s">
        <v>3171</v>
      </c>
      <c r="H2509">
        <v>545</v>
      </c>
      <c r="I2509">
        <v>545</v>
      </c>
      <c r="J2509" t="s">
        <v>36</v>
      </c>
      <c r="K2509">
        <v>0</v>
      </c>
      <c r="M2509">
        <v>1.28</v>
      </c>
      <c r="N2509">
        <v>55180088</v>
      </c>
      <c r="O2509" t="s">
        <v>3172</v>
      </c>
      <c r="R2509">
        <v>400</v>
      </c>
      <c r="S2509">
        <v>999</v>
      </c>
      <c r="T2509" s="38">
        <v>45408</v>
      </c>
      <c r="V2509" s="38">
        <v>45422</v>
      </c>
      <c r="W2509" t="s">
        <v>3162</v>
      </c>
    </row>
    <row r="2510" spans="1:23" hidden="1" x14ac:dyDescent="0.25">
      <c r="A2510">
        <v>24001399</v>
      </c>
      <c r="B2510">
        <v>24001382</v>
      </c>
      <c r="C2510">
        <v>297030</v>
      </c>
      <c r="D2510" t="s">
        <v>3170</v>
      </c>
      <c r="E2510" t="str">
        <f t="shared" si="39"/>
        <v>24001399_297030</v>
      </c>
      <c r="F2510" t="s">
        <v>3175</v>
      </c>
      <c r="H2510">
        <v>185</v>
      </c>
      <c r="I2510">
        <v>185</v>
      </c>
      <c r="J2510" t="s">
        <v>36</v>
      </c>
      <c r="K2510">
        <v>0</v>
      </c>
      <c r="M2510">
        <v>1.28</v>
      </c>
      <c r="N2510">
        <v>55180088</v>
      </c>
      <c r="O2510" t="s">
        <v>3172</v>
      </c>
      <c r="R2510">
        <v>400</v>
      </c>
      <c r="S2510">
        <v>999</v>
      </c>
      <c r="T2510" s="38">
        <v>45408</v>
      </c>
      <c r="V2510" s="38">
        <v>45411</v>
      </c>
      <c r="W2510" t="s">
        <v>3162</v>
      </c>
    </row>
    <row r="2511" spans="1:23" hidden="1" x14ac:dyDescent="0.25">
      <c r="A2511">
        <v>24001399</v>
      </c>
      <c r="B2511">
        <v>24001382</v>
      </c>
      <c r="C2511">
        <v>297031</v>
      </c>
      <c r="D2511" t="s">
        <v>3170</v>
      </c>
      <c r="E2511" t="str">
        <f t="shared" si="39"/>
        <v>24001399_297031</v>
      </c>
      <c r="F2511" t="s">
        <v>3176</v>
      </c>
      <c r="H2511">
        <v>185</v>
      </c>
      <c r="I2511">
        <v>0</v>
      </c>
      <c r="J2511" t="s">
        <v>36</v>
      </c>
      <c r="K2511">
        <v>0</v>
      </c>
      <c r="M2511">
        <v>1.36</v>
      </c>
      <c r="N2511">
        <v>55180088</v>
      </c>
      <c r="O2511" t="s">
        <v>3172</v>
      </c>
      <c r="R2511">
        <v>980</v>
      </c>
      <c r="S2511">
        <v>999</v>
      </c>
      <c r="T2511" s="38">
        <v>45408</v>
      </c>
      <c r="W2511" t="s">
        <v>3162</v>
      </c>
    </row>
    <row r="2512" spans="1:23" hidden="1" x14ac:dyDescent="0.25">
      <c r="A2512">
        <v>24001399</v>
      </c>
      <c r="B2512">
        <v>24001382</v>
      </c>
      <c r="C2512">
        <v>297027</v>
      </c>
      <c r="D2512" t="s">
        <v>3170</v>
      </c>
      <c r="E2512" t="str">
        <f t="shared" si="39"/>
        <v>24001399_297027</v>
      </c>
      <c r="F2512" t="s">
        <v>3171</v>
      </c>
      <c r="H2512">
        <v>185</v>
      </c>
      <c r="I2512">
        <v>185</v>
      </c>
      <c r="J2512" t="s">
        <v>36</v>
      </c>
      <c r="K2512">
        <v>0</v>
      </c>
      <c r="M2512">
        <v>1.28</v>
      </c>
      <c r="N2512">
        <v>55180088</v>
      </c>
      <c r="O2512" t="s">
        <v>3172</v>
      </c>
      <c r="R2512">
        <v>400</v>
      </c>
      <c r="S2512">
        <v>999</v>
      </c>
      <c r="T2512" s="38">
        <v>45408</v>
      </c>
      <c r="V2512" s="38">
        <v>45422</v>
      </c>
      <c r="W2512" t="s">
        <v>3162</v>
      </c>
    </row>
    <row r="2513" spans="1:23" hidden="1" x14ac:dyDescent="0.25">
      <c r="A2513">
        <v>24001399</v>
      </c>
      <c r="B2513">
        <v>24001382</v>
      </c>
      <c r="C2513">
        <v>297028</v>
      </c>
      <c r="D2513" t="s">
        <v>3170</v>
      </c>
      <c r="E2513" t="str">
        <f t="shared" si="39"/>
        <v>24001399_297028</v>
      </c>
      <c r="F2513" t="s">
        <v>3173</v>
      </c>
      <c r="H2513">
        <v>185</v>
      </c>
      <c r="I2513">
        <v>185</v>
      </c>
      <c r="J2513" t="s">
        <v>36</v>
      </c>
      <c r="K2513">
        <v>0</v>
      </c>
      <c r="M2513">
        <v>1.28</v>
      </c>
      <c r="N2513">
        <v>55180088</v>
      </c>
      <c r="O2513" t="s">
        <v>3172</v>
      </c>
      <c r="R2513">
        <v>400</v>
      </c>
      <c r="S2513">
        <v>999</v>
      </c>
      <c r="T2513" s="38">
        <v>45408</v>
      </c>
      <c r="V2513" s="38">
        <v>45408</v>
      </c>
      <c r="W2513" t="s">
        <v>3162</v>
      </c>
    </row>
    <row r="2514" spans="1:23" hidden="1" x14ac:dyDescent="0.25">
      <c r="A2514">
        <v>24001399</v>
      </c>
      <c r="B2514">
        <v>24001382</v>
      </c>
      <c r="C2514">
        <v>297029</v>
      </c>
      <c r="D2514" t="s">
        <v>3170</v>
      </c>
      <c r="E2514" t="str">
        <f t="shared" si="39"/>
        <v>24001399_297029</v>
      </c>
      <c r="F2514" t="s">
        <v>3174</v>
      </c>
      <c r="H2514">
        <v>185</v>
      </c>
      <c r="I2514">
        <v>185</v>
      </c>
      <c r="J2514" t="s">
        <v>36</v>
      </c>
      <c r="K2514">
        <v>0</v>
      </c>
      <c r="M2514">
        <v>1.28</v>
      </c>
      <c r="N2514">
        <v>55180088</v>
      </c>
      <c r="O2514" t="s">
        <v>3172</v>
      </c>
      <c r="R2514">
        <v>400</v>
      </c>
      <c r="S2514">
        <v>999</v>
      </c>
      <c r="T2514" s="38">
        <v>45408</v>
      </c>
      <c r="V2514" s="38">
        <v>45408</v>
      </c>
      <c r="W2514" t="s">
        <v>3162</v>
      </c>
    </row>
    <row r="2515" spans="1:23" hidden="1" x14ac:dyDescent="0.25">
      <c r="A2515">
        <v>24001400</v>
      </c>
      <c r="B2515">
        <v>24001382</v>
      </c>
      <c r="C2515">
        <v>297031</v>
      </c>
      <c r="D2515" t="s">
        <v>3170</v>
      </c>
      <c r="E2515" t="str">
        <f t="shared" si="39"/>
        <v>24001400_297031</v>
      </c>
      <c r="F2515" t="s">
        <v>3176</v>
      </c>
      <c r="H2515">
        <v>52</v>
      </c>
      <c r="I2515">
        <v>0</v>
      </c>
      <c r="J2515" t="s">
        <v>36</v>
      </c>
      <c r="K2515">
        <v>0</v>
      </c>
      <c r="M2515">
        <v>1.36</v>
      </c>
      <c r="N2515">
        <v>55180088</v>
      </c>
      <c r="O2515" t="s">
        <v>3172</v>
      </c>
      <c r="R2515">
        <v>980</v>
      </c>
      <c r="S2515">
        <v>999</v>
      </c>
      <c r="T2515" s="38">
        <v>45408</v>
      </c>
      <c r="W2515" t="s">
        <v>3162</v>
      </c>
    </row>
    <row r="2516" spans="1:23" hidden="1" x14ac:dyDescent="0.25">
      <c r="A2516">
        <v>24001400</v>
      </c>
      <c r="B2516">
        <v>24001382</v>
      </c>
      <c r="C2516">
        <v>297029</v>
      </c>
      <c r="D2516" t="s">
        <v>3170</v>
      </c>
      <c r="E2516" t="str">
        <f t="shared" si="39"/>
        <v>24001400_297029</v>
      </c>
      <c r="F2516" t="s">
        <v>3174</v>
      </c>
      <c r="H2516">
        <v>52</v>
      </c>
      <c r="I2516">
        <v>52</v>
      </c>
      <c r="J2516" t="s">
        <v>36</v>
      </c>
      <c r="K2516">
        <v>0</v>
      </c>
      <c r="M2516">
        <v>1.28</v>
      </c>
      <c r="N2516">
        <v>55180088</v>
      </c>
      <c r="O2516" t="s">
        <v>3172</v>
      </c>
      <c r="R2516">
        <v>400</v>
      </c>
      <c r="S2516">
        <v>999</v>
      </c>
      <c r="T2516" s="38">
        <v>45408</v>
      </c>
      <c r="V2516" s="38">
        <v>45408</v>
      </c>
      <c r="W2516" t="s">
        <v>3162</v>
      </c>
    </row>
    <row r="2517" spans="1:23" hidden="1" x14ac:dyDescent="0.25">
      <c r="A2517">
        <v>24001400</v>
      </c>
      <c r="B2517">
        <v>24001382</v>
      </c>
      <c r="C2517">
        <v>297028</v>
      </c>
      <c r="D2517" t="s">
        <v>3170</v>
      </c>
      <c r="E2517" t="str">
        <f t="shared" si="39"/>
        <v>24001400_297028</v>
      </c>
      <c r="F2517" t="s">
        <v>3173</v>
      </c>
      <c r="H2517">
        <v>52</v>
      </c>
      <c r="I2517">
        <v>52</v>
      </c>
      <c r="J2517" t="s">
        <v>36</v>
      </c>
      <c r="K2517">
        <v>0</v>
      </c>
      <c r="M2517">
        <v>1.28</v>
      </c>
      <c r="N2517">
        <v>55180088</v>
      </c>
      <c r="O2517" t="s">
        <v>3172</v>
      </c>
      <c r="R2517">
        <v>400</v>
      </c>
      <c r="S2517">
        <v>999</v>
      </c>
      <c r="T2517" s="38">
        <v>45408</v>
      </c>
      <c r="V2517" s="38">
        <v>45408</v>
      </c>
      <c r="W2517" t="s">
        <v>3162</v>
      </c>
    </row>
    <row r="2518" spans="1:23" hidden="1" x14ac:dyDescent="0.25">
      <c r="A2518">
        <v>24001400</v>
      </c>
      <c r="B2518">
        <v>24001382</v>
      </c>
      <c r="C2518">
        <v>297030</v>
      </c>
      <c r="D2518" t="s">
        <v>3170</v>
      </c>
      <c r="E2518" t="str">
        <f t="shared" si="39"/>
        <v>24001400_297030</v>
      </c>
      <c r="F2518" t="s">
        <v>3175</v>
      </c>
      <c r="H2518">
        <v>52</v>
      </c>
      <c r="I2518">
        <v>52</v>
      </c>
      <c r="J2518" t="s">
        <v>36</v>
      </c>
      <c r="K2518">
        <v>0</v>
      </c>
      <c r="M2518">
        <v>1.28</v>
      </c>
      <c r="N2518">
        <v>55180088</v>
      </c>
      <c r="O2518" t="s">
        <v>3172</v>
      </c>
      <c r="R2518">
        <v>400</v>
      </c>
      <c r="S2518">
        <v>999</v>
      </c>
      <c r="T2518" s="38">
        <v>45408</v>
      </c>
      <c r="V2518" s="38">
        <v>45411</v>
      </c>
      <c r="W2518" t="s">
        <v>3162</v>
      </c>
    </row>
    <row r="2519" spans="1:23" hidden="1" x14ac:dyDescent="0.25">
      <c r="A2519">
        <v>24001400</v>
      </c>
      <c r="B2519">
        <v>24001382</v>
      </c>
      <c r="C2519">
        <v>297027</v>
      </c>
      <c r="D2519" t="s">
        <v>3170</v>
      </c>
      <c r="E2519" t="str">
        <f t="shared" si="39"/>
        <v>24001400_297027</v>
      </c>
      <c r="F2519" t="s">
        <v>3171</v>
      </c>
      <c r="H2519">
        <v>52</v>
      </c>
      <c r="I2519">
        <v>52</v>
      </c>
      <c r="J2519" t="s">
        <v>36</v>
      </c>
      <c r="K2519">
        <v>0</v>
      </c>
      <c r="M2519">
        <v>1.28</v>
      </c>
      <c r="N2519">
        <v>55180088</v>
      </c>
      <c r="O2519" t="s">
        <v>3172</v>
      </c>
      <c r="R2519">
        <v>400</v>
      </c>
      <c r="S2519">
        <v>999</v>
      </c>
      <c r="T2519" s="38">
        <v>45408</v>
      </c>
      <c r="V2519" s="38">
        <v>45422</v>
      </c>
      <c r="W2519" t="s">
        <v>3162</v>
      </c>
    </row>
    <row r="2520" spans="1:23" hidden="1" x14ac:dyDescent="0.25">
      <c r="A2520">
        <v>24001401</v>
      </c>
      <c r="B2520">
        <v>24001382</v>
      </c>
      <c r="C2520">
        <v>297028</v>
      </c>
      <c r="D2520" t="s">
        <v>3170</v>
      </c>
      <c r="E2520" t="str">
        <f t="shared" si="39"/>
        <v>24001401_297028</v>
      </c>
      <c r="F2520" t="s">
        <v>3173</v>
      </c>
      <c r="H2520">
        <v>147</v>
      </c>
      <c r="I2520">
        <v>147</v>
      </c>
      <c r="J2520" t="s">
        <v>36</v>
      </c>
      <c r="K2520">
        <v>0</v>
      </c>
      <c r="M2520">
        <v>1.28</v>
      </c>
      <c r="N2520">
        <v>55180088</v>
      </c>
      <c r="O2520" t="s">
        <v>3172</v>
      </c>
      <c r="R2520">
        <v>400</v>
      </c>
      <c r="S2520">
        <v>999</v>
      </c>
      <c r="T2520" s="38">
        <v>45408</v>
      </c>
      <c r="V2520" s="38">
        <v>45408</v>
      </c>
      <c r="W2520" t="s">
        <v>3162</v>
      </c>
    </row>
    <row r="2521" spans="1:23" hidden="1" x14ac:dyDescent="0.25">
      <c r="A2521">
        <v>24001401</v>
      </c>
      <c r="B2521">
        <v>24001382</v>
      </c>
      <c r="C2521">
        <v>297031</v>
      </c>
      <c r="D2521" t="s">
        <v>3170</v>
      </c>
      <c r="E2521" t="str">
        <f t="shared" si="39"/>
        <v>24001401_297031</v>
      </c>
      <c r="F2521" t="s">
        <v>3176</v>
      </c>
      <c r="H2521">
        <v>147</v>
      </c>
      <c r="I2521">
        <v>0</v>
      </c>
      <c r="J2521" t="s">
        <v>36</v>
      </c>
      <c r="K2521">
        <v>0</v>
      </c>
      <c r="M2521">
        <v>1.36</v>
      </c>
      <c r="N2521">
        <v>55180088</v>
      </c>
      <c r="O2521" t="s">
        <v>3172</v>
      </c>
      <c r="R2521">
        <v>980</v>
      </c>
      <c r="S2521">
        <v>999</v>
      </c>
      <c r="T2521" s="38">
        <v>45408</v>
      </c>
      <c r="W2521" t="s">
        <v>3162</v>
      </c>
    </row>
    <row r="2522" spans="1:23" hidden="1" x14ac:dyDescent="0.25">
      <c r="A2522">
        <v>24001401</v>
      </c>
      <c r="B2522">
        <v>24001382</v>
      </c>
      <c r="C2522">
        <v>297029</v>
      </c>
      <c r="D2522" t="s">
        <v>3170</v>
      </c>
      <c r="E2522" t="str">
        <f t="shared" si="39"/>
        <v>24001401_297029</v>
      </c>
      <c r="F2522" t="s">
        <v>3174</v>
      </c>
      <c r="H2522">
        <v>147</v>
      </c>
      <c r="I2522">
        <v>147</v>
      </c>
      <c r="J2522" t="s">
        <v>36</v>
      </c>
      <c r="K2522">
        <v>0</v>
      </c>
      <c r="M2522">
        <v>1.28</v>
      </c>
      <c r="N2522">
        <v>55180088</v>
      </c>
      <c r="O2522" t="s">
        <v>3172</v>
      </c>
      <c r="R2522">
        <v>400</v>
      </c>
      <c r="S2522">
        <v>999</v>
      </c>
      <c r="T2522" s="38">
        <v>45408</v>
      </c>
      <c r="V2522" s="38">
        <v>45408</v>
      </c>
      <c r="W2522" t="s">
        <v>3162</v>
      </c>
    </row>
    <row r="2523" spans="1:23" hidden="1" x14ac:dyDescent="0.25">
      <c r="A2523">
        <v>24001401</v>
      </c>
      <c r="B2523">
        <v>24001382</v>
      </c>
      <c r="C2523">
        <v>297030</v>
      </c>
      <c r="D2523" t="s">
        <v>3170</v>
      </c>
      <c r="E2523" t="str">
        <f t="shared" si="39"/>
        <v>24001401_297030</v>
      </c>
      <c r="F2523" t="s">
        <v>3175</v>
      </c>
      <c r="H2523">
        <v>147</v>
      </c>
      <c r="I2523">
        <v>147</v>
      </c>
      <c r="J2523" t="s">
        <v>36</v>
      </c>
      <c r="K2523">
        <v>0</v>
      </c>
      <c r="M2523">
        <v>1.28</v>
      </c>
      <c r="N2523">
        <v>55180088</v>
      </c>
      <c r="O2523" t="s">
        <v>3172</v>
      </c>
      <c r="R2523">
        <v>400</v>
      </c>
      <c r="S2523">
        <v>999</v>
      </c>
      <c r="T2523" s="38">
        <v>45408</v>
      </c>
      <c r="V2523" s="38">
        <v>45411</v>
      </c>
      <c r="W2523" t="s">
        <v>3162</v>
      </c>
    </row>
    <row r="2524" spans="1:23" hidden="1" x14ac:dyDescent="0.25">
      <c r="A2524">
        <v>24001401</v>
      </c>
      <c r="B2524">
        <v>24001382</v>
      </c>
      <c r="C2524">
        <v>297027</v>
      </c>
      <c r="D2524" t="s">
        <v>3170</v>
      </c>
      <c r="E2524" t="str">
        <f t="shared" si="39"/>
        <v>24001401_297027</v>
      </c>
      <c r="F2524" t="s">
        <v>3171</v>
      </c>
      <c r="H2524">
        <v>147</v>
      </c>
      <c r="I2524">
        <v>147</v>
      </c>
      <c r="J2524" t="s">
        <v>36</v>
      </c>
      <c r="K2524">
        <v>0</v>
      </c>
      <c r="M2524">
        <v>1.28</v>
      </c>
      <c r="N2524">
        <v>55180088</v>
      </c>
      <c r="O2524" t="s">
        <v>3172</v>
      </c>
      <c r="R2524">
        <v>400</v>
      </c>
      <c r="S2524">
        <v>999</v>
      </c>
      <c r="T2524" s="38">
        <v>45408</v>
      </c>
      <c r="V2524" s="38">
        <v>45422</v>
      </c>
      <c r="W2524" t="s">
        <v>3162</v>
      </c>
    </row>
    <row r="2525" spans="1:23" hidden="1" x14ac:dyDescent="0.25">
      <c r="A2525">
        <v>24001402</v>
      </c>
      <c r="B2525">
        <v>24001382</v>
      </c>
      <c r="C2525">
        <v>297030</v>
      </c>
      <c r="D2525" t="s">
        <v>3170</v>
      </c>
      <c r="E2525" t="str">
        <f t="shared" si="39"/>
        <v>24001402_297030</v>
      </c>
      <c r="F2525" t="s">
        <v>3175</v>
      </c>
      <c r="H2525">
        <v>8</v>
      </c>
      <c r="I2525">
        <v>8</v>
      </c>
      <c r="J2525" t="s">
        <v>36</v>
      </c>
      <c r="K2525">
        <v>0</v>
      </c>
      <c r="M2525">
        <v>1.28</v>
      </c>
      <c r="N2525">
        <v>55180088</v>
      </c>
      <c r="O2525" t="s">
        <v>3172</v>
      </c>
      <c r="R2525">
        <v>400</v>
      </c>
      <c r="S2525">
        <v>999</v>
      </c>
      <c r="T2525" s="38">
        <v>45408</v>
      </c>
      <c r="V2525" s="38">
        <v>45411</v>
      </c>
      <c r="W2525" t="s">
        <v>3162</v>
      </c>
    </row>
    <row r="2526" spans="1:23" hidden="1" x14ac:dyDescent="0.25">
      <c r="A2526">
        <v>24001402</v>
      </c>
      <c r="B2526">
        <v>24001382</v>
      </c>
      <c r="C2526">
        <v>297028</v>
      </c>
      <c r="D2526" t="s">
        <v>3170</v>
      </c>
      <c r="E2526" t="str">
        <f t="shared" si="39"/>
        <v>24001402_297028</v>
      </c>
      <c r="F2526" t="s">
        <v>3173</v>
      </c>
      <c r="H2526">
        <v>8</v>
      </c>
      <c r="I2526">
        <v>8</v>
      </c>
      <c r="J2526" t="s">
        <v>36</v>
      </c>
      <c r="K2526">
        <v>0</v>
      </c>
      <c r="M2526">
        <v>1.28</v>
      </c>
      <c r="N2526">
        <v>55180088</v>
      </c>
      <c r="O2526" t="s">
        <v>3172</v>
      </c>
      <c r="R2526">
        <v>400</v>
      </c>
      <c r="S2526">
        <v>999</v>
      </c>
      <c r="T2526" s="38">
        <v>45408</v>
      </c>
      <c r="V2526" s="38">
        <v>45408</v>
      </c>
      <c r="W2526" t="s">
        <v>3162</v>
      </c>
    </row>
    <row r="2527" spans="1:23" hidden="1" x14ac:dyDescent="0.25">
      <c r="A2527">
        <v>24001402</v>
      </c>
      <c r="B2527">
        <v>24001382</v>
      </c>
      <c r="C2527">
        <v>297027</v>
      </c>
      <c r="D2527" t="s">
        <v>3170</v>
      </c>
      <c r="E2527" t="str">
        <f t="shared" si="39"/>
        <v>24001402_297027</v>
      </c>
      <c r="F2527" t="s">
        <v>3171</v>
      </c>
      <c r="H2527">
        <v>8</v>
      </c>
      <c r="I2527">
        <v>8</v>
      </c>
      <c r="J2527" t="s">
        <v>36</v>
      </c>
      <c r="K2527">
        <v>0</v>
      </c>
      <c r="M2527">
        <v>1.28</v>
      </c>
      <c r="N2527">
        <v>55180088</v>
      </c>
      <c r="O2527" t="s">
        <v>3172</v>
      </c>
      <c r="R2527">
        <v>400</v>
      </c>
      <c r="S2527">
        <v>999</v>
      </c>
      <c r="T2527" s="38">
        <v>45408</v>
      </c>
      <c r="V2527" s="38">
        <v>45422</v>
      </c>
      <c r="W2527" t="s">
        <v>3162</v>
      </c>
    </row>
    <row r="2528" spans="1:23" hidden="1" x14ac:dyDescent="0.25">
      <c r="A2528">
        <v>24001402</v>
      </c>
      <c r="B2528">
        <v>24001382</v>
      </c>
      <c r="C2528">
        <v>297029</v>
      </c>
      <c r="D2528" t="s">
        <v>3170</v>
      </c>
      <c r="E2528" t="str">
        <f t="shared" si="39"/>
        <v>24001402_297029</v>
      </c>
      <c r="F2528" t="s">
        <v>3174</v>
      </c>
      <c r="H2528">
        <v>8</v>
      </c>
      <c r="I2528">
        <v>8</v>
      </c>
      <c r="J2528" t="s">
        <v>36</v>
      </c>
      <c r="K2528">
        <v>0</v>
      </c>
      <c r="M2528">
        <v>1.28</v>
      </c>
      <c r="N2528">
        <v>55180088</v>
      </c>
      <c r="O2528" t="s">
        <v>3172</v>
      </c>
      <c r="R2528">
        <v>400</v>
      </c>
      <c r="S2528">
        <v>999</v>
      </c>
      <c r="T2528" s="38">
        <v>45408</v>
      </c>
      <c r="V2528" s="38">
        <v>45408</v>
      </c>
      <c r="W2528" t="s">
        <v>3162</v>
      </c>
    </row>
    <row r="2529" spans="1:23" hidden="1" x14ac:dyDescent="0.25">
      <c r="A2529">
        <v>24001402</v>
      </c>
      <c r="B2529">
        <v>24001382</v>
      </c>
      <c r="C2529">
        <v>297031</v>
      </c>
      <c r="D2529" t="s">
        <v>3170</v>
      </c>
      <c r="E2529" t="str">
        <f t="shared" si="39"/>
        <v>24001402_297031</v>
      </c>
      <c r="F2529" t="s">
        <v>3176</v>
      </c>
      <c r="H2529">
        <v>8</v>
      </c>
      <c r="I2529">
        <v>0</v>
      </c>
      <c r="J2529" t="s">
        <v>36</v>
      </c>
      <c r="K2529">
        <v>0</v>
      </c>
      <c r="M2529">
        <v>1.36</v>
      </c>
      <c r="N2529">
        <v>55180088</v>
      </c>
      <c r="O2529" t="s">
        <v>3172</v>
      </c>
      <c r="R2529">
        <v>980</v>
      </c>
      <c r="S2529">
        <v>999</v>
      </c>
      <c r="T2529" s="38">
        <v>45408</v>
      </c>
      <c r="W2529" t="s">
        <v>3162</v>
      </c>
    </row>
    <row r="2530" spans="1:23" hidden="1" x14ac:dyDescent="0.25">
      <c r="A2530">
        <v>24001403</v>
      </c>
      <c r="B2530">
        <v>24001382</v>
      </c>
      <c r="C2530">
        <v>297029</v>
      </c>
      <c r="D2530" t="s">
        <v>3170</v>
      </c>
      <c r="E2530" t="str">
        <f t="shared" si="39"/>
        <v>24001403_297029</v>
      </c>
      <c r="F2530" t="s">
        <v>3174</v>
      </c>
      <c r="H2530">
        <v>84</v>
      </c>
      <c r="I2530">
        <v>84</v>
      </c>
      <c r="J2530" t="s">
        <v>36</v>
      </c>
      <c r="K2530">
        <v>0</v>
      </c>
      <c r="M2530">
        <v>1.28</v>
      </c>
      <c r="N2530">
        <v>55180088</v>
      </c>
      <c r="O2530" t="s">
        <v>3172</v>
      </c>
      <c r="R2530">
        <v>400</v>
      </c>
      <c r="S2530">
        <v>999</v>
      </c>
      <c r="T2530" s="38">
        <v>45415</v>
      </c>
      <c r="V2530" s="38">
        <v>45408</v>
      </c>
      <c r="W2530" t="s">
        <v>3162</v>
      </c>
    </row>
    <row r="2531" spans="1:23" hidden="1" x14ac:dyDescent="0.25">
      <c r="A2531">
        <v>24001403</v>
      </c>
      <c r="B2531">
        <v>24001382</v>
      </c>
      <c r="C2531">
        <v>297031</v>
      </c>
      <c r="D2531" t="s">
        <v>3170</v>
      </c>
      <c r="E2531" t="str">
        <f t="shared" si="39"/>
        <v>24001403_297031</v>
      </c>
      <c r="F2531" t="s">
        <v>3176</v>
      </c>
      <c r="H2531">
        <v>84</v>
      </c>
      <c r="I2531">
        <v>0</v>
      </c>
      <c r="J2531" t="s">
        <v>36</v>
      </c>
      <c r="K2531">
        <v>0</v>
      </c>
      <c r="M2531">
        <v>1.36</v>
      </c>
      <c r="N2531">
        <v>55180088</v>
      </c>
      <c r="O2531" t="s">
        <v>3172</v>
      </c>
      <c r="R2531">
        <v>980</v>
      </c>
      <c r="S2531">
        <v>999</v>
      </c>
      <c r="T2531" s="38">
        <v>45415</v>
      </c>
      <c r="W2531" t="s">
        <v>3162</v>
      </c>
    </row>
    <row r="2532" spans="1:23" hidden="1" x14ac:dyDescent="0.25">
      <c r="A2532">
        <v>24001403</v>
      </c>
      <c r="B2532">
        <v>24001382</v>
      </c>
      <c r="C2532">
        <v>297028</v>
      </c>
      <c r="D2532" t="s">
        <v>3170</v>
      </c>
      <c r="E2532" t="str">
        <f t="shared" si="39"/>
        <v>24001403_297028</v>
      </c>
      <c r="F2532" t="s">
        <v>3173</v>
      </c>
      <c r="H2532">
        <v>84</v>
      </c>
      <c r="I2532">
        <v>84</v>
      </c>
      <c r="J2532" t="s">
        <v>36</v>
      </c>
      <c r="K2532">
        <v>0</v>
      </c>
      <c r="M2532">
        <v>1.28</v>
      </c>
      <c r="N2532">
        <v>55180088</v>
      </c>
      <c r="O2532" t="s">
        <v>3172</v>
      </c>
      <c r="R2532">
        <v>400</v>
      </c>
      <c r="S2532">
        <v>999</v>
      </c>
      <c r="T2532" s="38">
        <v>45415</v>
      </c>
      <c r="V2532" s="38">
        <v>45408</v>
      </c>
      <c r="W2532" t="s">
        <v>3162</v>
      </c>
    </row>
    <row r="2533" spans="1:23" hidden="1" x14ac:dyDescent="0.25">
      <c r="A2533">
        <v>24001403</v>
      </c>
      <c r="B2533">
        <v>24001382</v>
      </c>
      <c r="C2533">
        <v>297027</v>
      </c>
      <c r="D2533" t="s">
        <v>3170</v>
      </c>
      <c r="E2533" t="str">
        <f t="shared" si="39"/>
        <v>24001403_297027</v>
      </c>
      <c r="F2533" t="s">
        <v>3171</v>
      </c>
      <c r="H2533">
        <v>84</v>
      </c>
      <c r="I2533">
        <v>84</v>
      </c>
      <c r="J2533" t="s">
        <v>36</v>
      </c>
      <c r="K2533">
        <v>0</v>
      </c>
      <c r="M2533">
        <v>1.28</v>
      </c>
      <c r="N2533">
        <v>55180088</v>
      </c>
      <c r="O2533" t="s">
        <v>3172</v>
      </c>
      <c r="R2533">
        <v>400</v>
      </c>
      <c r="S2533">
        <v>999</v>
      </c>
      <c r="T2533" s="38">
        <v>45415</v>
      </c>
      <c r="V2533" s="38">
        <v>45422</v>
      </c>
      <c r="W2533" t="s">
        <v>3162</v>
      </c>
    </row>
    <row r="2534" spans="1:23" hidden="1" x14ac:dyDescent="0.25">
      <c r="A2534">
        <v>24001403</v>
      </c>
      <c r="B2534">
        <v>24001382</v>
      </c>
      <c r="C2534">
        <v>297030</v>
      </c>
      <c r="D2534" t="s">
        <v>3170</v>
      </c>
      <c r="E2534" t="str">
        <f t="shared" si="39"/>
        <v>24001403_297030</v>
      </c>
      <c r="F2534" t="s">
        <v>3175</v>
      </c>
      <c r="H2534">
        <v>84</v>
      </c>
      <c r="I2534">
        <v>84</v>
      </c>
      <c r="J2534" t="s">
        <v>36</v>
      </c>
      <c r="K2534">
        <v>0</v>
      </c>
      <c r="M2534">
        <v>1.28</v>
      </c>
      <c r="N2534">
        <v>55180088</v>
      </c>
      <c r="O2534" t="s">
        <v>3172</v>
      </c>
      <c r="R2534">
        <v>400</v>
      </c>
      <c r="S2534">
        <v>999</v>
      </c>
      <c r="T2534" s="38">
        <v>45415</v>
      </c>
      <c r="V2534" s="38">
        <v>45411</v>
      </c>
      <c r="W2534" t="s">
        <v>3162</v>
      </c>
    </row>
    <row r="2535" spans="1:23" hidden="1" x14ac:dyDescent="0.25">
      <c r="A2535">
        <v>24001404</v>
      </c>
      <c r="B2535">
        <v>24001382</v>
      </c>
      <c r="C2535">
        <v>297029</v>
      </c>
      <c r="D2535" t="s">
        <v>3170</v>
      </c>
      <c r="E2535" t="str">
        <f t="shared" si="39"/>
        <v>24001404_297029</v>
      </c>
      <c r="F2535" t="s">
        <v>3174</v>
      </c>
      <c r="H2535">
        <v>1420</v>
      </c>
      <c r="I2535">
        <v>1420</v>
      </c>
      <c r="J2535" t="s">
        <v>36</v>
      </c>
      <c r="K2535">
        <v>0</v>
      </c>
      <c r="M2535">
        <v>1.28</v>
      </c>
      <c r="N2535">
        <v>55180088</v>
      </c>
      <c r="O2535" t="s">
        <v>3172</v>
      </c>
      <c r="R2535">
        <v>400</v>
      </c>
      <c r="S2535">
        <v>999</v>
      </c>
      <c r="T2535" s="38">
        <v>45415</v>
      </c>
      <c r="V2535" s="38">
        <v>45408</v>
      </c>
      <c r="W2535" t="s">
        <v>3162</v>
      </c>
    </row>
    <row r="2536" spans="1:23" hidden="1" x14ac:dyDescent="0.25">
      <c r="A2536">
        <v>24001404</v>
      </c>
      <c r="B2536">
        <v>24001382</v>
      </c>
      <c r="C2536">
        <v>297031</v>
      </c>
      <c r="D2536" t="s">
        <v>3170</v>
      </c>
      <c r="E2536" t="str">
        <f t="shared" si="39"/>
        <v>24001404_297031</v>
      </c>
      <c r="F2536" t="s">
        <v>3176</v>
      </c>
      <c r="H2536">
        <v>1420</v>
      </c>
      <c r="I2536">
        <v>0</v>
      </c>
      <c r="J2536" t="s">
        <v>36</v>
      </c>
      <c r="K2536">
        <v>0</v>
      </c>
      <c r="M2536">
        <v>1.36</v>
      </c>
      <c r="N2536">
        <v>55180088</v>
      </c>
      <c r="O2536" t="s">
        <v>3172</v>
      </c>
      <c r="R2536">
        <v>980</v>
      </c>
      <c r="S2536">
        <v>999</v>
      </c>
      <c r="T2536" s="38">
        <v>45415</v>
      </c>
      <c r="W2536" t="s">
        <v>3162</v>
      </c>
    </row>
    <row r="2537" spans="1:23" hidden="1" x14ac:dyDescent="0.25">
      <c r="A2537">
        <v>24001404</v>
      </c>
      <c r="B2537">
        <v>24001382</v>
      </c>
      <c r="C2537">
        <v>297030</v>
      </c>
      <c r="D2537" t="s">
        <v>3170</v>
      </c>
      <c r="E2537" t="str">
        <f t="shared" si="39"/>
        <v>24001404_297030</v>
      </c>
      <c r="F2537" t="s">
        <v>3175</v>
      </c>
      <c r="H2537">
        <v>1420</v>
      </c>
      <c r="I2537">
        <v>1420.5</v>
      </c>
      <c r="J2537" t="s">
        <v>36</v>
      </c>
      <c r="K2537">
        <v>0</v>
      </c>
      <c r="M2537">
        <v>1.28</v>
      </c>
      <c r="N2537">
        <v>55180088</v>
      </c>
      <c r="O2537" t="s">
        <v>3172</v>
      </c>
      <c r="R2537">
        <v>400</v>
      </c>
      <c r="S2537">
        <v>999</v>
      </c>
      <c r="T2537" s="38">
        <v>45415</v>
      </c>
      <c r="V2537" s="38">
        <v>45422</v>
      </c>
      <c r="W2537" t="s">
        <v>3162</v>
      </c>
    </row>
    <row r="2538" spans="1:23" hidden="1" x14ac:dyDescent="0.25">
      <c r="A2538">
        <v>24001404</v>
      </c>
      <c r="B2538">
        <v>24001382</v>
      </c>
      <c r="C2538">
        <v>297028</v>
      </c>
      <c r="D2538" t="s">
        <v>3170</v>
      </c>
      <c r="E2538" t="str">
        <f t="shared" si="39"/>
        <v>24001404_297028</v>
      </c>
      <c r="F2538" t="s">
        <v>3173</v>
      </c>
      <c r="H2538">
        <v>1420</v>
      </c>
      <c r="I2538">
        <v>1420</v>
      </c>
      <c r="J2538" t="s">
        <v>36</v>
      </c>
      <c r="K2538">
        <v>0</v>
      </c>
      <c r="M2538">
        <v>1.28</v>
      </c>
      <c r="N2538">
        <v>55180088</v>
      </c>
      <c r="O2538" t="s">
        <v>3172</v>
      </c>
      <c r="R2538">
        <v>400</v>
      </c>
      <c r="S2538">
        <v>999</v>
      </c>
      <c r="T2538" s="38">
        <v>45415</v>
      </c>
      <c r="V2538" s="38">
        <v>45408</v>
      </c>
      <c r="W2538" t="s">
        <v>3162</v>
      </c>
    </row>
    <row r="2539" spans="1:23" hidden="1" x14ac:dyDescent="0.25">
      <c r="A2539">
        <v>24001404</v>
      </c>
      <c r="B2539">
        <v>24001382</v>
      </c>
      <c r="C2539">
        <v>297027</v>
      </c>
      <c r="D2539" t="s">
        <v>3170</v>
      </c>
      <c r="E2539" t="str">
        <f t="shared" si="39"/>
        <v>24001404_297027</v>
      </c>
      <c r="F2539" t="s">
        <v>3171</v>
      </c>
      <c r="H2539">
        <v>1420</v>
      </c>
      <c r="I2539">
        <v>1420.4</v>
      </c>
      <c r="J2539" t="s">
        <v>36</v>
      </c>
      <c r="K2539">
        <v>0</v>
      </c>
      <c r="M2539">
        <v>1.28</v>
      </c>
      <c r="N2539">
        <v>55180088</v>
      </c>
      <c r="O2539" t="s">
        <v>3172</v>
      </c>
      <c r="R2539">
        <v>400</v>
      </c>
      <c r="S2539">
        <v>999</v>
      </c>
      <c r="T2539" s="38">
        <v>45415</v>
      </c>
      <c r="V2539" s="38">
        <v>45422</v>
      </c>
      <c r="W2539" t="s">
        <v>3162</v>
      </c>
    </row>
    <row r="2540" spans="1:23" hidden="1" x14ac:dyDescent="0.25">
      <c r="A2540">
        <v>24001406</v>
      </c>
      <c r="B2540">
        <v>24001382</v>
      </c>
      <c r="C2540">
        <v>297027</v>
      </c>
      <c r="D2540" t="s">
        <v>3170</v>
      </c>
      <c r="E2540" t="str">
        <f t="shared" si="39"/>
        <v>24001406_297027</v>
      </c>
      <c r="F2540" t="s">
        <v>3171</v>
      </c>
      <c r="H2540">
        <v>12</v>
      </c>
      <c r="I2540">
        <v>12</v>
      </c>
      <c r="J2540" t="s">
        <v>36</v>
      </c>
      <c r="K2540">
        <v>0</v>
      </c>
      <c r="M2540">
        <v>1.28</v>
      </c>
      <c r="N2540">
        <v>55180088</v>
      </c>
      <c r="O2540" t="s">
        <v>3172</v>
      </c>
      <c r="R2540">
        <v>400</v>
      </c>
      <c r="S2540">
        <v>999</v>
      </c>
      <c r="T2540" s="38">
        <v>45415</v>
      </c>
      <c r="V2540" s="38">
        <v>45422</v>
      </c>
      <c r="W2540" t="s">
        <v>3162</v>
      </c>
    </row>
    <row r="2541" spans="1:23" hidden="1" x14ac:dyDescent="0.25">
      <c r="A2541">
        <v>24001406</v>
      </c>
      <c r="B2541">
        <v>24001382</v>
      </c>
      <c r="C2541">
        <v>297028</v>
      </c>
      <c r="D2541" t="s">
        <v>3170</v>
      </c>
      <c r="E2541" t="str">
        <f t="shared" si="39"/>
        <v>24001406_297028</v>
      </c>
      <c r="F2541" t="s">
        <v>3173</v>
      </c>
      <c r="H2541">
        <v>12</v>
      </c>
      <c r="I2541">
        <v>12</v>
      </c>
      <c r="J2541" t="s">
        <v>36</v>
      </c>
      <c r="K2541">
        <v>0</v>
      </c>
      <c r="M2541">
        <v>1.28</v>
      </c>
      <c r="N2541">
        <v>55180088</v>
      </c>
      <c r="O2541" t="s">
        <v>3172</v>
      </c>
      <c r="R2541">
        <v>400</v>
      </c>
      <c r="S2541">
        <v>999</v>
      </c>
      <c r="T2541" s="38">
        <v>45415</v>
      </c>
      <c r="V2541" s="38">
        <v>45408</v>
      </c>
      <c r="W2541" t="s">
        <v>3162</v>
      </c>
    </row>
    <row r="2542" spans="1:23" hidden="1" x14ac:dyDescent="0.25">
      <c r="A2542">
        <v>24001406</v>
      </c>
      <c r="B2542">
        <v>24001382</v>
      </c>
      <c r="C2542">
        <v>297029</v>
      </c>
      <c r="D2542" t="s">
        <v>3170</v>
      </c>
      <c r="E2542" t="str">
        <f t="shared" si="39"/>
        <v>24001406_297029</v>
      </c>
      <c r="F2542" t="s">
        <v>3174</v>
      </c>
      <c r="H2542">
        <v>12</v>
      </c>
      <c r="I2542">
        <v>12</v>
      </c>
      <c r="J2542" t="s">
        <v>36</v>
      </c>
      <c r="K2542">
        <v>0</v>
      </c>
      <c r="M2542">
        <v>1.28</v>
      </c>
      <c r="N2542">
        <v>55180088</v>
      </c>
      <c r="O2542" t="s">
        <v>3172</v>
      </c>
      <c r="R2542">
        <v>400</v>
      </c>
      <c r="S2542">
        <v>999</v>
      </c>
      <c r="T2542" s="38">
        <v>45415</v>
      </c>
      <c r="V2542" s="38">
        <v>45408</v>
      </c>
      <c r="W2542" t="s">
        <v>3162</v>
      </c>
    </row>
    <row r="2543" spans="1:23" hidden="1" x14ac:dyDescent="0.25">
      <c r="A2543">
        <v>24001406</v>
      </c>
      <c r="B2543">
        <v>24001382</v>
      </c>
      <c r="C2543">
        <v>297031</v>
      </c>
      <c r="D2543" t="s">
        <v>3170</v>
      </c>
      <c r="E2543" t="str">
        <f t="shared" si="39"/>
        <v>24001406_297031</v>
      </c>
      <c r="F2543" t="s">
        <v>3176</v>
      </c>
      <c r="H2543">
        <v>12</v>
      </c>
      <c r="I2543">
        <v>0</v>
      </c>
      <c r="J2543" t="s">
        <v>36</v>
      </c>
      <c r="K2543">
        <v>0</v>
      </c>
      <c r="M2543">
        <v>1.36</v>
      </c>
      <c r="N2543">
        <v>55180088</v>
      </c>
      <c r="O2543" t="s">
        <v>3172</v>
      </c>
      <c r="R2543">
        <v>980</v>
      </c>
      <c r="S2543">
        <v>999</v>
      </c>
      <c r="T2543" s="38">
        <v>45415</v>
      </c>
      <c r="W2543" t="s">
        <v>3162</v>
      </c>
    </row>
    <row r="2544" spans="1:23" hidden="1" x14ac:dyDescent="0.25">
      <c r="A2544">
        <v>24001406</v>
      </c>
      <c r="B2544">
        <v>24001382</v>
      </c>
      <c r="C2544">
        <v>297030</v>
      </c>
      <c r="D2544" t="s">
        <v>3170</v>
      </c>
      <c r="E2544" t="str">
        <f t="shared" si="39"/>
        <v>24001406_297030</v>
      </c>
      <c r="F2544" t="s">
        <v>3175</v>
      </c>
      <c r="H2544">
        <v>12</v>
      </c>
      <c r="I2544">
        <v>12</v>
      </c>
      <c r="J2544" t="s">
        <v>36</v>
      </c>
      <c r="K2544">
        <v>0</v>
      </c>
      <c r="M2544">
        <v>1.28</v>
      </c>
      <c r="N2544">
        <v>55180088</v>
      </c>
      <c r="O2544" t="s">
        <v>3172</v>
      </c>
      <c r="R2544">
        <v>400</v>
      </c>
      <c r="S2544">
        <v>999</v>
      </c>
      <c r="T2544" s="38">
        <v>45415</v>
      </c>
      <c r="V2544" s="38">
        <v>45422</v>
      </c>
      <c r="W2544" t="s">
        <v>3162</v>
      </c>
    </row>
    <row r="2545" spans="1:23" hidden="1" x14ac:dyDescent="0.25">
      <c r="A2545">
        <v>24001407</v>
      </c>
      <c r="B2545">
        <v>24001382</v>
      </c>
      <c r="C2545">
        <v>297028</v>
      </c>
      <c r="D2545" t="s">
        <v>3170</v>
      </c>
      <c r="E2545" t="str">
        <f t="shared" si="39"/>
        <v>24001407_297028</v>
      </c>
      <c r="F2545" t="s">
        <v>3173</v>
      </c>
      <c r="H2545">
        <v>134</v>
      </c>
      <c r="I2545">
        <v>134</v>
      </c>
      <c r="J2545" t="s">
        <v>36</v>
      </c>
      <c r="K2545">
        <v>0</v>
      </c>
      <c r="M2545">
        <v>1.28</v>
      </c>
      <c r="N2545">
        <v>55180088</v>
      </c>
      <c r="O2545" t="s">
        <v>3172</v>
      </c>
      <c r="R2545">
        <v>400</v>
      </c>
      <c r="S2545">
        <v>999</v>
      </c>
      <c r="T2545" s="38">
        <v>45422</v>
      </c>
      <c r="V2545" s="38">
        <v>45408</v>
      </c>
      <c r="W2545" t="s">
        <v>3162</v>
      </c>
    </row>
    <row r="2546" spans="1:23" hidden="1" x14ac:dyDescent="0.25">
      <c r="A2546">
        <v>24001407</v>
      </c>
      <c r="B2546">
        <v>24001382</v>
      </c>
      <c r="C2546">
        <v>297031</v>
      </c>
      <c r="D2546" t="s">
        <v>3170</v>
      </c>
      <c r="E2546" t="str">
        <f t="shared" si="39"/>
        <v>24001407_297031</v>
      </c>
      <c r="F2546" t="s">
        <v>3176</v>
      </c>
      <c r="H2546">
        <v>134</v>
      </c>
      <c r="I2546">
        <v>0</v>
      </c>
      <c r="J2546" t="s">
        <v>36</v>
      </c>
      <c r="K2546">
        <v>0</v>
      </c>
      <c r="M2546">
        <v>1.36</v>
      </c>
      <c r="N2546">
        <v>55180088</v>
      </c>
      <c r="O2546" t="s">
        <v>3172</v>
      </c>
      <c r="R2546">
        <v>980</v>
      </c>
      <c r="S2546">
        <v>999</v>
      </c>
      <c r="T2546" s="38">
        <v>45422</v>
      </c>
      <c r="W2546" t="s">
        <v>3162</v>
      </c>
    </row>
    <row r="2547" spans="1:23" hidden="1" x14ac:dyDescent="0.25">
      <c r="A2547">
        <v>24001407</v>
      </c>
      <c r="B2547">
        <v>24001382</v>
      </c>
      <c r="C2547">
        <v>297027</v>
      </c>
      <c r="D2547" t="s">
        <v>3170</v>
      </c>
      <c r="E2547" t="str">
        <f t="shared" si="39"/>
        <v>24001407_297027</v>
      </c>
      <c r="F2547" t="s">
        <v>3171</v>
      </c>
      <c r="H2547">
        <v>134</v>
      </c>
      <c r="I2547">
        <v>134</v>
      </c>
      <c r="J2547" t="s">
        <v>36</v>
      </c>
      <c r="K2547">
        <v>0</v>
      </c>
      <c r="M2547">
        <v>1.28</v>
      </c>
      <c r="N2547">
        <v>55180088</v>
      </c>
      <c r="O2547" t="s">
        <v>3172</v>
      </c>
      <c r="R2547">
        <v>400</v>
      </c>
      <c r="S2547">
        <v>999</v>
      </c>
      <c r="T2547" s="38">
        <v>45422</v>
      </c>
      <c r="V2547" s="38">
        <v>45422</v>
      </c>
      <c r="W2547" t="s">
        <v>3162</v>
      </c>
    </row>
    <row r="2548" spans="1:23" hidden="1" x14ac:dyDescent="0.25">
      <c r="A2548">
        <v>24001407</v>
      </c>
      <c r="B2548">
        <v>24001382</v>
      </c>
      <c r="C2548">
        <v>297029</v>
      </c>
      <c r="D2548" t="s">
        <v>3170</v>
      </c>
      <c r="E2548" t="str">
        <f t="shared" si="39"/>
        <v>24001407_297029</v>
      </c>
      <c r="F2548" t="s">
        <v>3174</v>
      </c>
      <c r="H2548">
        <v>134</v>
      </c>
      <c r="I2548">
        <v>134</v>
      </c>
      <c r="J2548" t="s">
        <v>36</v>
      </c>
      <c r="K2548">
        <v>0</v>
      </c>
      <c r="M2548">
        <v>1.28</v>
      </c>
      <c r="N2548">
        <v>55180088</v>
      </c>
      <c r="O2548" t="s">
        <v>3172</v>
      </c>
      <c r="R2548">
        <v>400</v>
      </c>
      <c r="S2548">
        <v>999</v>
      </c>
      <c r="T2548" s="38">
        <v>45422</v>
      </c>
      <c r="V2548" s="38">
        <v>45408</v>
      </c>
      <c r="W2548" t="s">
        <v>3162</v>
      </c>
    </row>
    <row r="2549" spans="1:23" hidden="1" x14ac:dyDescent="0.25">
      <c r="A2549">
        <v>24001407</v>
      </c>
      <c r="B2549">
        <v>24001382</v>
      </c>
      <c r="C2549">
        <v>297030</v>
      </c>
      <c r="D2549" t="s">
        <v>3170</v>
      </c>
      <c r="E2549" t="str">
        <f t="shared" si="39"/>
        <v>24001407_297030</v>
      </c>
      <c r="F2549" t="s">
        <v>3175</v>
      </c>
      <c r="H2549">
        <v>134</v>
      </c>
      <c r="I2549">
        <v>134</v>
      </c>
      <c r="J2549" t="s">
        <v>36</v>
      </c>
      <c r="K2549">
        <v>0</v>
      </c>
      <c r="M2549">
        <v>1.28</v>
      </c>
      <c r="N2549">
        <v>55180088</v>
      </c>
      <c r="O2549" t="s">
        <v>3172</v>
      </c>
      <c r="R2549">
        <v>400</v>
      </c>
      <c r="S2549">
        <v>999</v>
      </c>
      <c r="T2549" s="38">
        <v>45422</v>
      </c>
      <c r="V2549" s="38">
        <v>45422</v>
      </c>
      <c r="W2549" t="s">
        <v>3162</v>
      </c>
    </row>
    <row r="2550" spans="1:23" hidden="1" x14ac:dyDescent="0.25">
      <c r="A2550">
        <v>24001408</v>
      </c>
      <c r="B2550">
        <v>24001382</v>
      </c>
      <c r="C2550">
        <v>297028</v>
      </c>
      <c r="D2550" t="s">
        <v>3170</v>
      </c>
      <c r="E2550" t="str">
        <f t="shared" si="39"/>
        <v>24001408_297028</v>
      </c>
      <c r="F2550" t="s">
        <v>3173</v>
      </c>
      <c r="H2550">
        <v>161</v>
      </c>
      <c r="I2550">
        <v>161</v>
      </c>
      <c r="J2550" t="s">
        <v>36</v>
      </c>
      <c r="K2550">
        <v>0</v>
      </c>
      <c r="M2550">
        <v>1.28</v>
      </c>
      <c r="N2550">
        <v>55180088</v>
      </c>
      <c r="O2550" t="s">
        <v>3172</v>
      </c>
      <c r="R2550">
        <v>400</v>
      </c>
      <c r="S2550">
        <v>999</v>
      </c>
      <c r="T2550" s="38">
        <v>45429</v>
      </c>
      <c r="V2550" s="38">
        <v>45408</v>
      </c>
      <c r="W2550" t="s">
        <v>3162</v>
      </c>
    </row>
    <row r="2551" spans="1:23" hidden="1" x14ac:dyDescent="0.25">
      <c r="A2551">
        <v>24001408</v>
      </c>
      <c r="B2551">
        <v>24001382</v>
      </c>
      <c r="C2551">
        <v>297031</v>
      </c>
      <c r="D2551" t="s">
        <v>3170</v>
      </c>
      <c r="E2551" t="str">
        <f t="shared" si="39"/>
        <v>24001408_297031</v>
      </c>
      <c r="F2551" t="s">
        <v>3176</v>
      </c>
      <c r="H2551">
        <v>161</v>
      </c>
      <c r="I2551">
        <v>0</v>
      </c>
      <c r="J2551" t="s">
        <v>36</v>
      </c>
      <c r="K2551">
        <v>0</v>
      </c>
      <c r="M2551">
        <v>1.36</v>
      </c>
      <c r="N2551">
        <v>55180088</v>
      </c>
      <c r="O2551" t="s">
        <v>3172</v>
      </c>
      <c r="R2551">
        <v>980</v>
      </c>
      <c r="S2551">
        <v>999</v>
      </c>
      <c r="T2551" s="38">
        <v>45429</v>
      </c>
      <c r="W2551" t="s">
        <v>3162</v>
      </c>
    </row>
    <row r="2552" spans="1:23" hidden="1" x14ac:dyDescent="0.25">
      <c r="A2552">
        <v>24001408</v>
      </c>
      <c r="B2552">
        <v>24001382</v>
      </c>
      <c r="C2552">
        <v>297027</v>
      </c>
      <c r="D2552" t="s">
        <v>3170</v>
      </c>
      <c r="E2552" t="str">
        <f t="shared" si="39"/>
        <v>24001408_297027</v>
      </c>
      <c r="F2552" t="s">
        <v>3171</v>
      </c>
      <c r="H2552">
        <v>161</v>
      </c>
      <c r="I2552">
        <v>161</v>
      </c>
      <c r="J2552" t="s">
        <v>36</v>
      </c>
      <c r="K2552">
        <v>0</v>
      </c>
      <c r="M2552">
        <v>1.28</v>
      </c>
      <c r="N2552">
        <v>55180088</v>
      </c>
      <c r="O2552" t="s">
        <v>3172</v>
      </c>
      <c r="R2552">
        <v>400</v>
      </c>
      <c r="S2552">
        <v>999</v>
      </c>
      <c r="T2552" s="38">
        <v>45429</v>
      </c>
      <c r="V2552" s="38">
        <v>45422</v>
      </c>
      <c r="W2552" t="s">
        <v>3162</v>
      </c>
    </row>
    <row r="2553" spans="1:23" hidden="1" x14ac:dyDescent="0.25">
      <c r="A2553">
        <v>24001408</v>
      </c>
      <c r="B2553">
        <v>24001382</v>
      </c>
      <c r="C2553">
        <v>297029</v>
      </c>
      <c r="D2553" t="s">
        <v>3170</v>
      </c>
      <c r="E2553" t="str">
        <f t="shared" si="39"/>
        <v>24001408_297029</v>
      </c>
      <c r="F2553" t="s">
        <v>3174</v>
      </c>
      <c r="H2553">
        <v>161</v>
      </c>
      <c r="I2553">
        <v>161</v>
      </c>
      <c r="J2553" t="s">
        <v>36</v>
      </c>
      <c r="K2553">
        <v>0</v>
      </c>
      <c r="M2553">
        <v>1.28</v>
      </c>
      <c r="N2553">
        <v>55180088</v>
      </c>
      <c r="O2553" t="s">
        <v>3172</v>
      </c>
      <c r="R2553">
        <v>400</v>
      </c>
      <c r="S2553">
        <v>999</v>
      </c>
      <c r="T2553" s="38">
        <v>45429</v>
      </c>
      <c r="V2553" s="38">
        <v>45408</v>
      </c>
      <c r="W2553" t="s">
        <v>3162</v>
      </c>
    </row>
    <row r="2554" spans="1:23" hidden="1" x14ac:dyDescent="0.25">
      <c r="A2554">
        <v>24001408</v>
      </c>
      <c r="B2554">
        <v>24001382</v>
      </c>
      <c r="C2554">
        <v>297030</v>
      </c>
      <c r="D2554" t="s">
        <v>3170</v>
      </c>
      <c r="E2554" t="str">
        <f t="shared" si="39"/>
        <v>24001408_297030</v>
      </c>
      <c r="F2554" t="s">
        <v>3175</v>
      </c>
      <c r="H2554">
        <v>161</v>
      </c>
      <c r="I2554">
        <v>161</v>
      </c>
      <c r="J2554" t="s">
        <v>36</v>
      </c>
      <c r="K2554">
        <v>0</v>
      </c>
      <c r="M2554">
        <v>1.28</v>
      </c>
      <c r="N2554">
        <v>55180088</v>
      </c>
      <c r="O2554" t="s">
        <v>3172</v>
      </c>
      <c r="R2554">
        <v>400</v>
      </c>
      <c r="S2554">
        <v>999</v>
      </c>
      <c r="T2554" s="38">
        <v>45429</v>
      </c>
      <c r="V2554" s="38">
        <v>45422</v>
      </c>
      <c r="W2554" t="s">
        <v>3162</v>
      </c>
    </row>
    <row r="2555" spans="1:23" hidden="1" x14ac:dyDescent="0.25">
      <c r="A2555">
        <v>24001409</v>
      </c>
      <c r="B2555">
        <v>24001382</v>
      </c>
      <c r="C2555">
        <v>297028</v>
      </c>
      <c r="D2555" t="s">
        <v>3170</v>
      </c>
      <c r="E2555" t="str">
        <f t="shared" si="39"/>
        <v>24001409_297028</v>
      </c>
      <c r="F2555" t="s">
        <v>3173</v>
      </c>
      <c r="H2555">
        <v>786</v>
      </c>
      <c r="I2555">
        <v>787.4</v>
      </c>
      <c r="J2555" t="s">
        <v>36</v>
      </c>
      <c r="K2555">
        <v>0</v>
      </c>
      <c r="M2555">
        <v>1.28</v>
      </c>
      <c r="N2555">
        <v>55180088</v>
      </c>
      <c r="O2555" t="s">
        <v>3172</v>
      </c>
      <c r="R2555">
        <v>400</v>
      </c>
      <c r="S2555">
        <v>999</v>
      </c>
      <c r="T2555" s="38">
        <v>45436</v>
      </c>
      <c r="V2555" s="38">
        <v>45420</v>
      </c>
      <c r="W2555" t="s">
        <v>3162</v>
      </c>
    </row>
    <row r="2556" spans="1:23" hidden="1" x14ac:dyDescent="0.25">
      <c r="A2556">
        <v>24001409</v>
      </c>
      <c r="B2556">
        <v>24001382</v>
      </c>
      <c r="C2556">
        <v>297031</v>
      </c>
      <c r="D2556" t="s">
        <v>3170</v>
      </c>
      <c r="E2556" t="str">
        <f t="shared" si="39"/>
        <v>24001409_297031</v>
      </c>
      <c r="F2556" t="s">
        <v>3176</v>
      </c>
      <c r="H2556">
        <v>786</v>
      </c>
      <c r="I2556">
        <v>0</v>
      </c>
      <c r="J2556" t="s">
        <v>36</v>
      </c>
      <c r="K2556">
        <v>0</v>
      </c>
      <c r="M2556">
        <v>1.36</v>
      </c>
      <c r="N2556">
        <v>55180088</v>
      </c>
      <c r="O2556" t="s">
        <v>3172</v>
      </c>
      <c r="R2556">
        <v>980</v>
      </c>
      <c r="S2556">
        <v>999</v>
      </c>
      <c r="T2556" s="38">
        <v>45436</v>
      </c>
      <c r="W2556" t="s">
        <v>3162</v>
      </c>
    </row>
    <row r="2557" spans="1:23" hidden="1" x14ac:dyDescent="0.25">
      <c r="A2557">
        <v>24001409</v>
      </c>
      <c r="B2557">
        <v>24001382</v>
      </c>
      <c r="C2557">
        <v>297027</v>
      </c>
      <c r="D2557" t="s">
        <v>3170</v>
      </c>
      <c r="E2557" t="str">
        <f t="shared" si="39"/>
        <v>24001409_297027</v>
      </c>
      <c r="F2557" t="s">
        <v>3171</v>
      </c>
      <c r="H2557">
        <v>786</v>
      </c>
      <c r="I2557">
        <v>786.5</v>
      </c>
      <c r="J2557" t="s">
        <v>36</v>
      </c>
      <c r="K2557">
        <v>0</v>
      </c>
      <c r="M2557">
        <v>1.28</v>
      </c>
      <c r="N2557">
        <v>55180088</v>
      </c>
      <c r="O2557" t="s">
        <v>3172</v>
      </c>
      <c r="R2557">
        <v>400</v>
      </c>
      <c r="S2557">
        <v>999</v>
      </c>
      <c r="T2557" s="38">
        <v>45436</v>
      </c>
      <c r="V2557" s="38">
        <v>45422</v>
      </c>
      <c r="W2557" t="s">
        <v>3162</v>
      </c>
    </row>
    <row r="2558" spans="1:23" hidden="1" x14ac:dyDescent="0.25">
      <c r="A2558">
        <v>24001409</v>
      </c>
      <c r="B2558">
        <v>24001382</v>
      </c>
      <c r="C2558">
        <v>297030</v>
      </c>
      <c r="D2558" t="s">
        <v>3170</v>
      </c>
      <c r="E2558" t="str">
        <f t="shared" si="39"/>
        <v>24001409_297030</v>
      </c>
      <c r="F2558" t="s">
        <v>3175</v>
      </c>
      <c r="H2558">
        <v>786</v>
      </c>
      <c r="I2558">
        <v>786.5</v>
      </c>
      <c r="J2558" t="s">
        <v>36</v>
      </c>
      <c r="K2558">
        <v>0</v>
      </c>
      <c r="M2558">
        <v>1.28</v>
      </c>
      <c r="N2558">
        <v>55180088</v>
      </c>
      <c r="O2558" t="s">
        <v>3172</v>
      </c>
      <c r="R2558">
        <v>400</v>
      </c>
      <c r="S2558">
        <v>999</v>
      </c>
      <c r="T2558" s="38">
        <v>45436</v>
      </c>
      <c r="V2558" s="38">
        <v>45422</v>
      </c>
      <c r="W2558" t="s">
        <v>3162</v>
      </c>
    </row>
    <row r="2559" spans="1:23" hidden="1" x14ac:dyDescent="0.25">
      <c r="A2559">
        <v>24001409</v>
      </c>
      <c r="B2559">
        <v>24001382</v>
      </c>
      <c r="C2559">
        <v>297029</v>
      </c>
      <c r="D2559" t="s">
        <v>3170</v>
      </c>
      <c r="E2559" t="str">
        <f t="shared" si="39"/>
        <v>24001409_297029</v>
      </c>
      <c r="F2559" t="s">
        <v>3174</v>
      </c>
      <c r="H2559">
        <v>786</v>
      </c>
      <c r="I2559">
        <v>787.4</v>
      </c>
      <c r="J2559" t="s">
        <v>36</v>
      </c>
      <c r="K2559">
        <v>0</v>
      </c>
      <c r="M2559">
        <v>1.28</v>
      </c>
      <c r="N2559">
        <v>55180088</v>
      </c>
      <c r="O2559" t="s">
        <v>3172</v>
      </c>
      <c r="R2559">
        <v>400</v>
      </c>
      <c r="S2559">
        <v>999</v>
      </c>
      <c r="T2559" s="38">
        <v>45436</v>
      </c>
      <c r="V2559" s="38">
        <v>45420</v>
      </c>
      <c r="W2559" t="s">
        <v>3162</v>
      </c>
    </row>
    <row r="2560" spans="1:23" hidden="1" x14ac:dyDescent="0.25">
      <c r="A2560">
        <v>24001410</v>
      </c>
      <c r="B2560">
        <v>24001382</v>
      </c>
      <c r="C2560">
        <v>297027</v>
      </c>
      <c r="D2560" t="s">
        <v>3170</v>
      </c>
      <c r="E2560" t="str">
        <f t="shared" si="39"/>
        <v>24001410_297027</v>
      </c>
      <c r="F2560" t="s">
        <v>3171</v>
      </c>
      <c r="H2560">
        <v>8</v>
      </c>
      <c r="I2560">
        <v>8</v>
      </c>
      <c r="J2560" t="s">
        <v>36</v>
      </c>
      <c r="K2560">
        <v>0</v>
      </c>
      <c r="M2560">
        <v>1.28</v>
      </c>
      <c r="N2560">
        <v>55180088</v>
      </c>
      <c r="O2560" t="s">
        <v>3172</v>
      </c>
      <c r="R2560">
        <v>400</v>
      </c>
      <c r="S2560">
        <v>999</v>
      </c>
      <c r="T2560" s="38">
        <v>45443</v>
      </c>
      <c r="V2560" s="38">
        <v>45422</v>
      </c>
      <c r="W2560" t="s">
        <v>3162</v>
      </c>
    </row>
    <row r="2561" spans="1:23" hidden="1" x14ac:dyDescent="0.25">
      <c r="A2561">
        <v>24001410</v>
      </c>
      <c r="B2561">
        <v>24001382</v>
      </c>
      <c r="C2561">
        <v>297029</v>
      </c>
      <c r="D2561" t="s">
        <v>3170</v>
      </c>
      <c r="E2561" t="str">
        <f t="shared" si="39"/>
        <v>24001410_297029</v>
      </c>
      <c r="F2561" t="s">
        <v>3174</v>
      </c>
      <c r="H2561">
        <v>8</v>
      </c>
      <c r="I2561">
        <v>8</v>
      </c>
      <c r="J2561" t="s">
        <v>36</v>
      </c>
      <c r="K2561">
        <v>0</v>
      </c>
      <c r="M2561">
        <v>1.28</v>
      </c>
      <c r="N2561">
        <v>55180088</v>
      </c>
      <c r="O2561" t="s">
        <v>3172</v>
      </c>
      <c r="R2561">
        <v>400</v>
      </c>
      <c r="S2561">
        <v>999</v>
      </c>
      <c r="T2561" s="38">
        <v>45443</v>
      </c>
      <c r="V2561" s="38">
        <v>45420</v>
      </c>
      <c r="W2561" t="s">
        <v>3162</v>
      </c>
    </row>
    <row r="2562" spans="1:23" hidden="1" x14ac:dyDescent="0.25">
      <c r="A2562">
        <v>24001410</v>
      </c>
      <c r="B2562">
        <v>24001382</v>
      </c>
      <c r="C2562">
        <v>297028</v>
      </c>
      <c r="D2562" t="s">
        <v>3170</v>
      </c>
      <c r="E2562" t="str">
        <f t="shared" si="39"/>
        <v>24001410_297028</v>
      </c>
      <c r="F2562" t="s">
        <v>3173</v>
      </c>
      <c r="H2562">
        <v>8</v>
      </c>
      <c r="I2562">
        <v>8</v>
      </c>
      <c r="J2562" t="s">
        <v>36</v>
      </c>
      <c r="K2562">
        <v>0</v>
      </c>
      <c r="M2562">
        <v>1.28</v>
      </c>
      <c r="N2562">
        <v>55180088</v>
      </c>
      <c r="O2562" t="s">
        <v>3172</v>
      </c>
      <c r="R2562">
        <v>400</v>
      </c>
      <c r="S2562">
        <v>999</v>
      </c>
      <c r="T2562" s="38">
        <v>45443</v>
      </c>
      <c r="V2562" s="38">
        <v>45420</v>
      </c>
      <c r="W2562" t="s">
        <v>3162</v>
      </c>
    </row>
    <row r="2563" spans="1:23" hidden="1" x14ac:dyDescent="0.25">
      <c r="A2563">
        <v>24001410</v>
      </c>
      <c r="B2563">
        <v>24001382</v>
      </c>
      <c r="C2563">
        <v>297031</v>
      </c>
      <c r="D2563" t="s">
        <v>3170</v>
      </c>
      <c r="E2563" t="str">
        <f t="shared" si="39"/>
        <v>24001410_297031</v>
      </c>
      <c r="F2563" t="s">
        <v>3176</v>
      </c>
      <c r="H2563">
        <v>8</v>
      </c>
      <c r="I2563">
        <v>0</v>
      </c>
      <c r="J2563" t="s">
        <v>36</v>
      </c>
      <c r="K2563">
        <v>0</v>
      </c>
      <c r="M2563">
        <v>1.36</v>
      </c>
      <c r="N2563">
        <v>55180088</v>
      </c>
      <c r="O2563" t="s">
        <v>3172</v>
      </c>
      <c r="R2563">
        <v>980</v>
      </c>
      <c r="S2563">
        <v>999</v>
      </c>
      <c r="T2563" s="38">
        <v>45443</v>
      </c>
      <c r="W2563" t="s">
        <v>3162</v>
      </c>
    </row>
    <row r="2564" spans="1:23" hidden="1" x14ac:dyDescent="0.25">
      <c r="A2564">
        <v>24001410</v>
      </c>
      <c r="B2564">
        <v>24001382</v>
      </c>
      <c r="C2564">
        <v>297030</v>
      </c>
      <c r="D2564" t="s">
        <v>3170</v>
      </c>
      <c r="E2564" t="str">
        <f t="shared" si="39"/>
        <v>24001410_297030</v>
      </c>
      <c r="F2564" t="s">
        <v>3175</v>
      </c>
      <c r="H2564">
        <v>8</v>
      </c>
      <c r="I2564">
        <v>8</v>
      </c>
      <c r="J2564" t="s">
        <v>36</v>
      </c>
      <c r="K2564">
        <v>0</v>
      </c>
      <c r="M2564">
        <v>1.28</v>
      </c>
      <c r="N2564">
        <v>55180088</v>
      </c>
      <c r="O2564" t="s">
        <v>3172</v>
      </c>
      <c r="R2564">
        <v>400</v>
      </c>
      <c r="S2564">
        <v>999</v>
      </c>
      <c r="T2564" s="38">
        <v>45443</v>
      </c>
      <c r="V2564" s="38">
        <v>45422</v>
      </c>
      <c r="W2564" t="s">
        <v>3162</v>
      </c>
    </row>
    <row r="2565" spans="1:23" hidden="1" x14ac:dyDescent="0.25">
      <c r="A2565">
        <v>24001411</v>
      </c>
      <c r="B2565">
        <v>24001382</v>
      </c>
      <c r="C2565">
        <v>297029</v>
      </c>
      <c r="D2565" t="s">
        <v>3170</v>
      </c>
      <c r="E2565" t="str">
        <f t="shared" si="39"/>
        <v>24001411_297029</v>
      </c>
      <c r="F2565" t="s">
        <v>3174</v>
      </c>
      <c r="H2565">
        <v>49</v>
      </c>
      <c r="I2565">
        <v>49</v>
      </c>
      <c r="J2565" t="s">
        <v>36</v>
      </c>
      <c r="K2565">
        <v>0</v>
      </c>
      <c r="M2565">
        <v>1.28</v>
      </c>
      <c r="N2565">
        <v>55180088</v>
      </c>
      <c r="O2565" t="s">
        <v>3172</v>
      </c>
      <c r="R2565">
        <v>400</v>
      </c>
      <c r="S2565">
        <v>999</v>
      </c>
      <c r="T2565" s="38">
        <v>45443</v>
      </c>
      <c r="V2565" s="38">
        <v>45408</v>
      </c>
      <c r="W2565" t="s">
        <v>3162</v>
      </c>
    </row>
    <row r="2566" spans="1:23" hidden="1" x14ac:dyDescent="0.25">
      <c r="A2566">
        <v>24001411</v>
      </c>
      <c r="B2566">
        <v>24001382</v>
      </c>
      <c r="C2566">
        <v>297027</v>
      </c>
      <c r="D2566" t="s">
        <v>3170</v>
      </c>
      <c r="E2566" t="str">
        <f t="shared" ref="E2566:E2629" si="40">CONCATENATE(A2566,"_",C2566)</f>
        <v>24001411_297027</v>
      </c>
      <c r="F2566" t="s">
        <v>3171</v>
      </c>
      <c r="H2566">
        <v>49</v>
      </c>
      <c r="I2566">
        <v>49</v>
      </c>
      <c r="J2566" t="s">
        <v>36</v>
      </c>
      <c r="K2566">
        <v>0</v>
      </c>
      <c r="M2566">
        <v>1.28</v>
      </c>
      <c r="N2566">
        <v>55180088</v>
      </c>
      <c r="O2566" t="s">
        <v>3172</v>
      </c>
      <c r="R2566">
        <v>400</v>
      </c>
      <c r="S2566">
        <v>999</v>
      </c>
      <c r="T2566" s="38">
        <v>45443</v>
      </c>
      <c r="V2566" s="38">
        <v>45422</v>
      </c>
      <c r="W2566" t="s">
        <v>3162</v>
      </c>
    </row>
    <row r="2567" spans="1:23" hidden="1" x14ac:dyDescent="0.25">
      <c r="A2567">
        <v>24001411</v>
      </c>
      <c r="B2567">
        <v>24001382</v>
      </c>
      <c r="C2567">
        <v>297030</v>
      </c>
      <c r="D2567" t="s">
        <v>3170</v>
      </c>
      <c r="E2567" t="str">
        <f t="shared" si="40"/>
        <v>24001411_297030</v>
      </c>
      <c r="F2567" t="s">
        <v>3175</v>
      </c>
      <c r="H2567">
        <v>49</v>
      </c>
      <c r="I2567">
        <v>49</v>
      </c>
      <c r="J2567" t="s">
        <v>36</v>
      </c>
      <c r="K2567">
        <v>0</v>
      </c>
      <c r="M2567">
        <v>1.28</v>
      </c>
      <c r="N2567">
        <v>55180088</v>
      </c>
      <c r="O2567" t="s">
        <v>3172</v>
      </c>
      <c r="R2567">
        <v>400</v>
      </c>
      <c r="S2567">
        <v>999</v>
      </c>
      <c r="T2567" s="38">
        <v>45443</v>
      </c>
      <c r="V2567" s="38">
        <v>45422</v>
      </c>
      <c r="W2567" t="s">
        <v>3162</v>
      </c>
    </row>
    <row r="2568" spans="1:23" hidden="1" x14ac:dyDescent="0.25">
      <c r="A2568">
        <v>24001411</v>
      </c>
      <c r="B2568">
        <v>24001382</v>
      </c>
      <c r="C2568">
        <v>297028</v>
      </c>
      <c r="D2568" t="s">
        <v>3170</v>
      </c>
      <c r="E2568" t="str">
        <f t="shared" si="40"/>
        <v>24001411_297028</v>
      </c>
      <c r="F2568" t="s">
        <v>3173</v>
      </c>
      <c r="H2568">
        <v>49</v>
      </c>
      <c r="I2568">
        <v>49</v>
      </c>
      <c r="J2568" t="s">
        <v>36</v>
      </c>
      <c r="K2568">
        <v>0</v>
      </c>
      <c r="M2568">
        <v>1.28</v>
      </c>
      <c r="N2568">
        <v>55180088</v>
      </c>
      <c r="O2568" t="s">
        <v>3172</v>
      </c>
      <c r="R2568">
        <v>400</v>
      </c>
      <c r="S2568">
        <v>999</v>
      </c>
      <c r="T2568" s="38">
        <v>45443</v>
      </c>
      <c r="V2568" s="38">
        <v>45408</v>
      </c>
      <c r="W2568" t="s">
        <v>3162</v>
      </c>
    </row>
    <row r="2569" spans="1:23" hidden="1" x14ac:dyDescent="0.25">
      <c r="A2569">
        <v>24001411</v>
      </c>
      <c r="B2569">
        <v>24001382</v>
      </c>
      <c r="C2569">
        <v>297031</v>
      </c>
      <c r="D2569" t="s">
        <v>3170</v>
      </c>
      <c r="E2569" t="str">
        <f t="shared" si="40"/>
        <v>24001411_297031</v>
      </c>
      <c r="F2569" t="s">
        <v>3176</v>
      </c>
      <c r="H2569">
        <v>49</v>
      </c>
      <c r="I2569">
        <v>0</v>
      </c>
      <c r="J2569" t="s">
        <v>36</v>
      </c>
      <c r="K2569">
        <v>0</v>
      </c>
      <c r="M2569">
        <v>1.36</v>
      </c>
      <c r="N2569">
        <v>55180088</v>
      </c>
      <c r="O2569" t="s">
        <v>3172</v>
      </c>
      <c r="R2569">
        <v>980</v>
      </c>
      <c r="S2569">
        <v>999</v>
      </c>
      <c r="T2569" s="38">
        <v>45443</v>
      </c>
      <c r="W2569" t="s">
        <v>3162</v>
      </c>
    </row>
    <row r="2570" spans="1:23" hidden="1" x14ac:dyDescent="0.25">
      <c r="A2570">
        <v>24001412</v>
      </c>
      <c r="B2570">
        <v>24001382</v>
      </c>
      <c r="C2570">
        <v>297030</v>
      </c>
      <c r="D2570" t="s">
        <v>3170</v>
      </c>
      <c r="E2570" t="str">
        <f t="shared" si="40"/>
        <v>24001412_297030</v>
      </c>
      <c r="F2570" t="s">
        <v>3175</v>
      </c>
      <c r="H2570">
        <v>23</v>
      </c>
      <c r="I2570">
        <v>23</v>
      </c>
      <c r="J2570" t="s">
        <v>36</v>
      </c>
      <c r="K2570">
        <v>0</v>
      </c>
      <c r="M2570">
        <v>1.28</v>
      </c>
      <c r="N2570">
        <v>55180088</v>
      </c>
      <c r="O2570" t="s">
        <v>3172</v>
      </c>
      <c r="R2570">
        <v>400</v>
      </c>
      <c r="S2570">
        <v>999</v>
      </c>
      <c r="T2570" s="38">
        <v>45450</v>
      </c>
      <c r="V2570" s="38">
        <v>45422</v>
      </c>
      <c r="W2570" t="s">
        <v>3162</v>
      </c>
    </row>
    <row r="2571" spans="1:23" hidden="1" x14ac:dyDescent="0.25">
      <c r="A2571">
        <v>24001412</v>
      </c>
      <c r="B2571">
        <v>24001382</v>
      </c>
      <c r="C2571">
        <v>297031</v>
      </c>
      <c r="D2571" t="s">
        <v>3170</v>
      </c>
      <c r="E2571" t="str">
        <f t="shared" si="40"/>
        <v>24001412_297031</v>
      </c>
      <c r="F2571" t="s">
        <v>3176</v>
      </c>
      <c r="H2571">
        <v>23</v>
      </c>
      <c r="I2571">
        <v>0</v>
      </c>
      <c r="J2571" t="s">
        <v>36</v>
      </c>
      <c r="K2571">
        <v>0</v>
      </c>
      <c r="M2571">
        <v>1.36</v>
      </c>
      <c r="N2571">
        <v>55180088</v>
      </c>
      <c r="O2571" t="s">
        <v>3172</v>
      </c>
      <c r="R2571">
        <v>980</v>
      </c>
      <c r="S2571">
        <v>999</v>
      </c>
      <c r="T2571" s="38">
        <v>45450</v>
      </c>
      <c r="W2571" t="s">
        <v>3162</v>
      </c>
    </row>
    <row r="2572" spans="1:23" hidden="1" x14ac:dyDescent="0.25">
      <c r="A2572">
        <v>24001412</v>
      </c>
      <c r="B2572">
        <v>24001382</v>
      </c>
      <c r="C2572">
        <v>297027</v>
      </c>
      <c r="D2572" t="s">
        <v>3170</v>
      </c>
      <c r="E2572" t="str">
        <f t="shared" si="40"/>
        <v>24001412_297027</v>
      </c>
      <c r="F2572" t="s">
        <v>3171</v>
      </c>
      <c r="H2572">
        <v>23</v>
      </c>
      <c r="I2572">
        <v>23</v>
      </c>
      <c r="J2572" t="s">
        <v>36</v>
      </c>
      <c r="K2572">
        <v>0</v>
      </c>
      <c r="M2572">
        <v>1.28</v>
      </c>
      <c r="N2572">
        <v>55180088</v>
      </c>
      <c r="O2572" t="s">
        <v>3172</v>
      </c>
      <c r="R2572">
        <v>400</v>
      </c>
      <c r="S2572">
        <v>999</v>
      </c>
      <c r="T2572" s="38">
        <v>45450</v>
      </c>
      <c r="V2572" s="38">
        <v>45422</v>
      </c>
      <c r="W2572" t="s">
        <v>3162</v>
      </c>
    </row>
    <row r="2573" spans="1:23" hidden="1" x14ac:dyDescent="0.25">
      <c r="A2573">
        <v>24001412</v>
      </c>
      <c r="B2573">
        <v>24001382</v>
      </c>
      <c r="C2573">
        <v>297028</v>
      </c>
      <c r="D2573" t="s">
        <v>3170</v>
      </c>
      <c r="E2573" t="str">
        <f t="shared" si="40"/>
        <v>24001412_297028</v>
      </c>
      <c r="F2573" t="s">
        <v>3173</v>
      </c>
      <c r="H2573">
        <v>23</v>
      </c>
      <c r="I2573">
        <v>23</v>
      </c>
      <c r="J2573" t="s">
        <v>36</v>
      </c>
      <c r="K2573">
        <v>0</v>
      </c>
      <c r="M2573">
        <v>1.28</v>
      </c>
      <c r="N2573">
        <v>55180088</v>
      </c>
      <c r="O2573" t="s">
        <v>3172</v>
      </c>
      <c r="R2573">
        <v>400</v>
      </c>
      <c r="S2573">
        <v>999</v>
      </c>
      <c r="T2573" s="38">
        <v>45450</v>
      </c>
      <c r="V2573" s="38">
        <v>45420</v>
      </c>
      <c r="W2573" t="s">
        <v>3162</v>
      </c>
    </row>
    <row r="2574" spans="1:23" hidden="1" x14ac:dyDescent="0.25">
      <c r="A2574">
        <v>24001412</v>
      </c>
      <c r="B2574">
        <v>24001382</v>
      </c>
      <c r="C2574">
        <v>297029</v>
      </c>
      <c r="D2574" t="s">
        <v>3170</v>
      </c>
      <c r="E2574" t="str">
        <f t="shared" si="40"/>
        <v>24001412_297029</v>
      </c>
      <c r="F2574" t="s">
        <v>3174</v>
      </c>
      <c r="H2574">
        <v>23</v>
      </c>
      <c r="I2574">
        <v>23</v>
      </c>
      <c r="J2574" t="s">
        <v>36</v>
      </c>
      <c r="K2574">
        <v>0</v>
      </c>
      <c r="M2574">
        <v>1.28</v>
      </c>
      <c r="N2574">
        <v>55180088</v>
      </c>
      <c r="O2574" t="s">
        <v>3172</v>
      </c>
      <c r="R2574">
        <v>400</v>
      </c>
      <c r="S2574">
        <v>999</v>
      </c>
      <c r="T2574" s="38">
        <v>45450</v>
      </c>
      <c r="V2574" s="38">
        <v>45420</v>
      </c>
      <c r="W2574" t="s">
        <v>3162</v>
      </c>
    </row>
    <row r="2575" spans="1:23" hidden="1" x14ac:dyDescent="0.25">
      <c r="A2575">
        <v>24001413</v>
      </c>
      <c r="B2575">
        <v>24001382</v>
      </c>
      <c r="C2575">
        <v>297029</v>
      </c>
      <c r="D2575" t="s">
        <v>3170</v>
      </c>
      <c r="E2575" t="str">
        <f t="shared" si="40"/>
        <v>24001413_297029</v>
      </c>
      <c r="F2575" t="s">
        <v>3174</v>
      </c>
      <c r="H2575">
        <v>125</v>
      </c>
      <c r="I2575">
        <v>125</v>
      </c>
      <c r="J2575" t="s">
        <v>36</v>
      </c>
      <c r="K2575">
        <v>0</v>
      </c>
      <c r="M2575">
        <v>1.28</v>
      </c>
      <c r="N2575">
        <v>55180088</v>
      </c>
      <c r="O2575" t="s">
        <v>3172</v>
      </c>
      <c r="R2575">
        <v>400</v>
      </c>
      <c r="S2575">
        <v>999</v>
      </c>
      <c r="T2575" s="38">
        <v>45450</v>
      </c>
      <c r="V2575" s="38">
        <v>45420</v>
      </c>
      <c r="W2575" t="s">
        <v>3162</v>
      </c>
    </row>
    <row r="2576" spans="1:23" hidden="1" x14ac:dyDescent="0.25">
      <c r="A2576">
        <v>24001413</v>
      </c>
      <c r="B2576">
        <v>24001382</v>
      </c>
      <c r="C2576">
        <v>297028</v>
      </c>
      <c r="D2576" t="s">
        <v>3170</v>
      </c>
      <c r="E2576" t="str">
        <f t="shared" si="40"/>
        <v>24001413_297028</v>
      </c>
      <c r="F2576" t="s">
        <v>3173</v>
      </c>
      <c r="H2576">
        <v>125</v>
      </c>
      <c r="I2576">
        <v>125</v>
      </c>
      <c r="J2576" t="s">
        <v>36</v>
      </c>
      <c r="K2576">
        <v>0</v>
      </c>
      <c r="M2576">
        <v>1.28</v>
      </c>
      <c r="N2576">
        <v>55180088</v>
      </c>
      <c r="O2576" t="s">
        <v>3172</v>
      </c>
      <c r="R2576">
        <v>400</v>
      </c>
      <c r="S2576">
        <v>999</v>
      </c>
      <c r="T2576" s="38">
        <v>45450</v>
      </c>
      <c r="V2576" s="38">
        <v>45420</v>
      </c>
      <c r="W2576" t="s">
        <v>3162</v>
      </c>
    </row>
    <row r="2577" spans="1:23" hidden="1" x14ac:dyDescent="0.25">
      <c r="A2577">
        <v>24001413</v>
      </c>
      <c r="B2577">
        <v>24001382</v>
      </c>
      <c r="C2577">
        <v>297031</v>
      </c>
      <c r="D2577" t="s">
        <v>3170</v>
      </c>
      <c r="E2577" t="str">
        <f t="shared" si="40"/>
        <v>24001413_297031</v>
      </c>
      <c r="F2577" t="s">
        <v>3176</v>
      </c>
      <c r="H2577">
        <v>125</v>
      </c>
      <c r="I2577">
        <v>0</v>
      </c>
      <c r="J2577" t="s">
        <v>36</v>
      </c>
      <c r="K2577">
        <v>0</v>
      </c>
      <c r="M2577">
        <v>1.36</v>
      </c>
      <c r="N2577">
        <v>55180088</v>
      </c>
      <c r="O2577" t="s">
        <v>3172</v>
      </c>
      <c r="R2577">
        <v>980</v>
      </c>
      <c r="S2577">
        <v>999</v>
      </c>
      <c r="T2577" s="38">
        <v>45450</v>
      </c>
      <c r="W2577" t="s">
        <v>3162</v>
      </c>
    </row>
    <row r="2578" spans="1:23" hidden="1" x14ac:dyDescent="0.25">
      <c r="A2578">
        <v>24001413</v>
      </c>
      <c r="B2578">
        <v>24001382</v>
      </c>
      <c r="C2578">
        <v>297030</v>
      </c>
      <c r="D2578" t="s">
        <v>3170</v>
      </c>
      <c r="E2578" t="str">
        <f t="shared" si="40"/>
        <v>24001413_297030</v>
      </c>
      <c r="F2578" t="s">
        <v>3175</v>
      </c>
      <c r="H2578">
        <v>125</v>
      </c>
      <c r="I2578">
        <v>125.4</v>
      </c>
      <c r="J2578" t="s">
        <v>36</v>
      </c>
      <c r="K2578">
        <v>0</v>
      </c>
      <c r="M2578">
        <v>1.28</v>
      </c>
      <c r="N2578">
        <v>55180088</v>
      </c>
      <c r="O2578" t="s">
        <v>3172</v>
      </c>
      <c r="R2578">
        <v>400</v>
      </c>
      <c r="S2578">
        <v>999</v>
      </c>
      <c r="T2578" s="38">
        <v>45450</v>
      </c>
      <c r="V2578" s="38">
        <v>45422</v>
      </c>
      <c r="W2578" t="s">
        <v>3162</v>
      </c>
    </row>
    <row r="2579" spans="1:23" hidden="1" x14ac:dyDescent="0.25">
      <c r="A2579">
        <v>24001413</v>
      </c>
      <c r="B2579">
        <v>24001382</v>
      </c>
      <c r="C2579">
        <v>297027</v>
      </c>
      <c r="D2579" t="s">
        <v>3170</v>
      </c>
      <c r="E2579" t="str">
        <f t="shared" si="40"/>
        <v>24001413_297027</v>
      </c>
      <c r="F2579" t="s">
        <v>3171</v>
      </c>
      <c r="H2579">
        <v>125</v>
      </c>
      <c r="I2579">
        <v>125</v>
      </c>
      <c r="J2579" t="s">
        <v>36</v>
      </c>
      <c r="K2579">
        <v>0</v>
      </c>
      <c r="M2579">
        <v>1.28</v>
      </c>
      <c r="N2579">
        <v>55180088</v>
      </c>
      <c r="O2579" t="s">
        <v>3172</v>
      </c>
      <c r="R2579">
        <v>400</v>
      </c>
      <c r="S2579">
        <v>999</v>
      </c>
      <c r="T2579" s="38">
        <v>45450</v>
      </c>
      <c r="V2579" s="38">
        <v>45422</v>
      </c>
      <c r="W2579" t="s">
        <v>3162</v>
      </c>
    </row>
    <row r="2580" spans="1:23" hidden="1" x14ac:dyDescent="0.25">
      <c r="A2580">
        <v>24001414</v>
      </c>
      <c r="B2580">
        <v>24001382</v>
      </c>
      <c r="C2580">
        <v>297028</v>
      </c>
      <c r="D2580" t="s">
        <v>3170</v>
      </c>
      <c r="E2580" t="str">
        <f t="shared" si="40"/>
        <v>24001414_297028</v>
      </c>
      <c r="F2580" t="s">
        <v>3173</v>
      </c>
      <c r="H2580">
        <v>44</v>
      </c>
      <c r="I2580">
        <v>44</v>
      </c>
      <c r="J2580" t="s">
        <v>36</v>
      </c>
      <c r="K2580">
        <v>0</v>
      </c>
      <c r="M2580">
        <v>1.28</v>
      </c>
      <c r="N2580">
        <v>55180088</v>
      </c>
      <c r="O2580" t="s">
        <v>3172</v>
      </c>
      <c r="R2580">
        <v>400</v>
      </c>
      <c r="S2580">
        <v>999</v>
      </c>
      <c r="T2580" s="38">
        <v>45415</v>
      </c>
      <c r="V2580" s="38">
        <v>45408</v>
      </c>
      <c r="W2580" t="s">
        <v>3162</v>
      </c>
    </row>
    <row r="2581" spans="1:23" hidden="1" x14ac:dyDescent="0.25">
      <c r="A2581">
        <v>24001414</v>
      </c>
      <c r="B2581">
        <v>24001382</v>
      </c>
      <c r="C2581">
        <v>297030</v>
      </c>
      <c r="D2581" t="s">
        <v>3170</v>
      </c>
      <c r="E2581" t="str">
        <f t="shared" si="40"/>
        <v>24001414_297030</v>
      </c>
      <c r="F2581" t="s">
        <v>3175</v>
      </c>
      <c r="H2581">
        <v>44</v>
      </c>
      <c r="I2581">
        <v>44</v>
      </c>
      <c r="J2581" t="s">
        <v>36</v>
      </c>
      <c r="K2581">
        <v>0</v>
      </c>
      <c r="M2581">
        <v>1.28</v>
      </c>
      <c r="N2581">
        <v>55180088</v>
      </c>
      <c r="O2581" t="s">
        <v>3172</v>
      </c>
      <c r="R2581">
        <v>400</v>
      </c>
      <c r="S2581">
        <v>999</v>
      </c>
      <c r="T2581" s="38">
        <v>45415</v>
      </c>
      <c r="V2581" s="38">
        <v>45422</v>
      </c>
      <c r="W2581" t="s">
        <v>3162</v>
      </c>
    </row>
    <row r="2582" spans="1:23" hidden="1" x14ac:dyDescent="0.25">
      <c r="A2582">
        <v>24001414</v>
      </c>
      <c r="B2582">
        <v>24001382</v>
      </c>
      <c r="C2582">
        <v>297029</v>
      </c>
      <c r="D2582" t="s">
        <v>3170</v>
      </c>
      <c r="E2582" t="str">
        <f t="shared" si="40"/>
        <v>24001414_297029</v>
      </c>
      <c r="F2582" t="s">
        <v>3174</v>
      </c>
      <c r="H2582">
        <v>44</v>
      </c>
      <c r="I2582">
        <v>44</v>
      </c>
      <c r="J2582" t="s">
        <v>36</v>
      </c>
      <c r="K2582">
        <v>0</v>
      </c>
      <c r="M2582">
        <v>1.28</v>
      </c>
      <c r="N2582">
        <v>55180088</v>
      </c>
      <c r="O2582" t="s">
        <v>3172</v>
      </c>
      <c r="R2582">
        <v>400</v>
      </c>
      <c r="S2582">
        <v>999</v>
      </c>
      <c r="T2582" s="38">
        <v>45415</v>
      </c>
      <c r="V2582" s="38">
        <v>45408</v>
      </c>
      <c r="W2582" t="s">
        <v>3162</v>
      </c>
    </row>
    <row r="2583" spans="1:23" hidden="1" x14ac:dyDescent="0.25">
      <c r="A2583">
        <v>24001414</v>
      </c>
      <c r="B2583">
        <v>24001382</v>
      </c>
      <c r="C2583">
        <v>297031</v>
      </c>
      <c r="D2583" t="s">
        <v>3170</v>
      </c>
      <c r="E2583" t="str">
        <f t="shared" si="40"/>
        <v>24001414_297031</v>
      </c>
      <c r="F2583" t="s">
        <v>3176</v>
      </c>
      <c r="H2583">
        <v>44</v>
      </c>
      <c r="I2583">
        <v>0</v>
      </c>
      <c r="J2583" t="s">
        <v>36</v>
      </c>
      <c r="K2583">
        <v>0</v>
      </c>
      <c r="M2583">
        <v>1.36</v>
      </c>
      <c r="N2583">
        <v>55180088</v>
      </c>
      <c r="O2583" t="s">
        <v>3172</v>
      </c>
      <c r="R2583">
        <v>980</v>
      </c>
      <c r="S2583">
        <v>999</v>
      </c>
      <c r="T2583" s="38">
        <v>45415</v>
      </c>
      <c r="W2583" t="s">
        <v>3162</v>
      </c>
    </row>
    <row r="2584" spans="1:23" hidden="1" x14ac:dyDescent="0.25">
      <c r="A2584">
        <v>24001414</v>
      </c>
      <c r="B2584">
        <v>24001382</v>
      </c>
      <c r="C2584">
        <v>297027</v>
      </c>
      <c r="D2584" t="s">
        <v>3170</v>
      </c>
      <c r="E2584" t="str">
        <f t="shared" si="40"/>
        <v>24001414_297027</v>
      </c>
      <c r="F2584" t="s">
        <v>3171</v>
      </c>
      <c r="H2584">
        <v>44</v>
      </c>
      <c r="I2584">
        <v>44</v>
      </c>
      <c r="J2584" t="s">
        <v>36</v>
      </c>
      <c r="K2584">
        <v>0</v>
      </c>
      <c r="M2584">
        <v>1.28</v>
      </c>
      <c r="N2584">
        <v>55180088</v>
      </c>
      <c r="O2584" t="s">
        <v>3172</v>
      </c>
      <c r="R2584">
        <v>400</v>
      </c>
      <c r="S2584">
        <v>999</v>
      </c>
      <c r="T2584" s="38">
        <v>45415</v>
      </c>
      <c r="V2584" s="38">
        <v>45422</v>
      </c>
      <c r="W2584" t="s">
        <v>3162</v>
      </c>
    </row>
    <row r="2585" spans="1:23" hidden="1" x14ac:dyDescent="0.25">
      <c r="A2585">
        <v>24001433</v>
      </c>
      <c r="B2585">
        <v>24001070</v>
      </c>
      <c r="C2585">
        <v>290059</v>
      </c>
      <c r="D2585" t="s">
        <v>3168</v>
      </c>
      <c r="E2585" t="str">
        <f t="shared" si="40"/>
        <v>24001433_290059</v>
      </c>
      <c r="F2585" t="s">
        <v>3200</v>
      </c>
      <c r="H2585">
        <v>26502</v>
      </c>
      <c r="I2585">
        <v>26502</v>
      </c>
      <c r="J2585" t="s">
        <v>36</v>
      </c>
      <c r="K2585">
        <v>0</v>
      </c>
      <c r="M2585">
        <v>1.39</v>
      </c>
      <c r="N2585">
        <v>57393538</v>
      </c>
      <c r="O2585" t="s">
        <v>3167</v>
      </c>
      <c r="R2585">
        <v>400</v>
      </c>
      <c r="S2585">
        <v>999</v>
      </c>
      <c r="T2585" s="38">
        <v>45440</v>
      </c>
      <c r="V2585" s="38">
        <v>45436</v>
      </c>
      <c r="W2585" t="s">
        <v>3162</v>
      </c>
    </row>
    <row r="2586" spans="1:23" hidden="1" x14ac:dyDescent="0.25">
      <c r="A2586">
        <v>24001434</v>
      </c>
      <c r="B2586">
        <v>24001070</v>
      </c>
      <c r="C2586">
        <v>290059</v>
      </c>
      <c r="D2586" t="s">
        <v>3168</v>
      </c>
      <c r="E2586" t="str">
        <f t="shared" si="40"/>
        <v>24001434_290059</v>
      </c>
      <c r="F2586" t="s">
        <v>3200</v>
      </c>
      <c r="H2586">
        <v>631</v>
      </c>
      <c r="I2586">
        <v>631</v>
      </c>
      <c r="J2586" t="s">
        <v>36</v>
      </c>
      <c r="K2586">
        <v>0</v>
      </c>
      <c r="M2586">
        <v>1.39</v>
      </c>
      <c r="N2586">
        <v>57393538</v>
      </c>
      <c r="O2586" t="s">
        <v>3167</v>
      </c>
      <c r="R2586">
        <v>400</v>
      </c>
      <c r="S2586">
        <v>999</v>
      </c>
      <c r="T2586" s="38">
        <v>45440</v>
      </c>
      <c r="V2586" s="38">
        <v>45436</v>
      </c>
      <c r="W2586" t="s">
        <v>3162</v>
      </c>
    </row>
    <row r="2587" spans="1:23" hidden="1" x14ac:dyDescent="0.25">
      <c r="A2587">
        <v>24001435</v>
      </c>
      <c r="B2587">
        <v>24001070</v>
      </c>
      <c r="C2587">
        <v>290061</v>
      </c>
      <c r="D2587" t="s">
        <v>3168</v>
      </c>
      <c r="E2587" t="str">
        <f t="shared" si="40"/>
        <v>24001435_290061</v>
      </c>
      <c r="F2587" t="s">
        <v>3197</v>
      </c>
      <c r="H2587">
        <v>2640</v>
      </c>
      <c r="I2587">
        <v>2640</v>
      </c>
      <c r="J2587" t="s">
        <v>36</v>
      </c>
      <c r="K2587">
        <v>0</v>
      </c>
      <c r="M2587">
        <v>1.39</v>
      </c>
      <c r="N2587">
        <v>57393538</v>
      </c>
      <c r="O2587" t="s">
        <v>3167</v>
      </c>
      <c r="R2587">
        <v>400</v>
      </c>
      <c r="S2587">
        <v>999</v>
      </c>
      <c r="T2587" s="38">
        <v>45440</v>
      </c>
      <c r="V2587" s="38">
        <v>45436</v>
      </c>
      <c r="W2587" t="s">
        <v>3162</v>
      </c>
    </row>
    <row r="2588" spans="1:23" hidden="1" x14ac:dyDescent="0.25">
      <c r="A2588">
        <v>24001435</v>
      </c>
      <c r="B2588">
        <v>24001070</v>
      </c>
      <c r="C2588">
        <v>290060</v>
      </c>
      <c r="D2588" t="s">
        <v>3168</v>
      </c>
      <c r="E2588" t="str">
        <f t="shared" si="40"/>
        <v>24001435_290060</v>
      </c>
      <c r="F2588" t="s">
        <v>3199</v>
      </c>
      <c r="H2588">
        <v>2640</v>
      </c>
      <c r="I2588">
        <v>2640</v>
      </c>
      <c r="J2588" t="s">
        <v>36</v>
      </c>
      <c r="K2588">
        <v>0</v>
      </c>
      <c r="M2588">
        <v>1.39</v>
      </c>
      <c r="N2588">
        <v>57393538</v>
      </c>
      <c r="O2588" t="s">
        <v>3167</v>
      </c>
      <c r="R2588">
        <v>400</v>
      </c>
      <c r="S2588">
        <v>999</v>
      </c>
      <c r="T2588" s="38">
        <v>45440</v>
      </c>
      <c r="V2588" s="38">
        <v>45436</v>
      </c>
      <c r="W2588" t="s">
        <v>3162</v>
      </c>
    </row>
    <row r="2589" spans="1:23" hidden="1" x14ac:dyDescent="0.25">
      <c r="A2589">
        <v>24001435</v>
      </c>
      <c r="B2589">
        <v>24001070</v>
      </c>
      <c r="C2589">
        <v>290059</v>
      </c>
      <c r="D2589" t="s">
        <v>3168</v>
      </c>
      <c r="E2589" t="str">
        <f t="shared" si="40"/>
        <v>24001435_290059</v>
      </c>
      <c r="F2589" t="s">
        <v>3200</v>
      </c>
      <c r="H2589">
        <v>2640</v>
      </c>
      <c r="I2589">
        <v>2640</v>
      </c>
      <c r="J2589" t="s">
        <v>36</v>
      </c>
      <c r="K2589">
        <v>0</v>
      </c>
      <c r="M2589">
        <v>1.39</v>
      </c>
      <c r="N2589">
        <v>57393538</v>
      </c>
      <c r="O2589" t="s">
        <v>3167</v>
      </c>
      <c r="R2589">
        <v>400</v>
      </c>
      <c r="S2589">
        <v>999</v>
      </c>
      <c r="T2589" s="38">
        <v>45440</v>
      </c>
      <c r="V2589" s="38">
        <v>45436</v>
      </c>
      <c r="W2589" t="s">
        <v>3162</v>
      </c>
    </row>
    <row r="2590" spans="1:23" hidden="1" x14ac:dyDescent="0.25">
      <c r="A2590">
        <v>24001436</v>
      </c>
      <c r="B2590">
        <v>24001070</v>
      </c>
      <c r="C2590">
        <v>290059</v>
      </c>
      <c r="D2590" t="s">
        <v>3168</v>
      </c>
      <c r="E2590" t="str">
        <f t="shared" si="40"/>
        <v>24001436_290059</v>
      </c>
      <c r="F2590" t="s">
        <v>3200</v>
      </c>
      <c r="H2590">
        <v>225</v>
      </c>
      <c r="I2590">
        <v>225</v>
      </c>
      <c r="J2590" t="s">
        <v>36</v>
      </c>
      <c r="K2590">
        <v>0</v>
      </c>
      <c r="M2590">
        <v>1.39</v>
      </c>
      <c r="N2590">
        <v>57393538</v>
      </c>
      <c r="O2590" t="s">
        <v>3167</v>
      </c>
      <c r="R2590">
        <v>400</v>
      </c>
      <c r="S2590">
        <v>999</v>
      </c>
      <c r="T2590" s="38">
        <v>45440</v>
      </c>
      <c r="V2590" s="38">
        <v>45436</v>
      </c>
      <c r="W2590" t="s">
        <v>3162</v>
      </c>
    </row>
    <row r="2591" spans="1:23" hidden="1" x14ac:dyDescent="0.25">
      <c r="A2591">
        <v>24001436</v>
      </c>
      <c r="B2591">
        <v>24001070</v>
      </c>
      <c r="C2591">
        <v>290060</v>
      </c>
      <c r="D2591" t="s">
        <v>3168</v>
      </c>
      <c r="E2591" t="str">
        <f t="shared" si="40"/>
        <v>24001436_290060</v>
      </c>
      <c r="F2591" t="s">
        <v>3199</v>
      </c>
      <c r="H2591">
        <v>225</v>
      </c>
      <c r="I2591">
        <v>225</v>
      </c>
      <c r="J2591" t="s">
        <v>36</v>
      </c>
      <c r="K2591">
        <v>0</v>
      </c>
      <c r="M2591">
        <v>1.39</v>
      </c>
      <c r="N2591">
        <v>57393538</v>
      </c>
      <c r="O2591" t="s">
        <v>3167</v>
      </c>
      <c r="R2591">
        <v>400</v>
      </c>
      <c r="S2591">
        <v>999</v>
      </c>
      <c r="T2591" s="38">
        <v>45440</v>
      </c>
      <c r="V2591" s="38">
        <v>45436</v>
      </c>
      <c r="W2591" t="s">
        <v>3162</v>
      </c>
    </row>
    <row r="2592" spans="1:23" hidden="1" x14ac:dyDescent="0.25">
      <c r="A2592">
        <v>24001436</v>
      </c>
      <c r="B2592">
        <v>24001070</v>
      </c>
      <c r="C2592">
        <v>290061</v>
      </c>
      <c r="D2592" t="s">
        <v>3168</v>
      </c>
      <c r="E2592" t="str">
        <f t="shared" si="40"/>
        <v>24001436_290061</v>
      </c>
      <c r="F2592" t="s">
        <v>3197</v>
      </c>
      <c r="H2592">
        <v>225</v>
      </c>
      <c r="I2592">
        <v>225</v>
      </c>
      <c r="J2592" t="s">
        <v>36</v>
      </c>
      <c r="K2592">
        <v>0</v>
      </c>
      <c r="M2592">
        <v>1.39</v>
      </c>
      <c r="N2592">
        <v>57393538</v>
      </c>
      <c r="O2592" t="s">
        <v>3167</v>
      </c>
      <c r="R2592">
        <v>400</v>
      </c>
      <c r="S2592">
        <v>999</v>
      </c>
      <c r="T2592" s="38">
        <v>45440</v>
      </c>
      <c r="V2592" s="38">
        <v>45436</v>
      </c>
      <c r="W2592" t="s">
        <v>3162</v>
      </c>
    </row>
    <row r="2593" spans="1:23" hidden="1" x14ac:dyDescent="0.25">
      <c r="A2593">
        <v>24001437</v>
      </c>
      <c r="B2593">
        <v>24001070</v>
      </c>
      <c r="C2593">
        <v>292099</v>
      </c>
      <c r="D2593" t="s">
        <v>3168</v>
      </c>
      <c r="E2593" t="str">
        <f t="shared" si="40"/>
        <v>24001437_292099</v>
      </c>
      <c r="F2593" t="s">
        <v>3196</v>
      </c>
      <c r="H2593">
        <v>4076</v>
      </c>
      <c r="I2593">
        <v>4076</v>
      </c>
      <c r="J2593" t="s">
        <v>36</v>
      </c>
      <c r="K2593">
        <v>0</v>
      </c>
      <c r="M2593">
        <v>1.39</v>
      </c>
      <c r="N2593">
        <v>57393538</v>
      </c>
      <c r="O2593" t="s">
        <v>3167</v>
      </c>
      <c r="R2593">
        <v>400</v>
      </c>
      <c r="S2593">
        <v>999</v>
      </c>
      <c r="T2593" s="38">
        <v>45440</v>
      </c>
      <c r="V2593" s="38">
        <v>45436</v>
      </c>
      <c r="W2593" t="s">
        <v>3162</v>
      </c>
    </row>
    <row r="2594" spans="1:23" hidden="1" x14ac:dyDescent="0.25">
      <c r="A2594">
        <v>24001437</v>
      </c>
      <c r="B2594">
        <v>24001070</v>
      </c>
      <c r="C2594">
        <v>290060</v>
      </c>
      <c r="D2594" t="s">
        <v>3168</v>
      </c>
      <c r="E2594" t="str">
        <f t="shared" si="40"/>
        <v>24001437_290060</v>
      </c>
      <c r="F2594" t="s">
        <v>3199</v>
      </c>
      <c r="H2594">
        <v>4076</v>
      </c>
      <c r="I2594">
        <v>4076</v>
      </c>
      <c r="J2594" t="s">
        <v>36</v>
      </c>
      <c r="K2594">
        <v>0</v>
      </c>
      <c r="M2594">
        <v>1.39</v>
      </c>
      <c r="N2594">
        <v>57393538</v>
      </c>
      <c r="O2594" t="s">
        <v>3167</v>
      </c>
      <c r="R2594">
        <v>400</v>
      </c>
      <c r="S2594">
        <v>999</v>
      </c>
      <c r="T2594" s="38">
        <v>45440</v>
      </c>
      <c r="V2594" s="38">
        <v>45436</v>
      </c>
      <c r="W2594" t="s">
        <v>3162</v>
      </c>
    </row>
    <row r="2595" spans="1:23" hidden="1" x14ac:dyDescent="0.25">
      <c r="A2595">
        <v>24001437</v>
      </c>
      <c r="B2595">
        <v>24001070</v>
      </c>
      <c r="C2595">
        <v>290059</v>
      </c>
      <c r="D2595" t="s">
        <v>3168</v>
      </c>
      <c r="E2595" t="str">
        <f t="shared" si="40"/>
        <v>24001437_290059</v>
      </c>
      <c r="F2595" t="s">
        <v>3200</v>
      </c>
      <c r="H2595">
        <v>4076</v>
      </c>
      <c r="I2595">
        <v>4076</v>
      </c>
      <c r="J2595" t="s">
        <v>36</v>
      </c>
      <c r="K2595">
        <v>0</v>
      </c>
      <c r="M2595">
        <v>1.39</v>
      </c>
      <c r="N2595">
        <v>57393538</v>
      </c>
      <c r="O2595" t="s">
        <v>3167</v>
      </c>
      <c r="R2595">
        <v>400</v>
      </c>
      <c r="S2595">
        <v>999</v>
      </c>
      <c r="T2595" s="38">
        <v>45440</v>
      </c>
      <c r="V2595" s="38">
        <v>45436</v>
      </c>
      <c r="W2595" t="s">
        <v>3162</v>
      </c>
    </row>
    <row r="2596" spans="1:23" hidden="1" x14ac:dyDescent="0.25">
      <c r="A2596">
        <v>24001438</v>
      </c>
      <c r="B2596">
        <v>24001070</v>
      </c>
      <c r="C2596">
        <v>292100</v>
      </c>
      <c r="D2596" t="s">
        <v>3168</v>
      </c>
      <c r="E2596" t="str">
        <f t="shared" si="40"/>
        <v>24001438_292100</v>
      </c>
      <c r="F2596" t="s">
        <v>3190</v>
      </c>
      <c r="H2596">
        <v>1764</v>
      </c>
      <c r="I2596">
        <v>1764</v>
      </c>
      <c r="J2596" t="s">
        <v>36</v>
      </c>
      <c r="K2596">
        <v>0</v>
      </c>
      <c r="M2596">
        <v>1.39</v>
      </c>
      <c r="N2596">
        <v>57393538</v>
      </c>
      <c r="O2596" t="s">
        <v>3167</v>
      </c>
      <c r="R2596">
        <v>400</v>
      </c>
      <c r="S2596">
        <v>999</v>
      </c>
      <c r="T2596" s="38">
        <v>45440</v>
      </c>
      <c r="V2596" s="38">
        <v>45436</v>
      </c>
      <c r="W2596" t="s">
        <v>3162</v>
      </c>
    </row>
    <row r="2597" spans="1:23" hidden="1" x14ac:dyDescent="0.25">
      <c r="A2597">
        <v>24001438</v>
      </c>
      <c r="B2597">
        <v>24001070</v>
      </c>
      <c r="C2597">
        <v>290061</v>
      </c>
      <c r="D2597" t="s">
        <v>3168</v>
      </c>
      <c r="E2597" t="str">
        <f t="shared" si="40"/>
        <v>24001438_290061</v>
      </c>
      <c r="F2597" t="s">
        <v>3197</v>
      </c>
      <c r="H2597">
        <v>1764</v>
      </c>
      <c r="I2597">
        <v>1764</v>
      </c>
      <c r="J2597" t="s">
        <v>36</v>
      </c>
      <c r="K2597">
        <v>0</v>
      </c>
      <c r="M2597">
        <v>1.39</v>
      </c>
      <c r="N2597">
        <v>57393538</v>
      </c>
      <c r="O2597" t="s">
        <v>3167</v>
      </c>
      <c r="R2597">
        <v>400</v>
      </c>
      <c r="S2597">
        <v>999</v>
      </c>
      <c r="T2597" s="38">
        <v>45440</v>
      </c>
      <c r="V2597" s="38">
        <v>45436</v>
      </c>
      <c r="W2597" t="s">
        <v>3162</v>
      </c>
    </row>
    <row r="2598" spans="1:23" hidden="1" x14ac:dyDescent="0.25">
      <c r="A2598">
        <v>24001438</v>
      </c>
      <c r="B2598">
        <v>24001070</v>
      </c>
      <c r="C2598">
        <v>292101</v>
      </c>
      <c r="D2598" t="s">
        <v>3168</v>
      </c>
      <c r="E2598" t="str">
        <f t="shared" si="40"/>
        <v>24001438_292101</v>
      </c>
      <c r="F2598" t="s">
        <v>3191</v>
      </c>
      <c r="H2598">
        <v>1764</v>
      </c>
      <c r="I2598">
        <v>1764</v>
      </c>
      <c r="J2598" t="s">
        <v>36</v>
      </c>
      <c r="K2598">
        <v>0</v>
      </c>
      <c r="M2598">
        <v>1.39</v>
      </c>
      <c r="N2598">
        <v>57393538</v>
      </c>
      <c r="O2598" t="s">
        <v>3167</v>
      </c>
      <c r="R2598">
        <v>400</v>
      </c>
      <c r="S2598">
        <v>999</v>
      </c>
      <c r="T2598" s="38">
        <v>45440</v>
      </c>
      <c r="V2598" s="38">
        <v>45436</v>
      </c>
      <c r="W2598" t="s">
        <v>3162</v>
      </c>
    </row>
    <row r="2599" spans="1:23" hidden="1" x14ac:dyDescent="0.25">
      <c r="A2599">
        <v>24001439</v>
      </c>
      <c r="B2599">
        <v>24001070</v>
      </c>
      <c r="C2599">
        <v>292102</v>
      </c>
      <c r="D2599" t="s">
        <v>3168</v>
      </c>
      <c r="E2599" t="str">
        <f t="shared" si="40"/>
        <v>24001439_292102</v>
      </c>
      <c r="F2599" t="s">
        <v>3192</v>
      </c>
      <c r="H2599">
        <v>2081</v>
      </c>
      <c r="I2599">
        <v>2081</v>
      </c>
      <c r="J2599" t="s">
        <v>36</v>
      </c>
      <c r="K2599">
        <v>0</v>
      </c>
      <c r="M2599">
        <v>1.39</v>
      </c>
      <c r="N2599">
        <v>57393538</v>
      </c>
      <c r="O2599" t="s">
        <v>3167</v>
      </c>
      <c r="R2599">
        <v>400</v>
      </c>
      <c r="S2599">
        <v>999</v>
      </c>
      <c r="T2599" s="38">
        <v>45440</v>
      </c>
      <c r="V2599" s="38">
        <v>45446</v>
      </c>
      <c r="W2599" t="s">
        <v>3162</v>
      </c>
    </row>
    <row r="2600" spans="1:23" hidden="1" x14ac:dyDescent="0.25">
      <c r="A2600">
        <v>24001439</v>
      </c>
      <c r="B2600">
        <v>24001070</v>
      </c>
      <c r="C2600">
        <v>290060</v>
      </c>
      <c r="D2600" t="s">
        <v>3168</v>
      </c>
      <c r="E2600" t="str">
        <f t="shared" si="40"/>
        <v>24001439_290060</v>
      </c>
      <c r="F2600" t="s">
        <v>3199</v>
      </c>
      <c r="H2600">
        <v>2081</v>
      </c>
      <c r="I2600">
        <v>2081</v>
      </c>
      <c r="J2600" t="s">
        <v>36</v>
      </c>
      <c r="K2600">
        <v>0</v>
      </c>
      <c r="M2600">
        <v>1.39</v>
      </c>
      <c r="N2600">
        <v>57393538</v>
      </c>
      <c r="O2600" t="s">
        <v>3167</v>
      </c>
      <c r="R2600">
        <v>400</v>
      </c>
      <c r="S2600">
        <v>999</v>
      </c>
      <c r="T2600" s="38">
        <v>45440</v>
      </c>
      <c r="V2600" s="38">
        <v>45436</v>
      </c>
      <c r="W2600" t="s">
        <v>3162</v>
      </c>
    </row>
    <row r="2601" spans="1:23" hidden="1" x14ac:dyDescent="0.25">
      <c r="A2601">
        <v>24001439</v>
      </c>
      <c r="B2601">
        <v>24001070</v>
      </c>
      <c r="C2601">
        <v>290059</v>
      </c>
      <c r="D2601" t="s">
        <v>3168</v>
      </c>
      <c r="E2601" t="str">
        <f t="shared" si="40"/>
        <v>24001439_290059</v>
      </c>
      <c r="F2601" t="s">
        <v>3200</v>
      </c>
      <c r="H2601">
        <v>2081</v>
      </c>
      <c r="I2601">
        <v>2081</v>
      </c>
      <c r="J2601" t="s">
        <v>36</v>
      </c>
      <c r="K2601">
        <v>0</v>
      </c>
      <c r="M2601">
        <v>1.39</v>
      </c>
      <c r="N2601">
        <v>57393538</v>
      </c>
      <c r="O2601" t="s">
        <v>3167</v>
      </c>
      <c r="R2601">
        <v>400</v>
      </c>
      <c r="S2601">
        <v>999</v>
      </c>
      <c r="T2601" s="38">
        <v>45440</v>
      </c>
      <c r="V2601" s="38">
        <v>45436</v>
      </c>
      <c r="W2601" t="s">
        <v>3162</v>
      </c>
    </row>
    <row r="2602" spans="1:23" hidden="1" x14ac:dyDescent="0.25">
      <c r="A2602">
        <v>24001440</v>
      </c>
      <c r="B2602">
        <v>24001070</v>
      </c>
      <c r="C2602">
        <v>290060</v>
      </c>
      <c r="D2602" t="s">
        <v>3168</v>
      </c>
      <c r="E2602" t="str">
        <f t="shared" si="40"/>
        <v>24001440_290060</v>
      </c>
      <c r="F2602" t="s">
        <v>3199</v>
      </c>
      <c r="H2602">
        <v>270</v>
      </c>
      <c r="I2602">
        <v>270</v>
      </c>
      <c r="J2602" t="s">
        <v>36</v>
      </c>
      <c r="K2602">
        <v>0</v>
      </c>
      <c r="M2602">
        <v>1.39</v>
      </c>
      <c r="N2602">
        <v>57393538</v>
      </c>
      <c r="O2602" t="s">
        <v>3167</v>
      </c>
      <c r="R2602">
        <v>400</v>
      </c>
      <c r="S2602">
        <v>999</v>
      </c>
      <c r="T2602" s="38">
        <v>45440</v>
      </c>
      <c r="V2602" s="38">
        <v>45436</v>
      </c>
      <c r="W2602" t="s">
        <v>3162</v>
      </c>
    </row>
    <row r="2603" spans="1:23" hidden="1" x14ac:dyDescent="0.25">
      <c r="A2603">
        <v>24001440</v>
      </c>
      <c r="B2603">
        <v>24001070</v>
      </c>
      <c r="C2603">
        <v>290059</v>
      </c>
      <c r="D2603" t="s">
        <v>3168</v>
      </c>
      <c r="E2603" t="str">
        <f t="shared" si="40"/>
        <v>24001440_290059</v>
      </c>
      <c r="F2603" t="s">
        <v>3200</v>
      </c>
      <c r="H2603">
        <v>270</v>
      </c>
      <c r="I2603">
        <v>270</v>
      </c>
      <c r="J2603" t="s">
        <v>36</v>
      </c>
      <c r="K2603">
        <v>0</v>
      </c>
      <c r="M2603">
        <v>1.39</v>
      </c>
      <c r="N2603">
        <v>57393538</v>
      </c>
      <c r="O2603" t="s">
        <v>3167</v>
      </c>
      <c r="R2603">
        <v>400</v>
      </c>
      <c r="S2603">
        <v>999</v>
      </c>
      <c r="T2603" s="38">
        <v>45440</v>
      </c>
      <c r="V2603" s="38">
        <v>45436</v>
      </c>
      <c r="W2603" t="s">
        <v>3162</v>
      </c>
    </row>
    <row r="2604" spans="1:23" hidden="1" x14ac:dyDescent="0.25">
      <c r="A2604">
        <v>24001440</v>
      </c>
      <c r="B2604">
        <v>24001070</v>
      </c>
      <c r="C2604">
        <v>292102</v>
      </c>
      <c r="D2604" t="s">
        <v>3168</v>
      </c>
      <c r="E2604" t="str">
        <f t="shared" si="40"/>
        <v>24001440_292102</v>
      </c>
      <c r="F2604" t="s">
        <v>3192</v>
      </c>
      <c r="H2604">
        <v>270</v>
      </c>
      <c r="I2604">
        <v>270</v>
      </c>
      <c r="J2604" t="s">
        <v>36</v>
      </c>
      <c r="K2604">
        <v>0</v>
      </c>
      <c r="M2604">
        <v>1.39</v>
      </c>
      <c r="N2604">
        <v>57393538</v>
      </c>
      <c r="O2604" t="s">
        <v>3167</v>
      </c>
      <c r="R2604">
        <v>400</v>
      </c>
      <c r="S2604">
        <v>999</v>
      </c>
      <c r="T2604" s="38">
        <v>45440</v>
      </c>
      <c r="V2604" s="38">
        <v>45446</v>
      </c>
      <c r="W2604" t="s">
        <v>3162</v>
      </c>
    </row>
    <row r="2605" spans="1:23" hidden="1" x14ac:dyDescent="0.25">
      <c r="A2605">
        <v>24001441</v>
      </c>
      <c r="B2605">
        <v>24001070</v>
      </c>
      <c r="C2605">
        <v>290059</v>
      </c>
      <c r="D2605" t="s">
        <v>3168</v>
      </c>
      <c r="E2605" t="str">
        <f t="shared" si="40"/>
        <v>24001441_290059</v>
      </c>
      <c r="F2605" t="s">
        <v>3200</v>
      </c>
      <c r="H2605">
        <v>4674</v>
      </c>
      <c r="I2605">
        <v>4674</v>
      </c>
      <c r="J2605" t="s">
        <v>36</v>
      </c>
      <c r="K2605">
        <v>0</v>
      </c>
      <c r="M2605">
        <v>1.39</v>
      </c>
      <c r="N2605">
        <v>57393538</v>
      </c>
      <c r="O2605" t="s">
        <v>3167</v>
      </c>
      <c r="R2605">
        <v>400</v>
      </c>
      <c r="S2605">
        <v>999</v>
      </c>
      <c r="T2605" s="38">
        <v>45440</v>
      </c>
      <c r="V2605" s="38">
        <v>45436</v>
      </c>
      <c r="W2605" t="s">
        <v>3162</v>
      </c>
    </row>
    <row r="2606" spans="1:23" hidden="1" x14ac:dyDescent="0.25">
      <c r="A2606">
        <v>24001442</v>
      </c>
      <c r="B2606">
        <v>24001070</v>
      </c>
      <c r="C2606">
        <v>290061</v>
      </c>
      <c r="D2606" t="s">
        <v>3168</v>
      </c>
      <c r="E2606" t="str">
        <f t="shared" si="40"/>
        <v>24001442_290061</v>
      </c>
      <c r="F2606" t="s">
        <v>3197</v>
      </c>
      <c r="H2606">
        <v>1399</v>
      </c>
      <c r="I2606">
        <v>1399</v>
      </c>
      <c r="J2606" t="s">
        <v>36</v>
      </c>
      <c r="K2606">
        <v>0</v>
      </c>
      <c r="M2606">
        <v>1.39</v>
      </c>
      <c r="N2606">
        <v>57393538</v>
      </c>
      <c r="O2606" t="s">
        <v>3167</v>
      </c>
      <c r="R2606">
        <v>400</v>
      </c>
      <c r="S2606">
        <v>999</v>
      </c>
      <c r="T2606" s="38">
        <v>45440</v>
      </c>
      <c r="V2606" s="38">
        <v>45436</v>
      </c>
      <c r="W2606" t="s">
        <v>3162</v>
      </c>
    </row>
    <row r="2607" spans="1:23" hidden="1" x14ac:dyDescent="0.25">
      <c r="A2607">
        <v>24001442</v>
      </c>
      <c r="B2607">
        <v>24001070</v>
      </c>
      <c r="C2607">
        <v>290063</v>
      </c>
      <c r="D2607" t="s">
        <v>3168</v>
      </c>
      <c r="E2607" t="str">
        <f t="shared" si="40"/>
        <v>24001442_290063</v>
      </c>
      <c r="F2607" t="s">
        <v>3194</v>
      </c>
      <c r="H2607">
        <v>1399</v>
      </c>
      <c r="I2607">
        <v>1399</v>
      </c>
      <c r="J2607" t="s">
        <v>36</v>
      </c>
      <c r="K2607">
        <v>0</v>
      </c>
      <c r="M2607">
        <v>1.39</v>
      </c>
      <c r="N2607">
        <v>57393538</v>
      </c>
      <c r="O2607" t="s">
        <v>3167</v>
      </c>
      <c r="R2607">
        <v>400</v>
      </c>
      <c r="S2607">
        <v>999</v>
      </c>
      <c r="T2607" s="38">
        <v>45440</v>
      </c>
      <c r="V2607" s="38">
        <v>45436</v>
      </c>
      <c r="W2607" t="s">
        <v>3162</v>
      </c>
    </row>
    <row r="2608" spans="1:23" hidden="1" x14ac:dyDescent="0.25">
      <c r="A2608">
        <v>24001442</v>
      </c>
      <c r="B2608">
        <v>24001070</v>
      </c>
      <c r="C2608">
        <v>292103</v>
      </c>
      <c r="D2608" t="s">
        <v>3168</v>
      </c>
      <c r="E2608" t="str">
        <f t="shared" si="40"/>
        <v>24001442_292103</v>
      </c>
      <c r="F2608" t="s">
        <v>3193</v>
      </c>
      <c r="H2608">
        <v>1399</v>
      </c>
      <c r="I2608">
        <v>1399</v>
      </c>
      <c r="J2608" t="s">
        <v>36</v>
      </c>
      <c r="K2608">
        <v>0</v>
      </c>
      <c r="M2608">
        <v>1.39</v>
      </c>
      <c r="N2608">
        <v>57393538</v>
      </c>
      <c r="O2608" t="s">
        <v>3167</v>
      </c>
      <c r="R2608">
        <v>400</v>
      </c>
      <c r="S2608">
        <v>999</v>
      </c>
      <c r="T2608" s="38">
        <v>45440</v>
      </c>
      <c r="V2608" s="38">
        <v>45436</v>
      </c>
      <c r="W2608" t="s">
        <v>3162</v>
      </c>
    </row>
    <row r="2609" spans="1:23" hidden="1" x14ac:dyDescent="0.25">
      <c r="A2609">
        <v>24001443</v>
      </c>
      <c r="B2609">
        <v>24001070</v>
      </c>
      <c r="C2609">
        <v>292103</v>
      </c>
      <c r="D2609" t="s">
        <v>3168</v>
      </c>
      <c r="E2609" t="str">
        <f t="shared" si="40"/>
        <v>24001443_292103</v>
      </c>
      <c r="F2609" t="s">
        <v>3193</v>
      </c>
      <c r="H2609">
        <v>150</v>
      </c>
      <c r="I2609">
        <v>150</v>
      </c>
      <c r="J2609" t="s">
        <v>36</v>
      </c>
      <c r="K2609">
        <v>0</v>
      </c>
      <c r="M2609">
        <v>1.39</v>
      </c>
      <c r="N2609">
        <v>57393538</v>
      </c>
      <c r="O2609" t="s">
        <v>3167</v>
      </c>
      <c r="R2609">
        <v>400</v>
      </c>
      <c r="S2609">
        <v>999</v>
      </c>
      <c r="T2609" s="38">
        <v>45440</v>
      </c>
      <c r="V2609" s="38">
        <v>45436</v>
      </c>
      <c r="W2609" t="s">
        <v>3162</v>
      </c>
    </row>
    <row r="2610" spans="1:23" hidden="1" x14ac:dyDescent="0.25">
      <c r="A2610">
        <v>24001443</v>
      </c>
      <c r="B2610">
        <v>24001070</v>
      </c>
      <c r="C2610">
        <v>290063</v>
      </c>
      <c r="D2610" t="s">
        <v>3168</v>
      </c>
      <c r="E2610" t="str">
        <f t="shared" si="40"/>
        <v>24001443_290063</v>
      </c>
      <c r="F2610" t="s">
        <v>3194</v>
      </c>
      <c r="H2610">
        <v>150</v>
      </c>
      <c r="I2610">
        <v>150</v>
      </c>
      <c r="J2610" t="s">
        <v>36</v>
      </c>
      <c r="K2610">
        <v>0</v>
      </c>
      <c r="M2610">
        <v>1.39</v>
      </c>
      <c r="N2610">
        <v>57393538</v>
      </c>
      <c r="O2610" t="s">
        <v>3167</v>
      </c>
      <c r="R2610">
        <v>400</v>
      </c>
      <c r="S2610">
        <v>999</v>
      </c>
      <c r="T2610" s="38">
        <v>45440</v>
      </c>
      <c r="V2610" s="38">
        <v>45436</v>
      </c>
      <c r="W2610" t="s">
        <v>3162</v>
      </c>
    </row>
    <row r="2611" spans="1:23" hidden="1" x14ac:dyDescent="0.25">
      <c r="A2611">
        <v>24001443</v>
      </c>
      <c r="B2611">
        <v>24001070</v>
      </c>
      <c r="C2611">
        <v>290061</v>
      </c>
      <c r="D2611" t="s">
        <v>3168</v>
      </c>
      <c r="E2611" t="str">
        <f t="shared" si="40"/>
        <v>24001443_290061</v>
      </c>
      <c r="F2611" t="s">
        <v>3197</v>
      </c>
      <c r="H2611">
        <v>150</v>
      </c>
      <c r="I2611">
        <v>150</v>
      </c>
      <c r="J2611" t="s">
        <v>36</v>
      </c>
      <c r="K2611">
        <v>0</v>
      </c>
      <c r="M2611">
        <v>1.39</v>
      </c>
      <c r="N2611">
        <v>57393538</v>
      </c>
      <c r="O2611" t="s">
        <v>3167</v>
      </c>
      <c r="R2611">
        <v>400</v>
      </c>
      <c r="S2611">
        <v>999</v>
      </c>
      <c r="T2611" s="38">
        <v>45440</v>
      </c>
      <c r="V2611" s="38">
        <v>45436</v>
      </c>
      <c r="W2611" t="s">
        <v>3162</v>
      </c>
    </row>
    <row r="2612" spans="1:23" hidden="1" x14ac:dyDescent="0.25">
      <c r="A2612">
        <v>24001444</v>
      </c>
      <c r="B2612">
        <v>24001070</v>
      </c>
      <c r="C2612">
        <v>290060</v>
      </c>
      <c r="D2612" t="s">
        <v>3168</v>
      </c>
      <c r="E2612" t="str">
        <f t="shared" si="40"/>
        <v>24001444_290060</v>
      </c>
      <c r="F2612" t="s">
        <v>3199</v>
      </c>
      <c r="H2612">
        <v>2093</v>
      </c>
      <c r="I2612">
        <v>2093</v>
      </c>
      <c r="J2612" t="s">
        <v>36</v>
      </c>
      <c r="K2612">
        <v>0</v>
      </c>
      <c r="M2612">
        <v>1.39</v>
      </c>
      <c r="N2612">
        <v>57393538</v>
      </c>
      <c r="O2612" t="s">
        <v>3167</v>
      </c>
      <c r="R2612">
        <v>400</v>
      </c>
      <c r="S2612">
        <v>999</v>
      </c>
      <c r="T2612" s="38">
        <v>45440</v>
      </c>
      <c r="V2612" s="38">
        <v>45436</v>
      </c>
      <c r="W2612" t="s">
        <v>3162</v>
      </c>
    </row>
    <row r="2613" spans="1:23" hidden="1" x14ac:dyDescent="0.25">
      <c r="A2613">
        <v>24001444</v>
      </c>
      <c r="B2613">
        <v>24001070</v>
      </c>
      <c r="C2613">
        <v>292105</v>
      </c>
      <c r="D2613" t="s">
        <v>3168</v>
      </c>
      <c r="E2613" t="str">
        <f t="shared" si="40"/>
        <v>24001444_292105</v>
      </c>
      <c r="F2613" t="s">
        <v>3183</v>
      </c>
      <c r="H2613">
        <v>2093</v>
      </c>
      <c r="I2613">
        <v>2093</v>
      </c>
      <c r="J2613" t="s">
        <v>36</v>
      </c>
      <c r="K2613">
        <v>0</v>
      </c>
      <c r="M2613">
        <v>1.39</v>
      </c>
      <c r="N2613">
        <v>57393538</v>
      </c>
      <c r="O2613" t="s">
        <v>3167</v>
      </c>
      <c r="R2613">
        <v>400</v>
      </c>
      <c r="S2613">
        <v>999</v>
      </c>
      <c r="T2613" s="38">
        <v>45440</v>
      </c>
      <c r="V2613" s="38">
        <v>45436</v>
      </c>
      <c r="W2613" t="s">
        <v>3162</v>
      </c>
    </row>
    <row r="2614" spans="1:23" hidden="1" x14ac:dyDescent="0.25">
      <c r="A2614">
        <v>24001444</v>
      </c>
      <c r="B2614">
        <v>24001070</v>
      </c>
      <c r="C2614">
        <v>292104</v>
      </c>
      <c r="D2614" t="s">
        <v>3168</v>
      </c>
      <c r="E2614" t="str">
        <f t="shared" si="40"/>
        <v>24001444_292104</v>
      </c>
      <c r="F2614" t="s">
        <v>3182</v>
      </c>
      <c r="H2614">
        <v>2093</v>
      </c>
      <c r="I2614">
        <v>2093</v>
      </c>
      <c r="J2614" t="s">
        <v>36</v>
      </c>
      <c r="K2614">
        <v>0</v>
      </c>
      <c r="M2614">
        <v>1.39</v>
      </c>
      <c r="N2614">
        <v>57393538</v>
      </c>
      <c r="O2614" t="s">
        <v>3167</v>
      </c>
      <c r="R2614">
        <v>400</v>
      </c>
      <c r="S2614">
        <v>999</v>
      </c>
      <c r="T2614" s="38">
        <v>45440</v>
      </c>
      <c r="V2614" s="38">
        <v>45436</v>
      </c>
      <c r="W2614" t="s">
        <v>3162</v>
      </c>
    </row>
    <row r="2615" spans="1:23" hidden="1" x14ac:dyDescent="0.25">
      <c r="A2615">
        <v>24001445</v>
      </c>
      <c r="B2615">
        <v>24001070</v>
      </c>
      <c r="C2615">
        <v>295059</v>
      </c>
      <c r="D2615" t="s">
        <v>3165</v>
      </c>
      <c r="E2615" t="str">
        <f t="shared" si="40"/>
        <v>24001445_295059</v>
      </c>
      <c r="F2615" t="s">
        <v>3166</v>
      </c>
      <c r="H2615">
        <v>608</v>
      </c>
      <c r="I2615">
        <v>608</v>
      </c>
      <c r="J2615" t="s">
        <v>36</v>
      </c>
      <c r="K2615">
        <v>0</v>
      </c>
      <c r="M2615">
        <v>1.94</v>
      </c>
      <c r="N2615">
        <v>57393538</v>
      </c>
      <c r="O2615" t="s">
        <v>3167</v>
      </c>
      <c r="R2615">
        <v>400</v>
      </c>
      <c r="S2615">
        <v>999</v>
      </c>
      <c r="T2615" s="38">
        <v>45440</v>
      </c>
      <c r="V2615" s="38">
        <v>45436</v>
      </c>
      <c r="W2615" t="s">
        <v>3162</v>
      </c>
    </row>
    <row r="2616" spans="1:23" hidden="1" x14ac:dyDescent="0.25">
      <c r="A2616">
        <v>24001445</v>
      </c>
      <c r="B2616">
        <v>24001070</v>
      </c>
      <c r="C2616">
        <v>290060</v>
      </c>
      <c r="D2616" t="s">
        <v>3168</v>
      </c>
      <c r="E2616" t="str">
        <f t="shared" si="40"/>
        <v>24001445_290060</v>
      </c>
      <c r="F2616" t="s">
        <v>3199</v>
      </c>
      <c r="H2616">
        <v>608</v>
      </c>
      <c r="I2616">
        <v>608</v>
      </c>
      <c r="J2616" t="s">
        <v>36</v>
      </c>
      <c r="K2616">
        <v>0</v>
      </c>
      <c r="M2616">
        <v>1.39</v>
      </c>
      <c r="N2616">
        <v>57393538</v>
      </c>
      <c r="O2616" t="s">
        <v>3167</v>
      </c>
      <c r="R2616">
        <v>400</v>
      </c>
      <c r="S2616">
        <v>999</v>
      </c>
      <c r="T2616" s="38">
        <v>45440</v>
      </c>
      <c r="V2616" s="38">
        <v>45436</v>
      </c>
      <c r="W2616" t="s">
        <v>3162</v>
      </c>
    </row>
    <row r="2617" spans="1:23" hidden="1" x14ac:dyDescent="0.25">
      <c r="A2617">
        <v>24001445</v>
      </c>
      <c r="B2617">
        <v>24001070</v>
      </c>
      <c r="C2617">
        <v>295060</v>
      </c>
      <c r="D2617" t="s">
        <v>3168</v>
      </c>
      <c r="E2617" t="str">
        <f t="shared" si="40"/>
        <v>24001445_295060</v>
      </c>
      <c r="F2617" t="s">
        <v>3169</v>
      </c>
      <c r="H2617">
        <v>608</v>
      </c>
      <c r="I2617">
        <v>608</v>
      </c>
      <c r="J2617" t="s">
        <v>36</v>
      </c>
      <c r="K2617">
        <v>0</v>
      </c>
      <c r="M2617">
        <v>1.39</v>
      </c>
      <c r="N2617">
        <v>57393538</v>
      </c>
      <c r="O2617" t="s">
        <v>3167</v>
      </c>
      <c r="R2617">
        <v>400</v>
      </c>
      <c r="S2617">
        <v>999</v>
      </c>
      <c r="T2617" s="38">
        <v>45440</v>
      </c>
      <c r="V2617" s="38">
        <v>45436</v>
      </c>
      <c r="W2617" t="s">
        <v>3162</v>
      </c>
    </row>
    <row r="2618" spans="1:23" hidden="1" x14ac:dyDescent="0.25">
      <c r="A2618">
        <v>24001446</v>
      </c>
      <c r="B2618">
        <v>24001070</v>
      </c>
      <c r="C2618">
        <v>295060</v>
      </c>
      <c r="D2618" t="s">
        <v>3168</v>
      </c>
      <c r="E2618" t="str">
        <f t="shared" si="40"/>
        <v>24001446_295060</v>
      </c>
      <c r="F2618" t="s">
        <v>3169</v>
      </c>
      <c r="H2618">
        <v>165</v>
      </c>
      <c r="I2618">
        <v>165</v>
      </c>
      <c r="J2618" t="s">
        <v>36</v>
      </c>
      <c r="K2618">
        <v>0</v>
      </c>
      <c r="M2618">
        <v>1.39</v>
      </c>
      <c r="N2618">
        <v>57393538</v>
      </c>
      <c r="O2618" t="s">
        <v>3167</v>
      </c>
      <c r="R2618">
        <v>400</v>
      </c>
      <c r="S2618">
        <v>999</v>
      </c>
      <c r="T2618" s="38">
        <v>45440</v>
      </c>
      <c r="V2618" s="38">
        <v>45436</v>
      </c>
      <c r="W2618" t="s">
        <v>3162</v>
      </c>
    </row>
    <row r="2619" spans="1:23" hidden="1" x14ac:dyDescent="0.25">
      <c r="A2619">
        <v>24001446</v>
      </c>
      <c r="B2619">
        <v>24001070</v>
      </c>
      <c r="C2619">
        <v>290060</v>
      </c>
      <c r="D2619" t="s">
        <v>3168</v>
      </c>
      <c r="E2619" t="str">
        <f t="shared" si="40"/>
        <v>24001446_290060</v>
      </c>
      <c r="F2619" t="s">
        <v>3199</v>
      </c>
      <c r="H2619">
        <v>165</v>
      </c>
      <c r="I2619">
        <v>165</v>
      </c>
      <c r="J2619" t="s">
        <v>36</v>
      </c>
      <c r="K2619">
        <v>0</v>
      </c>
      <c r="M2619">
        <v>1.39</v>
      </c>
      <c r="N2619">
        <v>57393538</v>
      </c>
      <c r="O2619" t="s">
        <v>3167</v>
      </c>
      <c r="R2619">
        <v>400</v>
      </c>
      <c r="S2619">
        <v>999</v>
      </c>
      <c r="T2619" s="38">
        <v>45440</v>
      </c>
      <c r="V2619" s="38">
        <v>45436</v>
      </c>
      <c r="W2619" t="s">
        <v>3162</v>
      </c>
    </row>
    <row r="2620" spans="1:23" hidden="1" x14ac:dyDescent="0.25">
      <c r="A2620">
        <v>24001446</v>
      </c>
      <c r="B2620">
        <v>24001070</v>
      </c>
      <c r="C2620">
        <v>295059</v>
      </c>
      <c r="D2620" t="s">
        <v>3165</v>
      </c>
      <c r="E2620" t="str">
        <f t="shared" si="40"/>
        <v>24001446_295059</v>
      </c>
      <c r="F2620" t="s">
        <v>3166</v>
      </c>
      <c r="H2620">
        <v>165</v>
      </c>
      <c r="I2620">
        <v>165</v>
      </c>
      <c r="J2620" t="s">
        <v>36</v>
      </c>
      <c r="K2620">
        <v>0</v>
      </c>
      <c r="M2620">
        <v>1.94</v>
      </c>
      <c r="N2620">
        <v>57393538</v>
      </c>
      <c r="O2620" t="s">
        <v>3167</v>
      </c>
      <c r="R2620">
        <v>400</v>
      </c>
      <c r="S2620">
        <v>999</v>
      </c>
      <c r="T2620" s="38">
        <v>45440</v>
      </c>
      <c r="V2620" s="38">
        <v>45436</v>
      </c>
      <c r="W2620" t="s">
        <v>3162</v>
      </c>
    </row>
    <row r="2621" spans="1:23" hidden="1" x14ac:dyDescent="0.25">
      <c r="A2621">
        <v>24001447</v>
      </c>
      <c r="B2621">
        <v>24001070</v>
      </c>
      <c r="C2621">
        <v>290061</v>
      </c>
      <c r="D2621" t="s">
        <v>3168</v>
      </c>
      <c r="E2621" t="str">
        <f t="shared" si="40"/>
        <v>24001447_290061</v>
      </c>
      <c r="F2621" t="s">
        <v>3197</v>
      </c>
      <c r="H2621">
        <v>621</v>
      </c>
      <c r="I2621">
        <v>621</v>
      </c>
      <c r="J2621" t="s">
        <v>36</v>
      </c>
      <c r="K2621">
        <v>0</v>
      </c>
      <c r="M2621">
        <v>1.39</v>
      </c>
      <c r="N2621">
        <v>57393538</v>
      </c>
      <c r="O2621" t="s">
        <v>3167</v>
      </c>
      <c r="R2621">
        <v>400</v>
      </c>
      <c r="S2621">
        <v>999</v>
      </c>
      <c r="T2621" s="38">
        <v>45440</v>
      </c>
      <c r="V2621" s="38">
        <v>45436</v>
      </c>
      <c r="W2621" t="s">
        <v>3162</v>
      </c>
    </row>
    <row r="2622" spans="1:23" hidden="1" x14ac:dyDescent="0.25">
      <c r="A2622">
        <v>24001448</v>
      </c>
      <c r="B2622">
        <v>24001070</v>
      </c>
      <c r="C2622">
        <v>290061</v>
      </c>
      <c r="D2622" t="s">
        <v>3168</v>
      </c>
      <c r="E2622" t="str">
        <f t="shared" si="40"/>
        <v>24001448_290061</v>
      </c>
      <c r="F2622" t="s">
        <v>3197</v>
      </c>
      <c r="H2622">
        <v>150</v>
      </c>
      <c r="I2622">
        <v>150</v>
      </c>
      <c r="J2622" t="s">
        <v>36</v>
      </c>
      <c r="K2622">
        <v>0</v>
      </c>
      <c r="M2622">
        <v>1.39</v>
      </c>
      <c r="N2622">
        <v>57393538</v>
      </c>
      <c r="O2622" t="s">
        <v>3167</v>
      </c>
      <c r="R2622">
        <v>400</v>
      </c>
      <c r="S2622">
        <v>999</v>
      </c>
      <c r="T2622" s="38">
        <v>45440</v>
      </c>
      <c r="V2622" s="38">
        <v>45436</v>
      </c>
      <c r="W2622" t="s">
        <v>3162</v>
      </c>
    </row>
    <row r="2623" spans="1:23" hidden="1" x14ac:dyDescent="0.25">
      <c r="A2623">
        <v>24001449</v>
      </c>
      <c r="B2623">
        <v>24001070</v>
      </c>
      <c r="C2623">
        <v>290061</v>
      </c>
      <c r="D2623" t="s">
        <v>3168</v>
      </c>
      <c r="E2623" t="str">
        <f t="shared" si="40"/>
        <v>24001449_290061</v>
      </c>
      <c r="F2623" t="s">
        <v>3197</v>
      </c>
      <c r="H2623">
        <v>487</v>
      </c>
      <c r="I2623">
        <v>487</v>
      </c>
      <c r="J2623" t="s">
        <v>36</v>
      </c>
      <c r="K2623">
        <v>0</v>
      </c>
      <c r="M2623">
        <v>1.39</v>
      </c>
      <c r="N2623">
        <v>57393538</v>
      </c>
      <c r="O2623" t="s">
        <v>3167</v>
      </c>
      <c r="R2623">
        <v>400</v>
      </c>
      <c r="S2623">
        <v>999</v>
      </c>
      <c r="T2623" s="38">
        <v>45440</v>
      </c>
      <c r="V2623" s="38">
        <v>45436</v>
      </c>
      <c r="W2623" t="s">
        <v>3162</v>
      </c>
    </row>
    <row r="2624" spans="1:23" hidden="1" x14ac:dyDescent="0.25">
      <c r="A2624">
        <v>24001450</v>
      </c>
      <c r="B2624">
        <v>24001070</v>
      </c>
      <c r="C2624">
        <v>290061</v>
      </c>
      <c r="D2624" t="s">
        <v>3168</v>
      </c>
      <c r="E2624" t="str">
        <f t="shared" si="40"/>
        <v>24001450_290061</v>
      </c>
      <c r="F2624" t="s">
        <v>3197</v>
      </c>
      <c r="H2624">
        <v>75</v>
      </c>
      <c r="I2624">
        <v>75</v>
      </c>
      <c r="J2624" t="s">
        <v>36</v>
      </c>
      <c r="K2624">
        <v>0</v>
      </c>
      <c r="M2624">
        <v>1.39</v>
      </c>
      <c r="N2624">
        <v>57393538</v>
      </c>
      <c r="O2624" t="s">
        <v>3167</v>
      </c>
      <c r="R2624">
        <v>400</v>
      </c>
      <c r="S2624">
        <v>999</v>
      </c>
      <c r="T2624" s="38">
        <v>45440</v>
      </c>
      <c r="V2624" s="38">
        <v>45436</v>
      </c>
      <c r="W2624" t="s">
        <v>3162</v>
      </c>
    </row>
    <row r="2625" spans="1:23" hidden="1" x14ac:dyDescent="0.25">
      <c r="A2625">
        <v>24001451</v>
      </c>
      <c r="B2625">
        <v>24001070</v>
      </c>
      <c r="C2625">
        <v>290059</v>
      </c>
      <c r="D2625" t="s">
        <v>3168</v>
      </c>
      <c r="E2625" t="str">
        <f t="shared" si="40"/>
        <v>24001451_290059</v>
      </c>
      <c r="F2625" t="s">
        <v>3200</v>
      </c>
      <c r="H2625">
        <v>11493</v>
      </c>
      <c r="I2625">
        <v>11493</v>
      </c>
      <c r="J2625" t="s">
        <v>36</v>
      </c>
      <c r="K2625">
        <v>0</v>
      </c>
      <c r="M2625">
        <v>1.39</v>
      </c>
      <c r="N2625">
        <v>57393538</v>
      </c>
      <c r="O2625" t="s">
        <v>3167</v>
      </c>
      <c r="R2625">
        <v>400</v>
      </c>
      <c r="S2625">
        <v>999</v>
      </c>
      <c r="T2625" s="38">
        <v>45440</v>
      </c>
      <c r="V2625" s="38">
        <v>45436</v>
      </c>
      <c r="W2625" t="s">
        <v>3162</v>
      </c>
    </row>
    <row r="2626" spans="1:23" hidden="1" x14ac:dyDescent="0.25">
      <c r="A2626">
        <v>24001452</v>
      </c>
      <c r="B2626">
        <v>24001070</v>
      </c>
      <c r="C2626">
        <v>290059</v>
      </c>
      <c r="D2626" t="s">
        <v>3168</v>
      </c>
      <c r="E2626" t="str">
        <f t="shared" si="40"/>
        <v>24001452_290059</v>
      </c>
      <c r="F2626" t="s">
        <v>3200</v>
      </c>
      <c r="H2626">
        <v>889</v>
      </c>
      <c r="I2626">
        <v>889</v>
      </c>
      <c r="J2626" t="s">
        <v>36</v>
      </c>
      <c r="K2626">
        <v>0</v>
      </c>
      <c r="M2626">
        <v>1.39</v>
      </c>
      <c r="N2626">
        <v>57393538</v>
      </c>
      <c r="O2626" t="s">
        <v>3167</v>
      </c>
      <c r="R2626">
        <v>400</v>
      </c>
      <c r="S2626">
        <v>999</v>
      </c>
      <c r="T2626" s="38">
        <v>45440</v>
      </c>
      <c r="V2626" s="38">
        <v>45436</v>
      </c>
      <c r="W2626" t="s">
        <v>3162</v>
      </c>
    </row>
    <row r="2627" spans="1:23" hidden="1" x14ac:dyDescent="0.25">
      <c r="A2627">
        <v>24001452</v>
      </c>
      <c r="B2627">
        <v>24001070</v>
      </c>
      <c r="C2627">
        <v>290061</v>
      </c>
      <c r="D2627" t="s">
        <v>3168</v>
      </c>
      <c r="E2627" t="str">
        <f t="shared" si="40"/>
        <v>24001452_290061</v>
      </c>
      <c r="F2627" t="s">
        <v>3197</v>
      </c>
      <c r="H2627">
        <v>889</v>
      </c>
      <c r="I2627">
        <v>889</v>
      </c>
      <c r="J2627" t="s">
        <v>36</v>
      </c>
      <c r="K2627">
        <v>0</v>
      </c>
      <c r="M2627">
        <v>1.39</v>
      </c>
      <c r="N2627">
        <v>57393538</v>
      </c>
      <c r="O2627" t="s">
        <v>3167</v>
      </c>
      <c r="R2627">
        <v>400</v>
      </c>
      <c r="S2627">
        <v>999</v>
      </c>
      <c r="T2627" s="38">
        <v>45440</v>
      </c>
      <c r="V2627" s="38">
        <v>45436</v>
      </c>
      <c r="W2627" t="s">
        <v>3162</v>
      </c>
    </row>
    <row r="2628" spans="1:23" hidden="1" x14ac:dyDescent="0.25">
      <c r="A2628">
        <v>24001452</v>
      </c>
      <c r="B2628">
        <v>24001070</v>
      </c>
      <c r="C2628">
        <v>290060</v>
      </c>
      <c r="D2628" t="s">
        <v>3168</v>
      </c>
      <c r="E2628" t="str">
        <f t="shared" si="40"/>
        <v>24001452_290060</v>
      </c>
      <c r="F2628" t="s">
        <v>3199</v>
      </c>
      <c r="H2628">
        <v>889</v>
      </c>
      <c r="I2628">
        <v>889</v>
      </c>
      <c r="J2628" t="s">
        <v>36</v>
      </c>
      <c r="K2628">
        <v>0</v>
      </c>
      <c r="M2628">
        <v>1.39</v>
      </c>
      <c r="N2628">
        <v>57393538</v>
      </c>
      <c r="O2628" t="s">
        <v>3167</v>
      </c>
      <c r="R2628">
        <v>400</v>
      </c>
      <c r="S2628">
        <v>999</v>
      </c>
      <c r="T2628" s="38">
        <v>45440</v>
      </c>
      <c r="V2628" s="38">
        <v>45436</v>
      </c>
      <c r="W2628" t="s">
        <v>3162</v>
      </c>
    </row>
    <row r="2629" spans="1:23" hidden="1" x14ac:dyDescent="0.25">
      <c r="A2629">
        <v>24001453</v>
      </c>
      <c r="B2629">
        <v>24001070</v>
      </c>
      <c r="C2629">
        <v>292099</v>
      </c>
      <c r="D2629" t="s">
        <v>3168</v>
      </c>
      <c r="E2629" t="str">
        <f t="shared" si="40"/>
        <v>24001453_292099</v>
      </c>
      <c r="F2629" t="s">
        <v>3196</v>
      </c>
      <c r="H2629">
        <v>999</v>
      </c>
      <c r="I2629">
        <v>999</v>
      </c>
      <c r="J2629" t="s">
        <v>36</v>
      </c>
      <c r="K2629">
        <v>0</v>
      </c>
      <c r="M2629">
        <v>1.39</v>
      </c>
      <c r="N2629">
        <v>57393538</v>
      </c>
      <c r="O2629" t="s">
        <v>3167</v>
      </c>
      <c r="R2629">
        <v>400</v>
      </c>
      <c r="S2629">
        <v>999</v>
      </c>
      <c r="T2629" s="38">
        <v>45440</v>
      </c>
      <c r="V2629" s="38">
        <v>45436</v>
      </c>
      <c r="W2629" t="s">
        <v>3162</v>
      </c>
    </row>
    <row r="2630" spans="1:23" hidden="1" x14ac:dyDescent="0.25">
      <c r="A2630">
        <v>24001453</v>
      </c>
      <c r="B2630">
        <v>24001070</v>
      </c>
      <c r="C2630">
        <v>290060</v>
      </c>
      <c r="D2630" t="s">
        <v>3168</v>
      </c>
      <c r="E2630" t="str">
        <f t="shared" ref="E2630:E2693" si="41">CONCATENATE(A2630,"_",C2630)</f>
        <v>24001453_290060</v>
      </c>
      <c r="F2630" t="s">
        <v>3199</v>
      </c>
      <c r="H2630">
        <v>999</v>
      </c>
      <c r="I2630">
        <v>999</v>
      </c>
      <c r="J2630" t="s">
        <v>36</v>
      </c>
      <c r="K2630">
        <v>0</v>
      </c>
      <c r="M2630">
        <v>1.39</v>
      </c>
      <c r="N2630">
        <v>57393538</v>
      </c>
      <c r="O2630" t="s">
        <v>3167</v>
      </c>
      <c r="R2630">
        <v>400</v>
      </c>
      <c r="S2630">
        <v>999</v>
      </c>
      <c r="T2630" s="38">
        <v>45440</v>
      </c>
      <c r="V2630" s="38">
        <v>45436</v>
      </c>
      <c r="W2630" t="s">
        <v>3162</v>
      </c>
    </row>
    <row r="2631" spans="1:23" hidden="1" x14ac:dyDescent="0.25">
      <c r="A2631">
        <v>24001453</v>
      </c>
      <c r="B2631">
        <v>24001070</v>
      </c>
      <c r="C2631">
        <v>290059</v>
      </c>
      <c r="D2631" t="s">
        <v>3168</v>
      </c>
      <c r="E2631" t="str">
        <f t="shared" si="41"/>
        <v>24001453_290059</v>
      </c>
      <c r="F2631" t="s">
        <v>3200</v>
      </c>
      <c r="H2631">
        <v>999</v>
      </c>
      <c r="I2631">
        <v>999</v>
      </c>
      <c r="J2631" t="s">
        <v>36</v>
      </c>
      <c r="K2631">
        <v>0</v>
      </c>
      <c r="M2631">
        <v>1.39</v>
      </c>
      <c r="N2631">
        <v>57393538</v>
      </c>
      <c r="O2631" t="s">
        <v>3167</v>
      </c>
      <c r="R2631">
        <v>400</v>
      </c>
      <c r="S2631">
        <v>999</v>
      </c>
      <c r="T2631" s="38">
        <v>45440</v>
      </c>
      <c r="V2631" s="38">
        <v>45436</v>
      </c>
      <c r="W2631" t="s">
        <v>3162</v>
      </c>
    </row>
    <row r="2632" spans="1:23" hidden="1" x14ac:dyDescent="0.25">
      <c r="A2632">
        <v>24001454</v>
      </c>
      <c r="B2632">
        <v>24001070</v>
      </c>
      <c r="C2632">
        <v>292101</v>
      </c>
      <c r="D2632" t="s">
        <v>3168</v>
      </c>
      <c r="E2632" t="str">
        <f t="shared" si="41"/>
        <v>24001454_292101</v>
      </c>
      <c r="F2632" t="s">
        <v>3191</v>
      </c>
      <c r="H2632">
        <v>534</v>
      </c>
      <c r="I2632">
        <v>534</v>
      </c>
      <c r="J2632" t="s">
        <v>36</v>
      </c>
      <c r="K2632">
        <v>0</v>
      </c>
      <c r="M2632">
        <v>1.39</v>
      </c>
      <c r="N2632">
        <v>57393538</v>
      </c>
      <c r="O2632" t="s">
        <v>3167</v>
      </c>
      <c r="R2632">
        <v>400</v>
      </c>
      <c r="S2632">
        <v>999</v>
      </c>
      <c r="T2632" s="38">
        <v>45440</v>
      </c>
      <c r="V2632" s="38">
        <v>45436</v>
      </c>
      <c r="W2632" t="s">
        <v>3162</v>
      </c>
    </row>
    <row r="2633" spans="1:23" hidden="1" x14ac:dyDescent="0.25">
      <c r="A2633">
        <v>24001454</v>
      </c>
      <c r="B2633">
        <v>24001070</v>
      </c>
      <c r="C2633">
        <v>290061</v>
      </c>
      <c r="D2633" t="s">
        <v>3168</v>
      </c>
      <c r="E2633" t="str">
        <f t="shared" si="41"/>
        <v>24001454_290061</v>
      </c>
      <c r="F2633" t="s">
        <v>3197</v>
      </c>
      <c r="H2633">
        <v>534</v>
      </c>
      <c r="I2633">
        <v>534</v>
      </c>
      <c r="J2633" t="s">
        <v>36</v>
      </c>
      <c r="K2633">
        <v>0</v>
      </c>
      <c r="M2633">
        <v>1.39</v>
      </c>
      <c r="N2633">
        <v>57393538</v>
      </c>
      <c r="O2633" t="s">
        <v>3167</v>
      </c>
      <c r="R2633">
        <v>400</v>
      </c>
      <c r="S2633">
        <v>999</v>
      </c>
      <c r="T2633" s="38">
        <v>45440</v>
      </c>
      <c r="V2633" s="38">
        <v>45436</v>
      </c>
      <c r="W2633" t="s">
        <v>3162</v>
      </c>
    </row>
    <row r="2634" spans="1:23" hidden="1" x14ac:dyDescent="0.25">
      <c r="A2634">
        <v>24001454</v>
      </c>
      <c r="B2634">
        <v>24001070</v>
      </c>
      <c r="C2634">
        <v>292100</v>
      </c>
      <c r="D2634" t="s">
        <v>3168</v>
      </c>
      <c r="E2634" t="str">
        <f t="shared" si="41"/>
        <v>24001454_292100</v>
      </c>
      <c r="F2634" t="s">
        <v>3190</v>
      </c>
      <c r="H2634">
        <v>534</v>
      </c>
      <c r="I2634">
        <v>534</v>
      </c>
      <c r="J2634" t="s">
        <v>36</v>
      </c>
      <c r="K2634">
        <v>0</v>
      </c>
      <c r="M2634">
        <v>1.39</v>
      </c>
      <c r="N2634">
        <v>57393538</v>
      </c>
      <c r="O2634" t="s">
        <v>3167</v>
      </c>
      <c r="R2634">
        <v>400</v>
      </c>
      <c r="S2634">
        <v>999</v>
      </c>
      <c r="T2634" s="38">
        <v>45440</v>
      </c>
      <c r="V2634" s="38">
        <v>45436</v>
      </c>
      <c r="W2634" t="s">
        <v>3162</v>
      </c>
    </row>
    <row r="2635" spans="1:23" hidden="1" x14ac:dyDescent="0.25">
      <c r="A2635">
        <v>24001455</v>
      </c>
      <c r="B2635">
        <v>24001070</v>
      </c>
      <c r="C2635">
        <v>292101</v>
      </c>
      <c r="D2635" t="s">
        <v>3168</v>
      </c>
      <c r="E2635" t="str">
        <f t="shared" si="41"/>
        <v>24001455_292101</v>
      </c>
      <c r="F2635" t="s">
        <v>3191</v>
      </c>
      <c r="H2635">
        <v>1237</v>
      </c>
      <c r="I2635">
        <v>1237</v>
      </c>
      <c r="J2635" t="s">
        <v>36</v>
      </c>
      <c r="K2635">
        <v>0</v>
      </c>
      <c r="M2635">
        <v>1.39</v>
      </c>
      <c r="N2635">
        <v>57393538</v>
      </c>
      <c r="O2635" t="s">
        <v>3167</v>
      </c>
      <c r="R2635">
        <v>400</v>
      </c>
      <c r="S2635">
        <v>999</v>
      </c>
      <c r="T2635" s="38">
        <v>45440</v>
      </c>
      <c r="V2635" s="38">
        <v>45436</v>
      </c>
      <c r="W2635" t="s">
        <v>3162</v>
      </c>
    </row>
    <row r="2636" spans="1:23" hidden="1" x14ac:dyDescent="0.25">
      <c r="A2636">
        <v>24001455</v>
      </c>
      <c r="B2636">
        <v>24001070</v>
      </c>
      <c r="C2636">
        <v>290061</v>
      </c>
      <c r="D2636" t="s">
        <v>3168</v>
      </c>
      <c r="E2636" t="str">
        <f t="shared" si="41"/>
        <v>24001455_290061</v>
      </c>
      <c r="F2636" t="s">
        <v>3197</v>
      </c>
      <c r="H2636">
        <v>1237</v>
      </c>
      <c r="I2636">
        <v>1237</v>
      </c>
      <c r="J2636" t="s">
        <v>36</v>
      </c>
      <c r="K2636">
        <v>0</v>
      </c>
      <c r="M2636">
        <v>1.39</v>
      </c>
      <c r="N2636">
        <v>57393538</v>
      </c>
      <c r="O2636" t="s">
        <v>3167</v>
      </c>
      <c r="R2636">
        <v>400</v>
      </c>
      <c r="S2636">
        <v>999</v>
      </c>
      <c r="T2636" s="38">
        <v>45440</v>
      </c>
      <c r="V2636" s="38">
        <v>45446</v>
      </c>
      <c r="W2636" t="s">
        <v>3162</v>
      </c>
    </row>
    <row r="2637" spans="1:23" hidden="1" x14ac:dyDescent="0.25">
      <c r="A2637">
        <v>24001455</v>
      </c>
      <c r="B2637">
        <v>24001070</v>
      </c>
      <c r="C2637">
        <v>292100</v>
      </c>
      <c r="D2637" t="s">
        <v>3168</v>
      </c>
      <c r="E2637" t="str">
        <f t="shared" si="41"/>
        <v>24001455_292100</v>
      </c>
      <c r="F2637" t="s">
        <v>3190</v>
      </c>
      <c r="H2637">
        <v>1237.3</v>
      </c>
      <c r="I2637">
        <v>1237.3</v>
      </c>
      <c r="J2637" t="s">
        <v>36</v>
      </c>
      <c r="K2637">
        <v>0</v>
      </c>
      <c r="M2637">
        <v>1.39</v>
      </c>
      <c r="N2637">
        <v>57393538</v>
      </c>
      <c r="O2637" t="s">
        <v>3167</v>
      </c>
      <c r="R2637">
        <v>400</v>
      </c>
      <c r="S2637">
        <v>999</v>
      </c>
      <c r="T2637" s="38">
        <v>45440</v>
      </c>
      <c r="V2637" s="38">
        <v>45436</v>
      </c>
      <c r="W2637" t="s">
        <v>3162</v>
      </c>
    </row>
    <row r="2638" spans="1:23" hidden="1" x14ac:dyDescent="0.25">
      <c r="A2638">
        <v>24001456</v>
      </c>
      <c r="B2638">
        <v>24001070</v>
      </c>
      <c r="C2638">
        <v>292102</v>
      </c>
      <c r="D2638" t="s">
        <v>3168</v>
      </c>
      <c r="E2638" t="str">
        <f t="shared" si="41"/>
        <v>24001456_292102</v>
      </c>
      <c r="F2638" t="s">
        <v>3192</v>
      </c>
      <c r="H2638">
        <v>511</v>
      </c>
      <c r="I2638">
        <v>511</v>
      </c>
      <c r="J2638" t="s">
        <v>36</v>
      </c>
      <c r="K2638">
        <v>0</v>
      </c>
      <c r="M2638">
        <v>1.39</v>
      </c>
      <c r="N2638">
        <v>57393538</v>
      </c>
      <c r="O2638" t="s">
        <v>3167</v>
      </c>
      <c r="R2638">
        <v>400</v>
      </c>
      <c r="S2638">
        <v>999</v>
      </c>
      <c r="T2638" s="38">
        <v>45440</v>
      </c>
      <c r="V2638" s="38">
        <v>45446</v>
      </c>
      <c r="W2638" t="s">
        <v>3162</v>
      </c>
    </row>
    <row r="2639" spans="1:23" hidden="1" x14ac:dyDescent="0.25">
      <c r="A2639">
        <v>24001456</v>
      </c>
      <c r="B2639">
        <v>24001070</v>
      </c>
      <c r="C2639">
        <v>290060</v>
      </c>
      <c r="D2639" t="s">
        <v>3168</v>
      </c>
      <c r="E2639" t="str">
        <f t="shared" si="41"/>
        <v>24001456_290060</v>
      </c>
      <c r="F2639" t="s">
        <v>3199</v>
      </c>
      <c r="H2639">
        <v>511</v>
      </c>
      <c r="I2639">
        <v>511</v>
      </c>
      <c r="J2639" t="s">
        <v>36</v>
      </c>
      <c r="K2639">
        <v>0</v>
      </c>
      <c r="M2639">
        <v>1.39</v>
      </c>
      <c r="N2639">
        <v>57393538</v>
      </c>
      <c r="O2639" t="s">
        <v>3167</v>
      </c>
      <c r="R2639">
        <v>400</v>
      </c>
      <c r="S2639">
        <v>999</v>
      </c>
      <c r="T2639" s="38">
        <v>45440</v>
      </c>
      <c r="V2639" s="38">
        <v>45436</v>
      </c>
      <c r="W2639" t="s">
        <v>3162</v>
      </c>
    </row>
    <row r="2640" spans="1:23" hidden="1" x14ac:dyDescent="0.25">
      <c r="A2640">
        <v>24001456</v>
      </c>
      <c r="B2640">
        <v>24001070</v>
      </c>
      <c r="C2640">
        <v>290059</v>
      </c>
      <c r="D2640" t="s">
        <v>3168</v>
      </c>
      <c r="E2640" t="str">
        <f t="shared" si="41"/>
        <v>24001456_290059</v>
      </c>
      <c r="F2640" t="s">
        <v>3200</v>
      </c>
      <c r="H2640">
        <v>511</v>
      </c>
      <c r="I2640">
        <v>511</v>
      </c>
      <c r="J2640" t="s">
        <v>36</v>
      </c>
      <c r="K2640">
        <v>0</v>
      </c>
      <c r="M2640">
        <v>1.39</v>
      </c>
      <c r="N2640">
        <v>57393538</v>
      </c>
      <c r="O2640" t="s">
        <v>3167</v>
      </c>
      <c r="R2640">
        <v>400</v>
      </c>
      <c r="S2640">
        <v>999</v>
      </c>
      <c r="T2640" s="38">
        <v>45440</v>
      </c>
      <c r="V2640" s="38">
        <v>45436</v>
      </c>
      <c r="W2640" t="s">
        <v>3162</v>
      </c>
    </row>
    <row r="2641" spans="1:23" hidden="1" x14ac:dyDescent="0.25">
      <c r="A2641">
        <v>24001457</v>
      </c>
      <c r="B2641">
        <v>24001070</v>
      </c>
      <c r="C2641">
        <v>290059</v>
      </c>
      <c r="D2641" t="s">
        <v>3168</v>
      </c>
      <c r="E2641" t="str">
        <f t="shared" si="41"/>
        <v>24001457_290059</v>
      </c>
      <c r="F2641" t="s">
        <v>3200</v>
      </c>
      <c r="H2641">
        <v>6349</v>
      </c>
      <c r="I2641">
        <v>6349</v>
      </c>
      <c r="J2641" t="s">
        <v>36</v>
      </c>
      <c r="K2641">
        <v>0</v>
      </c>
      <c r="M2641">
        <v>1.39</v>
      </c>
      <c r="N2641">
        <v>57393538</v>
      </c>
      <c r="O2641" t="s">
        <v>3167</v>
      </c>
      <c r="R2641">
        <v>400</v>
      </c>
      <c r="S2641">
        <v>999</v>
      </c>
      <c r="T2641" s="38">
        <v>45440</v>
      </c>
      <c r="V2641" s="38">
        <v>45446</v>
      </c>
      <c r="W2641" t="s">
        <v>3162</v>
      </c>
    </row>
    <row r="2642" spans="1:23" hidden="1" x14ac:dyDescent="0.25">
      <c r="A2642">
        <v>24001458</v>
      </c>
      <c r="B2642">
        <v>24001070</v>
      </c>
      <c r="C2642">
        <v>290059</v>
      </c>
      <c r="D2642" t="s">
        <v>3168</v>
      </c>
      <c r="E2642" t="str">
        <f t="shared" si="41"/>
        <v>24001458_290059</v>
      </c>
      <c r="F2642" t="s">
        <v>3200</v>
      </c>
      <c r="H2642">
        <v>381</v>
      </c>
      <c r="I2642">
        <v>381</v>
      </c>
      <c r="J2642" t="s">
        <v>36</v>
      </c>
      <c r="K2642">
        <v>0</v>
      </c>
      <c r="M2642">
        <v>1.39</v>
      </c>
      <c r="N2642">
        <v>57393538</v>
      </c>
      <c r="O2642" t="s">
        <v>3167</v>
      </c>
      <c r="R2642">
        <v>400</v>
      </c>
      <c r="S2642">
        <v>999</v>
      </c>
      <c r="T2642" s="38">
        <v>45440</v>
      </c>
      <c r="V2642" s="38">
        <v>45446</v>
      </c>
      <c r="W2642" t="s">
        <v>3162</v>
      </c>
    </row>
    <row r="2643" spans="1:23" hidden="1" x14ac:dyDescent="0.25">
      <c r="A2643">
        <v>24001463</v>
      </c>
      <c r="B2643">
        <v>24001074</v>
      </c>
      <c r="C2643">
        <v>292578</v>
      </c>
      <c r="D2643" t="s">
        <v>3177</v>
      </c>
      <c r="E2643" t="str">
        <f t="shared" si="41"/>
        <v>24001463_292578</v>
      </c>
      <c r="F2643" t="s">
        <v>3187</v>
      </c>
      <c r="H2643">
        <v>1348</v>
      </c>
      <c r="I2643">
        <v>1348</v>
      </c>
      <c r="J2643" t="s">
        <v>36</v>
      </c>
      <c r="K2643">
        <v>0</v>
      </c>
      <c r="M2643">
        <v>1.67</v>
      </c>
      <c r="N2643">
        <v>55352804</v>
      </c>
      <c r="O2643" t="s">
        <v>3161</v>
      </c>
      <c r="R2643">
        <v>400</v>
      </c>
      <c r="S2643">
        <v>999</v>
      </c>
      <c r="T2643" s="38">
        <v>45440</v>
      </c>
      <c r="V2643" s="38">
        <v>45436</v>
      </c>
      <c r="W2643" t="s">
        <v>3162</v>
      </c>
    </row>
    <row r="2644" spans="1:23" hidden="1" x14ac:dyDescent="0.25">
      <c r="A2644">
        <v>24001463</v>
      </c>
      <c r="B2644">
        <v>24001074</v>
      </c>
      <c r="C2644">
        <v>292582</v>
      </c>
      <c r="D2644" t="s">
        <v>3177</v>
      </c>
      <c r="E2644" t="str">
        <f t="shared" si="41"/>
        <v>24001463_292582</v>
      </c>
      <c r="F2644" t="s">
        <v>3178</v>
      </c>
      <c r="H2644">
        <v>1348</v>
      </c>
      <c r="I2644">
        <v>1348</v>
      </c>
      <c r="J2644" t="s">
        <v>36</v>
      </c>
      <c r="K2644">
        <v>0</v>
      </c>
      <c r="M2644">
        <v>1.67</v>
      </c>
      <c r="N2644">
        <v>55352804</v>
      </c>
      <c r="O2644" t="s">
        <v>3161</v>
      </c>
      <c r="R2644">
        <v>400</v>
      </c>
      <c r="S2644">
        <v>999</v>
      </c>
      <c r="T2644" s="38">
        <v>45440</v>
      </c>
      <c r="V2644" s="38">
        <v>45436</v>
      </c>
      <c r="W2644" t="s">
        <v>3162</v>
      </c>
    </row>
    <row r="2645" spans="1:23" hidden="1" x14ac:dyDescent="0.25">
      <c r="A2645">
        <v>24001463</v>
      </c>
      <c r="B2645">
        <v>24001074</v>
      </c>
      <c r="C2645">
        <v>292578</v>
      </c>
      <c r="D2645" t="s">
        <v>3177</v>
      </c>
      <c r="E2645" t="str">
        <f t="shared" si="41"/>
        <v>24001463_292578</v>
      </c>
      <c r="F2645" t="s">
        <v>3187</v>
      </c>
      <c r="H2645">
        <v>1348</v>
      </c>
      <c r="I2645">
        <v>1348</v>
      </c>
      <c r="J2645" t="s">
        <v>36</v>
      </c>
      <c r="K2645">
        <v>0</v>
      </c>
      <c r="M2645">
        <v>1.67</v>
      </c>
      <c r="N2645">
        <v>55352804</v>
      </c>
      <c r="O2645" t="s">
        <v>3161</v>
      </c>
      <c r="R2645">
        <v>400</v>
      </c>
      <c r="S2645">
        <v>999</v>
      </c>
      <c r="T2645" s="38">
        <v>45440</v>
      </c>
      <c r="V2645" s="38">
        <v>45436</v>
      </c>
      <c r="W2645" t="s">
        <v>3162</v>
      </c>
    </row>
    <row r="2646" spans="1:23" hidden="1" x14ac:dyDescent="0.25">
      <c r="A2646">
        <v>24001464</v>
      </c>
      <c r="B2646">
        <v>24001074</v>
      </c>
      <c r="C2646">
        <v>292583</v>
      </c>
      <c r="D2646" t="s">
        <v>3177</v>
      </c>
      <c r="E2646" t="str">
        <f t="shared" si="41"/>
        <v>24001464_292583</v>
      </c>
      <c r="F2646" t="s">
        <v>3179</v>
      </c>
      <c r="H2646">
        <v>441</v>
      </c>
      <c r="I2646">
        <v>441</v>
      </c>
      <c r="J2646" t="s">
        <v>36</v>
      </c>
      <c r="K2646">
        <v>0</v>
      </c>
      <c r="M2646">
        <v>1.67</v>
      </c>
      <c r="N2646">
        <v>55352804</v>
      </c>
      <c r="O2646" t="s">
        <v>3161</v>
      </c>
      <c r="R2646">
        <v>400</v>
      </c>
      <c r="S2646">
        <v>999</v>
      </c>
      <c r="T2646" s="38">
        <v>45440</v>
      </c>
      <c r="V2646" s="38">
        <v>45436</v>
      </c>
      <c r="W2646" t="s">
        <v>3162</v>
      </c>
    </row>
    <row r="2647" spans="1:23" hidden="1" x14ac:dyDescent="0.25">
      <c r="A2647">
        <v>24001464</v>
      </c>
      <c r="B2647">
        <v>24001074</v>
      </c>
      <c r="C2647">
        <v>292584</v>
      </c>
      <c r="D2647" t="s">
        <v>3177</v>
      </c>
      <c r="E2647" t="str">
        <f t="shared" si="41"/>
        <v>24001464_292584</v>
      </c>
      <c r="F2647" t="s">
        <v>3180</v>
      </c>
      <c r="H2647">
        <v>441</v>
      </c>
      <c r="I2647">
        <v>441</v>
      </c>
      <c r="J2647" t="s">
        <v>36</v>
      </c>
      <c r="K2647">
        <v>0</v>
      </c>
      <c r="M2647">
        <v>1.67</v>
      </c>
      <c r="N2647">
        <v>55352804</v>
      </c>
      <c r="O2647" t="s">
        <v>3161</v>
      </c>
      <c r="R2647">
        <v>400</v>
      </c>
      <c r="S2647">
        <v>999</v>
      </c>
      <c r="T2647" s="38">
        <v>45440</v>
      </c>
      <c r="V2647" s="38">
        <v>45436</v>
      </c>
      <c r="W2647" t="s">
        <v>3162</v>
      </c>
    </row>
    <row r="2648" spans="1:23" hidden="1" x14ac:dyDescent="0.25">
      <c r="A2648">
        <v>24001464</v>
      </c>
      <c r="B2648">
        <v>24001074</v>
      </c>
      <c r="C2648">
        <v>292582</v>
      </c>
      <c r="D2648" t="s">
        <v>3177</v>
      </c>
      <c r="E2648" t="str">
        <f t="shared" si="41"/>
        <v>24001464_292582</v>
      </c>
      <c r="F2648" t="s">
        <v>3178</v>
      </c>
      <c r="H2648">
        <v>441</v>
      </c>
      <c r="I2648">
        <v>441</v>
      </c>
      <c r="J2648" t="s">
        <v>36</v>
      </c>
      <c r="K2648">
        <v>0</v>
      </c>
      <c r="M2648">
        <v>1.67</v>
      </c>
      <c r="N2648">
        <v>55352804</v>
      </c>
      <c r="O2648" t="s">
        <v>3161</v>
      </c>
      <c r="R2648">
        <v>400</v>
      </c>
      <c r="S2648">
        <v>999</v>
      </c>
      <c r="T2648" s="38">
        <v>45440</v>
      </c>
      <c r="V2648" s="38">
        <v>45436</v>
      </c>
      <c r="W2648" t="s">
        <v>3162</v>
      </c>
    </row>
    <row r="2649" spans="1:23" hidden="1" x14ac:dyDescent="0.25">
      <c r="A2649">
        <v>24001465</v>
      </c>
      <c r="B2649">
        <v>24001074</v>
      </c>
      <c r="C2649">
        <v>292585</v>
      </c>
      <c r="D2649" t="s">
        <v>3177</v>
      </c>
      <c r="E2649" t="str">
        <f t="shared" si="41"/>
        <v>24001465_292585</v>
      </c>
      <c r="F2649" t="s">
        <v>3181</v>
      </c>
      <c r="H2649">
        <v>596</v>
      </c>
      <c r="I2649">
        <v>596</v>
      </c>
      <c r="J2649" t="s">
        <v>36</v>
      </c>
      <c r="K2649">
        <v>0</v>
      </c>
      <c r="M2649">
        <v>1.67</v>
      </c>
      <c r="N2649">
        <v>55352804</v>
      </c>
      <c r="O2649" t="s">
        <v>3161</v>
      </c>
      <c r="R2649">
        <v>400</v>
      </c>
      <c r="S2649">
        <v>999</v>
      </c>
      <c r="T2649" s="38">
        <v>45440</v>
      </c>
      <c r="V2649" s="38">
        <v>45436</v>
      </c>
      <c r="W2649" t="s">
        <v>3162</v>
      </c>
    </row>
    <row r="2650" spans="1:23" hidden="1" x14ac:dyDescent="0.25">
      <c r="A2650">
        <v>24001465</v>
      </c>
      <c r="B2650">
        <v>24001074</v>
      </c>
      <c r="C2650">
        <v>292582</v>
      </c>
      <c r="D2650" t="s">
        <v>3177</v>
      </c>
      <c r="E2650" t="str">
        <f t="shared" si="41"/>
        <v>24001465_292582</v>
      </c>
      <c r="F2650" t="s">
        <v>3178</v>
      </c>
      <c r="H2650">
        <v>596</v>
      </c>
      <c r="I2650">
        <v>596</v>
      </c>
      <c r="J2650" t="s">
        <v>36</v>
      </c>
      <c r="K2650">
        <v>0</v>
      </c>
      <c r="M2650">
        <v>1.67</v>
      </c>
      <c r="N2650">
        <v>55352804</v>
      </c>
      <c r="O2650" t="s">
        <v>3161</v>
      </c>
      <c r="R2650">
        <v>400</v>
      </c>
      <c r="S2650">
        <v>999</v>
      </c>
      <c r="T2650" s="38">
        <v>45440</v>
      </c>
      <c r="V2650" s="38">
        <v>45436</v>
      </c>
      <c r="W2650" t="s">
        <v>3162</v>
      </c>
    </row>
    <row r="2651" spans="1:23" hidden="1" x14ac:dyDescent="0.25">
      <c r="A2651">
        <v>24001465</v>
      </c>
      <c r="B2651">
        <v>24001074</v>
      </c>
      <c r="C2651">
        <v>292578</v>
      </c>
      <c r="D2651" t="s">
        <v>3177</v>
      </c>
      <c r="E2651" t="str">
        <f t="shared" si="41"/>
        <v>24001465_292578</v>
      </c>
      <c r="F2651" t="s">
        <v>3187</v>
      </c>
      <c r="H2651">
        <v>596</v>
      </c>
      <c r="I2651">
        <v>596</v>
      </c>
      <c r="J2651" t="s">
        <v>36</v>
      </c>
      <c r="K2651">
        <v>0</v>
      </c>
      <c r="M2651">
        <v>1.67</v>
      </c>
      <c r="N2651">
        <v>55352804</v>
      </c>
      <c r="O2651" t="s">
        <v>3161</v>
      </c>
      <c r="R2651">
        <v>400</v>
      </c>
      <c r="S2651">
        <v>999</v>
      </c>
      <c r="T2651" s="38">
        <v>45440</v>
      </c>
      <c r="V2651" s="38">
        <v>45436</v>
      </c>
      <c r="W2651" t="s">
        <v>3162</v>
      </c>
    </row>
    <row r="2652" spans="1:23" hidden="1" x14ac:dyDescent="0.25">
      <c r="A2652">
        <v>24001466</v>
      </c>
      <c r="B2652">
        <v>24001074</v>
      </c>
      <c r="C2652">
        <v>292582</v>
      </c>
      <c r="D2652" t="s">
        <v>3177</v>
      </c>
      <c r="E2652" t="str">
        <f t="shared" si="41"/>
        <v>24001466_292582</v>
      </c>
      <c r="F2652" t="s">
        <v>3178</v>
      </c>
      <c r="H2652">
        <v>177</v>
      </c>
      <c r="I2652">
        <v>177</v>
      </c>
      <c r="J2652" t="s">
        <v>36</v>
      </c>
      <c r="K2652">
        <v>0</v>
      </c>
      <c r="M2652">
        <v>1.67</v>
      </c>
      <c r="N2652">
        <v>55352804</v>
      </c>
      <c r="O2652" t="s">
        <v>3161</v>
      </c>
      <c r="R2652">
        <v>400</v>
      </c>
      <c r="S2652">
        <v>999</v>
      </c>
      <c r="T2652" s="38">
        <v>45440</v>
      </c>
      <c r="V2652" s="38">
        <v>45436</v>
      </c>
      <c r="W2652" t="s">
        <v>3162</v>
      </c>
    </row>
    <row r="2653" spans="1:23" hidden="1" x14ac:dyDescent="0.25">
      <c r="A2653">
        <v>24001466</v>
      </c>
      <c r="B2653">
        <v>24001074</v>
      </c>
      <c r="C2653">
        <v>292585</v>
      </c>
      <c r="D2653" t="s">
        <v>3177</v>
      </c>
      <c r="E2653" t="str">
        <f t="shared" si="41"/>
        <v>24001466_292585</v>
      </c>
      <c r="F2653" t="s">
        <v>3181</v>
      </c>
      <c r="H2653">
        <v>177</v>
      </c>
      <c r="I2653">
        <v>177</v>
      </c>
      <c r="J2653" t="s">
        <v>36</v>
      </c>
      <c r="K2653">
        <v>0</v>
      </c>
      <c r="M2653">
        <v>1.67</v>
      </c>
      <c r="N2653">
        <v>55352804</v>
      </c>
      <c r="O2653" t="s">
        <v>3161</v>
      </c>
      <c r="R2653">
        <v>400</v>
      </c>
      <c r="S2653">
        <v>999</v>
      </c>
      <c r="T2653" s="38">
        <v>45440</v>
      </c>
      <c r="V2653" s="38">
        <v>45436</v>
      </c>
      <c r="W2653" t="s">
        <v>3162</v>
      </c>
    </row>
    <row r="2654" spans="1:23" hidden="1" x14ac:dyDescent="0.25">
      <c r="A2654">
        <v>24001466</v>
      </c>
      <c r="B2654">
        <v>24001074</v>
      </c>
      <c r="C2654">
        <v>292578</v>
      </c>
      <c r="D2654" t="s">
        <v>3177</v>
      </c>
      <c r="E2654" t="str">
        <f t="shared" si="41"/>
        <v>24001466_292578</v>
      </c>
      <c r="F2654" t="s">
        <v>3187</v>
      </c>
      <c r="H2654">
        <v>177</v>
      </c>
      <c r="I2654">
        <v>177</v>
      </c>
      <c r="J2654" t="s">
        <v>36</v>
      </c>
      <c r="K2654">
        <v>0</v>
      </c>
      <c r="M2654">
        <v>1.67</v>
      </c>
      <c r="N2654">
        <v>55352804</v>
      </c>
      <c r="O2654" t="s">
        <v>3161</v>
      </c>
      <c r="R2654">
        <v>400</v>
      </c>
      <c r="S2654">
        <v>999</v>
      </c>
      <c r="T2654" s="38">
        <v>45440</v>
      </c>
      <c r="V2654" s="38">
        <v>45436</v>
      </c>
      <c r="W2654" t="s">
        <v>3162</v>
      </c>
    </row>
    <row r="2655" spans="1:23" hidden="1" x14ac:dyDescent="0.25">
      <c r="A2655">
        <v>24001467</v>
      </c>
      <c r="B2655">
        <v>24001074</v>
      </c>
      <c r="C2655">
        <v>292578</v>
      </c>
      <c r="D2655" t="s">
        <v>3177</v>
      </c>
      <c r="E2655" t="str">
        <f t="shared" si="41"/>
        <v>24001467_292578</v>
      </c>
      <c r="F2655" t="s">
        <v>3187</v>
      </c>
      <c r="H2655">
        <v>544</v>
      </c>
      <c r="I2655">
        <v>544</v>
      </c>
      <c r="J2655" t="s">
        <v>36</v>
      </c>
      <c r="K2655">
        <v>0</v>
      </c>
      <c r="M2655">
        <v>1.67</v>
      </c>
      <c r="N2655">
        <v>55352804</v>
      </c>
      <c r="O2655" t="s">
        <v>3161</v>
      </c>
      <c r="R2655">
        <v>400</v>
      </c>
      <c r="S2655">
        <v>999</v>
      </c>
      <c r="T2655" s="38">
        <v>45440</v>
      </c>
      <c r="V2655" s="38">
        <v>45436</v>
      </c>
      <c r="W2655" t="s">
        <v>3162</v>
      </c>
    </row>
    <row r="2656" spans="1:23" hidden="1" x14ac:dyDescent="0.25">
      <c r="A2656">
        <v>24001467</v>
      </c>
      <c r="B2656">
        <v>24001074</v>
      </c>
      <c r="C2656">
        <v>292578</v>
      </c>
      <c r="D2656" t="s">
        <v>3177</v>
      </c>
      <c r="E2656" t="str">
        <f t="shared" si="41"/>
        <v>24001467_292578</v>
      </c>
      <c r="F2656" t="s">
        <v>3187</v>
      </c>
      <c r="H2656">
        <v>544</v>
      </c>
      <c r="I2656">
        <v>544</v>
      </c>
      <c r="J2656" t="s">
        <v>36</v>
      </c>
      <c r="K2656">
        <v>0</v>
      </c>
      <c r="M2656">
        <v>1.67</v>
      </c>
      <c r="N2656">
        <v>55352804</v>
      </c>
      <c r="O2656" t="s">
        <v>3161</v>
      </c>
      <c r="R2656">
        <v>400</v>
      </c>
      <c r="S2656">
        <v>999</v>
      </c>
      <c r="T2656" s="38">
        <v>45440</v>
      </c>
      <c r="V2656" s="38">
        <v>45436</v>
      </c>
      <c r="W2656" t="s">
        <v>3162</v>
      </c>
    </row>
    <row r="2657" spans="1:23" hidden="1" x14ac:dyDescent="0.25">
      <c r="A2657">
        <v>24001467</v>
      </c>
      <c r="B2657">
        <v>24001074</v>
      </c>
      <c r="C2657">
        <v>292573</v>
      </c>
      <c r="D2657" t="s">
        <v>3185</v>
      </c>
      <c r="E2657" t="str">
        <f t="shared" si="41"/>
        <v>24001467_292573</v>
      </c>
      <c r="F2657" t="s">
        <v>3186</v>
      </c>
      <c r="H2657">
        <v>544</v>
      </c>
      <c r="I2657">
        <v>544</v>
      </c>
      <c r="J2657" t="s">
        <v>36</v>
      </c>
      <c r="K2657">
        <v>0</v>
      </c>
      <c r="M2657">
        <v>2.11</v>
      </c>
      <c r="N2657">
        <v>55352804</v>
      </c>
      <c r="O2657" t="s">
        <v>3161</v>
      </c>
      <c r="R2657">
        <v>400</v>
      </c>
      <c r="S2657">
        <v>999</v>
      </c>
      <c r="T2657" s="38">
        <v>45440</v>
      </c>
      <c r="V2657" s="38">
        <v>45436</v>
      </c>
      <c r="W2657" t="s">
        <v>3162</v>
      </c>
    </row>
    <row r="2658" spans="1:23" hidden="1" x14ac:dyDescent="0.25">
      <c r="A2658">
        <v>24001468</v>
      </c>
      <c r="B2658">
        <v>24001074</v>
      </c>
      <c r="C2658">
        <v>292578</v>
      </c>
      <c r="D2658" t="s">
        <v>3177</v>
      </c>
      <c r="E2658" t="str">
        <f t="shared" si="41"/>
        <v>24001468_292578</v>
      </c>
      <c r="F2658" t="s">
        <v>3187</v>
      </c>
      <c r="H2658">
        <v>306</v>
      </c>
      <c r="I2658">
        <v>306</v>
      </c>
      <c r="J2658" t="s">
        <v>36</v>
      </c>
      <c r="K2658">
        <v>0</v>
      </c>
      <c r="M2658">
        <v>1.67</v>
      </c>
      <c r="N2658">
        <v>55352804</v>
      </c>
      <c r="O2658" t="s">
        <v>3161</v>
      </c>
      <c r="R2658">
        <v>400</v>
      </c>
      <c r="S2658">
        <v>999</v>
      </c>
      <c r="T2658" s="38">
        <v>45440</v>
      </c>
      <c r="V2658" s="38">
        <v>45436</v>
      </c>
      <c r="W2658" t="s">
        <v>3162</v>
      </c>
    </row>
    <row r="2659" spans="1:23" hidden="1" x14ac:dyDescent="0.25">
      <c r="A2659">
        <v>24001468</v>
      </c>
      <c r="B2659">
        <v>24001074</v>
      </c>
      <c r="C2659">
        <v>292578</v>
      </c>
      <c r="D2659" t="s">
        <v>3177</v>
      </c>
      <c r="E2659" t="str">
        <f t="shared" si="41"/>
        <v>24001468_292578</v>
      </c>
      <c r="F2659" t="s">
        <v>3187</v>
      </c>
      <c r="H2659">
        <v>306</v>
      </c>
      <c r="I2659">
        <v>306</v>
      </c>
      <c r="J2659" t="s">
        <v>36</v>
      </c>
      <c r="K2659">
        <v>0</v>
      </c>
      <c r="M2659">
        <v>1.67</v>
      </c>
      <c r="N2659">
        <v>55352804</v>
      </c>
      <c r="O2659" t="s">
        <v>3161</v>
      </c>
      <c r="R2659">
        <v>400</v>
      </c>
      <c r="S2659">
        <v>999</v>
      </c>
      <c r="T2659" s="38">
        <v>45440</v>
      </c>
      <c r="V2659" s="38">
        <v>45436</v>
      </c>
      <c r="W2659" t="s">
        <v>3162</v>
      </c>
    </row>
    <row r="2660" spans="1:23" hidden="1" x14ac:dyDescent="0.25">
      <c r="A2660">
        <v>24001468</v>
      </c>
      <c r="B2660">
        <v>24001074</v>
      </c>
      <c r="C2660">
        <v>292573</v>
      </c>
      <c r="D2660" t="s">
        <v>3185</v>
      </c>
      <c r="E2660" t="str">
        <f t="shared" si="41"/>
        <v>24001468_292573</v>
      </c>
      <c r="F2660" t="s">
        <v>3186</v>
      </c>
      <c r="H2660">
        <v>306</v>
      </c>
      <c r="I2660">
        <v>306</v>
      </c>
      <c r="J2660" t="s">
        <v>36</v>
      </c>
      <c r="K2660">
        <v>0</v>
      </c>
      <c r="M2660">
        <v>2.11</v>
      </c>
      <c r="N2660">
        <v>55352804</v>
      </c>
      <c r="O2660" t="s">
        <v>3161</v>
      </c>
      <c r="R2660">
        <v>400</v>
      </c>
      <c r="S2660">
        <v>999</v>
      </c>
      <c r="T2660" s="38">
        <v>45440</v>
      </c>
      <c r="V2660" s="38">
        <v>45436</v>
      </c>
      <c r="W2660" t="s">
        <v>3162</v>
      </c>
    </row>
    <row r="2661" spans="1:23" hidden="1" x14ac:dyDescent="0.25">
      <c r="A2661">
        <v>24001469</v>
      </c>
      <c r="B2661">
        <v>24001074</v>
      </c>
      <c r="C2661">
        <v>292582</v>
      </c>
      <c r="D2661" t="s">
        <v>3177</v>
      </c>
      <c r="E2661" t="str">
        <f t="shared" si="41"/>
        <v>24001469_292582</v>
      </c>
      <c r="F2661" t="s">
        <v>3178</v>
      </c>
      <c r="H2661">
        <v>894</v>
      </c>
      <c r="I2661">
        <v>894</v>
      </c>
      <c r="J2661" t="s">
        <v>36</v>
      </c>
      <c r="K2661">
        <v>0</v>
      </c>
      <c r="M2661">
        <v>1.67</v>
      </c>
      <c r="N2661">
        <v>55352804</v>
      </c>
      <c r="O2661" t="s">
        <v>3161</v>
      </c>
      <c r="R2661">
        <v>400</v>
      </c>
      <c r="S2661">
        <v>999</v>
      </c>
      <c r="T2661" s="38">
        <v>45440</v>
      </c>
      <c r="V2661" s="38">
        <v>45436</v>
      </c>
      <c r="W2661" t="s">
        <v>3162</v>
      </c>
    </row>
    <row r="2662" spans="1:23" hidden="1" x14ac:dyDescent="0.25">
      <c r="A2662">
        <v>24001469</v>
      </c>
      <c r="B2662">
        <v>24001074</v>
      </c>
      <c r="C2662">
        <v>292578</v>
      </c>
      <c r="D2662" t="s">
        <v>3177</v>
      </c>
      <c r="E2662" t="str">
        <f t="shared" si="41"/>
        <v>24001469_292578</v>
      </c>
      <c r="F2662" t="s">
        <v>3187</v>
      </c>
      <c r="H2662">
        <v>894</v>
      </c>
      <c r="I2662">
        <v>894</v>
      </c>
      <c r="J2662" t="s">
        <v>36</v>
      </c>
      <c r="K2662">
        <v>0</v>
      </c>
      <c r="M2662">
        <v>1.67</v>
      </c>
      <c r="N2662">
        <v>55352804</v>
      </c>
      <c r="O2662" t="s">
        <v>3161</v>
      </c>
      <c r="R2662">
        <v>400</v>
      </c>
      <c r="S2662">
        <v>999</v>
      </c>
      <c r="T2662" s="38">
        <v>45440</v>
      </c>
      <c r="V2662" s="38">
        <v>45436</v>
      </c>
      <c r="W2662" t="s">
        <v>3162</v>
      </c>
    </row>
    <row r="2663" spans="1:23" hidden="1" x14ac:dyDescent="0.25">
      <c r="A2663">
        <v>24001469</v>
      </c>
      <c r="B2663">
        <v>24001074</v>
      </c>
      <c r="C2663">
        <v>292578</v>
      </c>
      <c r="D2663" t="s">
        <v>3177</v>
      </c>
      <c r="E2663" t="str">
        <f t="shared" si="41"/>
        <v>24001469_292578</v>
      </c>
      <c r="F2663" t="s">
        <v>3187</v>
      </c>
      <c r="H2663">
        <v>894</v>
      </c>
      <c r="I2663">
        <v>894</v>
      </c>
      <c r="J2663" t="s">
        <v>36</v>
      </c>
      <c r="K2663">
        <v>0</v>
      </c>
      <c r="M2663">
        <v>1.67</v>
      </c>
      <c r="N2663">
        <v>55352804</v>
      </c>
      <c r="O2663" t="s">
        <v>3161</v>
      </c>
      <c r="R2663">
        <v>400</v>
      </c>
      <c r="S2663">
        <v>999</v>
      </c>
      <c r="T2663" s="38">
        <v>45440</v>
      </c>
      <c r="V2663" s="38">
        <v>45436</v>
      </c>
      <c r="W2663" t="s">
        <v>3162</v>
      </c>
    </row>
    <row r="2664" spans="1:23" hidden="1" x14ac:dyDescent="0.25">
      <c r="A2664">
        <v>24001470</v>
      </c>
      <c r="B2664">
        <v>24001074</v>
      </c>
      <c r="C2664">
        <v>292583</v>
      </c>
      <c r="D2664" t="s">
        <v>3177</v>
      </c>
      <c r="E2664" t="str">
        <f t="shared" si="41"/>
        <v>24001470_292583</v>
      </c>
      <c r="F2664" t="s">
        <v>3179</v>
      </c>
      <c r="H2664">
        <v>715</v>
      </c>
      <c r="I2664">
        <v>715</v>
      </c>
      <c r="J2664" t="s">
        <v>36</v>
      </c>
      <c r="K2664">
        <v>0</v>
      </c>
      <c r="M2664">
        <v>1.67</v>
      </c>
      <c r="N2664">
        <v>55352804</v>
      </c>
      <c r="O2664" t="s">
        <v>3161</v>
      </c>
      <c r="R2664">
        <v>400</v>
      </c>
      <c r="S2664">
        <v>999</v>
      </c>
      <c r="T2664" s="38">
        <v>45440</v>
      </c>
      <c r="V2664" s="38">
        <v>45436</v>
      </c>
      <c r="W2664" t="s">
        <v>3162</v>
      </c>
    </row>
    <row r="2665" spans="1:23" hidden="1" x14ac:dyDescent="0.25">
      <c r="A2665">
        <v>24001470</v>
      </c>
      <c r="B2665">
        <v>24001074</v>
      </c>
      <c r="C2665">
        <v>292582</v>
      </c>
      <c r="D2665" t="s">
        <v>3177</v>
      </c>
      <c r="E2665" t="str">
        <f t="shared" si="41"/>
        <v>24001470_292582</v>
      </c>
      <c r="F2665" t="s">
        <v>3178</v>
      </c>
      <c r="H2665">
        <v>715</v>
      </c>
      <c r="I2665">
        <v>715</v>
      </c>
      <c r="J2665" t="s">
        <v>36</v>
      </c>
      <c r="K2665">
        <v>0</v>
      </c>
      <c r="M2665">
        <v>1.67</v>
      </c>
      <c r="N2665">
        <v>55352804</v>
      </c>
      <c r="O2665" t="s">
        <v>3161</v>
      </c>
      <c r="R2665">
        <v>400</v>
      </c>
      <c r="S2665">
        <v>999</v>
      </c>
      <c r="T2665" s="38">
        <v>45440</v>
      </c>
      <c r="V2665" s="38">
        <v>45436</v>
      </c>
      <c r="W2665" t="s">
        <v>3162</v>
      </c>
    </row>
    <row r="2666" spans="1:23" hidden="1" x14ac:dyDescent="0.25">
      <c r="A2666">
        <v>24001470</v>
      </c>
      <c r="B2666">
        <v>24001074</v>
      </c>
      <c r="C2666">
        <v>292584</v>
      </c>
      <c r="D2666" t="s">
        <v>3177</v>
      </c>
      <c r="E2666" t="str">
        <f t="shared" si="41"/>
        <v>24001470_292584</v>
      </c>
      <c r="F2666" t="s">
        <v>3180</v>
      </c>
      <c r="H2666">
        <v>715</v>
      </c>
      <c r="I2666">
        <v>715</v>
      </c>
      <c r="J2666" t="s">
        <v>36</v>
      </c>
      <c r="K2666">
        <v>0</v>
      </c>
      <c r="M2666">
        <v>1.67</v>
      </c>
      <c r="N2666">
        <v>55352804</v>
      </c>
      <c r="O2666" t="s">
        <v>3161</v>
      </c>
      <c r="R2666">
        <v>400</v>
      </c>
      <c r="S2666">
        <v>999</v>
      </c>
      <c r="T2666" s="38">
        <v>45440</v>
      </c>
      <c r="V2666" s="38">
        <v>45436</v>
      </c>
      <c r="W2666" t="s">
        <v>3162</v>
      </c>
    </row>
    <row r="2667" spans="1:23" hidden="1" x14ac:dyDescent="0.25">
      <c r="A2667">
        <v>24001471</v>
      </c>
      <c r="B2667">
        <v>24001074</v>
      </c>
      <c r="C2667">
        <v>292582</v>
      </c>
      <c r="D2667" t="s">
        <v>3177</v>
      </c>
      <c r="E2667" t="str">
        <f t="shared" si="41"/>
        <v>24001471_292582</v>
      </c>
      <c r="F2667" t="s">
        <v>3178</v>
      </c>
      <c r="H2667">
        <v>1759</v>
      </c>
      <c r="I2667">
        <v>1759</v>
      </c>
      <c r="J2667" t="s">
        <v>36</v>
      </c>
      <c r="K2667">
        <v>0</v>
      </c>
      <c r="M2667">
        <v>1.67</v>
      </c>
      <c r="N2667">
        <v>55352804</v>
      </c>
      <c r="O2667" t="s">
        <v>3161</v>
      </c>
      <c r="R2667">
        <v>400</v>
      </c>
      <c r="S2667">
        <v>999</v>
      </c>
      <c r="T2667" s="38">
        <v>45440</v>
      </c>
      <c r="V2667" s="38">
        <v>45436</v>
      </c>
      <c r="W2667" t="s">
        <v>3162</v>
      </c>
    </row>
    <row r="2668" spans="1:23" hidden="1" x14ac:dyDescent="0.25">
      <c r="A2668">
        <v>24001471</v>
      </c>
      <c r="B2668">
        <v>24001074</v>
      </c>
      <c r="C2668">
        <v>292585</v>
      </c>
      <c r="D2668" t="s">
        <v>3177</v>
      </c>
      <c r="E2668" t="str">
        <f t="shared" si="41"/>
        <v>24001471_292585</v>
      </c>
      <c r="F2668" t="s">
        <v>3181</v>
      </c>
      <c r="H2668">
        <v>1759</v>
      </c>
      <c r="I2668">
        <v>1759</v>
      </c>
      <c r="J2668" t="s">
        <v>36</v>
      </c>
      <c r="K2668">
        <v>0</v>
      </c>
      <c r="M2668">
        <v>1.67</v>
      </c>
      <c r="N2668">
        <v>55352804</v>
      </c>
      <c r="O2668" t="s">
        <v>3161</v>
      </c>
      <c r="R2668">
        <v>400</v>
      </c>
      <c r="S2668">
        <v>999</v>
      </c>
      <c r="T2668" s="38">
        <v>45440</v>
      </c>
      <c r="V2668" s="38">
        <v>45436</v>
      </c>
      <c r="W2668" t="s">
        <v>3162</v>
      </c>
    </row>
    <row r="2669" spans="1:23" hidden="1" x14ac:dyDescent="0.25">
      <c r="A2669">
        <v>24001471</v>
      </c>
      <c r="B2669">
        <v>24001074</v>
      </c>
      <c r="C2669">
        <v>292578</v>
      </c>
      <c r="D2669" t="s">
        <v>3177</v>
      </c>
      <c r="E2669" t="str">
        <f t="shared" si="41"/>
        <v>24001471_292578</v>
      </c>
      <c r="F2669" t="s">
        <v>3187</v>
      </c>
      <c r="H2669">
        <v>1759</v>
      </c>
      <c r="I2669">
        <v>1759</v>
      </c>
      <c r="J2669" t="s">
        <v>36</v>
      </c>
      <c r="K2669">
        <v>0</v>
      </c>
      <c r="M2669">
        <v>1.67</v>
      </c>
      <c r="N2669">
        <v>55352804</v>
      </c>
      <c r="O2669" t="s">
        <v>3161</v>
      </c>
      <c r="R2669">
        <v>400</v>
      </c>
      <c r="S2669">
        <v>999</v>
      </c>
      <c r="T2669" s="38">
        <v>45440</v>
      </c>
      <c r="V2669" s="38">
        <v>45436</v>
      </c>
      <c r="W2669" t="s">
        <v>3162</v>
      </c>
    </row>
    <row r="2670" spans="1:23" hidden="1" x14ac:dyDescent="0.25">
      <c r="A2670">
        <v>24001472</v>
      </c>
      <c r="B2670">
        <v>24001075</v>
      </c>
      <c r="C2670">
        <v>292586</v>
      </c>
      <c r="D2670" t="s">
        <v>3158</v>
      </c>
      <c r="E2670" t="str">
        <f t="shared" si="41"/>
        <v>24001472_292586</v>
      </c>
      <c r="F2670" t="s">
        <v>3159</v>
      </c>
      <c r="H2670">
        <v>2316</v>
      </c>
      <c r="I2670">
        <v>2316</v>
      </c>
      <c r="J2670" t="s">
        <v>3160</v>
      </c>
      <c r="K2670">
        <v>0</v>
      </c>
      <c r="M2670">
        <v>9.93</v>
      </c>
      <c r="N2670">
        <v>55352804</v>
      </c>
      <c r="O2670" t="s">
        <v>3161</v>
      </c>
      <c r="R2670">
        <v>400</v>
      </c>
      <c r="S2670">
        <v>999</v>
      </c>
      <c r="T2670" s="38">
        <v>45440</v>
      </c>
      <c r="V2670" s="38">
        <v>45441</v>
      </c>
      <c r="W2670" t="s">
        <v>3162</v>
      </c>
    </row>
    <row r="2671" spans="1:23" hidden="1" x14ac:dyDescent="0.25">
      <c r="A2671">
        <v>24001473</v>
      </c>
      <c r="B2671">
        <v>24001075</v>
      </c>
      <c r="C2671">
        <v>292586</v>
      </c>
      <c r="D2671" t="s">
        <v>3158</v>
      </c>
      <c r="E2671" t="str">
        <f t="shared" si="41"/>
        <v>24001473_292586</v>
      </c>
      <c r="F2671" t="s">
        <v>3159</v>
      </c>
      <c r="H2671">
        <v>102</v>
      </c>
      <c r="I2671">
        <v>102</v>
      </c>
      <c r="J2671" t="s">
        <v>3160</v>
      </c>
      <c r="K2671">
        <v>0</v>
      </c>
      <c r="M2671">
        <v>9.93</v>
      </c>
      <c r="N2671">
        <v>55352804</v>
      </c>
      <c r="O2671" t="s">
        <v>3161</v>
      </c>
      <c r="R2671">
        <v>400</v>
      </c>
      <c r="S2671">
        <v>999</v>
      </c>
      <c r="T2671" s="38">
        <v>45440</v>
      </c>
      <c r="V2671" s="38">
        <v>45441</v>
      </c>
      <c r="W2671" t="s">
        <v>3162</v>
      </c>
    </row>
    <row r="2672" spans="1:23" hidden="1" x14ac:dyDescent="0.25">
      <c r="A2672">
        <v>24001474</v>
      </c>
      <c r="B2672">
        <v>24001075</v>
      </c>
      <c r="C2672">
        <v>292586</v>
      </c>
      <c r="D2672" t="s">
        <v>3158</v>
      </c>
      <c r="E2672" t="str">
        <f t="shared" si="41"/>
        <v>24001474_292586</v>
      </c>
      <c r="F2672" t="s">
        <v>3159</v>
      </c>
      <c r="H2672">
        <v>356</v>
      </c>
      <c r="I2672">
        <v>356</v>
      </c>
      <c r="J2672" t="s">
        <v>3160</v>
      </c>
      <c r="K2672">
        <v>0</v>
      </c>
      <c r="M2672">
        <v>9.93</v>
      </c>
      <c r="N2672">
        <v>55352804</v>
      </c>
      <c r="O2672" t="s">
        <v>3161</v>
      </c>
      <c r="R2672">
        <v>400</v>
      </c>
      <c r="S2672">
        <v>999</v>
      </c>
      <c r="T2672" s="38">
        <v>45440</v>
      </c>
      <c r="V2672" s="38">
        <v>45441</v>
      </c>
      <c r="W2672" t="s">
        <v>3162</v>
      </c>
    </row>
    <row r="2673" spans="1:23" hidden="1" x14ac:dyDescent="0.25">
      <c r="A2673">
        <v>24001474</v>
      </c>
      <c r="B2673">
        <v>24001075</v>
      </c>
      <c r="C2673">
        <v>292588</v>
      </c>
      <c r="D2673" t="s">
        <v>3158</v>
      </c>
      <c r="E2673" t="str">
        <f t="shared" si="41"/>
        <v>24001474_292588</v>
      </c>
      <c r="F2673" t="s">
        <v>3164</v>
      </c>
      <c r="H2673">
        <v>356</v>
      </c>
      <c r="I2673">
        <v>356</v>
      </c>
      <c r="J2673" t="s">
        <v>3160</v>
      </c>
      <c r="K2673">
        <v>0</v>
      </c>
      <c r="M2673">
        <v>9.93</v>
      </c>
      <c r="N2673">
        <v>55352804</v>
      </c>
      <c r="O2673" t="s">
        <v>3161</v>
      </c>
      <c r="R2673">
        <v>400</v>
      </c>
      <c r="S2673">
        <v>999</v>
      </c>
      <c r="T2673" s="38">
        <v>45440</v>
      </c>
      <c r="V2673" s="38">
        <v>45441</v>
      </c>
      <c r="W2673" t="s">
        <v>3162</v>
      </c>
    </row>
    <row r="2674" spans="1:23" hidden="1" x14ac:dyDescent="0.25">
      <c r="A2674">
        <v>24001474</v>
      </c>
      <c r="B2674">
        <v>24001075</v>
      </c>
      <c r="C2674">
        <v>292587</v>
      </c>
      <c r="D2674" t="s">
        <v>3158</v>
      </c>
      <c r="E2674" t="str">
        <f t="shared" si="41"/>
        <v>24001474_292587</v>
      </c>
      <c r="F2674" t="s">
        <v>3163</v>
      </c>
      <c r="H2674">
        <v>356</v>
      </c>
      <c r="I2674">
        <v>356</v>
      </c>
      <c r="J2674" t="s">
        <v>3160</v>
      </c>
      <c r="K2674">
        <v>0</v>
      </c>
      <c r="M2674">
        <v>9.93</v>
      </c>
      <c r="N2674">
        <v>55352804</v>
      </c>
      <c r="O2674" t="s">
        <v>3161</v>
      </c>
      <c r="R2674">
        <v>400</v>
      </c>
      <c r="S2674">
        <v>999</v>
      </c>
      <c r="T2674" s="38">
        <v>45440</v>
      </c>
      <c r="V2674" s="38">
        <v>45441</v>
      </c>
      <c r="W2674" t="s">
        <v>3162</v>
      </c>
    </row>
    <row r="2675" spans="1:23" hidden="1" x14ac:dyDescent="0.25">
      <c r="A2675">
        <v>24001475</v>
      </c>
      <c r="B2675">
        <v>24001075</v>
      </c>
      <c r="C2675">
        <v>292587</v>
      </c>
      <c r="D2675" t="s">
        <v>3158</v>
      </c>
      <c r="E2675" t="str">
        <f t="shared" si="41"/>
        <v>24001475_292587</v>
      </c>
      <c r="F2675" t="s">
        <v>3163</v>
      </c>
      <c r="H2675">
        <v>791</v>
      </c>
      <c r="I2675">
        <v>791</v>
      </c>
      <c r="J2675" t="s">
        <v>3160</v>
      </c>
      <c r="K2675">
        <v>0</v>
      </c>
      <c r="M2675">
        <v>9.93</v>
      </c>
      <c r="N2675">
        <v>55352804</v>
      </c>
      <c r="O2675" t="s">
        <v>3161</v>
      </c>
      <c r="R2675">
        <v>400</v>
      </c>
      <c r="S2675">
        <v>999</v>
      </c>
      <c r="T2675" s="38">
        <v>45440</v>
      </c>
      <c r="V2675" s="38">
        <v>45441</v>
      </c>
      <c r="W2675" t="s">
        <v>3162</v>
      </c>
    </row>
    <row r="2676" spans="1:23" hidden="1" x14ac:dyDescent="0.25">
      <c r="A2676">
        <v>24001476</v>
      </c>
      <c r="B2676">
        <v>24001075</v>
      </c>
      <c r="C2676">
        <v>292586</v>
      </c>
      <c r="D2676" t="s">
        <v>3158</v>
      </c>
      <c r="E2676" t="str">
        <f t="shared" si="41"/>
        <v>24001476_292586</v>
      </c>
      <c r="F2676" t="s">
        <v>3159</v>
      </c>
      <c r="H2676">
        <v>444</v>
      </c>
      <c r="I2676">
        <v>444</v>
      </c>
      <c r="J2676" t="s">
        <v>3160</v>
      </c>
      <c r="K2676">
        <v>0</v>
      </c>
      <c r="M2676">
        <v>9.93</v>
      </c>
      <c r="N2676">
        <v>55352804</v>
      </c>
      <c r="O2676" t="s">
        <v>3161</v>
      </c>
      <c r="R2676">
        <v>400</v>
      </c>
      <c r="S2676">
        <v>999</v>
      </c>
      <c r="T2676" s="38">
        <v>45440</v>
      </c>
      <c r="V2676" s="38">
        <v>45441</v>
      </c>
      <c r="W2676" t="s">
        <v>3162</v>
      </c>
    </row>
    <row r="2677" spans="1:23" hidden="1" x14ac:dyDescent="0.25">
      <c r="A2677">
        <v>24001479</v>
      </c>
      <c r="B2677">
        <v>24001075</v>
      </c>
      <c r="C2677">
        <v>292586</v>
      </c>
      <c r="D2677" t="s">
        <v>3158</v>
      </c>
      <c r="E2677" t="str">
        <f t="shared" si="41"/>
        <v>24001479_292586</v>
      </c>
      <c r="F2677" t="s">
        <v>3159</v>
      </c>
      <c r="H2677">
        <v>779</v>
      </c>
      <c r="I2677">
        <v>779</v>
      </c>
      <c r="J2677" t="s">
        <v>3160</v>
      </c>
      <c r="K2677">
        <v>0</v>
      </c>
      <c r="M2677">
        <v>9.93</v>
      </c>
      <c r="N2677">
        <v>55352804</v>
      </c>
      <c r="O2677" t="s">
        <v>3161</v>
      </c>
      <c r="R2677">
        <v>400</v>
      </c>
      <c r="S2677">
        <v>999</v>
      </c>
      <c r="T2677" s="38">
        <v>45440</v>
      </c>
      <c r="V2677" s="38">
        <v>45441</v>
      </c>
      <c r="W2677" t="s">
        <v>3162</v>
      </c>
    </row>
    <row r="2678" spans="1:23" hidden="1" x14ac:dyDescent="0.25">
      <c r="A2678">
        <v>24001480</v>
      </c>
      <c r="B2678">
        <v>24001075</v>
      </c>
      <c r="C2678">
        <v>292588</v>
      </c>
      <c r="D2678" t="s">
        <v>3158</v>
      </c>
      <c r="E2678" t="str">
        <f t="shared" si="41"/>
        <v>24001480_292588</v>
      </c>
      <c r="F2678" t="s">
        <v>3164</v>
      </c>
      <c r="H2678">
        <v>150</v>
      </c>
      <c r="I2678">
        <v>150</v>
      </c>
      <c r="J2678" t="s">
        <v>3160</v>
      </c>
      <c r="K2678">
        <v>0</v>
      </c>
      <c r="M2678">
        <v>9.93</v>
      </c>
      <c r="N2678">
        <v>55352804</v>
      </c>
      <c r="O2678" t="s">
        <v>3161</v>
      </c>
      <c r="R2678">
        <v>400</v>
      </c>
      <c r="S2678">
        <v>999</v>
      </c>
      <c r="T2678" s="38">
        <v>45440</v>
      </c>
      <c r="V2678" s="38">
        <v>45441</v>
      </c>
      <c r="W2678" t="s">
        <v>3162</v>
      </c>
    </row>
    <row r="2679" spans="1:23" hidden="1" x14ac:dyDescent="0.25">
      <c r="A2679">
        <v>24001480</v>
      </c>
      <c r="B2679">
        <v>24001075</v>
      </c>
      <c r="C2679">
        <v>292587</v>
      </c>
      <c r="D2679" t="s">
        <v>3158</v>
      </c>
      <c r="E2679" t="str">
        <f t="shared" si="41"/>
        <v>24001480_292587</v>
      </c>
      <c r="F2679" t="s">
        <v>3163</v>
      </c>
      <c r="H2679">
        <v>150</v>
      </c>
      <c r="I2679">
        <v>150</v>
      </c>
      <c r="J2679" t="s">
        <v>3160</v>
      </c>
      <c r="K2679">
        <v>0</v>
      </c>
      <c r="M2679">
        <v>9.93</v>
      </c>
      <c r="N2679">
        <v>55352804</v>
      </c>
      <c r="O2679" t="s">
        <v>3161</v>
      </c>
      <c r="R2679">
        <v>400</v>
      </c>
      <c r="S2679">
        <v>999</v>
      </c>
      <c r="T2679" s="38">
        <v>45440</v>
      </c>
      <c r="V2679" s="38">
        <v>45441</v>
      </c>
      <c r="W2679" t="s">
        <v>3162</v>
      </c>
    </row>
    <row r="2680" spans="1:23" hidden="1" x14ac:dyDescent="0.25">
      <c r="A2680">
        <v>24001480</v>
      </c>
      <c r="B2680">
        <v>24001075</v>
      </c>
      <c r="C2680">
        <v>292586</v>
      </c>
      <c r="D2680" t="s">
        <v>3158</v>
      </c>
      <c r="E2680" t="str">
        <f t="shared" si="41"/>
        <v>24001480_292586</v>
      </c>
      <c r="F2680" t="s">
        <v>3159</v>
      </c>
      <c r="H2680">
        <v>150</v>
      </c>
      <c r="I2680">
        <v>150</v>
      </c>
      <c r="J2680" t="s">
        <v>3160</v>
      </c>
      <c r="K2680">
        <v>0</v>
      </c>
      <c r="M2680">
        <v>9.93</v>
      </c>
      <c r="N2680">
        <v>55352804</v>
      </c>
      <c r="O2680" t="s">
        <v>3161</v>
      </c>
      <c r="R2680">
        <v>400</v>
      </c>
      <c r="S2680">
        <v>999</v>
      </c>
      <c r="T2680" s="38">
        <v>45440</v>
      </c>
      <c r="V2680" s="38">
        <v>45441</v>
      </c>
      <c r="W2680" t="s">
        <v>3162</v>
      </c>
    </row>
    <row r="2681" spans="1:23" hidden="1" x14ac:dyDescent="0.25">
      <c r="A2681">
        <v>24001481</v>
      </c>
      <c r="B2681">
        <v>24001072</v>
      </c>
      <c r="C2681">
        <v>290059</v>
      </c>
      <c r="D2681" t="s">
        <v>3168</v>
      </c>
      <c r="E2681" t="str">
        <f t="shared" si="41"/>
        <v>24001481_290059</v>
      </c>
      <c r="F2681" t="s">
        <v>3200</v>
      </c>
      <c r="H2681">
        <v>1016</v>
      </c>
      <c r="I2681">
        <v>1016</v>
      </c>
      <c r="J2681" t="s">
        <v>36</v>
      </c>
      <c r="K2681">
        <v>0</v>
      </c>
      <c r="M2681">
        <v>1.39</v>
      </c>
      <c r="N2681">
        <v>57393538</v>
      </c>
      <c r="O2681" t="s">
        <v>3167</v>
      </c>
      <c r="R2681">
        <v>400</v>
      </c>
      <c r="S2681">
        <v>999</v>
      </c>
      <c r="T2681" s="38">
        <v>45440</v>
      </c>
      <c r="V2681" s="38">
        <v>45436</v>
      </c>
      <c r="W2681" t="s">
        <v>3162</v>
      </c>
    </row>
    <row r="2682" spans="1:23" hidden="1" x14ac:dyDescent="0.25">
      <c r="A2682">
        <v>24001482</v>
      </c>
      <c r="B2682">
        <v>24001072</v>
      </c>
      <c r="C2682">
        <v>290059</v>
      </c>
      <c r="D2682" t="s">
        <v>3168</v>
      </c>
      <c r="E2682" t="str">
        <f t="shared" si="41"/>
        <v>24001482_290059</v>
      </c>
      <c r="F2682" t="s">
        <v>3200</v>
      </c>
      <c r="H2682">
        <v>904</v>
      </c>
      <c r="I2682">
        <v>904</v>
      </c>
      <c r="J2682" t="s">
        <v>36</v>
      </c>
      <c r="K2682">
        <v>0</v>
      </c>
      <c r="M2682">
        <v>1.39</v>
      </c>
      <c r="N2682">
        <v>57393538</v>
      </c>
      <c r="O2682" t="s">
        <v>3167</v>
      </c>
      <c r="R2682">
        <v>400</v>
      </c>
      <c r="S2682">
        <v>999</v>
      </c>
      <c r="T2682" s="38">
        <v>45440</v>
      </c>
      <c r="V2682" s="38">
        <v>45436</v>
      </c>
      <c r="W2682" t="s">
        <v>3162</v>
      </c>
    </row>
    <row r="2683" spans="1:23" hidden="1" x14ac:dyDescent="0.25">
      <c r="A2683">
        <v>24001483</v>
      </c>
      <c r="B2683">
        <v>24001072</v>
      </c>
      <c r="C2683">
        <v>292105</v>
      </c>
      <c r="D2683" t="s">
        <v>3168</v>
      </c>
      <c r="E2683" t="str">
        <f t="shared" si="41"/>
        <v>24001483_292105</v>
      </c>
      <c r="F2683" t="s">
        <v>3183</v>
      </c>
      <c r="H2683">
        <v>614</v>
      </c>
      <c r="I2683">
        <v>614</v>
      </c>
      <c r="J2683" t="s">
        <v>36</v>
      </c>
      <c r="K2683">
        <v>0</v>
      </c>
      <c r="M2683">
        <v>1.39</v>
      </c>
      <c r="N2683">
        <v>57393538</v>
      </c>
      <c r="O2683" t="s">
        <v>3167</v>
      </c>
      <c r="R2683">
        <v>400</v>
      </c>
      <c r="S2683">
        <v>999</v>
      </c>
      <c r="T2683" s="38">
        <v>45440</v>
      </c>
      <c r="V2683" s="38">
        <v>45446</v>
      </c>
      <c r="W2683" t="s">
        <v>3162</v>
      </c>
    </row>
    <row r="2684" spans="1:23" hidden="1" x14ac:dyDescent="0.25">
      <c r="A2684">
        <v>24001483</v>
      </c>
      <c r="B2684">
        <v>24001072</v>
      </c>
      <c r="C2684">
        <v>290059</v>
      </c>
      <c r="D2684" t="s">
        <v>3168</v>
      </c>
      <c r="E2684" t="str">
        <f t="shared" si="41"/>
        <v>24001483_290059</v>
      </c>
      <c r="F2684" t="s">
        <v>3200</v>
      </c>
      <c r="H2684">
        <v>614</v>
      </c>
      <c r="I2684">
        <v>614</v>
      </c>
      <c r="J2684" t="s">
        <v>36</v>
      </c>
      <c r="K2684">
        <v>0</v>
      </c>
      <c r="M2684">
        <v>1.39</v>
      </c>
      <c r="N2684">
        <v>57393538</v>
      </c>
      <c r="O2684" t="s">
        <v>3167</v>
      </c>
      <c r="R2684">
        <v>400</v>
      </c>
      <c r="S2684">
        <v>999</v>
      </c>
      <c r="T2684" s="38">
        <v>45440</v>
      </c>
      <c r="V2684" s="38">
        <v>45436</v>
      </c>
      <c r="W2684" t="s">
        <v>3162</v>
      </c>
    </row>
    <row r="2685" spans="1:23" hidden="1" x14ac:dyDescent="0.25">
      <c r="A2685">
        <v>24001483</v>
      </c>
      <c r="B2685">
        <v>24001072</v>
      </c>
      <c r="C2685">
        <v>290061</v>
      </c>
      <c r="D2685" t="s">
        <v>3168</v>
      </c>
      <c r="E2685" t="str">
        <f t="shared" si="41"/>
        <v>24001483_290061</v>
      </c>
      <c r="F2685" t="s">
        <v>3197</v>
      </c>
      <c r="H2685">
        <v>614</v>
      </c>
      <c r="I2685">
        <v>614</v>
      </c>
      <c r="J2685" t="s">
        <v>36</v>
      </c>
      <c r="K2685">
        <v>0</v>
      </c>
      <c r="M2685">
        <v>1.39</v>
      </c>
      <c r="N2685">
        <v>57393538</v>
      </c>
      <c r="O2685" t="s">
        <v>3167</v>
      </c>
      <c r="R2685">
        <v>400</v>
      </c>
      <c r="S2685">
        <v>999</v>
      </c>
      <c r="T2685" s="38">
        <v>45440</v>
      </c>
      <c r="V2685" s="38">
        <v>45436</v>
      </c>
      <c r="W2685" t="s">
        <v>3162</v>
      </c>
    </row>
    <row r="2686" spans="1:23" hidden="1" x14ac:dyDescent="0.25">
      <c r="A2686">
        <v>24001483</v>
      </c>
      <c r="B2686">
        <v>24001072</v>
      </c>
      <c r="C2686">
        <v>292099</v>
      </c>
      <c r="D2686" t="s">
        <v>3168</v>
      </c>
      <c r="E2686" t="str">
        <f t="shared" si="41"/>
        <v>24001483_292099</v>
      </c>
      <c r="F2686" t="s">
        <v>3196</v>
      </c>
      <c r="H2686">
        <v>614</v>
      </c>
      <c r="I2686">
        <v>614</v>
      </c>
      <c r="J2686" t="s">
        <v>36</v>
      </c>
      <c r="K2686">
        <v>0</v>
      </c>
      <c r="M2686">
        <v>1.39</v>
      </c>
      <c r="N2686">
        <v>57393538</v>
      </c>
      <c r="O2686" t="s">
        <v>3167</v>
      </c>
      <c r="R2686">
        <v>400</v>
      </c>
      <c r="S2686">
        <v>999</v>
      </c>
      <c r="T2686" s="38">
        <v>45440</v>
      </c>
      <c r="V2686" s="38">
        <v>45446</v>
      </c>
      <c r="W2686" t="s">
        <v>3162</v>
      </c>
    </row>
    <row r="2687" spans="1:23" hidden="1" x14ac:dyDescent="0.25">
      <c r="A2687">
        <v>24001484</v>
      </c>
      <c r="B2687">
        <v>24001072</v>
      </c>
      <c r="C2687">
        <v>290060</v>
      </c>
      <c r="D2687" t="s">
        <v>3168</v>
      </c>
      <c r="E2687" t="str">
        <f t="shared" si="41"/>
        <v>24001484_290060</v>
      </c>
      <c r="F2687" t="s">
        <v>3199</v>
      </c>
      <c r="H2687">
        <v>600.20000000000005</v>
      </c>
      <c r="I2687">
        <v>600.20000000000005</v>
      </c>
      <c r="J2687" t="s">
        <v>36</v>
      </c>
      <c r="K2687">
        <v>0</v>
      </c>
      <c r="M2687">
        <v>1.39</v>
      </c>
      <c r="N2687">
        <v>57393538</v>
      </c>
      <c r="O2687" t="s">
        <v>3167</v>
      </c>
      <c r="R2687">
        <v>400</v>
      </c>
      <c r="S2687">
        <v>999</v>
      </c>
      <c r="T2687" s="38">
        <v>45440</v>
      </c>
      <c r="V2687" s="38">
        <v>45436</v>
      </c>
      <c r="W2687" t="s">
        <v>3162</v>
      </c>
    </row>
    <row r="2688" spans="1:23" hidden="1" x14ac:dyDescent="0.25">
      <c r="A2688">
        <v>24001484</v>
      </c>
      <c r="B2688">
        <v>24001072</v>
      </c>
      <c r="C2688">
        <v>290061</v>
      </c>
      <c r="D2688" t="s">
        <v>3168</v>
      </c>
      <c r="E2688" t="str">
        <f t="shared" si="41"/>
        <v>24001484_290061</v>
      </c>
      <c r="F2688" t="s">
        <v>3197</v>
      </c>
      <c r="H2688">
        <v>600.20000000000005</v>
      </c>
      <c r="I2688">
        <v>600.20000000000005</v>
      </c>
      <c r="J2688" t="s">
        <v>36</v>
      </c>
      <c r="K2688">
        <v>0</v>
      </c>
      <c r="M2688">
        <v>1.39</v>
      </c>
      <c r="N2688">
        <v>57393538</v>
      </c>
      <c r="O2688" t="s">
        <v>3167</v>
      </c>
      <c r="R2688">
        <v>400</v>
      </c>
      <c r="S2688">
        <v>999</v>
      </c>
      <c r="T2688" s="38">
        <v>45440</v>
      </c>
      <c r="V2688" s="38">
        <v>45436</v>
      </c>
      <c r="W2688" t="s">
        <v>3162</v>
      </c>
    </row>
    <row r="2689" spans="1:23" hidden="1" x14ac:dyDescent="0.25">
      <c r="A2689">
        <v>24001484</v>
      </c>
      <c r="B2689">
        <v>24001072</v>
      </c>
      <c r="C2689">
        <v>292116</v>
      </c>
      <c r="D2689" t="s">
        <v>3168</v>
      </c>
      <c r="E2689" t="str">
        <f t="shared" si="41"/>
        <v>24001484_292116</v>
      </c>
      <c r="F2689" t="s">
        <v>3184</v>
      </c>
      <c r="H2689">
        <v>600</v>
      </c>
      <c r="I2689">
        <v>600</v>
      </c>
      <c r="J2689" t="s">
        <v>36</v>
      </c>
      <c r="K2689">
        <v>0</v>
      </c>
      <c r="M2689">
        <v>1.39</v>
      </c>
      <c r="N2689">
        <v>57393538</v>
      </c>
      <c r="O2689" t="s">
        <v>3167</v>
      </c>
      <c r="R2689">
        <v>400</v>
      </c>
      <c r="S2689">
        <v>999</v>
      </c>
      <c r="T2689" s="38">
        <v>45440</v>
      </c>
      <c r="V2689" s="38">
        <v>45436</v>
      </c>
      <c r="W2689" t="s">
        <v>3162</v>
      </c>
    </row>
    <row r="2690" spans="1:23" hidden="1" x14ac:dyDescent="0.25">
      <c r="A2690">
        <v>24001484</v>
      </c>
      <c r="B2690">
        <v>24001072</v>
      </c>
      <c r="C2690">
        <v>290059</v>
      </c>
      <c r="D2690" t="s">
        <v>3168</v>
      </c>
      <c r="E2690" t="str">
        <f t="shared" si="41"/>
        <v>24001484_290059</v>
      </c>
      <c r="F2690" t="s">
        <v>3200</v>
      </c>
      <c r="H2690">
        <v>600</v>
      </c>
      <c r="I2690">
        <v>600</v>
      </c>
      <c r="J2690" t="s">
        <v>36</v>
      </c>
      <c r="K2690">
        <v>0</v>
      </c>
      <c r="M2690">
        <v>1.39</v>
      </c>
      <c r="N2690">
        <v>57393538</v>
      </c>
      <c r="O2690" t="s">
        <v>3167</v>
      </c>
      <c r="R2690">
        <v>400</v>
      </c>
      <c r="S2690">
        <v>999</v>
      </c>
      <c r="T2690" s="38">
        <v>45440</v>
      </c>
      <c r="V2690" s="38">
        <v>45436</v>
      </c>
      <c r="W2690" t="s">
        <v>3162</v>
      </c>
    </row>
    <row r="2691" spans="1:23" hidden="1" x14ac:dyDescent="0.25">
      <c r="A2691">
        <v>24001485</v>
      </c>
      <c r="B2691">
        <v>24001072</v>
      </c>
      <c r="C2691">
        <v>290059</v>
      </c>
      <c r="D2691" t="s">
        <v>3168</v>
      </c>
      <c r="E2691" t="str">
        <f t="shared" si="41"/>
        <v>24001485_290059</v>
      </c>
      <c r="F2691" t="s">
        <v>3200</v>
      </c>
      <c r="H2691">
        <v>473</v>
      </c>
      <c r="I2691">
        <v>473</v>
      </c>
      <c r="J2691" t="s">
        <v>36</v>
      </c>
      <c r="K2691">
        <v>0</v>
      </c>
      <c r="M2691">
        <v>1.39</v>
      </c>
      <c r="N2691">
        <v>57393538</v>
      </c>
      <c r="O2691" t="s">
        <v>3167</v>
      </c>
      <c r="R2691">
        <v>400</v>
      </c>
      <c r="S2691">
        <v>999</v>
      </c>
      <c r="T2691" s="38">
        <v>45440</v>
      </c>
      <c r="V2691" s="38">
        <v>45436</v>
      </c>
      <c r="W2691" t="s">
        <v>3162</v>
      </c>
    </row>
    <row r="2692" spans="1:23" hidden="1" x14ac:dyDescent="0.25">
      <c r="A2692">
        <v>24001485</v>
      </c>
      <c r="B2692">
        <v>24001072</v>
      </c>
      <c r="C2692">
        <v>290061</v>
      </c>
      <c r="D2692" t="s">
        <v>3168</v>
      </c>
      <c r="E2692" t="str">
        <f t="shared" si="41"/>
        <v>24001485_290061</v>
      </c>
      <c r="F2692" t="s">
        <v>3197</v>
      </c>
      <c r="H2692">
        <v>473</v>
      </c>
      <c r="I2692">
        <v>473</v>
      </c>
      <c r="J2692" t="s">
        <v>36</v>
      </c>
      <c r="K2692">
        <v>0</v>
      </c>
      <c r="M2692">
        <v>1.39</v>
      </c>
      <c r="N2692">
        <v>57393538</v>
      </c>
      <c r="O2692" t="s">
        <v>3167</v>
      </c>
      <c r="R2692">
        <v>400</v>
      </c>
      <c r="S2692">
        <v>999</v>
      </c>
      <c r="T2692" s="38">
        <v>45440</v>
      </c>
      <c r="V2692" s="38">
        <v>45436</v>
      </c>
      <c r="W2692" t="s">
        <v>3162</v>
      </c>
    </row>
    <row r="2693" spans="1:23" hidden="1" x14ac:dyDescent="0.25">
      <c r="A2693">
        <v>24001485</v>
      </c>
      <c r="B2693">
        <v>24001072</v>
      </c>
      <c r="C2693">
        <v>290060</v>
      </c>
      <c r="D2693" t="s">
        <v>3168</v>
      </c>
      <c r="E2693" t="str">
        <f t="shared" si="41"/>
        <v>24001485_290060</v>
      </c>
      <c r="F2693" t="s">
        <v>3199</v>
      </c>
      <c r="H2693">
        <v>473</v>
      </c>
      <c r="I2693">
        <v>473</v>
      </c>
      <c r="J2693" t="s">
        <v>36</v>
      </c>
      <c r="K2693">
        <v>0</v>
      </c>
      <c r="M2693">
        <v>1.39</v>
      </c>
      <c r="N2693">
        <v>57393538</v>
      </c>
      <c r="O2693" t="s">
        <v>3167</v>
      </c>
      <c r="R2693">
        <v>400</v>
      </c>
      <c r="S2693">
        <v>999</v>
      </c>
      <c r="T2693" s="38">
        <v>45440</v>
      </c>
      <c r="V2693" s="38">
        <v>45436</v>
      </c>
      <c r="W2693" t="s">
        <v>3162</v>
      </c>
    </row>
    <row r="2694" spans="1:23" hidden="1" x14ac:dyDescent="0.25">
      <c r="A2694">
        <v>24001486</v>
      </c>
      <c r="B2694">
        <v>24001072</v>
      </c>
      <c r="C2694">
        <v>295060</v>
      </c>
      <c r="D2694" t="s">
        <v>3168</v>
      </c>
      <c r="E2694" t="str">
        <f t="shared" ref="E2694:E2757" si="42">CONCATENATE(A2694,"_",C2694)</f>
        <v>24001486_295060</v>
      </c>
      <c r="F2694" t="s">
        <v>3169</v>
      </c>
      <c r="H2694">
        <v>875</v>
      </c>
      <c r="I2694">
        <v>875.4</v>
      </c>
      <c r="J2694" t="s">
        <v>36</v>
      </c>
      <c r="K2694">
        <v>0</v>
      </c>
      <c r="M2694">
        <v>1.39</v>
      </c>
      <c r="N2694">
        <v>57393538</v>
      </c>
      <c r="O2694" t="s">
        <v>3167</v>
      </c>
      <c r="R2694">
        <v>400</v>
      </c>
      <c r="S2694">
        <v>999</v>
      </c>
      <c r="T2694" s="38">
        <v>45440</v>
      </c>
      <c r="V2694" s="38">
        <v>45436</v>
      </c>
      <c r="W2694" t="s">
        <v>3162</v>
      </c>
    </row>
    <row r="2695" spans="1:23" hidden="1" x14ac:dyDescent="0.25">
      <c r="A2695">
        <v>24001486</v>
      </c>
      <c r="B2695">
        <v>24001072</v>
      </c>
      <c r="C2695">
        <v>292101</v>
      </c>
      <c r="D2695" t="s">
        <v>3168</v>
      </c>
      <c r="E2695" t="str">
        <f t="shared" si="42"/>
        <v>24001486_292101</v>
      </c>
      <c r="F2695" t="s">
        <v>3191</v>
      </c>
      <c r="H2695">
        <v>875</v>
      </c>
      <c r="I2695">
        <v>875</v>
      </c>
      <c r="J2695" t="s">
        <v>36</v>
      </c>
      <c r="K2695">
        <v>0</v>
      </c>
      <c r="M2695">
        <v>1.39</v>
      </c>
      <c r="N2695">
        <v>57393538</v>
      </c>
      <c r="O2695" t="s">
        <v>3167</v>
      </c>
      <c r="R2695">
        <v>400</v>
      </c>
      <c r="S2695">
        <v>999</v>
      </c>
      <c r="T2695" s="38">
        <v>45440</v>
      </c>
      <c r="V2695" s="38">
        <v>45436</v>
      </c>
      <c r="W2695" t="s">
        <v>3162</v>
      </c>
    </row>
    <row r="2696" spans="1:23" hidden="1" x14ac:dyDescent="0.25">
      <c r="A2696">
        <v>24001486</v>
      </c>
      <c r="B2696">
        <v>24001072</v>
      </c>
      <c r="C2696">
        <v>290061</v>
      </c>
      <c r="D2696" t="s">
        <v>3168</v>
      </c>
      <c r="E2696" t="str">
        <f t="shared" si="42"/>
        <v>24001486_290061</v>
      </c>
      <c r="F2696" t="s">
        <v>3197</v>
      </c>
      <c r="H2696">
        <v>875</v>
      </c>
      <c r="I2696">
        <v>875</v>
      </c>
      <c r="J2696" t="s">
        <v>36</v>
      </c>
      <c r="K2696">
        <v>0</v>
      </c>
      <c r="M2696">
        <v>1.39</v>
      </c>
      <c r="N2696">
        <v>57393538</v>
      </c>
      <c r="O2696" t="s">
        <v>3167</v>
      </c>
      <c r="R2696">
        <v>400</v>
      </c>
      <c r="S2696">
        <v>999</v>
      </c>
      <c r="T2696" s="38">
        <v>45440</v>
      </c>
      <c r="V2696" s="38">
        <v>45436</v>
      </c>
      <c r="W2696" t="s">
        <v>3162</v>
      </c>
    </row>
    <row r="2697" spans="1:23" hidden="1" x14ac:dyDescent="0.25">
      <c r="A2697">
        <v>24001487</v>
      </c>
      <c r="B2697">
        <v>24001072</v>
      </c>
      <c r="C2697">
        <v>292105</v>
      </c>
      <c r="D2697" t="s">
        <v>3168</v>
      </c>
      <c r="E2697" t="str">
        <f t="shared" si="42"/>
        <v>24001487_292105</v>
      </c>
      <c r="F2697" t="s">
        <v>3183</v>
      </c>
      <c r="H2697">
        <v>423</v>
      </c>
      <c r="I2697">
        <v>423</v>
      </c>
      <c r="J2697" t="s">
        <v>36</v>
      </c>
      <c r="K2697">
        <v>0</v>
      </c>
      <c r="M2697">
        <v>1.39</v>
      </c>
      <c r="N2697">
        <v>57393538</v>
      </c>
      <c r="O2697" t="s">
        <v>3167</v>
      </c>
      <c r="R2697">
        <v>400</v>
      </c>
      <c r="S2697">
        <v>999</v>
      </c>
      <c r="T2697" s="38">
        <v>45440</v>
      </c>
      <c r="V2697" s="38">
        <v>45446</v>
      </c>
      <c r="W2697" t="s">
        <v>3162</v>
      </c>
    </row>
    <row r="2698" spans="1:23" hidden="1" x14ac:dyDescent="0.25">
      <c r="A2698">
        <v>24001487</v>
      </c>
      <c r="B2698">
        <v>24001072</v>
      </c>
      <c r="C2698">
        <v>290059</v>
      </c>
      <c r="D2698" t="s">
        <v>3168</v>
      </c>
      <c r="E2698" t="str">
        <f t="shared" si="42"/>
        <v>24001487_290059</v>
      </c>
      <c r="F2698" t="s">
        <v>3200</v>
      </c>
      <c r="H2698">
        <v>423</v>
      </c>
      <c r="I2698">
        <v>423</v>
      </c>
      <c r="J2698" t="s">
        <v>36</v>
      </c>
      <c r="K2698">
        <v>0</v>
      </c>
      <c r="M2698">
        <v>1.39</v>
      </c>
      <c r="N2698">
        <v>57393538</v>
      </c>
      <c r="O2698" t="s">
        <v>3167</v>
      </c>
      <c r="R2698">
        <v>400</v>
      </c>
      <c r="S2698">
        <v>999</v>
      </c>
      <c r="T2698" s="38">
        <v>45440</v>
      </c>
      <c r="V2698" s="38">
        <v>45436</v>
      </c>
      <c r="W2698" t="s">
        <v>3162</v>
      </c>
    </row>
    <row r="2699" spans="1:23" hidden="1" x14ac:dyDescent="0.25">
      <c r="A2699">
        <v>24001487</v>
      </c>
      <c r="B2699">
        <v>24001072</v>
      </c>
      <c r="C2699">
        <v>290061</v>
      </c>
      <c r="D2699" t="s">
        <v>3168</v>
      </c>
      <c r="E2699" t="str">
        <f t="shared" si="42"/>
        <v>24001487_290061</v>
      </c>
      <c r="F2699" t="s">
        <v>3197</v>
      </c>
      <c r="H2699">
        <v>423</v>
      </c>
      <c r="I2699">
        <v>423</v>
      </c>
      <c r="J2699" t="s">
        <v>36</v>
      </c>
      <c r="K2699">
        <v>0</v>
      </c>
      <c r="M2699">
        <v>1.39</v>
      </c>
      <c r="N2699">
        <v>57393538</v>
      </c>
      <c r="O2699" t="s">
        <v>3167</v>
      </c>
      <c r="R2699">
        <v>400</v>
      </c>
      <c r="S2699">
        <v>999</v>
      </c>
      <c r="T2699" s="38">
        <v>45440</v>
      </c>
      <c r="V2699" s="38">
        <v>45436</v>
      </c>
      <c r="W2699" t="s">
        <v>3162</v>
      </c>
    </row>
    <row r="2700" spans="1:23" hidden="1" x14ac:dyDescent="0.25">
      <c r="A2700">
        <v>24001488</v>
      </c>
      <c r="B2700">
        <v>24001072</v>
      </c>
      <c r="C2700">
        <v>290059</v>
      </c>
      <c r="D2700" t="s">
        <v>3168</v>
      </c>
      <c r="E2700" t="str">
        <f t="shared" si="42"/>
        <v>24001488_290059</v>
      </c>
      <c r="F2700" t="s">
        <v>3200</v>
      </c>
      <c r="H2700">
        <v>1959</v>
      </c>
      <c r="I2700">
        <v>1959</v>
      </c>
      <c r="J2700" t="s">
        <v>36</v>
      </c>
      <c r="K2700">
        <v>0</v>
      </c>
      <c r="M2700">
        <v>1.39</v>
      </c>
      <c r="N2700">
        <v>57393538</v>
      </c>
      <c r="O2700" t="s">
        <v>3167</v>
      </c>
      <c r="R2700">
        <v>400</v>
      </c>
      <c r="S2700">
        <v>999</v>
      </c>
      <c r="T2700" s="38">
        <v>45440</v>
      </c>
      <c r="V2700" s="38">
        <v>45446</v>
      </c>
      <c r="W2700" t="s">
        <v>3162</v>
      </c>
    </row>
    <row r="2701" spans="1:23" hidden="1" x14ac:dyDescent="0.25">
      <c r="A2701">
        <v>24001501</v>
      </c>
      <c r="B2701">
        <v>24001073</v>
      </c>
      <c r="C2701">
        <v>290059</v>
      </c>
      <c r="D2701" t="s">
        <v>3168</v>
      </c>
      <c r="E2701" t="str">
        <f t="shared" si="42"/>
        <v>24001501_290059</v>
      </c>
      <c r="F2701" t="s">
        <v>3200</v>
      </c>
      <c r="H2701">
        <v>5775</v>
      </c>
      <c r="I2701">
        <v>5775</v>
      </c>
      <c r="J2701" t="s">
        <v>36</v>
      </c>
      <c r="K2701">
        <v>0</v>
      </c>
      <c r="M2701">
        <v>1.39</v>
      </c>
      <c r="N2701">
        <v>57393538</v>
      </c>
      <c r="O2701" t="s">
        <v>3167</v>
      </c>
      <c r="R2701">
        <v>400</v>
      </c>
      <c r="S2701">
        <v>999</v>
      </c>
      <c r="T2701" s="38">
        <v>45440</v>
      </c>
      <c r="V2701" s="38">
        <v>45436</v>
      </c>
      <c r="W2701" t="s">
        <v>3162</v>
      </c>
    </row>
    <row r="2702" spans="1:23" hidden="1" x14ac:dyDescent="0.25">
      <c r="A2702">
        <v>24001502</v>
      </c>
      <c r="B2702">
        <v>24001073</v>
      </c>
      <c r="C2702">
        <v>290059</v>
      </c>
      <c r="D2702" t="s">
        <v>3168</v>
      </c>
      <c r="E2702" t="str">
        <f t="shared" si="42"/>
        <v>24001502_290059</v>
      </c>
      <c r="F2702" t="s">
        <v>3200</v>
      </c>
      <c r="H2702">
        <v>1006</v>
      </c>
      <c r="I2702">
        <v>1006</v>
      </c>
      <c r="J2702" t="s">
        <v>36</v>
      </c>
      <c r="K2702">
        <v>0</v>
      </c>
      <c r="M2702">
        <v>1.39</v>
      </c>
      <c r="N2702">
        <v>57393538</v>
      </c>
      <c r="O2702" t="s">
        <v>3167</v>
      </c>
      <c r="R2702">
        <v>400</v>
      </c>
      <c r="S2702">
        <v>999</v>
      </c>
      <c r="T2702" s="38">
        <v>45440</v>
      </c>
      <c r="V2702" s="38">
        <v>45436</v>
      </c>
      <c r="W2702" t="s">
        <v>3162</v>
      </c>
    </row>
    <row r="2703" spans="1:23" hidden="1" x14ac:dyDescent="0.25">
      <c r="A2703">
        <v>24001503</v>
      </c>
      <c r="B2703">
        <v>24001073</v>
      </c>
      <c r="C2703">
        <v>290060</v>
      </c>
      <c r="D2703" t="s">
        <v>3168</v>
      </c>
      <c r="E2703" t="str">
        <f t="shared" si="42"/>
        <v>24001503_290060</v>
      </c>
      <c r="F2703" t="s">
        <v>3199</v>
      </c>
      <c r="H2703">
        <v>2906</v>
      </c>
      <c r="I2703">
        <v>2906</v>
      </c>
      <c r="J2703" t="s">
        <v>36</v>
      </c>
      <c r="K2703">
        <v>0</v>
      </c>
      <c r="M2703">
        <v>1.39</v>
      </c>
      <c r="N2703">
        <v>57393538</v>
      </c>
      <c r="O2703" t="s">
        <v>3167</v>
      </c>
      <c r="R2703">
        <v>400</v>
      </c>
      <c r="S2703">
        <v>999</v>
      </c>
      <c r="T2703" s="38">
        <v>45440</v>
      </c>
      <c r="V2703" s="38">
        <v>45428</v>
      </c>
      <c r="W2703" t="s">
        <v>3162</v>
      </c>
    </row>
    <row r="2704" spans="1:23" hidden="1" x14ac:dyDescent="0.25">
      <c r="A2704">
        <v>24001503</v>
      </c>
      <c r="B2704">
        <v>24001073</v>
      </c>
      <c r="C2704">
        <v>290059</v>
      </c>
      <c r="D2704" t="s">
        <v>3168</v>
      </c>
      <c r="E2704" t="str">
        <f t="shared" si="42"/>
        <v>24001503_290059</v>
      </c>
      <c r="F2704" t="s">
        <v>3200</v>
      </c>
      <c r="H2704">
        <v>2906</v>
      </c>
      <c r="I2704">
        <v>2906</v>
      </c>
      <c r="J2704" t="s">
        <v>36</v>
      </c>
      <c r="K2704">
        <v>0</v>
      </c>
      <c r="M2704">
        <v>1.39</v>
      </c>
      <c r="N2704">
        <v>57393538</v>
      </c>
      <c r="O2704" t="s">
        <v>3167</v>
      </c>
      <c r="R2704">
        <v>400</v>
      </c>
      <c r="S2704">
        <v>999</v>
      </c>
      <c r="T2704" s="38">
        <v>45440</v>
      </c>
      <c r="V2704" s="38">
        <v>45436</v>
      </c>
      <c r="W2704" t="s">
        <v>3162</v>
      </c>
    </row>
    <row r="2705" spans="1:23" hidden="1" x14ac:dyDescent="0.25">
      <c r="A2705">
        <v>24001503</v>
      </c>
      <c r="B2705">
        <v>24001073</v>
      </c>
      <c r="C2705">
        <v>290059</v>
      </c>
      <c r="D2705" t="s">
        <v>3168</v>
      </c>
      <c r="E2705" t="str">
        <f t="shared" si="42"/>
        <v>24001503_290059</v>
      </c>
      <c r="F2705" t="s">
        <v>3200</v>
      </c>
      <c r="H2705">
        <v>2906</v>
      </c>
      <c r="I2705">
        <v>2906</v>
      </c>
      <c r="J2705" t="s">
        <v>36</v>
      </c>
      <c r="K2705">
        <v>0</v>
      </c>
      <c r="M2705">
        <v>1.39</v>
      </c>
      <c r="N2705">
        <v>57393538</v>
      </c>
      <c r="O2705" t="s">
        <v>3167</v>
      </c>
      <c r="R2705">
        <v>400</v>
      </c>
      <c r="S2705">
        <v>999</v>
      </c>
      <c r="T2705" s="38">
        <v>45440</v>
      </c>
      <c r="V2705" s="38">
        <v>45436</v>
      </c>
      <c r="W2705" t="s">
        <v>3162</v>
      </c>
    </row>
    <row r="2706" spans="1:23" hidden="1" x14ac:dyDescent="0.25">
      <c r="A2706">
        <v>24001504</v>
      </c>
      <c r="B2706">
        <v>24001073</v>
      </c>
      <c r="C2706">
        <v>290060</v>
      </c>
      <c r="D2706" t="s">
        <v>3168</v>
      </c>
      <c r="E2706" t="str">
        <f t="shared" si="42"/>
        <v>24001504_290060</v>
      </c>
      <c r="F2706" t="s">
        <v>3199</v>
      </c>
      <c r="H2706">
        <v>497</v>
      </c>
      <c r="I2706">
        <v>497</v>
      </c>
      <c r="J2706" t="s">
        <v>36</v>
      </c>
      <c r="K2706">
        <v>0</v>
      </c>
      <c r="M2706">
        <v>1.39</v>
      </c>
      <c r="N2706">
        <v>57393538</v>
      </c>
      <c r="O2706" t="s">
        <v>3167</v>
      </c>
      <c r="R2706">
        <v>400</v>
      </c>
      <c r="S2706">
        <v>999</v>
      </c>
      <c r="T2706" s="38">
        <v>45440</v>
      </c>
      <c r="V2706" s="38">
        <v>45428</v>
      </c>
      <c r="W2706" t="s">
        <v>3162</v>
      </c>
    </row>
    <row r="2707" spans="1:23" hidden="1" x14ac:dyDescent="0.25">
      <c r="A2707">
        <v>24001504</v>
      </c>
      <c r="B2707">
        <v>24001073</v>
      </c>
      <c r="C2707">
        <v>290059</v>
      </c>
      <c r="D2707" t="s">
        <v>3168</v>
      </c>
      <c r="E2707" t="str">
        <f t="shared" si="42"/>
        <v>24001504_290059</v>
      </c>
      <c r="F2707" t="s">
        <v>3200</v>
      </c>
      <c r="H2707">
        <v>497</v>
      </c>
      <c r="I2707">
        <v>497</v>
      </c>
      <c r="J2707" t="s">
        <v>36</v>
      </c>
      <c r="K2707">
        <v>0</v>
      </c>
      <c r="M2707">
        <v>1.39</v>
      </c>
      <c r="N2707">
        <v>57393538</v>
      </c>
      <c r="O2707" t="s">
        <v>3167</v>
      </c>
      <c r="R2707">
        <v>400</v>
      </c>
      <c r="S2707">
        <v>999</v>
      </c>
      <c r="T2707" s="38">
        <v>45440</v>
      </c>
      <c r="V2707" s="38">
        <v>45446</v>
      </c>
      <c r="W2707" t="s">
        <v>3162</v>
      </c>
    </row>
    <row r="2708" spans="1:23" hidden="1" x14ac:dyDescent="0.25">
      <c r="A2708">
        <v>24001504</v>
      </c>
      <c r="B2708">
        <v>24001073</v>
      </c>
      <c r="C2708">
        <v>290059</v>
      </c>
      <c r="D2708" t="s">
        <v>3168</v>
      </c>
      <c r="E2708" t="str">
        <f t="shared" si="42"/>
        <v>24001504_290059</v>
      </c>
      <c r="F2708" t="s">
        <v>3200</v>
      </c>
      <c r="H2708">
        <v>497</v>
      </c>
      <c r="I2708">
        <v>497</v>
      </c>
      <c r="J2708" t="s">
        <v>36</v>
      </c>
      <c r="K2708">
        <v>0</v>
      </c>
      <c r="M2708">
        <v>1.39</v>
      </c>
      <c r="N2708">
        <v>57393538</v>
      </c>
      <c r="O2708" t="s">
        <v>3167</v>
      </c>
      <c r="R2708">
        <v>400</v>
      </c>
      <c r="S2708">
        <v>999</v>
      </c>
      <c r="T2708" s="38">
        <v>45440</v>
      </c>
      <c r="V2708" s="38">
        <v>45446</v>
      </c>
      <c r="W2708" t="s">
        <v>3162</v>
      </c>
    </row>
    <row r="2709" spans="1:23" hidden="1" x14ac:dyDescent="0.25">
      <c r="A2709">
        <v>24001505</v>
      </c>
      <c r="B2709">
        <v>24001073</v>
      </c>
      <c r="C2709">
        <v>290060</v>
      </c>
      <c r="D2709" t="s">
        <v>3168</v>
      </c>
      <c r="E2709" t="str">
        <f t="shared" si="42"/>
        <v>24001505_290060</v>
      </c>
      <c r="F2709" t="s">
        <v>3199</v>
      </c>
      <c r="H2709">
        <v>2981</v>
      </c>
      <c r="I2709">
        <v>2981</v>
      </c>
      <c r="J2709" t="s">
        <v>36</v>
      </c>
      <c r="K2709">
        <v>0</v>
      </c>
      <c r="M2709">
        <v>1.39</v>
      </c>
      <c r="N2709">
        <v>57393538</v>
      </c>
      <c r="O2709" t="s">
        <v>3167</v>
      </c>
      <c r="R2709">
        <v>400</v>
      </c>
      <c r="S2709">
        <v>999</v>
      </c>
      <c r="T2709" s="38">
        <v>45440</v>
      </c>
      <c r="V2709" s="38">
        <v>45436</v>
      </c>
      <c r="W2709" t="s">
        <v>3162</v>
      </c>
    </row>
    <row r="2710" spans="1:23" hidden="1" x14ac:dyDescent="0.25">
      <c r="A2710">
        <v>24001505</v>
      </c>
      <c r="B2710">
        <v>24001073</v>
      </c>
      <c r="C2710">
        <v>290059</v>
      </c>
      <c r="D2710" t="s">
        <v>3168</v>
      </c>
      <c r="E2710" t="str">
        <f t="shared" si="42"/>
        <v>24001505_290059</v>
      </c>
      <c r="F2710" t="s">
        <v>3200</v>
      </c>
      <c r="H2710">
        <v>2981</v>
      </c>
      <c r="I2710">
        <v>2981</v>
      </c>
      <c r="J2710" t="s">
        <v>36</v>
      </c>
      <c r="K2710">
        <v>0</v>
      </c>
      <c r="M2710">
        <v>1.39</v>
      </c>
      <c r="N2710">
        <v>57393538</v>
      </c>
      <c r="O2710" t="s">
        <v>3167</v>
      </c>
      <c r="R2710">
        <v>400</v>
      </c>
      <c r="S2710">
        <v>999</v>
      </c>
      <c r="T2710" s="38">
        <v>45440</v>
      </c>
      <c r="V2710" s="38">
        <v>45446</v>
      </c>
      <c r="W2710" t="s">
        <v>3162</v>
      </c>
    </row>
    <row r="2711" spans="1:23" hidden="1" x14ac:dyDescent="0.25">
      <c r="A2711">
        <v>24001505</v>
      </c>
      <c r="B2711">
        <v>24001073</v>
      </c>
      <c r="C2711">
        <v>290064</v>
      </c>
      <c r="D2711" t="s">
        <v>3168</v>
      </c>
      <c r="E2711" t="str">
        <f t="shared" si="42"/>
        <v>24001505_290064</v>
      </c>
      <c r="F2711" t="s">
        <v>3195</v>
      </c>
      <c r="H2711">
        <v>2981</v>
      </c>
      <c r="I2711">
        <v>2981</v>
      </c>
      <c r="J2711" t="s">
        <v>36</v>
      </c>
      <c r="K2711">
        <v>0</v>
      </c>
      <c r="M2711">
        <v>1.39</v>
      </c>
      <c r="N2711">
        <v>57393538</v>
      </c>
      <c r="O2711" t="s">
        <v>3167</v>
      </c>
      <c r="R2711">
        <v>400</v>
      </c>
      <c r="S2711">
        <v>999</v>
      </c>
      <c r="T2711" s="38">
        <v>45440</v>
      </c>
      <c r="V2711" s="38">
        <v>45428</v>
      </c>
      <c r="W2711" t="s">
        <v>3162</v>
      </c>
    </row>
    <row r="2712" spans="1:23" hidden="1" x14ac:dyDescent="0.25">
      <c r="A2712">
        <v>24001506</v>
      </c>
      <c r="B2712">
        <v>24001073</v>
      </c>
      <c r="C2712">
        <v>290064</v>
      </c>
      <c r="D2712" t="s">
        <v>3168</v>
      </c>
      <c r="E2712" t="str">
        <f t="shared" si="42"/>
        <v>24001506_290064</v>
      </c>
      <c r="F2712" t="s">
        <v>3195</v>
      </c>
      <c r="H2712">
        <v>497</v>
      </c>
      <c r="I2712">
        <v>497</v>
      </c>
      <c r="J2712" t="s">
        <v>36</v>
      </c>
      <c r="K2712">
        <v>0</v>
      </c>
      <c r="M2712">
        <v>1.39</v>
      </c>
      <c r="N2712">
        <v>57393538</v>
      </c>
      <c r="O2712" t="s">
        <v>3167</v>
      </c>
      <c r="R2712">
        <v>400</v>
      </c>
      <c r="S2712">
        <v>999</v>
      </c>
      <c r="T2712" s="38">
        <v>45440</v>
      </c>
      <c r="V2712" s="38">
        <v>45428</v>
      </c>
      <c r="W2712" t="s">
        <v>3162</v>
      </c>
    </row>
    <row r="2713" spans="1:23" hidden="1" x14ac:dyDescent="0.25">
      <c r="A2713">
        <v>24001506</v>
      </c>
      <c r="B2713">
        <v>24001073</v>
      </c>
      <c r="C2713">
        <v>290059</v>
      </c>
      <c r="D2713" t="s">
        <v>3168</v>
      </c>
      <c r="E2713" t="str">
        <f t="shared" si="42"/>
        <v>24001506_290059</v>
      </c>
      <c r="F2713" t="s">
        <v>3200</v>
      </c>
      <c r="H2713">
        <v>497</v>
      </c>
      <c r="I2713">
        <v>497</v>
      </c>
      <c r="J2713" t="s">
        <v>36</v>
      </c>
      <c r="K2713">
        <v>0</v>
      </c>
      <c r="M2713">
        <v>1.39</v>
      </c>
      <c r="N2713">
        <v>57393538</v>
      </c>
      <c r="O2713" t="s">
        <v>3167</v>
      </c>
      <c r="R2713">
        <v>400</v>
      </c>
      <c r="S2713">
        <v>999</v>
      </c>
      <c r="T2713" s="38">
        <v>45440</v>
      </c>
      <c r="V2713" s="38">
        <v>45446</v>
      </c>
      <c r="W2713" t="s">
        <v>3162</v>
      </c>
    </row>
    <row r="2714" spans="1:23" hidden="1" x14ac:dyDescent="0.25">
      <c r="A2714">
        <v>24001506</v>
      </c>
      <c r="B2714">
        <v>24001073</v>
      </c>
      <c r="C2714">
        <v>290060</v>
      </c>
      <c r="D2714" t="s">
        <v>3168</v>
      </c>
      <c r="E2714" t="str">
        <f t="shared" si="42"/>
        <v>24001506_290060</v>
      </c>
      <c r="F2714" t="s">
        <v>3199</v>
      </c>
      <c r="H2714">
        <v>497</v>
      </c>
      <c r="I2714">
        <v>497</v>
      </c>
      <c r="J2714" t="s">
        <v>36</v>
      </c>
      <c r="K2714">
        <v>0</v>
      </c>
      <c r="M2714">
        <v>1.39</v>
      </c>
      <c r="N2714">
        <v>57393538</v>
      </c>
      <c r="O2714" t="s">
        <v>3167</v>
      </c>
      <c r="R2714">
        <v>400</v>
      </c>
      <c r="S2714">
        <v>999</v>
      </c>
      <c r="T2714" s="38">
        <v>45440</v>
      </c>
      <c r="V2714" s="38">
        <v>45436</v>
      </c>
      <c r="W2714" t="s">
        <v>3162</v>
      </c>
    </row>
    <row r="2715" spans="1:23" hidden="1" x14ac:dyDescent="0.25">
      <c r="A2715">
        <v>24001507</v>
      </c>
      <c r="B2715">
        <v>24001073</v>
      </c>
      <c r="C2715">
        <v>290059</v>
      </c>
      <c r="D2715" t="s">
        <v>3168</v>
      </c>
      <c r="E2715" t="str">
        <f t="shared" si="42"/>
        <v>24001507_290059</v>
      </c>
      <c r="F2715" t="s">
        <v>3200</v>
      </c>
      <c r="H2715">
        <v>4732</v>
      </c>
      <c r="I2715">
        <v>4732</v>
      </c>
      <c r="J2715" t="s">
        <v>36</v>
      </c>
      <c r="K2715">
        <v>0</v>
      </c>
      <c r="M2715">
        <v>1.39</v>
      </c>
      <c r="N2715">
        <v>57393538</v>
      </c>
      <c r="O2715" t="s">
        <v>3167</v>
      </c>
      <c r="R2715">
        <v>400</v>
      </c>
      <c r="S2715">
        <v>999</v>
      </c>
      <c r="T2715" s="38">
        <v>45440</v>
      </c>
      <c r="V2715" s="38">
        <v>45446</v>
      </c>
      <c r="W2715" t="s">
        <v>3162</v>
      </c>
    </row>
    <row r="2716" spans="1:23" hidden="1" x14ac:dyDescent="0.25">
      <c r="A2716">
        <v>24001508</v>
      </c>
      <c r="B2716">
        <v>24001073</v>
      </c>
      <c r="C2716">
        <v>290059</v>
      </c>
      <c r="D2716" t="s">
        <v>3168</v>
      </c>
      <c r="E2716" t="str">
        <f t="shared" si="42"/>
        <v>24001508_290059</v>
      </c>
      <c r="F2716" t="s">
        <v>3200</v>
      </c>
      <c r="H2716">
        <v>373</v>
      </c>
      <c r="I2716">
        <v>373</v>
      </c>
      <c r="J2716" t="s">
        <v>36</v>
      </c>
      <c r="K2716">
        <v>0</v>
      </c>
      <c r="M2716">
        <v>1.39</v>
      </c>
      <c r="N2716">
        <v>57393538</v>
      </c>
      <c r="O2716" t="s">
        <v>3167</v>
      </c>
      <c r="R2716">
        <v>400</v>
      </c>
      <c r="S2716">
        <v>999</v>
      </c>
      <c r="T2716" s="38">
        <v>45440</v>
      </c>
      <c r="V2716" s="38">
        <v>45446</v>
      </c>
      <c r="W2716" t="s">
        <v>3162</v>
      </c>
    </row>
    <row r="2717" spans="1:23" hidden="1" x14ac:dyDescent="0.25">
      <c r="A2717">
        <v>24001509</v>
      </c>
      <c r="B2717">
        <v>24001073</v>
      </c>
      <c r="C2717">
        <v>292103</v>
      </c>
      <c r="D2717" t="s">
        <v>3168</v>
      </c>
      <c r="E2717" t="str">
        <f t="shared" si="42"/>
        <v>24001509_292103</v>
      </c>
      <c r="F2717" t="s">
        <v>3193</v>
      </c>
      <c r="H2717">
        <v>2012</v>
      </c>
      <c r="I2717">
        <v>2012</v>
      </c>
      <c r="J2717" t="s">
        <v>36</v>
      </c>
      <c r="K2717">
        <v>0</v>
      </c>
      <c r="M2717">
        <v>1.39</v>
      </c>
      <c r="N2717">
        <v>57393538</v>
      </c>
      <c r="O2717" t="s">
        <v>3167</v>
      </c>
      <c r="R2717">
        <v>400</v>
      </c>
      <c r="S2717">
        <v>999</v>
      </c>
      <c r="T2717" s="38">
        <v>45440</v>
      </c>
      <c r="V2717" s="38">
        <v>45446</v>
      </c>
      <c r="W2717" t="s">
        <v>3162</v>
      </c>
    </row>
    <row r="2718" spans="1:23" hidden="1" x14ac:dyDescent="0.25">
      <c r="A2718">
        <v>24001509</v>
      </c>
      <c r="B2718">
        <v>24001073</v>
      </c>
      <c r="C2718">
        <v>290061</v>
      </c>
      <c r="D2718" t="s">
        <v>3168</v>
      </c>
      <c r="E2718" t="str">
        <f t="shared" si="42"/>
        <v>24001509_290061</v>
      </c>
      <c r="F2718" t="s">
        <v>3197</v>
      </c>
      <c r="H2718">
        <v>2012</v>
      </c>
      <c r="I2718">
        <v>2012</v>
      </c>
      <c r="J2718" t="s">
        <v>36</v>
      </c>
      <c r="K2718">
        <v>0</v>
      </c>
      <c r="M2718">
        <v>1.39</v>
      </c>
      <c r="N2718">
        <v>57393538</v>
      </c>
      <c r="O2718" t="s">
        <v>3167</v>
      </c>
      <c r="R2718">
        <v>400</v>
      </c>
      <c r="S2718">
        <v>999</v>
      </c>
      <c r="T2718" s="38">
        <v>45440</v>
      </c>
      <c r="V2718" s="38">
        <v>45436</v>
      </c>
      <c r="W2718" t="s">
        <v>3162</v>
      </c>
    </row>
    <row r="2719" spans="1:23" hidden="1" x14ac:dyDescent="0.25">
      <c r="A2719">
        <v>24001509</v>
      </c>
      <c r="B2719">
        <v>24001073</v>
      </c>
      <c r="C2719">
        <v>290063</v>
      </c>
      <c r="D2719" t="s">
        <v>3168</v>
      </c>
      <c r="E2719" t="str">
        <f t="shared" si="42"/>
        <v>24001509_290063</v>
      </c>
      <c r="F2719" t="s">
        <v>3194</v>
      </c>
      <c r="H2719">
        <v>2012</v>
      </c>
      <c r="I2719">
        <v>2012</v>
      </c>
      <c r="J2719" t="s">
        <v>36</v>
      </c>
      <c r="K2719">
        <v>0</v>
      </c>
      <c r="M2719">
        <v>1.39</v>
      </c>
      <c r="N2719">
        <v>57393538</v>
      </c>
      <c r="O2719" t="s">
        <v>3167</v>
      </c>
      <c r="R2719">
        <v>400</v>
      </c>
      <c r="S2719">
        <v>999</v>
      </c>
      <c r="T2719" s="38">
        <v>45440</v>
      </c>
      <c r="V2719" s="38">
        <v>45436</v>
      </c>
      <c r="W2719" t="s">
        <v>3162</v>
      </c>
    </row>
    <row r="2720" spans="1:23" hidden="1" x14ac:dyDescent="0.25">
      <c r="A2720">
        <v>24001510</v>
      </c>
      <c r="B2720">
        <v>24001073</v>
      </c>
      <c r="C2720">
        <v>290063</v>
      </c>
      <c r="D2720" t="s">
        <v>3168</v>
      </c>
      <c r="E2720" t="str">
        <f t="shared" si="42"/>
        <v>24001510_290063</v>
      </c>
      <c r="F2720" t="s">
        <v>3194</v>
      </c>
      <c r="H2720">
        <v>335</v>
      </c>
      <c r="I2720">
        <v>335</v>
      </c>
      <c r="J2720" t="s">
        <v>36</v>
      </c>
      <c r="K2720">
        <v>0</v>
      </c>
      <c r="M2720">
        <v>1.39</v>
      </c>
      <c r="N2720">
        <v>57393538</v>
      </c>
      <c r="O2720" t="s">
        <v>3167</v>
      </c>
      <c r="R2720">
        <v>400</v>
      </c>
      <c r="S2720">
        <v>999</v>
      </c>
      <c r="T2720" s="38">
        <v>45440</v>
      </c>
      <c r="V2720" s="38">
        <v>45436</v>
      </c>
      <c r="W2720" t="s">
        <v>3162</v>
      </c>
    </row>
    <row r="2721" spans="1:23" hidden="1" x14ac:dyDescent="0.25">
      <c r="A2721">
        <v>24001510</v>
      </c>
      <c r="B2721">
        <v>24001073</v>
      </c>
      <c r="C2721">
        <v>292103</v>
      </c>
      <c r="D2721" t="s">
        <v>3168</v>
      </c>
      <c r="E2721" t="str">
        <f t="shared" si="42"/>
        <v>24001510_292103</v>
      </c>
      <c r="F2721" t="s">
        <v>3193</v>
      </c>
      <c r="H2721">
        <v>335</v>
      </c>
      <c r="I2721">
        <v>335</v>
      </c>
      <c r="J2721" t="s">
        <v>36</v>
      </c>
      <c r="K2721">
        <v>0</v>
      </c>
      <c r="M2721">
        <v>1.39</v>
      </c>
      <c r="N2721">
        <v>57393538</v>
      </c>
      <c r="O2721" t="s">
        <v>3167</v>
      </c>
      <c r="R2721">
        <v>400</v>
      </c>
      <c r="S2721">
        <v>999</v>
      </c>
      <c r="T2721" s="38">
        <v>45440</v>
      </c>
      <c r="V2721" s="38">
        <v>45446</v>
      </c>
      <c r="W2721" t="s">
        <v>3162</v>
      </c>
    </row>
    <row r="2722" spans="1:23" hidden="1" x14ac:dyDescent="0.25">
      <c r="A2722">
        <v>24001510</v>
      </c>
      <c r="B2722">
        <v>24001073</v>
      </c>
      <c r="C2722">
        <v>290061</v>
      </c>
      <c r="D2722" t="s">
        <v>3168</v>
      </c>
      <c r="E2722" t="str">
        <f t="shared" si="42"/>
        <v>24001510_290061</v>
      </c>
      <c r="F2722" t="s">
        <v>3197</v>
      </c>
      <c r="H2722">
        <v>335</v>
      </c>
      <c r="I2722">
        <v>335</v>
      </c>
      <c r="J2722" t="s">
        <v>36</v>
      </c>
      <c r="K2722">
        <v>0</v>
      </c>
      <c r="M2722">
        <v>1.39</v>
      </c>
      <c r="N2722">
        <v>57393538</v>
      </c>
      <c r="O2722" t="s">
        <v>3167</v>
      </c>
      <c r="R2722">
        <v>400</v>
      </c>
      <c r="S2722">
        <v>999</v>
      </c>
      <c r="T2722" s="38">
        <v>45440</v>
      </c>
      <c r="V2722" s="38">
        <v>45436</v>
      </c>
      <c r="W2722" t="s">
        <v>3162</v>
      </c>
    </row>
    <row r="2723" spans="1:23" hidden="1" x14ac:dyDescent="0.25">
      <c r="A2723">
        <v>24001511</v>
      </c>
      <c r="B2723">
        <v>24001073</v>
      </c>
      <c r="C2723">
        <v>290059</v>
      </c>
      <c r="D2723" t="s">
        <v>3168</v>
      </c>
      <c r="E2723" t="str">
        <f t="shared" si="42"/>
        <v>24001511_290059</v>
      </c>
      <c r="F2723" t="s">
        <v>3200</v>
      </c>
      <c r="H2723">
        <v>13112</v>
      </c>
      <c r="I2723">
        <v>13112</v>
      </c>
      <c r="J2723" t="s">
        <v>36</v>
      </c>
      <c r="K2723">
        <v>0</v>
      </c>
      <c r="M2723">
        <v>1.39</v>
      </c>
      <c r="N2723">
        <v>57393538</v>
      </c>
      <c r="O2723" t="s">
        <v>3167</v>
      </c>
      <c r="R2723">
        <v>400</v>
      </c>
      <c r="S2723">
        <v>999</v>
      </c>
      <c r="T2723" s="38">
        <v>45440</v>
      </c>
      <c r="V2723" s="38">
        <v>45446</v>
      </c>
      <c r="W2723" t="s">
        <v>3162</v>
      </c>
    </row>
    <row r="2724" spans="1:23" hidden="1" x14ac:dyDescent="0.25">
      <c r="A2724">
        <v>24001512</v>
      </c>
      <c r="B2724">
        <v>24001073</v>
      </c>
      <c r="C2724">
        <v>290061</v>
      </c>
      <c r="D2724" t="s">
        <v>3168</v>
      </c>
      <c r="E2724" t="str">
        <f t="shared" si="42"/>
        <v>24001512_290061</v>
      </c>
      <c r="F2724" t="s">
        <v>3197</v>
      </c>
      <c r="H2724">
        <v>3711</v>
      </c>
      <c r="I2724">
        <v>3711</v>
      </c>
      <c r="J2724" t="s">
        <v>36</v>
      </c>
      <c r="K2724">
        <v>0</v>
      </c>
      <c r="M2724">
        <v>1.39</v>
      </c>
      <c r="N2724">
        <v>57393538</v>
      </c>
      <c r="O2724" t="s">
        <v>3167</v>
      </c>
      <c r="R2724">
        <v>400</v>
      </c>
      <c r="S2724">
        <v>999</v>
      </c>
      <c r="T2724" s="38">
        <v>45440</v>
      </c>
      <c r="V2724" s="38">
        <v>45436</v>
      </c>
      <c r="W2724" t="s">
        <v>3162</v>
      </c>
    </row>
    <row r="2725" spans="1:23" hidden="1" x14ac:dyDescent="0.25">
      <c r="A2725">
        <v>24001512</v>
      </c>
      <c r="B2725">
        <v>24001073</v>
      </c>
      <c r="C2725">
        <v>290059</v>
      </c>
      <c r="D2725" t="s">
        <v>3168</v>
      </c>
      <c r="E2725" t="str">
        <f t="shared" si="42"/>
        <v>24001512_290059</v>
      </c>
      <c r="F2725" t="s">
        <v>3200</v>
      </c>
      <c r="H2725">
        <v>3711</v>
      </c>
      <c r="I2725">
        <v>3711</v>
      </c>
      <c r="J2725" t="s">
        <v>36</v>
      </c>
      <c r="K2725">
        <v>0</v>
      </c>
      <c r="M2725">
        <v>1.39</v>
      </c>
      <c r="N2725">
        <v>57393538</v>
      </c>
      <c r="O2725" t="s">
        <v>3167</v>
      </c>
      <c r="R2725">
        <v>400</v>
      </c>
      <c r="S2725">
        <v>999</v>
      </c>
      <c r="T2725" s="38">
        <v>45440</v>
      </c>
      <c r="V2725" s="38">
        <v>45446</v>
      </c>
      <c r="W2725" t="s">
        <v>3162</v>
      </c>
    </row>
    <row r="2726" spans="1:23" hidden="1" x14ac:dyDescent="0.25">
      <c r="A2726">
        <v>24001512</v>
      </c>
      <c r="B2726">
        <v>24001073</v>
      </c>
      <c r="C2726">
        <v>290059</v>
      </c>
      <c r="D2726" t="s">
        <v>3168</v>
      </c>
      <c r="E2726" t="str">
        <f t="shared" si="42"/>
        <v>24001512_290059</v>
      </c>
      <c r="F2726" t="s">
        <v>3200</v>
      </c>
      <c r="H2726">
        <v>3711</v>
      </c>
      <c r="I2726">
        <v>3711</v>
      </c>
      <c r="J2726" t="s">
        <v>36</v>
      </c>
      <c r="K2726">
        <v>0</v>
      </c>
      <c r="M2726">
        <v>1.39</v>
      </c>
      <c r="N2726">
        <v>57393538</v>
      </c>
      <c r="O2726" t="s">
        <v>3167</v>
      </c>
      <c r="R2726">
        <v>400</v>
      </c>
      <c r="S2726">
        <v>999</v>
      </c>
      <c r="T2726" s="38">
        <v>45440</v>
      </c>
      <c r="V2726" s="38">
        <v>45446</v>
      </c>
      <c r="W2726" t="s">
        <v>3162</v>
      </c>
    </row>
    <row r="2727" spans="1:23" hidden="1" x14ac:dyDescent="0.25">
      <c r="A2727">
        <v>24001512</v>
      </c>
      <c r="B2727">
        <v>24001073</v>
      </c>
      <c r="C2727">
        <v>290060</v>
      </c>
      <c r="D2727" t="s">
        <v>3168</v>
      </c>
      <c r="E2727" t="str">
        <f t="shared" si="42"/>
        <v>24001512_290060</v>
      </c>
      <c r="F2727" t="s">
        <v>3199</v>
      </c>
      <c r="H2727">
        <v>3711</v>
      </c>
      <c r="I2727">
        <v>3711</v>
      </c>
      <c r="J2727" t="s">
        <v>36</v>
      </c>
      <c r="K2727">
        <v>0</v>
      </c>
      <c r="M2727">
        <v>1.39</v>
      </c>
      <c r="N2727">
        <v>57393538</v>
      </c>
      <c r="O2727" t="s">
        <v>3167</v>
      </c>
      <c r="R2727">
        <v>400</v>
      </c>
      <c r="S2727">
        <v>999</v>
      </c>
      <c r="T2727" s="38">
        <v>45440</v>
      </c>
      <c r="V2727" s="38">
        <v>45436</v>
      </c>
      <c r="W2727" t="s">
        <v>3162</v>
      </c>
    </row>
    <row r="2728" spans="1:23" hidden="1" x14ac:dyDescent="0.25">
      <c r="A2728">
        <v>24001513</v>
      </c>
      <c r="B2728">
        <v>24001073</v>
      </c>
      <c r="C2728">
        <v>290059</v>
      </c>
      <c r="D2728" t="s">
        <v>3168</v>
      </c>
      <c r="E2728" t="str">
        <f t="shared" si="42"/>
        <v>24001513_290059</v>
      </c>
      <c r="F2728" t="s">
        <v>3200</v>
      </c>
      <c r="H2728">
        <v>216</v>
      </c>
      <c r="I2728">
        <v>216</v>
      </c>
      <c r="J2728" t="s">
        <v>36</v>
      </c>
      <c r="K2728">
        <v>0</v>
      </c>
      <c r="M2728">
        <v>1.39</v>
      </c>
      <c r="N2728">
        <v>57393538</v>
      </c>
      <c r="O2728" t="s">
        <v>3167</v>
      </c>
      <c r="R2728">
        <v>400</v>
      </c>
      <c r="S2728">
        <v>999</v>
      </c>
      <c r="T2728" s="38">
        <v>45440</v>
      </c>
      <c r="V2728" s="38">
        <v>45446</v>
      </c>
      <c r="W2728" t="s">
        <v>3162</v>
      </c>
    </row>
    <row r="2729" spans="1:23" hidden="1" x14ac:dyDescent="0.25">
      <c r="A2729">
        <v>24001513</v>
      </c>
      <c r="B2729">
        <v>24001073</v>
      </c>
      <c r="C2729">
        <v>290059</v>
      </c>
      <c r="D2729" t="s">
        <v>3168</v>
      </c>
      <c r="E2729" t="str">
        <f t="shared" si="42"/>
        <v>24001513_290059</v>
      </c>
      <c r="F2729" t="s">
        <v>3200</v>
      </c>
      <c r="H2729">
        <v>216</v>
      </c>
      <c r="I2729">
        <v>216</v>
      </c>
      <c r="J2729" t="s">
        <v>36</v>
      </c>
      <c r="K2729">
        <v>0</v>
      </c>
      <c r="M2729">
        <v>1.39</v>
      </c>
      <c r="N2729">
        <v>57393538</v>
      </c>
      <c r="O2729" t="s">
        <v>3167</v>
      </c>
      <c r="R2729">
        <v>400</v>
      </c>
      <c r="S2729">
        <v>999</v>
      </c>
      <c r="T2729" s="38">
        <v>45440</v>
      </c>
      <c r="V2729" s="38">
        <v>45446</v>
      </c>
      <c r="W2729" t="s">
        <v>3162</v>
      </c>
    </row>
    <row r="2730" spans="1:23" hidden="1" x14ac:dyDescent="0.25">
      <c r="A2730">
        <v>24001513</v>
      </c>
      <c r="B2730">
        <v>24001073</v>
      </c>
      <c r="C2730">
        <v>290060</v>
      </c>
      <c r="D2730" t="s">
        <v>3168</v>
      </c>
      <c r="E2730" t="str">
        <f t="shared" si="42"/>
        <v>24001513_290060</v>
      </c>
      <c r="F2730" t="s">
        <v>3199</v>
      </c>
      <c r="H2730">
        <v>216</v>
      </c>
      <c r="I2730">
        <v>216</v>
      </c>
      <c r="J2730" t="s">
        <v>36</v>
      </c>
      <c r="K2730">
        <v>0</v>
      </c>
      <c r="M2730">
        <v>1.39</v>
      </c>
      <c r="N2730">
        <v>57393538</v>
      </c>
      <c r="O2730" t="s">
        <v>3167</v>
      </c>
      <c r="R2730">
        <v>400</v>
      </c>
      <c r="S2730">
        <v>999</v>
      </c>
      <c r="T2730" s="38">
        <v>45440</v>
      </c>
      <c r="V2730" s="38">
        <v>45436</v>
      </c>
      <c r="W2730" t="s">
        <v>3162</v>
      </c>
    </row>
    <row r="2731" spans="1:23" hidden="1" x14ac:dyDescent="0.25">
      <c r="A2731">
        <v>24001513</v>
      </c>
      <c r="B2731">
        <v>24001073</v>
      </c>
      <c r="C2731">
        <v>290061</v>
      </c>
      <c r="D2731" t="s">
        <v>3168</v>
      </c>
      <c r="E2731" t="str">
        <f t="shared" si="42"/>
        <v>24001513_290061</v>
      </c>
      <c r="F2731" t="s">
        <v>3197</v>
      </c>
      <c r="H2731">
        <v>216</v>
      </c>
      <c r="I2731">
        <v>216</v>
      </c>
      <c r="J2731" t="s">
        <v>36</v>
      </c>
      <c r="K2731">
        <v>0</v>
      </c>
      <c r="M2731">
        <v>1.39</v>
      </c>
      <c r="N2731">
        <v>57393538</v>
      </c>
      <c r="O2731" t="s">
        <v>3167</v>
      </c>
      <c r="R2731">
        <v>400</v>
      </c>
      <c r="S2731">
        <v>999</v>
      </c>
      <c r="T2731" s="38">
        <v>45440</v>
      </c>
      <c r="V2731" s="38">
        <v>45436</v>
      </c>
      <c r="W2731" t="s">
        <v>3162</v>
      </c>
    </row>
    <row r="2732" spans="1:23" hidden="1" x14ac:dyDescent="0.25">
      <c r="A2732">
        <v>24001514</v>
      </c>
      <c r="B2732">
        <v>24001073</v>
      </c>
      <c r="C2732">
        <v>290060</v>
      </c>
      <c r="D2732" t="s">
        <v>3168</v>
      </c>
      <c r="E2732" t="str">
        <f t="shared" si="42"/>
        <v>24001514_290060</v>
      </c>
      <c r="F2732" t="s">
        <v>3199</v>
      </c>
      <c r="H2732">
        <v>1230</v>
      </c>
      <c r="I2732">
        <v>1230</v>
      </c>
      <c r="J2732" t="s">
        <v>36</v>
      </c>
      <c r="K2732">
        <v>0</v>
      </c>
      <c r="M2732">
        <v>1.39</v>
      </c>
      <c r="N2732">
        <v>57393538</v>
      </c>
      <c r="O2732" t="s">
        <v>3167</v>
      </c>
      <c r="R2732">
        <v>400</v>
      </c>
      <c r="S2732">
        <v>999</v>
      </c>
      <c r="T2732" s="38">
        <v>45440</v>
      </c>
      <c r="V2732" s="38">
        <v>45446</v>
      </c>
      <c r="W2732" t="s">
        <v>3162</v>
      </c>
    </row>
    <row r="2733" spans="1:23" hidden="1" x14ac:dyDescent="0.25">
      <c r="A2733">
        <v>24001514</v>
      </c>
      <c r="B2733">
        <v>24001073</v>
      </c>
      <c r="C2733">
        <v>290059</v>
      </c>
      <c r="D2733" t="s">
        <v>3168</v>
      </c>
      <c r="E2733" t="str">
        <f t="shared" si="42"/>
        <v>24001514_290059</v>
      </c>
      <c r="F2733" t="s">
        <v>3200</v>
      </c>
      <c r="H2733">
        <v>1230</v>
      </c>
      <c r="I2733">
        <v>1230</v>
      </c>
      <c r="J2733" t="s">
        <v>36</v>
      </c>
      <c r="K2733">
        <v>0</v>
      </c>
      <c r="M2733">
        <v>1.39</v>
      </c>
      <c r="N2733">
        <v>57393538</v>
      </c>
      <c r="O2733" t="s">
        <v>3167</v>
      </c>
      <c r="R2733">
        <v>400</v>
      </c>
      <c r="S2733">
        <v>999</v>
      </c>
      <c r="T2733" s="38">
        <v>45440</v>
      </c>
      <c r="V2733" s="38">
        <v>45446</v>
      </c>
      <c r="W2733" t="s">
        <v>3162</v>
      </c>
    </row>
    <row r="2734" spans="1:23" hidden="1" x14ac:dyDescent="0.25">
      <c r="A2734">
        <v>24001514</v>
      </c>
      <c r="B2734">
        <v>24001073</v>
      </c>
      <c r="C2734">
        <v>290061</v>
      </c>
      <c r="D2734" t="s">
        <v>3168</v>
      </c>
      <c r="E2734" t="str">
        <f t="shared" si="42"/>
        <v>24001514_290061</v>
      </c>
      <c r="F2734" t="s">
        <v>3197</v>
      </c>
      <c r="H2734">
        <v>1230</v>
      </c>
      <c r="I2734">
        <v>1230</v>
      </c>
      <c r="J2734" t="s">
        <v>36</v>
      </c>
      <c r="K2734">
        <v>0</v>
      </c>
      <c r="M2734">
        <v>1.39</v>
      </c>
      <c r="N2734">
        <v>57393538</v>
      </c>
      <c r="O2734" t="s">
        <v>3167</v>
      </c>
      <c r="R2734">
        <v>400</v>
      </c>
      <c r="S2734">
        <v>999</v>
      </c>
      <c r="T2734" s="38">
        <v>45440</v>
      </c>
      <c r="V2734" s="38">
        <v>45446</v>
      </c>
      <c r="W2734" t="s">
        <v>3162</v>
      </c>
    </row>
    <row r="2735" spans="1:23" hidden="1" x14ac:dyDescent="0.25">
      <c r="A2735">
        <v>24001514</v>
      </c>
      <c r="B2735">
        <v>24001073</v>
      </c>
      <c r="C2735">
        <v>290064</v>
      </c>
      <c r="D2735" t="s">
        <v>3168</v>
      </c>
      <c r="E2735" t="str">
        <f t="shared" si="42"/>
        <v>24001514_290064</v>
      </c>
      <c r="F2735" t="s">
        <v>3195</v>
      </c>
      <c r="H2735">
        <v>1230</v>
      </c>
      <c r="I2735">
        <v>1230</v>
      </c>
      <c r="J2735" t="s">
        <v>36</v>
      </c>
      <c r="K2735">
        <v>0</v>
      </c>
      <c r="M2735">
        <v>1.39</v>
      </c>
      <c r="N2735">
        <v>57393538</v>
      </c>
      <c r="O2735" t="s">
        <v>3167</v>
      </c>
      <c r="R2735">
        <v>400</v>
      </c>
      <c r="S2735">
        <v>999</v>
      </c>
      <c r="T2735" s="38">
        <v>45440</v>
      </c>
      <c r="V2735" s="38">
        <v>45436</v>
      </c>
      <c r="W2735" t="s">
        <v>3162</v>
      </c>
    </row>
    <row r="2736" spans="1:23" hidden="1" x14ac:dyDescent="0.25">
      <c r="A2736">
        <v>24001515</v>
      </c>
      <c r="B2736">
        <v>24001073</v>
      </c>
      <c r="C2736">
        <v>290061</v>
      </c>
      <c r="D2736" t="s">
        <v>3168</v>
      </c>
      <c r="E2736" t="str">
        <f t="shared" si="42"/>
        <v>24001515_290061</v>
      </c>
      <c r="F2736" t="s">
        <v>3197</v>
      </c>
      <c r="H2736">
        <v>211</v>
      </c>
      <c r="I2736">
        <v>211</v>
      </c>
      <c r="J2736" t="s">
        <v>36</v>
      </c>
      <c r="K2736">
        <v>0</v>
      </c>
      <c r="M2736">
        <v>1.39</v>
      </c>
      <c r="N2736">
        <v>57393538</v>
      </c>
      <c r="O2736" t="s">
        <v>3167</v>
      </c>
      <c r="R2736">
        <v>400</v>
      </c>
      <c r="S2736">
        <v>999</v>
      </c>
      <c r="T2736" s="38">
        <v>45440</v>
      </c>
      <c r="V2736" s="38">
        <v>45446</v>
      </c>
      <c r="W2736" t="s">
        <v>3162</v>
      </c>
    </row>
    <row r="2737" spans="1:23" hidden="1" x14ac:dyDescent="0.25">
      <c r="A2737">
        <v>24001515</v>
      </c>
      <c r="B2737">
        <v>24001073</v>
      </c>
      <c r="C2737">
        <v>290060</v>
      </c>
      <c r="D2737" t="s">
        <v>3168</v>
      </c>
      <c r="E2737" t="str">
        <f t="shared" si="42"/>
        <v>24001515_290060</v>
      </c>
      <c r="F2737" t="s">
        <v>3199</v>
      </c>
      <c r="H2737">
        <v>211</v>
      </c>
      <c r="I2737">
        <v>211</v>
      </c>
      <c r="J2737" t="s">
        <v>36</v>
      </c>
      <c r="K2737">
        <v>0</v>
      </c>
      <c r="M2737">
        <v>1.39</v>
      </c>
      <c r="N2737">
        <v>57393538</v>
      </c>
      <c r="O2737" t="s">
        <v>3167</v>
      </c>
      <c r="R2737">
        <v>400</v>
      </c>
      <c r="S2737">
        <v>999</v>
      </c>
      <c r="T2737" s="38">
        <v>45440</v>
      </c>
      <c r="V2737" s="38">
        <v>45446</v>
      </c>
      <c r="W2737" t="s">
        <v>3162</v>
      </c>
    </row>
    <row r="2738" spans="1:23" hidden="1" x14ac:dyDescent="0.25">
      <c r="A2738">
        <v>24001515</v>
      </c>
      <c r="B2738">
        <v>24001073</v>
      </c>
      <c r="C2738">
        <v>290059</v>
      </c>
      <c r="D2738" t="s">
        <v>3168</v>
      </c>
      <c r="E2738" t="str">
        <f t="shared" si="42"/>
        <v>24001515_290059</v>
      </c>
      <c r="F2738" t="s">
        <v>3200</v>
      </c>
      <c r="H2738">
        <v>211</v>
      </c>
      <c r="I2738">
        <v>211</v>
      </c>
      <c r="J2738" t="s">
        <v>36</v>
      </c>
      <c r="K2738">
        <v>0</v>
      </c>
      <c r="M2738">
        <v>1.39</v>
      </c>
      <c r="N2738">
        <v>57393538</v>
      </c>
      <c r="O2738" t="s">
        <v>3167</v>
      </c>
      <c r="R2738">
        <v>400</v>
      </c>
      <c r="S2738">
        <v>999</v>
      </c>
      <c r="T2738" s="38">
        <v>45440</v>
      </c>
      <c r="V2738" s="38">
        <v>45446</v>
      </c>
      <c r="W2738" t="s">
        <v>3162</v>
      </c>
    </row>
    <row r="2739" spans="1:23" hidden="1" x14ac:dyDescent="0.25">
      <c r="A2739">
        <v>24001515</v>
      </c>
      <c r="B2739">
        <v>24001073</v>
      </c>
      <c r="C2739">
        <v>290064</v>
      </c>
      <c r="D2739" t="s">
        <v>3168</v>
      </c>
      <c r="E2739" t="str">
        <f t="shared" si="42"/>
        <v>24001515_290064</v>
      </c>
      <c r="F2739" t="s">
        <v>3195</v>
      </c>
      <c r="H2739">
        <v>211</v>
      </c>
      <c r="I2739">
        <v>211</v>
      </c>
      <c r="J2739" t="s">
        <v>36</v>
      </c>
      <c r="K2739">
        <v>0</v>
      </c>
      <c r="M2739">
        <v>1.39</v>
      </c>
      <c r="N2739">
        <v>57393538</v>
      </c>
      <c r="O2739" t="s">
        <v>3167</v>
      </c>
      <c r="R2739">
        <v>400</v>
      </c>
      <c r="S2739">
        <v>999</v>
      </c>
      <c r="T2739" s="38">
        <v>45440</v>
      </c>
      <c r="V2739" s="38">
        <v>45436</v>
      </c>
      <c r="W2739" t="s">
        <v>3162</v>
      </c>
    </row>
    <row r="2740" spans="1:23" hidden="1" x14ac:dyDescent="0.25">
      <c r="A2740">
        <v>24001516</v>
      </c>
      <c r="B2740">
        <v>24001073</v>
      </c>
      <c r="C2740">
        <v>290061</v>
      </c>
      <c r="D2740" t="s">
        <v>3168</v>
      </c>
      <c r="E2740" t="str">
        <f t="shared" si="42"/>
        <v>24001516_290061</v>
      </c>
      <c r="F2740" t="s">
        <v>3197</v>
      </c>
      <c r="H2740">
        <v>810</v>
      </c>
      <c r="I2740">
        <v>810</v>
      </c>
      <c r="J2740" t="s">
        <v>36</v>
      </c>
      <c r="K2740">
        <v>0</v>
      </c>
      <c r="M2740">
        <v>1.39</v>
      </c>
      <c r="N2740">
        <v>57393538</v>
      </c>
      <c r="O2740" t="s">
        <v>3167</v>
      </c>
      <c r="R2740">
        <v>400</v>
      </c>
      <c r="S2740">
        <v>999</v>
      </c>
      <c r="T2740" s="38">
        <v>45440</v>
      </c>
      <c r="V2740" s="38">
        <v>45446</v>
      </c>
      <c r="W2740" t="s">
        <v>3162</v>
      </c>
    </row>
    <row r="2741" spans="1:23" hidden="1" x14ac:dyDescent="0.25">
      <c r="A2741">
        <v>24001516</v>
      </c>
      <c r="B2741">
        <v>24001073</v>
      </c>
      <c r="C2741">
        <v>292101</v>
      </c>
      <c r="D2741" t="s">
        <v>3168</v>
      </c>
      <c r="E2741" t="str">
        <f t="shared" si="42"/>
        <v>24001516_292101</v>
      </c>
      <c r="F2741" t="s">
        <v>3191</v>
      </c>
      <c r="H2741">
        <v>810</v>
      </c>
      <c r="I2741">
        <v>810</v>
      </c>
      <c r="J2741" t="s">
        <v>36</v>
      </c>
      <c r="K2741">
        <v>0</v>
      </c>
      <c r="M2741">
        <v>1.39</v>
      </c>
      <c r="N2741">
        <v>57393538</v>
      </c>
      <c r="O2741" t="s">
        <v>3167</v>
      </c>
      <c r="R2741">
        <v>400</v>
      </c>
      <c r="S2741">
        <v>999</v>
      </c>
      <c r="T2741" s="38">
        <v>45440</v>
      </c>
      <c r="V2741" s="38">
        <v>45436</v>
      </c>
      <c r="W2741" t="s">
        <v>3162</v>
      </c>
    </row>
    <row r="2742" spans="1:23" hidden="1" x14ac:dyDescent="0.25">
      <c r="A2742">
        <v>24001517</v>
      </c>
      <c r="B2742">
        <v>24001073</v>
      </c>
      <c r="C2742">
        <v>290063</v>
      </c>
      <c r="D2742" t="s">
        <v>3168</v>
      </c>
      <c r="E2742" t="str">
        <f t="shared" si="42"/>
        <v>24001517_290063</v>
      </c>
      <c r="F2742" t="s">
        <v>3194</v>
      </c>
      <c r="H2742">
        <v>1645</v>
      </c>
      <c r="I2742">
        <v>1645</v>
      </c>
      <c r="J2742" t="s">
        <v>36</v>
      </c>
      <c r="K2742">
        <v>0</v>
      </c>
      <c r="M2742">
        <v>1.39</v>
      </c>
      <c r="N2742">
        <v>57393538</v>
      </c>
      <c r="O2742" t="s">
        <v>3167</v>
      </c>
      <c r="R2742">
        <v>400</v>
      </c>
      <c r="S2742">
        <v>999</v>
      </c>
      <c r="T2742" s="38">
        <v>45440</v>
      </c>
      <c r="V2742" s="38">
        <v>45446</v>
      </c>
      <c r="W2742" t="s">
        <v>3162</v>
      </c>
    </row>
    <row r="2743" spans="1:23" hidden="1" x14ac:dyDescent="0.25">
      <c r="A2743">
        <v>24001517</v>
      </c>
      <c r="B2743">
        <v>24001073</v>
      </c>
      <c r="C2743">
        <v>292103</v>
      </c>
      <c r="D2743" t="s">
        <v>3168</v>
      </c>
      <c r="E2743" t="str">
        <f t="shared" si="42"/>
        <v>24001517_292103</v>
      </c>
      <c r="F2743" t="s">
        <v>3193</v>
      </c>
      <c r="H2743">
        <v>1645</v>
      </c>
      <c r="I2743">
        <v>1645</v>
      </c>
      <c r="J2743" t="s">
        <v>36</v>
      </c>
      <c r="K2743">
        <v>0</v>
      </c>
      <c r="M2743">
        <v>1.39</v>
      </c>
      <c r="N2743">
        <v>57393538</v>
      </c>
      <c r="O2743" t="s">
        <v>3167</v>
      </c>
      <c r="R2743">
        <v>400</v>
      </c>
      <c r="S2743">
        <v>999</v>
      </c>
      <c r="T2743" s="38">
        <v>45440</v>
      </c>
      <c r="V2743" s="38">
        <v>45446</v>
      </c>
      <c r="W2743" t="s">
        <v>3162</v>
      </c>
    </row>
    <row r="2744" spans="1:23" hidden="1" x14ac:dyDescent="0.25">
      <c r="A2744">
        <v>24001517</v>
      </c>
      <c r="B2744">
        <v>24001073</v>
      </c>
      <c r="C2744">
        <v>290060</v>
      </c>
      <c r="D2744" t="s">
        <v>3168</v>
      </c>
      <c r="E2744" t="str">
        <f t="shared" si="42"/>
        <v>24001517_290060</v>
      </c>
      <c r="F2744" t="s">
        <v>3199</v>
      </c>
      <c r="H2744">
        <v>1645</v>
      </c>
      <c r="I2744">
        <v>1645</v>
      </c>
      <c r="J2744" t="s">
        <v>36</v>
      </c>
      <c r="K2744">
        <v>0</v>
      </c>
      <c r="M2744">
        <v>1.39</v>
      </c>
      <c r="N2744">
        <v>57393538</v>
      </c>
      <c r="O2744" t="s">
        <v>3167</v>
      </c>
      <c r="R2744">
        <v>400</v>
      </c>
      <c r="S2744">
        <v>999</v>
      </c>
      <c r="T2744" s="38">
        <v>45440</v>
      </c>
      <c r="V2744" s="38">
        <v>45446</v>
      </c>
      <c r="W2744" t="s">
        <v>3162</v>
      </c>
    </row>
    <row r="2745" spans="1:23" hidden="1" x14ac:dyDescent="0.25">
      <c r="A2745">
        <v>24001517</v>
      </c>
      <c r="B2745">
        <v>24001073</v>
      </c>
      <c r="C2745">
        <v>290061</v>
      </c>
      <c r="D2745" t="s">
        <v>3168</v>
      </c>
      <c r="E2745" t="str">
        <f t="shared" si="42"/>
        <v>24001517_290061</v>
      </c>
      <c r="F2745" t="s">
        <v>3197</v>
      </c>
      <c r="H2745">
        <v>1645</v>
      </c>
      <c r="I2745">
        <v>1645</v>
      </c>
      <c r="J2745" t="s">
        <v>36</v>
      </c>
      <c r="K2745">
        <v>0</v>
      </c>
      <c r="M2745">
        <v>1.39</v>
      </c>
      <c r="N2745">
        <v>57393538</v>
      </c>
      <c r="O2745" t="s">
        <v>3167</v>
      </c>
      <c r="R2745">
        <v>400</v>
      </c>
      <c r="S2745">
        <v>999</v>
      </c>
      <c r="T2745" s="38">
        <v>45440</v>
      </c>
      <c r="V2745" s="38">
        <v>45446</v>
      </c>
      <c r="W2745" t="s">
        <v>3162</v>
      </c>
    </row>
    <row r="2746" spans="1:23" hidden="1" x14ac:dyDescent="0.25">
      <c r="A2746">
        <v>24001526</v>
      </c>
      <c r="B2746">
        <v>24001083</v>
      </c>
      <c r="C2746">
        <v>290059</v>
      </c>
      <c r="D2746" t="s">
        <v>3168</v>
      </c>
      <c r="E2746" t="str">
        <f t="shared" si="42"/>
        <v>24001526_290059</v>
      </c>
      <c r="F2746" t="s">
        <v>3200</v>
      </c>
      <c r="H2746">
        <v>15912</v>
      </c>
      <c r="I2746">
        <v>0</v>
      </c>
      <c r="J2746" t="s">
        <v>36</v>
      </c>
      <c r="K2746">
        <v>0</v>
      </c>
      <c r="M2746">
        <v>1.39</v>
      </c>
      <c r="N2746">
        <v>57393538</v>
      </c>
      <c r="O2746" t="s">
        <v>3167</v>
      </c>
      <c r="R2746">
        <v>280</v>
      </c>
      <c r="S2746">
        <v>400</v>
      </c>
      <c r="T2746" s="38">
        <v>45468</v>
      </c>
      <c r="W2746" t="s">
        <v>3162</v>
      </c>
    </row>
    <row r="2747" spans="1:23" hidden="1" x14ac:dyDescent="0.25">
      <c r="A2747">
        <v>24001527</v>
      </c>
      <c r="B2747">
        <v>24001083</v>
      </c>
      <c r="C2747">
        <v>290059</v>
      </c>
      <c r="D2747" t="s">
        <v>3168</v>
      </c>
      <c r="E2747" t="str">
        <f t="shared" si="42"/>
        <v>24001527_290059</v>
      </c>
      <c r="F2747" t="s">
        <v>3200</v>
      </c>
      <c r="H2747">
        <v>508</v>
      </c>
      <c r="I2747">
        <v>0</v>
      </c>
      <c r="J2747" t="s">
        <v>36</v>
      </c>
      <c r="K2747">
        <v>0</v>
      </c>
      <c r="M2747">
        <v>1.39</v>
      </c>
      <c r="N2747">
        <v>57393538</v>
      </c>
      <c r="O2747" t="s">
        <v>3167</v>
      </c>
      <c r="R2747">
        <v>280</v>
      </c>
      <c r="S2747">
        <v>400</v>
      </c>
      <c r="T2747" s="38">
        <v>45468</v>
      </c>
      <c r="W2747" t="s">
        <v>3162</v>
      </c>
    </row>
    <row r="2748" spans="1:23" hidden="1" x14ac:dyDescent="0.25">
      <c r="A2748">
        <v>24001528</v>
      </c>
      <c r="B2748">
        <v>24001083</v>
      </c>
      <c r="C2748">
        <v>290059</v>
      </c>
      <c r="D2748" t="s">
        <v>3168</v>
      </c>
      <c r="E2748" t="str">
        <f t="shared" si="42"/>
        <v>24001528_290059</v>
      </c>
      <c r="F2748" t="s">
        <v>3200</v>
      </c>
      <c r="H2748">
        <v>4923</v>
      </c>
      <c r="I2748">
        <v>0</v>
      </c>
      <c r="J2748" t="s">
        <v>36</v>
      </c>
      <c r="K2748">
        <v>0</v>
      </c>
      <c r="M2748">
        <v>1.39</v>
      </c>
      <c r="N2748">
        <v>57393538</v>
      </c>
      <c r="O2748" t="s">
        <v>3167</v>
      </c>
      <c r="R2748">
        <v>280</v>
      </c>
      <c r="S2748">
        <v>400</v>
      </c>
      <c r="T2748" s="38">
        <v>45468</v>
      </c>
      <c r="W2748" t="s">
        <v>3162</v>
      </c>
    </row>
    <row r="2749" spans="1:23" hidden="1" x14ac:dyDescent="0.25">
      <c r="A2749">
        <v>24001528</v>
      </c>
      <c r="B2749">
        <v>24001083</v>
      </c>
      <c r="C2749">
        <v>290060</v>
      </c>
      <c r="D2749" t="s">
        <v>3168</v>
      </c>
      <c r="E2749" t="str">
        <f t="shared" si="42"/>
        <v>24001528_290060</v>
      </c>
      <c r="F2749" t="s">
        <v>3199</v>
      </c>
      <c r="H2749">
        <v>4923</v>
      </c>
      <c r="I2749">
        <v>0</v>
      </c>
      <c r="J2749" t="s">
        <v>36</v>
      </c>
      <c r="K2749">
        <v>0</v>
      </c>
      <c r="M2749">
        <v>1.39</v>
      </c>
      <c r="N2749">
        <v>57393538</v>
      </c>
      <c r="O2749" t="s">
        <v>3167</v>
      </c>
      <c r="R2749">
        <v>280</v>
      </c>
      <c r="S2749">
        <v>400</v>
      </c>
      <c r="T2749" s="38">
        <v>45468</v>
      </c>
      <c r="W2749" t="s">
        <v>3162</v>
      </c>
    </row>
    <row r="2750" spans="1:23" hidden="1" x14ac:dyDescent="0.25">
      <c r="A2750">
        <v>24001528</v>
      </c>
      <c r="B2750">
        <v>24001083</v>
      </c>
      <c r="C2750">
        <v>290061</v>
      </c>
      <c r="D2750" t="s">
        <v>3168</v>
      </c>
      <c r="E2750" t="str">
        <f t="shared" si="42"/>
        <v>24001528_290061</v>
      </c>
      <c r="F2750" t="s">
        <v>3197</v>
      </c>
      <c r="H2750">
        <v>4923</v>
      </c>
      <c r="I2750">
        <v>0</v>
      </c>
      <c r="J2750" t="s">
        <v>36</v>
      </c>
      <c r="K2750">
        <v>0</v>
      </c>
      <c r="M2750">
        <v>1.39</v>
      </c>
      <c r="N2750">
        <v>57393538</v>
      </c>
      <c r="O2750" t="s">
        <v>3167</v>
      </c>
      <c r="R2750">
        <v>280</v>
      </c>
      <c r="S2750">
        <v>400</v>
      </c>
      <c r="T2750" s="38">
        <v>45468</v>
      </c>
      <c r="W2750" t="s">
        <v>3162</v>
      </c>
    </row>
    <row r="2751" spans="1:23" hidden="1" x14ac:dyDescent="0.25">
      <c r="A2751">
        <v>24001528</v>
      </c>
      <c r="B2751">
        <v>24001083</v>
      </c>
      <c r="C2751">
        <v>290059</v>
      </c>
      <c r="D2751" t="s">
        <v>3168</v>
      </c>
      <c r="E2751" t="str">
        <f t="shared" si="42"/>
        <v>24001528_290059</v>
      </c>
      <c r="F2751" t="s">
        <v>3200</v>
      </c>
      <c r="H2751">
        <v>4923</v>
      </c>
      <c r="I2751">
        <v>0</v>
      </c>
      <c r="J2751" t="s">
        <v>36</v>
      </c>
      <c r="K2751">
        <v>0</v>
      </c>
      <c r="M2751">
        <v>1.39</v>
      </c>
      <c r="N2751">
        <v>57393538</v>
      </c>
      <c r="O2751" t="s">
        <v>3167</v>
      </c>
      <c r="R2751">
        <v>280</v>
      </c>
      <c r="S2751">
        <v>400</v>
      </c>
      <c r="T2751" s="38">
        <v>45468</v>
      </c>
      <c r="W2751" t="s">
        <v>3162</v>
      </c>
    </row>
    <row r="2752" spans="1:23" hidden="1" x14ac:dyDescent="0.25">
      <c r="A2752">
        <v>24001529</v>
      </c>
      <c r="B2752">
        <v>24001083</v>
      </c>
      <c r="C2752">
        <v>290064</v>
      </c>
      <c r="D2752" t="s">
        <v>3168</v>
      </c>
      <c r="E2752" t="str">
        <f t="shared" si="42"/>
        <v>24001529_290064</v>
      </c>
      <c r="F2752" t="s">
        <v>3195</v>
      </c>
      <c r="H2752">
        <v>4027</v>
      </c>
      <c r="I2752">
        <v>0</v>
      </c>
      <c r="J2752" t="s">
        <v>36</v>
      </c>
      <c r="K2752">
        <v>0</v>
      </c>
      <c r="M2752">
        <v>1.39</v>
      </c>
      <c r="N2752">
        <v>57393538</v>
      </c>
      <c r="O2752" t="s">
        <v>3167</v>
      </c>
      <c r="R2752">
        <v>280</v>
      </c>
      <c r="S2752">
        <v>400</v>
      </c>
      <c r="T2752" s="38">
        <v>45468</v>
      </c>
      <c r="W2752" t="s">
        <v>3162</v>
      </c>
    </row>
    <row r="2753" spans="1:23" hidden="1" x14ac:dyDescent="0.25">
      <c r="A2753">
        <v>24001529</v>
      </c>
      <c r="B2753">
        <v>24001083</v>
      </c>
      <c r="C2753">
        <v>290060</v>
      </c>
      <c r="D2753" t="s">
        <v>3168</v>
      </c>
      <c r="E2753" t="str">
        <f t="shared" si="42"/>
        <v>24001529_290060</v>
      </c>
      <c r="F2753" t="s">
        <v>3199</v>
      </c>
      <c r="H2753">
        <v>2827</v>
      </c>
      <c r="I2753">
        <v>0</v>
      </c>
      <c r="J2753" t="s">
        <v>36</v>
      </c>
      <c r="K2753">
        <v>0</v>
      </c>
      <c r="M2753">
        <v>1.39</v>
      </c>
      <c r="N2753">
        <v>57393538</v>
      </c>
      <c r="O2753" t="s">
        <v>3167</v>
      </c>
      <c r="R2753">
        <v>280</v>
      </c>
      <c r="S2753">
        <v>400</v>
      </c>
      <c r="T2753" s="38">
        <v>45468</v>
      </c>
      <c r="W2753" t="s">
        <v>3162</v>
      </c>
    </row>
    <row r="2754" spans="1:23" hidden="1" x14ac:dyDescent="0.25">
      <c r="A2754">
        <v>24001529</v>
      </c>
      <c r="B2754">
        <v>24001083</v>
      </c>
      <c r="C2754">
        <v>290061</v>
      </c>
      <c r="D2754" t="s">
        <v>3168</v>
      </c>
      <c r="E2754" t="str">
        <f t="shared" si="42"/>
        <v>24001529_290061</v>
      </c>
      <c r="F2754" t="s">
        <v>3197</v>
      </c>
      <c r="H2754">
        <v>4027</v>
      </c>
      <c r="I2754">
        <v>0</v>
      </c>
      <c r="J2754" t="s">
        <v>36</v>
      </c>
      <c r="K2754">
        <v>0</v>
      </c>
      <c r="M2754">
        <v>1.39</v>
      </c>
      <c r="N2754">
        <v>57393538</v>
      </c>
      <c r="O2754" t="s">
        <v>3167</v>
      </c>
      <c r="R2754">
        <v>280</v>
      </c>
      <c r="S2754">
        <v>400</v>
      </c>
      <c r="T2754" s="38">
        <v>45468</v>
      </c>
      <c r="W2754" t="s">
        <v>3162</v>
      </c>
    </row>
    <row r="2755" spans="1:23" hidden="1" x14ac:dyDescent="0.25">
      <c r="A2755">
        <v>24001529</v>
      </c>
      <c r="B2755">
        <v>24001083</v>
      </c>
      <c r="C2755">
        <v>290059</v>
      </c>
      <c r="D2755" t="s">
        <v>3168</v>
      </c>
      <c r="E2755" t="str">
        <f t="shared" si="42"/>
        <v>24001529_290059</v>
      </c>
      <c r="F2755" t="s">
        <v>3200</v>
      </c>
      <c r="H2755">
        <v>3527</v>
      </c>
      <c r="I2755">
        <v>0</v>
      </c>
      <c r="J2755" t="s">
        <v>36</v>
      </c>
      <c r="K2755">
        <v>0</v>
      </c>
      <c r="M2755">
        <v>1.39</v>
      </c>
      <c r="N2755">
        <v>57393538</v>
      </c>
      <c r="O2755" t="s">
        <v>3167</v>
      </c>
      <c r="R2755">
        <v>280</v>
      </c>
      <c r="S2755">
        <v>400</v>
      </c>
      <c r="T2755" s="38">
        <v>45468</v>
      </c>
      <c r="W2755" t="s">
        <v>3162</v>
      </c>
    </row>
    <row r="2756" spans="1:23" hidden="1" x14ac:dyDescent="0.25">
      <c r="A2756">
        <v>24001530</v>
      </c>
      <c r="B2756">
        <v>24001084</v>
      </c>
      <c r="C2756">
        <v>290059</v>
      </c>
      <c r="D2756" t="s">
        <v>3168</v>
      </c>
      <c r="E2756" t="str">
        <f t="shared" si="42"/>
        <v>24001530_290059</v>
      </c>
      <c r="F2756" t="s">
        <v>3200</v>
      </c>
      <c r="H2756">
        <v>17887</v>
      </c>
      <c r="I2756">
        <v>0</v>
      </c>
      <c r="J2756" t="s">
        <v>36</v>
      </c>
      <c r="K2756">
        <v>0</v>
      </c>
      <c r="M2756">
        <v>1.39</v>
      </c>
      <c r="N2756">
        <v>57393538</v>
      </c>
      <c r="O2756" t="s">
        <v>3167</v>
      </c>
      <c r="R2756">
        <v>280</v>
      </c>
      <c r="S2756">
        <v>400</v>
      </c>
      <c r="T2756" s="38">
        <v>45468</v>
      </c>
      <c r="W2756" t="s">
        <v>3162</v>
      </c>
    </row>
    <row r="2757" spans="1:23" hidden="1" x14ac:dyDescent="0.25">
      <c r="A2757">
        <v>24001531</v>
      </c>
      <c r="B2757">
        <v>24001084</v>
      </c>
      <c r="C2757">
        <v>290059</v>
      </c>
      <c r="D2757" t="s">
        <v>3168</v>
      </c>
      <c r="E2757" t="str">
        <f t="shared" si="42"/>
        <v>24001531_290059</v>
      </c>
      <c r="F2757" t="s">
        <v>3200</v>
      </c>
      <c r="H2757">
        <v>856</v>
      </c>
      <c r="I2757">
        <v>0</v>
      </c>
      <c r="J2757" t="s">
        <v>36</v>
      </c>
      <c r="K2757">
        <v>0</v>
      </c>
      <c r="M2757">
        <v>1.39</v>
      </c>
      <c r="N2757">
        <v>57393538</v>
      </c>
      <c r="O2757" t="s">
        <v>3167</v>
      </c>
      <c r="R2757">
        <v>280</v>
      </c>
      <c r="S2757">
        <v>400</v>
      </c>
      <c r="T2757" s="38">
        <v>45468</v>
      </c>
      <c r="W2757" t="s">
        <v>3162</v>
      </c>
    </row>
    <row r="2758" spans="1:23" hidden="1" x14ac:dyDescent="0.25">
      <c r="A2758">
        <v>24001532</v>
      </c>
      <c r="B2758">
        <v>24001084</v>
      </c>
      <c r="C2758">
        <v>290061</v>
      </c>
      <c r="D2758" t="s">
        <v>3168</v>
      </c>
      <c r="E2758" t="str">
        <f t="shared" ref="E2758:E2821" si="43">CONCATENATE(A2758,"_",C2758)</f>
        <v>24001532_290061</v>
      </c>
      <c r="F2758" t="s">
        <v>3197</v>
      </c>
      <c r="H2758">
        <v>2373</v>
      </c>
      <c r="I2758">
        <v>0</v>
      </c>
      <c r="J2758" t="s">
        <v>36</v>
      </c>
      <c r="K2758">
        <v>0</v>
      </c>
      <c r="M2758">
        <v>1.39</v>
      </c>
      <c r="N2758">
        <v>57393538</v>
      </c>
      <c r="O2758" t="s">
        <v>3167</v>
      </c>
      <c r="R2758">
        <v>280</v>
      </c>
      <c r="S2758">
        <v>400</v>
      </c>
      <c r="T2758" s="38">
        <v>45468</v>
      </c>
      <c r="W2758" t="s">
        <v>3162</v>
      </c>
    </row>
    <row r="2759" spans="1:23" hidden="1" x14ac:dyDescent="0.25">
      <c r="A2759">
        <v>24001532</v>
      </c>
      <c r="B2759">
        <v>24001084</v>
      </c>
      <c r="C2759">
        <v>290059</v>
      </c>
      <c r="D2759" t="s">
        <v>3168</v>
      </c>
      <c r="E2759" t="str">
        <f t="shared" si="43"/>
        <v>24001532_290059</v>
      </c>
      <c r="F2759" t="s">
        <v>3200</v>
      </c>
      <c r="H2759">
        <v>2373</v>
      </c>
      <c r="I2759">
        <v>0</v>
      </c>
      <c r="J2759" t="s">
        <v>36</v>
      </c>
      <c r="K2759">
        <v>0</v>
      </c>
      <c r="M2759">
        <v>1.39</v>
      </c>
      <c r="N2759">
        <v>57393538</v>
      </c>
      <c r="O2759" t="s">
        <v>3167</v>
      </c>
      <c r="R2759">
        <v>280</v>
      </c>
      <c r="S2759">
        <v>400</v>
      </c>
      <c r="T2759" s="38">
        <v>45468</v>
      </c>
      <c r="W2759" t="s">
        <v>3162</v>
      </c>
    </row>
    <row r="2760" spans="1:23" hidden="1" x14ac:dyDescent="0.25">
      <c r="A2760">
        <v>24001532</v>
      </c>
      <c r="B2760">
        <v>24001084</v>
      </c>
      <c r="C2760">
        <v>290060</v>
      </c>
      <c r="D2760" t="s">
        <v>3168</v>
      </c>
      <c r="E2760" t="str">
        <f t="shared" si="43"/>
        <v>24001532_290060</v>
      </c>
      <c r="F2760" t="s">
        <v>3199</v>
      </c>
      <c r="H2760">
        <v>2373</v>
      </c>
      <c r="I2760">
        <v>0</v>
      </c>
      <c r="J2760" t="s">
        <v>36</v>
      </c>
      <c r="K2760">
        <v>0</v>
      </c>
      <c r="M2760">
        <v>1.39</v>
      </c>
      <c r="N2760">
        <v>57393538</v>
      </c>
      <c r="O2760" t="s">
        <v>3167</v>
      </c>
      <c r="R2760">
        <v>280</v>
      </c>
      <c r="S2760">
        <v>400</v>
      </c>
      <c r="T2760" s="38">
        <v>45468</v>
      </c>
      <c r="W2760" t="s">
        <v>3162</v>
      </c>
    </row>
    <row r="2761" spans="1:23" hidden="1" x14ac:dyDescent="0.25">
      <c r="A2761">
        <v>24001533</v>
      </c>
      <c r="B2761">
        <v>24001084</v>
      </c>
      <c r="C2761">
        <v>290059</v>
      </c>
      <c r="D2761" t="s">
        <v>3168</v>
      </c>
      <c r="E2761" t="str">
        <f t="shared" si="43"/>
        <v>24001533_290059</v>
      </c>
      <c r="F2761" t="s">
        <v>3200</v>
      </c>
      <c r="H2761">
        <v>2580</v>
      </c>
      <c r="I2761">
        <v>0</v>
      </c>
      <c r="J2761" t="s">
        <v>36</v>
      </c>
      <c r="K2761">
        <v>0</v>
      </c>
      <c r="M2761">
        <v>1.39</v>
      </c>
      <c r="N2761">
        <v>57393538</v>
      </c>
      <c r="O2761" t="s">
        <v>3167</v>
      </c>
      <c r="R2761">
        <v>280</v>
      </c>
      <c r="S2761">
        <v>400</v>
      </c>
      <c r="T2761" s="38">
        <v>45468</v>
      </c>
      <c r="W2761" t="s">
        <v>3162</v>
      </c>
    </row>
    <row r="2762" spans="1:23" hidden="1" x14ac:dyDescent="0.25">
      <c r="A2762">
        <v>24001533</v>
      </c>
      <c r="B2762">
        <v>24001084</v>
      </c>
      <c r="C2762">
        <v>292099</v>
      </c>
      <c r="D2762" t="s">
        <v>3168</v>
      </c>
      <c r="E2762" t="str">
        <f t="shared" si="43"/>
        <v>24001533_292099</v>
      </c>
      <c r="F2762" t="s">
        <v>3196</v>
      </c>
      <c r="H2762">
        <v>2580</v>
      </c>
      <c r="I2762">
        <v>0</v>
      </c>
      <c r="J2762" t="s">
        <v>36</v>
      </c>
      <c r="K2762">
        <v>0</v>
      </c>
      <c r="M2762">
        <v>1.39</v>
      </c>
      <c r="N2762">
        <v>57393538</v>
      </c>
      <c r="O2762" t="s">
        <v>3167</v>
      </c>
      <c r="R2762">
        <v>280</v>
      </c>
      <c r="S2762">
        <v>400</v>
      </c>
      <c r="T2762" s="38">
        <v>45468</v>
      </c>
      <c r="W2762" t="s">
        <v>3162</v>
      </c>
    </row>
    <row r="2763" spans="1:23" hidden="1" x14ac:dyDescent="0.25">
      <c r="A2763">
        <v>24001533</v>
      </c>
      <c r="B2763">
        <v>24001084</v>
      </c>
      <c r="C2763">
        <v>290060</v>
      </c>
      <c r="D2763" t="s">
        <v>3168</v>
      </c>
      <c r="E2763" t="str">
        <f t="shared" si="43"/>
        <v>24001533_290060</v>
      </c>
      <c r="F2763" t="s">
        <v>3199</v>
      </c>
      <c r="H2763">
        <v>2580</v>
      </c>
      <c r="I2763">
        <v>0</v>
      </c>
      <c r="J2763" t="s">
        <v>36</v>
      </c>
      <c r="K2763">
        <v>0</v>
      </c>
      <c r="M2763">
        <v>1.39</v>
      </c>
      <c r="N2763">
        <v>57393538</v>
      </c>
      <c r="O2763" t="s">
        <v>3167</v>
      </c>
      <c r="R2763">
        <v>280</v>
      </c>
      <c r="S2763">
        <v>400</v>
      </c>
      <c r="T2763" s="38">
        <v>45468</v>
      </c>
      <c r="W2763" t="s">
        <v>3162</v>
      </c>
    </row>
    <row r="2764" spans="1:23" hidden="1" x14ac:dyDescent="0.25">
      <c r="A2764">
        <v>24001534</v>
      </c>
      <c r="B2764">
        <v>24001084</v>
      </c>
      <c r="C2764">
        <v>292099</v>
      </c>
      <c r="D2764" t="s">
        <v>3168</v>
      </c>
      <c r="E2764" t="str">
        <f t="shared" si="43"/>
        <v>24001534_292099</v>
      </c>
      <c r="F2764" t="s">
        <v>3196</v>
      </c>
      <c r="H2764">
        <v>150</v>
      </c>
      <c r="I2764">
        <v>0</v>
      </c>
      <c r="J2764" t="s">
        <v>36</v>
      </c>
      <c r="K2764">
        <v>0</v>
      </c>
      <c r="M2764">
        <v>1.39</v>
      </c>
      <c r="N2764">
        <v>57393538</v>
      </c>
      <c r="O2764" t="s">
        <v>3167</v>
      </c>
      <c r="R2764">
        <v>280</v>
      </c>
      <c r="S2764">
        <v>400</v>
      </c>
      <c r="T2764" s="38">
        <v>45468</v>
      </c>
      <c r="W2764" t="s">
        <v>3162</v>
      </c>
    </row>
    <row r="2765" spans="1:23" hidden="1" x14ac:dyDescent="0.25">
      <c r="A2765">
        <v>24001534</v>
      </c>
      <c r="B2765">
        <v>24001084</v>
      </c>
      <c r="C2765">
        <v>290059</v>
      </c>
      <c r="D2765" t="s">
        <v>3168</v>
      </c>
      <c r="E2765" t="str">
        <f t="shared" si="43"/>
        <v>24001534_290059</v>
      </c>
      <c r="F2765" t="s">
        <v>3200</v>
      </c>
      <c r="H2765">
        <v>150</v>
      </c>
      <c r="I2765">
        <v>0</v>
      </c>
      <c r="J2765" t="s">
        <v>36</v>
      </c>
      <c r="K2765">
        <v>0</v>
      </c>
      <c r="M2765">
        <v>1.39</v>
      </c>
      <c r="N2765">
        <v>57393538</v>
      </c>
      <c r="O2765" t="s">
        <v>3167</v>
      </c>
      <c r="R2765">
        <v>280</v>
      </c>
      <c r="S2765">
        <v>400</v>
      </c>
      <c r="T2765" s="38">
        <v>45468</v>
      </c>
      <c r="W2765" t="s">
        <v>3162</v>
      </c>
    </row>
    <row r="2766" spans="1:23" hidden="1" x14ac:dyDescent="0.25">
      <c r="A2766">
        <v>24001534</v>
      </c>
      <c r="B2766">
        <v>24001084</v>
      </c>
      <c r="C2766">
        <v>290060</v>
      </c>
      <c r="D2766" t="s">
        <v>3168</v>
      </c>
      <c r="E2766" t="str">
        <f t="shared" si="43"/>
        <v>24001534_290060</v>
      </c>
      <c r="F2766" t="s">
        <v>3199</v>
      </c>
      <c r="H2766">
        <v>150</v>
      </c>
      <c r="I2766">
        <v>0</v>
      </c>
      <c r="J2766" t="s">
        <v>36</v>
      </c>
      <c r="K2766">
        <v>0</v>
      </c>
      <c r="M2766">
        <v>1.39</v>
      </c>
      <c r="N2766">
        <v>57393538</v>
      </c>
      <c r="O2766" t="s">
        <v>3167</v>
      </c>
      <c r="R2766">
        <v>280</v>
      </c>
      <c r="S2766">
        <v>400</v>
      </c>
      <c r="T2766" s="38">
        <v>45468</v>
      </c>
      <c r="W2766" t="s">
        <v>3162</v>
      </c>
    </row>
    <row r="2767" spans="1:23" hidden="1" x14ac:dyDescent="0.25">
      <c r="A2767">
        <v>24001535</v>
      </c>
      <c r="B2767">
        <v>24001084</v>
      </c>
      <c r="C2767">
        <v>290059</v>
      </c>
      <c r="D2767" t="s">
        <v>3168</v>
      </c>
      <c r="E2767" t="str">
        <f t="shared" si="43"/>
        <v>24001535_290059</v>
      </c>
      <c r="F2767" t="s">
        <v>3200</v>
      </c>
      <c r="H2767">
        <v>7483</v>
      </c>
      <c r="I2767">
        <v>0</v>
      </c>
      <c r="J2767" t="s">
        <v>36</v>
      </c>
      <c r="K2767">
        <v>0</v>
      </c>
      <c r="M2767">
        <v>1.39</v>
      </c>
      <c r="N2767">
        <v>57393538</v>
      </c>
      <c r="O2767" t="s">
        <v>3167</v>
      </c>
      <c r="R2767">
        <v>280</v>
      </c>
      <c r="S2767">
        <v>400</v>
      </c>
      <c r="T2767" s="38">
        <v>45468</v>
      </c>
      <c r="W2767" t="s">
        <v>3162</v>
      </c>
    </row>
    <row r="2768" spans="1:23" hidden="1" x14ac:dyDescent="0.25">
      <c r="A2768">
        <v>24001536</v>
      </c>
      <c r="B2768">
        <v>24001084</v>
      </c>
      <c r="C2768">
        <v>290059</v>
      </c>
      <c r="D2768" t="s">
        <v>3168</v>
      </c>
      <c r="E2768" t="str">
        <f t="shared" si="43"/>
        <v>24001536_290059</v>
      </c>
      <c r="F2768" t="s">
        <v>3200</v>
      </c>
      <c r="H2768">
        <v>676</v>
      </c>
      <c r="I2768">
        <v>0</v>
      </c>
      <c r="J2768" t="s">
        <v>36</v>
      </c>
      <c r="K2768">
        <v>0</v>
      </c>
      <c r="M2768">
        <v>1.39</v>
      </c>
      <c r="N2768">
        <v>57393538</v>
      </c>
      <c r="O2768" t="s">
        <v>3167</v>
      </c>
      <c r="R2768">
        <v>280</v>
      </c>
      <c r="S2768">
        <v>400</v>
      </c>
      <c r="T2768" s="38">
        <v>45468</v>
      </c>
      <c r="W2768" t="s">
        <v>3162</v>
      </c>
    </row>
    <row r="2769" spans="1:23" hidden="1" x14ac:dyDescent="0.25">
      <c r="A2769">
        <v>24001537</v>
      </c>
      <c r="B2769">
        <v>24001084</v>
      </c>
      <c r="C2769">
        <v>290061</v>
      </c>
      <c r="D2769" t="s">
        <v>3168</v>
      </c>
      <c r="E2769" t="str">
        <f t="shared" si="43"/>
        <v>24001537_290061</v>
      </c>
      <c r="F2769" t="s">
        <v>3197</v>
      </c>
      <c r="H2769">
        <v>3748</v>
      </c>
      <c r="I2769">
        <v>0</v>
      </c>
      <c r="J2769" t="s">
        <v>36</v>
      </c>
      <c r="K2769">
        <v>0</v>
      </c>
      <c r="M2769">
        <v>1.39</v>
      </c>
      <c r="N2769">
        <v>57393538</v>
      </c>
      <c r="O2769" t="s">
        <v>3167</v>
      </c>
      <c r="R2769">
        <v>280</v>
      </c>
      <c r="S2769">
        <v>400</v>
      </c>
      <c r="T2769" s="38">
        <v>45468</v>
      </c>
      <c r="W2769" t="s">
        <v>3162</v>
      </c>
    </row>
    <row r="2770" spans="1:23" hidden="1" x14ac:dyDescent="0.25">
      <c r="A2770">
        <v>24001537</v>
      </c>
      <c r="B2770">
        <v>24001084</v>
      </c>
      <c r="C2770">
        <v>292103</v>
      </c>
      <c r="D2770" t="s">
        <v>3168</v>
      </c>
      <c r="E2770" t="str">
        <f t="shared" si="43"/>
        <v>24001537_292103</v>
      </c>
      <c r="F2770" t="s">
        <v>3193</v>
      </c>
      <c r="H2770">
        <v>3748</v>
      </c>
      <c r="I2770">
        <v>0</v>
      </c>
      <c r="J2770" t="s">
        <v>36</v>
      </c>
      <c r="K2770">
        <v>0</v>
      </c>
      <c r="M2770">
        <v>1.39</v>
      </c>
      <c r="N2770">
        <v>57393538</v>
      </c>
      <c r="O2770" t="s">
        <v>3167</v>
      </c>
      <c r="R2770">
        <v>280</v>
      </c>
      <c r="S2770">
        <v>400</v>
      </c>
      <c r="T2770" s="38">
        <v>45468</v>
      </c>
      <c r="W2770" t="s">
        <v>3162</v>
      </c>
    </row>
    <row r="2771" spans="1:23" hidden="1" x14ac:dyDescent="0.25">
      <c r="A2771">
        <v>24001537</v>
      </c>
      <c r="B2771">
        <v>24001084</v>
      </c>
      <c r="C2771">
        <v>290063</v>
      </c>
      <c r="D2771" t="s">
        <v>3168</v>
      </c>
      <c r="E2771" t="str">
        <f t="shared" si="43"/>
        <v>24001537_290063</v>
      </c>
      <c r="F2771" t="s">
        <v>3194</v>
      </c>
      <c r="H2771">
        <v>3748</v>
      </c>
      <c r="I2771">
        <v>0</v>
      </c>
      <c r="J2771" t="s">
        <v>36</v>
      </c>
      <c r="K2771">
        <v>0</v>
      </c>
      <c r="M2771">
        <v>1.39</v>
      </c>
      <c r="N2771">
        <v>57393538</v>
      </c>
      <c r="O2771" t="s">
        <v>3167</v>
      </c>
      <c r="R2771">
        <v>280</v>
      </c>
      <c r="S2771">
        <v>400</v>
      </c>
      <c r="T2771" s="38">
        <v>45468</v>
      </c>
      <c r="W2771" t="s">
        <v>3162</v>
      </c>
    </row>
    <row r="2772" spans="1:23" hidden="1" x14ac:dyDescent="0.25">
      <c r="A2772">
        <v>24001538</v>
      </c>
      <c r="B2772">
        <v>24001084</v>
      </c>
      <c r="C2772">
        <v>290063</v>
      </c>
      <c r="D2772" t="s">
        <v>3168</v>
      </c>
      <c r="E2772" t="str">
        <f t="shared" si="43"/>
        <v>24001538_290063</v>
      </c>
      <c r="F2772" t="s">
        <v>3194</v>
      </c>
      <c r="H2772">
        <v>150</v>
      </c>
      <c r="I2772">
        <v>0</v>
      </c>
      <c r="J2772" t="s">
        <v>36</v>
      </c>
      <c r="K2772">
        <v>0</v>
      </c>
      <c r="M2772">
        <v>1.39</v>
      </c>
      <c r="N2772">
        <v>57393538</v>
      </c>
      <c r="O2772" t="s">
        <v>3167</v>
      </c>
      <c r="R2772">
        <v>280</v>
      </c>
      <c r="S2772">
        <v>400</v>
      </c>
      <c r="T2772" s="38">
        <v>45468</v>
      </c>
      <c r="W2772" t="s">
        <v>3162</v>
      </c>
    </row>
    <row r="2773" spans="1:23" hidden="1" x14ac:dyDescent="0.25">
      <c r="A2773">
        <v>24001538</v>
      </c>
      <c r="B2773">
        <v>24001084</v>
      </c>
      <c r="C2773">
        <v>290061</v>
      </c>
      <c r="D2773" t="s">
        <v>3168</v>
      </c>
      <c r="E2773" t="str">
        <f t="shared" si="43"/>
        <v>24001538_290061</v>
      </c>
      <c r="F2773" t="s">
        <v>3197</v>
      </c>
      <c r="H2773">
        <v>150</v>
      </c>
      <c r="I2773">
        <v>0</v>
      </c>
      <c r="J2773" t="s">
        <v>36</v>
      </c>
      <c r="K2773">
        <v>0</v>
      </c>
      <c r="M2773">
        <v>1.39</v>
      </c>
      <c r="N2773">
        <v>57393538</v>
      </c>
      <c r="O2773" t="s">
        <v>3167</v>
      </c>
      <c r="R2773">
        <v>280</v>
      </c>
      <c r="S2773">
        <v>400</v>
      </c>
      <c r="T2773" s="38">
        <v>45468</v>
      </c>
      <c r="W2773" t="s">
        <v>3162</v>
      </c>
    </row>
    <row r="2774" spans="1:23" hidden="1" x14ac:dyDescent="0.25">
      <c r="A2774">
        <v>24001538</v>
      </c>
      <c r="B2774">
        <v>24001084</v>
      </c>
      <c r="C2774">
        <v>292103</v>
      </c>
      <c r="D2774" t="s">
        <v>3168</v>
      </c>
      <c r="E2774" t="str">
        <f t="shared" si="43"/>
        <v>24001538_292103</v>
      </c>
      <c r="F2774" t="s">
        <v>3193</v>
      </c>
      <c r="H2774">
        <v>150</v>
      </c>
      <c r="I2774">
        <v>0</v>
      </c>
      <c r="J2774" t="s">
        <v>36</v>
      </c>
      <c r="K2774">
        <v>0</v>
      </c>
      <c r="M2774">
        <v>1.39</v>
      </c>
      <c r="N2774">
        <v>57393538</v>
      </c>
      <c r="O2774" t="s">
        <v>3167</v>
      </c>
      <c r="R2774">
        <v>280</v>
      </c>
      <c r="S2774">
        <v>400</v>
      </c>
      <c r="T2774" s="38">
        <v>45468</v>
      </c>
      <c r="W2774" t="s">
        <v>3162</v>
      </c>
    </row>
    <row r="2775" spans="1:23" hidden="1" x14ac:dyDescent="0.25">
      <c r="A2775">
        <v>24001539</v>
      </c>
      <c r="B2775">
        <v>24001084</v>
      </c>
      <c r="C2775">
        <v>290059</v>
      </c>
      <c r="D2775" t="s">
        <v>3168</v>
      </c>
      <c r="E2775" t="str">
        <f t="shared" si="43"/>
        <v>24001539_290059</v>
      </c>
      <c r="F2775" t="s">
        <v>3200</v>
      </c>
      <c r="H2775">
        <v>6687</v>
      </c>
      <c r="I2775">
        <v>0</v>
      </c>
      <c r="J2775" t="s">
        <v>36</v>
      </c>
      <c r="K2775">
        <v>0</v>
      </c>
      <c r="M2775">
        <v>1.39</v>
      </c>
      <c r="N2775">
        <v>57393538</v>
      </c>
      <c r="O2775" t="s">
        <v>3167</v>
      </c>
      <c r="R2775">
        <v>280</v>
      </c>
      <c r="S2775">
        <v>400</v>
      </c>
      <c r="T2775" s="38">
        <v>45468</v>
      </c>
      <c r="W2775" t="s">
        <v>3162</v>
      </c>
    </row>
    <row r="2776" spans="1:23" hidden="1" x14ac:dyDescent="0.25">
      <c r="A2776">
        <v>24001540</v>
      </c>
      <c r="B2776">
        <v>24001088</v>
      </c>
      <c r="C2776">
        <v>292586</v>
      </c>
      <c r="D2776" t="s">
        <v>3158</v>
      </c>
      <c r="E2776" t="str">
        <f t="shared" si="43"/>
        <v>24001540_292586</v>
      </c>
      <c r="F2776" t="s">
        <v>3159</v>
      </c>
      <c r="H2776">
        <v>2064</v>
      </c>
      <c r="I2776">
        <v>0</v>
      </c>
      <c r="J2776" t="s">
        <v>3160</v>
      </c>
      <c r="K2776">
        <v>0</v>
      </c>
      <c r="M2776">
        <v>9.93</v>
      </c>
      <c r="N2776">
        <v>55352804</v>
      </c>
      <c r="O2776" t="s">
        <v>3161</v>
      </c>
      <c r="R2776">
        <v>280</v>
      </c>
      <c r="S2776">
        <v>400</v>
      </c>
      <c r="T2776" s="38">
        <v>45468</v>
      </c>
      <c r="W2776" t="s">
        <v>3162</v>
      </c>
    </row>
    <row r="2777" spans="1:23" hidden="1" x14ac:dyDescent="0.25">
      <c r="A2777">
        <v>24001540</v>
      </c>
      <c r="B2777">
        <v>24001107</v>
      </c>
      <c r="C2777">
        <v>292586</v>
      </c>
      <c r="D2777" t="s">
        <v>3158</v>
      </c>
      <c r="E2777" t="str">
        <f t="shared" si="43"/>
        <v>24001540_292586</v>
      </c>
      <c r="F2777" t="s">
        <v>3159</v>
      </c>
      <c r="H2777">
        <v>300</v>
      </c>
      <c r="I2777">
        <v>0</v>
      </c>
      <c r="J2777" t="s">
        <v>3160</v>
      </c>
      <c r="K2777">
        <v>0</v>
      </c>
      <c r="M2777">
        <v>9.93</v>
      </c>
      <c r="N2777">
        <v>55352804</v>
      </c>
      <c r="O2777" t="s">
        <v>3161</v>
      </c>
      <c r="R2777">
        <v>280</v>
      </c>
      <c r="S2777">
        <v>400</v>
      </c>
      <c r="T2777" s="38">
        <v>45462</v>
      </c>
      <c r="W2777" t="s">
        <v>3162</v>
      </c>
    </row>
    <row r="2778" spans="1:23" hidden="1" x14ac:dyDescent="0.25">
      <c r="A2778">
        <v>24001541</v>
      </c>
      <c r="B2778">
        <v>24001088</v>
      </c>
      <c r="C2778">
        <v>292587</v>
      </c>
      <c r="D2778" t="s">
        <v>3158</v>
      </c>
      <c r="E2778" t="str">
        <f t="shared" si="43"/>
        <v>24001541_292587</v>
      </c>
      <c r="F2778" t="s">
        <v>3163</v>
      </c>
      <c r="H2778">
        <v>283</v>
      </c>
      <c r="I2778">
        <v>0</v>
      </c>
      <c r="J2778" t="s">
        <v>3160</v>
      </c>
      <c r="K2778">
        <v>0</v>
      </c>
      <c r="M2778">
        <v>9.93</v>
      </c>
      <c r="N2778">
        <v>55352804</v>
      </c>
      <c r="O2778" t="s">
        <v>3161</v>
      </c>
      <c r="R2778">
        <v>280</v>
      </c>
      <c r="S2778">
        <v>400</v>
      </c>
      <c r="T2778" s="38">
        <v>45468</v>
      </c>
      <c r="W2778" t="s">
        <v>3162</v>
      </c>
    </row>
    <row r="2779" spans="1:23" hidden="1" x14ac:dyDescent="0.25">
      <c r="A2779">
        <v>24001541</v>
      </c>
      <c r="B2779">
        <v>24001107</v>
      </c>
      <c r="C2779">
        <v>292587</v>
      </c>
      <c r="D2779" t="s">
        <v>3158</v>
      </c>
      <c r="E2779" t="str">
        <f t="shared" si="43"/>
        <v>24001541_292587</v>
      </c>
      <c r="F2779" t="s">
        <v>3163</v>
      </c>
      <c r="H2779">
        <v>200</v>
      </c>
      <c r="I2779">
        <v>0</v>
      </c>
      <c r="J2779" t="s">
        <v>3160</v>
      </c>
      <c r="K2779">
        <v>0</v>
      </c>
      <c r="M2779">
        <v>9.93</v>
      </c>
      <c r="N2779">
        <v>55352804</v>
      </c>
      <c r="O2779" t="s">
        <v>3161</v>
      </c>
      <c r="R2779">
        <v>280</v>
      </c>
      <c r="S2779">
        <v>400</v>
      </c>
      <c r="T2779" s="38">
        <v>45462</v>
      </c>
      <c r="W2779" t="s">
        <v>3162</v>
      </c>
    </row>
    <row r="2780" spans="1:23" hidden="1" x14ac:dyDescent="0.25">
      <c r="A2780">
        <v>24001542</v>
      </c>
      <c r="B2780">
        <v>24001084</v>
      </c>
      <c r="C2780">
        <v>292105</v>
      </c>
      <c r="D2780" t="s">
        <v>3168</v>
      </c>
      <c r="E2780" t="str">
        <f t="shared" si="43"/>
        <v>24001542_292105</v>
      </c>
      <c r="F2780" t="s">
        <v>3183</v>
      </c>
      <c r="H2780">
        <v>1178</v>
      </c>
      <c r="I2780">
        <v>0</v>
      </c>
      <c r="J2780" t="s">
        <v>36</v>
      </c>
      <c r="K2780">
        <v>0</v>
      </c>
      <c r="M2780">
        <v>1.39</v>
      </c>
      <c r="N2780">
        <v>57393538</v>
      </c>
      <c r="O2780" t="s">
        <v>3167</v>
      </c>
      <c r="R2780">
        <v>280</v>
      </c>
      <c r="S2780">
        <v>400</v>
      </c>
      <c r="T2780" s="38">
        <v>45468</v>
      </c>
      <c r="W2780" t="s">
        <v>3162</v>
      </c>
    </row>
    <row r="2781" spans="1:23" hidden="1" x14ac:dyDescent="0.25">
      <c r="A2781">
        <v>24001542</v>
      </c>
      <c r="B2781">
        <v>24001084</v>
      </c>
      <c r="C2781">
        <v>290061</v>
      </c>
      <c r="D2781" t="s">
        <v>3168</v>
      </c>
      <c r="E2781" t="str">
        <f t="shared" si="43"/>
        <v>24001542_290061</v>
      </c>
      <c r="F2781" t="s">
        <v>3197</v>
      </c>
      <c r="H2781">
        <v>1178</v>
      </c>
      <c r="I2781">
        <v>0</v>
      </c>
      <c r="J2781" t="s">
        <v>36</v>
      </c>
      <c r="K2781">
        <v>0</v>
      </c>
      <c r="M2781">
        <v>1.39</v>
      </c>
      <c r="N2781">
        <v>57393538</v>
      </c>
      <c r="O2781" t="s">
        <v>3167</v>
      </c>
      <c r="R2781">
        <v>280</v>
      </c>
      <c r="S2781">
        <v>400</v>
      </c>
      <c r="T2781" s="38">
        <v>45468</v>
      </c>
      <c r="W2781" t="s">
        <v>3162</v>
      </c>
    </row>
    <row r="2782" spans="1:23" hidden="1" x14ac:dyDescent="0.25">
      <c r="A2782">
        <v>24001542</v>
      </c>
      <c r="B2782">
        <v>24001084</v>
      </c>
      <c r="C2782">
        <v>290059</v>
      </c>
      <c r="D2782" t="s">
        <v>3168</v>
      </c>
      <c r="E2782" t="str">
        <f t="shared" si="43"/>
        <v>24001542_290059</v>
      </c>
      <c r="F2782" t="s">
        <v>3200</v>
      </c>
      <c r="H2782">
        <v>1178</v>
      </c>
      <c r="I2782">
        <v>0</v>
      </c>
      <c r="J2782" t="s">
        <v>36</v>
      </c>
      <c r="K2782">
        <v>0</v>
      </c>
      <c r="M2782">
        <v>1.39</v>
      </c>
      <c r="N2782">
        <v>57393538</v>
      </c>
      <c r="O2782" t="s">
        <v>3167</v>
      </c>
      <c r="R2782">
        <v>280</v>
      </c>
      <c r="S2782">
        <v>400</v>
      </c>
      <c r="T2782" s="38">
        <v>45468</v>
      </c>
      <c r="W2782" t="s">
        <v>3162</v>
      </c>
    </row>
    <row r="2783" spans="1:23" hidden="1" x14ac:dyDescent="0.25">
      <c r="A2783">
        <v>24001543</v>
      </c>
      <c r="B2783">
        <v>24001085</v>
      </c>
      <c r="C2783">
        <v>292101</v>
      </c>
      <c r="D2783" t="s">
        <v>3168</v>
      </c>
      <c r="E2783" t="str">
        <f t="shared" si="43"/>
        <v>24001543_292101</v>
      </c>
      <c r="F2783" t="s">
        <v>3191</v>
      </c>
      <c r="H2783">
        <v>1801</v>
      </c>
      <c r="I2783">
        <v>0</v>
      </c>
      <c r="J2783" t="s">
        <v>36</v>
      </c>
      <c r="K2783">
        <v>0</v>
      </c>
      <c r="M2783">
        <v>1.39</v>
      </c>
      <c r="N2783">
        <v>57393538</v>
      </c>
      <c r="O2783" t="s">
        <v>3167</v>
      </c>
      <c r="R2783">
        <v>280</v>
      </c>
      <c r="S2783">
        <v>400</v>
      </c>
      <c r="T2783" s="38">
        <v>45468</v>
      </c>
      <c r="W2783" t="s">
        <v>3162</v>
      </c>
    </row>
    <row r="2784" spans="1:23" hidden="1" x14ac:dyDescent="0.25">
      <c r="A2784">
        <v>24001543</v>
      </c>
      <c r="B2784">
        <v>24001085</v>
      </c>
      <c r="C2784">
        <v>290061</v>
      </c>
      <c r="D2784" t="s">
        <v>3168</v>
      </c>
      <c r="E2784" t="str">
        <f t="shared" si="43"/>
        <v>24001543_290061</v>
      </c>
      <c r="F2784" t="s">
        <v>3197</v>
      </c>
      <c r="H2784">
        <v>1801</v>
      </c>
      <c r="I2784">
        <v>0</v>
      </c>
      <c r="J2784" t="s">
        <v>36</v>
      </c>
      <c r="K2784">
        <v>0</v>
      </c>
      <c r="M2784">
        <v>1.39</v>
      </c>
      <c r="N2784">
        <v>57393538</v>
      </c>
      <c r="O2784" t="s">
        <v>3167</v>
      </c>
      <c r="R2784">
        <v>280</v>
      </c>
      <c r="S2784">
        <v>400</v>
      </c>
      <c r="T2784" s="38">
        <v>45468</v>
      </c>
      <c r="W2784" t="s">
        <v>3162</v>
      </c>
    </row>
    <row r="2785" spans="1:23" hidden="1" x14ac:dyDescent="0.25">
      <c r="A2785">
        <v>24001543</v>
      </c>
      <c r="B2785">
        <v>24001085</v>
      </c>
      <c r="C2785">
        <v>292100</v>
      </c>
      <c r="D2785" t="s">
        <v>3168</v>
      </c>
      <c r="E2785" t="str">
        <f t="shared" si="43"/>
        <v>24001543_292100</v>
      </c>
      <c r="F2785" t="s">
        <v>3190</v>
      </c>
      <c r="H2785">
        <v>1801</v>
      </c>
      <c r="I2785">
        <v>0</v>
      </c>
      <c r="J2785" t="s">
        <v>36</v>
      </c>
      <c r="K2785">
        <v>0</v>
      </c>
      <c r="M2785">
        <v>1.39</v>
      </c>
      <c r="N2785">
        <v>57393538</v>
      </c>
      <c r="O2785" t="s">
        <v>3167</v>
      </c>
      <c r="R2785">
        <v>280</v>
      </c>
      <c r="S2785">
        <v>400</v>
      </c>
      <c r="T2785" s="38">
        <v>45468</v>
      </c>
      <c r="W2785" t="s">
        <v>3162</v>
      </c>
    </row>
    <row r="2786" spans="1:23" hidden="1" x14ac:dyDescent="0.25">
      <c r="A2786">
        <v>24001544</v>
      </c>
      <c r="B2786">
        <v>24001085</v>
      </c>
      <c r="C2786">
        <v>292101</v>
      </c>
      <c r="D2786" t="s">
        <v>3168</v>
      </c>
      <c r="E2786" t="str">
        <f t="shared" si="43"/>
        <v>24001544_292101</v>
      </c>
      <c r="F2786" t="s">
        <v>3191</v>
      </c>
      <c r="H2786">
        <v>285</v>
      </c>
      <c r="I2786">
        <v>0</v>
      </c>
      <c r="J2786" t="s">
        <v>36</v>
      </c>
      <c r="K2786">
        <v>0</v>
      </c>
      <c r="M2786">
        <v>1.39</v>
      </c>
      <c r="N2786">
        <v>57393538</v>
      </c>
      <c r="O2786" t="s">
        <v>3167</v>
      </c>
      <c r="R2786">
        <v>280</v>
      </c>
      <c r="S2786">
        <v>400</v>
      </c>
      <c r="T2786" s="38">
        <v>45468</v>
      </c>
      <c r="W2786" t="s">
        <v>3162</v>
      </c>
    </row>
    <row r="2787" spans="1:23" hidden="1" x14ac:dyDescent="0.25">
      <c r="A2787">
        <v>24001544</v>
      </c>
      <c r="B2787">
        <v>24001085</v>
      </c>
      <c r="C2787">
        <v>292100</v>
      </c>
      <c r="D2787" t="s">
        <v>3168</v>
      </c>
      <c r="E2787" t="str">
        <f t="shared" si="43"/>
        <v>24001544_292100</v>
      </c>
      <c r="F2787" t="s">
        <v>3190</v>
      </c>
      <c r="H2787">
        <v>285</v>
      </c>
      <c r="I2787">
        <v>0</v>
      </c>
      <c r="J2787" t="s">
        <v>36</v>
      </c>
      <c r="K2787">
        <v>0</v>
      </c>
      <c r="M2787">
        <v>1.39</v>
      </c>
      <c r="N2787">
        <v>57393538</v>
      </c>
      <c r="O2787" t="s">
        <v>3167</v>
      </c>
      <c r="R2787">
        <v>280</v>
      </c>
      <c r="S2787">
        <v>400</v>
      </c>
      <c r="T2787" s="38">
        <v>45468</v>
      </c>
      <c r="W2787" t="s">
        <v>3162</v>
      </c>
    </row>
    <row r="2788" spans="1:23" hidden="1" x14ac:dyDescent="0.25">
      <c r="A2788">
        <v>24001544</v>
      </c>
      <c r="B2788">
        <v>24001085</v>
      </c>
      <c r="C2788">
        <v>290061</v>
      </c>
      <c r="D2788" t="s">
        <v>3168</v>
      </c>
      <c r="E2788" t="str">
        <f t="shared" si="43"/>
        <v>24001544_290061</v>
      </c>
      <c r="F2788" t="s">
        <v>3197</v>
      </c>
      <c r="H2788">
        <v>285</v>
      </c>
      <c r="I2788">
        <v>0</v>
      </c>
      <c r="J2788" t="s">
        <v>36</v>
      </c>
      <c r="K2788">
        <v>0</v>
      </c>
      <c r="M2788">
        <v>1.39</v>
      </c>
      <c r="N2788">
        <v>57393538</v>
      </c>
      <c r="O2788" t="s">
        <v>3167</v>
      </c>
      <c r="R2788">
        <v>280</v>
      </c>
      <c r="S2788">
        <v>400</v>
      </c>
      <c r="T2788" s="38">
        <v>45468</v>
      </c>
      <c r="W2788" t="s">
        <v>3162</v>
      </c>
    </row>
    <row r="2789" spans="1:23" hidden="1" x14ac:dyDescent="0.25">
      <c r="A2789">
        <v>24001545</v>
      </c>
      <c r="B2789">
        <v>24001085</v>
      </c>
      <c r="C2789">
        <v>292102</v>
      </c>
      <c r="D2789" t="s">
        <v>3168</v>
      </c>
      <c r="E2789" t="str">
        <f t="shared" si="43"/>
        <v>24001545_292102</v>
      </c>
      <c r="F2789" t="s">
        <v>3192</v>
      </c>
      <c r="H2789">
        <v>1144</v>
      </c>
      <c r="I2789">
        <v>0</v>
      </c>
      <c r="J2789" t="s">
        <v>36</v>
      </c>
      <c r="K2789">
        <v>0</v>
      </c>
      <c r="M2789">
        <v>1.39</v>
      </c>
      <c r="N2789">
        <v>57393538</v>
      </c>
      <c r="O2789" t="s">
        <v>3167</v>
      </c>
      <c r="R2789">
        <v>280</v>
      </c>
      <c r="S2789">
        <v>400</v>
      </c>
      <c r="T2789" s="38">
        <v>45468</v>
      </c>
      <c r="W2789" t="s">
        <v>3162</v>
      </c>
    </row>
    <row r="2790" spans="1:23" hidden="1" x14ac:dyDescent="0.25">
      <c r="A2790">
        <v>24001545</v>
      </c>
      <c r="B2790">
        <v>24001085</v>
      </c>
      <c r="C2790">
        <v>290060</v>
      </c>
      <c r="D2790" t="s">
        <v>3168</v>
      </c>
      <c r="E2790" t="str">
        <f t="shared" si="43"/>
        <v>24001545_290060</v>
      </c>
      <c r="F2790" t="s">
        <v>3199</v>
      </c>
      <c r="H2790">
        <v>1144</v>
      </c>
      <c r="I2790">
        <v>0</v>
      </c>
      <c r="J2790" t="s">
        <v>36</v>
      </c>
      <c r="K2790">
        <v>0</v>
      </c>
      <c r="M2790">
        <v>1.39</v>
      </c>
      <c r="N2790">
        <v>57393538</v>
      </c>
      <c r="O2790" t="s">
        <v>3167</v>
      </c>
      <c r="R2790">
        <v>280</v>
      </c>
      <c r="S2790">
        <v>400</v>
      </c>
      <c r="T2790" s="38">
        <v>45468</v>
      </c>
      <c r="W2790" t="s">
        <v>3162</v>
      </c>
    </row>
    <row r="2791" spans="1:23" hidden="1" x14ac:dyDescent="0.25">
      <c r="A2791">
        <v>24001545</v>
      </c>
      <c r="B2791">
        <v>24001085</v>
      </c>
      <c r="C2791">
        <v>290059</v>
      </c>
      <c r="D2791" t="s">
        <v>3168</v>
      </c>
      <c r="E2791" t="str">
        <f t="shared" si="43"/>
        <v>24001545_290059</v>
      </c>
      <c r="F2791" t="s">
        <v>3200</v>
      </c>
      <c r="H2791">
        <v>1144</v>
      </c>
      <c r="I2791">
        <v>0</v>
      </c>
      <c r="J2791" t="s">
        <v>36</v>
      </c>
      <c r="K2791">
        <v>0</v>
      </c>
      <c r="M2791">
        <v>1.39</v>
      </c>
      <c r="N2791">
        <v>57393538</v>
      </c>
      <c r="O2791" t="s">
        <v>3167</v>
      </c>
      <c r="R2791">
        <v>280</v>
      </c>
      <c r="S2791">
        <v>400</v>
      </c>
      <c r="T2791" s="38">
        <v>45468</v>
      </c>
      <c r="W2791" t="s">
        <v>3162</v>
      </c>
    </row>
    <row r="2792" spans="1:23" hidden="1" x14ac:dyDescent="0.25">
      <c r="A2792">
        <v>24001546</v>
      </c>
      <c r="B2792">
        <v>24001085</v>
      </c>
      <c r="C2792">
        <v>292104</v>
      </c>
      <c r="D2792" t="s">
        <v>3168</v>
      </c>
      <c r="E2792" t="str">
        <f t="shared" si="43"/>
        <v>24001546_292104</v>
      </c>
      <c r="F2792" t="s">
        <v>3182</v>
      </c>
      <c r="H2792">
        <v>1558</v>
      </c>
      <c r="I2792">
        <v>0</v>
      </c>
      <c r="J2792" t="s">
        <v>36</v>
      </c>
      <c r="K2792">
        <v>0</v>
      </c>
      <c r="M2792">
        <v>1.39</v>
      </c>
      <c r="N2792">
        <v>57393538</v>
      </c>
      <c r="O2792" t="s">
        <v>3167</v>
      </c>
      <c r="R2792">
        <v>280</v>
      </c>
      <c r="S2792">
        <v>400</v>
      </c>
      <c r="T2792" s="38">
        <v>45468</v>
      </c>
      <c r="W2792" t="s">
        <v>3162</v>
      </c>
    </row>
    <row r="2793" spans="1:23" hidden="1" x14ac:dyDescent="0.25">
      <c r="A2793">
        <v>24001546</v>
      </c>
      <c r="B2793">
        <v>24001085</v>
      </c>
      <c r="C2793">
        <v>292105</v>
      </c>
      <c r="D2793" t="s">
        <v>3168</v>
      </c>
      <c r="E2793" t="str">
        <f t="shared" si="43"/>
        <v>24001546_292105</v>
      </c>
      <c r="F2793" t="s">
        <v>3183</v>
      </c>
      <c r="H2793">
        <v>1558</v>
      </c>
      <c r="I2793">
        <v>0</v>
      </c>
      <c r="J2793" t="s">
        <v>36</v>
      </c>
      <c r="K2793">
        <v>0</v>
      </c>
      <c r="M2793">
        <v>1.39</v>
      </c>
      <c r="N2793">
        <v>57393538</v>
      </c>
      <c r="O2793" t="s">
        <v>3167</v>
      </c>
      <c r="R2793">
        <v>280</v>
      </c>
      <c r="S2793">
        <v>400</v>
      </c>
      <c r="T2793" s="38">
        <v>45468</v>
      </c>
      <c r="W2793" t="s">
        <v>3162</v>
      </c>
    </row>
    <row r="2794" spans="1:23" hidden="1" x14ac:dyDescent="0.25">
      <c r="A2794">
        <v>24001546</v>
      </c>
      <c r="B2794">
        <v>24001085</v>
      </c>
      <c r="C2794">
        <v>290060</v>
      </c>
      <c r="D2794" t="s">
        <v>3168</v>
      </c>
      <c r="E2794" t="str">
        <f t="shared" si="43"/>
        <v>24001546_290060</v>
      </c>
      <c r="F2794" t="s">
        <v>3199</v>
      </c>
      <c r="H2794">
        <v>1558</v>
      </c>
      <c r="I2794">
        <v>0</v>
      </c>
      <c r="J2794" t="s">
        <v>36</v>
      </c>
      <c r="K2794">
        <v>0</v>
      </c>
      <c r="M2794">
        <v>1.39</v>
      </c>
      <c r="N2794">
        <v>57393538</v>
      </c>
      <c r="O2794" t="s">
        <v>3167</v>
      </c>
      <c r="R2794">
        <v>280</v>
      </c>
      <c r="S2794">
        <v>400</v>
      </c>
      <c r="T2794" s="38">
        <v>45468</v>
      </c>
      <c r="W2794" t="s">
        <v>3162</v>
      </c>
    </row>
    <row r="2795" spans="1:23" hidden="1" x14ac:dyDescent="0.25">
      <c r="A2795">
        <v>24001547</v>
      </c>
      <c r="B2795">
        <v>24001085</v>
      </c>
      <c r="C2795">
        <v>292104</v>
      </c>
      <c r="D2795" t="s">
        <v>3168</v>
      </c>
      <c r="E2795" t="str">
        <f t="shared" si="43"/>
        <v>24001547_292104</v>
      </c>
      <c r="F2795" t="s">
        <v>3182</v>
      </c>
      <c r="H2795">
        <v>150</v>
      </c>
      <c r="I2795">
        <v>0</v>
      </c>
      <c r="J2795" t="s">
        <v>36</v>
      </c>
      <c r="K2795">
        <v>0</v>
      </c>
      <c r="M2795">
        <v>1.39</v>
      </c>
      <c r="N2795">
        <v>57393538</v>
      </c>
      <c r="O2795" t="s">
        <v>3167</v>
      </c>
      <c r="R2795">
        <v>280</v>
      </c>
      <c r="S2795">
        <v>400</v>
      </c>
      <c r="T2795" s="38">
        <v>45468</v>
      </c>
      <c r="W2795" t="s">
        <v>3162</v>
      </c>
    </row>
    <row r="2796" spans="1:23" hidden="1" x14ac:dyDescent="0.25">
      <c r="A2796">
        <v>24001547</v>
      </c>
      <c r="B2796">
        <v>24001085</v>
      </c>
      <c r="C2796">
        <v>290060</v>
      </c>
      <c r="D2796" t="s">
        <v>3168</v>
      </c>
      <c r="E2796" t="str">
        <f t="shared" si="43"/>
        <v>24001547_290060</v>
      </c>
      <c r="F2796" t="s">
        <v>3199</v>
      </c>
      <c r="H2796">
        <v>150</v>
      </c>
      <c r="I2796">
        <v>0</v>
      </c>
      <c r="J2796" t="s">
        <v>36</v>
      </c>
      <c r="K2796">
        <v>0</v>
      </c>
      <c r="M2796">
        <v>1.39</v>
      </c>
      <c r="N2796">
        <v>57393538</v>
      </c>
      <c r="O2796" t="s">
        <v>3167</v>
      </c>
      <c r="R2796">
        <v>280</v>
      </c>
      <c r="S2796">
        <v>400</v>
      </c>
      <c r="T2796" s="38">
        <v>45468</v>
      </c>
      <c r="W2796" t="s">
        <v>3162</v>
      </c>
    </row>
    <row r="2797" spans="1:23" hidden="1" x14ac:dyDescent="0.25">
      <c r="A2797">
        <v>24001547</v>
      </c>
      <c r="B2797">
        <v>24001085</v>
      </c>
      <c r="C2797">
        <v>292105</v>
      </c>
      <c r="D2797" t="s">
        <v>3168</v>
      </c>
      <c r="E2797" t="str">
        <f t="shared" si="43"/>
        <v>24001547_292105</v>
      </c>
      <c r="F2797" t="s">
        <v>3183</v>
      </c>
      <c r="H2797">
        <v>150</v>
      </c>
      <c r="I2797">
        <v>0</v>
      </c>
      <c r="J2797" t="s">
        <v>36</v>
      </c>
      <c r="K2797">
        <v>0</v>
      </c>
      <c r="M2797">
        <v>1.39</v>
      </c>
      <c r="N2797">
        <v>57393538</v>
      </c>
      <c r="O2797" t="s">
        <v>3167</v>
      </c>
      <c r="R2797">
        <v>280</v>
      </c>
      <c r="S2797">
        <v>400</v>
      </c>
      <c r="T2797" s="38">
        <v>45468</v>
      </c>
      <c r="W2797" t="s">
        <v>3162</v>
      </c>
    </row>
    <row r="2798" spans="1:23" hidden="1" x14ac:dyDescent="0.25">
      <c r="A2798">
        <v>24001548</v>
      </c>
      <c r="B2798">
        <v>24001085</v>
      </c>
      <c r="C2798">
        <v>292100</v>
      </c>
      <c r="D2798" t="s">
        <v>3168</v>
      </c>
      <c r="E2798" t="str">
        <f t="shared" si="43"/>
        <v>24001548_292100</v>
      </c>
      <c r="F2798" t="s">
        <v>3190</v>
      </c>
      <c r="H2798">
        <v>1523</v>
      </c>
      <c r="I2798">
        <v>0</v>
      </c>
      <c r="J2798" t="s">
        <v>36</v>
      </c>
      <c r="K2798">
        <v>0</v>
      </c>
      <c r="M2798">
        <v>1.39</v>
      </c>
      <c r="N2798">
        <v>57393538</v>
      </c>
      <c r="O2798" t="s">
        <v>3167</v>
      </c>
      <c r="R2798">
        <v>280</v>
      </c>
      <c r="S2798">
        <v>400</v>
      </c>
      <c r="T2798" s="38">
        <v>45468</v>
      </c>
      <c r="W2798" t="s">
        <v>3162</v>
      </c>
    </row>
    <row r="2799" spans="1:23" hidden="1" x14ac:dyDescent="0.25">
      <c r="A2799">
        <v>24001548</v>
      </c>
      <c r="B2799">
        <v>24001085</v>
      </c>
      <c r="C2799">
        <v>292101</v>
      </c>
      <c r="D2799" t="s">
        <v>3168</v>
      </c>
      <c r="E2799" t="str">
        <f t="shared" si="43"/>
        <v>24001548_292101</v>
      </c>
      <c r="F2799" t="s">
        <v>3191</v>
      </c>
      <c r="H2799">
        <v>1523</v>
      </c>
      <c r="I2799">
        <v>0</v>
      </c>
      <c r="J2799" t="s">
        <v>36</v>
      </c>
      <c r="K2799">
        <v>0</v>
      </c>
      <c r="M2799">
        <v>1.39</v>
      </c>
      <c r="N2799">
        <v>57393538</v>
      </c>
      <c r="O2799" t="s">
        <v>3167</v>
      </c>
      <c r="R2799">
        <v>280</v>
      </c>
      <c r="S2799">
        <v>400</v>
      </c>
      <c r="T2799" s="38">
        <v>45468</v>
      </c>
      <c r="W2799" t="s">
        <v>3162</v>
      </c>
    </row>
    <row r="2800" spans="1:23" hidden="1" x14ac:dyDescent="0.25">
      <c r="A2800">
        <v>24001548</v>
      </c>
      <c r="B2800">
        <v>24001085</v>
      </c>
      <c r="C2800">
        <v>290061</v>
      </c>
      <c r="D2800" t="s">
        <v>3168</v>
      </c>
      <c r="E2800" t="str">
        <f t="shared" si="43"/>
        <v>24001548_290061</v>
      </c>
      <c r="F2800" t="s">
        <v>3197</v>
      </c>
      <c r="H2800">
        <v>1523</v>
      </c>
      <c r="I2800">
        <v>0</v>
      </c>
      <c r="J2800" t="s">
        <v>36</v>
      </c>
      <c r="K2800">
        <v>0</v>
      </c>
      <c r="M2800">
        <v>1.39</v>
      </c>
      <c r="N2800">
        <v>57393538</v>
      </c>
      <c r="O2800" t="s">
        <v>3167</v>
      </c>
      <c r="R2800">
        <v>280</v>
      </c>
      <c r="S2800">
        <v>400</v>
      </c>
      <c r="T2800" s="38">
        <v>45468</v>
      </c>
      <c r="W2800" t="s">
        <v>3162</v>
      </c>
    </row>
    <row r="2801" spans="1:23" hidden="1" x14ac:dyDescent="0.25">
      <c r="A2801">
        <v>24001549</v>
      </c>
      <c r="B2801">
        <v>24001085</v>
      </c>
      <c r="C2801">
        <v>292101</v>
      </c>
      <c r="D2801" t="s">
        <v>3168</v>
      </c>
      <c r="E2801" t="str">
        <f t="shared" si="43"/>
        <v>24001549_292101</v>
      </c>
      <c r="F2801" t="s">
        <v>3191</v>
      </c>
      <c r="H2801">
        <v>177</v>
      </c>
      <c r="I2801">
        <v>0</v>
      </c>
      <c r="J2801" t="s">
        <v>36</v>
      </c>
      <c r="K2801">
        <v>0</v>
      </c>
      <c r="M2801">
        <v>1.39</v>
      </c>
      <c r="N2801">
        <v>57393538</v>
      </c>
      <c r="O2801" t="s">
        <v>3167</v>
      </c>
      <c r="R2801">
        <v>280</v>
      </c>
      <c r="S2801">
        <v>400</v>
      </c>
      <c r="T2801" s="38">
        <v>45468</v>
      </c>
      <c r="W2801" t="s">
        <v>3162</v>
      </c>
    </row>
    <row r="2802" spans="1:23" hidden="1" x14ac:dyDescent="0.25">
      <c r="A2802">
        <v>24001549</v>
      </c>
      <c r="B2802">
        <v>24001085</v>
      </c>
      <c r="C2802">
        <v>292100</v>
      </c>
      <c r="D2802" t="s">
        <v>3168</v>
      </c>
      <c r="E2802" t="str">
        <f t="shared" si="43"/>
        <v>24001549_292100</v>
      </c>
      <c r="F2802" t="s">
        <v>3190</v>
      </c>
      <c r="H2802">
        <v>177</v>
      </c>
      <c r="I2802">
        <v>0</v>
      </c>
      <c r="J2802" t="s">
        <v>36</v>
      </c>
      <c r="K2802">
        <v>0</v>
      </c>
      <c r="M2802">
        <v>1.39</v>
      </c>
      <c r="N2802">
        <v>57393538</v>
      </c>
      <c r="O2802" t="s">
        <v>3167</v>
      </c>
      <c r="R2802">
        <v>280</v>
      </c>
      <c r="S2802">
        <v>400</v>
      </c>
      <c r="T2802" s="38">
        <v>45468</v>
      </c>
      <c r="W2802" t="s">
        <v>3162</v>
      </c>
    </row>
    <row r="2803" spans="1:23" hidden="1" x14ac:dyDescent="0.25">
      <c r="A2803">
        <v>24001549</v>
      </c>
      <c r="B2803">
        <v>24001085</v>
      </c>
      <c r="C2803">
        <v>290061</v>
      </c>
      <c r="D2803" t="s">
        <v>3168</v>
      </c>
      <c r="E2803" t="str">
        <f t="shared" si="43"/>
        <v>24001549_290061</v>
      </c>
      <c r="F2803" t="s">
        <v>3197</v>
      </c>
      <c r="H2803">
        <v>177</v>
      </c>
      <c r="I2803">
        <v>0</v>
      </c>
      <c r="J2803" t="s">
        <v>36</v>
      </c>
      <c r="K2803">
        <v>0</v>
      </c>
      <c r="M2803">
        <v>1.39</v>
      </c>
      <c r="N2803">
        <v>57393538</v>
      </c>
      <c r="O2803" t="s">
        <v>3167</v>
      </c>
      <c r="R2803">
        <v>280</v>
      </c>
      <c r="S2803">
        <v>400</v>
      </c>
      <c r="T2803" s="38">
        <v>45468</v>
      </c>
      <c r="W2803" t="s">
        <v>3162</v>
      </c>
    </row>
    <row r="2804" spans="1:23" hidden="1" x14ac:dyDescent="0.25">
      <c r="A2804">
        <v>24001550</v>
      </c>
      <c r="B2804">
        <v>24001085</v>
      </c>
      <c r="C2804">
        <v>290059</v>
      </c>
      <c r="D2804" t="s">
        <v>3168</v>
      </c>
      <c r="E2804" t="str">
        <f t="shared" si="43"/>
        <v>24001550_290059</v>
      </c>
      <c r="F2804" t="s">
        <v>3200</v>
      </c>
      <c r="H2804">
        <v>4597</v>
      </c>
      <c r="I2804">
        <v>0</v>
      </c>
      <c r="J2804" t="s">
        <v>36</v>
      </c>
      <c r="K2804">
        <v>0</v>
      </c>
      <c r="M2804">
        <v>1.39</v>
      </c>
      <c r="N2804">
        <v>57393538</v>
      </c>
      <c r="O2804" t="s">
        <v>3167</v>
      </c>
      <c r="R2804">
        <v>280</v>
      </c>
      <c r="S2804">
        <v>400</v>
      </c>
      <c r="T2804" s="38">
        <v>45468</v>
      </c>
      <c r="W2804" t="s">
        <v>3162</v>
      </c>
    </row>
    <row r="2805" spans="1:23" hidden="1" x14ac:dyDescent="0.25">
      <c r="A2805">
        <v>24001551</v>
      </c>
      <c r="B2805">
        <v>24001085</v>
      </c>
      <c r="C2805">
        <v>290059</v>
      </c>
      <c r="D2805" t="s">
        <v>3168</v>
      </c>
      <c r="E2805" t="str">
        <f t="shared" si="43"/>
        <v>24001551_290059</v>
      </c>
      <c r="F2805" t="s">
        <v>3200</v>
      </c>
      <c r="H2805">
        <v>711</v>
      </c>
      <c r="I2805">
        <v>0</v>
      </c>
      <c r="J2805" t="s">
        <v>36</v>
      </c>
      <c r="K2805">
        <v>0</v>
      </c>
      <c r="M2805">
        <v>1.39</v>
      </c>
      <c r="N2805">
        <v>57393538</v>
      </c>
      <c r="O2805" t="s">
        <v>3167</v>
      </c>
      <c r="R2805">
        <v>280</v>
      </c>
      <c r="S2805">
        <v>400</v>
      </c>
      <c r="T2805" s="38">
        <v>45468</v>
      </c>
      <c r="W2805" t="s">
        <v>3162</v>
      </c>
    </row>
    <row r="2806" spans="1:23" hidden="1" x14ac:dyDescent="0.25">
      <c r="A2806">
        <v>24001552</v>
      </c>
      <c r="B2806">
        <v>24001085</v>
      </c>
      <c r="C2806">
        <v>290061</v>
      </c>
      <c r="D2806" t="s">
        <v>3168</v>
      </c>
      <c r="E2806" t="str">
        <f t="shared" si="43"/>
        <v>24001552_290061</v>
      </c>
      <c r="F2806" t="s">
        <v>3197</v>
      </c>
      <c r="H2806">
        <v>1108</v>
      </c>
      <c r="I2806">
        <v>0</v>
      </c>
      <c r="J2806" t="s">
        <v>36</v>
      </c>
      <c r="K2806">
        <v>0</v>
      </c>
      <c r="M2806">
        <v>1.39</v>
      </c>
      <c r="N2806">
        <v>57393538</v>
      </c>
      <c r="O2806" t="s">
        <v>3167</v>
      </c>
      <c r="R2806">
        <v>280</v>
      </c>
      <c r="S2806">
        <v>400</v>
      </c>
      <c r="T2806" s="38">
        <v>45468</v>
      </c>
      <c r="W2806" t="s">
        <v>3162</v>
      </c>
    </row>
    <row r="2807" spans="1:23" hidden="1" x14ac:dyDescent="0.25">
      <c r="A2807">
        <v>24001552</v>
      </c>
      <c r="B2807">
        <v>24001085</v>
      </c>
      <c r="C2807">
        <v>290059</v>
      </c>
      <c r="D2807" t="s">
        <v>3168</v>
      </c>
      <c r="E2807" t="str">
        <f t="shared" si="43"/>
        <v>24001552_290059</v>
      </c>
      <c r="F2807" t="s">
        <v>3200</v>
      </c>
      <c r="H2807">
        <v>1108</v>
      </c>
      <c r="I2807">
        <v>0</v>
      </c>
      <c r="J2807" t="s">
        <v>36</v>
      </c>
      <c r="K2807">
        <v>0</v>
      </c>
      <c r="M2807">
        <v>1.39</v>
      </c>
      <c r="N2807">
        <v>57393538</v>
      </c>
      <c r="O2807" t="s">
        <v>3167</v>
      </c>
      <c r="R2807">
        <v>280</v>
      </c>
      <c r="S2807">
        <v>400</v>
      </c>
      <c r="T2807" s="38">
        <v>45468</v>
      </c>
      <c r="W2807" t="s">
        <v>3162</v>
      </c>
    </row>
    <row r="2808" spans="1:23" hidden="1" x14ac:dyDescent="0.25">
      <c r="A2808">
        <v>24001552</v>
      </c>
      <c r="B2808">
        <v>24001085</v>
      </c>
      <c r="C2808">
        <v>290060</v>
      </c>
      <c r="D2808" t="s">
        <v>3168</v>
      </c>
      <c r="E2808" t="str">
        <f t="shared" si="43"/>
        <v>24001552_290060</v>
      </c>
      <c r="F2808" t="s">
        <v>3199</v>
      </c>
      <c r="H2808">
        <v>1108</v>
      </c>
      <c r="I2808">
        <v>0</v>
      </c>
      <c r="J2808" t="s">
        <v>36</v>
      </c>
      <c r="K2808">
        <v>0</v>
      </c>
      <c r="M2808">
        <v>1.39</v>
      </c>
      <c r="N2808">
        <v>57393538</v>
      </c>
      <c r="O2808" t="s">
        <v>3167</v>
      </c>
      <c r="R2808">
        <v>280</v>
      </c>
      <c r="S2808">
        <v>400</v>
      </c>
      <c r="T2808" s="38">
        <v>45468</v>
      </c>
      <c r="W2808" t="s">
        <v>3162</v>
      </c>
    </row>
    <row r="2809" spans="1:23" hidden="1" x14ac:dyDescent="0.25">
      <c r="A2809">
        <v>24001553</v>
      </c>
      <c r="B2809">
        <v>24001085</v>
      </c>
      <c r="C2809">
        <v>290059</v>
      </c>
      <c r="D2809" t="s">
        <v>3168</v>
      </c>
      <c r="E2809" t="str">
        <f t="shared" si="43"/>
        <v>24001553_290059</v>
      </c>
      <c r="F2809" t="s">
        <v>3200</v>
      </c>
      <c r="H2809">
        <v>169</v>
      </c>
      <c r="I2809">
        <v>0</v>
      </c>
      <c r="J2809" t="s">
        <v>36</v>
      </c>
      <c r="K2809">
        <v>0</v>
      </c>
      <c r="M2809">
        <v>1.39</v>
      </c>
      <c r="N2809">
        <v>57393538</v>
      </c>
      <c r="O2809" t="s">
        <v>3167</v>
      </c>
      <c r="R2809">
        <v>280</v>
      </c>
      <c r="S2809">
        <v>400</v>
      </c>
      <c r="T2809" s="38">
        <v>45468</v>
      </c>
      <c r="W2809" t="s">
        <v>3162</v>
      </c>
    </row>
    <row r="2810" spans="1:23" hidden="1" x14ac:dyDescent="0.25">
      <c r="A2810">
        <v>24001553</v>
      </c>
      <c r="B2810">
        <v>24001085</v>
      </c>
      <c r="C2810">
        <v>290061</v>
      </c>
      <c r="D2810" t="s">
        <v>3168</v>
      </c>
      <c r="E2810" t="str">
        <f t="shared" si="43"/>
        <v>24001553_290061</v>
      </c>
      <c r="F2810" t="s">
        <v>3197</v>
      </c>
      <c r="H2810">
        <v>169</v>
      </c>
      <c r="I2810">
        <v>0</v>
      </c>
      <c r="J2810" t="s">
        <v>36</v>
      </c>
      <c r="K2810">
        <v>0</v>
      </c>
      <c r="M2810">
        <v>1.39</v>
      </c>
      <c r="N2810">
        <v>57393538</v>
      </c>
      <c r="O2810" t="s">
        <v>3167</v>
      </c>
      <c r="R2810">
        <v>280</v>
      </c>
      <c r="S2810">
        <v>400</v>
      </c>
      <c r="T2810" s="38">
        <v>45468</v>
      </c>
      <c r="W2810" t="s">
        <v>3162</v>
      </c>
    </row>
    <row r="2811" spans="1:23" hidden="1" x14ac:dyDescent="0.25">
      <c r="A2811">
        <v>24001553</v>
      </c>
      <c r="B2811">
        <v>24001085</v>
      </c>
      <c r="C2811">
        <v>290060</v>
      </c>
      <c r="D2811" t="s">
        <v>3168</v>
      </c>
      <c r="E2811" t="str">
        <f t="shared" si="43"/>
        <v>24001553_290060</v>
      </c>
      <c r="F2811" t="s">
        <v>3199</v>
      </c>
      <c r="H2811">
        <v>169</v>
      </c>
      <c r="I2811">
        <v>0</v>
      </c>
      <c r="J2811" t="s">
        <v>36</v>
      </c>
      <c r="K2811">
        <v>0</v>
      </c>
      <c r="M2811">
        <v>1.39</v>
      </c>
      <c r="N2811">
        <v>57393538</v>
      </c>
      <c r="O2811" t="s">
        <v>3167</v>
      </c>
      <c r="R2811">
        <v>280</v>
      </c>
      <c r="S2811">
        <v>400</v>
      </c>
      <c r="T2811" s="38">
        <v>45468</v>
      </c>
      <c r="W2811" t="s">
        <v>3162</v>
      </c>
    </row>
    <row r="2812" spans="1:23" hidden="1" x14ac:dyDescent="0.25">
      <c r="A2812">
        <v>24001554</v>
      </c>
      <c r="B2812">
        <v>24001089</v>
      </c>
      <c r="C2812">
        <v>292586</v>
      </c>
      <c r="D2812" t="s">
        <v>3158</v>
      </c>
      <c r="E2812" t="str">
        <f t="shared" si="43"/>
        <v>24001554_292586</v>
      </c>
      <c r="F2812" t="s">
        <v>3159</v>
      </c>
      <c r="H2812">
        <v>590</v>
      </c>
      <c r="I2812">
        <v>0</v>
      </c>
      <c r="J2812" t="s">
        <v>3160</v>
      </c>
      <c r="K2812">
        <v>0</v>
      </c>
      <c r="M2812">
        <v>9.93</v>
      </c>
      <c r="N2812">
        <v>55352804</v>
      </c>
      <c r="O2812" t="s">
        <v>3161</v>
      </c>
      <c r="R2812">
        <v>280</v>
      </c>
      <c r="S2812">
        <v>400</v>
      </c>
      <c r="T2812" s="38">
        <v>45468</v>
      </c>
      <c r="W2812" t="s">
        <v>3162</v>
      </c>
    </row>
    <row r="2813" spans="1:23" hidden="1" x14ac:dyDescent="0.25">
      <c r="A2813">
        <v>24001555</v>
      </c>
      <c r="B2813">
        <v>24001090</v>
      </c>
      <c r="C2813">
        <v>292578</v>
      </c>
      <c r="D2813" t="s">
        <v>3177</v>
      </c>
      <c r="E2813" t="str">
        <f t="shared" si="43"/>
        <v>24001555_292578</v>
      </c>
      <c r="F2813" t="s">
        <v>3187</v>
      </c>
      <c r="H2813">
        <v>1503</v>
      </c>
      <c r="I2813">
        <v>0</v>
      </c>
      <c r="J2813" t="s">
        <v>36</v>
      </c>
      <c r="K2813">
        <v>0</v>
      </c>
      <c r="M2813">
        <v>1.67</v>
      </c>
      <c r="N2813">
        <v>55352804</v>
      </c>
      <c r="O2813" t="s">
        <v>3161</v>
      </c>
      <c r="R2813">
        <v>280</v>
      </c>
      <c r="S2813">
        <v>400</v>
      </c>
      <c r="T2813" s="38">
        <v>45468</v>
      </c>
      <c r="W2813" t="s">
        <v>3162</v>
      </c>
    </row>
    <row r="2814" spans="1:23" hidden="1" x14ac:dyDescent="0.25">
      <c r="A2814">
        <v>24001555</v>
      </c>
      <c r="B2814">
        <v>24001090</v>
      </c>
      <c r="C2814">
        <v>292582</v>
      </c>
      <c r="D2814" t="s">
        <v>3177</v>
      </c>
      <c r="E2814" t="str">
        <f t="shared" si="43"/>
        <v>24001555_292582</v>
      </c>
      <c r="F2814" t="s">
        <v>3178</v>
      </c>
      <c r="H2814">
        <v>1503</v>
      </c>
      <c r="I2814">
        <v>0</v>
      </c>
      <c r="J2814" t="s">
        <v>36</v>
      </c>
      <c r="K2814">
        <v>0</v>
      </c>
      <c r="M2814">
        <v>1.67</v>
      </c>
      <c r="N2814">
        <v>55352804</v>
      </c>
      <c r="O2814" t="s">
        <v>3161</v>
      </c>
      <c r="R2814">
        <v>280</v>
      </c>
      <c r="S2814">
        <v>400</v>
      </c>
      <c r="T2814" s="38">
        <v>45468</v>
      </c>
      <c r="W2814" t="s">
        <v>3162</v>
      </c>
    </row>
    <row r="2815" spans="1:23" hidden="1" x14ac:dyDescent="0.25">
      <c r="A2815">
        <v>24001555</v>
      </c>
      <c r="B2815">
        <v>24001090</v>
      </c>
      <c r="C2815">
        <v>292578</v>
      </c>
      <c r="D2815" t="s">
        <v>3177</v>
      </c>
      <c r="E2815" t="str">
        <f t="shared" si="43"/>
        <v>24001555_292578</v>
      </c>
      <c r="F2815" t="s">
        <v>3187</v>
      </c>
      <c r="H2815">
        <v>1503</v>
      </c>
      <c r="I2815">
        <v>0</v>
      </c>
      <c r="J2815" t="s">
        <v>36</v>
      </c>
      <c r="K2815">
        <v>0</v>
      </c>
      <c r="M2815">
        <v>1.67</v>
      </c>
      <c r="N2815">
        <v>55352804</v>
      </c>
      <c r="O2815" t="s">
        <v>3161</v>
      </c>
      <c r="R2815">
        <v>280</v>
      </c>
      <c r="S2815">
        <v>400</v>
      </c>
      <c r="T2815" s="38">
        <v>45468</v>
      </c>
      <c r="W2815" t="s">
        <v>3162</v>
      </c>
    </row>
    <row r="2816" spans="1:23" hidden="1" x14ac:dyDescent="0.25">
      <c r="A2816">
        <v>24001556</v>
      </c>
      <c r="B2816">
        <v>24001090</v>
      </c>
      <c r="C2816">
        <v>292578</v>
      </c>
      <c r="D2816" t="s">
        <v>3177</v>
      </c>
      <c r="E2816" t="str">
        <f t="shared" si="43"/>
        <v>24001556_292578</v>
      </c>
      <c r="F2816" t="s">
        <v>3187</v>
      </c>
      <c r="H2816">
        <v>242</v>
      </c>
      <c r="I2816">
        <v>0</v>
      </c>
      <c r="J2816" t="s">
        <v>36</v>
      </c>
      <c r="K2816">
        <v>0</v>
      </c>
      <c r="M2816">
        <v>1.67</v>
      </c>
      <c r="N2816">
        <v>55352804</v>
      </c>
      <c r="O2816" t="s">
        <v>3161</v>
      </c>
      <c r="R2816">
        <v>280</v>
      </c>
      <c r="S2816">
        <v>400</v>
      </c>
      <c r="T2816" s="38">
        <v>45468</v>
      </c>
      <c r="W2816" t="s">
        <v>3162</v>
      </c>
    </row>
    <row r="2817" spans="1:23" hidden="1" x14ac:dyDescent="0.25">
      <c r="A2817">
        <v>24001556</v>
      </c>
      <c r="B2817">
        <v>24001090</v>
      </c>
      <c r="C2817">
        <v>292582</v>
      </c>
      <c r="D2817" t="s">
        <v>3177</v>
      </c>
      <c r="E2817" t="str">
        <f t="shared" si="43"/>
        <v>24001556_292582</v>
      </c>
      <c r="F2817" t="s">
        <v>3178</v>
      </c>
      <c r="H2817">
        <v>242</v>
      </c>
      <c r="I2817">
        <v>0</v>
      </c>
      <c r="J2817" t="s">
        <v>36</v>
      </c>
      <c r="K2817">
        <v>0</v>
      </c>
      <c r="M2817">
        <v>1.67</v>
      </c>
      <c r="N2817">
        <v>55352804</v>
      </c>
      <c r="O2817" t="s">
        <v>3161</v>
      </c>
      <c r="R2817">
        <v>280</v>
      </c>
      <c r="S2817">
        <v>400</v>
      </c>
      <c r="T2817" s="38">
        <v>45468</v>
      </c>
      <c r="W2817" t="s">
        <v>3162</v>
      </c>
    </row>
    <row r="2818" spans="1:23" hidden="1" x14ac:dyDescent="0.25">
      <c r="A2818">
        <v>24001556</v>
      </c>
      <c r="B2818">
        <v>24001090</v>
      </c>
      <c r="C2818">
        <v>292578</v>
      </c>
      <c r="D2818" t="s">
        <v>3177</v>
      </c>
      <c r="E2818" t="str">
        <f t="shared" si="43"/>
        <v>24001556_292578</v>
      </c>
      <c r="F2818" t="s">
        <v>3187</v>
      </c>
      <c r="H2818">
        <v>242</v>
      </c>
      <c r="I2818">
        <v>0</v>
      </c>
      <c r="J2818" t="s">
        <v>36</v>
      </c>
      <c r="K2818">
        <v>0</v>
      </c>
      <c r="M2818">
        <v>1.67</v>
      </c>
      <c r="N2818">
        <v>55352804</v>
      </c>
      <c r="O2818" t="s">
        <v>3161</v>
      </c>
      <c r="R2818">
        <v>280</v>
      </c>
      <c r="S2818">
        <v>400</v>
      </c>
      <c r="T2818" s="38">
        <v>45468</v>
      </c>
      <c r="W2818" t="s">
        <v>3162</v>
      </c>
    </row>
    <row r="2819" spans="1:23" hidden="1" x14ac:dyDescent="0.25">
      <c r="A2819">
        <v>24001557</v>
      </c>
      <c r="B2819">
        <v>24001085</v>
      </c>
      <c r="C2819">
        <v>290060</v>
      </c>
      <c r="D2819" t="s">
        <v>3168</v>
      </c>
      <c r="E2819" t="str">
        <f t="shared" si="43"/>
        <v>24001557_290060</v>
      </c>
      <c r="F2819" t="s">
        <v>3199</v>
      </c>
      <c r="H2819">
        <v>939</v>
      </c>
      <c r="I2819">
        <v>0</v>
      </c>
      <c r="J2819" t="s">
        <v>36</v>
      </c>
      <c r="K2819">
        <v>0</v>
      </c>
      <c r="M2819">
        <v>1.39</v>
      </c>
      <c r="N2819">
        <v>57393538</v>
      </c>
      <c r="O2819" t="s">
        <v>3167</v>
      </c>
      <c r="R2819">
        <v>280</v>
      </c>
      <c r="S2819">
        <v>400</v>
      </c>
      <c r="T2819" s="38">
        <v>45468</v>
      </c>
      <c r="W2819" t="s">
        <v>3162</v>
      </c>
    </row>
    <row r="2820" spans="1:23" hidden="1" x14ac:dyDescent="0.25">
      <c r="A2820">
        <v>24001557</v>
      </c>
      <c r="B2820">
        <v>24001085</v>
      </c>
      <c r="C2820">
        <v>290061</v>
      </c>
      <c r="D2820" t="s">
        <v>3168</v>
      </c>
      <c r="E2820" t="str">
        <f t="shared" si="43"/>
        <v>24001557_290061</v>
      </c>
      <c r="F2820" t="s">
        <v>3197</v>
      </c>
      <c r="H2820">
        <v>939</v>
      </c>
      <c r="I2820">
        <v>0</v>
      </c>
      <c r="J2820" t="s">
        <v>36</v>
      </c>
      <c r="K2820">
        <v>0</v>
      </c>
      <c r="M2820">
        <v>1.39</v>
      </c>
      <c r="N2820">
        <v>57393538</v>
      </c>
      <c r="O2820" t="s">
        <v>3167</v>
      </c>
      <c r="R2820">
        <v>280</v>
      </c>
      <c r="S2820">
        <v>400</v>
      </c>
      <c r="T2820" s="38">
        <v>45468</v>
      </c>
      <c r="W2820" t="s">
        <v>3162</v>
      </c>
    </row>
    <row r="2821" spans="1:23" hidden="1" x14ac:dyDescent="0.25">
      <c r="A2821">
        <v>24001557</v>
      </c>
      <c r="B2821">
        <v>24001085</v>
      </c>
      <c r="C2821">
        <v>290059</v>
      </c>
      <c r="D2821" t="s">
        <v>3168</v>
      </c>
      <c r="E2821" t="str">
        <f t="shared" si="43"/>
        <v>24001557_290059</v>
      </c>
      <c r="F2821" t="s">
        <v>3200</v>
      </c>
      <c r="H2821">
        <v>939</v>
      </c>
      <c r="I2821">
        <v>0</v>
      </c>
      <c r="J2821" t="s">
        <v>36</v>
      </c>
      <c r="K2821">
        <v>0</v>
      </c>
      <c r="M2821">
        <v>1.39</v>
      </c>
      <c r="N2821">
        <v>57393538</v>
      </c>
      <c r="O2821" t="s">
        <v>3167</v>
      </c>
      <c r="R2821">
        <v>280</v>
      </c>
      <c r="S2821">
        <v>400</v>
      </c>
      <c r="T2821" s="38">
        <v>45468</v>
      </c>
      <c r="W2821" t="s">
        <v>3162</v>
      </c>
    </row>
    <row r="2822" spans="1:23" hidden="1" x14ac:dyDescent="0.25">
      <c r="A2822">
        <v>24001558</v>
      </c>
      <c r="B2822">
        <v>24001085</v>
      </c>
      <c r="C2822">
        <v>290060</v>
      </c>
      <c r="D2822" t="s">
        <v>3168</v>
      </c>
      <c r="E2822" t="str">
        <f t="shared" ref="E2822:E2885" si="44">CONCATENATE(A2822,"_",C2822)</f>
        <v>24001558_290060</v>
      </c>
      <c r="F2822" t="s">
        <v>3199</v>
      </c>
      <c r="H2822">
        <v>1108</v>
      </c>
      <c r="I2822">
        <v>0</v>
      </c>
      <c r="J2822" t="s">
        <v>36</v>
      </c>
      <c r="K2822">
        <v>0</v>
      </c>
      <c r="M2822">
        <v>1.39</v>
      </c>
      <c r="N2822">
        <v>57393538</v>
      </c>
      <c r="O2822" t="s">
        <v>3167</v>
      </c>
      <c r="R2822">
        <v>280</v>
      </c>
      <c r="S2822">
        <v>400</v>
      </c>
      <c r="T2822" s="38">
        <v>45468</v>
      </c>
      <c r="W2822" t="s">
        <v>3162</v>
      </c>
    </row>
    <row r="2823" spans="1:23" hidden="1" x14ac:dyDescent="0.25">
      <c r="A2823">
        <v>24001558</v>
      </c>
      <c r="B2823">
        <v>24001085</v>
      </c>
      <c r="C2823">
        <v>292116</v>
      </c>
      <c r="D2823" t="s">
        <v>3168</v>
      </c>
      <c r="E2823" t="str">
        <f t="shared" si="44"/>
        <v>24001558_292116</v>
      </c>
      <c r="F2823" t="s">
        <v>3184</v>
      </c>
      <c r="H2823">
        <v>1108</v>
      </c>
      <c r="I2823">
        <v>0</v>
      </c>
      <c r="J2823" t="s">
        <v>36</v>
      </c>
      <c r="K2823">
        <v>0</v>
      </c>
      <c r="M2823">
        <v>1.39</v>
      </c>
      <c r="N2823">
        <v>57393538</v>
      </c>
      <c r="O2823" t="s">
        <v>3167</v>
      </c>
      <c r="R2823">
        <v>280</v>
      </c>
      <c r="S2823">
        <v>400</v>
      </c>
      <c r="T2823" s="38">
        <v>45468</v>
      </c>
      <c r="W2823" t="s">
        <v>3162</v>
      </c>
    </row>
    <row r="2824" spans="1:23" hidden="1" x14ac:dyDescent="0.25">
      <c r="A2824">
        <v>24001558</v>
      </c>
      <c r="B2824">
        <v>24001085</v>
      </c>
      <c r="C2824">
        <v>290059</v>
      </c>
      <c r="D2824" t="s">
        <v>3168</v>
      </c>
      <c r="E2824" t="str">
        <f t="shared" si="44"/>
        <v>24001558_290059</v>
      </c>
      <c r="F2824" t="s">
        <v>3200</v>
      </c>
      <c r="H2824">
        <v>1108</v>
      </c>
      <c r="I2824">
        <v>0</v>
      </c>
      <c r="J2824" t="s">
        <v>36</v>
      </c>
      <c r="K2824">
        <v>0</v>
      </c>
      <c r="M2824">
        <v>1.39</v>
      </c>
      <c r="N2824">
        <v>57393538</v>
      </c>
      <c r="O2824" t="s">
        <v>3167</v>
      </c>
      <c r="R2824">
        <v>280</v>
      </c>
      <c r="S2824">
        <v>400</v>
      </c>
      <c r="T2824" s="38">
        <v>45468</v>
      </c>
      <c r="W2824" t="s">
        <v>3162</v>
      </c>
    </row>
    <row r="2825" spans="1:23" hidden="1" x14ac:dyDescent="0.25">
      <c r="A2825">
        <v>24001558</v>
      </c>
      <c r="B2825">
        <v>24001085</v>
      </c>
      <c r="C2825">
        <v>290061</v>
      </c>
      <c r="D2825" t="s">
        <v>3168</v>
      </c>
      <c r="E2825" t="str">
        <f t="shared" si="44"/>
        <v>24001558_290061</v>
      </c>
      <c r="F2825" t="s">
        <v>3197</v>
      </c>
      <c r="H2825">
        <v>1108</v>
      </c>
      <c r="I2825">
        <v>0</v>
      </c>
      <c r="J2825" t="s">
        <v>36</v>
      </c>
      <c r="K2825">
        <v>0</v>
      </c>
      <c r="M2825">
        <v>1.39</v>
      </c>
      <c r="N2825">
        <v>57393538</v>
      </c>
      <c r="O2825" t="s">
        <v>3167</v>
      </c>
      <c r="R2825">
        <v>280</v>
      </c>
      <c r="S2825">
        <v>400</v>
      </c>
      <c r="T2825" s="38">
        <v>45468</v>
      </c>
      <c r="W2825" t="s">
        <v>3162</v>
      </c>
    </row>
    <row r="2826" spans="1:23" hidden="1" x14ac:dyDescent="0.25">
      <c r="A2826">
        <v>24001559</v>
      </c>
      <c r="B2826">
        <v>24001085</v>
      </c>
      <c r="C2826">
        <v>290059</v>
      </c>
      <c r="D2826" t="s">
        <v>3168</v>
      </c>
      <c r="E2826" t="str">
        <f t="shared" si="44"/>
        <v>24001559_290059</v>
      </c>
      <c r="F2826" t="s">
        <v>3200</v>
      </c>
      <c r="H2826">
        <v>4271</v>
      </c>
      <c r="I2826">
        <v>0</v>
      </c>
      <c r="J2826" t="s">
        <v>36</v>
      </c>
      <c r="K2826">
        <v>0</v>
      </c>
      <c r="M2826">
        <v>1.39</v>
      </c>
      <c r="N2826">
        <v>57393538</v>
      </c>
      <c r="O2826" t="s">
        <v>3167</v>
      </c>
      <c r="R2826">
        <v>280</v>
      </c>
      <c r="S2826">
        <v>400</v>
      </c>
      <c r="T2826" s="38">
        <v>45468</v>
      </c>
      <c r="W2826" t="s">
        <v>3162</v>
      </c>
    </row>
    <row r="2827" spans="1:23" hidden="1" x14ac:dyDescent="0.25">
      <c r="A2827">
        <v>24001560</v>
      </c>
      <c r="B2827">
        <v>24001086</v>
      </c>
      <c r="C2827">
        <v>295060</v>
      </c>
      <c r="D2827" t="s">
        <v>3168</v>
      </c>
      <c r="E2827" t="str">
        <f t="shared" si="44"/>
        <v>24001560_295060</v>
      </c>
      <c r="F2827" t="s">
        <v>3169</v>
      </c>
      <c r="H2827">
        <v>742</v>
      </c>
      <c r="I2827">
        <v>0</v>
      </c>
      <c r="J2827" t="s">
        <v>36</v>
      </c>
      <c r="K2827">
        <v>0</v>
      </c>
      <c r="M2827">
        <v>1.39</v>
      </c>
      <c r="N2827">
        <v>57393538</v>
      </c>
      <c r="O2827" t="s">
        <v>3167</v>
      </c>
      <c r="R2827">
        <v>280</v>
      </c>
      <c r="S2827">
        <v>400</v>
      </c>
      <c r="T2827" s="38">
        <v>45468</v>
      </c>
      <c r="W2827" t="s">
        <v>3162</v>
      </c>
    </row>
    <row r="2828" spans="1:23" hidden="1" x14ac:dyDescent="0.25">
      <c r="A2828">
        <v>24001560</v>
      </c>
      <c r="B2828">
        <v>24001086</v>
      </c>
      <c r="C2828">
        <v>295059</v>
      </c>
      <c r="D2828" t="s">
        <v>3165</v>
      </c>
      <c r="E2828" t="str">
        <f t="shared" si="44"/>
        <v>24001560_295059</v>
      </c>
      <c r="F2828" t="s">
        <v>3166</v>
      </c>
      <c r="H2828">
        <v>742</v>
      </c>
      <c r="I2828">
        <v>0</v>
      </c>
      <c r="J2828" t="s">
        <v>36</v>
      </c>
      <c r="K2828">
        <v>0</v>
      </c>
      <c r="M2828">
        <v>1.94</v>
      </c>
      <c r="N2828">
        <v>57393538</v>
      </c>
      <c r="O2828" t="s">
        <v>3167</v>
      </c>
      <c r="R2828">
        <v>280</v>
      </c>
      <c r="S2828">
        <v>400</v>
      </c>
      <c r="T2828" s="38">
        <v>45468</v>
      </c>
      <c r="W2828" t="s">
        <v>3162</v>
      </c>
    </row>
    <row r="2829" spans="1:23" hidden="1" x14ac:dyDescent="0.25">
      <c r="A2829">
        <v>24001560</v>
      </c>
      <c r="B2829">
        <v>24001086</v>
      </c>
      <c r="C2829">
        <v>290060</v>
      </c>
      <c r="D2829" t="s">
        <v>3168</v>
      </c>
      <c r="E2829" t="str">
        <f t="shared" si="44"/>
        <v>24001560_290060</v>
      </c>
      <c r="F2829" t="s">
        <v>3199</v>
      </c>
      <c r="H2829">
        <v>742</v>
      </c>
      <c r="I2829">
        <v>0</v>
      </c>
      <c r="J2829" t="s">
        <v>36</v>
      </c>
      <c r="K2829">
        <v>0</v>
      </c>
      <c r="M2829">
        <v>1.39</v>
      </c>
      <c r="N2829">
        <v>57393538</v>
      </c>
      <c r="O2829" t="s">
        <v>3167</v>
      </c>
      <c r="R2829">
        <v>280</v>
      </c>
      <c r="S2829">
        <v>400</v>
      </c>
      <c r="T2829" s="38">
        <v>45468</v>
      </c>
      <c r="W2829" t="s">
        <v>3162</v>
      </c>
    </row>
    <row r="2830" spans="1:23" hidden="1" x14ac:dyDescent="0.25">
      <c r="A2830">
        <v>24001561</v>
      </c>
      <c r="B2830">
        <v>24001086</v>
      </c>
      <c r="C2830">
        <v>290061</v>
      </c>
      <c r="D2830" t="s">
        <v>3168</v>
      </c>
      <c r="E2830" t="str">
        <f t="shared" si="44"/>
        <v>24001561_290061</v>
      </c>
      <c r="F2830" t="s">
        <v>3197</v>
      </c>
      <c r="H2830">
        <v>730</v>
      </c>
      <c r="I2830">
        <v>0</v>
      </c>
      <c r="J2830" t="s">
        <v>36</v>
      </c>
      <c r="K2830">
        <v>0</v>
      </c>
      <c r="M2830">
        <v>1.39</v>
      </c>
      <c r="N2830">
        <v>57393538</v>
      </c>
      <c r="O2830" t="s">
        <v>3167</v>
      </c>
      <c r="R2830">
        <v>280</v>
      </c>
      <c r="S2830">
        <v>400</v>
      </c>
      <c r="T2830" s="38">
        <v>45468</v>
      </c>
      <c r="W2830" t="s">
        <v>3162</v>
      </c>
    </row>
    <row r="2831" spans="1:23" hidden="1" x14ac:dyDescent="0.25">
      <c r="A2831">
        <v>24001562</v>
      </c>
      <c r="B2831">
        <v>24001086</v>
      </c>
      <c r="C2831">
        <v>290060</v>
      </c>
      <c r="D2831" t="s">
        <v>3168</v>
      </c>
      <c r="E2831" t="str">
        <f t="shared" si="44"/>
        <v>24001562_290060</v>
      </c>
      <c r="F2831" t="s">
        <v>3199</v>
      </c>
      <c r="H2831">
        <v>685</v>
      </c>
      <c r="I2831">
        <v>0</v>
      </c>
      <c r="J2831" t="s">
        <v>36</v>
      </c>
      <c r="K2831">
        <v>0</v>
      </c>
      <c r="M2831">
        <v>1.39</v>
      </c>
      <c r="N2831">
        <v>57393538</v>
      </c>
      <c r="O2831" t="s">
        <v>3167</v>
      </c>
      <c r="R2831">
        <v>280</v>
      </c>
      <c r="S2831">
        <v>400</v>
      </c>
      <c r="T2831" s="38">
        <v>45468</v>
      </c>
      <c r="W2831" t="s">
        <v>3162</v>
      </c>
    </row>
    <row r="2832" spans="1:23" hidden="1" x14ac:dyDescent="0.25">
      <c r="A2832">
        <v>24001562</v>
      </c>
      <c r="B2832">
        <v>24001086</v>
      </c>
      <c r="C2832">
        <v>290059</v>
      </c>
      <c r="D2832" t="s">
        <v>3168</v>
      </c>
      <c r="E2832" t="str">
        <f t="shared" si="44"/>
        <v>24001562_290059</v>
      </c>
      <c r="F2832" t="s">
        <v>3200</v>
      </c>
      <c r="H2832">
        <v>685</v>
      </c>
      <c r="I2832">
        <v>0</v>
      </c>
      <c r="J2832" t="s">
        <v>36</v>
      </c>
      <c r="K2832">
        <v>0</v>
      </c>
      <c r="M2832">
        <v>1.39</v>
      </c>
      <c r="N2832">
        <v>57393538</v>
      </c>
      <c r="O2832" t="s">
        <v>3167</v>
      </c>
      <c r="R2832">
        <v>280</v>
      </c>
      <c r="S2832">
        <v>400</v>
      </c>
      <c r="T2832" s="38">
        <v>45468</v>
      </c>
      <c r="W2832" t="s">
        <v>3162</v>
      </c>
    </row>
    <row r="2833" spans="1:23" hidden="1" x14ac:dyDescent="0.25">
      <c r="A2833">
        <v>24001562</v>
      </c>
      <c r="B2833">
        <v>24001086</v>
      </c>
      <c r="C2833">
        <v>292102</v>
      </c>
      <c r="D2833" t="s">
        <v>3168</v>
      </c>
      <c r="E2833" t="str">
        <f t="shared" si="44"/>
        <v>24001562_292102</v>
      </c>
      <c r="F2833" t="s">
        <v>3192</v>
      </c>
      <c r="H2833">
        <v>685</v>
      </c>
      <c r="I2833">
        <v>0</v>
      </c>
      <c r="J2833" t="s">
        <v>36</v>
      </c>
      <c r="K2833">
        <v>0</v>
      </c>
      <c r="M2833">
        <v>1.39</v>
      </c>
      <c r="N2833">
        <v>57393538</v>
      </c>
      <c r="O2833" t="s">
        <v>3167</v>
      </c>
      <c r="R2833">
        <v>280</v>
      </c>
      <c r="S2833">
        <v>400</v>
      </c>
      <c r="T2833" s="38">
        <v>45468</v>
      </c>
      <c r="W2833" t="s">
        <v>3162</v>
      </c>
    </row>
    <row r="2834" spans="1:23" hidden="1" x14ac:dyDescent="0.25">
      <c r="A2834">
        <v>24001563</v>
      </c>
      <c r="B2834">
        <v>24001086</v>
      </c>
      <c r="C2834">
        <v>292102</v>
      </c>
      <c r="D2834" t="s">
        <v>3168</v>
      </c>
      <c r="E2834" t="str">
        <f t="shared" si="44"/>
        <v>24001563_292102</v>
      </c>
      <c r="F2834" t="s">
        <v>3192</v>
      </c>
      <c r="H2834">
        <v>190</v>
      </c>
      <c r="I2834">
        <v>0</v>
      </c>
      <c r="J2834" t="s">
        <v>36</v>
      </c>
      <c r="K2834">
        <v>0</v>
      </c>
      <c r="M2834">
        <v>1.39</v>
      </c>
      <c r="N2834">
        <v>57393538</v>
      </c>
      <c r="O2834" t="s">
        <v>3167</v>
      </c>
      <c r="R2834">
        <v>280</v>
      </c>
      <c r="S2834">
        <v>400</v>
      </c>
      <c r="T2834" s="38">
        <v>45468</v>
      </c>
      <c r="W2834" t="s">
        <v>3162</v>
      </c>
    </row>
    <row r="2835" spans="1:23" hidden="1" x14ac:dyDescent="0.25">
      <c r="A2835">
        <v>24001563</v>
      </c>
      <c r="B2835">
        <v>24001086</v>
      </c>
      <c r="C2835">
        <v>290059</v>
      </c>
      <c r="D2835" t="s">
        <v>3168</v>
      </c>
      <c r="E2835" t="str">
        <f t="shared" si="44"/>
        <v>24001563_290059</v>
      </c>
      <c r="F2835" t="s">
        <v>3200</v>
      </c>
      <c r="H2835">
        <v>190</v>
      </c>
      <c r="I2835">
        <v>0</v>
      </c>
      <c r="J2835" t="s">
        <v>36</v>
      </c>
      <c r="K2835">
        <v>0</v>
      </c>
      <c r="M2835">
        <v>1.39</v>
      </c>
      <c r="N2835">
        <v>57393538</v>
      </c>
      <c r="O2835" t="s">
        <v>3167</v>
      </c>
      <c r="R2835">
        <v>280</v>
      </c>
      <c r="S2835">
        <v>400</v>
      </c>
      <c r="T2835" s="38">
        <v>45468</v>
      </c>
      <c r="W2835" t="s">
        <v>3162</v>
      </c>
    </row>
    <row r="2836" spans="1:23" hidden="1" x14ac:dyDescent="0.25">
      <c r="A2836">
        <v>24001563</v>
      </c>
      <c r="B2836">
        <v>24001086</v>
      </c>
      <c r="C2836">
        <v>290060</v>
      </c>
      <c r="D2836" t="s">
        <v>3168</v>
      </c>
      <c r="E2836" t="str">
        <f t="shared" si="44"/>
        <v>24001563_290060</v>
      </c>
      <c r="F2836" t="s">
        <v>3199</v>
      </c>
      <c r="H2836">
        <v>190</v>
      </c>
      <c r="I2836">
        <v>0</v>
      </c>
      <c r="J2836" t="s">
        <v>36</v>
      </c>
      <c r="K2836">
        <v>0</v>
      </c>
      <c r="M2836">
        <v>1.39</v>
      </c>
      <c r="N2836">
        <v>57393538</v>
      </c>
      <c r="O2836" t="s">
        <v>3167</v>
      </c>
      <c r="R2836">
        <v>280</v>
      </c>
      <c r="S2836">
        <v>400</v>
      </c>
      <c r="T2836" s="38">
        <v>45468</v>
      </c>
      <c r="W2836" t="s">
        <v>3162</v>
      </c>
    </row>
    <row r="2837" spans="1:23" hidden="1" x14ac:dyDescent="0.25">
      <c r="A2837">
        <v>24001564</v>
      </c>
      <c r="B2837">
        <v>24001086</v>
      </c>
      <c r="C2837">
        <v>290060</v>
      </c>
      <c r="D2837" t="s">
        <v>3168</v>
      </c>
      <c r="E2837" t="str">
        <f t="shared" si="44"/>
        <v>24001564_290060</v>
      </c>
      <c r="F2837" t="s">
        <v>3199</v>
      </c>
      <c r="H2837">
        <v>1053</v>
      </c>
      <c r="I2837">
        <v>0</v>
      </c>
      <c r="J2837" t="s">
        <v>36</v>
      </c>
      <c r="K2837">
        <v>0</v>
      </c>
      <c r="M2837">
        <v>1.39</v>
      </c>
      <c r="N2837">
        <v>57393538</v>
      </c>
      <c r="O2837" t="s">
        <v>3167</v>
      </c>
      <c r="R2837">
        <v>280</v>
      </c>
      <c r="S2837">
        <v>400</v>
      </c>
      <c r="T2837" s="38">
        <v>45468</v>
      </c>
      <c r="W2837" t="s">
        <v>3162</v>
      </c>
    </row>
    <row r="2838" spans="1:23" hidden="1" x14ac:dyDescent="0.25">
      <c r="A2838">
        <v>24001564</v>
      </c>
      <c r="B2838">
        <v>24001086</v>
      </c>
      <c r="C2838">
        <v>292099</v>
      </c>
      <c r="D2838" t="s">
        <v>3168</v>
      </c>
      <c r="E2838" t="str">
        <f t="shared" si="44"/>
        <v>24001564_292099</v>
      </c>
      <c r="F2838" t="s">
        <v>3196</v>
      </c>
      <c r="H2838">
        <v>1053</v>
      </c>
      <c r="I2838">
        <v>0</v>
      </c>
      <c r="J2838" t="s">
        <v>36</v>
      </c>
      <c r="K2838">
        <v>0</v>
      </c>
      <c r="M2838">
        <v>1.39</v>
      </c>
      <c r="N2838">
        <v>57393538</v>
      </c>
      <c r="O2838" t="s">
        <v>3167</v>
      </c>
      <c r="R2838">
        <v>280</v>
      </c>
      <c r="S2838">
        <v>400</v>
      </c>
      <c r="T2838" s="38">
        <v>45468</v>
      </c>
      <c r="W2838" t="s">
        <v>3162</v>
      </c>
    </row>
    <row r="2839" spans="1:23" hidden="1" x14ac:dyDescent="0.25">
      <c r="A2839">
        <v>24001564</v>
      </c>
      <c r="B2839">
        <v>24001086</v>
      </c>
      <c r="C2839">
        <v>290059</v>
      </c>
      <c r="D2839" t="s">
        <v>3168</v>
      </c>
      <c r="E2839" t="str">
        <f t="shared" si="44"/>
        <v>24001564_290059</v>
      </c>
      <c r="F2839" t="s">
        <v>3200</v>
      </c>
      <c r="H2839">
        <v>1053</v>
      </c>
      <c r="I2839">
        <v>0</v>
      </c>
      <c r="J2839" t="s">
        <v>36</v>
      </c>
      <c r="K2839">
        <v>0</v>
      </c>
      <c r="M2839">
        <v>1.39</v>
      </c>
      <c r="N2839">
        <v>57393538</v>
      </c>
      <c r="O2839" t="s">
        <v>3167</v>
      </c>
      <c r="R2839">
        <v>280</v>
      </c>
      <c r="S2839">
        <v>400</v>
      </c>
      <c r="T2839" s="38">
        <v>45468</v>
      </c>
      <c r="W2839" t="s">
        <v>3162</v>
      </c>
    </row>
    <row r="2840" spans="1:23" hidden="1" x14ac:dyDescent="0.25">
      <c r="A2840">
        <v>24001565</v>
      </c>
      <c r="B2840">
        <v>24001086</v>
      </c>
      <c r="C2840">
        <v>290060</v>
      </c>
      <c r="D2840" t="s">
        <v>3168</v>
      </c>
      <c r="E2840" t="str">
        <f t="shared" si="44"/>
        <v>24001565_290060</v>
      </c>
      <c r="F2840" t="s">
        <v>3199</v>
      </c>
      <c r="H2840">
        <v>169</v>
      </c>
      <c r="I2840">
        <v>0</v>
      </c>
      <c r="J2840" t="s">
        <v>36</v>
      </c>
      <c r="K2840">
        <v>0</v>
      </c>
      <c r="M2840">
        <v>1.39</v>
      </c>
      <c r="N2840">
        <v>57393538</v>
      </c>
      <c r="O2840" t="s">
        <v>3167</v>
      </c>
      <c r="R2840">
        <v>280</v>
      </c>
      <c r="S2840">
        <v>400</v>
      </c>
      <c r="T2840" s="38">
        <v>45468</v>
      </c>
      <c r="W2840" t="s">
        <v>3162</v>
      </c>
    </row>
    <row r="2841" spans="1:23" hidden="1" x14ac:dyDescent="0.25">
      <c r="A2841">
        <v>24001565</v>
      </c>
      <c r="B2841">
        <v>24001086</v>
      </c>
      <c r="C2841">
        <v>290059</v>
      </c>
      <c r="D2841" t="s">
        <v>3168</v>
      </c>
      <c r="E2841" t="str">
        <f t="shared" si="44"/>
        <v>24001565_290059</v>
      </c>
      <c r="F2841" t="s">
        <v>3200</v>
      </c>
      <c r="H2841">
        <v>169</v>
      </c>
      <c r="I2841">
        <v>0</v>
      </c>
      <c r="J2841" t="s">
        <v>36</v>
      </c>
      <c r="K2841">
        <v>0</v>
      </c>
      <c r="M2841">
        <v>1.39</v>
      </c>
      <c r="N2841">
        <v>57393538</v>
      </c>
      <c r="O2841" t="s">
        <v>3167</v>
      </c>
      <c r="R2841">
        <v>280</v>
      </c>
      <c r="S2841">
        <v>400</v>
      </c>
      <c r="T2841" s="38">
        <v>45468</v>
      </c>
      <c r="W2841" t="s">
        <v>3162</v>
      </c>
    </row>
    <row r="2842" spans="1:23" hidden="1" x14ac:dyDescent="0.25">
      <c r="A2842">
        <v>24001565</v>
      </c>
      <c r="B2842">
        <v>24001086</v>
      </c>
      <c r="C2842">
        <v>292099</v>
      </c>
      <c r="D2842" t="s">
        <v>3168</v>
      </c>
      <c r="E2842" t="str">
        <f t="shared" si="44"/>
        <v>24001565_292099</v>
      </c>
      <c r="F2842" t="s">
        <v>3196</v>
      </c>
      <c r="H2842">
        <v>169</v>
      </c>
      <c r="I2842">
        <v>0</v>
      </c>
      <c r="J2842" t="s">
        <v>36</v>
      </c>
      <c r="K2842">
        <v>0</v>
      </c>
      <c r="M2842">
        <v>1.39</v>
      </c>
      <c r="N2842">
        <v>57393538</v>
      </c>
      <c r="O2842" t="s">
        <v>3167</v>
      </c>
      <c r="R2842">
        <v>280</v>
      </c>
      <c r="S2842">
        <v>400</v>
      </c>
      <c r="T2842" s="38">
        <v>45468</v>
      </c>
      <c r="W2842" t="s">
        <v>3162</v>
      </c>
    </row>
    <row r="2843" spans="1:23" hidden="1" x14ac:dyDescent="0.25">
      <c r="A2843">
        <v>24001566</v>
      </c>
      <c r="B2843">
        <v>24001086</v>
      </c>
      <c r="C2843">
        <v>292100</v>
      </c>
      <c r="D2843" t="s">
        <v>3168</v>
      </c>
      <c r="E2843" t="str">
        <f t="shared" si="44"/>
        <v>24001566_292100</v>
      </c>
      <c r="F2843" t="s">
        <v>3190</v>
      </c>
      <c r="H2843">
        <v>903</v>
      </c>
      <c r="I2843">
        <v>0</v>
      </c>
      <c r="J2843" t="s">
        <v>36</v>
      </c>
      <c r="K2843">
        <v>0</v>
      </c>
      <c r="M2843">
        <v>1.39</v>
      </c>
      <c r="N2843">
        <v>57393538</v>
      </c>
      <c r="O2843" t="s">
        <v>3167</v>
      </c>
      <c r="R2843">
        <v>280</v>
      </c>
      <c r="S2843">
        <v>400</v>
      </c>
      <c r="T2843" s="38">
        <v>45468</v>
      </c>
      <c r="W2843" t="s">
        <v>3162</v>
      </c>
    </row>
    <row r="2844" spans="1:23" hidden="1" x14ac:dyDescent="0.25">
      <c r="A2844">
        <v>24001566</v>
      </c>
      <c r="B2844">
        <v>24001086</v>
      </c>
      <c r="C2844">
        <v>290061</v>
      </c>
      <c r="D2844" t="s">
        <v>3168</v>
      </c>
      <c r="E2844" t="str">
        <f t="shared" si="44"/>
        <v>24001566_290061</v>
      </c>
      <c r="F2844" t="s">
        <v>3197</v>
      </c>
      <c r="H2844">
        <v>903</v>
      </c>
      <c r="I2844">
        <v>0</v>
      </c>
      <c r="J2844" t="s">
        <v>36</v>
      </c>
      <c r="K2844">
        <v>0</v>
      </c>
      <c r="M2844">
        <v>1.39</v>
      </c>
      <c r="N2844">
        <v>57393538</v>
      </c>
      <c r="O2844" t="s">
        <v>3167</v>
      </c>
      <c r="R2844">
        <v>280</v>
      </c>
      <c r="S2844">
        <v>400</v>
      </c>
      <c r="T2844" s="38">
        <v>45468</v>
      </c>
      <c r="W2844" t="s">
        <v>3162</v>
      </c>
    </row>
    <row r="2845" spans="1:23" hidden="1" x14ac:dyDescent="0.25">
      <c r="A2845">
        <v>24001566</v>
      </c>
      <c r="B2845">
        <v>24001086</v>
      </c>
      <c r="C2845">
        <v>292101</v>
      </c>
      <c r="D2845" t="s">
        <v>3168</v>
      </c>
      <c r="E2845" t="str">
        <f t="shared" si="44"/>
        <v>24001566_292101</v>
      </c>
      <c r="F2845" t="s">
        <v>3191</v>
      </c>
      <c r="H2845">
        <v>903</v>
      </c>
      <c r="I2845">
        <v>0</v>
      </c>
      <c r="J2845" t="s">
        <v>36</v>
      </c>
      <c r="K2845">
        <v>0</v>
      </c>
      <c r="M2845">
        <v>1.39</v>
      </c>
      <c r="N2845">
        <v>57393538</v>
      </c>
      <c r="O2845" t="s">
        <v>3167</v>
      </c>
      <c r="R2845">
        <v>280</v>
      </c>
      <c r="S2845">
        <v>400</v>
      </c>
      <c r="T2845" s="38">
        <v>45468</v>
      </c>
      <c r="W2845" t="s">
        <v>3162</v>
      </c>
    </row>
    <row r="2846" spans="1:23" hidden="1" x14ac:dyDescent="0.25">
      <c r="A2846">
        <v>24001567</v>
      </c>
      <c r="B2846">
        <v>24001086</v>
      </c>
      <c r="C2846">
        <v>292101</v>
      </c>
      <c r="D2846" t="s">
        <v>3168</v>
      </c>
      <c r="E2846" t="str">
        <f t="shared" si="44"/>
        <v>24001567_292101</v>
      </c>
      <c r="F2846" t="s">
        <v>3191</v>
      </c>
      <c r="H2846">
        <v>169</v>
      </c>
      <c r="I2846">
        <v>0</v>
      </c>
      <c r="J2846" t="s">
        <v>36</v>
      </c>
      <c r="K2846">
        <v>0</v>
      </c>
      <c r="M2846">
        <v>1.39</v>
      </c>
      <c r="N2846">
        <v>57393538</v>
      </c>
      <c r="O2846" t="s">
        <v>3167</v>
      </c>
      <c r="R2846">
        <v>280</v>
      </c>
      <c r="S2846">
        <v>400</v>
      </c>
      <c r="T2846" s="38">
        <v>45468</v>
      </c>
      <c r="W2846" t="s">
        <v>3162</v>
      </c>
    </row>
    <row r="2847" spans="1:23" hidden="1" x14ac:dyDescent="0.25">
      <c r="A2847">
        <v>24001567</v>
      </c>
      <c r="B2847">
        <v>24001086</v>
      </c>
      <c r="C2847">
        <v>292100</v>
      </c>
      <c r="D2847" t="s">
        <v>3168</v>
      </c>
      <c r="E2847" t="str">
        <f t="shared" si="44"/>
        <v>24001567_292100</v>
      </c>
      <c r="F2847" t="s">
        <v>3190</v>
      </c>
      <c r="H2847">
        <v>169</v>
      </c>
      <c r="I2847">
        <v>0</v>
      </c>
      <c r="J2847" t="s">
        <v>36</v>
      </c>
      <c r="K2847">
        <v>0</v>
      </c>
      <c r="M2847">
        <v>1.39</v>
      </c>
      <c r="N2847">
        <v>57393538</v>
      </c>
      <c r="O2847" t="s">
        <v>3167</v>
      </c>
      <c r="R2847">
        <v>280</v>
      </c>
      <c r="S2847">
        <v>400</v>
      </c>
      <c r="T2847" s="38">
        <v>45468</v>
      </c>
      <c r="W2847" t="s">
        <v>3162</v>
      </c>
    </row>
    <row r="2848" spans="1:23" hidden="1" x14ac:dyDescent="0.25">
      <c r="A2848">
        <v>24001567</v>
      </c>
      <c r="B2848">
        <v>24001086</v>
      </c>
      <c r="C2848">
        <v>290061</v>
      </c>
      <c r="D2848" t="s">
        <v>3168</v>
      </c>
      <c r="E2848" t="str">
        <f t="shared" si="44"/>
        <v>24001567_290061</v>
      </c>
      <c r="F2848" t="s">
        <v>3197</v>
      </c>
      <c r="H2848">
        <v>169</v>
      </c>
      <c r="I2848">
        <v>0</v>
      </c>
      <c r="J2848" t="s">
        <v>36</v>
      </c>
      <c r="K2848">
        <v>0</v>
      </c>
      <c r="M2848">
        <v>1.39</v>
      </c>
      <c r="N2848">
        <v>57393538</v>
      </c>
      <c r="O2848" t="s">
        <v>3167</v>
      </c>
      <c r="R2848">
        <v>280</v>
      </c>
      <c r="S2848">
        <v>400</v>
      </c>
      <c r="T2848" s="38">
        <v>45468</v>
      </c>
      <c r="W2848" t="s">
        <v>3162</v>
      </c>
    </row>
    <row r="2849" spans="1:23" hidden="1" x14ac:dyDescent="0.25">
      <c r="A2849">
        <v>24001568</v>
      </c>
      <c r="B2849">
        <v>24001091</v>
      </c>
      <c r="C2849">
        <v>292586</v>
      </c>
      <c r="D2849" t="s">
        <v>3158</v>
      </c>
      <c r="E2849" t="str">
        <f t="shared" si="44"/>
        <v>24001568_292586</v>
      </c>
      <c r="F2849" t="s">
        <v>3159</v>
      </c>
      <c r="H2849">
        <v>153.69999999999999</v>
      </c>
      <c r="I2849">
        <v>0</v>
      </c>
      <c r="J2849" t="s">
        <v>3160</v>
      </c>
      <c r="K2849">
        <v>0</v>
      </c>
      <c r="M2849">
        <v>9.93</v>
      </c>
      <c r="N2849">
        <v>55352804</v>
      </c>
      <c r="O2849" t="s">
        <v>3161</v>
      </c>
      <c r="R2849">
        <v>280</v>
      </c>
      <c r="S2849">
        <v>400</v>
      </c>
      <c r="T2849" s="38">
        <v>45468</v>
      </c>
      <c r="W2849" t="s">
        <v>3162</v>
      </c>
    </row>
    <row r="2850" spans="1:23" hidden="1" x14ac:dyDescent="0.25">
      <c r="A2850">
        <v>24001568</v>
      </c>
      <c r="B2850">
        <v>24001091</v>
      </c>
      <c r="C2850">
        <v>292588</v>
      </c>
      <c r="D2850" t="s">
        <v>3158</v>
      </c>
      <c r="E2850" t="str">
        <f t="shared" si="44"/>
        <v>24001568_292588</v>
      </c>
      <c r="F2850" t="s">
        <v>3164</v>
      </c>
      <c r="H2850">
        <v>153.6</v>
      </c>
      <c r="I2850">
        <v>0</v>
      </c>
      <c r="J2850" t="s">
        <v>3160</v>
      </c>
      <c r="K2850">
        <v>0</v>
      </c>
      <c r="M2850">
        <v>9.93</v>
      </c>
      <c r="N2850">
        <v>55352804</v>
      </c>
      <c r="O2850" t="s">
        <v>3161</v>
      </c>
      <c r="R2850">
        <v>280</v>
      </c>
      <c r="S2850">
        <v>400</v>
      </c>
      <c r="T2850" s="38">
        <v>45468</v>
      </c>
      <c r="W2850" t="s">
        <v>3162</v>
      </c>
    </row>
    <row r="2851" spans="1:23" hidden="1" x14ac:dyDescent="0.25">
      <c r="A2851">
        <v>24001568</v>
      </c>
      <c r="B2851">
        <v>24001091</v>
      </c>
      <c r="C2851">
        <v>292587</v>
      </c>
      <c r="D2851" t="s">
        <v>3158</v>
      </c>
      <c r="E2851" t="str">
        <f t="shared" si="44"/>
        <v>24001568_292587</v>
      </c>
      <c r="F2851" t="s">
        <v>3163</v>
      </c>
      <c r="H2851">
        <v>154.4</v>
      </c>
      <c r="I2851">
        <v>0</v>
      </c>
      <c r="J2851" t="s">
        <v>3160</v>
      </c>
      <c r="K2851">
        <v>0</v>
      </c>
      <c r="M2851">
        <v>9.93</v>
      </c>
      <c r="N2851">
        <v>55352804</v>
      </c>
      <c r="O2851" t="s">
        <v>3161</v>
      </c>
      <c r="R2851">
        <v>280</v>
      </c>
      <c r="S2851">
        <v>400</v>
      </c>
      <c r="T2851" s="38">
        <v>45468</v>
      </c>
      <c r="W2851" t="s">
        <v>3162</v>
      </c>
    </row>
    <row r="2852" spans="1:23" hidden="1" x14ac:dyDescent="0.25">
      <c r="A2852">
        <v>24001570</v>
      </c>
      <c r="B2852">
        <v>24001092</v>
      </c>
      <c r="C2852">
        <v>292582</v>
      </c>
      <c r="D2852" t="s">
        <v>3177</v>
      </c>
      <c r="E2852" t="str">
        <f t="shared" si="44"/>
        <v>24001570_292582</v>
      </c>
      <c r="F2852" t="s">
        <v>3178</v>
      </c>
      <c r="H2852">
        <v>635</v>
      </c>
      <c r="I2852">
        <v>635</v>
      </c>
      <c r="J2852" t="s">
        <v>36</v>
      </c>
      <c r="K2852">
        <v>0</v>
      </c>
      <c r="M2852">
        <v>1.67</v>
      </c>
      <c r="N2852">
        <v>55352804</v>
      </c>
      <c r="O2852" t="s">
        <v>3161</v>
      </c>
      <c r="R2852">
        <v>400</v>
      </c>
      <c r="S2852">
        <v>999</v>
      </c>
      <c r="T2852" s="38">
        <v>45468</v>
      </c>
      <c r="V2852" s="38">
        <v>45436</v>
      </c>
      <c r="W2852" t="s">
        <v>3162</v>
      </c>
    </row>
    <row r="2853" spans="1:23" hidden="1" x14ac:dyDescent="0.25">
      <c r="A2853">
        <v>24001570</v>
      </c>
      <c r="B2853">
        <v>24001092</v>
      </c>
      <c r="C2853">
        <v>292584</v>
      </c>
      <c r="D2853" t="s">
        <v>3177</v>
      </c>
      <c r="E2853" t="str">
        <f t="shared" si="44"/>
        <v>24001570_292584</v>
      </c>
      <c r="F2853" t="s">
        <v>3180</v>
      </c>
      <c r="H2853">
        <v>635</v>
      </c>
      <c r="I2853">
        <v>0</v>
      </c>
      <c r="J2853" t="s">
        <v>36</v>
      </c>
      <c r="K2853">
        <v>0</v>
      </c>
      <c r="M2853">
        <v>1.67</v>
      </c>
      <c r="N2853">
        <v>55352804</v>
      </c>
      <c r="O2853" t="s">
        <v>3161</v>
      </c>
      <c r="R2853">
        <v>280</v>
      </c>
      <c r="S2853">
        <v>400</v>
      </c>
      <c r="T2853" s="38">
        <v>45468</v>
      </c>
      <c r="W2853" t="s">
        <v>3162</v>
      </c>
    </row>
    <row r="2854" spans="1:23" hidden="1" x14ac:dyDescent="0.25">
      <c r="A2854">
        <v>24001570</v>
      </c>
      <c r="B2854">
        <v>24001092</v>
      </c>
      <c r="C2854">
        <v>292583</v>
      </c>
      <c r="D2854" t="s">
        <v>3177</v>
      </c>
      <c r="E2854" t="str">
        <f t="shared" si="44"/>
        <v>24001570_292583</v>
      </c>
      <c r="F2854" t="s">
        <v>3179</v>
      </c>
      <c r="H2854">
        <v>635</v>
      </c>
      <c r="I2854">
        <v>635</v>
      </c>
      <c r="J2854" t="s">
        <v>36</v>
      </c>
      <c r="K2854">
        <v>0</v>
      </c>
      <c r="M2854">
        <v>1.67</v>
      </c>
      <c r="N2854">
        <v>55352804</v>
      </c>
      <c r="O2854" t="s">
        <v>3161</v>
      </c>
      <c r="R2854">
        <v>400</v>
      </c>
      <c r="S2854">
        <v>999</v>
      </c>
      <c r="T2854" s="38">
        <v>45468</v>
      </c>
      <c r="V2854" s="38">
        <v>45436</v>
      </c>
      <c r="W2854" t="s">
        <v>3162</v>
      </c>
    </row>
    <row r="2855" spans="1:23" hidden="1" x14ac:dyDescent="0.25">
      <c r="A2855">
        <v>24001571</v>
      </c>
      <c r="B2855">
        <v>24001092</v>
      </c>
      <c r="C2855">
        <v>292582</v>
      </c>
      <c r="D2855" t="s">
        <v>3177</v>
      </c>
      <c r="E2855" t="str">
        <f t="shared" si="44"/>
        <v>24001571_292582</v>
      </c>
      <c r="F2855" t="s">
        <v>3178</v>
      </c>
      <c r="H2855">
        <v>161</v>
      </c>
      <c r="I2855">
        <v>161</v>
      </c>
      <c r="J2855" t="s">
        <v>36</v>
      </c>
      <c r="K2855">
        <v>0</v>
      </c>
      <c r="M2855">
        <v>1.67</v>
      </c>
      <c r="N2855">
        <v>55352804</v>
      </c>
      <c r="O2855" t="s">
        <v>3161</v>
      </c>
      <c r="R2855">
        <v>400</v>
      </c>
      <c r="S2855">
        <v>999</v>
      </c>
      <c r="T2855" s="38">
        <v>45468</v>
      </c>
      <c r="V2855" s="38">
        <v>45436</v>
      </c>
      <c r="W2855" t="s">
        <v>3162</v>
      </c>
    </row>
    <row r="2856" spans="1:23" hidden="1" x14ac:dyDescent="0.25">
      <c r="A2856">
        <v>24001571</v>
      </c>
      <c r="B2856">
        <v>24001092</v>
      </c>
      <c r="C2856">
        <v>292583</v>
      </c>
      <c r="D2856" t="s">
        <v>3177</v>
      </c>
      <c r="E2856" t="str">
        <f t="shared" si="44"/>
        <v>24001571_292583</v>
      </c>
      <c r="F2856" t="s">
        <v>3179</v>
      </c>
      <c r="H2856">
        <v>161</v>
      </c>
      <c r="I2856">
        <v>161</v>
      </c>
      <c r="J2856" t="s">
        <v>36</v>
      </c>
      <c r="K2856">
        <v>0</v>
      </c>
      <c r="M2856">
        <v>1.67</v>
      </c>
      <c r="N2856">
        <v>55352804</v>
      </c>
      <c r="O2856" t="s">
        <v>3161</v>
      </c>
      <c r="R2856">
        <v>400</v>
      </c>
      <c r="S2856">
        <v>999</v>
      </c>
      <c r="T2856" s="38">
        <v>45468</v>
      </c>
      <c r="V2856" s="38">
        <v>45436</v>
      </c>
      <c r="W2856" t="s">
        <v>3162</v>
      </c>
    </row>
    <row r="2857" spans="1:23" hidden="1" x14ac:dyDescent="0.25">
      <c r="A2857">
        <v>24001571</v>
      </c>
      <c r="B2857">
        <v>24001092</v>
      </c>
      <c r="C2857">
        <v>292584</v>
      </c>
      <c r="D2857" t="s">
        <v>3177</v>
      </c>
      <c r="E2857" t="str">
        <f t="shared" si="44"/>
        <v>24001571_292584</v>
      </c>
      <c r="F2857" t="s">
        <v>3180</v>
      </c>
      <c r="H2857">
        <v>161</v>
      </c>
      <c r="I2857">
        <v>0</v>
      </c>
      <c r="J2857" t="s">
        <v>36</v>
      </c>
      <c r="K2857">
        <v>0</v>
      </c>
      <c r="M2857">
        <v>1.67</v>
      </c>
      <c r="N2857">
        <v>55352804</v>
      </c>
      <c r="O2857" t="s">
        <v>3161</v>
      </c>
      <c r="R2857">
        <v>280</v>
      </c>
      <c r="S2857">
        <v>400</v>
      </c>
      <c r="T2857" s="38">
        <v>45468</v>
      </c>
      <c r="W2857" t="s">
        <v>3162</v>
      </c>
    </row>
    <row r="2858" spans="1:23" hidden="1" x14ac:dyDescent="0.25">
      <c r="A2858">
        <v>24001574</v>
      </c>
      <c r="B2858">
        <v>24001086</v>
      </c>
      <c r="C2858">
        <v>290059</v>
      </c>
      <c r="D2858" t="s">
        <v>3168</v>
      </c>
      <c r="E2858" t="str">
        <f t="shared" si="44"/>
        <v>24001574_290059</v>
      </c>
      <c r="F2858" t="s">
        <v>3200</v>
      </c>
      <c r="H2858">
        <v>2230</v>
      </c>
      <c r="I2858">
        <v>0</v>
      </c>
      <c r="J2858" t="s">
        <v>36</v>
      </c>
      <c r="K2858">
        <v>0</v>
      </c>
      <c r="M2858">
        <v>1.39</v>
      </c>
      <c r="N2858">
        <v>57393538</v>
      </c>
      <c r="O2858" t="s">
        <v>3167</v>
      </c>
      <c r="R2858">
        <v>280</v>
      </c>
      <c r="S2858">
        <v>400</v>
      </c>
      <c r="T2858" s="38">
        <v>45468</v>
      </c>
      <c r="W2858" t="s">
        <v>3162</v>
      </c>
    </row>
    <row r="2859" spans="1:23" hidden="1" x14ac:dyDescent="0.25">
      <c r="A2859">
        <v>24001575</v>
      </c>
      <c r="B2859">
        <v>24001086</v>
      </c>
      <c r="C2859">
        <v>290061</v>
      </c>
      <c r="D2859" t="s">
        <v>3168</v>
      </c>
      <c r="E2859" t="str">
        <f t="shared" si="44"/>
        <v>24001575_290061</v>
      </c>
      <c r="F2859" t="s">
        <v>3197</v>
      </c>
      <c r="H2859">
        <v>543</v>
      </c>
      <c r="I2859">
        <v>0</v>
      </c>
      <c r="J2859" t="s">
        <v>36</v>
      </c>
      <c r="K2859">
        <v>0</v>
      </c>
      <c r="M2859">
        <v>1.39</v>
      </c>
      <c r="N2859">
        <v>57393538</v>
      </c>
      <c r="O2859" t="s">
        <v>3167</v>
      </c>
      <c r="R2859">
        <v>280</v>
      </c>
      <c r="S2859">
        <v>400</v>
      </c>
      <c r="T2859" s="38">
        <v>45468</v>
      </c>
      <c r="W2859" t="s">
        <v>3162</v>
      </c>
    </row>
    <row r="2860" spans="1:23" hidden="1" x14ac:dyDescent="0.25">
      <c r="A2860">
        <v>24001575</v>
      </c>
      <c r="B2860">
        <v>24001086</v>
      </c>
      <c r="C2860">
        <v>292099</v>
      </c>
      <c r="D2860" t="s">
        <v>3168</v>
      </c>
      <c r="E2860" t="str">
        <f t="shared" si="44"/>
        <v>24001575_292099</v>
      </c>
      <c r="F2860" t="s">
        <v>3196</v>
      </c>
      <c r="H2860">
        <v>543</v>
      </c>
      <c r="I2860">
        <v>0</v>
      </c>
      <c r="J2860" t="s">
        <v>36</v>
      </c>
      <c r="K2860">
        <v>0</v>
      </c>
      <c r="M2860">
        <v>1.39</v>
      </c>
      <c r="N2860">
        <v>57393538</v>
      </c>
      <c r="O2860" t="s">
        <v>3167</v>
      </c>
      <c r="R2860">
        <v>280</v>
      </c>
      <c r="S2860">
        <v>400</v>
      </c>
      <c r="T2860" s="38">
        <v>45468</v>
      </c>
      <c r="W2860" t="s">
        <v>3162</v>
      </c>
    </row>
    <row r="2861" spans="1:23" hidden="1" x14ac:dyDescent="0.25">
      <c r="A2861">
        <v>24001575</v>
      </c>
      <c r="B2861">
        <v>24001086</v>
      </c>
      <c r="C2861">
        <v>292105</v>
      </c>
      <c r="D2861" t="s">
        <v>3168</v>
      </c>
      <c r="E2861" t="str">
        <f t="shared" si="44"/>
        <v>24001575_292105</v>
      </c>
      <c r="F2861" t="s">
        <v>3183</v>
      </c>
      <c r="H2861">
        <v>543</v>
      </c>
      <c r="I2861">
        <v>0</v>
      </c>
      <c r="J2861" t="s">
        <v>36</v>
      </c>
      <c r="K2861">
        <v>0</v>
      </c>
      <c r="M2861">
        <v>1.39</v>
      </c>
      <c r="N2861">
        <v>57393538</v>
      </c>
      <c r="O2861" t="s">
        <v>3167</v>
      </c>
      <c r="R2861">
        <v>280</v>
      </c>
      <c r="S2861">
        <v>400</v>
      </c>
      <c r="T2861" s="38">
        <v>45468</v>
      </c>
      <c r="W2861" t="s">
        <v>3162</v>
      </c>
    </row>
    <row r="2862" spans="1:23" hidden="1" x14ac:dyDescent="0.25">
      <c r="A2862">
        <v>24001575</v>
      </c>
      <c r="B2862">
        <v>24001086</v>
      </c>
      <c r="C2862">
        <v>290059</v>
      </c>
      <c r="D2862" t="s">
        <v>3168</v>
      </c>
      <c r="E2862" t="str">
        <f t="shared" si="44"/>
        <v>24001575_290059</v>
      </c>
      <c r="F2862" t="s">
        <v>3200</v>
      </c>
      <c r="H2862">
        <v>543</v>
      </c>
      <c r="I2862">
        <v>0</v>
      </c>
      <c r="J2862" t="s">
        <v>36</v>
      </c>
      <c r="K2862">
        <v>0</v>
      </c>
      <c r="M2862">
        <v>1.39</v>
      </c>
      <c r="N2862">
        <v>57393538</v>
      </c>
      <c r="O2862" t="s">
        <v>3167</v>
      </c>
      <c r="R2862">
        <v>280</v>
      </c>
      <c r="S2862">
        <v>400</v>
      </c>
      <c r="T2862" s="38">
        <v>45468</v>
      </c>
      <c r="W2862" t="s">
        <v>3162</v>
      </c>
    </row>
    <row r="2863" spans="1:23" hidden="1" x14ac:dyDescent="0.25">
      <c r="A2863">
        <v>24001576</v>
      </c>
      <c r="B2863">
        <v>24001093</v>
      </c>
      <c r="C2863">
        <v>292587</v>
      </c>
      <c r="D2863" t="s">
        <v>3158</v>
      </c>
      <c r="E2863" t="str">
        <f t="shared" si="44"/>
        <v>24001576_292587</v>
      </c>
      <c r="F2863" t="s">
        <v>3163</v>
      </c>
      <c r="H2863">
        <v>59</v>
      </c>
      <c r="I2863">
        <v>0</v>
      </c>
      <c r="J2863" t="s">
        <v>3160</v>
      </c>
      <c r="K2863">
        <v>0</v>
      </c>
      <c r="M2863">
        <v>9.93</v>
      </c>
      <c r="N2863">
        <v>55352804</v>
      </c>
      <c r="O2863" t="s">
        <v>3161</v>
      </c>
      <c r="R2863">
        <v>280</v>
      </c>
      <c r="S2863">
        <v>400</v>
      </c>
      <c r="T2863" s="38">
        <v>45468</v>
      </c>
      <c r="W2863" t="s">
        <v>3162</v>
      </c>
    </row>
    <row r="2864" spans="1:23" hidden="1" x14ac:dyDescent="0.25">
      <c r="A2864">
        <v>24001577</v>
      </c>
      <c r="B2864">
        <v>24001093</v>
      </c>
      <c r="C2864">
        <v>292586</v>
      </c>
      <c r="D2864" t="s">
        <v>3158</v>
      </c>
      <c r="E2864" t="str">
        <f t="shared" si="44"/>
        <v>24001577_292586</v>
      </c>
      <c r="F2864" t="s">
        <v>3159</v>
      </c>
      <c r="H2864">
        <v>92</v>
      </c>
      <c r="I2864">
        <v>0</v>
      </c>
      <c r="J2864" t="s">
        <v>3160</v>
      </c>
      <c r="K2864">
        <v>0</v>
      </c>
      <c r="M2864">
        <v>9.93</v>
      </c>
      <c r="N2864">
        <v>55352804</v>
      </c>
      <c r="O2864" t="s">
        <v>3161</v>
      </c>
      <c r="R2864">
        <v>280</v>
      </c>
      <c r="S2864">
        <v>400</v>
      </c>
      <c r="T2864" s="38">
        <v>45468</v>
      </c>
      <c r="W2864" t="s">
        <v>3162</v>
      </c>
    </row>
    <row r="2865" spans="1:23" hidden="1" x14ac:dyDescent="0.25">
      <c r="A2865">
        <v>24001577</v>
      </c>
      <c r="B2865">
        <v>24001093</v>
      </c>
      <c r="C2865">
        <v>292588</v>
      </c>
      <c r="D2865" t="s">
        <v>3158</v>
      </c>
      <c r="E2865" t="str">
        <f t="shared" si="44"/>
        <v>24001577_292588</v>
      </c>
      <c r="F2865" t="s">
        <v>3164</v>
      </c>
      <c r="H2865">
        <v>92</v>
      </c>
      <c r="I2865">
        <v>0</v>
      </c>
      <c r="J2865" t="s">
        <v>3160</v>
      </c>
      <c r="K2865">
        <v>0</v>
      </c>
      <c r="M2865">
        <v>9.93</v>
      </c>
      <c r="N2865">
        <v>55352804</v>
      </c>
      <c r="O2865" t="s">
        <v>3161</v>
      </c>
      <c r="R2865">
        <v>280</v>
      </c>
      <c r="S2865">
        <v>400</v>
      </c>
      <c r="T2865" s="38">
        <v>45468</v>
      </c>
      <c r="W2865" t="s">
        <v>3162</v>
      </c>
    </row>
    <row r="2866" spans="1:23" hidden="1" x14ac:dyDescent="0.25">
      <c r="A2866">
        <v>24001577</v>
      </c>
      <c r="B2866">
        <v>24001093</v>
      </c>
      <c r="C2866">
        <v>292587</v>
      </c>
      <c r="D2866" t="s">
        <v>3158</v>
      </c>
      <c r="E2866" t="str">
        <f t="shared" si="44"/>
        <v>24001577_292587</v>
      </c>
      <c r="F2866" t="s">
        <v>3163</v>
      </c>
      <c r="H2866">
        <v>93.1</v>
      </c>
      <c r="I2866">
        <v>0</v>
      </c>
      <c r="J2866" t="s">
        <v>3160</v>
      </c>
      <c r="K2866">
        <v>0</v>
      </c>
      <c r="M2866">
        <v>9.93</v>
      </c>
      <c r="N2866">
        <v>55352804</v>
      </c>
      <c r="O2866" t="s">
        <v>3161</v>
      </c>
      <c r="R2866">
        <v>280</v>
      </c>
      <c r="S2866">
        <v>400</v>
      </c>
      <c r="T2866" s="38">
        <v>45468</v>
      </c>
      <c r="W2866" t="s">
        <v>3162</v>
      </c>
    </row>
    <row r="2867" spans="1:23" hidden="1" x14ac:dyDescent="0.25">
      <c r="A2867">
        <v>24001578</v>
      </c>
      <c r="B2867">
        <v>24001093</v>
      </c>
      <c r="C2867">
        <v>292586</v>
      </c>
      <c r="D2867" t="s">
        <v>3158</v>
      </c>
      <c r="E2867" t="str">
        <f t="shared" si="44"/>
        <v>24001578_292586</v>
      </c>
      <c r="F2867" t="s">
        <v>3159</v>
      </c>
      <c r="H2867">
        <v>69</v>
      </c>
      <c r="I2867">
        <v>0</v>
      </c>
      <c r="J2867" t="s">
        <v>3160</v>
      </c>
      <c r="K2867">
        <v>0</v>
      </c>
      <c r="M2867">
        <v>9.93</v>
      </c>
      <c r="N2867">
        <v>55352804</v>
      </c>
      <c r="O2867" t="s">
        <v>3161</v>
      </c>
      <c r="R2867">
        <v>280</v>
      </c>
      <c r="S2867">
        <v>400</v>
      </c>
      <c r="T2867" s="38">
        <v>45468</v>
      </c>
      <c r="W2867" t="s">
        <v>3162</v>
      </c>
    </row>
    <row r="2868" spans="1:23" hidden="1" x14ac:dyDescent="0.25">
      <c r="A2868">
        <v>24001579</v>
      </c>
      <c r="B2868">
        <v>24001093</v>
      </c>
      <c r="C2868">
        <v>292586</v>
      </c>
      <c r="D2868" t="s">
        <v>3158</v>
      </c>
      <c r="E2868" t="str">
        <f t="shared" si="44"/>
        <v>24001579_292586</v>
      </c>
      <c r="F2868" t="s">
        <v>3159</v>
      </c>
      <c r="H2868">
        <v>253</v>
      </c>
      <c r="I2868">
        <v>0</v>
      </c>
      <c r="J2868" t="s">
        <v>3160</v>
      </c>
      <c r="K2868">
        <v>0</v>
      </c>
      <c r="M2868">
        <v>9.93</v>
      </c>
      <c r="N2868">
        <v>55352804</v>
      </c>
      <c r="O2868" t="s">
        <v>3161</v>
      </c>
      <c r="R2868">
        <v>280</v>
      </c>
      <c r="S2868">
        <v>400</v>
      </c>
      <c r="T2868" s="38">
        <v>45468</v>
      </c>
      <c r="W2868" t="s">
        <v>3162</v>
      </c>
    </row>
    <row r="2869" spans="1:23" hidden="1" x14ac:dyDescent="0.25">
      <c r="A2869">
        <v>24001580</v>
      </c>
      <c r="B2869">
        <v>24001094</v>
      </c>
      <c r="C2869">
        <v>292584</v>
      </c>
      <c r="D2869" t="s">
        <v>3177</v>
      </c>
      <c r="E2869" t="str">
        <f t="shared" si="44"/>
        <v>24001580_292584</v>
      </c>
      <c r="F2869" t="s">
        <v>3180</v>
      </c>
      <c r="H2869">
        <v>507</v>
      </c>
      <c r="I2869">
        <v>0</v>
      </c>
      <c r="J2869" t="s">
        <v>36</v>
      </c>
      <c r="K2869">
        <v>0</v>
      </c>
      <c r="M2869">
        <v>1.67</v>
      </c>
      <c r="N2869">
        <v>55352804</v>
      </c>
      <c r="O2869" t="s">
        <v>3161</v>
      </c>
      <c r="R2869">
        <v>280</v>
      </c>
      <c r="S2869">
        <v>400</v>
      </c>
      <c r="T2869" s="38">
        <v>45468</v>
      </c>
      <c r="W2869" t="s">
        <v>3162</v>
      </c>
    </row>
    <row r="2870" spans="1:23" hidden="1" x14ac:dyDescent="0.25">
      <c r="A2870">
        <v>24001580</v>
      </c>
      <c r="B2870">
        <v>24001094</v>
      </c>
      <c r="C2870">
        <v>292583</v>
      </c>
      <c r="D2870" t="s">
        <v>3177</v>
      </c>
      <c r="E2870" t="str">
        <f t="shared" si="44"/>
        <v>24001580_292583</v>
      </c>
      <c r="F2870" t="s">
        <v>3179</v>
      </c>
      <c r="H2870">
        <v>409</v>
      </c>
      <c r="I2870">
        <v>409</v>
      </c>
      <c r="J2870" t="s">
        <v>36</v>
      </c>
      <c r="K2870">
        <v>0</v>
      </c>
      <c r="M2870">
        <v>1.67</v>
      </c>
      <c r="N2870">
        <v>55352804</v>
      </c>
      <c r="O2870" t="s">
        <v>3161</v>
      </c>
      <c r="R2870">
        <v>400</v>
      </c>
      <c r="S2870">
        <v>999</v>
      </c>
      <c r="T2870" s="38">
        <v>45468</v>
      </c>
      <c r="V2870" s="38">
        <v>45436</v>
      </c>
      <c r="W2870" t="s">
        <v>3162</v>
      </c>
    </row>
    <row r="2871" spans="1:23" hidden="1" x14ac:dyDescent="0.25">
      <c r="A2871">
        <v>24001580</v>
      </c>
      <c r="B2871">
        <v>24001094</v>
      </c>
      <c r="C2871">
        <v>292582</v>
      </c>
      <c r="D2871" t="s">
        <v>3177</v>
      </c>
      <c r="E2871" t="str">
        <f t="shared" si="44"/>
        <v>24001580_292582</v>
      </c>
      <c r="F2871" t="s">
        <v>3178</v>
      </c>
      <c r="H2871">
        <v>507</v>
      </c>
      <c r="I2871">
        <v>507</v>
      </c>
      <c r="J2871" t="s">
        <v>36</v>
      </c>
      <c r="K2871">
        <v>0</v>
      </c>
      <c r="M2871">
        <v>1.67</v>
      </c>
      <c r="N2871">
        <v>55352804</v>
      </c>
      <c r="O2871" t="s">
        <v>3161</v>
      </c>
      <c r="R2871">
        <v>400</v>
      </c>
      <c r="S2871">
        <v>999</v>
      </c>
      <c r="T2871" s="38">
        <v>45468</v>
      </c>
      <c r="V2871" s="38">
        <v>45436</v>
      </c>
      <c r="W2871" t="s">
        <v>3162</v>
      </c>
    </row>
    <row r="2872" spans="1:23" hidden="1" x14ac:dyDescent="0.25">
      <c r="A2872">
        <v>24001581</v>
      </c>
      <c r="B2872">
        <v>24001094</v>
      </c>
      <c r="C2872">
        <v>292582</v>
      </c>
      <c r="D2872" t="s">
        <v>3177</v>
      </c>
      <c r="E2872" t="str">
        <f t="shared" si="44"/>
        <v>24001581_292582</v>
      </c>
      <c r="F2872" t="s">
        <v>3178</v>
      </c>
      <c r="H2872">
        <v>775</v>
      </c>
      <c r="I2872">
        <v>775</v>
      </c>
      <c r="J2872" t="s">
        <v>36</v>
      </c>
      <c r="K2872">
        <v>0</v>
      </c>
      <c r="M2872">
        <v>1.67</v>
      </c>
      <c r="N2872">
        <v>55352804</v>
      </c>
      <c r="O2872" t="s">
        <v>3161</v>
      </c>
      <c r="R2872">
        <v>400</v>
      </c>
      <c r="S2872">
        <v>999</v>
      </c>
      <c r="T2872" s="38">
        <v>45468</v>
      </c>
      <c r="V2872" s="38">
        <v>45436</v>
      </c>
      <c r="W2872" t="s">
        <v>3162</v>
      </c>
    </row>
    <row r="2873" spans="1:23" hidden="1" x14ac:dyDescent="0.25">
      <c r="A2873">
        <v>24001581</v>
      </c>
      <c r="B2873">
        <v>24001094</v>
      </c>
      <c r="C2873">
        <v>292578</v>
      </c>
      <c r="D2873" t="s">
        <v>3177</v>
      </c>
      <c r="E2873" t="str">
        <f t="shared" si="44"/>
        <v>24001581_292578</v>
      </c>
      <c r="F2873" t="s">
        <v>3187</v>
      </c>
      <c r="H2873">
        <v>175</v>
      </c>
      <c r="I2873">
        <v>175</v>
      </c>
      <c r="J2873" t="s">
        <v>36</v>
      </c>
      <c r="K2873">
        <v>0</v>
      </c>
      <c r="M2873">
        <v>1.67</v>
      </c>
      <c r="N2873">
        <v>55352804</v>
      </c>
      <c r="O2873" t="s">
        <v>3161</v>
      </c>
      <c r="R2873">
        <v>400</v>
      </c>
      <c r="S2873">
        <v>999</v>
      </c>
      <c r="T2873" s="38">
        <v>45468</v>
      </c>
      <c r="V2873" s="38">
        <v>45436</v>
      </c>
      <c r="W2873" t="s">
        <v>3162</v>
      </c>
    </row>
    <row r="2874" spans="1:23" hidden="1" x14ac:dyDescent="0.25">
      <c r="A2874">
        <v>24001581</v>
      </c>
      <c r="B2874">
        <v>24001094</v>
      </c>
      <c r="C2874">
        <v>292585</v>
      </c>
      <c r="D2874" t="s">
        <v>3177</v>
      </c>
      <c r="E2874" t="str">
        <f t="shared" si="44"/>
        <v>24001581_292585</v>
      </c>
      <c r="F2874" t="s">
        <v>3181</v>
      </c>
      <c r="H2874">
        <v>778</v>
      </c>
      <c r="I2874">
        <v>778</v>
      </c>
      <c r="J2874" t="s">
        <v>36</v>
      </c>
      <c r="K2874">
        <v>0</v>
      </c>
      <c r="M2874">
        <v>1.67</v>
      </c>
      <c r="N2874">
        <v>55352804</v>
      </c>
      <c r="O2874" t="s">
        <v>3161</v>
      </c>
      <c r="R2874">
        <v>400</v>
      </c>
      <c r="S2874">
        <v>999</v>
      </c>
      <c r="T2874" s="38">
        <v>45468</v>
      </c>
      <c r="V2874" s="38">
        <v>45436</v>
      </c>
      <c r="W2874" t="s">
        <v>3162</v>
      </c>
    </row>
    <row r="2875" spans="1:23" hidden="1" x14ac:dyDescent="0.25">
      <c r="A2875">
        <v>24001582</v>
      </c>
      <c r="B2875">
        <v>24001094</v>
      </c>
      <c r="C2875">
        <v>292573</v>
      </c>
      <c r="D2875" t="s">
        <v>3185</v>
      </c>
      <c r="E2875" t="str">
        <f t="shared" si="44"/>
        <v>24001582_292573</v>
      </c>
      <c r="F2875" t="s">
        <v>3186</v>
      </c>
      <c r="H2875">
        <v>480</v>
      </c>
      <c r="I2875">
        <v>0</v>
      </c>
      <c r="J2875" t="s">
        <v>36</v>
      </c>
      <c r="K2875">
        <v>0</v>
      </c>
      <c r="M2875">
        <v>2.11</v>
      </c>
      <c r="N2875">
        <v>55352804</v>
      </c>
      <c r="O2875" t="s">
        <v>3161</v>
      </c>
      <c r="R2875">
        <v>280</v>
      </c>
      <c r="S2875">
        <v>400</v>
      </c>
      <c r="T2875" s="38">
        <v>45468</v>
      </c>
      <c r="W2875" t="s">
        <v>3162</v>
      </c>
    </row>
    <row r="2876" spans="1:23" hidden="1" x14ac:dyDescent="0.25">
      <c r="A2876">
        <v>24001582</v>
      </c>
      <c r="B2876">
        <v>24001094</v>
      </c>
      <c r="C2876">
        <v>292578</v>
      </c>
      <c r="D2876" t="s">
        <v>3177</v>
      </c>
      <c r="E2876" t="str">
        <f t="shared" si="44"/>
        <v>24001582_292578</v>
      </c>
      <c r="F2876" t="s">
        <v>3187</v>
      </c>
      <c r="H2876">
        <v>480</v>
      </c>
      <c r="I2876">
        <v>480</v>
      </c>
      <c r="J2876" t="s">
        <v>36</v>
      </c>
      <c r="K2876">
        <v>0</v>
      </c>
      <c r="M2876">
        <v>1.67</v>
      </c>
      <c r="N2876">
        <v>55352804</v>
      </c>
      <c r="O2876" t="s">
        <v>3161</v>
      </c>
      <c r="R2876">
        <v>400</v>
      </c>
      <c r="S2876">
        <v>999</v>
      </c>
      <c r="T2876" s="38">
        <v>45468</v>
      </c>
      <c r="V2876" s="38">
        <v>45436</v>
      </c>
      <c r="W2876" t="s">
        <v>3162</v>
      </c>
    </row>
    <row r="2877" spans="1:23" hidden="1" x14ac:dyDescent="0.25">
      <c r="A2877">
        <v>24001582</v>
      </c>
      <c r="B2877">
        <v>24001094</v>
      </c>
      <c r="C2877">
        <v>292578</v>
      </c>
      <c r="D2877" t="s">
        <v>3177</v>
      </c>
      <c r="E2877" t="str">
        <f t="shared" si="44"/>
        <v>24001582_292578</v>
      </c>
      <c r="F2877" t="s">
        <v>3187</v>
      </c>
      <c r="H2877">
        <v>480</v>
      </c>
      <c r="I2877">
        <v>480</v>
      </c>
      <c r="J2877" t="s">
        <v>36</v>
      </c>
      <c r="K2877">
        <v>0</v>
      </c>
      <c r="M2877">
        <v>1.67</v>
      </c>
      <c r="N2877">
        <v>55352804</v>
      </c>
      <c r="O2877" t="s">
        <v>3161</v>
      </c>
      <c r="R2877">
        <v>400</v>
      </c>
      <c r="S2877">
        <v>999</v>
      </c>
      <c r="T2877" s="38">
        <v>45468</v>
      </c>
      <c r="V2877" s="38">
        <v>45436</v>
      </c>
      <c r="W2877" t="s">
        <v>3162</v>
      </c>
    </row>
    <row r="2878" spans="1:23" hidden="1" x14ac:dyDescent="0.25">
      <c r="A2878">
        <v>24001583</v>
      </c>
      <c r="B2878">
        <v>24001094</v>
      </c>
      <c r="C2878">
        <v>292578</v>
      </c>
      <c r="D2878" t="s">
        <v>3177</v>
      </c>
      <c r="E2878" t="str">
        <f t="shared" si="44"/>
        <v>24001583_292578</v>
      </c>
      <c r="F2878" t="s">
        <v>3187</v>
      </c>
      <c r="H2878">
        <v>441</v>
      </c>
      <c r="I2878">
        <v>441</v>
      </c>
      <c r="J2878" t="s">
        <v>36</v>
      </c>
      <c r="K2878">
        <v>0</v>
      </c>
      <c r="M2878">
        <v>1.67</v>
      </c>
      <c r="N2878">
        <v>55352804</v>
      </c>
      <c r="O2878" t="s">
        <v>3161</v>
      </c>
      <c r="R2878">
        <v>400</v>
      </c>
      <c r="S2878">
        <v>999</v>
      </c>
      <c r="T2878" s="38">
        <v>45468</v>
      </c>
      <c r="V2878" s="38">
        <v>45436</v>
      </c>
      <c r="W2878" t="s">
        <v>3162</v>
      </c>
    </row>
    <row r="2879" spans="1:23" hidden="1" x14ac:dyDescent="0.25">
      <c r="A2879">
        <v>24001584</v>
      </c>
      <c r="B2879">
        <v>24001094</v>
      </c>
      <c r="C2879">
        <v>292582</v>
      </c>
      <c r="D2879" t="s">
        <v>3177</v>
      </c>
      <c r="E2879" t="str">
        <f t="shared" si="44"/>
        <v>24001584_292582</v>
      </c>
      <c r="F2879" t="s">
        <v>3178</v>
      </c>
      <c r="H2879">
        <v>467</v>
      </c>
      <c r="I2879">
        <v>467</v>
      </c>
      <c r="J2879" t="s">
        <v>36</v>
      </c>
      <c r="K2879">
        <v>0</v>
      </c>
      <c r="M2879">
        <v>1.67</v>
      </c>
      <c r="N2879">
        <v>55352804</v>
      </c>
      <c r="O2879" t="s">
        <v>3161</v>
      </c>
      <c r="R2879">
        <v>400</v>
      </c>
      <c r="S2879">
        <v>999</v>
      </c>
      <c r="T2879" s="38">
        <v>45468</v>
      </c>
      <c r="V2879" s="38">
        <v>45436</v>
      </c>
      <c r="W2879" t="s">
        <v>3162</v>
      </c>
    </row>
    <row r="2880" spans="1:23" hidden="1" x14ac:dyDescent="0.25">
      <c r="A2880">
        <v>24001584</v>
      </c>
      <c r="B2880">
        <v>24001094</v>
      </c>
      <c r="C2880">
        <v>292581</v>
      </c>
      <c r="D2880" t="s">
        <v>3185</v>
      </c>
      <c r="E2880" t="str">
        <f t="shared" si="44"/>
        <v>24001584_292581</v>
      </c>
      <c r="F2880" t="s">
        <v>3189</v>
      </c>
      <c r="H2880">
        <v>467</v>
      </c>
      <c r="I2880">
        <v>0</v>
      </c>
      <c r="J2880" t="s">
        <v>36</v>
      </c>
      <c r="K2880">
        <v>0</v>
      </c>
      <c r="M2880">
        <v>2.11</v>
      </c>
      <c r="N2880">
        <v>55352804</v>
      </c>
      <c r="O2880" t="s">
        <v>3161</v>
      </c>
      <c r="R2880">
        <v>280</v>
      </c>
      <c r="S2880">
        <v>400</v>
      </c>
      <c r="T2880" s="38">
        <v>45468</v>
      </c>
      <c r="W2880" t="s">
        <v>3162</v>
      </c>
    </row>
    <row r="2881" spans="1:23" hidden="1" x14ac:dyDescent="0.25">
      <c r="A2881">
        <v>24001584</v>
      </c>
      <c r="B2881">
        <v>24001094</v>
      </c>
      <c r="C2881">
        <v>292578</v>
      </c>
      <c r="D2881" t="s">
        <v>3177</v>
      </c>
      <c r="E2881" t="str">
        <f t="shared" si="44"/>
        <v>24001584_292578</v>
      </c>
      <c r="F2881" t="s">
        <v>3187</v>
      </c>
      <c r="H2881">
        <v>467</v>
      </c>
      <c r="I2881">
        <v>467</v>
      </c>
      <c r="J2881" t="s">
        <v>36</v>
      </c>
      <c r="K2881">
        <v>0</v>
      </c>
      <c r="M2881">
        <v>1.67</v>
      </c>
      <c r="N2881">
        <v>55352804</v>
      </c>
      <c r="O2881" t="s">
        <v>3161</v>
      </c>
      <c r="R2881">
        <v>400</v>
      </c>
      <c r="S2881">
        <v>999</v>
      </c>
      <c r="T2881" s="38">
        <v>45468</v>
      </c>
      <c r="V2881" s="38">
        <v>45436</v>
      </c>
      <c r="W2881" t="s">
        <v>3162</v>
      </c>
    </row>
    <row r="2882" spans="1:23" hidden="1" x14ac:dyDescent="0.25">
      <c r="A2882">
        <v>24001585</v>
      </c>
      <c r="B2882">
        <v>24001087</v>
      </c>
      <c r="C2882">
        <v>290059</v>
      </c>
      <c r="D2882" t="s">
        <v>3168</v>
      </c>
      <c r="E2882" t="str">
        <f t="shared" si="44"/>
        <v>24001585_290059</v>
      </c>
      <c r="F2882" t="s">
        <v>3200</v>
      </c>
      <c r="H2882">
        <v>1974</v>
      </c>
      <c r="I2882">
        <v>0</v>
      </c>
      <c r="J2882" t="s">
        <v>36</v>
      </c>
      <c r="K2882">
        <v>0</v>
      </c>
      <c r="M2882">
        <v>1.39</v>
      </c>
      <c r="N2882">
        <v>57393538</v>
      </c>
      <c r="O2882" t="s">
        <v>3167</v>
      </c>
      <c r="R2882">
        <v>280</v>
      </c>
      <c r="S2882">
        <v>400</v>
      </c>
      <c r="T2882" s="38">
        <v>45468</v>
      </c>
      <c r="W2882" t="s">
        <v>3162</v>
      </c>
    </row>
    <row r="2883" spans="1:23" hidden="1" x14ac:dyDescent="0.25">
      <c r="A2883">
        <v>24001586</v>
      </c>
      <c r="B2883">
        <v>24001095</v>
      </c>
      <c r="C2883">
        <v>290059</v>
      </c>
      <c r="D2883" t="s">
        <v>3168</v>
      </c>
      <c r="E2883" t="str">
        <f t="shared" si="44"/>
        <v>24001586_290059</v>
      </c>
      <c r="F2883" t="s">
        <v>3200</v>
      </c>
      <c r="H2883">
        <v>9276</v>
      </c>
      <c r="I2883">
        <v>0</v>
      </c>
      <c r="J2883" t="s">
        <v>36</v>
      </c>
      <c r="K2883">
        <v>0</v>
      </c>
      <c r="M2883">
        <v>1.39</v>
      </c>
      <c r="N2883">
        <v>57393538</v>
      </c>
      <c r="O2883" t="s">
        <v>3167</v>
      </c>
      <c r="R2883">
        <v>280</v>
      </c>
      <c r="S2883">
        <v>400</v>
      </c>
      <c r="T2883" s="38">
        <v>45468</v>
      </c>
      <c r="W2883" t="s">
        <v>3162</v>
      </c>
    </row>
    <row r="2884" spans="1:23" hidden="1" x14ac:dyDescent="0.25">
      <c r="A2884">
        <v>24001587</v>
      </c>
      <c r="B2884">
        <v>24001095</v>
      </c>
      <c r="C2884">
        <v>290059</v>
      </c>
      <c r="D2884" t="s">
        <v>3168</v>
      </c>
      <c r="E2884" t="str">
        <f t="shared" si="44"/>
        <v>24001587_290059</v>
      </c>
      <c r="F2884" t="s">
        <v>3200</v>
      </c>
      <c r="H2884">
        <v>5148</v>
      </c>
      <c r="I2884">
        <v>0</v>
      </c>
      <c r="J2884" t="s">
        <v>36</v>
      </c>
      <c r="K2884">
        <v>0</v>
      </c>
      <c r="M2884">
        <v>1.39</v>
      </c>
      <c r="N2884">
        <v>57393538</v>
      </c>
      <c r="O2884" t="s">
        <v>3167</v>
      </c>
      <c r="R2884">
        <v>280</v>
      </c>
      <c r="S2884">
        <v>400</v>
      </c>
      <c r="T2884" s="38">
        <v>45468</v>
      </c>
      <c r="W2884" t="s">
        <v>3162</v>
      </c>
    </row>
    <row r="2885" spans="1:23" hidden="1" x14ac:dyDescent="0.25">
      <c r="A2885">
        <v>24001588</v>
      </c>
      <c r="B2885">
        <v>24001095</v>
      </c>
      <c r="C2885">
        <v>290061</v>
      </c>
      <c r="D2885" t="s">
        <v>3168</v>
      </c>
      <c r="E2885" t="str">
        <f t="shared" si="44"/>
        <v>24001588_290061</v>
      </c>
      <c r="F2885" t="s">
        <v>3197</v>
      </c>
      <c r="H2885">
        <v>2531</v>
      </c>
      <c r="I2885">
        <v>0</v>
      </c>
      <c r="J2885" t="s">
        <v>36</v>
      </c>
      <c r="K2885">
        <v>0</v>
      </c>
      <c r="M2885">
        <v>1.39</v>
      </c>
      <c r="N2885">
        <v>57393538</v>
      </c>
      <c r="O2885" t="s">
        <v>3167</v>
      </c>
      <c r="R2885">
        <v>280</v>
      </c>
      <c r="S2885">
        <v>400</v>
      </c>
      <c r="T2885" s="38">
        <v>45468</v>
      </c>
      <c r="W2885" t="s">
        <v>3162</v>
      </c>
    </row>
    <row r="2886" spans="1:23" hidden="1" x14ac:dyDescent="0.25">
      <c r="A2886">
        <v>24001588</v>
      </c>
      <c r="B2886">
        <v>24001095</v>
      </c>
      <c r="C2886">
        <v>292103</v>
      </c>
      <c r="D2886" t="s">
        <v>3168</v>
      </c>
      <c r="E2886" t="str">
        <f t="shared" ref="E2886:E2949" si="45">CONCATENATE(A2886,"_",C2886)</f>
        <v>24001588_292103</v>
      </c>
      <c r="F2886" t="s">
        <v>3193</v>
      </c>
      <c r="H2886">
        <v>2531</v>
      </c>
      <c r="I2886">
        <v>0</v>
      </c>
      <c r="J2886" t="s">
        <v>36</v>
      </c>
      <c r="K2886">
        <v>0</v>
      </c>
      <c r="M2886">
        <v>1.39</v>
      </c>
      <c r="N2886">
        <v>57393538</v>
      </c>
      <c r="O2886" t="s">
        <v>3167</v>
      </c>
      <c r="R2886">
        <v>280</v>
      </c>
      <c r="S2886">
        <v>400</v>
      </c>
      <c r="T2886" s="38">
        <v>45468</v>
      </c>
      <c r="W2886" t="s">
        <v>3162</v>
      </c>
    </row>
    <row r="2887" spans="1:23" hidden="1" x14ac:dyDescent="0.25">
      <c r="A2887">
        <v>24001588</v>
      </c>
      <c r="B2887">
        <v>24001095</v>
      </c>
      <c r="C2887">
        <v>290063</v>
      </c>
      <c r="D2887" t="s">
        <v>3168</v>
      </c>
      <c r="E2887" t="str">
        <f t="shared" si="45"/>
        <v>24001588_290063</v>
      </c>
      <c r="F2887" t="s">
        <v>3194</v>
      </c>
      <c r="H2887">
        <v>2531</v>
      </c>
      <c r="I2887">
        <v>0</v>
      </c>
      <c r="J2887" t="s">
        <v>36</v>
      </c>
      <c r="K2887">
        <v>0</v>
      </c>
      <c r="M2887">
        <v>1.39</v>
      </c>
      <c r="N2887">
        <v>57393538</v>
      </c>
      <c r="O2887" t="s">
        <v>3167</v>
      </c>
      <c r="R2887">
        <v>280</v>
      </c>
      <c r="S2887">
        <v>400</v>
      </c>
      <c r="T2887" s="38">
        <v>45468</v>
      </c>
      <c r="W2887" t="s">
        <v>3162</v>
      </c>
    </row>
    <row r="2888" spans="1:23" hidden="1" x14ac:dyDescent="0.25">
      <c r="A2888">
        <v>24001589</v>
      </c>
      <c r="B2888">
        <v>24001095</v>
      </c>
      <c r="C2888">
        <v>290059</v>
      </c>
      <c r="D2888" t="s">
        <v>3168</v>
      </c>
      <c r="E2888" t="str">
        <f t="shared" si="45"/>
        <v>24001589_290059</v>
      </c>
      <c r="F2888" t="s">
        <v>3200</v>
      </c>
      <c r="H2888">
        <v>1902</v>
      </c>
      <c r="I2888">
        <v>0</v>
      </c>
      <c r="J2888" t="s">
        <v>36</v>
      </c>
      <c r="K2888">
        <v>0</v>
      </c>
      <c r="M2888">
        <v>1.39</v>
      </c>
      <c r="N2888">
        <v>57393538</v>
      </c>
      <c r="O2888" t="s">
        <v>3167</v>
      </c>
      <c r="R2888">
        <v>280</v>
      </c>
      <c r="S2888">
        <v>400</v>
      </c>
      <c r="T2888" s="38">
        <v>45468</v>
      </c>
      <c r="W2888" t="s">
        <v>3162</v>
      </c>
    </row>
    <row r="2889" spans="1:23" hidden="1" x14ac:dyDescent="0.25">
      <c r="A2889">
        <v>24001615</v>
      </c>
      <c r="B2889">
        <v>24001097</v>
      </c>
      <c r="C2889">
        <v>290059</v>
      </c>
      <c r="D2889" t="s">
        <v>3168</v>
      </c>
      <c r="E2889" t="str">
        <f t="shared" si="45"/>
        <v>24001615_290059</v>
      </c>
      <c r="F2889" t="s">
        <v>3200</v>
      </c>
      <c r="H2889">
        <v>12398</v>
      </c>
      <c r="I2889">
        <v>0</v>
      </c>
      <c r="J2889" t="s">
        <v>36</v>
      </c>
      <c r="K2889">
        <v>0</v>
      </c>
      <c r="M2889">
        <v>1.39</v>
      </c>
      <c r="N2889">
        <v>57393538</v>
      </c>
      <c r="O2889" t="s">
        <v>3167</v>
      </c>
      <c r="R2889">
        <v>280</v>
      </c>
      <c r="S2889">
        <v>400</v>
      </c>
      <c r="T2889" s="38">
        <v>45503</v>
      </c>
      <c r="W2889" t="s">
        <v>3162</v>
      </c>
    </row>
    <row r="2890" spans="1:23" hidden="1" x14ac:dyDescent="0.25">
      <c r="A2890">
        <v>24001616</v>
      </c>
      <c r="B2890">
        <v>24001097</v>
      </c>
      <c r="C2890">
        <v>290059</v>
      </c>
      <c r="D2890" t="s">
        <v>3168</v>
      </c>
      <c r="E2890" t="str">
        <f t="shared" si="45"/>
        <v>24001616_290059</v>
      </c>
      <c r="F2890" t="s">
        <v>3200</v>
      </c>
      <c r="H2890">
        <v>5942</v>
      </c>
      <c r="I2890">
        <v>0</v>
      </c>
      <c r="J2890" t="s">
        <v>36</v>
      </c>
      <c r="K2890">
        <v>0</v>
      </c>
      <c r="M2890">
        <v>1.39</v>
      </c>
      <c r="N2890">
        <v>57393538</v>
      </c>
      <c r="O2890" t="s">
        <v>3167</v>
      </c>
      <c r="R2890">
        <v>280</v>
      </c>
      <c r="S2890">
        <v>400</v>
      </c>
      <c r="T2890" s="38">
        <v>45503</v>
      </c>
      <c r="W2890" t="s">
        <v>3162</v>
      </c>
    </row>
    <row r="2891" spans="1:23" hidden="1" x14ac:dyDescent="0.25">
      <c r="A2891">
        <v>24001616</v>
      </c>
      <c r="B2891">
        <v>24001097</v>
      </c>
      <c r="C2891">
        <v>290059</v>
      </c>
      <c r="D2891" t="s">
        <v>3168</v>
      </c>
      <c r="E2891" t="str">
        <f t="shared" si="45"/>
        <v>24001616_290059</v>
      </c>
      <c r="F2891" t="s">
        <v>3200</v>
      </c>
      <c r="H2891">
        <v>5942</v>
      </c>
      <c r="I2891">
        <v>0</v>
      </c>
      <c r="J2891" t="s">
        <v>36</v>
      </c>
      <c r="K2891">
        <v>0</v>
      </c>
      <c r="M2891">
        <v>1.39</v>
      </c>
      <c r="N2891">
        <v>57393538</v>
      </c>
      <c r="O2891" t="s">
        <v>3167</v>
      </c>
      <c r="R2891">
        <v>280</v>
      </c>
      <c r="S2891">
        <v>400</v>
      </c>
      <c r="T2891" s="38">
        <v>45503</v>
      </c>
      <c r="W2891" t="s">
        <v>3162</v>
      </c>
    </row>
    <row r="2892" spans="1:23" hidden="1" x14ac:dyDescent="0.25">
      <c r="A2892">
        <v>24001616</v>
      </c>
      <c r="B2892">
        <v>24001097</v>
      </c>
      <c r="C2892">
        <v>290061</v>
      </c>
      <c r="D2892" t="s">
        <v>3168</v>
      </c>
      <c r="E2892" t="str">
        <f t="shared" si="45"/>
        <v>24001616_290061</v>
      </c>
      <c r="F2892" t="s">
        <v>3197</v>
      </c>
      <c r="H2892">
        <v>5942</v>
      </c>
      <c r="I2892">
        <v>0</v>
      </c>
      <c r="J2892" t="s">
        <v>36</v>
      </c>
      <c r="K2892">
        <v>0</v>
      </c>
      <c r="M2892">
        <v>1.39</v>
      </c>
      <c r="N2892">
        <v>57393538</v>
      </c>
      <c r="O2892" t="s">
        <v>3167</v>
      </c>
      <c r="R2892">
        <v>280</v>
      </c>
      <c r="S2892">
        <v>400</v>
      </c>
      <c r="T2892" s="38">
        <v>45503</v>
      </c>
      <c r="W2892" t="s">
        <v>3162</v>
      </c>
    </row>
    <row r="2893" spans="1:23" hidden="1" x14ac:dyDescent="0.25">
      <c r="A2893">
        <v>24001616</v>
      </c>
      <c r="B2893">
        <v>24001097</v>
      </c>
      <c r="C2893">
        <v>290060</v>
      </c>
      <c r="D2893" t="s">
        <v>3168</v>
      </c>
      <c r="E2893" t="str">
        <f t="shared" si="45"/>
        <v>24001616_290060</v>
      </c>
      <c r="F2893" t="s">
        <v>3199</v>
      </c>
      <c r="H2893">
        <v>5942</v>
      </c>
      <c r="I2893">
        <v>0</v>
      </c>
      <c r="J2893" t="s">
        <v>36</v>
      </c>
      <c r="K2893">
        <v>0</v>
      </c>
      <c r="M2893">
        <v>1.39</v>
      </c>
      <c r="N2893">
        <v>57393538</v>
      </c>
      <c r="O2893" t="s">
        <v>3167</v>
      </c>
      <c r="R2893">
        <v>280</v>
      </c>
      <c r="S2893">
        <v>400</v>
      </c>
      <c r="T2893" s="38">
        <v>45503</v>
      </c>
      <c r="W2893" t="s">
        <v>3162</v>
      </c>
    </row>
    <row r="2894" spans="1:23" hidden="1" x14ac:dyDescent="0.25">
      <c r="A2894">
        <v>24001617</v>
      </c>
      <c r="B2894">
        <v>24001097</v>
      </c>
      <c r="C2894">
        <v>290062</v>
      </c>
      <c r="D2894" t="s">
        <v>3168</v>
      </c>
      <c r="E2894" t="str">
        <f t="shared" si="45"/>
        <v>24001617_290062</v>
      </c>
      <c r="F2894" t="s">
        <v>3198</v>
      </c>
      <c r="H2894">
        <v>3229</v>
      </c>
      <c r="I2894">
        <v>0</v>
      </c>
      <c r="J2894" t="s">
        <v>36</v>
      </c>
      <c r="K2894">
        <v>0</v>
      </c>
      <c r="M2894">
        <v>1.39</v>
      </c>
      <c r="N2894">
        <v>57393538</v>
      </c>
      <c r="O2894" t="s">
        <v>3167</v>
      </c>
      <c r="R2894">
        <v>280</v>
      </c>
      <c r="S2894">
        <v>400</v>
      </c>
      <c r="T2894" s="38">
        <v>45503</v>
      </c>
      <c r="W2894" t="s">
        <v>3162</v>
      </c>
    </row>
    <row r="2895" spans="1:23" hidden="1" x14ac:dyDescent="0.25">
      <c r="A2895">
        <v>24001617</v>
      </c>
      <c r="B2895">
        <v>24001097</v>
      </c>
      <c r="C2895">
        <v>290063</v>
      </c>
      <c r="D2895" t="s">
        <v>3168</v>
      </c>
      <c r="E2895" t="str">
        <f t="shared" si="45"/>
        <v>24001617_290063</v>
      </c>
      <c r="F2895" t="s">
        <v>3194</v>
      </c>
      <c r="H2895">
        <v>2929</v>
      </c>
      <c r="I2895">
        <v>0</v>
      </c>
      <c r="J2895" t="s">
        <v>36</v>
      </c>
      <c r="K2895">
        <v>0</v>
      </c>
      <c r="M2895">
        <v>1.39</v>
      </c>
      <c r="N2895">
        <v>57393538</v>
      </c>
      <c r="O2895" t="s">
        <v>3167</v>
      </c>
      <c r="R2895">
        <v>280</v>
      </c>
      <c r="S2895">
        <v>400</v>
      </c>
      <c r="T2895" s="38">
        <v>45503</v>
      </c>
      <c r="W2895" t="s">
        <v>3162</v>
      </c>
    </row>
    <row r="2896" spans="1:23" hidden="1" x14ac:dyDescent="0.25">
      <c r="A2896">
        <v>24001617</v>
      </c>
      <c r="B2896">
        <v>24001097</v>
      </c>
      <c r="C2896">
        <v>290061</v>
      </c>
      <c r="D2896" t="s">
        <v>3168</v>
      </c>
      <c r="E2896" t="str">
        <f t="shared" si="45"/>
        <v>24001617_290061</v>
      </c>
      <c r="F2896" t="s">
        <v>3197</v>
      </c>
      <c r="H2896">
        <v>3229</v>
      </c>
      <c r="I2896">
        <v>0</v>
      </c>
      <c r="J2896" t="s">
        <v>36</v>
      </c>
      <c r="K2896">
        <v>0</v>
      </c>
      <c r="M2896">
        <v>1.39</v>
      </c>
      <c r="N2896">
        <v>57393538</v>
      </c>
      <c r="O2896" t="s">
        <v>3167</v>
      </c>
      <c r="R2896">
        <v>280</v>
      </c>
      <c r="S2896">
        <v>400</v>
      </c>
      <c r="T2896" s="38">
        <v>45503</v>
      </c>
      <c r="W2896" t="s">
        <v>3162</v>
      </c>
    </row>
    <row r="2897" spans="1:23" hidden="1" x14ac:dyDescent="0.25">
      <c r="A2897">
        <v>24001617</v>
      </c>
      <c r="B2897">
        <v>24001097</v>
      </c>
      <c r="C2897">
        <v>290060</v>
      </c>
      <c r="D2897" t="s">
        <v>3168</v>
      </c>
      <c r="E2897" t="str">
        <f t="shared" si="45"/>
        <v>24001617_290060</v>
      </c>
      <c r="F2897" t="s">
        <v>3199</v>
      </c>
      <c r="H2897">
        <v>3229</v>
      </c>
      <c r="I2897">
        <v>0</v>
      </c>
      <c r="J2897" t="s">
        <v>36</v>
      </c>
      <c r="K2897">
        <v>0</v>
      </c>
      <c r="M2897">
        <v>1.39</v>
      </c>
      <c r="N2897">
        <v>57393538</v>
      </c>
      <c r="O2897" t="s">
        <v>3167</v>
      </c>
      <c r="R2897">
        <v>280</v>
      </c>
      <c r="S2897">
        <v>400</v>
      </c>
      <c r="T2897" s="38">
        <v>45503</v>
      </c>
      <c r="W2897" t="s">
        <v>3162</v>
      </c>
    </row>
    <row r="2898" spans="1:23" hidden="1" x14ac:dyDescent="0.25">
      <c r="A2898">
        <v>24001618</v>
      </c>
      <c r="B2898">
        <v>24001097</v>
      </c>
      <c r="C2898">
        <v>290064</v>
      </c>
      <c r="D2898" t="s">
        <v>3168</v>
      </c>
      <c r="E2898" t="str">
        <f t="shared" si="45"/>
        <v>24001618_290064</v>
      </c>
      <c r="F2898" t="s">
        <v>3195</v>
      </c>
      <c r="H2898">
        <v>5680</v>
      </c>
      <c r="I2898">
        <v>0</v>
      </c>
      <c r="J2898" t="s">
        <v>36</v>
      </c>
      <c r="K2898">
        <v>0</v>
      </c>
      <c r="M2898">
        <v>1.39</v>
      </c>
      <c r="N2898">
        <v>57393538</v>
      </c>
      <c r="O2898" t="s">
        <v>3167</v>
      </c>
      <c r="R2898">
        <v>280</v>
      </c>
      <c r="S2898">
        <v>400</v>
      </c>
      <c r="T2898" s="38">
        <v>45503</v>
      </c>
      <c r="W2898" t="s">
        <v>3162</v>
      </c>
    </row>
    <row r="2899" spans="1:23" hidden="1" x14ac:dyDescent="0.25">
      <c r="A2899">
        <v>24001618</v>
      </c>
      <c r="B2899">
        <v>24001097</v>
      </c>
      <c r="C2899">
        <v>290059</v>
      </c>
      <c r="D2899" t="s">
        <v>3168</v>
      </c>
      <c r="E2899" t="str">
        <f t="shared" si="45"/>
        <v>24001618_290059</v>
      </c>
      <c r="F2899" t="s">
        <v>3200</v>
      </c>
      <c r="H2899">
        <v>5880</v>
      </c>
      <c r="I2899">
        <v>0</v>
      </c>
      <c r="J2899" t="s">
        <v>36</v>
      </c>
      <c r="K2899">
        <v>0</v>
      </c>
      <c r="M2899">
        <v>1.39</v>
      </c>
      <c r="N2899">
        <v>57393538</v>
      </c>
      <c r="O2899" t="s">
        <v>3167</v>
      </c>
      <c r="R2899">
        <v>280</v>
      </c>
      <c r="S2899">
        <v>400</v>
      </c>
      <c r="T2899" s="38">
        <v>45503</v>
      </c>
      <c r="W2899" t="s">
        <v>3162</v>
      </c>
    </row>
    <row r="2900" spans="1:23" hidden="1" x14ac:dyDescent="0.25">
      <c r="A2900">
        <v>24001618</v>
      </c>
      <c r="B2900">
        <v>24001097</v>
      </c>
      <c r="C2900">
        <v>290061</v>
      </c>
      <c r="D2900" t="s">
        <v>3168</v>
      </c>
      <c r="E2900" t="str">
        <f t="shared" si="45"/>
        <v>24001618_290061</v>
      </c>
      <c r="F2900" t="s">
        <v>3197</v>
      </c>
      <c r="H2900">
        <v>5880</v>
      </c>
      <c r="I2900">
        <v>0</v>
      </c>
      <c r="J2900" t="s">
        <v>36</v>
      </c>
      <c r="K2900">
        <v>0</v>
      </c>
      <c r="M2900">
        <v>1.39</v>
      </c>
      <c r="N2900">
        <v>57393538</v>
      </c>
      <c r="O2900" t="s">
        <v>3167</v>
      </c>
      <c r="R2900">
        <v>280</v>
      </c>
      <c r="S2900">
        <v>400</v>
      </c>
      <c r="T2900" s="38">
        <v>45503</v>
      </c>
      <c r="W2900" t="s">
        <v>3162</v>
      </c>
    </row>
    <row r="2901" spans="1:23" hidden="1" x14ac:dyDescent="0.25">
      <c r="A2901">
        <v>24001618</v>
      </c>
      <c r="B2901">
        <v>24001097</v>
      </c>
      <c r="C2901">
        <v>290060</v>
      </c>
      <c r="D2901" t="s">
        <v>3168</v>
      </c>
      <c r="E2901" t="str">
        <f t="shared" si="45"/>
        <v>24001618_290060</v>
      </c>
      <c r="F2901" t="s">
        <v>3199</v>
      </c>
      <c r="H2901">
        <v>5880</v>
      </c>
      <c r="I2901">
        <v>0</v>
      </c>
      <c r="J2901" t="s">
        <v>36</v>
      </c>
      <c r="K2901">
        <v>0</v>
      </c>
      <c r="M2901">
        <v>1.39</v>
      </c>
      <c r="N2901">
        <v>57393538</v>
      </c>
      <c r="O2901" t="s">
        <v>3167</v>
      </c>
      <c r="R2901">
        <v>280</v>
      </c>
      <c r="S2901">
        <v>400</v>
      </c>
      <c r="T2901" s="38">
        <v>45503</v>
      </c>
      <c r="W2901" t="s">
        <v>3162</v>
      </c>
    </row>
    <row r="2902" spans="1:23" hidden="1" x14ac:dyDescent="0.25">
      <c r="A2902">
        <v>24001619</v>
      </c>
      <c r="B2902">
        <v>24001097</v>
      </c>
      <c r="C2902">
        <v>290061</v>
      </c>
      <c r="D2902" t="s">
        <v>3168</v>
      </c>
      <c r="E2902" t="str">
        <f t="shared" si="45"/>
        <v>24001619_290061</v>
      </c>
      <c r="F2902" t="s">
        <v>3197</v>
      </c>
      <c r="H2902">
        <v>1645</v>
      </c>
      <c r="I2902">
        <v>0</v>
      </c>
      <c r="J2902" t="s">
        <v>36</v>
      </c>
      <c r="K2902">
        <v>0</v>
      </c>
      <c r="M2902">
        <v>1.39</v>
      </c>
      <c r="N2902">
        <v>57393538</v>
      </c>
      <c r="O2902" t="s">
        <v>3167</v>
      </c>
      <c r="R2902">
        <v>280</v>
      </c>
      <c r="S2902">
        <v>400</v>
      </c>
      <c r="T2902" s="38">
        <v>45503</v>
      </c>
      <c r="W2902" t="s">
        <v>3162</v>
      </c>
    </row>
    <row r="2903" spans="1:23" hidden="1" x14ac:dyDescent="0.25">
      <c r="A2903">
        <v>24001619</v>
      </c>
      <c r="B2903">
        <v>24001097</v>
      </c>
      <c r="C2903">
        <v>292101</v>
      </c>
      <c r="D2903" t="s">
        <v>3168</v>
      </c>
      <c r="E2903" t="str">
        <f t="shared" si="45"/>
        <v>24001619_292101</v>
      </c>
      <c r="F2903" t="s">
        <v>3191</v>
      </c>
      <c r="H2903">
        <v>1645</v>
      </c>
      <c r="I2903">
        <v>0</v>
      </c>
      <c r="J2903" t="s">
        <v>36</v>
      </c>
      <c r="K2903">
        <v>0</v>
      </c>
      <c r="M2903">
        <v>1.39</v>
      </c>
      <c r="N2903">
        <v>57393538</v>
      </c>
      <c r="O2903" t="s">
        <v>3167</v>
      </c>
      <c r="R2903">
        <v>280</v>
      </c>
      <c r="S2903">
        <v>400</v>
      </c>
      <c r="T2903" s="38">
        <v>45503</v>
      </c>
      <c r="W2903" t="s">
        <v>3162</v>
      </c>
    </row>
    <row r="2904" spans="1:23" hidden="1" x14ac:dyDescent="0.25">
      <c r="A2904">
        <v>24001620</v>
      </c>
      <c r="B2904">
        <v>24001097</v>
      </c>
      <c r="C2904">
        <v>290059</v>
      </c>
      <c r="D2904" t="s">
        <v>3168</v>
      </c>
      <c r="E2904" t="str">
        <f t="shared" si="45"/>
        <v>24001620_290059</v>
      </c>
      <c r="F2904" t="s">
        <v>3200</v>
      </c>
      <c r="H2904">
        <v>9528</v>
      </c>
      <c r="I2904">
        <v>0</v>
      </c>
      <c r="J2904" t="s">
        <v>36</v>
      </c>
      <c r="K2904">
        <v>0</v>
      </c>
      <c r="M2904">
        <v>1.39</v>
      </c>
      <c r="N2904">
        <v>57393538</v>
      </c>
      <c r="O2904" t="s">
        <v>3167</v>
      </c>
      <c r="R2904">
        <v>280</v>
      </c>
      <c r="S2904">
        <v>400</v>
      </c>
      <c r="T2904" s="38">
        <v>45503</v>
      </c>
      <c r="W2904" t="s">
        <v>3162</v>
      </c>
    </row>
    <row r="2905" spans="1:23" hidden="1" x14ac:dyDescent="0.25">
      <c r="A2905">
        <v>24001621</v>
      </c>
      <c r="B2905">
        <v>24001097</v>
      </c>
      <c r="C2905">
        <v>290063</v>
      </c>
      <c r="D2905" t="s">
        <v>3168</v>
      </c>
      <c r="E2905" t="str">
        <f t="shared" si="45"/>
        <v>24001621_290063</v>
      </c>
      <c r="F2905" t="s">
        <v>3194</v>
      </c>
      <c r="H2905">
        <v>5721</v>
      </c>
      <c r="I2905">
        <v>0</v>
      </c>
      <c r="J2905" t="s">
        <v>36</v>
      </c>
      <c r="K2905">
        <v>0</v>
      </c>
      <c r="M2905">
        <v>1.39</v>
      </c>
      <c r="N2905">
        <v>57393538</v>
      </c>
      <c r="O2905" t="s">
        <v>3167</v>
      </c>
      <c r="R2905">
        <v>280</v>
      </c>
      <c r="S2905">
        <v>400</v>
      </c>
      <c r="T2905" s="38">
        <v>45503</v>
      </c>
      <c r="W2905" t="s">
        <v>3162</v>
      </c>
    </row>
    <row r="2906" spans="1:23" hidden="1" x14ac:dyDescent="0.25">
      <c r="A2906">
        <v>24001621</v>
      </c>
      <c r="B2906">
        <v>24001097</v>
      </c>
      <c r="C2906">
        <v>290061</v>
      </c>
      <c r="D2906" t="s">
        <v>3168</v>
      </c>
      <c r="E2906" t="str">
        <f t="shared" si="45"/>
        <v>24001621_290061</v>
      </c>
      <c r="F2906" t="s">
        <v>3197</v>
      </c>
      <c r="H2906">
        <v>5721</v>
      </c>
      <c r="I2906">
        <v>0</v>
      </c>
      <c r="J2906" t="s">
        <v>36</v>
      </c>
      <c r="K2906">
        <v>0</v>
      </c>
      <c r="M2906">
        <v>1.39</v>
      </c>
      <c r="N2906">
        <v>57393538</v>
      </c>
      <c r="O2906" t="s">
        <v>3167</v>
      </c>
      <c r="R2906">
        <v>280</v>
      </c>
      <c r="S2906">
        <v>400</v>
      </c>
      <c r="T2906" s="38">
        <v>45503</v>
      </c>
      <c r="W2906" t="s">
        <v>3162</v>
      </c>
    </row>
    <row r="2907" spans="1:23" hidden="1" x14ac:dyDescent="0.25">
      <c r="A2907">
        <v>24001621</v>
      </c>
      <c r="B2907">
        <v>24001097</v>
      </c>
      <c r="C2907">
        <v>290060</v>
      </c>
      <c r="D2907" t="s">
        <v>3168</v>
      </c>
      <c r="E2907" t="str">
        <f t="shared" si="45"/>
        <v>24001621_290060</v>
      </c>
      <c r="F2907" t="s">
        <v>3199</v>
      </c>
      <c r="H2907">
        <v>5721</v>
      </c>
      <c r="I2907">
        <v>0</v>
      </c>
      <c r="J2907" t="s">
        <v>36</v>
      </c>
      <c r="K2907">
        <v>0</v>
      </c>
      <c r="M2907">
        <v>1.39</v>
      </c>
      <c r="N2907">
        <v>57393538</v>
      </c>
      <c r="O2907" t="s">
        <v>3167</v>
      </c>
      <c r="R2907">
        <v>280</v>
      </c>
      <c r="S2907">
        <v>400</v>
      </c>
      <c r="T2907" s="38">
        <v>45503</v>
      </c>
      <c r="W2907" t="s">
        <v>3162</v>
      </c>
    </row>
    <row r="2908" spans="1:23" hidden="1" x14ac:dyDescent="0.25">
      <c r="A2908">
        <v>24001621</v>
      </c>
      <c r="B2908">
        <v>24001097</v>
      </c>
      <c r="C2908">
        <v>292103</v>
      </c>
      <c r="D2908" t="s">
        <v>3168</v>
      </c>
      <c r="E2908" t="str">
        <f t="shared" si="45"/>
        <v>24001621_292103</v>
      </c>
      <c r="F2908" t="s">
        <v>3193</v>
      </c>
      <c r="H2908">
        <v>5721</v>
      </c>
      <c r="I2908">
        <v>0</v>
      </c>
      <c r="J2908" t="s">
        <v>36</v>
      </c>
      <c r="K2908">
        <v>0</v>
      </c>
      <c r="M2908">
        <v>1.39</v>
      </c>
      <c r="N2908">
        <v>57393538</v>
      </c>
      <c r="O2908" t="s">
        <v>3167</v>
      </c>
      <c r="R2908">
        <v>280</v>
      </c>
      <c r="S2908">
        <v>400</v>
      </c>
      <c r="T2908" s="38">
        <v>45503</v>
      </c>
      <c r="W2908" t="s">
        <v>3162</v>
      </c>
    </row>
    <row r="2909" spans="1:23" hidden="1" x14ac:dyDescent="0.25">
      <c r="A2909">
        <v>24001622</v>
      </c>
      <c r="B2909">
        <v>24001097</v>
      </c>
      <c r="C2909">
        <v>290059</v>
      </c>
      <c r="D2909" t="s">
        <v>3168</v>
      </c>
      <c r="E2909" t="str">
        <f t="shared" si="45"/>
        <v>24001622_290059</v>
      </c>
      <c r="F2909" t="s">
        <v>3200</v>
      </c>
      <c r="H2909">
        <v>1252</v>
      </c>
      <c r="I2909">
        <v>0</v>
      </c>
      <c r="J2909" t="s">
        <v>36</v>
      </c>
      <c r="K2909">
        <v>0</v>
      </c>
      <c r="M2909">
        <v>1.39</v>
      </c>
      <c r="N2909">
        <v>57393538</v>
      </c>
      <c r="O2909" t="s">
        <v>3167</v>
      </c>
      <c r="R2909">
        <v>280</v>
      </c>
      <c r="S2909">
        <v>400</v>
      </c>
      <c r="T2909" s="38">
        <v>45503</v>
      </c>
      <c r="W2909" t="s">
        <v>3162</v>
      </c>
    </row>
    <row r="2910" spans="1:23" hidden="1" x14ac:dyDescent="0.25">
      <c r="A2910">
        <v>24001622</v>
      </c>
      <c r="B2910">
        <v>24001097</v>
      </c>
      <c r="C2910">
        <v>290059</v>
      </c>
      <c r="D2910" t="s">
        <v>3168</v>
      </c>
      <c r="E2910" t="str">
        <f t="shared" si="45"/>
        <v>24001622_290059</v>
      </c>
      <c r="F2910" t="s">
        <v>3200</v>
      </c>
      <c r="H2910">
        <v>1252</v>
      </c>
      <c r="I2910">
        <v>0</v>
      </c>
      <c r="J2910" t="s">
        <v>36</v>
      </c>
      <c r="K2910">
        <v>0</v>
      </c>
      <c r="M2910">
        <v>1.39</v>
      </c>
      <c r="N2910">
        <v>57393538</v>
      </c>
      <c r="O2910" t="s">
        <v>3167</v>
      </c>
      <c r="R2910">
        <v>280</v>
      </c>
      <c r="S2910">
        <v>400</v>
      </c>
      <c r="T2910" s="38">
        <v>45503</v>
      </c>
      <c r="W2910" t="s">
        <v>3162</v>
      </c>
    </row>
    <row r="2911" spans="1:23" hidden="1" x14ac:dyDescent="0.25">
      <c r="A2911">
        <v>24001622</v>
      </c>
      <c r="B2911">
        <v>24001097</v>
      </c>
      <c r="C2911">
        <v>290060</v>
      </c>
      <c r="D2911" t="s">
        <v>3168</v>
      </c>
      <c r="E2911" t="str">
        <f t="shared" si="45"/>
        <v>24001622_290060</v>
      </c>
      <c r="F2911" t="s">
        <v>3199</v>
      </c>
      <c r="H2911">
        <v>1252</v>
      </c>
      <c r="I2911">
        <v>0</v>
      </c>
      <c r="J2911" t="s">
        <v>36</v>
      </c>
      <c r="K2911">
        <v>0</v>
      </c>
      <c r="M2911">
        <v>1.39</v>
      </c>
      <c r="N2911">
        <v>57393538</v>
      </c>
      <c r="O2911" t="s">
        <v>3167</v>
      </c>
      <c r="R2911">
        <v>280</v>
      </c>
      <c r="S2911">
        <v>400</v>
      </c>
      <c r="T2911" s="38">
        <v>45503</v>
      </c>
      <c r="W2911" t="s">
        <v>3162</v>
      </c>
    </row>
    <row r="2912" spans="1:23" hidden="1" x14ac:dyDescent="0.25">
      <c r="A2912">
        <v>24001623</v>
      </c>
      <c r="B2912">
        <v>24001097</v>
      </c>
      <c r="C2912">
        <v>290059</v>
      </c>
      <c r="D2912" t="s">
        <v>3168</v>
      </c>
      <c r="E2912" t="str">
        <f t="shared" si="45"/>
        <v>24001623_290059</v>
      </c>
      <c r="F2912" t="s">
        <v>3200</v>
      </c>
      <c r="H2912">
        <v>1277</v>
      </c>
      <c r="I2912">
        <v>0</v>
      </c>
      <c r="J2912" t="s">
        <v>36</v>
      </c>
      <c r="K2912">
        <v>0</v>
      </c>
      <c r="M2912">
        <v>1.39</v>
      </c>
      <c r="N2912">
        <v>57393538</v>
      </c>
      <c r="O2912" t="s">
        <v>3167</v>
      </c>
      <c r="R2912">
        <v>280</v>
      </c>
      <c r="S2912">
        <v>400</v>
      </c>
      <c r="T2912" s="38">
        <v>45503</v>
      </c>
      <c r="W2912" t="s">
        <v>3162</v>
      </c>
    </row>
    <row r="2913" spans="1:23" hidden="1" x14ac:dyDescent="0.25">
      <c r="A2913">
        <v>24001623</v>
      </c>
      <c r="B2913">
        <v>24001097</v>
      </c>
      <c r="C2913">
        <v>290060</v>
      </c>
      <c r="D2913" t="s">
        <v>3168</v>
      </c>
      <c r="E2913" t="str">
        <f t="shared" si="45"/>
        <v>24001623_290060</v>
      </c>
      <c r="F2913" t="s">
        <v>3199</v>
      </c>
      <c r="H2913">
        <v>1277</v>
      </c>
      <c r="I2913">
        <v>0</v>
      </c>
      <c r="J2913" t="s">
        <v>36</v>
      </c>
      <c r="K2913">
        <v>0</v>
      </c>
      <c r="M2913">
        <v>1.39</v>
      </c>
      <c r="N2913">
        <v>57393538</v>
      </c>
      <c r="O2913" t="s">
        <v>3167</v>
      </c>
      <c r="R2913">
        <v>280</v>
      </c>
      <c r="S2913">
        <v>400</v>
      </c>
      <c r="T2913" s="38">
        <v>45503</v>
      </c>
      <c r="W2913" t="s">
        <v>3162</v>
      </c>
    </row>
    <row r="2914" spans="1:23" hidden="1" x14ac:dyDescent="0.25">
      <c r="A2914">
        <v>24001623</v>
      </c>
      <c r="B2914">
        <v>24001097</v>
      </c>
      <c r="C2914">
        <v>290064</v>
      </c>
      <c r="D2914" t="s">
        <v>3168</v>
      </c>
      <c r="E2914" t="str">
        <f t="shared" si="45"/>
        <v>24001623_290064</v>
      </c>
      <c r="F2914" t="s">
        <v>3195</v>
      </c>
      <c r="H2914">
        <v>1277</v>
      </c>
      <c r="I2914">
        <v>0</v>
      </c>
      <c r="J2914" t="s">
        <v>36</v>
      </c>
      <c r="K2914">
        <v>0</v>
      </c>
      <c r="M2914">
        <v>1.39</v>
      </c>
      <c r="N2914">
        <v>57393538</v>
      </c>
      <c r="O2914" t="s">
        <v>3167</v>
      </c>
      <c r="R2914">
        <v>280</v>
      </c>
      <c r="S2914">
        <v>400</v>
      </c>
      <c r="T2914" s="38">
        <v>45503</v>
      </c>
      <c r="W2914" t="s">
        <v>3162</v>
      </c>
    </row>
    <row r="2915" spans="1:23" hidden="1" x14ac:dyDescent="0.25">
      <c r="A2915">
        <v>24001624</v>
      </c>
      <c r="B2915">
        <v>24001097</v>
      </c>
      <c r="C2915">
        <v>290059</v>
      </c>
      <c r="D2915" t="s">
        <v>3168</v>
      </c>
      <c r="E2915" t="str">
        <f t="shared" si="45"/>
        <v>24001624_290059</v>
      </c>
      <c r="F2915" t="s">
        <v>3200</v>
      </c>
      <c r="H2915">
        <v>3684</v>
      </c>
      <c r="I2915">
        <v>0</v>
      </c>
      <c r="J2915" t="s">
        <v>36</v>
      </c>
      <c r="K2915">
        <v>0</v>
      </c>
      <c r="M2915">
        <v>1.39</v>
      </c>
      <c r="N2915">
        <v>57393538</v>
      </c>
      <c r="O2915" t="s">
        <v>3167</v>
      </c>
      <c r="R2915">
        <v>280</v>
      </c>
      <c r="S2915">
        <v>400</v>
      </c>
      <c r="T2915" s="38">
        <v>45503</v>
      </c>
      <c r="W2915" t="s">
        <v>3162</v>
      </c>
    </row>
    <row r="2916" spans="1:23" hidden="1" x14ac:dyDescent="0.25">
      <c r="A2916">
        <v>24001625</v>
      </c>
      <c r="B2916">
        <v>24001098</v>
      </c>
      <c r="C2916">
        <v>292578</v>
      </c>
      <c r="D2916" t="s">
        <v>3177</v>
      </c>
      <c r="E2916" t="str">
        <f t="shared" si="45"/>
        <v>24001625_292578</v>
      </c>
      <c r="F2916" t="s">
        <v>3187</v>
      </c>
      <c r="H2916">
        <v>1879</v>
      </c>
      <c r="I2916">
        <v>0</v>
      </c>
      <c r="J2916" t="s">
        <v>36</v>
      </c>
      <c r="K2916">
        <v>0</v>
      </c>
      <c r="M2916">
        <v>1.67</v>
      </c>
      <c r="N2916">
        <v>55352804</v>
      </c>
      <c r="O2916" t="s">
        <v>3161</v>
      </c>
      <c r="R2916">
        <v>280</v>
      </c>
      <c r="S2916">
        <v>400</v>
      </c>
      <c r="T2916" s="38">
        <v>45503</v>
      </c>
      <c r="W2916" t="s">
        <v>3162</v>
      </c>
    </row>
    <row r="2917" spans="1:23" hidden="1" x14ac:dyDescent="0.25">
      <c r="A2917">
        <v>24001625</v>
      </c>
      <c r="B2917">
        <v>24001098</v>
      </c>
      <c r="C2917">
        <v>292578</v>
      </c>
      <c r="D2917" t="s">
        <v>3177</v>
      </c>
      <c r="E2917" t="str">
        <f t="shared" si="45"/>
        <v>24001625_292578</v>
      </c>
      <c r="F2917" t="s">
        <v>3187</v>
      </c>
      <c r="H2917">
        <v>1879</v>
      </c>
      <c r="I2917">
        <v>0</v>
      </c>
      <c r="J2917" t="s">
        <v>36</v>
      </c>
      <c r="K2917">
        <v>0</v>
      </c>
      <c r="M2917">
        <v>1.67</v>
      </c>
      <c r="N2917">
        <v>55352804</v>
      </c>
      <c r="O2917" t="s">
        <v>3161</v>
      </c>
      <c r="R2917">
        <v>280</v>
      </c>
      <c r="S2917">
        <v>400</v>
      </c>
      <c r="T2917" s="38">
        <v>45503</v>
      </c>
      <c r="W2917" t="s">
        <v>3162</v>
      </c>
    </row>
    <row r="2918" spans="1:23" hidden="1" x14ac:dyDescent="0.25">
      <c r="A2918">
        <v>24001625</v>
      </c>
      <c r="B2918">
        <v>24001098</v>
      </c>
      <c r="C2918">
        <v>292582</v>
      </c>
      <c r="D2918" t="s">
        <v>3177</v>
      </c>
      <c r="E2918" t="str">
        <f t="shared" si="45"/>
        <v>24001625_292582</v>
      </c>
      <c r="F2918" t="s">
        <v>3178</v>
      </c>
      <c r="H2918">
        <v>1879</v>
      </c>
      <c r="I2918">
        <v>0</v>
      </c>
      <c r="J2918" t="s">
        <v>36</v>
      </c>
      <c r="K2918">
        <v>0</v>
      </c>
      <c r="M2918">
        <v>1.67</v>
      </c>
      <c r="N2918">
        <v>55352804</v>
      </c>
      <c r="O2918" t="s">
        <v>3161</v>
      </c>
      <c r="R2918">
        <v>280</v>
      </c>
      <c r="S2918">
        <v>400</v>
      </c>
      <c r="T2918" s="38">
        <v>45503</v>
      </c>
      <c r="W2918" t="s">
        <v>3162</v>
      </c>
    </row>
    <row r="2919" spans="1:23" hidden="1" x14ac:dyDescent="0.25">
      <c r="A2919">
        <v>24001626</v>
      </c>
      <c r="B2919">
        <v>24001098</v>
      </c>
      <c r="C2919">
        <v>292584</v>
      </c>
      <c r="D2919" t="s">
        <v>3177</v>
      </c>
      <c r="E2919" t="str">
        <f t="shared" si="45"/>
        <v>24001626_292584</v>
      </c>
      <c r="F2919" t="s">
        <v>3180</v>
      </c>
      <c r="H2919">
        <v>881</v>
      </c>
      <c r="I2919">
        <v>0</v>
      </c>
      <c r="J2919" t="s">
        <v>36</v>
      </c>
      <c r="K2919">
        <v>0</v>
      </c>
      <c r="M2919">
        <v>1.67</v>
      </c>
      <c r="N2919">
        <v>55352804</v>
      </c>
      <c r="O2919" t="s">
        <v>3161</v>
      </c>
      <c r="R2919">
        <v>280</v>
      </c>
      <c r="S2919">
        <v>400</v>
      </c>
      <c r="T2919" s="38">
        <v>45503</v>
      </c>
      <c r="W2919" t="s">
        <v>3162</v>
      </c>
    </row>
    <row r="2920" spans="1:23" hidden="1" x14ac:dyDescent="0.25">
      <c r="A2920">
        <v>24001626</v>
      </c>
      <c r="B2920">
        <v>24001098</v>
      </c>
      <c r="C2920">
        <v>292583</v>
      </c>
      <c r="D2920" t="s">
        <v>3177</v>
      </c>
      <c r="E2920" t="str">
        <f t="shared" si="45"/>
        <v>24001626_292583</v>
      </c>
      <c r="F2920" t="s">
        <v>3179</v>
      </c>
      <c r="H2920">
        <v>881</v>
      </c>
      <c r="I2920">
        <v>0</v>
      </c>
      <c r="J2920" t="s">
        <v>36</v>
      </c>
      <c r="K2920">
        <v>0</v>
      </c>
      <c r="M2920">
        <v>1.67</v>
      </c>
      <c r="N2920">
        <v>55352804</v>
      </c>
      <c r="O2920" t="s">
        <v>3161</v>
      </c>
      <c r="R2920">
        <v>280</v>
      </c>
      <c r="S2920">
        <v>400</v>
      </c>
      <c r="T2920" s="38">
        <v>45503</v>
      </c>
      <c r="W2920" t="s">
        <v>3162</v>
      </c>
    </row>
    <row r="2921" spans="1:23" hidden="1" x14ac:dyDescent="0.25">
      <c r="A2921">
        <v>24001626</v>
      </c>
      <c r="B2921">
        <v>24001098</v>
      </c>
      <c r="C2921">
        <v>292582</v>
      </c>
      <c r="D2921" t="s">
        <v>3177</v>
      </c>
      <c r="E2921" t="str">
        <f t="shared" si="45"/>
        <v>24001626_292582</v>
      </c>
      <c r="F2921" t="s">
        <v>3178</v>
      </c>
      <c r="H2921">
        <v>881</v>
      </c>
      <c r="I2921">
        <v>0</v>
      </c>
      <c r="J2921" t="s">
        <v>36</v>
      </c>
      <c r="K2921">
        <v>0</v>
      </c>
      <c r="M2921">
        <v>1.67</v>
      </c>
      <c r="N2921">
        <v>55352804</v>
      </c>
      <c r="O2921" t="s">
        <v>3161</v>
      </c>
      <c r="R2921">
        <v>280</v>
      </c>
      <c r="S2921">
        <v>400</v>
      </c>
      <c r="T2921" s="38">
        <v>45503</v>
      </c>
      <c r="W2921" t="s">
        <v>3162</v>
      </c>
    </row>
    <row r="2922" spans="1:23" hidden="1" x14ac:dyDescent="0.25">
      <c r="A2922">
        <v>24001627</v>
      </c>
      <c r="B2922">
        <v>24001098</v>
      </c>
      <c r="C2922">
        <v>292578</v>
      </c>
      <c r="D2922" t="s">
        <v>3177</v>
      </c>
      <c r="E2922" t="str">
        <f t="shared" si="45"/>
        <v>24001627_292578</v>
      </c>
      <c r="F2922" t="s">
        <v>3187</v>
      </c>
      <c r="H2922">
        <v>609</v>
      </c>
      <c r="I2922">
        <v>0</v>
      </c>
      <c r="J2922" t="s">
        <v>36</v>
      </c>
      <c r="K2922">
        <v>0</v>
      </c>
      <c r="M2922">
        <v>1.67</v>
      </c>
      <c r="N2922">
        <v>55352804</v>
      </c>
      <c r="O2922" t="s">
        <v>3161</v>
      </c>
      <c r="R2922">
        <v>280</v>
      </c>
      <c r="S2922">
        <v>400</v>
      </c>
      <c r="T2922" s="38">
        <v>45503</v>
      </c>
      <c r="W2922" t="s">
        <v>3162</v>
      </c>
    </row>
    <row r="2923" spans="1:23" hidden="1" x14ac:dyDescent="0.25">
      <c r="A2923">
        <v>24001627</v>
      </c>
      <c r="B2923">
        <v>24001098</v>
      </c>
      <c r="C2923">
        <v>292582</v>
      </c>
      <c r="D2923" t="s">
        <v>3177</v>
      </c>
      <c r="E2923" t="str">
        <f t="shared" si="45"/>
        <v>24001627_292582</v>
      </c>
      <c r="F2923" t="s">
        <v>3178</v>
      </c>
      <c r="H2923">
        <v>609</v>
      </c>
      <c r="I2923">
        <v>0</v>
      </c>
      <c r="J2923" t="s">
        <v>36</v>
      </c>
      <c r="K2923">
        <v>0</v>
      </c>
      <c r="M2923">
        <v>1.67</v>
      </c>
      <c r="N2923">
        <v>55352804</v>
      </c>
      <c r="O2923" t="s">
        <v>3161</v>
      </c>
      <c r="R2923">
        <v>280</v>
      </c>
      <c r="S2923">
        <v>400</v>
      </c>
      <c r="T2923" s="38">
        <v>45503</v>
      </c>
      <c r="W2923" t="s">
        <v>3162</v>
      </c>
    </row>
    <row r="2924" spans="1:23" hidden="1" x14ac:dyDescent="0.25">
      <c r="A2924">
        <v>24001627</v>
      </c>
      <c r="B2924">
        <v>24001098</v>
      </c>
      <c r="C2924">
        <v>292585</v>
      </c>
      <c r="D2924" t="s">
        <v>3177</v>
      </c>
      <c r="E2924" t="str">
        <f t="shared" si="45"/>
        <v>24001627_292585</v>
      </c>
      <c r="F2924" t="s">
        <v>3181</v>
      </c>
      <c r="H2924">
        <v>609</v>
      </c>
      <c r="I2924">
        <v>0</v>
      </c>
      <c r="J2924" t="s">
        <v>36</v>
      </c>
      <c r="K2924">
        <v>0</v>
      </c>
      <c r="M2924">
        <v>1.67</v>
      </c>
      <c r="N2924">
        <v>55352804</v>
      </c>
      <c r="O2924" t="s">
        <v>3161</v>
      </c>
      <c r="R2924">
        <v>280</v>
      </c>
      <c r="S2924">
        <v>400</v>
      </c>
      <c r="T2924" s="38">
        <v>45503</v>
      </c>
      <c r="W2924" t="s">
        <v>3162</v>
      </c>
    </row>
    <row r="2925" spans="1:23" hidden="1" x14ac:dyDescent="0.25">
      <c r="A2925">
        <v>24001628</v>
      </c>
      <c r="B2925">
        <v>24001098</v>
      </c>
      <c r="C2925">
        <v>292578</v>
      </c>
      <c r="D2925" t="s">
        <v>3177</v>
      </c>
      <c r="E2925" t="str">
        <f t="shared" si="45"/>
        <v>24001628_292578</v>
      </c>
      <c r="F2925" t="s">
        <v>3187</v>
      </c>
      <c r="H2925">
        <v>1750</v>
      </c>
      <c r="I2925">
        <v>0</v>
      </c>
      <c r="J2925" t="s">
        <v>36</v>
      </c>
      <c r="K2925">
        <v>0</v>
      </c>
      <c r="M2925">
        <v>1.67</v>
      </c>
      <c r="N2925">
        <v>55352804</v>
      </c>
      <c r="O2925" t="s">
        <v>3161</v>
      </c>
      <c r="R2925">
        <v>280</v>
      </c>
      <c r="S2925">
        <v>400</v>
      </c>
      <c r="T2925" s="38">
        <v>45503</v>
      </c>
      <c r="W2925" t="s">
        <v>3162</v>
      </c>
    </row>
    <row r="2926" spans="1:23" hidden="1" x14ac:dyDescent="0.25">
      <c r="A2926">
        <v>24001629</v>
      </c>
      <c r="B2926">
        <v>24001098</v>
      </c>
      <c r="C2926">
        <v>292578</v>
      </c>
      <c r="D2926" t="s">
        <v>3177</v>
      </c>
      <c r="E2926" t="str">
        <f t="shared" si="45"/>
        <v>24001629_292578</v>
      </c>
      <c r="F2926" t="s">
        <v>3187</v>
      </c>
      <c r="H2926">
        <v>850</v>
      </c>
      <c r="I2926">
        <v>0</v>
      </c>
      <c r="J2926" t="s">
        <v>36</v>
      </c>
      <c r="K2926">
        <v>0</v>
      </c>
      <c r="M2926">
        <v>1.67</v>
      </c>
      <c r="N2926">
        <v>55352804</v>
      </c>
      <c r="O2926" t="s">
        <v>3161</v>
      </c>
      <c r="R2926">
        <v>280</v>
      </c>
      <c r="S2926">
        <v>400</v>
      </c>
      <c r="T2926" s="38">
        <v>45503</v>
      </c>
      <c r="W2926" t="s">
        <v>3162</v>
      </c>
    </row>
    <row r="2927" spans="1:23" hidden="1" x14ac:dyDescent="0.25">
      <c r="A2927">
        <v>24001629</v>
      </c>
      <c r="B2927">
        <v>24001098</v>
      </c>
      <c r="C2927">
        <v>292578</v>
      </c>
      <c r="D2927" t="s">
        <v>3177</v>
      </c>
      <c r="E2927" t="str">
        <f t="shared" si="45"/>
        <v>24001629_292578</v>
      </c>
      <c r="F2927" t="s">
        <v>3187</v>
      </c>
      <c r="H2927">
        <v>850</v>
      </c>
      <c r="I2927">
        <v>0</v>
      </c>
      <c r="J2927" t="s">
        <v>36</v>
      </c>
      <c r="K2927">
        <v>0</v>
      </c>
      <c r="M2927">
        <v>1.67</v>
      </c>
      <c r="N2927">
        <v>55352804</v>
      </c>
      <c r="O2927" t="s">
        <v>3161</v>
      </c>
      <c r="R2927">
        <v>280</v>
      </c>
      <c r="S2927">
        <v>400</v>
      </c>
      <c r="T2927" s="38">
        <v>45503</v>
      </c>
      <c r="W2927" t="s">
        <v>3162</v>
      </c>
    </row>
    <row r="2928" spans="1:23" hidden="1" x14ac:dyDescent="0.25">
      <c r="A2928">
        <v>24001629</v>
      </c>
      <c r="B2928">
        <v>24001098</v>
      </c>
      <c r="C2928">
        <v>292582</v>
      </c>
      <c r="D2928" t="s">
        <v>3177</v>
      </c>
      <c r="E2928" t="str">
        <f t="shared" si="45"/>
        <v>24001629_292582</v>
      </c>
      <c r="F2928" t="s">
        <v>3178</v>
      </c>
      <c r="H2928">
        <v>850</v>
      </c>
      <c r="I2928">
        <v>0</v>
      </c>
      <c r="J2928" t="s">
        <v>36</v>
      </c>
      <c r="K2928">
        <v>0</v>
      </c>
      <c r="M2928">
        <v>1.67</v>
      </c>
      <c r="N2928">
        <v>55352804</v>
      </c>
      <c r="O2928" t="s">
        <v>3161</v>
      </c>
      <c r="R2928">
        <v>280</v>
      </c>
      <c r="S2928">
        <v>400</v>
      </c>
      <c r="T2928" s="38">
        <v>45503</v>
      </c>
      <c r="W2928" t="s">
        <v>3162</v>
      </c>
    </row>
    <row r="2929" spans="1:23" hidden="1" x14ac:dyDescent="0.25">
      <c r="A2929">
        <v>24001630</v>
      </c>
      <c r="B2929">
        <v>24001098</v>
      </c>
      <c r="C2929">
        <v>292578</v>
      </c>
      <c r="D2929" t="s">
        <v>3177</v>
      </c>
      <c r="E2929" t="str">
        <f t="shared" si="45"/>
        <v>24001630_292578</v>
      </c>
      <c r="F2929" t="s">
        <v>3187</v>
      </c>
      <c r="H2929">
        <v>240</v>
      </c>
      <c r="I2929">
        <v>0</v>
      </c>
      <c r="J2929" t="s">
        <v>36</v>
      </c>
      <c r="K2929">
        <v>0</v>
      </c>
      <c r="M2929">
        <v>1.67</v>
      </c>
      <c r="N2929">
        <v>55352804</v>
      </c>
      <c r="O2929" t="s">
        <v>3161</v>
      </c>
      <c r="R2929">
        <v>280</v>
      </c>
      <c r="S2929">
        <v>400</v>
      </c>
      <c r="T2929" s="38">
        <v>45503</v>
      </c>
      <c r="W2929" t="s">
        <v>3162</v>
      </c>
    </row>
    <row r="2930" spans="1:23" hidden="1" x14ac:dyDescent="0.25">
      <c r="A2930">
        <v>24001630</v>
      </c>
      <c r="B2930">
        <v>24001098</v>
      </c>
      <c r="C2930">
        <v>292578</v>
      </c>
      <c r="D2930" t="s">
        <v>3177</v>
      </c>
      <c r="E2930" t="str">
        <f t="shared" si="45"/>
        <v>24001630_292578</v>
      </c>
      <c r="F2930" t="s">
        <v>3187</v>
      </c>
      <c r="H2930">
        <v>240</v>
      </c>
      <c r="I2930">
        <v>0</v>
      </c>
      <c r="J2930" t="s">
        <v>36</v>
      </c>
      <c r="K2930">
        <v>0</v>
      </c>
      <c r="M2930">
        <v>1.67</v>
      </c>
      <c r="N2930">
        <v>55352804</v>
      </c>
      <c r="O2930" t="s">
        <v>3161</v>
      </c>
      <c r="R2930">
        <v>280</v>
      </c>
      <c r="S2930">
        <v>400</v>
      </c>
      <c r="T2930" s="38">
        <v>45503</v>
      </c>
      <c r="W2930" t="s">
        <v>3162</v>
      </c>
    </row>
    <row r="2931" spans="1:23" hidden="1" x14ac:dyDescent="0.25">
      <c r="A2931">
        <v>24001630</v>
      </c>
      <c r="B2931">
        <v>24001098</v>
      </c>
      <c r="C2931">
        <v>292582</v>
      </c>
      <c r="D2931" t="s">
        <v>3177</v>
      </c>
      <c r="E2931" t="str">
        <f t="shared" si="45"/>
        <v>24001630_292582</v>
      </c>
      <c r="F2931" t="s">
        <v>3178</v>
      </c>
      <c r="H2931">
        <v>240</v>
      </c>
      <c r="I2931">
        <v>0</v>
      </c>
      <c r="J2931" t="s">
        <v>36</v>
      </c>
      <c r="K2931">
        <v>0</v>
      </c>
      <c r="M2931">
        <v>1.67</v>
      </c>
      <c r="N2931">
        <v>55352804</v>
      </c>
      <c r="O2931" t="s">
        <v>3161</v>
      </c>
      <c r="R2931">
        <v>280</v>
      </c>
      <c r="S2931">
        <v>400</v>
      </c>
      <c r="T2931" s="38">
        <v>45503</v>
      </c>
      <c r="W2931" t="s">
        <v>3162</v>
      </c>
    </row>
    <row r="2932" spans="1:23" hidden="1" x14ac:dyDescent="0.25">
      <c r="A2932">
        <v>24001631</v>
      </c>
      <c r="B2932">
        <v>24001098</v>
      </c>
      <c r="C2932">
        <v>292582</v>
      </c>
      <c r="D2932" t="s">
        <v>3177</v>
      </c>
      <c r="E2932" t="str">
        <f t="shared" si="45"/>
        <v>24001631_292582</v>
      </c>
      <c r="F2932" t="s">
        <v>3178</v>
      </c>
      <c r="H2932">
        <v>671</v>
      </c>
      <c r="I2932">
        <v>0</v>
      </c>
      <c r="J2932" t="s">
        <v>36</v>
      </c>
      <c r="K2932">
        <v>0</v>
      </c>
      <c r="M2932">
        <v>1.67</v>
      </c>
      <c r="N2932">
        <v>55352804</v>
      </c>
      <c r="O2932" t="s">
        <v>3161</v>
      </c>
      <c r="R2932">
        <v>280</v>
      </c>
      <c r="S2932">
        <v>400</v>
      </c>
      <c r="T2932" s="38">
        <v>45503</v>
      </c>
      <c r="W2932" t="s">
        <v>3162</v>
      </c>
    </row>
    <row r="2933" spans="1:23" hidden="1" x14ac:dyDescent="0.25">
      <c r="A2933">
        <v>24001631</v>
      </c>
      <c r="B2933">
        <v>24001098</v>
      </c>
      <c r="C2933">
        <v>292584</v>
      </c>
      <c r="D2933" t="s">
        <v>3177</v>
      </c>
      <c r="E2933" t="str">
        <f t="shared" si="45"/>
        <v>24001631_292584</v>
      </c>
      <c r="F2933" t="s">
        <v>3180</v>
      </c>
      <c r="H2933">
        <v>671</v>
      </c>
      <c r="I2933">
        <v>0</v>
      </c>
      <c r="J2933" t="s">
        <v>36</v>
      </c>
      <c r="K2933">
        <v>0</v>
      </c>
      <c r="M2933">
        <v>1.67</v>
      </c>
      <c r="N2933">
        <v>55352804</v>
      </c>
      <c r="O2933" t="s">
        <v>3161</v>
      </c>
      <c r="R2933">
        <v>280</v>
      </c>
      <c r="S2933">
        <v>400</v>
      </c>
      <c r="T2933" s="38">
        <v>45503</v>
      </c>
      <c r="W2933" t="s">
        <v>3162</v>
      </c>
    </row>
    <row r="2934" spans="1:23" hidden="1" x14ac:dyDescent="0.25">
      <c r="A2934">
        <v>24001631</v>
      </c>
      <c r="B2934">
        <v>24001098</v>
      </c>
      <c r="C2934">
        <v>292583</v>
      </c>
      <c r="D2934" t="s">
        <v>3177</v>
      </c>
      <c r="E2934" t="str">
        <f t="shared" si="45"/>
        <v>24001631_292583</v>
      </c>
      <c r="F2934" t="s">
        <v>3179</v>
      </c>
      <c r="H2934">
        <v>671</v>
      </c>
      <c r="I2934">
        <v>0</v>
      </c>
      <c r="J2934" t="s">
        <v>36</v>
      </c>
      <c r="K2934">
        <v>0</v>
      </c>
      <c r="M2934">
        <v>1.67</v>
      </c>
      <c r="N2934">
        <v>55352804</v>
      </c>
      <c r="O2934" t="s">
        <v>3161</v>
      </c>
      <c r="R2934">
        <v>280</v>
      </c>
      <c r="S2934">
        <v>400</v>
      </c>
      <c r="T2934" s="38">
        <v>45503</v>
      </c>
      <c r="W2934" t="s">
        <v>3162</v>
      </c>
    </row>
    <row r="2935" spans="1:23" hidden="1" x14ac:dyDescent="0.25">
      <c r="A2935">
        <v>24001633</v>
      </c>
      <c r="B2935">
        <v>24001098</v>
      </c>
      <c r="C2935">
        <v>292585</v>
      </c>
      <c r="D2935" t="s">
        <v>3177</v>
      </c>
      <c r="E2935" t="str">
        <f t="shared" si="45"/>
        <v>24001633_292585</v>
      </c>
      <c r="F2935" t="s">
        <v>3181</v>
      </c>
      <c r="H2935">
        <v>1446</v>
      </c>
      <c r="I2935">
        <v>0</v>
      </c>
      <c r="J2935" t="s">
        <v>36</v>
      </c>
      <c r="K2935">
        <v>0</v>
      </c>
      <c r="M2935">
        <v>1.67</v>
      </c>
      <c r="N2935">
        <v>55352804</v>
      </c>
      <c r="O2935" t="s">
        <v>3161</v>
      </c>
      <c r="R2935">
        <v>280</v>
      </c>
      <c r="S2935">
        <v>400</v>
      </c>
      <c r="T2935" s="38">
        <v>45503</v>
      </c>
      <c r="W2935" t="s">
        <v>3162</v>
      </c>
    </row>
    <row r="2936" spans="1:23" hidden="1" x14ac:dyDescent="0.25">
      <c r="A2936">
        <v>24001633</v>
      </c>
      <c r="B2936">
        <v>24001098</v>
      </c>
      <c r="C2936">
        <v>292578</v>
      </c>
      <c r="D2936" t="s">
        <v>3177</v>
      </c>
      <c r="E2936" t="str">
        <f t="shared" si="45"/>
        <v>24001633_292578</v>
      </c>
      <c r="F2936" t="s">
        <v>3187</v>
      </c>
      <c r="H2936">
        <v>1446</v>
      </c>
      <c r="I2936">
        <v>0</v>
      </c>
      <c r="J2936" t="s">
        <v>36</v>
      </c>
      <c r="K2936">
        <v>0</v>
      </c>
      <c r="M2936">
        <v>1.67</v>
      </c>
      <c r="N2936">
        <v>55352804</v>
      </c>
      <c r="O2936" t="s">
        <v>3161</v>
      </c>
      <c r="R2936">
        <v>280</v>
      </c>
      <c r="S2936">
        <v>400</v>
      </c>
      <c r="T2936" s="38">
        <v>45503</v>
      </c>
      <c r="W2936" t="s">
        <v>3162</v>
      </c>
    </row>
    <row r="2937" spans="1:23" hidden="1" x14ac:dyDescent="0.25">
      <c r="A2937">
        <v>24001633</v>
      </c>
      <c r="B2937">
        <v>24001098</v>
      </c>
      <c r="C2937">
        <v>292582</v>
      </c>
      <c r="D2937" t="s">
        <v>3177</v>
      </c>
      <c r="E2937" t="str">
        <f t="shared" si="45"/>
        <v>24001633_292582</v>
      </c>
      <c r="F2937" t="s">
        <v>3178</v>
      </c>
      <c r="H2937">
        <v>1446</v>
      </c>
      <c r="I2937">
        <v>0</v>
      </c>
      <c r="J2937" t="s">
        <v>36</v>
      </c>
      <c r="K2937">
        <v>0</v>
      </c>
      <c r="M2937">
        <v>1.67</v>
      </c>
      <c r="N2937">
        <v>55352804</v>
      </c>
      <c r="O2937" t="s">
        <v>3161</v>
      </c>
      <c r="R2937">
        <v>280</v>
      </c>
      <c r="S2937">
        <v>400</v>
      </c>
      <c r="T2937" s="38">
        <v>45503</v>
      </c>
      <c r="W2937" t="s">
        <v>3162</v>
      </c>
    </row>
    <row r="2938" spans="1:23" hidden="1" x14ac:dyDescent="0.25">
      <c r="A2938">
        <v>24001634</v>
      </c>
      <c r="B2938">
        <v>24001098</v>
      </c>
      <c r="C2938">
        <v>292582</v>
      </c>
      <c r="D2938" t="s">
        <v>3177</v>
      </c>
      <c r="E2938" t="str">
        <f t="shared" si="45"/>
        <v>24001634_292582</v>
      </c>
      <c r="F2938" t="s">
        <v>3178</v>
      </c>
      <c r="H2938">
        <v>184</v>
      </c>
      <c r="I2938">
        <v>0</v>
      </c>
      <c r="J2938" t="s">
        <v>36</v>
      </c>
      <c r="K2938">
        <v>0</v>
      </c>
      <c r="M2938">
        <v>1.67</v>
      </c>
      <c r="N2938">
        <v>55352804</v>
      </c>
      <c r="O2938" t="s">
        <v>3161</v>
      </c>
      <c r="R2938">
        <v>280</v>
      </c>
      <c r="S2938">
        <v>400</v>
      </c>
      <c r="T2938" s="38">
        <v>45503</v>
      </c>
      <c r="W2938" t="s">
        <v>3162</v>
      </c>
    </row>
    <row r="2939" spans="1:23" hidden="1" x14ac:dyDescent="0.25">
      <c r="A2939">
        <v>24001634</v>
      </c>
      <c r="B2939">
        <v>24001098</v>
      </c>
      <c r="C2939">
        <v>292585</v>
      </c>
      <c r="D2939" t="s">
        <v>3177</v>
      </c>
      <c r="E2939" t="str">
        <f t="shared" si="45"/>
        <v>24001634_292585</v>
      </c>
      <c r="F2939" t="s">
        <v>3181</v>
      </c>
      <c r="H2939">
        <v>184</v>
      </c>
      <c r="I2939">
        <v>0</v>
      </c>
      <c r="J2939" t="s">
        <v>36</v>
      </c>
      <c r="K2939">
        <v>0</v>
      </c>
      <c r="M2939">
        <v>1.67</v>
      </c>
      <c r="N2939">
        <v>55352804</v>
      </c>
      <c r="O2939" t="s">
        <v>3161</v>
      </c>
      <c r="R2939">
        <v>280</v>
      </c>
      <c r="S2939">
        <v>400</v>
      </c>
      <c r="T2939" s="38">
        <v>45503</v>
      </c>
      <c r="W2939" t="s">
        <v>3162</v>
      </c>
    </row>
    <row r="2940" spans="1:23" hidden="1" x14ac:dyDescent="0.25">
      <c r="A2940">
        <v>24001634</v>
      </c>
      <c r="B2940">
        <v>24001098</v>
      </c>
      <c r="C2940">
        <v>292578</v>
      </c>
      <c r="D2940" t="s">
        <v>3177</v>
      </c>
      <c r="E2940" t="str">
        <f t="shared" si="45"/>
        <v>24001634_292578</v>
      </c>
      <c r="F2940" t="s">
        <v>3187</v>
      </c>
      <c r="H2940">
        <v>184</v>
      </c>
      <c r="I2940">
        <v>0</v>
      </c>
      <c r="J2940" t="s">
        <v>36</v>
      </c>
      <c r="K2940">
        <v>0</v>
      </c>
      <c r="M2940">
        <v>1.67</v>
      </c>
      <c r="N2940">
        <v>55352804</v>
      </c>
      <c r="O2940" t="s">
        <v>3161</v>
      </c>
      <c r="R2940">
        <v>280</v>
      </c>
      <c r="S2940">
        <v>400</v>
      </c>
      <c r="T2940" s="38">
        <v>45503</v>
      </c>
      <c r="W2940" t="s">
        <v>3162</v>
      </c>
    </row>
    <row r="2941" spans="1:23" hidden="1" x14ac:dyDescent="0.25">
      <c r="A2941">
        <v>24001635</v>
      </c>
      <c r="B2941">
        <v>24001099</v>
      </c>
      <c r="C2941">
        <v>292586</v>
      </c>
      <c r="D2941" t="s">
        <v>3158</v>
      </c>
      <c r="E2941" t="str">
        <f t="shared" si="45"/>
        <v>24001635_292586</v>
      </c>
      <c r="F2941" t="s">
        <v>3159</v>
      </c>
      <c r="H2941">
        <v>1371</v>
      </c>
      <c r="I2941">
        <v>0</v>
      </c>
      <c r="J2941" t="s">
        <v>3160</v>
      </c>
      <c r="K2941">
        <v>0</v>
      </c>
      <c r="M2941">
        <v>9.93</v>
      </c>
      <c r="N2941">
        <v>55352804</v>
      </c>
      <c r="O2941" t="s">
        <v>3161</v>
      </c>
      <c r="R2941">
        <v>280</v>
      </c>
      <c r="S2941">
        <v>400</v>
      </c>
      <c r="T2941" s="38">
        <v>45503</v>
      </c>
      <c r="W2941" t="s">
        <v>3162</v>
      </c>
    </row>
    <row r="2942" spans="1:23" hidden="1" x14ac:dyDescent="0.25">
      <c r="A2942">
        <v>24001636</v>
      </c>
      <c r="B2942">
        <v>24001099</v>
      </c>
      <c r="C2942">
        <v>292587</v>
      </c>
      <c r="D2942" t="s">
        <v>3158</v>
      </c>
      <c r="E2942" t="str">
        <f t="shared" si="45"/>
        <v>24001636_292587</v>
      </c>
      <c r="F2942" t="s">
        <v>3163</v>
      </c>
      <c r="H2942">
        <v>315</v>
      </c>
      <c r="I2942">
        <v>0</v>
      </c>
      <c r="J2942" t="s">
        <v>3160</v>
      </c>
      <c r="K2942">
        <v>0</v>
      </c>
      <c r="M2942">
        <v>9.93</v>
      </c>
      <c r="N2942">
        <v>55352804</v>
      </c>
      <c r="O2942" t="s">
        <v>3161</v>
      </c>
      <c r="R2942">
        <v>280</v>
      </c>
      <c r="S2942">
        <v>400</v>
      </c>
      <c r="T2942" s="38">
        <v>45503</v>
      </c>
      <c r="W2942" t="s">
        <v>3162</v>
      </c>
    </row>
    <row r="2943" spans="1:23" hidden="1" x14ac:dyDescent="0.25">
      <c r="A2943">
        <v>24001638</v>
      </c>
      <c r="B2943">
        <v>24001099</v>
      </c>
      <c r="C2943">
        <v>292586</v>
      </c>
      <c r="D2943" t="s">
        <v>3158</v>
      </c>
      <c r="E2943" t="str">
        <f t="shared" si="45"/>
        <v>24001638_292586</v>
      </c>
      <c r="F2943" t="s">
        <v>3159</v>
      </c>
      <c r="H2943">
        <v>348</v>
      </c>
      <c r="I2943">
        <v>0</v>
      </c>
      <c r="J2943" t="s">
        <v>3160</v>
      </c>
      <c r="K2943">
        <v>0</v>
      </c>
      <c r="M2943">
        <v>9.93</v>
      </c>
      <c r="N2943">
        <v>55352804</v>
      </c>
      <c r="O2943" t="s">
        <v>3161</v>
      </c>
      <c r="R2943">
        <v>280</v>
      </c>
      <c r="S2943">
        <v>400</v>
      </c>
      <c r="T2943" s="38">
        <v>45503</v>
      </c>
      <c r="W2943" t="s">
        <v>3162</v>
      </c>
    </row>
    <row r="2944" spans="1:23" hidden="1" x14ac:dyDescent="0.25">
      <c r="A2944">
        <v>24001639</v>
      </c>
      <c r="B2944">
        <v>24001099</v>
      </c>
      <c r="C2944">
        <v>292587</v>
      </c>
      <c r="D2944" t="s">
        <v>3158</v>
      </c>
      <c r="E2944" t="str">
        <f t="shared" si="45"/>
        <v>24001639_292587</v>
      </c>
      <c r="F2944" t="s">
        <v>3163</v>
      </c>
      <c r="H2944">
        <v>87</v>
      </c>
      <c r="I2944">
        <v>0</v>
      </c>
      <c r="J2944" t="s">
        <v>3160</v>
      </c>
      <c r="K2944">
        <v>0</v>
      </c>
      <c r="M2944">
        <v>9.93</v>
      </c>
      <c r="N2944">
        <v>55352804</v>
      </c>
      <c r="O2944" t="s">
        <v>3161</v>
      </c>
      <c r="R2944">
        <v>280</v>
      </c>
      <c r="S2944">
        <v>400</v>
      </c>
      <c r="T2944" s="38">
        <v>45503</v>
      </c>
      <c r="W2944" t="s">
        <v>3162</v>
      </c>
    </row>
    <row r="2945" spans="1:23" hidden="1" x14ac:dyDescent="0.25">
      <c r="A2945">
        <v>24001640</v>
      </c>
      <c r="B2945">
        <v>24001099</v>
      </c>
      <c r="C2945">
        <v>292588</v>
      </c>
      <c r="D2945" t="s">
        <v>3158</v>
      </c>
      <c r="E2945" t="str">
        <f t="shared" si="45"/>
        <v>24001640_292588</v>
      </c>
      <c r="F2945" t="s">
        <v>3164</v>
      </c>
      <c r="H2945">
        <v>85</v>
      </c>
      <c r="I2945">
        <v>0</v>
      </c>
      <c r="J2945" t="s">
        <v>3160</v>
      </c>
      <c r="K2945">
        <v>0</v>
      </c>
      <c r="M2945">
        <v>9.93</v>
      </c>
      <c r="N2945">
        <v>55352804</v>
      </c>
      <c r="O2945" t="s">
        <v>3161</v>
      </c>
      <c r="R2945">
        <v>280</v>
      </c>
      <c r="S2945">
        <v>400</v>
      </c>
      <c r="T2945" s="38">
        <v>45503</v>
      </c>
      <c r="W2945" t="s">
        <v>3162</v>
      </c>
    </row>
    <row r="2946" spans="1:23" hidden="1" x14ac:dyDescent="0.25">
      <c r="A2946">
        <v>24001640</v>
      </c>
      <c r="B2946">
        <v>24001099</v>
      </c>
      <c r="C2946">
        <v>292587</v>
      </c>
      <c r="D2946" t="s">
        <v>3158</v>
      </c>
      <c r="E2946" t="str">
        <f t="shared" si="45"/>
        <v>24001640_292587</v>
      </c>
      <c r="F2946" t="s">
        <v>3163</v>
      </c>
      <c r="H2946">
        <v>85</v>
      </c>
      <c r="I2946">
        <v>0</v>
      </c>
      <c r="J2946" t="s">
        <v>3160</v>
      </c>
      <c r="K2946">
        <v>0</v>
      </c>
      <c r="M2946">
        <v>9.93</v>
      </c>
      <c r="N2946">
        <v>55352804</v>
      </c>
      <c r="O2946" t="s">
        <v>3161</v>
      </c>
      <c r="R2946">
        <v>280</v>
      </c>
      <c r="S2946">
        <v>400</v>
      </c>
      <c r="T2946" s="38">
        <v>45503</v>
      </c>
      <c r="W2946" t="s">
        <v>3162</v>
      </c>
    </row>
    <row r="2947" spans="1:23" hidden="1" x14ac:dyDescent="0.25">
      <c r="A2947">
        <v>24001640</v>
      </c>
      <c r="B2947">
        <v>24001099</v>
      </c>
      <c r="C2947">
        <v>292586</v>
      </c>
      <c r="D2947" t="s">
        <v>3158</v>
      </c>
      <c r="E2947" t="str">
        <f t="shared" si="45"/>
        <v>24001640_292586</v>
      </c>
      <c r="F2947" t="s">
        <v>3159</v>
      </c>
      <c r="H2947">
        <v>85</v>
      </c>
      <c r="I2947">
        <v>0</v>
      </c>
      <c r="J2947" t="s">
        <v>3160</v>
      </c>
      <c r="K2947">
        <v>0</v>
      </c>
      <c r="M2947">
        <v>9.93</v>
      </c>
      <c r="N2947">
        <v>55352804</v>
      </c>
      <c r="O2947" t="s">
        <v>3161</v>
      </c>
      <c r="R2947">
        <v>280</v>
      </c>
      <c r="S2947">
        <v>400</v>
      </c>
      <c r="T2947" s="38">
        <v>45503</v>
      </c>
      <c r="W2947" t="s">
        <v>3162</v>
      </c>
    </row>
    <row r="2948" spans="1:23" hidden="1" x14ac:dyDescent="0.25">
      <c r="A2948">
        <v>24001641</v>
      </c>
      <c r="B2948">
        <v>24001099</v>
      </c>
      <c r="C2948">
        <v>292587</v>
      </c>
      <c r="D2948" t="s">
        <v>3158</v>
      </c>
      <c r="E2948" t="str">
        <f t="shared" si="45"/>
        <v>24001641_292587</v>
      </c>
      <c r="F2948" t="s">
        <v>3163</v>
      </c>
      <c r="H2948">
        <v>177</v>
      </c>
      <c r="I2948">
        <v>0</v>
      </c>
      <c r="J2948" t="s">
        <v>3160</v>
      </c>
      <c r="K2948">
        <v>0</v>
      </c>
      <c r="M2948">
        <v>9.93</v>
      </c>
      <c r="N2948">
        <v>55352804</v>
      </c>
      <c r="O2948" t="s">
        <v>3161</v>
      </c>
      <c r="R2948">
        <v>280</v>
      </c>
      <c r="S2948">
        <v>400</v>
      </c>
      <c r="T2948" s="38">
        <v>45503</v>
      </c>
      <c r="W2948" t="s">
        <v>3162</v>
      </c>
    </row>
    <row r="2949" spans="1:23" hidden="1" x14ac:dyDescent="0.25">
      <c r="A2949">
        <v>24001643</v>
      </c>
      <c r="B2949">
        <v>24001102</v>
      </c>
      <c r="C2949">
        <v>290059</v>
      </c>
      <c r="D2949" t="s">
        <v>3168</v>
      </c>
      <c r="E2949" t="str">
        <f t="shared" si="45"/>
        <v>24001643_290059</v>
      </c>
      <c r="F2949" t="s">
        <v>3200</v>
      </c>
      <c r="H2949">
        <v>18289</v>
      </c>
      <c r="I2949">
        <v>0</v>
      </c>
      <c r="J2949" t="s">
        <v>36</v>
      </c>
      <c r="K2949">
        <v>0</v>
      </c>
      <c r="M2949">
        <v>1.39</v>
      </c>
      <c r="N2949">
        <v>57393538</v>
      </c>
      <c r="O2949" t="s">
        <v>3167</v>
      </c>
      <c r="R2949">
        <v>280</v>
      </c>
      <c r="S2949">
        <v>400</v>
      </c>
      <c r="T2949" s="38">
        <v>45503</v>
      </c>
      <c r="W2949" t="s">
        <v>3162</v>
      </c>
    </row>
    <row r="2950" spans="1:23" hidden="1" x14ac:dyDescent="0.25">
      <c r="A2950">
        <v>24001644</v>
      </c>
      <c r="B2950">
        <v>24001102</v>
      </c>
      <c r="C2950">
        <v>290059</v>
      </c>
      <c r="D2950" t="s">
        <v>3168</v>
      </c>
      <c r="E2950" t="str">
        <f t="shared" ref="E2950:E3013" si="46">CONCATENATE(A2950,"_",C2950)</f>
        <v>24001644_290059</v>
      </c>
      <c r="F2950" t="s">
        <v>3200</v>
      </c>
      <c r="H2950">
        <v>495</v>
      </c>
      <c r="I2950">
        <v>0</v>
      </c>
      <c r="J2950" t="s">
        <v>36</v>
      </c>
      <c r="K2950">
        <v>0</v>
      </c>
      <c r="M2950">
        <v>1.39</v>
      </c>
      <c r="N2950">
        <v>57393538</v>
      </c>
      <c r="O2950" t="s">
        <v>3167</v>
      </c>
      <c r="R2950">
        <v>280</v>
      </c>
      <c r="S2950">
        <v>400</v>
      </c>
      <c r="T2950" s="38">
        <v>45503</v>
      </c>
      <c r="W2950" t="s">
        <v>3162</v>
      </c>
    </row>
    <row r="2951" spans="1:23" hidden="1" x14ac:dyDescent="0.25">
      <c r="A2951">
        <v>24001645</v>
      </c>
      <c r="B2951">
        <v>24001102</v>
      </c>
      <c r="C2951">
        <v>290061</v>
      </c>
      <c r="D2951" t="s">
        <v>3168</v>
      </c>
      <c r="E2951" t="str">
        <f t="shared" si="46"/>
        <v>24001645_290061</v>
      </c>
      <c r="F2951" t="s">
        <v>3197</v>
      </c>
      <c r="H2951">
        <v>1132</v>
      </c>
      <c r="I2951">
        <v>0</v>
      </c>
      <c r="J2951" t="s">
        <v>36</v>
      </c>
      <c r="K2951">
        <v>0</v>
      </c>
      <c r="M2951">
        <v>1.39</v>
      </c>
      <c r="N2951">
        <v>57393538</v>
      </c>
      <c r="O2951" t="s">
        <v>3167</v>
      </c>
      <c r="R2951">
        <v>280</v>
      </c>
      <c r="S2951">
        <v>400</v>
      </c>
      <c r="T2951" s="38">
        <v>45503</v>
      </c>
      <c r="W2951" t="s">
        <v>3162</v>
      </c>
    </row>
    <row r="2952" spans="1:23" hidden="1" x14ac:dyDescent="0.25">
      <c r="A2952">
        <v>24001645</v>
      </c>
      <c r="B2952">
        <v>24001102</v>
      </c>
      <c r="C2952">
        <v>290060</v>
      </c>
      <c r="D2952" t="s">
        <v>3168</v>
      </c>
      <c r="E2952" t="str">
        <f t="shared" si="46"/>
        <v>24001645_290060</v>
      </c>
      <c r="F2952" t="s">
        <v>3199</v>
      </c>
      <c r="H2952">
        <v>1132</v>
      </c>
      <c r="I2952">
        <v>0</v>
      </c>
      <c r="J2952" t="s">
        <v>36</v>
      </c>
      <c r="K2952">
        <v>0</v>
      </c>
      <c r="M2952">
        <v>1.39</v>
      </c>
      <c r="N2952">
        <v>57393538</v>
      </c>
      <c r="O2952" t="s">
        <v>3167</v>
      </c>
      <c r="R2952">
        <v>280</v>
      </c>
      <c r="S2952">
        <v>400</v>
      </c>
      <c r="T2952" s="38">
        <v>45503</v>
      </c>
      <c r="W2952" t="s">
        <v>3162</v>
      </c>
    </row>
    <row r="2953" spans="1:23" hidden="1" x14ac:dyDescent="0.25">
      <c r="A2953">
        <v>24001645</v>
      </c>
      <c r="B2953">
        <v>24001102</v>
      </c>
      <c r="C2953">
        <v>290059</v>
      </c>
      <c r="D2953" t="s">
        <v>3168</v>
      </c>
      <c r="E2953" t="str">
        <f t="shared" si="46"/>
        <v>24001645_290059</v>
      </c>
      <c r="F2953" t="s">
        <v>3200</v>
      </c>
      <c r="H2953">
        <v>1132</v>
      </c>
      <c r="I2953">
        <v>0</v>
      </c>
      <c r="J2953" t="s">
        <v>36</v>
      </c>
      <c r="K2953">
        <v>0</v>
      </c>
      <c r="M2953">
        <v>1.39</v>
      </c>
      <c r="N2953">
        <v>57393538</v>
      </c>
      <c r="O2953" t="s">
        <v>3167</v>
      </c>
      <c r="R2953">
        <v>280</v>
      </c>
      <c r="S2953">
        <v>400</v>
      </c>
      <c r="T2953" s="38">
        <v>45503</v>
      </c>
      <c r="W2953" t="s">
        <v>3162</v>
      </c>
    </row>
    <row r="2954" spans="1:23" hidden="1" x14ac:dyDescent="0.25">
      <c r="A2954">
        <v>24001646</v>
      </c>
      <c r="B2954">
        <v>24001102</v>
      </c>
      <c r="C2954">
        <v>290059</v>
      </c>
      <c r="D2954" t="s">
        <v>3168</v>
      </c>
      <c r="E2954" t="str">
        <f t="shared" si="46"/>
        <v>24001646_290059</v>
      </c>
      <c r="F2954" t="s">
        <v>3200</v>
      </c>
      <c r="H2954">
        <v>3395</v>
      </c>
      <c r="I2954">
        <v>0</v>
      </c>
      <c r="J2954" t="s">
        <v>36</v>
      </c>
      <c r="K2954">
        <v>0</v>
      </c>
      <c r="M2954">
        <v>1.39</v>
      </c>
      <c r="N2954">
        <v>57393538</v>
      </c>
      <c r="O2954" t="s">
        <v>3167</v>
      </c>
      <c r="R2954">
        <v>280</v>
      </c>
      <c r="S2954">
        <v>400</v>
      </c>
      <c r="T2954" s="38">
        <v>45503</v>
      </c>
      <c r="W2954" t="s">
        <v>3162</v>
      </c>
    </row>
    <row r="2955" spans="1:23" hidden="1" x14ac:dyDescent="0.25">
      <c r="A2955">
        <v>24001646</v>
      </c>
      <c r="B2955">
        <v>24001102</v>
      </c>
      <c r="C2955">
        <v>292099</v>
      </c>
      <c r="D2955" t="s">
        <v>3168</v>
      </c>
      <c r="E2955" t="str">
        <f t="shared" si="46"/>
        <v>24001646_292099</v>
      </c>
      <c r="F2955" t="s">
        <v>3196</v>
      </c>
      <c r="H2955">
        <v>3395</v>
      </c>
      <c r="I2955">
        <v>0</v>
      </c>
      <c r="J2955" t="s">
        <v>36</v>
      </c>
      <c r="K2955">
        <v>0</v>
      </c>
      <c r="M2955">
        <v>1.39</v>
      </c>
      <c r="N2955">
        <v>57393538</v>
      </c>
      <c r="O2955" t="s">
        <v>3167</v>
      </c>
      <c r="R2955">
        <v>280</v>
      </c>
      <c r="S2955">
        <v>400</v>
      </c>
      <c r="T2955" s="38">
        <v>45503</v>
      </c>
      <c r="W2955" t="s">
        <v>3162</v>
      </c>
    </row>
    <row r="2956" spans="1:23" hidden="1" x14ac:dyDescent="0.25">
      <c r="A2956">
        <v>24001646</v>
      </c>
      <c r="B2956">
        <v>24001102</v>
      </c>
      <c r="C2956">
        <v>290060</v>
      </c>
      <c r="D2956" t="s">
        <v>3168</v>
      </c>
      <c r="E2956" t="str">
        <f t="shared" si="46"/>
        <v>24001646_290060</v>
      </c>
      <c r="F2956" t="s">
        <v>3199</v>
      </c>
      <c r="H2956">
        <v>3395</v>
      </c>
      <c r="I2956">
        <v>0</v>
      </c>
      <c r="J2956" t="s">
        <v>36</v>
      </c>
      <c r="K2956">
        <v>0</v>
      </c>
      <c r="M2956">
        <v>1.39</v>
      </c>
      <c r="N2956">
        <v>57393538</v>
      </c>
      <c r="O2956" t="s">
        <v>3167</v>
      </c>
      <c r="R2956">
        <v>280</v>
      </c>
      <c r="S2956">
        <v>400</v>
      </c>
      <c r="T2956" s="38">
        <v>45503</v>
      </c>
      <c r="W2956" t="s">
        <v>3162</v>
      </c>
    </row>
    <row r="2957" spans="1:23" hidden="1" x14ac:dyDescent="0.25">
      <c r="A2957">
        <v>24001647</v>
      </c>
      <c r="B2957">
        <v>24001102</v>
      </c>
      <c r="C2957">
        <v>290060</v>
      </c>
      <c r="D2957" t="s">
        <v>3168</v>
      </c>
      <c r="E2957" t="str">
        <f t="shared" si="46"/>
        <v>24001647_290060</v>
      </c>
      <c r="F2957" t="s">
        <v>3199</v>
      </c>
      <c r="H2957">
        <v>270</v>
      </c>
      <c r="I2957">
        <v>0</v>
      </c>
      <c r="J2957" t="s">
        <v>36</v>
      </c>
      <c r="K2957">
        <v>0</v>
      </c>
      <c r="M2957">
        <v>1.39</v>
      </c>
      <c r="N2957">
        <v>57393538</v>
      </c>
      <c r="O2957" t="s">
        <v>3167</v>
      </c>
      <c r="R2957">
        <v>280</v>
      </c>
      <c r="S2957">
        <v>400</v>
      </c>
      <c r="T2957" s="38">
        <v>45503</v>
      </c>
      <c r="W2957" t="s">
        <v>3162</v>
      </c>
    </row>
    <row r="2958" spans="1:23" hidden="1" x14ac:dyDescent="0.25">
      <c r="A2958">
        <v>24001647</v>
      </c>
      <c r="B2958">
        <v>24001102</v>
      </c>
      <c r="C2958">
        <v>290059</v>
      </c>
      <c r="D2958" t="s">
        <v>3168</v>
      </c>
      <c r="E2958" t="str">
        <f t="shared" si="46"/>
        <v>24001647_290059</v>
      </c>
      <c r="F2958" t="s">
        <v>3200</v>
      </c>
      <c r="H2958">
        <v>270</v>
      </c>
      <c r="I2958">
        <v>0</v>
      </c>
      <c r="J2958" t="s">
        <v>36</v>
      </c>
      <c r="K2958">
        <v>0</v>
      </c>
      <c r="M2958">
        <v>1.39</v>
      </c>
      <c r="N2958">
        <v>57393538</v>
      </c>
      <c r="O2958" t="s">
        <v>3167</v>
      </c>
      <c r="R2958">
        <v>280</v>
      </c>
      <c r="S2958">
        <v>400</v>
      </c>
      <c r="T2958" s="38">
        <v>45503</v>
      </c>
      <c r="W2958" t="s">
        <v>3162</v>
      </c>
    </row>
    <row r="2959" spans="1:23" hidden="1" x14ac:dyDescent="0.25">
      <c r="A2959">
        <v>24001647</v>
      </c>
      <c r="B2959">
        <v>24001102</v>
      </c>
      <c r="C2959">
        <v>292099</v>
      </c>
      <c r="D2959" t="s">
        <v>3168</v>
      </c>
      <c r="E2959" t="str">
        <f t="shared" si="46"/>
        <v>24001647_292099</v>
      </c>
      <c r="F2959" t="s">
        <v>3196</v>
      </c>
      <c r="H2959">
        <v>270</v>
      </c>
      <c r="I2959">
        <v>0</v>
      </c>
      <c r="J2959" t="s">
        <v>36</v>
      </c>
      <c r="K2959">
        <v>0</v>
      </c>
      <c r="M2959">
        <v>1.39</v>
      </c>
      <c r="N2959">
        <v>57393538</v>
      </c>
      <c r="O2959" t="s">
        <v>3167</v>
      </c>
      <c r="R2959">
        <v>280</v>
      </c>
      <c r="S2959">
        <v>400</v>
      </c>
      <c r="T2959" s="38">
        <v>45503</v>
      </c>
      <c r="W2959" t="s">
        <v>3162</v>
      </c>
    </row>
    <row r="2960" spans="1:23" hidden="1" x14ac:dyDescent="0.25">
      <c r="A2960">
        <v>24001648</v>
      </c>
      <c r="B2960">
        <v>24001102</v>
      </c>
      <c r="C2960">
        <v>292101</v>
      </c>
      <c r="D2960" t="s">
        <v>3168</v>
      </c>
      <c r="E2960" t="str">
        <f t="shared" si="46"/>
        <v>24001648_292101</v>
      </c>
      <c r="F2960" t="s">
        <v>3191</v>
      </c>
      <c r="H2960">
        <v>681</v>
      </c>
      <c r="I2960">
        <v>0</v>
      </c>
      <c r="J2960" t="s">
        <v>36</v>
      </c>
      <c r="K2960">
        <v>0</v>
      </c>
      <c r="M2960">
        <v>1.39</v>
      </c>
      <c r="N2960">
        <v>57393538</v>
      </c>
      <c r="O2960" t="s">
        <v>3167</v>
      </c>
      <c r="R2960">
        <v>280</v>
      </c>
      <c r="S2960">
        <v>400</v>
      </c>
      <c r="T2960" s="38">
        <v>45503</v>
      </c>
      <c r="W2960" t="s">
        <v>3162</v>
      </c>
    </row>
    <row r="2961" spans="1:23" hidden="1" x14ac:dyDescent="0.25">
      <c r="A2961">
        <v>24001648</v>
      </c>
      <c r="B2961">
        <v>24001102</v>
      </c>
      <c r="C2961">
        <v>290061</v>
      </c>
      <c r="D2961" t="s">
        <v>3168</v>
      </c>
      <c r="E2961" t="str">
        <f t="shared" si="46"/>
        <v>24001648_290061</v>
      </c>
      <c r="F2961" t="s">
        <v>3197</v>
      </c>
      <c r="H2961">
        <v>681</v>
      </c>
      <c r="I2961">
        <v>0</v>
      </c>
      <c r="J2961" t="s">
        <v>36</v>
      </c>
      <c r="K2961">
        <v>0</v>
      </c>
      <c r="M2961">
        <v>1.39</v>
      </c>
      <c r="N2961">
        <v>57393538</v>
      </c>
      <c r="O2961" t="s">
        <v>3167</v>
      </c>
      <c r="R2961">
        <v>280</v>
      </c>
      <c r="S2961">
        <v>400</v>
      </c>
      <c r="T2961" s="38">
        <v>45503</v>
      </c>
      <c r="W2961" t="s">
        <v>3162</v>
      </c>
    </row>
    <row r="2962" spans="1:23" hidden="1" x14ac:dyDescent="0.25">
      <c r="A2962">
        <v>24001648</v>
      </c>
      <c r="B2962">
        <v>24001102</v>
      </c>
      <c r="C2962">
        <v>292100</v>
      </c>
      <c r="D2962" t="s">
        <v>3168</v>
      </c>
      <c r="E2962" t="str">
        <f t="shared" si="46"/>
        <v>24001648_292100</v>
      </c>
      <c r="F2962" t="s">
        <v>3190</v>
      </c>
      <c r="H2962">
        <v>681</v>
      </c>
      <c r="I2962">
        <v>0</v>
      </c>
      <c r="J2962" t="s">
        <v>36</v>
      </c>
      <c r="K2962">
        <v>0</v>
      </c>
      <c r="M2962">
        <v>1.39</v>
      </c>
      <c r="N2962">
        <v>57393538</v>
      </c>
      <c r="O2962" t="s">
        <v>3167</v>
      </c>
      <c r="R2962">
        <v>280</v>
      </c>
      <c r="S2962">
        <v>400</v>
      </c>
      <c r="T2962" s="38">
        <v>45503</v>
      </c>
      <c r="W2962" t="s">
        <v>3162</v>
      </c>
    </row>
    <row r="2963" spans="1:23" hidden="1" x14ac:dyDescent="0.25">
      <c r="A2963">
        <v>24001649</v>
      </c>
      <c r="B2963">
        <v>24001102</v>
      </c>
      <c r="C2963">
        <v>290060</v>
      </c>
      <c r="D2963" t="s">
        <v>3168</v>
      </c>
      <c r="E2963" t="str">
        <f t="shared" si="46"/>
        <v>24001649_290060</v>
      </c>
      <c r="F2963" t="s">
        <v>3199</v>
      </c>
      <c r="H2963">
        <v>535</v>
      </c>
      <c r="I2963">
        <v>0</v>
      </c>
      <c r="J2963" t="s">
        <v>36</v>
      </c>
      <c r="K2963">
        <v>0</v>
      </c>
      <c r="M2963">
        <v>1.39</v>
      </c>
      <c r="N2963">
        <v>57393538</v>
      </c>
      <c r="O2963" t="s">
        <v>3167</v>
      </c>
      <c r="R2963">
        <v>280</v>
      </c>
      <c r="S2963">
        <v>400</v>
      </c>
      <c r="T2963" s="38">
        <v>45503</v>
      </c>
      <c r="W2963" t="s">
        <v>3162</v>
      </c>
    </row>
    <row r="2964" spans="1:23" hidden="1" x14ac:dyDescent="0.25">
      <c r="A2964">
        <v>24001649</v>
      </c>
      <c r="B2964">
        <v>24001102</v>
      </c>
      <c r="C2964">
        <v>292102</v>
      </c>
      <c r="D2964" t="s">
        <v>3168</v>
      </c>
      <c r="E2964" t="str">
        <f t="shared" si="46"/>
        <v>24001649_292102</v>
      </c>
      <c r="F2964" t="s">
        <v>3192</v>
      </c>
      <c r="H2964">
        <v>535</v>
      </c>
      <c r="I2964">
        <v>0</v>
      </c>
      <c r="J2964" t="s">
        <v>36</v>
      </c>
      <c r="K2964">
        <v>0</v>
      </c>
      <c r="M2964">
        <v>1.39</v>
      </c>
      <c r="N2964">
        <v>57393538</v>
      </c>
      <c r="O2964" t="s">
        <v>3167</v>
      </c>
      <c r="R2964">
        <v>280</v>
      </c>
      <c r="S2964">
        <v>400</v>
      </c>
      <c r="T2964" s="38">
        <v>45503</v>
      </c>
      <c r="W2964" t="s">
        <v>3162</v>
      </c>
    </row>
    <row r="2965" spans="1:23" hidden="1" x14ac:dyDescent="0.25">
      <c r="A2965">
        <v>24001649</v>
      </c>
      <c r="B2965">
        <v>24001102</v>
      </c>
      <c r="C2965">
        <v>290059</v>
      </c>
      <c r="D2965" t="s">
        <v>3168</v>
      </c>
      <c r="E2965" t="str">
        <f t="shared" si="46"/>
        <v>24001649_290059</v>
      </c>
      <c r="F2965" t="s">
        <v>3200</v>
      </c>
      <c r="H2965">
        <v>535</v>
      </c>
      <c r="I2965">
        <v>0</v>
      </c>
      <c r="J2965" t="s">
        <v>36</v>
      </c>
      <c r="K2965">
        <v>0</v>
      </c>
      <c r="M2965">
        <v>1.39</v>
      </c>
      <c r="N2965">
        <v>57393538</v>
      </c>
      <c r="O2965" t="s">
        <v>3167</v>
      </c>
      <c r="R2965">
        <v>280</v>
      </c>
      <c r="S2965">
        <v>400</v>
      </c>
      <c r="T2965" s="38">
        <v>45503</v>
      </c>
      <c r="W2965" t="s">
        <v>3162</v>
      </c>
    </row>
    <row r="2966" spans="1:23" hidden="1" x14ac:dyDescent="0.25">
      <c r="A2966">
        <v>24001650</v>
      </c>
      <c r="B2966">
        <v>24001102</v>
      </c>
      <c r="C2966">
        <v>290059</v>
      </c>
      <c r="D2966" t="s">
        <v>3168</v>
      </c>
      <c r="E2966" t="str">
        <f t="shared" si="46"/>
        <v>24001650_290059</v>
      </c>
      <c r="F2966" t="s">
        <v>3200</v>
      </c>
      <c r="H2966">
        <v>2920</v>
      </c>
      <c r="I2966">
        <v>0</v>
      </c>
      <c r="J2966" t="s">
        <v>36</v>
      </c>
      <c r="K2966">
        <v>0</v>
      </c>
      <c r="M2966">
        <v>1.39</v>
      </c>
      <c r="N2966">
        <v>57393538</v>
      </c>
      <c r="O2966" t="s">
        <v>3167</v>
      </c>
      <c r="R2966">
        <v>280</v>
      </c>
      <c r="S2966">
        <v>400</v>
      </c>
      <c r="T2966" s="38">
        <v>45503</v>
      </c>
      <c r="W2966" t="s">
        <v>3162</v>
      </c>
    </row>
    <row r="2967" spans="1:23" hidden="1" x14ac:dyDescent="0.25">
      <c r="A2967">
        <v>24001651</v>
      </c>
      <c r="B2967">
        <v>24001102</v>
      </c>
      <c r="C2967">
        <v>290059</v>
      </c>
      <c r="D2967" t="s">
        <v>3168</v>
      </c>
      <c r="E2967" t="str">
        <f t="shared" si="46"/>
        <v>24001651_290059</v>
      </c>
      <c r="F2967" t="s">
        <v>3200</v>
      </c>
      <c r="H2967">
        <v>766</v>
      </c>
      <c r="I2967">
        <v>0</v>
      </c>
      <c r="J2967" t="s">
        <v>36</v>
      </c>
      <c r="K2967">
        <v>0</v>
      </c>
      <c r="M2967">
        <v>1.39</v>
      </c>
      <c r="N2967">
        <v>57393538</v>
      </c>
      <c r="O2967" t="s">
        <v>3167</v>
      </c>
      <c r="R2967">
        <v>280</v>
      </c>
      <c r="S2967">
        <v>400</v>
      </c>
      <c r="T2967" s="38">
        <v>45503</v>
      </c>
      <c r="W2967" t="s">
        <v>3162</v>
      </c>
    </row>
    <row r="2968" spans="1:23" hidden="1" x14ac:dyDescent="0.25">
      <c r="A2968">
        <v>24001652</v>
      </c>
      <c r="B2968">
        <v>24001102</v>
      </c>
      <c r="C2968">
        <v>290063</v>
      </c>
      <c r="D2968" t="s">
        <v>3168</v>
      </c>
      <c r="E2968" t="str">
        <f t="shared" si="46"/>
        <v>24001652_290063</v>
      </c>
      <c r="F2968" t="s">
        <v>3194</v>
      </c>
      <c r="H2968">
        <v>5050</v>
      </c>
      <c r="I2968">
        <v>0</v>
      </c>
      <c r="J2968" t="s">
        <v>36</v>
      </c>
      <c r="K2968">
        <v>0</v>
      </c>
      <c r="M2968">
        <v>1.39</v>
      </c>
      <c r="N2968">
        <v>57393538</v>
      </c>
      <c r="O2968" t="s">
        <v>3167</v>
      </c>
      <c r="R2968">
        <v>280</v>
      </c>
      <c r="S2968">
        <v>400</v>
      </c>
      <c r="T2968" s="38">
        <v>45503</v>
      </c>
      <c r="W2968" t="s">
        <v>3162</v>
      </c>
    </row>
    <row r="2969" spans="1:23" hidden="1" x14ac:dyDescent="0.25">
      <c r="A2969">
        <v>24001652</v>
      </c>
      <c r="B2969">
        <v>24001102</v>
      </c>
      <c r="C2969">
        <v>290061</v>
      </c>
      <c r="D2969" t="s">
        <v>3168</v>
      </c>
      <c r="E2969" t="str">
        <f t="shared" si="46"/>
        <v>24001652_290061</v>
      </c>
      <c r="F2969" t="s">
        <v>3197</v>
      </c>
      <c r="H2969">
        <v>5050</v>
      </c>
      <c r="I2969">
        <v>0</v>
      </c>
      <c r="J2969" t="s">
        <v>36</v>
      </c>
      <c r="K2969">
        <v>0</v>
      </c>
      <c r="M2969">
        <v>1.39</v>
      </c>
      <c r="N2969">
        <v>57393538</v>
      </c>
      <c r="O2969" t="s">
        <v>3167</v>
      </c>
      <c r="R2969">
        <v>280</v>
      </c>
      <c r="S2969">
        <v>400</v>
      </c>
      <c r="T2969" s="38">
        <v>45503</v>
      </c>
      <c r="W2969" t="s">
        <v>3162</v>
      </c>
    </row>
    <row r="2970" spans="1:23" hidden="1" x14ac:dyDescent="0.25">
      <c r="A2970">
        <v>24001652</v>
      </c>
      <c r="B2970">
        <v>24001102</v>
      </c>
      <c r="C2970">
        <v>292103</v>
      </c>
      <c r="D2970" t="s">
        <v>3168</v>
      </c>
      <c r="E2970" t="str">
        <f t="shared" si="46"/>
        <v>24001652_292103</v>
      </c>
      <c r="F2970" t="s">
        <v>3193</v>
      </c>
      <c r="H2970">
        <v>5050</v>
      </c>
      <c r="I2970">
        <v>0</v>
      </c>
      <c r="J2970" t="s">
        <v>36</v>
      </c>
      <c r="K2970">
        <v>0</v>
      </c>
      <c r="M2970">
        <v>1.39</v>
      </c>
      <c r="N2970">
        <v>57393538</v>
      </c>
      <c r="O2970" t="s">
        <v>3167</v>
      </c>
      <c r="R2970">
        <v>280</v>
      </c>
      <c r="S2970">
        <v>400</v>
      </c>
      <c r="T2970" s="38">
        <v>45503</v>
      </c>
      <c r="W2970" t="s">
        <v>3162</v>
      </c>
    </row>
    <row r="2971" spans="1:23" hidden="1" x14ac:dyDescent="0.25">
      <c r="A2971">
        <v>24001653</v>
      </c>
      <c r="B2971">
        <v>24001102</v>
      </c>
      <c r="C2971">
        <v>290060</v>
      </c>
      <c r="D2971" t="s">
        <v>3168</v>
      </c>
      <c r="E2971" t="str">
        <f t="shared" si="46"/>
        <v>24001653_290060</v>
      </c>
      <c r="F2971" t="s">
        <v>3199</v>
      </c>
      <c r="H2971">
        <v>2202</v>
      </c>
      <c r="I2971">
        <v>0</v>
      </c>
      <c r="J2971" t="s">
        <v>36</v>
      </c>
      <c r="K2971">
        <v>0</v>
      </c>
      <c r="M2971">
        <v>1.39</v>
      </c>
      <c r="N2971">
        <v>57393538</v>
      </c>
      <c r="O2971" t="s">
        <v>3167</v>
      </c>
      <c r="R2971">
        <v>280</v>
      </c>
      <c r="S2971">
        <v>400</v>
      </c>
      <c r="T2971" s="38">
        <v>45503</v>
      </c>
      <c r="W2971" t="s">
        <v>3162</v>
      </c>
    </row>
    <row r="2972" spans="1:23" hidden="1" x14ac:dyDescent="0.25">
      <c r="A2972">
        <v>24001653</v>
      </c>
      <c r="B2972">
        <v>24001102</v>
      </c>
      <c r="C2972">
        <v>292105</v>
      </c>
      <c r="D2972" t="s">
        <v>3168</v>
      </c>
      <c r="E2972" t="str">
        <f t="shared" si="46"/>
        <v>24001653_292105</v>
      </c>
      <c r="F2972" t="s">
        <v>3183</v>
      </c>
      <c r="H2972">
        <v>2202</v>
      </c>
      <c r="I2972">
        <v>0</v>
      </c>
      <c r="J2972" t="s">
        <v>36</v>
      </c>
      <c r="K2972">
        <v>0</v>
      </c>
      <c r="M2972">
        <v>1.39</v>
      </c>
      <c r="N2972">
        <v>57393538</v>
      </c>
      <c r="O2972" t="s">
        <v>3167</v>
      </c>
      <c r="R2972">
        <v>280</v>
      </c>
      <c r="S2972">
        <v>400</v>
      </c>
      <c r="T2972" s="38">
        <v>45503</v>
      </c>
      <c r="W2972" t="s">
        <v>3162</v>
      </c>
    </row>
    <row r="2973" spans="1:23" hidden="1" x14ac:dyDescent="0.25">
      <c r="A2973">
        <v>24001653</v>
      </c>
      <c r="B2973">
        <v>24001102</v>
      </c>
      <c r="C2973">
        <v>292104</v>
      </c>
      <c r="D2973" t="s">
        <v>3168</v>
      </c>
      <c r="E2973" t="str">
        <f t="shared" si="46"/>
        <v>24001653_292104</v>
      </c>
      <c r="F2973" t="s">
        <v>3182</v>
      </c>
      <c r="H2973">
        <v>2202</v>
      </c>
      <c r="I2973">
        <v>0</v>
      </c>
      <c r="J2973" t="s">
        <v>36</v>
      </c>
      <c r="K2973">
        <v>0</v>
      </c>
      <c r="M2973">
        <v>1.39</v>
      </c>
      <c r="N2973">
        <v>57393538</v>
      </c>
      <c r="O2973" t="s">
        <v>3167</v>
      </c>
      <c r="R2973">
        <v>280</v>
      </c>
      <c r="S2973">
        <v>400</v>
      </c>
      <c r="T2973" s="38">
        <v>45503</v>
      </c>
      <c r="W2973" t="s">
        <v>3162</v>
      </c>
    </row>
    <row r="2974" spans="1:23" hidden="1" x14ac:dyDescent="0.25">
      <c r="A2974">
        <v>24001654</v>
      </c>
      <c r="B2974">
        <v>24001102</v>
      </c>
      <c r="C2974">
        <v>292104</v>
      </c>
      <c r="D2974" t="s">
        <v>3168</v>
      </c>
      <c r="E2974" t="str">
        <f t="shared" si="46"/>
        <v>24001654_292104</v>
      </c>
      <c r="F2974" t="s">
        <v>3182</v>
      </c>
      <c r="H2974">
        <v>150</v>
      </c>
      <c r="I2974">
        <v>0</v>
      </c>
      <c r="J2974" t="s">
        <v>36</v>
      </c>
      <c r="K2974">
        <v>0</v>
      </c>
      <c r="M2974">
        <v>1.39</v>
      </c>
      <c r="N2974">
        <v>57393538</v>
      </c>
      <c r="O2974" t="s">
        <v>3167</v>
      </c>
      <c r="R2974">
        <v>280</v>
      </c>
      <c r="S2974">
        <v>400</v>
      </c>
      <c r="T2974" s="38">
        <v>45503</v>
      </c>
      <c r="W2974" t="s">
        <v>3162</v>
      </c>
    </row>
    <row r="2975" spans="1:23" hidden="1" x14ac:dyDescent="0.25">
      <c r="A2975">
        <v>24001654</v>
      </c>
      <c r="B2975">
        <v>24001102</v>
      </c>
      <c r="C2975">
        <v>290060</v>
      </c>
      <c r="D2975" t="s">
        <v>3168</v>
      </c>
      <c r="E2975" t="str">
        <f t="shared" si="46"/>
        <v>24001654_290060</v>
      </c>
      <c r="F2975" t="s">
        <v>3199</v>
      </c>
      <c r="H2975">
        <v>150</v>
      </c>
      <c r="I2975">
        <v>0</v>
      </c>
      <c r="J2975" t="s">
        <v>36</v>
      </c>
      <c r="K2975">
        <v>0</v>
      </c>
      <c r="M2975">
        <v>1.39</v>
      </c>
      <c r="N2975">
        <v>57393538</v>
      </c>
      <c r="O2975" t="s">
        <v>3167</v>
      </c>
      <c r="R2975">
        <v>280</v>
      </c>
      <c r="S2975">
        <v>400</v>
      </c>
      <c r="T2975" s="38">
        <v>45503</v>
      </c>
      <c r="W2975" t="s">
        <v>3162</v>
      </c>
    </row>
    <row r="2976" spans="1:23" hidden="1" x14ac:dyDescent="0.25">
      <c r="A2976">
        <v>24001654</v>
      </c>
      <c r="B2976">
        <v>24001102</v>
      </c>
      <c r="C2976">
        <v>292105</v>
      </c>
      <c r="D2976" t="s">
        <v>3168</v>
      </c>
      <c r="E2976" t="str">
        <f t="shared" si="46"/>
        <v>24001654_292105</v>
      </c>
      <c r="F2976" t="s">
        <v>3183</v>
      </c>
      <c r="H2976">
        <v>150</v>
      </c>
      <c r="I2976">
        <v>0</v>
      </c>
      <c r="J2976" t="s">
        <v>36</v>
      </c>
      <c r="K2976">
        <v>0</v>
      </c>
      <c r="M2976">
        <v>1.39</v>
      </c>
      <c r="N2976">
        <v>57393538</v>
      </c>
      <c r="O2976" t="s">
        <v>3167</v>
      </c>
      <c r="R2976">
        <v>280</v>
      </c>
      <c r="S2976">
        <v>400</v>
      </c>
      <c r="T2976" s="38">
        <v>45503</v>
      </c>
      <c r="W2976" t="s">
        <v>3162</v>
      </c>
    </row>
    <row r="2977" spans="1:23" hidden="1" x14ac:dyDescent="0.25">
      <c r="A2977">
        <v>24001655</v>
      </c>
      <c r="B2977">
        <v>24001102</v>
      </c>
      <c r="C2977">
        <v>295059</v>
      </c>
      <c r="D2977" t="s">
        <v>3165</v>
      </c>
      <c r="E2977" t="str">
        <f t="shared" si="46"/>
        <v>24001655_295059</v>
      </c>
      <c r="F2977" t="s">
        <v>3166</v>
      </c>
      <c r="H2977">
        <v>438</v>
      </c>
      <c r="I2977">
        <v>0</v>
      </c>
      <c r="J2977" t="s">
        <v>36</v>
      </c>
      <c r="K2977">
        <v>0</v>
      </c>
      <c r="M2977">
        <v>1.94</v>
      </c>
      <c r="N2977">
        <v>57393538</v>
      </c>
      <c r="O2977" t="s">
        <v>3167</v>
      </c>
      <c r="R2977">
        <v>280</v>
      </c>
      <c r="S2977">
        <v>400</v>
      </c>
      <c r="T2977" s="38">
        <v>45503</v>
      </c>
      <c r="W2977" t="s">
        <v>3162</v>
      </c>
    </row>
    <row r="2978" spans="1:23" hidden="1" x14ac:dyDescent="0.25">
      <c r="A2978">
        <v>24001655</v>
      </c>
      <c r="B2978">
        <v>24001102</v>
      </c>
      <c r="C2978">
        <v>295060</v>
      </c>
      <c r="D2978" t="s">
        <v>3168</v>
      </c>
      <c r="E2978" t="str">
        <f t="shared" si="46"/>
        <v>24001655_295060</v>
      </c>
      <c r="F2978" t="s">
        <v>3169</v>
      </c>
      <c r="H2978">
        <v>438</v>
      </c>
      <c r="I2978">
        <v>0</v>
      </c>
      <c r="J2978" t="s">
        <v>36</v>
      </c>
      <c r="K2978">
        <v>0</v>
      </c>
      <c r="M2978">
        <v>1.39</v>
      </c>
      <c r="N2978">
        <v>57393538</v>
      </c>
      <c r="O2978" t="s">
        <v>3167</v>
      </c>
      <c r="R2978">
        <v>280</v>
      </c>
      <c r="S2978">
        <v>400</v>
      </c>
      <c r="T2978" s="38">
        <v>45503</v>
      </c>
      <c r="W2978" t="s">
        <v>3162</v>
      </c>
    </row>
    <row r="2979" spans="1:23" hidden="1" x14ac:dyDescent="0.25">
      <c r="A2979">
        <v>24001655</v>
      </c>
      <c r="B2979">
        <v>24001102</v>
      </c>
      <c r="C2979">
        <v>290060</v>
      </c>
      <c r="D2979" t="s">
        <v>3168</v>
      </c>
      <c r="E2979" t="str">
        <f t="shared" si="46"/>
        <v>24001655_290060</v>
      </c>
      <c r="F2979" t="s">
        <v>3199</v>
      </c>
      <c r="H2979">
        <v>438</v>
      </c>
      <c r="I2979">
        <v>0</v>
      </c>
      <c r="J2979" t="s">
        <v>36</v>
      </c>
      <c r="K2979">
        <v>0</v>
      </c>
      <c r="M2979">
        <v>1.39</v>
      </c>
      <c r="N2979">
        <v>57393538</v>
      </c>
      <c r="O2979" t="s">
        <v>3167</v>
      </c>
      <c r="R2979">
        <v>280</v>
      </c>
      <c r="S2979">
        <v>400</v>
      </c>
      <c r="T2979" s="38">
        <v>45503</v>
      </c>
      <c r="W2979" t="s">
        <v>3162</v>
      </c>
    </row>
    <row r="2980" spans="1:23" hidden="1" x14ac:dyDescent="0.25">
      <c r="A2980">
        <v>24001656</v>
      </c>
      <c r="B2980">
        <v>24001102</v>
      </c>
      <c r="C2980">
        <v>290061</v>
      </c>
      <c r="D2980" t="s">
        <v>3168</v>
      </c>
      <c r="E2980" t="str">
        <f t="shared" si="46"/>
        <v>24001656_290061</v>
      </c>
      <c r="F2980" t="s">
        <v>3197</v>
      </c>
      <c r="H2980">
        <v>827</v>
      </c>
      <c r="I2980">
        <v>0</v>
      </c>
      <c r="J2980" t="s">
        <v>36</v>
      </c>
      <c r="K2980">
        <v>0</v>
      </c>
      <c r="M2980">
        <v>1.39</v>
      </c>
      <c r="N2980">
        <v>57393538</v>
      </c>
      <c r="O2980" t="s">
        <v>3167</v>
      </c>
      <c r="R2980">
        <v>280</v>
      </c>
      <c r="S2980">
        <v>400</v>
      </c>
      <c r="T2980" s="38">
        <v>45503</v>
      </c>
      <c r="W2980" t="s">
        <v>3162</v>
      </c>
    </row>
    <row r="2981" spans="1:23" hidden="1" x14ac:dyDescent="0.25">
      <c r="A2981">
        <v>24001657</v>
      </c>
      <c r="B2981">
        <v>24001102</v>
      </c>
      <c r="C2981">
        <v>290061</v>
      </c>
      <c r="D2981" t="s">
        <v>3168</v>
      </c>
      <c r="E2981" t="str">
        <f t="shared" si="46"/>
        <v>24001657_290061</v>
      </c>
      <c r="F2981" t="s">
        <v>3197</v>
      </c>
      <c r="H2981">
        <v>150</v>
      </c>
      <c r="I2981">
        <v>0</v>
      </c>
      <c r="J2981" t="s">
        <v>36</v>
      </c>
      <c r="K2981">
        <v>0</v>
      </c>
      <c r="M2981">
        <v>1.39</v>
      </c>
      <c r="N2981">
        <v>57393538</v>
      </c>
      <c r="O2981" t="s">
        <v>3167</v>
      </c>
      <c r="R2981">
        <v>280</v>
      </c>
      <c r="S2981">
        <v>400</v>
      </c>
      <c r="T2981" s="38">
        <v>45503</v>
      </c>
      <c r="W2981" t="s">
        <v>3162</v>
      </c>
    </row>
    <row r="2982" spans="1:23" hidden="1" x14ac:dyDescent="0.25">
      <c r="A2982">
        <v>24001658</v>
      </c>
      <c r="B2982">
        <v>24001103</v>
      </c>
      <c r="C2982">
        <v>290059</v>
      </c>
      <c r="D2982" t="s">
        <v>3168</v>
      </c>
      <c r="E2982" t="str">
        <f t="shared" si="46"/>
        <v>24001658_290059</v>
      </c>
      <c r="F2982" t="s">
        <v>3200</v>
      </c>
      <c r="H2982">
        <v>11163</v>
      </c>
      <c r="I2982">
        <v>0</v>
      </c>
      <c r="J2982" t="s">
        <v>36</v>
      </c>
      <c r="K2982">
        <v>0</v>
      </c>
      <c r="M2982">
        <v>1.39</v>
      </c>
      <c r="N2982">
        <v>57393538</v>
      </c>
      <c r="O2982" t="s">
        <v>3167</v>
      </c>
      <c r="R2982">
        <v>280</v>
      </c>
      <c r="S2982">
        <v>400</v>
      </c>
      <c r="T2982" s="38">
        <v>45503</v>
      </c>
      <c r="W2982" t="s">
        <v>3162</v>
      </c>
    </row>
    <row r="2983" spans="1:23" hidden="1" x14ac:dyDescent="0.25">
      <c r="A2983">
        <v>24001659</v>
      </c>
      <c r="B2983">
        <v>24001103</v>
      </c>
      <c r="C2983">
        <v>290059</v>
      </c>
      <c r="D2983" t="s">
        <v>3168</v>
      </c>
      <c r="E2983" t="str">
        <f t="shared" si="46"/>
        <v>24001659_290059</v>
      </c>
      <c r="F2983" t="s">
        <v>3200</v>
      </c>
      <c r="H2983">
        <v>520</v>
      </c>
      <c r="I2983">
        <v>0</v>
      </c>
      <c r="J2983" t="s">
        <v>36</v>
      </c>
      <c r="K2983">
        <v>0</v>
      </c>
      <c r="M2983">
        <v>1.39</v>
      </c>
      <c r="N2983">
        <v>57393538</v>
      </c>
      <c r="O2983" t="s">
        <v>3167</v>
      </c>
      <c r="R2983">
        <v>280</v>
      </c>
      <c r="S2983">
        <v>400</v>
      </c>
      <c r="T2983" s="38">
        <v>45503</v>
      </c>
      <c r="W2983" t="s">
        <v>3162</v>
      </c>
    </row>
    <row r="2984" spans="1:23" hidden="1" x14ac:dyDescent="0.25">
      <c r="A2984">
        <v>24001659</v>
      </c>
      <c r="B2984">
        <v>24001103</v>
      </c>
      <c r="C2984">
        <v>290060</v>
      </c>
      <c r="D2984" t="s">
        <v>3168</v>
      </c>
      <c r="E2984" t="str">
        <f t="shared" si="46"/>
        <v>24001659_290060</v>
      </c>
      <c r="F2984" t="s">
        <v>3199</v>
      </c>
      <c r="H2984">
        <v>520</v>
      </c>
      <c r="I2984">
        <v>0</v>
      </c>
      <c r="J2984" t="s">
        <v>36</v>
      </c>
      <c r="K2984">
        <v>0</v>
      </c>
      <c r="M2984">
        <v>1.39</v>
      </c>
      <c r="N2984">
        <v>57393538</v>
      </c>
      <c r="O2984" t="s">
        <v>3167</v>
      </c>
      <c r="R2984">
        <v>280</v>
      </c>
      <c r="S2984">
        <v>400</v>
      </c>
      <c r="T2984" s="38">
        <v>45503</v>
      </c>
      <c r="W2984" t="s">
        <v>3162</v>
      </c>
    </row>
    <row r="2985" spans="1:23" hidden="1" x14ac:dyDescent="0.25">
      <c r="A2985">
        <v>24001659</v>
      </c>
      <c r="B2985">
        <v>24001103</v>
      </c>
      <c r="C2985">
        <v>290061</v>
      </c>
      <c r="D2985" t="s">
        <v>3168</v>
      </c>
      <c r="E2985" t="str">
        <f t="shared" si="46"/>
        <v>24001659_290061</v>
      </c>
      <c r="F2985" t="s">
        <v>3197</v>
      </c>
      <c r="H2985">
        <v>520</v>
      </c>
      <c r="I2985">
        <v>0</v>
      </c>
      <c r="J2985" t="s">
        <v>36</v>
      </c>
      <c r="K2985">
        <v>0</v>
      </c>
      <c r="M2985">
        <v>1.39</v>
      </c>
      <c r="N2985">
        <v>57393538</v>
      </c>
      <c r="O2985" t="s">
        <v>3167</v>
      </c>
      <c r="R2985">
        <v>280</v>
      </c>
      <c r="S2985">
        <v>400</v>
      </c>
      <c r="T2985" s="38">
        <v>45503</v>
      </c>
      <c r="W2985" t="s">
        <v>3162</v>
      </c>
    </row>
    <row r="2986" spans="1:23" hidden="1" x14ac:dyDescent="0.25">
      <c r="A2986">
        <v>24001660</v>
      </c>
      <c r="B2986">
        <v>24001103</v>
      </c>
      <c r="C2986">
        <v>292099</v>
      </c>
      <c r="D2986" t="s">
        <v>3168</v>
      </c>
      <c r="E2986" t="str">
        <f t="shared" si="46"/>
        <v>24001660_292099</v>
      </c>
      <c r="F2986" t="s">
        <v>3196</v>
      </c>
      <c r="H2986">
        <v>492</v>
      </c>
      <c r="I2986">
        <v>0</v>
      </c>
      <c r="J2986" t="s">
        <v>36</v>
      </c>
      <c r="K2986">
        <v>0</v>
      </c>
      <c r="M2986">
        <v>1.39</v>
      </c>
      <c r="N2986">
        <v>57393538</v>
      </c>
      <c r="O2986" t="s">
        <v>3167</v>
      </c>
      <c r="R2986">
        <v>280</v>
      </c>
      <c r="S2986">
        <v>400</v>
      </c>
      <c r="T2986" s="38">
        <v>45503</v>
      </c>
      <c r="W2986" t="s">
        <v>3162</v>
      </c>
    </row>
    <row r="2987" spans="1:23" hidden="1" x14ac:dyDescent="0.25">
      <c r="A2987">
        <v>24001660</v>
      </c>
      <c r="B2987">
        <v>24001103</v>
      </c>
      <c r="C2987">
        <v>290060</v>
      </c>
      <c r="D2987" t="s">
        <v>3168</v>
      </c>
      <c r="E2987" t="str">
        <f t="shared" si="46"/>
        <v>24001660_290060</v>
      </c>
      <c r="F2987" t="s">
        <v>3199</v>
      </c>
      <c r="H2987">
        <v>492</v>
      </c>
      <c r="I2987">
        <v>0</v>
      </c>
      <c r="J2987" t="s">
        <v>36</v>
      </c>
      <c r="K2987">
        <v>0</v>
      </c>
      <c r="M2987">
        <v>1.39</v>
      </c>
      <c r="N2987">
        <v>57393538</v>
      </c>
      <c r="O2987" t="s">
        <v>3167</v>
      </c>
      <c r="R2987">
        <v>280</v>
      </c>
      <c r="S2987">
        <v>400</v>
      </c>
      <c r="T2987" s="38">
        <v>45503</v>
      </c>
      <c r="W2987" t="s">
        <v>3162</v>
      </c>
    </row>
    <row r="2988" spans="1:23" hidden="1" x14ac:dyDescent="0.25">
      <c r="A2988">
        <v>24001660</v>
      </c>
      <c r="B2988">
        <v>24001103</v>
      </c>
      <c r="C2988">
        <v>290059</v>
      </c>
      <c r="D2988" t="s">
        <v>3168</v>
      </c>
      <c r="E2988" t="str">
        <f t="shared" si="46"/>
        <v>24001660_290059</v>
      </c>
      <c r="F2988" t="s">
        <v>3200</v>
      </c>
      <c r="H2988">
        <v>492</v>
      </c>
      <c r="I2988">
        <v>0</v>
      </c>
      <c r="J2988" t="s">
        <v>36</v>
      </c>
      <c r="K2988">
        <v>0</v>
      </c>
      <c r="M2988">
        <v>1.39</v>
      </c>
      <c r="N2988">
        <v>57393538</v>
      </c>
      <c r="O2988" t="s">
        <v>3167</v>
      </c>
      <c r="R2988">
        <v>280</v>
      </c>
      <c r="S2988">
        <v>400</v>
      </c>
      <c r="T2988" s="38">
        <v>45503</v>
      </c>
      <c r="W2988" t="s">
        <v>3162</v>
      </c>
    </row>
    <row r="2989" spans="1:23" hidden="1" x14ac:dyDescent="0.25">
      <c r="A2989">
        <v>24001661</v>
      </c>
      <c r="B2989">
        <v>24001103</v>
      </c>
      <c r="C2989">
        <v>290061</v>
      </c>
      <c r="D2989" t="s">
        <v>3168</v>
      </c>
      <c r="E2989" t="str">
        <f t="shared" si="46"/>
        <v>24001661_290061</v>
      </c>
      <c r="F2989" t="s">
        <v>3197</v>
      </c>
      <c r="H2989">
        <v>616</v>
      </c>
      <c r="I2989">
        <v>0</v>
      </c>
      <c r="J2989" t="s">
        <v>36</v>
      </c>
      <c r="K2989">
        <v>0</v>
      </c>
      <c r="M2989">
        <v>1.39</v>
      </c>
      <c r="N2989">
        <v>57393538</v>
      </c>
      <c r="O2989" t="s">
        <v>3167</v>
      </c>
      <c r="R2989">
        <v>280</v>
      </c>
      <c r="S2989">
        <v>400</v>
      </c>
      <c r="T2989" s="38">
        <v>45503</v>
      </c>
      <c r="W2989" t="s">
        <v>3162</v>
      </c>
    </row>
    <row r="2990" spans="1:23" hidden="1" x14ac:dyDescent="0.25">
      <c r="A2990">
        <v>24001661</v>
      </c>
      <c r="B2990">
        <v>24001103</v>
      </c>
      <c r="C2990">
        <v>292100</v>
      </c>
      <c r="D2990" t="s">
        <v>3168</v>
      </c>
      <c r="E2990" t="str">
        <f t="shared" si="46"/>
        <v>24001661_292100</v>
      </c>
      <c r="F2990" t="s">
        <v>3190</v>
      </c>
      <c r="H2990">
        <v>616</v>
      </c>
      <c r="I2990">
        <v>0</v>
      </c>
      <c r="J2990" t="s">
        <v>36</v>
      </c>
      <c r="K2990">
        <v>0</v>
      </c>
      <c r="M2990">
        <v>1.39</v>
      </c>
      <c r="N2990">
        <v>57393538</v>
      </c>
      <c r="O2990" t="s">
        <v>3167</v>
      </c>
      <c r="R2990">
        <v>280</v>
      </c>
      <c r="S2990">
        <v>400</v>
      </c>
      <c r="T2990" s="38">
        <v>45503</v>
      </c>
      <c r="W2990" t="s">
        <v>3162</v>
      </c>
    </row>
    <row r="2991" spans="1:23" hidden="1" x14ac:dyDescent="0.25">
      <c r="A2991">
        <v>24001661</v>
      </c>
      <c r="B2991">
        <v>24001103</v>
      </c>
      <c r="C2991">
        <v>292101</v>
      </c>
      <c r="D2991" t="s">
        <v>3168</v>
      </c>
      <c r="E2991" t="str">
        <f t="shared" si="46"/>
        <v>24001661_292101</v>
      </c>
      <c r="F2991" t="s">
        <v>3191</v>
      </c>
      <c r="H2991">
        <v>616</v>
      </c>
      <c r="I2991">
        <v>0</v>
      </c>
      <c r="J2991" t="s">
        <v>36</v>
      </c>
      <c r="K2991">
        <v>0</v>
      </c>
      <c r="M2991">
        <v>1.39</v>
      </c>
      <c r="N2991">
        <v>57393538</v>
      </c>
      <c r="O2991" t="s">
        <v>3167</v>
      </c>
      <c r="R2991">
        <v>280</v>
      </c>
      <c r="S2991">
        <v>400</v>
      </c>
      <c r="T2991" s="38">
        <v>45503</v>
      </c>
      <c r="W2991" t="s">
        <v>3162</v>
      </c>
    </row>
    <row r="2992" spans="1:23" hidden="1" x14ac:dyDescent="0.25">
      <c r="A2992">
        <v>24001662</v>
      </c>
      <c r="B2992">
        <v>24001103</v>
      </c>
      <c r="C2992">
        <v>290061</v>
      </c>
      <c r="D2992" t="s">
        <v>3168</v>
      </c>
      <c r="E2992" t="str">
        <f t="shared" si="46"/>
        <v>24001662_290061</v>
      </c>
      <c r="F2992" t="s">
        <v>3197</v>
      </c>
      <c r="H2992">
        <v>169</v>
      </c>
      <c r="I2992">
        <v>0</v>
      </c>
      <c r="J2992" t="s">
        <v>36</v>
      </c>
      <c r="K2992">
        <v>0</v>
      </c>
      <c r="M2992">
        <v>1.39</v>
      </c>
      <c r="N2992">
        <v>57393538</v>
      </c>
      <c r="O2992" t="s">
        <v>3167</v>
      </c>
      <c r="R2992">
        <v>280</v>
      </c>
      <c r="S2992">
        <v>400</v>
      </c>
      <c r="T2992" s="38">
        <v>45503</v>
      </c>
      <c r="W2992" t="s">
        <v>3162</v>
      </c>
    </row>
    <row r="2993" spans="1:23" hidden="1" x14ac:dyDescent="0.25">
      <c r="A2993">
        <v>24001662</v>
      </c>
      <c r="B2993">
        <v>24001103</v>
      </c>
      <c r="C2993">
        <v>292100</v>
      </c>
      <c r="D2993" t="s">
        <v>3168</v>
      </c>
      <c r="E2993" t="str">
        <f t="shared" si="46"/>
        <v>24001662_292100</v>
      </c>
      <c r="F2993" t="s">
        <v>3190</v>
      </c>
      <c r="H2993">
        <v>169</v>
      </c>
      <c r="I2993">
        <v>0</v>
      </c>
      <c r="J2993" t="s">
        <v>36</v>
      </c>
      <c r="K2993">
        <v>0</v>
      </c>
      <c r="M2993">
        <v>1.39</v>
      </c>
      <c r="N2993">
        <v>57393538</v>
      </c>
      <c r="O2993" t="s">
        <v>3167</v>
      </c>
      <c r="R2993">
        <v>280</v>
      </c>
      <c r="S2993">
        <v>400</v>
      </c>
      <c r="T2993" s="38">
        <v>45503</v>
      </c>
      <c r="W2993" t="s">
        <v>3162</v>
      </c>
    </row>
    <row r="2994" spans="1:23" hidden="1" x14ac:dyDescent="0.25">
      <c r="A2994">
        <v>24001662</v>
      </c>
      <c r="B2994">
        <v>24001103</v>
      </c>
      <c r="C2994">
        <v>292101</v>
      </c>
      <c r="D2994" t="s">
        <v>3168</v>
      </c>
      <c r="E2994" t="str">
        <f t="shared" si="46"/>
        <v>24001662_292101</v>
      </c>
      <c r="F2994" t="s">
        <v>3191</v>
      </c>
      <c r="H2994">
        <v>169</v>
      </c>
      <c r="I2994">
        <v>0</v>
      </c>
      <c r="J2994" t="s">
        <v>36</v>
      </c>
      <c r="K2994">
        <v>0</v>
      </c>
      <c r="M2994">
        <v>1.39</v>
      </c>
      <c r="N2994">
        <v>57393538</v>
      </c>
      <c r="O2994" t="s">
        <v>3167</v>
      </c>
      <c r="R2994">
        <v>280</v>
      </c>
      <c r="S2994">
        <v>400</v>
      </c>
      <c r="T2994" s="38">
        <v>45503</v>
      </c>
      <c r="W2994" t="s">
        <v>3162</v>
      </c>
    </row>
    <row r="2995" spans="1:23" hidden="1" x14ac:dyDescent="0.25">
      <c r="A2995">
        <v>24001663</v>
      </c>
      <c r="B2995">
        <v>24001103</v>
      </c>
      <c r="C2995">
        <v>292100</v>
      </c>
      <c r="D2995" t="s">
        <v>3168</v>
      </c>
      <c r="E2995" t="str">
        <f t="shared" si="46"/>
        <v>24001663_292100</v>
      </c>
      <c r="F2995" t="s">
        <v>3190</v>
      </c>
      <c r="H2995">
        <v>992</v>
      </c>
      <c r="I2995">
        <v>0</v>
      </c>
      <c r="J2995" t="s">
        <v>36</v>
      </c>
      <c r="K2995">
        <v>0</v>
      </c>
      <c r="M2995">
        <v>1.39</v>
      </c>
      <c r="N2995">
        <v>57393538</v>
      </c>
      <c r="O2995" t="s">
        <v>3167</v>
      </c>
      <c r="R2995">
        <v>280</v>
      </c>
      <c r="S2995">
        <v>400</v>
      </c>
      <c r="T2995" s="38">
        <v>45503</v>
      </c>
      <c r="W2995" t="s">
        <v>3162</v>
      </c>
    </row>
    <row r="2996" spans="1:23" hidden="1" x14ac:dyDescent="0.25">
      <c r="A2996">
        <v>24001663</v>
      </c>
      <c r="B2996">
        <v>24001103</v>
      </c>
      <c r="C2996">
        <v>292101</v>
      </c>
      <c r="D2996" t="s">
        <v>3168</v>
      </c>
      <c r="E2996" t="str">
        <f t="shared" si="46"/>
        <v>24001663_292101</v>
      </c>
      <c r="F2996" t="s">
        <v>3191</v>
      </c>
      <c r="H2996">
        <v>992</v>
      </c>
      <c r="I2996">
        <v>0</v>
      </c>
      <c r="J2996" t="s">
        <v>36</v>
      </c>
      <c r="K2996">
        <v>0</v>
      </c>
      <c r="M2996">
        <v>1.39</v>
      </c>
      <c r="N2996">
        <v>57393538</v>
      </c>
      <c r="O2996" t="s">
        <v>3167</v>
      </c>
      <c r="R2996">
        <v>280</v>
      </c>
      <c r="S2996">
        <v>400</v>
      </c>
      <c r="T2996" s="38">
        <v>45503</v>
      </c>
      <c r="W2996" t="s">
        <v>3162</v>
      </c>
    </row>
    <row r="2997" spans="1:23" hidden="1" x14ac:dyDescent="0.25">
      <c r="A2997">
        <v>24001663</v>
      </c>
      <c r="B2997">
        <v>24001103</v>
      </c>
      <c r="C2997">
        <v>290061</v>
      </c>
      <c r="D2997" t="s">
        <v>3168</v>
      </c>
      <c r="E2997" t="str">
        <f t="shared" si="46"/>
        <v>24001663_290061</v>
      </c>
      <c r="F2997" t="s">
        <v>3197</v>
      </c>
      <c r="H2997">
        <v>992</v>
      </c>
      <c r="I2997">
        <v>0</v>
      </c>
      <c r="J2997" t="s">
        <v>36</v>
      </c>
      <c r="K2997">
        <v>0</v>
      </c>
      <c r="M2997">
        <v>1.39</v>
      </c>
      <c r="N2997">
        <v>57393538</v>
      </c>
      <c r="O2997" t="s">
        <v>3167</v>
      </c>
      <c r="R2997">
        <v>280</v>
      </c>
      <c r="S2997">
        <v>400</v>
      </c>
      <c r="T2997" s="38">
        <v>45503</v>
      </c>
      <c r="W2997" t="s">
        <v>3162</v>
      </c>
    </row>
    <row r="2998" spans="1:23" hidden="1" x14ac:dyDescent="0.25">
      <c r="A2998">
        <v>24001664</v>
      </c>
      <c r="B2998">
        <v>24001103</v>
      </c>
      <c r="C2998">
        <v>292102</v>
      </c>
      <c r="D2998" t="s">
        <v>3168</v>
      </c>
      <c r="E2998" t="str">
        <f t="shared" si="46"/>
        <v>24001664_292102</v>
      </c>
      <c r="F2998" t="s">
        <v>3192</v>
      </c>
      <c r="H2998">
        <v>358</v>
      </c>
      <c r="I2998">
        <v>0</v>
      </c>
      <c r="J2998" t="s">
        <v>36</v>
      </c>
      <c r="K2998">
        <v>0</v>
      </c>
      <c r="M2998">
        <v>1.39</v>
      </c>
      <c r="N2998">
        <v>57393538</v>
      </c>
      <c r="O2998" t="s">
        <v>3167</v>
      </c>
      <c r="R2998">
        <v>280</v>
      </c>
      <c r="S2998">
        <v>400</v>
      </c>
      <c r="T2998" s="38">
        <v>45503</v>
      </c>
      <c r="W2998" t="s">
        <v>3162</v>
      </c>
    </row>
    <row r="2999" spans="1:23" hidden="1" x14ac:dyDescent="0.25">
      <c r="A2999">
        <v>24001664</v>
      </c>
      <c r="B2999">
        <v>24001103</v>
      </c>
      <c r="C2999">
        <v>290060</v>
      </c>
      <c r="D2999" t="s">
        <v>3168</v>
      </c>
      <c r="E2999" t="str">
        <f t="shared" si="46"/>
        <v>24001664_290060</v>
      </c>
      <c r="F2999" t="s">
        <v>3199</v>
      </c>
      <c r="H2999">
        <v>358</v>
      </c>
      <c r="I2999">
        <v>0</v>
      </c>
      <c r="J2999" t="s">
        <v>36</v>
      </c>
      <c r="K2999">
        <v>0</v>
      </c>
      <c r="M2999">
        <v>1.39</v>
      </c>
      <c r="N2999">
        <v>57393538</v>
      </c>
      <c r="O2999" t="s">
        <v>3167</v>
      </c>
      <c r="R2999">
        <v>280</v>
      </c>
      <c r="S2999">
        <v>400</v>
      </c>
      <c r="T2999" s="38">
        <v>45503</v>
      </c>
      <c r="W2999" t="s">
        <v>3162</v>
      </c>
    </row>
    <row r="3000" spans="1:23" hidden="1" x14ac:dyDescent="0.25">
      <c r="A3000">
        <v>24001664</v>
      </c>
      <c r="B3000">
        <v>24001103</v>
      </c>
      <c r="C3000">
        <v>290059</v>
      </c>
      <c r="D3000" t="s">
        <v>3168</v>
      </c>
      <c r="E3000" t="str">
        <f t="shared" si="46"/>
        <v>24001664_290059</v>
      </c>
      <c r="F3000" t="s">
        <v>3200</v>
      </c>
      <c r="H3000">
        <v>358</v>
      </c>
      <c r="I3000">
        <v>0</v>
      </c>
      <c r="J3000" t="s">
        <v>36</v>
      </c>
      <c r="K3000">
        <v>0</v>
      </c>
      <c r="M3000">
        <v>1.39</v>
      </c>
      <c r="N3000">
        <v>57393538</v>
      </c>
      <c r="O3000" t="s">
        <v>3167</v>
      </c>
      <c r="R3000">
        <v>280</v>
      </c>
      <c r="S3000">
        <v>400</v>
      </c>
      <c r="T3000" s="38">
        <v>45503</v>
      </c>
      <c r="W3000" t="s">
        <v>3162</v>
      </c>
    </row>
    <row r="3001" spans="1:23" hidden="1" x14ac:dyDescent="0.25">
      <c r="A3001">
        <v>24001665</v>
      </c>
      <c r="B3001">
        <v>24001103</v>
      </c>
      <c r="C3001">
        <v>290059</v>
      </c>
      <c r="D3001" t="s">
        <v>3168</v>
      </c>
      <c r="E3001" t="str">
        <f t="shared" si="46"/>
        <v>24001665_290059</v>
      </c>
      <c r="F3001" t="s">
        <v>3200</v>
      </c>
      <c r="H3001">
        <v>6318</v>
      </c>
      <c r="I3001">
        <v>0</v>
      </c>
      <c r="J3001" t="s">
        <v>36</v>
      </c>
      <c r="K3001">
        <v>0</v>
      </c>
      <c r="M3001">
        <v>1.39</v>
      </c>
      <c r="N3001">
        <v>57393538</v>
      </c>
      <c r="O3001" t="s">
        <v>3167</v>
      </c>
      <c r="R3001">
        <v>280</v>
      </c>
      <c r="S3001">
        <v>400</v>
      </c>
      <c r="T3001" s="38">
        <v>45503</v>
      </c>
      <c r="W3001" t="s">
        <v>3162</v>
      </c>
    </row>
    <row r="3002" spans="1:23" hidden="1" x14ac:dyDescent="0.25">
      <c r="A3002">
        <v>24001671</v>
      </c>
      <c r="B3002">
        <v>24001104</v>
      </c>
      <c r="C3002">
        <v>290059</v>
      </c>
      <c r="D3002" t="s">
        <v>3168</v>
      </c>
      <c r="E3002" t="str">
        <f t="shared" si="46"/>
        <v>24001671_290059</v>
      </c>
      <c r="F3002" t="s">
        <v>3200</v>
      </c>
      <c r="H3002">
        <v>1185</v>
      </c>
      <c r="I3002">
        <v>0</v>
      </c>
      <c r="J3002" t="s">
        <v>36</v>
      </c>
      <c r="K3002">
        <v>0</v>
      </c>
      <c r="M3002">
        <v>1.39</v>
      </c>
      <c r="N3002">
        <v>57393538</v>
      </c>
      <c r="O3002" t="s">
        <v>3167</v>
      </c>
      <c r="R3002">
        <v>280</v>
      </c>
      <c r="S3002">
        <v>400</v>
      </c>
      <c r="T3002" s="38">
        <v>45503</v>
      </c>
      <c r="W3002" t="s">
        <v>3162</v>
      </c>
    </row>
    <row r="3003" spans="1:23" hidden="1" x14ac:dyDescent="0.25">
      <c r="A3003">
        <v>24001672</v>
      </c>
      <c r="B3003">
        <v>24001104</v>
      </c>
      <c r="C3003">
        <v>292116</v>
      </c>
      <c r="D3003" t="s">
        <v>3168</v>
      </c>
      <c r="E3003" t="str">
        <f t="shared" si="46"/>
        <v>24001672_292116</v>
      </c>
      <c r="F3003" t="s">
        <v>3184</v>
      </c>
      <c r="H3003">
        <v>564</v>
      </c>
      <c r="I3003">
        <v>0</v>
      </c>
      <c r="J3003" t="s">
        <v>36</v>
      </c>
      <c r="K3003">
        <v>0</v>
      </c>
      <c r="M3003">
        <v>1.39</v>
      </c>
      <c r="N3003">
        <v>57393538</v>
      </c>
      <c r="O3003" t="s">
        <v>3167</v>
      </c>
      <c r="R3003">
        <v>280</v>
      </c>
      <c r="S3003">
        <v>400</v>
      </c>
      <c r="T3003" s="38">
        <v>45503</v>
      </c>
      <c r="W3003" t="s">
        <v>3162</v>
      </c>
    </row>
    <row r="3004" spans="1:23" hidden="1" x14ac:dyDescent="0.25">
      <c r="A3004">
        <v>24001672</v>
      </c>
      <c r="B3004">
        <v>24001104</v>
      </c>
      <c r="C3004">
        <v>290059</v>
      </c>
      <c r="D3004" t="s">
        <v>3168</v>
      </c>
      <c r="E3004" t="str">
        <f t="shared" si="46"/>
        <v>24001672_290059</v>
      </c>
      <c r="F3004" t="s">
        <v>3200</v>
      </c>
      <c r="H3004">
        <v>564</v>
      </c>
      <c r="I3004">
        <v>0</v>
      </c>
      <c r="J3004" t="s">
        <v>36</v>
      </c>
      <c r="K3004">
        <v>0</v>
      </c>
      <c r="M3004">
        <v>1.39</v>
      </c>
      <c r="N3004">
        <v>57393538</v>
      </c>
      <c r="O3004" t="s">
        <v>3167</v>
      </c>
      <c r="R3004">
        <v>280</v>
      </c>
      <c r="S3004">
        <v>400</v>
      </c>
      <c r="T3004" s="38">
        <v>45503</v>
      </c>
      <c r="W3004" t="s">
        <v>3162</v>
      </c>
    </row>
    <row r="3005" spans="1:23" hidden="1" x14ac:dyDescent="0.25">
      <c r="A3005">
        <v>24001672</v>
      </c>
      <c r="B3005">
        <v>24001104</v>
      </c>
      <c r="C3005">
        <v>290061</v>
      </c>
      <c r="D3005" t="s">
        <v>3168</v>
      </c>
      <c r="E3005" t="str">
        <f t="shared" si="46"/>
        <v>24001672_290061</v>
      </c>
      <c r="F3005" t="s">
        <v>3197</v>
      </c>
      <c r="H3005">
        <v>564</v>
      </c>
      <c r="I3005">
        <v>0</v>
      </c>
      <c r="J3005" t="s">
        <v>36</v>
      </c>
      <c r="K3005">
        <v>0</v>
      </c>
      <c r="M3005">
        <v>1.39</v>
      </c>
      <c r="N3005">
        <v>57393538</v>
      </c>
      <c r="O3005" t="s">
        <v>3167</v>
      </c>
      <c r="R3005">
        <v>280</v>
      </c>
      <c r="S3005">
        <v>400</v>
      </c>
      <c r="T3005" s="38">
        <v>45503</v>
      </c>
      <c r="W3005" t="s">
        <v>3162</v>
      </c>
    </row>
    <row r="3006" spans="1:23" hidden="1" x14ac:dyDescent="0.25">
      <c r="A3006">
        <v>24001672</v>
      </c>
      <c r="B3006">
        <v>24001104</v>
      </c>
      <c r="C3006">
        <v>290060</v>
      </c>
      <c r="D3006" t="s">
        <v>3168</v>
      </c>
      <c r="E3006" t="str">
        <f t="shared" si="46"/>
        <v>24001672_290060</v>
      </c>
      <c r="F3006" t="s">
        <v>3199</v>
      </c>
      <c r="H3006">
        <v>564</v>
      </c>
      <c r="I3006">
        <v>0</v>
      </c>
      <c r="J3006" t="s">
        <v>36</v>
      </c>
      <c r="K3006">
        <v>0</v>
      </c>
      <c r="M3006">
        <v>1.39</v>
      </c>
      <c r="N3006">
        <v>57393538</v>
      </c>
      <c r="O3006" t="s">
        <v>3167</v>
      </c>
      <c r="R3006">
        <v>280</v>
      </c>
      <c r="S3006">
        <v>400</v>
      </c>
      <c r="T3006" s="38">
        <v>45503</v>
      </c>
      <c r="W3006" t="s">
        <v>3162</v>
      </c>
    </row>
    <row r="3007" spans="1:23" hidden="1" x14ac:dyDescent="0.25">
      <c r="A3007">
        <v>24001673</v>
      </c>
      <c r="B3007">
        <v>24001104</v>
      </c>
      <c r="C3007">
        <v>290060</v>
      </c>
      <c r="D3007" t="s">
        <v>3168</v>
      </c>
      <c r="E3007" t="str">
        <f t="shared" si="46"/>
        <v>24001673_290060</v>
      </c>
      <c r="F3007" t="s">
        <v>3199</v>
      </c>
      <c r="H3007">
        <v>282</v>
      </c>
      <c r="I3007">
        <v>0</v>
      </c>
      <c r="J3007" t="s">
        <v>36</v>
      </c>
      <c r="K3007">
        <v>0</v>
      </c>
      <c r="M3007">
        <v>1.39</v>
      </c>
      <c r="N3007">
        <v>57393538</v>
      </c>
      <c r="O3007" t="s">
        <v>3167</v>
      </c>
      <c r="R3007">
        <v>280</v>
      </c>
      <c r="S3007">
        <v>400</v>
      </c>
      <c r="T3007" s="38">
        <v>45503</v>
      </c>
      <c r="W3007" t="s">
        <v>3162</v>
      </c>
    </row>
    <row r="3008" spans="1:23" hidden="1" x14ac:dyDescent="0.25">
      <c r="A3008">
        <v>24001673</v>
      </c>
      <c r="B3008">
        <v>24001104</v>
      </c>
      <c r="C3008">
        <v>290061</v>
      </c>
      <c r="D3008" t="s">
        <v>3168</v>
      </c>
      <c r="E3008" t="str">
        <f t="shared" si="46"/>
        <v>24001673_290061</v>
      </c>
      <c r="F3008" t="s">
        <v>3197</v>
      </c>
      <c r="H3008">
        <v>282</v>
      </c>
      <c r="I3008">
        <v>0</v>
      </c>
      <c r="J3008" t="s">
        <v>36</v>
      </c>
      <c r="K3008">
        <v>0</v>
      </c>
      <c r="M3008">
        <v>1.39</v>
      </c>
      <c r="N3008">
        <v>57393538</v>
      </c>
      <c r="O3008" t="s">
        <v>3167</v>
      </c>
      <c r="R3008">
        <v>280</v>
      </c>
      <c r="S3008">
        <v>400</v>
      </c>
      <c r="T3008" s="38">
        <v>45503</v>
      </c>
      <c r="W3008" t="s">
        <v>3162</v>
      </c>
    </row>
    <row r="3009" spans="1:23" hidden="1" x14ac:dyDescent="0.25">
      <c r="A3009">
        <v>24001673</v>
      </c>
      <c r="B3009">
        <v>24001104</v>
      </c>
      <c r="C3009">
        <v>290059</v>
      </c>
      <c r="D3009" t="s">
        <v>3168</v>
      </c>
      <c r="E3009" t="str">
        <f t="shared" si="46"/>
        <v>24001673_290059</v>
      </c>
      <c r="F3009" t="s">
        <v>3200</v>
      </c>
      <c r="H3009">
        <v>282</v>
      </c>
      <c r="I3009">
        <v>0</v>
      </c>
      <c r="J3009" t="s">
        <v>36</v>
      </c>
      <c r="K3009">
        <v>0</v>
      </c>
      <c r="M3009">
        <v>1.39</v>
      </c>
      <c r="N3009">
        <v>57393538</v>
      </c>
      <c r="O3009" t="s">
        <v>3167</v>
      </c>
      <c r="R3009">
        <v>280</v>
      </c>
      <c r="S3009">
        <v>400</v>
      </c>
      <c r="T3009" s="38">
        <v>45503</v>
      </c>
      <c r="W3009" t="s">
        <v>3162</v>
      </c>
    </row>
    <row r="3010" spans="1:23" hidden="1" x14ac:dyDescent="0.25">
      <c r="A3010">
        <v>24001674</v>
      </c>
      <c r="B3010">
        <v>24001104</v>
      </c>
      <c r="C3010">
        <v>290059</v>
      </c>
      <c r="D3010" t="s">
        <v>3168</v>
      </c>
      <c r="E3010" t="str">
        <f t="shared" si="46"/>
        <v>24001674_290059</v>
      </c>
      <c r="F3010" t="s">
        <v>3200</v>
      </c>
      <c r="H3010">
        <v>762</v>
      </c>
      <c r="I3010">
        <v>0</v>
      </c>
      <c r="J3010" t="s">
        <v>36</v>
      </c>
      <c r="K3010">
        <v>0</v>
      </c>
      <c r="M3010">
        <v>1.39</v>
      </c>
      <c r="N3010">
        <v>57393538</v>
      </c>
      <c r="O3010" t="s">
        <v>3167</v>
      </c>
      <c r="R3010">
        <v>280</v>
      </c>
      <c r="S3010">
        <v>400</v>
      </c>
      <c r="T3010" s="38">
        <v>45503</v>
      </c>
      <c r="W3010" t="s">
        <v>3162</v>
      </c>
    </row>
    <row r="3011" spans="1:23" hidden="1" x14ac:dyDescent="0.25">
      <c r="A3011">
        <v>24001674</v>
      </c>
      <c r="B3011">
        <v>24001104</v>
      </c>
      <c r="C3011">
        <v>292105</v>
      </c>
      <c r="D3011" t="s">
        <v>3168</v>
      </c>
      <c r="E3011" t="str">
        <f t="shared" si="46"/>
        <v>24001674_292105</v>
      </c>
      <c r="F3011" t="s">
        <v>3183</v>
      </c>
      <c r="H3011">
        <v>762</v>
      </c>
      <c r="I3011">
        <v>0</v>
      </c>
      <c r="J3011" t="s">
        <v>36</v>
      </c>
      <c r="K3011">
        <v>0</v>
      </c>
      <c r="M3011">
        <v>1.39</v>
      </c>
      <c r="N3011">
        <v>57393538</v>
      </c>
      <c r="O3011" t="s">
        <v>3167</v>
      </c>
      <c r="R3011">
        <v>280</v>
      </c>
      <c r="S3011">
        <v>400</v>
      </c>
      <c r="T3011" s="38">
        <v>45503</v>
      </c>
      <c r="W3011" t="s">
        <v>3162</v>
      </c>
    </row>
    <row r="3012" spans="1:23" hidden="1" x14ac:dyDescent="0.25">
      <c r="A3012">
        <v>24001674</v>
      </c>
      <c r="B3012">
        <v>24001104</v>
      </c>
      <c r="C3012">
        <v>290061</v>
      </c>
      <c r="D3012" t="s">
        <v>3168</v>
      </c>
      <c r="E3012" t="str">
        <f t="shared" si="46"/>
        <v>24001674_290061</v>
      </c>
      <c r="F3012" t="s">
        <v>3197</v>
      </c>
      <c r="H3012">
        <v>762</v>
      </c>
      <c r="I3012">
        <v>0</v>
      </c>
      <c r="J3012" t="s">
        <v>36</v>
      </c>
      <c r="K3012">
        <v>0</v>
      </c>
      <c r="M3012">
        <v>1.39</v>
      </c>
      <c r="N3012">
        <v>57393538</v>
      </c>
      <c r="O3012" t="s">
        <v>3167</v>
      </c>
      <c r="R3012">
        <v>280</v>
      </c>
      <c r="S3012">
        <v>400</v>
      </c>
      <c r="T3012" s="38">
        <v>45503</v>
      </c>
      <c r="W3012" t="s">
        <v>3162</v>
      </c>
    </row>
    <row r="3013" spans="1:23" hidden="1" x14ac:dyDescent="0.25">
      <c r="A3013">
        <v>24001675</v>
      </c>
      <c r="B3013">
        <v>24001104</v>
      </c>
      <c r="C3013">
        <v>290059</v>
      </c>
      <c r="D3013" t="s">
        <v>3168</v>
      </c>
      <c r="E3013" t="str">
        <f t="shared" si="46"/>
        <v>24001675_290059</v>
      </c>
      <c r="F3013" t="s">
        <v>3200</v>
      </c>
      <c r="H3013">
        <v>1381</v>
      </c>
      <c r="I3013">
        <v>0</v>
      </c>
      <c r="J3013" t="s">
        <v>36</v>
      </c>
      <c r="K3013">
        <v>0</v>
      </c>
      <c r="M3013">
        <v>1.39</v>
      </c>
      <c r="N3013">
        <v>57393538</v>
      </c>
      <c r="O3013" t="s">
        <v>3167</v>
      </c>
      <c r="R3013">
        <v>280</v>
      </c>
      <c r="S3013">
        <v>400</v>
      </c>
      <c r="T3013" s="38">
        <v>45503</v>
      </c>
      <c r="W3013" t="s">
        <v>3162</v>
      </c>
    </row>
    <row r="3014" spans="1:23" hidden="1" x14ac:dyDescent="0.25">
      <c r="A3014">
        <v>24001676</v>
      </c>
      <c r="B3014">
        <v>24001098</v>
      </c>
      <c r="C3014">
        <v>292583</v>
      </c>
      <c r="D3014" t="s">
        <v>3177</v>
      </c>
      <c r="E3014" t="str">
        <f t="shared" ref="E3014:E3016" si="47">CONCATENATE(A3014,"_",C3014)</f>
        <v>24001676_292583</v>
      </c>
      <c r="F3014" t="s">
        <v>3179</v>
      </c>
      <c r="H3014">
        <v>203</v>
      </c>
      <c r="I3014">
        <v>0</v>
      </c>
      <c r="J3014" t="s">
        <v>36</v>
      </c>
      <c r="K3014">
        <v>0</v>
      </c>
      <c r="M3014">
        <v>1.67</v>
      </c>
      <c r="N3014">
        <v>55352804</v>
      </c>
      <c r="O3014" t="s">
        <v>3161</v>
      </c>
      <c r="R3014">
        <v>280</v>
      </c>
      <c r="S3014">
        <v>400</v>
      </c>
      <c r="T3014" s="38">
        <v>45503</v>
      </c>
      <c r="W3014" t="s">
        <v>3162</v>
      </c>
    </row>
    <row r="3015" spans="1:23" hidden="1" x14ac:dyDescent="0.25">
      <c r="A3015">
        <v>24001676</v>
      </c>
      <c r="B3015">
        <v>24001098</v>
      </c>
      <c r="C3015">
        <v>292584</v>
      </c>
      <c r="D3015" t="s">
        <v>3177</v>
      </c>
      <c r="E3015" t="str">
        <f t="shared" si="47"/>
        <v>24001676_292584</v>
      </c>
      <c r="F3015" t="s">
        <v>3180</v>
      </c>
      <c r="H3015">
        <v>203</v>
      </c>
      <c r="I3015">
        <v>0</v>
      </c>
      <c r="J3015" t="s">
        <v>36</v>
      </c>
      <c r="K3015">
        <v>0</v>
      </c>
      <c r="M3015">
        <v>1.67</v>
      </c>
      <c r="N3015">
        <v>55352804</v>
      </c>
      <c r="O3015" t="s">
        <v>3161</v>
      </c>
      <c r="R3015">
        <v>280</v>
      </c>
      <c r="S3015">
        <v>400</v>
      </c>
      <c r="T3015" s="38">
        <v>45503</v>
      </c>
      <c r="W3015" t="s">
        <v>3162</v>
      </c>
    </row>
    <row r="3016" spans="1:23" hidden="1" x14ac:dyDescent="0.25">
      <c r="A3016">
        <v>24001676</v>
      </c>
      <c r="B3016">
        <v>24001098</v>
      </c>
      <c r="C3016">
        <v>292582</v>
      </c>
      <c r="D3016" t="s">
        <v>3177</v>
      </c>
      <c r="E3016" t="str">
        <f t="shared" si="47"/>
        <v>24001676_292582</v>
      </c>
      <c r="F3016" t="s">
        <v>3178</v>
      </c>
      <c r="H3016">
        <v>203</v>
      </c>
      <c r="I3016">
        <v>0</v>
      </c>
      <c r="J3016" t="s">
        <v>36</v>
      </c>
      <c r="K3016">
        <v>0</v>
      </c>
      <c r="M3016">
        <v>1.67</v>
      </c>
      <c r="N3016">
        <v>55352804</v>
      </c>
      <c r="O3016" t="s">
        <v>3161</v>
      </c>
      <c r="R3016">
        <v>280</v>
      </c>
      <c r="S3016">
        <v>400</v>
      </c>
      <c r="T3016" s="38">
        <v>45503</v>
      </c>
      <c r="W3016" t="s">
        <v>3162</v>
      </c>
    </row>
  </sheetData>
  <autoFilter ref="A5:W3016" xr:uid="{9633508A-0250-4FFD-AB40-59B69A218C7B}">
    <filterColumn colId="0">
      <filters>
        <filter val="24001275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06A6D-E434-4579-BF00-CC6F40AC52FA}">
  <dimension ref="A1:Q3209"/>
  <sheetViews>
    <sheetView workbookViewId="0">
      <pane ySplit="4" topLeftCell="A2591" activePane="bottomLeft" state="frozen"/>
      <selection activeCell="J12906" sqref="J12906"/>
      <selection pane="bottomLeft" activeCell="J12906" sqref="J12906"/>
    </sheetView>
  </sheetViews>
  <sheetFormatPr defaultRowHeight="15" x14ac:dyDescent="0.25"/>
  <cols>
    <col min="8" max="8" width="29" bestFit="1" customWidth="1"/>
  </cols>
  <sheetData>
    <row r="1" spans="1:17" x14ac:dyDescent="0.25">
      <c r="A1" t="s">
        <v>89</v>
      </c>
      <c r="H1" t="s">
        <v>90</v>
      </c>
      <c r="P1" s="38">
        <v>45464</v>
      </c>
      <c r="Q1" s="39">
        <v>0.94649305555555552</v>
      </c>
    </row>
    <row r="2" spans="1:17" x14ac:dyDescent="0.25">
      <c r="H2" t="s">
        <v>91</v>
      </c>
    </row>
    <row r="3" spans="1:17" x14ac:dyDescent="0.25">
      <c r="P3" t="s">
        <v>92</v>
      </c>
      <c r="Q3" t="s">
        <v>93</v>
      </c>
    </row>
    <row r="4" spans="1:17" x14ac:dyDescent="0.25">
      <c r="A4" t="s">
        <v>94</v>
      </c>
      <c r="B4" t="s">
        <v>95</v>
      </c>
      <c r="C4" t="s">
        <v>96</v>
      </c>
      <c r="D4" t="s">
        <v>97</v>
      </c>
      <c r="E4" t="s">
        <v>98</v>
      </c>
      <c r="F4" t="s">
        <v>3134</v>
      </c>
      <c r="G4" t="s">
        <v>99</v>
      </c>
      <c r="H4" t="s">
        <v>100</v>
      </c>
      <c r="J4" t="s">
        <v>101</v>
      </c>
      <c r="L4" t="s">
        <v>102</v>
      </c>
      <c r="M4" t="s">
        <v>0</v>
      </c>
      <c r="P4" t="s">
        <v>103</v>
      </c>
      <c r="Q4" t="s">
        <v>104</v>
      </c>
    </row>
    <row r="5" spans="1:17" x14ac:dyDescent="0.25">
      <c r="A5">
        <v>1201</v>
      </c>
      <c r="B5" t="s">
        <v>105</v>
      </c>
      <c r="C5">
        <v>180000</v>
      </c>
      <c r="D5">
        <v>23001264</v>
      </c>
      <c r="E5" s="38">
        <v>45054</v>
      </c>
      <c r="F5" t="e">
        <f>VLOOKUP(C5,Sheet3!$E$2:$E$16,1,0)</f>
        <v>#N/A</v>
      </c>
      <c r="G5" s="38">
        <v>45168</v>
      </c>
      <c r="H5" t="s">
        <v>106</v>
      </c>
      <c r="J5">
        <v>1500</v>
      </c>
      <c r="L5">
        <v>55738459</v>
      </c>
      <c r="M5" t="s">
        <v>107</v>
      </c>
    </row>
    <row r="6" spans="1:17" x14ac:dyDescent="0.25">
      <c r="A6">
        <v>1201</v>
      </c>
      <c r="B6" t="s">
        <v>105</v>
      </c>
      <c r="C6">
        <v>180001</v>
      </c>
      <c r="D6">
        <v>23001265</v>
      </c>
      <c r="E6" s="38">
        <v>45054</v>
      </c>
      <c r="F6" t="e">
        <f>VLOOKUP(C6,Sheet3!$E$2:$E$16,1,0)</f>
        <v>#N/A</v>
      </c>
      <c r="G6" s="38">
        <v>45168</v>
      </c>
      <c r="H6" t="s">
        <v>108</v>
      </c>
      <c r="J6">
        <v>1890</v>
      </c>
      <c r="L6">
        <v>55738459</v>
      </c>
      <c r="M6" t="s">
        <v>107</v>
      </c>
    </row>
    <row r="7" spans="1:17" x14ac:dyDescent="0.25">
      <c r="A7">
        <v>1201</v>
      </c>
      <c r="B7" t="s">
        <v>105</v>
      </c>
      <c r="C7">
        <v>180002</v>
      </c>
      <c r="D7">
        <v>23001270</v>
      </c>
      <c r="E7" s="38">
        <v>45055</v>
      </c>
      <c r="F7" t="e">
        <f>VLOOKUP(C7,Sheet3!$E$2:$E$16,1,0)</f>
        <v>#N/A</v>
      </c>
      <c r="G7" s="38">
        <v>45168</v>
      </c>
      <c r="H7" t="s">
        <v>109</v>
      </c>
      <c r="J7">
        <v>600</v>
      </c>
      <c r="L7">
        <v>55738459</v>
      </c>
      <c r="M7" t="s">
        <v>107</v>
      </c>
    </row>
    <row r="8" spans="1:17" x14ac:dyDescent="0.25">
      <c r="A8">
        <v>1201</v>
      </c>
      <c r="B8" t="s">
        <v>105</v>
      </c>
      <c r="C8">
        <v>180003</v>
      </c>
      <c r="D8">
        <v>23001271</v>
      </c>
      <c r="E8" s="38">
        <v>45055</v>
      </c>
      <c r="F8" t="e">
        <f>VLOOKUP(C8,Sheet3!$E$2:$E$16,1,0)</f>
        <v>#N/A</v>
      </c>
      <c r="G8" s="38">
        <v>45137</v>
      </c>
      <c r="H8" t="s">
        <v>110</v>
      </c>
      <c r="J8">
        <v>2270</v>
      </c>
      <c r="L8">
        <v>55738459</v>
      </c>
      <c r="M8" t="s">
        <v>107</v>
      </c>
    </row>
    <row r="9" spans="1:17" x14ac:dyDescent="0.25">
      <c r="A9">
        <v>1201</v>
      </c>
      <c r="B9" t="s">
        <v>105</v>
      </c>
      <c r="C9">
        <v>180004</v>
      </c>
      <c r="D9">
        <v>23001272</v>
      </c>
      <c r="E9" s="38">
        <v>45055</v>
      </c>
      <c r="F9" t="e">
        <f>VLOOKUP(C9,Sheet3!$E$2:$E$16,1,0)</f>
        <v>#N/A</v>
      </c>
      <c r="G9" s="38">
        <v>45168</v>
      </c>
      <c r="H9" t="s">
        <v>111</v>
      </c>
      <c r="J9">
        <v>1070</v>
      </c>
      <c r="L9">
        <v>55738459</v>
      </c>
      <c r="M9" t="s">
        <v>107</v>
      </c>
    </row>
    <row r="10" spans="1:17" x14ac:dyDescent="0.25">
      <c r="A10">
        <v>1201</v>
      </c>
      <c r="B10" t="s">
        <v>105</v>
      </c>
      <c r="C10">
        <v>180005</v>
      </c>
      <c r="D10">
        <v>23001273</v>
      </c>
      <c r="E10" s="38">
        <v>45055</v>
      </c>
      <c r="F10" t="e">
        <f>VLOOKUP(C10,Sheet3!$E$2:$E$16,1,0)</f>
        <v>#N/A</v>
      </c>
      <c r="G10" s="38">
        <v>45137</v>
      </c>
      <c r="H10" t="s">
        <v>112</v>
      </c>
      <c r="J10">
        <v>2920</v>
      </c>
      <c r="L10">
        <v>55738459</v>
      </c>
      <c r="M10" t="s">
        <v>107</v>
      </c>
    </row>
    <row r="11" spans="1:17" x14ac:dyDescent="0.25">
      <c r="A11">
        <v>1201</v>
      </c>
      <c r="B11" t="s">
        <v>105</v>
      </c>
      <c r="C11">
        <v>180006</v>
      </c>
      <c r="D11">
        <v>23001274</v>
      </c>
      <c r="E11" s="38">
        <v>45055</v>
      </c>
      <c r="F11" t="e">
        <f>VLOOKUP(C11,Sheet3!$E$2:$E$16,1,0)</f>
        <v>#N/A</v>
      </c>
      <c r="G11" s="38">
        <v>45168</v>
      </c>
      <c r="H11" t="s">
        <v>113</v>
      </c>
      <c r="J11">
        <v>680</v>
      </c>
      <c r="L11">
        <v>55738459</v>
      </c>
      <c r="M11" t="s">
        <v>107</v>
      </c>
    </row>
    <row r="12" spans="1:17" x14ac:dyDescent="0.25">
      <c r="A12">
        <v>1201</v>
      </c>
      <c r="B12" t="s">
        <v>105</v>
      </c>
      <c r="C12">
        <v>180007</v>
      </c>
      <c r="D12">
        <v>23001275</v>
      </c>
      <c r="E12" s="38">
        <v>45055</v>
      </c>
      <c r="F12" t="e">
        <f>VLOOKUP(C12,Sheet3!$E$2:$E$16,1,0)</f>
        <v>#N/A</v>
      </c>
      <c r="G12" s="38">
        <v>45137</v>
      </c>
      <c r="H12" t="s">
        <v>114</v>
      </c>
      <c r="J12">
        <v>2560</v>
      </c>
      <c r="L12">
        <v>55738459</v>
      </c>
      <c r="M12" t="s">
        <v>107</v>
      </c>
    </row>
    <row r="13" spans="1:17" x14ac:dyDescent="0.25">
      <c r="A13">
        <v>1201</v>
      </c>
      <c r="B13" t="s">
        <v>105</v>
      </c>
      <c r="C13">
        <v>180008</v>
      </c>
      <c r="D13">
        <v>23001276</v>
      </c>
      <c r="E13" s="38">
        <v>45055</v>
      </c>
      <c r="F13" t="e">
        <f>VLOOKUP(C13,Sheet3!$E$2:$E$16,1,0)</f>
        <v>#N/A</v>
      </c>
      <c r="G13" s="38">
        <v>45168</v>
      </c>
      <c r="H13" t="s">
        <v>114</v>
      </c>
      <c r="J13">
        <v>2620</v>
      </c>
      <c r="L13">
        <v>55738459</v>
      </c>
      <c r="M13" t="s">
        <v>107</v>
      </c>
    </row>
    <row r="14" spans="1:17" x14ac:dyDescent="0.25">
      <c r="A14">
        <v>1201</v>
      </c>
      <c r="B14" t="s">
        <v>105</v>
      </c>
      <c r="C14">
        <v>180009</v>
      </c>
      <c r="D14">
        <v>23001277</v>
      </c>
      <c r="E14" s="38">
        <v>45055</v>
      </c>
      <c r="F14" t="e">
        <f>VLOOKUP(C14,Sheet3!$E$2:$E$16,1,0)</f>
        <v>#N/A</v>
      </c>
      <c r="G14" s="38">
        <v>45137</v>
      </c>
      <c r="H14" t="s">
        <v>115</v>
      </c>
      <c r="J14">
        <v>2060</v>
      </c>
      <c r="L14">
        <v>55738459</v>
      </c>
      <c r="M14" t="s">
        <v>107</v>
      </c>
    </row>
    <row r="15" spans="1:17" x14ac:dyDescent="0.25">
      <c r="A15">
        <v>1201</v>
      </c>
      <c r="B15" t="s">
        <v>116</v>
      </c>
      <c r="C15">
        <v>180010</v>
      </c>
      <c r="D15">
        <v>23001055</v>
      </c>
      <c r="E15" s="38">
        <v>45056</v>
      </c>
      <c r="F15" t="e">
        <f>VLOOKUP(C15,Sheet3!$E$2:$E$16,1,0)</f>
        <v>#N/A</v>
      </c>
      <c r="G15" s="38">
        <v>45072</v>
      </c>
      <c r="H15" t="s">
        <v>117</v>
      </c>
      <c r="J15">
        <v>9</v>
      </c>
      <c r="L15">
        <v>56461771</v>
      </c>
      <c r="M15" t="s">
        <v>118</v>
      </c>
      <c r="Q15" t="s">
        <v>119</v>
      </c>
    </row>
    <row r="16" spans="1:17" x14ac:dyDescent="0.25">
      <c r="A16">
        <v>1201</v>
      </c>
      <c r="B16" t="s">
        <v>116</v>
      </c>
      <c r="C16">
        <v>180011</v>
      </c>
      <c r="D16">
        <v>23001188</v>
      </c>
      <c r="E16" s="38">
        <v>45056</v>
      </c>
      <c r="F16" t="e">
        <f>VLOOKUP(C16,Sheet3!$E$2:$E$16,1,0)</f>
        <v>#N/A</v>
      </c>
      <c r="G16" s="38">
        <v>45056</v>
      </c>
      <c r="H16" t="s">
        <v>120</v>
      </c>
      <c r="J16">
        <v>2</v>
      </c>
      <c r="L16">
        <v>53000085</v>
      </c>
      <c r="M16" t="s">
        <v>76</v>
      </c>
    </row>
    <row r="17" spans="1:17" x14ac:dyDescent="0.25">
      <c r="A17">
        <v>1201</v>
      </c>
      <c r="B17" t="s">
        <v>116</v>
      </c>
      <c r="C17">
        <v>180012</v>
      </c>
      <c r="D17">
        <v>23001188</v>
      </c>
      <c r="E17" s="38">
        <v>45056</v>
      </c>
      <c r="F17" t="e">
        <f>VLOOKUP(C17,Sheet3!$E$2:$E$16,1,0)</f>
        <v>#N/A</v>
      </c>
      <c r="G17" s="38">
        <v>45056</v>
      </c>
      <c r="H17" t="s">
        <v>120</v>
      </c>
      <c r="J17">
        <v>4</v>
      </c>
      <c r="L17">
        <v>53000085</v>
      </c>
      <c r="M17" t="s">
        <v>76</v>
      </c>
    </row>
    <row r="18" spans="1:17" x14ac:dyDescent="0.25">
      <c r="A18">
        <v>1201</v>
      </c>
      <c r="B18" t="s">
        <v>116</v>
      </c>
      <c r="C18">
        <v>180013</v>
      </c>
      <c r="D18">
        <v>23001187</v>
      </c>
      <c r="E18" s="38">
        <v>45056</v>
      </c>
      <c r="F18" t="e">
        <f>VLOOKUP(C18,Sheet3!$E$2:$E$16,1,0)</f>
        <v>#N/A</v>
      </c>
      <c r="G18" s="38">
        <v>45056</v>
      </c>
      <c r="H18" t="s">
        <v>121</v>
      </c>
      <c r="J18">
        <v>12</v>
      </c>
      <c r="L18">
        <v>53000085</v>
      </c>
      <c r="M18" t="s">
        <v>76</v>
      </c>
    </row>
    <row r="19" spans="1:17" x14ac:dyDescent="0.25">
      <c r="A19">
        <v>1201</v>
      </c>
      <c r="B19" t="s">
        <v>105</v>
      </c>
      <c r="C19">
        <v>180014</v>
      </c>
      <c r="D19">
        <v>23001246</v>
      </c>
      <c r="E19" s="38">
        <v>45056</v>
      </c>
      <c r="F19" t="e">
        <f>VLOOKUP(C19,Sheet3!$E$2:$E$16,1,0)</f>
        <v>#N/A</v>
      </c>
      <c r="G19" s="38">
        <v>45145</v>
      </c>
      <c r="H19" t="s">
        <v>122</v>
      </c>
      <c r="J19">
        <v>3700</v>
      </c>
      <c r="L19">
        <v>55881669</v>
      </c>
      <c r="M19" t="s">
        <v>123</v>
      </c>
      <c r="P19" t="s">
        <v>124</v>
      </c>
      <c r="Q19" t="s">
        <v>125</v>
      </c>
    </row>
    <row r="20" spans="1:17" x14ac:dyDescent="0.25">
      <c r="A20">
        <v>1201</v>
      </c>
      <c r="B20" t="s">
        <v>105</v>
      </c>
      <c r="C20">
        <v>180015</v>
      </c>
      <c r="D20">
        <v>23001247</v>
      </c>
      <c r="E20" s="38">
        <v>45056</v>
      </c>
      <c r="F20" t="e">
        <f>VLOOKUP(C20,Sheet3!$E$2:$E$16,1,0)</f>
        <v>#N/A</v>
      </c>
      <c r="G20" s="38">
        <v>45145</v>
      </c>
      <c r="H20" t="s">
        <v>126</v>
      </c>
      <c r="J20">
        <v>3000</v>
      </c>
      <c r="L20">
        <v>55881669</v>
      </c>
      <c r="M20" t="s">
        <v>123</v>
      </c>
      <c r="P20" t="s">
        <v>127</v>
      </c>
      <c r="Q20" t="s">
        <v>125</v>
      </c>
    </row>
    <row r="21" spans="1:17" x14ac:dyDescent="0.25">
      <c r="A21">
        <v>1201</v>
      </c>
      <c r="B21" t="s">
        <v>105</v>
      </c>
      <c r="C21">
        <v>180016</v>
      </c>
      <c r="D21">
        <v>23001247</v>
      </c>
      <c r="E21" s="38">
        <v>45056</v>
      </c>
      <c r="F21" t="e">
        <f>VLOOKUP(C21,Sheet3!$E$2:$E$16,1,0)</f>
        <v>#N/A</v>
      </c>
      <c r="G21" s="38">
        <v>45145</v>
      </c>
      <c r="H21" t="s">
        <v>126</v>
      </c>
      <c r="J21">
        <v>80</v>
      </c>
      <c r="L21">
        <v>55881669</v>
      </c>
      <c r="M21" t="s">
        <v>123</v>
      </c>
      <c r="P21" t="s">
        <v>127</v>
      </c>
      <c r="Q21" t="s">
        <v>125</v>
      </c>
    </row>
    <row r="22" spans="1:17" x14ac:dyDescent="0.25">
      <c r="A22">
        <v>1201</v>
      </c>
      <c r="B22" t="s">
        <v>105</v>
      </c>
      <c r="C22">
        <v>180017</v>
      </c>
      <c r="D22">
        <v>23001248</v>
      </c>
      <c r="E22" s="38">
        <v>45056</v>
      </c>
      <c r="F22" t="e">
        <f>VLOOKUP(C22,Sheet3!$E$2:$E$16,1,0)</f>
        <v>#N/A</v>
      </c>
      <c r="G22" s="38">
        <v>45145</v>
      </c>
      <c r="H22" t="s">
        <v>128</v>
      </c>
      <c r="J22">
        <v>5</v>
      </c>
      <c r="L22">
        <v>55881669</v>
      </c>
      <c r="M22" t="s">
        <v>123</v>
      </c>
      <c r="P22" t="s">
        <v>129</v>
      </c>
      <c r="Q22" t="s">
        <v>125</v>
      </c>
    </row>
    <row r="23" spans="1:17" x14ac:dyDescent="0.25">
      <c r="A23">
        <v>1201</v>
      </c>
      <c r="B23" t="s">
        <v>116</v>
      </c>
      <c r="C23">
        <v>180018</v>
      </c>
      <c r="D23">
        <v>23001132</v>
      </c>
      <c r="E23" s="38">
        <v>45056</v>
      </c>
      <c r="F23" t="e">
        <f>VLOOKUP(C23,Sheet3!$E$2:$E$16,1,0)</f>
        <v>#N/A</v>
      </c>
      <c r="G23" s="38">
        <v>45113</v>
      </c>
      <c r="H23" t="s">
        <v>130</v>
      </c>
      <c r="J23">
        <v>3</v>
      </c>
      <c r="L23">
        <v>57330588</v>
      </c>
      <c r="M23" t="s">
        <v>131</v>
      </c>
      <c r="Q23" t="s">
        <v>132</v>
      </c>
    </row>
    <row r="24" spans="1:17" x14ac:dyDescent="0.25">
      <c r="A24">
        <v>1201</v>
      </c>
      <c r="B24" t="s">
        <v>116</v>
      </c>
      <c r="C24">
        <v>180019</v>
      </c>
      <c r="D24">
        <v>23001001</v>
      </c>
      <c r="E24" s="38">
        <v>45056</v>
      </c>
      <c r="F24" t="e">
        <f>VLOOKUP(C24,Sheet3!$E$2:$E$16,1,0)</f>
        <v>#N/A</v>
      </c>
      <c r="G24" s="38">
        <v>45062</v>
      </c>
      <c r="H24" t="s">
        <v>133</v>
      </c>
      <c r="J24">
        <v>2</v>
      </c>
      <c r="L24">
        <v>55738459</v>
      </c>
      <c r="M24" t="s">
        <v>107</v>
      </c>
    </row>
    <row r="25" spans="1:17" x14ac:dyDescent="0.25">
      <c r="A25">
        <v>1201</v>
      </c>
      <c r="B25" t="s">
        <v>116</v>
      </c>
      <c r="C25">
        <v>180020</v>
      </c>
      <c r="D25">
        <v>23001002</v>
      </c>
      <c r="E25" s="38">
        <v>45056</v>
      </c>
      <c r="F25" t="e">
        <f>VLOOKUP(C25,Sheet3!$E$2:$E$16,1,0)</f>
        <v>#N/A</v>
      </c>
      <c r="G25" s="38">
        <v>45065</v>
      </c>
      <c r="H25" t="s">
        <v>134</v>
      </c>
      <c r="J25">
        <v>3</v>
      </c>
      <c r="L25">
        <v>55738459</v>
      </c>
      <c r="M25" t="s">
        <v>107</v>
      </c>
    </row>
    <row r="26" spans="1:17" x14ac:dyDescent="0.25">
      <c r="A26">
        <v>1201</v>
      </c>
      <c r="B26" t="s">
        <v>116</v>
      </c>
      <c r="C26">
        <v>180021</v>
      </c>
      <c r="D26">
        <v>23001050</v>
      </c>
      <c r="E26" s="38">
        <v>45056</v>
      </c>
      <c r="F26" t="e">
        <f>VLOOKUP(C26,Sheet3!$E$2:$E$16,1,0)</f>
        <v>#N/A</v>
      </c>
      <c r="G26" s="38">
        <v>45121</v>
      </c>
      <c r="H26" t="s">
        <v>135</v>
      </c>
      <c r="J26">
        <v>2</v>
      </c>
      <c r="L26">
        <v>55738459</v>
      </c>
      <c r="M26" t="s">
        <v>107</v>
      </c>
    </row>
    <row r="27" spans="1:17" x14ac:dyDescent="0.25">
      <c r="A27">
        <v>1201</v>
      </c>
      <c r="B27" t="s">
        <v>116</v>
      </c>
      <c r="C27">
        <v>180022</v>
      </c>
      <c r="D27">
        <v>23001001</v>
      </c>
      <c r="E27" s="38">
        <v>45056</v>
      </c>
      <c r="F27" t="e">
        <f>VLOOKUP(C27,Sheet3!$E$2:$E$16,1,0)</f>
        <v>#N/A</v>
      </c>
      <c r="G27" s="38">
        <v>45065</v>
      </c>
      <c r="H27" t="s">
        <v>133</v>
      </c>
      <c r="J27">
        <v>2</v>
      </c>
      <c r="L27">
        <v>55738459</v>
      </c>
      <c r="M27" t="s">
        <v>107</v>
      </c>
    </row>
    <row r="28" spans="1:17" x14ac:dyDescent="0.25">
      <c r="A28">
        <v>1201</v>
      </c>
      <c r="B28" t="s">
        <v>116</v>
      </c>
      <c r="C28">
        <v>180023</v>
      </c>
      <c r="D28">
        <v>23001001</v>
      </c>
      <c r="E28" s="38">
        <v>45056</v>
      </c>
      <c r="F28" t="e">
        <f>VLOOKUP(C28,Sheet3!$E$2:$E$16,1,0)</f>
        <v>#N/A</v>
      </c>
      <c r="G28" s="38">
        <v>45065</v>
      </c>
      <c r="H28" t="s">
        <v>133</v>
      </c>
      <c r="J28">
        <v>2</v>
      </c>
      <c r="L28">
        <v>55738459</v>
      </c>
      <c r="M28" t="s">
        <v>107</v>
      </c>
    </row>
    <row r="29" spans="1:17" x14ac:dyDescent="0.25">
      <c r="A29">
        <v>1201</v>
      </c>
      <c r="B29" t="s">
        <v>116</v>
      </c>
      <c r="C29">
        <v>180024</v>
      </c>
      <c r="D29">
        <v>23001001</v>
      </c>
      <c r="E29" s="38">
        <v>45056</v>
      </c>
      <c r="F29" t="e">
        <f>VLOOKUP(C29,Sheet3!$E$2:$E$16,1,0)</f>
        <v>#N/A</v>
      </c>
      <c r="G29" s="38">
        <v>45065</v>
      </c>
      <c r="H29" t="s">
        <v>133</v>
      </c>
      <c r="J29">
        <v>4</v>
      </c>
      <c r="L29">
        <v>55738459</v>
      </c>
      <c r="M29" t="s">
        <v>107</v>
      </c>
    </row>
    <row r="30" spans="1:17" x14ac:dyDescent="0.25">
      <c r="A30">
        <v>1201</v>
      </c>
      <c r="B30" t="s">
        <v>116</v>
      </c>
      <c r="C30">
        <v>180025</v>
      </c>
      <c r="D30">
        <v>23001334</v>
      </c>
      <c r="E30" s="38">
        <v>45057</v>
      </c>
      <c r="F30" t="e">
        <f>VLOOKUP(C30,Sheet3!$E$2:$E$16,1,0)</f>
        <v>#N/A</v>
      </c>
      <c r="G30" s="38">
        <v>45072</v>
      </c>
      <c r="H30" t="s">
        <v>136</v>
      </c>
      <c r="J30">
        <v>4</v>
      </c>
      <c r="L30">
        <v>57334466</v>
      </c>
      <c r="M30" t="s">
        <v>137</v>
      </c>
      <c r="Q30" t="s">
        <v>138</v>
      </c>
    </row>
    <row r="31" spans="1:17" x14ac:dyDescent="0.25">
      <c r="A31">
        <v>1201</v>
      </c>
      <c r="B31" t="s">
        <v>116</v>
      </c>
      <c r="C31">
        <v>180026</v>
      </c>
      <c r="D31">
        <v>23001334</v>
      </c>
      <c r="E31" s="38">
        <v>45057</v>
      </c>
      <c r="F31" t="e">
        <f>VLOOKUP(C31,Sheet3!$E$2:$E$16,1,0)</f>
        <v>#N/A</v>
      </c>
      <c r="G31" s="38">
        <v>45072</v>
      </c>
      <c r="H31" t="s">
        <v>139</v>
      </c>
      <c r="J31">
        <v>4</v>
      </c>
      <c r="L31">
        <v>57334466</v>
      </c>
      <c r="M31" t="s">
        <v>137</v>
      </c>
      <c r="Q31" t="s">
        <v>138</v>
      </c>
    </row>
    <row r="32" spans="1:17" x14ac:dyDescent="0.25">
      <c r="A32">
        <v>1201</v>
      </c>
      <c r="B32" t="s">
        <v>116</v>
      </c>
      <c r="C32">
        <v>180027</v>
      </c>
      <c r="D32">
        <v>23001306</v>
      </c>
      <c r="E32" s="38">
        <v>45058</v>
      </c>
      <c r="F32" t="e">
        <f>VLOOKUP(C32,Sheet3!$E$2:$E$16,1,0)</f>
        <v>#N/A</v>
      </c>
      <c r="G32" s="38">
        <v>45072</v>
      </c>
      <c r="H32" t="s">
        <v>140</v>
      </c>
      <c r="J32">
        <v>1</v>
      </c>
      <c r="L32">
        <v>57403003</v>
      </c>
      <c r="M32" t="s">
        <v>141</v>
      </c>
      <c r="Q32" t="s">
        <v>142</v>
      </c>
    </row>
    <row r="33" spans="1:17" x14ac:dyDescent="0.25">
      <c r="A33">
        <v>1201</v>
      </c>
      <c r="B33" t="s">
        <v>116</v>
      </c>
      <c r="C33">
        <v>180028</v>
      </c>
      <c r="D33">
        <v>23001187</v>
      </c>
      <c r="E33" s="38">
        <v>45058</v>
      </c>
      <c r="F33" t="e">
        <f>VLOOKUP(C33,Sheet3!$E$2:$E$16,1,0)</f>
        <v>#N/A</v>
      </c>
      <c r="G33" s="38">
        <v>45058</v>
      </c>
      <c r="H33" t="s">
        <v>121</v>
      </c>
      <c r="J33">
        <v>9</v>
      </c>
      <c r="L33">
        <v>53000085</v>
      </c>
      <c r="M33" t="s">
        <v>76</v>
      </c>
    </row>
    <row r="34" spans="1:17" x14ac:dyDescent="0.25">
      <c r="A34">
        <v>1201</v>
      </c>
      <c r="B34" t="s">
        <v>116</v>
      </c>
      <c r="C34">
        <v>180029</v>
      </c>
      <c r="D34">
        <v>23001188</v>
      </c>
      <c r="E34" s="38">
        <v>45058</v>
      </c>
      <c r="F34" t="e">
        <f>VLOOKUP(C34,Sheet3!$E$2:$E$16,1,0)</f>
        <v>#N/A</v>
      </c>
      <c r="G34" s="38">
        <v>45058</v>
      </c>
      <c r="H34" t="s">
        <v>120</v>
      </c>
      <c r="J34">
        <v>3</v>
      </c>
      <c r="L34">
        <v>53000085</v>
      </c>
      <c r="M34" t="s">
        <v>76</v>
      </c>
    </row>
    <row r="35" spans="1:17" x14ac:dyDescent="0.25">
      <c r="A35">
        <v>1201</v>
      </c>
      <c r="B35" t="s">
        <v>116</v>
      </c>
      <c r="C35">
        <v>180030</v>
      </c>
      <c r="D35">
        <v>23001111</v>
      </c>
      <c r="E35" s="38">
        <v>45058</v>
      </c>
      <c r="F35" t="e">
        <f>VLOOKUP(C35,Sheet3!$E$2:$E$16,1,0)</f>
        <v>#N/A</v>
      </c>
      <c r="G35" s="38">
        <v>45072</v>
      </c>
      <c r="H35" t="s">
        <v>143</v>
      </c>
      <c r="J35">
        <v>2</v>
      </c>
      <c r="L35">
        <v>57330588</v>
      </c>
      <c r="M35" t="s">
        <v>131</v>
      </c>
      <c r="Q35" t="s">
        <v>132</v>
      </c>
    </row>
    <row r="36" spans="1:17" x14ac:dyDescent="0.25">
      <c r="A36">
        <v>1201</v>
      </c>
      <c r="B36" t="s">
        <v>144</v>
      </c>
      <c r="C36">
        <v>180031</v>
      </c>
      <c r="D36">
        <v>23001064</v>
      </c>
      <c r="E36" s="38">
        <v>45058</v>
      </c>
      <c r="F36" t="e">
        <f>VLOOKUP(C36,Sheet3!$E$2:$E$16,1,0)</f>
        <v>#N/A</v>
      </c>
      <c r="G36" s="38">
        <v>45127</v>
      </c>
      <c r="H36" t="s">
        <v>145</v>
      </c>
      <c r="J36">
        <v>2000</v>
      </c>
      <c r="L36">
        <v>56461771</v>
      </c>
      <c r="M36" t="s">
        <v>118</v>
      </c>
      <c r="P36" t="s">
        <v>146</v>
      </c>
      <c r="Q36" t="s">
        <v>119</v>
      </c>
    </row>
    <row r="37" spans="1:17" x14ac:dyDescent="0.25">
      <c r="A37">
        <v>1201</v>
      </c>
      <c r="B37" t="s">
        <v>144</v>
      </c>
      <c r="C37">
        <v>180032</v>
      </c>
      <c r="D37">
        <v>23001065</v>
      </c>
      <c r="E37" s="38">
        <v>45058</v>
      </c>
      <c r="F37" t="e">
        <f>VLOOKUP(C37,Sheet3!$E$2:$E$16,1,0)</f>
        <v>#N/A</v>
      </c>
      <c r="G37" s="38">
        <v>45127</v>
      </c>
      <c r="H37" t="s">
        <v>147</v>
      </c>
      <c r="J37">
        <v>2000</v>
      </c>
      <c r="L37">
        <v>56461771</v>
      </c>
      <c r="M37" t="s">
        <v>118</v>
      </c>
      <c r="P37" t="s">
        <v>148</v>
      </c>
      <c r="Q37" t="s">
        <v>119</v>
      </c>
    </row>
    <row r="38" spans="1:17" x14ac:dyDescent="0.25">
      <c r="A38">
        <v>1201</v>
      </c>
      <c r="B38" t="s">
        <v>144</v>
      </c>
      <c r="C38">
        <v>180033</v>
      </c>
      <c r="D38">
        <v>23001066</v>
      </c>
      <c r="E38" s="38">
        <v>45058</v>
      </c>
      <c r="F38" t="e">
        <f>VLOOKUP(C38,Sheet3!$E$2:$E$16,1,0)</f>
        <v>#N/A</v>
      </c>
      <c r="G38" s="38">
        <v>45127</v>
      </c>
      <c r="H38" t="s">
        <v>149</v>
      </c>
      <c r="J38">
        <v>2000</v>
      </c>
      <c r="L38">
        <v>56461771</v>
      </c>
      <c r="M38" t="s">
        <v>118</v>
      </c>
      <c r="P38" t="s">
        <v>150</v>
      </c>
      <c r="Q38" t="s">
        <v>119</v>
      </c>
    </row>
    <row r="39" spans="1:17" x14ac:dyDescent="0.25">
      <c r="A39">
        <v>1201</v>
      </c>
      <c r="B39" t="s">
        <v>144</v>
      </c>
      <c r="C39">
        <v>180034</v>
      </c>
      <c r="D39">
        <v>23001104</v>
      </c>
      <c r="E39" s="38">
        <v>45058</v>
      </c>
      <c r="F39" t="e">
        <f>VLOOKUP(C39,Sheet3!$E$2:$E$16,1,0)</f>
        <v>#N/A</v>
      </c>
      <c r="G39" s="38">
        <v>45097</v>
      </c>
      <c r="H39" t="s">
        <v>151</v>
      </c>
      <c r="J39">
        <v>2400</v>
      </c>
      <c r="L39">
        <v>56461771</v>
      </c>
      <c r="M39" t="s">
        <v>118</v>
      </c>
      <c r="P39" t="s">
        <v>152</v>
      </c>
      <c r="Q39" t="s">
        <v>119</v>
      </c>
    </row>
    <row r="40" spans="1:17" x14ac:dyDescent="0.25">
      <c r="A40">
        <v>1201</v>
      </c>
      <c r="B40" t="s">
        <v>144</v>
      </c>
      <c r="C40">
        <v>180035</v>
      </c>
      <c r="D40">
        <v>23001105</v>
      </c>
      <c r="E40" s="38">
        <v>45058</v>
      </c>
      <c r="F40" t="e">
        <f>VLOOKUP(C40,Sheet3!$E$2:$E$16,1,0)</f>
        <v>#N/A</v>
      </c>
      <c r="G40" s="38">
        <v>45097</v>
      </c>
      <c r="H40" t="s">
        <v>153</v>
      </c>
      <c r="J40">
        <v>2400</v>
      </c>
      <c r="L40">
        <v>56461771</v>
      </c>
      <c r="M40" t="s">
        <v>118</v>
      </c>
      <c r="P40" t="s">
        <v>154</v>
      </c>
      <c r="Q40" t="s">
        <v>119</v>
      </c>
    </row>
    <row r="41" spans="1:17" x14ac:dyDescent="0.25">
      <c r="A41">
        <v>1201</v>
      </c>
      <c r="B41" t="s">
        <v>116</v>
      </c>
      <c r="C41">
        <v>180039</v>
      </c>
      <c r="D41">
        <v>23001055</v>
      </c>
      <c r="E41" s="38">
        <v>45061</v>
      </c>
      <c r="F41" t="e">
        <f>VLOOKUP(C41,Sheet3!$E$2:$E$16,1,0)</f>
        <v>#N/A</v>
      </c>
      <c r="G41" s="38">
        <v>45072</v>
      </c>
      <c r="H41" t="s">
        <v>117</v>
      </c>
      <c r="J41">
        <v>6</v>
      </c>
      <c r="L41">
        <v>56461771</v>
      </c>
      <c r="M41" t="s">
        <v>118</v>
      </c>
      <c r="Q41" t="s">
        <v>119</v>
      </c>
    </row>
    <row r="42" spans="1:17" x14ac:dyDescent="0.25">
      <c r="A42">
        <v>1201</v>
      </c>
      <c r="B42" t="s">
        <v>116</v>
      </c>
      <c r="C42">
        <v>180042</v>
      </c>
      <c r="D42">
        <v>23001050</v>
      </c>
      <c r="E42" s="38">
        <v>45061</v>
      </c>
      <c r="F42" t="e">
        <f>VLOOKUP(C42,Sheet3!$E$2:$E$16,1,0)</f>
        <v>#N/A</v>
      </c>
      <c r="G42" s="38">
        <v>45138</v>
      </c>
      <c r="H42" t="s">
        <v>135</v>
      </c>
      <c r="J42">
        <v>3</v>
      </c>
      <c r="L42">
        <v>55738459</v>
      </c>
      <c r="M42" t="s">
        <v>107</v>
      </c>
    </row>
    <row r="43" spans="1:17" x14ac:dyDescent="0.25">
      <c r="A43">
        <v>1201</v>
      </c>
      <c r="B43" t="s">
        <v>116</v>
      </c>
      <c r="C43">
        <v>180044</v>
      </c>
      <c r="D43">
        <v>23001050</v>
      </c>
      <c r="E43" s="38">
        <v>45061</v>
      </c>
      <c r="F43" t="e">
        <f>VLOOKUP(C43,Sheet3!$E$2:$E$16,1,0)</f>
        <v>#N/A</v>
      </c>
      <c r="G43" s="38">
        <v>45072</v>
      </c>
      <c r="H43" t="s">
        <v>135</v>
      </c>
      <c r="J43">
        <v>2</v>
      </c>
      <c r="L43">
        <v>55738459</v>
      </c>
      <c r="M43" t="s">
        <v>107</v>
      </c>
    </row>
    <row r="44" spans="1:17" x14ac:dyDescent="0.25">
      <c r="A44">
        <v>1201</v>
      </c>
      <c r="B44" t="s">
        <v>116</v>
      </c>
      <c r="C44">
        <v>180048</v>
      </c>
      <c r="D44">
        <v>23001001</v>
      </c>
      <c r="E44" s="38">
        <v>45061</v>
      </c>
      <c r="F44" t="e">
        <f>VLOOKUP(C44,Sheet3!$E$2:$E$16,1,0)</f>
        <v>#N/A</v>
      </c>
      <c r="G44" s="38">
        <v>45072</v>
      </c>
      <c r="H44" t="s">
        <v>133</v>
      </c>
      <c r="J44">
        <v>2</v>
      </c>
      <c r="L44">
        <v>55738459</v>
      </c>
      <c r="M44" t="s">
        <v>107</v>
      </c>
    </row>
    <row r="45" spans="1:17" x14ac:dyDescent="0.25">
      <c r="A45">
        <v>1201</v>
      </c>
      <c r="B45" t="s">
        <v>116</v>
      </c>
      <c r="C45">
        <v>180049</v>
      </c>
      <c r="D45">
        <v>23001002</v>
      </c>
      <c r="E45" s="38">
        <v>45061</v>
      </c>
      <c r="F45" t="e">
        <f>VLOOKUP(C45,Sheet3!$E$2:$E$16,1,0)</f>
        <v>#N/A</v>
      </c>
      <c r="G45" s="38">
        <v>45072</v>
      </c>
      <c r="H45" t="s">
        <v>134</v>
      </c>
      <c r="J45">
        <v>1</v>
      </c>
      <c r="L45">
        <v>55738459</v>
      </c>
      <c r="M45" t="s">
        <v>107</v>
      </c>
    </row>
    <row r="46" spans="1:17" x14ac:dyDescent="0.25">
      <c r="A46">
        <v>1201</v>
      </c>
      <c r="B46" t="s">
        <v>116</v>
      </c>
      <c r="C46">
        <v>180050</v>
      </c>
      <c r="D46">
        <v>23001050</v>
      </c>
      <c r="E46" s="38">
        <v>45061</v>
      </c>
      <c r="F46" t="e">
        <f>VLOOKUP(C46,Sheet3!$E$2:$E$16,1,0)</f>
        <v>#N/A</v>
      </c>
      <c r="G46" s="38">
        <v>45072</v>
      </c>
      <c r="H46" t="s">
        <v>135</v>
      </c>
      <c r="J46">
        <v>4</v>
      </c>
      <c r="L46">
        <v>55738459</v>
      </c>
      <c r="M46" t="s">
        <v>107</v>
      </c>
    </row>
    <row r="47" spans="1:17" x14ac:dyDescent="0.25">
      <c r="A47">
        <v>1201</v>
      </c>
      <c r="B47" t="s">
        <v>116</v>
      </c>
      <c r="C47">
        <v>180051</v>
      </c>
      <c r="D47">
        <v>23001002</v>
      </c>
      <c r="E47" s="38">
        <v>45061</v>
      </c>
      <c r="F47" t="e">
        <f>VLOOKUP(C47,Sheet3!$E$2:$E$16,1,0)</f>
        <v>#N/A</v>
      </c>
      <c r="G47" s="38">
        <v>45072</v>
      </c>
      <c r="H47" t="s">
        <v>134</v>
      </c>
      <c r="J47">
        <v>1</v>
      </c>
      <c r="L47">
        <v>55738459</v>
      </c>
      <c r="M47" t="s">
        <v>107</v>
      </c>
    </row>
    <row r="48" spans="1:17" x14ac:dyDescent="0.25">
      <c r="A48">
        <v>1201</v>
      </c>
      <c r="B48" t="s">
        <v>116</v>
      </c>
      <c r="C48">
        <v>180052</v>
      </c>
      <c r="D48">
        <v>23001050</v>
      </c>
      <c r="E48" s="38">
        <v>45061</v>
      </c>
      <c r="F48" t="e">
        <f>VLOOKUP(C48,Sheet3!$E$2:$E$16,1,0)</f>
        <v>#N/A</v>
      </c>
      <c r="G48" s="38">
        <v>45072</v>
      </c>
      <c r="H48" t="s">
        <v>135</v>
      </c>
      <c r="J48">
        <v>1</v>
      </c>
      <c r="L48">
        <v>55738459</v>
      </c>
      <c r="M48" t="s">
        <v>107</v>
      </c>
    </row>
    <row r="49" spans="1:17" x14ac:dyDescent="0.25">
      <c r="A49">
        <v>1201</v>
      </c>
      <c r="B49" t="s">
        <v>116</v>
      </c>
      <c r="C49">
        <v>180053</v>
      </c>
      <c r="D49">
        <v>23001050</v>
      </c>
      <c r="E49" s="38">
        <v>45061</v>
      </c>
      <c r="F49" t="e">
        <f>VLOOKUP(C49,Sheet3!$E$2:$E$16,1,0)</f>
        <v>#N/A</v>
      </c>
      <c r="G49" s="38">
        <v>45072</v>
      </c>
      <c r="H49" t="s">
        <v>135</v>
      </c>
      <c r="J49">
        <v>1</v>
      </c>
      <c r="L49">
        <v>55738459</v>
      </c>
      <c r="M49" t="s">
        <v>107</v>
      </c>
    </row>
    <row r="50" spans="1:17" x14ac:dyDescent="0.25">
      <c r="A50">
        <v>1201</v>
      </c>
      <c r="B50" t="s">
        <v>116</v>
      </c>
      <c r="C50">
        <v>180054</v>
      </c>
      <c r="D50">
        <v>23001001</v>
      </c>
      <c r="E50" s="38">
        <v>45061</v>
      </c>
      <c r="F50" t="e">
        <f>VLOOKUP(C50,Sheet3!$E$2:$E$16,1,0)</f>
        <v>#N/A</v>
      </c>
      <c r="G50" s="38">
        <v>45072</v>
      </c>
      <c r="H50" t="s">
        <v>133</v>
      </c>
      <c r="J50">
        <v>2</v>
      </c>
      <c r="L50">
        <v>55738459</v>
      </c>
      <c r="M50" t="s">
        <v>107</v>
      </c>
    </row>
    <row r="51" spans="1:17" x14ac:dyDescent="0.25">
      <c r="A51">
        <v>1201</v>
      </c>
      <c r="B51" t="s">
        <v>105</v>
      </c>
      <c r="C51">
        <v>180055</v>
      </c>
      <c r="D51">
        <v>23001190</v>
      </c>
      <c r="E51" s="38">
        <v>45061</v>
      </c>
      <c r="F51" t="e">
        <f>VLOOKUP(C51,Sheet3!$E$2:$E$16,1,0)</f>
        <v>#N/A</v>
      </c>
      <c r="G51" s="38">
        <v>45106</v>
      </c>
      <c r="H51" t="s">
        <v>139</v>
      </c>
      <c r="J51">
        <v>1803</v>
      </c>
      <c r="L51">
        <v>57334466</v>
      </c>
      <c r="M51" t="s">
        <v>137</v>
      </c>
      <c r="P51" t="s">
        <v>155</v>
      </c>
      <c r="Q51" t="s">
        <v>138</v>
      </c>
    </row>
    <row r="52" spans="1:17" x14ac:dyDescent="0.25">
      <c r="A52">
        <v>1201</v>
      </c>
      <c r="B52" t="s">
        <v>105</v>
      </c>
      <c r="C52">
        <v>180056</v>
      </c>
      <c r="D52">
        <v>23001190</v>
      </c>
      <c r="E52" s="38">
        <v>45061</v>
      </c>
      <c r="F52" t="e">
        <f>VLOOKUP(C52,Sheet3!$E$2:$E$16,1,0)</f>
        <v>#N/A</v>
      </c>
      <c r="G52" s="38">
        <v>45134</v>
      </c>
      <c r="H52" t="s">
        <v>139</v>
      </c>
      <c r="J52">
        <v>1201</v>
      </c>
      <c r="L52">
        <v>57334466</v>
      </c>
      <c r="M52" t="s">
        <v>137</v>
      </c>
      <c r="P52" t="s">
        <v>155</v>
      </c>
      <c r="Q52" t="s">
        <v>138</v>
      </c>
    </row>
    <row r="53" spans="1:17" x14ac:dyDescent="0.25">
      <c r="A53">
        <v>1201</v>
      </c>
      <c r="B53" t="s">
        <v>105</v>
      </c>
      <c r="C53">
        <v>180057</v>
      </c>
      <c r="D53">
        <v>23001191</v>
      </c>
      <c r="E53" s="38">
        <v>45061</v>
      </c>
      <c r="F53" t="e">
        <f>VLOOKUP(C53,Sheet3!$E$2:$E$16,1,0)</f>
        <v>#N/A</v>
      </c>
      <c r="G53" s="38">
        <v>45106</v>
      </c>
      <c r="H53" t="s">
        <v>136</v>
      </c>
      <c r="J53">
        <v>1201</v>
      </c>
      <c r="L53">
        <v>57334466</v>
      </c>
      <c r="M53" t="s">
        <v>137</v>
      </c>
      <c r="P53" t="s">
        <v>156</v>
      </c>
      <c r="Q53" t="s">
        <v>138</v>
      </c>
    </row>
    <row r="54" spans="1:17" x14ac:dyDescent="0.25">
      <c r="A54">
        <v>1201</v>
      </c>
      <c r="B54" t="s">
        <v>105</v>
      </c>
      <c r="C54">
        <v>180058</v>
      </c>
      <c r="D54">
        <v>23001191</v>
      </c>
      <c r="E54" s="38">
        <v>45061</v>
      </c>
      <c r="F54" t="e">
        <f>VLOOKUP(C54,Sheet3!$E$2:$E$16,1,0)</f>
        <v>#N/A</v>
      </c>
      <c r="G54" s="38">
        <v>45134</v>
      </c>
      <c r="H54" t="s">
        <v>136</v>
      </c>
      <c r="J54">
        <v>1201</v>
      </c>
      <c r="L54">
        <v>57334466</v>
      </c>
      <c r="M54" t="s">
        <v>137</v>
      </c>
      <c r="P54" t="s">
        <v>156</v>
      </c>
      <c r="Q54" t="s">
        <v>138</v>
      </c>
    </row>
    <row r="55" spans="1:17" x14ac:dyDescent="0.25">
      <c r="A55">
        <v>1201</v>
      </c>
      <c r="B55" t="s">
        <v>105</v>
      </c>
      <c r="C55">
        <v>180059</v>
      </c>
      <c r="D55">
        <v>23001191</v>
      </c>
      <c r="E55" s="38">
        <v>45061</v>
      </c>
      <c r="F55" t="e">
        <f>VLOOKUP(C55,Sheet3!$E$2:$E$16,1,0)</f>
        <v>#N/A</v>
      </c>
      <c r="G55" s="38">
        <v>45162</v>
      </c>
      <c r="H55" t="s">
        <v>136</v>
      </c>
      <c r="J55">
        <v>2402</v>
      </c>
      <c r="L55">
        <v>57334466</v>
      </c>
      <c r="M55" t="s">
        <v>137</v>
      </c>
      <c r="P55" t="s">
        <v>156</v>
      </c>
      <c r="Q55" t="s">
        <v>138</v>
      </c>
    </row>
    <row r="56" spans="1:17" x14ac:dyDescent="0.25">
      <c r="A56">
        <v>1201</v>
      </c>
      <c r="B56" t="s">
        <v>116</v>
      </c>
      <c r="C56">
        <v>180060</v>
      </c>
      <c r="D56">
        <v>23001003</v>
      </c>
      <c r="E56" s="38">
        <v>45061</v>
      </c>
      <c r="F56" t="e">
        <f>VLOOKUP(C56,Sheet3!$E$2:$E$16,1,0)</f>
        <v>#N/A</v>
      </c>
      <c r="G56" s="38">
        <v>45065</v>
      </c>
      <c r="H56" t="s">
        <v>157</v>
      </c>
      <c r="J56">
        <v>5</v>
      </c>
      <c r="L56">
        <v>57225201</v>
      </c>
      <c r="M56" t="s">
        <v>158</v>
      </c>
      <c r="Q56" t="s">
        <v>159</v>
      </c>
    </row>
    <row r="57" spans="1:17" x14ac:dyDescent="0.25">
      <c r="A57">
        <v>1201</v>
      </c>
      <c r="B57" t="s">
        <v>116</v>
      </c>
      <c r="C57">
        <v>180061</v>
      </c>
      <c r="D57">
        <v>23001003</v>
      </c>
      <c r="E57" s="38">
        <v>45061</v>
      </c>
      <c r="F57" t="e">
        <f>VLOOKUP(C57,Sheet3!$E$2:$E$16,1,0)</f>
        <v>#N/A</v>
      </c>
      <c r="G57" s="38">
        <v>45065</v>
      </c>
      <c r="H57" t="s">
        <v>157</v>
      </c>
      <c r="J57">
        <v>5</v>
      </c>
      <c r="L57">
        <v>57225201</v>
      </c>
      <c r="M57" t="s">
        <v>158</v>
      </c>
      <c r="Q57" t="s">
        <v>159</v>
      </c>
    </row>
    <row r="58" spans="1:17" x14ac:dyDescent="0.25">
      <c r="A58">
        <v>1201</v>
      </c>
      <c r="B58" t="s">
        <v>116</v>
      </c>
      <c r="C58">
        <v>180062</v>
      </c>
      <c r="D58">
        <v>23001003</v>
      </c>
      <c r="E58" s="38">
        <v>45061</v>
      </c>
      <c r="F58" t="e">
        <f>VLOOKUP(C58,Sheet3!$E$2:$E$16,1,0)</f>
        <v>#N/A</v>
      </c>
      <c r="G58" s="38">
        <v>45065</v>
      </c>
      <c r="H58" t="s">
        <v>157</v>
      </c>
      <c r="J58">
        <v>3</v>
      </c>
      <c r="L58">
        <v>57225201</v>
      </c>
      <c r="M58" t="s">
        <v>158</v>
      </c>
      <c r="Q58" t="s">
        <v>159</v>
      </c>
    </row>
    <row r="59" spans="1:17" x14ac:dyDescent="0.25">
      <c r="A59">
        <v>1201</v>
      </c>
      <c r="B59" t="s">
        <v>116</v>
      </c>
      <c r="C59">
        <v>180063</v>
      </c>
      <c r="D59">
        <v>23001012</v>
      </c>
      <c r="E59" s="38">
        <v>45061</v>
      </c>
      <c r="F59" t="e">
        <f>VLOOKUP(C59,Sheet3!$E$2:$E$16,1,0)</f>
        <v>#N/A</v>
      </c>
      <c r="G59" s="38">
        <v>45065</v>
      </c>
      <c r="H59" t="s">
        <v>160</v>
      </c>
      <c r="J59">
        <v>1</v>
      </c>
      <c r="L59">
        <v>55391977</v>
      </c>
      <c r="M59" t="s">
        <v>161</v>
      </c>
    </row>
    <row r="60" spans="1:17" x14ac:dyDescent="0.25">
      <c r="A60">
        <v>1201</v>
      </c>
      <c r="B60" t="s">
        <v>116</v>
      </c>
      <c r="C60">
        <v>180064</v>
      </c>
      <c r="D60">
        <v>23001012</v>
      </c>
      <c r="E60" s="38">
        <v>45061</v>
      </c>
      <c r="F60" t="e">
        <f>VLOOKUP(C60,Sheet3!$E$2:$E$16,1,0)</f>
        <v>#N/A</v>
      </c>
      <c r="G60" s="38">
        <v>45065</v>
      </c>
      <c r="H60" t="s">
        <v>160</v>
      </c>
      <c r="J60">
        <v>1</v>
      </c>
      <c r="L60">
        <v>55391977</v>
      </c>
      <c r="M60" t="s">
        <v>161</v>
      </c>
    </row>
    <row r="61" spans="1:17" x14ac:dyDescent="0.25">
      <c r="A61">
        <v>1201</v>
      </c>
      <c r="B61" t="s">
        <v>105</v>
      </c>
      <c r="C61">
        <v>180065</v>
      </c>
      <c r="D61">
        <v>23001283</v>
      </c>
      <c r="E61" s="38">
        <v>45062</v>
      </c>
      <c r="F61" t="e">
        <f>VLOOKUP(C61,Sheet3!$E$2:$E$16,1,0)</f>
        <v>#N/A</v>
      </c>
      <c r="G61" s="38">
        <v>45257</v>
      </c>
      <c r="H61" t="s">
        <v>162</v>
      </c>
      <c r="J61">
        <v>33000</v>
      </c>
      <c r="L61">
        <v>55391977</v>
      </c>
      <c r="M61" t="s">
        <v>161</v>
      </c>
      <c r="P61" t="s">
        <v>163</v>
      </c>
    </row>
    <row r="62" spans="1:17" x14ac:dyDescent="0.25">
      <c r="A62">
        <v>1201</v>
      </c>
      <c r="B62" t="s">
        <v>105</v>
      </c>
      <c r="C62">
        <v>180066</v>
      </c>
      <c r="D62">
        <v>23001283</v>
      </c>
      <c r="E62" s="38">
        <v>45062</v>
      </c>
      <c r="F62" t="e">
        <f>VLOOKUP(C62,Sheet3!$E$2:$E$16,1,0)</f>
        <v>#N/A</v>
      </c>
      <c r="G62" s="38">
        <v>45313</v>
      </c>
      <c r="H62" t="s">
        <v>162</v>
      </c>
      <c r="J62">
        <v>15000</v>
      </c>
      <c r="L62">
        <v>55391977</v>
      </c>
      <c r="M62" t="s">
        <v>161</v>
      </c>
      <c r="P62" t="s">
        <v>163</v>
      </c>
    </row>
    <row r="63" spans="1:17" x14ac:dyDescent="0.25">
      <c r="A63">
        <v>1201</v>
      </c>
      <c r="B63" t="s">
        <v>105</v>
      </c>
      <c r="C63">
        <v>180067</v>
      </c>
      <c r="D63">
        <v>23001284</v>
      </c>
      <c r="E63" s="38">
        <v>45062</v>
      </c>
      <c r="F63" t="e">
        <f>VLOOKUP(C63,Sheet3!$E$2:$E$16,1,0)</f>
        <v>#N/A</v>
      </c>
      <c r="G63" s="38">
        <v>45222</v>
      </c>
      <c r="H63" t="s">
        <v>164</v>
      </c>
      <c r="J63">
        <v>134000</v>
      </c>
      <c r="L63">
        <v>55391977</v>
      </c>
      <c r="M63" t="s">
        <v>161</v>
      </c>
      <c r="P63" t="s">
        <v>165</v>
      </c>
    </row>
    <row r="64" spans="1:17" x14ac:dyDescent="0.25">
      <c r="A64">
        <v>1201</v>
      </c>
      <c r="B64" t="s">
        <v>105</v>
      </c>
      <c r="C64">
        <v>180068</v>
      </c>
      <c r="D64">
        <v>23001284</v>
      </c>
      <c r="E64" s="38">
        <v>45062</v>
      </c>
      <c r="F64" t="e">
        <f>VLOOKUP(C64,Sheet3!$E$2:$E$16,1,0)</f>
        <v>#N/A</v>
      </c>
      <c r="G64" s="38">
        <v>45285</v>
      </c>
      <c r="H64" t="s">
        <v>164</v>
      </c>
      <c r="J64">
        <v>48000</v>
      </c>
      <c r="L64">
        <v>55391977</v>
      </c>
      <c r="M64" t="s">
        <v>161</v>
      </c>
      <c r="P64" t="s">
        <v>165</v>
      </c>
    </row>
    <row r="65" spans="1:16" x14ac:dyDescent="0.25">
      <c r="A65">
        <v>1201</v>
      </c>
      <c r="B65" t="s">
        <v>105</v>
      </c>
      <c r="C65">
        <v>180069</v>
      </c>
      <c r="D65">
        <v>23001284</v>
      </c>
      <c r="E65" s="38">
        <v>45062</v>
      </c>
      <c r="F65" t="e">
        <f>VLOOKUP(C65,Sheet3!$E$2:$E$16,1,0)</f>
        <v>#N/A</v>
      </c>
      <c r="G65" s="38">
        <v>45313</v>
      </c>
      <c r="H65" t="s">
        <v>164</v>
      </c>
      <c r="J65">
        <v>48000</v>
      </c>
      <c r="L65">
        <v>55391977</v>
      </c>
      <c r="M65" t="s">
        <v>161</v>
      </c>
      <c r="P65" t="s">
        <v>165</v>
      </c>
    </row>
    <row r="66" spans="1:16" x14ac:dyDescent="0.25">
      <c r="A66">
        <v>1201</v>
      </c>
      <c r="B66" t="s">
        <v>105</v>
      </c>
      <c r="C66">
        <v>180070</v>
      </c>
      <c r="D66">
        <v>23001285</v>
      </c>
      <c r="E66" s="38">
        <v>45062</v>
      </c>
      <c r="F66" t="e">
        <f>VLOOKUP(C66,Sheet3!$E$2:$E$16,1,0)</f>
        <v>#N/A</v>
      </c>
      <c r="G66" s="38">
        <v>45257</v>
      </c>
      <c r="H66" t="s">
        <v>166</v>
      </c>
      <c r="J66">
        <v>27000</v>
      </c>
      <c r="L66">
        <v>55391977</v>
      </c>
      <c r="M66" t="s">
        <v>161</v>
      </c>
      <c r="P66" t="s">
        <v>167</v>
      </c>
    </row>
    <row r="67" spans="1:16" x14ac:dyDescent="0.25">
      <c r="A67">
        <v>1201</v>
      </c>
      <c r="B67" t="s">
        <v>105</v>
      </c>
      <c r="C67">
        <v>180071</v>
      </c>
      <c r="D67">
        <v>23001309</v>
      </c>
      <c r="E67" s="38">
        <v>45062</v>
      </c>
      <c r="F67" t="e">
        <f>VLOOKUP(C67,Sheet3!$E$2:$E$16,1,0)</f>
        <v>#N/A</v>
      </c>
      <c r="G67" s="38">
        <v>45222</v>
      </c>
      <c r="H67" t="s">
        <v>168</v>
      </c>
      <c r="J67">
        <v>20000</v>
      </c>
      <c r="L67">
        <v>55391977</v>
      </c>
      <c r="M67" t="s">
        <v>161</v>
      </c>
      <c r="P67" t="s">
        <v>169</v>
      </c>
    </row>
    <row r="68" spans="1:16" x14ac:dyDescent="0.25">
      <c r="A68">
        <v>1201</v>
      </c>
      <c r="B68" t="s">
        <v>105</v>
      </c>
      <c r="C68">
        <v>180072</v>
      </c>
      <c r="D68">
        <v>23001310</v>
      </c>
      <c r="E68" s="38">
        <v>45062</v>
      </c>
      <c r="F68" t="e">
        <f>VLOOKUP(C68,Sheet3!$E$2:$E$16,1,0)</f>
        <v>#N/A</v>
      </c>
      <c r="G68" s="38">
        <v>45222</v>
      </c>
      <c r="H68" t="s">
        <v>170</v>
      </c>
      <c r="J68">
        <v>40000</v>
      </c>
      <c r="L68">
        <v>55391977</v>
      </c>
      <c r="M68" t="s">
        <v>161</v>
      </c>
      <c r="P68" t="s">
        <v>169</v>
      </c>
    </row>
    <row r="69" spans="1:16" x14ac:dyDescent="0.25">
      <c r="A69">
        <v>1201</v>
      </c>
      <c r="B69" t="s">
        <v>105</v>
      </c>
      <c r="C69">
        <v>180073</v>
      </c>
      <c r="D69">
        <v>23001310</v>
      </c>
      <c r="E69" s="38">
        <v>45062</v>
      </c>
      <c r="F69" t="e">
        <f>VLOOKUP(C69,Sheet3!$E$2:$E$16,1,0)</f>
        <v>#N/A</v>
      </c>
      <c r="G69" s="38">
        <v>45294</v>
      </c>
      <c r="H69" t="s">
        <v>170</v>
      </c>
      <c r="J69">
        <v>30000</v>
      </c>
      <c r="L69">
        <v>55391977</v>
      </c>
      <c r="M69" t="s">
        <v>161</v>
      </c>
      <c r="P69" t="s">
        <v>169</v>
      </c>
    </row>
    <row r="70" spans="1:16" x14ac:dyDescent="0.25">
      <c r="A70">
        <v>1201</v>
      </c>
      <c r="B70" t="s">
        <v>105</v>
      </c>
      <c r="C70">
        <v>180074</v>
      </c>
      <c r="D70">
        <v>23001311</v>
      </c>
      <c r="E70" s="38">
        <v>45062</v>
      </c>
      <c r="F70" t="e">
        <f>VLOOKUP(C70,Sheet3!$E$2:$E$16,1,0)</f>
        <v>#N/A</v>
      </c>
      <c r="G70" s="38">
        <v>45222</v>
      </c>
      <c r="H70" t="s">
        <v>171</v>
      </c>
      <c r="J70">
        <v>6500</v>
      </c>
      <c r="L70">
        <v>55391977</v>
      </c>
      <c r="M70" t="s">
        <v>161</v>
      </c>
      <c r="P70" t="s">
        <v>169</v>
      </c>
    </row>
    <row r="71" spans="1:16" x14ac:dyDescent="0.25">
      <c r="A71">
        <v>1201</v>
      </c>
      <c r="B71" t="s">
        <v>116</v>
      </c>
      <c r="C71">
        <v>180075</v>
      </c>
      <c r="D71">
        <v>23001012</v>
      </c>
      <c r="E71" s="38">
        <v>45062</v>
      </c>
      <c r="F71" t="e">
        <f>VLOOKUP(C71,Sheet3!$E$2:$E$16,1,0)</f>
        <v>#N/A</v>
      </c>
      <c r="G71" s="38">
        <v>45065</v>
      </c>
      <c r="H71" t="s">
        <v>160</v>
      </c>
      <c r="J71">
        <v>1</v>
      </c>
      <c r="L71">
        <v>55391977</v>
      </c>
      <c r="M71" t="s">
        <v>161</v>
      </c>
    </row>
    <row r="72" spans="1:16" x14ac:dyDescent="0.25">
      <c r="A72">
        <v>1201</v>
      </c>
      <c r="B72" t="s">
        <v>116</v>
      </c>
      <c r="C72">
        <v>180086</v>
      </c>
      <c r="D72">
        <v>23001012</v>
      </c>
      <c r="E72" s="38">
        <v>45063</v>
      </c>
      <c r="F72" t="e">
        <f>VLOOKUP(C72,Sheet3!$E$2:$E$16,1,0)</f>
        <v>#N/A</v>
      </c>
      <c r="G72" s="38">
        <v>45068</v>
      </c>
      <c r="H72" t="s">
        <v>160</v>
      </c>
      <c r="J72">
        <v>4</v>
      </c>
      <c r="L72">
        <v>55391977</v>
      </c>
      <c r="M72" t="s">
        <v>161</v>
      </c>
    </row>
    <row r="73" spans="1:16" x14ac:dyDescent="0.25">
      <c r="A73">
        <v>1201</v>
      </c>
      <c r="B73" t="s">
        <v>116</v>
      </c>
      <c r="C73">
        <v>180087</v>
      </c>
      <c r="D73">
        <v>23001012</v>
      </c>
      <c r="E73" s="38">
        <v>45063</v>
      </c>
      <c r="F73" t="e">
        <f>VLOOKUP(C73,Sheet3!$E$2:$E$16,1,0)</f>
        <v>#N/A</v>
      </c>
      <c r="G73" s="38">
        <v>45068</v>
      </c>
      <c r="H73" t="s">
        <v>160</v>
      </c>
      <c r="J73">
        <v>4</v>
      </c>
      <c r="L73">
        <v>55391977</v>
      </c>
      <c r="M73" t="s">
        <v>161</v>
      </c>
    </row>
    <row r="74" spans="1:16" x14ac:dyDescent="0.25">
      <c r="A74">
        <v>1201</v>
      </c>
      <c r="B74" t="s">
        <v>116</v>
      </c>
      <c r="C74">
        <v>180088</v>
      </c>
      <c r="D74">
        <v>23001012</v>
      </c>
      <c r="E74" s="38">
        <v>45063</v>
      </c>
      <c r="F74" t="e">
        <f>VLOOKUP(C74,Sheet3!$E$2:$E$16,1,0)</f>
        <v>#N/A</v>
      </c>
      <c r="G74" s="38">
        <v>45068</v>
      </c>
      <c r="H74" t="s">
        <v>160</v>
      </c>
      <c r="J74">
        <v>3</v>
      </c>
      <c r="L74">
        <v>55391977</v>
      </c>
      <c r="M74" t="s">
        <v>161</v>
      </c>
    </row>
    <row r="75" spans="1:16" x14ac:dyDescent="0.25">
      <c r="A75">
        <v>1201</v>
      </c>
      <c r="B75" t="s">
        <v>116</v>
      </c>
      <c r="C75">
        <v>180089</v>
      </c>
      <c r="D75">
        <v>23001012</v>
      </c>
      <c r="E75" s="38">
        <v>45063</v>
      </c>
      <c r="F75" t="e">
        <f>VLOOKUP(C75,Sheet3!$E$2:$E$16,1,0)</f>
        <v>#N/A</v>
      </c>
      <c r="G75" s="38">
        <v>45068</v>
      </c>
      <c r="H75" t="s">
        <v>160</v>
      </c>
      <c r="J75">
        <v>3</v>
      </c>
      <c r="L75">
        <v>55391977</v>
      </c>
      <c r="M75" t="s">
        <v>161</v>
      </c>
    </row>
    <row r="76" spans="1:16" x14ac:dyDescent="0.25">
      <c r="A76">
        <v>1201</v>
      </c>
      <c r="B76" t="s">
        <v>116</v>
      </c>
      <c r="C76">
        <v>180098</v>
      </c>
      <c r="D76">
        <v>23001012</v>
      </c>
      <c r="E76" s="38">
        <v>45065</v>
      </c>
      <c r="F76" t="e">
        <f>VLOOKUP(C76,Sheet3!$E$2:$E$16,1,0)</f>
        <v>#N/A</v>
      </c>
      <c r="G76" s="38">
        <v>45069</v>
      </c>
      <c r="H76" t="s">
        <v>160</v>
      </c>
      <c r="J76">
        <v>1</v>
      </c>
      <c r="L76">
        <v>55391977</v>
      </c>
      <c r="M76" t="s">
        <v>161</v>
      </c>
    </row>
    <row r="77" spans="1:16" x14ac:dyDescent="0.25">
      <c r="A77">
        <v>1201</v>
      </c>
      <c r="B77" t="s">
        <v>116</v>
      </c>
      <c r="C77">
        <v>180099</v>
      </c>
      <c r="D77">
        <v>23001012</v>
      </c>
      <c r="E77" s="38">
        <v>45065</v>
      </c>
      <c r="F77" t="e">
        <f>VLOOKUP(C77,Sheet3!$E$2:$E$16,1,0)</f>
        <v>#N/A</v>
      </c>
      <c r="G77" s="38">
        <v>45069</v>
      </c>
      <c r="H77" t="s">
        <v>160</v>
      </c>
      <c r="J77">
        <v>1</v>
      </c>
      <c r="L77">
        <v>55391977</v>
      </c>
      <c r="M77" t="s">
        <v>161</v>
      </c>
    </row>
    <row r="78" spans="1:16" x14ac:dyDescent="0.25">
      <c r="A78">
        <v>1201</v>
      </c>
      <c r="B78" t="s">
        <v>116</v>
      </c>
      <c r="C78">
        <v>180100</v>
      </c>
      <c r="D78">
        <v>23001002</v>
      </c>
      <c r="E78" s="38">
        <v>45069</v>
      </c>
      <c r="F78" t="e">
        <f>VLOOKUP(C78,Sheet3!$E$2:$E$16,1,0)</f>
        <v>#N/A</v>
      </c>
      <c r="G78" s="38">
        <v>45086</v>
      </c>
      <c r="H78" t="s">
        <v>134</v>
      </c>
      <c r="J78">
        <v>2</v>
      </c>
      <c r="L78">
        <v>55738459</v>
      </c>
      <c r="M78" t="s">
        <v>107</v>
      </c>
    </row>
    <row r="79" spans="1:16" x14ac:dyDescent="0.25">
      <c r="A79">
        <v>1201</v>
      </c>
      <c r="B79" t="s">
        <v>116</v>
      </c>
      <c r="C79">
        <v>180101</v>
      </c>
      <c r="D79">
        <v>23001001</v>
      </c>
      <c r="E79" s="38">
        <v>45069</v>
      </c>
      <c r="F79" t="e">
        <f>VLOOKUP(C79,Sheet3!$E$2:$E$16,1,0)</f>
        <v>#N/A</v>
      </c>
      <c r="G79" s="38">
        <v>45086</v>
      </c>
      <c r="H79" t="s">
        <v>133</v>
      </c>
      <c r="J79">
        <v>5</v>
      </c>
      <c r="L79">
        <v>55738459</v>
      </c>
      <c r="M79" t="s">
        <v>107</v>
      </c>
    </row>
    <row r="80" spans="1:16" x14ac:dyDescent="0.25">
      <c r="A80">
        <v>1201</v>
      </c>
      <c r="B80" t="s">
        <v>144</v>
      </c>
      <c r="C80">
        <v>180102</v>
      </c>
      <c r="D80">
        <v>23001001</v>
      </c>
      <c r="E80" s="38">
        <v>45069</v>
      </c>
      <c r="F80" t="e">
        <f>VLOOKUP(C80,Sheet3!$E$2:$E$16,1,0)</f>
        <v>#N/A</v>
      </c>
      <c r="G80" s="38">
        <v>45086</v>
      </c>
      <c r="H80" t="s">
        <v>133</v>
      </c>
      <c r="J80">
        <v>1</v>
      </c>
      <c r="L80">
        <v>55738459</v>
      </c>
      <c r="M80" t="s">
        <v>107</v>
      </c>
    </row>
    <row r="81" spans="1:17" x14ac:dyDescent="0.25">
      <c r="A81">
        <v>1201</v>
      </c>
      <c r="B81" t="s">
        <v>116</v>
      </c>
      <c r="C81">
        <v>180103</v>
      </c>
      <c r="D81">
        <v>23001001</v>
      </c>
      <c r="E81" s="38">
        <v>45069</v>
      </c>
      <c r="F81" t="e">
        <f>VLOOKUP(C81,Sheet3!$E$2:$E$16,1,0)</f>
        <v>#N/A</v>
      </c>
      <c r="G81" s="38">
        <v>45086</v>
      </c>
      <c r="H81" t="s">
        <v>133</v>
      </c>
      <c r="J81">
        <v>4</v>
      </c>
      <c r="L81">
        <v>55738459</v>
      </c>
      <c r="M81" t="s">
        <v>107</v>
      </c>
    </row>
    <row r="82" spans="1:17" x14ac:dyDescent="0.25">
      <c r="A82">
        <v>1201</v>
      </c>
      <c r="B82" t="s">
        <v>116</v>
      </c>
      <c r="C82">
        <v>180104</v>
      </c>
      <c r="D82">
        <v>23001179</v>
      </c>
      <c r="E82" s="38">
        <v>45070</v>
      </c>
      <c r="F82" t="e">
        <f>VLOOKUP(C82,Sheet3!$E$2:$E$16,1,0)</f>
        <v>#N/A</v>
      </c>
      <c r="G82" s="38">
        <v>45086</v>
      </c>
      <c r="H82" t="s">
        <v>172</v>
      </c>
      <c r="J82">
        <v>4</v>
      </c>
      <c r="L82">
        <v>55358131</v>
      </c>
      <c r="M82" t="s">
        <v>173</v>
      </c>
      <c r="Q82" t="s">
        <v>174</v>
      </c>
    </row>
    <row r="83" spans="1:17" x14ac:dyDescent="0.25">
      <c r="A83">
        <v>1201</v>
      </c>
      <c r="B83" t="s">
        <v>116</v>
      </c>
      <c r="C83">
        <v>180118</v>
      </c>
      <c r="D83">
        <v>23001322</v>
      </c>
      <c r="E83" s="38">
        <v>45070</v>
      </c>
      <c r="F83" t="e">
        <f>VLOOKUP(C83,Sheet3!$E$2:$E$16,1,0)</f>
        <v>#N/A</v>
      </c>
      <c r="G83" s="38">
        <v>45070</v>
      </c>
      <c r="H83" t="s">
        <v>175</v>
      </c>
      <c r="J83">
        <v>2</v>
      </c>
      <c r="L83">
        <v>53000090</v>
      </c>
      <c r="M83" t="s">
        <v>176</v>
      </c>
      <c r="Q83" t="s">
        <v>177</v>
      </c>
    </row>
    <row r="84" spans="1:17" x14ac:dyDescent="0.25">
      <c r="A84">
        <v>1201</v>
      </c>
      <c r="B84" t="s">
        <v>116</v>
      </c>
      <c r="C84">
        <v>180119</v>
      </c>
      <c r="D84">
        <v>23001322</v>
      </c>
      <c r="E84" s="38">
        <v>45070</v>
      </c>
      <c r="F84" t="e">
        <f>VLOOKUP(C84,Sheet3!$E$2:$E$16,1,0)</f>
        <v>#N/A</v>
      </c>
      <c r="G84" s="38">
        <v>45070</v>
      </c>
      <c r="H84" t="s">
        <v>175</v>
      </c>
      <c r="J84">
        <v>2</v>
      </c>
      <c r="L84">
        <v>53000090</v>
      </c>
      <c r="M84" t="s">
        <v>176</v>
      </c>
      <c r="Q84" t="s">
        <v>177</v>
      </c>
    </row>
    <row r="85" spans="1:17" x14ac:dyDescent="0.25">
      <c r="A85">
        <v>1201</v>
      </c>
      <c r="B85" t="s">
        <v>144</v>
      </c>
      <c r="C85">
        <v>180120</v>
      </c>
      <c r="D85">
        <v>23001286</v>
      </c>
      <c r="E85" s="38">
        <v>45071</v>
      </c>
      <c r="F85" t="e">
        <f>VLOOKUP(C85,Sheet3!$E$2:$E$16,1,0)</f>
        <v>#N/A</v>
      </c>
      <c r="G85" s="38">
        <v>45148</v>
      </c>
      <c r="H85" t="s">
        <v>178</v>
      </c>
      <c r="J85">
        <v>3000</v>
      </c>
      <c r="L85">
        <v>55881669</v>
      </c>
      <c r="M85" t="s">
        <v>123</v>
      </c>
      <c r="P85" t="s">
        <v>179</v>
      </c>
      <c r="Q85" t="s">
        <v>125</v>
      </c>
    </row>
    <row r="86" spans="1:17" x14ac:dyDescent="0.25">
      <c r="A86">
        <v>1201</v>
      </c>
      <c r="B86" t="s">
        <v>144</v>
      </c>
      <c r="C86">
        <v>180121</v>
      </c>
      <c r="D86">
        <v>23001316</v>
      </c>
      <c r="E86" s="38">
        <v>45071</v>
      </c>
      <c r="F86" t="e">
        <f>VLOOKUP(C86,Sheet3!$E$2:$E$16,1,0)</f>
        <v>#N/A</v>
      </c>
      <c r="G86" s="38">
        <v>45142</v>
      </c>
      <c r="H86" t="s">
        <v>180</v>
      </c>
      <c r="J86">
        <v>4500</v>
      </c>
      <c r="L86">
        <v>55881669</v>
      </c>
      <c r="M86" t="s">
        <v>123</v>
      </c>
      <c r="P86" t="s">
        <v>181</v>
      </c>
      <c r="Q86" t="s">
        <v>125</v>
      </c>
    </row>
    <row r="87" spans="1:17" x14ac:dyDescent="0.25">
      <c r="A87">
        <v>1201</v>
      </c>
      <c r="B87" t="s">
        <v>144</v>
      </c>
      <c r="C87">
        <v>180122</v>
      </c>
      <c r="D87">
        <v>23001317</v>
      </c>
      <c r="E87" s="38">
        <v>45071</v>
      </c>
      <c r="F87" t="e">
        <f>VLOOKUP(C87,Sheet3!$E$2:$E$16,1,0)</f>
        <v>#N/A</v>
      </c>
      <c r="G87" s="38">
        <v>45142</v>
      </c>
      <c r="H87" t="s">
        <v>182</v>
      </c>
      <c r="J87">
        <v>170</v>
      </c>
      <c r="L87">
        <v>55881669</v>
      </c>
      <c r="M87" t="s">
        <v>123</v>
      </c>
      <c r="P87" t="s">
        <v>183</v>
      </c>
      <c r="Q87" t="s">
        <v>125</v>
      </c>
    </row>
    <row r="88" spans="1:17" x14ac:dyDescent="0.25">
      <c r="A88">
        <v>1201</v>
      </c>
      <c r="B88" t="s">
        <v>144</v>
      </c>
      <c r="C88">
        <v>180123</v>
      </c>
      <c r="D88">
        <v>23001318</v>
      </c>
      <c r="E88" s="38">
        <v>45071</v>
      </c>
      <c r="F88" t="e">
        <f>VLOOKUP(C88,Sheet3!$E$2:$E$16,1,0)</f>
        <v>#N/A</v>
      </c>
      <c r="G88" s="38">
        <v>45142</v>
      </c>
      <c r="H88" t="s">
        <v>184</v>
      </c>
      <c r="J88">
        <v>300</v>
      </c>
      <c r="L88">
        <v>55881669</v>
      </c>
      <c r="M88" t="s">
        <v>123</v>
      </c>
      <c r="P88" t="s">
        <v>181</v>
      </c>
      <c r="Q88" t="s">
        <v>125</v>
      </c>
    </row>
    <row r="89" spans="1:17" x14ac:dyDescent="0.25">
      <c r="A89">
        <v>1201</v>
      </c>
      <c r="B89" t="s">
        <v>144</v>
      </c>
      <c r="C89">
        <v>180124</v>
      </c>
      <c r="D89">
        <v>23001319</v>
      </c>
      <c r="E89" s="38">
        <v>45071</v>
      </c>
      <c r="F89" t="e">
        <f>VLOOKUP(C89,Sheet3!$E$2:$E$16,1,0)</f>
        <v>#N/A</v>
      </c>
      <c r="G89" s="38">
        <v>45142</v>
      </c>
      <c r="H89" t="s">
        <v>185</v>
      </c>
      <c r="J89">
        <v>3000</v>
      </c>
      <c r="L89">
        <v>55881669</v>
      </c>
      <c r="M89" t="s">
        <v>123</v>
      </c>
      <c r="P89" t="s">
        <v>186</v>
      </c>
      <c r="Q89" t="s">
        <v>125</v>
      </c>
    </row>
    <row r="90" spans="1:17" x14ac:dyDescent="0.25">
      <c r="A90">
        <v>1201</v>
      </c>
      <c r="B90" t="s">
        <v>116</v>
      </c>
      <c r="C90">
        <v>180125</v>
      </c>
      <c r="D90">
        <v>23001326</v>
      </c>
      <c r="E90" s="38">
        <v>45071</v>
      </c>
      <c r="F90" t="e">
        <f>VLOOKUP(C90,Sheet3!$E$2:$E$16,1,0)</f>
        <v>#N/A</v>
      </c>
      <c r="G90" s="38">
        <v>45084</v>
      </c>
      <c r="H90" t="s">
        <v>187</v>
      </c>
      <c r="J90">
        <v>1</v>
      </c>
      <c r="L90">
        <v>57372796</v>
      </c>
      <c r="M90" t="s">
        <v>188</v>
      </c>
      <c r="Q90" t="s">
        <v>189</v>
      </c>
    </row>
    <row r="91" spans="1:17" x14ac:dyDescent="0.25">
      <c r="A91">
        <v>1201</v>
      </c>
      <c r="B91" t="s">
        <v>116</v>
      </c>
      <c r="C91">
        <v>180126</v>
      </c>
      <c r="D91">
        <v>23001326</v>
      </c>
      <c r="E91" s="38">
        <v>45071</v>
      </c>
      <c r="F91" t="e">
        <f>VLOOKUP(C91,Sheet3!$E$2:$E$16,1,0)</f>
        <v>#N/A</v>
      </c>
      <c r="G91" s="38">
        <v>45086</v>
      </c>
      <c r="H91" t="s">
        <v>187</v>
      </c>
      <c r="J91">
        <v>1</v>
      </c>
      <c r="L91">
        <v>57372796</v>
      </c>
      <c r="M91" t="s">
        <v>188</v>
      </c>
      <c r="Q91" t="s">
        <v>189</v>
      </c>
    </row>
    <row r="92" spans="1:17" x14ac:dyDescent="0.25">
      <c r="A92">
        <v>1201</v>
      </c>
      <c r="B92" t="s">
        <v>116</v>
      </c>
      <c r="C92">
        <v>180127</v>
      </c>
      <c r="D92">
        <v>23001327</v>
      </c>
      <c r="E92" s="38">
        <v>45071</v>
      </c>
      <c r="F92" t="e">
        <f>VLOOKUP(C92,Sheet3!$E$2:$E$16,1,0)</f>
        <v>#N/A</v>
      </c>
      <c r="G92" s="38">
        <v>45086</v>
      </c>
      <c r="H92" t="s">
        <v>190</v>
      </c>
      <c r="J92">
        <v>1</v>
      </c>
      <c r="L92">
        <v>57372796</v>
      </c>
      <c r="M92" t="s">
        <v>188</v>
      </c>
      <c r="Q92" t="s">
        <v>189</v>
      </c>
    </row>
    <row r="93" spans="1:17" x14ac:dyDescent="0.25">
      <c r="A93">
        <v>1201</v>
      </c>
      <c r="B93" t="s">
        <v>116</v>
      </c>
      <c r="C93">
        <v>180128</v>
      </c>
      <c r="D93">
        <v>23001012</v>
      </c>
      <c r="E93" s="38">
        <v>45071</v>
      </c>
      <c r="F93" t="e">
        <f>VLOOKUP(C93,Sheet3!$E$2:$E$16,1,0)</f>
        <v>#N/A</v>
      </c>
      <c r="G93" s="38">
        <v>45075</v>
      </c>
      <c r="H93" t="s">
        <v>160</v>
      </c>
      <c r="J93">
        <v>1</v>
      </c>
      <c r="L93">
        <v>55391977</v>
      </c>
      <c r="M93" t="s">
        <v>161</v>
      </c>
    </row>
    <row r="94" spans="1:17" x14ac:dyDescent="0.25">
      <c r="A94">
        <v>1201</v>
      </c>
      <c r="B94" t="s">
        <v>116</v>
      </c>
      <c r="C94">
        <v>180129</v>
      </c>
      <c r="D94">
        <v>23001001</v>
      </c>
      <c r="E94" s="38">
        <v>45072</v>
      </c>
      <c r="F94" t="e">
        <f>VLOOKUP(C94,Sheet3!$E$2:$E$16,1,0)</f>
        <v>#N/A</v>
      </c>
      <c r="G94" s="38">
        <v>45089</v>
      </c>
      <c r="H94" t="s">
        <v>133</v>
      </c>
      <c r="J94">
        <v>15</v>
      </c>
      <c r="L94">
        <v>55738459</v>
      </c>
      <c r="M94" t="s">
        <v>107</v>
      </c>
    </row>
    <row r="95" spans="1:17" x14ac:dyDescent="0.25">
      <c r="A95">
        <v>1201</v>
      </c>
      <c r="B95" t="s">
        <v>116</v>
      </c>
      <c r="C95">
        <v>180136</v>
      </c>
      <c r="D95">
        <v>23001100</v>
      </c>
      <c r="E95" s="38">
        <v>45075</v>
      </c>
      <c r="F95" t="e">
        <f>VLOOKUP(C95,Sheet3!$E$2:$E$16,1,0)</f>
        <v>#N/A</v>
      </c>
      <c r="G95" s="38">
        <v>45077</v>
      </c>
      <c r="H95" t="s">
        <v>191</v>
      </c>
      <c r="J95">
        <v>2</v>
      </c>
      <c r="L95">
        <v>57334466</v>
      </c>
      <c r="M95" t="s">
        <v>137</v>
      </c>
      <c r="Q95" t="s">
        <v>138</v>
      </c>
    </row>
    <row r="96" spans="1:17" x14ac:dyDescent="0.25">
      <c r="A96">
        <v>1201</v>
      </c>
      <c r="B96" t="s">
        <v>116</v>
      </c>
      <c r="C96">
        <v>180137</v>
      </c>
      <c r="D96">
        <v>23001100</v>
      </c>
      <c r="E96" s="38">
        <v>45075</v>
      </c>
      <c r="F96" t="e">
        <f>VLOOKUP(C96,Sheet3!$E$2:$E$16,1,0)</f>
        <v>#N/A</v>
      </c>
      <c r="G96" s="38">
        <v>45077</v>
      </c>
      <c r="H96" t="s">
        <v>191</v>
      </c>
      <c r="J96">
        <v>2</v>
      </c>
      <c r="L96">
        <v>57334466</v>
      </c>
      <c r="M96" t="s">
        <v>137</v>
      </c>
      <c r="Q96" t="s">
        <v>138</v>
      </c>
    </row>
    <row r="97" spans="1:17" x14ac:dyDescent="0.25">
      <c r="A97">
        <v>1201</v>
      </c>
      <c r="B97" t="s">
        <v>116</v>
      </c>
      <c r="C97">
        <v>180138</v>
      </c>
      <c r="D97">
        <v>23001217</v>
      </c>
      <c r="E97" s="38">
        <v>45075</v>
      </c>
      <c r="F97" t="e">
        <f>VLOOKUP(C97,Sheet3!$E$2:$E$16,1,0)</f>
        <v>#N/A</v>
      </c>
      <c r="G97" s="38">
        <v>45076</v>
      </c>
      <c r="H97" t="s">
        <v>192</v>
      </c>
      <c r="J97">
        <v>2</v>
      </c>
      <c r="L97">
        <v>55739793</v>
      </c>
      <c r="M97" t="s">
        <v>193</v>
      </c>
    </row>
    <row r="98" spans="1:17" x14ac:dyDescent="0.25">
      <c r="A98">
        <v>1201</v>
      </c>
      <c r="B98" t="s">
        <v>116</v>
      </c>
      <c r="C98">
        <v>180139</v>
      </c>
      <c r="D98">
        <v>23001218</v>
      </c>
      <c r="E98" s="38">
        <v>45075</v>
      </c>
      <c r="F98" t="e">
        <f>VLOOKUP(C98,Sheet3!$E$2:$E$16,1,0)</f>
        <v>#N/A</v>
      </c>
      <c r="G98" s="38">
        <v>45076</v>
      </c>
      <c r="H98" t="s">
        <v>194</v>
      </c>
      <c r="J98">
        <v>8</v>
      </c>
      <c r="L98">
        <v>55739793</v>
      </c>
      <c r="M98" t="s">
        <v>193</v>
      </c>
    </row>
    <row r="99" spans="1:17" x14ac:dyDescent="0.25">
      <c r="A99">
        <v>1201</v>
      </c>
      <c r="B99" t="s">
        <v>116</v>
      </c>
      <c r="C99">
        <v>180140</v>
      </c>
      <c r="D99">
        <v>23001219</v>
      </c>
      <c r="E99" s="38">
        <v>45075</v>
      </c>
      <c r="F99" t="e">
        <f>VLOOKUP(C99,Sheet3!$E$2:$E$16,1,0)</f>
        <v>#N/A</v>
      </c>
      <c r="G99" s="38">
        <v>45076</v>
      </c>
      <c r="H99" t="s">
        <v>195</v>
      </c>
      <c r="J99">
        <v>2</v>
      </c>
      <c r="L99">
        <v>55739793</v>
      </c>
      <c r="M99" t="s">
        <v>193</v>
      </c>
    </row>
    <row r="100" spans="1:17" x14ac:dyDescent="0.25">
      <c r="A100">
        <v>1201</v>
      </c>
      <c r="B100" t="s">
        <v>116</v>
      </c>
      <c r="C100">
        <v>180141</v>
      </c>
      <c r="D100">
        <v>23001220</v>
      </c>
      <c r="E100" s="38">
        <v>45075</v>
      </c>
      <c r="F100" t="e">
        <f>VLOOKUP(C100,Sheet3!$E$2:$E$16,1,0)</f>
        <v>#N/A</v>
      </c>
      <c r="G100" s="38">
        <v>45076</v>
      </c>
      <c r="H100" t="s">
        <v>196</v>
      </c>
      <c r="J100">
        <v>4</v>
      </c>
      <c r="L100">
        <v>55739793</v>
      </c>
      <c r="M100" t="s">
        <v>193</v>
      </c>
    </row>
    <row r="101" spans="1:17" x14ac:dyDescent="0.25">
      <c r="A101">
        <v>1201</v>
      </c>
      <c r="B101" t="s">
        <v>116</v>
      </c>
      <c r="C101">
        <v>180152</v>
      </c>
      <c r="D101">
        <v>23001001</v>
      </c>
      <c r="E101" s="38">
        <v>45076</v>
      </c>
      <c r="F101" t="e">
        <f>VLOOKUP(C101,Sheet3!$E$2:$E$16,1,0)</f>
        <v>#N/A</v>
      </c>
      <c r="G101" s="38">
        <v>45093</v>
      </c>
      <c r="H101" t="s">
        <v>133</v>
      </c>
      <c r="J101">
        <v>1</v>
      </c>
      <c r="L101">
        <v>55738459</v>
      </c>
      <c r="M101" t="s">
        <v>107</v>
      </c>
    </row>
    <row r="102" spans="1:17" x14ac:dyDescent="0.25">
      <c r="A102">
        <v>1201</v>
      </c>
      <c r="B102" t="s">
        <v>116</v>
      </c>
      <c r="C102">
        <v>180156</v>
      </c>
      <c r="D102">
        <v>23001001</v>
      </c>
      <c r="E102" s="38">
        <v>45076</v>
      </c>
      <c r="F102" t="e">
        <f>VLOOKUP(C102,Sheet3!$E$2:$E$16,1,0)</f>
        <v>#N/A</v>
      </c>
      <c r="G102" s="38">
        <v>45093</v>
      </c>
      <c r="H102" t="s">
        <v>133</v>
      </c>
      <c r="J102">
        <v>2</v>
      </c>
      <c r="L102">
        <v>55738459</v>
      </c>
      <c r="M102" t="s">
        <v>107</v>
      </c>
    </row>
    <row r="103" spans="1:17" x14ac:dyDescent="0.25">
      <c r="A103">
        <v>1201</v>
      </c>
      <c r="B103" t="s">
        <v>116</v>
      </c>
      <c r="C103">
        <v>180160</v>
      </c>
      <c r="D103">
        <v>23001001</v>
      </c>
      <c r="E103" s="38">
        <v>45077</v>
      </c>
      <c r="F103" t="e">
        <f>VLOOKUP(C103,Sheet3!$E$2:$E$16,1,0)</f>
        <v>#N/A</v>
      </c>
      <c r="G103" s="38">
        <v>45086</v>
      </c>
      <c r="H103" t="s">
        <v>133</v>
      </c>
      <c r="J103">
        <v>2</v>
      </c>
      <c r="L103">
        <v>55738459</v>
      </c>
      <c r="M103" t="s">
        <v>107</v>
      </c>
    </row>
    <row r="104" spans="1:17" x14ac:dyDescent="0.25">
      <c r="A104">
        <v>1201</v>
      </c>
      <c r="B104" t="s">
        <v>116</v>
      </c>
      <c r="C104">
        <v>180161</v>
      </c>
      <c r="D104">
        <v>23001001</v>
      </c>
      <c r="E104" s="38">
        <v>45077</v>
      </c>
      <c r="F104" t="e">
        <f>VLOOKUP(C104,Sheet3!$E$2:$E$16,1,0)</f>
        <v>#N/A</v>
      </c>
      <c r="G104" s="38">
        <v>45086</v>
      </c>
      <c r="H104" t="s">
        <v>133</v>
      </c>
      <c r="J104">
        <v>1</v>
      </c>
      <c r="L104">
        <v>55738459</v>
      </c>
      <c r="M104" t="s">
        <v>107</v>
      </c>
    </row>
    <row r="105" spans="1:17" x14ac:dyDescent="0.25">
      <c r="A105">
        <v>1201</v>
      </c>
      <c r="B105" t="s">
        <v>116</v>
      </c>
      <c r="C105">
        <v>180163</v>
      </c>
      <c r="D105">
        <v>23001306</v>
      </c>
      <c r="E105" s="38">
        <v>45079</v>
      </c>
      <c r="F105" t="e">
        <f>VLOOKUP(C105,Sheet3!$E$2:$E$16,1,0)</f>
        <v>#N/A</v>
      </c>
      <c r="G105" s="38">
        <v>45085</v>
      </c>
      <c r="H105" t="s">
        <v>140</v>
      </c>
      <c r="J105">
        <v>1</v>
      </c>
      <c r="L105">
        <v>57403003</v>
      </c>
      <c r="M105" t="s">
        <v>141</v>
      </c>
      <c r="Q105" t="s">
        <v>142</v>
      </c>
    </row>
    <row r="106" spans="1:17" x14ac:dyDescent="0.25">
      <c r="A106">
        <v>1201</v>
      </c>
      <c r="B106" t="s">
        <v>144</v>
      </c>
      <c r="C106">
        <v>180165</v>
      </c>
      <c r="D106">
        <v>23001315</v>
      </c>
      <c r="E106" s="38">
        <v>45079</v>
      </c>
      <c r="F106" t="e">
        <f>VLOOKUP(C106,Sheet3!$E$2:$E$16,1,0)</f>
        <v>#N/A</v>
      </c>
      <c r="G106" s="38">
        <v>45135</v>
      </c>
      <c r="H106" t="s">
        <v>197</v>
      </c>
      <c r="J106">
        <v>1060</v>
      </c>
      <c r="L106">
        <v>55738459</v>
      </c>
      <c r="M106" t="s">
        <v>107</v>
      </c>
      <c r="P106" t="s">
        <v>198</v>
      </c>
    </row>
    <row r="107" spans="1:17" x14ac:dyDescent="0.25">
      <c r="A107">
        <v>1201</v>
      </c>
      <c r="B107" t="s">
        <v>105</v>
      </c>
      <c r="C107">
        <v>180166</v>
      </c>
      <c r="D107">
        <v>23001257</v>
      </c>
      <c r="E107" s="38">
        <v>45079</v>
      </c>
      <c r="F107" t="e">
        <f>VLOOKUP(C107,Sheet3!$E$2:$E$16,1,0)</f>
        <v>#N/A</v>
      </c>
      <c r="G107" s="38">
        <v>45153</v>
      </c>
      <c r="H107" t="s">
        <v>199</v>
      </c>
      <c r="J107">
        <v>3000</v>
      </c>
      <c r="L107">
        <v>55881669</v>
      </c>
      <c r="M107" t="s">
        <v>123</v>
      </c>
      <c r="P107" t="s">
        <v>200</v>
      </c>
      <c r="Q107" t="s">
        <v>125</v>
      </c>
    </row>
    <row r="108" spans="1:17" x14ac:dyDescent="0.25">
      <c r="A108">
        <v>1201</v>
      </c>
      <c r="B108" t="s">
        <v>116</v>
      </c>
      <c r="C108">
        <v>180167</v>
      </c>
      <c r="D108">
        <v>23001012</v>
      </c>
      <c r="E108" s="38">
        <v>45079</v>
      </c>
      <c r="F108" t="e">
        <f>VLOOKUP(C108,Sheet3!$E$2:$E$16,1,0)</f>
        <v>#N/A</v>
      </c>
      <c r="G108" s="38">
        <v>45085</v>
      </c>
      <c r="H108" t="s">
        <v>160</v>
      </c>
      <c r="J108">
        <v>1</v>
      </c>
      <c r="L108">
        <v>55391977</v>
      </c>
      <c r="M108" t="s">
        <v>161</v>
      </c>
    </row>
    <row r="109" spans="1:17" x14ac:dyDescent="0.25">
      <c r="A109">
        <v>1201</v>
      </c>
      <c r="B109" t="s">
        <v>144</v>
      </c>
      <c r="C109">
        <v>180168</v>
      </c>
      <c r="D109">
        <v>23001281</v>
      </c>
      <c r="E109" s="38">
        <v>45079</v>
      </c>
      <c r="F109" t="e">
        <f>VLOOKUP(C109,Sheet3!$E$2:$E$16,1,0)</f>
        <v>#N/A</v>
      </c>
      <c r="G109" s="38">
        <v>45125</v>
      </c>
      <c r="H109" t="s">
        <v>201</v>
      </c>
      <c r="J109">
        <v>660</v>
      </c>
      <c r="L109">
        <v>57398700</v>
      </c>
      <c r="M109" t="s">
        <v>202</v>
      </c>
      <c r="Q109" t="s">
        <v>203</v>
      </c>
    </row>
    <row r="110" spans="1:17" x14ac:dyDescent="0.25">
      <c r="A110">
        <v>1201</v>
      </c>
      <c r="B110" t="s">
        <v>144</v>
      </c>
      <c r="C110">
        <v>180169</v>
      </c>
      <c r="D110">
        <v>23001281</v>
      </c>
      <c r="E110" s="38">
        <v>45079</v>
      </c>
      <c r="F110" t="e">
        <f>VLOOKUP(C110,Sheet3!$E$2:$E$16,1,0)</f>
        <v>#N/A</v>
      </c>
      <c r="G110" s="38">
        <v>45125</v>
      </c>
      <c r="H110" t="s">
        <v>201</v>
      </c>
      <c r="J110">
        <v>340</v>
      </c>
      <c r="L110">
        <v>57398700</v>
      </c>
      <c r="M110" t="s">
        <v>202</v>
      </c>
      <c r="Q110" t="s">
        <v>203</v>
      </c>
    </row>
    <row r="111" spans="1:17" x14ac:dyDescent="0.25">
      <c r="A111">
        <v>1201</v>
      </c>
      <c r="B111" t="s">
        <v>116</v>
      </c>
      <c r="C111">
        <v>180170</v>
      </c>
      <c r="D111">
        <v>23001012</v>
      </c>
      <c r="E111" s="38">
        <v>45082</v>
      </c>
      <c r="F111" t="e">
        <f>VLOOKUP(C111,Sheet3!$E$2:$E$16,1,0)</f>
        <v>#N/A</v>
      </c>
      <c r="G111" s="38">
        <v>45085</v>
      </c>
      <c r="H111" t="s">
        <v>160</v>
      </c>
      <c r="J111">
        <v>2</v>
      </c>
      <c r="L111">
        <v>55391977</v>
      </c>
      <c r="M111" t="s">
        <v>161</v>
      </c>
    </row>
    <row r="112" spans="1:17" x14ac:dyDescent="0.25">
      <c r="A112">
        <v>1201</v>
      </c>
      <c r="B112" t="s">
        <v>116</v>
      </c>
      <c r="C112">
        <v>180171</v>
      </c>
      <c r="D112">
        <v>23001012</v>
      </c>
      <c r="E112" s="38">
        <v>45082</v>
      </c>
      <c r="F112" t="e">
        <f>VLOOKUP(C112,Sheet3!$E$2:$E$16,1,0)</f>
        <v>#N/A</v>
      </c>
      <c r="G112" s="38">
        <v>45085</v>
      </c>
      <c r="H112" t="s">
        <v>160</v>
      </c>
      <c r="J112">
        <v>3</v>
      </c>
      <c r="L112">
        <v>55391977</v>
      </c>
      <c r="M112" t="s">
        <v>161</v>
      </c>
    </row>
    <row r="113" spans="1:17" x14ac:dyDescent="0.25">
      <c r="A113">
        <v>1201</v>
      </c>
      <c r="B113" t="s">
        <v>105</v>
      </c>
      <c r="C113">
        <v>180175</v>
      </c>
      <c r="D113">
        <v>23001198</v>
      </c>
      <c r="E113" s="38">
        <v>45084</v>
      </c>
      <c r="F113" t="e">
        <f>VLOOKUP(C113,Sheet3!$E$2:$E$16,1,0)</f>
        <v>#N/A</v>
      </c>
      <c r="G113" s="38">
        <v>45125</v>
      </c>
      <c r="H113" t="s">
        <v>204</v>
      </c>
      <c r="J113">
        <v>2000</v>
      </c>
      <c r="L113">
        <v>55738459</v>
      </c>
      <c r="M113" t="s">
        <v>107</v>
      </c>
      <c r="P113" t="s">
        <v>205</v>
      </c>
    </row>
    <row r="114" spans="1:17" x14ac:dyDescent="0.25">
      <c r="A114">
        <v>1201</v>
      </c>
      <c r="B114" t="s">
        <v>105</v>
      </c>
      <c r="C114">
        <v>180192</v>
      </c>
      <c r="D114">
        <v>23001247</v>
      </c>
      <c r="E114" s="38">
        <v>45085</v>
      </c>
      <c r="F114" t="e">
        <f>VLOOKUP(C114,Sheet3!$E$2:$E$16,1,0)</f>
        <v>#N/A</v>
      </c>
      <c r="G114" s="38">
        <v>45145</v>
      </c>
      <c r="H114" t="s">
        <v>126</v>
      </c>
      <c r="J114">
        <v>3000</v>
      </c>
      <c r="L114">
        <v>55881669</v>
      </c>
      <c r="M114" t="s">
        <v>123</v>
      </c>
      <c r="P114" t="s">
        <v>206</v>
      </c>
      <c r="Q114" t="s">
        <v>125</v>
      </c>
    </row>
    <row r="115" spans="1:17" x14ac:dyDescent="0.25">
      <c r="A115">
        <v>1201</v>
      </c>
      <c r="B115" t="s">
        <v>105</v>
      </c>
      <c r="C115">
        <v>180193</v>
      </c>
      <c r="D115">
        <v>23001247</v>
      </c>
      <c r="E115" s="38">
        <v>45085</v>
      </c>
      <c r="F115" t="e">
        <f>VLOOKUP(C115,Sheet3!$E$2:$E$16,1,0)</f>
        <v>#N/A</v>
      </c>
      <c r="G115" s="38">
        <v>45145</v>
      </c>
      <c r="H115" t="s">
        <v>126</v>
      </c>
      <c r="J115">
        <v>80</v>
      </c>
      <c r="L115">
        <v>55881669</v>
      </c>
      <c r="M115" t="s">
        <v>123</v>
      </c>
      <c r="P115" t="s">
        <v>206</v>
      </c>
      <c r="Q115" t="s">
        <v>125</v>
      </c>
    </row>
    <row r="116" spans="1:17" x14ac:dyDescent="0.25">
      <c r="A116">
        <v>1201</v>
      </c>
      <c r="B116" t="s">
        <v>116</v>
      </c>
      <c r="C116">
        <v>180208</v>
      </c>
      <c r="D116">
        <v>23001306</v>
      </c>
      <c r="E116" s="38">
        <v>45085</v>
      </c>
      <c r="F116" t="e">
        <f>VLOOKUP(C116,Sheet3!$E$2:$E$16,1,0)</f>
        <v>#N/A</v>
      </c>
      <c r="G116" s="38">
        <v>45090</v>
      </c>
      <c r="H116" t="s">
        <v>140</v>
      </c>
      <c r="J116">
        <v>1</v>
      </c>
      <c r="L116">
        <v>57403003</v>
      </c>
      <c r="M116" t="s">
        <v>141</v>
      </c>
      <c r="Q116" t="s">
        <v>142</v>
      </c>
    </row>
    <row r="117" spans="1:17" x14ac:dyDescent="0.25">
      <c r="A117">
        <v>1201</v>
      </c>
      <c r="B117" t="s">
        <v>116</v>
      </c>
      <c r="C117">
        <v>180223</v>
      </c>
      <c r="D117">
        <v>23001314</v>
      </c>
      <c r="E117" s="38">
        <v>45085</v>
      </c>
      <c r="F117" t="e">
        <f>VLOOKUP(C117,Sheet3!$E$2:$E$16,1,0)</f>
        <v>#N/A</v>
      </c>
      <c r="G117" s="38">
        <v>45089</v>
      </c>
      <c r="H117" t="s">
        <v>207</v>
      </c>
      <c r="J117">
        <v>2</v>
      </c>
      <c r="L117">
        <v>57403564</v>
      </c>
      <c r="M117" t="s">
        <v>208</v>
      </c>
      <c r="Q117" t="s">
        <v>209</v>
      </c>
    </row>
    <row r="118" spans="1:17" x14ac:dyDescent="0.25">
      <c r="A118">
        <v>1201</v>
      </c>
      <c r="B118" t="s">
        <v>144</v>
      </c>
      <c r="C118">
        <v>180275</v>
      </c>
      <c r="D118">
        <v>23001213</v>
      </c>
      <c r="E118" s="38">
        <v>45086</v>
      </c>
      <c r="F118" t="e">
        <f>VLOOKUP(C118,Sheet3!$E$2:$E$16,1,0)</f>
        <v>#N/A</v>
      </c>
      <c r="G118" s="38">
        <v>45108</v>
      </c>
      <c r="H118" t="s">
        <v>210</v>
      </c>
      <c r="J118">
        <v>48</v>
      </c>
      <c r="L118">
        <v>56461771</v>
      </c>
      <c r="M118" t="s">
        <v>118</v>
      </c>
      <c r="P118" t="s">
        <v>211</v>
      </c>
      <c r="Q118" t="s">
        <v>119</v>
      </c>
    </row>
    <row r="119" spans="1:17" x14ac:dyDescent="0.25">
      <c r="A119">
        <v>1201</v>
      </c>
      <c r="B119" t="s">
        <v>116</v>
      </c>
      <c r="C119">
        <v>180276</v>
      </c>
      <c r="D119">
        <v>23001002</v>
      </c>
      <c r="E119" s="38">
        <v>45086</v>
      </c>
      <c r="F119" t="e">
        <f>VLOOKUP(C119,Sheet3!$E$2:$E$16,1,0)</f>
        <v>#N/A</v>
      </c>
      <c r="G119" s="38">
        <v>45093</v>
      </c>
      <c r="H119" t="s">
        <v>134</v>
      </c>
      <c r="J119">
        <v>1</v>
      </c>
      <c r="L119">
        <v>55738459</v>
      </c>
      <c r="M119" t="s">
        <v>107</v>
      </c>
    </row>
    <row r="120" spans="1:17" x14ac:dyDescent="0.25">
      <c r="A120">
        <v>1201</v>
      </c>
      <c r="B120" t="s">
        <v>116</v>
      </c>
      <c r="C120">
        <v>180277</v>
      </c>
      <c r="D120">
        <v>23001001</v>
      </c>
      <c r="E120" s="38">
        <v>45086</v>
      </c>
      <c r="F120" t="e">
        <f>VLOOKUP(C120,Sheet3!$E$2:$E$16,1,0)</f>
        <v>#N/A</v>
      </c>
      <c r="G120" s="38">
        <v>45093</v>
      </c>
      <c r="H120" t="s">
        <v>133</v>
      </c>
      <c r="J120">
        <v>2</v>
      </c>
      <c r="L120">
        <v>55738459</v>
      </c>
      <c r="M120" t="s">
        <v>107</v>
      </c>
    </row>
    <row r="121" spans="1:17" x14ac:dyDescent="0.25">
      <c r="A121">
        <v>1201</v>
      </c>
      <c r="B121" t="s">
        <v>116</v>
      </c>
      <c r="C121">
        <v>180278</v>
      </c>
      <c r="D121">
        <v>23001001</v>
      </c>
      <c r="E121" s="38">
        <v>45086</v>
      </c>
      <c r="F121" t="e">
        <f>VLOOKUP(C121,Sheet3!$E$2:$E$16,1,0)</f>
        <v>#N/A</v>
      </c>
      <c r="G121" s="38">
        <v>45093</v>
      </c>
      <c r="H121" t="s">
        <v>133</v>
      </c>
      <c r="J121">
        <v>2</v>
      </c>
      <c r="L121">
        <v>55738459</v>
      </c>
      <c r="M121" t="s">
        <v>107</v>
      </c>
    </row>
    <row r="122" spans="1:17" x14ac:dyDescent="0.25">
      <c r="A122">
        <v>1201</v>
      </c>
      <c r="B122" t="s">
        <v>116</v>
      </c>
      <c r="C122">
        <v>180279</v>
      </c>
      <c r="D122">
        <v>23001012</v>
      </c>
      <c r="E122" s="38">
        <v>45090</v>
      </c>
      <c r="F122" t="e">
        <f>VLOOKUP(C122,Sheet3!$E$2:$E$16,1,0)</f>
        <v>#N/A</v>
      </c>
      <c r="G122" s="38">
        <v>45093</v>
      </c>
      <c r="H122" t="s">
        <v>160</v>
      </c>
      <c r="J122">
        <v>1</v>
      </c>
      <c r="L122">
        <v>55391977</v>
      </c>
      <c r="M122" t="s">
        <v>161</v>
      </c>
    </row>
    <row r="123" spans="1:17" x14ac:dyDescent="0.25">
      <c r="A123">
        <v>1201</v>
      </c>
      <c r="B123" t="s">
        <v>116</v>
      </c>
      <c r="C123">
        <v>180280</v>
      </c>
      <c r="D123">
        <v>23001012</v>
      </c>
      <c r="E123" s="38">
        <v>45090</v>
      </c>
      <c r="F123" t="e">
        <f>VLOOKUP(C123,Sheet3!$E$2:$E$16,1,0)</f>
        <v>#N/A</v>
      </c>
      <c r="G123" s="38">
        <v>45093</v>
      </c>
      <c r="H123" t="s">
        <v>160</v>
      </c>
      <c r="J123">
        <v>1</v>
      </c>
      <c r="L123">
        <v>55391977</v>
      </c>
      <c r="M123" t="s">
        <v>161</v>
      </c>
    </row>
    <row r="124" spans="1:17" x14ac:dyDescent="0.25">
      <c r="A124">
        <v>1201</v>
      </c>
      <c r="B124" t="s">
        <v>105</v>
      </c>
      <c r="C124">
        <v>180281</v>
      </c>
      <c r="D124">
        <v>23001286</v>
      </c>
      <c r="E124" s="38">
        <v>45090</v>
      </c>
      <c r="F124" t="e">
        <f>VLOOKUP(C124,Sheet3!$E$2:$E$16,1,0)</f>
        <v>#N/A</v>
      </c>
      <c r="G124" s="38">
        <v>45148</v>
      </c>
      <c r="H124" t="s">
        <v>178</v>
      </c>
      <c r="J124">
        <v>3000</v>
      </c>
      <c r="L124">
        <v>55881669</v>
      </c>
      <c r="M124" t="s">
        <v>123</v>
      </c>
      <c r="P124" t="s">
        <v>179</v>
      </c>
      <c r="Q124" t="s">
        <v>125</v>
      </c>
    </row>
    <row r="125" spans="1:17" x14ac:dyDescent="0.25">
      <c r="A125">
        <v>1201</v>
      </c>
      <c r="B125" t="s">
        <v>116</v>
      </c>
      <c r="C125">
        <v>180282</v>
      </c>
      <c r="D125">
        <v>23001191</v>
      </c>
      <c r="E125" s="38">
        <v>45091</v>
      </c>
      <c r="F125" t="e">
        <f>VLOOKUP(C125,Sheet3!$E$2:$E$16,1,0)</f>
        <v>#N/A</v>
      </c>
      <c r="G125" s="38">
        <v>45121</v>
      </c>
      <c r="H125" t="s">
        <v>136</v>
      </c>
      <c r="J125">
        <v>4</v>
      </c>
      <c r="L125">
        <v>57334466</v>
      </c>
      <c r="M125" t="s">
        <v>137</v>
      </c>
      <c r="Q125" t="s">
        <v>138</v>
      </c>
    </row>
    <row r="126" spans="1:17" x14ac:dyDescent="0.25">
      <c r="A126">
        <v>1201</v>
      </c>
      <c r="B126" t="s">
        <v>116</v>
      </c>
      <c r="C126">
        <v>180283</v>
      </c>
      <c r="D126">
        <v>23001190</v>
      </c>
      <c r="E126" s="38">
        <v>45091</v>
      </c>
      <c r="F126" t="e">
        <f>VLOOKUP(C126,Sheet3!$E$2:$E$16,1,0)</f>
        <v>#N/A</v>
      </c>
      <c r="G126" s="38">
        <v>45121</v>
      </c>
      <c r="H126" t="s">
        <v>139</v>
      </c>
      <c r="J126">
        <v>4</v>
      </c>
      <c r="L126">
        <v>57334466</v>
      </c>
      <c r="M126" t="s">
        <v>137</v>
      </c>
      <c r="Q126" t="s">
        <v>138</v>
      </c>
    </row>
    <row r="127" spans="1:17" x14ac:dyDescent="0.25">
      <c r="A127">
        <v>1201</v>
      </c>
      <c r="B127" t="s">
        <v>105</v>
      </c>
      <c r="C127">
        <v>180285</v>
      </c>
      <c r="D127">
        <v>23001248</v>
      </c>
      <c r="E127" s="38">
        <v>45091</v>
      </c>
      <c r="F127" t="e">
        <f>VLOOKUP(C127,Sheet3!$E$2:$E$16,1,0)</f>
        <v>#N/A</v>
      </c>
      <c r="G127" s="38">
        <v>45145</v>
      </c>
      <c r="H127" t="s">
        <v>128</v>
      </c>
      <c r="J127">
        <v>5</v>
      </c>
      <c r="L127">
        <v>55881669</v>
      </c>
      <c r="M127" t="s">
        <v>123</v>
      </c>
      <c r="P127" t="s">
        <v>212</v>
      </c>
      <c r="Q127" t="s">
        <v>125</v>
      </c>
    </row>
    <row r="128" spans="1:17" x14ac:dyDescent="0.25">
      <c r="A128">
        <v>1201</v>
      </c>
      <c r="B128" t="s">
        <v>116</v>
      </c>
      <c r="C128">
        <v>180286</v>
      </c>
      <c r="D128">
        <v>23001012</v>
      </c>
      <c r="E128" s="38">
        <v>45092</v>
      </c>
      <c r="F128" t="e">
        <f>VLOOKUP(C128,Sheet3!$E$2:$E$16,1,0)</f>
        <v>#N/A</v>
      </c>
      <c r="G128" s="38">
        <v>45096</v>
      </c>
      <c r="H128" t="s">
        <v>160</v>
      </c>
      <c r="J128">
        <v>1</v>
      </c>
      <c r="L128">
        <v>55391977</v>
      </c>
      <c r="M128" t="s">
        <v>161</v>
      </c>
    </row>
    <row r="129" spans="1:13" x14ac:dyDescent="0.25">
      <c r="A129">
        <v>1201</v>
      </c>
      <c r="B129" t="s">
        <v>116</v>
      </c>
      <c r="C129">
        <v>180287</v>
      </c>
      <c r="D129">
        <v>23001012</v>
      </c>
      <c r="E129" s="38">
        <v>45096</v>
      </c>
      <c r="F129" t="e">
        <f>VLOOKUP(C129,Sheet3!$E$2:$E$16,1,0)</f>
        <v>#N/A</v>
      </c>
      <c r="G129" s="38">
        <v>45097</v>
      </c>
      <c r="H129" t="s">
        <v>160</v>
      </c>
      <c r="J129">
        <v>2</v>
      </c>
      <c r="L129">
        <v>55391977</v>
      </c>
      <c r="M129" t="s">
        <v>161</v>
      </c>
    </row>
    <row r="130" spans="1:13" x14ac:dyDescent="0.25">
      <c r="A130">
        <v>1201</v>
      </c>
      <c r="B130" t="s">
        <v>105</v>
      </c>
      <c r="C130">
        <v>180288</v>
      </c>
      <c r="D130">
        <v>23001288</v>
      </c>
      <c r="E130" s="38">
        <v>45096</v>
      </c>
      <c r="F130" t="e">
        <f>VLOOKUP(C130,Sheet3!$E$2:$E$16,1,0)</f>
        <v>#N/A</v>
      </c>
      <c r="G130" s="38">
        <v>45169</v>
      </c>
      <c r="H130" t="s">
        <v>213</v>
      </c>
      <c r="J130">
        <v>2740</v>
      </c>
      <c r="L130">
        <v>55738459</v>
      </c>
      <c r="M130" t="s">
        <v>107</v>
      </c>
    </row>
    <row r="131" spans="1:13" x14ac:dyDescent="0.25">
      <c r="A131">
        <v>1201</v>
      </c>
      <c r="B131" t="s">
        <v>105</v>
      </c>
      <c r="C131">
        <v>180289</v>
      </c>
      <c r="D131">
        <v>23001289</v>
      </c>
      <c r="E131" s="38">
        <v>45096</v>
      </c>
      <c r="F131" t="e">
        <f>VLOOKUP(C131,Sheet3!$E$2:$E$16,1,0)</f>
        <v>#N/A</v>
      </c>
      <c r="G131" s="38">
        <v>45169</v>
      </c>
      <c r="H131" t="s">
        <v>214</v>
      </c>
      <c r="J131">
        <v>1470</v>
      </c>
      <c r="L131">
        <v>55738459</v>
      </c>
      <c r="M131" t="s">
        <v>107</v>
      </c>
    </row>
    <row r="132" spans="1:13" x14ac:dyDescent="0.25">
      <c r="A132">
        <v>1201</v>
      </c>
      <c r="B132" t="s">
        <v>105</v>
      </c>
      <c r="C132">
        <v>180290</v>
      </c>
      <c r="D132">
        <v>23001290</v>
      </c>
      <c r="E132" s="38">
        <v>45096</v>
      </c>
      <c r="F132" t="e">
        <f>VLOOKUP(C132,Sheet3!$E$2:$E$16,1,0)</f>
        <v>#N/A</v>
      </c>
      <c r="G132" s="38">
        <v>45169</v>
      </c>
      <c r="H132" t="s">
        <v>215</v>
      </c>
      <c r="J132">
        <v>2070</v>
      </c>
      <c r="L132">
        <v>55738459</v>
      </c>
      <c r="M132" t="s">
        <v>107</v>
      </c>
    </row>
    <row r="133" spans="1:13" x14ac:dyDescent="0.25">
      <c r="A133">
        <v>1201</v>
      </c>
      <c r="B133" t="s">
        <v>105</v>
      </c>
      <c r="C133">
        <v>180291</v>
      </c>
      <c r="D133">
        <v>23001291</v>
      </c>
      <c r="E133" s="38">
        <v>45096</v>
      </c>
      <c r="F133" t="e">
        <f>VLOOKUP(C133,Sheet3!$E$2:$E$16,1,0)</f>
        <v>#N/A</v>
      </c>
      <c r="G133" s="38">
        <v>45169</v>
      </c>
      <c r="H133" t="s">
        <v>216</v>
      </c>
      <c r="J133">
        <v>3780</v>
      </c>
      <c r="L133">
        <v>55738459</v>
      </c>
      <c r="M133" t="s">
        <v>107</v>
      </c>
    </row>
    <row r="134" spans="1:13" x14ac:dyDescent="0.25">
      <c r="A134">
        <v>1201</v>
      </c>
      <c r="B134" t="s">
        <v>105</v>
      </c>
      <c r="C134">
        <v>180292</v>
      </c>
      <c r="D134">
        <v>23001292</v>
      </c>
      <c r="E134" s="38">
        <v>45096</v>
      </c>
      <c r="F134" t="e">
        <f>VLOOKUP(C134,Sheet3!$E$2:$E$16,1,0)</f>
        <v>#N/A</v>
      </c>
      <c r="G134" s="38">
        <v>45169</v>
      </c>
      <c r="H134" t="s">
        <v>217</v>
      </c>
      <c r="J134">
        <v>1850</v>
      </c>
      <c r="L134">
        <v>55738459</v>
      </c>
      <c r="M134" t="s">
        <v>107</v>
      </c>
    </row>
    <row r="135" spans="1:13" x14ac:dyDescent="0.25">
      <c r="A135">
        <v>1201</v>
      </c>
      <c r="B135" t="s">
        <v>105</v>
      </c>
      <c r="C135">
        <v>180293</v>
      </c>
      <c r="D135">
        <v>23001293</v>
      </c>
      <c r="E135" s="38">
        <v>45096</v>
      </c>
      <c r="F135" t="e">
        <f>VLOOKUP(C135,Sheet3!$E$2:$E$16,1,0)</f>
        <v>#N/A</v>
      </c>
      <c r="G135" s="38">
        <v>45169</v>
      </c>
      <c r="H135" t="s">
        <v>218</v>
      </c>
      <c r="J135">
        <v>3050</v>
      </c>
      <c r="L135">
        <v>55738459</v>
      </c>
      <c r="M135" t="s">
        <v>107</v>
      </c>
    </row>
    <row r="136" spans="1:13" x14ac:dyDescent="0.25">
      <c r="A136">
        <v>1201</v>
      </c>
      <c r="B136" t="s">
        <v>105</v>
      </c>
      <c r="C136">
        <v>180294</v>
      </c>
      <c r="D136">
        <v>23001293</v>
      </c>
      <c r="E136" s="38">
        <v>45096</v>
      </c>
      <c r="F136" t="e">
        <f>VLOOKUP(C136,Sheet3!$E$2:$E$16,1,0)</f>
        <v>#N/A</v>
      </c>
      <c r="G136" s="38">
        <v>45169</v>
      </c>
      <c r="H136" t="s">
        <v>218</v>
      </c>
      <c r="J136">
        <v>2920</v>
      </c>
      <c r="L136">
        <v>55738459</v>
      </c>
      <c r="M136" t="s">
        <v>107</v>
      </c>
    </row>
    <row r="137" spans="1:13" x14ac:dyDescent="0.25">
      <c r="A137">
        <v>1201</v>
      </c>
      <c r="B137" t="s">
        <v>105</v>
      </c>
      <c r="C137">
        <v>180295</v>
      </c>
      <c r="D137">
        <v>23001294</v>
      </c>
      <c r="E137" s="38">
        <v>45096</v>
      </c>
      <c r="F137" t="e">
        <f>VLOOKUP(C137,Sheet3!$E$2:$E$16,1,0)</f>
        <v>#N/A</v>
      </c>
      <c r="G137" s="38">
        <v>45169</v>
      </c>
      <c r="H137" t="s">
        <v>219</v>
      </c>
      <c r="J137">
        <v>830</v>
      </c>
      <c r="L137">
        <v>55738459</v>
      </c>
      <c r="M137" t="s">
        <v>107</v>
      </c>
    </row>
    <row r="138" spans="1:13" x14ac:dyDescent="0.25">
      <c r="A138">
        <v>1201</v>
      </c>
      <c r="B138" t="s">
        <v>105</v>
      </c>
      <c r="C138">
        <v>180296</v>
      </c>
      <c r="D138">
        <v>23001295</v>
      </c>
      <c r="E138" s="38">
        <v>45096</v>
      </c>
      <c r="F138" t="e">
        <f>VLOOKUP(C138,Sheet3!$E$2:$E$16,1,0)</f>
        <v>#N/A</v>
      </c>
      <c r="G138" s="38">
        <v>45169</v>
      </c>
      <c r="H138" t="s">
        <v>220</v>
      </c>
      <c r="J138">
        <v>1380</v>
      </c>
      <c r="L138">
        <v>55738459</v>
      </c>
      <c r="M138" t="s">
        <v>107</v>
      </c>
    </row>
    <row r="139" spans="1:13" x14ac:dyDescent="0.25">
      <c r="A139">
        <v>1201</v>
      </c>
      <c r="B139" t="s">
        <v>105</v>
      </c>
      <c r="C139">
        <v>180297</v>
      </c>
      <c r="D139">
        <v>23001296</v>
      </c>
      <c r="E139" s="38">
        <v>45096</v>
      </c>
      <c r="F139" t="e">
        <f>VLOOKUP(C139,Sheet3!$E$2:$E$16,1,0)</f>
        <v>#N/A</v>
      </c>
      <c r="G139" s="38">
        <v>45169</v>
      </c>
      <c r="H139" t="s">
        <v>221</v>
      </c>
      <c r="J139">
        <v>800</v>
      </c>
      <c r="L139">
        <v>55738459</v>
      </c>
      <c r="M139" t="s">
        <v>107</v>
      </c>
    </row>
    <row r="140" spans="1:13" x14ac:dyDescent="0.25">
      <c r="A140">
        <v>1201</v>
      </c>
      <c r="B140" t="s">
        <v>105</v>
      </c>
      <c r="C140">
        <v>180298</v>
      </c>
      <c r="D140">
        <v>23001297</v>
      </c>
      <c r="E140" s="38">
        <v>45096</v>
      </c>
      <c r="F140" t="e">
        <f>VLOOKUP(C140,Sheet3!$E$2:$E$16,1,0)</f>
        <v>#N/A</v>
      </c>
      <c r="G140" s="38">
        <v>45169</v>
      </c>
      <c r="H140" t="s">
        <v>222</v>
      </c>
      <c r="J140">
        <v>680</v>
      </c>
      <c r="L140">
        <v>55738459</v>
      </c>
      <c r="M140" t="s">
        <v>107</v>
      </c>
    </row>
    <row r="141" spans="1:13" x14ac:dyDescent="0.25">
      <c r="A141">
        <v>1201</v>
      </c>
      <c r="B141" t="s">
        <v>105</v>
      </c>
      <c r="C141">
        <v>180299</v>
      </c>
      <c r="D141">
        <v>23001298</v>
      </c>
      <c r="E141" s="38">
        <v>45096</v>
      </c>
      <c r="F141" t="e">
        <f>VLOOKUP(C141,Sheet3!$E$2:$E$16,1,0)</f>
        <v>#N/A</v>
      </c>
      <c r="G141" s="38">
        <v>45169</v>
      </c>
      <c r="H141" t="s">
        <v>223</v>
      </c>
      <c r="J141">
        <v>2470</v>
      </c>
      <c r="L141">
        <v>55738459</v>
      </c>
      <c r="M141" t="s">
        <v>107</v>
      </c>
    </row>
    <row r="142" spans="1:13" x14ac:dyDescent="0.25">
      <c r="A142">
        <v>1201</v>
      </c>
      <c r="B142" t="s">
        <v>105</v>
      </c>
      <c r="C142">
        <v>180300</v>
      </c>
      <c r="D142">
        <v>23001299</v>
      </c>
      <c r="E142" s="38">
        <v>45096</v>
      </c>
      <c r="F142" t="e">
        <f>VLOOKUP(C142,Sheet3!$E$2:$E$16,1,0)</f>
        <v>#N/A</v>
      </c>
      <c r="G142" s="38">
        <v>45169</v>
      </c>
      <c r="H142" t="s">
        <v>224</v>
      </c>
      <c r="J142">
        <v>3280</v>
      </c>
      <c r="L142">
        <v>55738459</v>
      </c>
      <c r="M142" t="s">
        <v>107</v>
      </c>
    </row>
    <row r="143" spans="1:13" x14ac:dyDescent="0.25">
      <c r="A143">
        <v>1201</v>
      </c>
      <c r="B143" t="s">
        <v>105</v>
      </c>
      <c r="C143">
        <v>180301</v>
      </c>
      <c r="D143">
        <v>23001300</v>
      </c>
      <c r="E143" s="38">
        <v>45096</v>
      </c>
      <c r="F143" t="e">
        <f>VLOOKUP(C143,Sheet3!$E$2:$E$16,1,0)</f>
        <v>#N/A</v>
      </c>
      <c r="G143" s="38">
        <v>45169</v>
      </c>
      <c r="H143" t="s">
        <v>225</v>
      </c>
      <c r="J143">
        <v>900</v>
      </c>
      <c r="L143">
        <v>55738459</v>
      </c>
      <c r="M143" t="s">
        <v>107</v>
      </c>
    </row>
    <row r="144" spans="1:13" x14ac:dyDescent="0.25">
      <c r="A144">
        <v>1201</v>
      </c>
      <c r="B144" t="s">
        <v>105</v>
      </c>
      <c r="C144">
        <v>180302</v>
      </c>
      <c r="D144">
        <v>23001301</v>
      </c>
      <c r="E144" s="38">
        <v>45096</v>
      </c>
      <c r="F144" t="e">
        <f>VLOOKUP(C144,Sheet3!$E$2:$E$16,1,0)</f>
        <v>#N/A</v>
      </c>
      <c r="G144" s="38">
        <v>45169</v>
      </c>
      <c r="H144" t="s">
        <v>226</v>
      </c>
      <c r="J144">
        <v>2120</v>
      </c>
      <c r="L144">
        <v>55738459</v>
      </c>
      <c r="M144" t="s">
        <v>107</v>
      </c>
    </row>
    <row r="145" spans="1:17" x14ac:dyDescent="0.25">
      <c r="A145">
        <v>1201</v>
      </c>
      <c r="B145" t="s">
        <v>105</v>
      </c>
      <c r="C145">
        <v>180303</v>
      </c>
      <c r="D145">
        <v>23001302</v>
      </c>
      <c r="E145" s="38">
        <v>45096</v>
      </c>
      <c r="F145" t="e">
        <f>VLOOKUP(C145,Sheet3!$E$2:$E$16,1,0)</f>
        <v>#N/A</v>
      </c>
      <c r="G145" s="38">
        <v>45169</v>
      </c>
      <c r="H145" t="s">
        <v>227</v>
      </c>
      <c r="J145">
        <v>2610</v>
      </c>
      <c r="L145">
        <v>55738459</v>
      </c>
      <c r="M145" t="s">
        <v>107</v>
      </c>
    </row>
    <row r="146" spans="1:17" x14ac:dyDescent="0.25">
      <c r="A146">
        <v>1201</v>
      </c>
      <c r="B146" t="s">
        <v>105</v>
      </c>
      <c r="C146">
        <v>180304</v>
      </c>
      <c r="D146">
        <v>23001302</v>
      </c>
      <c r="E146" s="38">
        <v>45096</v>
      </c>
      <c r="F146" t="e">
        <f>VLOOKUP(C146,Sheet3!$E$2:$E$16,1,0)</f>
        <v>#N/A</v>
      </c>
      <c r="G146" s="38">
        <v>45169</v>
      </c>
      <c r="H146" t="s">
        <v>227</v>
      </c>
      <c r="J146">
        <v>2730</v>
      </c>
      <c r="L146">
        <v>55738459</v>
      </c>
      <c r="M146" t="s">
        <v>107</v>
      </c>
    </row>
    <row r="147" spans="1:17" x14ac:dyDescent="0.25">
      <c r="A147">
        <v>1201</v>
      </c>
      <c r="B147" t="s">
        <v>105</v>
      </c>
      <c r="C147">
        <v>180305</v>
      </c>
      <c r="D147">
        <v>23001303</v>
      </c>
      <c r="E147" s="38">
        <v>45096</v>
      </c>
      <c r="F147" t="e">
        <f>VLOOKUP(C147,Sheet3!$E$2:$E$16,1,0)</f>
        <v>#N/A</v>
      </c>
      <c r="G147" s="38">
        <v>45169</v>
      </c>
      <c r="H147" t="s">
        <v>228</v>
      </c>
      <c r="J147">
        <v>2170</v>
      </c>
      <c r="L147">
        <v>55738459</v>
      </c>
      <c r="M147" t="s">
        <v>107</v>
      </c>
    </row>
    <row r="148" spans="1:17" x14ac:dyDescent="0.25">
      <c r="A148">
        <v>1201</v>
      </c>
      <c r="B148" t="s">
        <v>116</v>
      </c>
      <c r="C148">
        <v>180306</v>
      </c>
      <c r="D148">
        <v>23001012</v>
      </c>
      <c r="E148" s="38">
        <v>45097</v>
      </c>
      <c r="F148" t="e">
        <f>VLOOKUP(C148,Sheet3!$E$2:$E$16,1,0)</f>
        <v>#N/A</v>
      </c>
      <c r="G148" s="38">
        <v>45100</v>
      </c>
      <c r="H148" t="s">
        <v>160</v>
      </c>
      <c r="J148">
        <v>1</v>
      </c>
      <c r="L148">
        <v>55391977</v>
      </c>
      <c r="M148" t="s">
        <v>161</v>
      </c>
    </row>
    <row r="149" spans="1:17" x14ac:dyDescent="0.25">
      <c r="A149">
        <v>1201</v>
      </c>
      <c r="B149" t="s">
        <v>105</v>
      </c>
      <c r="C149">
        <v>180307</v>
      </c>
      <c r="D149">
        <v>23001224</v>
      </c>
      <c r="E149" s="38">
        <v>45097</v>
      </c>
      <c r="F149" t="e">
        <f>VLOOKUP(C149,Sheet3!$E$2:$E$16,1,0)</f>
        <v>#N/A</v>
      </c>
      <c r="G149" s="38">
        <v>45169</v>
      </c>
      <c r="H149" t="s">
        <v>229</v>
      </c>
      <c r="J149">
        <v>3200</v>
      </c>
      <c r="L149">
        <v>55738459</v>
      </c>
      <c r="M149" t="s">
        <v>107</v>
      </c>
      <c r="P149" t="s">
        <v>230</v>
      </c>
    </row>
    <row r="150" spans="1:17" x14ac:dyDescent="0.25">
      <c r="A150">
        <v>1201</v>
      </c>
      <c r="B150" t="s">
        <v>105</v>
      </c>
      <c r="C150">
        <v>180308</v>
      </c>
      <c r="D150">
        <v>23001225</v>
      </c>
      <c r="E150" s="38">
        <v>45097</v>
      </c>
      <c r="F150" t="e">
        <f>VLOOKUP(C150,Sheet3!$E$2:$E$16,1,0)</f>
        <v>#N/A</v>
      </c>
      <c r="G150" s="38">
        <v>45169</v>
      </c>
      <c r="H150" t="s">
        <v>231</v>
      </c>
      <c r="J150">
        <v>600</v>
      </c>
      <c r="L150">
        <v>55738459</v>
      </c>
      <c r="M150" t="s">
        <v>107</v>
      </c>
      <c r="P150" t="s">
        <v>230</v>
      </c>
    </row>
    <row r="151" spans="1:17" x14ac:dyDescent="0.25">
      <c r="A151">
        <v>1201</v>
      </c>
      <c r="B151" t="s">
        <v>105</v>
      </c>
      <c r="C151">
        <v>180309</v>
      </c>
      <c r="D151">
        <v>23001226</v>
      </c>
      <c r="E151" s="38">
        <v>45097</v>
      </c>
      <c r="F151" t="e">
        <f>VLOOKUP(C151,Sheet3!$E$2:$E$16,1,0)</f>
        <v>#N/A</v>
      </c>
      <c r="G151" s="38">
        <v>45169</v>
      </c>
      <c r="H151" t="s">
        <v>232</v>
      </c>
      <c r="J151">
        <v>1230</v>
      </c>
      <c r="L151">
        <v>55738459</v>
      </c>
      <c r="M151" t="s">
        <v>107</v>
      </c>
      <c r="P151" t="s">
        <v>230</v>
      </c>
    </row>
    <row r="152" spans="1:17" x14ac:dyDescent="0.25">
      <c r="A152">
        <v>1201</v>
      </c>
      <c r="B152" t="s">
        <v>116</v>
      </c>
      <c r="C152">
        <v>180310</v>
      </c>
      <c r="D152">
        <v>23001002</v>
      </c>
      <c r="E152" s="38">
        <v>45098</v>
      </c>
      <c r="F152" t="e">
        <f>VLOOKUP(C152,Sheet3!$E$2:$E$16,1,0)</f>
        <v>#N/A</v>
      </c>
      <c r="G152" s="38">
        <v>45106</v>
      </c>
      <c r="H152" t="s">
        <v>134</v>
      </c>
      <c r="J152">
        <v>1</v>
      </c>
      <c r="L152">
        <v>55738459</v>
      </c>
      <c r="M152" t="s">
        <v>107</v>
      </c>
    </row>
    <row r="153" spans="1:17" x14ac:dyDescent="0.25">
      <c r="A153">
        <v>1201</v>
      </c>
      <c r="B153" t="s">
        <v>105</v>
      </c>
      <c r="C153">
        <v>180311</v>
      </c>
      <c r="D153">
        <v>23001283</v>
      </c>
      <c r="E153" s="38">
        <v>45098</v>
      </c>
      <c r="F153" t="e">
        <f>VLOOKUP(C153,Sheet3!$E$2:$E$16,1,0)</f>
        <v>#N/A</v>
      </c>
      <c r="G153" s="38">
        <v>45217</v>
      </c>
      <c r="H153" t="s">
        <v>162</v>
      </c>
      <c r="J153">
        <v>18616</v>
      </c>
      <c r="L153">
        <v>55391977</v>
      </c>
      <c r="M153" t="s">
        <v>161</v>
      </c>
      <c r="P153" t="s">
        <v>163</v>
      </c>
    </row>
    <row r="154" spans="1:17" x14ac:dyDescent="0.25">
      <c r="A154">
        <v>1201</v>
      </c>
      <c r="B154" t="s">
        <v>116</v>
      </c>
      <c r="C154">
        <v>180312</v>
      </c>
      <c r="D154">
        <v>23001050</v>
      </c>
      <c r="E154" s="38">
        <v>45098</v>
      </c>
      <c r="F154" t="e">
        <f>VLOOKUP(C154,Sheet3!$E$2:$E$16,1,0)</f>
        <v>#N/A</v>
      </c>
      <c r="G154" s="38">
        <v>45107</v>
      </c>
      <c r="H154" t="s">
        <v>135</v>
      </c>
      <c r="J154">
        <v>3</v>
      </c>
      <c r="L154">
        <v>55738459</v>
      </c>
      <c r="M154" t="s">
        <v>107</v>
      </c>
    </row>
    <row r="155" spans="1:17" x14ac:dyDescent="0.25">
      <c r="A155">
        <v>1201</v>
      </c>
      <c r="B155" t="s">
        <v>144</v>
      </c>
      <c r="C155">
        <v>180316</v>
      </c>
      <c r="D155">
        <v>23001064</v>
      </c>
      <c r="E155" s="38">
        <v>45098</v>
      </c>
      <c r="F155" t="e">
        <f>VLOOKUP(C155,Sheet3!$E$2:$E$16,1,0)</f>
        <v>#N/A</v>
      </c>
      <c r="G155" s="38">
        <v>45127</v>
      </c>
      <c r="H155" t="s">
        <v>145</v>
      </c>
      <c r="J155">
        <v>2000</v>
      </c>
      <c r="L155">
        <v>56461771</v>
      </c>
      <c r="M155" t="s">
        <v>118</v>
      </c>
      <c r="P155" t="s">
        <v>146</v>
      </c>
      <c r="Q155" t="s">
        <v>119</v>
      </c>
    </row>
    <row r="156" spans="1:17" x14ac:dyDescent="0.25">
      <c r="A156">
        <v>1201</v>
      </c>
      <c r="B156" t="s">
        <v>144</v>
      </c>
      <c r="C156">
        <v>180317</v>
      </c>
      <c r="D156">
        <v>23001065</v>
      </c>
      <c r="E156" s="38">
        <v>45098</v>
      </c>
      <c r="F156" t="e">
        <f>VLOOKUP(C156,Sheet3!$E$2:$E$16,1,0)</f>
        <v>#N/A</v>
      </c>
      <c r="G156" s="38">
        <v>45127</v>
      </c>
      <c r="H156" t="s">
        <v>147</v>
      </c>
      <c r="J156">
        <v>2000</v>
      </c>
      <c r="L156">
        <v>56461771</v>
      </c>
      <c r="M156" t="s">
        <v>118</v>
      </c>
      <c r="P156" t="s">
        <v>148</v>
      </c>
      <c r="Q156" t="s">
        <v>119</v>
      </c>
    </row>
    <row r="157" spans="1:17" x14ac:dyDescent="0.25">
      <c r="A157">
        <v>1201</v>
      </c>
      <c r="B157" t="s">
        <v>144</v>
      </c>
      <c r="C157">
        <v>180318</v>
      </c>
      <c r="D157">
        <v>23001066</v>
      </c>
      <c r="E157" s="38">
        <v>45098</v>
      </c>
      <c r="F157" t="e">
        <f>VLOOKUP(C157,Sheet3!$E$2:$E$16,1,0)</f>
        <v>#N/A</v>
      </c>
      <c r="G157" s="38">
        <v>45127</v>
      </c>
      <c r="H157" t="s">
        <v>149</v>
      </c>
      <c r="J157">
        <v>2000</v>
      </c>
      <c r="L157">
        <v>56461771</v>
      </c>
      <c r="M157" t="s">
        <v>118</v>
      </c>
      <c r="P157" t="s">
        <v>233</v>
      </c>
      <c r="Q157" t="s">
        <v>119</v>
      </c>
    </row>
    <row r="158" spans="1:17" x14ac:dyDescent="0.25">
      <c r="A158">
        <v>1201</v>
      </c>
      <c r="B158" t="s">
        <v>144</v>
      </c>
      <c r="C158">
        <v>180319</v>
      </c>
      <c r="D158">
        <v>23001104</v>
      </c>
      <c r="E158" s="38">
        <v>45098</v>
      </c>
      <c r="F158" t="e">
        <f>VLOOKUP(C158,Sheet3!$E$2:$E$16,1,0)</f>
        <v>#N/A</v>
      </c>
      <c r="G158" s="38">
        <v>45139</v>
      </c>
      <c r="H158" t="s">
        <v>151</v>
      </c>
      <c r="J158">
        <v>2400</v>
      </c>
      <c r="L158">
        <v>56461771</v>
      </c>
      <c r="M158" t="s">
        <v>118</v>
      </c>
      <c r="P158" t="s">
        <v>152</v>
      </c>
      <c r="Q158" t="s">
        <v>119</v>
      </c>
    </row>
    <row r="159" spans="1:17" x14ac:dyDescent="0.25">
      <c r="A159">
        <v>1201</v>
      </c>
      <c r="B159" t="s">
        <v>144</v>
      </c>
      <c r="C159">
        <v>180320</v>
      </c>
      <c r="D159">
        <v>23001105</v>
      </c>
      <c r="E159" s="38">
        <v>45098</v>
      </c>
      <c r="F159" t="e">
        <f>VLOOKUP(C159,Sheet3!$E$2:$E$16,1,0)</f>
        <v>#N/A</v>
      </c>
      <c r="G159" s="38">
        <v>45139</v>
      </c>
      <c r="H159" t="s">
        <v>153</v>
      </c>
      <c r="J159">
        <v>2400</v>
      </c>
      <c r="L159">
        <v>56461771</v>
      </c>
      <c r="M159" t="s">
        <v>118</v>
      </c>
      <c r="P159" t="s">
        <v>154</v>
      </c>
      <c r="Q159" t="s">
        <v>119</v>
      </c>
    </row>
    <row r="160" spans="1:17" x14ac:dyDescent="0.25">
      <c r="A160">
        <v>1201</v>
      </c>
      <c r="B160" t="s">
        <v>144</v>
      </c>
      <c r="C160">
        <v>180321</v>
      </c>
      <c r="D160">
        <v>23001213</v>
      </c>
      <c r="E160" s="38">
        <v>45098</v>
      </c>
      <c r="F160" t="e">
        <f>VLOOKUP(C160,Sheet3!$E$2:$E$16,1,0)</f>
        <v>#N/A</v>
      </c>
      <c r="G160" s="38">
        <v>45108</v>
      </c>
      <c r="H160" t="s">
        <v>210</v>
      </c>
      <c r="J160">
        <v>48</v>
      </c>
      <c r="L160">
        <v>56461771</v>
      </c>
      <c r="M160" t="s">
        <v>118</v>
      </c>
      <c r="P160" t="s">
        <v>211</v>
      </c>
      <c r="Q160" t="s">
        <v>119</v>
      </c>
    </row>
    <row r="161" spans="1:17" x14ac:dyDescent="0.25">
      <c r="A161">
        <v>1201</v>
      </c>
      <c r="B161" t="s">
        <v>105</v>
      </c>
      <c r="C161">
        <v>180322</v>
      </c>
      <c r="D161">
        <v>23001283</v>
      </c>
      <c r="E161" s="38">
        <v>45099</v>
      </c>
      <c r="F161" t="e">
        <f>VLOOKUP(C161,Sheet3!$E$2:$E$16,1,0)</f>
        <v>#N/A</v>
      </c>
      <c r="G161" s="38">
        <v>45243</v>
      </c>
      <c r="H161" t="s">
        <v>162</v>
      </c>
      <c r="J161">
        <v>13058</v>
      </c>
      <c r="L161">
        <v>55391977</v>
      </c>
      <c r="M161" t="s">
        <v>161</v>
      </c>
      <c r="P161" t="s">
        <v>163</v>
      </c>
    </row>
    <row r="162" spans="1:17" x14ac:dyDescent="0.25">
      <c r="A162">
        <v>1201</v>
      </c>
      <c r="B162" t="s">
        <v>116</v>
      </c>
      <c r="C162">
        <v>180323</v>
      </c>
      <c r="D162">
        <v>23001332</v>
      </c>
      <c r="E162" s="38">
        <v>45103</v>
      </c>
      <c r="F162" t="e">
        <f>VLOOKUP(C162,Sheet3!$E$2:$E$16,1,0)</f>
        <v>#N/A</v>
      </c>
      <c r="G162" s="38">
        <v>45103</v>
      </c>
      <c r="H162" t="s">
        <v>234</v>
      </c>
      <c r="J162">
        <v>2</v>
      </c>
      <c r="L162">
        <v>57405156</v>
      </c>
      <c r="M162" t="s">
        <v>235</v>
      </c>
      <c r="Q162" t="s">
        <v>236</v>
      </c>
    </row>
    <row r="163" spans="1:17" x14ac:dyDescent="0.25">
      <c r="A163">
        <v>1201</v>
      </c>
      <c r="B163" t="s">
        <v>105</v>
      </c>
      <c r="C163">
        <v>180324</v>
      </c>
      <c r="D163">
        <v>23001335</v>
      </c>
      <c r="E163" s="38">
        <v>45103</v>
      </c>
      <c r="F163" t="e">
        <f>VLOOKUP(C163,Sheet3!$E$2:$E$16,1,0)</f>
        <v>#N/A</v>
      </c>
      <c r="G163" s="38">
        <v>45189</v>
      </c>
      <c r="H163" t="s">
        <v>237</v>
      </c>
      <c r="J163">
        <v>45000</v>
      </c>
      <c r="L163">
        <v>55391977</v>
      </c>
      <c r="M163" t="s">
        <v>161</v>
      </c>
      <c r="P163" t="s">
        <v>167</v>
      </c>
    </row>
    <row r="164" spans="1:17" x14ac:dyDescent="0.25">
      <c r="A164">
        <v>1201</v>
      </c>
      <c r="B164" t="s">
        <v>116</v>
      </c>
      <c r="C164">
        <v>180325</v>
      </c>
      <c r="D164">
        <v>23001001</v>
      </c>
      <c r="E164" s="38">
        <v>45104</v>
      </c>
      <c r="F164" t="e">
        <f>VLOOKUP(C164,Sheet3!$E$2:$E$16,1,0)</f>
        <v>#N/A</v>
      </c>
      <c r="G164" s="38">
        <v>45107</v>
      </c>
      <c r="H164" t="s">
        <v>133</v>
      </c>
      <c r="J164">
        <v>1</v>
      </c>
      <c r="L164">
        <v>55738459</v>
      </c>
      <c r="M164" t="s">
        <v>107</v>
      </c>
    </row>
    <row r="165" spans="1:17" x14ac:dyDescent="0.25">
      <c r="A165">
        <v>1201</v>
      </c>
      <c r="B165" t="s">
        <v>116</v>
      </c>
      <c r="C165">
        <v>180326</v>
      </c>
      <c r="D165">
        <v>23001001</v>
      </c>
      <c r="E165" s="38">
        <v>45104</v>
      </c>
      <c r="F165" t="e">
        <f>VLOOKUP(C165,Sheet3!$E$2:$E$16,1,0)</f>
        <v>#N/A</v>
      </c>
      <c r="G165" s="38">
        <v>45107</v>
      </c>
      <c r="H165" t="s">
        <v>133</v>
      </c>
      <c r="J165">
        <v>1</v>
      </c>
      <c r="L165">
        <v>55738459</v>
      </c>
      <c r="M165" t="s">
        <v>107</v>
      </c>
    </row>
    <row r="166" spans="1:17" x14ac:dyDescent="0.25">
      <c r="A166">
        <v>1201</v>
      </c>
      <c r="B166" t="s">
        <v>116</v>
      </c>
      <c r="C166">
        <v>180327</v>
      </c>
      <c r="D166">
        <v>23001001</v>
      </c>
      <c r="E166" s="38">
        <v>45104</v>
      </c>
      <c r="F166" t="e">
        <f>VLOOKUP(C166,Sheet3!$E$2:$E$16,1,0)</f>
        <v>#N/A</v>
      </c>
      <c r="G166" s="38">
        <v>45107</v>
      </c>
      <c r="H166" t="s">
        <v>133</v>
      </c>
      <c r="J166">
        <v>1</v>
      </c>
      <c r="L166">
        <v>55738459</v>
      </c>
      <c r="M166" t="s">
        <v>107</v>
      </c>
    </row>
    <row r="167" spans="1:17" x14ac:dyDescent="0.25">
      <c r="A167">
        <v>1201</v>
      </c>
      <c r="B167" t="s">
        <v>116</v>
      </c>
      <c r="C167">
        <v>180328</v>
      </c>
      <c r="D167">
        <v>23001001</v>
      </c>
      <c r="E167" s="38">
        <v>45104</v>
      </c>
      <c r="F167" t="e">
        <f>VLOOKUP(C167,Sheet3!$E$2:$E$16,1,0)</f>
        <v>#N/A</v>
      </c>
      <c r="G167" s="38">
        <v>45107</v>
      </c>
      <c r="H167" t="s">
        <v>133</v>
      </c>
      <c r="J167">
        <v>1</v>
      </c>
      <c r="L167">
        <v>55738459</v>
      </c>
      <c r="M167" t="s">
        <v>107</v>
      </c>
    </row>
    <row r="168" spans="1:17" x14ac:dyDescent="0.25">
      <c r="A168">
        <v>1201</v>
      </c>
      <c r="B168" t="s">
        <v>116</v>
      </c>
      <c r="C168">
        <v>180329</v>
      </c>
      <c r="D168">
        <v>23001017</v>
      </c>
      <c r="E168" s="38">
        <v>45107</v>
      </c>
      <c r="F168" t="e">
        <f>VLOOKUP(C168,Sheet3!$E$2:$E$16,1,0)</f>
        <v>#N/A</v>
      </c>
      <c r="G168" s="38">
        <v>45135</v>
      </c>
      <c r="H168" t="s">
        <v>238</v>
      </c>
      <c r="J168">
        <v>4</v>
      </c>
      <c r="L168">
        <v>55881669</v>
      </c>
      <c r="M168" t="s">
        <v>123</v>
      </c>
      <c r="Q168" t="s">
        <v>125</v>
      </c>
    </row>
    <row r="169" spans="1:17" x14ac:dyDescent="0.25">
      <c r="A169">
        <v>1201</v>
      </c>
      <c r="B169" t="s">
        <v>105</v>
      </c>
      <c r="C169">
        <v>180330</v>
      </c>
      <c r="E169" s="38">
        <v>45107</v>
      </c>
      <c r="F169" t="e">
        <f>VLOOKUP(C169,Sheet3!$E$2:$E$16,1,0)</f>
        <v>#N/A</v>
      </c>
      <c r="G169" s="38">
        <v>45168</v>
      </c>
      <c r="H169" t="s">
        <v>239</v>
      </c>
      <c r="J169">
        <v>600</v>
      </c>
      <c r="L169">
        <v>55738459</v>
      </c>
      <c r="M169" t="s">
        <v>107</v>
      </c>
    </row>
    <row r="170" spans="1:17" x14ac:dyDescent="0.25">
      <c r="A170">
        <v>1201</v>
      </c>
      <c r="B170" t="s">
        <v>144</v>
      </c>
      <c r="C170">
        <v>180334</v>
      </c>
      <c r="D170">
        <v>23001352</v>
      </c>
      <c r="E170" s="38">
        <v>45110</v>
      </c>
      <c r="F170" t="e">
        <f>VLOOKUP(C170,Sheet3!$E$2:$E$16,1,0)</f>
        <v>#N/A</v>
      </c>
      <c r="G170" s="38">
        <v>45138</v>
      </c>
      <c r="H170" t="s">
        <v>240</v>
      </c>
      <c r="J170">
        <v>100</v>
      </c>
      <c r="L170">
        <v>55738459</v>
      </c>
      <c r="M170" t="s">
        <v>107</v>
      </c>
    </row>
    <row r="171" spans="1:17" x14ac:dyDescent="0.25">
      <c r="A171">
        <v>1201</v>
      </c>
      <c r="B171" t="s">
        <v>116</v>
      </c>
      <c r="C171">
        <v>180335</v>
      </c>
      <c r="D171">
        <v>23001012</v>
      </c>
      <c r="E171" s="38">
        <v>45110</v>
      </c>
      <c r="F171" t="e">
        <f>VLOOKUP(C171,Sheet3!$E$2:$E$16,1,0)</f>
        <v>#N/A</v>
      </c>
      <c r="G171" s="38">
        <v>45110</v>
      </c>
      <c r="H171" t="s">
        <v>160</v>
      </c>
      <c r="J171">
        <v>1</v>
      </c>
      <c r="L171">
        <v>55391977</v>
      </c>
      <c r="M171" t="s">
        <v>161</v>
      </c>
    </row>
    <row r="172" spans="1:17" x14ac:dyDescent="0.25">
      <c r="A172">
        <v>1201</v>
      </c>
      <c r="B172" t="s">
        <v>144</v>
      </c>
      <c r="C172">
        <v>180336</v>
      </c>
      <c r="D172">
        <v>23001336</v>
      </c>
      <c r="E172" s="38">
        <v>45110</v>
      </c>
      <c r="F172" t="e">
        <f>VLOOKUP(C172,Sheet3!$E$2:$E$16,1,0)</f>
        <v>#N/A</v>
      </c>
      <c r="G172" s="38">
        <v>45141</v>
      </c>
      <c r="H172" t="s">
        <v>241</v>
      </c>
      <c r="J172">
        <v>1000</v>
      </c>
      <c r="L172">
        <v>57398700</v>
      </c>
      <c r="M172" t="s">
        <v>202</v>
      </c>
      <c r="Q172" t="s">
        <v>203</v>
      </c>
    </row>
    <row r="173" spans="1:17" x14ac:dyDescent="0.25">
      <c r="A173">
        <v>1201</v>
      </c>
      <c r="B173" t="s">
        <v>144</v>
      </c>
      <c r="C173">
        <v>180337</v>
      </c>
      <c r="D173">
        <v>23001337</v>
      </c>
      <c r="E173" s="38">
        <v>45110</v>
      </c>
      <c r="F173" t="e">
        <f>VLOOKUP(C173,Sheet3!$E$2:$E$16,1,0)</f>
        <v>#N/A</v>
      </c>
      <c r="G173" s="38">
        <v>45141</v>
      </c>
      <c r="H173" t="s">
        <v>242</v>
      </c>
      <c r="J173">
        <v>1000</v>
      </c>
      <c r="L173">
        <v>57398700</v>
      </c>
      <c r="M173" t="s">
        <v>202</v>
      </c>
      <c r="Q173" t="s">
        <v>203</v>
      </c>
    </row>
    <row r="174" spans="1:17" x14ac:dyDescent="0.25">
      <c r="A174">
        <v>1201</v>
      </c>
      <c r="B174" t="s">
        <v>116</v>
      </c>
      <c r="C174">
        <v>180338</v>
      </c>
      <c r="D174">
        <v>23001012</v>
      </c>
      <c r="E174" s="38">
        <v>45111</v>
      </c>
      <c r="F174" t="e">
        <f>VLOOKUP(C174,Sheet3!$E$2:$E$16,1,0)</f>
        <v>#N/A</v>
      </c>
      <c r="G174" s="38">
        <v>45114</v>
      </c>
      <c r="H174" t="s">
        <v>160</v>
      </c>
      <c r="J174">
        <v>1</v>
      </c>
      <c r="L174">
        <v>55391977</v>
      </c>
      <c r="M174" t="s">
        <v>161</v>
      </c>
    </row>
    <row r="175" spans="1:17" x14ac:dyDescent="0.25">
      <c r="A175">
        <v>1201</v>
      </c>
      <c r="B175" t="s">
        <v>116</v>
      </c>
      <c r="C175">
        <v>180339</v>
      </c>
      <c r="D175">
        <v>23001012</v>
      </c>
      <c r="E175" s="38">
        <v>45111</v>
      </c>
      <c r="F175" t="e">
        <f>VLOOKUP(C175,Sheet3!$E$2:$E$16,1,0)</f>
        <v>#N/A</v>
      </c>
      <c r="G175" s="38">
        <v>45114</v>
      </c>
      <c r="H175" t="s">
        <v>160</v>
      </c>
      <c r="J175">
        <v>1</v>
      </c>
      <c r="L175">
        <v>55391977</v>
      </c>
      <c r="M175" t="s">
        <v>161</v>
      </c>
    </row>
    <row r="176" spans="1:17" x14ac:dyDescent="0.25">
      <c r="A176">
        <v>1201</v>
      </c>
      <c r="B176" t="s">
        <v>105</v>
      </c>
      <c r="C176">
        <v>180340</v>
      </c>
      <c r="D176">
        <v>23001270</v>
      </c>
      <c r="E176" s="38">
        <v>45111</v>
      </c>
      <c r="F176" t="e">
        <f>VLOOKUP(C176,Sheet3!$E$2:$E$16,1,0)</f>
        <v>#N/A</v>
      </c>
      <c r="G176" s="38">
        <v>45111</v>
      </c>
      <c r="H176" t="s">
        <v>239</v>
      </c>
      <c r="J176">
        <v>600</v>
      </c>
      <c r="L176">
        <v>55738459</v>
      </c>
      <c r="M176" t="s">
        <v>107</v>
      </c>
    </row>
    <row r="177" spans="1:17" x14ac:dyDescent="0.25">
      <c r="A177">
        <v>1201</v>
      </c>
      <c r="B177" t="s">
        <v>144</v>
      </c>
      <c r="C177">
        <v>180341</v>
      </c>
      <c r="D177">
        <v>23001341</v>
      </c>
      <c r="E177" s="38">
        <v>45111</v>
      </c>
      <c r="F177" t="e">
        <f>VLOOKUP(C177,Sheet3!$E$2:$E$16,1,0)</f>
        <v>#N/A</v>
      </c>
      <c r="G177" s="38">
        <v>45152</v>
      </c>
      <c r="H177" t="s">
        <v>243</v>
      </c>
      <c r="J177">
        <v>1200</v>
      </c>
      <c r="L177">
        <v>57330588</v>
      </c>
      <c r="M177" t="s">
        <v>131</v>
      </c>
      <c r="Q177" t="s">
        <v>132</v>
      </c>
    </row>
    <row r="178" spans="1:17" x14ac:dyDescent="0.25">
      <c r="A178">
        <v>1201</v>
      </c>
      <c r="B178" t="s">
        <v>144</v>
      </c>
      <c r="C178">
        <v>180342</v>
      </c>
      <c r="D178">
        <v>23001342</v>
      </c>
      <c r="E178" s="38">
        <v>45111</v>
      </c>
      <c r="F178" t="e">
        <f>VLOOKUP(C178,Sheet3!$E$2:$E$16,1,0)</f>
        <v>#N/A</v>
      </c>
      <c r="G178" s="38">
        <v>45152</v>
      </c>
      <c r="H178" t="s">
        <v>244</v>
      </c>
      <c r="J178">
        <v>3700</v>
      </c>
      <c r="L178">
        <v>57330588</v>
      </c>
      <c r="M178" t="s">
        <v>131</v>
      </c>
      <c r="Q178" t="s">
        <v>132</v>
      </c>
    </row>
    <row r="179" spans="1:17" x14ac:dyDescent="0.25">
      <c r="A179">
        <v>1201</v>
      </c>
      <c r="B179" t="s">
        <v>144</v>
      </c>
      <c r="C179">
        <v>180343</v>
      </c>
      <c r="D179">
        <v>23001343</v>
      </c>
      <c r="E179" s="38">
        <v>45111</v>
      </c>
      <c r="F179" t="e">
        <f>VLOOKUP(C179,Sheet3!$E$2:$E$16,1,0)</f>
        <v>#N/A</v>
      </c>
      <c r="G179" s="38">
        <v>45152</v>
      </c>
      <c r="H179" t="s">
        <v>245</v>
      </c>
      <c r="J179">
        <v>2000</v>
      </c>
      <c r="L179">
        <v>57330588</v>
      </c>
      <c r="M179" t="s">
        <v>131</v>
      </c>
      <c r="Q179" t="s">
        <v>132</v>
      </c>
    </row>
    <row r="180" spans="1:17" x14ac:dyDescent="0.25">
      <c r="A180">
        <v>1201</v>
      </c>
      <c r="B180" t="s">
        <v>116</v>
      </c>
      <c r="C180">
        <v>180423</v>
      </c>
      <c r="D180">
        <v>23001012</v>
      </c>
      <c r="E180" s="38">
        <v>45112</v>
      </c>
      <c r="F180" t="e">
        <f>VLOOKUP(C180,Sheet3!$E$2:$E$16,1,0)</f>
        <v>#N/A</v>
      </c>
      <c r="G180" s="38">
        <v>45114</v>
      </c>
      <c r="H180" t="s">
        <v>160</v>
      </c>
      <c r="J180">
        <v>1</v>
      </c>
      <c r="L180">
        <v>55391977</v>
      </c>
      <c r="M180" t="s">
        <v>161</v>
      </c>
    </row>
    <row r="181" spans="1:17" x14ac:dyDescent="0.25">
      <c r="A181">
        <v>1201</v>
      </c>
      <c r="B181" t="s">
        <v>116</v>
      </c>
      <c r="C181">
        <v>180424</v>
      </c>
      <c r="D181">
        <v>23001012</v>
      </c>
      <c r="E181" s="38">
        <v>45112</v>
      </c>
      <c r="F181" t="e">
        <f>VLOOKUP(C181,Sheet3!$E$2:$E$16,1,0)</f>
        <v>#N/A</v>
      </c>
      <c r="G181" s="38">
        <v>45114</v>
      </c>
      <c r="H181" t="s">
        <v>160</v>
      </c>
      <c r="J181">
        <v>1</v>
      </c>
      <c r="L181">
        <v>55391977</v>
      </c>
      <c r="M181" t="s">
        <v>161</v>
      </c>
    </row>
    <row r="182" spans="1:17" x14ac:dyDescent="0.25">
      <c r="A182">
        <v>1201</v>
      </c>
      <c r="B182" t="s">
        <v>105</v>
      </c>
      <c r="C182">
        <v>180426</v>
      </c>
      <c r="D182">
        <v>23001340</v>
      </c>
      <c r="E182" s="38">
        <v>45113</v>
      </c>
      <c r="F182" t="e">
        <f>VLOOKUP(C182,Sheet3!$E$2:$E$16,1,0)</f>
        <v>#N/A</v>
      </c>
      <c r="G182" s="38">
        <v>45222</v>
      </c>
      <c r="H182" t="s">
        <v>246</v>
      </c>
      <c r="J182">
        <v>3150</v>
      </c>
      <c r="L182">
        <v>55738459</v>
      </c>
      <c r="M182" t="s">
        <v>107</v>
      </c>
      <c r="P182" t="s">
        <v>247</v>
      </c>
    </row>
    <row r="183" spans="1:17" x14ac:dyDescent="0.25">
      <c r="A183">
        <v>1201</v>
      </c>
      <c r="B183" t="s">
        <v>116</v>
      </c>
      <c r="C183">
        <v>180427</v>
      </c>
      <c r="D183">
        <v>23001003</v>
      </c>
      <c r="E183" s="38">
        <v>45114</v>
      </c>
      <c r="F183" t="e">
        <f>VLOOKUP(C183,Sheet3!$E$2:$E$16,1,0)</f>
        <v>#N/A</v>
      </c>
      <c r="G183" s="38">
        <v>45114</v>
      </c>
      <c r="H183" t="s">
        <v>157</v>
      </c>
      <c r="J183">
        <v>2</v>
      </c>
      <c r="L183">
        <v>57225201</v>
      </c>
      <c r="M183" t="s">
        <v>158</v>
      </c>
      <c r="Q183" t="s">
        <v>159</v>
      </c>
    </row>
    <row r="184" spans="1:17" x14ac:dyDescent="0.25">
      <c r="A184">
        <v>1201</v>
      </c>
      <c r="B184" t="s">
        <v>116</v>
      </c>
      <c r="C184">
        <v>180428</v>
      </c>
      <c r="D184">
        <v>23001003</v>
      </c>
      <c r="E184" s="38">
        <v>45114</v>
      </c>
      <c r="F184" t="e">
        <f>VLOOKUP(C184,Sheet3!$E$2:$E$16,1,0)</f>
        <v>#N/A</v>
      </c>
      <c r="G184" s="38">
        <v>45114</v>
      </c>
      <c r="H184" t="s">
        <v>157</v>
      </c>
      <c r="J184">
        <v>2</v>
      </c>
      <c r="L184">
        <v>57225201</v>
      </c>
      <c r="M184" t="s">
        <v>158</v>
      </c>
      <c r="Q184" t="s">
        <v>159</v>
      </c>
    </row>
    <row r="185" spans="1:17" x14ac:dyDescent="0.25">
      <c r="A185">
        <v>1201</v>
      </c>
      <c r="B185" t="s">
        <v>116</v>
      </c>
      <c r="C185">
        <v>180429</v>
      </c>
      <c r="D185">
        <v>23001002</v>
      </c>
      <c r="E185" s="38">
        <v>45114</v>
      </c>
      <c r="F185" t="e">
        <f>VLOOKUP(C185,Sheet3!$E$2:$E$16,1,0)</f>
        <v>#N/A</v>
      </c>
      <c r="G185" s="38">
        <v>45128</v>
      </c>
      <c r="H185" t="s">
        <v>134</v>
      </c>
      <c r="J185">
        <v>1</v>
      </c>
      <c r="L185">
        <v>55738459</v>
      </c>
      <c r="M185" t="s">
        <v>107</v>
      </c>
    </row>
    <row r="186" spans="1:17" x14ac:dyDescent="0.25">
      <c r="A186">
        <v>1201</v>
      </c>
      <c r="B186" t="s">
        <v>116</v>
      </c>
      <c r="C186">
        <v>180430</v>
      </c>
      <c r="D186">
        <v>23001001</v>
      </c>
      <c r="E186" s="38">
        <v>45114</v>
      </c>
      <c r="F186" t="e">
        <f>VLOOKUP(C186,Sheet3!$E$2:$E$16,1,0)</f>
        <v>#N/A</v>
      </c>
      <c r="G186" s="38">
        <v>45121</v>
      </c>
      <c r="H186" t="s">
        <v>133</v>
      </c>
      <c r="J186">
        <v>2</v>
      </c>
      <c r="L186">
        <v>55738459</v>
      </c>
      <c r="M186" t="s">
        <v>107</v>
      </c>
    </row>
    <row r="187" spans="1:17" x14ac:dyDescent="0.25">
      <c r="A187">
        <v>1201</v>
      </c>
      <c r="B187" t="s">
        <v>116</v>
      </c>
      <c r="C187">
        <v>180431</v>
      </c>
      <c r="D187">
        <v>23001001</v>
      </c>
      <c r="E187" s="38">
        <v>45114</v>
      </c>
      <c r="F187" t="e">
        <f>VLOOKUP(C187,Sheet3!$E$2:$E$16,1,0)</f>
        <v>#N/A</v>
      </c>
      <c r="G187" s="38">
        <v>45121</v>
      </c>
      <c r="H187" t="s">
        <v>133</v>
      </c>
      <c r="J187">
        <v>2</v>
      </c>
      <c r="L187">
        <v>55738459</v>
      </c>
      <c r="M187" t="s">
        <v>107</v>
      </c>
    </row>
    <row r="188" spans="1:17" x14ac:dyDescent="0.25">
      <c r="A188">
        <v>1201</v>
      </c>
      <c r="B188" t="s">
        <v>116</v>
      </c>
      <c r="C188">
        <v>180432</v>
      </c>
      <c r="D188">
        <v>23001001</v>
      </c>
      <c r="E188" s="38">
        <v>45114</v>
      </c>
      <c r="F188" t="e">
        <f>VLOOKUP(C188,Sheet3!$E$2:$E$16,1,0)</f>
        <v>#N/A</v>
      </c>
      <c r="G188" s="38">
        <v>45121</v>
      </c>
      <c r="H188" t="s">
        <v>133</v>
      </c>
      <c r="J188">
        <v>2</v>
      </c>
      <c r="L188">
        <v>55738459</v>
      </c>
      <c r="M188" t="s">
        <v>107</v>
      </c>
    </row>
    <row r="189" spans="1:17" x14ac:dyDescent="0.25">
      <c r="A189">
        <v>1201</v>
      </c>
      <c r="B189" t="s">
        <v>116</v>
      </c>
      <c r="C189">
        <v>180433</v>
      </c>
      <c r="D189">
        <v>23001001</v>
      </c>
      <c r="E189" s="38">
        <v>45114</v>
      </c>
      <c r="F189" t="e">
        <f>VLOOKUP(C189,Sheet3!$E$2:$E$16,1,0)</f>
        <v>#N/A</v>
      </c>
      <c r="G189" s="38">
        <v>45128</v>
      </c>
      <c r="H189" t="s">
        <v>133</v>
      </c>
      <c r="J189">
        <v>3</v>
      </c>
      <c r="L189">
        <v>55738459</v>
      </c>
      <c r="M189" t="s">
        <v>107</v>
      </c>
    </row>
    <row r="190" spans="1:17" x14ac:dyDescent="0.25">
      <c r="A190">
        <v>1201</v>
      </c>
      <c r="B190" t="s">
        <v>116</v>
      </c>
      <c r="C190">
        <v>180434</v>
      </c>
      <c r="D190">
        <v>23001001</v>
      </c>
      <c r="E190" s="38">
        <v>45114</v>
      </c>
      <c r="F190" t="e">
        <f>VLOOKUP(C190,Sheet3!$E$2:$E$16,1,0)</f>
        <v>#N/A</v>
      </c>
      <c r="G190" s="38">
        <v>45128</v>
      </c>
      <c r="H190" t="s">
        <v>133</v>
      </c>
      <c r="J190">
        <v>1</v>
      </c>
      <c r="L190">
        <v>55738459</v>
      </c>
      <c r="M190" t="s">
        <v>107</v>
      </c>
    </row>
    <row r="191" spans="1:17" x14ac:dyDescent="0.25">
      <c r="A191">
        <v>1201</v>
      </c>
      <c r="B191" t="s">
        <v>116</v>
      </c>
      <c r="C191">
        <v>180435</v>
      </c>
      <c r="D191">
        <v>23001397</v>
      </c>
      <c r="E191" s="38">
        <v>45117</v>
      </c>
      <c r="F191" t="e">
        <f>VLOOKUP(C191,Sheet3!$E$2:$E$16,1,0)</f>
        <v>#N/A</v>
      </c>
      <c r="G191" s="38">
        <v>45124</v>
      </c>
      <c r="H191" t="s">
        <v>248</v>
      </c>
      <c r="J191">
        <v>1</v>
      </c>
      <c r="L191">
        <v>55738459</v>
      </c>
      <c r="M191" t="s">
        <v>107</v>
      </c>
    </row>
    <row r="192" spans="1:17" x14ac:dyDescent="0.25">
      <c r="A192">
        <v>1201</v>
      </c>
      <c r="B192" t="s">
        <v>116</v>
      </c>
      <c r="C192">
        <v>180436</v>
      </c>
      <c r="D192">
        <v>23001012</v>
      </c>
      <c r="E192" s="38">
        <v>45117</v>
      </c>
      <c r="F192" t="e">
        <f>VLOOKUP(C192,Sheet3!$E$2:$E$16,1,0)</f>
        <v>#N/A</v>
      </c>
      <c r="G192" s="38">
        <v>45121</v>
      </c>
      <c r="H192" t="s">
        <v>160</v>
      </c>
      <c r="J192">
        <v>3</v>
      </c>
      <c r="L192">
        <v>55391977</v>
      </c>
      <c r="M192" t="s">
        <v>161</v>
      </c>
    </row>
    <row r="193" spans="1:17" x14ac:dyDescent="0.25">
      <c r="A193">
        <v>1201</v>
      </c>
      <c r="B193" t="s">
        <v>116</v>
      </c>
      <c r="C193">
        <v>180437</v>
      </c>
      <c r="D193">
        <v>23001012</v>
      </c>
      <c r="E193" s="38">
        <v>45117</v>
      </c>
      <c r="F193" t="e">
        <f>VLOOKUP(C193,Sheet3!$E$2:$E$16,1,0)</f>
        <v>#N/A</v>
      </c>
      <c r="G193" s="38">
        <v>45121</v>
      </c>
      <c r="H193" t="s">
        <v>160</v>
      </c>
      <c r="J193">
        <v>4</v>
      </c>
      <c r="L193">
        <v>55391977</v>
      </c>
      <c r="M193" t="s">
        <v>161</v>
      </c>
    </row>
    <row r="194" spans="1:17" x14ac:dyDescent="0.25">
      <c r="A194">
        <v>1201</v>
      </c>
      <c r="B194" t="s">
        <v>116</v>
      </c>
      <c r="C194">
        <v>180438</v>
      </c>
      <c r="D194">
        <v>23001012</v>
      </c>
      <c r="E194" s="38">
        <v>45117</v>
      </c>
      <c r="F194" t="e">
        <f>VLOOKUP(C194,Sheet3!$E$2:$E$16,1,0)</f>
        <v>#N/A</v>
      </c>
      <c r="G194" s="38">
        <v>45121</v>
      </c>
      <c r="H194" t="s">
        <v>160</v>
      </c>
      <c r="J194">
        <v>3</v>
      </c>
      <c r="L194">
        <v>55391977</v>
      </c>
      <c r="M194" t="s">
        <v>161</v>
      </c>
    </row>
    <row r="195" spans="1:17" x14ac:dyDescent="0.25">
      <c r="A195">
        <v>1201</v>
      </c>
      <c r="B195" t="s">
        <v>116</v>
      </c>
      <c r="C195">
        <v>180439</v>
      </c>
      <c r="D195">
        <v>23001397</v>
      </c>
      <c r="E195" s="38">
        <v>45118</v>
      </c>
      <c r="F195" t="e">
        <f>VLOOKUP(C195,Sheet3!$E$2:$E$16,1,0)</f>
        <v>#N/A</v>
      </c>
      <c r="G195" s="38">
        <v>45138</v>
      </c>
      <c r="H195" t="s">
        <v>248</v>
      </c>
      <c r="J195">
        <v>2</v>
      </c>
      <c r="L195">
        <v>55738459</v>
      </c>
      <c r="M195" t="s">
        <v>107</v>
      </c>
    </row>
    <row r="196" spans="1:17" x14ac:dyDescent="0.25">
      <c r="A196">
        <v>1201</v>
      </c>
      <c r="B196" t="s">
        <v>116</v>
      </c>
      <c r="C196">
        <v>180440</v>
      </c>
      <c r="D196">
        <v>23001012</v>
      </c>
      <c r="E196" s="38">
        <v>45118</v>
      </c>
      <c r="F196" t="e">
        <f>VLOOKUP(C196,Sheet3!$E$2:$E$16,1,0)</f>
        <v>#N/A</v>
      </c>
      <c r="G196" s="38">
        <v>45121</v>
      </c>
      <c r="H196" t="s">
        <v>160</v>
      </c>
      <c r="J196">
        <v>1</v>
      </c>
      <c r="L196">
        <v>55391977</v>
      </c>
      <c r="M196" t="s">
        <v>161</v>
      </c>
    </row>
    <row r="197" spans="1:17" x14ac:dyDescent="0.25">
      <c r="A197">
        <v>1201</v>
      </c>
      <c r="B197" t="s">
        <v>116</v>
      </c>
      <c r="C197">
        <v>180441</v>
      </c>
      <c r="D197">
        <v>23001012</v>
      </c>
      <c r="E197" s="38">
        <v>45118</v>
      </c>
      <c r="F197" t="e">
        <f>VLOOKUP(C197,Sheet3!$E$2:$E$16,1,0)</f>
        <v>#N/A</v>
      </c>
      <c r="G197" s="38">
        <v>45121</v>
      </c>
      <c r="H197" t="s">
        <v>160</v>
      </c>
      <c r="J197">
        <v>1</v>
      </c>
      <c r="L197">
        <v>55391977</v>
      </c>
      <c r="M197" t="s">
        <v>161</v>
      </c>
    </row>
    <row r="198" spans="1:17" x14ac:dyDescent="0.25">
      <c r="A198">
        <v>1201</v>
      </c>
      <c r="B198" t="s">
        <v>116</v>
      </c>
      <c r="C198">
        <v>180442</v>
      </c>
      <c r="D198">
        <v>23001012</v>
      </c>
      <c r="E198" s="38">
        <v>45118</v>
      </c>
      <c r="F198" t="e">
        <f>VLOOKUP(C198,Sheet3!$E$2:$E$16,1,0)</f>
        <v>#N/A</v>
      </c>
      <c r="G198" s="38">
        <v>45121</v>
      </c>
      <c r="H198" t="s">
        <v>160</v>
      </c>
      <c r="J198">
        <v>1</v>
      </c>
      <c r="L198">
        <v>55391977</v>
      </c>
      <c r="M198" t="s">
        <v>161</v>
      </c>
    </row>
    <row r="199" spans="1:17" x14ac:dyDescent="0.25">
      <c r="A199">
        <v>1201</v>
      </c>
      <c r="B199" t="s">
        <v>116</v>
      </c>
      <c r="C199">
        <v>180443</v>
      </c>
      <c r="D199">
        <v>23001012</v>
      </c>
      <c r="E199" s="38">
        <v>45118</v>
      </c>
      <c r="F199" t="e">
        <f>VLOOKUP(C199,Sheet3!$E$2:$E$16,1,0)</f>
        <v>#N/A</v>
      </c>
      <c r="G199" s="38">
        <v>45121</v>
      </c>
      <c r="H199" t="s">
        <v>160</v>
      </c>
      <c r="J199">
        <v>1</v>
      </c>
      <c r="L199">
        <v>55391977</v>
      </c>
      <c r="M199" t="s">
        <v>161</v>
      </c>
    </row>
    <row r="200" spans="1:17" x14ac:dyDescent="0.25">
      <c r="A200">
        <v>1201</v>
      </c>
      <c r="B200" t="s">
        <v>116</v>
      </c>
      <c r="C200">
        <v>180444</v>
      </c>
      <c r="D200">
        <v>23001012</v>
      </c>
      <c r="E200" s="38">
        <v>45118</v>
      </c>
      <c r="F200" t="e">
        <f>VLOOKUP(C200,Sheet3!$E$2:$E$16,1,0)</f>
        <v>#N/A</v>
      </c>
      <c r="G200" s="38">
        <v>45121</v>
      </c>
      <c r="H200" t="s">
        <v>160</v>
      </c>
      <c r="J200">
        <v>1</v>
      </c>
      <c r="L200">
        <v>55391977</v>
      </c>
      <c r="M200" t="s">
        <v>161</v>
      </c>
    </row>
    <row r="201" spans="1:17" x14ac:dyDescent="0.25">
      <c r="A201">
        <v>1201</v>
      </c>
      <c r="B201" t="s">
        <v>144</v>
      </c>
      <c r="C201">
        <v>180445</v>
      </c>
      <c r="D201">
        <v>23001387</v>
      </c>
      <c r="E201" s="38">
        <v>45119</v>
      </c>
      <c r="F201" t="e">
        <f>VLOOKUP(C201,Sheet3!$E$2:$E$16,1,0)</f>
        <v>#N/A</v>
      </c>
      <c r="G201" s="38">
        <v>45162</v>
      </c>
      <c r="H201" t="s">
        <v>249</v>
      </c>
      <c r="J201">
        <v>1000</v>
      </c>
      <c r="L201">
        <v>57398700</v>
      </c>
      <c r="M201" t="s">
        <v>202</v>
      </c>
      <c r="Q201" t="s">
        <v>203</v>
      </c>
    </row>
    <row r="202" spans="1:17" x14ac:dyDescent="0.25">
      <c r="A202">
        <v>1201</v>
      </c>
      <c r="B202" t="s">
        <v>144</v>
      </c>
      <c r="C202">
        <v>180446</v>
      </c>
      <c r="D202">
        <v>23001392</v>
      </c>
      <c r="E202" s="38">
        <v>45119</v>
      </c>
      <c r="F202" t="e">
        <f>VLOOKUP(C202,Sheet3!$E$2:$E$16,1,0)</f>
        <v>#N/A</v>
      </c>
      <c r="G202" s="38">
        <v>45162</v>
      </c>
      <c r="H202" t="s">
        <v>250</v>
      </c>
      <c r="J202">
        <v>520</v>
      </c>
      <c r="L202">
        <v>57398700</v>
      </c>
      <c r="M202" t="s">
        <v>202</v>
      </c>
      <c r="Q202" t="s">
        <v>203</v>
      </c>
    </row>
    <row r="203" spans="1:17" x14ac:dyDescent="0.25">
      <c r="A203">
        <v>1201</v>
      </c>
      <c r="B203" t="s">
        <v>144</v>
      </c>
      <c r="C203">
        <v>180447</v>
      </c>
      <c r="D203">
        <v>23001391</v>
      </c>
      <c r="E203" s="38">
        <v>45119</v>
      </c>
      <c r="F203" t="e">
        <f>VLOOKUP(C203,Sheet3!$E$2:$E$16,1,0)</f>
        <v>#N/A</v>
      </c>
      <c r="G203" s="38">
        <v>45162</v>
      </c>
      <c r="H203" t="s">
        <v>251</v>
      </c>
      <c r="J203">
        <v>500</v>
      </c>
      <c r="L203">
        <v>57398700</v>
      </c>
      <c r="M203" t="s">
        <v>202</v>
      </c>
      <c r="Q203" t="s">
        <v>203</v>
      </c>
    </row>
    <row r="204" spans="1:17" x14ac:dyDescent="0.25">
      <c r="A204">
        <v>1201</v>
      </c>
      <c r="B204" t="s">
        <v>116</v>
      </c>
      <c r="C204">
        <v>180448</v>
      </c>
      <c r="D204">
        <v>23001012</v>
      </c>
      <c r="E204" s="38">
        <v>45120</v>
      </c>
      <c r="F204" t="e">
        <f>VLOOKUP(C204,Sheet3!$E$2:$E$16,1,0)</f>
        <v>#N/A</v>
      </c>
      <c r="G204" s="38">
        <v>45125</v>
      </c>
      <c r="H204" t="s">
        <v>160</v>
      </c>
      <c r="J204">
        <v>1</v>
      </c>
      <c r="L204">
        <v>55391977</v>
      </c>
      <c r="M204" t="s">
        <v>161</v>
      </c>
    </row>
    <row r="205" spans="1:17" x14ac:dyDescent="0.25">
      <c r="A205">
        <v>1201</v>
      </c>
      <c r="B205" t="s">
        <v>116</v>
      </c>
      <c r="C205">
        <v>180449</v>
      </c>
      <c r="D205">
        <v>23001012</v>
      </c>
      <c r="E205" s="38">
        <v>45120</v>
      </c>
      <c r="F205" t="e">
        <f>VLOOKUP(C205,Sheet3!$E$2:$E$16,1,0)</f>
        <v>#N/A</v>
      </c>
      <c r="G205" s="38">
        <v>45125</v>
      </c>
      <c r="H205" t="s">
        <v>160</v>
      </c>
      <c r="J205">
        <v>1</v>
      </c>
      <c r="L205">
        <v>55391977</v>
      </c>
      <c r="M205" t="s">
        <v>161</v>
      </c>
    </row>
    <row r="206" spans="1:17" x14ac:dyDescent="0.25">
      <c r="A206">
        <v>1201</v>
      </c>
      <c r="B206" t="s">
        <v>116</v>
      </c>
      <c r="C206">
        <v>180450</v>
      </c>
      <c r="D206">
        <v>23001012</v>
      </c>
      <c r="E206" s="38">
        <v>45120</v>
      </c>
      <c r="F206" t="e">
        <f>VLOOKUP(C206,Sheet3!$E$2:$E$16,1,0)</f>
        <v>#N/A</v>
      </c>
      <c r="G206" s="38">
        <v>45121</v>
      </c>
      <c r="H206" t="s">
        <v>160</v>
      </c>
      <c r="J206">
        <v>2</v>
      </c>
      <c r="L206">
        <v>55391977</v>
      </c>
      <c r="M206" t="s">
        <v>161</v>
      </c>
    </row>
    <row r="207" spans="1:17" x14ac:dyDescent="0.25">
      <c r="A207">
        <v>1201</v>
      </c>
      <c r="B207" t="s">
        <v>105</v>
      </c>
      <c r="C207">
        <v>180451</v>
      </c>
      <c r="D207">
        <v>23001349</v>
      </c>
      <c r="E207" s="38">
        <v>45120</v>
      </c>
      <c r="F207" t="e">
        <f>VLOOKUP(C207,Sheet3!$E$2:$E$16,1,0)</f>
        <v>#N/A</v>
      </c>
      <c r="G207" s="38">
        <v>45163</v>
      </c>
      <c r="H207" t="s">
        <v>252</v>
      </c>
      <c r="J207">
        <v>2000</v>
      </c>
      <c r="L207">
        <v>55881669</v>
      </c>
      <c r="M207" t="s">
        <v>123</v>
      </c>
      <c r="P207" t="s">
        <v>253</v>
      </c>
      <c r="Q207" t="s">
        <v>125</v>
      </c>
    </row>
    <row r="208" spans="1:17" x14ac:dyDescent="0.25">
      <c r="A208">
        <v>1201</v>
      </c>
      <c r="B208" t="s">
        <v>105</v>
      </c>
      <c r="C208">
        <v>180452</v>
      </c>
      <c r="D208">
        <v>23001350</v>
      </c>
      <c r="E208" s="38">
        <v>45120</v>
      </c>
      <c r="F208" t="e">
        <f>VLOOKUP(C208,Sheet3!$E$2:$E$16,1,0)</f>
        <v>#N/A</v>
      </c>
      <c r="G208" s="38">
        <v>45205</v>
      </c>
      <c r="H208" t="s">
        <v>254</v>
      </c>
      <c r="J208">
        <v>2000</v>
      </c>
      <c r="L208">
        <v>55881669</v>
      </c>
      <c r="M208" t="s">
        <v>123</v>
      </c>
      <c r="P208" t="s">
        <v>255</v>
      </c>
      <c r="Q208" t="s">
        <v>125</v>
      </c>
    </row>
    <row r="209" spans="1:17" x14ac:dyDescent="0.25">
      <c r="A209">
        <v>1201</v>
      </c>
      <c r="B209" t="s">
        <v>105</v>
      </c>
      <c r="C209">
        <v>180453</v>
      </c>
      <c r="D209">
        <v>22001724</v>
      </c>
      <c r="E209" s="38">
        <v>45121</v>
      </c>
      <c r="F209" t="e">
        <f>VLOOKUP(C209,Sheet3!$E$2:$E$16,1,0)</f>
        <v>#N/A</v>
      </c>
      <c r="G209" s="38">
        <v>45137</v>
      </c>
      <c r="H209" t="s">
        <v>256</v>
      </c>
      <c r="J209">
        <v>28</v>
      </c>
      <c r="L209">
        <v>55738459</v>
      </c>
      <c r="M209" t="s">
        <v>107</v>
      </c>
      <c r="P209" t="s">
        <v>257</v>
      </c>
    </row>
    <row r="210" spans="1:17" x14ac:dyDescent="0.25">
      <c r="A210">
        <v>1201</v>
      </c>
      <c r="B210" t="s">
        <v>105</v>
      </c>
      <c r="C210">
        <v>180454</v>
      </c>
      <c r="D210">
        <v>22001982</v>
      </c>
      <c r="E210" s="38">
        <v>45121</v>
      </c>
      <c r="F210" t="e">
        <f>VLOOKUP(C210,Sheet3!$E$2:$E$16,1,0)</f>
        <v>#N/A</v>
      </c>
      <c r="G210" s="38">
        <v>45137</v>
      </c>
      <c r="H210" t="s">
        <v>258</v>
      </c>
      <c r="J210">
        <v>27</v>
      </c>
      <c r="L210">
        <v>55738459</v>
      </c>
      <c r="M210" t="s">
        <v>107</v>
      </c>
      <c r="P210" t="s">
        <v>259</v>
      </c>
    </row>
    <row r="211" spans="1:17" x14ac:dyDescent="0.25">
      <c r="A211">
        <v>1201</v>
      </c>
      <c r="B211" t="s">
        <v>105</v>
      </c>
      <c r="C211">
        <v>180455</v>
      </c>
      <c r="D211">
        <v>22001984</v>
      </c>
      <c r="E211" s="38">
        <v>45121</v>
      </c>
      <c r="F211" t="e">
        <f>VLOOKUP(C211,Sheet3!$E$2:$E$16,1,0)</f>
        <v>#N/A</v>
      </c>
      <c r="G211" s="38">
        <v>45137</v>
      </c>
      <c r="H211" t="s">
        <v>260</v>
      </c>
      <c r="J211">
        <v>220</v>
      </c>
      <c r="L211">
        <v>55738459</v>
      </c>
      <c r="M211" t="s">
        <v>107</v>
      </c>
      <c r="P211" t="s">
        <v>259</v>
      </c>
    </row>
    <row r="212" spans="1:17" x14ac:dyDescent="0.25">
      <c r="A212">
        <v>1201</v>
      </c>
      <c r="B212" t="s">
        <v>105</v>
      </c>
      <c r="C212">
        <v>180456</v>
      </c>
      <c r="D212">
        <v>22001991</v>
      </c>
      <c r="E212" s="38">
        <v>45121</v>
      </c>
      <c r="F212" t="e">
        <f>VLOOKUP(C212,Sheet3!$E$2:$E$16,1,0)</f>
        <v>#N/A</v>
      </c>
      <c r="G212" s="38">
        <v>45137</v>
      </c>
      <c r="H212" t="s">
        <v>261</v>
      </c>
      <c r="J212">
        <v>50</v>
      </c>
      <c r="L212">
        <v>55738459</v>
      </c>
      <c r="M212" t="s">
        <v>107</v>
      </c>
      <c r="P212" t="s">
        <v>259</v>
      </c>
    </row>
    <row r="213" spans="1:17" x14ac:dyDescent="0.25">
      <c r="A213">
        <v>1201</v>
      </c>
      <c r="B213" t="s">
        <v>105</v>
      </c>
      <c r="C213">
        <v>180457</v>
      </c>
      <c r="D213">
        <v>22002543</v>
      </c>
      <c r="E213" s="38">
        <v>45121</v>
      </c>
      <c r="F213" t="e">
        <f>VLOOKUP(C213,Sheet3!$E$2:$E$16,1,0)</f>
        <v>#N/A</v>
      </c>
      <c r="G213" s="38">
        <v>45137</v>
      </c>
      <c r="H213" t="s">
        <v>262</v>
      </c>
      <c r="J213">
        <v>19</v>
      </c>
      <c r="L213">
        <v>55738459</v>
      </c>
      <c r="M213" t="s">
        <v>107</v>
      </c>
      <c r="P213" t="s">
        <v>263</v>
      </c>
    </row>
    <row r="214" spans="1:17" x14ac:dyDescent="0.25">
      <c r="A214">
        <v>1201</v>
      </c>
      <c r="B214" t="s">
        <v>105</v>
      </c>
      <c r="C214">
        <v>180458</v>
      </c>
      <c r="D214">
        <v>22002545</v>
      </c>
      <c r="E214" s="38">
        <v>45121</v>
      </c>
      <c r="F214" t="e">
        <f>VLOOKUP(C214,Sheet3!$E$2:$E$16,1,0)</f>
        <v>#N/A</v>
      </c>
      <c r="G214" s="38">
        <v>45137</v>
      </c>
      <c r="H214" t="s">
        <v>264</v>
      </c>
      <c r="J214">
        <v>47</v>
      </c>
      <c r="L214">
        <v>55738459</v>
      </c>
      <c r="M214" t="s">
        <v>107</v>
      </c>
      <c r="P214" t="s">
        <v>263</v>
      </c>
    </row>
    <row r="215" spans="1:17" x14ac:dyDescent="0.25">
      <c r="A215">
        <v>1201</v>
      </c>
      <c r="B215" t="s">
        <v>105</v>
      </c>
      <c r="C215">
        <v>180459</v>
      </c>
      <c r="D215">
        <v>22002547</v>
      </c>
      <c r="E215" s="38">
        <v>45121</v>
      </c>
      <c r="F215" t="e">
        <f>VLOOKUP(C215,Sheet3!$E$2:$E$16,1,0)</f>
        <v>#N/A</v>
      </c>
      <c r="G215" s="38">
        <v>45137</v>
      </c>
      <c r="H215" t="s">
        <v>265</v>
      </c>
      <c r="J215">
        <v>81</v>
      </c>
      <c r="L215">
        <v>55738459</v>
      </c>
      <c r="M215" t="s">
        <v>107</v>
      </c>
      <c r="P215" t="s">
        <v>263</v>
      </c>
    </row>
    <row r="216" spans="1:17" x14ac:dyDescent="0.25">
      <c r="A216">
        <v>1201</v>
      </c>
      <c r="B216" t="s">
        <v>105</v>
      </c>
      <c r="C216">
        <v>180460</v>
      </c>
      <c r="D216">
        <v>22002553</v>
      </c>
      <c r="E216" s="38">
        <v>45121</v>
      </c>
      <c r="F216" t="e">
        <f>VLOOKUP(C216,Sheet3!$E$2:$E$16,1,0)</f>
        <v>#N/A</v>
      </c>
      <c r="G216" s="38">
        <v>45137</v>
      </c>
      <c r="H216" t="s">
        <v>266</v>
      </c>
      <c r="J216">
        <v>110</v>
      </c>
      <c r="L216">
        <v>55738459</v>
      </c>
      <c r="M216" t="s">
        <v>107</v>
      </c>
      <c r="P216" t="s">
        <v>263</v>
      </c>
    </row>
    <row r="217" spans="1:17" x14ac:dyDescent="0.25">
      <c r="A217">
        <v>1201</v>
      </c>
      <c r="B217" t="s">
        <v>116</v>
      </c>
      <c r="C217">
        <v>180461</v>
      </c>
      <c r="D217">
        <v>23001179</v>
      </c>
      <c r="E217" s="38">
        <v>45121</v>
      </c>
      <c r="F217" t="e">
        <f>VLOOKUP(C217,Sheet3!$E$2:$E$16,1,0)</f>
        <v>#N/A</v>
      </c>
      <c r="G217" s="38">
        <v>45152</v>
      </c>
      <c r="H217" t="s">
        <v>172</v>
      </c>
      <c r="J217">
        <v>11</v>
      </c>
      <c r="L217">
        <v>55358131</v>
      </c>
      <c r="M217" t="s">
        <v>173</v>
      </c>
      <c r="Q217" t="s">
        <v>174</v>
      </c>
    </row>
    <row r="218" spans="1:17" x14ac:dyDescent="0.25">
      <c r="A218">
        <v>1201</v>
      </c>
      <c r="B218" t="s">
        <v>144</v>
      </c>
      <c r="C218">
        <v>180462</v>
      </c>
      <c r="D218">
        <v>22001039</v>
      </c>
      <c r="E218" s="38">
        <v>45121</v>
      </c>
      <c r="F218" t="e">
        <f>VLOOKUP(C218,Sheet3!$E$2:$E$16,1,0)</f>
        <v>#N/A</v>
      </c>
      <c r="G218" s="38">
        <v>45138</v>
      </c>
      <c r="H218" t="s">
        <v>267</v>
      </c>
      <c r="J218">
        <v>145</v>
      </c>
      <c r="L218">
        <v>55738459</v>
      </c>
      <c r="M218" t="s">
        <v>107</v>
      </c>
    </row>
    <row r="219" spans="1:17" x14ac:dyDescent="0.25">
      <c r="A219">
        <v>1201</v>
      </c>
      <c r="B219" t="s">
        <v>144</v>
      </c>
      <c r="C219">
        <v>180463</v>
      </c>
      <c r="D219">
        <v>22001040</v>
      </c>
      <c r="E219" s="38">
        <v>45121</v>
      </c>
      <c r="F219" t="e">
        <f>VLOOKUP(C219,Sheet3!$E$2:$E$16,1,0)</f>
        <v>#N/A</v>
      </c>
      <c r="G219" s="38">
        <v>45138</v>
      </c>
      <c r="H219" t="s">
        <v>268</v>
      </c>
      <c r="J219">
        <v>48</v>
      </c>
      <c r="L219">
        <v>55738459</v>
      </c>
      <c r="M219" t="s">
        <v>107</v>
      </c>
      <c r="P219" t="s">
        <v>269</v>
      </c>
    </row>
    <row r="220" spans="1:17" x14ac:dyDescent="0.25">
      <c r="A220">
        <v>1201</v>
      </c>
      <c r="B220" t="s">
        <v>116</v>
      </c>
      <c r="C220">
        <v>180464</v>
      </c>
      <c r="D220">
        <v>23001007</v>
      </c>
      <c r="E220" s="38">
        <v>45121</v>
      </c>
      <c r="F220" t="e">
        <f>VLOOKUP(C220,Sheet3!$E$2:$E$16,1,0)</f>
        <v>#N/A</v>
      </c>
      <c r="G220" s="38">
        <v>45169</v>
      </c>
      <c r="H220" t="s">
        <v>270</v>
      </c>
      <c r="J220">
        <v>171</v>
      </c>
      <c r="L220">
        <v>57225201</v>
      </c>
      <c r="M220" t="s">
        <v>158</v>
      </c>
      <c r="Q220" t="s">
        <v>159</v>
      </c>
    </row>
    <row r="221" spans="1:17" x14ac:dyDescent="0.25">
      <c r="A221">
        <v>1201</v>
      </c>
      <c r="B221" t="s">
        <v>144</v>
      </c>
      <c r="C221">
        <v>180465</v>
      </c>
      <c r="D221">
        <v>22001042</v>
      </c>
      <c r="E221" s="38">
        <v>45121</v>
      </c>
      <c r="F221" t="e">
        <f>VLOOKUP(C221,Sheet3!$E$2:$E$16,1,0)</f>
        <v>#N/A</v>
      </c>
      <c r="G221" s="38">
        <v>45138</v>
      </c>
      <c r="H221" t="s">
        <v>271</v>
      </c>
      <c r="J221">
        <v>23</v>
      </c>
      <c r="L221">
        <v>55738459</v>
      </c>
      <c r="M221" t="s">
        <v>107</v>
      </c>
      <c r="P221" t="s">
        <v>272</v>
      </c>
    </row>
    <row r="222" spans="1:17" x14ac:dyDescent="0.25">
      <c r="A222">
        <v>1201</v>
      </c>
      <c r="B222" t="s">
        <v>116</v>
      </c>
      <c r="C222">
        <v>180466</v>
      </c>
      <c r="D222">
        <v>23001007</v>
      </c>
      <c r="E222" s="38">
        <v>45121</v>
      </c>
      <c r="F222" t="e">
        <f>VLOOKUP(C222,Sheet3!$E$2:$E$16,1,0)</f>
        <v>#N/A</v>
      </c>
      <c r="G222" s="38">
        <v>45169</v>
      </c>
      <c r="H222" t="s">
        <v>270</v>
      </c>
      <c r="J222">
        <v>1836</v>
      </c>
      <c r="L222">
        <v>57225201</v>
      </c>
      <c r="M222" t="s">
        <v>158</v>
      </c>
      <c r="Q222" t="s">
        <v>159</v>
      </c>
    </row>
    <row r="223" spans="1:17" x14ac:dyDescent="0.25">
      <c r="A223">
        <v>1201</v>
      </c>
      <c r="B223" t="s">
        <v>116</v>
      </c>
      <c r="C223">
        <v>180467</v>
      </c>
      <c r="D223">
        <v>23001026</v>
      </c>
      <c r="E223" s="38">
        <v>45121</v>
      </c>
      <c r="F223" t="e">
        <f>VLOOKUP(C223,Sheet3!$E$2:$E$16,1,0)</f>
        <v>#N/A</v>
      </c>
      <c r="G223" s="38">
        <v>45169</v>
      </c>
      <c r="H223" t="s">
        <v>270</v>
      </c>
      <c r="J223">
        <v>57</v>
      </c>
      <c r="L223">
        <v>57334669</v>
      </c>
      <c r="M223" t="s">
        <v>273</v>
      </c>
      <c r="Q223" t="s">
        <v>274</v>
      </c>
    </row>
    <row r="224" spans="1:17" x14ac:dyDescent="0.25">
      <c r="A224">
        <v>1201</v>
      </c>
      <c r="B224" t="s">
        <v>116</v>
      </c>
      <c r="C224">
        <v>180468</v>
      </c>
      <c r="D224">
        <v>23001008</v>
      </c>
      <c r="E224" s="38">
        <v>45121</v>
      </c>
      <c r="F224" t="e">
        <f>VLOOKUP(C224,Sheet3!$E$2:$E$16,1,0)</f>
        <v>#N/A</v>
      </c>
      <c r="G224" s="38">
        <v>45169</v>
      </c>
      <c r="H224" t="s">
        <v>270</v>
      </c>
      <c r="J224">
        <v>54</v>
      </c>
      <c r="L224">
        <v>57315716</v>
      </c>
      <c r="M224" t="s">
        <v>275</v>
      </c>
      <c r="Q224" t="s">
        <v>276</v>
      </c>
    </row>
    <row r="225" spans="1:17" x14ac:dyDescent="0.25">
      <c r="A225">
        <v>1201</v>
      </c>
      <c r="B225" t="s">
        <v>116</v>
      </c>
      <c r="C225">
        <v>180469</v>
      </c>
      <c r="D225">
        <v>23001003</v>
      </c>
      <c r="E225" s="38">
        <v>45121</v>
      </c>
      <c r="F225" t="e">
        <f>VLOOKUP(C225,Sheet3!$E$2:$E$16,1,0)</f>
        <v>#N/A</v>
      </c>
      <c r="G225" s="38">
        <v>45169</v>
      </c>
      <c r="H225" t="s">
        <v>157</v>
      </c>
      <c r="J225">
        <v>18</v>
      </c>
      <c r="L225">
        <v>57225201</v>
      </c>
      <c r="M225" t="s">
        <v>158</v>
      </c>
      <c r="Q225" t="s">
        <v>159</v>
      </c>
    </row>
    <row r="226" spans="1:17" x14ac:dyDescent="0.25">
      <c r="A226">
        <v>1201</v>
      </c>
      <c r="B226" t="s">
        <v>116</v>
      </c>
      <c r="C226">
        <v>180470</v>
      </c>
      <c r="D226">
        <v>23001003</v>
      </c>
      <c r="E226" s="38">
        <v>45121</v>
      </c>
      <c r="F226" t="e">
        <f>VLOOKUP(C226,Sheet3!$E$2:$E$16,1,0)</f>
        <v>#N/A</v>
      </c>
      <c r="G226" s="38">
        <v>45169</v>
      </c>
      <c r="H226" t="s">
        <v>157</v>
      </c>
      <c r="J226">
        <v>264</v>
      </c>
      <c r="L226">
        <v>57225201</v>
      </c>
      <c r="M226" t="s">
        <v>158</v>
      </c>
      <c r="Q226" t="s">
        <v>159</v>
      </c>
    </row>
    <row r="227" spans="1:17" x14ac:dyDescent="0.25">
      <c r="A227">
        <v>1201</v>
      </c>
      <c r="B227" t="s">
        <v>116</v>
      </c>
      <c r="C227">
        <v>180471</v>
      </c>
      <c r="D227">
        <v>23001027</v>
      </c>
      <c r="E227" s="38">
        <v>45121</v>
      </c>
      <c r="F227" t="e">
        <f>VLOOKUP(C227,Sheet3!$E$2:$E$16,1,0)</f>
        <v>#N/A</v>
      </c>
      <c r="G227" s="38">
        <v>45169</v>
      </c>
      <c r="H227" t="s">
        <v>157</v>
      </c>
      <c r="J227">
        <v>6</v>
      </c>
      <c r="L227">
        <v>57334669</v>
      </c>
      <c r="M227" t="s">
        <v>273</v>
      </c>
      <c r="Q227" t="s">
        <v>274</v>
      </c>
    </row>
    <row r="228" spans="1:17" x14ac:dyDescent="0.25">
      <c r="A228">
        <v>1201</v>
      </c>
      <c r="B228" t="s">
        <v>116</v>
      </c>
      <c r="C228">
        <v>180472</v>
      </c>
      <c r="D228">
        <v>23001004</v>
      </c>
      <c r="E228" s="38">
        <v>45121</v>
      </c>
      <c r="F228" t="e">
        <f>VLOOKUP(C228,Sheet3!$E$2:$E$16,1,0)</f>
        <v>#N/A</v>
      </c>
      <c r="G228" s="38">
        <v>45169</v>
      </c>
      <c r="H228" t="s">
        <v>157</v>
      </c>
      <c r="J228">
        <v>6</v>
      </c>
      <c r="L228">
        <v>57315716</v>
      </c>
      <c r="M228" t="s">
        <v>275</v>
      </c>
      <c r="Q228" t="s">
        <v>276</v>
      </c>
    </row>
    <row r="229" spans="1:17" x14ac:dyDescent="0.25">
      <c r="A229">
        <v>1201</v>
      </c>
      <c r="B229" t="s">
        <v>116</v>
      </c>
      <c r="C229">
        <v>180473</v>
      </c>
      <c r="D229">
        <v>23001053</v>
      </c>
      <c r="E229" s="38">
        <v>45121</v>
      </c>
      <c r="F229" t="e">
        <f>VLOOKUP(C229,Sheet3!$E$2:$E$16,1,0)</f>
        <v>#N/A</v>
      </c>
      <c r="G229" s="38">
        <v>45169</v>
      </c>
      <c r="H229" t="s">
        <v>277</v>
      </c>
      <c r="J229">
        <v>120</v>
      </c>
      <c r="L229">
        <v>57225201</v>
      </c>
      <c r="M229" t="s">
        <v>158</v>
      </c>
      <c r="Q229" t="s">
        <v>159</v>
      </c>
    </row>
    <row r="230" spans="1:17" x14ac:dyDescent="0.25">
      <c r="A230">
        <v>1201</v>
      </c>
      <c r="B230" t="s">
        <v>116</v>
      </c>
      <c r="C230">
        <v>180474</v>
      </c>
      <c r="D230">
        <v>23001053</v>
      </c>
      <c r="E230" s="38">
        <v>45121</v>
      </c>
      <c r="F230" t="e">
        <f>VLOOKUP(C230,Sheet3!$E$2:$E$16,1,0)</f>
        <v>#N/A</v>
      </c>
      <c r="G230" s="38">
        <v>45169</v>
      </c>
      <c r="H230" t="s">
        <v>277</v>
      </c>
      <c r="J230">
        <v>1760</v>
      </c>
      <c r="L230">
        <v>57225201</v>
      </c>
      <c r="M230" t="s">
        <v>158</v>
      </c>
      <c r="Q230" t="s">
        <v>159</v>
      </c>
    </row>
    <row r="231" spans="1:17" x14ac:dyDescent="0.25">
      <c r="A231">
        <v>1201</v>
      </c>
      <c r="B231" t="s">
        <v>116</v>
      </c>
      <c r="C231">
        <v>180475</v>
      </c>
      <c r="D231">
        <v>23001416</v>
      </c>
      <c r="E231" s="38">
        <v>45121</v>
      </c>
      <c r="F231" t="e">
        <f>VLOOKUP(C231,Sheet3!$E$2:$E$16,1,0)</f>
        <v>#N/A</v>
      </c>
      <c r="G231" s="38">
        <v>45169</v>
      </c>
      <c r="H231" t="s">
        <v>277</v>
      </c>
      <c r="J231">
        <v>40</v>
      </c>
      <c r="L231">
        <v>57334669</v>
      </c>
      <c r="M231" t="s">
        <v>273</v>
      </c>
      <c r="Q231" t="s">
        <v>274</v>
      </c>
    </row>
    <row r="232" spans="1:17" x14ac:dyDescent="0.25">
      <c r="A232">
        <v>1201</v>
      </c>
      <c r="B232" t="s">
        <v>116</v>
      </c>
      <c r="C232">
        <v>180476</v>
      </c>
      <c r="D232">
        <v>23001417</v>
      </c>
      <c r="E232" s="38">
        <v>45121</v>
      </c>
      <c r="F232" t="e">
        <f>VLOOKUP(C232,Sheet3!$E$2:$E$16,1,0)</f>
        <v>#N/A</v>
      </c>
      <c r="G232" s="38">
        <v>45169</v>
      </c>
      <c r="H232" t="s">
        <v>277</v>
      </c>
      <c r="J232">
        <v>40</v>
      </c>
      <c r="L232">
        <v>57315716</v>
      </c>
      <c r="M232" t="s">
        <v>275</v>
      </c>
      <c r="Q232" t="s">
        <v>276</v>
      </c>
    </row>
    <row r="233" spans="1:17" x14ac:dyDescent="0.25">
      <c r="A233">
        <v>1201</v>
      </c>
      <c r="B233" t="s">
        <v>116</v>
      </c>
      <c r="C233">
        <v>180477</v>
      </c>
      <c r="D233">
        <v>23001010</v>
      </c>
      <c r="E233" s="38">
        <v>45121</v>
      </c>
      <c r="F233" t="e">
        <f>VLOOKUP(C233,Sheet3!$E$2:$E$16,1,0)</f>
        <v>#N/A</v>
      </c>
      <c r="G233" s="38">
        <v>45169</v>
      </c>
      <c r="H233" t="s">
        <v>278</v>
      </c>
      <c r="J233">
        <v>24</v>
      </c>
      <c r="L233">
        <v>57225201</v>
      </c>
      <c r="M233" t="s">
        <v>158</v>
      </c>
      <c r="Q233" t="s">
        <v>159</v>
      </c>
    </row>
    <row r="234" spans="1:17" x14ac:dyDescent="0.25">
      <c r="A234">
        <v>1201</v>
      </c>
      <c r="B234" t="s">
        <v>116</v>
      </c>
      <c r="C234">
        <v>180478</v>
      </c>
      <c r="D234">
        <v>23001010</v>
      </c>
      <c r="E234" s="38">
        <v>45121</v>
      </c>
      <c r="F234" t="e">
        <f>VLOOKUP(C234,Sheet3!$E$2:$E$16,1,0)</f>
        <v>#N/A</v>
      </c>
      <c r="G234" s="38">
        <v>45169</v>
      </c>
      <c r="H234" t="s">
        <v>278</v>
      </c>
      <c r="J234">
        <v>368</v>
      </c>
      <c r="L234">
        <v>57225201</v>
      </c>
      <c r="M234" t="s">
        <v>158</v>
      </c>
      <c r="Q234" t="s">
        <v>159</v>
      </c>
    </row>
    <row r="235" spans="1:17" x14ac:dyDescent="0.25">
      <c r="A235">
        <v>1201</v>
      </c>
      <c r="B235" t="s">
        <v>116</v>
      </c>
      <c r="C235">
        <v>180479</v>
      </c>
      <c r="D235">
        <v>23001028</v>
      </c>
      <c r="E235" s="38">
        <v>45121</v>
      </c>
      <c r="F235" t="e">
        <f>VLOOKUP(C235,Sheet3!$E$2:$E$16,1,0)</f>
        <v>#N/A</v>
      </c>
      <c r="G235" s="38">
        <v>45169</v>
      </c>
      <c r="H235" t="s">
        <v>278</v>
      </c>
      <c r="J235">
        <v>8</v>
      </c>
      <c r="L235">
        <v>57334669</v>
      </c>
      <c r="M235" t="s">
        <v>273</v>
      </c>
      <c r="Q235" t="s">
        <v>274</v>
      </c>
    </row>
    <row r="236" spans="1:17" x14ac:dyDescent="0.25">
      <c r="A236">
        <v>1201</v>
      </c>
      <c r="B236" t="s">
        <v>116</v>
      </c>
      <c r="C236">
        <v>180480</v>
      </c>
      <c r="D236">
        <v>23001009</v>
      </c>
      <c r="E236" s="38">
        <v>45121</v>
      </c>
      <c r="F236" t="e">
        <f>VLOOKUP(C236,Sheet3!$E$2:$E$16,1,0)</f>
        <v>#N/A</v>
      </c>
      <c r="G236" s="38">
        <v>45169</v>
      </c>
      <c r="H236" t="s">
        <v>270</v>
      </c>
      <c r="J236">
        <v>57</v>
      </c>
      <c r="L236">
        <v>57313569</v>
      </c>
      <c r="M236" t="s">
        <v>279</v>
      </c>
      <c r="Q236" t="s">
        <v>280</v>
      </c>
    </row>
    <row r="237" spans="1:17" x14ac:dyDescent="0.25">
      <c r="A237">
        <v>1201</v>
      </c>
      <c r="B237" t="s">
        <v>116</v>
      </c>
      <c r="C237">
        <v>180481</v>
      </c>
      <c r="D237">
        <v>23001005</v>
      </c>
      <c r="E237" s="38">
        <v>45121</v>
      </c>
      <c r="F237" t="e">
        <f>VLOOKUP(C237,Sheet3!$E$2:$E$16,1,0)</f>
        <v>#N/A</v>
      </c>
      <c r="G237" s="38">
        <v>45169</v>
      </c>
      <c r="H237" t="s">
        <v>157</v>
      </c>
      <c r="J237">
        <v>6</v>
      </c>
      <c r="L237">
        <v>57313569</v>
      </c>
      <c r="M237" t="s">
        <v>279</v>
      </c>
      <c r="Q237" t="s">
        <v>280</v>
      </c>
    </row>
    <row r="238" spans="1:17" x14ac:dyDescent="0.25">
      <c r="A238">
        <v>1201</v>
      </c>
      <c r="B238" t="s">
        <v>116</v>
      </c>
      <c r="C238">
        <v>180482</v>
      </c>
      <c r="D238">
        <v>23001418</v>
      </c>
      <c r="E238" s="38">
        <v>45121</v>
      </c>
      <c r="F238" t="e">
        <f>VLOOKUP(C238,Sheet3!$E$2:$E$16,1,0)</f>
        <v>#N/A</v>
      </c>
      <c r="G238" s="38">
        <v>45169</v>
      </c>
      <c r="H238" t="s">
        <v>277</v>
      </c>
      <c r="J238">
        <v>40</v>
      </c>
      <c r="L238">
        <v>57313569</v>
      </c>
      <c r="M238" t="s">
        <v>279</v>
      </c>
      <c r="Q238" t="s">
        <v>280</v>
      </c>
    </row>
    <row r="239" spans="1:17" x14ac:dyDescent="0.25">
      <c r="A239">
        <v>1201</v>
      </c>
      <c r="B239" t="s">
        <v>116</v>
      </c>
      <c r="C239">
        <v>180483</v>
      </c>
      <c r="D239">
        <v>23001011</v>
      </c>
      <c r="E239" s="38">
        <v>45121</v>
      </c>
      <c r="F239" t="e">
        <f>VLOOKUP(C239,Sheet3!$E$2:$E$16,1,0)</f>
        <v>#N/A</v>
      </c>
      <c r="G239" s="38">
        <v>45169</v>
      </c>
      <c r="H239" t="s">
        <v>278</v>
      </c>
      <c r="J239">
        <v>8</v>
      </c>
      <c r="L239">
        <v>57313569</v>
      </c>
      <c r="M239" t="s">
        <v>279</v>
      </c>
      <c r="Q239" t="s">
        <v>280</v>
      </c>
    </row>
    <row r="240" spans="1:17" x14ac:dyDescent="0.25">
      <c r="A240">
        <v>1201</v>
      </c>
      <c r="B240" t="s">
        <v>144</v>
      </c>
      <c r="C240">
        <v>180484</v>
      </c>
      <c r="D240">
        <v>22001045</v>
      </c>
      <c r="E240" s="38">
        <v>45124</v>
      </c>
      <c r="F240" t="e">
        <f>VLOOKUP(C240,Sheet3!$E$2:$E$16,1,0)</f>
        <v>#N/A</v>
      </c>
      <c r="G240" s="38">
        <v>45138</v>
      </c>
      <c r="H240" t="s">
        <v>281</v>
      </c>
      <c r="J240">
        <v>42</v>
      </c>
      <c r="L240">
        <v>55738459</v>
      </c>
      <c r="M240" t="s">
        <v>107</v>
      </c>
      <c r="P240" t="s">
        <v>272</v>
      </c>
    </row>
    <row r="241" spans="1:17" x14ac:dyDescent="0.25">
      <c r="A241">
        <v>1201</v>
      </c>
      <c r="B241" t="s">
        <v>144</v>
      </c>
      <c r="C241">
        <v>180485</v>
      </c>
      <c r="D241">
        <v>22001046</v>
      </c>
      <c r="E241" s="38">
        <v>45124</v>
      </c>
      <c r="F241" t="e">
        <f>VLOOKUP(C241,Sheet3!$E$2:$E$16,1,0)</f>
        <v>#N/A</v>
      </c>
      <c r="G241" s="38">
        <v>45138</v>
      </c>
      <c r="H241" t="s">
        <v>282</v>
      </c>
      <c r="J241">
        <v>25</v>
      </c>
      <c r="L241">
        <v>55738459</v>
      </c>
      <c r="M241" t="s">
        <v>107</v>
      </c>
      <c r="P241" t="s">
        <v>272</v>
      </c>
    </row>
    <row r="242" spans="1:17" x14ac:dyDescent="0.25">
      <c r="A242">
        <v>1201</v>
      </c>
      <c r="B242" t="s">
        <v>144</v>
      </c>
      <c r="C242">
        <v>180486</v>
      </c>
      <c r="D242">
        <v>22001710</v>
      </c>
      <c r="E242" s="38">
        <v>45124</v>
      </c>
      <c r="F242" t="e">
        <f>VLOOKUP(C242,Sheet3!$E$2:$E$16,1,0)</f>
        <v>#N/A</v>
      </c>
      <c r="G242" s="38">
        <v>45138</v>
      </c>
      <c r="H242" t="s">
        <v>283</v>
      </c>
      <c r="J242">
        <v>380</v>
      </c>
      <c r="L242">
        <v>55738459</v>
      </c>
      <c r="M242" t="s">
        <v>107</v>
      </c>
      <c r="P242" t="s">
        <v>257</v>
      </c>
    </row>
    <row r="243" spans="1:17" x14ac:dyDescent="0.25">
      <c r="A243">
        <v>1201</v>
      </c>
      <c r="B243" t="s">
        <v>144</v>
      </c>
      <c r="C243">
        <v>180487</v>
      </c>
      <c r="D243">
        <v>22001710</v>
      </c>
      <c r="E243" s="38">
        <v>45124</v>
      </c>
      <c r="F243" t="e">
        <f>VLOOKUP(C243,Sheet3!$E$2:$E$16,1,0)</f>
        <v>#N/A</v>
      </c>
      <c r="G243" s="38">
        <v>45138</v>
      </c>
      <c r="H243" t="s">
        <v>283</v>
      </c>
      <c r="J243">
        <v>380</v>
      </c>
      <c r="L243">
        <v>55738459</v>
      </c>
      <c r="M243" t="s">
        <v>107</v>
      </c>
      <c r="P243" t="s">
        <v>257</v>
      </c>
    </row>
    <row r="244" spans="1:17" x14ac:dyDescent="0.25">
      <c r="A244">
        <v>1201</v>
      </c>
      <c r="B244" t="s">
        <v>116</v>
      </c>
      <c r="C244">
        <v>180488</v>
      </c>
      <c r="D244">
        <v>23001179</v>
      </c>
      <c r="E244" s="38">
        <v>45124</v>
      </c>
      <c r="F244" t="e">
        <f>VLOOKUP(C244,Sheet3!$E$2:$E$16,1,0)</f>
        <v>#N/A</v>
      </c>
      <c r="G244" s="38">
        <v>45156</v>
      </c>
      <c r="H244" t="s">
        <v>172</v>
      </c>
      <c r="J244">
        <v>11</v>
      </c>
      <c r="L244">
        <v>55358131</v>
      </c>
      <c r="M244" t="s">
        <v>173</v>
      </c>
      <c r="Q244" t="s">
        <v>174</v>
      </c>
    </row>
    <row r="245" spans="1:17" x14ac:dyDescent="0.25">
      <c r="A245">
        <v>1201</v>
      </c>
      <c r="B245" t="s">
        <v>116</v>
      </c>
      <c r="C245">
        <v>180489</v>
      </c>
      <c r="D245">
        <v>23001247</v>
      </c>
      <c r="E245" s="38">
        <v>45124</v>
      </c>
      <c r="F245" t="e">
        <f>VLOOKUP(C245,Sheet3!$E$2:$E$16,1,0)</f>
        <v>#N/A</v>
      </c>
      <c r="G245" s="38">
        <v>45156</v>
      </c>
      <c r="H245" t="s">
        <v>126</v>
      </c>
      <c r="J245">
        <v>1</v>
      </c>
      <c r="L245">
        <v>55881669</v>
      </c>
      <c r="M245" t="s">
        <v>123</v>
      </c>
      <c r="Q245" t="s">
        <v>125</v>
      </c>
    </row>
    <row r="246" spans="1:17" x14ac:dyDescent="0.25">
      <c r="A246">
        <v>1201</v>
      </c>
      <c r="B246" t="s">
        <v>116</v>
      </c>
      <c r="C246">
        <v>180490</v>
      </c>
      <c r="D246">
        <v>23001191</v>
      </c>
      <c r="E246" s="38">
        <v>45127</v>
      </c>
      <c r="F246" t="e">
        <f>VLOOKUP(C246,Sheet3!$E$2:$E$16,1,0)</f>
        <v>#N/A</v>
      </c>
      <c r="G246" s="38">
        <v>45138</v>
      </c>
      <c r="H246" t="s">
        <v>136</v>
      </c>
      <c r="J246">
        <v>6</v>
      </c>
      <c r="L246">
        <v>57334466</v>
      </c>
      <c r="M246" t="s">
        <v>137</v>
      </c>
      <c r="Q246" t="s">
        <v>138</v>
      </c>
    </row>
    <row r="247" spans="1:17" x14ac:dyDescent="0.25">
      <c r="A247">
        <v>1201</v>
      </c>
      <c r="B247" t="s">
        <v>116</v>
      </c>
      <c r="C247">
        <v>180491</v>
      </c>
      <c r="D247">
        <v>23001191</v>
      </c>
      <c r="E247" s="38">
        <v>45127</v>
      </c>
      <c r="F247" t="e">
        <f>VLOOKUP(C247,Sheet3!$E$2:$E$16,1,0)</f>
        <v>#N/A</v>
      </c>
      <c r="G247" s="38">
        <v>45138</v>
      </c>
      <c r="H247" t="s">
        <v>136</v>
      </c>
      <c r="J247">
        <v>2</v>
      </c>
      <c r="L247">
        <v>57334466</v>
      </c>
      <c r="M247" t="s">
        <v>137</v>
      </c>
      <c r="Q247" t="s">
        <v>138</v>
      </c>
    </row>
    <row r="248" spans="1:17" x14ac:dyDescent="0.25">
      <c r="A248">
        <v>1201</v>
      </c>
      <c r="B248" t="s">
        <v>116</v>
      </c>
      <c r="C248">
        <v>180492</v>
      </c>
      <c r="D248">
        <v>23001050</v>
      </c>
      <c r="E248" s="38">
        <v>45127</v>
      </c>
      <c r="F248" t="e">
        <f>VLOOKUP(C248,Sheet3!$E$2:$E$16,1,0)</f>
        <v>#N/A</v>
      </c>
      <c r="G248" s="38">
        <v>45138</v>
      </c>
      <c r="H248" t="s">
        <v>135</v>
      </c>
      <c r="J248">
        <v>3</v>
      </c>
      <c r="L248">
        <v>55738459</v>
      </c>
      <c r="M248" t="s">
        <v>107</v>
      </c>
    </row>
    <row r="249" spans="1:17" x14ac:dyDescent="0.25">
      <c r="A249">
        <v>1201</v>
      </c>
      <c r="B249" t="s">
        <v>116</v>
      </c>
      <c r="C249">
        <v>180503</v>
      </c>
      <c r="D249">
        <v>23001322</v>
      </c>
      <c r="E249" s="38">
        <v>45128</v>
      </c>
      <c r="F249" t="e">
        <f>VLOOKUP(C249,Sheet3!$E$2:$E$16,1,0)</f>
        <v>#N/A</v>
      </c>
      <c r="G249" s="38">
        <v>45128</v>
      </c>
      <c r="H249" t="s">
        <v>175</v>
      </c>
      <c r="J249">
        <v>8</v>
      </c>
      <c r="L249">
        <v>53000090</v>
      </c>
      <c r="M249" t="s">
        <v>176</v>
      </c>
      <c r="Q249" t="s">
        <v>177</v>
      </c>
    </row>
    <row r="250" spans="1:17" x14ac:dyDescent="0.25">
      <c r="A250">
        <v>1201</v>
      </c>
      <c r="B250" t="s">
        <v>116</v>
      </c>
      <c r="C250">
        <v>180505</v>
      </c>
      <c r="D250">
        <v>23001012</v>
      </c>
      <c r="E250" s="38">
        <v>45128</v>
      </c>
      <c r="F250" t="e">
        <f>VLOOKUP(C250,Sheet3!$E$2:$E$16,1,0)</f>
        <v>#N/A</v>
      </c>
      <c r="G250" s="38">
        <v>45134</v>
      </c>
      <c r="H250" t="s">
        <v>160</v>
      </c>
      <c r="J250">
        <v>3</v>
      </c>
      <c r="L250">
        <v>55391977</v>
      </c>
      <c r="M250" t="s">
        <v>161</v>
      </c>
    </row>
    <row r="251" spans="1:17" x14ac:dyDescent="0.25">
      <c r="A251">
        <v>1201</v>
      </c>
      <c r="B251" t="s">
        <v>116</v>
      </c>
      <c r="C251">
        <v>180506</v>
      </c>
      <c r="D251">
        <v>23001012</v>
      </c>
      <c r="E251" s="38">
        <v>45128</v>
      </c>
      <c r="F251" t="e">
        <f>VLOOKUP(C251,Sheet3!$E$2:$E$16,1,0)</f>
        <v>#N/A</v>
      </c>
      <c r="G251" s="38">
        <v>45133</v>
      </c>
      <c r="H251" t="s">
        <v>160</v>
      </c>
      <c r="J251">
        <v>3</v>
      </c>
      <c r="L251">
        <v>55391977</v>
      </c>
      <c r="M251" t="s">
        <v>161</v>
      </c>
    </row>
    <row r="252" spans="1:17" x14ac:dyDescent="0.25">
      <c r="A252">
        <v>1201</v>
      </c>
      <c r="B252" t="s">
        <v>116</v>
      </c>
      <c r="C252">
        <v>180507</v>
      </c>
      <c r="D252">
        <v>23001012</v>
      </c>
      <c r="E252" s="38">
        <v>45128</v>
      </c>
      <c r="F252" t="e">
        <f>VLOOKUP(C252,Sheet3!$E$2:$E$16,1,0)</f>
        <v>#N/A</v>
      </c>
      <c r="G252" s="38">
        <v>45134</v>
      </c>
      <c r="H252" t="s">
        <v>160</v>
      </c>
      <c r="J252">
        <v>2</v>
      </c>
      <c r="L252">
        <v>55391977</v>
      </c>
      <c r="M252" t="s">
        <v>161</v>
      </c>
    </row>
    <row r="253" spans="1:17" x14ac:dyDescent="0.25">
      <c r="A253">
        <v>1201</v>
      </c>
      <c r="B253" t="s">
        <v>105</v>
      </c>
      <c r="C253">
        <v>180517</v>
      </c>
      <c r="D253">
        <v>23001353</v>
      </c>
      <c r="E253" s="38">
        <v>45131</v>
      </c>
      <c r="F253" t="e">
        <f>VLOOKUP(C253,Sheet3!$E$2:$E$16,1,0)</f>
        <v>#N/A</v>
      </c>
      <c r="G253" s="38">
        <v>45234</v>
      </c>
      <c r="H253" t="s">
        <v>284</v>
      </c>
      <c r="J253">
        <v>3000</v>
      </c>
      <c r="L253">
        <v>55881669</v>
      </c>
      <c r="M253" t="s">
        <v>123</v>
      </c>
      <c r="Q253" t="s">
        <v>125</v>
      </c>
    </row>
    <row r="254" spans="1:17" x14ac:dyDescent="0.25">
      <c r="A254">
        <v>1201</v>
      </c>
      <c r="B254" t="s">
        <v>105</v>
      </c>
      <c r="C254">
        <v>180518</v>
      </c>
      <c r="D254">
        <v>23001354</v>
      </c>
      <c r="E254" s="38">
        <v>45131</v>
      </c>
      <c r="F254" t="e">
        <f>VLOOKUP(C254,Sheet3!$E$2:$E$16,1,0)</f>
        <v>#N/A</v>
      </c>
      <c r="G254" s="38">
        <v>45234</v>
      </c>
      <c r="H254" t="s">
        <v>285</v>
      </c>
      <c r="J254">
        <v>10</v>
      </c>
      <c r="L254">
        <v>55881669</v>
      </c>
      <c r="M254" t="s">
        <v>123</v>
      </c>
      <c r="Q254" t="s">
        <v>125</v>
      </c>
    </row>
    <row r="255" spans="1:17" x14ac:dyDescent="0.25">
      <c r="A255">
        <v>1201</v>
      </c>
      <c r="B255" t="s">
        <v>105</v>
      </c>
      <c r="C255">
        <v>180519</v>
      </c>
      <c r="D255">
        <v>23001363</v>
      </c>
      <c r="E255" s="38">
        <v>45131</v>
      </c>
      <c r="F255" t="e">
        <f>VLOOKUP(C255,Sheet3!$E$2:$E$16,1,0)</f>
        <v>#N/A</v>
      </c>
      <c r="G255" s="38">
        <v>45260</v>
      </c>
      <c r="H255" t="s">
        <v>286</v>
      </c>
      <c r="J255">
        <v>1330</v>
      </c>
      <c r="L255">
        <v>55738459</v>
      </c>
      <c r="M255" t="s">
        <v>107</v>
      </c>
      <c r="P255" t="s">
        <v>287</v>
      </c>
    </row>
    <row r="256" spans="1:17" x14ac:dyDescent="0.25">
      <c r="A256">
        <v>1201</v>
      </c>
      <c r="B256" t="s">
        <v>105</v>
      </c>
      <c r="C256">
        <v>180520</v>
      </c>
      <c r="D256">
        <v>23001364</v>
      </c>
      <c r="E256" s="38">
        <v>45131</v>
      </c>
      <c r="F256" t="e">
        <f>VLOOKUP(C256,Sheet3!$E$2:$E$16,1,0)</f>
        <v>#N/A</v>
      </c>
      <c r="G256" s="38">
        <v>45260</v>
      </c>
      <c r="H256" t="s">
        <v>288</v>
      </c>
      <c r="J256">
        <v>2370</v>
      </c>
      <c r="L256">
        <v>55738459</v>
      </c>
      <c r="M256" t="s">
        <v>107</v>
      </c>
      <c r="P256" t="s">
        <v>287</v>
      </c>
    </row>
    <row r="257" spans="1:16" x14ac:dyDescent="0.25">
      <c r="A257">
        <v>1201</v>
      </c>
      <c r="B257" t="s">
        <v>105</v>
      </c>
      <c r="C257">
        <v>180521</v>
      </c>
      <c r="D257">
        <v>23001366</v>
      </c>
      <c r="E257" s="38">
        <v>45131</v>
      </c>
      <c r="F257" t="e">
        <f>VLOOKUP(C257,Sheet3!$E$2:$E$16,1,0)</f>
        <v>#N/A</v>
      </c>
      <c r="G257" s="38">
        <v>45260</v>
      </c>
      <c r="H257" t="s">
        <v>289</v>
      </c>
      <c r="J257">
        <v>1370</v>
      </c>
      <c r="L257">
        <v>55738459</v>
      </c>
      <c r="M257" t="s">
        <v>107</v>
      </c>
      <c r="P257" t="s">
        <v>287</v>
      </c>
    </row>
    <row r="258" spans="1:16" x14ac:dyDescent="0.25">
      <c r="A258">
        <v>1201</v>
      </c>
      <c r="B258" t="s">
        <v>105</v>
      </c>
      <c r="C258">
        <v>180522</v>
      </c>
      <c r="D258">
        <v>23001367</v>
      </c>
      <c r="E258" s="38">
        <v>45131</v>
      </c>
      <c r="F258" t="e">
        <f>VLOOKUP(C258,Sheet3!$E$2:$E$16,1,0)</f>
        <v>#N/A</v>
      </c>
      <c r="G258" s="38">
        <v>45260</v>
      </c>
      <c r="H258" t="s">
        <v>290</v>
      </c>
      <c r="J258">
        <v>3610</v>
      </c>
      <c r="L258">
        <v>55738459</v>
      </c>
      <c r="M258" t="s">
        <v>107</v>
      </c>
      <c r="P258" t="s">
        <v>287</v>
      </c>
    </row>
    <row r="259" spans="1:16" x14ac:dyDescent="0.25">
      <c r="A259">
        <v>1201</v>
      </c>
      <c r="B259" t="s">
        <v>105</v>
      </c>
      <c r="C259">
        <v>180523</v>
      </c>
      <c r="D259">
        <v>23001368</v>
      </c>
      <c r="E259" s="38">
        <v>45131</v>
      </c>
      <c r="F259" t="e">
        <f>VLOOKUP(C259,Sheet3!$E$2:$E$16,1,0)</f>
        <v>#N/A</v>
      </c>
      <c r="G259" s="38">
        <v>45260</v>
      </c>
      <c r="H259" t="s">
        <v>291</v>
      </c>
      <c r="J259">
        <v>2660</v>
      </c>
      <c r="L259">
        <v>55738459</v>
      </c>
      <c r="M259" t="s">
        <v>107</v>
      </c>
      <c r="P259" t="s">
        <v>287</v>
      </c>
    </row>
    <row r="260" spans="1:16" x14ac:dyDescent="0.25">
      <c r="A260">
        <v>1201</v>
      </c>
      <c r="B260" t="s">
        <v>105</v>
      </c>
      <c r="C260">
        <v>180524</v>
      </c>
      <c r="D260">
        <v>23001358</v>
      </c>
      <c r="E260" s="38">
        <v>45131</v>
      </c>
      <c r="F260" t="e">
        <f>VLOOKUP(C260,Sheet3!$E$2:$E$16,1,0)</f>
        <v>#N/A</v>
      </c>
      <c r="G260" s="38">
        <v>45291</v>
      </c>
      <c r="H260" t="s">
        <v>292</v>
      </c>
      <c r="J260">
        <v>680</v>
      </c>
      <c r="L260">
        <v>55738459</v>
      </c>
      <c r="M260" t="s">
        <v>107</v>
      </c>
      <c r="P260" t="s">
        <v>287</v>
      </c>
    </row>
    <row r="261" spans="1:16" x14ac:dyDescent="0.25">
      <c r="A261">
        <v>1201</v>
      </c>
      <c r="B261" t="s">
        <v>105</v>
      </c>
      <c r="C261">
        <v>180525</v>
      </c>
      <c r="D261">
        <v>23001359</v>
      </c>
      <c r="E261" s="38">
        <v>45131</v>
      </c>
      <c r="F261" t="e">
        <f>VLOOKUP(C261,Sheet3!$E$2:$E$16,1,0)</f>
        <v>#N/A</v>
      </c>
      <c r="G261" s="38">
        <v>45291</v>
      </c>
      <c r="H261" t="s">
        <v>293</v>
      </c>
      <c r="J261">
        <v>1370</v>
      </c>
      <c r="L261">
        <v>55738459</v>
      </c>
      <c r="M261" t="s">
        <v>107</v>
      </c>
      <c r="P261" t="s">
        <v>287</v>
      </c>
    </row>
    <row r="262" spans="1:16" x14ac:dyDescent="0.25">
      <c r="A262">
        <v>1201</v>
      </c>
      <c r="B262" t="s">
        <v>105</v>
      </c>
      <c r="C262">
        <v>180526</v>
      </c>
      <c r="D262">
        <v>23001360</v>
      </c>
      <c r="E262" s="38">
        <v>45131</v>
      </c>
      <c r="F262" t="e">
        <f>VLOOKUP(C262,Sheet3!$E$2:$E$16,1,0)</f>
        <v>#N/A</v>
      </c>
      <c r="G262" s="38">
        <v>45291</v>
      </c>
      <c r="H262" t="s">
        <v>294</v>
      </c>
      <c r="J262">
        <v>560</v>
      </c>
      <c r="L262">
        <v>55738459</v>
      </c>
      <c r="M262" t="s">
        <v>107</v>
      </c>
      <c r="P262" t="s">
        <v>287</v>
      </c>
    </row>
    <row r="263" spans="1:16" x14ac:dyDescent="0.25">
      <c r="A263">
        <v>1201</v>
      </c>
      <c r="B263" t="s">
        <v>105</v>
      </c>
      <c r="C263">
        <v>180527</v>
      </c>
      <c r="D263">
        <v>23001361</v>
      </c>
      <c r="E263" s="38">
        <v>45131</v>
      </c>
      <c r="F263" t="e">
        <f>VLOOKUP(C263,Sheet3!$E$2:$E$16,1,0)</f>
        <v>#N/A</v>
      </c>
      <c r="G263" s="38">
        <v>45291</v>
      </c>
      <c r="H263" t="s">
        <v>295</v>
      </c>
      <c r="J263">
        <v>2520</v>
      </c>
      <c r="L263">
        <v>55738459</v>
      </c>
      <c r="M263" t="s">
        <v>107</v>
      </c>
      <c r="P263" t="s">
        <v>287</v>
      </c>
    </row>
    <row r="264" spans="1:16" x14ac:dyDescent="0.25">
      <c r="A264">
        <v>1201</v>
      </c>
      <c r="B264" t="s">
        <v>105</v>
      </c>
      <c r="C264">
        <v>180528</v>
      </c>
      <c r="D264">
        <v>23001362</v>
      </c>
      <c r="E264" s="38">
        <v>45131</v>
      </c>
      <c r="F264" t="e">
        <f>VLOOKUP(C264,Sheet3!$E$2:$E$16,1,0)</f>
        <v>#N/A</v>
      </c>
      <c r="G264" s="38">
        <v>45291</v>
      </c>
      <c r="H264" t="s">
        <v>296</v>
      </c>
      <c r="J264">
        <v>3720</v>
      </c>
      <c r="L264">
        <v>55738459</v>
      </c>
      <c r="M264" t="s">
        <v>107</v>
      </c>
      <c r="P264" t="s">
        <v>287</v>
      </c>
    </row>
    <row r="265" spans="1:16" x14ac:dyDescent="0.25">
      <c r="A265">
        <v>1201</v>
      </c>
      <c r="B265" t="s">
        <v>105</v>
      </c>
      <c r="C265">
        <v>180529</v>
      </c>
      <c r="D265">
        <v>23001365</v>
      </c>
      <c r="E265" s="38">
        <v>45131</v>
      </c>
      <c r="F265" t="e">
        <f>VLOOKUP(C265,Sheet3!$E$2:$E$16,1,0)</f>
        <v>#N/A</v>
      </c>
      <c r="G265" s="38">
        <v>45291</v>
      </c>
      <c r="H265" t="s">
        <v>297</v>
      </c>
      <c r="J265">
        <v>1660</v>
      </c>
      <c r="L265">
        <v>55738459</v>
      </c>
      <c r="M265" t="s">
        <v>107</v>
      </c>
      <c r="P265" t="s">
        <v>287</v>
      </c>
    </row>
    <row r="266" spans="1:16" x14ac:dyDescent="0.25">
      <c r="A266">
        <v>1201</v>
      </c>
      <c r="B266" t="s">
        <v>105</v>
      </c>
      <c r="C266">
        <v>180530</v>
      </c>
      <c r="D266">
        <v>23001367</v>
      </c>
      <c r="E266" s="38">
        <v>45131</v>
      </c>
      <c r="F266" t="e">
        <f>VLOOKUP(C266,Sheet3!$E$2:$E$16,1,0)</f>
        <v>#N/A</v>
      </c>
      <c r="G266" s="38">
        <v>45291</v>
      </c>
      <c r="H266" t="s">
        <v>290</v>
      </c>
      <c r="J266">
        <v>3540</v>
      </c>
      <c r="L266">
        <v>55738459</v>
      </c>
      <c r="M266" t="s">
        <v>107</v>
      </c>
      <c r="P266" t="s">
        <v>287</v>
      </c>
    </row>
    <row r="267" spans="1:16" x14ac:dyDescent="0.25">
      <c r="A267">
        <v>1201</v>
      </c>
      <c r="B267" t="s">
        <v>105</v>
      </c>
      <c r="C267">
        <v>180531</v>
      </c>
      <c r="D267">
        <v>23001369</v>
      </c>
      <c r="E267" s="38">
        <v>45131</v>
      </c>
      <c r="F267" t="e">
        <f>VLOOKUP(C267,Sheet3!$E$2:$E$16,1,0)</f>
        <v>#N/A</v>
      </c>
      <c r="G267" s="38">
        <v>45291</v>
      </c>
      <c r="H267" t="s">
        <v>298</v>
      </c>
      <c r="J267">
        <v>650</v>
      </c>
      <c r="L267">
        <v>55738459</v>
      </c>
      <c r="M267" t="s">
        <v>107</v>
      </c>
      <c r="P267" t="s">
        <v>287</v>
      </c>
    </row>
    <row r="268" spans="1:16" x14ac:dyDescent="0.25">
      <c r="A268">
        <v>1201</v>
      </c>
      <c r="B268" t="s">
        <v>105</v>
      </c>
      <c r="C268">
        <v>180532</v>
      </c>
      <c r="D268">
        <v>23001372</v>
      </c>
      <c r="E268" s="38">
        <v>45131</v>
      </c>
      <c r="F268" t="e">
        <f>VLOOKUP(C268,Sheet3!$E$2:$E$16,1,0)</f>
        <v>#N/A</v>
      </c>
      <c r="G268" s="38">
        <v>45260</v>
      </c>
      <c r="H268" t="s">
        <v>299</v>
      </c>
      <c r="J268">
        <v>2300</v>
      </c>
      <c r="L268">
        <v>55738459</v>
      </c>
      <c r="M268" t="s">
        <v>107</v>
      </c>
      <c r="P268" t="s">
        <v>287</v>
      </c>
    </row>
    <row r="269" spans="1:16" x14ac:dyDescent="0.25">
      <c r="A269">
        <v>1201</v>
      </c>
      <c r="B269" t="s">
        <v>105</v>
      </c>
      <c r="C269">
        <v>180533</v>
      </c>
      <c r="D269">
        <v>23001373</v>
      </c>
      <c r="E269" s="38">
        <v>45131</v>
      </c>
      <c r="F269" t="e">
        <f>VLOOKUP(C269,Sheet3!$E$2:$E$16,1,0)</f>
        <v>#N/A</v>
      </c>
      <c r="G269" s="38">
        <v>45260</v>
      </c>
      <c r="H269" t="s">
        <v>300</v>
      </c>
      <c r="J269">
        <v>2610</v>
      </c>
      <c r="L269">
        <v>55738459</v>
      </c>
      <c r="M269" t="s">
        <v>107</v>
      </c>
      <c r="P269" t="s">
        <v>287</v>
      </c>
    </row>
    <row r="270" spans="1:16" x14ac:dyDescent="0.25">
      <c r="A270">
        <v>1201</v>
      </c>
      <c r="B270" t="s">
        <v>105</v>
      </c>
      <c r="C270">
        <v>180534</v>
      </c>
      <c r="D270">
        <v>23001375</v>
      </c>
      <c r="E270" s="38">
        <v>45131</v>
      </c>
      <c r="F270" t="e">
        <f>VLOOKUP(C270,Sheet3!$E$2:$E$16,1,0)</f>
        <v>#N/A</v>
      </c>
      <c r="G270" s="38">
        <v>45260</v>
      </c>
      <c r="H270" t="s">
        <v>301</v>
      </c>
      <c r="J270">
        <v>940</v>
      </c>
      <c r="L270">
        <v>55738459</v>
      </c>
      <c r="M270" t="s">
        <v>107</v>
      </c>
      <c r="P270" t="s">
        <v>287</v>
      </c>
    </row>
    <row r="271" spans="1:16" x14ac:dyDescent="0.25">
      <c r="A271">
        <v>1201</v>
      </c>
      <c r="B271" t="s">
        <v>105</v>
      </c>
      <c r="C271">
        <v>180535</v>
      </c>
      <c r="D271">
        <v>23001376</v>
      </c>
      <c r="E271" s="38">
        <v>45131</v>
      </c>
      <c r="F271" t="e">
        <f>VLOOKUP(C271,Sheet3!$E$2:$E$16,1,0)</f>
        <v>#N/A</v>
      </c>
      <c r="G271" s="38">
        <v>45260</v>
      </c>
      <c r="H271" t="s">
        <v>302</v>
      </c>
      <c r="J271">
        <v>2660</v>
      </c>
      <c r="L271">
        <v>55738459</v>
      </c>
      <c r="M271" t="s">
        <v>107</v>
      </c>
      <c r="P271" t="s">
        <v>287</v>
      </c>
    </row>
    <row r="272" spans="1:16" x14ac:dyDescent="0.25">
      <c r="A272">
        <v>1201</v>
      </c>
      <c r="B272" t="s">
        <v>105</v>
      </c>
      <c r="C272">
        <v>180536</v>
      </c>
      <c r="D272">
        <v>23001370</v>
      </c>
      <c r="E272" s="38">
        <v>45131</v>
      </c>
      <c r="F272" t="e">
        <f>VLOOKUP(C272,Sheet3!$E$2:$E$16,1,0)</f>
        <v>#N/A</v>
      </c>
      <c r="G272" s="38">
        <v>45291</v>
      </c>
      <c r="H272" t="s">
        <v>303</v>
      </c>
      <c r="J272">
        <v>550</v>
      </c>
      <c r="L272">
        <v>55738459</v>
      </c>
      <c r="M272" t="s">
        <v>107</v>
      </c>
      <c r="P272" t="s">
        <v>287</v>
      </c>
    </row>
    <row r="273" spans="1:17" x14ac:dyDescent="0.25">
      <c r="A273">
        <v>1201</v>
      </c>
      <c r="B273" t="s">
        <v>105</v>
      </c>
      <c r="C273">
        <v>180537</v>
      </c>
      <c r="D273">
        <v>23001371</v>
      </c>
      <c r="E273" s="38">
        <v>45131</v>
      </c>
      <c r="F273" t="e">
        <f>VLOOKUP(C273,Sheet3!$E$2:$E$16,1,0)</f>
        <v>#N/A</v>
      </c>
      <c r="G273" s="38">
        <v>45291</v>
      </c>
      <c r="H273" t="s">
        <v>304</v>
      </c>
      <c r="J273">
        <v>650</v>
      </c>
      <c r="L273">
        <v>55738459</v>
      </c>
      <c r="M273" t="s">
        <v>107</v>
      </c>
      <c r="P273" t="s">
        <v>287</v>
      </c>
    </row>
    <row r="274" spans="1:17" x14ac:dyDescent="0.25">
      <c r="A274">
        <v>1201</v>
      </c>
      <c r="B274" t="s">
        <v>105</v>
      </c>
      <c r="C274">
        <v>180538</v>
      </c>
      <c r="D274">
        <v>23001376</v>
      </c>
      <c r="E274" s="38">
        <v>45131</v>
      </c>
      <c r="F274" t="e">
        <f>VLOOKUP(C274,Sheet3!$E$2:$E$16,1,0)</f>
        <v>#N/A</v>
      </c>
      <c r="G274" s="38">
        <v>45291</v>
      </c>
      <c r="H274" t="s">
        <v>302</v>
      </c>
      <c r="J274">
        <v>1910</v>
      </c>
      <c r="L274">
        <v>55738459</v>
      </c>
      <c r="M274" t="s">
        <v>107</v>
      </c>
      <c r="P274" t="s">
        <v>287</v>
      </c>
    </row>
    <row r="275" spans="1:17" x14ac:dyDescent="0.25">
      <c r="A275">
        <v>1201</v>
      </c>
      <c r="B275" t="s">
        <v>105</v>
      </c>
      <c r="C275">
        <v>180539</v>
      </c>
      <c r="D275">
        <v>23001376</v>
      </c>
      <c r="E275" s="38">
        <v>45131</v>
      </c>
      <c r="F275" t="e">
        <f>VLOOKUP(C275,Sheet3!$E$2:$E$16,1,0)</f>
        <v>#N/A</v>
      </c>
      <c r="G275" s="38">
        <v>45291</v>
      </c>
      <c r="H275" t="s">
        <v>302</v>
      </c>
      <c r="J275">
        <v>2560</v>
      </c>
      <c r="L275">
        <v>55738459</v>
      </c>
      <c r="M275" t="s">
        <v>107</v>
      </c>
      <c r="P275" t="s">
        <v>287</v>
      </c>
    </row>
    <row r="276" spans="1:17" x14ac:dyDescent="0.25">
      <c r="A276">
        <v>1201</v>
      </c>
      <c r="B276" t="s">
        <v>144</v>
      </c>
      <c r="C276">
        <v>180540</v>
      </c>
      <c r="D276">
        <v>23001377</v>
      </c>
      <c r="E276" s="38">
        <v>45131</v>
      </c>
      <c r="F276" t="e">
        <f>VLOOKUP(C276,Sheet3!$E$2:$E$16,1,0)</f>
        <v>#N/A</v>
      </c>
      <c r="G276" s="38">
        <v>45260</v>
      </c>
      <c r="H276" t="s">
        <v>305</v>
      </c>
      <c r="J276">
        <v>1300</v>
      </c>
      <c r="L276">
        <v>55738459</v>
      </c>
      <c r="M276" t="s">
        <v>107</v>
      </c>
      <c r="P276" t="s">
        <v>287</v>
      </c>
    </row>
    <row r="277" spans="1:17" x14ac:dyDescent="0.25">
      <c r="A277">
        <v>1201</v>
      </c>
      <c r="B277" t="s">
        <v>144</v>
      </c>
      <c r="C277">
        <v>180541</v>
      </c>
      <c r="D277">
        <v>23001378</v>
      </c>
      <c r="E277" s="38">
        <v>45131</v>
      </c>
      <c r="F277" t="e">
        <f>VLOOKUP(C277,Sheet3!$E$2:$E$16,1,0)</f>
        <v>#N/A</v>
      </c>
      <c r="G277" s="38">
        <v>45291</v>
      </c>
      <c r="H277" t="s">
        <v>306</v>
      </c>
      <c r="J277">
        <v>550</v>
      </c>
      <c r="L277">
        <v>55738459</v>
      </c>
      <c r="M277" t="s">
        <v>107</v>
      </c>
      <c r="P277" t="s">
        <v>287</v>
      </c>
    </row>
    <row r="278" spans="1:17" x14ac:dyDescent="0.25">
      <c r="A278">
        <v>1201</v>
      </c>
      <c r="B278" t="s">
        <v>144</v>
      </c>
      <c r="C278">
        <v>180542</v>
      </c>
      <c r="D278">
        <v>23001379</v>
      </c>
      <c r="E278" s="38">
        <v>45131</v>
      </c>
      <c r="F278" t="e">
        <f>VLOOKUP(C278,Sheet3!$E$2:$E$16,1,0)</f>
        <v>#N/A</v>
      </c>
      <c r="G278" s="38">
        <v>45260</v>
      </c>
      <c r="H278" t="s">
        <v>307</v>
      </c>
      <c r="J278">
        <v>2850</v>
      </c>
      <c r="L278">
        <v>55738459</v>
      </c>
      <c r="M278" t="s">
        <v>107</v>
      </c>
      <c r="P278" t="s">
        <v>287</v>
      </c>
    </row>
    <row r="279" spans="1:17" x14ac:dyDescent="0.25">
      <c r="A279">
        <v>1201</v>
      </c>
      <c r="B279" t="s">
        <v>144</v>
      </c>
      <c r="C279">
        <v>180543</v>
      </c>
      <c r="D279">
        <v>23001380</v>
      </c>
      <c r="E279" s="38">
        <v>45131</v>
      </c>
      <c r="F279" t="e">
        <f>VLOOKUP(C279,Sheet3!$E$2:$E$16,1,0)</f>
        <v>#N/A</v>
      </c>
      <c r="G279" s="38">
        <v>45291</v>
      </c>
      <c r="H279" t="s">
        <v>308</v>
      </c>
      <c r="J279">
        <v>550</v>
      </c>
      <c r="L279">
        <v>55738459</v>
      </c>
      <c r="M279" t="s">
        <v>107</v>
      </c>
      <c r="P279" t="s">
        <v>287</v>
      </c>
    </row>
    <row r="280" spans="1:17" x14ac:dyDescent="0.25">
      <c r="A280">
        <v>1201</v>
      </c>
      <c r="B280" t="s">
        <v>105</v>
      </c>
      <c r="C280">
        <v>180544</v>
      </c>
      <c r="D280">
        <v>23001381</v>
      </c>
      <c r="E280" s="38">
        <v>45131</v>
      </c>
      <c r="F280" t="e">
        <f>VLOOKUP(C280,Sheet3!$E$2:$E$16,1,0)</f>
        <v>#N/A</v>
      </c>
      <c r="G280" s="38">
        <v>45229</v>
      </c>
      <c r="H280" t="s">
        <v>309</v>
      </c>
      <c r="J280">
        <v>3000</v>
      </c>
      <c r="L280">
        <v>55738459</v>
      </c>
      <c r="M280" t="s">
        <v>107</v>
      </c>
      <c r="P280" t="s">
        <v>287</v>
      </c>
    </row>
    <row r="281" spans="1:17" x14ac:dyDescent="0.25">
      <c r="A281">
        <v>1201</v>
      </c>
      <c r="B281" t="s">
        <v>105</v>
      </c>
      <c r="C281">
        <v>180545</v>
      </c>
      <c r="D281">
        <v>23001382</v>
      </c>
      <c r="E281" s="38">
        <v>45131</v>
      </c>
      <c r="F281" t="e">
        <f>VLOOKUP(C281,Sheet3!$E$2:$E$16,1,0)</f>
        <v>#N/A</v>
      </c>
      <c r="G281" s="38">
        <v>45229</v>
      </c>
      <c r="H281" t="s">
        <v>310</v>
      </c>
      <c r="J281">
        <v>3000</v>
      </c>
      <c r="L281">
        <v>55738459</v>
      </c>
      <c r="M281" t="s">
        <v>107</v>
      </c>
      <c r="P281" t="s">
        <v>287</v>
      </c>
    </row>
    <row r="282" spans="1:17" x14ac:dyDescent="0.25">
      <c r="A282">
        <v>1201</v>
      </c>
      <c r="B282" t="s">
        <v>105</v>
      </c>
      <c r="C282">
        <v>180546</v>
      </c>
      <c r="D282">
        <v>23001383</v>
      </c>
      <c r="E282" s="38">
        <v>45131</v>
      </c>
      <c r="F282" t="e">
        <f>VLOOKUP(C282,Sheet3!$E$2:$E$16,1,0)</f>
        <v>#N/A</v>
      </c>
      <c r="G282" s="38">
        <v>45260</v>
      </c>
      <c r="H282" t="s">
        <v>311</v>
      </c>
      <c r="J282">
        <v>1760</v>
      </c>
      <c r="L282">
        <v>55738459</v>
      </c>
      <c r="M282" t="s">
        <v>107</v>
      </c>
      <c r="P282" t="s">
        <v>287</v>
      </c>
    </row>
    <row r="283" spans="1:17" x14ac:dyDescent="0.25">
      <c r="A283">
        <v>1201</v>
      </c>
      <c r="B283" t="s">
        <v>105</v>
      </c>
      <c r="C283">
        <v>180547</v>
      </c>
      <c r="D283">
        <v>23001384</v>
      </c>
      <c r="E283" s="38">
        <v>45131</v>
      </c>
      <c r="F283" t="e">
        <f>VLOOKUP(C283,Sheet3!$E$2:$E$16,1,0)</f>
        <v>#N/A</v>
      </c>
      <c r="G283" s="38">
        <v>45199</v>
      </c>
      <c r="H283" t="s">
        <v>312</v>
      </c>
      <c r="J283">
        <v>1100</v>
      </c>
      <c r="L283">
        <v>55738459</v>
      </c>
      <c r="M283" t="s">
        <v>107</v>
      </c>
      <c r="P283" t="s">
        <v>287</v>
      </c>
    </row>
    <row r="284" spans="1:17" x14ac:dyDescent="0.25">
      <c r="A284">
        <v>1201</v>
      </c>
      <c r="B284" t="s">
        <v>116</v>
      </c>
      <c r="C284">
        <v>180548</v>
      </c>
      <c r="D284">
        <v>23001012</v>
      </c>
      <c r="E284" s="38">
        <v>45131</v>
      </c>
      <c r="F284" t="e">
        <f>VLOOKUP(C284,Sheet3!$E$2:$E$16,1,0)</f>
        <v>#N/A</v>
      </c>
      <c r="G284" s="38">
        <v>45135</v>
      </c>
      <c r="H284" t="s">
        <v>160</v>
      </c>
      <c r="J284">
        <v>1</v>
      </c>
      <c r="L284">
        <v>55391977</v>
      </c>
      <c r="M284" t="s">
        <v>161</v>
      </c>
    </row>
    <row r="285" spans="1:17" x14ac:dyDescent="0.25">
      <c r="A285">
        <v>1201</v>
      </c>
      <c r="B285" t="s">
        <v>105</v>
      </c>
      <c r="C285">
        <v>180549</v>
      </c>
      <c r="D285">
        <v>23001412</v>
      </c>
      <c r="E285" s="38">
        <v>45132</v>
      </c>
      <c r="F285" t="e">
        <f>VLOOKUP(C285,Sheet3!$E$2:$E$16,1,0)</f>
        <v>#N/A</v>
      </c>
      <c r="G285" s="38">
        <v>45163</v>
      </c>
      <c r="H285" t="s">
        <v>313</v>
      </c>
      <c r="J285">
        <v>6750</v>
      </c>
      <c r="L285">
        <v>56096179</v>
      </c>
      <c r="M285" t="s">
        <v>314</v>
      </c>
      <c r="P285" t="s">
        <v>315</v>
      </c>
      <c r="Q285" t="s">
        <v>316</v>
      </c>
    </row>
    <row r="286" spans="1:17" x14ac:dyDescent="0.25">
      <c r="A286">
        <v>1201</v>
      </c>
      <c r="B286" t="s">
        <v>105</v>
      </c>
      <c r="C286">
        <v>180550</v>
      </c>
      <c r="D286">
        <v>23001413</v>
      </c>
      <c r="E286" s="38">
        <v>45132</v>
      </c>
      <c r="F286" t="e">
        <f>VLOOKUP(C286,Sheet3!$E$2:$E$16,1,0)</f>
        <v>#N/A</v>
      </c>
      <c r="G286" s="38">
        <v>45163</v>
      </c>
      <c r="H286" t="s">
        <v>317</v>
      </c>
      <c r="J286">
        <v>1660</v>
      </c>
      <c r="L286">
        <v>56096179</v>
      </c>
      <c r="M286" t="s">
        <v>314</v>
      </c>
      <c r="P286" t="s">
        <v>318</v>
      </c>
      <c r="Q286" t="s">
        <v>316</v>
      </c>
    </row>
    <row r="287" spans="1:17" x14ac:dyDescent="0.25">
      <c r="A287">
        <v>1201</v>
      </c>
      <c r="B287" t="s">
        <v>105</v>
      </c>
      <c r="C287">
        <v>180551</v>
      </c>
      <c r="D287">
        <v>23001414</v>
      </c>
      <c r="E287" s="38">
        <v>45132</v>
      </c>
      <c r="F287" t="e">
        <f>VLOOKUP(C287,Sheet3!$E$2:$E$16,1,0)</f>
        <v>#N/A</v>
      </c>
      <c r="G287" s="38">
        <v>45163</v>
      </c>
      <c r="H287" t="s">
        <v>319</v>
      </c>
      <c r="J287">
        <v>2720</v>
      </c>
      <c r="L287">
        <v>56096179</v>
      </c>
      <c r="M287" t="s">
        <v>314</v>
      </c>
      <c r="P287" t="s">
        <v>320</v>
      </c>
      <c r="Q287" t="s">
        <v>316</v>
      </c>
    </row>
    <row r="288" spans="1:17" x14ac:dyDescent="0.25">
      <c r="A288">
        <v>1201</v>
      </c>
      <c r="B288" t="s">
        <v>105</v>
      </c>
      <c r="C288">
        <v>180552</v>
      </c>
      <c r="D288">
        <v>23001415</v>
      </c>
      <c r="E288" s="38">
        <v>45132</v>
      </c>
      <c r="F288" t="e">
        <f>VLOOKUP(C288,Sheet3!$E$2:$E$16,1,0)</f>
        <v>#N/A</v>
      </c>
      <c r="G288" s="38">
        <v>45163</v>
      </c>
      <c r="H288" t="s">
        <v>321</v>
      </c>
      <c r="J288">
        <v>766</v>
      </c>
      <c r="L288">
        <v>56096179</v>
      </c>
      <c r="M288" t="s">
        <v>314</v>
      </c>
      <c r="P288" t="s">
        <v>322</v>
      </c>
      <c r="Q288" t="s">
        <v>316</v>
      </c>
    </row>
    <row r="289" spans="1:17" x14ac:dyDescent="0.25">
      <c r="A289">
        <v>1201</v>
      </c>
      <c r="B289" t="s">
        <v>116</v>
      </c>
      <c r="C289">
        <v>180553</v>
      </c>
      <c r="D289">
        <v>23001100</v>
      </c>
      <c r="E289" s="38">
        <v>45132</v>
      </c>
      <c r="F289" t="e">
        <f>VLOOKUP(C289,Sheet3!$E$2:$E$16,1,0)</f>
        <v>#N/A</v>
      </c>
      <c r="G289" s="38">
        <v>45135</v>
      </c>
      <c r="H289" t="s">
        <v>191</v>
      </c>
      <c r="J289">
        <v>2</v>
      </c>
      <c r="L289">
        <v>57334466</v>
      </c>
      <c r="M289" t="s">
        <v>137</v>
      </c>
      <c r="Q289" t="s">
        <v>138</v>
      </c>
    </row>
    <row r="290" spans="1:17" x14ac:dyDescent="0.25">
      <c r="A290">
        <v>1201</v>
      </c>
      <c r="B290" t="s">
        <v>116</v>
      </c>
      <c r="C290">
        <v>180554</v>
      </c>
      <c r="D290">
        <v>23001003</v>
      </c>
      <c r="E290" s="38">
        <v>45132</v>
      </c>
      <c r="F290" t="e">
        <f>VLOOKUP(C290,Sheet3!$E$2:$E$16,1,0)</f>
        <v>#N/A</v>
      </c>
      <c r="G290" s="38">
        <v>45135</v>
      </c>
      <c r="H290" t="s">
        <v>157</v>
      </c>
      <c r="J290">
        <v>20</v>
      </c>
      <c r="L290">
        <v>57225201</v>
      </c>
      <c r="M290" t="s">
        <v>158</v>
      </c>
      <c r="Q290" t="s">
        <v>159</v>
      </c>
    </row>
    <row r="291" spans="1:17" x14ac:dyDescent="0.25">
      <c r="A291">
        <v>1201</v>
      </c>
      <c r="B291" t="s">
        <v>116</v>
      </c>
      <c r="C291">
        <v>180555</v>
      </c>
      <c r="D291">
        <v>23001012</v>
      </c>
      <c r="E291" s="38">
        <v>45132</v>
      </c>
      <c r="F291" t="e">
        <f>VLOOKUP(C291,Sheet3!$E$2:$E$16,1,0)</f>
        <v>#N/A</v>
      </c>
      <c r="G291" s="38">
        <v>45135</v>
      </c>
      <c r="H291" t="s">
        <v>160</v>
      </c>
      <c r="J291">
        <v>2</v>
      </c>
      <c r="L291">
        <v>55391977</v>
      </c>
      <c r="M291" t="s">
        <v>161</v>
      </c>
    </row>
    <row r="292" spans="1:17" x14ac:dyDescent="0.25">
      <c r="A292">
        <v>1201</v>
      </c>
      <c r="B292" t="s">
        <v>105</v>
      </c>
      <c r="C292">
        <v>180556</v>
      </c>
      <c r="D292">
        <v>23001283</v>
      </c>
      <c r="E292" s="38">
        <v>45132</v>
      </c>
      <c r="F292" t="e">
        <f>VLOOKUP(C292,Sheet3!$E$2:$E$16,1,0)</f>
        <v>#N/A</v>
      </c>
      <c r="G292" s="38">
        <v>45222</v>
      </c>
      <c r="H292" t="s">
        <v>162</v>
      </c>
      <c r="J292">
        <v>14384</v>
      </c>
      <c r="L292">
        <v>55391977</v>
      </c>
      <c r="M292" t="s">
        <v>161</v>
      </c>
    </row>
    <row r="293" spans="1:17" x14ac:dyDescent="0.25">
      <c r="A293">
        <v>1201</v>
      </c>
      <c r="B293" t="s">
        <v>116</v>
      </c>
      <c r="C293">
        <v>180557</v>
      </c>
      <c r="D293">
        <v>23001132</v>
      </c>
      <c r="E293" s="38">
        <v>45133</v>
      </c>
      <c r="F293" t="e">
        <f>VLOOKUP(C293,Sheet3!$E$2:$E$16,1,0)</f>
        <v>#N/A</v>
      </c>
      <c r="G293" s="38">
        <v>45142</v>
      </c>
      <c r="H293" t="s">
        <v>130</v>
      </c>
      <c r="J293">
        <v>6</v>
      </c>
      <c r="L293">
        <v>57330588</v>
      </c>
      <c r="M293" t="s">
        <v>131</v>
      </c>
      <c r="Q293" t="s">
        <v>132</v>
      </c>
    </row>
    <row r="294" spans="1:17" x14ac:dyDescent="0.25">
      <c r="A294">
        <v>1201</v>
      </c>
      <c r="B294" t="s">
        <v>116</v>
      </c>
      <c r="C294">
        <v>180558</v>
      </c>
      <c r="D294">
        <v>23001256</v>
      </c>
      <c r="E294" s="38">
        <v>45134</v>
      </c>
      <c r="F294" t="e">
        <f>VLOOKUP(C294,Sheet3!$E$2:$E$16,1,0)</f>
        <v>#N/A</v>
      </c>
      <c r="G294" s="38">
        <v>45134</v>
      </c>
      <c r="H294" t="s">
        <v>323</v>
      </c>
      <c r="J294">
        <v>5</v>
      </c>
      <c r="L294">
        <v>57328621</v>
      </c>
      <c r="M294" t="s">
        <v>324</v>
      </c>
    </row>
    <row r="295" spans="1:17" x14ac:dyDescent="0.25">
      <c r="A295">
        <v>1201</v>
      </c>
      <c r="B295" t="s">
        <v>116</v>
      </c>
      <c r="C295">
        <v>180559</v>
      </c>
      <c r="D295">
        <v>23001012</v>
      </c>
      <c r="E295" s="38">
        <v>45134</v>
      </c>
      <c r="F295" t="e">
        <f>VLOOKUP(C295,Sheet3!$E$2:$E$16,1,0)</f>
        <v>#N/A</v>
      </c>
      <c r="G295" s="38">
        <v>45135</v>
      </c>
      <c r="H295" t="s">
        <v>160</v>
      </c>
      <c r="J295">
        <v>3</v>
      </c>
      <c r="L295">
        <v>55391977</v>
      </c>
      <c r="M295" t="s">
        <v>161</v>
      </c>
    </row>
    <row r="296" spans="1:17" x14ac:dyDescent="0.25">
      <c r="A296">
        <v>1201</v>
      </c>
      <c r="B296" t="s">
        <v>116</v>
      </c>
      <c r="C296">
        <v>180560</v>
      </c>
      <c r="D296">
        <v>23001001</v>
      </c>
      <c r="E296" s="38">
        <v>45134</v>
      </c>
      <c r="F296" t="e">
        <f>VLOOKUP(C296,Sheet3!$E$2:$E$16,1,0)</f>
        <v>#N/A</v>
      </c>
      <c r="G296" s="38">
        <v>45142</v>
      </c>
      <c r="H296" t="s">
        <v>133</v>
      </c>
      <c r="J296">
        <v>1</v>
      </c>
      <c r="L296">
        <v>55738459</v>
      </c>
      <c r="M296" t="s">
        <v>107</v>
      </c>
    </row>
    <row r="297" spans="1:17" x14ac:dyDescent="0.25">
      <c r="A297">
        <v>1201</v>
      </c>
      <c r="B297" t="s">
        <v>116</v>
      </c>
      <c r="C297">
        <v>180561</v>
      </c>
      <c r="D297">
        <v>23001050</v>
      </c>
      <c r="E297" s="38">
        <v>45134</v>
      </c>
      <c r="F297" t="e">
        <f>VLOOKUP(C297,Sheet3!$E$2:$E$16,1,0)</f>
        <v>#N/A</v>
      </c>
      <c r="G297" s="38">
        <v>45142</v>
      </c>
      <c r="H297" t="s">
        <v>135</v>
      </c>
      <c r="J297">
        <v>3</v>
      </c>
      <c r="L297">
        <v>55738459</v>
      </c>
      <c r="M297" t="s">
        <v>107</v>
      </c>
    </row>
    <row r="298" spans="1:17" x14ac:dyDescent="0.25">
      <c r="A298">
        <v>1201</v>
      </c>
      <c r="B298" t="s">
        <v>116</v>
      </c>
      <c r="C298">
        <v>180562</v>
      </c>
      <c r="D298">
        <v>23001001</v>
      </c>
      <c r="E298" s="38">
        <v>45134</v>
      </c>
      <c r="F298" t="e">
        <f>VLOOKUP(C298,Sheet3!$E$2:$E$16,1,0)</f>
        <v>#N/A</v>
      </c>
      <c r="G298" s="38">
        <v>45142</v>
      </c>
      <c r="H298" t="s">
        <v>133</v>
      </c>
      <c r="J298">
        <v>2</v>
      </c>
      <c r="L298">
        <v>55738459</v>
      </c>
      <c r="M298" t="s">
        <v>107</v>
      </c>
    </row>
    <row r="299" spans="1:17" x14ac:dyDescent="0.25">
      <c r="A299">
        <v>1201</v>
      </c>
      <c r="B299" t="s">
        <v>116</v>
      </c>
      <c r="C299">
        <v>180563</v>
      </c>
      <c r="D299">
        <v>23001001</v>
      </c>
      <c r="E299" s="38">
        <v>45134</v>
      </c>
      <c r="F299" t="e">
        <f>VLOOKUP(C299,Sheet3!$E$2:$E$16,1,0)</f>
        <v>#N/A</v>
      </c>
      <c r="G299" s="38">
        <v>45142</v>
      </c>
      <c r="H299" t="s">
        <v>133</v>
      </c>
      <c r="J299">
        <v>2</v>
      </c>
      <c r="L299">
        <v>55738459</v>
      </c>
      <c r="M299" t="s">
        <v>107</v>
      </c>
    </row>
    <row r="300" spans="1:17" x14ac:dyDescent="0.25">
      <c r="A300">
        <v>1201</v>
      </c>
      <c r="B300" t="s">
        <v>116</v>
      </c>
      <c r="C300">
        <v>180564</v>
      </c>
      <c r="D300">
        <v>23001012</v>
      </c>
      <c r="E300" s="38">
        <v>45134</v>
      </c>
      <c r="F300" t="e">
        <f>VLOOKUP(C300,Sheet3!$E$2:$E$16,1,0)</f>
        <v>#N/A</v>
      </c>
      <c r="G300" s="38">
        <v>45142</v>
      </c>
      <c r="H300" t="s">
        <v>160</v>
      </c>
      <c r="J300">
        <v>1</v>
      </c>
      <c r="L300">
        <v>55391977</v>
      </c>
      <c r="M300" t="s">
        <v>161</v>
      </c>
    </row>
    <row r="301" spans="1:17" x14ac:dyDescent="0.25">
      <c r="A301">
        <v>1201</v>
      </c>
      <c r="B301" t="s">
        <v>116</v>
      </c>
      <c r="C301">
        <v>180565</v>
      </c>
      <c r="D301">
        <v>23001012</v>
      </c>
      <c r="E301" s="38">
        <v>45134</v>
      </c>
      <c r="F301" t="e">
        <f>VLOOKUP(C301,Sheet3!$E$2:$E$16,1,0)</f>
        <v>#N/A</v>
      </c>
      <c r="G301" s="38">
        <v>45142</v>
      </c>
      <c r="H301" t="s">
        <v>160</v>
      </c>
      <c r="J301">
        <v>1</v>
      </c>
      <c r="L301">
        <v>55391977</v>
      </c>
      <c r="M301" t="s">
        <v>161</v>
      </c>
    </row>
    <row r="302" spans="1:17" x14ac:dyDescent="0.25">
      <c r="A302">
        <v>1201</v>
      </c>
      <c r="B302" t="s">
        <v>116</v>
      </c>
      <c r="C302">
        <v>180566</v>
      </c>
      <c r="D302">
        <v>23001012</v>
      </c>
      <c r="E302" s="38">
        <v>45134</v>
      </c>
      <c r="F302" t="e">
        <f>VLOOKUP(C302,Sheet3!$E$2:$E$16,1,0)</f>
        <v>#N/A</v>
      </c>
      <c r="G302" s="38">
        <v>45142</v>
      </c>
      <c r="H302" t="s">
        <v>160</v>
      </c>
      <c r="J302">
        <v>1</v>
      </c>
      <c r="L302">
        <v>55391977</v>
      </c>
      <c r="M302" t="s">
        <v>161</v>
      </c>
    </row>
    <row r="303" spans="1:17" x14ac:dyDescent="0.25">
      <c r="A303">
        <v>1201</v>
      </c>
      <c r="B303" t="s">
        <v>116</v>
      </c>
      <c r="C303">
        <v>180567</v>
      </c>
      <c r="D303">
        <v>23001002</v>
      </c>
      <c r="E303" s="38">
        <v>45134</v>
      </c>
      <c r="F303" t="e">
        <f>VLOOKUP(C303,Sheet3!$E$2:$E$16,1,0)</f>
        <v>#N/A</v>
      </c>
      <c r="G303" s="38">
        <v>45142</v>
      </c>
      <c r="H303" t="s">
        <v>134</v>
      </c>
      <c r="J303">
        <v>1</v>
      </c>
      <c r="L303">
        <v>55738459</v>
      </c>
      <c r="M303" t="s">
        <v>107</v>
      </c>
    </row>
    <row r="304" spans="1:17" x14ac:dyDescent="0.25">
      <c r="A304">
        <v>1201</v>
      </c>
      <c r="B304" t="s">
        <v>116</v>
      </c>
      <c r="C304">
        <v>180568</v>
      </c>
      <c r="D304">
        <v>23001179</v>
      </c>
      <c r="E304" s="38">
        <v>45135</v>
      </c>
      <c r="F304" t="e">
        <f>VLOOKUP(C304,Sheet3!$E$2:$E$16,1,0)</f>
        <v>#N/A</v>
      </c>
      <c r="G304" s="38">
        <v>45169</v>
      </c>
      <c r="H304" t="s">
        <v>172</v>
      </c>
      <c r="J304">
        <v>10</v>
      </c>
      <c r="L304">
        <v>55358131</v>
      </c>
      <c r="M304" t="s">
        <v>173</v>
      </c>
      <c r="Q304" t="s">
        <v>174</v>
      </c>
    </row>
    <row r="305" spans="1:16" x14ac:dyDescent="0.25">
      <c r="A305">
        <v>1201</v>
      </c>
      <c r="B305" t="s">
        <v>116</v>
      </c>
      <c r="C305">
        <v>180569</v>
      </c>
      <c r="D305">
        <v>23001012</v>
      </c>
      <c r="E305" s="38">
        <v>45135</v>
      </c>
      <c r="F305" t="e">
        <f>VLOOKUP(C305,Sheet3!$E$2:$E$16,1,0)</f>
        <v>#N/A</v>
      </c>
      <c r="G305" s="38">
        <v>45142</v>
      </c>
      <c r="H305" t="s">
        <v>160</v>
      </c>
      <c r="J305">
        <v>1</v>
      </c>
      <c r="L305">
        <v>55391977</v>
      </c>
      <c r="M305" t="s">
        <v>161</v>
      </c>
    </row>
    <row r="306" spans="1:16" x14ac:dyDescent="0.25">
      <c r="A306">
        <v>1201</v>
      </c>
      <c r="B306" t="s">
        <v>105</v>
      </c>
      <c r="C306">
        <v>180573</v>
      </c>
      <c r="D306">
        <v>23001388</v>
      </c>
      <c r="E306" s="38">
        <v>45138</v>
      </c>
      <c r="F306" t="e">
        <f>VLOOKUP(C306,Sheet3!$E$2:$E$16,1,0)</f>
        <v>#N/A</v>
      </c>
      <c r="G306" s="38">
        <v>45222</v>
      </c>
      <c r="H306" t="s">
        <v>325</v>
      </c>
      <c r="J306">
        <v>7500</v>
      </c>
      <c r="L306">
        <v>55391977</v>
      </c>
      <c r="M306" t="s">
        <v>161</v>
      </c>
      <c r="P306" t="s">
        <v>163</v>
      </c>
    </row>
    <row r="307" spans="1:16" x14ac:dyDescent="0.25">
      <c r="A307">
        <v>1201</v>
      </c>
      <c r="B307" t="s">
        <v>105</v>
      </c>
      <c r="C307">
        <v>180574</v>
      </c>
      <c r="D307">
        <v>23001389</v>
      </c>
      <c r="E307" s="38">
        <v>45138</v>
      </c>
      <c r="F307" t="e">
        <f>VLOOKUP(C307,Sheet3!$E$2:$E$16,1,0)</f>
        <v>#N/A</v>
      </c>
      <c r="G307" s="38">
        <v>45222</v>
      </c>
      <c r="H307" t="s">
        <v>326</v>
      </c>
      <c r="J307">
        <v>18000</v>
      </c>
      <c r="L307">
        <v>55391977</v>
      </c>
      <c r="M307" t="s">
        <v>161</v>
      </c>
      <c r="P307" t="s">
        <v>165</v>
      </c>
    </row>
    <row r="308" spans="1:16" x14ac:dyDescent="0.25">
      <c r="A308">
        <v>1201</v>
      </c>
      <c r="B308" t="s">
        <v>105</v>
      </c>
      <c r="C308">
        <v>180575</v>
      </c>
      <c r="D308">
        <v>23001393</v>
      </c>
      <c r="E308" s="38">
        <v>45138</v>
      </c>
      <c r="F308" t="e">
        <f>VLOOKUP(C308,Sheet3!$E$2:$E$16,1,0)</f>
        <v>#N/A</v>
      </c>
      <c r="G308" s="38">
        <v>45307</v>
      </c>
      <c r="H308" t="s">
        <v>327</v>
      </c>
      <c r="J308">
        <v>67000</v>
      </c>
      <c r="L308">
        <v>55391977</v>
      </c>
      <c r="M308" t="s">
        <v>161</v>
      </c>
      <c r="P308" t="s">
        <v>163</v>
      </c>
    </row>
    <row r="309" spans="1:16" x14ac:dyDescent="0.25">
      <c r="A309">
        <v>1201</v>
      </c>
      <c r="B309" t="s">
        <v>105</v>
      </c>
      <c r="C309">
        <v>180576</v>
      </c>
      <c r="D309">
        <v>23001393</v>
      </c>
      <c r="E309" s="38">
        <v>45138</v>
      </c>
      <c r="F309" t="e">
        <f>VLOOKUP(C309,Sheet3!$E$2:$E$16,1,0)</f>
        <v>#N/A</v>
      </c>
      <c r="G309" s="38">
        <v>45342</v>
      </c>
      <c r="H309" t="s">
        <v>327</v>
      </c>
      <c r="J309">
        <v>33000</v>
      </c>
      <c r="L309">
        <v>55391977</v>
      </c>
      <c r="M309" t="s">
        <v>161</v>
      </c>
      <c r="P309" t="s">
        <v>163</v>
      </c>
    </row>
    <row r="310" spans="1:16" x14ac:dyDescent="0.25">
      <c r="A310">
        <v>1201</v>
      </c>
      <c r="B310" t="s">
        <v>105</v>
      </c>
      <c r="C310">
        <v>180577</v>
      </c>
      <c r="D310">
        <v>23001394</v>
      </c>
      <c r="E310" s="38">
        <v>45138</v>
      </c>
      <c r="F310" t="e">
        <f>VLOOKUP(C310,Sheet3!$E$2:$E$16,1,0)</f>
        <v>#N/A</v>
      </c>
      <c r="G310" s="38">
        <v>45307</v>
      </c>
      <c r="H310" t="s">
        <v>328</v>
      </c>
      <c r="J310">
        <v>25000</v>
      </c>
      <c r="L310">
        <v>55391977</v>
      </c>
      <c r="M310" t="s">
        <v>161</v>
      </c>
      <c r="P310" t="s">
        <v>165</v>
      </c>
    </row>
    <row r="311" spans="1:16" x14ac:dyDescent="0.25">
      <c r="A311">
        <v>1201</v>
      </c>
      <c r="B311" t="s">
        <v>105</v>
      </c>
      <c r="C311">
        <v>180578</v>
      </c>
      <c r="D311">
        <v>23001395</v>
      </c>
      <c r="E311" s="38">
        <v>45138</v>
      </c>
      <c r="F311" t="e">
        <f>VLOOKUP(C311,Sheet3!$E$2:$E$16,1,0)</f>
        <v>#N/A</v>
      </c>
      <c r="G311" s="38">
        <v>45307</v>
      </c>
      <c r="H311" t="s">
        <v>329</v>
      </c>
      <c r="J311">
        <v>25000</v>
      </c>
      <c r="L311">
        <v>55391977</v>
      </c>
      <c r="M311" t="s">
        <v>161</v>
      </c>
      <c r="P311" t="s">
        <v>169</v>
      </c>
    </row>
    <row r="312" spans="1:16" x14ac:dyDescent="0.25">
      <c r="A312">
        <v>1201</v>
      </c>
      <c r="B312" t="s">
        <v>105</v>
      </c>
      <c r="C312">
        <v>180579</v>
      </c>
      <c r="D312">
        <v>23001396</v>
      </c>
      <c r="E312" s="38">
        <v>45138</v>
      </c>
      <c r="F312" t="e">
        <f>VLOOKUP(C312,Sheet3!$E$2:$E$16,1,0)</f>
        <v>#N/A</v>
      </c>
      <c r="G312" s="38">
        <v>45222</v>
      </c>
      <c r="H312" t="s">
        <v>330</v>
      </c>
      <c r="J312">
        <v>30000</v>
      </c>
      <c r="L312">
        <v>55391977</v>
      </c>
      <c r="M312" t="s">
        <v>161</v>
      </c>
      <c r="P312" t="s">
        <v>169</v>
      </c>
    </row>
    <row r="313" spans="1:16" x14ac:dyDescent="0.25">
      <c r="A313">
        <v>1201</v>
      </c>
      <c r="B313" t="s">
        <v>105</v>
      </c>
      <c r="C313">
        <v>180580</v>
      </c>
      <c r="D313">
        <v>23001438</v>
      </c>
      <c r="E313" s="38">
        <v>45138</v>
      </c>
      <c r="F313" t="e">
        <f>VLOOKUP(C313,Sheet3!$E$2:$E$16,1,0)</f>
        <v>#N/A</v>
      </c>
      <c r="G313" s="38">
        <v>45313</v>
      </c>
      <c r="H313" t="s">
        <v>331</v>
      </c>
      <c r="J313">
        <v>14000</v>
      </c>
      <c r="L313">
        <v>55391977</v>
      </c>
      <c r="M313" t="s">
        <v>161</v>
      </c>
      <c r="P313" t="s">
        <v>169</v>
      </c>
    </row>
    <row r="314" spans="1:16" x14ac:dyDescent="0.25">
      <c r="A314">
        <v>1201</v>
      </c>
      <c r="B314" t="s">
        <v>105</v>
      </c>
      <c r="C314">
        <v>180581</v>
      </c>
      <c r="D314">
        <v>23001438</v>
      </c>
      <c r="E314" s="38">
        <v>45138</v>
      </c>
      <c r="F314" t="e">
        <f>VLOOKUP(C314,Sheet3!$E$2:$E$16,1,0)</f>
        <v>#N/A</v>
      </c>
      <c r="G314" s="38">
        <v>45348</v>
      </c>
      <c r="H314" t="s">
        <v>331</v>
      </c>
      <c r="J314">
        <v>6000</v>
      </c>
      <c r="L314">
        <v>55391977</v>
      </c>
      <c r="M314" t="s">
        <v>161</v>
      </c>
      <c r="P314" t="s">
        <v>169</v>
      </c>
    </row>
    <row r="315" spans="1:16" x14ac:dyDescent="0.25">
      <c r="A315">
        <v>1201</v>
      </c>
      <c r="B315" t="s">
        <v>105</v>
      </c>
      <c r="C315">
        <v>180582</v>
      </c>
      <c r="D315">
        <v>23001439</v>
      </c>
      <c r="E315" s="38">
        <v>45138</v>
      </c>
      <c r="F315" t="e">
        <f>VLOOKUP(C315,Sheet3!$E$2:$E$16,1,0)</f>
        <v>#N/A</v>
      </c>
      <c r="G315" s="38">
        <v>45313</v>
      </c>
      <c r="H315" t="s">
        <v>332</v>
      </c>
      <c r="J315">
        <v>19500</v>
      </c>
      <c r="L315">
        <v>55391977</v>
      </c>
      <c r="M315" t="s">
        <v>161</v>
      </c>
      <c r="P315" t="s">
        <v>333</v>
      </c>
    </row>
    <row r="316" spans="1:16" x14ac:dyDescent="0.25">
      <c r="A316">
        <v>1201</v>
      </c>
      <c r="B316" t="s">
        <v>105</v>
      </c>
      <c r="C316">
        <v>180583</v>
      </c>
      <c r="D316">
        <v>23001439</v>
      </c>
      <c r="E316" s="38">
        <v>45138</v>
      </c>
      <c r="F316" t="e">
        <f>VLOOKUP(C316,Sheet3!$E$2:$E$16,1,0)</f>
        <v>#N/A</v>
      </c>
      <c r="G316" s="38">
        <v>45348</v>
      </c>
      <c r="H316" t="s">
        <v>332</v>
      </c>
      <c r="J316">
        <v>10500</v>
      </c>
      <c r="L316">
        <v>55391977</v>
      </c>
      <c r="M316" t="s">
        <v>161</v>
      </c>
      <c r="P316" t="s">
        <v>333</v>
      </c>
    </row>
    <row r="317" spans="1:16" x14ac:dyDescent="0.25">
      <c r="A317">
        <v>1201</v>
      </c>
      <c r="B317" t="s">
        <v>105</v>
      </c>
      <c r="C317">
        <v>180584</v>
      </c>
      <c r="D317">
        <v>23001421</v>
      </c>
      <c r="E317" s="38">
        <v>45138</v>
      </c>
      <c r="F317" t="e">
        <f>VLOOKUP(C317,Sheet3!$E$2:$E$16,1,0)</f>
        <v>#N/A</v>
      </c>
      <c r="G317" s="38">
        <v>45278</v>
      </c>
      <c r="H317" t="s">
        <v>334</v>
      </c>
      <c r="J317">
        <v>7000</v>
      </c>
      <c r="L317">
        <v>55391977</v>
      </c>
      <c r="M317" t="s">
        <v>161</v>
      </c>
      <c r="P317" t="s">
        <v>335</v>
      </c>
    </row>
    <row r="318" spans="1:16" x14ac:dyDescent="0.25">
      <c r="A318">
        <v>1201</v>
      </c>
      <c r="B318" t="s">
        <v>105</v>
      </c>
      <c r="C318">
        <v>180585</v>
      </c>
      <c r="D318">
        <v>23001422</v>
      </c>
      <c r="E318" s="38">
        <v>45138</v>
      </c>
      <c r="F318" t="e">
        <f>VLOOKUP(C318,Sheet3!$E$2:$E$16,1,0)</f>
        <v>#N/A</v>
      </c>
      <c r="G318" s="38">
        <v>45299</v>
      </c>
      <c r="H318" t="s">
        <v>336</v>
      </c>
      <c r="J318">
        <v>10000</v>
      </c>
      <c r="L318">
        <v>55391977</v>
      </c>
      <c r="M318" t="s">
        <v>161</v>
      </c>
      <c r="P318" t="s">
        <v>337</v>
      </c>
    </row>
    <row r="319" spans="1:16" x14ac:dyDescent="0.25">
      <c r="A319">
        <v>1201</v>
      </c>
      <c r="B319" t="s">
        <v>105</v>
      </c>
      <c r="C319">
        <v>180586</v>
      </c>
      <c r="D319">
        <v>23001423</v>
      </c>
      <c r="E319" s="38">
        <v>45138</v>
      </c>
      <c r="F319" t="e">
        <f>VLOOKUP(C319,Sheet3!$E$2:$E$16,1,0)</f>
        <v>#N/A</v>
      </c>
      <c r="G319" s="38">
        <v>45299</v>
      </c>
      <c r="H319" t="s">
        <v>338</v>
      </c>
      <c r="J319">
        <v>15000</v>
      </c>
      <c r="L319">
        <v>55391977</v>
      </c>
      <c r="M319" t="s">
        <v>161</v>
      </c>
      <c r="P319" t="s">
        <v>339</v>
      </c>
    </row>
    <row r="320" spans="1:16" x14ac:dyDescent="0.25">
      <c r="A320">
        <v>1201</v>
      </c>
      <c r="B320" t="s">
        <v>105</v>
      </c>
      <c r="C320">
        <v>180587</v>
      </c>
      <c r="D320">
        <v>23001424</v>
      </c>
      <c r="E320" s="38">
        <v>45138</v>
      </c>
      <c r="F320" t="e">
        <f>VLOOKUP(C320,Sheet3!$E$2:$E$16,1,0)</f>
        <v>#N/A</v>
      </c>
      <c r="G320" s="38">
        <v>45299</v>
      </c>
      <c r="H320" t="s">
        <v>340</v>
      </c>
      <c r="J320">
        <v>6500</v>
      </c>
      <c r="L320">
        <v>55391977</v>
      </c>
      <c r="M320" t="s">
        <v>161</v>
      </c>
      <c r="P320" t="s">
        <v>339</v>
      </c>
    </row>
    <row r="321" spans="1:17" x14ac:dyDescent="0.25">
      <c r="A321">
        <v>1201</v>
      </c>
      <c r="B321" t="s">
        <v>105</v>
      </c>
      <c r="C321">
        <v>180588</v>
      </c>
      <c r="D321">
        <v>23001426</v>
      </c>
      <c r="E321" s="38">
        <v>45138</v>
      </c>
      <c r="F321" t="e">
        <f>VLOOKUP(C321,Sheet3!$E$2:$E$16,1,0)</f>
        <v>#N/A</v>
      </c>
      <c r="G321" s="38">
        <v>45264</v>
      </c>
      <c r="H321" t="s">
        <v>341</v>
      </c>
      <c r="J321">
        <v>16000</v>
      </c>
      <c r="L321">
        <v>55391977</v>
      </c>
      <c r="M321" t="s">
        <v>161</v>
      </c>
      <c r="P321" t="s">
        <v>342</v>
      </c>
    </row>
    <row r="322" spans="1:17" x14ac:dyDescent="0.25">
      <c r="A322">
        <v>1201</v>
      </c>
      <c r="B322" t="s">
        <v>105</v>
      </c>
      <c r="C322">
        <v>180589</v>
      </c>
      <c r="D322">
        <v>23001427</v>
      </c>
      <c r="E322" s="38">
        <v>45138</v>
      </c>
      <c r="F322" t="e">
        <f>VLOOKUP(C322,Sheet3!$E$2:$E$16,1,0)</f>
        <v>#N/A</v>
      </c>
      <c r="G322" s="38">
        <v>45300</v>
      </c>
      <c r="H322" t="s">
        <v>343</v>
      </c>
      <c r="J322">
        <v>11000</v>
      </c>
      <c r="L322">
        <v>55391977</v>
      </c>
      <c r="M322" t="s">
        <v>161</v>
      </c>
      <c r="P322" t="s">
        <v>344</v>
      </c>
    </row>
    <row r="323" spans="1:17" x14ac:dyDescent="0.25">
      <c r="A323">
        <v>1201</v>
      </c>
      <c r="B323" t="s">
        <v>105</v>
      </c>
      <c r="C323">
        <v>180590</v>
      </c>
      <c r="D323">
        <v>23001428</v>
      </c>
      <c r="E323" s="38">
        <v>45138</v>
      </c>
      <c r="F323" t="e">
        <f>VLOOKUP(C323,Sheet3!$E$2:$E$16,1,0)</f>
        <v>#N/A</v>
      </c>
      <c r="G323" s="38">
        <v>45300</v>
      </c>
      <c r="H323" t="s">
        <v>345</v>
      </c>
      <c r="J323">
        <v>9000</v>
      </c>
      <c r="L323">
        <v>55391977</v>
      </c>
      <c r="M323" t="s">
        <v>161</v>
      </c>
      <c r="P323" t="s">
        <v>344</v>
      </c>
    </row>
    <row r="324" spans="1:17" x14ac:dyDescent="0.25">
      <c r="A324">
        <v>1201</v>
      </c>
      <c r="B324" t="s">
        <v>105</v>
      </c>
      <c r="C324">
        <v>180591</v>
      </c>
      <c r="D324">
        <v>23001429</v>
      </c>
      <c r="E324" s="38">
        <v>45138</v>
      </c>
      <c r="F324" t="e">
        <f>VLOOKUP(C324,Sheet3!$E$2:$E$16,1,0)</f>
        <v>#N/A</v>
      </c>
      <c r="G324" s="38">
        <v>45300</v>
      </c>
      <c r="H324" t="s">
        <v>346</v>
      </c>
      <c r="J324">
        <v>12000</v>
      </c>
      <c r="L324">
        <v>55391977</v>
      </c>
      <c r="M324" t="s">
        <v>161</v>
      </c>
      <c r="P324" t="s">
        <v>342</v>
      </c>
    </row>
    <row r="325" spans="1:17" x14ac:dyDescent="0.25">
      <c r="A325">
        <v>1201</v>
      </c>
      <c r="B325" t="s">
        <v>105</v>
      </c>
      <c r="C325">
        <v>180592</v>
      </c>
      <c r="D325">
        <v>23001430</v>
      </c>
      <c r="E325" s="38">
        <v>45138</v>
      </c>
      <c r="F325" t="e">
        <f>VLOOKUP(C325,Sheet3!$E$2:$E$16,1,0)</f>
        <v>#N/A</v>
      </c>
      <c r="G325" s="38">
        <v>45300</v>
      </c>
      <c r="H325" t="s">
        <v>347</v>
      </c>
      <c r="J325">
        <v>14000</v>
      </c>
      <c r="L325">
        <v>55391977</v>
      </c>
      <c r="M325" t="s">
        <v>161</v>
      </c>
      <c r="P325" t="s">
        <v>348</v>
      </c>
    </row>
    <row r="326" spans="1:17" x14ac:dyDescent="0.25">
      <c r="A326">
        <v>1201</v>
      </c>
      <c r="B326" t="s">
        <v>105</v>
      </c>
      <c r="C326">
        <v>180593</v>
      </c>
      <c r="D326">
        <v>23001409</v>
      </c>
      <c r="E326" s="38">
        <v>45138</v>
      </c>
      <c r="F326" t="e">
        <f>VLOOKUP(C326,Sheet3!$E$2:$E$16,1,0)</f>
        <v>#N/A</v>
      </c>
      <c r="G326" s="38">
        <v>45222</v>
      </c>
      <c r="H326" t="s">
        <v>349</v>
      </c>
      <c r="J326">
        <v>14200</v>
      </c>
      <c r="L326">
        <v>55738459</v>
      </c>
      <c r="M326" t="s">
        <v>107</v>
      </c>
      <c r="P326" t="s">
        <v>350</v>
      </c>
    </row>
    <row r="327" spans="1:17" x14ac:dyDescent="0.25">
      <c r="A327">
        <v>1201</v>
      </c>
      <c r="B327" t="s">
        <v>105</v>
      </c>
      <c r="C327">
        <v>180594</v>
      </c>
      <c r="D327">
        <v>23001410</v>
      </c>
      <c r="E327" s="38">
        <v>45138</v>
      </c>
      <c r="F327" t="e">
        <f>VLOOKUP(C327,Sheet3!$E$2:$E$16,1,0)</f>
        <v>#N/A</v>
      </c>
      <c r="G327" s="38">
        <v>45245</v>
      </c>
      <c r="H327" t="s">
        <v>351</v>
      </c>
      <c r="J327">
        <v>3560</v>
      </c>
      <c r="L327">
        <v>55738459</v>
      </c>
      <c r="M327" t="s">
        <v>107</v>
      </c>
      <c r="P327" t="s">
        <v>350</v>
      </c>
    </row>
    <row r="328" spans="1:17" x14ac:dyDescent="0.25">
      <c r="A328">
        <v>1201</v>
      </c>
      <c r="B328" t="s">
        <v>144</v>
      </c>
      <c r="C328">
        <v>180595</v>
      </c>
      <c r="D328">
        <v>23001374</v>
      </c>
      <c r="E328" s="38">
        <v>45138</v>
      </c>
      <c r="F328" t="e">
        <f>VLOOKUP(C328,Sheet3!$E$2:$E$16,1,0)</f>
        <v>#N/A</v>
      </c>
      <c r="G328" s="38">
        <v>45138</v>
      </c>
      <c r="H328" t="s">
        <v>352</v>
      </c>
      <c r="J328">
        <v>1910</v>
      </c>
      <c r="L328">
        <v>55738459</v>
      </c>
      <c r="M328" t="s">
        <v>107</v>
      </c>
      <c r="P328" t="s">
        <v>287</v>
      </c>
    </row>
    <row r="329" spans="1:17" x14ac:dyDescent="0.25">
      <c r="A329">
        <v>1201</v>
      </c>
      <c r="B329" t="s">
        <v>116</v>
      </c>
      <c r="C329">
        <v>180596</v>
      </c>
      <c r="D329">
        <v>23001012</v>
      </c>
      <c r="E329" s="38">
        <v>45139</v>
      </c>
      <c r="F329" t="e">
        <f>VLOOKUP(C329,Sheet3!$E$2:$E$16,1,0)</f>
        <v>#N/A</v>
      </c>
      <c r="G329" s="38">
        <v>45142</v>
      </c>
      <c r="H329" t="s">
        <v>160</v>
      </c>
      <c r="J329">
        <v>2</v>
      </c>
      <c r="L329">
        <v>55391977</v>
      </c>
      <c r="M329" t="s">
        <v>161</v>
      </c>
    </row>
    <row r="330" spans="1:17" x14ac:dyDescent="0.25">
      <c r="A330">
        <v>1201</v>
      </c>
      <c r="B330" t="s">
        <v>116</v>
      </c>
      <c r="C330">
        <v>180597</v>
      </c>
      <c r="D330">
        <v>23001017</v>
      </c>
      <c r="E330" s="38">
        <v>45140</v>
      </c>
      <c r="F330" t="e">
        <f>VLOOKUP(C330,Sheet3!$E$2:$E$16,1,0)</f>
        <v>#N/A</v>
      </c>
      <c r="G330" s="38">
        <v>45163</v>
      </c>
      <c r="H330" t="s">
        <v>238</v>
      </c>
      <c r="J330">
        <v>3</v>
      </c>
      <c r="L330">
        <v>55881669</v>
      </c>
      <c r="M330" t="s">
        <v>123</v>
      </c>
      <c r="Q330" t="s">
        <v>125</v>
      </c>
    </row>
    <row r="331" spans="1:17" x14ac:dyDescent="0.25">
      <c r="A331">
        <v>1201</v>
      </c>
      <c r="B331" t="s">
        <v>116</v>
      </c>
      <c r="C331">
        <v>180598</v>
      </c>
      <c r="D331">
        <v>23001012</v>
      </c>
      <c r="E331" s="38">
        <v>45140</v>
      </c>
      <c r="F331" t="e">
        <f>VLOOKUP(C331,Sheet3!$E$2:$E$16,1,0)</f>
        <v>#N/A</v>
      </c>
      <c r="G331" s="38">
        <v>45147</v>
      </c>
      <c r="H331" t="s">
        <v>160</v>
      </c>
      <c r="J331">
        <v>3</v>
      </c>
      <c r="L331">
        <v>55391977</v>
      </c>
      <c r="M331" t="s">
        <v>161</v>
      </c>
    </row>
    <row r="332" spans="1:17" x14ac:dyDescent="0.25">
      <c r="A332">
        <v>1201</v>
      </c>
      <c r="B332" t="s">
        <v>116</v>
      </c>
      <c r="C332">
        <v>180599</v>
      </c>
      <c r="D332">
        <v>23001012</v>
      </c>
      <c r="E332" s="38">
        <v>45140</v>
      </c>
      <c r="F332" t="e">
        <f>VLOOKUP(C332,Sheet3!$E$2:$E$16,1,0)</f>
        <v>#N/A</v>
      </c>
      <c r="G332" s="38">
        <v>45147</v>
      </c>
      <c r="H332" t="s">
        <v>160</v>
      </c>
      <c r="J332">
        <v>3</v>
      </c>
      <c r="L332">
        <v>55391977</v>
      </c>
      <c r="M332" t="s">
        <v>161</v>
      </c>
    </row>
    <row r="333" spans="1:17" x14ac:dyDescent="0.25">
      <c r="A333">
        <v>1201</v>
      </c>
      <c r="B333" t="s">
        <v>116</v>
      </c>
      <c r="C333">
        <v>180600</v>
      </c>
      <c r="D333">
        <v>23001012</v>
      </c>
      <c r="E333" s="38">
        <v>45140</v>
      </c>
      <c r="F333" t="e">
        <f>VLOOKUP(C333,Sheet3!$E$2:$E$16,1,0)</f>
        <v>#N/A</v>
      </c>
      <c r="G333" s="38">
        <v>45147</v>
      </c>
      <c r="H333" t="s">
        <v>160</v>
      </c>
      <c r="J333">
        <v>1</v>
      </c>
      <c r="L333">
        <v>55391977</v>
      </c>
      <c r="M333" t="s">
        <v>161</v>
      </c>
    </row>
    <row r="334" spans="1:17" x14ac:dyDescent="0.25">
      <c r="A334">
        <v>1201</v>
      </c>
      <c r="B334" t="s">
        <v>116</v>
      </c>
      <c r="C334">
        <v>180601</v>
      </c>
      <c r="D334">
        <v>23001012</v>
      </c>
      <c r="E334" s="38">
        <v>45140</v>
      </c>
      <c r="F334" t="e">
        <f>VLOOKUP(C334,Sheet3!$E$2:$E$16,1,0)</f>
        <v>#N/A</v>
      </c>
      <c r="G334" s="38">
        <v>45147</v>
      </c>
      <c r="H334" t="s">
        <v>160</v>
      </c>
      <c r="J334">
        <v>2</v>
      </c>
      <c r="L334">
        <v>55391977</v>
      </c>
      <c r="M334" t="s">
        <v>161</v>
      </c>
    </row>
    <row r="335" spans="1:17" x14ac:dyDescent="0.25">
      <c r="A335">
        <v>1201</v>
      </c>
      <c r="B335" t="s">
        <v>144</v>
      </c>
      <c r="C335">
        <v>180602</v>
      </c>
      <c r="D335">
        <v>23001458</v>
      </c>
      <c r="E335" s="38">
        <v>45141</v>
      </c>
      <c r="F335" t="e">
        <f>VLOOKUP(C335,Sheet3!$E$2:$E$16,1,0)</f>
        <v>#N/A</v>
      </c>
      <c r="G335" s="38">
        <v>45197</v>
      </c>
      <c r="H335" t="s">
        <v>353</v>
      </c>
      <c r="J335">
        <v>500</v>
      </c>
      <c r="L335">
        <v>57398700</v>
      </c>
      <c r="M335" t="s">
        <v>202</v>
      </c>
      <c r="Q335" t="s">
        <v>203</v>
      </c>
    </row>
    <row r="336" spans="1:17" x14ac:dyDescent="0.25">
      <c r="A336">
        <v>1201</v>
      </c>
      <c r="B336" t="s">
        <v>144</v>
      </c>
      <c r="C336">
        <v>180603</v>
      </c>
      <c r="D336">
        <v>23001459</v>
      </c>
      <c r="E336" s="38">
        <v>45141</v>
      </c>
      <c r="F336" t="e">
        <f>VLOOKUP(C336,Sheet3!$E$2:$E$16,1,0)</f>
        <v>#N/A</v>
      </c>
      <c r="G336" s="38">
        <v>45197</v>
      </c>
      <c r="H336" t="s">
        <v>354</v>
      </c>
      <c r="J336">
        <v>500</v>
      </c>
      <c r="L336">
        <v>57398700</v>
      </c>
      <c r="M336" t="s">
        <v>202</v>
      </c>
      <c r="Q336" t="s">
        <v>203</v>
      </c>
    </row>
    <row r="337" spans="1:17" x14ac:dyDescent="0.25">
      <c r="A337">
        <v>1201</v>
      </c>
      <c r="B337" t="s">
        <v>116</v>
      </c>
      <c r="C337">
        <v>180610</v>
      </c>
      <c r="D337">
        <v>23001256</v>
      </c>
      <c r="E337" s="38">
        <v>45142</v>
      </c>
      <c r="F337" t="e">
        <f>VLOOKUP(C337,Sheet3!$E$2:$E$16,1,0)</f>
        <v>#N/A</v>
      </c>
      <c r="G337" s="38">
        <v>45142</v>
      </c>
      <c r="H337" t="s">
        <v>323</v>
      </c>
      <c r="J337">
        <v>2</v>
      </c>
      <c r="L337">
        <v>57328621</v>
      </c>
      <c r="M337" t="s">
        <v>324</v>
      </c>
    </row>
    <row r="338" spans="1:17" x14ac:dyDescent="0.25">
      <c r="A338">
        <v>1201</v>
      </c>
      <c r="B338" t="s">
        <v>116</v>
      </c>
      <c r="C338">
        <v>180611</v>
      </c>
      <c r="D338">
        <v>23001015</v>
      </c>
      <c r="E338" s="38">
        <v>45142</v>
      </c>
      <c r="F338" t="e">
        <f>VLOOKUP(C338,Sheet3!$E$2:$E$16,1,0)</f>
        <v>#N/A</v>
      </c>
      <c r="G338" s="38">
        <v>45173</v>
      </c>
      <c r="H338" t="s">
        <v>355</v>
      </c>
      <c r="J338">
        <v>4</v>
      </c>
      <c r="L338">
        <v>53000005</v>
      </c>
      <c r="M338" t="s">
        <v>356</v>
      </c>
      <c r="Q338" t="s">
        <v>357</v>
      </c>
    </row>
    <row r="339" spans="1:17" x14ac:dyDescent="0.25">
      <c r="A339">
        <v>1201</v>
      </c>
      <c r="B339" t="s">
        <v>116</v>
      </c>
      <c r="C339">
        <v>180619</v>
      </c>
      <c r="D339">
        <v>23001191</v>
      </c>
      <c r="E339" s="38">
        <v>45145</v>
      </c>
      <c r="F339" t="e">
        <f>VLOOKUP(C339,Sheet3!$E$2:$E$16,1,0)</f>
        <v>#N/A</v>
      </c>
      <c r="G339" s="38">
        <v>45156</v>
      </c>
      <c r="H339" t="s">
        <v>136</v>
      </c>
      <c r="J339">
        <v>4</v>
      </c>
      <c r="L339">
        <v>57334466</v>
      </c>
      <c r="M339" t="s">
        <v>137</v>
      </c>
      <c r="Q339" t="s">
        <v>138</v>
      </c>
    </row>
    <row r="340" spans="1:17" x14ac:dyDescent="0.25">
      <c r="A340">
        <v>1201</v>
      </c>
      <c r="B340" t="s">
        <v>116</v>
      </c>
      <c r="C340">
        <v>180636</v>
      </c>
      <c r="D340">
        <v>23001012</v>
      </c>
      <c r="E340" s="38">
        <v>45145</v>
      </c>
      <c r="F340" t="e">
        <f>VLOOKUP(C340,Sheet3!$E$2:$E$16,1,0)</f>
        <v>#N/A</v>
      </c>
      <c r="G340" s="38">
        <v>45148</v>
      </c>
      <c r="H340" t="s">
        <v>160</v>
      </c>
      <c r="J340">
        <v>1</v>
      </c>
      <c r="L340">
        <v>55391977</v>
      </c>
      <c r="M340" t="s">
        <v>161</v>
      </c>
    </row>
    <row r="341" spans="1:17" x14ac:dyDescent="0.25">
      <c r="A341">
        <v>1201</v>
      </c>
      <c r="B341" t="s">
        <v>116</v>
      </c>
      <c r="C341">
        <v>180637</v>
      </c>
      <c r="D341">
        <v>23001002</v>
      </c>
      <c r="E341" s="38">
        <v>45146</v>
      </c>
      <c r="F341" t="e">
        <f>VLOOKUP(C341,Sheet3!$E$2:$E$16,1,0)</f>
        <v>#N/A</v>
      </c>
      <c r="G341" s="38">
        <v>45156</v>
      </c>
      <c r="H341" t="s">
        <v>134</v>
      </c>
      <c r="J341">
        <v>2</v>
      </c>
      <c r="L341">
        <v>55738459</v>
      </c>
      <c r="M341" t="s">
        <v>107</v>
      </c>
    </row>
    <row r="342" spans="1:17" x14ac:dyDescent="0.25">
      <c r="A342">
        <v>1201</v>
      </c>
      <c r="B342" t="s">
        <v>105</v>
      </c>
      <c r="C342">
        <v>180638</v>
      </c>
      <c r="D342">
        <v>23001469</v>
      </c>
      <c r="E342" s="38">
        <v>45147</v>
      </c>
      <c r="F342" t="e">
        <f>VLOOKUP(C342,Sheet3!$E$2:$E$16,1,0)</f>
        <v>#N/A</v>
      </c>
      <c r="G342" s="38">
        <v>45196</v>
      </c>
      <c r="H342" t="s">
        <v>358</v>
      </c>
      <c r="J342">
        <v>1778</v>
      </c>
      <c r="L342">
        <v>55286827</v>
      </c>
      <c r="M342" t="s">
        <v>359</v>
      </c>
      <c r="P342" t="s">
        <v>360</v>
      </c>
      <c r="Q342" t="s">
        <v>361</v>
      </c>
    </row>
    <row r="343" spans="1:17" x14ac:dyDescent="0.25">
      <c r="A343">
        <v>1201</v>
      </c>
      <c r="B343" t="s">
        <v>116</v>
      </c>
      <c r="C343">
        <v>180639</v>
      </c>
      <c r="D343">
        <v>23001012</v>
      </c>
      <c r="E343" s="38">
        <v>45147</v>
      </c>
      <c r="F343" t="e">
        <f>VLOOKUP(C343,Sheet3!$E$2:$E$16,1,0)</f>
        <v>#N/A</v>
      </c>
      <c r="G343" s="38">
        <v>45152</v>
      </c>
      <c r="H343" t="s">
        <v>160</v>
      </c>
      <c r="J343">
        <v>1</v>
      </c>
      <c r="L343">
        <v>55391977</v>
      </c>
      <c r="M343" t="s">
        <v>161</v>
      </c>
    </row>
    <row r="344" spans="1:17" x14ac:dyDescent="0.25">
      <c r="A344">
        <v>1201</v>
      </c>
      <c r="B344" t="s">
        <v>144</v>
      </c>
      <c r="C344">
        <v>180640</v>
      </c>
      <c r="D344">
        <v>22001720</v>
      </c>
      <c r="E344" s="38">
        <v>45147</v>
      </c>
      <c r="F344" t="e">
        <f>VLOOKUP(C344,Sheet3!$E$2:$E$16,1,0)</f>
        <v>#N/A</v>
      </c>
      <c r="G344" s="38">
        <v>45169</v>
      </c>
      <c r="H344" t="s">
        <v>362</v>
      </c>
      <c r="J344">
        <v>380</v>
      </c>
      <c r="L344">
        <v>55738459</v>
      </c>
      <c r="M344" t="s">
        <v>107</v>
      </c>
      <c r="P344" t="s">
        <v>363</v>
      </c>
    </row>
    <row r="345" spans="1:17" x14ac:dyDescent="0.25">
      <c r="A345">
        <v>1201</v>
      </c>
      <c r="B345" t="s">
        <v>116</v>
      </c>
      <c r="C345">
        <v>180641</v>
      </c>
      <c r="D345">
        <v>23001002</v>
      </c>
      <c r="E345" s="38">
        <v>45148</v>
      </c>
      <c r="F345" t="e">
        <f>VLOOKUP(C345,Sheet3!$E$2:$E$16,1,0)</f>
        <v>#N/A</v>
      </c>
      <c r="G345" s="38">
        <v>45156</v>
      </c>
      <c r="H345" t="s">
        <v>134</v>
      </c>
      <c r="J345">
        <v>2</v>
      </c>
      <c r="L345">
        <v>55738459</v>
      </c>
      <c r="M345" t="s">
        <v>107</v>
      </c>
    </row>
    <row r="346" spans="1:17" x14ac:dyDescent="0.25">
      <c r="A346">
        <v>1201</v>
      </c>
      <c r="B346" t="s">
        <v>116</v>
      </c>
      <c r="C346">
        <v>180642</v>
      </c>
      <c r="D346">
        <v>23001050</v>
      </c>
      <c r="E346" s="38">
        <v>45148</v>
      </c>
      <c r="F346" t="e">
        <f>VLOOKUP(C346,Sheet3!$E$2:$E$16,1,0)</f>
        <v>#N/A</v>
      </c>
      <c r="G346" s="38">
        <v>45156</v>
      </c>
      <c r="H346" t="s">
        <v>135</v>
      </c>
      <c r="J346">
        <v>1</v>
      </c>
      <c r="L346">
        <v>55738459</v>
      </c>
      <c r="M346" t="s">
        <v>107</v>
      </c>
    </row>
    <row r="347" spans="1:17" x14ac:dyDescent="0.25">
      <c r="A347">
        <v>1201</v>
      </c>
      <c r="B347" t="s">
        <v>144</v>
      </c>
      <c r="C347">
        <v>180643</v>
      </c>
      <c r="D347">
        <v>23001377</v>
      </c>
      <c r="E347" s="38">
        <v>45148</v>
      </c>
      <c r="F347" t="e">
        <f>VLOOKUP(C347,Sheet3!$E$2:$E$16,1,0)</f>
        <v>#N/A</v>
      </c>
      <c r="G347" s="38">
        <v>45260</v>
      </c>
      <c r="H347" t="s">
        <v>305</v>
      </c>
      <c r="J347">
        <v>1300</v>
      </c>
      <c r="L347">
        <v>55738459</v>
      </c>
      <c r="M347" t="s">
        <v>107</v>
      </c>
      <c r="P347" t="s">
        <v>364</v>
      </c>
    </row>
    <row r="348" spans="1:17" x14ac:dyDescent="0.25">
      <c r="A348">
        <v>1201</v>
      </c>
      <c r="B348" t="s">
        <v>144</v>
      </c>
      <c r="C348">
        <v>180644</v>
      </c>
      <c r="D348">
        <v>23001378</v>
      </c>
      <c r="E348" s="38">
        <v>45148</v>
      </c>
      <c r="F348" t="e">
        <f>VLOOKUP(C348,Sheet3!$E$2:$E$16,1,0)</f>
        <v>#N/A</v>
      </c>
      <c r="G348" s="38">
        <v>45261</v>
      </c>
      <c r="H348" t="s">
        <v>306</v>
      </c>
      <c r="J348">
        <v>550</v>
      </c>
      <c r="L348">
        <v>55738459</v>
      </c>
      <c r="M348" t="s">
        <v>107</v>
      </c>
      <c r="P348" t="s">
        <v>364</v>
      </c>
    </row>
    <row r="349" spans="1:17" x14ac:dyDescent="0.25">
      <c r="A349">
        <v>1201</v>
      </c>
      <c r="B349" t="s">
        <v>144</v>
      </c>
      <c r="C349">
        <v>180645</v>
      </c>
      <c r="D349">
        <v>23001380</v>
      </c>
      <c r="E349" s="38">
        <v>45148</v>
      </c>
      <c r="F349" t="e">
        <f>VLOOKUP(C349,Sheet3!$E$2:$E$16,1,0)</f>
        <v>#N/A</v>
      </c>
      <c r="G349" s="38">
        <v>45261</v>
      </c>
      <c r="H349" t="s">
        <v>308</v>
      </c>
      <c r="J349">
        <v>1000</v>
      </c>
      <c r="L349">
        <v>55738459</v>
      </c>
      <c r="M349" t="s">
        <v>107</v>
      </c>
      <c r="P349" t="s">
        <v>364</v>
      </c>
    </row>
    <row r="350" spans="1:17" x14ac:dyDescent="0.25">
      <c r="A350">
        <v>1201</v>
      </c>
      <c r="B350" t="s">
        <v>144</v>
      </c>
      <c r="C350">
        <v>180648</v>
      </c>
      <c r="D350">
        <v>23001470</v>
      </c>
      <c r="E350" s="38">
        <v>45149</v>
      </c>
      <c r="F350" t="e">
        <f>VLOOKUP(C350,Sheet3!$E$2:$E$16,1,0)</f>
        <v>#N/A</v>
      </c>
      <c r="G350" s="38">
        <v>45209</v>
      </c>
      <c r="H350" t="s">
        <v>365</v>
      </c>
      <c r="J350">
        <v>1000</v>
      </c>
      <c r="L350">
        <v>57398700</v>
      </c>
      <c r="M350" t="s">
        <v>202</v>
      </c>
      <c r="Q350" t="s">
        <v>203</v>
      </c>
    </row>
    <row r="351" spans="1:17" x14ac:dyDescent="0.25">
      <c r="A351">
        <v>1201</v>
      </c>
      <c r="B351" t="s">
        <v>144</v>
      </c>
      <c r="C351">
        <v>180649</v>
      </c>
      <c r="D351">
        <v>23001472</v>
      </c>
      <c r="E351" s="38">
        <v>45149</v>
      </c>
      <c r="F351" t="e">
        <f>VLOOKUP(C351,Sheet3!$E$2:$E$16,1,0)</f>
        <v>#N/A</v>
      </c>
      <c r="G351" s="38">
        <v>45209</v>
      </c>
      <c r="H351" t="s">
        <v>366</v>
      </c>
      <c r="J351">
        <v>600</v>
      </c>
      <c r="L351">
        <v>57398700</v>
      </c>
      <c r="M351" t="s">
        <v>202</v>
      </c>
      <c r="Q351" t="s">
        <v>203</v>
      </c>
    </row>
    <row r="352" spans="1:17" x14ac:dyDescent="0.25">
      <c r="A352">
        <v>1201</v>
      </c>
      <c r="B352" t="s">
        <v>116</v>
      </c>
      <c r="C352">
        <v>180650</v>
      </c>
      <c r="D352">
        <v>23001012</v>
      </c>
      <c r="E352" s="38">
        <v>45152</v>
      </c>
      <c r="F352" t="e">
        <f>VLOOKUP(C352,Sheet3!$E$2:$E$16,1,0)</f>
        <v>#N/A</v>
      </c>
      <c r="G352" s="38">
        <v>45153</v>
      </c>
      <c r="H352" t="s">
        <v>160</v>
      </c>
      <c r="J352">
        <v>1</v>
      </c>
      <c r="L352">
        <v>55391977</v>
      </c>
      <c r="M352" t="s">
        <v>161</v>
      </c>
    </row>
    <row r="353" spans="1:17" x14ac:dyDescent="0.25">
      <c r="A353">
        <v>1201</v>
      </c>
      <c r="B353" t="s">
        <v>105</v>
      </c>
      <c r="C353">
        <v>180652</v>
      </c>
      <c r="D353">
        <v>23001328</v>
      </c>
      <c r="E353" s="38">
        <v>45152</v>
      </c>
      <c r="F353" t="e">
        <f>VLOOKUP(C353,Sheet3!$E$2:$E$16,1,0)</f>
        <v>#N/A</v>
      </c>
      <c r="G353" s="38">
        <v>45152</v>
      </c>
      <c r="H353" t="s">
        <v>367</v>
      </c>
      <c r="J353">
        <v>100</v>
      </c>
      <c r="L353">
        <v>57325017</v>
      </c>
      <c r="M353" t="s">
        <v>368</v>
      </c>
      <c r="Q353" t="s">
        <v>369</v>
      </c>
    </row>
    <row r="354" spans="1:17" x14ac:dyDescent="0.25">
      <c r="A354">
        <v>1201</v>
      </c>
      <c r="B354" t="s">
        <v>116</v>
      </c>
      <c r="C354">
        <v>180653</v>
      </c>
      <c r="D354">
        <v>23001322</v>
      </c>
      <c r="E354" s="38">
        <v>45154</v>
      </c>
      <c r="F354" t="e">
        <f>VLOOKUP(C354,Sheet3!$E$2:$E$16,1,0)</f>
        <v>#N/A</v>
      </c>
      <c r="G354" s="38">
        <v>45154</v>
      </c>
      <c r="H354" t="s">
        <v>175</v>
      </c>
      <c r="J354">
        <v>13</v>
      </c>
      <c r="L354">
        <v>53000090</v>
      </c>
      <c r="M354" t="s">
        <v>176</v>
      </c>
      <c r="Q354" t="s">
        <v>177</v>
      </c>
    </row>
    <row r="355" spans="1:17" x14ac:dyDescent="0.25">
      <c r="A355">
        <v>1201</v>
      </c>
      <c r="B355" t="s">
        <v>116</v>
      </c>
      <c r="C355">
        <v>180654</v>
      </c>
      <c r="D355">
        <v>23001322</v>
      </c>
      <c r="E355" s="38">
        <v>45154</v>
      </c>
      <c r="F355" t="e">
        <f>VLOOKUP(C355,Sheet3!$E$2:$E$16,1,0)</f>
        <v>#N/A</v>
      </c>
      <c r="G355" s="38">
        <v>45154</v>
      </c>
      <c r="H355" t="s">
        <v>175</v>
      </c>
      <c r="J355">
        <v>13</v>
      </c>
      <c r="L355">
        <v>53000090</v>
      </c>
      <c r="M355" t="s">
        <v>176</v>
      </c>
      <c r="Q355" t="s">
        <v>177</v>
      </c>
    </row>
    <row r="356" spans="1:17" x14ac:dyDescent="0.25">
      <c r="A356">
        <v>1201</v>
      </c>
      <c r="B356" t="s">
        <v>105</v>
      </c>
      <c r="C356">
        <v>180655</v>
      </c>
      <c r="D356">
        <v>23001440</v>
      </c>
      <c r="E356" s="38">
        <v>45154</v>
      </c>
      <c r="F356" t="e">
        <f>VLOOKUP(C356,Sheet3!$E$2:$E$16,1,0)</f>
        <v>#N/A</v>
      </c>
      <c r="G356" s="38">
        <v>45290</v>
      </c>
      <c r="H356" t="s">
        <v>370</v>
      </c>
      <c r="J356">
        <v>7500</v>
      </c>
      <c r="L356">
        <v>55738459</v>
      </c>
      <c r="M356" t="s">
        <v>107</v>
      </c>
      <c r="P356" t="s">
        <v>371</v>
      </c>
    </row>
    <row r="357" spans="1:17" x14ac:dyDescent="0.25">
      <c r="A357">
        <v>1201</v>
      </c>
      <c r="B357" t="s">
        <v>105</v>
      </c>
      <c r="C357">
        <v>180656</v>
      </c>
      <c r="D357">
        <v>23001441</v>
      </c>
      <c r="E357" s="38">
        <v>45154</v>
      </c>
      <c r="F357" t="e">
        <f>VLOOKUP(C357,Sheet3!$E$2:$E$16,1,0)</f>
        <v>#N/A</v>
      </c>
      <c r="G357" s="38">
        <v>45260</v>
      </c>
      <c r="H357" t="s">
        <v>372</v>
      </c>
      <c r="J357">
        <v>500</v>
      </c>
      <c r="L357">
        <v>55738459</v>
      </c>
      <c r="M357" t="s">
        <v>107</v>
      </c>
      <c r="P357" t="s">
        <v>371</v>
      </c>
    </row>
    <row r="358" spans="1:17" x14ac:dyDescent="0.25">
      <c r="A358">
        <v>1201</v>
      </c>
      <c r="B358" t="s">
        <v>105</v>
      </c>
      <c r="C358">
        <v>180657</v>
      </c>
      <c r="D358">
        <v>23001442</v>
      </c>
      <c r="E358" s="38">
        <v>45154</v>
      </c>
      <c r="F358" t="e">
        <f>VLOOKUP(C358,Sheet3!$E$2:$E$16,1,0)</f>
        <v>#N/A</v>
      </c>
      <c r="G358" s="38">
        <v>45290</v>
      </c>
      <c r="H358" t="s">
        <v>373</v>
      </c>
      <c r="J358">
        <v>4500</v>
      </c>
      <c r="L358">
        <v>55738459</v>
      </c>
      <c r="M358" t="s">
        <v>107</v>
      </c>
      <c r="P358" t="s">
        <v>371</v>
      </c>
    </row>
    <row r="359" spans="1:17" x14ac:dyDescent="0.25">
      <c r="A359">
        <v>1201</v>
      </c>
      <c r="B359" t="s">
        <v>105</v>
      </c>
      <c r="C359">
        <v>180658</v>
      </c>
      <c r="D359">
        <v>23001443</v>
      </c>
      <c r="E359" s="38">
        <v>45154</v>
      </c>
      <c r="F359" t="e">
        <f>VLOOKUP(C359,Sheet3!$E$2:$E$16,1,0)</f>
        <v>#N/A</v>
      </c>
      <c r="G359" s="38">
        <v>45260</v>
      </c>
      <c r="H359" t="s">
        <v>374</v>
      </c>
      <c r="J359">
        <v>600</v>
      </c>
      <c r="L359">
        <v>55738459</v>
      </c>
      <c r="M359" t="s">
        <v>107</v>
      </c>
      <c r="P359" t="s">
        <v>371</v>
      </c>
    </row>
    <row r="360" spans="1:17" x14ac:dyDescent="0.25">
      <c r="A360">
        <v>1201</v>
      </c>
      <c r="B360" t="s">
        <v>105</v>
      </c>
      <c r="C360">
        <v>180659</v>
      </c>
      <c r="D360">
        <v>23001444</v>
      </c>
      <c r="E360" s="38">
        <v>45154</v>
      </c>
      <c r="F360" t="e">
        <f>VLOOKUP(C360,Sheet3!$E$2:$E$16,1,0)</f>
        <v>#N/A</v>
      </c>
      <c r="G360" s="38">
        <v>45260</v>
      </c>
      <c r="H360" t="s">
        <v>375</v>
      </c>
      <c r="J360">
        <v>300</v>
      </c>
      <c r="L360">
        <v>55738459</v>
      </c>
      <c r="M360" t="s">
        <v>107</v>
      </c>
      <c r="P360" t="s">
        <v>371</v>
      </c>
    </row>
    <row r="361" spans="1:17" x14ac:dyDescent="0.25">
      <c r="A361">
        <v>1201</v>
      </c>
      <c r="B361" t="s">
        <v>105</v>
      </c>
      <c r="C361">
        <v>180660</v>
      </c>
      <c r="D361">
        <v>23001445</v>
      </c>
      <c r="E361" s="38">
        <v>45154</v>
      </c>
      <c r="F361" t="e">
        <f>VLOOKUP(C361,Sheet3!$E$2:$E$16,1,0)</f>
        <v>#N/A</v>
      </c>
      <c r="G361" s="38">
        <v>45290</v>
      </c>
      <c r="H361" t="s">
        <v>376</v>
      </c>
      <c r="J361">
        <v>900</v>
      </c>
      <c r="L361">
        <v>55738459</v>
      </c>
      <c r="M361" t="s">
        <v>107</v>
      </c>
      <c r="P361" t="s">
        <v>371</v>
      </c>
    </row>
    <row r="362" spans="1:17" x14ac:dyDescent="0.25">
      <c r="A362">
        <v>1201</v>
      </c>
      <c r="B362" t="s">
        <v>105</v>
      </c>
      <c r="C362">
        <v>180661</v>
      </c>
      <c r="D362">
        <v>23001446</v>
      </c>
      <c r="E362" s="38">
        <v>45154</v>
      </c>
      <c r="F362" t="e">
        <f>VLOOKUP(C362,Sheet3!$E$2:$E$16,1,0)</f>
        <v>#N/A</v>
      </c>
      <c r="G362" s="38">
        <v>45290</v>
      </c>
      <c r="H362" t="s">
        <v>377</v>
      </c>
      <c r="J362">
        <v>6000</v>
      </c>
      <c r="L362">
        <v>55738459</v>
      </c>
      <c r="M362" t="s">
        <v>107</v>
      </c>
      <c r="P362" t="s">
        <v>371</v>
      </c>
    </row>
    <row r="363" spans="1:17" x14ac:dyDescent="0.25">
      <c r="A363">
        <v>1201</v>
      </c>
      <c r="B363" t="s">
        <v>105</v>
      </c>
      <c r="C363">
        <v>180662</v>
      </c>
      <c r="D363">
        <v>23001447</v>
      </c>
      <c r="E363" s="38">
        <v>45154</v>
      </c>
      <c r="F363" t="e">
        <f>VLOOKUP(C363,Sheet3!$E$2:$E$16,1,0)</f>
        <v>#N/A</v>
      </c>
      <c r="G363" s="38">
        <v>45260</v>
      </c>
      <c r="H363" t="s">
        <v>378</v>
      </c>
      <c r="J363">
        <v>2000</v>
      </c>
      <c r="L363">
        <v>55738459</v>
      </c>
      <c r="M363" t="s">
        <v>107</v>
      </c>
      <c r="P363" t="s">
        <v>371</v>
      </c>
    </row>
    <row r="364" spans="1:17" x14ac:dyDescent="0.25">
      <c r="A364">
        <v>1201</v>
      </c>
      <c r="B364" t="s">
        <v>105</v>
      </c>
      <c r="C364">
        <v>180663</v>
      </c>
      <c r="D364">
        <v>23001448</v>
      </c>
      <c r="E364" s="38">
        <v>45154</v>
      </c>
      <c r="F364" t="e">
        <f>VLOOKUP(C364,Sheet3!$E$2:$E$16,1,0)</f>
        <v>#N/A</v>
      </c>
      <c r="G364" s="38">
        <v>45260</v>
      </c>
      <c r="H364" t="s">
        <v>379</v>
      </c>
      <c r="J364">
        <v>5000</v>
      </c>
      <c r="L364">
        <v>55738459</v>
      </c>
      <c r="M364" t="s">
        <v>107</v>
      </c>
      <c r="P364" t="s">
        <v>371</v>
      </c>
    </row>
    <row r="365" spans="1:17" x14ac:dyDescent="0.25">
      <c r="A365">
        <v>1201</v>
      </c>
      <c r="B365" t="s">
        <v>105</v>
      </c>
      <c r="C365">
        <v>180664</v>
      </c>
      <c r="D365">
        <v>23001449</v>
      </c>
      <c r="E365" s="38">
        <v>45154</v>
      </c>
      <c r="F365" t="e">
        <f>VLOOKUP(C365,Sheet3!$E$2:$E$16,1,0)</f>
        <v>#N/A</v>
      </c>
      <c r="G365" s="38">
        <v>45290</v>
      </c>
      <c r="H365" t="s">
        <v>380</v>
      </c>
      <c r="J365">
        <v>1000</v>
      </c>
      <c r="L365">
        <v>55738459</v>
      </c>
      <c r="M365" t="s">
        <v>107</v>
      </c>
      <c r="P365" t="s">
        <v>371</v>
      </c>
    </row>
    <row r="366" spans="1:17" x14ac:dyDescent="0.25">
      <c r="A366">
        <v>1201</v>
      </c>
      <c r="B366" t="s">
        <v>105</v>
      </c>
      <c r="C366">
        <v>180665</v>
      </c>
      <c r="D366">
        <v>23001450</v>
      </c>
      <c r="E366" s="38">
        <v>45154</v>
      </c>
      <c r="F366" t="e">
        <f>VLOOKUP(C366,Sheet3!$E$2:$E$16,1,0)</f>
        <v>#N/A</v>
      </c>
      <c r="G366" s="38">
        <v>45260</v>
      </c>
      <c r="H366" t="s">
        <v>381</v>
      </c>
      <c r="J366">
        <v>2911</v>
      </c>
      <c r="L366">
        <v>55738459</v>
      </c>
      <c r="M366" t="s">
        <v>107</v>
      </c>
      <c r="P366" t="s">
        <v>371</v>
      </c>
    </row>
    <row r="367" spans="1:17" x14ac:dyDescent="0.25">
      <c r="A367">
        <v>1201</v>
      </c>
      <c r="B367" t="s">
        <v>105</v>
      </c>
      <c r="C367">
        <v>180666</v>
      </c>
      <c r="D367">
        <v>23001451</v>
      </c>
      <c r="E367" s="38">
        <v>45154</v>
      </c>
      <c r="F367" t="e">
        <f>VLOOKUP(C367,Sheet3!$E$2:$E$16,1,0)</f>
        <v>#N/A</v>
      </c>
      <c r="G367" s="38">
        <v>45260</v>
      </c>
      <c r="H367" t="s">
        <v>382</v>
      </c>
      <c r="J367">
        <v>11130</v>
      </c>
      <c r="L367">
        <v>55738459</v>
      </c>
      <c r="M367" t="s">
        <v>107</v>
      </c>
      <c r="P367" t="s">
        <v>371</v>
      </c>
    </row>
    <row r="368" spans="1:17" x14ac:dyDescent="0.25">
      <c r="A368">
        <v>1201</v>
      </c>
      <c r="B368" t="s">
        <v>105</v>
      </c>
      <c r="C368">
        <v>180667</v>
      </c>
      <c r="D368">
        <v>23001452</v>
      </c>
      <c r="E368" s="38">
        <v>45154</v>
      </c>
      <c r="F368" t="e">
        <f>VLOOKUP(C368,Sheet3!$E$2:$E$16,1,0)</f>
        <v>#N/A</v>
      </c>
      <c r="G368" s="38">
        <v>45260</v>
      </c>
      <c r="H368" t="s">
        <v>383</v>
      </c>
      <c r="J368">
        <v>810</v>
      </c>
      <c r="L368">
        <v>55738459</v>
      </c>
      <c r="M368" t="s">
        <v>107</v>
      </c>
      <c r="P368" t="s">
        <v>371</v>
      </c>
    </row>
    <row r="369" spans="1:17" x14ac:dyDescent="0.25">
      <c r="A369">
        <v>1201</v>
      </c>
      <c r="B369" t="s">
        <v>105</v>
      </c>
      <c r="C369">
        <v>180668</v>
      </c>
      <c r="D369">
        <v>23001453</v>
      </c>
      <c r="E369" s="38">
        <v>45154</v>
      </c>
      <c r="F369" t="e">
        <f>VLOOKUP(C369,Sheet3!$E$2:$E$16,1,0)</f>
        <v>#N/A</v>
      </c>
      <c r="G369" s="38">
        <v>45260</v>
      </c>
      <c r="H369" t="s">
        <v>384</v>
      </c>
      <c r="J369">
        <v>670</v>
      </c>
      <c r="L369">
        <v>55738459</v>
      </c>
      <c r="M369" t="s">
        <v>107</v>
      </c>
      <c r="P369" t="s">
        <v>371</v>
      </c>
    </row>
    <row r="370" spans="1:17" x14ac:dyDescent="0.25">
      <c r="A370">
        <v>1201</v>
      </c>
      <c r="B370" t="s">
        <v>105</v>
      </c>
      <c r="C370">
        <v>180669</v>
      </c>
      <c r="D370">
        <v>23001454</v>
      </c>
      <c r="E370" s="38">
        <v>45154</v>
      </c>
      <c r="F370" t="e">
        <f>VLOOKUP(C370,Sheet3!$E$2:$E$16,1,0)</f>
        <v>#N/A</v>
      </c>
      <c r="G370" s="38">
        <v>45260</v>
      </c>
      <c r="H370" t="s">
        <v>385</v>
      </c>
      <c r="J370">
        <v>350</v>
      </c>
      <c r="L370">
        <v>55738459</v>
      </c>
      <c r="M370" t="s">
        <v>107</v>
      </c>
      <c r="P370" t="s">
        <v>371</v>
      </c>
    </row>
    <row r="371" spans="1:17" x14ac:dyDescent="0.25">
      <c r="A371">
        <v>1201</v>
      </c>
      <c r="B371" t="s">
        <v>105</v>
      </c>
      <c r="C371">
        <v>180670</v>
      </c>
      <c r="D371">
        <v>23001455</v>
      </c>
      <c r="E371" s="38">
        <v>45154</v>
      </c>
      <c r="F371" t="e">
        <f>VLOOKUP(C371,Sheet3!$E$2:$E$16,1,0)</f>
        <v>#N/A</v>
      </c>
      <c r="G371" s="38">
        <v>45290</v>
      </c>
      <c r="H371" t="s">
        <v>386</v>
      </c>
      <c r="J371">
        <v>350</v>
      </c>
      <c r="L371">
        <v>55738459</v>
      </c>
      <c r="M371" t="s">
        <v>107</v>
      </c>
      <c r="P371" t="s">
        <v>371</v>
      </c>
    </row>
    <row r="372" spans="1:17" x14ac:dyDescent="0.25">
      <c r="A372">
        <v>1201</v>
      </c>
      <c r="B372" t="s">
        <v>105</v>
      </c>
      <c r="C372">
        <v>180671</v>
      </c>
      <c r="D372">
        <v>23001456</v>
      </c>
      <c r="E372" s="38">
        <v>45154</v>
      </c>
      <c r="F372" t="e">
        <f>VLOOKUP(C372,Sheet3!$E$2:$E$16,1,0)</f>
        <v>#N/A</v>
      </c>
      <c r="G372" s="38">
        <v>45290</v>
      </c>
      <c r="H372" t="s">
        <v>387</v>
      </c>
      <c r="J372">
        <v>1000</v>
      </c>
      <c r="L372">
        <v>55738459</v>
      </c>
      <c r="M372" t="s">
        <v>107</v>
      </c>
      <c r="P372" t="s">
        <v>371</v>
      </c>
    </row>
    <row r="373" spans="1:17" x14ac:dyDescent="0.25">
      <c r="A373">
        <v>1201</v>
      </c>
      <c r="B373" t="s">
        <v>105</v>
      </c>
      <c r="C373">
        <v>180672</v>
      </c>
      <c r="D373">
        <v>23001457</v>
      </c>
      <c r="E373" s="38">
        <v>45154</v>
      </c>
      <c r="F373" t="e">
        <f>VLOOKUP(C373,Sheet3!$E$2:$E$16,1,0)</f>
        <v>#N/A</v>
      </c>
      <c r="G373" s="38">
        <v>45260</v>
      </c>
      <c r="H373" t="s">
        <v>388</v>
      </c>
      <c r="J373">
        <v>500</v>
      </c>
      <c r="L373">
        <v>55738459</v>
      </c>
      <c r="M373" t="s">
        <v>107</v>
      </c>
      <c r="P373" t="s">
        <v>371</v>
      </c>
    </row>
    <row r="374" spans="1:17" x14ac:dyDescent="0.25">
      <c r="A374">
        <v>1201</v>
      </c>
      <c r="B374" t="s">
        <v>116</v>
      </c>
      <c r="C374">
        <v>180673</v>
      </c>
      <c r="D374">
        <v>23001017</v>
      </c>
      <c r="E374" s="38">
        <v>45156</v>
      </c>
      <c r="F374" t="e">
        <f>VLOOKUP(C374,Sheet3!$E$2:$E$16,1,0)</f>
        <v>#N/A</v>
      </c>
      <c r="G374" s="38">
        <v>45169</v>
      </c>
      <c r="H374" t="s">
        <v>238</v>
      </c>
      <c r="J374">
        <v>5</v>
      </c>
      <c r="L374">
        <v>55881669</v>
      </c>
      <c r="M374" t="s">
        <v>123</v>
      </c>
      <c r="Q374" t="s">
        <v>125</v>
      </c>
    </row>
    <row r="375" spans="1:17" x14ac:dyDescent="0.25">
      <c r="A375">
        <v>1201</v>
      </c>
      <c r="B375" t="s">
        <v>116</v>
      </c>
      <c r="C375">
        <v>180674</v>
      </c>
      <c r="D375">
        <v>23001017</v>
      </c>
      <c r="E375" s="38">
        <v>45156</v>
      </c>
      <c r="F375" t="e">
        <f>VLOOKUP(C375,Sheet3!$E$2:$E$16,1,0)</f>
        <v>#N/A</v>
      </c>
      <c r="G375" s="38">
        <v>45169</v>
      </c>
      <c r="H375" t="s">
        <v>238</v>
      </c>
      <c r="J375">
        <v>1</v>
      </c>
      <c r="L375">
        <v>55881669</v>
      </c>
      <c r="M375" t="s">
        <v>123</v>
      </c>
      <c r="Q375" t="s">
        <v>125</v>
      </c>
    </row>
    <row r="376" spans="1:17" x14ac:dyDescent="0.25">
      <c r="A376">
        <v>1201</v>
      </c>
      <c r="B376" t="s">
        <v>116</v>
      </c>
      <c r="C376">
        <v>180675</v>
      </c>
      <c r="D376">
        <v>23001017</v>
      </c>
      <c r="E376" s="38">
        <v>45156</v>
      </c>
      <c r="F376" t="e">
        <f>VLOOKUP(C376,Sheet3!$E$2:$E$16,1,0)</f>
        <v>#N/A</v>
      </c>
      <c r="G376" s="38">
        <v>45169</v>
      </c>
      <c r="H376" t="s">
        <v>238</v>
      </c>
      <c r="J376">
        <v>1</v>
      </c>
      <c r="L376">
        <v>55881669</v>
      </c>
      <c r="M376" t="s">
        <v>123</v>
      </c>
      <c r="Q376" t="s">
        <v>125</v>
      </c>
    </row>
    <row r="377" spans="1:17" x14ac:dyDescent="0.25">
      <c r="A377">
        <v>1201</v>
      </c>
      <c r="B377" t="s">
        <v>116</v>
      </c>
      <c r="C377">
        <v>180676</v>
      </c>
      <c r="D377">
        <v>23001017</v>
      </c>
      <c r="E377" s="38">
        <v>45156</v>
      </c>
      <c r="F377" t="e">
        <f>VLOOKUP(C377,Sheet3!$E$2:$E$16,1,0)</f>
        <v>#N/A</v>
      </c>
      <c r="G377" s="38">
        <v>45169</v>
      </c>
      <c r="H377" t="s">
        <v>238</v>
      </c>
      <c r="J377">
        <v>1</v>
      </c>
      <c r="L377">
        <v>55881669</v>
      </c>
      <c r="M377" t="s">
        <v>123</v>
      </c>
      <c r="Q377" t="s">
        <v>125</v>
      </c>
    </row>
    <row r="378" spans="1:17" x14ac:dyDescent="0.25">
      <c r="A378">
        <v>1201</v>
      </c>
      <c r="B378" t="s">
        <v>116</v>
      </c>
      <c r="C378">
        <v>180677</v>
      </c>
      <c r="D378">
        <v>23001251</v>
      </c>
      <c r="E378" s="38">
        <v>45156</v>
      </c>
      <c r="F378" t="e">
        <f>VLOOKUP(C378,Sheet3!$E$2:$E$16,1,0)</f>
        <v>#N/A</v>
      </c>
      <c r="G378" s="38">
        <v>45169</v>
      </c>
      <c r="H378" t="s">
        <v>389</v>
      </c>
      <c r="J378">
        <v>4</v>
      </c>
      <c r="L378">
        <v>57398700</v>
      </c>
      <c r="M378" t="s">
        <v>202</v>
      </c>
      <c r="Q378" t="s">
        <v>203</v>
      </c>
    </row>
    <row r="379" spans="1:17" x14ac:dyDescent="0.25">
      <c r="A379">
        <v>1201</v>
      </c>
      <c r="B379" t="s">
        <v>116</v>
      </c>
      <c r="C379">
        <v>180678</v>
      </c>
      <c r="D379">
        <v>23001017</v>
      </c>
      <c r="E379" s="38">
        <v>45156</v>
      </c>
      <c r="F379" t="e">
        <f>VLOOKUP(C379,Sheet3!$E$2:$E$16,1,0)</f>
        <v>#N/A</v>
      </c>
      <c r="G379" s="38">
        <v>45169</v>
      </c>
      <c r="H379" t="s">
        <v>238</v>
      </c>
      <c r="J379">
        <v>1</v>
      </c>
      <c r="L379">
        <v>55881669</v>
      </c>
      <c r="M379" t="s">
        <v>123</v>
      </c>
      <c r="Q379" t="s">
        <v>125</v>
      </c>
    </row>
    <row r="380" spans="1:17" x14ac:dyDescent="0.25">
      <c r="A380">
        <v>1201</v>
      </c>
      <c r="B380" t="s">
        <v>116</v>
      </c>
      <c r="C380">
        <v>180679</v>
      </c>
      <c r="D380">
        <v>23001002</v>
      </c>
      <c r="E380" s="38">
        <v>45159</v>
      </c>
      <c r="F380" t="e">
        <f>VLOOKUP(C380,Sheet3!$E$2:$E$16,1,0)</f>
        <v>#N/A</v>
      </c>
      <c r="G380" s="38">
        <v>45169</v>
      </c>
      <c r="H380" t="s">
        <v>134</v>
      </c>
      <c r="J380">
        <v>3</v>
      </c>
      <c r="L380">
        <v>55738459</v>
      </c>
      <c r="M380" t="s">
        <v>107</v>
      </c>
    </row>
    <row r="381" spans="1:17" x14ac:dyDescent="0.25">
      <c r="A381">
        <v>1201</v>
      </c>
      <c r="B381" t="s">
        <v>116</v>
      </c>
      <c r="C381">
        <v>180680</v>
      </c>
      <c r="D381">
        <v>23001002</v>
      </c>
      <c r="E381" s="38">
        <v>45159</v>
      </c>
      <c r="F381" t="e">
        <f>VLOOKUP(C381,Sheet3!$E$2:$E$16,1,0)</f>
        <v>#N/A</v>
      </c>
      <c r="G381" s="38">
        <v>45169</v>
      </c>
      <c r="H381" t="s">
        <v>134</v>
      </c>
      <c r="J381">
        <v>4</v>
      </c>
      <c r="L381">
        <v>55738459</v>
      </c>
      <c r="M381" t="s">
        <v>107</v>
      </c>
    </row>
    <row r="382" spans="1:17" x14ac:dyDescent="0.25">
      <c r="A382">
        <v>1201</v>
      </c>
      <c r="B382" t="s">
        <v>105</v>
      </c>
      <c r="C382">
        <v>180681</v>
      </c>
      <c r="D382">
        <v>23001283</v>
      </c>
      <c r="E382" s="38">
        <v>45159</v>
      </c>
      <c r="F382" t="e">
        <f>VLOOKUP(C382,Sheet3!$E$2:$E$16,1,0)</f>
        <v>#N/A</v>
      </c>
      <c r="G382" s="38">
        <v>45314</v>
      </c>
      <c r="H382" t="s">
        <v>162</v>
      </c>
      <c r="J382">
        <v>3000</v>
      </c>
      <c r="L382">
        <v>55391977</v>
      </c>
      <c r="M382" t="s">
        <v>161</v>
      </c>
    </row>
    <row r="383" spans="1:17" x14ac:dyDescent="0.25">
      <c r="A383">
        <v>1201</v>
      </c>
      <c r="B383" t="s">
        <v>116</v>
      </c>
      <c r="C383">
        <v>180707</v>
      </c>
      <c r="D383">
        <v>23001050</v>
      </c>
      <c r="E383" s="38">
        <v>45160</v>
      </c>
      <c r="F383" t="e">
        <f>VLOOKUP(C383,Sheet3!$E$2:$E$16,1,0)</f>
        <v>#N/A</v>
      </c>
      <c r="G383" s="38">
        <v>45169</v>
      </c>
      <c r="H383" t="s">
        <v>135</v>
      </c>
      <c r="J383">
        <v>6</v>
      </c>
      <c r="L383">
        <v>55738459</v>
      </c>
      <c r="M383" t="s">
        <v>107</v>
      </c>
    </row>
    <row r="384" spans="1:17" x14ac:dyDescent="0.25">
      <c r="A384">
        <v>1201</v>
      </c>
      <c r="B384" t="s">
        <v>116</v>
      </c>
      <c r="C384">
        <v>180708</v>
      </c>
      <c r="D384">
        <v>23001012</v>
      </c>
      <c r="E384" s="38">
        <v>45160</v>
      </c>
      <c r="F384" t="e">
        <f>VLOOKUP(C384,Sheet3!$E$2:$E$16,1,0)</f>
        <v>#N/A</v>
      </c>
      <c r="G384" s="38">
        <v>45163</v>
      </c>
      <c r="H384" t="s">
        <v>160</v>
      </c>
      <c r="J384">
        <v>1</v>
      </c>
      <c r="L384">
        <v>55391977</v>
      </c>
      <c r="M384" t="s">
        <v>161</v>
      </c>
    </row>
    <row r="385" spans="1:17" x14ac:dyDescent="0.25">
      <c r="A385">
        <v>1201</v>
      </c>
      <c r="B385" t="s">
        <v>116</v>
      </c>
      <c r="C385">
        <v>180709</v>
      </c>
      <c r="D385">
        <v>23001012</v>
      </c>
      <c r="E385" s="38">
        <v>45160</v>
      </c>
      <c r="F385" t="e">
        <f>VLOOKUP(C385,Sheet3!$E$2:$E$16,1,0)</f>
        <v>#N/A</v>
      </c>
      <c r="G385" s="38">
        <v>45163</v>
      </c>
      <c r="H385" t="s">
        <v>160</v>
      </c>
      <c r="J385">
        <v>1</v>
      </c>
      <c r="L385">
        <v>55391977</v>
      </c>
      <c r="M385" t="s">
        <v>161</v>
      </c>
    </row>
    <row r="386" spans="1:17" x14ac:dyDescent="0.25">
      <c r="A386">
        <v>1201</v>
      </c>
      <c r="B386" t="s">
        <v>116</v>
      </c>
      <c r="C386">
        <v>180710</v>
      </c>
      <c r="D386">
        <v>23001012</v>
      </c>
      <c r="E386" s="38">
        <v>45160</v>
      </c>
      <c r="F386" t="e">
        <f>VLOOKUP(C386,Sheet3!$E$2:$E$16,1,0)</f>
        <v>#N/A</v>
      </c>
      <c r="G386" s="38">
        <v>45163</v>
      </c>
      <c r="H386" t="s">
        <v>160</v>
      </c>
      <c r="J386">
        <v>1</v>
      </c>
      <c r="L386">
        <v>55391977</v>
      </c>
      <c r="M386" t="s">
        <v>161</v>
      </c>
    </row>
    <row r="387" spans="1:17" x14ac:dyDescent="0.25">
      <c r="A387">
        <v>1201</v>
      </c>
      <c r="B387" t="s">
        <v>116</v>
      </c>
      <c r="C387">
        <v>180711</v>
      </c>
      <c r="D387">
        <v>23001012</v>
      </c>
      <c r="E387" s="38">
        <v>45160</v>
      </c>
      <c r="F387" t="e">
        <f>VLOOKUP(C387,Sheet3!$E$2:$E$16,1,0)</f>
        <v>#N/A</v>
      </c>
      <c r="G387" s="38">
        <v>45163</v>
      </c>
      <c r="H387" t="s">
        <v>160</v>
      </c>
      <c r="J387">
        <v>3</v>
      </c>
      <c r="L387">
        <v>55391977</v>
      </c>
      <c r="M387" t="s">
        <v>161</v>
      </c>
    </row>
    <row r="388" spans="1:17" x14ac:dyDescent="0.25">
      <c r="A388">
        <v>1201</v>
      </c>
      <c r="B388" t="s">
        <v>116</v>
      </c>
      <c r="C388">
        <v>180712</v>
      </c>
      <c r="D388">
        <v>23001012</v>
      </c>
      <c r="E388" s="38">
        <v>45160</v>
      </c>
      <c r="F388" t="e">
        <f>VLOOKUP(C388,Sheet3!$E$2:$E$16,1,0)</f>
        <v>#N/A</v>
      </c>
      <c r="G388" s="38">
        <v>45163</v>
      </c>
      <c r="H388" t="s">
        <v>160</v>
      </c>
      <c r="J388">
        <v>4</v>
      </c>
      <c r="L388">
        <v>55391977</v>
      </c>
      <c r="M388" t="s">
        <v>161</v>
      </c>
    </row>
    <row r="389" spans="1:17" x14ac:dyDescent="0.25">
      <c r="A389">
        <v>1201</v>
      </c>
      <c r="B389" t="s">
        <v>105</v>
      </c>
      <c r="C389">
        <v>180713</v>
      </c>
      <c r="D389">
        <v>23001461</v>
      </c>
      <c r="E389" s="38">
        <v>45160</v>
      </c>
      <c r="F389" t="e">
        <f>VLOOKUP(C389,Sheet3!$E$2:$E$16,1,0)</f>
        <v>#N/A</v>
      </c>
      <c r="G389" s="38">
        <v>45251</v>
      </c>
      <c r="H389" t="s">
        <v>390</v>
      </c>
      <c r="J389">
        <v>15000</v>
      </c>
      <c r="L389">
        <v>55391977</v>
      </c>
      <c r="M389" t="s">
        <v>161</v>
      </c>
      <c r="P389" t="s">
        <v>391</v>
      </c>
    </row>
    <row r="390" spans="1:17" x14ac:dyDescent="0.25">
      <c r="A390">
        <v>1201</v>
      </c>
      <c r="B390" t="s">
        <v>105</v>
      </c>
      <c r="C390">
        <v>180714</v>
      </c>
      <c r="D390">
        <v>23001461</v>
      </c>
      <c r="E390" s="38">
        <v>45160</v>
      </c>
      <c r="F390" t="e">
        <f>VLOOKUP(C390,Sheet3!$E$2:$E$16,1,0)</f>
        <v>#N/A</v>
      </c>
      <c r="G390" s="38">
        <v>45251</v>
      </c>
      <c r="H390" t="s">
        <v>390</v>
      </c>
      <c r="J390">
        <v>10000</v>
      </c>
      <c r="L390">
        <v>55391977</v>
      </c>
      <c r="M390" t="s">
        <v>161</v>
      </c>
      <c r="P390" t="s">
        <v>391</v>
      </c>
    </row>
    <row r="391" spans="1:17" x14ac:dyDescent="0.25">
      <c r="A391">
        <v>1201</v>
      </c>
      <c r="B391" t="s">
        <v>144</v>
      </c>
      <c r="C391">
        <v>180753</v>
      </c>
      <c r="D391">
        <v>23001487</v>
      </c>
      <c r="E391" s="38">
        <v>45161</v>
      </c>
      <c r="F391" t="e">
        <f>VLOOKUP(C391,Sheet3!$E$2:$E$16,1,0)</f>
        <v>#N/A</v>
      </c>
      <c r="G391" s="38">
        <v>45201</v>
      </c>
      <c r="H391" t="s">
        <v>392</v>
      </c>
      <c r="J391">
        <v>15472</v>
      </c>
      <c r="L391">
        <v>55286827</v>
      </c>
      <c r="M391" t="s">
        <v>359</v>
      </c>
      <c r="P391" t="s">
        <v>393</v>
      </c>
      <c r="Q391" t="s">
        <v>361</v>
      </c>
    </row>
    <row r="392" spans="1:17" x14ac:dyDescent="0.25">
      <c r="A392">
        <v>1201</v>
      </c>
      <c r="B392" t="s">
        <v>105</v>
      </c>
      <c r="C392">
        <v>180754</v>
      </c>
      <c r="D392">
        <v>23001488</v>
      </c>
      <c r="E392" s="38">
        <v>45162</v>
      </c>
      <c r="F392" t="e">
        <f>VLOOKUP(C392,Sheet3!$E$2:$E$16,1,0)</f>
        <v>#N/A</v>
      </c>
      <c r="G392" s="38">
        <v>45192</v>
      </c>
      <c r="H392" t="s">
        <v>394</v>
      </c>
      <c r="J392">
        <v>711</v>
      </c>
      <c r="L392">
        <v>55286827</v>
      </c>
      <c r="M392" t="s">
        <v>359</v>
      </c>
      <c r="P392" t="s">
        <v>395</v>
      </c>
      <c r="Q392" t="s">
        <v>361</v>
      </c>
    </row>
    <row r="393" spans="1:17" x14ac:dyDescent="0.25">
      <c r="A393">
        <v>1201</v>
      </c>
      <c r="B393" t="s">
        <v>105</v>
      </c>
      <c r="C393">
        <v>180755</v>
      </c>
      <c r="D393">
        <v>23001489</v>
      </c>
      <c r="E393" s="38">
        <v>45162</v>
      </c>
      <c r="F393" t="e">
        <f>VLOOKUP(C393,Sheet3!$E$2:$E$16,1,0)</f>
        <v>#N/A</v>
      </c>
      <c r="G393" s="38">
        <v>45192</v>
      </c>
      <c r="H393" t="s">
        <v>396</v>
      </c>
      <c r="J393">
        <v>1034</v>
      </c>
      <c r="L393">
        <v>55286827</v>
      </c>
      <c r="M393" t="s">
        <v>359</v>
      </c>
      <c r="P393" t="s">
        <v>397</v>
      </c>
      <c r="Q393" t="s">
        <v>361</v>
      </c>
    </row>
    <row r="394" spans="1:17" x14ac:dyDescent="0.25">
      <c r="A394">
        <v>1201</v>
      </c>
      <c r="B394" t="s">
        <v>105</v>
      </c>
      <c r="C394">
        <v>180756</v>
      </c>
      <c r="D394">
        <v>23001490</v>
      </c>
      <c r="E394" s="38">
        <v>45162</v>
      </c>
      <c r="F394" t="e">
        <f>VLOOKUP(C394,Sheet3!$E$2:$E$16,1,0)</f>
        <v>#N/A</v>
      </c>
      <c r="G394" s="38">
        <v>45192</v>
      </c>
      <c r="H394" t="s">
        <v>398</v>
      </c>
      <c r="J394">
        <v>3076</v>
      </c>
      <c r="L394">
        <v>55286827</v>
      </c>
      <c r="M394" t="s">
        <v>359</v>
      </c>
      <c r="P394" t="s">
        <v>399</v>
      </c>
      <c r="Q394" t="s">
        <v>361</v>
      </c>
    </row>
    <row r="395" spans="1:17" x14ac:dyDescent="0.25">
      <c r="A395">
        <v>1201</v>
      </c>
      <c r="B395" t="s">
        <v>116</v>
      </c>
      <c r="C395">
        <v>180758</v>
      </c>
      <c r="D395">
        <v>23001012</v>
      </c>
      <c r="E395" s="38">
        <v>45163</v>
      </c>
      <c r="F395" t="e">
        <f>VLOOKUP(C395,Sheet3!$E$2:$E$16,1,0)</f>
        <v>#N/A</v>
      </c>
      <c r="G395" s="38">
        <v>45168</v>
      </c>
      <c r="H395" t="s">
        <v>160</v>
      </c>
      <c r="J395">
        <v>3</v>
      </c>
      <c r="L395">
        <v>55391977</v>
      </c>
      <c r="M395" t="s">
        <v>161</v>
      </c>
    </row>
    <row r="396" spans="1:17" x14ac:dyDescent="0.25">
      <c r="A396">
        <v>1201</v>
      </c>
      <c r="B396" t="s">
        <v>116</v>
      </c>
      <c r="C396">
        <v>180759</v>
      </c>
      <c r="D396">
        <v>23001012</v>
      </c>
      <c r="E396" s="38">
        <v>45163</v>
      </c>
      <c r="F396" t="e">
        <f>VLOOKUP(C396,Sheet3!$E$2:$E$16,1,0)</f>
        <v>#N/A</v>
      </c>
      <c r="G396" s="38">
        <v>45168</v>
      </c>
      <c r="H396" t="s">
        <v>160</v>
      </c>
      <c r="J396">
        <v>4</v>
      </c>
      <c r="L396">
        <v>55391977</v>
      </c>
      <c r="M396" t="s">
        <v>161</v>
      </c>
    </row>
    <row r="397" spans="1:17" x14ac:dyDescent="0.25">
      <c r="A397">
        <v>1201</v>
      </c>
      <c r="B397" t="s">
        <v>116</v>
      </c>
      <c r="C397">
        <v>180760</v>
      </c>
      <c r="D397">
        <v>23001012</v>
      </c>
      <c r="E397" s="38">
        <v>45163</v>
      </c>
      <c r="F397" t="e">
        <f>VLOOKUP(C397,Sheet3!$E$2:$E$16,1,0)</f>
        <v>#N/A</v>
      </c>
      <c r="G397" s="38">
        <v>45169</v>
      </c>
      <c r="H397" t="s">
        <v>160</v>
      </c>
      <c r="J397">
        <v>3</v>
      </c>
      <c r="L397">
        <v>55391977</v>
      </c>
      <c r="M397" t="s">
        <v>161</v>
      </c>
    </row>
    <row r="398" spans="1:17" x14ac:dyDescent="0.25">
      <c r="A398">
        <v>1201</v>
      </c>
      <c r="B398" t="s">
        <v>116</v>
      </c>
      <c r="C398">
        <v>180761</v>
      </c>
      <c r="D398">
        <v>23001003</v>
      </c>
      <c r="E398" s="38">
        <v>45163</v>
      </c>
      <c r="F398" t="e">
        <f>VLOOKUP(C398,Sheet3!$E$2:$E$16,1,0)</f>
        <v>#N/A</v>
      </c>
      <c r="G398" s="38">
        <v>45169</v>
      </c>
      <c r="H398" t="s">
        <v>157</v>
      </c>
      <c r="J398">
        <v>15</v>
      </c>
      <c r="L398">
        <v>57225201</v>
      </c>
      <c r="M398" t="s">
        <v>158</v>
      </c>
      <c r="Q398" t="s">
        <v>159</v>
      </c>
    </row>
    <row r="399" spans="1:17" x14ac:dyDescent="0.25">
      <c r="A399">
        <v>1201</v>
      </c>
      <c r="B399" t="s">
        <v>116</v>
      </c>
      <c r="C399">
        <v>180762</v>
      </c>
      <c r="D399">
        <v>23001003</v>
      </c>
      <c r="E399" s="38">
        <v>45163</v>
      </c>
      <c r="F399" t="e">
        <f>VLOOKUP(C399,Sheet3!$E$2:$E$16,1,0)</f>
        <v>#N/A</v>
      </c>
      <c r="G399" s="38">
        <v>45169</v>
      </c>
      <c r="H399" t="s">
        <v>157</v>
      </c>
      <c r="J399">
        <v>3</v>
      </c>
      <c r="L399">
        <v>57225201</v>
      </c>
      <c r="M399" t="s">
        <v>158</v>
      </c>
      <c r="Q399" t="s">
        <v>159</v>
      </c>
    </row>
    <row r="400" spans="1:17" x14ac:dyDescent="0.25">
      <c r="A400">
        <v>1201</v>
      </c>
      <c r="B400" t="s">
        <v>116</v>
      </c>
      <c r="C400">
        <v>180763</v>
      </c>
      <c r="D400">
        <v>23001256</v>
      </c>
      <c r="E400" s="38">
        <v>45163</v>
      </c>
      <c r="F400" t="e">
        <f>VLOOKUP(C400,Sheet3!$E$2:$E$16,1,0)</f>
        <v>#N/A</v>
      </c>
      <c r="G400" s="38">
        <v>45169</v>
      </c>
      <c r="H400" t="s">
        <v>323</v>
      </c>
      <c r="J400">
        <v>2</v>
      </c>
      <c r="L400">
        <v>57328621</v>
      </c>
      <c r="M400" t="s">
        <v>324</v>
      </c>
    </row>
    <row r="401" spans="1:17" x14ac:dyDescent="0.25">
      <c r="A401">
        <v>1201</v>
      </c>
      <c r="B401" t="s">
        <v>116</v>
      </c>
      <c r="C401">
        <v>180764</v>
      </c>
      <c r="D401">
        <v>23001012</v>
      </c>
      <c r="E401" s="38">
        <v>45163</v>
      </c>
      <c r="F401" t="e">
        <f>VLOOKUP(C401,Sheet3!$E$2:$E$16,1,0)</f>
        <v>#N/A</v>
      </c>
      <c r="G401" s="38">
        <v>45170</v>
      </c>
      <c r="H401" t="s">
        <v>160</v>
      </c>
      <c r="J401">
        <v>3</v>
      </c>
      <c r="L401">
        <v>55391977</v>
      </c>
      <c r="M401" t="s">
        <v>161</v>
      </c>
    </row>
    <row r="402" spans="1:17" x14ac:dyDescent="0.25">
      <c r="A402">
        <v>1201</v>
      </c>
      <c r="B402" t="s">
        <v>116</v>
      </c>
      <c r="C402">
        <v>180765</v>
      </c>
      <c r="D402">
        <v>23001012</v>
      </c>
      <c r="E402" s="38">
        <v>45163</v>
      </c>
      <c r="F402" t="e">
        <f>VLOOKUP(C402,Sheet3!$E$2:$E$16,1,0)</f>
        <v>#N/A</v>
      </c>
      <c r="G402" s="38">
        <v>45170</v>
      </c>
      <c r="H402" t="s">
        <v>160</v>
      </c>
      <c r="J402">
        <v>4</v>
      </c>
      <c r="L402">
        <v>55391977</v>
      </c>
      <c r="M402" t="s">
        <v>161</v>
      </c>
    </row>
    <row r="403" spans="1:17" x14ac:dyDescent="0.25">
      <c r="A403">
        <v>1201</v>
      </c>
      <c r="B403" t="s">
        <v>116</v>
      </c>
      <c r="C403">
        <v>180766</v>
      </c>
      <c r="D403">
        <v>23001012</v>
      </c>
      <c r="E403" s="38">
        <v>45163</v>
      </c>
      <c r="F403" t="e">
        <f>VLOOKUP(C403,Sheet3!$E$2:$E$16,1,0)</f>
        <v>#N/A</v>
      </c>
      <c r="G403" s="38">
        <v>45170</v>
      </c>
      <c r="H403" t="s">
        <v>160</v>
      </c>
      <c r="J403">
        <v>2</v>
      </c>
      <c r="L403">
        <v>55391977</v>
      </c>
      <c r="M403" t="s">
        <v>161</v>
      </c>
    </row>
    <row r="404" spans="1:17" x14ac:dyDescent="0.25">
      <c r="A404">
        <v>1201</v>
      </c>
      <c r="B404" t="s">
        <v>105</v>
      </c>
      <c r="C404">
        <v>180767</v>
      </c>
      <c r="D404">
        <v>23001493</v>
      </c>
      <c r="E404" s="38">
        <v>45163</v>
      </c>
      <c r="F404" t="e">
        <f>VLOOKUP(C404,Sheet3!$E$2:$E$16,1,0)</f>
        <v>#N/A</v>
      </c>
      <c r="G404" s="38">
        <v>45198</v>
      </c>
      <c r="H404" t="s">
        <v>400</v>
      </c>
      <c r="J404">
        <v>3756</v>
      </c>
      <c r="L404">
        <v>55750301</v>
      </c>
      <c r="M404" t="s">
        <v>401</v>
      </c>
      <c r="P404" t="s">
        <v>402</v>
      </c>
      <c r="Q404" t="s">
        <v>403</v>
      </c>
    </row>
    <row r="405" spans="1:17" x14ac:dyDescent="0.25">
      <c r="A405">
        <v>1201</v>
      </c>
      <c r="B405" t="s">
        <v>105</v>
      </c>
      <c r="C405">
        <v>180774</v>
      </c>
      <c r="D405">
        <v>23001481</v>
      </c>
      <c r="E405" s="38">
        <v>45166</v>
      </c>
      <c r="F405" t="e">
        <f>VLOOKUP(C405,Sheet3!$E$2:$E$16,1,0)</f>
        <v>#N/A</v>
      </c>
      <c r="G405" s="38">
        <v>45259</v>
      </c>
      <c r="H405" t="s">
        <v>404</v>
      </c>
      <c r="J405">
        <v>25000</v>
      </c>
      <c r="L405">
        <v>55391977</v>
      </c>
      <c r="M405" t="s">
        <v>161</v>
      </c>
      <c r="P405" t="s">
        <v>391</v>
      </c>
    </row>
    <row r="406" spans="1:17" x14ac:dyDescent="0.25">
      <c r="A406">
        <v>1201</v>
      </c>
      <c r="B406" t="s">
        <v>105</v>
      </c>
      <c r="C406">
        <v>180775</v>
      </c>
      <c r="D406">
        <v>23001477</v>
      </c>
      <c r="E406" s="38">
        <v>45166</v>
      </c>
      <c r="F406" t="e">
        <f>VLOOKUP(C406,Sheet3!$E$2:$E$16,1,0)</f>
        <v>#N/A</v>
      </c>
      <c r="G406" s="38">
        <v>45287</v>
      </c>
      <c r="H406" t="s">
        <v>405</v>
      </c>
      <c r="J406">
        <v>19200</v>
      </c>
      <c r="L406">
        <v>55391977</v>
      </c>
      <c r="M406" t="s">
        <v>161</v>
      </c>
      <c r="P406" t="s">
        <v>406</v>
      </c>
    </row>
    <row r="407" spans="1:17" x14ac:dyDescent="0.25">
      <c r="A407">
        <v>1201</v>
      </c>
      <c r="B407" t="s">
        <v>105</v>
      </c>
      <c r="C407">
        <v>180776</v>
      </c>
      <c r="D407">
        <v>23001477</v>
      </c>
      <c r="E407" s="38">
        <v>45166</v>
      </c>
      <c r="F407" t="e">
        <f>VLOOKUP(C407,Sheet3!$E$2:$E$16,1,0)</f>
        <v>#N/A</v>
      </c>
      <c r="G407" s="38">
        <v>45281</v>
      </c>
      <c r="H407" t="s">
        <v>405</v>
      </c>
      <c r="J407">
        <v>7800</v>
      </c>
      <c r="L407">
        <v>55391977</v>
      </c>
      <c r="M407" t="s">
        <v>161</v>
      </c>
      <c r="P407" t="s">
        <v>406</v>
      </c>
    </row>
    <row r="408" spans="1:17" x14ac:dyDescent="0.25">
      <c r="A408">
        <v>1201</v>
      </c>
      <c r="B408" t="s">
        <v>105</v>
      </c>
      <c r="C408">
        <v>180777</v>
      </c>
      <c r="D408">
        <v>23001476</v>
      </c>
      <c r="E408" s="38">
        <v>45166</v>
      </c>
      <c r="F408" t="e">
        <f>VLOOKUP(C408,Sheet3!$E$2:$E$16,1,0)</f>
        <v>#N/A</v>
      </c>
      <c r="G408" s="38">
        <v>45286</v>
      </c>
      <c r="H408" t="s">
        <v>407</v>
      </c>
      <c r="J408">
        <v>40000</v>
      </c>
      <c r="L408">
        <v>55391977</v>
      </c>
      <c r="M408" t="s">
        <v>161</v>
      </c>
      <c r="P408" t="s">
        <v>406</v>
      </c>
    </row>
    <row r="409" spans="1:17" x14ac:dyDescent="0.25">
      <c r="A409">
        <v>1201</v>
      </c>
      <c r="B409" t="s">
        <v>105</v>
      </c>
      <c r="C409">
        <v>180778</v>
      </c>
      <c r="D409">
        <v>23001478</v>
      </c>
      <c r="E409" s="38">
        <v>45166</v>
      </c>
      <c r="F409" t="e">
        <f>VLOOKUP(C409,Sheet3!$E$2:$E$16,1,0)</f>
        <v>#N/A</v>
      </c>
      <c r="G409" s="38">
        <v>45287</v>
      </c>
      <c r="H409" t="s">
        <v>408</v>
      </c>
      <c r="J409">
        <v>46000</v>
      </c>
      <c r="L409">
        <v>55391977</v>
      </c>
      <c r="M409" t="s">
        <v>161</v>
      </c>
    </row>
    <row r="410" spans="1:17" x14ac:dyDescent="0.25">
      <c r="A410">
        <v>1201</v>
      </c>
      <c r="B410" t="s">
        <v>105</v>
      </c>
      <c r="C410">
        <v>180779</v>
      </c>
      <c r="D410">
        <v>23001479</v>
      </c>
      <c r="E410" s="38">
        <v>45166</v>
      </c>
      <c r="F410" t="e">
        <f>VLOOKUP(C410,Sheet3!$E$2:$E$16,1,0)</f>
        <v>#N/A</v>
      </c>
      <c r="G410" s="38">
        <v>45287</v>
      </c>
      <c r="H410" t="s">
        <v>409</v>
      </c>
      <c r="J410">
        <v>72000</v>
      </c>
      <c r="L410">
        <v>55391977</v>
      </c>
      <c r="M410" t="s">
        <v>161</v>
      </c>
      <c r="P410" t="s">
        <v>410</v>
      </c>
    </row>
    <row r="411" spans="1:17" x14ac:dyDescent="0.25">
      <c r="A411">
        <v>1201</v>
      </c>
      <c r="B411" t="s">
        <v>105</v>
      </c>
      <c r="C411">
        <v>180780</v>
      </c>
      <c r="D411">
        <v>23001479</v>
      </c>
      <c r="E411" s="38">
        <v>45166</v>
      </c>
      <c r="F411" t="e">
        <f>VLOOKUP(C411,Sheet3!$E$2:$E$16,1,0)</f>
        <v>#N/A</v>
      </c>
      <c r="G411" s="38">
        <v>45321</v>
      </c>
      <c r="H411" t="s">
        <v>409</v>
      </c>
      <c r="J411">
        <v>48000</v>
      </c>
      <c r="L411">
        <v>55391977</v>
      </c>
      <c r="M411" t="s">
        <v>161</v>
      </c>
      <c r="P411" t="s">
        <v>410</v>
      </c>
    </row>
    <row r="412" spans="1:17" x14ac:dyDescent="0.25">
      <c r="A412">
        <v>1201</v>
      </c>
      <c r="B412" t="s">
        <v>105</v>
      </c>
      <c r="C412">
        <v>180781</v>
      </c>
      <c r="D412">
        <v>23001480</v>
      </c>
      <c r="E412" s="38">
        <v>45166</v>
      </c>
      <c r="F412" t="e">
        <f>VLOOKUP(C412,Sheet3!$E$2:$E$16,1,0)</f>
        <v>#N/A</v>
      </c>
      <c r="G412" s="38">
        <v>45286</v>
      </c>
      <c r="H412" t="s">
        <v>411</v>
      </c>
      <c r="J412">
        <v>22000</v>
      </c>
      <c r="L412">
        <v>55391977</v>
      </c>
      <c r="M412" t="s">
        <v>161</v>
      </c>
    </row>
    <row r="413" spans="1:17" x14ac:dyDescent="0.25">
      <c r="A413">
        <v>1201</v>
      </c>
      <c r="B413" t="s">
        <v>105</v>
      </c>
      <c r="C413">
        <v>180782</v>
      </c>
      <c r="D413">
        <v>23001480</v>
      </c>
      <c r="E413" s="38">
        <v>45166</v>
      </c>
      <c r="F413" t="e">
        <f>VLOOKUP(C413,Sheet3!$E$2:$E$16,1,0)</f>
        <v>#N/A</v>
      </c>
      <c r="G413" s="38">
        <v>45286</v>
      </c>
      <c r="H413" t="s">
        <v>411</v>
      </c>
      <c r="J413">
        <v>22000</v>
      </c>
      <c r="L413">
        <v>55391977</v>
      </c>
      <c r="M413" t="s">
        <v>161</v>
      </c>
      <c r="P413" t="s">
        <v>412</v>
      </c>
    </row>
    <row r="414" spans="1:17" x14ac:dyDescent="0.25">
      <c r="A414">
        <v>1201</v>
      </c>
      <c r="B414" t="s">
        <v>144</v>
      </c>
      <c r="C414">
        <v>180784</v>
      </c>
      <c r="D414">
        <v>23001491</v>
      </c>
      <c r="E414" s="38">
        <v>45167</v>
      </c>
      <c r="F414" t="e">
        <f>VLOOKUP(C414,Sheet3!$E$2:$E$16,1,0)</f>
        <v>#N/A</v>
      </c>
      <c r="G414" s="38">
        <v>45224</v>
      </c>
      <c r="H414" t="s">
        <v>413</v>
      </c>
      <c r="J414">
        <v>500</v>
      </c>
      <c r="L414">
        <v>53000085</v>
      </c>
      <c r="M414" t="s">
        <v>76</v>
      </c>
    </row>
    <row r="415" spans="1:17" x14ac:dyDescent="0.25">
      <c r="A415">
        <v>1201</v>
      </c>
      <c r="B415" t="s">
        <v>144</v>
      </c>
      <c r="C415">
        <v>180785</v>
      </c>
      <c r="D415">
        <v>23001492</v>
      </c>
      <c r="E415" s="38">
        <v>45167</v>
      </c>
      <c r="F415" t="e">
        <f>VLOOKUP(C415,Sheet3!$E$2:$E$16,1,0)</f>
        <v>#N/A</v>
      </c>
      <c r="G415" s="38">
        <v>45224</v>
      </c>
      <c r="H415" t="s">
        <v>414</v>
      </c>
      <c r="J415">
        <v>1500</v>
      </c>
      <c r="L415">
        <v>53000085</v>
      </c>
      <c r="M415" t="s">
        <v>76</v>
      </c>
    </row>
    <row r="416" spans="1:17" x14ac:dyDescent="0.25">
      <c r="A416">
        <v>1201</v>
      </c>
      <c r="B416" t="s">
        <v>116</v>
      </c>
      <c r="C416">
        <v>180786</v>
      </c>
      <c r="D416">
        <v>23001012</v>
      </c>
      <c r="E416" s="38">
        <v>45169</v>
      </c>
      <c r="F416" t="e">
        <f>VLOOKUP(C416,Sheet3!$E$2:$E$16,1,0)</f>
        <v>#N/A</v>
      </c>
      <c r="G416" s="38">
        <v>45173</v>
      </c>
      <c r="H416" t="s">
        <v>160</v>
      </c>
      <c r="J416">
        <v>3</v>
      </c>
      <c r="L416">
        <v>55391977</v>
      </c>
      <c r="M416" t="s">
        <v>161</v>
      </c>
    </row>
    <row r="417" spans="1:17" x14ac:dyDescent="0.25">
      <c r="A417">
        <v>1201</v>
      </c>
      <c r="B417" t="s">
        <v>116</v>
      </c>
      <c r="C417">
        <v>180787</v>
      </c>
      <c r="D417">
        <v>23001012</v>
      </c>
      <c r="E417" s="38">
        <v>45169</v>
      </c>
      <c r="F417" t="e">
        <f>VLOOKUP(C417,Sheet3!$E$2:$E$16,1,0)</f>
        <v>#N/A</v>
      </c>
      <c r="G417" s="38">
        <v>45176</v>
      </c>
      <c r="H417" t="s">
        <v>160</v>
      </c>
      <c r="J417">
        <v>2</v>
      </c>
      <c r="L417">
        <v>55391977</v>
      </c>
      <c r="M417" t="s">
        <v>161</v>
      </c>
    </row>
    <row r="418" spans="1:17" x14ac:dyDescent="0.25">
      <c r="A418">
        <v>1201</v>
      </c>
      <c r="B418" t="s">
        <v>116</v>
      </c>
      <c r="C418">
        <v>180792</v>
      </c>
      <c r="D418">
        <v>23001001</v>
      </c>
      <c r="E418" s="38">
        <v>45170</v>
      </c>
      <c r="F418" t="e">
        <f>VLOOKUP(C418,Sheet3!$E$2:$E$16,1,0)</f>
        <v>#N/A</v>
      </c>
      <c r="G418" s="38">
        <v>45177</v>
      </c>
      <c r="H418" t="s">
        <v>133</v>
      </c>
      <c r="J418">
        <v>1</v>
      </c>
      <c r="L418">
        <v>55738459</v>
      </c>
      <c r="M418" t="s">
        <v>107</v>
      </c>
    </row>
    <row r="419" spans="1:17" x14ac:dyDescent="0.25">
      <c r="A419">
        <v>1201</v>
      </c>
      <c r="B419" t="s">
        <v>116</v>
      </c>
      <c r="C419">
        <v>180793</v>
      </c>
      <c r="D419">
        <v>23001001</v>
      </c>
      <c r="E419" s="38">
        <v>45170</v>
      </c>
      <c r="F419" t="e">
        <f>VLOOKUP(C419,Sheet3!$E$2:$E$16,1,0)</f>
        <v>#N/A</v>
      </c>
      <c r="G419" s="38">
        <v>45177</v>
      </c>
      <c r="H419" t="s">
        <v>133</v>
      </c>
      <c r="J419">
        <v>3</v>
      </c>
      <c r="L419">
        <v>55738459</v>
      </c>
      <c r="M419" t="s">
        <v>107</v>
      </c>
    </row>
    <row r="420" spans="1:17" x14ac:dyDescent="0.25">
      <c r="A420">
        <v>1201</v>
      </c>
      <c r="B420" t="s">
        <v>116</v>
      </c>
      <c r="C420">
        <v>180794</v>
      </c>
      <c r="D420">
        <v>23001251</v>
      </c>
      <c r="E420" s="38">
        <v>45170</v>
      </c>
      <c r="F420" t="e">
        <f>VLOOKUP(C420,Sheet3!$E$2:$E$16,1,0)</f>
        <v>#N/A</v>
      </c>
      <c r="G420" s="38">
        <v>45177</v>
      </c>
      <c r="H420" t="s">
        <v>389</v>
      </c>
      <c r="J420">
        <v>4</v>
      </c>
      <c r="L420">
        <v>57398700</v>
      </c>
      <c r="M420" t="s">
        <v>202</v>
      </c>
      <c r="Q420" t="s">
        <v>203</v>
      </c>
    </row>
    <row r="421" spans="1:17" x14ac:dyDescent="0.25">
      <c r="A421">
        <v>1201</v>
      </c>
      <c r="B421" t="s">
        <v>116</v>
      </c>
      <c r="C421">
        <v>180795</v>
      </c>
      <c r="D421">
        <v>23001500</v>
      </c>
      <c r="E421" s="38">
        <v>45173</v>
      </c>
      <c r="F421" t="e">
        <f>VLOOKUP(C421,Sheet3!$E$2:$E$16,1,0)</f>
        <v>#N/A</v>
      </c>
      <c r="G421" s="38">
        <v>45205</v>
      </c>
      <c r="H421" t="s">
        <v>415</v>
      </c>
      <c r="J421">
        <v>6</v>
      </c>
      <c r="L421">
        <v>57328808</v>
      </c>
      <c r="M421" t="s">
        <v>416</v>
      </c>
      <c r="Q421" t="s">
        <v>417</v>
      </c>
    </row>
    <row r="422" spans="1:17" x14ac:dyDescent="0.25">
      <c r="A422">
        <v>1201</v>
      </c>
      <c r="B422" t="s">
        <v>105</v>
      </c>
      <c r="C422">
        <v>180796</v>
      </c>
      <c r="D422">
        <v>23001466</v>
      </c>
      <c r="E422" s="38">
        <v>45173</v>
      </c>
      <c r="F422" t="e">
        <f>VLOOKUP(C422,Sheet3!$E$2:$E$16,1,0)</f>
        <v>#N/A</v>
      </c>
      <c r="G422" s="38">
        <v>45289</v>
      </c>
      <c r="H422" t="s">
        <v>418</v>
      </c>
      <c r="J422">
        <v>2060</v>
      </c>
      <c r="L422">
        <v>55738459</v>
      </c>
      <c r="M422" t="s">
        <v>107</v>
      </c>
      <c r="P422" t="s">
        <v>419</v>
      </c>
    </row>
    <row r="423" spans="1:17" x14ac:dyDescent="0.25">
      <c r="A423">
        <v>1201</v>
      </c>
      <c r="B423" t="s">
        <v>105</v>
      </c>
      <c r="C423">
        <v>180797</v>
      </c>
      <c r="D423">
        <v>23001467</v>
      </c>
      <c r="E423" s="38">
        <v>45173</v>
      </c>
      <c r="F423" t="e">
        <f>VLOOKUP(C423,Sheet3!$E$2:$E$16,1,0)</f>
        <v>#N/A</v>
      </c>
      <c r="G423" s="38">
        <v>45289</v>
      </c>
      <c r="H423" t="s">
        <v>420</v>
      </c>
      <c r="J423">
        <v>2040</v>
      </c>
      <c r="L423">
        <v>55738459</v>
      </c>
      <c r="M423" t="s">
        <v>107</v>
      </c>
      <c r="P423" t="s">
        <v>419</v>
      </c>
    </row>
    <row r="424" spans="1:17" x14ac:dyDescent="0.25">
      <c r="A424">
        <v>1201</v>
      </c>
      <c r="B424" t="s">
        <v>116</v>
      </c>
      <c r="C424">
        <v>180798</v>
      </c>
      <c r="D424">
        <v>23001203</v>
      </c>
      <c r="E424" s="38">
        <v>45174</v>
      </c>
      <c r="F424" t="e">
        <f>VLOOKUP(C424,Sheet3!$E$2:$E$16,1,0)</f>
        <v>#N/A</v>
      </c>
      <c r="G424" s="38">
        <v>45198</v>
      </c>
      <c r="H424" t="s">
        <v>421</v>
      </c>
      <c r="J424">
        <v>36</v>
      </c>
      <c r="L424">
        <v>55738459</v>
      </c>
      <c r="M424" t="s">
        <v>107</v>
      </c>
    </row>
    <row r="425" spans="1:17" x14ac:dyDescent="0.25">
      <c r="A425">
        <v>1201</v>
      </c>
      <c r="B425" t="s">
        <v>116</v>
      </c>
      <c r="C425">
        <v>180849</v>
      </c>
      <c r="D425">
        <v>23001012</v>
      </c>
      <c r="E425" s="38">
        <v>45175</v>
      </c>
      <c r="F425" t="e">
        <f>VLOOKUP(C425,Sheet3!$E$2:$E$16,1,0)</f>
        <v>#N/A</v>
      </c>
      <c r="G425" s="38">
        <v>45180</v>
      </c>
      <c r="H425" t="s">
        <v>160</v>
      </c>
      <c r="J425">
        <v>1</v>
      </c>
      <c r="L425">
        <v>55391977</v>
      </c>
      <c r="M425" t="s">
        <v>161</v>
      </c>
    </row>
    <row r="426" spans="1:17" x14ac:dyDescent="0.25">
      <c r="A426">
        <v>1201</v>
      </c>
      <c r="B426" t="s">
        <v>116</v>
      </c>
      <c r="C426">
        <v>180850</v>
      </c>
      <c r="D426">
        <v>23001012</v>
      </c>
      <c r="E426" s="38">
        <v>45175</v>
      </c>
      <c r="F426" t="e">
        <f>VLOOKUP(C426,Sheet3!$E$2:$E$16,1,0)</f>
        <v>#N/A</v>
      </c>
      <c r="G426" s="38">
        <v>45180</v>
      </c>
      <c r="H426" t="s">
        <v>160</v>
      </c>
      <c r="J426">
        <v>2</v>
      </c>
      <c r="L426">
        <v>55391977</v>
      </c>
      <c r="M426" t="s">
        <v>161</v>
      </c>
    </row>
    <row r="427" spans="1:17" x14ac:dyDescent="0.25">
      <c r="A427">
        <v>1201</v>
      </c>
      <c r="B427" t="s">
        <v>116</v>
      </c>
      <c r="C427">
        <v>180864</v>
      </c>
      <c r="D427">
        <v>23001397</v>
      </c>
      <c r="E427" s="38">
        <v>45176</v>
      </c>
      <c r="F427" t="e">
        <f>VLOOKUP(C427,Sheet3!$E$2:$E$16,1,0)</f>
        <v>#N/A</v>
      </c>
      <c r="G427" s="38">
        <v>45267</v>
      </c>
      <c r="H427" t="s">
        <v>248</v>
      </c>
      <c r="J427">
        <v>52</v>
      </c>
      <c r="L427">
        <v>55738459</v>
      </c>
      <c r="M427" t="s">
        <v>107</v>
      </c>
    </row>
    <row r="428" spans="1:17" x14ac:dyDescent="0.25">
      <c r="A428">
        <v>1201</v>
      </c>
      <c r="B428" t="s">
        <v>105</v>
      </c>
      <c r="C428">
        <v>180865</v>
      </c>
      <c r="D428">
        <v>23001437</v>
      </c>
      <c r="E428" s="38">
        <v>45176</v>
      </c>
      <c r="F428" t="e">
        <f>VLOOKUP(C428,Sheet3!$E$2:$E$16,1,0)</f>
        <v>#N/A</v>
      </c>
      <c r="G428" s="38">
        <v>45237</v>
      </c>
      <c r="H428" t="s">
        <v>422</v>
      </c>
      <c r="J428">
        <v>3000</v>
      </c>
      <c r="L428">
        <v>55881669</v>
      </c>
      <c r="M428" t="s">
        <v>123</v>
      </c>
      <c r="Q428" t="s">
        <v>125</v>
      </c>
    </row>
    <row r="429" spans="1:17" x14ac:dyDescent="0.25">
      <c r="A429">
        <v>1201</v>
      </c>
      <c r="B429" t="s">
        <v>116</v>
      </c>
      <c r="C429">
        <v>180866</v>
      </c>
      <c r="D429">
        <v>23001397</v>
      </c>
      <c r="E429" s="38">
        <v>45176</v>
      </c>
      <c r="F429" t="e">
        <f>VLOOKUP(C429,Sheet3!$E$2:$E$16,1,0)</f>
        <v>#N/A</v>
      </c>
      <c r="G429" s="38">
        <v>45267</v>
      </c>
      <c r="H429" t="s">
        <v>248</v>
      </c>
      <c r="J429">
        <v>52</v>
      </c>
      <c r="L429">
        <v>55738459</v>
      </c>
      <c r="M429" t="s">
        <v>107</v>
      </c>
    </row>
    <row r="430" spans="1:17" x14ac:dyDescent="0.25">
      <c r="A430">
        <v>1201</v>
      </c>
      <c r="B430" t="s">
        <v>116</v>
      </c>
      <c r="C430">
        <v>180867</v>
      </c>
      <c r="D430">
        <v>23001397</v>
      </c>
      <c r="E430" s="38">
        <v>45176</v>
      </c>
      <c r="F430" t="e">
        <f>VLOOKUP(C430,Sheet3!$E$2:$E$16,1,0)</f>
        <v>#N/A</v>
      </c>
      <c r="G430" s="38">
        <v>45267</v>
      </c>
      <c r="H430" t="s">
        <v>248</v>
      </c>
      <c r="J430">
        <v>52</v>
      </c>
      <c r="L430">
        <v>55738459</v>
      </c>
      <c r="M430" t="s">
        <v>107</v>
      </c>
    </row>
    <row r="431" spans="1:17" x14ac:dyDescent="0.25">
      <c r="A431">
        <v>1201</v>
      </c>
      <c r="B431" t="s">
        <v>116</v>
      </c>
      <c r="C431">
        <v>180868</v>
      </c>
      <c r="D431">
        <v>23001012</v>
      </c>
      <c r="E431" s="38">
        <v>45176</v>
      </c>
      <c r="F431" t="e">
        <f>VLOOKUP(C431,Sheet3!$E$2:$E$16,1,0)</f>
        <v>#N/A</v>
      </c>
      <c r="G431" s="38">
        <v>45182</v>
      </c>
      <c r="H431" t="s">
        <v>160</v>
      </c>
      <c r="J431">
        <v>1</v>
      </c>
      <c r="L431">
        <v>55391977</v>
      </c>
      <c r="M431" t="s">
        <v>161</v>
      </c>
    </row>
    <row r="432" spans="1:17" x14ac:dyDescent="0.25">
      <c r="A432">
        <v>1201</v>
      </c>
      <c r="B432" t="s">
        <v>116</v>
      </c>
      <c r="C432">
        <v>180869</v>
      </c>
      <c r="D432">
        <v>23001012</v>
      </c>
      <c r="E432" s="38">
        <v>45176</v>
      </c>
      <c r="F432" t="e">
        <f>VLOOKUP(C432,Sheet3!$E$2:$E$16,1,0)</f>
        <v>#N/A</v>
      </c>
      <c r="G432" s="38">
        <v>45182</v>
      </c>
      <c r="H432" t="s">
        <v>160</v>
      </c>
      <c r="J432">
        <v>3</v>
      </c>
      <c r="L432">
        <v>55391977</v>
      </c>
      <c r="M432" t="s">
        <v>161</v>
      </c>
    </row>
    <row r="433" spans="1:17" x14ac:dyDescent="0.25">
      <c r="A433">
        <v>1201</v>
      </c>
      <c r="B433" t="s">
        <v>116</v>
      </c>
      <c r="C433">
        <v>180870</v>
      </c>
      <c r="D433">
        <v>23001012</v>
      </c>
      <c r="E433" s="38">
        <v>45176</v>
      </c>
      <c r="F433" t="e">
        <f>VLOOKUP(C433,Sheet3!$E$2:$E$16,1,0)</f>
        <v>#N/A</v>
      </c>
      <c r="G433" s="38">
        <v>45183</v>
      </c>
      <c r="H433" t="s">
        <v>160</v>
      </c>
      <c r="J433">
        <v>4</v>
      </c>
      <c r="L433">
        <v>55391977</v>
      </c>
      <c r="M433" t="s">
        <v>161</v>
      </c>
    </row>
    <row r="434" spans="1:17" x14ac:dyDescent="0.25">
      <c r="A434">
        <v>1201</v>
      </c>
      <c r="B434" t="s">
        <v>105</v>
      </c>
      <c r="C434">
        <v>180878</v>
      </c>
      <c r="D434">
        <v>23001501</v>
      </c>
      <c r="E434" s="38">
        <v>45177</v>
      </c>
      <c r="F434" t="e">
        <f>VLOOKUP(C434,Sheet3!$E$2:$E$16,1,0)</f>
        <v>#N/A</v>
      </c>
      <c r="G434" s="38">
        <v>45240</v>
      </c>
      <c r="H434" t="s">
        <v>423</v>
      </c>
      <c r="J434">
        <v>2000</v>
      </c>
      <c r="L434">
        <v>55881669</v>
      </c>
      <c r="M434" t="s">
        <v>123</v>
      </c>
      <c r="Q434" t="s">
        <v>125</v>
      </c>
    </row>
    <row r="435" spans="1:17" x14ac:dyDescent="0.25">
      <c r="A435">
        <v>1201</v>
      </c>
      <c r="B435" t="s">
        <v>105</v>
      </c>
      <c r="C435">
        <v>180879</v>
      </c>
      <c r="D435">
        <v>23001502</v>
      </c>
      <c r="E435" s="38">
        <v>45177</v>
      </c>
      <c r="F435" t="e">
        <f>VLOOKUP(C435,Sheet3!$E$2:$E$16,1,0)</f>
        <v>#N/A</v>
      </c>
      <c r="G435" s="38">
        <v>45240</v>
      </c>
      <c r="H435" t="s">
        <v>424</v>
      </c>
      <c r="J435">
        <v>2000</v>
      </c>
      <c r="L435">
        <v>55881669</v>
      </c>
      <c r="M435" t="s">
        <v>123</v>
      </c>
      <c r="Q435" t="s">
        <v>125</v>
      </c>
    </row>
    <row r="436" spans="1:17" x14ac:dyDescent="0.25">
      <c r="A436">
        <v>1201</v>
      </c>
      <c r="B436" t="s">
        <v>116</v>
      </c>
      <c r="C436">
        <v>180907</v>
      </c>
      <c r="D436">
        <v>23001001</v>
      </c>
      <c r="E436" s="38">
        <v>45180</v>
      </c>
      <c r="F436" t="e">
        <f>VLOOKUP(C436,Sheet3!$E$2:$E$16,1,0)</f>
        <v>#N/A</v>
      </c>
      <c r="G436" s="38">
        <v>45184</v>
      </c>
      <c r="H436" t="s">
        <v>133</v>
      </c>
      <c r="J436">
        <v>3</v>
      </c>
      <c r="L436">
        <v>55738459</v>
      </c>
      <c r="M436" t="s">
        <v>107</v>
      </c>
    </row>
    <row r="437" spans="1:17" x14ac:dyDescent="0.25">
      <c r="A437">
        <v>1201</v>
      </c>
      <c r="B437" t="s">
        <v>116</v>
      </c>
      <c r="C437">
        <v>180908</v>
      </c>
      <c r="D437">
        <v>23001001</v>
      </c>
      <c r="E437" s="38">
        <v>45180</v>
      </c>
      <c r="F437" t="e">
        <f>VLOOKUP(C437,Sheet3!$E$2:$E$16,1,0)</f>
        <v>#N/A</v>
      </c>
      <c r="G437" s="38">
        <v>45184</v>
      </c>
      <c r="H437" t="s">
        <v>133</v>
      </c>
      <c r="J437">
        <v>1</v>
      </c>
      <c r="L437">
        <v>55738459</v>
      </c>
      <c r="M437" t="s">
        <v>107</v>
      </c>
    </row>
    <row r="438" spans="1:17" x14ac:dyDescent="0.25">
      <c r="A438">
        <v>1201</v>
      </c>
      <c r="B438" t="s">
        <v>116</v>
      </c>
      <c r="C438">
        <v>180909</v>
      </c>
      <c r="D438">
        <v>23001015</v>
      </c>
      <c r="E438" s="38">
        <v>45180</v>
      </c>
      <c r="F438" t="e">
        <f>VLOOKUP(C438,Sheet3!$E$2:$E$16,1,0)</f>
        <v>#N/A</v>
      </c>
      <c r="G438" s="38">
        <v>45182</v>
      </c>
      <c r="H438" t="s">
        <v>355</v>
      </c>
      <c r="J438">
        <v>5</v>
      </c>
      <c r="L438">
        <v>53000005</v>
      </c>
      <c r="M438" t="s">
        <v>356</v>
      </c>
      <c r="Q438" t="s">
        <v>357</v>
      </c>
    </row>
    <row r="439" spans="1:17" x14ac:dyDescent="0.25">
      <c r="A439">
        <v>1201</v>
      </c>
      <c r="B439" t="s">
        <v>144</v>
      </c>
      <c r="C439">
        <v>180910</v>
      </c>
      <c r="D439">
        <v>23001507</v>
      </c>
      <c r="E439" s="38">
        <v>45181</v>
      </c>
      <c r="F439" t="e">
        <f>VLOOKUP(C439,Sheet3!$E$2:$E$16,1,0)</f>
        <v>#N/A</v>
      </c>
      <c r="G439" s="38">
        <v>45259</v>
      </c>
      <c r="H439" t="s">
        <v>425</v>
      </c>
      <c r="J439">
        <v>1000</v>
      </c>
      <c r="L439">
        <v>57398700</v>
      </c>
      <c r="M439" t="s">
        <v>202</v>
      </c>
      <c r="Q439" t="s">
        <v>203</v>
      </c>
    </row>
    <row r="440" spans="1:17" x14ac:dyDescent="0.25">
      <c r="A440">
        <v>1201</v>
      </c>
      <c r="B440" t="s">
        <v>105</v>
      </c>
      <c r="C440">
        <v>180928</v>
      </c>
      <c r="D440">
        <v>23001493</v>
      </c>
      <c r="E440" s="38">
        <v>45181</v>
      </c>
      <c r="F440" t="e">
        <f>VLOOKUP(C440,Sheet3!$E$2:$E$16,1,0)</f>
        <v>#N/A</v>
      </c>
      <c r="G440" s="38">
        <v>45198</v>
      </c>
      <c r="H440" t="s">
        <v>400</v>
      </c>
      <c r="J440">
        <v>23196</v>
      </c>
      <c r="L440">
        <v>55750301</v>
      </c>
      <c r="M440" t="s">
        <v>401</v>
      </c>
      <c r="Q440" t="s">
        <v>403</v>
      </c>
    </row>
    <row r="441" spans="1:17" x14ac:dyDescent="0.25">
      <c r="A441">
        <v>1201</v>
      </c>
      <c r="B441" t="s">
        <v>105</v>
      </c>
      <c r="C441">
        <v>180929</v>
      </c>
      <c r="D441">
        <v>23001489</v>
      </c>
      <c r="E441" s="38">
        <v>45181</v>
      </c>
      <c r="F441" t="e">
        <f>VLOOKUP(C441,Sheet3!$E$2:$E$16,1,0)</f>
        <v>#N/A</v>
      </c>
      <c r="G441" s="38">
        <v>45198</v>
      </c>
      <c r="H441" t="s">
        <v>396</v>
      </c>
      <c r="J441">
        <v>454</v>
      </c>
      <c r="L441">
        <v>55286827</v>
      </c>
      <c r="M441" t="s">
        <v>359</v>
      </c>
      <c r="Q441" t="s">
        <v>361</v>
      </c>
    </row>
    <row r="442" spans="1:17" x14ac:dyDescent="0.25">
      <c r="A442">
        <v>1201</v>
      </c>
      <c r="B442" t="s">
        <v>116</v>
      </c>
      <c r="C442">
        <v>180930</v>
      </c>
      <c r="D442">
        <v>23001332</v>
      </c>
      <c r="E442" s="38">
        <v>45182</v>
      </c>
      <c r="F442" t="e">
        <f>VLOOKUP(C442,Sheet3!$E$2:$E$16,1,0)</f>
        <v>#N/A</v>
      </c>
      <c r="G442" s="38">
        <v>45198</v>
      </c>
      <c r="H442" t="s">
        <v>234</v>
      </c>
      <c r="J442">
        <v>10</v>
      </c>
      <c r="L442">
        <v>57405156</v>
      </c>
      <c r="M442" t="s">
        <v>235</v>
      </c>
      <c r="Q442" t="s">
        <v>236</v>
      </c>
    </row>
    <row r="443" spans="1:17" x14ac:dyDescent="0.25">
      <c r="A443">
        <v>1201</v>
      </c>
      <c r="B443" t="s">
        <v>116</v>
      </c>
      <c r="C443">
        <v>180931</v>
      </c>
      <c r="D443">
        <v>23001003</v>
      </c>
      <c r="E443" s="38">
        <v>45182</v>
      </c>
      <c r="F443" t="e">
        <f>VLOOKUP(C443,Sheet3!$E$2:$E$16,1,0)</f>
        <v>#N/A</v>
      </c>
      <c r="G443" s="38">
        <v>45198</v>
      </c>
      <c r="H443" t="s">
        <v>157</v>
      </c>
      <c r="J443">
        <v>6</v>
      </c>
      <c r="L443">
        <v>57225201</v>
      </c>
      <c r="M443" t="s">
        <v>158</v>
      </c>
      <c r="Q443" t="s">
        <v>159</v>
      </c>
    </row>
    <row r="444" spans="1:17" x14ac:dyDescent="0.25">
      <c r="A444">
        <v>1201</v>
      </c>
      <c r="B444" t="s">
        <v>116</v>
      </c>
      <c r="C444">
        <v>180932</v>
      </c>
      <c r="D444">
        <v>23001003</v>
      </c>
      <c r="E444" s="38">
        <v>45182</v>
      </c>
      <c r="F444" t="e">
        <f>VLOOKUP(C444,Sheet3!$E$2:$E$16,1,0)</f>
        <v>#N/A</v>
      </c>
      <c r="G444" s="38">
        <v>45198</v>
      </c>
      <c r="H444" t="s">
        <v>157</v>
      </c>
      <c r="J444">
        <v>6</v>
      </c>
      <c r="L444">
        <v>57225201</v>
      </c>
      <c r="M444" t="s">
        <v>158</v>
      </c>
      <c r="Q444" t="s">
        <v>159</v>
      </c>
    </row>
    <row r="445" spans="1:17" x14ac:dyDescent="0.25">
      <c r="A445">
        <v>1201</v>
      </c>
      <c r="B445" t="s">
        <v>116</v>
      </c>
      <c r="C445">
        <v>180933</v>
      </c>
      <c r="D445">
        <v>23001251</v>
      </c>
      <c r="E445" s="38">
        <v>45182</v>
      </c>
      <c r="F445" t="e">
        <f>VLOOKUP(C445,Sheet3!$E$2:$E$16,1,0)</f>
        <v>#N/A</v>
      </c>
      <c r="G445" s="38">
        <v>45198</v>
      </c>
      <c r="H445" t="s">
        <v>389</v>
      </c>
      <c r="J445">
        <v>1</v>
      </c>
      <c r="L445">
        <v>57398700</v>
      </c>
      <c r="M445" t="s">
        <v>202</v>
      </c>
      <c r="Q445" t="s">
        <v>203</v>
      </c>
    </row>
    <row r="446" spans="1:17" x14ac:dyDescent="0.25">
      <c r="A446">
        <v>1201</v>
      </c>
      <c r="B446" t="s">
        <v>116</v>
      </c>
      <c r="C446">
        <v>180934</v>
      </c>
      <c r="D446">
        <v>23001001</v>
      </c>
      <c r="E446" s="38">
        <v>45183</v>
      </c>
      <c r="F446" t="e">
        <f>VLOOKUP(C446,Sheet3!$E$2:$E$16,1,0)</f>
        <v>#N/A</v>
      </c>
      <c r="G446" s="38">
        <v>45190</v>
      </c>
      <c r="H446" t="s">
        <v>133</v>
      </c>
      <c r="J446">
        <v>2</v>
      </c>
      <c r="L446">
        <v>55738459</v>
      </c>
      <c r="M446" t="s">
        <v>107</v>
      </c>
    </row>
    <row r="447" spans="1:17" x14ac:dyDescent="0.25">
      <c r="A447">
        <v>1201</v>
      </c>
      <c r="B447" t="s">
        <v>116</v>
      </c>
      <c r="C447">
        <v>180938</v>
      </c>
      <c r="D447">
        <v>23001001</v>
      </c>
      <c r="E447" s="38">
        <v>45184</v>
      </c>
      <c r="F447" t="e">
        <f>VLOOKUP(C447,Sheet3!$E$2:$E$16,1,0)</f>
        <v>#N/A</v>
      </c>
      <c r="G447" s="38">
        <v>45191</v>
      </c>
      <c r="H447" t="s">
        <v>133</v>
      </c>
      <c r="J447">
        <v>1</v>
      </c>
      <c r="L447">
        <v>55738459</v>
      </c>
      <c r="M447" t="s">
        <v>107</v>
      </c>
    </row>
    <row r="448" spans="1:17" x14ac:dyDescent="0.25">
      <c r="A448">
        <v>1201</v>
      </c>
      <c r="B448" t="s">
        <v>116</v>
      </c>
      <c r="C448">
        <v>180939</v>
      </c>
      <c r="D448">
        <v>23001050</v>
      </c>
      <c r="E448" s="38">
        <v>45184</v>
      </c>
      <c r="F448" t="e">
        <f>VLOOKUP(C448,Sheet3!$E$2:$E$16,1,0)</f>
        <v>#N/A</v>
      </c>
      <c r="G448" s="38">
        <v>45191</v>
      </c>
      <c r="H448" t="s">
        <v>135</v>
      </c>
      <c r="J448">
        <v>3</v>
      </c>
      <c r="L448">
        <v>55738459</v>
      </c>
      <c r="M448" t="s">
        <v>107</v>
      </c>
    </row>
    <row r="449" spans="1:17" x14ac:dyDescent="0.25">
      <c r="A449">
        <v>1201</v>
      </c>
      <c r="B449" t="s">
        <v>144</v>
      </c>
      <c r="C449">
        <v>180940</v>
      </c>
      <c r="D449">
        <v>23001399</v>
      </c>
      <c r="E449" s="38">
        <v>45184</v>
      </c>
      <c r="F449" t="e">
        <f>VLOOKUP(C449,Sheet3!$E$2:$E$16,1,0)</f>
        <v>#N/A</v>
      </c>
      <c r="G449" s="38">
        <v>45240</v>
      </c>
      <c r="H449" t="s">
        <v>426</v>
      </c>
      <c r="J449">
        <v>830</v>
      </c>
      <c r="L449">
        <v>57328621</v>
      </c>
      <c r="M449" t="s">
        <v>324</v>
      </c>
    </row>
    <row r="450" spans="1:17" x14ac:dyDescent="0.25">
      <c r="A450">
        <v>1201</v>
      </c>
      <c r="B450" t="s">
        <v>144</v>
      </c>
      <c r="C450">
        <v>180941</v>
      </c>
      <c r="D450">
        <v>23001400</v>
      </c>
      <c r="E450" s="38">
        <v>45184</v>
      </c>
      <c r="F450" t="e">
        <f>VLOOKUP(C450,Sheet3!$E$2:$E$16,1,0)</f>
        <v>#N/A</v>
      </c>
      <c r="G450" s="38">
        <v>45240</v>
      </c>
      <c r="H450" t="s">
        <v>427</v>
      </c>
      <c r="J450">
        <v>1750</v>
      </c>
      <c r="L450">
        <v>57328621</v>
      </c>
      <c r="M450" t="s">
        <v>324</v>
      </c>
    </row>
    <row r="451" spans="1:17" x14ac:dyDescent="0.25">
      <c r="A451">
        <v>1201</v>
      </c>
      <c r="B451" t="s">
        <v>144</v>
      </c>
      <c r="C451">
        <v>180942</v>
      </c>
      <c r="D451">
        <v>23001401</v>
      </c>
      <c r="E451" s="38">
        <v>45184</v>
      </c>
      <c r="F451" t="e">
        <f>VLOOKUP(C451,Sheet3!$E$2:$E$16,1,0)</f>
        <v>#N/A</v>
      </c>
      <c r="G451" s="38">
        <v>45240</v>
      </c>
      <c r="H451" t="s">
        <v>428</v>
      </c>
      <c r="J451">
        <v>840</v>
      </c>
      <c r="L451">
        <v>57328621</v>
      </c>
      <c r="M451" t="s">
        <v>324</v>
      </c>
    </row>
    <row r="452" spans="1:17" x14ac:dyDescent="0.25">
      <c r="A452">
        <v>1201</v>
      </c>
      <c r="B452" t="s">
        <v>144</v>
      </c>
      <c r="C452">
        <v>180943</v>
      </c>
      <c r="D452">
        <v>23001402</v>
      </c>
      <c r="E452" s="38">
        <v>45184</v>
      </c>
      <c r="F452" t="e">
        <f>VLOOKUP(C452,Sheet3!$E$2:$E$16,1,0)</f>
        <v>#N/A</v>
      </c>
      <c r="G452" s="38">
        <v>45240</v>
      </c>
      <c r="H452" t="s">
        <v>429</v>
      </c>
      <c r="J452">
        <v>1750</v>
      </c>
      <c r="L452">
        <v>57328621</v>
      </c>
      <c r="M452" t="s">
        <v>324</v>
      </c>
    </row>
    <row r="453" spans="1:17" x14ac:dyDescent="0.25">
      <c r="A453">
        <v>1201</v>
      </c>
      <c r="B453" t="s">
        <v>144</v>
      </c>
      <c r="C453">
        <v>180944</v>
      </c>
      <c r="D453">
        <v>23001403</v>
      </c>
      <c r="E453" s="38">
        <v>45184</v>
      </c>
      <c r="F453" t="e">
        <f>VLOOKUP(C453,Sheet3!$E$2:$E$16,1,0)</f>
        <v>#N/A</v>
      </c>
      <c r="G453" s="38">
        <v>45240</v>
      </c>
      <c r="H453" t="s">
        <v>430</v>
      </c>
      <c r="J453">
        <v>830</v>
      </c>
      <c r="L453">
        <v>57328621</v>
      </c>
      <c r="M453" t="s">
        <v>324</v>
      </c>
    </row>
    <row r="454" spans="1:17" x14ac:dyDescent="0.25">
      <c r="A454">
        <v>1201</v>
      </c>
      <c r="B454" t="s">
        <v>144</v>
      </c>
      <c r="C454">
        <v>180945</v>
      </c>
      <c r="D454">
        <v>23001404</v>
      </c>
      <c r="E454" s="38">
        <v>45184</v>
      </c>
      <c r="F454" t="e">
        <f>VLOOKUP(C454,Sheet3!$E$2:$E$16,1,0)</f>
        <v>#N/A</v>
      </c>
      <c r="G454" s="38">
        <v>45240</v>
      </c>
      <c r="H454" t="s">
        <v>431</v>
      </c>
      <c r="J454">
        <v>1700</v>
      </c>
      <c r="L454">
        <v>57328621</v>
      </c>
      <c r="M454" t="s">
        <v>324</v>
      </c>
    </row>
    <row r="455" spans="1:17" x14ac:dyDescent="0.25">
      <c r="A455">
        <v>1201</v>
      </c>
      <c r="B455" t="s">
        <v>144</v>
      </c>
      <c r="C455">
        <v>180946</v>
      </c>
      <c r="D455">
        <v>23001405</v>
      </c>
      <c r="E455" s="38">
        <v>45184</v>
      </c>
      <c r="F455" t="e">
        <f>VLOOKUP(C455,Sheet3!$E$2:$E$16,1,0)</f>
        <v>#N/A</v>
      </c>
      <c r="G455" s="38">
        <v>45240</v>
      </c>
      <c r="H455" t="s">
        <v>432</v>
      </c>
      <c r="J455">
        <v>830</v>
      </c>
      <c r="L455">
        <v>57328621</v>
      </c>
      <c r="M455" t="s">
        <v>324</v>
      </c>
    </row>
    <row r="456" spans="1:17" x14ac:dyDescent="0.25">
      <c r="A456">
        <v>1201</v>
      </c>
      <c r="B456" t="s">
        <v>144</v>
      </c>
      <c r="C456">
        <v>180947</v>
      </c>
      <c r="D456">
        <v>23001406</v>
      </c>
      <c r="E456" s="38">
        <v>45184</v>
      </c>
      <c r="F456" t="e">
        <f>VLOOKUP(C456,Sheet3!$E$2:$E$16,1,0)</f>
        <v>#N/A</v>
      </c>
      <c r="G456" s="38">
        <v>45240</v>
      </c>
      <c r="H456" t="s">
        <v>433</v>
      </c>
      <c r="J456">
        <v>1650</v>
      </c>
      <c r="L456">
        <v>57328621</v>
      </c>
      <c r="M456" t="s">
        <v>324</v>
      </c>
    </row>
    <row r="457" spans="1:17" x14ac:dyDescent="0.25">
      <c r="A457">
        <v>1201</v>
      </c>
      <c r="B457" t="s">
        <v>144</v>
      </c>
      <c r="C457">
        <v>180948</v>
      </c>
      <c r="D457">
        <v>23001407</v>
      </c>
      <c r="E457" s="38">
        <v>45184</v>
      </c>
      <c r="F457" t="e">
        <f>VLOOKUP(C457,Sheet3!$E$2:$E$16,1,0)</f>
        <v>#N/A</v>
      </c>
      <c r="G457" s="38">
        <v>45240</v>
      </c>
      <c r="H457" t="s">
        <v>434</v>
      </c>
      <c r="J457">
        <v>830</v>
      </c>
      <c r="L457">
        <v>57328621</v>
      </c>
      <c r="M457" t="s">
        <v>324</v>
      </c>
    </row>
    <row r="458" spans="1:17" x14ac:dyDescent="0.25">
      <c r="A458">
        <v>1201</v>
      </c>
      <c r="B458" t="s">
        <v>144</v>
      </c>
      <c r="C458">
        <v>180949</v>
      </c>
      <c r="D458">
        <v>23001408</v>
      </c>
      <c r="E458" s="38">
        <v>45184</v>
      </c>
      <c r="F458" t="e">
        <f>VLOOKUP(C458,Sheet3!$E$2:$E$16,1,0)</f>
        <v>#N/A</v>
      </c>
      <c r="G458" s="38">
        <v>45240</v>
      </c>
      <c r="H458" t="s">
        <v>435</v>
      </c>
      <c r="J458">
        <v>1250</v>
      </c>
      <c r="L458">
        <v>57328621</v>
      </c>
      <c r="M458" t="s">
        <v>324</v>
      </c>
    </row>
    <row r="459" spans="1:17" x14ac:dyDescent="0.25">
      <c r="A459">
        <v>1201</v>
      </c>
      <c r="B459" t="s">
        <v>116</v>
      </c>
      <c r="C459">
        <v>180952</v>
      </c>
      <c r="D459">
        <v>23001512</v>
      </c>
      <c r="E459" s="38">
        <v>45187</v>
      </c>
      <c r="F459" t="e">
        <f>VLOOKUP(C459,Sheet3!$E$2:$E$16,1,0)</f>
        <v>#N/A</v>
      </c>
      <c r="G459" s="38">
        <v>45191</v>
      </c>
      <c r="H459" t="s">
        <v>436</v>
      </c>
      <c r="J459">
        <v>1</v>
      </c>
      <c r="L459">
        <v>55738459</v>
      </c>
      <c r="M459" t="s">
        <v>107</v>
      </c>
    </row>
    <row r="460" spans="1:17" x14ac:dyDescent="0.25">
      <c r="A460">
        <v>1201</v>
      </c>
      <c r="B460" t="s">
        <v>116</v>
      </c>
      <c r="C460">
        <v>180953</v>
      </c>
      <c r="D460">
        <v>23001512</v>
      </c>
      <c r="E460" s="38">
        <v>45187</v>
      </c>
      <c r="F460" t="e">
        <f>VLOOKUP(C460,Sheet3!$E$2:$E$16,1,0)</f>
        <v>#N/A</v>
      </c>
      <c r="G460" s="38">
        <v>45191</v>
      </c>
      <c r="H460" t="s">
        <v>436</v>
      </c>
      <c r="J460">
        <v>1</v>
      </c>
      <c r="L460">
        <v>55738459</v>
      </c>
      <c r="M460" t="s">
        <v>107</v>
      </c>
    </row>
    <row r="461" spans="1:17" x14ac:dyDescent="0.25">
      <c r="A461">
        <v>1201</v>
      </c>
      <c r="B461" t="s">
        <v>116</v>
      </c>
      <c r="C461">
        <v>180954</v>
      </c>
      <c r="D461">
        <v>23001012</v>
      </c>
      <c r="E461" s="38">
        <v>45187</v>
      </c>
      <c r="F461" t="e">
        <f>VLOOKUP(C461,Sheet3!$E$2:$E$16,1,0)</f>
        <v>#N/A</v>
      </c>
      <c r="G461" s="38">
        <v>45189</v>
      </c>
      <c r="H461" t="s">
        <v>160</v>
      </c>
      <c r="J461">
        <v>3</v>
      </c>
      <c r="L461">
        <v>55391977</v>
      </c>
      <c r="M461" t="s">
        <v>161</v>
      </c>
    </row>
    <row r="462" spans="1:17" x14ac:dyDescent="0.25">
      <c r="A462">
        <v>1201</v>
      </c>
      <c r="B462" t="s">
        <v>116</v>
      </c>
      <c r="C462">
        <v>180955</v>
      </c>
      <c r="D462">
        <v>23001012</v>
      </c>
      <c r="E462" s="38">
        <v>45188</v>
      </c>
      <c r="F462" t="e">
        <f>VLOOKUP(C462,Sheet3!$E$2:$E$16,1,0)</f>
        <v>#N/A</v>
      </c>
      <c r="G462" s="38">
        <v>45191</v>
      </c>
      <c r="H462" t="s">
        <v>160</v>
      </c>
      <c r="J462">
        <v>1</v>
      </c>
      <c r="L462">
        <v>55391977</v>
      </c>
      <c r="M462" t="s">
        <v>161</v>
      </c>
    </row>
    <row r="463" spans="1:17" x14ac:dyDescent="0.25">
      <c r="A463">
        <v>1201</v>
      </c>
      <c r="B463" t="s">
        <v>116</v>
      </c>
      <c r="C463">
        <v>180956</v>
      </c>
      <c r="D463">
        <v>23001513</v>
      </c>
      <c r="E463" s="38">
        <v>45188</v>
      </c>
      <c r="F463" t="e">
        <f>VLOOKUP(C463,Sheet3!$E$2:$E$16,1,0)</f>
        <v>#N/A</v>
      </c>
      <c r="G463" s="38">
        <v>45188</v>
      </c>
      <c r="H463" t="s">
        <v>437</v>
      </c>
      <c r="J463">
        <v>4</v>
      </c>
      <c r="L463">
        <v>57420129</v>
      </c>
      <c r="M463" t="s">
        <v>438</v>
      </c>
      <c r="Q463" t="s">
        <v>439</v>
      </c>
    </row>
    <row r="464" spans="1:17" x14ac:dyDescent="0.25">
      <c r="A464">
        <v>1201</v>
      </c>
      <c r="B464" t="s">
        <v>116</v>
      </c>
      <c r="C464">
        <v>180957</v>
      </c>
      <c r="D464">
        <v>23001486</v>
      </c>
      <c r="E464" s="38">
        <v>45188</v>
      </c>
      <c r="F464" t="e">
        <f>VLOOKUP(C464,Sheet3!$E$2:$E$16,1,0)</f>
        <v>#N/A</v>
      </c>
      <c r="G464" s="38">
        <v>45230</v>
      </c>
      <c r="H464" t="s">
        <v>440</v>
      </c>
      <c r="J464">
        <v>590</v>
      </c>
      <c r="L464">
        <v>53000005</v>
      </c>
      <c r="M464" t="s">
        <v>356</v>
      </c>
      <c r="Q464" t="s">
        <v>357</v>
      </c>
    </row>
    <row r="465" spans="1:17" x14ac:dyDescent="0.25">
      <c r="A465">
        <v>1201</v>
      </c>
      <c r="B465" t="s">
        <v>116</v>
      </c>
      <c r="C465">
        <v>180958</v>
      </c>
      <c r="D465">
        <v>23001511</v>
      </c>
      <c r="E465" s="38">
        <v>45188</v>
      </c>
      <c r="F465" t="e">
        <f>VLOOKUP(C465,Sheet3!$E$2:$E$16,1,0)</f>
        <v>#N/A</v>
      </c>
      <c r="G465" s="38">
        <v>45188</v>
      </c>
      <c r="H465" t="s">
        <v>441</v>
      </c>
      <c r="J465">
        <v>3</v>
      </c>
      <c r="L465">
        <v>57420057</v>
      </c>
      <c r="M465" t="s">
        <v>442</v>
      </c>
      <c r="Q465" t="s">
        <v>443</v>
      </c>
    </row>
    <row r="466" spans="1:17" x14ac:dyDescent="0.25">
      <c r="A466">
        <v>1201</v>
      </c>
      <c r="B466" t="s">
        <v>116</v>
      </c>
      <c r="C466">
        <v>180959</v>
      </c>
      <c r="D466">
        <v>23001012</v>
      </c>
      <c r="E466" s="38">
        <v>45189</v>
      </c>
      <c r="F466" t="e">
        <f>VLOOKUP(C466,Sheet3!$E$2:$E$16,1,0)</f>
        <v>#N/A</v>
      </c>
      <c r="G466" s="38">
        <v>45194</v>
      </c>
      <c r="H466" t="s">
        <v>160</v>
      </c>
      <c r="J466">
        <v>1</v>
      </c>
      <c r="L466">
        <v>55391977</v>
      </c>
      <c r="M466" t="s">
        <v>161</v>
      </c>
    </row>
    <row r="467" spans="1:17" x14ac:dyDescent="0.25">
      <c r="A467">
        <v>1201</v>
      </c>
      <c r="B467" t="s">
        <v>116</v>
      </c>
      <c r="C467">
        <v>180960</v>
      </c>
      <c r="D467">
        <v>23001012</v>
      </c>
      <c r="E467" s="38">
        <v>45189</v>
      </c>
      <c r="F467" t="e">
        <f>VLOOKUP(C467,Sheet3!$E$2:$E$16,1,0)</f>
        <v>#N/A</v>
      </c>
      <c r="G467" s="38">
        <v>45194</v>
      </c>
      <c r="H467" t="s">
        <v>160</v>
      </c>
      <c r="J467">
        <v>1</v>
      </c>
      <c r="L467">
        <v>55391977</v>
      </c>
      <c r="M467" t="s">
        <v>161</v>
      </c>
    </row>
    <row r="468" spans="1:17" x14ac:dyDescent="0.25">
      <c r="A468">
        <v>1201</v>
      </c>
      <c r="B468" t="s">
        <v>116</v>
      </c>
      <c r="C468">
        <v>180961</v>
      </c>
      <c r="D468">
        <v>23001012</v>
      </c>
      <c r="E468" s="38">
        <v>45189</v>
      </c>
      <c r="F468" t="e">
        <f>VLOOKUP(C468,Sheet3!$E$2:$E$16,1,0)</f>
        <v>#N/A</v>
      </c>
      <c r="G468" s="38">
        <v>45194</v>
      </c>
      <c r="H468" t="s">
        <v>160</v>
      </c>
      <c r="J468">
        <v>1</v>
      </c>
      <c r="L468">
        <v>55391977</v>
      </c>
      <c r="M468" t="s">
        <v>161</v>
      </c>
    </row>
    <row r="469" spans="1:17" x14ac:dyDescent="0.25">
      <c r="A469">
        <v>1201</v>
      </c>
      <c r="B469" t="s">
        <v>116</v>
      </c>
      <c r="C469">
        <v>180962</v>
      </c>
      <c r="D469">
        <v>23001012</v>
      </c>
      <c r="E469" s="38">
        <v>45189</v>
      </c>
      <c r="F469" t="e">
        <f>VLOOKUP(C469,Sheet3!$E$2:$E$16,1,0)</f>
        <v>#N/A</v>
      </c>
      <c r="G469" s="38">
        <v>45194</v>
      </c>
      <c r="H469" t="s">
        <v>160</v>
      </c>
      <c r="J469">
        <v>1</v>
      </c>
      <c r="L469">
        <v>55391977</v>
      </c>
      <c r="M469" t="s">
        <v>161</v>
      </c>
    </row>
    <row r="470" spans="1:17" x14ac:dyDescent="0.25">
      <c r="A470">
        <v>1201</v>
      </c>
      <c r="B470" t="s">
        <v>144</v>
      </c>
      <c r="C470">
        <v>180963</v>
      </c>
      <c r="D470">
        <v>23001349</v>
      </c>
      <c r="E470" s="38">
        <v>45190</v>
      </c>
      <c r="F470" t="e">
        <f>VLOOKUP(C470,Sheet3!$E$2:$E$16,1,0)</f>
        <v>#N/A</v>
      </c>
      <c r="G470" s="38">
        <v>45198</v>
      </c>
      <c r="H470" t="s">
        <v>252</v>
      </c>
      <c r="J470">
        <v>36</v>
      </c>
      <c r="L470">
        <v>55881669</v>
      </c>
      <c r="M470" t="s">
        <v>123</v>
      </c>
      <c r="Q470" t="s">
        <v>125</v>
      </c>
    </row>
    <row r="471" spans="1:17" x14ac:dyDescent="0.25">
      <c r="A471">
        <v>1201</v>
      </c>
      <c r="B471" t="s">
        <v>116</v>
      </c>
      <c r="C471">
        <v>180965</v>
      </c>
      <c r="D471">
        <v>23001017</v>
      </c>
      <c r="E471" s="38">
        <v>45194</v>
      </c>
      <c r="F471" t="e">
        <f>VLOOKUP(C471,Sheet3!$E$2:$E$16,1,0)</f>
        <v>#N/A</v>
      </c>
      <c r="G471" s="38">
        <v>45224</v>
      </c>
      <c r="H471" t="s">
        <v>238</v>
      </c>
      <c r="J471">
        <v>2</v>
      </c>
      <c r="L471">
        <v>55881669</v>
      </c>
      <c r="M471" t="s">
        <v>123</v>
      </c>
      <c r="Q471" t="s">
        <v>125</v>
      </c>
    </row>
    <row r="472" spans="1:17" x14ac:dyDescent="0.25">
      <c r="A472">
        <v>1201</v>
      </c>
      <c r="B472" t="s">
        <v>105</v>
      </c>
      <c r="C472">
        <v>180984</v>
      </c>
      <c r="D472">
        <v>23001497</v>
      </c>
      <c r="E472" s="38">
        <v>45195</v>
      </c>
      <c r="F472" t="e">
        <f>VLOOKUP(C472,Sheet3!$E$2:$E$16,1,0)</f>
        <v>#N/A</v>
      </c>
      <c r="G472" s="38">
        <v>45323</v>
      </c>
      <c r="H472" t="s">
        <v>444</v>
      </c>
      <c r="J472">
        <v>2400</v>
      </c>
      <c r="L472">
        <v>55738459</v>
      </c>
      <c r="M472" t="s">
        <v>107</v>
      </c>
    </row>
    <row r="473" spans="1:17" x14ac:dyDescent="0.25">
      <c r="A473">
        <v>1201</v>
      </c>
      <c r="B473" t="s">
        <v>105</v>
      </c>
      <c r="C473">
        <v>180985</v>
      </c>
      <c r="D473">
        <v>23001498</v>
      </c>
      <c r="E473" s="38">
        <v>45195</v>
      </c>
      <c r="F473" t="e">
        <f>VLOOKUP(C473,Sheet3!$E$2:$E$16,1,0)</f>
        <v>#N/A</v>
      </c>
      <c r="G473" s="38">
        <v>45323</v>
      </c>
      <c r="H473" t="s">
        <v>445</v>
      </c>
      <c r="J473">
        <v>2270</v>
      </c>
      <c r="L473">
        <v>55738459</v>
      </c>
      <c r="M473" t="s">
        <v>107</v>
      </c>
    </row>
    <row r="474" spans="1:17" x14ac:dyDescent="0.25">
      <c r="A474">
        <v>1201</v>
      </c>
      <c r="B474" t="s">
        <v>144</v>
      </c>
      <c r="C474">
        <v>181056</v>
      </c>
      <c r="D474">
        <v>23001515</v>
      </c>
      <c r="E474" s="38">
        <v>45196</v>
      </c>
      <c r="F474" t="e">
        <f>VLOOKUP(C474,Sheet3!$E$2:$E$16,1,0)</f>
        <v>#N/A</v>
      </c>
      <c r="G474" s="38">
        <v>45250</v>
      </c>
      <c r="H474" t="s">
        <v>446</v>
      </c>
      <c r="J474">
        <v>500</v>
      </c>
      <c r="L474">
        <v>57398700</v>
      </c>
      <c r="M474" t="s">
        <v>202</v>
      </c>
      <c r="Q474" t="s">
        <v>203</v>
      </c>
    </row>
    <row r="475" spans="1:17" x14ac:dyDescent="0.25">
      <c r="A475">
        <v>1201</v>
      </c>
      <c r="B475" t="s">
        <v>144</v>
      </c>
      <c r="C475">
        <v>181057</v>
      </c>
      <c r="D475">
        <v>23001516</v>
      </c>
      <c r="E475" s="38">
        <v>45196</v>
      </c>
      <c r="F475" t="e">
        <f>VLOOKUP(C475,Sheet3!$E$2:$E$16,1,0)</f>
        <v>#N/A</v>
      </c>
      <c r="G475" s="38">
        <v>45250</v>
      </c>
      <c r="H475" t="s">
        <v>447</v>
      </c>
      <c r="J475">
        <v>1000</v>
      </c>
      <c r="L475">
        <v>57398700</v>
      </c>
      <c r="M475" t="s">
        <v>202</v>
      </c>
      <c r="Q475" t="s">
        <v>203</v>
      </c>
    </row>
    <row r="476" spans="1:17" x14ac:dyDescent="0.25">
      <c r="A476">
        <v>1201</v>
      </c>
      <c r="B476" t="s">
        <v>116</v>
      </c>
      <c r="C476">
        <v>181058</v>
      </c>
      <c r="D476">
        <v>23001050</v>
      </c>
      <c r="E476" s="38">
        <v>45196</v>
      </c>
      <c r="F476" t="e">
        <f>VLOOKUP(C476,Sheet3!$E$2:$E$16,1,0)</f>
        <v>#N/A</v>
      </c>
      <c r="G476" s="38">
        <v>45212</v>
      </c>
      <c r="H476" t="s">
        <v>135</v>
      </c>
      <c r="J476">
        <v>9</v>
      </c>
      <c r="L476">
        <v>55738459</v>
      </c>
      <c r="M476" t="s">
        <v>107</v>
      </c>
    </row>
    <row r="477" spans="1:17" x14ac:dyDescent="0.25">
      <c r="A477">
        <v>1201</v>
      </c>
      <c r="B477" t="s">
        <v>116</v>
      </c>
      <c r="C477">
        <v>181059</v>
      </c>
      <c r="D477">
        <v>23001050</v>
      </c>
      <c r="E477" s="38">
        <v>45196</v>
      </c>
      <c r="F477" t="e">
        <f>VLOOKUP(C477,Sheet3!$E$2:$E$16,1,0)</f>
        <v>#N/A</v>
      </c>
      <c r="G477" s="38">
        <v>45219</v>
      </c>
      <c r="H477" t="s">
        <v>135</v>
      </c>
      <c r="J477">
        <v>6</v>
      </c>
      <c r="L477">
        <v>55738459</v>
      </c>
      <c r="M477" t="s">
        <v>107</v>
      </c>
    </row>
    <row r="478" spans="1:17" x14ac:dyDescent="0.25">
      <c r="A478">
        <v>1201</v>
      </c>
      <c r="B478" t="s">
        <v>116</v>
      </c>
      <c r="C478">
        <v>181060</v>
      </c>
      <c r="D478">
        <v>23001001</v>
      </c>
      <c r="E478" s="38">
        <v>45196</v>
      </c>
      <c r="F478" t="e">
        <f>VLOOKUP(C478,Sheet3!$E$2:$E$16,1,0)</f>
        <v>#N/A</v>
      </c>
      <c r="G478" s="38">
        <v>45205</v>
      </c>
      <c r="H478" t="s">
        <v>133</v>
      </c>
      <c r="J478">
        <v>2</v>
      </c>
      <c r="L478">
        <v>55738459</v>
      </c>
      <c r="M478" t="s">
        <v>107</v>
      </c>
    </row>
    <row r="479" spans="1:17" x14ac:dyDescent="0.25">
      <c r="A479">
        <v>1201</v>
      </c>
      <c r="B479" t="s">
        <v>116</v>
      </c>
      <c r="C479">
        <v>181061</v>
      </c>
      <c r="D479">
        <v>23001001</v>
      </c>
      <c r="E479" s="38">
        <v>45196</v>
      </c>
      <c r="F479" t="e">
        <f>VLOOKUP(C479,Sheet3!$E$2:$E$16,1,0)</f>
        <v>#N/A</v>
      </c>
      <c r="G479" s="38">
        <v>45205</v>
      </c>
      <c r="H479" t="s">
        <v>133</v>
      </c>
      <c r="J479">
        <v>2</v>
      </c>
      <c r="L479">
        <v>55738459</v>
      </c>
      <c r="M479" t="s">
        <v>107</v>
      </c>
    </row>
    <row r="480" spans="1:17" x14ac:dyDescent="0.25">
      <c r="A480">
        <v>1201</v>
      </c>
      <c r="B480" t="s">
        <v>116</v>
      </c>
      <c r="C480">
        <v>181062</v>
      </c>
      <c r="D480">
        <v>23001003</v>
      </c>
      <c r="E480" s="38">
        <v>45198</v>
      </c>
      <c r="F480" t="e">
        <f>VLOOKUP(C480,Sheet3!$E$2:$E$16,1,0)</f>
        <v>#N/A</v>
      </c>
      <c r="G480" s="38">
        <v>45205</v>
      </c>
      <c r="H480" t="s">
        <v>157</v>
      </c>
      <c r="J480">
        <v>2</v>
      </c>
      <c r="L480">
        <v>57225201</v>
      </c>
      <c r="M480" t="s">
        <v>158</v>
      </c>
      <c r="Q480" t="s">
        <v>159</v>
      </c>
    </row>
    <row r="481" spans="1:17" x14ac:dyDescent="0.25">
      <c r="A481">
        <v>1201</v>
      </c>
      <c r="B481" t="s">
        <v>116</v>
      </c>
      <c r="C481">
        <v>181063</v>
      </c>
      <c r="D481">
        <v>23001003</v>
      </c>
      <c r="E481" s="38">
        <v>45198</v>
      </c>
      <c r="F481" t="e">
        <f>VLOOKUP(C481,Sheet3!$E$2:$E$16,1,0)</f>
        <v>#N/A</v>
      </c>
      <c r="G481" s="38">
        <v>45205</v>
      </c>
      <c r="H481" t="s">
        <v>157</v>
      </c>
      <c r="J481">
        <v>17</v>
      </c>
      <c r="L481">
        <v>57225201</v>
      </c>
      <c r="M481" t="s">
        <v>158</v>
      </c>
      <c r="Q481" t="s">
        <v>159</v>
      </c>
    </row>
    <row r="482" spans="1:17" x14ac:dyDescent="0.25">
      <c r="A482">
        <v>1201</v>
      </c>
      <c r="B482" t="s">
        <v>116</v>
      </c>
      <c r="C482">
        <v>181064</v>
      </c>
      <c r="D482">
        <v>23001002</v>
      </c>
      <c r="E482" s="38">
        <v>45198</v>
      </c>
      <c r="F482" t="e">
        <f>VLOOKUP(C482,Sheet3!$E$2:$E$16,1,0)</f>
        <v>#N/A</v>
      </c>
      <c r="G482" s="38">
        <v>45212</v>
      </c>
      <c r="H482" t="s">
        <v>134</v>
      </c>
      <c r="J482">
        <v>2</v>
      </c>
      <c r="L482">
        <v>55738459</v>
      </c>
      <c r="M482" t="s">
        <v>107</v>
      </c>
    </row>
    <row r="483" spans="1:17" x14ac:dyDescent="0.25">
      <c r="A483">
        <v>1201</v>
      </c>
      <c r="B483" t="s">
        <v>116</v>
      </c>
      <c r="C483">
        <v>181065</v>
      </c>
      <c r="D483">
        <v>23001002</v>
      </c>
      <c r="E483" s="38">
        <v>45198</v>
      </c>
      <c r="F483" t="e">
        <f>VLOOKUP(C483,Sheet3!$E$2:$E$16,1,0)</f>
        <v>#N/A</v>
      </c>
      <c r="G483" s="38">
        <v>45212</v>
      </c>
      <c r="H483" t="s">
        <v>134</v>
      </c>
      <c r="J483">
        <v>2</v>
      </c>
      <c r="L483">
        <v>55738459</v>
      </c>
      <c r="M483" t="s">
        <v>107</v>
      </c>
    </row>
    <row r="484" spans="1:17" x14ac:dyDescent="0.25">
      <c r="A484">
        <v>1201</v>
      </c>
      <c r="B484" t="s">
        <v>116</v>
      </c>
      <c r="C484">
        <v>181070</v>
      </c>
      <c r="D484">
        <v>23001012</v>
      </c>
      <c r="E484" s="38">
        <v>45201</v>
      </c>
      <c r="F484" t="e">
        <f>VLOOKUP(C484,Sheet3!$E$2:$E$16,1,0)</f>
        <v>#N/A</v>
      </c>
      <c r="G484" s="38">
        <v>45209</v>
      </c>
      <c r="H484" t="s">
        <v>160</v>
      </c>
      <c r="J484">
        <v>1</v>
      </c>
      <c r="L484">
        <v>55391977</v>
      </c>
      <c r="M484" t="s">
        <v>161</v>
      </c>
    </row>
    <row r="485" spans="1:17" x14ac:dyDescent="0.25">
      <c r="A485">
        <v>1201</v>
      </c>
      <c r="B485" t="s">
        <v>116</v>
      </c>
      <c r="C485">
        <v>181071</v>
      </c>
      <c r="D485">
        <v>23001012</v>
      </c>
      <c r="E485" s="38">
        <v>45201</v>
      </c>
      <c r="F485" t="e">
        <f>VLOOKUP(C485,Sheet3!$E$2:$E$16,1,0)</f>
        <v>#N/A</v>
      </c>
      <c r="G485" s="38">
        <v>45209</v>
      </c>
      <c r="H485" t="s">
        <v>160</v>
      </c>
      <c r="J485">
        <v>1</v>
      </c>
      <c r="L485">
        <v>55391977</v>
      </c>
      <c r="M485" t="s">
        <v>161</v>
      </c>
    </row>
    <row r="486" spans="1:17" x14ac:dyDescent="0.25">
      <c r="A486">
        <v>1201</v>
      </c>
      <c r="B486" t="s">
        <v>116</v>
      </c>
      <c r="C486">
        <v>181072</v>
      </c>
      <c r="D486">
        <v>23001012</v>
      </c>
      <c r="E486" s="38">
        <v>45201</v>
      </c>
      <c r="F486" t="e">
        <f>VLOOKUP(C486,Sheet3!$E$2:$E$16,1,0)</f>
        <v>#N/A</v>
      </c>
      <c r="G486" s="38">
        <v>45209</v>
      </c>
      <c r="H486" t="s">
        <v>160</v>
      </c>
      <c r="J486">
        <v>1</v>
      </c>
      <c r="L486">
        <v>55391977</v>
      </c>
      <c r="M486" t="s">
        <v>161</v>
      </c>
    </row>
    <row r="487" spans="1:17" x14ac:dyDescent="0.25">
      <c r="A487">
        <v>1201</v>
      </c>
      <c r="B487" t="s">
        <v>116</v>
      </c>
      <c r="C487">
        <v>181073</v>
      </c>
      <c r="D487">
        <v>23001012</v>
      </c>
      <c r="E487" s="38">
        <v>45201</v>
      </c>
      <c r="F487" t="e">
        <f>VLOOKUP(C487,Sheet3!$E$2:$E$16,1,0)</f>
        <v>#N/A</v>
      </c>
      <c r="G487" s="38">
        <v>45209</v>
      </c>
      <c r="H487" t="s">
        <v>160</v>
      </c>
      <c r="J487">
        <v>1</v>
      </c>
      <c r="L487">
        <v>55391977</v>
      </c>
      <c r="M487" t="s">
        <v>161</v>
      </c>
    </row>
    <row r="488" spans="1:17" x14ac:dyDescent="0.25">
      <c r="A488">
        <v>1201</v>
      </c>
      <c r="B488" t="s">
        <v>116</v>
      </c>
      <c r="C488">
        <v>181074</v>
      </c>
      <c r="D488">
        <v>23001050</v>
      </c>
      <c r="E488" s="38">
        <v>45201</v>
      </c>
      <c r="F488" t="e">
        <f>VLOOKUP(C488,Sheet3!$E$2:$E$16,1,0)</f>
        <v>#N/A</v>
      </c>
      <c r="G488" s="38">
        <v>45208</v>
      </c>
      <c r="H488" t="s">
        <v>135</v>
      </c>
      <c r="J488">
        <v>2</v>
      </c>
      <c r="L488">
        <v>55738459</v>
      </c>
      <c r="M488" t="s">
        <v>107</v>
      </c>
    </row>
    <row r="489" spans="1:17" x14ac:dyDescent="0.25">
      <c r="A489">
        <v>1201</v>
      </c>
      <c r="B489" t="s">
        <v>105</v>
      </c>
      <c r="C489">
        <v>181075</v>
      </c>
      <c r="D489">
        <v>23001505</v>
      </c>
      <c r="E489" s="38">
        <v>45202</v>
      </c>
      <c r="F489" t="e">
        <f>VLOOKUP(C489,Sheet3!$E$2:$E$16,1,0)</f>
        <v>#N/A</v>
      </c>
      <c r="G489" s="38">
        <v>45288</v>
      </c>
      <c r="H489" t="s">
        <v>448</v>
      </c>
      <c r="J489">
        <v>7500</v>
      </c>
      <c r="L489">
        <v>55391977</v>
      </c>
      <c r="M489" t="s">
        <v>161</v>
      </c>
      <c r="P489" t="s">
        <v>449</v>
      </c>
    </row>
    <row r="490" spans="1:17" x14ac:dyDescent="0.25">
      <c r="A490">
        <v>1201</v>
      </c>
      <c r="B490" t="s">
        <v>105</v>
      </c>
      <c r="C490">
        <v>181076</v>
      </c>
      <c r="D490">
        <v>23001506</v>
      </c>
      <c r="E490" s="38">
        <v>45202</v>
      </c>
      <c r="F490" t="e">
        <f>VLOOKUP(C490,Sheet3!$E$2:$E$16,1,0)</f>
        <v>#N/A</v>
      </c>
      <c r="G490" s="38">
        <v>45288</v>
      </c>
      <c r="H490" t="s">
        <v>450</v>
      </c>
      <c r="J490">
        <v>19800</v>
      </c>
      <c r="L490">
        <v>55391977</v>
      </c>
      <c r="M490" t="s">
        <v>161</v>
      </c>
      <c r="P490" t="s">
        <v>451</v>
      </c>
    </row>
    <row r="491" spans="1:17" x14ac:dyDescent="0.25">
      <c r="A491">
        <v>1201</v>
      </c>
      <c r="B491" t="s">
        <v>105</v>
      </c>
      <c r="C491">
        <v>181077</v>
      </c>
      <c r="D491">
        <v>23001509</v>
      </c>
      <c r="E491" s="38">
        <v>45202</v>
      </c>
      <c r="F491" t="e">
        <f>VLOOKUP(C491,Sheet3!$E$2:$E$16,1,0)</f>
        <v>#N/A</v>
      </c>
      <c r="G491" s="38">
        <v>45281</v>
      </c>
      <c r="H491" t="s">
        <v>452</v>
      </c>
      <c r="J491">
        <v>9335</v>
      </c>
      <c r="L491">
        <v>55391977</v>
      </c>
      <c r="M491" t="s">
        <v>161</v>
      </c>
      <c r="P491" t="s">
        <v>453</v>
      </c>
    </row>
    <row r="492" spans="1:17" x14ac:dyDescent="0.25">
      <c r="A492">
        <v>1201</v>
      </c>
      <c r="B492" t="s">
        <v>105</v>
      </c>
      <c r="C492">
        <v>181078</v>
      </c>
      <c r="D492">
        <v>23001510</v>
      </c>
      <c r="E492" s="38">
        <v>45202</v>
      </c>
      <c r="F492" t="e">
        <f>VLOOKUP(C492,Sheet3!$E$2:$E$16,1,0)</f>
        <v>#N/A</v>
      </c>
      <c r="G492" s="38">
        <v>45281</v>
      </c>
      <c r="H492" t="s">
        <v>454</v>
      </c>
      <c r="J492">
        <v>5430</v>
      </c>
      <c r="L492">
        <v>55391977</v>
      </c>
      <c r="M492" t="s">
        <v>161</v>
      </c>
      <c r="P492" t="s">
        <v>453</v>
      </c>
    </row>
    <row r="493" spans="1:17" x14ac:dyDescent="0.25">
      <c r="A493">
        <v>1201</v>
      </c>
      <c r="B493" t="s">
        <v>116</v>
      </c>
      <c r="C493">
        <v>181080</v>
      </c>
      <c r="D493">
        <v>23001012</v>
      </c>
      <c r="E493" s="38">
        <v>45204</v>
      </c>
      <c r="F493" t="e">
        <f>VLOOKUP(C493,Sheet3!$E$2:$E$16,1,0)</f>
        <v>#N/A</v>
      </c>
      <c r="G493" s="38">
        <v>45208</v>
      </c>
      <c r="H493" t="s">
        <v>160</v>
      </c>
      <c r="J493">
        <v>1</v>
      </c>
      <c r="L493">
        <v>55391977</v>
      </c>
      <c r="M493" t="s">
        <v>161</v>
      </c>
    </row>
    <row r="494" spans="1:17" x14ac:dyDescent="0.25">
      <c r="A494">
        <v>1201</v>
      </c>
      <c r="B494" t="s">
        <v>116</v>
      </c>
      <c r="C494">
        <v>181081</v>
      </c>
      <c r="D494">
        <v>23001251</v>
      </c>
      <c r="E494" s="38">
        <v>45205</v>
      </c>
      <c r="F494" t="e">
        <f>VLOOKUP(C494,Sheet3!$E$2:$E$16,1,0)</f>
        <v>#N/A</v>
      </c>
      <c r="G494" s="38">
        <v>45226</v>
      </c>
      <c r="H494" t="s">
        <v>389</v>
      </c>
      <c r="J494">
        <v>1</v>
      </c>
      <c r="L494">
        <v>57398700</v>
      </c>
      <c r="M494" t="s">
        <v>202</v>
      </c>
      <c r="Q494" t="s">
        <v>203</v>
      </c>
    </row>
    <row r="495" spans="1:17" x14ac:dyDescent="0.25">
      <c r="A495">
        <v>1201</v>
      </c>
      <c r="B495" t="s">
        <v>116</v>
      </c>
      <c r="C495">
        <v>181082</v>
      </c>
      <c r="D495">
        <v>23001012</v>
      </c>
      <c r="E495" s="38">
        <v>45205</v>
      </c>
      <c r="F495" t="e">
        <f>VLOOKUP(C495,Sheet3!$E$2:$E$16,1,0)</f>
        <v>#N/A</v>
      </c>
      <c r="G495" s="38">
        <v>45210</v>
      </c>
      <c r="H495" t="s">
        <v>160</v>
      </c>
      <c r="J495">
        <v>1</v>
      </c>
      <c r="L495">
        <v>55391977</v>
      </c>
      <c r="M495" t="s">
        <v>161</v>
      </c>
    </row>
    <row r="496" spans="1:17" x14ac:dyDescent="0.25">
      <c r="A496">
        <v>1201</v>
      </c>
      <c r="B496" t="s">
        <v>116</v>
      </c>
      <c r="C496">
        <v>181083</v>
      </c>
      <c r="D496">
        <v>23001012</v>
      </c>
      <c r="E496" s="38">
        <v>45205</v>
      </c>
      <c r="F496" t="e">
        <f>VLOOKUP(C496,Sheet3!$E$2:$E$16,1,0)</f>
        <v>#N/A</v>
      </c>
      <c r="G496" s="38">
        <v>45210</v>
      </c>
      <c r="H496" t="s">
        <v>160</v>
      </c>
      <c r="J496">
        <v>1</v>
      </c>
      <c r="L496">
        <v>55391977</v>
      </c>
      <c r="M496" t="s">
        <v>161</v>
      </c>
    </row>
    <row r="497" spans="1:17" x14ac:dyDescent="0.25">
      <c r="A497">
        <v>1201</v>
      </c>
      <c r="B497" t="s">
        <v>116</v>
      </c>
      <c r="C497">
        <v>181084</v>
      </c>
      <c r="D497">
        <v>23001012</v>
      </c>
      <c r="E497" s="38">
        <v>45205</v>
      </c>
      <c r="F497" t="e">
        <f>VLOOKUP(C497,Sheet3!$E$2:$E$16,1,0)</f>
        <v>#N/A</v>
      </c>
      <c r="G497" s="38">
        <v>45210</v>
      </c>
      <c r="H497" t="s">
        <v>160</v>
      </c>
      <c r="J497">
        <v>1</v>
      </c>
      <c r="L497">
        <v>55391977</v>
      </c>
      <c r="M497" t="s">
        <v>161</v>
      </c>
    </row>
    <row r="498" spans="1:17" x14ac:dyDescent="0.25">
      <c r="A498">
        <v>1201</v>
      </c>
      <c r="B498" t="s">
        <v>116</v>
      </c>
      <c r="C498">
        <v>181085</v>
      </c>
      <c r="D498">
        <v>23001012</v>
      </c>
      <c r="E498" s="38">
        <v>45205</v>
      </c>
      <c r="F498" t="e">
        <f>VLOOKUP(C498,Sheet3!$E$2:$E$16,1,0)</f>
        <v>#N/A</v>
      </c>
      <c r="G498" s="38">
        <v>45210</v>
      </c>
      <c r="H498" t="s">
        <v>160</v>
      </c>
      <c r="J498">
        <v>1</v>
      </c>
      <c r="L498">
        <v>55391977</v>
      </c>
      <c r="M498" t="s">
        <v>161</v>
      </c>
    </row>
    <row r="499" spans="1:17" x14ac:dyDescent="0.25">
      <c r="A499">
        <v>1201</v>
      </c>
      <c r="B499" t="s">
        <v>116</v>
      </c>
      <c r="C499">
        <v>181086</v>
      </c>
      <c r="D499">
        <v>23001012</v>
      </c>
      <c r="E499" s="38">
        <v>45205</v>
      </c>
      <c r="F499" t="e">
        <f>VLOOKUP(C499,Sheet3!$E$2:$E$16,1,0)</f>
        <v>#N/A</v>
      </c>
      <c r="G499" s="38">
        <v>45210</v>
      </c>
      <c r="H499" t="s">
        <v>160</v>
      </c>
      <c r="J499">
        <v>1</v>
      </c>
      <c r="L499">
        <v>55391977</v>
      </c>
      <c r="M499" t="s">
        <v>161</v>
      </c>
    </row>
    <row r="500" spans="1:17" x14ac:dyDescent="0.25">
      <c r="A500">
        <v>1201</v>
      </c>
      <c r="B500" t="s">
        <v>116</v>
      </c>
      <c r="C500">
        <v>181087</v>
      </c>
      <c r="D500">
        <v>23001251</v>
      </c>
      <c r="E500" s="38">
        <v>45205</v>
      </c>
      <c r="F500" t="e">
        <f>VLOOKUP(C500,Sheet3!$E$2:$E$16,1,0)</f>
        <v>#N/A</v>
      </c>
      <c r="G500" s="38">
        <v>45226</v>
      </c>
      <c r="H500" t="s">
        <v>389</v>
      </c>
      <c r="J500">
        <v>2</v>
      </c>
      <c r="L500">
        <v>57398700</v>
      </c>
      <c r="M500" t="s">
        <v>202</v>
      </c>
      <c r="Q500" t="s">
        <v>203</v>
      </c>
    </row>
    <row r="501" spans="1:17" x14ac:dyDescent="0.25">
      <c r="A501">
        <v>1201</v>
      </c>
      <c r="B501" t="s">
        <v>116</v>
      </c>
      <c r="C501">
        <v>181088</v>
      </c>
      <c r="D501">
        <v>23001251</v>
      </c>
      <c r="E501" s="38">
        <v>45205</v>
      </c>
      <c r="F501" t="e">
        <f>VLOOKUP(C501,Sheet3!$E$2:$E$16,1,0)</f>
        <v>#N/A</v>
      </c>
      <c r="G501" s="38">
        <v>45226</v>
      </c>
      <c r="H501" t="s">
        <v>389</v>
      </c>
      <c r="J501">
        <v>2</v>
      </c>
      <c r="L501">
        <v>57398700</v>
      </c>
      <c r="M501" t="s">
        <v>202</v>
      </c>
      <c r="Q501" t="s">
        <v>203</v>
      </c>
    </row>
    <row r="502" spans="1:17" x14ac:dyDescent="0.25">
      <c r="A502">
        <v>1201</v>
      </c>
      <c r="B502" t="s">
        <v>116</v>
      </c>
      <c r="C502">
        <v>181089</v>
      </c>
      <c r="D502">
        <v>23001251</v>
      </c>
      <c r="E502" s="38">
        <v>45205</v>
      </c>
      <c r="F502" t="e">
        <f>VLOOKUP(C502,Sheet3!$E$2:$E$16,1,0)</f>
        <v>#N/A</v>
      </c>
      <c r="G502" s="38">
        <v>45226</v>
      </c>
      <c r="H502" t="s">
        <v>389</v>
      </c>
      <c r="J502">
        <v>2</v>
      </c>
      <c r="L502">
        <v>57398700</v>
      </c>
      <c r="M502" t="s">
        <v>202</v>
      </c>
      <c r="Q502" t="s">
        <v>203</v>
      </c>
    </row>
    <row r="503" spans="1:17" x14ac:dyDescent="0.25">
      <c r="A503">
        <v>1201</v>
      </c>
      <c r="B503" t="s">
        <v>116</v>
      </c>
      <c r="C503">
        <v>181090</v>
      </c>
      <c r="D503">
        <v>23001251</v>
      </c>
      <c r="E503" s="38">
        <v>45205</v>
      </c>
      <c r="F503" t="e">
        <f>VLOOKUP(C503,Sheet3!$E$2:$E$16,1,0)</f>
        <v>#N/A</v>
      </c>
      <c r="G503" s="38">
        <v>45226</v>
      </c>
      <c r="H503" t="s">
        <v>389</v>
      </c>
      <c r="J503">
        <v>2</v>
      </c>
      <c r="L503">
        <v>57398700</v>
      </c>
      <c r="M503" t="s">
        <v>202</v>
      </c>
      <c r="Q503" t="s">
        <v>203</v>
      </c>
    </row>
    <row r="504" spans="1:17" x14ac:dyDescent="0.25">
      <c r="A504">
        <v>1201</v>
      </c>
      <c r="B504" t="s">
        <v>116</v>
      </c>
      <c r="C504">
        <v>181107</v>
      </c>
      <c r="D504">
        <v>23001545</v>
      </c>
      <c r="E504" s="38">
        <v>45209</v>
      </c>
      <c r="F504" t="e">
        <f>VLOOKUP(C504,Sheet3!$E$2:$E$16,1,0)</f>
        <v>#N/A</v>
      </c>
      <c r="G504" s="38">
        <v>45230</v>
      </c>
      <c r="H504" t="s">
        <v>437</v>
      </c>
      <c r="J504">
        <v>5</v>
      </c>
      <c r="L504">
        <v>57420129</v>
      </c>
      <c r="M504" t="s">
        <v>438</v>
      </c>
      <c r="Q504" t="s">
        <v>439</v>
      </c>
    </row>
    <row r="505" spans="1:17" x14ac:dyDescent="0.25">
      <c r="A505">
        <v>1201</v>
      </c>
      <c r="B505" t="s">
        <v>116</v>
      </c>
      <c r="C505">
        <v>181108</v>
      </c>
      <c r="D505">
        <v>23001513</v>
      </c>
      <c r="E505" s="38">
        <v>45209</v>
      </c>
      <c r="F505" t="e">
        <f>VLOOKUP(C505,Sheet3!$E$2:$E$16,1,0)</f>
        <v>#N/A</v>
      </c>
      <c r="G505" s="38">
        <v>45230</v>
      </c>
      <c r="H505" t="s">
        <v>437</v>
      </c>
      <c r="J505">
        <v>5</v>
      </c>
      <c r="L505">
        <v>57420129</v>
      </c>
      <c r="M505" t="s">
        <v>438</v>
      </c>
      <c r="Q505" t="s">
        <v>439</v>
      </c>
    </row>
    <row r="506" spans="1:17" x14ac:dyDescent="0.25">
      <c r="A506">
        <v>1201</v>
      </c>
      <c r="B506" t="s">
        <v>105</v>
      </c>
      <c r="C506">
        <v>181109</v>
      </c>
      <c r="D506">
        <v>23001517</v>
      </c>
      <c r="E506" s="38">
        <v>45210</v>
      </c>
      <c r="F506" t="e">
        <f>VLOOKUP(C506,Sheet3!$E$2:$E$16,1,0)</f>
        <v>#N/A</v>
      </c>
      <c r="G506" s="38">
        <v>45321</v>
      </c>
      <c r="H506" t="s">
        <v>455</v>
      </c>
      <c r="J506">
        <v>980</v>
      </c>
      <c r="L506">
        <v>55738459</v>
      </c>
      <c r="M506" t="s">
        <v>107</v>
      </c>
      <c r="P506" t="s">
        <v>456</v>
      </c>
    </row>
    <row r="507" spans="1:17" x14ac:dyDescent="0.25">
      <c r="A507">
        <v>1201</v>
      </c>
      <c r="B507" t="s">
        <v>105</v>
      </c>
      <c r="C507">
        <v>181110</v>
      </c>
      <c r="D507">
        <v>23001518</v>
      </c>
      <c r="E507" s="38">
        <v>45210</v>
      </c>
      <c r="F507" t="e">
        <f>VLOOKUP(C507,Sheet3!$E$2:$E$16,1,0)</f>
        <v>#N/A</v>
      </c>
      <c r="G507" s="38">
        <v>45351</v>
      </c>
      <c r="H507" t="s">
        <v>457</v>
      </c>
      <c r="J507">
        <v>860</v>
      </c>
      <c r="L507">
        <v>55738459</v>
      </c>
      <c r="M507" t="s">
        <v>107</v>
      </c>
      <c r="P507" t="s">
        <v>456</v>
      </c>
    </row>
    <row r="508" spans="1:17" x14ac:dyDescent="0.25">
      <c r="A508">
        <v>1201</v>
      </c>
      <c r="B508" t="s">
        <v>105</v>
      </c>
      <c r="C508">
        <v>181111</v>
      </c>
      <c r="D508">
        <v>23001519</v>
      </c>
      <c r="E508" s="38">
        <v>45210</v>
      </c>
      <c r="F508" t="e">
        <f>VLOOKUP(C508,Sheet3!$E$2:$E$16,1,0)</f>
        <v>#N/A</v>
      </c>
      <c r="G508" s="38">
        <v>45321</v>
      </c>
      <c r="H508" t="s">
        <v>458</v>
      </c>
      <c r="J508">
        <v>2250</v>
      </c>
      <c r="L508">
        <v>55738459</v>
      </c>
      <c r="M508" t="s">
        <v>107</v>
      </c>
      <c r="P508" t="s">
        <v>456</v>
      </c>
    </row>
    <row r="509" spans="1:17" x14ac:dyDescent="0.25">
      <c r="A509">
        <v>1201</v>
      </c>
      <c r="B509" t="s">
        <v>105</v>
      </c>
      <c r="C509">
        <v>181112</v>
      </c>
      <c r="D509">
        <v>23001520</v>
      </c>
      <c r="E509" s="38">
        <v>45210</v>
      </c>
      <c r="F509" t="e">
        <f>VLOOKUP(C509,Sheet3!$E$2:$E$16,1,0)</f>
        <v>#N/A</v>
      </c>
      <c r="G509" s="38">
        <v>45351</v>
      </c>
      <c r="H509" t="s">
        <v>459</v>
      </c>
      <c r="J509">
        <v>1060</v>
      </c>
      <c r="L509">
        <v>55738459</v>
      </c>
      <c r="M509" t="s">
        <v>107</v>
      </c>
      <c r="P509" t="s">
        <v>456</v>
      </c>
    </row>
    <row r="510" spans="1:17" x14ac:dyDescent="0.25">
      <c r="A510">
        <v>1201</v>
      </c>
      <c r="B510" t="s">
        <v>105</v>
      </c>
      <c r="C510">
        <v>181113</v>
      </c>
      <c r="D510">
        <v>23001521</v>
      </c>
      <c r="E510" s="38">
        <v>45210</v>
      </c>
      <c r="F510" t="e">
        <f>VLOOKUP(C510,Sheet3!$E$2:$E$16,1,0)</f>
        <v>#N/A</v>
      </c>
      <c r="G510" s="38">
        <v>45351</v>
      </c>
      <c r="H510" t="s">
        <v>460</v>
      </c>
      <c r="J510">
        <v>1440</v>
      </c>
      <c r="L510">
        <v>55738459</v>
      </c>
      <c r="M510" t="s">
        <v>107</v>
      </c>
      <c r="P510" t="s">
        <v>456</v>
      </c>
    </row>
    <row r="511" spans="1:17" x14ac:dyDescent="0.25">
      <c r="A511">
        <v>1201</v>
      </c>
      <c r="B511" t="s">
        <v>105</v>
      </c>
      <c r="C511">
        <v>181114</v>
      </c>
      <c r="D511">
        <v>23001522</v>
      </c>
      <c r="E511" s="38">
        <v>45210</v>
      </c>
      <c r="F511" t="e">
        <f>VLOOKUP(C511,Sheet3!$E$2:$E$16,1,0)</f>
        <v>#N/A</v>
      </c>
      <c r="G511" s="38">
        <v>45351</v>
      </c>
      <c r="H511" t="s">
        <v>461</v>
      </c>
      <c r="J511">
        <v>3750</v>
      </c>
      <c r="L511">
        <v>55738459</v>
      </c>
      <c r="M511" t="s">
        <v>107</v>
      </c>
      <c r="P511" t="s">
        <v>456</v>
      </c>
    </row>
    <row r="512" spans="1:17" x14ac:dyDescent="0.25">
      <c r="A512">
        <v>1201</v>
      </c>
      <c r="B512" t="s">
        <v>105</v>
      </c>
      <c r="C512">
        <v>181115</v>
      </c>
      <c r="D512">
        <v>23001523</v>
      </c>
      <c r="E512" s="38">
        <v>45210</v>
      </c>
      <c r="F512" t="e">
        <f>VLOOKUP(C512,Sheet3!$E$2:$E$16,1,0)</f>
        <v>#N/A</v>
      </c>
      <c r="G512" s="38">
        <v>45351</v>
      </c>
      <c r="H512" t="s">
        <v>462</v>
      </c>
      <c r="J512">
        <v>2080</v>
      </c>
      <c r="L512">
        <v>55738459</v>
      </c>
      <c r="M512" t="s">
        <v>107</v>
      </c>
      <c r="P512" t="s">
        <v>456</v>
      </c>
    </row>
    <row r="513" spans="1:17" x14ac:dyDescent="0.25">
      <c r="A513">
        <v>1201</v>
      </c>
      <c r="B513" t="s">
        <v>105</v>
      </c>
      <c r="C513">
        <v>181116</v>
      </c>
      <c r="D513">
        <v>23001524</v>
      </c>
      <c r="E513" s="38">
        <v>45210</v>
      </c>
      <c r="F513" t="e">
        <f>VLOOKUP(C513,Sheet3!$E$2:$E$16,1,0)</f>
        <v>#N/A</v>
      </c>
      <c r="G513" s="38">
        <v>45321</v>
      </c>
      <c r="H513" t="s">
        <v>463</v>
      </c>
      <c r="J513">
        <v>3770</v>
      </c>
      <c r="L513">
        <v>55738459</v>
      </c>
      <c r="M513" t="s">
        <v>107</v>
      </c>
      <c r="P513" t="s">
        <v>456</v>
      </c>
    </row>
    <row r="514" spans="1:17" x14ac:dyDescent="0.25">
      <c r="A514">
        <v>1201</v>
      </c>
      <c r="B514" t="s">
        <v>105</v>
      </c>
      <c r="C514">
        <v>181117</v>
      </c>
      <c r="D514">
        <v>23001524</v>
      </c>
      <c r="E514" s="38">
        <v>45210</v>
      </c>
      <c r="F514" t="e">
        <f>VLOOKUP(C514,Sheet3!$E$2:$E$16,1,0)</f>
        <v>#N/A</v>
      </c>
      <c r="G514" s="38">
        <v>45351</v>
      </c>
      <c r="H514" t="s">
        <v>463</v>
      </c>
      <c r="J514">
        <v>3710</v>
      </c>
      <c r="L514">
        <v>55738459</v>
      </c>
      <c r="M514" t="s">
        <v>107</v>
      </c>
      <c r="P514" t="s">
        <v>456</v>
      </c>
    </row>
    <row r="515" spans="1:17" x14ac:dyDescent="0.25">
      <c r="A515">
        <v>1201</v>
      </c>
      <c r="B515" t="s">
        <v>105</v>
      </c>
      <c r="C515">
        <v>181118</v>
      </c>
      <c r="D515">
        <v>23001525</v>
      </c>
      <c r="E515" s="38">
        <v>45210</v>
      </c>
      <c r="F515" t="e">
        <f>VLOOKUP(C515,Sheet3!$E$2:$E$16,1,0)</f>
        <v>#N/A</v>
      </c>
      <c r="G515" s="38">
        <v>45351</v>
      </c>
      <c r="H515" t="s">
        <v>464</v>
      </c>
      <c r="J515">
        <v>1510</v>
      </c>
      <c r="L515">
        <v>55738459</v>
      </c>
      <c r="M515" t="s">
        <v>107</v>
      </c>
      <c r="P515" t="s">
        <v>456</v>
      </c>
    </row>
    <row r="516" spans="1:17" x14ac:dyDescent="0.25">
      <c r="A516">
        <v>1201</v>
      </c>
      <c r="B516" t="s">
        <v>105</v>
      </c>
      <c r="C516">
        <v>181119</v>
      </c>
      <c r="D516">
        <v>23001526</v>
      </c>
      <c r="E516" s="38">
        <v>45210</v>
      </c>
      <c r="F516" t="e">
        <f>VLOOKUP(C516,Sheet3!$E$2:$E$16,1,0)</f>
        <v>#N/A</v>
      </c>
      <c r="G516" s="38">
        <v>45321</v>
      </c>
      <c r="H516" t="s">
        <v>465</v>
      </c>
      <c r="J516">
        <v>750</v>
      </c>
      <c r="L516">
        <v>55738459</v>
      </c>
      <c r="M516" t="s">
        <v>107</v>
      </c>
      <c r="P516" t="s">
        <v>456</v>
      </c>
    </row>
    <row r="517" spans="1:17" x14ac:dyDescent="0.25">
      <c r="A517">
        <v>1201</v>
      </c>
      <c r="B517" t="s">
        <v>105</v>
      </c>
      <c r="C517">
        <v>181120</v>
      </c>
      <c r="D517">
        <v>23001527</v>
      </c>
      <c r="E517" s="38">
        <v>45210</v>
      </c>
      <c r="F517" t="e">
        <f>VLOOKUP(C517,Sheet3!$E$2:$E$16,1,0)</f>
        <v>#N/A</v>
      </c>
      <c r="G517" s="38">
        <v>45321</v>
      </c>
      <c r="H517" t="s">
        <v>466</v>
      </c>
      <c r="J517">
        <v>2800</v>
      </c>
      <c r="L517">
        <v>55738459</v>
      </c>
      <c r="M517" t="s">
        <v>107</v>
      </c>
      <c r="P517" t="s">
        <v>456</v>
      </c>
    </row>
    <row r="518" spans="1:17" x14ac:dyDescent="0.25">
      <c r="A518">
        <v>1201</v>
      </c>
      <c r="B518" t="s">
        <v>105</v>
      </c>
      <c r="C518">
        <v>181121</v>
      </c>
      <c r="D518">
        <v>23001528</v>
      </c>
      <c r="E518" s="38">
        <v>45210</v>
      </c>
      <c r="F518" t="e">
        <f>VLOOKUP(C518,Sheet3!$E$2:$E$16,1,0)</f>
        <v>#N/A</v>
      </c>
      <c r="G518" s="38">
        <v>45321</v>
      </c>
      <c r="H518" t="s">
        <v>467</v>
      </c>
      <c r="J518">
        <v>2390</v>
      </c>
      <c r="L518">
        <v>55738459</v>
      </c>
      <c r="M518" t="s">
        <v>107</v>
      </c>
      <c r="P518" t="s">
        <v>456</v>
      </c>
    </row>
    <row r="519" spans="1:17" x14ac:dyDescent="0.25">
      <c r="A519">
        <v>1201</v>
      </c>
      <c r="B519" t="s">
        <v>105</v>
      </c>
      <c r="C519">
        <v>181122</v>
      </c>
      <c r="D519">
        <v>23001529</v>
      </c>
      <c r="E519" s="38">
        <v>45210</v>
      </c>
      <c r="F519" t="e">
        <f>VLOOKUP(C519,Sheet3!$E$2:$E$16,1,0)</f>
        <v>#N/A</v>
      </c>
      <c r="G519" s="38">
        <v>45321</v>
      </c>
      <c r="H519" t="s">
        <v>468</v>
      </c>
      <c r="J519">
        <v>520</v>
      </c>
      <c r="L519">
        <v>55738459</v>
      </c>
      <c r="M519" t="s">
        <v>107</v>
      </c>
      <c r="P519" t="s">
        <v>456</v>
      </c>
    </row>
    <row r="520" spans="1:17" x14ac:dyDescent="0.25">
      <c r="A520">
        <v>1201</v>
      </c>
      <c r="B520" t="s">
        <v>105</v>
      </c>
      <c r="C520">
        <v>181123</v>
      </c>
      <c r="D520">
        <v>23001530</v>
      </c>
      <c r="E520" s="38">
        <v>45210</v>
      </c>
      <c r="F520" t="e">
        <f>VLOOKUP(C520,Sheet3!$E$2:$E$16,1,0)</f>
        <v>#N/A</v>
      </c>
      <c r="G520" s="38">
        <v>45321</v>
      </c>
      <c r="H520" t="s">
        <v>469</v>
      </c>
      <c r="J520">
        <v>2580</v>
      </c>
      <c r="L520">
        <v>55738459</v>
      </c>
      <c r="M520" t="s">
        <v>107</v>
      </c>
      <c r="P520" t="s">
        <v>456</v>
      </c>
    </row>
    <row r="521" spans="1:17" x14ac:dyDescent="0.25">
      <c r="A521">
        <v>1201</v>
      </c>
      <c r="B521" t="s">
        <v>105</v>
      </c>
      <c r="C521">
        <v>181124</v>
      </c>
      <c r="D521">
        <v>23001530</v>
      </c>
      <c r="E521" s="38">
        <v>45210</v>
      </c>
      <c r="F521" t="e">
        <f>VLOOKUP(C521,Sheet3!$E$2:$E$16,1,0)</f>
        <v>#N/A</v>
      </c>
      <c r="G521" s="38">
        <v>45351</v>
      </c>
      <c r="H521" t="s">
        <v>469</v>
      </c>
      <c r="J521">
        <v>2620</v>
      </c>
      <c r="L521">
        <v>55738459</v>
      </c>
      <c r="M521" t="s">
        <v>107</v>
      </c>
      <c r="P521" t="s">
        <v>456</v>
      </c>
    </row>
    <row r="522" spans="1:17" x14ac:dyDescent="0.25">
      <c r="A522">
        <v>1201</v>
      </c>
      <c r="B522" t="s">
        <v>105</v>
      </c>
      <c r="C522">
        <v>181125</v>
      </c>
      <c r="D522">
        <v>23001531</v>
      </c>
      <c r="E522" s="38">
        <v>45210</v>
      </c>
      <c r="F522" t="e">
        <f>VLOOKUP(C522,Sheet3!$E$2:$E$16,1,0)</f>
        <v>#N/A</v>
      </c>
      <c r="G522" s="38">
        <v>45321</v>
      </c>
      <c r="H522" t="s">
        <v>470</v>
      </c>
      <c r="J522">
        <v>2460</v>
      </c>
      <c r="L522">
        <v>55738459</v>
      </c>
      <c r="M522" t="s">
        <v>107</v>
      </c>
      <c r="P522" t="s">
        <v>456</v>
      </c>
    </row>
    <row r="523" spans="1:17" x14ac:dyDescent="0.25">
      <c r="A523">
        <v>1201</v>
      </c>
      <c r="B523" t="s">
        <v>105</v>
      </c>
      <c r="C523">
        <v>181126</v>
      </c>
      <c r="D523">
        <v>23001536</v>
      </c>
      <c r="E523" s="38">
        <v>45210</v>
      </c>
      <c r="F523" t="e">
        <f>VLOOKUP(C523,Sheet3!$E$2:$E$16,1,0)</f>
        <v>#N/A</v>
      </c>
      <c r="G523" s="38">
        <v>45233</v>
      </c>
      <c r="H523" t="s">
        <v>471</v>
      </c>
      <c r="J523">
        <v>3020</v>
      </c>
      <c r="L523">
        <v>55738459</v>
      </c>
      <c r="M523" t="s">
        <v>107</v>
      </c>
      <c r="P523" t="s">
        <v>472</v>
      </c>
    </row>
    <row r="524" spans="1:17" x14ac:dyDescent="0.25">
      <c r="A524">
        <v>1201</v>
      </c>
      <c r="B524" t="s">
        <v>116</v>
      </c>
      <c r="C524">
        <v>181127</v>
      </c>
      <c r="D524">
        <v>23001306</v>
      </c>
      <c r="E524" s="38">
        <v>45211</v>
      </c>
      <c r="F524" t="e">
        <f>VLOOKUP(C524,Sheet3!$E$2:$E$16,1,0)</f>
        <v>#N/A</v>
      </c>
      <c r="G524" s="38">
        <v>45243</v>
      </c>
      <c r="H524" t="s">
        <v>140</v>
      </c>
      <c r="J524">
        <v>8</v>
      </c>
      <c r="L524">
        <v>57403003</v>
      </c>
      <c r="M524" t="s">
        <v>141</v>
      </c>
      <c r="Q524" t="s">
        <v>142</v>
      </c>
    </row>
    <row r="525" spans="1:17" x14ac:dyDescent="0.25">
      <c r="A525">
        <v>1201</v>
      </c>
      <c r="B525" t="s">
        <v>116</v>
      </c>
      <c r="C525">
        <v>181128</v>
      </c>
      <c r="D525">
        <v>23001001</v>
      </c>
      <c r="E525" s="38">
        <v>45211</v>
      </c>
      <c r="F525" t="e">
        <f>VLOOKUP(C525,Sheet3!$E$2:$E$16,1,0)</f>
        <v>#N/A</v>
      </c>
      <c r="G525" s="38">
        <v>45219</v>
      </c>
      <c r="H525" t="s">
        <v>133</v>
      </c>
      <c r="J525">
        <v>2</v>
      </c>
      <c r="L525">
        <v>55738459</v>
      </c>
      <c r="M525" t="s">
        <v>107</v>
      </c>
    </row>
    <row r="526" spans="1:17" x14ac:dyDescent="0.25">
      <c r="A526">
        <v>1201</v>
      </c>
      <c r="B526" t="s">
        <v>116</v>
      </c>
      <c r="C526">
        <v>181129</v>
      </c>
      <c r="D526">
        <v>23001001</v>
      </c>
      <c r="E526" s="38">
        <v>45211</v>
      </c>
      <c r="F526" t="e">
        <f>VLOOKUP(C526,Sheet3!$E$2:$E$16,1,0)</f>
        <v>#N/A</v>
      </c>
      <c r="G526" s="38">
        <v>45219</v>
      </c>
      <c r="H526" t="s">
        <v>133</v>
      </c>
      <c r="J526">
        <v>2</v>
      </c>
      <c r="L526">
        <v>55738459</v>
      </c>
      <c r="M526" t="s">
        <v>107</v>
      </c>
    </row>
    <row r="527" spans="1:17" x14ac:dyDescent="0.25">
      <c r="A527">
        <v>1201</v>
      </c>
      <c r="B527" t="s">
        <v>116</v>
      </c>
      <c r="C527">
        <v>181130</v>
      </c>
      <c r="D527">
        <v>23001001</v>
      </c>
      <c r="E527" s="38">
        <v>45211</v>
      </c>
      <c r="F527" t="e">
        <f>VLOOKUP(C527,Sheet3!$E$2:$E$16,1,0)</f>
        <v>#N/A</v>
      </c>
      <c r="G527" s="38">
        <v>45219</v>
      </c>
      <c r="H527" t="s">
        <v>133</v>
      </c>
      <c r="J527">
        <v>10</v>
      </c>
      <c r="L527">
        <v>55738459</v>
      </c>
      <c r="M527" t="s">
        <v>107</v>
      </c>
    </row>
    <row r="528" spans="1:17" x14ac:dyDescent="0.25">
      <c r="A528">
        <v>1201</v>
      </c>
      <c r="B528" t="s">
        <v>116</v>
      </c>
      <c r="C528">
        <v>181131</v>
      </c>
      <c r="D528">
        <v>23001050</v>
      </c>
      <c r="E528" s="38">
        <v>45211</v>
      </c>
      <c r="F528" t="e">
        <f>VLOOKUP(C528,Sheet3!$E$2:$E$16,1,0)</f>
        <v>#N/A</v>
      </c>
      <c r="G528" s="38">
        <v>45230</v>
      </c>
      <c r="H528" t="s">
        <v>135</v>
      </c>
      <c r="J528">
        <v>5</v>
      </c>
      <c r="L528">
        <v>55738459</v>
      </c>
      <c r="M528" t="s">
        <v>107</v>
      </c>
    </row>
    <row r="529" spans="1:17" x14ac:dyDescent="0.25">
      <c r="A529">
        <v>1201</v>
      </c>
      <c r="B529" t="s">
        <v>116</v>
      </c>
      <c r="C529">
        <v>181132</v>
      </c>
      <c r="D529">
        <v>23001012</v>
      </c>
      <c r="E529" s="38">
        <v>45212</v>
      </c>
      <c r="F529" t="e">
        <f>VLOOKUP(C529,Sheet3!$E$2:$E$16,1,0)</f>
        <v>#N/A</v>
      </c>
      <c r="G529" s="38">
        <v>45219</v>
      </c>
      <c r="H529" t="s">
        <v>160</v>
      </c>
      <c r="J529">
        <v>1</v>
      </c>
      <c r="L529">
        <v>55391977</v>
      </c>
      <c r="M529" t="s">
        <v>161</v>
      </c>
    </row>
    <row r="530" spans="1:17" x14ac:dyDescent="0.25">
      <c r="A530">
        <v>1201</v>
      </c>
      <c r="B530" t="s">
        <v>116</v>
      </c>
      <c r="C530">
        <v>181133</v>
      </c>
      <c r="D530">
        <v>23001012</v>
      </c>
      <c r="E530" s="38">
        <v>45212</v>
      </c>
      <c r="F530" t="e">
        <f>VLOOKUP(C530,Sheet3!$E$2:$E$16,1,0)</f>
        <v>#N/A</v>
      </c>
      <c r="G530" s="38">
        <v>45219</v>
      </c>
      <c r="H530" t="s">
        <v>160</v>
      </c>
      <c r="J530">
        <v>1</v>
      </c>
      <c r="L530">
        <v>55391977</v>
      </c>
      <c r="M530" t="s">
        <v>161</v>
      </c>
    </row>
    <row r="531" spans="1:17" x14ac:dyDescent="0.25">
      <c r="A531">
        <v>1201</v>
      </c>
      <c r="B531" t="s">
        <v>116</v>
      </c>
      <c r="C531">
        <v>181134</v>
      </c>
      <c r="D531">
        <v>23001012</v>
      </c>
      <c r="E531" s="38">
        <v>45212</v>
      </c>
      <c r="F531" t="e">
        <f>VLOOKUP(C531,Sheet3!$E$2:$E$16,1,0)</f>
        <v>#N/A</v>
      </c>
      <c r="G531" s="38">
        <v>45219</v>
      </c>
      <c r="H531" t="s">
        <v>160</v>
      </c>
      <c r="J531">
        <v>1</v>
      </c>
      <c r="L531">
        <v>55391977</v>
      </c>
      <c r="M531" t="s">
        <v>161</v>
      </c>
    </row>
    <row r="532" spans="1:17" x14ac:dyDescent="0.25">
      <c r="A532">
        <v>1201</v>
      </c>
      <c r="B532" t="s">
        <v>116</v>
      </c>
      <c r="C532">
        <v>181135</v>
      </c>
      <c r="D532">
        <v>23001012</v>
      </c>
      <c r="E532" s="38">
        <v>45212</v>
      </c>
      <c r="F532" t="e">
        <f>VLOOKUP(C532,Sheet3!$E$2:$E$16,1,0)</f>
        <v>#N/A</v>
      </c>
      <c r="G532" s="38">
        <v>45219</v>
      </c>
      <c r="H532" t="s">
        <v>160</v>
      </c>
      <c r="J532">
        <v>1</v>
      </c>
      <c r="L532">
        <v>55391977</v>
      </c>
      <c r="M532" t="s">
        <v>161</v>
      </c>
    </row>
    <row r="533" spans="1:17" x14ac:dyDescent="0.25">
      <c r="A533">
        <v>1201</v>
      </c>
      <c r="B533" t="s">
        <v>116</v>
      </c>
      <c r="C533">
        <v>181136</v>
      </c>
      <c r="D533">
        <v>23001012</v>
      </c>
      <c r="E533" s="38">
        <v>45212</v>
      </c>
      <c r="F533" t="e">
        <f>VLOOKUP(C533,Sheet3!$E$2:$E$16,1,0)</f>
        <v>#N/A</v>
      </c>
      <c r="G533" s="38">
        <v>45219</v>
      </c>
      <c r="H533" t="s">
        <v>160</v>
      </c>
      <c r="J533">
        <v>1</v>
      </c>
      <c r="L533">
        <v>55391977</v>
      </c>
      <c r="M533" t="s">
        <v>161</v>
      </c>
    </row>
    <row r="534" spans="1:17" x14ac:dyDescent="0.25">
      <c r="A534">
        <v>1201</v>
      </c>
      <c r="B534" t="s">
        <v>105</v>
      </c>
      <c r="C534">
        <v>181137</v>
      </c>
      <c r="D534">
        <v>23001223</v>
      </c>
      <c r="E534" s="38">
        <v>45212</v>
      </c>
      <c r="F534" t="e">
        <f>VLOOKUP(C534,Sheet3!$E$2:$E$16,1,0)</f>
        <v>#N/A</v>
      </c>
      <c r="G534" s="38">
        <v>45232</v>
      </c>
      <c r="H534" t="s">
        <v>473</v>
      </c>
      <c r="J534">
        <v>80</v>
      </c>
      <c r="L534">
        <v>55738459</v>
      </c>
      <c r="M534" t="s">
        <v>107</v>
      </c>
      <c r="P534" t="s">
        <v>474</v>
      </c>
    </row>
    <row r="535" spans="1:17" x14ac:dyDescent="0.25">
      <c r="A535">
        <v>1201</v>
      </c>
      <c r="B535" t="s">
        <v>144</v>
      </c>
      <c r="C535">
        <v>181138</v>
      </c>
      <c r="D535">
        <v>23001328</v>
      </c>
      <c r="E535" s="38">
        <v>45215</v>
      </c>
      <c r="F535" t="e">
        <f>VLOOKUP(C535,Sheet3!$E$2:$E$16,1,0)</f>
        <v>#N/A</v>
      </c>
      <c r="G535" s="38">
        <v>45216</v>
      </c>
      <c r="H535" t="s">
        <v>475</v>
      </c>
      <c r="J535">
        <v>100</v>
      </c>
      <c r="L535">
        <v>57325017</v>
      </c>
      <c r="M535" t="s">
        <v>368</v>
      </c>
      <c r="P535" t="s">
        <v>476</v>
      </c>
      <c r="Q535" t="s">
        <v>369</v>
      </c>
    </row>
    <row r="536" spans="1:17" x14ac:dyDescent="0.25">
      <c r="A536">
        <v>1201</v>
      </c>
      <c r="B536" t="s">
        <v>144</v>
      </c>
      <c r="C536">
        <v>181139</v>
      </c>
      <c r="D536">
        <v>23001328</v>
      </c>
      <c r="E536" s="38">
        <v>45215</v>
      </c>
      <c r="F536" t="e">
        <f>VLOOKUP(C536,Sheet3!$E$2:$E$16,1,0)</f>
        <v>#N/A</v>
      </c>
      <c r="G536" s="38">
        <v>45216</v>
      </c>
      <c r="H536" t="s">
        <v>367</v>
      </c>
      <c r="J536">
        <v>100</v>
      </c>
      <c r="L536">
        <v>57325017</v>
      </c>
      <c r="M536" t="s">
        <v>368</v>
      </c>
      <c r="P536" t="s">
        <v>477</v>
      </c>
      <c r="Q536" t="s">
        <v>369</v>
      </c>
    </row>
    <row r="537" spans="1:17" x14ac:dyDescent="0.25">
      <c r="A537">
        <v>1201</v>
      </c>
      <c r="B537" t="s">
        <v>116</v>
      </c>
      <c r="C537">
        <v>181140</v>
      </c>
      <c r="D537">
        <v>23001001</v>
      </c>
      <c r="E537" s="38">
        <v>45216</v>
      </c>
      <c r="F537" t="e">
        <f>VLOOKUP(C537,Sheet3!$E$2:$E$16,1,0)</f>
        <v>#N/A</v>
      </c>
      <c r="G537" s="38">
        <v>45226</v>
      </c>
      <c r="H537" t="s">
        <v>133</v>
      </c>
      <c r="J537">
        <v>2</v>
      </c>
      <c r="L537">
        <v>55738459</v>
      </c>
      <c r="M537" t="s">
        <v>107</v>
      </c>
    </row>
    <row r="538" spans="1:17" x14ac:dyDescent="0.25">
      <c r="A538">
        <v>1201</v>
      </c>
      <c r="B538" t="s">
        <v>116</v>
      </c>
      <c r="C538">
        <v>181141</v>
      </c>
      <c r="D538">
        <v>23001001</v>
      </c>
      <c r="E538" s="38">
        <v>45216</v>
      </c>
      <c r="F538" t="e">
        <f>VLOOKUP(C538,Sheet3!$E$2:$E$16,1,0)</f>
        <v>#N/A</v>
      </c>
      <c r="G538" s="38">
        <v>45226</v>
      </c>
      <c r="H538" t="s">
        <v>133</v>
      </c>
      <c r="J538">
        <v>4</v>
      </c>
      <c r="L538">
        <v>55738459</v>
      </c>
      <c r="M538" t="s">
        <v>107</v>
      </c>
    </row>
    <row r="539" spans="1:17" x14ac:dyDescent="0.25">
      <c r="A539">
        <v>1201</v>
      </c>
      <c r="B539" t="s">
        <v>116</v>
      </c>
      <c r="C539">
        <v>181142</v>
      </c>
      <c r="D539">
        <v>23001001</v>
      </c>
      <c r="E539" s="38">
        <v>45216</v>
      </c>
      <c r="F539" t="e">
        <f>VLOOKUP(C539,Sheet3!$E$2:$E$16,1,0)</f>
        <v>#N/A</v>
      </c>
      <c r="G539" s="38">
        <v>45226</v>
      </c>
      <c r="H539" t="s">
        <v>133</v>
      </c>
      <c r="J539">
        <v>4</v>
      </c>
      <c r="L539">
        <v>55738459</v>
      </c>
      <c r="M539" t="s">
        <v>107</v>
      </c>
    </row>
    <row r="540" spans="1:17" x14ac:dyDescent="0.25">
      <c r="A540">
        <v>1201</v>
      </c>
      <c r="B540" t="s">
        <v>144</v>
      </c>
      <c r="C540">
        <v>181143</v>
      </c>
      <c r="D540">
        <v>23001546</v>
      </c>
      <c r="E540" s="38">
        <v>45216</v>
      </c>
      <c r="F540" t="e">
        <f>VLOOKUP(C540,Sheet3!$E$2:$E$16,1,0)</f>
        <v>#N/A</v>
      </c>
      <c r="G540" s="38">
        <v>45250</v>
      </c>
      <c r="H540" t="s">
        <v>478</v>
      </c>
      <c r="J540">
        <v>515</v>
      </c>
      <c r="L540">
        <v>57420882</v>
      </c>
      <c r="M540" t="s">
        <v>479</v>
      </c>
      <c r="Q540" t="s">
        <v>480</v>
      </c>
    </row>
    <row r="541" spans="1:17" x14ac:dyDescent="0.25">
      <c r="A541">
        <v>1201</v>
      </c>
      <c r="B541" t="s">
        <v>116</v>
      </c>
      <c r="C541">
        <v>181144</v>
      </c>
      <c r="D541">
        <v>23001179</v>
      </c>
      <c r="E541" s="38">
        <v>45216</v>
      </c>
      <c r="F541" t="e">
        <f>VLOOKUP(C541,Sheet3!$E$2:$E$16,1,0)</f>
        <v>#N/A</v>
      </c>
      <c r="G541" s="38">
        <v>45233</v>
      </c>
      <c r="H541" t="s">
        <v>172</v>
      </c>
      <c r="J541">
        <v>6</v>
      </c>
      <c r="L541">
        <v>55358131</v>
      </c>
      <c r="M541" t="s">
        <v>173</v>
      </c>
      <c r="Q541" t="s">
        <v>174</v>
      </c>
    </row>
    <row r="542" spans="1:17" x14ac:dyDescent="0.25">
      <c r="A542">
        <v>1201</v>
      </c>
      <c r="B542" t="s">
        <v>116</v>
      </c>
      <c r="C542">
        <v>181145</v>
      </c>
      <c r="D542">
        <v>23001102</v>
      </c>
      <c r="E542" s="38">
        <v>45217</v>
      </c>
      <c r="F542" t="e">
        <f>VLOOKUP(C542,Sheet3!$E$2:$E$16,1,0)</f>
        <v>#N/A</v>
      </c>
      <c r="G542" s="38">
        <v>45230</v>
      </c>
      <c r="H542" t="s">
        <v>481</v>
      </c>
      <c r="J542">
        <v>15</v>
      </c>
      <c r="L542">
        <v>53000085</v>
      </c>
      <c r="M542" t="s">
        <v>76</v>
      </c>
    </row>
    <row r="543" spans="1:17" x14ac:dyDescent="0.25">
      <c r="A543">
        <v>1201</v>
      </c>
      <c r="B543" t="s">
        <v>116</v>
      </c>
      <c r="C543">
        <v>181146</v>
      </c>
      <c r="D543">
        <v>23001017</v>
      </c>
      <c r="E543" s="38">
        <v>45218</v>
      </c>
      <c r="F543" t="e">
        <f>VLOOKUP(C543,Sheet3!$E$2:$E$16,1,0)</f>
        <v>#N/A</v>
      </c>
      <c r="G543" s="38">
        <v>45230</v>
      </c>
      <c r="H543" t="s">
        <v>238</v>
      </c>
      <c r="J543">
        <v>16</v>
      </c>
      <c r="L543">
        <v>55881669</v>
      </c>
      <c r="M543" t="s">
        <v>123</v>
      </c>
      <c r="Q543" t="s">
        <v>125</v>
      </c>
    </row>
    <row r="544" spans="1:17" x14ac:dyDescent="0.25">
      <c r="A544">
        <v>1201</v>
      </c>
      <c r="B544" t="s">
        <v>116</v>
      </c>
      <c r="C544">
        <v>181147</v>
      </c>
      <c r="D544">
        <v>23001017</v>
      </c>
      <c r="E544" s="38">
        <v>45218</v>
      </c>
      <c r="F544" t="e">
        <f>VLOOKUP(C544,Sheet3!$E$2:$E$16,1,0)</f>
        <v>#N/A</v>
      </c>
      <c r="G544" s="38">
        <v>45230</v>
      </c>
      <c r="H544" t="s">
        <v>238</v>
      </c>
      <c r="J544">
        <v>7</v>
      </c>
      <c r="L544">
        <v>55881669</v>
      </c>
      <c r="M544" t="s">
        <v>123</v>
      </c>
      <c r="Q544" t="s">
        <v>125</v>
      </c>
    </row>
    <row r="545" spans="1:17" x14ac:dyDescent="0.25">
      <c r="A545">
        <v>1201</v>
      </c>
      <c r="B545" t="s">
        <v>116</v>
      </c>
      <c r="C545">
        <v>181210</v>
      </c>
      <c r="D545">
        <v>23001001</v>
      </c>
      <c r="E545" s="38">
        <v>45219</v>
      </c>
      <c r="F545" t="e">
        <f>VLOOKUP(C545,Sheet3!$E$2:$E$16,1,0)</f>
        <v>#N/A</v>
      </c>
      <c r="G545" s="38">
        <v>45226</v>
      </c>
      <c r="H545" t="s">
        <v>133</v>
      </c>
      <c r="J545">
        <v>5</v>
      </c>
      <c r="L545">
        <v>55738459</v>
      </c>
      <c r="M545" t="s">
        <v>107</v>
      </c>
    </row>
    <row r="546" spans="1:17" x14ac:dyDescent="0.25">
      <c r="A546">
        <v>1201</v>
      </c>
      <c r="B546" t="s">
        <v>116</v>
      </c>
      <c r="C546">
        <v>181211</v>
      </c>
      <c r="D546">
        <v>23001001</v>
      </c>
      <c r="E546" s="38">
        <v>45219</v>
      </c>
      <c r="F546" t="e">
        <f>VLOOKUP(C546,Sheet3!$E$2:$E$16,1,0)</f>
        <v>#N/A</v>
      </c>
      <c r="G546" s="38">
        <v>45226</v>
      </c>
      <c r="H546" t="s">
        <v>133</v>
      </c>
      <c r="J546">
        <v>5</v>
      </c>
      <c r="L546">
        <v>55738459</v>
      </c>
      <c r="M546" t="s">
        <v>107</v>
      </c>
    </row>
    <row r="547" spans="1:17" x14ac:dyDescent="0.25">
      <c r="A547">
        <v>1201</v>
      </c>
      <c r="B547" t="s">
        <v>116</v>
      </c>
      <c r="C547">
        <v>181212</v>
      </c>
      <c r="D547">
        <v>23001050</v>
      </c>
      <c r="E547" s="38">
        <v>45219</v>
      </c>
      <c r="F547" t="e">
        <f>VLOOKUP(C547,Sheet3!$E$2:$E$16,1,0)</f>
        <v>#N/A</v>
      </c>
      <c r="G547" s="38">
        <v>45230</v>
      </c>
      <c r="H547" t="s">
        <v>135</v>
      </c>
      <c r="J547">
        <v>1</v>
      </c>
      <c r="L547">
        <v>55738459</v>
      </c>
      <c r="M547" t="s">
        <v>107</v>
      </c>
    </row>
    <row r="548" spans="1:17" x14ac:dyDescent="0.25">
      <c r="A548">
        <v>1201</v>
      </c>
      <c r="B548" t="s">
        <v>116</v>
      </c>
      <c r="C548">
        <v>181213</v>
      </c>
      <c r="D548">
        <v>23001001</v>
      </c>
      <c r="E548" s="38">
        <v>45219</v>
      </c>
      <c r="F548" t="e">
        <f>VLOOKUP(C548,Sheet3!$E$2:$E$16,1,0)</f>
        <v>#N/A</v>
      </c>
      <c r="G548" s="38">
        <v>45230</v>
      </c>
      <c r="H548" t="s">
        <v>133</v>
      </c>
      <c r="J548">
        <v>1</v>
      </c>
      <c r="L548">
        <v>55738459</v>
      </c>
      <c r="M548" t="s">
        <v>107</v>
      </c>
    </row>
    <row r="549" spans="1:17" x14ac:dyDescent="0.25">
      <c r="A549">
        <v>1201</v>
      </c>
      <c r="B549" t="s">
        <v>116</v>
      </c>
      <c r="C549">
        <v>181214</v>
      </c>
      <c r="D549">
        <v>23001012</v>
      </c>
      <c r="E549" s="38">
        <v>45223</v>
      </c>
      <c r="F549" t="e">
        <f>VLOOKUP(C549,Sheet3!$E$2:$E$16,1,0)</f>
        <v>#N/A</v>
      </c>
      <c r="G549" s="38">
        <v>45226</v>
      </c>
      <c r="H549" t="s">
        <v>160</v>
      </c>
      <c r="J549">
        <v>1</v>
      </c>
      <c r="L549">
        <v>55391977</v>
      </c>
      <c r="M549" t="s">
        <v>161</v>
      </c>
    </row>
    <row r="550" spans="1:17" x14ac:dyDescent="0.25">
      <c r="A550">
        <v>1201</v>
      </c>
      <c r="B550" t="s">
        <v>116</v>
      </c>
      <c r="C550">
        <v>181215</v>
      </c>
      <c r="D550">
        <v>23001513</v>
      </c>
      <c r="E550" s="38">
        <v>45223</v>
      </c>
      <c r="F550" t="e">
        <f>VLOOKUP(C550,Sheet3!$E$2:$E$16,1,0)</f>
        <v>#N/A</v>
      </c>
      <c r="G550" s="38">
        <v>45226</v>
      </c>
      <c r="H550" t="s">
        <v>437</v>
      </c>
      <c r="J550">
        <v>3</v>
      </c>
      <c r="L550">
        <v>57420129</v>
      </c>
      <c r="M550" t="s">
        <v>438</v>
      </c>
      <c r="Q550" t="s">
        <v>439</v>
      </c>
    </row>
    <row r="551" spans="1:17" x14ac:dyDescent="0.25">
      <c r="A551">
        <v>1201</v>
      </c>
      <c r="B551" t="s">
        <v>116</v>
      </c>
      <c r="C551">
        <v>181224</v>
      </c>
      <c r="D551">
        <v>23001017</v>
      </c>
      <c r="E551" s="38">
        <v>45223</v>
      </c>
      <c r="F551" t="e">
        <f>VLOOKUP(C551,Sheet3!$E$2:$E$16,1,0)</f>
        <v>#N/A</v>
      </c>
      <c r="G551" s="38">
        <v>45260</v>
      </c>
      <c r="H551" t="s">
        <v>238</v>
      </c>
      <c r="J551">
        <v>30</v>
      </c>
      <c r="L551">
        <v>55881669</v>
      </c>
      <c r="M551" t="s">
        <v>123</v>
      </c>
      <c r="Q551" t="s">
        <v>125</v>
      </c>
    </row>
    <row r="552" spans="1:17" x14ac:dyDescent="0.25">
      <c r="A552">
        <v>1201</v>
      </c>
      <c r="B552" t="s">
        <v>116</v>
      </c>
      <c r="C552">
        <v>181225</v>
      </c>
      <c r="D552">
        <v>23001012</v>
      </c>
      <c r="E552" s="38">
        <v>45223</v>
      </c>
      <c r="F552" t="e">
        <f>VLOOKUP(C552,Sheet3!$E$2:$E$16,1,0)</f>
        <v>#N/A</v>
      </c>
      <c r="G552" s="38">
        <v>45230</v>
      </c>
      <c r="H552" t="s">
        <v>160</v>
      </c>
      <c r="J552">
        <v>4</v>
      </c>
      <c r="L552">
        <v>55391977</v>
      </c>
      <c r="M552" t="s">
        <v>161</v>
      </c>
    </row>
    <row r="553" spans="1:17" x14ac:dyDescent="0.25">
      <c r="A553">
        <v>1201</v>
      </c>
      <c r="B553" t="s">
        <v>116</v>
      </c>
      <c r="C553">
        <v>181226</v>
      </c>
      <c r="D553">
        <v>23001012</v>
      </c>
      <c r="E553" s="38">
        <v>45223</v>
      </c>
      <c r="F553" t="e">
        <f>VLOOKUP(C553,Sheet3!$E$2:$E$16,1,0)</f>
        <v>#N/A</v>
      </c>
      <c r="G553" s="38">
        <v>45230</v>
      </c>
      <c r="H553" t="s">
        <v>160</v>
      </c>
      <c r="J553">
        <v>3</v>
      </c>
      <c r="L553">
        <v>55391977</v>
      </c>
      <c r="M553" t="s">
        <v>161</v>
      </c>
    </row>
    <row r="554" spans="1:17" x14ac:dyDescent="0.25">
      <c r="A554">
        <v>1201</v>
      </c>
      <c r="B554" t="s">
        <v>105</v>
      </c>
      <c r="C554">
        <v>181227</v>
      </c>
      <c r="D554">
        <v>23001503</v>
      </c>
      <c r="E554" s="38">
        <v>45224</v>
      </c>
      <c r="F554" t="e">
        <f>VLOOKUP(C554,Sheet3!$E$2:$E$16,1,0)</f>
        <v>#N/A</v>
      </c>
      <c r="G554" s="38">
        <v>45327</v>
      </c>
      <c r="H554" t="s">
        <v>482</v>
      </c>
      <c r="J554">
        <v>3020</v>
      </c>
      <c r="L554">
        <v>55881669</v>
      </c>
      <c r="M554" t="s">
        <v>123</v>
      </c>
      <c r="P554" t="s">
        <v>181</v>
      </c>
      <c r="Q554" t="s">
        <v>125</v>
      </c>
    </row>
    <row r="555" spans="1:17" x14ac:dyDescent="0.25">
      <c r="A555">
        <v>1201</v>
      </c>
      <c r="B555" t="s">
        <v>116</v>
      </c>
      <c r="C555">
        <v>181228</v>
      </c>
      <c r="D555">
        <v>23001012</v>
      </c>
      <c r="E555" s="38">
        <v>45224</v>
      </c>
      <c r="F555" t="e">
        <f>VLOOKUP(C555,Sheet3!$E$2:$E$16,1,0)</f>
        <v>#N/A</v>
      </c>
      <c r="G555" s="38">
        <v>45233</v>
      </c>
      <c r="H555" t="s">
        <v>160</v>
      </c>
      <c r="J555">
        <v>3</v>
      </c>
      <c r="L555">
        <v>55391977</v>
      </c>
      <c r="M555" t="s">
        <v>161</v>
      </c>
    </row>
    <row r="556" spans="1:17" x14ac:dyDescent="0.25">
      <c r="A556">
        <v>1201</v>
      </c>
      <c r="B556" t="s">
        <v>116</v>
      </c>
      <c r="C556">
        <v>181229</v>
      </c>
      <c r="D556">
        <v>23001012</v>
      </c>
      <c r="E556" s="38">
        <v>45224</v>
      </c>
      <c r="F556" t="e">
        <f>VLOOKUP(C556,Sheet3!$E$2:$E$16,1,0)</f>
        <v>#N/A</v>
      </c>
      <c r="G556" s="38">
        <v>45233</v>
      </c>
      <c r="H556" t="s">
        <v>160</v>
      </c>
      <c r="J556">
        <v>4</v>
      </c>
      <c r="L556">
        <v>55391977</v>
      </c>
      <c r="M556" t="s">
        <v>161</v>
      </c>
    </row>
    <row r="557" spans="1:17" x14ac:dyDescent="0.25">
      <c r="A557">
        <v>1201</v>
      </c>
      <c r="B557" t="s">
        <v>116</v>
      </c>
      <c r="C557">
        <v>181240</v>
      </c>
      <c r="D557">
        <v>23001558</v>
      </c>
      <c r="E557" s="38">
        <v>45225</v>
      </c>
      <c r="F557" t="e">
        <f>VLOOKUP(C557,Sheet3!$E$2:$E$16,1,0)</f>
        <v>#N/A</v>
      </c>
      <c r="G557" s="38">
        <v>45230</v>
      </c>
      <c r="H557" t="s">
        <v>483</v>
      </c>
      <c r="J557">
        <v>1</v>
      </c>
      <c r="L557">
        <v>53000005</v>
      </c>
      <c r="M557" t="s">
        <v>356</v>
      </c>
      <c r="Q557" t="s">
        <v>357</v>
      </c>
    </row>
    <row r="558" spans="1:17" x14ac:dyDescent="0.25">
      <c r="A558">
        <v>1201</v>
      </c>
      <c r="B558" t="s">
        <v>116</v>
      </c>
      <c r="C558">
        <v>181241</v>
      </c>
      <c r="D558">
        <v>23001558</v>
      </c>
      <c r="E558" s="38">
        <v>45225</v>
      </c>
      <c r="F558" t="e">
        <f>VLOOKUP(C558,Sheet3!$E$2:$E$16,1,0)</f>
        <v>#N/A</v>
      </c>
      <c r="G558" s="38">
        <v>45230</v>
      </c>
      <c r="H558" t="s">
        <v>483</v>
      </c>
      <c r="J558">
        <v>1</v>
      </c>
      <c r="L558">
        <v>53000005</v>
      </c>
      <c r="M558" t="s">
        <v>356</v>
      </c>
      <c r="Q558" t="s">
        <v>357</v>
      </c>
    </row>
    <row r="559" spans="1:17" x14ac:dyDescent="0.25">
      <c r="A559">
        <v>1201</v>
      </c>
      <c r="B559" t="s">
        <v>116</v>
      </c>
      <c r="C559">
        <v>181242</v>
      </c>
      <c r="D559">
        <v>23001558</v>
      </c>
      <c r="E559" s="38">
        <v>45225</v>
      </c>
      <c r="F559" t="e">
        <f>VLOOKUP(C559,Sheet3!$E$2:$E$16,1,0)</f>
        <v>#N/A</v>
      </c>
      <c r="G559" s="38">
        <v>45230</v>
      </c>
      <c r="H559" t="s">
        <v>483</v>
      </c>
      <c r="J559">
        <v>1</v>
      </c>
      <c r="L559">
        <v>53000005</v>
      </c>
      <c r="M559" t="s">
        <v>356</v>
      </c>
      <c r="Q559" t="s">
        <v>357</v>
      </c>
    </row>
    <row r="560" spans="1:17" x14ac:dyDescent="0.25">
      <c r="A560">
        <v>1201</v>
      </c>
      <c r="B560" t="s">
        <v>116</v>
      </c>
      <c r="C560">
        <v>181243</v>
      </c>
      <c r="D560">
        <v>23001558</v>
      </c>
      <c r="E560" s="38">
        <v>45225</v>
      </c>
      <c r="F560" t="e">
        <f>VLOOKUP(C560,Sheet3!$E$2:$E$16,1,0)</f>
        <v>#N/A</v>
      </c>
      <c r="G560" s="38">
        <v>45230</v>
      </c>
      <c r="H560" t="s">
        <v>483</v>
      </c>
      <c r="J560">
        <v>1</v>
      </c>
      <c r="L560">
        <v>53000005</v>
      </c>
      <c r="M560" t="s">
        <v>356</v>
      </c>
      <c r="Q560" t="s">
        <v>357</v>
      </c>
    </row>
    <row r="561" spans="1:17" x14ac:dyDescent="0.25">
      <c r="A561">
        <v>1201</v>
      </c>
      <c r="B561" t="s">
        <v>116</v>
      </c>
      <c r="C561">
        <v>181244</v>
      </c>
      <c r="D561">
        <v>23001558</v>
      </c>
      <c r="E561" s="38">
        <v>45225</v>
      </c>
      <c r="F561" t="e">
        <f>VLOOKUP(C561,Sheet3!$E$2:$E$16,1,0)</f>
        <v>#N/A</v>
      </c>
      <c r="G561" s="38">
        <v>45230</v>
      </c>
      <c r="H561" t="s">
        <v>483</v>
      </c>
      <c r="J561">
        <v>1</v>
      </c>
      <c r="L561">
        <v>53000005</v>
      </c>
      <c r="M561" t="s">
        <v>356</v>
      </c>
      <c r="Q561" t="s">
        <v>357</v>
      </c>
    </row>
    <row r="562" spans="1:17" x14ac:dyDescent="0.25">
      <c r="A562">
        <v>1201</v>
      </c>
      <c r="B562" t="s">
        <v>116</v>
      </c>
      <c r="C562">
        <v>181245</v>
      </c>
      <c r="D562">
        <v>23001558</v>
      </c>
      <c r="E562" s="38">
        <v>45225</v>
      </c>
      <c r="F562" t="e">
        <f>VLOOKUP(C562,Sheet3!$E$2:$E$16,1,0)</f>
        <v>#N/A</v>
      </c>
      <c r="G562" s="38">
        <v>45230</v>
      </c>
      <c r="H562" t="s">
        <v>483</v>
      </c>
      <c r="J562">
        <v>1</v>
      </c>
      <c r="L562">
        <v>53000005</v>
      </c>
      <c r="M562" t="s">
        <v>356</v>
      </c>
      <c r="Q562" t="s">
        <v>357</v>
      </c>
    </row>
    <row r="563" spans="1:17" x14ac:dyDescent="0.25">
      <c r="A563">
        <v>1201</v>
      </c>
      <c r="B563" t="s">
        <v>116</v>
      </c>
      <c r="C563">
        <v>181246</v>
      </c>
      <c r="D563">
        <v>23001558</v>
      </c>
      <c r="E563" s="38">
        <v>45225</v>
      </c>
      <c r="F563" t="e">
        <f>VLOOKUP(C563,Sheet3!$E$2:$E$16,1,0)</f>
        <v>#N/A</v>
      </c>
      <c r="G563" s="38">
        <v>45230</v>
      </c>
      <c r="H563" t="s">
        <v>483</v>
      </c>
      <c r="J563">
        <v>1</v>
      </c>
      <c r="L563">
        <v>53000005</v>
      </c>
      <c r="M563" t="s">
        <v>356</v>
      </c>
      <c r="Q563" t="s">
        <v>357</v>
      </c>
    </row>
    <row r="564" spans="1:17" x14ac:dyDescent="0.25">
      <c r="A564">
        <v>1201</v>
      </c>
      <c r="B564" t="s">
        <v>116</v>
      </c>
      <c r="C564">
        <v>181247</v>
      </c>
      <c r="D564">
        <v>23001558</v>
      </c>
      <c r="E564" s="38">
        <v>45225</v>
      </c>
      <c r="F564" t="e">
        <f>VLOOKUP(C564,Sheet3!$E$2:$E$16,1,0)</f>
        <v>#N/A</v>
      </c>
      <c r="G564" s="38">
        <v>45230</v>
      </c>
      <c r="H564" t="s">
        <v>483</v>
      </c>
      <c r="J564">
        <v>1</v>
      </c>
      <c r="L564">
        <v>53000005</v>
      </c>
      <c r="M564" t="s">
        <v>356</v>
      </c>
      <c r="Q564" t="s">
        <v>357</v>
      </c>
    </row>
    <row r="565" spans="1:17" x14ac:dyDescent="0.25">
      <c r="A565">
        <v>1201</v>
      </c>
      <c r="B565" t="s">
        <v>116</v>
      </c>
      <c r="C565">
        <v>181248</v>
      </c>
      <c r="D565">
        <v>23001558</v>
      </c>
      <c r="E565" s="38">
        <v>45225</v>
      </c>
      <c r="F565" t="e">
        <f>VLOOKUP(C565,Sheet3!$E$2:$E$16,1,0)</f>
        <v>#N/A</v>
      </c>
      <c r="G565" s="38">
        <v>45230</v>
      </c>
      <c r="H565" t="s">
        <v>483</v>
      </c>
      <c r="J565">
        <v>1</v>
      </c>
      <c r="L565">
        <v>53000005</v>
      </c>
      <c r="M565" t="s">
        <v>356</v>
      </c>
      <c r="Q565" t="s">
        <v>357</v>
      </c>
    </row>
    <row r="566" spans="1:17" x14ac:dyDescent="0.25">
      <c r="A566">
        <v>1201</v>
      </c>
      <c r="B566" t="s">
        <v>116</v>
      </c>
      <c r="C566">
        <v>181249</v>
      </c>
      <c r="D566">
        <v>23001050</v>
      </c>
      <c r="E566" s="38">
        <v>45225</v>
      </c>
      <c r="F566" t="e">
        <f>VLOOKUP(C566,Sheet3!$E$2:$E$16,1,0)</f>
        <v>#N/A</v>
      </c>
      <c r="G566" s="38">
        <v>45233</v>
      </c>
      <c r="H566" t="s">
        <v>135</v>
      </c>
      <c r="J566">
        <v>3</v>
      </c>
      <c r="L566">
        <v>55738459</v>
      </c>
      <c r="M566" t="s">
        <v>107</v>
      </c>
    </row>
    <row r="567" spans="1:17" x14ac:dyDescent="0.25">
      <c r="A567">
        <v>1201</v>
      </c>
      <c r="B567" t="s">
        <v>116</v>
      </c>
      <c r="C567">
        <v>181250</v>
      </c>
      <c r="D567">
        <v>23001012</v>
      </c>
      <c r="E567" s="38">
        <v>45226</v>
      </c>
      <c r="F567" t="e">
        <f>VLOOKUP(C567,Sheet3!$E$2:$E$16,1,0)</f>
        <v>#N/A</v>
      </c>
      <c r="G567" s="38">
        <v>45232</v>
      </c>
      <c r="H567" t="s">
        <v>160</v>
      </c>
      <c r="J567">
        <v>3</v>
      </c>
      <c r="L567">
        <v>55391977</v>
      </c>
      <c r="M567" t="s">
        <v>161</v>
      </c>
    </row>
    <row r="568" spans="1:17" x14ac:dyDescent="0.25">
      <c r="A568">
        <v>1201</v>
      </c>
      <c r="B568" t="s">
        <v>116</v>
      </c>
      <c r="C568">
        <v>181251</v>
      </c>
      <c r="D568">
        <v>23001003</v>
      </c>
      <c r="E568" s="38">
        <v>45229</v>
      </c>
      <c r="F568" t="e">
        <f>VLOOKUP(C568,Sheet3!$E$2:$E$16,1,0)</f>
        <v>#N/A</v>
      </c>
      <c r="G568" s="38">
        <v>45233</v>
      </c>
      <c r="H568" t="s">
        <v>157</v>
      </c>
      <c r="J568">
        <v>2</v>
      </c>
      <c r="L568">
        <v>57225201</v>
      </c>
      <c r="M568" t="s">
        <v>158</v>
      </c>
      <c r="Q568" t="s">
        <v>159</v>
      </c>
    </row>
    <row r="569" spans="1:17" x14ac:dyDescent="0.25">
      <c r="A569">
        <v>1201</v>
      </c>
      <c r="B569" t="s">
        <v>116</v>
      </c>
      <c r="C569">
        <v>181252</v>
      </c>
      <c r="D569">
        <v>23001003</v>
      </c>
      <c r="E569" s="38">
        <v>45229</v>
      </c>
      <c r="F569" t="e">
        <f>VLOOKUP(C569,Sheet3!$E$2:$E$16,1,0)</f>
        <v>#N/A</v>
      </c>
      <c r="G569" s="38">
        <v>45233</v>
      </c>
      <c r="H569" t="s">
        <v>157</v>
      </c>
      <c r="J569">
        <v>2</v>
      </c>
      <c r="L569">
        <v>57225201</v>
      </c>
      <c r="M569" t="s">
        <v>158</v>
      </c>
      <c r="Q569" t="s">
        <v>159</v>
      </c>
    </row>
    <row r="570" spans="1:17" x14ac:dyDescent="0.25">
      <c r="A570">
        <v>1201</v>
      </c>
      <c r="B570" t="s">
        <v>116</v>
      </c>
      <c r="C570">
        <v>181253</v>
      </c>
      <c r="D570">
        <v>23001012</v>
      </c>
      <c r="E570" s="38">
        <v>45230</v>
      </c>
      <c r="F570" t="e">
        <f>VLOOKUP(C570,Sheet3!$E$2:$E$16,1,0)</f>
        <v>#N/A</v>
      </c>
      <c r="G570" s="38">
        <v>45233</v>
      </c>
      <c r="H570" t="s">
        <v>160</v>
      </c>
      <c r="J570">
        <v>4</v>
      </c>
      <c r="L570">
        <v>55391977</v>
      </c>
      <c r="M570" t="s">
        <v>161</v>
      </c>
    </row>
    <row r="571" spans="1:17" x14ac:dyDescent="0.25">
      <c r="A571">
        <v>1201</v>
      </c>
      <c r="B571" t="s">
        <v>144</v>
      </c>
      <c r="C571">
        <v>181254</v>
      </c>
      <c r="D571">
        <v>23001562</v>
      </c>
      <c r="E571" s="38">
        <v>45230</v>
      </c>
      <c r="F571" t="e">
        <f>VLOOKUP(C571,Sheet3!$E$2:$E$16,1,0)</f>
        <v>#N/A</v>
      </c>
      <c r="G571" s="38">
        <v>45260</v>
      </c>
      <c r="H571" t="s">
        <v>484</v>
      </c>
      <c r="J571">
        <v>295</v>
      </c>
      <c r="L571">
        <v>57328867</v>
      </c>
      <c r="M571" t="s">
        <v>485</v>
      </c>
      <c r="Q571" t="s">
        <v>486</v>
      </c>
    </row>
    <row r="572" spans="1:17" x14ac:dyDescent="0.25">
      <c r="A572">
        <v>1201</v>
      </c>
      <c r="B572" t="s">
        <v>144</v>
      </c>
      <c r="C572">
        <v>181255</v>
      </c>
      <c r="D572">
        <v>23001559</v>
      </c>
      <c r="E572" s="38">
        <v>45231</v>
      </c>
      <c r="F572" t="e">
        <f>VLOOKUP(C572,Sheet3!$E$2:$E$16,1,0)</f>
        <v>#N/A</v>
      </c>
      <c r="G572" s="38">
        <v>45285</v>
      </c>
      <c r="H572" t="s">
        <v>487</v>
      </c>
      <c r="J572">
        <v>1000</v>
      </c>
      <c r="L572">
        <v>57398700</v>
      </c>
      <c r="M572" t="s">
        <v>202</v>
      </c>
      <c r="Q572" t="s">
        <v>203</v>
      </c>
    </row>
    <row r="573" spans="1:17" x14ac:dyDescent="0.25">
      <c r="A573">
        <v>1201</v>
      </c>
      <c r="B573" t="s">
        <v>144</v>
      </c>
      <c r="C573">
        <v>181256</v>
      </c>
      <c r="D573">
        <v>23001561</v>
      </c>
      <c r="E573" s="38">
        <v>45231</v>
      </c>
      <c r="F573" t="e">
        <f>VLOOKUP(C573,Sheet3!$E$2:$E$16,1,0)</f>
        <v>#N/A</v>
      </c>
      <c r="G573" s="38">
        <v>45285</v>
      </c>
      <c r="H573" t="s">
        <v>488</v>
      </c>
      <c r="J573">
        <v>400</v>
      </c>
      <c r="L573">
        <v>57398700</v>
      </c>
      <c r="M573" t="s">
        <v>202</v>
      </c>
      <c r="Q573" t="s">
        <v>203</v>
      </c>
    </row>
    <row r="574" spans="1:17" x14ac:dyDescent="0.25">
      <c r="A574">
        <v>1201</v>
      </c>
      <c r="B574" t="s">
        <v>105</v>
      </c>
      <c r="C574">
        <v>181257</v>
      </c>
      <c r="D574">
        <v>23001542</v>
      </c>
      <c r="E574" s="38">
        <v>45231</v>
      </c>
      <c r="F574" t="e">
        <f>VLOOKUP(C574,Sheet3!$E$2:$E$16,1,0)</f>
        <v>#N/A</v>
      </c>
      <c r="G574" s="38">
        <v>45338</v>
      </c>
      <c r="H574" t="s">
        <v>489</v>
      </c>
      <c r="J574">
        <v>10500</v>
      </c>
      <c r="L574">
        <v>55738459</v>
      </c>
      <c r="M574" t="s">
        <v>107</v>
      </c>
      <c r="P574" t="s">
        <v>490</v>
      </c>
    </row>
    <row r="575" spans="1:17" x14ac:dyDescent="0.25">
      <c r="A575">
        <v>1201</v>
      </c>
      <c r="B575" t="s">
        <v>105</v>
      </c>
      <c r="C575">
        <v>181258</v>
      </c>
      <c r="D575">
        <v>23001543</v>
      </c>
      <c r="E575" s="38">
        <v>45231</v>
      </c>
      <c r="F575" t="e">
        <f>VLOOKUP(C575,Sheet3!$E$2:$E$16,1,0)</f>
        <v>#N/A</v>
      </c>
      <c r="G575" s="38">
        <v>45338</v>
      </c>
      <c r="H575" t="s">
        <v>491</v>
      </c>
      <c r="J575">
        <v>16000</v>
      </c>
      <c r="L575">
        <v>55738459</v>
      </c>
      <c r="M575" t="s">
        <v>107</v>
      </c>
      <c r="P575" t="s">
        <v>490</v>
      </c>
    </row>
    <row r="576" spans="1:17" x14ac:dyDescent="0.25">
      <c r="A576">
        <v>1201</v>
      </c>
      <c r="B576" t="s">
        <v>105</v>
      </c>
      <c r="C576">
        <v>181259</v>
      </c>
      <c r="D576">
        <v>23001544</v>
      </c>
      <c r="E576" s="38">
        <v>45231</v>
      </c>
      <c r="F576" t="e">
        <f>VLOOKUP(C576,Sheet3!$E$2:$E$16,1,0)</f>
        <v>#N/A</v>
      </c>
      <c r="G576" s="38">
        <v>45338</v>
      </c>
      <c r="H576" t="s">
        <v>492</v>
      </c>
      <c r="J576">
        <v>4700</v>
      </c>
      <c r="L576">
        <v>55738459</v>
      </c>
      <c r="M576" t="s">
        <v>107</v>
      </c>
      <c r="P576" t="s">
        <v>490</v>
      </c>
    </row>
    <row r="577" spans="1:17" x14ac:dyDescent="0.25">
      <c r="A577">
        <v>1201</v>
      </c>
      <c r="B577" t="s">
        <v>116</v>
      </c>
      <c r="C577">
        <v>181260</v>
      </c>
      <c r="D577">
        <v>23001001</v>
      </c>
      <c r="E577" s="38">
        <v>45231</v>
      </c>
      <c r="F577" t="e">
        <f>VLOOKUP(C577,Sheet3!$E$2:$E$16,1,0)</f>
        <v>#N/A</v>
      </c>
      <c r="G577" s="38">
        <v>45240</v>
      </c>
      <c r="H577" t="s">
        <v>133</v>
      </c>
      <c r="J577">
        <v>1</v>
      </c>
      <c r="L577">
        <v>55738459</v>
      </c>
      <c r="M577" t="s">
        <v>107</v>
      </c>
    </row>
    <row r="578" spans="1:17" x14ac:dyDescent="0.25">
      <c r="A578">
        <v>1201</v>
      </c>
      <c r="B578" t="s">
        <v>116</v>
      </c>
      <c r="C578">
        <v>181261</v>
      </c>
      <c r="D578">
        <v>23001012</v>
      </c>
      <c r="E578" s="38">
        <v>45231</v>
      </c>
      <c r="F578" t="e">
        <f>VLOOKUP(C578,Sheet3!$E$2:$E$16,1,0)</f>
        <v>#N/A</v>
      </c>
      <c r="G578" s="38">
        <v>45236</v>
      </c>
      <c r="H578" t="s">
        <v>160</v>
      </c>
      <c r="J578">
        <v>1</v>
      </c>
      <c r="L578">
        <v>55391977</v>
      </c>
      <c r="M578" t="s">
        <v>161</v>
      </c>
    </row>
    <row r="579" spans="1:17" x14ac:dyDescent="0.25">
      <c r="A579">
        <v>1201</v>
      </c>
      <c r="B579" t="s">
        <v>116</v>
      </c>
      <c r="C579">
        <v>181262</v>
      </c>
      <c r="D579">
        <v>23001012</v>
      </c>
      <c r="E579" s="38">
        <v>45231</v>
      </c>
      <c r="F579" t="e">
        <f>VLOOKUP(C579,Sheet3!$E$2:$E$16,1,0)</f>
        <v>#N/A</v>
      </c>
      <c r="G579" s="38">
        <v>45238</v>
      </c>
      <c r="H579" t="s">
        <v>160</v>
      </c>
      <c r="J579">
        <v>5</v>
      </c>
      <c r="L579">
        <v>55391977</v>
      </c>
      <c r="M579" t="s">
        <v>161</v>
      </c>
    </row>
    <row r="580" spans="1:17" x14ac:dyDescent="0.25">
      <c r="A580">
        <v>1201</v>
      </c>
      <c r="B580" t="s">
        <v>116</v>
      </c>
      <c r="C580">
        <v>181263</v>
      </c>
      <c r="D580">
        <v>23001179</v>
      </c>
      <c r="E580" s="38">
        <v>45232</v>
      </c>
      <c r="F580" t="e">
        <f>VLOOKUP(C580,Sheet3!$E$2:$E$16,1,0)</f>
        <v>#N/A</v>
      </c>
      <c r="G580" s="38">
        <v>45260</v>
      </c>
      <c r="H580" t="s">
        <v>172</v>
      </c>
      <c r="J580">
        <v>7</v>
      </c>
      <c r="L580">
        <v>55358131</v>
      </c>
      <c r="M580" t="s">
        <v>173</v>
      </c>
      <c r="Q580" t="s">
        <v>174</v>
      </c>
    </row>
    <row r="581" spans="1:17" x14ac:dyDescent="0.25">
      <c r="A581">
        <v>1201</v>
      </c>
      <c r="B581" t="s">
        <v>105</v>
      </c>
      <c r="C581">
        <v>181264</v>
      </c>
      <c r="D581">
        <v>23001547</v>
      </c>
      <c r="E581" s="38">
        <v>45232</v>
      </c>
      <c r="F581" t="e">
        <f>VLOOKUP(C581,Sheet3!$E$2:$E$16,1,0)</f>
        <v>#N/A</v>
      </c>
      <c r="G581" s="38">
        <v>45321</v>
      </c>
      <c r="H581" t="s">
        <v>493</v>
      </c>
      <c r="J581">
        <v>2100</v>
      </c>
      <c r="L581">
        <v>55738459</v>
      </c>
      <c r="M581" t="s">
        <v>107</v>
      </c>
      <c r="P581" t="s">
        <v>494</v>
      </c>
    </row>
    <row r="582" spans="1:17" x14ac:dyDescent="0.25">
      <c r="A582">
        <v>1201</v>
      </c>
      <c r="B582" t="s">
        <v>105</v>
      </c>
      <c r="C582">
        <v>181265</v>
      </c>
      <c r="D582">
        <v>23001548</v>
      </c>
      <c r="E582" s="38">
        <v>45232</v>
      </c>
      <c r="F582" t="e">
        <f>VLOOKUP(C582,Sheet3!$E$2:$E$16,1,0)</f>
        <v>#N/A</v>
      </c>
      <c r="G582" s="38">
        <v>45321</v>
      </c>
      <c r="H582" t="s">
        <v>495</v>
      </c>
      <c r="J582">
        <v>2000</v>
      </c>
      <c r="L582">
        <v>55738459</v>
      </c>
      <c r="M582" t="s">
        <v>107</v>
      </c>
      <c r="P582" t="s">
        <v>494</v>
      </c>
    </row>
    <row r="583" spans="1:17" x14ac:dyDescent="0.25">
      <c r="A583">
        <v>1201</v>
      </c>
      <c r="B583" t="s">
        <v>105</v>
      </c>
      <c r="C583">
        <v>181266</v>
      </c>
      <c r="D583">
        <v>23001549</v>
      </c>
      <c r="E583" s="38">
        <v>45232</v>
      </c>
      <c r="F583" t="e">
        <f>VLOOKUP(C583,Sheet3!$E$2:$E$16,1,0)</f>
        <v>#N/A</v>
      </c>
      <c r="G583" s="38">
        <v>45321</v>
      </c>
      <c r="H583" t="s">
        <v>496</v>
      </c>
      <c r="J583">
        <v>2240</v>
      </c>
      <c r="L583">
        <v>55738459</v>
      </c>
      <c r="M583" t="s">
        <v>107</v>
      </c>
      <c r="P583" t="s">
        <v>494</v>
      </c>
    </row>
    <row r="584" spans="1:17" x14ac:dyDescent="0.25">
      <c r="A584">
        <v>1201</v>
      </c>
      <c r="B584" t="s">
        <v>105</v>
      </c>
      <c r="C584">
        <v>181267</v>
      </c>
      <c r="D584">
        <v>23001550</v>
      </c>
      <c r="E584" s="38">
        <v>45232</v>
      </c>
      <c r="F584" t="e">
        <f>VLOOKUP(C584,Sheet3!$E$2:$E$16,1,0)</f>
        <v>#N/A</v>
      </c>
      <c r="G584" s="38">
        <v>45321</v>
      </c>
      <c r="H584" t="s">
        <v>497</v>
      </c>
      <c r="J584">
        <v>1200</v>
      </c>
      <c r="L584">
        <v>55738459</v>
      </c>
      <c r="M584" t="s">
        <v>107</v>
      </c>
      <c r="P584" t="s">
        <v>494</v>
      </c>
    </row>
    <row r="585" spans="1:17" x14ac:dyDescent="0.25">
      <c r="A585">
        <v>1201</v>
      </c>
      <c r="B585" t="s">
        <v>105</v>
      </c>
      <c r="C585">
        <v>181268</v>
      </c>
      <c r="D585">
        <v>23001554</v>
      </c>
      <c r="E585" s="38">
        <v>45232</v>
      </c>
      <c r="F585" t="e">
        <f>VLOOKUP(C585,Sheet3!$E$2:$E$16,1,0)</f>
        <v>#N/A</v>
      </c>
      <c r="G585" s="38">
        <v>45321</v>
      </c>
      <c r="H585" t="s">
        <v>498</v>
      </c>
      <c r="J585">
        <v>403</v>
      </c>
      <c r="L585">
        <v>55738459</v>
      </c>
      <c r="M585" t="s">
        <v>107</v>
      </c>
      <c r="P585" t="s">
        <v>494</v>
      </c>
    </row>
    <row r="586" spans="1:17" x14ac:dyDescent="0.25">
      <c r="A586">
        <v>1201</v>
      </c>
      <c r="B586" t="s">
        <v>105</v>
      </c>
      <c r="C586">
        <v>181269</v>
      </c>
      <c r="D586">
        <v>23001555</v>
      </c>
      <c r="E586" s="38">
        <v>45232</v>
      </c>
      <c r="F586" t="e">
        <f>VLOOKUP(C586,Sheet3!$E$2:$E$16,1,0)</f>
        <v>#N/A</v>
      </c>
      <c r="G586" s="38">
        <v>45321</v>
      </c>
      <c r="H586" t="s">
        <v>499</v>
      </c>
      <c r="J586">
        <v>403</v>
      </c>
      <c r="L586">
        <v>55738459</v>
      </c>
      <c r="M586" t="s">
        <v>107</v>
      </c>
      <c r="P586" t="s">
        <v>494</v>
      </c>
    </row>
    <row r="587" spans="1:17" x14ac:dyDescent="0.25">
      <c r="A587">
        <v>1201</v>
      </c>
      <c r="B587" t="s">
        <v>105</v>
      </c>
      <c r="C587">
        <v>181270</v>
      </c>
      <c r="D587">
        <v>23001556</v>
      </c>
      <c r="E587" s="38">
        <v>45232</v>
      </c>
      <c r="F587" t="e">
        <f>VLOOKUP(C587,Sheet3!$E$2:$E$16,1,0)</f>
        <v>#N/A</v>
      </c>
      <c r="G587" s="38">
        <v>45321</v>
      </c>
      <c r="H587" t="s">
        <v>500</v>
      </c>
      <c r="J587">
        <v>342</v>
      </c>
      <c r="L587">
        <v>55738459</v>
      </c>
      <c r="M587" t="s">
        <v>107</v>
      </c>
      <c r="P587" t="s">
        <v>494</v>
      </c>
    </row>
    <row r="588" spans="1:17" x14ac:dyDescent="0.25">
      <c r="A588">
        <v>1201</v>
      </c>
      <c r="B588" t="s">
        <v>105</v>
      </c>
      <c r="C588">
        <v>181271</v>
      </c>
      <c r="D588">
        <v>23001557</v>
      </c>
      <c r="E588" s="38">
        <v>45232</v>
      </c>
      <c r="F588" t="e">
        <f>VLOOKUP(C588,Sheet3!$E$2:$E$16,1,0)</f>
        <v>#N/A</v>
      </c>
      <c r="G588" s="38">
        <v>45321</v>
      </c>
      <c r="H588" t="s">
        <v>501</v>
      </c>
      <c r="J588">
        <v>61</v>
      </c>
      <c r="L588">
        <v>55738459</v>
      </c>
      <c r="M588" t="s">
        <v>107</v>
      </c>
      <c r="P588" t="s">
        <v>494</v>
      </c>
    </row>
    <row r="589" spans="1:17" x14ac:dyDescent="0.25">
      <c r="A589">
        <v>1201</v>
      </c>
      <c r="B589" t="s">
        <v>116</v>
      </c>
      <c r="C589">
        <v>181275</v>
      </c>
      <c r="D589">
        <v>23001012</v>
      </c>
      <c r="E589" s="38">
        <v>45233</v>
      </c>
      <c r="F589" t="e">
        <f>VLOOKUP(C589,Sheet3!$E$2:$E$16,1,0)</f>
        <v>#N/A</v>
      </c>
      <c r="G589" s="38">
        <v>45240</v>
      </c>
      <c r="H589" t="s">
        <v>160</v>
      </c>
      <c r="J589">
        <v>4</v>
      </c>
      <c r="L589">
        <v>55391977</v>
      </c>
      <c r="M589" t="s">
        <v>161</v>
      </c>
    </row>
    <row r="590" spans="1:17" x14ac:dyDescent="0.25">
      <c r="A590">
        <v>1201</v>
      </c>
      <c r="B590" t="s">
        <v>116</v>
      </c>
      <c r="C590">
        <v>181276</v>
      </c>
      <c r="D590">
        <v>23001012</v>
      </c>
      <c r="E590" s="38">
        <v>45233</v>
      </c>
      <c r="F590" t="e">
        <f>VLOOKUP(C590,Sheet3!$E$2:$E$16,1,0)</f>
        <v>#N/A</v>
      </c>
      <c r="G590" s="38">
        <v>45240</v>
      </c>
      <c r="H590" t="s">
        <v>160</v>
      </c>
      <c r="J590">
        <v>3</v>
      </c>
      <c r="L590">
        <v>55391977</v>
      </c>
      <c r="M590" t="s">
        <v>161</v>
      </c>
    </row>
    <row r="591" spans="1:17" x14ac:dyDescent="0.25">
      <c r="A591">
        <v>1201</v>
      </c>
      <c r="B591" t="s">
        <v>144</v>
      </c>
      <c r="C591">
        <v>181349</v>
      </c>
      <c r="D591">
        <v>23001328</v>
      </c>
      <c r="E591" s="38">
        <v>45238</v>
      </c>
      <c r="F591" t="e">
        <f>VLOOKUP(C591,Sheet3!$E$2:$E$16,1,0)</f>
        <v>#N/A</v>
      </c>
      <c r="G591" s="38">
        <v>45240</v>
      </c>
      <c r="H591" t="s">
        <v>367</v>
      </c>
      <c r="J591">
        <v>100</v>
      </c>
      <c r="L591">
        <v>57325017</v>
      </c>
      <c r="M591" t="s">
        <v>368</v>
      </c>
      <c r="Q591" t="s">
        <v>369</v>
      </c>
    </row>
    <row r="592" spans="1:17" x14ac:dyDescent="0.25">
      <c r="A592">
        <v>1201</v>
      </c>
      <c r="B592" t="s">
        <v>116</v>
      </c>
      <c r="C592">
        <v>181360</v>
      </c>
      <c r="D592">
        <v>23001003</v>
      </c>
      <c r="E592" s="38">
        <v>45240</v>
      </c>
      <c r="F592" t="e">
        <f>VLOOKUP(C592,Sheet3!$E$2:$E$16,1,0)</f>
        <v>#N/A</v>
      </c>
      <c r="G592" s="38">
        <v>45247</v>
      </c>
      <c r="H592" t="s">
        <v>157</v>
      </c>
      <c r="J592">
        <v>16</v>
      </c>
      <c r="L592">
        <v>57225201</v>
      </c>
      <c r="M592" t="s">
        <v>158</v>
      </c>
      <c r="Q592" t="s">
        <v>159</v>
      </c>
    </row>
    <row r="593" spans="1:17" x14ac:dyDescent="0.25">
      <c r="A593">
        <v>1201</v>
      </c>
      <c r="B593" t="s">
        <v>116</v>
      </c>
      <c r="C593">
        <v>181361</v>
      </c>
      <c r="D593">
        <v>23001003</v>
      </c>
      <c r="E593" s="38">
        <v>45240</v>
      </c>
      <c r="F593" t="e">
        <f>VLOOKUP(C593,Sheet3!$E$2:$E$16,1,0)</f>
        <v>#N/A</v>
      </c>
      <c r="G593" s="38">
        <v>45247</v>
      </c>
      <c r="H593" t="s">
        <v>157</v>
      </c>
      <c r="J593">
        <v>1</v>
      </c>
      <c r="L593">
        <v>57225201</v>
      </c>
      <c r="M593" t="s">
        <v>158</v>
      </c>
      <c r="Q593" t="s">
        <v>159</v>
      </c>
    </row>
    <row r="594" spans="1:17" x14ac:dyDescent="0.25">
      <c r="A594">
        <v>1201</v>
      </c>
      <c r="B594" t="s">
        <v>116</v>
      </c>
      <c r="C594">
        <v>181363</v>
      </c>
      <c r="D594">
        <v>23001565</v>
      </c>
      <c r="E594" s="38">
        <v>45240</v>
      </c>
      <c r="F594" t="e">
        <f>VLOOKUP(C594,Sheet3!$E$2:$E$16,1,0)</f>
        <v>#N/A</v>
      </c>
      <c r="G594" s="38">
        <v>45247</v>
      </c>
      <c r="H594" t="s">
        <v>502</v>
      </c>
      <c r="J594">
        <v>13</v>
      </c>
      <c r="L594">
        <v>57424242</v>
      </c>
      <c r="M594" t="s">
        <v>503</v>
      </c>
      <c r="Q594" t="s">
        <v>504</v>
      </c>
    </row>
    <row r="595" spans="1:17" x14ac:dyDescent="0.25">
      <c r="A595">
        <v>1201</v>
      </c>
      <c r="B595" t="s">
        <v>116</v>
      </c>
      <c r="C595">
        <v>181364</v>
      </c>
      <c r="D595">
        <v>23001566</v>
      </c>
      <c r="E595" s="38">
        <v>45240</v>
      </c>
      <c r="F595" t="e">
        <f>VLOOKUP(C595,Sheet3!$E$2:$E$16,1,0)</f>
        <v>#N/A</v>
      </c>
      <c r="G595" s="38">
        <v>45254</v>
      </c>
      <c r="H595" t="s">
        <v>505</v>
      </c>
      <c r="J595">
        <v>1</v>
      </c>
      <c r="L595">
        <v>57424251</v>
      </c>
      <c r="M595" t="s">
        <v>506</v>
      </c>
    </row>
    <row r="596" spans="1:17" x14ac:dyDescent="0.25">
      <c r="A596">
        <v>1201</v>
      </c>
      <c r="B596" t="s">
        <v>116</v>
      </c>
      <c r="C596">
        <v>181365</v>
      </c>
      <c r="D596">
        <v>23001566</v>
      </c>
      <c r="E596" s="38">
        <v>45240</v>
      </c>
      <c r="F596" t="e">
        <f>VLOOKUP(C596,Sheet3!$E$2:$E$16,1,0)</f>
        <v>#N/A</v>
      </c>
      <c r="G596" s="38">
        <v>45254</v>
      </c>
      <c r="H596" t="s">
        <v>505</v>
      </c>
      <c r="J596">
        <v>2</v>
      </c>
      <c r="L596">
        <v>57424251</v>
      </c>
      <c r="M596" t="s">
        <v>506</v>
      </c>
    </row>
    <row r="597" spans="1:17" x14ac:dyDescent="0.25">
      <c r="A597">
        <v>1201</v>
      </c>
      <c r="B597" t="s">
        <v>116</v>
      </c>
      <c r="C597">
        <v>181366</v>
      </c>
      <c r="D597">
        <v>23001003</v>
      </c>
      <c r="E597" s="38">
        <v>45243</v>
      </c>
      <c r="F597" t="e">
        <f>VLOOKUP(C597,Sheet3!$E$2:$E$16,1,0)</f>
        <v>#N/A</v>
      </c>
      <c r="G597" s="38">
        <v>45247</v>
      </c>
      <c r="H597" t="s">
        <v>157</v>
      </c>
      <c r="J597">
        <v>4</v>
      </c>
      <c r="L597">
        <v>57225201</v>
      </c>
      <c r="M597" t="s">
        <v>158</v>
      </c>
      <c r="Q597" t="s">
        <v>159</v>
      </c>
    </row>
    <row r="598" spans="1:17" x14ac:dyDescent="0.25">
      <c r="A598">
        <v>1201</v>
      </c>
      <c r="B598" t="s">
        <v>116</v>
      </c>
      <c r="C598">
        <v>181367</v>
      </c>
      <c r="D598">
        <v>23001003</v>
      </c>
      <c r="E598" s="38">
        <v>45243</v>
      </c>
      <c r="F598" t="e">
        <f>VLOOKUP(C598,Sheet3!$E$2:$E$16,1,0)</f>
        <v>#N/A</v>
      </c>
      <c r="G598" s="38">
        <v>45247</v>
      </c>
      <c r="H598" t="s">
        <v>157</v>
      </c>
      <c r="J598">
        <v>4</v>
      </c>
      <c r="L598">
        <v>57225201</v>
      </c>
      <c r="M598" t="s">
        <v>158</v>
      </c>
      <c r="Q598" t="s">
        <v>159</v>
      </c>
    </row>
    <row r="599" spans="1:17" x14ac:dyDescent="0.25">
      <c r="A599">
        <v>1201</v>
      </c>
      <c r="B599" t="s">
        <v>116</v>
      </c>
      <c r="C599">
        <v>181368</v>
      </c>
      <c r="D599">
        <v>23001012</v>
      </c>
      <c r="E599" s="38">
        <v>45244</v>
      </c>
      <c r="F599" t="e">
        <f>VLOOKUP(C599,Sheet3!$E$2:$E$16,1,0)</f>
        <v>#N/A</v>
      </c>
      <c r="G599" s="38">
        <v>45247</v>
      </c>
      <c r="H599" t="s">
        <v>160</v>
      </c>
      <c r="J599">
        <v>1</v>
      </c>
      <c r="L599">
        <v>55391977</v>
      </c>
      <c r="M599" t="s">
        <v>161</v>
      </c>
    </row>
    <row r="600" spans="1:17" x14ac:dyDescent="0.25">
      <c r="A600">
        <v>1201</v>
      </c>
      <c r="B600" t="s">
        <v>144</v>
      </c>
      <c r="C600">
        <v>181369</v>
      </c>
      <c r="D600">
        <v>23001564</v>
      </c>
      <c r="E600" s="38">
        <v>45245</v>
      </c>
      <c r="F600" t="e">
        <f>VLOOKUP(C600,Sheet3!$E$2:$E$16,1,0)</f>
        <v>#N/A</v>
      </c>
      <c r="G600" s="38">
        <v>45320</v>
      </c>
      <c r="H600" t="s">
        <v>507</v>
      </c>
      <c r="J600">
        <v>272</v>
      </c>
      <c r="L600">
        <v>57398700</v>
      </c>
      <c r="M600" t="s">
        <v>202</v>
      </c>
      <c r="Q600" t="s">
        <v>203</v>
      </c>
    </row>
    <row r="601" spans="1:17" x14ac:dyDescent="0.25">
      <c r="A601">
        <v>1201</v>
      </c>
      <c r="B601" t="s">
        <v>116</v>
      </c>
      <c r="C601">
        <v>181370</v>
      </c>
      <c r="D601">
        <v>23001012</v>
      </c>
      <c r="E601" s="38">
        <v>45245</v>
      </c>
      <c r="F601" t="e">
        <f>VLOOKUP(C601,Sheet3!$E$2:$E$16,1,0)</f>
        <v>#N/A</v>
      </c>
      <c r="G601" s="38">
        <v>45254</v>
      </c>
      <c r="H601" t="s">
        <v>160</v>
      </c>
      <c r="J601">
        <v>1</v>
      </c>
      <c r="L601">
        <v>55391977</v>
      </c>
      <c r="M601" t="s">
        <v>161</v>
      </c>
    </row>
    <row r="602" spans="1:17" x14ac:dyDescent="0.25">
      <c r="A602">
        <v>1201</v>
      </c>
      <c r="B602" t="s">
        <v>116</v>
      </c>
      <c r="C602">
        <v>181371</v>
      </c>
      <c r="D602">
        <v>23001012</v>
      </c>
      <c r="E602" s="38">
        <v>45245</v>
      </c>
      <c r="F602" t="e">
        <f>VLOOKUP(C602,Sheet3!$E$2:$E$16,1,0)</f>
        <v>#N/A</v>
      </c>
      <c r="G602" s="38">
        <v>45254</v>
      </c>
      <c r="H602" t="s">
        <v>160</v>
      </c>
      <c r="J602">
        <v>1</v>
      </c>
      <c r="L602">
        <v>55391977</v>
      </c>
      <c r="M602" t="s">
        <v>161</v>
      </c>
    </row>
    <row r="603" spans="1:17" x14ac:dyDescent="0.25">
      <c r="A603">
        <v>1201</v>
      </c>
      <c r="B603" t="s">
        <v>105</v>
      </c>
      <c r="C603">
        <v>181372</v>
      </c>
      <c r="D603">
        <v>23001551</v>
      </c>
      <c r="E603" s="38">
        <v>45247</v>
      </c>
      <c r="F603" t="e">
        <f>VLOOKUP(C603,Sheet3!$E$2:$E$16,1,0)</f>
        <v>#N/A</v>
      </c>
      <c r="G603" s="38">
        <v>45322</v>
      </c>
      <c r="H603" t="s">
        <v>508</v>
      </c>
      <c r="J603">
        <v>7500</v>
      </c>
      <c r="L603">
        <v>55391977</v>
      </c>
      <c r="M603" t="s">
        <v>161</v>
      </c>
      <c r="P603" t="s">
        <v>509</v>
      </c>
    </row>
    <row r="604" spans="1:17" x14ac:dyDescent="0.25">
      <c r="A604">
        <v>1201</v>
      </c>
      <c r="B604" t="s">
        <v>116</v>
      </c>
      <c r="C604">
        <v>181373</v>
      </c>
      <c r="D604">
        <v>23001012</v>
      </c>
      <c r="E604" s="38">
        <v>45247</v>
      </c>
      <c r="F604" t="e">
        <f>VLOOKUP(C604,Sheet3!$E$2:$E$16,1,0)</f>
        <v>#N/A</v>
      </c>
      <c r="G604" s="38">
        <v>45251</v>
      </c>
      <c r="H604" t="s">
        <v>160</v>
      </c>
      <c r="J604">
        <v>1</v>
      </c>
      <c r="L604">
        <v>55391977</v>
      </c>
      <c r="M604" t="s">
        <v>161</v>
      </c>
    </row>
    <row r="605" spans="1:17" x14ac:dyDescent="0.25">
      <c r="A605">
        <v>1201</v>
      </c>
      <c r="B605" t="s">
        <v>116</v>
      </c>
      <c r="C605">
        <v>181386</v>
      </c>
      <c r="D605">
        <v>23001003</v>
      </c>
      <c r="E605" s="38">
        <v>45250</v>
      </c>
      <c r="F605" t="e">
        <f>VLOOKUP(C605,Sheet3!$E$2:$E$16,1,0)</f>
        <v>#N/A</v>
      </c>
      <c r="G605" s="38">
        <v>45260</v>
      </c>
      <c r="H605" t="s">
        <v>157</v>
      </c>
      <c r="J605">
        <v>3</v>
      </c>
      <c r="L605">
        <v>57225201</v>
      </c>
      <c r="M605" t="s">
        <v>158</v>
      </c>
      <c r="Q605" t="s">
        <v>159</v>
      </c>
    </row>
    <row r="606" spans="1:17" x14ac:dyDescent="0.25">
      <c r="A606">
        <v>1201</v>
      </c>
      <c r="B606" t="s">
        <v>116</v>
      </c>
      <c r="C606">
        <v>181387</v>
      </c>
      <c r="D606">
        <v>23001003</v>
      </c>
      <c r="E606" s="38">
        <v>45250</v>
      </c>
      <c r="F606" t="e">
        <f>VLOOKUP(C606,Sheet3!$E$2:$E$16,1,0)</f>
        <v>#N/A</v>
      </c>
      <c r="G606" s="38">
        <v>45260</v>
      </c>
      <c r="H606" t="s">
        <v>157</v>
      </c>
      <c r="J606">
        <v>3</v>
      </c>
      <c r="L606">
        <v>57225201</v>
      </c>
      <c r="M606" t="s">
        <v>158</v>
      </c>
      <c r="Q606" t="s">
        <v>159</v>
      </c>
    </row>
    <row r="607" spans="1:17" x14ac:dyDescent="0.25">
      <c r="A607">
        <v>1201</v>
      </c>
      <c r="B607" t="s">
        <v>116</v>
      </c>
      <c r="C607">
        <v>181388</v>
      </c>
      <c r="D607">
        <v>23001003</v>
      </c>
      <c r="E607" s="38">
        <v>45250</v>
      </c>
      <c r="F607" t="e">
        <f>VLOOKUP(C607,Sheet3!$E$2:$E$16,1,0)</f>
        <v>#N/A</v>
      </c>
      <c r="G607" s="38">
        <v>45260</v>
      </c>
      <c r="H607" t="s">
        <v>157</v>
      </c>
      <c r="J607">
        <v>2</v>
      </c>
      <c r="L607">
        <v>57225201</v>
      </c>
      <c r="M607" t="s">
        <v>158</v>
      </c>
      <c r="Q607" t="s">
        <v>159</v>
      </c>
    </row>
    <row r="608" spans="1:17" x14ac:dyDescent="0.25">
      <c r="A608">
        <v>1201</v>
      </c>
      <c r="B608" t="s">
        <v>116</v>
      </c>
      <c r="C608">
        <v>181404</v>
      </c>
      <c r="D608">
        <v>23001132</v>
      </c>
      <c r="E608" s="38">
        <v>45252</v>
      </c>
      <c r="F608" t="e">
        <f>VLOOKUP(C608,Sheet3!$E$2:$E$16,1,0)</f>
        <v>#N/A</v>
      </c>
      <c r="G608" s="38">
        <v>45261</v>
      </c>
      <c r="H608" t="s">
        <v>130</v>
      </c>
      <c r="J608">
        <v>2</v>
      </c>
      <c r="L608">
        <v>57330588</v>
      </c>
      <c r="M608" t="s">
        <v>131</v>
      </c>
      <c r="Q608" t="s">
        <v>132</v>
      </c>
    </row>
    <row r="609" spans="1:17" x14ac:dyDescent="0.25">
      <c r="A609">
        <v>1201</v>
      </c>
      <c r="B609" t="s">
        <v>116</v>
      </c>
      <c r="C609">
        <v>181405</v>
      </c>
      <c r="D609">
        <v>23001251</v>
      </c>
      <c r="E609" s="38">
        <v>45252</v>
      </c>
      <c r="F609" t="e">
        <f>VLOOKUP(C609,Sheet3!$E$2:$E$16,1,0)</f>
        <v>#N/A</v>
      </c>
      <c r="G609" s="38">
        <v>45282</v>
      </c>
      <c r="H609" t="s">
        <v>389</v>
      </c>
      <c r="J609">
        <v>2</v>
      </c>
      <c r="L609">
        <v>57398700</v>
      </c>
      <c r="M609" t="s">
        <v>202</v>
      </c>
      <c r="Q609" t="s">
        <v>203</v>
      </c>
    </row>
    <row r="610" spans="1:17" x14ac:dyDescent="0.25">
      <c r="A610">
        <v>1201</v>
      </c>
      <c r="B610" t="s">
        <v>116</v>
      </c>
      <c r="C610">
        <v>181409</v>
      </c>
      <c r="D610">
        <v>23001001</v>
      </c>
      <c r="E610" s="38">
        <v>45254</v>
      </c>
      <c r="F610" t="e">
        <f>VLOOKUP(C610,Sheet3!$E$2:$E$16,1,0)</f>
        <v>#N/A</v>
      </c>
      <c r="G610" s="38">
        <v>45260</v>
      </c>
      <c r="H610" t="s">
        <v>133</v>
      </c>
      <c r="J610">
        <v>3</v>
      </c>
      <c r="L610">
        <v>55738459</v>
      </c>
      <c r="M610" t="s">
        <v>107</v>
      </c>
    </row>
    <row r="611" spans="1:17" x14ac:dyDescent="0.25">
      <c r="A611">
        <v>1201</v>
      </c>
      <c r="B611" t="s">
        <v>116</v>
      </c>
      <c r="C611">
        <v>181410</v>
      </c>
      <c r="D611">
        <v>23001001</v>
      </c>
      <c r="E611" s="38">
        <v>45254</v>
      </c>
      <c r="F611" t="e">
        <f>VLOOKUP(C611,Sheet3!$E$2:$E$16,1,0)</f>
        <v>#N/A</v>
      </c>
      <c r="G611" s="38">
        <v>45260</v>
      </c>
      <c r="H611" t="s">
        <v>133</v>
      </c>
      <c r="J611">
        <v>4</v>
      </c>
      <c r="L611">
        <v>55738459</v>
      </c>
      <c r="M611" t="s">
        <v>107</v>
      </c>
    </row>
    <row r="612" spans="1:17" x14ac:dyDescent="0.25">
      <c r="A612">
        <v>1201</v>
      </c>
      <c r="B612" t="s">
        <v>116</v>
      </c>
      <c r="C612">
        <v>181411</v>
      </c>
      <c r="D612">
        <v>23001001</v>
      </c>
      <c r="E612" s="38">
        <v>45254</v>
      </c>
      <c r="F612" t="e">
        <f>VLOOKUP(C612,Sheet3!$E$2:$E$16,1,0)</f>
        <v>#N/A</v>
      </c>
      <c r="G612" s="38">
        <v>45260</v>
      </c>
      <c r="H612" t="s">
        <v>133</v>
      </c>
      <c r="J612">
        <v>1</v>
      </c>
      <c r="L612">
        <v>55738459</v>
      </c>
      <c r="M612" t="s">
        <v>107</v>
      </c>
    </row>
    <row r="613" spans="1:17" x14ac:dyDescent="0.25">
      <c r="A613">
        <v>1201</v>
      </c>
      <c r="B613" t="s">
        <v>116</v>
      </c>
      <c r="C613">
        <v>181412</v>
      </c>
      <c r="D613">
        <v>23001001</v>
      </c>
      <c r="E613" s="38">
        <v>45254</v>
      </c>
      <c r="F613" t="e">
        <f>VLOOKUP(C613,Sheet3!$E$2:$E$16,1,0)</f>
        <v>#N/A</v>
      </c>
      <c r="G613" s="38">
        <v>45260</v>
      </c>
      <c r="H613" t="s">
        <v>133</v>
      </c>
      <c r="J613">
        <v>4</v>
      </c>
      <c r="L613">
        <v>55738459</v>
      </c>
      <c r="M613" t="s">
        <v>107</v>
      </c>
    </row>
    <row r="614" spans="1:17" x14ac:dyDescent="0.25">
      <c r="A614">
        <v>1201</v>
      </c>
      <c r="B614" t="s">
        <v>144</v>
      </c>
      <c r="C614">
        <v>181413</v>
      </c>
      <c r="D614">
        <v>23001567</v>
      </c>
      <c r="E614" s="38">
        <v>45257</v>
      </c>
      <c r="F614" t="e">
        <f>VLOOKUP(C614,Sheet3!$E$2:$E$16,1,0)</f>
        <v>#N/A</v>
      </c>
      <c r="G614" s="38">
        <v>45311</v>
      </c>
      <c r="H614" t="s">
        <v>510</v>
      </c>
      <c r="J614">
        <v>1030</v>
      </c>
      <c r="L614">
        <v>57328621</v>
      </c>
      <c r="M614" t="s">
        <v>324</v>
      </c>
      <c r="P614" t="s">
        <v>511</v>
      </c>
    </row>
    <row r="615" spans="1:17" x14ac:dyDescent="0.25">
      <c r="A615">
        <v>1201</v>
      </c>
      <c r="B615" t="s">
        <v>144</v>
      </c>
      <c r="C615">
        <v>181414</v>
      </c>
      <c r="D615">
        <v>23001568</v>
      </c>
      <c r="E615" s="38">
        <v>45257</v>
      </c>
      <c r="F615" t="e">
        <f>VLOOKUP(C615,Sheet3!$E$2:$E$16,1,0)</f>
        <v>#N/A</v>
      </c>
      <c r="G615" s="38">
        <v>45311</v>
      </c>
      <c r="H615" t="s">
        <v>512</v>
      </c>
      <c r="J615">
        <v>2800</v>
      </c>
      <c r="L615">
        <v>57328621</v>
      </c>
      <c r="M615" t="s">
        <v>324</v>
      </c>
      <c r="P615" t="s">
        <v>513</v>
      </c>
    </row>
    <row r="616" spans="1:17" x14ac:dyDescent="0.25">
      <c r="A616">
        <v>1201</v>
      </c>
      <c r="B616" t="s">
        <v>144</v>
      </c>
      <c r="C616">
        <v>181415</v>
      </c>
      <c r="D616">
        <v>23001569</v>
      </c>
      <c r="E616" s="38">
        <v>45257</v>
      </c>
      <c r="F616" t="e">
        <f>VLOOKUP(C616,Sheet3!$E$2:$E$16,1,0)</f>
        <v>#N/A</v>
      </c>
      <c r="G616" s="38">
        <v>45311</v>
      </c>
      <c r="H616" t="s">
        <v>514</v>
      </c>
      <c r="J616">
        <v>2860</v>
      </c>
      <c r="L616">
        <v>57328621</v>
      </c>
      <c r="M616" t="s">
        <v>324</v>
      </c>
      <c r="P616" t="s">
        <v>515</v>
      </c>
    </row>
    <row r="617" spans="1:17" x14ac:dyDescent="0.25">
      <c r="A617">
        <v>1201</v>
      </c>
      <c r="B617" t="s">
        <v>144</v>
      </c>
      <c r="C617">
        <v>181416</v>
      </c>
      <c r="D617">
        <v>23001570</v>
      </c>
      <c r="E617" s="38">
        <v>45257</v>
      </c>
      <c r="F617" t="e">
        <f>VLOOKUP(C617,Sheet3!$E$2:$E$16,1,0)</f>
        <v>#N/A</v>
      </c>
      <c r="G617" s="38">
        <v>45311</v>
      </c>
      <c r="H617" t="s">
        <v>516</v>
      </c>
      <c r="J617">
        <v>1350</v>
      </c>
      <c r="L617">
        <v>57328621</v>
      </c>
      <c r="M617" t="s">
        <v>324</v>
      </c>
      <c r="P617" t="s">
        <v>517</v>
      </c>
    </row>
    <row r="618" spans="1:17" x14ac:dyDescent="0.25">
      <c r="A618">
        <v>1201</v>
      </c>
      <c r="B618" t="s">
        <v>144</v>
      </c>
      <c r="C618">
        <v>181417</v>
      </c>
      <c r="D618">
        <v>23001571</v>
      </c>
      <c r="E618" s="38">
        <v>45257</v>
      </c>
      <c r="F618" t="e">
        <f>VLOOKUP(C618,Sheet3!$E$2:$E$16,1,0)</f>
        <v>#N/A</v>
      </c>
      <c r="G618" s="38">
        <v>45311</v>
      </c>
      <c r="H618" t="s">
        <v>518</v>
      </c>
      <c r="J618">
        <v>2600</v>
      </c>
      <c r="L618">
        <v>57328621</v>
      </c>
      <c r="M618" t="s">
        <v>324</v>
      </c>
      <c r="P618" t="s">
        <v>519</v>
      </c>
    </row>
    <row r="619" spans="1:17" x14ac:dyDescent="0.25">
      <c r="A619">
        <v>1201</v>
      </c>
      <c r="B619" t="s">
        <v>144</v>
      </c>
      <c r="C619">
        <v>181418</v>
      </c>
      <c r="D619">
        <v>23001572</v>
      </c>
      <c r="E619" s="38">
        <v>45257</v>
      </c>
      <c r="F619" t="e">
        <f>VLOOKUP(C619,Sheet3!$E$2:$E$16,1,0)</f>
        <v>#N/A</v>
      </c>
      <c r="G619" s="38">
        <v>45311</v>
      </c>
      <c r="H619" t="s">
        <v>520</v>
      </c>
      <c r="J619">
        <v>2600</v>
      </c>
      <c r="L619">
        <v>57328621</v>
      </c>
      <c r="M619" t="s">
        <v>324</v>
      </c>
      <c r="P619" t="s">
        <v>521</v>
      </c>
    </row>
    <row r="620" spans="1:17" x14ac:dyDescent="0.25">
      <c r="A620">
        <v>1201</v>
      </c>
      <c r="B620" t="s">
        <v>144</v>
      </c>
      <c r="C620">
        <v>181419</v>
      </c>
      <c r="D620">
        <v>23001573</v>
      </c>
      <c r="E620" s="38">
        <v>45257</v>
      </c>
      <c r="F620" t="e">
        <f>VLOOKUP(C620,Sheet3!$E$2:$E$16,1,0)</f>
        <v>#N/A</v>
      </c>
      <c r="G620" s="38">
        <v>45311</v>
      </c>
      <c r="H620" t="s">
        <v>522</v>
      </c>
      <c r="J620">
        <v>3360</v>
      </c>
      <c r="L620">
        <v>57328621</v>
      </c>
      <c r="M620" t="s">
        <v>324</v>
      </c>
      <c r="P620" t="s">
        <v>523</v>
      </c>
    </row>
    <row r="621" spans="1:17" x14ac:dyDescent="0.25">
      <c r="A621">
        <v>1201</v>
      </c>
      <c r="B621" t="s">
        <v>144</v>
      </c>
      <c r="C621">
        <v>181420</v>
      </c>
      <c r="D621">
        <v>23001574</v>
      </c>
      <c r="E621" s="38">
        <v>45257</v>
      </c>
      <c r="F621" t="e">
        <f>VLOOKUP(C621,Sheet3!$E$2:$E$16,1,0)</f>
        <v>#N/A</v>
      </c>
      <c r="G621" s="38">
        <v>45311</v>
      </c>
      <c r="H621" t="s">
        <v>524</v>
      </c>
      <c r="J621">
        <v>1140</v>
      </c>
      <c r="L621">
        <v>57328621</v>
      </c>
      <c r="M621" t="s">
        <v>324</v>
      </c>
      <c r="P621" t="s">
        <v>525</v>
      </c>
    </row>
    <row r="622" spans="1:17" x14ac:dyDescent="0.25">
      <c r="A622">
        <v>1201</v>
      </c>
      <c r="B622" t="s">
        <v>116</v>
      </c>
      <c r="C622">
        <v>181421</v>
      </c>
      <c r="D622">
        <v>23001251</v>
      </c>
      <c r="E622" s="38">
        <v>45257</v>
      </c>
      <c r="F622" t="e">
        <f>VLOOKUP(C622,Sheet3!$E$2:$E$16,1,0)</f>
        <v>#N/A</v>
      </c>
      <c r="G622" s="38">
        <v>45287</v>
      </c>
      <c r="H622" t="s">
        <v>389</v>
      </c>
      <c r="J622">
        <v>17</v>
      </c>
      <c r="L622">
        <v>57398700</v>
      </c>
      <c r="M622" t="s">
        <v>202</v>
      </c>
      <c r="Q622" t="s">
        <v>203</v>
      </c>
    </row>
    <row r="623" spans="1:17" x14ac:dyDescent="0.25">
      <c r="A623">
        <v>1201</v>
      </c>
      <c r="B623" t="s">
        <v>144</v>
      </c>
      <c r="C623">
        <v>181422</v>
      </c>
      <c r="D623">
        <v>23001575</v>
      </c>
      <c r="E623" s="38">
        <v>45257</v>
      </c>
      <c r="F623" t="e">
        <f>VLOOKUP(C623,Sheet3!$E$2:$E$16,1,0)</f>
        <v>#N/A</v>
      </c>
      <c r="G623" s="38">
        <v>45311</v>
      </c>
      <c r="H623" t="s">
        <v>526</v>
      </c>
      <c r="J623">
        <v>2700</v>
      </c>
      <c r="L623">
        <v>57328621</v>
      </c>
      <c r="M623" t="s">
        <v>324</v>
      </c>
      <c r="P623" t="s">
        <v>527</v>
      </c>
    </row>
    <row r="624" spans="1:17" x14ac:dyDescent="0.25">
      <c r="A624">
        <v>1201</v>
      </c>
      <c r="B624" t="s">
        <v>144</v>
      </c>
      <c r="C624">
        <v>181423</v>
      </c>
      <c r="D624">
        <v>23001504</v>
      </c>
      <c r="E624" s="38">
        <v>45257</v>
      </c>
      <c r="F624" t="e">
        <f>VLOOKUP(C624,Sheet3!$E$2:$E$16,1,0)</f>
        <v>#N/A</v>
      </c>
      <c r="G624" s="38">
        <v>45311</v>
      </c>
      <c r="H624" t="s">
        <v>528</v>
      </c>
      <c r="J624">
        <v>1100</v>
      </c>
      <c r="L624">
        <v>57328621</v>
      </c>
      <c r="M624" t="s">
        <v>324</v>
      </c>
      <c r="P624" t="s">
        <v>529</v>
      </c>
    </row>
    <row r="625" spans="1:17" x14ac:dyDescent="0.25">
      <c r="A625">
        <v>1201</v>
      </c>
      <c r="B625" t="s">
        <v>116</v>
      </c>
      <c r="C625">
        <v>181452</v>
      </c>
      <c r="D625">
        <v>23001012</v>
      </c>
      <c r="E625" s="38">
        <v>45259</v>
      </c>
      <c r="F625" t="e">
        <f>VLOOKUP(C625,Sheet3!$E$2:$E$16,1,0)</f>
        <v>#N/A</v>
      </c>
      <c r="G625" s="38">
        <v>45268</v>
      </c>
      <c r="H625" t="s">
        <v>160</v>
      </c>
      <c r="J625">
        <v>3</v>
      </c>
      <c r="L625">
        <v>55391977</v>
      </c>
      <c r="M625" t="s">
        <v>161</v>
      </c>
    </row>
    <row r="626" spans="1:17" x14ac:dyDescent="0.25">
      <c r="A626">
        <v>1201</v>
      </c>
      <c r="B626" t="s">
        <v>116</v>
      </c>
      <c r="C626">
        <v>181453</v>
      </c>
      <c r="D626">
        <v>23001012</v>
      </c>
      <c r="E626" s="38">
        <v>45259</v>
      </c>
      <c r="F626" t="e">
        <f>VLOOKUP(C626,Sheet3!$E$2:$E$16,1,0)</f>
        <v>#N/A</v>
      </c>
      <c r="G626" s="38">
        <v>45268</v>
      </c>
      <c r="H626" t="s">
        <v>160</v>
      </c>
      <c r="J626">
        <v>6</v>
      </c>
      <c r="L626">
        <v>55391977</v>
      </c>
      <c r="M626" t="s">
        <v>161</v>
      </c>
    </row>
    <row r="627" spans="1:17" x14ac:dyDescent="0.25">
      <c r="A627">
        <v>1201</v>
      </c>
      <c r="B627" t="s">
        <v>116</v>
      </c>
      <c r="C627">
        <v>181499</v>
      </c>
      <c r="D627">
        <v>23001002</v>
      </c>
      <c r="E627" s="38">
        <v>45261</v>
      </c>
      <c r="F627" t="e">
        <f>VLOOKUP(C627,Sheet3!$E$2:$E$16,1,0)</f>
        <v>#N/A</v>
      </c>
      <c r="G627" s="38">
        <v>45268</v>
      </c>
      <c r="H627" t="s">
        <v>134</v>
      </c>
      <c r="J627">
        <v>2</v>
      </c>
      <c r="L627">
        <v>55738459</v>
      </c>
      <c r="M627" t="s">
        <v>107</v>
      </c>
    </row>
    <row r="628" spans="1:17" x14ac:dyDescent="0.25">
      <c r="A628">
        <v>1201</v>
      </c>
      <c r="B628" t="s">
        <v>116</v>
      </c>
      <c r="C628">
        <v>181500</v>
      </c>
      <c r="D628">
        <v>23001012</v>
      </c>
      <c r="E628" s="38">
        <v>45261</v>
      </c>
      <c r="F628" t="e">
        <f>VLOOKUP(C628,Sheet3!$E$2:$E$16,1,0)</f>
        <v>#N/A</v>
      </c>
      <c r="G628" s="38">
        <v>45266</v>
      </c>
      <c r="H628" t="s">
        <v>160</v>
      </c>
      <c r="J628">
        <v>8</v>
      </c>
      <c r="L628">
        <v>55391977</v>
      </c>
      <c r="M628" t="s">
        <v>161</v>
      </c>
    </row>
    <row r="629" spans="1:17" x14ac:dyDescent="0.25">
      <c r="A629">
        <v>1201</v>
      </c>
      <c r="B629" t="s">
        <v>116</v>
      </c>
      <c r="C629">
        <v>181501</v>
      </c>
      <c r="D629">
        <v>23001012</v>
      </c>
      <c r="E629" s="38">
        <v>45261</v>
      </c>
      <c r="F629" t="e">
        <f>VLOOKUP(C629,Sheet3!$E$2:$E$16,1,0)</f>
        <v>#N/A</v>
      </c>
      <c r="G629" s="38">
        <v>45266</v>
      </c>
      <c r="H629" t="s">
        <v>160</v>
      </c>
      <c r="J629">
        <v>6</v>
      </c>
      <c r="L629">
        <v>55391977</v>
      </c>
      <c r="M629" t="s">
        <v>161</v>
      </c>
    </row>
    <row r="630" spans="1:17" x14ac:dyDescent="0.25">
      <c r="A630">
        <v>1201</v>
      </c>
      <c r="B630" t="s">
        <v>116</v>
      </c>
      <c r="C630">
        <v>181502</v>
      </c>
      <c r="D630">
        <v>23001603</v>
      </c>
      <c r="E630" s="38">
        <v>45261</v>
      </c>
      <c r="F630" t="e">
        <f>VLOOKUP(C630,Sheet3!$E$2:$E$16,1,0)</f>
        <v>#N/A</v>
      </c>
      <c r="G630" s="38">
        <v>45261</v>
      </c>
      <c r="H630" t="s">
        <v>530</v>
      </c>
      <c r="J630">
        <v>2</v>
      </c>
      <c r="L630">
        <v>57334984</v>
      </c>
      <c r="M630" t="s">
        <v>531</v>
      </c>
    </row>
    <row r="631" spans="1:17" x14ac:dyDescent="0.25">
      <c r="A631">
        <v>1201</v>
      </c>
      <c r="B631" t="s">
        <v>116</v>
      </c>
      <c r="C631">
        <v>181545</v>
      </c>
      <c r="D631">
        <v>23001012</v>
      </c>
      <c r="E631" s="38">
        <v>45264</v>
      </c>
      <c r="F631" t="e">
        <f>VLOOKUP(C631,Sheet3!$E$2:$E$16,1,0)</f>
        <v>#N/A</v>
      </c>
      <c r="G631" s="38">
        <v>45268</v>
      </c>
      <c r="H631" t="s">
        <v>160</v>
      </c>
      <c r="J631">
        <v>1</v>
      </c>
      <c r="L631">
        <v>55391977</v>
      </c>
      <c r="M631" t="s">
        <v>161</v>
      </c>
    </row>
    <row r="632" spans="1:17" x14ac:dyDescent="0.25">
      <c r="A632">
        <v>1201</v>
      </c>
      <c r="B632" t="s">
        <v>116</v>
      </c>
      <c r="C632">
        <v>181546</v>
      </c>
      <c r="D632">
        <v>23001012</v>
      </c>
      <c r="E632" s="38">
        <v>45264</v>
      </c>
      <c r="F632" t="e">
        <f>VLOOKUP(C632,Sheet3!$E$2:$E$16,1,0)</f>
        <v>#N/A</v>
      </c>
      <c r="G632" s="38">
        <v>45268</v>
      </c>
      <c r="H632" t="s">
        <v>160</v>
      </c>
      <c r="J632">
        <v>1</v>
      </c>
      <c r="L632">
        <v>55391977</v>
      </c>
      <c r="M632" t="s">
        <v>161</v>
      </c>
    </row>
    <row r="633" spans="1:17" x14ac:dyDescent="0.25">
      <c r="A633">
        <v>1201</v>
      </c>
      <c r="B633" t="s">
        <v>144</v>
      </c>
      <c r="C633">
        <v>181547</v>
      </c>
      <c r="D633">
        <v>23001604</v>
      </c>
      <c r="E633" s="38">
        <v>45265</v>
      </c>
      <c r="F633" t="e">
        <f>VLOOKUP(C633,Sheet3!$E$2:$E$16,1,0)</f>
        <v>#N/A</v>
      </c>
      <c r="G633" s="38">
        <v>45320</v>
      </c>
      <c r="H633" t="s">
        <v>532</v>
      </c>
      <c r="J633">
        <v>400</v>
      </c>
      <c r="L633">
        <v>57398700</v>
      </c>
      <c r="M633" t="s">
        <v>202</v>
      </c>
      <c r="Q633" t="s">
        <v>203</v>
      </c>
    </row>
    <row r="634" spans="1:17" x14ac:dyDescent="0.25">
      <c r="A634">
        <v>1201</v>
      </c>
      <c r="B634" t="s">
        <v>144</v>
      </c>
      <c r="C634">
        <v>181548</v>
      </c>
      <c r="D634">
        <v>23001615</v>
      </c>
      <c r="E634" s="38">
        <v>45265</v>
      </c>
      <c r="F634" t="e">
        <f>VLOOKUP(C634,Sheet3!$E$2:$E$16,1,0)</f>
        <v>#N/A</v>
      </c>
      <c r="G634" s="38">
        <v>45320</v>
      </c>
      <c r="H634" t="s">
        <v>533</v>
      </c>
      <c r="J634">
        <v>465</v>
      </c>
      <c r="L634">
        <v>57420882</v>
      </c>
      <c r="M634" t="s">
        <v>479</v>
      </c>
      <c r="Q634" t="s">
        <v>480</v>
      </c>
    </row>
    <row r="635" spans="1:17" x14ac:dyDescent="0.25">
      <c r="A635">
        <v>1201</v>
      </c>
      <c r="B635" t="s">
        <v>144</v>
      </c>
      <c r="C635">
        <v>181549</v>
      </c>
      <c r="D635">
        <v>23001602</v>
      </c>
      <c r="E635" s="38">
        <v>45265</v>
      </c>
      <c r="F635" t="e">
        <f>VLOOKUP(C635,Sheet3!$E$2:$E$16,1,0)</f>
        <v>#N/A</v>
      </c>
      <c r="G635" s="38">
        <v>45320</v>
      </c>
      <c r="H635" t="s">
        <v>534</v>
      </c>
      <c r="J635">
        <v>550</v>
      </c>
      <c r="L635">
        <v>57398700</v>
      </c>
      <c r="M635" t="s">
        <v>202</v>
      </c>
      <c r="Q635" t="s">
        <v>203</v>
      </c>
    </row>
    <row r="636" spans="1:17" x14ac:dyDescent="0.25">
      <c r="A636">
        <v>1201</v>
      </c>
      <c r="B636" t="s">
        <v>105</v>
      </c>
      <c r="C636">
        <v>181550</v>
      </c>
      <c r="D636">
        <v>23001510</v>
      </c>
      <c r="E636" s="38">
        <v>45266</v>
      </c>
      <c r="F636" t="e">
        <f>VLOOKUP(C636,Sheet3!$E$2:$E$16,1,0)</f>
        <v>#N/A</v>
      </c>
      <c r="G636" s="38">
        <v>45314</v>
      </c>
      <c r="H636" t="s">
        <v>454</v>
      </c>
      <c r="J636">
        <v>4000</v>
      </c>
      <c r="L636">
        <v>55391977</v>
      </c>
      <c r="M636" t="s">
        <v>161</v>
      </c>
      <c r="P636" t="s">
        <v>453</v>
      </c>
    </row>
    <row r="637" spans="1:17" x14ac:dyDescent="0.25">
      <c r="A637">
        <v>1201</v>
      </c>
      <c r="B637" t="s">
        <v>116</v>
      </c>
      <c r="C637">
        <v>181551</v>
      </c>
      <c r="D637">
        <v>23001050</v>
      </c>
      <c r="E637" s="38">
        <v>45266</v>
      </c>
      <c r="F637" t="e">
        <f>VLOOKUP(C637,Sheet3!$E$2:$E$16,1,0)</f>
        <v>#N/A</v>
      </c>
      <c r="G637" s="38">
        <v>45275</v>
      </c>
      <c r="H637" t="s">
        <v>135</v>
      </c>
      <c r="J637">
        <v>1</v>
      </c>
      <c r="L637">
        <v>55738459</v>
      </c>
      <c r="M637" t="s">
        <v>107</v>
      </c>
    </row>
    <row r="638" spans="1:17" x14ac:dyDescent="0.25">
      <c r="A638">
        <v>1201</v>
      </c>
      <c r="B638" t="s">
        <v>116</v>
      </c>
      <c r="C638">
        <v>181552</v>
      </c>
      <c r="D638">
        <v>23001050</v>
      </c>
      <c r="E638" s="38">
        <v>45267</v>
      </c>
      <c r="F638" t="e">
        <f>VLOOKUP(C638,Sheet3!$E$2:$E$16,1,0)</f>
        <v>#N/A</v>
      </c>
      <c r="G638" s="38">
        <v>45282</v>
      </c>
      <c r="H638" t="s">
        <v>135</v>
      </c>
      <c r="J638">
        <v>4</v>
      </c>
      <c r="L638">
        <v>55738459</v>
      </c>
      <c r="M638" t="s">
        <v>107</v>
      </c>
    </row>
    <row r="639" spans="1:17" x14ac:dyDescent="0.25">
      <c r="A639">
        <v>1201</v>
      </c>
      <c r="B639" t="s">
        <v>116</v>
      </c>
      <c r="C639">
        <v>181553</v>
      </c>
      <c r="D639">
        <v>23001012</v>
      </c>
      <c r="E639" s="38">
        <v>45271</v>
      </c>
      <c r="F639" t="e">
        <f>VLOOKUP(C639,Sheet3!$E$2:$E$16,1,0)</f>
        <v>#N/A</v>
      </c>
      <c r="G639" s="38">
        <v>45273</v>
      </c>
      <c r="H639" t="s">
        <v>160</v>
      </c>
      <c r="J639">
        <v>6</v>
      </c>
      <c r="L639">
        <v>55391977</v>
      </c>
      <c r="M639" t="s">
        <v>161</v>
      </c>
    </row>
    <row r="640" spans="1:17" x14ac:dyDescent="0.25">
      <c r="A640">
        <v>1201</v>
      </c>
      <c r="B640" t="s">
        <v>105</v>
      </c>
      <c r="C640">
        <v>181558</v>
      </c>
      <c r="D640">
        <v>23001480</v>
      </c>
      <c r="E640" s="38">
        <v>45273</v>
      </c>
      <c r="F640" t="e">
        <f>VLOOKUP(C640,Sheet3!$E$2:$E$16,1,0)</f>
        <v>#N/A</v>
      </c>
      <c r="G640" s="38">
        <v>45314</v>
      </c>
      <c r="H640" t="s">
        <v>411</v>
      </c>
      <c r="J640">
        <v>22000</v>
      </c>
      <c r="L640">
        <v>55391977</v>
      </c>
      <c r="M640" t="s">
        <v>161</v>
      </c>
      <c r="P640" t="s">
        <v>412</v>
      </c>
    </row>
    <row r="641" spans="1:17" x14ac:dyDescent="0.25">
      <c r="A641">
        <v>1201</v>
      </c>
      <c r="B641" t="s">
        <v>144</v>
      </c>
      <c r="C641">
        <v>181567</v>
      </c>
      <c r="D641">
        <v>23001328</v>
      </c>
      <c r="E641" s="38">
        <v>45273</v>
      </c>
      <c r="F641" t="e">
        <f>VLOOKUP(C641,Sheet3!$E$2:$E$16,1,0)</f>
        <v>#N/A</v>
      </c>
      <c r="G641" s="38">
        <v>45275</v>
      </c>
      <c r="H641" t="s">
        <v>367</v>
      </c>
      <c r="J641">
        <v>100</v>
      </c>
      <c r="L641">
        <v>57325017</v>
      </c>
      <c r="M641" t="s">
        <v>368</v>
      </c>
      <c r="P641" t="s">
        <v>476</v>
      </c>
      <c r="Q641" t="s">
        <v>369</v>
      </c>
    </row>
    <row r="642" spans="1:17" x14ac:dyDescent="0.25">
      <c r="A642">
        <v>1201</v>
      </c>
      <c r="B642" t="s">
        <v>116</v>
      </c>
      <c r="C642">
        <v>181568</v>
      </c>
      <c r="D642">
        <v>23001002</v>
      </c>
      <c r="E642" s="38">
        <v>45274</v>
      </c>
      <c r="F642" t="e">
        <f>VLOOKUP(C642,Sheet3!$E$2:$E$16,1,0)</f>
        <v>#N/A</v>
      </c>
      <c r="G642" s="38">
        <v>45282</v>
      </c>
      <c r="H642" t="s">
        <v>134</v>
      </c>
      <c r="J642">
        <v>2</v>
      </c>
      <c r="L642">
        <v>55738459</v>
      </c>
      <c r="M642" t="s">
        <v>107</v>
      </c>
    </row>
    <row r="643" spans="1:17" x14ac:dyDescent="0.25">
      <c r="A643">
        <v>1201</v>
      </c>
      <c r="B643" t="s">
        <v>105</v>
      </c>
      <c r="C643">
        <v>181639</v>
      </c>
      <c r="D643">
        <v>23001509</v>
      </c>
      <c r="E643" s="38">
        <v>45278</v>
      </c>
      <c r="F643" t="e">
        <f>VLOOKUP(C643,Sheet3!$E$2:$E$16,1,0)</f>
        <v>#N/A</v>
      </c>
      <c r="G643" s="38">
        <v>45307</v>
      </c>
      <c r="H643" t="s">
        <v>452</v>
      </c>
      <c r="J643">
        <v>20665</v>
      </c>
      <c r="L643">
        <v>55391977</v>
      </c>
      <c r="M643" t="s">
        <v>161</v>
      </c>
      <c r="P643" t="s">
        <v>453</v>
      </c>
    </row>
    <row r="644" spans="1:17" x14ac:dyDescent="0.25">
      <c r="A644">
        <v>1201</v>
      </c>
      <c r="B644" t="s">
        <v>105</v>
      </c>
      <c r="C644">
        <v>181640</v>
      </c>
      <c r="D644">
        <v>23001510</v>
      </c>
      <c r="E644" s="38">
        <v>45278</v>
      </c>
      <c r="F644" t="e">
        <f>VLOOKUP(C644,Sheet3!$E$2:$E$16,1,0)</f>
        <v>#N/A</v>
      </c>
      <c r="G644" s="38">
        <v>45307</v>
      </c>
      <c r="H644" t="s">
        <v>454</v>
      </c>
      <c r="J644">
        <v>6570</v>
      </c>
      <c r="L644">
        <v>55391977</v>
      </c>
      <c r="M644" t="s">
        <v>161</v>
      </c>
      <c r="P644" t="s">
        <v>453</v>
      </c>
    </row>
    <row r="645" spans="1:17" x14ac:dyDescent="0.25">
      <c r="A645">
        <v>1201</v>
      </c>
      <c r="B645" t="s">
        <v>116</v>
      </c>
      <c r="C645">
        <v>181641</v>
      </c>
      <c r="D645">
        <v>23001001</v>
      </c>
      <c r="E645" s="38">
        <v>45278</v>
      </c>
      <c r="F645" t="e">
        <f>VLOOKUP(C645,Sheet3!$E$2:$E$16,1,0)</f>
        <v>#N/A</v>
      </c>
      <c r="G645" s="38">
        <v>45287</v>
      </c>
      <c r="H645" t="s">
        <v>133</v>
      </c>
      <c r="J645">
        <v>3</v>
      </c>
      <c r="L645">
        <v>55738459</v>
      </c>
      <c r="M645" t="s">
        <v>107</v>
      </c>
    </row>
    <row r="646" spans="1:17" x14ac:dyDescent="0.25">
      <c r="A646">
        <v>1201</v>
      </c>
      <c r="B646" t="s">
        <v>116</v>
      </c>
      <c r="C646">
        <v>181643</v>
      </c>
      <c r="D646">
        <v>23001012</v>
      </c>
      <c r="E646" s="38">
        <v>45281</v>
      </c>
      <c r="F646" t="e">
        <f>VLOOKUP(C646,Sheet3!$E$2:$E$16,1,0)</f>
        <v>#N/A</v>
      </c>
      <c r="G646" s="38">
        <v>45293</v>
      </c>
      <c r="H646" t="s">
        <v>160</v>
      </c>
      <c r="J646">
        <v>1</v>
      </c>
      <c r="L646">
        <v>55391977</v>
      </c>
      <c r="M646" t="s">
        <v>161</v>
      </c>
    </row>
    <row r="647" spans="1:17" x14ac:dyDescent="0.25">
      <c r="A647">
        <v>1201</v>
      </c>
      <c r="B647" t="s">
        <v>116</v>
      </c>
      <c r="C647">
        <v>181644</v>
      </c>
      <c r="D647">
        <v>23001012</v>
      </c>
      <c r="E647" s="38">
        <v>45281</v>
      </c>
      <c r="F647" t="e">
        <f>VLOOKUP(C647,Sheet3!$E$2:$E$16,1,0)</f>
        <v>#N/A</v>
      </c>
      <c r="G647" s="38">
        <v>45293</v>
      </c>
      <c r="H647" t="s">
        <v>160</v>
      </c>
      <c r="J647">
        <v>1</v>
      </c>
      <c r="L647">
        <v>55391977</v>
      </c>
      <c r="M647" t="s">
        <v>161</v>
      </c>
    </row>
    <row r="648" spans="1:17" x14ac:dyDescent="0.25">
      <c r="A648">
        <v>1201</v>
      </c>
      <c r="B648" t="s">
        <v>105</v>
      </c>
      <c r="C648">
        <v>181645</v>
      </c>
      <c r="D648">
        <v>23001578</v>
      </c>
      <c r="E648" s="38">
        <v>45286</v>
      </c>
      <c r="F648" t="e">
        <f>VLOOKUP(C648,Sheet3!$E$2:$E$16,1,0)</f>
        <v>#N/A</v>
      </c>
      <c r="G648" s="38">
        <v>45286</v>
      </c>
      <c r="H648" t="s">
        <v>535</v>
      </c>
      <c r="J648">
        <v>12660</v>
      </c>
      <c r="L648">
        <v>55738459</v>
      </c>
      <c r="M648" t="s">
        <v>107</v>
      </c>
      <c r="P648" t="s">
        <v>536</v>
      </c>
    </row>
    <row r="649" spans="1:17" x14ac:dyDescent="0.25">
      <c r="A649">
        <v>1201</v>
      </c>
      <c r="B649" t="s">
        <v>105</v>
      </c>
      <c r="C649">
        <v>181646</v>
      </c>
      <c r="D649">
        <v>23001578</v>
      </c>
      <c r="E649" s="38">
        <v>45286</v>
      </c>
      <c r="F649" t="e">
        <f>VLOOKUP(C649,Sheet3!$E$2:$E$16,1,0)</f>
        <v>#N/A</v>
      </c>
      <c r="G649" s="38">
        <v>45652</v>
      </c>
      <c r="H649" t="s">
        <v>535</v>
      </c>
      <c r="J649">
        <v>12100</v>
      </c>
      <c r="L649">
        <v>55738459</v>
      </c>
      <c r="M649" t="s">
        <v>107</v>
      </c>
      <c r="P649" t="s">
        <v>536</v>
      </c>
    </row>
    <row r="650" spans="1:17" x14ac:dyDescent="0.25">
      <c r="A650">
        <v>1201</v>
      </c>
      <c r="B650" t="s">
        <v>105</v>
      </c>
      <c r="C650">
        <v>181647</v>
      </c>
      <c r="D650">
        <v>23001579</v>
      </c>
      <c r="E650" s="38">
        <v>45286</v>
      </c>
      <c r="F650" t="e">
        <f>VLOOKUP(C650,Sheet3!$E$2:$E$16,1,0)</f>
        <v>#N/A</v>
      </c>
      <c r="G650" s="38">
        <v>45652</v>
      </c>
      <c r="H650" t="s">
        <v>537</v>
      </c>
      <c r="J650">
        <v>4640</v>
      </c>
      <c r="L650">
        <v>55738459</v>
      </c>
      <c r="M650" t="s">
        <v>107</v>
      </c>
      <c r="P650" t="s">
        <v>536</v>
      </c>
    </row>
    <row r="651" spans="1:17" x14ac:dyDescent="0.25">
      <c r="A651">
        <v>1201</v>
      </c>
      <c r="B651" t="s">
        <v>105</v>
      </c>
      <c r="C651">
        <v>181648</v>
      </c>
      <c r="D651">
        <v>23001580</v>
      </c>
      <c r="E651" s="38">
        <v>45286</v>
      </c>
      <c r="F651" t="e">
        <f>VLOOKUP(C651,Sheet3!$E$2:$E$16,1,0)</f>
        <v>#N/A</v>
      </c>
      <c r="G651" s="38">
        <v>45652</v>
      </c>
      <c r="H651" t="s">
        <v>538</v>
      </c>
      <c r="J651">
        <v>2490</v>
      </c>
      <c r="L651">
        <v>55738459</v>
      </c>
      <c r="M651" t="s">
        <v>107</v>
      </c>
      <c r="P651" t="s">
        <v>536</v>
      </c>
    </row>
    <row r="652" spans="1:17" x14ac:dyDescent="0.25">
      <c r="A652">
        <v>1201</v>
      </c>
      <c r="B652" t="s">
        <v>144</v>
      </c>
      <c r="C652">
        <v>181649</v>
      </c>
      <c r="D652">
        <v>23001642</v>
      </c>
      <c r="E652" s="38">
        <v>45286</v>
      </c>
      <c r="F652" t="e">
        <f>VLOOKUP(C652,Sheet3!$E$2:$E$16,1,0)</f>
        <v>#N/A</v>
      </c>
      <c r="G652" s="38">
        <v>45322</v>
      </c>
      <c r="H652" t="s">
        <v>539</v>
      </c>
      <c r="J652">
        <v>770</v>
      </c>
      <c r="L652">
        <v>53000085</v>
      </c>
      <c r="M652" t="s">
        <v>76</v>
      </c>
    </row>
    <row r="653" spans="1:17" x14ac:dyDescent="0.25">
      <c r="A653">
        <v>1201</v>
      </c>
      <c r="B653" t="s">
        <v>144</v>
      </c>
      <c r="C653">
        <v>181650</v>
      </c>
      <c r="D653">
        <v>23001643</v>
      </c>
      <c r="E653" s="38">
        <v>45286</v>
      </c>
      <c r="F653" t="e">
        <f>VLOOKUP(C653,Sheet3!$E$2:$E$16,1,0)</f>
        <v>#N/A</v>
      </c>
      <c r="G653" s="38">
        <v>45322</v>
      </c>
      <c r="H653" t="s">
        <v>540</v>
      </c>
      <c r="J653">
        <v>230</v>
      </c>
      <c r="L653">
        <v>53000085</v>
      </c>
      <c r="M653" t="s">
        <v>76</v>
      </c>
    </row>
    <row r="654" spans="1:17" x14ac:dyDescent="0.25">
      <c r="A654">
        <v>1201</v>
      </c>
      <c r="B654" t="s">
        <v>144</v>
      </c>
      <c r="C654">
        <v>181651</v>
      </c>
      <c r="D654">
        <v>23001635</v>
      </c>
      <c r="E654" s="38">
        <v>45286</v>
      </c>
      <c r="F654" t="e">
        <f>VLOOKUP(C654,Sheet3!$E$2:$E$16,1,0)</f>
        <v>#N/A</v>
      </c>
      <c r="G654" s="38">
        <v>45322</v>
      </c>
      <c r="H654" t="s">
        <v>541</v>
      </c>
      <c r="J654">
        <v>340</v>
      </c>
      <c r="L654">
        <v>57398700</v>
      </c>
      <c r="M654" t="s">
        <v>202</v>
      </c>
      <c r="Q654" t="s">
        <v>203</v>
      </c>
    </row>
    <row r="655" spans="1:17" x14ac:dyDescent="0.25">
      <c r="A655">
        <v>1201</v>
      </c>
      <c r="B655" t="s">
        <v>144</v>
      </c>
      <c r="C655">
        <v>181652</v>
      </c>
      <c r="D655">
        <v>23001636</v>
      </c>
      <c r="E655" s="38">
        <v>45286</v>
      </c>
      <c r="F655" t="e">
        <f>VLOOKUP(C655,Sheet3!$E$2:$E$16,1,0)</f>
        <v>#N/A</v>
      </c>
      <c r="G655" s="38">
        <v>45322</v>
      </c>
      <c r="H655" t="s">
        <v>542</v>
      </c>
      <c r="J655">
        <v>160</v>
      </c>
      <c r="L655">
        <v>57398700</v>
      </c>
      <c r="M655" t="s">
        <v>202</v>
      </c>
      <c r="Q655" t="s">
        <v>203</v>
      </c>
    </row>
    <row r="656" spans="1:17" x14ac:dyDescent="0.25">
      <c r="A656">
        <v>1201</v>
      </c>
      <c r="B656" t="s">
        <v>116</v>
      </c>
      <c r="C656">
        <v>181653</v>
      </c>
      <c r="D656">
        <v>23001050</v>
      </c>
      <c r="E656" s="38">
        <v>45286</v>
      </c>
      <c r="F656" t="e">
        <f>VLOOKUP(C656,Sheet3!$E$2:$E$16,1,0)</f>
        <v>#N/A</v>
      </c>
      <c r="G656" s="38">
        <v>45317</v>
      </c>
      <c r="H656" t="s">
        <v>135</v>
      </c>
      <c r="J656">
        <v>10</v>
      </c>
      <c r="L656">
        <v>55738459</v>
      </c>
      <c r="M656" t="s">
        <v>107</v>
      </c>
    </row>
    <row r="657" spans="1:17" x14ac:dyDescent="0.25">
      <c r="A657">
        <v>1201</v>
      </c>
      <c r="B657" t="s">
        <v>116</v>
      </c>
      <c r="C657">
        <v>181654</v>
      </c>
      <c r="D657">
        <v>23001001</v>
      </c>
      <c r="E657" s="38">
        <v>45286</v>
      </c>
      <c r="F657" t="e">
        <f>VLOOKUP(C657,Sheet3!$E$2:$E$16,1,0)</f>
        <v>#N/A</v>
      </c>
      <c r="G657" s="38">
        <v>45317</v>
      </c>
      <c r="H657" t="s">
        <v>133</v>
      </c>
      <c r="J657">
        <v>1</v>
      </c>
      <c r="L657">
        <v>55738459</v>
      </c>
      <c r="M657" t="s">
        <v>107</v>
      </c>
    </row>
    <row r="658" spans="1:17" x14ac:dyDescent="0.25">
      <c r="A658">
        <v>1201</v>
      </c>
      <c r="B658" t="s">
        <v>144</v>
      </c>
      <c r="C658">
        <v>181716</v>
      </c>
      <c r="D658">
        <v>23001328</v>
      </c>
      <c r="E658" s="38">
        <v>45287</v>
      </c>
      <c r="F658" t="e">
        <f>VLOOKUP(C658,Sheet3!$E$2:$E$16,1,0)</f>
        <v>#N/A</v>
      </c>
      <c r="G658" s="38">
        <v>45288</v>
      </c>
      <c r="H658" t="s">
        <v>367</v>
      </c>
      <c r="J658">
        <v>150</v>
      </c>
      <c r="L658">
        <v>57325017</v>
      </c>
      <c r="M658" t="s">
        <v>368</v>
      </c>
      <c r="Q658" t="s">
        <v>369</v>
      </c>
    </row>
    <row r="659" spans="1:17" x14ac:dyDescent="0.25">
      <c r="A659">
        <v>1201</v>
      </c>
      <c r="B659" t="s">
        <v>105</v>
      </c>
      <c r="C659">
        <v>181750</v>
      </c>
      <c r="D659">
        <v>23001588</v>
      </c>
      <c r="E659" s="38">
        <v>45288</v>
      </c>
      <c r="F659" t="e">
        <f>VLOOKUP(C659,Sheet3!$E$2:$E$16,1,0)</f>
        <v>#N/A</v>
      </c>
      <c r="G659" s="38">
        <v>45382</v>
      </c>
      <c r="H659" t="s">
        <v>543</v>
      </c>
      <c r="J659">
        <v>2640</v>
      </c>
      <c r="L659">
        <v>55738459</v>
      </c>
      <c r="M659" t="s">
        <v>107</v>
      </c>
      <c r="P659" t="s">
        <v>544</v>
      </c>
    </row>
    <row r="660" spans="1:17" x14ac:dyDescent="0.25">
      <c r="A660">
        <v>1201</v>
      </c>
      <c r="B660" t="s">
        <v>105</v>
      </c>
      <c r="C660">
        <v>181751</v>
      </c>
      <c r="D660">
        <v>23001589</v>
      </c>
      <c r="E660" s="38">
        <v>45288</v>
      </c>
      <c r="F660" t="e">
        <f>VLOOKUP(C660,Sheet3!$E$2:$E$16,1,0)</f>
        <v>#N/A</v>
      </c>
      <c r="G660" s="38">
        <v>45412</v>
      </c>
      <c r="H660" t="s">
        <v>545</v>
      </c>
      <c r="J660">
        <v>3810</v>
      </c>
      <c r="L660">
        <v>55738459</v>
      </c>
      <c r="M660" t="s">
        <v>107</v>
      </c>
      <c r="P660" t="s">
        <v>544</v>
      </c>
    </row>
    <row r="661" spans="1:17" x14ac:dyDescent="0.25">
      <c r="A661">
        <v>1201</v>
      </c>
      <c r="B661" t="s">
        <v>105</v>
      </c>
      <c r="C661">
        <v>181752</v>
      </c>
      <c r="D661">
        <v>23001590</v>
      </c>
      <c r="E661" s="38">
        <v>45288</v>
      </c>
      <c r="F661" t="e">
        <f>VLOOKUP(C661,Sheet3!$E$2:$E$16,1,0)</f>
        <v>#N/A</v>
      </c>
      <c r="G661" s="38">
        <v>45382</v>
      </c>
      <c r="H661" t="s">
        <v>546</v>
      </c>
      <c r="J661">
        <v>2830</v>
      </c>
      <c r="L661">
        <v>55738459</v>
      </c>
      <c r="M661" t="s">
        <v>107</v>
      </c>
      <c r="P661" t="s">
        <v>544</v>
      </c>
    </row>
    <row r="662" spans="1:17" x14ac:dyDescent="0.25">
      <c r="A662">
        <v>1201</v>
      </c>
      <c r="B662" t="s">
        <v>105</v>
      </c>
      <c r="C662">
        <v>181753</v>
      </c>
      <c r="D662">
        <v>23001591</v>
      </c>
      <c r="E662" s="38">
        <v>45288</v>
      </c>
      <c r="F662" t="e">
        <f>VLOOKUP(C662,Sheet3!$E$2:$E$16,1,0)</f>
        <v>#N/A</v>
      </c>
      <c r="G662" s="38">
        <v>45412</v>
      </c>
      <c r="H662" t="s">
        <v>547</v>
      </c>
      <c r="J662">
        <v>1860</v>
      </c>
      <c r="L662">
        <v>55738459</v>
      </c>
      <c r="M662" t="s">
        <v>107</v>
      </c>
      <c r="P662" t="s">
        <v>544</v>
      </c>
    </row>
    <row r="663" spans="1:17" x14ac:dyDescent="0.25">
      <c r="A663">
        <v>1201</v>
      </c>
      <c r="B663" t="s">
        <v>105</v>
      </c>
      <c r="C663">
        <v>181754</v>
      </c>
      <c r="D663">
        <v>23001592</v>
      </c>
      <c r="E663" s="38">
        <v>45288</v>
      </c>
      <c r="F663" t="e">
        <f>VLOOKUP(C663,Sheet3!$E$2:$E$16,1,0)</f>
        <v>#N/A</v>
      </c>
      <c r="G663" s="38">
        <v>45412</v>
      </c>
      <c r="H663" t="s">
        <v>548</v>
      </c>
      <c r="J663">
        <v>1710</v>
      </c>
      <c r="L663">
        <v>55738459</v>
      </c>
      <c r="M663" t="s">
        <v>107</v>
      </c>
      <c r="P663" t="s">
        <v>544</v>
      </c>
    </row>
    <row r="664" spans="1:17" x14ac:dyDescent="0.25">
      <c r="A664">
        <v>1201</v>
      </c>
      <c r="B664" t="s">
        <v>105</v>
      </c>
      <c r="C664">
        <v>181755</v>
      </c>
      <c r="D664">
        <v>23001593</v>
      </c>
      <c r="E664" s="38">
        <v>45288</v>
      </c>
      <c r="F664" t="e">
        <f>VLOOKUP(C664,Sheet3!$E$2:$E$16,1,0)</f>
        <v>#N/A</v>
      </c>
      <c r="G664" s="38">
        <v>45382</v>
      </c>
      <c r="H664" t="s">
        <v>549</v>
      </c>
      <c r="J664">
        <v>3490</v>
      </c>
      <c r="L664">
        <v>55738459</v>
      </c>
      <c r="M664" t="s">
        <v>107</v>
      </c>
      <c r="P664" t="s">
        <v>544</v>
      </c>
    </row>
    <row r="665" spans="1:17" x14ac:dyDescent="0.25">
      <c r="A665">
        <v>1201</v>
      </c>
      <c r="B665" t="s">
        <v>105</v>
      </c>
      <c r="C665">
        <v>181756</v>
      </c>
      <c r="D665">
        <v>23001593</v>
      </c>
      <c r="E665" s="38">
        <v>45288</v>
      </c>
      <c r="F665" t="e">
        <f>VLOOKUP(C665,Sheet3!$E$2:$E$16,1,0)</f>
        <v>#N/A</v>
      </c>
      <c r="G665" s="38">
        <v>45412</v>
      </c>
      <c r="H665" t="s">
        <v>549</v>
      </c>
      <c r="J665">
        <v>3720</v>
      </c>
      <c r="L665">
        <v>55738459</v>
      </c>
      <c r="M665" t="s">
        <v>107</v>
      </c>
      <c r="P665" t="s">
        <v>544</v>
      </c>
    </row>
    <row r="666" spans="1:17" x14ac:dyDescent="0.25">
      <c r="A666">
        <v>1201</v>
      </c>
      <c r="B666" t="s">
        <v>105</v>
      </c>
      <c r="C666">
        <v>181757</v>
      </c>
      <c r="D666">
        <v>23001594</v>
      </c>
      <c r="E666" s="38">
        <v>45288</v>
      </c>
      <c r="F666" t="e">
        <f>VLOOKUP(C666,Sheet3!$E$2:$E$16,1,0)</f>
        <v>#N/A</v>
      </c>
      <c r="G666" s="38">
        <v>45382</v>
      </c>
      <c r="H666" t="s">
        <v>550</v>
      </c>
      <c r="J666">
        <v>3210</v>
      </c>
      <c r="L666">
        <v>55738459</v>
      </c>
      <c r="M666" t="s">
        <v>107</v>
      </c>
      <c r="P666" t="s">
        <v>544</v>
      </c>
    </row>
    <row r="667" spans="1:17" x14ac:dyDescent="0.25">
      <c r="A667">
        <v>1201</v>
      </c>
      <c r="B667" t="s">
        <v>105</v>
      </c>
      <c r="C667">
        <v>181758</v>
      </c>
      <c r="D667">
        <v>23001595</v>
      </c>
      <c r="E667" s="38">
        <v>45288</v>
      </c>
      <c r="F667" t="e">
        <f>VLOOKUP(C667,Sheet3!$E$2:$E$16,1,0)</f>
        <v>#N/A</v>
      </c>
      <c r="G667" s="38">
        <v>45412</v>
      </c>
      <c r="H667" t="s">
        <v>551</v>
      </c>
      <c r="J667">
        <v>2650</v>
      </c>
      <c r="L667">
        <v>55738459</v>
      </c>
      <c r="M667" t="s">
        <v>107</v>
      </c>
      <c r="P667" t="s">
        <v>544</v>
      </c>
    </row>
    <row r="668" spans="1:17" x14ac:dyDescent="0.25">
      <c r="A668">
        <v>1201</v>
      </c>
      <c r="B668" t="s">
        <v>105</v>
      </c>
      <c r="C668">
        <v>181759</v>
      </c>
      <c r="D668">
        <v>23001596</v>
      </c>
      <c r="E668" s="38">
        <v>45288</v>
      </c>
      <c r="F668" t="e">
        <f>VLOOKUP(C668,Sheet3!$E$2:$E$16,1,0)</f>
        <v>#N/A</v>
      </c>
      <c r="G668" s="38">
        <v>45382</v>
      </c>
      <c r="H668" t="s">
        <v>552</v>
      </c>
      <c r="J668">
        <v>1600</v>
      </c>
      <c r="L668">
        <v>55738459</v>
      </c>
      <c r="M668" t="s">
        <v>107</v>
      </c>
      <c r="P668" t="s">
        <v>544</v>
      </c>
    </row>
    <row r="669" spans="1:17" x14ac:dyDescent="0.25">
      <c r="A669">
        <v>1201</v>
      </c>
      <c r="B669" t="s">
        <v>105</v>
      </c>
      <c r="C669">
        <v>181760</v>
      </c>
      <c r="D669">
        <v>23001597</v>
      </c>
      <c r="E669" s="38">
        <v>45288</v>
      </c>
      <c r="F669" t="e">
        <f>VLOOKUP(C669,Sheet3!$E$2:$E$16,1,0)</f>
        <v>#N/A</v>
      </c>
      <c r="G669" s="38">
        <v>45412</v>
      </c>
      <c r="H669" t="s">
        <v>552</v>
      </c>
      <c r="J669">
        <v>900</v>
      </c>
      <c r="L669">
        <v>55738459</v>
      </c>
      <c r="M669" t="s">
        <v>107</v>
      </c>
      <c r="P669" t="s">
        <v>544</v>
      </c>
    </row>
    <row r="670" spans="1:17" x14ac:dyDescent="0.25">
      <c r="A670">
        <v>1201</v>
      </c>
      <c r="B670" t="s">
        <v>105</v>
      </c>
      <c r="C670">
        <v>181761</v>
      </c>
      <c r="D670">
        <v>23001598</v>
      </c>
      <c r="E670" s="38">
        <v>45288</v>
      </c>
      <c r="F670" t="e">
        <f>VLOOKUP(C670,Sheet3!$E$2:$E$16,1,0)</f>
        <v>#N/A</v>
      </c>
      <c r="G670" s="38">
        <v>45382</v>
      </c>
      <c r="H670" t="s">
        <v>552</v>
      </c>
      <c r="J670">
        <v>2630</v>
      </c>
      <c r="L670">
        <v>55738459</v>
      </c>
      <c r="M670" t="s">
        <v>107</v>
      </c>
      <c r="P670" t="s">
        <v>544</v>
      </c>
    </row>
    <row r="671" spans="1:17" x14ac:dyDescent="0.25">
      <c r="A671">
        <v>1201</v>
      </c>
      <c r="B671" t="s">
        <v>105</v>
      </c>
      <c r="C671">
        <v>181762</v>
      </c>
      <c r="D671">
        <v>23001598</v>
      </c>
      <c r="E671" s="38">
        <v>45288</v>
      </c>
      <c r="F671" t="e">
        <f>VLOOKUP(C671,Sheet3!$E$2:$E$16,1,0)</f>
        <v>#N/A</v>
      </c>
      <c r="G671" s="38">
        <v>45412</v>
      </c>
      <c r="H671" t="s">
        <v>552</v>
      </c>
      <c r="J671">
        <v>2710</v>
      </c>
      <c r="L671">
        <v>55738459</v>
      </c>
      <c r="M671" t="s">
        <v>107</v>
      </c>
      <c r="P671" t="s">
        <v>544</v>
      </c>
    </row>
    <row r="672" spans="1:17" x14ac:dyDescent="0.25">
      <c r="A672">
        <v>1201</v>
      </c>
      <c r="B672" t="s">
        <v>105</v>
      </c>
      <c r="C672">
        <v>181763</v>
      </c>
      <c r="D672">
        <v>23001599</v>
      </c>
      <c r="E672" s="38">
        <v>45288</v>
      </c>
      <c r="F672" t="e">
        <f>VLOOKUP(C672,Sheet3!$E$2:$E$16,1,0)</f>
        <v>#N/A</v>
      </c>
      <c r="G672" s="38">
        <v>45382</v>
      </c>
      <c r="H672" t="s">
        <v>553</v>
      </c>
      <c r="J672">
        <v>2680</v>
      </c>
      <c r="L672">
        <v>55738459</v>
      </c>
      <c r="M672" t="s">
        <v>107</v>
      </c>
      <c r="P672" t="s">
        <v>544</v>
      </c>
    </row>
    <row r="673" spans="1:17" x14ac:dyDescent="0.25">
      <c r="A673">
        <v>1201</v>
      </c>
      <c r="B673" t="s">
        <v>105</v>
      </c>
      <c r="C673">
        <v>181764</v>
      </c>
      <c r="D673">
        <v>23001581</v>
      </c>
      <c r="E673" s="38">
        <v>45288</v>
      </c>
      <c r="F673" t="e">
        <f>VLOOKUP(C673,Sheet3!$E$2:$E$16,1,0)</f>
        <v>#N/A</v>
      </c>
      <c r="G673" s="38">
        <v>45382</v>
      </c>
      <c r="H673" t="s">
        <v>554</v>
      </c>
      <c r="J673">
        <v>4220</v>
      </c>
      <c r="L673">
        <v>55738459</v>
      </c>
      <c r="M673" t="s">
        <v>107</v>
      </c>
      <c r="P673" t="s">
        <v>555</v>
      </c>
    </row>
    <row r="674" spans="1:17" x14ac:dyDescent="0.25">
      <c r="A674">
        <v>1201</v>
      </c>
      <c r="B674" t="s">
        <v>105</v>
      </c>
      <c r="C674">
        <v>181765</v>
      </c>
      <c r="D674">
        <v>23001582</v>
      </c>
      <c r="E674" s="38">
        <v>45288</v>
      </c>
      <c r="F674" t="e">
        <f>VLOOKUP(C674,Sheet3!$E$2:$E$16,1,0)</f>
        <v>#N/A</v>
      </c>
      <c r="G674" s="38">
        <v>45382</v>
      </c>
      <c r="H674" t="s">
        <v>556</v>
      </c>
      <c r="J674">
        <v>2100</v>
      </c>
      <c r="L674">
        <v>55738459</v>
      </c>
      <c r="M674" t="s">
        <v>107</v>
      </c>
      <c r="P674" t="s">
        <v>555</v>
      </c>
    </row>
    <row r="675" spans="1:17" x14ac:dyDescent="0.25">
      <c r="A675">
        <v>1201</v>
      </c>
      <c r="B675" t="s">
        <v>105</v>
      </c>
      <c r="C675">
        <v>181766</v>
      </c>
      <c r="D675">
        <v>23001583</v>
      </c>
      <c r="E675" s="38">
        <v>45288</v>
      </c>
      <c r="F675" t="e">
        <f>VLOOKUP(C675,Sheet3!$E$2:$E$16,1,0)</f>
        <v>#N/A</v>
      </c>
      <c r="G675" s="38">
        <v>45382</v>
      </c>
      <c r="H675" t="s">
        <v>557</v>
      </c>
      <c r="J675">
        <v>2000</v>
      </c>
      <c r="L675">
        <v>55738459</v>
      </c>
      <c r="M675" t="s">
        <v>107</v>
      </c>
      <c r="P675" t="s">
        <v>555</v>
      </c>
    </row>
    <row r="676" spans="1:17" x14ac:dyDescent="0.25">
      <c r="A676">
        <v>1201</v>
      </c>
      <c r="B676" t="s">
        <v>105</v>
      </c>
      <c r="C676">
        <v>181767</v>
      </c>
      <c r="D676">
        <v>23001584</v>
      </c>
      <c r="E676" s="38">
        <v>45288</v>
      </c>
      <c r="F676" t="e">
        <f>VLOOKUP(C676,Sheet3!$E$2:$E$16,1,0)</f>
        <v>#N/A</v>
      </c>
      <c r="G676" s="38">
        <v>45382</v>
      </c>
      <c r="H676" t="s">
        <v>558</v>
      </c>
      <c r="J676">
        <v>1930</v>
      </c>
      <c r="L676">
        <v>55738459</v>
      </c>
      <c r="M676" t="s">
        <v>107</v>
      </c>
      <c r="P676" t="s">
        <v>555</v>
      </c>
    </row>
    <row r="677" spans="1:17" x14ac:dyDescent="0.25">
      <c r="A677">
        <v>1201</v>
      </c>
      <c r="B677" t="s">
        <v>105</v>
      </c>
      <c r="C677">
        <v>181768</v>
      </c>
      <c r="D677">
        <v>23001585</v>
      </c>
      <c r="E677" s="38">
        <v>45288</v>
      </c>
      <c r="F677" t="e">
        <f>VLOOKUP(C677,Sheet3!$E$2:$E$16,1,0)</f>
        <v>#N/A</v>
      </c>
      <c r="G677" s="38">
        <v>45321</v>
      </c>
      <c r="H677" t="s">
        <v>559</v>
      </c>
      <c r="J677">
        <v>682</v>
      </c>
      <c r="L677">
        <v>55738459</v>
      </c>
      <c r="M677" t="s">
        <v>107</v>
      </c>
      <c r="P677" t="s">
        <v>555</v>
      </c>
    </row>
    <row r="678" spans="1:17" x14ac:dyDescent="0.25">
      <c r="A678">
        <v>1201</v>
      </c>
      <c r="B678" t="s">
        <v>105</v>
      </c>
      <c r="C678">
        <v>181769</v>
      </c>
      <c r="D678">
        <v>23001586</v>
      </c>
      <c r="E678" s="38">
        <v>45288</v>
      </c>
      <c r="F678" t="e">
        <f>VLOOKUP(C678,Sheet3!$E$2:$E$16,1,0)</f>
        <v>#N/A</v>
      </c>
      <c r="G678" s="38">
        <v>45321</v>
      </c>
      <c r="H678" t="s">
        <v>560</v>
      </c>
      <c r="J678">
        <v>994</v>
      </c>
      <c r="L678">
        <v>55738459</v>
      </c>
      <c r="M678" t="s">
        <v>107</v>
      </c>
      <c r="P678" t="s">
        <v>555</v>
      </c>
    </row>
    <row r="679" spans="1:17" x14ac:dyDescent="0.25">
      <c r="A679">
        <v>1201</v>
      </c>
      <c r="B679" t="s">
        <v>105</v>
      </c>
      <c r="C679">
        <v>181770</v>
      </c>
      <c r="D679">
        <v>23001587</v>
      </c>
      <c r="E679" s="38">
        <v>45288</v>
      </c>
      <c r="F679" t="e">
        <f>VLOOKUP(C679,Sheet3!$E$2:$E$16,1,0)</f>
        <v>#N/A</v>
      </c>
      <c r="G679" s="38">
        <v>45321</v>
      </c>
      <c r="H679" t="s">
        <v>561</v>
      </c>
      <c r="J679">
        <v>1189</v>
      </c>
      <c r="L679">
        <v>55738459</v>
      </c>
      <c r="M679" t="s">
        <v>107</v>
      </c>
      <c r="P679" t="s">
        <v>555</v>
      </c>
    </row>
    <row r="680" spans="1:17" x14ac:dyDescent="0.25">
      <c r="A680">
        <v>1201</v>
      </c>
      <c r="B680" t="s">
        <v>144</v>
      </c>
      <c r="C680">
        <v>181771</v>
      </c>
      <c r="D680">
        <v>23001600</v>
      </c>
      <c r="E680" s="38">
        <v>45288</v>
      </c>
      <c r="F680" t="e">
        <f>VLOOKUP(C680,Sheet3!$E$2:$E$16,1,0)</f>
        <v>#N/A</v>
      </c>
      <c r="G680" s="38">
        <v>45321</v>
      </c>
      <c r="H680" t="s">
        <v>562</v>
      </c>
      <c r="J680">
        <v>1000</v>
      </c>
      <c r="L680">
        <v>55738459</v>
      </c>
      <c r="M680" t="s">
        <v>107</v>
      </c>
      <c r="P680" t="s">
        <v>544</v>
      </c>
    </row>
    <row r="681" spans="1:17" x14ac:dyDescent="0.25">
      <c r="A681">
        <v>1201</v>
      </c>
      <c r="B681" t="s">
        <v>116</v>
      </c>
      <c r="C681">
        <v>181772</v>
      </c>
      <c r="D681">
        <v>23001003</v>
      </c>
      <c r="E681" s="38">
        <v>45288</v>
      </c>
      <c r="F681" t="e">
        <f>VLOOKUP(C681,Sheet3!$E$2:$E$16,1,0)</f>
        <v>#N/A</v>
      </c>
      <c r="G681" s="38">
        <v>45303</v>
      </c>
      <c r="H681" t="s">
        <v>157</v>
      </c>
      <c r="J681">
        <v>3</v>
      </c>
      <c r="L681">
        <v>57225201</v>
      </c>
      <c r="M681" t="s">
        <v>158</v>
      </c>
      <c r="Q681" t="s">
        <v>159</v>
      </c>
    </row>
    <row r="682" spans="1:17" x14ac:dyDescent="0.25">
      <c r="A682">
        <v>1201</v>
      </c>
      <c r="B682" t="s">
        <v>116</v>
      </c>
      <c r="C682">
        <v>181773</v>
      </c>
      <c r="D682">
        <v>23001003</v>
      </c>
      <c r="E682" s="38">
        <v>45288</v>
      </c>
      <c r="F682" t="e">
        <f>VLOOKUP(C682,Sheet3!$E$2:$E$16,1,0)</f>
        <v>#N/A</v>
      </c>
      <c r="G682" s="38">
        <v>45303</v>
      </c>
      <c r="H682" t="s">
        <v>157</v>
      </c>
      <c r="J682">
        <v>6</v>
      </c>
      <c r="L682">
        <v>57225201</v>
      </c>
      <c r="M682" t="s">
        <v>158</v>
      </c>
      <c r="Q682" t="s">
        <v>159</v>
      </c>
    </row>
    <row r="683" spans="1:17" x14ac:dyDescent="0.25">
      <c r="A683">
        <v>1201</v>
      </c>
      <c r="B683" t="s">
        <v>116</v>
      </c>
      <c r="C683">
        <v>181774</v>
      </c>
      <c r="D683">
        <v>23001012</v>
      </c>
      <c r="E683" s="38">
        <v>45288</v>
      </c>
      <c r="F683" t="e">
        <f>VLOOKUP(C683,Sheet3!$E$2:$E$16,1,0)</f>
        <v>#N/A</v>
      </c>
      <c r="G683" s="38">
        <v>45303</v>
      </c>
      <c r="H683" t="s">
        <v>160</v>
      </c>
      <c r="J683">
        <v>1</v>
      </c>
      <c r="L683">
        <v>55391977</v>
      </c>
      <c r="M683" t="s">
        <v>161</v>
      </c>
    </row>
    <row r="684" spans="1:17" x14ac:dyDescent="0.25">
      <c r="A684">
        <v>1201</v>
      </c>
      <c r="B684" t="s">
        <v>116</v>
      </c>
      <c r="C684">
        <v>181775</v>
      </c>
      <c r="D684">
        <v>23001012</v>
      </c>
      <c r="E684" s="38">
        <v>45288</v>
      </c>
      <c r="F684" t="e">
        <f>VLOOKUP(C684,Sheet3!$E$2:$E$16,1,0)</f>
        <v>#N/A</v>
      </c>
      <c r="G684" s="38">
        <v>45303</v>
      </c>
      <c r="H684" t="s">
        <v>160</v>
      </c>
      <c r="J684">
        <v>1</v>
      </c>
      <c r="L684">
        <v>55391977</v>
      </c>
      <c r="M684" t="s">
        <v>161</v>
      </c>
    </row>
    <row r="685" spans="1:17" x14ac:dyDescent="0.25">
      <c r="A685">
        <v>1201</v>
      </c>
      <c r="B685" t="s">
        <v>144</v>
      </c>
      <c r="C685">
        <v>181778</v>
      </c>
      <c r="D685">
        <v>23001629</v>
      </c>
      <c r="E685" s="38">
        <v>45288</v>
      </c>
      <c r="F685" t="e">
        <f>VLOOKUP(C685,Sheet3!$E$2:$E$16,1,0)</f>
        <v>#N/A</v>
      </c>
      <c r="G685" s="38">
        <v>45322</v>
      </c>
      <c r="H685" t="s">
        <v>563</v>
      </c>
      <c r="J685">
        <v>612</v>
      </c>
      <c r="L685">
        <v>55738459</v>
      </c>
      <c r="M685" t="s">
        <v>107</v>
      </c>
      <c r="P685" t="s">
        <v>555</v>
      </c>
    </row>
    <row r="686" spans="1:17" x14ac:dyDescent="0.25">
      <c r="A686">
        <v>1201</v>
      </c>
      <c r="B686" t="s">
        <v>144</v>
      </c>
      <c r="C686">
        <v>181779</v>
      </c>
      <c r="D686">
        <v>23001630</v>
      </c>
      <c r="E686" s="38">
        <v>45288</v>
      </c>
      <c r="F686" t="e">
        <f>VLOOKUP(C686,Sheet3!$E$2:$E$16,1,0)</f>
        <v>#N/A</v>
      </c>
      <c r="G686" s="38">
        <v>45322</v>
      </c>
      <c r="H686" t="s">
        <v>564</v>
      </c>
      <c r="J686">
        <v>122</v>
      </c>
      <c r="L686">
        <v>55738459</v>
      </c>
      <c r="M686" t="s">
        <v>107</v>
      </c>
      <c r="P686" t="s">
        <v>555</v>
      </c>
    </row>
    <row r="687" spans="1:17" x14ac:dyDescent="0.25">
      <c r="A687">
        <v>1201</v>
      </c>
      <c r="B687" t="s">
        <v>116</v>
      </c>
      <c r="C687">
        <v>181780</v>
      </c>
      <c r="D687">
        <v>23001017</v>
      </c>
      <c r="E687" s="38">
        <v>45288</v>
      </c>
      <c r="F687" t="e">
        <f>VLOOKUP(C687,Sheet3!$E$2:$E$16,1,0)</f>
        <v>#N/A</v>
      </c>
      <c r="G687" s="38">
        <v>45322</v>
      </c>
      <c r="H687" t="s">
        <v>238</v>
      </c>
      <c r="J687">
        <v>31</v>
      </c>
      <c r="L687">
        <v>55881669</v>
      </c>
      <c r="M687" t="s">
        <v>123</v>
      </c>
      <c r="Q687" t="s">
        <v>125</v>
      </c>
    </row>
    <row r="688" spans="1:17" x14ac:dyDescent="0.25">
      <c r="A688">
        <v>1201</v>
      </c>
      <c r="B688" t="s">
        <v>144</v>
      </c>
      <c r="C688">
        <v>181781</v>
      </c>
      <c r="D688">
        <v>23001639</v>
      </c>
      <c r="E688" s="38">
        <v>45288</v>
      </c>
      <c r="F688" t="e">
        <f>VLOOKUP(C688,Sheet3!$E$2:$E$16,1,0)</f>
        <v>#N/A</v>
      </c>
      <c r="G688" s="38">
        <v>45322</v>
      </c>
      <c r="H688" t="s">
        <v>565</v>
      </c>
      <c r="J688">
        <v>309</v>
      </c>
      <c r="L688">
        <v>55738459</v>
      </c>
      <c r="M688" t="s">
        <v>107</v>
      </c>
      <c r="P688" t="s">
        <v>555</v>
      </c>
    </row>
    <row r="689" spans="1:16" x14ac:dyDescent="0.25">
      <c r="A689">
        <v>1201</v>
      </c>
      <c r="B689" t="s">
        <v>116</v>
      </c>
      <c r="C689">
        <v>181782</v>
      </c>
      <c r="D689">
        <v>23001032</v>
      </c>
      <c r="E689" s="38">
        <v>45288</v>
      </c>
      <c r="F689" t="e">
        <f>VLOOKUP(C689,Sheet3!$E$2:$E$16,1,0)</f>
        <v>#N/A</v>
      </c>
      <c r="G689" s="38">
        <v>45322</v>
      </c>
      <c r="H689" t="s">
        <v>566</v>
      </c>
      <c r="J689">
        <v>2</v>
      </c>
      <c r="L689">
        <v>57328621</v>
      </c>
      <c r="M689" t="s">
        <v>324</v>
      </c>
    </row>
    <row r="690" spans="1:16" x14ac:dyDescent="0.25">
      <c r="A690">
        <v>1201</v>
      </c>
      <c r="B690" t="s">
        <v>116</v>
      </c>
      <c r="C690">
        <v>181783</v>
      </c>
      <c r="D690">
        <v>23001032</v>
      </c>
      <c r="E690" s="38">
        <v>45288</v>
      </c>
      <c r="F690" t="e">
        <f>VLOOKUP(C690,Sheet3!$E$2:$E$16,1,0)</f>
        <v>#N/A</v>
      </c>
      <c r="G690" s="38">
        <v>45303</v>
      </c>
      <c r="H690" t="s">
        <v>566</v>
      </c>
      <c r="J690">
        <v>3</v>
      </c>
      <c r="L690">
        <v>57328621</v>
      </c>
      <c r="M690" t="s">
        <v>324</v>
      </c>
    </row>
    <row r="691" spans="1:16" x14ac:dyDescent="0.25">
      <c r="A691">
        <v>1201</v>
      </c>
      <c r="B691" t="s">
        <v>116</v>
      </c>
      <c r="C691">
        <v>181784</v>
      </c>
      <c r="D691">
        <v>23001032</v>
      </c>
      <c r="E691" s="38">
        <v>45288</v>
      </c>
      <c r="F691" t="e">
        <f>VLOOKUP(C691,Sheet3!$E$2:$E$16,1,0)</f>
        <v>#N/A</v>
      </c>
      <c r="G691" s="38">
        <v>45303</v>
      </c>
      <c r="H691" t="s">
        <v>566</v>
      </c>
      <c r="J691">
        <v>3</v>
      </c>
      <c r="L691">
        <v>57328621</v>
      </c>
      <c r="M691" t="s">
        <v>324</v>
      </c>
    </row>
    <row r="692" spans="1:16" x14ac:dyDescent="0.25">
      <c r="A692">
        <v>1201</v>
      </c>
      <c r="B692" t="s">
        <v>116</v>
      </c>
      <c r="C692">
        <v>181785</v>
      </c>
      <c r="D692">
        <v>23001001</v>
      </c>
      <c r="E692" s="38">
        <v>45289</v>
      </c>
      <c r="F692" t="e">
        <f>VLOOKUP(C692,Sheet3!$E$2:$E$16,1,0)</f>
        <v>#N/A</v>
      </c>
      <c r="G692" s="38">
        <v>45303</v>
      </c>
      <c r="H692" t="s">
        <v>133</v>
      </c>
      <c r="J692">
        <v>15</v>
      </c>
      <c r="L692">
        <v>55738459</v>
      </c>
      <c r="M692" t="s">
        <v>107</v>
      </c>
    </row>
    <row r="693" spans="1:16" x14ac:dyDescent="0.25">
      <c r="A693">
        <v>1201</v>
      </c>
      <c r="B693" t="s">
        <v>116</v>
      </c>
      <c r="C693">
        <v>181786</v>
      </c>
      <c r="D693">
        <v>23001001</v>
      </c>
      <c r="E693" s="38">
        <v>45289</v>
      </c>
      <c r="F693" t="e">
        <f>VLOOKUP(C693,Sheet3!$E$2:$E$16,1,0)</f>
        <v>#N/A</v>
      </c>
      <c r="G693" s="38">
        <v>45303</v>
      </c>
      <c r="H693" t="s">
        <v>133</v>
      </c>
      <c r="J693">
        <v>5</v>
      </c>
      <c r="L693">
        <v>55738459</v>
      </c>
      <c r="M693" t="s">
        <v>107</v>
      </c>
    </row>
    <row r="694" spans="1:16" x14ac:dyDescent="0.25">
      <c r="A694">
        <v>1201</v>
      </c>
      <c r="B694" t="s">
        <v>116</v>
      </c>
      <c r="C694">
        <v>181787</v>
      </c>
      <c r="D694">
        <v>23001001</v>
      </c>
      <c r="E694" s="38">
        <v>45289</v>
      </c>
      <c r="F694" t="e">
        <f>VLOOKUP(C694,Sheet3!$E$2:$E$16,1,0)</f>
        <v>#N/A</v>
      </c>
      <c r="G694" s="38">
        <v>45303</v>
      </c>
      <c r="H694" t="s">
        <v>133</v>
      </c>
      <c r="J694">
        <v>3</v>
      </c>
      <c r="L694">
        <v>55738459</v>
      </c>
      <c r="M694" t="s">
        <v>107</v>
      </c>
    </row>
    <row r="695" spans="1:16" x14ac:dyDescent="0.25">
      <c r="A695">
        <v>1201</v>
      </c>
      <c r="B695" t="s">
        <v>116</v>
      </c>
      <c r="C695">
        <v>181788</v>
      </c>
      <c r="D695">
        <v>23001050</v>
      </c>
      <c r="E695" s="38">
        <v>45289</v>
      </c>
      <c r="F695" t="e">
        <f>VLOOKUP(C695,Sheet3!$E$2:$E$16,1,0)</f>
        <v>#N/A</v>
      </c>
      <c r="G695" s="38">
        <v>45303</v>
      </c>
      <c r="H695" t="s">
        <v>135</v>
      </c>
      <c r="J695">
        <v>1</v>
      </c>
      <c r="L695">
        <v>55738459</v>
      </c>
      <c r="M695" t="s">
        <v>107</v>
      </c>
    </row>
    <row r="696" spans="1:16" x14ac:dyDescent="0.25">
      <c r="A696">
        <v>1201</v>
      </c>
      <c r="B696" t="s">
        <v>116</v>
      </c>
      <c r="C696">
        <v>181791</v>
      </c>
      <c r="D696">
        <v>23001050</v>
      </c>
      <c r="E696" s="38">
        <v>45293</v>
      </c>
      <c r="F696" t="e">
        <f>VLOOKUP(C696,Sheet3!$E$2:$E$16,1,0)</f>
        <v>#N/A</v>
      </c>
      <c r="G696" s="38">
        <v>45322</v>
      </c>
      <c r="H696" t="s">
        <v>135</v>
      </c>
      <c r="J696">
        <v>2</v>
      </c>
      <c r="L696">
        <v>55738459</v>
      </c>
      <c r="M696" t="s">
        <v>107</v>
      </c>
    </row>
    <row r="697" spans="1:16" x14ac:dyDescent="0.25">
      <c r="A697">
        <v>1201</v>
      </c>
      <c r="B697" t="s">
        <v>116</v>
      </c>
      <c r="C697">
        <v>181794</v>
      </c>
      <c r="D697">
        <v>24001001</v>
      </c>
      <c r="E697" s="38">
        <v>45293</v>
      </c>
      <c r="F697" t="e">
        <f>VLOOKUP(C697,Sheet3!$E$2:$E$16,1,0)</f>
        <v>#N/A</v>
      </c>
      <c r="G697" s="38">
        <v>45296</v>
      </c>
      <c r="H697" t="s">
        <v>567</v>
      </c>
      <c r="J697">
        <v>1</v>
      </c>
      <c r="L697">
        <v>55391977</v>
      </c>
      <c r="M697" t="s">
        <v>161</v>
      </c>
    </row>
    <row r="698" spans="1:16" x14ac:dyDescent="0.25">
      <c r="A698">
        <v>1201</v>
      </c>
      <c r="B698" t="s">
        <v>144</v>
      </c>
      <c r="C698">
        <v>181795</v>
      </c>
      <c r="D698">
        <v>23001597</v>
      </c>
      <c r="E698" s="38">
        <v>45294</v>
      </c>
      <c r="F698" t="e">
        <f>VLOOKUP(C698,Sheet3!$E$2:$E$16,1,0)</f>
        <v>#N/A</v>
      </c>
      <c r="G698" s="38">
        <v>45412</v>
      </c>
      <c r="H698" t="s">
        <v>568</v>
      </c>
      <c r="J698">
        <v>900</v>
      </c>
      <c r="L698">
        <v>55738459</v>
      </c>
      <c r="M698" t="s">
        <v>107</v>
      </c>
      <c r="P698" t="s">
        <v>544</v>
      </c>
    </row>
    <row r="699" spans="1:16" x14ac:dyDescent="0.25">
      <c r="A699">
        <v>1201</v>
      </c>
      <c r="B699" t="s">
        <v>144</v>
      </c>
      <c r="C699">
        <v>181796</v>
      </c>
      <c r="D699">
        <v>23001598</v>
      </c>
      <c r="E699" s="38">
        <v>45294</v>
      </c>
      <c r="F699" t="e">
        <f>VLOOKUP(C699,Sheet3!$E$2:$E$16,1,0)</f>
        <v>#N/A</v>
      </c>
      <c r="G699" s="38">
        <v>45382</v>
      </c>
      <c r="H699" t="s">
        <v>569</v>
      </c>
      <c r="J699">
        <v>2630</v>
      </c>
      <c r="L699">
        <v>55738459</v>
      </c>
      <c r="M699" t="s">
        <v>107</v>
      </c>
      <c r="P699" t="s">
        <v>544</v>
      </c>
    </row>
    <row r="700" spans="1:16" x14ac:dyDescent="0.25">
      <c r="A700">
        <v>1201</v>
      </c>
      <c r="B700" t="s">
        <v>144</v>
      </c>
      <c r="C700">
        <v>181797</v>
      </c>
      <c r="D700">
        <v>23001598</v>
      </c>
      <c r="E700" s="38">
        <v>45294</v>
      </c>
      <c r="F700" t="e">
        <f>VLOOKUP(C700,Sheet3!$E$2:$E$16,1,0)</f>
        <v>#N/A</v>
      </c>
      <c r="G700" s="38">
        <v>45412</v>
      </c>
      <c r="H700" t="s">
        <v>569</v>
      </c>
      <c r="J700">
        <v>2710</v>
      </c>
      <c r="L700">
        <v>55738459</v>
      </c>
      <c r="M700" t="s">
        <v>107</v>
      </c>
      <c r="P700" t="s">
        <v>544</v>
      </c>
    </row>
    <row r="701" spans="1:16" x14ac:dyDescent="0.25">
      <c r="A701">
        <v>1201</v>
      </c>
      <c r="B701" t="s">
        <v>116</v>
      </c>
      <c r="C701">
        <v>181798</v>
      </c>
      <c r="D701">
        <v>24001002</v>
      </c>
      <c r="E701" s="38">
        <v>45294</v>
      </c>
      <c r="F701" t="e">
        <f>VLOOKUP(C701,Sheet3!$E$2:$E$16,1,0)</f>
        <v>#N/A</v>
      </c>
      <c r="G701" s="38">
        <v>45313</v>
      </c>
      <c r="H701" t="s">
        <v>570</v>
      </c>
      <c r="J701">
        <v>4</v>
      </c>
      <c r="L701">
        <v>55738459</v>
      </c>
      <c r="M701" t="s">
        <v>107</v>
      </c>
    </row>
    <row r="702" spans="1:16" x14ac:dyDescent="0.25">
      <c r="A702">
        <v>1201</v>
      </c>
      <c r="B702" t="s">
        <v>116</v>
      </c>
      <c r="C702">
        <v>181799</v>
      </c>
      <c r="D702">
        <v>24001003</v>
      </c>
      <c r="E702" s="38">
        <v>45294</v>
      </c>
      <c r="F702" t="e">
        <f>VLOOKUP(C702,Sheet3!$E$2:$E$16,1,0)</f>
        <v>#N/A</v>
      </c>
      <c r="G702" s="38">
        <v>45303</v>
      </c>
      <c r="H702" t="s">
        <v>571</v>
      </c>
      <c r="J702">
        <v>1</v>
      </c>
      <c r="L702">
        <v>55738459</v>
      </c>
      <c r="M702" t="s">
        <v>107</v>
      </c>
    </row>
    <row r="703" spans="1:16" x14ac:dyDescent="0.25">
      <c r="A703">
        <v>1201</v>
      </c>
      <c r="B703" t="s">
        <v>116</v>
      </c>
      <c r="C703">
        <v>181800</v>
      </c>
      <c r="D703">
        <v>24001003</v>
      </c>
      <c r="E703" s="38">
        <v>45294</v>
      </c>
      <c r="F703" t="e">
        <f>VLOOKUP(C703,Sheet3!$E$2:$E$16,1,0)</f>
        <v>#N/A</v>
      </c>
      <c r="G703" s="38">
        <v>45303</v>
      </c>
      <c r="H703" t="s">
        <v>571</v>
      </c>
      <c r="J703">
        <v>1</v>
      </c>
      <c r="L703">
        <v>55738459</v>
      </c>
      <c r="M703" t="s">
        <v>107</v>
      </c>
    </row>
    <row r="704" spans="1:16" x14ac:dyDescent="0.25">
      <c r="A704">
        <v>1201</v>
      </c>
      <c r="B704" t="s">
        <v>116</v>
      </c>
      <c r="C704">
        <v>181801</v>
      </c>
      <c r="D704">
        <v>24001003</v>
      </c>
      <c r="E704" s="38">
        <v>45294</v>
      </c>
      <c r="F704" t="e">
        <f>VLOOKUP(C704,Sheet3!$E$2:$E$16,1,0)</f>
        <v>#N/A</v>
      </c>
      <c r="G704" s="38">
        <v>45303</v>
      </c>
      <c r="H704" t="s">
        <v>571</v>
      </c>
      <c r="J704">
        <v>1</v>
      </c>
      <c r="L704">
        <v>55738459</v>
      </c>
      <c r="M704" t="s">
        <v>107</v>
      </c>
    </row>
    <row r="705" spans="1:17" x14ac:dyDescent="0.25">
      <c r="A705">
        <v>1201</v>
      </c>
      <c r="B705" t="s">
        <v>116</v>
      </c>
      <c r="C705">
        <v>181802</v>
      </c>
      <c r="D705">
        <v>24001003</v>
      </c>
      <c r="E705" s="38">
        <v>45294</v>
      </c>
      <c r="F705" t="e">
        <f>VLOOKUP(C705,Sheet3!$E$2:$E$16,1,0)</f>
        <v>#N/A</v>
      </c>
      <c r="G705" s="38">
        <v>45303</v>
      </c>
      <c r="H705" t="s">
        <v>571</v>
      </c>
      <c r="J705">
        <v>1</v>
      </c>
      <c r="L705">
        <v>55738459</v>
      </c>
      <c r="M705" t="s">
        <v>107</v>
      </c>
    </row>
    <row r="706" spans="1:17" x14ac:dyDescent="0.25">
      <c r="A706">
        <v>1201</v>
      </c>
      <c r="B706" t="s">
        <v>116</v>
      </c>
      <c r="C706">
        <v>181803</v>
      </c>
      <c r="D706">
        <v>24001003</v>
      </c>
      <c r="E706" s="38">
        <v>45294</v>
      </c>
      <c r="F706" t="e">
        <f>VLOOKUP(C706,Sheet3!$E$2:$E$16,1,0)</f>
        <v>#N/A</v>
      </c>
      <c r="G706" s="38">
        <v>45303</v>
      </c>
      <c r="H706" t="s">
        <v>571</v>
      </c>
      <c r="J706">
        <v>1</v>
      </c>
      <c r="L706">
        <v>55738459</v>
      </c>
      <c r="M706" t="s">
        <v>107</v>
      </c>
    </row>
    <row r="707" spans="1:17" x14ac:dyDescent="0.25">
      <c r="A707">
        <v>1201</v>
      </c>
      <c r="B707" t="s">
        <v>116</v>
      </c>
      <c r="C707">
        <v>181812</v>
      </c>
      <c r="D707">
        <v>24001001</v>
      </c>
      <c r="E707" s="38">
        <v>45296</v>
      </c>
      <c r="F707" t="e">
        <f>VLOOKUP(C707,Sheet3!$E$2:$E$16,1,0)</f>
        <v>#N/A</v>
      </c>
      <c r="G707" s="38">
        <v>45303</v>
      </c>
      <c r="H707" t="s">
        <v>567</v>
      </c>
      <c r="J707">
        <v>1</v>
      </c>
      <c r="L707">
        <v>55391977</v>
      </c>
      <c r="M707" t="s">
        <v>161</v>
      </c>
    </row>
    <row r="708" spans="1:17" x14ac:dyDescent="0.25">
      <c r="A708">
        <v>1201</v>
      </c>
      <c r="B708" t="s">
        <v>116</v>
      </c>
      <c r="C708">
        <v>181813</v>
      </c>
      <c r="D708">
        <v>24001001</v>
      </c>
      <c r="E708" s="38">
        <v>45296</v>
      </c>
      <c r="F708" t="e">
        <f>VLOOKUP(C708,Sheet3!$E$2:$E$16,1,0)</f>
        <v>#N/A</v>
      </c>
      <c r="G708" s="38">
        <v>45303</v>
      </c>
      <c r="H708" t="s">
        <v>567</v>
      </c>
      <c r="J708">
        <v>1</v>
      </c>
      <c r="L708">
        <v>55391977</v>
      </c>
      <c r="M708" t="s">
        <v>161</v>
      </c>
    </row>
    <row r="709" spans="1:17" x14ac:dyDescent="0.25">
      <c r="A709">
        <v>1201</v>
      </c>
      <c r="B709" t="s">
        <v>144</v>
      </c>
      <c r="C709">
        <v>181814</v>
      </c>
      <c r="D709">
        <v>24001033</v>
      </c>
      <c r="E709" s="38">
        <v>45296</v>
      </c>
      <c r="F709" t="e">
        <f>VLOOKUP(C709,Sheet3!$E$2:$E$16,1,0)</f>
        <v>#N/A</v>
      </c>
      <c r="G709" s="38">
        <v>45376</v>
      </c>
      <c r="H709" t="s">
        <v>572</v>
      </c>
      <c r="J709">
        <v>190</v>
      </c>
      <c r="L709">
        <v>57398700</v>
      </c>
      <c r="M709" t="s">
        <v>202</v>
      </c>
      <c r="Q709" t="s">
        <v>203</v>
      </c>
    </row>
    <row r="710" spans="1:17" x14ac:dyDescent="0.25">
      <c r="A710">
        <v>1201</v>
      </c>
      <c r="B710" t="s">
        <v>144</v>
      </c>
      <c r="C710">
        <v>181815</v>
      </c>
      <c r="D710">
        <v>24001034</v>
      </c>
      <c r="E710" s="38">
        <v>45296</v>
      </c>
      <c r="F710" t="e">
        <f>VLOOKUP(C710,Sheet3!$E$2:$E$16,1,0)</f>
        <v>#N/A</v>
      </c>
      <c r="G710" s="38">
        <v>45376</v>
      </c>
      <c r="H710" t="s">
        <v>573</v>
      </c>
      <c r="J710">
        <v>30</v>
      </c>
      <c r="L710">
        <v>57398700</v>
      </c>
      <c r="M710" t="s">
        <v>202</v>
      </c>
      <c r="Q710" t="s">
        <v>203</v>
      </c>
    </row>
    <row r="711" spans="1:17" x14ac:dyDescent="0.25">
      <c r="A711">
        <v>1201</v>
      </c>
      <c r="B711" t="s">
        <v>144</v>
      </c>
      <c r="C711">
        <v>181816</v>
      </c>
      <c r="D711">
        <v>24001035</v>
      </c>
      <c r="E711" s="38">
        <v>45296</v>
      </c>
      <c r="F711" t="e">
        <f>VLOOKUP(C711,Sheet3!$E$2:$E$16,1,0)</f>
        <v>#N/A</v>
      </c>
      <c r="G711" s="38">
        <v>45376</v>
      </c>
      <c r="H711" t="s">
        <v>574</v>
      </c>
      <c r="J711">
        <v>70</v>
      </c>
      <c r="L711">
        <v>57398700</v>
      </c>
      <c r="M711" t="s">
        <v>202</v>
      </c>
      <c r="Q711" t="s">
        <v>203</v>
      </c>
    </row>
    <row r="712" spans="1:17" x14ac:dyDescent="0.25">
      <c r="A712">
        <v>1201</v>
      </c>
      <c r="B712" t="s">
        <v>116</v>
      </c>
      <c r="C712">
        <v>181817</v>
      </c>
      <c r="D712">
        <v>24001001</v>
      </c>
      <c r="E712" s="38">
        <v>45299</v>
      </c>
      <c r="F712" t="e">
        <f>VLOOKUP(C712,Sheet3!$E$2:$E$16,1,0)</f>
        <v>#N/A</v>
      </c>
      <c r="G712" s="38">
        <v>45301</v>
      </c>
      <c r="H712" t="s">
        <v>567</v>
      </c>
      <c r="J712">
        <v>2</v>
      </c>
      <c r="L712">
        <v>55391977</v>
      </c>
      <c r="M712" t="s">
        <v>161</v>
      </c>
    </row>
    <row r="713" spans="1:17" x14ac:dyDescent="0.25">
      <c r="A713">
        <v>1201</v>
      </c>
      <c r="B713" t="s">
        <v>116</v>
      </c>
      <c r="C713">
        <v>181818</v>
      </c>
      <c r="D713">
        <v>24001001</v>
      </c>
      <c r="E713" s="38">
        <v>45299</v>
      </c>
      <c r="F713" t="e">
        <f>VLOOKUP(C713,Sheet3!$E$2:$E$16,1,0)</f>
        <v>#N/A</v>
      </c>
      <c r="G713" s="38">
        <v>45301</v>
      </c>
      <c r="H713" t="s">
        <v>567</v>
      </c>
      <c r="J713">
        <v>3</v>
      </c>
      <c r="L713">
        <v>55391977</v>
      </c>
      <c r="M713" t="s">
        <v>161</v>
      </c>
    </row>
    <row r="714" spans="1:17" x14ac:dyDescent="0.25">
      <c r="A714">
        <v>1201</v>
      </c>
      <c r="B714" t="s">
        <v>105</v>
      </c>
      <c r="C714">
        <v>181819</v>
      </c>
      <c r="D714">
        <v>23001617</v>
      </c>
      <c r="E714" s="38">
        <v>45300</v>
      </c>
      <c r="F714" t="e">
        <f>VLOOKUP(C714,Sheet3!$E$2:$E$16,1,0)</f>
        <v>#N/A</v>
      </c>
      <c r="G714" s="38">
        <v>45403</v>
      </c>
      <c r="H714" t="s">
        <v>575</v>
      </c>
      <c r="J714">
        <v>122000</v>
      </c>
      <c r="L714">
        <v>55391977</v>
      </c>
      <c r="M714" t="s">
        <v>161</v>
      </c>
      <c r="P714" t="s">
        <v>165</v>
      </c>
    </row>
    <row r="715" spans="1:17" x14ac:dyDescent="0.25">
      <c r="A715">
        <v>1201</v>
      </c>
      <c r="B715" t="s">
        <v>105</v>
      </c>
      <c r="C715">
        <v>181820</v>
      </c>
      <c r="D715">
        <v>23001617</v>
      </c>
      <c r="E715" s="38">
        <v>45300</v>
      </c>
      <c r="F715" t="e">
        <f>VLOOKUP(C715,Sheet3!$E$2:$E$16,1,0)</f>
        <v>#N/A</v>
      </c>
      <c r="G715" s="38">
        <v>45420</v>
      </c>
      <c r="H715" t="s">
        <v>575</v>
      </c>
      <c r="J715">
        <v>54000</v>
      </c>
      <c r="L715">
        <v>55391977</v>
      </c>
      <c r="M715" t="s">
        <v>161</v>
      </c>
      <c r="P715" t="s">
        <v>165</v>
      </c>
    </row>
    <row r="716" spans="1:17" x14ac:dyDescent="0.25">
      <c r="A716">
        <v>1201</v>
      </c>
      <c r="B716" t="s">
        <v>105</v>
      </c>
      <c r="C716">
        <v>181821</v>
      </c>
      <c r="D716">
        <v>23001616</v>
      </c>
      <c r="E716" s="38">
        <v>45300</v>
      </c>
      <c r="F716" t="e">
        <f>VLOOKUP(C716,Sheet3!$E$2:$E$16,1,0)</f>
        <v>#N/A</v>
      </c>
      <c r="G716" s="38">
        <v>45448</v>
      </c>
      <c r="H716" t="s">
        <v>576</v>
      </c>
      <c r="J716">
        <v>37000</v>
      </c>
      <c r="L716">
        <v>55391977</v>
      </c>
      <c r="M716" t="s">
        <v>161</v>
      </c>
      <c r="P716" t="s">
        <v>163</v>
      </c>
    </row>
    <row r="717" spans="1:17" x14ac:dyDescent="0.25">
      <c r="A717">
        <v>1201</v>
      </c>
      <c r="B717" t="s">
        <v>105</v>
      </c>
      <c r="C717">
        <v>181822</v>
      </c>
      <c r="D717">
        <v>23001617</v>
      </c>
      <c r="E717" s="38">
        <v>45300</v>
      </c>
      <c r="F717" t="e">
        <f>VLOOKUP(C717,Sheet3!$E$2:$E$16,1,0)</f>
        <v>#N/A</v>
      </c>
      <c r="G717" s="38">
        <v>45338</v>
      </c>
      <c r="H717" t="s">
        <v>575</v>
      </c>
      <c r="J717">
        <v>54000</v>
      </c>
      <c r="L717">
        <v>55391977</v>
      </c>
      <c r="M717" t="s">
        <v>161</v>
      </c>
      <c r="P717" t="s">
        <v>165</v>
      </c>
    </row>
    <row r="718" spans="1:17" x14ac:dyDescent="0.25">
      <c r="A718">
        <v>1201</v>
      </c>
      <c r="B718" t="s">
        <v>105</v>
      </c>
      <c r="C718">
        <v>181823</v>
      </c>
      <c r="D718">
        <v>23001616</v>
      </c>
      <c r="E718" s="38">
        <v>45300</v>
      </c>
      <c r="F718" t="e">
        <f>VLOOKUP(C718,Sheet3!$E$2:$E$16,1,0)</f>
        <v>#N/A</v>
      </c>
      <c r="G718" s="38">
        <v>45338</v>
      </c>
      <c r="H718" t="s">
        <v>576</v>
      </c>
      <c r="J718">
        <v>21000</v>
      </c>
      <c r="L718">
        <v>55391977</v>
      </c>
      <c r="M718" t="s">
        <v>161</v>
      </c>
      <c r="P718" t="s">
        <v>163</v>
      </c>
    </row>
    <row r="719" spans="1:17" x14ac:dyDescent="0.25">
      <c r="A719">
        <v>1201</v>
      </c>
      <c r="B719" t="s">
        <v>144</v>
      </c>
      <c r="C719">
        <v>181850</v>
      </c>
      <c r="D719">
        <v>24001033</v>
      </c>
      <c r="E719" s="38">
        <v>45300</v>
      </c>
      <c r="F719" t="e">
        <f>VLOOKUP(C719,Sheet3!$E$2:$E$16,1,0)</f>
        <v>#N/A</v>
      </c>
      <c r="G719" s="38">
        <v>45376</v>
      </c>
      <c r="H719" t="s">
        <v>572</v>
      </c>
      <c r="J719">
        <v>310</v>
      </c>
      <c r="L719">
        <v>57398700</v>
      </c>
      <c r="M719" t="s">
        <v>202</v>
      </c>
      <c r="Q719" t="s">
        <v>203</v>
      </c>
    </row>
    <row r="720" spans="1:17" x14ac:dyDescent="0.25">
      <c r="A720">
        <v>1201</v>
      </c>
      <c r="B720" t="s">
        <v>105</v>
      </c>
      <c r="C720">
        <v>181851</v>
      </c>
      <c r="D720">
        <v>23001540</v>
      </c>
      <c r="E720" s="38">
        <v>45300</v>
      </c>
      <c r="F720" t="e">
        <f>VLOOKUP(C720,Sheet3!$E$2:$E$16,1,0)</f>
        <v>#N/A</v>
      </c>
      <c r="G720" s="38">
        <v>45366</v>
      </c>
      <c r="H720" t="s">
        <v>577</v>
      </c>
      <c r="J720">
        <v>3000</v>
      </c>
      <c r="L720">
        <v>55881669</v>
      </c>
      <c r="M720" t="s">
        <v>123</v>
      </c>
      <c r="Q720" t="s">
        <v>125</v>
      </c>
    </row>
    <row r="721" spans="1:17" x14ac:dyDescent="0.25">
      <c r="A721">
        <v>1201</v>
      </c>
      <c r="B721" t="s">
        <v>105</v>
      </c>
      <c r="C721">
        <v>181852</v>
      </c>
      <c r="D721">
        <v>23001541</v>
      </c>
      <c r="E721" s="38">
        <v>45300</v>
      </c>
      <c r="F721" t="e">
        <f>VLOOKUP(C721,Sheet3!$E$2:$E$16,1,0)</f>
        <v>#N/A</v>
      </c>
      <c r="G721" s="38">
        <v>45457</v>
      </c>
      <c r="H721" t="s">
        <v>578</v>
      </c>
      <c r="J721">
        <v>3000</v>
      </c>
      <c r="L721">
        <v>55881669</v>
      </c>
      <c r="M721" t="s">
        <v>123</v>
      </c>
      <c r="Q721" t="s">
        <v>125</v>
      </c>
    </row>
    <row r="722" spans="1:17" x14ac:dyDescent="0.25">
      <c r="A722">
        <v>1201</v>
      </c>
      <c r="B722" t="s">
        <v>116</v>
      </c>
      <c r="C722">
        <v>181853</v>
      </c>
      <c r="D722">
        <v>24001039</v>
      </c>
      <c r="E722" s="38">
        <v>45300</v>
      </c>
      <c r="F722" t="e">
        <f>VLOOKUP(C722,Sheet3!$E$2:$E$16,1,0)</f>
        <v>#N/A</v>
      </c>
      <c r="G722" s="38">
        <v>45310</v>
      </c>
      <c r="H722" t="s">
        <v>579</v>
      </c>
      <c r="J722">
        <v>2</v>
      </c>
      <c r="L722">
        <v>55738459</v>
      </c>
      <c r="M722" t="s">
        <v>107</v>
      </c>
    </row>
    <row r="723" spans="1:17" x14ac:dyDescent="0.25">
      <c r="A723">
        <v>1201</v>
      </c>
      <c r="B723" t="s">
        <v>116</v>
      </c>
      <c r="C723">
        <v>181854</v>
      </c>
      <c r="D723">
        <v>24001039</v>
      </c>
      <c r="E723" s="38">
        <v>45300</v>
      </c>
      <c r="F723" t="e">
        <f>VLOOKUP(C723,Sheet3!$E$2:$E$16,1,0)</f>
        <v>#N/A</v>
      </c>
      <c r="G723" s="38">
        <v>45310</v>
      </c>
      <c r="H723" t="s">
        <v>579</v>
      </c>
      <c r="J723">
        <v>2</v>
      </c>
      <c r="L723">
        <v>55738459</v>
      </c>
      <c r="M723" t="s">
        <v>107</v>
      </c>
    </row>
    <row r="724" spans="1:17" x14ac:dyDescent="0.25">
      <c r="A724">
        <v>1201</v>
      </c>
      <c r="B724" t="s">
        <v>116</v>
      </c>
      <c r="C724">
        <v>181855</v>
      </c>
      <c r="D724">
        <v>24001041</v>
      </c>
      <c r="E724" s="38">
        <v>45301</v>
      </c>
      <c r="F724" t="e">
        <f>VLOOKUP(C724,Sheet3!$E$2:$E$16,1,0)</f>
        <v>#N/A</v>
      </c>
      <c r="G724" s="38">
        <v>45322</v>
      </c>
      <c r="H724" t="s">
        <v>580</v>
      </c>
      <c r="J724">
        <v>3</v>
      </c>
      <c r="L724">
        <v>55738459</v>
      </c>
      <c r="M724" t="s">
        <v>107</v>
      </c>
    </row>
    <row r="725" spans="1:17" x14ac:dyDescent="0.25">
      <c r="A725">
        <v>1201</v>
      </c>
      <c r="B725" t="s">
        <v>116</v>
      </c>
      <c r="C725">
        <v>181856</v>
      </c>
      <c r="D725">
        <v>24001039</v>
      </c>
      <c r="E725" s="38">
        <v>45301</v>
      </c>
      <c r="F725" t="e">
        <f>VLOOKUP(C725,Sheet3!$E$2:$E$16,1,0)</f>
        <v>#N/A</v>
      </c>
      <c r="G725" s="38">
        <v>45308</v>
      </c>
      <c r="H725" t="s">
        <v>579</v>
      </c>
      <c r="J725">
        <v>1</v>
      </c>
      <c r="L725">
        <v>55738459</v>
      </c>
      <c r="M725" t="s">
        <v>107</v>
      </c>
    </row>
    <row r="726" spans="1:17" x14ac:dyDescent="0.25">
      <c r="A726">
        <v>1201</v>
      </c>
      <c r="B726" t="s">
        <v>105</v>
      </c>
      <c r="C726">
        <v>181857</v>
      </c>
      <c r="D726">
        <v>23001644</v>
      </c>
      <c r="E726" s="38">
        <v>45302</v>
      </c>
      <c r="F726" t="e">
        <f>VLOOKUP(C726,Sheet3!$E$2:$E$16,1,0)</f>
        <v>#N/A</v>
      </c>
      <c r="G726" s="38">
        <v>45364</v>
      </c>
      <c r="H726" t="s">
        <v>581</v>
      </c>
      <c r="J726">
        <v>3500</v>
      </c>
      <c r="L726">
        <v>57029664</v>
      </c>
      <c r="M726" t="s">
        <v>582</v>
      </c>
      <c r="Q726" t="s">
        <v>583</v>
      </c>
    </row>
    <row r="727" spans="1:17" x14ac:dyDescent="0.25">
      <c r="A727">
        <v>1201</v>
      </c>
      <c r="B727" t="s">
        <v>105</v>
      </c>
      <c r="C727">
        <v>181858</v>
      </c>
      <c r="D727">
        <v>23001646</v>
      </c>
      <c r="E727" s="38">
        <v>45302</v>
      </c>
      <c r="F727" t="e">
        <f>VLOOKUP(C727,Sheet3!$E$2:$E$16,1,0)</f>
        <v>#N/A</v>
      </c>
      <c r="G727" s="38">
        <v>45364</v>
      </c>
      <c r="H727" t="s">
        <v>584</v>
      </c>
      <c r="J727">
        <v>140</v>
      </c>
      <c r="L727">
        <v>57430749</v>
      </c>
      <c r="M727" t="s">
        <v>585</v>
      </c>
    </row>
    <row r="728" spans="1:17" x14ac:dyDescent="0.25">
      <c r="A728">
        <v>1201</v>
      </c>
      <c r="B728" t="s">
        <v>105</v>
      </c>
      <c r="C728">
        <v>181859</v>
      </c>
      <c r="D728">
        <v>23001647</v>
      </c>
      <c r="E728" s="38">
        <v>45302</v>
      </c>
      <c r="F728" t="e">
        <f>VLOOKUP(C728,Sheet3!$E$2:$E$16,1,0)</f>
        <v>#N/A</v>
      </c>
      <c r="G728" s="38">
        <v>45364</v>
      </c>
      <c r="H728" t="s">
        <v>586</v>
      </c>
      <c r="J728">
        <v>220</v>
      </c>
      <c r="L728">
        <v>57430731</v>
      </c>
      <c r="M728" t="s">
        <v>587</v>
      </c>
    </row>
    <row r="729" spans="1:17" x14ac:dyDescent="0.25">
      <c r="A729">
        <v>1201</v>
      </c>
      <c r="B729" t="s">
        <v>116</v>
      </c>
      <c r="C729">
        <v>181860</v>
      </c>
      <c r="D729">
        <v>24001041</v>
      </c>
      <c r="E729" s="38">
        <v>45302</v>
      </c>
      <c r="F729" t="e">
        <f>VLOOKUP(C729,Sheet3!$E$2:$E$16,1,0)</f>
        <v>#N/A</v>
      </c>
      <c r="G729" s="38">
        <v>45317</v>
      </c>
      <c r="H729" t="s">
        <v>580</v>
      </c>
      <c r="J729">
        <v>2</v>
      </c>
      <c r="L729">
        <v>55738459</v>
      </c>
      <c r="M729" t="s">
        <v>107</v>
      </c>
    </row>
    <row r="730" spans="1:17" x14ac:dyDescent="0.25">
      <c r="A730">
        <v>1201</v>
      </c>
      <c r="B730" t="s">
        <v>105</v>
      </c>
      <c r="C730">
        <v>181861</v>
      </c>
      <c r="D730">
        <v>23001618</v>
      </c>
      <c r="E730" s="38">
        <v>45303</v>
      </c>
      <c r="F730" t="e">
        <f>VLOOKUP(C730,Sheet3!$E$2:$E$16,1,0)</f>
        <v>#N/A</v>
      </c>
      <c r="G730" s="38">
        <v>45417</v>
      </c>
      <c r="H730" t="s">
        <v>588</v>
      </c>
      <c r="J730">
        <v>38000</v>
      </c>
      <c r="L730">
        <v>55391977</v>
      </c>
      <c r="M730" t="s">
        <v>161</v>
      </c>
      <c r="P730" t="s">
        <v>167</v>
      </c>
    </row>
    <row r="731" spans="1:17" x14ac:dyDescent="0.25">
      <c r="A731">
        <v>1201</v>
      </c>
      <c r="B731" t="s">
        <v>105</v>
      </c>
      <c r="C731">
        <v>181862</v>
      </c>
      <c r="D731">
        <v>23001618</v>
      </c>
      <c r="E731" s="38">
        <v>45303</v>
      </c>
      <c r="F731" t="e">
        <f>VLOOKUP(C731,Sheet3!$E$2:$E$16,1,0)</f>
        <v>#N/A</v>
      </c>
      <c r="G731" s="38">
        <v>45319</v>
      </c>
      <c r="H731" t="s">
        <v>588</v>
      </c>
      <c r="J731">
        <v>26000</v>
      </c>
      <c r="L731">
        <v>55391977</v>
      </c>
      <c r="M731" t="s">
        <v>161</v>
      </c>
      <c r="P731" t="s">
        <v>167</v>
      </c>
    </row>
    <row r="732" spans="1:17" x14ac:dyDescent="0.25">
      <c r="A732">
        <v>1201</v>
      </c>
      <c r="B732" t="s">
        <v>105</v>
      </c>
      <c r="C732">
        <v>181863</v>
      </c>
      <c r="D732">
        <v>23001619</v>
      </c>
      <c r="E732" s="38">
        <v>45303</v>
      </c>
      <c r="F732" t="e">
        <f>VLOOKUP(C732,Sheet3!$E$2:$E$16,1,0)</f>
        <v>#N/A</v>
      </c>
      <c r="G732" s="38">
        <v>45478</v>
      </c>
      <c r="H732" t="s">
        <v>589</v>
      </c>
      <c r="J732">
        <v>30000</v>
      </c>
      <c r="L732">
        <v>55391977</v>
      </c>
      <c r="M732" t="s">
        <v>161</v>
      </c>
      <c r="P732" t="s">
        <v>167</v>
      </c>
    </row>
    <row r="733" spans="1:17" x14ac:dyDescent="0.25">
      <c r="A733">
        <v>1201</v>
      </c>
      <c r="B733" t="s">
        <v>105</v>
      </c>
      <c r="C733">
        <v>181864</v>
      </c>
      <c r="D733">
        <v>23001619</v>
      </c>
      <c r="E733" s="38">
        <v>45303</v>
      </c>
      <c r="F733" t="e">
        <f>VLOOKUP(C733,Sheet3!$E$2:$E$16,1,0)</f>
        <v>#N/A</v>
      </c>
      <c r="G733" s="38">
        <v>45319</v>
      </c>
      <c r="H733" t="s">
        <v>589</v>
      </c>
      <c r="J733">
        <v>18000</v>
      </c>
      <c r="L733">
        <v>55391977</v>
      </c>
      <c r="M733" t="s">
        <v>161</v>
      </c>
      <c r="P733" t="s">
        <v>167</v>
      </c>
    </row>
    <row r="734" spans="1:17" x14ac:dyDescent="0.25">
      <c r="A734">
        <v>1201</v>
      </c>
      <c r="B734" t="s">
        <v>105</v>
      </c>
      <c r="C734">
        <v>181865</v>
      </c>
      <c r="D734">
        <v>23001622</v>
      </c>
      <c r="E734" s="38">
        <v>45303</v>
      </c>
      <c r="F734" t="e">
        <f>VLOOKUP(C734,Sheet3!$E$2:$E$16,1,0)</f>
        <v>#N/A</v>
      </c>
      <c r="G734" s="38">
        <v>45404</v>
      </c>
      <c r="H734" t="s">
        <v>590</v>
      </c>
      <c r="J734">
        <v>116000</v>
      </c>
      <c r="L734">
        <v>55391977</v>
      </c>
      <c r="M734" t="s">
        <v>161</v>
      </c>
      <c r="P734" t="s">
        <v>167</v>
      </c>
    </row>
    <row r="735" spans="1:17" x14ac:dyDescent="0.25">
      <c r="A735">
        <v>1201</v>
      </c>
      <c r="B735" t="s">
        <v>105</v>
      </c>
      <c r="C735">
        <v>181866</v>
      </c>
      <c r="D735">
        <v>23001622</v>
      </c>
      <c r="E735" s="38">
        <v>45303</v>
      </c>
      <c r="F735" t="e">
        <f>VLOOKUP(C735,Sheet3!$E$2:$E$16,1,0)</f>
        <v>#N/A</v>
      </c>
      <c r="G735" s="38">
        <v>45319</v>
      </c>
      <c r="H735" t="s">
        <v>590</v>
      </c>
      <c r="J735">
        <v>34500</v>
      </c>
      <c r="L735">
        <v>55391977</v>
      </c>
      <c r="M735" t="s">
        <v>161</v>
      </c>
      <c r="P735" t="s">
        <v>167</v>
      </c>
    </row>
    <row r="736" spans="1:17" x14ac:dyDescent="0.25">
      <c r="A736">
        <v>1201</v>
      </c>
      <c r="B736" t="s">
        <v>105</v>
      </c>
      <c r="C736">
        <v>181867</v>
      </c>
      <c r="D736">
        <v>23001622</v>
      </c>
      <c r="E736" s="38">
        <v>45303</v>
      </c>
      <c r="F736" t="e">
        <f>VLOOKUP(C736,Sheet3!$E$2:$E$16,1,0)</f>
        <v>#N/A</v>
      </c>
      <c r="G736" s="38">
        <v>45420</v>
      </c>
      <c r="H736" t="s">
        <v>590</v>
      </c>
      <c r="J736">
        <v>34500</v>
      </c>
      <c r="L736">
        <v>55391977</v>
      </c>
      <c r="M736" t="s">
        <v>161</v>
      </c>
      <c r="P736" t="s">
        <v>167</v>
      </c>
    </row>
    <row r="737" spans="1:16" x14ac:dyDescent="0.25">
      <c r="A737">
        <v>1201</v>
      </c>
      <c r="B737" t="s">
        <v>105</v>
      </c>
      <c r="C737">
        <v>181868</v>
      </c>
      <c r="D737">
        <v>23001623</v>
      </c>
      <c r="E737" s="38">
        <v>45303</v>
      </c>
      <c r="F737" t="e">
        <f>VLOOKUP(C737,Sheet3!$E$2:$E$16,1,0)</f>
        <v>#N/A</v>
      </c>
      <c r="G737" s="38">
        <v>45404</v>
      </c>
      <c r="H737" t="s">
        <v>591</v>
      </c>
      <c r="J737">
        <v>55500</v>
      </c>
      <c r="L737">
        <v>55391977</v>
      </c>
      <c r="M737" t="s">
        <v>161</v>
      </c>
      <c r="P737" t="s">
        <v>592</v>
      </c>
    </row>
    <row r="738" spans="1:16" x14ac:dyDescent="0.25">
      <c r="A738">
        <v>1201</v>
      </c>
      <c r="B738" t="s">
        <v>105</v>
      </c>
      <c r="C738">
        <v>181869</v>
      </c>
      <c r="D738">
        <v>23001623</v>
      </c>
      <c r="E738" s="38">
        <v>45303</v>
      </c>
      <c r="F738" t="e">
        <f>VLOOKUP(C738,Sheet3!$E$2:$E$16,1,0)</f>
        <v>#N/A</v>
      </c>
      <c r="G738" s="38">
        <v>45319</v>
      </c>
      <c r="H738" t="s">
        <v>591</v>
      </c>
      <c r="J738">
        <v>34500</v>
      </c>
      <c r="L738">
        <v>55391977</v>
      </c>
      <c r="M738" t="s">
        <v>161</v>
      </c>
      <c r="P738" t="s">
        <v>592</v>
      </c>
    </row>
    <row r="739" spans="1:16" x14ac:dyDescent="0.25">
      <c r="A739">
        <v>1201</v>
      </c>
      <c r="B739" t="s">
        <v>105</v>
      </c>
      <c r="C739">
        <v>181870</v>
      </c>
      <c r="D739">
        <v>23001625</v>
      </c>
      <c r="E739" s="38">
        <v>45303</v>
      </c>
      <c r="F739" t="e">
        <f>VLOOKUP(C739,Sheet3!$E$2:$E$16,1,0)</f>
        <v>#N/A</v>
      </c>
      <c r="G739" s="38">
        <v>45404</v>
      </c>
      <c r="H739" t="s">
        <v>593</v>
      </c>
      <c r="J739">
        <v>15000</v>
      </c>
      <c r="L739">
        <v>55391977</v>
      </c>
      <c r="M739" t="s">
        <v>161</v>
      </c>
      <c r="P739" t="s">
        <v>169</v>
      </c>
    </row>
    <row r="740" spans="1:16" x14ac:dyDescent="0.25">
      <c r="A740">
        <v>1201</v>
      </c>
      <c r="B740" t="s">
        <v>105</v>
      </c>
      <c r="C740">
        <v>181871</v>
      </c>
      <c r="D740">
        <v>23001626</v>
      </c>
      <c r="E740" s="38">
        <v>45303</v>
      </c>
      <c r="F740" t="e">
        <f>VLOOKUP(C740,Sheet3!$E$2:$E$16,1,0)</f>
        <v>#N/A</v>
      </c>
      <c r="G740" s="38">
        <v>45404</v>
      </c>
      <c r="H740" t="s">
        <v>594</v>
      </c>
      <c r="J740">
        <v>18000</v>
      </c>
      <c r="L740">
        <v>55391977</v>
      </c>
      <c r="M740" t="s">
        <v>161</v>
      </c>
      <c r="P740" t="s">
        <v>169</v>
      </c>
    </row>
    <row r="741" spans="1:16" x14ac:dyDescent="0.25">
      <c r="A741">
        <v>1201</v>
      </c>
      <c r="B741" t="s">
        <v>105</v>
      </c>
      <c r="C741">
        <v>181872</v>
      </c>
      <c r="D741">
        <v>23001627</v>
      </c>
      <c r="E741" s="38">
        <v>45303</v>
      </c>
      <c r="F741" t="e">
        <f>VLOOKUP(C741,Sheet3!$E$2:$E$16,1,0)</f>
        <v>#N/A</v>
      </c>
      <c r="G741" s="38">
        <v>45404</v>
      </c>
      <c r="H741" t="s">
        <v>595</v>
      </c>
      <c r="J741">
        <v>15000</v>
      </c>
      <c r="L741">
        <v>55391977</v>
      </c>
      <c r="M741" t="s">
        <v>161</v>
      </c>
      <c r="P741" t="s">
        <v>169</v>
      </c>
    </row>
    <row r="742" spans="1:16" x14ac:dyDescent="0.25">
      <c r="A742">
        <v>1201</v>
      </c>
      <c r="B742" t="s">
        <v>105</v>
      </c>
      <c r="C742">
        <v>181873</v>
      </c>
      <c r="D742">
        <v>23001640</v>
      </c>
      <c r="E742" s="38">
        <v>45303</v>
      </c>
      <c r="F742" t="e">
        <f>VLOOKUP(C742,Sheet3!$E$2:$E$16,1,0)</f>
        <v>#N/A</v>
      </c>
      <c r="G742" s="38">
        <v>45404</v>
      </c>
      <c r="H742" t="s">
        <v>596</v>
      </c>
      <c r="J742">
        <v>7500</v>
      </c>
      <c r="L742">
        <v>55391977</v>
      </c>
      <c r="M742" t="s">
        <v>161</v>
      </c>
      <c r="P742" t="s">
        <v>597</v>
      </c>
    </row>
    <row r="743" spans="1:16" x14ac:dyDescent="0.25">
      <c r="A743">
        <v>1201</v>
      </c>
      <c r="B743" t="s">
        <v>105</v>
      </c>
      <c r="C743">
        <v>181874</v>
      </c>
      <c r="D743">
        <v>23001641</v>
      </c>
      <c r="E743" s="38">
        <v>45303</v>
      </c>
      <c r="F743" t="e">
        <f>VLOOKUP(C743,Sheet3!$E$2:$E$16,1,0)</f>
        <v>#N/A</v>
      </c>
      <c r="G743" s="38">
        <v>45404</v>
      </c>
      <c r="H743" t="s">
        <v>598</v>
      </c>
      <c r="J743">
        <v>7500</v>
      </c>
      <c r="L743">
        <v>55391977</v>
      </c>
      <c r="M743" t="s">
        <v>161</v>
      </c>
      <c r="P743" t="s">
        <v>597</v>
      </c>
    </row>
    <row r="744" spans="1:16" x14ac:dyDescent="0.25">
      <c r="A744">
        <v>1201</v>
      </c>
      <c r="B744" t="s">
        <v>105</v>
      </c>
      <c r="C744">
        <v>181875</v>
      </c>
      <c r="D744">
        <v>23001624</v>
      </c>
      <c r="E744" s="38">
        <v>45303</v>
      </c>
      <c r="F744" t="e">
        <f>VLOOKUP(C744,Sheet3!$E$2:$E$16,1,0)</f>
        <v>#N/A</v>
      </c>
      <c r="G744" s="38">
        <v>45319</v>
      </c>
      <c r="H744" t="s">
        <v>599</v>
      </c>
      <c r="J744">
        <v>21000</v>
      </c>
      <c r="L744">
        <v>55391977</v>
      </c>
      <c r="M744" t="s">
        <v>161</v>
      </c>
      <c r="P744" t="s">
        <v>167</v>
      </c>
    </row>
    <row r="745" spans="1:16" x14ac:dyDescent="0.25">
      <c r="A745">
        <v>1201</v>
      </c>
      <c r="B745" t="s">
        <v>105</v>
      </c>
      <c r="C745">
        <v>181876</v>
      </c>
      <c r="D745">
        <v>23001651</v>
      </c>
      <c r="E745" s="38">
        <v>45303</v>
      </c>
      <c r="F745" t="e">
        <f>VLOOKUP(C745,Sheet3!$E$2:$E$16,1,0)</f>
        <v>#N/A</v>
      </c>
      <c r="G745" s="38">
        <v>45461</v>
      </c>
      <c r="H745" t="s">
        <v>600</v>
      </c>
      <c r="J745">
        <v>20000</v>
      </c>
      <c r="L745">
        <v>55391977</v>
      </c>
      <c r="M745" t="s">
        <v>161</v>
      </c>
      <c r="P745" t="s">
        <v>601</v>
      </c>
    </row>
    <row r="746" spans="1:16" x14ac:dyDescent="0.25">
      <c r="A746">
        <v>1201</v>
      </c>
      <c r="B746" t="s">
        <v>105</v>
      </c>
      <c r="C746">
        <v>181877</v>
      </c>
      <c r="D746">
        <v>23001652</v>
      </c>
      <c r="E746" s="38">
        <v>45303</v>
      </c>
      <c r="F746" t="e">
        <f>VLOOKUP(C746,Sheet3!$E$2:$E$16,1,0)</f>
        <v>#N/A</v>
      </c>
      <c r="G746" s="38">
        <v>45461</v>
      </c>
      <c r="H746" t="s">
        <v>602</v>
      </c>
      <c r="J746">
        <v>10000</v>
      </c>
      <c r="L746">
        <v>55391977</v>
      </c>
      <c r="M746" t="s">
        <v>161</v>
      </c>
      <c r="P746" t="s">
        <v>601</v>
      </c>
    </row>
    <row r="747" spans="1:16" x14ac:dyDescent="0.25">
      <c r="A747">
        <v>1201</v>
      </c>
      <c r="B747" t="s">
        <v>105</v>
      </c>
      <c r="C747">
        <v>181878</v>
      </c>
      <c r="D747">
        <v>23001648</v>
      </c>
      <c r="E747" s="38">
        <v>45303</v>
      </c>
      <c r="F747" t="e">
        <f>VLOOKUP(C747,Sheet3!$E$2:$E$16,1,0)</f>
        <v>#N/A</v>
      </c>
      <c r="G747" s="38">
        <v>45571</v>
      </c>
      <c r="H747" t="s">
        <v>603</v>
      </c>
      <c r="J747">
        <v>5000</v>
      </c>
      <c r="L747">
        <v>55391977</v>
      </c>
      <c r="M747" t="s">
        <v>161</v>
      </c>
      <c r="P747" t="s">
        <v>604</v>
      </c>
    </row>
    <row r="748" spans="1:16" x14ac:dyDescent="0.25">
      <c r="A748">
        <v>1201</v>
      </c>
      <c r="B748" t="s">
        <v>105</v>
      </c>
      <c r="C748">
        <v>181879</v>
      </c>
      <c r="D748">
        <v>23001648</v>
      </c>
      <c r="E748" s="38">
        <v>45303</v>
      </c>
      <c r="F748" t="e">
        <f>VLOOKUP(C748,Sheet3!$E$2:$E$16,1,0)</f>
        <v>#N/A</v>
      </c>
      <c r="G748" s="38">
        <v>45571</v>
      </c>
      <c r="H748" t="s">
        <v>603</v>
      </c>
      <c r="J748">
        <v>5000</v>
      </c>
      <c r="L748">
        <v>55391977</v>
      </c>
      <c r="M748" t="s">
        <v>161</v>
      </c>
      <c r="P748" t="s">
        <v>604</v>
      </c>
    </row>
    <row r="749" spans="1:16" x14ac:dyDescent="0.25">
      <c r="A749">
        <v>1201</v>
      </c>
      <c r="B749" t="s">
        <v>105</v>
      </c>
      <c r="C749">
        <v>181880</v>
      </c>
      <c r="D749">
        <v>23001648</v>
      </c>
      <c r="E749" s="38">
        <v>45303</v>
      </c>
      <c r="F749" t="e">
        <f>VLOOKUP(C749,Sheet3!$E$2:$E$16,1,0)</f>
        <v>#N/A</v>
      </c>
      <c r="G749" s="38">
        <v>45571</v>
      </c>
      <c r="H749" t="s">
        <v>603</v>
      </c>
      <c r="J749">
        <v>5000</v>
      </c>
      <c r="L749">
        <v>55391977</v>
      </c>
      <c r="M749" t="s">
        <v>161</v>
      </c>
      <c r="P749" t="s">
        <v>604</v>
      </c>
    </row>
    <row r="750" spans="1:16" x14ac:dyDescent="0.25">
      <c r="A750">
        <v>1201</v>
      </c>
      <c r="B750" t="s">
        <v>105</v>
      </c>
      <c r="C750">
        <v>181881</v>
      </c>
      <c r="D750">
        <v>23001648</v>
      </c>
      <c r="E750" s="38">
        <v>45303</v>
      </c>
      <c r="F750" t="e">
        <f>VLOOKUP(C750,Sheet3!$E$2:$E$16,1,0)</f>
        <v>#N/A</v>
      </c>
      <c r="G750" s="38">
        <v>45571</v>
      </c>
      <c r="H750" t="s">
        <v>603</v>
      </c>
      <c r="J750">
        <v>5000</v>
      </c>
      <c r="L750">
        <v>55391977</v>
      </c>
      <c r="M750" t="s">
        <v>161</v>
      </c>
      <c r="P750" t="s">
        <v>604</v>
      </c>
    </row>
    <row r="751" spans="1:16" x14ac:dyDescent="0.25">
      <c r="A751">
        <v>1201</v>
      </c>
      <c r="B751" t="s">
        <v>105</v>
      </c>
      <c r="C751">
        <v>181882</v>
      </c>
      <c r="D751">
        <v>23001648</v>
      </c>
      <c r="E751" s="38">
        <v>45303</v>
      </c>
      <c r="F751" t="e">
        <f>VLOOKUP(C751,Sheet3!$E$2:$E$16,1,0)</f>
        <v>#N/A</v>
      </c>
      <c r="G751" s="38">
        <v>45571</v>
      </c>
      <c r="H751" t="s">
        <v>603</v>
      </c>
      <c r="J751">
        <v>5000</v>
      </c>
      <c r="L751">
        <v>55391977</v>
      </c>
      <c r="M751" t="s">
        <v>161</v>
      </c>
      <c r="P751" t="s">
        <v>604</v>
      </c>
    </row>
    <row r="752" spans="1:16" x14ac:dyDescent="0.25">
      <c r="A752">
        <v>1201</v>
      </c>
      <c r="B752" t="s">
        <v>116</v>
      </c>
      <c r="C752">
        <v>181904</v>
      </c>
      <c r="D752">
        <v>24001001</v>
      </c>
      <c r="E752" s="38">
        <v>45303</v>
      </c>
      <c r="F752" t="e">
        <f>VLOOKUP(C752,Sheet3!$E$2:$E$16,1,0)</f>
        <v>#N/A</v>
      </c>
      <c r="G752" s="38">
        <v>45308</v>
      </c>
      <c r="H752" t="s">
        <v>567</v>
      </c>
      <c r="J752">
        <v>8</v>
      </c>
      <c r="L752">
        <v>55391977</v>
      </c>
      <c r="M752" t="s">
        <v>161</v>
      </c>
    </row>
    <row r="753" spans="1:16" x14ac:dyDescent="0.25">
      <c r="A753">
        <v>1201</v>
      </c>
      <c r="B753" t="s">
        <v>116</v>
      </c>
      <c r="C753">
        <v>181905</v>
      </c>
      <c r="D753">
        <v>24001001</v>
      </c>
      <c r="E753" s="38">
        <v>45303</v>
      </c>
      <c r="F753" t="e">
        <f>VLOOKUP(C753,Sheet3!$E$2:$E$16,1,0)</f>
        <v>#N/A</v>
      </c>
      <c r="G753" s="38">
        <v>45309</v>
      </c>
      <c r="H753" t="s">
        <v>567</v>
      </c>
      <c r="J753">
        <v>11</v>
      </c>
      <c r="L753">
        <v>55391977</v>
      </c>
      <c r="M753" t="s">
        <v>161</v>
      </c>
    </row>
    <row r="754" spans="1:16" x14ac:dyDescent="0.25">
      <c r="A754">
        <v>1201</v>
      </c>
      <c r="B754" t="s">
        <v>116</v>
      </c>
      <c r="C754">
        <v>181913</v>
      </c>
      <c r="D754">
        <v>24001039</v>
      </c>
      <c r="E754" s="38">
        <v>45306</v>
      </c>
      <c r="F754" t="e">
        <f>VLOOKUP(C754,Sheet3!$E$2:$E$16,1,0)</f>
        <v>#N/A</v>
      </c>
      <c r="G754" s="38">
        <v>45310</v>
      </c>
      <c r="H754" t="s">
        <v>579</v>
      </c>
      <c r="J754">
        <v>5</v>
      </c>
      <c r="L754">
        <v>55738459</v>
      </c>
      <c r="M754" t="s">
        <v>107</v>
      </c>
    </row>
    <row r="755" spans="1:16" x14ac:dyDescent="0.25">
      <c r="A755">
        <v>1201</v>
      </c>
      <c r="B755" t="s">
        <v>105</v>
      </c>
      <c r="C755">
        <v>181916</v>
      </c>
      <c r="D755">
        <v>23001618</v>
      </c>
      <c r="E755" s="38">
        <v>45306</v>
      </c>
      <c r="F755" t="e">
        <f>VLOOKUP(C755,Sheet3!$E$2:$E$16,1,0)</f>
        <v>#N/A</v>
      </c>
      <c r="G755" s="38">
        <v>45417</v>
      </c>
      <c r="H755" t="s">
        <v>588</v>
      </c>
      <c r="J755">
        <v>38000</v>
      </c>
      <c r="L755">
        <v>55391977</v>
      </c>
      <c r="M755" t="s">
        <v>161</v>
      </c>
      <c r="P755" t="s">
        <v>167</v>
      </c>
    </row>
    <row r="756" spans="1:16" x14ac:dyDescent="0.25">
      <c r="A756">
        <v>1201</v>
      </c>
      <c r="B756" t="s">
        <v>105</v>
      </c>
      <c r="C756">
        <v>181917</v>
      </c>
      <c r="D756">
        <v>23001618</v>
      </c>
      <c r="E756" s="38">
        <v>45306</v>
      </c>
      <c r="F756" t="e">
        <f>VLOOKUP(C756,Sheet3!$E$2:$E$16,1,0)</f>
        <v>#N/A</v>
      </c>
      <c r="G756" s="38">
        <v>45319</v>
      </c>
      <c r="H756" t="s">
        <v>588</v>
      </c>
      <c r="J756">
        <v>26000</v>
      </c>
      <c r="L756">
        <v>55391977</v>
      </c>
      <c r="M756" t="s">
        <v>161</v>
      </c>
      <c r="P756" t="s">
        <v>167</v>
      </c>
    </row>
    <row r="757" spans="1:16" x14ac:dyDescent="0.25">
      <c r="A757">
        <v>1201</v>
      </c>
      <c r="B757" t="s">
        <v>105</v>
      </c>
      <c r="C757">
        <v>181918</v>
      </c>
      <c r="D757">
        <v>23001619</v>
      </c>
      <c r="E757" s="38">
        <v>45306</v>
      </c>
      <c r="F757" t="e">
        <f>VLOOKUP(C757,Sheet3!$E$2:$E$16,1,0)</f>
        <v>#N/A</v>
      </c>
      <c r="G757" s="38">
        <v>45478</v>
      </c>
      <c r="H757" t="s">
        <v>589</v>
      </c>
      <c r="J757">
        <v>30000</v>
      </c>
      <c r="L757">
        <v>55391977</v>
      </c>
      <c r="M757" t="s">
        <v>161</v>
      </c>
      <c r="P757" t="s">
        <v>167</v>
      </c>
    </row>
    <row r="758" spans="1:16" x14ac:dyDescent="0.25">
      <c r="A758">
        <v>1201</v>
      </c>
      <c r="B758" t="s">
        <v>105</v>
      </c>
      <c r="C758">
        <v>182005</v>
      </c>
      <c r="D758">
        <v>23001620</v>
      </c>
      <c r="E758" s="38">
        <v>45307</v>
      </c>
      <c r="F758" t="e">
        <f>VLOOKUP(C758,Sheet3!$E$2:$E$16,1,0)</f>
        <v>#N/A</v>
      </c>
      <c r="G758" s="38">
        <v>45403</v>
      </c>
      <c r="H758" t="s">
        <v>605</v>
      </c>
      <c r="J758">
        <v>119000</v>
      </c>
      <c r="L758">
        <v>55391977</v>
      </c>
      <c r="M758" t="s">
        <v>161</v>
      </c>
      <c r="P758" t="s">
        <v>167</v>
      </c>
    </row>
    <row r="759" spans="1:16" x14ac:dyDescent="0.25">
      <c r="A759">
        <v>1201</v>
      </c>
      <c r="B759" t="s">
        <v>105</v>
      </c>
      <c r="C759">
        <v>182006</v>
      </c>
      <c r="D759">
        <v>23001620</v>
      </c>
      <c r="E759" s="38">
        <v>45307</v>
      </c>
      <c r="F759" t="e">
        <f>VLOOKUP(C759,Sheet3!$E$2:$E$16,1,0)</f>
        <v>#N/A</v>
      </c>
      <c r="G759" s="38">
        <v>45474</v>
      </c>
      <c r="H759" t="s">
        <v>605</v>
      </c>
      <c r="J759">
        <v>33000</v>
      </c>
      <c r="L759">
        <v>55391977</v>
      </c>
      <c r="M759" t="s">
        <v>161</v>
      </c>
      <c r="P759" t="s">
        <v>167</v>
      </c>
    </row>
    <row r="760" spans="1:16" x14ac:dyDescent="0.25">
      <c r="A760">
        <v>1201</v>
      </c>
      <c r="B760" t="s">
        <v>105</v>
      </c>
      <c r="C760">
        <v>182007</v>
      </c>
      <c r="D760">
        <v>23001620</v>
      </c>
      <c r="E760" s="38">
        <v>45307</v>
      </c>
      <c r="F760" t="e">
        <f>VLOOKUP(C760,Sheet3!$E$2:$E$16,1,0)</f>
        <v>#N/A</v>
      </c>
      <c r="G760" s="38">
        <v>45509</v>
      </c>
      <c r="H760" t="s">
        <v>605</v>
      </c>
      <c r="J760">
        <v>33000</v>
      </c>
      <c r="L760">
        <v>55391977</v>
      </c>
      <c r="M760" t="s">
        <v>161</v>
      </c>
      <c r="P760" t="s">
        <v>167</v>
      </c>
    </row>
    <row r="761" spans="1:16" x14ac:dyDescent="0.25">
      <c r="A761">
        <v>1201</v>
      </c>
      <c r="B761" t="s">
        <v>105</v>
      </c>
      <c r="C761">
        <v>182008</v>
      </c>
      <c r="D761">
        <v>23001621</v>
      </c>
      <c r="E761" s="38">
        <v>45307</v>
      </c>
      <c r="F761" t="e">
        <f>VLOOKUP(C761,Sheet3!$E$2:$E$16,1,0)</f>
        <v>#N/A</v>
      </c>
      <c r="G761" s="38">
        <v>45404</v>
      </c>
      <c r="H761" t="s">
        <v>606</v>
      </c>
      <c r="J761">
        <v>80000</v>
      </c>
      <c r="L761">
        <v>55391977</v>
      </c>
      <c r="M761" t="s">
        <v>161</v>
      </c>
      <c r="P761" t="s">
        <v>592</v>
      </c>
    </row>
    <row r="762" spans="1:16" x14ac:dyDescent="0.25">
      <c r="A762">
        <v>1201</v>
      </c>
      <c r="B762" t="s">
        <v>105</v>
      </c>
      <c r="C762">
        <v>182009</v>
      </c>
      <c r="D762">
        <v>23001621</v>
      </c>
      <c r="E762" s="38">
        <v>45307</v>
      </c>
      <c r="F762" t="e">
        <f>VLOOKUP(C762,Sheet3!$E$2:$E$16,1,0)</f>
        <v>#N/A</v>
      </c>
      <c r="G762" s="38">
        <v>45465</v>
      </c>
      <c r="H762" t="s">
        <v>606</v>
      </c>
      <c r="J762">
        <v>40000</v>
      </c>
      <c r="L762">
        <v>55391977</v>
      </c>
      <c r="M762" t="s">
        <v>161</v>
      </c>
      <c r="P762" t="s">
        <v>592</v>
      </c>
    </row>
    <row r="763" spans="1:16" x14ac:dyDescent="0.25">
      <c r="A763">
        <v>1201</v>
      </c>
      <c r="B763" t="s">
        <v>105</v>
      </c>
      <c r="C763">
        <v>182010</v>
      </c>
      <c r="D763">
        <v>23001648</v>
      </c>
      <c r="E763" s="38">
        <v>45307</v>
      </c>
      <c r="F763" t="e">
        <f>VLOOKUP(C763,Sheet3!$E$2:$E$16,1,0)</f>
        <v>#N/A</v>
      </c>
      <c r="G763" s="38">
        <v>45453</v>
      </c>
      <c r="H763" t="s">
        <v>603</v>
      </c>
      <c r="J763">
        <v>5000</v>
      </c>
      <c r="L763">
        <v>55391977</v>
      </c>
      <c r="M763" t="s">
        <v>161</v>
      </c>
      <c r="P763" t="s">
        <v>604</v>
      </c>
    </row>
    <row r="764" spans="1:16" x14ac:dyDescent="0.25">
      <c r="A764">
        <v>1201</v>
      </c>
      <c r="B764" t="s">
        <v>105</v>
      </c>
      <c r="C764">
        <v>182011</v>
      </c>
      <c r="D764">
        <v>23001649</v>
      </c>
      <c r="E764" s="38">
        <v>45307</v>
      </c>
      <c r="F764" t="e">
        <f>VLOOKUP(C764,Sheet3!$E$2:$E$16,1,0)</f>
        <v>#N/A</v>
      </c>
      <c r="G764" s="38">
        <v>45453</v>
      </c>
      <c r="H764" t="s">
        <v>607</v>
      </c>
      <c r="J764">
        <v>6500</v>
      </c>
      <c r="L764">
        <v>55391977</v>
      </c>
      <c r="M764" t="s">
        <v>161</v>
      </c>
      <c r="P764" t="s">
        <v>608</v>
      </c>
    </row>
    <row r="765" spans="1:16" x14ac:dyDescent="0.25">
      <c r="A765">
        <v>1201</v>
      </c>
      <c r="B765" t="s">
        <v>105</v>
      </c>
      <c r="C765">
        <v>182012</v>
      </c>
      <c r="D765">
        <v>23001653</v>
      </c>
      <c r="E765" s="38">
        <v>45307</v>
      </c>
      <c r="F765" t="e">
        <f>VLOOKUP(C765,Sheet3!$E$2:$E$16,1,0)</f>
        <v>#N/A</v>
      </c>
      <c r="G765" s="38">
        <v>45461</v>
      </c>
      <c r="H765" t="s">
        <v>609</v>
      </c>
      <c r="J765">
        <v>3000</v>
      </c>
      <c r="L765">
        <v>55391977</v>
      </c>
      <c r="M765" t="s">
        <v>161</v>
      </c>
      <c r="P765" t="s">
        <v>610</v>
      </c>
    </row>
    <row r="766" spans="1:16" x14ac:dyDescent="0.25">
      <c r="A766">
        <v>1201</v>
      </c>
      <c r="B766" t="s">
        <v>105</v>
      </c>
      <c r="C766">
        <v>182013</v>
      </c>
      <c r="D766">
        <v>23001655</v>
      </c>
      <c r="E766" s="38">
        <v>45307</v>
      </c>
      <c r="F766" t="e">
        <f>VLOOKUP(C766,Sheet3!$E$2:$E$16,1,0)</f>
        <v>#N/A</v>
      </c>
      <c r="G766" s="38">
        <v>45461</v>
      </c>
      <c r="H766" t="s">
        <v>611</v>
      </c>
      <c r="J766">
        <v>3500</v>
      </c>
      <c r="L766">
        <v>55391977</v>
      </c>
      <c r="M766" t="s">
        <v>161</v>
      </c>
      <c r="P766" t="s">
        <v>612</v>
      </c>
    </row>
    <row r="767" spans="1:16" x14ac:dyDescent="0.25">
      <c r="A767">
        <v>1201</v>
      </c>
      <c r="B767" t="s">
        <v>105</v>
      </c>
      <c r="C767">
        <v>182014</v>
      </c>
      <c r="D767">
        <v>23001654</v>
      </c>
      <c r="E767" s="38">
        <v>45307</v>
      </c>
      <c r="F767" t="e">
        <f>VLOOKUP(C767,Sheet3!$E$2:$E$16,1,0)</f>
        <v>#N/A</v>
      </c>
      <c r="G767" s="38">
        <v>45461</v>
      </c>
      <c r="H767" t="s">
        <v>613</v>
      </c>
      <c r="J767">
        <v>10000</v>
      </c>
      <c r="L767">
        <v>55391977</v>
      </c>
      <c r="M767" t="s">
        <v>161</v>
      </c>
      <c r="P767" t="s">
        <v>612</v>
      </c>
    </row>
    <row r="768" spans="1:16" x14ac:dyDescent="0.25">
      <c r="A768">
        <v>1201</v>
      </c>
      <c r="B768" t="s">
        <v>116</v>
      </c>
      <c r="C768">
        <v>182015</v>
      </c>
      <c r="D768">
        <v>24001001</v>
      </c>
      <c r="E768" s="38">
        <v>45308</v>
      </c>
      <c r="F768" t="e">
        <f>VLOOKUP(C768,Sheet3!$E$2:$E$16,1,0)</f>
        <v>#N/A</v>
      </c>
      <c r="G768" s="38">
        <v>45314</v>
      </c>
      <c r="H768" t="s">
        <v>567</v>
      </c>
      <c r="J768">
        <v>1</v>
      </c>
      <c r="L768">
        <v>55391977</v>
      </c>
      <c r="M768" t="s">
        <v>161</v>
      </c>
    </row>
    <row r="769" spans="1:13" x14ac:dyDescent="0.25">
      <c r="A769">
        <v>1201</v>
      </c>
      <c r="B769" t="s">
        <v>116</v>
      </c>
      <c r="C769">
        <v>182016</v>
      </c>
      <c r="D769">
        <v>24001001</v>
      </c>
      <c r="E769" s="38">
        <v>45308</v>
      </c>
      <c r="F769" t="e">
        <f>VLOOKUP(C769,Sheet3!$E$2:$E$16,1,0)</f>
        <v>#N/A</v>
      </c>
      <c r="G769" s="38">
        <v>45314</v>
      </c>
      <c r="H769" t="s">
        <v>567</v>
      </c>
      <c r="J769">
        <v>1</v>
      </c>
      <c r="L769">
        <v>55391977</v>
      </c>
      <c r="M769" t="s">
        <v>161</v>
      </c>
    </row>
    <row r="770" spans="1:13" x14ac:dyDescent="0.25">
      <c r="A770">
        <v>1201</v>
      </c>
      <c r="B770" t="s">
        <v>116</v>
      </c>
      <c r="C770">
        <v>182017</v>
      </c>
      <c r="D770">
        <v>24001001</v>
      </c>
      <c r="E770" s="38">
        <v>45308</v>
      </c>
      <c r="F770" t="e">
        <f>VLOOKUP(C770,Sheet3!$E$2:$E$16,1,0)</f>
        <v>#N/A</v>
      </c>
      <c r="G770" s="38">
        <v>45314</v>
      </c>
      <c r="H770" t="s">
        <v>567</v>
      </c>
      <c r="J770">
        <v>2</v>
      </c>
      <c r="L770">
        <v>55391977</v>
      </c>
      <c r="M770" t="s">
        <v>161</v>
      </c>
    </row>
    <row r="771" spans="1:13" x14ac:dyDescent="0.25">
      <c r="A771">
        <v>1201</v>
      </c>
      <c r="B771" t="s">
        <v>116</v>
      </c>
      <c r="C771">
        <v>182018</v>
      </c>
      <c r="D771">
        <v>24001001</v>
      </c>
      <c r="E771" s="38">
        <v>45308</v>
      </c>
      <c r="F771" t="e">
        <f>VLOOKUP(C771,Sheet3!$E$2:$E$16,1,0)</f>
        <v>#N/A</v>
      </c>
      <c r="G771" s="38">
        <v>45314</v>
      </c>
      <c r="H771" t="s">
        <v>567</v>
      </c>
      <c r="J771">
        <v>2</v>
      </c>
      <c r="L771">
        <v>55391977</v>
      </c>
      <c r="M771" t="s">
        <v>161</v>
      </c>
    </row>
    <row r="772" spans="1:13" x14ac:dyDescent="0.25">
      <c r="A772">
        <v>1201</v>
      </c>
      <c r="B772" t="s">
        <v>116</v>
      </c>
      <c r="C772">
        <v>182019</v>
      </c>
      <c r="D772">
        <v>24001001</v>
      </c>
      <c r="E772" s="38">
        <v>45308</v>
      </c>
      <c r="F772" t="e">
        <f>VLOOKUP(C772,Sheet3!$E$2:$E$16,1,0)</f>
        <v>#N/A</v>
      </c>
      <c r="G772" s="38">
        <v>45314</v>
      </c>
      <c r="H772" t="s">
        <v>567</v>
      </c>
      <c r="J772">
        <v>3</v>
      </c>
      <c r="L772">
        <v>55391977</v>
      </c>
      <c r="M772" t="s">
        <v>161</v>
      </c>
    </row>
    <row r="773" spans="1:13" x14ac:dyDescent="0.25">
      <c r="A773">
        <v>1201</v>
      </c>
      <c r="B773" t="s">
        <v>116</v>
      </c>
      <c r="C773">
        <v>182020</v>
      </c>
      <c r="D773">
        <v>24001001</v>
      </c>
      <c r="E773" s="38">
        <v>45308</v>
      </c>
      <c r="F773" t="e">
        <f>VLOOKUP(C773,Sheet3!$E$2:$E$16,1,0)</f>
        <v>#N/A</v>
      </c>
      <c r="G773" s="38">
        <v>45314</v>
      </c>
      <c r="H773" t="s">
        <v>567</v>
      </c>
      <c r="J773">
        <v>3</v>
      </c>
      <c r="L773">
        <v>55391977</v>
      </c>
      <c r="M773" t="s">
        <v>161</v>
      </c>
    </row>
    <row r="774" spans="1:13" x14ac:dyDescent="0.25">
      <c r="A774">
        <v>1201</v>
      </c>
      <c r="B774" t="s">
        <v>116</v>
      </c>
      <c r="C774">
        <v>182021</v>
      </c>
      <c r="D774">
        <v>24001001</v>
      </c>
      <c r="E774" s="38">
        <v>45308</v>
      </c>
      <c r="F774" t="e">
        <f>VLOOKUP(C774,Sheet3!$E$2:$E$16,1,0)</f>
        <v>#N/A</v>
      </c>
      <c r="G774" s="38">
        <v>45314</v>
      </c>
      <c r="H774" t="s">
        <v>567</v>
      </c>
      <c r="J774">
        <v>3</v>
      </c>
      <c r="L774">
        <v>55391977</v>
      </c>
      <c r="M774" t="s">
        <v>161</v>
      </c>
    </row>
    <row r="775" spans="1:13" x14ac:dyDescent="0.25">
      <c r="A775">
        <v>1201</v>
      </c>
      <c r="B775" t="s">
        <v>116</v>
      </c>
      <c r="C775">
        <v>182022</v>
      </c>
      <c r="D775">
        <v>24001001</v>
      </c>
      <c r="E775" s="38">
        <v>45308</v>
      </c>
      <c r="F775" t="e">
        <f>VLOOKUP(C775,Sheet3!$E$2:$E$16,1,0)</f>
        <v>#N/A</v>
      </c>
      <c r="G775" s="38">
        <v>45314</v>
      </c>
      <c r="H775" t="s">
        <v>567</v>
      </c>
      <c r="J775">
        <v>3</v>
      </c>
      <c r="L775">
        <v>55391977</v>
      </c>
      <c r="M775" t="s">
        <v>161</v>
      </c>
    </row>
    <row r="776" spans="1:13" x14ac:dyDescent="0.25">
      <c r="A776">
        <v>1201</v>
      </c>
      <c r="B776" t="s">
        <v>116</v>
      </c>
      <c r="C776">
        <v>182023</v>
      </c>
      <c r="D776">
        <v>24001044</v>
      </c>
      <c r="E776" s="38">
        <v>45308</v>
      </c>
      <c r="F776" t="e">
        <f>VLOOKUP(C776,Sheet3!$E$2:$E$16,1,0)</f>
        <v>#N/A</v>
      </c>
      <c r="G776" s="38">
        <v>45315</v>
      </c>
      <c r="H776" t="s">
        <v>614</v>
      </c>
      <c r="J776">
        <v>2</v>
      </c>
      <c r="L776">
        <v>57328621</v>
      </c>
      <c r="M776" t="s">
        <v>324</v>
      </c>
    </row>
    <row r="777" spans="1:13" x14ac:dyDescent="0.25">
      <c r="A777">
        <v>1201</v>
      </c>
      <c r="B777" t="s">
        <v>116</v>
      </c>
      <c r="C777">
        <v>182025</v>
      </c>
      <c r="D777">
        <v>24001039</v>
      </c>
      <c r="E777" s="38">
        <v>45310</v>
      </c>
      <c r="F777" t="e">
        <f>VLOOKUP(C777,Sheet3!$E$2:$E$16,1,0)</f>
        <v>#N/A</v>
      </c>
      <c r="G777" s="38">
        <v>45317</v>
      </c>
      <c r="H777" t="s">
        <v>579</v>
      </c>
      <c r="J777">
        <v>3</v>
      </c>
      <c r="L777">
        <v>55738459</v>
      </c>
      <c r="M777" t="s">
        <v>107</v>
      </c>
    </row>
    <row r="778" spans="1:13" x14ac:dyDescent="0.25">
      <c r="A778">
        <v>1201</v>
      </c>
      <c r="B778" t="s">
        <v>116</v>
      </c>
      <c r="C778">
        <v>182026</v>
      </c>
      <c r="D778">
        <v>24001039</v>
      </c>
      <c r="E778" s="38">
        <v>45310</v>
      </c>
      <c r="F778" t="e">
        <f>VLOOKUP(C778,Sheet3!$E$2:$E$16,1,0)</f>
        <v>#N/A</v>
      </c>
      <c r="G778" s="38">
        <v>45317</v>
      </c>
      <c r="H778" t="s">
        <v>579</v>
      </c>
      <c r="J778">
        <v>3</v>
      </c>
      <c r="L778">
        <v>55738459</v>
      </c>
      <c r="M778" t="s">
        <v>107</v>
      </c>
    </row>
    <row r="779" spans="1:13" x14ac:dyDescent="0.25">
      <c r="A779">
        <v>1201</v>
      </c>
      <c r="B779" t="s">
        <v>116</v>
      </c>
      <c r="C779">
        <v>182027</v>
      </c>
      <c r="D779">
        <v>24001001</v>
      </c>
      <c r="E779" s="38">
        <v>45310</v>
      </c>
      <c r="F779" t="e">
        <f>VLOOKUP(C779,Sheet3!$E$2:$E$16,1,0)</f>
        <v>#N/A</v>
      </c>
      <c r="G779" s="38">
        <v>45317</v>
      </c>
      <c r="H779" t="s">
        <v>567</v>
      </c>
      <c r="J779">
        <v>1</v>
      </c>
      <c r="L779">
        <v>55391977</v>
      </c>
      <c r="M779" t="s">
        <v>161</v>
      </c>
    </row>
    <row r="780" spans="1:13" x14ac:dyDescent="0.25">
      <c r="A780">
        <v>1201</v>
      </c>
      <c r="B780" t="s">
        <v>116</v>
      </c>
      <c r="C780">
        <v>182028</v>
      </c>
      <c r="D780">
        <v>24001001</v>
      </c>
      <c r="E780" s="38">
        <v>45313</v>
      </c>
      <c r="F780" t="e">
        <f>VLOOKUP(C780,Sheet3!$E$2:$E$16,1,0)</f>
        <v>#N/A</v>
      </c>
      <c r="G780" s="38">
        <v>45314</v>
      </c>
      <c r="H780" t="s">
        <v>567</v>
      </c>
      <c r="J780">
        <v>1</v>
      </c>
      <c r="L780">
        <v>55391977</v>
      </c>
      <c r="M780" t="s">
        <v>161</v>
      </c>
    </row>
    <row r="781" spans="1:13" x14ac:dyDescent="0.25">
      <c r="A781">
        <v>1201</v>
      </c>
      <c r="B781" t="s">
        <v>116</v>
      </c>
      <c r="C781">
        <v>182029</v>
      </c>
      <c r="D781">
        <v>24001001</v>
      </c>
      <c r="E781" s="38">
        <v>45313</v>
      </c>
      <c r="F781" t="e">
        <f>VLOOKUP(C781,Sheet3!$E$2:$E$16,1,0)</f>
        <v>#N/A</v>
      </c>
      <c r="G781" s="38">
        <v>45314</v>
      </c>
      <c r="H781" t="s">
        <v>567</v>
      </c>
      <c r="J781">
        <v>1</v>
      </c>
      <c r="L781">
        <v>55391977</v>
      </c>
      <c r="M781" t="s">
        <v>161</v>
      </c>
    </row>
    <row r="782" spans="1:13" x14ac:dyDescent="0.25">
      <c r="A782">
        <v>1201</v>
      </c>
      <c r="B782" t="s">
        <v>116</v>
      </c>
      <c r="C782">
        <v>182030</v>
      </c>
      <c r="D782">
        <v>24001001</v>
      </c>
      <c r="E782" s="38">
        <v>45313</v>
      </c>
      <c r="F782" t="e">
        <f>VLOOKUP(C782,Sheet3!$E$2:$E$16,1,0)</f>
        <v>#N/A</v>
      </c>
      <c r="G782" s="38">
        <v>45314</v>
      </c>
      <c r="H782" t="s">
        <v>567</v>
      </c>
      <c r="J782">
        <v>1</v>
      </c>
      <c r="L782">
        <v>55391977</v>
      </c>
      <c r="M782" t="s">
        <v>161</v>
      </c>
    </row>
    <row r="783" spans="1:13" x14ac:dyDescent="0.25">
      <c r="A783">
        <v>1201</v>
      </c>
      <c r="B783" t="s">
        <v>116</v>
      </c>
      <c r="C783">
        <v>182031</v>
      </c>
      <c r="D783">
        <v>24001001</v>
      </c>
      <c r="E783" s="38">
        <v>45313</v>
      </c>
      <c r="F783" t="e">
        <f>VLOOKUP(C783,Sheet3!$E$2:$E$16,1,0)</f>
        <v>#N/A</v>
      </c>
      <c r="G783" s="38">
        <v>45315</v>
      </c>
      <c r="H783" t="s">
        <v>567</v>
      </c>
      <c r="J783">
        <v>1</v>
      </c>
      <c r="L783">
        <v>55391977</v>
      </c>
      <c r="M783" t="s">
        <v>161</v>
      </c>
    </row>
    <row r="784" spans="1:13" x14ac:dyDescent="0.25">
      <c r="A784">
        <v>1201</v>
      </c>
      <c r="B784" t="s">
        <v>116</v>
      </c>
      <c r="C784">
        <v>182032</v>
      </c>
      <c r="D784">
        <v>24001001</v>
      </c>
      <c r="E784" s="38">
        <v>45313</v>
      </c>
      <c r="F784" t="e">
        <f>VLOOKUP(C784,Sheet3!$E$2:$E$16,1,0)</f>
        <v>#N/A</v>
      </c>
      <c r="G784" s="38">
        <v>45315</v>
      </c>
      <c r="H784" t="s">
        <v>567</v>
      </c>
      <c r="J784">
        <v>1</v>
      </c>
      <c r="L784">
        <v>55391977</v>
      </c>
      <c r="M784" t="s">
        <v>161</v>
      </c>
    </row>
    <row r="785" spans="1:17" x14ac:dyDescent="0.25">
      <c r="A785">
        <v>1201</v>
      </c>
      <c r="B785" t="s">
        <v>116</v>
      </c>
      <c r="C785">
        <v>182033</v>
      </c>
      <c r="D785">
        <v>24001001</v>
      </c>
      <c r="E785" s="38">
        <v>45313</v>
      </c>
      <c r="F785" t="e">
        <f>VLOOKUP(C785,Sheet3!$E$2:$E$16,1,0)</f>
        <v>#N/A</v>
      </c>
      <c r="G785" s="38">
        <v>45315</v>
      </c>
      <c r="H785" t="s">
        <v>567</v>
      </c>
      <c r="J785">
        <v>1</v>
      </c>
      <c r="L785">
        <v>55391977</v>
      </c>
      <c r="M785" t="s">
        <v>161</v>
      </c>
    </row>
    <row r="786" spans="1:17" x14ac:dyDescent="0.25">
      <c r="A786">
        <v>1201</v>
      </c>
      <c r="B786" t="s">
        <v>116</v>
      </c>
      <c r="C786">
        <v>182034</v>
      </c>
      <c r="D786">
        <v>24001001</v>
      </c>
      <c r="E786" s="38">
        <v>45313</v>
      </c>
      <c r="F786" t="e">
        <f>VLOOKUP(C786,Sheet3!$E$2:$E$16,1,0)</f>
        <v>#N/A</v>
      </c>
      <c r="G786" s="38">
        <v>45315</v>
      </c>
      <c r="H786" t="s">
        <v>567</v>
      </c>
      <c r="J786">
        <v>1</v>
      </c>
      <c r="L786">
        <v>55391977</v>
      </c>
      <c r="M786" t="s">
        <v>161</v>
      </c>
    </row>
    <row r="787" spans="1:17" x14ac:dyDescent="0.25">
      <c r="A787">
        <v>1201</v>
      </c>
      <c r="B787" t="s">
        <v>116</v>
      </c>
      <c r="C787">
        <v>182035</v>
      </c>
      <c r="D787">
        <v>24001055</v>
      </c>
      <c r="E787" s="38">
        <v>45314</v>
      </c>
      <c r="F787" t="e">
        <f>VLOOKUP(C787,Sheet3!$E$2:$E$16,1,0)</f>
        <v>#N/A</v>
      </c>
      <c r="G787" s="38">
        <v>45316</v>
      </c>
      <c r="H787" t="s">
        <v>615</v>
      </c>
      <c r="J787">
        <v>5</v>
      </c>
      <c r="L787">
        <v>57225201</v>
      </c>
      <c r="M787" t="s">
        <v>158</v>
      </c>
      <c r="Q787" t="s">
        <v>159</v>
      </c>
    </row>
    <row r="788" spans="1:17" x14ac:dyDescent="0.25">
      <c r="A788">
        <v>1201</v>
      </c>
      <c r="B788" t="s">
        <v>116</v>
      </c>
      <c r="C788">
        <v>182036</v>
      </c>
      <c r="D788">
        <v>24001055</v>
      </c>
      <c r="E788" s="38">
        <v>45314</v>
      </c>
      <c r="F788" t="e">
        <f>VLOOKUP(C788,Sheet3!$E$2:$E$16,1,0)</f>
        <v>#N/A</v>
      </c>
      <c r="G788" s="38">
        <v>45316</v>
      </c>
      <c r="H788" t="s">
        <v>615</v>
      </c>
      <c r="J788">
        <v>5</v>
      </c>
      <c r="L788">
        <v>57225201</v>
      </c>
      <c r="M788" t="s">
        <v>158</v>
      </c>
      <c r="Q788" t="s">
        <v>159</v>
      </c>
    </row>
    <row r="789" spans="1:17" x14ac:dyDescent="0.25">
      <c r="A789">
        <v>1201</v>
      </c>
      <c r="B789" t="s">
        <v>144</v>
      </c>
      <c r="C789">
        <v>182037</v>
      </c>
      <c r="D789">
        <v>24001046</v>
      </c>
      <c r="E789" s="38">
        <v>45314</v>
      </c>
      <c r="F789" t="e">
        <f>VLOOKUP(C789,Sheet3!$E$2:$E$16,1,0)</f>
        <v>#N/A</v>
      </c>
      <c r="G789" s="38">
        <v>45394</v>
      </c>
      <c r="H789" t="s">
        <v>616</v>
      </c>
      <c r="J789">
        <v>160</v>
      </c>
      <c r="L789">
        <v>57398700</v>
      </c>
      <c r="M789" t="s">
        <v>202</v>
      </c>
      <c r="Q789" t="s">
        <v>203</v>
      </c>
    </row>
    <row r="790" spans="1:17" x14ac:dyDescent="0.25">
      <c r="A790">
        <v>1201</v>
      </c>
      <c r="B790" t="s">
        <v>144</v>
      </c>
      <c r="C790">
        <v>182038</v>
      </c>
      <c r="D790">
        <v>24001047</v>
      </c>
      <c r="E790" s="38">
        <v>45314</v>
      </c>
      <c r="F790" t="e">
        <f>VLOOKUP(C790,Sheet3!$E$2:$E$16,1,0)</f>
        <v>#N/A</v>
      </c>
      <c r="G790" s="38">
        <v>45394</v>
      </c>
      <c r="H790" t="s">
        <v>617</v>
      </c>
      <c r="J790">
        <v>40</v>
      </c>
      <c r="L790">
        <v>57398700</v>
      </c>
      <c r="M790" t="s">
        <v>202</v>
      </c>
      <c r="Q790" t="s">
        <v>203</v>
      </c>
    </row>
    <row r="791" spans="1:17" x14ac:dyDescent="0.25">
      <c r="A791">
        <v>1201</v>
      </c>
      <c r="B791" t="s">
        <v>116</v>
      </c>
      <c r="C791">
        <v>182046</v>
      </c>
      <c r="D791">
        <v>24001001</v>
      </c>
      <c r="E791" s="38">
        <v>45315</v>
      </c>
      <c r="F791" t="e">
        <f>VLOOKUP(C791,Sheet3!$E$2:$E$16,1,0)</f>
        <v>#N/A</v>
      </c>
      <c r="G791" s="38">
        <v>45322</v>
      </c>
      <c r="H791" t="s">
        <v>567</v>
      </c>
      <c r="J791">
        <v>4</v>
      </c>
      <c r="L791">
        <v>55391977</v>
      </c>
      <c r="M791" t="s">
        <v>161</v>
      </c>
    </row>
    <row r="792" spans="1:17" x14ac:dyDescent="0.25">
      <c r="A792">
        <v>1201</v>
      </c>
      <c r="B792" t="s">
        <v>116</v>
      </c>
      <c r="C792">
        <v>182047</v>
      </c>
      <c r="D792">
        <v>24001001</v>
      </c>
      <c r="E792" s="38">
        <v>45315</v>
      </c>
      <c r="F792" t="e">
        <f>VLOOKUP(C792,Sheet3!$E$2:$E$16,1,0)</f>
        <v>#N/A</v>
      </c>
      <c r="G792" s="38">
        <v>45322</v>
      </c>
      <c r="H792" t="s">
        <v>567</v>
      </c>
      <c r="J792">
        <v>3</v>
      </c>
      <c r="L792">
        <v>55391977</v>
      </c>
      <c r="M792" t="s">
        <v>161</v>
      </c>
    </row>
    <row r="793" spans="1:17" x14ac:dyDescent="0.25">
      <c r="A793">
        <v>1201</v>
      </c>
      <c r="B793" t="s">
        <v>116</v>
      </c>
      <c r="C793">
        <v>182052</v>
      </c>
      <c r="D793">
        <v>24001056</v>
      </c>
      <c r="E793" s="38">
        <v>45317</v>
      </c>
      <c r="F793" t="e">
        <f>VLOOKUP(C793,Sheet3!$E$2:$E$16,1,0)</f>
        <v>#N/A</v>
      </c>
      <c r="G793" s="38">
        <v>45317</v>
      </c>
      <c r="H793" t="s">
        <v>618</v>
      </c>
      <c r="J793">
        <v>2</v>
      </c>
      <c r="L793">
        <v>57424242</v>
      </c>
      <c r="M793" t="s">
        <v>503</v>
      </c>
      <c r="Q793" t="s">
        <v>504</v>
      </c>
    </row>
    <row r="794" spans="1:17" x14ac:dyDescent="0.25">
      <c r="A794">
        <v>1201</v>
      </c>
      <c r="B794" t="s">
        <v>116</v>
      </c>
      <c r="C794">
        <v>182053</v>
      </c>
      <c r="D794">
        <v>24001058</v>
      </c>
      <c r="E794" s="38">
        <v>45320</v>
      </c>
      <c r="F794" t="e">
        <f>VLOOKUP(C794,Sheet3!$E$2:$E$16,1,0)</f>
        <v>#N/A</v>
      </c>
      <c r="G794" s="38">
        <v>45324</v>
      </c>
      <c r="H794" t="s">
        <v>619</v>
      </c>
      <c r="J794">
        <v>1</v>
      </c>
      <c r="L794">
        <v>57424251</v>
      </c>
      <c r="M794" t="s">
        <v>506</v>
      </c>
    </row>
    <row r="795" spans="1:17" x14ac:dyDescent="0.25">
      <c r="A795">
        <v>1201</v>
      </c>
      <c r="B795" t="s">
        <v>116</v>
      </c>
      <c r="C795">
        <v>182054</v>
      </c>
      <c r="D795">
        <v>24001058</v>
      </c>
      <c r="E795" s="38">
        <v>45320</v>
      </c>
      <c r="F795" t="e">
        <f>VLOOKUP(C795,Sheet3!$E$2:$E$16,1,0)</f>
        <v>#N/A</v>
      </c>
      <c r="G795" s="38">
        <v>45324</v>
      </c>
      <c r="H795" t="s">
        <v>619</v>
      </c>
      <c r="J795">
        <v>1</v>
      </c>
      <c r="L795">
        <v>57424251</v>
      </c>
      <c r="M795" t="s">
        <v>506</v>
      </c>
    </row>
    <row r="796" spans="1:17" x14ac:dyDescent="0.25">
      <c r="A796">
        <v>1201</v>
      </c>
      <c r="B796" t="s">
        <v>116</v>
      </c>
      <c r="C796">
        <v>182055</v>
      </c>
      <c r="D796">
        <v>24001058</v>
      </c>
      <c r="E796" s="38">
        <v>45320</v>
      </c>
      <c r="F796" t="e">
        <f>VLOOKUP(C796,Sheet3!$E$2:$E$16,1,0)</f>
        <v>#N/A</v>
      </c>
      <c r="G796" s="38">
        <v>45324</v>
      </c>
      <c r="H796" t="s">
        <v>619</v>
      </c>
      <c r="J796">
        <v>1</v>
      </c>
      <c r="L796">
        <v>57424251</v>
      </c>
      <c r="M796" t="s">
        <v>506</v>
      </c>
    </row>
    <row r="797" spans="1:17" x14ac:dyDescent="0.25">
      <c r="A797">
        <v>1201</v>
      </c>
      <c r="B797" t="s">
        <v>116</v>
      </c>
      <c r="C797">
        <v>182056</v>
      </c>
      <c r="D797">
        <v>24001058</v>
      </c>
      <c r="E797" s="38">
        <v>45320</v>
      </c>
      <c r="F797" t="e">
        <f>VLOOKUP(C797,Sheet3!$E$2:$E$16,1,0)</f>
        <v>#N/A</v>
      </c>
      <c r="G797" s="38">
        <v>45324</v>
      </c>
      <c r="H797" t="s">
        <v>619</v>
      </c>
      <c r="J797">
        <v>1</v>
      </c>
      <c r="L797">
        <v>57424251</v>
      </c>
      <c r="M797" t="s">
        <v>506</v>
      </c>
    </row>
    <row r="798" spans="1:17" x14ac:dyDescent="0.25">
      <c r="A798">
        <v>1201</v>
      </c>
      <c r="B798" t="s">
        <v>116</v>
      </c>
      <c r="C798">
        <v>182057</v>
      </c>
      <c r="D798">
        <v>24001058</v>
      </c>
      <c r="E798" s="38">
        <v>45320</v>
      </c>
      <c r="F798" t="e">
        <f>VLOOKUP(C798,Sheet3!$E$2:$E$16,1,0)</f>
        <v>#N/A</v>
      </c>
      <c r="G798" s="38">
        <v>45324</v>
      </c>
      <c r="H798" t="s">
        <v>619</v>
      </c>
      <c r="J798">
        <v>1</v>
      </c>
      <c r="L798">
        <v>57424251</v>
      </c>
      <c r="M798" t="s">
        <v>506</v>
      </c>
    </row>
    <row r="799" spans="1:17" x14ac:dyDescent="0.25">
      <c r="A799">
        <v>1201</v>
      </c>
      <c r="B799" t="s">
        <v>116</v>
      </c>
      <c r="C799">
        <v>182059</v>
      </c>
      <c r="D799">
        <v>24001059</v>
      </c>
      <c r="E799" s="38">
        <v>45322</v>
      </c>
      <c r="F799" t="e">
        <f>VLOOKUP(C799,Sheet3!$E$2:$E$16,1,0)</f>
        <v>#N/A</v>
      </c>
      <c r="G799" s="38">
        <v>45328</v>
      </c>
      <c r="H799" t="s">
        <v>620</v>
      </c>
      <c r="J799">
        <v>2</v>
      </c>
      <c r="L799">
        <v>55738459</v>
      </c>
      <c r="M799" t="s">
        <v>107</v>
      </c>
    </row>
    <row r="800" spans="1:17" x14ac:dyDescent="0.25">
      <c r="A800">
        <v>1201</v>
      </c>
      <c r="B800" t="s">
        <v>116</v>
      </c>
      <c r="C800">
        <v>182060</v>
      </c>
      <c r="D800">
        <v>24001059</v>
      </c>
      <c r="E800" s="38">
        <v>45322</v>
      </c>
      <c r="F800" t="e">
        <f>VLOOKUP(C800,Sheet3!$E$2:$E$16,1,0)</f>
        <v>#N/A</v>
      </c>
      <c r="G800" s="38">
        <v>45328</v>
      </c>
      <c r="H800" t="s">
        <v>620</v>
      </c>
      <c r="J800">
        <v>2</v>
      </c>
      <c r="L800">
        <v>55738459</v>
      </c>
      <c r="M800" t="s">
        <v>107</v>
      </c>
    </row>
    <row r="801" spans="1:17" x14ac:dyDescent="0.25">
      <c r="A801">
        <v>1201</v>
      </c>
      <c r="B801" t="s">
        <v>144</v>
      </c>
      <c r="C801">
        <v>182062</v>
      </c>
      <c r="D801">
        <v>23001328</v>
      </c>
      <c r="E801" s="38">
        <v>45322</v>
      </c>
      <c r="F801" t="e">
        <f>VLOOKUP(C801,Sheet3!$E$2:$E$16,1,0)</f>
        <v>#N/A</v>
      </c>
      <c r="G801" s="38">
        <v>45324</v>
      </c>
      <c r="H801" t="s">
        <v>367</v>
      </c>
      <c r="J801">
        <v>200</v>
      </c>
      <c r="L801">
        <v>57325017</v>
      </c>
      <c r="M801" t="s">
        <v>368</v>
      </c>
      <c r="Q801" t="s">
        <v>369</v>
      </c>
    </row>
    <row r="802" spans="1:17" x14ac:dyDescent="0.25">
      <c r="A802">
        <v>1201</v>
      </c>
      <c r="B802" t="s">
        <v>116</v>
      </c>
      <c r="C802">
        <v>182063</v>
      </c>
      <c r="D802">
        <v>24001039</v>
      </c>
      <c r="E802" s="38">
        <v>45322</v>
      </c>
      <c r="F802" t="e">
        <f>VLOOKUP(C802,Sheet3!$E$2:$E$16,1,0)</f>
        <v>#N/A</v>
      </c>
      <c r="G802" s="38">
        <v>45331</v>
      </c>
      <c r="H802" t="s">
        <v>579</v>
      </c>
      <c r="J802">
        <v>1</v>
      </c>
      <c r="L802">
        <v>55738459</v>
      </c>
      <c r="M802" t="s">
        <v>107</v>
      </c>
    </row>
    <row r="803" spans="1:17" x14ac:dyDescent="0.25">
      <c r="A803">
        <v>1201</v>
      </c>
      <c r="B803" t="s">
        <v>116</v>
      </c>
      <c r="C803">
        <v>182064</v>
      </c>
      <c r="D803">
        <v>24001039</v>
      </c>
      <c r="E803" s="38">
        <v>45322</v>
      </c>
      <c r="F803" t="e">
        <f>VLOOKUP(C803,Sheet3!$E$2:$E$16,1,0)</f>
        <v>#N/A</v>
      </c>
      <c r="G803" s="38">
        <v>45331</v>
      </c>
      <c r="H803" t="s">
        <v>579</v>
      </c>
      <c r="J803">
        <v>1</v>
      </c>
      <c r="L803">
        <v>55738459</v>
      </c>
      <c r="M803" t="s">
        <v>107</v>
      </c>
    </row>
    <row r="804" spans="1:17" x14ac:dyDescent="0.25">
      <c r="A804">
        <v>1201</v>
      </c>
      <c r="B804" t="s">
        <v>116</v>
      </c>
      <c r="C804">
        <v>182065</v>
      </c>
      <c r="D804">
        <v>24001039</v>
      </c>
      <c r="E804" s="38">
        <v>45323</v>
      </c>
      <c r="F804" t="e">
        <f>VLOOKUP(C804,Sheet3!$E$2:$E$16,1,0)</f>
        <v>#N/A</v>
      </c>
      <c r="G804" s="38">
        <v>45331</v>
      </c>
      <c r="H804" t="s">
        <v>579</v>
      </c>
      <c r="J804">
        <v>1</v>
      </c>
      <c r="L804">
        <v>55738459</v>
      </c>
      <c r="M804" t="s">
        <v>107</v>
      </c>
    </row>
    <row r="805" spans="1:17" x14ac:dyDescent="0.25">
      <c r="A805">
        <v>1201</v>
      </c>
      <c r="B805" t="s">
        <v>116</v>
      </c>
      <c r="C805">
        <v>182067</v>
      </c>
      <c r="D805">
        <v>24001055</v>
      </c>
      <c r="E805" s="38">
        <v>45328</v>
      </c>
      <c r="F805" t="e">
        <f>VLOOKUP(C805,Sheet3!$E$2:$E$16,1,0)</f>
        <v>#N/A</v>
      </c>
      <c r="G805" s="38">
        <v>45331</v>
      </c>
      <c r="H805" t="s">
        <v>615</v>
      </c>
      <c r="J805">
        <v>4</v>
      </c>
      <c r="L805">
        <v>57225201</v>
      </c>
      <c r="M805" t="s">
        <v>158</v>
      </c>
      <c r="Q805" t="s">
        <v>159</v>
      </c>
    </row>
    <row r="806" spans="1:17" x14ac:dyDescent="0.25">
      <c r="A806">
        <v>1201</v>
      </c>
      <c r="B806" t="s">
        <v>116</v>
      </c>
      <c r="C806">
        <v>182068</v>
      </c>
      <c r="D806">
        <v>24001039</v>
      </c>
      <c r="E806" s="38">
        <v>45328</v>
      </c>
      <c r="F806" t="e">
        <f>VLOOKUP(C806,Sheet3!$E$2:$E$16,1,0)</f>
        <v>#N/A</v>
      </c>
      <c r="G806" s="38">
        <v>45343</v>
      </c>
      <c r="H806" t="s">
        <v>579</v>
      </c>
      <c r="J806">
        <v>3</v>
      </c>
      <c r="L806">
        <v>55738459</v>
      </c>
      <c r="M806" t="s">
        <v>107</v>
      </c>
    </row>
    <row r="807" spans="1:17" x14ac:dyDescent="0.25">
      <c r="A807">
        <v>1201</v>
      </c>
      <c r="B807" t="s">
        <v>144</v>
      </c>
      <c r="C807">
        <v>182069</v>
      </c>
      <c r="D807">
        <v>24001068</v>
      </c>
      <c r="E807" s="38">
        <v>45329</v>
      </c>
      <c r="F807" t="e">
        <f>VLOOKUP(C807,Sheet3!$E$2:$E$16,1,0)</f>
        <v>#N/A</v>
      </c>
      <c r="G807" s="38">
        <v>45366</v>
      </c>
      <c r="H807" t="s">
        <v>621</v>
      </c>
      <c r="J807">
        <v>50</v>
      </c>
      <c r="L807">
        <v>55738459</v>
      </c>
      <c r="M807" t="s">
        <v>107</v>
      </c>
      <c r="P807" t="s">
        <v>622</v>
      </c>
    </row>
    <row r="808" spans="1:17" x14ac:dyDescent="0.25">
      <c r="A808">
        <v>1201</v>
      </c>
      <c r="B808" t="s">
        <v>116</v>
      </c>
      <c r="C808">
        <v>182070</v>
      </c>
      <c r="D808">
        <v>24001055</v>
      </c>
      <c r="E808" s="38">
        <v>45329</v>
      </c>
      <c r="F808" t="e">
        <f>VLOOKUP(C808,Sheet3!$E$2:$E$16,1,0)</f>
        <v>#N/A</v>
      </c>
      <c r="G808" s="38">
        <v>45338</v>
      </c>
      <c r="H808" t="s">
        <v>615</v>
      </c>
      <c r="J808">
        <v>12</v>
      </c>
      <c r="L808">
        <v>57225201</v>
      </c>
      <c r="M808" t="s">
        <v>158</v>
      </c>
      <c r="Q808" t="s">
        <v>159</v>
      </c>
    </row>
    <row r="809" spans="1:17" x14ac:dyDescent="0.25">
      <c r="A809">
        <v>1201</v>
      </c>
      <c r="B809" t="s">
        <v>116</v>
      </c>
      <c r="C809">
        <v>182071</v>
      </c>
      <c r="D809">
        <v>24001001</v>
      </c>
      <c r="E809" s="38">
        <v>45331</v>
      </c>
      <c r="F809" t="e">
        <f>VLOOKUP(C809,Sheet3!$E$2:$E$16,1,0)</f>
        <v>#N/A</v>
      </c>
      <c r="G809" s="38">
        <v>45345</v>
      </c>
      <c r="H809" t="s">
        <v>567</v>
      </c>
      <c r="J809">
        <v>3</v>
      </c>
      <c r="L809">
        <v>55391977</v>
      </c>
      <c r="M809" t="s">
        <v>161</v>
      </c>
    </row>
    <row r="810" spans="1:17" x14ac:dyDescent="0.25">
      <c r="A810">
        <v>1201</v>
      </c>
      <c r="B810" t="s">
        <v>116</v>
      </c>
      <c r="C810">
        <v>182072</v>
      </c>
      <c r="D810">
        <v>24001001</v>
      </c>
      <c r="E810" s="38">
        <v>45331</v>
      </c>
      <c r="F810" t="e">
        <f>VLOOKUP(C810,Sheet3!$E$2:$E$16,1,0)</f>
        <v>#N/A</v>
      </c>
      <c r="G810" s="38">
        <v>45345</v>
      </c>
      <c r="H810" t="s">
        <v>567</v>
      </c>
      <c r="J810">
        <v>4</v>
      </c>
      <c r="L810">
        <v>55391977</v>
      </c>
      <c r="M810" t="s">
        <v>161</v>
      </c>
    </row>
    <row r="811" spans="1:17" x14ac:dyDescent="0.25">
      <c r="A811">
        <v>1201</v>
      </c>
      <c r="B811" t="s">
        <v>116</v>
      </c>
      <c r="C811">
        <v>182073</v>
      </c>
      <c r="D811">
        <v>24001001</v>
      </c>
      <c r="E811" s="38">
        <v>45331</v>
      </c>
      <c r="F811" t="e">
        <f>VLOOKUP(C811,Sheet3!$E$2:$E$16,1,0)</f>
        <v>#N/A</v>
      </c>
      <c r="G811" s="38">
        <v>45345</v>
      </c>
      <c r="H811" t="s">
        <v>567</v>
      </c>
      <c r="J811">
        <v>4</v>
      </c>
      <c r="L811">
        <v>55391977</v>
      </c>
      <c r="M811" t="s">
        <v>161</v>
      </c>
    </row>
    <row r="812" spans="1:17" x14ac:dyDescent="0.25">
      <c r="A812">
        <v>1201</v>
      </c>
      <c r="B812" t="s">
        <v>105</v>
      </c>
      <c r="C812">
        <v>182074</v>
      </c>
      <c r="D812">
        <v>24001063</v>
      </c>
      <c r="E812" s="38">
        <v>45331</v>
      </c>
      <c r="F812" t="e">
        <f>VLOOKUP(C812,Sheet3!$E$2:$E$16,1,0)</f>
        <v>#N/A</v>
      </c>
      <c r="G812" s="38">
        <v>45488</v>
      </c>
      <c r="H812" t="s">
        <v>623</v>
      </c>
      <c r="J812">
        <v>26000</v>
      </c>
      <c r="L812">
        <v>55391977</v>
      </c>
      <c r="M812" t="s">
        <v>161</v>
      </c>
      <c r="P812" t="s">
        <v>624</v>
      </c>
    </row>
    <row r="813" spans="1:17" x14ac:dyDescent="0.25">
      <c r="A813">
        <v>1201</v>
      </c>
      <c r="B813" t="s">
        <v>105</v>
      </c>
      <c r="C813">
        <v>182075</v>
      </c>
      <c r="D813">
        <v>24001063</v>
      </c>
      <c r="E813" s="38">
        <v>45331</v>
      </c>
      <c r="F813" t="e">
        <f>VLOOKUP(C813,Sheet3!$E$2:$E$16,1,0)</f>
        <v>#N/A</v>
      </c>
      <c r="G813" s="38">
        <v>45551</v>
      </c>
      <c r="H813" t="s">
        <v>623</v>
      </c>
      <c r="J813">
        <v>11400</v>
      </c>
      <c r="L813">
        <v>55391977</v>
      </c>
      <c r="M813" t="s">
        <v>161</v>
      </c>
      <c r="P813" t="s">
        <v>624</v>
      </c>
    </row>
    <row r="814" spans="1:17" x14ac:dyDescent="0.25">
      <c r="A814">
        <v>1201</v>
      </c>
      <c r="B814" t="s">
        <v>105</v>
      </c>
      <c r="C814">
        <v>182076</v>
      </c>
      <c r="D814">
        <v>24001064</v>
      </c>
      <c r="E814" s="38">
        <v>45331</v>
      </c>
      <c r="F814" t="e">
        <f>VLOOKUP(C814,Sheet3!$E$2:$E$16,1,0)</f>
        <v>#N/A</v>
      </c>
      <c r="G814" s="38">
        <v>45488</v>
      </c>
      <c r="H814" t="s">
        <v>625</v>
      </c>
      <c r="J814">
        <v>13700</v>
      </c>
      <c r="L814">
        <v>55391977</v>
      </c>
      <c r="M814" t="s">
        <v>161</v>
      </c>
      <c r="P814" t="s">
        <v>626</v>
      </c>
    </row>
    <row r="815" spans="1:17" x14ac:dyDescent="0.25">
      <c r="A815">
        <v>1201</v>
      </c>
      <c r="B815" t="s">
        <v>105</v>
      </c>
      <c r="C815">
        <v>182077</v>
      </c>
      <c r="D815">
        <v>24001066</v>
      </c>
      <c r="E815" s="38">
        <v>45331</v>
      </c>
      <c r="F815" t="e">
        <f>VLOOKUP(C815,Sheet3!$E$2:$E$16,1,0)</f>
        <v>#N/A</v>
      </c>
      <c r="G815" s="38">
        <v>45461</v>
      </c>
      <c r="H815" t="s">
        <v>627</v>
      </c>
      <c r="J815">
        <v>8000</v>
      </c>
      <c r="L815">
        <v>55391977</v>
      </c>
      <c r="M815" t="s">
        <v>161</v>
      </c>
      <c r="P815" t="s">
        <v>628</v>
      </c>
    </row>
    <row r="816" spans="1:17" x14ac:dyDescent="0.25">
      <c r="A816">
        <v>1201</v>
      </c>
      <c r="B816" t="s">
        <v>105</v>
      </c>
      <c r="C816">
        <v>182078</v>
      </c>
      <c r="D816">
        <v>24001067</v>
      </c>
      <c r="E816" s="38">
        <v>45331</v>
      </c>
      <c r="F816" t="e">
        <f>VLOOKUP(C816,Sheet3!$E$2:$E$16,1,0)</f>
        <v>#N/A</v>
      </c>
      <c r="G816" s="38">
        <v>45461</v>
      </c>
      <c r="H816" t="s">
        <v>629</v>
      </c>
      <c r="J816">
        <v>10000</v>
      </c>
      <c r="L816">
        <v>55391977</v>
      </c>
      <c r="M816" t="s">
        <v>161</v>
      </c>
      <c r="P816" t="s">
        <v>630</v>
      </c>
    </row>
    <row r="817" spans="1:16" x14ac:dyDescent="0.25">
      <c r="A817">
        <v>1201</v>
      </c>
      <c r="B817" t="s">
        <v>105</v>
      </c>
      <c r="C817">
        <v>182079</v>
      </c>
      <c r="D817">
        <v>24001005</v>
      </c>
      <c r="E817" s="38">
        <v>45331</v>
      </c>
      <c r="F817" t="e">
        <f>VLOOKUP(C817,Sheet3!$E$2:$E$16,1,0)</f>
        <v>#N/A</v>
      </c>
      <c r="G817" s="38">
        <v>45473</v>
      </c>
      <c r="H817" t="s">
        <v>631</v>
      </c>
      <c r="J817">
        <v>460</v>
      </c>
      <c r="L817">
        <v>55738459</v>
      </c>
      <c r="M817" t="s">
        <v>107</v>
      </c>
      <c r="P817" t="s">
        <v>632</v>
      </c>
    </row>
    <row r="818" spans="1:16" x14ac:dyDescent="0.25">
      <c r="A818">
        <v>1201</v>
      </c>
      <c r="B818" t="s">
        <v>105</v>
      </c>
      <c r="C818">
        <v>182080</v>
      </c>
      <c r="D818">
        <v>24001006</v>
      </c>
      <c r="E818" s="38">
        <v>45331</v>
      </c>
      <c r="F818" t="e">
        <f>VLOOKUP(C818,Sheet3!$E$2:$E$16,1,0)</f>
        <v>#N/A</v>
      </c>
      <c r="G818" s="38">
        <v>45473</v>
      </c>
      <c r="H818" t="s">
        <v>633</v>
      </c>
      <c r="J818">
        <v>630</v>
      </c>
      <c r="L818">
        <v>55738459</v>
      </c>
      <c r="M818" t="s">
        <v>107</v>
      </c>
      <c r="P818" t="s">
        <v>632</v>
      </c>
    </row>
    <row r="819" spans="1:16" x14ac:dyDescent="0.25">
      <c r="A819">
        <v>1201</v>
      </c>
      <c r="B819" t="s">
        <v>105</v>
      </c>
      <c r="C819">
        <v>182081</v>
      </c>
      <c r="D819">
        <v>24001007</v>
      </c>
      <c r="E819" s="38">
        <v>45331</v>
      </c>
      <c r="F819" t="e">
        <f>VLOOKUP(C819,Sheet3!$E$2:$E$16,1,0)</f>
        <v>#N/A</v>
      </c>
      <c r="G819" s="38">
        <v>45473</v>
      </c>
      <c r="H819" t="s">
        <v>634</v>
      </c>
      <c r="J819">
        <v>510</v>
      </c>
      <c r="L819">
        <v>55738459</v>
      </c>
      <c r="M819" t="s">
        <v>107</v>
      </c>
      <c r="P819" t="s">
        <v>632</v>
      </c>
    </row>
    <row r="820" spans="1:16" x14ac:dyDescent="0.25">
      <c r="A820">
        <v>1201</v>
      </c>
      <c r="B820" t="s">
        <v>105</v>
      </c>
      <c r="C820">
        <v>182082</v>
      </c>
      <c r="D820">
        <v>24001008</v>
      </c>
      <c r="E820" s="38">
        <v>45331</v>
      </c>
      <c r="F820" t="e">
        <f>VLOOKUP(C820,Sheet3!$E$2:$E$16,1,0)</f>
        <v>#N/A</v>
      </c>
      <c r="G820" s="38">
        <v>45443</v>
      </c>
      <c r="H820" t="s">
        <v>635</v>
      </c>
      <c r="J820">
        <v>2860</v>
      </c>
      <c r="L820">
        <v>55738459</v>
      </c>
      <c r="M820" t="s">
        <v>107</v>
      </c>
      <c r="P820" t="s">
        <v>632</v>
      </c>
    </row>
    <row r="821" spans="1:16" x14ac:dyDescent="0.25">
      <c r="A821">
        <v>1201</v>
      </c>
      <c r="B821" t="s">
        <v>105</v>
      </c>
      <c r="C821">
        <v>182083</v>
      </c>
      <c r="D821">
        <v>24001008</v>
      </c>
      <c r="E821" s="38">
        <v>45331</v>
      </c>
      <c r="F821" t="e">
        <f>VLOOKUP(C821,Sheet3!$E$2:$E$16,1,0)</f>
        <v>#N/A</v>
      </c>
      <c r="G821" s="38">
        <v>45443</v>
      </c>
      <c r="H821" t="s">
        <v>635</v>
      </c>
      <c r="J821">
        <v>2860</v>
      </c>
      <c r="L821">
        <v>55738459</v>
      </c>
      <c r="M821" t="s">
        <v>107</v>
      </c>
      <c r="P821" t="s">
        <v>632</v>
      </c>
    </row>
    <row r="822" spans="1:16" x14ac:dyDescent="0.25">
      <c r="A822">
        <v>1201</v>
      </c>
      <c r="B822" t="s">
        <v>105</v>
      </c>
      <c r="C822">
        <v>182084</v>
      </c>
      <c r="D822">
        <v>24001009</v>
      </c>
      <c r="E822" s="38">
        <v>45331</v>
      </c>
      <c r="F822" t="e">
        <f>VLOOKUP(C822,Sheet3!$E$2:$E$16,1,0)</f>
        <v>#N/A</v>
      </c>
      <c r="G822" s="38">
        <v>45473</v>
      </c>
      <c r="H822" t="s">
        <v>636</v>
      </c>
      <c r="J822">
        <v>1290</v>
      </c>
      <c r="L822">
        <v>55738459</v>
      </c>
      <c r="M822" t="s">
        <v>107</v>
      </c>
      <c r="P822" t="s">
        <v>632</v>
      </c>
    </row>
    <row r="823" spans="1:16" x14ac:dyDescent="0.25">
      <c r="A823">
        <v>1201</v>
      </c>
      <c r="B823" t="s">
        <v>105</v>
      </c>
      <c r="C823">
        <v>182085</v>
      </c>
      <c r="D823">
        <v>24001010</v>
      </c>
      <c r="E823" s="38">
        <v>45331</v>
      </c>
      <c r="F823" t="e">
        <f>VLOOKUP(C823,Sheet3!$E$2:$E$16,1,0)</f>
        <v>#N/A</v>
      </c>
      <c r="G823" s="38">
        <v>45443</v>
      </c>
      <c r="H823" t="s">
        <v>637</v>
      </c>
      <c r="J823">
        <v>1560</v>
      </c>
      <c r="L823">
        <v>55738459</v>
      </c>
      <c r="M823" t="s">
        <v>107</v>
      </c>
      <c r="P823" t="s">
        <v>632</v>
      </c>
    </row>
    <row r="824" spans="1:16" x14ac:dyDescent="0.25">
      <c r="A824">
        <v>1201</v>
      </c>
      <c r="B824" t="s">
        <v>105</v>
      </c>
      <c r="C824">
        <v>182086</v>
      </c>
      <c r="D824">
        <v>24001011</v>
      </c>
      <c r="E824" s="38">
        <v>45331</v>
      </c>
      <c r="F824" t="e">
        <f>VLOOKUP(C824,Sheet3!$E$2:$E$16,1,0)</f>
        <v>#N/A</v>
      </c>
      <c r="G824" s="38">
        <v>45473</v>
      </c>
      <c r="H824" t="s">
        <v>638</v>
      </c>
      <c r="J824">
        <v>1500</v>
      </c>
      <c r="L824">
        <v>55738459</v>
      </c>
      <c r="M824" t="s">
        <v>107</v>
      </c>
      <c r="P824" t="s">
        <v>632</v>
      </c>
    </row>
    <row r="825" spans="1:16" x14ac:dyDescent="0.25">
      <c r="A825">
        <v>1201</v>
      </c>
      <c r="B825" t="s">
        <v>105</v>
      </c>
      <c r="C825">
        <v>182087</v>
      </c>
      <c r="D825">
        <v>24001012</v>
      </c>
      <c r="E825" s="38">
        <v>45331</v>
      </c>
      <c r="F825" t="e">
        <f>VLOOKUP(C825,Sheet3!$E$2:$E$16,1,0)</f>
        <v>#N/A</v>
      </c>
      <c r="G825" s="38">
        <v>45443</v>
      </c>
      <c r="H825" t="s">
        <v>639</v>
      </c>
      <c r="J825">
        <v>900</v>
      </c>
      <c r="L825">
        <v>55738459</v>
      </c>
      <c r="M825" t="s">
        <v>107</v>
      </c>
      <c r="P825" t="s">
        <v>632</v>
      </c>
    </row>
    <row r="826" spans="1:16" x14ac:dyDescent="0.25">
      <c r="A826">
        <v>1201</v>
      </c>
      <c r="B826" t="s">
        <v>105</v>
      </c>
      <c r="C826">
        <v>182088</v>
      </c>
      <c r="D826">
        <v>24001013</v>
      </c>
      <c r="E826" s="38">
        <v>45331</v>
      </c>
      <c r="F826" t="e">
        <f>VLOOKUP(C826,Sheet3!$E$2:$E$16,1,0)</f>
        <v>#N/A</v>
      </c>
      <c r="G826" s="38">
        <v>45473</v>
      </c>
      <c r="H826" t="s">
        <v>640</v>
      </c>
      <c r="J826">
        <v>700</v>
      </c>
      <c r="L826">
        <v>55738459</v>
      </c>
      <c r="M826" t="s">
        <v>107</v>
      </c>
      <c r="P826" t="s">
        <v>632</v>
      </c>
    </row>
    <row r="827" spans="1:16" x14ac:dyDescent="0.25">
      <c r="A827">
        <v>1201</v>
      </c>
      <c r="B827" t="s">
        <v>105</v>
      </c>
      <c r="C827">
        <v>182089</v>
      </c>
      <c r="D827">
        <v>24001014</v>
      </c>
      <c r="E827" s="38">
        <v>45331</v>
      </c>
      <c r="F827" t="e">
        <f>VLOOKUP(C827,Sheet3!$E$2:$E$16,1,0)</f>
        <v>#N/A</v>
      </c>
      <c r="G827" s="38">
        <v>45473</v>
      </c>
      <c r="H827" t="s">
        <v>641</v>
      </c>
      <c r="J827">
        <v>1000</v>
      </c>
      <c r="L827">
        <v>55738459</v>
      </c>
      <c r="M827" t="s">
        <v>107</v>
      </c>
      <c r="P827" t="s">
        <v>632</v>
      </c>
    </row>
    <row r="828" spans="1:16" x14ac:dyDescent="0.25">
      <c r="A828">
        <v>1201</v>
      </c>
      <c r="B828" t="s">
        <v>105</v>
      </c>
      <c r="C828">
        <v>182090</v>
      </c>
      <c r="D828">
        <v>24001015</v>
      </c>
      <c r="E828" s="38">
        <v>45331</v>
      </c>
      <c r="F828" t="e">
        <f>VLOOKUP(C828,Sheet3!$E$2:$E$16,1,0)</f>
        <v>#N/A</v>
      </c>
      <c r="G828" s="38">
        <v>45443</v>
      </c>
      <c r="H828" t="s">
        <v>642</v>
      </c>
      <c r="J828">
        <v>3390</v>
      </c>
      <c r="L828">
        <v>55738459</v>
      </c>
      <c r="M828" t="s">
        <v>107</v>
      </c>
      <c r="P828" t="s">
        <v>632</v>
      </c>
    </row>
    <row r="829" spans="1:16" x14ac:dyDescent="0.25">
      <c r="A829">
        <v>1201</v>
      </c>
      <c r="B829" t="s">
        <v>105</v>
      </c>
      <c r="C829">
        <v>182091</v>
      </c>
      <c r="D829">
        <v>24001017</v>
      </c>
      <c r="E829" s="38">
        <v>45331</v>
      </c>
      <c r="F829" t="e">
        <f>VLOOKUP(C829,Sheet3!$E$2:$E$16,1,0)</f>
        <v>#N/A</v>
      </c>
      <c r="G829" s="38">
        <v>45473</v>
      </c>
      <c r="H829" t="s">
        <v>643</v>
      </c>
      <c r="J829">
        <v>1130</v>
      </c>
      <c r="L829">
        <v>55738459</v>
      </c>
      <c r="M829" t="s">
        <v>107</v>
      </c>
      <c r="P829" t="s">
        <v>632</v>
      </c>
    </row>
    <row r="830" spans="1:16" x14ac:dyDescent="0.25">
      <c r="A830">
        <v>1201</v>
      </c>
      <c r="B830" t="s">
        <v>105</v>
      </c>
      <c r="C830">
        <v>182092</v>
      </c>
      <c r="D830">
        <v>24001018</v>
      </c>
      <c r="E830" s="38">
        <v>45331</v>
      </c>
      <c r="F830" t="e">
        <f>VLOOKUP(C830,Sheet3!$E$2:$E$16,1,0)</f>
        <v>#N/A</v>
      </c>
      <c r="G830" s="38">
        <v>45443</v>
      </c>
      <c r="H830" t="s">
        <v>644</v>
      </c>
      <c r="J830">
        <v>580</v>
      </c>
      <c r="L830">
        <v>55738459</v>
      </c>
      <c r="M830" t="s">
        <v>107</v>
      </c>
      <c r="P830" t="s">
        <v>632</v>
      </c>
    </row>
    <row r="831" spans="1:16" x14ac:dyDescent="0.25">
      <c r="A831">
        <v>1201</v>
      </c>
      <c r="B831" t="s">
        <v>105</v>
      </c>
      <c r="C831">
        <v>182093</v>
      </c>
      <c r="D831">
        <v>24001019</v>
      </c>
      <c r="E831" s="38">
        <v>45331</v>
      </c>
      <c r="F831" t="e">
        <f>VLOOKUP(C831,Sheet3!$E$2:$E$16,1,0)</f>
        <v>#N/A</v>
      </c>
      <c r="G831" s="38">
        <v>45443</v>
      </c>
      <c r="H831" t="s">
        <v>645</v>
      </c>
      <c r="J831">
        <v>350</v>
      </c>
      <c r="L831">
        <v>55738459</v>
      </c>
      <c r="M831" t="s">
        <v>107</v>
      </c>
      <c r="P831" t="s">
        <v>632</v>
      </c>
    </row>
    <row r="832" spans="1:16" x14ac:dyDescent="0.25">
      <c r="A832">
        <v>1201</v>
      </c>
      <c r="B832" t="s">
        <v>105</v>
      </c>
      <c r="C832">
        <v>182094</v>
      </c>
      <c r="D832">
        <v>24001020</v>
      </c>
      <c r="E832" s="38">
        <v>45331</v>
      </c>
      <c r="F832" t="e">
        <f>VLOOKUP(C832,Sheet3!$E$2:$E$16,1,0)</f>
        <v>#N/A</v>
      </c>
      <c r="G832" s="38">
        <v>45473</v>
      </c>
      <c r="H832" t="s">
        <v>646</v>
      </c>
      <c r="J832">
        <v>1000</v>
      </c>
      <c r="L832">
        <v>55738459</v>
      </c>
      <c r="M832" t="s">
        <v>107</v>
      </c>
      <c r="P832" t="s">
        <v>632</v>
      </c>
    </row>
    <row r="833" spans="1:16" x14ac:dyDescent="0.25">
      <c r="A833">
        <v>1201</v>
      </c>
      <c r="B833" t="s">
        <v>105</v>
      </c>
      <c r="C833">
        <v>182095</v>
      </c>
      <c r="D833">
        <v>24001021</v>
      </c>
      <c r="E833" s="38">
        <v>45331</v>
      </c>
      <c r="F833" t="e">
        <f>VLOOKUP(C833,Sheet3!$E$2:$E$16,1,0)</f>
        <v>#N/A</v>
      </c>
      <c r="G833" s="38">
        <v>45443</v>
      </c>
      <c r="H833" t="s">
        <v>647</v>
      </c>
      <c r="J833">
        <v>870</v>
      </c>
      <c r="L833">
        <v>55738459</v>
      </c>
      <c r="M833" t="s">
        <v>107</v>
      </c>
      <c r="P833" t="s">
        <v>632</v>
      </c>
    </row>
    <row r="834" spans="1:16" x14ac:dyDescent="0.25">
      <c r="A834">
        <v>1201</v>
      </c>
      <c r="B834" t="s">
        <v>105</v>
      </c>
      <c r="C834">
        <v>182096</v>
      </c>
      <c r="D834">
        <v>24001022</v>
      </c>
      <c r="E834" s="38">
        <v>45331</v>
      </c>
      <c r="F834" t="e">
        <f>VLOOKUP(C834,Sheet3!$E$2:$E$16,1,0)</f>
        <v>#N/A</v>
      </c>
      <c r="G834" s="38">
        <v>45443</v>
      </c>
      <c r="H834" t="s">
        <v>648</v>
      </c>
      <c r="J834">
        <v>350</v>
      </c>
      <c r="L834">
        <v>55738459</v>
      </c>
      <c r="M834" t="s">
        <v>107</v>
      </c>
      <c r="P834" t="s">
        <v>632</v>
      </c>
    </row>
    <row r="835" spans="1:16" x14ac:dyDescent="0.25">
      <c r="A835">
        <v>1201</v>
      </c>
      <c r="B835" t="s">
        <v>105</v>
      </c>
      <c r="C835">
        <v>182097</v>
      </c>
      <c r="D835">
        <v>24001023</v>
      </c>
      <c r="E835" s="38">
        <v>45331</v>
      </c>
      <c r="F835" t="e">
        <f>VLOOKUP(C835,Sheet3!$E$2:$E$16,1,0)</f>
        <v>#N/A</v>
      </c>
      <c r="G835" s="38">
        <v>45473</v>
      </c>
      <c r="H835" t="s">
        <v>649</v>
      </c>
      <c r="J835">
        <v>350</v>
      </c>
      <c r="L835">
        <v>55738459</v>
      </c>
      <c r="M835" t="s">
        <v>107</v>
      </c>
      <c r="P835" t="s">
        <v>632</v>
      </c>
    </row>
    <row r="836" spans="1:16" x14ac:dyDescent="0.25">
      <c r="A836">
        <v>1201</v>
      </c>
      <c r="B836" t="s">
        <v>105</v>
      </c>
      <c r="C836">
        <v>182098</v>
      </c>
      <c r="D836">
        <v>24001024</v>
      </c>
      <c r="E836" s="38">
        <v>45331</v>
      </c>
      <c r="F836" t="e">
        <f>VLOOKUP(C836,Sheet3!$E$2:$E$16,1,0)</f>
        <v>#N/A</v>
      </c>
      <c r="G836" s="38">
        <v>45473</v>
      </c>
      <c r="H836" t="s">
        <v>650</v>
      </c>
      <c r="J836">
        <v>250</v>
      </c>
      <c r="L836">
        <v>55738459</v>
      </c>
      <c r="M836" t="s">
        <v>107</v>
      </c>
      <c r="P836" t="s">
        <v>632</v>
      </c>
    </row>
    <row r="837" spans="1:16" x14ac:dyDescent="0.25">
      <c r="A837">
        <v>1201</v>
      </c>
      <c r="B837" t="s">
        <v>105</v>
      </c>
      <c r="C837">
        <v>182099</v>
      </c>
      <c r="D837">
        <v>24001025</v>
      </c>
      <c r="E837" s="38">
        <v>45331</v>
      </c>
      <c r="F837" t="e">
        <f>VLOOKUP(C837,Sheet3!$E$2:$E$16,1,0)</f>
        <v>#N/A</v>
      </c>
      <c r="G837" s="38">
        <v>45443</v>
      </c>
      <c r="H837" t="s">
        <v>651</v>
      </c>
      <c r="J837">
        <v>3670</v>
      </c>
      <c r="L837">
        <v>55738459</v>
      </c>
      <c r="M837" t="s">
        <v>107</v>
      </c>
      <c r="P837" t="s">
        <v>632</v>
      </c>
    </row>
    <row r="838" spans="1:16" x14ac:dyDescent="0.25">
      <c r="A838">
        <v>1201</v>
      </c>
      <c r="B838" t="s">
        <v>105</v>
      </c>
      <c r="C838">
        <v>182100</v>
      </c>
      <c r="D838">
        <v>24001026</v>
      </c>
      <c r="E838" s="38">
        <v>45331</v>
      </c>
      <c r="F838" t="e">
        <f>VLOOKUP(C838,Sheet3!$E$2:$E$16,1,0)</f>
        <v>#N/A</v>
      </c>
      <c r="G838" s="38">
        <v>45443</v>
      </c>
      <c r="H838" t="s">
        <v>652</v>
      </c>
      <c r="J838">
        <v>1270</v>
      </c>
      <c r="L838">
        <v>55738459</v>
      </c>
      <c r="M838" t="s">
        <v>107</v>
      </c>
      <c r="P838" t="s">
        <v>632</v>
      </c>
    </row>
    <row r="839" spans="1:16" x14ac:dyDescent="0.25">
      <c r="A839">
        <v>1201</v>
      </c>
      <c r="B839" t="s">
        <v>105</v>
      </c>
      <c r="C839">
        <v>182101</v>
      </c>
      <c r="D839">
        <v>24001027</v>
      </c>
      <c r="E839" s="38">
        <v>45331</v>
      </c>
      <c r="F839" t="e">
        <f>VLOOKUP(C839,Sheet3!$E$2:$E$16,1,0)</f>
        <v>#N/A</v>
      </c>
      <c r="G839" s="38">
        <v>45473</v>
      </c>
      <c r="H839" t="s">
        <v>653</v>
      </c>
      <c r="J839">
        <v>2640</v>
      </c>
      <c r="L839">
        <v>55738459</v>
      </c>
      <c r="M839" t="s">
        <v>107</v>
      </c>
      <c r="P839" t="s">
        <v>632</v>
      </c>
    </row>
    <row r="840" spans="1:16" x14ac:dyDescent="0.25">
      <c r="A840">
        <v>1201</v>
      </c>
      <c r="B840" t="s">
        <v>105</v>
      </c>
      <c r="C840">
        <v>182102</v>
      </c>
      <c r="D840">
        <v>24001028</v>
      </c>
      <c r="E840" s="38">
        <v>45331</v>
      </c>
      <c r="F840" t="e">
        <f>VLOOKUP(C840,Sheet3!$E$2:$E$16,1,0)</f>
        <v>#N/A</v>
      </c>
      <c r="G840" s="38">
        <v>45443</v>
      </c>
      <c r="H840" t="s">
        <v>654</v>
      </c>
      <c r="J840">
        <v>650</v>
      </c>
      <c r="L840">
        <v>55738459</v>
      </c>
      <c r="M840" t="s">
        <v>107</v>
      </c>
      <c r="P840" t="s">
        <v>632</v>
      </c>
    </row>
    <row r="841" spans="1:16" x14ac:dyDescent="0.25">
      <c r="A841">
        <v>1201</v>
      </c>
      <c r="B841" t="s">
        <v>105</v>
      </c>
      <c r="C841">
        <v>182103</v>
      </c>
      <c r="D841">
        <v>24001029</v>
      </c>
      <c r="E841" s="38">
        <v>45331</v>
      </c>
      <c r="F841" t="e">
        <f>VLOOKUP(C841,Sheet3!$E$2:$E$16,1,0)</f>
        <v>#N/A</v>
      </c>
      <c r="G841" s="38">
        <v>45473</v>
      </c>
      <c r="H841" t="s">
        <v>655</v>
      </c>
      <c r="J841">
        <v>620</v>
      </c>
      <c r="L841">
        <v>55738459</v>
      </c>
      <c r="M841" t="s">
        <v>107</v>
      </c>
      <c r="P841" t="s">
        <v>632</v>
      </c>
    </row>
    <row r="842" spans="1:16" x14ac:dyDescent="0.25">
      <c r="A842">
        <v>1201</v>
      </c>
      <c r="B842" t="s">
        <v>105</v>
      </c>
      <c r="C842">
        <v>182104</v>
      </c>
      <c r="D842">
        <v>24001030</v>
      </c>
      <c r="E842" s="38">
        <v>45331</v>
      </c>
      <c r="F842" t="e">
        <f>VLOOKUP(C842,Sheet3!$E$2:$E$16,1,0)</f>
        <v>#N/A</v>
      </c>
      <c r="G842" s="38">
        <v>45443</v>
      </c>
      <c r="H842" t="s">
        <v>656</v>
      </c>
      <c r="J842">
        <v>2570</v>
      </c>
      <c r="L842">
        <v>55738459</v>
      </c>
      <c r="M842" t="s">
        <v>107</v>
      </c>
      <c r="P842" t="s">
        <v>632</v>
      </c>
    </row>
    <row r="843" spans="1:16" x14ac:dyDescent="0.25">
      <c r="A843">
        <v>1201</v>
      </c>
      <c r="B843" t="s">
        <v>105</v>
      </c>
      <c r="C843">
        <v>182105</v>
      </c>
      <c r="D843">
        <v>24001032</v>
      </c>
      <c r="E843" s="38">
        <v>45331</v>
      </c>
      <c r="F843" t="e">
        <f>VLOOKUP(C843,Sheet3!$E$2:$E$16,1,0)</f>
        <v>#N/A</v>
      </c>
      <c r="G843" s="38">
        <v>45473</v>
      </c>
      <c r="H843" t="s">
        <v>657</v>
      </c>
      <c r="J843">
        <v>740</v>
      </c>
      <c r="L843">
        <v>55738459</v>
      </c>
      <c r="M843" t="s">
        <v>107</v>
      </c>
      <c r="P843" t="s">
        <v>632</v>
      </c>
    </row>
    <row r="844" spans="1:16" x14ac:dyDescent="0.25">
      <c r="A844">
        <v>1201</v>
      </c>
      <c r="B844" t="s">
        <v>116</v>
      </c>
      <c r="C844">
        <v>182106</v>
      </c>
      <c r="D844">
        <v>24001001</v>
      </c>
      <c r="E844" s="38">
        <v>45335</v>
      </c>
      <c r="F844" t="e">
        <f>VLOOKUP(C844,Sheet3!$E$2:$E$16,1,0)</f>
        <v>#N/A</v>
      </c>
      <c r="G844" s="38">
        <v>45337</v>
      </c>
      <c r="H844" t="s">
        <v>567</v>
      </c>
      <c r="J844">
        <v>2</v>
      </c>
      <c r="L844">
        <v>55391977</v>
      </c>
      <c r="M844" t="s">
        <v>161</v>
      </c>
    </row>
    <row r="845" spans="1:16" x14ac:dyDescent="0.25">
      <c r="A845">
        <v>1201</v>
      </c>
      <c r="B845" t="s">
        <v>116</v>
      </c>
      <c r="C845">
        <v>182107</v>
      </c>
      <c r="D845">
        <v>24001001</v>
      </c>
      <c r="E845" s="38">
        <v>45335</v>
      </c>
      <c r="F845" t="e">
        <f>VLOOKUP(C845,Sheet3!$E$2:$E$16,1,0)</f>
        <v>#N/A</v>
      </c>
      <c r="G845" s="38">
        <v>45337</v>
      </c>
      <c r="H845" t="s">
        <v>567</v>
      </c>
      <c r="J845">
        <v>1</v>
      </c>
      <c r="L845">
        <v>55391977</v>
      </c>
      <c r="M845" t="s">
        <v>161</v>
      </c>
    </row>
    <row r="846" spans="1:16" x14ac:dyDescent="0.25">
      <c r="A846">
        <v>1201</v>
      </c>
      <c r="B846" t="s">
        <v>116</v>
      </c>
      <c r="C846">
        <v>182108</v>
      </c>
      <c r="D846">
        <v>24001001</v>
      </c>
      <c r="E846" s="38">
        <v>45335</v>
      </c>
      <c r="F846" t="e">
        <f>VLOOKUP(C846,Sheet3!$E$2:$E$16,1,0)</f>
        <v>#N/A</v>
      </c>
      <c r="G846" s="38">
        <v>45341</v>
      </c>
      <c r="H846" t="s">
        <v>567</v>
      </c>
      <c r="J846">
        <v>3</v>
      </c>
      <c r="L846">
        <v>55391977</v>
      </c>
      <c r="M846" t="s">
        <v>161</v>
      </c>
    </row>
    <row r="847" spans="1:16" x14ac:dyDescent="0.25">
      <c r="A847">
        <v>1201</v>
      </c>
      <c r="B847" t="s">
        <v>116</v>
      </c>
      <c r="C847">
        <v>182109</v>
      </c>
      <c r="D847">
        <v>24001001</v>
      </c>
      <c r="E847" s="38">
        <v>45335</v>
      </c>
      <c r="F847" t="e">
        <f>VLOOKUP(C847,Sheet3!$E$2:$E$16,1,0)</f>
        <v>#N/A</v>
      </c>
      <c r="G847" s="38">
        <v>45341</v>
      </c>
      <c r="H847" t="s">
        <v>567</v>
      </c>
      <c r="J847">
        <v>4</v>
      </c>
      <c r="L847">
        <v>55391977</v>
      </c>
      <c r="M847" t="s">
        <v>161</v>
      </c>
    </row>
    <row r="848" spans="1:16" x14ac:dyDescent="0.25">
      <c r="A848">
        <v>1201</v>
      </c>
      <c r="B848" t="s">
        <v>116</v>
      </c>
      <c r="C848">
        <v>182110</v>
      </c>
      <c r="D848">
        <v>24001001</v>
      </c>
      <c r="E848" s="38">
        <v>45335</v>
      </c>
      <c r="F848" t="e">
        <f>VLOOKUP(C848,Sheet3!$E$2:$E$16,1,0)</f>
        <v>#N/A</v>
      </c>
      <c r="G848" s="38">
        <v>45341</v>
      </c>
      <c r="H848" t="s">
        <v>567</v>
      </c>
      <c r="J848">
        <v>3</v>
      </c>
      <c r="L848">
        <v>55391977</v>
      </c>
      <c r="M848" t="s">
        <v>161</v>
      </c>
    </row>
    <row r="849" spans="1:17" x14ac:dyDescent="0.25">
      <c r="A849">
        <v>1201</v>
      </c>
      <c r="B849" t="s">
        <v>116</v>
      </c>
      <c r="C849">
        <v>182121</v>
      </c>
      <c r="D849">
        <v>24001056</v>
      </c>
      <c r="E849" s="38">
        <v>45338</v>
      </c>
      <c r="F849" t="e">
        <f>VLOOKUP(C849,Sheet3!$E$2:$E$16,1,0)</f>
        <v>#N/A</v>
      </c>
      <c r="G849" s="38">
        <v>45341</v>
      </c>
      <c r="H849" t="s">
        <v>618</v>
      </c>
      <c r="J849">
        <v>2</v>
      </c>
      <c r="L849">
        <v>57424242</v>
      </c>
      <c r="M849" t="s">
        <v>503</v>
      </c>
      <c r="Q849" t="s">
        <v>504</v>
      </c>
    </row>
    <row r="850" spans="1:17" x14ac:dyDescent="0.25">
      <c r="A850">
        <v>1201</v>
      </c>
      <c r="B850" t="s">
        <v>116</v>
      </c>
      <c r="C850">
        <v>182122</v>
      </c>
      <c r="D850">
        <v>24001075</v>
      </c>
      <c r="E850" s="38">
        <v>45338</v>
      </c>
      <c r="F850" t="e">
        <f>VLOOKUP(C850,Sheet3!$E$2:$E$16,1,0)</f>
        <v>#N/A</v>
      </c>
      <c r="G850" s="38">
        <v>45341</v>
      </c>
      <c r="H850" t="s">
        <v>658</v>
      </c>
      <c r="J850">
        <v>2</v>
      </c>
      <c r="L850">
        <v>57420129</v>
      </c>
      <c r="M850" t="s">
        <v>438</v>
      </c>
      <c r="Q850" t="s">
        <v>439</v>
      </c>
    </row>
    <row r="851" spans="1:17" x14ac:dyDescent="0.25">
      <c r="A851">
        <v>1201</v>
      </c>
      <c r="B851" t="s">
        <v>116</v>
      </c>
      <c r="C851">
        <v>182123</v>
      </c>
      <c r="D851">
        <v>24001058</v>
      </c>
      <c r="E851" s="38">
        <v>45338</v>
      </c>
      <c r="F851" t="e">
        <f>VLOOKUP(C851,Sheet3!$E$2:$E$16,1,0)</f>
        <v>#N/A</v>
      </c>
      <c r="G851" s="38">
        <v>45344</v>
      </c>
      <c r="H851" t="s">
        <v>619</v>
      </c>
      <c r="J851">
        <v>2</v>
      </c>
      <c r="L851">
        <v>57424251</v>
      </c>
      <c r="M851" t="s">
        <v>506</v>
      </c>
    </row>
    <row r="852" spans="1:17" x14ac:dyDescent="0.25">
      <c r="A852">
        <v>1201</v>
      </c>
      <c r="B852" t="s">
        <v>116</v>
      </c>
      <c r="C852">
        <v>182124</v>
      </c>
      <c r="D852">
        <v>24001058</v>
      </c>
      <c r="E852" s="38">
        <v>45338</v>
      </c>
      <c r="F852" t="e">
        <f>VLOOKUP(C852,Sheet3!$E$2:$E$16,1,0)</f>
        <v>#N/A</v>
      </c>
      <c r="G852" s="38">
        <v>45344</v>
      </c>
      <c r="H852" t="s">
        <v>619</v>
      </c>
      <c r="J852">
        <v>2</v>
      </c>
      <c r="L852">
        <v>57424251</v>
      </c>
      <c r="M852" t="s">
        <v>506</v>
      </c>
    </row>
    <row r="853" spans="1:17" x14ac:dyDescent="0.25">
      <c r="A853">
        <v>1201</v>
      </c>
      <c r="B853" t="s">
        <v>116</v>
      </c>
      <c r="C853">
        <v>182125</v>
      </c>
      <c r="D853">
        <v>24001058</v>
      </c>
      <c r="E853" s="38">
        <v>45338</v>
      </c>
      <c r="F853" t="e">
        <f>VLOOKUP(C853,Sheet3!$E$2:$E$16,1,0)</f>
        <v>#N/A</v>
      </c>
      <c r="G853" s="38">
        <v>45344</v>
      </c>
      <c r="H853" t="s">
        <v>619</v>
      </c>
      <c r="J853">
        <v>2</v>
      </c>
      <c r="L853">
        <v>57424251</v>
      </c>
      <c r="M853" t="s">
        <v>506</v>
      </c>
    </row>
    <row r="854" spans="1:17" x14ac:dyDescent="0.25">
      <c r="A854">
        <v>1201</v>
      </c>
      <c r="B854" t="s">
        <v>116</v>
      </c>
      <c r="C854">
        <v>182126</v>
      </c>
      <c r="D854">
        <v>24001058</v>
      </c>
      <c r="E854" s="38">
        <v>45338</v>
      </c>
      <c r="F854" t="e">
        <f>VLOOKUP(C854,Sheet3!$E$2:$E$16,1,0)</f>
        <v>#N/A</v>
      </c>
      <c r="G854" s="38">
        <v>45344</v>
      </c>
      <c r="H854" t="s">
        <v>619</v>
      </c>
      <c r="J854">
        <v>2</v>
      </c>
      <c r="L854">
        <v>57424251</v>
      </c>
      <c r="M854" t="s">
        <v>506</v>
      </c>
    </row>
    <row r="855" spans="1:17" x14ac:dyDescent="0.25">
      <c r="A855">
        <v>1201</v>
      </c>
      <c r="B855" t="s">
        <v>116</v>
      </c>
      <c r="C855">
        <v>182127</v>
      </c>
      <c r="D855">
        <v>24001058</v>
      </c>
      <c r="E855" s="38">
        <v>45338</v>
      </c>
      <c r="F855" t="e">
        <f>VLOOKUP(C855,Sheet3!$E$2:$E$16,1,0)</f>
        <v>#N/A</v>
      </c>
      <c r="G855" s="38">
        <v>45344</v>
      </c>
      <c r="H855" t="s">
        <v>619</v>
      </c>
      <c r="J855">
        <v>2</v>
      </c>
      <c r="L855">
        <v>57424251</v>
      </c>
      <c r="M855" t="s">
        <v>506</v>
      </c>
    </row>
    <row r="856" spans="1:17" x14ac:dyDescent="0.25">
      <c r="A856">
        <v>1201</v>
      </c>
      <c r="B856" t="s">
        <v>116</v>
      </c>
      <c r="C856">
        <v>182128</v>
      </c>
      <c r="D856">
        <v>24001058</v>
      </c>
      <c r="E856" s="38">
        <v>45338</v>
      </c>
      <c r="F856" t="e">
        <f>VLOOKUP(C856,Sheet3!$E$2:$E$16,1,0)</f>
        <v>#N/A</v>
      </c>
      <c r="G856" s="38">
        <v>45344</v>
      </c>
      <c r="H856" t="s">
        <v>619</v>
      </c>
      <c r="J856">
        <v>2</v>
      </c>
      <c r="L856">
        <v>57424251</v>
      </c>
      <c r="M856" t="s">
        <v>506</v>
      </c>
    </row>
    <row r="857" spans="1:17" x14ac:dyDescent="0.25">
      <c r="A857">
        <v>1201</v>
      </c>
      <c r="B857" t="s">
        <v>116</v>
      </c>
      <c r="C857">
        <v>182129</v>
      </c>
      <c r="D857">
        <v>24001058</v>
      </c>
      <c r="E857" s="38">
        <v>45338</v>
      </c>
      <c r="F857" t="e">
        <f>VLOOKUP(C857,Sheet3!$E$2:$E$16,1,0)</f>
        <v>#N/A</v>
      </c>
      <c r="G857" s="38">
        <v>45344</v>
      </c>
      <c r="H857" t="s">
        <v>619</v>
      </c>
      <c r="J857">
        <v>2</v>
      </c>
      <c r="L857">
        <v>57424251</v>
      </c>
      <c r="M857" t="s">
        <v>506</v>
      </c>
    </row>
    <row r="858" spans="1:17" x14ac:dyDescent="0.25">
      <c r="A858">
        <v>1201</v>
      </c>
      <c r="B858" t="s">
        <v>116</v>
      </c>
      <c r="C858">
        <v>182130</v>
      </c>
      <c r="D858">
        <v>24001058</v>
      </c>
      <c r="E858" s="38">
        <v>45338</v>
      </c>
      <c r="F858" t="e">
        <f>VLOOKUP(C858,Sheet3!$E$2:$E$16,1,0)</f>
        <v>#N/A</v>
      </c>
      <c r="G858" s="38">
        <v>45344</v>
      </c>
      <c r="H858" t="s">
        <v>619</v>
      </c>
      <c r="J858">
        <v>2</v>
      </c>
      <c r="L858">
        <v>57424251</v>
      </c>
      <c r="M858" t="s">
        <v>506</v>
      </c>
    </row>
    <row r="859" spans="1:17" x14ac:dyDescent="0.25">
      <c r="A859">
        <v>1201</v>
      </c>
      <c r="B859" t="s">
        <v>116</v>
      </c>
      <c r="C859">
        <v>182132</v>
      </c>
      <c r="D859">
        <v>24001076</v>
      </c>
      <c r="E859" s="38">
        <v>45341</v>
      </c>
      <c r="F859" t="e">
        <f>VLOOKUP(C859,Sheet3!$E$2:$E$16,1,0)</f>
        <v>#N/A</v>
      </c>
      <c r="G859" s="38">
        <v>45370</v>
      </c>
      <c r="H859" t="s">
        <v>659</v>
      </c>
      <c r="J859">
        <v>2</v>
      </c>
      <c r="L859">
        <v>57398700</v>
      </c>
      <c r="M859" t="s">
        <v>202</v>
      </c>
      <c r="Q859" t="s">
        <v>203</v>
      </c>
    </row>
    <row r="860" spans="1:17" x14ac:dyDescent="0.25">
      <c r="A860">
        <v>1201</v>
      </c>
      <c r="B860" t="s">
        <v>116</v>
      </c>
      <c r="C860">
        <v>182140</v>
      </c>
      <c r="D860">
        <v>24001039</v>
      </c>
      <c r="E860" s="38">
        <v>45342</v>
      </c>
      <c r="F860" t="e">
        <f>VLOOKUP(C860,Sheet3!$E$2:$E$16,1,0)</f>
        <v>#N/A</v>
      </c>
      <c r="G860" s="38">
        <v>45351</v>
      </c>
      <c r="H860" t="s">
        <v>579</v>
      </c>
      <c r="J860">
        <v>5</v>
      </c>
      <c r="L860">
        <v>55738459</v>
      </c>
      <c r="M860" t="s">
        <v>107</v>
      </c>
    </row>
    <row r="861" spans="1:17" x14ac:dyDescent="0.25">
      <c r="A861">
        <v>1201</v>
      </c>
      <c r="B861" t="s">
        <v>116</v>
      </c>
      <c r="C861">
        <v>182141</v>
      </c>
      <c r="D861">
        <v>24001039</v>
      </c>
      <c r="E861" s="38">
        <v>45342</v>
      </c>
      <c r="F861" t="e">
        <f>VLOOKUP(C861,Sheet3!$E$2:$E$16,1,0)</f>
        <v>#N/A</v>
      </c>
      <c r="G861" s="38">
        <v>45351</v>
      </c>
      <c r="H861" t="s">
        <v>579</v>
      </c>
      <c r="J861">
        <v>5</v>
      </c>
      <c r="L861">
        <v>55738459</v>
      </c>
      <c r="M861" t="s">
        <v>107</v>
      </c>
    </row>
    <row r="862" spans="1:17" x14ac:dyDescent="0.25">
      <c r="A862">
        <v>1201</v>
      </c>
      <c r="B862" t="s">
        <v>116</v>
      </c>
      <c r="C862">
        <v>182142</v>
      </c>
      <c r="D862">
        <v>24001039</v>
      </c>
      <c r="E862" s="38">
        <v>45342</v>
      </c>
      <c r="F862" t="e">
        <f>VLOOKUP(C862,Sheet3!$E$2:$E$16,1,0)</f>
        <v>#N/A</v>
      </c>
      <c r="G862" s="38">
        <v>45351</v>
      </c>
      <c r="H862" t="s">
        <v>579</v>
      </c>
      <c r="J862">
        <v>1</v>
      </c>
      <c r="L862">
        <v>55738459</v>
      </c>
      <c r="M862" t="s">
        <v>107</v>
      </c>
    </row>
    <row r="863" spans="1:17" x14ac:dyDescent="0.25">
      <c r="A863">
        <v>1201</v>
      </c>
      <c r="B863" t="s">
        <v>116</v>
      </c>
      <c r="C863">
        <v>182143</v>
      </c>
      <c r="D863">
        <v>24001039</v>
      </c>
      <c r="E863" s="38">
        <v>45342</v>
      </c>
      <c r="F863" t="e">
        <f>VLOOKUP(C863,Sheet3!$E$2:$E$16,1,0)</f>
        <v>#N/A</v>
      </c>
      <c r="G863" s="38">
        <v>45351</v>
      </c>
      <c r="H863" t="s">
        <v>579</v>
      </c>
      <c r="J863">
        <v>1</v>
      </c>
      <c r="L863">
        <v>55738459</v>
      </c>
      <c r="M863" t="s">
        <v>107</v>
      </c>
    </row>
    <row r="864" spans="1:17" x14ac:dyDescent="0.25">
      <c r="A864">
        <v>1201</v>
      </c>
      <c r="B864" t="s">
        <v>116</v>
      </c>
      <c r="C864">
        <v>182144</v>
      </c>
      <c r="D864">
        <v>24001084</v>
      </c>
      <c r="E864" s="38">
        <v>45343</v>
      </c>
      <c r="F864" t="e">
        <f>VLOOKUP(C864,Sheet3!$E$2:$E$16,1,0)</f>
        <v>#N/A</v>
      </c>
      <c r="G864" s="38">
        <v>45372</v>
      </c>
      <c r="H864" t="s">
        <v>660</v>
      </c>
      <c r="J864">
        <v>250</v>
      </c>
      <c r="L864">
        <v>57436489</v>
      </c>
      <c r="M864" t="s">
        <v>661</v>
      </c>
    </row>
    <row r="865" spans="1:17" x14ac:dyDescent="0.25">
      <c r="A865">
        <v>1201</v>
      </c>
      <c r="B865" t="s">
        <v>105</v>
      </c>
      <c r="C865">
        <v>182148</v>
      </c>
      <c r="D865">
        <v>24001015</v>
      </c>
      <c r="E865" s="38">
        <v>45343</v>
      </c>
      <c r="F865" t="e">
        <f>VLOOKUP(C865,Sheet3!$E$2:$E$16,1,0)</f>
        <v>#N/A</v>
      </c>
      <c r="G865" s="38">
        <v>45443</v>
      </c>
      <c r="H865" t="s">
        <v>642</v>
      </c>
      <c r="J865">
        <v>3730</v>
      </c>
      <c r="L865">
        <v>55738459</v>
      </c>
      <c r="M865" t="s">
        <v>107</v>
      </c>
      <c r="P865" t="s">
        <v>632</v>
      </c>
    </row>
    <row r="866" spans="1:17" x14ac:dyDescent="0.25">
      <c r="A866">
        <v>1201</v>
      </c>
      <c r="B866" t="s">
        <v>105</v>
      </c>
      <c r="C866">
        <v>182149</v>
      </c>
      <c r="D866">
        <v>24001030</v>
      </c>
      <c r="E866" s="38">
        <v>45343</v>
      </c>
      <c r="F866" t="e">
        <f>VLOOKUP(C866,Sheet3!$E$2:$E$16,1,0)</f>
        <v>#N/A</v>
      </c>
      <c r="G866" s="38">
        <v>45443</v>
      </c>
      <c r="H866" t="s">
        <v>656</v>
      </c>
      <c r="J866">
        <v>1940</v>
      </c>
      <c r="L866">
        <v>55738459</v>
      </c>
      <c r="M866" t="s">
        <v>107</v>
      </c>
      <c r="P866" t="s">
        <v>632</v>
      </c>
    </row>
    <row r="867" spans="1:17" x14ac:dyDescent="0.25">
      <c r="A867">
        <v>1201</v>
      </c>
      <c r="B867" t="s">
        <v>116</v>
      </c>
      <c r="C867">
        <v>182182</v>
      </c>
      <c r="D867">
        <v>24001044</v>
      </c>
      <c r="E867" s="38">
        <v>45343</v>
      </c>
      <c r="F867" t="e">
        <f>VLOOKUP(C867,Sheet3!$E$2:$E$16,1,0)</f>
        <v>#N/A</v>
      </c>
      <c r="G867" s="38">
        <v>45359</v>
      </c>
      <c r="H867" t="s">
        <v>614</v>
      </c>
      <c r="J867">
        <v>2</v>
      </c>
      <c r="L867">
        <v>57328621</v>
      </c>
      <c r="M867" t="s">
        <v>324</v>
      </c>
    </row>
    <row r="868" spans="1:17" x14ac:dyDescent="0.25">
      <c r="A868">
        <v>1201</v>
      </c>
      <c r="B868" t="s">
        <v>116</v>
      </c>
      <c r="C868">
        <v>182183</v>
      </c>
      <c r="D868">
        <v>24001044</v>
      </c>
      <c r="E868" s="38">
        <v>45343</v>
      </c>
      <c r="F868" t="e">
        <f>VLOOKUP(C868,Sheet3!$E$2:$E$16,1,0)</f>
        <v>#N/A</v>
      </c>
      <c r="G868" s="38">
        <v>45359</v>
      </c>
      <c r="H868" t="s">
        <v>614</v>
      </c>
      <c r="J868">
        <v>2</v>
      </c>
      <c r="L868">
        <v>57328621</v>
      </c>
      <c r="M868" t="s">
        <v>324</v>
      </c>
    </row>
    <row r="869" spans="1:17" x14ac:dyDescent="0.25">
      <c r="A869">
        <v>1201</v>
      </c>
      <c r="B869" t="s">
        <v>116</v>
      </c>
      <c r="C869">
        <v>182196</v>
      </c>
      <c r="D869">
        <v>24001001</v>
      </c>
      <c r="E869" s="38">
        <v>45343</v>
      </c>
      <c r="F869" t="e">
        <f>VLOOKUP(C869,Sheet3!$E$2:$E$16,1,0)</f>
        <v>#N/A</v>
      </c>
      <c r="G869" s="38">
        <v>45351</v>
      </c>
      <c r="H869" t="s">
        <v>567</v>
      </c>
      <c r="J869">
        <v>2</v>
      </c>
      <c r="L869">
        <v>55391977</v>
      </c>
      <c r="M869" t="s">
        <v>161</v>
      </c>
    </row>
    <row r="870" spans="1:17" x14ac:dyDescent="0.25">
      <c r="A870">
        <v>1201</v>
      </c>
      <c r="B870" t="s">
        <v>116</v>
      </c>
      <c r="C870">
        <v>182198</v>
      </c>
      <c r="D870">
        <v>24001001</v>
      </c>
      <c r="E870" s="38">
        <v>45343</v>
      </c>
      <c r="F870" t="e">
        <f>VLOOKUP(C870,Sheet3!$E$2:$E$16,1,0)</f>
        <v>#N/A</v>
      </c>
      <c r="G870" s="38">
        <v>45351</v>
      </c>
      <c r="H870" t="s">
        <v>567</v>
      </c>
      <c r="J870">
        <v>3</v>
      </c>
      <c r="L870">
        <v>55391977</v>
      </c>
      <c r="M870" t="s">
        <v>161</v>
      </c>
    </row>
    <row r="871" spans="1:17" x14ac:dyDescent="0.25">
      <c r="A871">
        <v>1201</v>
      </c>
      <c r="B871" t="s">
        <v>116</v>
      </c>
      <c r="C871">
        <v>182200</v>
      </c>
      <c r="D871">
        <v>24001001</v>
      </c>
      <c r="E871" s="38">
        <v>45343</v>
      </c>
      <c r="F871" t="e">
        <f>VLOOKUP(C871,Sheet3!$E$2:$E$16,1,0)</f>
        <v>#N/A</v>
      </c>
      <c r="G871" s="38">
        <v>45351</v>
      </c>
      <c r="H871" t="s">
        <v>567</v>
      </c>
      <c r="J871">
        <v>3</v>
      </c>
      <c r="L871">
        <v>55391977</v>
      </c>
      <c r="M871" t="s">
        <v>161</v>
      </c>
    </row>
    <row r="872" spans="1:17" x14ac:dyDescent="0.25">
      <c r="A872">
        <v>1201</v>
      </c>
      <c r="B872" t="s">
        <v>144</v>
      </c>
      <c r="C872">
        <v>182221</v>
      </c>
      <c r="D872">
        <v>24001061</v>
      </c>
      <c r="E872" s="38">
        <v>45344</v>
      </c>
      <c r="F872" t="e">
        <f>VLOOKUP(C872,Sheet3!$E$2:$E$16,1,0)</f>
        <v>#N/A</v>
      </c>
      <c r="G872" s="38">
        <v>45411</v>
      </c>
      <c r="H872" t="s">
        <v>662</v>
      </c>
      <c r="J872">
        <v>280</v>
      </c>
      <c r="L872">
        <v>57398700</v>
      </c>
      <c r="M872" t="s">
        <v>202</v>
      </c>
      <c r="P872">
        <v>3505897</v>
      </c>
      <c r="Q872" t="s">
        <v>203</v>
      </c>
    </row>
    <row r="873" spans="1:17" x14ac:dyDescent="0.25">
      <c r="A873">
        <v>1201</v>
      </c>
      <c r="B873" t="s">
        <v>144</v>
      </c>
      <c r="C873">
        <v>182222</v>
      </c>
      <c r="D873">
        <v>24001062</v>
      </c>
      <c r="E873" s="38">
        <v>45344</v>
      </c>
      <c r="F873" t="e">
        <f>VLOOKUP(C873,Sheet3!$E$2:$E$16,1,0)</f>
        <v>#N/A</v>
      </c>
      <c r="G873" s="38">
        <v>45411</v>
      </c>
      <c r="H873" t="s">
        <v>663</v>
      </c>
      <c r="J873">
        <v>35</v>
      </c>
      <c r="L873">
        <v>57398700</v>
      </c>
      <c r="M873" t="s">
        <v>202</v>
      </c>
      <c r="P873">
        <v>3505897</v>
      </c>
      <c r="Q873" t="s">
        <v>203</v>
      </c>
    </row>
    <row r="874" spans="1:17" x14ac:dyDescent="0.25">
      <c r="A874">
        <v>1201</v>
      </c>
      <c r="B874" t="s">
        <v>144</v>
      </c>
      <c r="C874">
        <v>182223</v>
      </c>
      <c r="D874">
        <v>24001071</v>
      </c>
      <c r="E874" s="38">
        <v>45344</v>
      </c>
      <c r="F874" t="e">
        <f>VLOOKUP(C874,Sheet3!$E$2:$E$16,1,0)</f>
        <v>#N/A</v>
      </c>
      <c r="G874" s="38">
        <v>45419</v>
      </c>
      <c r="H874" t="s">
        <v>664</v>
      </c>
      <c r="J874">
        <v>200</v>
      </c>
      <c r="L874">
        <v>57420882</v>
      </c>
      <c r="M874" t="s">
        <v>479</v>
      </c>
      <c r="P874">
        <v>3506180</v>
      </c>
      <c r="Q874" t="s">
        <v>480</v>
      </c>
    </row>
    <row r="875" spans="1:17" x14ac:dyDescent="0.25">
      <c r="A875">
        <v>1201</v>
      </c>
      <c r="B875" t="s">
        <v>144</v>
      </c>
      <c r="C875">
        <v>182224</v>
      </c>
      <c r="D875">
        <v>24001072</v>
      </c>
      <c r="E875" s="38">
        <v>45344</v>
      </c>
      <c r="F875" t="e">
        <f>VLOOKUP(C875,Sheet3!$E$2:$E$16,1,0)</f>
        <v>#N/A</v>
      </c>
      <c r="G875" s="38">
        <v>45419</v>
      </c>
      <c r="H875" t="s">
        <v>665</v>
      </c>
      <c r="J875">
        <v>10</v>
      </c>
      <c r="L875">
        <v>57420882</v>
      </c>
      <c r="M875" t="s">
        <v>479</v>
      </c>
      <c r="P875">
        <v>3506180</v>
      </c>
      <c r="Q875" t="s">
        <v>480</v>
      </c>
    </row>
    <row r="876" spans="1:17" x14ac:dyDescent="0.25">
      <c r="A876">
        <v>1201</v>
      </c>
      <c r="B876" t="s">
        <v>144</v>
      </c>
      <c r="C876">
        <v>182225</v>
      </c>
      <c r="D876">
        <v>24001073</v>
      </c>
      <c r="E876" s="38">
        <v>45344</v>
      </c>
      <c r="F876" t="e">
        <f>VLOOKUP(C876,Sheet3!$E$2:$E$16,1,0)</f>
        <v>#N/A</v>
      </c>
      <c r="G876" s="38">
        <v>45420</v>
      </c>
      <c r="H876" t="s">
        <v>666</v>
      </c>
      <c r="J876">
        <v>120</v>
      </c>
      <c r="L876">
        <v>57420882</v>
      </c>
      <c r="M876" t="s">
        <v>479</v>
      </c>
      <c r="P876">
        <v>3506240</v>
      </c>
      <c r="Q876" t="s">
        <v>480</v>
      </c>
    </row>
    <row r="877" spans="1:17" x14ac:dyDescent="0.25">
      <c r="A877">
        <v>1201</v>
      </c>
      <c r="B877" t="s">
        <v>144</v>
      </c>
      <c r="C877">
        <v>182226</v>
      </c>
      <c r="D877">
        <v>24001074</v>
      </c>
      <c r="E877" s="38">
        <v>45344</v>
      </c>
      <c r="F877" t="e">
        <f>VLOOKUP(C877,Sheet3!$E$2:$E$16,1,0)</f>
        <v>#N/A</v>
      </c>
      <c r="G877" s="38">
        <v>45420</v>
      </c>
      <c r="H877" t="s">
        <v>667</v>
      </c>
      <c r="J877">
        <v>200</v>
      </c>
      <c r="L877">
        <v>57420882</v>
      </c>
      <c r="M877" t="s">
        <v>479</v>
      </c>
      <c r="P877">
        <v>3506240</v>
      </c>
      <c r="Q877" t="s">
        <v>480</v>
      </c>
    </row>
    <row r="878" spans="1:17" x14ac:dyDescent="0.25">
      <c r="A878">
        <v>1201</v>
      </c>
      <c r="B878" t="s">
        <v>116</v>
      </c>
      <c r="C878">
        <v>182227</v>
      </c>
      <c r="D878">
        <v>24001055</v>
      </c>
      <c r="E878" s="38">
        <v>45344</v>
      </c>
      <c r="F878" t="e">
        <f>VLOOKUP(C878,Sheet3!$E$2:$E$16,1,0)</f>
        <v>#N/A</v>
      </c>
      <c r="G878" s="38">
        <v>45351</v>
      </c>
      <c r="H878" t="s">
        <v>615</v>
      </c>
      <c r="J878">
        <v>1</v>
      </c>
      <c r="L878">
        <v>57225201</v>
      </c>
      <c r="M878" t="s">
        <v>158</v>
      </c>
      <c r="Q878" t="s">
        <v>159</v>
      </c>
    </row>
    <row r="879" spans="1:17" x14ac:dyDescent="0.25">
      <c r="A879">
        <v>1201</v>
      </c>
      <c r="B879" t="s">
        <v>116</v>
      </c>
      <c r="C879">
        <v>182270</v>
      </c>
      <c r="D879">
        <v>24001001</v>
      </c>
      <c r="E879" s="38">
        <v>45345</v>
      </c>
      <c r="F879" t="e">
        <f>VLOOKUP(C879,Sheet3!$E$2:$E$16,1,0)</f>
        <v>#N/A</v>
      </c>
      <c r="G879" s="38">
        <v>45351</v>
      </c>
      <c r="H879" t="s">
        <v>567</v>
      </c>
      <c r="J879">
        <v>1</v>
      </c>
      <c r="L879">
        <v>55391977</v>
      </c>
      <c r="M879" t="s">
        <v>161</v>
      </c>
    </row>
    <row r="880" spans="1:17" x14ac:dyDescent="0.25">
      <c r="A880">
        <v>1201</v>
      </c>
      <c r="B880" t="s">
        <v>116</v>
      </c>
      <c r="C880">
        <v>182276</v>
      </c>
      <c r="D880">
        <v>24001001</v>
      </c>
      <c r="E880" s="38">
        <v>45345</v>
      </c>
      <c r="F880" t="e">
        <f>VLOOKUP(C880,Sheet3!$E$2:$E$16,1,0)</f>
        <v>#N/A</v>
      </c>
      <c r="G880" s="38">
        <v>45351</v>
      </c>
      <c r="H880" t="s">
        <v>567</v>
      </c>
      <c r="J880">
        <v>1</v>
      </c>
      <c r="L880">
        <v>55391977</v>
      </c>
      <c r="M880" t="s">
        <v>161</v>
      </c>
    </row>
    <row r="881" spans="1:17" x14ac:dyDescent="0.25">
      <c r="A881">
        <v>1201</v>
      </c>
      <c r="B881" t="s">
        <v>116</v>
      </c>
      <c r="C881">
        <v>182277</v>
      </c>
      <c r="D881">
        <v>24001001</v>
      </c>
      <c r="E881" s="38">
        <v>45345</v>
      </c>
      <c r="F881" t="e">
        <f>VLOOKUP(C881,Sheet3!$E$2:$E$16,1,0)</f>
        <v>#N/A</v>
      </c>
      <c r="G881" s="38">
        <v>45351</v>
      </c>
      <c r="H881" t="s">
        <v>567</v>
      </c>
      <c r="J881">
        <v>1</v>
      </c>
      <c r="L881">
        <v>55391977</v>
      </c>
      <c r="M881" t="s">
        <v>161</v>
      </c>
    </row>
    <row r="882" spans="1:17" x14ac:dyDescent="0.25">
      <c r="A882">
        <v>1201</v>
      </c>
      <c r="B882" t="s">
        <v>144</v>
      </c>
      <c r="C882">
        <v>182278</v>
      </c>
      <c r="D882">
        <v>24001082</v>
      </c>
      <c r="E882" s="38">
        <v>45348</v>
      </c>
      <c r="F882" t="e">
        <f>VLOOKUP(C882,Sheet3!$E$2:$E$16,1,0)</f>
        <v>#N/A</v>
      </c>
      <c r="G882" s="38">
        <v>45427</v>
      </c>
      <c r="H882" t="s">
        <v>668</v>
      </c>
      <c r="J882">
        <v>310</v>
      </c>
      <c r="L882">
        <v>57420882</v>
      </c>
      <c r="M882" t="s">
        <v>479</v>
      </c>
      <c r="P882">
        <v>3506481</v>
      </c>
      <c r="Q882" t="s">
        <v>480</v>
      </c>
    </row>
    <row r="883" spans="1:17" x14ac:dyDescent="0.25">
      <c r="A883">
        <v>1201</v>
      </c>
      <c r="B883" t="s">
        <v>144</v>
      </c>
      <c r="C883">
        <v>182279</v>
      </c>
      <c r="D883">
        <v>24001083</v>
      </c>
      <c r="E883" s="38">
        <v>45348</v>
      </c>
      <c r="F883" t="e">
        <f>VLOOKUP(C883,Sheet3!$E$2:$E$16,1,0)</f>
        <v>#N/A</v>
      </c>
      <c r="G883" s="38">
        <v>45427</v>
      </c>
      <c r="H883" t="s">
        <v>669</v>
      </c>
      <c r="J883">
        <v>10</v>
      </c>
      <c r="L883">
        <v>57420882</v>
      </c>
      <c r="M883" t="s">
        <v>479</v>
      </c>
      <c r="P883">
        <v>3506481</v>
      </c>
      <c r="Q883" t="s">
        <v>480</v>
      </c>
    </row>
    <row r="884" spans="1:17" x14ac:dyDescent="0.25">
      <c r="A884">
        <v>1201</v>
      </c>
      <c r="B884" t="s">
        <v>144</v>
      </c>
      <c r="C884">
        <v>182280</v>
      </c>
      <c r="D884">
        <v>24001069</v>
      </c>
      <c r="E884" s="38">
        <v>45348</v>
      </c>
      <c r="F884" t="e">
        <f>VLOOKUP(C884,Sheet3!$E$2:$E$16,1,0)</f>
        <v>#N/A</v>
      </c>
      <c r="G884" s="38">
        <v>45393</v>
      </c>
      <c r="H884" t="s">
        <v>670</v>
      </c>
      <c r="J884">
        <v>900</v>
      </c>
      <c r="L884">
        <v>57398700</v>
      </c>
      <c r="M884" t="s">
        <v>202</v>
      </c>
      <c r="P884">
        <v>3506282</v>
      </c>
      <c r="Q884" t="s">
        <v>203</v>
      </c>
    </row>
    <row r="885" spans="1:17" x14ac:dyDescent="0.25">
      <c r="A885">
        <v>1201</v>
      </c>
      <c r="B885" t="s">
        <v>144</v>
      </c>
      <c r="C885">
        <v>182281</v>
      </c>
      <c r="D885">
        <v>24001070</v>
      </c>
      <c r="E885" s="38">
        <v>45348</v>
      </c>
      <c r="F885" t="e">
        <f>VLOOKUP(C885,Sheet3!$E$2:$E$16,1,0)</f>
        <v>#N/A</v>
      </c>
      <c r="G885" s="38">
        <v>45393</v>
      </c>
      <c r="H885" t="s">
        <v>671</v>
      </c>
      <c r="J885">
        <v>100</v>
      </c>
      <c r="L885">
        <v>57398700</v>
      </c>
      <c r="M885" t="s">
        <v>202</v>
      </c>
      <c r="P885">
        <v>3506282</v>
      </c>
      <c r="Q885" t="s">
        <v>203</v>
      </c>
    </row>
    <row r="886" spans="1:17" x14ac:dyDescent="0.25">
      <c r="A886">
        <v>1201</v>
      </c>
      <c r="B886" t="s">
        <v>116</v>
      </c>
      <c r="C886">
        <v>182300</v>
      </c>
      <c r="D886">
        <v>24001085</v>
      </c>
      <c r="E886" s="38">
        <v>45350</v>
      </c>
      <c r="F886" t="e">
        <f>VLOOKUP(C886,Sheet3!$E$2:$E$16,1,0)</f>
        <v>#N/A</v>
      </c>
      <c r="G886" s="38">
        <v>45379</v>
      </c>
      <c r="H886" t="s">
        <v>672</v>
      </c>
      <c r="J886">
        <v>1</v>
      </c>
      <c r="L886">
        <v>57328621</v>
      </c>
      <c r="M886" t="s">
        <v>324</v>
      </c>
    </row>
    <row r="887" spans="1:17" x14ac:dyDescent="0.25">
      <c r="A887">
        <v>1201</v>
      </c>
      <c r="B887" t="s">
        <v>116</v>
      </c>
      <c r="C887">
        <v>182301</v>
      </c>
      <c r="D887">
        <v>24001085</v>
      </c>
      <c r="E887" s="38">
        <v>45350</v>
      </c>
      <c r="F887" t="e">
        <f>VLOOKUP(C887,Sheet3!$E$2:$E$16,1,0)</f>
        <v>#N/A</v>
      </c>
      <c r="G887" s="38">
        <v>45379</v>
      </c>
      <c r="H887" t="s">
        <v>672</v>
      </c>
      <c r="J887">
        <v>1</v>
      </c>
      <c r="L887">
        <v>57328621</v>
      </c>
      <c r="M887" t="s">
        <v>324</v>
      </c>
    </row>
    <row r="888" spans="1:17" x14ac:dyDescent="0.25">
      <c r="A888">
        <v>1201</v>
      </c>
      <c r="B888" t="s">
        <v>116</v>
      </c>
      <c r="C888">
        <v>182302</v>
      </c>
      <c r="D888">
        <v>24001039</v>
      </c>
      <c r="E888" s="38">
        <v>45351</v>
      </c>
      <c r="F888" t="e">
        <f>VLOOKUP(C888,Sheet3!$E$2:$E$16,1,0)</f>
        <v>#N/A</v>
      </c>
      <c r="G888" s="38">
        <v>45359</v>
      </c>
      <c r="H888" t="s">
        <v>579</v>
      </c>
      <c r="J888">
        <v>3</v>
      </c>
      <c r="L888">
        <v>55738459</v>
      </c>
      <c r="M888" t="s">
        <v>107</v>
      </c>
    </row>
    <row r="889" spans="1:17" x14ac:dyDescent="0.25">
      <c r="A889">
        <v>1201</v>
      </c>
      <c r="B889" t="s">
        <v>116</v>
      </c>
      <c r="C889">
        <v>182303</v>
      </c>
      <c r="D889">
        <v>24001039</v>
      </c>
      <c r="E889" s="38">
        <v>45351</v>
      </c>
      <c r="F889" t="e">
        <f>VLOOKUP(C889,Sheet3!$E$2:$E$16,1,0)</f>
        <v>#N/A</v>
      </c>
      <c r="G889" s="38">
        <v>45359</v>
      </c>
      <c r="H889" t="s">
        <v>579</v>
      </c>
      <c r="J889">
        <v>3</v>
      </c>
      <c r="L889">
        <v>55738459</v>
      </c>
      <c r="M889" t="s">
        <v>107</v>
      </c>
    </row>
    <row r="890" spans="1:17" x14ac:dyDescent="0.25">
      <c r="A890">
        <v>1201</v>
      </c>
      <c r="B890" t="s">
        <v>105</v>
      </c>
      <c r="C890">
        <v>182304</v>
      </c>
      <c r="D890">
        <v>24001048</v>
      </c>
      <c r="E890" s="38">
        <v>45351</v>
      </c>
      <c r="F890" t="e">
        <f>VLOOKUP(C890,Sheet3!$E$2:$E$16,1,0)</f>
        <v>#N/A</v>
      </c>
      <c r="G890" s="38">
        <v>45422</v>
      </c>
      <c r="H890" t="s">
        <v>673</v>
      </c>
      <c r="J890">
        <v>1200</v>
      </c>
      <c r="L890">
        <v>55881669</v>
      </c>
      <c r="M890" t="s">
        <v>123</v>
      </c>
      <c r="P890" t="s">
        <v>674</v>
      </c>
      <c r="Q890" t="s">
        <v>125</v>
      </c>
    </row>
    <row r="891" spans="1:17" x14ac:dyDescent="0.25">
      <c r="A891">
        <v>1201</v>
      </c>
      <c r="B891" t="s">
        <v>116</v>
      </c>
      <c r="C891">
        <v>182309</v>
      </c>
      <c r="D891">
        <v>24001039</v>
      </c>
      <c r="E891" s="38">
        <v>45356</v>
      </c>
      <c r="F891" t="e">
        <f>VLOOKUP(C891,Sheet3!$E$2:$E$16,1,0)</f>
        <v>#N/A</v>
      </c>
      <c r="G891" s="38">
        <v>45362</v>
      </c>
      <c r="H891" t="s">
        <v>579</v>
      </c>
      <c r="J891">
        <v>7</v>
      </c>
      <c r="L891">
        <v>55738459</v>
      </c>
      <c r="M891" t="s">
        <v>107</v>
      </c>
    </row>
    <row r="892" spans="1:17" x14ac:dyDescent="0.25">
      <c r="A892">
        <v>1201</v>
      </c>
      <c r="B892" t="s">
        <v>116</v>
      </c>
      <c r="C892">
        <v>182310</v>
      </c>
      <c r="D892">
        <v>24001001</v>
      </c>
      <c r="E892" s="38">
        <v>45356</v>
      </c>
      <c r="F892" t="e">
        <f>VLOOKUP(C892,Sheet3!$E$2:$E$16,1,0)</f>
        <v>#N/A</v>
      </c>
      <c r="G892" s="38">
        <v>45359</v>
      </c>
      <c r="H892" t="s">
        <v>567</v>
      </c>
      <c r="J892">
        <v>1</v>
      </c>
      <c r="L892">
        <v>55391977</v>
      </c>
      <c r="M892" t="s">
        <v>161</v>
      </c>
    </row>
    <row r="893" spans="1:17" x14ac:dyDescent="0.25">
      <c r="A893">
        <v>1201</v>
      </c>
      <c r="B893" t="s">
        <v>116</v>
      </c>
      <c r="C893">
        <v>182311</v>
      </c>
      <c r="D893">
        <v>24001001</v>
      </c>
      <c r="E893" s="38">
        <v>45356</v>
      </c>
      <c r="F893" t="e">
        <f>VLOOKUP(C893,Sheet3!$E$2:$E$16,1,0)</f>
        <v>#N/A</v>
      </c>
      <c r="G893" s="38">
        <v>45359</v>
      </c>
      <c r="H893" t="s">
        <v>567</v>
      </c>
      <c r="J893">
        <v>1</v>
      </c>
      <c r="L893">
        <v>55391977</v>
      </c>
      <c r="M893" t="s">
        <v>161</v>
      </c>
    </row>
    <row r="894" spans="1:17" x14ac:dyDescent="0.25">
      <c r="A894">
        <v>1201</v>
      </c>
      <c r="B894" t="s">
        <v>116</v>
      </c>
      <c r="C894">
        <v>182316</v>
      </c>
      <c r="D894">
        <v>24001039</v>
      </c>
      <c r="E894" s="38">
        <v>45357</v>
      </c>
      <c r="F894" t="e">
        <f>VLOOKUP(C894,Sheet3!$E$2:$E$16,1,0)</f>
        <v>#N/A</v>
      </c>
      <c r="G894" s="38">
        <v>45366</v>
      </c>
      <c r="H894" t="s">
        <v>579</v>
      </c>
      <c r="J894">
        <v>8</v>
      </c>
      <c r="L894">
        <v>55738459</v>
      </c>
      <c r="M894" t="s">
        <v>107</v>
      </c>
    </row>
    <row r="895" spans="1:17" x14ac:dyDescent="0.25">
      <c r="A895">
        <v>1201</v>
      </c>
      <c r="B895" t="s">
        <v>116</v>
      </c>
      <c r="C895">
        <v>182317</v>
      </c>
      <c r="D895">
        <v>24001088</v>
      </c>
      <c r="E895" s="38">
        <v>45357</v>
      </c>
      <c r="F895" t="e">
        <f>VLOOKUP(C895,Sheet3!$E$2:$E$16,1,0)</f>
        <v>#N/A</v>
      </c>
      <c r="G895" s="38">
        <v>45366</v>
      </c>
      <c r="H895" t="s">
        <v>675</v>
      </c>
      <c r="J895">
        <v>6</v>
      </c>
      <c r="L895">
        <v>57427232</v>
      </c>
      <c r="M895" t="s">
        <v>676</v>
      </c>
      <c r="Q895" t="s">
        <v>677</v>
      </c>
    </row>
    <row r="896" spans="1:17" x14ac:dyDescent="0.25">
      <c r="A896">
        <v>1201</v>
      </c>
      <c r="B896" t="s">
        <v>144</v>
      </c>
      <c r="C896">
        <v>182318</v>
      </c>
      <c r="D896">
        <v>24001054</v>
      </c>
      <c r="E896" s="38">
        <v>45357</v>
      </c>
      <c r="F896" t="e">
        <f>VLOOKUP(C896,Sheet3!$E$2:$E$16,1,0)</f>
        <v>#N/A</v>
      </c>
      <c r="G896" s="38">
        <v>45422</v>
      </c>
      <c r="H896" t="s">
        <v>678</v>
      </c>
      <c r="J896">
        <v>1000</v>
      </c>
      <c r="L896">
        <v>55881669</v>
      </c>
      <c r="M896" t="s">
        <v>123</v>
      </c>
      <c r="P896" t="s">
        <v>679</v>
      </c>
      <c r="Q896" t="s">
        <v>125</v>
      </c>
    </row>
    <row r="897" spans="1:17" x14ac:dyDescent="0.25">
      <c r="A897">
        <v>1201</v>
      </c>
      <c r="B897" t="s">
        <v>144</v>
      </c>
      <c r="C897">
        <v>182319</v>
      </c>
      <c r="D897">
        <v>24001049</v>
      </c>
      <c r="E897" s="38">
        <v>45357</v>
      </c>
      <c r="F897" t="e">
        <f>VLOOKUP(C897,Sheet3!$E$2:$E$16,1,0)</f>
        <v>#N/A</v>
      </c>
      <c r="G897" s="38">
        <v>45422</v>
      </c>
      <c r="H897" t="s">
        <v>680</v>
      </c>
      <c r="J897">
        <v>870</v>
      </c>
      <c r="L897">
        <v>55881669</v>
      </c>
      <c r="M897" t="s">
        <v>123</v>
      </c>
      <c r="P897" t="s">
        <v>681</v>
      </c>
      <c r="Q897" t="s">
        <v>125</v>
      </c>
    </row>
    <row r="898" spans="1:17" x14ac:dyDescent="0.25">
      <c r="A898">
        <v>1201</v>
      </c>
      <c r="B898" t="s">
        <v>144</v>
      </c>
      <c r="C898">
        <v>182320</v>
      </c>
      <c r="D898">
        <v>24001051</v>
      </c>
      <c r="E898" s="38">
        <v>45357</v>
      </c>
      <c r="F898" t="e">
        <f>VLOOKUP(C898,Sheet3!$E$2:$E$16,1,0)</f>
        <v>#N/A</v>
      </c>
      <c r="G898" s="38">
        <v>45422</v>
      </c>
      <c r="H898" t="s">
        <v>682</v>
      </c>
      <c r="J898">
        <v>510</v>
      </c>
      <c r="L898">
        <v>55881669</v>
      </c>
      <c r="M898" t="s">
        <v>123</v>
      </c>
      <c r="P898" t="s">
        <v>179</v>
      </c>
      <c r="Q898" t="s">
        <v>125</v>
      </c>
    </row>
    <row r="899" spans="1:17" x14ac:dyDescent="0.25">
      <c r="A899">
        <v>1201</v>
      </c>
      <c r="B899" t="s">
        <v>144</v>
      </c>
      <c r="C899">
        <v>182321</v>
      </c>
      <c r="D899">
        <v>24001053</v>
      </c>
      <c r="E899" s="38">
        <v>45357</v>
      </c>
      <c r="F899" t="e">
        <f>VLOOKUP(C899,Sheet3!$E$2:$E$16,1,0)</f>
        <v>#N/A</v>
      </c>
      <c r="G899" s="38">
        <v>45422</v>
      </c>
      <c r="H899" t="s">
        <v>683</v>
      </c>
      <c r="J899">
        <v>450</v>
      </c>
      <c r="L899">
        <v>55881669</v>
      </c>
      <c r="M899" t="s">
        <v>123</v>
      </c>
      <c r="P899" t="s">
        <v>684</v>
      </c>
      <c r="Q899" t="s">
        <v>125</v>
      </c>
    </row>
    <row r="900" spans="1:17" x14ac:dyDescent="0.25">
      <c r="A900">
        <v>1201</v>
      </c>
      <c r="B900" t="s">
        <v>144</v>
      </c>
      <c r="C900">
        <v>182322</v>
      </c>
      <c r="D900">
        <v>24001052</v>
      </c>
      <c r="E900" s="38">
        <v>45357</v>
      </c>
      <c r="F900" t="e">
        <f>VLOOKUP(C900,Sheet3!$E$2:$E$16,1,0)</f>
        <v>#N/A</v>
      </c>
      <c r="G900" s="38">
        <v>45422</v>
      </c>
      <c r="H900" t="s">
        <v>685</v>
      </c>
      <c r="J900">
        <v>850</v>
      </c>
      <c r="L900">
        <v>55881669</v>
      </c>
      <c r="M900" t="s">
        <v>123</v>
      </c>
      <c r="P900" t="s">
        <v>686</v>
      </c>
      <c r="Q900" t="s">
        <v>125</v>
      </c>
    </row>
    <row r="901" spans="1:17" x14ac:dyDescent="0.25">
      <c r="A901">
        <v>1201</v>
      </c>
      <c r="B901" t="s">
        <v>144</v>
      </c>
      <c r="C901">
        <v>182323</v>
      </c>
      <c r="D901">
        <v>24001050</v>
      </c>
      <c r="E901" s="38">
        <v>45357</v>
      </c>
      <c r="F901" t="e">
        <f>VLOOKUP(C901,Sheet3!$E$2:$E$16,1,0)</f>
        <v>#N/A</v>
      </c>
      <c r="G901" s="38">
        <v>45422</v>
      </c>
      <c r="H901" t="s">
        <v>687</v>
      </c>
      <c r="J901">
        <v>640</v>
      </c>
      <c r="L901">
        <v>55881669</v>
      </c>
      <c r="M901" t="s">
        <v>123</v>
      </c>
      <c r="P901" t="s">
        <v>688</v>
      </c>
      <c r="Q901" t="s">
        <v>125</v>
      </c>
    </row>
    <row r="902" spans="1:17" x14ac:dyDescent="0.25">
      <c r="A902">
        <v>1201</v>
      </c>
      <c r="B902" t="s">
        <v>116</v>
      </c>
      <c r="C902">
        <v>182326</v>
      </c>
      <c r="D902">
        <v>24001001</v>
      </c>
      <c r="E902" s="38">
        <v>45358</v>
      </c>
      <c r="F902" t="e">
        <f>VLOOKUP(C902,Sheet3!$E$2:$E$16,1,0)</f>
        <v>#N/A</v>
      </c>
      <c r="G902" s="38">
        <v>45363</v>
      </c>
      <c r="H902" t="s">
        <v>567</v>
      </c>
      <c r="J902">
        <v>1</v>
      </c>
      <c r="L902">
        <v>55391977</v>
      </c>
      <c r="M902" t="s">
        <v>161</v>
      </c>
    </row>
    <row r="903" spans="1:17" x14ac:dyDescent="0.25">
      <c r="A903">
        <v>1201</v>
      </c>
      <c r="B903" t="s">
        <v>144</v>
      </c>
      <c r="C903">
        <v>182357</v>
      </c>
      <c r="D903">
        <v>22003260</v>
      </c>
      <c r="E903" s="38">
        <v>45358</v>
      </c>
      <c r="F903" t="e">
        <f>VLOOKUP(C903,Sheet3!$E$2:$E$16,1,0)</f>
        <v>#N/A</v>
      </c>
      <c r="G903" s="38">
        <v>45359</v>
      </c>
      <c r="H903" t="s">
        <v>689</v>
      </c>
      <c r="J903">
        <v>200</v>
      </c>
      <c r="L903">
        <v>57325017</v>
      </c>
      <c r="M903" t="s">
        <v>368</v>
      </c>
      <c r="Q903" t="s">
        <v>369</v>
      </c>
    </row>
    <row r="904" spans="1:17" x14ac:dyDescent="0.25">
      <c r="A904">
        <v>1201</v>
      </c>
      <c r="B904" t="s">
        <v>116</v>
      </c>
      <c r="C904">
        <v>182358</v>
      </c>
      <c r="D904">
        <v>24001039</v>
      </c>
      <c r="E904" s="38">
        <v>45359</v>
      </c>
      <c r="F904" t="e">
        <f>VLOOKUP(C904,Sheet3!$E$2:$E$16,1,0)</f>
        <v>#N/A</v>
      </c>
      <c r="G904" s="38">
        <v>45366</v>
      </c>
      <c r="H904" t="s">
        <v>579</v>
      </c>
      <c r="J904">
        <v>1</v>
      </c>
      <c r="L904">
        <v>55738459</v>
      </c>
      <c r="M904" t="s">
        <v>107</v>
      </c>
    </row>
    <row r="905" spans="1:17" x14ac:dyDescent="0.25">
      <c r="A905">
        <v>1201</v>
      </c>
      <c r="B905" t="s">
        <v>116</v>
      </c>
      <c r="C905">
        <v>182359</v>
      </c>
      <c r="D905">
        <v>24001039</v>
      </c>
      <c r="E905" s="38">
        <v>45359</v>
      </c>
      <c r="F905" t="e">
        <f>VLOOKUP(C905,Sheet3!$E$2:$E$16,1,0)</f>
        <v>#N/A</v>
      </c>
      <c r="G905" s="38">
        <v>45366</v>
      </c>
      <c r="H905" t="s">
        <v>579</v>
      </c>
      <c r="J905">
        <v>1</v>
      </c>
      <c r="L905">
        <v>55738459</v>
      </c>
      <c r="M905" t="s">
        <v>107</v>
      </c>
    </row>
    <row r="906" spans="1:17" x14ac:dyDescent="0.25">
      <c r="A906">
        <v>1201</v>
      </c>
      <c r="B906" t="s">
        <v>144</v>
      </c>
      <c r="C906">
        <v>182360</v>
      </c>
      <c r="D906">
        <v>24001077</v>
      </c>
      <c r="E906" s="38">
        <v>45359</v>
      </c>
      <c r="F906" t="e">
        <f>VLOOKUP(C906,Sheet3!$E$2:$E$16,1,0)</f>
        <v>#N/A</v>
      </c>
      <c r="G906" s="38">
        <v>45420</v>
      </c>
      <c r="H906" t="s">
        <v>690</v>
      </c>
      <c r="J906">
        <v>90</v>
      </c>
      <c r="L906">
        <v>57420882</v>
      </c>
      <c r="M906" t="s">
        <v>479</v>
      </c>
      <c r="Q906" t="s">
        <v>480</v>
      </c>
    </row>
    <row r="907" spans="1:17" x14ac:dyDescent="0.25">
      <c r="A907">
        <v>1201</v>
      </c>
      <c r="B907" t="s">
        <v>144</v>
      </c>
      <c r="C907">
        <v>182361</v>
      </c>
      <c r="D907">
        <v>24001078</v>
      </c>
      <c r="E907" s="38">
        <v>45359</v>
      </c>
      <c r="F907" t="e">
        <f>VLOOKUP(C907,Sheet3!$E$2:$E$16,1,0)</f>
        <v>#N/A</v>
      </c>
      <c r="G907" s="38">
        <v>45420</v>
      </c>
      <c r="H907" t="s">
        <v>691</v>
      </c>
      <c r="J907">
        <v>10</v>
      </c>
      <c r="L907">
        <v>57420882</v>
      </c>
      <c r="M907" t="s">
        <v>479</v>
      </c>
      <c r="Q907" t="s">
        <v>480</v>
      </c>
    </row>
    <row r="908" spans="1:17" x14ac:dyDescent="0.25">
      <c r="A908">
        <v>1201</v>
      </c>
      <c r="B908" t="s">
        <v>144</v>
      </c>
      <c r="C908">
        <v>182362</v>
      </c>
      <c r="D908">
        <v>24001079</v>
      </c>
      <c r="E908" s="38">
        <v>45359</v>
      </c>
      <c r="F908" t="e">
        <f>VLOOKUP(C908,Sheet3!$E$2:$E$16,1,0)</f>
        <v>#N/A</v>
      </c>
      <c r="G908" s="38">
        <v>45420</v>
      </c>
      <c r="H908" t="s">
        <v>692</v>
      </c>
      <c r="J908">
        <v>300</v>
      </c>
      <c r="L908">
        <v>57420882</v>
      </c>
      <c r="M908" t="s">
        <v>479</v>
      </c>
      <c r="Q908" t="s">
        <v>480</v>
      </c>
    </row>
    <row r="909" spans="1:17" x14ac:dyDescent="0.25">
      <c r="A909">
        <v>1201</v>
      </c>
      <c r="B909" t="s">
        <v>144</v>
      </c>
      <c r="C909">
        <v>182365</v>
      </c>
      <c r="D909">
        <v>23001611</v>
      </c>
      <c r="E909" s="38">
        <v>45359</v>
      </c>
      <c r="F909" t="e">
        <f>VLOOKUP(C909,Sheet3!$E$2:$E$16,1,0)</f>
        <v>#N/A</v>
      </c>
      <c r="G909" s="38">
        <v>45408</v>
      </c>
      <c r="H909" t="s">
        <v>693</v>
      </c>
      <c r="J909">
        <v>2002</v>
      </c>
      <c r="L909">
        <v>57328621</v>
      </c>
      <c r="M909" t="s">
        <v>324</v>
      </c>
    </row>
    <row r="910" spans="1:17" x14ac:dyDescent="0.25">
      <c r="A910">
        <v>1201</v>
      </c>
      <c r="B910" t="s">
        <v>144</v>
      </c>
      <c r="C910">
        <v>182366</v>
      </c>
      <c r="D910">
        <v>23001612</v>
      </c>
      <c r="E910" s="38">
        <v>45359</v>
      </c>
      <c r="F910" t="e">
        <f>VLOOKUP(C910,Sheet3!$E$2:$E$16,1,0)</f>
        <v>#N/A</v>
      </c>
      <c r="G910" s="38">
        <v>45408</v>
      </c>
      <c r="H910" t="s">
        <v>694</v>
      </c>
      <c r="J910">
        <v>1002</v>
      </c>
      <c r="L910">
        <v>57328621</v>
      </c>
      <c r="M910" t="s">
        <v>324</v>
      </c>
    </row>
    <row r="911" spans="1:17" x14ac:dyDescent="0.25">
      <c r="A911">
        <v>1201</v>
      </c>
      <c r="B911" t="s">
        <v>144</v>
      </c>
      <c r="C911">
        <v>182367</v>
      </c>
      <c r="D911">
        <v>23001606</v>
      </c>
      <c r="E911" s="38">
        <v>45359</v>
      </c>
      <c r="F911" t="e">
        <f>VLOOKUP(C911,Sheet3!$E$2:$E$16,1,0)</f>
        <v>#N/A</v>
      </c>
      <c r="G911" s="38">
        <v>45408</v>
      </c>
      <c r="H911" t="s">
        <v>695</v>
      </c>
      <c r="J911">
        <v>1037</v>
      </c>
      <c r="L911">
        <v>57328621</v>
      </c>
      <c r="M911" t="s">
        <v>324</v>
      </c>
    </row>
    <row r="912" spans="1:17" x14ac:dyDescent="0.25">
      <c r="A912">
        <v>1201</v>
      </c>
      <c r="B912" t="s">
        <v>144</v>
      </c>
      <c r="C912">
        <v>182368</v>
      </c>
      <c r="D912">
        <v>23001605</v>
      </c>
      <c r="E912" s="38">
        <v>45359</v>
      </c>
      <c r="F912" t="e">
        <f>VLOOKUP(C912,Sheet3!$E$2:$E$16,1,0)</f>
        <v>#N/A</v>
      </c>
      <c r="G912" s="38">
        <v>45408</v>
      </c>
      <c r="H912" t="s">
        <v>696</v>
      </c>
      <c r="J912">
        <v>1004</v>
      </c>
      <c r="L912">
        <v>57328621</v>
      </c>
      <c r="M912" t="s">
        <v>324</v>
      </c>
    </row>
    <row r="913" spans="1:17" x14ac:dyDescent="0.25">
      <c r="A913">
        <v>1201</v>
      </c>
      <c r="B913" t="s">
        <v>105</v>
      </c>
      <c r="C913">
        <v>182369</v>
      </c>
      <c r="D913">
        <v>24001086</v>
      </c>
      <c r="E913" s="38">
        <v>45359</v>
      </c>
      <c r="F913" t="e">
        <f>VLOOKUP(C913,Sheet3!$E$2:$E$16,1,0)</f>
        <v>#N/A</v>
      </c>
      <c r="G913" s="38">
        <v>45417</v>
      </c>
      <c r="H913" t="s">
        <v>697</v>
      </c>
      <c r="J913">
        <v>1530</v>
      </c>
      <c r="L913">
        <v>55738459</v>
      </c>
      <c r="M913" t="s">
        <v>107</v>
      </c>
      <c r="P913" t="s">
        <v>698</v>
      </c>
    </row>
    <row r="914" spans="1:17" x14ac:dyDescent="0.25">
      <c r="A914">
        <v>1201</v>
      </c>
      <c r="B914" t="s">
        <v>105</v>
      </c>
      <c r="C914">
        <v>182370</v>
      </c>
      <c r="D914">
        <v>24001086</v>
      </c>
      <c r="E914" s="38">
        <v>45359</v>
      </c>
      <c r="F914" t="e">
        <f>VLOOKUP(C914,Sheet3!$E$2:$E$16,1,0)</f>
        <v>#N/A</v>
      </c>
      <c r="G914" s="38">
        <v>45417</v>
      </c>
      <c r="H914" t="s">
        <v>697</v>
      </c>
      <c r="J914">
        <v>500</v>
      </c>
      <c r="L914">
        <v>55738459</v>
      </c>
      <c r="M914" t="s">
        <v>107</v>
      </c>
      <c r="P914" t="s">
        <v>698</v>
      </c>
    </row>
    <row r="915" spans="1:17" x14ac:dyDescent="0.25">
      <c r="A915">
        <v>1201</v>
      </c>
      <c r="B915" t="s">
        <v>105</v>
      </c>
      <c r="C915">
        <v>182371</v>
      </c>
      <c r="D915">
        <v>24001087</v>
      </c>
      <c r="E915" s="38">
        <v>45359</v>
      </c>
      <c r="F915" t="e">
        <f>VLOOKUP(C915,Sheet3!$E$2:$E$16,1,0)</f>
        <v>#N/A</v>
      </c>
      <c r="G915" s="38">
        <v>45417</v>
      </c>
      <c r="H915" t="s">
        <v>699</v>
      </c>
      <c r="J915">
        <v>375</v>
      </c>
      <c r="L915">
        <v>55738459</v>
      </c>
      <c r="M915" t="s">
        <v>107</v>
      </c>
      <c r="P915" t="s">
        <v>698</v>
      </c>
    </row>
    <row r="916" spans="1:17" x14ac:dyDescent="0.25">
      <c r="A916">
        <v>1201</v>
      </c>
      <c r="B916" t="s">
        <v>105</v>
      </c>
      <c r="C916">
        <v>182372</v>
      </c>
      <c r="D916">
        <v>24001087</v>
      </c>
      <c r="E916" s="38">
        <v>45359</v>
      </c>
      <c r="F916" t="e">
        <f>VLOOKUP(C916,Sheet3!$E$2:$E$16,1,0)</f>
        <v>#N/A</v>
      </c>
      <c r="G916" s="38">
        <v>45417</v>
      </c>
      <c r="H916" t="s">
        <v>699</v>
      </c>
      <c r="J916">
        <v>650</v>
      </c>
      <c r="L916">
        <v>55738459</v>
      </c>
      <c r="M916" t="s">
        <v>107</v>
      </c>
      <c r="P916" t="s">
        <v>698</v>
      </c>
    </row>
    <row r="917" spans="1:17" x14ac:dyDescent="0.25">
      <c r="A917">
        <v>1201</v>
      </c>
      <c r="B917" t="s">
        <v>116</v>
      </c>
      <c r="C917">
        <v>182373</v>
      </c>
      <c r="D917">
        <v>24001041</v>
      </c>
      <c r="E917" s="38">
        <v>45363</v>
      </c>
      <c r="F917" t="e">
        <f>VLOOKUP(C917,Sheet3!$E$2:$E$16,1,0)</f>
        <v>#N/A</v>
      </c>
      <c r="G917" s="38">
        <v>45373</v>
      </c>
      <c r="H917" t="s">
        <v>580</v>
      </c>
      <c r="J917">
        <v>2</v>
      </c>
      <c r="L917">
        <v>55738459</v>
      </c>
      <c r="M917" t="s">
        <v>107</v>
      </c>
    </row>
    <row r="918" spans="1:17" x14ac:dyDescent="0.25">
      <c r="A918">
        <v>1201</v>
      </c>
      <c r="B918" t="s">
        <v>116</v>
      </c>
      <c r="C918">
        <v>182374</v>
      </c>
      <c r="D918">
        <v>24001001</v>
      </c>
      <c r="E918" s="38">
        <v>45364</v>
      </c>
      <c r="F918" t="e">
        <f>VLOOKUP(C918,Sheet3!$E$2:$E$16,1,0)</f>
        <v>#N/A</v>
      </c>
      <c r="G918" s="38">
        <v>45373</v>
      </c>
      <c r="H918" t="s">
        <v>567</v>
      </c>
      <c r="J918">
        <v>4</v>
      </c>
      <c r="L918">
        <v>55391977</v>
      </c>
      <c r="M918" t="s">
        <v>161</v>
      </c>
    </row>
    <row r="919" spans="1:17" x14ac:dyDescent="0.25">
      <c r="A919">
        <v>1201</v>
      </c>
      <c r="B919" t="s">
        <v>144</v>
      </c>
      <c r="C919">
        <v>182375</v>
      </c>
      <c r="D919">
        <v>24001092</v>
      </c>
      <c r="E919" s="38">
        <v>45364</v>
      </c>
      <c r="F919" t="e">
        <f>VLOOKUP(C919,Sheet3!$E$2:$E$16,1,0)</f>
        <v>#N/A</v>
      </c>
      <c r="G919" s="38">
        <v>45371</v>
      </c>
      <c r="H919" t="s">
        <v>700</v>
      </c>
      <c r="J919">
        <v>400</v>
      </c>
      <c r="L919">
        <v>57437633</v>
      </c>
      <c r="M919" t="s">
        <v>701</v>
      </c>
      <c r="P919" t="s">
        <v>702</v>
      </c>
      <c r="Q919" t="s">
        <v>703</v>
      </c>
    </row>
    <row r="920" spans="1:17" x14ac:dyDescent="0.25">
      <c r="A920">
        <v>1201</v>
      </c>
      <c r="B920" t="s">
        <v>144</v>
      </c>
      <c r="C920">
        <v>182376</v>
      </c>
      <c r="D920">
        <v>24001093</v>
      </c>
      <c r="E920" s="38">
        <v>45364</v>
      </c>
      <c r="F920" t="e">
        <f>VLOOKUP(C920,Sheet3!$E$2:$E$16,1,0)</f>
        <v>#N/A</v>
      </c>
      <c r="G920" s="38">
        <v>45371</v>
      </c>
      <c r="H920" t="s">
        <v>704</v>
      </c>
      <c r="J920">
        <v>200</v>
      </c>
      <c r="L920">
        <v>57437633</v>
      </c>
      <c r="M920" t="s">
        <v>701</v>
      </c>
      <c r="P920" t="s">
        <v>705</v>
      </c>
      <c r="Q920" t="s">
        <v>703</v>
      </c>
    </row>
    <row r="921" spans="1:17" x14ac:dyDescent="0.25">
      <c r="A921">
        <v>1201</v>
      </c>
      <c r="B921" t="s">
        <v>144</v>
      </c>
      <c r="C921">
        <v>182377</v>
      </c>
      <c r="D921">
        <v>24001094</v>
      </c>
      <c r="E921" s="38">
        <v>45364</v>
      </c>
      <c r="F921" t="e">
        <f>VLOOKUP(C921,Sheet3!$E$2:$E$16,1,0)</f>
        <v>#N/A</v>
      </c>
      <c r="G921" s="38">
        <v>45371</v>
      </c>
      <c r="H921" t="s">
        <v>706</v>
      </c>
      <c r="J921">
        <v>300</v>
      </c>
      <c r="L921">
        <v>57437633</v>
      </c>
      <c r="M921" t="s">
        <v>701</v>
      </c>
      <c r="P921" t="s">
        <v>707</v>
      </c>
      <c r="Q921" t="s">
        <v>703</v>
      </c>
    </row>
    <row r="922" spans="1:17" x14ac:dyDescent="0.25">
      <c r="A922">
        <v>1201</v>
      </c>
      <c r="B922" t="s">
        <v>144</v>
      </c>
      <c r="C922">
        <v>182378</v>
      </c>
      <c r="D922">
        <v>24001095</v>
      </c>
      <c r="E922" s="38">
        <v>45364</v>
      </c>
      <c r="F922" t="e">
        <f>VLOOKUP(C922,Sheet3!$E$2:$E$16,1,0)</f>
        <v>#N/A</v>
      </c>
      <c r="G922" s="38">
        <v>45371</v>
      </c>
      <c r="H922" t="s">
        <v>708</v>
      </c>
      <c r="J922">
        <v>300</v>
      </c>
      <c r="L922">
        <v>57437633</v>
      </c>
      <c r="M922" t="s">
        <v>701</v>
      </c>
      <c r="P922" t="s">
        <v>709</v>
      </c>
      <c r="Q922" t="s">
        <v>703</v>
      </c>
    </row>
    <row r="923" spans="1:17" x14ac:dyDescent="0.25">
      <c r="A923">
        <v>1201</v>
      </c>
      <c r="B923" t="s">
        <v>144</v>
      </c>
      <c r="C923">
        <v>182379</v>
      </c>
      <c r="D923">
        <v>24001096</v>
      </c>
      <c r="E923" s="38">
        <v>45364</v>
      </c>
      <c r="F923" t="e">
        <f>VLOOKUP(C923,Sheet3!$E$2:$E$16,1,0)</f>
        <v>#N/A</v>
      </c>
      <c r="G923" s="38">
        <v>45371</v>
      </c>
      <c r="H923" t="s">
        <v>710</v>
      </c>
      <c r="J923">
        <v>200</v>
      </c>
      <c r="L923">
        <v>57437633</v>
      </c>
      <c r="M923" t="s">
        <v>701</v>
      </c>
      <c r="P923" t="s">
        <v>711</v>
      </c>
      <c r="Q923" t="s">
        <v>703</v>
      </c>
    </row>
    <row r="924" spans="1:17" x14ac:dyDescent="0.25">
      <c r="A924">
        <v>1201</v>
      </c>
      <c r="B924" t="s">
        <v>144</v>
      </c>
      <c r="C924">
        <v>182380</v>
      </c>
      <c r="D924">
        <v>24001097</v>
      </c>
      <c r="E924" s="38">
        <v>45364</v>
      </c>
      <c r="F924" t="e">
        <f>VLOOKUP(C924,Sheet3!$E$2:$E$16,1,0)</f>
        <v>#N/A</v>
      </c>
      <c r="G924" s="38">
        <v>45371</v>
      </c>
      <c r="H924" t="s">
        <v>712</v>
      </c>
      <c r="J924">
        <v>400</v>
      </c>
      <c r="L924">
        <v>57437633</v>
      </c>
      <c r="M924" t="s">
        <v>701</v>
      </c>
      <c r="P924" t="s">
        <v>713</v>
      </c>
      <c r="Q924" t="s">
        <v>703</v>
      </c>
    </row>
    <row r="925" spans="1:17" x14ac:dyDescent="0.25">
      <c r="A925">
        <v>1201</v>
      </c>
      <c r="B925" t="s">
        <v>116</v>
      </c>
      <c r="C925">
        <v>182381</v>
      </c>
      <c r="D925">
        <v>24001039</v>
      </c>
      <c r="E925" s="38">
        <v>45364</v>
      </c>
      <c r="F925" t="e">
        <f>VLOOKUP(C925,Sheet3!$E$2:$E$16,1,0)</f>
        <v>#N/A</v>
      </c>
      <c r="G925" s="38">
        <v>45373</v>
      </c>
      <c r="H925" t="s">
        <v>579</v>
      </c>
      <c r="J925">
        <v>1</v>
      </c>
      <c r="L925">
        <v>55738459</v>
      </c>
      <c r="M925" t="s">
        <v>107</v>
      </c>
    </row>
    <row r="926" spans="1:17" x14ac:dyDescent="0.25">
      <c r="A926">
        <v>1201</v>
      </c>
      <c r="B926" t="s">
        <v>116</v>
      </c>
      <c r="C926">
        <v>182382</v>
      </c>
      <c r="D926">
        <v>24001041</v>
      </c>
      <c r="E926" s="38">
        <v>45364</v>
      </c>
      <c r="F926" t="e">
        <f>VLOOKUP(C926,Sheet3!$E$2:$E$16,1,0)</f>
        <v>#N/A</v>
      </c>
      <c r="G926" s="38">
        <v>45373</v>
      </c>
      <c r="H926" t="s">
        <v>580</v>
      </c>
      <c r="J926">
        <v>1</v>
      </c>
      <c r="L926">
        <v>55738459</v>
      </c>
      <c r="M926" t="s">
        <v>107</v>
      </c>
    </row>
    <row r="927" spans="1:17" x14ac:dyDescent="0.25">
      <c r="A927">
        <v>1201</v>
      </c>
      <c r="B927" t="s">
        <v>116</v>
      </c>
      <c r="C927">
        <v>182383</v>
      </c>
      <c r="D927">
        <v>24001001</v>
      </c>
      <c r="E927" s="38">
        <v>45365</v>
      </c>
      <c r="F927" t="e">
        <f>VLOOKUP(C927,Sheet3!$E$2:$E$16,1,0)</f>
        <v>#N/A</v>
      </c>
      <c r="G927" s="38">
        <v>45373</v>
      </c>
      <c r="H927" t="s">
        <v>567</v>
      </c>
      <c r="J927">
        <v>1</v>
      </c>
      <c r="L927">
        <v>55391977</v>
      </c>
      <c r="M927" t="s">
        <v>161</v>
      </c>
    </row>
    <row r="928" spans="1:17" x14ac:dyDescent="0.25">
      <c r="A928">
        <v>1201</v>
      </c>
      <c r="B928" t="s">
        <v>105</v>
      </c>
      <c r="C928">
        <v>182384</v>
      </c>
      <c r="D928">
        <v>24001060</v>
      </c>
      <c r="E928" s="38">
        <v>45365</v>
      </c>
      <c r="F928" t="e">
        <f>VLOOKUP(C928,Sheet3!$E$2:$E$16,1,0)</f>
        <v>#N/A</v>
      </c>
      <c r="G928" s="38">
        <v>45471</v>
      </c>
      <c r="H928" t="s">
        <v>714</v>
      </c>
      <c r="J928">
        <v>5000</v>
      </c>
      <c r="L928">
        <v>55738459</v>
      </c>
      <c r="M928" t="s">
        <v>107</v>
      </c>
      <c r="P928" t="s">
        <v>715</v>
      </c>
    </row>
    <row r="929" spans="1:17" x14ac:dyDescent="0.25">
      <c r="A929">
        <v>1201</v>
      </c>
      <c r="B929" t="s">
        <v>116</v>
      </c>
      <c r="C929">
        <v>182385</v>
      </c>
      <c r="D929">
        <v>24001001</v>
      </c>
      <c r="E929" s="38">
        <v>45365</v>
      </c>
      <c r="F929" t="e">
        <f>VLOOKUP(C929,Sheet3!$E$2:$E$16,1,0)</f>
        <v>#N/A</v>
      </c>
      <c r="G929" s="38">
        <v>45373</v>
      </c>
      <c r="H929" t="s">
        <v>567</v>
      </c>
      <c r="J929">
        <v>3</v>
      </c>
      <c r="L929">
        <v>55391977</v>
      </c>
      <c r="M929" t="s">
        <v>161</v>
      </c>
    </row>
    <row r="930" spans="1:17" x14ac:dyDescent="0.25">
      <c r="A930">
        <v>1201</v>
      </c>
      <c r="B930" t="s">
        <v>116</v>
      </c>
      <c r="C930">
        <v>182386</v>
      </c>
      <c r="D930">
        <v>24001001</v>
      </c>
      <c r="E930" s="38">
        <v>45365</v>
      </c>
      <c r="F930" t="e">
        <f>VLOOKUP(C930,Sheet3!$E$2:$E$16,1,0)</f>
        <v>#N/A</v>
      </c>
      <c r="G930" s="38">
        <v>45373</v>
      </c>
      <c r="H930" t="s">
        <v>567</v>
      </c>
      <c r="J930">
        <v>3</v>
      </c>
      <c r="L930">
        <v>55391977</v>
      </c>
      <c r="M930" t="s">
        <v>161</v>
      </c>
    </row>
    <row r="931" spans="1:17" x14ac:dyDescent="0.25">
      <c r="A931">
        <v>1201</v>
      </c>
      <c r="B931" t="s">
        <v>116</v>
      </c>
      <c r="C931">
        <v>182387</v>
      </c>
      <c r="D931">
        <v>24001001</v>
      </c>
      <c r="E931" s="38">
        <v>45365</v>
      </c>
      <c r="F931" t="e">
        <f>VLOOKUP(C931,Sheet3!$E$2:$E$16,1,0)</f>
        <v>#N/A</v>
      </c>
      <c r="G931" s="38">
        <v>45373</v>
      </c>
      <c r="H931" t="s">
        <v>567</v>
      </c>
      <c r="J931">
        <v>1</v>
      </c>
      <c r="L931">
        <v>55391977</v>
      </c>
      <c r="M931" t="s">
        <v>161</v>
      </c>
    </row>
    <row r="932" spans="1:17" x14ac:dyDescent="0.25">
      <c r="A932">
        <v>1201</v>
      </c>
      <c r="B932" t="s">
        <v>116</v>
      </c>
      <c r="C932">
        <v>182511</v>
      </c>
      <c r="D932">
        <v>24001118</v>
      </c>
      <c r="E932" s="38">
        <v>45369</v>
      </c>
      <c r="F932" t="e">
        <f>VLOOKUP(C932,Sheet3!$E$2:$E$16,1,0)</f>
        <v>#N/A</v>
      </c>
      <c r="G932" s="38">
        <v>45373</v>
      </c>
      <c r="H932" t="s">
        <v>716</v>
      </c>
      <c r="J932">
        <v>4</v>
      </c>
      <c r="L932">
        <v>57439911</v>
      </c>
      <c r="M932" t="s">
        <v>717</v>
      </c>
    </row>
    <row r="933" spans="1:17" x14ac:dyDescent="0.25">
      <c r="A933">
        <v>1201</v>
      </c>
      <c r="B933" t="s">
        <v>116</v>
      </c>
      <c r="C933">
        <v>182513</v>
      </c>
      <c r="D933">
        <v>24001055</v>
      </c>
      <c r="E933" s="38">
        <v>45372</v>
      </c>
      <c r="F933" t="e">
        <f>VLOOKUP(C933,Sheet3!$E$2:$E$16,1,0)</f>
        <v>#N/A</v>
      </c>
      <c r="G933" s="38">
        <v>45379</v>
      </c>
      <c r="H933" t="s">
        <v>615</v>
      </c>
      <c r="J933">
        <v>15</v>
      </c>
      <c r="L933">
        <v>57225201</v>
      </c>
      <c r="M933" t="s">
        <v>158</v>
      </c>
      <c r="Q933" t="s">
        <v>159</v>
      </c>
    </row>
    <row r="934" spans="1:17" x14ac:dyDescent="0.25">
      <c r="A934">
        <v>1201</v>
      </c>
      <c r="B934" t="s">
        <v>116</v>
      </c>
      <c r="C934">
        <v>182514</v>
      </c>
      <c r="D934">
        <v>24001055</v>
      </c>
      <c r="E934" s="38">
        <v>45372</v>
      </c>
      <c r="F934" t="e">
        <f>VLOOKUP(C934,Sheet3!$E$2:$E$16,1,0)</f>
        <v>#N/A</v>
      </c>
      <c r="G934" s="38">
        <v>45379</v>
      </c>
      <c r="H934" t="s">
        <v>615</v>
      </c>
      <c r="J934">
        <v>15</v>
      </c>
      <c r="L934">
        <v>57225201</v>
      </c>
      <c r="M934" t="s">
        <v>158</v>
      </c>
      <c r="Q934" t="s">
        <v>159</v>
      </c>
    </row>
    <row r="935" spans="1:17" x14ac:dyDescent="0.25">
      <c r="A935">
        <v>1201</v>
      </c>
      <c r="B935" t="s">
        <v>105</v>
      </c>
      <c r="C935">
        <v>182515</v>
      </c>
      <c r="D935">
        <v>24001091</v>
      </c>
      <c r="E935" s="38">
        <v>45372</v>
      </c>
      <c r="F935" t="e">
        <f>VLOOKUP(C935,Sheet3!$E$2:$E$16,1,0)</f>
        <v>#N/A</v>
      </c>
      <c r="G935" s="38">
        <v>45453</v>
      </c>
      <c r="H935" t="s">
        <v>718</v>
      </c>
      <c r="J935">
        <v>4122</v>
      </c>
      <c r="L935">
        <v>57437617</v>
      </c>
      <c r="M935" t="s">
        <v>719</v>
      </c>
      <c r="P935" t="s">
        <v>720</v>
      </c>
      <c r="Q935" t="s">
        <v>721</v>
      </c>
    </row>
    <row r="936" spans="1:17" x14ac:dyDescent="0.25">
      <c r="A936">
        <v>1201</v>
      </c>
      <c r="B936" t="s">
        <v>116</v>
      </c>
      <c r="C936">
        <v>182516</v>
      </c>
      <c r="D936">
        <v>24001001</v>
      </c>
      <c r="E936" s="38">
        <v>45372</v>
      </c>
      <c r="F936" t="e">
        <f>VLOOKUP(C936,Sheet3!$E$2:$E$16,1,0)</f>
        <v>#N/A</v>
      </c>
      <c r="G936" s="38">
        <v>45387</v>
      </c>
      <c r="H936" t="s">
        <v>567</v>
      </c>
      <c r="J936">
        <v>3</v>
      </c>
      <c r="L936">
        <v>55391977</v>
      </c>
      <c r="M936" t="s">
        <v>161</v>
      </c>
    </row>
    <row r="937" spans="1:17" x14ac:dyDescent="0.25">
      <c r="A937">
        <v>1201</v>
      </c>
      <c r="B937" t="s">
        <v>116</v>
      </c>
      <c r="C937">
        <v>182517</v>
      </c>
      <c r="D937">
        <v>24001001</v>
      </c>
      <c r="E937" s="38">
        <v>45372</v>
      </c>
      <c r="F937" t="e">
        <f>VLOOKUP(C937,Sheet3!$E$2:$E$16,1,0)</f>
        <v>#N/A</v>
      </c>
      <c r="G937" s="38">
        <v>45387</v>
      </c>
      <c r="H937" t="s">
        <v>567</v>
      </c>
      <c r="J937">
        <v>3</v>
      </c>
      <c r="L937">
        <v>55391977</v>
      </c>
      <c r="M937" t="s">
        <v>161</v>
      </c>
    </row>
    <row r="938" spans="1:17" x14ac:dyDescent="0.25">
      <c r="A938">
        <v>1201</v>
      </c>
      <c r="B938" t="s">
        <v>116</v>
      </c>
      <c r="C938">
        <v>182518</v>
      </c>
      <c r="D938">
        <v>24001039</v>
      </c>
      <c r="E938" s="38">
        <v>45373</v>
      </c>
      <c r="F938" t="e">
        <f>VLOOKUP(C938,Sheet3!$E$2:$E$16,1,0)</f>
        <v>#N/A</v>
      </c>
      <c r="G938" s="38">
        <v>45387</v>
      </c>
      <c r="H938" t="s">
        <v>579</v>
      </c>
      <c r="J938">
        <v>3</v>
      </c>
      <c r="L938">
        <v>55738459</v>
      </c>
      <c r="M938" t="s">
        <v>107</v>
      </c>
    </row>
    <row r="939" spans="1:17" x14ac:dyDescent="0.25">
      <c r="A939">
        <v>1201</v>
      </c>
      <c r="B939" t="s">
        <v>116</v>
      </c>
      <c r="C939">
        <v>182519</v>
      </c>
      <c r="D939">
        <v>24001039</v>
      </c>
      <c r="E939" s="38">
        <v>45373</v>
      </c>
      <c r="F939" t="e">
        <f>VLOOKUP(C939,Sheet3!$E$2:$E$16,1,0)</f>
        <v>#N/A</v>
      </c>
      <c r="G939" s="38">
        <v>45387</v>
      </c>
      <c r="H939" t="s">
        <v>579</v>
      </c>
      <c r="J939">
        <v>3</v>
      </c>
      <c r="L939">
        <v>55738459</v>
      </c>
      <c r="M939" t="s">
        <v>107</v>
      </c>
    </row>
    <row r="940" spans="1:17" x14ac:dyDescent="0.25">
      <c r="A940">
        <v>1201</v>
      </c>
      <c r="B940" t="s">
        <v>116</v>
      </c>
      <c r="C940">
        <v>182520</v>
      </c>
      <c r="D940">
        <v>24001039</v>
      </c>
      <c r="E940" s="38">
        <v>45373</v>
      </c>
      <c r="F940" t="e">
        <f>VLOOKUP(C940,Sheet3!$E$2:$E$16,1,0)</f>
        <v>#N/A</v>
      </c>
      <c r="G940" s="38">
        <v>45387</v>
      </c>
      <c r="H940" t="s">
        <v>579</v>
      </c>
      <c r="J940">
        <v>1</v>
      </c>
      <c r="L940">
        <v>55738459</v>
      </c>
      <c r="M940" t="s">
        <v>107</v>
      </c>
    </row>
    <row r="941" spans="1:17" x14ac:dyDescent="0.25">
      <c r="A941">
        <v>1201</v>
      </c>
      <c r="B941" t="s">
        <v>116</v>
      </c>
      <c r="C941">
        <v>182521</v>
      </c>
      <c r="D941">
        <v>24001056</v>
      </c>
      <c r="E941" s="38">
        <v>45376</v>
      </c>
      <c r="F941" t="e">
        <f>VLOOKUP(C941,Sheet3!$E$2:$E$16,1,0)</f>
        <v>#N/A</v>
      </c>
      <c r="G941" s="38">
        <v>45376</v>
      </c>
      <c r="H941" t="s">
        <v>618</v>
      </c>
      <c r="J941">
        <v>6</v>
      </c>
      <c r="L941">
        <v>57424242</v>
      </c>
      <c r="M941" t="s">
        <v>503</v>
      </c>
      <c r="Q941" t="s">
        <v>504</v>
      </c>
    </row>
    <row r="942" spans="1:17" x14ac:dyDescent="0.25">
      <c r="A942">
        <v>1201</v>
      </c>
      <c r="B942" t="s">
        <v>116</v>
      </c>
      <c r="C942">
        <v>182522</v>
      </c>
      <c r="D942">
        <v>24001001</v>
      </c>
      <c r="E942" s="38">
        <v>45376</v>
      </c>
      <c r="F942" t="e">
        <f>VLOOKUP(C942,Sheet3!$E$2:$E$16,1,0)</f>
        <v>#N/A</v>
      </c>
      <c r="G942" s="38">
        <v>45383</v>
      </c>
      <c r="H942" t="s">
        <v>567</v>
      </c>
      <c r="J942">
        <v>1</v>
      </c>
      <c r="L942">
        <v>55391977</v>
      </c>
      <c r="M942" t="s">
        <v>161</v>
      </c>
    </row>
    <row r="943" spans="1:17" x14ac:dyDescent="0.25">
      <c r="A943">
        <v>1201</v>
      </c>
      <c r="B943" t="s">
        <v>144</v>
      </c>
      <c r="C943">
        <v>182524</v>
      </c>
      <c r="D943">
        <v>24001101</v>
      </c>
      <c r="E943" s="38">
        <v>45377</v>
      </c>
      <c r="F943" t="e">
        <f>VLOOKUP(C943,Sheet3!$E$2:$E$16,1,0)</f>
        <v>#N/A</v>
      </c>
      <c r="G943" s="38">
        <v>45463</v>
      </c>
      <c r="H943" t="s">
        <v>722</v>
      </c>
      <c r="J943">
        <v>900</v>
      </c>
      <c r="L943">
        <v>57398700</v>
      </c>
      <c r="M943" t="s">
        <v>202</v>
      </c>
      <c r="P943">
        <v>3507229</v>
      </c>
      <c r="Q943" t="s">
        <v>203</v>
      </c>
    </row>
    <row r="944" spans="1:17" x14ac:dyDescent="0.25">
      <c r="A944">
        <v>1201</v>
      </c>
      <c r="B944" t="s">
        <v>144</v>
      </c>
      <c r="C944">
        <v>182525</v>
      </c>
      <c r="D944">
        <v>24001102</v>
      </c>
      <c r="E944" s="38">
        <v>45377</v>
      </c>
      <c r="F944" t="e">
        <f>VLOOKUP(C944,Sheet3!$E$2:$E$16,1,0)</f>
        <v>#N/A</v>
      </c>
      <c r="G944" s="38">
        <v>45463</v>
      </c>
      <c r="H944" t="s">
        <v>723</v>
      </c>
      <c r="J944">
        <v>80</v>
      </c>
      <c r="L944">
        <v>57398700</v>
      </c>
      <c r="M944" t="s">
        <v>202</v>
      </c>
      <c r="P944">
        <v>3507229</v>
      </c>
      <c r="Q944" t="s">
        <v>203</v>
      </c>
    </row>
    <row r="945" spans="1:17" x14ac:dyDescent="0.25">
      <c r="A945">
        <v>1201</v>
      </c>
      <c r="B945" t="s">
        <v>144</v>
      </c>
      <c r="C945">
        <v>182526</v>
      </c>
      <c r="D945">
        <v>24001103</v>
      </c>
      <c r="E945" s="38">
        <v>45377</v>
      </c>
      <c r="F945" t="e">
        <f>VLOOKUP(C945,Sheet3!$E$2:$E$16,1,0)</f>
        <v>#N/A</v>
      </c>
      <c r="G945" s="38">
        <v>45463</v>
      </c>
      <c r="H945" t="s">
        <v>724</v>
      </c>
      <c r="J945">
        <v>320</v>
      </c>
      <c r="L945">
        <v>57398700</v>
      </c>
      <c r="M945" t="s">
        <v>202</v>
      </c>
      <c r="P945">
        <v>3507229</v>
      </c>
      <c r="Q945" t="s">
        <v>203</v>
      </c>
    </row>
    <row r="946" spans="1:17" x14ac:dyDescent="0.25">
      <c r="A946">
        <v>1201</v>
      </c>
      <c r="B946" t="s">
        <v>144</v>
      </c>
      <c r="C946">
        <v>182527</v>
      </c>
      <c r="D946">
        <v>24001119</v>
      </c>
      <c r="E946" s="38">
        <v>45377</v>
      </c>
      <c r="F946" t="e">
        <f>VLOOKUP(C946,Sheet3!$E$2:$E$16,1,0)</f>
        <v>#N/A</v>
      </c>
      <c r="G946" s="38">
        <v>45435</v>
      </c>
      <c r="H946" t="s">
        <v>725</v>
      </c>
      <c r="J946">
        <v>1130</v>
      </c>
      <c r="L946">
        <v>57420882</v>
      </c>
      <c r="M946" t="s">
        <v>479</v>
      </c>
      <c r="P946">
        <v>3507221</v>
      </c>
      <c r="Q946" t="s">
        <v>480</v>
      </c>
    </row>
    <row r="947" spans="1:17" x14ac:dyDescent="0.25">
      <c r="A947">
        <v>1201</v>
      </c>
      <c r="B947" t="s">
        <v>144</v>
      </c>
      <c r="C947">
        <v>182528</v>
      </c>
      <c r="D947">
        <v>24001120</v>
      </c>
      <c r="E947" s="38">
        <v>45377</v>
      </c>
      <c r="F947" t="e">
        <f>VLOOKUP(C947,Sheet3!$E$2:$E$16,1,0)</f>
        <v>#N/A</v>
      </c>
      <c r="G947" s="38">
        <v>45435</v>
      </c>
      <c r="H947" t="s">
        <v>726</v>
      </c>
      <c r="J947">
        <v>100</v>
      </c>
      <c r="L947">
        <v>57420882</v>
      </c>
      <c r="M947" t="s">
        <v>479</v>
      </c>
      <c r="P947">
        <v>3507221</v>
      </c>
      <c r="Q947" t="s">
        <v>480</v>
      </c>
    </row>
    <row r="948" spans="1:17" x14ac:dyDescent="0.25">
      <c r="A948">
        <v>1201</v>
      </c>
      <c r="B948" t="s">
        <v>144</v>
      </c>
      <c r="C948">
        <v>182529</v>
      </c>
      <c r="D948">
        <v>24001121</v>
      </c>
      <c r="E948" s="38">
        <v>45377</v>
      </c>
      <c r="F948" t="e">
        <f>VLOOKUP(C948,Sheet3!$E$2:$E$16,1,0)</f>
        <v>#N/A</v>
      </c>
      <c r="G948" s="38">
        <v>45455</v>
      </c>
      <c r="H948" t="s">
        <v>727</v>
      </c>
      <c r="J948">
        <v>385</v>
      </c>
      <c r="L948">
        <v>57420882</v>
      </c>
      <c r="M948" t="s">
        <v>479</v>
      </c>
      <c r="P948">
        <v>3507326</v>
      </c>
      <c r="Q948" t="s">
        <v>480</v>
      </c>
    </row>
    <row r="949" spans="1:17" x14ac:dyDescent="0.25">
      <c r="A949">
        <v>1201</v>
      </c>
      <c r="B949" t="s">
        <v>144</v>
      </c>
      <c r="C949">
        <v>182530</v>
      </c>
      <c r="D949">
        <v>24001122</v>
      </c>
      <c r="E949" s="38">
        <v>45377</v>
      </c>
      <c r="F949" t="e">
        <f>VLOOKUP(C949,Sheet3!$E$2:$E$16,1,0)</f>
        <v>#N/A</v>
      </c>
      <c r="G949" s="38">
        <v>45455</v>
      </c>
      <c r="H949" t="s">
        <v>728</v>
      </c>
      <c r="J949">
        <v>25</v>
      </c>
      <c r="L949">
        <v>57420882</v>
      </c>
      <c r="M949" t="s">
        <v>479</v>
      </c>
      <c r="P949">
        <v>3507326</v>
      </c>
      <c r="Q949" t="s">
        <v>480</v>
      </c>
    </row>
    <row r="950" spans="1:17" x14ac:dyDescent="0.25">
      <c r="A950">
        <v>1201</v>
      </c>
      <c r="B950" t="s">
        <v>144</v>
      </c>
      <c r="C950">
        <v>182531</v>
      </c>
      <c r="D950">
        <v>24001151</v>
      </c>
      <c r="E950" s="38">
        <v>45377</v>
      </c>
      <c r="F950" t="e">
        <f>VLOOKUP(C950,Sheet3!$E$2:$E$16,1,0)</f>
        <v>#N/A</v>
      </c>
      <c r="G950" s="38">
        <v>45455</v>
      </c>
      <c r="H950" t="s">
        <v>729</v>
      </c>
      <c r="J950">
        <v>600</v>
      </c>
      <c r="L950">
        <v>57398700</v>
      </c>
      <c r="M950" t="s">
        <v>202</v>
      </c>
      <c r="P950">
        <v>3507428</v>
      </c>
      <c r="Q950" t="s">
        <v>203</v>
      </c>
    </row>
    <row r="951" spans="1:17" x14ac:dyDescent="0.25">
      <c r="A951">
        <v>1201</v>
      </c>
      <c r="B951" t="s">
        <v>116</v>
      </c>
      <c r="C951">
        <v>182532</v>
      </c>
      <c r="D951">
        <v>24001056</v>
      </c>
      <c r="E951" s="38">
        <v>45377</v>
      </c>
      <c r="F951" t="e">
        <f>VLOOKUP(C951,Sheet3!$E$2:$E$16,1,0)</f>
        <v>#N/A</v>
      </c>
      <c r="G951" s="38">
        <v>45379</v>
      </c>
      <c r="H951" t="s">
        <v>618</v>
      </c>
      <c r="J951">
        <v>8</v>
      </c>
      <c r="L951">
        <v>57424242</v>
      </c>
      <c r="M951" t="s">
        <v>503</v>
      </c>
      <c r="Q951" t="s">
        <v>504</v>
      </c>
    </row>
    <row r="952" spans="1:17" x14ac:dyDescent="0.25">
      <c r="A952">
        <v>1201</v>
      </c>
      <c r="B952" t="s">
        <v>105</v>
      </c>
      <c r="C952">
        <v>182538</v>
      </c>
      <c r="D952">
        <v>24001049</v>
      </c>
      <c r="E952" s="38">
        <v>45378</v>
      </c>
      <c r="F952" t="e">
        <f>VLOOKUP(C952,Sheet3!$E$2:$E$16,1,0)</f>
        <v>#N/A</v>
      </c>
      <c r="G952" s="38">
        <v>45422</v>
      </c>
      <c r="H952" t="s">
        <v>680</v>
      </c>
      <c r="J952">
        <v>870</v>
      </c>
      <c r="L952">
        <v>55881669</v>
      </c>
      <c r="M952" t="s">
        <v>123</v>
      </c>
      <c r="P952" t="s">
        <v>681</v>
      </c>
      <c r="Q952" t="s">
        <v>125</v>
      </c>
    </row>
    <row r="953" spans="1:17" x14ac:dyDescent="0.25">
      <c r="A953">
        <v>1201</v>
      </c>
      <c r="B953" t="s">
        <v>144</v>
      </c>
      <c r="C953">
        <v>182539</v>
      </c>
      <c r="D953">
        <v>24001051</v>
      </c>
      <c r="E953" s="38">
        <v>45378</v>
      </c>
      <c r="F953" t="e">
        <f>VLOOKUP(C953,Sheet3!$E$2:$E$16,1,0)</f>
        <v>#N/A</v>
      </c>
      <c r="G953" s="38">
        <v>45422</v>
      </c>
      <c r="H953" t="s">
        <v>682</v>
      </c>
      <c r="J953">
        <v>510</v>
      </c>
      <c r="L953">
        <v>55881669</v>
      </c>
      <c r="M953" t="s">
        <v>123</v>
      </c>
      <c r="P953" t="s">
        <v>179</v>
      </c>
      <c r="Q953" t="s">
        <v>125</v>
      </c>
    </row>
    <row r="954" spans="1:17" x14ac:dyDescent="0.25">
      <c r="A954">
        <v>1201</v>
      </c>
      <c r="B954" t="s">
        <v>116</v>
      </c>
      <c r="C954">
        <v>182540</v>
      </c>
      <c r="D954">
        <v>24001118</v>
      </c>
      <c r="E954" s="38">
        <v>45378</v>
      </c>
      <c r="F954" t="e">
        <f>VLOOKUP(C954,Sheet3!$E$2:$E$16,1,0)</f>
        <v>#N/A</v>
      </c>
      <c r="G954" s="38">
        <v>45379</v>
      </c>
      <c r="H954" t="s">
        <v>716</v>
      </c>
      <c r="J954">
        <v>2</v>
      </c>
      <c r="L954">
        <v>57439911</v>
      </c>
      <c r="M954" t="s">
        <v>717</v>
      </c>
    </row>
    <row r="955" spans="1:17" x14ac:dyDescent="0.25">
      <c r="A955">
        <v>1201</v>
      </c>
      <c r="B955" t="s">
        <v>116</v>
      </c>
      <c r="C955">
        <v>182541</v>
      </c>
      <c r="D955">
        <v>24001055</v>
      </c>
      <c r="E955" s="38">
        <v>45378</v>
      </c>
      <c r="F955" t="e">
        <f>VLOOKUP(C955,Sheet3!$E$2:$E$16,1,0)</f>
        <v>#N/A</v>
      </c>
      <c r="G955" s="38">
        <v>45387</v>
      </c>
      <c r="H955" t="s">
        <v>615</v>
      </c>
      <c r="J955">
        <v>1</v>
      </c>
      <c r="L955">
        <v>57225201</v>
      </c>
      <c r="M955" t="s">
        <v>158</v>
      </c>
      <c r="Q955" t="s">
        <v>159</v>
      </c>
    </row>
    <row r="956" spans="1:17" x14ac:dyDescent="0.25">
      <c r="A956">
        <v>1201</v>
      </c>
      <c r="B956" t="s">
        <v>144</v>
      </c>
      <c r="C956">
        <v>182559</v>
      </c>
      <c r="D956">
        <v>23001633</v>
      </c>
      <c r="E956" s="38">
        <v>45379</v>
      </c>
      <c r="F956" t="e">
        <f>VLOOKUP(C956,Sheet3!$E$2:$E$16,1,0)</f>
        <v>#N/A</v>
      </c>
      <c r="G956" s="38">
        <v>45404</v>
      </c>
      <c r="H956" t="s">
        <v>730</v>
      </c>
      <c r="J956">
        <v>1200</v>
      </c>
      <c r="L956">
        <v>56461771</v>
      </c>
      <c r="M956" t="s">
        <v>118</v>
      </c>
      <c r="Q956" t="s">
        <v>119</v>
      </c>
    </row>
    <row r="957" spans="1:17" x14ac:dyDescent="0.25">
      <c r="A957">
        <v>1201</v>
      </c>
      <c r="B957" t="s">
        <v>144</v>
      </c>
      <c r="C957">
        <v>182560</v>
      </c>
      <c r="D957">
        <v>23001634</v>
      </c>
      <c r="E957" s="38">
        <v>45379</v>
      </c>
      <c r="F957" t="e">
        <f>VLOOKUP(C957,Sheet3!$E$2:$E$16,1,0)</f>
        <v>#N/A</v>
      </c>
      <c r="G957" s="38">
        <v>45404</v>
      </c>
      <c r="H957" t="s">
        <v>731</v>
      </c>
      <c r="J957">
        <v>1200</v>
      </c>
      <c r="L957">
        <v>56461771</v>
      </c>
      <c r="M957" t="s">
        <v>118</v>
      </c>
      <c r="Q957" t="s">
        <v>119</v>
      </c>
    </row>
    <row r="958" spans="1:17" x14ac:dyDescent="0.25">
      <c r="A958">
        <v>1201</v>
      </c>
      <c r="B958" t="s">
        <v>116</v>
      </c>
      <c r="C958">
        <v>182597</v>
      </c>
      <c r="D958">
        <v>24001001</v>
      </c>
      <c r="E958" s="38">
        <v>45383</v>
      </c>
      <c r="F958" t="e">
        <f>VLOOKUP(C958,Sheet3!$E$2:$E$16,1,0)</f>
        <v>#N/A</v>
      </c>
      <c r="G958" s="38">
        <v>45401</v>
      </c>
      <c r="H958" t="s">
        <v>567</v>
      </c>
      <c r="J958">
        <v>3</v>
      </c>
      <c r="L958">
        <v>55391977</v>
      </c>
      <c r="M958" t="s">
        <v>161</v>
      </c>
    </row>
    <row r="959" spans="1:17" x14ac:dyDescent="0.25">
      <c r="A959">
        <v>1201</v>
      </c>
      <c r="B959" t="s">
        <v>116</v>
      </c>
      <c r="C959">
        <v>182598</v>
      </c>
      <c r="D959">
        <v>24001001</v>
      </c>
      <c r="E959" s="38">
        <v>45383</v>
      </c>
      <c r="F959" t="e">
        <f>VLOOKUP(C959,Sheet3!$E$2:$E$16,1,0)</f>
        <v>#N/A</v>
      </c>
      <c r="G959" s="38">
        <v>45401</v>
      </c>
      <c r="H959" t="s">
        <v>567</v>
      </c>
      <c r="J959">
        <v>4</v>
      </c>
      <c r="L959">
        <v>55391977</v>
      </c>
      <c r="M959" t="s">
        <v>161</v>
      </c>
    </row>
    <row r="960" spans="1:17" x14ac:dyDescent="0.25">
      <c r="A960">
        <v>1201</v>
      </c>
      <c r="B960" t="s">
        <v>116</v>
      </c>
      <c r="C960">
        <v>182599</v>
      </c>
      <c r="D960">
        <v>24001001</v>
      </c>
      <c r="E960" s="38">
        <v>45383</v>
      </c>
      <c r="F960" t="e">
        <f>VLOOKUP(C960,Sheet3!$E$2:$E$16,1,0)</f>
        <v>#N/A</v>
      </c>
      <c r="G960" s="38">
        <v>45401</v>
      </c>
      <c r="H960" t="s">
        <v>567</v>
      </c>
      <c r="J960">
        <v>2</v>
      </c>
      <c r="L960">
        <v>55391977</v>
      </c>
      <c r="M960" t="s">
        <v>161</v>
      </c>
    </row>
    <row r="961" spans="1:17" x14ac:dyDescent="0.25">
      <c r="A961">
        <v>1201</v>
      </c>
      <c r="B961" t="s">
        <v>105</v>
      </c>
      <c r="C961">
        <v>182600</v>
      </c>
      <c r="D961">
        <v>24001155</v>
      </c>
      <c r="E961" s="38">
        <v>45383</v>
      </c>
      <c r="F961" t="e">
        <f>VLOOKUP(C961,Sheet3!$E$2:$E$16,1,0)</f>
        <v>#N/A</v>
      </c>
      <c r="G961" s="38">
        <v>45519</v>
      </c>
      <c r="H961" t="s">
        <v>732</v>
      </c>
      <c r="J961">
        <v>8440</v>
      </c>
      <c r="L961">
        <v>57440120</v>
      </c>
      <c r="M961" t="s">
        <v>733</v>
      </c>
      <c r="P961" t="s">
        <v>734</v>
      </c>
      <c r="Q961" t="s">
        <v>735</v>
      </c>
    </row>
    <row r="962" spans="1:17" x14ac:dyDescent="0.25">
      <c r="A962">
        <v>1201</v>
      </c>
      <c r="B962" t="s">
        <v>105</v>
      </c>
      <c r="C962">
        <v>182601</v>
      </c>
      <c r="D962">
        <v>24001156</v>
      </c>
      <c r="E962" s="38">
        <v>45383</v>
      </c>
      <c r="F962" t="e">
        <f>VLOOKUP(C962,Sheet3!$E$2:$E$16,1,0)</f>
        <v>#N/A</v>
      </c>
      <c r="G962" s="38">
        <v>45519</v>
      </c>
      <c r="H962" t="s">
        <v>736</v>
      </c>
      <c r="J962">
        <v>15120</v>
      </c>
      <c r="L962">
        <v>57440120</v>
      </c>
      <c r="M962" t="s">
        <v>733</v>
      </c>
      <c r="P962" t="s">
        <v>734</v>
      </c>
      <c r="Q962" t="s">
        <v>735</v>
      </c>
    </row>
    <row r="963" spans="1:17" x14ac:dyDescent="0.25">
      <c r="A963">
        <v>1201</v>
      </c>
      <c r="B963" t="s">
        <v>105</v>
      </c>
      <c r="C963">
        <v>182602</v>
      </c>
      <c r="D963">
        <v>24001157</v>
      </c>
      <c r="E963" s="38">
        <v>45383</v>
      </c>
      <c r="F963" t="e">
        <f>VLOOKUP(C963,Sheet3!$E$2:$E$16,1,0)</f>
        <v>#N/A</v>
      </c>
      <c r="G963" s="38">
        <v>45519</v>
      </c>
      <c r="H963" t="s">
        <v>737</v>
      </c>
      <c r="J963">
        <v>3240</v>
      </c>
      <c r="L963">
        <v>57440120</v>
      </c>
      <c r="M963" t="s">
        <v>733</v>
      </c>
      <c r="P963" t="s">
        <v>738</v>
      </c>
      <c r="Q963" t="s">
        <v>735</v>
      </c>
    </row>
    <row r="964" spans="1:17" x14ac:dyDescent="0.25">
      <c r="A964">
        <v>1201</v>
      </c>
      <c r="B964" t="s">
        <v>116</v>
      </c>
      <c r="C964">
        <v>182603</v>
      </c>
      <c r="D964">
        <v>24001039</v>
      </c>
      <c r="E964" s="38">
        <v>45383</v>
      </c>
      <c r="F964" t="e">
        <f>VLOOKUP(C964,Sheet3!$E$2:$E$16,1,0)</f>
        <v>#N/A</v>
      </c>
      <c r="G964" s="38">
        <v>45401</v>
      </c>
      <c r="H964" t="s">
        <v>579</v>
      </c>
      <c r="J964">
        <v>1</v>
      </c>
      <c r="L964">
        <v>55738459</v>
      </c>
      <c r="M964" t="s">
        <v>107</v>
      </c>
    </row>
    <row r="965" spans="1:17" x14ac:dyDescent="0.25">
      <c r="A965">
        <v>1201</v>
      </c>
      <c r="B965" t="s">
        <v>116</v>
      </c>
      <c r="C965">
        <v>182604</v>
      </c>
      <c r="D965">
        <v>24001001</v>
      </c>
      <c r="E965" s="38">
        <v>45384</v>
      </c>
      <c r="F965" t="e">
        <f>VLOOKUP(C965,Sheet3!$E$2:$E$16,1,0)</f>
        <v>#N/A</v>
      </c>
      <c r="G965" s="38">
        <v>45397</v>
      </c>
      <c r="H965" t="s">
        <v>567</v>
      </c>
      <c r="J965">
        <v>4</v>
      </c>
      <c r="L965">
        <v>55391977</v>
      </c>
      <c r="M965" t="s">
        <v>161</v>
      </c>
    </row>
    <row r="966" spans="1:17" x14ac:dyDescent="0.25">
      <c r="A966">
        <v>1201</v>
      </c>
      <c r="B966" t="s">
        <v>116</v>
      </c>
      <c r="C966">
        <v>182605</v>
      </c>
      <c r="D966">
        <v>24001001</v>
      </c>
      <c r="E966" s="38">
        <v>45384</v>
      </c>
      <c r="F966" t="e">
        <f>VLOOKUP(C966,Sheet3!$E$2:$E$16,1,0)</f>
        <v>#N/A</v>
      </c>
      <c r="G966" s="38">
        <v>45397</v>
      </c>
      <c r="H966" t="s">
        <v>567</v>
      </c>
      <c r="J966">
        <v>3</v>
      </c>
      <c r="L966">
        <v>55391977</v>
      </c>
      <c r="M966" t="s">
        <v>161</v>
      </c>
    </row>
    <row r="967" spans="1:17" x14ac:dyDescent="0.25">
      <c r="A967">
        <v>1201</v>
      </c>
      <c r="B967" t="s">
        <v>116</v>
      </c>
      <c r="C967">
        <v>182643</v>
      </c>
      <c r="D967">
        <v>24001041</v>
      </c>
      <c r="E967" s="38">
        <v>45385</v>
      </c>
      <c r="F967" t="e">
        <f>VLOOKUP(C967,Sheet3!$E$2:$E$16,1,0)</f>
        <v>#N/A</v>
      </c>
      <c r="G967" s="38">
        <v>45404</v>
      </c>
      <c r="H967" t="s">
        <v>580</v>
      </c>
      <c r="J967">
        <v>2</v>
      </c>
      <c r="L967">
        <v>55738459</v>
      </c>
      <c r="M967" t="s">
        <v>107</v>
      </c>
    </row>
    <row r="968" spans="1:17" x14ac:dyDescent="0.25">
      <c r="A968">
        <v>1201</v>
      </c>
      <c r="B968" t="s">
        <v>116</v>
      </c>
      <c r="C968">
        <v>182644</v>
      </c>
      <c r="D968">
        <v>24001039</v>
      </c>
      <c r="E968" s="38">
        <v>45385</v>
      </c>
      <c r="F968" t="e">
        <f>VLOOKUP(C968,Sheet3!$E$2:$E$16,1,0)</f>
        <v>#N/A</v>
      </c>
      <c r="G968" s="38">
        <v>45404</v>
      </c>
      <c r="H968" t="s">
        <v>579</v>
      </c>
      <c r="J968">
        <v>3</v>
      </c>
      <c r="L968">
        <v>55738459</v>
      </c>
      <c r="M968" t="s">
        <v>107</v>
      </c>
    </row>
    <row r="969" spans="1:17" x14ac:dyDescent="0.25">
      <c r="A969">
        <v>1201</v>
      </c>
      <c r="B969" t="s">
        <v>116</v>
      </c>
      <c r="C969">
        <v>182645</v>
      </c>
      <c r="D969">
        <v>24001039</v>
      </c>
      <c r="E969" s="38">
        <v>45385</v>
      </c>
      <c r="F969" t="e">
        <f>VLOOKUP(C969,Sheet3!$E$2:$E$16,1,0)</f>
        <v>#N/A</v>
      </c>
      <c r="G969" s="38">
        <v>45404</v>
      </c>
      <c r="H969" t="s">
        <v>579</v>
      </c>
      <c r="J969">
        <v>3</v>
      </c>
      <c r="L969">
        <v>55738459</v>
      </c>
      <c r="M969" t="s">
        <v>107</v>
      </c>
    </row>
    <row r="970" spans="1:17" x14ac:dyDescent="0.25">
      <c r="A970">
        <v>1201</v>
      </c>
      <c r="B970" t="s">
        <v>116</v>
      </c>
      <c r="C970">
        <v>182646</v>
      </c>
      <c r="D970">
        <v>24001039</v>
      </c>
      <c r="E970" s="38">
        <v>45385</v>
      </c>
      <c r="F970" t="e">
        <f>VLOOKUP(C970,Sheet3!$E$2:$E$16,1,0)</f>
        <v>#N/A</v>
      </c>
      <c r="G970" s="38">
        <v>45404</v>
      </c>
      <c r="H970" t="s">
        <v>579</v>
      </c>
      <c r="J970">
        <v>2</v>
      </c>
      <c r="L970">
        <v>55738459</v>
      </c>
      <c r="M970" t="s">
        <v>107</v>
      </c>
    </row>
    <row r="971" spans="1:17" x14ac:dyDescent="0.25">
      <c r="A971">
        <v>1201</v>
      </c>
      <c r="B971" t="s">
        <v>116</v>
      </c>
      <c r="C971">
        <v>182647</v>
      </c>
      <c r="D971">
        <v>24001039</v>
      </c>
      <c r="E971" s="38">
        <v>45386</v>
      </c>
      <c r="F971" t="e">
        <f>VLOOKUP(C971,Sheet3!$E$2:$E$16,1,0)</f>
        <v>#N/A</v>
      </c>
      <c r="G971" s="38">
        <v>45404</v>
      </c>
      <c r="H971" t="s">
        <v>579</v>
      </c>
      <c r="J971">
        <v>4</v>
      </c>
      <c r="L971">
        <v>55738459</v>
      </c>
      <c r="M971" t="s">
        <v>107</v>
      </c>
    </row>
    <row r="972" spans="1:17" x14ac:dyDescent="0.25">
      <c r="A972">
        <v>1201</v>
      </c>
      <c r="B972" t="s">
        <v>105</v>
      </c>
      <c r="C972">
        <v>182648</v>
      </c>
      <c r="D972">
        <v>24001154</v>
      </c>
      <c r="E972" s="38">
        <v>45387</v>
      </c>
      <c r="F972" t="e">
        <f>VLOOKUP(C972,Sheet3!$E$2:$E$16,1,0)</f>
        <v>#N/A</v>
      </c>
      <c r="G972" s="38">
        <v>45432</v>
      </c>
      <c r="H972" t="s">
        <v>739</v>
      </c>
      <c r="J972">
        <v>3750</v>
      </c>
      <c r="L972">
        <v>56096179</v>
      </c>
      <c r="M972" t="s">
        <v>314</v>
      </c>
      <c r="Q972" t="s">
        <v>316</v>
      </c>
    </row>
    <row r="973" spans="1:17" x14ac:dyDescent="0.25">
      <c r="A973">
        <v>1201</v>
      </c>
      <c r="B973" t="s">
        <v>105</v>
      </c>
      <c r="C973">
        <v>182649</v>
      </c>
      <c r="D973">
        <v>24001154</v>
      </c>
      <c r="E973" s="38">
        <v>45387</v>
      </c>
      <c r="F973" t="e">
        <f>VLOOKUP(C973,Sheet3!$E$2:$E$16,1,0)</f>
        <v>#N/A</v>
      </c>
      <c r="G973" s="38">
        <v>45432</v>
      </c>
      <c r="H973" t="s">
        <v>739</v>
      </c>
      <c r="J973">
        <v>3750</v>
      </c>
      <c r="L973">
        <v>56096179</v>
      </c>
      <c r="M973" t="s">
        <v>314</v>
      </c>
      <c r="Q973" t="s">
        <v>316</v>
      </c>
    </row>
    <row r="974" spans="1:17" x14ac:dyDescent="0.25">
      <c r="A974">
        <v>1201</v>
      </c>
      <c r="B974" t="s">
        <v>116</v>
      </c>
      <c r="C974">
        <v>182650</v>
      </c>
      <c r="D974">
        <v>24001161</v>
      </c>
      <c r="E974" s="38">
        <v>45397</v>
      </c>
      <c r="F974" t="e">
        <f>VLOOKUP(C974,Sheet3!$E$2:$E$16,1,0)</f>
        <v>#N/A</v>
      </c>
      <c r="G974" s="38">
        <v>45407</v>
      </c>
      <c r="H974" t="s">
        <v>740</v>
      </c>
      <c r="J974">
        <v>1</v>
      </c>
      <c r="L974">
        <v>57328621</v>
      </c>
      <c r="M974" t="s">
        <v>324</v>
      </c>
    </row>
    <row r="975" spans="1:17" x14ac:dyDescent="0.25">
      <c r="A975">
        <v>1201</v>
      </c>
      <c r="B975" t="s">
        <v>116</v>
      </c>
      <c r="C975">
        <v>182651</v>
      </c>
      <c r="D975">
        <v>24001161</v>
      </c>
      <c r="E975" s="38">
        <v>45397</v>
      </c>
      <c r="F975" t="e">
        <f>VLOOKUP(C975,Sheet3!$E$2:$E$16,1,0)</f>
        <v>#N/A</v>
      </c>
      <c r="G975" s="38">
        <v>45407</v>
      </c>
      <c r="H975" t="s">
        <v>740</v>
      </c>
      <c r="J975">
        <v>1</v>
      </c>
      <c r="L975">
        <v>57328621</v>
      </c>
      <c r="M975" t="s">
        <v>324</v>
      </c>
    </row>
    <row r="976" spans="1:17" x14ac:dyDescent="0.25">
      <c r="A976">
        <v>1201</v>
      </c>
      <c r="B976" t="s">
        <v>116</v>
      </c>
      <c r="C976">
        <v>182652</v>
      </c>
      <c r="D976">
        <v>24001161</v>
      </c>
      <c r="E976" s="38">
        <v>45397</v>
      </c>
      <c r="F976" t="e">
        <f>VLOOKUP(C976,Sheet3!$E$2:$E$16,1,0)</f>
        <v>#N/A</v>
      </c>
      <c r="G976" s="38">
        <v>45407</v>
      </c>
      <c r="H976" t="s">
        <v>740</v>
      </c>
      <c r="J976">
        <v>1</v>
      </c>
      <c r="L976">
        <v>57328621</v>
      </c>
      <c r="M976" t="s">
        <v>324</v>
      </c>
    </row>
    <row r="977" spans="1:16" x14ac:dyDescent="0.25">
      <c r="A977">
        <v>1201</v>
      </c>
      <c r="B977" t="s">
        <v>116</v>
      </c>
      <c r="C977">
        <v>182653</v>
      </c>
      <c r="D977">
        <v>24001161</v>
      </c>
      <c r="E977" s="38">
        <v>45397</v>
      </c>
      <c r="F977" t="e">
        <f>VLOOKUP(C977,Sheet3!$E$2:$E$16,1,0)</f>
        <v>#N/A</v>
      </c>
      <c r="G977" s="38">
        <v>45407</v>
      </c>
      <c r="H977" t="s">
        <v>740</v>
      </c>
      <c r="J977">
        <v>1</v>
      </c>
      <c r="L977">
        <v>57328621</v>
      </c>
      <c r="M977" t="s">
        <v>324</v>
      </c>
    </row>
    <row r="978" spans="1:16" x14ac:dyDescent="0.25">
      <c r="A978">
        <v>1201</v>
      </c>
      <c r="B978" t="s">
        <v>116</v>
      </c>
      <c r="C978">
        <v>182654</v>
      </c>
      <c r="D978">
        <v>24001001</v>
      </c>
      <c r="E978" s="38">
        <v>45397</v>
      </c>
      <c r="F978" t="e">
        <f>VLOOKUP(C978,Sheet3!$E$2:$E$16,1,0)</f>
        <v>#N/A</v>
      </c>
      <c r="G978" s="38">
        <v>45408</v>
      </c>
      <c r="H978" t="s">
        <v>567</v>
      </c>
      <c r="J978">
        <v>3</v>
      </c>
      <c r="L978">
        <v>55391977</v>
      </c>
      <c r="M978" t="s">
        <v>161</v>
      </c>
    </row>
    <row r="979" spans="1:16" x14ac:dyDescent="0.25">
      <c r="A979">
        <v>1201</v>
      </c>
      <c r="B979" t="s">
        <v>105</v>
      </c>
      <c r="C979">
        <v>182655</v>
      </c>
      <c r="D979">
        <v>23001544</v>
      </c>
      <c r="E979" s="38">
        <v>45398</v>
      </c>
      <c r="F979" t="e">
        <f>VLOOKUP(C979,Sheet3!$E$2:$E$16,1,0)</f>
        <v>#N/A</v>
      </c>
      <c r="G979" s="38">
        <v>45412</v>
      </c>
      <c r="H979" t="s">
        <v>492</v>
      </c>
      <c r="J979">
        <v>36</v>
      </c>
      <c r="L979">
        <v>55738459</v>
      </c>
      <c r="M979" t="s">
        <v>107</v>
      </c>
      <c r="P979" t="s">
        <v>490</v>
      </c>
    </row>
    <row r="980" spans="1:16" x14ac:dyDescent="0.25">
      <c r="A980">
        <v>1201</v>
      </c>
      <c r="B980" t="s">
        <v>105</v>
      </c>
      <c r="C980">
        <v>182656</v>
      </c>
      <c r="D980">
        <v>23001543</v>
      </c>
      <c r="E980" s="38">
        <v>45398</v>
      </c>
      <c r="F980" t="e">
        <f>VLOOKUP(C980,Sheet3!$E$2:$E$16,1,0)</f>
        <v>#N/A</v>
      </c>
      <c r="G980" s="38">
        <v>45412</v>
      </c>
      <c r="H980" t="s">
        <v>491</v>
      </c>
      <c r="J980">
        <v>36</v>
      </c>
      <c r="L980">
        <v>55738459</v>
      </c>
      <c r="M980" t="s">
        <v>107</v>
      </c>
      <c r="P980" t="s">
        <v>490</v>
      </c>
    </row>
    <row r="981" spans="1:16" x14ac:dyDescent="0.25">
      <c r="A981">
        <v>1201</v>
      </c>
      <c r="B981" t="s">
        <v>105</v>
      </c>
      <c r="C981">
        <v>182657</v>
      </c>
      <c r="D981">
        <v>23001542</v>
      </c>
      <c r="E981" s="38">
        <v>45398</v>
      </c>
      <c r="F981" t="e">
        <f>VLOOKUP(C981,Sheet3!$E$2:$E$16,1,0)</f>
        <v>#N/A</v>
      </c>
      <c r="G981" s="38">
        <v>45412</v>
      </c>
      <c r="H981" t="s">
        <v>489</v>
      </c>
      <c r="J981">
        <v>33</v>
      </c>
      <c r="L981">
        <v>55738459</v>
      </c>
      <c r="M981" t="s">
        <v>107</v>
      </c>
      <c r="P981" t="s">
        <v>490</v>
      </c>
    </row>
    <row r="982" spans="1:16" x14ac:dyDescent="0.25">
      <c r="A982">
        <v>1201</v>
      </c>
      <c r="B982" t="s">
        <v>116</v>
      </c>
      <c r="C982">
        <v>182658</v>
      </c>
      <c r="D982">
        <v>24001039</v>
      </c>
      <c r="E982" s="38">
        <v>45399</v>
      </c>
      <c r="F982" t="e">
        <f>VLOOKUP(C982,Sheet3!$E$2:$E$16,1,0)</f>
        <v>#N/A</v>
      </c>
      <c r="G982" s="38">
        <v>45404</v>
      </c>
      <c r="H982" t="s">
        <v>579</v>
      </c>
      <c r="J982">
        <v>1</v>
      </c>
      <c r="L982">
        <v>55738459</v>
      </c>
      <c r="M982" t="s">
        <v>107</v>
      </c>
    </row>
    <row r="983" spans="1:16" x14ac:dyDescent="0.25">
      <c r="A983">
        <v>1201</v>
      </c>
      <c r="B983" t="s">
        <v>116</v>
      </c>
      <c r="C983">
        <v>182659</v>
      </c>
      <c r="D983">
        <v>24001041</v>
      </c>
      <c r="E983" s="38">
        <v>45400</v>
      </c>
      <c r="F983" t="e">
        <f>VLOOKUP(C983,Sheet3!$E$2:$E$16,1,0)</f>
        <v>#N/A</v>
      </c>
      <c r="G983" s="38">
        <v>45408</v>
      </c>
      <c r="H983" t="s">
        <v>580</v>
      </c>
      <c r="J983">
        <v>2</v>
      </c>
      <c r="L983">
        <v>55738459</v>
      </c>
      <c r="M983" t="s">
        <v>107</v>
      </c>
    </row>
    <row r="984" spans="1:16" x14ac:dyDescent="0.25">
      <c r="A984">
        <v>1201</v>
      </c>
      <c r="B984" t="s">
        <v>105</v>
      </c>
      <c r="C984">
        <v>182660</v>
      </c>
      <c r="D984">
        <v>24001105</v>
      </c>
      <c r="E984" s="38">
        <v>45400</v>
      </c>
      <c r="F984" t="e">
        <f>VLOOKUP(C984,Sheet3!$E$2:$E$16,1,0)</f>
        <v>#N/A</v>
      </c>
      <c r="G984" s="38">
        <v>45565</v>
      </c>
      <c r="H984" t="s">
        <v>741</v>
      </c>
      <c r="J984">
        <v>12000</v>
      </c>
      <c r="L984">
        <v>55738459</v>
      </c>
      <c r="M984" t="s">
        <v>107</v>
      </c>
      <c r="P984" t="s">
        <v>742</v>
      </c>
    </row>
    <row r="985" spans="1:16" x14ac:dyDescent="0.25">
      <c r="A985">
        <v>1201</v>
      </c>
      <c r="B985" t="s">
        <v>105</v>
      </c>
      <c r="C985">
        <v>182661</v>
      </c>
      <c r="D985">
        <v>24001106</v>
      </c>
      <c r="E985" s="38">
        <v>45400</v>
      </c>
      <c r="F985" t="e">
        <f>VLOOKUP(C985,Sheet3!$E$2:$E$16,1,0)</f>
        <v>#N/A</v>
      </c>
      <c r="G985" s="38">
        <v>45503</v>
      </c>
      <c r="H985" t="s">
        <v>743</v>
      </c>
      <c r="J985">
        <v>3000</v>
      </c>
      <c r="L985">
        <v>55738459</v>
      </c>
      <c r="M985" t="s">
        <v>107</v>
      </c>
      <c r="P985" t="s">
        <v>742</v>
      </c>
    </row>
    <row r="986" spans="1:16" x14ac:dyDescent="0.25">
      <c r="A986">
        <v>1201</v>
      </c>
      <c r="B986" t="s">
        <v>105</v>
      </c>
      <c r="C986">
        <v>182662</v>
      </c>
      <c r="D986">
        <v>24001107</v>
      </c>
      <c r="E986" s="38">
        <v>45400</v>
      </c>
      <c r="F986" t="e">
        <f>VLOOKUP(C986,Sheet3!$E$2:$E$16,1,0)</f>
        <v>#N/A</v>
      </c>
      <c r="G986" s="38">
        <v>45565</v>
      </c>
      <c r="H986" t="s">
        <v>744</v>
      </c>
      <c r="J986">
        <v>12000</v>
      </c>
      <c r="L986">
        <v>55738459</v>
      </c>
      <c r="M986" t="s">
        <v>107</v>
      </c>
      <c r="P986" t="s">
        <v>742</v>
      </c>
    </row>
    <row r="987" spans="1:16" x14ac:dyDescent="0.25">
      <c r="A987">
        <v>1201</v>
      </c>
      <c r="B987" t="s">
        <v>105</v>
      </c>
      <c r="C987">
        <v>182663</v>
      </c>
      <c r="D987">
        <v>24001108</v>
      </c>
      <c r="E987" s="38">
        <v>45400</v>
      </c>
      <c r="F987" t="e">
        <f>VLOOKUP(C987,Sheet3!$E$2:$E$16,1,0)</f>
        <v>#N/A</v>
      </c>
      <c r="G987" s="38">
        <v>45473</v>
      </c>
      <c r="H987" t="s">
        <v>745</v>
      </c>
      <c r="J987">
        <v>600</v>
      </c>
      <c r="L987">
        <v>55738459</v>
      </c>
      <c r="M987" t="s">
        <v>107</v>
      </c>
      <c r="P987" t="s">
        <v>742</v>
      </c>
    </row>
    <row r="988" spans="1:16" x14ac:dyDescent="0.25">
      <c r="A988">
        <v>1201</v>
      </c>
      <c r="B988" t="s">
        <v>105</v>
      </c>
      <c r="C988">
        <v>182664</v>
      </c>
      <c r="D988">
        <v>24001109</v>
      </c>
      <c r="E988" s="38">
        <v>45400</v>
      </c>
      <c r="F988" t="e">
        <f>VLOOKUP(C988,Sheet3!$E$2:$E$16,1,0)</f>
        <v>#N/A</v>
      </c>
      <c r="G988" s="38">
        <v>45565</v>
      </c>
      <c r="H988" t="s">
        <v>746</v>
      </c>
      <c r="J988">
        <v>2100</v>
      </c>
      <c r="L988">
        <v>55738459</v>
      </c>
      <c r="M988" t="s">
        <v>107</v>
      </c>
      <c r="P988" t="s">
        <v>742</v>
      </c>
    </row>
    <row r="989" spans="1:16" x14ac:dyDescent="0.25">
      <c r="A989">
        <v>1201</v>
      </c>
      <c r="B989" t="s">
        <v>105</v>
      </c>
      <c r="C989">
        <v>182665</v>
      </c>
      <c r="D989">
        <v>24001110</v>
      </c>
      <c r="E989" s="38">
        <v>45400</v>
      </c>
      <c r="F989" t="e">
        <f>VLOOKUP(C989,Sheet3!$E$2:$E$16,1,0)</f>
        <v>#N/A</v>
      </c>
      <c r="G989" s="38">
        <v>45503</v>
      </c>
      <c r="H989" t="s">
        <v>747</v>
      </c>
      <c r="J989">
        <v>16000</v>
      </c>
      <c r="L989">
        <v>55738459</v>
      </c>
      <c r="M989" t="s">
        <v>107</v>
      </c>
      <c r="P989" t="s">
        <v>742</v>
      </c>
    </row>
    <row r="990" spans="1:16" x14ac:dyDescent="0.25">
      <c r="A990">
        <v>1201</v>
      </c>
      <c r="B990" t="s">
        <v>105</v>
      </c>
      <c r="C990">
        <v>182666</v>
      </c>
      <c r="D990">
        <v>24001111</v>
      </c>
      <c r="E990" s="38">
        <v>45400</v>
      </c>
      <c r="F990" t="e">
        <f>VLOOKUP(C990,Sheet3!$E$2:$E$16,1,0)</f>
        <v>#N/A</v>
      </c>
      <c r="G990" s="38">
        <v>45565</v>
      </c>
      <c r="H990" t="s">
        <v>748</v>
      </c>
      <c r="J990">
        <v>2000</v>
      </c>
      <c r="L990">
        <v>55738459</v>
      </c>
      <c r="M990" t="s">
        <v>107</v>
      </c>
      <c r="P990" t="s">
        <v>742</v>
      </c>
    </row>
    <row r="991" spans="1:16" x14ac:dyDescent="0.25">
      <c r="A991">
        <v>1201</v>
      </c>
      <c r="B991" t="s">
        <v>105</v>
      </c>
      <c r="C991">
        <v>182667</v>
      </c>
      <c r="D991">
        <v>24001112</v>
      </c>
      <c r="E991" s="38">
        <v>45400</v>
      </c>
      <c r="F991" t="e">
        <f>VLOOKUP(C991,Sheet3!$E$2:$E$16,1,0)</f>
        <v>#N/A</v>
      </c>
      <c r="G991" s="38">
        <v>45565</v>
      </c>
      <c r="H991" t="s">
        <v>749</v>
      </c>
      <c r="J991">
        <v>1500</v>
      </c>
      <c r="L991">
        <v>55738459</v>
      </c>
      <c r="M991" t="s">
        <v>107</v>
      </c>
      <c r="P991" t="s">
        <v>742</v>
      </c>
    </row>
    <row r="992" spans="1:16" x14ac:dyDescent="0.25">
      <c r="A992">
        <v>1201</v>
      </c>
      <c r="B992" t="s">
        <v>105</v>
      </c>
      <c r="C992">
        <v>182668</v>
      </c>
      <c r="D992">
        <v>24001113</v>
      </c>
      <c r="E992" s="38">
        <v>45400</v>
      </c>
      <c r="F992" t="e">
        <f>VLOOKUP(C992,Sheet3!$E$2:$E$16,1,0)</f>
        <v>#N/A</v>
      </c>
      <c r="G992" s="38">
        <v>45565</v>
      </c>
      <c r="H992" t="s">
        <v>750</v>
      </c>
      <c r="J992">
        <v>4120</v>
      </c>
      <c r="L992">
        <v>55738459</v>
      </c>
      <c r="M992" t="s">
        <v>107</v>
      </c>
      <c r="P992" t="s">
        <v>742</v>
      </c>
    </row>
    <row r="993" spans="1:17" x14ac:dyDescent="0.25">
      <c r="A993">
        <v>1201</v>
      </c>
      <c r="B993" t="s">
        <v>105</v>
      </c>
      <c r="C993">
        <v>182669</v>
      </c>
      <c r="D993">
        <v>24001114</v>
      </c>
      <c r="E993" s="38">
        <v>45400</v>
      </c>
      <c r="F993" t="e">
        <f>VLOOKUP(C993,Sheet3!$E$2:$E$16,1,0)</f>
        <v>#N/A</v>
      </c>
      <c r="G993" s="38">
        <v>45503</v>
      </c>
      <c r="H993" t="s">
        <v>751</v>
      </c>
      <c r="J993">
        <v>1710</v>
      </c>
      <c r="L993">
        <v>55738459</v>
      </c>
      <c r="M993" t="s">
        <v>107</v>
      </c>
      <c r="P993" t="s">
        <v>742</v>
      </c>
    </row>
    <row r="994" spans="1:17" x14ac:dyDescent="0.25">
      <c r="A994">
        <v>1201</v>
      </c>
      <c r="B994" t="s">
        <v>105</v>
      </c>
      <c r="C994">
        <v>182670</v>
      </c>
      <c r="D994">
        <v>24001115</v>
      </c>
      <c r="E994" s="38">
        <v>45400</v>
      </c>
      <c r="F994" t="e">
        <f>VLOOKUP(C994,Sheet3!$E$2:$E$16,1,0)</f>
        <v>#N/A</v>
      </c>
      <c r="G994" s="38">
        <v>45565</v>
      </c>
      <c r="H994" t="s">
        <v>752</v>
      </c>
      <c r="J994">
        <v>6580</v>
      </c>
      <c r="L994">
        <v>55738459</v>
      </c>
      <c r="M994" t="s">
        <v>107</v>
      </c>
      <c r="P994" t="s">
        <v>742</v>
      </c>
    </row>
    <row r="995" spans="1:17" x14ac:dyDescent="0.25">
      <c r="A995">
        <v>1201</v>
      </c>
      <c r="B995" t="s">
        <v>105</v>
      </c>
      <c r="C995">
        <v>182671</v>
      </c>
      <c r="D995">
        <v>24001116</v>
      </c>
      <c r="E995" s="38">
        <v>45400</v>
      </c>
      <c r="F995" t="e">
        <f>VLOOKUP(C995,Sheet3!$E$2:$E$16,1,0)</f>
        <v>#N/A</v>
      </c>
      <c r="G995" s="38">
        <v>45473</v>
      </c>
      <c r="H995" t="s">
        <v>753</v>
      </c>
      <c r="J995">
        <v>630</v>
      </c>
      <c r="L995">
        <v>55738459</v>
      </c>
      <c r="M995" t="s">
        <v>107</v>
      </c>
      <c r="P995" t="s">
        <v>742</v>
      </c>
    </row>
    <row r="996" spans="1:17" x14ac:dyDescent="0.25">
      <c r="A996">
        <v>1201</v>
      </c>
      <c r="B996" t="s">
        <v>105</v>
      </c>
      <c r="C996">
        <v>182672</v>
      </c>
      <c r="D996">
        <v>24001117</v>
      </c>
      <c r="E996" s="38">
        <v>45400</v>
      </c>
      <c r="F996" t="e">
        <f>VLOOKUP(C996,Sheet3!$E$2:$E$16,1,0)</f>
        <v>#N/A</v>
      </c>
      <c r="G996" s="38">
        <v>45473</v>
      </c>
      <c r="H996" t="s">
        <v>754</v>
      </c>
      <c r="J996">
        <v>1280</v>
      </c>
      <c r="L996">
        <v>55738459</v>
      </c>
      <c r="M996" t="s">
        <v>107</v>
      </c>
      <c r="P996" t="s">
        <v>742</v>
      </c>
    </row>
    <row r="997" spans="1:17" x14ac:dyDescent="0.25">
      <c r="A997">
        <v>1201</v>
      </c>
      <c r="B997" t="s">
        <v>144</v>
      </c>
      <c r="C997">
        <v>182673</v>
      </c>
      <c r="D997">
        <v>24001162</v>
      </c>
      <c r="E997" s="38">
        <v>45400</v>
      </c>
      <c r="F997" t="e">
        <f>VLOOKUP(C997,Sheet3!$E$2:$E$16,1,0)</f>
        <v>#N/A</v>
      </c>
      <c r="G997" s="38">
        <v>45430</v>
      </c>
      <c r="H997" t="s">
        <v>755</v>
      </c>
      <c r="J997">
        <v>500</v>
      </c>
      <c r="L997">
        <v>57325017</v>
      </c>
      <c r="M997" t="s">
        <v>368</v>
      </c>
      <c r="Q997" t="s">
        <v>369</v>
      </c>
    </row>
    <row r="998" spans="1:17" x14ac:dyDescent="0.25">
      <c r="A998">
        <v>1201</v>
      </c>
      <c r="B998" t="s">
        <v>144</v>
      </c>
      <c r="C998">
        <v>182674</v>
      </c>
      <c r="D998">
        <v>24001158</v>
      </c>
      <c r="E998" s="38">
        <v>45400</v>
      </c>
      <c r="F998" t="e">
        <f>VLOOKUP(C998,Sheet3!$E$2:$E$16,1,0)</f>
        <v>#N/A</v>
      </c>
      <c r="G998" s="38">
        <v>45432</v>
      </c>
      <c r="H998" t="s">
        <v>756</v>
      </c>
      <c r="J998">
        <v>1730</v>
      </c>
      <c r="L998">
        <v>57398700</v>
      </c>
      <c r="M998" t="s">
        <v>202</v>
      </c>
      <c r="P998">
        <v>3507735</v>
      </c>
      <c r="Q998" t="s">
        <v>203</v>
      </c>
    </row>
    <row r="999" spans="1:17" x14ac:dyDescent="0.25">
      <c r="A999">
        <v>1201</v>
      </c>
      <c r="B999" t="s">
        <v>144</v>
      </c>
      <c r="C999">
        <v>182675</v>
      </c>
      <c r="D999">
        <v>24001159</v>
      </c>
      <c r="E999" s="38">
        <v>45400</v>
      </c>
      <c r="F999" t="e">
        <f>VLOOKUP(C999,Sheet3!$E$2:$E$16,1,0)</f>
        <v>#N/A</v>
      </c>
      <c r="G999" s="38">
        <v>45432</v>
      </c>
      <c r="H999" t="s">
        <v>757</v>
      </c>
      <c r="J999">
        <v>270</v>
      </c>
      <c r="L999">
        <v>57398700</v>
      </c>
      <c r="M999" t="s">
        <v>202</v>
      </c>
      <c r="P999">
        <v>3507735</v>
      </c>
      <c r="Q999" t="s">
        <v>203</v>
      </c>
    </row>
    <row r="1000" spans="1:17" x14ac:dyDescent="0.25">
      <c r="A1000">
        <v>1201</v>
      </c>
      <c r="B1000" t="s">
        <v>105</v>
      </c>
      <c r="C1000">
        <v>182680</v>
      </c>
      <c r="D1000">
        <v>24001080</v>
      </c>
      <c r="E1000" s="38">
        <v>45401</v>
      </c>
      <c r="F1000" t="e">
        <f>VLOOKUP(C1000,Sheet3!$E$2:$E$16,1,0)</f>
        <v>#N/A</v>
      </c>
      <c r="G1000" s="38">
        <v>45461</v>
      </c>
      <c r="H1000" t="s">
        <v>758</v>
      </c>
      <c r="J1000">
        <v>6500</v>
      </c>
      <c r="L1000">
        <v>55391977</v>
      </c>
      <c r="M1000" t="s">
        <v>161</v>
      </c>
      <c r="P1000" t="s">
        <v>759</v>
      </c>
    </row>
    <row r="1001" spans="1:17" x14ac:dyDescent="0.25">
      <c r="A1001">
        <v>1201</v>
      </c>
      <c r="B1001" t="s">
        <v>105</v>
      </c>
      <c r="C1001">
        <v>182681</v>
      </c>
      <c r="D1001">
        <v>24001081</v>
      </c>
      <c r="E1001" s="38">
        <v>45401</v>
      </c>
      <c r="F1001" t="e">
        <f>VLOOKUP(C1001,Sheet3!$E$2:$E$16,1,0)</f>
        <v>#N/A</v>
      </c>
      <c r="G1001" s="38">
        <v>45461</v>
      </c>
      <c r="H1001" t="s">
        <v>760</v>
      </c>
      <c r="J1001">
        <v>9000</v>
      </c>
      <c r="L1001">
        <v>55391977</v>
      </c>
      <c r="M1001" t="s">
        <v>161</v>
      </c>
      <c r="P1001" t="s">
        <v>759</v>
      </c>
    </row>
    <row r="1002" spans="1:17" x14ac:dyDescent="0.25">
      <c r="A1002">
        <v>1201</v>
      </c>
      <c r="B1002" t="s">
        <v>105</v>
      </c>
      <c r="C1002">
        <v>182682</v>
      </c>
      <c r="D1002">
        <v>24001090</v>
      </c>
      <c r="E1002" s="38">
        <v>45401</v>
      </c>
      <c r="F1002" t="e">
        <f>VLOOKUP(C1002,Sheet3!$E$2:$E$16,1,0)</f>
        <v>#N/A</v>
      </c>
      <c r="G1002" s="38">
        <v>45488</v>
      </c>
      <c r="H1002" t="s">
        <v>761</v>
      </c>
      <c r="J1002">
        <v>28000</v>
      </c>
      <c r="L1002">
        <v>55391977</v>
      </c>
      <c r="M1002" t="s">
        <v>161</v>
      </c>
      <c r="P1002" t="s">
        <v>169</v>
      </c>
    </row>
    <row r="1003" spans="1:17" x14ac:dyDescent="0.25">
      <c r="A1003">
        <v>1201</v>
      </c>
      <c r="B1003" t="s">
        <v>105</v>
      </c>
      <c r="C1003">
        <v>182683</v>
      </c>
      <c r="D1003">
        <v>24001152</v>
      </c>
      <c r="E1003" s="38">
        <v>45401</v>
      </c>
      <c r="F1003" t="e">
        <f>VLOOKUP(C1003,Sheet3!$E$2:$E$16,1,0)</f>
        <v>#N/A</v>
      </c>
      <c r="G1003" s="38">
        <v>45495</v>
      </c>
      <c r="H1003" t="s">
        <v>762</v>
      </c>
      <c r="J1003">
        <v>6500</v>
      </c>
      <c r="L1003">
        <v>55391977</v>
      </c>
      <c r="M1003" t="s">
        <v>161</v>
      </c>
      <c r="P1003" t="s">
        <v>763</v>
      </c>
    </row>
    <row r="1004" spans="1:17" x14ac:dyDescent="0.25">
      <c r="A1004">
        <v>1201</v>
      </c>
      <c r="B1004" t="s">
        <v>105</v>
      </c>
      <c r="C1004">
        <v>182684</v>
      </c>
      <c r="D1004">
        <v>24001153</v>
      </c>
      <c r="E1004" s="38">
        <v>45401</v>
      </c>
      <c r="F1004" t="e">
        <f>VLOOKUP(C1004,Sheet3!$E$2:$E$16,1,0)</f>
        <v>#N/A</v>
      </c>
      <c r="G1004" s="38">
        <v>45495</v>
      </c>
      <c r="H1004" t="s">
        <v>764</v>
      </c>
      <c r="J1004">
        <v>7500</v>
      </c>
      <c r="L1004">
        <v>55391977</v>
      </c>
      <c r="M1004" t="s">
        <v>161</v>
      </c>
      <c r="P1004" t="s">
        <v>763</v>
      </c>
    </row>
    <row r="1005" spans="1:17" x14ac:dyDescent="0.25">
      <c r="A1005">
        <v>1201</v>
      </c>
      <c r="B1005" t="s">
        <v>116</v>
      </c>
      <c r="C1005">
        <v>182685</v>
      </c>
      <c r="D1005">
        <v>24001041</v>
      </c>
      <c r="E1005" s="38">
        <v>45401</v>
      </c>
      <c r="F1005" t="e">
        <f>VLOOKUP(C1005,Sheet3!$E$2:$E$16,1,0)</f>
        <v>#N/A</v>
      </c>
      <c r="G1005" s="38">
        <v>45407</v>
      </c>
      <c r="H1005" t="s">
        <v>580</v>
      </c>
      <c r="J1005">
        <v>1</v>
      </c>
      <c r="L1005">
        <v>55738459</v>
      </c>
      <c r="M1005" t="s">
        <v>107</v>
      </c>
    </row>
    <row r="1006" spans="1:17" x14ac:dyDescent="0.25">
      <c r="A1006">
        <v>1201</v>
      </c>
      <c r="B1006" t="s">
        <v>116</v>
      </c>
      <c r="C1006">
        <v>182720</v>
      </c>
      <c r="D1006">
        <v>24001164</v>
      </c>
      <c r="E1006" s="38">
        <v>45401</v>
      </c>
      <c r="F1006" t="e">
        <f>VLOOKUP(C1006,Sheet3!$E$2:$E$16,1,0)</f>
        <v>#N/A</v>
      </c>
      <c r="G1006" s="38">
        <v>45412</v>
      </c>
      <c r="H1006" t="s">
        <v>765</v>
      </c>
      <c r="J1006">
        <v>24</v>
      </c>
      <c r="L1006">
        <v>57315716</v>
      </c>
      <c r="M1006" t="s">
        <v>275</v>
      </c>
      <c r="Q1006" t="s">
        <v>276</v>
      </c>
    </row>
    <row r="1007" spans="1:17" x14ac:dyDescent="0.25">
      <c r="A1007">
        <v>1201</v>
      </c>
      <c r="B1007" t="s">
        <v>116</v>
      </c>
      <c r="C1007">
        <v>182727</v>
      </c>
      <c r="D1007">
        <v>24001165</v>
      </c>
      <c r="E1007" s="38">
        <v>45401</v>
      </c>
      <c r="F1007" t="e">
        <f>VLOOKUP(C1007,Sheet3!$E$2:$E$16,1,0)</f>
        <v>#N/A</v>
      </c>
      <c r="G1007" s="38">
        <v>45412</v>
      </c>
      <c r="H1007" t="s">
        <v>766</v>
      </c>
      <c r="J1007">
        <v>18</v>
      </c>
      <c r="L1007">
        <v>57315716</v>
      </c>
      <c r="M1007" t="s">
        <v>275</v>
      </c>
      <c r="Q1007" t="s">
        <v>276</v>
      </c>
    </row>
    <row r="1008" spans="1:17" x14ac:dyDescent="0.25">
      <c r="A1008">
        <v>1201</v>
      </c>
      <c r="B1008" t="s">
        <v>116</v>
      </c>
      <c r="C1008">
        <v>182758</v>
      </c>
      <c r="D1008">
        <v>24001044</v>
      </c>
      <c r="E1008" s="38">
        <v>45404</v>
      </c>
      <c r="F1008" t="e">
        <f>VLOOKUP(C1008,Sheet3!$E$2:$E$16,1,0)</f>
        <v>#N/A</v>
      </c>
      <c r="G1008" s="38">
        <v>45412</v>
      </c>
      <c r="H1008" t="s">
        <v>614</v>
      </c>
      <c r="J1008">
        <v>3</v>
      </c>
      <c r="L1008">
        <v>57328621</v>
      </c>
      <c r="M1008" t="s">
        <v>324</v>
      </c>
    </row>
    <row r="1009" spans="1:17" x14ac:dyDescent="0.25">
      <c r="A1009">
        <v>1201</v>
      </c>
      <c r="B1009" t="s">
        <v>116</v>
      </c>
      <c r="C1009">
        <v>182759</v>
      </c>
      <c r="D1009">
        <v>24001044</v>
      </c>
      <c r="E1009" s="38">
        <v>45404</v>
      </c>
      <c r="F1009" t="e">
        <f>VLOOKUP(C1009,Sheet3!$E$2:$E$16,1,0)</f>
        <v>#N/A</v>
      </c>
      <c r="G1009" s="38">
        <v>45412</v>
      </c>
      <c r="H1009" t="s">
        <v>614</v>
      </c>
      <c r="J1009">
        <v>3</v>
      </c>
      <c r="L1009">
        <v>57328621</v>
      </c>
      <c r="M1009" t="s">
        <v>324</v>
      </c>
    </row>
    <row r="1010" spans="1:17" x14ac:dyDescent="0.25">
      <c r="A1010">
        <v>1201</v>
      </c>
      <c r="B1010" t="s">
        <v>116</v>
      </c>
      <c r="C1010">
        <v>182760</v>
      </c>
      <c r="D1010">
        <v>24001055</v>
      </c>
      <c r="E1010" s="38">
        <v>45404</v>
      </c>
      <c r="F1010" t="e">
        <f>VLOOKUP(C1010,Sheet3!$E$2:$E$16,1,0)</f>
        <v>#N/A</v>
      </c>
      <c r="G1010" s="38">
        <v>45412</v>
      </c>
      <c r="H1010" t="s">
        <v>615</v>
      </c>
      <c r="J1010">
        <v>28</v>
      </c>
      <c r="L1010">
        <v>57225201</v>
      </c>
      <c r="M1010" t="s">
        <v>158</v>
      </c>
      <c r="Q1010" t="s">
        <v>159</v>
      </c>
    </row>
    <row r="1011" spans="1:17" x14ac:dyDescent="0.25">
      <c r="A1011">
        <v>1201</v>
      </c>
      <c r="B1011" t="s">
        <v>116</v>
      </c>
      <c r="C1011">
        <v>182761</v>
      </c>
      <c r="D1011">
        <v>24001055</v>
      </c>
      <c r="E1011" s="38">
        <v>45404</v>
      </c>
      <c r="F1011" t="e">
        <f>VLOOKUP(C1011,Sheet3!$E$2:$E$16,1,0)</f>
        <v>#N/A</v>
      </c>
      <c r="G1011" s="38">
        <v>45412</v>
      </c>
      <c r="H1011" t="s">
        <v>615</v>
      </c>
      <c r="J1011">
        <v>9</v>
      </c>
      <c r="L1011">
        <v>57225201</v>
      </c>
      <c r="M1011" t="s">
        <v>158</v>
      </c>
      <c r="Q1011" t="s">
        <v>159</v>
      </c>
    </row>
    <row r="1012" spans="1:17" x14ac:dyDescent="0.25">
      <c r="A1012">
        <v>1201</v>
      </c>
      <c r="B1012" t="s">
        <v>116</v>
      </c>
      <c r="C1012">
        <v>182762</v>
      </c>
      <c r="D1012">
        <v>24001055</v>
      </c>
      <c r="E1012" s="38">
        <v>45404</v>
      </c>
      <c r="F1012" t="e">
        <f>VLOOKUP(C1012,Sheet3!$E$2:$E$16,1,0)</f>
        <v>#N/A</v>
      </c>
      <c r="G1012" s="38">
        <v>45412</v>
      </c>
      <c r="H1012" t="s">
        <v>615</v>
      </c>
      <c r="J1012">
        <v>5</v>
      </c>
      <c r="L1012">
        <v>57225201</v>
      </c>
      <c r="M1012" t="s">
        <v>158</v>
      </c>
      <c r="Q1012" t="s">
        <v>159</v>
      </c>
    </row>
    <row r="1013" spans="1:17" x14ac:dyDescent="0.25">
      <c r="A1013">
        <v>1201</v>
      </c>
      <c r="B1013" t="s">
        <v>116</v>
      </c>
      <c r="C1013">
        <v>182796</v>
      </c>
      <c r="D1013">
        <v>24001166</v>
      </c>
      <c r="E1013" s="38">
        <v>45404</v>
      </c>
      <c r="F1013" t="e">
        <f>VLOOKUP(C1013,Sheet3!$E$2:$E$16,1,0)</f>
        <v>#N/A</v>
      </c>
      <c r="G1013" s="38">
        <v>45412</v>
      </c>
      <c r="H1013" t="s">
        <v>767</v>
      </c>
      <c r="J1013">
        <v>10</v>
      </c>
      <c r="L1013">
        <v>53000085</v>
      </c>
      <c r="M1013" t="s">
        <v>76</v>
      </c>
    </row>
    <row r="1014" spans="1:17" x14ac:dyDescent="0.25">
      <c r="A1014">
        <v>1201</v>
      </c>
      <c r="B1014" t="s">
        <v>116</v>
      </c>
      <c r="C1014">
        <v>182845</v>
      </c>
      <c r="D1014">
        <v>24001161</v>
      </c>
      <c r="E1014" s="38">
        <v>45406</v>
      </c>
      <c r="F1014" t="e">
        <f>VLOOKUP(C1014,Sheet3!$E$2:$E$16,1,0)</f>
        <v>#N/A</v>
      </c>
      <c r="G1014" s="38">
        <v>45422</v>
      </c>
      <c r="H1014" t="s">
        <v>740</v>
      </c>
      <c r="J1014">
        <v>1</v>
      </c>
      <c r="L1014">
        <v>57328621</v>
      </c>
      <c r="M1014" t="s">
        <v>324</v>
      </c>
    </row>
    <row r="1015" spans="1:17" x14ac:dyDescent="0.25">
      <c r="A1015">
        <v>1201</v>
      </c>
      <c r="B1015" t="s">
        <v>116</v>
      </c>
      <c r="C1015">
        <v>182846</v>
      </c>
      <c r="D1015">
        <v>24001161</v>
      </c>
      <c r="E1015" s="38">
        <v>45406</v>
      </c>
      <c r="F1015" t="e">
        <f>VLOOKUP(C1015,Sheet3!$E$2:$E$16,1,0)</f>
        <v>#N/A</v>
      </c>
      <c r="G1015" s="38">
        <v>45422</v>
      </c>
      <c r="H1015" t="s">
        <v>740</v>
      </c>
      <c r="J1015">
        <v>1</v>
      </c>
      <c r="L1015">
        <v>57328621</v>
      </c>
      <c r="M1015" t="s">
        <v>324</v>
      </c>
    </row>
    <row r="1016" spans="1:17" x14ac:dyDescent="0.25">
      <c r="A1016">
        <v>1201</v>
      </c>
      <c r="B1016" t="s">
        <v>116</v>
      </c>
      <c r="C1016">
        <v>182847</v>
      </c>
      <c r="D1016">
        <v>24001161</v>
      </c>
      <c r="E1016" s="38">
        <v>45406</v>
      </c>
      <c r="F1016" t="e">
        <f>VLOOKUP(C1016,Sheet3!$E$2:$E$16,1,0)</f>
        <v>#N/A</v>
      </c>
      <c r="G1016" s="38">
        <v>45422</v>
      </c>
      <c r="H1016" t="s">
        <v>740</v>
      </c>
      <c r="J1016">
        <v>1</v>
      </c>
      <c r="L1016">
        <v>57328621</v>
      </c>
      <c r="M1016" t="s">
        <v>324</v>
      </c>
    </row>
    <row r="1017" spans="1:17" x14ac:dyDescent="0.25">
      <c r="A1017">
        <v>1201</v>
      </c>
      <c r="B1017" t="s">
        <v>116</v>
      </c>
      <c r="C1017">
        <v>182848</v>
      </c>
      <c r="D1017">
        <v>24001161</v>
      </c>
      <c r="E1017" s="38">
        <v>45406</v>
      </c>
      <c r="F1017" t="e">
        <f>VLOOKUP(C1017,Sheet3!$E$2:$E$16,1,0)</f>
        <v>#N/A</v>
      </c>
      <c r="G1017" s="38">
        <v>45422</v>
      </c>
      <c r="H1017" t="s">
        <v>740</v>
      </c>
      <c r="J1017">
        <v>1</v>
      </c>
      <c r="L1017">
        <v>57328621</v>
      </c>
      <c r="M1017" t="s">
        <v>324</v>
      </c>
    </row>
    <row r="1018" spans="1:17" x14ac:dyDescent="0.25">
      <c r="A1018">
        <v>1201</v>
      </c>
      <c r="B1018" t="s">
        <v>116</v>
      </c>
      <c r="C1018">
        <v>182849</v>
      </c>
      <c r="D1018">
        <v>24001076</v>
      </c>
      <c r="E1018" s="38">
        <v>45406</v>
      </c>
      <c r="F1018" t="e">
        <f>VLOOKUP(C1018,Sheet3!$E$2:$E$16,1,0)</f>
        <v>#N/A</v>
      </c>
      <c r="G1018" s="38">
        <v>45422</v>
      </c>
      <c r="H1018" t="s">
        <v>659</v>
      </c>
      <c r="J1018">
        <v>2</v>
      </c>
      <c r="L1018">
        <v>57398700</v>
      </c>
      <c r="M1018" t="s">
        <v>202</v>
      </c>
      <c r="Q1018" t="s">
        <v>203</v>
      </c>
    </row>
    <row r="1019" spans="1:17" x14ac:dyDescent="0.25">
      <c r="A1019">
        <v>1201</v>
      </c>
      <c r="B1019" t="s">
        <v>116</v>
      </c>
      <c r="C1019">
        <v>182850</v>
      </c>
      <c r="D1019">
        <v>24001076</v>
      </c>
      <c r="E1019" s="38">
        <v>45406</v>
      </c>
      <c r="F1019" t="e">
        <f>VLOOKUP(C1019,Sheet3!$E$2:$E$16,1,0)</f>
        <v>#N/A</v>
      </c>
      <c r="G1019" s="38">
        <v>45422</v>
      </c>
      <c r="H1019" t="s">
        <v>659</v>
      </c>
      <c r="J1019">
        <v>2</v>
      </c>
      <c r="L1019">
        <v>57398700</v>
      </c>
      <c r="M1019" t="s">
        <v>202</v>
      </c>
      <c r="Q1019" t="s">
        <v>203</v>
      </c>
    </row>
    <row r="1020" spans="1:17" x14ac:dyDescent="0.25">
      <c r="A1020">
        <v>1201</v>
      </c>
      <c r="B1020" t="s">
        <v>116</v>
      </c>
      <c r="C1020">
        <v>182851</v>
      </c>
      <c r="D1020">
        <v>24001039</v>
      </c>
      <c r="E1020" s="38">
        <v>45406</v>
      </c>
      <c r="F1020" t="e">
        <f>VLOOKUP(C1020,Sheet3!$E$2:$E$16,1,0)</f>
        <v>#N/A</v>
      </c>
      <c r="G1020" s="38">
        <v>45415</v>
      </c>
      <c r="H1020" t="s">
        <v>579</v>
      </c>
      <c r="J1020">
        <v>1</v>
      </c>
      <c r="L1020">
        <v>55738459</v>
      </c>
      <c r="M1020" t="s">
        <v>107</v>
      </c>
    </row>
    <row r="1021" spans="1:17" x14ac:dyDescent="0.25">
      <c r="A1021">
        <v>1201</v>
      </c>
      <c r="B1021" t="s">
        <v>116</v>
      </c>
      <c r="C1021">
        <v>182852</v>
      </c>
      <c r="D1021">
        <v>24001039</v>
      </c>
      <c r="E1021" s="38">
        <v>45406</v>
      </c>
      <c r="F1021" t="e">
        <f>VLOOKUP(C1021,Sheet3!$E$2:$E$16,1,0)</f>
        <v>#N/A</v>
      </c>
      <c r="G1021" s="38">
        <v>45415</v>
      </c>
      <c r="H1021" t="s">
        <v>579</v>
      </c>
      <c r="J1021">
        <v>5</v>
      </c>
      <c r="L1021">
        <v>55738459</v>
      </c>
      <c r="M1021" t="s">
        <v>107</v>
      </c>
    </row>
    <row r="1022" spans="1:17" x14ac:dyDescent="0.25">
      <c r="A1022">
        <v>1201</v>
      </c>
      <c r="B1022" t="s">
        <v>144</v>
      </c>
      <c r="C1022">
        <v>182853</v>
      </c>
      <c r="D1022">
        <v>23001607</v>
      </c>
      <c r="E1022" s="38">
        <v>45407</v>
      </c>
      <c r="F1022" t="e">
        <f>VLOOKUP(C1022,Sheet3!$E$2:$E$16,1,0)</f>
        <v>#N/A</v>
      </c>
      <c r="G1022" s="38">
        <v>45467</v>
      </c>
      <c r="H1022" t="s">
        <v>768</v>
      </c>
      <c r="J1022">
        <v>1002</v>
      </c>
      <c r="L1022">
        <v>57328621</v>
      </c>
      <c r="M1022" t="s">
        <v>324</v>
      </c>
    </row>
    <row r="1023" spans="1:17" x14ac:dyDescent="0.25">
      <c r="A1023">
        <v>1201</v>
      </c>
      <c r="B1023" t="s">
        <v>144</v>
      </c>
      <c r="C1023">
        <v>182854</v>
      </c>
      <c r="D1023">
        <v>23001608</v>
      </c>
      <c r="E1023" s="38">
        <v>45407</v>
      </c>
      <c r="F1023" t="e">
        <f>VLOOKUP(C1023,Sheet3!$E$2:$E$16,1,0)</f>
        <v>#N/A</v>
      </c>
      <c r="G1023" s="38">
        <v>45467</v>
      </c>
      <c r="H1023" t="s">
        <v>769</v>
      </c>
      <c r="J1023">
        <v>1002</v>
      </c>
      <c r="L1023">
        <v>57328621</v>
      </c>
      <c r="M1023" t="s">
        <v>324</v>
      </c>
    </row>
    <row r="1024" spans="1:17" x14ac:dyDescent="0.25">
      <c r="A1024">
        <v>1201</v>
      </c>
      <c r="B1024" t="s">
        <v>144</v>
      </c>
      <c r="C1024">
        <v>182855</v>
      </c>
      <c r="D1024">
        <v>23001609</v>
      </c>
      <c r="E1024" s="38">
        <v>45407</v>
      </c>
      <c r="F1024" t="e">
        <f>VLOOKUP(C1024,Sheet3!$E$2:$E$16,1,0)</f>
        <v>#N/A</v>
      </c>
      <c r="G1024" s="38">
        <v>45467</v>
      </c>
      <c r="H1024" t="s">
        <v>770</v>
      </c>
      <c r="J1024">
        <v>2004</v>
      </c>
      <c r="L1024">
        <v>57328621</v>
      </c>
      <c r="M1024" t="s">
        <v>324</v>
      </c>
    </row>
    <row r="1025" spans="1:17" x14ac:dyDescent="0.25">
      <c r="A1025">
        <v>1201</v>
      </c>
      <c r="B1025" t="s">
        <v>144</v>
      </c>
      <c r="C1025">
        <v>182856</v>
      </c>
      <c r="D1025">
        <v>23001610</v>
      </c>
      <c r="E1025" s="38">
        <v>45407</v>
      </c>
      <c r="F1025" t="e">
        <f>VLOOKUP(C1025,Sheet3!$E$2:$E$16,1,0)</f>
        <v>#N/A</v>
      </c>
      <c r="G1025" s="38">
        <v>45467</v>
      </c>
      <c r="H1025" t="s">
        <v>771</v>
      </c>
      <c r="J1025">
        <v>1790</v>
      </c>
      <c r="L1025">
        <v>57328621</v>
      </c>
      <c r="M1025" t="s">
        <v>324</v>
      </c>
    </row>
    <row r="1026" spans="1:17" x14ac:dyDescent="0.25">
      <c r="A1026">
        <v>1201</v>
      </c>
      <c r="B1026" t="s">
        <v>116</v>
      </c>
      <c r="C1026">
        <v>182857</v>
      </c>
      <c r="D1026">
        <v>24001001</v>
      </c>
      <c r="E1026" s="38">
        <v>45411</v>
      </c>
      <c r="F1026" t="e">
        <f>VLOOKUP(C1026,Sheet3!$E$2:$E$16,1,0)</f>
        <v>#N/A</v>
      </c>
      <c r="G1026" s="38">
        <v>45422</v>
      </c>
      <c r="H1026" t="s">
        <v>567</v>
      </c>
      <c r="J1026">
        <v>3</v>
      </c>
      <c r="L1026">
        <v>55391977</v>
      </c>
      <c r="M1026" t="s">
        <v>161</v>
      </c>
    </row>
    <row r="1027" spans="1:17" x14ac:dyDescent="0.25">
      <c r="A1027">
        <v>1201</v>
      </c>
      <c r="B1027" t="s">
        <v>116</v>
      </c>
      <c r="C1027">
        <v>182858</v>
      </c>
      <c r="D1027">
        <v>24001001</v>
      </c>
      <c r="E1027" s="38">
        <v>45411</v>
      </c>
      <c r="F1027" t="e">
        <f>VLOOKUP(C1027,Sheet3!$E$2:$E$16,1,0)</f>
        <v>#N/A</v>
      </c>
      <c r="G1027" s="38">
        <v>45422</v>
      </c>
      <c r="H1027" t="s">
        <v>567</v>
      </c>
      <c r="J1027">
        <v>3</v>
      </c>
      <c r="L1027">
        <v>55391977</v>
      </c>
      <c r="M1027" t="s">
        <v>161</v>
      </c>
    </row>
    <row r="1028" spans="1:17" x14ac:dyDescent="0.25">
      <c r="A1028">
        <v>1201</v>
      </c>
      <c r="B1028" t="s">
        <v>116</v>
      </c>
      <c r="C1028">
        <v>182859</v>
      </c>
      <c r="D1028">
        <v>24001001</v>
      </c>
      <c r="E1028" s="38">
        <v>45411</v>
      </c>
      <c r="F1028" t="e">
        <f>VLOOKUP(C1028,Sheet3!$E$2:$E$16,1,0)</f>
        <v>#N/A</v>
      </c>
      <c r="G1028" s="38">
        <v>45422</v>
      </c>
      <c r="H1028" t="s">
        <v>567</v>
      </c>
      <c r="J1028">
        <v>1</v>
      </c>
      <c r="L1028">
        <v>55391977</v>
      </c>
      <c r="M1028" t="s">
        <v>161</v>
      </c>
    </row>
    <row r="1029" spans="1:17" x14ac:dyDescent="0.25">
      <c r="A1029">
        <v>1201</v>
      </c>
      <c r="B1029" t="s">
        <v>116</v>
      </c>
      <c r="C1029">
        <v>182860</v>
      </c>
      <c r="D1029">
        <v>24001088</v>
      </c>
      <c r="E1029" s="38">
        <v>45412</v>
      </c>
      <c r="F1029" t="e">
        <f>VLOOKUP(C1029,Sheet3!$E$2:$E$16,1,0)</f>
        <v>#N/A</v>
      </c>
      <c r="G1029" s="38">
        <v>45422</v>
      </c>
      <c r="H1029" t="s">
        <v>675</v>
      </c>
      <c r="J1029">
        <v>1</v>
      </c>
      <c r="L1029">
        <v>57427232</v>
      </c>
      <c r="M1029" t="s">
        <v>676</v>
      </c>
      <c r="Q1029" t="s">
        <v>677</v>
      </c>
    </row>
    <row r="1030" spans="1:17" x14ac:dyDescent="0.25">
      <c r="A1030">
        <v>1201</v>
      </c>
      <c r="B1030" t="s">
        <v>116</v>
      </c>
      <c r="C1030">
        <v>182884</v>
      </c>
      <c r="D1030">
        <v>24001001</v>
      </c>
      <c r="E1030" s="38">
        <v>45414</v>
      </c>
      <c r="F1030" t="e">
        <f>VLOOKUP(C1030,Sheet3!$E$2:$E$16,1,0)</f>
        <v>#N/A</v>
      </c>
      <c r="G1030" s="38">
        <v>45442</v>
      </c>
      <c r="H1030" t="s">
        <v>567</v>
      </c>
      <c r="J1030">
        <v>6</v>
      </c>
      <c r="L1030">
        <v>55391977</v>
      </c>
      <c r="M1030" t="s">
        <v>161</v>
      </c>
    </row>
    <row r="1031" spans="1:17" x14ac:dyDescent="0.25">
      <c r="A1031">
        <v>1201</v>
      </c>
      <c r="B1031" t="s">
        <v>116</v>
      </c>
      <c r="C1031">
        <v>182885</v>
      </c>
      <c r="D1031">
        <v>24001001</v>
      </c>
      <c r="E1031" s="38">
        <v>45414</v>
      </c>
      <c r="F1031" t="e">
        <f>VLOOKUP(C1031,Sheet3!$E$2:$E$16,1,0)</f>
        <v>#N/A</v>
      </c>
      <c r="G1031" s="38">
        <v>45442</v>
      </c>
      <c r="H1031" t="s">
        <v>567</v>
      </c>
      <c r="J1031">
        <v>8</v>
      </c>
      <c r="L1031">
        <v>55391977</v>
      </c>
      <c r="M1031" t="s">
        <v>161</v>
      </c>
    </row>
    <row r="1032" spans="1:17" x14ac:dyDescent="0.25">
      <c r="A1032">
        <v>1201</v>
      </c>
      <c r="B1032" t="s">
        <v>116</v>
      </c>
      <c r="C1032">
        <v>182886</v>
      </c>
      <c r="D1032">
        <v>24001056</v>
      </c>
      <c r="E1032" s="38">
        <v>45414</v>
      </c>
      <c r="F1032" t="e">
        <f>VLOOKUP(C1032,Sheet3!$E$2:$E$16,1,0)</f>
        <v>#N/A</v>
      </c>
      <c r="G1032" s="38">
        <v>45442</v>
      </c>
      <c r="H1032" t="s">
        <v>618</v>
      </c>
      <c r="J1032">
        <v>2</v>
      </c>
      <c r="L1032">
        <v>57424242</v>
      </c>
      <c r="M1032" t="s">
        <v>503</v>
      </c>
      <c r="Q1032" t="s">
        <v>504</v>
      </c>
    </row>
    <row r="1033" spans="1:17" x14ac:dyDescent="0.25">
      <c r="A1033">
        <v>1201</v>
      </c>
      <c r="B1033" t="s">
        <v>116</v>
      </c>
      <c r="C1033">
        <v>182888</v>
      </c>
      <c r="D1033">
        <v>24001076</v>
      </c>
      <c r="E1033" s="38">
        <v>45414</v>
      </c>
      <c r="F1033" t="e">
        <f>VLOOKUP(C1033,Sheet3!$E$2:$E$16,1,0)</f>
        <v>#N/A</v>
      </c>
      <c r="G1033" s="38">
        <v>45446</v>
      </c>
      <c r="H1033" t="s">
        <v>659</v>
      </c>
      <c r="J1033">
        <v>2</v>
      </c>
      <c r="L1033">
        <v>57398700</v>
      </c>
      <c r="M1033" t="s">
        <v>202</v>
      </c>
      <c r="Q1033" t="s">
        <v>203</v>
      </c>
    </row>
    <row r="1034" spans="1:17" x14ac:dyDescent="0.25">
      <c r="A1034">
        <v>1201</v>
      </c>
      <c r="B1034" t="s">
        <v>116</v>
      </c>
      <c r="C1034">
        <v>182889</v>
      </c>
      <c r="D1034">
        <v>24001039</v>
      </c>
      <c r="E1034" s="38">
        <v>45418</v>
      </c>
      <c r="F1034" t="e">
        <f>VLOOKUP(C1034,Sheet3!$E$2:$E$16,1,0)</f>
        <v>#N/A</v>
      </c>
      <c r="G1034" s="38">
        <v>45436</v>
      </c>
      <c r="H1034" t="s">
        <v>579</v>
      </c>
      <c r="J1034">
        <v>1</v>
      </c>
      <c r="L1034">
        <v>55738459</v>
      </c>
      <c r="M1034" t="s">
        <v>107</v>
      </c>
    </row>
    <row r="1035" spans="1:17" x14ac:dyDescent="0.25">
      <c r="A1035">
        <v>1201</v>
      </c>
      <c r="B1035" t="s">
        <v>116</v>
      </c>
      <c r="C1035">
        <v>182890</v>
      </c>
      <c r="D1035">
        <v>24001039</v>
      </c>
      <c r="E1035" s="38">
        <v>45418</v>
      </c>
      <c r="F1035" t="e">
        <f>VLOOKUP(C1035,Sheet3!$E$2:$E$16,1,0)</f>
        <v>#N/A</v>
      </c>
      <c r="G1035" s="38">
        <v>45436</v>
      </c>
      <c r="H1035" t="s">
        <v>579</v>
      </c>
      <c r="J1035">
        <v>5</v>
      </c>
      <c r="L1035">
        <v>55738459</v>
      </c>
      <c r="M1035" t="s">
        <v>107</v>
      </c>
    </row>
    <row r="1036" spans="1:17" x14ac:dyDescent="0.25">
      <c r="A1036">
        <v>1201</v>
      </c>
      <c r="B1036" t="s">
        <v>116</v>
      </c>
      <c r="C1036">
        <v>182891</v>
      </c>
      <c r="D1036">
        <v>24001039</v>
      </c>
      <c r="E1036" s="38">
        <v>45418</v>
      </c>
      <c r="F1036" t="e">
        <f>VLOOKUP(C1036,Sheet3!$E$2:$E$16,1,0)</f>
        <v>#N/A</v>
      </c>
      <c r="G1036" s="38">
        <v>45436</v>
      </c>
      <c r="H1036" t="s">
        <v>579</v>
      </c>
      <c r="J1036">
        <v>1</v>
      </c>
      <c r="L1036">
        <v>55738459</v>
      </c>
      <c r="M1036" t="s">
        <v>107</v>
      </c>
    </row>
    <row r="1037" spans="1:17" x14ac:dyDescent="0.25">
      <c r="A1037">
        <v>1201</v>
      </c>
      <c r="B1037" t="s">
        <v>116</v>
      </c>
      <c r="C1037">
        <v>182892</v>
      </c>
      <c r="D1037">
        <v>24001039</v>
      </c>
      <c r="E1037" s="38">
        <v>45418</v>
      </c>
      <c r="F1037" t="e">
        <f>VLOOKUP(C1037,Sheet3!$E$2:$E$16,1,0)</f>
        <v>#N/A</v>
      </c>
      <c r="G1037" s="38">
        <v>45436</v>
      </c>
      <c r="H1037" t="s">
        <v>579</v>
      </c>
      <c r="J1037">
        <v>6</v>
      </c>
      <c r="L1037">
        <v>55738459</v>
      </c>
      <c r="M1037" t="s">
        <v>107</v>
      </c>
    </row>
    <row r="1038" spans="1:17" x14ac:dyDescent="0.25">
      <c r="A1038">
        <v>1201</v>
      </c>
      <c r="B1038" t="s">
        <v>116</v>
      </c>
      <c r="C1038">
        <v>182893</v>
      </c>
      <c r="D1038">
        <v>24001166</v>
      </c>
      <c r="E1038" s="38">
        <v>45419</v>
      </c>
      <c r="F1038" t="e">
        <f>VLOOKUP(C1038,Sheet3!$E$2:$E$16,1,0)</f>
        <v>#N/A</v>
      </c>
      <c r="G1038" s="38">
        <v>45442</v>
      </c>
      <c r="H1038" t="s">
        <v>767</v>
      </c>
      <c r="J1038">
        <v>5</v>
      </c>
      <c r="L1038">
        <v>53000085</v>
      </c>
      <c r="M1038" t="s">
        <v>76</v>
      </c>
    </row>
    <row r="1039" spans="1:17" x14ac:dyDescent="0.25">
      <c r="A1039">
        <v>1201</v>
      </c>
      <c r="B1039" t="s">
        <v>144</v>
      </c>
      <c r="C1039">
        <v>182894</v>
      </c>
      <c r="D1039">
        <v>24001173</v>
      </c>
      <c r="E1039" s="38">
        <v>45420</v>
      </c>
      <c r="F1039" t="e">
        <f>VLOOKUP(C1039,Sheet3!$E$2:$E$16,1,0)</f>
        <v>#N/A</v>
      </c>
      <c r="G1039" s="38">
        <v>45461</v>
      </c>
      <c r="H1039" t="s">
        <v>772</v>
      </c>
      <c r="J1039">
        <v>216</v>
      </c>
      <c r="L1039">
        <v>57420882</v>
      </c>
      <c r="M1039" t="s">
        <v>479</v>
      </c>
      <c r="P1039">
        <v>3508512</v>
      </c>
      <c r="Q1039" t="s">
        <v>480</v>
      </c>
    </row>
    <row r="1040" spans="1:17" x14ac:dyDescent="0.25">
      <c r="A1040">
        <v>1201</v>
      </c>
      <c r="B1040" t="s">
        <v>144</v>
      </c>
      <c r="C1040">
        <v>182895</v>
      </c>
      <c r="D1040">
        <v>24001167</v>
      </c>
      <c r="E1040" s="38">
        <v>45420</v>
      </c>
      <c r="F1040" t="e">
        <f>VLOOKUP(C1040,Sheet3!$E$2:$E$16,1,0)</f>
        <v>#N/A</v>
      </c>
      <c r="G1040" s="38">
        <v>45461</v>
      </c>
      <c r="H1040" t="s">
        <v>773</v>
      </c>
      <c r="J1040">
        <v>1000</v>
      </c>
      <c r="L1040">
        <v>57398700</v>
      </c>
      <c r="M1040" t="s">
        <v>202</v>
      </c>
      <c r="P1040">
        <v>3508396</v>
      </c>
      <c r="Q1040" t="s">
        <v>203</v>
      </c>
    </row>
    <row r="1041" spans="1:17" x14ac:dyDescent="0.25">
      <c r="A1041">
        <v>1201</v>
      </c>
      <c r="B1041" t="s">
        <v>144</v>
      </c>
      <c r="C1041">
        <v>182896</v>
      </c>
      <c r="D1041">
        <v>24001168</v>
      </c>
      <c r="E1041" s="38">
        <v>45420</v>
      </c>
      <c r="F1041" t="e">
        <f>VLOOKUP(C1041,Sheet3!$E$2:$E$16,1,0)</f>
        <v>#N/A</v>
      </c>
      <c r="G1041" s="38">
        <v>45461</v>
      </c>
      <c r="H1041" t="s">
        <v>774</v>
      </c>
      <c r="J1041">
        <v>100</v>
      </c>
      <c r="L1041">
        <v>57398700</v>
      </c>
      <c r="M1041" t="s">
        <v>202</v>
      </c>
      <c r="P1041">
        <v>3508396</v>
      </c>
      <c r="Q1041" t="s">
        <v>203</v>
      </c>
    </row>
    <row r="1042" spans="1:17" x14ac:dyDescent="0.25">
      <c r="A1042">
        <v>1201</v>
      </c>
      <c r="B1042" t="s">
        <v>144</v>
      </c>
      <c r="C1042">
        <v>182897</v>
      </c>
      <c r="D1042">
        <v>24001171</v>
      </c>
      <c r="E1042" s="38">
        <v>45420</v>
      </c>
      <c r="F1042" t="e">
        <f>VLOOKUP(C1042,Sheet3!$E$2:$E$16,1,0)</f>
        <v>#N/A</v>
      </c>
      <c r="G1042" s="38">
        <v>45462</v>
      </c>
      <c r="H1042" t="s">
        <v>775</v>
      </c>
      <c r="J1042">
        <v>610</v>
      </c>
      <c r="L1042">
        <v>57398700</v>
      </c>
      <c r="M1042" t="s">
        <v>202</v>
      </c>
      <c r="P1042">
        <v>3508477</v>
      </c>
      <c r="Q1042" t="s">
        <v>203</v>
      </c>
    </row>
    <row r="1043" spans="1:17" x14ac:dyDescent="0.25">
      <c r="A1043">
        <v>1201</v>
      </c>
      <c r="B1043" t="s">
        <v>144</v>
      </c>
      <c r="C1043">
        <v>182898</v>
      </c>
      <c r="D1043">
        <v>24001172</v>
      </c>
      <c r="E1043" s="38">
        <v>45420</v>
      </c>
      <c r="F1043" t="e">
        <f>VLOOKUP(C1043,Sheet3!$E$2:$E$16,1,0)</f>
        <v>#N/A</v>
      </c>
      <c r="G1043" s="38">
        <v>45462</v>
      </c>
      <c r="H1043" t="s">
        <v>776</v>
      </c>
      <c r="J1043">
        <v>140</v>
      </c>
      <c r="L1043">
        <v>57398700</v>
      </c>
      <c r="M1043" t="s">
        <v>202</v>
      </c>
      <c r="P1043">
        <v>3508477</v>
      </c>
      <c r="Q1043" t="s">
        <v>203</v>
      </c>
    </row>
    <row r="1044" spans="1:17" x14ac:dyDescent="0.25">
      <c r="A1044">
        <v>1201</v>
      </c>
      <c r="B1044" t="s">
        <v>144</v>
      </c>
      <c r="C1044">
        <v>182899</v>
      </c>
      <c r="D1044">
        <v>24001177</v>
      </c>
      <c r="E1044" s="38">
        <v>45420</v>
      </c>
      <c r="F1044" t="e">
        <f>VLOOKUP(C1044,Sheet3!$E$2:$E$16,1,0)</f>
        <v>#N/A</v>
      </c>
      <c r="G1044" s="38">
        <v>45462</v>
      </c>
      <c r="H1044" t="s">
        <v>777</v>
      </c>
      <c r="J1044">
        <v>460</v>
      </c>
      <c r="L1044">
        <v>53000085</v>
      </c>
      <c r="M1044" t="s">
        <v>76</v>
      </c>
      <c r="P1044">
        <v>3508478</v>
      </c>
    </row>
    <row r="1045" spans="1:17" x14ac:dyDescent="0.25">
      <c r="A1045">
        <v>1201</v>
      </c>
      <c r="B1045" t="s">
        <v>144</v>
      </c>
      <c r="C1045">
        <v>182900</v>
      </c>
      <c r="D1045">
        <v>24001178</v>
      </c>
      <c r="E1045" s="38">
        <v>45420</v>
      </c>
      <c r="F1045" t="e">
        <f>VLOOKUP(C1045,Sheet3!$E$2:$E$16,1,0)</f>
        <v>#N/A</v>
      </c>
      <c r="G1045" s="38">
        <v>45461</v>
      </c>
      <c r="H1045" t="s">
        <v>778</v>
      </c>
      <c r="J1045">
        <v>190</v>
      </c>
      <c r="L1045">
        <v>53000085</v>
      </c>
      <c r="M1045" t="s">
        <v>76</v>
      </c>
      <c r="P1045">
        <v>3508478</v>
      </c>
    </row>
    <row r="1046" spans="1:17" x14ac:dyDescent="0.25">
      <c r="A1046">
        <v>1201</v>
      </c>
      <c r="B1046" t="s">
        <v>144</v>
      </c>
      <c r="C1046">
        <v>182901</v>
      </c>
      <c r="D1046">
        <v>24001188</v>
      </c>
      <c r="E1046" s="38">
        <v>45425</v>
      </c>
      <c r="F1046" t="e">
        <f>VLOOKUP(C1046,Sheet3!$E$2:$E$16,1,0)</f>
        <v>#N/A</v>
      </c>
      <c r="G1046" s="38">
        <v>45436</v>
      </c>
      <c r="H1046" t="s">
        <v>779</v>
      </c>
      <c r="J1046">
        <v>40</v>
      </c>
      <c r="L1046">
        <v>57437633</v>
      </c>
      <c r="M1046" t="s">
        <v>701</v>
      </c>
      <c r="P1046" t="s">
        <v>780</v>
      </c>
      <c r="Q1046" t="s">
        <v>703</v>
      </c>
    </row>
    <row r="1047" spans="1:17" x14ac:dyDescent="0.25">
      <c r="A1047">
        <v>1201</v>
      </c>
      <c r="B1047" t="s">
        <v>144</v>
      </c>
      <c r="C1047">
        <v>182902</v>
      </c>
      <c r="D1047">
        <v>24001189</v>
      </c>
      <c r="E1047" s="38">
        <v>45425</v>
      </c>
      <c r="F1047" t="e">
        <f>VLOOKUP(C1047,Sheet3!$E$2:$E$16,1,0)</f>
        <v>#N/A</v>
      </c>
      <c r="G1047" s="38">
        <v>45436</v>
      </c>
      <c r="H1047" t="s">
        <v>781</v>
      </c>
      <c r="J1047">
        <v>40</v>
      </c>
      <c r="L1047">
        <v>57437633</v>
      </c>
      <c r="M1047" t="s">
        <v>701</v>
      </c>
      <c r="Q1047" t="s">
        <v>703</v>
      </c>
    </row>
    <row r="1048" spans="1:17" x14ac:dyDescent="0.25">
      <c r="A1048">
        <v>1201</v>
      </c>
      <c r="B1048" t="s">
        <v>105</v>
      </c>
      <c r="C1048">
        <v>182903</v>
      </c>
      <c r="D1048">
        <v>24001123</v>
      </c>
      <c r="E1048" s="38">
        <v>45425</v>
      </c>
      <c r="F1048" t="e">
        <f>VLOOKUP(C1048,Sheet3!$E$2:$E$16,1,0)</f>
        <v>#N/A</v>
      </c>
      <c r="G1048" s="38">
        <v>45503</v>
      </c>
      <c r="H1048" t="s">
        <v>782</v>
      </c>
      <c r="J1048">
        <v>1290</v>
      </c>
      <c r="L1048">
        <v>55738459</v>
      </c>
      <c r="M1048" t="s">
        <v>107</v>
      </c>
      <c r="P1048" t="s">
        <v>783</v>
      </c>
    </row>
    <row r="1049" spans="1:17" x14ac:dyDescent="0.25">
      <c r="A1049">
        <v>1201</v>
      </c>
      <c r="B1049" t="s">
        <v>105</v>
      </c>
      <c r="C1049">
        <v>182904</v>
      </c>
      <c r="D1049">
        <v>24001123</v>
      </c>
      <c r="E1049" s="38">
        <v>45425</v>
      </c>
      <c r="F1049" t="e">
        <f>VLOOKUP(C1049,Sheet3!$E$2:$E$16,1,0)</f>
        <v>#N/A</v>
      </c>
      <c r="G1049" s="38">
        <v>45565</v>
      </c>
      <c r="H1049" t="s">
        <v>782</v>
      </c>
      <c r="J1049">
        <v>1060</v>
      </c>
      <c r="L1049">
        <v>55738459</v>
      </c>
      <c r="M1049" t="s">
        <v>107</v>
      </c>
      <c r="P1049" t="s">
        <v>783</v>
      </c>
    </row>
    <row r="1050" spans="1:17" x14ac:dyDescent="0.25">
      <c r="A1050">
        <v>1201</v>
      </c>
      <c r="B1050" t="s">
        <v>105</v>
      </c>
      <c r="C1050">
        <v>182905</v>
      </c>
      <c r="D1050">
        <v>24001125</v>
      </c>
      <c r="E1050" s="38">
        <v>45425</v>
      </c>
      <c r="F1050" t="e">
        <f>VLOOKUP(C1050,Sheet3!$E$2:$E$16,1,0)</f>
        <v>#N/A</v>
      </c>
      <c r="G1050" s="38">
        <v>45534</v>
      </c>
      <c r="H1050" t="s">
        <v>784</v>
      </c>
      <c r="J1050">
        <v>710</v>
      </c>
      <c r="L1050">
        <v>55738459</v>
      </c>
      <c r="M1050" t="s">
        <v>107</v>
      </c>
      <c r="P1050" t="s">
        <v>783</v>
      </c>
    </row>
    <row r="1051" spans="1:17" x14ac:dyDescent="0.25">
      <c r="A1051">
        <v>1201</v>
      </c>
      <c r="B1051" t="s">
        <v>105</v>
      </c>
      <c r="C1051">
        <v>182906</v>
      </c>
      <c r="D1051">
        <v>24001126</v>
      </c>
      <c r="E1051" s="38">
        <v>45425</v>
      </c>
      <c r="F1051" t="e">
        <f>VLOOKUP(C1051,Sheet3!$E$2:$E$16,1,0)</f>
        <v>#N/A</v>
      </c>
      <c r="G1051" s="38">
        <v>45503</v>
      </c>
      <c r="H1051" t="s">
        <v>785</v>
      </c>
      <c r="J1051">
        <v>1050</v>
      </c>
      <c r="L1051">
        <v>55738459</v>
      </c>
      <c r="M1051" t="s">
        <v>107</v>
      </c>
      <c r="P1051" t="s">
        <v>783</v>
      </c>
    </row>
    <row r="1052" spans="1:17" x14ac:dyDescent="0.25">
      <c r="A1052">
        <v>1201</v>
      </c>
      <c r="B1052" t="s">
        <v>105</v>
      </c>
      <c r="C1052">
        <v>182907</v>
      </c>
      <c r="D1052">
        <v>24001126</v>
      </c>
      <c r="E1052" s="38">
        <v>45425</v>
      </c>
      <c r="F1052" t="e">
        <f>VLOOKUP(C1052,Sheet3!$E$2:$E$16,1,0)</f>
        <v>#N/A</v>
      </c>
      <c r="G1052" s="38">
        <v>45565</v>
      </c>
      <c r="H1052" t="s">
        <v>785</v>
      </c>
      <c r="J1052">
        <v>1180</v>
      </c>
      <c r="L1052">
        <v>55738459</v>
      </c>
      <c r="M1052" t="s">
        <v>107</v>
      </c>
      <c r="P1052" t="s">
        <v>783</v>
      </c>
    </row>
    <row r="1053" spans="1:17" x14ac:dyDescent="0.25">
      <c r="A1053">
        <v>1201</v>
      </c>
      <c r="B1053" t="s">
        <v>105</v>
      </c>
      <c r="C1053">
        <v>182908</v>
      </c>
      <c r="D1053">
        <v>24001128</v>
      </c>
      <c r="E1053" s="38">
        <v>45425</v>
      </c>
      <c r="F1053" t="e">
        <f>VLOOKUP(C1053,Sheet3!$E$2:$E$16,1,0)</f>
        <v>#N/A</v>
      </c>
      <c r="G1053" s="38">
        <v>45534</v>
      </c>
      <c r="H1053" t="s">
        <v>786</v>
      </c>
      <c r="J1053">
        <v>590</v>
      </c>
      <c r="L1053">
        <v>55738459</v>
      </c>
      <c r="M1053" t="s">
        <v>107</v>
      </c>
      <c r="P1053" t="s">
        <v>783</v>
      </c>
    </row>
    <row r="1054" spans="1:17" x14ac:dyDescent="0.25">
      <c r="A1054">
        <v>1201</v>
      </c>
      <c r="B1054" t="s">
        <v>105</v>
      </c>
      <c r="C1054">
        <v>182909</v>
      </c>
      <c r="D1054">
        <v>24001129</v>
      </c>
      <c r="E1054" s="38">
        <v>45425</v>
      </c>
      <c r="F1054" t="e">
        <f>VLOOKUP(C1054,Sheet3!$E$2:$E$16,1,0)</f>
        <v>#N/A</v>
      </c>
      <c r="G1054" s="38">
        <v>45534</v>
      </c>
      <c r="H1054" t="s">
        <v>787</v>
      </c>
      <c r="J1054">
        <v>1600</v>
      </c>
      <c r="L1054">
        <v>55738459</v>
      </c>
      <c r="M1054" t="s">
        <v>107</v>
      </c>
      <c r="P1054" t="s">
        <v>783</v>
      </c>
    </row>
    <row r="1055" spans="1:17" x14ac:dyDescent="0.25">
      <c r="A1055">
        <v>1201</v>
      </c>
      <c r="B1055" t="s">
        <v>105</v>
      </c>
      <c r="C1055">
        <v>182910</v>
      </c>
      <c r="D1055">
        <v>24001130</v>
      </c>
      <c r="E1055" s="38">
        <v>45425</v>
      </c>
      <c r="F1055" t="e">
        <f>VLOOKUP(C1055,Sheet3!$E$2:$E$16,1,0)</f>
        <v>#N/A</v>
      </c>
      <c r="G1055" s="38">
        <v>45503</v>
      </c>
      <c r="H1055" t="s">
        <v>788</v>
      </c>
      <c r="J1055">
        <v>1360</v>
      </c>
      <c r="L1055">
        <v>55738459</v>
      </c>
      <c r="M1055" t="s">
        <v>107</v>
      </c>
      <c r="P1055" t="s">
        <v>783</v>
      </c>
    </row>
    <row r="1056" spans="1:17" x14ac:dyDescent="0.25">
      <c r="A1056">
        <v>1201</v>
      </c>
      <c r="B1056" t="s">
        <v>105</v>
      </c>
      <c r="C1056">
        <v>182911</v>
      </c>
      <c r="D1056">
        <v>24001130</v>
      </c>
      <c r="E1056" s="38">
        <v>45425</v>
      </c>
      <c r="F1056" t="e">
        <f>VLOOKUP(C1056,Sheet3!$E$2:$E$16,1,0)</f>
        <v>#N/A</v>
      </c>
      <c r="G1056" s="38">
        <v>45565</v>
      </c>
      <c r="H1056" t="s">
        <v>788</v>
      </c>
      <c r="J1056">
        <v>1290</v>
      </c>
      <c r="L1056">
        <v>55738459</v>
      </c>
      <c r="M1056" t="s">
        <v>107</v>
      </c>
      <c r="P1056" t="s">
        <v>783</v>
      </c>
    </row>
    <row r="1057" spans="1:16" x14ac:dyDescent="0.25">
      <c r="A1057">
        <v>1201</v>
      </c>
      <c r="B1057" t="s">
        <v>105</v>
      </c>
      <c r="C1057">
        <v>182912</v>
      </c>
      <c r="D1057">
        <v>24001132</v>
      </c>
      <c r="E1057" s="38">
        <v>45425</v>
      </c>
      <c r="F1057" t="e">
        <f>VLOOKUP(C1057,Sheet3!$E$2:$E$16,1,0)</f>
        <v>#N/A</v>
      </c>
      <c r="G1057" s="38">
        <v>45534</v>
      </c>
      <c r="H1057" t="s">
        <v>789</v>
      </c>
      <c r="J1057">
        <v>1030</v>
      </c>
      <c r="L1057">
        <v>55738459</v>
      </c>
      <c r="M1057" t="s">
        <v>107</v>
      </c>
      <c r="P1057" t="s">
        <v>783</v>
      </c>
    </row>
    <row r="1058" spans="1:16" x14ac:dyDescent="0.25">
      <c r="A1058">
        <v>1201</v>
      </c>
      <c r="B1058" t="s">
        <v>105</v>
      </c>
      <c r="C1058">
        <v>182913</v>
      </c>
      <c r="D1058">
        <v>24001133</v>
      </c>
      <c r="E1058" s="38">
        <v>45425</v>
      </c>
      <c r="F1058" t="e">
        <f>VLOOKUP(C1058,Sheet3!$E$2:$E$16,1,0)</f>
        <v>#N/A</v>
      </c>
      <c r="G1058" s="38">
        <v>45503</v>
      </c>
      <c r="H1058" t="s">
        <v>790</v>
      </c>
      <c r="J1058">
        <v>1680</v>
      </c>
      <c r="L1058">
        <v>55738459</v>
      </c>
      <c r="M1058" t="s">
        <v>107</v>
      </c>
      <c r="P1058" t="s">
        <v>783</v>
      </c>
    </row>
    <row r="1059" spans="1:16" x14ac:dyDescent="0.25">
      <c r="A1059">
        <v>1201</v>
      </c>
      <c r="B1059" t="s">
        <v>105</v>
      </c>
      <c r="C1059">
        <v>182914</v>
      </c>
      <c r="D1059">
        <v>24001133</v>
      </c>
      <c r="E1059" s="38">
        <v>45425</v>
      </c>
      <c r="F1059" t="e">
        <f>VLOOKUP(C1059,Sheet3!$E$2:$E$16,1,0)</f>
        <v>#N/A</v>
      </c>
      <c r="G1059" s="38">
        <v>45565</v>
      </c>
      <c r="H1059" t="s">
        <v>790</v>
      </c>
      <c r="J1059">
        <v>1670</v>
      </c>
      <c r="L1059">
        <v>55738459</v>
      </c>
      <c r="M1059" t="s">
        <v>107</v>
      </c>
      <c r="P1059" t="s">
        <v>783</v>
      </c>
    </row>
    <row r="1060" spans="1:16" x14ac:dyDescent="0.25">
      <c r="A1060">
        <v>1201</v>
      </c>
      <c r="B1060" t="s">
        <v>105</v>
      </c>
      <c r="C1060">
        <v>182915</v>
      </c>
      <c r="D1060">
        <v>24001135</v>
      </c>
      <c r="E1060" s="38">
        <v>45425</v>
      </c>
      <c r="F1060" t="e">
        <f>VLOOKUP(C1060,Sheet3!$E$2:$E$16,1,0)</f>
        <v>#N/A</v>
      </c>
      <c r="G1060" s="38">
        <v>45534</v>
      </c>
      <c r="H1060" t="s">
        <v>791</v>
      </c>
      <c r="J1060">
        <v>820</v>
      </c>
      <c r="L1060">
        <v>55738459</v>
      </c>
      <c r="M1060" t="s">
        <v>107</v>
      </c>
      <c r="P1060" t="s">
        <v>783</v>
      </c>
    </row>
    <row r="1061" spans="1:16" x14ac:dyDescent="0.25">
      <c r="A1061">
        <v>1201</v>
      </c>
      <c r="B1061" t="s">
        <v>105</v>
      </c>
      <c r="C1061">
        <v>182916</v>
      </c>
      <c r="D1061">
        <v>24001136</v>
      </c>
      <c r="E1061" s="38">
        <v>45425</v>
      </c>
      <c r="F1061" t="e">
        <f>VLOOKUP(C1061,Sheet3!$E$2:$E$16,1,0)</f>
        <v>#N/A</v>
      </c>
      <c r="G1061" s="38">
        <v>45503</v>
      </c>
      <c r="H1061" t="s">
        <v>792</v>
      </c>
      <c r="J1061">
        <v>3290</v>
      </c>
      <c r="L1061">
        <v>55738459</v>
      </c>
      <c r="M1061" t="s">
        <v>107</v>
      </c>
      <c r="P1061" t="s">
        <v>783</v>
      </c>
    </row>
    <row r="1062" spans="1:16" x14ac:dyDescent="0.25">
      <c r="A1062">
        <v>1201</v>
      </c>
      <c r="B1062" t="s">
        <v>105</v>
      </c>
      <c r="C1062">
        <v>182917</v>
      </c>
      <c r="D1062">
        <v>24001136</v>
      </c>
      <c r="E1062" s="38">
        <v>45425</v>
      </c>
      <c r="F1062" t="e">
        <f>VLOOKUP(C1062,Sheet3!$E$2:$E$16,1,0)</f>
        <v>#N/A</v>
      </c>
      <c r="G1062" s="38">
        <v>45565</v>
      </c>
      <c r="H1062" t="s">
        <v>792</v>
      </c>
      <c r="J1062">
        <v>3340</v>
      </c>
      <c r="L1062">
        <v>55738459</v>
      </c>
      <c r="M1062" t="s">
        <v>107</v>
      </c>
      <c r="P1062" t="s">
        <v>783</v>
      </c>
    </row>
    <row r="1063" spans="1:16" x14ac:dyDescent="0.25">
      <c r="A1063">
        <v>1201</v>
      </c>
      <c r="B1063" t="s">
        <v>105</v>
      </c>
      <c r="C1063">
        <v>182918</v>
      </c>
      <c r="D1063">
        <v>24001138</v>
      </c>
      <c r="E1063" s="38">
        <v>45425</v>
      </c>
      <c r="F1063" t="e">
        <f>VLOOKUP(C1063,Sheet3!$E$2:$E$16,1,0)</f>
        <v>#N/A</v>
      </c>
      <c r="G1063" s="38">
        <v>45534</v>
      </c>
      <c r="H1063" t="s">
        <v>793</v>
      </c>
      <c r="J1063">
        <v>1560</v>
      </c>
      <c r="L1063">
        <v>55738459</v>
      </c>
      <c r="M1063" t="s">
        <v>107</v>
      </c>
      <c r="P1063" t="s">
        <v>783</v>
      </c>
    </row>
    <row r="1064" spans="1:16" x14ac:dyDescent="0.25">
      <c r="A1064">
        <v>1201</v>
      </c>
      <c r="B1064" t="s">
        <v>105</v>
      </c>
      <c r="C1064">
        <v>182919</v>
      </c>
      <c r="D1064">
        <v>24001139</v>
      </c>
      <c r="E1064" s="38">
        <v>45425</v>
      </c>
      <c r="F1064" t="e">
        <f>VLOOKUP(C1064,Sheet3!$E$2:$E$16,1,0)</f>
        <v>#N/A</v>
      </c>
      <c r="G1064" s="38">
        <v>45534</v>
      </c>
      <c r="H1064" t="s">
        <v>794</v>
      </c>
      <c r="J1064">
        <v>500</v>
      </c>
      <c r="L1064">
        <v>55738459</v>
      </c>
      <c r="M1064" t="s">
        <v>107</v>
      </c>
      <c r="P1064" t="s">
        <v>783</v>
      </c>
    </row>
    <row r="1065" spans="1:16" x14ac:dyDescent="0.25">
      <c r="A1065">
        <v>1201</v>
      </c>
      <c r="B1065" t="s">
        <v>105</v>
      </c>
      <c r="C1065">
        <v>182920</v>
      </c>
      <c r="D1065">
        <v>24001140</v>
      </c>
      <c r="E1065" s="38">
        <v>45425</v>
      </c>
      <c r="F1065" t="e">
        <f>VLOOKUP(C1065,Sheet3!$E$2:$E$16,1,0)</f>
        <v>#N/A</v>
      </c>
      <c r="G1065" s="38">
        <v>45534</v>
      </c>
      <c r="H1065" t="s">
        <v>795</v>
      </c>
      <c r="J1065">
        <v>650</v>
      </c>
      <c r="L1065">
        <v>55738459</v>
      </c>
      <c r="M1065" t="s">
        <v>107</v>
      </c>
      <c r="P1065" t="s">
        <v>783</v>
      </c>
    </row>
    <row r="1066" spans="1:16" x14ac:dyDescent="0.25">
      <c r="A1066">
        <v>1201</v>
      </c>
      <c r="B1066" t="s">
        <v>105</v>
      </c>
      <c r="C1066">
        <v>182921</v>
      </c>
      <c r="D1066">
        <v>24001141</v>
      </c>
      <c r="E1066" s="38">
        <v>45425</v>
      </c>
      <c r="F1066" t="e">
        <f>VLOOKUP(C1066,Sheet3!$E$2:$E$16,1,0)</f>
        <v>#N/A</v>
      </c>
      <c r="G1066" s="38">
        <v>45534</v>
      </c>
      <c r="H1066" t="s">
        <v>796</v>
      </c>
      <c r="J1066">
        <v>330</v>
      </c>
      <c r="L1066">
        <v>55738459</v>
      </c>
      <c r="M1066" t="s">
        <v>107</v>
      </c>
      <c r="P1066" t="s">
        <v>783</v>
      </c>
    </row>
    <row r="1067" spans="1:16" x14ac:dyDescent="0.25">
      <c r="A1067">
        <v>1201</v>
      </c>
      <c r="B1067" t="s">
        <v>105</v>
      </c>
      <c r="C1067">
        <v>182922</v>
      </c>
      <c r="D1067">
        <v>24001142</v>
      </c>
      <c r="E1067" s="38">
        <v>45425</v>
      </c>
      <c r="F1067" t="e">
        <f>VLOOKUP(C1067,Sheet3!$E$2:$E$16,1,0)</f>
        <v>#N/A</v>
      </c>
      <c r="G1067" s="38">
        <v>45534</v>
      </c>
      <c r="H1067" t="s">
        <v>797</v>
      </c>
      <c r="J1067">
        <v>1460</v>
      </c>
      <c r="L1067">
        <v>55738459</v>
      </c>
      <c r="M1067" t="s">
        <v>107</v>
      </c>
      <c r="P1067" t="s">
        <v>783</v>
      </c>
    </row>
    <row r="1068" spans="1:16" x14ac:dyDescent="0.25">
      <c r="A1068">
        <v>1201</v>
      </c>
      <c r="B1068" t="s">
        <v>105</v>
      </c>
      <c r="C1068">
        <v>182923</v>
      </c>
      <c r="D1068">
        <v>24001143</v>
      </c>
      <c r="E1068" s="38">
        <v>45425</v>
      </c>
      <c r="F1068" t="e">
        <f>VLOOKUP(C1068,Sheet3!$E$2:$E$16,1,0)</f>
        <v>#N/A</v>
      </c>
      <c r="G1068" s="38">
        <v>45534</v>
      </c>
      <c r="H1068" t="s">
        <v>798</v>
      </c>
      <c r="J1068">
        <v>200</v>
      </c>
      <c r="L1068">
        <v>55738459</v>
      </c>
      <c r="M1068" t="s">
        <v>107</v>
      </c>
      <c r="P1068" t="s">
        <v>783</v>
      </c>
    </row>
    <row r="1069" spans="1:16" x14ac:dyDescent="0.25">
      <c r="A1069">
        <v>1201</v>
      </c>
      <c r="B1069" t="s">
        <v>105</v>
      </c>
      <c r="C1069">
        <v>182924</v>
      </c>
      <c r="D1069">
        <v>24001144</v>
      </c>
      <c r="E1069" s="38">
        <v>45425</v>
      </c>
      <c r="F1069" t="e">
        <f>VLOOKUP(C1069,Sheet3!$E$2:$E$16,1,0)</f>
        <v>#N/A</v>
      </c>
      <c r="G1069" s="38">
        <v>45534</v>
      </c>
      <c r="H1069" t="s">
        <v>799</v>
      </c>
      <c r="J1069">
        <v>1400</v>
      </c>
      <c r="L1069">
        <v>55738459</v>
      </c>
      <c r="M1069" t="s">
        <v>107</v>
      </c>
      <c r="P1069" t="s">
        <v>783</v>
      </c>
    </row>
    <row r="1070" spans="1:16" x14ac:dyDescent="0.25">
      <c r="A1070">
        <v>1201</v>
      </c>
      <c r="B1070" t="s">
        <v>105</v>
      </c>
      <c r="C1070">
        <v>182925</v>
      </c>
      <c r="D1070">
        <v>24001145</v>
      </c>
      <c r="E1070" s="38">
        <v>45425</v>
      </c>
      <c r="F1070" t="e">
        <f>VLOOKUP(C1070,Sheet3!$E$2:$E$16,1,0)</f>
        <v>#N/A</v>
      </c>
      <c r="G1070" s="38">
        <v>45534</v>
      </c>
      <c r="H1070" t="s">
        <v>800</v>
      </c>
      <c r="J1070">
        <v>540</v>
      </c>
      <c r="L1070">
        <v>55738459</v>
      </c>
      <c r="M1070" t="s">
        <v>107</v>
      </c>
      <c r="P1070" t="s">
        <v>783</v>
      </c>
    </row>
    <row r="1071" spans="1:16" x14ac:dyDescent="0.25">
      <c r="A1071">
        <v>1201</v>
      </c>
      <c r="B1071" t="s">
        <v>105</v>
      </c>
      <c r="C1071">
        <v>182926</v>
      </c>
      <c r="D1071">
        <v>24001146</v>
      </c>
      <c r="E1071" s="38">
        <v>45425</v>
      </c>
      <c r="F1071" t="e">
        <f>VLOOKUP(C1071,Sheet3!$E$2:$E$16,1,0)</f>
        <v>#N/A</v>
      </c>
      <c r="G1071" s="38">
        <v>45565</v>
      </c>
      <c r="H1071" t="s">
        <v>801</v>
      </c>
      <c r="J1071">
        <v>1090</v>
      </c>
      <c r="L1071">
        <v>55738459</v>
      </c>
      <c r="M1071" t="s">
        <v>107</v>
      </c>
      <c r="P1071" t="s">
        <v>783</v>
      </c>
    </row>
    <row r="1072" spans="1:16" x14ac:dyDescent="0.25">
      <c r="A1072">
        <v>1201</v>
      </c>
      <c r="B1072" t="s">
        <v>105</v>
      </c>
      <c r="C1072">
        <v>182927</v>
      </c>
      <c r="D1072">
        <v>24001147</v>
      </c>
      <c r="E1072" s="38">
        <v>45425</v>
      </c>
      <c r="F1072" t="e">
        <f>VLOOKUP(C1072,Sheet3!$E$2:$E$16,1,0)</f>
        <v>#N/A</v>
      </c>
      <c r="G1072" s="38">
        <v>45534</v>
      </c>
      <c r="H1072" t="s">
        <v>802</v>
      </c>
      <c r="J1072">
        <v>310</v>
      </c>
      <c r="L1072">
        <v>55738459</v>
      </c>
      <c r="M1072" t="s">
        <v>107</v>
      </c>
      <c r="P1072" t="s">
        <v>783</v>
      </c>
    </row>
    <row r="1073" spans="1:17" x14ac:dyDescent="0.25">
      <c r="A1073">
        <v>1201</v>
      </c>
      <c r="B1073" t="s">
        <v>105</v>
      </c>
      <c r="C1073">
        <v>182928</v>
      </c>
      <c r="D1073">
        <v>24001148</v>
      </c>
      <c r="E1073" s="38">
        <v>45425</v>
      </c>
      <c r="F1073" t="e">
        <f>VLOOKUP(C1073,Sheet3!$E$2:$E$16,1,0)</f>
        <v>#N/A</v>
      </c>
      <c r="G1073" s="38">
        <v>45503</v>
      </c>
      <c r="H1073" t="s">
        <v>803</v>
      </c>
      <c r="J1073">
        <v>1690</v>
      </c>
      <c r="L1073">
        <v>55738459</v>
      </c>
      <c r="M1073" t="s">
        <v>107</v>
      </c>
      <c r="P1073" t="s">
        <v>783</v>
      </c>
    </row>
    <row r="1074" spans="1:17" x14ac:dyDescent="0.25">
      <c r="A1074">
        <v>1201</v>
      </c>
      <c r="B1074" t="s">
        <v>105</v>
      </c>
      <c r="C1074">
        <v>182929</v>
      </c>
      <c r="D1074">
        <v>24001148</v>
      </c>
      <c r="E1074" s="38">
        <v>45425</v>
      </c>
      <c r="F1074" t="e">
        <f>VLOOKUP(C1074,Sheet3!$E$2:$E$16,1,0)</f>
        <v>#N/A</v>
      </c>
      <c r="G1074" s="38">
        <v>45565</v>
      </c>
      <c r="H1074" t="s">
        <v>803</v>
      </c>
      <c r="J1074">
        <v>1740</v>
      </c>
      <c r="L1074">
        <v>55738459</v>
      </c>
      <c r="M1074" t="s">
        <v>107</v>
      </c>
      <c r="P1074" t="s">
        <v>783</v>
      </c>
    </row>
    <row r="1075" spans="1:17" x14ac:dyDescent="0.25">
      <c r="A1075">
        <v>1201</v>
      </c>
      <c r="B1075" t="s">
        <v>105</v>
      </c>
      <c r="C1075">
        <v>182930</v>
      </c>
      <c r="D1075">
        <v>24001150</v>
      </c>
      <c r="E1075" s="38">
        <v>45425</v>
      </c>
      <c r="F1075" t="e">
        <f>VLOOKUP(C1075,Sheet3!$E$2:$E$16,1,0)</f>
        <v>#N/A</v>
      </c>
      <c r="G1075" s="38">
        <v>45534</v>
      </c>
      <c r="H1075" t="s">
        <v>804</v>
      </c>
      <c r="J1075">
        <v>970</v>
      </c>
      <c r="L1075">
        <v>55738459</v>
      </c>
      <c r="M1075" t="s">
        <v>107</v>
      </c>
      <c r="P1075" t="s">
        <v>783</v>
      </c>
    </row>
    <row r="1076" spans="1:17" x14ac:dyDescent="0.25">
      <c r="A1076">
        <v>1201</v>
      </c>
      <c r="B1076" t="s">
        <v>116</v>
      </c>
      <c r="C1076">
        <v>182931</v>
      </c>
      <c r="D1076">
        <v>24001085</v>
      </c>
      <c r="E1076" s="38">
        <v>45426</v>
      </c>
      <c r="F1076" t="e">
        <f>VLOOKUP(C1076,Sheet3!$E$2:$E$16,1,0)</f>
        <v>#N/A</v>
      </c>
      <c r="G1076" s="38">
        <v>45443</v>
      </c>
      <c r="H1076" t="s">
        <v>672</v>
      </c>
      <c r="J1076">
        <v>1</v>
      </c>
      <c r="L1076">
        <v>57328621</v>
      </c>
      <c r="M1076" t="s">
        <v>324</v>
      </c>
    </row>
    <row r="1077" spans="1:17" x14ac:dyDescent="0.25">
      <c r="A1077">
        <v>1201</v>
      </c>
      <c r="B1077" t="s">
        <v>116</v>
      </c>
      <c r="C1077">
        <v>182932</v>
      </c>
      <c r="D1077">
        <v>24001001</v>
      </c>
      <c r="E1077" s="38">
        <v>45426</v>
      </c>
      <c r="F1077" t="e">
        <f>VLOOKUP(C1077,Sheet3!$E$2:$E$16,1,0)</f>
        <v>#N/A</v>
      </c>
      <c r="G1077" s="38">
        <v>45443</v>
      </c>
      <c r="H1077" t="s">
        <v>567</v>
      </c>
      <c r="J1077">
        <v>3</v>
      </c>
      <c r="L1077">
        <v>55391977</v>
      </c>
      <c r="M1077" t="s">
        <v>161</v>
      </c>
    </row>
    <row r="1078" spans="1:17" x14ac:dyDescent="0.25">
      <c r="A1078">
        <v>1201</v>
      </c>
      <c r="B1078" t="s">
        <v>116</v>
      </c>
      <c r="C1078">
        <v>182933</v>
      </c>
      <c r="D1078">
        <v>24001039</v>
      </c>
      <c r="E1078" s="38">
        <v>45427</v>
      </c>
      <c r="F1078" t="e">
        <f>VLOOKUP(C1078,Sheet3!$E$2:$E$16,1,0)</f>
        <v>#N/A</v>
      </c>
      <c r="G1078" s="38">
        <v>45443</v>
      </c>
      <c r="H1078" t="s">
        <v>579</v>
      </c>
      <c r="J1078">
        <v>1</v>
      </c>
      <c r="L1078">
        <v>55738459</v>
      </c>
      <c r="M1078" t="s">
        <v>107</v>
      </c>
    </row>
    <row r="1079" spans="1:17" x14ac:dyDescent="0.25">
      <c r="A1079">
        <v>1201</v>
      </c>
      <c r="B1079" t="s">
        <v>116</v>
      </c>
      <c r="C1079">
        <v>182934</v>
      </c>
      <c r="D1079">
        <v>24001039</v>
      </c>
      <c r="E1079" s="38">
        <v>45427</v>
      </c>
      <c r="F1079" t="e">
        <f>VLOOKUP(C1079,Sheet3!$E$2:$E$16,1,0)</f>
        <v>#N/A</v>
      </c>
      <c r="G1079" s="38">
        <v>45443</v>
      </c>
      <c r="H1079" t="s">
        <v>579</v>
      </c>
      <c r="J1079">
        <v>4</v>
      </c>
      <c r="L1079">
        <v>55738459</v>
      </c>
      <c r="M1079" t="s">
        <v>107</v>
      </c>
    </row>
    <row r="1080" spans="1:17" x14ac:dyDescent="0.25">
      <c r="A1080">
        <v>1201</v>
      </c>
      <c r="B1080" t="s">
        <v>116</v>
      </c>
      <c r="C1080">
        <v>182935</v>
      </c>
      <c r="D1080">
        <v>24001039</v>
      </c>
      <c r="E1080" s="38">
        <v>45427</v>
      </c>
      <c r="F1080" t="e">
        <f>VLOOKUP(C1080,Sheet3!$E$2:$E$16,1,0)</f>
        <v>#N/A</v>
      </c>
      <c r="G1080" s="38">
        <v>45443</v>
      </c>
      <c r="H1080" t="s">
        <v>579</v>
      </c>
      <c r="J1080">
        <v>4</v>
      </c>
      <c r="L1080">
        <v>55738459</v>
      </c>
      <c r="M1080" t="s">
        <v>107</v>
      </c>
    </row>
    <row r="1081" spans="1:17" x14ac:dyDescent="0.25">
      <c r="A1081">
        <v>1201</v>
      </c>
      <c r="B1081" t="s">
        <v>116</v>
      </c>
      <c r="C1081">
        <v>182936</v>
      </c>
      <c r="D1081">
        <v>24001039</v>
      </c>
      <c r="E1081" s="38">
        <v>45427</v>
      </c>
      <c r="F1081" t="e">
        <f>VLOOKUP(C1081,Sheet3!$E$2:$E$16,1,0)</f>
        <v>#N/A</v>
      </c>
      <c r="G1081" s="38">
        <v>45443</v>
      </c>
      <c r="H1081" t="s">
        <v>579</v>
      </c>
      <c r="J1081">
        <v>1</v>
      </c>
      <c r="L1081">
        <v>55738459</v>
      </c>
      <c r="M1081" t="s">
        <v>107</v>
      </c>
    </row>
    <row r="1082" spans="1:17" x14ac:dyDescent="0.25">
      <c r="A1082">
        <v>1201</v>
      </c>
      <c r="B1082" t="s">
        <v>116</v>
      </c>
      <c r="C1082">
        <v>182937</v>
      </c>
      <c r="D1082">
        <v>24001039</v>
      </c>
      <c r="E1082" s="38">
        <v>45427</v>
      </c>
      <c r="F1082" t="e">
        <f>VLOOKUP(C1082,Sheet3!$E$2:$E$16,1,0)</f>
        <v>#N/A</v>
      </c>
      <c r="G1082" s="38">
        <v>45443</v>
      </c>
      <c r="H1082" t="s">
        <v>579</v>
      </c>
      <c r="J1082">
        <v>1</v>
      </c>
      <c r="L1082">
        <v>55738459</v>
      </c>
      <c r="M1082" t="s">
        <v>107</v>
      </c>
    </row>
    <row r="1083" spans="1:17" x14ac:dyDescent="0.25">
      <c r="A1083">
        <v>1201</v>
      </c>
      <c r="B1083" t="s">
        <v>116</v>
      </c>
      <c r="C1083">
        <v>182938</v>
      </c>
      <c r="D1083">
        <v>24001039</v>
      </c>
      <c r="E1083" s="38">
        <v>45427</v>
      </c>
      <c r="F1083" t="e">
        <f>VLOOKUP(C1083,Sheet3!$E$2:$E$16,1,0)</f>
        <v>#N/A</v>
      </c>
      <c r="G1083" s="38">
        <v>45443</v>
      </c>
      <c r="H1083" t="s">
        <v>579</v>
      </c>
      <c r="J1083">
        <v>1</v>
      </c>
      <c r="L1083">
        <v>55738459</v>
      </c>
      <c r="M1083" t="s">
        <v>107</v>
      </c>
    </row>
    <row r="1084" spans="1:17" x14ac:dyDescent="0.25">
      <c r="A1084">
        <v>1201</v>
      </c>
      <c r="B1084" t="s">
        <v>116</v>
      </c>
      <c r="C1084">
        <v>182939</v>
      </c>
      <c r="D1084">
        <v>24001056</v>
      </c>
      <c r="E1084" s="38">
        <v>45427</v>
      </c>
      <c r="F1084" t="e">
        <f>VLOOKUP(C1084,Sheet3!$E$2:$E$16,1,0)</f>
        <v>#N/A</v>
      </c>
      <c r="G1084" s="38">
        <v>45443</v>
      </c>
      <c r="H1084" t="s">
        <v>618</v>
      </c>
      <c r="J1084">
        <v>20</v>
      </c>
      <c r="L1084">
        <v>57424242</v>
      </c>
      <c r="M1084" t="s">
        <v>503</v>
      </c>
      <c r="Q1084" t="s">
        <v>504</v>
      </c>
    </row>
    <row r="1085" spans="1:17" x14ac:dyDescent="0.25">
      <c r="A1085">
        <v>1201</v>
      </c>
      <c r="B1085" t="s">
        <v>116</v>
      </c>
      <c r="C1085">
        <v>182940</v>
      </c>
      <c r="D1085">
        <v>24001039</v>
      </c>
      <c r="E1085" s="38">
        <v>45428</v>
      </c>
      <c r="F1085" t="e">
        <f>VLOOKUP(C1085,Sheet3!$E$2:$E$16,1,0)</f>
        <v>#N/A</v>
      </c>
      <c r="G1085" s="38">
        <v>45443</v>
      </c>
      <c r="H1085" t="s">
        <v>579</v>
      </c>
      <c r="J1085">
        <v>2</v>
      </c>
      <c r="L1085">
        <v>55738459</v>
      </c>
      <c r="M1085" t="s">
        <v>107</v>
      </c>
    </row>
    <row r="1086" spans="1:17" x14ac:dyDescent="0.25">
      <c r="A1086">
        <v>1201</v>
      </c>
      <c r="B1086" t="s">
        <v>144</v>
      </c>
      <c r="C1086">
        <v>182942</v>
      </c>
      <c r="D1086">
        <v>24001186</v>
      </c>
      <c r="E1086" s="38">
        <v>45429</v>
      </c>
      <c r="F1086" t="e">
        <f>VLOOKUP(C1086,Sheet3!$E$2:$E$16,1,0)</f>
        <v>#N/A</v>
      </c>
      <c r="G1086" s="38">
        <v>45498</v>
      </c>
      <c r="H1086" t="s">
        <v>805</v>
      </c>
      <c r="J1086">
        <v>180</v>
      </c>
      <c r="L1086">
        <v>57398700</v>
      </c>
      <c r="M1086" t="s">
        <v>202</v>
      </c>
      <c r="P1086">
        <v>3508751</v>
      </c>
      <c r="Q1086" t="s">
        <v>203</v>
      </c>
    </row>
    <row r="1087" spans="1:17" x14ac:dyDescent="0.25">
      <c r="A1087">
        <v>1201</v>
      </c>
      <c r="B1087" t="s">
        <v>144</v>
      </c>
      <c r="C1087">
        <v>182943</v>
      </c>
      <c r="D1087">
        <v>24001187</v>
      </c>
      <c r="E1087" s="38">
        <v>45429</v>
      </c>
      <c r="F1087" t="e">
        <f>VLOOKUP(C1087,Sheet3!$E$2:$E$16,1,0)</f>
        <v>#N/A</v>
      </c>
      <c r="G1087" s="38">
        <v>45498</v>
      </c>
      <c r="H1087" t="s">
        <v>806</v>
      </c>
      <c r="J1087">
        <v>35</v>
      </c>
      <c r="L1087">
        <v>57398700</v>
      </c>
      <c r="M1087" t="s">
        <v>202</v>
      </c>
      <c r="P1087">
        <v>3508751</v>
      </c>
      <c r="Q1087" t="s">
        <v>203</v>
      </c>
    </row>
    <row r="1088" spans="1:17" x14ac:dyDescent="0.25">
      <c r="A1088">
        <v>1201</v>
      </c>
      <c r="B1088" t="s">
        <v>144</v>
      </c>
      <c r="C1088">
        <v>182944</v>
      </c>
      <c r="D1088">
        <v>24001190</v>
      </c>
      <c r="E1088" s="38">
        <v>45429</v>
      </c>
      <c r="F1088" t="e">
        <f>VLOOKUP(C1088,Sheet3!$E$2:$E$16,1,0)</f>
        <v>#N/A</v>
      </c>
      <c r="G1088" s="38">
        <v>45502</v>
      </c>
      <c r="H1088" t="s">
        <v>807</v>
      </c>
      <c r="J1088">
        <v>260</v>
      </c>
      <c r="L1088">
        <v>57420882</v>
      </c>
      <c r="M1088" t="s">
        <v>479</v>
      </c>
      <c r="P1088">
        <v>3508850</v>
      </c>
      <c r="Q1088" t="s">
        <v>480</v>
      </c>
    </row>
    <row r="1089" spans="1:17" x14ac:dyDescent="0.25">
      <c r="A1089">
        <v>1201</v>
      </c>
      <c r="B1089" t="s">
        <v>144</v>
      </c>
      <c r="C1089">
        <v>182945</v>
      </c>
      <c r="D1089">
        <v>24001191</v>
      </c>
      <c r="E1089" s="38">
        <v>45429</v>
      </c>
      <c r="F1089" t="e">
        <f>VLOOKUP(C1089,Sheet3!$E$2:$E$16,1,0)</f>
        <v>#N/A</v>
      </c>
      <c r="G1089" s="38">
        <v>45477</v>
      </c>
      <c r="H1089" t="s">
        <v>808</v>
      </c>
      <c r="J1089">
        <v>600</v>
      </c>
      <c r="L1089">
        <v>57398700</v>
      </c>
      <c r="M1089" t="s">
        <v>202</v>
      </c>
      <c r="P1089">
        <v>3508968</v>
      </c>
      <c r="Q1089" t="s">
        <v>203</v>
      </c>
    </row>
    <row r="1090" spans="1:17" x14ac:dyDescent="0.25">
      <c r="A1090">
        <v>1201</v>
      </c>
      <c r="B1090" t="s">
        <v>116</v>
      </c>
      <c r="C1090">
        <v>182946</v>
      </c>
      <c r="D1090">
        <v>24001166</v>
      </c>
      <c r="E1090" s="38">
        <v>45429</v>
      </c>
      <c r="F1090" t="e">
        <f>VLOOKUP(C1090,Sheet3!$E$2:$E$16,1,0)</f>
        <v>#N/A</v>
      </c>
      <c r="G1090" s="38">
        <v>45443</v>
      </c>
      <c r="H1090" t="s">
        <v>767</v>
      </c>
      <c r="J1090">
        <v>15</v>
      </c>
      <c r="L1090">
        <v>53000085</v>
      </c>
      <c r="M1090" t="s">
        <v>76</v>
      </c>
    </row>
    <row r="1091" spans="1:17" x14ac:dyDescent="0.25">
      <c r="A1091">
        <v>1201</v>
      </c>
      <c r="B1091" t="s">
        <v>116</v>
      </c>
      <c r="C1091">
        <v>182955</v>
      </c>
      <c r="D1091">
        <v>24001044</v>
      </c>
      <c r="E1091" s="38">
        <v>45432</v>
      </c>
      <c r="F1091" t="e">
        <f>VLOOKUP(C1091,Sheet3!$E$2:$E$16,1,0)</f>
        <v>#N/A</v>
      </c>
      <c r="G1091" s="38">
        <v>45463</v>
      </c>
      <c r="H1091" t="s">
        <v>614</v>
      </c>
      <c r="J1091">
        <v>2</v>
      </c>
      <c r="L1091">
        <v>57328621</v>
      </c>
      <c r="M1091" t="s">
        <v>324</v>
      </c>
    </row>
    <row r="1092" spans="1:17" x14ac:dyDescent="0.25">
      <c r="A1092">
        <v>1201</v>
      </c>
      <c r="B1092" t="s">
        <v>116</v>
      </c>
      <c r="C1092">
        <v>182956</v>
      </c>
      <c r="D1092">
        <v>24001001</v>
      </c>
      <c r="E1092" s="38">
        <v>45432</v>
      </c>
      <c r="F1092" t="e">
        <f>VLOOKUP(C1092,Sheet3!$E$2:$E$16,1,0)</f>
        <v>#N/A</v>
      </c>
      <c r="G1092" s="38">
        <v>45463</v>
      </c>
      <c r="H1092" t="s">
        <v>567</v>
      </c>
      <c r="J1092">
        <v>3</v>
      </c>
      <c r="L1092">
        <v>55391977</v>
      </c>
      <c r="M1092" t="s">
        <v>161</v>
      </c>
    </row>
    <row r="1093" spans="1:17" x14ac:dyDescent="0.25">
      <c r="A1093">
        <v>1201</v>
      </c>
      <c r="B1093" t="s">
        <v>116</v>
      </c>
      <c r="C1093">
        <v>182958</v>
      </c>
      <c r="D1093">
        <v>24001039</v>
      </c>
      <c r="E1093" s="38">
        <v>45433</v>
      </c>
      <c r="F1093" t="e">
        <f>VLOOKUP(C1093,Sheet3!$E$2:$E$16,1,0)</f>
        <v>#N/A</v>
      </c>
      <c r="G1093" s="38">
        <v>45464</v>
      </c>
      <c r="H1093" t="s">
        <v>579</v>
      </c>
      <c r="J1093">
        <v>3</v>
      </c>
      <c r="L1093">
        <v>55738459</v>
      </c>
      <c r="M1093" t="s">
        <v>107</v>
      </c>
    </row>
    <row r="1094" spans="1:17" x14ac:dyDescent="0.25">
      <c r="A1094">
        <v>1201</v>
      </c>
      <c r="B1094" t="s">
        <v>116</v>
      </c>
      <c r="C1094">
        <v>182959</v>
      </c>
      <c r="D1094">
        <v>24001039</v>
      </c>
      <c r="E1094" s="38">
        <v>45433</v>
      </c>
      <c r="F1094" t="e">
        <f>VLOOKUP(C1094,Sheet3!$E$2:$E$16,1,0)</f>
        <v>#N/A</v>
      </c>
      <c r="G1094" s="38">
        <v>45464</v>
      </c>
      <c r="H1094" t="s">
        <v>579</v>
      </c>
      <c r="J1094">
        <v>4</v>
      </c>
      <c r="L1094">
        <v>55738459</v>
      </c>
      <c r="M1094" t="s">
        <v>107</v>
      </c>
    </row>
    <row r="1095" spans="1:17" x14ac:dyDescent="0.25">
      <c r="A1095">
        <v>1201</v>
      </c>
      <c r="B1095" t="s">
        <v>116</v>
      </c>
      <c r="C1095">
        <v>182965</v>
      </c>
      <c r="D1095">
        <v>24001041</v>
      </c>
      <c r="E1095" s="38">
        <v>45436</v>
      </c>
      <c r="F1095" t="e">
        <f>VLOOKUP(C1095,Sheet3!$E$2:$E$16,1,0)</f>
        <v>#N/A</v>
      </c>
      <c r="G1095" s="38">
        <v>45467</v>
      </c>
      <c r="H1095" t="s">
        <v>580</v>
      </c>
      <c r="J1095">
        <v>3</v>
      </c>
      <c r="L1095">
        <v>55738459</v>
      </c>
      <c r="M1095" t="s">
        <v>107</v>
      </c>
    </row>
    <row r="1096" spans="1:17" x14ac:dyDescent="0.25">
      <c r="A1096">
        <v>1201</v>
      </c>
      <c r="B1096" t="s">
        <v>116</v>
      </c>
      <c r="C1096">
        <v>182966</v>
      </c>
      <c r="D1096">
        <v>24001055</v>
      </c>
      <c r="E1096" s="38">
        <v>45439</v>
      </c>
      <c r="F1096" t="e">
        <f>VLOOKUP(C1096,Sheet3!$E$2:$E$16,1,0)</f>
        <v>#N/A</v>
      </c>
      <c r="G1096" s="38">
        <v>45470</v>
      </c>
      <c r="H1096" t="s">
        <v>615</v>
      </c>
      <c r="J1096">
        <v>24</v>
      </c>
      <c r="L1096">
        <v>57225201</v>
      </c>
      <c r="M1096" t="s">
        <v>158</v>
      </c>
      <c r="Q1096" t="s">
        <v>159</v>
      </c>
    </row>
    <row r="1097" spans="1:17" x14ac:dyDescent="0.25">
      <c r="A1097">
        <v>1201</v>
      </c>
      <c r="B1097" t="s">
        <v>116</v>
      </c>
      <c r="C1097">
        <v>182967</v>
      </c>
      <c r="D1097">
        <v>24001208</v>
      </c>
      <c r="E1097" s="38">
        <v>45440</v>
      </c>
      <c r="F1097" t="e">
        <f>VLOOKUP(C1097,Sheet3!$E$2:$E$16,1,0)</f>
        <v>#N/A</v>
      </c>
      <c r="G1097" s="38">
        <v>45471</v>
      </c>
      <c r="H1097" t="s">
        <v>809</v>
      </c>
      <c r="J1097">
        <v>2</v>
      </c>
      <c r="L1097">
        <v>55738459</v>
      </c>
      <c r="M1097" t="s">
        <v>107</v>
      </c>
    </row>
    <row r="1098" spans="1:17" x14ac:dyDescent="0.25">
      <c r="A1098">
        <v>1201</v>
      </c>
      <c r="B1098" t="s">
        <v>116</v>
      </c>
      <c r="C1098">
        <v>182968</v>
      </c>
      <c r="D1098">
        <v>24001208</v>
      </c>
      <c r="E1098" s="38">
        <v>45440</v>
      </c>
      <c r="F1098" t="e">
        <f>VLOOKUP(C1098,Sheet3!$E$2:$E$16,1,0)</f>
        <v>#N/A</v>
      </c>
      <c r="G1098" s="38">
        <v>45471</v>
      </c>
      <c r="H1098" t="s">
        <v>809</v>
      </c>
      <c r="J1098">
        <v>1</v>
      </c>
      <c r="L1098">
        <v>55738459</v>
      </c>
      <c r="M1098" t="s">
        <v>107</v>
      </c>
    </row>
    <row r="1099" spans="1:17" x14ac:dyDescent="0.25">
      <c r="A1099">
        <v>1201</v>
      </c>
      <c r="B1099" t="s">
        <v>116</v>
      </c>
      <c r="C1099">
        <v>182969</v>
      </c>
      <c r="D1099">
        <v>24001208</v>
      </c>
      <c r="E1099" s="38">
        <v>45440</v>
      </c>
      <c r="F1099" t="e">
        <f>VLOOKUP(C1099,Sheet3!$E$2:$E$16,1,0)</f>
        <v>#N/A</v>
      </c>
      <c r="G1099" s="38">
        <v>45471</v>
      </c>
      <c r="H1099" t="s">
        <v>809</v>
      </c>
      <c r="J1099">
        <v>1</v>
      </c>
      <c r="L1099">
        <v>55738459</v>
      </c>
      <c r="M1099" t="s">
        <v>107</v>
      </c>
    </row>
    <row r="1100" spans="1:17" x14ac:dyDescent="0.25">
      <c r="A1100">
        <v>1201</v>
      </c>
      <c r="B1100" t="s">
        <v>116</v>
      </c>
      <c r="C1100">
        <v>183055</v>
      </c>
      <c r="D1100">
        <v>24001225</v>
      </c>
      <c r="E1100" s="38">
        <v>45441</v>
      </c>
      <c r="F1100" t="e">
        <f>VLOOKUP(C1100,Sheet3!$E$2:$E$16,1,0)</f>
        <v>#N/A</v>
      </c>
      <c r="G1100" s="38">
        <v>45471</v>
      </c>
      <c r="H1100" t="s">
        <v>810</v>
      </c>
      <c r="J1100">
        <v>1</v>
      </c>
      <c r="L1100">
        <v>57440120</v>
      </c>
      <c r="M1100" t="s">
        <v>733</v>
      </c>
      <c r="Q1100" t="s">
        <v>735</v>
      </c>
    </row>
    <row r="1101" spans="1:17" x14ac:dyDescent="0.25">
      <c r="A1101">
        <v>1201</v>
      </c>
      <c r="B1101" t="s">
        <v>116</v>
      </c>
      <c r="C1101">
        <v>183056</v>
      </c>
      <c r="D1101">
        <v>24001225</v>
      </c>
      <c r="E1101" s="38">
        <v>45441</v>
      </c>
      <c r="F1101" t="e">
        <f>VLOOKUP(C1101,Sheet3!$E$2:$E$16,1,0)</f>
        <v>#N/A</v>
      </c>
      <c r="G1101" s="38">
        <v>45471</v>
      </c>
      <c r="H1101" t="s">
        <v>810</v>
      </c>
      <c r="J1101">
        <v>1</v>
      </c>
      <c r="L1101">
        <v>57440120</v>
      </c>
      <c r="M1101" t="s">
        <v>733</v>
      </c>
      <c r="Q1101" t="s">
        <v>735</v>
      </c>
    </row>
    <row r="1102" spans="1:17" x14ac:dyDescent="0.25">
      <c r="A1102">
        <v>1201</v>
      </c>
      <c r="B1102" t="s">
        <v>116</v>
      </c>
      <c r="C1102">
        <v>183057</v>
      </c>
      <c r="D1102">
        <v>24001225</v>
      </c>
      <c r="E1102" s="38">
        <v>45441</v>
      </c>
      <c r="F1102" t="e">
        <f>VLOOKUP(C1102,Sheet3!$E$2:$E$16,1,0)</f>
        <v>#N/A</v>
      </c>
      <c r="G1102" s="38">
        <v>45471</v>
      </c>
      <c r="H1102" t="s">
        <v>810</v>
      </c>
      <c r="J1102">
        <v>1</v>
      </c>
      <c r="L1102">
        <v>57440120</v>
      </c>
      <c r="M1102" t="s">
        <v>733</v>
      </c>
      <c r="Q1102" t="s">
        <v>735</v>
      </c>
    </row>
    <row r="1103" spans="1:17" x14ac:dyDescent="0.25">
      <c r="A1103">
        <v>1201</v>
      </c>
      <c r="B1103" t="s">
        <v>144</v>
      </c>
      <c r="C1103">
        <v>183058</v>
      </c>
      <c r="D1103">
        <v>24001115</v>
      </c>
      <c r="E1103" s="38">
        <v>45442</v>
      </c>
      <c r="F1103" t="e">
        <f>VLOOKUP(C1103,Sheet3!$E$2:$E$16,1,0)</f>
        <v>#N/A</v>
      </c>
      <c r="G1103" s="38">
        <v>45565</v>
      </c>
      <c r="H1103" t="s">
        <v>752</v>
      </c>
      <c r="J1103">
        <v>6190</v>
      </c>
      <c r="L1103">
        <v>55738459</v>
      </c>
      <c r="M1103" t="s">
        <v>107</v>
      </c>
      <c r="P1103" t="s">
        <v>742</v>
      </c>
    </row>
    <row r="1104" spans="1:17" x14ac:dyDescent="0.25">
      <c r="A1104">
        <v>1201</v>
      </c>
      <c r="B1104" t="s">
        <v>116</v>
      </c>
      <c r="C1104">
        <v>183059</v>
      </c>
      <c r="D1104">
        <v>24001161</v>
      </c>
      <c r="E1104" s="38">
        <v>45443</v>
      </c>
      <c r="F1104" t="e">
        <f>VLOOKUP(C1104,Sheet3!$E$2:$E$16,1,0)</f>
        <v>#N/A</v>
      </c>
      <c r="G1104" s="38">
        <v>45471</v>
      </c>
      <c r="H1104" t="s">
        <v>740</v>
      </c>
      <c r="J1104">
        <v>1</v>
      </c>
      <c r="L1104">
        <v>57328621</v>
      </c>
      <c r="M1104" t="s">
        <v>324</v>
      </c>
    </row>
    <row r="1105" spans="1:17" x14ac:dyDescent="0.25">
      <c r="A1105">
        <v>1201</v>
      </c>
      <c r="B1105" t="s">
        <v>116</v>
      </c>
      <c r="C1105">
        <v>183060</v>
      </c>
      <c r="D1105">
        <v>24001161</v>
      </c>
      <c r="E1105" s="38">
        <v>45443</v>
      </c>
      <c r="F1105" t="e">
        <f>VLOOKUP(C1105,Sheet3!$E$2:$E$16,1,0)</f>
        <v>#N/A</v>
      </c>
      <c r="G1105" s="38">
        <v>45471</v>
      </c>
      <c r="H1105" t="s">
        <v>740</v>
      </c>
      <c r="J1105">
        <v>1</v>
      </c>
      <c r="L1105">
        <v>57328621</v>
      </c>
      <c r="M1105" t="s">
        <v>324</v>
      </c>
    </row>
    <row r="1106" spans="1:17" x14ac:dyDescent="0.25">
      <c r="A1106">
        <v>1201</v>
      </c>
      <c r="B1106" t="s">
        <v>116</v>
      </c>
      <c r="C1106">
        <v>183061</v>
      </c>
      <c r="D1106">
        <v>24001161</v>
      </c>
      <c r="E1106" s="38">
        <v>45443</v>
      </c>
      <c r="F1106" t="e">
        <f>VLOOKUP(C1106,Sheet3!$E$2:$E$16,1,0)</f>
        <v>#N/A</v>
      </c>
      <c r="G1106" s="38">
        <v>45471</v>
      </c>
      <c r="H1106" t="s">
        <v>740</v>
      </c>
      <c r="J1106">
        <v>1</v>
      </c>
      <c r="L1106">
        <v>57328621</v>
      </c>
      <c r="M1106" t="s">
        <v>324</v>
      </c>
    </row>
    <row r="1107" spans="1:17" x14ac:dyDescent="0.25">
      <c r="A1107">
        <v>1201</v>
      </c>
      <c r="B1107" t="s">
        <v>116</v>
      </c>
      <c r="C1107">
        <v>183062</v>
      </c>
      <c r="D1107">
        <v>24001161</v>
      </c>
      <c r="E1107" s="38">
        <v>45443</v>
      </c>
      <c r="F1107" t="e">
        <f>VLOOKUP(C1107,Sheet3!$E$2:$E$16,1,0)</f>
        <v>#N/A</v>
      </c>
      <c r="G1107" s="38">
        <v>45471</v>
      </c>
      <c r="H1107" t="s">
        <v>740</v>
      </c>
      <c r="J1107">
        <v>1</v>
      </c>
      <c r="L1107">
        <v>57328621</v>
      </c>
      <c r="M1107" t="s">
        <v>324</v>
      </c>
    </row>
    <row r="1108" spans="1:17" x14ac:dyDescent="0.25">
      <c r="A1108">
        <v>1201</v>
      </c>
      <c r="B1108" t="s">
        <v>116</v>
      </c>
      <c r="C1108">
        <v>183063</v>
      </c>
      <c r="D1108">
        <v>24001161</v>
      </c>
      <c r="E1108" s="38">
        <v>45443</v>
      </c>
      <c r="F1108" t="e">
        <f>VLOOKUP(C1108,Sheet3!$E$2:$E$16,1,0)</f>
        <v>#N/A</v>
      </c>
      <c r="G1108" s="38">
        <v>45471</v>
      </c>
      <c r="H1108" t="s">
        <v>740</v>
      </c>
      <c r="J1108">
        <v>1</v>
      </c>
      <c r="L1108">
        <v>57328621</v>
      </c>
      <c r="M1108" t="s">
        <v>324</v>
      </c>
    </row>
    <row r="1109" spans="1:17" x14ac:dyDescent="0.25">
      <c r="A1109">
        <v>1201</v>
      </c>
      <c r="B1109" t="s">
        <v>116</v>
      </c>
      <c r="C1109">
        <v>183064</v>
      </c>
      <c r="D1109">
        <v>24001161</v>
      </c>
      <c r="E1109" s="38">
        <v>45443</v>
      </c>
      <c r="F1109" t="e">
        <f>VLOOKUP(C1109,Sheet3!$E$2:$E$16,1,0)</f>
        <v>#N/A</v>
      </c>
      <c r="G1109" s="38">
        <v>45471</v>
      </c>
      <c r="H1109" t="s">
        <v>740</v>
      </c>
      <c r="J1109">
        <v>1</v>
      </c>
      <c r="L1109">
        <v>57328621</v>
      </c>
      <c r="M1109" t="s">
        <v>324</v>
      </c>
    </row>
    <row r="1110" spans="1:17" x14ac:dyDescent="0.25">
      <c r="A1110">
        <v>1201</v>
      </c>
      <c r="B1110" t="s">
        <v>116</v>
      </c>
      <c r="C1110">
        <v>183065</v>
      </c>
      <c r="D1110">
        <v>24001161</v>
      </c>
      <c r="E1110" s="38">
        <v>45443</v>
      </c>
      <c r="F1110" t="e">
        <f>VLOOKUP(C1110,Sheet3!$E$2:$E$16,1,0)</f>
        <v>#N/A</v>
      </c>
      <c r="G1110" s="38">
        <v>45471</v>
      </c>
      <c r="H1110" t="s">
        <v>740</v>
      </c>
      <c r="J1110">
        <v>1</v>
      </c>
      <c r="L1110">
        <v>57328621</v>
      </c>
      <c r="M1110" t="s">
        <v>324</v>
      </c>
    </row>
    <row r="1111" spans="1:17" x14ac:dyDescent="0.25">
      <c r="A1111">
        <v>1201</v>
      </c>
      <c r="B1111" t="s">
        <v>116</v>
      </c>
      <c r="C1111">
        <v>183066</v>
      </c>
      <c r="D1111">
        <v>24001161</v>
      </c>
      <c r="E1111" s="38">
        <v>45443</v>
      </c>
      <c r="F1111" t="e">
        <f>VLOOKUP(C1111,Sheet3!$E$2:$E$16,1,0)</f>
        <v>#N/A</v>
      </c>
      <c r="G1111" s="38">
        <v>45471</v>
      </c>
      <c r="H1111" t="s">
        <v>740</v>
      </c>
      <c r="J1111">
        <v>1</v>
      </c>
      <c r="L1111">
        <v>57328621</v>
      </c>
      <c r="M1111" t="s">
        <v>324</v>
      </c>
    </row>
    <row r="1112" spans="1:17" x14ac:dyDescent="0.25">
      <c r="A1112">
        <v>1201</v>
      </c>
      <c r="B1112" t="s">
        <v>144</v>
      </c>
      <c r="C1112">
        <v>183067</v>
      </c>
      <c r="D1112">
        <v>24001169</v>
      </c>
      <c r="E1112" s="38">
        <v>45446</v>
      </c>
      <c r="F1112" t="e">
        <f>VLOOKUP(C1112,Sheet3!$E$2:$E$16,1,0)</f>
        <v>#N/A</v>
      </c>
      <c r="G1112" s="38">
        <v>45603</v>
      </c>
      <c r="H1112" t="s">
        <v>811</v>
      </c>
      <c r="J1112">
        <v>830</v>
      </c>
      <c r="L1112">
        <v>57328621</v>
      </c>
      <c r="M1112" t="s">
        <v>324</v>
      </c>
    </row>
    <row r="1113" spans="1:17" x14ac:dyDescent="0.25">
      <c r="A1113">
        <v>1201</v>
      </c>
      <c r="B1113" t="s">
        <v>144</v>
      </c>
      <c r="C1113">
        <v>183068</v>
      </c>
      <c r="D1113">
        <v>24001170</v>
      </c>
      <c r="E1113" s="38">
        <v>45446</v>
      </c>
      <c r="F1113" t="e">
        <f>VLOOKUP(C1113,Sheet3!$E$2:$E$16,1,0)</f>
        <v>#N/A</v>
      </c>
      <c r="G1113" s="38">
        <v>45603</v>
      </c>
      <c r="H1113" t="s">
        <v>812</v>
      </c>
      <c r="J1113">
        <v>830</v>
      </c>
      <c r="L1113">
        <v>57328621</v>
      </c>
      <c r="M1113" t="s">
        <v>324</v>
      </c>
    </row>
    <row r="1114" spans="1:17" x14ac:dyDescent="0.25">
      <c r="A1114">
        <v>1201</v>
      </c>
      <c r="B1114" t="s">
        <v>116</v>
      </c>
      <c r="C1114">
        <v>183069</v>
      </c>
      <c r="D1114">
        <v>24001041</v>
      </c>
      <c r="E1114" s="38">
        <v>45447</v>
      </c>
      <c r="F1114" t="e">
        <f>VLOOKUP(C1114,Sheet3!$E$2:$E$16,1,0)</f>
        <v>#N/A</v>
      </c>
      <c r="G1114" s="38">
        <v>45457</v>
      </c>
      <c r="H1114" t="s">
        <v>580</v>
      </c>
      <c r="J1114">
        <v>5</v>
      </c>
      <c r="L1114">
        <v>55738459</v>
      </c>
      <c r="M1114" t="s">
        <v>107</v>
      </c>
    </row>
    <row r="1115" spans="1:17" x14ac:dyDescent="0.25">
      <c r="A1115">
        <v>1201</v>
      </c>
      <c r="B1115" t="s">
        <v>116</v>
      </c>
      <c r="C1115">
        <v>183070</v>
      </c>
      <c r="D1115">
        <v>24001039</v>
      </c>
      <c r="E1115" s="38">
        <v>45447</v>
      </c>
      <c r="F1115" t="e">
        <f>VLOOKUP(C1115,Sheet3!$E$2:$E$16,1,0)</f>
        <v>#N/A</v>
      </c>
      <c r="G1115" s="38">
        <v>45457</v>
      </c>
      <c r="H1115" t="s">
        <v>579</v>
      </c>
      <c r="J1115">
        <v>5</v>
      </c>
      <c r="L1115">
        <v>55738459</v>
      </c>
      <c r="M1115" t="s">
        <v>107</v>
      </c>
    </row>
    <row r="1116" spans="1:17" x14ac:dyDescent="0.25">
      <c r="A1116">
        <v>1201</v>
      </c>
      <c r="B1116" t="s">
        <v>116</v>
      </c>
      <c r="C1116">
        <v>183071</v>
      </c>
      <c r="D1116">
        <v>24001039</v>
      </c>
      <c r="E1116" s="38">
        <v>45447</v>
      </c>
      <c r="F1116" t="e">
        <f>VLOOKUP(C1116,Sheet3!$E$2:$E$16,1,0)</f>
        <v>#N/A</v>
      </c>
      <c r="G1116" s="38">
        <v>45457</v>
      </c>
      <c r="H1116" t="s">
        <v>579</v>
      </c>
      <c r="J1116">
        <v>5</v>
      </c>
      <c r="L1116">
        <v>55738459</v>
      </c>
      <c r="M1116" t="s">
        <v>107</v>
      </c>
    </row>
    <row r="1117" spans="1:17" x14ac:dyDescent="0.25">
      <c r="A1117">
        <v>1201</v>
      </c>
      <c r="B1117" t="s">
        <v>116</v>
      </c>
      <c r="C1117">
        <v>183072</v>
      </c>
      <c r="D1117">
        <v>24001208</v>
      </c>
      <c r="E1117" s="38">
        <v>45447</v>
      </c>
      <c r="F1117" t="e">
        <f>VLOOKUP(C1117,Sheet3!$E$2:$E$16,1,0)</f>
        <v>#N/A</v>
      </c>
      <c r="G1117" s="38">
        <v>45477</v>
      </c>
      <c r="H1117" t="s">
        <v>809</v>
      </c>
      <c r="J1117">
        <v>2</v>
      </c>
      <c r="L1117">
        <v>55738459</v>
      </c>
      <c r="M1117" t="s">
        <v>107</v>
      </c>
    </row>
    <row r="1118" spans="1:17" x14ac:dyDescent="0.25">
      <c r="A1118">
        <v>1201</v>
      </c>
      <c r="B1118" t="s">
        <v>116</v>
      </c>
      <c r="C1118">
        <v>183073</v>
      </c>
      <c r="D1118">
        <v>24001085</v>
      </c>
      <c r="E1118" s="38">
        <v>45447</v>
      </c>
      <c r="F1118" t="e">
        <f>VLOOKUP(C1118,Sheet3!$E$2:$E$16,1,0)</f>
        <v>#N/A</v>
      </c>
      <c r="G1118" s="38">
        <v>45457</v>
      </c>
      <c r="H1118" t="s">
        <v>672</v>
      </c>
      <c r="J1118">
        <v>1</v>
      </c>
      <c r="L1118">
        <v>57328621</v>
      </c>
      <c r="M1118" t="s">
        <v>324</v>
      </c>
    </row>
    <row r="1119" spans="1:17" x14ac:dyDescent="0.25">
      <c r="A1119">
        <v>1201</v>
      </c>
      <c r="B1119" t="s">
        <v>116</v>
      </c>
      <c r="C1119">
        <v>183076</v>
      </c>
      <c r="D1119">
        <v>24001055</v>
      </c>
      <c r="E1119" s="38">
        <v>45448</v>
      </c>
      <c r="F1119" t="e">
        <f>VLOOKUP(C1119,Sheet3!$E$2:$E$16,1,0)</f>
        <v>#N/A</v>
      </c>
      <c r="G1119" s="38">
        <v>45478</v>
      </c>
      <c r="H1119" t="s">
        <v>615</v>
      </c>
      <c r="J1119">
        <v>4</v>
      </c>
      <c r="L1119">
        <v>57225201</v>
      </c>
      <c r="M1119" t="s">
        <v>158</v>
      </c>
      <c r="Q1119" t="s">
        <v>159</v>
      </c>
    </row>
    <row r="1120" spans="1:17" x14ac:dyDescent="0.25">
      <c r="A1120">
        <v>1201</v>
      </c>
      <c r="B1120" t="s">
        <v>116</v>
      </c>
      <c r="C1120">
        <v>183078</v>
      </c>
      <c r="D1120">
        <v>24001055</v>
      </c>
      <c r="E1120" s="38">
        <v>45448</v>
      </c>
      <c r="F1120" t="e">
        <f>VLOOKUP(C1120,Sheet3!$E$2:$E$16,1,0)</f>
        <v>#N/A</v>
      </c>
      <c r="G1120" s="38">
        <v>45478</v>
      </c>
      <c r="H1120" t="s">
        <v>615</v>
      </c>
      <c r="J1120">
        <v>4</v>
      </c>
      <c r="L1120">
        <v>57225201</v>
      </c>
      <c r="M1120" t="s">
        <v>158</v>
      </c>
      <c r="Q1120" t="s">
        <v>159</v>
      </c>
    </row>
    <row r="1121" spans="1:17" x14ac:dyDescent="0.25">
      <c r="A1121">
        <v>1201</v>
      </c>
      <c r="B1121" t="s">
        <v>116</v>
      </c>
      <c r="C1121">
        <v>183079</v>
      </c>
      <c r="D1121">
        <v>24001055</v>
      </c>
      <c r="E1121" s="38">
        <v>45448</v>
      </c>
      <c r="F1121" t="e">
        <f>VLOOKUP(C1121,Sheet3!$E$2:$E$16,1,0)</f>
        <v>#N/A</v>
      </c>
      <c r="G1121" s="38">
        <v>45478</v>
      </c>
      <c r="H1121" t="s">
        <v>615</v>
      </c>
      <c r="J1121">
        <v>4</v>
      </c>
      <c r="L1121">
        <v>57225201</v>
      </c>
      <c r="M1121" t="s">
        <v>158</v>
      </c>
      <c r="Q1121" t="s">
        <v>159</v>
      </c>
    </row>
    <row r="1122" spans="1:17" x14ac:dyDescent="0.25">
      <c r="A1122">
        <v>1201</v>
      </c>
      <c r="B1122" t="s">
        <v>116</v>
      </c>
      <c r="C1122">
        <v>183082</v>
      </c>
      <c r="D1122">
        <v>24001039</v>
      </c>
      <c r="E1122" s="38">
        <v>45448</v>
      </c>
      <c r="F1122" t="e">
        <f>VLOOKUP(C1122,Sheet3!$E$2:$E$16,1,0)</f>
        <v>#N/A</v>
      </c>
      <c r="G1122" s="38">
        <v>45464</v>
      </c>
      <c r="H1122" t="s">
        <v>579</v>
      </c>
      <c r="J1122">
        <v>20</v>
      </c>
      <c r="L1122">
        <v>55738459</v>
      </c>
      <c r="M1122" t="s">
        <v>107</v>
      </c>
    </row>
    <row r="1123" spans="1:17" x14ac:dyDescent="0.25">
      <c r="A1123">
        <v>1201</v>
      </c>
      <c r="B1123" t="s">
        <v>105</v>
      </c>
      <c r="C1123">
        <v>183083</v>
      </c>
      <c r="D1123">
        <v>24001209</v>
      </c>
      <c r="E1123" s="38">
        <v>45448</v>
      </c>
      <c r="F1123" t="e">
        <f>VLOOKUP(C1123,Sheet3!$E$2:$E$16,1,0)</f>
        <v>#N/A</v>
      </c>
      <c r="G1123" s="38">
        <v>45419</v>
      </c>
      <c r="H1123" t="s">
        <v>813</v>
      </c>
      <c r="J1123">
        <v>2250</v>
      </c>
      <c r="L1123">
        <v>57440120</v>
      </c>
      <c r="M1123" t="s">
        <v>733</v>
      </c>
      <c r="P1123" t="s">
        <v>814</v>
      </c>
      <c r="Q1123" t="s">
        <v>735</v>
      </c>
    </row>
    <row r="1124" spans="1:17" x14ac:dyDescent="0.25">
      <c r="A1124">
        <v>1201</v>
      </c>
      <c r="B1124" t="s">
        <v>105</v>
      </c>
      <c r="C1124">
        <v>183084</v>
      </c>
      <c r="D1124">
        <v>24001210</v>
      </c>
      <c r="E1124" s="38">
        <v>45448</v>
      </c>
      <c r="F1124" t="e">
        <f>VLOOKUP(C1124,Sheet3!$E$2:$E$16,1,0)</f>
        <v>#N/A</v>
      </c>
      <c r="G1124" s="38">
        <v>45419</v>
      </c>
      <c r="H1124" t="s">
        <v>815</v>
      </c>
      <c r="J1124">
        <v>1200</v>
      </c>
      <c r="L1124">
        <v>57440120</v>
      </c>
      <c r="M1124" t="s">
        <v>733</v>
      </c>
      <c r="P1124" t="s">
        <v>814</v>
      </c>
      <c r="Q1124" t="s">
        <v>735</v>
      </c>
    </row>
    <row r="1125" spans="1:17" x14ac:dyDescent="0.25">
      <c r="A1125">
        <v>1201</v>
      </c>
      <c r="B1125" t="s">
        <v>105</v>
      </c>
      <c r="C1125">
        <v>183085</v>
      </c>
      <c r="D1125">
        <v>24001211</v>
      </c>
      <c r="E1125" s="38">
        <v>45448</v>
      </c>
      <c r="F1125" t="e">
        <f>VLOOKUP(C1125,Sheet3!$E$2:$E$16,1,0)</f>
        <v>#N/A</v>
      </c>
      <c r="G1125" s="38">
        <v>45523</v>
      </c>
      <c r="H1125" t="s">
        <v>816</v>
      </c>
      <c r="J1125">
        <v>2050</v>
      </c>
      <c r="L1125">
        <v>57440120</v>
      </c>
      <c r="M1125" t="s">
        <v>733</v>
      </c>
      <c r="P1125" t="s">
        <v>814</v>
      </c>
      <c r="Q1125" t="s">
        <v>735</v>
      </c>
    </row>
    <row r="1126" spans="1:17" x14ac:dyDescent="0.25">
      <c r="A1126">
        <v>1201</v>
      </c>
      <c r="B1126" t="s">
        <v>105</v>
      </c>
      <c r="C1126">
        <v>183086</v>
      </c>
      <c r="D1126">
        <v>24001212</v>
      </c>
      <c r="E1126" s="38">
        <v>45448</v>
      </c>
      <c r="F1126" t="e">
        <f>VLOOKUP(C1126,Sheet3!$E$2:$E$16,1,0)</f>
        <v>#N/A</v>
      </c>
      <c r="G1126" s="38">
        <v>45555</v>
      </c>
      <c r="H1126" t="s">
        <v>817</v>
      </c>
      <c r="J1126">
        <v>1055</v>
      </c>
      <c r="L1126">
        <v>57440120</v>
      </c>
      <c r="M1126" t="s">
        <v>733</v>
      </c>
      <c r="P1126" t="s">
        <v>818</v>
      </c>
      <c r="Q1126" t="s">
        <v>735</v>
      </c>
    </row>
    <row r="1127" spans="1:17" x14ac:dyDescent="0.25">
      <c r="A1127">
        <v>1201</v>
      </c>
      <c r="B1127" t="s">
        <v>105</v>
      </c>
      <c r="C1127">
        <v>183087</v>
      </c>
      <c r="D1127">
        <v>24001212</v>
      </c>
      <c r="E1127" s="38">
        <v>45448</v>
      </c>
      <c r="F1127" t="e">
        <f>VLOOKUP(C1127,Sheet3!$E$2:$E$16,1,0)</f>
        <v>#N/A</v>
      </c>
      <c r="G1127" s="38">
        <v>45555</v>
      </c>
      <c r="H1127" t="s">
        <v>817</v>
      </c>
      <c r="J1127">
        <v>1055</v>
      </c>
      <c r="L1127">
        <v>57440120</v>
      </c>
      <c r="M1127" t="s">
        <v>733</v>
      </c>
      <c r="P1127" t="s">
        <v>818</v>
      </c>
      <c r="Q1127" t="s">
        <v>735</v>
      </c>
    </row>
    <row r="1128" spans="1:17" x14ac:dyDescent="0.25">
      <c r="A1128">
        <v>1201</v>
      </c>
      <c r="B1128" t="s">
        <v>105</v>
      </c>
      <c r="C1128">
        <v>183088</v>
      </c>
      <c r="D1128">
        <v>24001213</v>
      </c>
      <c r="E1128" s="38">
        <v>45448</v>
      </c>
      <c r="F1128" t="e">
        <f>VLOOKUP(C1128,Sheet3!$E$2:$E$16,1,0)</f>
        <v>#N/A</v>
      </c>
      <c r="G1128" s="38">
        <v>45555</v>
      </c>
      <c r="H1128" t="s">
        <v>819</v>
      </c>
      <c r="J1128">
        <v>1001</v>
      </c>
      <c r="L1128">
        <v>57440120</v>
      </c>
      <c r="M1128" t="s">
        <v>733</v>
      </c>
      <c r="P1128" t="s">
        <v>818</v>
      </c>
      <c r="Q1128" t="s">
        <v>735</v>
      </c>
    </row>
    <row r="1129" spans="1:17" x14ac:dyDescent="0.25">
      <c r="A1129">
        <v>1201</v>
      </c>
      <c r="B1129" t="s">
        <v>105</v>
      </c>
      <c r="C1129">
        <v>183089</v>
      </c>
      <c r="D1129">
        <v>24001214</v>
      </c>
      <c r="E1129" s="38">
        <v>45448</v>
      </c>
      <c r="F1129" t="e">
        <f>VLOOKUP(C1129,Sheet3!$E$2:$E$16,1,0)</f>
        <v>#N/A</v>
      </c>
      <c r="G1129" s="38">
        <v>45555</v>
      </c>
      <c r="H1129" t="s">
        <v>820</v>
      </c>
      <c r="J1129">
        <v>1400</v>
      </c>
      <c r="L1129">
        <v>57440120</v>
      </c>
      <c r="M1129" t="s">
        <v>733</v>
      </c>
      <c r="P1129" t="s">
        <v>818</v>
      </c>
      <c r="Q1129" t="s">
        <v>735</v>
      </c>
    </row>
    <row r="1130" spans="1:17" x14ac:dyDescent="0.25">
      <c r="A1130">
        <v>1201</v>
      </c>
      <c r="B1130" t="s">
        <v>105</v>
      </c>
      <c r="C1130">
        <v>183090</v>
      </c>
      <c r="D1130">
        <v>24001215</v>
      </c>
      <c r="E1130" s="38">
        <v>45448</v>
      </c>
      <c r="F1130" t="e">
        <f>VLOOKUP(C1130,Sheet3!$E$2:$E$16,1,0)</f>
        <v>#N/A</v>
      </c>
      <c r="G1130" s="38">
        <v>45651</v>
      </c>
      <c r="H1130" t="s">
        <v>821</v>
      </c>
      <c r="J1130">
        <v>4850</v>
      </c>
      <c r="L1130">
        <v>57440120</v>
      </c>
      <c r="M1130" t="s">
        <v>733</v>
      </c>
      <c r="P1130" t="s">
        <v>822</v>
      </c>
      <c r="Q1130" t="s">
        <v>735</v>
      </c>
    </row>
    <row r="1131" spans="1:17" x14ac:dyDescent="0.25">
      <c r="A1131">
        <v>1201</v>
      </c>
      <c r="B1131" t="s">
        <v>105</v>
      </c>
      <c r="C1131">
        <v>183093</v>
      </c>
      <c r="D1131">
        <v>24001216</v>
      </c>
      <c r="E1131" s="38">
        <v>45448</v>
      </c>
      <c r="F1131" t="e">
        <f>VLOOKUP(C1131,Sheet3!$E$2:$E$16,1,0)</f>
        <v>#N/A</v>
      </c>
      <c r="G1131" s="38">
        <v>45651</v>
      </c>
      <c r="H1131" t="s">
        <v>823</v>
      </c>
      <c r="J1131">
        <v>1301</v>
      </c>
      <c r="L1131">
        <v>57440120</v>
      </c>
      <c r="M1131" t="s">
        <v>733</v>
      </c>
      <c r="P1131" t="s">
        <v>822</v>
      </c>
      <c r="Q1131" t="s">
        <v>735</v>
      </c>
    </row>
    <row r="1132" spans="1:17" x14ac:dyDescent="0.25">
      <c r="A1132">
        <v>1201</v>
      </c>
      <c r="B1132" t="s">
        <v>105</v>
      </c>
      <c r="C1132">
        <v>183095</v>
      </c>
      <c r="D1132">
        <v>24001217</v>
      </c>
      <c r="E1132" s="38">
        <v>45448</v>
      </c>
      <c r="F1132" t="e">
        <f>VLOOKUP(C1132,Sheet3!$E$2:$E$16,1,0)</f>
        <v>#N/A</v>
      </c>
      <c r="G1132" s="38">
        <v>45651</v>
      </c>
      <c r="H1132" t="s">
        <v>824</v>
      </c>
      <c r="J1132">
        <v>1001</v>
      </c>
      <c r="L1132">
        <v>57440120</v>
      </c>
      <c r="M1132" t="s">
        <v>733</v>
      </c>
      <c r="P1132" t="s">
        <v>822</v>
      </c>
      <c r="Q1132" t="s">
        <v>735</v>
      </c>
    </row>
    <row r="1133" spans="1:17" x14ac:dyDescent="0.25">
      <c r="A1133">
        <v>1201</v>
      </c>
      <c r="B1133" t="s">
        <v>105</v>
      </c>
      <c r="C1133">
        <v>183096</v>
      </c>
      <c r="D1133">
        <v>24001218</v>
      </c>
      <c r="E1133" s="38">
        <v>45448</v>
      </c>
      <c r="F1133" t="e">
        <f>VLOOKUP(C1133,Sheet3!$E$2:$E$16,1,0)</f>
        <v>#N/A</v>
      </c>
      <c r="G1133" s="38">
        <v>45555</v>
      </c>
      <c r="H1133" t="s">
        <v>825</v>
      </c>
      <c r="J1133">
        <v>2150</v>
      </c>
      <c r="L1133">
        <v>57440120</v>
      </c>
      <c r="M1133" t="s">
        <v>733</v>
      </c>
      <c r="P1133" t="s">
        <v>822</v>
      </c>
      <c r="Q1133" t="s">
        <v>735</v>
      </c>
    </row>
    <row r="1134" spans="1:17" x14ac:dyDescent="0.25">
      <c r="A1134">
        <v>1201</v>
      </c>
      <c r="B1134" t="s">
        <v>105</v>
      </c>
      <c r="C1134">
        <v>183097</v>
      </c>
      <c r="D1134">
        <v>24001219</v>
      </c>
      <c r="E1134" s="38">
        <v>45448</v>
      </c>
      <c r="F1134" t="e">
        <f>VLOOKUP(C1134,Sheet3!$E$2:$E$16,1,0)</f>
        <v>#N/A</v>
      </c>
      <c r="G1134" s="38">
        <v>45651</v>
      </c>
      <c r="H1134" t="s">
        <v>826</v>
      </c>
      <c r="J1134">
        <v>2780</v>
      </c>
      <c r="L1134">
        <v>57440120</v>
      </c>
      <c r="M1134" t="s">
        <v>733</v>
      </c>
      <c r="P1134" t="s">
        <v>822</v>
      </c>
      <c r="Q1134" t="s">
        <v>735</v>
      </c>
    </row>
    <row r="1135" spans="1:17" x14ac:dyDescent="0.25">
      <c r="A1135">
        <v>1201</v>
      </c>
      <c r="B1135" t="s">
        <v>105</v>
      </c>
      <c r="C1135">
        <v>183098</v>
      </c>
      <c r="D1135">
        <v>24001220</v>
      </c>
      <c r="E1135" s="38">
        <v>45448</v>
      </c>
      <c r="F1135" t="e">
        <f>VLOOKUP(C1135,Sheet3!$E$2:$E$16,1,0)</f>
        <v>#N/A</v>
      </c>
      <c r="G1135" s="38">
        <v>45651</v>
      </c>
      <c r="H1135" t="s">
        <v>827</v>
      </c>
      <c r="J1135">
        <v>2350</v>
      </c>
      <c r="L1135">
        <v>57440120</v>
      </c>
      <c r="M1135" t="s">
        <v>733</v>
      </c>
      <c r="P1135" t="s">
        <v>822</v>
      </c>
      <c r="Q1135" t="s">
        <v>735</v>
      </c>
    </row>
    <row r="1136" spans="1:17" x14ac:dyDescent="0.25">
      <c r="A1136">
        <v>1201</v>
      </c>
      <c r="B1136" t="s">
        <v>116</v>
      </c>
      <c r="C1136">
        <v>183099</v>
      </c>
      <c r="D1136">
        <v>24001001</v>
      </c>
      <c r="E1136" s="38">
        <v>45448</v>
      </c>
      <c r="F1136" t="e">
        <f>VLOOKUP(C1136,Sheet3!$E$2:$E$16,1,0)</f>
        <v>#N/A</v>
      </c>
      <c r="G1136" s="38">
        <v>45478</v>
      </c>
      <c r="H1136" t="s">
        <v>567</v>
      </c>
      <c r="J1136">
        <v>3</v>
      </c>
      <c r="L1136">
        <v>55391977</v>
      </c>
      <c r="M1136" t="s">
        <v>161</v>
      </c>
    </row>
    <row r="1137" spans="1:17" x14ac:dyDescent="0.25">
      <c r="A1137">
        <v>1201</v>
      </c>
      <c r="B1137" t="s">
        <v>116</v>
      </c>
      <c r="C1137">
        <v>183100</v>
      </c>
      <c r="D1137">
        <v>24001001</v>
      </c>
      <c r="E1137" s="38">
        <v>45448</v>
      </c>
      <c r="F1137" t="e">
        <f>VLOOKUP(C1137,Sheet3!$E$2:$E$16,1,0)</f>
        <v>#N/A</v>
      </c>
      <c r="G1137" s="38">
        <v>45478</v>
      </c>
      <c r="H1137" t="s">
        <v>567</v>
      </c>
      <c r="J1137">
        <v>4</v>
      </c>
      <c r="L1137">
        <v>55391977</v>
      </c>
      <c r="M1137" t="s">
        <v>161</v>
      </c>
    </row>
    <row r="1138" spans="1:17" x14ac:dyDescent="0.25">
      <c r="A1138">
        <v>1201</v>
      </c>
      <c r="B1138" t="s">
        <v>116</v>
      </c>
      <c r="C1138">
        <v>183101</v>
      </c>
      <c r="D1138">
        <v>24001001</v>
      </c>
      <c r="E1138" s="38">
        <v>45448</v>
      </c>
      <c r="F1138" t="e">
        <f>VLOOKUP(C1138,Sheet3!$E$2:$E$16,1,0)</f>
        <v>#N/A</v>
      </c>
      <c r="G1138" s="38">
        <v>45478</v>
      </c>
      <c r="H1138" t="s">
        <v>567</v>
      </c>
      <c r="J1138">
        <v>4</v>
      </c>
      <c r="L1138">
        <v>55391977</v>
      </c>
      <c r="M1138" t="s">
        <v>161</v>
      </c>
    </row>
    <row r="1139" spans="1:17" x14ac:dyDescent="0.25">
      <c r="A1139">
        <v>1201</v>
      </c>
      <c r="B1139" t="s">
        <v>116</v>
      </c>
      <c r="C1139">
        <v>183102</v>
      </c>
      <c r="D1139">
        <v>24001039</v>
      </c>
      <c r="E1139" s="38">
        <v>45449</v>
      </c>
      <c r="F1139" t="e">
        <f>VLOOKUP(C1139,Sheet3!$E$2:$E$16,1,0)</f>
        <v>#N/A</v>
      </c>
      <c r="G1139" s="38">
        <v>45478</v>
      </c>
      <c r="H1139" t="s">
        <v>579</v>
      </c>
      <c r="J1139">
        <v>2</v>
      </c>
      <c r="L1139">
        <v>55738459</v>
      </c>
      <c r="M1139" t="s">
        <v>107</v>
      </c>
    </row>
    <row r="1140" spans="1:17" x14ac:dyDescent="0.25">
      <c r="A1140">
        <v>1201</v>
      </c>
      <c r="B1140" t="s">
        <v>116</v>
      </c>
      <c r="C1140">
        <v>183103</v>
      </c>
      <c r="D1140">
        <v>24001001</v>
      </c>
      <c r="E1140" s="38">
        <v>45453</v>
      </c>
      <c r="F1140" t="e">
        <f>VLOOKUP(C1140,Sheet3!$E$2:$E$16,1,0)</f>
        <v>#N/A</v>
      </c>
      <c r="G1140" s="38">
        <v>45483</v>
      </c>
      <c r="H1140" t="s">
        <v>567</v>
      </c>
      <c r="J1140">
        <v>1</v>
      </c>
      <c r="L1140">
        <v>55391977</v>
      </c>
      <c r="M1140" t="s">
        <v>161</v>
      </c>
    </row>
    <row r="1141" spans="1:17" x14ac:dyDescent="0.25">
      <c r="A1141">
        <v>1201</v>
      </c>
      <c r="B1141" t="s">
        <v>116</v>
      </c>
      <c r="C1141">
        <v>183104</v>
      </c>
      <c r="D1141">
        <v>24001001</v>
      </c>
      <c r="E1141" s="38">
        <v>45453</v>
      </c>
      <c r="F1141" t="e">
        <f>VLOOKUP(C1141,Sheet3!$E$2:$E$16,1,0)</f>
        <v>#N/A</v>
      </c>
      <c r="G1141" s="38">
        <v>45483</v>
      </c>
      <c r="H1141" t="s">
        <v>567</v>
      </c>
      <c r="J1141">
        <v>1</v>
      </c>
      <c r="L1141">
        <v>55391977</v>
      </c>
      <c r="M1141" t="s">
        <v>161</v>
      </c>
    </row>
    <row r="1142" spans="1:17" x14ac:dyDescent="0.25">
      <c r="A1142">
        <v>1201</v>
      </c>
      <c r="B1142" t="s">
        <v>116</v>
      </c>
      <c r="C1142">
        <v>183105</v>
      </c>
      <c r="D1142">
        <v>24001041</v>
      </c>
      <c r="E1142" s="38">
        <v>45454</v>
      </c>
      <c r="F1142" t="e">
        <f>VLOOKUP(C1142,Sheet3!$E$2:$E$16,1,0)</f>
        <v>#N/A</v>
      </c>
      <c r="G1142" s="38">
        <v>45471</v>
      </c>
      <c r="H1142" t="s">
        <v>580</v>
      </c>
      <c r="J1142">
        <v>2</v>
      </c>
      <c r="L1142">
        <v>55738459</v>
      </c>
      <c r="M1142" t="s">
        <v>107</v>
      </c>
    </row>
    <row r="1143" spans="1:17" x14ac:dyDescent="0.25">
      <c r="A1143">
        <v>1201</v>
      </c>
      <c r="B1143" t="s">
        <v>105</v>
      </c>
      <c r="C1143">
        <v>183106</v>
      </c>
      <c r="D1143">
        <v>24001174</v>
      </c>
      <c r="E1143" s="38">
        <v>45456</v>
      </c>
      <c r="F1143" t="e">
        <f>VLOOKUP(C1143,Sheet3!$E$2:$E$16,1,0)</f>
        <v>#N/A</v>
      </c>
      <c r="G1143" s="38">
        <v>45505</v>
      </c>
      <c r="H1143" t="s">
        <v>828</v>
      </c>
      <c r="J1143">
        <v>3000</v>
      </c>
      <c r="L1143">
        <v>55738459</v>
      </c>
      <c r="M1143" t="s">
        <v>107</v>
      </c>
      <c r="P1143" t="s">
        <v>829</v>
      </c>
    </row>
    <row r="1144" spans="1:17" x14ac:dyDescent="0.25">
      <c r="A1144">
        <v>1201</v>
      </c>
      <c r="B1144" t="s">
        <v>105</v>
      </c>
      <c r="C1144">
        <v>183107</v>
      </c>
      <c r="D1144">
        <v>24001175</v>
      </c>
      <c r="E1144" s="38">
        <v>45456</v>
      </c>
      <c r="F1144" t="e">
        <f>VLOOKUP(C1144,Sheet3!$E$2:$E$16,1,0)</f>
        <v>#N/A</v>
      </c>
      <c r="G1144" s="38">
        <v>45505</v>
      </c>
      <c r="H1144" t="s">
        <v>830</v>
      </c>
      <c r="J1144">
        <v>3000</v>
      </c>
      <c r="L1144">
        <v>55738459</v>
      </c>
      <c r="M1144" t="s">
        <v>107</v>
      </c>
      <c r="P1144" t="s">
        <v>829</v>
      </c>
    </row>
    <row r="1145" spans="1:17" x14ac:dyDescent="0.25">
      <c r="A1145">
        <v>1201</v>
      </c>
      <c r="B1145" t="s">
        <v>105</v>
      </c>
      <c r="C1145">
        <v>183108</v>
      </c>
      <c r="D1145">
        <v>24001176</v>
      </c>
      <c r="E1145" s="38">
        <v>45456</v>
      </c>
      <c r="F1145" t="e">
        <f>VLOOKUP(C1145,Sheet3!$E$2:$E$16,1,0)</f>
        <v>#N/A</v>
      </c>
      <c r="G1145" s="38">
        <v>45474</v>
      </c>
      <c r="H1145" t="s">
        <v>831</v>
      </c>
      <c r="J1145">
        <v>3490</v>
      </c>
      <c r="L1145">
        <v>55738459</v>
      </c>
      <c r="M1145" t="s">
        <v>107</v>
      </c>
      <c r="P1145" t="s">
        <v>829</v>
      </c>
    </row>
    <row r="1146" spans="1:17" x14ac:dyDescent="0.25">
      <c r="A1146">
        <v>1201</v>
      </c>
      <c r="B1146" t="s">
        <v>144</v>
      </c>
      <c r="C1146">
        <v>183109</v>
      </c>
      <c r="D1146">
        <v>24001228</v>
      </c>
      <c r="E1146" s="38">
        <v>45456</v>
      </c>
      <c r="F1146" t="e">
        <f>VLOOKUP(C1146,Sheet3!$E$2:$E$16,1,0)</f>
        <v>#N/A</v>
      </c>
      <c r="G1146" s="38">
        <v>45504</v>
      </c>
      <c r="H1146" t="s">
        <v>832</v>
      </c>
      <c r="J1146">
        <v>600</v>
      </c>
      <c r="L1146">
        <v>57420882</v>
      </c>
      <c r="M1146" t="s">
        <v>479</v>
      </c>
      <c r="P1146">
        <v>3509748</v>
      </c>
      <c r="Q1146" t="s">
        <v>480</v>
      </c>
    </row>
    <row r="1147" spans="1:17" x14ac:dyDescent="0.25">
      <c r="A1147">
        <v>1201</v>
      </c>
      <c r="B1147" t="s">
        <v>144</v>
      </c>
      <c r="C1147">
        <v>183110</v>
      </c>
      <c r="D1147">
        <v>24001192</v>
      </c>
      <c r="E1147" s="38">
        <v>45456</v>
      </c>
      <c r="F1147" t="e">
        <f>VLOOKUP(C1147,Sheet3!$E$2:$E$16,1,0)</f>
        <v>#N/A</v>
      </c>
      <c r="G1147" s="38">
        <v>45462</v>
      </c>
      <c r="H1147" t="s">
        <v>833</v>
      </c>
      <c r="J1147">
        <v>300</v>
      </c>
      <c r="L1147">
        <v>57398700</v>
      </c>
      <c r="M1147" t="s">
        <v>202</v>
      </c>
      <c r="P1147">
        <v>3508969</v>
      </c>
      <c r="Q1147" t="s">
        <v>203</v>
      </c>
    </row>
    <row r="1148" spans="1:17" x14ac:dyDescent="0.25">
      <c r="A1148">
        <v>1201</v>
      </c>
      <c r="B1148" t="s">
        <v>144</v>
      </c>
      <c r="C1148">
        <v>183111</v>
      </c>
      <c r="D1148">
        <v>24001226</v>
      </c>
      <c r="E1148" s="38">
        <v>45456</v>
      </c>
      <c r="F1148" t="e">
        <f>VLOOKUP(C1148,Sheet3!$E$2:$E$16,1,0)</f>
        <v>#N/A</v>
      </c>
      <c r="G1148" s="38">
        <v>45504</v>
      </c>
      <c r="H1148" t="s">
        <v>834</v>
      </c>
      <c r="J1148">
        <v>1400</v>
      </c>
      <c r="L1148">
        <v>57420882</v>
      </c>
      <c r="M1148" t="s">
        <v>479</v>
      </c>
      <c r="P1148">
        <v>3509689</v>
      </c>
      <c r="Q1148" t="s">
        <v>480</v>
      </c>
    </row>
    <row r="1149" spans="1:17" x14ac:dyDescent="0.25">
      <c r="A1149">
        <v>1201</v>
      </c>
      <c r="B1149" t="s">
        <v>144</v>
      </c>
      <c r="C1149">
        <v>183112</v>
      </c>
      <c r="D1149">
        <v>24001229</v>
      </c>
      <c r="E1149" s="38">
        <v>45457</v>
      </c>
      <c r="F1149" t="e">
        <f>VLOOKUP(C1149,Sheet3!$E$2:$E$16,1,0)</f>
        <v>#N/A</v>
      </c>
      <c r="G1149" s="38">
        <v>45504</v>
      </c>
      <c r="H1149" t="s">
        <v>835</v>
      </c>
      <c r="J1149">
        <v>500</v>
      </c>
      <c r="L1149">
        <v>57420882</v>
      </c>
      <c r="M1149" t="s">
        <v>479</v>
      </c>
      <c r="P1149">
        <v>3509749</v>
      </c>
      <c r="Q1149" t="s">
        <v>480</v>
      </c>
    </row>
    <row r="1150" spans="1:17" x14ac:dyDescent="0.25">
      <c r="A1150">
        <v>1201</v>
      </c>
      <c r="B1150" t="s">
        <v>144</v>
      </c>
      <c r="C1150">
        <v>183113</v>
      </c>
      <c r="D1150">
        <v>24001233</v>
      </c>
      <c r="E1150" s="38">
        <v>45457</v>
      </c>
      <c r="F1150" t="e">
        <f>VLOOKUP(C1150,Sheet3!$E$2:$E$16,1,0)</f>
        <v>#N/A</v>
      </c>
      <c r="G1150" s="38">
        <v>45537</v>
      </c>
      <c r="H1150" t="s">
        <v>836</v>
      </c>
      <c r="J1150">
        <v>1857</v>
      </c>
      <c r="L1150">
        <v>57420882</v>
      </c>
      <c r="M1150" t="s">
        <v>479</v>
      </c>
      <c r="P1150">
        <v>3509938</v>
      </c>
      <c r="Q1150" t="s">
        <v>480</v>
      </c>
    </row>
    <row r="1151" spans="1:17" x14ac:dyDescent="0.25">
      <c r="A1151">
        <v>1201</v>
      </c>
      <c r="B1151" t="s">
        <v>144</v>
      </c>
      <c r="C1151">
        <v>183114</v>
      </c>
      <c r="D1151">
        <v>24001234</v>
      </c>
      <c r="E1151" s="38">
        <v>45457</v>
      </c>
      <c r="F1151" t="e">
        <f>VLOOKUP(C1151,Sheet3!$E$2:$E$16,1,0)</f>
        <v>#N/A</v>
      </c>
      <c r="G1151" s="38">
        <v>45537</v>
      </c>
      <c r="H1151" t="s">
        <v>837</v>
      </c>
      <c r="J1151">
        <v>1133</v>
      </c>
      <c r="L1151">
        <v>57420882</v>
      </c>
      <c r="M1151" t="s">
        <v>479</v>
      </c>
      <c r="P1151">
        <v>3509938</v>
      </c>
      <c r="Q1151" t="s">
        <v>480</v>
      </c>
    </row>
    <row r="1152" spans="1:17" x14ac:dyDescent="0.25">
      <c r="A1152">
        <v>1201</v>
      </c>
      <c r="B1152" t="s">
        <v>144</v>
      </c>
      <c r="C1152">
        <v>183115</v>
      </c>
      <c r="D1152">
        <v>24001241</v>
      </c>
      <c r="E1152" s="38">
        <v>45457</v>
      </c>
      <c r="F1152" t="e">
        <f>VLOOKUP(C1152,Sheet3!$E$2:$E$16,1,0)</f>
        <v>#N/A</v>
      </c>
      <c r="G1152" s="38">
        <v>45537</v>
      </c>
      <c r="H1152" t="s">
        <v>838</v>
      </c>
      <c r="J1152">
        <v>10</v>
      </c>
      <c r="L1152">
        <v>57420882</v>
      </c>
      <c r="M1152" t="s">
        <v>479</v>
      </c>
      <c r="P1152">
        <v>3510026</v>
      </c>
      <c r="Q1152" t="s">
        <v>480</v>
      </c>
    </row>
    <row r="1153" spans="1:17" x14ac:dyDescent="0.25">
      <c r="A1153">
        <v>1201</v>
      </c>
      <c r="B1153" t="s">
        <v>116</v>
      </c>
      <c r="C1153">
        <v>183151</v>
      </c>
      <c r="D1153">
        <v>24001055</v>
      </c>
      <c r="E1153" s="38">
        <v>45463</v>
      </c>
      <c r="F1153" t="e">
        <f>VLOOKUP(C1153,Sheet3!$E$2:$E$16,1,0)</f>
        <v>#N/A</v>
      </c>
      <c r="G1153" s="38">
        <v>45471</v>
      </c>
      <c r="H1153" t="s">
        <v>615</v>
      </c>
      <c r="J1153">
        <v>1</v>
      </c>
      <c r="L1153">
        <v>57225201</v>
      </c>
      <c r="M1153" t="s">
        <v>158</v>
      </c>
      <c r="Q1153" t="s">
        <v>159</v>
      </c>
    </row>
    <row r="1154" spans="1:17" x14ac:dyDescent="0.25">
      <c r="A1154">
        <v>1201</v>
      </c>
      <c r="B1154" t="s">
        <v>116</v>
      </c>
      <c r="C1154">
        <v>183212</v>
      </c>
      <c r="D1154">
        <v>24001039</v>
      </c>
      <c r="E1154" s="38">
        <v>45463</v>
      </c>
      <c r="F1154" t="e">
        <f>VLOOKUP(C1154,Sheet3!$E$2:$E$16,1,0)</f>
        <v>#N/A</v>
      </c>
      <c r="G1154" s="38">
        <v>45471</v>
      </c>
      <c r="H1154" t="s">
        <v>579</v>
      </c>
      <c r="J1154">
        <v>1</v>
      </c>
      <c r="L1154">
        <v>55738459</v>
      </c>
      <c r="M1154" t="s">
        <v>107</v>
      </c>
    </row>
    <row r="1155" spans="1:17" x14ac:dyDescent="0.25">
      <c r="A1155">
        <v>1201</v>
      </c>
      <c r="B1155" t="s">
        <v>116</v>
      </c>
      <c r="C1155">
        <v>183213</v>
      </c>
      <c r="D1155">
        <v>24001039</v>
      </c>
      <c r="E1155" s="38">
        <v>45463</v>
      </c>
      <c r="F1155" t="e">
        <f>VLOOKUP(C1155,Sheet3!$E$2:$E$16,1,0)</f>
        <v>#N/A</v>
      </c>
      <c r="G1155" s="38">
        <v>45471</v>
      </c>
      <c r="H1155" t="s">
        <v>579</v>
      </c>
      <c r="J1155">
        <v>1</v>
      </c>
      <c r="L1155">
        <v>55738459</v>
      </c>
      <c r="M1155" t="s">
        <v>107</v>
      </c>
    </row>
    <row r="1156" spans="1:17" x14ac:dyDescent="0.25">
      <c r="A1156">
        <v>1201</v>
      </c>
      <c r="B1156" t="s">
        <v>116</v>
      </c>
      <c r="C1156">
        <v>183214</v>
      </c>
      <c r="D1156">
        <v>24001039</v>
      </c>
      <c r="E1156" s="38">
        <v>45463</v>
      </c>
      <c r="F1156" t="e">
        <f>VLOOKUP(C1156,Sheet3!$E$2:$E$16,1,0)</f>
        <v>#N/A</v>
      </c>
      <c r="G1156" s="38">
        <v>45471</v>
      </c>
      <c r="H1156" t="s">
        <v>579</v>
      </c>
      <c r="J1156">
        <v>4</v>
      </c>
      <c r="L1156">
        <v>55738459</v>
      </c>
      <c r="M1156" t="s">
        <v>107</v>
      </c>
    </row>
    <row r="1157" spans="1:17" x14ac:dyDescent="0.25">
      <c r="A1157">
        <v>1201</v>
      </c>
      <c r="B1157" t="s">
        <v>116</v>
      </c>
      <c r="C1157">
        <v>183215</v>
      </c>
      <c r="D1157">
        <v>24001041</v>
      </c>
      <c r="E1157" s="38">
        <v>45463</v>
      </c>
      <c r="F1157" t="e">
        <f>VLOOKUP(C1157,Sheet3!$E$2:$E$16,1,0)</f>
        <v>#N/A</v>
      </c>
      <c r="G1157" s="38">
        <v>45471</v>
      </c>
      <c r="H1157" t="s">
        <v>580</v>
      </c>
      <c r="J1157">
        <v>6</v>
      </c>
      <c r="L1157">
        <v>55738459</v>
      </c>
      <c r="M1157" t="s">
        <v>107</v>
      </c>
    </row>
    <row r="1158" spans="1:17" x14ac:dyDescent="0.25">
      <c r="A1158">
        <v>1201</v>
      </c>
      <c r="B1158" t="s">
        <v>105</v>
      </c>
      <c r="C1158">
        <v>183222</v>
      </c>
      <c r="D1158">
        <v>24001028</v>
      </c>
      <c r="E1158" s="38">
        <v>45464</v>
      </c>
      <c r="F1158" t="e">
        <f>VLOOKUP(C1158,Sheet3!$E$2:$E$16,1,0)</f>
        <v>#N/A</v>
      </c>
      <c r="G1158" s="38">
        <v>45536</v>
      </c>
      <c r="H1158" t="s">
        <v>654</v>
      </c>
      <c r="J1158">
        <v>200</v>
      </c>
      <c r="L1158">
        <v>55738459</v>
      </c>
      <c r="M1158" t="s">
        <v>107</v>
      </c>
      <c r="P1158" t="s">
        <v>632</v>
      </c>
    </row>
    <row r="1159" spans="1:17" x14ac:dyDescent="0.25">
      <c r="A1159">
        <v>1201</v>
      </c>
      <c r="B1159" t="s">
        <v>144</v>
      </c>
      <c r="C1159">
        <v>12002860</v>
      </c>
      <c r="D1159">
        <v>12002860</v>
      </c>
      <c r="E1159" s="38">
        <v>41263</v>
      </c>
      <c r="F1159" t="e">
        <f>VLOOKUP(C1159,Sheet3!$E$2:$E$16,1,0)</f>
        <v>#N/A</v>
      </c>
      <c r="G1159" s="38">
        <v>41270</v>
      </c>
      <c r="H1159" t="s">
        <v>839</v>
      </c>
      <c r="J1159">
        <v>150</v>
      </c>
      <c r="L1159">
        <v>55358131</v>
      </c>
      <c r="M1159" t="s">
        <v>173</v>
      </c>
      <c r="Q1159" t="s">
        <v>174</v>
      </c>
    </row>
    <row r="1160" spans="1:17" x14ac:dyDescent="0.25">
      <c r="A1160">
        <v>1201</v>
      </c>
      <c r="B1160" t="s">
        <v>144</v>
      </c>
      <c r="C1160">
        <v>12002865</v>
      </c>
      <c r="D1160">
        <v>12002865</v>
      </c>
      <c r="E1160" s="38">
        <v>41263</v>
      </c>
      <c r="F1160" t="e">
        <f>VLOOKUP(C1160,Sheet3!$E$2:$E$16,1,0)</f>
        <v>#N/A</v>
      </c>
      <c r="G1160" s="38">
        <v>41280</v>
      </c>
      <c r="H1160" t="s">
        <v>840</v>
      </c>
      <c r="J1160">
        <v>190</v>
      </c>
      <c r="L1160">
        <v>55358131</v>
      </c>
      <c r="M1160" t="s">
        <v>173</v>
      </c>
      <c r="Q1160" t="s">
        <v>174</v>
      </c>
    </row>
    <row r="1161" spans="1:17" x14ac:dyDescent="0.25">
      <c r="A1161">
        <v>1201</v>
      </c>
      <c r="B1161" t="s">
        <v>144</v>
      </c>
      <c r="C1161">
        <v>12003654</v>
      </c>
      <c r="D1161">
        <v>12003654</v>
      </c>
      <c r="E1161" s="38">
        <v>41269</v>
      </c>
      <c r="F1161" t="e">
        <f>VLOOKUP(C1161,Sheet3!$E$2:$E$16,1,0)</f>
        <v>#N/A</v>
      </c>
      <c r="G1161" s="38">
        <v>41274</v>
      </c>
      <c r="H1161" t="s">
        <v>841</v>
      </c>
      <c r="J1161">
        <v>759</v>
      </c>
      <c r="L1161">
        <v>53000107</v>
      </c>
      <c r="M1161" t="s">
        <v>842</v>
      </c>
      <c r="Q1161" t="s">
        <v>843</v>
      </c>
    </row>
    <row r="1162" spans="1:17" x14ac:dyDescent="0.25">
      <c r="A1162">
        <v>1201</v>
      </c>
      <c r="B1162" t="s">
        <v>144</v>
      </c>
      <c r="C1162">
        <v>12004101</v>
      </c>
      <c r="D1162">
        <v>12004101</v>
      </c>
      <c r="E1162" s="38">
        <v>41263</v>
      </c>
      <c r="F1162" t="e">
        <f>VLOOKUP(C1162,Sheet3!$E$2:$E$16,1,0)</f>
        <v>#N/A</v>
      </c>
      <c r="G1162" s="38">
        <v>41270</v>
      </c>
      <c r="H1162" t="s">
        <v>844</v>
      </c>
      <c r="J1162">
        <v>1500</v>
      </c>
      <c r="L1162">
        <v>55358131</v>
      </c>
      <c r="M1162" t="s">
        <v>173</v>
      </c>
      <c r="Q1162" t="s">
        <v>174</v>
      </c>
    </row>
    <row r="1163" spans="1:17" x14ac:dyDescent="0.25">
      <c r="A1163">
        <v>1201</v>
      </c>
      <c r="B1163" t="s">
        <v>144</v>
      </c>
      <c r="C1163">
        <v>12004103</v>
      </c>
      <c r="D1163">
        <v>12004103</v>
      </c>
      <c r="E1163" s="38">
        <v>41263</v>
      </c>
      <c r="F1163" t="e">
        <f>VLOOKUP(C1163,Sheet3!$E$2:$E$16,1,0)</f>
        <v>#N/A</v>
      </c>
      <c r="G1163" s="38">
        <v>41270</v>
      </c>
      <c r="H1163" t="s">
        <v>845</v>
      </c>
      <c r="J1163">
        <v>1600</v>
      </c>
      <c r="L1163">
        <v>55358131</v>
      </c>
      <c r="M1163" t="s">
        <v>173</v>
      </c>
      <c r="Q1163" t="s">
        <v>174</v>
      </c>
    </row>
    <row r="1164" spans="1:17" x14ac:dyDescent="0.25">
      <c r="A1164">
        <v>1201</v>
      </c>
      <c r="B1164" t="s">
        <v>144</v>
      </c>
      <c r="C1164">
        <v>12004104</v>
      </c>
      <c r="D1164">
        <v>12004104</v>
      </c>
      <c r="E1164" s="38">
        <v>41263</v>
      </c>
      <c r="F1164" t="e">
        <f>VLOOKUP(C1164,Sheet3!$E$2:$E$16,1,0)</f>
        <v>#N/A</v>
      </c>
      <c r="G1164" s="38">
        <v>41270</v>
      </c>
      <c r="H1164" t="s">
        <v>846</v>
      </c>
      <c r="J1164">
        <v>800</v>
      </c>
      <c r="L1164">
        <v>55358131</v>
      </c>
      <c r="M1164" t="s">
        <v>173</v>
      </c>
      <c r="Q1164" t="s">
        <v>174</v>
      </c>
    </row>
    <row r="1165" spans="1:17" x14ac:dyDescent="0.25">
      <c r="A1165">
        <v>1204</v>
      </c>
      <c r="B1165" t="s">
        <v>144</v>
      </c>
      <c r="C1165">
        <v>180090</v>
      </c>
      <c r="D1165">
        <v>23001327</v>
      </c>
      <c r="E1165" s="38">
        <v>45065</v>
      </c>
      <c r="F1165" t="e">
        <f>VLOOKUP(C1165,Sheet3!$E$2:$E$16,1,0)</f>
        <v>#N/A</v>
      </c>
      <c r="G1165" s="38">
        <v>45153</v>
      </c>
      <c r="H1165" t="s">
        <v>847</v>
      </c>
      <c r="J1165">
        <v>301</v>
      </c>
      <c r="L1165">
        <v>55358131</v>
      </c>
      <c r="M1165" t="s">
        <v>173</v>
      </c>
      <c r="P1165" t="s">
        <v>848</v>
      </c>
      <c r="Q1165" t="s">
        <v>174</v>
      </c>
    </row>
    <row r="1166" spans="1:17" x14ac:dyDescent="0.25">
      <c r="A1166">
        <v>1204</v>
      </c>
      <c r="B1166" t="s">
        <v>144</v>
      </c>
      <c r="C1166">
        <v>180091</v>
      </c>
      <c r="D1166">
        <v>23001329</v>
      </c>
      <c r="E1166" s="38">
        <v>45065</v>
      </c>
      <c r="F1166" t="e">
        <f>VLOOKUP(C1166,Sheet3!$E$2:$E$16,1,0)</f>
        <v>#N/A</v>
      </c>
      <c r="G1166" s="38">
        <v>45156</v>
      </c>
      <c r="H1166" t="s">
        <v>849</v>
      </c>
      <c r="J1166">
        <v>801</v>
      </c>
      <c r="L1166">
        <v>55358131</v>
      </c>
      <c r="M1166" t="s">
        <v>173</v>
      </c>
      <c r="P1166" t="s">
        <v>850</v>
      </c>
      <c r="Q1166" t="s">
        <v>174</v>
      </c>
    </row>
    <row r="1167" spans="1:17" x14ac:dyDescent="0.25">
      <c r="A1167">
        <v>1204</v>
      </c>
      <c r="B1167" t="s">
        <v>144</v>
      </c>
      <c r="C1167">
        <v>180092</v>
      </c>
      <c r="D1167">
        <v>23001330</v>
      </c>
      <c r="E1167" s="38">
        <v>45065</v>
      </c>
      <c r="F1167" t="e">
        <f>VLOOKUP(C1167,Sheet3!$E$2:$E$16,1,0)</f>
        <v>#N/A</v>
      </c>
      <c r="G1167" s="38">
        <v>45169</v>
      </c>
      <c r="H1167" t="s">
        <v>851</v>
      </c>
      <c r="J1167">
        <v>775</v>
      </c>
      <c r="L1167">
        <v>55358131</v>
      </c>
      <c r="M1167" t="s">
        <v>173</v>
      </c>
      <c r="P1167" t="s">
        <v>852</v>
      </c>
      <c r="Q1167" t="s">
        <v>174</v>
      </c>
    </row>
    <row r="1168" spans="1:17" x14ac:dyDescent="0.25">
      <c r="A1168">
        <v>1204</v>
      </c>
      <c r="B1168" t="s">
        <v>144</v>
      </c>
      <c r="C1168">
        <v>180093</v>
      </c>
      <c r="D1168">
        <v>23001415</v>
      </c>
      <c r="E1168" s="38">
        <v>45065</v>
      </c>
      <c r="F1168" t="e">
        <f>VLOOKUP(C1168,Sheet3!$E$2:$E$16,1,0)</f>
        <v>#N/A</v>
      </c>
      <c r="G1168" s="38">
        <v>45149</v>
      </c>
      <c r="H1168" t="s">
        <v>853</v>
      </c>
      <c r="J1168">
        <v>2183</v>
      </c>
      <c r="L1168">
        <v>55358131</v>
      </c>
      <c r="M1168" t="s">
        <v>173</v>
      </c>
      <c r="P1168" t="s">
        <v>854</v>
      </c>
      <c r="Q1168" t="s">
        <v>174</v>
      </c>
    </row>
    <row r="1169" spans="1:17" x14ac:dyDescent="0.25">
      <c r="A1169">
        <v>1204</v>
      </c>
      <c r="B1169" t="s">
        <v>144</v>
      </c>
      <c r="C1169">
        <v>180094</v>
      </c>
      <c r="D1169">
        <v>23001307</v>
      </c>
      <c r="E1169" s="38">
        <v>45065</v>
      </c>
      <c r="F1169" t="e">
        <f>VLOOKUP(C1169,Sheet3!$E$2:$E$16,1,0)</f>
        <v>#N/A</v>
      </c>
      <c r="G1169" s="38">
        <v>45161</v>
      </c>
      <c r="H1169" t="s">
        <v>855</v>
      </c>
      <c r="J1169">
        <v>852</v>
      </c>
      <c r="L1169">
        <v>55358131</v>
      </c>
      <c r="M1169" t="s">
        <v>173</v>
      </c>
      <c r="P1169" t="s">
        <v>856</v>
      </c>
      <c r="Q1169" t="s">
        <v>174</v>
      </c>
    </row>
    <row r="1170" spans="1:17" x14ac:dyDescent="0.25">
      <c r="A1170">
        <v>1204</v>
      </c>
      <c r="B1170" t="s">
        <v>144</v>
      </c>
      <c r="C1170">
        <v>180095</v>
      </c>
      <c r="D1170">
        <v>23001315</v>
      </c>
      <c r="E1170" s="38">
        <v>45065</v>
      </c>
      <c r="F1170" t="e">
        <f>VLOOKUP(C1170,Sheet3!$E$2:$E$16,1,0)</f>
        <v>#N/A</v>
      </c>
      <c r="G1170" s="38">
        <v>45162</v>
      </c>
      <c r="H1170" t="s">
        <v>857</v>
      </c>
      <c r="J1170">
        <v>212</v>
      </c>
      <c r="L1170">
        <v>55358131</v>
      </c>
      <c r="M1170" t="s">
        <v>173</v>
      </c>
      <c r="P1170" t="s">
        <v>858</v>
      </c>
      <c r="Q1170" t="s">
        <v>174</v>
      </c>
    </row>
    <row r="1171" spans="1:17" x14ac:dyDescent="0.25">
      <c r="A1171">
        <v>1204</v>
      </c>
      <c r="B1171" t="s">
        <v>144</v>
      </c>
      <c r="C1171">
        <v>180096</v>
      </c>
      <c r="D1171">
        <v>23001491</v>
      </c>
      <c r="E1171" s="38">
        <v>45065</v>
      </c>
      <c r="F1171" t="e">
        <f>VLOOKUP(C1171,Sheet3!$E$2:$E$16,1,0)</f>
        <v>#N/A</v>
      </c>
      <c r="G1171" s="38">
        <v>45163</v>
      </c>
      <c r="H1171" t="s">
        <v>859</v>
      </c>
      <c r="J1171">
        <v>131</v>
      </c>
      <c r="L1171">
        <v>55358131</v>
      </c>
      <c r="M1171" t="s">
        <v>173</v>
      </c>
      <c r="P1171" t="s">
        <v>860</v>
      </c>
      <c r="Q1171" t="s">
        <v>174</v>
      </c>
    </row>
    <row r="1172" spans="1:17" x14ac:dyDescent="0.25">
      <c r="A1172">
        <v>1204</v>
      </c>
      <c r="B1172" t="s">
        <v>144</v>
      </c>
      <c r="C1172">
        <v>180097</v>
      </c>
      <c r="D1172">
        <v>23001493</v>
      </c>
      <c r="E1172" s="38">
        <v>45065</v>
      </c>
      <c r="F1172" t="e">
        <f>VLOOKUP(C1172,Sheet3!$E$2:$E$16,1,0)</f>
        <v>#N/A</v>
      </c>
      <c r="G1172" s="38">
        <v>45166</v>
      </c>
      <c r="H1172" t="s">
        <v>861</v>
      </c>
      <c r="J1172">
        <v>171</v>
      </c>
      <c r="L1172">
        <v>55358131</v>
      </c>
      <c r="M1172" t="s">
        <v>173</v>
      </c>
      <c r="P1172" t="s">
        <v>862</v>
      </c>
      <c r="Q1172" t="s">
        <v>174</v>
      </c>
    </row>
    <row r="1173" spans="1:17" x14ac:dyDescent="0.25">
      <c r="A1173">
        <v>1204</v>
      </c>
      <c r="B1173" t="s">
        <v>144</v>
      </c>
      <c r="C1173">
        <v>180105</v>
      </c>
      <c r="D1173">
        <v>23001446</v>
      </c>
      <c r="E1173" s="38">
        <v>45070</v>
      </c>
      <c r="F1173" t="e">
        <f>VLOOKUP(C1173,Sheet3!$E$2:$E$16,1,0)</f>
        <v>#N/A</v>
      </c>
      <c r="G1173" s="38">
        <v>45154</v>
      </c>
      <c r="H1173" t="s">
        <v>863</v>
      </c>
      <c r="J1173">
        <v>376</v>
      </c>
      <c r="L1173">
        <v>55358131</v>
      </c>
      <c r="M1173" t="s">
        <v>173</v>
      </c>
      <c r="P1173" t="s">
        <v>864</v>
      </c>
      <c r="Q1173" t="s">
        <v>174</v>
      </c>
    </row>
    <row r="1174" spans="1:17" x14ac:dyDescent="0.25">
      <c r="A1174">
        <v>1204</v>
      </c>
      <c r="B1174" t="s">
        <v>144</v>
      </c>
      <c r="C1174">
        <v>180106</v>
      </c>
      <c r="D1174">
        <v>23001451</v>
      </c>
      <c r="E1174" s="38">
        <v>45070</v>
      </c>
      <c r="F1174" t="e">
        <f>VLOOKUP(C1174,Sheet3!$E$2:$E$16,1,0)</f>
        <v>#N/A</v>
      </c>
      <c r="G1174" s="38">
        <v>45163</v>
      </c>
      <c r="H1174" t="s">
        <v>865</v>
      </c>
      <c r="J1174">
        <v>194</v>
      </c>
      <c r="L1174">
        <v>55358131</v>
      </c>
      <c r="M1174" t="s">
        <v>173</v>
      </c>
      <c r="P1174" t="s">
        <v>866</v>
      </c>
      <c r="Q1174" t="s">
        <v>174</v>
      </c>
    </row>
    <row r="1175" spans="1:17" x14ac:dyDescent="0.25">
      <c r="A1175">
        <v>1204</v>
      </c>
      <c r="B1175" t="s">
        <v>144</v>
      </c>
      <c r="C1175">
        <v>180107</v>
      </c>
      <c r="D1175">
        <v>23001453</v>
      </c>
      <c r="E1175" s="38">
        <v>45070</v>
      </c>
      <c r="F1175" t="e">
        <f>VLOOKUP(C1175,Sheet3!$E$2:$E$16,1,0)</f>
        <v>#N/A</v>
      </c>
      <c r="G1175" s="38">
        <v>45161</v>
      </c>
      <c r="H1175" t="s">
        <v>867</v>
      </c>
      <c r="J1175">
        <v>930</v>
      </c>
      <c r="L1175">
        <v>55358131</v>
      </c>
      <c r="M1175" t="s">
        <v>173</v>
      </c>
      <c r="P1175" t="s">
        <v>868</v>
      </c>
      <c r="Q1175" t="s">
        <v>174</v>
      </c>
    </row>
    <row r="1176" spans="1:17" x14ac:dyDescent="0.25">
      <c r="A1176">
        <v>1204</v>
      </c>
      <c r="B1176" t="s">
        <v>144</v>
      </c>
      <c r="C1176">
        <v>180108</v>
      </c>
      <c r="D1176">
        <v>23001454</v>
      </c>
      <c r="E1176" s="38">
        <v>45070</v>
      </c>
      <c r="F1176" t="e">
        <f>VLOOKUP(C1176,Sheet3!$E$2:$E$16,1,0)</f>
        <v>#N/A</v>
      </c>
      <c r="G1176" s="38">
        <v>45149</v>
      </c>
      <c r="H1176" t="s">
        <v>869</v>
      </c>
      <c r="J1176">
        <v>1108</v>
      </c>
      <c r="L1176">
        <v>55358131</v>
      </c>
      <c r="M1176" t="s">
        <v>173</v>
      </c>
      <c r="P1176" t="s">
        <v>870</v>
      </c>
      <c r="Q1176" t="s">
        <v>174</v>
      </c>
    </row>
    <row r="1177" spans="1:17" x14ac:dyDescent="0.25">
      <c r="A1177">
        <v>1204</v>
      </c>
      <c r="B1177" t="s">
        <v>144</v>
      </c>
      <c r="C1177">
        <v>180109</v>
      </c>
      <c r="D1177">
        <v>23001455</v>
      </c>
      <c r="E1177" s="38">
        <v>45070</v>
      </c>
      <c r="F1177" t="e">
        <f>VLOOKUP(C1177,Sheet3!$E$2:$E$16,1,0)</f>
        <v>#N/A</v>
      </c>
      <c r="G1177" s="38">
        <v>45169</v>
      </c>
      <c r="H1177" t="s">
        <v>871</v>
      </c>
      <c r="J1177">
        <v>573</v>
      </c>
      <c r="L1177">
        <v>55358131</v>
      </c>
      <c r="M1177" t="s">
        <v>173</v>
      </c>
      <c r="P1177" t="s">
        <v>872</v>
      </c>
      <c r="Q1177" t="s">
        <v>174</v>
      </c>
    </row>
    <row r="1178" spans="1:17" x14ac:dyDescent="0.25">
      <c r="A1178">
        <v>1204</v>
      </c>
      <c r="B1178" t="s">
        <v>144</v>
      </c>
      <c r="C1178">
        <v>180110</v>
      </c>
      <c r="D1178">
        <v>23001460</v>
      </c>
      <c r="E1178" s="38">
        <v>45070</v>
      </c>
      <c r="F1178" t="e">
        <f>VLOOKUP(C1178,Sheet3!$E$2:$E$16,1,0)</f>
        <v>#N/A</v>
      </c>
      <c r="G1178" s="38">
        <v>45160</v>
      </c>
      <c r="H1178" t="s">
        <v>873</v>
      </c>
      <c r="J1178">
        <v>728</v>
      </c>
      <c r="L1178">
        <v>55358131</v>
      </c>
      <c r="M1178" t="s">
        <v>173</v>
      </c>
      <c r="P1178" t="s">
        <v>874</v>
      </c>
      <c r="Q1178" t="s">
        <v>174</v>
      </c>
    </row>
    <row r="1179" spans="1:17" x14ac:dyDescent="0.25">
      <c r="A1179">
        <v>1204</v>
      </c>
      <c r="B1179" t="s">
        <v>144</v>
      </c>
      <c r="C1179">
        <v>180111</v>
      </c>
      <c r="D1179">
        <v>23001461</v>
      </c>
      <c r="E1179" s="38">
        <v>45070</v>
      </c>
      <c r="F1179" t="e">
        <f>VLOOKUP(C1179,Sheet3!$E$2:$E$16,1,0)</f>
        <v>#N/A</v>
      </c>
      <c r="G1179" s="38">
        <v>45161</v>
      </c>
      <c r="H1179" t="s">
        <v>875</v>
      </c>
      <c r="J1179">
        <v>171</v>
      </c>
      <c r="L1179">
        <v>55358131</v>
      </c>
      <c r="M1179" t="s">
        <v>173</v>
      </c>
      <c r="P1179" t="s">
        <v>876</v>
      </c>
      <c r="Q1179" t="s">
        <v>174</v>
      </c>
    </row>
    <row r="1180" spans="1:17" x14ac:dyDescent="0.25">
      <c r="A1180">
        <v>1204</v>
      </c>
      <c r="B1180" t="s">
        <v>144</v>
      </c>
      <c r="C1180">
        <v>180112</v>
      </c>
      <c r="D1180">
        <v>23001469</v>
      </c>
      <c r="E1180" s="38">
        <v>45070</v>
      </c>
      <c r="F1180" t="e">
        <f>VLOOKUP(C1180,Sheet3!$E$2:$E$16,1,0)</f>
        <v>#N/A</v>
      </c>
      <c r="G1180" s="38">
        <v>45153</v>
      </c>
      <c r="H1180" t="s">
        <v>877</v>
      </c>
      <c r="J1180">
        <v>153</v>
      </c>
      <c r="L1180">
        <v>55358131</v>
      </c>
      <c r="M1180" t="s">
        <v>173</v>
      </c>
      <c r="P1180" t="s">
        <v>878</v>
      </c>
      <c r="Q1180" t="s">
        <v>174</v>
      </c>
    </row>
    <row r="1181" spans="1:17" x14ac:dyDescent="0.25">
      <c r="A1181">
        <v>1204</v>
      </c>
      <c r="B1181" t="s">
        <v>144</v>
      </c>
      <c r="C1181">
        <v>180113</v>
      </c>
      <c r="D1181">
        <v>23001471</v>
      </c>
      <c r="E1181" s="38">
        <v>45070</v>
      </c>
      <c r="F1181" t="e">
        <f>VLOOKUP(C1181,Sheet3!$E$2:$E$16,1,0)</f>
        <v>#N/A</v>
      </c>
      <c r="G1181" s="38">
        <v>45149</v>
      </c>
      <c r="H1181" t="s">
        <v>879</v>
      </c>
      <c r="J1181">
        <v>859</v>
      </c>
      <c r="L1181">
        <v>55358131</v>
      </c>
      <c r="M1181" t="s">
        <v>173</v>
      </c>
      <c r="P1181" t="s">
        <v>880</v>
      </c>
      <c r="Q1181" t="s">
        <v>174</v>
      </c>
    </row>
    <row r="1182" spans="1:17" x14ac:dyDescent="0.25">
      <c r="A1182">
        <v>1204</v>
      </c>
      <c r="B1182" t="s">
        <v>144</v>
      </c>
      <c r="C1182">
        <v>180114</v>
      </c>
      <c r="D1182">
        <v>23001472</v>
      </c>
      <c r="E1182" s="38">
        <v>45070</v>
      </c>
      <c r="F1182" t="e">
        <f>VLOOKUP(C1182,Sheet3!$E$2:$E$16,1,0)</f>
        <v>#N/A</v>
      </c>
      <c r="G1182" s="38">
        <v>45152</v>
      </c>
      <c r="H1182" t="s">
        <v>881</v>
      </c>
      <c r="J1182">
        <v>200</v>
      </c>
      <c r="L1182">
        <v>55358131</v>
      </c>
      <c r="M1182" t="s">
        <v>173</v>
      </c>
      <c r="P1182" t="s">
        <v>882</v>
      </c>
      <c r="Q1182" t="s">
        <v>174</v>
      </c>
    </row>
    <row r="1183" spans="1:17" x14ac:dyDescent="0.25">
      <c r="A1183">
        <v>1204</v>
      </c>
      <c r="B1183" t="s">
        <v>144</v>
      </c>
      <c r="C1183">
        <v>180115</v>
      </c>
      <c r="D1183">
        <v>23001501</v>
      </c>
      <c r="E1183" s="38">
        <v>45070</v>
      </c>
      <c r="F1183" t="e">
        <f>VLOOKUP(C1183,Sheet3!$E$2:$E$16,1,0)</f>
        <v>#N/A</v>
      </c>
      <c r="G1183" s="38">
        <v>45142</v>
      </c>
      <c r="H1183" t="s">
        <v>883</v>
      </c>
      <c r="J1183">
        <v>275</v>
      </c>
      <c r="L1183">
        <v>55358131</v>
      </c>
      <c r="M1183" t="s">
        <v>173</v>
      </c>
      <c r="P1183" t="s">
        <v>884</v>
      </c>
      <c r="Q1183" t="s">
        <v>174</v>
      </c>
    </row>
    <row r="1184" spans="1:17" x14ac:dyDescent="0.25">
      <c r="A1184">
        <v>1204</v>
      </c>
      <c r="B1184" t="s">
        <v>144</v>
      </c>
      <c r="C1184">
        <v>180116</v>
      </c>
      <c r="D1184">
        <v>23001506</v>
      </c>
      <c r="E1184" s="38">
        <v>45070</v>
      </c>
      <c r="F1184" t="e">
        <f>VLOOKUP(C1184,Sheet3!$E$2:$E$16,1,0)</f>
        <v>#N/A</v>
      </c>
      <c r="G1184" s="38">
        <v>45139</v>
      </c>
      <c r="H1184" t="s">
        <v>885</v>
      </c>
      <c r="J1184">
        <v>148</v>
      </c>
      <c r="L1184">
        <v>55358131</v>
      </c>
      <c r="M1184" t="s">
        <v>173</v>
      </c>
      <c r="P1184" t="s">
        <v>886</v>
      </c>
      <c r="Q1184" t="s">
        <v>174</v>
      </c>
    </row>
    <row r="1185" spans="1:17" x14ac:dyDescent="0.25">
      <c r="A1185">
        <v>1204</v>
      </c>
      <c r="B1185" t="s">
        <v>144</v>
      </c>
      <c r="C1185">
        <v>180117</v>
      </c>
      <c r="D1185">
        <v>23001502</v>
      </c>
      <c r="E1185" s="38">
        <v>45070</v>
      </c>
      <c r="F1185" t="e">
        <f>VLOOKUP(C1185,Sheet3!$E$2:$E$16,1,0)</f>
        <v>#N/A</v>
      </c>
      <c r="G1185" s="38">
        <v>45140</v>
      </c>
      <c r="H1185" t="s">
        <v>887</v>
      </c>
      <c r="J1185">
        <v>107</v>
      </c>
      <c r="L1185">
        <v>55358131</v>
      </c>
      <c r="M1185" t="s">
        <v>173</v>
      </c>
      <c r="P1185" t="s">
        <v>888</v>
      </c>
      <c r="Q1185" t="s">
        <v>174</v>
      </c>
    </row>
    <row r="1186" spans="1:17" x14ac:dyDescent="0.25">
      <c r="A1186">
        <v>1204</v>
      </c>
      <c r="B1186" t="s">
        <v>144</v>
      </c>
      <c r="C1186">
        <v>180130</v>
      </c>
      <c r="D1186">
        <v>23001474</v>
      </c>
      <c r="E1186" s="38">
        <v>45072</v>
      </c>
      <c r="F1186" t="e">
        <f>VLOOKUP(C1186,Sheet3!$E$2:$E$16,1,0)</f>
        <v>#N/A</v>
      </c>
      <c r="G1186" s="38">
        <v>45140</v>
      </c>
      <c r="H1186" t="s">
        <v>889</v>
      </c>
      <c r="J1186">
        <v>3198</v>
      </c>
      <c r="L1186">
        <v>55358131</v>
      </c>
      <c r="M1186" t="s">
        <v>173</v>
      </c>
      <c r="P1186" t="s">
        <v>890</v>
      </c>
      <c r="Q1186" t="s">
        <v>174</v>
      </c>
    </row>
    <row r="1187" spans="1:17" x14ac:dyDescent="0.25">
      <c r="A1187">
        <v>1204</v>
      </c>
      <c r="B1187" t="s">
        <v>144</v>
      </c>
      <c r="C1187">
        <v>180131</v>
      </c>
      <c r="D1187">
        <v>23001480</v>
      </c>
      <c r="E1187" s="38">
        <v>45072</v>
      </c>
      <c r="F1187" t="e">
        <f>VLOOKUP(C1187,Sheet3!$E$2:$E$16,1,0)</f>
        <v>#N/A</v>
      </c>
      <c r="G1187" s="38">
        <v>45128</v>
      </c>
      <c r="H1187" t="s">
        <v>891</v>
      </c>
      <c r="J1187">
        <v>1295</v>
      </c>
      <c r="L1187">
        <v>55358131</v>
      </c>
      <c r="M1187" t="s">
        <v>173</v>
      </c>
      <c r="P1187" t="s">
        <v>892</v>
      </c>
      <c r="Q1187" t="s">
        <v>174</v>
      </c>
    </row>
    <row r="1188" spans="1:17" x14ac:dyDescent="0.25">
      <c r="A1188">
        <v>1204</v>
      </c>
      <c r="B1188" t="s">
        <v>144</v>
      </c>
      <c r="C1188">
        <v>180132</v>
      </c>
      <c r="D1188">
        <v>23001481</v>
      </c>
      <c r="E1188" s="38">
        <v>45072</v>
      </c>
      <c r="F1188" t="e">
        <f>VLOOKUP(C1188,Sheet3!$E$2:$E$16,1,0)</f>
        <v>#N/A</v>
      </c>
      <c r="G1188" s="38">
        <v>45121</v>
      </c>
      <c r="H1188" t="s">
        <v>893</v>
      </c>
      <c r="J1188">
        <v>995</v>
      </c>
      <c r="L1188">
        <v>55358131</v>
      </c>
      <c r="M1188" t="s">
        <v>173</v>
      </c>
      <c r="P1188" t="s">
        <v>894</v>
      </c>
      <c r="Q1188" t="s">
        <v>174</v>
      </c>
    </row>
    <row r="1189" spans="1:17" x14ac:dyDescent="0.25">
      <c r="A1189">
        <v>1204</v>
      </c>
      <c r="B1189" t="s">
        <v>144</v>
      </c>
      <c r="C1189">
        <v>180133</v>
      </c>
      <c r="D1189">
        <v>23001486</v>
      </c>
      <c r="E1189" s="38">
        <v>45072</v>
      </c>
      <c r="F1189" t="e">
        <f>VLOOKUP(C1189,Sheet3!$E$2:$E$16,1,0)</f>
        <v>#N/A</v>
      </c>
      <c r="G1189" s="38">
        <v>45150</v>
      </c>
      <c r="H1189" t="s">
        <v>895</v>
      </c>
      <c r="J1189">
        <v>347</v>
      </c>
      <c r="L1189">
        <v>55358131</v>
      </c>
      <c r="M1189" t="s">
        <v>173</v>
      </c>
      <c r="P1189" t="s">
        <v>896</v>
      </c>
      <c r="Q1189" t="s">
        <v>174</v>
      </c>
    </row>
    <row r="1190" spans="1:17" x14ac:dyDescent="0.25">
      <c r="A1190">
        <v>1204</v>
      </c>
      <c r="B1190" t="s">
        <v>144</v>
      </c>
      <c r="C1190">
        <v>180134</v>
      </c>
      <c r="D1190">
        <v>23001487</v>
      </c>
      <c r="E1190" s="38">
        <v>45072</v>
      </c>
      <c r="F1190" t="e">
        <f>VLOOKUP(C1190,Sheet3!$E$2:$E$16,1,0)</f>
        <v>#N/A</v>
      </c>
      <c r="G1190" s="38">
        <v>45147</v>
      </c>
      <c r="H1190" t="s">
        <v>897</v>
      </c>
      <c r="J1190">
        <v>1512</v>
      </c>
      <c r="L1190">
        <v>55358131</v>
      </c>
      <c r="M1190" t="s">
        <v>173</v>
      </c>
      <c r="P1190" t="s">
        <v>898</v>
      </c>
      <c r="Q1190" t="s">
        <v>174</v>
      </c>
    </row>
    <row r="1191" spans="1:17" x14ac:dyDescent="0.25">
      <c r="A1191">
        <v>1204</v>
      </c>
      <c r="B1191" t="s">
        <v>144</v>
      </c>
      <c r="C1191">
        <v>180135</v>
      </c>
      <c r="D1191">
        <v>23001488</v>
      </c>
      <c r="E1191" s="38">
        <v>45072</v>
      </c>
      <c r="F1191" t="e">
        <f>VLOOKUP(C1191,Sheet3!$E$2:$E$16,1,0)</f>
        <v>#N/A</v>
      </c>
      <c r="G1191" s="38">
        <v>45148</v>
      </c>
      <c r="H1191" t="s">
        <v>899</v>
      </c>
      <c r="J1191">
        <v>287</v>
      </c>
      <c r="L1191">
        <v>55358131</v>
      </c>
      <c r="M1191" t="s">
        <v>173</v>
      </c>
      <c r="P1191" t="s">
        <v>900</v>
      </c>
      <c r="Q1191" t="s">
        <v>174</v>
      </c>
    </row>
    <row r="1192" spans="1:17" x14ac:dyDescent="0.25">
      <c r="A1192">
        <v>1204</v>
      </c>
      <c r="B1192" t="s">
        <v>105</v>
      </c>
      <c r="C1192">
        <v>180142</v>
      </c>
      <c r="D1192">
        <v>23001095</v>
      </c>
      <c r="E1192" s="38">
        <v>45076</v>
      </c>
      <c r="F1192" t="e">
        <f>VLOOKUP(C1192,Sheet3!$E$2:$E$16,1,0)</f>
        <v>#N/A</v>
      </c>
      <c r="G1192" s="38">
        <v>45106</v>
      </c>
      <c r="H1192" t="s">
        <v>901</v>
      </c>
      <c r="J1192">
        <v>6</v>
      </c>
      <c r="L1192">
        <v>57376324</v>
      </c>
      <c r="M1192" t="s">
        <v>902</v>
      </c>
      <c r="P1192" t="s">
        <v>903</v>
      </c>
      <c r="Q1192" t="s">
        <v>904</v>
      </c>
    </row>
    <row r="1193" spans="1:17" x14ac:dyDescent="0.25">
      <c r="A1193">
        <v>1204</v>
      </c>
      <c r="B1193" t="s">
        <v>105</v>
      </c>
      <c r="C1193">
        <v>180143</v>
      </c>
      <c r="D1193">
        <v>23001095</v>
      </c>
      <c r="E1193" s="38">
        <v>45076</v>
      </c>
      <c r="F1193" t="e">
        <f>VLOOKUP(C1193,Sheet3!$E$2:$E$16,1,0)</f>
        <v>#N/A</v>
      </c>
      <c r="G1193" s="38">
        <v>45106</v>
      </c>
      <c r="H1193" t="s">
        <v>901</v>
      </c>
      <c r="J1193">
        <v>11</v>
      </c>
      <c r="L1193">
        <v>57376324</v>
      </c>
      <c r="M1193" t="s">
        <v>902</v>
      </c>
      <c r="P1193" t="s">
        <v>903</v>
      </c>
      <c r="Q1193" t="s">
        <v>904</v>
      </c>
    </row>
    <row r="1194" spans="1:17" x14ac:dyDescent="0.25">
      <c r="A1194">
        <v>1204</v>
      </c>
      <c r="B1194" t="s">
        <v>105</v>
      </c>
      <c r="C1194">
        <v>180144</v>
      </c>
      <c r="D1194">
        <v>23001095</v>
      </c>
      <c r="E1194" s="38">
        <v>45076</v>
      </c>
      <c r="F1194" t="e">
        <f>VLOOKUP(C1194,Sheet3!$E$2:$E$16,1,0)</f>
        <v>#N/A</v>
      </c>
      <c r="G1194" s="38">
        <v>45106</v>
      </c>
      <c r="H1194" t="s">
        <v>901</v>
      </c>
      <c r="J1194">
        <v>11</v>
      </c>
      <c r="L1194">
        <v>57376324</v>
      </c>
      <c r="M1194" t="s">
        <v>902</v>
      </c>
      <c r="P1194" t="s">
        <v>903</v>
      </c>
      <c r="Q1194" t="s">
        <v>904</v>
      </c>
    </row>
    <row r="1195" spans="1:17" x14ac:dyDescent="0.25">
      <c r="A1195">
        <v>1204</v>
      </c>
      <c r="B1195" t="s">
        <v>105</v>
      </c>
      <c r="C1195">
        <v>180145</v>
      </c>
      <c r="D1195">
        <v>23001095</v>
      </c>
      <c r="E1195" s="38">
        <v>45076</v>
      </c>
      <c r="F1195" t="e">
        <f>VLOOKUP(C1195,Sheet3!$E$2:$E$16,1,0)</f>
        <v>#N/A</v>
      </c>
      <c r="G1195" s="38">
        <v>45106</v>
      </c>
      <c r="H1195" t="s">
        <v>901</v>
      </c>
      <c r="J1195">
        <v>10</v>
      </c>
      <c r="L1195">
        <v>57376324</v>
      </c>
      <c r="M1195" t="s">
        <v>902</v>
      </c>
      <c r="P1195" t="s">
        <v>903</v>
      </c>
      <c r="Q1195" t="s">
        <v>904</v>
      </c>
    </row>
    <row r="1196" spans="1:17" x14ac:dyDescent="0.25">
      <c r="A1196">
        <v>1204</v>
      </c>
      <c r="B1196" t="s">
        <v>105</v>
      </c>
      <c r="C1196">
        <v>180146</v>
      </c>
      <c r="D1196">
        <v>23001096</v>
      </c>
      <c r="E1196" s="38">
        <v>45076</v>
      </c>
      <c r="F1196" t="e">
        <f>VLOOKUP(C1196,Sheet3!$E$2:$E$16,1,0)</f>
        <v>#N/A</v>
      </c>
      <c r="G1196" s="38">
        <v>45106</v>
      </c>
      <c r="H1196" t="s">
        <v>905</v>
      </c>
      <c r="J1196">
        <v>10</v>
      </c>
      <c r="L1196">
        <v>57376324</v>
      </c>
      <c r="M1196" t="s">
        <v>902</v>
      </c>
      <c r="P1196" t="s">
        <v>903</v>
      </c>
      <c r="Q1196" t="s">
        <v>904</v>
      </c>
    </row>
    <row r="1197" spans="1:17" x14ac:dyDescent="0.25">
      <c r="A1197">
        <v>1204</v>
      </c>
      <c r="B1197" t="s">
        <v>105</v>
      </c>
      <c r="C1197">
        <v>180147</v>
      </c>
      <c r="D1197">
        <v>23001096</v>
      </c>
      <c r="E1197" s="38">
        <v>45076</v>
      </c>
      <c r="F1197" t="e">
        <f>VLOOKUP(C1197,Sheet3!$E$2:$E$16,1,0)</f>
        <v>#N/A</v>
      </c>
      <c r="G1197" s="38">
        <v>45106</v>
      </c>
      <c r="H1197" t="s">
        <v>905</v>
      </c>
      <c r="J1197">
        <v>11</v>
      </c>
      <c r="L1197">
        <v>57376324</v>
      </c>
      <c r="M1197" t="s">
        <v>902</v>
      </c>
      <c r="P1197" t="s">
        <v>903</v>
      </c>
      <c r="Q1197" t="s">
        <v>904</v>
      </c>
    </row>
    <row r="1198" spans="1:17" x14ac:dyDescent="0.25">
      <c r="A1198">
        <v>1204</v>
      </c>
      <c r="B1198" t="s">
        <v>105</v>
      </c>
      <c r="C1198">
        <v>180148</v>
      </c>
      <c r="D1198">
        <v>23001096</v>
      </c>
      <c r="E1198" s="38">
        <v>45076</v>
      </c>
      <c r="F1198" t="e">
        <f>VLOOKUP(C1198,Sheet3!$E$2:$E$16,1,0)</f>
        <v>#N/A</v>
      </c>
      <c r="G1198" s="38">
        <v>45106</v>
      </c>
      <c r="H1198" t="s">
        <v>905</v>
      </c>
      <c r="J1198">
        <v>11</v>
      </c>
      <c r="L1198">
        <v>57376324</v>
      </c>
      <c r="M1198" t="s">
        <v>902</v>
      </c>
      <c r="P1198" t="s">
        <v>903</v>
      </c>
      <c r="Q1198" t="s">
        <v>904</v>
      </c>
    </row>
    <row r="1199" spans="1:17" x14ac:dyDescent="0.25">
      <c r="A1199">
        <v>1204</v>
      </c>
      <c r="B1199" t="s">
        <v>105</v>
      </c>
      <c r="C1199">
        <v>180149</v>
      </c>
      <c r="D1199">
        <v>23001096</v>
      </c>
      <c r="E1199" s="38">
        <v>45076</v>
      </c>
      <c r="F1199" t="e">
        <f>VLOOKUP(C1199,Sheet3!$E$2:$E$16,1,0)</f>
        <v>#N/A</v>
      </c>
      <c r="G1199" s="38">
        <v>45106</v>
      </c>
      <c r="H1199" t="s">
        <v>905</v>
      </c>
      <c r="J1199">
        <v>6</v>
      </c>
      <c r="L1199">
        <v>57376324</v>
      </c>
      <c r="M1199" t="s">
        <v>902</v>
      </c>
      <c r="P1199" t="s">
        <v>903</v>
      </c>
      <c r="Q1199" t="s">
        <v>904</v>
      </c>
    </row>
    <row r="1200" spans="1:17" x14ac:dyDescent="0.25">
      <c r="A1200">
        <v>1204</v>
      </c>
      <c r="B1200" t="s">
        <v>105</v>
      </c>
      <c r="C1200">
        <v>180150</v>
      </c>
      <c r="D1200">
        <v>23001095</v>
      </c>
      <c r="E1200" s="38">
        <v>45076</v>
      </c>
      <c r="F1200" t="e">
        <f>VLOOKUP(C1200,Sheet3!$E$2:$E$16,1,0)</f>
        <v>#N/A</v>
      </c>
      <c r="G1200" s="38">
        <v>45106</v>
      </c>
      <c r="H1200" t="s">
        <v>901</v>
      </c>
      <c r="J1200">
        <v>6</v>
      </c>
      <c r="L1200">
        <v>57376324</v>
      </c>
      <c r="M1200" t="s">
        <v>902</v>
      </c>
      <c r="P1200" t="s">
        <v>903</v>
      </c>
      <c r="Q1200" t="s">
        <v>904</v>
      </c>
    </row>
    <row r="1201" spans="1:17" x14ac:dyDescent="0.25">
      <c r="A1201">
        <v>1204</v>
      </c>
      <c r="B1201" t="s">
        <v>105</v>
      </c>
      <c r="C1201">
        <v>180151</v>
      </c>
      <c r="D1201">
        <v>23001095</v>
      </c>
      <c r="E1201" s="38">
        <v>45076</v>
      </c>
      <c r="F1201" t="e">
        <f>VLOOKUP(C1201,Sheet3!$E$2:$E$16,1,0)</f>
        <v>#N/A</v>
      </c>
      <c r="G1201" s="38">
        <v>45106</v>
      </c>
      <c r="H1201" t="s">
        <v>901</v>
      </c>
      <c r="J1201">
        <v>11</v>
      </c>
      <c r="L1201">
        <v>57376324</v>
      </c>
      <c r="M1201" t="s">
        <v>902</v>
      </c>
      <c r="P1201" t="s">
        <v>903</v>
      </c>
      <c r="Q1201" t="s">
        <v>904</v>
      </c>
    </row>
    <row r="1202" spans="1:17" x14ac:dyDescent="0.25">
      <c r="A1202">
        <v>1204</v>
      </c>
      <c r="B1202" t="s">
        <v>105</v>
      </c>
      <c r="C1202">
        <v>180153</v>
      </c>
      <c r="D1202">
        <v>23001095</v>
      </c>
      <c r="E1202" s="38">
        <v>45076</v>
      </c>
      <c r="F1202" t="e">
        <f>VLOOKUP(C1202,Sheet3!$E$2:$E$16,1,0)</f>
        <v>#N/A</v>
      </c>
      <c r="G1202" s="38">
        <v>45106</v>
      </c>
      <c r="H1202" t="s">
        <v>901</v>
      </c>
      <c r="J1202">
        <v>11</v>
      </c>
      <c r="L1202">
        <v>57376324</v>
      </c>
      <c r="M1202" t="s">
        <v>902</v>
      </c>
      <c r="P1202" t="s">
        <v>903</v>
      </c>
      <c r="Q1202" t="s">
        <v>904</v>
      </c>
    </row>
    <row r="1203" spans="1:17" x14ac:dyDescent="0.25">
      <c r="A1203">
        <v>1204</v>
      </c>
      <c r="B1203" t="s">
        <v>105</v>
      </c>
      <c r="C1203">
        <v>180154</v>
      </c>
      <c r="D1203">
        <v>23001095</v>
      </c>
      <c r="E1203" s="38">
        <v>45076</v>
      </c>
      <c r="F1203" t="e">
        <f>VLOOKUP(C1203,Sheet3!$E$2:$E$16,1,0)</f>
        <v>#N/A</v>
      </c>
      <c r="G1203" s="38">
        <v>45106</v>
      </c>
      <c r="H1203" t="s">
        <v>901</v>
      </c>
      <c r="J1203">
        <v>10</v>
      </c>
      <c r="L1203">
        <v>57376324</v>
      </c>
      <c r="M1203" t="s">
        <v>902</v>
      </c>
      <c r="P1203" t="s">
        <v>903</v>
      </c>
      <c r="Q1203" t="s">
        <v>904</v>
      </c>
    </row>
    <row r="1204" spans="1:17" x14ac:dyDescent="0.25">
      <c r="A1204">
        <v>1204</v>
      </c>
      <c r="B1204" t="s">
        <v>105</v>
      </c>
      <c r="C1204">
        <v>180155</v>
      </c>
      <c r="D1204">
        <v>23001096</v>
      </c>
      <c r="E1204" s="38">
        <v>45076</v>
      </c>
      <c r="F1204" t="e">
        <f>VLOOKUP(C1204,Sheet3!$E$2:$E$16,1,0)</f>
        <v>#N/A</v>
      </c>
      <c r="G1204" s="38">
        <v>45106</v>
      </c>
      <c r="H1204" t="s">
        <v>905</v>
      </c>
      <c r="J1204">
        <v>10</v>
      </c>
      <c r="L1204">
        <v>57376324</v>
      </c>
      <c r="M1204" t="s">
        <v>902</v>
      </c>
      <c r="P1204" t="s">
        <v>903</v>
      </c>
      <c r="Q1204" t="s">
        <v>904</v>
      </c>
    </row>
    <row r="1205" spans="1:17" x14ac:dyDescent="0.25">
      <c r="A1205">
        <v>1204</v>
      </c>
      <c r="B1205" t="s">
        <v>105</v>
      </c>
      <c r="C1205">
        <v>180157</v>
      </c>
      <c r="D1205">
        <v>23001096</v>
      </c>
      <c r="E1205" s="38">
        <v>45076</v>
      </c>
      <c r="F1205" t="e">
        <f>VLOOKUP(C1205,Sheet3!$E$2:$E$16,1,0)</f>
        <v>#N/A</v>
      </c>
      <c r="G1205" s="38">
        <v>45106</v>
      </c>
      <c r="H1205" t="s">
        <v>905</v>
      </c>
      <c r="J1205">
        <v>11</v>
      </c>
      <c r="L1205">
        <v>57376324</v>
      </c>
      <c r="M1205" t="s">
        <v>902</v>
      </c>
      <c r="P1205" t="s">
        <v>903</v>
      </c>
      <c r="Q1205" t="s">
        <v>904</v>
      </c>
    </row>
    <row r="1206" spans="1:17" x14ac:dyDescent="0.25">
      <c r="A1206">
        <v>1204</v>
      </c>
      <c r="B1206" t="s">
        <v>105</v>
      </c>
      <c r="C1206">
        <v>180158</v>
      </c>
      <c r="D1206">
        <v>23001096</v>
      </c>
      <c r="E1206" s="38">
        <v>45076</v>
      </c>
      <c r="F1206" t="e">
        <f>VLOOKUP(C1206,Sheet3!$E$2:$E$16,1,0)</f>
        <v>#N/A</v>
      </c>
      <c r="G1206" s="38">
        <v>45106</v>
      </c>
      <c r="H1206" t="s">
        <v>905</v>
      </c>
      <c r="J1206">
        <v>11</v>
      </c>
      <c r="L1206">
        <v>57376324</v>
      </c>
      <c r="M1206" t="s">
        <v>902</v>
      </c>
      <c r="P1206" t="s">
        <v>903</v>
      </c>
      <c r="Q1206" t="s">
        <v>904</v>
      </c>
    </row>
    <row r="1207" spans="1:17" x14ac:dyDescent="0.25">
      <c r="A1207">
        <v>1204</v>
      </c>
      <c r="B1207" t="s">
        <v>105</v>
      </c>
      <c r="C1207">
        <v>180159</v>
      </c>
      <c r="D1207">
        <v>23001096</v>
      </c>
      <c r="E1207" s="38">
        <v>45076</v>
      </c>
      <c r="F1207" t="e">
        <f>VLOOKUP(C1207,Sheet3!$E$2:$E$16,1,0)</f>
        <v>#N/A</v>
      </c>
      <c r="G1207" s="38">
        <v>45106</v>
      </c>
      <c r="H1207" t="s">
        <v>905</v>
      </c>
      <c r="J1207">
        <v>6</v>
      </c>
      <c r="L1207">
        <v>57376324</v>
      </c>
      <c r="M1207" t="s">
        <v>902</v>
      </c>
      <c r="P1207" t="s">
        <v>903</v>
      </c>
      <c r="Q1207" t="s">
        <v>904</v>
      </c>
    </row>
    <row r="1208" spans="1:17" x14ac:dyDescent="0.25">
      <c r="A1208">
        <v>1204</v>
      </c>
      <c r="B1208" t="s">
        <v>105</v>
      </c>
      <c r="C1208">
        <v>180174</v>
      </c>
      <c r="D1208">
        <v>23001648</v>
      </c>
      <c r="E1208" s="38">
        <v>45083</v>
      </c>
      <c r="F1208" t="e">
        <f>VLOOKUP(C1208,Sheet3!$E$2:$E$16,1,0)</f>
        <v>#N/A</v>
      </c>
      <c r="G1208" s="38">
        <v>45096</v>
      </c>
      <c r="H1208" t="s">
        <v>906</v>
      </c>
      <c r="J1208">
        <v>52</v>
      </c>
      <c r="L1208">
        <v>57372796</v>
      </c>
      <c r="M1208" t="s">
        <v>188</v>
      </c>
      <c r="P1208" t="s">
        <v>907</v>
      </c>
      <c r="Q1208" t="s">
        <v>189</v>
      </c>
    </row>
    <row r="1209" spans="1:17" x14ac:dyDescent="0.25">
      <c r="A1209">
        <v>1204</v>
      </c>
      <c r="B1209" t="s">
        <v>144</v>
      </c>
      <c r="C1209">
        <v>180176</v>
      </c>
      <c r="D1209">
        <v>23001642</v>
      </c>
      <c r="E1209" s="38">
        <v>45084</v>
      </c>
      <c r="F1209" t="e">
        <f>VLOOKUP(C1209,Sheet3!$E$2:$E$16,1,0)</f>
        <v>#N/A</v>
      </c>
      <c r="G1209" s="38">
        <v>45140</v>
      </c>
      <c r="H1209" t="s">
        <v>908</v>
      </c>
      <c r="J1209">
        <v>3926</v>
      </c>
      <c r="L1209">
        <v>53000090</v>
      </c>
      <c r="M1209" t="s">
        <v>176</v>
      </c>
      <c r="Q1209" t="s">
        <v>177</v>
      </c>
    </row>
    <row r="1210" spans="1:17" x14ac:dyDescent="0.25">
      <c r="A1210">
        <v>1204</v>
      </c>
      <c r="B1210" t="s">
        <v>144</v>
      </c>
      <c r="C1210">
        <v>180177</v>
      </c>
      <c r="D1210">
        <v>23001642</v>
      </c>
      <c r="E1210" s="38">
        <v>45084</v>
      </c>
      <c r="F1210" t="e">
        <f>VLOOKUP(C1210,Sheet3!$E$2:$E$16,1,0)</f>
        <v>#N/A</v>
      </c>
      <c r="G1210" s="38">
        <v>45154</v>
      </c>
      <c r="H1210" t="s">
        <v>909</v>
      </c>
      <c r="J1210">
        <v>5865</v>
      </c>
      <c r="L1210">
        <v>53000090</v>
      </c>
      <c r="M1210" t="s">
        <v>176</v>
      </c>
      <c r="Q1210" t="s">
        <v>177</v>
      </c>
    </row>
    <row r="1211" spans="1:17" x14ac:dyDescent="0.25">
      <c r="A1211">
        <v>1204</v>
      </c>
      <c r="B1211" t="s">
        <v>144</v>
      </c>
      <c r="C1211">
        <v>180178</v>
      </c>
      <c r="D1211">
        <v>23001643</v>
      </c>
      <c r="E1211" s="38">
        <v>45084</v>
      </c>
      <c r="F1211" t="e">
        <f>VLOOKUP(C1211,Sheet3!$E$2:$E$16,1,0)</f>
        <v>#N/A</v>
      </c>
      <c r="G1211" s="38">
        <v>45154</v>
      </c>
      <c r="H1211" t="s">
        <v>909</v>
      </c>
      <c r="J1211">
        <v>10950</v>
      </c>
      <c r="L1211">
        <v>53000090</v>
      </c>
      <c r="M1211" t="s">
        <v>176</v>
      </c>
      <c r="Q1211" t="s">
        <v>177</v>
      </c>
    </row>
    <row r="1212" spans="1:17" x14ac:dyDescent="0.25">
      <c r="A1212">
        <v>1204</v>
      </c>
      <c r="B1212" t="s">
        <v>144</v>
      </c>
      <c r="C1212">
        <v>180179</v>
      </c>
      <c r="D1212">
        <v>23001644</v>
      </c>
      <c r="E1212" s="38">
        <v>45084</v>
      </c>
      <c r="F1212" t="e">
        <f>VLOOKUP(C1212,Sheet3!$E$2:$E$16,1,0)</f>
        <v>#N/A</v>
      </c>
      <c r="G1212" s="38">
        <v>45168</v>
      </c>
      <c r="H1212" t="s">
        <v>910</v>
      </c>
      <c r="J1212">
        <v>5860</v>
      </c>
      <c r="L1212">
        <v>53000090</v>
      </c>
      <c r="M1212" t="s">
        <v>176</v>
      </c>
      <c r="Q1212" t="s">
        <v>177</v>
      </c>
    </row>
    <row r="1213" spans="1:17" x14ac:dyDescent="0.25">
      <c r="A1213">
        <v>1204</v>
      </c>
      <c r="B1213" t="s">
        <v>144</v>
      </c>
      <c r="C1213">
        <v>180180</v>
      </c>
      <c r="D1213">
        <v>23001644</v>
      </c>
      <c r="E1213" s="38">
        <v>45084</v>
      </c>
      <c r="F1213" t="e">
        <f>VLOOKUP(C1213,Sheet3!$E$2:$E$16,1,0)</f>
        <v>#N/A</v>
      </c>
      <c r="G1213" s="38">
        <v>45168</v>
      </c>
      <c r="H1213" t="s">
        <v>910</v>
      </c>
      <c r="J1213">
        <v>8756</v>
      </c>
      <c r="L1213">
        <v>53000090</v>
      </c>
      <c r="M1213" t="s">
        <v>176</v>
      </c>
      <c r="Q1213" t="s">
        <v>177</v>
      </c>
    </row>
    <row r="1214" spans="1:17" x14ac:dyDescent="0.25">
      <c r="A1214">
        <v>1204</v>
      </c>
      <c r="B1214" t="s">
        <v>144</v>
      </c>
      <c r="C1214">
        <v>180181</v>
      </c>
      <c r="D1214">
        <v>23001645</v>
      </c>
      <c r="E1214" s="38">
        <v>45084</v>
      </c>
      <c r="F1214" t="e">
        <f>VLOOKUP(C1214,Sheet3!$E$2:$E$16,1,0)</f>
        <v>#N/A</v>
      </c>
      <c r="G1214" s="38">
        <v>45140</v>
      </c>
      <c r="H1214" t="s">
        <v>911</v>
      </c>
      <c r="J1214">
        <v>2668</v>
      </c>
      <c r="L1214">
        <v>53000090</v>
      </c>
      <c r="M1214" t="s">
        <v>176</v>
      </c>
      <c r="Q1214" t="s">
        <v>177</v>
      </c>
    </row>
    <row r="1215" spans="1:17" x14ac:dyDescent="0.25">
      <c r="A1215">
        <v>1204</v>
      </c>
      <c r="B1215" t="s">
        <v>144</v>
      </c>
      <c r="C1215">
        <v>180182</v>
      </c>
      <c r="D1215">
        <v>23001646</v>
      </c>
      <c r="E1215" s="38">
        <v>45084</v>
      </c>
      <c r="F1215" t="e">
        <f>VLOOKUP(C1215,Sheet3!$E$2:$E$16,1,0)</f>
        <v>#N/A</v>
      </c>
      <c r="G1215" s="38">
        <v>45140</v>
      </c>
      <c r="H1215" t="s">
        <v>912</v>
      </c>
      <c r="J1215">
        <v>724</v>
      </c>
      <c r="L1215">
        <v>53000090</v>
      </c>
      <c r="M1215" t="s">
        <v>176</v>
      </c>
      <c r="Q1215" t="s">
        <v>177</v>
      </c>
    </row>
    <row r="1216" spans="1:17" x14ac:dyDescent="0.25">
      <c r="A1216">
        <v>1204</v>
      </c>
      <c r="B1216" t="s">
        <v>144</v>
      </c>
      <c r="C1216">
        <v>180183</v>
      </c>
      <c r="D1216">
        <v>23001646</v>
      </c>
      <c r="E1216" s="38">
        <v>45084</v>
      </c>
      <c r="F1216" t="e">
        <f>VLOOKUP(C1216,Sheet3!$E$2:$E$16,1,0)</f>
        <v>#N/A</v>
      </c>
      <c r="G1216" s="38">
        <v>45161</v>
      </c>
      <c r="H1216" t="s">
        <v>912</v>
      </c>
      <c r="J1216">
        <v>1083</v>
      </c>
      <c r="L1216">
        <v>53000090</v>
      </c>
      <c r="M1216" t="s">
        <v>176</v>
      </c>
      <c r="Q1216" t="s">
        <v>177</v>
      </c>
    </row>
    <row r="1217" spans="1:17" x14ac:dyDescent="0.25">
      <c r="A1217">
        <v>1204</v>
      </c>
      <c r="B1217" t="s">
        <v>144</v>
      </c>
      <c r="C1217">
        <v>180184</v>
      </c>
      <c r="D1217">
        <v>23001638</v>
      </c>
      <c r="E1217" s="38">
        <v>45084</v>
      </c>
      <c r="F1217" t="e">
        <f>VLOOKUP(C1217,Sheet3!$E$2:$E$16,1,0)</f>
        <v>#N/A</v>
      </c>
      <c r="G1217" s="38">
        <v>45125</v>
      </c>
      <c r="H1217" t="s">
        <v>913</v>
      </c>
      <c r="J1217">
        <v>768</v>
      </c>
      <c r="L1217">
        <v>53000090</v>
      </c>
      <c r="M1217" t="s">
        <v>176</v>
      </c>
      <c r="Q1217" t="s">
        <v>177</v>
      </c>
    </row>
    <row r="1218" spans="1:17" x14ac:dyDescent="0.25">
      <c r="A1218">
        <v>1204</v>
      </c>
      <c r="B1218" t="s">
        <v>144</v>
      </c>
      <c r="C1218">
        <v>180185</v>
      </c>
      <c r="D1218">
        <v>23001638</v>
      </c>
      <c r="E1218" s="38">
        <v>45084</v>
      </c>
      <c r="F1218" t="e">
        <f>VLOOKUP(C1218,Sheet3!$E$2:$E$16,1,0)</f>
        <v>#N/A</v>
      </c>
      <c r="G1218" s="38">
        <v>45125</v>
      </c>
      <c r="H1218" t="s">
        <v>913</v>
      </c>
      <c r="J1218">
        <v>1004</v>
      </c>
      <c r="L1218">
        <v>53000090</v>
      </c>
      <c r="M1218" t="s">
        <v>176</v>
      </c>
      <c r="Q1218" t="s">
        <v>177</v>
      </c>
    </row>
    <row r="1219" spans="1:17" x14ac:dyDescent="0.25">
      <c r="A1219">
        <v>1204</v>
      </c>
      <c r="B1219" t="s">
        <v>144</v>
      </c>
      <c r="C1219">
        <v>180186</v>
      </c>
      <c r="D1219">
        <v>23001639</v>
      </c>
      <c r="E1219" s="38">
        <v>45084</v>
      </c>
      <c r="F1219" t="e">
        <f>VLOOKUP(C1219,Sheet3!$E$2:$E$16,1,0)</f>
        <v>#N/A</v>
      </c>
      <c r="G1219" s="38">
        <v>45140</v>
      </c>
      <c r="H1219" t="s">
        <v>914</v>
      </c>
      <c r="J1219">
        <v>860</v>
      </c>
      <c r="L1219">
        <v>53000090</v>
      </c>
      <c r="M1219" t="s">
        <v>176</v>
      </c>
      <c r="Q1219" t="s">
        <v>177</v>
      </c>
    </row>
    <row r="1220" spans="1:17" x14ac:dyDescent="0.25">
      <c r="A1220">
        <v>1204</v>
      </c>
      <c r="B1220" t="s">
        <v>144</v>
      </c>
      <c r="C1220">
        <v>180187</v>
      </c>
      <c r="D1220">
        <v>23001639</v>
      </c>
      <c r="E1220" s="38">
        <v>45084</v>
      </c>
      <c r="F1220" t="e">
        <f>VLOOKUP(C1220,Sheet3!$E$2:$E$16,1,0)</f>
        <v>#N/A</v>
      </c>
      <c r="G1220" s="38">
        <v>45168</v>
      </c>
      <c r="H1220" t="s">
        <v>914</v>
      </c>
      <c r="J1220">
        <v>1289</v>
      </c>
      <c r="L1220">
        <v>53000090</v>
      </c>
      <c r="M1220" t="s">
        <v>176</v>
      </c>
      <c r="Q1220" t="s">
        <v>177</v>
      </c>
    </row>
    <row r="1221" spans="1:17" x14ac:dyDescent="0.25">
      <c r="A1221">
        <v>1204</v>
      </c>
      <c r="B1221" t="s">
        <v>144</v>
      </c>
      <c r="C1221">
        <v>180188</v>
      </c>
      <c r="D1221">
        <v>23001641</v>
      </c>
      <c r="E1221" s="38">
        <v>45084</v>
      </c>
      <c r="F1221" t="e">
        <f>VLOOKUP(C1221,Sheet3!$E$2:$E$16,1,0)</f>
        <v>#N/A</v>
      </c>
      <c r="G1221" s="38">
        <v>45125</v>
      </c>
      <c r="H1221" t="s">
        <v>915</v>
      </c>
      <c r="J1221">
        <v>2206</v>
      </c>
      <c r="L1221">
        <v>53000090</v>
      </c>
      <c r="M1221" t="s">
        <v>176</v>
      </c>
      <c r="Q1221" t="s">
        <v>177</v>
      </c>
    </row>
    <row r="1222" spans="1:17" x14ac:dyDescent="0.25">
      <c r="A1222">
        <v>1204</v>
      </c>
      <c r="B1222" t="s">
        <v>144</v>
      </c>
      <c r="C1222">
        <v>180189</v>
      </c>
      <c r="D1222">
        <v>23001641</v>
      </c>
      <c r="E1222" s="38">
        <v>45084</v>
      </c>
      <c r="F1222" t="e">
        <f>VLOOKUP(C1222,Sheet3!$E$2:$E$16,1,0)</f>
        <v>#N/A</v>
      </c>
      <c r="G1222" s="38">
        <v>45154</v>
      </c>
      <c r="H1222" t="s">
        <v>915</v>
      </c>
      <c r="J1222">
        <v>1564</v>
      </c>
      <c r="L1222">
        <v>53000090</v>
      </c>
      <c r="M1222" t="s">
        <v>176</v>
      </c>
      <c r="Q1222" t="s">
        <v>177</v>
      </c>
    </row>
    <row r="1223" spans="1:17" x14ac:dyDescent="0.25">
      <c r="A1223">
        <v>1204</v>
      </c>
      <c r="B1223" t="s">
        <v>144</v>
      </c>
      <c r="C1223">
        <v>180190</v>
      </c>
      <c r="D1223">
        <v>23001643</v>
      </c>
      <c r="E1223" s="38">
        <v>45084</v>
      </c>
      <c r="F1223" t="e">
        <f>VLOOKUP(C1223,Sheet3!$E$2:$E$16,1,0)</f>
        <v>#N/A</v>
      </c>
      <c r="G1223" s="38">
        <v>45125</v>
      </c>
      <c r="H1223" t="s">
        <v>909</v>
      </c>
      <c r="J1223">
        <v>7474</v>
      </c>
      <c r="L1223">
        <v>53000090</v>
      </c>
      <c r="M1223" t="s">
        <v>176</v>
      </c>
      <c r="Q1223" t="s">
        <v>177</v>
      </c>
    </row>
    <row r="1224" spans="1:17" x14ac:dyDescent="0.25">
      <c r="A1224">
        <v>1204</v>
      </c>
      <c r="B1224" t="s">
        <v>144</v>
      </c>
      <c r="C1224">
        <v>180191</v>
      </c>
      <c r="D1224">
        <v>23001642</v>
      </c>
      <c r="E1224" s="38">
        <v>45084</v>
      </c>
      <c r="F1224" t="e">
        <f>VLOOKUP(C1224,Sheet3!$E$2:$E$16,1,0)</f>
        <v>#N/A</v>
      </c>
      <c r="G1224" s="38">
        <v>45154</v>
      </c>
      <c r="H1224" t="s">
        <v>908</v>
      </c>
      <c r="J1224">
        <v>5865</v>
      </c>
      <c r="L1224">
        <v>53000090</v>
      </c>
      <c r="M1224" t="s">
        <v>176</v>
      </c>
      <c r="Q1224" t="s">
        <v>177</v>
      </c>
    </row>
    <row r="1225" spans="1:17" x14ac:dyDescent="0.25">
      <c r="A1225">
        <v>1204</v>
      </c>
      <c r="B1225" t="s">
        <v>144</v>
      </c>
      <c r="C1225">
        <v>180204</v>
      </c>
      <c r="D1225">
        <v>23001567</v>
      </c>
      <c r="E1225" s="38">
        <v>45085</v>
      </c>
      <c r="F1225" t="e">
        <f>VLOOKUP(C1225,Sheet3!$E$2:$E$16,1,0)</f>
        <v>#N/A</v>
      </c>
      <c r="G1225" s="38">
        <v>45149</v>
      </c>
      <c r="H1225" t="s">
        <v>916</v>
      </c>
      <c r="J1225">
        <v>49356</v>
      </c>
      <c r="L1225">
        <v>57225201</v>
      </c>
      <c r="M1225" t="s">
        <v>158</v>
      </c>
      <c r="P1225">
        <v>146583</v>
      </c>
      <c r="Q1225" t="s">
        <v>159</v>
      </c>
    </row>
    <row r="1226" spans="1:17" x14ac:dyDescent="0.25">
      <c r="A1226">
        <v>1204</v>
      </c>
      <c r="B1226" t="s">
        <v>144</v>
      </c>
      <c r="C1226">
        <v>180205</v>
      </c>
      <c r="D1226">
        <v>23001568</v>
      </c>
      <c r="E1226" s="38">
        <v>45085</v>
      </c>
      <c r="F1226" t="e">
        <f>VLOOKUP(C1226,Sheet3!$E$2:$E$16,1,0)</f>
        <v>#N/A</v>
      </c>
      <c r="G1226" s="38">
        <v>45149</v>
      </c>
      <c r="H1226" t="s">
        <v>917</v>
      </c>
      <c r="J1226">
        <v>2700</v>
      </c>
      <c r="L1226">
        <v>57225201</v>
      </c>
      <c r="M1226" t="s">
        <v>158</v>
      </c>
      <c r="P1226">
        <v>146583</v>
      </c>
      <c r="Q1226" t="s">
        <v>159</v>
      </c>
    </row>
    <row r="1227" spans="1:17" x14ac:dyDescent="0.25">
      <c r="A1227">
        <v>1204</v>
      </c>
      <c r="B1227" t="s">
        <v>144</v>
      </c>
      <c r="C1227">
        <v>180206</v>
      </c>
      <c r="D1227">
        <v>23001569</v>
      </c>
      <c r="E1227" s="38">
        <v>45085</v>
      </c>
      <c r="F1227" t="e">
        <f>VLOOKUP(C1227,Sheet3!$E$2:$E$16,1,0)</f>
        <v>#N/A</v>
      </c>
      <c r="G1227" s="38">
        <v>45149</v>
      </c>
      <c r="H1227" t="s">
        <v>918</v>
      </c>
      <c r="J1227">
        <v>20844</v>
      </c>
      <c r="L1227">
        <v>57225201</v>
      </c>
      <c r="M1227" t="s">
        <v>158</v>
      </c>
      <c r="P1227">
        <v>146583</v>
      </c>
      <c r="Q1227" t="s">
        <v>159</v>
      </c>
    </row>
    <row r="1228" spans="1:17" x14ac:dyDescent="0.25">
      <c r="A1228">
        <v>1204</v>
      </c>
      <c r="B1228" t="s">
        <v>144</v>
      </c>
      <c r="C1228">
        <v>180207</v>
      </c>
      <c r="D1228">
        <v>23001570</v>
      </c>
      <c r="E1228" s="38">
        <v>45085</v>
      </c>
      <c r="F1228" t="e">
        <f>VLOOKUP(C1228,Sheet3!$E$2:$E$16,1,0)</f>
        <v>#N/A</v>
      </c>
      <c r="G1228" s="38">
        <v>45149</v>
      </c>
      <c r="H1228" t="s">
        <v>919</v>
      </c>
      <c r="J1228">
        <v>15552</v>
      </c>
      <c r="L1228">
        <v>57225201</v>
      </c>
      <c r="M1228" t="s">
        <v>158</v>
      </c>
      <c r="P1228">
        <v>146583</v>
      </c>
      <c r="Q1228" t="s">
        <v>159</v>
      </c>
    </row>
    <row r="1229" spans="1:17" x14ac:dyDescent="0.25">
      <c r="A1229">
        <v>1204</v>
      </c>
      <c r="B1229" t="s">
        <v>144</v>
      </c>
      <c r="C1229">
        <v>180209</v>
      </c>
      <c r="D1229">
        <v>23001571</v>
      </c>
      <c r="E1229" s="38">
        <v>45085</v>
      </c>
      <c r="F1229" t="e">
        <f>VLOOKUP(C1229,Sheet3!$E$2:$E$16,1,0)</f>
        <v>#N/A</v>
      </c>
      <c r="G1229" s="38">
        <v>45149</v>
      </c>
      <c r="H1229" t="s">
        <v>920</v>
      </c>
      <c r="J1229">
        <v>1296</v>
      </c>
      <c r="L1229">
        <v>57225201</v>
      </c>
      <c r="M1229" t="s">
        <v>158</v>
      </c>
      <c r="P1229">
        <v>146583</v>
      </c>
      <c r="Q1229" t="s">
        <v>159</v>
      </c>
    </row>
    <row r="1230" spans="1:17" x14ac:dyDescent="0.25">
      <c r="A1230">
        <v>1204</v>
      </c>
      <c r="B1230" t="s">
        <v>144</v>
      </c>
      <c r="C1230">
        <v>180210</v>
      </c>
      <c r="D1230">
        <v>23001572</v>
      </c>
      <c r="E1230" s="38">
        <v>45085</v>
      </c>
      <c r="F1230" t="e">
        <f>VLOOKUP(C1230,Sheet3!$E$2:$E$16,1,0)</f>
        <v>#N/A</v>
      </c>
      <c r="G1230" s="38">
        <v>45149</v>
      </c>
      <c r="H1230" t="s">
        <v>921</v>
      </c>
      <c r="J1230">
        <v>18144</v>
      </c>
      <c r="L1230">
        <v>57225201</v>
      </c>
      <c r="M1230" t="s">
        <v>158</v>
      </c>
      <c r="P1230">
        <v>146583</v>
      </c>
      <c r="Q1230" t="s">
        <v>159</v>
      </c>
    </row>
    <row r="1231" spans="1:17" x14ac:dyDescent="0.25">
      <c r="A1231">
        <v>1204</v>
      </c>
      <c r="B1231" t="s">
        <v>144</v>
      </c>
      <c r="C1231">
        <v>180211</v>
      </c>
      <c r="D1231">
        <v>23001573</v>
      </c>
      <c r="E1231" s="38">
        <v>45085</v>
      </c>
      <c r="F1231" t="e">
        <f>VLOOKUP(C1231,Sheet3!$E$2:$E$16,1,0)</f>
        <v>#N/A</v>
      </c>
      <c r="G1231" s="38">
        <v>45149</v>
      </c>
      <c r="H1231" t="s">
        <v>922</v>
      </c>
      <c r="J1231">
        <v>1512</v>
      </c>
      <c r="L1231">
        <v>57225201</v>
      </c>
      <c r="M1231" t="s">
        <v>158</v>
      </c>
      <c r="P1231">
        <v>146583</v>
      </c>
      <c r="Q1231" t="s">
        <v>159</v>
      </c>
    </row>
    <row r="1232" spans="1:17" x14ac:dyDescent="0.25">
      <c r="A1232">
        <v>1204</v>
      </c>
      <c r="B1232" t="s">
        <v>144</v>
      </c>
      <c r="C1232">
        <v>180212</v>
      </c>
      <c r="D1232">
        <v>23001574</v>
      </c>
      <c r="E1232" s="38">
        <v>45085</v>
      </c>
      <c r="F1232" t="e">
        <f>VLOOKUP(C1232,Sheet3!$E$2:$E$16,1,0)</f>
        <v>#N/A</v>
      </c>
      <c r="G1232" s="38">
        <v>45149</v>
      </c>
      <c r="H1232" t="s">
        <v>923</v>
      </c>
      <c r="J1232">
        <v>22248</v>
      </c>
      <c r="L1232">
        <v>57225201</v>
      </c>
      <c r="M1232" t="s">
        <v>158</v>
      </c>
      <c r="P1232">
        <v>146583</v>
      </c>
      <c r="Q1232" t="s">
        <v>159</v>
      </c>
    </row>
    <row r="1233" spans="1:17" x14ac:dyDescent="0.25">
      <c r="A1233">
        <v>1204</v>
      </c>
      <c r="B1233" t="s">
        <v>144</v>
      </c>
      <c r="C1233">
        <v>180213</v>
      </c>
      <c r="D1233">
        <v>23001575</v>
      </c>
      <c r="E1233" s="38">
        <v>45085</v>
      </c>
      <c r="F1233" t="e">
        <f>VLOOKUP(C1233,Sheet3!$E$2:$E$16,1,0)</f>
        <v>#N/A</v>
      </c>
      <c r="G1233" s="38">
        <v>45149</v>
      </c>
      <c r="H1233" t="s">
        <v>924</v>
      </c>
      <c r="J1233">
        <v>1728</v>
      </c>
      <c r="L1233">
        <v>57225201</v>
      </c>
      <c r="M1233" t="s">
        <v>158</v>
      </c>
      <c r="P1233">
        <v>146583</v>
      </c>
      <c r="Q1233" t="s">
        <v>159</v>
      </c>
    </row>
    <row r="1234" spans="1:17" x14ac:dyDescent="0.25">
      <c r="A1234">
        <v>1204</v>
      </c>
      <c r="B1234" t="s">
        <v>144</v>
      </c>
      <c r="C1234">
        <v>180214</v>
      </c>
      <c r="D1234">
        <v>23001576</v>
      </c>
      <c r="E1234" s="38">
        <v>45085</v>
      </c>
      <c r="F1234" t="e">
        <f>VLOOKUP(C1234,Sheet3!$E$2:$E$16,1,0)</f>
        <v>#N/A</v>
      </c>
      <c r="G1234" s="38">
        <v>45149</v>
      </c>
      <c r="H1234" t="s">
        <v>925</v>
      </c>
      <c r="J1234">
        <v>16848</v>
      </c>
      <c r="L1234">
        <v>57225201</v>
      </c>
      <c r="M1234" t="s">
        <v>158</v>
      </c>
      <c r="P1234">
        <v>146583</v>
      </c>
      <c r="Q1234" t="s">
        <v>159</v>
      </c>
    </row>
    <row r="1235" spans="1:17" x14ac:dyDescent="0.25">
      <c r="A1235">
        <v>1204</v>
      </c>
      <c r="B1235" t="s">
        <v>144</v>
      </c>
      <c r="C1235">
        <v>180215</v>
      </c>
      <c r="D1235">
        <v>23001577</v>
      </c>
      <c r="E1235" s="38">
        <v>45085</v>
      </c>
      <c r="F1235" t="e">
        <f>VLOOKUP(C1235,Sheet3!$E$2:$E$16,1,0)</f>
        <v>#N/A</v>
      </c>
      <c r="G1235" s="38">
        <v>45149</v>
      </c>
      <c r="H1235" t="s">
        <v>926</v>
      </c>
      <c r="J1235">
        <v>7992</v>
      </c>
      <c r="L1235">
        <v>57225201</v>
      </c>
      <c r="M1235" t="s">
        <v>158</v>
      </c>
      <c r="P1235">
        <v>146583</v>
      </c>
      <c r="Q1235" t="s">
        <v>159</v>
      </c>
    </row>
    <row r="1236" spans="1:17" x14ac:dyDescent="0.25">
      <c r="A1236">
        <v>1204</v>
      </c>
      <c r="B1236" t="s">
        <v>144</v>
      </c>
      <c r="C1236">
        <v>180216</v>
      </c>
      <c r="D1236">
        <v>23001578</v>
      </c>
      <c r="E1236" s="38">
        <v>45085</v>
      </c>
      <c r="F1236" t="e">
        <f>VLOOKUP(C1236,Sheet3!$E$2:$E$16,1,0)</f>
        <v>#N/A</v>
      </c>
      <c r="G1236" s="38">
        <v>45149</v>
      </c>
      <c r="H1236" t="s">
        <v>927</v>
      </c>
      <c r="J1236">
        <v>1080</v>
      </c>
      <c r="L1236">
        <v>57225201</v>
      </c>
      <c r="M1236" t="s">
        <v>158</v>
      </c>
      <c r="P1236">
        <v>146583</v>
      </c>
      <c r="Q1236" t="s">
        <v>159</v>
      </c>
    </row>
    <row r="1237" spans="1:17" x14ac:dyDescent="0.25">
      <c r="A1237">
        <v>1204</v>
      </c>
      <c r="B1237" t="s">
        <v>144</v>
      </c>
      <c r="C1237">
        <v>180217</v>
      </c>
      <c r="D1237">
        <v>23001579</v>
      </c>
      <c r="E1237" s="38">
        <v>45085</v>
      </c>
      <c r="F1237" t="e">
        <f>VLOOKUP(C1237,Sheet3!$E$2:$E$16,1,0)</f>
        <v>#N/A</v>
      </c>
      <c r="G1237" s="38">
        <v>45149</v>
      </c>
      <c r="H1237" t="s">
        <v>928</v>
      </c>
      <c r="J1237">
        <v>10476</v>
      </c>
      <c r="L1237">
        <v>57225201</v>
      </c>
      <c r="M1237" t="s">
        <v>158</v>
      </c>
      <c r="P1237">
        <v>146583</v>
      </c>
      <c r="Q1237" t="s">
        <v>159</v>
      </c>
    </row>
    <row r="1238" spans="1:17" x14ac:dyDescent="0.25">
      <c r="A1238">
        <v>1204</v>
      </c>
      <c r="B1238" t="s">
        <v>144</v>
      </c>
      <c r="C1238">
        <v>180218</v>
      </c>
      <c r="D1238">
        <v>23001580</v>
      </c>
      <c r="E1238" s="38">
        <v>45085</v>
      </c>
      <c r="F1238" t="e">
        <f>VLOOKUP(C1238,Sheet3!$E$2:$E$16,1,0)</f>
        <v>#N/A</v>
      </c>
      <c r="G1238" s="38">
        <v>45149</v>
      </c>
      <c r="H1238" t="s">
        <v>929</v>
      </c>
      <c r="J1238">
        <v>4968</v>
      </c>
      <c r="L1238">
        <v>57225201</v>
      </c>
      <c r="M1238" t="s">
        <v>158</v>
      </c>
      <c r="P1238">
        <v>146583</v>
      </c>
      <c r="Q1238" t="s">
        <v>159</v>
      </c>
    </row>
    <row r="1239" spans="1:17" x14ac:dyDescent="0.25">
      <c r="A1239">
        <v>1204</v>
      </c>
      <c r="B1239" t="s">
        <v>144</v>
      </c>
      <c r="C1239">
        <v>180219</v>
      </c>
      <c r="D1239">
        <v>23001581</v>
      </c>
      <c r="E1239" s="38">
        <v>45085</v>
      </c>
      <c r="F1239" t="e">
        <f>VLOOKUP(C1239,Sheet3!$E$2:$E$16,1,0)</f>
        <v>#N/A</v>
      </c>
      <c r="G1239" s="38">
        <v>45149</v>
      </c>
      <c r="H1239" t="s">
        <v>930</v>
      </c>
      <c r="J1239">
        <v>8316</v>
      </c>
      <c r="L1239">
        <v>57225201</v>
      </c>
      <c r="M1239" t="s">
        <v>158</v>
      </c>
      <c r="P1239">
        <v>146583</v>
      </c>
      <c r="Q1239" t="s">
        <v>159</v>
      </c>
    </row>
    <row r="1240" spans="1:17" x14ac:dyDescent="0.25">
      <c r="A1240">
        <v>1204</v>
      </c>
      <c r="B1240" t="s">
        <v>144</v>
      </c>
      <c r="C1240">
        <v>180220</v>
      </c>
      <c r="D1240">
        <v>23001582</v>
      </c>
      <c r="E1240" s="38">
        <v>45085</v>
      </c>
      <c r="F1240" t="e">
        <f>VLOOKUP(C1240,Sheet3!$E$2:$E$16,1,0)</f>
        <v>#N/A</v>
      </c>
      <c r="G1240" s="38">
        <v>45149</v>
      </c>
      <c r="H1240" t="s">
        <v>931</v>
      </c>
      <c r="J1240">
        <v>1080</v>
      </c>
      <c r="L1240">
        <v>57225201</v>
      </c>
      <c r="M1240" t="s">
        <v>158</v>
      </c>
      <c r="P1240">
        <v>146583</v>
      </c>
      <c r="Q1240" t="s">
        <v>159</v>
      </c>
    </row>
    <row r="1241" spans="1:17" x14ac:dyDescent="0.25">
      <c r="A1241">
        <v>1204</v>
      </c>
      <c r="B1241" t="s">
        <v>144</v>
      </c>
      <c r="C1241">
        <v>180221</v>
      </c>
      <c r="D1241">
        <v>23001583</v>
      </c>
      <c r="E1241" s="38">
        <v>45085</v>
      </c>
      <c r="F1241" t="e">
        <f>VLOOKUP(C1241,Sheet3!$E$2:$E$16,1,0)</f>
        <v>#N/A</v>
      </c>
      <c r="G1241" s="38">
        <v>45149</v>
      </c>
      <c r="H1241" t="s">
        <v>932</v>
      </c>
      <c r="J1241">
        <v>20088</v>
      </c>
      <c r="L1241">
        <v>57225201</v>
      </c>
      <c r="M1241" t="s">
        <v>158</v>
      </c>
      <c r="P1241">
        <v>146584</v>
      </c>
      <c r="Q1241" t="s">
        <v>159</v>
      </c>
    </row>
    <row r="1242" spans="1:17" x14ac:dyDescent="0.25">
      <c r="A1242">
        <v>1204</v>
      </c>
      <c r="B1242" t="s">
        <v>144</v>
      </c>
      <c r="C1242">
        <v>180222</v>
      </c>
      <c r="D1242">
        <v>23001584</v>
      </c>
      <c r="E1242" s="38">
        <v>45085</v>
      </c>
      <c r="F1242" t="e">
        <f>VLOOKUP(C1242,Sheet3!$E$2:$E$16,1,0)</f>
        <v>#N/A</v>
      </c>
      <c r="G1242" s="38">
        <v>45149</v>
      </c>
      <c r="H1242" t="s">
        <v>933</v>
      </c>
      <c r="J1242">
        <v>6804</v>
      </c>
      <c r="L1242">
        <v>57225201</v>
      </c>
      <c r="M1242" t="s">
        <v>158</v>
      </c>
      <c r="P1242">
        <v>146584</v>
      </c>
      <c r="Q1242" t="s">
        <v>159</v>
      </c>
    </row>
    <row r="1243" spans="1:17" x14ac:dyDescent="0.25">
      <c r="A1243">
        <v>1204</v>
      </c>
      <c r="B1243" t="s">
        <v>144</v>
      </c>
      <c r="C1243">
        <v>180224</v>
      </c>
      <c r="D1243">
        <v>23001585</v>
      </c>
      <c r="E1243" s="38">
        <v>45085</v>
      </c>
      <c r="F1243" t="e">
        <f>VLOOKUP(C1243,Sheet3!$E$2:$E$16,1,0)</f>
        <v>#N/A</v>
      </c>
      <c r="G1243" s="38">
        <v>45149</v>
      </c>
      <c r="H1243" t="s">
        <v>934</v>
      </c>
      <c r="J1243">
        <v>9504</v>
      </c>
      <c r="L1243">
        <v>57225201</v>
      </c>
      <c r="M1243" t="s">
        <v>158</v>
      </c>
      <c r="P1243">
        <v>146584</v>
      </c>
      <c r="Q1243" t="s">
        <v>159</v>
      </c>
    </row>
    <row r="1244" spans="1:17" x14ac:dyDescent="0.25">
      <c r="A1244">
        <v>1204</v>
      </c>
      <c r="B1244" t="s">
        <v>144</v>
      </c>
      <c r="C1244">
        <v>180225</v>
      </c>
      <c r="D1244">
        <v>23001586</v>
      </c>
      <c r="E1244" s="38">
        <v>45085</v>
      </c>
      <c r="F1244" t="e">
        <f>VLOOKUP(C1244,Sheet3!$E$2:$E$16,1,0)</f>
        <v>#N/A</v>
      </c>
      <c r="G1244" s="38">
        <v>45149</v>
      </c>
      <c r="H1244" t="s">
        <v>935</v>
      </c>
      <c r="J1244">
        <v>7992</v>
      </c>
      <c r="L1244">
        <v>57225201</v>
      </c>
      <c r="M1244" t="s">
        <v>158</v>
      </c>
      <c r="P1244">
        <v>146584</v>
      </c>
      <c r="Q1244" t="s">
        <v>159</v>
      </c>
    </row>
    <row r="1245" spans="1:17" x14ac:dyDescent="0.25">
      <c r="A1245">
        <v>1204</v>
      </c>
      <c r="B1245" t="s">
        <v>144</v>
      </c>
      <c r="C1245">
        <v>180226</v>
      </c>
      <c r="D1245">
        <v>23001587</v>
      </c>
      <c r="E1245" s="38">
        <v>45085</v>
      </c>
      <c r="F1245" t="e">
        <f>VLOOKUP(C1245,Sheet3!$E$2:$E$16,1,0)</f>
        <v>#N/A</v>
      </c>
      <c r="G1245" s="38">
        <v>45149</v>
      </c>
      <c r="H1245" t="s">
        <v>936</v>
      </c>
      <c r="J1245">
        <v>1080</v>
      </c>
      <c r="L1245">
        <v>57225201</v>
      </c>
      <c r="M1245" t="s">
        <v>158</v>
      </c>
      <c r="P1245">
        <v>146584</v>
      </c>
      <c r="Q1245" t="s">
        <v>159</v>
      </c>
    </row>
    <row r="1246" spans="1:17" x14ac:dyDescent="0.25">
      <c r="A1246">
        <v>1204</v>
      </c>
      <c r="B1246" t="s">
        <v>144</v>
      </c>
      <c r="C1246">
        <v>180227</v>
      </c>
      <c r="D1246">
        <v>23001588</v>
      </c>
      <c r="E1246" s="38">
        <v>45085</v>
      </c>
      <c r="F1246" t="e">
        <f>VLOOKUP(C1246,Sheet3!$E$2:$E$16,1,0)</f>
        <v>#N/A</v>
      </c>
      <c r="G1246" s="38">
        <v>45149</v>
      </c>
      <c r="H1246" t="s">
        <v>937</v>
      </c>
      <c r="J1246">
        <v>3888</v>
      </c>
      <c r="L1246">
        <v>57225201</v>
      </c>
      <c r="M1246" t="s">
        <v>158</v>
      </c>
      <c r="P1246">
        <v>146584</v>
      </c>
      <c r="Q1246" t="s">
        <v>159</v>
      </c>
    </row>
    <row r="1247" spans="1:17" x14ac:dyDescent="0.25">
      <c r="A1247">
        <v>1204</v>
      </c>
      <c r="B1247" t="s">
        <v>144</v>
      </c>
      <c r="C1247">
        <v>180228</v>
      </c>
      <c r="D1247">
        <v>23001589</v>
      </c>
      <c r="E1247" s="38">
        <v>45085</v>
      </c>
      <c r="F1247" t="e">
        <f>VLOOKUP(C1247,Sheet3!$E$2:$E$16,1,0)</f>
        <v>#N/A</v>
      </c>
      <c r="G1247" s="38">
        <v>45149</v>
      </c>
      <c r="H1247" t="s">
        <v>938</v>
      </c>
      <c r="J1247">
        <v>3672</v>
      </c>
      <c r="L1247">
        <v>57225201</v>
      </c>
      <c r="M1247" t="s">
        <v>158</v>
      </c>
      <c r="P1247">
        <v>146584</v>
      </c>
      <c r="Q1247" t="s">
        <v>159</v>
      </c>
    </row>
    <row r="1248" spans="1:17" x14ac:dyDescent="0.25">
      <c r="A1248">
        <v>1204</v>
      </c>
      <c r="B1248" t="s">
        <v>144</v>
      </c>
      <c r="C1248">
        <v>180229</v>
      </c>
      <c r="D1248">
        <v>23001590</v>
      </c>
      <c r="E1248" s="38">
        <v>45085</v>
      </c>
      <c r="F1248" t="e">
        <f>VLOOKUP(C1248,Sheet3!$E$2:$E$16,1,0)</f>
        <v>#N/A</v>
      </c>
      <c r="G1248" s="38">
        <v>45149</v>
      </c>
      <c r="H1248" t="s">
        <v>939</v>
      </c>
      <c r="J1248">
        <v>4212</v>
      </c>
      <c r="L1248">
        <v>57225201</v>
      </c>
      <c r="M1248" t="s">
        <v>158</v>
      </c>
      <c r="P1248">
        <v>146584</v>
      </c>
      <c r="Q1248" t="s">
        <v>159</v>
      </c>
    </row>
    <row r="1249" spans="1:17" x14ac:dyDescent="0.25">
      <c r="A1249">
        <v>1204</v>
      </c>
      <c r="B1249" t="s">
        <v>144</v>
      </c>
      <c r="C1249">
        <v>180230</v>
      </c>
      <c r="D1249">
        <v>23001591</v>
      </c>
      <c r="E1249" s="38">
        <v>45085</v>
      </c>
      <c r="F1249" t="e">
        <f>VLOOKUP(C1249,Sheet3!$E$2:$E$16,1,0)</f>
        <v>#N/A</v>
      </c>
      <c r="G1249" s="38">
        <v>45149</v>
      </c>
      <c r="H1249" t="s">
        <v>940</v>
      </c>
      <c r="J1249">
        <v>4752</v>
      </c>
      <c r="L1249">
        <v>57225201</v>
      </c>
      <c r="M1249" t="s">
        <v>158</v>
      </c>
      <c r="P1249">
        <v>146584</v>
      </c>
      <c r="Q1249" t="s">
        <v>159</v>
      </c>
    </row>
    <row r="1250" spans="1:17" x14ac:dyDescent="0.25">
      <c r="A1250">
        <v>1204</v>
      </c>
      <c r="B1250" t="s">
        <v>144</v>
      </c>
      <c r="C1250">
        <v>180231</v>
      </c>
      <c r="D1250">
        <v>23001592</v>
      </c>
      <c r="E1250" s="38">
        <v>45085</v>
      </c>
      <c r="F1250" t="e">
        <f>VLOOKUP(C1250,Sheet3!$E$2:$E$16,1,0)</f>
        <v>#N/A</v>
      </c>
      <c r="G1250" s="38">
        <v>45149</v>
      </c>
      <c r="H1250" t="s">
        <v>941</v>
      </c>
      <c r="J1250">
        <v>3672</v>
      </c>
      <c r="L1250">
        <v>57225201</v>
      </c>
      <c r="M1250" t="s">
        <v>158</v>
      </c>
      <c r="P1250">
        <v>146584</v>
      </c>
      <c r="Q1250" t="s">
        <v>159</v>
      </c>
    </row>
    <row r="1251" spans="1:17" x14ac:dyDescent="0.25">
      <c r="A1251">
        <v>1204</v>
      </c>
      <c r="B1251" t="s">
        <v>144</v>
      </c>
      <c r="C1251">
        <v>180232</v>
      </c>
      <c r="D1251">
        <v>23001593</v>
      </c>
      <c r="E1251" s="38">
        <v>45085</v>
      </c>
      <c r="F1251" t="e">
        <f>VLOOKUP(C1251,Sheet3!$E$2:$E$16,1,0)</f>
        <v>#N/A</v>
      </c>
      <c r="G1251" s="38">
        <v>45149</v>
      </c>
      <c r="H1251" t="s">
        <v>942</v>
      </c>
      <c r="J1251">
        <v>7668</v>
      </c>
      <c r="L1251">
        <v>57225201</v>
      </c>
      <c r="M1251" t="s">
        <v>158</v>
      </c>
      <c r="P1251">
        <v>146584</v>
      </c>
      <c r="Q1251" t="s">
        <v>159</v>
      </c>
    </row>
    <row r="1252" spans="1:17" x14ac:dyDescent="0.25">
      <c r="A1252">
        <v>1204</v>
      </c>
      <c r="B1252" t="s">
        <v>144</v>
      </c>
      <c r="C1252">
        <v>180233</v>
      </c>
      <c r="D1252">
        <v>23001594</v>
      </c>
      <c r="E1252" s="38">
        <v>45085</v>
      </c>
      <c r="F1252" t="e">
        <f>VLOOKUP(C1252,Sheet3!$E$2:$E$16,1,0)</f>
        <v>#N/A</v>
      </c>
      <c r="G1252" s="38">
        <v>45149</v>
      </c>
      <c r="H1252" t="s">
        <v>943</v>
      </c>
      <c r="J1252">
        <v>2448</v>
      </c>
      <c r="L1252">
        <v>57225201</v>
      </c>
      <c r="M1252" t="s">
        <v>158</v>
      </c>
      <c r="P1252">
        <v>146584</v>
      </c>
      <c r="Q1252" t="s">
        <v>159</v>
      </c>
    </row>
    <row r="1253" spans="1:17" x14ac:dyDescent="0.25">
      <c r="A1253">
        <v>1204</v>
      </c>
      <c r="B1253" t="s">
        <v>144</v>
      </c>
      <c r="C1253">
        <v>180234</v>
      </c>
      <c r="D1253">
        <v>23001595</v>
      </c>
      <c r="E1253" s="38">
        <v>45085</v>
      </c>
      <c r="F1253" t="e">
        <f>VLOOKUP(C1253,Sheet3!$E$2:$E$16,1,0)</f>
        <v>#N/A</v>
      </c>
      <c r="G1253" s="38">
        <v>45149</v>
      </c>
      <c r="H1253" t="s">
        <v>944</v>
      </c>
      <c r="J1253">
        <v>9072</v>
      </c>
      <c r="L1253">
        <v>57225201</v>
      </c>
      <c r="M1253" t="s">
        <v>158</v>
      </c>
      <c r="P1253">
        <v>146584</v>
      </c>
      <c r="Q1253" t="s">
        <v>159</v>
      </c>
    </row>
    <row r="1254" spans="1:17" x14ac:dyDescent="0.25">
      <c r="A1254">
        <v>1204</v>
      </c>
      <c r="B1254" t="s">
        <v>144</v>
      </c>
      <c r="C1254">
        <v>180235</v>
      </c>
      <c r="D1254">
        <v>23001596</v>
      </c>
      <c r="E1254" s="38">
        <v>45085</v>
      </c>
      <c r="F1254" t="e">
        <f>VLOOKUP(C1254,Sheet3!$E$2:$E$16,1,0)</f>
        <v>#N/A</v>
      </c>
      <c r="G1254" s="38">
        <v>45149</v>
      </c>
      <c r="H1254" t="s">
        <v>945</v>
      </c>
      <c r="J1254">
        <v>2304</v>
      </c>
      <c r="L1254">
        <v>57225201</v>
      </c>
      <c r="M1254" t="s">
        <v>158</v>
      </c>
      <c r="P1254">
        <v>146584</v>
      </c>
      <c r="Q1254" t="s">
        <v>159</v>
      </c>
    </row>
    <row r="1255" spans="1:17" x14ac:dyDescent="0.25">
      <c r="A1255">
        <v>1204</v>
      </c>
      <c r="B1255" t="s">
        <v>144</v>
      </c>
      <c r="C1255">
        <v>180236</v>
      </c>
      <c r="D1255">
        <v>23001597</v>
      </c>
      <c r="E1255" s="38">
        <v>45085</v>
      </c>
      <c r="F1255" t="e">
        <f>VLOOKUP(C1255,Sheet3!$E$2:$E$16,1,0)</f>
        <v>#N/A</v>
      </c>
      <c r="G1255" s="38">
        <v>45149</v>
      </c>
      <c r="H1255" t="s">
        <v>946</v>
      </c>
      <c r="J1255">
        <v>10656</v>
      </c>
      <c r="L1255">
        <v>57225201</v>
      </c>
      <c r="M1255" t="s">
        <v>158</v>
      </c>
      <c r="P1255">
        <v>146584</v>
      </c>
      <c r="Q1255" t="s">
        <v>159</v>
      </c>
    </row>
    <row r="1256" spans="1:17" x14ac:dyDescent="0.25">
      <c r="A1256">
        <v>1204</v>
      </c>
      <c r="B1256" t="s">
        <v>144</v>
      </c>
      <c r="C1256">
        <v>180237</v>
      </c>
      <c r="D1256">
        <v>23001598</v>
      </c>
      <c r="E1256" s="38">
        <v>45085</v>
      </c>
      <c r="F1256" t="e">
        <f>VLOOKUP(C1256,Sheet3!$E$2:$E$16,1,0)</f>
        <v>#N/A</v>
      </c>
      <c r="G1256" s="38">
        <v>45149</v>
      </c>
      <c r="H1256" t="s">
        <v>947</v>
      </c>
      <c r="J1256">
        <v>1872</v>
      </c>
      <c r="L1256">
        <v>57225201</v>
      </c>
      <c r="M1256" t="s">
        <v>158</v>
      </c>
      <c r="P1256">
        <v>146584</v>
      </c>
      <c r="Q1256" t="s">
        <v>159</v>
      </c>
    </row>
    <row r="1257" spans="1:17" x14ac:dyDescent="0.25">
      <c r="A1257">
        <v>1204</v>
      </c>
      <c r="B1257" t="s">
        <v>144</v>
      </c>
      <c r="C1257">
        <v>180238</v>
      </c>
      <c r="D1257">
        <v>23001599</v>
      </c>
      <c r="E1257" s="38">
        <v>45085</v>
      </c>
      <c r="F1257" t="e">
        <f>VLOOKUP(C1257,Sheet3!$E$2:$E$16,1,0)</f>
        <v>#N/A</v>
      </c>
      <c r="G1257" s="38">
        <v>45149</v>
      </c>
      <c r="H1257" t="s">
        <v>948</v>
      </c>
      <c r="J1257">
        <v>8496</v>
      </c>
      <c r="L1257">
        <v>57225201</v>
      </c>
      <c r="M1257" t="s">
        <v>158</v>
      </c>
      <c r="P1257">
        <v>146584</v>
      </c>
      <c r="Q1257" t="s">
        <v>159</v>
      </c>
    </row>
    <row r="1258" spans="1:17" x14ac:dyDescent="0.25">
      <c r="A1258">
        <v>1204</v>
      </c>
      <c r="B1258" t="s">
        <v>144</v>
      </c>
      <c r="C1258">
        <v>180239</v>
      </c>
      <c r="D1258">
        <v>23001600</v>
      </c>
      <c r="E1258" s="38">
        <v>45085</v>
      </c>
      <c r="F1258" t="e">
        <f>VLOOKUP(C1258,Sheet3!$E$2:$E$16,1,0)</f>
        <v>#N/A</v>
      </c>
      <c r="G1258" s="38">
        <v>45149</v>
      </c>
      <c r="H1258" t="s">
        <v>949</v>
      </c>
      <c r="J1258">
        <v>1440</v>
      </c>
      <c r="L1258">
        <v>57225201</v>
      </c>
      <c r="M1258" t="s">
        <v>158</v>
      </c>
      <c r="P1258">
        <v>146584</v>
      </c>
      <c r="Q1258" t="s">
        <v>159</v>
      </c>
    </row>
    <row r="1259" spans="1:17" x14ac:dyDescent="0.25">
      <c r="A1259">
        <v>1204</v>
      </c>
      <c r="B1259" t="s">
        <v>144</v>
      </c>
      <c r="C1259">
        <v>180240</v>
      </c>
      <c r="D1259">
        <v>23001601</v>
      </c>
      <c r="E1259" s="38">
        <v>45085</v>
      </c>
      <c r="F1259" t="e">
        <f>VLOOKUP(C1259,Sheet3!$E$2:$E$16,1,0)</f>
        <v>#N/A</v>
      </c>
      <c r="G1259" s="38">
        <v>45149</v>
      </c>
      <c r="H1259" t="s">
        <v>950</v>
      </c>
      <c r="J1259">
        <v>8784</v>
      </c>
      <c r="L1259">
        <v>57225201</v>
      </c>
      <c r="M1259" t="s">
        <v>158</v>
      </c>
      <c r="P1259">
        <v>146584</v>
      </c>
      <c r="Q1259" t="s">
        <v>159</v>
      </c>
    </row>
    <row r="1260" spans="1:17" x14ac:dyDescent="0.25">
      <c r="A1260">
        <v>1204</v>
      </c>
      <c r="B1260" t="s">
        <v>144</v>
      </c>
      <c r="C1260">
        <v>180241</v>
      </c>
      <c r="D1260">
        <v>23001602</v>
      </c>
      <c r="E1260" s="38">
        <v>45085</v>
      </c>
      <c r="F1260" t="e">
        <f>VLOOKUP(C1260,Sheet3!$E$2:$E$16,1,0)</f>
        <v>#N/A</v>
      </c>
      <c r="G1260" s="38">
        <v>45149</v>
      </c>
      <c r="H1260" t="s">
        <v>951</v>
      </c>
      <c r="J1260">
        <v>1440</v>
      </c>
      <c r="L1260">
        <v>57225201</v>
      </c>
      <c r="M1260" t="s">
        <v>158</v>
      </c>
      <c r="P1260">
        <v>146584</v>
      </c>
      <c r="Q1260" t="s">
        <v>159</v>
      </c>
    </row>
    <row r="1261" spans="1:17" x14ac:dyDescent="0.25">
      <c r="A1261">
        <v>1204</v>
      </c>
      <c r="B1261" t="s">
        <v>144</v>
      </c>
      <c r="C1261">
        <v>180242</v>
      </c>
      <c r="D1261">
        <v>23001603</v>
      </c>
      <c r="E1261" s="38">
        <v>45085</v>
      </c>
      <c r="F1261" t="e">
        <f>VLOOKUP(C1261,Sheet3!$E$2:$E$16,1,0)</f>
        <v>#N/A</v>
      </c>
      <c r="G1261" s="38">
        <v>45149</v>
      </c>
      <c r="H1261" t="s">
        <v>952</v>
      </c>
      <c r="J1261">
        <v>4464</v>
      </c>
      <c r="L1261">
        <v>57225201</v>
      </c>
      <c r="M1261" t="s">
        <v>158</v>
      </c>
      <c r="P1261">
        <v>146584</v>
      </c>
      <c r="Q1261" t="s">
        <v>159</v>
      </c>
    </row>
    <row r="1262" spans="1:17" x14ac:dyDescent="0.25">
      <c r="A1262">
        <v>1204</v>
      </c>
      <c r="B1262" t="s">
        <v>144</v>
      </c>
      <c r="C1262">
        <v>180243</v>
      </c>
      <c r="D1262">
        <v>23001604</v>
      </c>
      <c r="E1262" s="38">
        <v>45085</v>
      </c>
      <c r="F1262" t="e">
        <f>VLOOKUP(C1262,Sheet3!$E$2:$E$16,1,0)</f>
        <v>#N/A</v>
      </c>
      <c r="G1262" s="38">
        <v>45149</v>
      </c>
      <c r="H1262" t="s">
        <v>953</v>
      </c>
      <c r="J1262">
        <v>1440</v>
      </c>
      <c r="L1262">
        <v>57225201</v>
      </c>
      <c r="M1262" t="s">
        <v>158</v>
      </c>
      <c r="P1262">
        <v>146584</v>
      </c>
      <c r="Q1262" t="s">
        <v>159</v>
      </c>
    </row>
    <row r="1263" spans="1:17" x14ac:dyDescent="0.25">
      <c r="A1263">
        <v>1204</v>
      </c>
      <c r="B1263" t="s">
        <v>144</v>
      </c>
      <c r="C1263">
        <v>180244</v>
      </c>
      <c r="D1263">
        <v>23001605</v>
      </c>
      <c r="E1263" s="38">
        <v>45085</v>
      </c>
      <c r="F1263" t="e">
        <f>VLOOKUP(C1263,Sheet3!$E$2:$E$16,1,0)</f>
        <v>#N/A</v>
      </c>
      <c r="G1263" s="38">
        <v>45149</v>
      </c>
      <c r="H1263" t="s">
        <v>954</v>
      </c>
      <c r="J1263">
        <v>8208</v>
      </c>
      <c r="L1263">
        <v>57225201</v>
      </c>
      <c r="M1263" t="s">
        <v>158</v>
      </c>
      <c r="P1263">
        <v>146584</v>
      </c>
      <c r="Q1263" t="s">
        <v>159</v>
      </c>
    </row>
    <row r="1264" spans="1:17" x14ac:dyDescent="0.25">
      <c r="A1264">
        <v>1204</v>
      </c>
      <c r="B1264" t="s">
        <v>144</v>
      </c>
      <c r="C1264">
        <v>180245</v>
      </c>
      <c r="D1264">
        <v>23001606</v>
      </c>
      <c r="E1264" s="38">
        <v>45085</v>
      </c>
      <c r="F1264" t="e">
        <f>VLOOKUP(C1264,Sheet3!$E$2:$E$16,1,0)</f>
        <v>#N/A</v>
      </c>
      <c r="G1264" s="38">
        <v>45149</v>
      </c>
      <c r="H1264" t="s">
        <v>955</v>
      </c>
      <c r="J1264">
        <v>7128</v>
      </c>
      <c r="L1264">
        <v>57225201</v>
      </c>
      <c r="M1264" t="s">
        <v>158</v>
      </c>
      <c r="P1264">
        <v>146584</v>
      </c>
      <c r="Q1264" t="s">
        <v>159</v>
      </c>
    </row>
    <row r="1265" spans="1:17" x14ac:dyDescent="0.25">
      <c r="A1265">
        <v>1204</v>
      </c>
      <c r="B1265" t="s">
        <v>144</v>
      </c>
      <c r="C1265">
        <v>180246</v>
      </c>
      <c r="D1265">
        <v>23001607</v>
      </c>
      <c r="E1265" s="38">
        <v>45085</v>
      </c>
      <c r="F1265" t="e">
        <f>VLOOKUP(C1265,Sheet3!$E$2:$E$16,1,0)</f>
        <v>#N/A</v>
      </c>
      <c r="G1265" s="38">
        <v>45149</v>
      </c>
      <c r="H1265" t="s">
        <v>956</v>
      </c>
      <c r="J1265">
        <v>7128</v>
      </c>
      <c r="L1265">
        <v>57225201</v>
      </c>
      <c r="M1265" t="s">
        <v>158</v>
      </c>
      <c r="P1265">
        <v>146584</v>
      </c>
      <c r="Q1265" t="s">
        <v>159</v>
      </c>
    </row>
    <row r="1266" spans="1:17" x14ac:dyDescent="0.25">
      <c r="A1266">
        <v>1204</v>
      </c>
      <c r="B1266" t="s">
        <v>144</v>
      </c>
      <c r="C1266">
        <v>180247</v>
      </c>
      <c r="D1266">
        <v>23001608</v>
      </c>
      <c r="E1266" s="38">
        <v>45085</v>
      </c>
      <c r="F1266" t="e">
        <f>VLOOKUP(C1266,Sheet3!$E$2:$E$16,1,0)</f>
        <v>#N/A</v>
      </c>
      <c r="G1266" s="38">
        <v>45149</v>
      </c>
      <c r="H1266" t="s">
        <v>957</v>
      </c>
      <c r="J1266">
        <v>16524</v>
      </c>
      <c r="L1266">
        <v>57225201</v>
      </c>
      <c r="M1266" t="s">
        <v>158</v>
      </c>
      <c r="P1266">
        <v>146585</v>
      </c>
      <c r="Q1266" t="s">
        <v>159</v>
      </c>
    </row>
    <row r="1267" spans="1:17" x14ac:dyDescent="0.25">
      <c r="A1267">
        <v>1204</v>
      </c>
      <c r="B1267" t="s">
        <v>144</v>
      </c>
      <c r="C1267">
        <v>180248</v>
      </c>
      <c r="D1267">
        <v>23001609</v>
      </c>
      <c r="E1267" s="38">
        <v>45085</v>
      </c>
      <c r="F1267" t="e">
        <f>VLOOKUP(C1267,Sheet3!$E$2:$E$16,1,0)</f>
        <v>#N/A</v>
      </c>
      <c r="G1267" s="38">
        <v>45149</v>
      </c>
      <c r="H1267" t="s">
        <v>958</v>
      </c>
      <c r="J1267">
        <v>5724</v>
      </c>
      <c r="L1267">
        <v>57225201</v>
      </c>
      <c r="M1267" t="s">
        <v>158</v>
      </c>
      <c r="P1267">
        <v>146585</v>
      </c>
      <c r="Q1267" t="s">
        <v>159</v>
      </c>
    </row>
    <row r="1268" spans="1:17" x14ac:dyDescent="0.25">
      <c r="A1268">
        <v>1204</v>
      </c>
      <c r="B1268" t="s">
        <v>144</v>
      </c>
      <c r="C1268">
        <v>180249</v>
      </c>
      <c r="D1268">
        <v>23001610</v>
      </c>
      <c r="E1268" s="38">
        <v>45085</v>
      </c>
      <c r="F1268" t="e">
        <f>VLOOKUP(C1268,Sheet3!$E$2:$E$16,1,0)</f>
        <v>#N/A</v>
      </c>
      <c r="G1268" s="38">
        <v>45149</v>
      </c>
      <c r="H1268" t="s">
        <v>959</v>
      </c>
      <c r="J1268">
        <v>20736</v>
      </c>
      <c r="L1268">
        <v>57225201</v>
      </c>
      <c r="M1268" t="s">
        <v>158</v>
      </c>
      <c r="P1268">
        <v>146585</v>
      </c>
      <c r="Q1268" t="s">
        <v>159</v>
      </c>
    </row>
    <row r="1269" spans="1:17" x14ac:dyDescent="0.25">
      <c r="A1269">
        <v>1204</v>
      </c>
      <c r="B1269" t="s">
        <v>144</v>
      </c>
      <c r="C1269">
        <v>180250</v>
      </c>
      <c r="D1269">
        <v>23001611</v>
      </c>
      <c r="E1269" s="38">
        <v>45085</v>
      </c>
      <c r="F1269" t="e">
        <f>VLOOKUP(C1269,Sheet3!$E$2:$E$16,1,0)</f>
        <v>#N/A</v>
      </c>
      <c r="G1269" s="38">
        <v>45149</v>
      </c>
      <c r="H1269" t="s">
        <v>960</v>
      </c>
      <c r="J1269">
        <v>1728</v>
      </c>
      <c r="L1269">
        <v>57225201</v>
      </c>
      <c r="M1269" t="s">
        <v>158</v>
      </c>
      <c r="P1269">
        <v>146585</v>
      </c>
      <c r="Q1269" t="s">
        <v>159</v>
      </c>
    </row>
    <row r="1270" spans="1:17" x14ac:dyDescent="0.25">
      <c r="A1270">
        <v>1204</v>
      </c>
      <c r="B1270" t="s">
        <v>144</v>
      </c>
      <c r="C1270">
        <v>180251</v>
      </c>
      <c r="D1270">
        <v>23001612</v>
      </c>
      <c r="E1270" s="38">
        <v>45085</v>
      </c>
      <c r="F1270" t="e">
        <f>VLOOKUP(C1270,Sheet3!$E$2:$E$16,1,0)</f>
        <v>#N/A</v>
      </c>
      <c r="G1270" s="38">
        <v>45149</v>
      </c>
      <c r="H1270" t="s">
        <v>961</v>
      </c>
      <c r="J1270">
        <v>3672</v>
      </c>
      <c r="L1270">
        <v>57225201</v>
      </c>
      <c r="M1270" t="s">
        <v>158</v>
      </c>
      <c r="P1270">
        <v>146585</v>
      </c>
      <c r="Q1270" t="s">
        <v>159</v>
      </c>
    </row>
    <row r="1271" spans="1:17" x14ac:dyDescent="0.25">
      <c r="A1271">
        <v>1204</v>
      </c>
      <c r="B1271" t="s">
        <v>144</v>
      </c>
      <c r="C1271">
        <v>180252</v>
      </c>
      <c r="D1271">
        <v>23001613</v>
      </c>
      <c r="E1271" s="38">
        <v>45085</v>
      </c>
      <c r="F1271" t="e">
        <f>VLOOKUP(C1271,Sheet3!$E$2:$E$16,1,0)</f>
        <v>#N/A</v>
      </c>
      <c r="G1271" s="38">
        <v>45149</v>
      </c>
      <c r="H1271" t="s">
        <v>962</v>
      </c>
      <c r="J1271">
        <v>14040</v>
      </c>
      <c r="L1271">
        <v>57225201</v>
      </c>
      <c r="M1271" t="s">
        <v>158</v>
      </c>
      <c r="P1271">
        <v>146585</v>
      </c>
      <c r="Q1271" t="s">
        <v>159</v>
      </c>
    </row>
    <row r="1272" spans="1:17" x14ac:dyDescent="0.25">
      <c r="A1272">
        <v>1204</v>
      </c>
      <c r="B1272" t="s">
        <v>144</v>
      </c>
      <c r="C1272">
        <v>180253</v>
      </c>
      <c r="D1272">
        <v>23001614</v>
      </c>
      <c r="E1272" s="38">
        <v>45085</v>
      </c>
      <c r="F1272" t="e">
        <f>VLOOKUP(C1272,Sheet3!$E$2:$E$16,1,0)</f>
        <v>#N/A</v>
      </c>
      <c r="G1272" s="38">
        <v>45149</v>
      </c>
      <c r="H1272" t="s">
        <v>963</v>
      </c>
      <c r="J1272">
        <v>1404</v>
      </c>
      <c r="L1272">
        <v>57225201</v>
      </c>
      <c r="M1272" t="s">
        <v>158</v>
      </c>
      <c r="P1272">
        <v>146585</v>
      </c>
      <c r="Q1272" t="s">
        <v>159</v>
      </c>
    </row>
    <row r="1273" spans="1:17" x14ac:dyDescent="0.25">
      <c r="A1273">
        <v>1204</v>
      </c>
      <c r="B1273" t="s">
        <v>144</v>
      </c>
      <c r="C1273">
        <v>180254</v>
      </c>
      <c r="D1273">
        <v>23001615</v>
      </c>
      <c r="E1273" s="38">
        <v>45085</v>
      </c>
      <c r="F1273" t="e">
        <f>VLOOKUP(C1273,Sheet3!$E$2:$E$16,1,0)</f>
        <v>#N/A</v>
      </c>
      <c r="G1273" s="38">
        <v>45149</v>
      </c>
      <c r="H1273" t="s">
        <v>964</v>
      </c>
      <c r="J1273">
        <v>7344</v>
      </c>
      <c r="L1273">
        <v>57225201</v>
      </c>
      <c r="M1273" t="s">
        <v>158</v>
      </c>
      <c r="P1273">
        <v>146585</v>
      </c>
      <c r="Q1273" t="s">
        <v>159</v>
      </c>
    </row>
    <row r="1274" spans="1:17" x14ac:dyDescent="0.25">
      <c r="A1274">
        <v>1204</v>
      </c>
      <c r="B1274" t="s">
        <v>144</v>
      </c>
      <c r="C1274">
        <v>180255</v>
      </c>
      <c r="D1274">
        <v>23001616</v>
      </c>
      <c r="E1274" s="38">
        <v>45085</v>
      </c>
      <c r="F1274" t="e">
        <f>VLOOKUP(C1274,Sheet3!$E$2:$E$16,1,0)</f>
        <v>#N/A</v>
      </c>
      <c r="G1274" s="38">
        <v>45149</v>
      </c>
      <c r="H1274" t="s">
        <v>965</v>
      </c>
      <c r="J1274">
        <v>1080</v>
      </c>
      <c r="L1274">
        <v>57225201</v>
      </c>
      <c r="M1274" t="s">
        <v>158</v>
      </c>
      <c r="P1274">
        <v>146585</v>
      </c>
      <c r="Q1274" t="s">
        <v>159</v>
      </c>
    </row>
    <row r="1275" spans="1:17" x14ac:dyDescent="0.25">
      <c r="A1275">
        <v>1204</v>
      </c>
      <c r="B1275" t="s">
        <v>144</v>
      </c>
      <c r="C1275">
        <v>180256</v>
      </c>
      <c r="D1275">
        <v>23001617</v>
      </c>
      <c r="E1275" s="38">
        <v>45085</v>
      </c>
      <c r="F1275" t="e">
        <f>VLOOKUP(C1275,Sheet3!$E$2:$E$16,1,0)</f>
        <v>#N/A</v>
      </c>
      <c r="G1275" s="38">
        <v>45149</v>
      </c>
      <c r="H1275" t="s">
        <v>966</v>
      </c>
      <c r="J1275">
        <v>3780</v>
      </c>
      <c r="L1275">
        <v>57225201</v>
      </c>
      <c r="M1275" t="s">
        <v>158</v>
      </c>
      <c r="P1275">
        <v>146585</v>
      </c>
      <c r="Q1275" t="s">
        <v>159</v>
      </c>
    </row>
    <row r="1276" spans="1:17" x14ac:dyDescent="0.25">
      <c r="A1276">
        <v>1204</v>
      </c>
      <c r="B1276" t="s">
        <v>144</v>
      </c>
      <c r="C1276">
        <v>180257</v>
      </c>
      <c r="D1276">
        <v>23001618</v>
      </c>
      <c r="E1276" s="38">
        <v>45085</v>
      </c>
      <c r="F1276" t="e">
        <f>VLOOKUP(C1276,Sheet3!$E$2:$E$16,1,0)</f>
        <v>#N/A</v>
      </c>
      <c r="G1276" s="38">
        <v>45149</v>
      </c>
      <c r="H1276" t="s">
        <v>967</v>
      </c>
      <c r="J1276">
        <v>4968</v>
      </c>
      <c r="L1276">
        <v>57225201</v>
      </c>
      <c r="M1276" t="s">
        <v>158</v>
      </c>
      <c r="P1276">
        <v>146585</v>
      </c>
      <c r="Q1276" t="s">
        <v>159</v>
      </c>
    </row>
    <row r="1277" spans="1:17" x14ac:dyDescent="0.25">
      <c r="A1277">
        <v>1204</v>
      </c>
      <c r="B1277" t="s">
        <v>144</v>
      </c>
      <c r="C1277">
        <v>180258</v>
      </c>
      <c r="D1277">
        <v>23001619</v>
      </c>
      <c r="E1277" s="38">
        <v>45085</v>
      </c>
      <c r="F1277" t="e">
        <f>VLOOKUP(C1277,Sheet3!$E$2:$E$16,1,0)</f>
        <v>#N/A</v>
      </c>
      <c r="G1277" s="38">
        <v>45149</v>
      </c>
      <c r="H1277" t="s">
        <v>968</v>
      </c>
      <c r="J1277">
        <v>1188</v>
      </c>
      <c r="L1277">
        <v>57225201</v>
      </c>
      <c r="M1277" t="s">
        <v>158</v>
      </c>
      <c r="P1277">
        <v>146585</v>
      </c>
      <c r="Q1277" t="s">
        <v>159</v>
      </c>
    </row>
    <row r="1278" spans="1:17" x14ac:dyDescent="0.25">
      <c r="A1278">
        <v>1204</v>
      </c>
      <c r="B1278" t="s">
        <v>144</v>
      </c>
      <c r="C1278">
        <v>180259</v>
      </c>
      <c r="D1278">
        <v>23001620</v>
      </c>
      <c r="E1278" s="38">
        <v>45085</v>
      </c>
      <c r="F1278" t="e">
        <f>VLOOKUP(C1278,Sheet3!$E$2:$E$16,1,0)</f>
        <v>#N/A</v>
      </c>
      <c r="G1278" s="38">
        <v>45149</v>
      </c>
      <c r="H1278" t="s">
        <v>969</v>
      </c>
      <c r="J1278">
        <v>24840</v>
      </c>
      <c r="L1278">
        <v>57225201</v>
      </c>
      <c r="M1278" t="s">
        <v>158</v>
      </c>
      <c r="P1278">
        <v>146585</v>
      </c>
      <c r="Q1278" t="s">
        <v>159</v>
      </c>
    </row>
    <row r="1279" spans="1:17" x14ac:dyDescent="0.25">
      <c r="A1279">
        <v>1204</v>
      </c>
      <c r="B1279" t="s">
        <v>144</v>
      </c>
      <c r="C1279">
        <v>180260</v>
      </c>
      <c r="D1279">
        <v>23001621</v>
      </c>
      <c r="E1279" s="38">
        <v>45086</v>
      </c>
      <c r="F1279" t="e">
        <f>VLOOKUP(C1279,Sheet3!$E$2:$E$16,1,0)</f>
        <v>#N/A</v>
      </c>
      <c r="G1279" s="38">
        <v>45149</v>
      </c>
      <c r="H1279" t="s">
        <v>970</v>
      </c>
      <c r="J1279">
        <v>7560</v>
      </c>
      <c r="L1279">
        <v>57225201</v>
      </c>
      <c r="M1279" t="s">
        <v>158</v>
      </c>
      <c r="P1279">
        <v>146585</v>
      </c>
      <c r="Q1279" t="s">
        <v>159</v>
      </c>
    </row>
    <row r="1280" spans="1:17" x14ac:dyDescent="0.25">
      <c r="A1280">
        <v>1204</v>
      </c>
      <c r="B1280" t="s">
        <v>144</v>
      </c>
      <c r="C1280">
        <v>180261</v>
      </c>
      <c r="D1280">
        <v>23001622</v>
      </c>
      <c r="E1280" s="38">
        <v>45086</v>
      </c>
      <c r="F1280" t="e">
        <f>VLOOKUP(C1280,Sheet3!$E$2:$E$16,1,0)</f>
        <v>#N/A</v>
      </c>
      <c r="G1280" s="38">
        <v>45149</v>
      </c>
      <c r="H1280" t="s">
        <v>971</v>
      </c>
      <c r="J1280">
        <v>6156</v>
      </c>
      <c r="L1280">
        <v>57225201</v>
      </c>
      <c r="M1280" t="s">
        <v>158</v>
      </c>
      <c r="P1280">
        <v>146585</v>
      </c>
      <c r="Q1280" t="s">
        <v>159</v>
      </c>
    </row>
    <row r="1281" spans="1:17" x14ac:dyDescent="0.25">
      <c r="A1281">
        <v>1204</v>
      </c>
      <c r="B1281" t="s">
        <v>144</v>
      </c>
      <c r="C1281">
        <v>180262</v>
      </c>
      <c r="D1281">
        <v>23001623</v>
      </c>
      <c r="E1281" s="38">
        <v>45086</v>
      </c>
      <c r="F1281" t="e">
        <f>VLOOKUP(C1281,Sheet3!$E$2:$E$16,1,0)</f>
        <v>#N/A</v>
      </c>
      <c r="G1281" s="38">
        <v>45149</v>
      </c>
      <c r="H1281" t="s">
        <v>972</v>
      </c>
      <c r="J1281">
        <v>1080</v>
      </c>
      <c r="L1281">
        <v>57225201</v>
      </c>
      <c r="M1281" t="s">
        <v>158</v>
      </c>
      <c r="P1281">
        <v>146585</v>
      </c>
      <c r="Q1281" t="s">
        <v>159</v>
      </c>
    </row>
    <row r="1282" spans="1:17" x14ac:dyDescent="0.25">
      <c r="A1282">
        <v>1204</v>
      </c>
      <c r="B1282" t="s">
        <v>144</v>
      </c>
      <c r="C1282">
        <v>180263</v>
      </c>
      <c r="D1282">
        <v>23001624</v>
      </c>
      <c r="E1282" s="38">
        <v>45086</v>
      </c>
      <c r="F1282" t="e">
        <f>VLOOKUP(C1282,Sheet3!$E$2:$E$16,1,0)</f>
        <v>#N/A</v>
      </c>
      <c r="G1282" s="38">
        <v>45149</v>
      </c>
      <c r="H1282" t="s">
        <v>973</v>
      </c>
      <c r="J1282">
        <v>7776</v>
      </c>
      <c r="L1282">
        <v>57225201</v>
      </c>
      <c r="M1282" t="s">
        <v>158</v>
      </c>
      <c r="P1282">
        <v>146585</v>
      </c>
      <c r="Q1282" t="s">
        <v>159</v>
      </c>
    </row>
    <row r="1283" spans="1:17" x14ac:dyDescent="0.25">
      <c r="A1283">
        <v>1204</v>
      </c>
      <c r="B1283" t="s">
        <v>144</v>
      </c>
      <c r="C1283">
        <v>180264</v>
      </c>
      <c r="D1283">
        <v>23001625</v>
      </c>
      <c r="E1283" s="38">
        <v>45086</v>
      </c>
      <c r="F1283" t="e">
        <f>VLOOKUP(C1283,Sheet3!$E$2:$E$16,1,0)</f>
        <v>#N/A</v>
      </c>
      <c r="G1283" s="38">
        <v>45149</v>
      </c>
      <c r="H1283" t="s">
        <v>974</v>
      </c>
      <c r="J1283">
        <v>4968</v>
      </c>
      <c r="L1283">
        <v>57225201</v>
      </c>
      <c r="M1283" t="s">
        <v>158</v>
      </c>
      <c r="P1283">
        <v>146585</v>
      </c>
      <c r="Q1283" t="s">
        <v>159</v>
      </c>
    </row>
    <row r="1284" spans="1:17" x14ac:dyDescent="0.25">
      <c r="A1284">
        <v>1204</v>
      </c>
      <c r="B1284" t="s">
        <v>144</v>
      </c>
      <c r="C1284">
        <v>180265</v>
      </c>
      <c r="D1284">
        <v>23001626</v>
      </c>
      <c r="E1284" s="38">
        <v>45086</v>
      </c>
      <c r="F1284" t="e">
        <f>VLOOKUP(C1284,Sheet3!$E$2:$E$16,1,0)</f>
        <v>#N/A</v>
      </c>
      <c r="G1284" s="38">
        <v>45149</v>
      </c>
      <c r="H1284" t="s">
        <v>975</v>
      </c>
      <c r="J1284">
        <v>5760</v>
      </c>
      <c r="L1284">
        <v>57225201</v>
      </c>
      <c r="M1284" t="s">
        <v>158</v>
      </c>
      <c r="P1284">
        <v>146585</v>
      </c>
      <c r="Q1284" t="s">
        <v>159</v>
      </c>
    </row>
    <row r="1285" spans="1:17" x14ac:dyDescent="0.25">
      <c r="A1285">
        <v>1204</v>
      </c>
      <c r="B1285" t="s">
        <v>144</v>
      </c>
      <c r="C1285">
        <v>180266</v>
      </c>
      <c r="D1285">
        <v>23001627</v>
      </c>
      <c r="E1285" s="38">
        <v>45086</v>
      </c>
      <c r="F1285" t="e">
        <f>VLOOKUP(C1285,Sheet3!$E$2:$E$16,1,0)</f>
        <v>#N/A</v>
      </c>
      <c r="G1285" s="38">
        <v>45149</v>
      </c>
      <c r="H1285" t="s">
        <v>976</v>
      </c>
      <c r="J1285">
        <v>8496</v>
      </c>
      <c r="L1285">
        <v>57225201</v>
      </c>
      <c r="M1285" t="s">
        <v>158</v>
      </c>
      <c r="P1285">
        <v>146586</v>
      </c>
      <c r="Q1285" t="s">
        <v>159</v>
      </c>
    </row>
    <row r="1286" spans="1:17" x14ac:dyDescent="0.25">
      <c r="A1286">
        <v>1204</v>
      </c>
      <c r="B1286" t="s">
        <v>144</v>
      </c>
      <c r="C1286">
        <v>180267</v>
      </c>
      <c r="D1286">
        <v>23001628</v>
      </c>
      <c r="E1286" s="38">
        <v>45086</v>
      </c>
      <c r="F1286" t="e">
        <f>VLOOKUP(C1286,Sheet3!$E$2:$E$16,1,0)</f>
        <v>#N/A</v>
      </c>
      <c r="G1286" s="38">
        <v>45149</v>
      </c>
      <c r="H1286" t="s">
        <v>977</v>
      </c>
      <c r="J1286">
        <v>12528</v>
      </c>
      <c r="L1286">
        <v>57225201</v>
      </c>
      <c r="M1286" t="s">
        <v>158</v>
      </c>
      <c r="P1286">
        <v>146586</v>
      </c>
      <c r="Q1286" t="s">
        <v>159</v>
      </c>
    </row>
    <row r="1287" spans="1:17" x14ac:dyDescent="0.25">
      <c r="A1287">
        <v>1204</v>
      </c>
      <c r="B1287" t="s">
        <v>144</v>
      </c>
      <c r="C1287">
        <v>180268</v>
      </c>
      <c r="D1287">
        <v>23001629</v>
      </c>
      <c r="E1287" s="38">
        <v>45086</v>
      </c>
      <c r="F1287" t="e">
        <f>VLOOKUP(C1287,Sheet3!$E$2:$E$16,1,0)</f>
        <v>#N/A</v>
      </c>
      <c r="G1287" s="38">
        <v>45149</v>
      </c>
      <c r="H1287" t="s">
        <v>978</v>
      </c>
      <c r="J1287">
        <v>6624</v>
      </c>
      <c r="L1287">
        <v>57225201</v>
      </c>
      <c r="M1287" t="s">
        <v>158</v>
      </c>
      <c r="P1287">
        <v>146586</v>
      </c>
      <c r="Q1287" t="s">
        <v>159</v>
      </c>
    </row>
    <row r="1288" spans="1:17" x14ac:dyDescent="0.25">
      <c r="A1288">
        <v>1204</v>
      </c>
      <c r="B1288" t="s">
        <v>144</v>
      </c>
      <c r="C1288">
        <v>180269</v>
      </c>
      <c r="D1288">
        <v>23001630</v>
      </c>
      <c r="E1288" s="38">
        <v>45086</v>
      </c>
      <c r="F1288" t="e">
        <f>VLOOKUP(C1288,Sheet3!$E$2:$E$16,1,0)</f>
        <v>#N/A</v>
      </c>
      <c r="G1288" s="38">
        <v>45149</v>
      </c>
      <c r="H1288" t="s">
        <v>979</v>
      </c>
      <c r="J1288">
        <v>11376</v>
      </c>
      <c r="L1288">
        <v>57225201</v>
      </c>
      <c r="M1288" t="s">
        <v>158</v>
      </c>
      <c r="P1288">
        <v>146586</v>
      </c>
      <c r="Q1288" t="s">
        <v>159</v>
      </c>
    </row>
    <row r="1289" spans="1:17" x14ac:dyDescent="0.25">
      <c r="A1289">
        <v>1204</v>
      </c>
      <c r="B1289" t="s">
        <v>144</v>
      </c>
      <c r="C1289">
        <v>180270</v>
      </c>
      <c r="D1289">
        <v>23001631</v>
      </c>
      <c r="E1289" s="38">
        <v>45086</v>
      </c>
      <c r="F1289" t="e">
        <f>VLOOKUP(C1289,Sheet3!$E$2:$E$16,1,0)</f>
        <v>#N/A</v>
      </c>
      <c r="G1289" s="38">
        <v>45149</v>
      </c>
      <c r="H1289" t="s">
        <v>980</v>
      </c>
      <c r="J1289">
        <v>12528</v>
      </c>
      <c r="L1289">
        <v>57225201</v>
      </c>
      <c r="M1289" t="s">
        <v>158</v>
      </c>
      <c r="P1289">
        <v>146586</v>
      </c>
      <c r="Q1289" t="s">
        <v>159</v>
      </c>
    </row>
    <row r="1290" spans="1:17" x14ac:dyDescent="0.25">
      <c r="A1290">
        <v>1204</v>
      </c>
      <c r="B1290" t="s">
        <v>144</v>
      </c>
      <c r="C1290">
        <v>180271</v>
      </c>
      <c r="D1290">
        <v>23001632</v>
      </c>
      <c r="E1290" s="38">
        <v>45086</v>
      </c>
      <c r="F1290" t="e">
        <f>VLOOKUP(C1290,Sheet3!$E$2:$E$16,1,0)</f>
        <v>#N/A</v>
      </c>
      <c r="G1290" s="38">
        <v>45149</v>
      </c>
      <c r="H1290" t="s">
        <v>981</v>
      </c>
      <c r="J1290">
        <v>18288</v>
      </c>
      <c r="L1290">
        <v>57225201</v>
      </c>
      <c r="M1290" t="s">
        <v>158</v>
      </c>
      <c r="P1290">
        <v>146586</v>
      </c>
      <c r="Q1290" t="s">
        <v>159</v>
      </c>
    </row>
    <row r="1291" spans="1:17" x14ac:dyDescent="0.25">
      <c r="A1291">
        <v>1204</v>
      </c>
      <c r="B1291" t="s">
        <v>144</v>
      </c>
      <c r="C1291">
        <v>180272</v>
      </c>
      <c r="D1291">
        <v>23001633</v>
      </c>
      <c r="E1291" s="38">
        <v>45086</v>
      </c>
      <c r="F1291" t="e">
        <f>VLOOKUP(C1291,Sheet3!$E$2:$E$16,1,0)</f>
        <v>#N/A</v>
      </c>
      <c r="G1291" s="38">
        <v>45149</v>
      </c>
      <c r="H1291" t="s">
        <v>982</v>
      </c>
      <c r="J1291">
        <v>8208</v>
      </c>
      <c r="L1291">
        <v>57225201</v>
      </c>
      <c r="M1291" t="s">
        <v>158</v>
      </c>
      <c r="P1291">
        <v>146586</v>
      </c>
      <c r="Q1291" t="s">
        <v>159</v>
      </c>
    </row>
    <row r="1292" spans="1:17" x14ac:dyDescent="0.25">
      <c r="A1292">
        <v>1204</v>
      </c>
      <c r="B1292" t="s">
        <v>144</v>
      </c>
      <c r="C1292">
        <v>180273</v>
      </c>
      <c r="D1292">
        <v>23001634</v>
      </c>
      <c r="E1292" s="38">
        <v>45086</v>
      </c>
      <c r="F1292" t="e">
        <f>VLOOKUP(C1292,Sheet3!$E$2:$E$16,1,0)</f>
        <v>#N/A</v>
      </c>
      <c r="G1292" s="38">
        <v>45149</v>
      </c>
      <c r="H1292" t="s">
        <v>983</v>
      </c>
      <c r="J1292">
        <v>13104</v>
      </c>
      <c r="L1292">
        <v>57225201</v>
      </c>
      <c r="M1292" t="s">
        <v>158</v>
      </c>
      <c r="P1292">
        <v>146586</v>
      </c>
      <c r="Q1292" t="s">
        <v>159</v>
      </c>
    </row>
    <row r="1293" spans="1:17" x14ac:dyDescent="0.25">
      <c r="A1293">
        <v>1204</v>
      </c>
      <c r="B1293" t="s">
        <v>144</v>
      </c>
      <c r="C1293">
        <v>180274</v>
      </c>
      <c r="D1293">
        <v>23001635</v>
      </c>
      <c r="E1293" s="38">
        <v>45086</v>
      </c>
      <c r="F1293" t="e">
        <f>VLOOKUP(C1293,Sheet3!$E$2:$E$16,1,0)</f>
        <v>#N/A</v>
      </c>
      <c r="G1293" s="38">
        <v>45149</v>
      </c>
      <c r="H1293" t="s">
        <v>984</v>
      </c>
      <c r="J1293">
        <v>5328</v>
      </c>
      <c r="L1293">
        <v>57225201</v>
      </c>
      <c r="M1293" t="s">
        <v>158</v>
      </c>
      <c r="P1293">
        <v>146586</v>
      </c>
      <c r="Q1293" t="s">
        <v>159</v>
      </c>
    </row>
    <row r="1294" spans="1:17" x14ac:dyDescent="0.25">
      <c r="A1294">
        <v>1204</v>
      </c>
      <c r="B1294" t="s">
        <v>144</v>
      </c>
      <c r="C1294">
        <v>180313</v>
      </c>
      <c r="D1294">
        <v>23001416</v>
      </c>
      <c r="E1294" s="38">
        <v>45098</v>
      </c>
      <c r="F1294" t="e">
        <f>VLOOKUP(C1294,Sheet3!$E$2:$E$16,1,0)</f>
        <v>#N/A</v>
      </c>
      <c r="G1294" s="38">
        <v>45173</v>
      </c>
      <c r="H1294" t="s">
        <v>985</v>
      </c>
      <c r="J1294">
        <v>552</v>
      </c>
      <c r="L1294">
        <v>55358131</v>
      </c>
      <c r="M1294" t="s">
        <v>173</v>
      </c>
      <c r="P1294" t="s">
        <v>986</v>
      </c>
      <c r="Q1294" t="s">
        <v>174</v>
      </c>
    </row>
    <row r="1295" spans="1:17" x14ac:dyDescent="0.25">
      <c r="A1295">
        <v>1204</v>
      </c>
      <c r="B1295" t="s">
        <v>144</v>
      </c>
      <c r="C1295">
        <v>180314</v>
      </c>
      <c r="D1295">
        <v>23001496</v>
      </c>
      <c r="E1295" s="38">
        <v>45098</v>
      </c>
      <c r="F1295" t="e">
        <f>VLOOKUP(C1295,Sheet3!$E$2:$E$16,1,0)</f>
        <v>#N/A</v>
      </c>
      <c r="G1295" s="38">
        <v>45180</v>
      </c>
      <c r="H1295" t="s">
        <v>987</v>
      </c>
      <c r="J1295">
        <v>100</v>
      </c>
      <c r="L1295">
        <v>55358131</v>
      </c>
      <c r="M1295" t="s">
        <v>173</v>
      </c>
      <c r="P1295" t="s">
        <v>988</v>
      </c>
      <c r="Q1295" t="s">
        <v>174</v>
      </c>
    </row>
    <row r="1296" spans="1:17" x14ac:dyDescent="0.25">
      <c r="A1296">
        <v>1204</v>
      </c>
      <c r="B1296" t="s">
        <v>144</v>
      </c>
      <c r="C1296">
        <v>180315</v>
      </c>
      <c r="D1296">
        <v>23001497</v>
      </c>
      <c r="E1296" s="38">
        <v>45098</v>
      </c>
      <c r="F1296" t="e">
        <f>VLOOKUP(C1296,Sheet3!$E$2:$E$16,1,0)</f>
        <v>#N/A</v>
      </c>
      <c r="G1296" s="38">
        <v>45181</v>
      </c>
      <c r="H1296" t="s">
        <v>989</v>
      </c>
      <c r="J1296">
        <v>100</v>
      </c>
      <c r="L1296">
        <v>55358131</v>
      </c>
      <c r="M1296" t="s">
        <v>173</v>
      </c>
      <c r="P1296" t="s">
        <v>990</v>
      </c>
      <c r="Q1296" t="s">
        <v>174</v>
      </c>
    </row>
    <row r="1297" spans="1:17" x14ac:dyDescent="0.25">
      <c r="A1297">
        <v>1204</v>
      </c>
      <c r="B1297" t="s">
        <v>144</v>
      </c>
      <c r="C1297">
        <v>180331</v>
      </c>
      <c r="D1297">
        <v>23001416</v>
      </c>
      <c r="E1297" s="38">
        <v>45110</v>
      </c>
      <c r="F1297" t="e">
        <f>VLOOKUP(C1297,Sheet3!$E$2:$E$16,1,0)</f>
        <v>#N/A</v>
      </c>
      <c r="G1297" s="38">
        <v>45173</v>
      </c>
      <c r="H1297" t="s">
        <v>985</v>
      </c>
      <c r="J1297">
        <v>552</v>
      </c>
      <c r="L1297">
        <v>55358131</v>
      </c>
      <c r="M1297" t="s">
        <v>173</v>
      </c>
      <c r="P1297" t="s">
        <v>986</v>
      </c>
      <c r="Q1297" t="s">
        <v>174</v>
      </c>
    </row>
    <row r="1298" spans="1:17" x14ac:dyDescent="0.25">
      <c r="A1298">
        <v>1204</v>
      </c>
      <c r="B1298" t="s">
        <v>144</v>
      </c>
      <c r="C1298">
        <v>180332</v>
      </c>
      <c r="D1298">
        <v>23001496</v>
      </c>
      <c r="E1298" s="38">
        <v>45110</v>
      </c>
      <c r="F1298" t="e">
        <f>VLOOKUP(C1298,Sheet3!$E$2:$E$16,1,0)</f>
        <v>#N/A</v>
      </c>
      <c r="G1298" s="38">
        <v>45180</v>
      </c>
      <c r="H1298" t="s">
        <v>987</v>
      </c>
      <c r="J1298">
        <v>100</v>
      </c>
      <c r="L1298">
        <v>55358131</v>
      </c>
      <c r="M1298" t="s">
        <v>173</v>
      </c>
      <c r="P1298" t="s">
        <v>988</v>
      </c>
      <c r="Q1298" t="s">
        <v>174</v>
      </c>
    </row>
    <row r="1299" spans="1:17" x14ac:dyDescent="0.25">
      <c r="A1299">
        <v>1204</v>
      </c>
      <c r="B1299" t="s">
        <v>144</v>
      </c>
      <c r="C1299">
        <v>180333</v>
      </c>
      <c r="D1299">
        <v>23001497</v>
      </c>
      <c r="E1299" s="38">
        <v>45110</v>
      </c>
      <c r="F1299" t="e">
        <f>VLOOKUP(C1299,Sheet3!$E$2:$E$16,1,0)</f>
        <v>#N/A</v>
      </c>
      <c r="G1299" s="38">
        <v>45181</v>
      </c>
      <c r="H1299" t="s">
        <v>989</v>
      </c>
      <c r="J1299">
        <v>100</v>
      </c>
      <c r="L1299">
        <v>55358131</v>
      </c>
      <c r="M1299" t="s">
        <v>173</v>
      </c>
      <c r="P1299" t="s">
        <v>990</v>
      </c>
      <c r="Q1299" t="s">
        <v>174</v>
      </c>
    </row>
    <row r="1300" spans="1:17" x14ac:dyDescent="0.25">
      <c r="A1300">
        <v>1204</v>
      </c>
      <c r="B1300" t="s">
        <v>144</v>
      </c>
      <c r="C1300">
        <v>180344</v>
      </c>
      <c r="D1300">
        <v>23001729</v>
      </c>
      <c r="E1300" s="38">
        <v>45111</v>
      </c>
      <c r="F1300" t="e">
        <f>VLOOKUP(C1300,Sheet3!$E$2:$E$16,1,0)</f>
        <v>#N/A</v>
      </c>
      <c r="G1300" s="38">
        <v>45184</v>
      </c>
      <c r="H1300" t="s">
        <v>991</v>
      </c>
      <c r="J1300">
        <v>90504</v>
      </c>
      <c r="L1300">
        <v>57225201</v>
      </c>
      <c r="M1300" t="s">
        <v>158</v>
      </c>
      <c r="P1300">
        <v>146658</v>
      </c>
      <c r="Q1300" t="s">
        <v>159</v>
      </c>
    </row>
    <row r="1301" spans="1:17" x14ac:dyDescent="0.25">
      <c r="A1301">
        <v>1204</v>
      </c>
      <c r="B1301" t="s">
        <v>144</v>
      </c>
      <c r="C1301">
        <v>180345</v>
      </c>
      <c r="D1301">
        <v>23001657</v>
      </c>
      <c r="E1301" s="38">
        <v>45111</v>
      </c>
      <c r="F1301" t="e">
        <f>VLOOKUP(C1301,Sheet3!$E$2:$E$16,1,0)</f>
        <v>#N/A</v>
      </c>
      <c r="G1301" s="38">
        <v>45184</v>
      </c>
      <c r="H1301" t="s">
        <v>992</v>
      </c>
      <c r="J1301">
        <v>3672</v>
      </c>
      <c r="L1301">
        <v>57225201</v>
      </c>
      <c r="M1301" t="s">
        <v>158</v>
      </c>
      <c r="P1301">
        <v>146658</v>
      </c>
      <c r="Q1301" t="s">
        <v>159</v>
      </c>
    </row>
    <row r="1302" spans="1:17" x14ac:dyDescent="0.25">
      <c r="A1302">
        <v>1204</v>
      </c>
      <c r="B1302" t="s">
        <v>144</v>
      </c>
      <c r="C1302">
        <v>180346</v>
      </c>
      <c r="D1302">
        <v>23001658</v>
      </c>
      <c r="E1302" s="38">
        <v>45111</v>
      </c>
      <c r="F1302" t="e">
        <f>VLOOKUP(C1302,Sheet3!$E$2:$E$16,1,0)</f>
        <v>#N/A</v>
      </c>
      <c r="G1302" s="38">
        <v>45184</v>
      </c>
      <c r="H1302" t="s">
        <v>993</v>
      </c>
      <c r="J1302">
        <v>36072</v>
      </c>
      <c r="L1302">
        <v>57225201</v>
      </c>
      <c r="M1302" t="s">
        <v>158</v>
      </c>
      <c r="P1302">
        <v>146658</v>
      </c>
      <c r="Q1302" t="s">
        <v>159</v>
      </c>
    </row>
    <row r="1303" spans="1:17" x14ac:dyDescent="0.25">
      <c r="A1303">
        <v>1204</v>
      </c>
      <c r="B1303" t="s">
        <v>144</v>
      </c>
      <c r="C1303">
        <v>180347</v>
      </c>
      <c r="D1303">
        <v>23001659</v>
      </c>
      <c r="E1303" s="38">
        <v>45111</v>
      </c>
      <c r="F1303" t="e">
        <f>VLOOKUP(C1303,Sheet3!$E$2:$E$16,1,0)</f>
        <v>#N/A</v>
      </c>
      <c r="G1303" s="38">
        <v>45184</v>
      </c>
      <c r="H1303" t="s">
        <v>994</v>
      </c>
      <c r="J1303">
        <v>1404</v>
      </c>
      <c r="L1303">
        <v>57225201</v>
      </c>
      <c r="M1303" t="s">
        <v>158</v>
      </c>
      <c r="P1303">
        <v>146658</v>
      </c>
      <c r="Q1303" t="s">
        <v>159</v>
      </c>
    </row>
    <row r="1304" spans="1:17" x14ac:dyDescent="0.25">
      <c r="A1304">
        <v>1204</v>
      </c>
      <c r="B1304" t="s">
        <v>144</v>
      </c>
      <c r="C1304">
        <v>180348</v>
      </c>
      <c r="D1304">
        <v>23001660</v>
      </c>
      <c r="E1304" s="38">
        <v>45111</v>
      </c>
      <c r="F1304" t="e">
        <f>VLOOKUP(C1304,Sheet3!$E$2:$E$16,1,0)</f>
        <v>#N/A</v>
      </c>
      <c r="G1304" s="38">
        <v>45184</v>
      </c>
      <c r="H1304" t="s">
        <v>995</v>
      </c>
      <c r="J1304">
        <v>20628</v>
      </c>
      <c r="L1304">
        <v>57225201</v>
      </c>
      <c r="M1304" t="s">
        <v>158</v>
      </c>
      <c r="P1304">
        <v>146658</v>
      </c>
      <c r="Q1304" t="s">
        <v>159</v>
      </c>
    </row>
    <row r="1305" spans="1:17" x14ac:dyDescent="0.25">
      <c r="A1305">
        <v>1204</v>
      </c>
      <c r="B1305" t="s">
        <v>144</v>
      </c>
      <c r="C1305">
        <v>180349</v>
      </c>
      <c r="D1305">
        <v>23001661</v>
      </c>
      <c r="E1305" s="38">
        <v>45111</v>
      </c>
      <c r="F1305" t="e">
        <f>VLOOKUP(C1305,Sheet3!$E$2:$E$16,1,0)</f>
        <v>#N/A</v>
      </c>
      <c r="G1305" s="38">
        <v>45184</v>
      </c>
      <c r="H1305" t="s">
        <v>996</v>
      </c>
      <c r="J1305">
        <v>1080</v>
      </c>
      <c r="L1305">
        <v>57225201</v>
      </c>
      <c r="M1305" t="s">
        <v>158</v>
      </c>
      <c r="P1305">
        <v>146658</v>
      </c>
      <c r="Q1305" t="s">
        <v>159</v>
      </c>
    </row>
    <row r="1306" spans="1:17" x14ac:dyDescent="0.25">
      <c r="A1306">
        <v>1204</v>
      </c>
      <c r="B1306" t="s">
        <v>144</v>
      </c>
      <c r="C1306">
        <v>180350</v>
      </c>
      <c r="D1306">
        <v>23001662</v>
      </c>
      <c r="E1306" s="38">
        <v>45111</v>
      </c>
      <c r="F1306" t="e">
        <f>VLOOKUP(C1306,Sheet3!$E$2:$E$16,1,0)</f>
        <v>#N/A</v>
      </c>
      <c r="G1306" s="38">
        <v>45184</v>
      </c>
      <c r="H1306" t="s">
        <v>997</v>
      </c>
      <c r="J1306">
        <v>58752</v>
      </c>
      <c r="L1306">
        <v>57225201</v>
      </c>
      <c r="M1306" t="s">
        <v>158</v>
      </c>
      <c r="P1306">
        <v>146658</v>
      </c>
      <c r="Q1306" t="s">
        <v>159</v>
      </c>
    </row>
    <row r="1307" spans="1:17" x14ac:dyDescent="0.25">
      <c r="A1307">
        <v>1204</v>
      </c>
      <c r="B1307" t="s">
        <v>144</v>
      </c>
      <c r="C1307">
        <v>180351</v>
      </c>
      <c r="D1307">
        <v>23001663</v>
      </c>
      <c r="E1307" s="38">
        <v>45111</v>
      </c>
      <c r="F1307" t="e">
        <f>VLOOKUP(C1307,Sheet3!$E$2:$E$16,1,0)</f>
        <v>#N/A</v>
      </c>
      <c r="G1307" s="38">
        <v>45184</v>
      </c>
      <c r="H1307" t="s">
        <v>998</v>
      </c>
      <c r="J1307">
        <v>3348</v>
      </c>
      <c r="L1307">
        <v>57225201</v>
      </c>
      <c r="M1307" t="s">
        <v>158</v>
      </c>
      <c r="P1307">
        <v>146658</v>
      </c>
      <c r="Q1307" t="s">
        <v>159</v>
      </c>
    </row>
    <row r="1308" spans="1:17" x14ac:dyDescent="0.25">
      <c r="A1308">
        <v>1204</v>
      </c>
      <c r="B1308" t="s">
        <v>144</v>
      </c>
      <c r="C1308">
        <v>180352</v>
      </c>
      <c r="D1308">
        <v>23001664</v>
      </c>
      <c r="E1308" s="38">
        <v>45111</v>
      </c>
      <c r="F1308" t="e">
        <f>VLOOKUP(C1308,Sheet3!$E$2:$E$16,1,0)</f>
        <v>#N/A</v>
      </c>
      <c r="G1308" s="38">
        <v>45184</v>
      </c>
      <c r="H1308" t="s">
        <v>999</v>
      </c>
      <c r="J1308">
        <v>40932</v>
      </c>
      <c r="L1308">
        <v>57225201</v>
      </c>
      <c r="M1308" t="s">
        <v>158</v>
      </c>
      <c r="P1308">
        <v>146658</v>
      </c>
      <c r="Q1308" t="s">
        <v>159</v>
      </c>
    </row>
    <row r="1309" spans="1:17" x14ac:dyDescent="0.25">
      <c r="A1309">
        <v>1204</v>
      </c>
      <c r="B1309" t="s">
        <v>144</v>
      </c>
      <c r="C1309">
        <v>180353</v>
      </c>
      <c r="D1309">
        <v>23001665</v>
      </c>
      <c r="E1309" s="38">
        <v>45111</v>
      </c>
      <c r="F1309" t="e">
        <f>VLOOKUP(C1309,Sheet3!$E$2:$E$16,1,0)</f>
        <v>#N/A</v>
      </c>
      <c r="G1309" s="38">
        <v>45184</v>
      </c>
      <c r="H1309" t="s">
        <v>1000</v>
      </c>
      <c r="J1309">
        <v>24732</v>
      </c>
      <c r="L1309">
        <v>57225201</v>
      </c>
      <c r="M1309" t="s">
        <v>158</v>
      </c>
      <c r="P1309">
        <v>146658</v>
      </c>
      <c r="Q1309" t="s">
        <v>159</v>
      </c>
    </row>
    <row r="1310" spans="1:17" x14ac:dyDescent="0.25">
      <c r="A1310">
        <v>1204</v>
      </c>
      <c r="B1310" t="s">
        <v>144</v>
      </c>
      <c r="C1310">
        <v>180354</v>
      </c>
      <c r="D1310">
        <v>23001666</v>
      </c>
      <c r="E1310" s="38">
        <v>45111</v>
      </c>
      <c r="F1310" t="e">
        <f>VLOOKUP(C1310,Sheet3!$E$2:$E$16,1,0)</f>
        <v>#N/A</v>
      </c>
      <c r="G1310" s="38">
        <v>45184</v>
      </c>
      <c r="H1310" t="s">
        <v>1001</v>
      </c>
      <c r="J1310">
        <v>1296</v>
      </c>
      <c r="L1310">
        <v>57225201</v>
      </c>
      <c r="M1310" t="s">
        <v>158</v>
      </c>
      <c r="P1310">
        <v>146658</v>
      </c>
      <c r="Q1310" t="s">
        <v>159</v>
      </c>
    </row>
    <row r="1311" spans="1:17" x14ac:dyDescent="0.25">
      <c r="A1311">
        <v>1204</v>
      </c>
      <c r="B1311" t="s">
        <v>144</v>
      </c>
      <c r="C1311">
        <v>180355</v>
      </c>
      <c r="D1311">
        <v>23001667</v>
      </c>
      <c r="E1311" s="38">
        <v>45111</v>
      </c>
      <c r="F1311" t="e">
        <f>VLOOKUP(C1311,Sheet3!$E$2:$E$16,1,0)</f>
        <v>#N/A</v>
      </c>
      <c r="G1311" s="38">
        <v>45184</v>
      </c>
      <c r="H1311" t="s">
        <v>1002</v>
      </c>
      <c r="J1311">
        <v>8640</v>
      </c>
      <c r="L1311">
        <v>57225201</v>
      </c>
      <c r="M1311" t="s">
        <v>158</v>
      </c>
      <c r="P1311">
        <v>146658</v>
      </c>
      <c r="Q1311" t="s">
        <v>159</v>
      </c>
    </row>
    <row r="1312" spans="1:17" x14ac:dyDescent="0.25">
      <c r="A1312">
        <v>1204</v>
      </c>
      <c r="B1312" t="s">
        <v>144</v>
      </c>
      <c r="C1312">
        <v>180356</v>
      </c>
      <c r="D1312">
        <v>23001668</v>
      </c>
      <c r="E1312" s="38">
        <v>45111</v>
      </c>
      <c r="F1312" t="e">
        <f>VLOOKUP(C1312,Sheet3!$E$2:$E$16,1,0)</f>
        <v>#N/A</v>
      </c>
      <c r="G1312" s="38">
        <v>45184</v>
      </c>
      <c r="H1312" t="s">
        <v>1003</v>
      </c>
      <c r="J1312">
        <v>17928</v>
      </c>
      <c r="L1312">
        <v>57225201</v>
      </c>
      <c r="M1312" t="s">
        <v>158</v>
      </c>
      <c r="P1312">
        <v>146658</v>
      </c>
      <c r="Q1312" t="s">
        <v>159</v>
      </c>
    </row>
    <row r="1313" spans="1:17" x14ac:dyDescent="0.25">
      <c r="A1313">
        <v>1204</v>
      </c>
      <c r="B1313" t="s">
        <v>144</v>
      </c>
      <c r="C1313">
        <v>180357</v>
      </c>
      <c r="D1313">
        <v>23001669</v>
      </c>
      <c r="E1313" s="38">
        <v>45111</v>
      </c>
      <c r="F1313" t="e">
        <f>VLOOKUP(C1313,Sheet3!$E$2:$E$16,1,0)</f>
        <v>#N/A</v>
      </c>
      <c r="G1313" s="38">
        <v>45184</v>
      </c>
      <c r="H1313" t="s">
        <v>1004</v>
      </c>
      <c r="J1313">
        <v>1512</v>
      </c>
      <c r="L1313">
        <v>57225201</v>
      </c>
      <c r="M1313" t="s">
        <v>158</v>
      </c>
      <c r="P1313">
        <v>146658</v>
      </c>
      <c r="Q1313" t="s">
        <v>159</v>
      </c>
    </row>
    <row r="1314" spans="1:17" x14ac:dyDescent="0.25">
      <c r="A1314">
        <v>1204</v>
      </c>
      <c r="B1314" t="s">
        <v>144</v>
      </c>
      <c r="C1314">
        <v>180358</v>
      </c>
      <c r="D1314">
        <v>23001670</v>
      </c>
      <c r="E1314" s="38">
        <v>45111</v>
      </c>
      <c r="F1314" t="e">
        <f>VLOOKUP(C1314,Sheet3!$E$2:$E$16,1,0)</f>
        <v>#N/A</v>
      </c>
      <c r="G1314" s="38">
        <v>45184</v>
      </c>
      <c r="H1314" t="s">
        <v>1005</v>
      </c>
      <c r="J1314">
        <v>7560</v>
      </c>
      <c r="L1314">
        <v>57225201</v>
      </c>
      <c r="M1314" t="s">
        <v>158</v>
      </c>
      <c r="P1314">
        <v>146658</v>
      </c>
      <c r="Q1314" t="s">
        <v>159</v>
      </c>
    </row>
    <row r="1315" spans="1:17" x14ac:dyDescent="0.25">
      <c r="A1315">
        <v>1204</v>
      </c>
      <c r="B1315" t="s">
        <v>144</v>
      </c>
      <c r="C1315">
        <v>180359</v>
      </c>
      <c r="D1315">
        <v>23001671</v>
      </c>
      <c r="E1315" s="38">
        <v>45111</v>
      </c>
      <c r="F1315" t="e">
        <f>VLOOKUP(C1315,Sheet3!$E$2:$E$16,1,0)</f>
        <v>#N/A</v>
      </c>
      <c r="G1315" s="38">
        <v>45184</v>
      </c>
      <c r="H1315" t="s">
        <v>1006</v>
      </c>
      <c r="J1315">
        <v>1080</v>
      </c>
      <c r="L1315">
        <v>57225201</v>
      </c>
      <c r="M1315" t="s">
        <v>158</v>
      </c>
      <c r="P1315">
        <v>146658</v>
      </c>
      <c r="Q1315" t="s">
        <v>159</v>
      </c>
    </row>
    <row r="1316" spans="1:17" x14ac:dyDescent="0.25">
      <c r="A1316">
        <v>1204</v>
      </c>
      <c r="B1316" t="s">
        <v>144</v>
      </c>
      <c r="C1316">
        <v>180360</v>
      </c>
      <c r="D1316">
        <v>23001672</v>
      </c>
      <c r="E1316" s="38">
        <v>45111</v>
      </c>
      <c r="F1316" t="e">
        <f>VLOOKUP(C1316,Sheet3!$E$2:$E$16,1,0)</f>
        <v>#N/A</v>
      </c>
      <c r="G1316" s="38">
        <v>45184</v>
      </c>
      <c r="H1316" t="s">
        <v>1007</v>
      </c>
      <c r="J1316">
        <v>9936</v>
      </c>
      <c r="L1316">
        <v>57225201</v>
      </c>
      <c r="M1316" t="s">
        <v>158</v>
      </c>
      <c r="P1316">
        <v>146658</v>
      </c>
      <c r="Q1316" t="s">
        <v>159</v>
      </c>
    </row>
    <row r="1317" spans="1:17" x14ac:dyDescent="0.25">
      <c r="A1317">
        <v>1204</v>
      </c>
      <c r="B1317" t="s">
        <v>144</v>
      </c>
      <c r="C1317">
        <v>180361</v>
      </c>
      <c r="D1317">
        <v>23001673</v>
      </c>
      <c r="E1317" s="38">
        <v>45111</v>
      </c>
      <c r="F1317" t="e">
        <f>VLOOKUP(C1317,Sheet3!$E$2:$E$16,1,0)</f>
        <v>#N/A</v>
      </c>
      <c r="G1317" s="38">
        <v>45184</v>
      </c>
      <c r="H1317" t="s">
        <v>1008</v>
      </c>
      <c r="J1317">
        <v>1080</v>
      </c>
      <c r="L1317">
        <v>57225201</v>
      </c>
      <c r="M1317" t="s">
        <v>158</v>
      </c>
      <c r="P1317">
        <v>146658</v>
      </c>
      <c r="Q1317" t="s">
        <v>159</v>
      </c>
    </row>
    <row r="1318" spans="1:17" x14ac:dyDescent="0.25">
      <c r="A1318">
        <v>1204</v>
      </c>
      <c r="B1318" t="s">
        <v>144</v>
      </c>
      <c r="C1318">
        <v>180362</v>
      </c>
      <c r="D1318">
        <v>23001674</v>
      </c>
      <c r="E1318" s="38">
        <v>45111</v>
      </c>
      <c r="F1318" t="e">
        <f>VLOOKUP(C1318,Sheet3!$E$2:$E$16,1,0)</f>
        <v>#N/A</v>
      </c>
      <c r="G1318" s="38">
        <v>45184</v>
      </c>
      <c r="H1318" t="s">
        <v>1009</v>
      </c>
      <c r="J1318">
        <v>24516</v>
      </c>
      <c r="L1318">
        <v>57225201</v>
      </c>
      <c r="M1318" t="s">
        <v>158</v>
      </c>
      <c r="P1318">
        <v>146659</v>
      </c>
      <c r="Q1318" t="s">
        <v>159</v>
      </c>
    </row>
    <row r="1319" spans="1:17" x14ac:dyDescent="0.25">
      <c r="A1319">
        <v>1204</v>
      </c>
      <c r="B1319" t="s">
        <v>144</v>
      </c>
      <c r="C1319">
        <v>180363</v>
      </c>
      <c r="D1319">
        <v>23001675</v>
      </c>
      <c r="E1319" s="38">
        <v>45111</v>
      </c>
      <c r="F1319" t="e">
        <f>VLOOKUP(C1319,Sheet3!$E$2:$E$16,1,0)</f>
        <v>#N/A</v>
      </c>
      <c r="G1319" s="38">
        <v>45184</v>
      </c>
      <c r="H1319" t="s">
        <v>1010</v>
      </c>
      <c r="J1319">
        <v>3672</v>
      </c>
      <c r="L1319">
        <v>57225201</v>
      </c>
      <c r="M1319" t="s">
        <v>158</v>
      </c>
      <c r="P1319">
        <v>146659</v>
      </c>
      <c r="Q1319" t="s">
        <v>159</v>
      </c>
    </row>
    <row r="1320" spans="1:17" x14ac:dyDescent="0.25">
      <c r="A1320">
        <v>1204</v>
      </c>
      <c r="B1320" t="s">
        <v>144</v>
      </c>
      <c r="C1320">
        <v>180364</v>
      </c>
      <c r="D1320">
        <v>23001676</v>
      </c>
      <c r="E1320" s="38">
        <v>45111</v>
      </c>
      <c r="F1320" t="e">
        <f>VLOOKUP(C1320,Sheet3!$E$2:$E$16,1,0)</f>
        <v>#N/A</v>
      </c>
      <c r="G1320" s="38">
        <v>45184</v>
      </c>
      <c r="H1320" t="s">
        <v>1011</v>
      </c>
      <c r="J1320">
        <v>4860</v>
      </c>
      <c r="L1320">
        <v>57225201</v>
      </c>
      <c r="M1320" t="s">
        <v>158</v>
      </c>
      <c r="P1320">
        <v>146659</v>
      </c>
      <c r="Q1320" t="s">
        <v>159</v>
      </c>
    </row>
    <row r="1321" spans="1:17" x14ac:dyDescent="0.25">
      <c r="A1321">
        <v>1204</v>
      </c>
      <c r="B1321" t="s">
        <v>144</v>
      </c>
      <c r="C1321">
        <v>180365</v>
      </c>
      <c r="D1321">
        <v>23001677</v>
      </c>
      <c r="E1321" s="38">
        <v>45111</v>
      </c>
      <c r="F1321" t="e">
        <f>VLOOKUP(C1321,Sheet3!$E$2:$E$16,1,0)</f>
        <v>#N/A</v>
      </c>
      <c r="G1321" s="38">
        <v>45184</v>
      </c>
      <c r="H1321" t="s">
        <v>1012</v>
      </c>
      <c r="J1321">
        <v>14472</v>
      </c>
      <c r="L1321">
        <v>57225201</v>
      </c>
      <c r="M1321" t="s">
        <v>158</v>
      </c>
      <c r="P1321">
        <v>146659</v>
      </c>
      <c r="Q1321" t="s">
        <v>159</v>
      </c>
    </row>
    <row r="1322" spans="1:17" x14ac:dyDescent="0.25">
      <c r="A1322">
        <v>1204</v>
      </c>
      <c r="B1322" t="s">
        <v>144</v>
      </c>
      <c r="C1322">
        <v>180366</v>
      </c>
      <c r="D1322">
        <v>23001678</v>
      </c>
      <c r="E1322" s="38">
        <v>45111</v>
      </c>
      <c r="F1322" t="e">
        <f>VLOOKUP(C1322,Sheet3!$E$2:$E$16,1,0)</f>
        <v>#N/A</v>
      </c>
      <c r="G1322" s="38">
        <v>45184</v>
      </c>
      <c r="H1322" t="s">
        <v>1013</v>
      </c>
      <c r="J1322">
        <v>1080</v>
      </c>
      <c r="L1322">
        <v>57225201</v>
      </c>
      <c r="M1322" t="s">
        <v>158</v>
      </c>
      <c r="P1322">
        <v>146659</v>
      </c>
      <c r="Q1322" t="s">
        <v>159</v>
      </c>
    </row>
    <row r="1323" spans="1:17" x14ac:dyDescent="0.25">
      <c r="A1323">
        <v>1204</v>
      </c>
      <c r="B1323" t="s">
        <v>144</v>
      </c>
      <c r="C1323">
        <v>180367</v>
      </c>
      <c r="D1323">
        <v>23001679</v>
      </c>
      <c r="E1323" s="38">
        <v>45111</v>
      </c>
      <c r="F1323" t="e">
        <f>VLOOKUP(C1323,Sheet3!$E$2:$E$16,1,0)</f>
        <v>#N/A</v>
      </c>
      <c r="G1323" s="38">
        <v>45184</v>
      </c>
      <c r="H1323" t="s">
        <v>1014</v>
      </c>
      <c r="J1323">
        <v>6372</v>
      </c>
      <c r="L1323">
        <v>57225201</v>
      </c>
      <c r="M1323" t="s">
        <v>158</v>
      </c>
      <c r="P1323">
        <v>146659</v>
      </c>
      <c r="Q1323" t="s">
        <v>159</v>
      </c>
    </row>
    <row r="1324" spans="1:17" x14ac:dyDescent="0.25">
      <c r="A1324">
        <v>1204</v>
      </c>
      <c r="B1324" t="s">
        <v>144</v>
      </c>
      <c r="C1324">
        <v>180368</v>
      </c>
      <c r="D1324">
        <v>23001680</v>
      </c>
      <c r="E1324" s="38">
        <v>45111</v>
      </c>
      <c r="F1324" t="e">
        <f>VLOOKUP(C1324,Sheet3!$E$2:$E$16,1,0)</f>
        <v>#N/A</v>
      </c>
      <c r="G1324" s="38">
        <v>45184</v>
      </c>
      <c r="H1324" t="s">
        <v>1015</v>
      </c>
      <c r="J1324">
        <v>2700</v>
      </c>
      <c r="L1324">
        <v>57225201</v>
      </c>
      <c r="M1324" t="s">
        <v>158</v>
      </c>
      <c r="P1324">
        <v>146659</v>
      </c>
      <c r="Q1324" t="s">
        <v>159</v>
      </c>
    </row>
    <row r="1325" spans="1:17" x14ac:dyDescent="0.25">
      <c r="A1325">
        <v>1204</v>
      </c>
      <c r="B1325" t="s">
        <v>144</v>
      </c>
      <c r="C1325">
        <v>180369</v>
      </c>
      <c r="D1325">
        <v>23001681</v>
      </c>
      <c r="E1325" s="38">
        <v>45111</v>
      </c>
      <c r="F1325" t="e">
        <f>VLOOKUP(C1325,Sheet3!$E$2:$E$16,1,0)</f>
        <v>#N/A</v>
      </c>
      <c r="G1325" s="38">
        <v>45184</v>
      </c>
      <c r="H1325" t="s">
        <v>1016</v>
      </c>
      <c r="J1325">
        <v>1080</v>
      </c>
      <c r="L1325">
        <v>57225201</v>
      </c>
      <c r="M1325" t="s">
        <v>158</v>
      </c>
      <c r="P1325">
        <v>146659</v>
      </c>
      <c r="Q1325" t="s">
        <v>159</v>
      </c>
    </row>
    <row r="1326" spans="1:17" x14ac:dyDescent="0.25">
      <c r="A1326">
        <v>1204</v>
      </c>
      <c r="B1326" t="s">
        <v>144</v>
      </c>
      <c r="C1326">
        <v>180370</v>
      </c>
      <c r="D1326">
        <v>23001682</v>
      </c>
      <c r="E1326" s="38">
        <v>45111</v>
      </c>
      <c r="F1326" t="e">
        <f>VLOOKUP(C1326,Sheet3!$E$2:$E$16,1,0)</f>
        <v>#N/A</v>
      </c>
      <c r="G1326" s="38">
        <v>45184</v>
      </c>
      <c r="H1326" t="s">
        <v>1017</v>
      </c>
      <c r="J1326">
        <v>4860</v>
      </c>
      <c r="L1326">
        <v>57225201</v>
      </c>
      <c r="M1326" t="s">
        <v>158</v>
      </c>
      <c r="P1326">
        <v>146659</v>
      </c>
      <c r="Q1326" t="s">
        <v>159</v>
      </c>
    </row>
    <row r="1327" spans="1:17" x14ac:dyDescent="0.25">
      <c r="A1327">
        <v>1204</v>
      </c>
      <c r="B1327" t="s">
        <v>144</v>
      </c>
      <c r="C1327">
        <v>180371</v>
      </c>
      <c r="D1327">
        <v>23001683</v>
      </c>
      <c r="E1327" s="38">
        <v>45111</v>
      </c>
      <c r="F1327" t="e">
        <f>VLOOKUP(C1327,Sheet3!$E$2:$E$16,1,0)</f>
        <v>#N/A</v>
      </c>
      <c r="G1327" s="38">
        <v>45184</v>
      </c>
      <c r="H1327" t="s">
        <v>1018</v>
      </c>
      <c r="J1327">
        <v>9612</v>
      </c>
      <c r="L1327">
        <v>57225201</v>
      </c>
      <c r="M1327" t="s">
        <v>158</v>
      </c>
      <c r="P1327">
        <v>146659</v>
      </c>
      <c r="Q1327" t="s">
        <v>159</v>
      </c>
    </row>
    <row r="1328" spans="1:17" x14ac:dyDescent="0.25">
      <c r="A1328">
        <v>1204</v>
      </c>
      <c r="B1328" t="s">
        <v>144</v>
      </c>
      <c r="C1328">
        <v>180372</v>
      </c>
      <c r="D1328">
        <v>23001684</v>
      </c>
      <c r="E1328" s="38">
        <v>45111</v>
      </c>
      <c r="F1328" t="e">
        <f>VLOOKUP(C1328,Sheet3!$E$2:$E$16,1,0)</f>
        <v>#N/A</v>
      </c>
      <c r="G1328" s="38">
        <v>45184</v>
      </c>
      <c r="H1328" t="s">
        <v>1019</v>
      </c>
      <c r="J1328">
        <v>3672</v>
      </c>
      <c r="L1328">
        <v>57225201</v>
      </c>
      <c r="M1328" t="s">
        <v>158</v>
      </c>
      <c r="P1328">
        <v>146659</v>
      </c>
      <c r="Q1328" t="s">
        <v>159</v>
      </c>
    </row>
    <row r="1329" spans="1:17" x14ac:dyDescent="0.25">
      <c r="A1329">
        <v>1204</v>
      </c>
      <c r="B1329" t="s">
        <v>144</v>
      </c>
      <c r="C1329">
        <v>180373</v>
      </c>
      <c r="D1329">
        <v>23001685</v>
      </c>
      <c r="E1329" s="38">
        <v>45111</v>
      </c>
      <c r="F1329" t="e">
        <f>VLOOKUP(C1329,Sheet3!$E$2:$E$16,1,0)</f>
        <v>#N/A</v>
      </c>
      <c r="G1329" s="38">
        <v>45184</v>
      </c>
      <c r="H1329" t="s">
        <v>1020</v>
      </c>
      <c r="J1329">
        <v>4320</v>
      </c>
      <c r="L1329">
        <v>57225201</v>
      </c>
      <c r="M1329" t="s">
        <v>158</v>
      </c>
      <c r="P1329">
        <v>146659</v>
      </c>
      <c r="Q1329" t="s">
        <v>159</v>
      </c>
    </row>
    <row r="1330" spans="1:17" x14ac:dyDescent="0.25">
      <c r="A1330">
        <v>1204</v>
      </c>
      <c r="B1330" t="s">
        <v>144</v>
      </c>
      <c r="C1330">
        <v>180374</v>
      </c>
      <c r="D1330">
        <v>23001686</v>
      </c>
      <c r="E1330" s="38">
        <v>45111</v>
      </c>
      <c r="F1330" t="e">
        <f>VLOOKUP(C1330,Sheet3!$E$2:$E$16,1,0)</f>
        <v>#N/A</v>
      </c>
      <c r="G1330" s="38">
        <v>45184</v>
      </c>
      <c r="H1330" t="s">
        <v>1021</v>
      </c>
      <c r="J1330">
        <v>484</v>
      </c>
      <c r="L1330">
        <v>57225201</v>
      </c>
      <c r="M1330" t="s">
        <v>158</v>
      </c>
      <c r="P1330">
        <v>146659</v>
      </c>
      <c r="Q1330" t="s">
        <v>159</v>
      </c>
    </row>
    <row r="1331" spans="1:17" x14ac:dyDescent="0.25">
      <c r="A1331">
        <v>1204</v>
      </c>
      <c r="B1331" t="s">
        <v>144</v>
      </c>
      <c r="C1331">
        <v>180375</v>
      </c>
      <c r="D1331">
        <v>23001687</v>
      </c>
      <c r="E1331" s="38">
        <v>45111</v>
      </c>
      <c r="F1331" t="e">
        <f>VLOOKUP(C1331,Sheet3!$E$2:$E$16,1,0)</f>
        <v>#N/A</v>
      </c>
      <c r="G1331" s="38">
        <v>45184</v>
      </c>
      <c r="H1331" t="s">
        <v>1022</v>
      </c>
      <c r="J1331">
        <v>8928</v>
      </c>
      <c r="L1331">
        <v>57225201</v>
      </c>
      <c r="M1331" t="s">
        <v>158</v>
      </c>
      <c r="P1331">
        <v>146659</v>
      </c>
      <c r="Q1331" t="s">
        <v>159</v>
      </c>
    </row>
    <row r="1332" spans="1:17" x14ac:dyDescent="0.25">
      <c r="A1332">
        <v>1204</v>
      </c>
      <c r="B1332" t="s">
        <v>144</v>
      </c>
      <c r="C1332">
        <v>180376</v>
      </c>
      <c r="D1332">
        <v>23001688</v>
      </c>
      <c r="E1332" s="38">
        <v>45111</v>
      </c>
      <c r="F1332" t="e">
        <f>VLOOKUP(C1332,Sheet3!$E$2:$E$16,1,0)</f>
        <v>#N/A</v>
      </c>
      <c r="G1332" s="38">
        <v>45184</v>
      </c>
      <c r="H1332" t="s">
        <v>1023</v>
      </c>
      <c r="J1332">
        <v>8784</v>
      </c>
      <c r="L1332">
        <v>57225201</v>
      </c>
      <c r="M1332" t="s">
        <v>158</v>
      </c>
      <c r="P1332">
        <v>146659</v>
      </c>
      <c r="Q1332" t="s">
        <v>159</v>
      </c>
    </row>
    <row r="1333" spans="1:17" x14ac:dyDescent="0.25">
      <c r="A1333">
        <v>1204</v>
      </c>
      <c r="B1333" t="s">
        <v>144</v>
      </c>
      <c r="C1333">
        <v>180377</v>
      </c>
      <c r="D1333">
        <v>23001689</v>
      </c>
      <c r="E1333" s="38">
        <v>45111</v>
      </c>
      <c r="F1333" t="e">
        <f>VLOOKUP(C1333,Sheet3!$E$2:$E$16,1,0)</f>
        <v>#N/A</v>
      </c>
      <c r="G1333" s="38">
        <v>45184</v>
      </c>
      <c r="H1333" t="s">
        <v>1024</v>
      </c>
      <c r="J1333">
        <v>8208</v>
      </c>
      <c r="L1333">
        <v>57225201</v>
      </c>
      <c r="M1333" t="s">
        <v>158</v>
      </c>
      <c r="P1333">
        <v>146659</v>
      </c>
      <c r="Q1333" t="s">
        <v>159</v>
      </c>
    </row>
    <row r="1334" spans="1:17" x14ac:dyDescent="0.25">
      <c r="A1334">
        <v>1204</v>
      </c>
      <c r="B1334" t="s">
        <v>144</v>
      </c>
      <c r="C1334">
        <v>180378</v>
      </c>
      <c r="D1334">
        <v>23001690</v>
      </c>
      <c r="E1334" s="38">
        <v>45111</v>
      </c>
      <c r="F1334" t="e">
        <f>VLOOKUP(C1334,Sheet3!$E$2:$E$16,1,0)</f>
        <v>#N/A</v>
      </c>
      <c r="G1334" s="38">
        <v>45184</v>
      </c>
      <c r="H1334" t="s">
        <v>1025</v>
      </c>
      <c r="J1334">
        <v>9360</v>
      </c>
      <c r="L1334">
        <v>57225201</v>
      </c>
      <c r="M1334" t="s">
        <v>158</v>
      </c>
      <c r="P1334">
        <v>146659</v>
      </c>
      <c r="Q1334" t="s">
        <v>159</v>
      </c>
    </row>
    <row r="1335" spans="1:17" x14ac:dyDescent="0.25">
      <c r="A1335">
        <v>1204</v>
      </c>
      <c r="B1335" t="s">
        <v>144</v>
      </c>
      <c r="C1335">
        <v>180379</v>
      </c>
      <c r="D1335">
        <v>23001691</v>
      </c>
      <c r="E1335" s="38">
        <v>45111</v>
      </c>
      <c r="F1335" t="e">
        <f>VLOOKUP(C1335,Sheet3!$E$2:$E$16,1,0)</f>
        <v>#N/A</v>
      </c>
      <c r="G1335" s="38">
        <v>45184</v>
      </c>
      <c r="H1335" t="s">
        <v>1026</v>
      </c>
      <c r="J1335">
        <v>5616</v>
      </c>
      <c r="L1335">
        <v>57225201</v>
      </c>
      <c r="M1335" t="s">
        <v>158</v>
      </c>
      <c r="P1335">
        <v>146659</v>
      </c>
      <c r="Q1335" t="s">
        <v>159</v>
      </c>
    </row>
    <row r="1336" spans="1:17" x14ac:dyDescent="0.25">
      <c r="A1336">
        <v>1204</v>
      </c>
      <c r="B1336" t="s">
        <v>144</v>
      </c>
      <c r="C1336">
        <v>180380</v>
      </c>
      <c r="D1336">
        <v>23001692</v>
      </c>
      <c r="E1336" s="38">
        <v>45111</v>
      </c>
      <c r="F1336" t="e">
        <f>VLOOKUP(C1336,Sheet3!$E$2:$E$16,1,0)</f>
        <v>#N/A</v>
      </c>
      <c r="G1336" s="38">
        <v>45184</v>
      </c>
      <c r="H1336" t="s">
        <v>1027</v>
      </c>
      <c r="J1336">
        <v>5184</v>
      </c>
      <c r="L1336">
        <v>57225201</v>
      </c>
      <c r="M1336" t="s">
        <v>158</v>
      </c>
      <c r="P1336">
        <v>146659</v>
      </c>
      <c r="Q1336" t="s">
        <v>159</v>
      </c>
    </row>
    <row r="1337" spans="1:17" x14ac:dyDescent="0.25">
      <c r="A1337">
        <v>1204</v>
      </c>
      <c r="B1337" t="s">
        <v>144</v>
      </c>
      <c r="C1337">
        <v>180381</v>
      </c>
      <c r="D1337">
        <v>23001693</v>
      </c>
      <c r="E1337" s="38">
        <v>45111</v>
      </c>
      <c r="F1337" t="e">
        <f>VLOOKUP(C1337,Sheet3!$E$2:$E$16,1,0)</f>
        <v>#N/A</v>
      </c>
      <c r="G1337" s="38">
        <v>45184</v>
      </c>
      <c r="H1337" t="s">
        <v>1028</v>
      </c>
      <c r="J1337">
        <v>1440</v>
      </c>
      <c r="L1337">
        <v>57225201</v>
      </c>
      <c r="M1337" t="s">
        <v>158</v>
      </c>
      <c r="P1337">
        <v>146659</v>
      </c>
      <c r="Q1337" t="s">
        <v>159</v>
      </c>
    </row>
    <row r="1338" spans="1:17" x14ac:dyDescent="0.25">
      <c r="A1338">
        <v>1204</v>
      </c>
      <c r="B1338" t="s">
        <v>144</v>
      </c>
      <c r="C1338">
        <v>180382</v>
      </c>
      <c r="D1338">
        <v>23001694</v>
      </c>
      <c r="E1338" s="38">
        <v>45111</v>
      </c>
      <c r="F1338" t="e">
        <f>VLOOKUP(C1338,Sheet3!$E$2:$E$16,1,0)</f>
        <v>#N/A</v>
      </c>
      <c r="G1338" s="38">
        <v>45184</v>
      </c>
      <c r="H1338" t="s">
        <v>1029</v>
      </c>
      <c r="J1338">
        <v>9504</v>
      </c>
      <c r="L1338">
        <v>57225201</v>
      </c>
      <c r="M1338" t="s">
        <v>158</v>
      </c>
      <c r="P1338">
        <v>146659</v>
      </c>
      <c r="Q1338" t="s">
        <v>159</v>
      </c>
    </row>
    <row r="1339" spans="1:17" x14ac:dyDescent="0.25">
      <c r="A1339">
        <v>1204</v>
      </c>
      <c r="B1339" t="s">
        <v>144</v>
      </c>
      <c r="C1339">
        <v>180383</v>
      </c>
      <c r="D1339">
        <v>23001695</v>
      </c>
      <c r="E1339" s="38">
        <v>45111</v>
      </c>
      <c r="F1339" t="e">
        <f>VLOOKUP(C1339,Sheet3!$E$2:$E$16,1,0)</f>
        <v>#N/A</v>
      </c>
      <c r="G1339" s="38">
        <v>45184</v>
      </c>
      <c r="H1339" t="s">
        <v>1030</v>
      </c>
      <c r="J1339">
        <v>8352</v>
      </c>
      <c r="L1339">
        <v>57225201</v>
      </c>
      <c r="M1339" t="s">
        <v>158</v>
      </c>
      <c r="P1339">
        <v>146659</v>
      </c>
      <c r="Q1339" t="s">
        <v>159</v>
      </c>
    </row>
    <row r="1340" spans="1:17" x14ac:dyDescent="0.25">
      <c r="A1340">
        <v>1204</v>
      </c>
      <c r="B1340" t="s">
        <v>144</v>
      </c>
      <c r="C1340">
        <v>180384</v>
      </c>
      <c r="D1340">
        <v>23001696</v>
      </c>
      <c r="E1340" s="38">
        <v>45111</v>
      </c>
      <c r="F1340" t="e">
        <f>VLOOKUP(C1340,Sheet3!$E$2:$E$16,1,0)</f>
        <v>#N/A</v>
      </c>
      <c r="G1340" s="38">
        <v>45184</v>
      </c>
      <c r="H1340" t="s">
        <v>1031</v>
      </c>
      <c r="J1340">
        <v>9648</v>
      </c>
      <c r="L1340">
        <v>57225201</v>
      </c>
      <c r="M1340" t="s">
        <v>158</v>
      </c>
      <c r="P1340">
        <v>146659</v>
      </c>
      <c r="Q1340" t="s">
        <v>159</v>
      </c>
    </row>
    <row r="1341" spans="1:17" x14ac:dyDescent="0.25">
      <c r="A1341">
        <v>1204</v>
      </c>
      <c r="B1341" t="s">
        <v>144</v>
      </c>
      <c r="C1341">
        <v>180385</v>
      </c>
      <c r="D1341">
        <v>23001697</v>
      </c>
      <c r="E1341" s="38">
        <v>45111</v>
      </c>
      <c r="F1341" t="e">
        <f>VLOOKUP(C1341,Sheet3!$E$2:$E$16,1,0)</f>
        <v>#N/A</v>
      </c>
      <c r="G1341" s="38">
        <v>45184</v>
      </c>
      <c r="H1341" t="s">
        <v>1032</v>
      </c>
      <c r="J1341">
        <v>7128</v>
      </c>
      <c r="L1341">
        <v>57225201</v>
      </c>
      <c r="M1341" t="s">
        <v>158</v>
      </c>
      <c r="P1341">
        <v>146659</v>
      </c>
      <c r="Q1341" t="s">
        <v>159</v>
      </c>
    </row>
    <row r="1342" spans="1:17" x14ac:dyDescent="0.25">
      <c r="A1342">
        <v>1204</v>
      </c>
      <c r="B1342" t="s">
        <v>144</v>
      </c>
      <c r="C1342">
        <v>180386</v>
      </c>
      <c r="D1342">
        <v>23001698</v>
      </c>
      <c r="E1342" s="38">
        <v>45111</v>
      </c>
      <c r="F1342" t="e">
        <f>VLOOKUP(C1342,Sheet3!$E$2:$E$16,1,0)</f>
        <v>#N/A</v>
      </c>
      <c r="G1342" s="38">
        <v>45184</v>
      </c>
      <c r="H1342" t="s">
        <v>1032</v>
      </c>
      <c r="J1342">
        <v>12744</v>
      </c>
      <c r="L1342">
        <v>57225201</v>
      </c>
      <c r="M1342" t="s">
        <v>158</v>
      </c>
      <c r="P1342">
        <v>146660</v>
      </c>
      <c r="Q1342" t="s">
        <v>159</v>
      </c>
    </row>
    <row r="1343" spans="1:17" x14ac:dyDescent="0.25">
      <c r="A1343">
        <v>1204</v>
      </c>
      <c r="B1343" t="s">
        <v>144</v>
      </c>
      <c r="C1343">
        <v>180387</v>
      </c>
      <c r="D1343">
        <v>23001699</v>
      </c>
      <c r="E1343" s="38">
        <v>45111</v>
      </c>
      <c r="F1343" t="e">
        <f>VLOOKUP(C1343,Sheet3!$E$2:$E$16,1,0)</f>
        <v>#N/A</v>
      </c>
      <c r="G1343" s="38">
        <v>45184</v>
      </c>
      <c r="H1343" t="s">
        <v>1033</v>
      </c>
      <c r="J1343">
        <v>1188</v>
      </c>
      <c r="L1343">
        <v>57225201</v>
      </c>
      <c r="M1343" t="s">
        <v>158</v>
      </c>
      <c r="P1343">
        <v>146660</v>
      </c>
      <c r="Q1343" t="s">
        <v>159</v>
      </c>
    </row>
    <row r="1344" spans="1:17" x14ac:dyDescent="0.25">
      <c r="A1344">
        <v>1204</v>
      </c>
      <c r="B1344" t="s">
        <v>144</v>
      </c>
      <c r="C1344">
        <v>180388</v>
      </c>
      <c r="D1344">
        <v>23001700</v>
      </c>
      <c r="E1344" s="38">
        <v>45111</v>
      </c>
      <c r="F1344" t="e">
        <f>VLOOKUP(C1344,Sheet3!$E$2:$E$16,1,0)</f>
        <v>#N/A</v>
      </c>
      <c r="G1344" s="38">
        <v>45184</v>
      </c>
      <c r="H1344" t="s">
        <v>1034</v>
      </c>
      <c r="J1344">
        <v>4320</v>
      </c>
      <c r="L1344">
        <v>57225201</v>
      </c>
      <c r="M1344" t="s">
        <v>158</v>
      </c>
      <c r="P1344">
        <v>146660</v>
      </c>
      <c r="Q1344" t="s">
        <v>159</v>
      </c>
    </row>
    <row r="1345" spans="1:17" x14ac:dyDescent="0.25">
      <c r="A1345">
        <v>1204</v>
      </c>
      <c r="B1345" t="s">
        <v>144</v>
      </c>
      <c r="C1345">
        <v>180389</v>
      </c>
      <c r="D1345">
        <v>23001701</v>
      </c>
      <c r="E1345" s="38">
        <v>45111</v>
      </c>
      <c r="F1345" t="e">
        <f>VLOOKUP(C1345,Sheet3!$E$2:$E$16,1,0)</f>
        <v>#N/A</v>
      </c>
      <c r="G1345" s="38">
        <v>45184</v>
      </c>
      <c r="H1345" t="s">
        <v>1035</v>
      </c>
      <c r="J1345">
        <v>1080</v>
      </c>
      <c r="L1345">
        <v>57225201</v>
      </c>
      <c r="M1345" t="s">
        <v>158</v>
      </c>
      <c r="P1345">
        <v>146660</v>
      </c>
      <c r="Q1345" t="s">
        <v>159</v>
      </c>
    </row>
    <row r="1346" spans="1:17" x14ac:dyDescent="0.25">
      <c r="A1346">
        <v>1204</v>
      </c>
      <c r="B1346" t="s">
        <v>144</v>
      </c>
      <c r="C1346">
        <v>180390</v>
      </c>
      <c r="D1346">
        <v>23001702</v>
      </c>
      <c r="E1346" s="38">
        <v>45111</v>
      </c>
      <c r="F1346" t="e">
        <f>VLOOKUP(C1346,Sheet3!$E$2:$E$16,1,0)</f>
        <v>#N/A</v>
      </c>
      <c r="G1346" s="38">
        <v>45184</v>
      </c>
      <c r="H1346" t="s">
        <v>1036</v>
      </c>
      <c r="J1346">
        <v>22140</v>
      </c>
      <c r="L1346">
        <v>57225201</v>
      </c>
      <c r="M1346" t="s">
        <v>158</v>
      </c>
      <c r="P1346">
        <v>146660</v>
      </c>
      <c r="Q1346" t="s">
        <v>159</v>
      </c>
    </row>
    <row r="1347" spans="1:17" x14ac:dyDescent="0.25">
      <c r="A1347">
        <v>1204</v>
      </c>
      <c r="B1347" t="s">
        <v>144</v>
      </c>
      <c r="C1347">
        <v>180391</v>
      </c>
      <c r="D1347">
        <v>23001703</v>
      </c>
      <c r="E1347" s="38">
        <v>45111</v>
      </c>
      <c r="F1347" t="e">
        <f>VLOOKUP(C1347,Sheet3!$E$2:$E$16,1,0)</f>
        <v>#N/A</v>
      </c>
      <c r="G1347" s="38">
        <v>45184</v>
      </c>
      <c r="H1347" t="s">
        <v>1037</v>
      </c>
      <c r="J1347">
        <v>2808</v>
      </c>
      <c r="L1347">
        <v>57225201</v>
      </c>
      <c r="M1347" t="s">
        <v>158</v>
      </c>
      <c r="P1347">
        <v>146660</v>
      </c>
      <c r="Q1347" t="s">
        <v>159</v>
      </c>
    </row>
    <row r="1348" spans="1:17" x14ac:dyDescent="0.25">
      <c r="A1348">
        <v>1204</v>
      </c>
      <c r="B1348" t="s">
        <v>144</v>
      </c>
      <c r="C1348">
        <v>180392</v>
      </c>
      <c r="D1348">
        <v>23001704</v>
      </c>
      <c r="E1348" s="38">
        <v>45111</v>
      </c>
      <c r="F1348" t="e">
        <f>VLOOKUP(C1348,Sheet3!$E$2:$E$16,1,0)</f>
        <v>#N/A</v>
      </c>
      <c r="G1348" s="38">
        <v>45184</v>
      </c>
      <c r="H1348" t="s">
        <v>1038</v>
      </c>
      <c r="J1348">
        <v>3456</v>
      </c>
      <c r="L1348">
        <v>57225201</v>
      </c>
      <c r="M1348" t="s">
        <v>158</v>
      </c>
      <c r="P1348">
        <v>146660</v>
      </c>
      <c r="Q1348" t="s">
        <v>159</v>
      </c>
    </row>
    <row r="1349" spans="1:17" x14ac:dyDescent="0.25">
      <c r="A1349">
        <v>1204</v>
      </c>
      <c r="B1349" t="s">
        <v>144</v>
      </c>
      <c r="C1349">
        <v>180393</v>
      </c>
      <c r="D1349">
        <v>23001705</v>
      </c>
      <c r="E1349" s="38">
        <v>45111</v>
      </c>
      <c r="F1349" t="e">
        <f>VLOOKUP(C1349,Sheet3!$E$2:$E$16,1,0)</f>
        <v>#N/A</v>
      </c>
      <c r="G1349" s="38">
        <v>45184</v>
      </c>
      <c r="H1349" t="s">
        <v>1039</v>
      </c>
      <c r="J1349">
        <v>1080</v>
      </c>
      <c r="L1349">
        <v>57225201</v>
      </c>
      <c r="M1349" t="s">
        <v>158</v>
      </c>
      <c r="P1349">
        <v>146660</v>
      </c>
      <c r="Q1349" t="s">
        <v>159</v>
      </c>
    </row>
    <row r="1350" spans="1:17" x14ac:dyDescent="0.25">
      <c r="A1350">
        <v>1204</v>
      </c>
      <c r="B1350" t="s">
        <v>144</v>
      </c>
      <c r="C1350">
        <v>180394</v>
      </c>
      <c r="D1350">
        <v>23001706</v>
      </c>
      <c r="E1350" s="38">
        <v>45111</v>
      </c>
      <c r="F1350" t="e">
        <f>VLOOKUP(C1350,Sheet3!$E$2:$E$16,1,0)</f>
        <v>#N/A</v>
      </c>
      <c r="G1350" s="38">
        <v>45184</v>
      </c>
      <c r="H1350" t="s">
        <v>1040</v>
      </c>
      <c r="J1350">
        <v>14580</v>
      </c>
      <c r="L1350">
        <v>57225201</v>
      </c>
      <c r="M1350" t="s">
        <v>158</v>
      </c>
      <c r="P1350">
        <v>146660</v>
      </c>
      <c r="Q1350" t="s">
        <v>159</v>
      </c>
    </row>
    <row r="1351" spans="1:17" x14ac:dyDescent="0.25">
      <c r="A1351">
        <v>1204</v>
      </c>
      <c r="B1351" t="s">
        <v>144</v>
      </c>
      <c r="C1351">
        <v>180395</v>
      </c>
      <c r="D1351">
        <v>23001707</v>
      </c>
      <c r="E1351" s="38">
        <v>45111</v>
      </c>
      <c r="F1351" t="e">
        <f>VLOOKUP(C1351,Sheet3!$E$2:$E$16,1,0)</f>
        <v>#N/A</v>
      </c>
      <c r="G1351" s="38">
        <v>45184</v>
      </c>
      <c r="H1351" t="s">
        <v>1041</v>
      </c>
      <c r="J1351">
        <v>1080</v>
      </c>
      <c r="L1351">
        <v>57225201</v>
      </c>
      <c r="M1351" t="s">
        <v>158</v>
      </c>
      <c r="P1351">
        <v>146660</v>
      </c>
      <c r="Q1351" t="s">
        <v>159</v>
      </c>
    </row>
    <row r="1352" spans="1:17" x14ac:dyDescent="0.25">
      <c r="A1352">
        <v>1204</v>
      </c>
      <c r="B1352" t="s">
        <v>144</v>
      </c>
      <c r="C1352">
        <v>180396</v>
      </c>
      <c r="D1352">
        <v>23001708</v>
      </c>
      <c r="E1352" s="38">
        <v>45111</v>
      </c>
      <c r="F1352" t="e">
        <f>VLOOKUP(C1352,Sheet3!$E$2:$E$16,1,0)</f>
        <v>#N/A</v>
      </c>
      <c r="G1352" s="38">
        <v>45184</v>
      </c>
      <c r="H1352" t="s">
        <v>1042</v>
      </c>
      <c r="J1352">
        <v>16956</v>
      </c>
      <c r="L1352">
        <v>57225201</v>
      </c>
      <c r="M1352" t="s">
        <v>158</v>
      </c>
      <c r="P1352">
        <v>146660</v>
      </c>
      <c r="Q1352" t="s">
        <v>159</v>
      </c>
    </row>
    <row r="1353" spans="1:17" x14ac:dyDescent="0.25">
      <c r="A1353">
        <v>1204</v>
      </c>
      <c r="B1353" t="s">
        <v>144</v>
      </c>
      <c r="C1353">
        <v>180397</v>
      </c>
      <c r="D1353">
        <v>23001709</v>
      </c>
      <c r="E1353" s="38">
        <v>45111</v>
      </c>
      <c r="F1353" t="e">
        <f>VLOOKUP(C1353,Sheet3!$E$2:$E$16,1,0)</f>
        <v>#N/A</v>
      </c>
      <c r="G1353" s="38">
        <v>45184</v>
      </c>
      <c r="H1353" t="s">
        <v>1043</v>
      </c>
      <c r="J1353">
        <v>1728</v>
      </c>
      <c r="L1353">
        <v>57225201</v>
      </c>
      <c r="M1353" t="s">
        <v>158</v>
      </c>
      <c r="P1353">
        <v>146660</v>
      </c>
      <c r="Q1353" t="s">
        <v>159</v>
      </c>
    </row>
    <row r="1354" spans="1:17" x14ac:dyDescent="0.25">
      <c r="A1354">
        <v>1204</v>
      </c>
      <c r="B1354" t="s">
        <v>144</v>
      </c>
      <c r="C1354">
        <v>180398</v>
      </c>
      <c r="D1354">
        <v>23001710</v>
      </c>
      <c r="E1354" s="38">
        <v>45111</v>
      </c>
      <c r="F1354" t="e">
        <f>VLOOKUP(C1354,Sheet3!$E$2:$E$16,1,0)</f>
        <v>#N/A</v>
      </c>
      <c r="G1354" s="38">
        <v>45184</v>
      </c>
      <c r="H1354" t="s">
        <v>1044</v>
      </c>
      <c r="J1354">
        <v>3996</v>
      </c>
      <c r="L1354">
        <v>57225201</v>
      </c>
      <c r="M1354" t="s">
        <v>158</v>
      </c>
      <c r="P1354">
        <v>146660</v>
      </c>
      <c r="Q1354" t="s">
        <v>159</v>
      </c>
    </row>
    <row r="1355" spans="1:17" x14ac:dyDescent="0.25">
      <c r="A1355">
        <v>1204</v>
      </c>
      <c r="B1355" t="s">
        <v>144</v>
      </c>
      <c r="C1355">
        <v>180399</v>
      </c>
      <c r="D1355">
        <v>23001711</v>
      </c>
      <c r="E1355" s="38">
        <v>45111</v>
      </c>
      <c r="F1355" t="e">
        <f>VLOOKUP(C1355,Sheet3!$E$2:$E$16,1,0)</f>
        <v>#N/A</v>
      </c>
      <c r="G1355" s="38">
        <v>45184</v>
      </c>
      <c r="H1355" t="s">
        <v>1045</v>
      </c>
      <c r="J1355">
        <v>22896</v>
      </c>
      <c r="L1355">
        <v>57225201</v>
      </c>
      <c r="M1355" t="s">
        <v>158</v>
      </c>
      <c r="P1355">
        <v>146660</v>
      </c>
      <c r="Q1355" t="s">
        <v>159</v>
      </c>
    </row>
    <row r="1356" spans="1:17" x14ac:dyDescent="0.25">
      <c r="A1356">
        <v>1204</v>
      </c>
      <c r="B1356" t="s">
        <v>144</v>
      </c>
      <c r="C1356">
        <v>180400</v>
      </c>
      <c r="D1356">
        <v>23001712</v>
      </c>
      <c r="E1356" s="38">
        <v>45111</v>
      </c>
      <c r="F1356" t="e">
        <f>VLOOKUP(C1356,Sheet3!$E$2:$E$16,1,0)</f>
        <v>#N/A</v>
      </c>
      <c r="G1356" s="38">
        <v>45184</v>
      </c>
      <c r="H1356" t="s">
        <v>1046</v>
      </c>
      <c r="J1356">
        <v>1080</v>
      </c>
      <c r="L1356">
        <v>57225201</v>
      </c>
      <c r="M1356" t="s">
        <v>158</v>
      </c>
      <c r="P1356">
        <v>146660</v>
      </c>
      <c r="Q1356" t="s">
        <v>159</v>
      </c>
    </row>
    <row r="1357" spans="1:17" x14ac:dyDescent="0.25">
      <c r="A1357">
        <v>1204</v>
      </c>
      <c r="B1357" t="s">
        <v>144</v>
      </c>
      <c r="C1357">
        <v>180401</v>
      </c>
      <c r="D1357">
        <v>23001713</v>
      </c>
      <c r="E1357" s="38">
        <v>45111</v>
      </c>
      <c r="F1357" t="e">
        <f>VLOOKUP(C1357,Sheet3!$E$2:$E$16,1,0)</f>
        <v>#N/A</v>
      </c>
      <c r="G1357" s="38">
        <v>45184</v>
      </c>
      <c r="H1357" t="s">
        <v>1047</v>
      </c>
      <c r="J1357">
        <v>21492</v>
      </c>
      <c r="L1357">
        <v>57225201</v>
      </c>
      <c r="M1357" t="s">
        <v>158</v>
      </c>
      <c r="P1357">
        <v>146660</v>
      </c>
      <c r="Q1357" t="s">
        <v>159</v>
      </c>
    </row>
    <row r="1358" spans="1:17" x14ac:dyDescent="0.25">
      <c r="A1358">
        <v>1204</v>
      </c>
      <c r="B1358" t="s">
        <v>144</v>
      </c>
      <c r="C1358">
        <v>180402</v>
      </c>
      <c r="D1358">
        <v>23001714</v>
      </c>
      <c r="E1358" s="38">
        <v>45111</v>
      </c>
      <c r="F1358" t="e">
        <f>VLOOKUP(C1358,Sheet3!$E$2:$E$16,1,0)</f>
        <v>#N/A</v>
      </c>
      <c r="G1358" s="38">
        <v>45184</v>
      </c>
      <c r="H1358" t="s">
        <v>1048</v>
      </c>
      <c r="J1358">
        <v>3888</v>
      </c>
      <c r="L1358">
        <v>57225201</v>
      </c>
      <c r="M1358" t="s">
        <v>158</v>
      </c>
      <c r="P1358">
        <v>146660</v>
      </c>
      <c r="Q1358" t="s">
        <v>159</v>
      </c>
    </row>
    <row r="1359" spans="1:17" x14ac:dyDescent="0.25">
      <c r="A1359">
        <v>1204</v>
      </c>
      <c r="B1359" t="s">
        <v>144</v>
      </c>
      <c r="C1359">
        <v>180403</v>
      </c>
      <c r="D1359">
        <v>23001715</v>
      </c>
      <c r="E1359" s="38">
        <v>45111</v>
      </c>
      <c r="F1359" t="e">
        <f>VLOOKUP(C1359,Sheet3!$E$2:$E$16,1,0)</f>
        <v>#N/A</v>
      </c>
      <c r="G1359" s="38">
        <v>45184</v>
      </c>
      <c r="H1359" t="s">
        <v>1049</v>
      </c>
      <c r="J1359">
        <v>6480</v>
      </c>
      <c r="L1359">
        <v>57225201</v>
      </c>
      <c r="M1359" t="s">
        <v>158</v>
      </c>
      <c r="P1359">
        <v>146660</v>
      </c>
      <c r="Q1359" t="s">
        <v>159</v>
      </c>
    </row>
    <row r="1360" spans="1:17" x14ac:dyDescent="0.25">
      <c r="A1360">
        <v>1204</v>
      </c>
      <c r="B1360" t="s">
        <v>144</v>
      </c>
      <c r="C1360">
        <v>180404</v>
      </c>
      <c r="D1360">
        <v>23001716</v>
      </c>
      <c r="E1360" s="38">
        <v>45111</v>
      </c>
      <c r="F1360" t="e">
        <f>VLOOKUP(C1360,Sheet3!$E$2:$E$16,1,0)</f>
        <v>#N/A</v>
      </c>
      <c r="G1360" s="38">
        <v>45184</v>
      </c>
      <c r="H1360" t="s">
        <v>1050</v>
      </c>
      <c r="J1360">
        <v>4896</v>
      </c>
      <c r="L1360">
        <v>57225201</v>
      </c>
      <c r="M1360" t="s">
        <v>158</v>
      </c>
      <c r="P1360">
        <v>146660</v>
      </c>
      <c r="Q1360" t="s">
        <v>159</v>
      </c>
    </row>
    <row r="1361" spans="1:17" x14ac:dyDescent="0.25">
      <c r="A1361">
        <v>1204</v>
      </c>
      <c r="B1361" t="s">
        <v>144</v>
      </c>
      <c r="C1361">
        <v>180405</v>
      </c>
      <c r="D1361">
        <v>23001717</v>
      </c>
      <c r="E1361" s="38">
        <v>45111</v>
      </c>
      <c r="F1361" t="e">
        <f>VLOOKUP(C1361,Sheet3!$E$2:$E$16,1,0)</f>
        <v>#N/A</v>
      </c>
      <c r="G1361" s="38">
        <v>45184</v>
      </c>
      <c r="H1361" t="s">
        <v>1051</v>
      </c>
      <c r="J1361">
        <v>1440</v>
      </c>
      <c r="L1361">
        <v>57225201</v>
      </c>
      <c r="M1361" t="s">
        <v>158</v>
      </c>
      <c r="P1361">
        <v>146660</v>
      </c>
      <c r="Q1361" t="s">
        <v>159</v>
      </c>
    </row>
    <row r="1362" spans="1:17" x14ac:dyDescent="0.25">
      <c r="A1362">
        <v>1204</v>
      </c>
      <c r="B1362" t="s">
        <v>144</v>
      </c>
      <c r="C1362">
        <v>180406</v>
      </c>
      <c r="D1362">
        <v>23001718</v>
      </c>
      <c r="E1362" s="38">
        <v>45111</v>
      </c>
      <c r="F1362" t="e">
        <f>VLOOKUP(C1362,Sheet3!$E$2:$E$16,1,0)</f>
        <v>#N/A</v>
      </c>
      <c r="G1362" s="38">
        <v>45184</v>
      </c>
      <c r="H1362" t="s">
        <v>1052</v>
      </c>
      <c r="J1362">
        <v>6768</v>
      </c>
      <c r="L1362">
        <v>57225201</v>
      </c>
      <c r="M1362" t="s">
        <v>158</v>
      </c>
      <c r="P1362">
        <v>146660</v>
      </c>
      <c r="Q1362" t="s">
        <v>159</v>
      </c>
    </row>
    <row r="1363" spans="1:17" x14ac:dyDescent="0.25">
      <c r="A1363">
        <v>1204</v>
      </c>
      <c r="B1363" t="s">
        <v>144</v>
      </c>
      <c r="C1363">
        <v>180407</v>
      </c>
      <c r="D1363">
        <v>23001719</v>
      </c>
      <c r="E1363" s="38">
        <v>45111</v>
      </c>
      <c r="F1363" t="e">
        <f>VLOOKUP(C1363,Sheet3!$E$2:$E$16,1,0)</f>
        <v>#N/A</v>
      </c>
      <c r="G1363" s="38">
        <v>45184</v>
      </c>
      <c r="H1363" t="s">
        <v>1053</v>
      </c>
      <c r="J1363">
        <v>1440</v>
      </c>
      <c r="L1363">
        <v>57225201</v>
      </c>
      <c r="M1363" t="s">
        <v>158</v>
      </c>
      <c r="P1363">
        <v>146660</v>
      </c>
      <c r="Q1363" t="s">
        <v>159</v>
      </c>
    </row>
    <row r="1364" spans="1:17" x14ac:dyDescent="0.25">
      <c r="A1364">
        <v>1204</v>
      </c>
      <c r="B1364" t="s">
        <v>144</v>
      </c>
      <c r="C1364">
        <v>180408</v>
      </c>
      <c r="D1364">
        <v>23001720</v>
      </c>
      <c r="E1364" s="38">
        <v>45111</v>
      </c>
      <c r="F1364" t="e">
        <f>VLOOKUP(C1364,Sheet3!$E$2:$E$16,1,0)</f>
        <v>#N/A</v>
      </c>
      <c r="G1364" s="38">
        <v>45184</v>
      </c>
      <c r="H1364" t="s">
        <v>1054</v>
      </c>
      <c r="J1364">
        <v>7632</v>
      </c>
      <c r="L1364">
        <v>57225201</v>
      </c>
      <c r="M1364" t="s">
        <v>158</v>
      </c>
      <c r="P1364">
        <v>146661</v>
      </c>
      <c r="Q1364" t="s">
        <v>159</v>
      </c>
    </row>
    <row r="1365" spans="1:17" x14ac:dyDescent="0.25">
      <c r="A1365">
        <v>1204</v>
      </c>
      <c r="B1365" t="s">
        <v>144</v>
      </c>
      <c r="C1365">
        <v>180409</v>
      </c>
      <c r="D1365">
        <v>23001721</v>
      </c>
      <c r="E1365" s="38">
        <v>45111</v>
      </c>
      <c r="F1365" t="e">
        <f>VLOOKUP(C1365,Sheet3!$E$2:$E$16,1,0)</f>
        <v>#N/A</v>
      </c>
      <c r="G1365" s="38">
        <v>45184</v>
      </c>
      <c r="H1365" t="s">
        <v>1055</v>
      </c>
      <c r="J1365">
        <v>7344</v>
      </c>
      <c r="L1365">
        <v>57225201</v>
      </c>
      <c r="M1365" t="s">
        <v>158</v>
      </c>
      <c r="P1365">
        <v>146661</v>
      </c>
      <c r="Q1365" t="s">
        <v>159</v>
      </c>
    </row>
    <row r="1366" spans="1:17" x14ac:dyDescent="0.25">
      <c r="A1366">
        <v>1204</v>
      </c>
      <c r="B1366" t="s">
        <v>144</v>
      </c>
      <c r="C1366">
        <v>180410</v>
      </c>
      <c r="D1366">
        <v>23001722</v>
      </c>
      <c r="E1366" s="38">
        <v>45111</v>
      </c>
      <c r="F1366" t="e">
        <f>VLOOKUP(C1366,Sheet3!$E$2:$E$16,1,0)</f>
        <v>#N/A</v>
      </c>
      <c r="G1366" s="38">
        <v>45184</v>
      </c>
      <c r="H1366" t="s">
        <v>1056</v>
      </c>
      <c r="J1366">
        <v>24480</v>
      </c>
      <c r="L1366">
        <v>57225201</v>
      </c>
      <c r="M1366" t="s">
        <v>158</v>
      </c>
      <c r="P1366">
        <v>146661</v>
      </c>
      <c r="Q1366" t="s">
        <v>159</v>
      </c>
    </row>
    <row r="1367" spans="1:17" x14ac:dyDescent="0.25">
      <c r="A1367">
        <v>1204</v>
      </c>
      <c r="B1367" t="s">
        <v>144</v>
      </c>
      <c r="C1367">
        <v>180411</v>
      </c>
      <c r="D1367">
        <v>23001723</v>
      </c>
      <c r="E1367" s="38">
        <v>45111</v>
      </c>
      <c r="F1367" t="e">
        <f>VLOOKUP(C1367,Sheet3!$E$2:$E$16,1,0)</f>
        <v>#N/A</v>
      </c>
      <c r="G1367" s="38">
        <v>45184</v>
      </c>
      <c r="H1367" t="s">
        <v>1057</v>
      </c>
      <c r="J1367">
        <v>7776</v>
      </c>
      <c r="L1367">
        <v>57225201</v>
      </c>
      <c r="M1367" t="s">
        <v>158</v>
      </c>
      <c r="P1367">
        <v>146661</v>
      </c>
      <c r="Q1367" t="s">
        <v>159</v>
      </c>
    </row>
    <row r="1368" spans="1:17" x14ac:dyDescent="0.25">
      <c r="A1368">
        <v>1204</v>
      </c>
      <c r="B1368" t="s">
        <v>144</v>
      </c>
      <c r="C1368">
        <v>180412</v>
      </c>
      <c r="D1368">
        <v>23001724</v>
      </c>
      <c r="E1368" s="38">
        <v>45111</v>
      </c>
      <c r="F1368" t="e">
        <f>VLOOKUP(C1368,Sheet3!$E$2:$E$16,1,0)</f>
        <v>#N/A</v>
      </c>
      <c r="G1368" s="38">
        <v>45184</v>
      </c>
      <c r="H1368" t="s">
        <v>1058</v>
      </c>
      <c r="J1368">
        <v>5184</v>
      </c>
      <c r="L1368">
        <v>57225201</v>
      </c>
      <c r="M1368" t="s">
        <v>158</v>
      </c>
      <c r="P1368">
        <v>146661</v>
      </c>
      <c r="Q1368" t="s">
        <v>159</v>
      </c>
    </row>
    <row r="1369" spans="1:17" x14ac:dyDescent="0.25">
      <c r="A1369">
        <v>1204</v>
      </c>
      <c r="B1369" t="s">
        <v>144</v>
      </c>
      <c r="C1369">
        <v>180413</v>
      </c>
      <c r="D1369">
        <v>23001725</v>
      </c>
      <c r="E1369" s="38">
        <v>45111</v>
      </c>
      <c r="F1369" t="e">
        <f>VLOOKUP(C1369,Sheet3!$E$2:$E$16,1,0)</f>
        <v>#N/A</v>
      </c>
      <c r="G1369" s="38">
        <v>45184</v>
      </c>
      <c r="H1369" t="s">
        <v>1059</v>
      </c>
      <c r="J1369">
        <v>4896</v>
      </c>
      <c r="L1369">
        <v>57225201</v>
      </c>
      <c r="M1369" t="s">
        <v>158</v>
      </c>
      <c r="P1369">
        <v>146661</v>
      </c>
      <c r="Q1369" t="s">
        <v>159</v>
      </c>
    </row>
    <row r="1370" spans="1:17" x14ac:dyDescent="0.25">
      <c r="A1370">
        <v>1204</v>
      </c>
      <c r="B1370" t="s">
        <v>144</v>
      </c>
      <c r="C1370">
        <v>180414</v>
      </c>
      <c r="D1370">
        <v>23001726</v>
      </c>
      <c r="E1370" s="38">
        <v>45111</v>
      </c>
      <c r="F1370" t="e">
        <f>VLOOKUP(C1370,Sheet3!$E$2:$E$16,1,0)</f>
        <v>#N/A</v>
      </c>
      <c r="G1370" s="38">
        <v>45184</v>
      </c>
      <c r="H1370" t="s">
        <v>1060</v>
      </c>
      <c r="J1370">
        <v>21888</v>
      </c>
      <c r="L1370">
        <v>57225201</v>
      </c>
      <c r="M1370" t="s">
        <v>158</v>
      </c>
      <c r="P1370">
        <v>146661</v>
      </c>
      <c r="Q1370" t="s">
        <v>159</v>
      </c>
    </row>
    <row r="1371" spans="1:17" x14ac:dyDescent="0.25">
      <c r="A1371">
        <v>1204</v>
      </c>
      <c r="B1371" t="s">
        <v>144</v>
      </c>
      <c r="C1371">
        <v>180415</v>
      </c>
      <c r="D1371">
        <v>23001727</v>
      </c>
      <c r="E1371" s="38">
        <v>45111</v>
      </c>
      <c r="F1371" t="e">
        <f>VLOOKUP(C1371,Sheet3!$E$2:$E$16,1,0)</f>
        <v>#N/A</v>
      </c>
      <c r="G1371" s="38">
        <v>45184</v>
      </c>
      <c r="H1371" t="s">
        <v>1061</v>
      </c>
      <c r="J1371">
        <v>14688</v>
      </c>
      <c r="L1371">
        <v>57225201</v>
      </c>
      <c r="M1371" t="s">
        <v>158</v>
      </c>
      <c r="P1371">
        <v>146661</v>
      </c>
      <c r="Q1371" t="s">
        <v>159</v>
      </c>
    </row>
    <row r="1372" spans="1:17" x14ac:dyDescent="0.25">
      <c r="A1372">
        <v>1204</v>
      </c>
      <c r="B1372" t="s">
        <v>144</v>
      </c>
      <c r="C1372">
        <v>180416</v>
      </c>
      <c r="D1372">
        <v>23001728</v>
      </c>
      <c r="E1372" s="38">
        <v>45111</v>
      </c>
      <c r="F1372" t="e">
        <f>VLOOKUP(C1372,Sheet3!$E$2:$E$16,1,0)</f>
        <v>#N/A</v>
      </c>
      <c r="G1372" s="38">
        <v>45184</v>
      </c>
      <c r="H1372" t="s">
        <v>1062</v>
      </c>
      <c r="J1372">
        <v>6768</v>
      </c>
      <c r="L1372">
        <v>57225201</v>
      </c>
      <c r="M1372" t="s">
        <v>158</v>
      </c>
      <c r="P1372">
        <v>146661</v>
      </c>
      <c r="Q1372" t="s">
        <v>159</v>
      </c>
    </row>
    <row r="1373" spans="1:17" x14ac:dyDescent="0.25">
      <c r="A1373">
        <v>1204</v>
      </c>
      <c r="B1373" t="s">
        <v>144</v>
      </c>
      <c r="C1373">
        <v>180417</v>
      </c>
      <c r="D1373">
        <v>23001778</v>
      </c>
      <c r="E1373" s="38">
        <v>45111</v>
      </c>
      <c r="F1373" t="e">
        <f>VLOOKUP(C1373,Sheet3!$E$2:$E$16,1,0)</f>
        <v>#N/A</v>
      </c>
      <c r="G1373" s="38">
        <v>45184</v>
      </c>
      <c r="H1373" t="s">
        <v>1063</v>
      </c>
      <c r="J1373">
        <v>20844</v>
      </c>
      <c r="L1373">
        <v>57225201</v>
      </c>
      <c r="M1373" t="s">
        <v>158</v>
      </c>
      <c r="P1373">
        <v>146738</v>
      </c>
      <c r="Q1373" t="s">
        <v>159</v>
      </c>
    </row>
    <row r="1374" spans="1:17" x14ac:dyDescent="0.25">
      <c r="A1374">
        <v>1204</v>
      </c>
      <c r="B1374" t="s">
        <v>144</v>
      </c>
      <c r="C1374">
        <v>180418</v>
      </c>
      <c r="D1374">
        <v>23001779</v>
      </c>
      <c r="E1374" s="38">
        <v>45111</v>
      </c>
      <c r="F1374" t="e">
        <f>VLOOKUP(C1374,Sheet3!$E$2:$E$16,1,0)</f>
        <v>#N/A</v>
      </c>
      <c r="G1374" s="38">
        <v>45184</v>
      </c>
      <c r="H1374" t="s">
        <v>1064</v>
      </c>
      <c r="J1374">
        <v>15444</v>
      </c>
      <c r="L1374">
        <v>57225201</v>
      </c>
      <c r="M1374" t="s">
        <v>158</v>
      </c>
      <c r="P1374">
        <v>146738</v>
      </c>
      <c r="Q1374" t="s">
        <v>159</v>
      </c>
    </row>
    <row r="1375" spans="1:17" x14ac:dyDescent="0.25">
      <c r="A1375">
        <v>1204</v>
      </c>
      <c r="B1375" t="s">
        <v>144</v>
      </c>
      <c r="C1375">
        <v>180419</v>
      </c>
      <c r="D1375">
        <v>23001780</v>
      </c>
      <c r="E1375" s="38">
        <v>45111</v>
      </c>
      <c r="F1375" t="e">
        <f>VLOOKUP(C1375,Sheet3!$E$2:$E$16,1,0)</f>
        <v>#N/A</v>
      </c>
      <c r="G1375" s="38">
        <v>45184</v>
      </c>
      <c r="H1375" t="s">
        <v>1065</v>
      </c>
      <c r="J1375">
        <v>14040</v>
      </c>
      <c r="L1375">
        <v>57225201</v>
      </c>
      <c r="M1375" t="s">
        <v>158</v>
      </c>
      <c r="P1375">
        <v>146738</v>
      </c>
      <c r="Q1375" t="s">
        <v>159</v>
      </c>
    </row>
    <row r="1376" spans="1:17" x14ac:dyDescent="0.25">
      <c r="A1376">
        <v>1204</v>
      </c>
      <c r="B1376" t="s">
        <v>144</v>
      </c>
      <c r="C1376">
        <v>180420</v>
      </c>
      <c r="D1376">
        <v>23001781</v>
      </c>
      <c r="E1376" s="38">
        <v>45111</v>
      </c>
      <c r="F1376" t="e">
        <f>VLOOKUP(C1376,Sheet3!$E$2:$E$16,1,0)</f>
        <v>#N/A</v>
      </c>
      <c r="G1376" s="38">
        <v>45184</v>
      </c>
      <c r="H1376" t="s">
        <v>1066</v>
      </c>
      <c r="J1376">
        <v>16200</v>
      </c>
      <c r="L1376">
        <v>57225201</v>
      </c>
      <c r="M1376" t="s">
        <v>158</v>
      </c>
      <c r="P1376">
        <v>146738</v>
      </c>
      <c r="Q1376" t="s">
        <v>159</v>
      </c>
    </row>
    <row r="1377" spans="1:17" x14ac:dyDescent="0.25">
      <c r="A1377">
        <v>1204</v>
      </c>
      <c r="B1377" t="s">
        <v>144</v>
      </c>
      <c r="C1377">
        <v>180421</v>
      </c>
      <c r="D1377">
        <v>23001782</v>
      </c>
      <c r="E1377" s="38">
        <v>45111</v>
      </c>
      <c r="F1377" t="e">
        <f>VLOOKUP(C1377,Sheet3!$E$2:$E$16,1,0)</f>
        <v>#N/A</v>
      </c>
      <c r="G1377" s="38">
        <v>45184</v>
      </c>
      <c r="H1377" t="s">
        <v>1067</v>
      </c>
      <c r="J1377">
        <v>12096</v>
      </c>
      <c r="L1377">
        <v>57225201</v>
      </c>
      <c r="M1377" t="s">
        <v>158</v>
      </c>
      <c r="P1377">
        <v>146738</v>
      </c>
      <c r="Q1377" t="s">
        <v>159</v>
      </c>
    </row>
    <row r="1378" spans="1:17" x14ac:dyDescent="0.25">
      <c r="A1378">
        <v>1204</v>
      </c>
      <c r="B1378" t="s">
        <v>144</v>
      </c>
      <c r="C1378">
        <v>180422</v>
      </c>
      <c r="D1378">
        <v>23001783</v>
      </c>
      <c r="E1378" s="38">
        <v>45111</v>
      </c>
      <c r="F1378" t="e">
        <f>VLOOKUP(C1378,Sheet3!$E$2:$E$16,1,0)</f>
        <v>#N/A</v>
      </c>
      <c r="G1378" s="38">
        <v>45184</v>
      </c>
      <c r="H1378" t="s">
        <v>1068</v>
      </c>
      <c r="J1378">
        <v>4536</v>
      </c>
      <c r="L1378">
        <v>57225201</v>
      </c>
      <c r="M1378" t="s">
        <v>158</v>
      </c>
      <c r="P1378">
        <v>146738</v>
      </c>
      <c r="Q1378" t="s">
        <v>159</v>
      </c>
    </row>
    <row r="1379" spans="1:17" x14ac:dyDescent="0.25">
      <c r="A1379">
        <v>1204</v>
      </c>
      <c r="B1379" t="s">
        <v>144</v>
      </c>
      <c r="C1379">
        <v>180425</v>
      </c>
      <c r="D1379">
        <v>23001698</v>
      </c>
      <c r="E1379" s="38">
        <v>45112</v>
      </c>
      <c r="F1379" t="e">
        <f>VLOOKUP(C1379,Sheet3!$E$2:$E$16,1,0)</f>
        <v>#N/A</v>
      </c>
      <c r="G1379" s="38">
        <v>45184</v>
      </c>
      <c r="H1379" t="s">
        <v>1069</v>
      </c>
      <c r="J1379">
        <v>12744</v>
      </c>
      <c r="L1379">
        <v>57225201</v>
      </c>
      <c r="M1379" t="s">
        <v>158</v>
      </c>
      <c r="P1379">
        <v>146660</v>
      </c>
      <c r="Q1379" t="s">
        <v>159</v>
      </c>
    </row>
    <row r="1380" spans="1:17" x14ac:dyDescent="0.25">
      <c r="A1380">
        <v>1204</v>
      </c>
      <c r="B1380" t="s">
        <v>144</v>
      </c>
      <c r="C1380">
        <v>180493</v>
      </c>
      <c r="D1380">
        <v>23001730</v>
      </c>
      <c r="E1380" s="38">
        <v>45127</v>
      </c>
      <c r="F1380" t="e">
        <f>VLOOKUP(C1380,Sheet3!$E$2:$E$16,1,0)</f>
        <v>#N/A</v>
      </c>
      <c r="G1380" s="38">
        <v>45174</v>
      </c>
      <c r="H1380" t="s">
        <v>1070</v>
      </c>
      <c r="J1380">
        <v>168</v>
      </c>
      <c r="L1380">
        <v>55358131</v>
      </c>
      <c r="M1380" t="s">
        <v>173</v>
      </c>
      <c r="P1380" t="s">
        <v>1071</v>
      </c>
      <c r="Q1380" t="s">
        <v>174</v>
      </c>
    </row>
    <row r="1381" spans="1:17" x14ac:dyDescent="0.25">
      <c r="A1381">
        <v>1204</v>
      </c>
      <c r="B1381" t="s">
        <v>144</v>
      </c>
      <c r="C1381">
        <v>180494</v>
      </c>
      <c r="D1381">
        <v>23001732</v>
      </c>
      <c r="E1381" s="38">
        <v>45127</v>
      </c>
      <c r="F1381" t="e">
        <f>VLOOKUP(C1381,Sheet3!$E$2:$E$16,1,0)</f>
        <v>#N/A</v>
      </c>
      <c r="G1381" s="38">
        <v>45198</v>
      </c>
      <c r="H1381" t="s">
        <v>1072</v>
      </c>
      <c r="J1381">
        <v>1050</v>
      </c>
      <c r="L1381">
        <v>55358131</v>
      </c>
      <c r="M1381" t="s">
        <v>173</v>
      </c>
      <c r="P1381" t="s">
        <v>1073</v>
      </c>
      <c r="Q1381" t="s">
        <v>174</v>
      </c>
    </row>
    <row r="1382" spans="1:17" x14ac:dyDescent="0.25">
      <c r="A1382">
        <v>1204</v>
      </c>
      <c r="B1382" t="s">
        <v>144</v>
      </c>
      <c r="C1382">
        <v>180495</v>
      </c>
      <c r="D1382">
        <v>23001733</v>
      </c>
      <c r="E1382" s="38">
        <v>45127</v>
      </c>
      <c r="F1382" t="e">
        <f>VLOOKUP(C1382,Sheet3!$E$2:$E$16,1,0)</f>
        <v>#N/A</v>
      </c>
      <c r="G1382" s="38">
        <v>45177</v>
      </c>
      <c r="H1382" t="s">
        <v>1074</v>
      </c>
      <c r="J1382">
        <v>551</v>
      </c>
      <c r="L1382">
        <v>55358131</v>
      </c>
      <c r="M1382" t="s">
        <v>173</v>
      </c>
      <c r="P1382" t="s">
        <v>1075</v>
      </c>
      <c r="Q1382" t="s">
        <v>174</v>
      </c>
    </row>
    <row r="1383" spans="1:17" x14ac:dyDescent="0.25">
      <c r="A1383">
        <v>1204</v>
      </c>
      <c r="B1383" t="s">
        <v>144</v>
      </c>
      <c r="C1383">
        <v>180496</v>
      </c>
      <c r="D1383">
        <v>23001735</v>
      </c>
      <c r="E1383" s="38">
        <v>45127</v>
      </c>
      <c r="F1383" t="e">
        <f>VLOOKUP(C1383,Sheet3!$E$2:$E$16,1,0)</f>
        <v>#N/A</v>
      </c>
      <c r="G1383" s="38">
        <v>45177</v>
      </c>
      <c r="H1383" t="s">
        <v>1076</v>
      </c>
      <c r="J1383">
        <v>100</v>
      </c>
      <c r="L1383">
        <v>55358131</v>
      </c>
      <c r="M1383" t="s">
        <v>173</v>
      </c>
      <c r="P1383" t="s">
        <v>1077</v>
      </c>
      <c r="Q1383" t="s">
        <v>174</v>
      </c>
    </row>
    <row r="1384" spans="1:17" x14ac:dyDescent="0.25">
      <c r="A1384">
        <v>1204</v>
      </c>
      <c r="B1384" t="s">
        <v>144</v>
      </c>
      <c r="C1384">
        <v>180497</v>
      </c>
      <c r="D1384">
        <v>23001745</v>
      </c>
      <c r="E1384" s="38">
        <v>45127</v>
      </c>
      <c r="F1384" t="e">
        <f>VLOOKUP(C1384,Sheet3!$E$2:$E$16,1,0)</f>
        <v>#N/A</v>
      </c>
      <c r="G1384" s="38">
        <v>45198</v>
      </c>
      <c r="H1384" t="s">
        <v>1078</v>
      </c>
      <c r="J1384">
        <v>1671</v>
      </c>
      <c r="L1384">
        <v>55358131</v>
      </c>
      <c r="M1384" t="s">
        <v>173</v>
      </c>
      <c r="P1384" t="s">
        <v>1079</v>
      </c>
      <c r="Q1384" t="s">
        <v>174</v>
      </c>
    </row>
    <row r="1385" spans="1:17" x14ac:dyDescent="0.25">
      <c r="A1385">
        <v>1204</v>
      </c>
      <c r="B1385" t="s">
        <v>144</v>
      </c>
      <c r="C1385">
        <v>180498</v>
      </c>
      <c r="D1385">
        <v>23001749</v>
      </c>
      <c r="E1385" s="38">
        <v>45127</v>
      </c>
      <c r="F1385" t="e">
        <f>VLOOKUP(C1385,Sheet3!$E$2:$E$16,1,0)</f>
        <v>#N/A</v>
      </c>
      <c r="G1385" s="38">
        <v>45222</v>
      </c>
      <c r="H1385" t="s">
        <v>1080</v>
      </c>
      <c r="J1385">
        <v>442</v>
      </c>
      <c r="L1385">
        <v>55358131</v>
      </c>
      <c r="M1385" t="s">
        <v>173</v>
      </c>
      <c r="P1385" t="s">
        <v>1081</v>
      </c>
      <c r="Q1385" t="s">
        <v>174</v>
      </c>
    </row>
    <row r="1386" spans="1:17" x14ac:dyDescent="0.25">
      <c r="A1386">
        <v>1204</v>
      </c>
      <c r="B1386" t="s">
        <v>144</v>
      </c>
      <c r="C1386">
        <v>180499</v>
      </c>
      <c r="D1386">
        <v>23001805</v>
      </c>
      <c r="E1386" s="38">
        <v>45127</v>
      </c>
      <c r="F1386" t="e">
        <f>VLOOKUP(C1386,Sheet3!$E$2:$E$16,1,0)</f>
        <v>#N/A</v>
      </c>
      <c r="G1386" s="38">
        <v>45175</v>
      </c>
      <c r="H1386" t="s">
        <v>1082</v>
      </c>
      <c r="J1386">
        <v>418</v>
      </c>
      <c r="L1386">
        <v>55358131</v>
      </c>
      <c r="M1386" t="s">
        <v>173</v>
      </c>
      <c r="P1386" t="s">
        <v>1083</v>
      </c>
      <c r="Q1386" t="s">
        <v>174</v>
      </c>
    </row>
    <row r="1387" spans="1:17" x14ac:dyDescent="0.25">
      <c r="A1387">
        <v>1204</v>
      </c>
      <c r="B1387" t="s">
        <v>144</v>
      </c>
      <c r="C1387">
        <v>180500</v>
      </c>
      <c r="D1387">
        <v>23001805</v>
      </c>
      <c r="E1387" s="38">
        <v>45127</v>
      </c>
      <c r="F1387" t="e">
        <f>VLOOKUP(C1387,Sheet3!$E$2:$E$16,1,0)</f>
        <v>#N/A</v>
      </c>
      <c r="G1387" s="38">
        <v>45170</v>
      </c>
      <c r="H1387" t="s">
        <v>1082</v>
      </c>
      <c r="J1387">
        <v>418</v>
      </c>
      <c r="L1387">
        <v>55358131</v>
      </c>
      <c r="M1387" t="s">
        <v>173</v>
      </c>
      <c r="P1387" t="s">
        <v>1084</v>
      </c>
      <c r="Q1387" t="s">
        <v>174</v>
      </c>
    </row>
    <row r="1388" spans="1:17" x14ac:dyDescent="0.25">
      <c r="A1388">
        <v>1204</v>
      </c>
      <c r="B1388" t="s">
        <v>144</v>
      </c>
      <c r="C1388">
        <v>180501</v>
      </c>
      <c r="D1388">
        <v>23001810</v>
      </c>
      <c r="E1388" s="38">
        <v>45127</v>
      </c>
      <c r="F1388" t="e">
        <f>VLOOKUP(C1388,Sheet3!$E$2:$E$16,1,0)</f>
        <v>#N/A</v>
      </c>
      <c r="G1388" s="38">
        <v>45167</v>
      </c>
      <c r="H1388" t="s">
        <v>1085</v>
      </c>
      <c r="J1388">
        <v>556</v>
      </c>
      <c r="L1388">
        <v>55358131</v>
      </c>
      <c r="M1388" t="s">
        <v>173</v>
      </c>
      <c r="P1388" t="s">
        <v>1086</v>
      </c>
      <c r="Q1388" t="s">
        <v>174</v>
      </c>
    </row>
    <row r="1389" spans="1:17" x14ac:dyDescent="0.25">
      <c r="A1389">
        <v>1204</v>
      </c>
      <c r="B1389" t="s">
        <v>144</v>
      </c>
      <c r="C1389">
        <v>180502</v>
      </c>
      <c r="D1389">
        <v>23001812</v>
      </c>
      <c r="E1389" s="38">
        <v>45127</v>
      </c>
      <c r="F1389" t="e">
        <f>VLOOKUP(C1389,Sheet3!$E$2:$E$16,1,0)</f>
        <v>#N/A</v>
      </c>
      <c r="G1389" s="38">
        <v>45177</v>
      </c>
      <c r="H1389" t="s">
        <v>1087</v>
      </c>
      <c r="J1389">
        <v>233</v>
      </c>
      <c r="L1389">
        <v>55358131</v>
      </c>
      <c r="M1389" t="s">
        <v>173</v>
      </c>
      <c r="P1389" t="s">
        <v>1088</v>
      </c>
      <c r="Q1389" t="s">
        <v>174</v>
      </c>
    </row>
    <row r="1390" spans="1:17" x14ac:dyDescent="0.25">
      <c r="A1390">
        <v>1204</v>
      </c>
      <c r="B1390" t="s">
        <v>144</v>
      </c>
      <c r="C1390">
        <v>180504</v>
      </c>
      <c r="D1390">
        <v>23001806</v>
      </c>
      <c r="E1390" s="38">
        <v>45128</v>
      </c>
      <c r="F1390" t="e">
        <f>VLOOKUP(C1390,Sheet3!$E$2:$E$16,1,0)</f>
        <v>#N/A</v>
      </c>
      <c r="G1390" s="38">
        <v>45170</v>
      </c>
      <c r="H1390" t="s">
        <v>1089</v>
      </c>
      <c r="J1390">
        <v>422</v>
      </c>
      <c r="L1390">
        <v>55358131</v>
      </c>
      <c r="M1390" t="s">
        <v>173</v>
      </c>
      <c r="P1390" t="s">
        <v>1084</v>
      </c>
      <c r="Q1390" t="s">
        <v>174</v>
      </c>
    </row>
    <row r="1391" spans="1:17" x14ac:dyDescent="0.25">
      <c r="A1391">
        <v>1204</v>
      </c>
      <c r="B1391" t="s">
        <v>144</v>
      </c>
      <c r="C1391">
        <v>180508</v>
      </c>
      <c r="D1391">
        <v>23001737</v>
      </c>
      <c r="E1391" s="38">
        <v>45131</v>
      </c>
      <c r="F1391" t="e">
        <f>VLOOKUP(C1391,Sheet3!$E$2:$E$16,1,0)</f>
        <v>#N/A</v>
      </c>
      <c r="G1391" s="38">
        <v>45211</v>
      </c>
      <c r="H1391" t="s">
        <v>1090</v>
      </c>
      <c r="J1391">
        <v>644</v>
      </c>
      <c r="L1391">
        <v>55358131</v>
      </c>
      <c r="M1391" t="s">
        <v>173</v>
      </c>
      <c r="P1391" t="s">
        <v>1091</v>
      </c>
      <c r="Q1391" t="s">
        <v>174</v>
      </c>
    </row>
    <row r="1392" spans="1:17" x14ac:dyDescent="0.25">
      <c r="A1392">
        <v>1204</v>
      </c>
      <c r="B1392" t="s">
        <v>144</v>
      </c>
      <c r="C1392">
        <v>180509</v>
      </c>
      <c r="D1392">
        <v>23001738</v>
      </c>
      <c r="E1392" s="38">
        <v>45131</v>
      </c>
      <c r="F1392" t="e">
        <f>VLOOKUP(C1392,Sheet3!$E$2:$E$16,1,0)</f>
        <v>#N/A</v>
      </c>
      <c r="G1392" s="38">
        <v>45208</v>
      </c>
      <c r="H1392" t="s">
        <v>1092</v>
      </c>
      <c r="J1392">
        <v>806</v>
      </c>
      <c r="L1392">
        <v>55358131</v>
      </c>
      <c r="M1392" t="s">
        <v>173</v>
      </c>
      <c r="P1392" t="s">
        <v>1093</v>
      </c>
      <c r="Q1392" t="s">
        <v>174</v>
      </c>
    </row>
    <row r="1393" spans="1:17" x14ac:dyDescent="0.25">
      <c r="A1393">
        <v>1204</v>
      </c>
      <c r="B1393" t="s">
        <v>144</v>
      </c>
      <c r="C1393">
        <v>180510</v>
      </c>
      <c r="D1393">
        <v>23001739</v>
      </c>
      <c r="E1393" s="38">
        <v>45131</v>
      </c>
      <c r="F1393" t="e">
        <f>VLOOKUP(C1393,Sheet3!$E$2:$E$16,1,0)</f>
        <v>#N/A</v>
      </c>
      <c r="G1393" s="38">
        <v>45202</v>
      </c>
      <c r="H1393" t="s">
        <v>1094</v>
      </c>
      <c r="J1393">
        <v>205</v>
      </c>
      <c r="L1393">
        <v>55358131</v>
      </c>
      <c r="M1393" t="s">
        <v>173</v>
      </c>
      <c r="P1393" t="s">
        <v>1095</v>
      </c>
      <c r="Q1393" t="s">
        <v>174</v>
      </c>
    </row>
    <row r="1394" spans="1:17" x14ac:dyDescent="0.25">
      <c r="A1394">
        <v>1204</v>
      </c>
      <c r="B1394" t="s">
        <v>144</v>
      </c>
      <c r="C1394">
        <v>180511</v>
      </c>
      <c r="D1394">
        <v>23001740</v>
      </c>
      <c r="E1394" s="38">
        <v>45131</v>
      </c>
      <c r="F1394" t="e">
        <f>VLOOKUP(C1394,Sheet3!$E$2:$E$16,1,0)</f>
        <v>#N/A</v>
      </c>
      <c r="G1394" s="38">
        <v>45202</v>
      </c>
      <c r="H1394" t="s">
        <v>1096</v>
      </c>
      <c r="J1394">
        <v>189</v>
      </c>
      <c r="L1394">
        <v>55358131</v>
      </c>
      <c r="M1394" t="s">
        <v>173</v>
      </c>
      <c r="P1394" t="s">
        <v>1097</v>
      </c>
      <c r="Q1394" t="s">
        <v>174</v>
      </c>
    </row>
    <row r="1395" spans="1:17" x14ac:dyDescent="0.25">
      <c r="A1395">
        <v>1204</v>
      </c>
      <c r="B1395" t="s">
        <v>144</v>
      </c>
      <c r="C1395">
        <v>180512</v>
      </c>
      <c r="D1395">
        <v>23001741</v>
      </c>
      <c r="E1395" s="38">
        <v>45131</v>
      </c>
      <c r="F1395" t="e">
        <f>VLOOKUP(C1395,Sheet3!$E$2:$E$16,1,0)</f>
        <v>#N/A</v>
      </c>
      <c r="G1395" s="38">
        <v>45215</v>
      </c>
      <c r="H1395" t="s">
        <v>1098</v>
      </c>
      <c r="J1395">
        <v>100</v>
      </c>
      <c r="L1395">
        <v>55358131</v>
      </c>
      <c r="M1395" t="s">
        <v>173</v>
      </c>
      <c r="P1395" t="s">
        <v>1099</v>
      </c>
      <c r="Q1395" t="s">
        <v>174</v>
      </c>
    </row>
    <row r="1396" spans="1:17" x14ac:dyDescent="0.25">
      <c r="A1396">
        <v>1204</v>
      </c>
      <c r="B1396" t="s">
        <v>144</v>
      </c>
      <c r="C1396">
        <v>180513</v>
      </c>
      <c r="D1396">
        <v>23001799</v>
      </c>
      <c r="E1396" s="38">
        <v>45131</v>
      </c>
      <c r="F1396" t="e">
        <f>VLOOKUP(C1396,Sheet3!$E$2:$E$16,1,0)</f>
        <v>#N/A</v>
      </c>
      <c r="G1396" s="38">
        <v>45192</v>
      </c>
      <c r="H1396" t="s">
        <v>1100</v>
      </c>
      <c r="J1396">
        <v>237</v>
      </c>
      <c r="L1396">
        <v>55358131</v>
      </c>
      <c r="M1396" t="s">
        <v>173</v>
      </c>
      <c r="P1396" t="s">
        <v>1101</v>
      </c>
      <c r="Q1396" t="s">
        <v>174</v>
      </c>
    </row>
    <row r="1397" spans="1:17" x14ac:dyDescent="0.25">
      <c r="A1397">
        <v>1204</v>
      </c>
      <c r="B1397" t="s">
        <v>144</v>
      </c>
      <c r="C1397">
        <v>180514</v>
      </c>
      <c r="D1397">
        <v>23001802</v>
      </c>
      <c r="E1397" s="38">
        <v>45131</v>
      </c>
      <c r="F1397" t="e">
        <f>VLOOKUP(C1397,Sheet3!$E$2:$E$16,1,0)</f>
        <v>#N/A</v>
      </c>
      <c r="G1397" s="38">
        <v>45196</v>
      </c>
      <c r="H1397" t="s">
        <v>1102</v>
      </c>
      <c r="J1397">
        <v>275</v>
      </c>
      <c r="L1397">
        <v>55358131</v>
      </c>
      <c r="M1397" t="s">
        <v>173</v>
      </c>
      <c r="P1397" t="s">
        <v>1103</v>
      </c>
      <c r="Q1397" t="s">
        <v>174</v>
      </c>
    </row>
    <row r="1398" spans="1:17" x14ac:dyDescent="0.25">
      <c r="A1398">
        <v>1204</v>
      </c>
      <c r="B1398" t="s">
        <v>144</v>
      </c>
      <c r="C1398">
        <v>180515</v>
      </c>
      <c r="D1398">
        <v>23001804</v>
      </c>
      <c r="E1398" s="38">
        <v>45131</v>
      </c>
      <c r="F1398" t="e">
        <f>VLOOKUP(C1398,Sheet3!$E$2:$E$16,1,0)</f>
        <v>#N/A</v>
      </c>
      <c r="G1398" s="38">
        <v>45182</v>
      </c>
      <c r="H1398" t="s">
        <v>1104</v>
      </c>
      <c r="J1398">
        <v>128</v>
      </c>
      <c r="L1398">
        <v>55358131</v>
      </c>
      <c r="M1398" t="s">
        <v>173</v>
      </c>
      <c r="P1398" t="s">
        <v>1105</v>
      </c>
      <c r="Q1398" t="s">
        <v>174</v>
      </c>
    </row>
    <row r="1399" spans="1:17" x14ac:dyDescent="0.25">
      <c r="A1399">
        <v>1204</v>
      </c>
      <c r="B1399" t="s">
        <v>144</v>
      </c>
      <c r="C1399">
        <v>180516</v>
      </c>
      <c r="D1399">
        <v>23001807</v>
      </c>
      <c r="E1399" s="38">
        <v>45131</v>
      </c>
      <c r="F1399" t="e">
        <f>VLOOKUP(C1399,Sheet3!$E$2:$E$16,1,0)</f>
        <v>#N/A</v>
      </c>
      <c r="G1399" s="38">
        <v>45181</v>
      </c>
      <c r="H1399" t="s">
        <v>1106</v>
      </c>
      <c r="J1399">
        <v>104</v>
      </c>
      <c r="L1399">
        <v>55358131</v>
      </c>
      <c r="M1399" t="s">
        <v>173</v>
      </c>
      <c r="P1399" t="s">
        <v>1107</v>
      </c>
      <c r="Q1399" t="s">
        <v>174</v>
      </c>
    </row>
    <row r="1400" spans="1:17" x14ac:dyDescent="0.25">
      <c r="A1400">
        <v>1204</v>
      </c>
      <c r="B1400" t="s">
        <v>105</v>
      </c>
      <c r="C1400">
        <v>180604</v>
      </c>
      <c r="D1400">
        <v>23001928</v>
      </c>
      <c r="E1400" s="38">
        <v>45141</v>
      </c>
      <c r="F1400" t="e">
        <f>VLOOKUP(C1400,Sheet3!$E$2:$E$16,1,0)</f>
        <v>#N/A</v>
      </c>
      <c r="G1400" s="38">
        <v>45187</v>
      </c>
      <c r="H1400" t="s">
        <v>1108</v>
      </c>
      <c r="J1400">
        <v>305</v>
      </c>
      <c r="L1400">
        <v>53000085</v>
      </c>
      <c r="M1400" t="s">
        <v>76</v>
      </c>
      <c r="P1400" t="s">
        <v>1109</v>
      </c>
    </row>
    <row r="1401" spans="1:17" x14ac:dyDescent="0.25">
      <c r="A1401">
        <v>1204</v>
      </c>
      <c r="B1401" t="s">
        <v>105</v>
      </c>
      <c r="C1401">
        <v>180605</v>
      </c>
      <c r="D1401">
        <v>23001929</v>
      </c>
      <c r="E1401" s="38">
        <v>45141</v>
      </c>
      <c r="F1401" t="e">
        <f>VLOOKUP(C1401,Sheet3!$E$2:$E$16,1,0)</f>
        <v>#N/A</v>
      </c>
      <c r="G1401" s="38">
        <v>45187</v>
      </c>
      <c r="H1401" t="s">
        <v>1110</v>
      </c>
      <c r="J1401">
        <v>244</v>
      </c>
      <c r="L1401">
        <v>53000085</v>
      </c>
      <c r="M1401" t="s">
        <v>76</v>
      </c>
      <c r="P1401" t="s">
        <v>1109</v>
      </c>
    </row>
    <row r="1402" spans="1:17" x14ac:dyDescent="0.25">
      <c r="A1402">
        <v>1204</v>
      </c>
      <c r="B1402" t="s">
        <v>105</v>
      </c>
      <c r="C1402">
        <v>180606</v>
      </c>
      <c r="D1402">
        <v>23001930</v>
      </c>
      <c r="E1402" s="38">
        <v>45141</v>
      </c>
      <c r="F1402" t="e">
        <f>VLOOKUP(C1402,Sheet3!$E$2:$E$16,1,0)</f>
        <v>#N/A</v>
      </c>
      <c r="G1402" s="38">
        <v>45187</v>
      </c>
      <c r="H1402" t="s">
        <v>1111</v>
      </c>
      <c r="J1402">
        <v>183</v>
      </c>
      <c r="L1402">
        <v>53000085</v>
      </c>
      <c r="M1402" t="s">
        <v>76</v>
      </c>
      <c r="P1402" t="s">
        <v>1109</v>
      </c>
    </row>
    <row r="1403" spans="1:17" x14ac:dyDescent="0.25">
      <c r="A1403">
        <v>1204</v>
      </c>
      <c r="B1403" t="s">
        <v>105</v>
      </c>
      <c r="C1403">
        <v>180607</v>
      </c>
      <c r="D1403">
        <v>23001931</v>
      </c>
      <c r="E1403" s="38">
        <v>45141</v>
      </c>
      <c r="F1403" t="e">
        <f>VLOOKUP(C1403,Sheet3!$E$2:$E$16,1,0)</f>
        <v>#N/A</v>
      </c>
      <c r="G1403" s="38">
        <v>45187</v>
      </c>
      <c r="H1403" t="s">
        <v>1112</v>
      </c>
      <c r="J1403">
        <v>183</v>
      </c>
      <c r="L1403">
        <v>53000085</v>
      </c>
      <c r="M1403" t="s">
        <v>76</v>
      </c>
      <c r="P1403" t="s">
        <v>1109</v>
      </c>
    </row>
    <row r="1404" spans="1:17" x14ac:dyDescent="0.25">
      <c r="A1404">
        <v>1204</v>
      </c>
      <c r="B1404" t="s">
        <v>105</v>
      </c>
      <c r="C1404">
        <v>180608</v>
      </c>
      <c r="D1404">
        <v>23001932</v>
      </c>
      <c r="E1404" s="38">
        <v>45141</v>
      </c>
      <c r="F1404" t="e">
        <f>VLOOKUP(C1404,Sheet3!$E$2:$E$16,1,0)</f>
        <v>#N/A</v>
      </c>
      <c r="G1404" s="38">
        <v>45187</v>
      </c>
      <c r="H1404" t="s">
        <v>1113</v>
      </c>
      <c r="J1404">
        <v>36</v>
      </c>
      <c r="L1404">
        <v>53000085</v>
      </c>
      <c r="M1404" t="s">
        <v>76</v>
      </c>
      <c r="P1404" t="s">
        <v>1109</v>
      </c>
    </row>
    <row r="1405" spans="1:17" x14ac:dyDescent="0.25">
      <c r="A1405">
        <v>1204</v>
      </c>
      <c r="B1405" t="s">
        <v>105</v>
      </c>
      <c r="C1405">
        <v>180609</v>
      </c>
      <c r="D1405">
        <v>23001970</v>
      </c>
      <c r="E1405" s="38">
        <v>45141</v>
      </c>
      <c r="F1405" t="e">
        <f>VLOOKUP(C1405,Sheet3!$E$2:$E$16,1,0)</f>
        <v>#N/A</v>
      </c>
      <c r="G1405" s="38">
        <v>45208</v>
      </c>
      <c r="H1405" t="s">
        <v>1114</v>
      </c>
      <c r="J1405">
        <v>1809</v>
      </c>
      <c r="L1405">
        <v>53000085</v>
      </c>
      <c r="M1405" t="s">
        <v>76</v>
      </c>
      <c r="P1405" t="s">
        <v>1109</v>
      </c>
    </row>
    <row r="1406" spans="1:17" x14ac:dyDescent="0.25">
      <c r="A1406">
        <v>1204</v>
      </c>
      <c r="B1406" t="s">
        <v>105</v>
      </c>
      <c r="C1406">
        <v>180612</v>
      </c>
      <c r="D1406">
        <v>23001921</v>
      </c>
      <c r="E1406" s="38">
        <v>45142</v>
      </c>
      <c r="F1406" t="e">
        <f>VLOOKUP(C1406,Sheet3!$E$2:$E$16,1,0)</f>
        <v>#N/A</v>
      </c>
      <c r="G1406" s="38">
        <v>45222</v>
      </c>
      <c r="H1406" t="s">
        <v>1115</v>
      </c>
      <c r="J1406">
        <v>1980</v>
      </c>
      <c r="L1406">
        <v>53000085</v>
      </c>
      <c r="M1406" t="s">
        <v>76</v>
      </c>
      <c r="P1406">
        <v>523435</v>
      </c>
    </row>
    <row r="1407" spans="1:17" x14ac:dyDescent="0.25">
      <c r="A1407">
        <v>1204</v>
      </c>
      <c r="B1407" t="s">
        <v>105</v>
      </c>
      <c r="C1407">
        <v>180613</v>
      </c>
      <c r="D1407">
        <v>23001922</v>
      </c>
      <c r="E1407" s="38">
        <v>45142</v>
      </c>
      <c r="F1407" t="e">
        <f>VLOOKUP(C1407,Sheet3!$E$2:$E$16,1,0)</f>
        <v>#N/A</v>
      </c>
      <c r="G1407" s="38">
        <v>45236</v>
      </c>
      <c r="H1407" t="s">
        <v>1116</v>
      </c>
      <c r="J1407">
        <v>1075</v>
      </c>
      <c r="L1407">
        <v>53000085</v>
      </c>
      <c r="M1407" t="s">
        <v>76</v>
      </c>
      <c r="P1407">
        <v>523435</v>
      </c>
    </row>
    <row r="1408" spans="1:17" x14ac:dyDescent="0.25">
      <c r="A1408">
        <v>1204</v>
      </c>
      <c r="B1408" t="s">
        <v>105</v>
      </c>
      <c r="C1408">
        <v>180614</v>
      </c>
      <c r="D1408">
        <v>23001923</v>
      </c>
      <c r="E1408" s="38">
        <v>45142</v>
      </c>
      <c r="F1408" t="e">
        <f>VLOOKUP(C1408,Sheet3!$E$2:$E$16,1,0)</f>
        <v>#N/A</v>
      </c>
      <c r="G1408" s="38">
        <v>45250</v>
      </c>
      <c r="H1408" t="s">
        <v>1117</v>
      </c>
      <c r="J1408">
        <v>290</v>
      </c>
      <c r="L1408">
        <v>53000085</v>
      </c>
      <c r="M1408" t="s">
        <v>76</v>
      </c>
      <c r="P1408">
        <v>523435</v>
      </c>
    </row>
    <row r="1409" spans="1:17" x14ac:dyDescent="0.25">
      <c r="A1409">
        <v>1204</v>
      </c>
      <c r="B1409" t="s">
        <v>105</v>
      </c>
      <c r="C1409">
        <v>180615</v>
      </c>
      <c r="D1409">
        <v>23001924</v>
      </c>
      <c r="E1409" s="38">
        <v>45142</v>
      </c>
      <c r="F1409" t="e">
        <f>VLOOKUP(C1409,Sheet3!$E$2:$E$16,1,0)</f>
        <v>#N/A</v>
      </c>
      <c r="G1409" s="38">
        <v>45257</v>
      </c>
      <c r="H1409" t="s">
        <v>1118</v>
      </c>
      <c r="J1409">
        <v>1505</v>
      </c>
      <c r="L1409">
        <v>53000085</v>
      </c>
      <c r="M1409" t="s">
        <v>76</v>
      </c>
      <c r="P1409">
        <v>523435</v>
      </c>
    </row>
    <row r="1410" spans="1:17" x14ac:dyDescent="0.25">
      <c r="A1410">
        <v>1204</v>
      </c>
      <c r="B1410" t="s">
        <v>105</v>
      </c>
      <c r="C1410">
        <v>180616</v>
      </c>
      <c r="D1410">
        <v>23001925</v>
      </c>
      <c r="E1410" s="38">
        <v>45142</v>
      </c>
      <c r="F1410" t="e">
        <f>VLOOKUP(C1410,Sheet3!$E$2:$E$16,1,0)</f>
        <v>#N/A</v>
      </c>
      <c r="G1410" s="38">
        <v>45257</v>
      </c>
      <c r="H1410" t="s">
        <v>1119</v>
      </c>
      <c r="J1410">
        <v>2495</v>
      </c>
      <c r="L1410">
        <v>53000085</v>
      </c>
      <c r="M1410" t="s">
        <v>76</v>
      </c>
      <c r="P1410">
        <v>523435</v>
      </c>
    </row>
    <row r="1411" spans="1:17" x14ac:dyDescent="0.25">
      <c r="A1411">
        <v>1204</v>
      </c>
      <c r="B1411" t="s">
        <v>144</v>
      </c>
      <c r="C1411">
        <v>180617</v>
      </c>
      <c r="D1411">
        <v>23001867</v>
      </c>
      <c r="E1411" s="38">
        <v>45142</v>
      </c>
      <c r="F1411" t="e">
        <f>VLOOKUP(C1411,Sheet3!$E$2:$E$16,1,0)</f>
        <v>#N/A</v>
      </c>
      <c r="G1411" s="38">
        <v>45212</v>
      </c>
      <c r="H1411" t="s">
        <v>1120</v>
      </c>
      <c r="J1411">
        <v>18288</v>
      </c>
      <c r="L1411">
        <v>57225201</v>
      </c>
      <c r="M1411" t="s">
        <v>158</v>
      </c>
      <c r="P1411">
        <v>146751</v>
      </c>
      <c r="Q1411" t="s">
        <v>159</v>
      </c>
    </row>
    <row r="1412" spans="1:17" x14ac:dyDescent="0.25">
      <c r="A1412">
        <v>1204</v>
      </c>
      <c r="B1412" t="s">
        <v>144</v>
      </c>
      <c r="C1412">
        <v>180618</v>
      </c>
      <c r="D1412">
        <v>23001868</v>
      </c>
      <c r="E1412" s="38">
        <v>45142</v>
      </c>
      <c r="F1412" t="e">
        <f>VLOOKUP(C1412,Sheet3!$E$2:$E$16,1,0)</f>
        <v>#N/A</v>
      </c>
      <c r="G1412" s="38">
        <v>45212</v>
      </c>
      <c r="H1412" t="s">
        <v>1121</v>
      </c>
      <c r="J1412">
        <v>18288</v>
      </c>
      <c r="L1412">
        <v>57225201</v>
      </c>
      <c r="M1412" t="s">
        <v>158</v>
      </c>
      <c r="P1412">
        <v>146751</v>
      </c>
      <c r="Q1412" t="s">
        <v>159</v>
      </c>
    </row>
    <row r="1413" spans="1:17" x14ac:dyDescent="0.25">
      <c r="A1413">
        <v>1204</v>
      </c>
      <c r="B1413" t="s">
        <v>144</v>
      </c>
      <c r="C1413">
        <v>180620</v>
      </c>
      <c r="D1413">
        <v>23001736</v>
      </c>
      <c r="E1413" s="38">
        <v>45145</v>
      </c>
      <c r="F1413" t="e">
        <f>VLOOKUP(C1413,Sheet3!$E$2:$E$16,1,0)</f>
        <v>#N/A</v>
      </c>
      <c r="G1413" s="38">
        <v>45225</v>
      </c>
      <c r="H1413" t="s">
        <v>1122</v>
      </c>
      <c r="J1413">
        <v>1792</v>
      </c>
      <c r="L1413">
        <v>55358131</v>
      </c>
      <c r="M1413" t="s">
        <v>173</v>
      </c>
      <c r="P1413" t="s">
        <v>1123</v>
      </c>
      <c r="Q1413" t="s">
        <v>174</v>
      </c>
    </row>
    <row r="1414" spans="1:17" x14ac:dyDescent="0.25">
      <c r="A1414">
        <v>1204</v>
      </c>
      <c r="B1414" t="s">
        <v>144</v>
      </c>
      <c r="C1414">
        <v>180621</v>
      </c>
      <c r="D1414">
        <v>23001757</v>
      </c>
      <c r="E1414" s="38">
        <v>45145</v>
      </c>
      <c r="F1414" t="e">
        <f>VLOOKUP(C1414,Sheet3!$E$2:$E$16,1,0)</f>
        <v>#N/A</v>
      </c>
      <c r="G1414" s="38">
        <v>45184</v>
      </c>
      <c r="H1414" t="s">
        <v>1124</v>
      </c>
      <c r="J1414">
        <v>353</v>
      </c>
      <c r="L1414">
        <v>55358131</v>
      </c>
      <c r="M1414" t="s">
        <v>173</v>
      </c>
      <c r="P1414" t="s">
        <v>1125</v>
      </c>
      <c r="Q1414" t="s">
        <v>174</v>
      </c>
    </row>
    <row r="1415" spans="1:17" x14ac:dyDescent="0.25">
      <c r="A1415">
        <v>1204</v>
      </c>
      <c r="B1415" t="s">
        <v>144</v>
      </c>
      <c r="C1415">
        <v>180622</v>
      </c>
      <c r="D1415">
        <v>23001761</v>
      </c>
      <c r="E1415" s="38">
        <v>45145</v>
      </c>
      <c r="F1415" t="e">
        <f>VLOOKUP(C1415,Sheet3!$E$2:$E$16,1,0)</f>
        <v>#N/A</v>
      </c>
      <c r="G1415" s="38">
        <v>45194</v>
      </c>
      <c r="H1415" t="s">
        <v>1126</v>
      </c>
      <c r="J1415">
        <v>283</v>
      </c>
      <c r="L1415">
        <v>55358131</v>
      </c>
      <c r="M1415" t="s">
        <v>173</v>
      </c>
      <c r="P1415" t="s">
        <v>1127</v>
      </c>
      <c r="Q1415" t="s">
        <v>174</v>
      </c>
    </row>
    <row r="1416" spans="1:17" x14ac:dyDescent="0.25">
      <c r="A1416">
        <v>1204</v>
      </c>
      <c r="B1416" t="s">
        <v>144</v>
      </c>
      <c r="C1416">
        <v>180623</v>
      </c>
      <c r="D1416">
        <v>23001763</v>
      </c>
      <c r="E1416" s="38">
        <v>45145</v>
      </c>
      <c r="F1416" t="e">
        <f>VLOOKUP(C1416,Sheet3!$E$2:$E$16,1,0)</f>
        <v>#N/A</v>
      </c>
      <c r="G1416" s="38">
        <v>45198</v>
      </c>
      <c r="H1416" t="s">
        <v>1128</v>
      </c>
      <c r="J1416">
        <v>433</v>
      </c>
      <c r="L1416">
        <v>55358131</v>
      </c>
      <c r="M1416" t="s">
        <v>173</v>
      </c>
      <c r="P1416" t="s">
        <v>1129</v>
      </c>
      <c r="Q1416" t="s">
        <v>174</v>
      </c>
    </row>
    <row r="1417" spans="1:17" x14ac:dyDescent="0.25">
      <c r="A1417">
        <v>1204</v>
      </c>
      <c r="B1417" t="s">
        <v>144</v>
      </c>
      <c r="C1417">
        <v>180624</v>
      </c>
      <c r="D1417">
        <v>23001764</v>
      </c>
      <c r="E1417" s="38">
        <v>45145</v>
      </c>
      <c r="F1417" t="e">
        <f>VLOOKUP(C1417,Sheet3!$E$2:$E$16,1,0)</f>
        <v>#N/A</v>
      </c>
      <c r="G1417" s="38">
        <v>45187</v>
      </c>
      <c r="H1417" t="s">
        <v>1130</v>
      </c>
      <c r="J1417">
        <v>98</v>
      </c>
      <c r="L1417">
        <v>55358131</v>
      </c>
      <c r="M1417" t="s">
        <v>173</v>
      </c>
      <c r="P1417" t="s">
        <v>1131</v>
      </c>
      <c r="Q1417" t="s">
        <v>174</v>
      </c>
    </row>
    <row r="1418" spans="1:17" x14ac:dyDescent="0.25">
      <c r="A1418">
        <v>1204</v>
      </c>
      <c r="B1418" t="s">
        <v>144</v>
      </c>
      <c r="C1418">
        <v>180625</v>
      </c>
      <c r="D1418">
        <v>23001765</v>
      </c>
      <c r="E1418" s="38">
        <v>45145</v>
      </c>
      <c r="F1418" t="e">
        <f>VLOOKUP(C1418,Sheet3!$E$2:$E$16,1,0)</f>
        <v>#N/A</v>
      </c>
      <c r="G1418" s="38">
        <v>45202</v>
      </c>
      <c r="H1418" t="s">
        <v>1132</v>
      </c>
      <c r="J1418">
        <v>201</v>
      </c>
      <c r="L1418">
        <v>55358131</v>
      </c>
      <c r="M1418" t="s">
        <v>173</v>
      </c>
      <c r="P1418" t="s">
        <v>1133</v>
      </c>
      <c r="Q1418" t="s">
        <v>174</v>
      </c>
    </row>
    <row r="1419" spans="1:17" x14ac:dyDescent="0.25">
      <c r="A1419">
        <v>1204</v>
      </c>
      <c r="B1419" t="s">
        <v>144</v>
      </c>
      <c r="C1419">
        <v>180626</v>
      </c>
      <c r="D1419">
        <v>23001766</v>
      </c>
      <c r="E1419" s="38">
        <v>45145</v>
      </c>
      <c r="F1419" t="e">
        <f>VLOOKUP(C1419,Sheet3!$E$2:$E$16,1,0)</f>
        <v>#N/A</v>
      </c>
      <c r="G1419" s="38">
        <v>45188</v>
      </c>
      <c r="H1419" t="s">
        <v>1134</v>
      </c>
      <c r="J1419">
        <v>112</v>
      </c>
      <c r="L1419">
        <v>55358131</v>
      </c>
      <c r="M1419" t="s">
        <v>173</v>
      </c>
      <c r="P1419" t="s">
        <v>1135</v>
      </c>
      <c r="Q1419" t="s">
        <v>174</v>
      </c>
    </row>
    <row r="1420" spans="1:17" x14ac:dyDescent="0.25">
      <c r="A1420">
        <v>1204</v>
      </c>
      <c r="B1420" t="s">
        <v>144</v>
      </c>
      <c r="C1420">
        <v>180627</v>
      </c>
      <c r="D1420">
        <v>23001774</v>
      </c>
      <c r="E1420" s="38">
        <v>45145</v>
      </c>
      <c r="F1420" t="e">
        <f>VLOOKUP(C1420,Sheet3!$E$2:$E$16,1,0)</f>
        <v>#N/A</v>
      </c>
      <c r="G1420" s="38">
        <v>45190</v>
      </c>
      <c r="H1420" t="s">
        <v>1136</v>
      </c>
      <c r="J1420">
        <v>119</v>
      </c>
      <c r="L1420">
        <v>55358131</v>
      </c>
      <c r="M1420" t="s">
        <v>173</v>
      </c>
      <c r="P1420" t="s">
        <v>1137</v>
      </c>
      <c r="Q1420" t="s">
        <v>174</v>
      </c>
    </row>
    <row r="1421" spans="1:17" x14ac:dyDescent="0.25">
      <c r="A1421">
        <v>1204</v>
      </c>
      <c r="B1421" t="s">
        <v>144</v>
      </c>
      <c r="C1421">
        <v>180628</v>
      </c>
      <c r="D1421">
        <v>23001775</v>
      </c>
      <c r="E1421" s="38">
        <v>45145</v>
      </c>
      <c r="F1421" t="e">
        <f>VLOOKUP(C1421,Sheet3!$E$2:$E$16,1,0)</f>
        <v>#N/A</v>
      </c>
      <c r="G1421" s="38">
        <v>45189</v>
      </c>
      <c r="H1421" t="s">
        <v>1138</v>
      </c>
      <c r="J1421">
        <v>118</v>
      </c>
      <c r="L1421">
        <v>55358131</v>
      </c>
      <c r="M1421" t="s">
        <v>173</v>
      </c>
      <c r="P1421" t="s">
        <v>1139</v>
      </c>
      <c r="Q1421" t="s">
        <v>174</v>
      </c>
    </row>
    <row r="1422" spans="1:17" x14ac:dyDescent="0.25">
      <c r="A1422">
        <v>1204</v>
      </c>
      <c r="B1422" t="s">
        <v>144</v>
      </c>
      <c r="C1422">
        <v>180629</v>
      </c>
      <c r="D1422">
        <v>23001776</v>
      </c>
      <c r="E1422" s="38">
        <v>45145</v>
      </c>
      <c r="F1422" t="e">
        <f>VLOOKUP(C1422,Sheet3!$E$2:$E$16,1,0)</f>
        <v>#N/A</v>
      </c>
      <c r="G1422" s="38">
        <v>45188</v>
      </c>
      <c r="H1422" t="s">
        <v>1140</v>
      </c>
      <c r="J1422">
        <v>97</v>
      </c>
      <c r="L1422">
        <v>55358131</v>
      </c>
      <c r="M1422" t="s">
        <v>173</v>
      </c>
      <c r="P1422" t="s">
        <v>1141</v>
      </c>
      <c r="Q1422" t="s">
        <v>174</v>
      </c>
    </row>
    <row r="1423" spans="1:17" x14ac:dyDescent="0.25">
      <c r="A1423">
        <v>1204</v>
      </c>
      <c r="B1423" t="s">
        <v>144</v>
      </c>
      <c r="C1423">
        <v>180630</v>
      </c>
      <c r="D1423">
        <v>23001877</v>
      </c>
      <c r="E1423" s="38">
        <v>45145</v>
      </c>
      <c r="F1423" t="e">
        <f>VLOOKUP(C1423,Sheet3!$E$2:$E$16,1,0)</f>
        <v>#N/A</v>
      </c>
      <c r="G1423" s="38">
        <v>45189</v>
      </c>
      <c r="H1423" t="s">
        <v>1142</v>
      </c>
      <c r="J1423">
        <v>532</v>
      </c>
      <c r="L1423">
        <v>55358131</v>
      </c>
      <c r="M1423" t="s">
        <v>173</v>
      </c>
      <c r="P1423" t="s">
        <v>1143</v>
      </c>
      <c r="Q1423" t="s">
        <v>174</v>
      </c>
    </row>
    <row r="1424" spans="1:17" x14ac:dyDescent="0.25">
      <c r="A1424">
        <v>1204</v>
      </c>
      <c r="B1424" t="s">
        <v>144</v>
      </c>
      <c r="C1424">
        <v>180631</v>
      </c>
      <c r="D1424">
        <v>23001881</v>
      </c>
      <c r="E1424" s="38">
        <v>45145</v>
      </c>
      <c r="F1424" t="e">
        <f>VLOOKUP(C1424,Sheet3!$E$2:$E$16,1,0)</f>
        <v>#N/A</v>
      </c>
      <c r="G1424" s="38">
        <v>45183</v>
      </c>
      <c r="H1424" t="s">
        <v>1144</v>
      </c>
      <c r="J1424">
        <v>591</v>
      </c>
      <c r="L1424">
        <v>55358131</v>
      </c>
      <c r="M1424" t="s">
        <v>173</v>
      </c>
      <c r="P1424" t="s">
        <v>888</v>
      </c>
      <c r="Q1424" t="s">
        <v>174</v>
      </c>
    </row>
    <row r="1425" spans="1:17" x14ac:dyDescent="0.25">
      <c r="A1425">
        <v>1204</v>
      </c>
      <c r="B1425" t="s">
        <v>144</v>
      </c>
      <c r="C1425">
        <v>180632</v>
      </c>
      <c r="D1425">
        <v>23001889</v>
      </c>
      <c r="E1425" s="38">
        <v>45145</v>
      </c>
      <c r="F1425" t="e">
        <f>VLOOKUP(C1425,Sheet3!$E$2:$E$16,1,0)</f>
        <v>#N/A</v>
      </c>
      <c r="G1425" s="38">
        <v>45183</v>
      </c>
      <c r="H1425" t="s">
        <v>1145</v>
      </c>
      <c r="J1425">
        <v>124</v>
      </c>
      <c r="L1425">
        <v>55358131</v>
      </c>
      <c r="M1425" t="s">
        <v>173</v>
      </c>
      <c r="P1425" t="s">
        <v>1146</v>
      </c>
      <c r="Q1425" t="s">
        <v>174</v>
      </c>
    </row>
    <row r="1426" spans="1:17" x14ac:dyDescent="0.25">
      <c r="A1426">
        <v>1204</v>
      </c>
      <c r="B1426" t="s">
        <v>144</v>
      </c>
      <c r="C1426">
        <v>180633</v>
      </c>
      <c r="D1426">
        <v>23001891</v>
      </c>
      <c r="E1426" s="38">
        <v>45145</v>
      </c>
      <c r="F1426" t="e">
        <f>VLOOKUP(C1426,Sheet3!$E$2:$E$16,1,0)</f>
        <v>#N/A</v>
      </c>
      <c r="G1426" s="38">
        <v>45187</v>
      </c>
      <c r="H1426" t="s">
        <v>1147</v>
      </c>
      <c r="J1426">
        <v>134</v>
      </c>
      <c r="L1426">
        <v>55358131</v>
      </c>
      <c r="M1426" t="s">
        <v>173</v>
      </c>
      <c r="P1426" t="s">
        <v>1148</v>
      </c>
      <c r="Q1426" t="s">
        <v>174</v>
      </c>
    </row>
    <row r="1427" spans="1:17" x14ac:dyDescent="0.25">
      <c r="A1427">
        <v>1204</v>
      </c>
      <c r="B1427" t="s">
        <v>144</v>
      </c>
      <c r="C1427">
        <v>180634</v>
      </c>
      <c r="D1427">
        <v>23001895</v>
      </c>
      <c r="E1427" s="38">
        <v>45145</v>
      </c>
      <c r="F1427" t="e">
        <f>VLOOKUP(C1427,Sheet3!$E$2:$E$16,1,0)</f>
        <v>#N/A</v>
      </c>
      <c r="G1427" s="38">
        <v>45180</v>
      </c>
      <c r="H1427" t="s">
        <v>1149</v>
      </c>
      <c r="J1427">
        <v>263</v>
      </c>
      <c r="L1427">
        <v>55358131</v>
      </c>
      <c r="M1427" t="s">
        <v>173</v>
      </c>
      <c r="P1427" t="s">
        <v>1150</v>
      </c>
      <c r="Q1427" t="s">
        <v>174</v>
      </c>
    </row>
    <row r="1428" spans="1:17" x14ac:dyDescent="0.25">
      <c r="A1428">
        <v>1204</v>
      </c>
      <c r="B1428" t="s">
        <v>144</v>
      </c>
      <c r="C1428">
        <v>180635</v>
      </c>
      <c r="D1428">
        <v>23001896</v>
      </c>
      <c r="E1428" s="38">
        <v>45145</v>
      </c>
      <c r="F1428" t="e">
        <f>VLOOKUP(C1428,Sheet3!$E$2:$E$16,1,0)</f>
        <v>#N/A</v>
      </c>
      <c r="G1428" s="38">
        <v>45181</v>
      </c>
      <c r="H1428" t="s">
        <v>1151</v>
      </c>
      <c r="J1428">
        <v>438</v>
      </c>
      <c r="L1428">
        <v>55358131</v>
      </c>
      <c r="M1428" t="s">
        <v>173</v>
      </c>
      <c r="P1428" t="s">
        <v>1152</v>
      </c>
      <c r="Q1428" t="s">
        <v>174</v>
      </c>
    </row>
    <row r="1429" spans="1:17" x14ac:dyDescent="0.25">
      <c r="A1429">
        <v>1204</v>
      </c>
      <c r="B1429" t="s">
        <v>144</v>
      </c>
      <c r="C1429">
        <v>180646</v>
      </c>
      <c r="D1429">
        <v>23001875</v>
      </c>
      <c r="E1429" s="38">
        <v>45149</v>
      </c>
      <c r="F1429" t="e">
        <f>VLOOKUP(C1429,Sheet3!$E$2:$E$16,1,0)</f>
        <v>#N/A</v>
      </c>
      <c r="G1429" s="38">
        <v>45196</v>
      </c>
      <c r="H1429" t="s">
        <v>1153</v>
      </c>
      <c r="J1429">
        <v>1770</v>
      </c>
      <c r="L1429">
        <v>55358131</v>
      </c>
      <c r="M1429" t="s">
        <v>173</v>
      </c>
      <c r="P1429" t="s">
        <v>1154</v>
      </c>
      <c r="Q1429" t="s">
        <v>174</v>
      </c>
    </row>
    <row r="1430" spans="1:17" x14ac:dyDescent="0.25">
      <c r="A1430">
        <v>1204</v>
      </c>
      <c r="B1430" t="s">
        <v>144</v>
      </c>
      <c r="C1430">
        <v>180685</v>
      </c>
      <c r="D1430">
        <v>23001747</v>
      </c>
      <c r="E1430" s="38">
        <v>45159</v>
      </c>
      <c r="F1430" t="e">
        <f>VLOOKUP(C1430,Sheet3!$E$2:$E$16,1,0)</f>
        <v>#N/A</v>
      </c>
      <c r="G1430" s="38">
        <v>45203</v>
      </c>
      <c r="H1430" t="s">
        <v>1155</v>
      </c>
      <c r="J1430">
        <v>244</v>
      </c>
      <c r="L1430">
        <v>55358131</v>
      </c>
      <c r="M1430" t="s">
        <v>173</v>
      </c>
      <c r="P1430" t="s">
        <v>1156</v>
      </c>
      <c r="Q1430" t="s">
        <v>174</v>
      </c>
    </row>
    <row r="1431" spans="1:17" x14ac:dyDescent="0.25">
      <c r="A1431">
        <v>1204</v>
      </c>
      <c r="B1431" t="s">
        <v>144</v>
      </c>
      <c r="C1431">
        <v>180686</v>
      </c>
      <c r="D1431">
        <v>23001748</v>
      </c>
      <c r="E1431" s="38">
        <v>45159</v>
      </c>
      <c r="F1431" t="e">
        <f>VLOOKUP(C1431,Sheet3!$E$2:$E$16,1,0)</f>
        <v>#N/A</v>
      </c>
      <c r="G1431" s="38">
        <v>45208</v>
      </c>
      <c r="H1431" t="s">
        <v>1157</v>
      </c>
      <c r="J1431">
        <v>546</v>
      </c>
      <c r="L1431">
        <v>55358131</v>
      </c>
      <c r="M1431" t="s">
        <v>173</v>
      </c>
      <c r="P1431" t="s">
        <v>1158</v>
      </c>
      <c r="Q1431" t="s">
        <v>174</v>
      </c>
    </row>
    <row r="1432" spans="1:17" x14ac:dyDescent="0.25">
      <c r="A1432">
        <v>1204</v>
      </c>
      <c r="B1432" t="s">
        <v>144</v>
      </c>
      <c r="C1432">
        <v>180687</v>
      </c>
      <c r="D1432">
        <v>23001803</v>
      </c>
      <c r="E1432" s="38">
        <v>45159</v>
      </c>
      <c r="F1432" t="e">
        <f>VLOOKUP(C1432,Sheet3!$E$2:$E$16,1,0)</f>
        <v>#N/A</v>
      </c>
      <c r="G1432" s="38">
        <v>45205</v>
      </c>
      <c r="H1432" t="s">
        <v>1159</v>
      </c>
      <c r="J1432">
        <v>730</v>
      </c>
      <c r="L1432">
        <v>55358131</v>
      </c>
      <c r="M1432" t="s">
        <v>173</v>
      </c>
      <c r="P1432" t="s">
        <v>1160</v>
      </c>
      <c r="Q1432" t="s">
        <v>174</v>
      </c>
    </row>
    <row r="1433" spans="1:17" x14ac:dyDescent="0.25">
      <c r="A1433">
        <v>1204</v>
      </c>
      <c r="B1433" t="s">
        <v>144</v>
      </c>
      <c r="C1433">
        <v>180688</v>
      </c>
      <c r="D1433">
        <v>23001808</v>
      </c>
      <c r="E1433" s="38">
        <v>45159</v>
      </c>
      <c r="F1433" t="e">
        <f>VLOOKUP(C1433,Sheet3!$E$2:$E$16,1,0)</f>
        <v>#N/A</v>
      </c>
      <c r="G1433" s="38">
        <v>45198</v>
      </c>
      <c r="H1433" t="s">
        <v>1161</v>
      </c>
      <c r="J1433">
        <v>397</v>
      </c>
      <c r="L1433">
        <v>55358131</v>
      </c>
      <c r="M1433" t="s">
        <v>173</v>
      </c>
      <c r="P1433" t="s">
        <v>1162</v>
      </c>
      <c r="Q1433" t="s">
        <v>174</v>
      </c>
    </row>
    <row r="1434" spans="1:17" x14ac:dyDescent="0.25">
      <c r="A1434">
        <v>1204</v>
      </c>
      <c r="B1434" t="s">
        <v>144</v>
      </c>
      <c r="C1434">
        <v>180689</v>
      </c>
      <c r="D1434">
        <v>23001815</v>
      </c>
      <c r="E1434" s="38">
        <v>45159</v>
      </c>
      <c r="F1434" t="e">
        <f>VLOOKUP(C1434,Sheet3!$E$2:$E$16,1,0)</f>
        <v>#N/A</v>
      </c>
      <c r="G1434" s="38">
        <v>45216</v>
      </c>
      <c r="H1434" t="s">
        <v>1163</v>
      </c>
      <c r="J1434">
        <v>1246</v>
      </c>
      <c r="L1434">
        <v>55358131</v>
      </c>
      <c r="M1434" t="s">
        <v>173</v>
      </c>
      <c r="P1434" t="s">
        <v>1164</v>
      </c>
      <c r="Q1434" t="s">
        <v>174</v>
      </c>
    </row>
    <row r="1435" spans="1:17" x14ac:dyDescent="0.25">
      <c r="A1435">
        <v>1204</v>
      </c>
      <c r="B1435" t="s">
        <v>144</v>
      </c>
      <c r="C1435">
        <v>180690</v>
      </c>
      <c r="D1435">
        <v>23001818</v>
      </c>
      <c r="E1435" s="38">
        <v>45159</v>
      </c>
      <c r="F1435" t="e">
        <f>VLOOKUP(C1435,Sheet3!$E$2:$E$16,1,0)</f>
        <v>#N/A</v>
      </c>
      <c r="G1435" s="38">
        <v>45198</v>
      </c>
      <c r="H1435" t="s">
        <v>1165</v>
      </c>
      <c r="J1435">
        <v>227</v>
      </c>
      <c r="L1435">
        <v>55358131</v>
      </c>
      <c r="M1435" t="s">
        <v>173</v>
      </c>
      <c r="P1435" t="s">
        <v>1166</v>
      </c>
      <c r="Q1435" t="s">
        <v>174</v>
      </c>
    </row>
    <row r="1436" spans="1:17" x14ac:dyDescent="0.25">
      <c r="A1436">
        <v>1204</v>
      </c>
      <c r="B1436" t="s">
        <v>144</v>
      </c>
      <c r="C1436">
        <v>180691</v>
      </c>
      <c r="D1436">
        <v>23001819</v>
      </c>
      <c r="E1436" s="38">
        <v>45159</v>
      </c>
      <c r="F1436" t="e">
        <f>VLOOKUP(C1436,Sheet3!$E$2:$E$16,1,0)</f>
        <v>#N/A</v>
      </c>
      <c r="G1436" s="38">
        <v>45195</v>
      </c>
      <c r="H1436" t="s">
        <v>1167</v>
      </c>
      <c r="J1436">
        <v>641</v>
      </c>
      <c r="L1436">
        <v>55358131</v>
      </c>
      <c r="M1436" t="s">
        <v>173</v>
      </c>
      <c r="P1436" t="s">
        <v>1168</v>
      </c>
      <c r="Q1436" t="s">
        <v>174</v>
      </c>
    </row>
    <row r="1437" spans="1:17" x14ac:dyDescent="0.25">
      <c r="A1437">
        <v>1204</v>
      </c>
      <c r="B1437" t="s">
        <v>144</v>
      </c>
      <c r="C1437">
        <v>180692</v>
      </c>
      <c r="D1437">
        <v>23001821</v>
      </c>
      <c r="E1437" s="38">
        <v>45159</v>
      </c>
      <c r="F1437" t="e">
        <f>VLOOKUP(C1437,Sheet3!$E$2:$E$16,1,0)</f>
        <v>#N/A</v>
      </c>
      <c r="G1437" s="38">
        <v>45195</v>
      </c>
      <c r="H1437" t="s">
        <v>1169</v>
      </c>
      <c r="J1437">
        <v>723</v>
      </c>
      <c r="L1437">
        <v>55358131</v>
      </c>
      <c r="M1437" t="s">
        <v>173</v>
      </c>
      <c r="P1437" t="s">
        <v>1170</v>
      </c>
      <c r="Q1437" t="s">
        <v>174</v>
      </c>
    </row>
    <row r="1438" spans="1:17" x14ac:dyDescent="0.25">
      <c r="A1438">
        <v>1204</v>
      </c>
      <c r="B1438" t="s">
        <v>144</v>
      </c>
      <c r="C1438">
        <v>180693</v>
      </c>
      <c r="D1438">
        <v>23001824</v>
      </c>
      <c r="E1438" s="38">
        <v>45159</v>
      </c>
      <c r="F1438" t="e">
        <f>VLOOKUP(C1438,Sheet3!$E$2:$E$16,1,0)</f>
        <v>#N/A</v>
      </c>
      <c r="G1438" s="38">
        <v>45225</v>
      </c>
      <c r="H1438" t="s">
        <v>1171</v>
      </c>
      <c r="J1438">
        <v>1269</v>
      </c>
      <c r="L1438">
        <v>55358131</v>
      </c>
      <c r="M1438" t="s">
        <v>173</v>
      </c>
      <c r="P1438" t="s">
        <v>1172</v>
      </c>
      <c r="Q1438" t="s">
        <v>174</v>
      </c>
    </row>
    <row r="1439" spans="1:17" x14ac:dyDescent="0.25">
      <c r="A1439">
        <v>1204</v>
      </c>
      <c r="B1439" t="s">
        <v>144</v>
      </c>
      <c r="C1439">
        <v>180694</v>
      </c>
      <c r="D1439">
        <v>23001873</v>
      </c>
      <c r="E1439" s="38">
        <v>45159</v>
      </c>
      <c r="F1439" t="e">
        <f>VLOOKUP(C1439,Sheet3!$E$2:$E$16,1,0)</f>
        <v>#N/A</v>
      </c>
      <c r="G1439" s="38">
        <v>45191</v>
      </c>
      <c r="H1439" t="s">
        <v>1173</v>
      </c>
      <c r="J1439">
        <v>669</v>
      </c>
      <c r="L1439">
        <v>55358131</v>
      </c>
      <c r="M1439" t="s">
        <v>173</v>
      </c>
      <c r="P1439" t="s">
        <v>1174</v>
      </c>
      <c r="Q1439" t="s">
        <v>174</v>
      </c>
    </row>
    <row r="1440" spans="1:17" x14ac:dyDescent="0.25">
      <c r="A1440">
        <v>1204</v>
      </c>
      <c r="B1440" t="s">
        <v>144</v>
      </c>
      <c r="C1440">
        <v>180695</v>
      </c>
      <c r="D1440">
        <v>23001874</v>
      </c>
      <c r="E1440" s="38">
        <v>45159</v>
      </c>
      <c r="F1440" t="e">
        <f>VLOOKUP(C1440,Sheet3!$E$2:$E$16,1,0)</f>
        <v>#N/A</v>
      </c>
      <c r="G1440" s="38">
        <v>45198</v>
      </c>
      <c r="H1440" t="s">
        <v>1175</v>
      </c>
      <c r="J1440">
        <v>100</v>
      </c>
      <c r="L1440">
        <v>55358131</v>
      </c>
      <c r="M1440" t="s">
        <v>173</v>
      </c>
      <c r="P1440" t="s">
        <v>1176</v>
      </c>
      <c r="Q1440" t="s">
        <v>174</v>
      </c>
    </row>
    <row r="1441" spans="1:17" x14ac:dyDescent="0.25">
      <c r="A1441">
        <v>1204</v>
      </c>
      <c r="B1441" t="s">
        <v>144</v>
      </c>
      <c r="C1441">
        <v>180696</v>
      </c>
      <c r="D1441">
        <v>23001876</v>
      </c>
      <c r="E1441" s="38">
        <v>45159</v>
      </c>
      <c r="F1441" t="e">
        <f>VLOOKUP(C1441,Sheet3!$E$2:$E$16,1,0)</f>
        <v>#N/A</v>
      </c>
      <c r="G1441" s="38">
        <v>45194</v>
      </c>
      <c r="H1441" t="s">
        <v>1177</v>
      </c>
      <c r="J1441">
        <v>280</v>
      </c>
      <c r="L1441">
        <v>55358131</v>
      </c>
      <c r="M1441" t="s">
        <v>173</v>
      </c>
      <c r="P1441" t="s">
        <v>1178</v>
      </c>
      <c r="Q1441" t="s">
        <v>174</v>
      </c>
    </row>
    <row r="1442" spans="1:17" x14ac:dyDescent="0.25">
      <c r="A1442">
        <v>1204</v>
      </c>
      <c r="B1442" t="s">
        <v>144</v>
      </c>
      <c r="C1442">
        <v>180697</v>
      </c>
      <c r="D1442">
        <v>23001878</v>
      </c>
      <c r="E1442" s="38">
        <v>45159</v>
      </c>
      <c r="F1442" t="e">
        <f>VLOOKUP(C1442,Sheet3!$E$2:$E$16,1,0)</f>
        <v>#N/A</v>
      </c>
      <c r="G1442" s="38">
        <v>45195</v>
      </c>
      <c r="H1442" t="s">
        <v>1179</v>
      </c>
      <c r="J1442">
        <v>240</v>
      </c>
      <c r="L1442">
        <v>55358131</v>
      </c>
      <c r="M1442" t="s">
        <v>173</v>
      </c>
      <c r="P1442" t="s">
        <v>1180</v>
      </c>
      <c r="Q1442" t="s">
        <v>174</v>
      </c>
    </row>
    <row r="1443" spans="1:17" x14ac:dyDescent="0.25">
      <c r="A1443">
        <v>1204</v>
      </c>
      <c r="B1443" t="s">
        <v>144</v>
      </c>
      <c r="C1443">
        <v>180698</v>
      </c>
      <c r="D1443">
        <v>23001879</v>
      </c>
      <c r="E1443" s="38">
        <v>45159</v>
      </c>
      <c r="F1443" t="e">
        <f>VLOOKUP(C1443,Sheet3!$E$2:$E$16,1,0)</f>
        <v>#N/A</v>
      </c>
      <c r="G1443" s="38">
        <v>45201</v>
      </c>
      <c r="H1443" t="s">
        <v>1181</v>
      </c>
      <c r="J1443">
        <v>241</v>
      </c>
      <c r="L1443">
        <v>55358131</v>
      </c>
      <c r="M1443" t="s">
        <v>173</v>
      </c>
      <c r="P1443" t="s">
        <v>1182</v>
      </c>
      <c r="Q1443" t="s">
        <v>174</v>
      </c>
    </row>
    <row r="1444" spans="1:17" x14ac:dyDescent="0.25">
      <c r="A1444">
        <v>1204</v>
      </c>
      <c r="B1444" t="s">
        <v>144</v>
      </c>
      <c r="C1444">
        <v>180699</v>
      </c>
      <c r="D1444">
        <v>23001880</v>
      </c>
      <c r="E1444" s="38">
        <v>45159</v>
      </c>
      <c r="F1444" t="e">
        <f>VLOOKUP(C1444,Sheet3!$E$2:$E$16,1,0)</f>
        <v>#N/A</v>
      </c>
      <c r="G1444" s="38">
        <v>45198</v>
      </c>
      <c r="H1444" t="s">
        <v>1183</v>
      </c>
      <c r="J1444">
        <v>348</v>
      </c>
      <c r="L1444">
        <v>55358131</v>
      </c>
      <c r="M1444" t="s">
        <v>173</v>
      </c>
      <c r="P1444" t="s">
        <v>1184</v>
      </c>
      <c r="Q1444" t="s">
        <v>174</v>
      </c>
    </row>
    <row r="1445" spans="1:17" x14ac:dyDescent="0.25">
      <c r="A1445">
        <v>1204</v>
      </c>
      <c r="B1445" t="s">
        <v>144</v>
      </c>
      <c r="C1445">
        <v>180700</v>
      </c>
      <c r="D1445">
        <v>23001884</v>
      </c>
      <c r="E1445" s="38">
        <v>45159</v>
      </c>
      <c r="F1445" t="e">
        <f>VLOOKUP(C1445,Sheet3!$E$2:$E$16,1,0)</f>
        <v>#N/A</v>
      </c>
      <c r="G1445" s="38">
        <v>45184</v>
      </c>
      <c r="H1445" t="s">
        <v>1185</v>
      </c>
      <c r="J1445">
        <v>100</v>
      </c>
      <c r="L1445">
        <v>55358131</v>
      </c>
      <c r="M1445" t="s">
        <v>173</v>
      </c>
      <c r="P1445" t="s">
        <v>1186</v>
      </c>
      <c r="Q1445" t="s">
        <v>174</v>
      </c>
    </row>
    <row r="1446" spans="1:17" x14ac:dyDescent="0.25">
      <c r="A1446">
        <v>1204</v>
      </c>
      <c r="B1446" t="s">
        <v>144</v>
      </c>
      <c r="C1446">
        <v>180701</v>
      </c>
      <c r="D1446">
        <v>23001890</v>
      </c>
      <c r="E1446" s="38">
        <v>45159</v>
      </c>
      <c r="F1446" t="e">
        <f>VLOOKUP(C1446,Sheet3!$E$2:$E$16,1,0)</f>
        <v>#N/A</v>
      </c>
      <c r="G1446" s="38">
        <v>45196</v>
      </c>
      <c r="H1446" t="s">
        <v>1187</v>
      </c>
      <c r="J1446">
        <v>334</v>
      </c>
      <c r="L1446">
        <v>55358131</v>
      </c>
      <c r="M1446" t="s">
        <v>173</v>
      </c>
      <c r="P1446" t="s">
        <v>1188</v>
      </c>
      <c r="Q1446" t="s">
        <v>174</v>
      </c>
    </row>
    <row r="1447" spans="1:17" x14ac:dyDescent="0.25">
      <c r="A1447">
        <v>1204</v>
      </c>
      <c r="B1447" t="s">
        <v>144</v>
      </c>
      <c r="C1447">
        <v>180702</v>
      </c>
      <c r="D1447">
        <v>23001892</v>
      </c>
      <c r="E1447" s="38">
        <v>45159</v>
      </c>
      <c r="F1447" t="e">
        <f>VLOOKUP(C1447,Sheet3!$E$2:$E$16,1,0)</f>
        <v>#N/A</v>
      </c>
      <c r="G1447" s="38">
        <v>45201</v>
      </c>
      <c r="H1447" t="s">
        <v>1189</v>
      </c>
      <c r="J1447">
        <v>116</v>
      </c>
      <c r="L1447">
        <v>55358131</v>
      </c>
      <c r="M1447" t="s">
        <v>173</v>
      </c>
      <c r="P1447" t="s">
        <v>1190</v>
      </c>
      <c r="Q1447" t="s">
        <v>174</v>
      </c>
    </row>
    <row r="1448" spans="1:17" x14ac:dyDescent="0.25">
      <c r="A1448">
        <v>1204</v>
      </c>
      <c r="B1448" t="s">
        <v>144</v>
      </c>
      <c r="C1448">
        <v>180703</v>
      </c>
      <c r="D1448">
        <v>23001893</v>
      </c>
      <c r="E1448" s="38">
        <v>45159</v>
      </c>
      <c r="F1448" t="e">
        <f>VLOOKUP(C1448,Sheet3!$E$2:$E$16,1,0)</f>
        <v>#N/A</v>
      </c>
      <c r="G1448" s="38">
        <v>45210</v>
      </c>
      <c r="H1448" t="s">
        <v>1191</v>
      </c>
      <c r="J1448">
        <v>407</v>
      </c>
      <c r="L1448">
        <v>55358131</v>
      </c>
      <c r="M1448" t="s">
        <v>173</v>
      </c>
      <c r="P1448" t="s">
        <v>1192</v>
      </c>
      <c r="Q1448" t="s">
        <v>174</v>
      </c>
    </row>
    <row r="1449" spans="1:17" x14ac:dyDescent="0.25">
      <c r="A1449">
        <v>1204</v>
      </c>
      <c r="B1449" t="s">
        <v>144</v>
      </c>
      <c r="C1449">
        <v>180704</v>
      </c>
      <c r="D1449">
        <v>23001894</v>
      </c>
      <c r="E1449" s="38">
        <v>45159</v>
      </c>
      <c r="F1449" t="e">
        <f>VLOOKUP(C1449,Sheet3!$E$2:$E$16,1,0)</f>
        <v>#N/A</v>
      </c>
      <c r="G1449" s="38">
        <v>45202</v>
      </c>
      <c r="H1449" t="s">
        <v>1193</v>
      </c>
      <c r="J1449">
        <v>236</v>
      </c>
      <c r="L1449">
        <v>55358131</v>
      </c>
      <c r="M1449" t="s">
        <v>173</v>
      </c>
      <c r="P1449" t="s">
        <v>1194</v>
      </c>
      <c r="Q1449" t="s">
        <v>174</v>
      </c>
    </row>
    <row r="1450" spans="1:17" x14ac:dyDescent="0.25">
      <c r="A1450">
        <v>1204</v>
      </c>
      <c r="B1450" t="s">
        <v>105</v>
      </c>
      <c r="C1450">
        <v>180715</v>
      </c>
      <c r="D1450">
        <v>23001934</v>
      </c>
      <c r="E1450" s="38">
        <v>45161</v>
      </c>
      <c r="F1450" t="e">
        <f>VLOOKUP(C1450,Sheet3!$E$2:$E$16,1,0)</f>
        <v>#N/A</v>
      </c>
      <c r="G1450" s="38">
        <v>45201</v>
      </c>
      <c r="H1450" t="s">
        <v>1195</v>
      </c>
      <c r="J1450">
        <v>7340</v>
      </c>
      <c r="L1450">
        <v>53000085</v>
      </c>
      <c r="M1450" t="s">
        <v>76</v>
      </c>
      <c r="P1450">
        <v>700381</v>
      </c>
    </row>
    <row r="1451" spans="1:17" x14ac:dyDescent="0.25">
      <c r="A1451">
        <v>1204</v>
      </c>
      <c r="B1451" t="s">
        <v>105</v>
      </c>
      <c r="C1451">
        <v>180716</v>
      </c>
      <c r="D1451">
        <v>23001935</v>
      </c>
      <c r="E1451" s="38">
        <v>45161</v>
      </c>
      <c r="F1451" t="e">
        <f>VLOOKUP(C1451,Sheet3!$E$2:$E$16,1,0)</f>
        <v>#N/A</v>
      </c>
      <c r="G1451" s="38">
        <v>45201</v>
      </c>
      <c r="H1451" t="s">
        <v>1196</v>
      </c>
      <c r="J1451">
        <v>1270</v>
      </c>
      <c r="L1451">
        <v>53000085</v>
      </c>
      <c r="M1451" t="s">
        <v>76</v>
      </c>
      <c r="P1451">
        <v>700381</v>
      </c>
    </row>
    <row r="1452" spans="1:17" x14ac:dyDescent="0.25">
      <c r="A1452">
        <v>1204</v>
      </c>
      <c r="B1452" t="s">
        <v>105</v>
      </c>
      <c r="C1452">
        <v>180717</v>
      </c>
      <c r="D1452">
        <v>23001936</v>
      </c>
      <c r="E1452" s="38">
        <v>45161</v>
      </c>
      <c r="F1452" t="e">
        <f>VLOOKUP(C1452,Sheet3!$E$2:$E$16,1,0)</f>
        <v>#N/A</v>
      </c>
      <c r="G1452" s="38">
        <v>45201</v>
      </c>
      <c r="H1452" t="s">
        <v>1197</v>
      </c>
      <c r="J1452">
        <v>5780</v>
      </c>
      <c r="L1452">
        <v>53000085</v>
      </c>
      <c r="M1452" t="s">
        <v>76</v>
      </c>
      <c r="P1452">
        <v>700381</v>
      </c>
    </row>
    <row r="1453" spans="1:17" x14ac:dyDescent="0.25">
      <c r="A1453">
        <v>1204</v>
      </c>
      <c r="B1453" t="s">
        <v>105</v>
      </c>
      <c r="C1453">
        <v>180718</v>
      </c>
      <c r="D1453">
        <v>23001937</v>
      </c>
      <c r="E1453" s="38">
        <v>45161</v>
      </c>
      <c r="F1453" t="e">
        <f>VLOOKUP(C1453,Sheet3!$E$2:$E$16,1,0)</f>
        <v>#N/A</v>
      </c>
      <c r="G1453" s="38">
        <v>45201</v>
      </c>
      <c r="H1453" t="s">
        <v>1198</v>
      </c>
      <c r="J1453">
        <v>3145</v>
      </c>
      <c r="L1453">
        <v>53000085</v>
      </c>
      <c r="M1453" t="s">
        <v>76</v>
      </c>
      <c r="P1453">
        <v>700381</v>
      </c>
    </row>
    <row r="1454" spans="1:17" x14ac:dyDescent="0.25">
      <c r="A1454">
        <v>1204</v>
      </c>
      <c r="B1454" t="s">
        <v>105</v>
      </c>
      <c r="C1454">
        <v>180719</v>
      </c>
      <c r="D1454">
        <v>23001938</v>
      </c>
      <c r="E1454" s="38">
        <v>45161</v>
      </c>
      <c r="F1454" t="e">
        <f>VLOOKUP(C1454,Sheet3!$E$2:$E$16,1,0)</f>
        <v>#N/A</v>
      </c>
      <c r="G1454" s="38">
        <v>45215</v>
      </c>
      <c r="H1454" t="s">
        <v>1199</v>
      </c>
      <c r="J1454">
        <v>50</v>
      </c>
      <c r="L1454">
        <v>53000085</v>
      </c>
      <c r="M1454" t="s">
        <v>76</v>
      </c>
      <c r="P1454">
        <v>700381</v>
      </c>
    </row>
    <row r="1455" spans="1:17" x14ac:dyDescent="0.25">
      <c r="A1455">
        <v>1204</v>
      </c>
      <c r="B1455" t="s">
        <v>105</v>
      </c>
      <c r="C1455">
        <v>180720</v>
      </c>
      <c r="D1455">
        <v>23001939</v>
      </c>
      <c r="E1455" s="38">
        <v>45161</v>
      </c>
      <c r="F1455" t="e">
        <f>VLOOKUP(C1455,Sheet3!$E$2:$E$16,1,0)</f>
        <v>#N/A</v>
      </c>
      <c r="G1455" s="38">
        <v>45201</v>
      </c>
      <c r="H1455" t="s">
        <v>1200</v>
      </c>
      <c r="J1455">
        <v>6305</v>
      </c>
      <c r="L1455">
        <v>53000085</v>
      </c>
      <c r="M1455" t="s">
        <v>76</v>
      </c>
      <c r="P1455">
        <v>700381</v>
      </c>
    </row>
    <row r="1456" spans="1:17" x14ac:dyDescent="0.25">
      <c r="A1456">
        <v>1204</v>
      </c>
      <c r="B1456" t="s">
        <v>105</v>
      </c>
      <c r="C1456">
        <v>180721</v>
      </c>
      <c r="D1456">
        <v>23001940</v>
      </c>
      <c r="E1456" s="38">
        <v>45161</v>
      </c>
      <c r="F1456" t="e">
        <f>VLOOKUP(C1456,Sheet3!$E$2:$E$16,1,0)</f>
        <v>#N/A</v>
      </c>
      <c r="G1456" s="38">
        <v>45201</v>
      </c>
      <c r="H1456" t="s">
        <v>1201</v>
      </c>
      <c r="J1456">
        <v>170</v>
      </c>
      <c r="L1456">
        <v>53000085</v>
      </c>
      <c r="M1456" t="s">
        <v>76</v>
      </c>
      <c r="P1456">
        <v>700381</v>
      </c>
    </row>
    <row r="1457" spans="1:16" x14ac:dyDescent="0.25">
      <c r="A1457">
        <v>1204</v>
      </c>
      <c r="B1457" t="s">
        <v>105</v>
      </c>
      <c r="C1457">
        <v>180722</v>
      </c>
      <c r="D1457">
        <v>23001942</v>
      </c>
      <c r="E1457" s="38">
        <v>45161</v>
      </c>
      <c r="F1457" t="e">
        <f>VLOOKUP(C1457,Sheet3!$E$2:$E$16,1,0)</f>
        <v>#N/A</v>
      </c>
      <c r="G1457" s="38">
        <v>45201</v>
      </c>
      <c r="H1457" t="s">
        <v>1202</v>
      </c>
      <c r="J1457">
        <v>655</v>
      </c>
      <c r="L1457">
        <v>53000085</v>
      </c>
      <c r="M1457" t="s">
        <v>76</v>
      </c>
      <c r="P1457">
        <v>700381</v>
      </c>
    </row>
    <row r="1458" spans="1:16" x14ac:dyDescent="0.25">
      <c r="A1458">
        <v>1204</v>
      </c>
      <c r="B1458" t="s">
        <v>105</v>
      </c>
      <c r="C1458">
        <v>180723</v>
      </c>
      <c r="D1458">
        <v>23001943</v>
      </c>
      <c r="E1458" s="38">
        <v>45161</v>
      </c>
      <c r="F1458" t="e">
        <f>VLOOKUP(C1458,Sheet3!$E$2:$E$16,1,0)</f>
        <v>#N/A</v>
      </c>
      <c r="G1458" s="38">
        <v>45208</v>
      </c>
      <c r="H1458" t="s">
        <v>1203</v>
      </c>
      <c r="J1458">
        <v>12775</v>
      </c>
      <c r="L1458">
        <v>53000085</v>
      </c>
      <c r="M1458" t="s">
        <v>76</v>
      </c>
      <c r="P1458">
        <v>700381</v>
      </c>
    </row>
    <row r="1459" spans="1:16" x14ac:dyDescent="0.25">
      <c r="A1459">
        <v>1204</v>
      </c>
      <c r="B1459" t="s">
        <v>105</v>
      </c>
      <c r="C1459">
        <v>180724</v>
      </c>
      <c r="D1459">
        <v>23001944</v>
      </c>
      <c r="E1459" s="38">
        <v>45161</v>
      </c>
      <c r="F1459" t="e">
        <f>VLOOKUP(C1459,Sheet3!$E$2:$E$16,1,0)</f>
        <v>#N/A</v>
      </c>
      <c r="G1459" s="38">
        <v>45208</v>
      </c>
      <c r="H1459" t="s">
        <v>1204</v>
      </c>
      <c r="J1459">
        <v>16145</v>
      </c>
      <c r="L1459">
        <v>53000085</v>
      </c>
      <c r="M1459" t="s">
        <v>76</v>
      </c>
      <c r="P1459">
        <v>700381</v>
      </c>
    </row>
    <row r="1460" spans="1:16" x14ac:dyDescent="0.25">
      <c r="A1460">
        <v>1204</v>
      </c>
      <c r="B1460" t="s">
        <v>105</v>
      </c>
      <c r="C1460">
        <v>180725</v>
      </c>
      <c r="D1460">
        <v>23001945</v>
      </c>
      <c r="E1460" s="38">
        <v>45161</v>
      </c>
      <c r="F1460" t="e">
        <f>VLOOKUP(C1460,Sheet3!$E$2:$E$16,1,0)</f>
        <v>#N/A</v>
      </c>
      <c r="G1460" s="38">
        <v>45208</v>
      </c>
      <c r="H1460" t="s">
        <v>1205</v>
      </c>
      <c r="J1460">
        <v>25415</v>
      </c>
      <c r="L1460">
        <v>53000085</v>
      </c>
      <c r="M1460" t="s">
        <v>76</v>
      </c>
      <c r="P1460">
        <v>700381</v>
      </c>
    </row>
    <row r="1461" spans="1:16" x14ac:dyDescent="0.25">
      <c r="A1461">
        <v>1204</v>
      </c>
      <c r="B1461" t="s">
        <v>105</v>
      </c>
      <c r="C1461">
        <v>180726</v>
      </c>
      <c r="D1461">
        <v>23001946</v>
      </c>
      <c r="E1461" s="38">
        <v>45161</v>
      </c>
      <c r="F1461" t="e">
        <f>VLOOKUP(C1461,Sheet3!$E$2:$E$16,1,0)</f>
        <v>#N/A</v>
      </c>
      <c r="G1461" s="38">
        <v>45208</v>
      </c>
      <c r="H1461" t="s">
        <v>1206</v>
      </c>
      <c r="J1461">
        <v>7510</v>
      </c>
      <c r="L1461">
        <v>53000085</v>
      </c>
      <c r="M1461" t="s">
        <v>76</v>
      </c>
      <c r="P1461">
        <v>700381</v>
      </c>
    </row>
    <row r="1462" spans="1:16" x14ac:dyDescent="0.25">
      <c r="A1462">
        <v>1204</v>
      </c>
      <c r="B1462" t="s">
        <v>105</v>
      </c>
      <c r="C1462">
        <v>180727</v>
      </c>
      <c r="D1462">
        <v>23001948</v>
      </c>
      <c r="E1462" s="38">
        <v>45161</v>
      </c>
      <c r="F1462" t="e">
        <f>VLOOKUP(C1462,Sheet3!$E$2:$E$16,1,0)</f>
        <v>#N/A</v>
      </c>
      <c r="G1462" s="38">
        <v>45208</v>
      </c>
      <c r="H1462" t="s">
        <v>1207</v>
      </c>
      <c r="J1462">
        <v>50</v>
      </c>
      <c r="L1462">
        <v>53000085</v>
      </c>
      <c r="M1462" t="s">
        <v>76</v>
      </c>
      <c r="P1462">
        <v>700381</v>
      </c>
    </row>
    <row r="1463" spans="1:16" x14ac:dyDescent="0.25">
      <c r="A1463">
        <v>1204</v>
      </c>
      <c r="B1463" t="s">
        <v>105</v>
      </c>
      <c r="C1463">
        <v>180728</v>
      </c>
      <c r="D1463">
        <v>23001949</v>
      </c>
      <c r="E1463" s="38">
        <v>45161</v>
      </c>
      <c r="F1463" t="e">
        <f>VLOOKUP(C1463,Sheet3!$E$2:$E$16,1,0)</f>
        <v>#N/A</v>
      </c>
      <c r="G1463" s="38">
        <v>45208</v>
      </c>
      <c r="H1463" t="s">
        <v>1208</v>
      </c>
      <c r="J1463">
        <v>385</v>
      </c>
      <c r="L1463">
        <v>53000085</v>
      </c>
      <c r="M1463" t="s">
        <v>76</v>
      </c>
      <c r="P1463">
        <v>700381</v>
      </c>
    </row>
    <row r="1464" spans="1:16" x14ac:dyDescent="0.25">
      <c r="A1464">
        <v>1204</v>
      </c>
      <c r="B1464" t="s">
        <v>105</v>
      </c>
      <c r="C1464">
        <v>180729</v>
      </c>
      <c r="D1464">
        <v>23001950</v>
      </c>
      <c r="E1464" s="38">
        <v>45161</v>
      </c>
      <c r="F1464" t="e">
        <f>VLOOKUP(C1464,Sheet3!$E$2:$E$16,1,0)</f>
        <v>#N/A</v>
      </c>
      <c r="G1464" s="38">
        <v>45215</v>
      </c>
      <c r="H1464" t="s">
        <v>1209</v>
      </c>
      <c r="J1464">
        <v>4275</v>
      </c>
      <c r="L1464">
        <v>53000085</v>
      </c>
      <c r="M1464" t="s">
        <v>76</v>
      </c>
      <c r="P1464">
        <v>700381</v>
      </c>
    </row>
    <row r="1465" spans="1:16" x14ac:dyDescent="0.25">
      <c r="A1465">
        <v>1204</v>
      </c>
      <c r="B1465" t="s">
        <v>105</v>
      </c>
      <c r="C1465">
        <v>180730</v>
      </c>
      <c r="D1465">
        <v>23001951</v>
      </c>
      <c r="E1465" s="38">
        <v>45161</v>
      </c>
      <c r="F1465" t="e">
        <f>VLOOKUP(C1465,Sheet3!$E$2:$E$16,1,0)</f>
        <v>#N/A</v>
      </c>
      <c r="G1465" s="38">
        <v>45215</v>
      </c>
      <c r="H1465" t="s">
        <v>1210</v>
      </c>
      <c r="J1465">
        <v>35525</v>
      </c>
      <c r="L1465">
        <v>53000085</v>
      </c>
      <c r="M1465" t="s">
        <v>76</v>
      </c>
      <c r="P1465">
        <v>700381</v>
      </c>
    </row>
    <row r="1466" spans="1:16" x14ac:dyDescent="0.25">
      <c r="A1466">
        <v>1204</v>
      </c>
      <c r="B1466" t="s">
        <v>105</v>
      </c>
      <c r="C1466">
        <v>180731</v>
      </c>
      <c r="D1466">
        <v>23001941</v>
      </c>
      <c r="E1466" s="38">
        <v>45161</v>
      </c>
      <c r="F1466" t="e">
        <f>VLOOKUP(C1466,Sheet3!$E$2:$E$16,1,0)</f>
        <v>#N/A</v>
      </c>
      <c r="G1466" s="38">
        <v>45201</v>
      </c>
      <c r="H1466" t="s">
        <v>1211</v>
      </c>
      <c r="J1466">
        <v>290</v>
      </c>
      <c r="L1466">
        <v>53000085</v>
      </c>
      <c r="M1466" t="s">
        <v>76</v>
      </c>
      <c r="P1466">
        <v>700381</v>
      </c>
    </row>
    <row r="1467" spans="1:16" x14ac:dyDescent="0.25">
      <c r="A1467">
        <v>1204</v>
      </c>
      <c r="B1467" t="s">
        <v>105</v>
      </c>
      <c r="C1467">
        <v>180732</v>
      </c>
      <c r="D1467">
        <v>23001947</v>
      </c>
      <c r="E1467" s="38">
        <v>45161</v>
      </c>
      <c r="F1467" t="e">
        <f>VLOOKUP(C1467,Sheet3!$E$2:$E$16,1,0)</f>
        <v>#N/A</v>
      </c>
      <c r="G1467" s="38">
        <v>45208</v>
      </c>
      <c r="H1467" t="s">
        <v>1212</v>
      </c>
      <c r="J1467">
        <v>1705</v>
      </c>
      <c r="L1467">
        <v>53000085</v>
      </c>
      <c r="M1467" t="s">
        <v>76</v>
      </c>
      <c r="P1467">
        <v>700381</v>
      </c>
    </row>
    <row r="1468" spans="1:16" x14ac:dyDescent="0.25">
      <c r="A1468">
        <v>1204</v>
      </c>
      <c r="B1468" t="s">
        <v>105</v>
      </c>
      <c r="C1468">
        <v>180733</v>
      </c>
      <c r="D1468">
        <v>23001952</v>
      </c>
      <c r="E1468" s="38">
        <v>45161</v>
      </c>
      <c r="F1468" t="e">
        <f>VLOOKUP(C1468,Sheet3!$E$2:$E$16,1,0)</f>
        <v>#N/A</v>
      </c>
      <c r="G1468" s="38">
        <v>45229</v>
      </c>
      <c r="H1468" t="s">
        <v>1213</v>
      </c>
      <c r="J1468">
        <v>50</v>
      </c>
      <c r="L1468">
        <v>53000085</v>
      </c>
      <c r="M1468" t="s">
        <v>76</v>
      </c>
      <c r="P1468">
        <v>700381</v>
      </c>
    </row>
    <row r="1469" spans="1:16" x14ac:dyDescent="0.25">
      <c r="A1469">
        <v>1204</v>
      </c>
      <c r="B1469" t="s">
        <v>105</v>
      </c>
      <c r="C1469">
        <v>180734</v>
      </c>
      <c r="D1469">
        <v>23001953</v>
      </c>
      <c r="E1469" s="38">
        <v>45161</v>
      </c>
      <c r="F1469" t="e">
        <f>VLOOKUP(C1469,Sheet3!$E$2:$E$16,1,0)</f>
        <v>#N/A</v>
      </c>
      <c r="G1469" s="38">
        <v>45229</v>
      </c>
      <c r="H1469" t="s">
        <v>1214</v>
      </c>
      <c r="J1469">
        <v>50</v>
      </c>
      <c r="L1469">
        <v>53000085</v>
      </c>
      <c r="M1469" t="s">
        <v>76</v>
      </c>
      <c r="P1469">
        <v>700381</v>
      </c>
    </row>
    <row r="1470" spans="1:16" x14ac:dyDescent="0.25">
      <c r="A1470">
        <v>1204</v>
      </c>
      <c r="B1470" t="s">
        <v>105</v>
      </c>
      <c r="C1470">
        <v>180735</v>
      </c>
      <c r="D1470">
        <v>23001954</v>
      </c>
      <c r="E1470" s="38">
        <v>45161</v>
      </c>
      <c r="F1470" t="e">
        <f>VLOOKUP(C1470,Sheet3!$E$2:$E$16,1,0)</f>
        <v>#N/A</v>
      </c>
      <c r="G1470" s="38">
        <v>45236</v>
      </c>
      <c r="H1470" t="s">
        <v>1215</v>
      </c>
      <c r="J1470">
        <v>50</v>
      </c>
      <c r="L1470">
        <v>53000085</v>
      </c>
      <c r="M1470" t="s">
        <v>76</v>
      </c>
      <c r="P1470">
        <v>700381</v>
      </c>
    </row>
    <row r="1471" spans="1:16" x14ac:dyDescent="0.25">
      <c r="A1471">
        <v>1204</v>
      </c>
      <c r="B1471" t="s">
        <v>105</v>
      </c>
      <c r="C1471">
        <v>180736</v>
      </c>
      <c r="D1471">
        <v>23001955</v>
      </c>
      <c r="E1471" s="38">
        <v>45161</v>
      </c>
      <c r="F1471" t="e">
        <f>VLOOKUP(C1471,Sheet3!$E$2:$E$16,1,0)</f>
        <v>#N/A</v>
      </c>
      <c r="G1471" s="38">
        <v>45243</v>
      </c>
      <c r="H1471" t="s">
        <v>1216</v>
      </c>
      <c r="J1471">
        <v>1230</v>
      </c>
      <c r="L1471">
        <v>53000085</v>
      </c>
      <c r="M1471" t="s">
        <v>76</v>
      </c>
      <c r="P1471">
        <v>700381</v>
      </c>
    </row>
    <row r="1472" spans="1:16" x14ac:dyDescent="0.25">
      <c r="A1472">
        <v>1204</v>
      </c>
      <c r="B1472" t="s">
        <v>105</v>
      </c>
      <c r="C1472">
        <v>180737</v>
      </c>
      <c r="D1472">
        <v>23001956</v>
      </c>
      <c r="E1472" s="38">
        <v>45161</v>
      </c>
      <c r="F1472" t="e">
        <f>VLOOKUP(C1472,Sheet3!$E$2:$E$16,1,0)</f>
        <v>#N/A</v>
      </c>
      <c r="G1472" s="38">
        <v>45201</v>
      </c>
      <c r="H1472" t="s">
        <v>1217</v>
      </c>
      <c r="J1472">
        <v>50</v>
      </c>
      <c r="L1472">
        <v>53000085</v>
      </c>
      <c r="M1472" t="s">
        <v>76</v>
      </c>
      <c r="P1472">
        <v>700380</v>
      </c>
    </row>
    <row r="1473" spans="1:17" x14ac:dyDescent="0.25">
      <c r="A1473">
        <v>1204</v>
      </c>
      <c r="B1473" t="s">
        <v>105</v>
      </c>
      <c r="C1473">
        <v>180738</v>
      </c>
      <c r="D1473">
        <v>23001957</v>
      </c>
      <c r="E1473" s="38">
        <v>45161</v>
      </c>
      <c r="F1473" t="e">
        <f>VLOOKUP(C1473,Sheet3!$E$2:$E$16,1,0)</f>
        <v>#N/A</v>
      </c>
      <c r="G1473" s="38">
        <v>45201</v>
      </c>
      <c r="H1473" t="s">
        <v>1218</v>
      </c>
      <c r="J1473">
        <v>330</v>
      </c>
      <c r="L1473">
        <v>53000085</v>
      </c>
      <c r="M1473" t="s">
        <v>76</v>
      </c>
      <c r="P1473">
        <v>700380</v>
      </c>
    </row>
    <row r="1474" spans="1:17" x14ac:dyDescent="0.25">
      <c r="A1474">
        <v>1204</v>
      </c>
      <c r="B1474" t="s">
        <v>105</v>
      </c>
      <c r="C1474">
        <v>180739</v>
      </c>
      <c r="D1474">
        <v>23001958</v>
      </c>
      <c r="E1474" s="38">
        <v>45161</v>
      </c>
      <c r="F1474" t="e">
        <f>VLOOKUP(C1474,Sheet3!$E$2:$E$16,1,0)</f>
        <v>#N/A</v>
      </c>
      <c r="G1474" s="38">
        <v>45201</v>
      </c>
      <c r="H1474" t="s">
        <v>1219</v>
      </c>
      <c r="J1474">
        <v>1465</v>
      </c>
      <c r="L1474">
        <v>53000085</v>
      </c>
      <c r="M1474" t="s">
        <v>76</v>
      </c>
      <c r="P1474">
        <v>700380</v>
      </c>
    </row>
    <row r="1475" spans="1:17" x14ac:dyDescent="0.25">
      <c r="A1475">
        <v>1204</v>
      </c>
      <c r="B1475" t="s">
        <v>105</v>
      </c>
      <c r="C1475">
        <v>180740</v>
      </c>
      <c r="D1475">
        <v>23001960</v>
      </c>
      <c r="E1475" s="38">
        <v>45161</v>
      </c>
      <c r="F1475" t="e">
        <f>VLOOKUP(C1475,Sheet3!$E$2:$E$16,1,0)</f>
        <v>#N/A</v>
      </c>
      <c r="G1475" s="38">
        <v>45215</v>
      </c>
      <c r="H1475" t="s">
        <v>1220</v>
      </c>
      <c r="J1475">
        <v>240</v>
      </c>
      <c r="L1475">
        <v>53000085</v>
      </c>
      <c r="M1475" t="s">
        <v>76</v>
      </c>
      <c r="P1475">
        <v>700380</v>
      </c>
    </row>
    <row r="1476" spans="1:17" x14ac:dyDescent="0.25">
      <c r="A1476">
        <v>1204</v>
      </c>
      <c r="B1476" t="s">
        <v>105</v>
      </c>
      <c r="C1476">
        <v>180741</v>
      </c>
      <c r="D1476">
        <v>23001961</v>
      </c>
      <c r="E1476" s="38">
        <v>45161</v>
      </c>
      <c r="F1476" t="e">
        <f>VLOOKUP(C1476,Sheet3!$E$2:$E$16,1,0)</f>
        <v>#N/A</v>
      </c>
      <c r="G1476" s="38">
        <v>45215</v>
      </c>
      <c r="H1476" t="s">
        <v>1221</v>
      </c>
      <c r="J1476">
        <v>665</v>
      </c>
      <c r="L1476">
        <v>53000085</v>
      </c>
      <c r="M1476" t="s">
        <v>76</v>
      </c>
      <c r="P1476">
        <v>700380</v>
      </c>
    </row>
    <row r="1477" spans="1:17" x14ac:dyDescent="0.25">
      <c r="A1477">
        <v>1204</v>
      </c>
      <c r="B1477" t="s">
        <v>105</v>
      </c>
      <c r="C1477">
        <v>180742</v>
      </c>
      <c r="D1477">
        <v>23001962</v>
      </c>
      <c r="E1477" s="38">
        <v>45161</v>
      </c>
      <c r="F1477" t="e">
        <f>VLOOKUP(C1477,Sheet3!$E$2:$E$16,1,0)</f>
        <v>#N/A</v>
      </c>
      <c r="G1477" s="38">
        <v>45215</v>
      </c>
      <c r="H1477" t="s">
        <v>1222</v>
      </c>
      <c r="J1477">
        <v>50</v>
      </c>
      <c r="L1477">
        <v>53000085</v>
      </c>
      <c r="M1477" t="s">
        <v>76</v>
      </c>
      <c r="P1477">
        <v>700380</v>
      </c>
    </row>
    <row r="1478" spans="1:17" x14ac:dyDescent="0.25">
      <c r="A1478">
        <v>1204</v>
      </c>
      <c r="B1478" t="s">
        <v>105</v>
      </c>
      <c r="C1478">
        <v>180743</v>
      </c>
      <c r="D1478">
        <v>23001963</v>
      </c>
      <c r="E1478" s="38">
        <v>45161</v>
      </c>
      <c r="F1478" t="e">
        <f>VLOOKUP(C1478,Sheet3!$E$2:$E$16,1,0)</f>
        <v>#N/A</v>
      </c>
      <c r="G1478" s="38">
        <v>45222</v>
      </c>
      <c r="H1478" t="s">
        <v>1223</v>
      </c>
      <c r="J1478">
        <v>21190</v>
      </c>
      <c r="L1478">
        <v>53000085</v>
      </c>
      <c r="M1478" t="s">
        <v>76</v>
      </c>
      <c r="P1478">
        <v>700380</v>
      </c>
    </row>
    <row r="1479" spans="1:17" x14ac:dyDescent="0.25">
      <c r="A1479">
        <v>1204</v>
      </c>
      <c r="B1479" t="s">
        <v>105</v>
      </c>
      <c r="C1479">
        <v>180744</v>
      </c>
      <c r="D1479">
        <v>23001964</v>
      </c>
      <c r="E1479" s="38">
        <v>45161</v>
      </c>
      <c r="F1479" t="e">
        <f>VLOOKUP(C1479,Sheet3!$E$2:$E$16,1,0)</f>
        <v>#N/A</v>
      </c>
      <c r="G1479" s="38">
        <v>45222</v>
      </c>
      <c r="H1479" t="s">
        <v>1224</v>
      </c>
      <c r="J1479">
        <v>50</v>
      </c>
      <c r="L1479">
        <v>53000085</v>
      </c>
      <c r="M1479" t="s">
        <v>76</v>
      </c>
      <c r="P1479">
        <v>700380</v>
      </c>
    </row>
    <row r="1480" spans="1:17" x14ac:dyDescent="0.25">
      <c r="A1480">
        <v>1204</v>
      </c>
      <c r="B1480" t="s">
        <v>105</v>
      </c>
      <c r="C1480">
        <v>180745</v>
      </c>
      <c r="D1480">
        <v>23001965</v>
      </c>
      <c r="E1480" s="38">
        <v>45161</v>
      </c>
      <c r="F1480" t="e">
        <f>VLOOKUP(C1480,Sheet3!$E$2:$E$16,1,0)</f>
        <v>#N/A</v>
      </c>
      <c r="G1480" s="38">
        <v>45222</v>
      </c>
      <c r="H1480" t="s">
        <v>1225</v>
      </c>
      <c r="J1480">
        <v>4390</v>
      </c>
      <c r="L1480">
        <v>53000085</v>
      </c>
      <c r="M1480" t="s">
        <v>76</v>
      </c>
      <c r="P1480">
        <v>700380</v>
      </c>
    </row>
    <row r="1481" spans="1:17" x14ac:dyDescent="0.25">
      <c r="A1481">
        <v>1204</v>
      </c>
      <c r="B1481" t="s">
        <v>105</v>
      </c>
      <c r="C1481">
        <v>180746</v>
      </c>
      <c r="D1481">
        <v>23001966</v>
      </c>
      <c r="E1481" s="38">
        <v>45161</v>
      </c>
      <c r="F1481" t="e">
        <f>VLOOKUP(C1481,Sheet3!$E$2:$E$16,1,0)</f>
        <v>#N/A</v>
      </c>
      <c r="G1481" s="38">
        <v>45229</v>
      </c>
      <c r="H1481" t="s">
        <v>1226</v>
      </c>
      <c r="J1481">
        <v>1075</v>
      </c>
      <c r="L1481">
        <v>53000085</v>
      </c>
      <c r="M1481" t="s">
        <v>76</v>
      </c>
      <c r="P1481">
        <v>700380</v>
      </c>
    </row>
    <row r="1482" spans="1:17" x14ac:dyDescent="0.25">
      <c r="A1482">
        <v>1204</v>
      </c>
      <c r="B1482" t="s">
        <v>105</v>
      </c>
      <c r="C1482">
        <v>180747</v>
      </c>
      <c r="D1482">
        <v>23001969</v>
      </c>
      <c r="E1482" s="38">
        <v>45161</v>
      </c>
      <c r="F1482" t="e">
        <f>VLOOKUP(C1482,Sheet3!$E$2:$E$16,1,0)</f>
        <v>#N/A</v>
      </c>
      <c r="G1482" s="38">
        <v>45236</v>
      </c>
      <c r="H1482" t="s">
        <v>1227</v>
      </c>
      <c r="J1482">
        <v>85</v>
      </c>
      <c r="L1482">
        <v>53000085</v>
      </c>
      <c r="M1482" t="s">
        <v>76</v>
      </c>
      <c r="P1482">
        <v>700380</v>
      </c>
    </row>
    <row r="1483" spans="1:17" x14ac:dyDescent="0.25">
      <c r="A1483">
        <v>1204</v>
      </c>
      <c r="B1483" t="s">
        <v>105</v>
      </c>
      <c r="C1483">
        <v>180748</v>
      </c>
      <c r="D1483">
        <v>23001959</v>
      </c>
      <c r="E1483" s="38">
        <v>45161</v>
      </c>
      <c r="F1483" t="e">
        <f>VLOOKUP(C1483,Sheet3!$E$2:$E$16,1,0)</f>
        <v>#N/A</v>
      </c>
      <c r="G1483" s="38">
        <v>45179</v>
      </c>
      <c r="H1483" t="s">
        <v>1228</v>
      </c>
      <c r="J1483">
        <v>50</v>
      </c>
      <c r="L1483">
        <v>53000085</v>
      </c>
      <c r="M1483" t="s">
        <v>76</v>
      </c>
      <c r="P1483">
        <v>700380</v>
      </c>
    </row>
    <row r="1484" spans="1:17" x14ac:dyDescent="0.25">
      <c r="A1484">
        <v>1204</v>
      </c>
      <c r="B1484" t="s">
        <v>105</v>
      </c>
      <c r="C1484">
        <v>180749</v>
      </c>
      <c r="D1484">
        <v>23001967</v>
      </c>
      <c r="E1484" s="38">
        <v>45161</v>
      </c>
      <c r="F1484" t="e">
        <f>VLOOKUP(C1484,Sheet3!$E$2:$E$16,1,0)</f>
        <v>#N/A</v>
      </c>
      <c r="G1484" s="38">
        <v>45229</v>
      </c>
      <c r="H1484" t="s">
        <v>1229</v>
      </c>
      <c r="J1484">
        <v>50</v>
      </c>
      <c r="L1484">
        <v>53000085</v>
      </c>
      <c r="M1484" t="s">
        <v>76</v>
      </c>
      <c r="P1484">
        <v>700380</v>
      </c>
    </row>
    <row r="1485" spans="1:17" x14ac:dyDescent="0.25">
      <c r="A1485">
        <v>1204</v>
      </c>
      <c r="B1485" t="s">
        <v>105</v>
      </c>
      <c r="C1485">
        <v>180750</v>
      </c>
      <c r="D1485">
        <v>23001968</v>
      </c>
      <c r="E1485" s="38">
        <v>45161</v>
      </c>
      <c r="F1485" t="e">
        <f>VLOOKUP(C1485,Sheet3!$E$2:$E$16,1,0)</f>
        <v>#N/A</v>
      </c>
      <c r="G1485" s="38">
        <v>45236</v>
      </c>
      <c r="H1485" t="s">
        <v>1230</v>
      </c>
      <c r="J1485">
        <v>50</v>
      </c>
      <c r="L1485">
        <v>53000085</v>
      </c>
      <c r="M1485" t="s">
        <v>76</v>
      </c>
      <c r="P1485">
        <v>700380</v>
      </c>
    </row>
    <row r="1486" spans="1:17" x14ac:dyDescent="0.25">
      <c r="A1486">
        <v>1204</v>
      </c>
      <c r="B1486" t="s">
        <v>144</v>
      </c>
      <c r="C1486">
        <v>180790</v>
      </c>
      <c r="D1486">
        <v>23001742</v>
      </c>
      <c r="E1486" s="38">
        <v>45169</v>
      </c>
      <c r="F1486" t="e">
        <f>VLOOKUP(C1486,Sheet3!$E$2:$E$16,1,0)</f>
        <v>#N/A</v>
      </c>
      <c r="G1486" s="38">
        <v>45202</v>
      </c>
      <c r="H1486" t="s">
        <v>1231</v>
      </c>
      <c r="J1486">
        <v>98</v>
      </c>
      <c r="L1486">
        <v>55358131</v>
      </c>
      <c r="M1486" t="s">
        <v>173</v>
      </c>
      <c r="P1486" t="s">
        <v>1232</v>
      </c>
      <c r="Q1486" t="s">
        <v>174</v>
      </c>
    </row>
    <row r="1487" spans="1:17" x14ac:dyDescent="0.25">
      <c r="A1487">
        <v>1204</v>
      </c>
      <c r="B1487" t="s">
        <v>144</v>
      </c>
      <c r="C1487">
        <v>180791</v>
      </c>
      <c r="D1487">
        <v>23001744</v>
      </c>
      <c r="E1487" s="38">
        <v>45169</v>
      </c>
      <c r="F1487" t="e">
        <f>VLOOKUP(C1487,Sheet3!$E$2:$E$16,1,0)</f>
        <v>#N/A</v>
      </c>
      <c r="G1487" s="38">
        <v>45219</v>
      </c>
      <c r="H1487" t="s">
        <v>1233</v>
      </c>
      <c r="J1487">
        <v>445</v>
      </c>
      <c r="L1487">
        <v>55358131</v>
      </c>
      <c r="M1487" t="s">
        <v>173</v>
      </c>
      <c r="P1487" t="s">
        <v>1234</v>
      </c>
      <c r="Q1487" t="s">
        <v>174</v>
      </c>
    </row>
    <row r="1488" spans="1:17" x14ac:dyDescent="0.25">
      <c r="A1488">
        <v>1204</v>
      </c>
      <c r="B1488" t="s">
        <v>144</v>
      </c>
      <c r="C1488">
        <v>180799</v>
      </c>
      <c r="D1488">
        <v>23001908</v>
      </c>
      <c r="E1488" s="38">
        <v>45174</v>
      </c>
      <c r="F1488" t="e">
        <f>VLOOKUP(C1488,Sheet3!$E$2:$E$16,1,0)</f>
        <v>#N/A</v>
      </c>
      <c r="G1488" s="38">
        <v>45212</v>
      </c>
      <c r="H1488" t="s">
        <v>1235</v>
      </c>
      <c r="J1488">
        <v>4644</v>
      </c>
      <c r="L1488">
        <v>57225201</v>
      </c>
      <c r="M1488" t="s">
        <v>158</v>
      </c>
      <c r="P1488">
        <v>146747</v>
      </c>
      <c r="Q1488" t="s">
        <v>159</v>
      </c>
    </row>
    <row r="1489" spans="1:17" x14ac:dyDescent="0.25">
      <c r="A1489">
        <v>1204</v>
      </c>
      <c r="B1489" t="s">
        <v>144</v>
      </c>
      <c r="C1489">
        <v>180800</v>
      </c>
      <c r="D1489">
        <v>23001909</v>
      </c>
      <c r="E1489" s="38">
        <v>45174</v>
      </c>
      <c r="F1489" t="e">
        <f>VLOOKUP(C1489,Sheet3!$E$2:$E$16,1,0)</f>
        <v>#N/A</v>
      </c>
      <c r="G1489" s="38">
        <v>45212</v>
      </c>
      <c r="H1489" t="s">
        <v>1236</v>
      </c>
      <c r="J1489">
        <v>4644</v>
      </c>
      <c r="L1489">
        <v>57225201</v>
      </c>
      <c r="M1489" t="s">
        <v>158</v>
      </c>
      <c r="P1489">
        <v>146747</v>
      </c>
      <c r="Q1489" t="s">
        <v>159</v>
      </c>
    </row>
    <row r="1490" spans="1:17" x14ac:dyDescent="0.25">
      <c r="A1490">
        <v>1204</v>
      </c>
      <c r="B1490" t="s">
        <v>144</v>
      </c>
      <c r="C1490">
        <v>180801</v>
      </c>
      <c r="D1490">
        <v>23001825</v>
      </c>
      <c r="E1490" s="38">
        <v>45174</v>
      </c>
      <c r="F1490" t="e">
        <f>VLOOKUP(C1490,Sheet3!$E$2:$E$16,1,0)</f>
        <v>#N/A</v>
      </c>
      <c r="G1490" s="38">
        <v>45212</v>
      </c>
      <c r="H1490" t="s">
        <v>1237</v>
      </c>
      <c r="J1490">
        <v>13716</v>
      </c>
      <c r="L1490">
        <v>57225201</v>
      </c>
      <c r="M1490" t="s">
        <v>158</v>
      </c>
      <c r="P1490">
        <v>146748</v>
      </c>
      <c r="Q1490" t="s">
        <v>159</v>
      </c>
    </row>
    <row r="1491" spans="1:17" x14ac:dyDescent="0.25">
      <c r="A1491">
        <v>1204</v>
      </c>
      <c r="B1491" t="s">
        <v>144</v>
      </c>
      <c r="C1491">
        <v>180802</v>
      </c>
      <c r="D1491">
        <v>23001829</v>
      </c>
      <c r="E1491" s="38">
        <v>45174</v>
      </c>
      <c r="F1491" t="e">
        <f>VLOOKUP(C1491,Sheet3!$E$2:$E$16,1,0)</f>
        <v>#N/A</v>
      </c>
      <c r="G1491" s="38">
        <v>45212</v>
      </c>
      <c r="H1491" t="s">
        <v>1238</v>
      </c>
      <c r="J1491">
        <v>2376</v>
      </c>
      <c r="L1491">
        <v>57225201</v>
      </c>
      <c r="M1491" t="s">
        <v>158</v>
      </c>
      <c r="P1491">
        <v>146748</v>
      </c>
      <c r="Q1491" t="s">
        <v>159</v>
      </c>
    </row>
    <row r="1492" spans="1:17" x14ac:dyDescent="0.25">
      <c r="A1492">
        <v>1204</v>
      </c>
      <c r="B1492" t="s">
        <v>144</v>
      </c>
      <c r="C1492">
        <v>180803</v>
      </c>
      <c r="D1492">
        <v>23001830</v>
      </c>
      <c r="E1492" s="38">
        <v>45174</v>
      </c>
      <c r="F1492" t="e">
        <f>VLOOKUP(C1492,Sheet3!$E$2:$E$16,1,0)</f>
        <v>#N/A</v>
      </c>
      <c r="G1492" s="38">
        <v>45212</v>
      </c>
      <c r="H1492" t="s">
        <v>1239</v>
      </c>
      <c r="J1492">
        <v>12528</v>
      </c>
      <c r="L1492">
        <v>57225201</v>
      </c>
      <c r="M1492" t="s">
        <v>158</v>
      </c>
      <c r="P1492">
        <v>146748</v>
      </c>
      <c r="Q1492" t="s">
        <v>159</v>
      </c>
    </row>
    <row r="1493" spans="1:17" x14ac:dyDescent="0.25">
      <c r="A1493">
        <v>1204</v>
      </c>
      <c r="B1493" t="s">
        <v>144</v>
      </c>
      <c r="C1493">
        <v>180804</v>
      </c>
      <c r="D1493">
        <v>23001831</v>
      </c>
      <c r="E1493" s="38">
        <v>45174</v>
      </c>
      <c r="F1493" t="e">
        <f>VLOOKUP(C1493,Sheet3!$E$2:$E$16,1,0)</f>
        <v>#N/A</v>
      </c>
      <c r="G1493" s="38">
        <v>45212</v>
      </c>
      <c r="H1493" t="s">
        <v>1240</v>
      </c>
      <c r="J1493">
        <v>2160</v>
      </c>
      <c r="L1493">
        <v>57225201</v>
      </c>
      <c r="M1493" t="s">
        <v>158</v>
      </c>
      <c r="P1493">
        <v>146748</v>
      </c>
      <c r="Q1493" t="s">
        <v>159</v>
      </c>
    </row>
    <row r="1494" spans="1:17" x14ac:dyDescent="0.25">
      <c r="A1494">
        <v>1204</v>
      </c>
      <c r="B1494" t="s">
        <v>144</v>
      </c>
      <c r="C1494">
        <v>180805</v>
      </c>
      <c r="D1494">
        <v>23001832</v>
      </c>
      <c r="E1494" s="38">
        <v>45174</v>
      </c>
      <c r="F1494" t="e">
        <f>VLOOKUP(C1494,Sheet3!$E$2:$E$16,1,0)</f>
        <v>#N/A</v>
      </c>
      <c r="G1494" s="38">
        <v>45212</v>
      </c>
      <c r="H1494" t="s">
        <v>1241</v>
      </c>
      <c r="J1494">
        <v>12312</v>
      </c>
      <c r="L1494">
        <v>57225201</v>
      </c>
      <c r="M1494" t="s">
        <v>158</v>
      </c>
      <c r="P1494">
        <v>146748</v>
      </c>
      <c r="Q1494" t="s">
        <v>159</v>
      </c>
    </row>
    <row r="1495" spans="1:17" x14ac:dyDescent="0.25">
      <c r="A1495">
        <v>1204</v>
      </c>
      <c r="B1495" t="s">
        <v>144</v>
      </c>
      <c r="C1495">
        <v>180806</v>
      </c>
      <c r="D1495">
        <v>23001833</v>
      </c>
      <c r="E1495" s="38">
        <v>45174</v>
      </c>
      <c r="F1495" t="e">
        <f>VLOOKUP(C1495,Sheet3!$E$2:$E$16,1,0)</f>
        <v>#N/A</v>
      </c>
      <c r="G1495" s="38">
        <v>45212</v>
      </c>
      <c r="H1495" t="s">
        <v>1242</v>
      </c>
      <c r="J1495">
        <v>2052</v>
      </c>
      <c r="L1495">
        <v>57225201</v>
      </c>
      <c r="M1495" t="s">
        <v>158</v>
      </c>
      <c r="P1495">
        <v>146748</v>
      </c>
      <c r="Q1495" t="s">
        <v>159</v>
      </c>
    </row>
    <row r="1496" spans="1:17" x14ac:dyDescent="0.25">
      <c r="A1496">
        <v>1204</v>
      </c>
      <c r="B1496" t="s">
        <v>144</v>
      </c>
      <c r="C1496">
        <v>180807</v>
      </c>
      <c r="D1496">
        <v>23001834</v>
      </c>
      <c r="E1496" s="38">
        <v>45174</v>
      </c>
      <c r="F1496" t="e">
        <f>VLOOKUP(C1496,Sheet3!$E$2:$E$16,1,0)</f>
        <v>#N/A</v>
      </c>
      <c r="G1496" s="38">
        <v>45212</v>
      </c>
      <c r="H1496" t="s">
        <v>1243</v>
      </c>
      <c r="J1496">
        <v>16092</v>
      </c>
      <c r="L1496">
        <v>57225201</v>
      </c>
      <c r="M1496" t="s">
        <v>158</v>
      </c>
      <c r="P1496">
        <v>146748</v>
      </c>
      <c r="Q1496" t="s">
        <v>159</v>
      </c>
    </row>
    <row r="1497" spans="1:17" x14ac:dyDescent="0.25">
      <c r="A1497">
        <v>1204</v>
      </c>
      <c r="B1497" t="s">
        <v>144</v>
      </c>
      <c r="C1497">
        <v>180808</v>
      </c>
      <c r="D1497">
        <v>23001835</v>
      </c>
      <c r="E1497" s="38">
        <v>45174</v>
      </c>
      <c r="F1497" t="e">
        <f>VLOOKUP(C1497,Sheet3!$E$2:$E$16,1,0)</f>
        <v>#N/A</v>
      </c>
      <c r="G1497" s="38">
        <v>45212</v>
      </c>
      <c r="H1497" t="s">
        <v>1244</v>
      </c>
      <c r="J1497">
        <v>2052</v>
      </c>
      <c r="L1497">
        <v>57225201</v>
      </c>
      <c r="M1497" t="s">
        <v>158</v>
      </c>
      <c r="P1497">
        <v>146748</v>
      </c>
      <c r="Q1497" t="s">
        <v>159</v>
      </c>
    </row>
    <row r="1498" spans="1:17" x14ac:dyDescent="0.25">
      <c r="A1498">
        <v>1204</v>
      </c>
      <c r="B1498" t="s">
        <v>144</v>
      </c>
      <c r="C1498">
        <v>180809</v>
      </c>
      <c r="D1498">
        <v>23001836</v>
      </c>
      <c r="E1498" s="38">
        <v>45174</v>
      </c>
      <c r="F1498" t="e">
        <f>VLOOKUP(C1498,Sheet3!$E$2:$E$16,1,0)</f>
        <v>#N/A</v>
      </c>
      <c r="G1498" s="38">
        <v>45212</v>
      </c>
      <c r="H1498" t="s">
        <v>1245</v>
      </c>
      <c r="J1498">
        <v>8100</v>
      </c>
      <c r="L1498">
        <v>57225201</v>
      </c>
      <c r="M1498" t="s">
        <v>158</v>
      </c>
      <c r="P1498">
        <v>146748</v>
      </c>
      <c r="Q1498" t="s">
        <v>159</v>
      </c>
    </row>
    <row r="1499" spans="1:17" x14ac:dyDescent="0.25">
      <c r="A1499">
        <v>1204</v>
      </c>
      <c r="B1499" t="s">
        <v>144</v>
      </c>
      <c r="C1499">
        <v>180810</v>
      </c>
      <c r="D1499">
        <v>23001837</v>
      </c>
      <c r="E1499" s="38">
        <v>45174</v>
      </c>
      <c r="F1499" t="e">
        <f>VLOOKUP(C1499,Sheet3!$E$2:$E$16,1,0)</f>
        <v>#N/A</v>
      </c>
      <c r="G1499" s="38">
        <v>45212</v>
      </c>
      <c r="H1499" t="s">
        <v>1246</v>
      </c>
      <c r="J1499">
        <v>1080</v>
      </c>
      <c r="L1499">
        <v>57225201</v>
      </c>
      <c r="M1499" t="s">
        <v>158</v>
      </c>
      <c r="P1499">
        <v>146748</v>
      </c>
      <c r="Q1499" t="s">
        <v>159</v>
      </c>
    </row>
    <row r="1500" spans="1:17" x14ac:dyDescent="0.25">
      <c r="A1500">
        <v>1204</v>
      </c>
      <c r="B1500" t="s">
        <v>144</v>
      </c>
      <c r="C1500">
        <v>180811</v>
      </c>
      <c r="D1500">
        <v>23001838</v>
      </c>
      <c r="E1500" s="38">
        <v>45174</v>
      </c>
      <c r="F1500" t="e">
        <f>VLOOKUP(C1500,Sheet3!$E$2:$E$16,1,0)</f>
        <v>#N/A</v>
      </c>
      <c r="G1500" s="38">
        <v>45212</v>
      </c>
      <c r="H1500" t="s">
        <v>1247</v>
      </c>
      <c r="J1500">
        <v>12960</v>
      </c>
      <c r="L1500">
        <v>57225201</v>
      </c>
      <c r="M1500" t="s">
        <v>158</v>
      </c>
      <c r="P1500">
        <v>146748</v>
      </c>
      <c r="Q1500" t="s">
        <v>159</v>
      </c>
    </row>
    <row r="1501" spans="1:17" x14ac:dyDescent="0.25">
      <c r="A1501">
        <v>1204</v>
      </c>
      <c r="B1501" t="s">
        <v>144</v>
      </c>
      <c r="C1501">
        <v>180812</v>
      </c>
      <c r="D1501">
        <v>23001839</v>
      </c>
      <c r="E1501" s="38">
        <v>45174</v>
      </c>
      <c r="F1501" t="e">
        <f>VLOOKUP(C1501,Sheet3!$E$2:$E$16,1,0)</f>
        <v>#N/A</v>
      </c>
      <c r="G1501" s="38">
        <v>45212</v>
      </c>
      <c r="H1501" t="s">
        <v>1248</v>
      </c>
      <c r="J1501">
        <v>2052</v>
      </c>
      <c r="L1501">
        <v>57225201</v>
      </c>
      <c r="M1501" t="s">
        <v>158</v>
      </c>
      <c r="P1501">
        <v>146748</v>
      </c>
      <c r="Q1501" t="s">
        <v>159</v>
      </c>
    </row>
    <row r="1502" spans="1:17" x14ac:dyDescent="0.25">
      <c r="A1502">
        <v>1204</v>
      </c>
      <c r="B1502" t="s">
        <v>144</v>
      </c>
      <c r="C1502">
        <v>180813</v>
      </c>
      <c r="D1502">
        <v>23001840</v>
      </c>
      <c r="E1502" s="38">
        <v>45174</v>
      </c>
      <c r="F1502" t="e">
        <f>VLOOKUP(C1502,Sheet3!$E$2:$E$16,1,0)</f>
        <v>#N/A</v>
      </c>
      <c r="G1502" s="38">
        <v>45212</v>
      </c>
      <c r="H1502" t="s">
        <v>1249</v>
      </c>
      <c r="J1502">
        <v>12528</v>
      </c>
      <c r="L1502">
        <v>57225201</v>
      </c>
      <c r="M1502" t="s">
        <v>158</v>
      </c>
      <c r="P1502">
        <v>146748</v>
      </c>
      <c r="Q1502" t="s">
        <v>159</v>
      </c>
    </row>
    <row r="1503" spans="1:17" x14ac:dyDescent="0.25">
      <c r="A1503">
        <v>1204</v>
      </c>
      <c r="B1503" t="s">
        <v>144</v>
      </c>
      <c r="C1503">
        <v>180814</v>
      </c>
      <c r="D1503">
        <v>23001841</v>
      </c>
      <c r="E1503" s="38">
        <v>45174</v>
      </c>
      <c r="F1503" t="e">
        <f>VLOOKUP(C1503,Sheet3!$E$2:$E$16,1,0)</f>
        <v>#N/A</v>
      </c>
      <c r="G1503" s="38">
        <v>45212</v>
      </c>
      <c r="H1503" t="s">
        <v>1250</v>
      </c>
      <c r="J1503">
        <v>2052</v>
      </c>
      <c r="L1503">
        <v>57225201</v>
      </c>
      <c r="M1503" t="s">
        <v>158</v>
      </c>
      <c r="P1503">
        <v>146748</v>
      </c>
      <c r="Q1503" t="s">
        <v>159</v>
      </c>
    </row>
    <row r="1504" spans="1:17" x14ac:dyDescent="0.25">
      <c r="A1504">
        <v>1204</v>
      </c>
      <c r="B1504" t="s">
        <v>144</v>
      </c>
      <c r="C1504">
        <v>180815</v>
      </c>
      <c r="D1504">
        <v>23001842</v>
      </c>
      <c r="E1504" s="38">
        <v>45174</v>
      </c>
      <c r="F1504" t="e">
        <f>VLOOKUP(C1504,Sheet3!$E$2:$E$16,1,0)</f>
        <v>#N/A</v>
      </c>
      <c r="G1504" s="38">
        <v>45212</v>
      </c>
      <c r="H1504" t="s">
        <v>1251</v>
      </c>
      <c r="J1504">
        <v>37800</v>
      </c>
      <c r="L1504">
        <v>57225201</v>
      </c>
      <c r="M1504" t="s">
        <v>158</v>
      </c>
      <c r="P1504">
        <v>146749</v>
      </c>
      <c r="Q1504" t="s">
        <v>159</v>
      </c>
    </row>
    <row r="1505" spans="1:17" x14ac:dyDescent="0.25">
      <c r="A1505">
        <v>1204</v>
      </c>
      <c r="B1505" t="s">
        <v>144</v>
      </c>
      <c r="C1505">
        <v>180816</v>
      </c>
      <c r="D1505">
        <v>23001843</v>
      </c>
      <c r="E1505" s="38">
        <v>45174</v>
      </c>
      <c r="F1505" t="e">
        <f>VLOOKUP(C1505,Sheet3!$E$2:$E$16,1,0)</f>
        <v>#N/A</v>
      </c>
      <c r="G1505" s="38">
        <v>45212</v>
      </c>
      <c r="H1505" t="s">
        <v>1252</v>
      </c>
      <c r="J1505">
        <v>3780</v>
      </c>
      <c r="L1505">
        <v>57225201</v>
      </c>
      <c r="M1505" t="s">
        <v>158</v>
      </c>
      <c r="P1505">
        <v>146749</v>
      </c>
      <c r="Q1505" t="s">
        <v>159</v>
      </c>
    </row>
    <row r="1506" spans="1:17" x14ac:dyDescent="0.25">
      <c r="A1506">
        <v>1204</v>
      </c>
      <c r="B1506" t="s">
        <v>144</v>
      </c>
      <c r="C1506">
        <v>180817</v>
      </c>
      <c r="D1506">
        <v>23001844</v>
      </c>
      <c r="E1506" s="38">
        <v>45174</v>
      </c>
      <c r="F1506" t="e">
        <f>VLOOKUP(C1506,Sheet3!$E$2:$E$16,1,0)</f>
        <v>#N/A</v>
      </c>
      <c r="G1506" s="38">
        <v>45212</v>
      </c>
      <c r="H1506" t="s">
        <v>1253</v>
      </c>
      <c r="J1506">
        <v>13392</v>
      </c>
      <c r="L1506">
        <v>57225201</v>
      </c>
      <c r="M1506" t="s">
        <v>158</v>
      </c>
      <c r="P1506">
        <v>146749</v>
      </c>
      <c r="Q1506" t="s">
        <v>159</v>
      </c>
    </row>
    <row r="1507" spans="1:17" x14ac:dyDescent="0.25">
      <c r="A1507">
        <v>1204</v>
      </c>
      <c r="B1507" t="s">
        <v>144</v>
      </c>
      <c r="C1507">
        <v>180818</v>
      </c>
      <c r="D1507">
        <v>23001845</v>
      </c>
      <c r="E1507" s="38">
        <v>45174</v>
      </c>
      <c r="F1507" t="e">
        <f>VLOOKUP(C1507,Sheet3!$E$2:$E$16,1,0)</f>
        <v>#N/A</v>
      </c>
      <c r="G1507" s="38">
        <v>45212</v>
      </c>
      <c r="H1507" t="s">
        <v>1254</v>
      </c>
      <c r="J1507">
        <v>1080</v>
      </c>
      <c r="L1507">
        <v>57225201</v>
      </c>
      <c r="M1507" t="s">
        <v>158</v>
      </c>
      <c r="P1507">
        <v>146749</v>
      </c>
      <c r="Q1507" t="s">
        <v>159</v>
      </c>
    </row>
    <row r="1508" spans="1:17" x14ac:dyDescent="0.25">
      <c r="A1508">
        <v>1204</v>
      </c>
      <c r="B1508" t="s">
        <v>144</v>
      </c>
      <c r="C1508">
        <v>180819</v>
      </c>
      <c r="D1508">
        <v>23001846</v>
      </c>
      <c r="E1508" s="38">
        <v>45174</v>
      </c>
      <c r="F1508" t="e">
        <f>VLOOKUP(C1508,Sheet3!$E$2:$E$16,1,0)</f>
        <v>#N/A</v>
      </c>
      <c r="G1508" s="38">
        <v>45212</v>
      </c>
      <c r="H1508" t="s">
        <v>1255</v>
      </c>
      <c r="J1508">
        <v>9504</v>
      </c>
      <c r="L1508">
        <v>57225201</v>
      </c>
      <c r="M1508" t="s">
        <v>158</v>
      </c>
      <c r="P1508">
        <v>146749</v>
      </c>
      <c r="Q1508" t="s">
        <v>159</v>
      </c>
    </row>
    <row r="1509" spans="1:17" x14ac:dyDescent="0.25">
      <c r="A1509">
        <v>1204</v>
      </c>
      <c r="B1509" t="s">
        <v>144</v>
      </c>
      <c r="C1509">
        <v>180820</v>
      </c>
      <c r="D1509">
        <v>23001847</v>
      </c>
      <c r="E1509" s="38">
        <v>45174</v>
      </c>
      <c r="F1509" t="e">
        <f>VLOOKUP(C1509,Sheet3!$E$2:$E$16,1,0)</f>
        <v>#N/A</v>
      </c>
      <c r="G1509" s="38">
        <v>45212</v>
      </c>
      <c r="H1509" t="s">
        <v>1256</v>
      </c>
      <c r="J1509">
        <v>1080</v>
      </c>
      <c r="L1509">
        <v>57225201</v>
      </c>
      <c r="M1509" t="s">
        <v>158</v>
      </c>
      <c r="P1509">
        <v>146749</v>
      </c>
      <c r="Q1509" t="s">
        <v>159</v>
      </c>
    </row>
    <row r="1510" spans="1:17" x14ac:dyDescent="0.25">
      <c r="A1510">
        <v>1204</v>
      </c>
      <c r="B1510" t="s">
        <v>144</v>
      </c>
      <c r="C1510">
        <v>180821</v>
      </c>
      <c r="D1510">
        <v>23001848</v>
      </c>
      <c r="E1510" s="38">
        <v>45174</v>
      </c>
      <c r="F1510" t="e">
        <f>VLOOKUP(C1510,Sheet3!$E$2:$E$16,1,0)</f>
        <v>#N/A</v>
      </c>
      <c r="G1510" s="38">
        <v>45212</v>
      </c>
      <c r="H1510" t="s">
        <v>1257</v>
      </c>
      <c r="J1510">
        <v>24192</v>
      </c>
      <c r="L1510">
        <v>57225201</v>
      </c>
      <c r="M1510" t="s">
        <v>158</v>
      </c>
      <c r="P1510">
        <v>146749</v>
      </c>
      <c r="Q1510" t="s">
        <v>159</v>
      </c>
    </row>
    <row r="1511" spans="1:17" x14ac:dyDescent="0.25">
      <c r="A1511">
        <v>1204</v>
      </c>
      <c r="B1511" t="s">
        <v>144</v>
      </c>
      <c r="C1511">
        <v>180822</v>
      </c>
      <c r="D1511">
        <v>23001849</v>
      </c>
      <c r="E1511" s="38">
        <v>45174</v>
      </c>
      <c r="F1511" t="e">
        <f>VLOOKUP(C1511,Sheet3!$E$2:$E$16,1,0)</f>
        <v>#N/A</v>
      </c>
      <c r="G1511" s="38">
        <v>45212</v>
      </c>
      <c r="H1511" t="s">
        <v>1258</v>
      </c>
      <c r="J1511">
        <v>3780</v>
      </c>
      <c r="L1511">
        <v>57225201</v>
      </c>
      <c r="M1511" t="s">
        <v>158</v>
      </c>
      <c r="P1511">
        <v>146749</v>
      </c>
      <c r="Q1511" t="s">
        <v>159</v>
      </c>
    </row>
    <row r="1512" spans="1:17" x14ac:dyDescent="0.25">
      <c r="A1512">
        <v>1204</v>
      </c>
      <c r="B1512" t="s">
        <v>144</v>
      </c>
      <c r="C1512">
        <v>180823</v>
      </c>
      <c r="D1512">
        <v>23001850</v>
      </c>
      <c r="E1512" s="38">
        <v>45174</v>
      </c>
      <c r="F1512" t="e">
        <f>VLOOKUP(C1512,Sheet3!$E$2:$E$16,1,0)</f>
        <v>#N/A</v>
      </c>
      <c r="G1512" s="38">
        <v>45212</v>
      </c>
      <c r="H1512" t="s">
        <v>1259</v>
      </c>
      <c r="J1512">
        <v>24624</v>
      </c>
      <c r="L1512">
        <v>57225201</v>
      </c>
      <c r="M1512" t="s">
        <v>158</v>
      </c>
      <c r="P1512">
        <v>146749</v>
      </c>
      <c r="Q1512" t="s">
        <v>159</v>
      </c>
    </row>
    <row r="1513" spans="1:17" x14ac:dyDescent="0.25">
      <c r="A1513">
        <v>1204</v>
      </c>
      <c r="B1513" t="s">
        <v>144</v>
      </c>
      <c r="C1513">
        <v>180824</v>
      </c>
      <c r="D1513">
        <v>23001851</v>
      </c>
      <c r="E1513" s="38">
        <v>45174</v>
      </c>
      <c r="F1513" t="e">
        <f>VLOOKUP(C1513,Sheet3!$E$2:$E$16,1,0)</f>
        <v>#N/A</v>
      </c>
      <c r="G1513" s="38">
        <v>45212</v>
      </c>
      <c r="H1513" t="s">
        <v>1260</v>
      </c>
      <c r="J1513">
        <v>3780</v>
      </c>
      <c r="L1513">
        <v>57225201</v>
      </c>
      <c r="M1513" t="s">
        <v>158</v>
      </c>
      <c r="P1513">
        <v>146749</v>
      </c>
      <c r="Q1513" t="s">
        <v>159</v>
      </c>
    </row>
    <row r="1514" spans="1:17" x14ac:dyDescent="0.25">
      <c r="A1514">
        <v>1204</v>
      </c>
      <c r="B1514" t="s">
        <v>144</v>
      </c>
      <c r="C1514">
        <v>180825</v>
      </c>
      <c r="D1514">
        <v>23001852</v>
      </c>
      <c r="E1514" s="38">
        <v>45174</v>
      </c>
      <c r="F1514" t="e">
        <f>VLOOKUP(C1514,Sheet3!$E$2:$E$16,1,0)</f>
        <v>#N/A</v>
      </c>
      <c r="G1514" s="38">
        <v>45212</v>
      </c>
      <c r="H1514" t="s">
        <v>1261</v>
      </c>
      <c r="J1514">
        <v>21924</v>
      </c>
      <c r="L1514">
        <v>57225201</v>
      </c>
      <c r="M1514" t="s">
        <v>158</v>
      </c>
      <c r="P1514">
        <v>146749</v>
      </c>
      <c r="Q1514" t="s">
        <v>159</v>
      </c>
    </row>
    <row r="1515" spans="1:17" x14ac:dyDescent="0.25">
      <c r="A1515">
        <v>1204</v>
      </c>
      <c r="B1515" t="s">
        <v>144</v>
      </c>
      <c r="C1515">
        <v>180826</v>
      </c>
      <c r="D1515">
        <v>23001853</v>
      </c>
      <c r="E1515" s="38">
        <v>45174</v>
      </c>
      <c r="F1515" t="e">
        <f>VLOOKUP(C1515,Sheet3!$E$2:$E$16,1,0)</f>
        <v>#N/A</v>
      </c>
      <c r="G1515" s="38">
        <v>45212</v>
      </c>
      <c r="H1515" t="s">
        <v>1262</v>
      </c>
      <c r="J1515">
        <v>3888</v>
      </c>
      <c r="L1515">
        <v>57225201</v>
      </c>
      <c r="M1515" t="s">
        <v>158</v>
      </c>
      <c r="P1515">
        <v>146749</v>
      </c>
      <c r="Q1515" t="s">
        <v>159</v>
      </c>
    </row>
    <row r="1516" spans="1:17" x14ac:dyDescent="0.25">
      <c r="A1516">
        <v>1204</v>
      </c>
      <c r="B1516" t="s">
        <v>144</v>
      </c>
      <c r="C1516">
        <v>180827</v>
      </c>
      <c r="D1516">
        <v>23001854</v>
      </c>
      <c r="E1516" s="38">
        <v>45174</v>
      </c>
      <c r="F1516" t="e">
        <f>VLOOKUP(C1516,Sheet3!$E$2:$E$16,1,0)</f>
        <v>#N/A</v>
      </c>
      <c r="G1516" s="38">
        <v>45212</v>
      </c>
      <c r="H1516" t="s">
        <v>1263</v>
      </c>
      <c r="J1516">
        <v>6696</v>
      </c>
      <c r="L1516">
        <v>57225201</v>
      </c>
      <c r="M1516" t="s">
        <v>158</v>
      </c>
      <c r="P1516">
        <v>146749</v>
      </c>
      <c r="Q1516" t="s">
        <v>159</v>
      </c>
    </row>
    <row r="1517" spans="1:17" x14ac:dyDescent="0.25">
      <c r="A1517">
        <v>1204</v>
      </c>
      <c r="B1517" t="s">
        <v>144</v>
      </c>
      <c r="C1517">
        <v>180828</v>
      </c>
      <c r="D1517">
        <v>23001855</v>
      </c>
      <c r="E1517" s="38">
        <v>45174</v>
      </c>
      <c r="F1517" t="e">
        <f>VLOOKUP(C1517,Sheet3!$E$2:$E$16,1,0)</f>
        <v>#N/A</v>
      </c>
      <c r="G1517" s="38">
        <v>45212</v>
      </c>
      <c r="H1517" t="s">
        <v>1264</v>
      </c>
      <c r="J1517">
        <v>13284</v>
      </c>
      <c r="L1517">
        <v>57225201</v>
      </c>
      <c r="M1517" t="s">
        <v>158</v>
      </c>
      <c r="P1517">
        <v>146750</v>
      </c>
      <c r="Q1517" t="s">
        <v>159</v>
      </c>
    </row>
    <row r="1518" spans="1:17" x14ac:dyDescent="0.25">
      <c r="A1518">
        <v>1204</v>
      </c>
      <c r="B1518" t="s">
        <v>144</v>
      </c>
      <c r="C1518">
        <v>180829</v>
      </c>
      <c r="D1518">
        <v>23001856</v>
      </c>
      <c r="E1518" s="38">
        <v>45174</v>
      </c>
      <c r="F1518" t="e">
        <f>VLOOKUP(C1518,Sheet3!$E$2:$E$16,1,0)</f>
        <v>#N/A</v>
      </c>
      <c r="G1518" s="38">
        <v>45212</v>
      </c>
      <c r="H1518" t="s">
        <v>1265</v>
      </c>
      <c r="J1518">
        <v>2052</v>
      </c>
      <c r="L1518">
        <v>57225201</v>
      </c>
      <c r="M1518" t="s">
        <v>158</v>
      </c>
      <c r="P1518">
        <v>146750</v>
      </c>
      <c r="Q1518" t="s">
        <v>159</v>
      </c>
    </row>
    <row r="1519" spans="1:17" x14ac:dyDescent="0.25">
      <c r="A1519">
        <v>1204</v>
      </c>
      <c r="B1519" t="s">
        <v>144</v>
      </c>
      <c r="C1519">
        <v>180830</v>
      </c>
      <c r="D1519">
        <v>23001857</v>
      </c>
      <c r="E1519" s="38">
        <v>45174</v>
      </c>
      <c r="F1519" t="e">
        <f>VLOOKUP(C1519,Sheet3!$E$2:$E$16,1,0)</f>
        <v>#N/A</v>
      </c>
      <c r="G1519" s="38">
        <v>45212</v>
      </c>
      <c r="H1519" t="s">
        <v>1266</v>
      </c>
      <c r="J1519">
        <v>12096</v>
      </c>
      <c r="L1519">
        <v>57225201</v>
      </c>
      <c r="M1519" t="s">
        <v>158</v>
      </c>
      <c r="P1519">
        <v>146750</v>
      </c>
      <c r="Q1519" t="s">
        <v>159</v>
      </c>
    </row>
    <row r="1520" spans="1:17" x14ac:dyDescent="0.25">
      <c r="A1520">
        <v>1204</v>
      </c>
      <c r="B1520" t="s">
        <v>144</v>
      </c>
      <c r="C1520">
        <v>180831</v>
      </c>
      <c r="D1520">
        <v>23001858</v>
      </c>
      <c r="E1520" s="38">
        <v>45174</v>
      </c>
      <c r="F1520" t="e">
        <f>VLOOKUP(C1520,Sheet3!$E$2:$E$16,1,0)</f>
        <v>#N/A</v>
      </c>
      <c r="G1520" s="38">
        <v>45212</v>
      </c>
      <c r="H1520" t="s">
        <v>1267</v>
      </c>
      <c r="J1520">
        <v>2052</v>
      </c>
      <c r="L1520">
        <v>57225201</v>
      </c>
      <c r="M1520" t="s">
        <v>158</v>
      </c>
      <c r="P1520">
        <v>146750</v>
      </c>
      <c r="Q1520" t="s">
        <v>159</v>
      </c>
    </row>
    <row r="1521" spans="1:17" x14ac:dyDescent="0.25">
      <c r="A1521">
        <v>1204</v>
      </c>
      <c r="B1521" t="s">
        <v>144</v>
      </c>
      <c r="C1521">
        <v>180832</v>
      </c>
      <c r="D1521">
        <v>23001859</v>
      </c>
      <c r="E1521" s="38">
        <v>45174</v>
      </c>
      <c r="F1521" t="e">
        <f>VLOOKUP(C1521,Sheet3!$E$2:$E$16,1,0)</f>
        <v>#N/A</v>
      </c>
      <c r="G1521" s="38">
        <v>45212</v>
      </c>
      <c r="H1521" t="s">
        <v>1268</v>
      </c>
      <c r="J1521">
        <v>8748</v>
      </c>
      <c r="L1521">
        <v>57225201</v>
      </c>
      <c r="M1521" t="s">
        <v>158</v>
      </c>
      <c r="P1521">
        <v>146750</v>
      </c>
      <c r="Q1521" t="s">
        <v>159</v>
      </c>
    </row>
    <row r="1522" spans="1:17" x14ac:dyDescent="0.25">
      <c r="A1522">
        <v>1204</v>
      </c>
      <c r="B1522" t="s">
        <v>144</v>
      </c>
      <c r="C1522">
        <v>180833</v>
      </c>
      <c r="D1522">
        <v>23001860</v>
      </c>
      <c r="E1522" s="38">
        <v>45174</v>
      </c>
      <c r="F1522" t="e">
        <f>VLOOKUP(C1522,Sheet3!$E$2:$E$16,1,0)</f>
        <v>#N/A</v>
      </c>
      <c r="G1522" s="38">
        <v>45212</v>
      </c>
      <c r="H1522" t="s">
        <v>1269</v>
      </c>
      <c r="J1522">
        <v>1080</v>
      </c>
      <c r="L1522">
        <v>57225201</v>
      </c>
      <c r="M1522" t="s">
        <v>158</v>
      </c>
      <c r="P1522">
        <v>146750</v>
      </c>
      <c r="Q1522" t="s">
        <v>159</v>
      </c>
    </row>
    <row r="1523" spans="1:17" x14ac:dyDescent="0.25">
      <c r="A1523">
        <v>1204</v>
      </c>
      <c r="B1523" t="s">
        <v>144</v>
      </c>
      <c r="C1523">
        <v>180834</v>
      </c>
      <c r="D1523">
        <v>23001861</v>
      </c>
      <c r="E1523" s="38">
        <v>45174</v>
      </c>
      <c r="F1523" t="e">
        <f>VLOOKUP(C1523,Sheet3!$E$2:$E$16,1,0)</f>
        <v>#N/A</v>
      </c>
      <c r="G1523" s="38">
        <v>45212</v>
      </c>
      <c r="H1523" t="s">
        <v>1270</v>
      </c>
      <c r="J1523">
        <v>14472</v>
      </c>
      <c r="L1523">
        <v>57225201</v>
      </c>
      <c r="M1523" t="s">
        <v>158</v>
      </c>
      <c r="P1523">
        <v>146750</v>
      </c>
      <c r="Q1523" t="s">
        <v>159</v>
      </c>
    </row>
    <row r="1524" spans="1:17" x14ac:dyDescent="0.25">
      <c r="A1524">
        <v>1204</v>
      </c>
      <c r="B1524" t="s">
        <v>144</v>
      </c>
      <c r="C1524">
        <v>180835</v>
      </c>
      <c r="D1524">
        <v>23001862</v>
      </c>
      <c r="E1524" s="38">
        <v>45174</v>
      </c>
      <c r="F1524" t="e">
        <f>VLOOKUP(C1524,Sheet3!$E$2:$E$16,1,0)</f>
        <v>#N/A</v>
      </c>
      <c r="G1524" s="38">
        <v>45212</v>
      </c>
      <c r="H1524" t="s">
        <v>1271</v>
      </c>
      <c r="J1524">
        <v>2052</v>
      </c>
      <c r="L1524">
        <v>57225201</v>
      </c>
      <c r="M1524" t="s">
        <v>158</v>
      </c>
      <c r="P1524">
        <v>146750</v>
      </c>
      <c r="Q1524" t="s">
        <v>159</v>
      </c>
    </row>
    <row r="1525" spans="1:17" x14ac:dyDescent="0.25">
      <c r="A1525">
        <v>1204</v>
      </c>
      <c r="B1525" t="s">
        <v>144</v>
      </c>
      <c r="C1525">
        <v>180836</v>
      </c>
      <c r="D1525">
        <v>23001863</v>
      </c>
      <c r="E1525" s="38">
        <v>45174</v>
      </c>
      <c r="F1525" t="e">
        <f>VLOOKUP(C1525,Sheet3!$E$2:$E$16,1,0)</f>
        <v>#N/A</v>
      </c>
      <c r="G1525" s="38">
        <v>45212</v>
      </c>
      <c r="H1525" t="s">
        <v>1272</v>
      </c>
      <c r="J1525">
        <v>23112</v>
      </c>
      <c r="L1525">
        <v>57225201</v>
      </c>
      <c r="M1525" t="s">
        <v>158</v>
      </c>
      <c r="P1525">
        <v>146750</v>
      </c>
      <c r="Q1525" t="s">
        <v>159</v>
      </c>
    </row>
    <row r="1526" spans="1:17" x14ac:dyDescent="0.25">
      <c r="A1526">
        <v>1204</v>
      </c>
      <c r="B1526" t="s">
        <v>144</v>
      </c>
      <c r="C1526">
        <v>180837</v>
      </c>
      <c r="D1526">
        <v>23001864</v>
      </c>
      <c r="E1526" s="38">
        <v>45174</v>
      </c>
      <c r="F1526" t="e">
        <f>VLOOKUP(C1526,Sheet3!$E$2:$E$16,1,0)</f>
        <v>#N/A</v>
      </c>
      <c r="G1526" s="38">
        <v>45212</v>
      </c>
      <c r="H1526" t="s">
        <v>1273</v>
      </c>
      <c r="J1526">
        <v>3672</v>
      </c>
      <c r="L1526">
        <v>57225201</v>
      </c>
      <c r="M1526" t="s">
        <v>158</v>
      </c>
      <c r="P1526">
        <v>146750</v>
      </c>
      <c r="Q1526" t="s">
        <v>159</v>
      </c>
    </row>
    <row r="1527" spans="1:17" x14ac:dyDescent="0.25">
      <c r="A1527">
        <v>1204</v>
      </c>
      <c r="B1527" t="s">
        <v>144</v>
      </c>
      <c r="C1527">
        <v>180838</v>
      </c>
      <c r="D1527">
        <v>23001910</v>
      </c>
      <c r="E1527" s="38">
        <v>45174</v>
      </c>
      <c r="F1527" t="e">
        <f>VLOOKUP(C1527,Sheet3!$E$2:$E$16,1,0)</f>
        <v>#N/A</v>
      </c>
      <c r="G1527" s="38">
        <v>45212</v>
      </c>
      <c r="H1527" t="s">
        <v>1274</v>
      </c>
      <c r="J1527">
        <v>4644</v>
      </c>
      <c r="L1527">
        <v>57225201</v>
      </c>
      <c r="M1527" t="s">
        <v>158</v>
      </c>
      <c r="P1527">
        <v>146750</v>
      </c>
      <c r="Q1527" t="s">
        <v>159</v>
      </c>
    </row>
    <row r="1528" spans="1:17" x14ac:dyDescent="0.25">
      <c r="A1528">
        <v>1204</v>
      </c>
      <c r="B1528" t="s">
        <v>144</v>
      </c>
      <c r="C1528">
        <v>180839</v>
      </c>
      <c r="D1528">
        <v>23001911</v>
      </c>
      <c r="E1528" s="38">
        <v>45174</v>
      </c>
      <c r="F1528" t="e">
        <f>VLOOKUP(C1528,Sheet3!$E$2:$E$16,1,0)</f>
        <v>#N/A</v>
      </c>
      <c r="G1528" s="38">
        <v>45212</v>
      </c>
      <c r="H1528" t="s">
        <v>1275</v>
      </c>
      <c r="J1528">
        <v>1296</v>
      </c>
      <c r="L1528">
        <v>57225201</v>
      </c>
      <c r="M1528" t="s">
        <v>158</v>
      </c>
      <c r="P1528">
        <v>146750</v>
      </c>
      <c r="Q1528" t="s">
        <v>159</v>
      </c>
    </row>
    <row r="1529" spans="1:17" x14ac:dyDescent="0.25">
      <c r="A1529">
        <v>1204</v>
      </c>
      <c r="B1529" t="s">
        <v>144</v>
      </c>
      <c r="C1529">
        <v>180840</v>
      </c>
      <c r="D1529">
        <v>23001912</v>
      </c>
      <c r="E1529" s="38">
        <v>45174</v>
      </c>
      <c r="F1529" t="e">
        <f>VLOOKUP(C1529,Sheet3!$E$2:$E$16,1,0)</f>
        <v>#N/A</v>
      </c>
      <c r="G1529" s="38">
        <v>45212</v>
      </c>
      <c r="H1529" t="s">
        <v>1276</v>
      </c>
      <c r="J1529">
        <v>7020</v>
      </c>
      <c r="L1529">
        <v>57225201</v>
      </c>
      <c r="M1529" t="s">
        <v>158</v>
      </c>
      <c r="P1529">
        <v>146750</v>
      </c>
      <c r="Q1529" t="s">
        <v>159</v>
      </c>
    </row>
    <row r="1530" spans="1:17" x14ac:dyDescent="0.25">
      <c r="A1530">
        <v>1204</v>
      </c>
      <c r="B1530" t="s">
        <v>144</v>
      </c>
      <c r="C1530">
        <v>180841</v>
      </c>
      <c r="D1530">
        <v>23001913</v>
      </c>
      <c r="E1530" s="38">
        <v>45174</v>
      </c>
      <c r="F1530" t="e">
        <f>VLOOKUP(C1530,Sheet3!$E$2:$E$16,1,0)</f>
        <v>#N/A</v>
      </c>
      <c r="G1530" s="38">
        <v>45212</v>
      </c>
      <c r="H1530" t="s">
        <v>1277</v>
      </c>
      <c r="J1530">
        <v>1080</v>
      </c>
      <c r="L1530">
        <v>57225201</v>
      </c>
      <c r="M1530" t="s">
        <v>158</v>
      </c>
      <c r="P1530">
        <v>146750</v>
      </c>
      <c r="Q1530" t="s">
        <v>159</v>
      </c>
    </row>
    <row r="1531" spans="1:17" x14ac:dyDescent="0.25">
      <c r="A1531">
        <v>1204</v>
      </c>
      <c r="B1531" t="s">
        <v>144</v>
      </c>
      <c r="C1531">
        <v>180842</v>
      </c>
      <c r="D1531">
        <v>23001914</v>
      </c>
      <c r="E1531" s="38">
        <v>45174</v>
      </c>
      <c r="F1531" t="e">
        <f>VLOOKUP(C1531,Sheet3!$E$2:$E$16,1,0)</f>
        <v>#N/A</v>
      </c>
      <c r="G1531" s="38">
        <v>45212</v>
      </c>
      <c r="H1531" t="s">
        <v>1278</v>
      </c>
      <c r="J1531">
        <v>12420</v>
      </c>
      <c r="L1531">
        <v>57225201</v>
      </c>
      <c r="M1531" t="s">
        <v>158</v>
      </c>
      <c r="P1531">
        <v>146750</v>
      </c>
      <c r="Q1531" t="s">
        <v>159</v>
      </c>
    </row>
    <row r="1532" spans="1:17" x14ac:dyDescent="0.25">
      <c r="A1532">
        <v>1204</v>
      </c>
      <c r="B1532" t="s">
        <v>144</v>
      </c>
      <c r="C1532">
        <v>180843</v>
      </c>
      <c r="D1532">
        <v>23001915</v>
      </c>
      <c r="E1532" s="38">
        <v>45174</v>
      </c>
      <c r="F1532" t="e">
        <f>VLOOKUP(C1532,Sheet3!$E$2:$E$16,1,0)</f>
        <v>#N/A</v>
      </c>
      <c r="G1532" s="38">
        <v>45212</v>
      </c>
      <c r="H1532" t="s">
        <v>1279</v>
      </c>
      <c r="J1532">
        <v>1080</v>
      </c>
      <c r="L1532">
        <v>57225201</v>
      </c>
      <c r="M1532" t="s">
        <v>158</v>
      </c>
      <c r="P1532">
        <v>146750</v>
      </c>
      <c r="Q1532" t="s">
        <v>159</v>
      </c>
    </row>
    <row r="1533" spans="1:17" x14ac:dyDescent="0.25">
      <c r="A1533">
        <v>1204</v>
      </c>
      <c r="B1533" t="s">
        <v>144</v>
      </c>
      <c r="C1533">
        <v>180844</v>
      </c>
      <c r="D1533">
        <v>23001916</v>
      </c>
      <c r="E1533" s="38">
        <v>45174</v>
      </c>
      <c r="F1533" t="e">
        <f>VLOOKUP(C1533,Sheet3!$E$2:$E$16,1,0)</f>
        <v>#N/A</v>
      </c>
      <c r="G1533" s="38">
        <v>45212</v>
      </c>
      <c r="H1533" t="s">
        <v>1280</v>
      </c>
      <c r="J1533">
        <v>5616</v>
      </c>
      <c r="L1533">
        <v>57225201</v>
      </c>
      <c r="M1533" t="s">
        <v>158</v>
      </c>
      <c r="P1533">
        <v>146750</v>
      </c>
      <c r="Q1533" t="s">
        <v>159</v>
      </c>
    </row>
    <row r="1534" spans="1:17" x14ac:dyDescent="0.25">
      <c r="A1534">
        <v>1204</v>
      </c>
      <c r="B1534" t="s">
        <v>144</v>
      </c>
      <c r="C1534">
        <v>180845</v>
      </c>
      <c r="D1534">
        <v>23001917</v>
      </c>
      <c r="E1534" s="38">
        <v>45174</v>
      </c>
      <c r="F1534" t="e">
        <f>VLOOKUP(C1534,Sheet3!$E$2:$E$16,1,0)</f>
        <v>#N/A</v>
      </c>
      <c r="G1534" s="38">
        <v>45212</v>
      </c>
      <c r="H1534" t="s">
        <v>1281</v>
      </c>
      <c r="J1534">
        <v>10800</v>
      </c>
      <c r="L1534">
        <v>57225201</v>
      </c>
      <c r="M1534" t="s">
        <v>158</v>
      </c>
      <c r="P1534">
        <v>146750</v>
      </c>
      <c r="Q1534" t="s">
        <v>159</v>
      </c>
    </row>
    <row r="1535" spans="1:17" x14ac:dyDescent="0.25">
      <c r="A1535">
        <v>1204</v>
      </c>
      <c r="B1535" t="s">
        <v>144</v>
      </c>
      <c r="C1535">
        <v>180846</v>
      </c>
      <c r="D1535">
        <v>23001865</v>
      </c>
      <c r="E1535" s="38">
        <v>45174</v>
      </c>
      <c r="F1535" t="e">
        <f>VLOOKUP(C1535,Sheet3!$E$2:$E$16,1,0)</f>
        <v>#N/A</v>
      </c>
      <c r="G1535" s="38">
        <v>45212</v>
      </c>
      <c r="H1535" t="s">
        <v>1282</v>
      </c>
      <c r="J1535">
        <v>4320</v>
      </c>
      <c r="L1535">
        <v>57225201</v>
      </c>
      <c r="M1535" t="s">
        <v>158</v>
      </c>
      <c r="P1535">
        <v>146751</v>
      </c>
      <c r="Q1535" t="s">
        <v>159</v>
      </c>
    </row>
    <row r="1536" spans="1:17" x14ac:dyDescent="0.25">
      <c r="A1536">
        <v>1204</v>
      </c>
      <c r="B1536" t="s">
        <v>144</v>
      </c>
      <c r="C1536">
        <v>180847</v>
      </c>
      <c r="D1536">
        <v>23001866</v>
      </c>
      <c r="E1536" s="38">
        <v>45174</v>
      </c>
      <c r="F1536" t="e">
        <f>VLOOKUP(C1536,Sheet3!$E$2:$E$16,1,0)</f>
        <v>#N/A</v>
      </c>
      <c r="G1536" s="38">
        <v>45212</v>
      </c>
      <c r="H1536" t="s">
        <v>1283</v>
      </c>
      <c r="J1536">
        <v>18792</v>
      </c>
      <c r="L1536">
        <v>57225201</v>
      </c>
      <c r="M1536" t="s">
        <v>158</v>
      </c>
      <c r="P1536">
        <v>146751</v>
      </c>
      <c r="Q1536" t="s">
        <v>159</v>
      </c>
    </row>
    <row r="1537" spans="1:17" x14ac:dyDescent="0.25">
      <c r="A1537">
        <v>1204</v>
      </c>
      <c r="B1537" t="s">
        <v>144</v>
      </c>
      <c r="C1537">
        <v>180848</v>
      </c>
      <c r="D1537">
        <v>23001866</v>
      </c>
      <c r="E1537" s="38">
        <v>45174</v>
      </c>
      <c r="F1537" t="e">
        <f>VLOOKUP(C1537,Sheet3!$E$2:$E$16,1,0)</f>
        <v>#N/A</v>
      </c>
      <c r="G1537" s="38">
        <v>45212</v>
      </c>
      <c r="H1537" t="s">
        <v>1283</v>
      </c>
      <c r="J1537">
        <v>18792</v>
      </c>
      <c r="L1537">
        <v>57225201</v>
      </c>
      <c r="M1537" t="s">
        <v>158</v>
      </c>
      <c r="P1537">
        <v>146751</v>
      </c>
      <c r="Q1537" t="s">
        <v>159</v>
      </c>
    </row>
    <row r="1538" spans="1:17" x14ac:dyDescent="0.25">
      <c r="A1538">
        <v>1204</v>
      </c>
      <c r="B1538" t="s">
        <v>144</v>
      </c>
      <c r="C1538">
        <v>180851</v>
      </c>
      <c r="D1538">
        <v>23001743</v>
      </c>
      <c r="E1538" s="38">
        <v>45175</v>
      </c>
      <c r="F1538" t="e">
        <f>VLOOKUP(C1538,Sheet3!$E$2:$E$16,1,0)</f>
        <v>#N/A</v>
      </c>
      <c r="G1538" s="38">
        <v>45210</v>
      </c>
      <c r="H1538" t="s">
        <v>1284</v>
      </c>
      <c r="J1538">
        <v>427</v>
      </c>
      <c r="L1538">
        <v>55358131</v>
      </c>
      <c r="M1538" t="s">
        <v>173</v>
      </c>
      <c r="P1538" t="s">
        <v>1285</v>
      </c>
      <c r="Q1538" t="s">
        <v>174</v>
      </c>
    </row>
    <row r="1539" spans="1:17" x14ac:dyDescent="0.25">
      <c r="A1539">
        <v>1204</v>
      </c>
      <c r="B1539" t="s">
        <v>144</v>
      </c>
      <c r="C1539">
        <v>180852</v>
      </c>
      <c r="D1539">
        <v>23001809</v>
      </c>
      <c r="E1539" s="38">
        <v>45175</v>
      </c>
      <c r="F1539" t="e">
        <f>VLOOKUP(C1539,Sheet3!$E$2:$E$16,1,0)</f>
        <v>#N/A</v>
      </c>
      <c r="G1539" s="38">
        <v>45191</v>
      </c>
      <c r="H1539" t="s">
        <v>1286</v>
      </c>
      <c r="J1539">
        <v>390</v>
      </c>
      <c r="L1539">
        <v>55358131</v>
      </c>
      <c r="M1539" t="s">
        <v>173</v>
      </c>
      <c r="P1539" t="s">
        <v>1287</v>
      </c>
      <c r="Q1539" t="s">
        <v>174</v>
      </c>
    </row>
    <row r="1540" spans="1:17" x14ac:dyDescent="0.25">
      <c r="A1540">
        <v>1204</v>
      </c>
      <c r="B1540" t="s">
        <v>144</v>
      </c>
      <c r="C1540">
        <v>180853</v>
      </c>
      <c r="D1540">
        <v>23001813</v>
      </c>
      <c r="E1540" s="38">
        <v>45175</v>
      </c>
      <c r="F1540" t="e">
        <f>VLOOKUP(C1540,Sheet3!$E$2:$E$16,1,0)</f>
        <v>#N/A</v>
      </c>
      <c r="G1540" s="38">
        <v>45202</v>
      </c>
      <c r="H1540" t="s">
        <v>1288</v>
      </c>
      <c r="J1540">
        <v>99</v>
      </c>
      <c r="L1540">
        <v>55358131</v>
      </c>
      <c r="M1540" t="s">
        <v>173</v>
      </c>
      <c r="P1540" t="s">
        <v>1289</v>
      </c>
      <c r="Q1540" t="s">
        <v>174</v>
      </c>
    </row>
    <row r="1541" spans="1:17" x14ac:dyDescent="0.25">
      <c r="A1541">
        <v>1204</v>
      </c>
      <c r="B1541" t="s">
        <v>144</v>
      </c>
      <c r="C1541">
        <v>180854</v>
      </c>
      <c r="D1541">
        <v>23001919</v>
      </c>
      <c r="E1541" s="38">
        <v>45175</v>
      </c>
      <c r="F1541" t="e">
        <f>VLOOKUP(C1541,Sheet3!$E$2:$E$16,1,0)</f>
        <v>#N/A</v>
      </c>
      <c r="G1541" s="38">
        <v>45212</v>
      </c>
      <c r="H1541" t="s">
        <v>1290</v>
      </c>
      <c r="J1541">
        <v>24516</v>
      </c>
      <c r="L1541">
        <v>57225201</v>
      </c>
      <c r="M1541" t="s">
        <v>158</v>
      </c>
      <c r="P1541">
        <v>146747</v>
      </c>
      <c r="Q1541" t="s">
        <v>159</v>
      </c>
    </row>
    <row r="1542" spans="1:17" x14ac:dyDescent="0.25">
      <c r="A1542">
        <v>1204</v>
      </c>
      <c r="B1542" t="s">
        <v>144</v>
      </c>
      <c r="C1542">
        <v>180855</v>
      </c>
      <c r="D1542">
        <v>23001899</v>
      </c>
      <c r="E1542" s="38">
        <v>45175</v>
      </c>
      <c r="F1542" t="e">
        <f>VLOOKUP(C1542,Sheet3!$E$2:$E$16,1,0)</f>
        <v>#N/A</v>
      </c>
      <c r="G1542" s="38">
        <v>45212</v>
      </c>
      <c r="H1542" t="s">
        <v>1291</v>
      </c>
      <c r="J1542">
        <v>1080</v>
      </c>
      <c r="L1542">
        <v>57225201</v>
      </c>
      <c r="M1542" t="s">
        <v>158</v>
      </c>
      <c r="P1542">
        <v>146747</v>
      </c>
      <c r="Q1542" t="s">
        <v>159</v>
      </c>
    </row>
    <row r="1543" spans="1:17" x14ac:dyDescent="0.25">
      <c r="A1543">
        <v>1204</v>
      </c>
      <c r="B1543" t="s">
        <v>144</v>
      </c>
      <c r="C1543">
        <v>180856</v>
      </c>
      <c r="D1543">
        <v>23001900</v>
      </c>
      <c r="E1543" s="38">
        <v>45175</v>
      </c>
      <c r="F1543" t="e">
        <f>VLOOKUP(C1543,Sheet3!$E$2:$E$16,1,0)</f>
        <v>#N/A</v>
      </c>
      <c r="G1543" s="38">
        <v>45212</v>
      </c>
      <c r="H1543" t="s">
        <v>1292</v>
      </c>
      <c r="J1543">
        <v>10476</v>
      </c>
      <c r="L1543">
        <v>57225201</v>
      </c>
      <c r="M1543" t="s">
        <v>158</v>
      </c>
      <c r="P1543">
        <v>146747</v>
      </c>
      <c r="Q1543" t="s">
        <v>159</v>
      </c>
    </row>
    <row r="1544" spans="1:17" x14ac:dyDescent="0.25">
      <c r="A1544">
        <v>1204</v>
      </c>
      <c r="B1544" t="s">
        <v>144</v>
      </c>
      <c r="C1544">
        <v>180857</v>
      </c>
      <c r="D1544">
        <v>23001901</v>
      </c>
      <c r="E1544" s="38">
        <v>45175</v>
      </c>
      <c r="F1544" t="e">
        <f>VLOOKUP(C1544,Sheet3!$E$2:$E$16,1,0)</f>
        <v>#N/A</v>
      </c>
      <c r="G1544" s="38">
        <v>45212</v>
      </c>
      <c r="H1544" t="s">
        <v>1293</v>
      </c>
      <c r="J1544">
        <v>30564</v>
      </c>
      <c r="L1544">
        <v>57225201</v>
      </c>
      <c r="M1544" t="s">
        <v>158</v>
      </c>
      <c r="P1544">
        <v>146747</v>
      </c>
      <c r="Q1544" t="s">
        <v>159</v>
      </c>
    </row>
    <row r="1545" spans="1:17" x14ac:dyDescent="0.25">
      <c r="A1545">
        <v>1204</v>
      </c>
      <c r="B1545" t="s">
        <v>144</v>
      </c>
      <c r="C1545">
        <v>180858</v>
      </c>
      <c r="D1545">
        <v>23001902</v>
      </c>
      <c r="E1545" s="38">
        <v>45175</v>
      </c>
      <c r="F1545" t="e">
        <f>VLOOKUP(C1545,Sheet3!$E$2:$E$16,1,0)</f>
        <v>#N/A</v>
      </c>
      <c r="G1545" s="38">
        <v>45212</v>
      </c>
      <c r="H1545" t="s">
        <v>1294</v>
      </c>
      <c r="J1545">
        <v>1080</v>
      </c>
      <c r="L1545">
        <v>57225201</v>
      </c>
      <c r="M1545" t="s">
        <v>158</v>
      </c>
      <c r="P1545">
        <v>146747</v>
      </c>
      <c r="Q1545" t="s">
        <v>159</v>
      </c>
    </row>
    <row r="1546" spans="1:17" x14ac:dyDescent="0.25">
      <c r="A1546">
        <v>1204</v>
      </c>
      <c r="B1546" t="s">
        <v>144</v>
      </c>
      <c r="C1546">
        <v>180859</v>
      </c>
      <c r="D1546">
        <v>23001903</v>
      </c>
      <c r="E1546" s="38">
        <v>45175</v>
      </c>
      <c r="F1546" t="e">
        <f>VLOOKUP(C1546,Sheet3!$E$2:$E$16,1,0)</f>
        <v>#N/A</v>
      </c>
      <c r="G1546" s="38">
        <v>45212</v>
      </c>
      <c r="H1546" t="s">
        <v>1295</v>
      </c>
      <c r="J1546">
        <v>6588</v>
      </c>
      <c r="L1546">
        <v>57225201</v>
      </c>
      <c r="M1546" t="s">
        <v>158</v>
      </c>
      <c r="P1546">
        <v>146747</v>
      </c>
      <c r="Q1546" t="s">
        <v>159</v>
      </c>
    </row>
    <row r="1547" spans="1:17" x14ac:dyDescent="0.25">
      <c r="A1547">
        <v>1204</v>
      </c>
      <c r="B1547" t="s">
        <v>144</v>
      </c>
      <c r="C1547">
        <v>180860</v>
      </c>
      <c r="D1547">
        <v>23001904</v>
      </c>
      <c r="E1547" s="38">
        <v>45175</v>
      </c>
      <c r="F1547" t="e">
        <f>VLOOKUP(C1547,Sheet3!$E$2:$E$16,1,0)</f>
        <v>#N/A</v>
      </c>
      <c r="G1547" s="38">
        <v>45212</v>
      </c>
      <c r="H1547" t="s">
        <v>1296</v>
      </c>
      <c r="J1547">
        <v>6264</v>
      </c>
      <c r="L1547">
        <v>57225201</v>
      </c>
      <c r="M1547" t="s">
        <v>158</v>
      </c>
      <c r="P1547">
        <v>146747</v>
      </c>
      <c r="Q1547" t="s">
        <v>159</v>
      </c>
    </row>
    <row r="1548" spans="1:17" x14ac:dyDescent="0.25">
      <c r="A1548">
        <v>1204</v>
      </c>
      <c r="B1548" t="s">
        <v>144</v>
      </c>
      <c r="C1548">
        <v>180861</v>
      </c>
      <c r="D1548">
        <v>23001905</v>
      </c>
      <c r="E1548" s="38">
        <v>45175</v>
      </c>
      <c r="F1548" t="e">
        <f>VLOOKUP(C1548,Sheet3!$E$2:$E$16,1,0)</f>
        <v>#N/A</v>
      </c>
      <c r="G1548" s="38">
        <v>45212</v>
      </c>
      <c r="H1548" t="s">
        <v>1297</v>
      </c>
      <c r="J1548">
        <v>6696</v>
      </c>
      <c r="L1548">
        <v>57225201</v>
      </c>
      <c r="M1548" t="s">
        <v>158</v>
      </c>
      <c r="P1548">
        <v>146747</v>
      </c>
      <c r="Q1548" t="s">
        <v>159</v>
      </c>
    </row>
    <row r="1549" spans="1:17" x14ac:dyDescent="0.25">
      <c r="A1549">
        <v>1204</v>
      </c>
      <c r="B1549" t="s">
        <v>144</v>
      </c>
      <c r="C1549">
        <v>180862</v>
      </c>
      <c r="D1549">
        <v>23001906</v>
      </c>
      <c r="E1549" s="38">
        <v>45175</v>
      </c>
      <c r="F1549" t="e">
        <f>VLOOKUP(C1549,Sheet3!$E$2:$E$16,1,0)</f>
        <v>#N/A</v>
      </c>
      <c r="G1549" s="38">
        <v>45212</v>
      </c>
      <c r="H1549" t="s">
        <v>1298</v>
      </c>
      <c r="J1549">
        <v>4644</v>
      </c>
      <c r="L1549">
        <v>57225201</v>
      </c>
      <c r="M1549" t="s">
        <v>158</v>
      </c>
      <c r="P1549">
        <v>146747</v>
      </c>
      <c r="Q1549" t="s">
        <v>159</v>
      </c>
    </row>
    <row r="1550" spans="1:17" x14ac:dyDescent="0.25">
      <c r="A1550">
        <v>1204</v>
      </c>
      <c r="B1550" t="s">
        <v>144</v>
      </c>
      <c r="C1550">
        <v>180863</v>
      </c>
      <c r="D1550">
        <v>23001907</v>
      </c>
      <c r="E1550" s="38">
        <v>45175</v>
      </c>
      <c r="F1550" t="e">
        <f>VLOOKUP(C1550,Sheet3!$E$2:$E$16,1,0)</f>
        <v>#N/A</v>
      </c>
      <c r="G1550" s="38">
        <v>45212</v>
      </c>
      <c r="H1550" t="s">
        <v>1299</v>
      </c>
      <c r="J1550">
        <v>4752</v>
      </c>
      <c r="L1550">
        <v>57225201</v>
      </c>
      <c r="M1550" t="s">
        <v>158</v>
      </c>
      <c r="P1550">
        <v>146747</v>
      </c>
      <c r="Q1550" t="s">
        <v>159</v>
      </c>
    </row>
    <row r="1551" spans="1:17" x14ac:dyDescent="0.25">
      <c r="A1551">
        <v>1204</v>
      </c>
      <c r="B1551" t="s">
        <v>144</v>
      </c>
      <c r="C1551">
        <v>180871</v>
      </c>
      <c r="D1551">
        <v>23001910</v>
      </c>
      <c r="E1551" s="38">
        <v>45176</v>
      </c>
      <c r="F1551" t="e">
        <f>VLOOKUP(C1551,Sheet3!$E$2:$E$16,1,0)</f>
        <v>#N/A</v>
      </c>
      <c r="G1551" s="38">
        <v>45212</v>
      </c>
      <c r="H1551" t="s">
        <v>1274</v>
      </c>
      <c r="J1551">
        <v>4644</v>
      </c>
      <c r="L1551">
        <v>57225201</v>
      </c>
      <c r="M1551" t="s">
        <v>158</v>
      </c>
      <c r="P1551">
        <v>146750</v>
      </c>
      <c r="Q1551" t="s">
        <v>159</v>
      </c>
    </row>
    <row r="1552" spans="1:17" x14ac:dyDescent="0.25">
      <c r="A1552">
        <v>1204</v>
      </c>
      <c r="B1552" t="s">
        <v>144</v>
      </c>
      <c r="C1552">
        <v>180872</v>
      </c>
      <c r="D1552">
        <v>23001911</v>
      </c>
      <c r="E1552" s="38">
        <v>45176</v>
      </c>
      <c r="F1552" t="e">
        <f>VLOOKUP(C1552,Sheet3!$E$2:$E$16,1,0)</f>
        <v>#N/A</v>
      </c>
      <c r="G1552" s="38">
        <v>45212</v>
      </c>
      <c r="H1552" t="s">
        <v>1275</v>
      </c>
      <c r="J1552">
        <v>1296</v>
      </c>
      <c r="L1552">
        <v>57225201</v>
      </c>
      <c r="M1552" t="s">
        <v>158</v>
      </c>
      <c r="P1552">
        <v>146750</v>
      </c>
      <c r="Q1552" t="s">
        <v>159</v>
      </c>
    </row>
    <row r="1553" spans="1:17" x14ac:dyDescent="0.25">
      <c r="A1553">
        <v>1204</v>
      </c>
      <c r="B1553" t="s">
        <v>144</v>
      </c>
      <c r="C1553">
        <v>180873</v>
      </c>
      <c r="D1553">
        <v>23001912</v>
      </c>
      <c r="E1553" s="38">
        <v>45176</v>
      </c>
      <c r="F1553" t="e">
        <f>VLOOKUP(C1553,Sheet3!$E$2:$E$16,1,0)</f>
        <v>#N/A</v>
      </c>
      <c r="G1553" s="38">
        <v>45212</v>
      </c>
      <c r="H1553" t="s">
        <v>1276</v>
      </c>
      <c r="J1553">
        <v>7020</v>
      </c>
      <c r="L1553">
        <v>57225201</v>
      </c>
      <c r="M1553" t="s">
        <v>158</v>
      </c>
      <c r="P1553">
        <v>146750</v>
      </c>
      <c r="Q1553" t="s">
        <v>159</v>
      </c>
    </row>
    <row r="1554" spans="1:17" x14ac:dyDescent="0.25">
      <c r="A1554">
        <v>1204</v>
      </c>
      <c r="B1554" t="s">
        <v>144</v>
      </c>
      <c r="C1554">
        <v>180874</v>
      </c>
      <c r="D1554">
        <v>23001913</v>
      </c>
      <c r="E1554" s="38">
        <v>45176</v>
      </c>
      <c r="F1554" t="e">
        <f>VLOOKUP(C1554,Sheet3!$E$2:$E$16,1,0)</f>
        <v>#N/A</v>
      </c>
      <c r="G1554" s="38">
        <v>45212</v>
      </c>
      <c r="H1554" t="s">
        <v>1277</v>
      </c>
      <c r="J1554">
        <v>1080</v>
      </c>
      <c r="L1554">
        <v>57225201</v>
      </c>
      <c r="M1554" t="s">
        <v>158</v>
      </c>
      <c r="P1554">
        <v>146750</v>
      </c>
      <c r="Q1554" t="s">
        <v>159</v>
      </c>
    </row>
    <row r="1555" spans="1:17" x14ac:dyDescent="0.25">
      <c r="A1555">
        <v>1204</v>
      </c>
      <c r="B1555" t="s">
        <v>144</v>
      </c>
      <c r="C1555">
        <v>180875</v>
      </c>
      <c r="D1555">
        <v>23001914</v>
      </c>
      <c r="E1555" s="38">
        <v>45176</v>
      </c>
      <c r="F1555" t="e">
        <f>VLOOKUP(C1555,Sheet3!$E$2:$E$16,1,0)</f>
        <v>#N/A</v>
      </c>
      <c r="G1555" s="38">
        <v>45212</v>
      </c>
      <c r="H1555" t="s">
        <v>1278</v>
      </c>
      <c r="J1555">
        <v>12420</v>
      </c>
      <c r="L1555">
        <v>57225201</v>
      </c>
      <c r="M1555" t="s">
        <v>158</v>
      </c>
      <c r="P1555">
        <v>146750</v>
      </c>
      <c r="Q1555" t="s">
        <v>159</v>
      </c>
    </row>
    <row r="1556" spans="1:17" x14ac:dyDescent="0.25">
      <c r="A1556">
        <v>1204</v>
      </c>
      <c r="B1556" t="s">
        <v>144</v>
      </c>
      <c r="C1556">
        <v>180876</v>
      </c>
      <c r="D1556">
        <v>23001915</v>
      </c>
      <c r="E1556" s="38">
        <v>45176</v>
      </c>
      <c r="F1556" t="e">
        <f>VLOOKUP(C1556,Sheet3!$E$2:$E$16,1,0)</f>
        <v>#N/A</v>
      </c>
      <c r="G1556" s="38">
        <v>45212</v>
      </c>
      <c r="H1556" t="s">
        <v>1279</v>
      </c>
      <c r="J1556">
        <v>1080</v>
      </c>
      <c r="L1556">
        <v>57225201</v>
      </c>
      <c r="M1556" t="s">
        <v>158</v>
      </c>
      <c r="P1556">
        <v>146750</v>
      </c>
      <c r="Q1556" t="s">
        <v>159</v>
      </c>
    </row>
    <row r="1557" spans="1:17" x14ac:dyDescent="0.25">
      <c r="A1557">
        <v>1204</v>
      </c>
      <c r="B1557" t="s">
        <v>144</v>
      </c>
      <c r="C1557">
        <v>180877</v>
      </c>
      <c r="D1557">
        <v>23001916</v>
      </c>
      <c r="E1557" s="38">
        <v>45176</v>
      </c>
      <c r="F1557" t="e">
        <f>VLOOKUP(C1557,Sheet3!$E$2:$E$16,1,0)</f>
        <v>#N/A</v>
      </c>
      <c r="G1557" s="38">
        <v>45212</v>
      </c>
      <c r="H1557" t="s">
        <v>1280</v>
      </c>
      <c r="J1557">
        <v>5616</v>
      </c>
      <c r="L1557">
        <v>57225201</v>
      </c>
      <c r="M1557" t="s">
        <v>158</v>
      </c>
      <c r="P1557">
        <v>146750</v>
      </c>
      <c r="Q1557" t="s">
        <v>159</v>
      </c>
    </row>
    <row r="1558" spans="1:17" x14ac:dyDescent="0.25">
      <c r="A1558">
        <v>1204</v>
      </c>
      <c r="B1558" t="s">
        <v>144</v>
      </c>
      <c r="C1558">
        <v>180880</v>
      </c>
      <c r="D1558">
        <v>23001750</v>
      </c>
      <c r="E1558" s="38">
        <v>45180</v>
      </c>
      <c r="F1558" t="e">
        <f>VLOOKUP(C1558,Sheet3!$E$2:$E$16,1,0)</f>
        <v>#N/A</v>
      </c>
      <c r="G1558" s="38">
        <v>45226</v>
      </c>
      <c r="H1558" t="s">
        <v>1300</v>
      </c>
      <c r="J1558">
        <v>385</v>
      </c>
      <c r="L1558">
        <v>55358131</v>
      </c>
      <c r="M1558" t="s">
        <v>173</v>
      </c>
      <c r="P1558" t="s">
        <v>1301</v>
      </c>
      <c r="Q1558" t="s">
        <v>174</v>
      </c>
    </row>
    <row r="1559" spans="1:17" x14ac:dyDescent="0.25">
      <c r="A1559">
        <v>1204</v>
      </c>
      <c r="B1559" t="s">
        <v>144</v>
      </c>
      <c r="C1559">
        <v>180881</v>
      </c>
      <c r="D1559">
        <v>23001746</v>
      </c>
      <c r="E1559" s="38">
        <v>45180</v>
      </c>
      <c r="F1559" t="e">
        <f>VLOOKUP(C1559,Sheet3!$E$2:$E$16,1,0)</f>
        <v>#N/A</v>
      </c>
      <c r="G1559" s="38">
        <v>45224</v>
      </c>
      <c r="H1559" t="s">
        <v>1302</v>
      </c>
      <c r="J1559">
        <v>313</v>
      </c>
      <c r="L1559">
        <v>55358131</v>
      </c>
      <c r="M1559" t="s">
        <v>173</v>
      </c>
      <c r="P1559" t="s">
        <v>1303</v>
      </c>
      <c r="Q1559" t="s">
        <v>174</v>
      </c>
    </row>
    <row r="1560" spans="1:17" x14ac:dyDescent="0.25">
      <c r="A1560">
        <v>1204</v>
      </c>
      <c r="B1560" t="s">
        <v>144</v>
      </c>
      <c r="C1560">
        <v>180882</v>
      </c>
      <c r="D1560">
        <v>23001767</v>
      </c>
      <c r="E1560" s="38">
        <v>45180</v>
      </c>
      <c r="F1560" t="e">
        <f>VLOOKUP(C1560,Sheet3!$E$2:$E$16,1,0)</f>
        <v>#N/A</v>
      </c>
      <c r="G1560" s="38">
        <v>45237</v>
      </c>
      <c r="H1560" t="s">
        <v>1304</v>
      </c>
      <c r="J1560">
        <v>464</v>
      </c>
      <c r="L1560">
        <v>55358131</v>
      </c>
      <c r="M1560" t="s">
        <v>173</v>
      </c>
      <c r="P1560" t="s">
        <v>1305</v>
      </c>
      <c r="Q1560" t="s">
        <v>174</v>
      </c>
    </row>
    <row r="1561" spans="1:17" x14ac:dyDescent="0.25">
      <c r="A1561">
        <v>1204</v>
      </c>
      <c r="B1561" t="s">
        <v>144</v>
      </c>
      <c r="C1561">
        <v>180883</v>
      </c>
      <c r="D1561">
        <v>23001768</v>
      </c>
      <c r="E1561" s="38">
        <v>45180</v>
      </c>
      <c r="F1561" t="e">
        <f>VLOOKUP(C1561,Sheet3!$E$2:$E$16,1,0)</f>
        <v>#N/A</v>
      </c>
      <c r="G1561" s="38">
        <v>45226</v>
      </c>
      <c r="H1561" t="s">
        <v>1306</v>
      </c>
      <c r="J1561">
        <v>446</v>
      </c>
      <c r="L1561">
        <v>55358131</v>
      </c>
      <c r="M1561" t="s">
        <v>173</v>
      </c>
      <c r="P1561" t="s">
        <v>1307</v>
      </c>
      <c r="Q1561" t="s">
        <v>174</v>
      </c>
    </row>
    <row r="1562" spans="1:17" x14ac:dyDescent="0.25">
      <c r="A1562">
        <v>1204</v>
      </c>
      <c r="B1562" t="s">
        <v>144</v>
      </c>
      <c r="C1562">
        <v>180884</v>
      </c>
      <c r="D1562">
        <v>23001788</v>
      </c>
      <c r="E1562" s="38">
        <v>45180</v>
      </c>
      <c r="F1562" t="e">
        <f>VLOOKUP(C1562,Sheet3!$E$2:$E$16,1,0)</f>
        <v>#N/A</v>
      </c>
      <c r="G1562" s="38">
        <v>45258</v>
      </c>
      <c r="H1562" t="s">
        <v>1308</v>
      </c>
      <c r="J1562">
        <v>408</v>
      </c>
      <c r="L1562">
        <v>55358131</v>
      </c>
      <c r="M1562" t="s">
        <v>173</v>
      </c>
      <c r="P1562" t="s">
        <v>1309</v>
      </c>
      <c r="Q1562" t="s">
        <v>174</v>
      </c>
    </row>
    <row r="1563" spans="1:17" x14ac:dyDescent="0.25">
      <c r="A1563">
        <v>1204</v>
      </c>
      <c r="B1563" t="s">
        <v>144</v>
      </c>
      <c r="C1563">
        <v>180885</v>
      </c>
      <c r="D1563">
        <v>23001814</v>
      </c>
      <c r="E1563" s="38">
        <v>45180</v>
      </c>
      <c r="F1563" t="e">
        <f>VLOOKUP(C1563,Sheet3!$E$2:$E$16,1,0)</f>
        <v>#N/A</v>
      </c>
      <c r="G1563" s="38">
        <v>45244</v>
      </c>
      <c r="H1563" t="s">
        <v>1310</v>
      </c>
      <c r="J1563">
        <v>409</v>
      </c>
      <c r="L1563">
        <v>55358131</v>
      </c>
      <c r="M1563" t="s">
        <v>173</v>
      </c>
      <c r="P1563" t="s">
        <v>1311</v>
      </c>
      <c r="Q1563" t="s">
        <v>174</v>
      </c>
    </row>
    <row r="1564" spans="1:17" x14ac:dyDescent="0.25">
      <c r="A1564">
        <v>1204</v>
      </c>
      <c r="B1564" t="s">
        <v>144</v>
      </c>
      <c r="C1564">
        <v>180886</v>
      </c>
      <c r="D1564">
        <v>23001798</v>
      </c>
      <c r="E1564" s="38">
        <v>45180</v>
      </c>
      <c r="F1564" t="e">
        <f>VLOOKUP(C1564,Sheet3!$E$2:$E$16,1,0)</f>
        <v>#N/A</v>
      </c>
      <c r="G1564" s="38">
        <v>45245</v>
      </c>
      <c r="H1564" t="s">
        <v>1312</v>
      </c>
      <c r="J1564">
        <v>199</v>
      </c>
      <c r="L1564">
        <v>55358131</v>
      </c>
      <c r="M1564" t="s">
        <v>173</v>
      </c>
      <c r="P1564" t="s">
        <v>1313</v>
      </c>
      <c r="Q1564" t="s">
        <v>174</v>
      </c>
    </row>
    <row r="1565" spans="1:17" x14ac:dyDescent="0.25">
      <c r="A1565">
        <v>1204</v>
      </c>
      <c r="B1565" t="s">
        <v>144</v>
      </c>
      <c r="C1565">
        <v>180887</v>
      </c>
      <c r="D1565">
        <v>23001800</v>
      </c>
      <c r="E1565" s="38">
        <v>45180</v>
      </c>
      <c r="F1565" t="e">
        <f>VLOOKUP(C1565,Sheet3!$E$2:$E$16,1,0)</f>
        <v>#N/A</v>
      </c>
      <c r="G1565" s="38">
        <v>45246</v>
      </c>
      <c r="H1565" t="s">
        <v>1314</v>
      </c>
      <c r="J1565">
        <v>215</v>
      </c>
      <c r="L1565">
        <v>55358131</v>
      </c>
      <c r="M1565" t="s">
        <v>173</v>
      </c>
      <c r="P1565" t="s">
        <v>1315</v>
      </c>
      <c r="Q1565" t="s">
        <v>174</v>
      </c>
    </row>
    <row r="1566" spans="1:17" x14ac:dyDescent="0.25">
      <c r="A1566">
        <v>1204</v>
      </c>
      <c r="B1566" t="s">
        <v>144</v>
      </c>
      <c r="C1566">
        <v>180888</v>
      </c>
      <c r="D1566">
        <v>23001817</v>
      </c>
      <c r="E1566" s="38">
        <v>45180</v>
      </c>
      <c r="F1566" t="e">
        <f>VLOOKUP(C1566,Sheet3!$E$2:$E$16,1,0)</f>
        <v>#N/A</v>
      </c>
      <c r="G1566" s="38">
        <v>45259</v>
      </c>
      <c r="H1566" t="s">
        <v>1316</v>
      </c>
      <c r="J1566">
        <v>316</v>
      </c>
      <c r="L1566">
        <v>55358131</v>
      </c>
      <c r="M1566" t="s">
        <v>173</v>
      </c>
      <c r="P1566" t="s">
        <v>1317</v>
      </c>
      <c r="Q1566" t="s">
        <v>174</v>
      </c>
    </row>
    <row r="1567" spans="1:17" x14ac:dyDescent="0.25">
      <c r="A1567">
        <v>1204</v>
      </c>
      <c r="B1567" t="s">
        <v>144</v>
      </c>
      <c r="C1567">
        <v>180889</v>
      </c>
      <c r="D1567">
        <v>23001801</v>
      </c>
      <c r="E1567" s="38">
        <v>45180</v>
      </c>
      <c r="F1567" t="e">
        <f>VLOOKUP(C1567,Sheet3!$E$2:$E$16,1,0)</f>
        <v>#N/A</v>
      </c>
      <c r="G1567" s="38">
        <v>45261</v>
      </c>
      <c r="H1567" t="s">
        <v>1316</v>
      </c>
      <c r="J1567">
        <v>237</v>
      </c>
      <c r="L1567">
        <v>55358131</v>
      </c>
      <c r="M1567" t="s">
        <v>173</v>
      </c>
      <c r="P1567" t="s">
        <v>1318</v>
      </c>
      <c r="Q1567" t="s">
        <v>174</v>
      </c>
    </row>
    <row r="1568" spans="1:17" x14ac:dyDescent="0.25">
      <c r="A1568">
        <v>1204</v>
      </c>
      <c r="B1568" t="s">
        <v>144</v>
      </c>
      <c r="C1568">
        <v>180890</v>
      </c>
      <c r="D1568">
        <v>23001882</v>
      </c>
      <c r="E1568" s="38">
        <v>45180</v>
      </c>
      <c r="F1568" t="e">
        <f>VLOOKUP(C1568,Sheet3!$E$2:$E$16,1,0)</f>
        <v>#N/A</v>
      </c>
      <c r="G1568" s="38">
        <v>45232</v>
      </c>
      <c r="H1568" t="s">
        <v>1319</v>
      </c>
      <c r="J1568">
        <v>1365</v>
      </c>
      <c r="L1568">
        <v>55358131</v>
      </c>
      <c r="M1568" t="s">
        <v>173</v>
      </c>
      <c r="P1568" t="s">
        <v>1320</v>
      </c>
      <c r="Q1568" t="s">
        <v>174</v>
      </c>
    </row>
    <row r="1569" spans="1:17" x14ac:dyDescent="0.25">
      <c r="A1569">
        <v>1204</v>
      </c>
      <c r="B1569" t="s">
        <v>144</v>
      </c>
      <c r="C1569">
        <v>180891</v>
      </c>
      <c r="D1569">
        <v>23001888</v>
      </c>
      <c r="E1569" s="38">
        <v>45180</v>
      </c>
      <c r="F1569" t="e">
        <f>VLOOKUP(C1569,Sheet3!$E$2:$E$16,1,0)</f>
        <v>#N/A</v>
      </c>
      <c r="G1569" s="38">
        <v>45237</v>
      </c>
      <c r="H1569" t="s">
        <v>1321</v>
      </c>
      <c r="J1569">
        <v>1041</v>
      </c>
      <c r="L1569">
        <v>55358131</v>
      </c>
      <c r="M1569" t="s">
        <v>173</v>
      </c>
      <c r="P1569" t="s">
        <v>1322</v>
      </c>
      <c r="Q1569" t="s">
        <v>174</v>
      </c>
    </row>
    <row r="1570" spans="1:17" x14ac:dyDescent="0.25">
      <c r="A1570">
        <v>1204</v>
      </c>
      <c r="B1570" t="s">
        <v>144</v>
      </c>
      <c r="C1570">
        <v>180892</v>
      </c>
      <c r="D1570">
        <v>23001886</v>
      </c>
      <c r="E1570" s="38">
        <v>45180</v>
      </c>
      <c r="F1570" t="e">
        <f>VLOOKUP(C1570,Sheet3!$E$2:$E$16,1,0)</f>
        <v>#N/A</v>
      </c>
      <c r="G1570" s="38">
        <v>45240</v>
      </c>
      <c r="H1570" t="s">
        <v>1323</v>
      </c>
      <c r="J1570">
        <v>208</v>
      </c>
      <c r="L1570">
        <v>55358131</v>
      </c>
      <c r="M1570" t="s">
        <v>173</v>
      </c>
      <c r="P1570" t="s">
        <v>1324</v>
      </c>
      <c r="Q1570" t="s">
        <v>174</v>
      </c>
    </row>
    <row r="1571" spans="1:17" x14ac:dyDescent="0.25">
      <c r="A1571">
        <v>1204</v>
      </c>
      <c r="B1571" t="s">
        <v>144</v>
      </c>
      <c r="C1571">
        <v>180893</v>
      </c>
      <c r="D1571">
        <v>23001883</v>
      </c>
      <c r="E1571" s="38">
        <v>45180</v>
      </c>
      <c r="F1571" t="e">
        <f>VLOOKUP(C1571,Sheet3!$E$2:$E$16,1,0)</f>
        <v>#N/A</v>
      </c>
      <c r="G1571" s="38">
        <v>45224</v>
      </c>
      <c r="H1571" t="s">
        <v>1325</v>
      </c>
      <c r="J1571">
        <v>2475</v>
      </c>
      <c r="L1571">
        <v>55358131</v>
      </c>
      <c r="M1571" t="s">
        <v>173</v>
      </c>
      <c r="P1571" t="s">
        <v>1326</v>
      </c>
      <c r="Q1571" t="s">
        <v>174</v>
      </c>
    </row>
    <row r="1572" spans="1:17" x14ac:dyDescent="0.25">
      <c r="A1572">
        <v>1204</v>
      </c>
      <c r="B1572" t="s">
        <v>144</v>
      </c>
      <c r="C1572">
        <v>180894</v>
      </c>
      <c r="D1572">
        <v>23001872</v>
      </c>
      <c r="E1572" s="38">
        <v>45180</v>
      </c>
      <c r="F1572" t="e">
        <f>VLOOKUP(C1572,Sheet3!$E$2:$E$16,1,0)</f>
        <v>#N/A</v>
      </c>
      <c r="G1572" s="38">
        <v>45245</v>
      </c>
      <c r="H1572" t="s">
        <v>1327</v>
      </c>
      <c r="J1572">
        <v>964</v>
      </c>
      <c r="L1572">
        <v>55358131</v>
      </c>
      <c r="M1572" t="s">
        <v>173</v>
      </c>
      <c r="P1572" t="s">
        <v>1328</v>
      </c>
      <c r="Q1572" t="s">
        <v>174</v>
      </c>
    </row>
    <row r="1573" spans="1:17" x14ac:dyDescent="0.25">
      <c r="A1573">
        <v>1204</v>
      </c>
      <c r="B1573" t="s">
        <v>144</v>
      </c>
      <c r="C1573">
        <v>180895</v>
      </c>
      <c r="D1573">
        <v>23001731</v>
      </c>
      <c r="E1573" s="38">
        <v>45180</v>
      </c>
      <c r="F1573" t="e">
        <f>VLOOKUP(C1573,Sheet3!$E$2:$E$16,1,0)</f>
        <v>#N/A</v>
      </c>
      <c r="G1573" s="38">
        <v>45247</v>
      </c>
      <c r="H1573" t="s">
        <v>1329</v>
      </c>
      <c r="J1573">
        <v>212</v>
      </c>
      <c r="L1573">
        <v>55358131</v>
      </c>
      <c r="M1573" t="s">
        <v>173</v>
      </c>
      <c r="P1573" t="s">
        <v>1330</v>
      </c>
      <c r="Q1573" t="s">
        <v>174</v>
      </c>
    </row>
    <row r="1574" spans="1:17" x14ac:dyDescent="0.25">
      <c r="A1574">
        <v>1204</v>
      </c>
      <c r="B1574" t="s">
        <v>144</v>
      </c>
      <c r="C1574">
        <v>180896</v>
      </c>
      <c r="D1574">
        <v>23001734</v>
      </c>
      <c r="E1574" s="38">
        <v>45180</v>
      </c>
      <c r="F1574" t="e">
        <f>VLOOKUP(C1574,Sheet3!$E$2:$E$16,1,0)</f>
        <v>#N/A</v>
      </c>
      <c r="G1574" s="38">
        <v>45250</v>
      </c>
      <c r="H1574" t="s">
        <v>1331</v>
      </c>
      <c r="J1574">
        <v>110</v>
      </c>
      <c r="L1574">
        <v>55358131</v>
      </c>
      <c r="M1574" t="s">
        <v>173</v>
      </c>
      <c r="P1574" t="s">
        <v>1332</v>
      </c>
      <c r="Q1574" t="s">
        <v>174</v>
      </c>
    </row>
    <row r="1575" spans="1:17" x14ac:dyDescent="0.25">
      <c r="A1575">
        <v>1204</v>
      </c>
      <c r="B1575" t="s">
        <v>144</v>
      </c>
      <c r="C1575">
        <v>180897</v>
      </c>
      <c r="D1575">
        <v>23001494</v>
      </c>
      <c r="E1575" s="38">
        <v>45180</v>
      </c>
      <c r="F1575" t="e">
        <f>VLOOKUP(C1575,Sheet3!$E$2:$E$16,1,0)</f>
        <v>#N/A</v>
      </c>
      <c r="G1575" s="38">
        <v>45271</v>
      </c>
      <c r="H1575" t="s">
        <v>1333</v>
      </c>
      <c r="J1575">
        <v>411</v>
      </c>
      <c r="L1575">
        <v>55358131</v>
      </c>
      <c r="M1575" t="s">
        <v>173</v>
      </c>
      <c r="P1575" t="s">
        <v>1334</v>
      </c>
      <c r="Q1575" t="s">
        <v>174</v>
      </c>
    </row>
    <row r="1576" spans="1:17" x14ac:dyDescent="0.25">
      <c r="A1576">
        <v>1204</v>
      </c>
      <c r="B1576" t="s">
        <v>144</v>
      </c>
      <c r="C1576">
        <v>180898</v>
      </c>
      <c r="D1576">
        <v>23001492</v>
      </c>
      <c r="E1576" s="38">
        <v>45180</v>
      </c>
      <c r="F1576" t="e">
        <f>VLOOKUP(C1576,Sheet3!$E$2:$E$16,1,0)</f>
        <v>#N/A</v>
      </c>
      <c r="G1576" s="38">
        <v>45251</v>
      </c>
      <c r="H1576" t="s">
        <v>1335</v>
      </c>
      <c r="J1576">
        <v>129</v>
      </c>
      <c r="L1576">
        <v>55358131</v>
      </c>
      <c r="M1576" t="s">
        <v>173</v>
      </c>
      <c r="P1576" t="s">
        <v>1336</v>
      </c>
      <c r="Q1576" t="s">
        <v>174</v>
      </c>
    </row>
    <row r="1577" spans="1:17" x14ac:dyDescent="0.25">
      <c r="A1577">
        <v>1204</v>
      </c>
      <c r="B1577" t="s">
        <v>144</v>
      </c>
      <c r="C1577">
        <v>180899</v>
      </c>
      <c r="D1577">
        <v>23001752</v>
      </c>
      <c r="E1577" s="38">
        <v>45180</v>
      </c>
      <c r="F1577" t="e">
        <f>VLOOKUP(C1577,Sheet3!$E$2:$E$16,1,0)</f>
        <v>#N/A</v>
      </c>
      <c r="G1577" s="38">
        <v>45238</v>
      </c>
      <c r="H1577" t="s">
        <v>1337</v>
      </c>
      <c r="J1577">
        <v>183</v>
      </c>
      <c r="L1577">
        <v>55358131</v>
      </c>
      <c r="M1577" t="s">
        <v>173</v>
      </c>
      <c r="P1577" t="s">
        <v>1338</v>
      </c>
      <c r="Q1577" t="s">
        <v>174</v>
      </c>
    </row>
    <row r="1578" spans="1:17" x14ac:dyDescent="0.25">
      <c r="A1578">
        <v>1204</v>
      </c>
      <c r="B1578" t="s">
        <v>144</v>
      </c>
      <c r="C1578">
        <v>180900</v>
      </c>
      <c r="D1578">
        <v>23001773</v>
      </c>
      <c r="E1578" s="38">
        <v>45180</v>
      </c>
      <c r="F1578" t="e">
        <f>VLOOKUP(C1578,Sheet3!$E$2:$E$16,1,0)</f>
        <v>#N/A</v>
      </c>
      <c r="G1578" s="38">
        <v>45240</v>
      </c>
      <c r="H1578" t="s">
        <v>1339</v>
      </c>
      <c r="J1578">
        <v>173</v>
      </c>
      <c r="L1578">
        <v>55358131</v>
      </c>
      <c r="M1578" t="s">
        <v>173</v>
      </c>
      <c r="P1578" t="s">
        <v>1340</v>
      </c>
      <c r="Q1578" t="s">
        <v>174</v>
      </c>
    </row>
    <row r="1579" spans="1:17" x14ac:dyDescent="0.25">
      <c r="A1579">
        <v>1204</v>
      </c>
      <c r="B1579" t="s">
        <v>144</v>
      </c>
      <c r="C1579">
        <v>180901</v>
      </c>
      <c r="D1579">
        <v>23001441</v>
      </c>
      <c r="E1579" s="38">
        <v>45180</v>
      </c>
      <c r="F1579" t="e">
        <f>VLOOKUP(C1579,Sheet3!$E$2:$E$16,1,0)</f>
        <v>#N/A</v>
      </c>
      <c r="G1579" s="38">
        <v>45244</v>
      </c>
      <c r="H1579" t="s">
        <v>1341</v>
      </c>
      <c r="J1579">
        <v>148</v>
      </c>
      <c r="L1579">
        <v>55358131</v>
      </c>
      <c r="M1579" t="s">
        <v>173</v>
      </c>
      <c r="P1579" t="s">
        <v>1342</v>
      </c>
      <c r="Q1579" t="s">
        <v>174</v>
      </c>
    </row>
    <row r="1580" spans="1:17" x14ac:dyDescent="0.25">
      <c r="A1580">
        <v>1204</v>
      </c>
      <c r="B1580" t="s">
        <v>144</v>
      </c>
      <c r="C1580">
        <v>180902</v>
      </c>
      <c r="D1580">
        <v>23001438</v>
      </c>
      <c r="E1580" s="38">
        <v>45180</v>
      </c>
      <c r="F1580" t="e">
        <f>VLOOKUP(C1580,Sheet3!$E$2:$E$16,1,0)</f>
        <v>#N/A</v>
      </c>
      <c r="G1580" s="38">
        <v>45245</v>
      </c>
      <c r="H1580" t="s">
        <v>1343</v>
      </c>
      <c r="J1580">
        <v>173</v>
      </c>
      <c r="L1580">
        <v>55358131</v>
      </c>
      <c r="M1580" t="s">
        <v>173</v>
      </c>
      <c r="P1580" t="s">
        <v>1344</v>
      </c>
      <c r="Q1580" t="s">
        <v>174</v>
      </c>
    </row>
    <row r="1581" spans="1:17" x14ac:dyDescent="0.25">
      <c r="A1581">
        <v>1204</v>
      </c>
      <c r="B1581" t="s">
        <v>144</v>
      </c>
      <c r="C1581">
        <v>180903</v>
      </c>
      <c r="D1581">
        <v>23001758</v>
      </c>
      <c r="E1581" s="38">
        <v>45180</v>
      </c>
      <c r="F1581" t="e">
        <f>VLOOKUP(C1581,Sheet3!$E$2:$E$16,1,0)</f>
        <v>#N/A</v>
      </c>
      <c r="G1581" s="38">
        <v>45247</v>
      </c>
      <c r="H1581" t="s">
        <v>1345</v>
      </c>
      <c r="J1581">
        <v>135</v>
      </c>
      <c r="L1581">
        <v>55358131</v>
      </c>
      <c r="M1581" t="s">
        <v>173</v>
      </c>
      <c r="P1581" t="s">
        <v>1346</v>
      </c>
      <c r="Q1581" t="s">
        <v>174</v>
      </c>
    </row>
    <row r="1582" spans="1:17" x14ac:dyDescent="0.25">
      <c r="A1582">
        <v>1204</v>
      </c>
      <c r="B1582" t="s">
        <v>144</v>
      </c>
      <c r="C1582">
        <v>180904</v>
      </c>
      <c r="D1582">
        <v>23001777</v>
      </c>
      <c r="E1582" s="38">
        <v>45180</v>
      </c>
      <c r="F1582" t="e">
        <f>VLOOKUP(C1582,Sheet3!$E$2:$E$16,1,0)</f>
        <v>#N/A</v>
      </c>
      <c r="G1582" s="38">
        <v>45251</v>
      </c>
      <c r="H1582" t="s">
        <v>1347</v>
      </c>
      <c r="J1582">
        <v>218</v>
      </c>
      <c r="L1582">
        <v>55358131</v>
      </c>
      <c r="M1582" t="s">
        <v>173</v>
      </c>
      <c r="P1582" t="s">
        <v>1348</v>
      </c>
      <c r="Q1582" t="s">
        <v>174</v>
      </c>
    </row>
    <row r="1583" spans="1:17" x14ac:dyDescent="0.25">
      <c r="A1583">
        <v>1204</v>
      </c>
      <c r="B1583" t="s">
        <v>144</v>
      </c>
      <c r="C1583">
        <v>180905</v>
      </c>
      <c r="D1583">
        <v>23001760</v>
      </c>
      <c r="E1583" s="38">
        <v>45180</v>
      </c>
      <c r="F1583" t="e">
        <f>VLOOKUP(C1583,Sheet3!$E$2:$E$16,1,0)</f>
        <v>#N/A</v>
      </c>
      <c r="G1583" s="38">
        <v>45254</v>
      </c>
      <c r="H1583" t="s">
        <v>1349</v>
      </c>
      <c r="J1583">
        <v>243</v>
      </c>
      <c r="L1583">
        <v>55358131</v>
      </c>
      <c r="M1583" t="s">
        <v>173</v>
      </c>
      <c r="P1583" t="s">
        <v>1350</v>
      </c>
      <c r="Q1583" t="s">
        <v>174</v>
      </c>
    </row>
    <row r="1584" spans="1:17" x14ac:dyDescent="0.25">
      <c r="A1584">
        <v>1204</v>
      </c>
      <c r="B1584" t="s">
        <v>144</v>
      </c>
      <c r="C1584">
        <v>180906</v>
      </c>
      <c r="D1584">
        <v>23001498</v>
      </c>
      <c r="E1584" s="38">
        <v>45180</v>
      </c>
      <c r="F1584" t="e">
        <f>VLOOKUP(C1584,Sheet3!$E$2:$E$16,1,0)</f>
        <v>#N/A</v>
      </c>
      <c r="G1584" s="38">
        <v>45257</v>
      </c>
      <c r="H1584" t="s">
        <v>1351</v>
      </c>
      <c r="J1584">
        <v>97</v>
      </c>
      <c r="L1584">
        <v>55358131</v>
      </c>
      <c r="M1584" t="s">
        <v>173</v>
      </c>
      <c r="P1584" t="s">
        <v>1352</v>
      </c>
      <c r="Q1584" t="s">
        <v>174</v>
      </c>
    </row>
    <row r="1585" spans="1:17" x14ac:dyDescent="0.25">
      <c r="A1585">
        <v>1204</v>
      </c>
      <c r="B1585" t="s">
        <v>144</v>
      </c>
      <c r="C1585">
        <v>180911</v>
      </c>
      <c r="D1585">
        <v>23001787</v>
      </c>
      <c r="E1585" s="38">
        <v>45181</v>
      </c>
      <c r="F1585" t="e">
        <f>VLOOKUP(C1585,Sheet3!$E$2:$E$16,1,0)</f>
        <v>#N/A</v>
      </c>
      <c r="G1585" s="38">
        <v>45216</v>
      </c>
      <c r="H1585" t="s">
        <v>1353</v>
      </c>
      <c r="J1585">
        <v>188</v>
      </c>
      <c r="L1585">
        <v>55358131</v>
      </c>
      <c r="M1585" t="s">
        <v>173</v>
      </c>
      <c r="P1585" t="s">
        <v>1354</v>
      </c>
      <c r="Q1585" t="s">
        <v>174</v>
      </c>
    </row>
    <row r="1586" spans="1:17" x14ac:dyDescent="0.25">
      <c r="A1586">
        <v>1204</v>
      </c>
      <c r="B1586" t="s">
        <v>144</v>
      </c>
      <c r="C1586">
        <v>180912</v>
      </c>
      <c r="D1586">
        <v>23001790</v>
      </c>
      <c r="E1586" s="38">
        <v>45181</v>
      </c>
      <c r="F1586" t="e">
        <f>VLOOKUP(C1586,Sheet3!$E$2:$E$16,1,0)</f>
        <v>#N/A</v>
      </c>
      <c r="G1586" s="38">
        <v>45218</v>
      </c>
      <c r="H1586" t="s">
        <v>1355</v>
      </c>
      <c r="J1586">
        <v>209</v>
      </c>
      <c r="L1586">
        <v>55358131</v>
      </c>
      <c r="M1586" t="s">
        <v>173</v>
      </c>
      <c r="P1586" t="s">
        <v>1356</v>
      </c>
      <c r="Q1586" t="s">
        <v>174</v>
      </c>
    </row>
    <row r="1587" spans="1:17" x14ac:dyDescent="0.25">
      <c r="A1587">
        <v>1204</v>
      </c>
      <c r="B1587" t="s">
        <v>144</v>
      </c>
      <c r="C1587">
        <v>180913</v>
      </c>
      <c r="D1587">
        <v>23001794</v>
      </c>
      <c r="E1587" s="38">
        <v>45181</v>
      </c>
      <c r="F1587" t="e">
        <f>VLOOKUP(C1587,Sheet3!$E$2:$E$16,1,0)</f>
        <v>#N/A</v>
      </c>
      <c r="G1587" s="38">
        <v>45219</v>
      </c>
      <c r="H1587" t="s">
        <v>1357</v>
      </c>
      <c r="J1587">
        <v>112</v>
      </c>
      <c r="L1587">
        <v>55358131</v>
      </c>
      <c r="M1587" t="s">
        <v>173</v>
      </c>
      <c r="P1587" t="s">
        <v>1358</v>
      </c>
      <c r="Q1587" t="s">
        <v>174</v>
      </c>
    </row>
    <row r="1588" spans="1:17" x14ac:dyDescent="0.25">
      <c r="A1588">
        <v>1204</v>
      </c>
      <c r="B1588" t="s">
        <v>144</v>
      </c>
      <c r="C1588">
        <v>180914</v>
      </c>
      <c r="D1588">
        <v>23001755</v>
      </c>
      <c r="E1588" s="38">
        <v>45181</v>
      </c>
      <c r="F1588" t="e">
        <f>VLOOKUP(C1588,Sheet3!$E$2:$E$16,1,0)</f>
        <v>#N/A</v>
      </c>
      <c r="G1588" s="38">
        <v>45222</v>
      </c>
      <c r="H1588" t="s">
        <v>1359</v>
      </c>
      <c r="J1588">
        <v>99</v>
      </c>
      <c r="L1588">
        <v>55358131</v>
      </c>
      <c r="M1588" t="s">
        <v>173</v>
      </c>
      <c r="P1588" t="s">
        <v>1360</v>
      </c>
      <c r="Q1588" t="s">
        <v>174</v>
      </c>
    </row>
    <row r="1589" spans="1:17" x14ac:dyDescent="0.25">
      <c r="A1589">
        <v>1204</v>
      </c>
      <c r="B1589" t="s">
        <v>144</v>
      </c>
      <c r="C1589">
        <v>180915</v>
      </c>
      <c r="D1589">
        <v>23001772</v>
      </c>
      <c r="E1589" s="38">
        <v>45181</v>
      </c>
      <c r="F1589" t="e">
        <f>VLOOKUP(C1589,Sheet3!$E$2:$E$16,1,0)</f>
        <v>#N/A</v>
      </c>
      <c r="G1589" s="38">
        <v>45232</v>
      </c>
      <c r="H1589" t="s">
        <v>1361</v>
      </c>
      <c r="J1589">
        <v>1375</v>
      </c>
      <c r="L1589">
        <v>55358131</v>
      </c>
      <c r="M1589" t="s">
        <v>173</v>
      </c>
      <c r="P1589" t="s">
        <v>1362</v>
      </c>
      <c r="Q1589" t="s">
        <v>174</v>
      </c>
    </row>
    <row r="1590" spans="1:17" x14ac:dyDescent="0.25">
      <c r="A1590">
        <v>1204</v>
      </c>
      <c r="B1590" t="s">
        <v>144</v>
      </c>
      <c r="C1590">
        <v>180916</v>
      </c>
      <c r="D1590">
        <v>23001797</v>
      </c>
      <c r="E1590" s="38">
        <v>45181</v>
      </c>
      <c r="F1590" t="e">
        <f>VLOOKUP(C1590,Sheet3!$E$2:$E$16,1,0)</f>
        <v>#N/A</v>
      </c>
      <c r="G1590" s="38">
        <v>45238</v>
      </c>
      <c r="H1590" t="s">
        <v>1363</v>
      </c>
      <c r="J1590">
        <v>1087</v>
      </c>
      <c r="L1590">
        <v>55358131</v>
      </c>
      <c r="M1590" t="s">
        <v>173</v>
      </c>
      <c r="P1590" t="s">
        <v>1364</v>
      </c>
      <c r="Q1590" t="s">
        <v>174</v>
      </c>
    </row>
    <row r="1591" spans="1:17" x14ac:dyDescent="0.25">
      <c r="A1591">
        <v>1204</v>
      </c>
      <c r="B1591" t="s">
        <v>144</v>
      </c>
      <c r="C1591">
        <v>180917</v>
      </c>
      <c r="D1591">
        <v>23001759</v>
      </c>
      <c r="E1591" s="38">
        <v>45181</v>
      </c>
      <c r="F1591" t="e">
        <f>VLOOKUP(C1591,Sheet3!$E$2:$E$16,1,0)</f>
        <v>#N/A</v>
      </c>
      <c r="G1591" s="38">
        <v>45239</v>
      </c>
      <c r="H1591" t="s">
        <v>1365</v>
      </c>
      <c r="J1591">
        <v>100</v>
      </c>
      <c r="L1591">
        <v>55358131</v>
      </c>
      <c r="M1591" t="s">
        <v>173</v>
      </c>
      <c r="P1591" t="s">
        <v>1366</v>
      </c>
      <c r="Q1591" t="s">
        <v>174</v>
      </c>
    </row>
    <row r="1592" spans="1:17" x14ac:dyDescent="0.25">
      <c r="A1592">
        <v>1204</v>
      </c>
      <c r="B1592" t="s">
        <v>144</v>
      </c>
      <c r="C1592">
        <v>180918</v>
      </c>
      <c r="D1592">
        <v>23001883</v>
      </c>
      <c r="E1592" s="38">
        <v>45181</v>
      </c>
      <c r="F1592" t="e">
        <f>VLOOKUP(C1592,Sheet3!$E$2:$E$16,1,0)</f>
        <v>#N/A</v>
      </c>
      <c r="G1592" s="38">
        <v>45224</v>
      </c>
      <c r="H1592" t="s">
        <v>1325</v>
      </c>
      <c r="J1592">
        <v>2475</v>
      </c>
      <c r="L1592">
        <v>55358131</v>
      </c>
      <c r="M1592" t="s">
        <v>173</v>
      </c>
      <c r="P1592" t="s">
        <v>1326</v>
      </c>
      <c r="Q1592" t="s">
        <v>174</v>
      </c>
    </row>
    <row r="1593" spans="1:17" x14ac:dyDescent="0.25">
      <c r="A1593">
        <v>1204</v>
      </c>
      <c r="B1593" t="s">
        <v>144</v>
      </c>
      <c r="C1593">
        <v>180919</v>
      </c>
      <c r="D1593">
        <v>23001885</v>
      </c>
      <c r="E1593" s="38">
        <v>45181</v>
      </c>
      <c r="F1593" t="e">
        <f>VLOOKUP(C1593,Sheet3!$E$2:$E$16,1,0)</f>
        <v>#N/A</v>
      </c>
      <c r="G1593" s="38">
        <v>45225</v>
      </c>
      <c r="H1593" t="s">
        <v>1367</v>
      </c>
      <c r="J1593">
        <v>352</v>
      </c>
      <c r="L1593">
        <v>55358131</v>
      </c>
      <c r="M1593" t="s">
        <v>173</v>
      </c>
      <c r="P1593" t="s">
        <v>1368</v>
      </c>
      <c r="Q1593" t="s">
        <v>174</v>
      </c>
    </row>
    <row r="1594" spans="1:17" x14ac:dyDescent="0.25">
      <c r="A1594">
        <v>1204</v>
      </c>
      <c r="B1594" t="s">
        <v>144</v>
      </c>
      <c r="C1594">
        <v>180920</v>
      </c>
      <c r="D1594">
        <v>23001897</v>
      </c>
      <c r="E1594" s="38">
        <v>45181</v>
      </c>
      <c r="F1594" t="e">
        <f>VLOOKUP(C1594,Sheet3!$E$2:$E$16,1,0)</f>
        <v>#N/A</v>
      </c>
      <c r="G1594" s="38">
        <v>45226</v>
      </c>
      <c r="H1594" t="s">
        <v>1369</v>
      </c>
      <c r="J1594">
        <v>168</v>
      </c>
      <c r="L1594">
        <v>55358131</v>
      </c>
      <c r="M1594" t="s">
        <v>173</v>
      </c>
      <c r="P1594" t="s">
        <v>1370</v>
      </c>
      <c r="Q1594" t="s">
        <v>174</v>
      </c>
    </row>
    <row r="1595" spans="1:17" x14ac:dyDescent="0.25">
      <c r="A1595">
        <v>1204</v>
      </c>
      <c r="B1595" t="s">
        <v>144</v>
      </c>
      <c r="C1595">
        <v>180921</v>
      </c>
      <c r="D1595">
        <v>23001887</v>
      </c>
      <c r="E1595" s="38">
        <v>45181</v>
      </c>
      <c r="F1595" t="e">
        <f>VLOOKUP(C1595,Sheet3!$E$2:$E$16,1,0)</f>
        <v>#N/A</v>
      </c>
      <c r="G1595" s="38">
        <v>45239</v>
      </c>
      <c r="H1595" t="s">
        <v>1371</v>
      </c>
      <c r="J1595">
        <v>350</v>
      </c>
      <c r="L1595">
        <v>55358131</v>
      </c>
      <c r="M1595" t="s">
        <v>173</v>
      </c>
      <c r="P1595" t="s">
        <v>1372</v>
      </c>
      <c r="Q1595" t="s">
        <v>174</v>
      </c>
    </row>
    <row r="1596" spans="1:17" x14ac:dyDescent="0.25">
      <c r="A1596">
        <v>1204</v>
      </c>
      <c r="B1596" t="s">
        <v>144</v>
      </c>
      <c r="C1596">
        <v>180922</v>
      </c>
      <c r="D1596">
        <v>23001846</v>
      </c>
      <c r="E1596" s="38">
        <v>45181</v>
      </c>
      <c r="F1596" t="e">
        <f>VLOOKUP(C1596,Sheet3!$E$2:$E$16,1,0)</f>
        <v>#N/A</v>
      </c>
      <c r="G1596" s="38">
        <v>45212</v>
      </c>
      <c r="H1596" t="s">
        <v>1255</v>
      </c>
      <c r="J1596">
        <v>9504</v>
      </c>
      <c r="L1596">
        <v>57225201</v>
      </c>
      <c r="M1596" t="s">
        <v>158</v>
      </c>
      <c r="P1596">
        <v>146749</v>
      </c>
      <c r="Q1596" t="s">
        <v>159</v>
      </c>
    </row>
    <row r="1597" spans="1:17" x14ac:dyDescent="0.25">
      <c r="A1597">
        <v>1204</v>
      </c>
      <c r="B1597" t="s">
        <v>144</v>
      </c>
      <c r="C1597">
        <v>180923</v>
      </c>
      <c r="D1597">
        <v>23001847</v>
      </c>
      <c r="E1597" s="38">
        <v>45181</v>
      </c>
      <c r="F1597" t="e">
        <f>VLOOKUP(C1597,Sheet3!$E$2:$E$16,1,0)</f>
        <v>#N/A</v>
      </c>
      <c r="G1597" s="38">
        <v>45212</v>
      </c>
      <c r="H1597" t="s">
        <v>1256</v>
      </c>
      <c r="J1597">
        <v>1080</v>
      </c>
      <c r="L1597">
        <v>57225201</v>
      </c>
      <c r="M1597" t="s">
        <v>158</v>
      </c>
      <c r="P1597">
        <v>146749</v>
      </c>
      <c r="Q1597" t="s">
        <v>159</v>
      </c>
    </row>
    <row r="1598" spans="1:17" x14ac:dyDescent="0.25">
      <c r="A1598">
        <v>1204</v>
      </c>
      <c r="B1598" t="s">
        <v>144</v>
      </c>
      <c r="C1598">
        <v>180924</v>
      </c>
      <c r="D1598">
        <v>23001848</v>
      </c>
      <c r="E1598" s="38">
        <v>45181</v>
      </c>
      <c r="F1598" t="e">
        <f>VLOOKUP(C1598,Sheet3!$E$2:$E$16,1,0)</f>
        <v>#N/A</v>
      </c>
      <c r="G1598" s="38">
        <v>45212</v>
      </c>
      <c r="H1598" t="s">
        <v>1257</v>
      </c>
      <c r="J1598">
        <v>24192</v>
      </c>
      <c r="L1598">
        <v>57225201</v>
      </c>
      <c r="M1598" t="s">
        <v>158</v>
      </c>
      <c r="P1598">
        <v>146749</v>
      </c>
      <c r="Q1598" t="s">
        <v>159</v>
      </c>
    </row>
    <row r="1599" spans="1:17" x14ac:dyDescent="0.25">
      <c r="A1599">
        <v>1204</v>
      </c>
      <c r="B1599" t="s">
        <v>144</v>
      </c>
      <c r="C1599">
        <v>180925</v>
      </c>
      <c r="D1599">
        <v>23001849</v>
      </c>
      <c r="E1599" s="38">
        <v>45181</v>
      </c>
      <c r="F1599" t="e">
        <f>VLOOKUP(C1599,Sheet3!$E$2:$E$16,1,0)</f>
        <v>#N/A</v>
      </c>
      <c r="G1599" s="38">
        <v>45212</v>
      </c>
      <c r="H1599" t="s">
        <v>1258</v>
      </c>
      <c r="J1599">
        <v>3780</v>
      </c>
      <c r="L1599">
        <v>57225201</v>
      </c>
      <c r="M1599" t="s">
        <v>158</v>
      </c>
      <c r="P1599">
        <v>146749</v>
      </c>
      <c r="Q1599" t="s">
        <v>159</v>
      </c>
    </row>
    <row r="1600" spans="1:17" x14ac:dyDescent="0.25">
      <c r="A1600">
        <v>1204</v>
      </c>
      <c r="B1600" t="s">
        <v>144</v>
      </c>
      <c r="C1600">
        <v>180950</v>
      </c>
      <c r="D1600">
        <v>23001793</v>
      </c>
      <c r="E1600" s="38">
        <v>45187</v>
      </c>
      <c r="F1600" t="e">
        <f>VLOOKUP(C1600,Sheet3!$E$2:$E$16,1,0)</f>
        <v>#N/A</v>
      </c>
      <c r="G1600" s="38">
        <v>45258</v>
      </c>
      <c r="H1600" t="s">
        <v>1373</v>
      </c>
      <c r="J1600">
        <v>202</v>
      </c>
      <c r="L1600">
        <v>55358131</v>
      </c>
      <c r="M1600" t="s">
        <v>173</v>
      </c>
      <c r="P1600" t="s">
        <v>1374</v>
      </c>
      <c r="Q1600" t="s">
        <v>174</v>
      </c>
    </row>
    <row r="1601" spans="1:17" x14ac:dyDescent="0.25">
      <c r="A1601">
        <v>1204</v>
      </c>
      <c r="B1601" t="s">
        <v>144</v>
      </c>
      <c r="C1601">
        <v>180951</v>
      </c>
      <c r="D1601">
        <v>23001770</v>
      </c>
      <c r="E1601" s="38">
        <v>45187</v>
      </c>
      <c r="F1601" t="e">
        <f>VLOOKUP(C1601,Sheet3!$E$2:$E$16,1,0)</f>
        <v>#N/A</v>
      </c>
      <c r="G1601" s="38">
        <v>45244</v>
      </c>
      <c r="H1601" t="s">
        <v>1375</v>
      </c>
      <c r="J1601">
        <v>409</v>
      </c>
      <c r="L1601">
        <v>55358131</v>
      </c>
      <c r="M1601" t="s">
        <v>173</v>
      </c>
      <c r="P1601" t="s">
        <v>1376</v>
      </c>
      <c r="Q1601" t="s">
        <v>174</v>
      </c>
    </row>
    <row r="1602" spans="1:17" x14ac:dyDescent="0.25">
      <c r="A1602">
        <v>1204</v>
      </c>
      <c r="B1602" t="s">
        <v>105</v>
      </c>
      <c r="C1602">
        <v>180966</v>
      </c>
      <c r="D1602">
        <v>23002044</v>
      </c>
      <c r="E1602" s="38">
        <v>45194</v>
      </c>
      <c r="F1602" t="e">
        <f>VLOOKUP(C1602,Sheet3!$E$2:$E$16,1,0)</f>
        <v>#N/A</v>
      </c>
      <c r="G1602" s="38">
        <v>45215</v>
      </c>
      <c r="H1602" t="s">
        <v>1377</v>
      </c>
      <c r="J1602">
        <v>265</v>
      </c>
      <c r="L1602">
        <v>53000085</v>
      </c>
      <c r="M1602" t="s">
        <v>76</v>
      </c>
      <c r="P1602">
        <v>729757</v>
      </c>
    </row>
    <row r="1603" spans="1:17" x14ac:dyDescent="0.25">
      <c r="A1603">
        <v>1204</v>
      </c>
      <c r="B1603" t="s">
        <v>105</v>
      </c>
      <c r="C1603">
        <v>180967</v>
      </c>
      <c r="D1603">
        <v>23002045</v>
      </c>
      <c r="E1603" s="38">
        <v>45194</v>
      </c>
      <c r="F1603" t="e">
        <f>VLOOKUP(C1603,Sheet3!$E$2:$E$16,1,0)</f>
        <v>#N/A</v>
      </c>
      <c r="G1603" s="38">
        <v>45222</v>
      </c>
      <c r="H1603" t="s">
        <v>1378</v>
      </c>
      <c r="J1603">
        <v>6760</v>
      </c>
      <c r="L1603">
        <v>53000085</v>
      </c>
      <c r="M1603" t="s">
        <v>76</v>
      </c>
      <c r="P1603">
        <v>729759</v>
      </c>
    </row>
    <row r="1604" spans="1:17" x14ac:dyDescent="0.25">
      <c r="A1604">
        <v>1204</v>
      </c>
      <c r="B1604" t="s">
        <v>105</v>
      </c>
      <c r="C1604">
        <v>180968</v>
      </c>
      <c r="D1604">
        <v>23002046</v>
      </c>
      <c r="E1604" s="38">
        <v>45194</v>
      </c>
      <c r="F1604" t="e">
        <f>VLOOKUP(C1604,Sheet3!$E$2:$E$16,1,0)</f>
        <v>#N/A</v>
      </c>
      <c r="G1604" s="38">
        <v>45222</v>
      </c>
      <c r="H1604" t="s">
        <v>1379</v>
      </c>
      <c r="J1604">
        <v>90</v>
      </c>
      <c r="L1604">
        <v>53000085</v>
      </c>
      <c r="M1604" t="s">
        <v>76</v>
      </c>
      <c r="P1604">
        <v>729759</v>
      </c>
    </row>
    <row r="1605" spans="1:17" x14ac:dyDescent="0.25">
      <c r="A1605">
        <v>1204</v>
      </c>
      <c r="B1605" t="s">
        <v>105</v>
      </c>
      <c r="C1605">
        <v>180969</v>
      </c>
      <c r="D1605">
        <v>23002047</v>
      </c>
      <c r="E1605" s="38">
        <v>45194</v>
      </c>
      <c r="F1605" t="e">
        <f>VLOOKUP(C1605,Sheet3!$E$2:$E$16,1,0)</f>
        <v>#N/A</v>
      </c>
      <c r="G1605" s="38">
        <v>45222</v>
      </c>
      <c r="H1605" t="s">
        <v>1380</v>
      </c>
      <c r="J1605">
        <v>70</v>
      </c>
      <c r="L1605">
        <v>53000085</v>
      </c>
      <c r="M1605" t="s">
        <v>76</v>
      </c>
      <c r="P1605">
        <v>729759</v>
      </c>
    </row>
    <row r="1606" spans="1:17" x14ac:dyDescent="0.25">
      <c r="A1606">
        <v>1204</v>
      </c>
      <c r="B1606" t="s">
        <v>105</v>
      </c>
      <c r="C1606">
        <v>180970</v>
      </c>
      <c r="D1606">
        <v>23002048</v>
      </c>
      <c r="E1606" s="38">
        <v>45194</v>
      </c>
      <c r="F1606" t="e">
        <f>VLOOKUP(C1606,Sheet3!$E$2:$E$16,1,0)</f>
        <v>#N/A</v>
      </c>
      <c r="G1606" s="38">
        <v>45222</v>
      </c>
      <c r="H1606" t="s">
        <v>1381</v>
      </c>
      <c r="J1606">
        <v>50</v>
      </c>
      <c r="L1606">
        <v>53000085</v>
      </c>
      <c r="M1606" t="s">
        <v>76</v>
      </c>
      <c r="P1606">
        <v>729759</v>
      </c>
    </row>
    <row r="1607" spans="1:17" x14ac:dyDescent="0.25">
      <c r="A1607">
        <v>1204</v>
      </c>
      <c r="B1607" t="s">
        <v>105</v>
      </c>
      <c r="C1607">
        <v>180971</v>
      </c>
      <c r="D1607">
        <v>23002049</v>
      </c>
      <c r="E1607" s="38">
        <v>45194</v>
      </c>
      <c r="F1607" t="e">
        <f>VLOOKUP(C1607,Sheet3!$E$2:$E$16,1,0)</f>
        <v>#N/A</v>
      </c>
      <c r="G1607" s="38">
        <v>45222</v>
      </c>
      <c r="H1607" t="s">
        <v>1382</v>
      </c>
      <c r="J1607">
        <v>4835</v>
      </c>
      <c r="L1607">
        <v>53000085</v>
      </c>
      <c r="M1607" t="s">
        <v>76</v>
      </c>
      <c r="P1607">
        <v>729759</v>
      </c>
    </row>
    <row r="1608" spans="1:17" x14ac:dyDescent="0.25">
      <c r="A1608">
        <v>1204</v>
      </c>
      <c r="B1608" t="s">
        <v>105</v>
      </c>
      <c r="C1608">
        <v>180972</v>
      </c>
      <c r="D1608">
        <v>23002050</v>
      </c>
      <c r="E1608" s="38">
        <v>45194</v>
      </c>
      <c r="F1608" t="e">
        <f>VLOOKUP(C1608,Sheet3!$E$2:$E$16,1,0)</f>
        <v>#N/A</v>
      </c>
      <c r="G1608" s="38">
        <v>45222</v>
      </c>
      <c r="H1608" t="s">
        <v>1383</v>
      </c>
      <c r="J1608">
        <v>50</v>
      </c>
      <c r="L1608">
        <v>53000085</v>
      </c>
      <c r="M1608" t="s">
        <v>76</v>
      </c>
      <c r="P1608">
        <v>729759</v>
      </c>
    </row>
    <row r="1609" spans="1:17" x14ac:dyDescent="0.25">
      <c r="A1609">
        <v>1204</v>
      </c>
      <c r="B1609" t="s">
        <v>105</v>
      </c>
      <c r="C1609">
        <v>180973</v>
      </c>
      <c r="D1609">
        <v>23002052</v>
      </c>
      <c r="E1609" s="38">
        <v>45194</v>
      </c>
      <c r="F1609" t="e">
        <f>VLOOKUP(C1609,Sheet3!$E$2:$E$16,1,0)</f>
        <v>#N/A</v>
      </c>
      <c r="G1609" s="38">
        <v>45222</v>
      </c>
      <c r="H1609" t="s">
        <v>1384</v>
      </c>
      <c r="J1609">
        <v>50</v>
      </c>
      <c r="L1609">
        <v>53000085</v>
      </c>
      <c r="M1609" t="s">
        <v>76</v>
      </c>
      <c r="P1609">
        <v>729759</v>
      </c>
    </row>
    <row r="1610" spans="1:17" x14ac:dyDescent="0.25">
      <c r="A1610">
        <v>1204</v>
      </c>
      <c r="B1610" t="s">
        <v>105</v>
      </c>
      <c r="C1610">
        <v>180974</v>
      </c>
      <c r="D1610">
        <v>23002053</v>
      </c>
      <c r="E1610" s="38">
        <v>45194</v>
      </c>
      <c r="F1610" t="e">
        <f>VLOOKUP(C1610,Sheet3!$E$2:$E$16,1,0)</f>
        <v>#N/A</v>
      </c>
      <c r="G1610" s="38">
        <v>45229</v>
      </c>
      <c r="H1610" t="s">
        <v>1385</v>
      </c>
      <c r="J1610">
        <v>2465</v>
      </c>
      <c r="L1610">
        <v>53000085</v>
      </c>
      <c r="M1610" t="s">
        <v>76</v>
      </c>
      <c r="P1610">
        <v>729759</v>
      </c>
    </row>
    <row r="1611" spans="1:17" x14ac:dyDescent="0.25">
      <c r="A1611">
        <v>1204</v>
      </c>
      <c r="B1611" t="s">
        <v>105</v>
      </c>
      <c r="C1611">
        <v>180975</v>
      </c>
      <c r="D1611">
        <v>23002054</v>
      </c>
      <c r="E1611" s="38">
        <v>45194</v>
      </c>
      <c r="F1611" t="e">
        <f>VLOOKUP(C1611,Sheet3!$E$2:$E$16,1,0)</f>
        <v>#N/A</v>
      </c>
      <c r="G1611" s="38">
        <v>45229</v>
      </c>
      <c r="H1611" t="s">
        <v>1386</v>
      </c>
      <c r="J1611">
        <v>10515</v>
      </c>
      <c r="L1611">
        <v>53000085</v>
      </c>
      <c r="M1611" t="s">
        <v>76</v>
      </c>
      <c r="P1611">
        <v>729759</v>
      </c>
    </row>
    <row r="1612" spans="1:17" x14ac:dyDescent="0.25">
      <c r="A1612">
        <v>1204</v>
      </c>
      <c r="B1612" t="s">
        <v>105</v>
      </c>
      <c r="C1612">
        <v>180976</v>
      </c>
      <c r="D1612">
        <v>23002055</v>
      </c>
      <c r="E1612" s="38">
        <v>45194</v>
      </c>
      <c r="F1612" t="e">
        <f>VLOOKUP(C1612,Sheet3!$E$2:$E$16,1,0)</f>
        <v>#N/A</v>
      </c>
      <c r="G1612" s="38">
        <v>45229</v>
      </c>
      <c r="H1612" t="s">
        <v>1387</v>
      </c>
      <c r="J1612">
        <v>7910</v>
      </c>
      <c r="L1612">
        <v>53000085</v>
      </c>
      <c r="M1612" t="s">
        <v>76</v>
      </c>
      <c r="P1612">
        <v>729759</v>
      </c>
    </row>
    <row r="1613" spans="1:17" x14ac:dyDescent="0.25">
      <c r="A1613">
        <v>1204</v>
      </c>
      <c r="B1613" t="s">
        <v>105</v>
      </c>
      <c r="C1613">
        <v>180977</v>
      </c>
      <c r="D1613">
        <v>23002056</v>
      </c>
      <c r="E1613" s="38">
        <v>45194</v>
      </c>
      <c r="F1613" t="e">
        <f>VLOOKUP(C1613,Sheet3!$E$2:$E$16,1,0)</f>
        <v>#N/A</v>
      </c>
      <c r="G1613" s="38">
        <v>45229</v>
      </c>
      <c r="H1613" t="s">
        <v>1388</v>
      </c>
      <c r="J1613">
        <v>7615</v>
      </c>
      <c r="L1613">
        <v>53000085</v>
      </c>
      <c r="M1613" t="s">
        <v>76</v>
      </c>
      <c r="P1613">
        <v>729759</v>
      </c>
    </row>
    <row r="1614" spans="1:17" x14ac:dyDescent="0.25">
      <c r="A1614">
        <v>1204</v>
      </c>
      <c r="B1614" t="s">
        <v>105</v>
      </c>
      <c r="C1614">
        <v>180978</v>
      </c>
      <c r="D1614">
        <v>23002057</v>
      </c>
      <c r="E1614" s="38">
        <v>45194</v>
      </c>
      <c r="F1614" t="e">
        <f>VLOOKUP(C1614,Sheet3!$E$2:$E$16,1,0)</f>
        <v>#N/A</v>
      </c>
      <c r="G1614" s="38">
        <v>45236</v>
      </c>
      <c r="H1614" t="s">
        <v>1389</v>
      </c>
      <c r="J1614">
        <v>53220</v>
      </c>
      <c r="L1614">
        <v>53000085</v>
      </c>
      <c r="M1614" t="s">
        <v>76</v>
      </c>
      <c r="P1614">
        <v>729759</v>
      </c>
    </row>
    <row r="1615" spans="1:17" x14ac:dyDescent="0.25">
      <c r="A1615">
        <v>1204</v>
      </c>
      <c r="B1615" t="s">
        <v>105</v>
      </c>
      <c r="C1615">
        <v>180979</v>
      </c>
      <c r="D1615">
        <v>23002051</v>
      </c>
      <c r="E1615" s="38">
        <v>45194</v>
      </c>
      <c r="F1615" t="e">
        <f>VLOOKUP(C1615,Sheet3!$E$2:$E$16,1,0)</f>
        <v>#N/A</v>
      </c>
      <c r="G1615" s="38">
        <v>45222</v>
      </c>
      <c r="H1615" t="s">
        <v>1390</v>
      </c>
      <c r="J1615">
        <v>450</v>
      </c>
      <c r="L1615">
        <v>53000085</v>
      </c>
      <c r="M1615" t="s">
        <v>76</v>
      </c>
      <c r="P1615">
        <v>729759</v>
      </c>
    </row>
    <row r="1616" spans="1:17" x14ac:dyDescent="0.25">
      <c r="A1616">
        <v>1204</v>
      </c>
      <c r="B1616" t="s">
        <v>105</v>
      </c>
      <c r="C1616">
        <v>180980</v>
      </c>
      <c r="D1616">
        <v>23002058</v>
      </c>
      <c r="E1616" s="38">
        <v>45194</v>
      </c>
      <c r="F1616" t="e">
        <f>VLOOKUP(C1616,Sheet3!$E$2:$E$16,1,0)</f>
        <v>#N/A</v>
      </c>
      <c r="G1616" s="38">
        <v>45243</v>
      </c>
      <c r="H1616" t="s">
        <v>1391</v>
      </c>
      <c r="J1616">
        <v>2025</v>
      </c>
      <c r="L1616">
        <v>53000085</v>
      </c>
      <c r="M1616" t="s">
        <v>76</v>
      </c>
      <c r="P1616">
        <v>729759</v>
      </c>
    </row>
    <row r="1617" spans="1:17" x14ac:dyDescent="0.25">
      <c r="A1617">
        <v>1204</v>
      </c>
      <c r="B1617" t="s">
        <v>105</v>
      </c>
      <c r="C1617">
        <v>180981</v>
      </c>
      <c r="D1617">
        <v>23002059</v>
      </c>
      <c r="E1617" s="38">
        <v>45194</v>
      </c>
      <c r="F1617" t="e">
        <f>VLOOKUP(C1617,Sheet3!$E$2:$E$16,1,0)</f>
        <v>#N/A</v>
      </c>
      <c r="G1617" s="38">
        <v>45250</v>
      </c>
      <c r="H1617" t="s">
        <v>1392</v>
      </c>
      <c r="J1617">
        <v>7870</v>
      </c>
      <c r="L1617">
        <v>53000085</v>
      </c>
      <c r="M1617" t="s">
        <v>76</v>
      </c>
      <c r="P1617">
        <v>729759</v>
      </c>
    </row>
    <row r="1618" spans="1:17" x14ac:dyDescent="0.25">
      <c r="A1618">
        <v>1204</v>
      </c>
      <c r="B1618" t="s">
        <v>105</v>
      </c>
      <c r="C1618">
        <v>180982</v>
      </c>
      <c r="D1618">
        <v>23002060</v>
      </c>
      <c r="E1618" s="38">
        <v>45194</v>
      </c>
      <c r="F1618" t="e">
        <f>VLOOKUP(C1618,Sheet3!$E$2:$E$16,1,0)</f>
        <v>#N/A</v>
      </c>
      <c r="G1618" s="38">
        <v>45257</v>
      </c>
      <c r="H1618" t="s">
        <v>1393</v>
      </c>
      <c r="J1618">
        <v>2870</v>
      </c>
      <c r="L1618">
        <v>53000085</v>
      </c>
      <c r="M1618" t="s">
        <v>76</v>
      </c>
      <c r="P1618">
        <v>729759</v>
      </c>
    </row>
    <row r="1619" spans="1:17" x14ac:dyDescent="0.25">
      <c r="A1619">
        <v>1204</v>
      </c>
      <c r="B1619" t="s">
        <v>105</v>
      </c>
      <c r="C1619">
        <v>180983</v>
      </c>
      <c r="D1619">
        <v>23002061</v>
      </c>
      <c r="E1619" s="38">
        <v>45194</v>
      </c>
      <c r="F1619" t="e">
        <f>VLOOKUP(C1619,Sheet3!$E$2:$E$16,1,0)</f>
        <v>#N/A</v>
      </c>
      <c r="G1619" s="38">
        <v>45264</v>
      </c>
      <c r="H1619" t="s">
        <v>1394</v>
      </c>
      <c r="J1619">
        <v>2360</v>
      </c>
      <c r="L1619">
        <v>53000085</v>
      </c>
      <c r="M1619" t="s">
        <v>76</v>
      </c>
      <c r="P1619">
        <v>729759</v>
      </c>
    </row>
    <row r="1620" spans="1:17" x14ac:dyDescent="0.25">
      <c r="A1620">
        <v>1204</v>
      </c>
      <c r="B1620" t="s">
        <v>144</v>
      </c>
      <c r="C1620">
        <v>180986</v>
      </c>
      <c r="D1620">
        <v>23001973</v>
      </c>
      <c r="E1620" s="38">
        <v>45195</v>
      </c>
      <c r="F1620" t="e">
        <f>VLOOKUP(C1620,Sheet3!$E$2:$E$16,1,0)</f>
        <v>#N/A</v>
      </c>
      <c r="G1620" s="38">
        <v>45240</v>
      </c>
      <c r="H1620" t="s">
        <v>1395</v>
      </c>
      <c r="J1620">
        <v>32400</v>
      </c>
      <c r="L1620">
        <v>57225201</v>
      </c>
      <c r="M1620" t="s">
        <v>158</v>
      </c>
      <c r="P1620">
        <v>146821</v>
      </c>
      <c r="Q1620" t="s">
        <v>159</v>
      </c>
    </row>
    <row r="1621" spans="1:17" x14ac:dyDescent="0.25">
      <c r="A1621">
        <v>1204</v>
      </c>
      <c r="B1621" t="s">
        <v>144</v>
      </c>
      <c r="C1621">
        <v>180987</v>
      </c>
      <c r="D1621">
        <v>23001975</v>
      </c>
      <c r="E1621" s="38">
        <v>45195</v>
      </c>
      <c r="F1621" t="e">
        <f>VLOOKUP(C1621,Sheet3!$E$2:$E$16,1,0)</f>
        <v>#N/A</v>
      </c>
      <c r="G1621" s="38">
        <v>45240</v>
      </c>
      <c r="H1621" t="s">
        <v>1396</v>
      </c>
      <c r="J1621">
        <v>4104</v>
      </c>
      <c r="L1621">
        <v>57225201</v>
      </c>
      <c r="M1621" t="s">
        <v>158</v>
      </c>
      <c r="P1621">
        <v>146821</v>
      </c>
      <c r="Q1621" t="s">
        <v>159</v>
      </c>
    </row>
    <row r="1622" spans="1:17" x14ac:dyDescent="0.25">
      <c r="A1622">
        <v>1204</v>
      </c>
      <c r="B1622" t="s">
        <v>144</v>
      </c>
      <c r="C1622">
        <v>180988</v>
      </c>
      <c r="D1622">
        <v>23001976</v>
      </c>
      <c r="E1622" s="38">
        <v>45195</v>
      </c>
      <c r="F1622" t="e">
        <f>VLOOKUP(C1622,Sheet3!$E$2:$E$16,1,0)</f>
        <v>#N/A</v>
      </c>
      <c r="G1622" s="38">
        <v>45240</v>
      </c>
      <c r="H1622" t="s">
        <v>1397</v>
      </c>
      <c r="J1622">
        <v>11016</v>
      </c>
      <c r="L1622">
        <v>57225201</v>
      </c>
      <c r="M1622" t="s">
        <v>158</v>
      </c>
      <c r="P1622">
        <v>146821</v>
      </c>
      <c r="Q1622" t="s">
        <v>159</v>
      </c>
    </row>
    <row r="1623" spans="1:17" x14ac:dyDescent="0.25">
      <c r="A1623">
        <v>1204</v>
      </c>
      <c r="B1623" t="s">
        <v>144</v>
      </c>
      <c r="C1623">
        <v>180989</v>
      </c>
      <c r="D1623">
        <v>23001977</v>
      </c>
      <c r="E1623" s="38">
        <v>45195</v>
      </c>
      <c r="F1623" t="e">
        <f>VLOOKUP(C1623,Sheet3!$E$2:$E$16,1,0)</f>
        <v>#N/A</v>
      </c>
      <c r="G1623" s="38">
        <v>45240</v>
      </c>
      <c r="H1623" t="s">
        <v>1398</v>
      </c>
      <c r="J1623">
        <v>5184</v>
      </c>
      <c r="L1623">
        <v>57225201</v>
      </c>
      <c r="M1623" t="s">
        <v>158</v>
      </c>
      <c r="P1623">
        <v>146821</v>
      </c>
      <c r="Q1623" t="s">
        <v>159</v>
      </c>
    </row>
    <row r="1624" spans="1:17" x14ac:dyDescent="0.25">
      <c r="A1624">
        <v>1204</v>
      </c>
      <c r="B1624" t="s">
        <v>144</v>
      </c>
      <c r="C1624">
        <v>180990</v>
      </c>
      <c r="D1624">
        <v>23001978</v>
      </c>
      <c r="E1624" s="38">
        <v>45195</v>
      </c>
      <c r="F1624" t="e">
        <f>VLOOKUP(C1624,Sheet3!$E$2:$E$16,1,0)</f>
        <v>#N/A</v>
      </c>
      <c r="G1624" s="38">
        <v>45240</v>
      </c>
      <c r="H1624" t="s">
        <v>1399</v>
      </c>
      <c r="J1624">
        <v>12204</v>
      </c>
      <c r="L1624">
        <v>57225201</v>
      </c>
      <c r="M1624" t="s">
        <v>158</v>
      </c>
      <c r="P1624">
        <v>146821</v>
      </c>
      <c r="Q1624" t="s">
        <v>159</v>
      </c>
    </row>
    <row r="1625" spans="1:17" x14ac:dyDescent="0.25">
      <c r="A1625">
        <v>1204</v>
      </c>
      <c r="B1625" t="s">
        <v>144</v>
      </c>
      <c r="C1625">
        <v>180991</v>
      </c>
      <c r="D1625">
        <v>23001979</v>
      </c>
      <c r="E1625" s="38">
        <v>45195</v>
      </c>
      <c r="F1625" t="e">
        <f>VLOOKUP(C1625,Sheet3!$E$2:$E$16,1,0)</f>
        <v>#N/A</v>
      </c>
      <c r="G1625" s="38">
        <v>45240</v>
      </c>
      <c r="H1625" t="s">
        <v>1400</v>
      </c>
      <c r="J1625">
        <v>3024</v>
      </c>
      <c r="L1625">
        <v>57225201</v>
      </c>
      <c r="M1625" t="s">
        <v>158</v>
      </c>
      <c r="P1625">
        <v>146821</v>
      </c>
      <c r="Q1625" t="s">
        <v>159</v>
      </c>
    </row>
    <row r="1626" spans="1:17" x14ac:dyDescent="0.25">
      <c r="A1626">
        <v>1204</v>
      </c>
      <c r="B1626" t="s">
        <v>144</v>
      </c>
      <c r="C1626">
        <v>180992</v>
      </c>
      <c r="D1626">
        <v>23001980</v>
      </c>
      <c r="E1626" s="38">
        <v>45195</v>
      </c>
      <c r="F1626" t="e">
        <f>VLOOKUP(C1626,Sheet3!$E$2:$E$16,1,0)</f>
        <v>#N/A</v>
      </c>
      <c r="G1626" s="38">
        <v>45240</v>
      </c>
      <c r="H1626" t="s">
        <v>1401</v>
      </c>
      <c r="J1626">
        <v>10584</v>
      </c>
      <c r="L1626">
        <v>57225201</v>
      </c>
      <c r="M1626" t="s">
        <v>158</v>
      </c>
      <c r="P1626">
        <v>146821</v>
      </c>
      <c r="Q1626" t="s">
        <v>159</v>
      </c>
    </row>
    <row r="1627" spans="1:17" x14ac:dyDescent="0.25">
      <c r="A1627">
        <v>1204</v>
      </c>
      <c r="B1627" t="s">
        <v>144</v>
      </c>
      <c r="C1627">
        <v>180993</v>
      </c>
      <c r="D1627">
        <v>23001981</v>
      </c>
      <c r="E1627" s="38">
        <v>45195</v>
      </c>
      <c r="F1627" t="e">
        <f>VLOOKUP(C1627,Sheet3!$E$2:$E$16,1,0)</f>
        <v>#N/A</v>
      </c>
      <c r="G1627" s="38">
        <v>45240</v>
      </c>
      <c r="H1627" t="s">
        <v>1402</v>
      </c>
      <c r="J1627">
        <v>5508</v>
      </c>
      <c r="L1627">
        <v>57225201</v>
      </c>
      <c r="M1627" t="s">
        <v>158</v>
      </c>
      <c r="P1627">
        <v>146821</v>
      </c>
      <c r="Q1627" t="s">
        <v>159</v>
      </c>
    </row>
    <row r="1628" spans="1:17" x14ac:dyDescent="0.25">
      <c r="A1628">
        <v>1204</v>
      </c>
      <c r="B1628" t="s">
        <v>144</v>
      </c>
      <c r="C1628">
        <v>180994</v>
      </c>
      <c r="D1628">
        <v>23001982</v>
      </c>
      <c r="E1628" s="38">
        <v>45195</v>
      </c>
      <c r="F1628" t="e">
        <f>VLOOKUP(C1628,Sheet3!$E$2:$E$16,1,0)</f>
        <v>#N/A</v>
      </c>
      <c r="G1628" s="38">
        <v>45240</v>
      </c>
      <c r="H1628" t="s">
        <v>1403</v>
      </c>
      <c r="J1628">
        <v>4536</v>
      </c>
      <c r="L1628">
        <v>57225201</v>
      </c>
      <c r="M1628" t="s">
        <v>158</v>
      </c>
      <c r="P1628">
        <v>146821</v>
      </c>
      <c r="Q1628" t="s">
        <v>159</v>
      </c>
    </row>
    <row r="1629" spans="1:17" x14ac:dyDescent="0.25">
      <c r="A1629">
        <v>1204</v>
      </c>
      <c r="B1629" t="s">
        <v>144</v>
      </c>
      <c r="C1629">
        <v>180995</v>
      </c>
      <c r="D1629">
        <v>23001983</v>
      </c>
      <c r="E1629" s="38">
        <v>45195</v>
      </c>
      <c r="F1629" t="e">
        <f>VLOOKUP(C1629,Sheet3!$E$2:$E$16,1,0)</f>
        <v>#N/A</v>
      </c>
      <c r="G1629" s="38">
        <v>45240</v>
      </c>
      <c r="H1629" t="s">
        <v>1404</v>
      </c>
      <c r="J1629">
        <v>6048</v>
      </c>
      <c r="L1629">
        <v>57225201</v>
      </c>
      <c r="M1629" t="s">
        <v>158</v>
      </c>
      <c r="P1629">
        <v>146821</v>
      </c>
      <c r="Q1629" t="s">
        <v>159</v>
      </c>
    </row>
    <row r="1630" spans="1:17" x14ac:dyDescent="0.25">
      <c r="A1630">
        <v>1204</v>
      </c>
      <c r="B1630" t="s">
        <v>144</v>
      </c>
      <c r="C1630">
        <v>180996</v>
      </c>
      <c r="D1630">
        <v>23001984</v>
      </c>
      <c r="E1630" s="38">
        <v>45195</v>
      </c>
      <c r="F1630" t="e">
        <f>VLOOKUP(C1630,Sheet3!$E$2:$E$16,1,0)</f>
        <v>#N/A</v>
      </c>
      <c r="G1630" s="38">
        <v>45240</v>
      </c>
      <c r="H1630" t="s">
        <v>1405</v>
      </c>
      <c r="J1630">
        <v>1080</v>
      </c>
      <c r="L1630">
        <v>57225201</v>
      </c>
      <c r="M1630" t="s">
        <v>158</v>
      </c>
      <c r="P1630">
        <v>146821</v>
      </c>
      <c r="Q1630" t="s">
        <v>159</v>
      </c>
    </row>
    <row r="1631" spans="1:17" x14ac:dyDescent="0.25">
      <c r="A1631">
        <v>1204</v>
      </c>
      <c r="B1631" t="s">
        <v>144</v>
      </c>
      <c r="C1631">
        <v>180997</v>
      </c>
      <c r="D1631">
        <v>23001985</v>
      </c>
      <c r="E1631" s="38">
        <v>45195</v>
      </c>
      <c r="F1631" t="e">
        <f>VLOOKUP(C1631,Sheet3!$E$2:$E$16,1,0)</f>
        <v>#N/A</v>
      </c>
      <c r="G1631" s="38">
        <v>45240</v>
      </c>
      <c r="H1631" t="s">
        <v>1406</v>
      </c>
      <c r="J1631">
        <v>8100</v>
      </c>
      <c r="L1631">
        <v>57225201</v>
      </c>
      <c r="M1631" t="s">
        <v>158</v>
      </c>
      <c r="P1631">
        <v>146821</v>
      </c>
      <c r="Q1631" t="s">
        <v>159</v>
      </c>
    </row>
    <row r="1632" spans="1:17" x14ac:dyDescent="0.25">
      <c r="A1632">
        <v>1204</v>
      </c>
      <c r="B1632" t="s">
        <v>144</v>
      </c>
      <c r="C1632">
        <v>180998</v>
      </c>
      <c r="D1632">
        <v>23001986</v>
      </c>
      <c r="E1632" s="38">
        <v>45195</v>
      </c>
      <c r="F1632" t="e">
        <f>VLOOKUP(C1632,Sheet3!$E$2:$E$16,1,0)</f>
        <v>#N/A</v>
      </c>
      <c r="G1632" s="38">
        <v>45240</v>
      </c>
      <c r="H1632" t="s">
        <v>1407</v>
      </c>
      <c r="J1632">
        <v>6696</v>
      </c>
      <c r="L1632">
        <v>57225201</v>
      </c>
      <c r="M1632" t="s">
        <v>158</v>
      </c>
      <c r="P1632">
        <v>146821</v>
      </c>
      <c r="Q1632" t="s">
        <v>159</v>
      </c>
    </row>
    <row r="1633" spans="1:17" x14ac:dyDescent="0.25">
      <c r="A1633">
        <v>1204</v>
      </c>
      <c r="B1633" t="s">
        <v>144</v>
      </c>
      <c r="C1633">
        <v>180999</v>
      </c>
      <c r="D1633">
        <v>23001987</v>
      </c>
      <c r="E1633" s="38">
        <v>45195</v>
      </c>
      <c r="F1633" t="e">
        <f>VLOOKUP(C1633,Sheet3!$E$2:$E$16,1,0)</f>
        <v>#N/A</v>
      </c>
      <c r="G1633" s="38">
        <v>45240</v>
      </c>
      <c r="H1633" t="s">
        <v>1408</v>
      </c>
      <c r="J1633">
        <v>2520</v>
      </c>
      <c r="L1633">
        <v>57225201</v>
      </c>
      <c r="M1633" t="s">
        <v>158</v>
      </c>
      <c r="P1633">
        <v>146822</v>
      </c>
      <c r="Q1633" t="s">
        <v>159</v>
      </c>
    </row>
    <row r="1634" spans="1:17" x14ac:dyDescent="0.25">
      <c r="A1634">
        <v>1204</v>
      </c>
      <c r="B1634" t="s">
        <v>144</v>
      </c>
      <c r="C1634">
        <v>181000</v>
      </c>
      <c r="D1634">
        <v>23001988</v>
      </c>
      <c r="E1634" s="38">
        <v>45195</v>
      </c>
      <c r="F1634" t="e">
        <f>VLOOKUP(C1634,Sheet3!$E$2:$E$16,1,0)</f>
        <v>#N/A</v>
      </c>
      <c r="G1634" s="38">
        <v>45240</v>
      </c>
      <c r="H1634" t="s">
        <v>1409</v>
      </c>
      <c r="J1634">
        <v>6480</v>
      </c>
      <c r="L1634">
        <v>57225201</v>
      </c>
      <c r="M1634" t="s">
        <v>158</v>
      </c>
      <c r="P1634">
        <v>146822</v>
      </c>
      <c r="Q1634" t="s">
        <v>159</v>
      </c>
    </row>
    <row r="1635" spans="1:17" x14ac:dyDescent="0.25">
      <c r="A1635">
        <v>1204</v>
      </c>
      <c r="B1635" t="s">
        <v>144</v>
      </c>
      <c r="C1635">
        <v>181001</v>
      </c>
      <c r="D1635">
        <v>23001989</v>
      </c>
      <c r="E1635" s="38">
        <v>45195</v>
      </c>
      <c r="F1635" t="e">
        <f>VLOOKUP(C1635,Sheet3!$E$2:$E$16,1,0)</f>
        <v>#N/A</v>
      </c>
      <c r="G1635" s="38">
        <v>45240</v>
      </c>
      <c r="H1635" t="s">
        <v>1410</v>
      </c>
      <c r="J1635">
        <v>6372</v>
      </c>
      <c r="L1635">
        <v>57225201</v>
      </c>
      <c r="M1635" t="s">
        <v>158</v>
      </c>
      <c r="P1635">
        <v>146822</v>
      </c>
      <c r="Q1635" t="s">
        <v>159</v>
      </c>
    </row>
    <row r="1636" spans="1:17" x14ac:dyDescent="0.25">
      <c r="A1636">
        <v>1204</v>
      </c>
      <c r="B1636" t="s">
        <v>144</v>
      </c>
      <c r="C1636">
        <v>181002</v>
      </c>
      <c r="D1636">
        <v>23001990</v>
      </c>
      <c r="E1636" s="38">
        <v>45195</v>
      </c>
      <c r="F1636" t="e">
        <f>VLOOKUP(C1636,Sheet3!$E$2:$E$16,1,0)</f>
        <v>#N/A</v>
      </c>
      <c r="G1636" s="38">
        <v>45240</v>
      </c>
      <c r="H1636" t="s">
        <v>1411</v>
      </c>
      <c r="J1636">
        <v>6264</v>
      </c>
      <c r="L1636">
        <v>57225201</v>
      </c>
      <c r="M1636" t="s">
        <v>158</v>
      </c>
      <c r="P1636">
        <v>146822</v>
      </c>
      <c r="Q1636" t="s">
        <v>159</v>
      </c>
    </row>
    <row r="1637" spans="1:17" x14ac:dyDescent="0.25">
      <c r="A1637">
        <v>1204</v>
      </c>
      <c r="B1637" t="s">
        <v>144</v>
      </c>
      <c r="C1637">
        <v>181003</v>
      </c>
      <c r="D1637">
        <v>23001991</v>
      </c>
      <c r="E1637" s="38">
        <v>45195</v>
      </c>
      <c r="F1637" t="e">
        <f>VLOOKUP(C1637,Sheet3!$E$2:$E$16,1,0)</f>
        <v>#N/A</v>
      </c>
      <c r="G1637" s="38">
        <v>45240</v>
      </c>
      <c r="H1637" t="s">
        <v>1412</v>
      </c>
      <c r="J1637">
        <v>6444</v>
      </c>
      <c r="L1637">
        <v>57225201</v>
      </c>
      <c r="M1637" t="s">
        <v>158</v>
      </c>
      <c r="P1637">
        <v>146822</v>
      </c>
      <c r="Q1637" t="s">
        <v>159</v>
      </c>
    </row>
    <row r="1638" spans="1:17" x14ac:dyDescent="0.25">
      <c r="A1638">
        <v>1204</v>
      </c>
      <c r="B1638" t="s">
        <v>144</v>
      </c>
      <c r="C1638">
        <v>181004</v>
      </c>
      <c r="D1638">
        <v>23001992</v>
      </c>
      <c r="E1638" s="38">
        <v>45195</v>
      </c>
      <c r="F1638" t="e">
        <f>VLOOKUP(C1638,Sheet3!$E$2:$E$16,1,0)</f>
        <v>#N/A</v>
      </c>
      <c r="G1638" s="38">
        <v>45240</v>
      </c>
      <c r="H1638" t="s">
        <v>1413</v>
      </c>
      <c r="J1638">
        <v>14796</v>
      </c>
      <c r="L1638">
        <v>57225201</v>
      </c>
      <c r="M1638" t="s">
        <v>158</v>
      </c>
      <c r="P1638">
        <v>146822</v>
      </c>
      <c r="Q1638" t="s">
        <v>159</v>
      </c>
    </row>
    <row r="1639" spans="1:17" x14ac:dyDescent="0.25">
      <c r="A1639">
        <v>1204</v>
      </c>
      <c r="B1639" t="s">
        <v>144</v>
      </c>
      <c r="C1639">
        <v>181005</v>
      </c>
      <c r="D1639">
        <v>23001993</v>
      </c>
      <c r="E1639" s="38">
        <v>45195</v>
      </c>
      <c r="F1639" t="e">
        <f>VLOOKUP(C1639,Sheet3!$E$2:$E$16,1,0)</f>
        <v>#N/A</v>
      </c>
      <c r="G1639" s="38">
        <v>45240</v>
      </c>
      <c r="H1639" t="s">
        <v>1414</v>
      </c>
      <c r="J1639">
        <v>2484</v>
      </c>
      <c r="L1639">
        <v>57225201</v>
      </c>
      <c r="M1639" t="s">
        <v>158</v>
      </c>
      <c r="P1639">
        <v>146822</v>
      </c>
      <c r="Q1639" t="s">
        <v>159</v>
      </c>
    </row>
    <row r="1640" spans="1:17" x14ac:dyDescent="0.25">
      <c r="A1640">
        <v>1204</v>
      </c>
      <c r="B1640" t="s">
        <v>144</v>
      </c>
      <c r="C1640">
        <v>181006</v>
      </c>
      <c r="D1640">
        <v>23001994</v>
      </c>
      <c r="E1640" s="38">
        <v>45195</v>
      </c>
      <c r="F1640" t="e">
        <f>VLOOKUP(C1640,Sheet3!$E$2:$E$16,1,0)</f>
        <v>#N/A</v>
      </c>
      <c r="G1640" s="38">
        <v>45240</v>
      </c>
      <c r="H1640" t="s">
        <v>1415</v>
      </c>
      <c r="J1640">
        <v>14148</v>
      </c>
      <c r="L1640">
        <v>57225201</v>
      </c>
      <c r="M1640" t="s">
        <v>158</v>
      </c>
      <c r="P1640">
        <v>146822</v>
      </c>
      <c r="Q1640" t="s">
        <v>159</v>
      </c>
    </row>
    <row r="1641" spans="1:17" x14ac:dyDescent="0.25">
      <c r="A1641">
        <v>1204</v>
      </c>
      <c r="B1641" t="s">
        <v>144</v>
      </c>
      <c r="C1641">
        <v>181007</v>
      </c>
      <c r="D1641">
        <v>23001995</v>
      </c>
      <c r="E1641" s="38">
        <v>45195</v>
      </c>
      <c r="F1641" t="e">
        <f>VLOOKUP(C1641,Sheet3!$E$2:$E$16,1,0)</f>
        <v>#N/A</v>
      </c>
      <c r="G1641" s="38">
        <v>45240</v>
      </c>
      <c r="H1641" t="s">
        <v>1416</v>
      </c>
      <c r="J1641">
        <v>3024</v>
      </c>
      <c r="L1641">
        <v>57225201</v>
      </c>
      <c r="M1641" t="s">
        <v>158</v>
      </c>
      <c r="P1641">
        <v>146822</v>
      </c>
      <c r="Q1641" t="s">
        <v>159</v>
      </c>
    </row>
    <row r="1642" spans="1:17" x14ac:dyDescent="0.25">
      <c r="A1642">
        <v>1204</v>
      </c>
      <c r="B1642" t="s">
        <v>144</v>
      </c>
      <c r="C1642">
        <v>181008</v>
      </c>
      <c r="D1642">
        <v>23001996</v>
      </c>
      <c r="E1642" s="38">
        <v>45195</v>
      </c>
      <c r="F1642" t="e">
        <f>VLOOKUP(C1642,Sheet3!$E$2:$E$16,1,0)</f>
        <v>#N/A</v>
      </c>
      <c r="G1642" s="38">
        <v>45240</v>
      </c>
      <c r="H1642" t="s">
        <v>1417</v>
      </c>
      <c r="J1642">
        <v>15660</v>
      </c>
      <c r="L1642">
        <v>57225201</v>
      </c>
      <c r="M1642" t="s">
        <v>158</v>
      </c>
      <c r="P1642">
        <v>146822</v>
      </c>
      <c r="Q1642" t="s">
        <v>159</v>
      </c>
    </row>
    <row r="1643" spans="1:17" x14ac:dyDescent="0.25">
      <c r="A1643">
        <v>1204</v>
      </c>
      <c r="B1643" t="s">
        <v>144</v>
      </c>
      <c r="C1643">
        <v>181009</v>
      </c>
      <c r="D1643">
        <v>23001997</v>
      </c>
      <c r="E1643" s="38">
        <v>45195</v>
      </c>
      <c r="F1643" t="e">
        <f>VLOOKUP(C1643,Sheet3!$E$2:$E$16,1,0)</f>
        <v>#N/A</v>
      </c>
      <c r="G1643" s="38">
        <v>45240</v>
      </c>
      <c r="H1643" t="s">
        <v>1418</v>
      </c>
      <c r="J1643">
        <v>2808</v>
      </c>
      <c r="L1643">
        <v>57225201</v>
      </c>
      <c r="M1643" t="s">
        <v>158</v>
      </c>
      <c r="P1643">
        <v>146822</v>
      </c>
      <c r="Q1643" t="s">
        <v>159</v>
      </c>
    </row>
    <row r="1644" spans="1:17" x14ac:dyDescent="0.25">
      <c r="A1644">
        <v>1204</v>
      </c>
      <c r="B1644" t="s">
        <v>144</v>
      </c>
      <c r="C1644">
        <v>181010</v>
      </c>
      <c r="D1644">
        <v>23001998</v>
      </c>
      <c r="E1644" s="38">
        <v>45195</v>
      </c>
      <c r="F1644" t="e">
        <f>VLOOKUP(C1644,Sheet3!$E$2:$E$16,1,0)</f>
        <v>#N/A</v>
      </c>
      <c r="G1644" s="38">
        <v>45240</v>
      </c>
      <c r="H1644" t="s">
        <v>1419</v>
      </c>
      <c r="J1644">
        <v>17604</v>
      </c>
      <c r="L1644">
        <v>57225201</v>
      </c>
      <c r="M1644" t="s">
        <v>158</v>
      </c>
      <c r="P1644">
        <v>146822</v>
      </c>
      <c r="Q1644" t="s">
        <v>159</v>
      </c>
    </row>
    <row r="1645" spans="1:17" x14ac:dyDescent="0.25">
      <c r="A1645">
        <v>1204</v>
      </c>
      <c r="B1645" t="s">
        <v>144</v>
      </c>
      <c r="C1645">
        <v>181011</v>
      </c>
      <c r="D1645">
        <v>23001999</v>
      </c>
      <c r="E1645" s="38">
        <v>45195</v>
      </c>
      <c r="F1645" t="e">
        <f>VLOOKUP(C1645,Sheet3!$E$2:$E$16,1,0)</f>
        <v>#N/A</v>
      </c>
      <c r="G1645" s="38">
        <v>45240</v>
      </c>
      <c r="H1645" t="s">
        <v>1420</v>
      </c>
      <c r="J1645">
        <v>2808</v>
      </c>
      <c r="L1645">
        <v>57225201</v>
      </c>
      <c r="M1645" t="s">
        <v>158</v>
      </c>
      <c r="P1645">
        <v>146822</v>
      </c>
      <c r="Q1645" t="s">
        <v>159</v>
      </c>
    </row>
    <row r="1646" spans="1:17" x14ac:dyDescent="0.25">
      <c r="A1646">
        <v>1204</v>
      </c>
      <c r="B1646" t="s">
        <v>144</v>
      </c>
      <c r="C1646">
        <v>181012</v>
      </c>
      <c r="D1646">
        <v>23002000</v>
      </c>
      <c r="E1646" s="38">
        <v>45195</v>
      </c>
      <c r="F1646" t="e">
        <f>VLOOKUP(C1646,Sheet3!$E$2:$E$16,1,0)</f>
        <v>#N/A</v>
      </c>
      <c r="G1646" s="38">
        <v>45240</v>
      </c>
      <c r="H1646" t="s">
        <v>1421</v>
      </c>
      <c r="J1646">
        <v>15552</v>
      </c>
      <c r="L1646">
        <v>57225201</v>
      </c>
      <c r="M1646" t="s">
        <v>158</v>
      </c>
      <c r="P1646">
        <v>146822</v>
      </c>
      <c r="Q1646" t="s">
        <v>159</v>
      </c>
    </row>
    <row r="1647" spans="1:17" x14ac:dyDescent="0.25">
      <c r="A1647">
        <v>1204</v>
      </c>
      <c r="B1647" t="s">
        <v>144</v>
      </c>
      <c r="C1647">
        <v>181013</v>
      </c>
      <c r="D1647">
        <v>23002001</v>
      </c>
      <c r="E1647" s="38">
        <v>45195</v>
      </c>
      <c r="F1647" t="e">
        <f>VLOOKUP(C1647,Sheet3!$E$2:$E$16,1,0)</f>
        <v>#N/A</v>
      </c>
      <c r="G1647" s="38">
        <v>45240</v>
      </c>
      <c r="H1647" t="s">
        <v>1422</v>
      </c>
      <c r="J1647">
        <v>2700</v>
      </c>
      <c r="L1647">
        <v>57225201</v>
      </c>
      <c r="M1647" t="s">
        <v>158</v>
      </c>
      <c r="P1647">
        <v>146822</v>
      </c>
      <c r="Q1647" t="s">
        <v>159</v>
      </c>
    </row>
    <row r="1648" spans="1:17" x14ac:dyDescent="0.25">
      <c r="A1648">
        <v>1204</v>
      </c>
      <c r="B1648" t="s">
        <v>144</v>
      </c>
      <c r="C1648">
        <v>181014</v>
      </c>
      <c r="D1648">
        <v>23002002</v>
      </c>
      <c r="E1648" s="38">
        <v>45195</v>
      </c>
      <c r="F1648" t="e">
        <f>VLOOKUP(C1648,Sheet3!$E$2:$E$16,1,0)</f>
        <v>#N/A</v>
      </c>
      <c r="G1648" s="38">
        <v>45240</v>
      </c>
      <c r="H1648" t="s">
        <v>1423</v>
      </c>
      <c r="J1648">
        <v>14688</v>
      </c>
      <c r="L1648">
        <v>57225201</v>
      </c>
      <c r="M1648" t="s">
        <v>158</v>
      </c>
      <c r="P1648">
        <v>146822</v>
      </c>
      <c r="Q1648" t="s">
        <v>159</v>
      </c>
    </row>
    <row r="1649" spans="1:17" x14ac:dyDescent="0.25">
      <c r="A1649">
        <v>1204</v>
      </c>
      <c r="B1649" t="s">
        <v>144</v>
      </c>
      <c r="C1649">
        <v>181015</v>
      </c>
      <c r="D1649">
        <v>23002003</v>
      </c>
      <c r="E1649" s="38">
        <v>45195</v>
      </c>
      <c r="F1649" t="e">
        <f>VLOOKUP(C1649,Sheet3!$E$2:$E$16,1,0)</f>
        <v>#N/A</v>
      </c>
      <c r="G1649" s="38">
        <v>45240</v>
      </c>
      <c r="H1649" t="s">
        <v>1424</v>
      </c>
      <c r="J1649">
        <v>2700</v>
      </c>
      <c r="L1649">
        <v>57225201</v>
      </c>
      <c r="M1649" t="s">
        <v>158</v>
      </c>
      <c r="P1649">
        <v>146822</v>
      </c>
      <c r="Q1649" t="s">
        <v>159</v>
      </c>
    </row>
    <row r="1650" spans="1:17" x14ac:dyDescent="0.25">
      <c r="A1650">
        <v>1204</v>
      </c>
      <c r="B1650" t="s">
        <v>144</v>
      </c>
      <c r="C1650">
        <v>181016</v>
      </c>
      <c r="D1650">
        <v>23002004</v>
      </c>
      <c r="E1650" s="38">
        <v>45195</v>
      </c>
      <c r="F1650" t="e">
        <f>VLOOKUP(C1650,Sheet3!$E$2:$E$16,1,0)</f>
        <v>#N/A</v>
      </c>
      <c r="G1650" s="38">
        <v>45240</v>
      </c>
      <c r="H1650" t="s">
        <v>1425</v>
      </c>
      <c r="J1650">
        <v>8532</v>
      </c>
      <c r="L1650">
        <v>57225201</v>
      </c>
      <c r="M1650" t="s">
        <v>158</v>
      </c>
      <c r="P1650">
        <v>146822</v>
      </c>
      <c r="Q1650" t="s">
        <v>159</v>
      </c>
    </row>
    <row r="1651" spans="1:17" x14ac:dyDescent="0.25">
      <c r="A1651">
        <v>1204</v>
      </c>
      <c r="B1651" t="s">
        <v>144</v>
      </c>
      <c r="C1651">
        <v>181017</v>
      </c>
      <c r="D1651">
        <v>23002005</v>
      </c>
      <c r="E1651" s="38">
        <v>45195</v>
      </c>
      <c r="F1651" t="e">
        <f>VLOOKUP(C1651,Sheet3!$E$2:$E$16,1,0)</f>
        <v>#N/A</v>
      </c>
      <c r="G1651" s="38">
        <v>45240</v>
      </c>
      <c r="H1651" t="s">
        <v>1426</v>
      </c>
      <c r="J1651">
        <v>28728</v>
      </c>
      <c r="L1651">
        <v>57225201</v>
      </c>
      <c r="M1651" t="s">
        <v>158</v>
      </c>
      <c r="P1651">
        <v>146823</v>
      </c>
      <c r="Q1651" t="s">
        <v>159</v>
      </c>
    </row>
    <row r="1652" spans="1:17" x14ac:dyDescent="0.25">
      <c r="A1652">
        <v>1204</v>
      </c>
      <c r="B1652" t="s">
        <v>144</v>
      </c>
      <c r="C1652">
        <v>181018</v>
      </c>
      <c r="D1652">
        <v>23002006</v>
      </c>
      <c r="E1652" s="38">
        <v>45195</v>
      </c>
      <c r="F1652" t="e">
        <f>VLOOKUP(C1652,Sheet3!$E$2:$E$16,1,0)</f>
        <v>#N/A</v>
      </c>
      <c r="G1652" s="38">
        <v>45240</v>
      </c>
      <c r="H1652" t="s">
        <v>1427</v>
      </c>
      <c r="J1652">
        <v>3780</v>
      </c>
      <c r="L1652">
        <v>57225201</v>
      </c>
      <c r="M1652" t="s">
        <v>158</v>
      </c>
      <c r="P1652">
        <v>146823</v>
      </c>
      <c r="Q1652" t="s">
        <v>159</v>
      </c>
    </row>
    <row r="1653" spans="1:17" x14ac:dyDescent="0.25">
      <c r="A1653">
        <v>1204</v>
      </c>
      <c r="B1653" t="s">
        <v>144</v>
      </c>
      <c r="C1653">
        <v>181019</v>
      </c>
      <c r="D1653">
        <v>23002007</v>
      </c>
      <c r="E1653" s="38">
        <v>45195</v>
      </c>
      <c r="F1653" t="e">
        <f>VLOOKUP(C1653,Sheet3!$E$2:$E$16,1,0)</f>
        <v>#N/A</v>
      </c>
      <c r="G1653" s="38">
        <v>45240</v>
      </c>
      <c r="H1653" t="s">
        <v>1428</v>
      </c>
      <c r="J1653">
        <v>17388</v>
      </c>
      <c r="L1653">
        <v>57225201</v>
      </c>
      <c r="M1653" t="s">
        <v>158</v>
      </c>
      <c r="P1653">
        <v>146823</v>
      </c>
      <c r="Q1653" t="s">
        <v>159</v>
      </c>
    </row>
    <row r="1654" spans="1:17" x14ac:dyDescent="0.25">
      <c r="A1654">
        <v>1204</v>
      </c>
      <c r="B1654" t="s">
        <v>144</v>
      </c>
      <c r="C1654">
        <v>181020</v>
      </c>
      <c r="D1654">
        <v>23002008</v>
      </c>
      <c r="E1654" s="38">
        <v>45195</v>
      </c>
      <c r="F1654" t="e">
        <f>VLOOKUP(C1654,Sheet3!$E$2:$E$16,1,0)</f>
        <v>#N/A</v>
      </c>
      <c r="G1654" s="38">
        <v>45240</v>
      </c>
      <c r="H1654" t="s">
        <v>1429</v>
      </c>
      <c r="J1654">
        <v>1080</v>
      </c>
      <c r="L1654">
        <v>57225201</v>
      </c>
      <c r="M1654" t="s">
        <v>158</v>
      </c>
      <c r="P1654">
        <v>146823</v>
      </c>
      <c r="Q1654" t="s">
        <v>159</v>
      </c>
    </row>
    <row r="1655" spans="1:17" x14ac:dyDescent="0.25">
      <c r="A1655">
        <v>1204</v>
      </c>
      <c r="B1655" t="s">
        <v>144</v>
      </c>
      <c r="C1655">
        <v>181021</v>
      </c>
      <c r="D1655">
        <v>23002009</v>
      </c>
      <c r="E1655" s="38">
        <v>45195</v>
      </c>
      <c r="F1655" t="e">
        <f>VLOOKUP(C1655,Sheet3!$E$2:$E$16,1,0)</f>
        <v>#N/A</v>
      </c>
      <c r="G1655" s="38">
        <v>45240</v>
      </c>
      <c r="H1655" t="s">
        <v>1430</v>
      </c>
      <c r="J1655">
        <v>15012</v>
      </c>
      <c r="L1655">
        <v>57225201</v>
      </c>
      <c r="M1655" t="s">
        <v>158</v>
      </c>
      <c r="P1655">
        <v>146823</v>
      </c>
      <c r="Q1655" t="s">
        <v>159</v>
      </c>
    </row>
    <row r="1656" spans="1:17" x14ac:dyDescent="0.25">
      <c r="A1656">
        <v>1204</v>
      </c>
      <c r="B1656" t="s">
        <v>144</v>
      </c>
      <c r="C1656">
        <v>181022</v>
      </c>
      <c r="D1656">
        <v>23002010</v>
      </c>
      <c r="E1656" s="38">
        <v>45195</v>
      </c>
      <c r="F1656" t="e">
        <f>VLOOKUP(C1656,Sheet3!$E$2:$E$16,1,0)</f>
        <v>#N/A</v>
      </c>
      <c r="G1656" s="38">
        <v>45240</v>
      </c>
      <c r="H1656" t="s">
        <v>1431</v>
      </c>
      <c r="J1656">
        <v>1404</v>
      </c>
      <c r="L1656">
        <v>57225201</v>
      </c>
      <c r="M1656" t="s">
        <v>158</v>
      </c>
      <c r="P1656">
        <v>146823</v>
      </c>
      <c r="Q1656" t="s">
        <v>159</v>
      </c>
    </row>
    <row r="1657" spans="1:17" x14ac:dyDescent="0.25">
      <c r="A1657">
        <v>1204</v>
      </c>
      <c r="B1657" t="s">
        <v>144</v>
      </c>
      <c r="C1657">
        <v>181023</v>
      </c>
      <c r="D1657">
        <v>23002011</v>
      </c>
      <c r="E1657" s="38">
        <v>45195</v>
      </c>
      <c r="F1657" t="e">
        <f>VLOOKUP(C1657,Sheet3!$E$2:$E$16,1,0)</f>
        <v>#N/A</v>
      </c>
      <c r="G1657" s="38">
        <v>45240</v>
      </c>
      <c r="H1657" t="s">
        <v>1432</v>
      </c>
      <c r="J1657">
        <v>22356</v>
      </c>
      <c r="L1657">
        <v>57225201</v>
      </c>
      <c r="M1657" t="s">
        <v>158</v>
      </c>
      <c r="P1657">
        <v>146823</v>
      </c>
      <c r="Q1657" t="s">
        <v>159</v>
      </c>
    </row>
    <row r="1658" spans="1:17" x14ac:dyDescent="0.25">
      <c r="A1658">
        <v>1204</v>
      </c>
      <c r="B1658" t="s">
        <v>144</v>
      </c>
      <c r="C1658">
        <v>181024</v>
      </c>
      <c r="D1658">
        <v>23002012</v>
      </c>
      <c r="E1658" s="38">
        <v>45195</v>
      </c>
      <c r="F1658" t="e">
        <f>VLOOKUP(C1658,Sheet3!$E$2:$E$16,1,0)</f>
        <v>#N/A</v>
      </c>
      <c r="G1658" s="38">
        <v>45240</v>
      </c>
      <c r="H1658" t="s">
        <v>1433</v>
      </c>
      <c r="J1658">
        <v>2808</v>
      </c>
      <c r="L1658">
        <v>57225201</v>
      </c>
      <c r="M1658" t="s">
        <v>158</v>
      </c>
      <c r="P1658">
        <v>146823</v>
      </c>
      <c r="Q1658" t="s">
        <v>159</v>
      </c>
    </row>
    <row r="1659" spans="1:17" x14ac:dyDescent="0.25">
      <c r="A1659">
        <v>1204</v>
      </c>
      <c r="B1659" t="s">
        <v>144</v>
      </c>
      <c r="C1659">
        <v>181025</v>
      </c>
      <c r="D1659">
        <v>23002013</v>
      </c>
      <c r="E1659" s="38">
        <v>45195</v>
      </c>
      <c r="F1659" t="e">
        <f>VLOOKUP(C1659,Sheet3!$E$2:$E$16,1,0)</f>
        <v>#N/A</v>
      </c>
      <c r="G1659" s="38">
        <v>45240</v>
      </c>
      <c r="H1659" t="s">
        <v>1434</v>
      </c>
      <c r="J1659">
        <v>19980</v>
      </c>
      <c r="L1659">
        <v>57225201</v>
      </c>
      <c r="M1659" t="s">
        <v>158</v>
      </c>
      <c r="P1659">
        <v>146823</v>
      </c>
      <c r="Q1659" t="s">
        <v>159</v>
      </c>
    </row>
    <row r="1660" spans="1:17" x14ac:dyDescent="0.25">
      <c r="A1660">
        <v>1204</v>
      </c>
      <c r="B1660" t="s">
        <v>144</v>
      </c>
      <c r="C1660">
        <v>181026</v>
      </c>
      <c r="D1660">
        <v>23002014</v>
      </c>
      <c r="E1660" s="38">
        <v>45195</v>
      </c>
      <c r="F1660" t="e">
        <f>VLOOKUP(C1660,Sheet3!$E$2:$E$16,1,0)</f>
        <v>#N/A</v>
      </c>
      <c r="G1660" s="38">
        <v>45240</v>
      </c>
      <c r="H1660" t="s">
        <v>1435</v>
      </c>
      <c r="J1660">
        <v>1836</v>
      </c>
      <c r="L1660">
        <v>57225201</v>
      </c>
      <c r="M1660" t="s">
        <v>158</v>
      </c>
      <c r="P1660">
        <v>146823</v>
      </c>
      <c r="Q1660" t="s">
        <v>159</v>
      </c>
    </row>
    <row r="1661" spans="1:17" x14ac:dyDescent="0.25">
      <c r="A1661">
        <v>1204</v>
      </c>
      <c r="B1661" t="s">
        <v>144</v>
      </c>
      <c r="C1661">
        <v>181027</v>
      </c>
      <c r="D1661">
        <v>23002015</v>
      </c>
      <c r="E1661" s="38">
        <v>45195</v>
      </c>
      <c r="F1661" t="e">
        <f>VLOOKUP(C1661,Sheet3!$E$2:$E$16,1,0)</f>
        <v>#N/A</v>
      </c>
      <c r="G1661" s="38">
        <v>45240</v>
      </c>
      <c r="H1661" t="s">
        <v>1436</v>
      </c>
      <c r="J1661">
        <v>17388</v>
      </c>
      <c r="L1661">
        <v>57225201</v>
      </c>
      <c r="M1661" t="s">
        <v>158</v>
      </c>
      <c r="P1661">
        <v>146823</v>
      </c>
      <c r="Q1661" t="s">
        <v>159</v>
      </c>
    </row>
    <row r="1662" spans="1:17" x14ac:dyDescent="0.25">
      <c r="A1662">
        <v>1204</v>
      </c>
      <c r="B1662" t="s">
        <v>144</v>
      </c>
      <c r="C1662">
        <v>181028</v>
      </c>
      <c r="D1662">
        <v>23002016</v>
      </c>
      <c r="E1662" s="38">
        <v>45195</v>
      </c>
      <c r="F1662" t="e">
        <f>VLOOKUP(C1662,Sheet3!$E$2:$E$16,1,0)</f>
        <v>#N/A</v>
      </c>
      <c r="G1662" s="38">
        <v>45240</v>
      </c>
      <c r="H1662" t="s">
        <v>1437</v>
      </c>
      <c r="J1662">
        <v>2700</v>
      </c>
      <c r="L1662">
        <v>57225201</v>
      </c>
      <c r="M1662" t="s">
        <v>158</v>
      </c>
      <c r="P1662">
        <v>146823</v>
      </c>
      <c r="Q1662" t="s">
        <v>159</v>
      </c>
    </row>
    <row r="1663" spans="1:17" x14ac:dyDescent="0.25">
      <c r="A1663">
        <v>1204</v>
      </c>
      <c r="B1663" t="s">
        <v>144</v>
      </c>
      <c r="C1663">
        <v>181029</v>
      </c>
      <c r="D1663">
        <v>23002017</v>
      </c>
      <c r="E1663" s="38">
        <v>45195</v>
      </c>
      <c r="F1663" t="e">
        <f>VLOOKUP(C1663,Sheet3!$E$2:$E$16,1,0)</f>
        <v>#N/A</v>
      </c>
      <c r="G1663" s="38">
        <v>45240</v>
      </c>
      <c r="H1663" t="s">
        <v>1438</v>
      </c>
      <c r="J1663">
        <v>15120</v>
      </c>
      <c r="L1663">
        <v>57225201</v>
      </c>
      <c r="M1663" t="s">
        <v>158</v>
      </c>
      <c r="P1663">
        <v>146823</v>
      </c>
      <c r="Q1663" t="s">
        <v>159</v>
      </c>
    </row>
    <row r="1664" spans="1:17" x14ac:dyDescent="0.25">
      <c r="A1664">
        <v>1204</v>
      </c>
      <c r="B1664" t="s">
        <v>144</v>
      </c>
      <c r="C1664">
        <v>181030</v>
      </c>
      <c r="D1664">
        <v>23002018</v>
      </c>
      <c r="E1664" s="38">
        <v>45195</v>
      </c>
      <c r="F1664" t="e">
        <f>VLOOKUP(C1664,Sheet3!$E$2:$E$16,1,0)</f>
        <v>#N/A</v>
      </c>
      <c r="G1664" s="38">
        <v>45240</v>
      </c>
      <c r="H1664" t="s">
        <v>1439</v>
      </c>
      <c r="J1664">
        <v>2700</v>
      </c>
      <c r="L1664">
        <v>57225201</v>
      </c>
      <c r="M1664" t="s">
        <v>158</v>
      </c>
      <c r="P1664">
        <v>146823</v>
      </c>
      <c r="Q1664" t="s">
        <v>159</v>
      </c>
    </row>
    <row r="1665" spans="1:17" x14ac:dyDescent="0.25">
      <c r="A1665">
        <v>1204</v>
      </c>
      <c r="B1665" t="s">
        <v>144</v>
      </c>
      <c r="C1665">
        <v>181031</v>
      </c>
      <c r="D1665">
        <v>23002019</v>
      </c>
      <c r="E1665" s="38">
        <v>45195</v>
      </c>
      <c r="F1665" t="e">
        <f>VLOOKUP(C1665,Sheet3!$E$2:$E$16,1,0)</f>
        <v>#N/A</v>
      </c>
      <c r="G1665" s="38">
        <v>45240</v>
      </c>
      <c r="H1665" t="s">
        <v>1440</v>
      </c>
      <c r="J1665">
        <v>4464</v>
      </c>
      <c r="L1665">
        <v>57225201</v>
      </c>
      <c r="M1665" t="s">
        <v>158</v>
      </c>
      <c r="P1665">
        <v>146823</v>
      </c>
      <c r="Q1665" t="s">
        <v>159</v>
      </c>
    </row>
    <row r="1666" spans="1:17" x14ac:dyDescent="0.25">
      <c r="A1666">
        <v>1204</v>
      </c>
      <c r="B1666" t="s">
        <v>144</v>
      </c>
      <c r="C1666">
        <v>181032</v>
      </c>
      <c r="D1666">
        <v>23002020</v>
      </c>
      <c r="E1666" s="38">
        <v>45195</v>
      </c>
      <c r="F1666" t="e">
        <f>VLOOKUP(C1666,Sheet3!$E$2:$E$16,1,0)</f>
        <v>#N/A</v>
      </c>
      <c r="G1666" s="38">
        <v>45240</v>
      </c>
      <c r="H1666" t="s">
        <v>1441</v>
      </c>
      <c r="J1666">
        <v>8424</v>
      </c>
      <c r="L1666">
        <v>57225201</v>
      </c>
      <c r="M1666" t="s">
        <v>158</v>
      </c>
      <c r="P1666">
        <v>146823</v>
      </c>
      <c r="Q1666" t="s">
        <v>159</v>
      </c>
    </row>
    <row r="1667" spans="1:17" x14ac:dyDescent="0.25">
      <c r="A1667">
        <v>1204</v>
      </c>
      <c r="B1667" t="s">
        <v>144</v>
      </c>
      <c r="C1667">
        <v>181033</v>
      </c>
      <c r="D1667">
        <v>23002021</v>
      </c>
      <c r="E1667" s="38">
        <v>45195</v>
      </c>
      <c r="F1667" t="e">
        <f>VLOOKUP(C1667,Sheet3!$E$2:$E$16,1,0)</f>
        <v>#N/A</v>
      </c>
      <c r="G1667" s="38">
        <v>45240</v>
      </c>
      <c r="H1667" t="s">
        <v>1442</v>
      </c>
      <c r="J1667">
        <v>4536</v>
      </c>
      <c r="L1667">
        <v>57225201</v>
      </c>
      <c r="M1667" t="s">
        <v>158</v>
      </c>
      <c r="P1667">
        <v>146824</v>
      </c>
      <c r="Q1667" t="s">
        <v>159</v>
      </c>
    </row>
    <row r="1668" spans="1:17" x14ac:dyDescent="0.25">
      <c r="A1668">
        <v>1204</v>
      </c>
      <c r="B1668" t="s">
        <v>144</v>
      </c>
      <c r="C1668">
        <v>181034</v>
      </c>
      <c r="D1668">
        <v>23002022</v>
      </c>
      <c r="E1668" s="38">
        <v>45195</v>
      </c>
      <c r="F1668" t="e">
        <f>VLOOKUP(C1668,Sheet3!$E$2:$E$16,1,0)</f>
        <v>#N/A</v>
      </c>
      <c r="G1668" s="38">
        <v>45240</v>
      </c>
      <c r="H1668" t="s">
        <v>1443</v>
      </c>
      <c r="J1668">
        <v>15876</v>
      </c>
      <c r="L1668">
        <v>57225201</v>
      </c>
      <c r="M1668" t="s">
        <v>158</v>
      </c>
      <c r="P1668">
        <v>146824</v>
      </c>
      <c r="Q1668" t="s">
        <v>159</v>
      </c>
    </row>
    <row r="1669" spans="1:17" x14ac:dyDescent="0.25">
      <c r="A1669">
        <v>1204</v>
      </c>
      <c r="B1669" t="s">
        <v>144</v>
      </c>
      <c r="C1669">
        <v>181035</v>
      </c>
      <c r="D1669">
        <v>23002023</v>
      </c>
      <c r="E1669" s="38">
        <v>45195</v>
      </c>
      <c r="F1669" t="e">
        <f>VLOOKUP(C1669,Sheet3!$E$2:$E$16,1,0)</f>
        <v>#N/A</v>
      </c>
      <c r="G1669" s="38">
        <v>45240</v>
      </c>
      <c r="H1669" t="s">
        <v>1444</v>
      </c>
      <c r="J1669">
        <v>3024</v>
      </c>
      <c r="L1669">
        <v>57225201</v>
      </c>
      <c r="M1669" t="s">
        <v>158</v>
      </c>
      <c r="P1669">
        <v>146824</v>
      </c>
      <c r="Q1669" t="s">
        <v>159</v>
      </c>
    </row>
    <row r="1670" spans="1:17" x14ac:dyDescent="0.25">
      <c r="A1670">
        <v>1204</v>
      </c>
      <c r="B1670" t="s">
        <v>144</v>
      </c>
      <c r="C1670">
        <v>181036</v>
      </c>
      <c r="D1670">
        <v>23002024</v>
      </c>
      <c r="E1670" s="38">
        <v>45195</v>
      </c>
      <c r="F1670" t="e">
        <f>VLOOKUP(C1670,Sheet3!$E$2:$E$16,1,0)</f>
        <v>#N/A</v>
      </c>
      <c r="G1670" s="38">
        <v>45240</v>
      </c>
      <c r="H1670" t="s">
        <v>1445</v>
      </c>
      <c r="J1670">
        <v>13824</v>
      </c>
      <c r="L1670">
        <v>57225201</v>
      </c>
      <c r="M1670" t="s">
        <v>158</v>
      </c>
      <c r="P1670">
        <v>146824</v>
      </c>
      <c r="Q1670" t="s">
        <v>159</v>
      </c>
    </row>
    <row r="1671" spans="1:17" x14ac:dyDescent="0.25">
      <c r="A1671">
        <v>1204</v>
      </c>
      <c r="B1671" t="s">
        <v>144</v>
      </c>
      <c r="C1671">
        <v>181037</v>
      </c>
      <c r="D1671">
        <v>23002025</v>
      </c>
      <c r="E1671" s="38">
        <v>45195</v>
      </c>
      <c r="F1671" t="e">
        <f>VLOOKUP(C1671,Sheet3!$E$2:$E$16,1,0)</f>
        <v>#N/A</v>
      </c>
      <c r="G1671" s="38">
        <v>45240</v>
      </c>
      <c r="H1671" t="s">
        <v>1446</v>
      </c>
      <c r="J1671">
        <v>2808</v>
      </c>
      <c r="L1671">
        <v>57225201</v>
      </c>
      <c r="M1671" t="s">
        <v>158</v>
      </c>
      <c r="P1671">
        <v>146824</v>
      </c>
      <c r="Q1671" t="s">
        <v>159</v>
      </c>
    </row>
    <row r="1672" spans="1:17" x14ac:dyDescent="0.25">
      <c r="A1672">
        <v>1204</v>
      </c>
      <c r="B1672" t="s">
        <v>144</v>
      </c>
      <c r="C1672">
        <v>181038</v>
      </c>
      <c r="D1672">
        <v>23002026</v>
      </c>
      <c r="E1672" s="38">
        <v>45195</v>
      </c>
      <c r="F1672" t="e">
        <f>VLOOKUP(C1672,Sheet3!$E$2:$E$16,1,0)</f>
        <v>#N/A</v>
      </c>
      <c r="G1672" s="38">
        <v>45240</v>
      </c>
      <c r="H1672" t="s">
        <v>1447</v>
      </c>
      <c r="J1672">
        <v>4608</v>
      </c>
      <c r="L1672">
        <v>57225201</v>
      </c>
      <c r="M1672" t="s">
        <v>158</v>
      </c>
      <c r="P1672">
        <v>146824</v>
      </c>
      <c r="Q1672" t="s">
        <v>159</v>
      </c>
    </row>
    <row r="1673" spans="1:17" x14ac:dyDescent="0.25">
      <c r="A1673">
        <v>1204</v>
      </c>
      <c r="B1673" t="s">
        <v>144</v>
      </c>
      <c r="C1673">
        <v>181039</v>
      </c>
      <c r="D1673">
        <v>23002027</v>
      </c>
      <c r="E1673" s="38">
        <v>45195</v>
      </c>
      <c r="F1673" t="e">
        <f>VLOOKUP(C1673,Sheet3!$E$2:$E$16,1,0)</f>
        <v>#N/A</v>
      </c>
      <c r="G1673" s="38">
        <v>45240</v>
      </c>
      <c r="H1673" t="s">
        <v>1448</v>
      </c>
      <c r="J1673">
        <v>4032</v>
      </c>
      <c r="L1673">
        <v>57225201</v>
      </c>
      <c r="M1673" t="s">
        <v>158</v>
      </c>
      <c r="P1673">
        <v>146824</v>
      </c>
      <c r="Q1673" t="s">
        <v>159</v>
      </c>
    </row>
    <row r="1674" spans="1:17" x14ac:dyDescent="0.25">
      <c r="A1674">
        <v>1204</v>
      </c>
      <c r="B1674" t="s">
        <v>144</v>
      </c>
      <c r="C1674">
        <v>181040</v>
      </c>
      <c r="D1674">
        <v>23002028</v>
      </c>
      <c r="E1674" s="38">
        <v>45195</v>
      </c>
      <c r="F1674" t="e">
        <f>VLOOKUP(C1674,Sheet3!$E$2:$E$16,1,0)</f>
        <v>#N/A</v>
      </c>
      <c r="G1674" s="38">
        <v>45240</v>
      </c>
      <c r="H1674" t="s">
        <v>1449</v>
      </c>
      <c r="J1674">
        <v>17820</v>
      </c>
      <c r="L1674">
        <v>57225201</v>
      </c>
      <c r="M1674" t="s">
        <v>158</v>
      </c>
      <c r="P1674">
        <v>146824</v>
      </c>
      <c r="Q1674" t="s">
        <v>159</v>
      </c>
    </row>
    <row r="1675" spans="1:17" x14ac:dyDescent="0.25">
      <c r="A1675">
        <v>1204</v>
      </c>
      <c r="B1675" t="s">
        <v>144</v>
      </c>
      <c r="C1675">
        <v>181041</v>
      </c>
      <c r="D1675">
        <v>23002029</v>
      </c>
      <c r="E1675" s="38">
        <v>45195</v>
      </c>
      <c r="F1675" t="e">
        <f>VLOOKUP(C1675,Sheet3!$E$2:$E$16,1,0)</f>
        <v>#N/A</v>
      </c>
      <c r="G1675" s="38">
        <v>45240</v>
      </c>
      <c r="H1675" t="s">
        <v>1450</v>
      </c>
      <c r="J1675">
        <v>3672</v>
      </c>
      <c r="L1675">
        <v>57225201</v>
      </c>
      <c r="M1675" t="s">
        <v>158</v>
      </c>
      <c r="P1675">
        <v>146824</v>
      </c>
      <c r="Q1675" t="s">
        <v>159</v>
      </c>
    </row>
    <row r="1676" spans="1:17" x14ac:dyDescent="0.25">
      <c r="A1676">
        <v>1204</v>
      </c>
      <c r="B1676" t="s">
        <v>144</v>
      </c>
      <c r="C1676">
        <v>181042</v>
      </c>
      <c r="D1676">
        <v>23002030</v>
      </c>
      <c r="E1676" s="38">
        <v>45195</v>
      </c>
      <c r="F1676" t="e">
        <f>VLOOKUP(C1676,Sheet3!$E$2:$E$16,1,0)</f>
        <v>#N/A</v>
      </c>
      <c r="G1676" s="38">
        <v>45240</v>
      </c>
      <c r="H1676" t="s">
        <v>1451</v>
      </c>
      <c r="J1676">
        <v>3240</v>
      </c>
      <c r="L1676">
        <v>57225201</v>
      </c>
      <c r="M1676" t="s">
        <v>158</v>
      </c>
      <c r="P1676">
        <v>146824</v>
      </c>
      <c r="Q1676" t="s">
        <v>159</v>
      </c>
    </row>
    <row r="1677" spans="1:17" x14ac:dyDescent="0.25">
      <c r="A1677">
        <v>1204</v>
      </c>
      <c r="B1677" t="s">
        <v>144</v>
      </c>
      <c r="C1677">
        <v>181043</v>
      </c>
      <c r="D1677">
        <v>23002031</v>
      </c>
      <c r="E1677" s="38">
        <v>45195</v>
      </c>
      <c r="F1677" t="e">
        <f>VLOOKUP(C1677,Sheet3!$E$2:$E$16,1,0)</f>
        <v>#N/A</v>
      </c>
      <c r="G1677" s="38">
        <v>45240</v>
      </c>
      <c r="H1677" t="s">
        <v>1452</v>
      </c>
      <c r="J1677">
        <v>16740</v>
      </c>
      <c r="L1677">
        <v>57225201</v>
      </c>
      <c r="M1677" t="s">
        <v>158</v>
      </c>
      <c r="P1677">
        <v>146824</v>
      </c>
      <c r="Q1677" t="s">
        <v>159</v>
      </c>
    </row>
    <row r="1678" spans="1:17" x14ac:dyDescent="0.25">
      <c r="A1678">
        <v>1204</v>
      </c>
      <c r="B1678" t="s">
        <v>144</v>
      </c>
      <c r="C1678">
        <v>181044</v>
      </c>
      <c r="D1678">
        <v>23002032</v>
      </c>
      <c r="E1678" s="38">
        <v>45195</v>
      </c>
      <c r="F1678" t="e">
        <f>VLOOKUP(C1678,Sheet3!$E$2:$E$16,1,0)</f>
        <v>#N/A</v>
      </c>
      <c r="G1678" s="38">
        <v>45240</v>
      </c>
      <c r="H1678" t="s">
        <v>1453</v>
      </c>
      <c r="J1678">
        <v>2376</v>
      </c>
      <c r="L1678">
        <v>57225201</v>
      </c>
      <c r="M1678" t="s">
        <v>158</v>
      </c>
      <c r="P1678">
        <v>146824</v>
      </c>
      <c r="Q1678" t="s">
        <v>159</v>
      </c>
    </row>
    <row r="1679" spans="1:17" x14ac:dyDescent="0.25">
      <c r="A1679">
        <v>1204</v>
      </c>
      <c r="B1679" t="s">
        <v>144</v>
      </c>
      <c r="C1679">
        <v>181045</v>
      </c>
      <c r="D1679">
        <v>23002033</v>
      </c>
      <c r="E1679" s="38">
        <v>45195</v>
      </c>
      <c r="F1679" t="e">
        <f>VLOOKUP(C1679,Sheet3!$E$2:$E$16,1,0)</f>
        <v>#N/A</v>
      </c>
      <c r="G1679" s="38">
        <v>45240</v>
      </c>
      <c r="H1679" t="s">
        <v>1454</v>
      </c>
      <c r="J1679">
        <v>17604</v>
      </c>
      <c r="L1679">
        <v>57225201</v>
      </c>
      <c r="M1679" t="s">
        <v>158</v>
      </c>
      <c r="P1679">
        <v>146824</v>
      </c>
      <c r="Q1679" t="s">
        <v>159</v>
      </c>
    </row>
    <row r="1680" spans="1:17" x14ac:dyDescent="0.25">
      <c r="A1680">
        <v>1204</v>
      </c>
      <c r="B1680" t="s">
        <v>144</v>
      </c>
      <c r="C1680">
        <v>181046</v>
      </c>
      <c r="D1680">
        <v>23002034</v>
      </c>
      <c r="E1680" s="38">
        <v>45195</v>
      </c>
      <c r="F1680" t="e">
        <f>VLOOKUP(C1680,Sheet3!$E$2:$E$16,1,0)</f>
        <v>#N/A</v>
      </c>
      <c r="G1680" s="38">
        <v>45240</v>
      </c>
      <c r="H1680" t="s">
        <v>1455</v>
      </c>
      <c r="J1680">
        <v>2484</v>
      </c>
      <c r="L1680">
        <v>57225201</v>
      </c>
      <c r="M1680" t="s">
        <v>158</v>
      </c>
      <c r="P1680">
        <v>146824</v>
      </c>
      <c r="Q1680" t="s">
        <v>159</v>
      </c>
    </row>
    <row r="1681" spans="1:17" x14ac:dyDescent="0.25">
      <c r="A1681">
        <v>1204</v>
      </c>
      <c r="B1681" t="s">
        <v>144</v>
      </c>
      <c r="C1681">
        <v>181047</v>
      </c>
      <c r="D1681">
        <v>23002035</v>
      </c>
      <c r="E1681" s="38">
        <v>45195</v>
      </c>
      <c r="F1681" t="e">
        <f>VLOOKUP(C1681,Sheet3!$E$2:$E$16,1,0)</f>
        <v>#N/A</v>
      </c>
      <c r="G1681" s="38">
        <v>45240</v>
      </c>
      <c r="H1681" t="s">
        <v>1456</v>
      </c>
      <c r="J1681">
        <v>3024</v>
      </c>
      <c r="L1681">
        <v>57225201</v>
      </c>
      <c r="M1681" t="s">
        <v>158</v>
      </c>
      <c r="P1681">
        <v>146824</v>
      </c>
      <c r="Q1681" t="s">
        <v>159</v>
      </c>
    </row>
    <row r="1682" spans="1:17" x14ac:dyDescent="0.25">
      <c r="A1682">
        <v>1204</v>
      </c>
      <c r="B1682" t="s">
        <v>144</v>
      </c>
      <c r="C1682">
        <v>181048</v>
      </c>
      <c r="D1682">
        <v>23002036</v>
      </c>
      <c r="E1682" s="38">
        <v>45195</v>
      </c>
      <c r="F1682" t="e">
        <f>VLOOKUP(C1682,Sheet3!$E$2:$E$16,1,0)</f>
        <v>#N/A</v>
      </c>
      <c r="G1682" s="38">
        <v>45240</v>
      </c>
      <c r="H1682" t="s">
        <v>1457</v>
      </c>
      <c r="J1682">
        <v>4896</v>
      </c>
      <c r="L1682">
        <v>57225201</v>
      </c>
      <c r="M1682" t="s">
        <v>158</v>
      </c>
      <c r="P1682">
        <v>146824</v>
      </c>
      <c r="Q1682" t="s">
        <v>159</v>
      </c>
    </row>
    <row r="1683" spans="1:17" x14ac:dyDescent="0.25">
      <c r="A1683">
        <v>1204</v>
      </c>
      <c r="B1683" t="s">
        <v>144</v>
      </c>
      <c r="C1683">
        <v>181049</v>
      </c>
      <c r="D1683">
        <v>23002037</v>
      </c>
      <c r="E1683" s="38">
        <v>45195</v>
      </c>
      <c r="F1683" t="e">
        <f>VLOOKUP(C1683,Sheet3!$E$2:$E$16,1,0)</f>
        <v>#N/A</v>
      </c>
      <c r="G1683" s="38">
        <v>45240</v>
      </c>
      <c r="H1683" t="s">
        <v>1458</v>
      </c>
      <c r="J1683">
        <v>33408</v>
      </c>
      <c r="L1683">
        <v>57225201</v>
      </c>
      <c r="M1683" t="s">
        <v>158</v>
      </c>
      <c r="P1683">
        <v>146824</v>
      </c>
      <c r="Q1683" t="s">
        <v>159</v>
      </c>
    </row>
    <row r="1684" spans="1:17" x14ac:dyDescent="0.25">
      <c r="A1684">
        <v>1204</v>
      </c>
      <c r="B1684" t="s">
        <v>144</v>
      </c>
      <c r="C1684">
        <v>181050</v>
      </c>
      <c r="D1684">
        <v>23002038</v>
      </c>
      <c r="E1684" s="38">
        <v>45195</v>
      </c>
      <c r="F1684" t="e">
        <f>VLOOKUP(C1684,Sheet3!$E$2:$E$16,1,0)</f>
        <v>#N/A</v>
      </c>
      <c r="G1684" s="38">
        <v>45240</v>
      </c>
      <c r="H1684" t="s">
        <v>1459</v>
      </c>
      <c r="J1684">
        <v>31968</v>
      </c>
      <c r="L1684">
        <v>57225201</v>
      </c>
      <c r="M1684" t="s">
        <v>158</v>
      </c>
      <c r="P1684">
        <v>146824</v>
      </c>
      <c r="Q1684" t="s">
        <v>159</v>
      </c>
    </row>
    <row r="1685" spans="1:17" x14ac:dyDescent="0.25">
      <c r="A1685">
        <v>1204</v>
      </c>
      <c r="B1685" t="s">
        <v>144</v>
      </c>
      <c r="C1685">
        <v>181051</v>
      </c>
      <c r="D1685">
        <v>23002039</v>
      </c>
      <c r="E1685" s="38">
        <v>45195</v>
      </c>
      <c r="F1685" t="e">
        <f>VLOOKUP(C1685,Sheet3!$E$2:$E$16,1,0)</f>
        <v>#N/A</v>
      </c>
      <c r="G1685" s="38">
        <v>45240</v>
      </c>
      <c r="H1685" t="s">
        <v>1460</v>
      </c>
      <c r="J1685">
        <v>39600</v>
      </c>
      <c r="L1685">
        <v>57225201</v>
      </c>
      <c r="M1685" t="s">
        <v>158</v>
      </c>
      <c r="P1685">
        <v>146824</v>
      </c>
      <c r="Q1685" t="s">
        <v>159</v>
      </c>
    </row>
    <row r="1686" spans="1:17" x14ac:dyDescent="0.25">
      <c r="A1686">
        <v>1204</v>
      </c>
      <c r="B1686" t="s">
        <v>144</v>
      </c>
      <c r="C1686">
        <v>181052</v>
      </c>
      <c r="D1686">
        <v>23002040</v>
      </c>
      <c r="E1686" s="38">
        <v>45195</v>
      </c>
      <c r="F1686" t="e">
        <f>VLOOKUP(C1686,Sheet3!$E$2:$E$16,1,0)</f>
        <v>#N/A</v>
      </c>
      <c r="G1686" s="38">
        <v>45240</v>
      </c>
      <c r="H1686" t="s">
        <v>1461</v>
      </c>
      <c r="J1686">
        <v>23544</v>
      </c>
      <c r="L1686">
        <v>57225201</v>
      </c>
      <c r="M1686" t="s">
        <v>158</v>
      </c>
      <c r="P1686" t="s">
        <v>1462</v>
      </c>
      <c r="Q1686" t="s">
        <v>159</v>
      </c>
    </row>
    <row r="1687" spans="1:17" x14ac:dyDescent="0.25">
      <c r="A1687">
        <v>1204</v>
      </c>
      <c r="B1687" t="s">
        <v>144</v>
      </c>
      <c r="C1687">
        <v>181053</v>
      </c>
      <c r="D1687">
        <v>23002041</v>
      </c>
      <c r="E1687" s="38">
        <v>45195</v>
      </c>
      <c r="F1687" t="e">
        <f>VLOOKUP(C1687,Sheet3!$E$2:$E$16,1,0)</f>
        <v>#N/A</v>
      </c>
      <c r="G1687" s="38">
        <v>45240</v>
      </c>
      <c r="H1687" t="s">
        <v>1463</v>
      </c>
      <c r="J1687">
        <v>29916</v>
      </c>
      <c r="L1687">
        <v>57225201</v>
      </c>
      <c r="M1687" t="s">
        <v>158</v>
      </c>
      <c r="P1687" t="s">
        <v>1462</v>
      </c>
      <c r="Q1687" t="s">
        <v>159</v>
      </c>
    </row>
    <row r="1688" spans="1:17" x14ac:dyDescent="0.25">
      <c r="A1688">
        <v>1204</v>
      </c>
      <c r="B1688" t="s">
        <v>144</v>
      </c>
      <c r="C1688">
        <v>181054</v>
      </c>
      <c r="D1688">
        <v>23002042</v>
      </c>
      <c r="E1688" s="38">
        <v>45195</v>
      </c>
      <c r="F1688" t="e">
        <f>VLOOKUP(C1688,Sheet3!$E$2:$E$16,1,0)</f>
        <v>#N/A</v>
      </c>
      <c r="G1688" s="38">
        <v>45240</v>
      </c>
      <c r="H1688" t="s">
        <v>1464</v>
      </c>
      <c r="J1688">
        <v>28188</v>
      </c>
      <c r="L1688">
        <v>57225201</v>
      </c>
      <c r="M1688" t="s">
        <v>158</v>
      </c>
      <c r="P1688" t="s">
        <v>1462</v>
      </c>
      <c r="Q1688" t="s">
        <v>159</v>
      </c>
    </row>
    <row r="1689" spans="1:17" x14ac:dyDescent="0.25">
      <c r="A1689">
        <v>1204</v>
      </c>
      <c r="B1689" t="s">
        <v>144</v>
      </c>
      <c r="C1689">
        <v>181055</v>
      </c>
      <c r="D1689">
        <v>23002043</v>
      </c>
      <c r="E1689" s="38">
        <v>45195</v>
      </c>
      <c r="F1689" t="e">
        <f>VLOOKUP(C1689,Sheet3!$E$2:$E$16,1,0)</f>
        <v>#N/A</v>
      </c>
      <c r="G1689" s="38">
        <v>45240</v>
      </c>
      <c r="H1689" t="s">
        <v>1465</v>
      </c>
      <c r="J1689">
        <v>35424</v>
      </c>
      <c r="L1689">
        <v>57225201</v>
      </c>
      <c r="M1689" t="s">
        <v>158</v>
      </c>
      <c r="P1689" t="s">
        <v>1462</v>
      </c>
      <c r="Q1689" t="s">
        <v>159</v>
      </c>
    </row>
    <row r="1690" spans="1:17" x14ac:dyDescent="0.25">
      <c r="A1690">
        <v>1204</v>
      </c>
      <c r="B1690" t="s">
        <v>144</v>
      </c>
      <c r="C1690">
        <v>181079</v>
      </c>
      <c r="D1690">
        <v>23001801</v>
      </c>
      <c r="E1690" s="38">
        <v>45203</v>
      </c>
      <c r="F1690" t="e">
        <f>VLOOKUP(C1690,Sheet3!$E$2:$E$16,1,0)</f>
        <v>#N/A</v>
      </c>
      <c r="G1690" s="38">
        <v>45261</v>
      </c>
      <c r="H1690" t="s">
        <v>1466</v>
      </c>
      <c r="J1690">
        <v>237</v>
      </c>
      <c r="L1690">
        <v>55358131</v>
      </c>
      <c r="M1690" t="s">
        <v>173</v>
      </c>
      <c r="P1690" t="s">
        <v>1318</v>
      </c>
      <c r="Q1690" t="s">
        <v>174</v>
      </c>
    </row>
    <row r="1691" spans="1:17" x14ac:dyDescent="0.25">
      <c r="A1691">
        <v>1204</v>
      </c>
      <c r="B1691" t="s">
        <v>144</v>
      </c>
      <c r="C1691">
        <v>181091</v>
      </c>
      <c r="D1691">
        <v>23001789</v>
      </c>
      <c r="E1691" s="38">
        <v>45208</v>
      </c>
      <c r="F1691" t="e">
        <f>VLOOKUP(C1691,Sheet3!$E$2:$E$16,1,0)</f>
        <v>#N/A</v>
      </c>
      <c r="G1691" s="38">
        <v>45252</v>
      </c>
      <c r="H1691" t="s">
        <v>1467</v>
      </c>
      <c r="J1691">
        <v>327</v>
      </c>
      <c r="L1691">
        <v>55358131</v>
      </c>
      <c r="M1691" t="s">
        <v>173</v>
      </c>
      <c r="P1691" t="s">
        <v>1468</v>
      </c>
      <c r="Q1691" t="s">
        <v>174</v>
      </c>
    </row>
    <row r="1692" spans="1:17" x14ac:dyDescent="0.25">
      <c r="A1692">
        <v>1204</v>
      </c>
      <c r="B1692" t="s">
        <v>144</v>
      </c>
      <c r="C1692">
        <v>181092</v>
      </c>
      <c r="D1692">
        <v>23001816</v>
      </c>
      <c r="E1692" s="38">
        <v>45208</v>
      </c>
      <c r="F1692" t="e">
        <f>VLOOKUP(C1692,Sheet3!$E$2:$E$16,1,0)</f>
        <v>#N/A</v>
      </c>
      <c r="G1692" s="38">
        <v>45247</v>
      </c>
      <c r="H1692" t="s">
        <v>1469</v>
      </c>
      <c r="J1692">
        <v>207</v>
      </c>
      <c r="L1692">
        <v>55358131</v>
      </c>
      <c r="M1692" t="s">
        <v>173</v>
      </c>
      <c r="P1692" t="s">
        <v>1470</v>
      </c>
      <c r="Q1692" t="s">
        <v>174</v>
      </c>
    </row>
    <row r="1693" spans="1:17" x14ac:dyDescent="0.25">
      <c r="A1693">
        <v>1204</v>
      </c>
      <c r="B1693" t="s">
        <v>144</v>
      </c>
      <c r="C1693">
        <v>181093</v>
      </c>
      <c r="D1693">
        <v>23001822</v>
      </c>
      <c r="E1693" s="38">
        <v>45208</v>
      </c>
      <c r="F1693" t="e">
        <f>VLOOKUP(C1693,Sheet3!$E$2:$E$16,1,0)</f>
        <v>#N/A</v>
      </c>
      <c r="G1693" s="38">
        <v>45250</v>
      </c>
      <c r="H1693" t="s">
        <v>1471</v>
      </c>
      <c r="J1693">
        <v>435</v>
      </c>
      <c r="L1693">
        <v>55358131</v>
      </c>
      <c r="M1693" t="s">
        <v>173</v>
      </c>
      <c r="P1693" t="s">
        <v>1472</v>
      </c>
      <c r="Q1693" t="s">
        <v>174</v>
      </c>
    </row>
    <row r="1694" spans="1:17" x14ac:dyDescent="0.25">
      <c r="A1694">
        <v>1204</v>
      </c>
      <c r="B1694" t="s">
        <v>144</v>
      </c>
      <c r="C1694">
        <v>181094</v>
      </c>
      <c r="D1694">
        <v>23001820</v>
      </c>
      <c r="E1694" s="38">
        <v>45208</v>
      </c>
      <c r="F1694" t="e">
        <f>VLOOKUP(C1694,Sheet3!$E$2:$E$16,1,0)</f>
        <v>#N/A</v>
      </c>
      <c r="G1694" s="38">
        <v>45261</v>
      </c>
      <c r="H1694" t="s">
        <v>1473</v>
      </c>
      <c r="J1694">
        <v>337</v>
      </c>
      <c r="L1694">
        <v>55358131</v>
      </c>
      <c r="M1694" t="s">
        <v>173</v>
      </c>
      <c r="P1694" t="s">
        <v>1474</v>
      </c>
      <c r="Q1694" t="s">
        <v>174</v>
      </c>
    </row>
    <row r="1695" spans="1:17" x14ac:dyDescent="0.25">
      <c r="A1695">
        <v>1204</v>
      </c>
      <c r="B1695" t="s">
        <v>144</v>
      </c>
      <c r="C1695">
        <v>181095</v>
      </c>
      <c r="D1695">
        <v>23001823</v>
      </c>
      <c r="E1695" s="38">
        <v>45208</v>
      </c>
      <c r="F1695" t="e">
        <f>VLOOKUP(C1695,Sheet3!$E$2:$E$16,1,0)</f>
        <v>#N/A</v>
      </c>
      <c r="G1695" s="38">
        <v>45265</v>
      </c>
      <c r="H1695" t="s">
        <v>1475</v>
      </c>
      <c r="J1695">
        <v>240</v>
      </c>
      <c r="L1695">
        <v>55358131</v>
      </c>
      <c r="M1695" t="s">
        <v>173</v>
      </c>
      <c r="P1695" t="s">
        <v>1476</v>
      </c>
      <c r="Q1695" t="s">
        <v>174</v>
      </c>
    </row>
    <row r="1696" spans="1:17" x14ac:dyDescent="0.25">
      <c r="A1696">
        <v>1204</v>
      </c>
      <c r="B1696" t="s">
        <v>144</v>
      </c>
      <c r="C1696">
        <v>181096</v>
      </c>
      <c r="D1696">
        <v>23001751</v>
      </c>
      <c r="E1696" s="38">
        <v>45208</v>
      </c>
      <c r="F1696" t="e">
        <f>VLOOKUP(C1696,Sheet3!$E$2:$E$16,1,0)</f>
        <v>#N/A</v>
      </c>
      <c r="G1696" s="38">
        <v>45233</v>
      </c>
      <c r="H1696" t="s">
        <v>1477</v>
      </c>
      <c r="J1696">
        <v>172</v>
      </c>
      <c r="L1696">
        <v>55358131</v>
      </c>
      <c r="M1696" t="s">
        <v>173</v>
      </c>
      <c r="P1696" t="s">
        <v>1478</v>
      </c>
      <c r="Q1696" t="s">
        <v>174</v>
      </c>
    </row>
    <row r="1697" spans="1:17" x14ac:dyDescent="0.25">
      <c r="A1697">
        <v>1204</v>
      </c>
      <c r="B1697" t="s">
        <v>144</v>
      </c>
      <c r="C1697">
        <v>181097</v>
      </c>
      <c r="D1697">
        <v>23001499</v>
      </c>
      <c r="E1697" s="38">
        <v>45208</v>
      </c>
      <c r="F1697" t="e">
        <f>VLOOKUP(C1697,Sheet3!$E$2:$E$16,1,0)</f>
        <v>#N/A</v>
      </c>
      <c r="G1697" s="38">
        <v>45258</v>
      </c>
      <c r="H1697" t="s">
        <v>1479</v>
      </c>
      <c r="J1697">
        <v>100</v>
      </c>
      <c r="L1697">
        <v>55358131</v>
      </c>
      <c r="M1697" t="s">
        <v>173</v>
      </c>
      <c r="P1697" t="s">
        <v>1480</v>
      </c>
      <c r="Q1697" t="s">
        <v>174</v>
      </c>
    </row>
    <row r="1698" spans="1:17" x14ac:dyDescent="0.25">
      <c r="A1698">
        <v>1204</v>
      </c>
      <c r="B1698" t="s">
        <v>144</v>
      </c>
      <c r="C1698">
        <v>181098</v>
      </c>
      <c r="D1698">
        <v>23001754</v>
      </c>
      <c r="E1698" s="38">
        <v>45208</v>
      </c>
      <c r="F1698" t="e">
        <f>VLOOKUP(C1698,Sheet3!$E$2:$E$16,1,0)</f>
        <v>#N/A</v>
      </c>
      <c r="G1698" s="38">
        <v>45259</v>
      </c>
      <c r="H1698" t="s">
        <v>1481</v>
      </c>
      <c r="J1698">
        <v>170</v>
      </c>
      <c r="L1698">
        <v>55358131</v>
      </c>
      <c r="M1698" t="s">
        <v>173</v>
      </c>
      <c r="P1698" t="s">
        <v>1482</v>
      </c>
      <c r="Q1698" t="s">
        <v>174</v>
      </c>
    </row>
    <row r="1699" spans="1:17" x14ac:dyDescent="0.25">
      <c r="A1699">
        <v>1204</v>
      </c>
      <c r="B1699" t="s">
        <v>144</v>
      </c>
      <c r="C1699">
        <v>181099</v>
      </c>
      <c r="D1699">
        <v>23001500</v>
      </c>
      <c r="E1699" s="38">
        <v>45208</v>
      </c>
      <c r="F1699" t="e">
        <f>VLOOKUP(C1699,Sheet3!$E$2:$E$16,1,0)</f>
        <v>#N/A</v>
      </c>
      <c r="G1699" s="38">
        <v>45261</v>
      </c>
      <c r="H1699" t="s">
        <v>1483</v>
      </c>
      <c r="J1699">
        <v>330</v>
      </c>
      <c r="L1699">
        <v>55358131</v>
      </c>
      <c r="M1699" t="s">
        <v>173</v>
      </c>
      <c r="P1699" t="s">
        <v>1484</v>
      </c>
      <c r="Q1699" t="s">
        <v>174</v>
      </c>
    </row>
    <row r="1700" spans="1:17" x14ac:dyDescent="0.25">
      <c r="A1700">
        <v>1204</v>
      </c>
      <c r="B1700" t="s">
        <v>144</v>
      </c>
      <c r="C1700">
        <v>181100</v>
      </c>
      <c r="D1700">
        <v>23001756</v>
      </c>
      <c r="E1700" s="38">
        <v>45208</v>
      </c>
      <c r="F1700" t="e">
        <f>VLOOKUP(C1700,Sheet3!$E$2:$E$16,1,0)</f>
        <v>#N/A</v>
      </c>
      <c r="G1700" s="38">
        <v>45267</v>
      </c>
      <c r="H1700" t="s">
        <v>1485</v>
      </c>
      <c r="J1700">
        <v>191</v>
      </c>
      <c r="L1700">
        <v>55358131</v>
      </c>
      <c r="M1700" t="s">
        <v>173</v>
      </c>
      <c r="P1700" t="s">
        <v>1486</v>
      </c>
      <c r="Q1700" t="s">
        <v>174</v>
      </c>
    </row>
    <row r="1701" spans="1:17" x14ac:dyDescent="0.25">
      <c r="A1701">
        <v>1204</v>
      </c>
      <c r="B1701" t="s">
        <v>144</v>
      </c>
      <c r="C1701">
        <v>181101</v>
      </c>
      <c r="D1701">
        <v>23001769</v>
      </c>
      <c r="E1701" s="38">
        <v>45208</v>
      </c>
      <c r="F1701" t="e">
        <f>VLOOKUP(C1701,Sheet3!$E$2:$E$16,1,0)</f>
        <v>#N/A</v>
      </c>
      <c r="G1701" s="38">
        <v>45223</v>
      </c>
      <c r="H1701" t="s">
        <v>1487</v>
      </c>
      <c r="J1701">
        <v>102</v>
      </c>
      <c r="L1701">
        <v>55358131</v>
      </c>
      <c r="M1701" t="s">
        <v>173</v>
      </c>
      <c r="P1701" t="s">
        <v>1488</v>
      </c>
      <c r="Q1701" t="s">
        <v>174</v>
      </c>
    </row>
    <row r="1702" spans="1:17" x14ac:dyDescent="0.25">
      <c r="A1702">
        <v>1204</v>
      </c>
      <c r="B1702" t="s">
        <v>144</v>
      </c>
      <c r="C1702">
        <v>181102</v>
      </c>
      <c r="D1702">
        <v>23001753</v>
      </c>
      <c r="E1702" s="38">
        <v>45208</v>
      </c>
      <c r="F1702" t="e">
        <f>VLOOKUP(C1702,Sheet3!$E$2:$E$16,1,0)</f>
        <v>#N/A</v>
      </c>
      <c r="G1702" s="38">
        <v>45224</v>
      </c>
      <c r="H1702" t="s">
        <v>1489</v>
      </c>
      <c r="J1702">
        <v>233</v>
      </c>
      <c r="L1702">
        <v>55358131</v>
      </c>
      <c r="M1702" t="s">
        <v>173</v>
      </c>
      <c r="P1702" t="s">
        <v>1490</v>
      </c>
      <c r="Q1702" t="s">
        <v>174</v>
      </c>
    </row>
    <row r="1703" spans="1:17" x14ac:dyDescent="0.25">
      <c r="A1703">
        <v>1204</v>
      </c>
      <c r="B1703" t="s">
        <v>144</v>
      </c>
      <c r="C1703">
        <v>181103</v>
      </c>
      <c r="D1703">
        <v>23001449</v>
      </c>
      <c r="E1703" s="38">
        <v>45208</v>
      </c>
      <c r="F1703" t="e">
        <f>VLOOKUP(C1703,Sheet3!$E$2:$E$16,1,0)</f>
        <v>#N/A</v>
      </c>
      <c r="G1703" s="38">
        <v>45236</v>
      </c>
      <c r="H1703" t="s">
        <v>1491</v>
      </c>
      <c r="J1703">
        <v>275</v>
      </c>
      <c r="L1703">
        <v>55358131</v>
      </c>
      <c r="M1703" t="s">
        <v>173</v>
      </c>
      <c r="P1703" t="s">
        <v>1492</v>
      </c>
      <c r="Q1703" t="s">
        <v>174</v>
      </c>
    </row>
    <row r="1704" spans="1:17" x14ac:dyDescent="0.25">
      <c r="A1704">
        <v>1204</v>
      </c>
      <c r="B1704" t="s">
        <v>144</v>
      </c>
      <c r="C1704">
        <v>181104</v>
      </c>
      <c r="D1704">
        <v>23001771</v>
      </c>
      <c r="E1704" s="38">
        <v>45208</v>
      </c>
      <c r="F1704" t="e">
        <f>VLOOKUP(C1704,Sheet3!$E$2:$E$16,1,0)</f>
        <v>#N/A</v>
      </c>
      <c r="G1704" s="38">
        <v>45245</v>
      </c>
      <c r="H1704" t="s">
        <v>1493</v>
      </c>
      <c r="J1704">
        <v>253</v>
      </c>
      <c r="L1704">
        <v>55358131</v>
      </c>
      <c r="M1704" t="s">
        <v>173</v>
      </c>
      <c r="P1704" t="s">
        <v>1494</v>
      </c>
      <c r="Q1704" t="s">
        <v>174</v>
      </c>
    </row>
    <row r="1705" spans="1:17" x14ac:dyDescent="0.25">
      <c r="A1705">
        <v>1204</v>
      </c>
      <c r="B1705" t="s">
        <v>144</v>
      </c>
      <c r="C1705">
        <v>181105</v>
      </c>
      <c r="D1705">
        <v>23001789</v>
      </c>
      <c r="E1705" s="38">
        <v>45208</v>
      </c>
      <c r="F1705" t="e">
        <f>VLOOKUP(C1705,Sheet3!$E$2:$E$16,1,0)</f>
        <v>#N/A</v>
      </c>
      <c r="G1705" s="38">
        <v>45252</v>
      </c>
      <c r="H1705" t="s">
        <v>1467</v>
      </c>
      <c r="J1705">
        <v>327</v>
      </c>
      <c r="L1705">
        <v>55358131</v>
      </c>
      <c r="M1705" t="s">
        <v>173</v>
      </c>
      <c r="P1705" t="s">
        <v>1468</v>
      </c>
      <c r="Q1705" t="s">
        <v>174</v>
      </c>
    </row>
    <row r="1706" spans="1:17" x14ac:dyDescent="0.25">
      <c r="A1706">
        <v>1204</v>
      </c>
      <c r="B1706" t="s">
        <v>144</v>
      </c>
      <c r="C1706">
        <v>181106</v>
      </c>
      <c r="D1706">
        <v>23001816</v>
      </c>
      <c r="E1706" s="38">
        <v>45208</v>
      </c>
      <c r="F1706" t="e">
        <f>VLOOKUP(C1706,Sheet3!$E$2:$E$16,1,0)</f>
        <v>#N/A</v>
      </c>
      <c r="G1706" s="38">
        <v>45247</v>
      </c>
      <c r="H1706" t="s">
        <v>1469</v>
      </c>
      <c r="J1706">
        <v>207</v>
      </c>
      <c r="L1706">
        <v>55358131</v>
      </c>
      <c r="M1706" t="s">
        <v>173</v>
      </c>
      <c r="P1706" t="s">
        <v>1470</v>
      </c>
      <c r="Q1706" t="s">
        <v>174</v>
      </c>
    </row>
    <row r="1707" spans="1:17" x14ac:dyDescent="0.25">
      <c r="A1707">
        <v>1204</v>
      </c>
      <c r="B1707" t="s">
        <v>144</v>
      </c>
      <c r="C1707">
        <v>181148</v>
      </c>
      <c r="D1707">
        <v>23002125</v>
      </c>
      <c r="E1707" s="38">
        <v>45218</v>
      </c>
      <c r="F1707" t="e">
        <f>VLOOKUP(C1707,Sheet3!$E$2:$E$16,1,0)</f>
        <v>#N/A</v>
      </c>
      <c r="G1707" s="38">
        <v>45275</v>
      </c>
      <c r="H1707" t="s">
        <v>1495</v>
      </c>
      <c r="J1707">
        <v>44712</v>
      </c>
      <c r="L1707">
        <v>57225201</v>
      </c>
      <c r="M1707" t="s">
        <v>158</v>
      </c>
      <c r="P1707">
        <v>146951</v>
      </c>
      <c r="Q1707" t="s">
        <v>159</v>
      </c>
    </row>
    <row r="1708" spans="1:17" x14ac:dyDescent="0.25">
      <c r="A1708">
        <v>1204</v>
      </c>
      <c r="B1708" t="s">
        <v>144</v>
      </c>
      <c r="C1708">
        <v>181149</v>
      </c>
      <c r="D1708">
        <v>23002063</v>
      </c>
      <c r="E1708" s="38">
        <v>45218</v>
      </c>
      <c r="F1708" t="e">
        <f>VLOOKUP(C1708,Sheet3!$E$2:$E$16,1,0)</f>
        <v>#N/A</v>
      </c>
      <c r="G1708" s="38">
        <v>45275</v>
      </c>
      <c r="H1708" t="s">
        <v>1496</v>
      </c>
      <c r="J1708">
        <v>12960</v>
      </c>
      <c r="L1708">
        <v>57225201</v>
      </c>
      <c r="M1708" t="s">
        <v>158</v>
      </c>
      <c r="P1708">
        <v>146951</v>
      </c>
      <c r="Q1708" t="s">
        <v>159</v>
      </c>
    </row>
    <row r="1709" spans="1:17" x14ac:dyDescent="0.25">
      <c r="A1709">
        <v>1204</v>
      </c>
      <c r="B1709" t="s">
        <v>144</v>
      </c>
      <c r="C1709">
        <v>181150</v>
      </c>
      <c r="D1709">
        <v>23002064</v>
      </c>
      <c r="E1709" s="38">
        <v>45218</v>
      </c>
      <c r="F1709" t="e">
        <f>VLOOKUP(C1709,Sheet3!$E$2:$E$16,1,0)</f>
        <v>#N/A</v>
      </c>
      <c r="G1709" s="38">
        <v>45275</v>
      </c>
      <c r="H1709" t="s">
        <v>1497</v>
      </c>
      <c r="J1709">
        <v>1080</v>
      </c>
      <c r="L1709">
        <v>57225201</v>
      </c>
      <c r="M1709" t="s">
        <v>158</v>
      </c>
      <c r="P1709">
        <v>146951</v>
      </c>
      <c r="Q1709" t="s">
        <v>159</v>
      </c>
    </row>
    <row r="1710" spans="1:17" x14ac:dyDescent="0.25">
      <c r="A1710">
        <v>1204</v>
      </c>
      <c r="B1710" t="s">
        <v>144</v>
      </c>
      <c r="C1710">
        <v>181151</v>
      </c>
      <c r="D1710">
        <v>23002065</v>
      </c>
      <c r="E1710" s="38">
        <v>45218</v>
      </c>
      <c r="F1710" t="e">
        <f>VLOOKUP(C1710,Sheet3!$E$2:$E$16,1,0)</f>
        <v>#N/A</v>
      </c>
      <c r="G1710" s="38">
        <v>45275</v>
      </c>
      <c r="H1710" t="s">
        <v>1498</v>
      </c>
      <c r="J1710">
        <v>7560</v>
      </c>
      <c r="L1710">
        <v>57225201</v>
      </c>
      <c r="M1710" t="s">
        <v>158</v>
      </c>
      <c r="P1710">
        <v>146951</v>
      </c>
      <c r="Q1710" t="s">
        <v>159</v>
      </c>
    </row>
    <row r="1711" spans="1:17" x14ac:dyDescent="0.25">
      <c r="A1711">
        <v>1204</v>
      </c>
      <c r="B1711" t="s">
        <v>144</v>
      </c>
      <c r="C1711">
        <v>181152</v>
      </c>
      <c r="D1711">
        <v>23002066</v>
      </c>
      <c r="E1711" s="38">
        <v>45218</v>
      </c>
      <c r="F1711" t="e">
        <f>VLOOKUP(C1711,Sheet3!$E$2:$E$16,1,0)</f>
        <v>#N/A</v>
      </c>
      <c r="G1711" s="38">
        <v>45275</v>
      </c>
      <c r="H1711" t="s">
        <v>1499</v>
      </c>
      <c r="J1711">
        <v>1188</v>
      </c>
      <c r="L1711">
        <v>57225201</v>
      </c>
      <c r="M1711" t="s">
        <v>158</v>
      </c>
      <c r="P1711">
        <v>146951</v>
      </c>
      <c r="Q1711" t="s">
        <v>159</v>
      </c>
    </row>
    <row r="1712" spans="1:17" x14ac:dyDescent="0.25">
      <c r="A1712">
        <v>1204</v>
      </c>
      <c r="B1712" t="s">
        <v>144</v>
      </c>
      <c r="C1712">
        <v>181153</v>
      </c>
      <c r="D1712">
        <v>23002067</v>
      </c>
      <c r="E1712" s="38">
        <v>45218</v>
      </c>
      <c r="F1712" t="e">
        <f>VLOOKUP(C1712,Sheet3!$E$2:$E$16,1,0)</f>
        <v>#N/A</v>
      </c>
      <c r="G1712" s="38">
        <v>45275</v>
      </c>
      <c r="H1712" t="s">
        <v>1500</v>
      </c>
      <c r="J1712">
        <v>9072</v>
      </c>
      <c r="L1712">
        <v>57225201</v>
      </c>
      <c r="M1712" t="s">
        <v>158</v>
      </c>
      <c r="P1712">
        <v>146951</v>
      </c>
      <c r="Q1712" t="s">
        <v>159</v>
      </c>
    </row>
    <row r="1713" spans="1:17" x14ac:dyDescent="0.25">
      <c r="A1713">
        <v>1204</v>
      </c>
      <c r="B1713" t="s">
        <v>144</v>
      </c>
      <c r="C1713">
        <v>181154</v>
      </c>
      <c r="D1713">
        <v>23002126</v>
      </c>
      <c r="E1713" s="38">
        <v>45218</v>
      </c>
      <c r="F1713" t="e">
        <f>VLOOKUP(C1713,Sheet3!$E$2:$E$16,1,0)</f>
        <v>#N/A</v>
      </c>
      <c r="G1713" s="38">
        <v>45275</v>
      </c>
      <c r="H1713" t="s">
        <v>1501</v>
      </c>
      <c r="J1713">
        <v>3672</v>
      </c>
      <c r="L1713">
        <v>57225201</v>
      </c>
      <c r="M1713" t="s">
        <v>158</v>
      </c>
      <c r="P1713">
        <v>146951</v>
      </c>
      <c r="Q1713" t="s">
        <v>159</v>
      </c>
    </row>
    <row r="1714" spans="1:17" x14ac:dyDescent="0.25">
      <c r="A1714">
        <v>1204</v>
      </c>
      <c r="B1714" t="s">
        <v>144</v>
      </c>
      <c r="C1714">
        <v>181155</v>
      </c>
      <c r="D1714">
        <v>23002069</v>
      </c>
      <c r="E1714" s="38">
        <v>45218</v>
      </c>
      <c r="F1714" t="e">
        <f>VLOOKUP(C1714,Sheet3!$E$2:$E$16,1,0)</f>
        <v>#N/A</v>
      </c>
      <c r="G1714" s="38">
        <v>45275</v>
      </c>
      <c r="H1714" t="s">
        <v>1502</v>
      </c>
      <c r="J1714">
        <v>7344</v>
      </c>
      <c r="L1714">
        <v>57225201</v>
      </c>
      <c r="M1714" t="s">
        <v>158</v>
      </c>
      <c r="P1714">
        <v>146951</v>
      </c>
      <c r="Q1714" t="s">
        <v>159</v>
      </c>
    </row>
    <row r="1715" spans="1:17" x14ac:dyDescent="0.25">
      <c r="A1715">
        <v>1204</v>
      </c>
      <c r="B1715" t="s">
        <v>144</v>
      </c>
      <c r="C1715">
        <v>181156</v>
      </c>
      <c r="D1715">
        <v>23002070</v>
      </c>
      <c r="E1715" s="38">
        <v>45218</v>
      </c>
      <c r="F1715" t="e">
        <f>VLOOKUP(C1715,Sheet3!$E$2:$E$16,1,0)</f>
        <v>#N/A</v>
      </c>
      <c r="G1715" s="38">
        <v>45275</v>
      </c>
      <c r="H1715" t="s">
        <v>1503</v>
      </c>
      <c r="J1715">
        <v>4752</v>
      </c>
      <c r="L1715">
        <v>57225201</v>
      </c>
      <c r="M1715" t="s">
        <v>158</v>
      </c>
      <c r="P1715">
        <v>146951</v>
      </c>
      <c r="Q1715" t="s">
        <v>159</v>
      </c>
    </row>
    <row r="1716" spans="1:17" x14ac:dyDescent="0.25">
      <c r="A1716">
        <v>1204</v>
      </c>
      <c r="B1716" t="s">
        <v>144</v>
      </c>
      <c r="C1716">
        <v>181157</v>
      </c>
      <c r="D1716">
        <v>23002071</v>
      </c>
      <c r="E1716" s="38">
        <v>45218</v>
      </c>
      <c r="F1716" t="e">
        <f>VLOOKUP(C1716,Sheet3!$E$2:$E$16,1,0)</f>
        <v>#N/A</v>
      </c>
      <c r="G1716" s="38">
        <v>45275</v>
      </c>
      <c r="H1716" t="s">
        <v>1504</v>
      </c>
      <c r="J1716">
        <v>1368</v>
      </c>
      <c r="L1716">
        <v>57225201</v>
      </c>
      <c r="M1716" t="s">
        <v>158</v>
      </c>
      <c r="P1716">
        <v>146951</v>
      </c>
      <c r="Q1716" t="s">
        <v>159</v>
      </c>
    </row>
    <row r="1717" spans="1:17" x14ac:dyDescent="0.25">
      <c r="A1717">
        <v>1204</v>
      </c>
      <c r="B1717" t="s">
        <v>144</v>
      </c>
      <c r="C1717">
        <v>181158</v>
      </c>
      <c r="D1717">
        <v>23002072</v>
      </c>
      <c r="E1717" s="38">
        <v>45218</v>
      </c>
      <c r="F1717" t="e">
        <f>VLOOKUP(C1717,Sheet3!$E$2:$E$16,1,0)</f>
        <v>#N/A</v>
      </c>
      <c r="G1717" s="38">
        <v>45275</v>
      </c>
      <c r="H1717" t="s">
        <v>1505</v>
      </c>
      <c r="J1717">
        <v>3168</v>
      </c>
      <c r="L1717">
        <v>57225201</v>
      </c>
      <c r="M1717" t="s">
        <v>158</v>
      </c>
      <c r="P1717">
        <v>146951</v>
      </c>
      <c r="Q1717" t="s">
        <v>159</v>
      </c>
    </row>
    <row r="1718" spans="1:17" x14ac:dyDescent="0.25">
      <c r="A1718">
        <v>1204</v>
      </c>
      <c r="B1718" t="s">
        <v>144</v>
      </c>
      <c r="C1718">
        <v>181159</v>
      </c>
      <c r="D1718">
        <v>23002073</v>
      </c>
      <c r="E1718" s="38">
        <v>45218</v>
      </c>
      <c r="F1718" t="e">
        <f>VLOOKUP(C1718,Sheet3!$E$2:$E$16,1,0)</f>
        <v>#N/A</v>
      </c>
      <c r="G1718" s="38">
        <v>45275</v>
      </c>
      <c r="H1718" t="s">
        <v>1506</v>
      </c>
      <c r="J1718">
        <v>2412</v>
      </c>
      <c r="L1718">
        <v>57225201</v>
      </c>
      <c r="M1718" t="s">
        <v>158</v>
      </c>
      <c r="P1718">
        <v>146951</v>
      </c>
      <c r="Q1718" t="s">
        <v>159</v>
      </c>
    </row>
    <row r="1719" spans="1:17" x14ac:dyDescent="0.25">
      <c r="A1719">
        <v>1204</v>
      </c>
      <c r="B1719" t="s">
        <v>144</v>
      </c>
      <c r="C1719">
        <v>181160</v>
      </c>
      <c r="D1719">
        <v>23002074</v>
      </c>
      <c r="E1719" s="38">
        <v>45218</v>
      </c>
      <c r="F1719" t="e">
        <f>VLOOKUP(C1719,Sheet3!$E$2:$E$16,1,0)</f>
        <v>#N/A</v>
      </c>
      <c r="G1719" s="38">
        <v>45275</v>
      </c>
      <c r="H1719" t="s">
        <v>1507</v>
      </c>
      <c r="J1719">
        <v>1764</v>
      </c>
      <c r="L1719">
        <v>57225201</v>
      </c>
      <c r="M1719" t="s">
        <v>158</v>
      </c>
      <c r="P1719">
        <v>146951</v>
      </c>
      <c r="Q1719" t="s">
        <v>159</v>
      </c>
    </row>
    <row r="1720" spans="1:17" x14ac:dyDescent="0.25">
      <c r="A1720">
        <v>1204</v>
      </c>
      <c r="B1720" t="s">
        <v>144</v>
      </c>
      <c r="C1720">
        <v>181161</v>
      </c>
      <c r="D1720">
        <v>23002075</v>
      </c>
      <c r="E1720" s="38">
        <v>45218</v>
      </c>
      <c r="F1720" t="e">
        <f>VLOOKUP(C1720,Sheet3!$E$2:$E$16,1,0)</f>
        <v>#N/A</v>
      </c>
      <c r="G1720" s="38">
        <v>45275</v>
      </c>
      <c r="H1720" t="s">
        <v>1508</v>
      </c>
      <c r="J1720">
        <v>7452</v>
      </c>
      <c r="L1720">
        <v>57225201</v>
      </c>
      <c r="M1720" t="s">
        <v>158</v>
      </c>
      <c r="P1720">
        <v>146951</v>
      </c>
      <c r="Q1720" t="s">
        <v>159</v>
      </c>
    </row>
    <row r="1721" spans="1:17" x14ac:dyDescent="0.25">
      <c r="A1721">
        <v>1204</v>
      </c>
      <c r="B1721" t="s">
        <v>144</v>
      </c>
      <c r="C1721">
        <v>181162</v>
      </c>
      <c r="D1721">
        <v>23002076</v>
      </c>
      <c r="E1721" s="38">
        <v>45218</v>
      </c>
      <c r="F1721" t="e">
        <f>VLOOKUP(C1721,Sheet3!$E$2:$E$16,1,0)</f>
        <v>#N/A</v>
      </c>
      <c r="G1721" s="38">
        <v>45275</v>
      </c>
      <c r="H1721" t="s">
        <v>1509</v>
      </c>
      <c r="J1721">
        <v>5724</v>
      </c>
      <c r="L1721">
        <v>57225201</v>
      </c>
      <c r="M1721" t="s">
        <v>158</v>
      </c>
      <c r="P1721">
        <v>146952</v>
      </c>
      <c r="Q1721" t="s">
        <v>159</v>
      </c>
    </row>
    <row r="1722" spans="1:17" x14ac:dyDescent="0.25">
      <c r="A1722">
        <v>1204</v>
      </c>
      <c r="B1722" t="s">
        <v>144</v>
      </c>
      <c r="C1722">
        <v>181163</v>
      </c>
      <c r="D1722">
        <v>23002077</v>
      </c>
      <c r="E1722" s="38">
        <v>45218</v>
      </c>
      <c r="F1722" t="e">
        <f>VLOOKUP(C1722,Sheet3!$E$2:$E$16,1,0)</f>
        <v>#N/A</v>
      </c>
      <c r="G1722" s="38">
        <v>45275</v>
      </c>
      <c r="H1722" t="s">
        <v>1510</v>
      </c>
      <c r="J1722">
        <v>1080</v>
      </c>
      <c r="L1722">
        <v>57225201</v>
      </c>
      <c r="M1722" t="s">
        <v>158</v>
      </c>
      <c r="P1722">
        <v>146952</v>
      </c>
      <c r="Q1722" t="s">
        <v>159</v>
      </c>
    </row>
    <row r="1723" spans="1:17" x14ac:dyDescent="0.25">
      <c r="A1723">
        <v>1204</v>
      </c>
      <c r="B1723" t="s">
        <v>144</v>
      </c>
      <c r="C1723">
        <v>181164</v>
      </c>
      <c r="D1723">
        <v>23002078</v>
      </c>
      <c r="E1723" s="38">
        <v>45218</v>
      </c>
      <c r="F1723" t="e">
        <f>VLOOKUP(C1723,Sheet3!$E$2:$E$16,1,0)</f>
        <v>#N/A</v>
      </c>
      <c r="G1723" s="38">
        <v>45275</v>
      </c>
      <c r="H1723" t="s">
        <v>1511</v>
      </c>
      <c r="J1723">
        <v>3672</v>
      </c>
      <c r="L1723">
        <v>57225201</v>
      </c>
      <c r="M1723" t="s">
        <v>158</v>
      </c>
      <c r="P1723">
        <v>146952</v>
      </c>
      <c r="Q1723" t="s">
        <v>159</v>
      </c>
    </row>
    <row r="1724" spans="1:17" x14ac:dyDescent="0.25">
      <c r="A1724">
        <v>1204</v>
      </c>
      <c r="B1724" t="s">
        <v>144</v>
      </c>
      <c r="C1724">
        <v>181165</v>
      </c>
      <c r="D1724">
        <v>23002079</v>
      </c>
      <c r="E1724" s="38">
        <v>45218</v>
      </c>
      <c r="F1724" t="e">
        <f>VLOOKUP(C1724,Sheet3!$E$2:$E$16,1,0)</f>
        <v>#N/A</v>
      </c>
      <c r="G1724" s="38">
        <v>45275</v>
      </c>
      <c r="H1724" t="s">
        <v>1512</v>
      </c>
      <c r="J1724">
        <v>7992</v>
      </c>
      <c r="L1724">
        <v>57225201</v>
      </c>
      <c r="M1724" t="s">
        <v>158</v>
      </c>
      <c r="P1724">
        <v>146952</v>
      </c>
      <c r="Q1724" t="s">
        <v>159</v>
      </c>
    </row>
    <row r="1725" spans="1:17" x14ac:dyDescent="0.25">
      <c r="A1725">
        <v>1204</v>
      </c>
      <c r="B1725" t="s">
        <v>144</v>
      </c>
      <c r="C1725">
        <v>181166</v>
      </c>
      <c r="D1725">
        <v>23002080</v>
      </c>
      <c r="E1725" s="38">
        <v>45218</v>
      </c>
      <c r="F1725" t="e">
        <f>VLOOKUP(C1725,Sheet3!$E$2:$E$16,1,0)</f>
        <v>#N/A</v>
      </c>
      <c r="G1725" s="38">
        <v>45275</v>
      </c>
      <c r="H1725" t="s">
        <v>1513</v>
      </c>
      <c r="J1725">
        <v>540</v>
      </c>
      <c r="L1725">
        <v>57225201</v>
      </c>
      <c r="M1725" t="s">
        <v>158</v>
      </c>
      <c r="P1725">
        <v>146952</v>
      </c>
      <c r="Q1725" t="s">
        <v>159</v>
      </c>
    </row>
    <row r="1726" spans="1:17" x14ac:dyDescent="0.25">
      <c r="A1726">
        <v>1204</v>
      </c>
      <c r="B1726" t="s">
        <v>144</v>
      </c>
      <c r="C1726">
        <v>181167</v>
      </c>
      <c r="D1726">
        <v>23002081</v>
      </c>
      <c r="E1726" s="38">
        <v>45218</v>
      </c>
      <c r="F1726" t="e">
        <f>VLOOKUP(C1726,Sheet3!$E$2:$E$16,1,0)</f>
        <v>#N/A</v>
      </c>
      <c r="G1726" s="38">
        <v>45275</v>
      </c>
      <c r="H1726" t="s">
        <v>1514</v>
      </c>
      <c r="J1726">
        <v>7776</v>
      </c>
      <c r="L1726">
        <v>57225201</v>
      </c>
      <c r="M1726" t="s">
        <v>158</v>
      </c>
      <c r="P1726">
        <v>146952</v>
      </c>
      <c r="Q1726" t="s">
        <v>159</v>
      </c>
    </row>
    <row r="1727" spans="1:17" x14ac:dyDescent="0.25">
      <c r="A1727">
        <v>1204</v>
      </c>
      <c r="B1727" t="s">
        <v>144</v>
      </c>
      <c r="C1727">
        <v>181168</v>
      </c>
      <c r="D1727">
        <v>23002082</v>
      </c>
      <c r="E1727" s="38">
        <v>45218</v>
      </c>
      <c r="F1727" t="e">
        <f>VLOOKUP(C1727,Sheet3!$E$2:$E$16,1,0)</f>
        <v>#N/A</v>
      </c>
      <c r="G1727" s="38">
        <v>45275</v>
      </c>
      <c r="H1727" t="s">
        <v>1515</v>
      </c>
      <c r="J1727">
        <v>8748</v>
      </c>
      <c r="L1727">
        <v>57225201</v>
      </c>
      <c r="M1727" t="s">
        <v>158</v>
      </c>
      <c r="P1727">
        <v>146952</v>
      </c>
      <c r="Q1727" t="s">
        <v>159</v>
      </c>
    </row>
    <row r="1728" spans="1:17" x14ac:dyDescent="0.25">
      <c r="A1728">
        <v>1204</v>
      </c>
      <c r="B1728" t="s">
        <v>144</v>
      </c>
      <c r="C1728">
        <v>181169</v>
      </c>
      <c r="D1728">
        <v>23002083</v>
      </c>
      <c r="E1728" s="38">
        <v>45218</v>
      </c>
      <c r="F1728" t="e">
        <f>VLOOKUP(C1728,Sheet3!$E$2:$E$16,1,0)</f>
        <v>#N/A</v>
      </c>
      <c r="G1728" s="38">
        <v>45275</v>
      </c>
      <c r="H1728" t="s">
        <v>1516</v>
      </c>
      <c r="J1728">
        <v>3996</v>
      </c>
      <c r="L1728">
        <v>57225201</v>
      </c>
      <c r="M1728" t="s">
        <v>158</v>
      </c>
      <c r="P1728">
        <v>146952</v>
      </c>
      <c r="Q1728" t="s">
        <v>159</v>
      </c>
    </row>
    <row r="1729" spans="1:17" x14ac:dyDescent="0.25">
      <c r="A1729">
        <v>1204</v>
      </c>
      <c r="B1729" t="s">
        <v>144</v>
      </c>
      <c r="C1729">
        <v>181170</v>
      </c>
      <c r="D1729">
        <v>23002084</v>
      </c>
      <c r="E1729" s="38">
        <v>45218</v>
      </c>
      <c r="F1729" t="e">
        <f>VLOOKUP(C1729,Sheet3!$E$2:$E$16,1,0)</f>
        <v>#N/A</v>
      </c>
      <c r="G1729" s="38">
        <v>45275</v>
      </c>
      <c r="H1729" t="s">
        <v>1517</v>
      </c>
      <c r="J1729">
        <v>3672</v>
      </c>
      <c r="L1729">
        <v>57225201</v>
      </c>
      <c r="M1729" t="s">
        <v>158</v>
      </c>
      <c r="P1729">
        <v>146952</v>
      </c>
      <c r="Q1729" t="s">
        <v>159</v>
      </c>
    </row>
    <row r="1730" spans="1:17" x14ac:dyDescent="0.25">
      <c r="A1730">
        <v>1204</v>
      </c>
      <c r="B1730" t="s">
        <v>144</v>
      </c>
      <c r="C1730">
        <v>181171</v>
      </c>
      <c r="D1730">
        <v>23002085</v>
      </c>
      <c r="E1730" s="38">
        <v>45218</v>
      </c>
      <c r="F1730" t="e">
        <f>VLOOKUP(C1730,Sheet3!$E$2:$E$16,1,0)</f>
        <v>#N/A</v>
      </c>
      <c r="G1730" s="38">
        <v>45275</v>
      </c>
      <c r="H1730" t="s">
        <v>1518</v>
      </c>
      <c r="J1730">
        <v>16848</v>
      </c>
      <c r="L1730">
        <v>57225201</v>
      </c>
      <c r="M1730" t="s">
        <v>158</v>
      </c>
      <c r="P1730">
        <v>146952</v>
      </c>
      <c r="Q1730" t="s">
        <v>159</v>
      </c>
    </row>
    <row r="1731" spans="1:17" x14ac:dyDescent="0.25">
      <c r="A1731">
        <v>1204</v>
      </c>
      <c r="B1731" t="s">
        <v>144</v>
      </c>
      <c r="C1731">
        <v>181172</v>
      </c>
      <c r="D1731">
        <v>23002086</v>
      </c>
      <c r="E1731" s="38">
        <v>45218</v>
      </c>
      <c r="F1731" t="e">
        <f>VLOOKUP(C1731,Sheet3!$E$2:$E$16,1,0)</f>
        <v>#N/A</v>
      </c>
      <c r="G1731" s="38">
        <v>45275</v>
      </c>
      <c r="H1731" t="s">
        <v>1519</v>
      </c>
      <c r="J1731">
        <v>1296</v>
      </c>
      <c r="L1731">
        <v>57225201</v>
      </c>
      <c r="M1731" t="s">
        <v>158</v>
      </c>
      <c r="P1731">
        <v>146952</v>
      </c>
      <c r="Q1731" t="s">
        <v>159</v>
      </c>
    </row>
    <row r="1732" spans="1:17" x14ac:dyDescent="0.25">
      <c r="A1732">
        <v>1204</v>
      </c>
      <c r="B1732" t="s">
        <v>144</v>
      </c>
      <c r="C1732">
        <v>181173</v>
      </c>
      <c r="D1732">
        <v>23002087</v>
      </c>
      <c r="E1732" s="38">
        <v>45218</v>
      </c>
      <c r="F1732" t="e">
        <f>VLOOKUP(C1732,Sheet3!$E$2:$E$16,1,0)</f>
        <v>#N/A</v>
      </c>
      <c r="G1732" s="38">
        <v>45275</v>
      </c>
      <c r="H1732" t="s">
        <v>1520</v>
      </c>
      <c r="J1732">
        <v>11556</v>
      </c>
      <c r="L1732">
        <v>57225201</v>
      </c>
      <c r="M1732" t="s">
        <v>158</v>
      </c>
      <c r="P1732">
        <v>146952</v>
      </c>
      <c r="Q1732" t="s">
        <v>159</v>
      </c>
    </row>
    <row r="1733" spans="1:17" x14ac:dyDescent="0.25">
      <c r="A1733">
        <v>1204</v>
      </c>
      <c r="B1733" t="s">
        <v>144</v>
      </c>
      <c r="C1733">
        <v>181174</v>
      </c>
      <c r="D1733">
        <v>23002088</v>
      </c>
      <c r="E1733" s="38">
        <v>45218</v>
      </c>
      <c r="F1733" t="e">
        <f>VLOOKUP(C1733,Sheet3!$E$2:$E$16,1,0)</f>
        <v>#N/A</v>
      </c>
      <c r="G1733" s="38">
        <v>45275</v>
      </c>
      <c r="H1733" t="s">
        <v>1521</v>
      </c>
      <c r="J1733">
        <v>7560</v>
      </c>
      <c r="L1733">
        <v>57225201</v>
      </c>
      <c r="M1733" t="s">
        <v>158</v>
      </c>
      <c r="P1733">
        <v>146952</v>
      </c>
      <c r="Q1733" t="s">
        <v>159</v>
      </c>
    </row>
    <row r="1734" spans="1:17" x14ac:dyDescent="0.25">
      <c r="A1734">
        <v>1204</v>
      </c>
      <c r="B1734" t="s">
        <v>144</v>
      </c>
      <c r="C1734">
        <v>181175</v>
      </c>
      <c r="D1734">
        <v>23002089</v>
      </c>
      <c r="E1734" s="38">
        <v>45218</v>
      </c>
      <c r="F1734" t="e">
        <f>VLOOKUP(C1734,Sheet3!$E$2:$E$16,1,0)</f>
        <v>#N/A</v>
      </c>
      <c r="G1734" s="38">
        <v>45275</v>
      </c>
      <c r="H1734" t="s">
        <v>1522</v>
      </c>
      <c r="J1734">
        <v>9612</v>
      </c>
      <c r="L1734">
        <v>57225201</v>
      </c>
      <c r="M1734" t="s">
        <v>158</v>
      </c>
      <c r="P1734">
        <v>146952</v>
      </c>
      <c r="Q1734" t="s">
        <v>159</v>
      </c>
    </row>
    <row r="1735" spans="1:17" x14ac:dyDescent="0.25">
      <c r="A1735">
        <v>1204</v>
      </c>
      <c r="B1735" t="s">
        <v>144</v>
      </c>
      <c r="C1735">
        <v>181176</v>
      </c>
      <c r="D1735">
        <v>23002090</v>
      </c>
      <c r="E1735" s="38">
        <v>45218</v>
      </c>
      <c r="F1735" t="e">
        <f>VLOOKUP(C1735,Sheet3!$E$2:$E$16,1,0)</f>
        <v>#N/A</v>
      </c>
      <c r="G1735" s="38">
        <v>45275</v>
      </c>
      <c r="H1735" t="s">
        <v>1523</v>
      </c>
      <c r="J1735">
        <v>11340</v>
      </c>
      <c r="L1735">
        <v>57225201</v>
      </c>
      <c r="M1735" t="s">
        <v>158</v>
      </c>
      <c r="P1735">
        <v>146953</v>
      </c>
      <c r="Q1735" t="s">
        <v>159</v>
      </c>
    </row>
    <row r="1736" spans="1:17" x14ac:dyDescent="0.25">
      <c r="A1736">
        <v>1204</v>
      </c>
      <c r="B1736" t="s">
        <v>144</v>
      </c>
      <c r="C1736">
        <v>181177</v>
      </c>
      <c r="D1736">
        <v>23002091</v>
      </c>
      <c r="E1736" s="38">
        <v>45218</v>
      </c>
      <c r="F1736" t="e">
        <f>VLOOKUP(C1736,Sheet3!$E$2:$E$16,1,0)</f>
        <v>#N/A</v>
      </c>
      <c r="G1736" s="38">
        <v>45275</v>
      </c>
      <c r="H1736" t="s">
        <v>1524</v>
      </c>
      <c r="J1736">
        <v>5724</v>
      </c>
      <c r="L1736">
        <v>57225201</v>
      </c>
      <c r="M1736" t="s">
        <v>158</v>
      </c>
      <c r="P1736">
        <v>146953</v>
      </c>
      <c r="Q1736" t="s">
        <v>159</v>
      </c>
    </row>
    <row r="1737" spans="1:17" x14ac:dyDescent="0.25">
      <c r="A1737">
        <v>1204</v>
      </c>
      <c r="B1737" t="s">
        <v>144</v>
      </c>
      <c r="C1737">
        <v>181178</v>
      </c>
      <c r="D1737">
        <v>23002092</v>
      </c>
      <c r="E1737" s="38">
        <v>45218</v>
      </c>
      <c r="F1737" t="e">
        <f>VLOOKUP(C1737,Sheet3!$E$2:$E$16,1,0)</f>
        <v>#N/A</v>
      </c>
      <c r="G1737" s="38">
        <v>45275</v>
      </c>
      <c r="H1737" t="s">
        <v>1525</v>
      </c>
      <c r="J1737">
        <v>3024</v>
      </c>
      <c r="L1737">
        <v>57225201</v>
      </c>
      <c r="M1737" t="s">
        <v>158</v>
      </c>
      <c r="P1737">
        <v>146953</v>
      </c>
      <c r="Q1737" t="s">
        <v>159</v>
      </c>
    </row>
    <row r="1738" spans="1:17" x14ac:dyDescent="0.25">
      <c r="A1738">
        <v>1204</v>
      </c>
      <c r="B1738" t="s">
        <v>144</v>
      </c>
      <c r="C1738">
        <v>181179</v>
      </c>
      <c r="D1738">
        <v>23002093</v>
      </c>
      <c r="E1738" s="38">
        <v>45218</v>
      </c>
      <c r="F1738" t="e">
        <f>VLOOKUP(C1738,Sheet3!$E$2:$E$16,1,0)</f>
        <v>#N/A</v>
      </c>
      <c r="G1738" s="38">
        <v>45275</v>
      </c>
      <c r="H1738" t="s">
        <v>1526</v>
      </c>
      <c r="J1738">
        <v>11772</v>
      </c>
      <c r="L1738">
        <v>57225201</v>
      </c>
      <c r="M1738" t="s">
        <v>158</v>
      </c>
      <c r="P1738">
        <v>146953</v>
      </c>
      <c r="Q1738" t="s">
        <v>159</v>
      </c>
    </row>
    <row r="1739" spans="1:17" x14ac:dyDescent="0.25">
      <c r="A1739">
        <v>1204</v>
      </c>
      <c r="B1739" t="s">
        <v>144</v>
      </c>
      <c r="C1739">
        <v>181180</v>
      </c>
      <c r="D1739">
        <v>23002094</v>
      </c>
      <c r="E1739" s="38">
        <v>45218</v>
      </c>
      <c r="F1739" t="e">
        <f>VLOOKUP(C1739,Sheet3!$E$2:$E$16,1,0)</f>
        <v>#N/A</v>
      </c>
      <c r="G1739" s="38">
        <v>45275</v>
      </c>
      <c r="H1739" t="s">
        <v>1527</v>
      </c>
      <c r="J1739">
        <v>7560</v>
      </c>
      <c r="L1739">
        <v>57225201</v>
      </c>
      <c r="M1739" t="s">
        <v>158</v>
      </c>
      <c r="P1739">
        <v>146953</v>
      </c>
      <c r="Q1739" t="s">
        <v>159</v>
      </c>
    </row>
    <row r="1740" spans="1:17" x14ac:dyDescent="0.25">
      <c r="A1740">
        <v>1204</v>
      </c>
      <c r="B1740" t="s">
        <v>144</v>
      </c>
      <c r="C1740">
        <v>181181</v>
      </c>
      <c r="D1740">
        <v>23002095</v>
      </c>
      <c r="E1740" s="38">
        <v>45218</v>
      </c>
      <c r="F1740" t="e">
        <f>VLOOKUP(C1740,Sheet3!$E$2:$E$16,1,0)</f>
        <v>#N/A</v>
      </c>
      <c r="G1740" s="38">
        <v>45275</v>
      </c>
      <c r="H1740" t="s">
        <v>1528</v>
      </c>
      <c r="J1740">
        <v>1404</v>
      </c>
      <c r="L1740">
        <v>57225201</v>
      </c>
      <c r="M1740" t="s">
        <v>158</v>
      </c>
      <c r="P1740">
        <v>146953</v>
      </c>
      <c r="Q1740" t="s">
        <v>159</v>
      </c>
    </row>
    <row r="1741" spans="1:17" x14ac:dyDescent="0.25">
      <c r="A1741">
        <v>1204</v>
      </c>
      <c r="B1741" t="s">
        <v>144</v>
      </c>
      <c r="C1741">
        <v>181182</v>
      </c>
      <c r="D1741">
        <v>23002096</v>
      </c>
      <c r="E1741" s="38">
        <v>45218</v>
      </c>
      <c r="F1741" t="e">
        <f>VLOOKUP(C1741,Sheet3!$E$2:$E$16,1,0)</f>
        <v>#N/A</v>
      </c>
      <c r="G1741" s="38">
        <v>45275</v>
      </c>
      <c r="H1741" t="s">
        <v>1529</v>
      </c>
      <c r="J1741">
        <v>4212</v>
      </c>
      <c r="L1741">
        <v>57225201</v>
      </c>
      <c r="M1741" t="s">
        <v>158</v>
      </c>
      <c r="P1741">
        <v>146953</v>
      </c>
      <c r="Q1741" t="s">
        <v>159</v>
      </c>
    </row>
    <row r="1742" spans="1:17" x14ac:dyDescent="0.25">
      <c r="A1742">
        <v>1204</v>
      </c>
      <c r="B1742" t="s">
        <v>144</v>
      </c>
      <c r="C1742">
        <v>181183</v>
      </c>
      <c r="D1742">
        <v>23002097</v>
      </c>
      <c r="E1742" s="38">
        <v>45218</v>
      </c>
      <c r="F1742" t="e">
        <f>VLOOKUP(C1742,Sheet3!$E$2:$E$16,1,0)</f>
        <v>#N/A</v>
      </c>
      <c r="G1742" s="38">
        <v>45275</v>
      </c>
      <c r="H1742" t="s">
        <v>1530</v>
      </c>
      <c r="J1742">
        <v>7668</v>
      </c>
      <c r="L1742">
        <v>57225201</v>
      </c>
      <c r="M1742" t="s">
        <v>158</v>
      </c>
      <c r="P1742">
        <v>146953</v>
      </c>
      <c r="Q1742" t="s">
        <v>159</v>
      </c>
    </row>
    <row r="1743" spans="1:17" x14ac:dyDescent="0.25">
      <c r="A1743">
        <v>1204</v>
      </c>
      <c r="B1743" t="s">
        <v>144</v>
      </c>
      <c r="C1743">
        <v>181184</v>
      </c>
      <c r="D1743">
        <v>23002098</v>
      </c>
      <c r="E1743" s="38">
        <v>45218</v>
      </c>
      <c r="F1743" t="e">
        <f>VLOOKUP(C1743,Sheet3!$E$2:$E$16,1,0)</f>
        <v>#N/A</v>
      </c>
      <c r="G1743" s="38">
        <v>45275</v>
      </c>
      <c r="H1743" t="s">
        <v>1531</v>
      </c>
      <c r="J1743">
        <v>5256</v>
      </c>
      <c r="L1743">
        <v>57225201</v>
      </c>
      <c r="M1743" t="s">
        <v>158</v>
      </c>
      <c r="P1743">
        <v>146953</v>
      </c>
      <c r="Q1743" t="s">
        <v>159</v>
      </c>
    </row>
    <row r="1744" spans="1:17" x14ac:dyDescent="0.25">
      <c r="A1744">
        <v>1204</v>
      </c>
      <c r="B1744" t="s">
        <v>144</v>
      </c>
      <c r="C1744">
        <v>181185</v>
      </c>
      <c r="D1744">
        <v>23002099</v>
      </c>
      <c r="E1744" s="38">
        <v>45218</v>
      </c>
      <c r="F1744" t="e">
        <f>VLOOKUP(C1744,Sheet3!$E$2:$E$16,1,0)</f>
        <v>#N/A</v>
      </c>
      <c r="G1744" s="38">
        <v>45275</v>
      </c>
      <c r="H1744" t="s">
        <v>1532</v>
      </c>
      <c r="J1744">
        <v>5616</v>
      </c>
      <c r="L1744">
        <v>57225201</v>
      </c>
      <c r="M1744" t="s">
        <v>158</v>
      </c>
      <c r="P1744">
        <v>146953</v>
      </c>
      <c r="Q1744" t="s">
        <v>159</v>
      </c>
    </row>
    <row r="1745" spans="1:17" x14ac:dyDescent="0.25">
      <c r="A1745">
        <v>1204</v>
      </c>
      <c r="B1745" t="s">
        <v>144</v>
      </c>
      <c r="C1745">
        <v>181186</v>
      </c>
      <c r="D1745">
        <v>23002100</v>
      </c>
      <c r="E1745" s="38">
        <v>45218</v>
      </c>
      <c r="F1745" t="e">
        <f>VLOOKUP(C1745,Sheet3!$E$2:$E$16,1,0)</f>
        <v>#N/A</v>
      </c>
      <c r="G1745" s="38">
        <v>45275</v>
      </c>
      <c r="H1745" t="s">
        <v>1533</v>
      </c>
      <c r="J1745">
        <v>5832</v>
      </c>
      <c r="L1745">
        <v>57225201</v>
      </c>
      <c r="M1745" t="s">
        <v>158</v>
      </c>
      <c r="P1745">
        <v>146953</v>
      </c>
      <c r="Q1745" t="s">
        <v>159</v>
      </c>
    </row>
    <row r="1746" spans="1:17" x14ac:dyDescent="0.25">
      <c r="A1746">
        <v>1204</v>
      </c>
      <c r="B1746" t="s">
        <v>144</v>
      </c>
      <c r="C1746">
        <v>181187</v>
      </c>
      <c r="D1746">
        <v>23002101</v>
      </c>
      <c r="E1746" s="38">
        <v>45218</v>
      </c>
      <c r="F1746" t="e">
        <f>VLOOKUP(C1746,Sheet3!$E$2:$E$16,1,0)</f>
        <v>#N/A</v>
      </c>
      <c r="G1746" s="38">
        <v>45275</v>
      </c>
      <c r="H1746" t="s">
        <v>1534</v>
      </c>
      <c r="J1746">
        <v>7452</v>
      </c>
      <c r="L1746">
        <v>57225201</v>
      </c>
      <c r="M1746" t="s">
        <v>158</v>
      </c>
      <c r="P1746">
        <v>146953</v>
      </c>
      <c r="Q1746" t="s">
        <v>159</v>
      </c>
    </row>
    <row r="1747" spans="1:17" x14ac:dyDescent="0.25">
      <c r="A1747">
        <v>1204</v>
      </c>
      <c r="B1747" t="s">
        <v>144</v>
      </c>
      <c r="C1747">
        <v>181188</v>
      </c>
      <c r="D1747">
        <v>23002102</v>
      </c>
      <c r="E1747" s="38">
        <v>45218</v>
      </c>
      <c r="F1747" t="e">
        <f>VLOOKUP(C1747,Sheet3!$E$2:$E$16,1,0)</f>
        <v>#N/A</v>
      </c>
      <c r="G1747" s="38">
        <v>45275</v>
      </c>
      <c r="H1747" t="s">
        <v>1535</v>
      </c>
      <c r="J1747">
        <v>1080</v>
      </c>
      <c r="L1747">
        <v>57225201</v>
      </c>
      <c r="M1747" t="s">
        <v>158</v>
      </c>
      <c r="P1747">
        <v>146953</v>
      </c>
      <c r="Q1747" t="s">
        <v>159</v>
      </c>
    </row>
    <row r="1748" spans="1:17" x14ac:dyDescent="0.25">
      <c r="A1748">
        <v>1204</v>
      </c>
      <c r="B1748" t="s">
        <v>144</v>
      </c>
      <c r="C1748">
        <v>181189</v>
      </c>
      <c r="D1748">
        <v>23002103</v>
      </c>
      <c r="E1748" s="38">
        <v>45218</v>
      </c>
      <c r="F1748" t="e">
        <f>VLOOKUP(C1748,Sheet3!$E$2:$E$16,1,0)</f>
        <v>#N/A</v>
      </c>
      <c r="G1748" s="38">
        <v>45275</v>
      </c>
      <c r="H1748" t="s">
        <v>1536</v>
      </c>
      <c r="J1748">
        <v>5724</v>
      </c>
      <c r="L1748">
        <v>57225201</v>
      </c>
      <c r="M1748" t="s">
        <v>158</v>
      </c>
      <c r="P1748">
        <v>146953</v>
      </c>
      <c r="Q1748" t="s">
        <v>159</v>
      </c>
    </row>
    <row r="1749" spans="1:17" x14ac:dyDescent="0.25">
      <c r="A1749">
        <v>1204</v>
      </c>
      <c r="B1749" t="s">
        <v>144</v>
      </c>
      <c r="C1749">
        <v>181190</v>
      </c>
      <c r="D1749">
        <v>23002104</v>
      </c>
      <c r="E1749" s="38">
        <v>45218</v>
      </c>
      <c r="F1749" t="e">
        <f>VLOOKUP(C1749,Sheet3!$E$2:$E$16,1,0)</f>
        <v>#N/A</v>
      </c>
      <c r="G1749" s="38">
        <v>45275</v>
      </c>
      <c r="H1749" t="s">
        <v>1537</v>
      </c>
      <c r="J1749">
        <v>5400</v>
      </c>
      <c r="L1749">
        <v>57225201</v>
      </c>
      <c r="M1749" t="s">
        <v>158</v>
      </c>
      <c r="P1749">
        <v>146953</v>
      </c>
      <c r="Q1749" t="s">
        <v>159</v>
      </c>
    </row>
    <row r="1750" spans="1:17" x14ac:dyDescent="0.25">
      <c r="A1750">
        <v>1204</v>
      </c>
      <c r="B1750" t="s">
        <v>144</v>
      </c>
      <c r="C1750">
        <v>181191</v>
      </c>
      <c r="D1750">
        <v>23002105</v>
      </c>
      <c r="E1750" s="38">
        <v>45218</v>
      </c>
      <c r="F1750" t="e">
        <f>VLOOKUP(C1750,Sheet3!$E$2:$E$16,1,0)</f>
        <v>#N/A</v>
      </c>
      <c r="G1750" s="38">
        <v>45275</v>
      </c>
      <c r="H1750" t="s">
        <v>1538</v>
      </c>
      <c r="J1750">
        <v>3672</v>
      </c>
      <c r="L1750">
        <v>57225201</v>
      </c>
      <c r="M1750" t="s">
        <v>158</v>
      </c>
      <c r="P1750">
        <v>146953</v>
      </c>
      <c r="Q1750" t="s">
        <v>159</v>
      </c>
    </row>
    <row r="1751" spans="1:17" x14ac:dyDescent="0.25">
      <c r="A1751">
        <v>1204</v>
      </c>
      <c r="B1751" t="s">
        <v>144</v>
      </c>
      <c r="C1751">
        <v>181192</v>
      </c>
      <c r="D1751">
        <v>23002106</v>
      </c>
      <c r="E1751" s="38">
        <v>45218</v>
      </c>
      <c r="F1751" t="e">
        <f>VLOOKUP(C1751,Sheet3!$E$2:$E$16,1,0)</f>
        <v>#N/A</v>
      </c>
      <c r="G1751" s="38">
        <v>45275</v>
      </c>
      <c r="H1751" t="s">
        <v>1539</v>
      </c>
      <c r="J1751">
        <v>9072</v>
      </c>
      <c r="L1751">
        <v>57225201</v>
      </c>
      <c r="M1751" t="s">
        <v>158</v>
      </c>
      <c r="P1751">
        <v>146954</v>
      </c>
      <c r="Q1751" t="s">
        <v>159</v>
      </c>
    </row>
    <row r="1752" spans="1:17" x14ac:dyDescent="0.25">
      <c r="A1752">
        <v>1204</v>
      </c>
      <c r="B1752" t="s">
        <v>144</v>
      </c>
      <c r="C1752">
        <v>181193</v>
      </c>
      <c r="D1752">
        <v>23002107</v>
      </c>
      <c r="E1752" s="38">
        <v>45218</v>
      </c>
      <c r="F1752" t="e">
        <f>VLOOKUP(C1752,Sheet3!$E$2:$E$16,1,0)</f>
        <v>#N/A</v>
      </c>
      <c r="G1752" s="38">
        <v>45275</v>
      </c>
      <c r="H1752" t="s">
        <v>1540</v>
      </c>
      <c r="J1752">
        <v>6336</v>
      </c>
      <c r="L1752">
        <v>57225201</v>
      </c>
      <c r="M1752" t="s">
        <v>158</v>
      </c>
      <c r="P1752">
        <v>146954</v>
      </c>
      <c r="Q1752" t="s">
        <v>159</v>
      </c>
    </row>
    <row r="1753" spans="1:17" x14ac:dyDescent="0.25">
      <c r="A1753">
        <v>1204</v>
      </c>
      <c r="B1753" t="s">
        <v>144</v>
      </c>
      <c r="C1753">
        <v>181194</v>
      </c>
      <c r="D1753">
        <v>23002108</v>
      </c>
      <c r="E1753" s="38">
        <v>45218</v>
      </c>
      <c r="F1753" t="e">
        <f>VLOOKUP(C1753,Sheet3!$E$2:$E$16,1,0)</f>
        <v>#N/A</v>
      </c>
      <c r="G1753" s="38">
        <v>45275</v>
      </c>
      <c r="H1753" t="s">
        <v>1541</v>
      </c>
      <c r="J1753">
        <v>8784</v>
      </c>
      <c r="L1753">
        <v>57225201</v>
      </c>
      <c r="M1753" t="s">
        <v>158</v>
      </c>
      <c r="P1753">
        <v>146954</v>
      </c>
      <c r="Q1753" t="s">
        <v>159</v>
      </c>
    </row>
    <row r="1754" spans="1:17" x14ac:dyDescent="0.25">
      <c r="A1754">
        <v>1204</v>
      </c>
      <c r="B1754" t="s">
        <v>144</v>
      </c>
      <c r="C1754">
        <v>181195</v>
      </c>
      <c r="D1754">
        <v>23002109</v>
      </c>
      <c r="E1754" s="38">
        <v>45218</v>
      </c>
      <c r="F1754" t="e">
        <f>VLOOKUP(C1754,Sheet3!$E$2:$E$16,1,0)</f>
        <v>#N/A</v>
      </c>
      <c r="G1754" s="38">
        <v>45275</v>
      </c>
      <c r="H1754" t="s">
        <v>1542</v>
      </c>
      <c r="J1754">
        <v>11376</v>
      </c>
      <c r="L1754">
        <v>57225201</v>
      </c>
      <c r="M1754" t="s">
        <v>158</v>
      </c>
      <c r="P1754">
        <v>146954</v>
      </c>
      <c r="Q1754" t="s">
        <v>159</v>
      </c>
    </row>
    <row r="1755" spans="1:17" x14ac:dyDescent="0.25">
      <c r="A1755">
        <v>1204</v>
      </c>
      <c r="B1755" t="s">
        <v>144</v>
      </c>
      <c r="C1755">
        <v>181196</v>
      </c>
      <c r="D1755">
        <v>23002110</v>
      </c>
      <c r="E1755" s="38">
        <v>45218</v>
      </c>
      <c r="F1755" t="e">
        <f>VLOOKUP(C1755,Sheet3!$E$2:$E$16,1,0)</f>
        <v>#N/A</v>
      </c>
      <c r="G1755" s="38">
        <v>45275</v>
      </c>
      <c r="H1755" t="s">
        <v>1543</v>
      </c>
      <c r="J1755">
        <v>7920</v>
      </c>
      <c r="L1755">
        <v>57225201</v>
      </c>
      <c r="M1755" t="s">
        <v>158</v>
      </c>
      <c r="P1755">
        <v>146954</v>
      </c>
      <c r="Q1755" t="s">
        <v>159</v>
      </c>
    </row>
    <row r="1756" spans="1:17" x14ac:dyDescent="0.25">
      <c r="A1756">
        <v>1204</v>
      </c>
      <c r="B1756" t="s">
        <v>144</v>
      </c>
      <c r="C1756">
        <v>181197</v>
      </c>
      <c r="D1756">
        <v>23002111</v>
      </c>
      <c r="E1756" s="38">
        <v>45218</v>
      </c>
      <c r="F1756" t="e">
        <f>VLOOKUP(C1756,Sheet3!$E$2:$E$16,1,0)</f>
        <v>#N/A</v>
      </c>
      <c r="G1756" s="38">
        <v>45275</v>
      </c>
      <c r="H1756" t="s">
        <v>1544</v>
      </c>
      <c r="J1756">
        <v>9792</v>
      </c>
      <c r="L1756">
        <v>57225201</v>
      </c>
      <c r="M1756" t="s">
        <v>158</v>
      </c>
      <c r="P1756">
        <v>146954</v>
      </c>
      <c r="Q1756" t="s">
        <v>159</v>
      </c>
    </row>
    <row r="1757" spans="1:17" x14ac:dyDescent="0.25">
      <c r="A1757">
        <v>1204</v>
      </c>
      <c r="B1757" t="s">
        <v>144</v>
      </c>
      <c r="C1757">
        <v>181198</v>
      </c>
      <c r="D1757">
        <v>23002112</v>
      </c>
      <c r="E1757" s="38">
        <v>45218</v>
      </c>
      <c r="F1757" t="e">
        <f>VLOOKUP(C1757,Sheet3!$E$2:$E$16,1,0)</f>
        <v>#N/A</v>
      </c>
      <c r="G1757" s="38">
        <v>45275</v>
      </c>
      <c r="H1757" t="s">
        <v>1545</v>
      </c>
      <c r="J1757">
        <v>16992</v>
      </c>
      <c r="L1757">
        <v>57225201</v>
      </c>
      <c r="M1757" t="s">
        <v>158</v>
      </c>
      <c r="P1757">
        <v>146954</v>
      </c>
      <c r="Q1757" t="s">
        <v>159</v>
      </c>
    </row>
    <row r="1758" spans="1:17" x14ac:dyDescent="0.25">
      <c r="A1758">
        <v>1204</v>
      </c>
      <c r="B1758" t="s">
        <v>144</v>
      </c>
      <c r="C1758">
        <v>181199</v>
      </c>
      <c r="D1758">
        <v>23002113</v>
      </c>
      <c r="E1758" s="38">
        <v>45218</v>
      </c>
      <c r="F1758" t="e">
        <f>VLOOKUP(C1758,Sheet3!$E$2:$E$16,1,0)</f>
        <v>#N/A</v>
      </c>
      <c r="G1758" s="38">
        <v>45275</v>
      </c>
      <c r="H1758" t="s">
        <v>1546</v>
      </c>
      <c r="J1758">
        <v>5184</v>
      </c>
      <c r="L1758">
        <v>57225201</v>
      </c>
      <c r="M1758" t="s">
        <v>158</v>
      </c>
      <c r="P1758">
        <v>146954</v>
      </c>
      <c r="Q1758" t="s">
        <v>159</v>
      </c>
    </row>
    <row r="1759" spans="1:17" x14ac:dyDescent="0.25">
      <c r="A1759">
        <v>1204</v>
      </c>
      <c r="B1759" t="s">
        <v>144</v>
      </c>
      <c r="C1759">
        <v>181200</v>
      </c>
      <c r="D1759">
        <v>23002114</v>
      </c>
      <c r="E1759" s="38">
        <v>45218</v>
      </c>
      <c r="F1759" t="e">
        <f>VLOOKUP(C1759,Sheet3!$E$2:$E$16,1,0)</f>
        <v>#N/A</v>
      </c>
      <c r="G1759" s="38">
        <v>45275</v>
      </c>
      <c r="H1759" t="s">
        <v>1547</v>
      </c>
      <c r="J1759">
        <v>5616</v>
      </c>
      <c r="L1759">
        <v>57225201</v>
      </c>
      <c r="M1759" t="s">
        <v>158</v>
      </c>
      <c r="P1759">
        <v>146954</v>
      </c>
      <c r="Q1759" t="s">
        <v>159</v>
      </c>
    </row>
    <row r="1760" spans="1:17" x14ac:dyDescent="0.25">
      <c r="A1760">
        <v>1204</v>
      </c>
      <c r="B1760" t="s">
        <v>144</v>
      </c>
      <c r="C1760">
        <v>181201</v>
      </c>
      <c r="D1760">
        <v>23002115</v>
      </c>
      <c r="E1760" s="38">
        <v>45218</v>
      </c>
      <c r="F1760" t="e">
        <f>VLOOKUP(C1760,Sheet3!$E$2:$E$16,1,0)</f>
        <v>#N/A</v>
      </c>
      <c r="G1760" s="38">
        <v>45275</v>
      </c>
      <c r="H1760" t="s">
        <v>1548</v>
      </c>
      <c r="J1760">
        <v>5184</v>
      </c>
      <c r="L1760">
        <v>57225201</v>
      </c>
      <c r="M1760" t="s">
        <v>158</v>
      </c>
      <c r="P1760">
        <v>146954</v>
      </c>
      <c r="Q1760" t="s">
        <v>159</v>
      </c>
    </row>
    <row r="1761" spans="1:17" x14ac:dyDescent="0.25">
      <c r="A1761">
        <v>1204</v>
      </c>
      <c r="B1761" t="s">
        <v>144</v>
      </c>
      <c r="C1761">
        <v>181202</v>
      </c>
      <c r="D1761">
        <v>23002116</v>
      </c>
      <c r="E1761" s="38">
        <v>45218</v>
      </c>
      <c r="F1761" t="e">
        <f>VLOOKUP(C1761,Sheet3!$E$2:$E$16,1,0)</f>
        <v>#N/A</v>
      </c>
      <c r="G1761" s="38">
        <v>45275</v>
      </c>
      <c r="H1761" t="s">
        <v>1549</v>
      </c>
      <c r="J1761">
        <v>19296</v>
      </c>
      <c r="L1761">
        <v>57225201</v>
      </c>
      <c r="M1761" t="s">
        <v>158</v>
      </c>
      <c r="P1761" t="s">
        <v>1550</v>
      </c>
      <c r="Q1761" t="s">
        <v>159</v>
      </c>
    </row>
    <row r="1762" spans="1:17" x14ac:dyDescent="0.25">
      <c r="A1762">
        <v>1204</v>
      </c>
      <c r="B1762" t="s">
        <v>144</v>
      </c>
      <c r="C1762">
        <v>181203</v>
      </c>
      <c r="D1762">
        <v>23002117</v>
      </c>
      <c r="E1762" s="38">
        <v>45218</v>
      </c>
      <c r="F1762" t="e">
        <f>VLOOKUP(C1762,Sheet3!$E$2:$E$16,1,0)</f>
        <v>#N/A</v>
      </c>
      <c r="G1762" s="38">
        <v>45275</v>
      </c>
      <c r="H1762" t="s">
        <v>1551</v>
      </c>
      <c r="J1762">
        <v>19296</v>
      </c>
      <c r="L1762">
        <v>57225201</v>
      </c>
      <c r="M1762" t="s">
        <v>158</v>
      </c>
      <c r="P1762" t="s">
        <v>1550</v>
      </c>
      <c r="Q1762" t="s">
        <v>159</v>
      </c>
    </row>
    <row r="1763" spans="1:17" x14ac:dyDescent="0.25">
      <c r="A1763">
        <v>1204</v>
      </c>
      <c r="B1763" t="s">
        <v>144</v>
      </c>
      <c r="C1763">
        <v>181204</v>
      </c>
      <c r="D1763">
        <v>23002118</v>
      </c>
      <c r="E1763" s="38">
        <v>45218</v>
      </c>
      <c r="F1763" t="e">
        <f>VLOOKUP(C1763,Sheet3!$E$2:$E$16,1,0)</f>
        <v>#N/A</v>
      </c>
      <c r="G1763" s="38">
        <v>45275</v>
      </c>
      <c r="H1763" t="s">
        <v>1552</v>
      </c>
      <c r="J1763">
        <v>20592</v>
      </c>
      <c r="L1763">
        <v>57225201</v>
      </c>
      <c r="M1763" t="s">
        <v>158</v>
      </c>
      <c r="P1763" t="s">
        <v>1550</v>
      </c>
      <c r="Q1763" t="s">
        <v>159</v>
      </c>
    </row>
    <row r="1764" spans="1:17" x14ac:dyDescent="0.25">
      <c r="A1764">
        <v>1204</v>
      </c>
      <c r="B1764" t="s">
        <v>144</v>
      </c>
      <c r="C1764">
        <v>181205</v>
      </c>
      <c r="D1764">
        <v>23002119</v>
      </c>
      <c r="E1764" s="38">
        <v>45218</v>
      </c>
      <c r="F1764" t="e">
        <f>VLOOKUP(C1764,Sheet3!$E$2:$E$16,1,0)</f>
        <v>#N/A</v>
      </c>
      <c r="G1764" s="38">
        <v>45275</v>
      </c>
      <c r="H1764" t="s">
        <v>1553</v>
      </c>
      <c r="J1764">
        <v>9792</v>
      </c>
      <c r="L1764">
        <v>57225201</v>
      </c>
      <c r="M1764" t="s">
        <v>158</v>
      </c>
      <c r="P1764" t="s">
        <v>1550</v>
      </c>
      <c r="Q1764" t="s">
        <v>159</v>
      </c>
    </row>
    <row r="1765" spans="1:17" x14ac:dyDescent="0.25">
      <c r="A1765">
        <v>1204</v>
      </c>
      <c r="B1765" t="s">
        <v>144</v>
      </c>
      <c r="C1765">
        <v>181206</v>
      </c>
      <c r="D1765">
        <v>23002120</v>
      </c>
      <c r="E1765" s="38">
        <v>45218</v>
      </c>
      <c r="F1765" t="e">
        <f>VLOOKUP(C1765,Sheet3!$E$2:$E$16,1,0)</f>
        <v>#N/A</v>
      </c>
      <c r="G1765" s="38">
        <v>45275</v>
      </c>
      <c r="H1765" t="s">
        <v>1554</v>
      </c>
      <c r="J1765">
        <v>29592</v>
      </c>
      <c r="L1765">
        <v>57225201</v>
      </c>
      <c r="M1765" t="s">
        <v>158</v>
      </c>
      <c r="P1765" t="s">
        <v>1550</v>
      </c>
      <c r="Q1765" t="s">
        <v>159</v>
      </c>
    </row>
    <row r="1766" spans="1:17" x14ac:dyDescent="0.25">
      <c r="A1766">
        <v>1204</v>
      </c>
      <c r="B1766" t="s">
        <v>144</v>
      </c>
      <c r="C1766">
        <v>181207</v>
      </c>
      <c r="D1766">
        <v>23002121</v>
      </c>
      <c r="E1766" s="38">
        <v>45218</v>
      </c>
      <c r="F1766" t="e">
        <f>VLOOKUP(C1766,Sheet3!$E$2:$E$16,1,0)</f>
        <v>#N/A</v>
      </c>
      <c r="G1766" s="38">
        <v>45275</v>
      </c>
      <c r="H1766" t="s">
        <v>1555</v>
      </c>
      <c r="J1766">
        <v>48600</v>
      </c>
      <c r="L1766">
        <v>57225201</v>
      </c>
      <c r="M1766" t="s">
        <v>158</v>
      </c>
      <c r="P1766" t="s">
        <v>1550</v>
      </c>
      <c r="Q1766" t="s">
        <v>159</v>
      </c>
    </row>
    <row r="1767" spans="1:17" x14ac:dyDescent="0.25">
      <c r="A1767">
        <v>1204</v>
      </c>
      <c r="B1767" t="s">
        <v>144</v>
      </c>
      <c r="C1767">
        <v>181208</v>
      </c>
      <c r="D1767">
        <v>23002122</v>
      </c>
      <c r="E1767" s="38">
        <v>45218</v>
      </c>
      <c r="F1767" t="e">
        <f>VLOOKUP(C1767,Sheet3!$E$2:$E$16,1,0)</f>
        <v>#N/A</v>
      </c>
      <c r="G1767" s="38">
        <v>45275</v>
      </c>
      <c r="H1767" t="s">
        <v>1556</v>
      </c>
      <c r="J1767">
        <v>5400</v>
      </c>
      <c r="L1767">
        <v>57225201</v>
      </c>
      <c r="M1767" t="s">
        <v>158</v>
      </c>
      <c r="P1767" t="s">
        <v>1550</v>
      </c>
      <c r="Q1767" t="s">
        <v>159</v>
      </c>
    </row>
    <row r="1768" spans="1:17" x14ac:dyDescent="0.25">
      <c r="A1768">
        <v>1204</v>
      </c>
      <c r="B1768" t="s">
        <v>144</v>
      </c>
      <c r="C1768">
        <v>181209</v>
      </c>
      <c r="D1768">
        <v>23002123</v>
      </c>
      <c r="E1768" s="38">
        <v>45218</v>
      </c>
      <c r="F1768" t="e">
        <f>VLOOKUP(C1768,Sheet3!$E$2:$E$16,1,0)</f>
        <v>#N/A</v>
      </c>
      <c r="G1768" s="38">
        <v>45275</v>
      </c>
      <c r="H1768" t="s">
        <v>1557</v>
      </c>
      <c r="J1768">
        <v>42768</v>
      </c>
      <c r="L1768">
        <v>57225201</v>
      </c>
      <c r="M1768" t="s">
        <v>158</v>
      </c>
      <c r="P1768" t="s">
        <v>1550</v>
      </c>
      <c r="Q1768" t="s">
        <v>159</v>
      </c>
    </row>
    <row r="1769" spans="1:17" x14ac:dyDescent="0.25">
      <c r="A1769">
        <v>1204</v>
      </c>
      <c r="B1769" t="s">
        <v>144</v>
      </c>
      <c r="C1769">
        <v>181216</v>
      </c>
      <c r="D1769">
        <v>23001762</v>
      </c>
      <c r="E1769" s="38">
        <v>45223</v>
      </c>
      <c r="F1769" t="e">
        <f>VLOOKUP(C1769,Sheet3!$E$2:$E$16,1,0)</f>
        <v>#N/A</v>
      </c>
      <c r="G1769" s="38">
        <v>45268</v>
      </c>
      <c r="H1769" t="s">
        <v>1558</v>
      </c>
      <c r="J1769">
        <v>277</v>
      </c>
      <c r="L1769">
        <v>55358131</v>
      </c>
      <c r="M1769" t="s">
        <v>173</v>
      </c>
      <c r="P1769" t="s">
        <v>1559</v>
      </c>
      <c r="Q1769" t="s">
        <v>174</v>
      </c>
    </row>
    <row r="1770" spans="1:17" x14ac:dyDescent="0.25">
      <c r="A1770">
        <v>1204</v>
      </c>
      <c r="B1770" t="s">
        <v>144</v>
      </c>
      <c r="C1770">
        <v>181217</v>
      </c>
      <c r="D1770">
        <v>23001495</v>
      </c>
      <c r="E1770" s="38">
        <v>45223</v>
      </c>
      <c r="F1770" t="e">
        <f>VLOOKUP(C1770,Sheet3!$E$2:$E$16,1,0)</f>
        <v>#N/A</v>
      </c>
      <c r="G1770" s="38">
        <v>45260</v>
      </c>
      <c r="H1770" t="s">
        <v>1560</v>
      </c>
      <c r="J1770">
        <v>136</v>
      </c>
      <c r="L1770">
        <v>55358131</v>
      </c>
      <c r="M1770" t="s">
        <v>173</v>
      </c>
      <c r="P1770" t="s">
        <v>1561</v>
      </c>
      <c r="Q1770" t="s">
        <v>174</v>
      </c>
    </row>
    <row r="1771" spans="1:17" x14ac:dyDescent="0.25">
      <c r="A1771">
        <v>1204</v>
      </c>
      <c r="B1771" t="s">
        <v>144</v>
      </c>
      <c r="C1771">
        <v>181218</v>
      </c>
      <c r="D1771">
        <v>23001786</v>
      </c>
      <c r="E1771" s="38">
        <v>45223</v>
      </c>
      <c r="F1771" t="e">
        <f>VLOOKUP(C1771,Sheet3!$E$2:$E$16,1,0)</f>
        <v>#N/A</v>
      </c>
      <c r="G1771" s="38">
        <v>45272</v>
      </c>
      <c r="H1771" t="s">
        <v>1562</v>
      </c>
      <c r="J1771">
        <v>173</v>
      </c>
      <c r="L1771">
        <v>55358131</v>
      </c>
      <c r="M1771" t="s">
        <v>173</v>
      </c>
      <c r="P1771" t="s">
        <v>1563</v>
      </c>
      <c r="Q1771" t="s">
        <v>174</v>
      </c>
    </row>
    <row r="1772" spans="1:17" x14ac:dyDescent="0.25">
      <c r="A1772">
        <v>1204</v>
      </c>
      <c r="B1772" t="s">
        <v>144</v>
      </c>
      <c r="C1772">
        <v>181219</v>
      </c>
      <c r="D1772">
        <v>23001792</v>
      </c>
      <c r="E1772" s="38">
        <v>45223</v>
      </c>
      <c r="F1772" t="e">
        <f>VLOOKUP(C1772,Sheet3!$E$2:$E$16,1,0)</f>
        <v>#N/A</v>
      </c>
      <c r="G1772" s="38">
        <v>45272</v>
      </c>
      <c r="H1772" t="s">
        <v>1564</v>
      </c>
      <c r="J1772">
        <v>177</v>
      </c>
      <c r="L1772">
        <v>55358131</v>
      </c>
      <c r="M1772" t="s">
        <v>173</v>
      </c>
      <c r="P1772" t="s">
        <v>1565</v>
      </c>
      <c r="Q1772" t="s">
        <v>174</v>
      </c>
    </row>
    <row r="1773" spans="1:17" x14ac:dyDescent="0.25">
      <c r="A1773">
        <v>1204</v>
      </c>
      <c r="B1773" t="s">
        <v>144</v>
      </c>
      <c r="C1773">
        <v>181220</v>
      </c>
      <c r="D1773">
        <v>23001796</v>
      </c>
      <c r="E1773" s="38">
        <v>45223</v>
      </c>
      <c r="F1773" t="e">
        <f>VLOOKUP(C1773,Sheet3!$E$2:$E$16,1,0)</f>
        <v>#N/A</v>
      </c>
      <c r="G1773" s="38">
        <v>45275</v>
      </c>
      <c r="H1773" t="s">
        <v>1566</v>
      </c>
      <c r="J1773">
        <v>230</v>
      </c>
      <c r="L1773">
        <v>55358131</v>
      </c>
      <c r="M1773" t="s">
        <v>173</v>
      </c>
      <c r="P1773" t="s">
        <v>1567</v>
      </c>
      <c r="Q1773" t="s">
        <v>174</v>
      </c>
    </row>
    <row r="1774" spans="1:17" x14ac:dyDescent="0.25">
      <c r="A1774">
        <v>1204</v>
      </c>
      <c r="B1774" t="s">
        <v>144</v>
      </c>
      <c r="C1774">
        <v>181221</v>
      </c>
      <c r="D1774">
        <v>23001795</v>
      </c>
      <c r="E1774" s="38">
        <v>45223</v>
      </c>
      <c r="F1774" t="e">
        <f>VLOOKUP(C1774,Sheet3!$E$2:$E$16,1,0)</f>
        <v>#N/A</v>
      </c>
      <c r="G1774" s="38">
        <v>45278</v>
      </c>
      <c r="H1774" t="s">
        <v>1568</v>
      </c>
      <c r="J1774">
        <v>119</v>
      </c>
      <c r="L1774">
        <v>55358131</v>
      </c>
      <c r="M1774" t="s">
        <v>173</v>
      </c>
      <c r="P1774" t="s">
        <v>1569</v>
      </c>
      <c r="Q1774" t="s">
        <v>174</v>
      </c>
    </row>
    <row r="1775" spans="1:17" x14ac:dyDescent="0.25">
      <c r="A1775">
        <v>1204</v>
      </c>
      <c r="B1775" t="s">
        <v>144</v>
      </c>
      <c r="C1775">
        <v>181222</v>
      </c>
      <c r="D1775">
        <v>23002142</v>
      </c>
      <c r="E1775" s="38">
        <v>45223</v>
      </c>
      <c r="F1775" t="e">
        <f>VLOOKUP(C1775,Sheet3!$E$2:$E$16,1,0)</f>
        <v>#N/A</v>
      </c>
      <c r="G1775" s="38">
        <v>45257</v>
      </c>
      <c r="H1775" t="s">
        <v>1570</v>
      </c>
      <c r="J1775">
        <v>1040</v>
      </c>
      <c r="L1775">
        <v>55358131</v>
      </c>
      <c r="M1775" t="s">
        <v>173</v>
      </c>
      <c r="P1775" t="s">
        <v>1571</v>
      </c>
      <c r="Q1775" t="s">
        <v>174</v>
      </c>
    </row>
    <row r="1776" spans="1:17" x14ac:dyDescent="0.25">
      <c r="A1776">
        <v>1204</v>
      </c>
      <c r="B1776" t="s">
        <v>144</v>
      </c>
      <c r="C1776">
        <v>181223</v>
      </c>
      <c r="D1776">
        <v>23002140</v>
      </c>
      <c r="E1776" s="38">
        <v>45223</v>
      </c>
      <c r="F1776" t="e">
        <f>VLOOKUP(C1776,Sheet3!$E$2:$E$16,1,0)</f>
        <v>#N/A</v>
      </c>
      <c r="G1776" s="38">
        <v>45272</v>
      </c>
      <c r="H1776" t="s">
        <v>1572</v>
      </c>
      <c r="J1776">
        <v>920</v>
      </c>
      <c r="L1776">
        <v>55358131</v>
      </c>
      <c r="M1776" t="s">
        <v>173</v>
      </c>
      <c r="P1776" t="s">
        <v>1573</v>
      </c>
      <c r="Q1776" t="s">
        <v>174</v>
      </c>
    </row>
    <row r="1777" spans="1:17" x14ac:dyDescent="0.25">
      <c r="A1777">
        <v>1204</v>
      </c>
      <c r="B1777" t="s">
        <v>144</v>
      </c>
      <c r="C1777">
        <v>181230</v>
      </c>
      <c r="D1777">
        <v>23002130</v>
      </c>
      <c r="E1777" s="38">
        <v>45224</v>
      </c>
      <c r="F1777" t="e">
        <f>VLOOKUP(C1777,Sheet3!$E$2:$E$16,1,0)</f>
        <v>#N/A</v>
      </c>
      <c r="G1777" s="38">
        <v>45303</v>
      </c>
      <c r="H1777" t="s">
        <v>1574</v>
      </c>
      <c r="J1777">
        <v>1698</v>
      </c>
      <c r="L1777">
        <v>55358131</v>
      </c>
      <c r="M1777" t="s">
        <v>173</v>
      </c>
      <c r="P1777" t="s">
        <v>1575</v>
      </c>
      <c r="Q1777" t="s">
        <v>174</v>
      </c>
    </row>
    <row r="1778" spans="1:17" x14ac:dyDescent="0.25">
      <c r="A1778">
        <v>1204</v>
      </c>
      <c r="B1778" t="s">
        <v>144</v>
      </c>
      <c r="C1778">
        <v>181231</v>
      </c>
      <c r="D1778">
        <v>23002128</v>
      </c>
      <c r="E1778" s="38">
        <v>45224</v>
      </c>
      <c r="F1778" t="e">
        <f>VLOOKUP(C1778,Sheet3!$E$2:$E$16,1,0)</f>
        <v>#N/A</v>
      </c>
      <c r="G1778" s="38">
        <v>45293</v>
      </c>
      <c r="H1778" t="s">
        <v>1576</v>
      </c>
      <c r="J1778">
        <v>645</v>
      </c>
      <c r="L1778">
        <v>55358131</v>
      </c>
      <c r="M1778" t="s">
        <v>173</v>
      </c>
      <c r="P1778" t="s">
        <v>1577</v>
      </c>
      <c r="Q1778" t="s">
        <v>174</v>
      </c>
    </row>
    <row r="1779" spans="1:17" x14ac:dyDescent="0.25">
      <c r="A1779">
        <v>1204</v>
      </c>
      <c r="B1779" t="s">
        <v>144</v>
      </c>
      <c r="C1779">
        <v>181232</v>
      </c>
      <c r="D1779">
        <v>23001811</v>
      </c>
      <c r="E1779" s="38">
        <v>45224</v>
      </c>
      <c r="F1779" t="e">
        <f>VLOOKUP(C1779,Sheet3!$E$2:$E$16,1,0)</f>
        <v>#N/A</v>
      </c>
      <c r="G1779" s="38">
        <v>45266</v>
      </c>
      <c r="H1779" t="s">
        <v>1578</v>
      </c>
      <c r="J1779">
        <v>101</v>
      </c>
      <c r="L1779">
        <v>55358131</v>
      </c>
      <c r="M1779" t="s">
        <v>173</v>
      </c>
      <c r="P1779" t="s">
        <v>1579</v>
      </c>
      <c r="Q1779" t="s">
        <v>174</v>
      </c>
    </row>
    <row r="1780" spans="1:17" x14ac:dyDescent="0.25">
      <c r="A1780">
        <v>1204</v>
      </c>
      <c r="B1780" t="s">
        <v>144</v>
      </c>
      <c r="C1780">
        <v>181233</v>
      </c>
      <c r="D1780">
        <v>23001504</v>
      </c>
      <c r="E1780" s="38">
        <v>45224</v>
      </c>
      <c r="F1780" t="e">
        <f>VLOOKUP(C1780,Sheet3!$E$2:$E$16,1,0)</f>
        <v>#N/A</v>
      </c>
      <c r="G1780" s="38">
        <v>45268</v>
      </c>
      <c r="H1780" t="s">
        <v>1580</v>
      </c>
      <c r="J1780">
        <v>433</v>
      </c>
      <c r="L1780">
        <v>55358131</v>
      </c>
      <c r="M1780" t="s">
        <v>173</v>
      </c>
      <c r="P1780" t="s">
        <v>1581</v>
      </c>
      <c r="Q1780" t="s">
        <v>174</v>
      </c>
    </row>
    <row r="1781" spans="1:17" x14ac:dyDescent="0.25">
      <c r="A1781">
        <v>1204</v>
      </c>
      <c r="B1781" t="s">
        <v>144</v>
      </c>
      <c r="C1781">
        <v>181234</v>
      </c>
      <c r="D1781">
        <v>23001971</v>
      </c>
      <c r="E1781" s="38">
        <v>45224</v>
      </c>
      <c r="F1781" t="e">
        <f>VLOOKUP(C1781,Sheet3!$E$2:$E$16,1,0)</f>
        <v>#N/A</v>
      </c>
      <c r="G1781" s="38">
        <v>45272</v>
      </c>
      <c r="H1781" t="s">
        <v>1582</v>
      </c>
      <c r="J1781">
        <v>340</v>
      </c>
      <c r="L1781">
        <v>55358131</v>
      </c>
      <c r="M1781" t="s">
        <v>173</v>
      </c>
      <c r="P1781" t="s">
        <v>1583</v>
      </c>
      <c r="Q1781" t="s">
        <v>174</v>
      </c>
    </row>
    <row r="1782" spans="1:17" x14ac:dyDescent="0.25">
      <c r="A1782">
        <v>1204</v>
      </c>
      <c r="B1782" t="s">
        <v>144</v>
      </c>
      <c r="C1782">
        <v>181235</v>
      </c>
      <c r="D1782">
        <v>23002153</v>
      </c>
      <c r="E1782" s="38">
        <v>45224</v>
      </c>
      <c r="F1782" t="e">
        <f>VLOOKUP(C1782,Sheet3!$E$2:$E$16,1,0)</f>
        <v>#N/A</v>
      </c>
      <c r="G1782" s="38">
        <v>45275</v>
      </c>
      <c r="H1782" t="s">
        <v>1584</v>
      </c>
      <c r="J1782">
        <v>520</v>
      </c>
      <c r="L1782">
        <v>55358131</v>
      </c>
      <c r="M1782" t="s">
        <v>173</v>
      </c>
      <c r="P1782" t="s">
        <v>1585</v>
      </c>
      <c r="Q1782" t="s">
        <v>174</v>
      </c>
    </row>
    <row r="1783" spans="1:17" x14ac:dyDescent="0.25">
      <c r="A1783">
        <v>1204</v>
      </c>
      <c r="B1783" t="s">
        <v>144</v>
      </c>
      <c r="C1783">
        <v>181236</v>
      </c>
      <c r="D1783">
        <v>23002146</v>
      </c>
      <c r="E1783" s="38">
        <v>45224</v>
      </c>
      <c r="F1783" t="e">
        <f>VLOOKUP(C1783,Sheet3!$E$2:$E$16,1,0)</f>
        <v>#N/A</v>
      </c>
      <c r="G1783" s="38">
        <v>45279</v>
      </c>
      <c r="H1783" t="s">
        <v>1586</v>
      </c>
      <c r="J1783">
        <v>119</v>
      </c>
      <c r="L1783">
        <v>55358131</v>
      </c>
      <c r="M1783" t="s">
        <v>173</v>
      </c>
      <c r="P1783" t="s">
        <v>1587</v>
      </c>
      <c r="Q1783" t="s">
        <v>174</v>
      </c>
    </row>
    <row r="1784" spans="1:17" x14ac:dyDescent="0.25">
      <c r="A1784">
        <v>1204</v>
      </c>
      <c r="B1784" t="s">
        <v>144</v>
      </c>
      <c r="C1784">
        <v>181237</v>
      </c>
      <c r="D1784">
        <v>23002147</v>
      </c>
      <c r="E1784" s="38">
        <v>45224</v>
      </c>
      <c r="F1784" t="e">
        <f>VLOOKUP(C1784,Sheet3!$E$2:$E$16,1,0)</f>
        <v>#N/A</v>
      </c>
      <c r="G1784" s="38">
        <v>45281</v>
      </c>
      <c r="H1784" t="s">
        <v>1588</v>
      </c>
      <c r="J1784">
        <v>813</v>
      </c>
      <c r="L1784">
        <v>55358131</v>
      </c>
      <c r="M1784" t="s">
        <v>173</v>
      </c>
      <c r="P1784" t="s">
        <v>1589</v>
      </c>
      <c r="Q1784" t="s">
        <v>174</v>
      </c>
    </row>
    <row r="1785" spans="1:17" x14ac:dyDescent="0.25">
      <c r="A1785">
        <v>1204</v>
      </c>
      <c r="B1785" t="s">
        <v>144</v>
      </c>
      <c r="C1785">
        <v>181238</v>
      </c>
      <c r="D1785">
        <v>23002167</v>
      </c>
      <c r="E1785" s="38">
        <v>45224</v>
      </c>
      <c r="F1785" t="e">
        <f>VLOOKUP(C1785,Sheet3!$E$2:$E$16,1,0)</f>
        <v>#N/A</v>
      </c>
      <c r="G1785" s="38">
        <v>45240</v>
      </c>
      <c r="H1785" t="s">
        <v>1590</v>
      </c>
      <c r="J1785">
        <v>1180</v>
      </c>
      <c r="L1785">
        <v>55358131</v>
      </c>
      <c r="M1785" t="s">
        <v>173</v>
      </c>
      <c r="P1785" t="s">
        <v>1591</v>
      </c>
      <c r="Q1785" t="s">
        <v>174</v>
      </c>
    </row>
    <row r="1786" spans="1:17" x14ac:dyDescent="0.25">
      <c r="A1786">
        <v>1204</v>
      </c>
      <c r="B1786" t="s">
        <v>144</v>
      </c>
      <c r="C1786">
        <v>181239</v>
      </c>
      <c r="D1786">
        <v>23002165</v>
      </c>
      <c r="E1786" s="38">
        <v>45224</v>
      </c>
      <c r="F1786" t="e">
        <f>VLOOKUP(C1786,Sheet3!$E$2:$E$16,1,0)</f>
        <v>#N/A</v>
      </c>
      <c r="G1786" s="38">
        <v>45275</v>
      </c>
      <c r="H1786" t="s">
        <v>1592</v>
      </c>
      <c r="J1786">
        <v>1048</v>
      </c>
      <c r="L1786">
        <v>55358131</v>
      </c>
      <c r="M1786" t="s">
        <v>173</v>
      </c>
      <c r="P1786" t="s">
        <v>1593</v>
      </c>
      <c r="Q1786" t="s">
        <v>174</v>
      </c>
    </row>
    <row r="1787" spans="1:17" x14ac:dyDescent="0.25">
      <c r="A1787">
        <v>1204</v>
      </c>
      <c r="B1787" t="s">
        <v>144</v>
      </c>
      <c r="C1787">
        <v>181272</v>
      </c>
      <c r="D1787">
        <v>23001791</v>
      </c>
      <c r="E1787" s="38">
        <v>45233</v>
      </c>
      <c r="F1787" t="e">
        <f>VLOOKUP(C1787,Sheet3!$E$2:$E$16,1,0)</f>
        <v>#N/A</v>
      </c>
      <c r="G1787" s="38">
        <v>45273</v>
      </c>
      <c r="H1787" t="s">
        <v>1594</v>
      </c>
      <c r="J1787">
        <v>119</v>
      </c>
      <c r="L1787">
        <v>55358131</v>
      </c>
      <c r="M1787" t="s">
        <v>173</v>
      </c>
      <c r="P1787" t="s">
        <v>1595</v>
      </c>
      <c r="Q1787" t="s">
        <v>174</v>
      </c>
    </row>
    <row r="1788" spans="1:17" x14ac:dyDescent="0.25">
      <c r="A1788">
        <v>1204</v>
      </c>
      <c r="B1788" t="s">
        <v>144</v>
      </c>
      <c r="C1788">
        <v>181273</v>
      </c>
      <c r="D1788">
        <v>23002141</v>
      </c>
      <c r="E1788" s="38">
        <v>45233</v>
      </c>
      <c r="F1788" t="e">
        <f>VLOOKUP(C1788,Sheet3!$E$2:$E$16,1,0)</f>
        <v>#N/A</v>
      </c>
      <c r="G1788" s="38">
        <v>45289</v>
      </c>
      <c r="H1788" t="s">
        <v>1596</v>
      </c>
      <c r="J1788">
        <v>990</v>
      </c>
      <c r="L1788">
        <v>55358131</v>
      </c>
      <c r="M1788" t="s">
        <v>173</v>
      </c>
      <c r="P1788" t="s">
        <v>1597</v>
      </c>
      <c r="Q1788" t="s">
        <v>174</v>
      </c>
    </row>
    <row r="1789" spans="1:17" x14ac:dyDescent="0.25">
      <c r="A1789">
        <v>1204</v>
      </c>
      <c r="B1789" t="s">
        <v>144</v>
      </c>
      <c r="C1789">
        <v>181274</v>
      </c>
      <c r="D1789">
        <v>23002150</v>
      </c>
      <c r="E1789" s="38">
        <v>45233</v>
      </c>
      <c r="F1789" t="e">
        <f>VLOOKUP(C1789,Sheet3!$E$2:$E$16,1,0)</f>
        <v>#N/A</v>
      </c>
      <c r="G1789" s="38">
        <v>45310</v>
      </c>
      <c r="H1789" t="s">
        <v>1598</v>
      </c>
      <c r="J1789">
        <v>1740</v>
      </c>
      <c r="L1789">
        <v>55358131</v>
      </c>
      <c r="M1789" t="s">
        <v>173</v>
      </c>
      <c r="P1789" t="s">
        <v>1599</v>
      </c>
      <c r="Q1789" t="s">
        <v>174</v>
      </c>
    </row>
    <row r="1790" spans="1:17" x14ac:dyDescent="0.25">
      <c r="A1790">
        <v>1204</v>
      </c>
      <c r="B1790" t="s">
        <v>144</v>
      </c>
      <c r="C1790">
        <v>181277</v>
      </c>
      <c r="D1790">
        <v>23002245</v>
      </c>
      <c r="E1790" s="38">
        <v>45236</v>
      </c>
      <c r="F1790" t="e">
        <f>VLOOKUP(C1790,Sheet3!$E$2:$E$16,1,0)</f>
        <v>#N/A</v>
      </c>
      <c r="G1790" s="38">
        <v>45303</v>
      </c>
      <c r="H1790" t="s">
        <v>1600</v>
      </c>
      <c r="J1790">
        <v>2664</v>
      </c>
      <c r="L1790">
        <v>57225201</v>
      </c>
      <c r="M1790" t="s">
        <v>158</v>
      </c>
      <c r="P1790">
        <v>147000</v>
      </c>
      <c r="Q1790" t="s">
        <v>159</v>
      </c>
    </row>
    <row r="1791" spans="1:17" x14ac:dyDescent="0.25">
      <c r="A1791">
        <v>1204</v>
      </c>
      <c r="B1791" t="s">
        <v>144</v>
      </c>
      <c r="C1791">
        <v>181278</v>
      </c>
      <c r="D1791">
        <v>23002175</v>
      </c>
      <c r="E1791" s="38">
        <v>45236</v>
      </c>
      <c r="F1791" t="e">
        <f>VLOOKUP(C1791,Sheet3!$E$2:$E$16,1,0)</f>
        <v>#N/A</v>
      </c>
      <c r="G1791" s="38">
        <v>45303</v>
      </c>
      <c r="H1791" t="s">
        <v>1601</v>
      </c>
      <c r="J1791">
        <v>41148</v>
      </c>
      <c r="L1791">
        <v>57225201</v>
      </c>
      <c r="M1791" t="s">
        <v>158</v>
      </c>
      <c r="P1791">
        <v>147000</v>
      </c>
      <c r="Q1791" t="s">
        <v>159</v>
      </c>
    </row>
    <row r="1792" spans="1:17" x14ac:dyDescent="0.25">
      <c r="A1792">
        <v>1204</v>
      </c>
      <c r="B1792" t="s">
        <v>144</v>
      </c>
      <c r="C1792">
        <v>181279</v>
      </c>
      <c r="D1792">
        <v>23002176</v>
      </c>
      <c r="E1792" s="38">
        <v>45236</v>
      </c>
      <c r="F1792" t="e">
        <f>VLOOKUP(C1792,Sheet3!$E$2:$E$16,1,0)</f>
        <v>#N/A</v>
      </c>
      <c r="G1792" s="38">
        <v>45303</v>
      </c>
      <c r="H1792" t="s">
        <v>1602</v>
      </c>
      <c r="J1792">
        <v>3996</v>
      </c>
      <c r="L1792">
        <v>57225201</v>
      </c>
      <c r="M1792" t="s">
        <v>158</v>
      </c>
      <c r="P1792">
        <v>147000</v>
      </c>
      <c r="Q1792" t="s">
        <v>159</v>
      </c>
    </row>
    <row r="1793" spans="1:17" x14ac:dyDescent="0.25">
      <c r="A1793">
        <v>1204</v>
      </c>
      <c r="B1793" t="s">
        <v>144</v>
      </c>
      <c r="C1793">
        <v>181280</v>
      </c>
      <c r="D1793">
        <v>23002177</v>
      </c>
      <c r="E1793" s="38">
        <v>45236</v>
      </c>
      <c r="F1793" t="e">
        <f>VLOOKUP(C1793,Sheet3!$E$2:$E$16,1,0)</f>
        <v>#N/A</v>
      </c>
      <c r="G1793" s="38">
        <v>45303</v>
      </c>
      <c r="H1793" t="s">
        <v>1603</v>
      </c>
      <c r="J1793">
        <v>16200</v>
      </c>
      <c r="L1793">
        <v>57225201</v>
      </c>
      <c r="M1793" t="s">
        <v>158</v>
      </c>
      <c r="P1793">
        <v>147000</v>
      </c>
      <c r="Q1793" t="s">
        <v>159</v>
      </c>
    </row>
    <row r="1794" spans="1:17" x14ac:dyDescent="0.25">
      <c r="A1794">
        <v>1204</v>
      </c>
      <c r="B1794" t="s">
        <v>144</v>
      </c>
      <c r="C1794">
        <v>181281</v>
      </c>
      <c r="D1794">
        <v>23002178</v>
      </c>
      <c r="E1794" s="38">
        <v>45236</v>
      </c>
      <c r="F1794" t="e">
        <f>VLOOKUP(C1794,Sheet3!$E$2:$E$16,1,0)</f>
        <v>#N/A</v>
      </c>
      <c r="G1794" s="38">
        <v>45303</v>
      </c>
      <c r="H1794" t="s">
        <v>1604</v>
      </c>
      <c r="J1794">
        <v>15768</v>
      </c>
      <c r="L1794">
        <v>57225201</v>
      </c>
      <c r="M1794" t="s">
        <v>158</v>
      </c>
      <c r="P1794">
        <v>147000</v>
      </c>
      <c r="Q1794" t="s">
        <v>159</v>
      </c>
    </row>
    <row r="1795" spans="1:17" x14ac:dyDescent="0.25">
      <c r="A1795">
        <v>1204</v>
      </c>
      <c r="B1795" t="s">
        <v>144</v>
      </c>
      <c r="C1795">
        <v>181282</v>
      </c>
      <c r="D1795">
        <v>23002179</v>
      </c>
      <c r="E1795" s="38">
        <v>45236</v>
      </c>
      <c r="F1795" t="e">
        <f>VLOOKUP(C1795,Sheet3!$E$2:$E$16,1,0)</f>
        <v>#N/A</v>
      </c>
      <c r="G1795" s="38">
        <v>45303</v>
      </c>
      <c r="H1795" t="s">
        <v>1605</v>
      </c>
      <c r="J1795">
        <v>5184</v>
      </c>
      <c r="L1795">
        <v>57225201</v>
      </c>
      <c r="M1795" t="s">
        <v>158</v>
      </c>
      <c r="P1795">
        <v>147000</v>
      </c>
      <c r="Q1795" t="s">
        <v>159</v>
      </c>
    </row>
    <row r="1796" spans="1:17" x14ac:dyDescent="0.25">
      <c r="A1796">
        <v>1204</v>
      </c>
      <c r="B1796" t="s">
        <v>144</v>
      </c>
      <c r="C1796">
        <v>181283</v>
      </c>
      <c r="D1796">
        <v>23002180</v>
      </c>
      <c r="E1796" s="38">
        <v>45236</v>
      </c>
      <c r="F1796" t="e">
        <f>VLOOKUP(C1796,Sheet3!$E$2:$E$16,1,0)</f>
        <v>#N/A</v>
      </c>
      <c r="G1796" s="38">
        <v>45303</v>
      </c>
      <c r="H1796" t="s">
        <v>1606</v>
      </c>
      <c r="J1796">
        <v>2484</v>
      </c>
      <c r="L1796">
        <v>57225201</v>
      </c>
      <c r="M1796" t="s">
        <v>158</v>
      </c>
      <c r="P1796">
        <v>147000</v>
      </c>
      <c r="Q1796" t="s">
        <v>159</v>
      </c>
    </row>
    <row r="1797" spans="1:17" x14ac:dyDescent="0.25">
      <c r="A1797">
        <v>1204</v>
      </c>
      <c r="B1797" t="s">
        <v>144</v>
      </c>
      <c r="C1797">
        <v>181284</v>
      </c>
      <c r="D1797">
        <v>23002181</v>
      </c>
      <c r="E1797" s="38">
        <v>45236</v>
      </c>
      <c r="F1797" t="e">
        <f>VLOOKUP(C1797,Sheet3!$E$2:$E$16,1,0)</f>
        <v>#N/A</v>
      </c>
      <c r="G1797" s="38">
        <v>45303</v>
      </c>
      <c r="H1797" t="s">
        <v>1607</v>
      </c>
      <c r="J1797">
        <v>15336</v>
      </c>
      <c r="L1797">
        <v>57225201</v>
      </c>
      <c r="M1797" t="s">
        <v>158</v>
      </c>
      <c r="P1797">
        <v>147000</v>
      </c>
      <c r="Q1797" t="s">
        <v>159</v>
      </c>
    </row>
    <row r="1798" spans="1:17" x14ac:dyDescent="0.25">
      <c r="A1798">
        <v>1204</v>
      </c>
      <c r="B1798" t="s">
        <v>144</v>
      </c>
      <c r="C1798">
        <v>181285</v>
      </c>
      <c r="D1798">
        <v>23002182</v>
      </c>
      <c r="E1798" s="38">
        <v>45236</v>
      </c>
      <c r="F1798" t="e">
        <f>VLOOKUP(C1798,Sheet3!$E$2:$E$16,1,0)</f>
        <v>#N/A</v>
      </c>
      <c r="G1798" s="38">
        <v>45303</v>
      </c>
      <c r="H1798" t="s">
        <v>1608</v>
      </c>
      <c r="J1798">
        <v>15984</v>
      </c>
      <c r="L1798">
        <v>57225201</v>
      </c>
      <c r="M1798" t="s">
        <v>158</v>
      </c>
      <c r="P1798">
        <v>147000</v>
      </c>
      <c r="Q1798" t="s">
        <v>159</v>
      </c>
    </row>
    <row r="1799" spans="1:17" x14ac:dyDescent="0.25">
      <c r="A1799">
        <v>1204</v>
      </c>
      <c r="B1799" t="s">
        <v>144</v>
      </c>
      <c r="C1799">
        <v>181286</v>
      </c>
      <c r="D1799">
        <v>23002183</v>
      </c>
      <c r="E1799" s="38">
        <v>45236</v>
      </c>
      <c r="F1799" t="e">
        <f>VLOOKUP(C1799,Sheet3!$E$2:$E$16,1,0)</f>
        <v>#N/A</v>
      </c>
      <c r="G1799" s="38">
        <v>45303</v>
      </c>
      <c r="H1799" t="s">
        <v>1609</v>
      </c>
      <c r="J1799">
        <v>1080</v>
      </c>
      <c r="L1799">
        <v>57225201</v>
      </c>
      <c r="M1799" t="s">
        <v>158</v>
      </c>
      <c r="P1799">
        <v>147000</v>
      </c>
      <c r="Q1799" t="s">
        <v>159</v>
      </c>
    </row>
    <row r="1800" spans="1:17" x14ac:dyDescent="0.25">
      <c r="A1800">
        <v>1204</v>
      </c>
      <c r="B1800" t="s">
        <v>144</v>
      </c>
      <c r="C1800">
        <v>181287</v>
      </c>
      <c r="D1800">
        <v>23002184</v>
      </c>
      <c r="E1800" s="38">
        <v>45236</v>
      </c>
      <c r="F1800" t="e">
        <f>VLOOKUP(C1800,Sheet3!$E$2:$E$16,1,0)</f>
        <v>#N/A</v>
      </c>
      <c r="G1800" s="38">
        <v>45303</v>
      </c>
      <c r="H1800" t="s">
        <v>1610</v>
      </c>
      <c r="J1800">
        <v>7128</v>
      </c>
      <c r="L1800">
        <v>57225201</v>
      </c>
      <c r="M1800" t="s">
        <v>158</v>
      </c>
      <c r="P1800">
        <v>147000</v>
      </c>
      <c r="Q1800" t="s">
        <v>159</v>
      </c>
    </row>
    <row r="1801" spans="1:17" x14ac:dyDescent="0.25">
      <c r="A1801">
        <v>1204</v>
      </c>
      <c r="B1801" t="s">
        <v>144</v>
      </c>
      <c r="C1801">
        <v>181288</v>
      </c>
      <c r="D1801">
        <v>23002185</v>
      </c>
      <c r="E1801" s="38">
        <v>45236</v>
      </c>
      <c r="F1801" t="e">
        <f>VLOOKUP(C1801,Sheet3!$E$2:$E$16,1,0)</f>
        <v>#N/A</v>
      </c>
      <c r="G1801" s="38">
        <v>45303</v>
      </c>
      <c r="H1801" t="s">
        <v>1611</v>
      </c>
      <c r="J1801">
        <v>4860</v>
      </c>
      <c r="L1801">
        <v>57225201</v>
      </c>
      <c r="M1801" t="s">
        <v>158</v>
      </c>
      <c r="P1801">
        <v>147000</v>
      </c>
      <c r="Q1801" t="s">
        <v>159</v>
      </c>
    </row>
    <row r="1802" spans="1:17" x14ac:dyDescent="0.25">
      <c r="A1802">
        <v>1204</v>
      </c>
      <c r="B1802" t="s">
        <v>144</v>
      </c>
      <c r="C1802">
        <v>181289</v>
      </c>
      <c r="D1802">
        <v>23002246</v>
      </c>
      <c r="E1802" s="38">
        <v>45236</v>
      </c>
      <c r="F1802" t="e">
        <f>VLOOKUP(C1802,Sheet3!$E$2:$E$16,1,0)</f>
        <v>#N/A</v>
      </c>
      <c r="G1802" s="38">
        <v>45303</v>
      </c>
      <c r="H1802" t="s">
        <v>1612</v>
      </c>
      <c r="J1802">
        <v>10692</v>
      </c>
      <c r="L1802">
        <v>57225201</v>
      </c>
      <c r="M1802" t="s">
        <v>158</v>
      </c>
      <c r="P1802">
        <v>147000</v>
      </c>
      <c r="Q1802" t="s">
        <v>159</v>
      </c>
    </row>
    <row r="1803" spans="1:17" x14ac:dyDescent="0.25">
      <c r="A1803">
        <v>1204</v>
      </c>
      <c r="B1803" t="s">
        <v>144</v>
      </c>
      <c r="C1803">
        <v>181290</v>
      </c>
      <c r="D1803">
        <v>23002187</v>
      </c>
      <c r="E1803" s="38">
        <v>45236</v>
      </c>
      <c r="F1803" t="e">
        <f>VLOOKUP(C1803,Sheet3!$E$2:$E$16,1,0)</f>
        <v>#N/A</v>
      </c>
      <c r="G1803" s="38">
        <v>45303</v>
      </c>
      <c r="H1803" t="s">
        <v>1613</v>
      </c>
      <c r="J1803">
        <v>8208</v>
      </c>
      <c r="L1803">
        <v>57225201</v>
      </c>
      <c r="M1803" t="s">
        <v>158</v>
      </c>
      <c r="P1803">
        <v>147000</v>
      </c>
      <c r="Q1803" t="s">
        <v>159</v>
      </c>
    </row>
    <row r="1804" spans="1:17" x14ac:dyDescent="0.25">
      <c r="A1804">
        <v>1204</v>
      </c>
      <c r="B1804" t="s">
        <v>144</v>
      </c>
      <c r="C1804">
        <v>181291</v>
      </c>
      <c r="D1804">
        <v>23002188</v>
      </c>
      <c r="E1804" s="38">
        <v>45236</v>
      </c>
      <c r="F1804" t="e">
        <f>VLOOKUP(C1804,Sheet3!$E$2:$E$16,1,0)</f>
        <v>#N/A</v>
      </c>
      <c r="G1804" s="38">
        <v>45303</v>
      </c>
      <c r="H1804" t="s">
        <v>1614</v>
      </c>
      <c r="J1804">
        <v>4212</v>
      </c>
      <c r="L1804">
        <v>57225201</v>
      </c>
      <c r="M1804" t="s">
        <v>158</v>
      </c>
      <c r="P1804">
        <v>147000</v>
      </c>
      <c r="Q1804" t="s">
        <v>159</v>
      </c>
    </row>
    <row r="1805" spans="1:17" x14ac:dyDescent="0.25">
      <c r="A1805">
        <v>1204</v>
      </c>
      <c r="B1805" t="s">
        <v>144</v>
      </c>
      <c r="C1805">
        <v>181292</v>
      </c>
      <c r="D1805">
        <v>23002189</v>
      </c>
      <c r="E1805" s="38">
        <v>45236</v>
      </c>
      <c r="F1805" t="e">
        <f>VLOOKUP(C1805,Sheet3!$E$2:$E$16,1,0)</f>
        <v>#N/A</v>
      </c>
      <c r="G1805" s="38">
        <v>45303</v>
      </c>
      <c r="H1805" t="s">
        <v>1615</v>
      </c>
      <c r="J1805">
        <v>4392</v>
      </c>
      <c r="L1805">
        <v>57225201</v>
      </c>
      <c r="M1805" t="s">
        <v>158</v>
      </c>
      <c r="P1805">
        <v>147000</v>
      </c>
      <c r="Q1805" t="s">
        <v>159</v>
      </c>
    </row>
    <row r="1806" spans="1:17" x14ac:dyDescent="0.25">
      <c r="A1806">
        <v>1204</v>
      </c>
      <c r="B1806" t="s">
        <v>144</v>
      </c>
      <c r="C1806">
        <v>181293</v>
      </c>
      <c r="D1806">
        <v>23002190</v>
      </c>
      <c r="E1806" s="38">
        <v>45236</v>
      </c>
      <c r="F1806" t="e">
        <f>VLOOKUP(C1806,Sheet3!$E$2:$E$16,1,0)</f>
        <v>#N/A</v>
      </c>
      <c r="G1806" s="38">
        <v>45303</v>
      </c>
      <c r="H1806" t="s">
        <v>1616</v>
      </c>
      <c r="J1806">
        <v>10368</v>
      </c>
      <c r="L1806">
        <v>57225201</v>
      </c>
      <c r="M1806" t="s">
        <v>158</v>
      </c>
      <c r="P1806">
        <v>147000</v>
      </c>
      <c r="Q1806" t="s">
        <v>159</v>
      </c>
    </row>
    <row r="1807" spans="1:17" x14ac:dyDescent="0.25">
      <c r="A1807">
        <v>1204</v>
      </c>
      <c r="B1807" t="s">
        <v>144</v>
      </c>
      <c r="C1807">
        <v>181294</v>
      </c>
      <c r="D1807">
        <v>23002247</v>
      </c>
      <c r="E1807" s="38">
        <v>45236</v>
      </c>
      <c r="F1807" t="e">
        <f>VLOOKUP(C1807,Sheet3!$E$2:$E$16,1,0)</f>
        <v>#N/A</v>
      </c>
      <c r="G1807" s="38">
        <v>45303</v>
      </c>
      <c r="H1807" t="s">
        <v>1617</v>
      </c>
      <c r="J1807">
        <v>1512</v>
      </c>
      <c r="L1807">
        <v>57225201</v>
      </c>
      <c r="M1807" t="s">
        <v>158</v>
      </c>
      <c r="P1807">
        <v>147000</v>
      </c>
      <c r="Q1807" t="s">
        <v>159</v>
      </c>
    </row>
    <row r="1808" spans="1:17" x14ac:dyDescent="0.25">
      <c r="A1808">
        <v>1204</v>
      </c>
      <c r="B1808" t="s">
        <v>144</v>
      </c>
      <c r="C1808">
        <v>181295</v>
      </c>
      <c r="D1808">
        <v>23002192</v>
      </c>
      <c r="E1808" s="38">
        <v>45236</v>
      </c>
      <c r="F1808" t="e">
        <f>VLOOKUP(C1808,Sheet3!$E$2:$E$16,1,0)</f>
        <v>#N/A</v>
      </c>
      <c r="G1808" s="38">
        <v>45303</v>
      </c>
      <c r="H1808" t="s">
        <v>1618</v>
      </c>
      <c r="J1808">
        <v>3996</v>
      </c>
      <c r="L1808">
        <v>57225201</v>
      </c>
      <c r="M1808" t="s">
        <v>158</v>
      </c>
      <c r="P1808">
        <v>147000</v>
      </c>
      <c r="Q1808" t="s">
        <v>159</v>
      </c>
    </row>
    <row r="1809" spans="1:17" x14ac:dyDescent="0.25">
      <c r="A1809">
        <v>1204</v>
      </c>
      <c r="B1809" t="s">
        <v>144</v>
      </c>
      <c r="C1809">
        <v>181296</v>
      </c>
      <c r="D1809">
        <v>23002248</v>
      </c>
      <c r="E1809" s="38">
        <v>45236</v>
      </c>
      <c r="F1809" t="e">
        <f>VLOOKUP(C1809,Sheet3!$E$2:$E$16,1,0)</f>
        <v>#N/A</v>
      </c>
      <c r="G1809" s="38">
        <v>45303</v>
      </c>
      <c r="H1809" t="s">
        <v>1619</v>
      </c>
      <c r="J1809">
        <v>540</v>
      </c>
      <c r="L1809">
        <v>57225201</v>
      </c>
      <c r="M1809" t="s">
        <v>158</v>
      </c>
      <c r="P1809">
        <v>147000</v>
      </c>
      <c r="Q1809" t="s">
        <v>159</v>
      </c>
    </row>
    <row r="1810" spans="1:17" x14ac:dyDescent="0.25">
      <c r="A1810">
        <v>1204</v>
      </c>
      <c r="B1810" t="s">
        <v>144</v>
      </c>
      <c r="C1810">
        <v>181297</v>
      </c>
      <c r="D1810">
        <v>23002249</v>
      </c>
      <c r="E1810" s="38">
        <v>45236</v>
      </c>
      <c r="F1810" t="e">
        <f>VLOOKUP(C1810,Sheet3!$E$2:$E$16,1,0)</f>
        <v>#N/A</v>
      </c>
      <c r="G1810" s="38">
        <v>45303</v>
      </c>
      <c r="H1810" t="s">
        <v>1620</v>
      </c>
      <c r="J1810">
        <v>8640</v>
      </c>
      <c r="L1810">
        <v>57225201</v>
      </c>
      <c r="M1810" t="s">
        <v>158</v>
      </c>
      <c r="P1810">
        <v>147000</v>
      </c>
      <c r="Q1810" t="s">
        <v>159</v>
      </c>
    </row>
    <row r="1811" spans="1:17" x14ac:dyDescent="0.25">
      <c r="A1811">
        <v>1204</v>
      </c>
      <c r="B1811" t="s">
        <v>144</v>
      </c>
      <c r="C1811">
        <v>181298</v>
      </c>
      <c r="D1811">
        <v>23002194</v>
      </c>
      <c r="E1811" s="38">
        <v>45236</v>
      </c>
      <c r="F1811" t="e">
        <f>VLOOKUP(C1811,Sheet3!$E$2:$E$16,1,0)</f>
        <v>#N/A</v>
      </c>
      <c r="G1811" s="38">
        <v>45303</v>
      </c>
      <c r="H1811" t="s">
        <v>1621</v>
      </c>
      <c r="J1811">
        <v>4968</v>
      </c>
      <c r="L1811">
        <v>57225201</v>
      </c>
      <c r="M1811" t="s">
        <v>158</v>
      </c>
      <c r="P1811">
        <v>147000</v>
      </c>
      <c r="Q1811" t="s">
        <v>159</v>
      </c>
    </row>
    <row r="1812" spans="1:17" x14ac:dyDescent="0.25">
      <c r="A1812">
        <v>1204</v>
      </c>
      <c r="B1812" t="s">
        <v>144</v>
      </c>
      <c r="C1812">
        <v>181299</v>
      </c>
      <c r="D1812">
        <v>23002195</v>
      </c>
      <c r="E1812" s="38">
        <v>45236</v>
      </c>
      <c r="F1812" t="e">
        <f>VLOOKUP(C1812,Sheet3!$E$2:$E$16,1,0)</f>
        <v>#N/A</v>
      </c>
      <c r="G1812" s="38">
        <v>45303</v>
      </c>
      <c r="H1812" t="s">
        <v>1621</v>
      </c>
      <c r="J1812">
        <v>540</v>
      </c>
      <c r="L1812">
        <v>57225201</v>
      </c>
      <c r="M1812" t="s">
        <v>158</v>
      </c>
      <c r="P1812">
        <v>147000</v>
      </c>
      <c r="Q1812" t="s">
        <v>159</v>
      </c>
    </row>
    <row r="1813" spans="1:17" x14ac:dyDescent="0.25">
      <c r="A1813">
        <v>1204</v>
      </c>
      <c r="B1813" t="s">
        <v>144</v>
      </c>
      <c r="C1813">
        <v>181300</v>
      </c>
      <c r="D1813">
        <v>23002196</v>
      </c>
      <c r="E1813" s="38">
        <v>45236</v>
      </c>
      <c r="F1813" t="e">
        <f>VLOOKUP(C1813,Sheet3!$E$2:$E$16,1,0)</f>
        <v>#N/A</v>
      </c>
      <c r="G1813" s="38">
        <v>45303</v>
      </c>
      <c r="H1813" t="s">
        <v>1622</v>
      </c>
      <c r="J1813">
        <v>5616</v>
      </c>
      <c r="L1813">
        <v>57225201</v>
      </c>
      <c r="M1813" t="s">
        <v>158</v>
      </c>
      <c r="P1813">
        <v>147000</v>
      </c>
      <c r="Q1813" t="s">
        <v>159</v>
      </c>
    </row>
    <row r="1814" spans="1:17" x14ac:dyDescent="0.25">
      <c r="A1814">
        <v>1204</v>
      </c>
      <c r="B1814" t="s">
        <v>144</v>
      </c>
      <c r="C1814">
        <v>181301</v>
      </c>
      <c r="D1814">
        <v>23002197</v>
      </c>
      <c r="E1814" s="38">
        <v>45236</v>
      </c>
      <c r="F1814" t="e">
        <f>VLOOKUP(C1814,Sheet3!$E$2:$E$16,1,0)</f>
        <v>#N/A</v>
      </c>
      <c r="G1814" s="38">
        <v>45303</v>
      </c>
      <c r="H1814" t="s">
        <v>1623</v>
      </c>
      <c r="J1814">
        <v>540</v>
      </c>
      <c r="L1814">
        <v>57225201</v>
      </c>
      <c r="M1814" t="s">
        <v>158</v>
      </c>
      <c r="P1814">
        <v>147000</v>
      </c>
      <c r="Q1814" t="s">
        <v>159</v>
      </c>
    </row>
    <row r="1815" spans="1:17" x14ac:dyDescent="0.25">
      <c r="A1815">
        <v>1204</v>
      </c>
      <c r="B1815" t="s">
        <v>144</v>
      </c>
      <c r="C1815">
        <v>181302</v>
      </c>
      <c r="D1815">
        <v>23002198</v>
      </c>
      <c r="E1815" s="38">
        <v>45236</v>
      </c>
      <c r="F1815" t="e">
        <f>VLOOKUP(C1815,Sheet3!$E$2:$E$16,1,0)</f>
        <v>#N/A</v>
      </c>
      <c r="G1815" s="38">
        <v>45303</v>
      </c>
      <c r="H1815" t="s">
        <v>1624</v>
      </c>
      <c r="J1815">
        <v>12528</v>
      </c>
      <c r="L1815">
        <v>57225201</v>
      </c>
      <c r="M1815" t="s">
        <v>158</v>
      </c>
      <c r="P1815">
        <v>147000</v>
      </c>
      <c r="Q1815" t="s">
        <v>159</v>
      </c>
    </row>
    <row r="1816" spans="1:17" x14ac:dyDescent="0.25">
      <c r="A1816">
        <v>1204</v>
      </c>
      <c r="B1816" t="s">
        <v>144</v>
      </c>
      <c r="C1816">
        <v>181303</v>
      </c>
      <c r="D1816">
        <v>23002199</v>
      </c>
      <c r="E1816" s="38">
        <v>45236</v>
      </c>
      <c r="F1816" t="e">
        <f>VLOOKUP(C1816,Sheet3!$E$2:$E$16,1,0)</f>
        <v>#N/A</v>
      </c>
      <c r="G1816" s="38">
        <v>45303</v>
      </c>
      <c r="H1816" t="s">
        <v>1625</v>
      </c>
      <c r="J1816">
        <v>1836</v>
      </c>
      <c r="L1816">
        <v>57225201</v>
      </c>
      <c r="M1816" t="s">
        <v>158</v>
      </c>
      <c r="P1816">
        <v>147000</v>
      </c>
      <c r="Q1816" t="s">
        <v>159</v>
      </c>
    </row>
    <row r="1817" spans="1:17" x14ac:dyDescent="0.25">
      <c r="A1817">
        <v>1204</v>
      </c>
      <c r="B1817" t="s">
        <v>144</v>
      </c>
      <c r="C1817">
        <v>181304</v>
      </c>
      <c r="D1817">
        <v>23002200</v>
      </c>
      <c r="E1817" s="38">
        <v>45236</v>
      </c>
      <c r="F1817" t="e">
        <f>VLOOKUP(C1817,Sheet3!$E$2:$E$16,1,0)</f>
        <v>#N/A</v>
      </c>
      <c r="G1817" s="38">
        <v>45303</v>
      </c>
      <c r="H1817" t="s">
        <v>1626</v>
      </c>
      <c r="J1817">
        <v>11664</v>
      </c>
      <c r="L1817">
        <v>57225201</v>
      </c>
      <c r="M1817" t="s">
        <v>158</v>
      </c>
      <c r="P1817">
        <v>147000</v>
      </c>
      <c r="Q1817" t="s">
        <v>159</v>
      </c>
    </row>
    <row r="1818" spans="1:17" x14ac:dyDescent="0.25">
      <c r="A1818">
        <v>1204</v>
      </c>
      <c r="B1818" t="s">
        <v>144</v>
      </c>
      <c r="C1818">
        <v>181305</v>
      </c>
      <c r="D1818">
        <v>23002201</v>
      </c>
      <c r="E1818" s="38">
        <v>45236</v>
      </c>
      <c r="F1818" t="e">
        <f>VLOOKUP(C1818,Sheet3!$E$2:$E$16,1,0)</f>
        <v>#N/A</v>
      </c>
      <c r="G1818" s="38">
        <v>45303</v>
      </c>
      <c r="H1818" t="s">
        <v>1627</v>
      </c>
      <c r="J1818">
        <v>10044</v>
      </c>
      <c r="L1818">
        <v>57225201</v>
      </c>
      <c r="M1818" t="s">
        <v>158</v>
      </c>
      <c r="P1818">
        <v>147000</v>
      </c>
      <c r="Q1818" t="s">
        <v>159</v>
      </c>
    </row>
    <row r="1819" spans="1:17" x14ac:dyDescent="0.25">
      <c r="A1819">
        <v>1204</v>
      </c>
      <c r="B1819" t="s">
        <v>144</v>
      </c>
      <c r="C1819">
        <v>181306</v>
      </c>
      <c r="D1819">
        <v>23002202</v>
      </c>
      <c r="E1819" s="38">
        <v>45236</v>
      </c>
      <c r="F1819" t="e">
        <f>VLOOKUP(C1819,Sheet3!$E$2:$E$16,1,0)</f>
        <v>#N/A</v>
      </c>
      <c r="G1819" s="38">
        <v>45303</v>
      </c>
      <c r="H1819" t="s">
        <v>1628</v>
      </c>
      <c r="J1819">
        <v>540</v>
      </c>
      <c r="L1819">
        <v>57225201</v>
      </c>
      <c r="M1819" t="s">
        <v>158</v>
      </c>
      <c r="P1819">
        <v>147000</v>
      </c>
      <c r="Q1819" t="s">
        <v>159</v>
      </c>
    </row>
    <row r="1820" spans="1:17" x14ac:dyDescent="0.25">
      <c r="A1820">
        <v>1204</v>
      </c>
      <c r="B1820" t="s">
        <v>144</v>
      </c>
      <c r="C1820">
        <v>181307</v>
      </c>
      <c r="D1820">
        <v>23002203</v>
      </c>
      <c r="E1820" s="38">
        <v>45236</v>
      </c>
      <c r="F1820" t="e">
        <f>VLOOKUP(C1820,Sheet3!$E$2:$E$16,1,0)</f>
        <v>#N/A</v>
      </c>
      <c r="G1820" s="38">
        <v>45303</v>
      </c>
      <c r="H1820" t="s">
        <v>1629</v>
      </c>
      <c r="J1820">
        <v>4968</v>
      </c>
      <c r="L1820">
        <v>57225201</v>
      </c>
      <c r="M1820" t="s">
        <v>158</v>
      </c>
      <c r="P1820">
        <v>147000</v>
      </c>
      <c r="Q1820" t="s">
        <v>159</v>
      </c>
    </row>
    <row r="1821" spans="1:17" x14ac:dyDescent="0.25">
      <c r="A1821">
        <v>1204</v>
      </c>
      <c r="B1821" t="s">
        <v>144</v>
      </c>
      <c r="C1821">
        <v>181308</v>
      </c>
      <c r="D1821">
        <v>23002204</v>
      </c>
      <c r="E1821" s="38">
        <v>45236</v>
      </c>
      <c r="F1821" t="e">
        <f>VLOOKUP(C1821,Sheet3!$E$2:$E$16,1,0)</f>
        <v>#N/A</v>
      </c>
      <c r="G1821" s="38">
        <v>45303</v>
      </c>
      <c r="H1821" t="s">
        <v>1630</v>
      </c>
      <c r="J1821">
        <v>4860</v>
      </c>
      <c r="L1821">
        <v>57225201</v>
      </c>
      <c r="M1821" t="s">
        <v>158</v>
      </c>
      <c r="P1821">
        <v>147001</v>
      </c>
      <c r="Q1821" t="s">
        <v>159</v>
      </c>
    </row>
    <row r="1822" spans="1:17" x14ac:dyDescent="0.25">
      <c r="A1822">
        <v>1204</v>
      </c>
      <c r="B1822" t="s">
        <v>144</v>
      </c>
      <c r="C1822">
        <v>181309</v>
      </c>
      <c r="D1822">
        <v>23002205</v>
      </c>
      <c r="E1822" s="38">
        <v>45236</v>
      </c>
      <c r="F1822" t="e">
        <f>VLOOKUP(C1822,Sheet3!$E$2:$E$16,1,0)</f>
        <v>#N/A</v>
      </c>
      <c r="G1822" s="38">
        <v>45303</v>
      </c>
      <c r="H1822" t="s">
        <v>1631</v>
      </c>
      <c r="J1822">
        <v>9288</v>
      </c>
      <c r="L1822">
        <v>57225201</v>
      </c>
      <c r="M1822" t="s">
        <v>158</v>
      </c>
      <c r="P1822">
        <v>147002</v>
      </c>
      <c r="Q1822" t="s">
        <v>159</v>
      </c>
    </row>
    <row r="1823" spans="1:17" x14ac:dyDescent="0.25">
      <c r="A1823">
        <v>1204</v>
      </c>
      <c r="B1823" t="s">
        <v>144</v>
      </c>
      <c r="C1823">
        <v>181310</v>
      </c>
      <c r="D1823">
        <v>23002206</v>
      </c>
      <c r="E1823" s="38">
        <v>45236</v>
      </c>
      <c r="F1823" t="e">
        <f>VLOOKUP(C1823,Sheet3!$E$2:$E$16,1,0)</f>
        <v>#N/A</v>
      </c>
      <c r="G1823" s="38">
        <v>45303</v>
      </c>
      <c r="H1823" t="s">
        <v>1632</v>
      </c>
      <c r="J1823">
        <v>3564</v>
      </c>
      <c r="L1823">
        <v>57225201</v>
      </c>
      <c r="M1823" t="s">
        <v>158</v>
      </c>
      <c r="P1823">
        <v>147002</v>
      </c>
      <c r="Q1823" t="s">
        <v>159</v>
      </c>
    </row>
    <row r="1824" spans="1:17" x14ac:dyDescent="0.25">
      <c r="A1824">
        <v>1204</v>
      </c>
      <c r="B1824" t="s">
        <v>144</v>
      </c>
      <c r="C1824">
        <v>181311</v>
      </c>
      <c r="D1824">
        <v>23002207</v>
      </c>
      <c r="E1824" s="38">
        <v>45236</v>
      </c>
      <c r="F1824" t="e">
        <f>VLOOKUP(C1824,Sheet3!$E$2:$E$16,1,0)</f>
        <v>#N/A</v>
      </c>
      <c r="G1824" s="38">
        <v>45303</v>
      </c>
      <c r="H1824" t="s">
        <v>1633</v>
      </c>
      <c r="J1824">
        <v>540</v>
      </c>
      <c r="L1824">
        <v>57225201</v>
      </c>
      <c r="M1824" t="s">
        <v>158</v>
      </c>
      <c r="P1824">
        <v>147002</v>
      </c>
      <c r="Q1824" t="s">
        <v>159</v>
      </c>
    </row>
    <row r="1825" spans="1:17" x14ac:dyDescent="0.25">
      <c r="A1825">
        <v>1204</v>
      </c>
      <c r="B1825" t="s">
        <v>144</v>
      </c>
      <c r="C1825">
        <v>181312</v>
      </c>
      <c r="D1825">
        <v>23002208</v>
      </c>
      <c r="E1825" s="38">
        <v>45236</v>
      </c>
      <c r="F1825" t="e">
        <f>VLOOKUP(C1825,Sheet3!$E$2:$E$16,1,0)</f>
        <v>#N/A</v>
      </c>
      <c r="G1825" s="38">
        <v>45303</v>
      </c>
      <c r="H1825" t="s">
        <v>1634</v>
      </c>
      <c r="J1825">
        <v>3384</v>
      </c>
      <c r="L1825">
        <v>57225201</v>
      </c>
      <c r="M1825" t="s">
        <v>158</v>
      </c>
      <c r="P1825">
        <v>147002</v>
      </c>
      <c r="Q1825" t="s">
        <v>159</v>
      </c>
    </row>
    <row r="1826" spans="1:17" x14ac:dyDescent="0.25">
      <c r="A1826">
        <v>1204</v>
      </c>
      <c r="B1826" t="s">
        <v>144</v>
      </c>
      <c r="C1826">
        <v>181313</v>
      </c>
      <c r="D1826">
        <v>23002209</v>
      </c>
      <c r="E1826" s="38">
        <v>45236</v>
      </c>
      <c r="F1826" t="e">
        <f>VLOOKUP(C1826,Sheet3!$E$2:$E$16,1,0)</f>
        <v>#N/A</v>
      </c>
      <c r="G1826" s="38">
        <v>45303</v>
      </c>
      <c r="H1826" t="s">
        <v>1635</v>
      </c>
      <c r="J1826">
        <v>15012</v>
      </c>
      <c r="L1826">
        <v>57225201</v>
      </c>
      <c r="M1826" t="s">
        <v>158</v>
      </c>
      <c r="P1826">
        <v>147002</v>
      </c>
      <c r="Q1826" t="s">
        <v>159</v>
      </c>
    </row>
    <row r="1827" spans="1:17" x14ac:dyDescent="0.25">
      <c r="A1827">
        <v>1204</v>
      </c>
      <c r="B1827" t="s">
        <v>144</v>
      </c>
      <c r="C1827">
        <v>181314</v>
      </c>
      <c r="D1827">
        <v>23002210</v>
      </c>
      <c r="E1827" s="38">
        <v>45236</v>
      </c>
      <c r="F1827" t="e">
        <f>VLOOKUP(C1827,Sheet3!$E$2:$E$16,1,0)</f>
        <v>#N/A</v>
      </c>
      <c r="G1827" s="38">
        <v>45303</v>
      </c>
      <c r="H1827" t="s">
        <v>1636</v>
      </c>
      <c r="J1827">
        <v>5076</v>
      </c>
      <c r="L1827">
        <v>57225201</v>
      </c>
      <c r="M1827" t="s">
        <v>158</v>
      </c>
      <c r="P1827">
        <v>147002</v>
      </c>
      <c r="Q1827" t="s">
        <v>159</v>
      </c>
    </row>
    <row r="1828" spans="1:17" x14ac:dyDescent="0.25">
      <c r="A1828">
        <v>1204</v>
      </c>
      <c r="B1828" t="s">
        <v>144</v>
      </c>
      <c r="C1828">
        <v>181315</v>
      </c>
      <c r="D1828">
        <v>23002211</v>
      </c>
      <c r="E1828" s="38">
        <v>45236</v>
      </c>
      <c r="F1828" t="e">
        <f>VLOOKUP(C1828,Sheet3!$E$2:$E$16,1,0)</f>
        <v>#N/A</v>
      </c>
      <c r="G1828" s="38">
        <v>45303</v>
      </c>
      <c r="H1828" t="s">
        <v>1637</v>
      </c>
      <c r="J1828">
        <v>6588</v>
      </c>
      <c r="L1828">
        <v>57225201</v>
      </c>
      <c r="M1828" t="s">
        <v>158</v>
      </c>
      <c r="P1828">
        <v>147002</v>
      </c>
      <c r="Q1828" t="s">
        <v>159</v>
      </c>
    </row>
    <row r="1829" spans="1:17" x14ac:dyDescent="0.25">
      <c r="A1829">
        <v>1204</v>
      </c>
      <c r="B1829" t="s">
        <v>144</v>
      </c>
      <c r="C1829">
        <v>181316</v>
      </c>
      <c r="D1829">
        <v>23002212</v>
      </c>
      <c r="E1829" s="38">
        <v>45236</v>
      </c>
      <c r="F1829" t="e">
        <f>VLOOKUP(C1829,Sheet3!$E$2:$E$16,1,0)</f>
        <v>#N/A</v>
      </c>
      <c r="G1829" s="38">
        <v>45303</v>
      </c>
      <c r="H1829" t="s">
        <v>1638</v>
      </c>
      <c r="J1829">
        <v>4968</v>
      </c>
      <c r="L1829">
        <v>57225201</v>
      </c>
      <c r="M1829" t="s">
        <v>158</v>
      </c>
      <c r="P1829">
        <v>147002</v>
      </c>
      <c r="Q1829" t="s">
        <v>159</v>
      </c>
    </row>
    <row r="1830" spans="1:17" x14ac:dyDescent="0.25">
      <c r="A1830">
        <v>1204</v>
      </c>
      <c r="B1830" t="s">
        <v>144</v>
      </c>
      <c r="C1830">
        <v>181317</v>
      </c>
      <c r="D1830">
        <v>23002213</v>
      </c>
      <c r="E1830" s="38">
        <v>45236</v>
      </c>
      <c r="F1830" t="e">
        <f>VLOOKUP(C1830,Sheet3!$E$2:$E$16,1,0)</f>
        <v>#N/A</v>
      </c>
      <c r="G1830" s="38">
        <v>45303</v>
      </c>
      <c r="H1830" t="s">
        <v>1639</v>
      </c>
      <c r="J1830">
        <v>1080</v>
      </c>
      <c r="L1830">
        <v>57225201</v>
      </c>
      <c r="M1830" t="s">
        <v>158</v>
      </c>
      <c r="P1830">
        <v>147002</v>
      </c>
      <c r="Q1830" t="s">
        <v>159</v>
      </c>
    </row>
    <row r="1831" spans="1:17" x14ac:dyDescent="0.25">
      <c r="A1831">
        <v>1204</v>
      </c>
      <c r="B1831" t="s">
        <v>144</v>
      </c>
      <c r="C1831">
        <v>181318</v>
      </c>
      <c r="D1831">
        <v>23002250</v>
      </c>
      <c r="E1831" s="38">
        <v>45236</v>
      </c>
      <c r="F1831" t="e">
        <f>VLOOKUP(C1831,Sheet3!$E$2:$E$16,1,0)</f>
        <v>#N/A</v>
      </c>
      <c r="G1831" s="38">
        <v>45303</v>
      </c>
      <c r="H1831" t="s">
        <v>1640</v>
      </c>
      <c r="J1831">
        <v>7236</v>
      </c>
      <c r="L1831">
        <v>57225201</v>
      </c>
      <c r="M1831" t="s">
        <v>158</v>
      </c>
      <c r="P1831">
        <v>147002</v>
      </c>
      <c r="Q1831" t="s">
        <v>159</v>
      </c>
    </row>
    <row r="1832" spans="1:17" x14ac:dyDescent="0.25">
      <c r="A1832">
        <v>1204</v>
      </c>
      <c r="B1832" t="s">
        <v>144</v>
      </c>
      <c r="C1832">
        <v>181319</v>
      </c>
      <c r="D1832">
        <v>23002215</v>
      </c>
      <c r="E1832" s="38">
        <v>45236</v>
      </c>
      <c r="F1832" t="e">
        <f>VLOOKUP(C1832,Sheet3!$E$2:$E$16,1,0)</f>
        <v>#N/A</v>
      </c>
      <c r="G1832" s="38">
        <v>45303</v>
      </c>
      <c r="H1832" t="s">
        <v>1641</v>
      </c>
      <c r="J1832">
        <v>540</v>
      </c>
      <c r="L1832">
        <v>57225201</v>
      </c>
      <c r="M1832" t="s">
        <v>158</v>
      </c>
      <c r="P1832">
        <v>147002</v>
      </c>
      <c r="Q1832" t="s">
        <v>159</v>
      </c>
    </row>
    <row r="1833" spans="1:17" x14ac:dyDescent="0.25">
      <c r="A1833">
        <v>1204</v>
      </c>
      <c r="B1833" t="s">
        <v>144</v>
      </c>
      <c r="C1833">
        <v>181320</v>
      </c>
      <c r="D1833">
        <v>23002216</v>
      </c>
      <c r="E1833" s="38">
        <v>45236</v>
      </c>
      <c r="F1833" t="e">
        <f>VLOOKUP(C1833,Sheet3!$E$2:$E$16,1,0)</f>
        <v>#N/A</v>
      </c>
      <c r="G1833" s="38">
        <v>45303</v>
      </c>
      <c r="H1833" t="s">
        <v>1642</v>
      </c>
      <c r="J1833">
        <v>4752</v>
      </c>
      <c r="L1833">
        <v>57225201</v>
      </c>
      <c r="M1833" t="s">
        <v>158</v>
      </c>
      <c r="P1833">
        <v>147002</v>
      </c>
      <c r="Q1833" t="s">
        <v>159</v>
      </c>
    </row>
    <row r="1834" spans="1:17" x14ac:dyDescent="0.25">
      <c r="A1834">
        <v>1204</v>
      </c>
      <c r="B1834" t="s">
        <v>144</v>
      </c>
      <c r="C1834">
        <v>181321</v>
      </c>
      <c r="D1834">
        <v>23002217</v>
      </c>
      <c r="E1834" s="38">
        <v>45236</v>
      </c>
      <c r="F1834" t="e">
        <f>VLOOKUP(C1834,Sheet3!$E$2:$E$16,1,0)</f>
        <v>#N/A</v>
      </c>
      <c r="G1834" s="38">
        <v>45303</v>
      </c>
      <c r="H1834" t="s">
        <v>1643</v>
      </c>
      <c r="J1834">
        <v>540</v>
      </c>
      <c r="L1834">
        <v>57225201</v>
      </c>
      <c r="M1834" t="s">
        <v>158</v>
      </c>
      <c r="P1834">
        <v>147002</v>
      </c>
      <c r="Q1834" t="s">
        <v>159</v>
      </c>
    </row>
    <row r="1835" spans="1:17" x14ac:dyDescent="0.25">
      <c r="A1835">
        <v>1204</v>
      </c>
      <c r="B1835" t="s">
        <v>144</v>
      </c>
      <c r="C1835">
        <v>181322</v>
      </c>
      <c r="D1835">
        <v>23002218</v>
      </c>
      <c r="E1835" s="38">
        <v>45236</v>
      </c>
      <c r="F1835" t="e">
        <f>VLOOKUP(C1835,Sheet3!$E$2:$E$16,1,0)</f>
        <v>#N/A</v>
      </c>
      <c r="G1835" s="38">
        <v>45303</v>
      </c>
      <c r="H1835" t="s">
        <v>1644</v>
      </c>
      <c r="J1835">
        <v>7560</v>
      </c>
      <c r="L1835">
        <v>57225201</v>
      </c>
      <c r="M1835" t="s">
        <v>158</v>
      </c>
      <c r="P1835">
        <v>147002</v>
      </c>
      <c r="Q1835" t="s">
        <v>159</v>
      </c>
    </row>
    <row r="1836" spans="1:17" x14ac:dyDescent="0.25">
      <c r="A1836">
        <v>1204</v>
      </c>
      <c r="B1836" t="s">
        <v>144</v>
      </c>
      <c r="C1836">
        <v>181323</v>
      </c>
      <c r="D1836">
        <v>23002219</v>
      </c>
      <c r="E1836" s="38">
        <v>45236</v>
      </c>
      <c r="F1836" t="e">
        <f>VLOOKUP(C1836,Sheet3!$E$2:$E$16,1,0)</f>
        <v>#N/A</v>
      </c>
      <c r="G1836" s="38">
        <v>45303</v>
      </c>
      <c r="H1836" t="s">
        <v>1645</v>
      </c>
      <c r="J1836">
        <v>3744</v>
      </c>
      <c r="L1836">
        <v>57225201</v>
      </c>
      <c r="M1836" t="s">
        <v>158</v>
      </c>
      <c r="P1836">
        <v>147002</v>
      </c>
      <c r="Q1836" t="s">
        <v>159</v>
      </c>
    </row>
    <row r="1837" spans="1:17" x14ac:dyDescent="0.25">
      <c r="A1837">
        <v>1204</v>
      </c>
      <c r="B1837" t="s">
        <v>144</v>
      </c>
      <c r="C1837">
        <v>181324</v>
      </c>
      <c r="D1837">
        <v>23002220</v>
      </c>
      <c r="E1837" s="38">
        <v>45236</v>
      </c>
      <c r="F1837" t="e">
        <f>VLOOKUP(C1837,Sheet3!$E$2:$E$16,1,0)</f>
        <v>#N/A</v>
      </c>
      <c r="G1837" s="38">
        <v>45303</v>
      </c>
      <c r="H1837" t="s">
        <v>1646</v>
      </c>
      <c r="J1837">
        <v>17388</v>
      </c>
      <c r="L1837">
        <v>57225201</v>
      </c>
      <c r="M1837" t="s">
        <v>158</v>
      </c>
      <c r="P1837">
        <v>147002</v>
      </c>
      <c r="Q1837" t="s">
        <v>159</v>
      </c>
    </row>
    <row r="1838" spans="1:17" x14ac:dyDescent="0.25">
      <c r="A1838">
        <v>1204</v>
      </c>
      <c r="B1838" t="s">
        <v>144</v>
      </c>
      <c r="C1838">
        <v>181325</v>
      </c>
      <c r="D1838">
        <v>23002221</v>
      </c>
      <c r="E1838" s="38">
        <v>45236</v>
      </c>
      <c r="F1838" t="e">
        <f>VLOOKUP(C1838,Sheet3!$E$2:$E$16,1,0)</f>
        <v>#N/A</v>
      </c>
      <c r="G1838" s="38">
        <v>45303</v>
      </c>
      <c r="H1838" t="s">
        <v>1647</v>
      </c>
      <c r="J1838">
        <v>9504</v>
      </c>
      <c r="L1838">
        <v>57225201</v>
      </c>
      <c r="M1838" t="s">
        <v>158</v>
      </c>
      <c r="P1838">
        <v>147002</v>
      </c>
      <c r="Q1838" t="s">
        <v>159</v>
      </c>
    </row>
    <row r="1839" spans="1:17" x14ac:dyDescent="0.25">
      <c r="A1839">
        <v>1204</v>
      </c>
      <c r="B1839" t="s">
        <v>144</v>
      </c>
      <c r="C1839">
        <v>181326</v>
      </c>
      <c r="D1839">
        <v>23002222</v>
      </c>
      <c r="E1839" s="38">
        <v>45236</v>
      </c>
      <c r="F1839" t="e">
        <f>VLOOKUP(C1839,Sheet3!$E$2:$E$16,1,0)</f>
        <v>#N/A</v>
      </c>
      <c r="G1839" s="38">
        <v>45303</v>
      </c>
      <c r="H1839" t="s">
        <v>1648</v>
      </c>
      <c r="J1839">
        <v>5184</v>
      </c>
      <c r="L1839">
        <v>57225201</v>
      </c>
      <c r="M1839" t="s">
        <v>158</v>
      </c>
      <c r="P1839">
        <v>147002</v>
      </c>
      <c r="Q1839" t="s">
        <v>159</v>
      </c>
    </row>
    <row r="1840" spans="1:17" x14ac:dyDescent="0.25">
      <c r="A1840">
        <v>1204</v>
      </c>
      <c r="B1840" t="s">
        <v>144</v>
      </c>
      <c r="C1840">
        <v>181327</v>
      </c>
      <c r="D1840">
        <v>23002223</v>
      </c>
      <c r="E1840" s="38">
        <v>45236</v>
      </c>
      <c r="F1840" t="e">
        <f>VLOOKUP(C1840,Sheet3!$E$2:$E$16,1,0)</f>
        <v>#N/A</v>
      </c>
      <c r="G1840" s="38">
        <v>45303</v>
      </c>
      <c r="H1840" t="s">
        <v>1649</v>
      </c>
      <c r="J1840">
        <v>3564</v>
      </c>
      <c r="L1840">
        <v>57225201</v>
      </c>
      <c r="M1840" t="s">
        <v>158</v>
      </c>
      <c r="P1840">
        <v>147002</v>
      </c>
      <c r="Q1840" t="s">
        <v>159</v>
      </c>
    </row>
    <row r="1841" spans="1:17" x14ac:dyDescent="0.25">
      <c r="A1841">
        <v>1204</v>
      </c>
      <c r="B1841" t="s">
        <v>144</v>
      </c>
      <c r="C1841">
        <v>181328</v>
      </c>
      <c r="D1841">
        <v>23002224</v>
      </c>
      <c r="E1841" s="38">
        <v>45236</v>
      </c>
      <c r="F1841" t="e">
        <f>VLOOKUP(C1841,Sheet3!$E$2:$E$16,1,0)</f>
        <v>#N/A</v>
      </c>
      <c r="G1841" s="38">
        <v>45303</v>
      </c>
      <c r="H1841" t="s">
        <v>1650</v>
      </c>
      <c r="J1841">
        <v>10368</v>
      </c>
      <c r="L1841">
        <v>57225201</v>
      </c>
      <c r="M1841" t="s">
        <v>158</v>
      </c>
      <c r="P1841">
        <v>147002</v>
      </c>
      <c r="Q1841" t="s">
        <v>159</v>
      </c>
    </row>
    <row r="1842" spans="1:17" x14ac:dyDescent="0.25">
      <c r="A1842">
        <v>1204</v>
      </c>
      <c r="B1842" t="s">
        <v>144</v>
      </c>
      <c r="C1842">
        <v>181329</v>
      </c>
      <c r="D1842">
        <v>23002225</v>
      </c>
      <c r="E1842" s="38">
        <v>45236</v>
      </c>
      <c r="F1842" t="e">
        <f>VLOOKUP(C1842,Sheet3!$E$2:$E$16,1,0)</f>
        <v>#N/A</v>
      </c>
      <c r="G1842" s="38">
        <v>45303</v>
      </c>
      <c r="H1842" t="s">
        <v>1651</v>
      </c>
      <c r="J1842">
        <v>540</v>
      </c>
      <c r="L1842">
        <v>57225201</v>
      </c>
      <c r="M1842" t="s">
        <v>158</v>
      </c>
      <c r="P1842">
        <v>147002</v>
      </c>
      <c r="Q1842" t="s">
        <v>159</v>
      </c>
    </row>
    <row r="1843" spans="1:17" x14ac:dyDescent="0.25">
      <c r="A1843">
        <v>1204</v>
      </c>
      <c r="B1843" t="s">
        <v>144</v>
      </c>
      <c r="C1843">
        <v>181330</v>
      </c>
      <c r="D1843">
        <v>23002226</v>
      </c>
      <c r="E1843" s="38">
        <v>45236</v>
      </c>
      <c r="F1843" t="e">
        <f>VLOOKUP(C1843,Sheet3!$E$2:$E$16,1,0)</f>
        <v>#N/A</v>
      </c>
      <c r="G1843" s="38">
        <v>45303</v>
      </c>
      <c r="H1843" t="s">
        <v>1652</v>
      </c>
      <c r="J1843">
        <v>3240</v>
      </c>
      <c r="L1843">
        <v>57225201</v>
      </c>
      <c r="M1843" t="s">
        <v>158</v>
      </c>
      <c r="P1843">
        <v>147002</v>
      </c>
      <c r="Q1843" t="s">
        <v>159</v>
      </c>
    </row>
    <row r="1844" spans="1:17" x14ac:dyDescent="0.25">
      <c r="A1844">
        <v>1204</v>
      </c>
      <c r="B1844" t="s">
        <v>144</v>
      </c>
      <c r="C1844">
        <v>181331</v>
      </c>
      <c r="D1844">
        <v>23002227</v>
      </c>
      <c r="E1844" s="38">
        <v>45236</v>
      </c>
      <c r="F1844" t="e">
        <f>VLOOKUP(C1844,Sheet3!$E$2:$E$16,1,0)</f>
        <v>#N/A</v>
      </c>
      <c r="G1844" s="38">
        <v>45303</v>
      </c>
      <c r="H1844" t="s">
        <v>1653</v>
      </c>
      <c r="J1844">
        <v>540</v>
      </c>
      <c r="L1844">
        <v>57225201</v>
      </c>
      <c r="M1844" t="s">
        <v>158</v>
      </c>
      <c r="P1844">
        <v>147002</v>
      </c>
      <c r="Q1844" t="s">
        <v>159</v>
      </c>
    </row>
    <row r="1845" spans="1:17" x14ac:dyDescent="0.25">
      <c r="A1845">
        <v>1204</v>
      </c>
      <c r="B1845" t="s">
        <v>144</v>
      </c>
      <c r="C1845">
        <v>181332</v>
      </c>
      <c r="D1845">
        <v>23002228</v>
      </c>
      <c r="E1845" s="38">
        <v>45236</v>
      </c>
      <c r="F1845" t="e">
        <f>VLOOKUP(C1845,Sheet3!$E$2:$E$16,1,0)</f>
        <v>#N/A</v>
      </c>
      <c r="G1845" s="38">
        <v>45303</v>
      </c>
      <c r="H1845" t="s">
        <v>1654</v>
      </c>
      <c r="J1845">
        <v>8352</v>
      </c>
      <c r="L1845">
        <v>57225201</v>
      </c>
      <c r="M1845" t="s">
        <v>158</v>
      </c>
      <c r="P1845">
        <v>147003</v>
      </c>
      <c r="Q1845" t="s">
        <v>159</v>
      </c>
    </row>
    <row r="1846" spans="1:17" x14ac:dyDescent="0.25">
      <c r="A1846">
        <v>1204</v>
      </c>
      <c r="B1846" t="s">
        <v>144</v>
      </c>
      <c r="C1846">
        <v>181333</v>
      </c>
      <c r="D1846">
        <v>23002229</v>
      </c>
      <c r="E1846" s="38">
        <v>45236</v>
      </c>
      <c r="F1846" t="e">
        <f>VLOOKUP(C1846,Sheet3!$E$2:$E$16,1,0)</f>
        <v>#N/A</v>
      </c>
      <c r="G1846" s="38">
        <v>45303</v>
      </c>
      <c r="H1846" t="s">
        <v>1655</v>
      </c>
      <c r="J1846">
        <v>10368</v>
      </c>
      <c r="L1846">
        <v>57225201</v>
      </c>
      <c r="M1846" t="s">
        <v>158</v>
      </c>
      <c r="P1846">
        <v>147003</v>
      </c>
      <c r="Q1846" t="s">
        <v>159</v>
      </c>
    </row>
    <row r="1847" spans="1:17" x14ac:dyDescent="0.25">
      <c r="A1847">
        <v>1204</v>
      </c>
      <c r="B1847" t="s">
        <v>144</v>
      </c>
      <c r="C1847">
        <v>181334</v>
      </c>
      <c r="D1847">
        <v>23002230</v>
      </c>
      <c r="E1847" s="38">
        <v>45236</v>
      </c>
      <c r="F1847" t="e">
        <f>VLOOKUP(C1847,Sheet3!$E$2:$E$16,1,0)</f>
        <v>#N/A</v>
      </c>
      <c r="G1847" s="38">
        <v>45303</v>
      </c>
      <c r="H1847" t="s">
        <v>1656</v>
      </c>
      <c r="J1847">
        <v>6192</v>
      </c>
      <c r="L1847">
        <v>57225201</v>
      </c>
      <c r="M1847" t="s">
        <v>158</v>
      </c>
      <c r="P1847">
        <v>147003</v>
      </c>
      <c r="Q1847" t="s">
        <v>159</v>
      </c>
    </row>
    <row r="1848" spans="1:17" x14ac:dyDescent="0.25">
      <c r="A1848">
        <v>1204</v>
      </c>
      <c r="B1848" t="s">
        <v>144</v>
      </c>
      <c r="C1848">
        <v>181335</v>
      </c>
      <c r="D1848">
        <v>23002231</v>
      </c>
      <c r="E1848" s="38">
        <v>45236</v>
      </c>
      <c r="F1848" t="e">
        <f>VLOOKUP(C1848,Sheet3!$E$2:$E$16,1,0)</f>
        <v>#N/A</v>
      </c>
      <c r="G1848" s="38">
        <v>45303</v>
      </c>
      <c r="H1848" t="s">
        <v>1657</v>
      </c>
      <c r="J1848">
        <v>4896</v>
      </c>
      <c r="L1848">
        <v>57225201</v>
      </c>
      <c r="M1848" t="s">
        <v>158</v>
      </c>
      <c r="P1848">
        <v>147003</v>
      </c>
      <c r="Q1848" t="s">
        <v>159</v>
      </c>
    </row>
    <row r="1849" spans="1:17" x14ac:dyDescent="0.25">
      <c r="A1849">
        <v>1204</v>
      </c>
      <c r="B1849" t="s">
        <v>144</v>
      </c>
      <c r="C1849">
        <v>181336</v>
      </c>
      <c r="D1849">
        <v>23002232</v>
      </c>
      <c r="E1849" s="38">
        <v>45236</v>
      </c>
      <c r="F1849" t="e">
        <f>VLOOKUP(C1849,Sheet3!$E$2:$E$16,1,0)</f>
        <v>#N/A</v>
      </c>
      <c r="G1849" s="38">
        <v>45303</v>
      </c>
      <c r="H1849" t="s">
        <v>1658</v>
      </c>
      <c r="J1849">
        <v>14976</v>
      </c>
      <c r="L1849">
        <v>57225201</v>
      </c>
      <c r="M1849" t="s">
        <v>158</v>
      </c>
      <c r="P1849">
        <v>147003</v>
      </c>
      <c r="Q1849" t="s">
        <v>159</v>
      </c>
    </row>
    <row r="1850" spans="1:17" x14ac:dyDescent="0.25">
      <c r="A1850">
        <v>1204</v>
      </c>
      <c r="B1850" t="s">
        <v>144</v>
      </c>
      <c r="C1850">
        <v>181337</v>
      </c>
      <c r="D1850">
        <v>23002233</v>
      </c>
      <c r="E1850" s="38">
        <v>45236</v>
      </c>
      <c r="F1850" t="e">
        <f>VLOOKUP(C1850,Sheet3!$E$2:$E$16,1,0)</f>
        <v>#N/A</v>
      </c>
      <c r="G1850" s="38">
        <v>45303</v>
      </c>
      <c r="H1850" t="s">
        <v>1659</v>
      </c>
      <c r="J1850">
        <v>8496</v>
      </c>
      <c r="L1850">
        <v>57225201</v>
      </c>
      <c r="M1850" t="s">
        <v>158</v>
      </c>
      <c r="P1850">
        <v>147003</v>
      </c>
      <c r="Q1850" t="s">
        <v>159</v>
      </c>
    </row>
    <row r="1851" spans="1:17" x14ac:dyDescent="0.25">
      <c r="A1851">
        <v>1204</v>
      </c>
      <c r="B1851" t="s">
        <v>144</v>
      </c>
      <c r="C1851">
        <v>181338</v>
      </c>
      <c r="D1851">
        <v>23002234</v>
      </c>
      <c r="E1851" s="38">
        <v>45236</v>
      </c>
      <c r="F1851" t="e">
        <f>VLOOKUP(C1851,Sheet3!$E$2:$E$16,1,0)</f>
        <v>#N/A</v>
      </c>
      <c r="G1851" s="38">
        <v>45303</v>
      </c>
      <c r="H1851" t="s">
        <v>1660</v>
      </c>
      <c r="J1851">
        <v>16272</v>
      </c>
      <c r="L1851">
        <v>57225201</v>
      </c>
      <c r="M1851" t="s">
        <v>158</v>
      </c>
      <c r="P1851">
        <v>147003</v>
      </c>
      <c r="Q1851" t="s">
        <v>159</v>
      </c>
    </row>
    <row r="1852" spans="1:17" x14ac:dyDescent="0.25">
      <c r="A1852">
        <v>1204</v>
      </c>
      <c r="B1852" t="s">
        <v>144</v>
      </c>
      <c r="C1852">
        <v>181339</v>
      </c>
      <c r="D1852">
        <v>23002235</v>
      </c>
      <c r="E1852" s="38">
        <v>45236</v>
      </c>
      <c r="F1852" t="e">
        <f>VLOOKUP(C1852,Sheet3!$E$2:$E$16,1,0)</f>
        <v>#N/A</v>
      </c>
      <c r="G1852" s="38">
        <v>45303</v>
      </c>
      <c r="H1852" t="s">
        <v>1661</v>
      </c>
      <c r="J1852">
        <v>9648</v>
      </c>
      <c r="L1852">
        <v>57225201</v>
      </c>
      <c r="M1852" t="s">
        <v>158</v>
      </c>
      <c r="P1852">
        <v>147003</v>
      </c>
      <c r="Q1852" t="s">
        <v>159</v>
      </c>
    </row>
    <row r="1853" spans="1:17" x14ac:dyDescent="0.25">
      <c r="A1853">
        <v>1204</v>
      </c>
      <c r="B1853" t="s">
        <v>144</v>
      </c>
      <c r="C1853">
        <v>181340</v>
      </c>
      <c r="D1853">
        <v>23002236</v>
      </c>
      <c r="E1853" s="38">
        <v>45236</v>
      </c>
      <c r="F1853" t="e">
        <f>VLOOKUP(C1853,Sheet3!$E$2:$E$16,1,0)</f>
        <v>#N/A</v>
      </c>
      <c r="G1853" s="38">
        <v>45303</v>
      </c>
      <c r="H1853" t="s">
        <v>1662</v>
      </c>
      <c r="J1853">
        <v>7776</v>
      </c>
      <c r="L1853">
        <v>57225201</v>
      </c>
      <c r="M1853" t="s">
        <v>158</v>
      </c>
      <c r="P1853">
        <v>147003</v>
      </c>
      <c r="Q1853" t="s">
        <v>159</v>
      </c>
    </row>
    <row r="1854" spans="1:17" x14ac:dyDescent="0.25">
      <c r="A1854">
        <v>1204</v>
      </c>
      <c r="B1854" t="s">
        <v>144</v>
      </c>
      <c r="C1854">
        <v>181341</v>
      </c>
      <c r="D1854">
        <v>23002237</v>
      </c>
      <c r="E1854" s="38">
        <v>45236</v>
      </c>
      <c r="F1854" t="e">
        <f>VLOOKUP(C1854,Sheet3!$E$2:$E$16,1,0)</f>
        <v>#N/A</v>
      </c>
      <c r="G1854" s="38">
        <v>45303</v>
      </c>
      <c r="H1854" t="s">
        <v>1663</v>
      </c>
      <c r="J1854">
        <v>9360</v>
      </c>
      <c r="L1854">
        <v>57225201</v>
      </c>
      <c r="M1854" t="s">
        <v>158</v>
      </c>
      <c r="P1854">
        <v>147003</v>
      </c>
      <c r="Q1854" t="s">
        <v>159</v>
      </c>
    </row>
    <row r="1855" spans="1:17" x14ac:dyDescent="0.25">
      <c r="A1855">
        <v>1204</v>
      </c>
      <c r="B1855" t="s">
        <v>144</v>
      </c>
      <c r="C1855">
        <v>181342</v>
      </c>
      <c r="D1855">
        <v>23002238</v>
      </c>
      <c r="E1855" s="38">
        <v>45236</v>
      </c>
      <c r="F1855" t="e">
        <f>VLOOKUP(C1855,Sheet3!$E$2:$E$16,1,0)</f>
        <v>#N/A</v>
      </c>
      <c r="G1855" s="38">
        <v>45303</v>
      </c>
      <c r="H1855" t="s">
        <v>1664</v>
      </c>
      <c r="J1855">
        <v>16992</v>
      </c>
      <c r="L1855">
        <v>57225201</v>
      </c>
      <c r="M1855" t="s">
        <v>158</v>
      </c>
      <c r="P1855" t="s">
        <v>1665</v>
      </c>
      <c r="Q1855" t="s">
        <v>159</v>
      </c>
    </row>
    <row r="1856" spans="1:17" x14ac:dyDescent="0.25">
      <c r="A1856">
        <v>1204</v>
      </c>
      <c r="B1856" t="s">
        <v>144</v>
      </c>
      <c r="C1856">
        <v>181343</v>
      </c>
      <c r="D1856">
        <v>23002239</v>
      </c>
      <c r="E1856" s="38">
        <v>45236</v>
      </c>
      <c r="F1856" t="e">
        <f>VLOOKUP(C1856,Sheet3!$E$2:$E$16,1,0)</f>
        <v>#N/A</v>
      </c>
      <c r="G1856" s="38">
        <v>45303</v>
      </c>
      <c r="H1856" t="s">
        <v>1666</v>
      </c>
      <c r="J1856">
        <v>16992</v>
      </c>
      <c r="L1856">
        <v>57225201</v>
      </c>
      <c r="M1856" t="s">
        <v>158</v>
      </c>
      <c r="P1856" t="s">
        <v>1665</v>
      </c>
      <c r="Q1856" t="s">
        <v>159</v>
      </c>
    </row>
    <row r="1857" spans="1:17" x14ac:dyDescent="0.25">
      <c r="A1857">
        <v>1204</v>
      </c>
      <c r="B1857" t="s">
        <v>144</v>
      </c>
      <c r="C1857">
        <v>181344</v>
      </c>
      <c r="D1857">
        <v>23002240</v>
      </c>
      <c r="E1857" s="38">
        <v>45236</v>
      </c>
      <c r="F1857" t="e">
        <f>VLOOKUP(C1857,Sheet3!$E$2:$E$16,1,0)</f>
        <v>#N/A</v>
      </c>
      <c r="G1857" s="38">
        <v>45303</v>
      </c>
      <c r="H1857" t="s">
        <v>1667</v>
      </c>
      <c r="J1857">
        <v>16560</v>
      </c>
      <c r="L1857">
        <v>57225201</v>
      </c>
      <c r="M1857" t="s">
        <v>158</v>
      </c>
      <c r="P1857" t="s">
        <v>1665</v>
      </c>
      <c r="Q1857" t="s">
        <v>159</v>
      </c>
    </row>
    <row r="1858" spans="1:17" x14ac:dyDescent="0.25">
      <c r="A1858">
        <v>1204</v>
      </c>
      <c r="B1858" t="s">
        <v>144</v>
      </c>
      <c r="C1858">
        <v>181345</v>
      </c>
      <c r="D1858">
        <v>23002241</v>
      </c>
      <c r="E1858" s="38">
        <v>45236</v>
      </c>
      <c r="F1858" t="e">
        <f>VLOOKUP(C1858,Sheet3!$E$2:$E$16,1,0)</f>
        <v>#N/A</v>
      </c>
      <c r="G1858" s="38">
        <v>45303</v>
      </c>
      <c r="H1858" t="s">
        <v>1668</v>
      </c>
      <c r="J1858">
        <v>19008</v>
      </c>
      <c r="L1858">
        <v>57225201</v>
      </c>
      <c r="M1858" t="s">
        <v>158</v>
      </c>
      <c r="P1858" t="s">
        <v>1665</v>
      </c>
      <c r="Q1858" t="s">
        <v>159</v>
      </c>
    </row>
    <row r="1859" spans="1:17" x14ac:dyDescent="0.25">
      <c r="A1859">
        <v>1204</v>
      </c>
      <c r="B1859" t="s">
        <v>144</v>
      </c>
      <c r="C1859">
        <v>181346</v>
      </c>
      <c r="D1859">
        <v>23002242</v>
      </c>
      <c r="E1859" s="38">
        <v>45236</v>
      </c>
      <c r="F1859" t="e">
        <f>VLOOKUP(C1859,Sheet3!$E$2:$E$16,1,0)</f>
        <v>#N/A</v>
      </c>
      <c r="G1859" s="38">
        <v>45303</v>
      </c>
      <c r="H1859" t="s">
        <v>1669</v>
      </c>
      <c r="J1859">
        <v>28728</v>
      </c>
      <c r="L1859">
        <v>57225201</v>
      </c>
      <c r="M1859" t="s">
        <v>158</v>
      </c>
      <c r="P1859" t="s">
        <v>1665</v>
      </c>
      <c r="Q1859" t="s">
        <v>159</v>
      </c>
    </row>
    <row r="1860" spans="1:17" x14ac:dyDescent="0.25">
      <c r="A1860">
        <v>1204</v>
      </c>
      <c r="B1860" t="s">
        <v>144</v>
      </c>
      <c r="C1860">
        <v>181347</v>
      </c>
      <c r="D1860">
        <v>23002243</v>
      </c>
      <c r="E1860" s="38">
        <v>45236</v>
      </c>
      <c r="F1860" t="e">
        <f>VLOOKUP(C1860,Sheet3!$E$2:$E$16,1,0)</f>
        <v>#N/A</v>
      </c>
      <c r="G1860" s="38">
        <v>45303</v>
      </c>
      <c r="H1860" t="s">
        <v>1670</v>
      </c>
      <c r="J1860">
        <v>15768</v>
      </c>
      <c r="L1860">
        <v>57225201</v>
      </c>
      <c r="M1860" t="s">
        <v>158</v>
      </c>
      <c r="P1860" t="s">
        <v>1665</v>
      </c>
      <c r="Q1860" t="s">
        <v>159</v>
      </c>
    </row>
    <row r="1861" spans="1:17" x14ac:dyDescent="0.25">
      <c r="A1861">
        <v>1204</v>
      </c>
      <c r="B1861" t="s">
        <v>144</v>
      </c>
      <c r="C1861">
        <v>181348</v>
      </c>
      <c r="D1861">
        <v>23002244</v>
      </c>
      <c r="E1861" s="38">
        <v>45236</v>
      </c>
      <c r="F1861" t="e">
        <f>VLOOKUP(C1861,Sheet3!$E$2:$E$16,1,0)</f>
        <v>#N/A</v>
      </c>
      <c r="G1861" s="38">
        <v>45303</v>
      </c>
      <c r="H1861" t="s">
        <v>1671</v>
      </c>
      <c r="J1861">
        <v>16632</v>
      </c>
      <c r="L1861">
        <v>57225201</v>
      </c>
      <c r="M1861" t="s">
        <v>158</v>
      </c>
      <c r="P1861" t="s">
        <v>1665</v>
      </c>
      <c r="Q1861" t="s">
        <v>159</v>
      </c>
    </row>
    <row r="1862" spans="1:17" x14ac:dyDescent="0.25">
      <c r="A1862">
        <v>1204</v>
      </c>
      <c r="B1862" t="s">
        <v>144</v>
      </c>
      <c r="C1862">
        <v>181350</v>
      </c>
      <c r="D1862">
        <v>23002129</v>
      </c>
      <c r="E1862" s="38">
        <v>45239</v>
      </c>
      <c r="F1862" t="e">
        <f>VLOOKUP(C1862,Sheet3!$E$2:$E$16,1,0)</f>
        <v>#N/A</v>
      </c>
      <c r="G1862" s="38">
        <v>45316</v>
      </c>
      <c r="H1862" t="s">
        <v>1672</v>
      </c>
      <c r="J1862">
        <v>1609</v>
      </c>
      <c r="L1862">
        <v>55358131</v>
      </c>
      <c r="M1862" t="s">
        <v>173</v>
      </c>
      <c r="P1862" t="s">
        <v>1673</v>
      </c>
      <c r="Q1862" t="s">
        <v>174</v>
      </c>
    </row>
    <row r="1863" spans="1:17" x14ac:dyDescent="0.25">
      <c r="A1863">
        <v>1204</v>
      </c>
      <c r="B1863" t="s">
        <v>144</v>
      </c>
      <c r="C1863">
        <v>181351</v>
      </c>
      <c r="D1863">
        <v>23002155</v>
      </c>
      <c r="E1863" s="38">
        <v>45239</v>
      </c>
      <c r="F1863" t="e">
        <f>VLOOKUP(C1863,Sheet3!$E$2:$E$16,1,0)</f>
        <v>#N/A</v>
      </c>
      <c r="G1863" s="38">
        <v>45286</v>
      </c>
      <c r="H1863" t="s">
        <v>1674</v>
      </c>
      <c r="J1863">
        <v>1207</v>
      </c>
      <c r="L1863">
        <v>55358131</v>
      </c>
      <c r="M1863" t="s">
        <v>173</v>
      </c>
      <c r="P1863" t="s">
        <v>1675</v>
      </c>
      <c r="Q1863" t="s">
        <v>174</v>
      </c>
    </row>
    <row r="1864" spans="1:17" x14ac:dyDescent="0.25">
      <c r="A1864">
        <v>1204</v>
      </c>
      <c r="B1864" t="s">
        <v>144</v>
      </c>
      <c r="C1864">
        <v>181352</v>
      </c>
      <c r="D1864">
        <v>23002158</v>
      </c>
      <c r="E1864" s="38">
        <v>45239</v>
      </c>
      <c r="F1864" t="e">
        <f>VLOOKUP(C1864,Sheet3!$E$2:$E$16,1,0)</f>
        <v>#N/A</v>
      </c>
      <c r="G1864" s="38">
        <v>45315</v>
      </c>
      <c r="H1864" t="s">
        <v>1676</v>
      </c>
      <c r="J1864">
        <v>2571</v>
      </c>
      <c r="L1864">
        <v>55358131</v>
      </c>
      <c r="M1864" t="s">
        <v>173</v>
      </c>
      <c r="P1864" t="s">
        <v>1677</v>
      </c>
      <c r="Q1864" t="s">
        <v>174</v>
      </c>
    </row>
    <row r="1865" spans="1:17" x14ac:dyDescent="0.25">
      <c r="A1865">
        <v>1204</v>
      </c>
      <c r="B1865" t="s">
        <v>144</v>
      </c>
      <c r="C1865">
        <v>181353</v>
      </c>
      <c r="D1865">
        <v>23002157</v>
      </c>
      <c r="E1865" s="38">
        <v>45239</v>
      </c>
      <c r="F1865" t="e">
        <f>VLOOKUP(C1865,Sheet3!$E$2:$E$16,1,0)</f>
        <v>#N/A</v>
      </c>
      <c r="G1865" s="38">
        <v>45320</v>
      </c>
      <c r="H1865" t="s">
        <v>1678</v>
      </c>
      <c r="J1865">
        <v>495</v>
      </c>
      <c r="L1865">
        <v>55358131</v>
      </c>
      <c r="M1865" t="s">
        <v>173</v>
      </c>
      <c r="P1865" t="s">
        <v>1679</v>
      </c>
      <c r="Q1865" t="s">
        <v>174</v>
      </c>
    </row>
    <row r="1866" spans="1:17" x14ac:dyDescent="0.25">
      <c r="A1866">
        <v>1204</v>
      </c>
      <c r="B1866" t="s">
        <v>144</v>
      </c>
      <c r="C1866">
        <v>181354</v>
      </c>
      <c r="D1866">
        <v>23002149</v>
      </c>
      <c r="E1866" s="38">
        <v>45239</v>
      </c>
      <c r="F1866" t="e">
        <f>VLOOKUP(C1866,Sheet3!$E$2:$E$16,1,0)</f>
        <v>#N/A</v>
      </c>
      <c r="G1866" s="38">
        <v>45282</v>
      </c>
      <c r="H1866" t="s">
        <v>1680</v>
      </c>
      <c r="J1866">
        <v>107</v>
      </c>
      <c r="L1866">
        <v>55358131</v>
      </c>
      <c r="M1866" t="s">
        <v>173</v>
      </c>
      <c r="P1866" t="s">
        <v>1681</v>
      </c>
      <c r="Q1866" t="s">
        <v>174</v>
      </c>
    </row>
    <row r="1867" spans="1:17" x14ac:dyDescent="0.25">
      <c r="A1867">
        <v>1204</v>
      </c>
      <c r="B1867" t="s">
        <v>144</v>
      </c>
      <c r="C1867">
        <v>181355</v>
      </c>
      <c r="D1867">
        <v>23002144</v>
      </c>
      <c r="E1867" s="38">
        <v>45239</v>
      </c>
      <c r="F1867" t="e">
        <f>VLOOKUP(C1867,Sheet3!$E$2:$E$16,1,0)</f>
        <v>#N/A</v>
      </c>
      <c r="G1867" s="38">
        <v>45307</v>
      </c>
      <c r="H1867" t="s">
        <v>1682</v>
      </c>
      <c r="J1867">
        <v>350</v>
      </c>
      <c r="L1867">
        <v>55358131</v>
      </c>
      <c r="M1867" t="s">
        <v>173</v>
      </c>
      <c r="P1867" t="s">
        <v>1683</v>
      </c>
      <c r="Q1867" t="s">
        <v>174</v>
      </c>
    </row>
    <row r="1868" spans="1:17" x14ac:dyDescent="0.25">
      <c r="A1868">
        <v>1204</v>
      </c>
      <c r="B1868" t="s">
        <v>144</v>
      </c>
      <c r="C1868">
        <v>181356</v>
      </c>
      <c r="D1868">
        <v>23002138</v>
      </c>
      <c r="E1868" s="38">
        <v>45239</v>
      </c>
      <c r="F1868" t="e">
        <f>VLOOKUP(C1868,Sheet3!$E$2:$E$16,1,0)</f>
        <v>#N/A</v>
      </c>
      <c r="G1868" s="38">
        <v>45315</v>
      </c>
      <c r="H1868" t="s">
        <v>1684</v>
      </c>
      <c r="J1868">
        <v>500</v>
      </c>
      <c r="L1868">
        <v>55358131</v>
      </c>
      <c r="M1868" t="s">
        <v>173</v>
      </c>
      <c r="P1868" t="s">
        <v>1685</v>
      </c>
      <c r="Q1868" t="s">
        <v>174</v>
      </c>
    </row>
    <row r="1869" spans="1:17" x14ac:dyDescent="0.25">
      <c r="A1869">
        <v>1204</v>
      </c>
      <c r="B1869" t="s">
        <v>144</v>
      </c>
      <c r="C1869">
        <v>181357</v>
      </c>
      <c r="D1869">
        <v>23002164</v>
      </c>
      <c r="E1869" s="38">
        <v>45239</v>
      </c>
      <c r="F1869" t="e">
        <f>VLOOKUP(C1869,Sheet3!$E$2:$E$16,1,0)</f>
        <v>#N/A</v>
      </c>
      <c r="G1869" s="38">
        <v>45271</v>
      </c>
      <c r="H1869" t="s">
        <v>1686</v>
      </c>
      <c r="J1869">
        <v>4048</v>
      </c>
      <c r="L1869">
        <v>55358131</v>
      </c>
      <c r="M1869" t="s">
        <v>173</v>
      </c>
      <c r="P1869" t="s">
        <v>1687</v>
      </c>
      <c r="Q1869" t="s">
        <v>174</v>
      </c>
    </row>
    <row r="1870" spans="1:17" x14ac:dyDescent="0.25">
      <c r="A1870">
        <v>1204</v>
      </c>
      <c r="B1870" t="s">
        <v>144</v>
      </c>
      <c r="C1870">
        <v>181358</v>
      </c>
      <c r="D1870">
        <v>23002131</v>
      </c>
      <c r="E1870" s="38">
        <v>45239</v>
      </c>
      <c r="F1870" t="e">
        <f>VLOOKUP(C1870,Sheet3!$E$2:$E$16,1,0)</f>
        <v>#N/A</v>
      </c>
      <c r="G1870" s="38">
        <v>45294</v>
      </c>
      <c r="H1870" t="s">
        <v>1688</v>
      </c>
      <c r="J1870">
        <v>726</v>
      </c>
      <c r="L1870">
        <v>55358131</v>
      </c>
      <c r="M1870" t="s">
        <v>173</v>
      </c>
      <c r="P1870" t="s">
        <v>1689</v>
      </c>
      <c r="Q1870" t="s">
        <v>174</v>
      </c>
    </row>
    <row r="1871" spans="1:17" x14ac:dyDescent="0.25">
      <c r="A1871">
        <v>1204</v>
      </c>
      <c r="B1871" t="s">
        <v>144</v>
      </c>
      <c r="C1871">
        <v>181359</v>
      </c>
      <c r="D1871">
        <v>23002134</v>
      </c>
      <c r="E1871" s="38">
        <v>45239</v>
      </c>
      <c r="F1871" t="e">
        <f>VLOOKUP(C1871,Sheet3!$E$2:$E$16,1,0)</f>
        <v>#N/A</v>
      </c>
      <c r="G1871" s="38">
        <v>45296</v>
      </c>
      <c r="H1871" t="s">
        <v>1690</v>
      </c>
      <c r="J1871">
        <v>1155</v>
      </c>
      <c r="L1871">
        <v>55358131</v>
      </c>
      <c r="M1871" t="s">
        <v>173</v>
      </c>
      <c r="P1871" t="s">
        <v>1691</v>
      </c>
      <c r="Q1871" t="s">
        <v>174</v>
      </c>
    </row>
    <row r="1872" spans="1:17" x14ac:dyDescent="0.25">
      <c r="A1872">
        <v>1204</v>
      </c>
      <c r="B1872" t="s">
        <v>144</v>
      </c>
      <c r="C1872">
        <v>181362</v>
      </c>
      <c r="D1872">
        <v>23002151</v>
      </c>
      <c r="E1872" s="38">
        <v>45240</v>
      </c>
      <c r="F1872" t="e">
        <f>VLOOKUP(C1872,Sheet3!$E$2:$E$16,1,0)</f>
        <v>#N/A</v>
      </c>
      <c r="G1872" s="38">
        <v>45315</v>
      </c>
      <c r="H1872" t="s">
        <v>869</v>
      </c>
      <c r="J1872">
        <v>350</v>
      </c>
      <c r="L1872">
        <v>55358131</v>
      </c>
      <c r="M1872" t="s">
        <v>173</v>
      </c>
      <c r="P1872" t="s">
        <v>1692</v>
      </c>
      <c r="Q1872" t="s">
        <v>174</v>
      </c>
    </row>
    <row r="1873" spans="1:17" x14ac:dyDescent="0.25">
      <c r="A1873">
        <v>1204</v>
      </c>
      <c r="B1873" t="s">
        <v>105</v>
      </c>
      <c r="C1873">
        <v>181374</v>
      </c>
      <c r="D1873">
        <v>23002262</v>
      </c>
      <c r="E1873" s="38">
        <v>45247</v>
      </c>
      <c r="F1873" t="e">
        <f>VLOOKUP(C1873,Sheet3!$E$2:$E$16,1,0)</f>
        <v>#N/A</v>
      </c>
      <c r="G1873" s="38">
        <v>45278</v>
      </c>
      <c r="H1873" t="s">
        <v>1693</v>
      </c>
      <c r="J1873">
        <v>2080</v>
      </c>
      <c r="L1873">
        <v>53000085</v>
      </c>
      <c r="M1873" t="s">
        <v>76</v>
      </c>
      <c r="P1873">
        <v>759812</v>
      </c>
    </row>
    <row r="1874" spans="1:17" x14ac:dyDescent="0.25">
      <c r="A1874">
        <v>1204</v>
      </c>
      <c r="B1874" t="s">
        <v>105</v>
      </c>
      <c r="C1874">
        <v>181375</v>
      </c>
      <c r="D1874">
        <v>23002251</v>
      </c>
      <c r="E1874" s="38">
        <v>45247</v>
      </c>
      <c r="F1874" t="e">
        <f>VLOOKUP(C1874,Sheet3!$E$2:$E$16,1,0)</f>
        <v>#N/A</v>
      </c>
      <c r="G1874" s="38">
        <v>45271</v>
      </c>
      <c r="H1874" t="s">
        <v>1694</v>
      </c>
      <c r="J1874">
        <v>2160</v>
      </c>
      <c r="L1874">
        <v>53000085</v>
      </c>
      <c r="M1874" t="s">
        <v>76</v>
      </c>
      <c r="P1874">
        <v>787584</v>
      </c>
    </row>
    <row r="1875" spans="1:17" x14ac:dyDescent="0.25">
      <c r="A1875">
        <v>1204</v>
      </c>
      <c r="B1875" t="s">
        <v>105</v>
      </c>
      <c r="C1875">
        <v>181376</v>
      </c>
      <c r="D1875">
        <v>23002252</v>
      </c>
      <c r="E1875" s="38">
        <v>45247</v>
      </c>
      <c r="F1875" t="e">
        <f>VLOOKUP(C1875,Sheet3!$E$2:$E$16,1,0)</f>
        <v>#N/A</v>
      </c>
      <c r="G1875" s="38">
        <v>45271</v>
      </c>
      <c r="H1875" t="s">
        <v>1695</v>
      </c>
      <c r="J1875">
        <v>360</v>
      </c>
      <c r="L1875">
        <v>53000085</v>
      </c>
      <c r="M1875" t="s">
        <v>76</v>
      </c>
      <c r="P1875">
        <v>787584</v>
      </c>
    </row>
    <row r="1876" spans="1:17" x14ac:dyDescent="0.25">
      <c r="A1876">
        <v>1204</v>
      </c>
      <c r="B1876" t="s">
        <v>105</v>
      </c>
      <c r="C1876">
        <v>181377</v>
      </c>
      <c r="D1876">
        <v>23002253</v>
      </c>
      <c r="E1876" s="38">
        <v>45247</v>
      </c>
      <c r="F1876" t="e">
        <f>VLOOKUP(C1876,Sheet3!$E$2:$E$16,1,0)</f>
        <v>#N/A</v>
      </c>
      <c r="G1876" s="38">
        <v>45271</v>
      </c>
      <c r="H1876" t="s">
        <v>1696</v>
      </c>
      <c r="J1876">
        <v>145</v>
      </c>
      <c r="L1876">
        <v>53000085</v>
      </c>
      <c r="M1876" t="s">
        <v>76</v>
      </c>
      <c r="P1876">
        <v>787584</v>
      </c>
    </row>
    <row r="1877" spans="1:17" x14ac:dyDescent="0.25">
      <c r="A1877">
        <v>1204</v>
      </c>
      <c r="B1877" t="s">
        <v>105</v>
      </c>
      <c r="C1877">
        <v>181378</v>
      </c>
      <c r="D1877">
        <v>23002254</v>
      </c>
      <c r="E1877" s="38">
        <v>45247</v>
      </c>
      <c r="F1877" t="e">
        <f>VLOOKUP(C1877,Sheet3!$E$2:$E$16,1,0)</f>
        <v>#N/A</v>
      </c>
      <c r="G1877" s="38">
        <v>45278</v>
      </c>
      <c r="H1877" t="s">
        <v>1697</v>
      </c>
      <c r="J1877">
        <v>755</v>
      </c>
      <c r="L1877">
        <v>53000085</v>
      </c>
      <c r="M1877" t="s">
        <v>76</v>
      </c>
      <c r="P1877">
        <v>787584</v>
      </c>
    </row>
    <row r="1878" spans="1:17" x14ac:dyDescent="0.25">
      <c r="A1878">
        <v>1204</v>
      </c>
      <c r="B1878" t="s">
        <v>105</v>
      </c>
      <c r="C1878">
        <v>181379</v>
      </c>
      <c r="D1878">
        <v>23002255</v>
      </c>
      <c r="E1878" s="38">
        <v>45247</v>
      </c>
      <c r="F1878" t="e">
        <f>VLOOKUP(C1878,Sheet3!$E$2:$E$16,1,0)</f>
        <v>#N/A</v>
      </c>
      <c r="G1878" s="38">
        <v>45278</v>
      </c>
      <c r="H1878" t="s">
        <v>1698</v>
      </c>
      <c r="J1878">
        <v>825</v>
      </c>
      <c r="L1878">
        <v>53000085</v>
      </c>
      <c r="M1878" t="s">
        <v>76</v>
      </c>
      <c r="P1878">
        <v>787584</v>
      </c>
    </row>
    <row r="1879" spans="1:17" x14ac:dyDescent="0.25">
      <c r="A1879">
        <v>1204</v>
      </c>
      <c r="B1879" t="s">
        <v>105</v>
      </c>
      <c r="C1879">
        <v>181380</v>
      </c>
      <c r="D1879">
        <v>23002256</v>
      </c>
      <c r="E1879" s="38">
        <v>45247</v>
      </c>
      <c r="F1879" t="e">
        <f>VLOOKUP(C1879,Sheet3!$E$2:$E$16,1,0)</f>
        <v>#N/A</v>
      </c>
      <c r="G1879" s="38">
        <v>45285</v>
      </c>
      <c r="H1879" t="s">
        <v>1699</v>
      </c>
      <c r="J1879">
        <v>1310</v>
      </c>
      <c r="L1879">
        <v>53000085</v>
      </c>
      <c r="M1879" t="s">
        <v>76</v>
      </c>
      <c r="P1879">
        <v>787584</v>
      </c>
    </row>
    <row r="1880" spans="1:17" x14ac:dyDescent="0.25">
      <c r="A1880">
        <v>1204</v>
      </c>
      <c r="B1880" t="s">
        <v>105</v>
      </c>
      <c r="C1880">
        <v>181381</v>
      </c>
      <c r="D1880">
        <v>23002261</v>
      </c>
      <c r="E1880" s="38">
        <v>45247</v>
      </c>
      <c r="F1880" t="e">
        <f>VLOOKUP(C1880,Sheet3!$E$2:$E$16,1,0)</f>
        <v>#N/A</v>
      </c>
      <c r="G1880" s="38">
        <v>45293</v>
      </c>
      <c r="H1880" t="s">
        <v>1700</v>
      </c>
      <c r="J1880">
        <v>125</v>
      </c>
      <c r="L1880">
        <v>53000085</v>
      </c>
      <c r="M1880" t="s">
        <v>76</v>
      </c>
      <c r="P1880">
        <v>787584</v>
      </c>
    </row>
    <row r="1881" spans="1:17" x14ac:dyDescent="0.25">
      <c r="A1881">
        <v>1204</v>
      </c>
      <c r="B1881" t="s">
        <v>105</v>
      </c>
      <c r="C1881">
        <v>181382</v>
      </c>
      <c r="D1881">
        <v>23002257</v>
      </c>
      <c r="E1881" s="38">
        <v>45247</v>
      </c>
      <c r="F1881" t="e">
        <f>VLOOKUP(C1881,Sheet3!$E$2:$E$16,1,0)</f>
        <v>#N/A</v>
      </c>
      <c r="G1881" s="38">
        <v>45285</v>
      </c>
      <c r="H1881" t="s">
        <v>1701</v>
      </c>
      <c r="J1881">
        <v>50</v>
      </c>
      <c r="L1881">
        <v>53000085</v>
      </c>
      <c r="M1881" t="s">
        <v>76</v>
      </c>
      <c r="P1881">
        <v>787584</v>
      </c>
    </row>
    <row r="1882" spans="1:17" x14ac:dyDescent="0.25">
      <c r="A1882">
        <v>1204</v>
      </c>
      <c r="B1882" t="s">
        <v>105</v>
      </c>
      <c r="C1882">
        <v>181383</v>
      </c>
      <c r="D1882">
        <v>23002258</v>
      </c>
      <c r="E1882" s="38">
        <v>45247</v>
      </c>
      <c r="F1882" t="e">
        <f>VLOOKUP(C1882,Sheet3!$E$2:$E$16,1,0)</f>
        <v>#N/A</v>
      </c>
      <c r="G1882" s="38">
        <v>45285</v>
      </c>
      <c r="H1882" t="s">
        <v>1702</v>
      </c>
      <c r="J1882">
        <v>50</v>
      </c>
      <c r="L1882">
        <v>53000085</v>
      </c>
      <c r="M1882" t="s">
        <v>76</v>
      </c>
      <c r="P1882">
        <v>787584</v>
      </c>
    </row>
    <row r="1883" spans="1:17" x14ac:dyDescent="0.25">
      <c r="A1883">
        <v>1204</v>
      </c>
      <c r="B1883" t="s">
        <v>105</v>
      </c>
      <c r="C1883">
        <v>181384</v>
      </c>
      <c r="D1883">
        <v>23002259</v>
      </c>
      <c r="E1883" s="38">
        <v>45247</v>
      </c>
      <c r="F1883" t="e">
        <f>VLOOKUP(C1883,Sheet3!$E$2:$E$16,1,0)</f>
        <v>#N/A</v>
      </c>
      <c r="G1883" s="38">
        <v>45293</v>
      </c>
      <c r="H1883" t="s">
        <v>1703</v>
      </c>
      <c r="J1883">
        <v>50</v>
      </c>
      <c r="L1883">
        <v>53000085</v>
      </c>
      <c r="M1883" t="s">
        <v>76</v>
      </c>
      <c r="P1883">
        <v>787584</v>
      </c>
    </row>
    <row r="1884" spans="1:17" x14ac:dyDescent="0.25">
      <c r="A1884">
        <v>1204</v>
      </c>
      <c r="B1884" t="s">
        <v>105</v>
      </c>
      <c r="C1884">
        <v>181385</v>
      </c>
      <c r="D1884">
        <v>23002260</v>
      </c>
      <c r="E1884" s="38">
        <v>45247</v>
      </c>
      <c r="F1884" t="e">
        <f>VLOOKUP(C1884,Sheet3!$E$2:$E$16,1,0)</f>
        <v>#N/A</v>
      </c>
      <c r="G1884" s="38">
        <v>45293</v>
      </c>
      <c r="H1884" t="s">
        <v>1704</v>
      </c>
      <c r="J1884">
        <v>350</v>
      </c>
      <c r="L1884">
        <v>53000085</v>
      </c>
      <c r="M1884" t="s">
        <v>76</v>
      </c>
      <c r="P1884">
        <v>787584</v>
      </c>
    </row>
    <row r="1885" spans="1:17" x14ac:dyDescent="0.25">
      <c r="A1885">
        <v>1204</v>
      </c>
      <c r="B1885" t="s">
        <v>144</v>
      </c>
      <c r="C1885">
        <v>181389</v>
      </c>
      <c r="D1885">
        <v>23001324</v>
      </c>
      <c r="E1885" s="38">
        <v>45251</v>
      </c>
      <c r="F1885" t="e">
        <f>VLOOKUP(C1885,Sheet3!$E$2:$E$16,1,0)</f>
        <v>#N/A</v>
      </c>
      <c r="G1885" s="38">
        <v>45282</v>
      </c>
      <c r="H1885" t="s">
        <v>1705</v>
      </c>
      <c r="J1885">
        <v>2</v>
      </c>
      <c r="L1885">
        <v>55358131</v>
      </c>
      <c r="M1885" t="s">
        <v>173</v>
      </c>
      <c r="P1885" t="s">
        <v>1706</v>
      </c>
      <c r="Q1885" t="s">
        <v>174</v>
      </c>
    </row>
    <row r="1886" spans="1:17" x14ac:dyDescent="0.25">
      <c r="A1886">
        <v>1204</v>
      </c>
      <c r="B1886" t="s">
        <v>144</v>
      </c>
      <c r="C1886">
        <v>181390</v>
      </c>
      <c r="D1886">
        <v>23001448</v>
      </c>
      <c r="E1886" s="38">
        <v>45251</v>
      </c>
      <c r="F1886" t="e">
        <f>VLOOKUP(C1886,Sheet3!$E$2:$E$16,1,0)</f>
        <v>#N/A</v>
      </c>
      <c r="G1886" s="38">
        <v>45282</v>
      </c>
      <c r="H1886" t="s">
        <v>1707</v>
      </c>
      <c r="J1886">
        <v>7</v>
      </c>
      <c r="L1886">
        <v>55358131</v>
      </c>
      <c r="M1886" t="s">
        <v>173</v>
      </c>
      <c r="P1886" t="s">
        <v>1708</v>
      </c>
      <c r="Q1886" t="s">
        <v>174</v>
      </c>
    </row>
    <row r="1887" spans="1:17" x14ac:dyDescent="0.25">
      <c r="A1887">
        <v>1204</v>
      </c>
      <c r="B1887" t="s">
        <v>144</v>
      </c>
      <c r="C1887">
        <v>181391</v>
      </c>
      <c r="D1887">
        <v>23001445</v>
      </c>
      <c r="E1887" s="38">
        <v>45251</v>
      </c>
      <c r="F1887" t="e">
        <f>VLOOKUP(C1887,Sheet3!$E$2:$E$16,1,0)</f>
        <v>#N/A</v>
      </c>
      <c r="G1887" s="38">
        <v>45282</v>
      </c>
      <c r="H1887" t="s">
        <v>1709</v>
      </c>
      <c r="J1887">
        <v>92</v>
      </c>
      <c r="L1887">
        <v>55358131</v>
      </c>
      <c r="M1887" t="s">
        <v>173</v>
      </c>
      <c r="P1887" t="s">
        <v>1710</v>
      </c>
      <c r="Q1887" t="s">
        <v>174</v>
      </c>
    </row>
    <row r="1888" spans="1:17" x14ac:dyDescent="0.25">
      <c r="A1888">
        <v>1204</v>
      </c>
      <c r="B1888" t="s">
        <v>144</v>
      </c>
      <c r="C1888">
        <v>181392</v>
      </c>
      <c r="D1888">
        <v>23001444</v>
      </c>
      <c r="E1888" s="38">
        <v>45251</v>
      </c>
      <c r="F1888" t="e">
        <f>VLOOKUP(C1888,Sheet3!$E$2:$E$16,1,0)</f>
        <v>#N/A</v>
      </c>
      <c r="G1888" s="38">
        <v>45282</v>
      </c>
      <c r="H1888" t="s">
        <v>1711</v>
      </c>
      <c r="J1888">
        <v>20</v>
      </c>
      <c r="L1888">
        <v>55358131</v>
      </c>
      <c r="M1888" t="s">
        <v>173</v>
      </c>
      <c r="P1888" t="s">
        <v>1712</v>
      </c>
      <c r="Q1888" t="s">
        <v>174</v>
      </c>
    </row>
    <row r="1889" spans="1:17" x14ac:dyDescent="0.25">
      <c r="A1889">
        <v>1204</v>
      </c>
      <c r="B1889" t="s">
        <v>144</v>
      </c>
      <c r="C1889">
        <v>181393</v>
      </c>
      <c r="D1889">
        <v>23001439</v>
      </c>
      <c r="E1889" s="38">
        <v>45251</v>
      </c>
      <c r="F1889" t="e">
        <f>VLOOKUP(C1889,Sheet3!$E$2:$E$16,1,0)</f>
        <v>#N/A</v>
      </c>
      <c r="G1889" s="38">
        <v>45282</v>
      </c>
      <c r="H1889" t="s">
        <v>1713</v>
      </c>
      <c r="J1889">
        <v>11</v>
      </c>
      <c r="L1889">
        <v>55358131</v>
      </c>
      <c r="M1889" t="s">
        <v>173</v>
      </c>
      <c r="P1889" t="s">
        <v>1714</v>
      </c>
      <c r="Q1889" t="s">
        <v>174</v>
      </c>
    </row>
    <row r="1890" spans="1:17" x14ac:dyDescent="0.25">
      <c r="A1890">
        <v>1204</v>
      </c>
      <c r="B1890" t="s">
        <v>144</v>
      </c>
      <c r="C1890">
        <v>181394</v>
      </c>
      <c r="D1890">
        <v>23001452</v>
      </c>
      <c r="E1890" s="38">
        <v>45251</v>
      </c>
      <c r="F1890" t="e">
        <f>VLOOKUP(C1890,Sheet3!$E$2:$E$16,1,0)</f>
        <v>#N/A</v>
      </c>
      <c r="G1890" s="38">
        <v>45282</v>
      </c>
      <c r="H1890" t="s">
        <v>1715</v>
      </c>
      <c r="J1890">
        <v>107</v>
      </c>
      <c r="L1890">
        <v>55358131</v>
      </c>
      <c r="M1890" t="s">
        <v>173</v>
      </c>
      <c r="P1890" t="s">
        <v>1716</v>
      </c>
      <c r="Q1890" t="s">
        <v>174</v>
      </c>
    </row>
    <row r="1891" spans="1:17" x14ac:dyDescent="0.25">
      <c r="A1891">
        <v>1204</v>
      </c>
      <c r="B1891" t="s">
        <v>144</v>
      </c>
      <c r="C1891">
        <v>181395</v>
      </c>
      <c r="D1891">
        <v>23001318</v>
      </c>
      <c r="E1891" s="38">
        <v>45251</v>
      </c>
      <c r="F1891" t="e">
        <f>VLOOKUP(C1891,Sheet3!$E$2:$E$16,1,0)</f>
        <v>#N/A</v>
      </c>
      <c r="G1891" s="38">
        <v>45282</v>
      </c>
      <c r="H1891" t="s">
        <v>1717</v>
      </c>
      <c r="J1891">
        <v>113</v>
      </c>
      <c r="L1891">
        <v>55358131</v>
      </c>
      <c r="M1891" t="s">
        <v>173</v>
      </c>
      <c r="P1891" t="s">
        <v>1718</v>
      </c>
      <c r="Q1891" t="s">
        <v>174</v>
      </c>
    </row>
    <row r="1892" spans="1:17" x14ac:dyDescent="0.25">
      <c r="A1892">
        <v>1204</v>
      </c>
      <c r="B1892" t="s">
        <v>144</v>
      </c>
      <c r="C1892">
        <v>181396</v>
      </c>
      <c r="D1892">
        <v>23001447</v>
      </c>
      <c r="E1892" s="38">
        <v>45251</v>
      </c>
      <c r="F1892" t="e">
        <f>VLOOKUP(C1892,Sheet3!$E$2:$E$16,1,0)</f>
        <v>#N/A</v>
      </c>
      <c r="G1892" s="38">
        <v>45282</v>
      </c>
      <c r="H1892" t="s">
        <v>1719</v>
      </c>
      <c r="J1892">
        <v>65</v>
      </c>
      <c r="L1892">
        <v>55358131</v>
      </c>
      <c r="M1892" t="s">
        <v>173</v>
      </c>
      <c r="P1892" t="s">
        <v>1720</v>
      </c>
      <c r="Q1892" t="s">
        <v>174</v>
      </c>
    </row>
    <row r="1893" spans="1:17" x14ac:dyDescent="0.25">
      <c r="A1893">
        <v>1204</v>
      </c>
      <c r="B1893" t="s">
        <v>144</v>
      </c>
      <c r="C1893">
        <v>181397</v>
      </c>
      <c r="D1893">
        <v>23001320</v>
      </c>
      <c r="E1893" s="38">
        <v>45251</v>
      </c>
      <c r="F1893" t="e">
        <f>VLOOKUP(C1893,Sheet3!$E$2:$E$16,1,0)</f>
        <v>#N/A</v>
      </c>
      <c r="G1893" s="38">
        <v>45282</v>
      </c>
      <c r="H1893" t="s">
        <v>1721</v>
      </c>
      <c r="J1893">
        <v>1</v>
      </c>
      <c r="L1893">
        <v>55358131</v>
      </c>
      <c r="M1893" t="s">
        <v>173</v>
      </c>
      <c r="P1893" t="s">
        <v>1722</v>
      </c>
      <c r="Q1893" t="s">
        <v>174</v>
      </c>
    </row>
    <row r="1894" spans="1:17" x14ac:dyDescent="0.25">
      <c r="A1894">
        <v>1204</v>
      </c>
      <c r="B1894" t="s">
        <v>144</v>
      </c>
      <c r="C1894">
        <v>181398</v>
      </c>
      <c r="D1894">
        <v>23001322</v>
      </c>
      <c r="E1894" s="38">
        <v>45251</v>
      </c>
      <c r="F1894" t="e">
        <f>VLOOKUP(C1894,Sheet3!$E$2:$E$16,1,0)</f>
        <v>#N/A</v>
      </c>
      <c r="G1894" s="38">
        <v>45282</v>
      </c>
      <c r="H1894" t="s">
        <v>1723</v>
      </c>
      <c r="J1894">
        <v>44</v>
      </c>
      <c r="L1894">
        <v>55358131</v>
      </c>
      <c r="M1894" t="s">
        <v>173</v>
      </c>
      <c r="P1894" t="s">
        <v>1724</v>
      </c>
      <c r="Q1894" t="s">
        <v>174</v>
      </c>
    </row>
    <row r="1895" spans="1:17" x14ac:dyDescent="0.25">
      <c r="A1895">
        <v>1204</v>
      </c>
      <c r="B1895" t="s">
        <v>144</v>
      </c>
      <c r="C1895">
        <v>181399</v>
      </c>
      <c r="D1895">
        <v>23001319</v>
      </c>
      <c r="E1895" s="38">
        <v>45251</v>
      </c>
      <c r="F1895" t="e">
        <f>VLOOKUP(C1895,Sheet3!$E$2:$E$16,1,0)</f>
        <v>#N/A</v>
      </c>
      <c r="G1895" s="38">
        <v>45282</v>
      </c>
      <c r="H1895" t="s">
        <v>1725</v>
      </c>
      <c r="J1895">
        <v>55</v>
      </c>
      <c r="L1895">
        <v>55358131</v>
      </c>
      <c r="M1895" t="s">
        <v>173</v>
      </c>
      <c r="P1895" t="s">
        <v>1726</v>
      </c>
      <c r="Q1895" t="s">
        <v>174</v>
      </c>
    </row>
    <row r="1896" spans="1:17" x14ac:dyDescent="0.25">
      <c r="A1896">
        <v>1204</v>
      </c>
      <c r="B1896" t="s">
        <v>144</v>
      </c>
      <c r="C1896">
        <v>181400</v>
      </c>
      <c r="D1896">
        <v>23001453</v>
      </c>
      <c r="E1896" s="38">
        <v>45251</v>
      </c>
      <c r="F1896" t="e">
        <f>VLOOKUP(C1896,Sheet3!$E$2:$E$16,1,0)</f>
        <v>#N/A</v>
      </c>
      <c r="G1896" s="38">
        <v>45282</v>
      </c>
      <c r="H1896" t="s">
        <v>867</v>
      </c>
      <c r="J1896">
        <v>64</v>
      </c>
      <c r="L1896">
        <v>55358131</v>
      </c>
      <c r="M1896" t="s">
        <v>173</v>
      </c>
      <c r="P1896" t="s">
        <v>868</v>
      </c>
      <c r="Q1896" t="s">
        <v>174</v>
      </c>
    </row>
    <row r="1897" spans="1:17" x14ac:dyDescent="0.25">
      <c r="A1897">
        <v>1204</v>
      </c>
      <c r="B1897" t="s">
        <v>144</v>
      </c>
      <c r="C1897">
        <v>181401</v>
      </c>
      <c r="D1897">
        <v>23001497</v>
      </c>
      <c r="E1897" s="38">
        <v>45251</v>
      </c>
      <c r="F1897" t="e">
        <f>VLOOKUP(C1897,Sheet3!$E$2:$E$16,1,0)</f>
        <v>#N/A</v>
      </c>
      <c r="G1897" s="38">
        <v>45282</v>
      </c>
      <c r="H1897" t="s">
        <v>989</v>
      </c>
      <c r="J1897">
        <v>1</v>
      </c>
      <c r="L1897">
        <v>55358131</v>
      </c>
      <c r="M1897" t="s">
        <v>173</v>
      </c>
      <c r="P1897" t="s">
        <v>990</v>
      </c>
      <c r="Q1897" t="s">
        <v>174</v>
      </c>
    </row>
    <row r="1898" spans="1:17" x14ac:dyDescent="0.25">
      <c r="A1898">
        <v>1204</v>
      </c>
      <c r="B1898" t="s">
        <v>144</v>
      </c>
      <c r="C1898">
        <v>181402</v>
      </c>
      <c r="D1898">
        <v>23002195</v>
      </c>
      <c r="E1898" s="38">
        <v>45251</v>
      </c>
      <c r="F1898" t="e">
        <f>VLOOKUP(C1898,Sheet3!$E$2:$E$16,1,0)</f>
        <v>#N/A</v>
      </c>
      <c r="G1898" s="38">
        <v>45303</v>
      </c>
      <c r="H1898" t="s">
        <v>1727</v>
      </c>
      <c r="J1898">
        <v>540</v>
      </c>
      <c r="L1898">
        <v>57225201</v>
      </c>
      <c r="M1898" t="s">
        <v>158</v>
      </c>
      <c r="P1898">
        <v>147000</v>
      </c>
      <c r="Q1898" t="s">
        <v>159</v>
      </c>
    </row>
    <row r="1899" spans="1:17" x14ac:dyDescent="0.25">
      <c r="A1899">
        <v>1204</v>
      </c>
      <c r="B1899" t="s">
        <v>144</v>
      </c>
      <c r="C1899">
        <v>181407</v>
      </c>
      <c r="D1899">
        <v>23002148</v>
      </c>
      <c r="E1899" s="38">
        <v>45254</v>
      </c>
      <c r="F1899" t="e">
        <f>VLOOKUP(C1899,Sheet3!$E$2:$E$16,1,0)</f>
        <v>#N/A</v>
      </c>
      <c r="G1899" s="38">
        <v>45316</v>
      </c>
      <c r="H1899" t="s">
        <v>1728</v>
      </c>
      <c r="J1899">
        <v>280</v>
      </c>
      <c r="L1899">
        <v>55358131</v>
      </c>
      <c r="M1899" t="s">
        <v>173</v>
      </c>
      <c r="P1899" t="s">
        <v>1729</v>
      </c>
      <c r="Q1899" t="s">
        <v>174</v>
      </c>
    </row>
    <row r="1900" spans="1:17" x14ac:dyDescent="0.25">
      <c r="A1900">
        <v>1204</v>
      </c>
      <c r="B1900" t="s">
        <v>144</v>
      </c>
      <c r="C1900">
        <v>181408</v>
      </c>
      <c r="D1900">
        <v>23002145</v>
      </c>
      <c r="E1900" s="38">
        <v>45254</v>
      </c>
      <c r="F1900" t="e">
        <f>VLOOKUP(C1900,Sheet3!$E$2:$E$16,1,0)</f>
        <v>#N/A</v>
      </c>
      <c r="G1900" s="38">
        <v>45316</v>
      </c>
      <c r="H1900" t="s">
        <v>1730</v>
      </c>
      <c r="J1900">
        <v>360</v>
      </c>
      <c r="L1900">
        <v>55358131</v>
      </c>
      <c r="M1900" t="s">
        <v>173</v>
      </c>
      <c r="P1900" t="s">
        <v>1731</v>
      </c>
      <c r="Q1900" t="s">
        <v>174</v>
      </c>
    </row>
    <row r="1901" spans="1:17" x14ac:dyDescent="0.25">
      <c r="A1901">
        <v>1204</v>
      </c>
      <c r="B1901" t="s">
        <v>116</v>
      </c>
      <c r="C1901">
        <v>181454</v>
      </c>
      <c r="D1901">
        <v>23002528</v>
      </c>
      <c r="E1901" s="38">
        <v>45260</v>
      </c>
      <c r="F1901" t="e">
        <f>VLOOKUP(C1901,Sheet3!$E$2:$E$16,1,0)</f>
        <v>#N/A</v>
      </c>
      <c r="G1901" s="38">
        <v>45351</v>
      </c>
      <c r="H1901" t="s">
        <v>1732</v>
      </c>
      <c r="J1901">
        <v>135</v>
      </c>
      <c r="L1901">
        <v>57225201</v>
      </c>
      <c r="M1901" t="s">
        <v>158</v>
      </c>
      <c r="Q1901" t="s">
        <v>159</v>
      </c>
    </row>
    <row r="1902" spans="1:17" x14ac:dyDescent="0.25">
      <c r="A1902">
        <v>1204</v>
      </c>
      <c r="B1902" t="s">
        <v>116</v>
      </c>
      <c r="C1902">
        <v>181455</v>
      </c>
      <c r="D1902">
        <v>23002484</v>
      </c>
      <c r="E1902" s="38">
        <v>45260</v>
      </c>
      <c r="F1902" t="e">
        <f>VLOOKUP(C1902,Sheet3!$E$2:$E$16,1,0)</f>
        <v>#N/A</v>
      </c>
      <c r="G1902" s="38">
        <v>45351</v>
      </c>
      <c r="H1902" t="s">
        <v>1733</v>
      </c>
      <c r="J1902">
        <v>135</v>
      </c>
      <c r="L1902">
        <v>57225201</v>
      </c>
      <c r="M1902" t="s">
        <v>158</v>
      </c>
      <c r="Q1902" t="s">
        <v>159</v>
      </c>
    </row>
    <row r="1903" spans="1:17" x14ac:dyDescent="0.25">
      <c r="A1903">
        <v>1204</v>
      </c>
      <c r="B1903" t="s">
        <v>116</v>
      </c>
      <c r="C1903">
        <v>181456</v>
      </c>
      <c r="D1903">
        <v>23002485</v>
      </c>
      <c r="E1903" s="38">
        <v>45260</v>
      </c>
      <c r="F1903" t="e">
        <f>VLOOKUP(C1903,Sheet3!$E$2:$E$16,1,0)</f>
        <v>#N/A</v>
      </c>
      <c r="G1903" s="38">
        <v>45351</v>
      </c>
      <c r="H1903" t="s">
        <v>1734</v>
      </c>
      <c r="J1903">
        <v>135</v>
      </c>
      <c r="L1903">
        <v>57225201</v>
      </c>
      <c r="M1903" t="s">
        <v>158</v>
      </c>
      <c r="Q1903" t="s">
        <v>159</v>
      </c>
    </row>
    <row r="1904" spans="1:17" x14ac:dyDescent="0.25">
      <c r="A1904">
        <v>1204</v>
      </c>
      <c r="B1904" t="s">
        <v>116</v>
      </c>
      <c r="C1904">
        <v>181457</v>
      </c>
      <c r="D1904">
        <v>23002486</v>
      </c>
      <c r="E1904" s="38">
        <v>45260</v>
      </c>
      <c r="F1904" t="e">
        <f>VLOOKUP(C1904,Sheet3!$E$2:$E$16,1,0)</f>
        <v>#N/A</v>
      </c>
      <c r="G1904" s="38">
        <v>45351</v>
      </c>
      <c r="H1904" t="s">
        <v>1735</v>
      </c>
      <c r="J1904">
        <v>135</v>
      </c>
      <c r="L1904">
        <v>57225201</v>
      </c>
      <c r="M1904" t="s">
        <v>158</v>
      </c>
      <c r="Q1904" t="s">
        <v>159</v>
      </c>
    </row>
    <row r="1905" spans="1:17" x14ac:dyDescent="0.25">
      <c r="A1905">
        <v>1204</v>
      </c>
      <c r="B1905" t="s">
        <v>116</v>
      </c>
      <c r="C1905">
        <v>181458</v>
      </c>
      <c r="D1905">
        <v>23002487</v>
      </c>
      <c r="E1905" s="38">
        <v>45260</v>
      </c>
      <c r="F1905" t="e">
        <f>VLOOKUP(C1905,Sheet3!$E$2:$E$16,1,0)</f>
        <v>#N/A</v>
      </c>
      <c r="G1905" s="38">
        <v>45351</v>
      </c>
      <c r="H1905" t="s">
        <v>1736</v>
      </c>
      <c r="J1905">
        <v>135</v>
      </c>
      <c r="L1905">
        <v>57225201</v>
      </c>
      <c r="M1905" t="s">
        <v>158</v>
      </c>
      <c r="Q1905" t="s">
        <v>159</v>
      </c>
    </row>
    <row r="1906" spans="1:17" x14ac:dyDescent="0.25">
      <c r="A1906">
        <v>1204</v>
      </c>
      <c r="B1906" t="s">
        <v>116</v>
      </c>
      <c r="C1906">
        <v>181459</v>
      </c>
      <c r="D1906">
        <v>23002488</v>
      </c>
      <c r="E1906" s="38">
        <v>45260</v>
      </c>
      <c r="F1906" t="e">
        <f>VLOOKUP(C1906,Sheet3!$E$2:$E$16,1,0)</f>
        <v>#N/A</v>
      </c>
      <c r="G1906" s="38">
        <v>45351</v>
      </c>
      <c r="H1906" t="s">
        <v>1737</v>
      </c>
      <c r="J1906">
        <v>135</v>
      </c>
      <c r="L1906">
        <v>57225201</v>
      </c>
      <c r="M1906" t="s">
        <v>158</v>
      </c>
      <c r="Q1906" t="s">
        <v>159</v>
      </c>
    </row>
    <row r="1907" spans="1:17" x14ac:dyDescent="0.25">
      <c r="A1907">
        <v>1204</v>
      </c>
      <c r="B1907" t="s">
        <v>116</v>
      </c>
      <c r="C1907">
        <v>181460</v>
      </c>
      <c r="D1907">
        <v>23002489</v>
      </c>
      <c r="E1907" s="38">
        <v>45260</v>
      </c>
      <c r="F1907" t="e">
        <f>VLOOKUP(C1907,Sheet3!$E$2:$E$16,1,0)</f>
        <v>#N/A</v>
      </c>
      <c r="G1907" s="38">
        <v>45351</v>
      </c>
      <c r="H1907" t="s">
        <v>1738</v>
      </c>
      <c r="J1907">
        <v>42</v>
      </c>
      <c r="L1907">
        <v>57225201</v>
      </c>
      <c r="M1907" t="s">
        <v>158</v>
      </c>
      <c r="Q1907" t="s">
        <v>159</v>
      </c>
    </row>
    <row r="1908" spans="1:17" x14ac:dyDescent="0.25">
      <c r="A1908">
        <v>1204</v>
      </c>
      <c r="B1908" t="s">
        <v>116</v>
      </c>
      <c r="C1908">
        <v>181461</v>
      </c>
      <c r="D1908">
        <v>23002490</v>
      </c>
      <c r="E1908" s="38">
        <v>45260</v>
      </c>
      <c r="F1908" t="e">
        <f>VLOOKUP(C1908,Sheet3!$E$2:$E$16,1,0)</f>
        <v>#N/A</v>
      </c>
      <c r="G1908" s="38">
        <v>45351</v>
      </c>
      <c r="H1908" t="s">
        <v>1739</v>
      </c>
      <c r="J1908">
        <v>45</v>
      </c>
      <c r="L1908">
        <v>57225201</v>
      </c>
      <c r="M1908" t="s">
        <v>158</v>
      </c>
      <c r="Q1908" t="s">
        <v>159</v>
      </c>
    </row>
    <row r="1909" spans="1:17" x14ac:dyDescent="0.25">
      <c r="A1909">
        <v>1204</v>
      </c>
      <c r="B1909" t="s">
        <v>116</v>
      </c>
      <c r="C1909">
        <v>181462</v>
      </c>
      <c r="D1909">
        <v>23002491</v>
      </c>
      <c r="E1909" s="38">
        <v>45260</v>
      </c>
      <c r="F1909" t="e">
        <f>VLOOKUP(C1909,Sheet3!$E$2:$E$16,1,0)</f>
        <v>#N/A</v>
      </c>
      <c r="G1909" s="38">
        <v>45351</v>
      </c>
      <c r="H1909" t="s">
        <v>1740</v>
      </c>
      <c r="J1909">
        <v>45</v>
      </c>
      <c r="L1909">
        <v>57225201</v>
      </c>
      <c r="M1909" t="s">
        <v>158</v>
      </c>
      <c r="Q1909" t="s">
        <v>159</v>
      </c>
    </row>
    <row r="1910" spans="1:17" x14ac:dyDescent="0.25">
      <c r="A1910">
        <v>1204</v>
      </c>
      <c r="B1910" t="s">
        <v>116</v>
      </c>
      <c r="C1910">
        <v>181463</v>
      </c>
      <c r="D1910">
        <v>23002492</v>
      </c>
      <c r="E1910" s="38">
        <v>45260</v>
      </c>
      <c r="F1910" t="e">
        <f>VLOOKUP(C1910,Sheet3!$E$2:$E$16,1,0)</f>
        <v>#N/A</v>
      </c>
      <c r="G1910" s="38">
        <v>45351</v>
      </c>
      <c r="H1910" t="s">
        <v>1741</v>
      </c>
      <c r="J1910">
        <v>45</v>
      </c>
      <c r="L1910">
        <v>57225201</v>
      </c>
      <c r="M1910" t="s">
        <v>158</v>
      </c>
      <c r="Q1910" t="s">
        <v>159</v>
      </c>
    </row>
    <row r="1911" spans="1:17" x14ac:dyDescent="0.25">
      <c r="A1911">
        <v>1204</v>
      </c>
      <c r="B1911" t="s">
        <v>116</v>
      </c>
      <c r="C1911">
        <v>181464</v>
      </c>
      <c r="D1911">
        <v>23002493</v>
      </c>
      <c r="E1911" s="38">
        <v>45260</v>
      </c>
      <c r="F1911" t="e">
        <f>VLOOKUP(C1911,Sheet3!$E$2:$E$16,1,0)</f>
        <v>#N/A</v>
      </c>
      <c r="G1911" s="38">
        <v>45351</v>
      </c>
      <c r="H1911" t="s">
        <v>1742</v>
      </c>
      <c r="J1911">
        <v>45</v>
      </c>
      <c r="L1911">
        <v>57225201</v>
      </c>
      <c r="M1911" t="s">
        <v>158</v>
      </c>
      <c r="Q1911" t="s">
        <v>159</v>
      </c>
    </row>
    <row r="1912" spans="1:17" x14ac:dyDescent="0.25">
      <c r="A1912">
        <v>1204</v>
      </c>
      <c r="B1912" t="s">
        <v>116</v>
      </c>
      <c r="C1912">
        <v>181465</v>
      </c>
      <c r="D1912">
        <v>23002494</v>
      </c>
      <c r="E1912" s="38">
        <v>45260</v>
      </c>
      <c r="F1912" t="e">
        <f>VLOOKUP(C1912,Sheet3!$E$2:$E$16,1,0)</f>
        <v>#N/A</v>
      </c>
      <c r="G1912" s="38">
        <v>45351</v>
      </c>
      <c r="H1912" t="s">
        <v>1743</v>
      </c>
      <c r="J1912">
        <v>135</v>
      </c>
      <c r="L1912">
        <v>57225201</v>
      </c>
      <c r="M1912" t="s">
        <v>158</v>
      </c>
      <c r="Q1912" t="s">
        <v>159</v>
      </c>
    </row>
    <row r="1913" spans="1:17" x14ac:dyDescent="0.25">
      <c r="A1913">
        <v>1204</v>
      </c>
      <c r="B1913" t="s">
        <v>116</v>
      </c>
      <c r="C1913">
        <v>181466</v>
      </c>
      <c r="D1913">
        <v>23002495</v>
      </c>
      <c r="E1913" s="38">
        <v>45260</v>
      </c>
      <c r="F1913" t="e">
        <f>VLOOKUP(C1913,Sheet3!$E$2:$E$16,1,0)</f>
        <v>#N/A</v>
      </c>
      <c r="G1913" s="38">
        <v>45351</v>
      </c>
      <c r="H1913" t="s">
        <v>1744</v>
      </c>
      <c r="J1913">
        <v>135</v>
      </c>
      <c r="L1913">
        <v>57225201</v>
      </c>
      <c r="M1913" t="s">
        <v>158</v>
      </c>
      <c r="Q1913" t="s">
        <v>159</v>
      </c>
    </row>
    <row r="1914" spans="1:17" x14ac:dyDescent="0.25">
      <c r="A1914">
        <v>1204</v>
      </c>
      <c r="B1914" t="s">
        <v>116</v>
      </c>
      <c r="C1914">
        <v>181467</v>
      </c>
      <c r="D1914">
        <v>23002496</v>
      </c>
      <c r="E1914" s="38">
        <v>45260</v>
      </c>
      <c r="F1914" t="e">
        <f>VLOOKUP(C1914,Sheet3!$E$2:$E$16,1,0)</f>
        <v>#N/A</v>
      </c>
      <c r="G1914" s="38">
        <v>45351</v>
      </c>
      <c r="H1914" t="s">
        <v>1745</v>
      </c>
      <c r="J1914">
        <v>135</v>
      </c>
      <c r="L1914">
        <v>57225201</v>
      </c>
      <c r="M1914" t="s">
        <v>158</v>
      </c>
      <c r="Q1914" t="s">
        <v>159</v>
      </c>
    </row>
    <row r="1915" spans="1:17" x14ac:dyDescent="0.25">
      <c r="A1915">
        <v>1204</v>
      </c>
      <c r="B1915" t="s">
        <v>116</v>
      </c>
      <c r="C1915">
        <v>181468</v>
      </c>
      <c r="D1915">
        <v>23002497</v>
      </c>
      <c r="E1915" s="38">
        <v>45260</v>
      </c>
      <c r="F1915" t="e">
        <f>VLOOKUP(C1915,Sheet3!$E$2:$E$16,1,0)</f>
        <v>#N/A</v>
      </c>
      <c r="G1915" s="38">
        <v>45351</v>
      </c>
      <c r="H1915" t="s">
        <v>1746</v>
      </c>
      <c r="J1915">
        <v>180</v>
      </c>
      <c r="L1915">
        <v>57225201</v>
      </c>
      <c r="M1915" t="s">
        <v>158</v>
      </c>
      <c r="Q1915" t="s">
        <v>159</v>
      </c>
    </row>
    <row r="1916" spans="1:17" x14ac:dyDescent="0.25">
      <c r="A1916">
        <v>1204</v>
      </c>
      <c r="B1916" t="s">
        <v>116</v>
      </c>
      <c r="C1916">
        <v>181469</v>
      </c>
      <c r="D1916">
        <v>23002513</v>
      </c>
      <c r="E1916" s="38">
        <v>45260</v>
      </c>
      <c r="F1916" t="e">
        <f>VLOOKUP(C1916,Sheet3!$E$2:$E$16,1,0)</f>
        <v>#N/A</v>
      </c>
      <c r="G1916" s="38">
        <v>45351</v>
      </c>
      <c r="H1916" t="s">
        <v>1732</v>
      </c>
      <c r="J1916">
        <v>3</v>
      </c>
      <c r="L1916">
        <v>57313569</v>
      </c>
      <c r="M1916" t="s">
        <v>279</v>
      </c>
      <c r="Q1916" t="s">
        <v>280</v>
      </c>
    </row>
    <row r="1917" spans="1:17" x14ac:dyDescent="0.25">
      <c r="A1917">
        <v>1204</v>
      </c>
      <c r="B1917" t="s">
        <v>116</v>
      </c>
      <c r="C1917">
        <v>181470</v>
      </c>
      <c r="D1917">
        <v>23002514</v>
      </c>
      <c r="E1917" s="38">
        <v>45260</v>
      </c>
      <c r="F1917" t="e">
        <f>VLOOKUP(C1917,Sheet3!$E$2:$E$16,1,0)</f>
        <v>#N/A</v>
      </c>
      <c r="G1917" s="38">
        <v>45351</v>
      </c>
      <c r="H1917" t="s">
        <v>1733</v>
      </c>
      <c r="J1917">
        <v>3</v>
      </c>
      <c r="L1917">
        <v>57313569</v>
      </c>
      <c r="M1917" t="s">
        <v>279</v>
      </c>
      <c r="Q1917" t="s">
        <v>280</v>
      </c>
    </row>
    <row r="1918" spans="1:17" x14ac:dyDescent="0.25">
      <c r="A1918">
        <v>1204</v>
      </c>
      <c r="B1918" t="s">
        <v>116</v>
      </c>
      <c r="C1918">
        <v>181471</v>
      </c>
      <c r="D1918">
        <v>23002515</v>
      </c>
      <c r="E1918" s="38">
        <v>45260</v>
      </c>
      <c r="F1918" t="e">
        <f>VLOOKUP(C1918,Sheet3!$E$2:$E$16,1,0)</f>
        <v>#N/A</v>
      </c>
      <c r="G1918" s="38">
        <v>45351</v>
      </c>
      <c r="H1918" t="s">
        <v>1734</v>
      </c>
      <c r="J1918">
        <v>3</v>
      </c>
      <c r="L1918">
        <v>57313569</v>
      </c>
      <c r="M1918" t="s">
        <v>279</v>
      </c>
      <c r="Q1918" t="s">
        <v>280</v>
      </c>
    </row>
    <row r="1919" spans="1:17" x14ac:dyDescent="0.25">
      <c r="A1919">
        <v>1204</v>
      </c>
      <c r="B1919" t="s">
        <v>116</v>
      </c>
      <c r="C1919">
        <v>181472</v>
      </c>
      <c r="D1919">
        <v>23002516</v>
      </c>
      <c r="E1919" s="38">
        <v>45260</v>
      </c>
      <c r="F1919" t="e">
        <f>VLOOKUP(C1919,Sheet3!$E$2:$E$16,1,0)</f>
        <v>#N/A</v>
      </c>
      <c r="G1919" s="38">
        <v>45351</v>
      </c>
      <c r="H1919" t="s">
        <v>1735</v>
      </c>
      <c r="J1919">
        <v>3</v>
      </c>
      <c r="L1919">
        <v>57313569</v>
      </c>
      <c r="M1919" t="s">
        <v>279</v>
      </c>
      <c r="Q1919" t="s">
        <v>280</v>
      </c>
    </row>
    <row r="1920" spans="1:17" x14ac:dyDescent="0.25">
      <c r="A1920">
        <v>1204</v>
      </c>
      <c r="B1920" t="s">
        <v>116</v>
      </c>
      <c r="C1920">
        <v>181473</v>
      </c>
      <c r="D1920">
        <v>23002517</v>
      </c>
      <c r="E1920" s="38">
        <v>45260</v>
      </c>
      <c r="F1920" t="e">
        <f>VLOOKUP(C1920,Sheet3!$E$2:$E$16,1,0)</f>
        <v>#N/A</v>
      </c>
      <c r="G1920" s="38">
        <v>45351</v>
      </c>
      <c r="H1920" t="s">
        <v>1736</v>
      </c>
      <c r="J1920">
        <v>3</v>
      </c>
      <c r="L1920">
        <v>57313569</v>
      </c>
      <c r="M1920" t="s">
        <v>279</v>
      </c>
      <c r="Q1920" t="s">
        <v>280</v>
      </c>
    </row>
    <row r="1921" spans="1:17" x14ac:dyDescent="0.25">
      <c r="A1921">
        <v>1204</v>
      </c>
      <c r="B1921" t="s">
        <v>116</v>
      </c>
      <c r="C1921">
        <v>181474</v>
      </c>
      <c r="D1921">
        <v>23002518</v>
      </c>
      <c r="E1921" s="38">
        <v>45260</v>
      </c>
      <c r="F1921" t="e">
        <f>VLOOKUP(C1921,Sheet3!$E$2:$E$16,1,0)</f>
        <v>#N/A</v>
      </c>
      <c r="G1921" s="38">
        <v>45351</v>
      </c>
      <c r="H1921" t="s">
        <v>1737</v>
      </c>
      <c r="J1921">
        <v>3</v>
      </c>
      <c r="L1921">
        <v>57313569</v>
      </c>
      <c r="M1921" t="s">
        <v>279</v>
      </c>
      <c r="Q1921" t="s">
        <v>280</v>
      </c>
    </row>
    <row r="1922" spans="1:17" x14ac:dyDescent="0.25">
      <c r="A1922">
        <v>1204</v>
      </c>
      <c r="B1922" t="s">
        <v>116</v>
      </c>
      <c r="C1922">
        <v>181475</v>
      </c>
      <c r="D1922">
        <v>23002519</v>
      </c>
      <c r="E1922" s="38">
        <v>45260</v>
      </c>
      <c r="F1922" t="e">
        <f>VLOOKUP(C1922,Sheet3!$E$2:$E$16,1,0)</f>
        <v>#N/A</v>
      </c>
      <c r="G1922" s="38">
        <v>45351</v>
      </c>
      <c r="H1922" t="s">
        <v>1738</v>
      </c>
      <c r="J1922">
        <v>3</v>
      </c>
      <c r="L1922">
        <v>57313569</v>
      </c>
      <c r="M1922" t="s">
        <v>279</v>
      </c>
      <c r="Q1922" t="s">
        <v>280</v>
      </c>
    </row>
    <row r="1923" spans="1:17" x14ac:dyDescent="0.25">
      <c r="A1923">
        <v>1204</v>
      </c>
      <c r="B1923" t="s">
        <v>116</v>
      </c>
      <c r="C1923">
        <v>181476</v>
      </c>
      <c r="D1923">
        <v>23002520</v>
      </c>
      <c r="E1923" s="38">
        <v>45260</v>
      </c>
      <c r="F1923" t="e">
        <f>VLOOKUP(C1923,Sheet3!$E$2:$E$16,1,0)</f>
        <v>#N/A</v>
      </c>
      <c r="G1923" s="38">
        <v>45351</v>
      </c>
      <c r="H1923" t="s">
        <v>1739</v>
      </c>
      <c r="J1923">
        <v>1</v>
      </c>
      <c r="L1923">
        <v>57313569</v>
      </c>
      <c r="M1923" t="s">
        <v>279</v>
      </c>
      <c r="Q1923" t="s">
        <v>280</v>
      </c>
    </row>
    <row r="1924" spans="1:17" x14ac:dyDescent="0.25">
      <c r="A1924">
        <v>1204</v>
      </c>
      <c r="B1924" t="s">
        <v>116</v>
      </c>
      <c r="C1924">
        <v>181477</v>
      </c>
      <c r="D1924">
        <v>23002521</v>
      </c>
      <c r="E1924" s="38">
        <v>45260</v>
      </c>
      <c r="F1924" t="e">
        <f>VLOOKUP(C1924,Sheet3!$E$2:$E$16,1,0)</f>
        <v>#N/A</v>
      </c>
      <c r="G1924" s="38">
        <v>45351</v>
      </c>
      <c r="H1924" t="s">
        <v>1740</v>
      </c>
      <c r="J1924">
        <v>1</v>
      </c>
      <c r="L1924">
        <v>57313569</v>
      </c>
      <c r="M1924" t="s">
        <v>279</v>
      </c>
      <c r="Q1924" t="s">
        <v>280</v>
      </c>
    </row>
    <row r="1925" spans="1:17" x14ac:dyDescent="0.25">
      <c r="A1925">
        <v>1204</v>
      </c>
      <c r="B1925" t="s">
        <v>116</v>
      </c>
      <c r="C1925">
        <v>181478</v>
      </c>
      <c r="D1925">
        <v>23002522</v>
      </c>
      <c r="E1925" s="38">
        <v>45260</v>
      </c>
      <c r="F1925" t="e">
        <f>VLOOKUP(C1925,Sheet3!$E$2:$E$16,1,0)</f>
        <v>#N/A</v>
      </c>
      <c r="G1925" s="38">
        <v>45351</v>
      </c>
      <c r="H1925" t="s">
        <v>1741</v>
      </c>
      <c r="J1925">
        <v>1</v>
      </c>
      <c r="L1925">
        <v>57313569</v>
      </c>
      <c r="M1925" t="s">
        <v>279</v>
      </c>
      <c r="Q1925" t="s">
        <v>280</v>
      </c>
    </row>
    <row r="1926" spans="1:17" x14ac:dyDescent="0.25">
      <c r="A1926">
        <v>1204</v>
      </c>
      <c r="B1926" t="s">
        <v>116</v>
      </c>
      <c r="C1926">
        <v>181479</v>
      </c>
      <c r="D1926">
        <v>23002523</v>
      </c>
      <c r="E1926" s="38">
        <v>45260</v>
      </c>
      <c r="F1926" t="e">
        <f>VLOOKUP(C1926,Sheet3!$E$2:$E$16,1,0)</f>
        <v>#N/A</v>
      </c>
      <c r="G1926" s="38">
        <v>45351</v>
      </c>
      <c r="H1926" t="s">
        <v>1742</v>
      </c>
      <c r="J1926">
        <v>1</v>
      </c>
      <c r="L1926">
        <v>57313569</v>
      </c>
      <c r="M1926" t="s">
        <v>279</v>
      </c>
      <c r="Q1926" t="s">
        <v>280</v>
      </c>
    </row>
    <row r="1927" spans="1:17" x14ac:dyDescent="0.25">
      <c r="A1927">
        <v>1204</v>
      </c>
      <c r="B1927" t="s">
        <v>116</v>
      </c>
      <c r="C1927">
        <v>181480</v>
      </c>
      <c r="D1927">
        <v>23002524</v>
      </c>
      <c r="E1927" s="38">
        <v>45260</v>
      </c>
      <c r="F1927" t="e">
        <f>VLOOKUP(C1927,Sheet3!$E$2:$E$16,1,0)</f>
        <v>#N/A</v>
      </c>
      <c r="G1927" s="38">
        <v>45351</v>
      </c>
      <c r="H1927" t="s">
        <v>1743</v>
      </c>
      <c r="J1927">
        <v>3</v>
      </c>
      <c r="L1927">
        <v>57313569</v>
      </c>
      <c r="M1927" t="s">
        <v>279</v>
      </c>
      <c r="Q1927" t="s">
        <v>280</v>
      </c>
    </row>
    <row r="1928" spans="1:17" x14ac:dyDescent="0.25">
      <c r="A1928">
        <v>1204</v>
      </c>
      <c r="B1928" t="s">
        <v>116</v>
      </c>
      <c r="C1928">
        <v>181481</v>
      </c>
      <c r="D1928">
        <v>23002525</v>
      </c>
      <c r="E1928" s="38">
        <v>45260</v>
      </c>
      <c r="F1928" t="e">
        <f>VLOOKUP(C1928,Sheet3!$E$2:$E$16,1,0)</f>
        <v>#N/A</v>
      </c>
      <c r="G1928" s="38">
        <v>45351</v>
      </c>
      <c r="H1928" t="s">
        <v>1744</v>
      </c>
      <c r="J1928">
        <v>3</v>
      </c>
      <c r="L1928">
        <v>57313569</v>
      </c>
      <c r="M1928" t="s">
        <v>279</v>
      </c>
      <c r="Q1928" t="s">
        <v>280</v>
      </c>
    </row>
    <row r="1929" spans="1:17" x14ac:dyDescent="0.25">
      <c r="A1929">
        <v>1204</v>
      </c>
      <c r="B1929" t="s">
        <v>116</v>
      </c>
      <c r="C1929">
        <v>181482</v>
      </c>
      <c r="D1929">
        <v>23002526</v>
      </c>
      <c r="E1929" s="38">
        <v>45260</v>
      </c>
      <c r="F1929" t="e">
        <f>VLOOKUP(C1929,Sheet3!$E$2:$E$16,1,0)</f>
        <v>#N/A</v>
      </c>
      <c r="G1929" s="38">
        <v>45351</v>
      </c>
      <c r="H1929" t="s">
        <v>1745</v>
      </c>
      <c r="J1929">
        <v>3</v>
      </c>
      <c r="L1929">
        <v>57313569</v>
      </c>
      <c r="M1929" t="s">
        <v>279</v>
      </c>
      <c r="Q1929" t="s">
        <v>280</v>
      </c>
    </row>
    <row r="1930" spans="1:17" x14ac:dyDescent="0.25">
      <c r="A1930">
        <v>1204</v>
      </c>
      <c r="B1930" t="s">
        <v>116</v>
      </c>
      <c r="C1930">
        <v>181483</v>
      </c>
      <c r="D1930">
        <v>23002527</v>
      </c>
      <c r="E1930" s="38">
        <v>45260</v>
      </c>
      <c r="F1930" t="e">
        <f>VLOOKUP(C1930,Sheet3!$E$2:$E$16,1,0)</f>
        <v>#N/A</v>
      </c>
      <c r="G1930" s="38">
        <v>45351</v>
      </c>
      <c r="H1930" t="s">
        <v>1746</v>
      </c>
      <c r="J1930">
        <v>4</v>
      </c>
      <c r="L1930">
        <v>57313569</v>
      </c>
      <c r="M1930" t="s">
        <v>279</v>
      </c>
      <c r="Q1930" t="s">
        <v>280</v>
      </c>
    </row>
    <row r="1931" spans="1:17" x14ac:dyDescent="0.25">
      <c r="A1931">
        <v>1204</v>
      </c>
      <c r="B1931" t="s">
        <v>116</v>
      </c>
      <c r="C1931">
        <v>181484</v>
      </c>
      <c r="D1931">
        <v>23002498</v>
      </c>
      <c r="E1931" s="38">
        <v>45260</v>
      </c>
      <c r="F1931" t="e">
        <f>VLOOKUP(C1931,Sheet3!$E$2:$E$16,1,0)</f>
        <v>#N/A</v>
      </c>
      <c r="G1931" s="38">
        <v>45351</v>
      </c>
      <c r="H1931" t="s">
        <v>1732</v>
      </c>
      <c r="J1931">
        <v>3</v>
      </c>
      <c r="L1931">
        <v>57315716</v>
      </c>
      <c r="M1931" t="s">
        <v>275</v>
      </c>
      <c r="Q1931" t="s">
        <v>276</v>
      </c>
    </row>
    <row r="1932" spans="1:17" x14ac:dyDescent="0.25">
      <c r="A1932">
        <v>1204</v>
      </c>
      <c r="B1932" t="s">
        <v>116</v>
      </c>
      <c r="C1932">
        <v>181485</v>
      </c>
      <c r="D1932">
        <v>23002499</v>
      </c>
      <c r="E1932" s="38">
        <v>45260</v>
      </c>
      <c r="F1932" t="e">
        <f>VLOOKUP(C1932,Sheet3!$E$2:$E$16,1,0)</f>
        <v>#N/A</v>
      </c>
      <c r="G1932" s="38">
        <v>45351</v>
      </c>
      <c r="H1932" t="s">
        <v>1733</v>
      </c>
      <c r="J1932">
        <v>3</v>
      </c>
      <c r="L1932">
        <v>57315716</v>
      </c>
      <c r="M1932" t="s">
        <v>275</v>
      </c>
      <c r="Q1932" t="s">
        <v>276</v>
      </c>
    </row>
    <row r="1933" spans="1:17" x14ac:dyDescent="0.25">
      <c r="A1933">
        <v>1204</v>
      </c>
      <c r="B1933" t="s">
        <v>116</v>
      </c>
      <c r="C1933">
        <v>181486</v>
      </c>
      <c r="D1933">
        <v>23002500</v>
      </c>
      <c r="E1933" s="38">
        <v>45260</v>
      </c>
      <c r="F1933" t="e">
        <f>VLOOKUP(C1933,Sheet3!$E$2:$E$16,1,0)</f>
        <v>#N/A</v>
      </c>
      <c r="G1933" s="38">
        <v>45351</v>
      </c>
      <c r="H1933" t="s">
        <v>1734</v>
      </c>
      <c r="J1933">
        <v>3</v>
      </c>
      <c r="L1933">
        <v>57315716</v>
      </c>
      <c r="M1933" t="s">
        <v>275</v>
      </c>
      <c r="Q1933" t="s">
        <v>276</v>
      </c>
    </row>
    <row r="1934" spans="1:17" x14ac:dyDescent="0.25">
      <c r="A1934">
        <v>1204</v>
      </c>
      <c r="B1934" t="s">
        <v>116</v>
      </c>
      <c r="C1934">
        <v>181487</v>
      </c>
      <c r="D1934">
        <v>23002501</v>
      </c>
      <c r="E1934" s="38">
        <v>45260</v>
      </c>
      <c r="F1934" t="e">
        <f>VLOOKUP(C1934,Sheet3!$E$2:$E$16,1,0)</f>
        <v>#N/A</v>
      </c>
      <c r="G1934" s="38">
        <v>45351</v>
      </c>
      <c r="H1934" t="s">
        <v>1735</v>
      </c>
      <c r="J1934">
        <v>3</v>
      </c>
      <c r="L1934">
        <v>57315716</v>
      </c>
      <c r="M1934" t="s">
        <v>275</v>
      </c>
      <c r="Q1934" t="s">
        <v>276</v>
      </c>
    </row>
    <row r="1935" spans="1:17" x14ac:dyDescent="0.25">
      <c r="A1935">
        <v>1204</v>
      </c>
      <c r="B1935" t="s">
        <v>116</v>
      </c>
      <c r="C1935">
        <v>181488</v>
      </c>
      <c r="D1935">
        <v>23002502</v>
      </c>
      <c r="E1935" s="38">
        <v>45260</v>
      </c>
      <c r="F1935" t="e">
        <f>VLOOKUP(C1935,Sheet3!$E$2:$E$16,1,0)</f>
        <v>#N/A</v>
      </c>
      <c r="G1935" s="38">
        <v>45351</v>
      </c>
      <c r="H1935" t="s">
        <v>1736</v>
      </c>
      <c r="J1935">
        <v>3</v>
      </c>
      <c r="L1935">
        <v>57315716</v>
      </c>
      <c r="M1935" t="s">
        <v>275</v>
      </c>
      <c r="Q1935" t="s">
        <v>276</v>
      </c>
    </row>
    <row r="1936" spans="1:17" x14ac:dyDescent="0.25">
      <c r="A1936">
        <v>1204</v>
      </c>
      <c r="B1936" t="s">
        <v>116</v>
      </c>
      <c r="C1936">
        <v>181489</v>
      </c>
      <c r="D1936">
        <v>23002503</v>
      </c>
      <c r="E1936" s="38">
        <v>45260</v>
      </c>
      <c r="F1936" t="e">
        <f>VLOOKUP(C1936,Sheet3!$E$2:$E$16,1,0)</f>
        <v>#N/A</v>
      </c>
      <c r="G1936" s="38">
        <v>45351</v>
      </c>
      <c r="H1936" t="s">
        <v>1737</v>
      </c>
      <c r="J1936">
        <v>3</v>
      </c>
      <c r="L1936">
        <v>57315716</v>
      </c>
      <c r="M1936" t="s">
        <v>275</v>
      </c>
      <c r="Q1936" t="s">
        <v>276</v>
      </c>
    </row>
    <row r="1937" spans="1:17" x14ac:dyDescent="0.25">
      <c r="A1937">
        <v>1204</v>
      </c>
      <c r="B1937" t="s">
        <v>116</v>
      </c>
      <c r="C1937">
        <v>181490</v>
      </c>
      <c r="D1937">
        <v>23002504</v>
      </c>
      <c r="E1937" s="38">
        <v>45260</v>
      </c>
      <c r="F1937" t="e">
        <f>VLOOKUP(C1937,Sheet3!$E$2:$E$16,1,0)</f>
        <v>#N/A</v>
      </c>
      <c r="G1937" s="38">
        <v>45351</v>
      </c>
      <c r="H1937" t="s">
        <v>1738</v>
      </c>
      <c r="J1937">
        <v>3</v>
      </c>
      <c r="L1937">
        <v>57315716</v>
      </c>
      <c r="M1937" t="s">
        <v>275</v>
      </c>
      <c r="Q1937" t="s">
        <v>276</v>
      </c>
    </row>
    <row r="1938" spans="1:17" x14ac:dyDescent="0.25">
      <c r="A1938">
        <v>1204</v>
      </c>
      <c r="B1938" t="s">
        <v>116</v>
      </c>
      <c r="C1938">
        <v>181491</v>
      </c>
      <c r="D1938">
        <v>23002505</v>
      </c>
      <c r="E1938" s="38">
        <v>45260</v>
      </c>
      <c r="F1938" t="e">
        <f>VLOOKUP(C1938,Sheet3!$E$2:$E$16,1,0)</f>
        <v>#N/A</v>
      </c>
      <c r="G1938" s="38">
        <v>45351</v>
      </c>
      <c r="H1938" t="s">
        <v>1739</v>
      </c>
      <c r="J1938">
        <v>1</v>
      </c>
      <c r="L1938">
        <v>57315716</v>
      </c>
      <c r="M1938" t="s">
        <v>275</v>
      </c>
      <c r="Q1938" t="s">
        <v>276</v>
      </c>
    </row>
    <row r="1939" spans="1:17" x14ac:dyDescent="0.25">
      <c r="A1939">
        <v>1204</v>
      </c>
      <c r="B1939" t="s">
        <v>116</v>
      </c>
      <c r="C1939">
        <v>181492</v>
      </c>
      <c r="D1939">
        <v>23002506</v>
      </c>
      <c r="E1939" s="38">
        <v>45260</v>
      </c>
      <c r="F1939" t="e">
        <f>VLOOKUP(C1939,Sheet3!$E$2:$E$16,1,0)</f>
        <v>#N/A</v>
      </c>
      <c r="G1939" s="38">
        <v>45351</v>
      </c>
      <c r="H1939" t="s">
        <v>1740</v>
      </c>
      <c r="J1939">
        <v>1</v>
      </c>
      <c r="L1939">
        <v>57315716</v>
      </c>
      <c r="M1939" t="s">
        <v>275</v>
      </c>
      <c r="Q1939" t="s">
        <v>276</v>
      </c>
    </row>
    <row r="1940" spans="1:17" x14ac:dyDescent="0.25">
      <c r="A1940">
        <v>1204</v>
      </c>
      <c r="B1940" t="s">
        <v>116</v>
      </c>
      <c r="C1940">
        <v>181493</v>
      </c>
      <c r="D1940">
        <v>23002507</v>
      </c>
      <c r="E1940" s="38">
        <v>45260</v>
      </c>
      <c r="F1940" t="e">
        <f>VLOOKUP(C1940,Sheet3!$E$2:$E$16,1,0)</f>
        <v>#N/A</v>
      </c>
      <c r="G1940" s="38">
        <v>45351</v>
      </c>
      <c r="H1940" t="s">
        <v>1741</v>
      </c>
      <c r="J1940">
        <v>1</v>
      </c>
      <c r="L1940">
        <v>57315716</v>
      </c>
      <c r="M1940" t="s">
        <v>275</v>
      </c>
      <c r="Q1940" t="s">
        <v>276</v>
      </c>
    </row>
    <row r="1941" spans="1:17" x14ac:dyDescent="0.25">
      <c r="A1941">
        <v>1204</v>
      </c>
      <c r="B1941" t="s">
        <v>116</v>
      </c>
      <c r="C1941">
        <v>181494</v>
      </c>
      <c r="D1941">
        <v>23002508</v>
      </c>
      <c r="E1941" s="38">
        <v>45260</v>
      </c>
      <c r="F1941" t="e">
        <f>VLOOKUP(C1941,Sheet3!$E$2:$E$16,1,0)</f>
        <v>#N/A</v>
      </c>
      <c r="G1941" s="38">
        <v>45351</v>
      </c>
      <c r="H1941" t="s">
        <v>1742</v>
      </c>
      <c r="J1941">
        <v>1</v>
      </c>
      <c r="L1941">
        <v>57315716</v>
      </c>
      <c r="M1941" t="s">
        <v>275</v>
      </c>
      <c r="Q1941" t="s">
        <v>276</v>
      </c>
    </row>
    <row r="1942" spans="1:17" x14ac:dyDescent="0.25">
      <c r="A1942">
        <v>1204</v>
      </c>
      <c r="B1942" t="s">
        <v>116</v>
      </c>
      <c r="C1942">
        <v>181495</v>
      </c>
      <c r="D1942">
        <v>23002509</v>
      </c>
      <c r="E1942" s="38">
        <v>45260</v>
      </c>
      <c r="F1942" t="e">
        <f>VLOOKUP(C1942,Sheet3!$E$2:$E$16,1,0)</f>
        <v>#N/A</v>
      </c>
      <c r="G1942" s="38">
        <v>45351</v>
      </c>
      <c r="H1942" t="s">
        <v>1743</v>
      </c>
      <c r="J1942">
        <v>3</v>
      </c>
      <c r="L1942">
        <v>57315716</v>
      </c>
      <c r="M1942" t="s">
        <v>275</v>
      </c>
      <c r="Q1942" t="s">
        <v>276</v>
      </c>
    </row>
    <row r="1943" spans="1:17" x14ac:dyDescent="0.25">
      <c r="A1943">
        <v>1204</v>
      </c>
      <c r="B1943" t="s">
        <v>116</v>
      </c>
      <c r="C1943">
        <v>181496</v>
      </c>
      <c r="D1943">
        <v>23002510</v>
      </c>
      <c r="E1943" s="38">
        <v>45260</v>
      </c>
      <c r="F1943" t="e">
        <f>VLOOKUP(C1943,Sheet3!$E$2:$E$16,1,0)</f>
        <v>#N/A</v>
      </c>
      <c r="G1943" s="38">
        <v>45351</v>
      </c>
      <c r="H1943" t="s">
        <v>1744</v>
      </c>
      <c r="J1943">
        <v>3</v>
      </c>
      <c r="L1943">
        <v>57315716</v>
      </c>
      <c r="M1943" t="s">
        <v>275</v>
      </c>
      <c r="Q1943" t="s">
        <v>276</v>
      </c>
    </row>
    <row r="1944" spans="1:17" x14ac:dyDescent="0.25">
      <c r="A1944">
        <v>1204</v>
      </c>
      <c r="B1944" t="s">
        <v>116</v>
      </c>
      <c r="C1944">
        <v>181497</v>
      </c>
      <c r="D1944">
        <v>23002511</v>
      </c>
      <c r="E1944" s="38">
        <v>45260</v>
      </c>
      <c r="F1944" t="e">
        <f>VLOOKUP(C1944,Sheet3!$E$2:$E$16,1,0)</f>
        <v>#N/A</v>
      </c>
      <c r="G1944" s="38">
        <v>45351</v>
      </c>
      <c r="H1944" t="s">
        <v>1745</v>
      </c>
      <c r="J1944">
        <v>3</v>
      </c>
      <c r="L1944">
        <v>57315716</v>
      </c>
      <c r="M1944" t="s">
        <v>275</v>
      </c>
      <c r="Q1944" t="s">
        <v>276</v>
      </c>
    </row>
    <row r="1945" spans="1:17" x14ac:dyDescent="0.25">
      <c r="A1945">
        <v>1204</v>
      </c>
      <c r="B1945" t="s">
        <v>116</v>
      </c>
      <c r="C1945">
        <v>181498</v>
      </c>
      <c r="D1945">
        <v>23002512</v>
      </c>
      <c r="E1945" s="38">
        <v>45260</v>
      </c>
      <c r="F1945" t="e">
        <f>VLOOKUP(C1945,Sheet3!$E$2:$E$16,1,0)</f>
        <v>#N/A</v>
      </c>
      <c r="G1945" s="38">
        <v>45351</v>
      </c>
      <c r="H1945" t="s">
        <v>1746</v>
      </c>
      <c r="J1945">
        <v>4</v>
      </c>
      <c r="L1945">
        <v>57315716</v>
      </c>
      <c r="M1945" t="s">
        <v>275</v>
      </c>
      <c r="Q1945" t="s">
        <v>276</v>
      </c>
    </row>
    <row r="1946" spans="1:17" x14ac:dyDescent="0.25">
      <c r="A1946">
        <v>1204</v>
      </c>
      <c r="B1946" t="s">
        <v>144</v>
      </c>
      <c r="C1946">
        <v>181503</v>
      </c>
      <c r="D1946">
        <v>23002127</v>
      </c>
      <c r="E1946" s="38">
        <v>45264</v>
      </c>
      <c r="F1946" t="e">
        <f>VLOOKUP(C1946,Sheet3!$E$2:$E$16,1,0)</f>
        <v>#N/A</v>
      </c>
      <c r="G1946" s="38">
        <v>45317</v>
      </c>
      <c r="H1946" t="s">
        <v>1747</v>
      </c>
      <c r="J1946">
        <v>1572</v>
      </c>
      <c r="L1946">
        <v>55358131</v>
      </c>
      <c r="M1946" t="s">
        <v>173</v>
      </c>
      <c r="P1946" t="s">
        <v>1748</v>
      </c>
      <c r="Q1946" t="s">
        <v>174</v>
      </c>
    </row>
    <row r="1947" spans="1:17" x14ac:dyDescent="0.25">
      <c r="A1947">
        <v>1204</v>
      </c>
      <c r="B1947" t="s">
        <v>144</v>
      </c>
      <c r="C1947">
        <v>181504</v>
      </c>
      <c r="D1947">
        <v>23002136</v>
      </c>
      <c r="E1947" s="38">
        <v>45264</v>
      </c>
      <c r="F1947" t="e">
        <f>VLOOKUP(C1947,Sheet3!$E$2:$E$16,1,0)</f>
        <v>#N/A</v>
      </c>
      <c r="G1947" s="38">
        <v>45331</v>
      </c>
      <c r="H1947" t="s">
        <v>1749</v>
      </c>
      <c r="J1947">
        <v>290</v>
      </c>
      <c r="L1947">
        <v>55358131</v>
      </c>
      <c r="M1947" t="s">
        <v>173</v>
      </c>
      <c r="P1947" t="s">
        <v>1750</v>
      </c>
      <c r="Q1947" t="s">
        <v>174</v>
      </c>
    </row>
    <row r="1948" spans="1:17" x14ac:dyDescent="0.25">
      <c r="A1948">
        <v>1204</v>
      </c>
      <c r="B1948" t="s">
        <v>144</v>
      </c>
      <c r="C1948">
        <v>181505</v>
      </c>
      <c r="D1948">
        <v>23002135</v>
      </c>
      <c r="E1948" s="38">
        <v>45264</v>
      </c>
      <c r="F1948" t="e">
        <f>VLOOKUP(C1948,Sheet3!$E$2:$E$16,1,0)</f>
        <v>#N/A</v>
      </c>
      <c r="G1948" s="38">
        <v>45329</v>
      </c>
      <c r="H1948" t="s">
        <v>1751</v>
      </c>
      <c r="J1948">
        <v>400</v>
      </c>
      <c r="L1948">
        <v>55358131</v>
      </c>
      <c r="M1948" t="s">
        <v>173</v>
      </c>
      <c r="P1948" t="s">
        <v>1752</v>
      </c>
      <c r="Q1948" t="s">
        <v>174</v>
      </c>
    </row>
    <row r="1949" spans="1:17" x14ac:dyDescent="0.25">
      <c r="A1949">
        <v>1204</v>
      </c>
      <c r="B1949" t="s">
        <v>144</v>
      </c>
      <c r="C1949">
        <v>181506</v>
      </c>
      <c r="D1949">
        <v>23002156</v>
      </c>
      <c r="E1949" s="38">
        <v>45264</v>
      </c>
      <c r="F1949" t="e">
        <f>VLOOKUP(C1949,Sheet3!$E$2:$E$16,1,0)</f>
        <v>#N/A</v>
      </c>
      <c r="G1949" s="38">
        <v>45287</v>
      </c>
      <c r="H1949" t="s">
        <v>1753</v>
      </c>
      <c r="J1949">
        <v>650</v>
      </c>
      <c r="L1949">
        <v>55358131</v>
      </c>
      <c r="M1949" t="s">
        <v>173</v>
      </c>
      <c r="P1949" t="s">
        <v>1754</v>
      </c>
      <c r="Q1949" t="s">
        <v>174</v>
      </c>
    </row>
    <row r="1950" spans="1:17" x14ac:dyDescent="0.25">
      <c r="A1950">
        <v>1204</v>
      </c>
      <c r="B1950" t="s">
        <v>144</v>
      </c>
      <c r="C1950">
        <v>181507</v>
      </c>
      <c r="D1950">
        <v>23002160</v>
      </c>
      <c r="E1950" s="38">
        <v>45264</v>
      </c>
      <c r="F1950" t="e">
        <f>VLOOKUP(C1950,Sheet3!$E$2:$E$16,1,0)</f>
        <v>#N/A</v>
      </c>
      <c r="G1950" s="38">
        <v>45321</v>
      </c>
      <c r="H1950" t="s">
        <v>1755</v>
      </c>
      <c r="J1950">
        <v>817</v>
      </c>
      <c r="L1950">
        <v>55358131</v>
      </c>
      <c r="M1950" t="s">
        <v>173</v>
      </c>
      <c r="P1950" t="s">
        <v>1756</v>
      </c>
      <c r="Q1950" t="s">
        <v>174</v>
      </c>
    </row>
    <row r="1951" spans="1:17" x14ac:dyDescent="0.25">
      <c r="A1951">
        <v>1204</v>
      </c>
      <c r="B1951" t="s">
        <v>144</v>
      </c>
      <c r="C1951">
        <v>181508</v>
      </c>
      <c r="D1951">
        <v>23002152</v>
      </c>
      <c r="E1951" s="38">
        <v>45264</v>
      </c>
      <c r="F1951" t="e">
        <f>VLOOKUP(C1951,Sheet3!$E$2:$E$16,1,0)</f>
        <v>#N/A</v>
      </c>
      <c r="G1951" s="38">
        <v>45328</v>
      </c>
      <c r="H1951" t="s">
        <v>1757</v>
      </c>
      <c r="J1951">
        <v>921</v>
      </c>
      <c r="L1951">
        <v>55358131</v>
      </c>
      <c r="M1951" t="s">
        <v>173</v>
      </c>
      <c r="P1951" t="s">
        <v>1758</v>
      </c>
      <c r="Q1951" t="s">
        <v>174</v>
      </c>
    </row>
    <row r="1952" spans="1:17" x14ac:dyDescent="0.25">
      <c r="A1952">
        <v>1204</v>
      </c>
      <c r="B1952" t="s">
        <v>144</v>
      </c>
      <c r="C1952">
        <v>181509</v>
      </c>
      <c r="D1952">
        <v>23002166</v>
      </c>
      <c r="E1952" s="38">
        <v>45264</v>
      </c>
      <c r="F1952" t="e">
        <f>VLOOKUP(C1952,Sheet3!$E$2:$E$16,1,0)</f>
        <v>#N/A</v>
      </c>
      <c r="G1952" s="38">
        <v>45288</v>
      </c>
      <c r="H1952" t="s">
        <v>1759</v>
      </c>
      <c r="J1952">
        <v>262</v>
      </c>
      <c r="L1952">
        <v>55358131</v>
      </c>
      <c r="M1952" t="s">
        <v>173</v>
      </c>
      <c r="P1952" t="s">
        <v>1760</v>
      </c>
      <c r="Q1952" t="s">
        <v>174</v>
      </c>
    </row>
    <row r="1953" spans="1:17" x14ac:dyDescent="0.25">
      <c r="A1953">
        <v>1204</v>
      </c>
      <c r="B1953" t="s">
        <v>144</v>
      </c>
      <c r="C1953">
        <v>181510</v>
      </c>
      <c r="D1953">
        <v>23002132</v>
      </c>
      <c r="E1953" s="38">
        <v>45264</v>
      </c>
      <c r="F1953" t="e">
        <f>VLOOKUP(C1953,Sheet3!$E$2:$E$16,1,0)</f>
        <v>#N/A</v>
      </c>
      <c r="G1953" s="38">
        <v>45306</v>
      </c>
      <c r="H1953" t="s">
        <v>1761</v>
      </c>
      <c r="J1953">
        <v>2099</v>
      </c>
      <c r="L1953">
        <v>55358131</v>
      </c>
      <c r="M1953" t="s">
        <v>173</v>
      </c>
      <c r="P1953" t="s">
        <v>1762</v>
      </c>
      <c r="Q1953" t="s">
        <v>174</v>
      </c>
    </row>
    <row r="1954" spans="1:17" x14ac:dyDescent="0.25">
      <c r="A1954">
        <v>1204</v>
      </c>
      <c r="B1954" t="s">
        <v>144</v>
      </c>
      <c r="C1954">
        <v>181511</v>
      </c>
      <c r="D1954">
        <v>23002133</v>
      </c>
      <c r="E1954" s="38">
        <v>45264</v>
      </c>
      <c r="F1954" t="e">
        <f>VLOOKUP(C1954,Sheet3!$E$2:$E$16,1,0)</f>
        <v>#N/A</v>
      </c>
      <c r="G1954" s="38">
        <v>45288</v>
      </c>
      <c r="H1954" t="s">
        <v>1763</v>
      </c>
      <c r="J1954">
        <v>500</v>
      </c>
      <c r="L1954">
        <v>55358131</v>
      </c>
      <c r="M1954" t="s">
        <v>173</v>
      </c>
      <c r="P1954" t="s">
        <v>1764</v>
      </c>
      <c r="Q1954" t="s">
        <v>174</v>
      </c>
    </row>
    <row r="1955" spans="1:17" x14ac:dyDescent="0.25">
      <c r="A1955">
        <v>1204</v>
      </c>
      <c r="B1955" t="s">
        <v>144</v>
      </c>
      <c r="C1955">
        <v>181515</v>
      </c>
      <c r="D1955">
        <v>23002139</v>
      </c>
      <c r="E1955" s="38">
        <v>45264</v>
      </c>
      <c r="F1955" t="e">
        <f>VLOOKUP(C1955,Sheet3!$E$2:$E$16,1,0)</f>
        <v>#N/A</v>
      </c>
      <c r="G1955" s="38">
        <v>45324</v>
      </c>
      <c r="H1955" t="s">
        <v>1765</v>
      </c>
      <c r="J1955">
        <v>279</v>
      </c>
      <c r="L1955">
        <v>55358131</v>
      </c>
      <c r="M1955" t="s">
        <v>173</v>
      </c>
      <c r="P1955" t="s">
        <v>1766</v>
      </c>
      <c r="Q1955" t="s">
        <v>174</v>
      </c>
    </row>
    <row r="1956" spans="1:17" x14ac:dyDescent="0.25">
      <c r="A1956">
        <v>1204</v>
      </c>
      <c r="B1956" t="s">
        <v>144</v>
      </c>
      <c r="C1956">
        <v>181516</v>
      </c>
      <c r="D1956">
        <v>23002143</v>
      </c>
      <c r="E1956" s="38">
        <v>45264</v>
      </c>
      <c r="F1956" t="e">
        <f>VLOOKUP(C1956,Sheet3!$E$2:$E$16,1,0)</f>
        <v>#N/A</v>
      </c>
      <c r="G1956" s="38">
        <v>45324</v>
      </c>
      <c r="H1956" t="s">
        <v>1767</v>
      </c>
      <c r="J1956">
        <v>222</v>
      </c>
      <c r="L1956">
        <v>55358131</v>
      </c>
      <c r="M1956" t="s">
        <v>173</v>
      </c>
      <c r="P1956" t="s">
        <v>1768</v>
      </c>
      <c r="Q1956" t="s">
        <v>174</v>
      </c>
    </row>
    <row r="1957" spans="1:17" x14ac:dyDescent="0.25">
      <c r="A1957">
        <v>1204</v>
      </c>
      <c r="B1957" t="s">
        <v>144</v>
      </c>
      <c r="C1957">
        <v>181517</v>
      </c>
      <c r="D1957">
        <v>23002137</v>
      </c>
      <c r="E1957" s="38">
        <v>45264</v>
      </c>
      <c r="F1957" t="e">
        <f>VLOOKUP(C1957,Sheet3!$E$2:$E$16,1,0)</f>
        <v>#N/A</v>
      </c>
      <c r="G1957" s="38">
        <v>45324</v>
      </c>
      <c r="H1957" t="s">
        <v>1769</v>
      </c>
      <c r="J1957">
        <v>523</v>
      </c>
      <c r="L1957">
        <v>55358131</v>
      </c>
      <c r="M1957" t="s">
        <v>173</v>
      </c>
      <c r="P1957" t="s">
        <v>1770</v>
      </c>
      <c r="Q1957" t="s">
        <v>174</v>
      </c>
    </row>
    <row r="1958" spans="1:17" x14ac:dyDescent="0.25">
      <c r="A1958">
        <v>1204</v>
      </c>
      <c r="B1958" t="s">
        <v>144</v>
      </c>
      <c r="C1958">
        <v>181518</v>
      </c>
      <c r="D1958">
        <v>23002264</v>
      </c>
      <c r="E1958" s="38">
        <v>45264</v>
      </c>
      <c r="F1958" t="e">
        <f>VLOOKUP(C1958,Sheet3!$E$2:$E$16,1,0)</f>
        <v>#N/A</v>
      </c>
      <c r="G1958" s="38">
        <v>45323</v>
      </c>
      <c r="H1958" t="s">
        <v>1771</v>
      </c>
      <c r="J1958">
        <v>71496</v>
      </c>
      <c r="L1958">
        <v>57225201</v>
      </c>
      <c r="M1958" t="s">
        <v>158</v>
      </c>
      <c r="P1958">
        <v>147085</v>
      </c>
      <c r="Q1958" t="s">
        <v>159</v>
      </c>
    </row>
    <row r="1959" spans="1:17" x14ac:dyDescent="0.25">
      <c r="A1959">
        <v>1204</v>
      </c>
      <c r="B1959" t="s">
        <v>144</v>
      </c>
      <c r="C1959">
        <v>181519</v>
      </c>
      <c r="D1959">
        <v>23002267</v>
      </c>
      <c r="E1959" s="38">
        <v>45264</v>
      </c>
      <c r="F1959" t="e">
        <f>VLOOKUP(C1959,Sheet3!$E$2:$E$16,1,0)</f>
        <v>#N/A</v>
      </c>
      <c r="G1959" s="38">
        <v>45323</v>
      </c>
      <c r="H1959" t="s">
        <v>1772</v>
      </c>
      <c r="J1959">
        <v>1728</v>
      </c>
      <c r="L1959">
        <v>57225201</v>
      </c>
      <c r="M1959" t="s">
        <v>158</v>
      </c>
      <c r="P1959">
        <v>147085</v>
      </c>
      <c r="Q1959" t="s">
        <v>159</v>
      </c>
    </row>
    <row r="1960" spans="1:17" x14ac:dyDescent="0.25">
      <c r="A1960">
        <v>1204</v>
      </c>
      <c r="B1960" t="s">
        <v>144</v>
      </c>
      <c r="C1960">
        <v>181520</v>
      </c>
      <c r="D1960">
        <v>23002268</v>
      </c>
      <c r="E1960" s="38">
        <v>45264</v>
      </c>
      <c r="F1960" t="e">
        <f>VLOOKUP(C1960,Sheet3!$E$2:$E$16,1,0)</f>
        <v>#N/A</v>
      </c>
      <c r="G1960" s="38">
        <v>45323</v>
      </c>
      <c r="H1960" t="s">
        <v>1773</v>
      </c>
      <c r="J1960">
        <v>25164</v>
      </c>
      <c r="L1960">
        <v>57225201</v>
      </c>
      <c r="M1960" t="s">
        <v>158</v>
      </c>
      <c r="P1960">
        <v>147085</v>
      </c>
      <c r="Q1960" t="s">
        <v>159</v>
      </c>
    </row>
    <row r="1961" spans="1:17" x14ac:dyDescent="0.25">
      <c r="A1961">
        <v>1204</v>
      </c>
      <c r="B1961" t="s">
        <v>144</v>
      </c>
      <c r="C1961">
        <v>181521</v>
      </c>
      <c r="D1961">
        <v>23002270</v>
      </c>
      <c r="E1961" s="38">
        <v>45264</v>
      </c>
      <c r="F1961" t="e">
        <f>VLOOKUP(C1961,Sheet3!$E$2:$E$16,1,0)</f>
        <v>#N/A</v>
      </c>
      <c r="G1961" s="38">
        <v>45323</v>
      </c>
      <c r="H1961" t="s">
        <v>1774</v>
      </c>
      <c r="J1961">
        <v>540</v>
      </c>
      <c r="L1961">
        <v>57225201</v>
      </c>
      <c r="M1961" t="s">
        <v>158</v>
      </c>
      <c r="P1961">
        <v>147085</v>
      </c>
      <c r="Q1961" t="s">
        <v>159</v>
      </c>
    </row>
    <row r="1962" spans="1:17" x14ac:dyDescent="0.25">
      <c r="A1962">
        <v>1204</v>
      </c>
      <c r="B1962" t="s">
        <v>144</v>
      </c>
      <c r="C1962">
        <v>181522</v>
      </c>
      <c r="D1962">
        <v>23002271</v>
      </c>
      <c r="E1962" s="38">
        <v>45264</v>
      </c>
      <c r="F1962" t="e">
        <f>VLOOKUP(C1962,Sheet3!$E$2:$E$16,1,0)</f>
        <v>#N/A</v>
      </c>
      <c r="G1962" s="38">
        <v>45323</v>
      </c>
      <c r="H1962" t="s">
        <v>1775</v>
      </c>
      <c r="J1962">
        <v>3240</v>
      </c>
      <c r="L1962">
        <v>57225201</v>
      </c>
      <c r="M1962" t="s">
        <v>158</v>
      </c>
      <c r="P1962">
        <v>147085</v>
      </c>
      <c r="Q1962" t="s">
        <v>159</v>
      </c>
    </row>
    <row r="1963" spans="1:17" x14ac:dyDescent="0.25">
      <c r="A1963">
        <v>1204</v>
      </c>
      <c r="B1963" t="s">
        <v>144</v>
      </c>
      <c r="C1963">
        <v>181523</v>
      </c>
      <c r="D1963">
        <v>23002273</v>
      </c>
      <c r="E1963" s="38">
        <v>45264</v>
      </c>
      <c r="F1963" t="e">
        <f>VLOOKUP(C1963,Sheet3!$E$2:$E$16,1,0)</f>
        <v>#N/A</v>
      </c>
      <c r="G1963" s="38">
        <v>45323</v>
      </c>
      <c r="H1963" t="s">
        <v>1776</v>
      </c>
      <c r="J1963">
        <v>1728</v>
      </c>
      <c r="L1963">
        <v>57225201</v>
      </c>
      <c r="M1963" t="s">
        <v>158</v>
      </c>
      <c r="P1963">
        <v>147085</v>
      </c>
      <c r="Q1963" t="s">
        <v>159</v>
      </c>
    </row>
    <row r="1964" spans="1:17" x14ac:dyDescent="0.25">
      <c r="A1964">
        <v>1204</v>
      </c>
      <c r="B1964" t="s">
        <v>144</v>
      </c>
      <c r="C1964">
        <v>181524</v>
      </c>
      <c r="D1964">
        <v>23002277</v>
      </c>
      <c r="E1964" s="38">
        <v>45264</v>
      </c>
      <c r="F1964" t="e">
        <f>VLOOKUP(C1964,Sheet3!$E$2:$E$16,1,0)</f>
        <v>#N/A</v>
      </c>
      <c r="G1964" s="38">
        <v>45323</v>
      </c>
      <c r="H1964" t="s">
        <v>1777</v>
      </c>
      <c r="J1964">
        <v>8856</v>
      </c>
      <c r="L1964">
        <v>57225201</v>
      </c>
      <c r="M1964" t="s">
        <v>158</v>
      </c>
      <c r="P1964">
        <v>147085</v>
      </c>
      <c r="Q1964" t="s">
        <v>159</v>
      </c>
    </row>
    <row r="1965" spans="1:17" x14ac:dyDescent="0.25">
      <c r="A1965">
        <v>1204</v>
      </c>
      <c r="B1965" t="s">
        <v>144</v>
      </c>
      <c r="C1965">
        <v>181525</v>
      </c>
      <c r="D1965">
        <v>23002278</v>
      </c>
      <c r="E1965" s="38">
        <v>45264</v>
      </c>
      <c r="F1965" t="e">
        <f>VLOOKUP(C1965,Sheet3!$E$2:$E$16,1,0)</f>
        <v>#N/A</v>
      </c>
      <c r="G1965" s="38">
        <v>45323</v>
      </c>
      <c r="H1965" t="s">
        <v>1778</v>
      </c>
      <c r="J1965">
        <v>15660</v>
      </c>
      <c r="L1965">
        <v>57225201</v>
      </c>
      <c r="M1965" t="s">
        <v>158</v>
      </c>
      <c r="P1965">
        <v>147085</v>
      </c>
      <c r="Q1965" t="s">
        <v>159</v>
      </c>
    </row>
    <row r="1966" spans="1:17" x14ac:dyDescent="0.25">
      <c r="A1966">
        <v>1204</v>
      </c>
      <c r="B1966" t="s">
        <v>144</v>
      </c>
      <c r="C1966">
        <v>181526</v>
      </c>
      <c r="D1966">
        <v>23002279</v>
      </c>
      <c r="E1966" s="38">
        <v>45264</v>
      </c>
      <c r="F1966" t="e">
        <f>VLOOKUP(C1966,Sheet3!$E$2:$E$16,1,0)</f>
        <v>#N/A</v>
      </c>
      <c r="G1966" s="38">
        <v>45323</v>
      </c>
      <c r="H1966" t="s">
        <v>1779</v>
      </c>
      <c r="J1966">
        <v>18360</v>
      </c>
      <c r="L1966">
        <v>57225201</v>
      </c>
      <c r="M1966" t="s">
        <v>158</v>
      </c>
      <c r="P1966">
        <v>147085</v>
      </c>
      <c r="Q1966" t="s">
        <v>159</v>
      </c>
    </row>
    <row r="1967" spans="1:17" x14ac:dyDescent="0.25">
      <c r="A1967">
        <v>1204</v>
      </c>
      <c r="B1967" t="s">
        <v>144</v>
      </c>
      <c r="C1967">
        <v>181527</v>
      </c>
      <c r="D1967">
        <v>23002280</v>
      </c>
      <c r="E1967" s="38">
        <v>45264</v>
      </c>
      <c r="F1967" t="e">
        <f>VLOOKUP(C1967,Sheet3!$E$2:$E$16,1,0)</f>
        <v>#N/A</v>
      </c>
      <c r="G1967" s="38">
        <v>45323</v>
      </c>
      <c r="H1967" t="s">
        <v>1780</v>
      </c>
      <c r="J1967">
        <v>2916</v>
      </c>
      <c r="L1967">
        <v>57225201</v>
      </c>
      <c r="M1967" t="s">
        <v>158</v>
      </c>
      <c r="P1967">
        <v>147085</v>
      </c>
      <c r="Q1967" t="s">
        <v>159</v>
      </c>
    </row>
    <row r="1968" spans="1:17" x14ac:dyDescent="0.25">
      <c r="A1968">
        <v>1204</v>
      </c>
      <c r="B1968" t="s">
        <v>144</v>
      </c>
      <c r="C1968">
        <v>181528</v>
      </c>
      <c r="D1968">
        <v>23002281</v>
      </c>
      <c r="E1968" s="38">
        <v>45264</v>
      </c>
      <c r="F1968" t="e">
        <f>VLOOKUP(C1968,Sheet3!$E$2:$E$16,1,0)</f>
        <v>#N/A</v>
      </c>
      <c r="G1968" s="38">
        <v>45323</v>
      </c>
      <c r="H1968" t="s">
        <v>1781</v>
      </c>
      <c r="J1968">
        <v>1080</v>
      </c>
      <c r="L1968">
        <v>57225201</v>
      </c>
      <c r="M1968" t="s">
        <v>158</v>
      </c>
      <c r="P1968">
        <v>147085</v>
      </c>
      <c r="Q1968" t="s">
        <v>159</v>
      </c>
    </row>
    <row r="1969" spans="1:17" x14ac:dyDescent="0.25">
      <c r="A1969">
        <v>1204</v>
      </c>
      <c r="B1969" t="s">
        <v>144</v>
      </c>
      <c r="C1969">
        <v>181529</v>
      </c>
      <c r="D1969">
        <v>23002282</v>
      </c>
      <c r="E1969" s="38">
        <v>45264</v>
      </c>
      <c r="F1969" t="e">
        <f>VLOOKUP(C1969,Sheet3!$E$2:$E$16,1,0)</f>
        <v>#N/A</v>
      </c>
      <c r="G1969" s="38">
        <v>45323</v>
      </c>
      <c r="H1969" t="s">
        <v>1782</v>
      </c>
      <c r="J1969">
        <v>20304</v>
      </c>
      <c r="L1969">
        <v>57225201</v>
      </c>
      <c r="M1969" t="s">
        <v>158</v>
      </c>
      <c r="P1969">
        <v>147085</v>
      </c>
      <c r="Q1969" t="s">
        <v>159</v>
      </c>
    </row>
    <row r="1970" spans="1:17" x14ac:dyDescent="0.25">
      <c r="A1970">
        <v>1204</v>
      </c>
      <c r="B1970" t="s">
        <v>144</v>
      </c>
      <c r="C1970">
        <v>181530</v>
      </c>
      <c r="D1970">
        <v>23002283</v>
      </c>
      <c r="E1970" s="38">
        <v>45264</v>
      </c>
      <c r="F1970" t="e">
        <f>VLOOKUP(C1970,Sheet3!$E$2:$E$16,1,0)</f>
        <v>#N/A</v>
      </c>
      <c r="G1970" s="38">
        <v>45323</v>
      </c>
      <c r="H1970" t="s">
        <v>1783</v>
      </c>
      <c r="J1970">
        <v>18144</v>
      </c>
      <c r="L1970">
        <v>57225201</v>
      </c>
      <c r="M1970" t="s">
        <v>158</v>
      </c>
      <c r="P1970">
        <v>147085</v>
      </c>
      <c r="Q1970" t="s">
        <v>159</v>
      </c>
    </row>
    <row r="1971" spans="1:17" x14ac:dyDescent="0.25">
      <c r="A1971">
        <v>1204</v>
      </c>
      <c r="B1971" t="s">
        <v>144</v>
      </c>
      <c r="C1971">
        <v>181531</v>
      </c>
      <c r="D1971">
        <v>23002284</v>
      </c>
      <c r="E1971" s="38">
        <v>45264</v>
      </c>
      <c r="F1971" t="e">
        <f>VLOOKUP(C1971,Sheet3!$E$2:$E$16,1,0)</f>
        <v>#N/A</v>
      </c>
      <c r="G1971" s="38">
        <v>45323</v>
      </c>
      <c r="H1971" t="s">
        <v>1784</v>
      </c>
      <c r="J1971">
        <v>19548</v>
      </c>
      <c r="L1971">
        <v>57225201</v>
      </c>
      <c r="M1971" t="s">
        <v>158</v>
      </c>
      <c r="P1971">
        <v>147085</v>
      </c>
      <c r="Q1971" t="s">
        <v>159</v>
      </c>
    </row>
    <row r="1972" spans="1:17" x14ac:dyDescent="0.25">
      <c r="A1972">
        <v>1204</v>
      </c>
      <c r="B1972" t="s">
        <v>144</v>
      </c>
      <c r="C1972">
        <v>181532</v>
      </c>
      <c r="D1972">
        <v>23002285</v>
      </c>
      <c r="E1972" s="38">
        <v>45264</v>
      </c>
      <c r="F1972" t="e">
        <f>VLOOKUP(C1972,Sheet3!$E$2:$E$16,1,0)</f>
        <v>#N/A</v>
      </c>
      <c r="G1972" s="38">
        <v>45323</v>
      </c>
      <c r="H1972" t="s">
        <v>1785</v>
      </c>
      <c r="J1972">
        <v>1728</v>
      </c>
      <c r="L1972">
        <v>57225201</v>
      </c>
      <c r="M1972" t="s">
        <v>158</v>
      </c>
      <c r="P1972">
        <v>147085</v>
      </c>
      <c r="Q1972" t="s">
        <v>159</v>
      </c>
    </row>
    <row r="1973" spans="1:17" x14ac:dyDescent="0.25">
      <c r="A1973">
        <v>1204</v>
      </c>
      <c r="B1973" t="s">
        <v>144</v>
      </c>
      <c r="C1973">
        <v>181533</v>
      </c>
      <c r="D1973">
        <v>23002286</v>
      </c>
      <c r="E1973" s="38">
        <v>45264</v>
      </c>
      <c r="F1973" t="e">
        <f>VLOOKUP(C1973,Sheet3!$E$2:$E$16,1,0)</f>
        <v>#N/A</v>
      </c>
      <c r="G1973" s="38">
        <v>45323</v>
      </c>
      <c r="H1973" t="s">
        <v>1786</v>
      </c>
      <c r="J1973">
        <v>4104</v>
      </c>
      <c r="L1973">
        <v>57225201</v>
      </c>
      <c r="M1973" t="s">
        <v>158</v>
      </c>
      <c r="P1973">
        <v>147086</v>
      </c>
      <c r="Q1973" t="s">
        <v>159</v>
      </c>
    </row>
    <row r="1974" spans="1:17" x14ac:dyDescent="0.25">
      <c r="A1974">
        <v>1204</v>
      </c>
      <c r="B1974" t="s">
        <v>144</v>
      </c>
      <c r="C1974">
        <v>181534</v>
      </c>
      <c r="D1974">
        <v>23002287</v>
      </c>
      <c r="E1974" s="38">
        <v>45264</v>
      </c>
      <c r="F1974" t="e">
        <f>VLOOKUP(C1974,Sheet3!$E$2:$E$16,1,0)</f>
        <v>#N/A</v>
      </c>
      <c r="G1974" s="38">
        <v>45323</v>
      </c>
      <c r="H1974" t="s">
        <v>1787</v>
      </c>
      <c r="J1974">
        <v>16416</v>
      </c>
      <c r="L1974">
        <v>57225201</v>
      </c>
      <c r="M1974" t="s">
        <v>158</v>
      </c>
      <c r="P1974">
        <v>147086</v>
      </c>
      <c r="Q1974" t="s">
        <v>159</v>
      </c>
    </row>
    <row r="1975" spans="1:17" x14ac:dyDescent="0.25">
      <c r="A1975">
        <v>1204</v>
      </c>
      <c r="B1975" t="s">
        <v>144</v>
      </c>
      <c r="C1975">
        <v>181535</v>
      </c>
      <c r="D1975">
        <v>23002288</v>
      </c>
      <c r="E1975" s="38">
        <v>45264</v>
      </c>
      <c r="F1975" t="e">
        <f>VLOOKUP(C1975,Sheet3!$E$2:$E$16,1,0)</f>
        <v>#N/A</v>
      </c>
      <c r="G1975" s="38">
        <v>45323</v>
      </c>
      <c r="H1975" t="s">
        <v>1788</v>
      </c>
      <c r="J1975">
        <v>1296</v>
      </c>
      <c r="L1975">
        <v>57225201</v>
      </c>
      <c r="M1975" t="s">
        <v>158</v>
      </c>
      <c r="P1975">
        <v>147086</v>
      </c>
      <c r="Q1975" t="s">
        <v>159</v>
      </c>
    </row>
    <row r="1976" spans="1:17" x14ac:dyDescent="0.25">
      <c r="A1976">
        <v>1204</v>
      </c>
      <c r="B1976" t="s">
        <v>144</v>
      </c>
      <c r="C1976">
        <v>181536</v>
      </c>
      <c r="D1976">
        <v>23002289</v>
      </c>
      <c r="E1976" s="38">
        <v>45264</v>
      </c>
      <c r="F1976" t="e">
        <f>VLOOKUP(C1976,Sheet3!$E$2:$E$16,1,0)</f>
        <v>#N/A</v>
      </c>
      <c r="G1976" s="38">
        <v>45323</v>
      </c>
      <c r="H1976" t="s">
        <v>1789</v>
      </c>
      <c r="J1976">
        <v>16308</v>
      </c>
      <c r="L1976">
        <v>57225201</v>
      </c>
      <c r="M1976" t="s">
        <v>158</v>
      </c>
      <c r="P1976">
        <v>147086</v>
      </c>
      <c r="Q1976" t="s">
        <v>159</v>
      </c>
    </row>
    <row r="1977" spans="1:17" x14ac:dyDescent="0.25">
      <c r="A1977">
        <v>1204</v>
      </c>
      <c r="B1977" t="s">
        <v>144</v>
      </c>
      <c r="C1977">
        <v>181537</v>
      </c>
      <c r="D1977">
        <v>23002290</v>
      </c>
      <c r="E1977" s="38">
        <v>45264</v>
      </c>
      <c r="F1977" t="e">
        <f>VLOOKUP(C1977,Sheet3!$E$2:$E$16,1,0)</f>
        <v>#N/A</v>
      </c>
      <c r="G1977" s="38">
        <v>45323</v>
      </c>
      <c r="H1977" t="s">
        <v>1790</v>
      </c>
      <c r="J1977">
        <v>25344</v>
      </c>
      <c r="L1977">
        <v>57225201</v>
      </c>
      <c r="M1977" t="s">
        <v>158</v>
      </c>
      <c r="P1977">
        <v>147086</v>
      </c>
      <c r="Q1977" t="s">
        <v>159</v>
      </c>
    </row>
    <row r="1978" spans="1:17" x14ac:dyDescent="0.25">
      <c r="A1978">
        <v>1204</v>
      </c>
      <c r="B1978" t="s">
        <v>144</v>
      </c>
      <c r="C1978">
        <v>181538</v>
      </c>
      <c r="D1978">
        <v>23002291</v>
      </c>
      <c r="E1978" s="38">
        <v>45264</v>
      </c>
      <c r="F1978" t="e">
        <f>VLOOKUP(C1978,Sheet3!$E$2:$E$16,1,0)</f>
        <v>#N/A</v>
      </c>
      <c r="G1978" s="38">
        <v>45323</v>
      </c>
      <c r="H1978" t="s">
        <v>1791</v>
      </c>
      <c r="J1978">
        <v>6624</v>
      </c>
      <c r="L1978">
        <v>57225201</v>
      </c>
      <c r="M1978" t="s">
        <v>158</v>
      </c>
      <c r="P1978">
        <v>147086</v>
      </c>
      <c r="Q1978" t="s">
        <v>159</v>
      </c>
    </row>
    <row r="1979" spans="1:17" x14ac:dyDescent="0.25">
      <c r="A1979">
        <v>1204</v>
      </c>
      <c r="B1979" t="s">
        <v>144</v>
      </c>
      <c r="C1979">
        <v>181539</v>
      </c>
      <c r="D1979">
        <v>23002292</v>
      </c>
      <c r="E1979" s="38">
        <v>45264</v>
      </c>
      <c r="F1979" t="e">
        <f>VLOOKUP(C1979,Sheet3!$E$2:$E$16,1,0)</f>
        <v>#N/A</v>
      </c>
      <c r="G1979" s="38">
        <v>45323</v>
      </c>
      <c r="H1979" t="s">
        <v>1792</v>
      </c>
      <c r="J1979">
        <v>16992</v>
      </c>
      <c r="L1979">
        <v>57225201</v>
      </c>
      <c r="M1979" t="s">
        <v>158</v>
      </c>
      <c r="P1979">
        <v>147086</v>
      </c>
      <c r="Q1979" t="s">
        <v>159</v>
      </c>
    </row>
    <row r="1980" spans="1:17" x14ac:dyDescent="0.25">
      <c r="A1980">
        <v>1204</v>
      </c>
      <c r="B1980" t="s">
        <v>144</v>
      </c>
      <c r="C1980">
        <v>181540</v>
      </c>
      <c r="D1980">
        <v>23002293</v>
      </c>
      <c r="E1980" s="38">
        <v>45264</v>
      </c>
      <c r="F1980" t="e">
        <f>VLOOKUP(C1980,Sheet3!$E$2:$E$16,1,0)</f>
        <v>#N/A</v>
      </c>
      <c r="G1980" s="38">
        <v>45323</v>
      </c>
      <c r="H1980" t="s">
        <v>1793</v>
      </c>
      <c r="J1980">
        <v>9792</v>
      </c>
      <c r="L1980">
        <v>57225201</v>
      </c>
      <c r="M1980" t="s">
        <v>158</v>
      </c>
      <c r="P1980" t="s">
        <v>1794</v>
      </c>
      <c r="Q1980" t="s">
        <v>159</v>
      </c>
    </row>
    <row r="1981" spans="1:17" x14ac:dyDescent="0.25">
      <c r="A1981">
        <v>1204</v>
      </c>
      <c r="B1981" t="s">
        <v>144</v>
      </c>
      <c r="C1981">
        <v>181541</v>
      </c>
      <c r="D1981">
        <v>23002294</v>
      </c>
      <c r="E1981" s="38">
        <v>45264</v>
      </c>
      <c r="F1981" t="e">
        <f>VLOOKUP(C1981,Sheet3!$E$2:$E$16,1,0)</f>
        <v>#N/A</v>
      </c>
      <c r="G1981" s="38">
        <v>45323</v>
      </c>
      <c r="H1981" t="s">
        <v>1795</v>
      </c>
      <c r="J1981">
        <v>21816</v>
      </c>
      <c r="L1981">
        <v>57225201</v>
      </c>
      <c r="M1981" t="s">
        <v>158</v>
      </c>
      <c r="P1981" t="s">
        <v>1794</v>
      </c>
      <c r="Q1981" t="s">
        <v>159</v>
      </c>
    </row>
    <row r="1982" spans="1:17" x14ac:dyDescent="0.25">
      <c r="A1982">
        <v>1204</v>
      </c>
      <c r="B1982" t="s">
        <v>144</v>
      </c>
      <c r="C1982">
        <v>181542</v>
      </c>
      <c r="D1982">
        <v>23002295</v>
      </c>
      <c r="E1982" s="38">
        <v>45264</v>
      </c>
      <c r="F1982" t="e">
        <f>VLOOKUP(C1982,Sheet3!$E$2:$E$16,1,0)</f>
        <v>#N/A</v>
      </c>
      <c r="G1982" s="38">
        <v>45323</v>
      </c>
      <c r="H1982" t="s">
        <v>1796</v>
      </c>
      <c r="J1982">
        <v>30240</v>
      </c>
      <c r="L1982">
        <v>57225201</v>
      </c>
      <c r="M1982" t="s">
        <v>158</v>
      </c>
      <c r="P1982" t="s">
        <v>1794</v>
      </c>
      <c r="Q1982" t="s">
        <v>159</v>
      </c>
    </row>
    <row r="1983" spans="1:17" x14ac:dyDescent="0.25">
      <c r="A1983">
        <v>1204</v>
      </c>
      <c r="B1983" t="s">
        <v>144</v>
      </c>
      <c r="C1983">
        <v>181543</v>
      </c>
      <c r="D1983">
        <v>23002296</v>
      </c>
      <c r="E1983" s="38">
        <v>45264</v>
      </c>
      <c r="F1983" t="e">
        <f>VLOOKUP(C1983,Sheet3!$E$2:$E$16,1,0)</f>
        <v>#N/A</v>
      </c>
      <c r="G1983" s="38">
        <v>45323</v>
      </c>
      <c r="H1983" t="s">
        <v>1797</v>
      </c>
      <c r="J1983">
        <v>30240</v>
      </c>
      <c r="L1983">
        <v>57225201</v>
      </c>
      <c r="M1983" t="s">
        <v>158</v>
      </c>
      <c r="P1983" t="s">
        <v>1794</v>
      </c>
      <c r="Q1983" t="s">
        <v>159</v>
      </c>
    </row>
    <row r="1984" spans="1:17" x14ac:dyDescent="0.25">
      <c r="A1984">
        <v>1204</v>
      </c>
      <c r="B1984" t="s">
        <v>144</v>
      </c>
      <c r="C1984">
        <v>181554</v>
      </c>
      <c r="D1984">
        <v>23002154</v>
      </c>
      <c r="E1984" s="38">
        <v>45271</v>
      </c>
      <c r="F1984" t="e">
        <f>VLOOKUP(C1984,Sheet3!$E$2:$E$16,1,0)</f>
        <v>#N/A</v>
      </c>
      <c r="G1984" s="38">
        <v>45345</v>
      </c>
      <c r="H1984" t="s">
        <v>1798</v>
      </c>
      <c r="J1984">
        <v>1610</v>
      </c>
      <c r="L1984">
        <v>55358131</v>
      </c>
      <c r="M1984" t="s">
        <v>173</v>
      </c>
      <c r="P1984" t="s">
        <v>1799</v>
      </c>
      <c r="Q1984" t="s">
        <v>174</v>
      </c>
    </row>
    <row r="1985" spans="1:17" x14ac:dyDescent="0.25">
      <c r="A1985">
        <v>1204</v>
      </c>
      <c r="B1985" t="s">
        <v>144</v>
      </c>
      <c r="C1985">
        <v>181555</v>
      </c>
      <c r="D1985">
        <v>23002159</v>
      </c>
      <c r="E1985" s="38">
        <v>45271</v>
      </c>
      <c r="F1985" t="e">
        <f>VLOOKUP(C1985,Sheet3!$E$2:$E$16,1,0)</f>
        <v>#N/A</v>
      </c>
      <c r="G1985" s="38">
        <v>45349</v>
      </c>
      <c r="H1985" t="s">
        <v>1800</v>
      </c>
      <c r="J1985">
        <v>318</v>
      </c>
      <c r="L1985">
        <v>55358131</v>
      </c>
      <c r="M1985" t="s">
        <v>173</v>
      </c>
      <c r="P1985" t="s">
        <v>1801</v>
      </c>
      <c r="Q1985" t="s">
        <v>174</v>
      </c>
    </row>
    <row r="1986" spans="1:17" x14ac:dyDescent="0.25">
      <c r="A1986">
        <v>1204</v>
      </c>
      <c r="B1986" t="s">
        <v>144</v>
      </c>
      <c r="C1986">
        <v>181556</v>
      </c>
      <c r="D1986">
        <v>23002161</v>
      </c>
      <c r="E1986" s="38">
        <v>45271</v>
      </c>
      <c r="F1986" t="e">
        <f>VLOOKUP(C1986,Sheet3!$E$2:$E$16,1,0)</f>
        <v>#N/A</v>
      </c>
      <c r="G1986" s="38">
        <v>45346</v>
      </c>
      <c r="H1986" t="s">
        <v>1802</v>
      </c>
      <c r="J1986">
        <v>348</v>
      </c>
      <c r="L1986">
        <v>55358131</v>
      </c>
      <c r="M1986" t="s">
        <v>173</v>
      </c>
      <c r="P1986" t="s">
        <v>1803</v>
      </c>
      <c r="Q1986" t="s">
        <v>174</v>
      </c>
    </row>
    <row r="1987" spans="1:17" x14ac:dyDescent="0.25">
      <c r="A1987">
        <v>1204</v>
      </c>
      <c r="B1987" t="s">
        <v>144</v>
      </c>
      <c r="C1987">
        <v>181557</v>
      </c>
      <c r="D1987">
        <v>23002162</v>
      </c>
      <c r="E1987" s="38">
        <v>45271</v>
      </c>
      <c r="F1987" t="e">
        <f>VLOOKUP(C1987,Sheet3!$E$2:$E$16,1,0)</f>
        <v>#N/A</v>
      </c>
      <c r="G1987" s="38">
        <v>45352</v>
      </c>
      <c r="H1987" t="s">
        <v>1804</v>
      </c>
      <c r="J1987">
        <v>278</v>
      </c>
      <c r="L1987">
        <v>55358131</v>
      </c>
      <c r="M1987" t="s">
        <v>173</v>
      </c>
      <c r="P1987" t="s">
        <v>1805</v>
      </c>
      <c r="Q1987" t="s">
        <v>174</v>
      </c>
    </row>
    <row r="1988" spans="1:17" x14ac:dyDescent="0.25">
      <c r="A1988">
        <v>1204</v>
      </c>
      <c r="B1988" t="s">
        <v>105</v>
      </c>
      <c r="C1988">
        <v>181559</v>
      </c>
      <c r="D1988">
        <v>23002299</v>
      </c>
      <c r="E1988" s="38">
        <v>45273</v>
      </c>
      <c r="F1988" t="e">
        <f>VLOOKUP(C1988,Sheet3!$E$2:$E$16,1,0)</f>
        <v>#N/A</v>
      </c>
      <c r="G1988" s="38">
        <v>45299</v>
      </c>
      <c r="H1988" t="s">
        <v>1806</v>
      </c>
      <c r="J1988">
        <v>6255</v>
      </c>
      <c r="L1988">
        <v>53000085</v>
      </c>
      <c r="M1988" t="s">
        <v>76</v>
      </c>
      <c r="P1988">
        <v>797915</v>
      </c>
    </row>
    <row r="1989" spans="1:17" x14ac:dyDescent="0.25">
      <c r="A1989">
        <v>1204</v>
      </c>
      <c r="B1989" t="s">
        <v>105</v>
      </c>
      <c r="C1989">
        <v>181560</v>
      </c>
      <c r="D1989">
        <v>23002300</v>
      </c>
      <c r="E1989" s="38">
        <v>45273</v>
      </c>
      <c r="F1989" t="e">
        <f>VLOOKUP(C1989,Sheet3!$E$2:$E$16,1,0)</f>
        <v>#N/A</v>
      </c>
      <c r="G1989" s="38">
        <v>45299</v>
      </c>
      <c r="H1989" t="s">
        <v>1807</v>
      </c>
      <c r="J1989">
        <v>80</v>
      </c>
      <c r="L1989">
        <v>53000085</v>
      </c>
      <c r="M1989" t="s">
        <v>76</v>
      </c>
      <c r="P1989">
        <v>797915</v>
      </c>
    </row>
    <row r="1990" spans="1:17" x14ac:dyDescent="0.25">
      <c r="A1990">
        <v>1204</v>
      </c>
      <c r="B1990" t="s">
        <v>105</v>
      </c>
      <c r="C1990">
        <v>181561</v>
      </c>
      <c r="D1990">
        <v>23002301</v>
      </c>
      <c r="E1990" s="38">
        <v>45273</v>
      </c>
      <c r="F1990" t="e">
        <f>VLOOKUP(C1990,Sheet3!$E$2:$E$16,1,0)</f>
        <v>#N/A</v>
      </c>
      <c r="G1990" s="38">
        <v>45299</v>
      </c>
      <c r="H1990" t="s">
        <v>1808</v>
      </c>
      <c r="J1990">
        <v>135</v>
      </c>
      <c r="L1990">
        <v>53000085</v>
      </c>
      <c r="M1990" t="s">
        <v>76</v>
      </c>
      <c r="P1990">
        <v>797915</v>
      </c>
    </row>
    <row r="1991" spans="1:17" x14ac:dyDescent="0.25">
      <c r="A1991">
        <v>1204</v>
      </c>
      <c r="B1991" t="s">
        <v>105</v>
      </c>
      <c r="C1991">
        <v>181562</v>
      </c>
      <c r="D1991">
        <v>23002302</v>
      </c>
      <c r="E1991" s="38">
        <v>45273</v>
      </c>
      <c r="F1991" t="e">
        <f>VLOOKUP(C1991,Sheet3!$E$2:$E$16,1,0)</f>
        <v>#N/A</v>
      </c>
      <c r="G1991" s="38">
        <v>45306</v>
      </c>
      <c r="H1991" t="s">
        <v>1809</v>
      </c>
      <c r="J1991">
        <v>480</v>
      </c>
      <c r="L1991">
        <v>53000085</v>
      </c>
      <c r="M1991" t="s">
        <v>76</v>
      </c>
      <c r="P1991">
        <v>797915</v>
      </c>
    </row>
    <row r="1992" spans="1:17" x14ac:dyDescent="0.25">
      <c r="A1992">
        <v>1204</v>
      </c>
      <c r="B1992" t="s">
        <v>105</v>
      </c>
      <c r="C1992">
        <v>181563</v>
      </c>
      <c r="D1992">
        <v>23002303</v>
      </c>
      <c r="E1992" s="38">
        <v>45273</v>
      </c>
      <c r="F1992" t="e">
        <f>VLOOKUP(C1992,Sheet3!$E$2:$E$16,1,0)</f>
        <v>#N/A</v>
      </c>
      <c r="G1992" s="38">
        <v>45306</v>
      </c>
      <c r="H1992" t="s">
        <v>1810</v>
      </c>
      <c r="J1992">
        <v>1020</v>
      </c>
      <c r="L1992">
        <v>53000085</v>
      </c>
      <c r="M1992" t="s">
        <v>76</v>
      </c>
      <c r="P1992">
        <v>797915</v>
      </c>
    </row>
    <row r="1993" spans="1:17" x14ac:dyDescent="0.25">
      <c r="A1993">
        <v>1204</v>
      </c>
      <c r="B1993" t="s">
        <v>105</v>
      </c>
      <c r="C1993">
        <v>181564</v>
      </c>
      <c r="D1993">
        <v>23002304</v>
      </c>
      <c r="E1993" s="38">
        <v>45273</v>
      </c>
      <c r="F1993" t="e">
        <f>VLOOKUP(C1993,Sheet3!$E$2:$E$16,1,0)</f>
        <v>#N/A</v>
      </c>
      <c r="G1993" s="38">
        <v>45306</v>
      </c>
      <c r="H1993" t="s">
        <v>1811</v>
      </c>
      <c r="J1993">
        <v>875</v>
      </c>
      <c r="L1993">
        <v>53000085</v>
      </c>
      <c r="M1993" t="s">
        <v>76</v>
      </c>
      <c r="P1993">
        <v>797915</v>
      </c>
    </row>
    <row r="1994" spans="1:17" x14ac:dyDescent="0.25">
      <c r="A1994">
        <v>1204</v>
      </c>
      <c r="B1994" t="s">
        <v>105</v>
      </c>
      <c r="C1994">
        <v>181565</v>
      </c>
      <c r="D1994">
        <v>23002305</v>
      </c>
      <c r="E1994" s="38">
        <v>45273</v>
      </c>
      <c r="F1994" t="e">
        <f>VLOOKUP(C1994,Sheet3!$E$2:$E$16,1,0)</f>
        <v>#N/A</v>
      </c>
      <c r="G1994" s="38">
        <v>45320</v>
      </c>
      <c r="H1994" t="s">
        <v>1812</v>
      </c>
      <c r="J1994">
        <v>315</v>
      </c>
      <c r="L1994">
        <v>53000085</v>
      </c>
      <c r="M1994" t="s">
        <v>76</v>
      </c>
      <c r="P1994">
        <v>797915</v>
      </c>
    </row>
    <row r="1995" spans="1:17" x14ac:dyDescent="0.25">
      <c r="A1995">
        <v>1204</v>
      </c>
      <c r="B1995" t="s">
        <v>105</v>
      </c>
      <c r="C1995">
        <v>181566</v>
      </c>
      <c r="D1995">
        <v>23002306</v>
      </c>
      <c r="E1995" s="38">
        <v>45273</v>
      </c>
      <c r="F1995" t="e">
        <f>VLOOKUP(C1995,Sheet3!$E$2:$E$16,1,0)</f>
        <v>#N/A</v>
      </c>
      <c r="G1995" s="38">
        <v>45320</v>
      </c>
      <c r="H1995" t="s">
        <v>1813</v>
      </c>
      <c r="J1995">
        <v>115</v>
      </c>
      <c r="L1995">
        <v>53000085</v>
      </c>
      <c r="M1995" t="s">
        <v>76</v>
      </c>
      <c r="P1995">
        <v>797915</v>
      </c>
    </row>
    <row r="1996" spans="1:17" x14ac:dyDescent="0.25">
      <c r="A1996">
        <v>1204</v>
      </c>
      <c r="B1996" t="s">
        <v>144</v>
      </c>
      <c r="C1996">
        <v>181582</v>
      </c>
      <c r="D1996">
        <v>23002309</v>
      </c>
      <c r="E1996" s="38">
        <v>45274</v>
      </c>
      <c r="F1996" t="e">
        <f>VLOOKUP(C1996,Sheet3!$E$2:$E$16,1,0)</f>
        <v>#N/A</v>
      </c>
      <c r="G1996" s="38">
        <v>45338</v>
      </c>
      <c r="H1996" t="s">
        <v>1814</v>
      </c>
      <c r="J1996">
        <v>4320</v>
      </c>
      <c r="L1996">
        <v>57225201</v>
      </c>
      <c r="M1996" t="s">
        <v>158</v>
      </c>
      <c r="P1996">
        <v>147145</v>
      </c>
      <c r="Q1996" t="s">
        <v>159</v>
      </c>
    </row>
    <row r="1997" spans="1:17" x14ac:dyDescent="0.25">
      <c r="A1997">
        <v>1204</v>
      </c>
      <c r="B1997" t="s">
        <v>144</v>
      </c>
      <c r="C1997">
        <v>181583</v>
      </c>
      <c r="D1997">
        <v>23002310</v>
      </c>
      <c r="E1997" s="38">
        <v>45274</v>
      </c>
      <c r="F1997" t="e">
        <f>VLOOKUP(C1997,Sheet3!$E$2:$E$16,1,0)</f>
        <v>#N/A</v>
      </c>
      <c r="G1997" s="38">
        <v>45338</v>
      </c>
      <c r="H1997" t="s">
        <v>1815</v>
      </c>
      <c r="J1997">
        <v>40176</v>
      </c>
      <c r="L1997">
        <v>57225201</v>
      </c>
      <c r="M1997" t="s">
        <v>158</v>
      </c>
      <c r="P1997">
        <v>147145</v>
      </c>
      <c r="Q1997" t="s">
        <v>159</v>
      </c>
    </row>
    <row r="1998" spans="1:17" x14ac:dyDescent="0.25">
      <c r="A1998">
        <v>1204</v>
      </c>
      <c r="B1998" t="s">
        <v>144</v>
      </c>
      <c r="C1998">
        <v>181584</v>
      </c>
      <c r="D1998">
        <v>23002311</v>
      </c>
      <c r="E1998" s="38">
        <v>45274</v>
      </c>
      <c r="F1998" t="e">
        <f>VLOOKUP(C1998,Sheet3!$E$2:$E$16,1,0)</f>
        <v>#N/A</v>
      </c>
      <c r="G1998" s="38">
        <v>45338</v>
      </c>
      <c r="H1998" t="s">
        <v>1816</v>
      </c>
      <c r="J1998">
        <v>6912</v>
      </c>
      <c r="L1998">
        <v>57225201</v>
      </c>
      <c r="M1998" t="s">
        <v>158</v>
      </c>
      <c r="P1998">
        <v>147145</v>
      </c>
      <c r="Q1998" t="s">
        <v>159</v>
      </c>
    </row>
    <row r="1999" spans="1:17" x14ac:dyDescent="0.25">
      <c r="A1999">
        <v>1204</v>
      </c>
      <c r="B1999" t="s">
        <v>144</v>
      </c>
      <c r="C1999">
        <v>181585</v>
      </c>
      <c r="D1999">
        <v>23002312</v>
      </c>
      <c r="E1999" s="38">
        <v>45274</v>
      </c>
      <c r="F1999" t="e">
        <f>VLOOKUP(C1999,Sheet3!$E$2:$E$16,1,0)</f>
        <v>#N/A</v>
      </c>
      <c r="G1999" s="38">
        <v>45338</v>
      </c>
      <c r="H1999" t="s">
        <v>1817</v>
      </c>
      <c r="J1999">
        <v>9180</v>
      </c>
      <c r="L1999">
        <v>57225201</v>
      </c>
      <c r="M1999" t="s">
        <v>158</v>
      </c>
      <c r="P1999">
        <v>147145</v>
      </c>
      <c r="Q1999" t="s">
        <v>159</v>
      </c>
    </row>
    <row r="2000" spans="1:17" x14ac:dyDescent="0.25">
      <c r="A2000">
        <v>1204</v>
      </c>
      <c r="B2000" t="s">
        <v>144</v>
      </c>
      <c r="C2000">
        <v>181586</v>
      </c>
      <c r="D2000">
        <v>23002313</v>
      </c>
      <c r="E2000" s="38">
        <v>45274</v>
      </c>
      <c r="F2000" t="e">
        <f>VLOOKUP(C2000,Sheet3!$E$2:$E$16,1,0)</f>
        <v>#N/A</v>
      </c>
      <c r="G2000" s="38">
        <v>45338</v>
      </c>
      <c r="H2000" t="s">
        <v>1818</v>
      </c>
      <c r="J2000">
        <v>2916</v>
      </c>
      <c r="L2000">
        <v>57225201</v>
      </c>
      <c r="M2000" t="s">
        <v>158</v>
      </c>
      <c r="P2000">
        <v>147145</v>
      </c>
      <c r="Q2000" t="s">
        <v>159</v>
      </c>
    </row>
    <row r="2001" spans="1:17" x14ac:dyDescent="0.25">
      <c r="A2001">
        <v>1204</v>
      </c>
      <c r="B2001" t="s">
        <v>144</v>
      </c>
      <c r="C2001">
        <v>181587</v>
      </c>
      <c r="D2001">
        <v>23002314</v>
      </c>
      <c r="E2001" s="38">
        <v>45274</v>
      </c>
      <c r="F2001" t="e">
        <f>VLOOKUP(C2001,Sheet3!$E$2:$E$16,1,0)</f>
        <v>#N/A</v>
      </c>
      <c r="G2001" s="38">
        <v>45338</v>
      </c>
      <c r="H2001" t="s">
        <v>1819</v>
      </c>
      <c r="J2001">
        <v>3240</v>
      </c>
      <c r="L2001">
        <v>57225201</v>
      </c>
      <c r="M2001" t="s">
        <v>158</v>
      </c>
      <c r="P2001">
        <v>147145</v>
      </c>
      <c r="Q2001" t="s">
        <v>159</v>
      </c>
    </row>
    <row r="2002" spans="1:17" x14ac:dyDescent="0.25">
      <c r="A2002">
        <v>1204</v>
      </c>
      <c r="B2002" t="s">
        <v>144</v>
      </c>
      <c r="C2002">
        <v>181588</v>
      </c>
      <c r="D2002">
        <v>23002315</v>
      </c>
      <c r="E2002" s="38">
        <v>45274</v>
      </c>
      <c r="F2002" t="e">
        <f>VLOOKUP(C2002,Sheet3!$E$2:$E$16,1,0)</f>
        <v>#N/A</v>
      </c>
      <c r="G2002" s="38">
        <v>45338</v>
      </c>
      <c r="H2002" t="s">
        <v>1820</v>
      </c>
      <c r="J2002">
        <v>1080</v>
      </c>
      <c r="L2002">
        <v>57225201</v>
      </c>
      <c r="M2002" t="s">
        <v>158</v>
      </c>
      <c r="P2002">
        <v>147145</v>
      </c>
      <c r="Q2002" t="s">
        <v>159</v>
      </c>
    </row>
    <row r="2003" spans="1:17" x14ac:dyDescent="0.25">
      <c r="A2003">
        <v>1204</v>
      </c>
      <c r="B2003" t="s">
        <v>144</v>
      </c>
      <c r="C2003">
        <v>181589</v>
      </c>
      <c r="D2003">
        <v>23002316</v>
      </c>
      <c r="E2003" s="38">
        <v>45274</v>
      </c>
      <c r="F2003" t="e">
        <f>VLOOKUP(C2003,Sheet3!$E$2:$E$16,1,0)</f>
        <v>#N/A</v>
      </c>
      <c r="G2003" s="38">
        <v>45338</v>
      </c>
      <c r="H2003" t="s">
        <v>1821</v>
      </c>
      <c r="J2003">
        <v>9828</v>
      </c>
      <c r="L2003">
        <v>57225201</v>
      </c>
      <c r="M2003" t="s">
        <v>158</v>
      </c>
      <c r="P2003">
        <v>147145</v>
      </c>
      <c r="Q2003" t="s">
        <v>159</v>
      </c>
    </row>
    <row r="2004" spans="1:17" x14ac:dyDescent="0.25">
      <c r="A2004">
        <v>1204</v>
      </c>
      <c r="B2004" t="s">
        <v>144</v>
      </c>
      <c r="C2004">
        <v>181590</v>
      </c>
      <c r="D2004">
        <v>23002317</v>
      </c>
      <c r="E2004" s="38">
        <v>45274</v>
      </c>
      <c r="F2004" t="e">
        <f>VLOOKUP(C2004,Sheet3!$E$2:$E$16,1,0)</f>
        <v>#N/A</v>
      </c>
      <c r="G2004" s="38">
        <v>45338</v>
      </c>
      <c r="H2004" t="s">
        <v>1822</v>
      </c>
      <c r="J2004">
        <v>6912</v>
      </c>
      <c r="L2004">
        <v>57225201</v>
      </c>
      <c r="M2004" t="s">
        <v>158</v>
      </c>
      <c r="P2004">
        <v>147145</v>
      </c>
      <c r="Q2004" t="s">
        <v>159</v>
      </c>
    </row>
    <row r="2005" spans="1:17" x14ac:dyDescent="0.25">
      <c r="A2005">
        <v>1204</v>
      </c>
      <c r="B2005" t="s">
        <v>144</v>
      </c>
      <c r="C2005">
        <v>181591</v>
      </c>
      <c r="D2005">
        <v>23002318</v>
      </c>
      <c r="E2005" s="38">
        <v>45274</v>
      </c>
      <c r="F2005" t="e">
        <f>VLOOKUP(C2005,Sheet3!$E$2:$E$16,1,0)</f>
        <v>#N/A</v>
      </c>
      <c r="G2005" s="38">
        <v>45338</v>
      </c>
      <c r="H2005" t="s">
        <v>1823</v>
      </c>
      <c r="J2005">
        <v>1080</v>
      </c>
      <c r="L2005">
        <v>57225201</v>
      </c>
      <c r="M2005" t="s">
        <v>158</v>
      </c>
      <c r="P2005">
        <v>147145</v>
      </c>
      <c r="Q2005" t="s">
        <v>159</v>
      </c>
    </row>
    <row r="2006" spans="1:17" x14ac:dyDescent="0.25">
      <c r="A2006">
        <v>1204</v>
      </c>
      <c r="B2006" t="s">
        <v>144</v>
      </c>
      <c r="C2006">
        <v>181592</v>
      </c>
      <c r="D2006">
        <v>23002319</v>
      </c>
      <c r="E2006" s="38">
        <v>45274</v>
      </c>
      <c r="F2006" t="e">
        <f>VLOOKUP(C2006,Sheet3!$E$2:$E$16,1,0)</f>
        <v>#N/A</v>
      </c>
      <c r="G2006" s="38">
        <v>45338</v>
      </c>
      <c r="H2006" t="s">
        <v>1824</v>
      </c>
      <c r="J2006">
        <v>720</v>
      </c>
      <c r="L2006">
        <v>57225201</v>
      </c>
      <c r="M2006" t="s">
        <v>158</v>
      </c>
      <c r="P2006">
        <v>147145</v>
      </c>
      <c r="Q2006" t="s">
        <v>159</v>
      </c>
    </row>
    <row r="2007" spans="1:17" x14ac:dyDescent="0.25">
      <c r="A2007">
        <v>1204</v>
      </c>
      <c r="B2007" t="s">
        <v>144</v>
      </c>
      <c r="C2007">
        <v>181593</v>
      </c>
      <c r="D2007">
        <v>23002320</v>
      </c>
      <c r="E2007" s="38">
        <v>45274</v>
      </c>
      <c r="F2007" t="e">
        <f>VLOOKUP(C2007,Sheet3!$E$2:$E$16,1,0)</f>
        <v>#N/A</v>
      </c>
      <c r="G2007" s="38">
        <v>45338</v>
      </c>
      <c r="H2007" t="s">
        <v>1825</v>
      </c>
      <c r="J2007">
        <v>1440</v>
      </c>
      <c r="L2007">
        <v>57225201</v>
      </c>
      <c r="M2007" t="s">
        <v>158</v>
      </c>
      <c r="P2007">
        <v>147145</v>
      </c>
      <c r="Q2007" t="s">
        <v>159</v>
      </c>
    </row>
    <row r="2008" spans="1:17" x14ac:dyDescent="0.25">
      <c r="A2008">
        <v>1204</v>
      </c>
      <c r="B2008" t="s">
        <v>144</v>
      </c>
      <c r="C2008">
        <v>181594</v>
      </c>
      <c r="D2008">
        <v>23002321</v>
      </c>
      <c r="E2008" s="38">
        <v>45274</v>
      </c>
      <c r="F2008" t="e">
        <f>VLOOKUP(C2008,Sheet3!$E$2:$E$16,1,0)</f>
        <v>#N/A</v>
      </c>
      <c r="G2008" s="38">
        <v>45338</v>
      </c>
      <c r="H2008" t="s">
        <v>1826</v>
      </c>
      <c r="J2008">
        <v>3600</v>
      </c>
      <c r="L2008">
        <v>57225201</v>
      </c>
      <c r="M2008" t="s">
        <v>158</v>
      </c>
      <c r="P2008">
        <v>147145</v>
      </c>
      <c r="Q2008" t="s">
        <v>159</v>
      </c>
    </row>
    <row r="2009" spans="1:17" x14ac:dyDescent="0.25">
      <c r="A2009">
        <v>1204</v>
      </c>
      <c r="B2009" t="s">
        <v>144</v>
      </c>
      <c r="C2009">
        <v>181595</v>
      </c>
      <c r="D2009">
        <v>23002322</v>
      </c>
      <c r="E2009" s="38">
        <v>45274</v>
      </c>
      <c r="F2009" t="e">
        <f>VLOOKUP(C2009,Sheet3!$E$2:$E$16,1,0)</f>
        <v>#N/A</v>
      </c>
      <c r="G2009" s="38">
        <v>45338</v>
      </c>
      <c r="H2009" t="s">
        <v>1827</v>
      </c>
      <c r="J2009">
        <v>7200</v>
      </c>
      <c r="L2009">
        <v>57225201</v>
      </c>
      <c r="M2009" t="s">
        <v>158</v>
      </c>
      <c r="P2009">
        <v>147146</v>
      </c>
      <c r="Q2009" t="s">
        <v>159</v>
      </c>
    </row>
    <row r="2010" spans="1:17" x14ac:dyDescent="0.25">
      <c r="A2010">
        <v>1204</v>
      </c>
      <c r="B2010" t="s">
        <v>144</v>
      </c>
      <c r="C2010">
        <v>181596</v>
      </c>
      <c r="D2010">
        <v>23002323</v>
      </c>
      <c r="E2010" s="38">
        <v>45274</v>
      </c>
      <c r="F2010" t="e">
        <f>VLOOKUP(C2010,Sheet3!$E$2:$E$16,1,0)</f>
        <v>#N/A</v>
      </c>
      <c r="G2010" s="38">
        <v>45338</v>
      </c>
      <c r="H2010" t="s">
        <v>1828</v>
      </c>
      <c r="J2010">
        <v>360</v>
      </c>
      <c r="L2010">
        <v>57225201</v>
      </c>
      <c r="M2010" t="s">
        <v>158</v>
      </c>
      <c r="P2010">
        <v>147146</v>
      </c>
      <c r="Q2010" t="s">
        <v>159</v>
      </c>
    </row>
    <row r="2011" spans="1:17" x14ac:dyDescent="0.25">
      <c r="A2011">
        <v>1204</v>
      </c>
      <c r="B2011" t="s">
        <v>144</v>
      </c>
      <c r="C2011">
        <v>181597</v>
      </c>
      <c r="D2011">
        <v>23002324</v>
      </c>
      <c r="E2011" s="38">
        <v>45274</v>
      </c>
      <c r="F2011" t="e">
        <f>VLOOKUP(C2011,Sheet3!$E$2:$E$16,1,0)</f>
        <v>#N/A</v>
      </c>
      <c r="G2011" s="38">
        <v>45338</v>
      </c>
      <c r="H2011" t="s">
        <v>1829</v>
      </c>
      <c r="J2011">
        <v>1800</v>
      </c>
      <c r="L2011">
        <v>57225201</v>
      </c>
      <c r="M2011" t="s">
        <v>158</v>
      </c>
      <c r="P2011">
        <v>147146</v>
      </c>
      <c r="Q2011" t="s">
        <v>159</v>
      </c>
    </row>
    <row r="2012" spans="1:17" x14ac:dyDescent="0.25">
      <c r="A2012">
        <v>1204</v>
      </c>
      <c r="B2012" t="s">
        <v>144</v>
      </c>
      <c r="C2012">
        <v>181598</v>
      </c>
      <c r="D2012">
        <v>23002325</v>
      </c>
      <c r="E2012" s="38">
        <v>45274</v>
      </c>
      <c r="F2012" t="e">
        <f>VLOOKUP(C2012,Sheet3!$E$2:$E$16,1,0)</f>
        <v>#N/A</v>
      </c>
      <c r="G2012" s="38">
        <v>45338</v>
      </c>
      <c r="H2012" t="s">
        <v>1830</v>
      </c>
      <c r="J2012">
        <v>1836</v>
      </c>
      <c r="L2012">
        <v>57225201</v>
      </c>
      <c r="M2012" t="s">
        <v>158</v>
      </c>
      <c r="P2012">
        <v>147146</v>
      </c>
      <c r="Q2012" t="s">
        <v>159</v>
      </c>
    </row>
    <row r="2013" spans="1:17" x14ac:dyDescent="0.25">
      <c r="A2013">
        <v>1204</v>
      </c>
      <c r="B2013" t="s">
        <v>144</v>
      </c>
      <c r="C2013">
        <v>181599</v>
      </c>
      <c r="D2013">
        <v>23002326</v>
      </c>
      <c r="E2013" s="38">
        <v>45274</v>
      </c>
      <c r="F2013" t="e">
        <f>VLOOKUP(C2013,Sheet3!$E$2:$E$16,1,0)</f>
        <v>#N/A</v>
      </c>
      <c r="G2013" s="38">
        <v>45338</v>
      </c>
      <c r="H2013" t="s">
        <v>1831</v>
      </c>
      <c r="J2013">
        <v>1800</v>
      </c>
      <c r="L2013">
        <v>57225201</v>
      </c>
      <c r="M2013" t="s">
        <v>158</v>
      </c>
      <c r="P2013">
        <v>147146</v>
      </c>
      <c r="Q2013" t="s">
        <v>159</v>
      </c>
    </row>
    <row r="2014" spans="1:17" x14ac:dyDescent="0.25">
      <c r="A2014">
        <v>1204</v>
      </c>
      <c r="B2014" t="s">
        <v>144</v>
      </c>
      <c r="C2014">
        <v>181600</v>
      </c>
      <c r="D2014">
        <v>23002327</v>
      </c>
      <c r="E2014" s="38">
        <v>45274</v>
      </c>
      <c r="F2014" t="e">
        <f>VLOOKUP(C2014,Sheet3!$E$2:$E$16,1,0)</f>
        <v>#N/A</v>
      </c>
      <c r="G2014" s="38">
        <v>45338</v>
      </c>
      <c r="H2014" t="s">
        <v>1832</v>
      </c>
      <c r="J2014">
        <v>1800</v>
      </c>
      <c r="L2014">
        <v>57225201</v>
      </c>
      <c r="M2014" t="s">
        <v>158</v>
      </c>
      <c r="P2014">
        <v>147146</v>
      </c>
      <c r="Q2014" t="s">
        <v>159</v>
      </c>
    </row>
    <row r="2015" spans="1:17" x14ac:dyDescent="0.25">
      <c r="A2015">
        <v>1204</v>
      </c>
      <c r="B2015" t="s">
        <v>144</v>
      </c>
      <c r="C2015">
        <v>181601</v>
      </c>
      <c r="D2015">
        <v>23002328</v>
      </c>
      <c r="E2015" s="38">
        <v>45274</v>
      </c>
      <c r="F2015" t="e">
        <f>VLOOKUP(C2015,Sheet3!$E$2:$E$16,1,0)</f>
        <v>#N/A</v>
      </c>
      <c r="G2015" s="38">
        <v>45338</v>
      </c>
      <c r="H2015" t="s">
        <v>1833</v>
      </c>
      <c r="J2015">
        <v>4536</v>
      </c>
      <c r="L2015">
        <v>57225201</v>
      </c>
      <c r="M2015" t="s">
        <v>158</v>
      </c>
      <c r="P2015">
        <v>147146</v>
      </c>
      <c r="Q2015" t="s">
        <v>159</v>
      </c>
    </row>
    <row r="2016" spans="1:17" x14ac:dyDescent="0.25">
      <c r="A2016">
        <v>1204</v>
      </c>
      <c r="B2016" t="s">
        <v>144</v>
      </c>
      <c r="C2016">
        <v>181602</v>
      </c>
      <c r="D2016">
        <v>23002329</v>
      </c>
      <c r="E2016" s="38">
        <v>45274</v>
      </c>
      <c r="F2016" t="e">
        <f>VLOOKUP(C2016,Sheet3!$E$2:$E$16,1,0)</f>
        <v>#N/A</v>
      </c>
      <c r="G2016" s="38">
        <v>45338</v>
      </c>
      <c r="H2016" t="s">
        <v>1834</v>
      </c>
      <c r="J2016">
        <v>4644</v>
      </c>
      <c r="L2016">
        <v>57225201</v>
      </c>
      <c r="M2016" t="s">
        <v>158</v>
      </c>
      <c r="P2016">
        <v>147146</v>
      </c>
      <c r="Q2016" t="s">
        <v>159</v>
      </c>
    </row>
    <row r="2017" spans="1:17" x14ac:dyDescent="0.25">
      <c r="A2017">
        <v>1204</v>
      </c>
      <c r="B2017" t="s">
        <v>144</v>
      </c>
      <c r="C2017">
        <v>181603</v>
      </c>
      <c r="D2017">
        <v>23002330</v>
      </c>
      <c r="E2017" s="38">
        <v>45274</v>
      </c>
      <c r="F2017" t="e">
        <f>VLOOKUP(C2017,Sheet3!$E$2:$E$16,1,0)</f>
        <v>#N/A</v>
      </c>
      <c r="G2017" s="38">
        <v>45338</v>
      </c>
      <c r="H2017" t="s">
        <v>1835</v>
      </c>
      <c r="J2017">
        <v>1080</v>
      </c>
      <c r="L2017">
        <v>57225201</v>
      </c>
      <c r="M2017" t="s">
        <v>158</v>
      </c>
      <c r="P2017">
        <v>147146</v>
      </c>
      <c r="Q2017" t="s">
        <v>159</v>
      </c>
    </row>
    <row r="2018" spans="1:17" x14ac:dyDescent="0.25">
      <c r="A2018">
        <v>1204</v>
      </c>
      <c r="B2018" t="s">
        <v>144</v>
      </c>
      <c r="C2018">
        <v>181604</v>
      </c>
      <c r="D2018">
        <v>23002331</v>
      </c>
      <c r="E2018" s="38">
        <v>45274</v>
      </c>
      <c r="F2018" t="e">
        <f>VLOOKUP(C2018,Sheet3!$E$2:$E$16,1,0)</f>
        <v>#N/A</v>
      </c>
      <c r="G2018" s="38">
        <v>45338</v>
      </c>
      <c r="H2018" t="s">
        <v>1836</v>
      </c>
      <c r="J2018">
        <v>5940</v>
      </c>
      <c r="L2018">
        <v>57225201</v>
      </c>
      <c r="M2018" t="s">
        <v>158</v>
      </c>
      <c r="P2018">
        <v>147146</v>
      </c>
      <c r="Q2018" t="s">
        <v>159</v>
      </c>
    </row>
    <row r="2019" spans="1:17" x14ac:dyDescent="0.25">
      <c r="A2019">
        <v>1204</v>
      </c>
      <c r="B2019" t="s">
        <v>144</v>
      </c>
      <c r="C2019">
        <v>181605</v>
      </c>
      <c r="D2019">
        <v>23002332</v>
      </c>
      <c r="E2019" s="38">
        <v>45274</v>
      </c>
      <c r="F2019" t="e">
        <f>VLOOKUP(C2019,Sheet3!$E$2:$E$16,1,0)</f>
        <v>#N/A</v>
      </c>
      <c r="G2019" s="38">
        <v>45338</v>
      </c>
      <c r="H2019" t="s">
        <v>1837</v>
      </c>
      <c r="J2019">
        <v>1080</v>
      </c>
      <c r="L2019">
        <v>57225201</v>
      </c>
      <c r="M2019" t="s">
        <v>158</v>
      </c>
      <c r="P2019">
        <v>147146</v>
      </c>
      <c r="Q2019" t="s">
        <v>159</v>
      </c>
    </row>
    <row r="2020" spans="1:17" x14ac:dyDescent="0.25">
      <c r="A2020">
        <v>1204</v>
      </c>
      <c r="B2020" t="s">
        <v>144</v>
      </c>
      <c r="C2020">
        <v>181606</v>
      </c>
      <c r="D2020">
        <v>23002333</v>
      </c>
      <c r="E2020" s="38">
        <v>45274</v>
      </c>
      <c r="F2020" t="e">
        <f>VLOOKUP(C2020,Sheet3!$E$2:$E$16,1,0)</f>
        <v>#N/A</v>
      </c>
      <c r="G2020" s="38">
        <v>45338</v>
      </c>
      <c r="H2020" t="s">
        <v>1838</v>
      </c>
      <c r="J2020">
        <v>7020</v>
      </c>
      <c r="L2020">
        <v>57225201</v>
      </c>
      <c r="M2020" t="s">
        <v>158</v>
      </c>
      <c r="P2020">
        <v>147146</v>
      </c>
      <c r="Q2020" t="s">
        <v>159</v>
      </c>
    </row>
    <row r="2021" spans="1:17" x14ac:dyDescent="0.25">
      <c r="A2021">
        <v>1204</v>
      </c>
      <c r="B2021" t="s">
        <v>144</v>
      </c>
      <c r="C2021">
        <v>181607</v>
      </c>
      <c r="D2021">
        <v>23002334</v>
      </c>
      <c r="E2021" s="38">
        <v>45274</v>
      </c>
      <c r="F2021" t="e">
        <f>VLOOKUP(C2021,Sheet3!$E$2:$E$16,1,0)</f>
        <v>#N/A</v>
      </c>
      <c r="G2021" s="38">
        <v>45338</v>
      </c>
      <c r="H2021" t="s">
        <v>1839</v>
      </c>
      <c r="J2021">
        <v>4320</v>
      </c>
      <c r="L2021">
        <v>57225201</v>
      </c>
      <c r="M2021" t="s">
        <v>158</v>
      </c>
      <c r="P2021">
        <v>147146</v>
      </c>
      <c r="Q2021" t="s">
        <v>159</v>
      </c>
    </row>
    <row r="2022" spans="1:17" x14ac:dyDescent="0.25">
      <c r="A2022">
        <v>1204</v>
      </c>
      <c r="B2022" t="s">
        <v>144</v>
      </c>
      <c r="C2022">
        <v>181608</v>
      </c>
      <c r="D2022">
        <v>23002335</v>
      </c>
      <c r="E2022" s="38">
        <v>45274</v>
      </c>
      <c r="F2022" t="e">
        <f>VLOOKUP(C2022,Sheet3!$E$2:$E$16,1,0)</f>
        <v>#N/A</v>
      </c>
      <c r="G2022" s="38">
        <v>45338</v>
      </c>
      <c r="H2022" t="s">
        <v>1840</v>
      </c>
      <c r="J2022">
        <v>13284</v>
      </c>
      <c r="L2022">
        <v>57225201</v>
      </c>
      <c r="M2022" t="s">
        <v>158</v>
      </c>
      <c r="P2022">
        <v>147148</v>
      </c>
      <c r="Q2022" t="s">
        <v>159</v>
      </c>
    </row>
    <row r="2023" spans="1:17" x14ac:dyDescent="0.25">
      <c r="A2023">
        <v>1204</v>
      </c>
      <c r="B2023" t="s">
        <v>144</v>
      </c>
      <c r="C2023">
        <v>181609</v>
      </c>
      <c r="D2023">
        <v>23002336</v>
      </c>
      <c r="E2023" s="38">
        <v>45274</v>
      </c>
      <c r="F2023" t="e">
        <f>VLOOKUP(C2023,Sheet3!$E$2:$E$16,1,0)</f>
        <v>#N/A</v>
      </c>
      <c r="G2023" s="38">
        <v>45338</v>
      </c>
      <c r="H2023" t="s">
        <v>1841</v>
      </c>
      <c r="J2023">
        <v>1080</v>
      </c>
      <c r="L2023">
        <v>57225201</v>
      </c>
      <c r="M2023" t="s">
        <v>158</v>
      </c>
      <c r="P2023">
        <v>147148</v>
      </c>
      <c r="Q2023" t="s">
        <v>159</v>
      </c>
    </row>
    <row r="2024" spans="1:17" x14ac:dyDescent="0.25">
      <c r="A2024">
        <v>1204</v>
      </c>
      <c r="B2024" t="s">
        <v>144</v>
      </c>
      <c r="C2024">
        <v>181610</v>
      </c>
      <c r="D2024">
        <v>23002337</v>
      </c>
      <c r="E2024" s="38">
        <v>45274</v>
      </c>
      <c r="F2024" t="e">
        <f>VLOOKUP(C2024,Sheet3!$E$2:$E$16,1,0)</f>
        <v>#N/A</v>
      </c>
      <c r="G2024" s="38">
        <v>45338</v>
      </c>
      <c r="H2024" t="s">
        <v>1842</v>
      </c>
      <c r="J2024">
        <v>5076</v>
      </c>
      <c r="L2024">
        <v>57225201</v>
      </c>
      <c r="M2024" t="s">
        <v>158</v>
      </c>
      <c r="P2024">
        <v>147148</v>
      </c>
      <c r="Q2024" t="s">
        <v>159</v>
      </c>
    </row>
    <row r="2025" spans="1:17" x14ac:dyDescent="0.25">
      <c r="A2025">
        <v>1204</v>
      </c>
      <c r="B2025" t="s">
        <v>144</v>
      </c>
      <c r="C2025">
        <v>181611</v>
      </c>
      <c r="D2025">
        <v>23002338</v>
      </c>
      <c r="E2025" s="38">
        <v>45274</v>
      </c>
      <c r="F2025" t="e">
        <f>VLOOKUP(C2025,Sheet3!$E$2:$E$16,1,0)</f>
        <v>#N/A</v>
      </c>
      <c r="G2025" s="38">
        <v>45338</v>
      </c>
      <c r="H2025" t="s">
        <v>1843</v>
      </c>
      <c r="J2025">
        <v>1080</v>
      </c>
      <c r="L2025">
        <v>57225201</v>
      </c>
      <c r="M2025" t="s">
        <v>158</v>
      </c>
      <c r="P2025">
        <v>147148</v>
      </c>
      <c r="Q2025" t="s">
        <v>159</v>
      </c>
    </row>
    <row r="2026" spans="1:17" x14ac:dyDescent="0.25">
      <c r="A2026">
        <v>1204</v>
      </c>
      <c r="B2026" t="s">
        <v>144</v>
      </c>
      <c r="C2026">
        <v>181612</v>
      </c>
      <c r="D2026">
        <v>23002339</v>
      </c>
      <c r="E2026" s="38">
        <v>45274</v>
      </c>
      <c r="F2026" t="e">
        <f>VLOOKUP(C2026,Sheet3!$E$2:$E$16,1,0)</f>
        <v>#N/A</v>
      </c>
      <c r="G2026" s="38">
        <v>45338</v>
      </c>
      <c r="H2026" t="s">
        <v>1844</v>
      </c>
      <c r="J2026">
        <v>4320</v>
      </c>
      <c r="L2026">
        <v>57225201</v>
      </c>
      <c r="M2026" t="s">
        <v>158</v>
      </c>
      <c r="P2026">
        <v>147148</v>
      </c>
      <c r="Q2026" t="s">
        <v>159</v>
      </c>
    </row>
    <row r="2027" spans="1:17" x14ac:dyDescent="0.25">
      <c r="A2027">
        <v>1204</v>
      </c>
      <c r="B2027" t="s">
        <v>144</v>
      </c>
      <c r="C2027">
        <v>181613</v>
      </c>
      <c r="D2027">
        <v>23002340</v>
      </c>
      <c r="E2027" s="38">
        <v>45274</v>
      </c>
      <c r="F2027" t="e">
        <f>VLOOKUP(C2027,Sheet3!$E$2:$E$16,1,0)</f>
        <v>#N/A</v>
      </c>
      <c r="G2027" s="38">
        <v>45338</v>
      </c>
      <c r="H2027" t="s">
        <v>1845</v>
      </c>
      <c r="J2027">
        <v>3672</v>
      </c>
      <c r="L2027">
        <v>57225201</v>
      </c>
      <c r="M2027" t="s">
        <v>158</v>
      </c>
      <c r="P2027">
        <v>147148</v>
      </c>
      <c r="Q2027" t="s">
        <v>159</v>
      </c>
    </row>
    <row r="2028" spans="1:17" x14ac:dyDescent="0.25">
      <c r="A2028">
        <v>1204</v>
      </c>
      <c r="B2028" t="s">
        <v>144</v>
      </c>
      <c r="C2028">
        <v>181614</v>
      </c>
      <c r="D2028">
        <v>23002341</v>
      </c>
      <c r="E2028" s="38">
        <v>45274</v>
      </c>
      <c r="F2028" t="e">
        <f>VLOOKUP(C2028,Sheet3!$E$2:$E$16,1,0)</f>
        <v>#N/A</v>
      </c>
      <c r="G2028" s="38">
        <v>45338</v>
      </c>
      <c r="H2028" t="s">
        <v>1846</v>
      </c>
      <c r="J2028">
        <v>6372</v>
      </c>
      <c r="L2028">
        <v>57225201</v>
      </c>
      <c r="M2028" t="s">
        <v>158</v>
      </c>
      <c r="P2028">
        <v>147148</v>
      </c>
      <c r="Q2028" t="s">
        <v>159</v>
      </c>
    </row>
    <row r="2029" spans="1:17" x14ac:dyDescent="0.25">
      <c r="A2029">
        <v>1204</v>
      </c>
      <c r="B2029" t="s">
        <v>144</v>
      </c>
      <c r="C2029">
        <v>181615</v>
      </c>
      <c r="D2029">
        <v>23002342</v>
      </c>
      <c r="E2029" s="38">
        <v>45274</v>
      </c>
      <c r="F2029" t="e">
        <f>VLOOKUP(C2029,Sheet3!$E$2:$E$16,1,0)</f>
        <v>#N/A</v>
      </c>
      <c r="G2029" s="38">
        <v>45338</v>
      </c>
      <c r="H2029" t="s">
        <v>1847</v>
      </c>
      <c r="J2029">
        <v>1080</v>
      </c>
      <c r="L2029">
        <v>57225201</v>
      </c>
      <c r="M2029" t="s">
        <v>158</v>
      </c>
      <c r="P2029">
        <v>147148</v>
      </c>
      <c r="Q2029" t="s">
        <v>159</v>
      </c>
    </row>
    <row r="2030" spans="1:17" x14ac:dyDescent="0.25">
      <c r="A2030">
        <v>1204</v>
      </c>
      <c r="B2030" t="s">
        <v>144</v>
      </c>
      <c r="C2030">
        <v>181616</v>
      </c>
      <c r="D2030">
        <v>23002343</v>
      </c>
      <c r="E2030" s="38">
        <v>45274</v>
      </c>
      <c r="F2030" t="e">
        <f>VLOOKUP(C2030,Sheet3!$E$2:$E$16,1,0)</f>
        <v>#N/A</v>
      </c>
      <c r="G2030" s="38">
        <v>45338</v>
      </c>
      <c r="H2030" t="s">
        <v>1848</v>
      </c>
      <c r="J2030">
        <v>9504</v>
      </c>
      <c r="L2030">
        <v>57225201</v>
      </c>
      <c r="M2030" t="s">
        <v>158</v>
      </c>
      <c r="P2030">
        <v>147148</v>
      </c>
      <c r="Q2030" t="s">
        <v>159</v>
      </c>
    </row>
    <row r="2031" spans="1:17" x14ac:dyDescent="0.25">
      <c r="A2031">
        <v>1204</v>
      </c>
      <c r="B2031" t="s">
        <v>144</v>
      </c>
      <c r="C2031">
        <v>181617</v>
      </c>
      <c r="D2031">
        <v>23002344</v>
      </c>
      <c r="E2031" s="38">
        <v>45274</v>
      </c>
      <c r="F2031" t="e">
        <f>VLOOKUP(C2031,Sheet3!$E$2:$E$16,1,0)</f>
        <v>#N/A</v>
      </c>
      <c r="G2031" s="38">
        <v>45338</v>
      </c>
      <c r="H2031" t="s">
        <v>1849</v>
      </c>
      <c r="J2031">
        <v>1080</v>
      </c>
      <c r="L2031">
        <v>57225201</v>
      </c>
      <c r="M2031" t="s">
        <v>158</v>
      </c>
      <c r="P2031">
        <v>147148</v>
      </c>
      <c r="Q2031" t="s">
        <v>159</v>
      </c>
    </row>
    <row r="2032" spans="1:17" x14ac:dyDescent="0.25">
      <c r="A2032">
        <v>1204</v>
      </c>
      <c r="B2032" t="s">
        <v>144</v>
      </c>
      <c r="C2032">
        <v>181618</v>
      </c>
      <c r="D2032">
        <v>23002345</v>
      </c>
      <c r="E2032" s="38">
        <v>45274</v>
      </c>
      <c r="F2032" t="e">
        <f>VLOOKUP(C2032,Sheet3!$E$2:$E$16,1,0)</f>
        <v>#N/A</v>
      </c>
      <c r="G2032" s="38">
        <v>45338</v>
      </c>
      <c r="H2032" t="s">
        <v>1850</v>
      </c>
      <c r="J2032">
        <v>6372</v>
      </c>
      <c r="L2032">
        <v>57225201</v>
      </c>
      <c r="M2032" t="s">
        <v>158</v>
      </c>
      <c r="P2032">
        <v>147148</v>
      </c>
      <c r="Q2032" t="s">
        <v>159</v>
      </c>
    </row>
    <row r="2033" spans="1:17" x14ac:dyDescent="0.25">
      <c r="A2033">
        <v>1204</v>
      </c>
      <c r="B2033" t="s">
        <v>144</v>
      </c>
      <c r="C2033">
        <v>181619</v>
      </c>
      <c r="D2033">
        <v>23002346</v>
      </c>
      <c r="E2033" s="38">
        <v>45274</v>
      </c>
      <c r="F2033" t="e">
        <f>VLOOKUP(C2033,Sheet3!$E$2:$E$16,1,0)</f>
        <v>#N/A</v>
      </c>
      <c r="G2033" s="38">
        <v>45338</v>
      </c>
      <c r="H2033" t="s">
        <v>1851</v>
      </c>
      <c r="J2033">
        <v>1080</v>
      </c>
      <c r="L2033">
        <v>57225201</v>
      </c>
      <c r="M2033" t="s">
        <v>158</v>
      </c>
      <c r="P2033">
        <v>147148</v>
      </c>
      <c r="Q2033" t="s">
        <v>159</v>
      </c>
    </row>
    <row r="2034" spans="1:17" x14ac:dyDescent="0.25">
      <c r="A2034">
        <v>1204</v>
      </c>
      <c r="B2034" t="s">
        <v>144</v>
      </c>
      <c r="C2034">
        <v>181620</v>
      </c>
      <c r="D2034">
        <v>23002347</v>
      </c>
      <c r="E2034" s="38">
        <v>45274</v>
      </c>
      <c r="F2034" t="e">
        <f>VLOOKUP(C2034,Sheet3!$E$2:$E$16,1,0)</f>
        <v>#N/A</v>
      </c>
      <c r="G2034" s="38">
        <v>45338</v>
      </c>
      <c r="H2034" t="s">
        <v>1852</v>
      </c>
      <c r="J2034">
        <v>4320</v>
      </c>
      <c r="L2034">
        <v>57225201</v>
      </c>
      <c r="M2034" t="s">
        <v>158</v>
      </c>
      <c r="P2034">
        <v>147148</v>
      </c>
      <c r="Q2034" t="s">
        <v>159</v>
      </c>
    </row>
    <row r="2035" spans="1:17" x14ac:dyDescent="0.25">
      <c r="A2035">
        <v>1204</v>
      </c>
      <c r="B2035" t="s">
        <v>144</v>
      </c>
      <c r="C2035">
        <v>181621</v>
      </c>
      <c r="D2035">
        <v>23002348</v>
      </c>
      <c r="E2035" s="38">
        <v>45274</v>
      </c>
      <c r="F2035" t="e">
        <f>VLOOKUP(C2035,Sheet3!$E$2:$E$16,1,0)</f>
        <v>#N/A</v>
      </c>
      <c r="G2035" s="38">
        <v>45338</v>
      </c>
      <c r="H2035" t="s">
        <v>1853</v>
      </c>
      <c r="J2035">
        <v>4428</v>
      </c>
      <c r="L2035">
        <v>57225201</v>
      </c>
      <c r="M2035" t="s">
        <v>158</v>
      </c>
      <c r="P2035">
        <v>147148</v>
      </c>
      <c r="Q2035" t="s">
        <v>159</v>
      </c>
    </row>
    <row r="2036" spans="1:17" x14ac:dyDescent="0.25">
      <c r="A2036">
        <v>1204</v>
      </c>
      <c r="B2036" t="s">
        <v>144</v>
      </c>
      <c r="C2036">
        <v>181622</v>
      </c>
      <c r="D2036">
        <v>23002349</v>
      </c>
      <c r="E2036" s="38">
        <v>45274</v>
      </c>
      <c r="F2036" t="e">
        <f>VLOOKUP(C2036,Sheet3!$E$2:$E$16,1,0)</f>
        <v>#N/A</v>
      </c>
      <c r="G2036" s="38">
        <v>45338</v>
      </c>
      <c r="H2036" t="s">
        <v>1854</v>
      </c>
      <c r="J2036">
        <v>1080</v>
      </c>
      <c r="L2036">
        <v>57225201</v>
      </c>
      <c r="M2036" t="s">
        <v>158</v>
      </c>
      <c r="P2036">
        <v>147148</v>
      </c>
      <c r="Q2036" t="s">
        <v>159</v>
      </c>
    </row>
    <row r="2037" spans="1:17" x14ac:dyDescent="0.25">
      <c r="A2037">
        <v>1204</v>
      </c>
      <c r="B2037" t="s">
        <v>144</v>
      </c>
      <c r="C2037">
        <v>181623</v>
      </c>
      <c r="D2037">
        <v>23002350</v>
      </c>
      <c r="E2037" s="38">
        <v>45274</v>
      </c>
      <c r="F2037" t="e">
        <f>VLOOKUP(C2037,Sheet3!$E$2:$E$16,1,0)</f>
        <v>#N/A</v>
      </c>
      <c r="G2037" s="38">
        <v>45338</v>
      </c>
      <c r="H2037" t="s">
        <v>1855</v>
      </c>
      <c r="J2037">
        <v>4644</v>
      </c>
      <c r="L2037">
        <v>57225201</v>
      </c>
      <c r="M2037" t="s">
        <v>158</v>
      </c>
      <c r="P2037">
        <v>147148</v>
      </c>
      <c r="Q2037" t="s">
        <v>159</v>
      </c>
    </row>
    <row r="2038" spans="1:17" x14ac:dyDescent="0.25">
      <c r="A2038">
        <v>1204</v>
      </c>
      <c r="B2038" t="s">
        <v>144</v>
      </c>
      <c r="C2038">
        <v>181624</v>
      </c>
      <c r="D2038">
        <v>23002351</v>
      </c>
      <c r="E2038" s="38">
        <v>45274</v>
      </c>
      <c r="F2038" t="e">
        <f>VLOOKUP(C2038,Sheet3!$E$2:$E$16,1,0)</f>
        <v>#N/A</v>
      </c>
      <c r="G2038" s="38">
        <v>45338</v>
      </c>
      <c r="H2038" t="s">
        <v>1856</v>
      </c>
      <c r="J2038">
        <v>5904</v>
      </c>
      <c r="L2038">
        <v>57225201</v>
      </c>
      <c r="M2038" t="s">
        <v>158</v>
      </c>
      <c r="P2038">
        <v>147149</v>
      </c>
      <c r="Q2038" t="s">
        <v>159</v>
      </c>
    </row>
    <row r="2039" spans="1:17" x14ac:dyDescent="0.25">
      <c r="A2039">
        <v>1204</v>
      </c>
      <c r="B2039" t="s">
        <v>144</v>
      </c>
      <c r="C2039">
        <v>181625</v>
      </c>
      <c r="D2039">
        <v>23002352</v>
      </c>
      <c r="E2039" s="38">
        <v>45274</v>
      </c>
      <c r="F2039" t="e">
        <f>VLOOKUP(C2039,Sheet3!$E$2:$E$16,1,0)</f>
        <v>#N/A</v>
      </c>
      <c r="G2039" s="38">
        <v>45338</v>
      </c>
      <c r="H2039" t="s">
        <v>1857</v>
      </c>
      <c r="J2039">
        <v>5976</v>
      </c>
      <c r="L2039">
        <v>57225201</v>
      </c>
      <c r="M2039" t="s">
        <v>158</v>
      </c>
      <c r="P2039">
        <v>147149</v>
      </c>
      <c r="Q2039" t="s">
        <v>159</v>
      </c>
    </row>
    <row r="2040" spans="1:17" x14ac:dyDescent="0.25">
      <c r="A2040">
        <v>1204</v>
      </c>
      <c r="B2040" t="s">
        <v>144</v>
      </c>
      <c r="C2040">
        <v>181626</v>
      </c>
      <c r="D2040">
        <v>23002353</v>
      </c>
      <c r="E2040" s="38">
        <v>45274</v>
      </c>
      <c r="F2040" t="e">
        <f>VLOOKUP(C2040,Sheet3!$E$2:$E$16,1,0)</f>
        <v>#N/A</v>
      </c>
      <c r="G2040" s="38">
        <v>45338</v>
      </c>
      <c r="H2040" t="s">
        <v>1858</v>
      </c>
      <c r="J2040">
        <v>2160</v>
      </c>
      <c r="L2040">
        <v>57225201</v>
      </c>
      <c r="M2040" t="s">
        <v>158</v>
      </c>
      <c r="P2040">
        <v>147149</v>
      </c>
      <c r="Q2040" t="s">
        <v>159</v>
      </c>
    </row>
    <row r="2041" spans="1:17" x14ac:dyDescent="0.25">
      <c r="A2041">
        <v>1204</v>
      </c>
      <c r="B2041" t="s">
        <v>144</v>
      </c>
      <c r="C2041">
        <v>181627</v>
      </c>
      <c r="D2041">
        <v>23002354</v>
      </c>
      <c r="E2041" s="38">
        <v>45274</v>
      </c>
      <c r="F2041" t="e">
        <f>VLOOKUP(C2041,Sheet3!$E$2:$E$16,1,0)</f>
        <v>#N/A</v>
      </c>
      <c r="G2041" s="38">
        <v>45338</v>
      </c>
      <c r="H2041" t="s">
        <v>1859</v>
      </c>
      <c r="J2041">
        <v>9396</v>
      </c>
      <c r="L2041">
        <v>57225201</v>
      </c>
      <c r="M2041" t="s">
        <v>158</v>
      </c>
      <c r="P2041">
        <v>147149</v>
      </c>
      <c r="Q2041" t="s">
        <v>159</v>
      </c>
    </row>
    <row r="2042" spans="1:17" x14ac:dyDescent="0.25">
      <c r="A2042">
        <v>1204</v>
      </c>
      <c r="B2042" t="s">
        <v>144</v>
      </c>
      <c r="C2042">
        <v>181628</v>
      </c>
      <c r="D2042">
        <v>23002355</v>
      </c>
      <c r="E2042" s="38">
        <v>45274</v>
      </c>
      <c r="F2042" t="e">
        <f>VLOOKUP(C2042,Sheet3!$E$2:$E$16,1,0)</f>
        <v>#N/A</v>
      </c>
      <c r="G2042" s="38">
        <v>45338</v>
      </c>
      <c r="H2042" t="s">
        <v>1860</v>
      </c>
      <c r="J2042">
        <v>3888</v>
      </c>
      <c r="L2042">
        <v>57225201</v>
      </c>
      <c r="M2042" t="s">
        <v>158</v>
      </c>
      <c r="P2042">
        <v>147149</v>
      </c>
      <c r="Q2042" t="s">
        <v>159</v>
      </c>
    </row>
    <row r="2043" spans="1:17" x14ac:dyDescent="0.25">
      <c r="A2043">
        <v>1204</v>
      </c>
      <c r="B2043" t="s">
        <v>144</v>
      </c>
      <c r="C2043">
        <v>181629</v>
      </c>
      <c r="D2043">
        <v>23002356</v>
      </c>
      <c r="E2043" s="38">
        <v>45274</v>
      </c>
      <c r="F2043" t="e">
        <f>VLOOKUP(C2043,Sheet3!$E$2:$E$16,1,0)</f>
        <v>#N/A</v>
      </c>
      <c r="G2043" s="38">
        <v>45338</v>
      </c>
      <c r="H2043" t="s">
        <v>1861</v>
      </c>
      <c r="J2043">
        <v>1440</v>
      </c>
      <c r="L2043">
        <v>57225201</v>
      </c>
      <c r="M2043" t="s">
        <v>158</v>
      </c>
      <c r="P2043">
        <v>147149</v>
      </c>
      <c r="Q2043" t="s">
        <v>159</v>
      </c>
    </row>
    <row r="2044" spans="1:17" x14ac:dyDescent="0.25">
      <c r="A2044">
        <v>1204</v>
      </c>
      <c r="B2044" t="s">
        <v>144</v>
      </c>
      <c r="C2044">
        <v>181630</v>
      </c>
      <c r="D2044">
        <v>23002357</v>
      </c>
      <c r="E2044" s="38">
        <v>45274</v>
      </c>
      <c r="F2044" t="e">
        <f>VLOOKUP(C2044,Sheet3!$E$2:$E$16,1,0)</f>
        <v>#N/A</v>
      </c>
      <c r="G2044" s="38">
        <v>45338</v>
      </c>
      <c r="H2044" t="s">
        <v>1862</v>
      </c>
      <c r="J2044">
        <v>4032</v>
      </c>
      <c r="L2044">
        <v>57225201</v>
      </c>
      <c r="M2044" t="s">
        <v>158</v>
      </c>
      <c r="P2044">
        <v>147149</v>
      </c>
      <c r="Q2044" t="s">
        <v>159</v>
      </c>
    </row>
    <row r="2045" spans="1:17" x14ac:dyDescent="0.25">
      <c r="A2045">
        <v>1204</v>
      </c>
      <c r="B2045" t="s">
        <v>144</v>
      </c>
      <c r="C2045">
        <v>181631</v>
      </c>
      <c r="D2045">
        <v>23002358</v>
      </c>
      <c r="E2045" s="38">
        <v>45274</v>
      </c>
      <c r="F2045" t="e">
        <f>VLOOKUP(C2045,Sheet3!$E$2:$E$16,1,0)</f>
        <v>#N/A</v>
      </c>
      <c r="G2045" s="38">
        <v>45338</v>
      </c>
      <c r="H2045" t="s">
        <v>1863</v>
      </c>
      <c r="J2045">
        <v>10512</v>
      </c>
      <c r="L2045">
        <v>57225201</v>
      </c>
      <c r="M2045" t="s">
        <v>158</v>
      </c>
      <c r="P2045">
        <v>147149</v>
      </c>
      <c r="Q2045" t="s">
        <v>159</v>
      </c>
    </row>
    <row r="2046" spans="1:17" x14ac:dyDescent="0.25">
      <c r="A2046">
        <v>1204</v>
      </c>
      <c r="B2046" t="s">
        <v>144</v>
      </c>
      <c r="C2046">
        <v>181632</v>
      </c>
      <c r="D2046">
        <v>23002359</v>
      </c>
      <c r="E2046" s="38">
        <v>45274</v>
      </c>
      <c r="F2046" t="e">
        <f>VLOOKUP(C2046,Sheet3!$E$2:$E$16,1,0)</f>
        <v>#N/A</v>
      </c>
      <c r="G2046" s="38">
        <v>45338</v>
      </c>
      <c r="H2046" t="s">
        <v>1864</v>
      </c>
      <c r="J2046">
        <v>3600</v>
      </c>
      <c r="L2046">
        <v>57225201</v>
      </c>
      <c r="M2046" t="s">
        <v>158</v>
      </c>
      <c r="P2046">
        <v>147149</v>
      </c>
      <c r="Q2046" t="s">
        <v>159</v>
      </c>
    </row>
    <row r="2047" spans="1:17" x14ac:dyDescent="0.25">
      <c r="A2047">
        <v>1204</v>
      </c>
      <c r="B2047" t="s">
        <v>144</v>
      </c>
      <c r="C2047">
        <v>181633</v>
      </c>
      <c r="D2047">
        <v>23002360</v>
      </c>
      <c r="E2047" s="38">
        <v>45274</v>
      </c>
      <c r="F2047" t="e">
        <f>VLOOKUP(C2047,Sheet3!$E$2:$E$16,1,0)</f>
        <v>#N/A</v>
      </c>
      <c r="G2047" s="38">
        <v>45338</v>
      </c>
      <c r="H2047" t="s">
        <v>1865</v>
      </c>
      <c r="J2047">
        <v>10656</v>
      </c>
      <c r="L2047">
        <v>57225201</v>
      </c>
      <c r="M2047" t="s">
        <v>158</v>
      </c>
      <c r="P2047">
        <v>147149</v>
      </c>
      <c r="Q2047" t="s">
        <v>159</v>
      </c>
    </row>
    <row r="2048" spans="1:17" x14ac:dyDescent="0.25">
      <c r="A2048">
        <v>1204</v>
      </c>
      <c r="B2048" t="s">
        <v>144</v>
      </c>
      <c r="C2048">
        <v>181634</v>
      </c>
      <c r="D2048">
        <v>23002361</v>
      </c>
      <c r="E2048" s="38">
        <v>45274</v>
      </c>
      <c r="F2048" t="e">
        <f>VLOOKUP(C2048,Sheet3!$E$2:$E$16,1,0)</f>
        <v>#N/A</v>
      </c>
      <c r="G2048" s="38">
        <v>45338</v>
      </c>
      <c r="H2048" t="s">
        <v>1866</v>
      </c>
      <c r="J2048">
        <v>11664</v>
      </c>
      <c r="L2048">
        <v>57225201</v>
      </c>
      <c r="M2048" t="s">
        <v>158</v>
      </c>
      <c r="P2048">
        <v>147149</v>
      </c>
      <c r="Q2048" t="s">
        <v>159</v>
      </c>
    </row>
    <row r="2049" spans="1:17" x14ac:dyDescent="0.25">
      <c r="A2049">
        <v>1204</v>
      </c>
      <c r="B2049" t="s">
        <v>144</v>
      </c>
      <c r="C2049">
        <v>181635</v>
      </c>
      <c r="D2049">
        <v>23002362</v>
      </c>
      <c r="E2049" s="38">
        <v>45274</v>
      </c>
      <c r="F2049" t="e">
        <f>VLOOKUP(C2049,Sheet3!$E$2:$E$16,1,0)</f>
        <v>#N/A</v>
      </c>
      <c r="G2049" s="38">
        <v>45338</v>
      </c>
      <c r="H2049" t="s">
        <v>1867</v>
      </c>
      <c r="J2049">
        <v>6912</v>
      </c>
      <c r="L2049">
        <v>57225201</v>
      </c>
      <c r="M2049" t="s">
        <v>158</v>
      </c>
      <c r="P2049">
        <v>147149</v>
      </c>
      <c r="Q2049" t="s">
        <v>159</v>
      </c>
    </row>
    <row r="2050" spans="1:17" x14ac:dyDescent="0.25">
      <c r="A2050">
        <v>1204</v>
      </c>
      <c r="B2050" t="s">
        <v>144</v>
      </c>
      <c r="C2050">
        <v>181636</v>
      </c>
      <c r="D2050">
        <v>23002363</v>
      </c>
      <c r="E2050" s="38">
        <v>45274</v>
      </c>
      <c r="F2050" t="e">
        <f>VLOOKUP(C2050,Sheet3!$E$2:$E$16,1,0)</f>
        <v>#N/A</v>
      </c>
      <c r="G2050" s="38">
        <v>45338</v>
      </c>
      <c r="H2050" t="s">
        <v>1868</v>
      </c>
      <c r="J2050">
        <v>4896</v>
      </c>
      <c r="L2050">
        <v>57225201</v>
      </c>
      <c r="M2050" t="s">
        <v>158</v>
      </c>
      <c r="P2050">
        <v>147149</v>
      </c>
      <c r="Q2050" t="s">
        <v>159</v>
      </c>
    </row>
    <row r="2051" spans="1:17" x14ac:dyDescent="0.25">
      <c r="A2051">
        <v>1204</v>
      </c>
      <c r="B2051" t="s">
        <v>144</v>
      </c>
      <c r="C2051">
        <v>181637</v>
      </c>
      <c r="D2051">
        <v>23002364</v>
      </c>
      <c r="E2051" s="38">
        <v>45274</v>
      </c>
      <c r="F2051" t="e">
        <f>VLOOKUP(C2051,Sheet3!$E$2:$E$16,1,0)</f>
        <v>#N/A</v>
      </c>
      <c r="G2051" s="38">
        <v>45338</v>
      </c>
      <c r="H2051" t="s">
        <v>1869</v>
      </c>
      <c r="J2051">
        <v>3456</v>
      </c>
      <c r="L2051">
        <v>57225201</v>
      </c>
      <c r="M2051" t="s">
        <v>158</v>
      </c>
      <c r="P2051">
        <v>147149</v>
      </c>
      <c r="Q2051" t="s">
        <v>159</v>
      </c>
    </row>
    <row r="2052" spans="1:17" x14ac:dyDescent="0.25">
      <c r="A2052">
        <v>1204</v>
      </c>
      <c r="B2052" t="s">
        <v>144</v>
      </c>
      <c r="C2052">
        <v>181638</v>
      </c>
      <c r="D2052">
        <v>23002365</v>
      </c>
      <c r="E2052" s="38">
        <v>45274</v>
      </c>
      <c r="F2052" t="e">
        <f>VLOOKUP(C2052,Sheet3!$E$2:$E$16,1,0)</f>
        <v>#N/A</v>
      </c>
      <c r="G2052" s="38">
        <v>45338</v>
      </c>
      <c r="H2052" t="s">
        <v>1870</v>
      </c>
      <c r="J2052">
        <v>9504</v>
      </c>
      <c r="L2052">
        <v>57225201</v>
      </c>
      <c r="M2052" t="s">
        <v>158</v>
      </c>
      <c r="P2052" t="s">
        <v>1871</v>
      </c>
      <c r="Q2052" t="s">
        <v>159</v>
      </c>
    </row>
    <row r="2053" spans="1:17" x14ac:dyDescent="0.25">
      <c r="A2053">
        <v>1204</v>
      </c>
      <c r="B2053" t="s">
        <v>144</v>
      </c>
      <c r="C2053">
        <v>181642</v>
      </c>
      <c r="D2053">
        <v>23002163</v>
      </c>
      <c r="E2053" s="38">
        <v>45280</v>
      </c>
      <c r="F2053" t="e">
        <f>VLOOKUP(C2053,Sheet3!$E$2:$E$16,1,0)</f>
        <v>#N/A</v>
      </c>
      <c r="G2053" s="38">
        <v>45345</v>
      </c>
      <c r="H2053" t="s">
        <v>1872</v>
      </c>
      <c r="J2053">
        <v>145</v>
      </c>
      <c r="L2053">
        <v>55358131</v>
      </c>
      <c r="M2053" t="s">
        <v>173</v>
      </c>
      <c r="P2053" t="s">
        <v>1873</v>
      </c>
      <c r="Q2053" t="s">
        <v>174</v>
      </c>
    </row>
    <row r="2054" spans="1:17" x14ac:dyDescent="0.25">
      <c r="A2054">
        <v>1204</v>
      </c>
      <c r="B2054" t="s">
        <v>144</v>
      </c>
      <c r="C2054">
        <v>181704</v>
      </c>
      <c r="D2054">
        <v>23002366</v>
      </c>
      <c r="E2054" s="38">
        <v>45287</v>
      </c>
      <c r="F2054" t="e">
        <f>VLOOKUP(C2054,Sheet3!$E$2:$E$16,1,0)</f>
        <v>#N/A</v>
      </c>
      <c r="G2054" s="38">
        <v>45352</v>
      </c>
      <c r="H2054" t="s">
        <v>1874</v>
      </c>
      <c r="J2054">
        <v>3456</v>
      </c>
      <c r="L2054">
        <v>57225201</v>
      </c>
      <c r="M2054" t="s">
        <v>158</v>
      </c>
      <c r="P2054">
        <v>147155</v>
      </c>
      <c r="Q2054" t="s">
        <v>159</v>
      </c>
    </row>
    <row r="2055" spans="1:17" x14ac:dyDescent="0.25">
      <c r="A2055">
        <v>1204</v>
      </c>
      <c r="B2055" t="s">
        <v>144</v>
      </c>
      <c r="C2055">
        <v>181705</v>
      </c>
      <c r="D2055">
        <v>23002367</v>
      </c>
      <c r="E2055" s="38">
        <v>45287</v>
      </c>
      <c r="F2055" t="e">
        <f>VLOOKUP(C2055,Sheet3!$E$2:$E$16,1,0)</f>
        <v>#N/A</v>
      </c>
      <c r="G2055" s="38">
        <v>45352</v>
      </c>
      <c r="H2055" t="s">
        <v>1875</v>
      </c>
      <c r="J2055">
        <v>44604</v>
      </c>
      <c r="L2055">
        <v>57225201</v>
      </c>
      <c r="M2055" t="s">
        <v>158</v>
      </c>
      <c r="P2055">
        <v>147155</v>
      </c>
      <c r="Q2055" t="s">
        <v>159</v>
      </c>
    </row>
    <row r="2056" spans="1:17" x14ac:dyDescent="0.25">
      <c r="A2056">
        <v>1204</v>
      </c>
      <c r="B2056" t="s">
        <v>144</v>
      </c>
      <c r="C2056">
        <v>181706</v>
      </c>
      <c r="D2056">
        <v>23002368</v>
      </c>
      <c r="E2056" s="38">
        <v>45287</v>
      </c>
      <c r="F2056" t="e">
        <f>VLOOKUP(C2056,Sheet3!$E$2:$E$16,1,0)</f>
        <v>#N/A</v>
      </c>
      <c r="G2056" s="38">
        <v>45352</v>
      </c>
      <c r="H2056" t="s">
        <v>1876</v>
      </c>
      <c r="J2056">
        <v>7560</v>
      </c>
      <c r="L2056">
        <v>57225201</v>
      </c>
      <c r="M2056" t="s">
        <v>158</v>
      </c>
      <c r="P2056">
        <v>147155</v>
      </c>
      <c r="Q2056" t="s">
        <v>159</v>
      </c>
    </row>
    <row r="2057" spans="1:17" x14ac:dyDescent="0.25">
      <c r="A2057">
        <v>1204</v>
      </c>
      <c r="B2057" t="s">
        <v>144</v>
      </c>
      <c r="C2057">
        <v>181707</v>
      </c>
      <c r="D2057">
        <v>23002369</v>
      </c>
      <c r="E2057" s="38">
        <v>45287</v>
      </c>
      <c r="F2057" t="e">
        <f>VLOOKUP(C2057,Sheet3!$E$2:$E$16,1,0)</f>
        <v>#N/A</v>
      </c>
      <c r="G2057" s="38">
        <v>45352</v>
      </c>
      <c r="H2057" t="s">
        <v>1877</v>
      </c>
      <c r="J2057">
        <v>23328</v>
      </c>
      <c r="L2057">
        <v>57225201</v>
      </c>
      <c r="M2057" t="s">
        <v>158</v>
      </c>
      <c r="P2057">
        <v>147155</v>
      </c>
      <c r="Q2057" t="s">
        <v>159</v>
      </c>
    </row>
    <row r="2058" spans="1:17" x14ac:dyDescent="0.25">
      <c r="A2058">
        <v>1204</v>
      </c>
      <c r="B2058" t="s">
        <v>144</v>
      </c>
      <c r="C2058">
        <v>181708</v>
      </c>
      <c r="D2058">
        <v>23002370</v>
      </c>
      <c r="E2058" s="38">
        <v>45287</v>
      </c>
      <c r="F2058" t="e">
        <f>VLOOKUP(C2058,Sheet3!$E$2:$E$16,1,0)</f>
        <v>#N/A</v>
      </c>
      <c r="G2058" s="38">
        <v>45352</v>
      </c>
      <c r="H2058" t="s">
        <v>1878</v>
      </c>
      <c r="J2058">
        <v>3996</v>
      </c>
      <c r="L2058">
        <v>57225201</v>
      </c>
      <c r="M2058" t="s">
        <v>158</v>
      </c>
      <c r="P2058">
        <v>147155</v>
      </c>
      <c r="Q2058" t="s">
        <v>159</v>
      </c>
    </row>
    <row r="2059" spans="1:17" x14ac:dyDescent="0.25">
      <c r="A2059">
        <v>1204</v>
      </c>
      <c r="B2059" t="s">
        <v>144</v>
      </c>
      <c r="C2059">
        <v>181709</v>
      </c>
      <c r="D2059">
        <v>23002371</v>
      </c>
      <c r="E2059" s="38">
        <v>45287</v>
      </c>
      <c r="F2059" t="e">
        <f>VLOOKUP(C2059,Sheet3!$E$2:$E$16,1,0)</f>
        <v>#N/A</v>
      </c>
      <c r="G2059" s="38">
        <v>45352</v>
      </c>
      <c r="H2059" t="s">
        <v>1879</v>
      </c>
      <c r="J2059">
        <v>44604</v>
      </c>
      <c r="L2059">
        <v>57225201</v>
      </c>
      <c r="M2059" t="s">
        <v>158</v>
      </c>
      <c r="P2059">
        <v>147155</v>
      </c>
      <c r="Q2059" t="s">
        <v>159</v>
      </c>
    </row>
    <row r="2060" spans="1:17" x14ac:dyDescent="0.25">
      <c r="A2060">
        <v>1204</v>
      </c>
      <c r="B2060" t="s">
        <v>144</v>
      </c>
      <c r="C2060">
        <v>181710</v>
      </c>
      <c r="D2060">
        <v>23002372</v>
      </c>
      <c r="E2060" s="38">
        <v>45287</v>
      </c>
      <c r="F2060" t="e">
        <f>VLOOKUP(C2060,Sheet3!$E$2:$E$16,1,0)</f>
        <v>#N/A</v>
      </c>
      <c r="G2060" s="38">
        <v>45352</v>
      </c>
      <c r="H2060" t="s">
        <v>1880</v>
      </c>
      <c r="J2060">
        <v>7560</v>
      </c>
      <c r="L2060">
        <v>57225201</v>
      </c>
      <c r="M2060" t="s">
        <v>158</v>
      </c>
      <c r="P2060">
        <v>147155</v>
      </c>
      <c r="Q2060" t="s">
        <v>159</v>
      </c>
    </row>
    <row r="2061" spans="1:17" x14ac:dyDescent="0.25">
      <c r="A2061">
        <v>1204</v>
      </c>
      <c r="B2061" t="s">
        <v>144</v>
      </c>
      <c r="C2061">
        <v>181711</v>
      </c>
      <c r="D2061">
        <v>23002373</v>
      </c>
      <c r="E2061" s="38">
        <v>45287</v>
      </c>
      <c r="F2061" t="e">
        <f>VLOOKUP(C2061,Sheet3!$E$2:$E$16,1,0)</f>
        <v>#N/A</v>
      </c>
      <c r="G2061" s="38">
        <v>45352</v>
      </c>
      <c r="H2061" t="s">
        <v>1881</v>
      </c>
      <c r="J2061">
        <v>44496</v>
      </c>
      <c r="L2061">
        <v>57225201</v>
      </c>
      <c r="M2061" t="s">
        <v>158</v>
      </c>
      <c r="P2061">
        <v>147155</v>
      </c>
      <c r="Q2061" t="s">
        <v>159</v>
      </c>
    </row>
    <row r="2062" spans="1:17" x14ac:dyDescent="0.25">
      <c r="A2062">
        <v>1204</v>
      </c>
      <c r="B2062" t="s">
        <v>144</v>
      </c>
      <c r="C2062">
        <v>181712</v>
      </c>
      <c r="D2062">
        <v>23002374</v>
      </c>
      <c r="E2062" s="38">
        <v>45287</v>
      </c>
      <c r="F2062" t="e">
        <f>VLOOKUP(C2062,Sheet3!$E$2:$E$16,1,0)</f>
        <v>#N/A</v>
      </c>
      <c r="G2062" s="38">
        <v>45352</v>
      </c>
      <c r="H2062" t="s">
        <v>1882</v>
      </c>
      <c r="J2062">
        <v>7560</v>
      </c>
      <c r="L2062">
        <v>57225201</v>
      </c>
      <c r="M2062" t="s">
        <v>158</v>
      </c>
      <c r="P2062">
        <v>147155</v>
      </c>
      <c r="Q2062" t="s">
        <v>159</v>
      </c>
    </row>
    <row r="2063" spans="1:17" x14ac:dyDescent="0.25">
      <c r="A2063">
        <v>1204</v>
      </c>
      <c r="B2063" t="s">
        <v>144</v>
      </c>
      <c r="C2063">
        <v>181713</v>
      </c>
      <c r="D2063">
        <v>23002375</v>
      </c>
      <c r="E2063" s="38">
        <v>45287</v>
      </c>
      <c r="F2063" t="e">
        <f>VLOOKUP(C2063,Sheet3!$E$2:$E$16,1,0)</f>
        <v>#N/A</v>
      </c>
      <c r="G2063" s="38">
        <v>45352</v>
      </c>
      <c r="H2063" t="s">
        <v>1883</v>
      </c>
      <c r="J2063">
        <v>44496</v>
      </c>
      <c r="L2063">
        <v>57225201</v>
      </c>
      <c r="M2063" t="s">
        <v>158</v>
      </c>
      <c r="P2063">
        <v>147155</v>
      </c>
      <c r="Q2063" t="s">
        <v>159</v>
      </c>
    </row>
    <row r="2064" spans="1:17" x14ac:dyDescent="0.25">
      <c r="A2064">
        <v>1204</v>
      </c>
      <c r="B2064" t="s">
        <v>144</v>
      </c>
      <c r="C2064">
        <v>181714</v>
      </c>
      <c r="D2064">
        <v>23002376</v>
      </c>
      <c r="E2064" s="38">
        <v>45287</v>
      </c>
      <c r="F2064" t="e">
        <f>VLOOKUP(C2064,Sheet3!$E$2:$E$16,1,0)</f>
        <v>#N/A</v>
      </c>
      <c r="G2064" s="38">
        <v>45352</v>
      </c>
      <c r="H2064" t="s">
        <v>1884</v>
      </c>
      <c r="J2064">
        <v>7560</v>
      </c>
      <c r="L2064">
        <v>57225201</v>
      </c>
      <c r="M2064" t="s">
        <v>158</v>
      </c>
      <c r="P2064">
        <v>147155</v>
      </c>
      <c r="Q2064" t="s">
        <v>159</v>
      </c>
    </row>
    <row r="2065" spans="1:17" x14ac:dyDescent="0.25">
      <c r="A2065">
        <v>1204</v>
      </c>
      <c r="B2065" t="s">
        <v>144</v>
      </c>
      <c r="C2065">
        <v>181715</v>
      </c>
      <c r="D2065">
        <v>23002377</v>
      </c>
      <c r="E2065" s="38">
        <v>45287</v>
      </c>
      <c r="F2065" t="e">
        <f>VLOOKUP(C2065,Sheet3!$E$2:$E$16,1,0)</f>
        <v>#N/A</v>
      </c>
      <c r="G2065" s="38">
        <v>45352</v>
      </c>
      <c r="H2065" t="s">
        <v>1885</v>
      </c>
      <c r="J2065">
        <v>44496</v>
      </c>
      <c r="L2065">
        <v>57225201</v>
      </c>
      <c r="M2065" t="s">
        <v>158</v>
      </c>
      <c r="P2065">
        <v>147155</v>
      </c>
      <c r="Q2065" t="s">
        <v>159</v>
      </c>
    </row>
    <row r="2066" spans="1:17" x14ac:dyDescent="0.25">
      <c r="A2066">
        <v>1204</v>
      </c>
      <c r="B2066" t="s">
        <v>144</v>
      </c>
      <c r="C2066">
        <v>181717</v>
      </c>
      <c r="D2066">
        <v>23002378</v>
      </c>
      <c r="E2066" s="38">
        <v>45287</v>
      </c>
      <c r="F2066" t="e">
        <f>VLOOKUP(C2066,Sheet3!$E$2:$E$16,1,0)</f>
        <v>#N/A</v>
      </c>
      <c r="G2066" s="38">
        <v>45352</v>
      </c>
      <c r="H2066" t="s">
        <v>1886</v>
      </c>
      <c r="J2066">
        <v>7560</v>
      </c>
      <c r="L2066">
        <v>57225201</v>
      </c>
      <c r="M2066" t="s">
        <v>158</v>
      </c>
      <c r="P2066">
        <v>147155</v>
      </c>
      <c r="Q2066" t="s">
        <v>159</v>
      </c>
    </row>
    <row r="2067" spans="1:17" x14ac:dyDescent="0.25">
      <c r="A2067">
        <v>1204</v>
      </c>
      <c r="B2067" t="s">
        <v>144</v>
      </c>
      <c r="C2067">
        <v>181718</v>
      </c>
      <c r="D2067">
        <v>23002379</v>
      </c>
      <c r="E2067" s="38">
        <v>45287</v>
      </c>
      <c r="F2067" t="e">
        <f>VLOOKUP(C2067,Sheet3!$E$2:$E$16,1,0)</f>
        <v>#N/A</v>
      </c>
      <c r="G2067" s="38">
        <v>45352</v>
      </c>
      <c r="H2067" t="s">
        <v>1887</v>
      </c>
      <c r="J2067">
        <v>23328</v>
      </c>
      <c r="L2067">
        <v>57225201</v>
      </c>
      <c r="M2067" t="s">
        <v>158</v>
      </c>
      <c r="P2067">
        <v>147155</v>
      </c>
      <c r="Q2067" t="s">
        <v>159</v>
      </c>
    </row>
    <row r="2068" spans="1:17" x14ac:dyDescent="0.25">
      <c r="A2068">
        <v>1204</v>
      </c>
      <c r="B2068" t="s">
        <v>144</v>
      </c>
      <c r="C2068">
        <v>181719</v>
      </c>
      <c r="D2068">
        <v>23002380</v>
      </c>
      <c r="E2068" s="38">
        <v>45287</v>
      </c>
      <c r="F2068" t="e">
        <f>VLOOKUP(C2068,Sheet3!$E$2:$E$16,1,0)</f>
        <v>#N/A</v>
      </c>
      <c r="G2068" s="38">
        <v>45352</v>
      </c>
      <c r="H2068" t="s">
        <v>1888</v>
      </c>
      <c r="J2068">
        <v>3996</v>
      </c>
      <c r="L2068">
        <v>57225201</v>
      </c>
      <c r="M2068" t="s">
        <v>158</v>
      </c>
      <c r="P2068">
        <v>147155</v>
      </c>
      <c r="Q2068" t="s">
        <v>159</v>
      </c>
    </row>
    <row r="2069" spans="1:17" x14ac:dyDescent="0.25">
      <c r="A2069">
        <v>1204</v>
      </c>
      <c r="B2069" t="s">
        <v>144</v>
      </c>
      <c r="C2069">
        <v>181720</v>
      </c>
      <c r="D2069">
        <v>23002381</v>
      </c>
      <c r="E2069" s="38">
        <v>45287</v>
      </c>
      <c r="F2069" t="e">
        <f>VLOOKUP(C2069,Sheet3!$E$2:$E$16,1,0)</f>
        <v>#N/A</v>
      </c>
      <c r="G2069" s="38">
        <v>45352</v>
      </c>
      <c r="H2069" t="s">
        <v>1889</v>
      </c>
      <c r="J2069">
        <v>44496</v>
      </c>
      <c r="L2069">
        <v>57225201</v>
      </c>
      <c r="M2069" t="s">
        <v>158</v>
      </c>
      <c r="P2069">
        <v>147155</v>
      </c>
      <c r="Q2069" t="s">
        <v>159</v>
      </c>
    </row>
    <row r="2070" spans="1:17" x14ac:dyDescent="0.25">
      <c r="A2070">
        <v>1204</v>
      </c>
      <c r="B2070" t="s">
        <v>144</v>
      </c>
      <c r="C2070">
        <v>181721</v>
      </c>
      <c r="D2070">
        <v>23002382</v>
      </c>
      <c r="E2070" s="38">
        <v>45287</v>
      </c>
      <c r="F2070" t="e">
        <f>VLOOKUP(C2070,Sheet3!$E$2:$E$16,1,0)</f>
        <v>#N/A</v>
      </c>
      <c r="G2070" s="38">
        <v>45352</v>
      </c>
      <c r="H2070" t="s">
        <v>1890</v>
      </c>
      <c r="J2070">
        <v>7560</v>
      </c>
      <c r="L2070">
        <v>57225201</v>
      </c>
      <c r="M2070" t="s">
        <v>158</v>
      </c>
      <c r="P2070">
        <v>147155</v>
      </c>
      <c r="Q2070" t="s">
        <v>159</v>
      </c>
    </row>
    <row r="2071" spans="1:17" x14ac:dyDescent="0.25">
      <c r="A2071">
        <v>1204</v>
      </c>
      <c r="B2071" t="s">
        <v>144</v>
      </c>
      <c r="C2071">
        <v>181722</v>
      </c>
      <c r="D2071">
        <v>23002383</v>
      </c>
      <c r="E2071" s="38">
        <v>45287</v>
      </c>
      <c r="F2071" t="e">
        <f>VLOOKUP(C2071,Sheet3!$E$2:$E$16,1,0)</f>
        <v>#N/A</v>
      </c>
      <c r="G2071" s="38">
        <v>45352</v>
      </c>
      <c r="H2071" t="s">
        <v>1891</v>
      </c>
      <c r="J2071">
        <v>44388</v>
      </c>
      <c r="L2071">
        <v>57225201</v>
      </c>
      <c r="M2071" t="s">
        <v>158</v>
      </c>
      <c r="P2071">
        <v>147155</v>
      </c>
      <c r="Q2071" t="s">
        <v>159</v>
      </c>
    </row>
    <row r="2072" spans="1:17" x14ac:dyDescent="0.25">
      <c r="A2072">
        <v>1204</v>
      </c>
      <c r="B2072" t="s">
        <v>144</v>
      </c>
      <c r="C2072">
        <v>181723</v>
      </c>
      <c r="D2072">
        <v>23002384</v>
      </c>
      <c r="E2072" s="38">
        <v>45287</v>
      </c>
      <c r="F2072" t="e">
        <f>VLOOKUP(C2072,Sheet3!$E$2:$E$16,1,0)</f>
        <v>#N/A</v>
      </c>
      <c r="G2072" s="38">
        <v>45352</v>
      </c>
      <c r="H2072" t="s">
        <v>1892</v>
      </c>
      <c r="J2072">
        <v>7560</v>
      </c>
      <c r="L2072">
        <v>57225201</v>
      </c>
      <c r="M2072" t="s">
        <v>158</v>
      </c>
      <c r="P2072">
        <v>147155</v>
      </c>
      <c r="Q2072" t="s">
        <v>159</v>
      </c>
    </row>
    <row r="2073" spans="1:17" x14ac:dyDescent="0.25">
      <c r="A2073">
        <v>1204</v>
      </c>
      <c r="B2073" t="s">
        <v>144</v>
      </c>
      <c r="C2073">
        <v>181724</v>
      </c>
      <c r="D2073">
        <v>23002385</v>
      </c>
      <c r="E2073" s="38">
        <v>45287</v>
      </c>
      <c r="F2073" t="e">
        <f>VLOOKUP(C2073,Sheet3!$E$2:$E$16,1,0)</f>
        <v>#N/A</v>
      </c>
      <c r="G2073" s="38">
        <v>45352</v>
      </c>
      <c r="H2073" t="s">
        <v>1893</v>
      </c>
      <c r="J2073">
        <v>23436</v>
      </c>
      <c r="L2073">
        <v>57225201</v>
      </c>
      <c r="M2073" t="s">
        <v>158</v>
      </c>
      <c r="P2073">
        <v>147155</v>
      </c>
      <c r="Q2073" t="s">
        <v>159</v>
      </c>
    </row>
    <row r="2074" spans="1:17" x14ac:dyDescent="0.25">
      <c r="A2074">
        <v>1204</v>
      </c>
      <c r="B2074" t="s">
        <v>144</v>
      </c>
      <c r="C2074">
        <v>181725</v>
      </c>
      <c r="D2074">
        <v>23002386</v>
      </c>
      <c r="E2074" s="38">
        <v>45287</v>
      </c>
      <c r="F2074" t="e">
        <f>VLOOKUP(C2074,Sheet3!$E$2:$E$16,1,0)</f>
        <v>#N/A</v>
      </c>
      <c r="G2074" s="38">
        <v>45352</v>
      </c>
      <c r="H2074" t="s">
        <v>1894</v>
      </c>
      <c r="J2074">
        <v>3996</v>
      </c>
      <c r="L2074">
        <v>57225201</v>
      </c>
      <c r="M2074" t="s">
        <v>158</v>
      </c>
      <c r="P2074">
        <v>147155</v>
      </c>
      <c r="Q2074" t="s">
        <v>159</v>
      </c>
    </row>
    <row r="2075" spans="1:17" x14ac:dyDescent="0.25">
      <c r="A2075">
        <v>1204</v>
      </c>
      <c r="B2075" t="s">
        <v>144</v>
      </c>
      <c r="C2075">
        <v>181726</v>
      </c>
      <c r="D2075">
        <v>23002387</v>
      </c>
      <c r="E2075" s="38">
        <v>45287</v>
      </c>
      <c r="F2075" t="e">
        <f>VLOOKUP(C2075,Sheet3!$E$2:$E$16,1,0)</f>
        <v>#N/A</v>
      </c>
      <c r="G2075" s="38">
        <v>45352</v>
      </c>
      <c r="H2075" t="s">
        <v>1895</v>
      </c>
      <c r="J2075">
        <v>4860</v>
      </c>
      <c r="L2075">
        <v>57225201</v>
      </c>
      <c r="M2075" t="s">
        <v>158</v>
      </c>
      <c r="P2075">
        <v>147155</v>
      </c>
      <c r="Q2075" t="s">
        <v>159</v>
      </c>
    </row>
    <row r="2076" spans="1:17" x14ac:dyDescent="0.25">
      <c r="A2076">
        <v>1204</v>
      </c>
      <c r="B2076" t="s">
        <v>144</v>
      </c>
      <c r="C2076">
        <v>181727</v>
      </c>
      <c r="D2076">
        <v>23002388</v>
      </c>
      <c r="E2076" s="38">
        <v>45287</v>
      </c>
      <c r="F2076" t="e">
        <f>VLOOKUP(C2076,Sheet3!$E$2:$E$16,1,0)</f>
        <v>#N/A</v>
      </c>
      <c r="G2076" s="38">
        <v>45352</v>
      </c>
      <c r="H2076" t="s">
        <v>1896</v>
      </c>
      <c r="J2076">
        <v>1080</v>
      </c>
      <c r="L2076">
        <v>57225201</v>
      </c>
      <c r="M2076" t="s">
        <v>158</v>
      </c>
      <c r="P2076">
        <v>147155</v>
      </c>
      <c r="Q2076" t="s">
        <v>159</v>
      </c>
    </row>
    <row r="2077" spans="1:17" x14ac:dyDescent="0.25">
      <c r="A2077">
        <v>1204</v>
      </c>
      <c r="B2077" t="s">
        <v>144</v>
      </c>
      <c r="C2077">
        <v>181728</v>
      </c>
      <c r="D2077">
        <v>23002389</v>
      </c>
      <c r="E2077" s="38">
        <v>45287</v>
      </c>
      <c r="F2077" t="e">
        <f>VLOOKUP(C2077,Sheet3!$E$2:$E$16,1,0)</f>
        <v>#N/A</v>
      </c>
      <c r="G2077" s="38">
        <v>45352</v>
      </c>
      <c r="H2077" t="s">
        <v>1897</v>
      </c>
      <c r="J2077">
        <v>23004</v>
      </c>
      <c r="L2077">
        <v>57225201</v>
      </c>
      <c r="M2077" t="s">
        <v>158</v>
      </c>
      <c r="P2077">
        <v>147155</v>
      </c>
      <c r="Q2077" t="s">
        <v>159</v>
      </c>
    </row>
    <row r="2078" spans="1:17" x14ac:dyDescent="0.25">
      <c r="A2078">
        <v>1204</v>
      </c>
      <c r="B2078" t="s">
        <v>144</v>
      </c>
      <c r="C2078">
        <v>181729</v>
      </c>
      <c r="D2078">
        <v>23002390</v>
      </c>
      <c r="E2078" s="38">
        <v>45287</v>
      </c>
      <c r="F2078" t="e">
        <f>VLOOKUP(C2078,Sheet3!$E$2:$E$16,1,0)</f>
        <v>#N/A</v>
      </c>
      <c r="G2078" s="38">
        <v>45352</v>
      </c>
      <c r="H2078" t="s">
        <v>1898</v>
      </c>
      <c r="J2078">
        <v>3888</v>
      </c>
      <c r="L2078">
        <v>57225201</v>
      </c>
      <c r="M2078" t="s">
        <v>158</v>
      </c>
      <c r="P2078">
        <v>147155</v>
      </c>
      <c r="Q2078" t="s">
        <v>159</v>
      </c>
    </row>
    <row r="2079" spans="1:17" x14ac:dyDescent="0.25">
      <c r="A2079">
        <v>1204</v>
      </c>
      <c r="B2079" t="s">
        <v>144</v>
      </c>
      <c r="C2079">
        <v>181730</v>
      </c>
      <c r="D2079">
        <v>23002391</v>
      </c>
      <c r="E2079" s="38">
        <v>45287</v>
      </c>
      <c r="F2079" t="e">
        <f>VLOOKUP(C2079,Sheet3!$E$2:$E$16,1,0)</f>
        <v>#N/A</v>
      </c>
      <c r="G2079" s="38">
        <v>45352</v>
      </c>
      <c r="H2079" t="s">
        <v>1899</v>
      </c>
      <c r="J2079">
        <v>44172</v>
      </c>
      <c r="L2079">
        <v>57225201</v>
      </c>
      <c r="M2079" t="s">
        <v>158</v>
      </c>
      <c r="P2079">
        <v>147155</v>
      </c>
      <c r="Q2079" t="s">
        <v>159</v>
      </c>
    </row>
    <row r="2080" spans="1:17" x14ac:dyDescent="0.25">
      <c r="A2080">
        <v>1204</v>
      </c>
      <c r="B2080" t="s">
        <v>144</v>
      </c>
      <c r="C2080">
        <v>181731</v>
      </c>
      <c r="D2080">
        <v>23002392</v>
      </c>
      <c r="E2080" s="38">
        <v>45287</v>
      </c>
      <c r="F2080" t="e">
        <f>VLOOKUP(C2080,Sheet3!$E$2:$E$16,1,0)</f>
        <v>#N/A</v>
      </c>
      <c r="G2080" s="38">
        <v>45352</v>
      </c>
      <c r="H2080" t="s">
        <v>1900</v>
      </c>
      <c r="J2080">
        <v>7452</v>
      </c>
      <c r="L2080">
        <v>57225201</v>
      </c>
      <c r="M2080" t="s">
        <v>158</v>
      </c>
      <c r="P2080">
        <v>147155</v>
      </c>
      <c r="Q2080" t="s">
        <v>159</v>
      </c>
    </row>
    <row r="2081" spans="1:17" x14ac:dyDescent="0.25">
      <c r="A2081">
        <v>1204</v>
      </c>
      <c r="B2081" t="s">
        <v>144</v>
      </c>
      <c r="C2081">
        <v>181732</v>
      </c>
      <c r="D2081">
        <v>23002393</v>
      </c>
      <c r="E2081" s="38">
        <v>45287</v>
      </c>
      <c r="F2081" t="e">
        <f>VLOOKUP(C2081,Sheet3!$E$2:$E$16,1,0)</f>
        <v>#N/A</v>
      </c>
      <c r="G2081" s="38">
        <v>45352</v>
      </c>
      <c r="H2081" t="s">
        <v>1901</v>
      </c>
      <c r="J2081">
        <v>44172</v>
      </c>
      <c r="L2081">
        <v>57225201</v>
      </c>
      <c r="M2081" t="s">
        <v>158</v>
      </c>
      <c r="P2081">
        <v>147155</v>
      </c>
      <c r="Q2081" t="s">
        <v>159</v>
      </c>
    </row>
    <row r="2082" spans="1:17" x14ac:dyDescent="0.25">
      <c r="A2082">
        <v>1204</v>
      </c>
      <c r="B2082" t="s">
        <v>144</v>
      </c>
      <c r="C2082">
        <v>181733</v>
      </c>
      <c r="D2082">
        <v>23002394</v>
      </c>
      <c r="E2082" s="38">
        <v>45287</v>
      </c>
      <c r="F2082" t="e">
        <f>VLOOKUP(C2082,Sheet3!$E$2:$E$16,1,0)</f>
        <v>#N/A</v>
      </c>
      <c r="G2082" s="38">
        <v>45352</v>
      </c>
      <c r="H2082" t="s">
        <v>1902</v>
      </c>
      <c r="J2082">
        <v>7452</v>
      </c>
      <c r="L2082">
        <v>57225201</v>
      </c>
      <c r="M2082" t="s">
        <v>158</v>
      </c>
      <c r="P2082">
        <v>147155</v>
      </c>
      <c r="Q2082" t="s">
        <v>159</v>
      </c>
    </row>
    <row r="2083" spans="1:17" x14ac:dyDescent="0.25">
      <c r="A2083">
        <v>1204</v>
      </c>
      <c r="B2083" t="s">
        <v>144</v>
      </c>
      <c r="C2083">
        <v>181734</v>
      </c>
      <c r="D2083">
        <v>23002395</v>
      </c>
      <c r="E2083" s="38">
        <v>45287</v>
      </c>
      <c r="F2083" t="e">
        <f>VLOOKUP(C2083,Sheet3!$E$2:$E$16,1,0)</f>
        <v>#N/A</v>
      </c>
      <c r="G2083" s="38">
        <v>45352</v>
      </c>
      <c r="H2083" t="s">
        <v>1903</v>
      </c>
      <c r="J2083">
        <v>23112</v>
      </c>
      <c r="L2083">
        <v>57225201</v>
      </c>
      <c r="M2083" t="s">
        <v>158</v>
      </c>
      <c r="P2083">
        <v>147155</v>
      </c>
      <c r="Q2083" t="s">
        <v>159</v>
      </c>
    </row>
    <row r="2084" spans="1:17" x14ac:dyDescent="0.25">
      <c r="A2084">
        <v>1204</v>
      </c>
      <c r="B2084" t="s">
        <v>144</v>
      </c>
      <c r="C2084">
        <v>181735</v>
      </c>
      <c r="D2084">
        <v>23002396</v>
      </c>
      <c r="E2084" s="38">
        <v>45287</v>
      </c>
      <c r="F2084" t="e">
        <f>VLOOKUP(C2084,Sheet3!$E$2:$E$16,1,0)</f>
        <v>#N/A</v>
      </c>
      <c r="G2084" s="38">
        <v>45352</v>
      </c>
      <c r="H2084" t="s">
        <v>1904</v>
      </c>
      <c r="J2084">
        <v>3996</v>
      </c>
      <c r="L2084">
        <v>57225201</v>
      </c>
      <c r="M2084" t="s">
        <v>158</v>
      </c>
      <c r="P2084">
        <v>147155</v>
      </c>
      <c r="Q2084" t="s">
        <v>159</v>
      </c>
    </row>
    <row r="2085" spans="1:17" x14ac:dyDescent="0.25">
      <c r="A2085">
        <v>1204</v>
      </c>
      <c r="B2085" t="s">
        <v>144</v>
      </c>
      <c r="C2085">
        <v>181736</v>
      </c>
      <c r="D2085">
        <v>23002397</v>
      </c>
      <c r="E2085" s="38">
        <v>45287</v>
      </c>
      <c r="F2085" t="e">
        <f>VLOOKUP(C2085,Sheet3!$E$2:$E$16,1,0)</f>
        <v>#N/A</v>
      </c>
      <c r="G2085" s="38">
        <v>45352</v>
      </c>
      <c r="H2085" t="s">
        <v>1905</v>
      </c>
      <c r="J2085">
        <v>9936</v>
      </c>
      <c r="L2085">
        <v>57225201</v>
      </c>
      <c r="M2085" t="s">
        <v>158</v>
      </c>
      <c r="P2085">
        <v>147155</v>
      </c>
      <c r="Q2085" t="s">
        <v>159</v>
      </c>
    </row>
    <row r="2086" spans="1:17" x14ac:dyDescent="0.25">
      <c r="A2086">
        <v>1204</v>
      </c>
      <c r="B2086" t="s">
        <v>144</v>
      </c>
      <c r="C2086">
        <v>181737</v>
      </c>
      <c r="D2086">
        <v>23002398</v>
      </c>
      <c r="E2086" s="38">
        <v>45287</v>
      </c>
      <c r="F2086" t="e">
        <f>VLOOKUP(C2086,Sheet3!$E$2:$E$16,1,0)</f>
        <v>#N/A</v>
      </c>
      <c r="G2086" s="38">
        <v>45352</v>
      </c>
      <c r="H2086" t="s">
        <v>1906</v>
      </c>
      <c r="J2086">
        <v>1080</v>
      </c>
      <c r="L2086">
        <v>57225201</v>
      </c>
      <c r="M2086" t="s">
        <v>158</v>
      </c>
      <c r="P2086">
        <v>147155</v>
      </c>
      <c r="Q2086" t="s">
        <v>159</v>
      </c>
    </row>
    <row r="2087" spans="1:17" x14ac:dyDescent="0.25">
      <c r="A2087">
        <v>1204</v>
      </c>
      <c r="B2087" t="s">
        <v>144</v>
      </c>
      <c r="C2087">
        <v>181738</v>
      </c>
      <c r="D2087">
        <v>23002399</v>
      </c>
      <c r="E2087" s="38">
        <v>45287</v>
      </c>
      <c r="F2087" t="e">
        <f>VLOOKUP(C2087,Sheet3!$E$2:$E$16,1,0)</f>
        <v>#N/A</v>
      </c>
      <c r="G2087" s="38">
        <v>45352</v>
      </c>
      <c r="H2087" t="s">
        <v>1907</v>
      </c>
      <c r="J2087">
        <v>23220</v>
      </c>
      <c r="L2087">
        <v>57225201</v>
      </c>
      <c r="M2087" t="s">
        <v>158</v>
      </c>
      <c r="P2087">
        <v>147155</v>
      </c>
      <c r="Q2087" t="s">
        <v>159</v>
      </c>
    </row>
    <row r="2088" spans="1:17" x14ac:dyDescent="0.25">
      <c r="A2088">
        <v>1204</v>
      </c>
      <c r="B2088" t="s">
        <v>144</v>
      </c>
      <c r="C2088">
        <v>181739</v>
      </c>
      <c r="D2088">
        <v>23002400</v>
      </c>
      <c r="E2088" s="38">
        <v>45287</v>
      </c>
      <c r="F2088" t="e">
        <f>VLOOKUP(C2088,Sheet3!$E$2:$E$16,1,0)</f>
        <v>#N/A</v>
      </c>
      <c r="G2088" s="38">
        <v>45352</v>
      </c>
      <c r="H2088" t="s">
        <v>1908</v>
      </c>
      <c r="J2088">
        <v>3888</v>
      </c>
      <c r="L2088">
        <v>57225201</v>
      </c>
      <c r="M2088" t="s">
        <v>158</v>
      </c>
      <c r="P2088">
        <v>147155</v>
      </c>
      <c r="Q2088" t="s">
        <v>159</v>
      </c>
    </row>
    <row r="2089" spans="1:17" x14ac:dyDescent="0.25">
      <c r="A2089">
        <v>1204</v>
      </c>
      <c r="B2089" t="s">
        <v>144</v>
      </c>
      <c r="C2089">
        <v>181740</v>
      </c>
      <c r="D2089">
        <v>23002401</v>
      </c>
      <c r="E2089" s="38">
        <v>45287</v>
      </c>
      <c r="F2089" t="e">
        <f>VLOOKUP(C2089,Sheet3!$E$2:$E$16,1,0)</f>
        <v>#N/A</v>
      </c>
      <c r="G2089" s="38">
        <v>45352</v>
      </c>
      <c r="H2089" t="s">
        <v>1909</v>
      </c>
      <c r="J2089">
        <v>5760</v>
      </c>
      <c r="L2089">
        <v>57225201</v>
      </c>
      <c r="M2089" t="s">
        <v>158</v>
      </c>
      <c r="P2089">
        <v>147156</v>
      </c>
      <c r="Q2089" t="s">
        <v>159</v>
      </c>
    </row>
    <row r="2090" spans="1:17" x14ac:dyDescent="0.25">
      <c r="A2090">
        <v>1204</v>
      </c>
      <c r="B2090" t="s">
        <v>144</v>
      </c>
      <c r="C2090">
        <v>181741</v>
      </c>
      <c r="D2090">
        <v>23002402</v>
      </c>
      <c r="E2090" s="38">
        <v>45287</v>
      </c>
      <c r="F2090" t="e">
        <f>VLOOKUP(C2090,Sheet3!$E$2:$E$16,1,0)</f>
        <v>#N/A</v>
      </c>
      <c r="G2090" s="38">
        <v>45352</v>
      </c>
      <c r="H2090" t="s">
        <v>1910</v>
      </c>
      <c r="J2090">
        <v>5760</v>
      </c>
      <c r="L2090">
        <v>57225201</v>
      </c>
      <c r="M2090" t="s">
        <v>158</v>
      </c>
      <c r="P2090">
        <v>147156</v>
      </c>
      <c r="Q2090" t="s">
        <v>159</v>
      </c>
    </row>
    <row r="2091" spans="1:17" x14ac:dyDescent="0.25">
      <c r="A2091">
        <v>1204</v>
      </c>
      <c r="B2091" t="s">
        <v>144</v>
      </c>
      <c r="C2091">
        <v>181742</v>
      </c>
      <c r="D2091">
        <v>23002403</v>
      </c>
      <c r="E2091" s="38">
        <v>45287</v>
      </c>
      <c r="F2091" t="e">
        <f>VLOOKUP(C2091,Sheet3!$E$2:$E$16,1,0)</f>
        <v>#N/A</v>
      </c>
      <c r="G2091" s="38">
        <v>45352</v>
      </c>
      <c r="H2091" t="s">
        <v>1911</v>
      </c>
      <c r="J2091">
        <v>5760</v>
      </c>
      <c r="L2091">
        <v>57225201</v>
      </c>
      <c r="M2091" t="s">
        <v>158</v>
      </c>
      <c r="P2091">
        <v>147156</v>
      </c>
      <c r="Q2091" t="s">
        <v>159</v>
      </c>
    </row>
    <row r="2092" spans="1:17" x14ac:dyDescent="0.25">
      <c r="A2092">
        <v>1204</v>
      </c>
      <c r="B2092" t="s">
        <v>144</v>
      </c>
      <c r="C2092">
        <v>181743</v>
      </c>
      <c r="D2092">
        <v>23002404</v>
      </c>
      <c r="E2092" s="38">
        <v>45287</v>
      </c>
      <c r="F2092" t="e">
        <f>VLOOKUP(C2092,Sheet3!$E$2:$E$16,1,0)</f>
        <v>#N/A</v>
      </c>
      <c r="G2092" s="38">
        <v>45352</v>
      </c>
      <c r="H2092" t="s">
        <v>1912</v>
      </c>
      <c r="J2092">
        <v>33120</v>
      </c>
      <c r="L2092">
        <v>57225201</v>
      </c>
      <c r="M2092" t="s">
        <v>158</v>
      </c>
      <c r="P2092">
        <v>147156</v>
      </c>
      <c r="Q2092" t="s">
        <v>159</v>
      </c>
    </row>
    <row r="2093" spans="1:17" x14ac:dyDescent="0.25">
      <c r="A2093">
        <v>1204</v>
      </c>
      <c r="B2093" t="s">
        <v>144</v>
      </c>
      <c r="C2093">
        <v>181744</v>
      </c>
      <c r="D2093">
        <v>23002405</v>
      </c>
      <c r="E2093" s="38">
        <v>45287</v>
      </c>
      <c r="F2093" t="e">
        <f>VLOOKUP(C2093,Sheet3!$E$2:$E$16,1,0)</f>
        <v>#N/A</v>
      </c>
      <c r="G2093" s="38">
        <v>45352</v>
      </c>
      <c r="H2093" t="s">
        <v>1913</v>
      </c>
      <c r="J2093">
        <v>33984</v>
      </c>
      <c r="L2093">
        <v>57225201</v>
      </c>
      <c r="M2093" t="s">
        <v>158</v>
      </c>
      <c r="P2093">
        <v>147156</v>
      </c>
      <c r="Q2093" t="s">
        <v>159</v>
      </c>
    </row>
    <row r="2094" spans="1:17" x14ac:dyDescent="0.25">
      <c r="A2094">
        <v>1204</v>
      </c>
      <c r="B2094" t="s">
        <v>144</v>
      </c>
      <c r="C2094">
        <v>181745</v>
      </c>
      <c r="D2094">
        <v>23002406</v>
      </c>
      <c r="E2094" s="38">
        <v>45287</v>
      </c>
      <c r="F2094" t="e">
        <f>VLOOKUP(C2094,Sheet3!$E$2:$E$16,1,0)</f>
        <v>#N/A</v>
      </c>
      <c r="G2094" s="38">
        <v>45352</v>
      </c>
      <c r="H2094" t="s">
        <v>1914</v>
      </c>
      <c r="J2094">
        <v>5760</v>
      </c>
      <c r="L2094">
        <v>57225201</v>
      </c>
      <c r="M2094" t="s">
        <v>158</v>
      </c>
      <c r="P2094">
        <v>147156</v>
      </c>
      <c r="Q2094" t="s">
        <v>159</v>
      </c>
    </row>
    <row r="2095" spans="1:17" x14ac:dyDescent="0.25">
      <c r="A2095">
        <v>1204</v>
      </c>
      <c r="B2095" t="s">
        <v>144</v>
      </c>
      <c r="C2095">
        <v>181746</v>
      </c>
      <c r="D2095">
        <v>23002407</v>
      </c>
      <c r="E2095" s="38">
        <v>45287</v>
      </c>
      <c r="F2095" t="e">
        <f>VLOOKUP(C2095,Sheet3!$E$2:$E$16,1,0)</f>
        <v>#N/A</v>
      </c>
      <c r="G2095" s="38">
        <v>45352</v>
      </c>
      <c r="H2095" t="s">
        <v>1915</v>
      </c>
      <c r="J2095">
        <v>33696</v>
      </c>
      <c r="L2095">
        <v>57225201</v>
      </c>
      <c r="M2095" t="s">
        <v>158</v>
      </c>
      <c r="P2095">
        <v>147156</v>
      </c>
      <c r="Q2095" t="s">
        <v>159</v>
      </c>
    </row>
    <row r="2096" spans="1:17" x14ac:dyDescent="0.25">
      <c r="A2096">
        <v>1204</v>
      </c>
      <c r="B2096" t="s">
        <v>144</v>
      </c>
      <c r="C2096">
        <v>181747</v>
      </c>
      <c r="D2096">
        <v>23002408</v>
      </c>
      <c r="E2096" s="38">
        <v>45287</v>
      </c>
      <c r="F2096" t="e">
        <f>VLOOKUP(C2096,Sheet3!$E$2:$E$16,1,0)</f>
        <v>#N/A</v>
      </c>
      <c r="G2096" s="38">
        <v>45352</v>
      </c>
      <c r="H2096" t="s">
        <v>1916</v>
      </c>
      <c r="J2096">
        <v>5760</v>
      </c>
      <c r="L2096">
        <v>57225201</v>
      </c>
      <c r="M2096" t="s">
        <v>158</v>
      </c>
      <c r="P2096">
        <v>147156</v>
      </c>
      <c r="Q2096" t="s">
        <v>159</v>
      </c>
    </row>
    <row r="2097" spans="1:17" x14ac:dyDescent="0.25">
      <c r="A2097">
        <v>1204</v>
      </c>
      <c r="B2097" t="s">
        <v>144</v>
      </c>
      <c r="C2097">
        <v>181748</v>
      </c>
      <c r="D2097">
        <v>23002409</v>
      </c>
      <c r="E2097" s="38">
        <v>45287</v>
      </c>
      <c r="F2097" t="e">
        <f>VLOOKUP(C2097,Sheet3!$E$2:$E$16,1,0)</f>
        <v>#N/A</v>
      </c>
      <c r="G2097" s="38">
        <v>45352</v>
      </c>
      <c r="H2097" t="s">
        <v>1917</v>
      </c>
      <c r="J2097">
        <v>33984</v>
      </c>
      <c r="L2097">
        <v>57225201</v>
      </c>
      <c r="M2097" t="s">
        <v>158</v>
      </c>
      <c r="P2097">
        <v>147156</v>
      </c>
      <c r="Q2097" t="s">
        <v>159</v>
      </c>
    </row>
    <row r="2098" spans="1:17" x14ac:dyDescent="0.25">
      <c r="A2098">
        <v>1204</v>
      </c>
      <c r="B2098" t="s">
        <v>144</v>
      </c>
      <c r="C2098">
        <v>181749</v>
      </c>
      <c r="D2098">
        <v>23002480</v>
      </c>
      <c r="E2098" s="38">
        <v>45287</v>
      </c>
      <c r="F2098" t="e">
        <f>VLOOKUP(C2098,Sheet3!$E$2:$E$16,1,0)</f>
        <v>#N/A</v>
      </c>
      <c r="G2098" s="38">
        <v>45352</v>
      </c>
      <c r="H2098" t="s">
        <v>1918</v>
      </c>
      <c r="J2098">
        <v>5760</v>
      </c>
      <c r="L2098">
        <v>57225201</v>
      </c>
      <c r="M2098" t="s">
        <v>158</v>
      </c>
      <c r="P2098">
        <v>147156</v>
      </c>
      <c r="Q2098" t="s">
        <v>159</v>
      </c>
    </row>
    <row r="2099" spans="1:17" x14ac:dyDescent="0.25">
      <c r="A2099">
        <v>1204</v>
      </c>
      <c r="B2099" t="s">
        <v>144</v>
      </c>
      <c r="C2099">
        <v>181776</v>
      </c>
      <c r="D2099">
        <v>23002588</v>
      </c>
      <c r="E2099" s="38">
        <v>45288</v>
      </c>
      <c r="F2099" t="e">
        <f>VLOOKUP(C2099,Sheet3!$E$2:$E$16,1,0)</f>
        <v>#N/A</v>
      </c>
      <c r="G2099" s="38">
        <v>45306</v>
      </c>
      <c r="H2099" t="s">
        <v>1919</v>
      </c>
      <c r="J2099">
        <v>500</v>
      </c>
      <c r="L2099">
        <v>55358131</v>
      </c>
      <c r="M2099" t="s">
        <v>173</v>
      </c>
      <c r="P2099" t="s">
        <v>1920</v>
      </c>
      <c r="Q2099" t="s">
        <v>174</v>
      </c>
    </row>
    <row r="2100" spans="1:17" x14ac:dyDescent="0.25">
      <c r="A2100">
        <v>1204</v>
      </c>
      <c r="B2100" t="s">
        <v>144</v>
      </c>
      <c r="C2100">
        <v>181777</v>
      </c>
      <c r="D2100">
        <v>23002589</v>
      </c>
      <c r="E2100" s="38">
        <v>45288</v>
      </c>
      <c r="F2100" t="e">
        <f>VLOOKUP(C2100,Sheet3!$E$2:$E$16,1,0)</f>
        <v>#N/A</v>
      </c>
      <c r="G2100" s="38">
        <v>45308</v>
      </c>
      <c r="H2100" t="s">
        <v>1921</v>
      </c>
      <c r="J2100">
        <v>317</v>
      </c>
      <c r="L2100">
        <v>55358131</v>
      </c>
      <c r="M2100" t="s">
        <v>173</v>
      </c>
      <c r="P2100" t="s">
        <v>1922</v>
      </c>
      <c r="Q2100" t="s">
        <v>174</v>
      </c>
    </row>
    <row r="2101" spans="1:17" x14ac:dyDescent="0.25">
      <c r="A2101">
        <v>1204</v>
      </c>
      <c r="B2101" t="s">
        <v>144</v>
      </c>
      <c r="C2101">
        <v>181789</v>
      </c>
      <c r="D2101">
        <v>23001095</v>
      </c>
      <c r="E2101" s="38">
        <v>45289</v>
      </c>
      <c r="F2101" t="e">
        <f>VLOOKUP(C2101,Sheet3!$E$2:$E$16,1,0)</f>
        <v>#N/A</v>
      </c>
      <c r="G2101" s="38">
        <v>45350</v>
      </c>
      <c r="H2101" t="s">
        <v>901</v>
      </c>
      <c r="J2101">
        <v>32</v>
      </c>
      <c r="L2101">
        <v>57372796</v>
      </c>
      <c r="M2101" t="s">
        <v>188</v>
      </c>
      <c r="Q2101" t="s">
        <v>189</v>
      </c>
    </row>
    <row r="2102" spans="1:17" x14ac:dyDescent="0.25">
      <c r="A2102">
        <v>1204</v>
      </c>
      <c r="B2102" t="s">
        <v>144</v>
      </c>
      <c r="C2102">
        <v>181790</v>
      </c>
      <c r="D2102">
        <v>23001096</v>
      </c>
      <c r="E2102" s="38">
        <v>45289</v>
      </c>
      <c r="F2102" t="e">
        <f>VLOOKUP(C2102,Sheet3!$E$2:$E$16,1,0)</f>
        <v>#N/A</v>
      </c>
      <c r="G2102" s="38">
        <v>45350</v>
      </c>
      <c r="H2102" t="s">
        <v>905</v>
      </c>
      <c r="J2102">
        <v>32</v>
      </c>
      <c r="L2102">
        <v>57372796</v>
      </c>
      <c r="M2102" t="s">
        <v>188</v>
      </c>
      <c r="Q2102" t="s">
        <v>189</v>
      </c>
    </row>
    <row r="2103" spans="1:17" x14ac:dyDescent="0.25">
      <c r="A2103">
        <v>1204</v>
      </c>
      <c r="B2103" t="s">
        <v>105</v>
      </c>
      <c r="C2103">
        <v>181804</v>
      </c>
      <c r="D2103">
        <v>23002529</v>
      </c>
      <c r="E2103" s="38">
        <v>45294</v>
      </c>
      <c r="F2103" t="e">
        <f>VLOOKUP(C2103,Sheet3!$E$2:$E$16,1,0)</f>
        <v>#N/A</v>
      </c>
      <c r="G2103" s="38">
        <v>45327</v>
      </c>
      <c r="H2103" t="s">
        <v>1923</v>
      </c>
      <c r="J2103">
        <v>9925</v>
      </c>
      <c r="L2103">
        <v>53000085</v>
      </c>
      <c r="M2103" t="s">
        <v>76</v>
      </c>
      <c r="P2103">
        <v>828664</v>
      </c>
    </row>
    <row r="2104" spans="1:17" x14ac:dyDescent="0.25">
      <c r="A2104">
        <v>1204</v>
      </c>
      <c r="B2104" t="s">
        <v>105</v>
      </c>
      <c r="C2104">
        <v>181805</v>
      </c>
      <c r="D2104">
        <v>23002530</v>
      </c>
      <c r="E2104" s="38">
        <v>45294</v>
      </c>
      <c r="F2104" t="e">
        <f>VLOOKUP(C2104,Sheet3!$E$2:$E$16,1,0)</f>
        <v>#N/A</v>
      </c>
      <c r="G2104" s="38">
        <v>45327</v>
      </c>
      <c r="H2104" t="s">
        <v>1924</v>
      </c>
      <c r="J2104">
        <v>1065</v>
      </c>
      <c r="L2104">
        <v>53000085</v>
      </c>
      <c r="M2104" t="s">
        <v>76</v>
      </c>
      <c r="P2104">
        <v>828664</v>
      </c>
    </row>
    <row r="2105" spans="1:17" x14ac:dyDescent="0.25">
      <c r="A2105">
        <v>1204</v>
      </c>
      <c r="B2105" t="s">
        <v>105</v>
      </c>
      <c r="C2105">
        <v>181806</v>
      </c>
      <c r="D2105">
        <v>23002531</v>
      </c>
      <c r="E2105" s="38">
        <v>45294</v>
      </c>
      <c r="F2105" t="e">
        <f>VLOOKUP(C2105,Sheet3!$E$2:$E$16,1,0)</f>
        <v>#N/A</v>
      </c>
      <c r="G2105" s="38">
        <v>45334</v>
      </c>
      <c r="H2105" t="s">
        <v>1925</v>
      </c>
      <c r="J2105">
        <v>700</v>
      </c>
      <c r="L2105">
        <v>53000085</v>
      </c>
      <c r="M2105" t="s">
        <v>76</v>
      </c>
      <c r="P2105">
        <v>828664</v>
      </c>
    </row>
    <row r="2106" spans="1:17" x14ac:dyDescent="0.25">
      <c r="A2106">
        <v>1204</v>
      </c>
      <c r="B2106" t="s">
        <v>105</v>
      </c>
      <c r="C2106">
        <v>181807</v>
      </c>
      <c r="D2106">
        <v>23002533</v>
      </c>
      <c r="E2106" s="38">
        <v>45294</v>
      </c>
      <c r="F2106" t="e">
        <f>VLOOKUP(C2106,Sheet3!$E$2:$E$16,1,0)</f>
        <v>#N/A</v>
      </c>
      <c r="G2106" s="38">
        <v>45334</v>
      </c>
      <c r="H2106" t="s">
        <v>1926</v>
      </c>
      <c r="J2106">
        <v>360</v>
      </c>
      <c r="L2106">
        <v>53000085</v>
      </c>
      <c r="M2106" t="s">
        <v>76</v>
      </c>
      <c r="P2106">
        <v>828664</v>
      </c>
    </row>
    <row r="2107" spans="1:17" x14ac:dyDescent="0.25">
      <c r="A2107">
        <v>1204</v>
      </c>
      <c r="B2107" t="s">
        <v>105</v>
      </c>
      <c r="C2107">
        <v>181808</v>
      </c>
      <c r="D2107">
        <v>23002534</v>
      </c>
      <c r="E2107" s="38">
        <v>45294</v>
      </c>
      <c r="F2107" t="e">
        <f>VLOOKUP(C2107,Sheet3!$E$2:$E$16,1,0)</f>
        <v>#N/A</v>
      </c>
      <c r="G2107" s="38">
        <v>45334</v>
      </c>
      <c r="H2107" t="s">
        <v>1927</v>
      </c>
      <c r="J2107">
        <v>50</v>
      </c>
      <c r="L2107">
        <v>53000085</v>
      </c>
      <c r="M2107" t="s">
        <v>76</v>
      </c>
      <c r="P2107">
        <v>828664</v>
      </c>
    </row>
    <row r="2108" spans="1:17" x14ac:dyDescent="0.25">
      <c r="A2108">
        <v>1204</v>
      </c>
      <c r="B2108" t="s">
        <v>105</v>
      </c>
      <c r="C2108">
        <v>181809</v>
      </c>
      <c r="D2108">
        <v>23002535</v>
      </c>
      <c r="E2108" s="38">
        <v>45294</v>
      </c>
      <c r="F2108" t="e">
        <f>VLOOKUP(C2108,Sheet3!$E$2:$E$16,1,0)</f>
        <v>#N/A</v>
      </c>
      <c r="G2108" s="38">
        <v>45341</v>
      </c>
      <c r="H2108" t="s">
        <v>1928</v>
      </c>
      <c r="J2108">
        <v>50</v>
      </c>
      <c r="L2108">
        <v>53000085</v>
      </c>
      <c r="M2108" t="s">
        <v>76</v>
      </c>
      <c r="P2108">
        <v>828664</v>
      </c>
    </row>
    <row r="2109" spans="1:17" x14ac:dyDescent="0.25">
      <c r="A2109">
        <v>1204</v>
      </c>
      <c r="B2109" t="s">
        <v>105</v>
      </c>
      <c r="C2109">
        <v>181810</v>
      </c>
      <c r="D2109">
        <v>23002536</v>
      </c>
      <c r="E2109" s="38">
        <v>45294</v>
      </c>
      <c r="F2109" t="e">
        <f>VLOOKUP(C2109,Sheet3!$E$2:$E$16,1,0)</f>
        <v>#N/A</v>
      </c>
      <c r="G2109" s="38">
        <v>45341</v>
      </c>
      <c r="H2109" t="s">
        <v>1929</v>
      </c>
      <c r="J2109">
        <v>50</v>
      </c>
      <c r="L2109">
        <v>53000085</v>
      </c>
      <c r="M2109" t="s">
        <v>76</v>
      </c>
      <c r="P2109">
        <v>828664</v>
      </c>
    </row>
    <row r="2110" spans="1:17" x14ac:dyDescent="0.25">
      <c r="A2110">
        <v>1204</v>
      </c>
      <c r="B2110" t="s">
        <v>105</v>
      </c>
      <c r="C2110">
        <v>181811</v>
      </c>
      <c r="D2110">
        <v>23002532</v>
      </c>
      <c r="E2110" s="38">
        <v>45294</v>
      </c>
      <c r="F2110" t="e">
        <f>VLOOKUP(C2110,Sheet3!$E$2:$E$16,1,0)</f>
        <v>#N/A</v>
      </c>
      <c r="G2110" s="38">
        <v>45334</v>
      </c>
      <c r="H2110" t="s">
        <v>1930</v>
      </c>
      <c r="J2110">
        <v>50</v>
      </c>
      <c r="L2110">
        <v>53000085</v>
      </c>
      <c r="M2110" t="s">
        <v>76</v>
      </c>
      <c r="P2110">
        <v>828664</v>
      </c>
    </row>
    <row r="2111" spans="1:17" x14ac:dyDescent="0.25">
      <c r="A2111">
        <v>1204</v>
      </c>
      <c r="B2111" t="s">
        <v>144</v>
      </c>
      <c r="C2111">
        <v>181824</v>
      </c>
      <c r="D2111">
        <v>23002411</v>
      </c>
      <c r="E2111" s="38">
        <v>45300</v>
      </c>
      <c r="F2111" t="e">
        <f>VLOOKUP(C2111,Sheet3!$E$2:$E$16,1,0)</f>
        <v>#N/A</v>
      </c>
      <c r="G2111" s="38">
        <v>45366</v>
      </c>
      <c r="H2111" t="s">
        <v>1931</v>
      </c>
      <c r="J2111">
        <v>3672</v>
      </c>
      <c r="L2111">
        <v>57225201</v>
      </c>
      <c r="M2111" t="s">
        <v>158</v>
      </c>
      <c r="P2111">
        <v>147151</v>
      </c>
      <c r="Q2111" t="s">
        <v>159</v>
      </c>
    </row>
    <row r="2112" spans="1:17" x14ac:dyDescent="0.25">
      <c r="A2112">
        <v>1204</v>
      </c>
      <c r="B2112" t="s">
        <v>144</v>
      </c>
      <c r="C2112">
        <v>181825</v>
      </c>
      <c r="D2112">
        <v>23002412</v>
      </c>
      <c r="E2112" s="38">
        <v>45300</v>
      </c>
      <c r="F2112" t="e">
        <f>VLOOKUP(C2112,Sheet3!$E$2:$E$16,1,0)</f>
        <v>#N/A</v>
      </c>
      <c r="G2112" s="38">
        <v>45366</v>
      </c>
      <c r="H2112" t="s">
        <v>1932</v>
      </c>
      <c r="J2112">
        <v>19224</v>
      </c>
      <c r="L2112">
        <v>57225201</v>
      </c>
      <c r="M2112" t="s">
        <v>158</v>
      </c>
      <c r="P2112">
        <v>147151</v>
      </c>
      <c r="Q2112" t="s">
        <v>159</v>
      </c>
    </row>
    <row r="2113" spans="1:17" x14ac:dyDescent="0.25">
      <c r="A2113">
        <v>1204</v>
      </c>
      <c r="B2113" t="s">
        <v>144</v>
      </c>
      <c r="C2113">
        <v>181826</v>
      </c>
      <c r="D2113">
        <v>23002413</v>
      </c>
      <c r="E2113" s="38">
        <v>45300</v>
      </c>
      <c r="F2113" t="e">
        <f>VLOOKUP(C2113,Sheet3!$E$2:$E$16,1,0)</f>
        <v>#N/A</v>
      </c>
      <c r="G2113" s="38">
        <v>45366</v>
      </c>
      <c r="H2113" t="s">
        <v>1933</v>
      </c>
      <c r="J2113">
        <v>8640</v>
      </c>
      <c r="L2113">
        <v>57225201</v>
      </c>
      <c r="M2113" t="s">
        <v>158</v>
      </c>
      <c r="P2113">
        <v>147151</v>
      </c>
      <c r="Q2113" t="s">
        <v>159</v>
      </c>
    </row>
    <row r="2114" spans="1:17" x14ac:dyDescent="0.25">
      <c r="A2114">
        <v>1204</v>
      </c>
      <c r="B2114" t="s">
        <v>144</v>
      </c>
      <c r="C2114">
        <v>181827</v>
      </c>
      <c r="D2114">
        <v>23002414</v>
      </c>
      <c r="E2114" s="38">
        <v>45300</v>
      </c>
      <c r="F2114" t="e">
        <f>VLOOKUP(C2114,Sheet3!$E$2:$E$16,1,0)</f>
        <v>#N/A</v>
      </c>
      <c r="G2114" s="38">
        <v>45366</v>
      </c>
      <c r="H2114" t="s">
        <v>1934</v>
      </c>
      <c r="J2114">
        <v>9612</v>
      </c>
      <c r="L2114">
        <v>57225201</v>
      </c>
      <c r="M2114" t="s">
        <v>158</v>
      </c>
      <c r="P2114">
        <v>147151</v>
      </c>
      <c r="Q2114" t="s">
        <v>159</v>
      </c>
    </row>
    <row r="2115" spans="1:17" x14ac:dyDescent="0.25">
      <c r="A2115">
        <v>1204</v>
      </c>
      <c r="B2115" t="s">
        <v>144</v>
      </c>
      <c r="C2115">
        <v>181828</v>
      </c>
      <c r="D2115">
        <v>23002415</v>
      </c>
      <c r="E2115" s="38">
        <v>45300</v>
      </c>
      <c r="F2115" t="e">
        <f>VLOOKUP(C2115,Sheet3!$E$2:$E$16,1,0)</f>
        <v>#N/A</v>
      </c>
      <c r="G2115" s="38">
        <v>45366</v>
      </c>
      <c r="H2115" t="s">
        <v>1935</v>
      </c>
      <c r="J2115">
        <v>1080</v>
      </c>
      <c r="L2115">
        <v>57225201</v>
      </c>
      <c r="M2115" t="s">
        <v>158</v>
      </c>
      <c r="P2115">
        <v>147151</v>
      </c>
      <c r="Q2115" t="s">
        <v>159</v>
      </c>
    </row>
    <row r="2116" spans="1:17" x14ac:dyDescent="0.25">
      <c r="A2116">
        <v>1204</v>
      </c>
      <c r="B2116" t="s">
        <v>144</v>
      </c>
      <c r="C2116">
        <v>181829</v>
      </c>
      <c r="D2116">
        <v>23002416</v>
      </c>
      <c r="E2116" s="38">
        <v>45300</v>
      </c>
      <c r="F2116" t="e">
        <f>VLOOKUP(C2116,Sheet3!$E$2:$E$16,1,0)</f>
        <v>#N/A</v>
      </c>
      <c r="G2116" s="38">
        <v>45366</v>
      </c>
      <c r="H2116" t="s">
        <v>1936</v>
      </c>
      <c r="J2116">
        <v>4752</v>
      </c>
      <c r="L2116">
        <v>57225201</v>
      </c>
      <c r="M2116" t="s">
        <v>158</v>
      </c>
      <c r="P2116">
        <v>147151</v>
      </c>
      <c r="Q2116" t="s">
        <v>159</v>
      </c>
    </row>
    <row r="2117" spans="1:17" x14ac:dyDescent="0.25">
      <c r="A2117">
        <v>1204</v>
      </c>
      <c r="B2117" t="s">
        <v>144</v>
      </c>
      <c r="C2117">
        <v>181830</v>
      </c>
      <c r="D2117">
        <v>23002417</v>
      </c>
      <c r="E2117" s="38">
        <v>45300</v>
      </c>
      <c r="F2117" t="e">
        <f>VLOOKUP(C2117,Sheet3!$E$2:$E$16,1,0)</f>
        <v>#N/A</v>
      </c>
      <c r="G2117" s="38">
        <v>45366</v>
      </c>
      <c r="H2117" t="s">
        <v>1937</v>
      </c>
      <c r="J2117">
        <v>8856</v>
      </c>
      <c r="L2117">
        <v>57225201</v>
      </c>
      <c r="M2117" t="s">
        <v>158</v>
      </c>
      <c r="P2117">
        <v>147151</v>
      </c>
      <c r="Q2117" t="s">
        <v>159</v>
      </c>
    </row>
    <row r="2118" spans="1:17" x14ac:dyDescent="0.25">
      <c r="A2118">
        <v>1204</v>
      </c>
      <c r="B2118" t="s">
        <v>144</v>
      </c>
      <c r="C2118">
        <v>181831</v>
      </c>
      <c r="D2118">
        <v>23002418</v>
      </c>
      <c r="E2118" s="38">
        <v>45300</v>
      </c>
      <c r="F2118" t="e">
        <f>VLOOKUP(C2118,Sheet3!$E$2:$E$16,1,0)</f>
        <v>#N/A</v>
      </c>
      <c r="G2118" s="38">
        <v>45366</v>
      </c>
      <c r="H2118" t="s">
        <v>1938</v>
      </c>
      <c r="J2118">
        <v>5400</v>
      </c>
      <c r="L2118">
        <v>57225201</v>
      </c>
      <c r="M2118" t="s">
        <v>158</v>
      </c>
      <c r="P2118">
        <v>147151</v>
      </c>
      <c r="Q2118" t="s">
        <v>159</v>
      </c>
    </row>
    <row r="2119" spans="1:17" x14ac:dyDescent="0.25">
      <c r="A2119">
        <v>1204</v>
      </c>
      <c r="B2119" t="s">
        <v>144</v>
      </c>
      <c r="C2119">
        <v>181832</v>
      </c>
      <c r="D2119">
        <v>23002419</v>
      </c>
      <c r="E2119" s="38">
        <v>45300</v>
      </c>
      <c r="F2119" t="e">
        <f>VLOOKUP(C2119,Sheet3!$E$2:$E$16,1,0)</f>
        <v>#N/A</v>
      </c>
      <c r="G2119" s="38">
        <v>45366</v>
      </c>
      <c r="H2119" t="s">
        <v>1939</v>
      </c>
      <c r="J2119">
        <v>9288</v>
      </c>
      <c r="L2119">
        <v>57225201</v>
      </c>
      <c r="M2119" t="s">
        <v>158</v>
      </c>
      <c r="P2119">
        <v>147151</v>
      </c>
      <c r="Q2119" t="s">
        <v>159</v>
      </c>
    </row>
    <row r="2120" spans="1:17" x14ac:dyDescent="0.25">
      <c r="A2120">
        <v>1204</v>
      </c>
      <c r="B2120" t="s">
        <v>144</v>
      </c>
      <c r="C2120">
        <v>181833</v>
      </c>
      <c r="D2120">
        <v>23002420</v>
      </c>
      <c r="E2120" s="38">
        <v>45300</v>
      </c>
      <c r="F2120" t="e">
        <f>VLOOKUP(C2120,Sheet3!$E$2:$E$16,1,0)</f>
        <v>#N/A</v>
      </c>
      <c r="G2120" s="38">
        <v>45366</v>
      </c>
      <c r="H2120" t="s">
        <v>1940</v>
      </c>
      <c r="J2120">
        <v>1512</v>
      </c>
      <c r="L2120">
        <v>57225201</v>
      </c>
      <c r="M2120" t="s">
        <v>158</v>
      </c>
      <c r="P2120">
        <v>147151</v>
      </c>
      <c r="Q2120" t="s">
        <v>159</v>
      </c>
    </row>
    <row r="2121" spans="1:17" x14ac:dyDescent="0.25">
      <c r="A2121">
        <v>1204</v>
      </c>
      <c r="B2121" t="s">
        <v>144</v>
      </c>
      <c r="C2121">
        <v>181834</v>
      </c>
      <c r="D2121">
        <v>23002421</v>
      </c>
      <c r="E2121" s="38">
        <v>45300</v>
      </c>
      <c r="F2121" t="e">
        <f>VLOOKUP(C2121,Sheet3!$E$2:$E$16,1,0)</f>
        <v>#N/A</v>
      </c>
      <c r="G2121" s="38">
        <v>45366</v>
      </c>
      <c r="H2121" t="s">
        <v>1941</v>
      </c>
      <c r="J2121">
        <v>4320</v>
      </c>
      <c r="L2121">
        <v>57225201</v>
      </c>
      <c r="M2121" t="s">
        <v>158</v>
      </c>
      <c r="P2121">
        <v>147151</v>
      </c>
      <c r="Q2121" t="s">
        <v>159</v>
      </c>
    </row>
    <row r="2122" spans="1:17" x14ac:dyDescent="0.25">
      <c r="A2122">
        <v>1204</v>
      </c>
      <c r="B2122" t="s">
        <v>144</v>
      </c>
      <c r="C2122">
        <v>181835</v>
      </c>
      <c r="D2122">
        <v>23002422</v>
      </c>
      <c r="E2122" s="38">
        <v>45300</v>
      </c>
      <c r="F2122" t="e">
        <f>VLOOKUP(C2122,Sheet3!$E$2:$E$16,1,0)</f>
        <v>#N/A</v>
      </c>
      <c r="G2122" s="38">
        <v>45366</v>
      </c>
      <c r="H2122" t="s">
        <v>1942</v>
      </c>
      <c r="J2122">
        <v>6156</v>
      </c>
      <c r="L2122">
        <v>57225201</v>
      </c>
      <c r="M2122" t="s">
        <v>158</v>
      </c>
      <c r="P2122">
        <v>147151</v>
      </c>
      <c r="Q2122" t="s">
        <v>159</v>
      </c>
    </row>
    <row r="2123" spans="1:17" x14ac:dyDescent="0.25">
      <c r="A2123">
        <v>1204</v>
      </c>
      <c r="B2123" t="s">
        <v>144</v>
      </c>
      <c r="C2123">
        <v>181836</v>
      </c>
      <c r="D2123">
        <v>23002423</v>
      </c>
      <c r="E2123" s="38">
        <v>45300</v>
      </c>
      <c r="F2123" t="e">
        <f>VLOOKUP(C2123,Sheet3!$E$2:$E$16,1,0)</f>
        <v>#N/A</v>
      </c>
      <c r="G2123" s="38">
        <v>45366</v>
      </c>
      <c r="H2123" t="s">
        <v>1943</v>
      </c>
      <c r="J2123">
        <v>7236</v>
      </c>
      <c r="L2123">
        <v>57225201</v>
      </c>
      <c r="M2123" t="s">
        <v>158</v>
      </c>
      <c r="P2123">
        <v>147151</v>
      </c>
      <c r="Q2123" t="s">
        <v>159</v>
      </c>
    </row>
    <row r="2124" spans="1:17" x14ac:dyDescent="0.25">
      <c r="A2124">
        <v>1204</v>
      </c>
      <c r="B2124" t="s">
        <v>144</v>
      </c>
      <c r="C2124">
        <v>181837</v>
      </c>
      <c r="D2124">
        <v>23002424</v>
      </c>
      <c r="E2124" s="38">
        <v>45300</v>
      </c>
      <c r="F2124" t="e">
        <f>VLOOKUP(C2124,Sheet3!$E$2:$E$16,1,0)</f>
        <v>#N/A</v>
      </c>
      <c r="G2124" s="38">
        <v>45366</v>
      </c>
      <c r="H2124" t="s">
        <v>1944</v>
      </c>
      <c r="J2124">
        <v>6696</v>
      </c>
      <c r="L2124">
        <v>57225201</v>
      </c>
      <c r="M2124" t="s">
        <v>158</v>
      </c>
      <c r="P2124">
        <v>147151</v>
      </c>
      <c r="Q2124" t="s">
        <v>159</v>
      </c>
    </row>
    <row r="2125" spans="1:17" x14ac:dyDescent="0.25">
      <c r="A2125">
        <v>1204</v>
      </c>
      <c r="B2125" t="s">
        <v>144</v>
      </c>
      <c r="C2125">
        <v>181838</v>
      </c>
      <c r="D2125">
        <v>23002425</v>
      </c>
      <c r="E2125" s="38">
        <v>45300</v>
      </c>
      <c r="F2125" t="e">
        <f>VLOOKUP(C2125,Sheet3!$E$2:$E$16,1,0)</f>
        <v>#N/A</v>
      </c>
      <c r="G2125" s="38">
        <v>45366</v>
      </c>
      <c r="H2125" t="s">
        <v>1945</v>
      </c>
      <c r="J2125">
        <v>5184</v>
      </c>
      <c r="L2125">
        <v>57225201</v>
      </c>
      <c r="M2125" t="s">
        <v>158</v>
      </c>
      <c r="P2125">
        <v>147151</v>
      </c>
      <c r="Q2125" t="s">
        <v>159</v>
      </c>
    </row>
    <row r="2126" spans="1:17" x14ac:dyDescent="0.25">
      <c r="A2126">
        <v>1204</v>
      </c>
      <c r="B2126" t="s">
        <v>144</v>
      </c>
      <c r="C2126">
        <v>181839</v>
      </c>
      <c r="D2126">
        <v>23002426</v>
      </c>
      <c r="E2126" s="38">
        <v>45300</v>
      </c>
      <c r="F2126" t="e">
        <f>VLOOKUP(C2126,Sheet3!$E$2:$E$16,1,0)</f>
        <v>#N/A</v>
      </c>
      <c r="G2126" s="38">
        <v>45366</v>
      </c>
      <c r="H2126" t="s">
        <v>1946</v>
      </c>
      <c r="J2126">
        <v>1080</v>
      </c>
      <c r="L2126">
        <v>57225201</v>
      </c>
      <c r="M2126" t="s">
        <v>158</v>
      </c>
      <c r="P2126">
        <v>147151</v>
      </c>
      <c r="Q2126" t="s">
        <v>159</v>
      </c>
    </row>
    <row r="2127" spans="1:17" x14ac:dyDescent="0.25">
      <c r="A2127">
        <v>1204</v>
      </c>
      <c r="B2127" t="s">
        <v>144</v>
      </c>
      <c r="C2127">
        <v>181840</v>
      </c>
      <c r="D2127">
        <v>23002427</v>
      </c>
      <c r="E2127" s="38">
        <v>45300</v>
      </c>
      <c r="F2127" t="e">
        <f>VLOOKUP(C2127,Sheet3!$E$2:$E$16,1,0)</f>
        <v>#N/A</v>
      </c>
      <c r="G2127" s="38">
        <v>45366</v>
      </c>
      <c r="H2127" t="s">
        <v>1947</v>
      </c>
      <c r="J2127">
        <v>7560</v>
      </c>
      <c r="L2127">
        <v>57225201</v>
      </c>
      <c r="M2127" t="s">
        <v>158</v>
      </c>
      <c r="P2127">
        <v>147151</v>
      </c>
      <c r="Q2127" t="s">
        <v>159</v>
      </c>
    </row>
    <row r="2128" spans="1:17" x14ac:dyDescent="0.25">
      <c r="A2128">
        <v>1204</v>
      </c>
      <c r="B2128" t="s">
        <v>144</v>
      </c>
      <c r="C2128">
        <v>181841</v>
      </c>
      <c r="D2128">
        <v>23002428</v>
      </c>
      <c r="E2128" s="38">
        <v>45300</v>
      </c>
      <c r="F2128" t="e">
        <f>VLOOKUP(C2128,Sheet3!$E$2:$E$16,1,0)</f>
        <v>#N/A</v>
      </c>
      <c r="G2128" s="38">
        <v>45366</v>
      </c>
      <c r="H2128" t="s">
        <v>1948</v>
      </c>
      <c r="J2128">
        <v>9648</v>
      </c>
      <c r="L2128">
        <v>57225201</v>
      </c>
      <c r="M2128" t="s">
        <v>158</v>
      </c>
      <c r="P2128">
        <v>147152</v>
      </c>
      <c r="Q2128" t="s">
        <v>159</v>
      </c>
    </row>
    <row r="2129" spans="1:17" x14ac:dyDescent="0.25">
      <c r="A2129">
        <v>1204</v>
      </c>
      <c r="B2129" t="s">
        <v>144</v>
      </c>
      <c r="C2129">
        <v>181842</v>
      </c>
      <c r="D2129">
        <v>23002429</v>
      </c>
      <c r="E2129" s="38">
        <v>45300</v>
      </c>
      <c r="F2129" t="e">
        <f>VLOOKUP(C2129,Sheet3!$E$2:$E$16,1,0)</f>
        <v>#N/A</v>
      </c>
      <c r="G2129" s="38">
        <v>45366</v>
      </c>
      <c r="H2129" t="s">
        <v>1949</v>
      </c>
      <c r="J2129">
        <v>10368</v>
      </c>
      <c r="L2129">
        <v>57225201</v>
      </c>
      <c r="M2129" t="s">
        <v>158</v>
      </c>
      <c r="P2129">
        <v>147152</v>
      </c>
      <c r="Q2129" t="s">
        <v>159</v>
      </c>
    </row>
    <row r="2130" spans="1:17" x14ac:dyDescent="0.25">
      <c r="A2130">
        <v>1204</v>
      </c>
      <c r="B2130" t="s">
        <v>144</v>
      </c>
      <c r="C2130">
        <v>181843</v>
      </c>
      <c r="D2130">
        <v>23002430</v>
      </c>
      <c r="E2130" s="38">
        <v>45300</v>
      </c>
      <c r="F2130" t="e">
        <f>VLOOKUP(C2130,Sheet3!$E$2:$E$16,1,0)</f>
        <v>#N/A</v>
      </c>
      <c r="G2130" s="38">
        <v>45366</v>
      </c>
      <c r="H2130" t="s">
        <v>1950</v>
      </c>
      <c r="J2130">
        <v>6480</v>
      </c>
      <c r="L2130">
        <v>57225201</v>
      </c>
      <c r="M2130" t="s">
        <v>158</v>
      </c>
      <c r="P2130">
        <v>147152</v>
      </c>
      <c r="Q2130" t="s">
        <v>159</v>
      </c>
    </row>
    <row r="2131" spans="1:17" x14ac:dyDescent="0.25">
      <c r="A2131">
        <v>1204</v>
      </c>
      <c r="B2131" t="s">
        <v>144</v>
      </c>
      <c r="C2131">
        <v>181844</v>
      </c>
      <c r="D2131">
        <v>23002431</v>
      </c>
      <c r="E2131" s="38">
        <v>45300</v>
      </c>
      <c r="F2131" t="e">
        <f>VLOOKUP(C2131,Sheet3!$E$2:$E$16,1,0)</f>
        <v>#N/A</v>
      </c>
      <c r="G2131" s="38">
        <v>45366</v>
      </c>
      <c r="H2131" t="s">
        <v>1951</v>
      </c>
      <c r="J2131">
        <v>6480</v>
      </c>
      <c r="L2131">
        <v>57225201</v>
      </c>
      <c r="M2131" t="s">
        <v>158</v>
      </c>
      <c r="P2131">
        <v>147152</v>
      </c>
      <c r="Q2131" t="s">
        <v>159</v>
      </c>
    </row>
    <row r="2132" spans="1:17" x14ac:dyDescent="0.25">
      <c r="A2132">
        <v>1204</v>
      </c>
      <c r="B2132" t="s">
        <v>144</v>
      </c>
      <c r="C2132">
        <v>181845</v>
      </c>
      <c r="D2132">
        <v>23002432</v>
      </c>
      <c r="E2132" s="38">
        <v>45300</v>
      </c>
      <c r="F2132" t="e">
        <f>VLOOKUP(C2132,Sheet3!$E$2:$E$16,1,0)</f>
        <v>#N/A</v>
      </c>
      <c r="G2132" s="38">
        <v>45366</v>
      </c>
      <c r="H2132" t="s">
        <v>1952</v>
      </c>
      <c r="J2132">
        <v>12240</v>
      </c>
      <c r="L2132">
        <v>57225201</v>
      </c>
      <c r="M2132" t="s">
        <v>158</v>
      </c>
      <c r="P2132">
        <v>147152</v>
      </c>
      <c r="Q2132" t="s">
        <v>159</v>
      </c>
    </row>
    <row r="2133" spans="1:17" x14ac:dyDescent="0.25">
      <c r="A2133">
        <v>1204</v>
      </c>
      <c r="B2133" t="s">
        <v>144</v>
      </c>
      <c r="C2133">
        <v>181846</v>
      </c>
      <c r="D2133">
        <v>23002481</v>
      </c>
      <c r="E2133" s="38">
        <v>45300</v>
      </c>
      <c r="F2133" t="e">
        <f>VLOOKUP(C2133,Sheet3!$E$2:$E$16,1,0)</f>
        <v>#N/A</v>
      </c>
      <c r="G2133" s="38">
        <v>45366</v>
      </c>
      <c r="H2133" t="s">
        <v>1953</v>
      </c>
      <c r="J2133">
        <v>11376</v>
      </c>
      <c r="L2133">
        <v>57225201</v>
      </c>
      <c r="M2133" t="s">
        <v>158</v>
      </c>
      <c r="P2133">
        <v>147152</v>
      </c>
      <c r="Q2133" t="s">
        <v>159</v>
      </c>
    </row>
    <row r="2134" spans="1:17" x14ac:dyDescent="0.25">
      <c r="A2134">
        <v>1204</v>
      </c>
      <c r="B2134" t="s">
        <v>144</v>
      </c>
      <c r="C2134">
        <v>181847</v>
      </c>
      <c r="D2134">
        <v>23002434</v>
      </c>
      <c r="E2134" s="38">
        <v>45300</v>
      </c>
      <c r="F2134" t="e">
        <f>VLOOKUP(C2134,Sheet3!$E$2:$E$16,1,0)</f>
        <v>#N/A</v>
      </c>
      <c r="G2134" s="38">
        <v>45366</v>
      </c>
      <c r="H2134" t="s">
        <v>1954</v>
      </c>
      <c r="J2134">
        <v>4896</v>
      </c>
      <c r="L2134">
        <v>57225201</v>
      </c>
      <c r="M2134" t="s">
        <v>158</v>
      </c>
      <c r="P2134">
        <v>147152</v>
      </c>
      <c r="Q2134" t="s">
        <v>159</v>
      </c>
    </row>
    <row r="2135" spans="1:17" x14ac:dyDescent="0.25">
      <c r="A2135">
        <v>1204</v>
      </c>
      <c r="B2135" t="s">
        <v>144</v>
      </c>
      <c r="C2135">
        <v>181848</v>
      </c>
      <c r="D2135">
        <v>23002435</v>
      </c>
      <c r="E2135" s="38">
        <v>45300</v>
      </c>
      <c r="F2135" t="e">
        <f>VLOOKUP(C2135,Sheet3!$E$2:$E$16,1,0)</f>
        <v>#N/A</v>
      </c>
      <c r="G2135" s="38">
        <v>45366</v>
      </c>
      <c r="H2135" t="s">
        <v>1955</v>
      </c>
      <c r="J2135">
        <v>7920</v>
      </c>
      <c r="L2135">
        <v>57225201</v>
      </c>
      <c r="M2135" t="s">
        <v>158</v>
      </c>
      <c r="P2135">
        <v>147152</v>
      </c>
      <c r="Q2135" t="s">
        <v>159</v>
      </c>
    </row>
    <row r="2136" spans="1:17" x14ac:dyDescent="0.25">
      <c r="A2136">
        <v>1204</v>
      </c>
      <c r="B2136" t="s">
        <v>144</v>
      </c>
      <c r="C2136">
        <v>181849</v>
      </c>
      <c r="D2136">
        <v>23002436</v>
      </c>
      <c r="E2136" s="38">
        <v>45300</v>
      </c>
      <c r="F2136" t="e">
        <f>VLOOKUP(C2136,Sheet3!$E$2:$E$16,1,0)</f>
        <v>#N/A</v>
      </c>
      <c r="G2136" s="38">
        <v>45366</v>
      </c>
      <c r="H2136" t="s">
        <v>1956</v>
      </c>
      <c r="J2136">
        <v>16560</v>
      </c>
      <c r="L2136">
        <v>57225201</v>
      </c>
      <c r="M2136" t="s">
        <v>158</v>
      </c>
      <c r="P2136">
        <v>147152</v>
      </c>
      <c r="Q2136" t="s">
        <v>159</v>
      </c>
    </row>
    <row r="2137" spans="1:17" x14ac:dyDescent="0.25">
      <c r="A2137">
        <v>1204</v>
      </c>
      <c r="B2137" t="s">
        <v>144</v>
      </c>
      <c r="C2137">
        <v>181919</v>
      </c>
      <c r="D2137">
        <v>23002437</v>
      </c>
      <c r="E2137" s="38">
        <v>45306</v>
      </c>
      <c r="F2137" t="e">
        <f>VLOOKUP(C2137,Sheet3!$E$2:$E$16,1,0)</f>
        <v>#N/A</v>
      </c>
      <c r="G2137" s="38">
        <v>45394</v>
      </c>
      <c r="H2137" t="s">
        <v>1957</v>
      </c>
      <c r="J2137">
        <v>66312</v>
      </c>
      <c r="L2137">
        <v>57225201</v>
      </c>
      <c r="M2137" t="s">
        <v>158</v>
      </c>
      <c r="P2137">
        <v>147153</v>
      </c>
      <c r="Q2137" t="s">
        <v>159</v>
      </c>
    </row>
    <row r="2138" spans="1:17" x14ac:dyDescent="0.25">
      <c r="A2138">
        <v>1204</v>
      </c>
      <c r="B2138" t="s">
        <v>144</v>
      </c>
      <c r="C2138">
        <v>181920</v>
      </c>
      <c r="D2138">
        <v>23002438</v>
      </c>
      <c r="E2138" s="38">
        <v>45306</v>
      </c>
      <c r="F2138" t="e">
        <f>VLOOKUP(C2138,Sheet3!$E$2:$E$16,1,0)</f>
        <v>#N/A</v>
      </c>
      <c r="G2138" s="38">
        <v>45394</v>
      </c>
      <c r="H2138" t="s">
        <v>1958</v>
      </c>
      <c r="J2138">
        <v>2700</v>
      </c>
      <c r="L2138">
        <v>57225201</v>
      </c>
      <c r="M2138" t="s">
        <v>158</v>
      </c>
      <c r="P2138">
        <v>147153</v>
      </c>
      <c r="Q2138" t="s">
        <v>159</v>
      </c>
    </row>
    <row r="2139" spans="1:17" x14ac:dyDescent="0.25">
      <c r="A2139">
        <v>1204</v>
      </c>
      <c r="B2139" t="s">
        <v>144</v>
      </c>
      <c r="C2139">
        <v>181921</v>
      </c>
      <c r="D2139">
        <v>23002439</v>
      </c>
      <c r="E2139" s="38">
        <v>45306</v>
      </c>
      <c r="F2139" t="e">
        <f>VLOOKUP(C2139,Sheet3!$E$2:$E$16,1,0)</f>
        <v>#N/A</v>
      </c>
      <c r="G2139" s="38">
        <v>45394</v>
      </c>
      <c r="H2139" t="s">
        <v>1959</v>
      </c>
      <c r="J2139">
        <v>6696</v>
      </c>
      <c r="L2139">
        <v>57225201</v>
      </c>
      <c r="M2139" t="s">
        <v>158</v>
      </c>
      <c r="P2139">
        <v>147153</v>
      </c>
      <c r="Q2139" t="s">
        <v>159</v>
      </c>
    </row>
    <row r="2140" spans="1:17" x14ac:dyDescent="0.25">
      <c r="A2140">
        <v>1204</v>
      </c>
      <c r="B2140" t="s">
        <v>144</v>
      </c>
      <c r="C2140">
        <v>181922</v>
      </c>
      <c r="D2140">
        <v>23002440</v>
      </c>
      <c r="E2140" s="38">
        <v>45306</v>
      </c>
      <c r="F2140" t="e">
        <f>VLOOKUP(C2140,Sheet3!$E$2:$E$16,1,0)</f>
        <v>#N/A</v>
      </c>
      <c r="G2140" s="38">
        <v>45394</v>
      </c>
      <c r="H2140" t="s">
        <v>1960</v>
      </c>
      <c r="J2140">
        <v>13392</v>
      </c>
      <c r="L2140">
        <v>57225201</v>
      </c>
      <c r="M2140" t="s">
        <v>158</v>
      </c>
      <c r="P2140">
        <v>147153</v>
      </c>
      <c r="Q2140" t="s">
        <v>159</v>
      </c>
    </row>
    <row r="2141" spans="1:17" x14ac:dyDescent="0.25">
      <c r="A2141">
        <v>1204</v>
      </c>
      <c r="B2141" t="s">
        <v>144</v>
      </c>
      <c r="C2141">
        <v>181923</v>
      </c>
      <c r="D2141">
        <v>23002441</v>
      </c>
      <c r="E2141" s="38">
        <v>45306</v>
      </c>
      <c r="F2141" t="e">
        <f>VLOOKUP(C2141,Sheet3!$E$2:$E$16,1,0)</f>
        <v>#N/A</v>
      </c>
      <c r="G2141" s="38">
        <v>45394</v>
      </c>
      <c r="H2141" t="s">
        <v>1961</v>
      </c>
      <c r="J2141">
        <v>1296</v>
      </c>
      <c r="L2141">
        <v>57225201</v>
      </c>
      <c r="M2141" t="s">
        <v>158</v>
      </c>
      <c r="P2141">
        <v>147153</v>
      </c>
      <c r="Q2141" t="s">
        <v>159</v>
      </c>
    </row>
    <row r="2142" spans="1:17" x14ac:dyDescent="0.25">
      <c r="A2142">
        <v>1204</v>
      </c>
      <c r="B2142" t="s">
        <v>144</v>
      </c>
      <c r="C2142">
        <v>181924</v>
      </c>
      <c r="D2142">
        <v>23002442</v>
      </c>
      <c r="E2142" s="38">
        <v>45306</v>
      </c>
      <c r="F2142" t="e">
        <f>VLOOKUP(C2142,Sheet3!$E$2:$E$16,1,0)</f>
        <v>#N/A</v>
      </c>
      <c r="G2142" s="38">
        <v>45394</v>
      </c>
      <c r="H2142" t="s">
        <v>1962</v>
      </c>
      <c r="J2142">
        <v>18468</v>
      </c>
      <c r="L2142">
        <v>57225201</v>
      </c>
      <c r="M2142" t="s">
        <v>158</v>
      </c>
      <c r="P2142">
        <v>147153</v>
      </c>
      <c r="Q2142" t="s">
        <v>159</v>
      </c>
    </row>
    <row r="2143" spans="1:17" x14ac:dyDescent="0.25">
      <c r="A2143">
        <v>1204</v>
      </c>
      <c r="B2143" t="s">
        <v>144</v>
      </c>
      <c r="C2143">
        <v>181925</v>
      </c>
      <c r="D2143">
        <v>23002482</v>
      </c>
      <c r="E2143" s="38">
        <v>45306</v>
      </c>
      <c r="F2143" t="e">
        <f>VLOOKUP(C2143,Sheet3!$E$2:$E$16,1,0)</f>
        <v>#N/A</v>
      </c>
      <c r="G2143" s="38">
        <v>45394</v>
      </c>
      <c r="H2143" t="s">
        <v>1963</v>
      </c>
      <c r="J2143">
        <v>9828</v>
      </c>
      <c r="L2143">
        <v>57225201</v>
      </c>
      <c r="M2143" t="s">
        <v>158</v>
      </c>
      <c r="P2143">
        <v>147153</v>
      </c>
      <c r="Q2143" t="s">
        <v>159</v>
      </c>
    </row>
    <row r="2144" spans="1:17" x14ac:dyDescent="0.25">
      <c r="A2144">
        <v>1204</v>
      </c>
      <c r="B2144" t="s">
        <v>144</v>
      </c>
      <c r="C2144">
        <v>181926</v>
      </c>
      <c r="D2144">
        <v>23002444</v>
      </c>
      <c r="E2144" s="38">
        <v>45306</v>
      </c>
      <c r="F2144" t="e">
        <f>VLOOKUP(C2144,Sheet3!$E$2:$E$16,1,0)</f>
        <v>#N/A</v>
      </c>
      <c r="G2144" s="38">
        <v>45394</v>
      </c>
      <c r="H2144" t="s">
        <v>1964</v>
      </c>
      <c r="J2144">
        <v>1296</v>
      </c>
      <c r="L2144">
        <v>57225201</v>
      </c>
      <c r="M2144" t="s">
        <v>158</v>
      </c>
      <c r="P2144">
        <v>147153</v>
      </c>
      <c r="Q2144" t="s">
        <v>159</v>
      </c>
    </row>
    <row r="2145" spans="1:17" x14ac:dyDescent="0.25">
      <c r="A2145">
        <v>1204</v>
      </c>
      <c r="B2145" t="s">
        <v>144</v>
      </c>
      <c r="C2145">
        <v>181927</v>
      </c>
      <c r="D2145">
        <v>23002445</v>
      </c>
      <c r="E2145" s="38">
        <v>45306</v>
      </c>
      <c r="F2145" t="e">
        <f>VLOOKUP(C2145,Sheet3!$E$2:$E$16,1,0)</f>
        <v>#N/A</v>
      </c>
      <c r="G2145" s="38">
        <v>45394</v>
      </c>
      <c r="H2145" t="s">
        <v>1965</v>
      </c>
      <c r="J2145">
        <v>11772</v>
      </c>
      <c r="L2145">
        <v>57225201</v>
      </c>
      <c r="M2145" t="s">
        <v>158</v>
      </c>
      <c r="P2145">
        <v>147153</v>
      </c>
      <c r="Q2145" t="s">
        <v>159</v>
      </c>
    </row>
    <row r="2146" spans="1:17" x14ac:dyDescent="0.25">
      <c r="A2146">
        <v>1204</v>
      </c>
      <c r="B2146" t="s">
        <v>144</v>
      </c>
      <c r="C2146">
        <v>181928</v>
      </c>
      <c r="D2146">
        <v>23002446</v>
      </c>
      <c r="E2146" s="38">
        <v>45306</v>
      </c>
      <c r="F2146" t="e">
        <f>VLOOKUP(C2146,Sheet3!$E$2:$E$16,1,0)</f>
        <v>#N/A</v>
      </c>
      <c r="G2146" s="38">
        <v>45394</v>
      </c>
      <c r="H2146" t="s">
        <v>1966</v>
      </c>
      <c r="J2146">
        <v>1080</v>
      </c>
      <c r="L2146">
        <v>57225201</v>
      </c>
      <c r="M2146" t="s">
        <v>158</v>
      </c>
      <c r="P2146">
        <v>147153</v>
      </c>
      <c r="Q2146" t="s">
        <v>159</v>
      </c>
    </row>
    <row r="2147" spans="1:17" x14ac:dyDescent="0.25">
      <c r="A2147">
        <v>1204</v>
      </c>
      <c r="B2147" t="s">
        <v>144</v>
      </c>
      <c r="C2147">
        <v>181929</v>
      </c>
      <c r="D2147">
        <v>23002447</v>
      </c>
      <c r="E2147" s="38">
        <v>45306</v>
      </c>
      <c r="F2147" t="e">
        <f>VLOOKUP(C2147,Sheet3!$E$2:$E$16,1,0)</f>
        <v>#N/A</v>
      </c>
      <c r="G2147" s="38">
        <v>45394</v>
      </c>
      <c r="H2147" t="s">
        <v>1967</v>
      </c>
      <c r="J2147">
        <v>9720</v>
      </c>
      <c r="L2147">
        <v>57225201</v>
      </c>
      <c r="M2147" t="s">
        <v>158</v>
      </c>
      <c r="P2147">
        <v>147153</v>
      </c>
      <c r="Q2147" t="s">
        <v>159</v>
      </c>
    </row>
    <row r="2148" spans="1:17" x14ac:dyDescent="0.25">
      <c r="A2148">
        <v>1204</v>
      </c>
      <c r="B2148" t="s">
        <v>144</v>
      </c>
      <c r="C2148">
        <v>181930</v>
      </c>
      <c r="D2148">
        <v>23002448</v>
      </c>
      <c r="E2148" s="38">
        <v>45306</v>
      </c>
      <c r="F2148" t="e">
        <f>VLOOKUP(C2148,Sheet3!$E$2:$E$16,1,0)</f>
        <v>#N/A</v>
      </c>
      <c r="G2148" s="38">
        <v>45394</v>
      </c>
      <c r="H2148" t="s">
        <v>1968</v>
      </c>
      <c r="J2148">
        <v>9504</v>
      </c>
      <c r="L2148">
        <v>57225201</v>
      </c>
      <c r="M2148" t="s">
        <v>158</v>
      </c>
      <c r="P2148">
        <v>147153</v>
      </c>
      <c r="Q2148" t="s">
        <v>159</v>
      </c>
    </row>
    <row r="2149" spans="1:17" x14ac:dyDescent="0.25">
      <c r="A2149">
        <v>1204</v>
      </c>
      <c r="B2149" t="s">
        <v>144</v>
      </c>
      <c r="C2149">
        <v>181931</v>
      </c>
      <c r="D2149">
        <v>23002449</v>
      </c>
      <c r="E2149" s="38">
        <v>45306</v>
      </c>
      <c r="F2149" t="e">
        <f>VLOOKUP(C2149,Sheet3!$E$2:$E$16,1,0)</f>
        <v>#N/A</v>
      </c>
      <c r="G2149" s="38">
        <v>45394</v>
      </c>
      <c r="H2149" t="s">
        <v>1969</v>
      </c>
      <c r="J2149">
        <v>18468</v>
      </c>
      <c r="L2149">
        <v>57225201</v>
      </c>
      <c r="M2149" t="s">
        <v>158</v>
      </c>
      <c r="P2149">
        <v>147153</v>
      </c>
      <c r="Q2149" t="s">
        <v>159</v>
      </c>
    </row>
    <row r="2150" spans="1:17" x14ac:dyDescent="0.25">
      <c r="A2150">
        <v>1204</v>
      </c>
      <c r="B2150" t="s">
        <v>144</v>
      </c>
      <c r="C2150">
        <v>181932</v>
      </c>
      <c r="D2150">
        <v>23002450</v>
      </c>
      <c r="E2150" s="38">
        <v>45306</v>
      </c>
      <c r="F2150" t="e">
        <f>VLOOKUP(C2150,Sheet3!$E$2:$E$16,1,0)</f>
        <v>#N/A</v>
      </c>
      <c r="G2150" s="38">
        <v>45394</v>
      </c>
      <c r="H2150" t="s">
        <v>1970</v>
      </c>
      <c r="J2150">
        <v>1836</v>
      </c>
      <c r="L2150">
        <v>57225201</v>
      </c>
      <c r="M2150" t="s">
        <v>158</v>
      </c>
      <c r="P2150">
        <v>147153</v>
      </c>
      <c r="Q2150" t="s">
        <v>159</v>
      </c>
    </row>
    <row r="2151" spans="1:17" x14ac:dyDescent="0.25">
      <c r="A2151">
        <v>1204</v>
      </c>
      <c r="B2151" t="s">
        <v>144</v>
      </c>
      <c r="C2151">
        <v>181933</v>
      </c>
      <c r="D2151">
        <v>23002451</v>
      </c>
      <c r="E2151" s="38">
        <v>45306</v>
      </c>
      <c r="F2151" t="e">
        <f>VLOOKUP(C2151,Sheet3!$E$2:$E$16,1,0)</f>
        <v>#N/A</v>
      </c>
      <c r="G2151" s="38">
        <v>45394</v>
      </c>
      <c r="H2151" t="s">
        <v>1971</v>
      </c>
      <c r="J2151">
        <v>13068</v>
      </c>
      <c r="L2151">
        <v>57225201</v>
      </c>
      <c r="M2151" t="s">
        <v>158</v>
      </c>
      <c r="P2151">
        <v>147153</v>
      </c>
      <c r="Q2151" t="s">
        <v>159</v>
      </c>
    </row>
    <row r="2152" spans="1:17" x14ac:dyDescent="0.25">
      <c r="A2152">
        <v>1204</v>
      </c>
      <c r="B2152" t="s">
        <v>144</v>
      </c>
      <c r="C2152">
        <v>181934</v>
      </c>
      <c r="D2152">
        <v>23002452</v>
      </c>
      <c r="E2152" s="38">
        <v>45306</v>
      </c>
      <c r="F2152" t="e">
        <f>VLOOKUP(C2152,Sheet3!$E$2:$E$16,1,0)</f>
        <v>#N/A</v>
      </c>
      <c r="G2152" s="38">
        <v>45394</v>
      </c>
      <c r="H2152" t="s">
        <v>1972</v>
      </c>
      <c r="J2152">
        <v>5184</v>
      </c>
      <c r="L2152">
        <v>57225201</v>
      </c>
      <c r="M2152" t="s">
        <v>158</v>
      </c>
      <c r="P2152">
        <v>147153</v>
      </c>
      <c r="Q2152" t="s">
        <v>159</v>
      </c>
    </row>
    <row r="2153" spans="1:17" x14ac:dyDescent="0.25">
      <c r="A2153">
        <v>1204</v>
      </c>
      <c r="B2153" t="s">
        <v>144</v>
      </c>
      <c r="C2153">
        <v>181935</v>
      </c>
      <c r="D2153">
        <v>23002453</v>
      </c>
      <c r="E2153" s="38">
        <v>45306</v>
      </c>
      <c r="F2153" t="e">
        <f>VLOOKUP(C2153,Sheet3!$E$2:$E$16,1,0)</f>
        <v>#N/A</v>
      </c>
      <c r="G2153" s="38">
        <v>45394</v>
      </c>
      <c r="H2153" t="s">
        <v>1973</v>
      </c>
      <c r="J2153">
        <v>1296</v>
      </c>
      <c r="L2153">
        <v>57225201</v>
      </c>
      <c r="M2153" t="s">
        <v>158</v>
      </c>
      <c r="P2153">
        <v>147153</v>
      </c>
      <c r="Q2153" t="s">
        <v>159</v>
      </c>
    </row>
    <row r="2154" spans="1:17" x14ac:dyDescent="0.25">
      <c r="A2154">
        <v>1204</v>
      </c>
      <c r="B2154" t="s">
        <v>144</v>
      </c>
      <c r="C2154">
        <v>181936</v>
      </c>
      <c r="D2154">
        <v>23002454</v>
      </c>
      <c r="E2154" s="38">
        <v>45306</v>
      </c>
      <c r="F2154" t="e">
        <f>VLOOKUP(C2154,Sheet3!$E$2:$E$16,1,0)</f>
        <v>#N/A</v>
      </c>
      <c r="G2154" s="38">
        <v>45394</v>
      </c>
      <c r="H2154" t="s">
        <v>1974</v>
      </c>
      <c r="J2154">
        <v>3996</v>
      </c>
      <c r="L2154">
        <v>57225201</v>
      </c>
      <c r="M2154" t="s">
        <v>158</v>
      </c>
      <c r="P2154">
        <v>147153</v>
      </c>
      <c r="Q2154" t="s">
        <v>159</v>
      </c>
    </row>
    <row r="2155" spans="1:17" x14ac:dyDescent="0.25">
      <c r="A2155">
        <v>1204</v>
      </c>
      <c r="B2155" t="s">
        <v>144</v>
      </c>
      <c r="C2155">
        <v>181937</v>
      </c>
      <c r="D2155">
        <v>23002455</v>
      </c>
      <c r="E2155" s="38">
        <v>45306</v>
      </c>
      <c r="F2155" t="e">
        <f>VLOOKUP(C2155,Sheet3!$E$2:$E$16,1,0)</f>
        <v>#N/A</v>
      </c>
      <c r="G2155" s="38">
        <v>45394</v>
      </c>
      <c r="H2155" t="s">
        <v>1975</v>
      </c>
      <c r="J2155">
        <v>1080</v>
      </c>
      <c r="L2155">
        <v>57225201</v>
      </c>
      <c r="M2155" t="s">
        <v>158</v>
      </c>
      <c r="P2155">
        <v>147153</v>
      </c>
      <c r="Q2155" t="s">
        <v>159</v>
      </c>
    </row>
    <row r="2156" spans="1:17" x14ac:dyDescent="0.25">
      <c r="A2156">
        <v>1204</v>
      </c>
      <c r="B2156" t="s">
        <v>144</v>
      </c>
      <c r="C2156">
        <v>181938</v>
      </c>
      <c r="D2156">
        <v>23002456</v>
      </c>
      <c r="E2156" s="38">
        <v>45306</v>
      </c>
      <c r="F2156" t="e">
        <f>VLOOKUP(C2156,Sheet3!$E$2:$E$16,1,0)</f>
        <v>#N/A</v>
      </c>
      <c r="G2156" s="38">
        <v>45394</v>
      </c>
      <c r="H2156" t="s">
        <v>1976</v>
      </c>
      <c r="J2156">
        <v>10044</v>
      </c>
      <c r="L2156">
        <v>57225201</v>
      </c>
      <c r="M2156" t="s">
        <v>158</v>
      </c>
      <c r="P2156">
        <v>147153</v>
      </c>
      <c r="Q2156" t="s">
        <v>159</v>
      </c>
    </row>
    <row r="2157" spans="1:17" x14ac:dyDescent="0.25">
      <c r="A2157">
        <v>1204</v>
      </c>
      <c r="B2157" t="s">
        <v>144</v>
      </c>
      <c r="C2157">
        <v>181939</v>
      </c>
      <c r="D2157">
        <v>23002457</v>
      </c>
      <c r="E2157" s="38">
        <v>45306</v>
      </c>
      <c r="F2157" t="e">
        <f>VLOOKUP(C2157,Sheet3!$E$2:$E$16,1,0)</f>
        <v>#N/A</v>
      </c>
      <c r="G2157" s="38">
        <v>45394</v>
      </c>
      <c r="H2157" t="s">
        <v>1977</v>
      </c>
      <c r="J2157">
        <v>12096</v>
      </c>
      <c r="L2157">
        <v>57225201</v>
      </c>
      <c r="M2157" t="s">
        <v>158</v>
      </c>
      <c r="P2157">
        <v>147153</v>
      </c>
      <c r="Q2157" t="s">
        <v>159</v>
      </c>
    </row>
    <row r="2158" spans="1:17" x14ac:dyDescent="0.25">
      <c r="A2158">
        <v>1204</v>
      </c>
      <c r="B2158" t="s">
        <v>144</v>
      </c>
      <c r="C2158">
        <v>181940</v>
      </c>
      <c r="D2158">
        <v>23002458</v>
      </c>
      <c r="E2158" s="38">
        <v>45306</v>
      </c>
      <c r="F2158" t="e">
        <f>VLOOKUP(C2158,Sheet3!$E$2:$E$16,1,0)</f>
        <v>#N/A</v>
      </c>
      <c r="G2158" s="38">
        <v>45394</v>
      </c>
      <c r="H2158" t="s">
        <v>1978</v>
      </c>
      <c r="J2158">
        <v>23040</v>
      </c>
      <c r="L2158">
        <v>57225201</v>
      </c>
      <c r="M2158" t="s">
        <v>158</v>
      </c>
      <c r="P2158">
        <v>147153</v>
      </c>
      <c r="Q2158" t="s">
        <v>159</v>
      </c>
    </row>
    <row r="2159" spans="1:17" x14ac:dyDescent="0.25">
      <c r="A2159">
        <v>1204</v>
      </c>
      <c r="B2159" t="s">
        <v>144</v>
      </c>
      <c r="C2159">
        <v>181941</v>
      </c>
      <c r="D2159">
        <v>23002459</v>
      </c>
      <c r="E2159" s="38">
        <v>45306</v>
      </c>
      <c r="F2159" t="e">
        <f>VLOOKUP(C2159,Sheet3!$E$2:$E$16,1,0)</f>
        <v>#N/A</v>
      </c>
      <c r="G2159" s="38">
        <v>45394</v>
      </c>
      <c r="H2159" t="s">
        <v>1979</v>
      </c>
      <c r="J2159">
        <v>14688</v>
      </c>
      <c r="L2159">
        <v>57225201</v>
      </c>
      <c r="M2159" t="s">
        <v>158</v>
      </c>
      <c r="P2159">
        <v>147153</v>
      </c>
      <c r="Q2159" t="s">
        <v>159</v>
      </c>
    </row>
    <row r="2160" spans="1:17" x14ac:dyDescent="0.25">
      <c r="A2160">
        <v>1204</v>
      </c>
      <c r="B2160" t="s">
        <v>144</v>
      </c>
      <c r="C2160">
        <v>181942</v>
      </c>
      <c r="D2160">
        <v>23002460</v>
      </c>
      <c r="E2160" s="38">
        <v>45306</v>
      </c>
      <c r="F2160" t="e">
        <f>VLOOKUP(C2160,Sheet3!$E$2:$E$16,1,0)</f>
        <v>#N/A</v>
      </c>
      <c r="G2160" s="38">
        <v>45394</v>
      </c>
      <c r="H2160" t="s">
        <v>1980</v>
      </c>
      <c r="J2160">
        <v>12240</v>
      </c>
      <c r="L2160">
        <v>57225201</v>
      </c>
      <c r="M2160" t="s">
        <v>158</v>
      </c>
      <c r="P2160">
        <v>147153</v>
      </c>
      <c r="Q2160" t="s">
        <v>159</v>
      </c>
    </row>
    <row r="2161" spans="1:17" x14ac:dyDescent="0.25">
      <c r="A2161">
        <v>1204</v>
      </c>
      <c r="B2161" t="s">
        <v>144</v>
      </c>
      <c r="C2161">
        <v>181943</v>
      </c>
      <c r="D2161">
        <v>23002461</v>
      </c>
      <c r="E2161" s="38">
        <v>45306</v>
      </c>
      <c r="F2161" t="e">
        <f>VLOOKUP(C2161,Sheet3!$E$2:$E$16,1,0)</f>
        <v>#N/A</v>
      </c>
      <c r="G2161" s="38">
        <v>45422</v>
      </c>
      <c r="H2161" t="s">
        <v>1981</v>
      </c>
      <c r="J2161">
        <v>131760</v>
      </c>
      <c r="L2161">
        <v>57225201</v>
      </c>
      <c r="M2161" t="s">
        <v>158</v>
      </c>
      <c r="P2161">
        <v>147154</v>
      </c>
      <c r="Q2161" t="s">
        <v>159</v>
      </c>
    </row>
    <row r="2162" spans="1:17" x14ac:dyDescent="0.25">
      <c r="A2162">
        <v>1204</v>
      </c>
      <c r="B2162" t="s">
        <v>144</v>
      </c>
      <c r="C2162">
        <v>181944</v>
      </c>
      <c r="D2162">
        <v>23002462</v>
      </c>
      <c r="E2162" s="38">
        <v>45306</v>
      </c>
      <c r="F2162" t="e">
        <f>VLOOKUP(C2162,Sheet3!$E$2:$E$16,1,0)</f>
        <v>#N/A</v>
      </c>
      <c r="G2162" s="38">
        <v>45422</v>
      </c>
      <c r="H2162" t="s">
        <v>1982</v>
      </c>
      <c r="J2162">
        <v>9180</v>
      </c>
      <c r="L2162">
        <v>57225201</v>
      </c>
      <c r="M2162" t="s">
        <v>158</v>
      </c>
      <c r="P2162">
        <v>147154</v>
      </c>
      <c r="Q2162" t="s">
        <v>159</v>
      </c>
    </row>
    <row r="2163" spans="1:17" x14ac:dyDescent="0.25">
      <c r="A2163">
        <v>1204</v>
      </c>
      <c r="B2163" t="s">
        <v>144</v>
      </c>
      <c r="C2163">
        <v>181945</v>
      </c>
      <c r="D2163">
        <v>23002463</v>
      </c>
      <c r="E2163" s="38">
        <v>45306</v>
      </c>
      <c r="F2163" t="e">
        <f>VLOOKUP(C2163,Sheet3!$E$2:$E$16,1,0)</f>
        <v>#N/A</v>
      </c>
      <c r="G2163" s="38">
        <v>45422</v>
      </c>
      <c r="H2163" t="s">
        <v>1983</v>
      </c>
      <c r="J2163">
        <v>14472</v>
      </c>
      <c r="L2163">
        <v>57225201</v>
      </c>
      <c r="M2163" t="s">
        <v>158</v>
      </c>
      <c r="P2163">
        <v>147154</v>
      </c>
      <c r="Q2163" t="s">
        <v>159</v>
      </c>
    </row>
    <row r="2164" spans="1:17" x14ac:dyDescent="0.25">
      <c r="A2164">
        <v>1204</v>
      </c>
      <c r="B2164" t="s">
        <v>144</v>
      </c>
      <c r="C2164">
        <v>181946</v>
      </c>
      <c r="D2164">
        <v>23002464</v>
      </c>
      <c r="E2164" s="38">
        <v>45306</v>
      </c>
      <c r="F2164" t="e">
        <f>VLOOKUP(C2164,Sheet3!$E$2:$E$16,1,0)</f>
        <v>#N/A</v>
      </c>
      <c r="G2164" s="38">
        <v>45422</v>
      </c>
      <c r="H2164" t="s">
        <v>1984</v>
      </c>
      <c r="J2164">
        <v>38016</v>
      </c>
      <c r="L2164">
        <v>57225201</v>
      </c>
      <c r="M2164" t="s">
        <v>158</v>
      </c>
      <c r="P2164">
        <v>147154</v>
      </c>
      <c r="Q2164" t="s">
        <v>159</v>
      </c>
    </row>
    <row r="2165" spans="1:17" x14ac:dyDescent="0.25">
      <c r="A2165">
        <v>1204</v>
      </c>
      <c r="B2165" t="s">
        <v>144</v>
      </c>
      <c r="C2165">
        <v>181947</v>
      </c>
      <c r="D2165">
        <v>23002465</v>
      </c>
      <c r="E2165" s="38">
        <v>45306</v>
      </c>
      <c r="F2165" t="e">
        <f>VLOOKUP(C2165,Sheet3!$E$2:$E$16,1,0)</f>
        <v>#N/A</v>
      </c>
      <c r="G2165" s="38">
        <v>45422</v>
      </c>
      <c r="H2165" t="s">
        <v>1985</v>
      </c>
      <c r="J2165">
        <v>1404</v>
      </c>
      <c r="L2165">
        <v>57225201</v>
      </c>
      <c r="M2165" t="s">
        <v>158</v>
      </c>
      <c r="P2165">
        <v>147154</v>
      </c>
      <c r="Q2165" t="s">
        <v>159</v>
      </c>
    </row>
    <row r="2166" spans="1:17" x14ac:dyDescent="0.25">
      <c r="A2166">
        <v>1204</v>
      </c>
      <c r="B2166" t="s">
        <v>144</v>
      </c>
      <c r="C2166">
        <v>181948</v>
      </c>
      <c r="D2166">
        <v>23002466</v>
      </c>
      <c r="E2166" s="38">
        <v>45306</v>
      </c>
      <c r="F2166" t="e">
        <f>VLOOKUP(C2166,Sheet3!$E$2:$E$16,1,0)</f>
        <v>#N/A</v>
      </c>
      <c r="G2166" s="38">
        <v>45422</v>
      </c>
      <c r="H2166" t="s">
        <v>1986</v>
      </c>
      <c r="J2166">
        <v>15552</v>
      </c>
      <c r="L2166">
        <v>57225201</v>
      </c>
      <c r="M2166" t="s">
        <v>158</v>
      </c>
      <c r="P2166">
        <v>147154</v>
      </c>
      <c r="Q2166" t="s">
        <v>159</v>
      </c>
    </row>
    <row r="2167" spans="1:17" x14ac:dyDescent="0.25">
      <c r="A2167">
        <v>1204</v>
      </c>
      <c r="B2167" t="s">
        <v>144</v>
      </c>
      <c r="C2167">
        <v>181949</v>
      </c>
      <c r="D2167">
        <v>23002467</v>
      </c>
      <c r="E2167" s="38">
        <v>45306</v>
      </c>
      <c r="F2167" t="e">
        <f>VLOOKUP(C2167,Sheet3!$E$2:$E$16,1,0)</f>
        <v>#N/A</v>
      </c>
      <c r="G2167" s="38">
        <v>45422</v>
      </c>
      <c r="H2167" t="s">
        <v>1987</v>
      </c>
      <c r="J2167">
        <v>1296</v>
      </c>
      <c r="L2167">
        <v>57225201</v>
      </c>
      <c r="M2167" t="s">
        <v>158</v>
      </c>
      <c r="P2167">
        <v>147154</v>
      </c>
      <c r="Q2167" t="s">
        <v>159</v>
      </c>
    </row>
    <row r="2168" spans="1:17" x14ac:dyDescent="0.25">
      <c r="A2168">
        <v>1204</v>
      </c>
      <c r="B2168" t="s">
        <v>144</v>
      </c>
      <c r="C2168">
        <v>181950</v>
      </c>
      <c r="D2168">
        <v>23002468</v>
      </c>
      <c r="E2168" s="38">
        <v>45306</v>
      </c>
      <c r="F2168" t="e">
        <f>VLOOKUP(C2168,Sheet3!$E$2:$E$16,1,0)</f>
        <v>#N/A</v>
      </c>
      <c r="G2168" s="38">
        <v>45422</v>
      </c>
      <c r="H2168" t="s">
        <v>1988</v>
      </c>
      <c r="J2168">
        <v>35964</v>
      </c>
      <c r="L2168">
        <v>57225201</v>
      </c>
      <c r="M2168" t="s">
        <v>158</v>
      </c>
      <c r="P2168">
        <v>147154</v>
      </c>
      <c r="Q2168" t="s">
        <v>159</v>
      </c>
    </row>
    <row r="2169" spans="1:17" x14ac:dyDescent="0.25">
      <c r="A2169">
        <v>1204</v>
      </c>
      <c r="B2169" t="s">
        <v>144</v>
      </c>
      <c r="C2169">
        <v>181951</v>
      </c>
      <c r="D2169">
        <v>23002469</v>
      </c>
      <c r="E2169" s="38">
        <v>45306</v>
      </c>
      <c r="F2169" t="e">
        <f>VLOOKUP(C2169,Sheet3!$E$2:$E$16,1,0)</f>
        <v>#N/A</v>
      </c>
      <c r="G2169" s="38">
        <v>45422</v>
      </c>
      <c r="H2169" t="s">
        <v>1989</v>
      </c>
      <c r="J2169">
        <v>2592</v>
      </c>
      <c r="L2169">
        <v>57225201</v>
      </c>
      <c r="M2169" t="s">
        <v>158</v>
      </c>
      <c r="P2169">
        <v>147154</v>
      </c>
      <c r="Q2169" t="s">
        <v>159</v>
      </c>
    </row>
    <row r="2170" spans="1:17" x14ac:dyDescent="0.25">
      <c r="A2170">
        <v>1204</v>
      </c>
      <c r="B2170" t="s">
        <v>144</v>
      </c>
      <c r="C2170">
        <v>181952</v>
      </c>
      <c r="D2170">
        <v>23002470</v>
      </c>
      <c r="E2170" s="38">
        <v>45306</v>
      </c>
      <c r="F2170" t="e">
        <f>VLOOKUP(C2170,Sheet3!$E$2:$E$16,1,0)</f>
        <v>#N/A</v>
      </c>
      <c r="G2170" s="38">
        <v>45422</v>
      </c>
      <c r="H2170" t="s">
        <v>1990</v>
      </c>
      <c r="J2170">
        <v>17388</v>
      </c>
      <c r="L2170">
        <v>57225201</v>
      </c>
      <c r="M2170" t="s">
        <v>158</v>
      </c>
      <c r="P2170">
        <v>147154</v>
      </c>
      <c r="Q2170" t="s">
        <v>159</v>
      </c>
    </row>
    <row r="2171" spans="1:17" x14ac:dyDescent="0.25">
      <c r="A2171">
        <v>1204</v>
      </c>
      <c r="B2171" t="s">
        <v>144</v>
      </c>
      <c r="C2171">
        <v>181953</v>
      </c>
      <c r="D2171">
        <v>23002471</v>
      </c>
      <c r="E2171" s="38">
        <v>45306</v>
      </c>
      <c r="F2171" t="e">
        <f>VLOOKUP(C2171,Sheet3!$E$2:$E$16,1,0)</f>
        <v>#N/A</v>
      </c>
      <c r="G2171" s="38">
        <v>45422</v>
      </c>
      <c r="H2171" t="s">
        <v>1991</v>
      </c>
      <c r="J2171">
        <v>61776</v>
      </c>
      <c r="L2171">
        <v>57225201</v>
      </c>
      <c r="M2171" t="s">
        <v>158</v>
      </c>
      <c r="P2171">
        <v>147154</v>
      </c>
      <c r="Q2171" t="s">
        <v>159</v>
      </c>
    </row>
    <row r="2172" spans="1:17" x14ac:dyDescent="0.25">
      <c r="A2172">
        <v>1204</v>
      </c>
      <c r="B2172" t="s">
        <v>144</v>
      </c>
      <c r="C2172">
        <v>181954</v>
      </c>
      <c r="D2172">
        <v>23002472</v>
      </c>
      <c r="E2172" s="38">
        <v>45306</v>
      </c>
      <c r="F2172" t="e">
        <f>VLOOKUP(C2172,Sheet3!$E$2:$E$16,1,0)</f>
        <v>#N/A</v>
      </c>
      <c r="G2172" s="38">
        <v>45422</v>
      </c>
      <c r="H2172" t="s">
        <v>1992</v>
      </c>
      <c r="J2172">
        <v>7560</v>
      </c>
      <c r="L2172">
        <v>57225201</v>
      </c>
      <c r="M2172" t="s">
        <v>158</v>
      </c>
      <c r="P2172">
        <v>147154</v>
      </c>
      <c r="Q2172" t="s">
        <v>159</v>
      </c>
    </row>
    <row r="2173" spans="1:17" x14ac:dyDescent="0.25">
      <c r="A2173">
        <v>1204</v>
      </c>
      <c r="B2173" t="s">
        <v>144</v>
      </c>
      <c r="C2173">
        <v>181955</v>
      </c>
      <c r="D2173">
        <v>23002473</v>
      </c>
      <c r="E2173" s="38">
        <v>45306</v>
      </c>
      <c r="F2173" t="e">
        <f>VLOOKUP(C2173,Sheet3!$E$2:$E$16,1,0)</f>
        <v>#N/A</v>
      </c>
      <c r="G2173" s="38">
        <v>45422</v>
      </c>
      <c r="H2173" t="s">
        <v>1993</v>
      </c>
      <c r="J2173">
        <v>7128</v>
      </c>
      <c r="L2173">
        <v>57225201</v>
      </c>
      <c r="M2173" t="s">
        <v>158</v>
      </c>
      <c r="P2173">
        <v>147154</v>
      </c>
      <c r="Q2173" t="s">
        <v>159</v>
      </c>
    </row>
    <row r="2174" spans="1:17" x14ac:dyDescent="0.25">
      <c r="A2174">
        <v>1204</v>
      </c>
      <c r="B2174" t="s">
        <v>144</v>
      </c>
      <c r="C2174">
        <v>181956</v>
      </c>
      <c r="D2174">
        <v>23002474</v>
      </c>
      <c r="E2174" s="38">
        <v>45306</v>
      </c>
      <c r="F2174" t="e">
        <f>VLOOKUP(C2174,Sheet3!$E$2:$E$16,1,0)</f>
        <v>#N/A</v>
      </c>
      <c r="G2174" s="38">
        <v>45422</v>
      </c>
      <c r="H2174" t="s">
        <v>1994</v>
      </c>
      <c r="J2174">
        <v>2052</v>
      </c>
      <c r="L2174">
        <v>57225201</v>
      </c>
      <c r="M2174" t="s">
        <v>158</v>
      </c>
      <c r="P2174">
        <v>147154</v>
      </c>
      <c r="Q2174" t="s">
        <v>159</v>
      </c>
    </row>
    <row r="2175" spans="1:17" x14ac:dyDescent="0.25">
      <c r="A2175">
        <v>1204</v>
      </c>
      <c r="B2175" t="s">
        <v>144</v>
      </c>
      <c r="C2175">
        <v>181957</v>
      </c>
      <c r="D2175">
        <v>23002483</v>
      </c>
      <c r="E2175" s="38">
        <v>45306</v>
      </c>
      <c r="F2175" t="e">
        <f>VLOOKUP(C2175,Sheet3!$E$2:$E$16,1,0)</f>
        <v>#N/A</v>
      </c>
      <c r="G2175" s="38">
        <v>45422</v>
      </c>
      <c r="H2175" t="s">
        <v>1995</v>
      </c>
      <c r="J2175">
        <v>9180</v>
      </c>
      <c r="L2175">
        <v>57225201</v>
      </c>
      <c r="M2175" t="s">
        <v>158</v>
      </c>
      <c r="P2175">
        <v>147154</v>
      </c>
      <c r="Q2175" t="s">
        <v>159</v>
      </c>
    </row>
    <row r="2176" spans="1:17" x14ac:dyDescent="0.25">
      <c r="A2176">
        <v>1204</v>
      </c>
      <c r="B2176" t="s">
        <v>144</v>
      </c>
      <c r="C2176">
        <v>181958</v>
      </c>
      <c r="D2176">
        <v>23002476</v>
      </c>
      <c r="E2176" s="38">
        <v>45306</v>
      </c>
      <c r="F2176" t="e">
        <f>VLOOKUP(C2176,Sheet3!$E$2:$E$16,1,0)</f>
        <v>#N/A</v>
      </c>
      <c r="G2176" s="38">
        <v>45422</v>
      </c>
      <c r="H2176" t="s">
        <v>1996</v>
      </c>
      <c r="J2176">
        <v>1944</v>
      </c>
      <c r="L2176">
        <v>57225201</v>
      </c>
      <c r="M2176" t="s">
        <v>158</v>
      </c>
      <c r="P2176">
        <v>147154</v>
      </c>
      <c r="Q2176" t="s">
        <v>159</v>
      </c>
    </row>
    <row r="2177" spans="1:17" x14ac:dyDescent="0.25">
      <c r="A2177">
        <v>1204</v>
      </c>
      <c r="B2177" t="s">
        <v>144</v>
      </c>
      <c r="C2177">
        <v>181959</v>
      </c>
      <c r="D2177">
        <v>23002477</v>
      </c>
      <c r="E2177" s="38">
        <v>45306</v>
      </c>
      <c r="F2177" t="e">
        <f>VLOOKUP(C2177,Sheet3!$E$2:$E$16,1,0)</f>
        <v>#N/A</v>
      </c>
      <c r="G2177" s="38">
        <v>45422</v>
      </c>
      <c r="H2177" t="s">
        <v>1997</v>
      </c>
      <c r="J2177">
        <v>22752</v>
      </c>
      <c r="L2177">
        <v>57225201</v>
      </c>
      <c r="M2177" t="s">
        <v>158</v>
      </c>
      <c r="P2177">
        <v>147154</v>
      </c>
      <c r="Q2177" t="s">
        <v>159</v>
      </c>
    </row>
    <row r="2178" spans="1:17" x14ac:dyDescent="0.25">
      <c r="A2178">
        <v>1204</v>
      </c>
      <c r="B2178" t="s">
        <v>144</v>
      </c>
      <c r="C2178">
        <v>181960</v>
      </c>
      <c r="D2178">
        <v>23002478</v>
      </c>
      <c r="E2178" s="38">
        <v>45306</v>
      </c>
      <c r="F2178" t="e">
        <f>VLOOKUP(C2178,Sheet3!$E$2:$E$16,1,0)</f>
        <v>#N/A</v>
      </c>
      <c r="G2178" s="38">
        <v>45422</v>
      </c>
      <c r="H2178" t="s">
        <v>1998</v>
      </c>
      <c r="J2178">
        <v>1440</v>
      </c>
      <c r="L2178">
        <v>57225201</v>
      </c>
      <c r="M2178" t="s">
        <v>158</v>
      </c>
      <c r="P2178">
        <v>147154</v>
      </c>
      <c r="Q2178" t="s">
        <v>159</v>
      </c>
    </row>
    <row r="2179" spans="1:17" x14ac:dyDescent="0.25">
      <c r="A2179">
        <v>1204</v>
      </c>
      <c r="B2179" t="s">
        <v>144</v>
      </c>
      <c r="C2179">
        <v>181961</v>
      </c>
      <c r="D2179">
        <v>23002479</v>
      </c>
      <c r="E2179" s="38">
        <v>45306</v>
      </c>
      <c r="F2179" t="e">
        <f>VLOOKUP(C2179,Sheet3!$E$2:$E$16,1,0)</f>
        <v>#N/A</v>
      </c>
      <c r="G2179" s="38">
        <v>45422</v>
      </c>
      <c r="H2179" t="s">
        <v>1999</v>
      </c>
      <c r="J2179">
        <v>11088</v>
      </c>
      <c r="L2179">
        <v>57225201</v>
      </c>
      <c r="M2179" t="s">
        <v>158</v>
      </c>
      <c r="P2179">
        <v>147154</v>
      </c>
      <c r="Q2179" t="s">
        <v>159</v>
      </c>
    </row>
    <row r="2180" spans="1:17" x14ac:dyDescent="0.25">
      <c r="A2180">
        <v>1204</v>
      </c>
      <c r="B2180" t="s">
        <v>144</v>
      </c>
      <c r="C2180">
        <v>181962</v>
      </c>
      <c r="D2180">
        <v>23002538</v>
      </c>
      <c r="E2180" s="38">
        <v>45307</v>
      </c>
      <c r="F2180" t="e">
        <f>VLOOKUP(C2180,Sheet3!$E$2:$E$16,1,0)</f>
        <v>#N/A</v>
      </c>
      <c r="G2180" s="38">
        <v>45366</v>
      </c>
      <c r="H2180" t="s">
        <v>2000</v>
      </c>
      <c r="J2180">
        <v>6912</v>
      </c>
      <c r="L2180">
        <v>57225201</v>
      </c>
      <c r="M2180" t="s">
        <v>158</v>
      </c>
      <c r="P2180">
        <v>147255</v>
      </c>
      <c r="Q2180" t="s">
        <v>159</v>
      </c>
    </row>
    <row r="2181" spans="1:17" x14ac:dyDescent="0.25">
      <c r="A2181">
        <v>1204</v>
      </c>
      <c r="B2181" t="s">
        <v>144</v>
      </c>
      <c r="C2181">
        <v>181963</v>
      </c>
      <c r="D2181">
        <v>23002539</v>
      </c>
      <c r="E2181" s="38">
        <v>45307</v>
      </c>
      <c r="F2181" t="e">
        <f>VLOOKUP(C2181,Sheet3!$E$2:$E$16,1,0)</f>
        <v>#N/A</v>
      </c>
      <c r="G2181" s="38">
        <v>45366</v>
      </c>
      <c r="H2181" t="s">
        <v>2001</v>
      </c>
      <c r="J2181">
        <v>4428</v>
      </c>
      <c r="L2181">
        <v>57225201</v>
      </c>
      <c r="M2181" t="s">
        <v>158</v>
      </c>
      <c r="P2181">
        <v>147255</v>
      </c>
      <c r="Q2181" t="s">
        <v>159</v>
      </c>
    </row>
    <row r="2182" spans="1:17" x14ac:dyDescent="0.25">
      <c r="A2182">
        <v>1204</v>
      </c>
      <c r="B2182" t="s">
        <v>144</v>
      </c>
      <c r="C2182">
        <v>181964</v>
      </c>
      <c r="D2182">
        <v>23002540</v>
      </c>
      <c r="E2182" s="38">
        <v>45307</v>
      </c>
      <c r="F2182" t="e">
        <f>VLOOKUP(C2182,Sheet3!$E$2:$E$16,1,0)</f>
        <v>#N/A</v>
      </c>
      <c r="G2182" s="38">
        <v>45366</v>
      </c>
      <c r="H2182" t="s">
        <v>2002</v>
      </c>
      <c r="J2182">
        <v>1080</v>
      </c>
      <c r="L2182">
        <v>57225201</v>
      </c>
      <c r="M2182" t="s">
        <v>158</v>
      </c>
      <c r="P2182">
        <v>147255</v>
      </c>
      <c r="Q2182" t="s">
        <v>159</v>
      </c>
    </row>
    <row r="2183" spans="1:17" x14ac:dyDescent="0.25">
      <c r="A2183">
        <v>1204</v>
      </c>
      <c r="B2183" t="s">
        <v>144</v>
      </c>
      <c r="C2183">
        <v>181965</v>
      </c>
      <c r="D2183">
        <v>23002541</v>
      </c>
      <c r="E2183" s="38">
        <v>45307</v>
      </c>
      <c r="F2183" t="e">
        <f>VLOOKUP(C2183,Sheet3!$E$2:$E$16,1,0)</f>
        <v>#N/A</v>
      </c>
      <c r="G2183" s="38">
        <v>45366</v>
      </c>
      <c r="H2183" t="s">
        <v>2003</v>
      </c>
      <c r="J2183">
        <v>3672</v>
      </c>
      <c r="L2183">
        <v>57225201</v>
      </c>
      <c r="M2183" t="s">
        <v>158</v>
      </c>
      <c r="P2183">
        <v>147255</v>
      </c>
      <c r="Q2183" t="s">
        <v>159</v>
      </c>
    </row>
    <row r="2184" spans="1:17" x14ac:dyDescent="0.25">
      <c r="A2184">
        <v>1204</v>
      </c>
      <c r="B2184" t="s">
        <v>144</v>
      </c>
      <c r="C2184">
        <v>181966</v>
      </c>
      <c r="D2184">
        <v>23002542</v>
      </c>
      <c r="E2184" s="38">
        <v>45307</v>
      </c>
      <c r="F2184" t="e">
        <f>VLOOKUP(C2184,Sheet3!$E$2:$E$16,1,0)</f>
        <v>#N/A</v>
      </c>
      <c r="G2184" s="38">
        <v>45366</v>
      </c>
      <c r="H2184" t="s">
        <v>2004</v>
      </c>
      <c r="J2184">
        <v>5832</v>
      </c>
      <c r="L2184">
        <v>57225201</v>
      </c>
      <c r="M2184" t="s">
        <v>158</v>
      </c>
      <c r="P2184">
        <v>147255</v>
      </c>
      <c r="Q2184" t="s">
        <v>159</v>
      </c>
    </row>
    <row r="2185" spans="1:17" x14ac:dyDescent="0.25">
      <c r="A2185">
        <v>1204</v>
      </c>
      <c r="B2185" t="s">
        <v>144</v>
      </c>
      <c r="C2185">
        <v>181967</v>
      </c>
      <c r="D2185">
        <v>23002544</v>
      </c>
      <c r="E2185" s="38">
        <v>45307</v>
      </c>
      <c r="F2185" t="e">
        <f>VLOOKUP(C2185,Sheet3!$E$2:$E$16,1,0)</f>
        <v>#N/A</v>
      </c>
      <c r="G2185" s="38">
        <v>45366</v>
      </c>
      <c r="H2185" t="s">
        <v>2005</v>
      </c>
      <c r="J2185">
        <v>1080</v>
      </c>
      <c r="L2185">
        <v>57225201</v>
      </c>
      <c r="M2185" t="s">
        <v>158</v>
      </c>
      <c r="P2185">
        <v>147255</v>
      </c>
      <c r="Q2185" t="s">
        <v>159</v>
      </c>
    </row>
    <row r="2186" spans="1:17" x14ac:dyDescent="0.25">
      <c r="A2186">
        <v>1204</v>
      </c>
      <c r="B2186" t="s">
        <v>144</v>
      </c>
      <c r="C2186">
        <v>181968</v>
      </c>
      <c r="D2186">
        <v>23002545</v>
      </c>
      <c r="E2186" s="38">
        <v>45307</v>
      </c>
      <c r="F2186" t="e">
        <f>VLOOKUP(C2186,Sheet3!$E$2:$E$16,1,0)</f>
        <v>#N/A</v>
      </c>
      <c r="G2186" s="38">
        <v>45366</v>
      </c>
      <c r="H2186" t="s">
        <v>2006</v>
      </c>
      <c r="J2186">
        <v>17280</v>
      </c>
      <c r="L2186">
        <v>57225201</v>
      </c>
      <c r="M2186" t="s">
        <v>158</v>
      </c>
      <c r="P2186">
        <v>147255</v>
      </c>
      <c r="Q2186" t="s">
        <v>159</v>
      </c>
    </row>
    <row r="2187" spans="1:17" x14ac:dyDescent="0.25">
      <c r="A2187">
        <v>1204</v>
      </c>
      <c r="B2187" t="s">
        <v>144</v>
      </c>
      <c r="C2187">
        <v>181969</v>
      </c>
      <c r="D2187">
        <v>23002546</v>
      </c>
      <c r="E2187" s="38">
        <v>45307</v>
      </c>
      <c r="F2187" t="e">
        <f>VLOOKUP(C2187,Sheet3!$E$2:$E$16,1,0)</f>
        <v>#N/A</v>
      </c>
      <c r="G2187" s="38">
        <v>45366</v>
      </c>
      <c r="H2187" t="s">
        <v>2007</v>
      </c>
      <c r="J2187">
        <v>1080</v>
      </c>
      <c r="L2187">
        <v>57225201</v>
      </c>
      <c r="M2187" t="s">
        <v>158</v>
      </c>
      <c r="P2187">
        <v>147255</v>
      </c>
      <c r="Q2187" t="s">
        <v>159</v>
      </c>
    </row>
    <row r="2188" spans="1:17" x14ac:dyDescent="0.25">
      <c r="A2188">
        <v>1204</v>
      </c>
      <c r="B2188" t="s">
        <v>144</v>
      </c>
      <c r="C2188">
        <v>181970</v>
      </c>
      <c r="D2188">
        <v>23002547</v>
      </c>
      <c r="E2188" s="38">
        <v>45307</v>
      </c>
      <c r="F2188" t="e">
        <f>VLOOKUP(C2188,Sheet3!$E$2:$E$16,1,0)</f>
        <v>#N/A</v>
      </c>
      <c r="G2188" s="38">
        <v>45366</v>
      </c>
      <c r="H2188" t="s">
        <v>2008</v>
      </c>
      <c r="J2188">
        <v>8964</v>
      </c>
      <c r="L2188">
        <v>57225201</v>
      </c>
      <c r="M2188" t="s">
        <v>158</v>
      </c>
      <c r="P2188">
        <v>147255</v>
      </c>
      <c r="Q2188" t="s">
        <v>159</v>
      </c>
    </row>
    <row r="2189" spans="1:17" x14ac:dyDescent="0.25">
      <c r="A2189">
        <v>1204</v>
      </c>
      <c r="B2189" t="s">
        <v>144</v>
      </c>
      <c r="C2189">
        <v>181971</v>
      </c>
      <c r="D2189">
        <v>23002548</v>
      </c>
      <c r="E2189" s="38">
        <v>45307</v>
      </c>
      <c r="F2189" t="e">
        <f>VLOOKUP(C2189,Sheet3!$E$2:$E$16,1,0)</f>
        <v>#N/A</v>
      </c>
      <c r="G2189" s="38">
        <v>45366</v>
      </c>
      <c r="H2189" t="s">
        <v>2009</v>
      </c>
      <c r="J2189">
        <v>5400</v>
      </c>
      <c r="L2189">
        <v>57225201</v>
      </c>
      <c r="M2189" t="s">
        <v>158</v>
      </c>
      <c r="P2189">
        <v>147255</v>
      </c>
      <c r="Q2189" t="s">
        <v>159</v>
      </c>
    </row>
    <row r="2190" spans="1:17" x14ac:dyDescent="0.25">
      <c r="A2190">
        <v>1204</v>
      </c>
      <c r="B2190" t="s">
        <v>144</v>
      </c>
      <c r="C2190">
        <v>181972</v>
      </c>
      <c r="D2190">
        <v>23002549</v>
      </c>
      <c r="E2190" s="38">
        <v>45307</v>
      </c>
      <c r="F2190" t="e">
        <f>VLOOKUP(C2190,Sheet3!$E$2:$E$16,1,0)</f>
        <v>#N/A</v>
      </c>
      <c r="G2190" s="38">
        <v>45366</v>
      </c>
      <c r="H2190" t="s">
        <v>2010</v>
      </c>
      <c r="J2190">
        <v>6912</v>
      </c>
      <c r="L2190">
        <v>57225201</v>
      </c>
      <c r="M2190" t="s">
        <v>158</v>
      </c>
      <c r="P2190">
        <v>147255</v>
      </c>
      <c r="Q2190" t="s">
        <v>159</v>
      </c>
    </row>
    <row r="2191" spans="1:17" x14ac:dyDescent="0.25">
      <c r="A2191">
        <v>1204</v>
      </c>
      <c r="B2191" t="s">
        <v>144</v>
      </c>
      <c r="C2191">
        <v>181973</v>
      </c>
      <c r="D2191">
        <v>23002550</v>
      </c>
      <c r="E2191" s="38">
        <v>45307</v>
      </c>
      <c r="F2191" t="e">
        <f>VLOOKUP(C2191,Sheet3!$E$2:$E$16,1,0)</f>
        <v>#N/A</v>
      </c>
      <c r="G2191" s="38">
        <v>45366</v>
      </c>
      <c r="H2191" t="s">
        <v>2011</v>
      </c>
      <c r="J2191">
        <v>7488</v>
      </c>
      <c r="L2191">
        <v>57225201</v>
      </c>
      <c r="M2191" t="s">
        <v>158</v>
      </c>
      <c r="P2191">
        <v>147255</v>
      </c>
      <c r="Q2191" t="s">
        <v>159</v>
      </c>
    </row>
    <row r="2192" spans="1:17" x14ac:dyDescent="0.25">
      <c r="A2192">
        <v>1204</v>
      </c>
      <c r="B2192" t="s">
        <v>144</v>
      </c>
      <c r="C2192">
        <v>181974</v>
      </c>
      <c r="D2192">
        <v>23002551</v>
      </c>
      <c r="E2192" s="38">
        <v>45307</v>
      </c>
      <c r="F2192" t="e">
        <f>VLOOKUP(C2192,Sheet3!$E$2:$E$16,1,0)</f>
        <v>#N/A</v>
      </c>
      <c r="G2192" s="38">
        <v>45366</v>
      </c>
      <c r="H2192" t="s">
        <v>2012</v>
      </c>
      <c r="J2192">
        <v>1584</v>
      </c>
      <c r="L2192">
        <v>57225201</v>
      </c>
      <c r="M2192" t="s">
        <v>158</v>
      </c>
      <c r="P2192">
        <v>147255</v>
      </c>
      <c r="Q2192" t="s">
        <v>159</v>
      </c>
    </row>
    <row r="2193" spans="1:17" x14ac:dyDescent="0.25">
      <c r="A2193">
        <v>1204</v>
      </c>
      <c r="B2193" t="s">
        <v>144</v>
      </c>
      <c r="C2193">
        <v>181975</v>
      </c>
      <c r="D2193">
        <v>23002552</v>
      </c>
      <c r="E2193" s="38">
        <v>45307</v>
      </c>
      <c r="F2193" t="e">
        <f>VLOOKUP(C2193,Sheet3!$E$2:$E$16,1,0)</f>
        <v>#N/A</v>
      </c>
      <c r="G2193" s="38">
        <v>45366</v>
      </c>
      <c r="H2193" t="s">
        <v>2013</v>
      </c>
      <c r="J2193">
        <v>4320</v>
      </c>
      <c r="L2193">
        <v>57225201</v>
      </c>
      <c r="M2193" t="s">
        <v>158</v>
      </c>
      <c r="P2193">
        <v>147255</v>
      </c>
      <c r="Q2193" t="s">
        <v>159</v>
      </c>
    </row>
    <row r="2194" spans="1:17" x14ac:dyDescent="0.25">
      <c r="A2194">
        <v>1204</v>
      </c>
      <c r="B2194" t="s">
        <v>144</v>
      </c>
      <c r="C2194">
        <v>181976</v>
      </c>
      <c r="D2194">
        <v>23002553</v>
      </c>
      <c r="E2194" s="38">
        <v>45307</v>
      </c>
      <c r="F2194" t="e">
        <f>VLOOKUP(C2194,Sheet3!$E$2:$E$16,1,0)</f>
        <v>#N/A</v>
      </c>
      <c r="G2194" s="38">
        <v>45366</v>
      </c>
      <c r="H2194" t="s">
        <v>2014</v>
      </c>
      <c r="J2194">
        <v>5076</v>
      </c>
      <c r="L2194">
        <v>57225201</v>
      </c>
      <c r="M2194" t="s">
        <v>158</v>
      </c>
      <c r="P2194">
        <v>147255</v>
      </c>
      <c r="Q2194" t="s">
        <v>159</v>
      </c>
    </row>
    <row r="2195" spans="1:17" x14ac:dyDescent="0.25">
      <c r="A2195">
        <v>1204</v>
      </c>
      <c r="B2195" t="s">
        <v>144</v>
      </c>
      <c r="C2195">
        <v>181977</v>
      </c>
      <c r="D2195">
        <v>23002554</v>
      </c>
      <c r="E2195" s="38">
        <v>45307</v>
      </c>
      <c r="F2195" t="e">
        <f>VLOOKUP(C2195,Sheet3!$E$2:$E$16,1,0)</f>
        <v>#N/A</v>
      </c>
      <c r="G2195" s="38">
        <v>45366</v>
      </c>
      <c r="H2195" t="s">
        <v>2015</v>
      </c>
      <c r="J2195">
        <v>3780</v>
      </c>
      <c r="L2195">
        <v>57225201</v>
      </c>
      <c r="M2195" t="s">
        <v>158</v>
      </c>
      <c r="P2195">
        <v>147255</v>
      </c>
      <c r="Q2195" t="s">
        <v>159</v>
      </c>
    </row>
    <row r="2196" spans="1:17" x14ac:dyDescent="0.25">
      <c r="A2196">
        <v>1204</v>
      </c>
      <c r="B2196" t="s">
        <v>144</v>
      </c>
      <c r="C2196">
        <v>181978</v>
      </c>
      <c r="D2196">
        <v>23002556</v>
      </c>
      <c r="E2196" s="38">
        <v>45307</v>
      </c>
      <c r="F2196" t="e">
        <f>VLOOKUP(C2196,Sheet3!$E$2:$E$16,1,0)</f>
        <v>#N/A</v>
      </c>
      <c r="G2196" s="38">
        <v>45366</v>
      </c>
      <c r="H2196" t="s">
        <v>2016</v>
      </c>
      <c r="J2196">
        <v>12960</v>
      </c>
      <c r="L2196">
        <v>57225201</v>
      </c>
      <c r="M2196" t="s">
        <v>158</v>
      </c>
      <c r="P2196">
        <v>147256</v>
      </c>
      <c r="Q2196" t="s">
        <v>159</v>
      </c>
    </row>
    <row r="2197" spans="1:17" x14ac:dyDescent="0.25">
      <c r="A2197">
        <v>1204</v>
      </c>
      <c r="B2197" t="s">
        <v>144</v>
      </c>
      <c r="C2197">
        <v>181979</v>
      </c>
      <c r="D2197">
        <v>23002557</v>
      </c>
      <c r="E2197" s="38">
        <v>45307</v>
      </c>
      <c r="F2197" t="e">
        <f>VLOOKUP(C2197,Sheet3!$E$2:$E$16,1,0)</f>
        <v>#N/A</v>
      </c>
      <c r="G2197" s="38">
        <v>45366</v>
      </c>
      <c r="H2197" t="s">
        <v>2017</v>
      </c>
      <c r="J2197">
        <v>3672</v>
      </c>
      <c r="L2197">
        <v>57225201</v>
      </c>
      <c r="M2197" t="s">
        <v>158</v>
      </c>
      <c r="P2197">
        <v>147256</v>
      </c>
      <c r="Q2197" t="s">
        <v>159</v>
      </c>
    </row>
    <row r="2198" spans="1:17" x14ac:dyDescent="0.25">
      <c r="A2198">
        <v>1204</v>
      </c>
      <c r="B2198" t="s">
        <v>144</v>
      </c>
      <c r="C2198">
        <v>181980</v>
      </c>
      <c r="D2198">
        <v>23002558</v>
      </c>
      <c r="E2198" s="38">
        <v>45307</v>
      </c>
      <c r="F2198" t="e">
        <f>VLOOKUP(C2198,Sheet3!$E$2:$E$16,1,0)</f>
        <v>#N/A</v>
      </c>
      <c r="G2198" s="38">
        <v>45366</v>
      </c>
      <c r="H2198" t="s">
        <v>2018</v>
      </c>
      <c r="J2198">
        <v>4248</v>
      </c>
      <c r="L2198">
        <v>57225201</v>
      </c>
      <c r="M2198" t="s">
        <v>158</v>
      </c>
      <c r="P2198">
        <v>147256</v>
      </c>
      <c r="Q2198" t="s">
        <v>159</v>
      </c>
    </row>
    <row r="2199" spans="1:17" x14ac:dyDescent="0.25">
      <c r="A2199">
        <v>1204</v>
      </c>
      <c r="B2199" t="s">
        <v>144</v>
      </c>
      <c r="C2199">
        <v>181981</v>
      </c>
      <c r="D2199">
        <v>23002559</v>
      </c>
      <c r="E2199" s="38">
        <v>45307</v>
      </c>
      <c r="F2199" t="e">
        <f>VLOOKUP(C2199,Sheet3!$E$2:$E$16,1,0)</f>
        <v>#N/A</v>
      </c>
      <c r="G2199" s="38">
        <v>45366</v>
      </c>
      <c r="H2199" t="s">
        <v>2019</v>
      </c>
      <c r="J2199">
        <v>4608</v>
      </c>
      <c r="L2199">
        <v>57225201</v>
      </c>
      <c r="M2199" t="s">
        <v>158</v>
      </c>
      <c r="P2199">
        <v>147256</v>
      </c>
      <c r="Q2199" t="s">
        <v>159</v>
      </c>
    </row>
    <row r="2200" spans="1:17" x14ac:dyDescent="0.25">
      <c r="A2200">
        <v>1204</v>
      </c>
      <c r="B2200" t="s">
        <v>144</v>
      </c>
      <c r="C2200">
        <v>181982</v>
      </c>
      <c r="D2200">
        <v>23002560</v>
      </c>
      <c r="E2200" s="38">
        <v>45307</v>
      </c>
      <c r="F2200" t="e">
        <f>VLOOKUP(C2200,Sheet3!$E$2:$E$16,1,0)</f>
        <v>#N/A</v>
      </c>
      <c r="G2200" s="38">
        <v>45366</v>
      </c>
      <c r="H2200" t="s">
        <v>2020</v>
      </c>
      <c r="J2200">
        <v>3672</v>
      </c>
      <c r="L2200">
        <v>57225201</v>
      </c>
      <c r="M2200" t="s">
        <v>158</v>
      </c>
      <c r="P2200">
        <v>147256</v>
      </c>
      <c r="Q2200" t="s">
        <v>159</v>
      </c>
    </row>
    <row r="2201" spans="1:17" x14ac:dyDescent="0.25">
      <c r="A2201">
        <v>1204</v>
      </c>
      <c r="B2201" t="s">
        <v>144</v>
      </c>
      <c r="C2201">
        <v>181983</v>
      </c>
      <c r="D2201">
        <v>23002561</v>
      </c>
      <c r="E2201" s="38">
        <v>45307</v>
      </c>
      <c r="F2201" t="e">
        <f>VLOOKUP(C2201,Sheet3!$E$2:$E$16,1,0)</f>
        <v>#N/A</v>
      </c>
      <c r="G2201" s="38">
        <v>45366</v>
      </c>
      <c r="H2201" t="s">
        <v>2021</v>
      </c>
      <c r="J2201">
        <v>2592</v>
      </c>
      <c r="L2201">
        <v>57225201</v>
      </c>
      <c r="M2201" t="s">
        <v>158</v>
      </c>
      <c r="P2201">
        <v>147256</v>
      </c>
      <c r="Q2201" t="s">
        <v>159</v>
      </c>
    </row>
    <row r="2202" spans="1:17" x14ac:dyDescent="0.25">
      <c r="A2202">
        <v>1204</v>
      </c>
      <c r="B2202" t="s">
        <v>144</v>
      </c>
      <c r="C2202">
        <v>181984</v>
      </c>
      <c r="D2202">
        <v>23002562</v>
      </c>
      <c r="E2202" s="38">
        <v>45307</v>
      </c>
      <c r="F2202" t="e">
        <f>VLOOKUP(C2202,Sheet3!$E$2:$E$16,1,0)</f>
        <v>#N/A</v>
      </c>
      <c r="G2202" s="38">
        <v>45366</v>
      </c>
      <c r="H2202" t="s">
        <v>2022</v>
      </c>
      <c r="J2202">
        <v>1080</v>
      </c>
      <c r="L2202">
        <v>57225201</v>
      </c>
      <c r="M2202" t="s">
        <v>158</v>
      </c>
      <c r="P2202">
        <v>147256</v>
      </c>
      <c r="Q2202" t="s">
        <v>159</v>
      </c>
    </row>
    <row r="2203" spans="1:17" x14ac:dyDescent="0.25">
      <c r="A2203">
        <v>1204</v>
      </c>
      <c r="B2203" t="s">
        <v>144</v>
      </c>
      <c r="C2203">
        <v>181985</v>
      </c>
      <c r="D2203">
        <v>23002563</v>
      </c>
      <c r="E2203" s="38">
        <v>45307</v>
      </c>
      <c r="F2203" t="e">
        <f>VLOOKUP(C2203,Sheet3!$E$2:$E$16,1,0)</f>
        <v>#N/A</v>
      </c>
      <c r="G2203" s="38">
        <v>45366</v>
      </c>
      <c r="H2203" t="s">
        <v>2023</v>
      </c>
      <c r="J2203">
        <v>4752</v>
      </c>
      <c r="L2203">
        <v>57225201</v>
      </c>
      <c r="M2203" t="s">
        <v>158</v>
      </c>
      <c r="P2203">
        <v>147256</v>
      </c>
      <c r="Q2203" t="s">
        <v>159</v>
      </c>
    </row>
    <row r="2204" spans="1:17" x14ac:dyDescent="0.25">
      <c r="A2204">
        <v>1204</v>
      </c>
      <c r="B2204" t="s">
        <v>144</v>
      </c>
      <c r="C2204">
        <v>181986</v>
      </c>
      <c r="D2204">
        <v>23002564</v>
      </c>
      <c r="E2204" s="38">
        <v>45307</v>
      </c>
      <c r="F2204" t="e">
        <f>VLOOKUP(C2204,Sheet3!$E$2:$E$16,1,0)</f>
        <v>#N/A</v>
      </c>
      <c r="G2204" s="38">
        <v>45366</v>
      </c>
      <c r="H2204" t="s">
        <v>2024</v>
      </c>
      <c r="J2204">
        <v>1080</v>
      </c>
      <c r="L2204">
        <v>57225201</v>
      </c>
      <c r="M2204" t="s">
        <v>158</v>
      </c>
      <c r="P2204">
        <v>147256</v>
      </c>
      <c r="Q2204" t="s">
        <v>159</v>
      </c>
    </row>
    <row r="2205" spans="1:17" x14ac:dyDescent="0.25">
      <c r="A2205">
        <v>1204</v>
      </c>
      <c r="B2205" t="s">
        <v>144</v>
      </c>
      <c r="C2205">
        <v>181987</v>
      </c>
      <c r="D2205">
        <v>23002565</v>
      </c>
      <c r="E2205" s="38">
        <v>45307</v>
      </c>
      <c r="F2205" t="e">
        <f>VLOOKUP(C2205,Sheet3!$E$2:$E$16,1,0)</f>
        <v>#N/A</v>
      </c>
      <c r="G2205" s="38">
        <v>45366</v>
      </c>
      <c r="H2205" t="s">
        <v>2025</v>
      </c>
      <c r="J2205">
        <v>4464</v>
      </c>
      <c r="L2205">
        <v>57225201</v>
      </c>
      <c r="M2205" t="s">
        <v>158</v>
      </c>
      <c r="P2205">
        <v>147256</v>
      </c>
      <c r="Q2205" t="s">
        <v>159</v>
      </c>
    </row>
    <row r="2206" spans="1:17" x14ac:dyDescent="0.25">
      <c r="A2206">
        <v>1204</v>
      </c>
      <c r="B2206" t="s">
        <v>144</v>
      </c>
      <c r="C2206">
        <v>181988</v>
      </c>
      <c r="D2206">
        <v>23002566</v>
      </c>
      <c r="E2206" s="38">
        <v>45307</v>
      </c>
      <c r="F2206" t="e">
        <f>VLOOKUP(C2206,Sheet3!$E$2:$E$16,1,0)</f>
        <v>#N/A</v>
      </c>
      <c r="G2206" s="38">
        <v>45366</v>
      </c>
      <c r="H2206" t="s">
        <v>2026</v>
      </c>
      <c r="J2206">
        <v>8064</v>
      </c>
      <c r="L2206">
        <v>57225201</v>
      </c>
      <c r="M2206" t="s">
        <v>158</v>
      </c>
      <c r="P2206">
        <v>147256</v>
      </c>
      <c r="Q2206" t="s">
        <v>159</v>
      </c>
    </row>
    <row r="2207" spans="1:17" x14ac:dyDescent="0.25">
      <c r="A2207">
        <v>1204</v>
      </c>
      <c r="B2207" t="s">
        <v>144</v>
      </c>
      <c r="C2207">
        <v>181989</v>
      </c>
      <c r="D2207">
        <v>23002567</v>
      </c>
      <c r="E2207" s="38">
        <v>45307</v>
      </c>
      <c r="F2207" t="e">
        <f>VLOOKUP(C2207,Sheet3!$E$2:$E$16,1,0)</f>
        <v>#N/A</v>
      </c>
      <c r="G2207" s="38">
        <v>45366</v>
      </c>
      <c r="H2207" t="s">
        <v>2027</v>
      </c>
      <c r="J2207">
        <v>6048</v>
      </c>
      <c r="L2207">
        <v>57225201</v>
      </c>
      <c r="M2207" t="s">
        <v>158</v>
      </c>
      <c r="P2207">
        <v>147256</v>
      </c>
      <c r="Q2207" t="s">
        <v>159</v>
      </c>
    </row>
    <row r="2208" spans="1:17" x14ac:dyDescent="0.25">
      <c r="A2208">
        <v>1204</v>
      </c>
      <c r="B2208" t="s">
        <v>144</v>
      </c>
      <c r="C2208">
        <v>181990</v>
      </c>
      <c r="D2208">
        <v>23002568</v>
      </c>
      <c r="E2208" s="38">
        <v>45307</v>
      </c>
      <c r="F2208" t="e">
        <f>VLOOKUP(C2208,Sheet3!$E$2:$E$16,1,0)</f>
        <v>#N/A</v>
      </c>
      <c r="G2208" s="38">
        <v>45366</v>
      </c>
      <c r="H2208" t="s">
        <v>2028</v>
      </c>
      <c r="J2208">
        <v>1080</v>
      </c>
      <c r="L2208">
        <v>57225201</v>
      </c>
      <c r="M2208" t="s">
        <v>158</v>
      </c>
      <c r="P2208">
        <v>147256</v>
      </c>
      <c r="Q2208" t="s">
        <v>159</v>
      </c>
    </row>
    <row r="2209" spans="1:17" x14ac:dyDescent="0.25">
      <c r="A2209">
        <v>1204</v>
      </c>
      <c r="B2209" t="s">
        <v>144</v>
      </c>
      <c r="C2209">
        <v>181991</v>
      </c>
      <c r="D2209">
        <v>23002569</v>
      </c>
      <c r="E2209" s="38">
        <v>45307</v>
      </c>
      <c r="F2209" t="e">
        <f>VLOOKUP(C2209,Sheet3!$E$2:$E$16,1,0)</f>
        <v>#N/A</v>
      </c>
      <c r="G2209" s="38">
        <v>45366</v>
      </c>
      <c r="H2209" t="s">
        <v>2029</v>
      </c>
      <c r="J2209">
        <v>4320</v>
      </c>
      <c r="L2209">
        <v>57225201</v>
      </c>
      <c r="M2209" t="s">
        <v>158</v>
      </c>
      <c r="P2209">
        <v>147256</v>
      </c>
      <c r="Q2209" t="s">
        <v>159</v>
      </c>
    </row>
    <row r="2210" spans="1:17" x14ac:dyDescent="0.25">
      <c r="A2210">
        <v>1204</v>
      </c>
      <c r="B2210" t="s">
        <v>144</v>
      </c>
      <c r="C2210">
        <v>181992</v>
      </c>
      <c r="D2210">
        <v>23002570</v>
      </c>
      <c r="E2210" s="38">
        <v>45307</v>
      </c>
      <c r="F2210" t="e">
        <f>VLOOKUP(C2210,Sheet3!$E$2:$E$16,1,0)</f>
        <v>#N/A</v>
      </c>
      <c r="G2210" s="38">
        <v>45366</v>
      </c>
      <c r="H2210" t="s">
        <v>2030</v>
      </c>
      <c r="J2210">
        <v>1080</v>
      </c>
      <c r="L2210">
        <v>57225201</v>
      </c>
      <c r="M2210" t="s">
        <v>158</v>
      </c>
      <c r="P2210">
        <v>147256</v>
      </c>
      <c r="Q2210" t="s">
        <v>159</v>
      </c>
    </row>
    <row r="2211" spans="1:17" x14ac:dyDescent="0.25">
      <c r="A2211">
        <v>1204</v>
      </c>
      <c r="B2211" t="s">
        <v>144</v>
      </c>
      <c r="C2211">
        <v>181993</v>
      </c>
      <c r="D2211">
        <v>23002571</v>
      </c>
      <c r="E2211" s="38">
        <v>45307</v>
      </c>
      <c r="F2211" t="e">
        <f>VLOOKUP(C2211,Sheet3!$E$2:$E$16,1,0)</f>
        <v>#N/A</v>
      </c>
      <c r="G2211" s="38">
        <v>45366</v>
      </c>
      <c r="H2211" t="s">
        <v>2031</v>
      </c>
      <c r="J2211">
        <v>5184</v>
      </c>
      <c r="L2211">
        <v>57225201</v>
      </c>
      <c r="M2211" t="s">
        <v>158</v>
      </c>
      <c r="P2211">
        <v>147256</v>
      </c>
      <c r="Q2211" t="s">
        <v>159</v>
      </c>
    </row>
    <row r="2212" spans="1:17" x14ac:dyDescent="0.25">
      <c r="A2212">
        <v>1204</v>
      </c>
      <c r="B2212" t="s">
        <v>144</v>
      </c>
      <c r="C2212">
        <v>181994</v>
      </c>
      <c r="D2212">
        <v>23002572</v>
      </c>
      <c r="E2212" s="38">
        <v>45307</v>
      </c>
      <c r="F2212" t="e">
        <f>VLOOKUP(C2212,Sheet3!$E$2:$E$16,1,0)</f>
        <v>#N/A</v>
      </c>
      <c r="G2212" s="38">
        <v>45366</v>
      </c>
      <c r="H2212" t="s">
        <v>2032</v>
      </c>
      <c r="J2212">
        <v>1440</v>
      </c>
      <c r="L2212">
        <v>57225201</v>
      </c>
      <c r="M2212" t="s">
        <v>158</v>
      </c>
      <c r="P2212">
        <v>147256</v>
      </c>
      <c r="Q2212" t="s">
        <v>159</v>
      </c>
    </row>
    <row r="2213" spans="1:17" x14ac:dyDescent="0.25">
      <c r="A2213">
        <v>1204</v>
      </c>
      <c r="B2213" t="s">
        <v>144</v>
      </c>
      <c r="C2213">
        <v>181995</v>
      </c>
      <c r="D2213">
        <v>23002573</v>
      </c>
      <c r="E2213" s="38">
        <v>45307</v>
      </c>
      <c r="F2213" t="e">
        <f>VLOOKUP(C2213,Sheet3!$E$2:$E$16,1,0)</f>
        <v>#N/A</v>
      </c>
      <c r="G2213" s="38">
        <v>45366</v>
      </c>
      <c r="H2213" t="s">
        <v>2033</v>
      </c>
      <c r="J2213">
        <v>5616</v>
      </c>
      <c r="L2213">
        <v>57225201</v>
      </c>
      <c r="M2213" t="s">
        <v>158</v>
      </c>
      <c r="P2213">
        <v>147256</v>
      </c>
      <c r="Q2213" t="s">
        <v>159</v>
      </c>
    </row>
    <row r="2214" spans="1:17" x14ac:dyDescent="0.25">
      <c r="A2214">
        <v>1204</v>
      </c>
      <c r="B2214" t="s">
        <v>144</v>
      </c>
      <c r="C2214">
        <v>181996</v>
      </c>
      <c r="D2214">
        <v>23002574</v>
      </c>
      <c r="E2214" s="38">
        <v>45307</v>
      </c>
      <c r="F2214" t="e">
        <f>VLOOKUP(C2214,Sheet3!$E$2:$E$16,1,0)</f>
        <v>#N/A</v>
      </c>
      <c r="G2214" s="38">
        <v>45366</v>
      </c>
      <c r="H2214" t="s">
        <v>2034</v>
      </c>
      <c r="J2214">
        <v>720</v>
      </c>
      <c r="L2214">
        <v>57225201</v>
      </c>
      <c r="M2214" t="s">
        <v>158</v>
      </c>
      <c r="P2214">
        <v>147256</v>
      </c>
      <c r="Q2214" t="s">
        <v>159</v>
      </c>
    </row>
    <row r="2215" spans="1:17" x14ac:dyDescent="0.25">
      <c r="A2215">
        <v>1204</v>
      </c>
      <c r="B2215" t="s">
        <v>144</v>
      </c>
      <c r="C2215">
        <v>181997</v>
      </c>
      <c r="D2215">
        <v>23002575</v>
      </c>
      <c r="E2215" s="38">
        <v>45307</v>
      </c>
      <c r="F2215" t="e">
        <f>VLOOKUP(C2215,Sheet3!$E$2:$E$16,1,0)</f>
        <v>#N/A</v>
      </c>
      <c r="G2215" s="38">
        <v>45366</v>
      </c>
      <c r="H2215" t="s">
        <v>2035</v>
      </c>
      <c r="J2215">
        <v>74736</v>
      </c>
      <c r="L2215">
        <v>57225201</v>
      </c>
      <c r="M2215" t="s">
        <v>158</v>
      </c>
      <c r="P2215" t="s">
        <v>2036</v>
      </c>
      <c r="Q2215" t="s">
        <v>159</v>
      </c>
    </row>
    <row r="2216" spans="1:17" x14ac:dyDescent="0.25">
      <c r="A2216">
        <v>1204</v>
      </c>
      <c r="B2216" t="s">
        <v>144</v>
      </c>
      <c r="C2216">
        <v>181998</v>
      </c>
      <c r="D2216">
        <v>23002576</v>
      </c>
      <c r="E2216" s="38">
        <v>45307</v>
      </c>
      <c r="F2216" t="e">
        <f>VLOOKUP(C2216,Sheet3!$E$2:$E$16,1,0)</f>
        <v>#N/A</v>
      </c>
      <c r="G2216" s="38">
        <v>45366</v>
      </c>
      <c r="H2216" t="s">
        <v>2037</v>
      </c>
      <c r="J2216">
        <v>35568</v>
      </c>
      <c r="L2216">
        <v>57225201</v>
      </c>
      <c r="M2216" t="s">
        <v>158</v>
      </c>
      <c r="P2216" t="s">
        <v>2036</v>
      </c>
      <c r="Q2216" t="s">
        <v>159</v>
      </c>
    </row>
    <row r="2217" spans="1:17" x14ac:dyDescent="0.25">
      <c r="A2217">
        <v>1204</v>
      </c>
      <c r="B2217" t="s">
        <v>144</v>
      </c>
      <c r="C2217">
        <v>181999</v>
      </c>
      <c r="D2217">
        <v>23002577</v>
      </c>
      <c r="E2217" s="38">
        <v>45307</v>
      </c>
      <c r="F2217" t="e">
        <f>VLOOKUP(C2217,Sheet3!$E$2:$E$16,1,0)</f>
        <v>#N/A</v>
      </c>
      <c r="G2217" s="38">
        <v>45366</v>
      </c>
      <c r="H2217" t="s">
        <v>2038</v>
      </c>
      <c r="J2217">
        <v>19152</v>
      </c>
      <c r="L2217">
        <v>57225201</v>
      </c>
      <c r="M2217" t="s">
        <v>158</v>
      </c>
      <c r="P2217" t="s">
        <v>2036</v>
      </c>
      <c r="Q2217" t="s">
        <v>159</v>
      </c>
    </row>
    <row r="2218" spans="1:17" x14ac:dyDescent="0.25">
      <c r="A2218">
        <v>1204</v>
      </c>
      <c r="B2218" t="s">
        <v>144</v>
      </c>
      <c r="C2218">
        <v>182000</v>
      </c>
      <c r="D2218">
        <v>23002578</v>
      </c>
      <c r="E2218" s="38">
        <v>45307</v>
      </c>
      <c r="F2218" t="e">
        <f>VLOOKUP(C2218,Sheet3!$E$2:$E$16,1,0)</f>
        <v>#N/A</v>
      </c>
      <c r="G2218" s="38">
        <v>45366</v>
      </c>
      <c r="H2218" t="s">
        <v>2039</v>
      </c>
      <c r="J2218">
        <v>38592</v>
      </c>
      <c r="L2218">
        <v>57225201</v>
      </c>
      <c r="M2218" t="s">
        <v>158</v>
      </c>
      <c r="P2218" t="s">
        <v>2036</v>
      </c>
      <c r="Q2218" t="s">
        <v>159</v>
      </c>
    </row>
    <row r="2219" spans="1:17" x14ac:dyDescent="0.25">
      <c r="A2219">
        <v>1204</v>
      </c>
      <c r="B2219" t="s">
        <v>144</v>
      </c>
      <c r="C2219">
        <v>182001</v>
      </c>
      <c r="D2219">
        <v>23002579</v>
      </c>
      <c r="E2219" s="38">
        <v>45307</v>
      </c>
      <c r="F2219" t="e">
        <f>VLOOKUP(C2219,Sheet3!$E$2:$E$16,1,0)</f>
        <v>#N/A</v>
      </c>
      <c r="G2219" s="38">
        <v>45366</v>
      </c>
      <c r="H2219" t="s">
        <v>2040</v>
      </c>
      <c r="J2219">
        <v>27972</v>
      </c>
      <c r="L2219">
        <v>57225201</v>
      </c>
      <c r="M2219" t="s">
        <v>158</v>
      </c>
      <c r="P2219" t="s">
        <v>2036</v>
      </c>
      <c r="Q2219" t="s">
        <v>159</v>
      </c>
    </row>
    <row r="2220" spans="1:17" x14ac:dyDescent="0.25">
      <c r="A2220">
        <v>1204</v>
      </c>
      <c r="B2220" t="s">
        <v>144</v>
      </c>
      <c r="C2220">
        <v>182002</v>
      </c>
      <c r="D2220">
        <v>23002580</v>
      </c>
      <c r="E2220" s="38">
        <v>45307</v>
      </c>
      <c r="F2220" t="e">
        <f>VLOOKUP(C2220,Sheet3!$E$2:$E$16,1,0)</f>
        <v>#N/A</v>
      </c>
      <c r="G2220" s="38">
        <v>45366</v>
      </c>
      <c r="H2220" t="s">
        <v>2041</v>
      </c>
      <c r="J2220">
        <v>39852</v>
      </c>
      <c r="L2220">
        <v>57225201</v>
      </c>
      <c r="M2220" t="s">
        <v>158</v>
      </c>
      <c r="P2220" t="s">
        <v>2036</v>
      </c>
      <c r="Q2220" t="s">
        <v>159</v>
      </c>
    </row>
    <row r="2221" spans="1:17" x14ac:dyDescent="0.25">
      <c r="A2221">
        <v>1204</v>
      </c>
      <c r="B2221" t="s">
        <v>144</v>
      </c>
      <c r="C2221">
        <v>182003</v>
      </c>
      <c r="D2221">
        <v>23002581</v>
      </c>
      <c r="E2221" s="38">
        <v>45307</v>
      </c>
      <c r="F2221" t="e">
        <f>VLOOKUP(C2221,Sheet3!$E$2:$E$16,1,0)</f>
        <v>#N/A</v>
      </c>
      <c r="G2221" s="38">
        <v>45366</v>
      </c>
      <c r="H2221" t="s">
        <v>2042</v>
      </c>
      <c r="J2221">
        <v>28188</v>
      </c>
      <c r="L2221">
        <v>57225201</v>
      </c>
      <c r="M2221" t="s">
        <v>158</v>
      </c>
      <c r="P2221" t="s">
        <v>2036</v>
      </c>
      <c r="Q2221" t="s">
        <v>159</v>
      </c>
    </row>
    <row r="2222" spans="1:17" x14ac:dyDescent="0.25">
      <c r="A2222">
        <v>1204</v>
      </c>
      <c r="B2222" t="s">
        <v>144</v>
      </c>
      <c r="C2222">
        <v>182004</v>
      </c>
      <c r="D2222">
        <v>23002582</v>
      </c>
      <c r="E2222" s="38">
        <v>45307</v>
      </c>
      <c r="F2222" t="e">
        <f>VLOOKUP(C2222,Sheet3!$E$2:$E$16,1,0)</f>
        <v>#N/A</v>
      </c>
      <c r="G2222" s="38">
        <v>45366</v>
      </c>
      <c r="H2222" t="s">
        <v>2043</v>
      </c>
      <c r="J2222">
        <v>39420</v>
      </c>
      <c r="L2222">
        <v>57225201</v>
      </c>
      <c r="M2222" t="s">
        <v>158</v>
      </c>
      <c r="P2222" t="s">
        <v>2036</v>
      </c>
      <c r="Q2222" t="s">
        <v>159</v>
      </c>
    </row>
    <row r="2223" spans="1:17" x14ac:dyDescent="0.25">
      <c r="A2223">
        <v>1204</v>
      </c>
      <c r="B2223" t="s">
        <v>105</v>
      </c>
      <c r="C2223">
        <v>182039</v>
      </c>
      <c r="D2223">
        <v>23002583</v>
      </c>
      <c r="E2223" s="38">
        <v>45315</v>
      </c>
      <c r="F2223" t="e">
        <f>VLOOKUP(C2223,Sheet3!$E$2:$E$16,1,0)</f>
        <v>#N/A</v>
      </c>
      <c r="G2223" s="38">
        <v>45355</v>
      </c>
      <c r="H2223" t="s">
        <v>2044</v>
      </c>
      <c r="J2223">
        <v>3790</v>
      </c>
      <c r="L2223">
        <v>53000085</v>
      </c>
      <c r="M2223" t="s">
        <v>76</v>
      </c>
      <c r="P2223">
        <v>700392</v>
      </c>
    </row>
    <row r="2224" spans="1:17" x14ac:dyDescent="0.25">
      <c r="A2224">
        <v>1204</v>
      </c>
      <c r="B2224" t="s">
        <v>105</v>
      </c>
      <c r="C2224">
        <v>182040</v>
      </c>
      <c r="D2224">
        <v>23002584</v>
      </c>
      <c r="E2224" s="38">
        <v>45315</v>
      </c>
      <c r="F2224" t="e">
        <f>VLOOKUP(C2224,Sheet3!$E$2:$E$16,1,0)</f>
        <v>#N/A</v>
      </c>
      <c r="G2224" s="38">
        <v>45369</v>
      </c>
      <c r="H2224" t="s">
        <v>2045</v>
      </c>
      <c r="J2224">
        <v>1415</v>
      </c>
      <c r="L2224">
        <v>53000085</v>
      </c>
      <c r="M2224" t="s">
        <v>76</v>
      </c>
      <c r="P2224">
        <v>700392</v>
      </c>
    </row>
    <row r="2225" spans="1:17" x14ac:dyDescent="0.25">
      <c r="A2225">
        <v>1204</v>
      </c>
      <c r="B2225" t="s">
        <v>105</v>
      </c>
      <c r="C2225">
        <v>182041</v>
      </c>
      <c r="D2225">
        <v>23002585</v>
      </c>
      <c r="E2225" s="38">
        <v>45315</v>
      </c>
      <c r="F2225" t="e">
        <f>VLOOKUP(C2225,Sheet3!$E$2:$E$16,1,0)</f>
        <v>#N/A</v>
      </c>
      <c r="G2225" s="38">
        <v>45383</v>
      </c>
      <c r="H2225" t="s">
        <v>2046</v>
      </c>
      <c r="J2225">
        <v>290</v>
      </c>
      <c r="L2225">
        <v>53000085</v>
      </c>
      <c r="M2225" t="s">
        <v>76</v>
      </c>
      <c r="P2225">
        <v>700392</v>
      </c>
    </row>
    <row r="2226" spans="1:17" x14ac:dyDescent="0.25">
      <c r="A2226">
        <v>1204</v>
      </c>
      <c r="B2226" t="s">
        <v>105</v>
      </c>
      <c r="C2226">
        <v>182042</v>
      </c>
      <c r="D2226">
        <v>23002586</v>
      </c>
      <c r="E2226" s="38">
        <v>45315</v>
      </c>
      <c r="F2226" t="e">
        <f>VLOOKUP(C2226,Sheet3!$E$2:$E$16,1,0)</f>
        <v>#N/A</v>
      </c>
      <c r="G2226" s="38">
        <v>45390</v>
      </c>
      <c r="H2226" t="s">
        <v>2047</v>
      </c>
      <c r="J2226">
        <v>945</v>
      </c>
      <c r="L2226">
        <v>53000085</v>
      </c>
      <c r="M2226" t="s">
        <v>76</v>
      </c>
      <c r="P2226">
        <v>700392</v>
      </c>
    </row>
    <row r="2227" spans="1:17" x14ac:dyDescent="0.25">
      <c r="A2227">
        <v>1204</v>
      </c>
      <c r="B2227" t="s">
        <v>105</v>
      </c>
      <c r="C2227">
        <v>182043</v>
      </c>
      <c r="D2227">
        <v>23002587</v>
      </c>
      <c r="E2227" s="38">
        <v>45315</v>
      </c>
      <c r="F2227" t="e">
        <f>VLOOKUP(C2227,Sheet3!$E$2:$E$16,1,0)</f>
        <v>#N/A</v>
      </c>
      <c r="G2227" s="38">
        <v>45390</v>
      </c>
      <c r="H2227" t="s">
        <v>2048</v>
      </c>
      <c r="J2227">
        <v>1755</v>
      </c>
      <c r="L2227">
        <v>53000085</v>
      </c>
      <c r="M2227" t="s">
        <v>76</v>
      </c>
      <c r="P2227">
        <v>700392</v>
      </c>
    </row>
    <row r="2228" spans="1:17" x14ac:dyDescent="0.25">
      <c r="A2228">
        <v>1204</v>
      </c>
      <c r="B2228" t="s">
        <v>105</v>
      </c>
      <c r="C2228">
        <v>182058</v>
      </c>
      <c r="D2228">
        <v>24001219</v>
      </c>
      <c r="E2228" s="38">
        <v>45322</v>
      </c>
      <c r="F2228" t="e">
        <f>VLOOKUP(C2228,Sheet3!$E$2:$E$16,1,0)</f>
        <v>#N/A</v>
      </c>
      <c r="G2228" s="38">
        <v>45327</v>
      </c>
      <c r="H2228" t="s">
        <v>2049</v>
      </c>
      <c r="J2228">
        <v>800</v>
      </c>
      <c r="L2228">
        <v>57353376</v>
      </c>
      <c r="M2228" t="s">
        <v>2050</v>
      </c>
      <c r="Q2228" t="s">
        <v>2051</v>
      </c>
    </row>
    <row r="2229" spans="1:17" x14ac:dyDescent="0.25">
      <c r="A2229">
        <v>1204</v>
      </c>
      <c r="B2229" t="s">
        <v>105</v>
      </c>
      <c r="C2229">
        <v>182111</v>
      </c>
      <c r="D2229">
        <v>24001001</v>
      </c>
      <c r="E2229" s="38">
        <v>45337</v>
      </c>
      <c r="F2229" t="e">
        <f>VLOOKUP(C2229,Sheet3!$E$2:$E$16,1,0)</f>
        <v>#N/A</v>
      </c>
      <c r="G2229" s="38">
        <v>45355</v>
      </c>
      <c r="H2229" t="s">
        <v>2052</v>
      </c>
      <c r="J2229">
        <v>750</v>
      </c>
      <c r="L2229">
        <v>53000085</v>
      </c>
      <c r="M2229" t="s">
        <v>76</v>
      </c>
      <c r="P2229">
        <v>849942</v>
      </c>
    </row>
    <row r="2230" spans="1:17" x14ac:dyDescent="0.25">
      <c r="A2230">
        <v>1204</v>
      </c>
      <c r="B2230" t="s">
        <v>105</v>
      </c>
      <c r="C2230">
        <v>182112</v>
      </c>
      <c r="D2230">
        <v>24001002</v>
      </c>
      <c r="E2230" s="38">
        <v>45337</v>
      </c>
      <c r="F2230" t="e">
        <f>VLOOKUP(C2230,Sheet3!$E$2:$E$16,1,0)</f>
        <v>#N/A</v>
      </c>
      <c r="G2230" s="38">
        <v>45355</v>
      </c>
      <c r="H2230" t="s">
        <v>2053</v>
      </c>
      <c r="J2230">
        <v>820</v>
      </c>
      <c r="L2230">
        <v>53000085</v>
      </c>
      <c r="M2230" t="s">
        <v>76</v>
      </c>
      <c r="P2230">
        <v>849942</v>
      </c>
    </row>
    <row r="2231" spans="1:17" x14ac:dyDescent="0.25">
      <c r="A2231">
        <v>1204</v>
      </c>
      <c r="B2231" t="s">
        <v>105</v>
      </c>
      <c r="C2231">
        <v>182113</v>
      </c>
      <c r="D2231">
        <v>24001003</v>
      </c>
      <c r="E2231" s="38">
        <v>45337</v>
      </c>
      <c r="F2231" t="e">
        <f>VLOOKUP(C2231,Sheet3!$E$2:$E$16,1,0)</f>
        <v>#N/A</v>
      </c>
      <c r="G2231" s="38">
        <v>45362</v>
      </c>
      <c r="H2231" t="s">
        <v>2054</v>
      </c>
      <c r="J2231">
        <v>4375</v>
      </c>
      <c r="L2231">
        <v>53000085</v>
      </c>
      <c r="M2231" t="s">
        <v>76</v>
      </c>
      <c r="P2231">
        <v>849942</v>
      </c>
    </row>
    <row r="2232" spans="1:17" x14ac:dyDescent="0.25">
      <c r="A2232">
        <v>1204</v>
      </c>
      <c r="B2232" t="s">
        <v>105</v>
      </c>
      <c r="C2232">
        <v>182114</v>
      </c>
      <c r="D2232">
        <v>24001004</v>
      </c>
      <c r="E2232" s="38">
        <v>45337</v>
      </c>
      <c r="F2232" t="e">
        <f>VLOOKUP(C2232,Sheet3!$E$2:$E$16,1,0)</f>
        <v>#N/A</v>
      </c>
      <c r="G2232" s="38">
        <v>45362</v>
      </c>
      <c r="H2232" t="s">
        <v>2055</v>
      </c>
      <c r="J2232">
        <v>540</v>
      </c>
      <c r="L2232">
        <v>53000085</v>
      </c>
      <c r="M2232" t="s">
        <v>76</v>
      </c>
      <c r="P2232">
        <v>849942</v>
      </c>
    </row>
    <row r="2233" spans="1:17" x14ac:dyDescent="0.25">
      <c r="A2233">
        <v>1204</v>
      </c>
      <c r="B2233" t="s">
        <v>105</v>
      </c>
      <c r="C2233">
        <v>182115</v>
      </c>
      <c r="D2233">
        <v>24001005</v>
      </c>
      <c r="E2233" s="38">
        <v>45337</v>
      </c>
      <c r="F2233" t="e">
        <f>VLOOKUP(C2233,Sheet3!$E$2:$E$16,1,0)</f>
        <v>#N/A</v>
      </c>
      <c r="G2233" s="38">
        <v>45362</v>
      </c>
      <c r="H2233" t="s">
        <v>2056</v>
      </c>
      <c r="J2233">
        <v>170</v>
      </c>
      <c r="L2233">
        <v>53000085</v>
      </c>
      <c r="M2233" t="s">
        <v>76</v>
      </c>
      <c r="P2233">
        <v>849942</v>
      </c>
    </row>
    <row r="2234" spans="1:17" x14ac:dyDescent="0.25">
      <c r="A2234">
        <v>1204</v>
      </c>
      <c r="B2234" t="s">
        <v>105</v>
      </c>
      <c r="C2234">
        <v>182116</v>
      </c>
      <c r="D2234">
        <v>24001006</v>
      </c>
      <c r="E2234" s="38">
        <v>45337</v>
      </c>
      <c r="F2234" t="e">
        <f>VLOOKUP(C2234,Sheet3!$E$2:$E$16,1,0)</f>
        <v>#N/A</v>
      </c>
      <c r="G2234" s="38">
        <v>45362</v>
      </c>
      <c r="H2234" t="s">
        <v>2057</v>
      </c>
      <c r="J2234">
        <v>65</v>
      </c>
      <c r="L2234">
        <v>53000085</v>
      </c>
      <c r="M2234" t="s">
        <v>76</v>
      </c>
      <c r="P2234">
        <v>849942</v>
      </c>
    </row>
    <row r="2235" spans="1:17" x14ac:dyDescent="0.25">
      <c r="A2235">
        <v>1204</v>
      </c>
      <c r="B2235" t="s">
        <v>105</v>
      </c>
      <c r="C2235">
        <v>182117</v>
      </c>
      <c r="D2235">
        <v>24001007</v>
      </c>
      <c r="E2235" s="38">
        <v>45337</v>
      </c>
      <c r="F2235" t="e">
        <f>VLOOKUP(C2235,Sheet3!$E$2:$E$16,1,0)</f>
        <v>#N/A</v>
      </c>
      <c r="G2235" s="38">
        <v>45369</v>
      </c>
      <c r="H2235" t="s">
        <v>2058</v>
      </c>
      <c r="J2235">
        <v>440</v>
      </c>
      <c r="L2235">
        <v>53000085</v>
      </c>
      <c r="M2235" t="s">
        <v>76</v>
      </c>
      <c r="P2235">
        <v>849942</v>
      </c>
    </row>
    <row r="2236" spans="1:17" x14ac:dyDescent="0.25">
      <c r="A2236">
        <v>1204</v>
      </c>
      <c r="B2236" t="s">
        <v>105</v>
      </c>
      <c r="C2236">
        <v>182118</v>
      </c>
      <c r="D2236">
        <v>24001008</v>
      </c>
      <c r="E2236" s="38">
        <v>45337</v>
      </c>
      <c r="F2236" t="e">
        <f>VLOOKUP(C2236,Sheet3!$E$2:$E$16,1,0)</f>
        <v>#N/A</v>
      </c>
      <c r="G2236" s="38">
        <v>45369</v>
      </c>
      <c r="H2236" t="s">
        <v>2059</v>
      </c>
      <c r="J2236">
        <v>195</v>
      </c>
      <c r="L2236">
        <v>53000085</v>
      </c>
      <c r="M2236" t="s">
        <v>76</v>
      </c>
      <c r="P2236">
        <v>849942</v>
      </c>
    </row>
    <row r="2237" spans="1:17" x14ac:dyDescent="0.25">
      <c r="A2237">
        <v>1204</v>
      </c>
      <c r="B2237" t="s">
        <v>105</v>
      </c>
      <c r="C2237">
        <v>182119</v>
      </c>
      <c r="D2237">
        <v>24001009</v>
      </c>
      <c r="E2237" s="38">
        <v>45337</v>
      </c>
      <c r="F2237" t="e">
        <f>VLOOKUP(C2237,Sheet3!$E$2:$E$16,1,0)</f>
        <v>#N/A</v>
      </c>
      <c r="G2237" s="38">
        <v>45376</v>
      </c>
      <c r="H2237" t="s">
        <v>2060</v>
      </c>
      <c r="J2237">
        <v>60</v>
      </c>
      <c r="L2237">
        <v>53000085</v>
      </c>
      <c r="M2237" t="s">
        <v>76</v>
      </c>
      <c r="P2237">
        <v>849942</v>
      </c>
    </row>
    <row r="2238" spans="1:17" x14ac:dyDescent="0.25">
      <c r="A2238">
        <v>1204</v>
      </c>
      <c r="B2238" t="s">
        <v>105</v>
      </c>
      <c r="C2238">
        <v>182120</v>
      </c>
      <c r="D2238">
        <v>24001010</v>
      </c>
      <c r="E2238" s="38">
        <v>45337</v>
      </c>
      <c r="F2238" t="e">
        <f>VLOOKUP(C2238,Sheet3!$E$2:$E$16,1,0)</f>
        <v>#N/A</v>
      </c>
      <c r="G2238" s="38">
        <v>45376</v>
      </c>
      <c r="H2238" t="s">
        <v>2061</v>
      </c>
      <c r="J2238">
        <v>50</v>
      </c>
      <c r="L2238">
        <v>53000085</v>
      </c>
      <c r="M2238" t="s">
        <v>76</v>
      </c>
      <c r="P2238">
        <v>849942</v>
      </c>
    </row>
    <row r="2239" spans="1:17" x14ac:dyDescent="0.25">
      <c r="A2239">
        <v>1204</v>
      </c>
      <c r="B2239" t="s">
        <v>144</v>
      </c>
      <c r="C2239">
        <v>182133</v>
      </c>
      <c r="D2239">
        <v>24001036</v>
      </c>
      <c r="E2239" s="38">
        <v>45342</v>
      </c>
      <c r="F2239" t="e">
        <f>VLOOKUP(C2239,Sheet3!$E$2:$E$16,1,0)</f>
        <v>#N/A</v>
      </c>
      <c r="G2239" s="38">
        <v>45394</v>
      </c>
      <c r="H2239" t="s">
        <v>2062</v>
      </c>
      <c r="J2239">
        <v>23328</v>
      </c>
      <c r="L2239">
        <v>57225201</v>
      </c>
      <c r="M2239" t="s">
        <v>158</v>
      </c>
      <c r="P2239">
        <v>8</v>
      </c>
      <c r="Q2239" t="s">
        <v>159</v>
      </c>
    </row>
    <row r="2240" spans="1:17" x14ac:dyDescent="0.25">
      <c r="A2240">
        <v>1204</v>
      </c>
      <c r="B2240" t="s">
        <v>144</v>
      </c>
      <c r="C2240">
        <v>182134</v>
      </c>
      <c r="D2240">
        <v>24001117</v>
      </c>
      <c r="E2240" s="38">
        <v>45342</v>
      </c>
      <c r="F2240" t="e">
        <f>VLOOKUP(C2240,Sheet3!$E$2:$E$16,1,0)</f>
        <v>#N/A</v>
      </c>
      <c r="G2240" s="38">
        <v>45394</v>
      </c>
      <c r="H2240" t="s">
        <v>2063</v>
      </c>
      <c r="J2240">
        <v>30024</v>
      </c>
      <c r="L2240">
        <v>57225201</v>
      </c>
      <c r="M2240" t="s">
        <v>158</v>
      </c>
      <c r="P2240">
        <v>10</v>
      </c>
      <c r="Q2240" t="s">
        <v>159</v>
      </c>
    </row>
    <row r="2241" spans="1:17" x14ac:dyDescent="0.25">
      <c r="A2241">
        <v>1204</v>
      </c>
      <c r="B2241" t="s">
        <v>144</v>
      </c>
      <c r="C2241">
        <v>182135</v>
      </c>
      <c r="D2241">
        <v>24001071</v>
      </c>
      <c r="E2241" s="38">
        <v>45342</v>
      </c>
      <c r="F2241" t="e">
        <f>VLOOKUP(C2241,Sheet3!$E$2:$E$16,1,0)</f>
        <v>#N/A</v>
      </c>
      <c r="G2241" s="38">
        <v>45394</v>
      </c>
      <c r="H2241" t="s">
        <v>2064</v>
      </c>
      <c r="J2241">
        <v>62100</v>
      </c>
      <c r="L2241">
        <v>57225201</v>
      </c>
      <c r="M2241" t="s">
        <v>158</v>
      </c>
      <c r="P2241">
        <v>10</v>
      </c>
      <c r="Q2241" t="s">
        <v>159</v>
      </c>
    </row>
    <row r="2242" spans="1:17" x14ac:dyDescent="0.25">
      <c r="A2242">
        <v>1204</v>
      </c>
      <c r="B2242" t="s">
        <v>144</v>
      </c>
      <c r="C2242">
        <v>182136</v>
      </c>
      <c r="D2242">
        <v>24001072</v>
      </c>
      <c r="E2242" s="38">
        <v>45342</v>
      </c>
      <c r="F2242" t="e">
        <f>VLOOKUP(C2242,Sheet3!$E$2:$E$16,1,0)</f>
        <v>#N/A</v>
      </c>
      <c r="G2242" s="38">
        <v>45394</v>
      </c>
      <c r="H2242" t="s">
        <v>2065</v>
      </c>
      <c r="J2242">
        <v>2592</v>
      </c>
      <c r="L2242">
        <v>57225201</v>
      </c>
      <c r="M2242" t="s">
        <v>158</v>
      </c>
      <c r="P2242">
        <v>10</v>
      </c>
      <c r="Q2242" t="s">
        <v>159</v>
      </c>
    </row>
    <row r="2243" spans="1:17" x14ac:dyDescent="0.25">
      <c r="A2243">
        <v>1204</v>
      </c>
      <c r="B2243" t="s">
        <v>144</v>
      </c>
      <c r="C2243">
        <v>182137</v>
      </c>
      <c r="D2243">
        <v>24001108</v>
      </c>
      <c r="E2243" s="38">
        <v>45342</v>
      </c>
      <c r="F2243" t="e">
        <f>VLOOKUP(C2243,Sheet3!$E$2:$E$16,1,0)</f>
        <v>#N/A</v>
      </c>
      <c r="G2243" s="38">
        <v>45394</v>
      </c>
      <c r="H2243" t="s">
        <v>2066</v>
      </c>
      <c r="J2243">
        <v>29916</v>
      </c>
      <c r="L2243">
        <v>57225201</v>
      </c>
      <c r="M2243" t="s">
        <v>158</v>
      </c>
      <c r="P2243">
        <v>10</v>
      </c>
      <c r="Q2243" t="s">
        <v>159</v>
      </c>
    </row>
    <row r="2244" spans="1:17" x14ac:dyDescent="0.25">
      <c r="A2244">
        <v>1204</v>
      </c>
      <c r="B2244" t="s">
        <v>144</v>
      </c>
      <c r="C2244">
        <v>182138</v>
      </c>
      <c r="D2244">
        <v>24001109</v>
      </c>
      <c r="E2244" s="38">
        <v>45342</v>
      </c>
      <c r="F2244" t="e">
        <f>VLOOKUP(C2244,Sheet3!$E$2:$E$16,1,0)</f>
        <v>#N/A</v>
      </c>
      <c r="G2244" s="38">
        <v>45394</v>
      </c>
      <c r="H2244" t="s">
        <v>2067</v>
      </c>
      <c r="J2244">
        <v>62100</v>
      </c>
      <c r="L2244">
        <v>57225201</v>
      </c>
      <c r="M2244" t="s">
        <v>158</v>
      </c>
      <c r="P2244">
        <v>10</v>
      </c>
      <c r="Q2244" t="s">
        <v>159</v>
      </c>
    </row>
    <row r="2245" spans="1:17" x14ac:dyDescent="0.25">
      <c r="A2245">
        <v>1204</v>
      </c>
      <c r="B2245" t="s">
        <v>144</v>
      </c>
      <c r="C2245">
        <v>182139</v>
      </c>
      <c r="D2245">
        <v>24001110</v>
      </c>
      <c r="E2245" s="38">
        <v>45342</v>
      </c>
      <c r="F2245" t="e">
        <f>VLOOKUP(C2245,Sheet3!$E$2:$E$16,1,0)</f>
        <v>#N/A</v>
      </c>
      <c r="G2245" s="38">
        <v>45394</v>
      </c>
      <c r="H2245" t="s">
        <v>2068</v>
      </c>
      <c r="J2245">
        <v>2592</v>
      </c>
      <c r="L2245">
        <v>57225201</v>
      </c>
      <c r="M2245" t="s">
        <v>158</v>
      </c>
      <c r="P2245">
        <v>10</v>
      </c>
      <c r="Q2245" t="s">
        <v>159</v>
      </c>
    </row>
    <row r="2246" spans="1:17" x14ac:dyDescent="0.25">
      <c r="A2246">
        <v>1204</v>
      </c>
      <c r="B2246" t="s">
        <v>144</v>
      </c>
      <c r="C2246">
        <v>182145</v>
      </c>
      <c r="D2246">
        <v>24001036</v>
      </c>
      <c r="E2246" s="38">
        <v>45343</v>
      </c>
      <c r="F2246" t="e">
        <f>VLOOKUP(C2246,Sheet3!$E$2:$E$16,1,0)</f>
        <v>#N/A</v>
      </c>
      <c r="G2246" s="38">
        <v>45394</v>
      </c>
      <c r="H2246" t="s">
        <v>2062</v>
      </c>
      <c r="J2246">
        <v>23328</v>
      </c>
      <c r="L2246">
        <v>57225201</v>
      </c>
      <c r="M2246" t="s">
        <v>158</v>
      </c>
      <c r="P2246">
        <v>8</v>
      </c>
      <c r="Q2246" t="s">
        <v>159</v>
      </c>
    </row>
    <row r="2247" spans="1:17" x14ac:dyDescent="0.25">
      <c r="A2247">
        <v>1204</v>
      </c>
      <c r="B2247" t="s">
        <v>144</v>
      </c>
      <c r="C2247">
        <v>182146</v>
      </c>
      <c r="D2247">
        <v>24001117</v>
      </c>
      <c r="E2247" s="38">
        <v>45343</v>
      </c>
      <c r="F2247" t="e">
        <f>VLOOKUP(C2247,Sheet3!$E$2:$E$16,1,0)</f>
        <v>#N/A</v>
      </c>
      <c r="G2247" s="38">
        <v>45394</v>
      </c>
      <c r="H2247" t="s">
        <v>2063</v>
      </c>
      <c r="J2247">
        <v>30024</v>
      </c>
      <c r="L2247">
        <v>57225201</v>
      </c>
      <c r="M2247" t="s">
        <v>158</v>
      </c>
      <c r="P2247">
        <v>10</v>
      </c>
      <c r="Q2247" t="s">
        <v>159</v>
      </c>
    </row>
    <row r="2248" spans="1:17" x14ac:dyDescent="0.25">
      <c r="A2248">
        <v>1204</v>
      </c>
      <c r="B2248" t="s">
        <v>144</v>
      </c>
      <c r="C2248">
        <v>182147</v>
      </c>
      <c r="D2248">
        <v>24001071</v>
      </c>
      <c r="E2248" s="38">
        <v>45343</v>
      </c>
      <c r="F2248" t="e">
        <f>VLOOKUP(C2248,Sheet3!$E$2:$E$16,1,0)</f>
        <v>#N/A</v>
      </c>
      <c r="G2248" s="38">
        <v>45394</v>
      </c>
      <c r="H2248" t="s">
        <v>2064</v>
      </c>
      <c r="J2248">
        <v>62100</v>
      </c>
      <c r="L2248">
        <v>57225201</v>
      </c>
      <c r="M2248" t="s">
        <v>158</v>
      </c>
      <c r="P2248">
        <v>10</v>
      </c>
      <c r="Q2248" t="s">
        <v>159</v>
      </c>
    </row>
    <row r="2249" spans="1:17" x14ac:dyDescent="0.25">
      <c r="A2249">
        <v>1204</v>
      </c>
      <c r="B2249" t="s">
        <v>144</v>
      </c>
      <c r="C2249">
        <v>182150</v>
      </c>
      <c r="D2249">
        <v>24001206</v>
      </c>
      <c r="E2249" s="38">
        <v>45343</v>
      </c>
      <c r="F2249" t="e">
        <f>VLOOKUP(C2249,Sheet3!$E$2:$E$16,1,0)</f>
        <v>#N/A</v>
      </c>
      <c r="G2249" s="38">
        <v>45394</v>
      </c>
      <c r="H2249" t="s">
        <v>2069</v>
      </c>
      <c r="J2249">
        <v>14796</v>
      </c>
      <c r="L2249">
        <v>57225201</v>
      </c>
      <c r="M2249" t="s">
        <v>158</v>
      </c>
      <c r="P2249">
        <v>5</v>
      </c>
      <c r="Q2249" t="s">
        <v>159</v>
      </c>
    </row>
    <row r="2250" spans="1:17" x14ac:dyDescent="0.25">
      <c r="A2250">
        <v>1204</v>
      </c>
      <c r="B2250" t="s">
        <v>144</v>
      </c>
      <c r="C2250">
        <v>182151</v>
      </c>
      <c r="D2250">
        <v>24001083</v>
      </c>
      <c r="E2250" s="38">
        <v>45343</v>
      </c>
      <c r="F2250" t="e">
        <f>VLOOKUP(C2250,Sheet3!$E$2:$E$16,1,0)</f>
        <v>#N/A</v>
      </c>
      <c r="G2250" s="38">
        <v>45394</v>
      </c>
      <c r="H2250" t="s">
        <v>2070</v>
      </c>
      <c r="J2250">
        <v>4860</v>
      </c>
      <c r="L2250">
        <v>57225201</v>
      </c>
      <c r="M2250" t="s">
        <v>158</v>
      </c>
      <c r="P2250">
        <v>5</v>
      </c>
      <c r="Q2250" t="s">
        <v>159</v>
      </c>
    </row>
    <row r="2251" spans="1:17" x14ac:dyDescent="0.25">
      <c r="A2251">
        <v>1204</v>
      </c>
      <c r="B2251" t="s">
        <v>144</v>
      </c>
      <c r="C2251">
        <v>182152</v>
      </c>
      <c r="D2251">
        <v>24001084</v>
      </c>
      <c r="E2251" s="38">
        <v>45343</v>
      </c>
      <c r="F2251" t="e">
        <f>VLOOKUP(C2251,Sheet3!$E$2:$E$16,1,0)</f>
        <v>#N/A</v>
      </c>
      <c r="G2251" s="38">
        <v>45394</v>
      </c>
      <c r="H2251" t="s">
        <v>2071</v>
      </c>
      <c r="J2251">
        <v>5940</v>
      </c>
      <c r="L2251">
        <v>57225201</v>
      </c>
      <c r="M2251" t="s">
        <v>158</v>
      </c>
      <c r="P2251">
        <v>5</v>
      </c>
      <c r="Q2251" t="s">
        <v>159</v>
      </c>
    </row>
    <row r="2252" spans="1:17" x14ac:dyDescent="0.25">
      <c r="A2252">
        <v>1204</v>
      </c>
      <c r="B2252" t="s">
        <v>144</v>
      </c>
      <c r="C2252">
        <v>182153</v>
      </c>
      <c r="D2252">
        <v>24001085</v>
      </c>
      <c r="E2252" s="38">
        <v>45343</v>
      </c>
      <c r="F2252" t="e">
        <f>VLOOKUP(C2252,Sheet3!$E$2:$E$16,1,0)</f>
        <v>#N/A</v>
      </c>
      <c r="G2252" s="38">
        <v>45394</v>
      </c>
      <c r="H2252" t="s">
        <v>2072</v>
      </c>
      <c r="J2252">
        <v>6588</v>
      </c>
      <c r="L2252">
        <v>57225201</v>
      </c>
      <c r="M2252" t="s">
        <v>158</v>
      </c>
      <c r="P2252">
        <v>5</v>
      </c>
      <c r="Q2252" t="s">
        <v>159</v>
      </c>
    </row>
    <row r="2253" spans="1:17" x14ac:dyDescent="0.25">
      <c r="A2253">
        <v>1204</v>
      </c>
      <c r="B2253" t="s">
        <v>144</v>
      </c>
      <c r="C2253">
        <v>182154</v>
      </c>
      <c r="D2253">
        <v>24001086</v>
      </c>
      <c r="E2253" s="38">
        <v>45343</v>
      </c>
      <c r="F2253" t="e">
        <f>VLOOKUP(C2253,Sheet3!$E$2:$E$16,1,0)</f>
        <v>#N/A</v>
      </c>
      <c r="G2253" s="38">
        <v>45394</v>
      </c>
      <c r="H2253" t="s">
        <v>2073</v>
      </c>
      <c r="J2253">
        <v>6480</v>
      </c>
      <c r="L2253">
        <v>57225201</v>
      </c>
      <c r="M2253" t="s">
        <v>158</v>
      </c>
      <c r="P2253">
        <v>5</v>
      </c>
      <c r="Q2253" t="s">
        <v>159</v>
      </c>
    </row>
    <row r="2254" spans="1:17" x14ac:dyDescent="0.25">
      <c r="A2254">
        <v>1204</v>
      </c>
      <c r="B2254" t="s">
        <v>144</v>
      </c>
      <c r="C2254">
        <v>182155</v>
      </c>
      <c r="D2254">
        <v>24001087</v>
      </c>
      <c r="E2254" s="38">
        <v>45343</v>
      </c>
      <c r="F2254" t="e">
        <f>VLOOKUP(C2254,Sheet3!$E$2:$E$16,1,0)</f>
        <v>#N/A</v>
      </c>
      <c r="G2254" s="38">
        <v>45394</v>
      </c>
      <c r="H2254" t="s">
        <v>2074</v>
      </c>
      <c r="J2254">
        <v>7236</v>
      </c>
      <c r="L2254">
        <v>57225201</v>
      </c>
      <c r="M2254" t="s">
        <v>158</v>
      </c>
      <c r="P2254">
        <v>5</v>
      </c>
      <c r="Q2254" t="s">
        <v>159</v>
      </c>
    </row>
    <row r="2255" spans="1:17" x14ac:dyDescent="0.25">
      <c r="A2255">
        <v>1204</v>
      </c>
      <c r="B2255" t="s">
        <v>144</v>
      </c>
      <c r="C2255">
        <v>182156</v>
      </c>
      <c r="D2255">
        <v>24001089</v>
      </c>
      <c r="E2255" s="38">
        <v>45343</v>
      </c>
      <c r="F2255" t="e">
        <f>VLOOKUP(C2255,Sheet3!$E$2:$E$16,1,0)</f>
        <v>#N/A</v>
      </c>
      <c r="G2255" s="38">
        <v>45394</v>
      </c>
      <c r="H2255" t="s">
        <v>2075</v>
      </c>
      <c r="J2255">
        <v>9828</v>
      </c>
      <c r="L2255">
        <v>57225201</v>
      </c>
      <c r="M2255" t="s">
        <v>158</v>
      </c>
      <c r="P2255">
        <v>5</v>
      </c>
      <c r="Q2255" t="s">
        <v>159</v>
      </c>
    </row>
    <row r="2256" spans="1:17" x14ac:dyDescent="0.25">
      <c r="A2256">
        <v>1204</v>
      </c>
      <c r="B2256" t="s">
        <v>144</v>
      </c>
      <c r="C2256">
        <v>182157</v>
      </c>
      <c r="D2256">
        <v>24001019</v>
      </c>
      <c r="E2256" s="38">
        <v>45343</v>
      </c>
      <c r="F2256" t="e">
        <f>VLOOKUP(C2256,Sheet3!$E$2:$E$16,1,0)</f>
        <v>#N/A</v>
      </c>
      <c r="G2256" s="38">
        <v>45394</v>
      </c>
      <c r="H2256" t="s">
        <v>2076</v>
      </c>
      <c r="J2256">
        <v>17928</v>
      </c>
      <c r="L2256">
        <v>57225201</v>
      </c>
      <c r="M2256" t="s">
        <v>158</v>
      </c>
      <c r="P2256">
        <v>5</v>
      </c>
      <c r="Q2256" t="s">
        <v>159</v>
      </c>
    </row>
    <row r="2257" spans="1:17" x14ac:dyDescent="0.25">
      <c r="A2257">
        <v>1204</v>
      </c>
      <c r="B2257" t="s">
        <v>144</v>
      </c>
      <c r="C2257">
        <v>182158</v>
      </c>
      <c r="D2257">
        <v>24001022</v>
      </c>
      <c r="E2257" s="38">
        <v>45343</v>
      </c>
      <c r="F2257" t="e">
        <f>VLOOKUP(C2257,Sheet3!$E$2:$E$16,1,0)</f>
        <v>#N/A</v>
      </c>
      <c r="G2257" s="38">
        <v>45394</v>
      </c>
      <c r="H2257" t="s">
        <v>2077</v>
      </c>
      <c r="J2257">
        <v>8532</v>
      </c>
      <c r="L2257">
        <v>57225201</v>
      </c>
      <c r="M2257" t="s">
        <v>158</v>
      </c>
      <c r="P2257">
        <v>5</v>
      </c>
      <c r="Q2257" t="s">
        <v>159</v>
      </c>
    </row>
    <row r="2258" spans="1:17" x14ac:dyDescent="0.25">
      <c r="A2258">
        <v>1204</v>
      </c>
      <c r="B2258" t="s">
        <v>144</v>
      </c>
      <c r="C2258">
        <v>182159</v>
      </c>
      <c r="D2258">
        <v>24001024</v>
      </c>
      <c r="E2258" s="38">
        <v>45343</v>
      </c>
      <c r="F2258" t="e">
        <f>VLOOKUP(C2258,Sheet3!$E$2:$E$16,1,0)</f>
        <v>#N/A</v>
      </c>
      <c r="G2258" s="38">
        <v>45394</v>
      </c>
      <c r="H2258" t="s">
        <v>2078</v>
      </c>
      <c r="J2258">
        <v>13068</v>
      </c>
      <c r="L2258">
        <v>57225201</v>
      </c>
      <c r="M2258" t="s">
        <v>158</v>
      </c>
      <c r="P2258">
        <v>5</v>
      </c>
      <c r="Q2258" t="s">
        <v>159</v>
      </c>
    </row>
    <row r="2259" spans="1:17" x14ac:dyDescent="0.25">
      <c r="A2259">
        <v>1204</v>
      </c>
      <c r="B2259" t="s">
        <v>144</v>
      </c>
      <c r="C2259">
        <v>182160</v>
      </c>
      <c r="D2259">
        <v>24001025</v>
      </c>
      <c r="E2259" s="38">
        <v>45343</v>
      </c>
      <c r="F2259" t="e">
        <f>VLOOKUP(C2259,Sheet3!$E$2:$E$16,1,0)</f>
        <v>#N/A</v>
      </c>
      <c r="G2259" s="38">
        <v>45394</v>
      </c>
      <c r="H2259" t="s">
        <v>2079</v>
      </c>
      <c r="J2259">
        <v>1404</v>
      </c>
      <c r="L2259">
        <v>57225201</v>
      </c>
      <c r="M2259" t="s">
        <v>158</v>
      </c>
      <c r="P2259">
        <v>5</v>
      </c>
      <c r="Q2259" t="s">
        <v>159</v>
      </c>
    </row>
    <row r="2260" spans="1:17" x14ac:dyDescent="0.25">
      <c r="A2260">
        <v>1204</v>
      </c>
      <c r="B2260" t="s">
        <v>144</v>
      </c>
      <c r="C2260">
        <v>182161</v>
      </c>
      <c r="D2260">
        <v>24001026</v>
      </c>
      <c r="E2260" s="38">
        <v>45343</v>
      </c>
      <c r="F2260" t="e">
        <f>VLOOKUP(C2260,Sheet3!$E$2:$E$16,1,0)</f>
        <v>#N/A</v>
      </c>
      <c r="G2260" s="38">
        <v>45394</v>
      </c>
      <c r="H2260" t="s">
        <v>2080</v>
      </c>
      <c r="J2260">
        <v>6156</v>
      </c>
      <c r="L2260">
        <v>57225201</v>
      </c>
      <c r="M2260" t="s">
        <v>158</v>
      </c>
      <c r="P2260">
        <v>5</v>
      </c>
      <c r="Q2260" t="s">
        <v>159</v>
      </c>
    </row>
    <row r="2261" spans="1:17" x14ac:dyDescent="0.25">
      <c r="A2261">
        <v>1204</v>
      </c>
      <c r="B2261" t="s">
        <v>144</v>
      </c>
      <c r="C2261">
        <v>182162</v>
      </c>
      <c r="D2261">
        <v>24001027</v>
      </c>
      <c r="E2261" s="38">
        <v>45343</v>
      </c>
      <c r="F2261" t="e">
        <f>VLOOKUP(C2261,Sheet3!$E$2:$E$16,1,0)</f>
        <v>#N/A</v>
      </c>
      <c r="G2261" s="38">
        <v>45394</v>
      </c>
      <c r="H2261" t="s">
        <v>2081</v>
      </c>
      <c r="J2261">
        <v>3672</v>
      </c>
      <c r="L2261">
        <v>57225201</v>
      </c>
      <c r="M2261" t="s">
        <v>158</v>
      </c>
      <c r="P2261">
        <v>5</v>
      </c>
      <c r="Q2261" t="s">
        <v>159</v>
      </c>
    </row>
    <row r="2262" spans="1:17" x14ac:dyDescent="0.25">
      <c r="A2262">
        <v>1204</v>
      </c>
      <c r="B2262" t="s">
        <v>144</v>
      </c>
      <c r="C2262">
        <v>182163</v>
      </c>
      <c r="D2262">
        <v>24001028</v>
      </c>
      <c r="E2262" s="38">
        <v>45343</v>
      </c>
      <c r="F2262" t="e">
        <f>VLOOKUP(C2262,Sheet3!$E$2:$E$16,1,0)</f>
        <v>#N/A</v>
      </c>
      <c r="G2262" s="38">
        <v>45394</v>
      </c>
      <c r="H2262" t="s">
        <v>2082</v>
      </c>
      <c r="J2262">
        <v>3672</v>
      </c>
      <c r="L2262">
        <v>57225201</v>
      </c>
      <c r="M2262" t="s">
        <v>158</v>
      </c>
      <c r="P2262">
        <v>5</v>
      </c>
      <c r="Q2262" t="s">
        <v>159</v>
      </c>
    </row>
    <row r="2263" spans="1:17" x14ac:dyDescent="0.25">
      <c r="A2263">
        <v>1204</v>
      </c>
      <c r="B2263" t="s">
        <v>144</v>
      </c>
      <c r="C2263">
        <v>182164</v>
      </c>
      <c r="D2263">
        <v>24001029</v>
      </c>
      <c r="E2263" s="38">
        <v>45343</v>
      </c>
      <c r="F2263" t="e">
        <f>VLOOKUP(C2263,Sheet3!$E$2:$E$16,1,0)</f>
        <v>#N/A</v>
      </c>
      <c r="G2263" s="38">
        <v>45394</v>
      </c>
      <c r="H2263" t="s">
        <v>2083</v>
      </c>
      <c r="J2263">
        <v>2952</v>
      </c>
      <c r="L2263">
        <v>57225201</v>
      </c>
      <c r="M2263" t="s">
        <v>158</v>
      </c>
      <c r="P2263">
        <v>5</v>
      </c>
      <c r="Q2263" t="s">
        <v>159</v>
      </c>
    </row>
    <row r="2264" spans="1:17" x14ac:dyDescent="0.25">
      <c r="A2264">
        <v>1204</v>
      </c>
      <c r="B2264" t="s">
        <v>144</v>
      </c>
      <c r="C2264">
        <v>182165</v>
      </c>
      <c r="D2264">
        <v>24001031</v>
      </c>
      <c r="E2264" s="38">
        <v>45343</v>
      </c>
      <c r="F2264" t="e">
        <f>VLOOKUP(C2264,Sheet3!$E$2:$E$16,1,0)</f>
        <v>#N/A</v>
      </c>
      <c r="G2264" s="38">
        <v>45394</v>
      </c>
      <c r="H2264" t="s">
        <v>2084</v>
      </c>
      <c r="J2264">
        <v>6624</v>
      </c>
      <c r="L2264">
        <v>57225201</v>
      </c>
      <c r="M2264" t="s">
        <v>158</v>
      </c>
      <c r="P2264">
        <v>5</v>
      </c>
      <c r="Q2264" t="s">
        <v>159</v>
      </c>
    </row>
    <row r="2265" spans="1:17" x14ac:dyDescent="0.25">
      <c r="A2265">
        <v>1204</v>
      </c>
      <c r="B2265" t="s">
        <v>144</v>
      </c>
      <c r="C2265">
        <v>182166</v>
      </c>
      <c r="D2265">
        <v>24001011</v>
      </c>
      <c r="E2265" s="38">
        <v>45343</v>
      </c>
      <c r="F2265" t="e">
        <f>VLOOKUP(C2265,Sheet3!$E$2:$E$16,1,0)</f>
        <v>#N/A</v>
      </c>
      <c r="G2265" s="38">
        <v>45394</v>
      </c>
      <c r="H2265" t="s">
        <v>2085</v>
      </c>
      <c r="J2265">
        <v>9504</v>
      </c>
      <c r="L2265">
        <v>57225201</v>
      </c>
      <c r="M2265" t="s">
        <v>158</v>
      </c>
      <c r="P2265">
        <v>6</v>
      </c>
      <c r="Q2265" t="s">
        <v>159</v>
      </c>
    </row>
    <row r="2266" spans="1:17" x14ac:dyDescent="0.25">
      <c r="A2266">
        <v>1204</v>
      </c>
      <c r="B2266" t="s">
        <v>144</v>
      </c>
      <c r="C2266">
        <v>182167</v>
      </c>
      <c r="D2266">
        <v>24001088</v>
      </c>
      <c r="E2266" s="38">
        <v>45343</v>
      </c>
      <c r="F2266" t="e">
        <f>VLOOKUP(C2266,Sheet3!$E$2:$E$16,1,0)</f>
        <v>#N/A</v>
      </c>
      <c r="G2266" s="38">
        <v>45394</v>
      </c>
      <c r="H2266" t="s">
        <v>2086</v>
      </c>
      <c r="J2266">
        <v>5940</v>
      </c>
      <c r="L2266">
        <v>57225201</v>
      </c>
      <c r="M2266" t="s">
        <v>158</v>
      </c>
      <c r="P2266">
        <v>6</v>
      </c>
      <c r="Q2266" t="s">
        <v>159</v>
      </c>
    </row>
    <row r="2267" spans="1:17" x14ac:dyDescent="0.25">
      <c r="A2267">
        <v>1204</v>
      </c>
      <c r="B2267" t="s">
        <v>144</v>
      </c>
      <c r="C2267">
        <v>182168</v>
      </c>
      <c r="D2267">
        <v>24001020</v>
      </c>
      <c r="E2267" s="38">
        <v>45343</v>
      </c>
      <c r="F2267" t="e">
        <f>VLOOKUP(C2267,Sheet3!$E$2:$E$16,1,0)</f>
        <v>#N/A</v>
      </c>
      <c r="G2267" s="38">
        <v>45394</v>
      </c>
      <c r="H2267" t="s">
        <v>2087</v>
      </c>
      <c r="J2267">
        <v>11448</v>
      </c>
      <c r="L2267">
        <v>57225201</v>
      </c>
      <c r="M2267" t="s">
        <v>158</v>
      </c>
      <c r="P2267">
        <v>6</v>
      </c>
      <c r="Q2267" t="s">
        <v>159</v>
      </c>
    </row>
    <row r="2268" spans="1:17" x14ac:dyDescent="0.25">
      <c r="A2268">
        <v>1204</v>
      </c>
      <c r="B2268" t="s">
        <v>144</v>
      </c>
      <c r="C2268">
        <v>182169</v>
      </c>
      <c r="D2268">
        <v>24001021</v>
      </c>
      <c r="E2268" s="38">
        <v>45343</v>
      </c>
      <c r="F2268" t="e">
        <f>VLOOKUP(C2268,Sheet3!$E$2:$E$16,1,0)</f>
        <v>#N/A</v>
      </c>
      <c r="G2268" s="38">
        <v>45394</v>
      </c>
      <c r="H2268" t="s">
        <v>2088</v>
      </c>
      <c r="J2268">
        <v>4752</v>
      </c>
      <c r="L2268">
        <v>57225201</v>
      </c>
      <c r="M2268" t="s">
        <v>158</v>
      </c>
      <c r="P2268">
        <v>6</v>
      </c>
      <c r="Q2268" t="s">
        <v>159</v>
      </c>
    </row>
    <row r="2269" spans="1:17" x14ac:dyDescent="0.25">
      <c r="A2269">
        <v>1204</v>
      </c>
      <c r="B2269" t="s">
        <v>144</v>
      </c>
      <c r="C2269">
        <v>182170</v>
      </c>
      <c r="D2269">
        <v>24001023</v>
      </c>
      <c r="E2269" s="38">
        <v>45343</v>
      </c>
      <c r="F2269" t="e">
        <f>VLOOKUP(C2269,Sheet3!$E$2:$E$16,1,0)</f>
        <v>#N/A</v>
      </c>
      <c r="G2269" s="38">
        <v>45394</v>
      </c>
      <c r="H2269" t="s">
        <v>2089</v>
      </c>
      <c r="J2269">
        <v>10692</v>
      </c>
      <c r="L2269">
        <v>57225201</v>
      </c>
      <c r="M2269" t="s">
        <v>158</v>
      </c>
      <c r="P2269">
        <v>6</v>
      </c>
      <c r="Q2269" t="s">
        <v>159</v>
      </c>
    </row>
    <row r="2270" spans="1:17" x14ac:dyDescent="0.25">
      <c r="A2270">
        <v>1204</v>
      </c>
      <c r="B2270" t="s">
        <v>144</v>
      </c>
      <c r="C2270">
        <v>182171</v>
      </c>
      <c r="D2270">
        <v>24001030</v>
      </c>
      <c r="E2270" s="38">
        <v>45343</v>
      </c>
      <c r="F2270" t="e">
        <f>VLOOKUP(C2270,Sheet3!$E$2:$E$16,1,0)</f>
        <v>#N/A</v>
      </c>
      <c r="G2270" s="38">
        <v>45394</v>
      </c>
      <c r="H2270" t="s">
        <v>2090</v>
      </c>
      <c r="J2270">
        <v>3024</v>
      </c>
      <c r="L2270">
        <v>57225201</v>
      </c>
      <c r="M2270" t="s">
        <v>158</v>
      </c>
      <c r="P2270">
        <v>6</v>
      </c>
      <c r="Q2270" t="s">
        <v>159</v>
      </c>
    </row>
    <row r="2271" spans="1:17" x14ac:dyDescent="0.25">
      <c r="A2271">
        <v>1204</v>
      </c>
      <c r="B2271" t="s">
        <v>144</v>
      </c>
      <c r="C2271">
        <v>182172</v>
      </c>
      <c r="D2271">
        <v>24001090</v>
      </c>
      <c r="E2271" s="38">
        <v>45343</v>
      </c>
      <c r="F2271" t="e">
        <f>VLOOKUP(C2271,Sheet3!$E$2:$E$16,1,0)</f>
        <v>#N/A</v>
      </c>
      <c r="G2271" s="38">
        <v>45394</v>
      </c>
      <c r="H2271" t="s">
        <v>2091</v>
      </c>
      <c r="J2271">
        <v>13176</v>
      </c>
      <c r="L2271">
        <v>57225201</v>
      </c>
      <c r="M2271" t="s">
        <v>158</v>
      </c>
      <c r="P2271">
        <v>7</v>
      </c>
      <c r="Q2271" t="s">
        <v>159</v>
      </c>
    </row>
    <row r="2272" spans="1:17" x14ac:dyDescent="0.25">
      <c r="A2272">
        <v>1204</v>
      </c>
      <c r="B2272" t="s">
        <v>144</v>
      </c>
      <c r="C2272">
        <v>182173</v>
      </c>
      <c r="D2272">
        <v>24001092</v>
      </c>
      <c r="E2272" s="38">
        <v>45343</v>
      </c>
      <c r="F2272" t="e">
        <f>VLOOKUP(C2272,Sheet3!$E$2:$E$16,1,0)</f>
        <v>#N/A</v>
      </c>
      <c r="G2272" s="38">
        <v>45394</v>
      </c>
      <c r="H2272" t="s">
        <v>2092</v>
      </c>
      <c r="J2272">
        <v>16308</v>
      </c>
      <c r="L2272">
        <v>57225201</v>
      </c>
      <c r="M2272" t="s">
        <v>158</v>
      </c>
      <c r="P2272">
        <v>7</v>
      </c>
      <c r="Q2272" t="s">
        <v>159</v>
      </c>
    </row>
    <row r="2273" spans="1:17" x14ac:dyDescent="0.25">
      <c r="A2273">
        <v>1204</v>
      </c>
      <c r="B2273" t="s">
        <v>144</v>
      </c>
      <c r="C2273">
        <v>182174</v>
      </c>
      <c r="D2273">
        <v>24001039</v>
      </c>
      <c r="E2273" s="38">
        <v>45343</v>
      </c>
      <c r="F2273" t="e">
        <f>VLOOKUP(C2273,Sheet3!$E$2:$E$16,1,0)</f>
        <v>#N/A</v>
      </c>
      <c r="G2273" s="38">
        <v>45394</v>
      </c>
      <c r="H2273" t="s">
        <v>2093</v>
      </c>
      <c r="J2273">
        <v>8640</v>
      </c>
      <c r="L2273">
        <v>57225201</v>
      </c>
      <c r="M2273" t="s">
        <v>158</v>
      </c>
      <c r="P2273">
        <v>7</v>
      </c>
      <c r="Q2273" t="s">
        <v>159</v>
      </c>
    </row>
    <row r="2274" spans="1:17" x14ac:dyDescent="0.25">
      <c r="A2274">
        <v>1204</v>
      </c>
      <c r="B2274" t="s">
        <v>144</v>
      </c>
      <c r="C2274">
        <v>182175</v>
      </c>
      <c r="D2274">
        <v>24001040</v>
      </c>
      <c r="E2274" s="38">
        <v>45343</v>
      </c>
      <c r="F2274" t="e">
        <f>VLOOKUP(C2274,Sheet3!$E$2:$E$16,1,0)</f>
        <v>#N/A</v>
      </c>
      <c r="G2274" s="38">
        <v>45394</v>
      </c>
      <c r="H2274" t="s">
        <v>2094</v>
      </c>
      <c r="J2274">
        <v>12096</v>
      </c>
      <c r="L2274">
        <v>57225201</v>
      </c>
      <c r="M2274" t="s">
        <v>158</v>
      </c>
      <c r="P2274">
        <v>7</v>
      </c>
      <c r="Q2274" t="s">
        <v>159</v>
      </c>
    </row>
    <row r="2275" spans="1:17" x14ac:dyDescent="0.25">
      <c r="A2275">
        <v>1204</v>
      </c>
      <c r="B2275" t="s">
        <v>144</v>
      </c>
      <c r="C2275">
        <v>182176</v>
      </c>
      <c r="D2275">
        <v>24001094</v>
      </c>
      <c r="E2275" s="38">
        <v>45343</v>
      </c>
      <c r="F2275" t="e">
        <f>VLOOKUP(C2275,Sheet3!$E$2:$E$16,1,0)</f>
        <v>#N/A</v>
      </c>
      <c r="G2275" s="38">
        <v>45394</v>
      </c>
      <c r="H2275" t="s">
        <v>2095</v>
      </c>
      <c r="J2275">
        <v>1080</v>
      </c>
      <c r="L2275">
        <v>57225201</v>
      </c>
      <c r="M2275" t="s">
        <v>158</v>
      </c>
      <c r="P2275">
        <v>7</v>
      </c>
      <c r="Q2275" t="s">
        <v>159</v>
      </c>
    </row>
    <row r="2276" spans="1:17" x14ac:dyDescent="0.25">
      <c r="A2276">
        <v>1204</v>
      </c>
      <c r="B2276" t="s">
        <v>144</v>
      </c>
      <c r="C2276">
        <v>182177</v>
      </c>
      <c r="D2276">
        <v>24001097</v>
      </c>
      <c r="E2276" s="38">
        <v>45343</v>
      </c>
      <c r="F2276" t="e">
        <f>VLOOKUP(C2276,Sheet3!$E$2:$E$16,1,0)</f>
        <v>#N/A</v>
      </c>
      <c r="G2276" s="38">
        <v>45394</v>
      </c>
      <c r="H2276" t="s">
        <v>2096</v>
      </c>
      <c r="J2276">
        <v>12312</v>
      </c>
      <c r="L2276">
        <v>57225201</v>
      </c>
      <c r="M2276" t="s">
        <v>158</v>
      </c>
      <c r="P2276">
        <v>7</v>
      </c>
      <c r="Q2276" t="s">
        <v>159</v>
      </c>
    </row>
    <row r="2277" spans="1:17" x14ac:dyDescent="0.25">
      <c r="A2277">
        <v>1204</v>
      </c>
      <c r="B2277" t="s">
        <v>144</v>
      </c>
      <c r="C2277">
        <v>182178</v>
      </c>
      <c r="D2277">
        <v>24001046</v>
      </c>
      <c r="E2277" s="38">
        <v>45343</v>
      </c>
      <c r="F2277" t="e">
        <f>VLOOKUP(C2277,Sheet3!$E$2:$E$16,1,0)</f>
        <v>#N/A</v>
      </c>
      <c r="G2277" s="38">
        <v>45394</v>
      </c>
      <c r="H2277" t="s">
        <v>2097</v>
      </c>
      <c r="J2277">
        <v>37692</v>
      </c>
      <c r="L2277">
        <v>57225201</v>
      </c>
      <c r="M2277" t="s">
        <v>158</v>
      </c>
      <c r="P2277">
        <v>7</v>
      </c>
      <c r="Q2277" t="s">
        <v>159</v>
      </c>
    </row>
    <row r="2278" spans="1:17" x14ac:dyDescent="0.25">
      <c r="A2278">
        <v>1204</v>
      </c>
      <c r="B2278" t="s">
        <v>144</v>
      </c>
      <c r="C2278">
        <v>182179</v>
      </c>
      <c r="D2278">
        <v>24001098</v>
      </c>
      <c r="E2278" s="38">
        <v>45343</v>
      </c>
      <c r="F2278" t="e">
        <f>VLOOKUP(C2278,Sheet3!$E$2:$E$16,1,0)</f>
        <v>#N/A</v>
      </c>
      <c r="G2278" s="38">
        <v>45394</v>
      </c>
      <c r="H2278" t="s">
        <v>2098</v>
      </c>
      <c r="J2278">
        <v>1620</v>
      </c>
      <c r="L2278">
        <v>57225201</v>
      </c>
      <c r="M2278" t="s">
        <v>158</v>
      </c>
      <c r="P2278">
        <v>7</v>
      </c>
      <c r="Q2278" t="s">
        <v>159</v>
      </c>
    </row>
    <row r="2279" spans="1:17" x14ac:dyDescent="0.25">
      <c r="A2279">
        <v>1204</v>
      </c>
      <c r="B2279" t="s">
        <v>144</v>
      </c>
      <c r="C2279">
        <v>182180</v>
      </c>
      <c r="D2279">
        <v>24001048</v>
      </c>
      <c r="E2279" s="38">
        <v>45343</v>
      </c>
      <c r="F2279" t="e">
        <f>VLOOKUP(C2279,Sheet3!$E$2:$E$16,1,0)</f>
        <v>#N/A</v>
      </c>
      <c r="G2279" s="38">
        <v>45394</v>
      </c>
      <c r="H2279" t="s">
        <v>2099</v>
      </c>
      <c r="J2279">
        <v>5400</v>
      </c>
      <c r="L2279">
        <v>57225201</v>
      </c>
      <c r="M2279" t="s">
        <v>158</v>
      </c>
      <c r="P2279">
        <v>7</v>
      </c>
      <c r="Q2279" t="s">
        <v>159</v>
      </c>
    </row>
    <row r="2280" spans="1:17" x14ac:dyDescent="0.25">
      <c r="A2280">
        <v>1204</v>
      </c>
      <c r="B2280" t="s">
        <v>144</v>
      </c>
      <c r="C2280">
        <v>182181</v>
      </c>
      <c r="D2280">
        <v>24001099</v>
      </c>
      <c r="E2280" s="38">
        <v>45343</v>
      </c>
      <c r="F2280" t="e">
        <f>VLOOKUP(C2280,Sheet3!$E$2:$E$16,1,0)</f>
        <v>#N/A</v>
      </c>
      <c r="G2280" s="38">
        <v>45394</v>
      </c>
      <c r="H2280" t="s">
        <v>2100</v>
      </c>
      <c r="J2280">
        <v>17928</v>
      </c>
      <c r="L2280">
        <v>57225201</v>
      </c>
      <c r="M2280" t="s">
        <v>158</v>
      </c>
      <c r="P2280">
        <v>7</v>
      </c>
      <c r="Q2280" t="s">
        <v>159</v>
      </c>
    </row>
    <row r="2281" spans="1:17" x14ac:dyDescent="0.25">
      <c r="A2281">
        <v>1204</v>
      </c>
      <c r="B2281" t="s">
        <v>144</v>
      </c>
      <c r="C2281">
        <v>182184</v>
      </c>
      <c r="D2281">
        <v>24001050</v>
      </c>
      <c r="E2281" s="38">
        <v>45343</v>
      </c>
      <c r="F2281" t="e">
        <f>VLOOKUP(C2281,Sheet3!$E$2:$E$16,1,0)</f>
        <v>#N/A</v>
      </c>
      <c r="G2281" s="38">
        <v>45394</v>
      </c>
      <c r="H2281" t="s">
        <v>2101</v>
      </c>
      <c r="J2281">
        <v>1404</v>
      </c>
      <c r="L2281">
        <v>57225201</v>
      </c>
      <c r="M2281" t="s">
        <v>158</v>
      </c>
      <c r="P2281">
        <v>7</v>
      </c>
      <c r="Q2281" t="s">
        <v>159</v>
      </c>
    </row>
    <row r="2282" spans="1:17" x14ac:dyDescent="0.25">
      <c r="A2282">
        <v>1204</v>
      </c>
      <c r="B2282" t="s">
        <v>144</v>
      </c>
      <c r="C2282">
        <v>182185</v>
      </c>
      <c r="D2282">
        <v>24001100</v>
      </c>
      <c r="E2282" s="38">
        <v>45343</v>
      </c>
      <c r="F2282" t="e">
        <f>VLOOKUP(C2282,Sheet3!$E$2:$E$16,1,0)</f>
        <v>#N/A</v>
      </c>
      <c r="G2282" s="38">
        <v>45394</v>
      </c>
      <c r="H2282" t="s">
        <v>2102</v>
      </c>
      <c r="J2282">
        <v>10692</v>
      </c>
      <c r="L2282">
        <v>57225201</v>
      </c>
      <c r="M2282" t="s">
        <v>158</v>
      </c>
      <c r="P2282">
        <v>7</v>
      </c>
      <c r="Q2282" t="s">
        <v>159</v>
      </c>
    </row>
    <row r="2283" spans="1:17" x14ac:dyDescent="0.25">
      <c r="A2283">
        <v>1204</v>
      </c>
      <c r="B2283" t="s">
        <v>144</v>
      </c>
      <c r="C2283">
        <v>182186</v>
      </c>
      <c r="D2283">
        <v>24001055</v>
      </c>
      <c r="E2283" s="38">
        <v>45343</v>
      </c>
      <c r="F2283" t="e">
        <f>VLOOKUP(C2283,Sheet3!$E$2:$E$16,1,0)</f>
        <v>#N/A</v>
      </c>
      <c r="G2283" s="38">
        <v>45394</v>
      </c>
      <c r="H2283" t="s">
        <v>2103</v>
      </c>
      <c r="J2283">
        <v>2052</v>
      </c>
      <c r="L2283">
        <v>57225201</v>
      </c>
      <c r="M2283" t="s">
        <v>158</v>
      </c>
      <c r="P2283">
        <v>7</v>
      </c>
      <c r="Q2283" t="s">
        <v>159</v>
      </c>
    </row>
    <row r="2284" spans="1:17" x14ac:dyDescent="0.25">
      <c r="A2284">
        <v>1204</v>
      </c>
      <c r="B2284" t="s">
        <v>144</v>
      </c>
      <c r="C2284">
        <v>182187</v>
      </c>
      <c r="D2284">
        <v>24001057</v>
      </c>
      <c r="E2284" s="38">
        <v>45343</v>
      </c>
      <c r="F2284" t="e">
        <f>VLOOKUP(C2284,Sheet3!$E$2:$E$16,1,0)</f>
        <v>#N/A</v>
      </c>
      <c r="G2284" s="38">
        <v>45394</v>
      </c>
      <c r="H2284" t="s">
        <v>2104</v>
      </c>
      <c r="J2284">
        <v>2808</v>
      </c>
      <c r="L2284">
        <v>57225201</v>
      </c>
      <c r="M2284" t="s">
        <v>158</v>
      </c>
      <c r="P2284">
        <v>7</v>
      </c>
      <c r="Q2284" t="s">
        <v>159</v>
      </c>
    </row>
    <row r="2285" spans="1:17" x14ac:dyDescent="0.25">
      <c r="A2285">
        <v>1204</v>
      </c>
      <c r="B2285" t="s">
        <v>144</v>
      </c>
      <c r="C2285">
        <v>182188</v>
      </c>
      <c r="D2285">
        <v>24001062</v>
      </c>
      <c r="E2285" s="38">
        <v>45343</v>
      </c>
      <c r="F2285" t="e">
        <f>VLOOKUP(C2285,Sheet3!$E$2:$E$16,1,0)</f>
        <v>#N/A</v>
      </c>
      <c r="G2285" s="38">
        <v>45394</v>
      </c>
      <c r="H2285" t="s">
        <v>2105</v>
      </c>
      <c r="J2285">
        <v>13248</v>
      </c>
      <c r="L2285">
        <v>57225201</v>
      </c>
      <c r="M2285" t="s">
        <v>158</v>
      </c>
      <c r="P2285">
        <v>7</v>
      </c>
      <c r="Q2285" t="s">
        <v>159</v>
      </c>
    </row>
    <row r="2286" spans="1:17" x14ac:dyDescent="0.25">
      <c r="A2286">
        <v>1204</v>
      </c>
      <c r="B2286" t="s">
        <v>144</v>
      </c>
      <c r="C2286">
        <v>182189</v>
      </c>
      <c r="D2286">
        <v>24001104</v>
      </c>
      <c r="E2286" s="38">
        <v>45343</v>
      </c>
      <c r="F2286" t="e">
        <f>VLOOKUP(C2286,Sheet3!$E$2:$E$16,1,0)</f>
        <v>#N/A</v>
      </c>
      <c r="G2286" s="38">
        <v>45394</v>
      </c>
      <c r="H2286" t="s">
        <v>2106</v>
      </c>
      <c r="J2286">
        <v>5760</v>
      </c>
      <c r="L2286">
        <v>57225201</v>
      </c>
      <c r="M2286" t="s">
        <v>158</v>
      </c>
      <c r="P2286">
        <v>7</v>
      </c>
      <c r="Q2286" t="s">
        <v>159</v>
      </c>
    </row>
    <row r="2287" spans="1:17" x14ac:dyDescent="0.25">
      <c r="A2287">
        <v>1204</v>
      </c>
      <c r="B2287" t="s">
        <v>144</v>
      </c>
      <c r="C2287">
        <v>182190</v>
      </c>
      <c r="D2287">
        <v>24001066</v>
      </c>
      <c r="E2287" s="38">
        <v>45343</v>
      </c>
      <c r="F2287" t="e">
        <f>VLOOKUP(C2287,Sheet3!$E$2:$E$16,1,0)</f>
        <v>#N/A</v>
      </c>
      <c r="G2287" s="38">
        <v>45394</v>
      </c>
      <c r="H2287" t="s">
        <v>2107</v>
      </c>
      <c r="J2287">
        <v>17856</v>
      </c>
      <c r="L2287">
        <v>57225201</v>
      </c>
      <c r="M2287" t="s">
        <v>158</v>
      </c>
      <c r="P2287">
        <v>7</v>
      </c>
      <c r="Q2287" t="s">
        <v>159</v>
      </c>
    </row>
    <row r="2288" spans="1:17" x14ac:dyDescent="0.25">
      <c r="A2288">
        <v>1204</v>
      </c>
      <c r="B2288" t="s">
        <v>144</v>
      </c>
      <c r="C2288">
        <v>182191</v>
      </c>
      <c r="D2288">
        <v>24001116</v>
      </c>
      <c r="E2288" s="38">
        <v>45343</v>
      </c>
      <c r="F2288" t="e">
        <f>VLOOKUP(C2288,Sheet3!$E$2:$E$16,1,0)</f>
        <v>#N/A</v>
      </c>
      <c r="G2288" s="38">
        <v>45394</v>
      </c>
      <c r="H2288" t="s">
        <v>2108</v>
      </c>
      <c r="J2288">
        <v>10944</v>
      </c>
      <c r="L2288">
        <v>57225201</v>
      </c>
      <c r="M2288" t="s">
        <v>158</v>
      </c>
      <c r="P2288">
        <v>7</v>
      </c>
      <c r="Q2288" t="s">
        <v>159</v>
      </c>
    </row>
    <row r="2289" spans="1:17" x14ac:dyDescent="0.25">
      <c r="A2289">
        <v>1204</v>
      </c>
      <c r="B2289" t="s">
        <v>144</v>
      </c>
      <c r="C2289">
        <v>182192</v>
      </c>
      <c r="D2289">
        <v>24001101</v>
      </c>
      <c r="E2289" s="38">
        <v>45343</v>
      </c>
      <c r="F2289" t="e">
        <f>VLOOKUP(C2289,Sheet3!$E$2:$E$16,1,0)</f>
        <v>#N/A</v>
      </c>
      <c r="G2289" s="38">
        <v>45394</v>
      </c>
      <c r="H2289" t="s">
        <v>2109</v>
      </c>
      <c r="J2289">
        <v>7128</v>
      </c>
      <c r="L2289">
        <v>57225201</v>
      </c>
      <c r="M2289" t="s">
        <v>158</v>
      </c>
      <c r="P2289">
        <v>7</v>
      </c>
      <c r="Q2289" t="s">
        <v>159</v>
      </c>
    </row>
    <row r="2290" spans="1:17" x14ac:dyDescent="0.25">
      <c r="A2290">
        <v>1204</v>
      </c>
      <c r="B2290" t="s">
        <v>144</v>
      </c>
      <c r="C2290">
        <v>182193</v>
      </c>
      <c r="D2290">
        <v>24001032</v>
      </c>
      <c r="E2290" s="38">
        <v>45343</v>
      </c>
      <c r="F2290" t="e">
        <f>VLOOKUP(C2290,Sheet3!$E$2:$E$16,1,0)</f>
        <v>#N/A</v>
      </c>
      <c r="G2290" s="38">
        <v>45394</v>
      </c>
      <c r="H2290" t="s">
        <v>2110</v>
      </c>
      <c r="J2290">
        <v>38448</v>
      </c>
      <c r="L2290">
        <v>57225201</v>
      </c>
      <c r="M2290" t="s">
        <v>158</v>
      </c>
      <c r="P2290">
        <v>8</v>
      </c>
      <c r="Q2290" t="s">
        <v>159</v>
      </c>
    </row>
    <row r="2291" spans="1:17" x14ac:dyDescent="0.25">
      <c r="A2291">
        <v>1204</v>
      </c>
      <c r="B2291" t="s">
        <v>144</v>
      </c>
      <c r="C2291">
        <v>182194</v>
      </c>
      <c r="D2291">
        <v>24001033</v>
      </c>
      <c r="E2291" s="38">
        <v>45343</v>
      </c>
      <c r="F2291" t="e">
        <f>VLOOKUP(C2291,Sheet3!$E$2:$E$16,1,0)</f>
        <v>#N/A</v>
      </c>
      <c r="G2291" s="38">
        <v>45394</v>
      </c>
      <c r="H2291" t="s">
        <v>2111</v>
      </c>
      <c r="J2291">
        <v>2592</v>
      </c>
      <c r="L2291">
        <v>57225201</v>
      </c>
      <c r="M2291" t="s">
        <v>158</v>
      </c>
      <c r="P2291">
        <v>8</v>
      </c>
      <c r="Q2291" t="s">
        <v>159</v>
      </c>
    </row>
    <row r="2292" spans="1:17" x14ac:dyDescent="0.25">
      <c r="A2292">
        <v>1204</v>
      </c>
      <c r="B2292" t="s">
        <v>144</v>
      </c>
      <c r="C2292">
        <v>182195</v>
      </c>
      <c r="D2292">
        <v>24001091</v>
      </c>
      <c r="E2292" s="38">
        <v>45343</v>
      </c>
      <c r="F2292" t="e">
        <f>VLOOKUP(C2292,Sheet3!$E$2:$E$16,1,0)</f>
        <v>#N/A</v>
      </c>
      <c r="G2292" s="38">
        <v>45394</v>
      </c>
      <c r="H2292" t="s">
        <v>2112</v>
      </c>
      <c r="J2292">
        <v>9504</v>
      </c>
      <c r="L2292">
        <v>57225201</v>
      </c>
      <c r="M2292" t="s">
        <v>158</v>
      </c>
      <c r="P2292">
        <v>8</v>
      </c>
      <c r="Q2292" t="s">
        <v>159</v>
      </c>
    </row>
    <row r="2293" spans="1:17" x14ac:dyDescent="0.25">
      <c r="A2293">
        <v>1204</v>
      </c>
      <c r="B2293" t="s">
        <v>144</v>
      </c>
      <c r="C2293">
        <v>182197</v>
      </c>
      <c r="D2293">
        <v>24001093</v>
      </c>
      <c r="E2293" s="38">
        <v>45343</v>
      </c>
      <c r="F2293" t="e">
        <f>VLOOKUP(C2293,Sheet3!$E$2:$E$16,1,0)</f>
        <v>#N/A</v>
      </c>
      <c r="G2293" s="38">
        <v>45394</v>
      </c>
      <c r="H2293" t="s">
        <v>2113</v>
      </c>
      <c r="J2293">
        <v>15984</v>
      </c>
      <c r="L2293">
        <v>57225201</v>
      </c>
      <c r="M2293" t="s">
        <v>158</v>
      </c>
      <c r="P2293">
        <v>8</v>
      </c>
      <c r="Q2293" t="s">
        <v>159</v>
      </c>
    </row>
    <row r="2294" spans="1:17" x14ac:dyDescent="0.25">
      <c r="A2294">
        <v>1204</v>
      </c>
      <c r="B2294" t="s">
        <v>144</v>
      </c>
      <c r="C2294">
        <v>182199</v>
      </c>
      <c r="D2294">
        <v>24001095</v>
      </c>
      <c r="E2294" s="38">
        <v>45343</v>
      </c>
      <c r="F2294" t="e">
        <f>VLOOKUP(C2294,Sheet3!$E$2:$E$16,1,0)</f>
        <v>#N/A</v>
      </c>
      <c r="G2294" s="38">
        <v>45394</v>
      </c>
      <c r="H2294" t="s">
        <v>2114</v>
      </c>
      <c r="J2294">
        <v>9180</v>
      </c>
      <c r="L2294">
        <v>57225201</v>
      </c>
      <c r="M2294" t="s">
        <v>158</v>
      </c>
      <c r="P2294">
        <v>8</v>
      </c>
      <c r="Q2294" t="s">
        <v>159</v>
      </c>
    </row>
    <row r="2295" spans="1:17" x14ac:dyDescent="0.25">
      <c r="A2295">
        <v>1204</v>
      </c>
      <c r="B2295" t="s">
        <v>144</v>
      </c>
      <c r="C2295">
        <v>182201</v>
      </c>
      <c r="D2295">
        <v>24001096</v>
      </c>
      <c r="E2295" s="38">
        <v>45343</v>
      </c>
      <c r="F2295" t="e">
        <f>VLOOKUP(C2295,Sheet3!$E$2:$E$16,1,0)</f>
        <v>#N/A</v>
      </c>
      <c r="G2295" s="38">
        <v>45394</v>
      </c>
      <c r="H2295" t="s">
        <v>2115</v>
      </c>
      <c r="J2295">
        <v>9288</v>
      </c>
      <c r="L2295">
        <v>57225201</v>
      </c>
      <c r="M2295" t="s">
        <v>158</v>
      </c>
      <c r="P2295">
        <v>8</v>
      </c>
      <c r="Q2295" t="s">
        <v>159</v>
      </c>
    </row>
    <row r="2296" spans="1:17" x14ac:dyDescent="0.25">
      <c r="A2296">
        <v>1204</v>
      </c>
      <c r="B2296" t="s">
        <v>144</v>
      </c>
      <c r="C2296">
        <v>182202</v>
      </c>
      <c r="D2296">
        <v>24001045</v>
      </c>
      <c r="E2296" s="38">
        <v>45343</v>
      </c>
      <c r="F2296" t="e">
        <f>VLOOKUP(C2296,Sheet3!$E$2:$E$16,1,0)</f>
        <v>#N/A</v>
      </c>
      <c r="G2296" s="38">
        <v>45394</v>
      </c>
      <c r="H2296" t="s">
        <v>2116</v>
      </c>
      <c r="J2296">
        <v>11448</v>
      </c>
      <c r="L2296">
        <v>57225201</v>
      </c>
      <c r="M2296" t="s">
        <v>158</v>
      </c>
      <c r="P2296">
        <v>8</v>
      </c>
      <c r="Q2296" t="s">
        <v>159</v>
      </c>
    </row>
    <row r="2297" spans="1:17" x14ac:dyDescent="0.25">
      <c r="A2297">
        <v>1204</v>
      </c>
      <c r="B2297" t="s">
        <v>144</v>
      </c>
      <c r="C2297">
        <v>182203</v>
      </c>
      <c r="D2297">
        <v>24001051</v>
      </c>
      <c r="E2297" s="38">
        <v>45343</v>
      </c>
      <c r="F2297" t="e">
        <f>VLOOKUP(C2297,Sheet3!$E$2:$E$16,1,0)</f>
        <v>#N/A</v>
      </c>
      <c r="G2297" s="38">
        <v>45394</v>
      </c>
      <c r="H2297" t="s">
        <v>2117</v>
      </c>
      <c r="J2297">
        <v>19008</v>
      </c>
      <c r="L2297">
        <v>57225201</v>
      </c>
      <c r="M2297" t="s">
        <v>158</v>
      </c>
      <c r="P2297">
        <v>8</v>
      </c>
      <c r="Q2297" t="s">
        <v>159</v>
      </c>
    </row>
    <row r="2298" spans="1:17" x14ac:dyDescent="0.25">
      <c r="A2298">
        <v>1204</v>
      </c>
      <c r="B2298" t="s">
        <v>144</v>
      </c>
      <c r="C2298">
        <v>182204</v>
      </c>
      <c r="D2298">
        <v>24001054</v>
      </c>
      <c r="E2298" s="38">
        <v>45343</v>
      </c>
      <c r="F2298" t="e">
        <f>VLOOKUP(C2298,Sheet3!$E$2:$E$16,1,0)</f>
        <v>#N/A</v>
      </c>
      <c r="G2298" s="38">
        <v>45394</v>
      </c>
      <c r="H2298" t="s">
        <v>2118</v>
      </c>
      <c r="J2298">
        <v>1512</v>
      </c>
      <c r="L2298">
        <v>57225201</v>
      </c>
      <c r="M2298" t="s">
        <v>158</v>
      </c>
      <c r="P2298">
        <v>8</v>
      </c>
      <c r="Q2298" t="s">
        <v>159</v>
      </c>
    </row>
    <row r="2299" spans="1:17" x14ac:dyDescent="0.25">
      <c r="A2299">
        <v>1204</v>
      </c>
      <c r="B2299" t="s">
        <v>144</v>
      </c>
      <c r="C2299">
        <v>182205</v>
      </c>
      <c r="D2299">
        <v>24001056</v>
      </c>
      <c r="E2299" s="38">
        <v>45343</v>
      </c>
      <c r="F2299" t="e">
        <f>VLOOKUP(C2299,Sheet3!$E$2:$E$16,1,0)</f>
        <v>#N/A</v>
      </c>
      <c r="G2299" s="38">
        <v>45394</v>
      </c>
      <c r="H2299" t="s">
        <v>2119</v>
      </c>
      <c r="J2299">
        <v>2412</v>
      </c>
      <c r="L2299">
        <v>57225201</v>
      </c>
      <c r="M2299" t="s">
        <v>158</v>
      </c>
      <c r="P2299">
        <v>8</v>
      </c>
      <c r="Q2299" t="s">
        <v>159</v>
      </c>
    </row>
    <row r="2300" spans="1:17" x14ac:dyDescent="0.25">
      <c r="A2300">
        <v>1204</v>
      </c>
      <c r="B2300" t="s">
        <v>144</v>
      </c>
      <c r="C2300">
        <v>182206</v>
      </c>
      <c r="D2300">
        <v>24001058</v>
      </c>
      <c r="E2300" s="38">
        <v>45343</v>
      </c>
      <c r="F2300" t="e">
        <f>VLOOKUP(C2300,Sheet3!$E$2:$E$16,1,0)</f>
        <v>#N/A</v>
      </c>
      <c r="G2300" s="38">
        <v>45394</v>
      </c>
      <c r="H2300" t="s">
        <v>2120</v>
      </c>
      <c r="J2300">
        <v>2448</v>
      </c>
      <c r="L2300">
        <v>57225201</v>
      </c>
      <c r="M2300" t="s">
        <v>158</v>
      </c>
      <c r="P2300">
        <v>8</v>
      </c>
      <c r="Q2300" t="s">
        <v>159</v>
      </c>
    </row>
    <row r="2301" spans="1:17" x14ac:dyDescent="0.25">
      <c r="A2301">
        <v>1204</v>
      </c>
      <c r="B2301" t="s">
        <v>144</v>
      </c>
      <c r="C2301">
        <v>182207</v>
      </c>
      <c r="D2301">
        <v>24001059</v>
      </c>
      <c r="E2301" s="38">
        <v>45343</v>
      </c>
      <c r="F2301" t="e">
        <f>VLOOKUP(C2301,Sheet3!$E$2:$E$16,1,0)</f>
        <v>#N/A</v>
      </c>
      <c r="G2301" s="38">
        <v>45394</v>
      </c>
      <c r="H2301" t="s">
        <v>2121</v>
      </c>
      <c r="J2301">
        <v>2412</v>
      </c>
      <c r="L2301">
        <v>57225201</v>
      </c>
      <c r="M2301" t="s">
        <v>158</v>
      </c>
      <c r="P2301">
        <v>8</v>
      </c>
      <c r="Q2301" t="s">
        <v>159</v>
      </c>
    </row>
    <row r="2302" spans="1:17" x14ac:dyDescent="0.25">
      <c r="A2302">
        <v>1204</v>
      </c>
      <c r="B2302" t="s">
        <v>144</v>
      </c>
      <c r="C2302">
        <v>182208</v>
      </c>
      <c r="D2302">
        <v>24001102</v>
      </c>
      <c r="E2302" s="38">
        <v>45343</v>
      </c>
      <c r="F2302" t="e">
        <f>VLOOKUP(C2302,Sheet3!$E$2:$E$16,1,0)</f>
        <v>#N/A</v>
      </c>
      <c r="G2302" s="38">
        <v>45394</v>
      </c>
      <c r="H2302" t="s">
        <v>2122</v>
      </c>
      <c r="J2302">
        <v>15408</v>
      </c>
      <c r="L2302">
        <v>57225201</v>
      </c>
      <c r="M2302" t="s">
        <v>158</v>
      </c>
      <c r="P2302">
        <v>8</v>
      </c>
      <c r="Q2302" t="s">
        <v>159</v>
      </c>
    </row>
    <row r="2303" spans="1:17" x14ac:dyDescent="0.25">
      <c r="A2303">
        <v>1204</v>
      </c>
      <c r="B2303" t="s">
        <v>144</v>
      </c>
      <c r="C2303">
        <v>182209</v>
      </c>
      <c r="D2303">
        <v>24001061</v>
      </c>
      <c r="E2303" s="38">
        <v>45343</v>
      </c>
      <c r="F2303" t="e">
        <f>VLOOKUP(C2303,Sheet3!$E$2:$E$16,1,0)</f>
        <v>#N/A</v>
      </c>
      <c r="G2303" s="38">
        <v>45394</v>
      </c>
      <c r="H2303" t="s">
        <v>2123</v>
      </c>
      <c r="J2303">
        <v>10800</v>
      </c>
      <c r="L2303">
        <v>57225201</v>
      </c>
      <c r="M2303" t="s">
        <v>158</v>
      </c>
      <c r="P2303">
        <v>8</v>
      </c>
      <c r="Q2303" t="s">
        <v>159</v>
      </c>
    </row>
    <row r="2304" spans="1:17" x14ac:dyDescent="0.25">
      <c r="A2304">
        <v>1204</v>
      </c>
      <c r="B2304" t="s">
        <v>144</v>
      </c>
      <c r="C2304">
        <v>182210</v>
      </c>
      <c r="D2304">
        <v>24001103</v>
      </c>
      <c r="E2304" s="38">
        <v>45343</v>
      </c>
      <c r="F2304" t="e">
        <f>VLOOKUP(C2304,Sheet3!$E$2:$E$16,1,0)</f>
        <v>#N/A</v>
      </c>
      <c r="G2304" s="38">
        <v>45394</v>
      </c>
      <c r="H2304" t="s">
        <v>2124</v>
      </c>
      <c r="J2304">
        <v>18864</v>
      </c>
      <c r="L2304">
        <v>57225201</v>
      </c>
      <c r="M2304" t="s">
        <v>158</v>
      </c>
      <c r="P2304">
        <v>8</v>
      </c>
      <c r="Q2304" t="s">
        <v>159</v>
      </c>
    </row>
    <row r="2305" spans="1:17" x14ac:dyDescent="0.25">
      <c r="A2305">
        <v>1204</v>
      </c>
      <c r="B2305" t="s">
        <v>144</v>
      </c>
      <c r="C2305">
        <v>182211</v>
      </c>
      <c r="D2305">
        <v>24001064</v>
      </c>
      <c r="E2305" s="38">
        <v>45343</v>
      </c>
      <c r="F2305" t="e">
        <f>VLOOKUP(C2305,Sheet3!$E$2:$E$16,1,0)</f>
        <v>#N/A</v>
      </c>
      <c r="G2305" s="38">
        <v>45394</v>
      </c>
      <c r="H2305" t="s">
        <v>2125</v>
      </c>
      <c r="J2305">
        <v>15408</v>
      </c>
      <c r="L2305">
        <v>57225201</v>
      </c>
      <c r="M2305" t="s">
        <v>158</v>
      </c>
      <c r="P2305">
        <v>8</v>
      </c>
      <c r="Q2305" t="s">
        <v>159</v>
      </c>
    </row>
    <row r="2306" spans="1:17" x14ac:dyDescent="0.25">
      <c r="A2306">
        <v>1204</v>
      </c>
      <c r="B2306" t="s">
        <v>144</v>
      </c>
      <c r="C2306">
        <v>182212</v>
      </c>
      <c r="D2306">
        <v>24001067</v>
      </c>
      <c r="E2306" s="38">
        <v>45343</v>
      </c>
      <c r="F2306" t="e">
        <f>VLOOKUP(C2306,Sheet3!$E$2:$E$16,1,0)</f>
        <v>#N/A</v>
      </c>
      <c r="G2306" s="38">
        <v>45394</v>
      </c>
      <c r="H2306" t="s">
        <v>2126</v>
      </c>
      <c r="J2306">
        <v>4896</v>
      </c>
      <c r="L2306">
        <v>57225201</v>
      </c>
      <c r="M2306" t="s">
        <v>158</v>
      </c>
      <c r="P2306">
        <v>8</v>
      </c>
      <c r="Q2306" t="s">
        <v>159</v>
      </c>
    </row>
    <row r="2307" spans="1:17" x14ac:dyDescent="0.25">
      <c r="A2307">
        <v>1204</v>
      </c>
      <c r="B2307" t="s">
        <v>144</v>
      </c>
      <c r="C2307">
        <v>182213</v>
      </c>
      <c r="D2307">
        <v>24001106</v>
      </c>
      <c r="E2307" s="38">
        <v>45343</v>
      </c>
      <c r="F2307" t="e">
        <f>VLOOKUP(C2307,Sheet3!$E$2:$E$16,1,0)</f>
        <v>#N/A</v>
      </c>
      <c r="G2307" s="38">
        <v>45394</v>
      </c>
      <c r="H2307" t="s">
        <v>2127</v>
      </c>
      <c r="J2307">
        <v>8496</v>
      </c>
      <c r="L2307">
        <v>57225201</v>
      </c>
      <c r="M2307" t="s">
        <v>158</v>
      </c>
      <c r="P2307">
        <v>8</v>
      </c>
      <c r="Q2307" t="s">
        <v>159</v>
      </c>
    </row>
    <row r="2308" spans="1:17" x14ac:dyDescent="0.25">
      <c r="A2308">
        <v>1204</v>
      </c>
      <c r="B2308" t="s">
        <v>144</v>
      </c>
      <c r="C2308">
        <v>182214</v>
      </c>
      <c r="D2308">
        <v>24001076</v>
      </c>
      <c r="E2308" s="38">
        <v>45343</v>
      </c>
      <c r="F2308" t="e">
        <f>VLOOKUP(C2308,Sheet3!$E$2:$E$16,1,0)</f>
        <v>#N/A</v>
      </c>
      <c r="G2308" s="38">
        <v>45394</v>
      </c>
      <c r="H2308" t="s">
        <v>2128</v>
      </c>
      <c r="J2308">
        <v>7200</v>
      </c>
      <c r="L2308">
        <v>57225201</v>
      </c>
      <c r="M2308" t="s">
        <v>158</v>
      </c>
      <c r="P2308">
        <v>10</v>
      </c>
      <c r="Q2308" t="s">
        <v>159</v>
      </c>
    </row>
    <row r="2309" spans="1:17" x14ac:dyDescent="0.25">
      <c r="A2309">
        <v>1204</v>
      </c>
      <c r="B2309" t="s">
        <v>144</v>
      </c>
      <c r="C2309">
        <v>182215</v>
      </c>
      <c r="D2309">
        <v>24001118</v>
      </c>
      <c r="E2309" s="38">
        <v>45343</v>
      </c>
      <c r="F2309" t="e">
        <f>VLOOKUP(C2309,Sheet3!$E$2:$E$16,1,0)</f>
        <v>#N/A</v>
      </c>
      <c r="G2309" s="38">
        <v>45394</v>
      </c>
      <c r="H2309" t="s">
        <v>2129</v>
      </c>
      <c r="J2309">
        <v>1584</v>
      </c>
      <c r="L2309">
        <v>57225201</v>
      </c>
      <c r="M2309" t="s">
        <v>158</v>
      </c>
      <c r="P2309">
        <v>10</v>
      </c>
      <c r="Q2309" t="s">
        <v>159</v>
      </c>
    </row>
    <row r="2310" spans="1:17" x14ac:dyDescent="0.25">
      <c r="A2310">
        <v>1204</v>
      </c>
      <c r="B2310" t="s">
        <v>144</v>
      </c>
      <c r="C2310">
        <v>182216</v>
      </c>
      <c r="D2310">
        <v>24001119</v>
      </c>
      <c r="E2310" s="38">
        <v>45343</v>
      </c>
      <c r="F2310" t="e">
        <f>VLOOKUP(C2310,Sheet3!$E$2:$E$16,1,0)</f>
        <v>#N/A</v>
      </c>
      <c r="G2310" s="38">
        <v>45394</v>
      </c>
      <c r="H2310" t="s">
        <v>2130</v>
      </c>
      <c r="J2310">
        <v>5760</v>
      </c>
      <c r="L2310">
        <v>57225201</v>
      </c>
      <c r="M2310" t="s">
        <v>158</v>
      </c>
      <c r="P2310">
        <v>10</v>
      </c>
      <c r="Q2310" t="s">
        <v>159</v>
      </c>
    </row>
    <row r="2311" spans="1:17" x14ac:dyDescent="0.25">
      <c r="A2311">
        <v>1204</v>
      </c>
      <c r="B2311" t="s">
        <v>144</v>
      </c>
      <c r="C2311">
        <v>182217</v>
      </c>
      <c r="D2311">
        <v>24001080</v>
      </c>
      <c r="E2311" s="38">
        <v>45343</v>
      </c>
      <c r="F2311" t="e">
        <f>VLOOKUP(C2311,Sheet3!$E$2:$E$16,1,0)</f>
        <v>#N/A</v>
      </c>
      <c r="G2311" s="38">
        <v>45394</v>
      </c>
      <c r="H2311" t="s">
        <v>2131</v>
      </c>
      <c r="J2311">
        <v>19152</v>
      </c>
      <c r="L2311">
        <v>57225201</v>
      </c>
      <c r="M2311" t="s">
        <v>158</v>
      </c>
      <c r="P2311">
        <v>10</v>
      </c>
      <c r="Q2311" t="s">
        <v>159</v>
      </c>
    </row>
    <row r="2312" spans="1:17" x14ac:dyDescent="0.25">
      <c r="A2312">
        <v>1204</v>
      </c>
      <c r="B2312" t="s">
        <v>144</v>
      </c>
      <c r="C2312">
        <v>182218</v>
      </c>
      <c r="D2312">
        <v>24001113</v>
      </c>
      <c r="E2312" s="38">
        <v>45343</v>
      </c>
      <c r="F2312" t="e">
        <f>VLOOKUP(C2312,Sheet3!$E$2:$E$16,1,0)</f>
        <v>#N/A</v>
      </c>
      <c r="G2312" s="38">
        <v>45394</v>
      </c>
      <c r="H2312" t="s">
        <v>2132</v>
      </c>
      <c r="J2312">
        <v>19152</v>
      </c>
      <c r="L2312">
        <v>57225201</v>
      </c>
      <c r="M2312" t="s">
        <v>158</v>
      </c>
      <c r="P2312">
        <v>10</v>
      </c>
      <c r="Q2312" t="s">
        <v>159</v>
      </c>
    </row>
    <row r="2313" spans="1:17" x14ac:dyDescent="0.25">
      <c r="A2313">
        <v>1204</v>
      </c>
      <c r="B2313" t="s">
        <v>144</v>
      </c>
      <c r="C2313">
        <v>182219</v>
      </c>
      <c r="D2313">
        <v>24001114</v>
      </c>
      <c r="E2313" s="38">
        <v>45343</v>
      </c>
      <c r="F2313" t="e">
        <f>VLOOKUP(C2313,Sheet3!$E$2:$E$16,1,0)</f>
        <v>#N/A</v>
      </c>
      <c r="G2313" s="38">
        <v>45394</v>
      </c>
      <c r="H2313" t="s">
        <v>2133</v>
      </c>
      <c r="J2313">
        <v>12672</v>
      </c>
      <c r="L2313">
        <v>57225201</v>
      </c>
      <c r="M2313" t="s">
        <v>158</v>
      </c>
      <c r="P2313">
        <v>10</v>
      </c>
      <c r="Q2313" t="s">
        <v>159</v>
      </c>
    </row>
    <row r="2314" spans="1:17" x14ac:dyDescent="0.25">
      <c r="A2314">
        <v>1204</v>
      </c>
      <c r="B2314" t="s">
        <v>144</v>
      </c>
      <c r="C2314">
        <v>182220</v>
      </c>
      <c r="D2314">
        <v>24001115</v>
      </c>
      <c r="E2314" s="38">
        <v>45343</v>
      </c>
      <c r="F2314" t="e">
        <f>VLOOKUP(C2314,Sheet3!$E$2:$E$16,1,0)</f>
        <v>#N/A</v>
      </c>
      <c r="G2314" s="38">
        <v>45394</v>
      </c>
      <c r="H2314" t="s">
        <v>2134</v>
      </c>
      <c r="J2314">
        <v>1872</v>
      </c>
      <c r="L2314">
        <v>57225201</v>
      </c>
      <c r="M2314" t="s">
        <v>158</v>
      </c>
      <c r="P2314">
        <v>10</v>
      </c>
      <c r="Q2314" t="s">
        <v>159</v>
      </c>
    </row>
    <row r="2315" spans="1:17" x14ac:dyDescent="0.25">
      <c r="A2315">
        <v>1204</v>
      </c>
      <c r="B2315" t="s">
        <v>105</v>
      </c>
      <c r="C2315">
        <v>182271</v>
      </c>
      <c r="D2315">
        <v>24001207</v>
      </c>
      <c r="E2315" s="38">
        <v>45345</v>
      </c>
      <c r="F2315" t="e">
        <f>VLOOKUP(C2315,Sheet3!$E$2:$E$16,1,0)</f>
        <v>#N/A</v>
      </c>
      <c r="G2315" s="38">
        <v>45376</v>
      </c>
      <c r="H2315" t="s">
        <v>2135</v>
      </c>
      <c r="J2315">
        <v>2795</v>
      </c>
      <c r="L2315">
        <v>53000085</v>
      </c>
      <c r="M2315" t="s">
        <v>76</v>
      </c>
      <c r="P2315">
        <v>729822</v>
      </c>
    </row>
    <row r="2316" spans="1:17" x14ac:dyDescent="0.25">
      <c r="A2316">
        <v>1204</v>
      </c>
      <c r="B2316" t="s">
        <v>105</v>
      </c>
      <c r="C2316">
        <v>182272</v>
      </c>
      <c r="D2316">
        <v>24001208</v>
      </c>
      <c r="E2316" s="38">
        <v>45345</v>
      </c>
      <c r="F2316" t="e">
        <f>VLOOKUP(C2316,Sheet3!$E$2:$E$16,1,0)</f>
        <v>#N/A</v>
      </c>
      <c r="G2316" s="38">
        <v>45383</v>
      </c>
      <c r="H2316" t="s">
        <v>2136</v>
      </c>
      <c r="J2316">
        <v>1050</v>
      </c>
      <c r="L2316">
        <v>53000085</v>
      </c>
      <c r="M2316" t="s">
        <v>76</v>
      </c>
      <c r="P2316">
        <v>729822</v>
      </c>
    </row>
    <row r="2317" spans="1:17" x14ac:dyDescent="0.25">
      <c r="A2317">
        <v>1204</v>
      </c>
      <c r="B2317" t="s">
        <v>105</v>
      </c>
      <c r="C2317">
        <v>182273</v>
      </c>
      <c r="D2317">
        <v>24001209</v>
      </c>
      <c r="E2317" s="38">
        <v>45345</v>
      </c>
      <c r="F2317" t="e">
        <f>VLOOKUP(C2317,Sheet3!$E$2:$E$16,1,0)</f>
        <v>#N/A</v>
      </c>
      <c r="G2317" s="38">
        <v>45404</v>
      </c>
      <c r="H2317" t="s">
        <v>2137</v>
      </c>
      <c r="J2317">
        <v>200</v>
      </c>
      <c r="L2317">
        <v>53000085</v>
      </c>
      <c r="M2317" t="s">
        <v>76</v>
      </c>
      <c r="P2317">
        <v>729822</v>
      </c>
    </row>
    <row r="2318" spans="1:17" x14ac:dyDescent="0.25">
      <c r="A2318">
        <v>1204</v>
      </c>
      <c r="B2318" t="s">
        <v>105</v>
      </c>
      <c r="C2318">
        <v>182274</v>
      </c>
      <c r="D2318">
        <v>24001210</v>
      </c>
      <c r="E2318" s="38">
        <v>45345</v>
      </c>
      <c r="F2318" t="e">
        <f>VLOOKUP(C2318,Sheet3!$E$2:$E$16,1,0)</f>
        <v>#N/A</v>
      </c>
      <c r="G2318" s="38">
        <v>45411</v>
      </c>
      <c r="H2318" t="s">
        <v>2138</v>
      </c>
      <c r="J2318">
        <v>760</v>
      </c>
      <c r="L2318">
        <v>53000085</v>
      </c>
      <c r="M2318" t="s">
        <v>76</v>
      </c>
      <c r="P2318">
        <v>729822</v>
      </c>
    </row>
    <row r="2319" spans="1:17" x14ac:dyDescent="0.25">
      <c r="A2319">
        <v>1204</v>
      </c>
      <c r="B2319" t="s">
        <v>105</v>
      </c>
      <c r="C2319">
        <v>182275</v>
      </c>
      <c r="D2319">
        <v>24001211</v>
      </c>
      <c r="E2319" s="38">
        <v>45345</v>
      </c>
      <c r="F2319" t="e">
        <f>VLOOKUP(C2319,Sheet3!$E$2:$E$16,1,0)</f>
        <v>#N/A</v>
      </c>
      <c r="G2319" s="38">
        <v>45411</v>
      </c>
      <c r="H2319" t="s">
        <v>2139</v>
      </c>
      <c r="J2319">
        <v>1420</v>
      </c>
      <c r="L2319">
        <v>53000085</v>
      </c>
      <c r="M2319" t="s">
        <v>76</v>
      </c>
      <c r="P2319">
        <v>729822</v>
      </c>
    </row>
    <row r="2320" spans="1:17" x14ac:dyDescent="0.25">
      <c r="A2320">
        <v>1204</v>
      </c>
      <c r="B2320" t="s">
        <v>144</v>
      </c>
      <c r="C2320">
        <v>182388</v>
      </c>
      <c r="D2320">
        <v>24001195</v>
      </c>
      <c r="E2320" s="38">
        <v>45369</v>
      </c>
      <c r="F2320" t="e">
        <f>VLOOKUP(C2320,Sheet3!$E$2:$E$16,1,0)</f>
        <v>#N/A</v>
      </c>
      <c r="G2320" s="38">
        <v>45422</v>
      </c>
      <c r="H2320" t="s">
        <v>2140</v>
      </c>
      <c r="J2320">
        <v>28728</v>
      </c>
      <c r="L2320">
        <v>57225201</v>
      </c>
      <c r="M2320" t="s">
        <v>158</v>
      </c>
      <c r="P2320">
        <v>74</v>
      </c>
      <c r="Q2320" t="s">
        <v>159</v>
      </c>
    </row>
    <row r="2321" spans="1:17" x14ac:dyDescent="0.25">
      <c r="A2321">
        <v>1204</v>
      </c>
      <c r="B2321" t="s">
        <v>144</v>
      </c>
      <c r="C2321">
        <v>182389</v>
      </c>
      <c r="D2321">
        <v>24001196</v>
      </c>
      <c r="E2321" s="38">
        <v>45369</v>
      </c>
      <c r="F2321" t="e">
        <f>VLOOKUP(C2321,Sheet3!$E$2:$E$16,1,0)</f>
        <v>#N/A</v>
      </c>
      <c r="G2321" s="38">
        <v>45422</v>
      </c>
      <c r="H2321" t="s">
        <v>2141</v>
      </c>
      <c r="J2321">
        <v>42120</v>
      </c>
      <c r="L2321">
        <v>57225201</v>
      </c>
      <c r="M2321" t="s">
        <v>158</v>
      </c>
      <c r="P2321">
        <v>74</v>
      </c>
      <c r="Q2321" t="s">
        <v>159</v>
      </c>
    </row>
    <row r="2322" spans="1:17" x14ac:dyDescent="0.25">
      <c r="A2322">
        <v>1204</v>
      </c>
      <c r="B2322" t="s">
        <v>144</v>
      </c>
      <c r="C2322">
        <v>182390</v>
      </c>
      <c r="D2322">
        <v>24001197</v>
      </c>
      <c r="E2322" s="38">
        <v>45369</v>
      </c>
      <c r="F2322" t="e">
        <f>VLOOKUP(C2322,Sheet3!$E$2:$E$16,1,0)</f>
        <v>#N/A</v>
      </c>
      <c r="G2322" s="38">
        <v>45422</v>
      </c>
      <c r="H2322" t="s">
        <v>2142</v>
      </c>
      <c r="J2322">
        <v>34236</v>
      </c>
      <c r="L2322">
        <v>57225201</v>
      </c>
      <c r="M2322" t="s">
        <v>158</v>
      </c>
      <c r="P2322">
        <v>74</v>
      </c>
      <c r="Q2322" t="s">
        <v>159</v>
      </c>
    </row>
    <row r="2323" spans="1:17" x14ac:dyDescent="0.25">
      <c r="A2323">
        <v>1204</v>
      </c>
      <c r="B2323" t="s">
        <v>144</v>
      </c>
      <c r="C2323">
        <v>182391</v>
      </c>
      <c r="D2323">
        <v>24001198</v>
      </c>
      <c r="E2323" s="38">
        <v>45369</v>
      </c>
      <c r="F2323" t="e">
        <f>VLOOKUP(C2323,Sheet3!$E$2:$E$16,1,0)</f>
        <v>#N/A</v>
      </c>
      <c r="G2323" s="38">
        <v>45422</v>
      </c>
      <c r="H2323" t="s">
        <v>2143</v>
      </c>
      <c r="J2323">
        <v>1836</v>
      </c>
      <c r="L2323">
        <v>57225201</v>
      </c>
      <c r="M2323" t="s">
        <v>158</v>
      </c>
      <c r="P2323">
        <v>74</v>
      </c>
      <c r="Q2323" t="s">
        <v>159</v>
      </c>
    </row>
    <row r="2324" spans="1:17" x14ac:dyDescent="0.25">
      <c r="A2324">
        <v>1204</v>
      </c>
      <c r="B2324" t="s">
        <v>144</v>
      </c>
      <c r="C2324">
        <v>182392</v>
      </c>
      <c r="D2324">
        <v>24001199</v>
      </c>
      <c r="E2324" s="38">
        <v>45369</v>
      </c>
      <c r="F2324" t="e">
        <f>VLOOKUP(C2324,Sheet3!$E$2:$E$16,1,0)</f>
        <v>#N/A</v>
      </c>
      <c r="G2324" s="38">
        <v>45422</v>
      </c>
      <c r="H2324" t="s">
        <v>2144</v>
      </c>
      <c r="J2324">
        <v>35856</v>
      </c>
      <c r="L2324">
        <v>57225201</v>
      </c>
      <c r="M2324" t="s">
        <v>158</v>
      </c>
      <c r="P2324">
        <v>74</v>
      </c>
      <c r="Q2324" t="s">
        <v>159</v>
      </c>
    </row>
    <row r="2325" spans="1:17" x14ac:dyDescent="0.25">
      <c r="A2325">
        <v>1204</v>
      </c>
      <c r="B2325" t="s">
        <v>144</v>
      </c>
      <c r="C2325">
        <v>182393</v>
      </c>
      <c r="D2325">
        <v>24001200</v>
      </c>
      <c r="E2325" s="38">
        <v>45369</v>
      </c>
      <c r="F2325" t="e">
        <f>VLOOKUP(C2325,Sheet3!$E$2:$E$16,1,0)</f>
        <v>#N/A</v>
      </c>
      <c r="G2325" s="38">
        <v>45422</v>
      </c>
      <c r="H2325" t="s">
        <v>2145</v>
      </c>
      <c r="J2325">
        <v>12852</v>
      </c>
      <c r="L2325">
        <v>57225201</v>
      </c>
      <c r="M2325" t="s">
        <v>158</v>
      </c>
      <c r="P2325">
        <v>74</v>
      </c>
      <c r="Q2325" t="s">
        <v>159</v>
      </c>
    </row>
    <row r="2326" spans="1:17" x14ac:dyDescent="0.25">
      <c r="A2326">
        <v>1204</v>
      </c>
      <c r="B2326" t="s">
        <v>144</v>
      </c>
      <c r="C2326">
        <v>182394</v>
      </c>
      <c r="D2326">
        <v>24001201</v>
      </c>
      <c r="E2326" s="38">
        <v>45369</v>
      </c>
      <c r="F2326" t="e">
        <f>VLOOKUP(C2326,Sheet3!$E$2:$E$16,1,0)</f>
        <v>#N/A</v>
      </c>
      <c r="G2326" s="38">
        <v>45422</v>
      </c>
      <c r="H2326" t="s">
        <v>2146</v>
      </c>
      <c r="J2326">
        <v>1836</v>
      </c>
      <c r="L2326">
        <v>57225201</v>
      </c>
      <c r="M2326" t="s">
        <v>158</v>
      </c>
      <c r="P2326">
        <v>74</v>
      </c>
      <c r="Q2326" t="s">
        <v>159</v>
      </c>
    </row>
    <row r="2327" spans="1:17" x14ac:dyDescent="0.25">
      <c r="A2327">
        <v>1204</v>
      </c>
      <c r="B2327" t="s">
        <v>144</v>
      </c>
      <c r="C2327">
        <v>182395</v>
      </c>
      <c r="D2327">
        <v>24001202</v>
      </c>
      <c r="E2327" s="38">
        <v>45369</v>
      </c>
      <c r="F2327" t="e">
        <f>VLOOKUP(C2327,Sheet3!$E$2:$E$16,1,0)</f>
        <v>#N/A</v>
      </c>
      <c r="G2327" s="38">
        <v>45422</v>
      </c>
      <c r="H2327" t="s">
        <v>2147</v>
      </c>
      <c r="J2327">
        <v>32688</v>
      </c>
      <c r="L2327">
        <v>57225201</v>
      </c>
      <c r="M2327" t="s">
        <v>158</v>
      </c>
      <c r="P2327">
        <v>74</v>
      </c>
      <c r="Q2327" t="s">
        <v>159</v>
      </c>
    </row>
    <row r="2328" spans="1:17" x14ac:dyDescent="0.25">
      <c r="A2328">
        <v>1204</v>
      </c>
      <c r="B2328" t="s">
        <v>144</v>
      </c>
      <c r="C2328">
        <v>182396</v>
      </c>
      <c r="D2328">
        <v>24001203</v>
      </c>
      <c r="E2328" s="38">
        <v>45369</v>
      </c>
      <c r="F2328" t="e">
        <f>VLOOKUP(C2328,Sheet3!$E$2:$E$16,1,0)</f>
        <v>#N/A</v>
      </c>
      <c r="G2328" s="38">
        <v>45422</v>
      </c>
      <c r="H2328" t="s">
        <v>2148</v>
      </c>
      <c r="J2328">
        <v>19296</v>
      </c>
      <c r="L2328">
        <v>57225201</v>
      </c>
      <c r="M2328" t="s">
        <v>158</v>
      </c>
      <c r="P2328">
        <v>74</v>
      </c>
      <c r="Q2328" t="s">
        <v>159</v>
      </c>
    </row>
    <row r="2329" spans="1:17" x14ac:dyDescent="0.25">
      <c r="A2329">
        <v>1204</v>
      </c>
      <c r="B2329" t="s">
        <v>144</v>
      </c>
      <c r="C2329">
        <v>182397</v>
      </c>
      <c r="D2329">
        <v>24001204</v>
      </c>
      <c r="E2329" s="38">
        <v>45369</v>
      </c>
      <c r="F2329" t="e">
        <f>VLOOKUP(C2329,Sheet3!$E$2:$E$16,1,0)</f>
        <v>#N/A</v>
      </c>
      <c r="G2329" s="38">
        <v>45422</v>
      </c>
      <c r="H2329" t="s">
        <v>2149</v>
      </c>
      <c r="J2329">
        <v>19296</v>
      </c>
      <c r="L2329">
        <v>57225201</v>
      </c>
      <c r="M2329" t="s">
        <v>158</v>
      </c>
      <c r="P2329">
        <v>74</v>
      </c>
      <c r="Q2329" t="s">
        <v>159</v>
      </c>
    </row>
    <row r="2330" spans="1:17" x14ac:dyDescent="0.25">
      <c r="A2330">
        <v>1204</v>
      </c>
      <c r="B2330" t="s">
        <v>144</v>
      </c>
      <c r="C2330">
        <v>182398</v>
      </c>
      <c r="D2330">
        <v>24001205</v>
      </c>
      <c r="E2330" s="38">
        <v>45369</v>
      </c>
      <c r="F2330" t="e">
        <f>VLOOKUP(C2330,Sheet3!$E$2:$E$16,1,0)</f>
        <v>#N/A</v>
      </c>
      <c r="G2330" s="38">
        <v>45422</v>
      </c>
      <c r="H2330" t="s">
        <v>2150</v>
      </c>
      <c r="J2330">
        <v>19008</v>
      </c>
      <c r="L2330">
        <v>57225201</v>
      </c>
      <c r="M2330" t="s">
        <v>158</v>
      </c>
      <c r="P2330">
        <v>74</v>
      </c>
      <c r="Q2330" t="s">
        <v>159</v>
      </c>
    </row>
    <row r="2331" spans="1:17" x14ac:dyDescent="0.25">
      <c r="A2331">
        <v>1204</v>
      </c>
      <c r="B2331" t="s">
        <v>144</v>
      </c>
      <c r="C2331">
        <v>182399</v>
      </c>
      <c r="D2331">
        <v>24001120</v>
      </c>
      <c r="E2331" s="38">
        <v>45369</v>
      </c>
      <c r="F2331" t="e">
        <f>VLOOKUP(C2331,Sheet3!$E$2:$E$16,1,0)</f>
        <v>#N/A</v>
      </c>
      <c r="G2331" s="38">
        <v>45422</v>
      </c>
      <c r="H2331" t="s">
        <v>2151</v>
      </c>
      <c r="J2331">
        <v>23112</v>
      </c>
      <c r="L2331">
        <v>57225201</v>
      </c>
      <c r="M2331" t="s">
        <v>158</v>
      </c>
      <c r="P2331">
        <v>75</v>
      </c>
      <c r="Q2331" t="s">
        <v>159</v>
      </c>
    </row>
    <row r="2332" spans="1:17" x14ac:dyDescent="0.25">
      <c r="A2332">
        <v>1204</v>
      </c>
      <c r="B2332" t="s">
        <v>144</v>
      </c>
      <c r="C2332">
        <v>182400</v>
      </c>
      <c r="D2332">
        <v>24001121</v>
      </c>
      <c r="E2332" s="38">
        <v>45369</v>
      </c>
      <c r="F2332" t="e">
        <f>VLOOKUP(C2332,Sheet3!$E$2:$E$16,1,0)</f>
        <v>#N/A</v>
      </c>
      <c r="G2332" s="38">
        <v>45422</v>
      </c>
      <c r="H2332" t="s">
        <v>2152</v>
      </c>
      <c r="J2332">
        <v>1512</v>
      </c>
      <c r="L2332">
        <v>57225201</v>
      </c>
      <c r="M2332" t="s">
        <v>158</v>
      </c>
      <c r="P2332">
        <v>75</v>
      </c>
      <c r="Q2332" t="s">
        <v>159</v>
      </c>
    </row>
    <row r="2333" spans="1:17" x14ac:dyDescent="0.25">
      <c r="A2333">
        <v>1204</v>
      </c>
      <c r="B2333" t="s">
        <v>144</v>
      </c>
      <c r="C2333">
        <v>182401</v>
      </c>
      <c r="D2333">
        <v>24001122</v>
      </c>
      <c r="E2333" s="38">
        <v>45369</v>
      </c>
      <c r="F2333" t="e">
        <f>VLOOKUP(C2333,Sheet3!$E$2:$E$16,1,0)</f>
        <v>#N/A</v>
      </c>
      <c r="G2333" s="38">
        <v>45422</v>
      </c>
      <c r="H2333" t="s">
        <v>2153</v>
      </c>
      <c r="J2333">
        <v>9936</v>
      </c>
      <c r="L2333">
        <v>57225201</v>
      </c>
      <c r="M2333" t="s">
        <v>158</v>
      </c>
      <c r="P2333">
        <v>75</v>
      </c>
      <c r="Q2333" t="s">
        <v>159</v>
      </c>
    </row>
    <row r="2334" spans="1:17" x14ac:dyDescent="0.25">
      <c r="A2334">
        <v>1204</v>
      </c>
      <c r="B2334" t="s">
        <v>144</v>
      </c>
      <c r="C2334">
        <v>182402</v>
      </c>
      <c r="D2334">
        <v>24001123</v>
      </c>
      <c r="E2334" s="38">
        <v>45369</v>
      </c>
      <c r="F2334" t="e">
        <f>VLOOKUP(C2334,Sheet3!$E$2:$E$16,1,0)</f>
        <v>#N/A</v>
      </c>
      <c r="G2334" s="38">
        <v>45422</v>
      </c>
      <c r="H2334" t="s">
        <v>2154</v>
      </c>
      <c r="J2334">
        <v>1080</v>
      </c>
      <c r="L2334">
        <v>57225201</v>
      </c>
      <c r="M2334" t="s">
        <v>158</v>
      </c>
      <c r="P2334">
        <v>75</v>
      </c>
      <c r="Q2334" t="s">
        <v>159</v>
      </c>
    </row>
    <row r="2335" spans="1:17" x14ac:dyDescent="0.25">
      <c r="A2335">
        <v>1204</v>
      </c>
      <c r="B2335" t="s">
        <v>144</v>
      </c>
      <c r="C2335">
        <v>182403</v>
      </c>
      <c r="D2335">
        <v>24001124</v>
      </c>
      <c r="E2335" s="38">
        <v>45369</v>
      </c>
      <c r="F2335" t="e">
        <f>VLOOKUP(C2335,Sheet3!$E$2:$E$16,1,0)</f>
        <v>#N/A</v>
      </c>
      <c r="G2335" s="38">
        <v>45422</v>
      </c>
      <c r="H2335" t="s">
        <v>2155</v>
      </c>
      <c r="J2335">
        <v>5616</v>
      </c>
      <c r="L2335">
        <v>57225201</v>
      </c>
      <c r="M2335" t="s">
        <v>158</v>
      </c>
      <c r="P2335">
        <v>75</v>
      </c>
      <c r="Q2335" t="s">
        <v>159</v>
      </c>
    </row>
    <row r="2336" spans="1:17" x14ac:dyDescent="0.25">
      <c r="A2336">
        <v>1204</v>
      </c>
      <c r="B2336" t="s">
        <v>144</v>
      </c>
      <c r="C2336">
        <v>182404</v>
      </c>
      <c r="D2336">
        <v>24001125</v>
      </c>
      <c r="E2336" s="38">
        <v>45369</v>
      </c>
      <c r="F2336" t="e">
        <f>VLOOKUP(C2336,Sheet3!$E$2:$E$16,1,0)</f>
        <v>#N/A</v>
      </c>
      <c r="G2336" s="38">
        <v>45422</v>
      </c>
      <c r="H2336" t="s">
        <v>2156</v>
      </c>
      <c r="J2336">
        <v>1188</v>
      </c>
      <c r="L2336">
        <v>57225201</v>
      </c>
      <c r="M2336" t="s">
        <v>158</v>
      </c>
      <c r="P2336">
        <v>75</v>
      </c>
      <c r="Q2336" t="s">
        <v>159</v>
      </c>
    </row>
    <row r="2337" spans="1:17" x14ac:dyDescent="0.25">
      <c r="A2337">
        <v>1204</v>
      </c>
      <c r="B2337" t="s">
        <v>144</v>
      </c>
      <c r="C2337">
        <v>182405</v>
      </c>
      <c r="D2337">
        <v>24001131</v>
      </c>
      <c r="E2337" s="38">
        <v>45369</v>
      </c>
      <c r="F2337" t="e">
        <f>VLOOKUP(C2337,Sheet3!$E$2:$E$16,1,0)</f>
        <v>#N/A</v>
      </c>
      <c r="G2337" s="38">
        <v>45422</v>
      </c>
      <c r="H2337" t="s">
        <v>2157</v>
      </c>
      <c r="J2337">
        <v>5940</v>
      </c>
      <c r="L2337">
        <v>57225201</v>
      </c>
      <c r="M2337" t="s">
        <v>158</v>
      </c>
      <c r="P2337">
        <v>75</v>
      </c>
      <c r="Q2337" t="s">
        <v>159</v>
      </c>
    </row>
    <row r="2338" spans="1:17" x14ac:dyDescent="0.25">
      <c r="A2338">
        <v>1204</v>
      </c>
      <c r="B2338" t="s">
        <v>144</v>
      </c>
      <c r="C2338">
        <v>182406</v>
      </c>
      <c r="D2338">
        <v>24001132</v>
      </c>
      <c r="E2338" s="38">
        <v>45369</v>
      </c>
      <c r="F2338" t="e">
        <f>VLOOKUP(C2338,Sheet3!$E$2:$E$16,1,0)</f>
        <v>#N/A</v>
      </c>
      <c r="G2338" s="38">
        <v>45422</v>
      </c>
      <c r="H2338" t="s">
        <v>2158</v>
      </c>
      <c r="J2338">
        <v>1080</v>
      </c>
      <c r="L2338">
        <v>57225201</v>
      </c>
      <c r="M2338" t="s">
        <v>158</v>
      </c>
      <c r="P2338">
        <v>75</v>
      </c>
      <c r="Q2338" t="s">
        <v>159</v>
      </c>
    </row>
    <row r="2339" spans="1:17" x14ac:dyDescent="0.25">
      <c r="A2339">
        <v>1204</v>
      </c>
      <c r="B2339" t="s">
        <v>144</v>
      </c>
      <c r="C2339">
        <v>182407</v>
      </c>
      <c r="D2339">
        <v>24001133</v>
      </c>
      <c r="E2339" s="38">
        <v>45369</v>
      </c>
      <c r="F2339" t="e">
        <f>VLOOKUP(C2339,Sheet3!$E$2:$E$16,1,0)</f>
        <v>#N/A</v>
      </c>
      <c r="G2339" s="38">
        <v>45422</v>
      </c>
      <c r="H2339" t="s">
        <v>2159</v>
      </c>
      <c r="J2339">
        <v>6696</v>
      </c>
      <c r="L2339">
        <v>57225201</v>
      </c>
      <c r="M2339" t="s">
        <v>158</v>
      </c>
      <c r="P2339">
        <v>75</v>
      </c>
      <c r="Q2339" t="s">
        <v>159</v>
      </c>
    </row>
    <row r="2340" spans="1:17" x14ac:dyDescent="0.25">
      <c r="A2340">
        <v>1204</v>
      </c>
      <c r="B2340" t="s">
        <v>144</v>
      </c>
      <c r="C2340">
        <v>182408</v>
      </c>
      <c r="D2340">
        <v>24001134</v>
      </c>
      <c r="E2340" s="38">
        <v>45369</v>
      </c>
      <c r="F2340" t="e">
        <f>VLOOKUP(C2340,Sheet3!$E$2:$E$16,1,0)</f>
        <v>#N/A</v>
      </c>
      <c r="G2340" s="38">
        <v>45422</v>
      </c>
      <c r="H2340" t="s">
        <v>2160</v>
      </c>
      <c r="J2340">
        <v>1620</v>
      </c>
      <c r="L2340">
        <v>57225201</v>
      </c>
      <c r="M2340" t="s">
        <v>158</v>
      </c>
      <c r="P2340">
        <v>75</v>
      </c>
      <c r="Q2340" t="s">
        <v>159</v>
      </c>
    </row>
    <row r="2341" spans="1:17" x14ac:dyDescent="0.25">
      <c r="A2341">
        <v>1204</v>
      </c>
      <c r="B2341" t="s">
        <v>144</v>
      </c>
      <c r="C2341">
        <v>182409</v>
      </c>
      <c r="D2341">
        <v>24001135</v>
      </c>
      <c r="E2341" s="38">
        <v>45369</v>
      </c>
      <c r="F2341" t="e">
        <f>VLOOKUP(C2341,Sheet3!$E$2:$E$16,1,0)</f>
        <v>#N/A</v>
      </c>
      <c r="G2341" s="38">
        <v>45422</v>
      </c>
      <c r="H2341" t="s">
        <v>2161</v>
      </c>
      <c r="J2341">
        <v>3996</v>
      </c>
      <c r="L2341">
        <v>57225201</v>
      </c>
      <c r="M2341" t="s">
        <v>158</v>
      </c>
      <c r="P2341">
        <v>75</v>
      </c>
      <c r="Q2341" t="s">
        <v>159</v>
      </c>
    </row>
    <row r="2342" spans="1:17" x14ac:dyDescent="0.25">
      <c r="A2342">
        <v>1204</v>
      </c>
      <c r="B2342" t="s">
        <v>144</v>
      </c>
      <c r="C2342">
        <v>182410</v>
      </c>
      <c r="D2342">
        <v>24001136</v>
      </c>
      <c r="E2342" s="38">
        <v>45369</v>
      </c>
      <c r="F2342" t="e">
        <f>VLOOKUP(C2342,Sheet3!$E$2:$E$16,1,0)</f>
        <v>#N/A</v>
      </c>
      <c r="G2342" s="38">
        <v>45422</v>
      </c>
      <c r="H2342" t="s">
        <v>2162</v>
      </c>
      <c r="J2342">
        <v>1080</v>
      </c>
      <c r="L2342">
        <v>57225201</v>
      </c>
      <c r="M2342" t="s">
        <v>158</v>
      </c>
      <c r="P2342">
        <v>75</v>
      </c>
      <c r="Q2342" t="s">
        <v>159</v>
      </c>
    </row>
    <row r="2343" spans="1:17" x14ac:dyDescent="0.25">
      <c r="A2343">
        <v>1204</v>
      </c>
      <c r="B2343" t="s">
        <v>144</v>
      </c>
      <c r="C2343">
        <v>182411</v>
      </c>
      <c r="D2343">
        <v>24001137</v>
      </c>
      <c r="E2343" s="38">
        <v>45369</v>
      </c>
      <c r="F2343" t="e">
        <f>VLOOKUP(C2343,Sheet3!$E$2:$E$16,1,0)</f>
        <v>#N/A</v>
      </c>
      <c r="G2343" s="38">
        <v>45422</v>
      </c>
      <c r="H2343" t="s">
        <v>2163</v>
      </c>
      <c r="J2343">
        <v>20412</v>
      </c>
      <c r="L2343">
        <v>57225201</v>
      </c>
      <c r="M2343" t="s">
        <v>158</v>
      </c>
      <c r="P2343">
        <v>75</v>
      </c>
      <c r="Q2343" t="s">
        <v>159</v>
      </c>
    </row>
    <row r="2344" spans="1:17" x14ac:dyDescent="0.25">
      <c r="A2344">
        <v>1204</v>
      </c>
      <c r="B2344" t="s">
        <v>144</v>
      </c>
      <c r="C2344">
        <v>182412</v>
      </c>
      <c r="D2344">
        <v>24001139</v>
      </c>
      <c r="E2344" s="38">
        <v>45369</v>
      </c>
      <c r="F2344" t="e">
        <f>VLOOKUP(C2344,Sheet3!$E$2:$E$16,1,0)</f>
        <v>#N/A</v>
      </c>
      <c r="G2344" s="38">
        <v>45422</v>
      </c>
      <c r="H2344" t="s">
        <v>2164</v>
      </c>
      <c r="J2344">
        <v>7560</v>
      </c>
      <c r="L2344">
        <v>57225201</v>
      </c>
      <c r="M2344" t="s">
        <v>158</v>
      </c>
      <c r="P2344">
        <v>75</v>
      </c>
      <c r="Q2344" t="s">
        <v>159</v>
      </c>
    </row>
    <row r="2345" spans="1:17" x14ac:dyDescent="0.25">
      <c r="A2345">
        <v>1204</v>
      </c>
      <c r="B2345" t="s">
        <v>144</v>
      </c>
      <c r="C2345">
        <v>182413</v>
      </c>
      <c r="D2345">
        <v>24001140</v>
      </c>
      <c r="E2345" s="38">
        <v>45369</v>
      </c>
      <c r="F2345" t="e">
        <f>VLOOKUP(C2345,Sheet3!$E$2:$E$16,1,0)</f>
        <v>#N/A</v>
      </c>
      <c r="G2345" s="38">
        <v>45422</v>
      </c>
      <c r="H2345" t="s">
        <v>2165</v>
      </c>
      <c r="J2345">
        <v>13392</v>
      </c>
      <c r="L2345">
        <v>57225201</v>
      </c>
      <c r="M2345" t="s">
        <v>158</v>
      </c>
      <c r="P2345">
        <v>75</v>
      </c>
      <c r="Q2345" t="s">
        <v>159</v>
      </c>
    </row>
    <row r="2346" spans="1:17" x14ac:dyDescent="0.25">
      <c r="A2346">
        <v>1204</v>
      </c>
      <c r="B2346" t="s">
        <v>144</v>
      </c>
      <c r="C2346">
        <v>182414</v>
      </c>
      <c r="D2346">
        <v>24001141</v>
      </c>
      <c r="E2346" s="38">
        <v>45369</v>
      </c>
      <c r="F2346" t="e">
        <f>VLOOKUP(C2346,Sheet3!$E$2:$E$16,1,0)</f>
        <v>#N/A</v>
      </c>
      <c r="G2346" s="38">
        <v>45422</v>
      </c>
      <c r="H2346" t="s">
        <v>2166</v>
      </c>
      <c r="J2346">
        <v>1080</v>
      </c>
      <c r="L2346">
        <v>57225201</v>
      </c>
      <c r="M2346" t="s">
        <v>158</v>
      </c>
      <c r="P2346">
        <v>75</v>
      </c>
      <c r="Q2346" t="s">
        <v>159</v>
      </c>
    </row>
    <row r="2347" spans="1:17" x14ac:dyDescent="0.25">
      <c r="A2347">
        <v>1204</v>
      </c>
      <c r="B2347" t="s">
        <v>144</v>
      </c>
      <c r="C2347">
        <v>182415</v>
      </c>
      <c r="D2347">
        <v>24001150</v>
      </c>
      <c r="E2347" s="38">
        <v>45369</v>
      </c>
      <c r="F2347" t="e">
        <f>VLOOKUP(C2347,Sheet3!$E$2:$E$16,1,0)</f>
        <v>#N/A</v>
      </c>
      <c r="G2347" s="38">
        <v>45422</v>
      </c>
      <c r="H2347" t="s">
        <v>2167</v>
      </c>
      <c r="J2347">
        <v>67932</v>
      </c>
      <c r="L2347">
        <v>57225201</v>
      </c>
      <c r="M2347" t="s">
        <v>158</v>
      </c>
      <c r="P2347">
        <v>75</v>
      </c>
      <c r="Q2347" t="s">
        <v>159</v>
      </c>
    </row>
    <row r="2348" spans="1:17" x14ac:dyDescent="0.25">
      <c r="A2348">
        <v>1204</v>
      </c>
      <c r="B2348" t="s">
        <v>144</v>
      </c>
      <c r="C2348">
        <v>182416</v>
      </c>
      <c r="D2348">
        <v>24001151</v>
      </c>
      <c r="E2348" s="38">
        <v>45369</v>
      </c>
      <c r="F2348" t="e">
        <f>VLOOKUP(C2348,Sheet3!$E$2:$E$16,1,0)</f>
        <v>#N/A</v>
      </c>
      <c r="G2348" s="38">
        <v>45422</v>
      </c>
      <c r="H2348" t="s">
        <v>2168</v>
      </c>
      <c r="J2348">
        <v>2376</v>
      </c>
      <c r="L2348">
        <v>57225201</v>
      </c>
      <c r="M2348" t="s">
        <v>158</v>
      </c>
      <c r="P2348">
        <v>75</v>
      </c>
      <c r="Q2348" t="s">
        <v>159</v>
      </c>
    </row>
    <row r="2349" spans="1:17" x14ac:dyDescent="0.25">
      <c r="A2349">
        <v>1204</v>
      </c>
      <c r="B2349" t="s">
        <v>144</v>
      </c>
      <c r="C2349">
        <v>182417</v>
      </c>
      <c r="D2349">
        <v>24001152</v>
      </c>
      <c r="E2349" s="38">
        <v>45369</v>
      </c>
      <c r="F2349" t="e">
        <f>VLOOKUP(C2349,Sheet3!$E$2:$E$16,1,0)</f>
        <v>#N/A</v>
      </c>
      <c r="G2349" s="38">
        <v>45422</v>
      </c>
      <c r="H2349" t="s">
        <v>2169</v>
      </c>
      <c r="J2349">
        <v>12744</v>
      </c>
      <c r="L2349">
        <v>57225201</v>
      </c>
      <c r="M2349" t="s">
        <v>158</v>
      </c>
      <c r="P2349">
        <v>75</v>
      </c>
      <c r="Q2349" t="s">
        <v>159</v>
      </c>
    </row>
    <row r="2350" spans="1:17" x14ac:dyDescent="0.25">
      <c r="A2350">
        <v>1204</v>
      </c>
      <c r="B2350" t="s">
        <v>144</v>
      </c>
      <c r="C2350">
        <v>182418</v>
      </c>
      <c r="D2350">
        <v>24001153</v>
      </c>
      <c r="E2350" s="38">
        <v>45369</v>
      </c>
      <c r="F2350" t="e">
        <f>VLOOKUP(C2350,Sheet3!$E$2:$E$16,1,0)</f>
        <v>#N/A</v>
      </c>
      <c r="G2350" s="38">
        <v>45422</v>
      </c>
      <c r="H2350" t="s">
        <v>2170</v>
      </c>
      <c r="J2350">
        <v>2376</v>
      </c>
      <c r="L2350">
        <v>57225201</v>
      </c>
      <c r="M2350" t="s">
        <v>158</v>
      </c>
      <c r="P2350">
        <v>75</v>
      </c>
      <c r="Q2350" t="s">
        <v>159</v>
      </c>
    </row>
    <row r="2351" spans="1:17" x14ac:dyDescent="0.25">
      <c r="A2351">
        <v>1204</v>
      </c>
      <c r="B2351" t="s">
        <v>144</v>
      </c>
      <c r="C2351">
        <v>182419</v>
      </c>
      <c r="D2351">
        <v>24001154</v>
      </c>
      <c r="E2351" s="38">
        <v>45369</v>
      </c>
      <c r="F2351" t="e">
        <f>VLOOKUP(C2351,Sheet3!$E$2:$E$16,1,0)</f>
        <v>#N/A</v>
      </c>
      <c r="G2351" s="38">
        <v>45422</v>
      </c>
      <c r="H2351" t="s">
        <v>2171</v>
      </c>
      <c r="J2351">
        <v>23328</v>
      </c>
      <c r="L2351">
        <v>57225201</v>
      </c>
      <c r="M2351" t="s">
        <v>158</v>
      </c>
      <c r="P2351">
        <v>75</v>
      </c>
      <c r="Q2351" t="s">
        <v>159</v>
      </c>
    </row>
    <row r="2352" spans="1:17" x14ac:dyDescent="0.25">
      <c r="A2352">
        <v>1204</v>
      </c>
      <c r="B2352" t="s">
        <v>144</v>
      </c>
      <c r="C2352">
        <v>182420</v>
      </c>
      <c r="D2352">
        <v>24001155</v>
      </c>
      <c r="E2352" s="38">
        <v>45369</v>
      </c>
      <c r="F2352" t="e">
        <f>VLOOKUP(C2352,Sheet3!$E$2:$E$16,1,0)</f>
        <v>#N/A</v>
      </c>
      <c r="G2352" s="38">
        <v>45422</v>
      </c>
      <c r="H2352" t="s">
        <v>2172</v>
      </c>
      <c r="J2352">
        <v>1296</v>
      </c>
      <c r="L2352">
        <v>57225201</v>
      </c>
      <c r="M2352" t="s">
        <v>158</v>
      </c>
      <c r="P2352">
        <v>75</v>
      </c>
      <c r="Q2352" t="s">
        <v>159</v>
      </c>
    </row>
    <row r="2353" spans="1:17" x14ac:dyDescent="0.25">
      <c r="A2353">
        <v>1204</v>
      </c>
      <c r="B2353" t="s">
        <v>144</v>
      </c>
      <c r="C2353">
        <v>182421</v>
      </c>
      <c r="D2353">
        <v>24001156</v>
      </c>
      <c r="E2353" s="38">
        <v>45369</v>
      </c>
      <c r="F2353" t="e">
        <f>VLOOKUP(C2353,Sheet3!$E$2:$E$16,1,0)</f>
        <v>#N/A</v>
      </c>
      <c r="G2353" s="38">
        <v>45422</v>
      </c>
      <c r="H2353" t="s">
        <v>2173</v>
      </c>
      <c r="J2353">
        <v>16740</v>
      </c>
      <c r="L2353">
        <v>57225201</v>
      </c>
      <c r="M2353" t="s">
        <v>158</v>
      </c>
      <c r="P2353">
        <v>75</v>
      </c>
      <c r="Q2353" t="s">
        <v>159</v>
      </c>
    </row>
    <row r="2354" spans="1:17" x14ac:dyDescent="0.25">
      <c r="A2354">
        <v>1204</v>
      </c>
      <c r="B2354" t="s">
        <v>144</v>
      </c>
      <c r="C2354">
        <v>182422</v>
      </c>
      <c r="D2354">
        <v>24001157</v>
      </c>
      <c r="E2354" s="38">
        <v>45369</v>
      </c>
      <c r="F2354" t="e">
        <f>VLOOKUP(C2354,Sheet3!$E$2:$E$16,1,0)</f>
        <v>#N/A</v>
      </c>
      <c r="G2354" s="38">
        <v>45422</v>
      </c>
      <c r="H2354" t="s">
        <v>2174</v>
      </c>
      <c r="J2354">
        <v>1404</v>
      </c>
      <c r="L2354">
        <v>57225201</v>
      </c>
      <c r="M2354" t="s">
        <v>158</v>
      </c>
      <c r="P2354">
        <v>75</v>
      </c>
      <c r="Q2354" t="s">
        <v>159</v>
      </c>
    </row>
    <row r="2355" spans="1:17" x14ac:dyDescent="0.25">
      <c r="A2355">
        <v>1204</v>
      </c>
      <c r="B2355" t="s">
        <v>144</v>
      </c>
      <c r="C2355">
        <v>182423</v>
      </c>
      <c r="D2355">
        <v>24001158</v>
      </c>
      <c r="E2355" s="38">
        <v>45369</v>
      </c>
      <c r="F2355" t="e">
        <f>VLOOKUP(C2355,Sheet3!$E$2:$E$16,1,0)</f>
        <v>#N/A</v>
      </c>
      <c r="G2355" s="38">
        <v>45422</v>
      </c>
      <c r="H2355" t="s">
        <v>2175</v>
      </c>
      <c r="J2355">
        <v>29484</v>
      </c>
      <c r="L2355">
        <v>57225201</v>
      </c>
      <c r="M2355" t="s">
        <v>158</v>
      </c>
      <c r="P2355">
        <v>75</v>
      </c>
      <c r="Q2355" t="s">
        <v>159</v>
      </c>
    </row>
    <row r="2356" spans="1:17" x14ac:dyDescent="0.25">
      <c r="A2356">
        <v>1204</v>
      </c>
      <c r="B2356" t="s">
        <v>144</v>
      </c>
      <c r="C2356">
        <v>182424</v>
      </c>
      <c r="D2356">
        <v>24001159</v>
      </c>
      <c r="E2356" s="38">
        <v>45369</v>
      </c>
      <c r="F2356" t="e">
        <f>VLOOKUP(C2356,Sheet3!$E$2:$E$16,1,0)</f>
        <v>#N/A</v>
      </c>
      <c r="G2356" s="38">
        <v>45422</v>
      </c>
      <c r="H2356" t="s">
        <v>2176</v>
      </c>
      <c r="J2356">
        <v>1512</v>
      </c>
      <c r="L2356">
        <v>57225201</v>
      </c>
      <c r="M2356" t="s">
        <v>158</v>
      </c>
      <c r="P2356">
        <v>75</v>
      </c>
      <c r="Q2356" t="s">
        <v>159</v>
      </c>
    </row>
    <row r="2357" spans="1:17" x14ac:dyDescent="0.25">
      <c r="A2357">
        <v>1204</v>
      </c>
      <c r="B2357" t="s">
        <v>144</v>
      </c>
      <c r="C2357">
        <v>182425</v>
      </c>
      <c r="D2357">
        <v>24001160</v>
      </c>
      <c r="E2357" s="38">
        <v>45369</v>
      </c>
      <c r="F2357" t="e">
        <f>VLOOKUP(C2357,Sheet3!$E$2:$E$16,1,0)</f>
        <v>#N/A</v>
      </c>
      <c r="G2357" s="38">
        <v>45422</v>
      </c>
      <c r="H2357" t="s">
        <v>2177</v>
      </c>
      <c r="J2357">
        <v>14364</v>
      </c>
      <c r="L2357">
        <v>57225201</v>
      </c>
      <c r="M2357" t="s">
        <v>158</v>
      </c>
      <c r="P2357">
        <v>75</v>
      </c>
      <c r="Q2357" t="s">
        <v>159</v>
      </c>
    </row>
    <row r="2358" spans="1:17" x14ac:dyDescent="0.25">
      <c r="A2358">
        <v>1204</v>
      </c>
      <c r="B2358" t="s">
        <v>144</v>
      </c>
      <c r="C2358">
        <v>182426</v>
      </c>
      <c r="D2358">
        <v>24001161</v>
      </c>
      <c r="E2358" s="38">
        <v>45369</v>
      </c>
      <c r="F2358" t="e">
        <f>VLOOKUP(C2358,Sheet3!$E$2:$E$16,1,0)</f>
        <v>#N/A</v>
      </c>
      <c r="G2358" s="38">
        <v>45422</v>
      </c>
      <c r="H2358" t="s">
        <v>2178</v>
      </c>
      <c r="J2358">
        <v>1728</v>
      </c>
      <c r="L2358">
        <v>57225201</v>
      </c>
      <c r="M2358" t="s">
        <v>158</v>
      </c>
      <c r="P2358">
        <v>75</v>
      </c>
      <c r="Q2358" t="s">
        <v>159</v>
      </c>
    </row>
    <row r="2359" spans="1:17" x14ac:dyDescent="0.25">
      <c r="A2359">
        <v>1204</v>
      </c>
      <c r="B2359" t="s">
        <v>144</v>
      </c>
      <c r="C2359">
        <v>182427</v>
      </c>
      <c r="D2359">
        <v>24001162</v>
      </c>
      <c r="E2359" s="38">
        <v>45369</v>
      </c>
      <c r="F2359" t="e">
        <f>VLOOKUP(C2359,Sheet3!$E$2:$E$16,1,0)</f>
        <v>#N/A</v>
      </c>
      <c r="G2359" s="38">
        <v>45422</v>
      </c>
      <c r="H2359" t="s">
        <v>2179</v>
      </c>
      <c r="J2359">
        <v>21492</v>
      </c>
      <c r="L2359">
        <v>57225201</v>
      </c>
      <c r="M2359" t="s">
        <v>158</v>
      </c>
      <c r="P2359">
        <v>75</v>
      </c>
      <c r="Q2359" t="s">
        <v>159</v>
      </c>
    </row>
    <row r="2360" spans="1:17" x14ac:dyDescent="0.25">
      <c r="A2360">
        <v>1204</v>
      </c>
      <c r="B2360" t="s">
        <v>144</v>
      </c>
      <c r="C2360">
        <v>182428</v>
      </c>
      <c r="D2360">
        <v>24001163</v>
      </c>
      <c r="E2360" s="38">
        <v>45369</v>
      </c>
      <c r="F2360" t="e">
        <f>VLOOKUP(C2360,Sheet3!$E$2:$E$16,1,0)</f>
        <v>#N/A</v>
      </c>
      <c r="G2360" s="38">
        <v>45422</v>
      </c>
      <c r="H2360" t="s">
        <v>2180</v>
      </c>
      <c r="J2360">
        <v>1944</v>
      </c>
      <c r="L2360">
        <v>57225201</v>
      </c>
      <c r="M2360" t="s">
        <v>158</v>
      </c>
      <c r="P2360">
        <v>75</v>
      </c>
      <c r="Q2360" t="s">
        <v>159</v>
      </c>
    </row>
    <row r="2361" spans="1:17" x14ac:dyDescent="0.25">
      <c r="A2361">
        <v>1204</v>
      </c>
      <c r="B2361" t="s">
        <v>144</v>
      </c>
      <c r="C2361">
        <v>182429</v>
      </c>
      <c r="D2361">
        <v>24001164</v>
      </c>
      <c r="E2361" s="38">
        <v>45369</v>
      </c>
      <c r="F2361" t="e">
        <f>VLOOKUP(C2361,Sheet3!$E$2:$E$16,1,0)</f>
        <v>#N/A</v>
      </c>
      <c r="G2361" s="38">
        <v>45422</v>
      </c>
      <c r="H2361" t="s">
        <v>2181</v>
      </c>
      <c r="J2361">
        <v>16956</v>
      </c>
      <c r="L2361">
        <v>57225201</v>
      </c>
      <c r="M2361" t="s">
        <v>158</v>
      </c>
      <c r="P2361">
        <v>75</v>
      </c>
      <c r="Q2361" t="s">
        <v>159</v>
      </c>
    </row>
    <row r="2362" spans="1:17" x14ac:dyDescent="0.25">
      <c r="A2362">
        <v>1204</v>
      </c>
      <c r="B2362" t="s">
        <v>144</v>
      </c>
      <c r="C2362">
        <v>182430</v>
      </c>
      <c r="D2362">
        <v>24001165</v>
      </c>
      <c r="E2362" s="38">
        <v>45369</v>
      </c>
      <c r="F2362" t="e">
        <f>VLOOKUP(C2362,Sheet3!$E$2:$E$16,1,0)</f>
        <v>#N/A</v>
      </c>
      <c r="G2362" s="38">
        <v>45422</v>
      </c>
      <c r="H2362" t="s">
        <v>2182</v>
      </c>
      <c r="J2362">
        <v>1080</v>
      </c>
      <c r="L2362">
        <v>57225201</v>
      </c>
      <c r="M2362" t="s">
        <v>158</v>
      </c>
      <c r="P2362">
        <v>75</v>
      </c>
      <c r="Q2362" t="s">
        <v>159</v>
      </c>
    </row>
    <row r="2363" spans="1:17" x14ac:dyDescent="0.25">
      <c r="A2363">
        <v>1204</v>
      </c>
      <c r="B2363" t="s">
        <v>144</v>
      </c>
      <c r="C2363">
        <v>182431</v>
      </c>
      <c r="D2363">
        <v>24001166</v>
      </c>
      <c r="E2363" s="38">
        <v>45369</v>
      </c>
      <c r="F2363" t="e">
        <f>VLOOKUP(C2363,Sheet3!$E$2:$E$16,1,0)</f>
        <v>#N/A</v>
      </c>
      <c r="G2363" s="38">
        <v>45422</v>
      </c>
      <c r="H2363" t="s">
        <v>2183</v>
      </c>
      <c r="J2363">
        <v>9504</v>
      </c>
      <c r="L2363">
        <v>57225201</v>
      </c>
      <c r="M2363" t="s">
        <v>158</v>
      </c>
      <c r="P2363">
        <v>75</v>
      </c>
      <c r="Q2363" t="s">
        <v>159</v>
      </c>
    </row>
    <row r="2364" spans="1:17" x14ac:dyDescent="0.25">
      <c r="A2364">
        <v>1204</v>
      </c>
      <c r="B2364" t="s">
        <v>144</v>
      </c>
      <c r="C2364">
        <v>182432</v>
      </c>
      <c r="D2364">
        <v>24001167</v>
      </c>
      <c r="E2364" s="38">
        <v>45369</v>
      </c>
      <c r="F2364" t="e">
        <f>VLOOKUP(C2364,Sheet3!$E$2:$E$16,1,0)</f>
        <v>#N/A</v>
      </c>
      <c r="G2364" s="38">
        <v>45422</v>
      </c>
      <c r="H2364" t="s">
        <v>2184</v>
      </c>
      <c r="J2364">
        <v>1620</v>
      </c>
      <c r="L2364">
        <v>57225201</v>
      </c>
      <c r="M2364" t="s">
        <v>158</v>
      </c>
      <c r="P2364">
        <v>75</v>
      </c>
      <c r="Q2364" t="s">
        <v>159</v>
      </c>
    </row>
    <row r="2365" spans="1:17" x14ac:dyDescent="0.25">
      <c r="A2365">
        <v>1204</v>
      </c>
      <c r="B2365" t="s">
        <v>144</v>
      </c>
      <c r="C2365">
        <v>182433</v>
      </c>
      <c r="D2365">
        <v>24001168</v>
      </c>
      <c r="E2365" s="38">
        <v>45369</v>
      </c>
      <c r="F2365" t="e">
        <f>VLOOKUP(C2365,Sheet3!$E$2:$E$16,1,0)</f>
        <v>#N/A</v>
      </c>
      <c r="G2365" s="38">
        <v>45422</v>
      </c>
      <c r="H2365" t="s">
        <v>2185</v>
      </c>
      <c r="J2365">
        <v>10368</v>
      </c>
      <c r="L2365">
        <v>57225201</v>
      </c>
      <c r="M2365" t="s">
        <v>158</v>
      </c>
      <c r="P2365">
        <v>75</v>
      </c>
      <c r="Q2365" t="s">
        <v>159</v>
      </c>
    </row>
    <row r="2366" spans="1:17" x14ac:dyDescent="0.25">
      <c r="A2366">
        <v>1204</v>
      </c>
      <c r="B2366" t="s">
        <v>144</v>
      </c>
      <c r="C2366">
        <v>182434</v>
      </c>
      <c r="D2366">
        <v>24001169</v>
      </c>
      <c r="E2366" s="38">
        <v>45369</v>
      </c>
      <c r="F2366" t="e">
        <f>VLOOKUP(C2366,Sheet3!$E$2:$E$16,1,0)</f>
        <v>#N/A</v>
      </c>
      <c r="G2366" s="38">
        <v>45422</v>
      </c>
      <c r="H2366" t="s">
        <v>2186</v>
      </c>
      <c r="J2366">
        <v>1728</v>
      </c>
      <c r="L2366">
        <v>57225201</v>
      </c>
      <c r="M2366" t="s">
        <v>158</v>
      </c>
      <c r="P2366">
        <v>75</v>
      </c>
      <c r="Q2366" t="s">
        <v>159</v>
      </c>
    </row>
    <row r="2367" spans="1:17" x14ac:dyDescent="0.25">
      <c r="A2367">
        <v>1204</v>
      </c>
      <c r="B2367" t="s">
        <v>144</v>
      </c>
      <c r="C2367">
        <v>182435</v>
      </c>
      <c r="D2367">
        <v>24001183</v>
      </c>
      <c r="E2367" s="38">
        <v>45369</v>
      </c>
      <c r="F2367" t="e">
        <f>VLOOKUP(C2367,Sheet3!$E$2:$E$16,1,0)</f>
        <v>#N/A</v>
      </c>
      <c r="G2367" s="38">
        <v>45422</v>
      </c>
      <c r="H2367" t="s">
        <v>2187</v>
      </c>
      <c r="J2367">
        <v>2772</v>
      </c>
      <c r="L2367">
        <v>57225201</v>
      </c>
      <c r="M2367" t="s">
        <v>158</v>
      </c>
      <c r="P2367">
        <v>75</v>
      </c>
      <c r="Q2367" t="s">
        <v>159</v>
      </c>
    </row>
    <row r="2368" spans="1:17" x14ac:dyDescent="0.25">
      <c r="A2368">
        <v>1204</v>
      </c>
      <c r="B2368" t="s">
        <v>144</v>
      </c>
      <c r="C2368">
        <v>182436</v>
      </c>
      <c r="D2368">
        <v>24001184</v>
      </c>
      <c r="E2368" s="38">
        <v>45369</v>
      </c>
      <c r="F2368" t="e">
        <f>VLOOKUP(C2368,Sheet3!$E$2:$E$16,1,0)</f>
        <v>#N/A</v>
      </c>
      <c r="G2368" s="38">
        <v>45422</v>
      </c>
      <c r="H2368" t="s">
        <v>2188</v>
      </c>
      <c r="J2368">
        <v>2088</v>
      </c>
      <c r="L2368">
        <v>57225201</v>
      </c>
      <c r="M2368" t="s">
        <v>158</v>
      </c>
      <c r="P2368">
        <v>75</v>
      </c>
      <c r="Q2368" t="s">
        <v>159</v>
      </c>
    </row>
    <row r="2369" spans="1:17" x14ac:dyDescent="0.25">
      <c r="A2369">
        <v>1204</v>
      </c>
      <c r="B2369" t="s">
        <v>144</v>
      </c>
      <c r="C2369">
        <v>182437</v>
      </c>
      <c r="D2369">
        <v>24001185</v>
      </c>
      <c r="E2369" s="38">
        <v>45369</v>
      </c>
      <c r="F2369" t="e">
        <f>VLOOKUP(C2369,Sheet3!$E$2:$E$16,1,0)</f>
        <v>#N/A</v>
      </c>
      <c r="G2369" s="38">
        <v>45422</v>
      </c>
      <c r="H2369" t="s">
        <v>2189</v>
      </c>
      <c r="J2369">
        <v>1404</v>
      </c>
      <c r="L2369">
        <v>57225201</v>
      </c>
      <c r="M2369" t="s">
        <v>158</v>
      </c>
      <c r="P2369">
        <v>75</v>
      </c>
      <c r="Q2369" t="s">
        <v>159</v>
      </c>
    </row>
    <row r="2370" spans="1:17" x14ac:dyDescent="0.25">
      <c r="A2370">
        <v>1204</v>
      </c>
      <c r="B2370" t="s">
        <v>144</v>
      </c>
      <c r="C2370">
        <v>182438</v>
      </c>
      <c r="D2370">
        <v>24001186</v>
      </c>
      <c r="E2370" s="38">
        <v>45369</v>
      </c>
      <c r="F2370" t="e">
        <f>VLOOKUP(C2370,Sheet3!$E$2:$E$16,1,0)</f>
        <v>#N/A</v>
      </c>
      <c r="G2370" s="38">
        <v>45422</v>
      </c>
      <c r="H2370" t="s">
        <v>2190</v>
      </c>
      <c r="J2370">
        <v>1260</v>
      </c>
      <c r="L2370">
        <v>57225201</v>
      </c>
      <c r="M2370" t="s">
        <v>158</v>
      </c>
      <c r="P2370">
        <v>75</v>
      </c>
      <c r="Q2370" t="s">
        <v>159</v>
      </c>
    </row>
    <row r="2371" spans="1:17" x14ac:dyDescent="0.25">
      <c r="A2371">
        <v>1204</v>
      </c>
      <c r="B2371" t="s">
        <v>144</v>
      </c>
      <c r="C2371">
        <v>182439</v>
      </c>
      <c r="D2371">
        <v>24001187</v>
      </c>
      <c r="E2371" s="38">
        <v>45369</v>
      </c>
      <c r="F2371" t="e">
        <f>VLOOKUP(C2371,Sheet3!$E$2:$E$16,1,0)</f>
        <v>#N/A</v>
      </c>
      <c r="G2371" s="38">
        <v>45422</v>
      </c>
      <c r="H2371" t="s">
        <v>2191</v>
      </c>
      <c r="J2371">
        <v>8496</v>
      </c>
      <c r="L2371">
        <v>57225201</v>
      </c>
      <c r="M2371" t="s">
        <v>158</v>
      </c>
      <c r="P2371">
        <v>76</v>
      </c>
      <c r="Q2371" t="s">
        <v>159</v>
      </c>
    </row>
    <row r="2372" spans="1:17" x14ac:dyDescent="0.25">
      <c r="A2372">
        <v>1204</v>
      </c>
      <c r="B2372" t="s">
        <v>144</v>
      </c>
      <c r="C2372">
        <v>182440</v>
      </c>
      <c r="D2372">
        <v>24001188</v>
      </c>
      <c r="E2372" s="38">
        <v>45369</v>
      </c>
      <c r="F2372" t="e">
        <f>VLOOKUP(C2372,Sheet3!$E$2:$E$16,1,0)</f>
        <v>#N/A</v>
      </c>
      <c r="G2372" s="38">
        <v>45422</v>
      </c>
      <c r="H2372" t="s">
        <v>2192</v>
      </c>
      <c r="J2372">
        <v>9792</v>
      </c>
      <c r="L2372">
        <v>57225201</v>
      </c>
      <c r="M2372" t="s">
        <v>158</v>
      </c>
      <c r="P2372">
        <v>76</v>
      </c>
      <c r="Q2372" t="s">
        <v>159</v>
      </c>
    </row>
    <row r="2373" spans="1:17" x14ac:dyDescent="0.25">
      <c r="A2373">
        <v>1204</v>
      </c>
      <c r="B2373" t="s">
        <v>144</v>
      </c>
      <c r="C2373">
        <v>182441</v>
      </c>
      <c r="D2373">
        <v>24001189</v>
      </c>
      <c r="E2373" s="38">
        <v>45369</v>
      </c>
      <c r="F2373" t="e">
        <f>VLOOKUP(C2373,Sheet3!$E$2:$E$16,1,0)</f>
        <v>#N/A</v>
      </c>
      <c r="G2373" s="38">
        <v>45422</v>
      </c>
      <c r="H2373" t="s">
        <v>2193</v>
      </c>
      <c r="J2373">
        <v>21744</v>
      </c>
      <c r="L2373">
        <v>57225201</v>
      </c>
      <c r="M2373" t="s">
        <v>158</v>
      </c>
      <c r="P2373">
        <v>76</v>
      </c>
      <c r="Q2373" t="s">
        <v>159</v>
      </c>
    </row>
    <row r="2374" spans="1:17" x14ac:dyDescent="0.25">
      <c r="A2374">
        <v>1204</v>
      </c>
      <c r="B2374" t="s">
        <v>144</v>
      </c>
      <c r="C2374">
        <v>182442</v>
      </c>
      <c r="D2374">
        <v>24001191</v>
      </c>
      <c r="E2374" s="38">
        <v>45369</v>
      </c>
      <c r="F2374" t="e">
        <f>VLOOKUP(C2374,Sheet3!$E$2:$E$16,1,0)</f>
        <v>#N/A</v>
      </c>
      <c r="G2374" s="38">
        <v>45422</v>
      </c>
      <c r="H2374" t="s">
        <v>2194</v>
      </c>
      <c r="J2374">
        <v>19584</v>
      </c>
      <c r="L2374">
        <v>57225201</v>
      </c>
      <c r="M2374" t="s">
        <v>158</v>
      </c>
      <c r="P2374">
        <v>76</v>
      </c>
      <c r="Q2374" t="s">
        <v>159</v>
      </c>
    </row>
    <row r="2375" spans="1:17" x14ac:dyDescent="0.25">
      <c r="A2375">
        <v>1204</v>
      </c>
      <c r="B2375" t="s">
        <v>144</v>
      </c>
      <c r="C2375">
        <v>182443</v>
      </c>
      <c r="D2375">
        <v>24001192</v>
      </c>
      <c r="E2375" s="38">
        <v>45369</v>
      </c>
      <c r="F2375" t="e">
        <f>VLOOKUP(C2375,Sheet3!$E$2:$E$16,1,0)</f>
        <v>#N/A</v>
      </c>
      <c r="G2375" s="38">
        <v>45422</v>
      </c>
      <c r="H2375" t="s">
        <v>2195</v>
      </c>
      <c r="J2375">
        <v>8928</v>
      </c>
      <c r="L2375">
        <v>57225201</v>
      </c>
      <c r="M2375" t="s">
        <v>158</v>
      </c>
      <c r="P2375">
        <v>76</v>
      </c>
      <c r="Q2375" t="s">
        <v>159</v>
      </c>
    </row>
    <row r="2376" spans="1:17" x14ac:dyDescent="0.25">
      <c r="A2376">
        <v>1204</v>
      </c>
      <c r="B2376" t="s">
        <v>144</v>
      </c>
      <c r="C2376">
        <v>182444</v>
      </c>
      <c r="D2376">
        <v>24001193</v>
      </c>
      <c r="E2376" s="38">
        <v>45369</v>
      </c>
      <c r="F2376" t="e">
        <f>VLOOKUP(C2376,Sheet3!$E$2:$E$16,1,0)</f>
        <v>#N/A</v>
      </c>
      <c r="G2376" s="38">
        <v>45422</v>
      </c>
      <c r="H2376" t="s">
        <v>2196</v>
      </c>
      <c r="J2376">
        <v>14400</v>
      </c>
      <c r="L2376">
        <v>57225201</v>
      </c>
      <c r="M2376" t="s">
        <v>158</v>
      </c>
      <c r="P2376">
        <v>76</v>
      </c>
      <c r="Q2376" t="s">
        <v>159</v>
      </c>
    </row>
    <row r="2377" spans="1:17" x14ac:dyDescent="0.25">
      <c r="A2377">
        <v>1204</v>
      </c>
      <c r="B2377" t="s">
        <v>144</v>
      </c>
      <c r="C2377">
        <v>182445</v>
      </c>
      <c r="D2377">
        <v>24001194</v>
      </c>
      <c r="E2377" s="38">
        <v>45369</v>
      </c>
      <c r="F2377" t="e">
        <f>VLOOKUP(C2377,Sheet3!$E$2:$E$16,1,0)</f>
        <v>#N/A</v>
      </c>
      <c r="G2377" s="38">
        <v>45422</v>
      </c>
      <c r="H2377" t="s">
        <v>2197</v>
      </c>
      <c r="J2377">
        <v>9360</v>
      </c>
      <c r="L2377">
        <v>57225201</v>
      </c>
      <c r="M2377" t="s">
        <v>158</v>
      </c>
      <c r="P2377">
        <v>76</v>
      </c>
      <c r="Q2377" t="s">
        <v>159</v>
      </c>
    </row>
    <row r="2378" spans="1:17" x14ac:dyDescent="0.25">
      <c r="A2378">
        <v>1204</v>
      </c>
      <c r="B2378" t="s">
        <v>144</v>
      </c>
      <c r="C2378">
        <v>182446</v>
      </c>
      <c r="D2378">
        <v>24001126</v>
      </c>
      <c r="E2378" s="38">
        <v>45369</v>
      </c>
      <c r="F2378" t="e">
        <f>VLOOKUP(C2378,Sheet3!$E$2:$E$16,1,0)</f>
        <v>#N/A</v>
      </c>
      <c r="G2378" s="38">
        <v>45422</v>
      </c>
      <c r="H2378" t="s">
        <v>2198</v>
      </c>
      <c r="J2378">
        <v>3780</v>
      </c>
      <c r="L2378">
        <v>57225201</v>
      </c>
      <c r="M2378" t="s">
        <v>158</v>
      </c>
      <c r="P2378">
        <v>77</v>
      </c>
      <c r="Q2378" t="s">
        <v>159</v>
      </c>
    </row>
    <row r="2379" spans="1:17" x14ac:dyDescent="0.25">
      <c r="A2379">
        <v>1204</v>
      </c>
      <c r="B2379" t="s">
        <v>144</v>
      </c>
      <c r="C2379">
        <v>182447</v>
      </c>
      <c r="D2379">
        <v>24001127</v>
      </c>
      <c r="E2379" s="38">
        <v>45369</v>
      </c>
      <c r="F2379" t="e">
        <f>VLOOKUP(C2379,Sheet3!$E$2:$E$16,1,0)</f>
        <v>#N/A</v>
      </c>
      <c r="G2379" s="38">
        <v>45422</v>
      </c>
      <c r="H2379" t="s">
        <v>2199</v>
      </c>
      <c r="J2379">
        <v>1404</v>
      </c>
      <c r="L2379">
        <v>57225201</v>
      </c>
      <c r="M2379" t="s">
        <v>158</v>
      </c>
      <c r="P2379">
        <v>77</v>
      </c>
      <c r="Q2379" t="s">
        <v>159</v>
      </c>
    </row>
    <row r="2380" spans="1:17" x14ac:dyDescent="0.25">
      <c r="A2380">
        <v>1204</v>
      </c>
      <c r="B2380" t="s">
        <v>144</v>
      </c>
      <c r="C2380">
        <v>182448</v>
      </c>
      <c r="D2380">
        <v>24001128</v>
      </c>
      <c r="E2380" s="38">
        <v>45369</v>
      </c>
      <c r="F2380" t="e">
        <f>VLOOKUP(C2380,Sheet3!$E$2:$E$16,1,0)</f>
        <v>#N/A</v>
      </c>
      <c r="G2380" s="38">
        <v>45422</v>
      </c>
      <c r="H2380" t="s">
        <v>2200</v>
      </c>
      <c r="J2380">
        <v>3456</v>
      </c>
      <c r="L2380">
        <v>57225201</v>
      </c>
      <c r="M2380" t="s">
        <v>158</v>
      </c>
      <c r="P2380">
        <v>77</v>
      </c>
      <c r="Q2380" t="s">
        <v>159</v>
      </c>
    </row>
    <row r="2381" spans="1:17" x14ac:dyDescent="0.25">
      <c r="A2381">
        <v>1204</v>
      </c>
      <c r="B2381" t="s">
        <v>144</v>
      </c>
      <c r="C2381">
        <v>182449</v>
      </c>
      <c r="D2381">
        <v>24001129</v>
      </c>
      <c r="E2381" s="38">
        <v>45369</v>
      </c>
      <c r="F2381" t="e">
        <f>VLOOKUP(C2381,Sheet3!$E$2:$E$16,1,0)</f>
        <v>#N/A</v>
      </c>
      <c r="G2381" s="38">
        <v>45422</v>
      </c>
      <c r="H2381" t="s">
        <v>2201</v>
      </c>
      <c r="J2381">
        <v>1404</v>
      </c>
      <c r="L2381">
        <v>57225201</v>
      </c>
      <c r="M2381" t="s">
        <v>158</v>
      </c>
      <c r="P2381">
        <v>77</v>
      </c>
      <c r="Q2381" t="s">
        <v>159</v>
      </c>
    </row>
    <row r="2382" spans="1:17" x14ac:dyDescent="0.25">
      <c r="A2382">
        <v>1204</v>
      </c>
      <c r="B2382" t="s">
        <v>144</v>
      </c>
      <c r="C2382">
        <v>182450</v>
      </c>
      <c r="D2382">
        <v>24001130</v>
      </c>
      <c r="E2382" s="38">
        <v>45369</v>
      </c>
      <c r="F2382" t="e">
        <f>VLOOKUP(C2382,Sheet3!$E$2:$E$16,1,0)</f>
        <v>#N/A</v>
      </c>
      <c r="G2382" s="38">
        <v>45422</v>
      </c>
      <c r="H2382" t="s">
        <v>2202</v>
      </c>
      <c r="J2382">
        <v>11556</v>
      </c>
      <c r="L2382">
        <v>57225201</v>
      </c>
      <c r="M2382" t="s">
        <v>158</v>
      </c>
      <c r="P2382">
        <v>77</v>
      </c>
      <c r="Q2382" t="s">
        <v>159</v>
      </c>
    </row>
    <row r="2383" spans="1:17" x14ac:dyDescent="0.25">
      <c r="A2383">
        <v>1204</v>
      </c>
      <c r="B2383" t="s">
        <v>144</v>
      </c>
      <c r="C2383">
        <v>182451</v>
      </c>
      <c r="D2383">
        <v>24001221</v>
      </c>
      <c r="E2383" s="38">
        <v>45369</v>
      </c>
      <c r="F2383" t="e">
        <f>VLOOKUP(C2383,Sheet3!$E$2:$E$16,1,0)</f>
        <v>#N/A</v>
      </c>
      <c r="G2383" s="38">
        <v>45422</v>
      </c>
      <c r="H2383" t="s">
        <v>2203</v>
      </c>
      <c r="J2383">
        <v>1080</v>
      </c>
      <c r="L2383">
        <v>57225201</v>
      </c>
      <c r="M2383" t="s">
        <v>158</v>
      </c>
      <c r="P2383">
        <v>77</v>
      </c>
      <c r="Q2383" t="s">
        <v>159</v>
      </c>
    </row>
    <row r="2384" spans="1:17" x14ac:dyDescent="0.25">
      <c r="A2384">
        <v>1204</v>
      </c>
      <c r="B2384" t="s">
        <v>144</v>
      </c>
      <c r="C2384">
        <v>182453</v>
      </c>
      <c r="D2384">
        <v>24001145</v>
      </c>
      <c r="E2384" s="38">
        <v>45369</v>
      </c>
      <c r="F2384" t="e">
        <f>VLOOKUP(C2384,Sheet3!$E$2:$E$16,1,0)</f>
        <v>#N/A</v>
      </c>
      <c r="G2384" s="38">
        <v>45422</v>
      </c>
      <c r="H2384" t="s">
        <v>2204</v>
      </c>
      <c r="J2384">
        <v>4860</v>
      </c>
      <c r="L2384">
        <v>57225201</v>
      </c>
      <c r="M2384" t="s">
        <v>158</v>
      </c>
      <c r="P2384">
        <v>77</v>
      </c>
      <c r="Q2384" t="s">
        <v>159</v>
      </c>
    </row>
    <row r="2385" spans="1:17" x14ac:dyDescent="0.25">
      <c r="A2385">
        <v>1204</v>
      </c>
      <c r="B2385" t="s">
        <v>144</v>
      </c>
      <c r="C2385">
        <v>182456</v>
      </c>
      <c r="D2385">
        <v>24001147</v>
      </c>
      <c r="E2385" s="38">
        <v>45369</v>
      </c>
      <c r="F2385" t="e">
        <f>VLOOKUP(C2385,Sheet3!$E$2:$E$16,1,0)</f>
        <v>#N/A</v>
      </c>
      <c r="G2385" s="38">
        <v>45422</v>
      </c>
      <c r="H2385" t="s">
        <v>2205</v>
      </c>
      <c r="J2385">
        <v>3600</v>
      </c>
      <c r="L2385">
        <v>57225201</v>
      </c>
      <c r="M2385" t="s">
        <v>158</v>
      </c>
      <c r="P2385">
        <v>77</v>
      </c>
      <c r="Q2385" t="s">
        <v>159</v>
      </c>
    </row>
    <row r="2386" spans="1:17" x14ac:dyDescent="0.25">
      <c r="A2386">
        <v>1204</v>
      </c>
      <c r="B2386" t="s">
        <v>144</v>
      </c>
      <c r="C2386">
        <v>182459</v>
      </c>
      <c r="D2386">
        <v>24001148</v>
      </c>
      <c r="E2386" s="38">
        <v>45369</v>
      </c>
      <c r="F2386" t="e">
        <f>VLOOKUP(C2386,Sheet3!$E$2:$E$16,1,0)</f>
        <v>#N/A</v>
      </c>
      <c r="G2386" s="38">
        <v>45422</v>
      </c>
      <c r="H2386" t="s">
        <v>2206</v>
      </c>
      <c r="J2386">
        <v>6480</v>
      </c>
      <c r="L2386">
        <v>57225201</v>
      </c>
      <c r="M2386" t="s">
        <v>158</v>
      </c>
      <c r="P2386">
        <v>77</v>
      </c>
      <c r="Q2386" t="s">
        <v>159</v>
      </c>
    </row>
    <row r="2387" spans="1:17" x14ac:dyDescent="0.25">
      <c r="A2387">
        <v>1204</v>
      </c>
      <c r="B2387" t="s">
        <v>144</v>
      </c>
      <c r="C2387">
        <v>182461</v>
      </c>
      <c r="D2387">
        <v>24001149</v>
      </c>
      <c r="E2387" s="38">
        <v>45369</v>
      </c>
      <c r="F2387" t="e">
        <f>VLOOKUP(C2387,Sheet3!$E$2:$E$16,1,0)</f>
        <v>#N/A</v>
      </c>
      <c r="G2387" s="38">
        <v>45422</v>
      </c>
      <c r="H2387" t="s">
        <v>2207</v>
      </c>
      <c r="J2387">
        <v>2448</v>
      </c>
      <c r="L2387">
        <v>57225201</v>
      </c>
      <c r="M2387" t="s">
        <v>158</v>
      </c>
      <c r="P2387">
        <v>77</v>
      </c>
      <c r="Q2387" t="s">
        <v>159</v>
      </c>
    </row>
    <row r="2388" spans="1:17" x14ac:dyDescent="0.25">
      <c r="A2388">
        <v>1204</v>
      </c>
      <c r="B2388" t="s">
        <v>144</v>
      </c>
      <c r="C2388">
        <v>182464</v>
      </c>
      <c r="D2388">
        <v>24001170</v>
      </c>
      <c r="E2388" s="38">
        <v>45369</v>
      </c>
      <c r="F2388" t="e">
        <f>VLOOKUP(C2388,Sheet3!$E$2:$E$16,1,0)</f>
        <v>#N/A</v>
      </c>
      <c r="G2388" s="38">
        <v>45422</v>
      </c>
      <c r="H2388" t="s">
        <v>2208</v>
      </c>
      <c r="J2388">
        <v>16308</v>
      </c>
      <c r="L2388">
        <v>57225201</v>
      </c>
      <c r="M2388" t="s">
        <v>158</v>
      </c>
      <c r="P2388">
        <v>77</v>
      </c>
      <c r="Q2388" t="s">
        <v>159</v>
      </c>
    </row>
    <row r="2389" spans="1:17" x14ac:dyDescent="0.25">
      <c r="A2389">
        <v>1204</v>
      </c>
      <c r="B2389" t="s">
        <v>144</v>
      </c>
      <c r="C2389">
        <v>182466</v>
      </c>
      <c r="D2389">
        <v>24001171</v>
      </c>
      <c r="E2389" s="38">
        <v>45369</v>
      </c>
      <c r="F2389" t="e">
        <f>VLOOKUP(C2389,Sheet3!$E$2:$E$16,1,0)</f>
        <v>#N/A</v>
      </c>
      <c r="G2389" s="38">
        <v>45422</v>
      </c>
      <c r="H2389" t="s">
        <v>2209</v>
      </c>
      <c r="J2389">
        <v>1188</v>
      </c>
      <c r="L2389">
        <v>57225201</v>
      </c>
      <c r="M2389" t="s">
        <v>158</v>
      </c>
      <c r="P2389">
        <v>77</v>
      </c>
      <c r="Q2389" t="s">
        <v>159</v>
      </c>
    </row>
    <row r="2390" spans="1:17" x14ac:dyDescent="0.25">
      <c r="A2390">
        <v>1204</v>
      </c>
      <c r="B2390" t="s">
        <v>144</v>
      </c>
      <c r="C2390">
        <v>182468</v>
      </c>
      <c r="D2390">
        <v>24001172</v>
      </c>
      <c r="E2390" s="38">
        <v>45369</v>
      </c>
      <c r="F2390" t="e">
        <f>VLOOKUP(C2390,Sheet3!$E$2:$E$16,1,0)</f>
        <v>#N/A</v>
      </c>
      <c r="G2390" s="38">
        <v>45422</v>
      </c>
      <c r="H2390" t="s">
        <v>2210</v>
      </c>
      <c r="J2390">
        <v>9612</v>
      </c>
      <c r="L2390">
        <v>57225201</v>
      </c>
      <c r="M2390" t="s">
        <v>158</v>
      </c>
      <c r="P2390">
        <v>77</v>
      </c>
      <c r="Q2390" t="s">
        <v>159</v>
      </c>
    </row>
    <row r="2391" spans="1:17" x14ac:dyDescent="0.25">
      <c r="A2391">
        <v>1204</v>
      </c>
      <c r="B2391" t="s">
        <v>144</v>
      </c>
      <c r="C2391">
        <v>182470</v>
      </c>
      <c r="D2391">
        <v>24001173</v>
      </c>
      <c r="E2391" s="38">
        <v>45369</v>
      </c>
      <c r="F2391" t="e">
        <f>VLOOKUP(C2391,Sheet3!$E$2:$E$16,1,0)</f>
        <v>#N/A</v>
      </c>
      <c r="G2391" s="38">
        <v>45422</v>
      </c>
      <c r="H2391" t="s">
        <v>2211</v>
      </c>
      <c r="J2391">
        <v>540</v>
      </c>
      <c r="L2391">
        <v>57225201</v>
      </c>
      <c r="M2391" t="s">
        <v>158</v>
      </c>
      <c r="P2391">
        <v>77</v>
      </c>
      <c r="Q2391" t="s">
        <v>159</v>
      </c>
    </row>
    <row r="2392" spans="1:17" x14ac:dyDescent="0.25">
      <c r="A2392">
        <v>1204</v>
      </c>
      <c r="B2392" t="s">
        <v>144</v>
      </c>
      <c r="C2392">
        <v>182472</v>
      </c>
      <c r="D2392">
        <v>24001174</v>
      </c>
      <c r="E2392" s="38">
        <v>45369</v>
      </c>
      <c r="F2392" t="e">
        <f>VLOOKUP(C2392,Sheet3!$E$2:$E$16,1,0)</f>
        <v>#N/A</v>
      </c>
      <c r="G2392" s="38">
        <v>45422</v>
      </c>
      <c r="H2392" t="s">
        <v>2212</v>
      </c>
      <c r="J2392">
        <v>25056</v>
      </c>
      <c r="L2392">
        <v>57225201</v>
      </c>
      <c r="M2392" t="s">
        <v>158</v>
      </c>
      <c r="P2392">
        <v>77</v>
      </c>
      <c r="Q2392" t="s">
        <v>159</v>
      </c>
    </row>
    <row r="2393" spans="1:17" x14ac:dyDescent="0.25">
      <c r="A2393">
        <v>1204</v>
      </c>
      <c r="B2393" t="s">
        <v>144</v>
      </c>
      <c r="C2393">
        <v>182474</v>
      </c>
      <c r="D2393">
        <v>24001175</v>
      </c>
      <c r="E2393" s="38">
        <v>45369</v>
      </c>
      <c r="F2393" t="e">
        <f>VLOOKUP(C2393,Sheet3!$E$2:$E$16,1,0)</f>
        <v>#N/A</v>
      </c>
      <c r="G2393" s="38">
        <v>45422</v>
      </c>
      <c r="H2393" t="s">
        <v>2213</v>
      </c>
      <c r="J2393">
        <v>1080</v>
      </c>
      <c r="L2393">
        <v>57225201</v>
      </c>
      <c r="M2393" t="s">
        <v>158</v>
      </c>
      <c r="P2393">
        <v>77</v>
      </c>
      <c r="Q2393" t="s">
        <v>159</v>
      </c>
    </row>
    <row r="2394" spans="1:17" x14ac:dyDescent="0.25">
      <c r="A2394">
        <v>1204</v>
      </c>
      <c r="B2394" t="s">
        <v>144</v>
      </c>
      <c r="C2394">
        <v>182476</v>
      </c>
      <c r="D2394">
        <v>24001176</v>
      </c>
      <c r="E2394" s="38">
        <v>45369</v>
      </c>
      <c r="F2394" t="e">
        <f>VLOOKUP(C2394,Sheet3!$E$2:$E$16,1,0)</f>
        <v>#N/A</v>
      </c>
      <c r="G2394" s="38">
        <v>45422</v>
      </c>
      <c r="H2394" t="s">
        <v>2214</v>
      </c>
      <c r="J2394">
        <v>12636</v>
      </c>
      <c r="L2394">
        <v>57225201</v>
      </c>
      <c r="M2394" t="s">
        <v>158</v>
      </c>
      <c r="P2394">
        <v>77</v>
      </c>
      <c r="Q2394" t="s">
        <v>159</v>
      </c>
    </row>
    <row r="2395" spans="1:17" x14ac:dyDescent="0.25">
      <c r="A2395">
        <v>1204</v>
      </c>
      <c r="B2395" t="s">
        <v>144</v>
      </c>
      <c r="C2395">
        <v>182479</v>
      </c>
      <c r="D2395">
        <v>24001222</v>
      </c>
      <c r="E2395" s="38">
        <v>45369</v>
      </c>
      <c r="F2395" t="e">
        <f>VLOOKUP(C2395,Sheet3!$E$2:$E$16,1,0)</f>
        <v>#N/A</v>
      </c>
      <c r="G2395" s="38">
        <v>45422</v>
      </c>
      <c r="H2395" t="s">
        <v>2215</v>
      </c>
      <c r="J2395">
        <v>1080</v>
      </c>
      <c r="L2395">
        <v>57225201</v>
      </c>
      <c r="M2395" t="s">
        <v>158</v>
      </c>
      <c r="P2395">
        <v>77</v>
      </c>
      <c r="Q2395" t="s">
        <v>159</v>
      </c>
    </row>
    <row r="2396" spans="1:17" x14ac:dyDescent="0.25">
      <c r="A2396">
        <v>1204</v>
      </c>
      <c r="B2396" t="s">
        <v>144</v>
      </c>
      <c r="C2396">
        <v>182481</v>
      </c>
      <c r="D2396">
        <v>24001177</v>
      </c>
      <c r="E2396" s="38">
        <v>45369</v>
      </c>
      <c r="F2396" t="e">
        <f>VLOOKUP(C2396,Sheet3!$E$2:$E$16,1,0)</f>
        <v>#N/A</v>
      </c>
      <c r="G2396" s="38">
        <v>45422</v>
      </c>
      <c r="H2396" t="s">
        <v>2216</v>
      </c>
      <c r="J2396">
        <v>12744</v>
      </c>
      <c r="L2396">
        <v>57225201</v>
      </c>
      <c r="M2396" t="s">
        <v>158</v>
      </c>
      <c r="P2396">
        <v>77</v>
      </c>
      <c r="Q2396" t="s">
        <v>159</v>
      </c>
    </row>
    <row r="2397" spans="1:17" x14ac:dyDescent="0.25">
      <c r="A2397">
        <v>1204</v>
      </c>
      <c r="B2397" t="s">
        <v>144</v>
      </c>
      <c r="C2397">
        <v>182483</v>
      </c>
      <c r="D2397">
        <v>24001178</v>
      </c>
      <c r="E2397" s="38">
        <v>45369</v>
      </c>
      <c r="F2397" t="e">
        <f>VLOOKUP(C2397,Sheet3!$E$2:$E$16,1,0)</f>
        <v>#N/A</v>
      </c>
      <c r="G2397" s="38">
        <v>45422</v>
      </c>
      <c r="H2397" t="s">
        <v>2217</v>
      </c>
      <c r="J2397">
        <v>1188</v>
      </c>
      <c r="L2397">
        <v>57225201</v>
      </c>
      <c r="M2397" t="s">
        <v>158</v>
      </c>
      <c r="P2397">
        <v>77</v>
      </c>
      <c r="Q2397" t="s">
        <v>159</v>
      </c>
    </row>
    <row r="2398" spans="1:17" x14ac:dyDescent="0.25">
      <c r="A2398">
        <v>1204</v>
      </c>
      <c r="B2398" t="s">
        <v>144</v>
      </c>
      <c r="C2398">
        <v>182485</v>
      </c>
      <c r="D2398">
        <v>24001179</v>
      </c>
      <c r="E2398" s="38">
        <v>45369</v>
      </c>
      <c r="F2398" t="e">
        <f>VLOOKUP(C2398,Sheet3!$E$2:$E$16,1,0)</f>
        <v>#N/A</v>
      </c>
      <c r="G2398" s="38">
        <v>45422</v>
      </c>
      <c r="H2398" t="s">
        <v>2218</v>
      </c>
      <c r="J2398">
        <v>12528</v>
      </c>
      <c r="L2398">
        <v>57225201</v>
      </c>
      <c r="M2398" t="s">
        <v>158</v>
      </c>
      <c r="P2398">
        <v>77</v>
      </c>
      <c r="Q2398" t="s">
        <v>159</v>
      </c>
    </row>
    <row r="2399" spans="1:17" x14ac:dyDescent="0.25">
      <c r="A2399">
        <v>1204</v>
      </c>
      <c r="B2399" t="s">
        <v>144</v>
      </c>
      <c r="C2399">
        <v>182487</v>
      </c>
      <c r="D2399">
        <v>24001180</v>
      </c>
      <c r="E2399" s="38">
        <v>45369</v>
      </c>
      <c r="F2399" t="e">
        <f>VLOOKUP(C2399,Sheet3!$E$2:$E$16,1,0)</f>
        <v>#N/A</v>
      </c>
      <c r="G2399" s="38">
        <v>45422</v>
      </c>
      <c r="H2399" t="s">
        <v>2219</v>
      </c>
      <c r="J2399">
        <v>1620</v>
      </c>
      <c r="L2399">
        <v>57225201</v>
      </c>
      <c r="M2399" t="s">
        <v>158</v>
      </c>
      <c r="P2399">
        <v>77</v>
      </c>
      <c r="Q2399" t="s">
        <v>159</v>
      </c>
    </row>
    <row r="2400" spans="1:17" x14ac:dyDescent="0.25">
      <c r="A2400">
        <v>1204</v>
      </c>
      <c r="B2400" t="s">
        <v>144</v>
      </c>
      <c r="C2400">
        <v>182489</v>
      </c>
      <c r="D2400">
        <v>24001181</v>
      </c>
      <c r="E2400" s="38">
        <v>45369</v>
      </c>
      <c r="F2400" t="e">
        <f>VLOOKUP(C2400,Sheet3!$E$2:$E$16,1,0)</f>
        <v>#N/A</v>
      </c>
      <c r="G2400" s="38">
        <v>45422</v>
      </c>
      <c r="H2400" t="s">
        <v>2220</v>
      </c>
      <c r="J2400">
        <v>8640</v>
      </c>
      <c r="L2400">
        <v>57225201</v>
      </c>
      <c r="M2400" t="s">
        <v>158</v>
      </c>
      <c r="P2400">
        <v>77</v>
      </c>
      <c r="Q2400" t="s">
        <v>159</v>
      </c>
    </row>
    <row r="2401" spans="1:17" x14ac:dyDescent="0.25">
      <c r="A2401">
        <v>1204</v>
      </c>
      <c r="B2401" t="s">
        <v>144</v>
      </c>
      <c r="C2401">
        <v>182491</v>
      </c>
      <c r="D2401">
        <v>24001182</v>
      </c>
      <c r="E2401" s="38">
        <v>45369</v>
      </c>
      <c r="F2401" t="e">
        <f>VLOOKUP(C2401,Sheet3!$E$2:$E$16,1,0)</f>
        <v>#N/A</v>
      </c>
      <c r="G2401" s="38">
        <v>45422</v>
      </c>
      <c r="H2401" t="s">
        <v>2221</v>
      </c>
      <c r="J2401">
        <v>2592</v>
      </c>
      <c r="L2401">
        <v>57225201</v>
      </c>
      <c r="M2401" t="s">
        <v>158</v>
      </c>
      <c r="P2401">
        <v>77</v>
      </c>
      <c r="Q2401" t="s">
        <v>159</v>
      </c>
    </row>
    <row r="2402" spans="1:17" x14ac:dyDescent="0.25">
      <c r="A2402">
        <v>1204</v>
      </c>
      <c r="B2402" t="s">
        <v>144</v>
      </c>
      <c r="C2402">
        <v>182493</v>
      </c>
      <c r="D2402">
        <v>24001190</v>
      </c>
      <c r="E2402" s="38">
        <v>45369</v>
      </c>
      <c r="F2402" t="e">
        <f>VLOOKUP(C2402,Sheet3!$E$2:$E$16,1,0)</f>
        <v>#N/A</v>
      </c>
      <c r="G2402" s="38">
        <v>45422</v>
      </c>
      <c r="H2402" t="s">
        <v>2222</v>
      </c>
      <c r="J2402">
        <v>19008</v>
      </c>
      <c r="L2402">
        <v>57225201</v>
      </c>
      <c r="M2402" t="s">
        <v>158</v>
      </c>
      <c r="P2402">
        <v>77</v>
      </c>
      <c r="Q2402" t="s">
        <v>159</v>
      </c>
    </row>
    <row r="2403" spans="1:17" x14ac:dyDescent="0.25">
      <c r="A2403">
        <v>1204</v>
      </c>
      <c r="B2403" t="s">
        <v>105</v>
      </c>
      <c r="C2403">
        <v>182512</v>
      </c>
      <c r="D2403">
        <v>24001264</v>
      </c>
      <c r="E2403" s="38">
        <v>45371</v>
      </c>
      <c r="F2403" t="e">
        <f>VLOOKUP(C2403,Sheet3!$E$2:$E$16,1,0)</f>
        <v>#N/A</v>
      </c>
      <c r="G2403" s="38">
        <v>45425</v>
      </c>
      <c r="H2403" t="s">
        <v>2223</v>
      </c>
      <c r="J2403">
        <v>800</v>
      </c>
      <c r="L2403">
        <v>57353376</v>
      </c>
      <c r="M2403" t="s">
        <v>2050</v>
      </c>
      <c r="Q2403" t="s">
        <v>2051</v>
      </c>
    </row>
    <row r="2404" spans="1:17" x14ac:dyDescent="0.25">
      <c r="A2404">
        <v>1204</v>
      </c>
      <c r="B2404" t="s">
        <v>144</v>
      </c>
      <c r="C2404">
        <v>182523</v>
      </c>
      <c r="D2404">
        <v>24001226</v>
      </c>
      <c r="E2404" s="38">
        <v>45377</v>
      </c>
      <c r="F2404" t="e">
        <f>VLOOKUP(C2404,Sheet3!$E$2:$E$16,1,0)</f>
        <v>#N/A</v>
      </c>
      <c r="G2404" s="38">
        <v>45408</v>
      </c>
      <c r="H2404" t="s">
        <v>2224</v>
      </c>
      <c r="J2404">
        <v>50</v>
      </c>
      <c r="L2404">
        <v>57352947</v>
      </c>
      <c r="M2404" t="s">
        <v>2225</v>
      </c>
      <c r="Q2404" t="s">
        <v>2226</v>
      </c>
    </row>
    <row r="2405" spans="1:17" x14ac:dyDescent="0.25">
      <c r="A2405">
        <v>1204</v>
      </c>
      <c r="B2405" t="s">
        <v>105</v>
      </c>
      <c r="C2405">
        <v>182533</v>
      </c>
      <c r="D2405">
        <v>24001213</v>
      </c>
      <c r="E2405" s="38">
        <v>45377</v>
      </c>
      <c r="F2405" t="e">
        <f>VLOOKUP(C2405,Sheet3!$E$2:$E$16,1,0)</f>
        <v>#N/A</v>
      </c>
      <c r="G2405" s="38">
        <v>45420</v>
      </c>
      <c r="H2405" t="s">
        <v>2227</v>
      </c>
      <c r="J2405">
        <v>2400</v>
      </c>
      <c r="L2405">
        <v>57420760</v>
      </c>
      <c r="M2405" t="s">
        <v>2228</v>
      </c>
      <c r="Q2405" t="s">
        <v>2229</v>
      </c>
    </row>
    <row r="2406" spans="1:17" x14ac:dyDescent="0.25">
      <c r="A2406">
        <v>1204</v>
      </c>
      <c r="B2406" t="s">
        <v>105</v>
      </c>
      <c r="C2406">
        <v>182534</v>
      </c>
      <c r="D2406">
        <v>24001214</v>
      </c>
      <c r="E2406" s="38">
        <v>45377</v>
      </c>
      <c r="F2406" t="e">
        <f>VLOOKUP(C2406,Sheet3!$E$2:$E$16,1,0)</f>
        <v>#N/A</v>
      </c>
      <c r="G2406" s="38">
        <v>45420</v>
      </c>
      <c r="H2406" t="s">
        <v>2230</v>
      </c>
      <c r="J2406">
        <v>2400</v>
      </c>
      <c r="L2406">
        <v>57420760</v>
      </c>
      <c r="M2406" t="s">
        <v>2228</v>
      </c>
      <c r="Q2406" t="s">
        <v>2229</v>
      </c>
    </row>
    <row r="2407" spans="1:17" x14ac:dyDescent="0.25">
      <c r="A2407">
        <v>1204</v>
      </c>
      <c r="B2407" t="s">
        <v>105</v>
      </c>
      <c r="C2407">
        <v>182535</v>
      </c>
      <c r="D2407">
        <v>24001215</v>
      </c>
      <c r="E2407" s="38">
        <v>45377</v>
      </c>
      <c r="F2407" t="e">
        <f>VLOOKUP(C2407,Sheet3!$E$2:$E$16,1,0)</f>
        <v>#N/A</v>
      </c>
      <c r="G2407" s="38">
        <v>45420</v>
      </c>
      <c r="H2407" t="s">
        <v>2231</v>
      </c>
      <c r="J2407">
        <v>2400</v>
      </c>
      <c r="L2407">
        <v>57420760</v>
      </c>
      <c r="M2407" t="s">
        <v>2228</v>
      </c>
      <c r="Q2407" t="s">
        <v>2229</v>
      </c>
    </row>
    <row r="2408" spans="1:17" x14ac:dyDescent="0.25">
      <c r="A2408">
        <v>1204</v>
      </c>
      <c r="B2408" t="s">
        <v>105</v>
      </c>
      <c r="C2408">
        <v>182536</v>
      </c>
      <c r="D2408">
        <v>24001216</v>
      </c>
      <c r="E2408" s="38">
        <v>45377</v>
      </c>
      <c r="F2408" t="e">
        <f>VLOOKUP(C2408,Sheet3!$E$2:$E$16,1,0)</f>
        <v>#N/A</v>
      </c>
      <c r="G2408" s="38">
        <v>45420</v>
      </c>
      <c r="H2408" t="s">
        <v>2232</v>
      </c>
      <c r="J2408">
        <v>2400</v>
      </c>
      <c r="L2408">
        <v>57420760</v>
      </c>
      <c r="M2408" t="s">
        <v>2228</v>
      </c>
      <c r="Q2408" t="s">
        <v>2229</v>
      </c>
    </row>
    <row r="2409" spans="1:17" x14ac:dyDescent="0.25">
      <c r="A2409">
        <v>1204</v>
      </c>
      <c r="B2409" t="s">
        <v>105</v>
      </c>
      <c r="C2409">
        <v>182537</v>
      </c>
      <c r="D2409">
        <v>24001217</v>
      </c>
      <c r="E2409" s="38">
        <v>45377</v>
      </c>
      <c r="F2409" t="e">
        <f>VLOOKUP(C2409,Sheet3!$E$2:$E$16,1,0)</f>
        <v>#N/A</v>
      </c>
      <c r="G2409" s="38">
        <v>45420</v>
      </c>
      <c r="H2409" t="s">
        <v>2233</v>
      </c>
      <c r="J2409">
        <v>2400</v>
      </c>
      <c r="L2409">
        <v>57420760</v>
      </c>
      <c r="M2409" t="s">
        <v>2228</v>
      </c>
      <c r="Q2409" t="s">
        <v>2229</v>
      </c>
    </row>
    <row r="2410" spans="1:17" x14ac:dyDescent="0.25">
      <c r="A2410">
        <v>1204</v>
      </c>
      <c r="B2410" t="s">
        <v>144</v>
      </c>
      <c r="C2410">
        <v>182542</v>
      </c>
      <c r="D2410">
        <v>24001415</v>
      </c>
      <c r="E2410" s="38">
        <v>45379</v>
      </c>
      <c r="F2410" t="e">
        <f>VLOOKUP(C2410,Sheet3!$E$2:$E$16,1,0)</f>
        <v>#N/A</v>
      </c>
      <c r="G2410" s="38">
        <v>45465</v>
      </c>
      <c r="H2410" t="s">
        <v>2234</v>
      </c>
      <c r="J2410">
        <v>137</v>
      </c>
      <c r="L2410">
        <v>55358131</v>
      </c>
      <c r="M2410" t="s">
        <v>173</v>
      </c>
      <c r="P2410" t="s">
        <v>2235</v>
      </c>
      <c r="Q2410" t="s">
        <v>174</v>
      </c>
    </row>
    <row r="2411" spans="1:17" x14ac:dyDescent="0.25">
      <c r="A2411">
        <v>1204</v>
      </c>
      <c r="B2411" t="s">
        <v>144</v>
      </c>
      <c r="C2411">
        <v>182543</v>
      </c>
      <c r="D2411">
        <v>24001416</v>
      </c>
      <c r="E2411" s="38">
        <v>45379</v>
      </c>
      <c r="F2411" t="e">
        <f>VLOOKUP(C2411,Sheet3!$E$2:$E$16,1,0)</f>
        <v>#N/A</v>
      </c>
      <c r="G2411" s="38">
        <v>45465</v>
      </c>
      <c r="H2411" t="s">
        <v>2236</v>
      </c>
      <c r="J2411">
        <v>50</v>
      </c>
      <c r="L2411">
        <v>55358131</v>
      </c>
      <c r="M2411" t="s">
        <v>173</v>
      </c>
      <c r="P2411" t="s">
        <v>2237</v>
      </c>
      <c r="Q2411" t="s">
        <v>174</v>
      </c>
    </row>
    <row r="2412" spans="1:17" x14ac:dyDescent="0.25">
      <c r="A2412">
        <v>1204</v>
      </c>
      <c r="B2412" t="s">
        <v>144</v>
      </c>
      <c r="C2412">
        <v>182544</v>
      </c>
      <c r="D2412">
        <v>24001417</v>
      </c>
      <c r="E2412" s="38">
        <v>45379</v>
      </c>
      <c r="F2412" t="e">
        <f>VLOOKUP(C2412,Sheet3!$E$2:$E$16,1,0)</f>
        <v>#N/A</v>
      </c>
      <c r="G2412" s="38">
        <v>45465</v>
      </c>
      <c r="H2412" t="s">
        <v>2238</v>
      </c>
      <c r="J2412">
        <v>100</v>
      </c>
      <c r="L2412">
        <v>55358131</v>
      </c>
      <c r="M2412" t="s">
        <v>173</v>
      </c>
      <c r="P2412" t="s">
        <v>2239</v>
      </c>
      <c r="Q2412" t="s">
        <v>174</v>
      </c>
    </row>
    <row r="2413" spans="1:17" x14ac:dyDescent="0.25">
      <c r="A2413">
        <v>1204</v>
      </c>
      <c r="B2413" t="s">
        <v>144</v>
      </c>
      <c r="C2413">
        <v>182545</v>
      </c>
      <c r="D2413">
        <v>24001418</v>
      </c>
      <c r="E2413" s="38">
        <v>45379</v>
      </c>
      <c r="F2413" t="e">
        <f>VLOOKUP(C2413,Sheet3!$E$2:$E$16,1,0)</f>
        <v>#N/A</v>
      </c>
      <c r="G2413" s="38">
        <v>45465</v>
      </c>
      <c r="H2413" t="s">
        <v>2240</v>
      </c>
      <c r="J2413">
        <v>345</v>
      </c>
      <c r="L2413">
        <v>55358131</v>
      </c>
      <c r="M2413" t="s">
        <v>173</v>
      </c>
      <c r="P2413" t="s">
        <v>2241</v>
      </c>
      <c r="Q2413" t="s">
        <v>174</v>
      </c>
    </row>
    <row r="2414" spans="1:17" x14ac:dyDescent="0.25">
      <c r="A2414">
        <v>1204</v>
      </c>
      <c r="B2414" t="s">
        <v>144</v>
      </c>
      <c r="C2414">
        <v>182546</v>
      </c>
      <c r="D2414">
        <v>24001419</v>
      </c>
      <c r="E2414" s="38">
        <v>45379</v>
      </c>
      <c r="F2414" t="e">
        <f>VLOOKUP(C2414,Sheet3!$E$2:$E$16,1,0)</f>
        <v>#N/A</v>
      </c>
      <c r="G2414" s="38">
        <v>45465</v>
      </c>
      <c r="H2414" t="s">
        <v>2242</v>
      </c>
      <c r="J2414">
        <v>161</v>
      </c>
      <c r="L2414">
        <v>55358131</v>
      </c>
      <c r="M2414" t="s">
        <v>173</v>
      </c>
      <c r="P2414" t="s">
        <v>2243</v>
      </c>
      <c r="Q2414" t="s">
        <v>174</v>
      </c>
    </row>
    <row r="2415" spans="1:17" x14ac:dyDescent="0.25">
      <c r="A2415">
        <v>1204</v>
      </c>
      <c r="B2415" t="s">
        <v>144</v>
      </c>
      <c r="C2415">
        <v>182547</v>
      </c>
      <c r="D2415">
        <v>24001420</v>
      </c>
      <c r="E2415" s="38">
        <v>45379</v>
      </c>
      <c r="F2415" t="e">
        <f>VLOOKUP(C2415,Sheet3!$E$2:$E$16,1,0)</f>
        <v>#N/A</v>
      </c>
      <c r="G2415" s="38">
        <v>45465</v>
      </c>
      <c r="H2415" t="s">
        <v>2244</v>
      </c>
      <c r="J2415">
        <v>161</v>
      </c>
      <c r="L2415">
        <v>55358131</v>
      </c>
      <c r="M2415" t="s">
        <v>173</v>
      </c>
      <c r="P2415" t="s">
        <v>2245</v>
      </c>
      <c r="Q2415" t="s">
        <v>174</v>
      </c>
    </row>
    <row r="2416" spans="1:17" x14ac:dyDescent="0.25">
      <c r="A2416">
        <v>1204</v>
      </c>
      <c r="B2416" t="s">
        <v>144</v>
      </c>
      <c r="C2416">
        <v>182548</v>
      </c>
      <c r="D2416">
        <v>24001421</v>
      </c>
      <c r="E2416" s="38">
        <v>45379</v>
      </c>
      <c r="F2416" t="e">
        <f>VLOOKUP(C2416,Sheet3!$E$2:$E$16,1,0)</f>
        <v>#N/A</v>
      </c>
      <c r="G2416" s="38">
        <v>45465</v>
      </c>
      <c r="H2416" t="s">
        <v>2246</v>
      </c>
      <c r="J2416">
        <v>117</v>
      </c>
      <c r="L2416">
        <v>55358131</v>
      </c>
      <c r="M2416" t="s">
        <v>173</v>
      </c>
      <c r="P2416" t="s">
        <v>2247</v>
      </c>
      <c r="Q2416" t="s">
        <v>174</v>
      </c>
    </row>
    <row r="2417" spans="1:17" x14ac:dyDescent="0.25">
      <c r="A2417">
        <v>1204</v>
      </c>
      <c r="B2417" t="s">
        <v>144</v>
      </c>
      <c r="C2417">
        <v>182549</v>
      </c>
      <c r="D2417">
        <v>24001422</v>
      </c>
      <c r="E2417" s="38">
        <v>45379</v>
      </c>
      <c r="F2417" t="e">
        <f>VLOOKUP(C2417,Sheet3!$E$2:$E$16,1,0)</f>
        <v>#N/A</v>
      </c>
      <c r="G2417" s="38">
        <v>45465</v>
      </c>
      <c r="H2417" t="s">
        <v>2248</v>
      </c>
      <c r="J2417">
        <v>91</v>
      </c>
      <c r="L2417">
        <v>55358131</v>
      </c>
      <c r="M2417" t="s">
        <v>173</v>
      </c>
      <c r="P2417" t="s">
        <v>2249</v>
      </c>
      <c r="Q2417" t="s">
        <v>174</v>
      </c>
    </row>
    <row r="2418" spans="1:17" x14ac:dyDescent="0.25">
      <c r="A2418">
        <v>1204</v>
      </c>
      <c r="B2418" t="s">
        <v>144</v>
      </c>
      <c r="C2418">
        <v>182550</v>
      </c>
      <c r="D2418">
        <v>24001423</v>
      </c>
      <c r="E2418" s="38">
        <v>45379</v>
      </c>
      <c r="F2418" t="e">
        <f>VLOOKUP(C2418,Sheet3!$E$2:$E$16,1,0)</f>
        <v>#N/A</v>
      </c>
      <c r="G2418" s="38">
        <v>45465</v>
      </c>
      <c r="H2418" t="s">
        <v>2250</v>
      </c>
      <c r="J2418">
        <v>50</v>
      </c>
      <c r="L2418">
        <v>55358131</v>
      </c>
      <c r="M2418" t="s">
        <v>173</v>
      </c>
      <c r="P2418" t="s">
        <v>2251</v>
      </c>
      <c r="Q2418" t="s">
        <v>174</v>
      </c>
    </row>
    <row r="2419" spans="1:17" x14ac:dyDescent="0.25">
      <c r="A2419">
        <v>1204</v>
      </c>
      <c r="B2419" t="s">
        <v>144</v>
      </c>
      <c r="C2419">
        <v>182551</v>
      </c>
      <c r="D2419">
        <v>24001424</v>
      </c>
      <c r="E2419" s="38">
        <v>45379</v>
      </c>
      <c r="F2419" t="e">
        <f>VLOOKUP(C2419,Sheet3!$E$2:$E$16,1,0)</f>
        <v>#N/A</v>
      </c>
      <c r="G2419" s="38">
        <v>45465</v>
      </c>
      <c r="H2419" t="s">
        <v>2252</v>
      </c>
      <c r="J2419">
        <v>50</v>
      </c>
      <c r="L2419">
        <v>55358131</v>
      </c>
      <c r="M2419" t="s">
        <v>173</v>
      </c>
      <c r="P2419" t="s">
        <v>2253</v>
      </c>
      <c r="Q2419" t="s">
        <v>174</v>
      </c>
    </row>
    <row r="2420" spans="1:17" x14ac:dyDescent="0.25">
      <c r="A2420">
        <v>1204</v>
      </c>
      <c r="B2420" t="s">
        <v>144</v>
      </c>
      <c r="C2420">
        <v>182552</v>
      </c>
      <c r="D2420">
        <v>24001425</v>
      </c>
      <c r="E2420" s="38">
        <v>45379</v>
      </c>
      <c r="F2420" t="e">
        <f>VLOOKUP(C2420,Sheet3!$E$2:$E$16,1,0)</f>
        <v>#N/A</v>
      </c>
      <c r="G2420" s="38">
        <v>45465</v>
      </c>
      <c r="H2420" t="s">
        <v>2254</v>
      </c>
      <c r="J2420">
        <v>67</v>
      </c>
      <c r="L2420">
        <v>55358131</v>
      </c>
      <c r="M2420" t="s">
        <v>173</v>
      </c>
      <c r="P2420" t="s">
        <v>2255</v>
      </c>
      <c r="Q2420" t="s">
        <v>174</v>
      </c>
    </row>
    <row r="2421" spans="1:17" x14ac:dyDescent="0.25">
      <c r="A2421">
        <v>1204</v>
      </c>
      <c r="B2421" t="s">
        <v>144</v>
      </c>
      <c r="C2421">
        <v>182553</v>
      </c>
      <c r="D2421">
        <v>24001426</v>
      </c>
      <c r="E2421" s="38">
        <v>45379</v>
      </c>
      <c r="F2421" t="e">
        <f>VLOOKUP(C2421,Sheet3!$E$2:$E$16,1,0)</f>
        <v>#N/A</v>
      </c>
      <c r="G2421" s="38">
        <v>45465</v>
      </c>
      <c r="H2421" t="s">
        <v>2256</v>
      </c>
      <c r="J2421">
        <v>378</v>
      </c>
      <c r="L2421">
        <v>55358131</v>
      </c>
      <c r="M2421" t="s">
        <v>173</v>
      </c>
      <c r="P2421" t="s">
        <v>2257</v>
      </c>
      <c r="Q2421" t="s">
        <v>174</v>
      </c>
    </row>
    <row r="2422" spans="1:17" x14ac:dyDescent="0.25">
      <c r="A2422">
        <v>1204</v>
      </c>
      <c r="B2422" t="s">
        <v>144</v>
      </c>
      <c r="C2422">
        <v>182554</v>
      </c>
      <c r="D2422">
        <v>24001427</v>
      </c>
      <c r="E2422" s="38">
        <v>45379</v>
      </c>
      <c r="F2422" t="e">
        <f>VLOOKUP(C2422,Sheet3!$E$2:$E$16,1,0)</f>
        <v>#N/A</v>
      </c>
      <c r="G2422" s="38">
        <v>45465</v>
      </c>
      <c r="H2422" t="s">
        <v>2258</v>
      </c>
      <c r="J2422">
        <v>268</v>
      </c>
      <c r="L2422">
        <v>55358131</v>
      </c>
      <c r="M2422" t="s">
        <v>173</v>
      </c>
      <c r="P2422" t="s">
        <v>2259</v>
      </c>
      <c r="Q2422" t="s">
        <v>174</v>
      </c>
    </row>
    <row r="2423" spans="1:17" x14ac:dyDescent="0.25">
      <c r="A2423">
        <v>1204</v>
      </c>
      <c r="B2423" t="s">
        <v>144</v>
      </c>
      <c r="C2423">
        <v>182555</v>
      </c>
      <c r="D2423">
        <v>24001428</v>
      </c>
      <c r="E2423" s="38">
        <v>45379</v>
      </c>
      <c r="F2423" t="e">
        <f>VLOOKUP(C2423,Sheet3!$E$2:$E$16,1,0)</f>
        <v>#N/A</v>
      </c>
      <c r="G2423" s="38">
        <v>45465</v>
      </c>
      <c r="H2423" t="s">
        <v>2260</v>
      </c>
      <c r="J2423">
        <v>152</v>
      </c>
      <c r="L2423">
        <v>55358131</v>
      </c>
      <c r="M2423" t="s">
        <v>173</v>
      </c>
      <c r="P2423" t="s">
        <v>2261</v>
      </c>
      <c r="Q2423" t="s">
        <v>174</v>
      </c>
    </row>
    <row r="2424" spans="1:17" x14ac:dyDescent="0.25">
      <c r="A2424">
        <v>1204</v>
      </c>
      <c r="B2424" t="s">
        <v>144</v>
      </c>
      <c r="C2424">
        <v>182556</v>
      </c>
      <c r="D2424">
        <v>24001429</v>
      </c>
      <c r="E2424" s="38">
        <v>45379</v>
      </c>
      <c r="F2424" t="e">
        <f>VLOOKUP(C2424,Sheet3!$E$2:$E$16,1,0)</f>
        <v>#N/A</v>
      </c>
      <c r="G2424" s="38">
        <v>45465</v>
      </c>
      <c r="H2424" t="s">
        <v>2262</v>
      </c>
      <c r="J2424">
        <v>95</v>
      </c>
      <c r="L2424">
        <v>55358131</v>
      </c>
      <c r="M2424" t="s">
        <v>173</v>
      </c>
      <c r="P2424" t="s">
        <v>2263</v>
      </c>
      <c r="Q2424" t="s">
        <v>174</v>
      </c>
    </row>
    <row r="2425" spans="1:17" x14ac:dyDescent="0.25">
      <c r="A2425">
        <v>1204</v>
      </c>
      <c r="B2425" t="s">
        <v>144</v>
      </c>
      <c r="C2425">
        <v>182557</v>
      </c>
      <c r="D2425">
        <v>24001430</v>
      </c>
      <c r="E2425" s="38">
        <v>45379</v>
      </c>
      <c r="F2425" t="e">
        <f>VLOOKUP(C2425,Sheet3!$E$2:$E$16,1,0)</f>
        <v>#N/A</v>
      </c>
      <c r="G2425" s="38">
        <v>45465</v>
      </c>
      <c r="H2425" t="s">
        <v>2264</v>
      </c>
      <c r="J2425">
        <v>107</v>
      </c>
      <c r="L2425">
        <v>55358131</v>
      </c>
      <c r="M2425" t="s">
        <v>173</v>
      </c>
      <c r="P2425" t="s">
        <v>2265</v>
      </c>
      <c r="Q2425" t="s">
        <v>174</v>
      </c>
    </row>
    <row r="2426" spans="1:17" x14ac:dyDescent="0.25">
      <c r="A2426">
        <v>1204</v>
      </c>
      <c r="B2426" t="s">
        <v>144</v>
      </c>
      <c r="C2426">
        <v>182558</v>
      </c>
      <c r="D2426">
        <v>24001431</v>
      </c>
      <c r="E2426" s="38">
        <v>45379</v>
      </c>
      <c r="F2426" t="e">
        <f>VLOOKUP(C2426,Sheet3!$E$2:$E$16,1,0)</f>
        <v>#N/A</v>
      </c>
      <c r="G2426" s="38">
        <v>45465</v>
      </c>
      <c r="H2426" t="s">
        <v>2266</v>
      </c>
      <c r="J2426">
        <v>367</v>
      </c>
      <c r="L2426">
        <v>55358131</v>
      </c>
      <c r="M2426" t="s">
        <v>173</v>
      </c>
      <c r="P2426" t="s">
        <v>2267</v>
      </c>
      <c r="Q2426" t="s">
        <v>174</v>
      </c>
    </row>
    <row r="2427" spans="1:17" x14ac:dyDescent="0.25">
      <c r="A2427">
        <v>1204</v>
      </c>
      <c r="B2427" t="s">
        <v>105</v>
      </c>
      <c r="C2427">
        <v>182606</v>
      </c>
      <c r="D2427">
        <v>24001227</v>
      </c>
      <c r="E2427" s="38">
        <v>45384</v>
      </c>
      <c r="F2427" t="e">
        <f>VLOOKUP(C2427,Sheet3!$E$2:$E$16,1,0)</f>
        <v>#N/A</v>
      </c>
      <c r="G2427" s="38">
        <v>45418</v>
      </c>
      <c r="H2427" t="s">
        <v>2268</v>
      </c>
      <c r="J2427">
        <v>1365</v>
      </c>
      <c r="L2427">
        <v>53000085</v>
      </c>
      <c r="M2427" t="s">
        <v>76</v>
      </c>
      <c r="P2427">
        <v>891895</v>
      </c>
    </row>
    <row r="2428" spans="1:17" x14ac:dyDescent="0.25">
      <c r="A2428">
        <v>1204</v>
      </c>
      <c r="B2428" t="s">
        <v>105</v>
      </c>
      <c r="C2428">
        <v>182607</v>
      </c>
      <c r="D2428">
        <v>24001228</v>
      </c>
      <c r="E2428" s="38">
        <v>45384</v>
      </c>
      <c r="F2428" t="e">
        <f>VLOOKUP(C2428,Sheet3!$E$2:$E$16,1,0)</f>
        <v>#N/A</v>
      </c>
      <c r="G2428" s="38">
        <v>45418</v>
      </c>
      <c r="H2428" t="s">
        <v>2269</v>
      </c>
      <c r="J2428">
        <v>4780</v>
      </c>
      <c r="L2428">
        <v>53000085</v>
      </c>
      <c r="M2428" t="s">
        <v>76</v>
      </c>
      <c r="P2428">
        <v>891895</v>
      </c>
    </row>
    <row r="2429" spans="1:17" x14ac:dyDescent="0.25">
      <c r="A2429">
        <v>1204</v>
      </c>
      <c r="B2429" t="s">
        <v>105</v>
      </c>
      <c r="C2429">
        <v>182608</v>
      </c>
      <c r="D2429">
        <v>24001229</v>
      </c>
      <c r="E2429" s="38">
        <v>45384</v>
      </c>
      <c r="F2429" t="e">
        <f>VLOOKUP(C2429,Sheet3!$E$2:$E$16,1,0)</f>
        <v>#N/A</v>
      </c>
      <c r="G2429" s="38">
        <v>45418</v>
      </c>
      <c r="H2429" t="s">
        <v>2270</v>
      </c>
      <c r="J2429">
        <v>1190</v>
      </c>
      <c r="L2429">
        <v>53000085</v>
      </c>
      <c r="M2429" t="s">
        <v>76</v>
      </c>
      <c r="P2429">
        <v>891895</v>
      </c>
    </row>
    <row r="2430" spans="1:17" x14ac:dyDescent="0.25">
      <c r="A2430">
        <v>1204</v>
      </c>
      <c r="B2430" t="s">
        <v>105</v>
      </c>
      <c r="C2430">
        <v>182609</v>
      </c>
      <c r="D2430">
        <v>24001230</v>
      </c>
      <c r="E2430" s="38">
        <v>45384</v>
      </c>
      <c r="F2430" t="e">
        <f>VLOOKUP(C2430,Sheet3!$E$2:$E$16,1,0)</f>
        <v>#N/A</v>
      </c>
      <c r="G2430" s="38">
        <v>45418</v>
      </c>
      <c r="H2430" t="s">
        <v>2271</v>
      </c>
      <c r="J2430">
        <v>160</v>
      </c>
      <c r="L2430">
        <v>53000085</v>
      </c>
      <c r="M2430" t="s">
        <v>76</v>
      </c>
      <c r="P2430">
        <v>891895</v>
      </c>
    </row>
    <row r="2431" spans="1:17" x14ac:dyDescent="0.25">
      <c r="A2431">
        <v>1204</v>
      </c>
      <c r="B2431" t="s">
        <v>105</v>
      </c>
      <c r="C2431">
        <v>182610</v>
      </c>
      <c r="D2431">
        <v>24001231</v>
      </c>
      <c r="E2431" s="38">
        <v>45384</v>
      </c>
      <c r="F2431" t="e">
        <f>VLOOKUP(C2431,Sheet3!$E$2:$E$16,1,0)</f>
        <v>#N/A</v>
      </c>
      <c r="G2431" s="38">
        <v>45418</v>
      </c>
      <c r="H2431" t="s">
        <v>2272</v>
      </c>
      <c r="J2431">
        <v>165</v>
      </c>
      <c r="L2431">
        <v>53000085</v>
      </c>
      <c r="M2431" t="s">
        <v>76</v>
      </c>
      <c r="P2431">
        <v>891895</v>
      </c>
    </row>
    <row r="2432" spans="1:17" x14ac:dyDescent="0.25">
      <c r="A2432">
        <v>1204</v>
      </c>
      <c r="B2432" t="s">
        <v>105</v>
      </c>
      <c r="C2432">
        <v>182611</v>
      </c>
      <c r="D2432">
        <v>24001232</v>
      </c>
      <c r="E2432" s="38">
        <v>45384</v>
      </c>
      <c r="F2432" t="e">
        <f>VLOOKUP(C2432,Sheet3!$E$2:$E$16,1,0)</f>
        <v>#N/A</v>
      </c>
      <c r="G2432" s="38">
        <v>45425</v>
      </c>
      <c r="H2432" t="s">
        <v>2273</v>
      </c>
      <c r="J2432">
        <v>6540</v>
      </c>
      <c r="L2432">
        <v>53000085</v>
      </c>
      <c r="M2432" t="s">
        <v>76</v>
      </c>
      <c r="P2432">
        <v>891895</v>
      </c>
    </row>
    <row r="2433" spans="1:16" x14ac:dyDescent="0.25">
      <c r="A2433">
        <v>1204</v>
      </c>
      <c r="B2433" t="s">
        <v>105</v>
      </c>
      <c r="C2433">
        <v>182612</v>
      </c>
      <c r="D2433">
        <v>24001233</v>
      </c>
      <c r="E2433" s="38">
        <v>45384</v>
      </c>
      <c r="F2433" t="e">
        <f>VLOOKUP(C2433,Sheet3!$E$2:$E$16,1,0)</f>
        <v>#N/A</v>
      </c>
      <c r="G2433" s="38">
        <v>45425</v>
      </c>
      <c r="H2433" t="s">
        <v>2274</v>
      </c>
      <c r="J2433">
        <v>60070</v>
      </c>
      <c r="L2433">
        <v>53000085</v>
      </c>
      <c r="M2433" t="s">
        <v>76</v>
      </c>
      <c r="P2433">
        <v>891895</v>
      </c>
    </row>
    <row r="2434" spans="1:16" x14ac:dyDescent="0.25">
      <c r="A2434">
        <v>1204</v>
      </c>
      <c r="B2434" t="s">
        <v>105</v>
      </c>
      <c r="C2434">
        <v>182613</v>
      </c>
      <c r="D2434">
        <v>24001234</v>
      </c>
      <c r="E2434" s="38">
        <v>45384</v>
      </c>
      <c r="F2434" t="e">
        <f>VLOOKUP(C2434,Sheet3!$E$2:$E$16,1,0)</f>
        <v>#N/A</v>
      </c>
      <c r="G2434" s="38">
        <v>45425</v>
      </c>
      <c r="H2434" t="s">
        <v>2275</v>
      </c>
      <c r="J2434">
        <v>9075</v>
      </c>
      <c r="L2434">
        <v>53000085</v>
      </c>
      <c r="M2434" t="s">
        <v>76</v>
      </c>
      <c r="P2434">
        <v>891895</v>
      </c>
    </row>
    <row r="2435" spans="1:16" x14ac:dyDescent="0.25">
      <c r="A2435">
        <v>1204</v>
      </c>
      <c r="B2435" t="s">
        <v>105</v>
      </c>
      <c r="C2435">
        <v>182614</v>
      </c>
      <c r="D2435">
        <v>24001235</v>
      </c>
      <c r="E2435" s="38">
        <v>45384</v>
      </c>
      <c r="F2435" t="e">
        <f>VLOOKUP(C2435,Sheet3!$E$2:$E$16,1,0)</f>
        <v>#N/A</v>
      </c>
      <c r="G2435" s="38">
        <v>45425</v>
      </c>
      <c r="H2435" t="s">
        <v>2276</v>
      </c>
      <c r="J2435">
        <v>2305</v>
      </c>
      <c r="L2435">
        <v>53000085</v>
      </c>
      <c r="M2435" t="s">
        <v>76</v>
      </c>
      <c r="P2435">
        <v>891895</v>
      </c>
    </row>
    <row r="2436" spans="1:16" x14ac:dyDescent="0.25">
      <c r="A2436">
        <v>1204</v>
      </c>
      <c r="B2436" t="s">
        <v>105</v>
      </c>
      <c r="C2436">
        <v>182615</v>
      </c>
      <c r="D2436">
        <v>24001236</v>
      </c>
      <c r="E2436" s="38">
        <v>45384</v>
      </c>
      <c r="F2436" t="e">
        <f>VLOOKUP(C2436,Sheet3!$E$2:$E$16,1,0)</f>
        <v>#N/A</v>
      </c>
      <c r="G2436" s="38">
        <v>45425</v>
      </c>
      <c r="H2436" t="s">
        <v>2277</v>
      </c>
      <c r="J2436">
        <v>815</v>
      </c>
      <c r="L2436">
        <v>53000085</v>
      </c>
      <c r="M2436" t="s">
        <v>76</v>
      </c>
      <c r="P2436">
        <v>891895</v>
      </c>
    </row>
    <row r="2437" spans="1:16" x14ac:dyDescent="0.25">
      <c r="A2437">
        <v>1204</v>
      </c>
      <c r="B2437" t="s">
        <v>105</v>
      </c>
      <c r="C2437">
        <v>182616</v>
      </c>
      <c r="D2437">
        <v>24001237</v>
      </c>
      <c r="E2437" s="38">
        <v>45384</v>
      </c>
      <c r="F2437" t="e">
        <f>VLOOKUP(C2437,Sheet3!$E$2:$E$16,1,0)</f>
        <v>#N/A</v>
      </c>
      <c r="G2437" s="38">
        <v>45425</v>
      </c>
      <c r="H2437" t="s">
        <v>2278</v>
      </c>
      <c r="J2437">
        <v>1840</v>
      </c>
      <c r="L2437">
        <v>53000085</v>
      </c>
      <c r="M2437" t="s">
        <v>76</v>
      </c>
      <c r="P2437">
        <v>891895</v>
      </c>
    </row>
    <row r="2438" spans="1:16" x14ac:dyDescent="0.25">
      <c r="A2438">
        <v>1204</v>
      </c>
      <c r="B2438" t="s">
        <v>105</v>
      </c>
      <c r="C2438">
        <v>182617</v>
      </c>
      <c r="D2438">
        <v>24001238</v>
      </c>
      <c r="E2438" s="38">
        <v>45384</v>
      </c>
      <c r="F2438" t="e">
        <f>VLOOKUP(C2438,Sheet3!$E$2:$E$16,1,0)</f>
        <v>#N/A</v>
      </c>
      <c r="G2438" s="38">
        <v>45425</v>
      </c>
      <c r="H2438" t="s">
        <v>2279</v>
      </c>
      <c r="J2438">
        <v>100</v>
      </c>
      <c r="L2438">
        <v>53000085</v>
      </c>
      <c r="M2438" t="s">
        <v>76</v>
      </c>
      <c r="P2438">
        <v>891895</v>
      </c>
    </row>
    <row r="2439" spans="1:16" x14ac:dyDescent="0.25">
      <c r="A2439">
        <v>1204</v>
      </c>
      <c r="B2439" t="s">
        <v>105</v>
      </c>
      <c r="C2439">
        <v>182618</v>
      </c>
      <c r="D2439">
        <v>24001239</v>
      </c>
      <c r="E2439" s="38">
        <v>45384</v>
      </c>
      <c r="F2439" t="e">
        <f>VLOOKUP(C2439,Sheet3!$E$2:$E$16,1,0)</f>
        <v>#N/A</v>
      </c>
      <c r="G2439" s="38">
        <v>45432</v>
      </c>
      <c r="H2439" t="s">
        <v>2280</v>
      </c>
      <c r="J2439">
        <v>1255</v>
      </c>
      <c r="L2439">
        <v>53000085</v>
      </c>
      <c r="M2439" t="s">
        <v>76</v>
      </c>
      <c r="P2439">
        <v>891895</v>
      </c>
    </row>
    <row r="2440" spans="1:16" x14ac:dyDescent="0.25">
      <c r="A2440">
        <v>1204</v>
      </c>
      <c r="B2440" t="s">
        <v>105</v>
      </c>
      <c r="C2440">
        <v>182619</v>
      </c>
      <c r="D2440">
        <v>24001240</v>
      </c>
      <c r="E2440" s="38">
        <v>45384</v>
      </c>
      <c r="F2440" t="e">
        <f>VLOOKUP(C2440,Sheet3!$E$2:$E$16,1,0)</f>
        <v>#N/A</v>
      </c>
      <c r="G2440" s="38">
        <v>45432</v>
      </c>
      <c r="H2440" t="s">
        <v>2281</v>
      </c>
      <c r="J2440">
        <v>17775</v>
      </c>
      <c r="L2440">
        <v>53000085</v>
      </c>
      <c r="M2440" t="s">
        <v>76</v>
      </c>
      <c r="P2440">
        <v>891895</v>
      </c>
    </row>
    <row r="2441" spans="1:16" x14ac:dyDescent="0.25">
      <c r="A2441">
        <v>1204</v>
      </c>
      <c r="B2441" t="s">
        <v>105</v>
      </c>
      <c r="C2441">
        <v>182620</v>
      </c>
      <c r="D2441">
        <v>24001241</v>
      </c>
      <c r="E2441" s="38">
        <v>45384</v>
      </c>
      <c r="F2441" t="e">
        <f>VLOOKUP(C2441,Sheet3!$E$2:$E$16,1,0)</f>
        <v>#N/A</v>
      </c>
      <c r="G2441" s="38">
        <v>45432</v>
      </c>
      <c r="H2441" t="s">
        <v>2282</v>
      </c>
      <c r="J2441">
        <v>590</v>
      </c>
      <c r="L2441">
        <v>53000085</v>
      </c>
      <c r="M2441" t="s">
        <v>76</v>
      </c>
      <c r="P2441">
        <v>891895</v>
      </c>
    </row>
    <row r="2442" spans="1:16" x14ac:dyDescent="0.25">
      <c r="A2442">
        <v>1204</v>
      </c>
      <c r="B2442" t="s">
        <v>105</v>
      </c>
      <c r="C2442">
        <v>182621</v>
      </c>
      <c r="D2442">
        <v>24001242</v>
      </c>
      <c r="E2442" s="38">
        <v>45384</v>
      </c>
      <c r="F2442" t="e">
        <f>VLOOKUP(C2442,Sheet3!$E$2:$E$16,1,0)</f>
        <v>#N/A</v>
      </c>
      <c r="G2442" s="38">
        <v>45432</v>
      </c>
      <c r="H2442" t="s">
        <v>2283</v>
      </c>
      <c r="J2442">
        <v>305</v>
      </c>
      <c r="L2442">
        <v>53000085</v>
      </c>
      <c r="M2442" t="s">
        <v>76</v>
      </c>
      <c r="P2442">
        <v>891895</v>
      </c>
    </row>
    <row r="2443" spans="1:16" x14ac:dyDescent="0.25">
      <c r="A2443">
        <v>1204</v>
      </c>
      <c r="B2443" t="s">
        <v>105</v>
      </c>
      <c r="C2443">
        <v>182622</v>
      </c>
      <c r="D2443">
        <v>24001243</v>
      </c>
      <c r="E2443" s="38">
        <v>45384</v>
      </c>
      <c r="F2443" t="e">
        <f>VLOOKUP(C2443,Sheet3!$E$2:$E$16,1,0)</f>
        <v>#N/A</v>
      </c>
      <c r="G2443" s="38">
        <v>45439</v>
      </c>
      <c r="H2443" t="s">
        <v>2284</v>
      </c>
      <c r="J2443">
        <v>2390</v>
      </c>
      <c r="L2443">
        <v>53000085</v>
      </c>
      <c r="M2443" t="s">
        <v>76</v>
      </c>
      <c r="P2443">
        <v>891895</v>
      </c>
    </row>
    <row r="2444" spans="1:16" x14ac:dyDescent="0.25">
      <c r="A2444">
        <v>1204</v>
      </c>
      <c r="B2444" t="s">
        <v>105</v>
      </c>
      <c r="C2444">
        <v>182623</v>
      </c>
      <c r="D2444">
        <v>24001244</v>
      </c>
      <c r="E2444" s="38">
        <v>45384</v>
      </c>
      <c r="F2444" t="e">
        <f>VLOOKUP(C2444,Sheet3!$E$2:$E$16,1,0)</f>
        <v>#N/A</v>
      </c>
      <c r="G2444" s="38">
        <v>45446</v>
      </c>
      <c r="H2444" t="s">
        <v>2285</v>
      </c>
      <c r="J2444">
        <v>3390</v>
      </c>
      <c r="L2444">
        <v>53000085</v>
      </c>
      <c r="M2444" t="s">
        <v>76</v>
      </c>
      <c r="P2444">
        <v>891895</v>
      </c>
    </row>
    <row r="2445" spans="1:16" x14ac:dyDescent="0.25">
      <c r="A2445">
        <v>1204</v>
      </c>
      <c r="B2445" t="s">
        <v>105</v>
      </c>
      <c r="C2445">
        <v>182624</v>
      </c>
      <c r="D2445">
        <v>24001245</v>
      </c>
      <c r="E2445" s="38">
        <v>45384</v>
      </c>
      <c r="F2445" t="e">
        <f>VLOOKUP(C2445,Sheet3!$E$2:$E$16,1,0)</f>
        <v>#N/A</v>
      </c>
      <c r="G2445" s="38">
        <v>45453</v>
      </c>
      <c r="H2445" t="s">
        <v>2286</v>
      </c>
      <c r="J2445">
        <v>16575</v>
      </c>
      <c r="L2445">
        <v>53000085</v>
      </c>
      <c r="M2445" t="s">
        <v>76</v>
      </c>
      <c r="P2445">
        <v>891895</v>
      </c>
    </row>
    <row r="2446" spans="1:16" x14ac:dyDescent="0.25">
      <c r="A2446">
        <v>1204</v>
      </c>
      <c r="B2446" t="s">
        <v>105</v>
      </c>
      <c r="C2446">
        <v>182625</v>
      </c>
      <c r="D2446">
        <v>24001246</v>
      </c>
      <c r="E2446" s="38">
        <v>45384</v>
      </c>
      <c r="F2446" t="e">
        <f>VLOOKUP(C2446,Sheet3!$E$2:$E$16,1,0)</f>
        <v>#N/A</v>
      </c>
      <c r="G2446" s="38">
        <v>45460</v>
      </c>
      <c r="H2446" t="s">
        <v>2287</v>
      </c>
      <c r="J2446">
        <v>265</v>
      </c>
      <c r="L2446">
        <v>53000085</v>
      </c>
      <c r="M2446" t="s">
        <v>76</v>
      </c>
      <c r="P2446">
        <v>891895</v>
      </c>
    </row>
    <row r="2447" spans="1:16" x14ac:dyDescent="0.25">
      <c r="A2447">
        <v>1204</v>
      </c>
      <c r="B2447" t="s">
        <v>105</v>
      </c>
      <c r="C2447">
        <v>182626</v>
      </c>
      <c r="D2447">
        <v>24001247</v>
      </c>
      <c r="E2447" s="38">
        <v>45384</v>
      </c>
      <c r="F2447" t="e">
        <f>VLOOKUP(C2447,Sheet3!$E$2:$E$16,1,0)</f>
        <v>#N/A</v>
      </c>
      <c r="G2447" s="38">
        <v>45460</v>
      </c>
      <c r="H2447" t="s">
        <v>2288</v>
      </c>
      <c r="J2447">
        <v>1185</v>
      </c>
      <c r="L2447">
        <v>53000085</v>
      </c>
      <c r="M2447" t="s">
        <v>76</v>
      </c>
      <c r="P2447">
        <v>891895</v>
      </c>
    </row>
    <row r="2448" spans="1:16" x14ac:dyDescent="0.25">
      <c r="A2448">
        <v>1204</v>
      </c>
      <c r="B2448" t="s">
        <v>105</v>
      </c>
      <c r="C2448">
        <v>182627</v>
      </c>
      <c r="D2448">
        <v>24001248</v>
      </c>
      <c r="E2448" s="38">
        <v>45384</v>
      </c>
      <c r="F2448" t="e">
        <f>VLOOKUP(C2448,Sheet3!$E$2:$E$16,1,0)</f>
        <v>#N/A</v>
      </c>
      <c r="G2448" s="38">
        <v>45467</v>
      </c>
      <c r="H2448" t="s">
        <v>2289</v>
      </c>
      <c r="J2448">
        <v>545</v>
      </c>
      <c r="L2448">
        <v>53000085</v>
      </c>
      <c r="M2448" t="s">
        <v>76</v>
      </c>
      <c r="P2448">
        <v>891895</v>
      </c>
    </row>
    <row r="2449" spans="1:17" x14ac:dyDescent="0.25">
      <c r="A2449">
        <v>1204</v>
      </c>
      <c r="B2449" t="s">
        <v>105</v>
      </c>
      <c r="C2449">
        <v>182628</v>
      </c>
      <c r="D2449">
        <v>24001249</v>
      </c>
      <c r="E2449" s="38">
        <v>45384</v>
      </c>
      <c r="F2449" t="e">
        <f>VLOOKUP(C2449,Sheet3!$E$2:$E$16,1,0)</f>
        <v>#N/A</v>
      </c>
      <c r="G2449" s="38">
        <v>45467</v>
      </c>
      <c r="H2449" t="s">
        <v>2290</v>
      </c>
      <c r="J2449">
        <v>2920</v>
      </c>
      <c r="L2449">
        <v>53000085</v>
      </c>
      <c r="M2449" t="s">
        <v>76</v>
      </c>
      <c r="P2449">
        <v>891895</v>
      </c>
    </row>
    <row r="2450" spans="1:17" x14ac:dyDescent="0.25">
      <c r="A2450">
        <v>1204</v>
      </c>
      <c r="B2450" t="s">
        <v>105</v>
      </c>
      <c r="C2450">
        <v>182629</v>
      </c>
      <c r="D2450">
        <v>24001250</v>
      </c>
      <c r="E2450" s="38">
        <v>45384</v>
      </c>
      <c r="F2450" t="e">
        <f>VLOOKUP(C2450,Sheet3!$E$2:$E$16,1,0)</f>
        <v>#N/A</v>
      </c>
      <c r="G2450" s="38">
        <v>45425</v>
      </c>
      <c r="H2450" t="s">
        <v>2291</v>
      </c>
      <c r="J2450">
        <v>18425</v>
      </c>
      <c r="L2450">
        <v>53000085</v>
      </c>
      <c r="M2450" t="s">
        <v>76</v>
      </c>
      <c r="P2450">
        <v>894130</v>
      </c>
    </row>
    <row r="2451" spans="1:17" x14ac:dyDescent="0.25">
      <c r="A2451">
        <v>1204</v>
      </c>
      <c r="B2451" t="s">
        <v>105</v>
      </c>
      <c r="C2451">
        <v>182630</v>
      </c>
      <c r="D2451">
        <v>24001251</v>
      </c>
      <c r="E2451" s="38">
        <v>45384</v>
      </c>
      <c r="F2451" t="e">
        <f>VLOOKUP(C2451,Sheet3!$E$2:$E$16,1,0)</f>
        <v>#N/A</v>
      </c>
      <c r="G2451" s="38">
        <v>45425</v>
      </c>
      <c r="H2451" t="s">
        <v>2292</v>
      </c>
      <c r="J2451">
        <v>1635</v>
      </c>
      <c r="L2451">
        <v>53000085</v>
      </c>
      <c r="M2451" t="s">
        <v>76</v>
      </c>
      <c r="P2451">
        <v>894130</v>
      </c>
    </row>
    <row r="2452" spans="1:17" x14ac:dyDescent="0.25">
      <c r="A2452">
        <v>1204</v>
      </c>
      <c r="B2452" t="s">
        <v>105</v>
      </c>
      <c r="C2452">
        <v>182631</v>
      </c>
      <c r="D2452">
        <v>24001252</v>
      </c>
      <c r="E2452" s="38">
        <v>45384</v>
      </c>
      <c r="F2452" t="e">
        <f>VLOOKUP(C2452,Sheet3!$E$2:$E$16,1,0)</f>
        <v>#N/A</v>
      </c>
      <c r="G2452" s="38">
        <v>45425</v>
      </c>
      <c r="H2452" t="s">
        <v>2293</v>
      </c>
      <c r="J2452">
        <v>975</v>
      </c>
      <c r="L2452">
        <v>53000085</v>
      </c>
      <c r="M2452" t="s">
        <v>76</v>
      </c>
      <c r="P2452">
        <v>894130</v>
      </c>
    </row>
    <row r="2453" spans="1:17" x14ac:dyDescent="0.25">
      <c r="A2453">
        <v>1204</v>
      </c>
      <c r="B2453" t="s">
        <v>105</v>
      </c>
      <c r="C2453">
        <v>182632</v>
      </c>
      <c r="D2453">
        <v>24001253</v>
      </c>
      <c r="E2453" s="38">
        <v>45384</v>
      </c>
      <c r="F2453" t="e">
        <f>VLOOKUP(C2453,Sheet3!$E$2:$E$16,1,0)</f>
        <v>#N/A</v>
      </c>
      <c r="G2453" s="38">
        <v>45425</v>
      </c>
      <c r="H2453" t="s">
        <v>2294</v>
      </c>
      <c r="J2453">
        <v>2000</v>
      </c>
      <c r="L2453">
        <v>53000085</v>
      </c>
      <c r="M2453" t="s">
        <v>76</v>
      </c>
      <c r="P2453">
        <v>894130</v>
      </c>
    </row>
    <row r="2454" spans="1:17" x14ac:dyDescent="0.25">
      <c r="A2454">
        <v>1204</v>
      </c>
      <c r="B2454" t="s">
        <v>105</v>
      </c>
      <c r="C2454">
        <v>182633</v>
      </c>
      <c r="D2454">
        <v>24001254</v>
      </c>
      <c r="E2454" s="38">
        <v>45384</v>
      </c>
      <c r="F2454" t="e">
        <f>VLOOKUP(C2454,Sheet3!$E$2:$E$16,1,0)</f>
        <v>#N/A</v>
      </c>
      <c r="G2454" s="38">
        <v>45425</v>
      </c>
      <c r="H2454" t="s">
        <v>2295</v>
      </c>
      <c r="J2454">
        <v>3355</v>
      </c>
      <c r="L2454">
        <v>53000085</v>
      </c>
      <c r="M2454" t="s">
        <v>76</v>
      </c>
      <c r="P2454">
        <v>894130</v>
      </c>
    </row>
    <row r="2455" spans="1:17" x14ac:dyDescent="0.25">
      <c r="A2455">
        <v>1204</v>
      </c>
      <c r="B2455" t="s">
        <v>105</v>
      </c>
      <c r="C2455">
        <v>182634</v>
      </c>
      <c r="D2455">
        <v>24001255</v>
      </c>
      <c r="E2455" s="38">
        <v>45384</v>
      </c>
      <c r="F2455" t="e">
        <f>VLOOKUP(C2455,Sheet3!$E$2:$E$16,1,0)</f>
        <v>#N/A</v>
      </c>
      <c r="G2455" s="38">
        <v>45432</v>
      </c>
      <c r="H2455" t="s">
        <v>2296</v>
      </c>
      <c r="J2455">
        <v>2235</v>
      </c>
      <c r="L2455">
        <v>53000085</v>
      </c>
      <c r="M2455" t="s">
        <v>76</v>
      </c>
      <c r="P2455">
        <v>894130</v>
      </c>
    </row>
    <row r="2456" spans="1:17" x14ac:dyDescent="0.25">
      <c r="A2456">
        <v>1204</v>
      </c>
      <c r="B2456" t="s">
        <v>105</v>
      </c>
      <c r="C2456">
        <v>182635</v>
      </c>
      <c r="D2456">
        <v>24001256</v>
      </c>
      <c r="E2456" s="38">
        <v>45384</v>
      </c>
      <c r="F2456" t="e">
        <f>VLOOKUP(C2456,Sheet3!$E$2:$E$16,1,0)</f>
        <v>#N/A</v>
      </c>
      <c r="G2456" s="38">
        <v>45439</v>
      </c>
      <c r="H2456" t="s">
        <v>2297</v>
      </c>
      <c r="J2456">
        <v>160</v>
      </c>
      <c r="L2456">
        <v>53000085</v>
      </c>
      <c r="M2456" t="s">
        <v>76</v>
      </c>
      <c r="P2456">
        <v>894130</v>
      </c>
    </row>
    <row r="2457" spans="1:17" x14ac:dyDescent="0.25">
      <c r="A2457">
        <v>1204</v>
      </c>
      <c r="B2457" t="s">
        <v>105</v>
      </c>
      <c r="C2457">
        <v>182636</v>
      </c>
      <c r="D2457">
        <v>24001257</v>
      </c>
      <c r="E2457" s="38">
        <v>45384</v>
      </c>
      <c r="F2457" t="e">
        <f>VLOOKUP(C2457,Sheet3!$E$2:$E$16,1,0)</f>
        <v>#N/A</v>
      </c>
      <c r="G2457" s="38">
        <v>45439</v>
      </c>
      <c r="H2457" t="s">
        <v>2298</v>
      </c>
      <c r="J2457">
        <v>90</v>
      </c>
      <c r="L2457">
        <v>53000085</v>
      </c>
      <c r="M2457" t="s">
        <v>76</v>
      </c>
      <c r="P2457">
        <v>894130</v>
      </c>
    </row>
    <row r="2458" spans="1:17" x14ac:dyDescent="0.25">
      <c r="A2458">
        <v>1204</v>
      </c>
      <c r="B2458" t="s">
        <v>105</v>
      </c>
      <c r="C2458">
        <v>182637</v>
      </c>
      <c r="D2458">
        <v>24001258</v>
      </c>
      <c r="E2458" s="38">
        <v>45384</v>
      </c>
      <c r="F2458" t="e">
        <f>VLOOKUP(C2458,Sheet3!$E$2:$E$16,1,0)</f>
        <v>#N/A</v>
      </c>
      <c r="G2458" s="38">
        <v>45446</v>
      </c>
      <c r="H2458" t="s">
        <v>2299</v>
      </c>
      <c r="J2458">
        <v>60</v>
      </c>
      <c r="L2458">
        <v>53000085</v>
      </c>
      <c r="M2458" t="s">
        <v>76</v>
      </c>
      <c r="P2458">
        <v>894130</v>
      </c>
    </row>
    <row r="2459" spans="1:17" x14ac:dyDescent="0.25">
      <c r="A2459">
        <v>1204</v>
      </c>
      <c r="B2459" t="s">
        <v>105</v>
      </c>
      <c r="C2459">
        <v>182638</v>
      </c>
      <c r="D2459">
        <v>24001259</v>
      </c>
      <c r="E2459" s="38">
        <v>45384</v>
      </c>
      <c r="F2459" t="e">
        <f>VLOOKUP(C2459,Sheet3!$E$2:$E$16,1,0)</f>
        <v>#N/A</v>
      </c>
      <c r="G2459" s="38">
        <v>45453</v>
      </c>
      <c r="H2459" t="s">
        <v>2300</v>
      </c>
      <c r="J2459">
        <v>50</v>
      </c>
      <c r="L2459">
        <v>53000085</v>
      </c>
      <c r="M2459" t="s">
        <v>76</v>
      </c>
      <c r="P2459">
        <v>894130</v>
      </c>
    </row>
    <row r="2460" spans="1:17" x14ac:dyDescent="0.25">
      <c r="A2460">
        <v>1204</v>
      </c>
      <c r="B2460" t="s">
        <v>105</v>
      </c>
      <c r="C2460">
        <v>182639</v>
      </c>
      <c r="D2460">
        <v>24001260</v>
      </c>
      <c r="E2460" s="38">
        <v>45384</v>
      </c>
      <c r="F2460" t="e">
        <f>VLOOKUP(C2460,Sheet3!$E$2:$E$16,1,0)</f>
        <v>#N/A</v>
      </c>
      <c r="G2460" s="38">
        <v>45460</v>
      </c>
      <c r="H2460" t="s">
        <v>2301</v>
      </c>
      <c r="J2460">
        <v>255</v>
      </c>
      <c r="L2460">
        <v>53000085</v>
      </c>
      <c r="M2460" t="s">
        <v>76</v>
      </c>
      <c r="P2460">
        <v>894130</v>
      </c>
    </row>
    <row r="2461" spans="1:17" x14ac:dyDescent="0.25">
      <c r="A2461">
        <v>1204</v>
      </c>
      <c r="B2461" t="s">
        <v>105</v>
      </c>
      <c r="C2461">
        <v>182640</v>
      </c>
      <c r="D2461">
        <v>24001261</v>
      </c>
      <c r="E2461" s="38">
        <v>45384</v>
      </c>
      <c r="F2461" t="e">
        <f>VLOOKUP(C2461,Sheet3!$E$2:$E$16,1,0)</f>
        <v>#N/A</v>
      </c>
      <c r="G2461" s="38">
        <v>45460</v>
      </c>
      <c r="H2461" t="s">
        <v>2302</v>
      </c>
      <c r="J2461">
        <v>540</v>
      </c>
      <c r="L2461">
        <v>53000085</v>
      </c>
      <c r="M2461" t="s">
        <v>76</v>
      </c>
      <c r="P2461">
        <v>894130</v>
      </c>
    </row>
    <row r="2462" spans="1:17" x14ac:dyDescent="0.25">
      <c r="A2462">
        <v>1204</v>
      </c>
      <c r="B2462" t="s">
        <v>105</v>
      </c>
      <c r="C2462">
        <v>182641</v>
      </c>
      <c r="D2462">
        <v>24001262</v>
      </c>
      <c r="E2462" s="38">
        <v>45384</v>
      </c>
      <c r="F2462" t="e">
        <f>VLOOKUP(C2462,Sheet3!$E$2:$E$16,1,0)</f>
        <v>#N/A</v>
      </c>
      <c r="G2462" s="38">
        <v>45467</v>
      </c>
      <c r="H2462" t="s">
        <v>2303</v>
      </c>
      <c r="J2462">
        <v>215</v>
      </c>
      <c r="L2462">
        <v>53000085</v>
      </c>
      <c r="M2462" t="s">
        <v>76</v>
      </c>
      <c r="P2462">
        <v>894130</v>
      </c>
    </row>
    <row r="2463" spans="1:17" x14ac:dyDescent="0.25">
      <c r="A2463">
        <v>1204</v>
      </c>
      <c r="B2463" t="s">
        <v>105</v>
      </c>
      <c r="C2463">
        <v>182642</v>
      </c>
      <c r="D2463">
        <v>24001263</v>
      </c>
      <c r="E2463" s="38">
        <v>45384</v>
      </c>
      <c r="F2463" t="e">
        <f>VLOOKUP(C2463,Sheet3!$E$2:$E$16,1,0)</f>
        <v>#N/A</v>
      </c>
      <c r="G2463" s="38">
        <v>45467</v>
      </c>
      <c r="H2463" t="s">
        <v>2304</v>
      </c>
      <c r="J2463">
        <v>130</v>
      </c>
      <c r="L2463">
        <v>53000085</v>
      </c>
      <c r="M2463" t="s">
        <v>76</v>
      </c>
      <c r="P2463">
        <v>894130</v>
      </c>
    </row>
    <row r="2464" spans="1:17" x14ac:dyDescent="0.25">
      <c r="A2464">
        <v>1204</v>
      </c>
      <c r="B2464" t="s">
        <v>144</v>
      </c>
      <c r="C2464">
        <v>182686</v>
      </c>
      <c r="D2464">
        <v>24001334</v>
      </c>
      <c r="E2464" s="38">
        <v>45401</v>
      </c>
      <c r="F2464" t="e">
        <f>VLOOKUP(C2464,Sheet3!$E$2:$E$16,1,0)</f>
        <v>#N/A</v>
      </c>
      <c r="G2464" s="38">
        <v>45457</v>
      </c>
      <c r="H2464" t="s">
        <v>2305</v>
      </c>
      <c r="J2464">
        <v>34236</v>
      </c>
      <c r="L2464">
        <v>57225201</v>
      </c>
      <c r="M2464" t="s">
        <v>158</v>
      </c>
      <c r="P2464">
        <v>182</v>
      </c>
      <c r="Q2464" t="s">
        <v>159</v>
      </c>
    </row>
    <row r="2465" spans="1:17" x14ac:dyDescent="0.25">
      <c r="A2465">
        <v>1204</v>
      </c>
      <c r="B2465" t="s">
        <v>144</v>
      </c>
      <c r="C2465">
        <v>182687</v>
      </c>
      <c r="D2465">
        <v>24001265</v>
      </c>
      <c r="E2465" s="38">
        <v>45401</v>
      </c>
      <c r="F2465" t="e">
        <f>VLOOKUP(C2465,Sheet3!$E$2:$E$16,1,0)</f>
        <v>#N/A</v>
      </c>
      <c r="G2465" s="38">
        <v>45457</v>
      </c>
      <c r="H2465" t="s">
        <v>2306</v>
      </c>
      <c r="J2465">
        <v>1836</v>
      </c>
      <c r="L2465">
        <v>57225201</v>
      </c>
      <c r="M2465" t="s">
        <v>158</v>
      </c>
      <c r="P2465">
        <v>182</v>
      </c>
      <c r="Q2465" t="s">
        <v>159</v>
      </c>
    </row>
    <row r="2466" spans="1:17" x14ac:dyDescent="0.25">
      <c r="A2466">
        <v>1204</v>
      </c>
      <c r="B2466" t="s">
        <v>144</v>
      </c>
      <c r="C2466">
        <v>182688</v>
      </c>
      <c r="D2466">
        <v>24001266</v>
      </c>
      <c r="E2466" s="38">
        <v>45401</v>
      </c>
      <c r="F2466" t="e">
        <f>VLOOKUP(C2466,Sheet3!$E$2:$E$16,1,0)</f>
        <v>#N/A</v>
      </c>
      <c r="G2466" s="38">
        <v>45457</v>
      </c>
      <c r="H2466" t="s">
        <v>2307</v>
      </c>
      <c r="J2466">
        <v>36072</v>
      </c>
      <c r="L2466">
        <v>57225201</v>
      </c>
      <c r="M2466" t="s">
        <v>158</v>
      </c>
      <c r="P2466">
        <v>182</v>
      </c>
      <c r="Q2466" t="s">
        <v>159</v>
      </c>
    </row>
    <row r="2467" spans="1:17" x14ac:dyDescent="0.25">
      <c r="A2467">
        <v>1204</v>
      </c>
      <c r="B2467" t="s">
        <v>144</v>
      </c>
      <c r="C2467">
        <v>182689</v>
      </c>
      <c r="D2467">
        <v>24001267</v>
      </c>
      <c r="E2467" s="38">
        <v>45401</v>
      </c>
      <c r="F2467" t="e">
        <f>VLOOKUP(C2467,Sheet3!$E$2:$E$16,1,0)</f>
        <v>#N/A</v>
      </c>
      <c r="G2467" s="38">
        <v>45457</v>
      </c>
      <c r="H2467" t="s">
        <v>2308</v>
      </c>
      <c r="J2467">
        <v>14688</v>
      </c>
      <c r="L2467">
        <v>57225201</v>
      </c>
      <c r="M2467" t="s">
        <v>158</v>
      </c>
      <c r="P2467">
        <v>182</v>
      </c>
      <c r="Q2467" t="s">
        <v>159</v>
      </c>
    </row>
    <row r="2468" spans="1:17" x14ac:dyDescent="0.25">
      <c r="A2468">
        <v>1204</v>
      </c>
      <c r="B2468" t="s">
        <v>144</v>
      </c>
      <c r="C2468">
        <v>182690</v>
      </c>
      <c r="D2468">
        <v>24001268</v>
      </c>
      <c r="E2468" s="38">
        <v>45401</v>
      </c>
      <c r="F2468" t="e">
        <f>VLOOKUP(C2468,Sheet3!$E$2:$E$16,1,0)</f>
        <v>#N/A</v>
      </c>
      <c r="G2468" s="38">
        <v>45457</v>
      </c>
      <c r="H2468" t="s">
        <v>2309</v>
      </c>
      <c r="J2468">
        <v>35208</v>
      </c>
      <c r="L2468">
        <v>57225201</v>
      </c>
      <c r="M2468" t="s">
        <v>158</v>
      </c>
      <c r="P2468">
        <v>182</v>
      </c>
      <c r="Q2468" t="s">
        <v>159</v>
      </c>
    </row>
    <row r="2469" spans="1:17" x14ac:dyDescent="0.25">
      <c r="A2469">
        <v>1204</v>
      </c>
      <c r="B2469" t="s">
        <v>144</v>
      </c>
      <c r="C2469">
        <v>182691</v>
      </c>
      <c r="D2469">
        <v>24001269</v>
      </c>
      <c r="E2469" s="38">
        <v>45401</v>
      </c>
      <c r="F2469" t="e">
        <f>VLOOKUP(C2469,Sheet3!$E$2:$E$16,1,0)</f>
        <v>#N/A</v>
      </c>
      <c r="G2469" s="38">
        <v>45457</v>
      </c>
      <c r="H2469" t="s">
        <v>2310</v>
      </c>
      <c r="J2469">
        <v>1836</v>
      </c>
      <c r="L2469">
        <v>57225201</v>
      </c>
      <c r="M2469" t="s">
        <v>158</v>
      </c>
      <c r="P2469">
        <v>182</v>
      </c>
      <c r="Q2469" t="s">
        <v>159</v>
      </c>
    </row>
    <row r="2470" spans="1:17" x14ac:dyDescent="0.25">
      <c r="A2470">
        <v>1204</v>
      </c>
      <c r="B2470" t="s">
        <v>144</v>
      </c>
      <c r="C2470">
        <v>182692</v>
      </c>
      <c r="D2470">
        <v>24001270</v>
      </c>
      <c r="E2470" s="38">
        <v>45401</v>
      </c>
      <c r="F2470" t="e">
        <f>VLOOKUP(C2470,Sheet3!$E$2:$E$16,1,0)</f>
        <v>#N/A</v>
      </c>
      <c r="G2470" s="38">
        <v>45457</v>
      </c>
      <c r="H2470" t="s">
        <v>2311</v>
      </c>
      <c r="J2470">
        <v>7128</v>
      </c>
      <c r="L2470">
        <v>57225201</v>
      </c>
      <c r="M2470" t="s">
        <v>158</v>
      </c>
      <c r="P2470">
        <v>182</v>
      </c>
      <c r="Q2470" t="s">
        <v>159</v>
      </c>
    </row>
    <row r="2471" spans="1:17" x14ac:dyDescent="0.25">
      <c r="A2471">
        <v>1204</v>
      </c>
      <c r="B2471" t="s">
        <v>144</v>
      </c>
      <c r="C2471">
        <v>182693</v>
      </c>
      <c r="D2471">
        <v>24001271</v>
      </c>
      <c r="E2471" s="38">
        <v>45401</v>
      </c>
      <c r="F2471" t="e">
        <f>VLOOKUP(C2471,Sheet3!$E$2:$E$16,1,0)</f>
        <v>#N/A</v>
      </c>
      <c r="G2471" s="38">
        <v>45457</v>
      </c>
      <c r="H2471" t="s">
        <v>2312</v>
      </c>
      <c r="J2471">
        <v>14472</v>
      </c>
      <c r="L2471">
        <v>57225201</v>
      </c>
      <c r="M2471" t="s">
        <v>158</v>
      </c>
      <c r="P2471">
        <v>182</v>
      </c>
      <c r="Q2471" t="s">
        <v>159</v>
      </c>
    </row>
    <row r="2472" spans="1:17" x14ac:dyDescent="0.25">
      <c r="A2472">
        <v>1204</v>
      </c>
      <c r="B2472" t="s">
        <v>144</v>
      </c>
      <c r="C2472">
        <v>182694</v>
      </c>
      <c r="D2472">
        <v>24001272</v>
      </c>
      <c r="E2472" s="38">
        <v>45401</v>
      </c>
      <c r="F2472" t="e">
        <f>VLOOKUP(C2472,Sheet3!$E$2:$E$16,1,0)</f>
        <v>#N/A</v>
      </c>
      <c r="G2472" s="38">
        <v>45457</v>
      </c>
      <c r="H2472" t="s">
        <v>2313</v>
      </c>
      <c r="J2472">
        <v>27936</v>
      </c>
      <c r="L2472">
        <v>57225201</v>
      </c>
      <c r="M2472" t="s">
        <v>158</v>
      </c>
      <c r="P2472">
        <v>182</v>
      </c>
      <c r="Q2472" t="s">
        <v>159</v>
      </c>
    </row>
    <row r="2473" spans="1:17" x14ac:dyDescent="0.25">
      <c r="A2473">
        <v>1204</v>
      </c>
      <c r="B2473" t="s">
        <v>144</v>
      </c>
      <c r="C2473">
        <v>182695</v>
      </c>
      <c r="D2473">
        <v>24001273</v>
      </c>
      <c r="E2473" s="38">
        <v>45401</v>
      </c>
      <c r="F2473" t="e">
        <f>VLOOKUP(C2473,Sheet3!$E$2:$E$16,1,0)</f>
        <v>#N/A</v>
      </c>
      <c r="G2473" s="38">
        <v>45457</v>
      </c>
      <c r="H2473" t="s">
        <v>2314</v>
      </c>
      <c r="J2473">
        <v>38880</v>
      </c>
      <c r="L2473">
        <v>57225201</v>
      </c>
      <c r="M2473" t="s">
        <v>158</v>
      </c>
      <c r="P2473">
        <v>182</v>
      </c>
      <c r="Q2473" t="s">
        <v>159</v>
      </c>
    </row>
    <row r="2474" spans="1:17" x14ac:dyDescent="0.25">
      <c r="A2474">
        <v>1204</v>
      </c>
      <c r="B2474" t="s">
        <v>144</v>
      </c>
      <c r="C2474">
        <v>182696</v>
      </c>
      <c r="D2474">
        <v>24001274</v>
      </c>
      <c r="E2474" s="38">
        <v>45401</v>
      </c>
      <c r="F2474" t="e">
        <f>VLOOKUP(C2474,Sheet3!$E$2:$E$16,1,0)</f>
        <v>#N/A</v>
      </c>
      <c r="G2474" s="38">
        <v>45457</v>
      </c>
      <c r="H2474" t="s">
        <v>2315</v>
      </c>
      <c r="J2474">
        <v>10224</v>
      </c>
      <c r="L2474">
        <v>57225201</v>
      </c>
      <c r="M2474" t="s">
        <v>158</v>
      </c>
      <c r="P2474">
        <v>182</v>
      </c>
      <c r="Q2474" t="s">
        <v>159</v>
      </c>
    </row>
    <row r="2475" spans="1:17" x14ac:dyDescent="0.25">
      <c r="A2475">
        <v>1204</v>
      </c>
      <c r="B2475" t="s">
        <v>144</v>
      </c>
      <c r="C2475">
        <v>182697</v>
      </c>
      <c r="D2475">
        <v>24001275</v>
      </c>
      <c r="E2475" s="38">
        <v>45401</v>
      </c>
      <c r="F2475" t="e">
        <f>VLOOKUP(C2475,Sheet3!$E$2:$E$16,1,0)</f>
        <v>#N/A</v>
      </c>
      <c r="G2475" s="38">
        <v>45457</v>
      </c>
      <c r="H2475" t="s">
        <v>2316</v>
      </c>
      <c r="J2475">
        <v>41184</v>
      </c>
      <c r="L2475">
        <v>57225201</v>
      </c>
      <c r="M2475" t="s">
        <v>158</v>
      </c>
      <c r="P2475">
        <v>182</v>
      </c>
      <c r="Q2475" t="s">
        <v>159</v>
      </c>
    </row>
    <row r="2476" spans="1:17" x14ac:dyDescent="0.25">
      <c r="A2476">
        <v>1204</v>
      </c>
      <c r="B2476" t="s">
        <v>144</v>
      </c>
      <c r="C2476">
        <v>182698</v>
      </c>
      <c r="D2476">
        <v>24001276</v>
      </c>
      <c r="E2476" s="38">
        <v>45401</v>
      </c>
      <c r="F2476" t="e">
        <f>VLOOKUP(C2476,Sheet3!$E$2:$E$16,1,0)</f>
        <v>#N/A</v>
      </c>
      <c r="G2476" s="38">
        <v>45457</v>
      </c>
      <c r="H2476" t="s">
        <v>2317</v>
      </c>
      <c r="J2476">
        <v>29376</v>
      </c>
      <c r="L2476">
        <v>57225201</v>
      </c>
      <c r="M2476" t="s">
        <v>158</v>
      </c>
      <c r="P2476">
        <v>182</v>
      </c>
      <c r="Q2476" t="s">
        <v>159</v>
      </c>
    </row>
    <row r="2477" spans="1:17" x14ac:dyDescent="0.25">
      <c r="A2477">
        <v>1204</v>
      </c>
      <c r="B2477" t="s">
        <v>144</v>
      </c>
      <c r="C2477">
        <v>182699</v>
      </c>
      <c r="D2477">
        <v>24001277</v>
      </c>
      <c r="E2477" s="38">
        <v>45401</v>
      </c>
      <c r="F2477" t="e">
        <f>VLOOKUP(C2477,Sheet3!$E$2:$E$16,1,0)</f>
        <v>#N/A</v>
      </c>
      <c r="G2477" s="38">
        <v>45457</v>
      </c>
      <c r="H2477" t="s">
        <v>2318</v>
      </c>
      <c r="J2477">
        <v>9648</v>
      </c>
      <c r="L2477">
        <v>57225201</v>
      </c>
      <c r="M2477" t="s">
        <v>158</v>
      </c>
      <c r="P2477">
        <v>182</v>
      </c>
      <c r="Q2477" t="s">
        <v>159</v>
      </c>
    </row>
    <row r="2478" spans="1:17" x14ac:dyDescent="0.25">
      <c r="A2478">
        <v>1204</v>
      </c>
      <c r="B2478" t="s">
        <v>144</v>
      </c>
      <c r="C2478">
        <v>182700</v>
      </c>
      <c r="D2478">
        <v>24001278</v>
      </c>
      <c r="E2478" s="38">
        <v>45401</v>
      </c>
      <c r="F2478" t="e">
        <f>VLOOKUP(C2478,Sheet3!$E$2:$E$16,1,0)</f>
        <v>#N/A</v>
      </c>
      <c r="G2478" s="38">
        <v>45457</v>
      </c>
      <c r="H2478" t="s">
        <v>2319</v>
      </c>
      <c r="J2478">
        <v>25164</v>
      </c>
      <c r="L2478">
        <v>57225201</v>
      </c>
      <c r="M2478" t="s">
        <v>158</v>
      </c>
      <c r="P2478">
        <v>184</v>
      </c>
      <c r="Q2478" t="s">
        <v>159</v>
      </c>
    </row>
    <row r="2479" spans="1:17" x14ac:dyDescent="0.25">
      <c r="A2479">
        <v>1204</v>
      </c>
      <c r="B2479" t="s">
        <v>144</v>
      </c>
      <c r="C2479">
        <v>182701</v>
      </c>
      <c r="D2479">
        <v>24001279</v>
      </c>
      <c r="E2479" s="38">
        <v>45401</v>
      </c>
      <c r="F2479" t="e">
        <f>VLOOKUP(C2479,Sheet3!$E$2:$E$16,1,0)</f>
        <v>#N/A</v>
      </c>
      <c r="G2479" s="38">
        <v>45457</v>
      </c>
      <c r="H2479" t="s">
        <v>2320</v>
      </c>
      <c r="J2479">
        <v>3780</v>
      </c>
      <c r="L2479">
        <v>57225201</v>
      </c>
      <c r="M2479" t="s">
        <v>158</v>
      </c>
      <c r="P2479">
        <v>184</v>
      </c>
      <c r="Q2479" t="s">
        <v>159</v>
      </c>
    </row>
    <row r="2480" spans="1:17" x14ac:dyDescent="0.25">
      <c r="A2480">
        <v>1204</v>
      </c>
      <c r="B2480" t="s">
        <v>144</v>
      </c>
      <c r="C2480">
        <v>182702</v>
      </c>
      <c r="D2480">
        <v>24001280</v>
      </c>
      <c r="E2480" s="38">
        <v>45401</v>
      </c>
      <c r="F2480" t="e">
        <f>VLOOKUP(C2480,Sheet3!$E$2:$E$16,1,0)</f>
        <v>#N/A</v>
      </c>
      <c r="G2480" s="38">
        <v>45457</v>
      </c>
      <c r="H2480" t="s">
        <v>2321</v>
      </c>
      <c r="J2480">
        <v>4212</v>
      </c>
      <c r="L2480">
        <v>57225201</v>
      </c>
      <c r="M2480" t="s">
        <v>158</v>
      </c>
      <c r="P2480">
        <v>184</v>
      </c>
      <c r="Q2480" t="s">
        <v>159</v>
      </c>
    </row>
    <row r="2481" spans="1:17" x14ac:dyDescent="0.25">
      <c r="A2481">
        <v>1204</v>
      </c>
      <c r="B2481" t="s">
        <v>144</v>
      </c>
      <c r="C2481">
        <v>182703</v>
      </c>
      <c r="D2481">
        <v>24001281</v>
      </c>
      <c r="E2481" s="38">
        <v>45401</v>
      </c>
      <c r="F2481" t="e">
        <f>VLOOKUP(C2481,Sheet3!$E$2:$E$16,1,0)</f>
        <v>#N/A</v>
      </c>
      <c r="G2481" s="38">
        <v>45457</v>
      </c>
      <c r="H2481" t="s">
        <v>2322</v>
      </c>
      <c r="J2481">
        <v>3564</v>
      </c>
      <c r="L2481">
        <v>57225201</v>
      </c>
      <c r="M2481" t="s">
        <v>158</v>
      </c>
      <c r="P2481">
        <v>184</v>
      </c>
      <c r="Q2481" t="s">
        <v>159</v>
      </c>
    </row>
    <row r="2482" spans="1:17" x14ac:dyDescent="0.25">
      <c r="A2482">
        <v>1204</v>
      </c>
      <c r="B2482" t="s">
        <v>144</v>
      </c>
      <c r="C2482">
        <v>182704</v>
      </c>
      <c r="D2482">
        <v>24001282</v>
      </c>
      <c r="E2482" s="38">
        <v>45401</v>
      </c>
      <c r="F2482" t="e">
        <f>VLOOKUP(C2482,Sheet3!$E$2:$E$16,1,0)</f>
        <v>#N/A</v>
      </c>
      <c r="G2482" s="38">
        <v>45457</v>
      </c>
      <c r="H2482" t="s">
        <v>2323</v>
      </c>
      <c r="J2482">
        <v>6804</v>
      </c>
      <c r="L2482">
        <v>57225201</v>
      </c>
      <c r="M2482" t="s">
        <v>158</v>
      </c>
      <c r="P2482">
        <v>184</v>
      </c>
      <c r="Q2482" t="s">
        <v>159</v>
      </c>
    </row>
    <row r="2483" spans="1:17" x14ac:dyDescent="0.25">
      <c r="A2483">
        <v>1204</v>
      </c>
      <c r="B2483" t="s">
        <v>144</v>
      </c>
      <c r="C2483">
        <v>182705</v>
      </c>
      <c r="D2483">
        <v>24001283</v>
      </c>
      <c r="E2483" s="38">
        <v>45401</v>
      </c>
      <c r="F2483" t="e">
        <f>VLOOKUP(C2483,Sheet3!$E$2:$E$16,1,0)</f>
        <v>#N/A</v>
      </c>
      <c r="G2483" s="38">
        <v>45457</v>
      </c>
      <c r="H2483" t="s">
        <v>2324</v>
      </c>
      <c r="J2483">
        <v>3672</v>
      </c>
      <c r="L2483">
        <v>57225201</v>
      </c>
      <c r="M2483" t="s">
        <v>158</v>
      </c>
      <c r="P2483">
        <v>184</v>
      </c>
      <c r="Q2483" t="s">
        <v>159</v>
      </c>
    </row>
    <row r="2484" spans="1:17" x14ac:dyDescent="0.25">
      <c r="A2484">
        <v>1204</v>
      </c>
      <c r="B2484" t="s">
        <v>144</v>
      </c>
      <c r="C2484">
        <v>182706</v>
      </c>
      <c r="D2484">
        <v>24001284</v>
      </c>
      <c r="E2484" s="38">
        <v>45401</v>
      </c>
      <c r="F2484" t="e">
        <f>VLOOKUP(C2484,Sheet3!$E$2:$E$16,1,0)</f>
        <v>#N/A</v>
      </c>
      <c r="G2484" s="38">
        <v>45457</v>
      </c>
      <c r="H2484" t="s">
        <v>2325</v>
      </c>
      <c r="J2484">
        <v>3024</v>
      </c>
      <c r="L2484">
        <v>57225201</v>
      </c>
      <c r="M2484" t="s">
        <v>158</v>
      </c>
      <c r="P2484">
        <v>184</v>
      </c>
      <c r="Q2484" t="s">
        <v>159</v>
      </c>
    </row>
    <row r="2485" spans="1:17" x14ac:dyDescent="0.25">
      <c r="A2485">
        <v>1204</v>
      </c>
      <c r="B2485" t="s">
        <v>144</v>
      </c>
      <c r="C2485">
        <v>182707</v>
      </c>
      <c r="D2485">
        <v>24001285</v>
      </c>
      <c r="E2485" s="38">
        <v>45401</v>
      </c>
      <c r="F2485" t="e">
        <f>VLOOKUP(C2485,Sheet3!$E$2:$E$16,1,0)</f>
        <v>#N/A</v>
      </c>
      <c r="G2485" s="38">
        <v>45457</v>
      </c>
      <c r="H2485" t="s">
        <v>2326</v>
      </c>
      <c r="J2485">
        <v>19656</v>
      </c>
      <c r="L2485">
        <v>57225201</v>
      </c>
      <c r="M2485" t="s">
        <v>158</v>
      </c>
      <c r="P2485">
        <v>184</v>
      </c>
      <c r="Q2485" t="s">
        <v>159</v>
      </c>
    </row>
    <row r="2486" spans="1:17" x14ac:dyDescent="0.25">
      <c r="A2486">
        <v>1204</v>
      </c>
      <c r="B2486" t="s">
        <v>144</v>
      </c>
      <c r="C2486">
        <v>182708</v>
      </c>
      <c r="D2486">
        <v>24001286</v>
      </c>
      <c r="E2486" s="38">
        <v>45401</v>
      </c>
      <c r="F2486" t="e">
        <f>VLOOKUP(C2486,Sheet3!$E$2:$E$16,1,0)</f>
        <v>#N/A</v>
      </c>
      <c r="G2486" s="38">
        <v>45457</v>
      </c>
      <c r="H2486" t="s">
        <v>2327</v>
      </c>
      <c r="J2486">
        <v>16632</v>
      </c>
      <c r="L2486">
        <v>57225201</v>
      </c>
      <c r="M2486" t="s">
        <v>158</v>
      </c>
      <c r="P2486">
        <v>184</v>
      </c>
      <c r="Q2486" t="s">
        <v>159</v>
      </c>
    </row>
    <row r="2487" spans="1:17" x14ac:dyDescent="0.25">
      <c r="A2487">
        <v>1204</v>
      </c>
      <c r="B2487" t="s">
        <v>144</v>
      </c>
      <c r="C2487">
        <v>182709</v>
      </c>
      <c r="D2487">
        <v>24001287</v>
      </c>
      <c r="E2487" s="38">
        <v>45401</v>
      </c>
      <c r="F2487" t="e">
        <f>VLOOKUP(C2487,Sheet3!$E$2:$E$16,1,0)</f>
        <v>#N/A</v>
      </c>
      <c r="G2487" s="38">
        <v>45457</v>
      </c>
      <c r="H2487" t="s">
        <v>2328</v>
      </c>
      <c r="J2487">
        <v>11448</v>
      </c>
      <c r="L2487">
        <v>57225201</v>
      </c>
      <c r="M2487" t="s">
        <v>158</v>
      </c>
      <c r="P2487">
        <v>184</v>
      </c>
      <c r="Q2487" t="s">
        <v>159</v>
      </c>
    </row>
    <row r="2488" spans="1:17" x14ac:dyDescent="0.25">
      <c r="A2488">
        <v>1204</v>
      </c>
      <c r="B2488" t="s">
        <v>144</v>
      </c>
      <c r="C2488">
        <v>182710</v>
      </c>
      <c r="D2488">
        <v>24001288</v>
      </c>
      <c r="E2488" s="38">
        <v>45401</v>
      </c>
      <c r="F2488" t="e">
        <f>VLOOKUP(C2488,Sheet3!$E$2:$E$16,1,0)</f>
        <v>#N/A</v>
      </c>
      <c r="G2488" s="38">
        <v>45457</v>
      </c>
      <c r="H2488" t="s">
        <v>2329</v>
      </c>
      <c r="J2488">
        <v>65664</v>
      </c>
      <c r="L2488">
        <v>57225201</v>
      </c>
      <c r="M2488" t="s">
        <v>158</v>
      </c>
      <c r="P2488">
        <v>185</v>
      </c>
      <c r="Q2488" t="s">
        <v>159</v>
      </c>
    </row>
    <row r="2489" spans="1:17" x14ac:dyDescent="0.25">
      <c r="A2489">
        <v>1204</v>
      </c>
      <c r="B2489" t="s">
        <v>144</v>
      </c>
      <c r="C2489">
        <v>182711</v>
      </c>
      <c r="D2489">
        <v>24001289</v>
      </c>
      <c r="E2489" s="38">
        <v>45401</v>
      </c>
      <c r="F2489" t="e">
        <f>VLOOKUP(C2489,Sheet3!$E$2:$E$16,1,0)</f>
        <v>#N/A</v>
      </c>
      <c r="G2489" s="38">
        <v>45457</v>
      </c>
      <c r="H2489" t="s">
        <v>2330</v>
      </c>
      <c r="J2489">
        <v>1296</v>
      </c>
      <c r="L2489">
        <v>57225201</v>
      </c>
      <c r="M2489" t="s">
        <v>158</v>
      </c>
      <c r="P2489">
        <v>185</v>
      </c>
      <c r="Q2489" t="s">
        <v>159</v>
      </c>
    </row>
    <row r="2490" spans="1:17" x14ac:dyDescent="0.25">
      <c r="A2490">
        <v>1204</v>
      </c>
      <c r="B2490" t="s">
        <v>144</v>
      </c>
      <c r="C2490">
        <v>182712</v>
      </c>
      <c r="D2490">
        <v>24001290</v>
      </c>
      <c r="E2490" s="38">
        <v>45401</v>
      </c>
      <c r="F2490" t="e">
        <f>VLOOKUP(C2490,Sheet3!$E$2:$E$16,1,0)</f>
        <v>#N/A</v>
      </c>
      <c r="G2490" s="38">
        <v>45457</v>
      </c>
      <c r="H2490" t="s">
        <v>2331</v>
      </c>
      <c r="J2490">
        <v>16956</v>
      </c>
      <c r="L2490">
        <v>57225201</v>
      </c>
      <c r="M2490" t="s">
        <v>158</v>
      </c>
      <c r="P2490">
        <v>185</v>
      </c>
      <c r="Q2490" t="s">
        <v>159</v>
      </c>
    </row>
    <row r="2491" spans="1:17" x14ac:dyDescent="0.25">
      <c r="A2491">
        <v>1204</v>
      </c>
      <c r="B2491" t="s">
        <v>144</v>
      </c>
      <c r="C2491">
        <v>182713</v>
      </c>
      <c r="D2491">
        <v>24001291</v>
      </c>
      <c r="E2491" s="38">
        <v>45401</v>
      </c>
      <c r="F2491" t="e">
        <f>VLOOKUP(C2491,Sheet3!$E$2:$E$16,1,0)</f>
        <v>#N/A</v>
      </c>
      <c r="G2491" s="38">
        <v>45457</v>
      </c>
      <c r="H2491" t="s">
        <v>2332</v>
      </c>
      <c r="J2491">
        <v>21276</v>
      </c>
      <c r="L2491">
        <v>57225201</v>
      </c>
      <c r="M2491" t="s">
        <v>158</v>
      </c>
      <c r="P2491">
        <v>185</v>
      </c>
      <c r="Q2491" t="s">
        <v>159</v>
      </c>
    </row>
    <row r="2492" spans="1:17" x14ac:dyDescent="0.25">
      <c r="A2492">
        <v>1204</v>
      </c>
      <c r="B2492" t="s">
        <v>144</v>
      </c>
      <c r="C2492">
        <v>182714</v>
      </c>
      <c r="D2492">
        <v>24001292</v>
      </c>
      <c r="E2492" s="38">
        <v>45401</v>
      </c>
      <c r="F2492" t="e">
        <f>VLOOKUP(C2492,Sheet3!$E$2:$E$16,1,0)</f>
        <v>#N/A</v>
      </c>
      <c r="G2492" s="38">
        <v>45457</v>
      </c>
      <c r="H2492" t="s">
        <v>2333</v>
      </c>
      <c r="J2492">
        <v>1080</v>
      </c>
      <c r="L2492">
        <v>57225201</v>
      </c>
      <c r="M2492" t="s">
        <v>158</v>
      </c>
      <c r="P2492">
        <v>185</v>
      </c>
      <c r="Q2492" t="s">
        <v>159</v>
      </c>
    </row>
    <row r="2493" spans="1:17" x14ac:dyDescent="0.25">
      <c r="A2493">
        <v>1204</v>
      </c>
      <c r="B2493" t="s">
        <v>144</v>
      </c>
      <c r="C2493">
        <v>182715</v>
      </c>
      <c r="D2493">
        <v>24001293</v>
      </c>
      <c r="E2493" s="38">
        <v>45401</v>
      </c>
      <c r="F2493" t="e">
        <f>VLOOKUP(C2493,Sheet3!$E$2:$E$16,1,0)</f>
        <v>#N/A</v>
      </c>
      <c r="G2493" s="38">
        <v>45457</v>
      </c>
      <c r="H2493" t="s">
        <v>2334</v>
      </c>
      <c r="J2493">
        <v>21168</v>
      </c>
      <c r="L2493">
        <v>57225201</v>
      </c>
      <c r="M2493" t="s">
        <v>158</v>
      </c>
      <c r="P2493">
        <v>185</v>
      </c>
      <c r="Q2493" t="s">
        <v>159</v>
      </c>
    </row>
    <row r="2494" spans="1:17" x14ac:dyDescent="0.25">
      <c r="A2494">
        <v>1204</v>
      </c>
      <c r="B2494" t="s">
        <v>144</v>
      </c>
      <c r="C2494">
        <v>182716</v>
      </c>
      <c r="D2494">
        <v>24001294</v>
      </c>
      <c r="E2494" s="38">
        <v>45401</v>
      </c>
      <c r="F2494" t="e">
        <f>VLOOKUP(C2494,Sheet3!$E$2:$E$16,1,0)</f>
        <v>#N/A</v>
      </c>
      <c r="G2494" s="38">
        <v>45457</v>
      </c>
      <c r="H2494" t="s">
        <v>2335</v>
      </c>
      <c r="J2494">
        <v>1080</v>
      </c>
      <c r="L2494">
        <v>57225201</v>
      </c>
      <c r="M2494" t="s">
        <v>158</v>
      </c>
      <c r="P2494">
        <v>185</v>
      </c>
      <c r="Q2494" t="s">
        <v>159</v>
      </c>
    </row>
    <row r="2495" spans="1:17" x14ac:dyDescent="0.25">
      <c r="A2495">
        <v>1204</v>
      </c>
      <c r="B2495" t="s">
        <v>144</v>
      </c>
      <c r="C2495">
        <v>182717</v>
      </c>
      <c r="D2495">
        <v>24001295</v>
      </c>
      <c r="E2495" s="38">
        <v>45401</v>
      </c>
      <c r="F2495" t="e">
        <f>VLOOKUP(C2495,Sheet3!$E$2:$E$16,1,0)</f>
        <v>#N/A</v>
      </c>
      <c r="G2495" s="38">
        <v>45457</v>
      </c>
      <c r="H2495" t="s">
        <v>2336</v>
      </c>
      <c r="J2495">
        <v>25596</v>
      </c>
      <c r="L2495">
        <v>57225201</v>
      </c>
      <c r="M2495" t="s">
        <v>158</v>
      </c>
      <c r="P2495">
        <v>185</v>
      </c>
      <c r="Q2495" t="s">
        <v>159</v>
      </c>
    </row>
    <row r="2496" spans="1:17" x14ac:dyDescent="0.25">
      <c r="A2496">
        <v>1204</v>
      </c>
      <c r="B2496" t="s">
        <v>144</v>
      </c>
      <c r="C2496">
        <v>182718</v>
      </c>
      <c r="D2496">
        <v>24001296</v>
      </c>
      <c r="E2496" s="38">
        <v>45401</v>
      </c>
      <c r="F2496" t="e">
        <f>VLOOKUP(C2496,Sheet3!$E$2:$E$16,1,0)</f>
        <v>#N/A</v>
      </c>
      <c r="G2496" s="38">
        <v>45457</v>
      </c>
      <c r="H2496" t="s">
        <v>2337</v>
      </c>
      <c r="J2496">
        <v>1188</v>
      </c>
      <c r="L2496">
        <v>57225201</v>
      </c>
      <c r="M2496" t="s">
        <v>158</v>
      </c>
      <c r="P2496">
        <v>185</v>
      </c>
      <c r="Q2496" t="s">
        <v>159</v>
      </c>
    </row>
    <row r="2497" spans="1:17" x14ac:dyDescent="0.25">
      <c r="A2497">
        <v>1204</v>
      </c>
      <c r="B2497" t="s">
        <v>144</v>
      </c>
      <c r="C2497">
        <v>182719</v>
      </c>
      <c r="D2497">
        <v>24001297</v>
      </c>
      <c r="E2497" s="38">
        <v>45401</v>
      </c>
      <c r="F2497" t="e">
        <f>VLOOKUP(C2497,Sheet3!$E$2:$E$16,1,0)</f>
        <v>#N/A</v>
      </c>
      <c r="G2497" s="38">
        <v>45457</v>
      </c>
      <c r="H2497" t="s">
        <v>2338</v>
      </c>
      <c r="J2497">
        <v>37044</v>
      </c>
      <c r="L2497">
        <v>57225201</v>
      </c>
      <c r="M2497" t="s">
        <v>158</v>
      </c>
      <c r="P2497">
        <v>185</v>
      </c>
      <c r="Q2497" t="s">
        <v>159</v>
      </c>
    </row>
    <row r="2498" spans="1:17" x14ac:dyDescent="0.25">
      <c r="A2498">
        <v>1204</v>
      </c>
      <c r="B2498" t="s">
        <v>144</v>
      </c>
      <c r="C2498">
        <v>182721</v>
      </c>
      <c r="D2498">
        <v>24001298</v>
      </c>
      <c r="E2498" s="38">
        <v>45401</v>
      </c>
      <c r="F2498" t="e">
        <f>VLOOKUP(C2498,Sheet3!$E$2:$E$16,1,0)</f>
        <v>#N/A</v>
      </c>
      <c r="G2498" s="38">
        <v>45457</v>
      </c>
      <c r="H2498" t="s">
        <v>2339</v>
      </c>
      <c r="J2498">
        <v>1080</v>
      </c>
      <c r="L2498">
        <v>57225201</v>
      </c>
      <c r="M2498" t="s">
        <v>158</v>
      </c>
      <c r="P2498">
        <v>185</v>
      </c>
      <c r="Q2498" t="s">
        <v>159</v>
      </c>
    </row>
    <row r="2499" spans="1:17" x14ac:dyDescent="0.25">
      <c r="A2499">
        <v>1204</v>
      </c>
      <c r="B2499" t="s">
        <v>144</v>
      </c>
      <c r="C2499">
        <v>182722</v>
      </c>
      <c r="D2499">
        <v>24001299</v>
      </c>
      <c r="E2499" s="38">
        <v>45401</v>
      </c>
      <c r="F2499" t="e">
        <f>VLOOKUP(C2499,Sheet3!$E$2:$E$16,1,0)</f>
        <v>#N/A</v>
      </c>
      <c r="G2499" s="38">
        <v>45457</v>
      </c>
      <c r="H2499" t="s">
        <v>2340</v>
      </c>
      <c r="J2499">
        <v>35532</v>
      </c>
      <c r="L2499">
        <v>57225201</v>
      </c>
      <c r="M2499" t="s">
        <v>158</v>
      </c>
      <c r="P2499">
        <v>185</v>
      </c>
      <c r="Q2499" t="s">
        <v>159</v>
      </c>
    </row>
    <row r="2500" spans="1:17" x14ac:dyDescent="0.25">
      <c r="A2500">
        <v>1204</v>
      </c>
      <c r="B2500" t="s">
        <v>144</v>
      </c>
      <c r="C2500">
        <v>182723</v>
      </c>
      <c r="D2500">
        <v>24001300</v>
      </c>
      <c r="E2500" s="38">
        <v>45401</v>
      </c>
      <c r="F2500" t="e">
        <f>VLOOKUP(C2500,Sheet3!$E$2:$E$16,1,0)</f>
        <v>#N/A</v>
      </c>
      <c r="G2500" s="38">
        <v>45457</v>
      </c>
      <c r="H2500" t="s">
        <v>2341</v>
      </c>
      <c r="J2500">
        <v>20952</v>
      </c>
      <c r="L2500">
        <v>57225201</v>
      </c>
      <c r="M2500" t="s">
        <v>158</v>
      </c>
      <c r="P2500">
        <v>185</v>
      </c>
      <c r="Q2500" t="s">
        <v>159</v>
      </c>
    </row>
    <row r="2501" spans="1:17" x14ac:dyDescent="0.25">
      <c r="A2501">
        <v>1204</v>
      </c>
      <c r="B2501" t="s">
        <v>144</v>
      </c>
      <c r="C2501">
        <v>182724</v>
      </c>
      <c r="D2501">
        <v>24001301</v>
      </c>
      <c r="E2501" s="38">
        <v>45401</v>
      </c>
      <c r="F2501" t="e">
        <f>VLOOKUP(C2501,Sheet3!$E$2:$E$16,1,0)</f>
        <v>#N/A</v>
      </c>
      <c r="G2501" s="38">
        <v>45457</v>
      </c>
      <c r="H2501" t="s">
        <v>2342</v>
      </c>
      <c r="J2501">
        <v>1080</v>
      </c>
      <c r="L2501">
        <v>57225201</v>
      </c>
      <c r="M2501" t="s">
        <v>158</v>
      </c>
      <c r="P2501">
        <v>185</v>
      </c>
      <c r="Q2501" t="s">
        <v>159</v>
      </c>
    </row>
    <row r="2502" spans="1:17" x14ac:dyDescent="0.25">
      <c r="A2502">
        <v>1204</v>
      </c>
      <c r="B2502" t="s">
        <v>144</v>
      </c>
      <c r="C2502">
        <v>182725</v>
      </c>
      <c r="D2502">
        <v>24001302</v>
      </c>
      <c r="E2502" s="38">
        <v>45401</v>
      </c>
      <c r="F2502" t="e">
        <f>VLOOKUP(C2502,Sheet3!$E$2:$E$16,1,0)</f>
        <v>#N/A</v>
      </c>
      <c r="G2502" s="38">
        <v>45457</v>
      </c>
      <c r="H2502" t="s">
        <v>2343</v>
      </c>
      <c r="J2502">
        <v>26244</v>
      </c>
      <c r="L2502">
        <v>57225201</v>
      </c>
      <c r="M2502" t="s">
        <v>158</v>
      </c>
      <c r="P2502">
        <v>185</v>
      </c>
      <c r="Q2502" t="s">
        <v>159</v>
      </c>
    </row>
    <row r="2503" spans="1:17" x14ac:dyDescent="0.25">
      <c r="A2503">
        <v>1204</v>
      </c>
      <c r="B2503" t="s">
        <v>144</v>
      </c>
      <c r="C2503">
        <v>182726</v>
      </c>
      <c r="D2503">
        <v>24001303</v>
      </c>
      <c r="E2503" s="38">
        <v>45401</v>
      </c>
      <c r="F2503" t="e">
        <f>VLOOKUP(C2503,Sheet3!$E$2:$E$16,1,0)</f>
        <v>#N/A</v>
      </c>
      <c r="G2503" s="38">
        <v>45457</v>
      </c>
      <c r="H2503" t="s">
        <v>2344</v>
      </c>
      <c r="J2503">
        <v>15660</v>
      </c>
      <c r="L2503">
        <v>57225201</v>
      </c>
      <c r="M2503" t="s">
        <v>158</v>
      </c>
      <c r="P2503">
        <v>185</v>
      </c>
      <c r="Q2503" t="s">
        <v>159</v>
      </c>
    </row>
    <row r="2504" spans="1:17" x14ac:dyDescent="0.25">
      <c r="A2504">
        <v>1204</v>
      </c>
      <c r="B2504" t="s">
        <v>144</v>
      </c>
      <c r="C2504">
        <v>182728</v>
      </c>
      <c r="D2504">
        <v>24001304</v>
      </c>
      <c r="E2504" s="38">
        <v>45401</v>
      </c>
      <c r="F2504" t="e">
        <f>VLOOKUP(C2504,Sheet3!$E$2:$E$16,1,0)</f>
        <v>#N/A</v>
      </c>
      <c r="G2504" s="38">
        <v>45457</v>
      </c>
      <c r="H2504" t="s">
        <v>2345</v>
      </c>
      <c r="J2504">
        <v>11124</v>
      </c>
      <c r="L2504">
        <v>57225201</v>
      </c>
      <c r="M2504" t="s">
        <v>158</v>
      </c>
      <c r="P2504">
        <v>185</v>
      </c>
      <c r="Q2504" t="s">
        <v>159</v>
      </c>
    </row>
    <row r="2505" spans="1:17" x14ac:dyDescent="0.25">
      <c r="A2505">
        <v>1204</v>
      </c>
      <c r="B2505" t="s">
        <v>144</v>
      </c>
      <c r="C2505">
        <v>182729</v>
      </c>
      <c r="D2505">
        <v>24001305</v>
      </c>
      <c r="E2505" s="38">
        <v>45401</v>
      </c>
      <c r="F2505" t="e">
        <f>VLOOKUP(C2505,Sheet3!$E$2:$E$16,1,0)</f>
        <v>#N/A</v>
      </c>
      <c r="G2505" s="38">
        <v>45457</v>
      </c>
      <c r="H2505" t="s">
        <v>2346</v>
      </c>
      <c r="J2505">
        <v>1116</v>
      </c>
      <c r="L2505">
        <v>57225201</v>
      </c>
      <c r="M2505" t="s">
        <v>158</v>
      </c>
      <c r="P2505">
        <v>185</v>
      </c>
      <c r="Q2505" t="s">
        <v>159</v>
      </c>
    </row>
    <row r="2506" spans="1:17" x14ac:dyDescent="0.25">
      <c r="A2506">
        <v>1204</v>
      </c>
      <c r="B2506" t="s">
        <v>144</v>
      </c>
      <c r="C2506">
        <v>182730</v>
      </c>
      <c r="D2506">
        <v>24001306</v>
      </c>
      <c r="E2506" s="38">
        <v>45401</v>
      </c>
      <c r="F2506" t="e">
        <f>VLOOKUP(C2506,Sheet3!$E$2:$E$16,1,0)</f>
        <v>#N/A</v>
      </c>
      <c r="G2506" s="38">
        <v>45457</v>
      </c>
      <c r="H2506" t="s">
        <v>2347</v>
      </c>
      <c r="J2506">
        <v>2376</v>
      </c>
      <c r="L2506">
        <v>57225201</v>
      </c>
      <c r="M2506" t="s">
        <v>158</v>
      </c>
      <c r="P2506">
        <v>185</v>
      </c>
      <c r="Q2506" t="s">
        <v>159</v>
      </c>
    </row>
    <row r="2507" spans="1:17" x14ac:dyDescent="0.25">
      <c r="A2507">
        <v>1204</v>
      </c>
      <c r="B2507" t="s">
        <v>144</v>
      </c>
      <c r="C2507">
        <v>182731</v>
      </c>
      <c r="D2507">
        <v>24001307</v>
      </c>
      <c r="E2507" s="38">
        <v>45401</v>
      </c>
      <c r="F2507" t="e">
        <f>VLOOKUP(C2507,Sheet3!$E$2:$E$16,1,0)</f>
        <v>#N/A</v>
      </c>
      <c r="G2507" s="38">
        <v>45457</v>
      </c>
      <c r="H2507" t="s">
        <v>2348</v>
      </c>
      <c r="J2507">
        <v>2340</v>
      </c>
      <c r="L2507">
        <v>57225201</v>
      </c>
      <c r="M2507" t="s">
        <v>158</v>
      </c>
      <c r="P2507">
        <v>185</v>
      </c>
      <c r="Q2507" t="s">
        <v>159</v>
      </c>
    </row>
    <row r="2508" spans="1:17" x14ac:dyDescent="0.25">
      <c r="A2508">
        <v>1204</v>
      </c>
      <c r="B2508" t="s">
        <v>144</v>
      </c>
      <c r="C2508">
        <v>182732</v>
      </c>
      <c r="D2508">
        <v>24001308</v>
      </c>
      <c r="E2508" s="38">
        <v>45401</v>
      </c>
      <c r="F2508" t="e">
        <f>VLOOKUP(C2508,Sheet3!$E$2:$E$16,1,0)</f>
        <v>#N/A</v>
      </c>
      <c r="G2508" s="38">
        <v>45457</v>
      </c>
      <c r="H2508" t="s">
        <v>2349</v>
      </c>
      <c r="J2508">
        <v>2520</v>
      </c>
      <c r="L2508">
        <v>57225201</v>
      </c>
      <c r="M2508" t="s">
        <v>158</v>
      </c>
      <c r="P2508">
        <v>185</v>
      </c>
      <c r="Q2508" t="s">
        <v>159</v>
      </c>
    </row>
    <row r="2509" spans="1:17" x14ac:dyDescent="0.25">
      <c r="A2509">
        <v>1204</v>
      </c>
      <c r="B2509" t="s">
        <v>144</v>
      </c>
      <c r="C2509">
        <v>182733</v>
      </c>
      <c r="D2509">
        <v>24001309</v>
      </c>
      <c r="E2509" s="38">
        <v>45401</v>
      </c>
      <c r="F2509" t="e">
        <f>VLOOKUP(C2509,Sheet3!$E$2:$E$16,1,0)</f>
        <v>#N/A</v>
      </c>
      <c r="G2509" s="38">
        <v>45457</v>
      </c>
      <c r="H2509" t="s">
        <v>2350</v>
      </c>
      <c r="J2509">
        <v>2124</v>
      </c>
      <c r="L2509">
        <v>57225201</v>
      </c>
      <c r="M2509" t="s">
        <v>158</v>
      </c>
      <c r="P2509">
        <v>185</v>
      </c>
      <c r="Q2509" t="s">
        <v>159</v>
      </c>
    </row>
    <row r="2510" spans="1:17" x14ac:dyDescent="0.25">
      <c r="A2510">
        <v>1204</v>
      </c>
      <c r="B2510" t="s">
        <v>144</v>
      </c>
      <c r="C2510">
        <v>182734</v>
      </c>
      <c r="D2510">
        <v>24001310</v>
      </c>
      <c r="E2510" s="38">
        <v>45401</v>
      </c>
      <c r="F2510" t="e">
        <f>VLOOKUP(C2510,Sheet3!$E$2:$E$16,1,0)</f>
        <v>#N/A</v>
      </c>
      <c r="G2510" s="38">
        <v>45457</v>
      </c>
      <c r="H2510" t="s">
        <v>2351</v>
      </c>
      <c r="J2510">
        <v>23544</v>
      </c>
      <c r="L2510">
        <v>57225201</v>
      </c>
      <c r="M2510" t="s">
        <v>158</v>
      </c>
      <c r="P2510">
        <v>186</v>
      </c>
      <c r="Q2510" t="s">
        <v>159</v>
      </c>
    </row>
    <row r="2511" spans="1:17" x14ac:dyDescent="0.25">
      <c r="A2511">
        <v>1204</v>
      </c>
      <c r="B2511" t="s">
        <v>144</v>
      </c>
      <c r="C2511">
        <v>182735</v>
      </c>
      <c r="D2511">
        <v>24001311</v>
      </c>
      <c r="E2511" s="38">
        <v>45401</v>
      </c>
      <c r="F2511" t="e">
        <f>VLOOKUP(C2511,Sheet3!$E$2:$E$16,1,0)</f>
        <v>#N/A</v>
      </c>
      <c r="G2511" s="38">
        <v>45457</v>
      </c>
      <c r="H2511" t="s">
        <v>2352</v>
      </c>
      <c r="J2511">
        <v>7128</v>
      </c>
      <c r="L2511">
        <v>57225201</v>
      </c>
      <c r="M2511" t="s">
        <v>158</v>
      </c>
      <c r="P2511">
        <v>186</v>
      </c>
      <c r="Q2511" t="s">
        <v>159</v>
      </c>
    </row>
    <row r="2512" spans="1:17" x14ac:dyDescent="0.25">
      <c r="A2512">
        <v>1204</v>
      </c>
      <c r="B2512" t="s">
        <v>144</v>
      </c>
      <c r="C2512">
        <v>182736</v>
      </c>
      <c r="D2512">
        <v>24001312</v>
      </c>
      <c r="E2512" s="38">
        <v>45401</v>
      </c>
      <c r="F2512" t="e">
        <f>VLOOKUP(C2512,Sheet3!$E$2:$E$16,1,0)</f>
        <v>#N/A</v>
      </c>
      <c r="G2512" s="38">
        <v>45457</v>
      </c>
      <c r="H2512" t="s">
        <v>2353</v>
      </c>
      <c r="J2512">
        <v>1080</v>
      </c>
      <c r="L2512">
        <v>57225201</v>
      </c>
      <c r="M2512" t="s">
        <v>158</v>
      </c>
      <c r="P2512">
        <v>186</v>
      </c>
      <c r="Q2512" t="s">
        <v>159</v>
      </c>
    </row>
    <row r="2513" spans="1:17" x14ac:dyDescent="0.25">
      <c r="A2513">
        <v>1204</v>
      </c>
      <c r="B2513" t="s">
        <v>144</v>
      </c>
      <c r="C2513">
        <v>182737</v>
      </c>
      <c r="D2513">
        <v>24001313</v>
      </c>
      <c r="E2513" s="38">
        <v>45401</v>
      </c>
      <c r="F2513" t="e">
        <f>VLOOKUP(C2513,Sheet3!$E$2:$E$16,1,0)</f>
        <v>#N/A</v>
      </c>
      <c r="G2513" s="38">
        <v>45457</v>
      </c>
      <c r="H2513" t="s">
        <v>2354</v>
      </c>
      <c r="J2513">
        <v>7236</v>
      </c>
      <c r="L2513">
        <v>57225201</v>
      </c>
      <c r="M2513" t="s">
        <v>158</v>
      </c>
      <c r="P2513">
        <v>186</v>
      </c>
      <c r="Q2513" t="s">
        <v>159</v>
      </c>
    </row>
    <row r="2514" spans="1:17" x14ac:dyDescent="0.25">
      <c r="A2514">
        <v>1204</v>
      </c>
      <c r="B2514" t="s">
        <v>144</v>
      </c>
      <c r="C2514">
        <v>182738</v>
      </c>
      <c r="D2514">
        <v>24001314</v>
      </c>
      <c r="E2514" s="38">
        <v>45401</v>
      </c>
      <c r="F2514" t="e">
        <f>VLOOKUP(C2514,Sheet3!$E$2:$E$16,1,0)</f>
        <v>#N/A</v>
      </c>
      <c r="G2514" s="38">
        <v>45457</v>
      </c>
      <c r="H2514" t="s">
        <v>2355</v>
      </c>
      <c r="J2514">
        <v>1080</v>
      </c>
      <c r="L2514">
        <v>57225201</v>
      </c>
      <c r="M2514" t="s">
        <v>158</v>
      </c>
      <c r="P2514">
        <v>186</v>
      </c>
      <c r="Q2514" t="s">
        <v>159</v>
      </c>
    </row>
    <row r="2515" spans="1:17" x14ac:dyDescent="0.25">
      <c r="A2515">
        <v>1204</v>
      </c>
      <c r="B2515" t="s">
        <v>144</v>
      </c>
      <c r="C2515">
        <v>182739</v>
      </c>
      <c r="D2515">
        <v>24001315</v>
      </c>
      <c r="E2515" s="38">
        <v>45401</v>
      </c>
      <c r="F2515" t="e">
        <f>VLOOKUP(C2515,Sheet3!$E$2:$E$16,1,0)</f>
        <v>#N/A</v>
      </c>
      <c r="G2515" s="38">
        <v>45457</v>
      </c>
      <c r="H2515" t="s">
        <v>2356</v>
      </c>
      <c r="J2515">
        <v>4968</v>
      </c>
      <c r="L2515">
        <v>57225201</v>
      </c>
      <c r="M2515" t="s">
        <v>158</v>
      </c>
      <c r="P2515">
        <v>186</v>
      </c>
      <c r="Q2515" t="s">
        <v>159</v>
      </c>
    </row>
    <row r="2516" spans="1:17" x14ac:dyDescent="0.25">
      <c r="A2516">
        <v>1204</v>
      </c>
      <c r="B2516" t="s">
        <v>144</v>
      </c>
      <c r="C2516">
        <v>182740</v>
      </c>
      <c r="D2516">
        <v>24001316</v>
      </c>
      <c r="E2516" s="38">
        <v>45401</v>
      </c>
      <c r="F2516" t="e">
        <f>VLOOKUP(C2516,Sheet3!$E$2:$E$16,1,0)</f>
        <v>#N/A</v>
      </c>
      <c r="G2516" s="38">
        <v>45457</v>
      </c>
      <c r="H2516" t="s">
        <v>2357</v>
      </c>
      <c r="J2516">
        <v>7560</v>
      </c>
      <c r="L2516">
        <v>57225201</v>
      </c>
      <c r="M2516" t="s">
        <v>158</v>
      </c>
      <c r="P2516">
        <v>186</v>
      </c>
      <c r="Q2516" t="s">
        <v>159</v>
      </c>
    </row>
    <row r="2517" spans="1:17" x14ac:dyDescent="0.25">
      <c r="A2517">
        <v>1204</v>
      </c>
      <c r="B2517" t="s">
        <v>144</v>
      </c>
      <c r="C2517">
        <v>182741</v>
      </c>
      <c r="D2517">
        <v>24001317</v>
      </c>
      <c r="E2517" s="38">
        <v>45401</v>
      </c>
      <c r="F2517" t="e">
        <f>VLOOKUP(C2517,Sheet3!$E$2:$E$16,1,0)</f>
        <v>#N/A</v>
      </c>
      <c r="G2517" s="38">
        <v>45457</v>
      </c>
      <c r="H2517" t="s">
        <v>2358</v>
      </c>
      <c r="J2517">
        <v>1080</v>
      </c>
      <c r="L2517">
        <v>57225201</v>
      </c>
      <c r="M2517" t="s">
        <v>158</v>
      </c>
      <c r="P2517">
        <v>186</v>
      </c>
      <c r="Q2517" t="s">
        <v>159</v>
      </c>
    </row>
    <row r="2518" spans="1:17" x14ac:dyDescent="0.25">
      <c r="A2518">
        <v>1204</v>
      </c>
      <c r="B2518" t="s">
        <v>144</v>
      </c>
      <c r="C2518">
        <v>182742</v>
      </c>
      <c r="D2518">
        <v>24001318</v>
      </c>
      <c r="E2518" s="38">
        <v>45401</v>
      </c>
      <c r="F2518" t="e">
        <f>VLOOKUP(C2518,Sheet3!$E$2:$E$16,1,0)</f>
        <v>#N/A</v>
      </c>
      <c r="G2518" s="38">
        <v>45457</v>
      </c>
      <c r="H2518" t="s">
        <v>2359</v>
      </c>
      <c r="J2518">
        <v>5616</v>
      </c>
      <c r="L2518">
        <v>57225201</v>
      </c>
      <c r="M2518" t="s">
        <v>158</v>
      </c>
      <c r="P2518">
        <v>186</v>
      </c>
      <c r="Q2518" t="s">
        <v>159</v>
      </c>
    </row>
    <row r="2519" spans="1:17" x14ac:dyDescent="0.25">
      <c r="A2519">
        <v>1204</v>
      </c>
      <c r="B2519" t="s">
        <v>144</v>
      </c>
      <c r="C2519">
        <v>182743</v>
      </c>
      <c r="D2519">
        <v>24001319</v>
      </c>
      <c r="E2519" s="38">
        <v>45401</v>
      </c>
      <c r="F2519" t="e">
        <f>VLOOKUP(C2519,Sheet3!$E$2:$E$16,1,0)</f>
        <v>#N/A</v>
      </c>
      <c r="G2519" s="38">
        <v>45457</v>
      </c>
      <c r="H2519" t="s">
        <v>2360</v>
      </c>
      <c r="J2519">
        <v>18360</v>
      </c>
      <c r="L2519">
        <v>57225201</v>
      </c>
      <c r="M2519" t="s">
        <v>158</v>
      </c>
      <c r="P2519">
        <v>186</v>
      </c>
      <c r="Q2519" t="s">
        <v>159</v>
      </c>
    </row>
    <row r="2520" spans="1:17" x14ac:dyDescent="0.25">
      <c r="A2520">
        <v>1204</v>
      </c>
      <c r="B2520" t="s">
        <v>144</v>
      </c>
      <c r="C2520">
        <v>182744</v>
      </c>
      <c r="D2520">
        <v>24001320</v>
      </c>
      <c r="E2520" s="38">
        <v>45401</v>
      </c>
      <c r="F2520" t="e">
        <f>VLOOKUP(C2520,Sheet3!$E$2:$E$16,1,0)</f>
        <v>#N/A</v>
      </c>
      <c r="G2520" s="38">
        <v>45457</v>
      </c>
      <c r="H2520" t="s">
        <v>2361</v>
      </c>
      <c r="J2520">
        <v>1080</v>
      </c>
      <c r="L2520">
        <v>57225201</v>
      </c>
      <c r="M2520" t="s">
        <v>158</v>
      </c>
      <c r="P2520">
        <v>186</v>
      </c>
      <c r="Q2520" t="s">
        <v>159</v>
      </c>
    </row>
    <row r="2521" spans="1:17" x14ac:dyDescent="0.25">
      <c r="A2521">
        <v>1204</v>
      </c>
      <c r="B2521" t="s">
        <v>144</v>
      </c>
      <c r="C2521">
        <v>182745</v>
      </c>
      <c r="D2521">
        <v>24001321</v>
      </c>
      <c r="E2521" s="38">
        <v>45401</v>
      </c>
      <c r="F2521" t="e">
        <f>VLOOKUP(C2521,Sheet3!$E$2:$E$16,1,0)</f>
        <v>#N/A</v>
      </c>
      <c r="G2521" s="38">
        <v>45457</v>
      </c>
      <c r="H2521" t="s">
        <v>2362</v>
      </c>
      <c r="J2521">
        <v>7344</v>
      </c>
      <c r="L2521">
        <v>57225201</v>
      </c>
      <c r="M2521" t="s">
        <v>158</v>
      </c>
      <c r="P2521">
        <v>186</v>
      </c>
      <c r="Q2521" t="s">
        <v>159</v>
      </c>
    </row>
    <row r="2522" spans="1:17" x14ac:dyDescent="0.25">
      <c r="A2522">
        <v>1204</v>
      </c>
      <c r="B2522" t="s">
        <v>144</v>
      </c>
      <c r="C2522">
        <v>182746</v>
      </c>
      <c r="D2522">
        <v>24001322</v>
      </c>
      <c r="E2522" s="38">
        <v>45401</v>
      </c>
      <c r="F2522" t="e">
        <f>VLOOKUP(C2522,Sheet3!$E$2:$E$16,1,0)</f>
        <v>#N/A</v>
      </c>
      <c r="G2522" s="38">
        <v>45457</v>
      </c>
      <c r="H2522" t="s">
        <v>2363</v>
      </c>
      <c r="J2522">
        <v>5832</v>
      </c>
      <c r="L2522">
        <v>57225201</v>
      </c>
      <c r="M2522" t="s">
        <v>158</v>
      </c>
      <c r="P2522">
        <v>186</v>
      </c>
      <c r="Q2522" t="s">
        <v>159</v>
      </c>
    </row>
    <row r="2523" spans="1:17" x14ac:dyDescent="0.25">
      <c r="A2523">
        <v>1204</v>
      </c>
      <c r="B2523" t="s">
        <v>144</v>
      </c>
      <c r="C2523">
        <v>182747</v>
      </c>
      <c r="D2523">
        <v>24001323</v>
      </c>
      <c r="E2523" s="38">
        <v>45401</v>
      </c>
      <c r="F2523" t="e">
        <f>VLOOKUP(C2523,Sheet3!$E$2:$E$16,1,0)</f>
        <v>#N/A</v>
      </c>
      <c r="G2523" s="38">
        <v>45457</v>
      </c>
      <c r="H2523" t="s">
        <v>2364</v>
      </c>
      <c r="J2523">
        <v>20736</v>
      </c>
      <c r="L2523">
        <v>57225201</v>
      </c>
      <c r="M2523" t="s">
        <v>158</v>
      </c>
      <c r="P2523">
        <v>186</v>
      </c>
      <c r="Q2523" t="s">
        <v>159</v>
      </c>
    </row>
    <row r="2524" spans="1:17" x14ac:dyDescent="0.25">
      <c r="A2524">
        <v>1204</v>
      </c>
      <c r="B2524" t="s">
        <v>144</v>
      </c>
      <c r="C2524">
        <v>182748</v>
      </c>
      <c r="D2524">
        <v>24001324</v>
      </c>
      <c r="E2524" s="38">
        <v>45401</v>
      </c>
      <c r="F2524" t="e">
        <f>VLOOKUP(C2524,Sheet3!$E$2:$E$16,1,0)</f>
        <v>#N/A</v>
      </c>
      <c r="G2524" s="38">
        <v>45457</v>
      </c>
      <c r="H2524" t="s">
        <v>2365</v>
      </c>
      <c r="J2524">
        <v>3348</v>
      </c>
      <c r="L2524">
        <v>57225201</v>
      </c>
      <c r="M2524" t="s">
        <v>158</v>
      </c>
      <c r="P2524">
        <v>186</v>
      </c>
      <c r="Q2524" t="s">
        <v>159</v>
      </c>
    </row>
    <row r="2525" spans="1:17" x14ac:dyDescent="0.25">
      <c r="A2525">
        <v>1204</v>
      </c>
      <c r="B2525" t="s">
        <v>144</v>
      </c>
      <c r="C2525">
        <v>182749</v>
      </c>
      <c r="D2525">
        <v>24001325</v>
      </c>
      <c r="E2525" s="38">
        <v>45401</v>
      </c>
      <c r="F2525" t="e">
        <f>VLOOKUP(C2525,Sheet3!$E$2:$E$16,1,0)</f>
        <v>#N/A</v>
      </c>
      <c r="G2525" s="38">
        <v>45457</v>
      </c>
      <c r="H2525" t="s">
        <v>2366</v>
      </c>
      <c r="J2525">
        <v>2016</v>
      </c>
      <c r="L2525">
        <v>57225201</v>
      </c>
      <c r="M2525" t="s">
        <v>158</v>
      </c>
      <c r="P2525">
        <v>186</v>
      </c>
      <c r="Q2525" t="s">
        <v>159</v>
      </c>
    </row>
    <row r="2526" spans="1:17" x14ac:dyDescent="0.25">
      <c r="A2526">
        <v>1204</v>
      </c>
      <c r="B2526" t="s">
        <v>144</v>
      </c>
      <c r="C2526">
        <v>182750</v>
      </c>
      <c r="D2526">
        <v>24001326</v>
      </c>
      <c r="E2526" s="38">
        <v>45401</v>
      </c>
      <c r="F2526" t="e">
        <f>VLOOKUP(C2526,Sheet3!$E$2:$E$16,1,0)</f>
        <v>#N/A</v>
      </c>
      <c r="G2526" s="38">
        <v>45457</v>
      </c>
      <c r="H2526" t="s">
        <v>2367</v>
      </c>
      <c r="J2526">
        <v>7920</v>
      </c>
      <c r="L2526">
        <v>57225201</v>
      </c>
      <c r="M2526" t="s">
        <v>158</v>
      </c>
      <c r="P2526">
        <v>187</v>
      </c>
      <c r="Q2526" t="s">
        <v>159</v>
      </c>
    </row>
    <row r="2527" spans="1:17" x14ac:dyDescent="0.25">
      <c r="A2527">
        <v>1204</v>
      </c>
      <c r="B2527" t="s">
        <v>144</v>
      </c>
      <c r="C2527">
        <v>182751</v>
      </c>
      <c r="D2527">
        <v>24001327</v>
      </c>
      <c r="E2527" s="38">
        <v>45401</v>
      </c>
      <c r="F2527" t="e">
        <f>VLOOKUP(C2527,Sheet3!$E$2:$E$16,1,0)</f>
        <v>#N/A</v>
      </c>
      <c r="G2527" s="38">
        <v>45457</v>
      </c>
      <c r="H2527" t="s">
        <v>2368</v>
      </c>
      <c r="J2527">
        <v>10224</v>
      </c>
      <c r="L2527">
        <v>57225201</v>
      </c>
      <c r="M2527" t="s">
        <v>158</v>
      </c>
      <c r="P2527">
        <v>187</v>
      </c>
      <c r="Q2527" t="s">
        <v>159</v>
      </c>
    </row>
    <row r="2528" spans="1:17" x14ac:dyDescent="0.25">
      <c r="A2528">
        <v>1204</v>
      </c>
      <c r="B2528" t="s">
        <v>144</v>
      </c>
      <c r="C2528">
        <v>182752</v>
      </c>
      <c r="D2528">
        <v>24001328</v>
      </c>
      <c r="E2528" s="38">
        <v>45401</v>
      </c>
      <c r="F2528" t="e">
        <f>VLOOKUP(C2528,Sheet3!$E$2:$E$16,1,0)</f>
        <v>#N/A</v>
      </c>
      <c r="G2528" s="38">
        <v>45457</v>
      </c>
      <c r="H2528" t="s">
        <v>2369</v>
      </c>
      <c r="J2528">
        <v>6768</v>
      </c>
      <c r="L2528">
        <v>57225201</v>
      </c>
      <c r="M2528" t="s">
        <v>158</v>
      </c>
      <c r="P2528">
        <v>187</v>
      </c>
      <c r="Q2528" t="s">
        <v>159</v>
      </c>
    </row>
    <row r="2529" spans="1:17" x14ac:dyDescent="0.25">
      <c r="A2529">
        <v>1204</v>
      </c>
      <c r="B2529" t="s">
        <v>144</v>
      </c>
      <c r="C2529">
        <v>182753</v>
      </c>
      <c r="D2529">
        <v>24001329</v>
      </c>
      <c r="E2529" s="38">
        <v>45401</v>
      </c>
      <c r="F2529" t="e">
        <f>VLOOKUP(C2529,Sheet3!$E$2:$E$16,1,0)</f>
        <v>#N/A</v>
      </c>
      <c r="G2529" s="38">
        <v>45457</v>
      </c>
      <c r="H2529" t="s">
        <v>2370</v>
      </c>
      <c r="J2529">
        <v>4608</v>
      </c>
      <c r="L2529">
        <v>57225201</v>
      </c>
      <c r="M2529" t="s">
        <v>158</v>
      </c>
      <c r="P2529">
        <v>187</v>
      </c>
      <c r="Q2529" t="s">
        <v>159</v>
      </c>
    </row>
    <row r="2530" spans="1:17" x14ac:dyDescent="0.25">
      <c r="A2530">
        <v>1204</v>
      </c>
      <c r="B2530" t="s">
        <v>144</v>
      </c>
      <c r="C2530">
        <v>182754</v>
      </c>
      <c r="D2530">
        <v>24001330</v>
      </c>
      <c r="E2530" s="38">
        <v>45401</v>
      </c>
      <c r="F2530" t="e">
        <f>VLOOKUP(C2530,Sheet3!$E$2:$E$16,1,0)</f>
        <v>#N/A</v>
      </c>
      <c r="G2530" s="38">
        <v>45457</v>
      </c>
      <c r="H2530" t="s">
        <v>2371</v>
      </c>
      <c r="J2530">
        <v>6336</v>
      </c>
      <c r="L2530">
        <v>57225201</v>
      </c>
      <c r="M2530" t="s">
        <v>158</v>
      </c>
      <c r="P2530">
        <v>187</v>
      </c>
      <c r="Q2530" t="s">
        <v>159</v>
      </c>
    </row>
    <row r="2531" spans="1:17" x14ac:dyDescent="0.25">
      <c r="A2531">
        <v>1204</v>
      </c>
      <c r="B2531" t="s">
        <v>144</v>
      </c>
      <c r="C2531">
        <v>182755</v>
      </c>
      <c r="D2531">
        <v>24001331</v>
      </c>
      <c r="E2531" s="38">
        <v>45401</v>
      </c>
      <c r="F2531" t="e">
        <f>VLOOKUP(C2531,Sheet3!$E$2:$E$16,1,0)</f>
        <v>#N/A</v>
      </c>
      <c r="G2531" s="38">
        <v>45457</v>
      </c>
      <c r="H2531" t="s">
        <v>2372</v>
      </c>
      <c r="J2531">
        <v>9360</v>
      </c>
      <c r="L2531">
        <v>57225201</v>
      </c>
      <c r="M2531" t="s">
        <v>158</v>
      </c>
      <c r="P2531">
        <v>187</v>
      </c>
      <c r="Q2531" t="s">
        <v>159</v>
      </c>
    </row>
    <row r="2532" spans="1:17" x14ac:dyDescent="0.25">
      <c r="A2532">
        <v>1204</v>
      </c>
      <c r="B2532" t="s">
        <v>144</v>
      </c>
      <c r="C2532">
        <v>182756</v>
      </c>
      <c r="D2532">
        <v>24001332</v>
      </c>
      <c r="E2532" s="38">
        <v>45401</v>
      </c>
      <c r="F2532" t="e">
        <f>VLOOKUP(C2532,Sheet3!$E$2:$E$16,1,0)</f>
        <v>#N/A</v>
      </c>
      <c r="G2532" s="38">
        <v>45457</v>
      </c>
      <c r="H2532" t="s">
        <v>2373</v>
      </c>
      <c r="J2532">
        <v>7488</v>
      </c>
      <c r="L2532">
        <v>57225201</v>
      </c>
      <c r="M2532" t="s">
        <v>158</v>
      </c>
      <c r="P2532">
        <v>187</v>
      </c>
      <c r="Q2532" t="s">
        <v>159</v>
      </c>
    </row>
    <row r="2533" spans="1:17" x14ac:dyDescent="0.25">
      <c r="A2533">
        <v>1204</v>
      </c>
      <c r="B2533" t="s">
        <v>144</v>
      </c>
      <c r="C2533">
        <v>182757</v>
      </c>
      <c r="D2533">
        <v>24001333</v>
      </c>
      <c r="E2533" s="38">
        <v>45401</v>
      </c>
      <c r="F2533" t="e">
        <f>VLOOKUP(C2533,Sheet3!$E$2:$E$16,1,0)</f>
        <v>#N/A</v>
      </c>
      <c r="G2533" s="38">
        <v>45457</v>
      </c>
      <c r="H2533" t="s">
        <v>2374</v>
      </c>
      <c r="J2533">
        <v>6912</v>
      </c>
      <c r="L2533">
        <v>57225201</v>
      </c>
      <c r="M2533" t="s">
        <v>158</v>
      </c>
      <c r="P2533">
        <v>187</v>
      </c>
      <c r="Q2533" t="s">
        <v>159</v>
      </c>
    </row>
    <row r="2534" spans="1:17" x14ac:dyDescent="0.25">
      <c r="A2534">
        <v>1204</v>
      </c>
      <c r="B2534" t="s">
        <v>144</v>
      </c>
      <c r="C2534">
        <v>182763</v>
      </c>
      <c r="D2534">
        <v>24001335</v>
      </c>
      <c r="E2534" s="38">
        <v>45404</v>
      </c>
      <c r="F2534" t="e">
        <f>VLOOKUP(C2534,Sheet3!$E$2:$E$16,1,0)</f>
        <v>#N/A</v>
      </c>
      <c r="G2534" s="38">
        <v>45471</v>
      </c>
      <c r="H2534" t="s">
        <v>2375</v>
      </c>
      <c r="J2534">
        <v>50220</v>
      </c>
      <c r="L2534">
        <v>57225201</v>
      </c>
      <c r="M2534" t="s">
        <v>158</v>
      </c>
      <c r="P2534">
        <v>183</v>
      </c>
      <c r="Q2534" t="s">
        <v>159</v>
      </c>
    </row>
    <row r="2535" spans="1:17" x14ac:dyDescent="0.25">
      <c r="A2535">
        <v>1204</v>
      </c>
      <c r="B2535" t="s">
        <v>144</v>
      </c>
      <c r="C2535">
        <v>182764</v>
      </c>
      <c r="D2535">
        <v>24001336</v>
      </c>
      <c r="E2535" s="38">
        <v>45404</v>
      </c>
      <c r="F2535" t="e">
        <f>VLOOKUP(C2535,Sheet3!$E$2:$E$16,1,0)</f>
        <v>#N/A</v>
      </c>
      <c r="G2535" s="38">
        <v>45471</v>
      </c>
      <c r="H2535" t="s">
        <v>2376</v>
      </c>
      <c r="J2535">
        <v>35856</v>
      </c>
      <c r="L2535">
        <v>57225201</v>
      </c>
      <c r="M2535" t="s">
        <v>158</v>
      </c>
      <c r="P2535">
        <v>183</v>
      </c>
      <c r="Q2535" t="s">
        <v>159</v>
      </c>
    </row>
    <row r="2536" spans="1:17" x14ac:dyDescent="0.25">
      <c r="A2536">
        <v>1204</v>
      </c>
      <c r="B2536" t="s">
        <v>144</v>
      </c>
      <c r="C2536">
        <v>182765</v>
      </c>
      <c r="D2536">
        <v>24001337</v>
      </c>
      <c r="E2536" s="38">
        <v>45404</v>
      </c>
      <c r="F2536" t="e">
        <f>VLOOKUP(C2536,Sheet3!$E$2:$E$16,1,0)</f>
        <v>#N/A</v>
      </c>
      <c r="G2536" s="38">
        <v>45471</v>
      </c>
      <c r="H2536" t="s">
        <v>2377</v>
      </c>
      <c r="J2536">
        <v>21600</v>
      </c>
      <c r="L2536">
        <v>57225201</v>
      </c>
      <c r="M2536" t="s">
        <v>158</v>
      </c>
      <c r="P2536">
        <v>183</v>
      </c>
      <c r="Q2536" t="s">
        <v>159</v>
      </c>
    </row>
    <row r="2537" spans="1:17" x14ac:dyDescent="0.25">
      <c r="A2537">
        <v>1204</v>
      </c>
      <c r="B2537" t="s">
        <v>144</v>
      </c>
      <c r="C2537">
        <v>182766</v>
      </c>
      <c r="D2537">
        <v>24001338</v>
      </c>
      <c r="E2537" s="38">
        <v>45404</v>
      </c>
      <c r="F2537" t="e">
        <f>VLOOKUP(C2537,Sheet3!$E$2:$E$16,1,0)</f>
        <v>#N/A</v>
      </c>
      <c r="G2537" s="38">
        <v>45471</v>
      </c>
      <c r="H2537" t="s">
        <v>2378</v>
      </c>
      <c r="J2537">
        <v>14400</v>
      </c>
      <c r="L2537">
        <v>57225201</v>
      </c>
      <c r="M2537" t="s">
        <v>158</v>
      </c>
      <c r="P2537">
        <v>183</v>
      </c>
      <c r="Q2537" t="s">
        <v>159</v>
      </c>
    </row>
    <row r="2538" spans="1:17" x14ac:dyDescent="0.25">
      <c r="A2538">
        <v>1204</v>
      </c>
      <c r="B2538" t="s">
        <v>144</v>
      </c>
      <c r="C2538">
        <v>182767</v>
      </c>
      <c r="D2538">
        <v>24001339</v>
      </c>
      <c r="E2538" s="38">
        <v>45404</v>
      </c>
      <c r="F2538" t="e">
        <f>VLOOKUP(C2538,Sheet3!$E$2:$E$16,1,0)</f>
        <v>#N/A</v>
      </c>
      <c r="G2538" s="38">
        <v>45471</v>
      </c>
      <c r="H2538" t="s">
        <v>2379</v>
      </c>
      <c r="J2538">
        <v>19008</v>
      </c>
      <c r="L2538">
        <v>57225201</v>
      </c>
      <c r="M2538" t="s">
        <v>158</v>
      </c>
      <c r="P2538">
        <v>183</v>
      </c>
      <c r="Q2538" t="s">
        <v>159</v>
      </c>
    </row>
    <row r="2539" spans="1:17" x14ac:dyDescent="0.25">
      <c r="A2539">
        <v>1204</v>
      </c>
      <c r="B2539" t="s">
        <v>144</v>
      </c>
      <c r="C2539">
        <v>182768</v>
      </c>
      <c r="D2539">
        <v>24001340</v>
      </c>
      <c r="E2539" s="38">
        <v>45404</v>
      </c>
      <c r="F2539" t="e">
        <f>VLOOKUP(C2539,Sheet3!$E$2:$E$16,1,0)</f>
        <v>#N/A</v>
      </c>
      <c r="G2539" s="38">
        <v>45471</v>
      </c>
      <c r="H2539" t="s">
        <v>2380</v>
      </c>
      <c r="J2539">
        <v>19008</v>
      </c>
      <c r="L2539">
        <v>57225201</v>
      </c>
      <c r="M2539" t="s">
        <v>158</v>
      </c>
      <c r="P2539">
        <v>183</v>
      </c>
      <c r="Q2539" t="s">
        <v>159</v>
      </c>
    </row>
    <row r="2540" spans="1:17" x14ac:dyDescent="0.25">
      <c r="A2540">
        <v>1204</v>
      </c>
      <c r="B2540" t="s">
        <v>144</v>
      </c>
      <c r="C2540">
        <v>182769</v>
      </c>
      <c r="D2540">
        <v>24001341</v>
      </c>
      <c r="E2540" s="38">
        <v>45404</v>
      </c>
      <c r="F2540" t="e">
        <f>VLOOKUP(C2540,Sheet3!$E$2:$E$16,1,0)</f>
        <v>#N/A</v>
      </c>
      <c r="G2540" s="38">
        <v>45471</v>
      </c>
      <c r="H2540" t="s">
        <v>2381</v>
      </c>
      <c r="J2540">
        <v>14400</v>
      </c>
      <c r="L2540">
        <v>57225201</v>
      </c>
      <c r="M2540" t="s">
        <v>158</v>
      </c>
      <c r="P2540">
        <v>183</v>
      </c>
      <c r="Q2540" t="s">
        <v>159</v>
      </c>
    </row>
    <row r="2541" spans="1:17" x14ac:dyDescent="0.25">
      <c r="A2541">
        <v>1204</v>
      </c>
      <c r="B2541" t="s">
        <v>144</v>
      </c>
      <c r="C2541">
        <v>182770</v>
      </c>
      <c r="D2541">
        <v>24001342</v>
      </c>
      <c r="E2541" s="38">
        <v>45404</v>
      </c>
      <c r="F2541" t="e">
        <f>VLOOKUP(C2541,Sheet3!$E$2:$E$16,1,0)</f>
        <v>#N/A</v>
      </c>
      <c r="G2541" s="38">
        <v>45471</v>
      </c>
      <c r="H2541" t="s">
        <v>2382</v>
      </c>
      <c r="J2541">
        <v>5076</v>
      </c>
      <c r="L2541">
        <v>57225201</v>
      </c>
      <c r="M2541" t="s">
        <v>158</v>
      </c>
      <c r="P2541">
        <v>188</v>
      </c>
      <c r="Q2541" t="s">
        <v>159</v>
      </c>
    </row>
    <row r="2542" spans="1:17" x14ac:dyDescent="0.25">
      <c r="A2542">
        <v>1204</v>
      </c>
      <c r="B2542" t="s">
        <v>144</v>
      </c>
      <c r="C2542">
        <v>182771</v>
      </c>
      <c r="D2542">
        <v>24001343</v>
      </c>
      <c r="E2542" s="38">
        <v>45404</v>
      </c>
      <c r="F2542" t="e">
        <f>VLOOKUP(C2542,Sheet3!$E$2:$E$16,1,0)</f>
        <v>#N/A</v>
      </c>
      <c r="G2542" s="38">
        <v>45471</v>
      </c>
      <c r="H2542" t="s">
        <v>2383</v>
      </c>
      <c r="J2542">
        <v>648</v>
      </c>
      <c r="L2542">
        <v>57225201</v>
      </c>
      <c r="M2542" t="s">
        <v>158</v>
      </c>
      <c r="P2542">
        <v>188</v>
      </c>
      <c r="Q2542" t="s">
        <v>159</v>
      </c>
    </row>
    <row r="2543" spans="1:17" x14ac:dyDescent="0.25">
      <c r="A2543">
        <v>1204</v>
      </c>
      <c r="B2543" t="s">
        <v>144</v>
      </c>
      <c r="C2543">
        <v>182772</v>
      </c>
      <c r="D2543">
        <v>24001344</v>
      </c>
      <c r="E2543" s="38">
        <v>45404</v>
      </c>
      <c r="F2543" t="e">
        <f>VLOOKUP(C2543,Sheet3!$E$2:$E$16,1,0)</f>
        <v>#N/A</v>
      </c>
      <c r="G2543" s="38">
        <v>45471</v>
      </c>
      <c r="H2543" t="s">
        <v>2384</v>
      </c>
      <c r="J2543">
        <v>648</v>
      </c>
      <c r="L2543">
        <v>57225201</v>
      </c>
      <c r="M2543" t="s">
        <v>158</v>
      </c>
      <c r="P2543">
        <v>188</v>
      </c>
      <c r="Q2543" t="s">
        <v>159</v>
      </c>
    </row>
    <row r="2544" spans="1:17" x14ac:dyDescent="0.25">
      <c r="A2544">
        <v>1204</v>
      </c>
      <c r="B2544" t="s">
        <v>144</v>
      </c>
      <c r="C2544">
        <v>182773</v>
      </c>
      <c r="D2544">
        <v>24001345</v>
      </c>
      <c r="E2544" s="38">
        <v>45404</v>
      </c>
      <c r="F2544" t="e">
        <f>VLOOKUP(C2544,Sheet3!$E$2:$E$16,1,0)</f>
        <v>#N/A</v>
      </c>
      <c r="G2544" s="38">
        <v>45471</v>
      </c>
      <c r="H2544" t="s">
        <v>2385</v>
      </c>
      <c r="J2544">
        <v>864</v>
      </c>
      <c r="L2544">
        <v>57225201</v>
      </c>
      <c r="M2544" t="s">
        <v>158</v>
      </c>
      <c r="P2544">
        <v>188</v>
      </c>
      <c r="Q2544" t="s">
        <v>159</v>
      </c>
    </row>
    <row r="2545" spans="1:17" x14ac:dyDescent="0.25">
      <c r="A2545">
        <v>1204</v>
      </c>
      <c r="B2545" t="s">
        <v>144</v>
      </c>
      <c r="C2545">
        <v>182774</v>
      </c>
      <c r="D2545">
        <v>24001346</v>
      </c>
      <c r="E2545" s="38">
        <v>45404</v>
      </c>
      <c r="F2545" t="e">
        <f>VLOOKUP(C2545,Sheet3!$E$2:$E$16,1,0)</f>
        <v>#N/A</v>
      </c>
      <c r="G2545" s="38">
        <v>45471</v>
      </c>
      <c r="H2545" t="s">
        <v>2386</v>
      </c>
      <c r="J2545">
        <v>648</v>
      </c>
      <c r="L2545">
        <v>57225201</v>
      </c>
      <c r="M2545" t="s">
        <v>158</v>
      </c>
      <c r="P2545">
        <v>188</v>
      </c>
      <c r="Q2545" t="s">
        <v>159</v>
      </c>
    </row>
    <row r="2546" spans="1:17" x14ac:dyDescent="0.25">
      <c r="A2546">
        <v>1204</v>
      </c>
      <c r="B2546" t="s">
        <v>144</v>
      </c>
      <c r="C2546">
        <v>182775</v>
      </c>
      <c r="D2546">
        <v>24001347</v>
      </c>
      <c r="E2546" s="38">
        <v>45404</v>
      </c>
      <c r="F2546" t="e">
        <f>VLOOKUP(C2546,Sheet3!$E$2:$E$16,1,0)</f>
        <v>#N/A</v>
      </c>
      <c r="G2546" s="38">
        <v>45471</v>
      </c>
      <c r="H2546" t="s">
        <v>2387</v>
      </c>
      <c r="J2546">
        <v>5832</v>
      </c>
      <c r="L2546">
        <v>57225201</v>
      </c>
      <c r="M2546" t="s">
        <v>158</v>
      </c>
      <c r="P2546">
        <v>188</v>
      </c>
      <c r="Q2546" t="s">
        <v>159</v>
      </c>
    </row>
    <row r="2547" spans="1:17" x14ac:dyDescent="0.25">
      <c r="A2547">
        <v>1204</v>
      </c>
      <c r="B2547" t="s">
        <v>144</v>
      </c>
      <c r="C2547">
        <v>182776</v>
      </c>
      <c r="D2547">
        <v>24001348</v>
      </c>
      <c r="E2547" s="38">
        <v>45404</v>
      </c>
      <c r="F2547" t="e">
        <f>VLOOKUP(C2547,Sheet3!$E$2:$E$16,1,0)</f>
        <v>#N/A</v>
      </c>
      <c r="G2547" s="38">
        <v>45471</v>
      </c>
      <c r="H2547" t="s">
        <v>2388</v>
      </c>
      <c r="J2547">
        <v>4320</v>
      </c>
      <c r="L2547">
        <v>57225201</v>
      </c>
      <c r="M2547" t="s">
        <v>158</v>
      </c>
      <c r="P2547">
        <v>188</v>
      </c>
      <c r="Q2547" t="s">
        <v>159</v>
      </c>
    </row>
    <row r="2548" spans="1:17" x14ac:dyDescent="0.25">
      <c r="A2548">
        <v>1204</v>
      </c>
      <c r="B2548" t="s">
        <v>144</v>
      </c>
      <c r="C2548">
        <v>182777</v>
      </c>
      <c r="D2548">
        <v>24001349</v>
      </c>
      <c r="E2548" s="38">
        <v>45404</v>
      </c>
      <c r="F2548" t="e">
        <f>VLOOKUP(C2548,Sheet3!$E$2:$E$16,1,0)</f>
        <v>#N/A</v>
      </c>
      <c r="G2548" s="38">
        <v>45471</v>
      </c>
      <c r="H2548" t="s">
        <v>2389</v>
      </c>
      <c r="J2548">
        <v>21816</v>
      </c>
      <c r="L2548">
        <v>57225201</v>
      </c>
      <c r="M2548" t="s">
        <v>158</v>
      </c>
      <c r="P2548">
        <v>189</v>
      </c>
      <c r="Q2548" t="s">
        <v>159</v>
      </c>
    </row>
    <row r="2549" spans="1:17" x14ac:dyDescent="0.25">
      <c r="A2549">
        <v>1204</v>
      </c>
      <c r="B2549" t="s">
        <v>144</v>
      </c>
      <c r="C2549">
        <v>182778</v>
      </c>
      <c r="D2549">
        <v>24001350</v>
      </c>
      <c r="E2549" s="38">
        <v>45404</v>
      </c>
      <c r="F2549" t="e">
        <f>VLOOKUP(C2549,Sheet3!$E$2:$E$16,1,0)</f>
        <v>#N/A</v>
      </c>
      <c r="G2549" s="38">
        <v>45471</v>
      </c>
      <c r="H2549" t="s">
        <v>2390</v>
      </c>
      <c r="J2549">
        <v>540</v>
      </c>
      <c r="L2549">
        <v>57225201</v>
      </c>
      <c r="M2549" t="s">
        <v>158</v>
      </c>
      <c r="P2549">
        <v>189</v>
      </c>
      <c r="Q2549" t="s">
        <v>159</v>
      </c>
    </row>
    <row r="2550" spans="1:17" x14ac:dyDescent="0.25">
      <c r="A2550">
        <v>1204</v>
      </c>
      <c r="B2550" t="s">
        <v>144</v>
      </c>
      <c r="C2550">
        <v>182779</v>
      </c>
      <c r="D2550">
        <v>24001351</v>
      </c>
      <c r="E2550" s="38">
        <v>45404</v>
      </c>
      <c r="F2550" t="e">
        <f>VLOOKUP(C2550,Sheet3!$E$2:$E$16,1,0)</f>
        <v>#N/A</v>
      </c>
      <c r="G2550" s="38">
        <v>45471</v>
      </c>
      <c r="H2550" t="s">
        <v>2391</v>
      </c>
      <c r="J2550">
        <v>2592</v>
      </c>
      <c r="L2550">
        <v>57225201</v>
      </c>
      <c r="M2550" t="s">
        <v>158</v>
      </c>
      <c r="P2550">
        <v>189</v>
      </c>
      <c r="Q2550" t="s">
        <v>159</v>
      </c>
    </row>
    <row r="2551" spans="1:17" x14ac:dyDescent="0.25">
      <c r="A2551">
        <v>1204</v>
      </c>
      <c r="B2551" t="s">
        <v>144</v>
      </c>
      <c r="C2551">
        <v>182780</v>
      </c>
      <c r="D2551">
        <v>24001352</v>
      </c>
      <c r="E2551" s="38">
        <v>45404</v>
      </c>
      <c r="F2551" t="e">
        <f>VLOOKUP(C2551,Sheet3!$E$2:$E$16,1,0)</f>
        <v>#N/A</v>
      </c>
      <c r="G2551" s="38">
        <v>45471</v>
      </c>
      <c r="H2551" t="s">
        <v>2392</v>
      </c>
      <c r="J2551">
        <v>5616</v>
      </c>
      <c r="L2551">
        <v>57225201</v>
      </c>
      <c r="M2551" t="s">
        <v>158</v>
      </c>
      <c r="P2551">
        <v>189</v>
      </c>
      <c r="Q2551" t="s">
        <v>159</v>
      </c>
    </row>
    <row r="2552" spans="1:17" x14ac:dyDescent="0.25">
      <c r="A2552">
        <v>1204</v>
      </c>
      <c r="B2552" t="s">
        <v>144</v>
      </c>
      <c r="C2552">
        <v>182781</v>
      </c>
      <c r="D2552">
        <v>24001353</v>
      </c>
      <c r="E2552" s="38">
        <v>45404</v>
      </c>
      <c r="F2552" t="e">
        <f>VLOOKUP(C2552,Sheet3!$E$2:$E$16,1,0)</f>
        <v>#N/A</v>
      </c>
      <c r="G2552" s="38">
        <v>45471</v>
      </c>
      <c r="H2552" t="s">
        <v>2393</v>
      </c>
      <c r="J2552">
        <v>3996</v>
      </c>
      <c r="L2552">
        <v>57225201</v>
      </c>
      <c r="M2552" t="s">
        <v>158</v>
      </c>
      <c r="P2552">
        <v>189</v>
      </c>
      <c r="Q2552" t="s">
        <v>159</v>
      </c>
    </row>
    <row r="2553" spans="1:17" x14ac:dyDescent="0.25">
      <c r="A2553">
        <v>1204</v>
      </c>
      <c r="B2553" t="s">
        <v>144</v>
      </c>
      <c r="C2553">
        <v>182782</v>
      </c>
      <c r="D2553">
        <v>24001354</v>
      </c>
      <c r="E2553" s="38">
        <v>45404</v>
      </c>
      <c r="F2553" t="e">
        <f>VLOOKUP(C2553,Sheet3!$E$2:$E$16,1,0)</f>
        <v>#N/A</v>
      </c>
      <c r="G2553" s="38">
        <v>45471</v>
      </c>
      <c r="H2553" t="s">
        <v>2394</v>
      </c>
      <c r="J2553">
        <v>5724</v>
      </c>
      <c r="L2553">
        <v>57225201</v>
      </c>
      <c r="M2553" t="s">
        <v>158</v>
      </c>
      <c r="P2553">
        <v>189</v>
      </c>
      <c r="Q2553" t="s">
        <v>159</v>
      </c>
    </row>
    <row r="2554" spans="1:17" x14ac:dyDescent="0.25">
      <c r="A2554">
        <v>1204</v>
      </c>
      <c r="B2554" t="s">
        <v>144</v>
      </c>
      <c r="C2554">
        <v>182783</v>
      </c>
      <c r="D2554">
        <v>24001355</v>
      </c>
      <c r="E2554" s="38">
        <v>45404</v>
      </c>
      <c r="F2554" t="e">
        <f>VLOOKUP(C2554,Sheet3!$E$2:$E$16,1,0)</f>
        <v>#N/A</v>
      </c>
      <c r="G2554" s="38">
        <v>45471</v>
      </c>
      <c r="H2554" t="s">
        <v>2395</v>
      </c>
      <c r="J2554">
        <v>3240</v>
      </c>
      <c r="L2554">
        <v>57225201</v>
      </c>
      <c r="M2554" t="s">
        <v>158</v>
      </c>
      <c r="P2554">
        <v>189</v>
      </c>
      <c r="Q2554" t="s">
        <v>159</v>
      </c>
    </row>
    <row r="2555" spans="1:17" x14ac:dyDescent="0.25">
      <c r="A2555">
        <v>1204</v>
      </c>
      <c r="B2555" t="s">
        <v>144</v>
      </c>
      <c r="C2555">
        <v>182784</v>
      </c>
      <c r="D2555">
        <v>24001356</v>
      </c>
      <c r="E2555" s="38">
        <v>45404</v>
      </c>
      <c r="F2555" t="e">
        <f>VLOOKUP(C2555,Sheet3!$E$2:$E$16,1,0)</f>
        <v>#N/A</v>
      </c>
      <c r="G2555" s="38">
        <v>45471</v>
      </c>
      <c r="H2555" t="s">
        <v>2396</v>
      </c>
      <c r="J2555">
        <v>6480</v>
      </c>
      <c r="L2555">
        <v>57225201</v>
      </c>
      <c r="M2555" t="s">
        <v>158</v>
      </c>
      <c r="P2555">
        <v>189</v>
      </c>
      <c r="Q2555" t="s">
        <v>159</v>
      </c>
    </row>
    <row r="2556" spans="1:17" x14ac:dyDescent="0.25">
      <c r="A2556">
        <v>1204</v>
      </c>
      <c r="B2556" t="s">
        <v>144</v>
      </c>
      <c r="C2556">
        <v>182785</v>
      </c>
      <c r="D2556">
        <v>24001357</v>
      </c>
      <c r="E2556" s="38">
        <v>45404</v>
      </c>
      <c r="F2556" t="e">
        <f>VLOOKUP(C2556,Sheet3!$E$2:$E$16,1,0)</f>
        <v>#N/A</v>
      </c>
      <c r="G2556" s="38">
        <v>45471</v>
      </c>
      <c r="H2556" t="s">
        <v>2397</v>
      </c>
      <c r="J2556">
        <v>1728</v>
      </c>
      <c r="L2556">
        <v>57225201</v>
      </c>
      <c r="M2556" t="s">
        <v>158</v>
      </c>
      <c r="P2556">
        <v>189</v>
      </c>
      <c r="Q2556" t="s">
        <v>159</v>
      </c>
    </row>
    <row r="2557" spans="1:17" x14ac:dyDescent="0.25">
      <c r="A2557">
        <v>1204</v>
      </c>
      <c r="B2557" t="s">
        <v>144</v>
      </c>
      <c r="C2557">
        <v>182786</v>
      </c>
      <c r="D2557">
        <v>24001358</v>
      </c>
      <c r="E2557" s="38">
        <v>45404</v>
      </c>
      <c r="F2557" t="e">
        <f>VLOOKUP(C2557,Sheet3!$E$2:$E$16,1,0)</f>
        <v>#N/A</v>
      </c>
      <c r="G2557" s="38">
        <v>45471</v>
      </c>
      <c r="H2557" t="s">
        <v>2398</v>
      </c>
      <c r="J2557">
        <v>1080</v>
      </c>
      <c r="L2557">
        <v>57225201</v>
      </c>
      <c r="M2557" t="s">
        <v>158</v>
      </c>
      <c r="P2557">
        <v>189</v>
      </c>
      <c r="Q2557" t="s">
        <v>159</v>
      </c>
    </row>
    <row r="2558" spans="1:17" x14ac:dyDescent="0.25">
      <c r="A2558">
        <v>1204</v>
      </c>
      <c r="B2558" t="s">
        <v>144</v>
      </c>
      <c r="C2558">
        <v>182787</v>
      </c>
      <c r="D2558">
        <v>24001359</v>
      </c>
      <c r="E2558" s="38">
        <v>45404</v>
      </c>
      <c r="F2558" t="e">
        <f>VLOOKUP(C2558,Sheet3!$E$2:$E$16,1,0)</f>
        <v>#N/A</v>
      </c>
      <c r="G2558" s="38">
        <v>45471</v>
      </c>
      <c r="H2558" t="s">
        <v>2399</v>
      </c>
      <c r="J2558">
        <v>1080</v>
      </c>
      <c r="L2558">
        <v>57225201</v>
      </c>
      <c r="M2558" t="s">
        <v>158</v>
      </c>
      <c r="P2558">
        <v>189</v>
      </c>
      <c r="Q2558" t="s">
        <v>159</v>
      </c>
    </row>
    <row r="2559" spans="1:17" x14ac:dyDescent="0.25">
      <c r="A2559">
        <v>1204</v>
      </c>
      <c r="B2559" t="s">
        <v>144</v>
      </c>
      <c r="C2559">
        <v>182788</v>
      </c>
      <c r="D2559">
        <v>24001360</v>
      </c>
      <c r="E2559" s="38">
        <v>45404</v>
      </c>
      <c r="F2559" t="e">
        <f>VLOOKUP(C2559,Sheet3!$E$2:$E$16,1,0)</f>
        <v>#N/A</v>
      </c>
      <c r="G2559" s="38">
        <v>45471</v>
      </c>
      <c r="H2559" t="s">
        <v>2400</v>
      </c>
      <c r="J2559">
        <v>1404</v>
      </c>
      <c r="L2559">
        <v>57225201</v>
      </c>
      <c r="M2559" t="s">
        <v>158</v>
      </c>
      <c r="P2559">
        <v>189</v>
      </c>
      <c r="Q2559" t="s">
        <v>159</v>
      </c>
    </row>
    <row r="2560" spans="1:17" x14ac:dyDescent="0.25">
      <c r="A2560">
        <v>1204</v>
      </c>
      <c r="B2560" t="s">
        <v>144</v>
      </c>
      <c r="C2560">
        <v>182789</v>
      </c>
      <c r="D2560">
        <v>24001361</v>
      </c>
      <c r="E2560" s="38">
        <v>45404</v>
      </c>
      <c r="F2560" t="e">
        <f>VLOOKUP(C2560,Sheet3!$E$2:$E$16,1,0)</f>
        <v>#N/A</v>
      </c>
      <c r="G2560" s="38">
        <v>45471</v>
      </c>
      <c r="H2560" t="s">
        <v>2401</v>
      </c>
      <c r="J2560">
        <v>216</v>
      </c>
      <c r="L2560">
        <v>57225201</v>
      </c>
      <c r="M2560" t="s">
        <v>158</v>
      </c>
      <c r="P2560">
        <v>189</v>
      </c>
      <c r="Q2560" t="s">
        <v>159</v>
      </c>
    </row>
    <row r="2561" spans="1:17" x14ac:dyDescent="0.25">
      <c r="A2561">
        <v>1204</v>
      </c>
      <c r="B2561" t="s">
        <v>144</v>
      </c>
      <c r="C2561">
        <v>182790</v>
      </c>
      <c r="D2561">
        <v>24001362</v>
      </c>
      <c r="E2561" s="38">
        <v>45404</v>
      </c>
      <c r="F2561" t="e">
        <f>VLOOKUP(C2561,Sheet3!$E$2:$E$16,1,0)</f>
        <v>#N/A</v>
      </c>
      <c r="G2561" s="38">
        <v>45471</v>
      </c>
      <c r="H2561" t="s">
        <v>2402</v>
      </c>
      <c r="J2561">
        <v>252</v>
      </c>
      <c r="L2561">
        <v>57225201</v>
      </c>
      <c r="M2561" t="s">
        <v>158</v>
      </c>
      <c r="P2561">
        <v>189</v>
      </c>
      <c r="Q2561" t="s">
        <v>159</v>
      </c>
    </row>
    <row r="2562" spans="1:17" x14ac:dyDescent="0.25">
      <c r="A2562">
        <v>1204</v>
      </c>
      <c r="B2562" t="s">
        <v>144</v>
      </c>
      <c r="C2562">
        <v>182791</v>
      </c>
      <c r="D2562">
        <v>24001363</v>
      </c>
      <c r="E2562" s="38">
        <v>45404</v>
      </c>
      <c r="F2562" t="e">
        <f>VLOOKUP(C2562,Sheet3!$E$2:$E$16,1,0)</f>
        <v>#N/A</v>
      </c>
      <c r="G2562" s="38">
        <v>45471</v>
      </c>
      <c r="H2562" t="s">
        <v>2403</v>
      </c>
      <c r="J2562">
        <v>216</v>
      </c>
      <c r="L2562">
        <v>57225201</v>
      </c>
      <c r="M2562" t="s">
        <v>158</v>
      </c>
      <c r="P2562">
        <v>189</v>
      </c>
      <c r="Q2562" t="s">
        <v>159</v>
      </c>
    </row>
    <row r="2563" spans="1:17" x14ac:dyDescent="0.25">
      <c r="A2563">
        <v>1204</v>
      </c>
      <c r="B2563" t="s">
        <v>144</v>
      </c>
      <c r="C2563">
        <v>182792</v>
      </c>
      <c r="D2563">
        <v>24001364</v>
      </c>
      <c r="E2563" s="38">
        <v>45404</v>
      </c>
      <c r="F2563" t="e">
        <f>VLOOKUP(C2563,Sheet3!$E$2:$E$16,1,0)</f>
        <v>#N/A</v>
      </c>
      <c r="G2563" s="38">
        <v>45471</v>
      </c>
      <c r="H2563" t="s">
        <v>2404</v>
      </c>
      <c r="J2563">
        <v>5184</v>
      </c>
      <c r="L2563">
        <v>57225201</v>
      </c>
      <c r="M2563" t="s">
        <v>158</v>
      </c>
      <c r="P2563">
        <v>190</v>
      </c>
      <c r="Q2563" t="s">
        <v>159</v>
      </c>
    </row>
    <row r="2564" spans="1:17" x14ac:dyDescent="0.25">
      <c r="A2564">
        <v>1204</v>
      </c>
      <c r="B2564" t="s">
        <v>144</v>
      </c>
      <c r="C2564">
        <v>182793</v>
      </c>
      <c r="D2564">
        <v>24001365</v>
      </c>
      <c r="E2564" s="38">
        <v>45404</v>
      </c>
      <c r="F2564" t="e">
        <f>VLOOKUP(C2564,Sheet3!$E$2:$E$16,1,0)</f>
        <v>#N/A</v>
      </c>
      <c r="G2564" s="38">
        <v>45471</v>
      </c>
      <c r="H2564" t="s">
        <v>2405</v>
      </c>
      <c r="J2564">
        <v>2268</v>
      </c>
      <c r="L2564">
        <v>57225201</v>
      </c>
      <c r="M2564" t="s">
        <v>158</v>
      </c>
      <c r="P2564">
        <v>190</v>
      </c>
      <c r="Q2564" t="s">
        <v>159</v>
      </c>
    </row>
    <row r="2565" spans="1:17" x14ac:dyDescent="0.25">
      <c r="A2565">
        <v>1204</v>
      </c>
      <c r="B2565" t="s">
        <v>144</v>
      </c>
      <c r="C2565">
        <v>182794</v>
      </c>
      <c r="D2565">
        <v>24001366</v>
      </c>
      <c r="E2565" s="38">
        <v>45404</v>
      </c>
      <c r="F2565" t="e">
        <f>VLOOKUP(C2565,Sheet3!$E$2:$E$16,1,0)</f>
        <v>#N/A</v>
      </c>
      <c r="G2565" s="38">
        <v>45471</v>
      </c>
      <c r="H2565" t="s">
        <v>2406</v>
      </c>
      <c r="J2565">
        <v>2376</v>
      </c>
      <c r="L2565">
        <v>57225201</v>
      </c>
      <c r="M2565" t="s">
        <v>158</v>
      </c>
      <c r="P2565">
        <v>190</v>
      </c>
      <c r="Q2565" t="s">
        <v>159</v>
      </c>
    </row>
    <row r="2566" spans="1:17" x14ac:dyDescent="0.25">
      <c r="A2566">
        <v>1204</v>
      </c>
      <c r="B2566" t="s">
        <v>144</v>
      </c>
      <c r="C2566">
        <v>182795</v>
      </c>
      <c r="D2566">
        <v>24001367</v>
      </c>
      <c r="E2566" s="38">
        <v>45404</v>
      </c>
      <c r="F2566" t="e">
        <f>VLOOKUP(C2566,Sheet3!$E$2:$E$16,1,0)</f>
        <v>#N/A</v>
      </c>
      <c r="G2566" s="38">
        <v>45471</v>
      </c>
      <c r="H2566" t="s">
        <v>2407</v>
      </c>
      <c r="J2566">
        <v>1404</v>
      </c>
      <c r="L2566">
        <v>57225201</v>
      </c>
      <c r="M2566" t="s">
        <v>158</v>
      </c>
      <c r="P2566">
        <v>190</v>
      </c>
      <c r="Q2566" t="s">
        <v>159</v>
      </c>
    </row>
    <row r="2567" spans="1:17" x14ac:dyDescent="0.25">
      <c r="A2567">
        <v>1204</v>
      </c>
      <c r="B2567" t="s">
        <v>144</v>
      </c>
      <c r="C2567">
        <v>182797</v>
      </c>
      <c r="D2567">
        <v>24001368</v>
      </c>
      <c r="E2567" s="38">
        <v>45404</v>
      </c>
      <c r="F2567" t="e">
        <f>VLOOKUP(C2567,Sheet3!$E$2:$E$16,1,0)</f>
        <v>#N/A</v>
      </c>
      <c r="G2567" s="38">
        <v>45471</v>
      </c>
      <c r="H2567" t="s">
        <v>2408</v>
      </c>
      <c r="J2567">
        <v>2808</v>
      </c>
      <c r="L2567">
        <v>57225201</v>
      </c>
      <c r="M2567" t="s">
        <v>158</v>
      </c>
      <c r="P2567">
        <v>190</v>
      </c>
      <c r="Q2567" t="s">
        <v>159</v>
      </c>
    </row>
    <row r="2568" spans="1:17" x14ac:dyDescent="0.25">
      <c r="A2568">
        <v>1204</v>
      </c>
      <c r="B2568" t="s">
        <v>144</v>
      </c>
      <c r="C2568">
        <v>182798</v>
      </c>
      <c r="D2568">
        <v>24001369</v>
      </c>
      <c r="E2568" s="38">
        <v>45404</v>
      </c>
      <c r="F2568" t="e">
        <f>VLOOKUP(C2568,Sheet3!$E$2:$E$16,1,0)</f>
        <v>#N/A</v>
      </c>
      <c r="G2568" s="38">
        <v>45471</v>
      </c>
      <c r="H2568" t="s">
        <v>2409</v>
      </c>
      <c r="J2568">
        <v>1296</v>
      </c>
      <c r="L2568">
        <v>57225201</v>
      </c>
      <c r="M2568" t="s">
        <v>158</v>
      </c>
      <c r="P2568">
        <v>190</v>
      </c>
      <c r="Q2568" t="s">
        <v>159</v>
      </c>
    </row>
    <row r="2569" spans="1:17" x14ac:dyDescent="0.25">
      <c r="A2569">
        <v>1204</v>
      </c>
      <c r="B2569" t="s">
        <v>144</v>
      </c>
      <c r="C2569">
        <v>182799</v>
      </c>
      <c r="D2569">
        <v>24001370</v>
      </c>
      <c r="E2569" s="38">
        <v>45404</v>
      </c>
      <c r="F2569" t="e">
        <f>VLOOKUP(C2569,Sheet3!$E$2:$E$16,1,0)</f>
        <v>#N/A</v>
      </c>
      <c r="G2569" s="38">
        <v>45471</v>
      </c>
      <c r="H2569" t="s">
        <v>2410</v>
      </c>
      <c r="J2569">
        <v>7344</v>
      </c>
      <c r="L2569">
        <v>57225201</v>
      </c>
      <c r="M2569" t="s">
        <v>158</v>
      </c>
      <c r="P2569">
        <v>190</v>
      </c>
      <c r="Q2569" t="s">
        <v>159</v>
      </c>
    </row>
    <row r="2570" spans="1:17" x14ac:dyDescent="0.25">
      <c r="A2570">
        <v>1204</v>
      </c>
      <c r="B2570" t="s">
        <v>144</v>
      </c>
      <c r="C2570">
        <v>182800</v>
      </c>
      <c r="D2570">
        <v>24001371</v>
      </c>
      <c r="E2570" s="38">
        <v>45404</v>
      </c>
      <c r="F2570" t="e">
        <f>VLOOKUP(C2570,Sheet3!$E$2:$E$16,1,0)</f>
        <v>#N/A</v>
      </c>
      <c r="G2570" s="38">
        <v>45471</v>
      </c>
      <c r="H2570" t="s">
        <v>2411</v>
      </c>
      <c r="J2570">
        <v>324</v>
      </c>
      <c r="L2570">
        <v>57225201</v>
      </c>
      <c r="M2570" t="s">
        <v>158</v>
      </c>
      <c r="P2570">
        <v>190</v>
      </c>
      <c r="Q2570" t="s">
        <v>159</v>
      </c>
    </row>
    <row r="2571" spans="1:17" x14ac:dyDescent="0.25">
      <c r="A2571">
        <v>1204</v>
      </c>
      <c r="B2571" t="s">
        <v>144</v>
      </c>
      <c r="C2571">
        <v>182801</v>
      </c>
      <c r="D2571">
        <v>24001372</v>
      </c>
      <c r="E2571" s="38">
        <v>45404</v>
      </c>
      <c r="F2571" t="e">
        <f>VLOOKUP(C2571,Sheet3!$E$2:$E$16,1,0)</f>
        <v>#N/A</v>
      </c>
      <c r="G2571" s="38">
        <v>45471</v>
      </c>
      <c r="H2571" t="s">
        <v>2412</v>
      </c>
      <c r="J2571">
        <v>864</v>
      </c>
      <c r="L2571">
        <v>57225201</v>
      </c>
      <c r="M2571" t="s">
        <v>158</v>
      </c>
      <c r="P2571">
        <v>190</v>
      </c>
      <c r="Q2571" t="s">
        <v>159</v>
      </c>
    </row>
    <row r="2572" spans="1:17" x14ac:dyDescent="0.25">
      <c r="A2572">
        <v>1204</v>
      </c>
      <c r="B2572" t="s">
        <v>144</v>
      </c>
      <c r="C2572">
        <v>182802</v>
      </c>
      <c r="D2572">
        <v>24001382</v>
      </c>
      <c r="E2572" s="38">
        <v>45404</v>
      </c>
      <c r="F2572" t="e">
        <f>VLOOKUP(C2572,Sheet3!$E$2:$E$16,1,0)</f>
        <v>#N/A</v>
      </c>
      <c r="G2572" s="38">
        <v>45471</v>
      </c>
      <c r="H2572" t="s">
        <v>2413</v>
      </c>
      <c r="J2572">
        <v>4860</v>
      </c>
      <c r="L2572">
        <v>57225201</v>
      </c>
      <c r="M2572" t="s">
        <v>158</v>
      </c>
      <c r="P2572">
        <v>190</v>
      </c>
      <c r="Q2572" t="s">
        <v>159</v>
      </c>
    </row>
    <row r="2573" spans="1:17" x14ac:dyDescent="0.25">
      <c r="A2573">
        <v>1204</v>
      </c>
      <c r="B2573" t="s">
        <v>144</v>
      </c>
      <c r="C2573">
        <v>182803</v>
      </c>
      <c r="D2573">
        <v>24001373</v>
      </c>
      <c r="E2573" s="38">
        <v>45404</v>
      </c>
      <c r="F2573" t="e">
        <f>VLOOKUP(C2573,Sheet3!$E$2:$E$16,1,0)</f>
        <v>#N/A</v>
      </c>
      <c r="G2573" s="38">
        <v>45471</v>
      </c>
      <c r="H2573" t="s">
        <v>2414</v>
      </c>
      <c r="J2573">
        <v>324</v>
      </c>
      <c r="L2573">
        <v>57225201</v>
      </c>
      <c r="M2573" t="s">
        <v>158</v>
      </c>
      <c r="P2573">
        <v>190</v>
      </c>
      <c r="Q2573" t="s">
        <v>159</v>
      </c>
    </row>
    <row r="2574" spans="1:17" x14ac:dyDescent="0.25">
      <c r="A2574">
        <v>1204</v>
      </c>
      <c r="B2574" t="s">
        <v>144</v>
      </c>
      <c r="C2574">
        <v>182804</v>
      </c>
      <c r="D2574">
        <v>24001374</v>
      </c>
      <c r="E2574" s="38">
        <v>45404</v>
      </c>
      <c r="F2574" t="e">
        <f>VLOOKUP(C2574,Sheet3!$E$2:$E$16,1,0)</f>
        <v>#N/A</v>
      </c>
      <c r="G2574" s="38">
        <v>45471</v>
      </c>
      <c r="H2574" t="s">
        <v>2415</v>
      </c>
      <c r="J2574">
        <v>1152</v>
      </c>
      <c r="L2574">
        <v>57225201</v>
      </c>
      <c r="M2574" t="s">
        <v>158</v>
      </c>
      <c r="P2574">
        <v>190</v>
      </c>
      <c r="Q2574" t="s">
        <v>159</v>
      </c>
    </row>
    <row r="2575" spans="1:17" x14ac:dyDescent="0.25">
      <c r="A2575">
        <v>1204</v>
      </c>
      <c r="B2575" t="s">
        <v>144</v>
      </c>
      <c r="C2575">
        <v>182805</v>
      </c>
      <c r="D2575">
        <v>24001375</v>
      </c>
      <c r="E2575" s="38">
        <v>45404</v>
      </c>
      <c r="F2575" t="e">
        <f>VLOOKUP(C2575,Sheet3!$E$2:$E$16,1,0)</f>
        <v>#N/A</v>
      </c>
      <c r="G2575" s="38">
        <v>45471</v>
      </c>
      <c r="H2575" t="s">
        <v>2416</v>
      </c>
      <c r="J2575">
        <v>2448</v>
      </c>
      <c r="L2575">
        <v>57225201</v>
      </c>
      <c r="M2575" t="s">
        <v>158</v>
      </c>
      <c r="P2575">
        <v>191</v>
      </c>
      <c r="Q2575" t="s">
        <v>159</v>
      </c>
    </row>
    <row r="2576" spans="1:17" x14ac:dyDescent="0.25">
      <c r="A2576">
        <v>1204</v>
      </c>
      <c r="B2576" t="s">
        <v>144</v>
      </c>
      <c r="C2576">
        <v>182806</v>
      </c>
      <c r="D2576">
        <v>24001376</v>
      </c>
      <c r="E2576" s="38">
        <v>45404</v>
      </c>
      <c r="F2576" t="e">
        <f>VLOOKUP(C2576,Sheet3!$E$2:$E$16,1,0)</f>
        <v>#N/A</v>
      </c>
      <c r="G2576" s="38">
        <v>45471</v>
      </c>
      <c r="H2576" t="s">
        <v>2417</v>
      </c>
      <c r="J2576">
        <v>3024</v>
      </c>
      <c r="L2576">
        <v>57225201</v>
      </c>
      <c r="M2576" t="s">
        <v>158</v>
      </c>
      <c r="P2576">
        <v>191</v>
      </c>
      <c r="Q2576" t="s">
        <v>159</v>
      </c>
    </row>
    <row r="2577" spans="1:17" x14ac:dyDescent="0.25">
      <c r="A2577">
        <v>1204</v>
      </c>
      <c r="B2577" t="s">
        <v>144</v>
      </c>
      <c r="C2577">
        <v>182807</v>
      </c>
      <c r="D2577">
        <v>24001377</v>
      </c>
      <c r="E2577" s="38">
        <v>45404</v>
      </c>
      <c r="F2577" t="e">
        <f>VLOOKUP(C2577,Sheet3!$E$2:$E$16,1,0)</f>
        <v>#N/A</v>
      </c>
      <c r="G2577" s="38">
        <v>45471</v>
      </c>
      <c r="H2577" t="s">
        <v>2418</v>
      </c>
      <c r="J2577">
        <v>1296</v>
      </c>
      <c r="L2577">
        <v>57225201</v>
      </c>
      <c r="M2577" t="s">
        <v>158</v>
      </c>
      <c r="P2577">
        <v>191</v>
      </c>
      <c r="Q2577" t="s">
        <v>159</v>
      </c>
    </row>
    <row r="2578" spans="1:17" x14ac:dyDescent="0.25">
      <c r="A2578">
        <v>1204</v>
      </c>
      <c r="B2578" t="s">
        <v>144</v>
      </c>
      <c r="C2578">
        <v>182808</v>
      </c>
      <c r="D2578">
        <v>24001378</v>
      </c>
      <c r="E2578" s="38">
        <v>45404</v>
      </c>
      <c r="F2578" t="e">
        <f>VLOOKUP(C2578,Sheet3!$E$2:$E$16,1,0)</f>
        <v>#N/A</v>
      </c>
      <c r="G2578" s="38">
        <v>45471</v>
      </c>
      <c r="H2578" t="s">
        <v>2419</v>
      </c>
      <c r="J2578">
        <v>1008</v>
      </c>
      <c r="L2578">
        <v>57225201</v>
      </c>
      <c r="M2578" t="s">
        <v>158</v>
      </c>
      <c r="P2578">
        <v>191</v>
      </c>
      <c r="Q2578" t="s">
        <v>159</v>
      </c>
    </row>
    <row r="2579" spans="1:17" x14ac:dyDescent="0.25">
      <c r="A2579">
        <v>1204</v>
      </c>
      <c r="B2579" t="s">
        <v>144</v>
      </c>
      <c r="C2579">
        <v>182809</v>
      </c>
      <c r="D2579">
        <v>24001379</v>
      </c>
      <c r="E2579" s="38">
        <v>45404</v>
      </c>
      <c r="F2579" t="e">
        <f>VLOOKUP(C2579,Sheet3!$E$2:$E$16,1,0)</f>
        <v>#N/A</v>
      </c>
      <c r="G2579" s="38">
        <v>45471</v>
      </c>
      <c r="H2579" t="s">
        <v>2420</v>
      </c>
      <c r="J2579">
        <v>1152</v>
      </c>
      <c r="L2579">
        <v>57225201</v>
      </c>
      <c r="M2579" t="s">
        <v>158</v>
      </c>
      <c r="P2579">
        <v>191</v>
      </c>
      <c r="Q2579" t="s">
        <v>159</v>
      </c>
    </row>
    <row r="2580" spans="1:17" x14ac:dyDescent="0.25">
      <c r="A2580">
        <v>1204</v>
      </c>
      <c r="B2580" t="s">
        <v>144</v>
      </c>
      <c r="C2580">
        <v>182810</v>
      </c>
      <c r="D2580">
        <v>24001380</v>
      </c>
      <c r="E2580" s="38">
        <v>45404</v>
      </c>
      <c r="F2580" t="e">
        <f>VLOOKUP(C2580,Sheet3!$E$2:$E$16,1,0)</f>
        <v>#N/A</v>
      </c>
      <c r="G2580" s="38">
        <v>45471</v>
      </c>
      <c r="H2580" t="s">
        <v>2421</v>
      </c>
      <c r="J2580">
        <v>2880</v>
      </c>
      <c r="L2580">
        <v>57225201</v>
      </c>
      <c r="M2580" t="s">
        <v>158</v>
      </c>
      <c r="P2580">
        <v>191</v>
      </c>
      <c r="Q2580" t="s">
        <v>159</v>
      </c>
    </row>
    <row r="2581" spans="1:17" x14ac:dyDescent="0.25">
      <c r="A2581">
        <v>1204</v>
      </c>
      <c r="B2581" t="s">
        <v>144</v>
      </c>
      <c r="C2581">
        <v>182811</v>
      </c>
      <c r="D2581">
        <v>24001381</v>
      </c>
      <c r="E2581" s="38">
        <v>45404</v>
      </c>
      <c r="F2581" t="e">
        <f>VLOOKUP(C2581,Sheet3!$E$2:$E$16,1,0)</f>
        <v>#N/A</v>
      </c>
      <c r="G2581" s="38">
        <v>45471</v>
      </c>
      <c r="H2581" t="s">
        <v>2422</v>
      </c>
      <c r="J2581">
        <v>2160</v>
      </c>
      <c r="L2581">
        <v>57225201</v>
      </c>
      <c r="M2581" t="s">
        <v>158</v>
      </c>
      <c r="P2581">
        <v>191</v>
      </c>
      <c r="Q2581" t="s">
        <v>159</v>
      </c>
    </row>
    <row r="2582" spans="1:17" x14ac:dyDescent="0.25">
      <c r="A2582">
        <v>1204</v>
      </c>
      <c r="B2582" t="s">
        <v>105</v>
      </c>
      <c r="C2582">
        <v>182861</v>
      </c>
      <c r="D2582">
        <v>24001391</v>
      </c>
      <c r="E2582" s="38">
        <v>45412</v>
      </c>
      <c r="F2582" t="e">
        <f>VLOOKUP(C2582,Sheet3!$E$2:$E$16,1,0)</f>
        <v>#N/A</v>
      </c>
      <c r="G2582" s="38">
        <v>45446</v>
      </c>
      <c r="H2582" t="s">
        <v>2423</v>
      </c>
      <c r="J2582">
        <v>710</v>
      </c>
      <c r="L2582">
        <v>53000085</v>
      </c>
      <c r="M2582" t="s">
        <v>76</v>
      </c>
      <c r="P2582">
        <v>902788</v>
      </c>
    </row>
    <row r="2583" spans="1:17" x14ac:dyDescent="0.25">
      <c r="A2583">
        <v>1204</v>
      </c>
      <c r="B2583" t="s">
        <v>105</v>
      </c>
      <c r="C2583">
        <v>182862</v>
      </c>
      <c r="D2583">
        <v>24001392</v>
      </c>
      <c r="E2583" s="38">
        <v>45412</v>
      </c>
      <c r="F2583" t="e">
        <f>VLOOKUP(C2583,Sheet3!$E$2:$E$16,1,0)</f>
        <v>#N/A</v>
      </c>
      <c r="G2583" s="38">
        <v>45446</v>
      </c>
      <c r="H2583" t="s">
        <v>2424</v>
      </c>
      <c r="J2583">
        <v>5920</v>
      </c>
      <c r="L2583">
        <v>53000085</v>
      </c>
      <c r="M2583" t="s">
        <v>76</v>
      </c>
      <c r="P2583">
        <v>902788</v>
      </c>
    </row>
    <row r="2584" spans="1:17" x14ac:dyDescent="0.25">
      <c r="A2584">
        <v>1204</v>
      </c>
      <c r="B2584" t="s">
        <v>105</v>
      </c>
      <c r="C2584">
        <v>182863</v>
      </c>
      <c r="D2584">
        <v>24001393</v>
      </c>
      <c r="E2584" s="38">
        <v>45412</v>
      </c>
      <c r="F2584" t="e">
        <f>VLOOKUP(C2584,Sheet3!$E$2:$E$16,1,0)</f>
        <v>#N/A</v>
      </c>
      <c r="G2584" s="38">
        <v>45446</v>
      </c>
      <c r="H2584" t="s">
        <v>2425</v>
      </c>
      <c r="J2584">
        <v>840</v>
      </c>
      <c r="L2584">
        <v>53000085</v>
      </c>
      <c r="M2584" t="s">
        <v>76</v>
      </c>
      <c r="P2584">
        <v>902788</v>
      </c>
    </row>
    <row r="2585" spans="1:17" x14ac:dyDescent="0.25">
      <c r="A2585">
        <v>1204</v>
      </c>
      <c r="B2585" t="s">
        <v>105</v>
      </c>
      <c r="C2585">
        <v>182864</v>
      </c>
      <c r="D2585">
        <v>24001394</v>
      </c>
      <c r="E2585" s="38">
        <v>45412</v>
      </c>
      <c r="F2585" t="e">
        <f>VLOOKUP(C2585,Sheet3!$E$2:$E$16,1,0)</f>
        <v>#N/A</v>
      </c>
      <c r="G2585" s="38">
        <v>45446</v>
      </c>
      <c r="H2585" t="s">
        <v>2426</v>
      </c>
      <c r="J2585">
        <v>75</v>
      </c>
      <c r="L2585">
        <v>53000085</v>
      </c>
      <c r="M2585" t="s">
        <v>76</v>
      </c>
      <c r="P2585">
        <v>902788</v>
      </c>
    </row>
    <row r="2586" spans="1:17" x14ac:dyDescent="0.25">
      <c r="A2586">
        <v>1204</v>
      </c>
      <c r="B2586" t="s">
        <v>105</v>
      </c>
      <c r="C2586">
        <v>182865</v>
      </c>
      <c r="D2586">
        <v>24001395</v>
      </c>
      <c r="E2586" s="38">
        <v>45412</v>
      </c>
      <c r="F2586" t="e">
        <f>VLOOKUP(C2586,Sheet3!$E$2:$E$16,1,0)</f>
        <v>#N/A</v>
      </c>
      <c r="G2586" s="38">
        <v>45446</v>
      </c>
      <c r="H2586" t="s">
        <v>2427</v>
      </c>
      <c r="J2586">
        <v>120</v>
      </c>
      <c r="L2586">
        <v>53000085</v>
      </c>
      <c r="M2586" t="s">
        <v>76</v>
      </c>
      <c r="P2586">
        <v>902788</v>
      </c>
    </row>
    <row r="2587" spans="1:17" x14ac:dyDescent="0.25">
      <c r="A2587">
        <v>1204</v>
      </c>
      <c r="B2587" t="s">
        <v>105</v>
      </c>
      <c r="C2587">
        <v>182866</v>
      </c>
      <c r="D2587">
        <v>24001396</v>
      </c>
      <c r="E2587" s="38">
        <v>45412</v>
      </c>
      <c r="F2587" t="e">
        <f>VLOOKUP(C2587,Sheet3!$E$2:$E$16,1,0)</f>
        <v>#N/A</v>
      </c>
      <c r="G2587" s="38">
        <v>45453</v>
      </c>
      <c r="H2587" t="s">
        <v>2428</v>
      </c>
      <c r="J2587">
        <v>4015</v>
      </c>
      <c r="L2587">
        <v>53000085</v>
      </c>
      <c r="M2587" t="s">
        <v>76</v>
      </c>
      <c r="P2587">
        <v>902788</v>
      </c>
    </row>
    <row r="2588" spans="1:17" x14ac:dyDescent="0.25">
      <c r="A2588">
        <v>1204</v>
      </c>
      <c r="B2588" t="s">
        <v>105</v>
      </c>
      <c r="C2588">
        <v>182867</v>
      </c>
      <c r="D2588">
        <v>24001397</v>
      </c>
      <c r="E2588" s="38">
        <v>45412</v>
      </c>
      <c r="F2588" t="e">
        <f>VLOOKUP(C2588,Sheet3!$E$2:$E$16,1,0)</f>
        <v>#N/A</v>
      </c>
      <c r="G2588" s="38">
        <v>45453</v>
      </c>
      <c r="H2588" t="s">
        <v>2429</v>
      </c>
      <c r="J2588">
        <v>38075</v>
      </c>
      <c r="L2588">
        <v>53000085</v>
      </c>
      <c r="M2588" t="s">
        <v>76</v>
      </c>
      <c r="P2588">
        <v>902788</v>
      </c>
    </row>
    <row r="2589" spans="1:17" x14ac:dyDescent="0.25">
      <c r="A2589">
        <v>1204</v>
      </c>
      <c r="B2589" t="s">
        <v>105</v>
      </c>
      <c r="C2589">
        <v>182868</v>
      </c>
      <c r="D2589">
        <v>24001398</v>
      </c>
      <c r="E2589" s="38">
        <v>45412</v>
      </c>
      <c r="F2589" t="e">
        <f>VLOOKUP(C2589,Sheet3!$E$2:$E$16,1,0)</f>
        <v>#N/A</v>
      </c>
      <c r="G2589" s="38">
        <v>45453</v>
      </c>
      <c r="H2589" t="s">
        <v>2430</v>
      </c>
      <c r="J2589">
        <v>4845</v>
      </c>
      <c r="L2589">
        <v>53000085</v>
      </c>
      <c r="M2589" t="s">
        <v>76</v>
      </c>
      <c r="P2589">
        <v>902788</v>
      </c>
    </row>
    <row r="2590" spans="1:17" x14ac:dyDescent="0.25">
      <c r="A2590">
        <v>1204</v>
      </c>
      <c r="B2590" t="s">
        <v>105</v>
      </c>
      <c r="C2590">
        <v>182869</v>
      </c>
      <c r="D2590">
        <v>24001399</v>
      </c>
      <c r="E2590" s="38">
        <v>45412</v>
      </c>
      <c r="F2590" t="e">
        <f>VLOOKUP(C2590,Sheet3!$E$2:$E$16,1,0)</f>
        <v>#N/A</v>
      </c>
      <c r="G2590" s="38">
        <v>45453</v>
      </c>
      <c r="H2590" t="s">
        <v>2431</v>
      </c>
      <c r="J2590">
        <v>1645</v>
      </c>
      <c r="L2590">
        <v>53000085</v>
      </c>
      <c r="M2590" t="s">
        <v>76</v>
      </c>
      <c r="P2590">
        <v>902788</v>
      </c>
    </row>
    <row r="2591" spans="1:17" x14ac:dyDescent="0.25">
      <c r="A2591">
        <v>1204</v>
      </c>
      <c r="B2591" t="s">
        <v>105</v>
      </c>
      <c r="C2591">
        <v>182870</v>
      </c>
      <c r="D2591">
        <v>24001400</v>
      </c>
      <c r="E2591" s="38">
        <v>45412</v>
      </c>
      <c r="F2591" t="e">
        <f>VLOOKUP(C2591,Sheet3!$E$2:$E$16,1,0)</f>
        <v>#N/A</v>
      </c>
      <c r="G2591" s="38">
        <v>45453</v>
      </c>
      <c r="H2591" t="s">
        <v>2432</v>
      </c>
      <c r="J2591">
        <v>465</v>
      </c>
      <c r="L2591">
        <v>53000085</v>
      </c>
      <c r="M2591" t="s">
        <v>76</v>
      </c>
      <c r="P2591">
        <v>902788</v>
      </c>
    </row>
    <row r="2592" spans="1:17" x14ac:dyDescent="0.25">
      <c r="A2592">
        <v>1204</v>
      </c>
      <c r="B2592" t="s">
        <v>105</v>
      </c>
      <c r="C2592">
        <v>182871</v>
      </c>
      <c r="D2592">
        <v>24001401</v>
      </c>
      <c r="E2592" s="38">
        <v>45412</v>
      </c>
      <c r="F2592" t="e">
        <f>VLOOKUP(C2592,Sheet3!$E$2:$E$16,1,0)</f>
        <v>#N/A</v>
      </c>
      <c r="G2592" s="38">
        <v>45453</v>
      </c>
      <c r="H2592" t="s">
        <v>2433</v>
      </c>
      <c r="J2592">
        <v>1310</v>
      </c>
      <c r="L2592">
        <v>53000085</v>
      </c>
      <c r="M2592" t="s">
        <v>76</v>
      </c>
      <c r="P2592">
        <v>902788</v>
      </c>
    </row>
    <row r="2593" spans="1:17" x14ac:dyDescent="0.25">
      <c r="A2593">
        <v>1204</v>
      </c>
      <c r="B2593" t="s">
        <v>105</v>
      </c>
      <c r="C2593">
        <v>182872</v>
      </c>
      <c r="D2593">
        <v>24001402</v>
      </c>
      <c r="E2593" s="38">
        <v>45412</v>
      </c>
      <c r="F2593" t="e">
        <f>VLOOKUP(C2593,Sheet3!$E$2:$E$16,1,0)</f>
        <v>#N/A</v>
      </c>
      <c r="G2593" s="38">
        <v>45453</v>
      </c>
      <c r="H2593" t="s">
        <v>2434</v>
      </c>
      <c r="J2593">
        <v>75</v>
      </c>
      <c r="L2593">
        <v>53000085</v>
      </c>
      <c r="M2593" t="s">
        <v>76</v>
      </c>
      <c r="P2593">
        <v>902788</v>
      </c>
    </row>
    <row r="2594" spans="1:17" x14ac:dyDescent="0.25">
      <c r="A2594">
        <v>1204</v>
      </c>
      <c r="B2594" t="s">
        <v>105</v>
      </c>
      <c r="C2594">
        <v>182873</v>
      </c>
      <c r="D2594">
        <v>24001403</v>
      </c>
      <c r="E2594" s="38">
        <v>45412</v>
      </c>
      <c r="F2594" t="e">
        <f>VLOOKUP(C2594,Sheet3!$E$2:$E$16,1,0)</f>
        <v>#N/A</v>
      </c>
      <c r="G2594" s="38">
        <v>45460</v>
      </c>
      <c r="H2594" t="s">
        <v>2435</v>
      </c>
      <c r="J2594">
        <v>746</v>
      </c>
      <c r="L2594">
        <v>53000085</v>
      </c>
      <c r="M2594" t="s">
        <v>76</v>
      </c>
      <c r="P2594">
        <v>902788</v>
      </c>
    </row>
    <row r="2595" spans="1:17" x14ac:dyDescent="0.25">
      <c r="A2595">
        <v>1204</v>
      </c>
      <c r="B2595" t="s">
        <v>105</v>
      </c>
      <c r="C2595">
        <v>182874</v>
      </c>
      <c r="D2595">
        <v>24001404</v>
      </c>
      <c r="E2595" s="38">
        <v>45412</v>
      </c>
      <c r="F2595" t="e">
        <f>VLOOKUP(C2595,Sheet3!$E$2:$E$16,1,0)</f>
        <v>#N/A</v>
      </c>
      <c r="G2595" s="38">
        <v>45460</v>
      </c>
      <c r="H2595" t="s">
        <v>2436</v>
      </c>
      <c r="J2595">
        <v>12630</v>
      </c>
      <c r="L2595">
        <v>53000085</v>
      </c>
      <c r="M2595" t="s">
        <v>76</v>
      </c>
      <c r="P2595">
        <v>902788</v>
      </c>
    </row>
    <row r="2596" spans="1:17" x14ac:dyDescent="0.25">
      <c r="A2596">
        <v>1204</v>
      </c>
      <c r="B2596" t="s">
        <v>105</v>
      </c>
      <c r="C2596">
        <v>182875</v>
      </c>
      <c r="D2596">
        <v>24001414</v>
      </c>
      <c r="E2596" s="38">
        <v>45412</v>
      </c>
      <c r="F2596" t="e">
        <f>VLOOKUP(C2596,Sheet3!$E$2:$E$16,1,0)</f>
        <v>#N/A</v>
      </c>
      <c r="G2596" s="38">
        <v>45460</v>
      </c>
      <c r="H2596" t="s">
        <v>2437</v>
      </c>
      <c r="J2596">
        <v>395</v>
      </c>
      <c r="L2596">
        <v>53000085</v>
      </c>
      <c r="M2596" t="s">
        <v>76</v>
      </c>
      <c r="P2596">
        <v>902788</v>
      </c>
    </row>
    <row r="2597" spans="1:17" x14ac:dyDescent="0.25">
      <c r="A2597">
        <v>1204</v>
      </c>
      <c r="B2597" t="s">
        <v>105</v>
      </c>
      <c r="C2597">
        <v>182876</v>
      </c>
      <c r="D2597">
        <v>24001406</v>
      </c>
      <c r="E2597" s="38">
        <v>45412</v>
      </c>
      <c r="F2597" t="e">
        <f>VLOOKUP(C2597,Sheet3!$E$2:$E$16,1,0)</f>
        <v>#N/A</v>
      </c>
      <c r="G2597" s="38">
        <v>45460</v>
      </c>
      <c r="H2597" t="s">
        <v>2438</v>
      </c>
      <c r="J2597">
        <v>110</v>
      </c>
      <c r="L2597">
        <v>53000085</v>
      </c>
      <c r="M2597" t="s">
        <v>76</v>
      </c>
      <c r="P2597">
        <v>902788</v>
      </c>
    </row>
    <row r="2598" spans="1:17" x14ac:dyDescent="0.25">
      <c r="A2598">
        <v>1204</v>
      </c>
      <c r="B2598" t="s">
        <v>105</v>
      </c>
      <c r="C2598" s="40">
        <v>182877</v>
      </c>
      <c r="D2598">
        <v>24001407</v>
      </c>
      <c r="E2598" s="38">
        <v>45412</v>
      </c>
      <c r="F2598">
        <f>VLOOKUP(C2598,Sheet3!$E$2:$E$16,1,0)</f>
        <v>182877</v>
      </c>
      <c r="G2598" s="38">
        <v>45467</v>
      </c>
      <c r="H2598" t="s">
        <v>2439</v>
      </c>
      <c r="J2598">
        <v>1195</v>
      </c>
      <c r="L2598">
        <v>53000085</v>
      </c>
      <c r="M2598" t="s">
        <v>76</v>
      </c>
      <c r="P2598">
        <v>902788</v>
      </c>
    </row>
    <row r="2599" spans="1:17" x14ac:dyDescent="0.25">
      <c r="A2599">
        <v>1204</v>
      </c>
      <c r="B2599" t="s">
        <v>105</v>
      </c>
      <c r="C2599" s="40">
        <v>182878</v>
      </c>
      <c r="D2599">
        <v>24001408</v>
      </c>
      <c r="E2599" s="38">
        <v>45412</v>
      </c>
      <c r="F2599">
        <f>VLOOKUP(C2599,Sheet3!$E$2:$E$16,1,0)</f>
        <v>182878</v>
      </c>
      <c r="G2599" s="38">
        <v>45474</v>
      </c>
      <c r="H2599" t="s">
        <v>2440</v>
      </c>
      <c r="J2599">
        <v>1430</v>
      </c>
      <c r="L2599">
        <v>53000085</v>
      </c>
      <c r="M2599" t="s">
        <v>76</v>
      </c>
      <c r="P2599">
        <v>902788</v>
      </c>
    </row>
    <row r="2600" spans="1:17" x14ac:dyDescent="0.25">
      <c r="A2600">
        <v>1204</v>
      </c>
      <c r="B2600" t="s">
        <v>105</v>
      </c>
      <c r="C2600" s="40">
        <v>182879</v>
      </c>
      <c r="D2600">
        <v>24001409</v>
      </c>
      <c r="E2600" s="38">
        <v>45412</v>
      </c>
      <c r="F2600">
        <f>VLOOKUP(C2600,Sheet3!$E$2:$E$16,1,0)</f>
        <v>182879</v>
      </c>
      <c r="G2600" s="38">
        <v>45481</v>
      </c>
      <c r="H2600" t="s">
        <v>2441</v>
      </c>
      <c r="J2600">
        <v>6995</v>
      </c>
      <c r="L2600">
        <v>53000085</v>
      </c>
      <c r="M2600" t="s">
        <v>76</v>
      </c>
      <c r="P2600">
        <v>902788</v>
      </c>
    </row>
    <row r="2601" spans="1:17" x14ac:dyDescent="0.25">
      <c r="A2601">
        <v>1204</v>
      </c>
      <c r="B2601" t="s">
        <v>105</v>
      </c>
      <c r="C2601" s="40">
        <v>182880</v>
      </c>
      <c r="D2601">
        <v>24001410</v>
      </c>
      <c r="E2601" s="38">
        <v>45412</v>
      </c>
      <c r="F2601">
        <f>VLOOKUP(C2601,Sheet3!$E$2:$E$16,1,0)</f>
        <v>182880</v>
      </c>
      <c r="G2601" s="38">
        <v>45488</v>
      </c>
      <c r="H2601" t="s">
        <v>2442</v>
      </c>
      <c r="J2601">
        <v>75</v>
      </c>
      <c r="L2601">
        <v>53000085</v>
      </c>
      <c r="M2601" t="s">
        <v>76</v>
      </c>
      <c r="P2601">
        <v>902788</v>
      </c>
    </row>
    <row r="2602" spans="1:17" x14ac:dyDescent="0.25">
      <c r="A2602">
        <v>1204</v>
      </c>
      <c r="B2602" t="s">
        <v>105</v>
      </c>
      <c r="C2602" s="40">
        <v>182881</v>
      </c>
      <c r="D2602">
        <v>24001411</v>
      </c>
      <c r="E2602" s="38">
        <v>45412</v>
      </c>
      <c r="F2602">
        <f>VLOOKUP(C2602,Sheet3!$E$2:$E$16,1,0)</f>
        <v>182881</v>
      </c>
      <c r="G2602" s="38">
        <v>45488</v>
      </c>
      <c r="H2602" t="s">
        <v>2443</v>
      </c>
      <c r="J2602">
        <v>435</v>
      </c>
      <c r="L2602">
        <v>53000085</v>
      </c>
      <c r="M2602" t="s">
        <v>76</v>
      </c>
      <c r="P2602">
        <v>902788</v>
      </c>
    </row>
    <row r="2603" spans="1:17" x14ac:dyDescent="0.25">
      <c r="A2603">
        <v>1204</v>
      </c>
      <c r="B2603" t="s">
        <v>105</v>
      </c>
      <c r="C2603" s="40">
        <v>182882</v>
      </c>
      <c r="D2603">
        <v>24001412</v>
      </c>
      <c r="E2603" s="38">
        <v>45412</v>
      </c>
      <c r="F2603">
        <f>VLOOKUP(C2603,Sheet3!$E$2:$E$16,1,0)</f>
        <v>182882</v>
      </c>
      <c r="G2603" s="38">
        <v>45495</v>
      </c>
      <c r="H2603" t="s">
        <v>2444</v>
      </c>
      <c r="J2603">
        <v>205</v>
      </c>
      <c r="L2603">
        <v>53000085</v>
      </c>
      <c r="M2603" t="s">
        <v>76</v>
      </c>
      <c r="P2603">
        <v>902788</v>
      </c>
    </row>
    <row r="2604" spans="1:17" x14ac:dyDescent="0.25">
      <c r="A2604">
        <v>1204</v>
      </c>
      <c r="B2604" t="s">
        <v>105</v>
      </c>
      <c r="C2604" s="40">
        <v>182883</v>
      </c>
      <c r="D2604">
        <v>24001413</v>
      </c>
      <c r="E2604" s="38">
        <v>45412</v>
      </c>
      <c r="F2604">
        <f>VLOOKUP(C2604,Sheet3!$E$2:$E$16,1,0)</f>
        <v>182883</v>
      </c>
      <c r="G2604" s="38">
        <v>45495</v>
      </c>
      <c r="H2604" t="s">
        <v>2445</v>
      </c>
      <c r="J2604">
        <v>1110</v>
      </c>
      <c r="L2604">
        <v>53000085</v>
      </c>
      <c r="M2604" t="s">
        <v>76</v>
      </c>
      <c r="P2604">
        <v>902788</v>
      </c>
    </row>
    <row r="2605" spans="1:17" x14ac:dyDescent="0.25">
      <c r="A2605">
        <v>1204</v>
      </c>
      <c r="B2605" t="s">
        <v>144</v>
      </c>
      <c r="C2605">
        <v>182947</v>
      </c>
      <c r="D2605">
        <v>24001383</v>
      </c>
      <c r="E2605" s="38">
        <v>45432</v>
      </c>
      <c r="F2605" t="e">
        <f>VLOOKUP(C2605,Sheet3!$E$2:$E$16,1,0)</f>
        <v>#N/A</v>
      </c>
      <c r="G2605" s="38">
        <v>45485</v>
      </c>
      <c r="H2605" t="s">
        <v>2446</v>
      </c>
      <c r="J2605">
        <v>20088</v>
      </c>
      <c r="L2605">
        <v>57225201</v>
      </c>
      <c r="M2605" t="s">
        <v>158</v>
      </c>
      <c r="P2605">
        <v>192</v>
      </c>
      <c r="Q2605" t="s">
        <v>159</v>
      </c>
    </row>
    <row r="2606" spans="1:17" x14ac:dyDescent="0.25">
      <c r="A2606">
        <v>1204</v>
      </c>
      <c r="B2606" t="s">
        <v>144</v>
      </c>
      <c r="C2606">
        <v>182948</v>
      </c>
      <c r="D2606">
        <v>24001384</v>
      </c>
      <c r="E2606" s="38">
        <v>45432</v>
      </c>
      <c r="F2606" t="e">
        <f>VLOOKUP(C2606,Sheet3!$E$2:$E$16,1,0)</f>
        <v>#N/A</v>
      </c>
      <c r="G2606" s="38">
        <v>45485</v>
      </c>
      <c r="H2606" t="s">
        <v>2447</v>
      </c>
      <c r="J2606">
        <v>2160</v>
      </c>
      <c r="L2606">
        <v>57225201</v>
      </c>
      <c r="M2606" t="s">
        <v>158</v>
      </c>
      <c r="P2606">
        <v>192</v>
      </c>
      <c r="Q2606" t="s">
        <v>159</v>
      </c>
    </row>
    <row r="2607" spans="1:17" x14ac:dyDescent="0.25">
      <c r="A2607">
        <v>1204</v>
      </c>
      <c r="B2607" t="s">
        <v>144</v>
      </c>
      <c r="C2607">
        <v>182949</v>
      </c>
      <c r="D2607">
        <v>24001385</v>
      </c>
      <c r="E2607" s="38">
        <v>45432</v>
      </c>
      <c r="F2607" t="e">
        <f>VLOOKUP(C2607,Sheet3!$E$2:$E$16,1,0)</f>
        <v>#N/A</v>
      </c>
      <c r="G2607" s="38">
        <v>45485</v>
      </c>
      <c r="H2607" t="s">
        <v>2448</v>
      </c>
      <c r="J2607">
        <v>17172</v>
      </c>
      <c r="L2607">
        <v>57225201</v>
      </c>
      <c r="M2607" t="s">
        <v>158</v>
      </c>
      <c r="P2607">
        <v>192</v>
      </c>
      <c r="Q2607" t="s">
        <v>159</v>
      </c>
    </row>
    <row r="2608" spans="1:17" x14ac:dyDescent="0.25">
      <c r="A2608">
        <v>1204</v>
      </c>
      <c r="B2608" t="s">
        <v>144</v>
      </c>
      <c r="C2608">
        <v>182950</v>
      </c>
      <c r="D2608">
        <v>24001386</v>
      </c>
      <c r="E2608" s="38">
        <v>45432</v>
      </c>
      <c r="F2608" t="e">
        <f>VLOOKUP(C2608,Sheet3!$E$2:$E$16,1,0)</f>
        <v>#N/A</v>
      </c>
      <c r="G2608" s="38">
        <v>45485</v>
      </c>
      <c r="H2608" t="s">
        <v>2449</v>
      </c>
      <c r="J2608">
        <v>2160</v>
      </c>
      <c r="L2608">
        <v>57225201</v>
      </c>
      <c r="M2608" t="s">
        <v>158</v>
      </c>
      <c r="P2608">
        <v>192</v>
      </c>
      <c r="Q2608" t="s">
        <v>159</v>
      </c>
    </row>
    <row r="2609" spans="1:17" x14ac:dyDescent="0.25">
      <c r="A2609">
        <v>1204</v>
      </c>
      <c r="B2609" t="s">
        <v>144</v>
      </c>
      <c r="C2609">
        <v>182951</v>
      </c>
      <c r="D2609">
        <v>24001387</v>
      </c>
      <c r="E2609" s="38">
        <v>45432</v>
      </c>
      <c r="F2609" t="e">
        <f>VLOOKUP(C2609,Sheet3!$E$2:$E$16,1,0)</f>
        <v>#N/A</v>
      </c>
      <c r="G2609" s="38">
        <v>45485</v>
      </c>
      <c r="H2609" t="s">
        <v>2450</v>
      </c>
      <c r="J2609">
        <v>20088</v>
      </c>
      <c r="L2609">
        <v>57225201</v>
      </c>
      <c r="M2609" t="s">
        <v>158</v>
      </c>
      <c r="P2609">
        <v>192</v>
      </c>
      <c r="Q2609" t="s">
        <v>159</v>
      </c>
    </row>
    <row r="2610" spans="1:17" x14ac:dyDescent="0.25">
      <c r="A2610">
        <v>1204</v>
      </c>
      <c r="B2610" t="s">
        <v>144</v>
      </c>
      <c r="C2610">
        <v>182952</v>
      </c>
      <c r="D2610">
        <v>24001388</v>
      </c>
      <c r="E2610" s="38">
        <v>45432</v>
      </c>
      <c r="F2610" t="e">
        <f>VLOOKUP(C2610,Sheet3!$E$2:$E$16,1,0)</f>
        <v>#N/A</v>
      </c>
      <c r="G2610" s="38">
        <v>45485</v>
      </c>
      <c r="H2610" t="s">
        <v>2451</v>
      </c>
      <c r="J2610">
        <v>2160</v>
      </c>
      <c r="L2610">
        <v>57225201</v>
      </c>
      <c r="M2610" t="s">
        <v>158</v>
      </c>
      <c r="P2610">
        <v>192</v>
      </c>
      <c r="Q2610" t="s">
        <v>159</v>
      </c>
    </row>
    <row r="2611" spans="1:17" x14ac:dyDescent="0.25">
      <c r="A2611">
        <v>1204</v>
      </c>
      <c r="B2611" t="s">
        <v>144</v>
      </c>
      <c r="C2611">
        <v>182953</v>
      </c>
      <c r="D2611">
        <v>24001389</v>
      </c>
      <c r="E2611" s="38">
        <v>45432</v>
      </c>
      <c r="F2611" t="e">
        <f>VLOOKUP(C2611,Sheet3!$E$2:$E$16,1,0)</f>
        <v>#N/A</v>
      </c>
      <c r="G2611" s="38">
        <v>45485</v>
      </c>
      <c r="H2611" t="s">
        <v>2452</v>
      </c>
      <c r="J2611">
        <v>17172</v>
      </c>
      <c r="L2611">
        <v>57225201</v>
      </c>
      <c r="M2611" t="s">
        <v>158</v>
      </c>
      <c r="P2611">
        <v>192</v>
      </c>
      <c r="Q2611" t="s">
        <v>159</v>
      </c>
    </row>
    <row r="2612" spans="1:17" x14ac:dyDescent="0.25">
      <c r="A2612">
        <v>1204</v>
      </c>
      <c r="B2612" t="s">
        <v>144</v>
      </c>
      <c r="C2612">
        <v>182954</v>
      </c>
      <c r="D2612">
        <v>24001390</v>
      </c>
      <c r="E2612" s="38">
        <v>45432</v>
      </c>
      <c r="F2612" t="e">
        <f>VLOOKUP(C2612,Sheet3!$E$2:$E$16,1,0)</f>
        <v>#N/A</v>
      </c>
      <c r="G2612" s="38">
        <v>45485</v>
      </c>
      <c r="H2612" t="s">
        <v>2453</v>
      </c>
      <c r="J2612">
        <v>2160</v>
      </c>
      <c r="L2612">
        <v>57225201</v>
      </c>
      <c r="M2612" t="s">
        <v>158</v>
      </c>
      <c r="P2612">
        <v>192</v>
      </c>
      <c r="Q2612" t="s">
        <v>159</v>
      </c>
    </row>
    <row r="2613" spans="1:17" x14ac:dyDescent="0.25">
      <c r="A2613">
        <v>1204</v>
      </c>
      <c r="B2613" t="s">
        <v>144</v>
      </c>
      <c r="C2613">
        <v>182970</v>
      </c>
      <c r="D2613">
        <v>24001433</v>
      </c>
      <c r="E2613" s="38">
        <v>45440</v>
      </c>
      <c r="F2613" t="e">
        <f>VLOOKUP(C2613,Sheet3!$E$2:$E$16,1,0)</f>
        <v>#N/A</v>
      </c>
      <c r="G2613" s="38">
        <v>45485</v>
      </c>
      <c r="H2613" t="s">
        <v>2454</v>
      </c>
      <c r="J2613">
        <v>78408</v>
      </c>
      <c r="L2613">
        <v>57225201</v>
      </c>
      <c r="M2613" t="s">
        <v>158</v>
      </c>
      <c r="P2613">
        <v>247</v>
      </c>
      <c r="Q2613" t="s">
        <v>159</v>
      </c>
    </row>
    <row r="2614" spans="1:17" x14ac:dyDescent="0.25">
      <c r="A2614">
        <v>1204</v>
      </c>
      <c r="B2614" t="s">
        <v>144</v>
      </c>
      <c r="C2614">
        <v>182971</v>
      </c>
      <c r="D2614">
        <v>24001434</v>
      </c>
      <c r="E2614" s="38">
        <v>45440</v>
      </c>
      <c r="F2614" t="e">
        <f>VLOOKUP(C2614,Sheet3!$E$2:$E$16,1,0)</f>
        <v>#N/A</v>
      </c>
      <c r="G2614" s="38">
        <v>45485</v>
      </c>
      <c r="H2614" t="s">
        <v>2455</v>
      </c>
      <c r="J2614">
        <v>1512</v>
      </c>
      <c r="L2614">
        <v>57225201</v>
      </c>
      <c r="M2614" t="s">
        <v>158</v>
      </c>
      <c r="P2614">
        <v>247</v>
      </c>
      <c r="Q2614" t="s">
        <v>159</v>
      </c>
    </row>
    <row r="2615" spans="1:17" x14ac:dyDescent="0.25">
      <c r="A2615">
        <v>1204</v>
      </c>
      <c r="B2615" t="s">
        <v>144</v>
      </c>
      <c r="C2615">
        <v>182972</v>
      </c>
      <c r="D2615">
        <v>24001435</v>
      </c>
      <c r="E2615" s="38">
        <v>45440</v>
      </c>
      <c r="F2615" t="e">
        <f>VLOOKUP(C2615,Sheet3!$E$2:$E$16,1,0)</f>
        <v>#N/A</v>
      </c>
      <c r="G2615" s="38">
        <v>45485</v>
      </c>
      <c r="H2615" t="s">
        <v>2456</v>
      </c>
      <c r="J2615">
        <v>23436</v>
      </c>
      <c r="L2615">
        <v>57225201</v>
      </c>
      <c r="M2615" t="s">
        <v>158</v>
      </c>
      <c r="P2615">
        <v>247</v>
      </c>
      <c r="Q2615" t="s">
        <v>159</v>
      </c>
    </row>
    <row r="2616" spans="1:17" x14ac:dyDescent="0.25">
      <c r="A2616">
        <v>1204</v>
      </c>
      <c r="B2616" t="s">
        <v>144</v>
      </c>
      <c r="C2616">
        <v>182973</v>
      </c>
      <c r="D2616">
        <v>24001436</v>
      </c>
      <c r="E2616" s="38">
        <v>45440</v>
      </c>
      <c r="F2616" t="e">
        <f>VLOOKUP(C2616,Sheet3!$E$2:$E$16,1,0)</f>
        <v>#N/A</v>
      </c>
      <c r="G2616" s="38">
        <v>45485</v>
      </c>
      <c r="H2616" t="s">
        <v>2457</v>
      </c>
      <c r="J2616">
        <v>1620</v>
      </c>
      <c r="L2616">
        <v>57225201</v>
      </c>
      <c r="M2616" t="s">
        <v>158</v>
      </c>
      <c r="P2616">
        <v>247</v>
      </c>
      <c r="Q2616" t="s">
        <v>159</v>
      </c>
    </row>
    <row r="2617" spans="1:17" x14ac:dyDescent="0.25">
      <c r="A2617">
        <v>1204</v>
      </c>
      <c r="B2617" t="s">
        <v>144</v>
      </c>
      <c r="C2617">
        <v>182974</v>
      </c>
      <c r="D2617">
        <v>24001437</v>
      </c>
      <c r="E2617" s="38">
        <v>45440</v>
      </c>
      <c r="F2617" t="e">
        <f>VLOOKUP(C2617,Sheet3!$E$2:$E$16,1,0)</f>
        <v>#N/A</v>
      </c>
      <c r="G2617" s="38">
        <v>45485</v>
      </c>
      <c r="H2617" t="s">
        <v>2458</v>
      </c>
      <c r="J2617">
        <v>36180</v>
      </c>
      <c r="L2617">
        <v>57225201</v>
      </c>
      <c r="M2617" t="s">
        <v>158</v>
      </c>
      <c r="P2617">
        <v>247</v>
      </c>
      <c r="Q2617" t="s">
        <v>159</v>
      </c>
    </row>
    <row r="2618" spans="1:17" x14ac:dyDescent="0.25">
      <c r="A2618">
        <v>1204</v>
      </c>
      <c r="B2618" t="s">
        <v>144</v>
      </c>
      <c r="C2618">
        <v>182975</v>
      </c>
      <c r="D2618">
        <v>24001438</v>
      </c>
      <c r="E2618" s="38">
        <v>45440</v>
      </c>
      <c r="F2618" t="e">
        <f>VLOOKUP(C2618,Sheet3!$E$2:$E$16,1,0)</f>
        <v>#N/A</v>
      </c>
      <c r="G2618" s="38">
        <v>45485</v>
      </c>
      <c r="H2618" t="s">
        <v>2459</v>
      </c>
      <c r="J2618">
        <v>15660</v>
      </c>
      <c r="L2618">
        <v>57225201</v>
      </c>
      <c r="M2618" t="s">
        <v>158</v>
      </c>
      <c r="P2618">
        <v>247</v>
      </c>
      <c r="Q2618" t="s">
        <v>159</v>
      </c>
    </row>
    <row r="2619" spans="1:17" x14ac:dyDescent="0.25">
      <c r="A2619">
        <v>1204</v>
      </c>
      <c r="B2619" t="s">
        <v>144</v>
      </c>
      <c r="C2619">
        <v>182976</v>
      </c>
      <c r="D2619">
        <v>24001439</v>
      </c>
      <c r="E2619" s="38">
        <v>45440</v>
      </c>
      <c r="F2619" t="e">
        <f>VLOOKUP(C2619,Sheet3!$E$2:$E$16,1,0)</f>
        <v>#N/A</v>
      </c>
      <c r="G2619" s="38">
        <v>45485</v>
      </c>
      <c r="H2619" t="s">
        <v>2460</v>
      </c>
      <c r="J2619">
        <v>18468</v>
      </c>
      <c r="L2619">
        <v>57225201</v>
      </c>
      <c r="M2619" t="s">
        <v>158</v>
      </c>
      <c r="P2619">
        <v>247</v>
      </c>
      <c r="Q2619" t="s">
        <v>159</v>
      </c>
    </row>
    <row r="2620" spans="1:17" x14ac:dyDescent="0.25">
      <c r="A2620">
        <v>1204</v>
      </c>
      <c r="B2620" t="s">
        <v>144</v>
      </c>
      <c r="C2620">
        <v>182977</v>
      </c>
      <c r="D2620">
        <v>24001440</v>
      </c>
      <c r="E2620" s="38">
        <v>45440</v>
      </c>
      <c r="F2620" t="e">
        <f>VLOOKUP(C2620,Sheet3!$E$2:$E$16,1,0)</f>
        <v>#N/A</v>
      </c>
      <c r="G2620" s="38">
        <v>45485</v>
      </c>
      <c r="H2620" t="s">
        <v>2461</v>
      </c>
      <c r="J2620">
        <v>1944</v>
      </c>
      <c r="L2620">
        <v>57225201</v>
      </c>
      <c r="M2620" t="s">
        <v>158</v>
      </c>
      <c r="P2620">
        <v>247</v>
      </c>
      <c r="Q2620" t="s">
        <v>159</v>
      </c>
    </row>
    <row r="2621" spans="1:17" x14ac:dyDescent="0.25">
      <c r="A2621">
        <v>1204</v>
      </c>
      <c r="B2621" t="s">
        <v>144</v>
      </c>
      <c r="C2621">
        <v>182978</v>
      </c>
      <c r="D2621">
        <v>24001441</v>
      </c>
      <c r="E2621" s="38">
        <v>45440</v>
      </c>
      <c r="F2621" t="e">
        <f>VLOOKUP(C2621,Sheet3!$E$2:$E$16,1,0)</f>
        <v>#N/A</v>
      </c>
      <c r="G2621" s="38">
        <v>45485</v>
      </c>
      <c r="H2621" t="s">
        <v>2462</v>
      </c>
      <c r="J2621">
        <v>13824</v>
      </c>
      <c r="L2621">
        <v>57225201</v>
      </c>
      <c r="M2621" t="s">
        <v>158</v>
      </c>
      <c r="P2621">
        <v>247</v>
      </c>
      <c r="Q2621" t="s">
        <v>159</v>
      </c>
    </row>
    <row r="2622" spans="1:17" x14ac:dyDescent="0.25">
      <c r="A2622">
        <v>1204</v>
      </c>
      <c r="B2622" t="s">
        <v>144</v>
      </c>
      <c r="C2622">
        <v>182979</v>
      </c>
      <c r="D2622">
        <v>24001442</v>
      </c>
      <c r="E2622" s="38">
        <v>45440</v>
      </c>
      <c r="F2622" t="e">
        <f>VLOOKUP(C2622,Sheet3!$E$2:$E$16,1,0)</f>
        <v>#N/A</v>
      </c>
      <c r="G2622" s="38">
        <v>45485</v>
      </c>
      <c r="H2622" t="s">
        <v>2463</v>
      </c>
      <c r="J2622">
        <v>12420</v>
      </c>
      <c r="L2622">
        <v>57225201</v>
      </c>
      <c r="M2622" t="s">
        <v>158</v>
      </c>
      <c r="P2622">
        <v>247</v>
      </c>
      <c r="Q2622" t="s">
        <v>159</v>
      </c>
    </row>
    <row r="2623" spans="1:17" x14ac:dyDescent="0.25">
      <c r="A2623">
        <v>1204</v>
      </c>
      <c r="B2623" t="s">
        <v>144</v>
      </c>
      <c r="C2623">
        <v>182980</v>
      </c>
      <c r="D2623">
        <v>24001443</v>
      </c>
      <c r="E2623" s="38">
        <v>45440</v>
      </c>
      <c r="F2623" t="e">
        <f>VLOOKUP(C2623,Sheet3!$E$2:$E$16,1,0)</f>
        <v>#N/A</v>
      </c>
      <c r="G2623" s="38">
        <v>45485</v>
      </c>
      <c r="H2623" t="s">
        <v>2464</v>
      </c>
      <c r="J2623">
        <v>1080</v>
      </c>
      <c r="L2623">
        <v>57225201</v>
      </c>
      <c r="M2623" t="s">
        <v>158</v>
      </c>
      <c r="P2623">
        <v>247</v>
      </c>
      <c r="Q2623" t="s">
        <v>159</v>
      </c>
    </row>
    <row r="2624" spans="1:17" x14ac:dyDescent="0.25">
      <c r="A2624">
        <v>1204</v>
      </c>
      <c r="B2624" t="s">
        <v>144</v>
      </c>
      <c r="C2624">
        <v>182981</v>
      </c>
      <c r="D2624">
        <v>24001444</v>
      </c>
      <c r="E2624" s="38">
        <v>45440</v>
      </c>
      <c r="F2624" t="e">
        <f>VLOOKUP(C2624,Sheet3!$E$2:$E$16,1,0)</f>
        <v>#N/A</v>
      </c>
      <c r="G2624" s="38">
        <v>45485</v>
      </c>
      <c r="H2624" t="s">
        <v>2465</v>
      </c>
      <c r="J2624">
        <v>18576</v>
      </c>
      <c r="L2624">
        <v>57225201</v>
      </c>
      <c r="M2624" t="s">
        <v>158</v>
      </c>
      <c r="P2624">
        <v>247</v>
      </c>
      <c r="Q2624" t="s">
        <v>159</v>
      </c>
    </row>
    <row r="2625" spans="1:17" x14ac:dyDescent="0.25">
      <c r="A2625">
        <v>1204</v>
      </c>
      <c r="B2625" t="s">
        <v>144</v>
      </c>
      <c r="C2625">
        <v>182982</v>
      </c>
      <c r="D2625">
        <v>24001445</v>
      </c>
      <c r="E2625" s="38">
        <v>45440</v>
      </c>
      <c r="F2625" t="e">
        <f>VLOOKUP(C2625,Sheet3!$E$2:$E$16,1,0)</f>
        <v>#N/A</v>
      </c>
      <c r="G2625" s="38">
        <v>45485</v>
      </c>
      <c r="H2625" t="s">
        <v>2466</v>
      </c>
      <c r="J2625">
        <v>5400</v>
      </c>
      <c r="L2625">
        <v>57225201</v>
      </c>
      <c r="M2625" t="s">
        <v>158</v>
      </c>
      <c r="P2625">
        <v>247</v>
      </c>
      <c r="Q2625" t="s">
        <v>159</v>
      </c>
    </row>
    <row r="2626" spans="1:17" x14ac:dyDescent="0.25">
      <c r="A2626">
        <v>1204</v>
      </c>
      <c r="B2626" t="s">
        <v>144</v>
      </c>
      <c r="C2626">
        <v>182983</v>
      </c>
      <c r="D2626">
        <v>24001446</v>
      </c>
      <c r="E2626" s="38">
        <v>45440</v>
      </c>
      <c r="F2626" t="e">
        <f>VLOOKUP(C2626,Sheet3!$E$2:$E$16,1,0)</f>
        <v>#N/A</v>
      </c>
      <c r="G2626" s="38">
        <v>45485</v>
      </c>
      <c r="H2626" t="s">
        <v>2467</v>
      </c>
      <c r="J2626">
        <v>1188</v>
      </c>
      <c r="L2626">
        <v>57225201</v>
      </c>
      <c r="M2626" t="s">
        <v>158</v>
      </c>
      <c r="P2626">
        <v>247</v>
      </c>
      <c r="Q2626" t="s">
        <v>159</v>
      </c>
    </row>
    <row r="2627" spans="1:17" x14ac:dyDescent="0.25">
      <c r="A2627">
        <v>1204</v>
      </c>
      <c r="B2627" t="s">
        <v>144</v>
      </c>
      <c r="C2627">
        <v>182984</v>
      </c>
      <c r="D2627">
        <v>24001447</v>
      </c>
      <c r="E2627" s="38">
        <v>45440</v>
      </c>
      <c r="F2627" t="e">
        <f>VLOOKUP(C2627,Sheet3!$E$2:$E$16,1,0)</f>
        <v>#N/A</v>
      </c>
      <c r="G2627" s="38">
        <v>45485</v>
      </c>
      <c r="H2627" t="s">
        <v>2468</v>
      </c>
      <c r="J2627">
        <v>5508</v>
      </c>
      <c r="L2627">
        <v>57225201</v>
      </c>
      <c r="M2627" t="s">
        <v>158</v>
      </c>
      <c r="P2627">
        <v>247</v>
      </c>
      <c r="Q2627" t="s">
        <v>159</v>
      </c>
    </row>
    <row r="2628" spans="1:17" x14ac:dyDescent="0.25">
      <c r="A2628">
        <v>1204</v>
      </c>
      <c r="B2628" t="s">
        <v>144</v>
      </c>
      <c r="C2628">
        <v>182985</v>
      </c>
      <c r="D2628">
        <v>24001448</v>
      </c>
      <c r="E2628" s="38">
        <v>45440</v>
      </c>
      <c r="F2628" t="e">
        <f>VLOOKUP(C2628,Sheet3!$E$2:$E$16,1,0)</f>
        <v>#N/A</v>
      </c>
      <c r="G2628" s="38">
        <v>45485</v>
      </c>
      <c r="H2628" t="s">
        <v>2469</v>
      </c>
      <c r="J2628">
        <v>1080</v>
      </c>
      <c r="L2628">
        <v>57225201</v>
      </c>
      <c r="M2628" t="s">
        <v>158</v>
      </c>
      <c r="P2628">
        <v>247</v>
      </c>
      <c r="Q2628" t="s">
        <v>159</v>
      </c>
    </row>
    <row r="2629" spans="1:17" x14ac:dyDescent="0.25">
      <c r="A2629">
        <v>1204</v>
      </c>
      <c r="B2629" t="s">
        <v>144</v>
      </c>
      <c r="C2629">
        <v>182986</v>
      </c>
      <c r="D2629">
        <v>24001460</v>
      </c>
      <c r="E2629" s="38">
        <v>45440</v>
      </c>
      <c r="F2629" t="e">
        <f>VLOOKUP(C2629,Sheet3!$E$2:$E$16,1,0)</f>
        <v>#N/A</v>
      </c>
      <c r="G2629" s="38">
        <v>45485</v>
      </c>
      <c r="H2629" t="s">
        <v>2470</v>
      </c>
      <c r="J2629">
        <v>2952</v>
      </c>
      <c r="L2629">
        <v>57225201</v>
      </c>
      <c r="M2629" t="s">
        <v>158</v>
      </c>
      <c r="P2629">
        <v>247</v>
      </c>
      <c r="Q2629" t="s">
        <v>159</v>
      </c>
    </row>
    <row r="2630" spans="1:17" x14ac:dyDescent="0.25">
      <c r="A2630">
        <v>1204</v>
      </c>
      <c r="B2630" t="s">
        <v>144</v>
      </c>
      <c r="C2630">
        <v>182987</v>
      </c>
      <c r="D2630">
        <v>24001461</v>
      </c>
      <c r="E2630" s="38">
        <v>45440</v>
      </c>
      <c r="F2630" t="e">
        <f>VLOOKUP(C2630,Sheet3!$E$2:$E$16,1,0)</f>
        <v>#N/A</v>
      </c>
      <c r="G2630" s="38">
        <v>45485</v>
      </c>
      <c r="H2630" t="s">
        <v>2471</v>
      </c>
      <c r="J2630">
        <v>1800</v>
      </c>
      <c r="L2630">
        <v>57225201</v>
      </c>
      <c r="M2630" t="s">
        <v>158</v>
      </c>
      <c r="P2630">
        <v>247</v>
      </c>
      <c r="Q2630" t="s">
        <v>159</v>
      </c>
    </row>
    <row r="2631" spans="1:17" x14ac:dyDescent="0.25">
      <c r="A2631">
        <v>1204</v>
      </c>
      <c r="B2631" t="s">
        <v>144</v>
      </c>
      <c r="C2631">
        <v>182988</v>
      </c>
      <c r="D2631">
        <v>24001451</v>
      </c>
      <c r="E2631" s="38">
        <v>45440</v>
      </c>
      <c r="F2631" t="e">
        <f>VLOOKUP(C2631,Sheet3!$E$2:$E$16,1,0)</f>
        <v>#N/A</v>
      </c>
      <c r="G2631" s="38">
        <v>45485</v>
      </c>
      <c r="H2631" t="s">
        <v>2472</v>
      </c>
      <c r="J2631">
        <v>30240</v>
      </c>
      <c r="L2631">
        <v>57225201</v>
      </c>
      <c r="M2631" t="s">
        <v>158</v>
      </c>
      <c r="P2631">
        <v>248</v>
      </c>
      <c r="Q2631" t="s">
        <v>159</v>
      </c>
    </row>
    <row r="2632" spans="1:17" x14ac:dyDescent="0.25">
      <c r="A2632">
        <v>1204</v>
      </c>
      <c r="B2632" t="s">
        <v>144</v>
      </c>
      <c r="C2632">
        <v>182989</v>
      </c>
      <c r="D2632">
        <v>24001452</v>
      </c>
      <c r="E2632" s="38">
        <v>45440</v>
      </c>
      <c r="F2632" t="e">
        <f>VLOOKUP(C2632,Sheet3!$E$2:$E$16,1,0)</f>
        <v>#N/A</v>
      </c>
      <c r="G2632" s="38">
        <v>45485</v>
      </c>
      <c r="H2632" t="s">
        <v>2473</v>
      </c>
      <c r="J2632">
        <v>7020</v>
      </c>
      <c r="L2632">
        <v>57225201</v>
      </c>
      <c r="M2632" t="s">
        <v>158</v>
      </c>
      <c r="P2632">
        <v>248</v>
      </c>
      <c r="Q2632" t="s">
        <v>159</v>
      </c>
    </row>
    <row r="2633" spans="1:17" x14ac:dyDescent="0.25">
      <c r="A2633">
        <v>1204</v>
      </c>
      <c r="B2633" t="s">
        <v>144</v>
      </c>
      <c r="C2633">
        <v>182990</v>
      </c>
      <c r="D2633">
        <v>24001454</v>
      </c>
      <c r="E2633" s="38">
        <v>45440</v>
      </c>
      <c r="F2633" t="e">
        <f>VLOOKUP(C2633,Sheet3!$E$2:$E$16,1,0)</f>
        <v>#N/A</v>
      </c>
      <c r="G2633" s="38">
        <v>45485</v>
      </c>
      <c r="H2633" t="s">
        <v>2474</v>
      </c>
      <c r="J2633">
        <v>4212</v>
      </c>
      <c r="L2633">
        <v>57225201</v>
      </c>
      <c r="M2633" t="s">
        <v>158</v>
      </c>
      <c r="P2633">
        <v>248</v>
      </c>
      <c r="Q2633" t="s">
        <v>159</v>
      </c>
    </row>
    <row r="2634" spans="1:17" x14ac:dyDescent="0.25">
      <c r="A2634">
        <v>1204</v>
      </c>
      <c r="B2634" t="s">
        <v>144</v>
      </c>
      <c r="C2634">
        <v>182991</v>
      </c>
      <c r="D2634">
        <v>24001459</v>
      </c>
      <c r="E2634" s="38">
        <v>45440</v>
      </c>
      <c r="F2634" t="e">
        <f>VLOOKUP(C2634,Sheet3!$E$2:$E$16,1,0)</f>
        <v>#N/A</v>
      </c>
      <c r="G2634" s="38">
        <v>45485</v>
      </c>
      <c r="H2634" t="s">
        <v>2475</v>
      </c>
      <c r="J2634">
        <v>2484</v>
      </c>
      <c r="L2634">
        <v>57225201</v>
      </c>
      <c r="M2634" t="s">
        <v>158</v>
      </c>
      <c r="P2634">
        <v>248</v>
      </c>
      <c r="Q2634" t="s">
        <v>159</v>
      </c>
    </row>
    <row r="2635" spans="1:17" x14ac:dyDescent="0.25">
      <c r="A2635">
        <v>1204</v>
      </c>
      <c r="B2635" t="s">
        <v>144</v>
      </c>
      <c r="C2635">
        <v>182992</v>
      </c>
      <c r="D2635">
        <v>24001462</v>
      </c>
      <c r="E2635" s="38">
        <v>45440</v>
      </c>
      <c r="F2635" t="e">
        <f>VLOOKUP(C2635,Sheet3!$E$2:$E$16,1,0)</f>
        <v>#N/A</v>
      </c>
      <c r="G2635" s="38">
        <v>45485</v>
      </c>
      <c r="H2635" t="s">
        <v>2476</v>
      </c>
      <c r="J2635">
        <v>1224</v>
      </c>
      <c r="L2635">
        <v>57225201</v>
      </c>
      <c r="M2635" t="s">
        <v>158</v>
      </c>
      <c r="P2635">
        <v>248</v>
      </c>
      <c r="Q2635" t="s">
        <v>159</v>
      </c>
    </row>
    <row r="2636" spans="1:17" x14ac:dyDescent="0.25">
      <c r="A2636">
        <v>1204</v>
      </c>
      <c r="B2636" t="s">
        <v>144</v>
      </c>
      <c r="C2636">
        <v>182993</v>
      </c>
      <c r="D2636">
        <v>24001463</v>
      </c>
      <c r="E2636" s="38">
        <v>45440</v>
      </c>
      <c r="F2636" t="e">
        <f>VLOOKUP(C2636,Sheet3!$E$2:$E$16,1,0)</f>
        <v>#N/A</v>
      </c>
      <c r="G2636" s="38">
        <v>45485</v>
      </c>
      <c r="H2636" t="s">
        <v>2477</v>
      </c>
      <c r="J2636">
        <v>11232</v>
      </c>
      <c r="L2636">
        <v>57225201</v>
      </c>
      <c r="M2636" t="s">
        <v>158</v>
      </c>
      <c r="P2636">
        <v>248</v>
      </c>
      <c r="Q2636" t="s">
        <v>159</v>
      </c>
    </row>
    <row r="2637" spans="1:17" x14ac:dyDescent="0.25">
      <c r="A2637">
        <v>1204</v>
      </c>
      <c r="B2637" t="s">
        <v>144</v>
      </c>
      <c r="C2637">
        <v>182994</v>
      </c>
      <c r="D2637">
        <v>24001464</v>
      </c>
      <c r="E2637" s="38">
        <v>45440</v>
      </c>
      <c r="F2637" t="e">
        <f>VLOOKUP(C2637,Sheet3!$E$2:$E$16,1,0)</f>
        <v>#N/A</v>
      </c>
      <c r="G2637" s="38">
        <v>45485</v>
      </c>
      <c r="H2637" t="s">
        <v>2478</v>
      </c>
      <c r="J2637">
        <v>3672</v>
      </c>
      <c r="L2637">
        <v>57225201</v>
      </c>
      <c r="M2637" t="s">
        <v>158</v>
      </c>
      <c r="P2637">
        <v>248</v>
      </c>
      <c r="Q2637" t="s">
        <v>159</v>
      </c>
    </row>
    <row r="2638" spans="1:17" x14ac:dyDescent="0.25">
      <c r="A2638">
        <v>1204</v>
      </c>
      <c r="B2638" t="s">
        <v>144</v>
      </c>
      <c r="C2638">
        <v>182995</v>
      </c>
      <c r="D2638">
        <v>24001465</v>
      </c>
      <c r="E2638" s="38">
        <v>45440</v>
      </c>
      <c r="F2638" t="e">
        <f>VLOOKUP(C2638,Sheet3!$E$2:$E$16,1,0)</f>
        <v>#N/A</v>
      </c>
      <c r="G2638" s="38">
        <v>45485</v>
      </c>
      <c r="H2638" t="s">
        <v>2479</v>
      </c>
      <c r="J2638">
        <v>4968</v>
      </c>
      <c r="L2638">
        <v>57225201</v>
      </c>
      <c r="M2638" t="s">
        <v>158</v>
      </c>
      <c r="P2638">
        <v>248</v>
      </c>
      <c r="Q2638" t="s">
        <v>159</v>
      </c>
    </row>
    <row r="2639" spans="1:17" x14ac:dyDescent="0.25">
      <c r="A2639">
        <v>1204</v>
      </c>
      <c r="B2639" t="s">
        <v>144</v>
      </c>
      <c r="C2639">
        <v>182996</v>
      </c>
      <c r="D2639">
        <v>24001466</v>
      </c>
      <c r="E2639" s="38">
        <v>45440</v>
      </c>
      <c r="F2639" t="e">
        <f>VLOOKUP(C2639,Sheet3!$E$2:$E$16,1,0)</f>
        <v>#N/A</v>
      </c>
      <c r="G2639" s="38">
        <v>45485</v>
      </c>
      <c r="H2639" t="s">
        <v>2480</v>
      </c>
      <c r="J2639">
        <v>1188</v>
      </c>
      <c r="L2639">
        <v>57225201</v>
      </c>
      <c r="M2639" t="s">
        <v>158</v>
      </c>
      <c r="P2639">
        <v>248</v>
      </c>
      <c r="Q2639" t="s">
        <v>159</v>
      </c>
    </row>
    <row r="2640" spans="1:17" x14ac:dyDescent="0.25">
      <c r="A2640">
        <v>1204</v>
      </c>
      <c r="B2640" t="s">
        <v>144</v>
      </c>
      <c r="C2640">
        <v>182997</v>
      </c>
      <c r="D2640">
        <v>24001467</v>
      </c>
      <c r="E2640" s="38">
        <v>45440</v>
      </c>
      <c r="F2640" t="e">
        <f>VLOOKUP(C2640,Sheet3!$E$2:$E$16,1,0)</f>
        <v>#N/A</v>
      </c>
      <c r="G2640" s="38">
        <v>45485</v>
      </c>
      <c r="H2640" t="s">
        <v>2481</v>
      </c>
      <c r="J2640">
        <v>4536</v>
      </c>
      <c r="L2640">
        <v>57225201</v>
      </c>
      <c r="M2640" t="s">
        <v>158</v>
      </c>
      <c r="P2640">
        <v>248</v>
      </c>
      <c r="Q2640" t="s">
        <v>159</v>
      </c>
    </row>
    <row r="2641" spans="1:17" x14ac:dyDescent="0.25">
      <c r="A2641">
        <v>1204</v>
      </c>
      <c r="B2641" t="s">
        <v>144</v>
      </c>
      <c r="C2641">
        <v>182998</v>
      </c>
      <c r="D2641">
        <v>24001468</v>
      </c>
      <c r="E2641" s="38">
        <v>45440</v>
      </c>
      <c r="F2641" t="e">
        <f>VLOOKUP(C2641,Sheet3!$E$2:$E$16,1,0)</f>
        <v>#N/A</v>
      </c>
      <c r="G2641" s="38">
        <v>45485</v>
      </c>
      <c r="H2641" t="s">
        <v>2482</v>
      </c>
      <c r="J2641">
        <v>2052</v>
      </c>
      <c r="L2641">
        <v>57225201</v>
      </c>
      <c r="M2641" t="s">
        <v>158</v>
      </c>
      <c r="P2641">
        <v>248</v>
      </c>
      <c r="Q2641" t="s">
        <v>159</v>
      </c>
    </row>
    <row r="2642" spans="1:17" x14ac:dyDescent="0.25">
      <c r="A2642">
        <v>1204</v>
      </c>
      <c r="B2642" t="s">
        <v>144</v>
      </c>
      <c r="C2642">
        <v>182999</v>
      </c>
      <c r="D2642">
        <v>24001472</v>
      </c>
      <c r="E2642" s="38">
        <v>45440</v>
      </c>
      <c r="F2642" t="e">
        <f>VLOOKUP(C2642,Sheet3!$E$2:$E$16,1,0)</f>
        <v>#N/A</v>
      </c>
      <c r="G2642" s="38">
        <v>45485</v>
      </c>
      <c r="H2642" t="s">
        <v>2483</v>
      </c>
      <c r="J2642">
        <v>30456</v>
      </c>
      <c r="L2642">
        <v>57225201</v>
      </c>
      <c r="M2642" t="s">
        <v>158</v>
      </c>
      <c r="P2642">
        <v>248</v>
      </c>
      <c r="Q2642" t="s">
        <v>159</v>
      </c>
    </row>
    <row r="2643" spans="1:17" x14ac:dyDescent="0.25">
      <c r="A2643">
        <v>1204</v>
      </c>
      <c r="B2643" t="s">
        <v>144</v>
      </c>
      <c r="C2643">
        <v>183000</v>
      </c>
      <c r="D2643">
        <v>24001473</v>
      </c>
      <c r="E2643" s="38">
        <v>45440</v>
      </c>
      <c r="F2643" t="e">
        <f>VLOOKUP(C2643,Sheet3!$E$2:$E$16,1,0)</f>
        <v>#N/A</v>
      </c>
      <c r="G2643" s="38">
        <v>45485</v>
      </c>
      <c r="H2643" t="s">
        <v>2484</v>
      </c>
      <c r="J2643">
        <v>1080</v>
      </c>
      <c r="L2643">
        <v>57225201</v>
      </c>
      <c r="M2643" t="s">
        <v>158</v>
      </c>
      <c r="P2643">
        <v>248</v>
      </c>
      <c r="Q2643" t="s">
        <v>159</v>
      </c>
    </row>
    <row r="2644" spans="1:17" x14ac:dyDescent="0.25">
      <c r="A2644">
        <v>1204</v>
      </c>
      <c r="B2644" t="s">
        <v>144</v>
      </c>
      <c r="C2644">
        <v>183001</v>
      </c>
      <c r="D2644">
        <v>24001474</v>
      </c>
      <c r="E2644" s="38">
        <v>45440</v>
      </c>
      <c r="F2644" t="e">
        <f>VLOOKUP(C2644,Sheet3!$E$2:$E$16,1,0)</f>
        <v>#N/A</v>
      </c>
      <c r="G2644" s="38">
        <v>45485</v>
      </c>
      <c r="H2644" t="s">
        <v>2485</v>
      </c>
      <c r="J2644">
        <v>14040</v>
      </c>
      <c r="L2644">
        <v>57225201</v>
      </c>
      <c r="M2644" t="s">
        <v>158</v>
      </c>
      <c r="P2644">
        <v>248</v>
      </c>
      <c r="Q2644" t="s">
        <v>159</v>
      </c>
    </row>
    <row r="2645" spans="1:17" x14ac:dyDescent="0.25">
      <c r="A2645">
        <v>1204</v>
      </c>
      <c r="B2645" t="s">
        <v>144</v>
      </c>
      <c r="C2645">
        <v>183002</v>
      </c>
      <c r="D2645">
        <v>24001475</v>
      </c>
      <c r="E2645" s="38">
        <v>45440</v>
      </c>
      <c r="F2645" t="e">
        <f>VLOOKUP(C2645,Sheet3!$E$2:$E$16,1,0)</f>
        <v>#N/A</v>
      </c>
      <c r="G2645" s="38">
        <v>45485</v>
      </c>
      <c r="H2645" t="s">
        <v>2486</v>
      </c>
      <c r="J2645">
        <v>31212</v>
      </c>
      <c r="L2645">
        <v>57225201</v>
      </c>
      <c r="M2645" t="s">
        <v>158</v>
      </c>
      <c r="P2645">
        <v>248</v>
      </c>
      <c r="Q2645" t="s">
        <v>159</v>
      </c>
    </row>
    <row r="2646" spans="1:17" x14ac:dyDescent="0.25">
      <c r="A2646">
        <v>1204</v>
      </c>
      <c r="B2646" t="s">
        <v>144</v>
      </c>
      <c r="C2646">
        <v>183003</v>
      </c>
      <c r="D2646">
        <v>24001476</v>
      </c>
      <c r="E2646" s="38">
        <v>45440</v>
      </c>
      <c r="F2646" t="e">
        <f>VLOOKUP(C2646,Sheet3!$E$2:$E$16,1,0)</f>
        <v>#N/A</v>
      </c>
      <c r="G2646" s="38">
        <v>45485</v>
      </c>
      <c r="H2646" t="s">
        <v>2487</v>
      </c>
      <c r="J2646">
        <v>5832</v>
      </c>
      <c r="L2646">
        <v>57225201</v>
      </c>
      <c r="M2646" t="s">
        <v>158</v>
      </c>
      <c r="P2646">
        <v>248</v>
      </c>
      <c r="Q2646" t="s">
        <v>159</v>
      </c>
    </row>
    <row r="2647" spans="1:17" x14ac:dyDescent="0.25">
      <c r="A2647">
        <v>1204</v>
      </c>
      <c r="B2647" t="s">
        <v>144</v>
      </c>
      <c r="C2647">
        <v>183004</v>
      </c>
      <c r="D2647">
        <v>24001477</v>
      </c>
      <c r="E2647" s="38">
        <v>45440</v>
      </c>
      <c r="F2647" t="e">
        <f>VLOOKUP(C2647,Sheet3!$E$2:$E$16,1,0)</f>
        <v>#N/A</v>
      </c>
      <c r="G2647" s="38">
        <v>45485</v>
      </c>
      <c r="H2647" t="s">
        <v>2488</v>
      </c>
      <c r="J2647">
        <v>7992</v>
      </c>
      <c r="L2647">
        <v>57225201</v>
      </c>
      <c r="M2647" t="s">
        <v>158</v>
      </c>
      <c r="P2647">
        <v>248</v>
      </c>
      <c r="Q2647" t="s">
        <v>159</v>
      </c>
    </row>
    <row r="2648" spans="1:17" x14ac:dyDescent="0.25">
      <c r="A2648">
        <v>1204</v>
      </c>
      <c r="B2648" t="s">
        <v>144</v>
      </c>
      <c r="C2648">
        <v>183005</v>
      </c>
      <c r="D2648">
        <v>24001478</v>
      </c>
      <c r="E2648" s="38">
        <v>45440</v>
      </c>
      <c r="F2648" t="e">
        <f>VLOOKUP(C2648,Sheet3!$E$2:$E$16,1,0)</f>
        <v>#N/A</v>
      </c>
      <c r="G2648" s="38">
        <v>45485</v>
      </c>
      <c r="H2648" t="s">
        <v>2489</v>
      </c>
      <c r="J2648">
        <v>540</v>
      </c>
      <c r="L2648">
        <v>57225201</v>
      </c>
      <c r="M2648" t="s">
        <v>158</v>
      </c>
      <c r="P2648">
        <v>248</v>
      </c>
      <c r="Q2648" t="s">
        <v>159</v>
      </c>
    </row>
    <row r="2649" spans="1:17" x14ac:dyDescent="0.25">
      <c r="A2649">
        <v>1204</v>
      </c>
      <c r="B2649" t="s">
        <v>144</v>
      </c>
      <c r="C2649">
        <v>183006</v>
      </c>
      <c r="D2649">
        <v>24001479</v>
      </c>
      <c r="E2649" s="38">
        <v>45440</v>
      </c>
      <c r="F2649" t="e">
        <f>VLOOKUP(C2649,Sheet3!$E$2:$E$16,1,0)</f>
        <v>#N/A</v>
      </c>
      <c r="G2649" s="38">
        <v>45485</v>
      </c>
      <c r="H2649" t="s">
        <v>2490</v>
      </c>
      <c r="J2649">
        <v>17712</v>
      </c>
      <c r="L2649">
        <v>57225201</v>
      </c>
      <c r="M2649" t="s">
        <v>158</v>
      </c>
      <c r="P2649">
        <v>248</v>
      </c>
      <c r="Q2649" t="s">
        <v>159</v>
      </c>
    </row>
    <row r="2650" spans="1:17" x14ac:dyDescent="0.25">
      <c r="A2650">
        <v>1204</v>
      </c>
      <c r="B2650" t="s">
        <v>144</v>
      </c>
      <c r="C2650">
        <v>183007</v>
      </c>
      <c r="D2650">
        <v>24001453</v>
      </c>
      <c r="E2650" s="38">
        <v>45440</v>
      </c>
      <c r="F2650" t="e">
        <f>VLOOKUP(C2650,Sheet3!$E$2:$E$16,1,0)</f>
        <v>#N/A</v>
      </c>
      <c r="G2650" s="38">
        <v>45485</v>
      </c>
      <c r="H2650" t="s">
        <v>2491</v>
      </c>
      <c r="J2650">
        <v>7884</v>
      </c>
      <c r="L2650">
        <v>57225201</v>
      </c>
      <c r="M2650" t="s">
        <v>158</v>
      </c>
      <c r="P2650">
        <v>249</v>
      </c>
      <c r="Q2650" t="s">
        <v>159</v>
      </c>
    </row>
    <row r="2651" spans="1:17" x14ac:dyDescent="0.25">
      <c r="A2651">
        <v>1204</v>
      </c>
      <c r="B2651" t="s">
        <v>144</v>
      </c>
      <c r="C2651">
        <v>183008</v>
      </c>
      <c r="D2651">
        <v>24001455</v>
      </c>
      <c r="E2651" s="38">
        <v>45440</v>
      </c>
      <c r="F2651" t="e">
        <f>VLOOKUP(C2651,Sheet3!$E$2:$E$16,1,0)</f>
        <v>#N/A</v>
      </c>
      <c r="G2651" s="38">
        <v>45485</v>
      </c>
      <c r="H2651" t="s">
        <v>2492</v>
      </c>
      <c r="J2651">
        <v>13068</v>
      </c>
      <c r="L2651">
        <v>57225201</v>
      </c>
      <c r="M2651" t="s">
        <v>158</v>
      </c>
      <c r="P2651">
        <v>249</v>
      </c>
      <c r="Q2651" t="s">
        <v>159</v>
      </c>
    </row>
    <row r="2652" spans="1:17" x14ac:dyDescent="0.25">
      <c r="A2652">
        <v>1204</v>
      </c>
      <c r="B2652" t="s">
        <v>144</v>
      </c>
      <c r="C2652">
        <v>183009</v>
      </c>
      <c r="D2652">
        <v>24001456</v>
      </c>
      <c r="E2652" s="38">
        <v>45440</v>
      </c>
      <c r="F2652" t="e">
        <f>VLOOKUP(C2652,Sheet3!$E$2:$E$16,1,0)</f>
        <v>#N/A</v>
      </c>
      <c r="G2652" s="38">
        <v>45485</v>
      </c>
      <c r="H2652" t="s">
        <v>2493</v>
      </c>
      <c r="J2652">
        <v>5400</v>
      </c>
      <c r="L2652">
        <v>57225201</v>
      </c>
      <c r="M2652" t="s">
        <v>158</v>
      </c>
      <c r="P2652">
        <v>249</v>
      </c>
      <c r="Q2652" t="s">
        <v>159</v>
      </c>
    </row>
    <row r="2653" spans="1:17" x14ac:dyDescent="0.25">
      <c r="A2653">
        <v>1204</v>
      </c>
      <c r="B2653" t="s">
        <v>144</v>
      </c>
      <c r="C2653">
        <v>183010</v>
      </c>
      <c r="D2653">
        <v>24001457</v>
      </c>
      <c r="E2653" s="38">
        <v>45440</v>
      </c>
      <c r="F2653" t="e">
        <f>VLOOKUP(C2653,Sheet3!$E$2:$E$16,1,0)</f>
        <v>#N/A</v>
      </c>
      <c r="G2653" s="38">
        <v>45485</v>
      </c>
      <c r="H2653" t="s">
        <v>2494</v>
      </c>
      <c r="J2653">
        <v>22356</v>
      </c>
      <c r="L2653">
        <v>57225201</v>
      </c>
      <c r="M2653" t="s">
        <v>158</v>
      </c>
      <c r="P2653">
        <v>249</v>
      </c>
      <c r="Q2653" t="s">
        <v>159</v>
      </c>
    </row>
    <row r="2654" spans="1:17" x14ac:dyDescent="0.25">
      <c r="A2654">
        <v>1204</v>
      </c>
      <c r="B2654" t="s">
        <v>144</v>
      </c>
      <c r="C2654">
        <v>183011</v>
      </c>
      <c r="D2654">
        <v>24001458</v>
      </c>
      <c r="E2654" s="38">
        <v>45440</v>
      </c>
      <c r="F2654" t="e">
        <f>VLOOKUP(C2654,Sheet3!$E$2:$E$16,1,0)</f>
        <v>#N/A</v>
      </c>
      <c r="G2654" s="38">
        <v>45485</v>
      </c>
      <c r="H2654" t="s">
        <v>2495</v>
      </c>
      <c r="J2654">
        <v>1080</v>
      </c>
      <c r="L2654">
        <v>57225201</v>
      </c>
      <c r="M2654" t="s">
        <v>158</v>
      </c>
      <c r="P2654">
        <v>249</v>
      </c>
      <c r="Q2654" t="s">
        <v>159</v>
      </c>
    </row>
    <row r="2655" spans="1:17" x14ac:dyDescent="0.25">
      <c r="A2655">
        <v>1204</v>
      </c>
      <c r="B2655" t="s">
        <v>144</v>
      </c>
      <c r="C2655">
        <v>183012</v>
      </c>
      <c r="D2655">
        <v>24001469</v>
      </c>
      <c r="E2655" s="38">
        <v>45440</v>
      </c>
      <c r="F2655" t="e">
        <f>VLOOKUP(C2655,Sheet3!$E$2:$E$16,1,0)</f>
        <v>#N/A</v>
      </c>
      <c r="G2655" s="38">
        <v>45485</v>
      </c>
      <c r="H2655" t="s">
        <v>2496</v>
      </c>
      <c r="J2655">
        <v>6480</v>
      </c>
      <c r="L2655">
        <v>57225201</v>
      </c>
      <c r="M2655" t="s">
        <v>158</v>
      </c>
      <c r="P2655">
        <v>249</v>
      </c>
      <c r="Q2655" t="s">
        <v>159</v>
      </c>
    </row>
    <row r="2656" spans="1:17" x14ac:dyDescent="0.25">
      <c r="A2656">
        <v>1204</v>
      </c>
      <c r="B2656" t="s">
        <v>144</v>
      </c>
      <c r="C2656">
        <v>183013</v>
      </c>
      <c r="D2656">
        <v>24001470</v>
      </c>
      <c r="E2656" s="38">
        <v>45440</v>
      </c>
      <c r="F2656" t="e">
        <f>VLOOKUP(C2656,Sheet3!$E$2:$E$16,1,0)</f>
        <v>#N/A</v>
      </c>
      <c r="G2656" s="38">
        <v>45485</v>
      </c>
      <c r="H2656" t="s">
        <v>2497</v>
      </c>
      <c r="J2656">
        <v>5184</v>
      </c>
      <c r="L2656">
        <v>57225201</v>
      </c>
      <c r="M2656" t="s">
        <v>158</v>
      </c>
      <c r="P2656">
        <v>249</v>
      </c>
      <c r="Q2656" t="s">
        <v>159</v>
      </c>
    </row>
    <row r="2657" spans="1:17" x14ac:dyDescent="0.25">
      <c r="A2657">
        <v>1204</v>
      </c>
      <c r="B2657" t="s">
        <v>144</v>
      </c>
      <c r="C2657">
        <v>183014</v>
      </c>
      <c r="D2657">
        <v>24001471</v>
      </c>
      <c r="E2657" s="38">
        <v>45440</v>
      </c>
      <c r="F2657" t="e">
        <f>VLOOKUP(C2657,Sheet3!$E$2:$E$16,1,0)</f>
        <v>#N/A</v>
      </c>
      <c r="G2657" s="38">
        <v>45485</v>
      </c>
      <c r="H2657" t="s">
        <v>2498</v>
      </c>
      <c r="J2657">
        <v>12744</v>
      </c>
      <c r="L2657">
        <v>57225201</v>
      </c>
      <c r="M2657" t="s">
        <v>158</v>
      </c>
      <c r="P2657">
        <v>249</v>
      </c>
      <c r="Q2657" t="s">
        <v>159</v>
      </c>
    </row>
    <row r="2658" spans="1:17" x14ac:dyDescent="0.25">
      <c r="A2658">
        <v>1204</v>
      </c>
      <c r="B2658" t="s">
        <v>144</v>
      </c>
      <c r="C2658">
        <v>183015</v>
      </c>
      <c r="D2658">
        <v>24001480</v>
      </c>
      <c r="E2658" s="38">
        <v>45440</v>
      </c>
      <c r="F2658" t="e">
        <f>VLOOKUP(C2658,Sheet3!$E$2:$E$16,1,0)</f>
        <v>#N/A</v>
      </c>
      <c r="G2658" s="38">
        <v>45485</v>
      </c>
      <c r="H2658" t="s">
        <v>2499</v>
      </c>
      <c r="J2658">
        <v>7020</v>
      </c>
      <c r="L2658">
        <v>57225201</v>
      </c>
      <c r="M2658" t="s">
        <v>158</v>
      </c>
      <c r="P2658">
        <v>249</v>
      </c>
      <c r="Q2658" t="s">
        <v>159</v>
      </c>
    </row>
    <row r="2659" spans="1:17" x14ac:dyDescent="0.25">
      <c r="A2659">
        <v>1204</v>
      </c>
      <c r="B2659" t="s">
        <v>144</v>
      </c>
      <c r="C2659">
        <v>183016</v>
      </c>
      <c r="D2659">
        <v>24001481</v>
      </c>
      <c r="E2659" s="38">
        <v>45440</v>
      </c>
      <c r="F2659" t="e">
        <f>VLOOKUP(C2659,Sheet3!$E$2:$E$16,1,0)</f>
        <v>#N/A</v>
      </c>
      <c r="G2659" s="38">
        <v>45485</v>
      </c>
      <c r="H2659" t="s">
        <v>2500</v>
      </c>
      <c r="J2659">
        <v>5184</v>
      </c>
      <c r="L2659">
        <v>57225201</v>
      </c>
      <c r="M2659" t="s">
        <v>158</v>
      </c>
      <c r="P2659">
        <v>249</v>
      </c>
      <c r="Q2659" t="s">
        <v>159</v>
      </c>
    </row>
    <row r="2660" spans="1:17" x14ac:dyDescent="0.25">
      <c r="A2660">
        <v>1204</v>
      </c>
      <c r="B2660" t="s">
        <v>144</v>
      </c>
      <c r="C2660">
        <v>183017</v>
      </c>
      <c r="D2660">
        <v>24001482</v>
      </c>
      <c r="E2660" s="38">
        <v>45440</v>
      </c>
      <c r="F2660" t="e">
        <f>VLOOKUP(C2660,Sheet3!$E$2:$E$16,1,0)</f>
        <v>#N/A</v>
      </c>
      <c r="G2660" s="38">
        <v>45485</v>
      </c>
      <c r="H2660" t="s">
        <v>2501</v>
      </c>
      <c r="J2660">
        <v>4608</v>
      </c>
      <c r="L2660">
        <v>57225201</v>
      </c>
      <c r="M2660" t="s">
        <v>158</v>
      </c>
      <c r="P2660">
        <v>249</v>
      </c>
      <c r="Q2660" t="s">
        <v>159</v>
      </c>
    </row>
    <row r="2661" spans="1:17" x14ac:dyDescent="0.25">
      <c r="A2661">
        <v>1204</v>
      </c>
      <c r="B2661" t="s">
        <v>144</v>
      </c>
      <c r="C2661">
        <v>183018</v>
      </c>
      <c r="D2661">
        <v>24001483</v>
      </c>
      <c r="E2661" s="38">
        <v>45440</v>
      </c>
      <c r="F2661" t="e">
        <f>VLOOKUP(C2661,Sheet3!$E$2:$E$16,1,0)</f>
        <v>#N/A</v>
      </c>
      <c r="G2661" s="38">
        <v>45485</v>
      </c>
      <c r="H2661" t="s">
        <v>2502</v>
      </c>
      <c r="J2661">
        <v>12528</v>
      </c>
      <c r="L2661">
        <v>57225201</v>
      </c>
      <c r="M2661" t="s">
        <v>158</v>
      </c>
      <c r="P2661">
        <v>249</v>
      </c>
      <c r="Q2661" t="s">
        <v>159</v>
      </c>
    </row>
    <row r="2662" spans="1:17" x14ac:dyDescent="0.25">
      <c r="A2662">
        <v>1204</v>
      </c>
      <c r="B2662" t="s">
        <v>144</v>
      </c>
      <c r="C2662">
        <v>183019</v>
      </c>
      <c r="D2662">
        <v>24001484</v>
      </c>
      <c r="E2662" s="38">
        <v>45440</v>
      </c>
      <c r="F2662" t="e">
        <f>VLOOKUP(C2662,Sheet3!$E$2:$E$16,1,0)</f>
        <v>#N/A</v>
      </c>
      <c r="G2662" s="38">
        <v>45485</v>
      </c>
      <c r="H2662" t="s">
        <v>2503</v>
      </c>
      <c r="J2662">
        <v>12240</v>
      </c>
      <c r="L2662">
        <v>57225201</v>
      </c>
      <c r="M2662" t="s">
        <v>158</v>
      </c>
      <c r="P2662">
        <v>249</v>
      </c>
      <c r="Q2662" t="s">
        <v>159</v>
      </c>
    </row>
    <row r="2663" spans="1:17" x14ac:dyDescent="0.25">
      <c r="A2663">
        <v>1204</v>
      </c>
      <c r="B2663" t="s">
        <v>144</v>
      </c>
      <c r="C2663">
        <v>183020</v>
      </c>
      <c r="D2663">
        <v>24001485</v>
      </c>
      <c r="E2663" s="38">
        <v>45440</v>
      </c>
      <c r="F2663" t="e">
        <f>VLOOKUP(C2663,Sheet3!$E$2:$E$16,1,0)</f>
        <v>#N/A</v>
      </c>
      <c r="G2663" s="38">
        <v>45485</v>
      </c>
      <c r="H2663" t="s">
        <v>2504</v>
      </c>
      <c r="J2663">
        <v>9648</v>
      </c>
      <c r="L2663">
        <v>57225201</v>
      </c>
      <c r="M2663" t="s">
        <v>158</v>
      </c>
      <c r="P2663">
        <v>249</v>
      </c>
      <c r="Q2663" t="s">
        <v>159</v>
      </c>
    </row>
    <row r="2664" spans="1:17" x14ac:dyDescent="0.25">
      <c r="A2664">
        <v>1204</v>
      </c>
      <c r="B2664" t="s">
        <v>144</v>
      </c>
      <c r="C2664">
        <v>183021</v>
      </c>
      <c r="D2664">
        <v>24001486</v>
      </c>
      <c r="E2664" s="38">
        <v>45440</v>
      </c>
      <c r="F2664" t="e">
        <f>VLOOKUP(C2664,Sheet3!$E$2:$E$16,1,0)</f>
        <v>#N/A</v>
      </c>
      <c r="G2664" s="38">
        <v>45485</v>
      </c>
      <c r="H2664" t="s">
        <v>2505</v>
      </c>
      <c r="J2664">
        <v>17856</v>
      </c>
      <c r="L2664">
        <v>57225201</v>
      </c>
      <c r="M2664" t="s">
        <v>158</v>
      </c>
      <c r="P2664">
        <v>249</v>
      </c>
      <c r="Q2664" t="s">
        <v>159</v>
      </c>
    </row>
    <row r="2665" spans="1:17" x14ac:dyDescent="0.25">
      <c r="A2665">
        <v>1204</v>
      </c>
      <c r="B2665" t="s">
        <v>144</v>
      </c>
      <c r="C2665">
        <v>183022</v>
      </c>
      <c r="D2665">
        <v>24001487</v>
      </c>
      <c r="E2665" s="38">
        <v>45440</v>
      </c>
      <c r="F2665" t="e">
        <f>VLOOKUP(C2665,Sheet3!$E$2:$E$16,1,0)</f>
        <v>#N/A</v>
      </c>
      <c r="G2665" s="38">
        <v>45485</v>
      </c>
      <c r="H2665" t="s">
        <v>2506</v>
      </c>
      <c r="J2665">
        <v>8640</v>
      </c>
      <c r="L2665">
        <v>57225201</v>
      </c>
      <c r="M2665" t="s">
        <v>158</v>
      </c>
      <c r="P2665">
        <v>249</v>
      </c>
      <c r="Q2665" t="s">
        <v>159</v>
      </c>
    </row>
    <row r="2666" spans="1:17" x14ac:dyDescent="0.25">
      <c r="A2666">
        <v>1204</v>
      </c>
      <c r="B2666" t="s">
        <v>144</v>
      </c>
      <c r="C2666">
        <v>183023</v>
      </c>
      <c r="D2666">
        <v>24001488</v>
      </c>
      <c r="E2666" s="38">
        <v>45440</v>
      </c>
      <c r="F2666" t="e">
        <f>VLOOKUP(C2666,Sheet3!$E$2:$E$16,1,0)</f>
        <v>#N/A</v>
      </c>
      <c r="G2666" s="38">
        <v>45485</v>
      </c>
      <c r="H2666" t="s">
        <v>2507</v>
      </c>
      <c r="J2666">
        <v>8784</v>
      </c>
      <c r="L2666">
        <v>57225201</v>
      </c>
      <c r="M2666" t="s">
        <v>158</v>
      </c>
      <c r="P2666">
        <v>249</v>
      </c>
      <c r="Q2666" t="s">
        <v>159</v>
      </c>
    </row>
    <row r="2667" spans="1:17" x14ac:dyDescent="0.25">
      <c r="A2667">
        <v>1204</v>
      </c>
      <c r="B2667" t="s">
        <v>144</v>
      </c>
      <c r="C2667">
        <v>183024</v>
      </c>
      <c r="D2667">
        <v>24001590</v>
      </c>
      <c r="E2667" s="38">
        <v>45440</v>
      </c>
      <c r="F2667" t="e">
        <f>VLOOKUP(C2667,Sheet3!$E$2:$E$16,1,0)</f>
        <v>#N/A</v>
      </c>
      <c r="G2667" s="38">
        <v>45485</v>
      </c>
      <c r="H2667" t="s">
        <v>2508</v>
      </c>
      <c r="J2667">
        <v>4320</v>
      </c>
      <c r="L2667">
        <v>57225201</v>
      </c>
      <c r="M2667" t="s">
        <v>158</v>
      </c>
      <c r="P2667">
        <v>250</v>
      </c>
      <c r="Q2667" t="s">
        <v>159</v>
      </c>
    </row>
    <row r="2668" spans="1:17" x14ac:dyDescent="0.25">
      <c r="A2668">
        <v>1204</v>
      </c>
      <c r="B2668" t="s">
        <v>144</v>
      </c>
      <c r="C2668">
        <v>183025</v>
      </c>
      <c r="D2668">
        <v>24001591</v>
      </c>
      <c r="E2668" s="38">
        <v>45440</v>
      </c>
      <c r="F2668" t="e">
        <f>VLOOKUP(C2668,Sheet3!$E$2:$E$16,1,0)</f>
        <v>#N/A</v>
      </c>
      <c r="G2668" s="38">
        <v>45485</v>
      </c>
      <c r="H2668" t="s">
        <v>2509</v>
      </c>
      <c r="J2668">
        <v>540</v>
      </c>
      <c r="L2668">
        <v>57225201</v>
      </c>
      <c r="M2668" t="s">
        <v>158</v>
      </c>
      <c r="P2668">
        <v>250</v>
      </c>
      <c r="Q2668" t="s">
        <v>159</v>
      </c>
    </row>
    <row r="2669" spans="1:17" x14ac:dyDescent="0.25">
      <c r="A2669">
        <v>1204</v>
      </c>
      <c r="B2669" t="s">
        <v>144</v>
      </c>
      <c r="C2669">
        <v>183026</v>
      </c>
      <c r="D2669">
        <v>24001489</v>
      </c>
      <c r="E2669" s="38">
        <v>45440</v>
      </c>
      <c r="F2669" t="e">
        <f>VLOOKUP(C2669,Sheet3!$E$2:$E$16,1,0)</f>
        <v>#N/A</v>
      </c>
      <c r="G2669" s="38">
        <v>45485</v>
      </c>
      <c r="H2669" t="s">
        <v>2510</v>
      </c>
      <c r="J2669">
        <v>4428</v>
      </c>
      <c r="L2669">
        <v>57225201</v>
      </c>
      <c r="M2669" t="s">
        <v>158</v>
      </c>
      <c r="P2669">
        <v>250</v>
      </c>
      <c r="Q2669" t="s">
        <v>159</v>
      </c>
    </row>
    <row r="2670" spans="1:17" x14ac:dyDescent="0.25">
      <c r="A2670">
        <v>1204</v>
      </c>
      <c r="B2670" t="s">
        <v>144</v>
      </c>
      <c r="C2670">
        <v>183027</v>
      </c>
      <c r="D2670">
        <v>24001490</v>
      </c>
      <c r="E2670" s="38">
        <v>45440</v>
      </c>
      <c r="F2670" t="e">
        <f>VLOOKUP(C2670,Sheet3!$E$2:$E$16,1,0)</f>
        <v>#N/A</v>
      </c>
      <c r="G2670" s="38">
        <v>45485</v>
      </c>
      <c r="H2670" t="s">
        <v>2511</v>
      </c>
      <c r="J2670">
        <v>1080</v>
      </c>
      <c r="L2670">
        <v>57225201</v>
      </c>
      <c r="M2670" t="s">
        <v>158</v>
      </c>
      <c r="P2670">
        <v>250</v>
      </c>
      <c r="Q2670" t="s">
        <v>159</v>
      </c>
    </row>
    <row r="2671" spans="1:17" x14ac:dyDescent="0.25">
      <c r="A2671">
        <v>1204</v>
      </c>
      <c r="B2671" t="s">
        <v>144</v>
      </c>
      <c r="C2671">
        <v>183028</v>
      </c>
      <c r="D2671">
        <v>24001491</v>
      </c>
      <c r="E2671" s="38">
        <v>45440</v>
      </c>
      <c r="F2671" t="e">
        <f>VLOOKUP(C2671,Sheet3!$E$2:$E$16,1,0)</f>
        <v>#N/A</v>
      </c>
      <c r="G2671" s="38">
        <v>45485</v>
      </c>
      <c r="H2671" t="s">
        <v>2512</v>
      </c>
      <c r="J2671">
        <v>4320</v>
      </c>
      <c r="L2671">
        <v>57225201</v>
      </c>
      <c r="M2671" t="s">
        <v>158</v>
      </c>
      <c r="P2671">
        <v>250</v>
      </c>
      <c r="Q2671" t="s">
        <v>159</v>
      </c>
    </row>
    <row r="2672" spans="1:17" x14ac:dyDescent="0.25">
      <c r="A2672">
        <v>1204</v>
      </c>
      <c r="B2672" t="s">
        <v>144</v>
      </c>
      <c r="C2672">
        <v>183029</v>
      </c>
      <c r="D2672">
        <v>24001492</v>
      </c>
      <c r="E2672" s="38">
        <v>45440</v>
      </c>
      <c r="F2672" t="e">
        <f>VLOOKUP(C2672,Sheet3!$E$2:$E$16,1,0)</f>
        <v>#N/A</v>
      </c>
      <c r="G2672" s="38">
        <v>45485</v>
      </c>
      <c r="H2672" t="s">
        <v>2513</v>
      </c>
      <c r="J2672">
        <v>1080</v>
      </c>
      <c r="L2672">
        <v>57225201</v>
      </c>
      <c r="M2672" t="s">
        <v>158</v>
      </c>
      <c r="P2672">
        <v>250</v>
      </c>
      <c r="Q2672" t="s">
        <v>159</v>
      </c>
    </row>
    <row r="2673" spans="1:17" x14ac:dyDescent="0.25">
      <c r="A2673">
        <v>1204</v>
      </c>
      <c r="B2673" t="s">
        <v>144</v>
      </c>
      <c r="C2673">
        <v>183030</v>
      </c>
      <c r="D2673">
        <v>24001493</v>
      </c>
      <c r="E2673" s="38">
        <v>45440</v>
      </c>
      <c r="F2673" t="e">
        <f>VLOOKUP(C2673,Sheet3!$E$2:$E$16,1,0)</f>
        <v>#N/A</v>
      </c>
      <c r="G2673" s="38">
        <v>45485</v>
      </c>
      <c r="H2673" t="s">
        <v>2514</v>
      </c>
      <c r="J2673">
        <v>4320</v>
      </c>
      <c r="L2673">
        <v>57225201</v>
      </c>
      <c r="M2673" t="s">
        <v>158</v>
      </c>
      <c r="P2673">
        <v>250</v>
      </c>
      <c r="Q2673" t="s">
        <v>159</v>
      </c>
    </row>
    <row r="2674" spans="1:17" x14ac:dyDescent="0.25">
      <c r="A2674">
        <v>1204</v>
      </c>
      <c r="B2674" t="s">
        <v>144</v>
      </c>
      <c r="C2674">
        <v>183031</v>
      </c>
      <c r="D2674">
        <v>24001494</v>
      </c>
      <c r="E2674" s="38">
        <v>45440</v>
      </c>
      <c r="F2674" t="e">
        <f>VLOOKUP(C2674,Sheet3!$E$2:$E$16,1,0)</f>
        <v>#N/A</v>
      </c>
      <c r="G2674" s="38">
        <v>45485</v>
      </c>
      <c r="H2674" t="s">
        <v>2515</v>
      </c>
      <c r="J2674">
        <v>4320</v>
      </c>
      <c r="L2674">
        <v>57225201</v>
      </c>
      <c r="M2674" t="s">
        <v>158</v>
      </c>
      <c r="P2674">
        <v>250</v>
      </c>
      <c r="Q2674" t="s">
        <v>159</v>
      </c>
    </row>
    <row r="2675" spans="1:17" x14ac:dyDescent="0.25">
      <c r="A2675">
        <v>1204</v>
      </c>
      <c r="B2675" t="s">
        <v>144</v>
      </c>
      <c r="C2675">
        <v>183032</v>
      </c>
      <c r="D2675">
        <v>24001495</v>
      </c>
      <c r="E2675" s="38">
        <v>45440</v>
      </c>
      <c r="F2675" t="e">
        <f>VLOOKUP(C2675,Sheet3!$E$2:$E$16,1,0)</f>
        <v>#N/A</v>
      </c>
      <c r="G2675" s="38">
        <v>45485</v>
      </c>
      <c r="H2675" t="s">
        <v>2516</v>
      </c>
      <c r="J2675">
        <v>1080</v>
      </c>
      <c r="L2675">
        <v>57225201</v>
      </c>
      <c r="M2675" t="s">
        <v>158</v>
      </c>
      <c r="P2675">
        <v>250</v>
      </c>
      <c r="Q2675" t="s">
        <v>159</v>
      </c>
    </row>
    <row r="2676" spans="1:17" x14ac:dyDescent="0.25">
      <c r="A2676">
        <v>1204</v>
      </c>
      <c r="B2676" t="s">
        <v>144</v>
      </c>
      <c r="C2676">
        <v>183033</v>
      </c>
      <c r="D2676">
        <v>24001496</v>
      </c>
      <c r="E2676" s="38">
        <v>45440</v>
      </c>
      <c r="F2676" t="e">
        <f>VLOOKUP(C2676,Sheet3!$E$2:$E$16,1,0)</f>
        <v>#N/A</v>
      </c>
      <c r="G2676" s="38">
        <v>45485</v>
      </c>
      <c r="H2676" t="s">
        <v>2517</v>
      </c>
      <c r="J2676">
        <v>4320</v>
      </c>
      <c r="L2676">
        <v>57225201</v>
      </c>
      <c r="M2676" t="s">
        <v>158</v>
      </c>
      <c r="P2676">
        <v>250</v>
      </c>
      <c r="Q2676" t="s">
        <v>159</v>
      </c>
    </row>
    <row r="2677" spans="1:17" x14ac:dyDescent="0.25">
      <c r="A2677">
        <v>1204</v>
      </c>
      <c r="B2677" t="s">
        <v>144</v>
      </c>
      <c r="C2677">
        <v>183034</v>
      </c>
      <c r="D2677">
        <v>24001497</v>
      </c>
      <c r="E2677" s="38">
        <v>45440</v>
      </c>
      <c r="F2677" t="e">
        <f>VLOOKUP(C2677,Sheet3!$E$2:$E$16,1,0)</f>
        <v>#N/A</v>
      </c>
      <c r="G2677" s="38">
        <v>45485</v>
      </c>
      <c r="H2677" t="s">
        <v>2518</v>
      </c>
      <c r="J2677">
        <v>1080</v>
      </c>
      <c r="L2677">
        <v>57225201</v>
      </c>
      <c r="M2677" t="s">
        <v>158</v>
      </c>
      <c r="P2677">
        <v>250</v>
      </c>
      <c r="Q2677" t="s">
        <v>159</v>
      </c>
    </row>
    <row r="2678" spans="1:17" x14ac:dyDescent="0.25">
      <c r="A2678">
        <v>1204</v>
      </c>
      <c r="B2678" t="s">
        <v>144</v>
      </c>
      <c r="C2678">
        <v>183035</v>
      </c>
      <c r="D2678">
        <v>24001498</v>
      </c>
      <c r="E2678" s="38">
        <v>45440</v>
      </c>
      <c r="F2678" t="e">
        <f>VLOOKUP(C2678,Sheet3!$E$2:$E$16,1,0)</f>
        <v>#N/A</v>
      </c>
      <c r="G2678" s="38">
        <v>45485</v>
      </c>
      <c r="H2678" t="s">
        <v>2519</v>
      </c>
      <c r="J2678">
        <v>4320</v>
      </c>
      <c r="L2678">
        <v>57225201</v>
      </c>
      <c r="M2678" t="s">
        <v>158</v>
      </c>
      <c r="P2678">
        <v>250</v>
      </c>
      <c r="Q2678" t="s">
        <v>159</v>
      </c>
    </row>
    <row r="2679" spans="1:17" x14ac:dyDescent="0.25">
      <c r="A2679">
        <v>1204</v>
      </c>
      <c r="B2679" t="s">
        <v>144</v>
      </c>
      <c r="C2679">
        <v>183036</v>
      </c>
      <c r="D2679">
        <v>24001499</v>
      </c>
      <c r="E2679" s="38">
        <v>45440</v>
      </c>
      <c r="F2679" t="e">
        <f>VLOOKUP(C2679,Sheet3!$E$2:$E$16,1,0)</f>
        <v>#N/A</v>
      </c>
      <c r="G2679" s="38">
        <v>45485</v>
      </c>
      <c r="H2679" t="s">
        <v>2520</v>
      </c>
      <c r="J2679">
        <v>4320</v>
      </c>
      <c r="L2679">
        <v>57225201</v>
      </c>
      <c r="M2679" t="s">
        <v>158</v>
      </c>
      <c r="P2679">
        <v>250</v>
      </c>
      <c r="Q2679" t="s">
        <v>159</v>
      </c>
    </row>
    <row r="2680" spans="1:17" x14ac:dyDescent="0.25">
      <c r="A2680">
        <v>1204</v>
      </c>
      <c r="B2680" t="s">
        <v>144</v>
      </c>
      <c r="C2680">
        <v>183037</v>
      </c>
      <c r="D2680">
        <v>24001500</v>
      </c>
      <c r="E2680" s="38">
        <v>45440</v>
      </c>
      <c r="F2680" t="e">
        <f>VLOOKUP(C2680,Sheet3!$E$2:$E$16,1,0)</f>
        <v>#N/A</v>
      </c>
      <c r="G2680" s="38">
        <v>45485</v>
      </c>
      <c r="H2680" t="s">
        <v>2521</v>
      </c>
      <c r="J2680">
        <v>1080</v>
      </c>
      <c r="L2680">
        <v>57225201</v>
      </c>
      <c r="M2680" t="s">
        <v>158</v>
      </c>
      <c r="P2680">
        <v>250</v>
      </c>
      <c r="Q2680" t="s">
        <v>159</v>
      </c>
    </row>
    <row r="2681" spans="1:17" x14ac:dyDescent="0.25">
      <c r="A2681">
        <v>1204</v>
      </c>
      <c r="B2681" t="s">
        <v>144</v>
      </c>
      <c r="C2681">
        <v>183038</v>
      </c>
      <c r="D2681">
        <v>24001501</v>
      </c>
      <c r="E2681" s="38">
        <v>45440</v>
      </c>
      <c r="F2681" t="e">
        <f>VLOOKUP(C2681,Sheet3!$E$2:$E$16,1,0)</f>
        <v>#N/A</v>
      </c>
      <c r="G2681" s="38">
        <v>45485</v>
      </c>
      <c r="H2681" t="s">
        <v>2522</v>
      </c>
      <c r="J2681">
        <v>16740</v>
      </c>
      <c r="L2681">
        <v>57225201</v>
      </c>
      <c r="M2681" t="s">
        <v>158</v>
      </c>
      <c r="P2681">
        <v>251</v>
      </c>
      <c r="Q2681" t="s">
        <v>159</v>
      </c>
    </row>
    <row r="2682" spans="1:17" x14ac:dyDescent="0.25">
      <c r="A2682">
        <v>1204</v>
      </c>
      <c r="B2682" t="s">
        <v>144</v>
      </c>
      <c r="C2682">
        <v>183039</v>
      </c>
      <c r="D2682">
        <v>24001502</v>
      </c>
      <c r="E2682" s="38">
        <v>45440</v>
      </c>
      <c r="F2682" t="e">
        <f>VLOOKUP(C2682,Sheet3!$E$2:$E$16,1,0)</f>
        <v>#N/A</v>
      </c>
      <c r="G2682" s="38">
        <v>45485</v>
      </c>
      <c r="H2682" t="s">
        <v>2523</v>
      </c>
      <c r="J2682">
        <v>2916</v>
      </c>
      <c r="L2682">
        <v>57225201</v>
      </c>
      <c r="M2682" t="s">
        <v>158</v>
      </c>
      <c r="P2682">
        <v>251</v>
      </c>
      <c r="Q2682" t="s">
        <v>159</v>
      </c>
    </row>
    <row r="2683" spans="1:17" x14ac:dyDescent="0.25">
      <c r="A2683">
        <v>1204</v>
      </c>
      <c r="B2683" t="s">
        <v>144</v>
      </c>
      <c r="C2683">
        <v>183040</v>
      </c>
      <c r="D2683">
        <v>24001503</v>
      </c>
      <c r="E2683" s="38">
        <v>45440</v>
      </c>
      <c r="F2683" t="e">
        <f>VLOOKUP(C2683,Sheet3!$E$2:$E$16,1,0)</f>
        <v>#N/A</v>
      </c>
      <c r="G2683" s="38">
        <v>45485</v>
      </c>
      <c r="H2683" t="s">
        <v>2524</v>
      </c>
      <c r="J2683">
        <v>25272</v>
      </c>
      <c r="L2683">
        <v>57225201</v>
      </c>
      <c r="M2683" t="s">
        <v>158</v>
      </c>
      <c r="P2683">
        <v>251</v>
      </c>
      <c r="Q2683" t="s">
        <v>159</v>
      </c>
    </row>
    <row r="2684" spans="1:17" x14ac:dyDescent="0.25">
      <c r="A2684">
        <v>1204</v>
      </c>
      <c r="B2684" t="s">
        <v>144</v>
      </c>
      <c r="C2684">
        <v>183041</v>
      </c>
      <c r="D2684">
        <v>24001504</v>
      </c>
      <c r="E2684" s="38">
        <v>45440</v>
      </c>
      <c r="F2684" t="e">
        <f>VLOOKUP(C2684,Sheet3!$E$2:$E$16,1,0)</f>
        <v>#N/A</v>
      </c>
      <c r="G2684" s="38">
        <v>45485</v>
      </c>
      <c r="H2684" t="s">
        <v>2525</v>
      </c>
      <c r="J2684">
        <v>4320</v>
      </c>
      <c r="L2684">
        <v>57225201</v>
      </c>
      <c r="M2684" t="s">
        <v>158</v>
      </c>
      <c r="P2684">
        <v>251</v>
      </c>
      <c r="Q2684" t="s">
        <v>159</v>
      </c>
    </row>
    <row r="2685" spans="1:17" x14ac:dyDescent="0.25">
      <c r="A2685">
        <v>1204</v>
      </c>
      <c r="B2685" t="s">
        <v>144</v>
      </c>
      <c r="C2685">
        <v>183042</v>
      </c>
      <c r="D2685">
        <v>24001505</v>
      </c>
      <c r="E2685" s="38">
        <v>45440</v>
      </c>
      <c r="F2685" t="e">
        <f>VLOOKUP(C2685,Sheet3!$E$2:$E$16,1,0)</f>
        <v>#N/A</v>
      </c>
      <c r="G2685" s="38">
        <v>45485</v>
      </c>
      <c r="H2685" t="s">
        <v>2526</v>
      </c>
      <c r="J2685">
        <v>25920</v>
      </c>
      <c r="L2685">
        <v>57225201</v>
      </c>
      <c r="M2685" t="s">
        <v>158</v>
      </c>
      <c r="P2685">
        <v>251</v>
      </c>
      <c r="Q2685" t="s">
        <v>159</v>
      </c>
    </row>
    <row r="2686" spans="1:17" x14ac:dyDescent="0.25">
      <c r="A2686">
        <v>1204</v>
      </c>
      <c r="B2686" t="s">
        <v>144</v>
      </c>
      <c r="C2686">
        <v>183043</v>
      </c>
      <c r="D2686">
        <v>24001506</v>
      </c>
      <c r="E2686" s="38">
        <v>45440</v>
      </c>
      <c r="F2686" t="e">
        <f>VLOOKUP(C2686,Sheet3!$E$2:$E$16,1,0)</f>
        <v>#N/A</v>
      </c>
      <c r="G2686" s="38">
        <v>45485</v>
      </c>
      <c r="H2686" t="s">
        <v>2527</v>
      </c>
      <c r="J2686">
        <v>4320</v>
      </c>
      <c r="L2686">
        <v>57225201</v>
      </c>
      <c r="M2686" t="s">
        <v>158</v>
      </c>
      <c r="P2686">
        <v>251</v>
      </c>
      <c r="Q2686" t="s">
        <v>159</v>
      </c>
    </row>
    <row r="2687" spans="1:17" x14ac:dyDescent="0.25">
      <c r="A2687">
        <v>1204</v>
      </c>
      <c r="B2687" t="s">
        <v>144</v>
      </c>
      <c r="C2687">
        <v>183044</v>
      </c>
      <c r="D2687">
        <v>24001507</v>
      </c>
      <c r="E2687" s="38">
        <v>45440</v>
      </c>
      <c r="F2687" t="e">
        <f>VLOOKUP(C2687,Sheet3!$E$2:$E$16,1,0)</f>
        <v>#N/A</v>
      </c>
      <c r="G2687" s="38">
        <v>45485</v>
      </c>
      <c r="H2687" t="s">
        <v>2528</v>
      </c>
      <c r="J2687">
        <v>13716</v>
      </c>
      <c r="L2687">
        <v>57225201</v>
      </c>
      <c r="M2687" t="s">
        <v>158</v>
      </c>
      <c r="P2687">
        <v>251</v>
      </c>
      <c r="Q2687" t="s">
        <v>159</v>
      </c>
    </row>
    <row r="2688" spans="1:17" x14ac:dyDescent="0.25">
      <c r="A2688">
        <v>1204</v>
      </c>
      <c r="B2688" t="s">
        <v>144</v>
      </c>
      <c r="C2688">
        <v>183045</v>
      </c>
      <c r="D2688">
        <v>24001508</v>
      </c>
      <c r="E2688" s="38">
        <v>45440</v>
      </c>
      <c r="F2688" t="e">
        <f>VLOOKUP(C2688,Sheet3!$E$2:$E$16,1,0)</f>
        <v>#N/A</v>
      </c>
      <c r="G2688" s="38">
        <v>45485</v>
      </c>
      <c r="H2688" t="s">
        <v>2529</v>
      </c>
      <c r="J2688">
        <v>1080</v>
      </c>
      <c r="L2688">
        <v>57225201</v>
      </c>
      <c r="M2688" t="s">
        <v>158</v>
      </c>
      <c r="P2688">
        <v>251</v>
      </c>
      <c r="Q2688" t="s">
        <v>159</v>
      </c>
    </row>
    <row r="2689" spans="1:17" x14ac:dyDescent="0.25">
      <c r="A2689">
        <v>1204</v>
      </c>
      <c r="B2689" t="s">
        <v>144</v>
      </c>
      <c r="C2689">
        <v>183046</v>
      </c>
      <c r="D2689">
        <v>24001509</v>
      </c>
      <c r="E2689" s="38">
        <v>45440</v>
      </c>
      <c r="F2689" t="e">
        <f>VLOOKUP(C2689,Sheet3!$E$2:$E$16,1,0)</f>
        <v>#N/A</v>
      </c>
      <c r="G2689" s="38">
        <v>45485</v>
      </c>
      <c r="H2689" t="s">
        <v>2530</v>
      </c>
      <c r="J2689">
        <v>17496</v>
      </c>
      <c r="L2689">
        <v>57225201</v>
      </c>
      <c r="M2689" t="s">
        <v>158</v>
      </c>
      <c r="P2689">
        <v>251</v>
      </c>
      <c r="Q2689" t="s">
        <v>159</v>
      </c>
    </row>
    <row r="2690" spans="1:17" x14ac:dyDescent="0.25">
      <c r="A2690">
        <v>1204</v>
      </c>
      <c r="B2690" t="s">
        <v>144</v>
      </c>
      <c r="C2690">
        <v>183047</v>
      </c>
      <c r="D2690">
        <v>24001510</v>
      </c>
      <c r="E2690" s="38">
        <v>45440</v>
      </c>
      <c r="F2690" t="e">
        <f>VLOOKUP(C2690,Sheet3!$E$2:$E$16,1,0)</f>
        <v>#N/A</v>
      </c>
      <c r="G2690" s="38">
        <v>45485</v>
      </c>
      <c r="H2690" t="s">
        <v>2531</v>
      </c>
      <c r="J2690">
        <v>2916</v>
      </c>
      <c r="L2690">
        <v>57225201</v>
      </c>
      <c r="M2690" t="s">
        <v>158</v>
      </c>
      <c r="P2690">
        <v>251</v>
      </c>
      <c r="Q2690" t="s">
        <v>159</v>
      </c>
    </row>
    <row r="2691" spans="1:17" x14ac:dyDescent="0.25">
      <c r="A2691">
        <v>1204</v>
      </c>
      <c r="B2691" t="s">
        <v>144</v>
      </c>
      <c r="C2691">
        <v>183048</v>
      </c>
      <c r="D2691">
        <v>24001511</v>
      </c>
      <c r="E2691" s="38">
        <v>45440</v>
      </c>
      <c r="F2691" t="e">
        <f>VLOOKUP(C2691,Sheet3!$E$2:$E$16,1,0)</f>
        <v>#N/A</v>
      </c>
      <c r="G2691" s="38">
        <v>45485</v>
      </c>
      <c r="H2691" t="s">
        <v>2532</v>
      </c>
      <c r="J2691">
        <v>38448</v>
      </c>
      <c r="L2691">
        <v>57225201</v>
      </c>
      <c r="M2691" t="s">
        <v>158</v>
      </c>
      <c r="P2691">
        <v>251</v>
      </c>
      <c r="Q2691" t="s">
        <v>159</v>
      </c>
    </row>
    <row r="2692" spans="1:17" x14ac:dyDescent="0.25">
      <c r="A2692">
        <v>1204</v>
      </c>
      <c r="B2692" t="s">
        <v>144</v>
      </c>
      <c r="C2692">
        <v>183049</v>
      </c>
      <c r="D2692">
        <v>24001512</v>
      </c>
      <c r="E2692" s="38">
        <v>45440</v>
      </c>
      <c r="F2692" t="e">
        <f>VLOOKUP(C2692,Sheet3!$E$2:$E$16,1,0)</f>
        <v>#N/A</v>
      </c>
      <c r="G2692" s="38">
        <v>45485</v>
      </c>
      <c r="H2692" t="s">
        <v>2533</v>
      </c>
      <c r="J2692">
        <v>42048</v>
      </c>
      <c r="L2692">
        <v>57225201</v>
      </c>
      <c r="M2692" t="s">
        <v>158</v>
      </c>
      <c r="P2692">
        <v>251</v>
      </c>
      <c r="Q2692" t="s">
        <v>159</v>
      </c>
    </row>
    <row r="2693" spans="1:17" x14ac:dyDescent="0.25">
      <c r="A2693">
        <v>1204</v>
      </c>
      <c r="B2693" t="s">
        <v>144</v>
      </c>
      <c r="C2693">
        <v>183050</v>
      </c>
      <c r="D2693">
        <v>24001513</v>
      </c>
      <c r="E2693" s="38">
        <v>45440</v>
      </c>
      <c r="F2693" t="e">
        <f>VLOOKUP(C2693,Sheet3!$E$2:$E$16,1,0)</f>
        <v>#N/A</v>
      </c>
      <c r="G2693" s="38">
        <v>45485</v>
      </c>
      <c r="H2693" t="s">
        <v>2534</v>
      </c>
      <c r="J2693">
        <v>2448</v>
      </c>
      <c r="L2693">
        <v>57225201</v>
      </c>
      <c r="M2693" t="s">
        <v>158</v>
      </c>
      <c r="P2693">
        <v>251</v>
      </c>
      <c r="Q2693" t="s">
        <v>159</v>
      </c>
    </row>
    <row r="2694" spans="1:17" x14ac:dyDescent="0.25">
      <c r="A2694">
        <v>1204</v>
      </c>
      <c r="B2694" t="s">
        <v>144</v>
      </c>
      <c r="C2694">
        <v>183051</v>
      </c>
      <c r="D2694">
        <v>24001514</v>
      </c>
      <c r="E2694" s="38">
        <v>45440</v>
      </c>
      <c r="F2694" t="e">
        <f>VLOOKUP(C2694,Sheet3!$E$2:$E$16,1,0)</f>
        <v>#N/A</v>
      </c>
      <c r="G2694" s="38">
        <v>45485</v>
      </c>
      <c r="H2694" t="s">
        <v>2535</v>
      </c>
      <c r="J2694">
        <v>14256</v>
      </c>
      <c r="L2694">
        <v>57225201</v>
      </c>
      <c r="M2694" t="s">
        <v>158</v>
      </c>
      <c r="P2694">
        <v>251</v>
      </c>
      <c r="Q2694" t="s">
        <v>159</v>
      </c>
    </row>
    <row r="2695" spans="1:17" x14ac:dyDescent="0.25">
      <c r="A2695">
        <v>1204</v>
      </c>
      <c r="B2695" t="s">
        <v>144</v>
      </c>
      <c r="C2695">
        <v>183052</v>
      </c>
      <c r="D2695">
        <v>24001515</v>
      </c>
      <c r="E2695" s="38">
        <v>45440</v>
      </c>
      <c r="F2695" t="e">
        <f>VLOOKUP(C2695,Sheet3!$E$2:$E$16,1,0)</f>
        <v>#N/A</v>
      </c>
      <c r="G2695" s="38">
        <v>45485</v>
      </c>
      <c r="H2695" t="s">
        <v>2536</v>
      </c>
      <c r="J2695">
        <v>2448</v>
      </c>
      <c r="L2695">
        <v>57225201</v>
      </c>
      <c r="M2695" t="s">
        <v>158</v>
      </c>
      <c r="P2695">
        <v>251</v>
      </c>
      <c r="Q2695" t="s">
        <v>159</v>
      </c>
    </row>
    <row r="2696" spans="1:17" x14ac:dyDescent="0.25">
      <c r="A2696">
        <v>1204</v>
      </c>
      <c r="B2696" t="s">
        <v>144</v>
      </c>
      <c r="C2696">
        <v>183053</v>
      </c>
      <c r="D2696">
        <v>24001516</v>
      </c>
      <c r="E2696" s="38">
        <v>45441</v>
      </c>
      <c r="F2696" t="e">
        <f>VLOOKUP(C2696,Sheet3!$E$2:$E$16,1,0)</f>
        <v>#N/A</v>
      </c>
      <c r="G2696" s="38">
        <v>45485</v>
      </c>
      <c r="H2696" t="s">
        <v>2537</v>
      </c>
      <c r="J2696">
        <v>9504</v>
      </c>
      <c r="L2696">
        <v>57225201</v>
      </c>
      <c r="M2696" t="s">
        <v>158</v>
      </c>
      <c r="P2696">
        <v>251</v>
      </c>
      <c r="Q2696" t="s">
        <v>159</v>
      </c>
    </row>
    <row r="2697" spans="1:17" x14ac:dyDescent="0.25">
      <c r="A2697">
        <v>1204</v>
      </c>
      <c r="B2697" t="s">
        <v>144</v>
      </c>
      <c r="C2697">
        <v>183054</v>
      </c>
      <c r="D2697">
        <v>24001517</v>
      </c>
      <c r="E2697" s="38">
        <v>45441</v>
      </c>
      <c r="F2697" t="e">
        <f>VLOOKUP(C2697,Sheet3!$E$2:$E$16,1,0)</f>
        <v>#N/A</v>
      </c>
      <c r="G2697" s="38">
        <v>45485</v>
      </c>
      <c r="H2697" t="s">
        <v>2538</v>
      </c>
      <c r="J2697">
        <v>19296</v>
      </c>
      <c r="L2697">
        <v>57225201</v>
      </c>
      <c r="M2697" t="s">
        <v>158</v>
      </c>
      <c r="P2697">
        <v>251</v>
      </c>
      <c r="Q2697" t="s">
        <v>159</v>
      </c>
    </row>
    <row r="2698" spans="1:17" x14ac:dyDescent="0.25">
      <c r="A2698">
        <v>1204</v>
      </c>
      <c r="B2698" t="s">
        <v>144</v>
      </c>
      <c r="C2698">
        <v>183116</v>
      </c>
      <c r="D2698">
        <v>24001518</v>
      </c>
      <c r="E2698" s="38">
        <v>45462</v>
      </c>
      <c r="F2698" t="e">
        <f>VLOOKUP(C2698,Sheet3!$E$2:$E$16,1,0)</f>
        <v>#N/A</v>
      </c>
      <c r="G2698" s="38">
        <v>45499</v>
      </c>
      <c r="H2698" t="s">
        <v>2539</v>
      </c>
      <c r="J2698">
        <v>35856</v>
      </c>
      <c r="L2698">
        <v>57225201</v>
      </c>
      <c r="M2698" t="s">
        <v>158</v>
      </c>
      <c r="P2698">
        <v>299</v>
      </c>
      <c r="Q2698" t="s">
        <v>159</v>
      </c>
    </row>
    <row r="2699" spans="1:17" x14ac:dyDescent="0.25">
      <c r="A2699">
        <v>1204</v>
      </c>
      <c r="B2699" t="s">
        <v>144</v>
      </c>
      <c r="C2699">
        <v>183117</v>
      </c>
      <c r="D2699">
        <v>24001519</v>
      </c>
      <c r="E2699" s="38">
        <v>45462</v>
      </c>
      <c r="F2699" t="e">
        <f>VLOOKUP(C2699,Sheet3!$E$2:$E$16,1,0)</f>
        <v>#N/A</v>
      </c>
      <c r="G2699" s="38">
        <v>45499</v>
      </c>
      <c r="H2699" t="s">
        <v>2540</v>
      </c>
      <c r="J2699">
        <v>4212</v>
      </c>
      <c r="L2699">
        <v>57225201</v>
      </c>
      <c r="M2699" t="s">
        <v>158</v>
      </c>
      <c r="P2699">
        <v>299</v>
      </c>
      <c r="Q2699" t="s">
        <v>159</v>
      </c>
    </row>
    <row r="2700" spans="1:17" x14ac:dyDescent="0.25">
      <c r="A2700">
        <v>1204</v>
      </c>
      <c r="B2700" t="s">
        <v>144</v>
      </c>
      <c r="C2700">
        <v>183118</v>
      </c>
      <c r="D2700">
        <v>24001520</v>
      </c>
      <c r="E2700" s="38">
        <v>45462</v>
      </c>
      <c r="F2700" t="e">
        <f>VLOOKUP(C2700,Sheet3!$E$2:$E$16,1,0)</f>
        <v>#N/A</v>
      </c>
      <c r="G2700" s="38">
        <v>45499</v>
      </c>
      <c r="H2700" t="s">
        <v>2541</v>
      </c>
      <c r="J2700">
        <v>32508</v>
      </c>
      <c r="L2700">
        <v>57225201</v>
      </c>
      <c r="M2700" t="s">
        <v>158</v>
      </c>
      <c r="P2700">
        <v>299</v>
      </c>
      <c r="Q2700" t="s">
        <v>159</v>
      </c>
    </row>
    <row r="2701" spans="1:17" x14ac:dyDescent="0.25">
      <c r="A2701">
        <v>1204</v>
      </c>
      <c r="B2701" t="s">
        <v>144</v>
      </c>
      <c r="C2701">
        <v>183119</v>
      </c>
      <c r="D2701">
        <v>24001521</v>
      </c>
      <c r="E2701" s="38">
        <v>45462</v>
      </c>
      <c r="F2701" t="e">
        <f>VLOOKUP(C2701,Sheet3!$E$2:$E$16,1,0)</f>
        <v>#N/A</v>
      </c>
      <c r="G2701" s="38">
        <v>45499</v>
      </c>
      <c r="H2701" t="s">
        <v>2542</v>
      </c>
      <c r="J2701">
        <v>4212</v>
      </c>
      <c r="L2701">
        <v>57225201</v>
      </c>
      <c r="M2701" t="s">
        <v>158</v>
      </c>
      <c r="P2701">
        <v>299</v>
      </c>
      <c r="Q2701" t="s">
        <v>159</v>
      </c>
    </row>
    <row r="2702" spans="1:17" x14ac:dyDescent="0.25">
      <c r="A2702">
        <v>1204</v>
      </c>
      <c r="B2702" t="s">
        <v>144</v>
      </c>
      <c r="C2702">
        <v>183120</v>
      </c>
      <c r="D2702">
        <v>24001522</v>
      </c>
      <c r="E2702" s="38">
        <v>45462</v>
      </c>
      <c r="F2702" t="e">
        <f>VLOOKUP(C2702,Sheet3!$E$2:$E$16,1,0)</f>
        <v>#N/A</v>
      </c>
      <c r="G2702" s="38">
        <v>45499</v>
      </c>
      <c r="H2702" t="s">
        <v>2543</v>
      </c>
      <c r="J2702">
        <v>32508</v>
      </c>
      <c r="L2702">
        <v>57225201</v>
      </c>
      <c r="M2702" t="s">
        <v>158</v>
      </c>
      <c r="P2702">
        <v>299</v>
      </c>
      <c r="Q2702" t="s">
        <v>159</v>
      </c>
    </row>
    <row r="2703" spans="1:17" x14ac:dyDescent="0.25">
      <c r="A2703">
        <v>1204</v>
      </c>
      <c r="B2703" t="s">
        <v>144</v>
      </c>
      <c r="C2703">
        <v>183121</v>
      </c>
      <c r="D2703">
        <v>24001523</v>
      </c>
      <c r="E2703" s="38">
        <v>45462</v>
      </c>
      <c r="F2703" t="e">
        <f>VLOOKUP(C2703,Sheet3!$E$2:$E$16,1,0)</f>
        <v>#N/A</v>
      </c>
      <c r="G2703" s="38">
        <v>45499</v>
      </c>
      <c r="H2703" t="s">
        <v>2544</v>
      </c>
      <c r="J2703">
        <v>5292</v>
      </c>
      <c r="L2703">
        <v>57225201</v>
      </c>
      <c r="M2703" t="s">
        <v>158</v>
      </c>
      <c r="P2703">
        <v>299</v>
      </c>
      <c r="Q2703" t="s">
        <v>159</v>
      </c>
    </row>
    <row r="2704" spans="1:17" x14ac:dyDescent="0.25">
      <c r="A2704">
        <v>1204</v>
      </c>
      <c r="B2704" t="s">
        <v>144</v>
      </c>
      <c r="C2704">
        <v>183122</v>
      </c>
      <c r="D2704">
        <v>24001524</v>
      </c>
      <c r="E2704" s="38">
        <v>45462</v>
      </c>
      <c r="F2704" t="e">
        <f>VLOOKUP(C2704,Sheet3!$E$2:$E$16,1,0)</f>
        <v>#N/A</v>
      </c>
      <c r="G2704" s="38">
        <v>45499</v>
      </c>
      <c r="H2704" t="s">
        <v>2545</v>
      </c>
      <c r="J2704">
        <v>28944</v>
      </c>
      <c r="L2704">
        <v>57225201</v>
      </c>
      <c r="M2704" t="s">
        <v>158</v>
      </c>
      <c r="P2704">
        <v>299</v>
      </c>
      <c r="Q2704" t="s">
        <v>159</v>
      </c>
    </row>
    <row r="2705" spans="1:17" x14ac:dyDescent="0.25">
      <c r="A2705">
        <v>1204</v>
      </c>
      <c r="B2705" t="s">
        <v>144</v>
      </c>
      <c r="C2705">
        <v>183123</v>
      </c>
      <c r="D2705">
        <v>24001525</v>
      </c>
      <c r="E2705" s="38">
        <v>45462</v>
      </c>
      <c r="F2705" t="e">
        <f>VLOOKUP(C2705,Sheet3!$E$2:$E$16,1,0)</f>
        <v>#N/A</v>
      </c>
      <c r="G2705" s="38">
        <v>45499</v>
      </c>
      <c r="H2705" t="s">
        <v>2546</v>
      </c>
      <c r="J2705">
        <v>1728</v>
      </c>
      <c r="L2705">
        <v>57225201</v>
      </c>
      <c r="M2705" t="s">
        <v>158</v>
      </c>
      <c r="P2705">
        <v>299</v>
      </c>
      <c r="Q2705" t="s">
        <v>159</v>
      </c>
    </row>
    <row r="2706" spans="1:17" x14ac:dyDescent="0.25">
      <c r="A2706">
        <v>1204</v>
      </c>
      <c r="B2706" t="s">
        <v>105</v>
      </c>
      <c r="C2706">
        <v>183124</v>
      </c>
      <c r="D2706">
        <v>24001608</v>
      </c>
      <c r="E2706" s="38">
        <v>45463</v>
      </c>
      <c r="F2706" t="e">
        <f>VLOOKUP(C2706,Sheet3!$E$2:$E$16,1,0)</f>
        <v>#N/A</v>
      </c>
      <c r="G2706" s="38">
        <v>45505</v>
      </c>
      <c r="H2706" t="s">
        <v>2547</v>
      </c>
      <c r="J2706">
        <v>2800</v>
      </c>
      <c r="L2706">
        <v>57331038</v>
      </c>
      <c r="M2706" t="s">
        <v>2548</v>
      </c>
      <c r="Q2706" t="s">
        <v>2549</v>
      </c>
    </row>
    <row r="2707" spans="1:17" x14ac:dyDescent="0.25">
      <c r="A2707">
        <v>1204</v>
      </c>
      <c r="B2707" t="s">
        <v>105</v>
      </c>
      <c r="C2707">
        <v>183125</v>
      </c>
      <c r="D2707">
        <v>24001599</v>
      </c>
      <c r="E2707" s="38">
        <v>45463</v>
      </c>
      <c r="F2707" t="e">
        <f>VLOOKUP(C2707,Sheet3!$E$2:$E$16,1,0)</f>
        <v>#N/A</v>
      </c>
      <c r="G2707" s="38">
        <v>45505</v>
      </c>
      <c r="H2707" t="s">
        <v>2550</v>
      </c>
      <c r="J2707">
        <v>1200</v>
      </c>
      <c r="L2707">
        <v>57331038</v>
      </c>
      <c r="M2707" t="s">
        <v>2548</v>
      </c>
      <c r="Q2707" t="s">
        <v>2549</v>
      </c>
    </row>
    <row r="2708" spans="1:17" x14ac:dyDescent="0.25">
      <c r="A2708">
        <v>1204</v>
      </c>
      <c r="B2708" t="s">
        <v>105</v>
      </c>
      <c r="C2708">
        <v>183126</v>
      </c>
      <c r="D2708">
        <v>24001609</v>
      </c>
      <c r="E2708" s="38">
        <v>45463</v>
      </c>
      <c r="F2708" t="e">
        <f>VLOOKUP(C2708,Sheet3!$E$2:$E$16,1,0)</f>
        <v>#N/A</v>
      </c>
      <c r="G2708" s="38">
        <v>45505</v>
      </c>
      <c r="H2708" t="s">
        <v>2551</v>
      </c>
      <c r="J2708">
        <v>3000</v>
      </c>
      <c r="L2708">
        <v>57331038</v>
      </c>
      <c r="M2708" t="s">
        <v>2548</v>
      </c>
      <c r="Q2708" t="s">
        <v>2549</v>
      </c>
    </row>
    <row r="2709" spans="1:17" x14ac:dyDescent="0.25">
      <c r="A2709">
        <v>1204</v>
      </c>
      <c r="B2709" t="s">
        <v>116</v>
      </c>
      <c r="C2709">
        <v>183127</v>
      </c>
      <c r="D2709">
        <v>24001692</v>
      </c>
      <c r="E2709" s="38">
        <v>45463</v>
      </c>
      <c r="F2709" t="e">
        <f>VLOOKUP(C2709,Sheet3!$E$2:$E$16,1,0)</f>
        <v>#N/A</v>
      </c>
      <c r="G2709" s="38">
        <v>45524</v>
      </c>
      <c r="H2709" t="s">
        <v>2552</v>
      </c>
      <c r="J2709">
        <v>135</v>
      </c>
      <c r="L2709">
        <v>57225201</v>
      </c>
      <c r="M2709" t="s">
        <v>158</v>
      </c>
      <c r="Q2709" t="s">
        <v>159</v>
      </c>
    </row>
    <row r="2710" spans="1:17" x14ac:dyDescent="0.25">
      <c r="A2710">
        <v>1204</v>
      </c>
      <c r="B2710" t="s">
        <v>116</v>
      </c>
      <c r="C2710">
        <v>183128</v>
      </c>
      <c r="D2710">
        <v>24001693</v>
      </c>
      <c r="E2710" s="38">
        <v>45463</v>
      </c>
      <c r="F2710" t="e">
        <f>VLOOKUP(C2710,Sheet3!$E$2:$E$16,1,0)</f>
        <v>#N/A</v>
      </c>
      <c r="G2710" s="38">
        <v>45524</v>
      </c>
      <c r="H2710" t="s">
        <v>2553</v>
      </c>
      <c r="J2710">
        <v>135</v>
      </c>
      <c r="L2710">
        <v>57225201</v>
      </c>
      <c r="M2710" t="s">
        <v>158</v>
      </c>
      <c r="Q2710" t="s">
        <v>159</v>
      </c>
    </row>
    <row r="2711" spans="1:17" x14ac:dyDescent="0.25">
      <c r="A2711">
        <v>1204</v>
      </c>
      <c r="B2711" t="s">
        <v>116</v>
      </c>
      <c r="C2711">
        <v>183129</v>
      </c>
      <c r="D2711">
        <v>24001694</v>
      </c>
      <c r="E2711" s="38">
        <v>45463</v>
      </c>
      <c r="F2711" t="e">
        <f>VLOOKUP(C2711,Sheet3!$E$2:$E$16,1,0)</f>
        <v>#N/A</v>
      </c>
      <c r="G2711" s="38">
        <v>45524</v>
      </c>
      <c r="H2711" t="s">
        <v>2554</v>
      </c>
      <c r="J2711">
        <v>135</v>
      </c>
      <c r="L2711">
        <v>57225201</v>
      </c>
      <c r="M2711" t="s">
        <v>158</v>
      </c>
      <c r="Q2711" t="s">
        <v>159</v>
      </c>
    </row>
    <row r="2712" spans="1:17" x14ac:dyDescent="0.25">
      <c r="A2712">
        <v>1204</v>
      </c>
      <c r="B2712" t="s">
        <v>116</v>
      </c>
      <c r="C2712">
        <v>183130</v>
      </c>
      <c r="D2712">
        <v>24001695</v>
      </c>
      <c r="E2712" s="38">
        <v>45463</v>
      </c>
      <c r="F2712" t="e">
        <f>VLOOKUP(C2712,Sheet3!$E$2:$E$16,1,0)</f>
        <v>#N/A</v>
      </c>
      <c r="G2712" s="38">
        <v>45524</v>
      </c>
      <c r="H2712" t="s">
        <v>2555</v>
      </c>
      <c r="J2712">
        <v>135</v>
      </c>
      <c r="L2712">
        <v>57225201</v>
      </c>
      <c r="M2712" t="s">
        <v>158</v>
      </c>
      <c r="Q2712" t="s">
        <v>159</v>
      </c>
    </row>
    <row r="2713" spans="1:17" x14ac:dyDescent="0.25">
      <c r="A2713">
        <v>1204</v>
      </c>
      <c r="B2713" t="s">
        <v>116</v>
      </c>
      <c r="C2713">
        <v>183131</v>
      </c>
      <c r="D2713">
        <v>24001696</v>
      </c>
      <c r="E2713" s="38">
        <v>45463</v>
      </c>
      <c r="F2713" t="e">
        <f>VLOOKUP(C2713,Sheet3!$E$2:$E$16,1,0)</f>
        <v>#N/A</v>
      </c>
      <c r="G2713" s="38">
        <v>45524</v>
      </c>
      <c r="H2713" t="s">
        <v>2556</v>
      </c>
      <c r="J2713">
        <v>180</v>
      </c>
      <c r="L2713">
        <v>57225201</v>
      </c>
      <c r="M2713" t="s">
        <v>158</v>
      </c>
      <c r="Q2713" t="s">
        <v>159</v>
      </c>
    </row>
    <row r="2714" spans="1:17" x14ac:dyDescent="0.25">
      <c r="A2714">
        <v>1204</v>
      </c>
      <c r="B2714" t="s">
        <v>116</v>
      </c>
      <c r="C2714">
        <v>183132</v>
      </c>
      <c r="D2714">
        <v>24001697</v>
      </c>
      <c r="E2714" s="38">
        <v>45463</v>
      </c>
      <c r="F2714" t="e">
        <f>VLOOKUP(C2714,Sheet3!$E$2:$E$16,1,0)</f>
        <v>#N/A</v>
      </c>
      <c r="G2714" s="38">
        <v>45524</v>
      </c>
      <c r="H2714" t="s">
        <v>2557</v>
      </c>
      <c r="J2714">
        <v>180</v>
      </c>
      <c r="L2714">
        <v>57225201</v>
      </c>
      <c r="M2714" t="s">
        <v>158</v>
      </c>
      <c r="Q2714" t="s">
        <v>159</v>
      </c>
    </row>
    <row r="2715" spans="1:17" x14ac:dyDescent="0.25">
      <c r="A2715">
        <v>1204</v>
      </c>
      <c r="B2715" t="s">
        <v>116</v>
      </c>
      <c r="C2715">
        <v>183133</v>
      </c>
      <c r="D2715">
        <v>24001698</v>
      </c>
      <c r="E2715" s="38">
        <v>45463</v>
      </c>
      <c r="F2715" t="e">
        <f>VLOOKUP(C2715,Sheet3!$E$2:$E$16,1,0)</f>
        <v>#N/A</v>
      </c>
      <c r="G2715" s="38">
        <v>45524</v>
      </c>
      <c r="H2715" t="s">
        <v>2558</v>
      </c>
      <c r="J2715">
        <v>180</v>
      </c>
      <c r="L2715">
        <v>57225201</v>
      </c>
      <c r="M2715" t="s">
        <v>158</v>
      </c>
      <c r="Q2715" t="s">
        <v>159</v>
      </c>
    </row>
    <row r="2716" spans="1:17" x14ac:dyDescent="0.25">
      <c r="A2716">
        <v>1204</v>
      </c>
      <c r="B2716" t="s">
        <v>116</v>
      </c>
      <c r="C2716">
        <v>183134</v>
      </c>
      <c r="D2716">
        <v>24001699</v>
      </c>
      <c r="E2716" s="38">
        <v>45463</v>
      </c>
      <c r="F2716" t="e">
        <f>VLOOKUP(C2716,Sheet3!$E$2:$E$16,1,0)</f>
        <v>#N/A</v>
      </c>
      <c r="G2716" s="38">
        <v>45524</v>
      </c>
      <c r="H2716" t="s">
        <v>2559</v>
      </c>
      <c r="J2716">
        <v>180</v>
      </c>
      <c r="L2716">
        <v>57225201</v>
      </c>
      <c r="M2716" t="s">
        <v>158</v>
      </c>
      <c r="Q2716" t="s">
        <v>159</v>
      </c>
    </row>
    <row r="2717" spans="1:17" x14ac:dyDescent="0.25">
      <c r="A2717">
        <v>1204</v>
      </c>
      <c r="B2717" t="s">
        <v>116</v>
      </c>
      <c r="C2717">
        <v>183135</v>
      </c>
      <c r="D2717">
        <v>24001700</v>
      </c>
      <c r="E2717" s="38">
        <v>45463</v>
      </c>
      <c r="F2717" t="e">
        <f>VLOOKUP(C2717,Sheet3!$E$2:$E$16,1,0)</f>
        <v>#N/A</v>
      </c>
      <c r="G2717" s="38">
        <v>45524</v>
      </c>
      <c r="H2717" t="s">
        <v>2552</v>
      </c>
      <c r="J2717">
        <v>3</v>
      </c>
      <c r="L2717">
        <v>57313569</v>
      </c>
      <c r="M2717" t="s">
        <v>279</v>
      </c>
      <c r="Q2717" t="s">
        <v>280</v>
      </c>
    </row>
    <row r="2718" spans="1:17" x14ac:dyDescent="0.25">
      <c r="A2718">
        <v>1204</v>
      </c>
      <c r="B2718" t="s">
        <v>116</v>
      </c>
      <c r="C2718">
        <v>183136</v>
      </c>
      <c r="D2718">
        <v>24001701</v>
      </c>
      <c r="E2718" s="38">
        <v>45463</v>
      </c>
      <c r="F2718" t="e">
        <f>VLOOKUP(C2718,Sheet3!$E$2:$E$16,1,0)</f>
        <v>#N/A</v>
      </c>
      <c r="G2718" s="38">
        <v>45524</v>
      </c>
      <c r="H2718" t="s">
        <v>2553</v>
      </c>
      <c r="J2718">
        <v>3</v>
      </c>
      <c r="L2718">
        <v>57313569</v>
      </c>
      <c r="M2718" t="s">
        <v>279</v>
      </c>
      <c r="Q2718" t="s">
        <v>280</v>
      </c>
    </row>
    <row r="2719" spans="1:17" x14ac:dyDescent="0.25">
      <c r="A2719">
        <v>1204</v>
      </c>
      <c r="B2719" t="s">
        <v>116</v>
      </c>
      <c r="C2719">
        <v>183137</v>
      </c>
      <c r="D2719">
        <v>24001702</v>
      </c>
      <c r="E2719" s="38">
        <v>45463</v>
      </c>
      <c r="F2719" t="e">
        <f>VLOOKUP(C2719,Sheet3!$E$2:$E$16,1,0)</f>
        <v>#N/A</v>
      </c>
      <c r="G2719" s="38">
        <v>45524</v>
      </c>
      <c r="H2719" t="s">
        <v>2554</v>
      </c>
      <c r="J2719">
        <v>3</v>
      </c>
      <c r="L2719">
        <v>57313569</v>
      </c>
      <c r="M2719" t="s">
        <v>279</v>
      </c>
      <c r="Q2719" t="s">
        <v>280</v>
      </c>
    </row>
    <row r="2720" spans="1:17" x14ac:dyDescent="0.25">
      <c r="A2720">
        <v>1204</v>
      </c>
      <c r="B2720" t="s">
        <v>116</v>
      </c>
      <c r="C2720">
        <v>183138</v>
      </c>
      <c r="D2720">
        <v>24001703</v>
      </c>
      <c r="E2720" s="38">
        <v>45463</v>
      </c>
      <c r="F2720" t="e">
        <f>VLOOKUP(C2720,Sheet3!$E$2:$E$16,1,0)</f>
        <v>#N/A</v>
      </c>
      <c r="G2720" s="38">
        <v>45524</v>
      </c>
      <c r="H2720" t="s">
        <v>2555</v>
      </c>
      <c r="J2720">
        <v>3</v>
      </c>
      <c r="L2720">
        <v>57313569</v>
      </c>
      <c r="M2720" t="s">
        <v>279</v>
      </c>
      <c r="Q2720" t="s">
        <v>280</v>
      </c>
    </row>
    <row r="2721" spans="1:17" x14ac:dyDescent="0.25">
      <c r="A2721">
        <v>1204</v>
      </c>
      <c r="B2721" t="s">
        <v>116</v>
      </c>
      <c r="C2721">
        <v>183139</v>
      </c>
      <c r="D2721">
        <v>24001704</v>
      </c>
      <c r="E2721" s="38">
        <v>45463</v>
      </c>
      <c r="F2721" t="e">
        <f>VLOOKUP(C2721,Sheet3!$E$2:$E$16,1,0)</f>
        <v>#N/A</v>
      </c>
      <c r="G2721" s="38">
        <v>45524</v>
      </c>
      <c r="H2721" t="s">
        <v>2556</v>
      </c>
      <c r="J2721">
        <v>4</v>
      </c>
      <c r="L2721">
        <v>57313569</v>
      </c>
      <c r="M2721" t="s">
        <v>279</v>
      </c>
      <c r="Q2721" t="s">
        <v>280</v>
      </c>
    </row>
    <row r="2722" spans="1:17" x14ac:dyDescent="0.25">
      <c r="A2722">
        <v>1204</v>
      </c>
      <c r="B2722" t="s">
        <v>116</v>
      </c>
      <c r="C2722">
        <v>183140</v>
      </c>
      <c r="D2722">
        <v>24001705</v>
      </c>
      <c r="E2722" s="38">
        <v>45463</v>
      </c>
      <c r="F2722" t="e">
        <f>VLOOKUP(C2722,Sheet3!$E$2:$E$16,1,0)</f>
        <v>#N/A</v>
      </c>
      <c r="G2722" s="38">
        <v>45524</v>
      </c>
      <c r="H2722" t="s">
        <v>2557</v>
      </c>
      <c r="J2722">
        <v>4</v>
      </c>
      <c r="L2722">
        <v>57313569</v>
      </c>
      <c r="M2722" t="s">
        <v>279</v>
      </c>
      <c r="Q2722" t="s">
        <v>280</v>
      </c>
    </row>
    <row r="2723" spans="1:17" x14ac:dyDescent="0.25">
      <c r="A2723">
        <v>1204</v>
      </c>
      <c r="B2723" t="s">
        <v>116</v>
      </c>
      <c r="C2723">
        <v>183141</v>
      </c>
      <c r="D2723">
        <v>24001706</v>
      </c>
      <c r="E2723" s="38">
        <v>45463</v>
      </c>
      <c r="F2723" t="e">
        <f>VLOOKUP(C2723,Sheet3!$E$2:$E$16,1,0)</f>
        <v>#N/A</v>
      </c>
      <c r="G2723" s="38">
        <v>45524</v>
      </c>
      <c r="H2723" t="s">
        <v>2558</v>
      </c>
      <c r="J2723">
        <v>4</v>
      </c>
      <c r="L2723">
        <v>57313569</v>
      </c>
      <c r="M2723" t="s">
        <v>279</v>
      </c>
      <c r="Q2723" t="s">
        <v>280</v>
      </c>
    </row>
    <row r="2724" spans="1:17" x14ac:dyDescent="0.25">
      <c r="A2724">
        <v>1204</v>
      </c>
      <c r="B2724" t="s">
        <v>116</v>
      </c>
      <c r="C2724">
        <v>183142</v>
      </c>
      <c r="D2724">
        <v>24001707</v>
      </c>
      <c r="E2724" s="38">
        <v>45463</v>
      </c>
      <c r="F2724" t="e">
        <f>VLOOKUP(C2724,Sheet3!$E$2:$E$16,1,0)</f>
        <v>#N/A</v>
      </c>
      <c r="G2724" s="38">
        <v>45524</v>
      </c>
      <c r="H2724" t="s">
        <v>2559</v>
      </c>
      <c r="J2724">
        <v>4</v>
      </c>
      <c r="L2724">
        <v>57313569</v>
      </c>
      <c r="M2724" t="s">
        <v>279</v>
      </c>
      <c r="Q2724" t="s">
        <v>280</v>
      </c>
    </row>
    <row r="2725" spans="1:17" x14ac:dyDescent="0.25">
      <c r="A2725">
        <v>1204</v>
      </c>
      <c r="B2725" t="s">
        <v>116</v>
      </c>
      <c r="C2725">
        <v>183143</v>
      </c>
      <c r="D2725">
        <v>24001708</v>
      </c>
      <c r="E2725" s="38">
        <v>45463</v>
      </c>
      <c r="F2725" t="e">
        <f>VLOOKUP(C2725,Sheet3!$E$2:$E$16,1,0)</f>
        <v>#N/A</v>
      </c>
      <c r="G2725" s="38">
        <v>45524</v>
      </c>
      <c r="H2725" t="s">
        <v>2552</v>
      </c>
      <c r="J2725">
        <v>15</v>
      </c>
      <c r="L2725">
        <v>57315716</v>
      </c>
      <c r="M2725" t="s">
        <v>275</v>
      </c>
      <c r="Q2725" t="s">
        <v>276</v>
      </c>
    </row>
    <row r="2726" spans="1:17" x14ac:dyDescent="0.25">
      <c r="A2726">
        <v>1204</v>
      </c>
      <c r="B2726" t="s">
        <v>116</v>
      </c>
      <c r="C2726">
        <v>183144</v>
      </c>
      <c r="D2726">
        <v>24001709</v>
      </c>
      <c r="E2726" s="38">
        <v>45463</v>
      </c>
      <c r="F2726" t="e">
        <f>VLOOKUP(C2726,Sheet3!$E$2:$E$16,1,0)</f>
        <v>#N/A</v>
      </c>
      <c r="G2726" s="38">
        <v>45524</v>
      </c>
      <c r="H2726" t="s">
        <v>2553</v>
      </c>
      <c r="J2726">
        <v>15</v>
      </c>
      <c r="L2726">
        <v>57315716</v>
      </c>
      <c r="M2726" t="s">
        <v>275</v>
      </c>
      <c r="Q2726" t="s">
        <v>276</v>
      </c>
    </row>
    <row r="2727" spans="1:17" x14ac:dyDescent="0.25">
      <c r="A2727">
        <v>1204</v>
      </c>
      <c r="B2727" t="s">
        <v>116</v>
      </c>
      <c r="C2727">
        <v>183145</v>
      </c>
      <c r="D2727">
        <v>24001710</v>
      </c>
      <c r="E2727" s="38">
        <v>45463</v>
      </c>
      <c r="F2727" t="e">
        <f>VLOOKUP(C2727,Sheet3!$E$2:$E$16,1,0)</f>
        <v>#N/A</v>
      </c>
      <c r="G2727" s="38">
        <v>45524</v>
      </c>
      <c r="H2727" t="s">
        <v>2554</v>
      </c>
      <c r="J2727">
        <v>15</v>
      </c>
      <c r="L2727">
        <v>57315716</v>
      </c>
      <c r="M2727" t="s">
        <v>275</v>
      </c>
      <c r="Q2727" t="s">
        <v>276</v>
      </c>
    </row>
    <row r="2728" spans="1:17" x14ac:dyDescent="0.25">
      <c r="A2728">
        <v>1204</v>
      </c>
      <c r="B2728" t="s">
        <v>116</v>
      </c>
      <c r="C2728">
        <v>183146</v>
      </c>
      <c r="D2728">
        <v>24001711</v>
      </c>
      <c r="E2728" s="38">
        <v>45463</v>
      </c>
      <c r="F2728" t="e">
        <f>VLOOKUP(C2728,Sheet3!$E$2:$E$16,1,0)</f>
        <v>#N/A</v>
      </c>
      <c r="G2728" s="38">
        <v>45524</v>
      </c>
      <c r="H2728" t="s">
        <v>2555</v>
      </c>
      <c r="J2728">
        <v>15</v>
      </c>
      <c r="L2728">
        <v>57315716</v>
      </c>
      <c r="M2728" t="s">
        <v>275</v>
      </c>
      <c r="Q2728" t="s">
        <v>276</v>
      </c>
    </row>
    <row r="2729" spans="1:17" x14ac:dyDescent="0.25">
      <c r="A2729">
        <v>1204</v>
      </c>
      <c r="B2729" t="s">
        <v>116</v>
      </c>
      <c r="C2729">
        <v>183147</v>
      </c>
      <c r="D2729">
        <v>24001712</v>
      </c>
      <c r="E2729" s="38">
        <v>45463</v>
      </c>
      <c r="F2729" t="e">
        <f>VLOOKUP(C2729,Sheet3!$E$2:$E$16,1,0)</f>
        <v>#N/A</v>
      </c>
      <c r="G2729" s="38">
        <v>45524</v>
      </c>
      <c r="H2729" t="s">
        <v>2556</v>
      </c>
      <c r="J2729">
        <v>20</v>
      </c>
      <c r="L2729">
        <v>57315716</v>
      </c>
      <c r="M2729" t="s">
        <v>275</v>
      </c>
      <c r="Q2729" t="s">
        <v>276</v>
      </c>
    </row>
    <row r="2730" spans="1:17" x14ac:dyDescent="0.25">
      <c r="A2730">
        <v>1204</v>
      </c>
      <c r="B2730" t="s">
        <v>116</v>
      </c>
      <c r="C2730">
        <v>183148</v>
      </c>
      <c r="D2730">
        <v>24001713</v>
      </c>
      <c r="E2730" s="38">
        <v>45463</v>
      </c>
      <c r="F2730" t="e">
        <f>VLOOKUP(C2730,Sheet3!$E$2:$E$16,1,0)</f>
        <v>#N/A</v>
      </c>
      <c r="G2730" s="38">
        <v>45524</v>
      </c>
      <c r="H2730" t="s">
        <v>2557</v>
      </c>
      <c r="J2730">
        <v>20</v>
      </c>
      <c r="L2730">
        <v>57315716</v>
      </c>
      <c r="M2730" t="s">
        <v>275</v>
      </c>
      <c r="Q2730" t="s">
        <v>276</v>
      </c>
    </row>
    <row r="2731" spans="1:17" x14ac:dyDescent="0.25">
      <c r="A2731">
        <v>1204</v>
      </c>
      <c r="B2731" t="s">
        <v>116</v>
      </c>
      <c r="C2731">
        <v>183149</v>
      </c>
      <c r="D2731">
        <v>24001714</v>
      </c>
      <c r="E2731" s="38">
        <v>45463</v>
      </c>
      <c r="F2731" t="e">
        <f>VLOOKUP(C2731,Sheet3!$E$2:$E$16,1,0)</f>
        <v>#N/A</v>
      </c>
      <c r="G2731" s="38">
        <v>45524</v>
      </c>
      <c r="H2731" t="s">
        <v>2558</v>
      </c>
      <c r="J2731">
        <v>20</v>
      </c>
      <c r="L2731">
        <v>57315716</v>
      </c>
      <c r="M2731" t="s">
        <v>275</v>
      </c>
      <c r="Q2731" t="s">
        <v>276</v>
      </c>
    </row>
    <row r="2732" spans="1:17" x14ac:dyDescent="0.25">
      <c r="A2732">
        <v>1204</v>
      </c>
      <c r="B2732" t="s">
        <v>116</v>
      </c>
      <c r="C2732">
        <v>183150</v>
      </c>
      <c r="D2732">
        <v>24001715</v>
      </c>
      <c r="E2732" s="38">
        <v>45463</v>
      </c>
      <c r="F2732" t="e">
        <f>VLOOKUP(C2732,Sheet3!$E$2:$E$16,1,0)</f>
        <v>#N/A</v>
      </c>
      <c r="G2732" s="38">
        <v>45524</v>
      </c>
      <c r="H2732" t="s">
        <v>2559</v>
      </c>
      <c r="J2732">
        <v>20</v>
      </c>
      <c r="L2732">
        <v>57315716</v>
      </c>
      <c r="M2732" t="s">
        <v>275</v>
      </c>
      <c r="Q2732" t="s">
        <v>276</v>
      </c>
    </row>
    <row r="2733" spans="1:17" x14ac:dyDescent="0.25">
      <c r="A2733">
        <v>1204</v>
      </c>
      <c r="B2733" t="s">
        <v>144</v>
      </c>
      <c r="C2733">
        <v>183152</v>
      </c>
      <c r="D2733">
        <v>24001526</v>
      </c>
      <c r="E2733" s="38">
        <v>45463</v>
      </c>
      <c r="F2733" t="e">
        <f>VLOOKUP(C2733,Sheet3!$E$2:$E$16,1,0)</f>
        <v>#N/A</v>
      </c>
      <c r="G2733" s="38">
        <v>45513</v>
      </c>
      <c r="H2733" t="s">
        <v>2560</v>
      </c>
      <c r="J2733">
        <v>45072</v>
      </c>
      <c r="L2733">
        <v>57225201</v>
      </c>
      <c r="M2733" t="s">
        <v>158</v>
      </c>
      <c r="P2733">
        <v>302</v>
      </c>
      <c r="Q2733" t="s">
        <v>159</v>
      </c>
    </row>
    <row r="2734" spans="1:17" x14ac:dyDescent="0.25">
      <c r="A2734">
        <v>1204</v>
      </c>
      <c r="B2734" t="s">
        <v>144</v>
      </c>
      <c r="C2734">
        <v>183153</v>
      </c>
      <c r="D2734">
        <v>24001527</v>
      </c>
      <c r="E2734" s="38">
        <v>45463</v>
      </c>
      <c r="F2734" t="e">
        <f>VLOOKUP(C2734,Sheet3!$E$2:$E$16,1,0)</f>
        <v>#N/A</v>
      </c>
      <c r="G2734" s="38">
        <v>45513</v>
      </c>
      <c r="H2734" t="s">
        <v>2561</v>
      </c>
      <c r="J2734">
        <v>1440</v>
      </c>
      <c r="L2734">
        <v>57225201</v>
      </c>
      <c r="M2734" t="s">
        <v>158</v>
      </c>
      <c r="P2734">
        <v>302</v>
      </c>
      <c r="Q2734" t="s">
        <v>159</v>
      </c>
    </row>
    <row r="2735" spans="1:17" x14ac:dyDescent="0.25">
      <c r="A2735">
        <v>1204</v>
      </c>
      <c r="B2735" t="s">
        <v>144</v>
      </c>
      <c r="C2735">
        <v>183154</v>
      </c>
      <c r="D2735">
        <v>24001528</v>
      </c>
      <c r="E2735" s="38">
        <v>45463</v>
      </c>
      <c r="F2735" t="e">
        <f>VLOOKUP(C2735,Sheet3!$E$2:$E$16,1,0)</f>
        <v>#N/A</v>
      </c>
      <c r="G2735" s="38">
        <v>45513</v>
      </c>
      <c r="H2735" t="s">
        <v>2562</v>
      </c>
      <c r="J2735">
        <v>57744</v>
      </c>
      <c r="L2735">
        <v>57225201</v>
      </c>
      <c r="M2735" t="s">
        <v>158</v>
      </c>
      <c r="P2735">
        <v>302</v>
      </c>
      <c r="Q2735" t="s">
        <v>159</v>
      </c>
    </row>
    <row r="2736" spans="1:17" x14ac:dyDescent="0.25">
      <c r="A2736">
        <v>1204</v>
      </c>
      <c r="B2736" t="s">
        <v>144</v>
      </c>
      <c r="C2736">
        <v>183155</v>
      </c>
      <c r="D2736">
        <v>24001529</v>
      </c>
      <c r="E2736" s="38">
        <v>45463</v>
      </c>
      <c r="F2736" t="e">
        <f>VLOOKUP(C2736,Sheet3!$E$2:$E$16,1,0)</f>
        <v>#N/A</v>
      </c>
      <c r="G2736" s="38">
        <v>45513</v>
      </c>
      <c r="H2736" t="s">
        <v>2563</v>
      </c>
      <c r="J2736">
        <v>47232</v>
      </c>
      <c r="L2736">
        <v>57225201</v>
      </c>
      <c r="M2736" t="s">
        <v>158</v>
      </c>
      <c r="P2736">
        <v>302</v>
      </c>
      <c r="Q2736" t="s">
        <v>159</v>
      </c>
    </row>
    <row r="2737" spans="1:17" x14ac:dyDescent="0.25">
      <c r="A2737">
        <v>1204</v>
      </c>
      <c r="B2737" t="s">
        <v>144</v>
      </c>
      <c r="C2737">
        <v>183156</v>
      </c>
      <c r="D2737">
        <v>24001530</v>
      </c>
      <c r="E2737" s="38">
        <v>45463</v>
      </c>
      <c r="F2737" t="e">
        <f>VLOOKUP(C2737,Sheet3!$E$2:$E$16,1,0)</f>
        <v>#N/A</v>
      </c>
      <c r="G2737" s="38">
        <v>45513</v>
      </c>
      <c r="H2737" t="s">
        <v>2564</v>
      </c>
      <c r="J2737">
        <v>52920</v>
      </c>
      <c r="L2737">
        <v>57225201</v>
      </c>
      <c r="M2737" t="s">
        <v>158</v>
      </c>
      <c r="P2737">
        <v>303</v>
      </c>
      <c r="Q2737" t="s">
        <v>159</v>
      </c>
    </row>
    <row r="2738" spans="1:17" x14ac:dyDescent="0.25">
      <c r="A2738">
        <v>1204</v>
      </c>
      <c r="B2738" t="s">
        <v>144</v>
      </c>
      <c r="C2738">
        <v>183157</v>
      </c>
      <c r="D2738">
        <v>24001531</v>
      </c>
      <c r="E2738" s="38">
        <v>45463</v>
      </c>
      <c r="F2738" t="e">
        <f>VLOOKUP(C2738,Sheet3!$E$2:$E$16,1,0)</f>
        <v>#N/A</v>
      </c>
      <c r="G2738" s="38">
        <v>45513</v>
      </c>
      <c r="H2738" t="s">
        <v>2565</v>
      </c>
      <c r="J2738">
        <v>2052</v>
      </c>
      <c r="L2738">
        <v>57225201</v>
      </c>
      <c r="M2738" t="s">
        <v>158</v>
      </c>
      <c r="P2738">
        <v>303</v>
      </c>
      <c r="Q2738" t="s">
        <v>159</v>
      </c>
    </row>
    <row r="2739" spans="1:17" x14ac:dyDescent="0.25">
      <c r="A2739">
        <v>1204</v>
      </c>
      <c r="B2739" t="s">
        <v>144</v>
      </c>
      <c r="C2739">
        <v>183158</v>
      </c>
      <c r="D2739">
        <v>24001532</v>
      </c>
      <c r="E2739" s="38">
        <v>45463</v>
      </c>
      <c r="F2739" t="e">
        <f>VLOOKUP(C2739,Sheet3!$E$2:$E$16,1,0)</f>
        <v>#N/A</v>
      </c>
      <c r="G2739" s="38">
        <v>45513</v>
      </c>
      <c r="H2739" t="s">
        <v>2566</v>
      </c>
      <c r="J2739">
        <v>21060</v>
      </c>
      <c r="L2739">
        <v>57225201</v>
      </c>
      <c r="M2739" t="s">
        <v>158</v>
      </c>
      <c r="P2739">
        <v>303</v>
      </c>
      <c r="Q2739" t="s">
        <v>159</v>
      </c>
    </row>
    <row r="2740" spans="1:17" x14ac:dyDescent="0.25">
      <c r="A2740">
        <v>1204</v>
      </c>
      <c r="B2740" t="s">
        <v>144</v>
      </c>
      <c r="C2740">
        <v>183159</v>
      </c>
      <c r="D2740">
        <v>24001533</v>
      </c>
      <c r="E2740" s="38">
        <v>45463</v>
      </c>
      <c r="F2740" t="e">
        <f>VLOOKUP(C2740,Sheet3!$E$2:$E$16,1,0)</f>
        <v>#N/A</v>
      </c>
      <c r="G2740" s="38">
        <v>45513</v>
      </c>
      <c r="H2740" t="s">
        <v>2567</v>
      </c>
      <c r="J2740">
        <v>22896</v>
      </c>
      <c r="L2740">
        <v>57225201</v>
      </c>
      <c r="M2740" t="s">
        <v>158</v>
      </c>
      <c r="P2740">
        <v>303</v>
      </c>
      <c r="Q2740" t="s">
        <v>159</v>
      </c>
    </row>
    <row r="2741" spans="1:17" x14ac:dyDescent="0.25">
      <c r="A2741">
        <v>1204</v>
      </c>
      <c r="B2741" t="s">
        <v>144</v>
      </c>
      <c r="C2741">
        <v>183160</v>
      </c>
      <c r="D2741">
        <v>24001534</v>
      </c>
      <c r="E2741" s="38">
        <v>45463</v>
      </c>
      <c r="F2741" t="e">
        <f>VLOOKUP(C2741,Sheet3!$E$2:$E$16,1,0)</f>
        <v>#N/A</v>
      </c>
      <c r="G2741" s="38">
        <v>45513</v>
      </c>
      <c r="H2741" t="s">
        <v>2568</v>
      </c>
      <c r="J2741">
        <v>1080</v>
      </c>
      <c r="L2741">
        <v>57225201</v>
      </c>
      <c r="M2741" t="s">
        <v>158</v>
      </c>
      <c r="P2741">
        <v>303</v>
      </c>
      <c r="Q2741" t="s">
        <v>159</v>
      </c>
    </row>
    <row r="2742" spans="1:17" x14ac:dyDescent="0.25">
      <c r="A2742">
        <v>1204</v>
      </c>
      <c r="B2742" t="s">
        <v>144</v>
      </c>
      <c r="C2742">
        <v>183161</v>
      </c>
      <c r="D2742">
        <v>24001535</v>
      </c>
      <c r="E2742" s="38">
        <v>45463</v>
      </c>
      <c r="F2742" t="e">
        <f>VLOOKUP(C2742,Sheet3!$E$2:$E$16,1,0)</f>
        <v>#N/A</v>
      </c>
      <c r="G2742" s="38">
        <v>45513</v>
      </c>
      <c r="H2742" t="s">
        <v>2569</v>
      </c>
      <c r="J2742">
        <v>22140</v>
      </c>
      <c r="L2742">
        <v>57225201</v>
      </c>
      <c r="M2742" t="s">
        <v>158</v>
      </c>
      <c r="P2742">
        <v>303</v>
      </c>
      <c r="Q2742" t="s">
        <v>159</v>
      </c>
    </row>
    <row r="2743" spans="1:17" x14ac:dyDescent="0.25">
      <c r="A2743">
        <v>1204</v>
      </c>
      <c r="B2743" t="s">
        <v>144</v>
      </c>
      <c r="C2743">
        <v>183162</v>
      </c>
      <c r="D2743">
        <v>24001536</v>
      </c>
      <c r="E2743" s="38">
        <v>45463</v>
      </c>
      <c r="F2743" t="e">
        <f>VLOOKUP(C2743,Sheet3!$E$2:$E$16,1,0)</f>
        <v>#N/A</v>
      </c>
      <c r="G2743" s="38">
        <v>45513</v>
      </c>
      <c r="H2743" t="s">
        <v>2570</v>
      </c>
      <c r="J2743">
        <v>1620</v>
      </c>
      <c r="L2743">
        <v>57225201</v>
      </c>
      <c r="M2743" t="s">
        <v>158</v>
      </c>
      <c r="P2743">
        <v>303</v>
      </c>
      <c r="Q2743" t="s">
        <v>159</v>
      </c>
    </row>
    <row r="2744" spans="1:17" x14ac:dyDescent="0.25">
      <c r="A2744">
        <v>1204</v>
      </c>
      <c r="B2744" t="s">
        <v>144</v>
      </c>
      <c r="C2744">
        <v>183163</v>
      </c>
      <c r="D2744">
        <v>24001537</v>
      </c>
      <c r="E2744" s="38">
        <v>45463</v>
      </c>
      <c r="F2744" t="e">
        <f>VLOOKUP(C2744,Sheet3!$E$2:$E$16,1,0)</f>
        <v>#N/A</v>
      </c>
      <c r="G2744" s="38">
        <v>45513</v>
      </c>
      <c r="H2744" t="s">
        <v>2571</v>
      </c>
      <c r="J2744">
        <v>33264</v>
      </c>
      <c r="L2744">
        <v>57225201</v>
      </c>
      <c r="M2744" t="s">
        <v>158</v>
      </c>
      <c r="P2744">
        <v>303</v>
      </c>
      <c r="Q2744" t="s">
        <v>159</v>
      </c>
    </row>
    <row r="2745" spans="1:17" x14ac:dyDescent="0.25">
      <c r="A2745">
        <v>1204</v>
      </c>
      <c r="B2745" t="s">
        <v>144</v>
      </c>
      <c r="C2745">
        <v>183164</v>
      </c>
      <c r="D2745">
        <v>24001538</v>
      </c>
      <c r="E2745" s="38">
        <v>45463</v>
      </c>
      <c r="F2745" t="e">
        <f>VLOOKUP(C2745,Sheet3!$E$2:$E$16,1,0)</f>
        <v>#N/A</v>
      </c>
      <c r="G2745" s="38">
        <v>45513</v>
      </c>
      <c r="H2745" t="s">
        <v>2572</v>
      </c>
      <c r="J2745">
        <v>1080</v>
      </c>
      <c r="L2745">
        <v>57225201</v>
      </c>
      <c r="M2745" t="s">
        <v>158</v>
      </c>
      <c r="P2745">
        <v>303</v>
      </c>
      <c r="Q2745" t="s">
        <v>159</v>
      </c>
    </row>
    <row r="2746" spans="1:17" x14ac:dyDescent="0.25">
      <c r="A2746">
        <v>1204</v>
      </c>
      <c r="B2746" t="s">
        <v>144</v>
      </c>
      <c r="C2746">
        <v>183165</v>
      </c>
      <c r="D2746">
        <v>24001539</v>
      </c>
      <c r="E2746" s="38">
        <v>45463</v>
      </c>
      <c r="F2746" t="e">
        <f>VLOOKUP(C2746,Sheet3!$E$2:$E$16,1,0)</f>
        <v>#N/A</v>
      </c>
      <c r="G2746" s="38">
        <v>45513</v>
      </c>
      <c r="H2746" t="s">
        <v>2573</v>
      </c>
      <c r="J2746">
        <v>23544</v>
      </c>
      <c r="L2746">
        <v>57225201</v>
      </c>
      <c r="M2746" t="s">
        <v>158</v>
      </c>
      <c r="P2746">
        <v>303</v>
      </c>
      <c r="Q2746" t="s">
        <v>159</v>
      </c>
    </row>
    <row r="2747" spans="1:17" x14ac:dyDescent="0.25">
      <c r="A2747">
        <v>1204</v>
      </c>
      <c r="B2747" t="s">
        <v>144</v>
      </c>
      <c r="C2747">
        <v>183166</v>
      </c>
      <c r="D2747">
        <v>24001540</v>
      </c>
      <c r="E2747" s="38">
        <v>45463</v>
      </c>
      <c r="F2747" t="e">
        <f>VLOOKUP(C2747,Sheet3!$E$2:$E$16,1,0)</f>
        <v>#N/A</v>
      </c>
      <c r="G2747" s="38">
        <v>45513</v>
      </c>
      <c r="H2747" t="s">
        <v>2574</v>
      </c>
      <c r="J2747">
        <v>31104</v>
      </c>
      <c r="L2747">
        <v>57225201</v>
      </c>
      <c r="M2747" t="s">
        <v>158</v>
      </c>
      <c r="P2747">
        <v>303</v>
      </c>
      <c r="Q2747" t="s">
        <v>159</v>
      </c>
    </row>
    <row r="2748" spans="1:17" x14ac:dyDescent="0.25">
      <c r="A2748">
        <v>1204</v>
      </c>
      <c r="B2748" t="s">
        <v>144</v>
      </c>
      <c r="C2748">
        <v>183167</v>
      </c>
      <c r="D2748">
        <v>24001541</v>
      </c>
      <c r="E2748" s="38">
        <v>45463</v>
      </c>
      <c r="F2748" t="e">
        <f>VLOOKUP(C2748,Sheet3!$E$2:$E$16,1,0)</f>
        <v>#N/A</v>
      </c>
      <c r="G2748" s="38">
        <v>45513</v>
      </c>
      <c r="H2748" t="s">
        <v>2575</v>
      </c>
      <c r="J2748">
        <v>19008</v>
      </c>
      <c r="L2748">
        <v>57225201</v>
      </c>
      <c r="M2748" t="s">
        <v>158</v>
      </c>
      <c r="P2748">
        <v>303</v>
      </c>
      <c r="Q2748" t="s">
        <v>159</v>
      </c>
    </row>
    <row r="2749" spans="1:17" x14ac:dyDescent="0.25">
      <c r="A2749">
        <v>1204</v>
      </c>
      <c r="B2749" t="s">
        <v>144</v>
      </c>
      <c r="C2749">
        <v>183168</v>
      </c>
      <c r="D2749">
        <v>24001542</v>
      </c>
      <c r="E2749" s="38">
        <v>45463</v>
      </c>
      <c r="F2749" t="e">
        <f>VLOOKUP(C2749,Sheet3!$E$2:$E$16,1,0)</f>
        <v>#N/A</v>
      </c>
      <c r="G2749" s="38">
        <v>45513</v>
      </c>
      <c r="H2749" t="s">
        <v>2576</v>
      </c>
      <c r="J2749">
        <v>24048</v>
      </c>
      <c r="L2749">
        <v>57225201</v>
      </c>
      <c r="M2749" t="s">
        <v>158</v>
      </c>
      <c r="P2749">
        <v>303</v>
      </c>
      <c r="Q2749" t="s">
        <v>159</v>
      </c>
    </row>
    <row r="2750" spans="1:17" x14ac:dyDescent="0.25">
      <c r="A2750">
        <v>1204</v>
      </c>
      <c r="B2750" t="s">
        <v>144</v>
      </c>
      <c r="C2750">
        <v>183169</v>
      </c>
      <c r="D2750">
        <v>24001543</v>
      </c>
      <c r="E2750" s="38">
        <v>45463</v>
      </c>
      <c r="F2750" t="e">
        <f>VLOOKUP(C2750,Sheet3!$E$2:$E$16,1,0)</f>
        <v>#N/A</v>
      </c>
      <c r="G2750" s="38">
        <v>45513</v>
      </c>
      <c r="H2750" t="s">
        <v>2577</v>
      </c>
      <c r="J2750">
        <v>15984</v>
      </c>
      <c r="L2750">
        <v>57225201</v>
      </c>
      <c r="M2750" t="s">
        <v>158</v>
      </c>
      <c r="P2750">
        <v>304</v>
      </c>
      <c r="Q2750" t="s">
        <v>159</v>
      </c>
    </row>
    <row r="2751" spans="1:17" x14ac:dyDescent="0.25">
      <c r="A2751">
        <v>1204</v>
      </c>
      <c r="B2751" t="s">
        <v>144</v>
      </c>
      <c r="C2751">
        <v>183170</v>
      </c>
      <c r="D2751">
        <v>24001544</v>
      </c>
      <c r="E2751" s="38">
        <v>45463</v>
      </c>
      <c r="F2751" t="e">
        <f>VLOOKUP(C2751,Sheet3!$E$2:$E$16,1,0)</f>
        <v>#N/A</v>
      </c>
      <c r="G2751" s="38">
        <v>45513</v>
      </c>
      <c r="H2751" t="s">
        <v>2578</v>
      </c>
      <c r="J2751">
        <v>2052</v>
      </c>
      <c r="L2751">
        <v>57225201</v>
      </c>
      <c r="M2751" t="s">
        <v>158</v>
      </c>
      <c r="P2751">
        <v>304</v>
      </c>
      <c r="Q2751" t="s">
        <v>159</v>
      </c>
    </row>
    <row r="2752" spans="1:17" x14ac:dyDescent="0.25">
      <c r="A2752">
        <v>1204</v>
      </c>
      <c r="B2752" t="s">
        <v>144</v>
      </c>
      <c r="C2752">
        <v>183171</v>
      </c>
      <c r="D2752">
        <v>24001545</v>
      </c>
      <c r="E2752" s="38">
        <v>45463</v>
      </c>
      <c r="F2752" t="e">
        <f>VLOOKUP(C2752,Sheet3!$E$2:$E$16,1,0)</f>
        <v>#N/A</v>
      </c>
      <c r="G2752" s="38">
        <v>45513</v>
      </c>
      <c r="H2752" t="s">
        <v>2579</v>
      </c>
      <c r="J2752">
        <v>10152</v>
      </c>
      <c r="L2752">
        <v>57225201</v>
      </c>
      <c r="M2752" t="s">
        <v>158</v>
      </c>
      <c r="P2752">
        <v>304</v>
      </c>
      <c r="Q2752" t="s">
        <v>159</v>
      </c>
    </row>
    <row r="2753" spans="1:17" x14ac:dyDescent="0.25">
      <c r="A2753">
        <v>1204</v>
      </c>
      <c r="B2753" t="s">
        <v>144</v>
      </c>
      <c r="C2753">
        <v>183172</v>
      </c>
      <c r="D2753">
        <v>24001546</v>
      </c>
      <c r="E2753" s="38">
        <v>45463</v>
      </c>
      <c r="F2753" t="e">
        <f>VLOOKUP(C2753,Sheet3!$E$2:$E$16,1,0)</f>
        <v>#N/A</v>
      </c>
      <c r="G2753" s="38">
        <v>45513</v>
      </c>
      <c r="H2753" t="s">
        <v>2580</v>
      </c>
      <c r="J2753">
        <v>13824</v>
      </c>
      <c r="L2753">
        <v>57225201</v>
      </c>
      <c r="M2753" t="s">
        <v>158</v>
      </c>
      <c r="P2753">
        <v>304</v>
      </c>
      <c r="Q2753" t="s">
        <v>159</v>
      </c>
    </row>
    <row r="2754" spans="1:17" x14ac:dyDescent="0.25">
      <c r="A2754">
        <v>1204</v>
      </c>
      <c r="B2754" t="s">
        <v>144</v>
      </c>
      <c r="C2754">
        <v>183173</v>
      </c>
      <c r="D2754">
        <v>24001547</v>
      </c>
      <c r="E2754" s="38">
        <v>45463</v>
      </c>
      <c r="F2754" t="e">
        <f>VLOOKUP(C2754,Sheet3!$E$2:$E$16,1,0)</f>
        <v>#N/A</v>
      </c>
      <c r="G2754" s="38">
        <v>45513</v>
      </c>
      <c r="H2754" t="s">
        <v>2581</v>
      </c>
      <c r="J2754">
        <v>1080</v>
      </c>
      <c r="L2754">
        <v>57225201</v>
      </c>
      <c r="M2754" t="s">
        <v>158</v>
      </c>
      <c r="P2754">
        <v>304</v>
      </c>
      <c r="Q2754" t="s">
        <v>159</v>
      </c>
    </row>
    <row r="2755" spans="1:17" x14ac:dyDescent="0.25">
      <c r="A2755">
        <v>1204</v>
      </c>
      <c r="B2755" t="s">
        <v>144</v>
      </c>
      <c r="C2755">
        <v>183174</v>
      </c>
      <c r="D2755">
        <v>24001548</v>
      </c>
      <c r="E2755" s="38">
        <v>45463</v>
      </c>
      <c r="F2755" t="e">
        <f>VLOOKUP(C2755,Sheet3!$E$2:$E$16,1,0)</f>
        <v>#N/A</v>
      </c>
      <c r="G2755" s="38">
        <v>45513</v>
      </c>
      <c r="H2755" t="s">
        <v>2582</v>
      </c>
      <c r="J2755">
        <v>16092</v>
      </c>
      <c r="L2755">
        <v>57225201</v>
      </c>
      <c r="M2755" t="s">
        <v>158</v>
      </c>
      <c r="P2755">
        <v>304</v>
      </c>
      <c r="Q2755" t="s">
        <v>159</v>
      </c>
    </row>
    <row r="2756" spans="1:17" x14ac:dyDescent="0.25">
      <c r="A2756">
        <v>1204</v>
      </c>
      <c r="B2756" t="s">
        <v>144</v>
      </c>
      <c r="C2756">
        <v>183175</v>
      </c>
      <c r="D2756">
        <v>24001549</v>
      </c>
      <c r="E2756" s="38">
        <v>45463</v>
      </c>
      <c r="F2756" t="e">
        <f>VLOOKUP(C2756,Sheet3!$E$2:$E$16,1,0)</f>
        <v>#N/A</v>
      </c>
      <c r="G2756" s="38">
        <v>45513</v>
      </c>
      <c r="H2756" t="s">
        <v>2583</v>
      </c>
      <c r="J2756">
        <v>1512</v>
      </c>
      <c r="L2756">
        <v>57225201</v>
      </c>
      <c r="M2756" t="s">
        <v>158</v>
      </c>
      <c r="P2756">
        <v>304</v>
      </c>
      <c r="Q2756" t="s">
        <v>159</v>
      </c>
    </row>
    <row r="2757" spans="1:17" x14ac:dyDescent="0.25">
      <c r="A2757">
        <v>1204</v>
      </c>
      <c r="B2757" t="s">
        <v>144</v>
      </c>
      <c r="C2757">
        <v>183176</v>
      </c>
      <c r="D2757">
        <v>24001550</v>
      </c>
      <c r="E2757" s="38">
        <v>45463</v>
      </c>
      <c r="F2757" t="e">
        <f>VLOOKUP(C2757,Sheet3!$E$2:$E$16,1,0)</f>
        <v>#N/A</v>
      </c>
      <c r="G2757" s="38">
        <v>45513</v>
      </c>
      <c r="H2757" t="s">
        <v>2584</v>
      </c>
      <c r="J2757">
        <v>12096</v>
      </c>
      <c r="L2757">
        <v>57225201</v>
      </c>
      <c r="M2757" t="s">
        <v>158</v>
      </c>
      <c r="P2757">
        <v>304</v>
      </c>
      <c r="Q2757" t="s">
        <v>159</v>
      </c>
    </row>
    <row r="2758" spans="1:17" x14ac:dyDescent="0.25">
      <c r="A2758">
        <v>1204</v>
      </c>
      <c r="B2758" t="s">
        <v>144</v>
      </c>
      <c r="C2758">
        <v>183177</v>
      </c>
      <c r="D2758">
        <v>24001551</v>
      </c>
      <c r="E2758" s="38">
        <v>45463</v>
      </c>
      <c r="F2758" t="e">
        <f>VLOOKUP(C2758,Sheet3!$E$2:$E$16,1,0)</f>
        <v>#N/A</v>
      </c>
      <c r="G2758" s="38">
        <v>45513</v>
      </c>
      <c r="H2758" t="s">
        <v>2585</v>
      </c>
      <c r="J2758">
        <v>1512</v>
      </c>
      <c r="L2758">
        <v>57225201</v>
      </c>
      <c r="M2758" t="s">
        <v>158</v>
      </c>
      <c r="P2758">
        <v>304</v>
      </c>
      <c r="Q2758" t="s">
        <v>159</v>
      </c>
    </row>
    <row r="2759" spans="1:17" x14ac:dyDescent="0.25">
      <c r="A2759">
        <v>1204</v>
      </c>
      <c r="B2759" t="s">
        <v>144</v>
      </c>
      <c r="C2759">
        <v>183178</v>
      </c>
      <c r="D2759">
        <v>24001552</v>
      </c>
      <c r="E2759" s="38">
        <v>45463</v>
      </c>
      <c r="F2759" t="e">
        <f>VLOOKUP(C2759,Sheet3!$E$2:$E$16,1,0)</f>
        <v>#N/A</v>
      </c>
      <c r="G2759" s="38">
        <v>45513</v>
      </c>
      <c r="H2759" t="s">
        <v>2586</v>
      </c>
      <c r="J2759">
        <v>8748</v>
      </c>
      <c r="L2759">
        <v>57225201</v>
      </c>
      <c r="M2759" t="s">
        <v>158</v>
      </c>
      <c r="P2759">
        <v>304</v>
      </c>
      <c r="Q2759" t="s">
        <v>159</v>
      </c>
    </row>
    <row r="2760" spans="1:17" x14ac:dyDescent="0.25">
      <c r="A2760">
        <v>1204</v>
      </c>
      <c r="B2760" t="s">
        <v>144</v>
      </c>
      <c r="C2760">
        <v>183179</v>
      </c>
      <c r="D2760">
        <v>24001553</v>
      </c>
      <c r="E2760" s="38">
        <v>45463</v>
      </c>
      <c r="F2760" t="e">
        <f>VLOOKUP(C2760,Sheet3!$E$2:$E$16,1,0)</f>
        <v>#N/A</v>
      </c>
      <c r="G2760" s="38">
        <v>45513</v>
      </c>
      <c r="H2760" t="s">
        <v>2587</v>
      </c>
      <c r="J2760">
        <v>1080</v>
      </c>
      <c r="L2760">
        <v>57225201</v>
      </c>
      <c r="M2760" t="s">
        <v>158</v>
      </c>
      <c r="P2760">
        <v>304</v>
      </c>
      <c r="Q2760" t="s">
        <v>159</v>
      </c>
    </row>
    <row r="2761" spans="1:17" x14ac:dyDescent="0.25">
      <c r="A2761">
        <v>1204</v>
      </c>
      <c r="B2761" t="s">
        <v>144</v>
      </c>
      <c r="C2761">
        <v>183180</v>
      </c>
      <c r="D2761">
        <v>24001554</v>
      </c>
      <c r="E2761" s="38">
        <v>45463</v>
      </c>
      <c r="F2761" t="e">
        <f>VLOOKUP(C2761,Sheet3!$E$2:$E$16,1,0)</f>
        <v>#N/A</v>
      </c>
      <c r="G2761" s="38">
        <v>45513</v>
      </c>
      <c r="H2761" t="s">
        <v>2588</v>
      </c>
      <c r="J2761">
        <v>13392</v>
      </c>
      <c r="L2761">
        <v>57225201</v>
      </c>
      <c r="M2761" t="s">
        <v>158</v>
      </c>
      <c r="P2761">
        <v>304</v>
      </c>
      <c r="Q2761" t="s">
        <v>159</v>
      </c>
    </row>
    <row r="2762" spans="1:17" x14ac:dyDescent="0.25">
      <c r="A2762">
        <v>1204</v>
      </c>
      <c r="B2762" t="s">
        <v>144</v>
      </c>
      <c r="C2762">
        <v>183181</v>
      </c>
      <c r="D2762">
        <v>24001555</v>
      </c>
      <c r="E2762" s="38">
        <v>45463</v>
      </c>
      <c r="F2762" t="e">
        <f>VLOOKUP(C2762,Sheet3!$E$2:$E$16,1,0)</f>
        <v>#N/A</v>
      </c>
      <c r="G2762" s="38">
        <v>45513</v>
      </c>
      <c r="H2762" t="s">
        <v>2589</v>
      </c>
      <c r="J2762">
        <v>12528</v>
      </c>
      <c r="L2762">
        <v>57225201</v>
      </c>
      <c r="M2762" t="s">
        <v>158</v>
      </c>
      <c r="P2762">
        <v>304</v>
      </c>
      <c r="Q2762" t="s">
        <v>159</v>
      </c>
    </row>
    <row r="2763" spans="1:17" x14ac:dyDescent="0.25">
      <c r="A2763">
        <v>1204</v>
      </c>
      <c r="B2763" t="s">
        <v>144</v>
      </c>
      <c r="C2763">
        <v>183182</v>
      </c>
      <c r="D2763">
        <v>24001556</v>
      </c>
      <c r="E2763" s="38">
        <v>45463</v>
      </c>
      <c r="F2763" t="e">
        <f>VLOOKUP(C2763,Sheet3!$E$2:$E$16,1,0)</f>
        <v>#N/A</v>
      </c>
      <c r="G2763" s="38">
        <v>45513</v>
      </c>
      <c r="H2763" t="s">
        <v>2590</v>
      </c>
      <c r="J2763">
        <v>1620</v>
      </c>
      <c r="L2763">
        <v>57225201</v>
      </c>
      <c r="M2763" t="s">
        <v>158</v>
      </c>
      <c r="P2763">
        <v>304</v>
      </c>
      <c r="Q2763" t="s">
        <v>159</v>
      </c>
    </row>
    <row r="2764" spans="1:17" x14ac:dyDescent="0.25">
      <c r="A2764">
        <v>1204</v>
      </c>
      <c r="B2764" t="s">
        <v>144</v>
      </c>
      <c r="C2764">
        <v>183183</v>
      </c>
      <c r="D2764">
        <v>24001557</v>
      </c>
      <c r="E2764" s="38">
        <v>45463</v>
      </c>
      <c r="F2764" t="e">
        <f>VLOOKUP(C2764,Sheet3!$E$2:$E$16,1,0)</f>
        <v>#N/A</v>
      </c>
      <c r="G2764" s="38">
        <v>45513</v>
      </c>
      <c r="H2764" t="s">
        <v>2591</v>
      </c>
      <c r="J2764">
        <v>19152</v>
      </c>
      <c r="L2764">
        <v>57225201</v>
      </c>
      <c r="M2764" t="s">
        <v>158</v>
      </c>
      <c r="P2764">
        <v>304</v>
      </c>
      <c r="Q2764" t="s">
        <v>159</v>
      </c>
    </row>
    <row r="2765" spans="1:17" x14ac:dyDescent="0.25">
      <c r="A2765">
        <v>1204</v>
      </c>
      <c r="B2765" t="s">
        <v>144</v>
      </c>
      <c r="C2765">
        <v>183184</v>
      </c>
      <c r="D2765">
        <v>24001558</v>
      </c>
      <c r="E2765" s="38">
        <v>45463</v>
      </c>
      <c r="F2765" t="e">
        <f>VLOOKUP(C2765,Sheet3!$E$2:$E$16,1,0)</f>
        <v>#N/A</v>
      </c>
      <c r="G2765" s="38">
        <v>45513</v>
      </c>
      <c r="H2765" t="s">
        <v>2592</v>
      </c>
      <c r="J2765">
        <v>22608</v>
      </c>
      <c r="L2765">
        <v>57225201</v>
      </c>
      <c r="M2765" t="s">
        <v>158</v>
      </c>
      <c r="P2765">
        <v>304</v>
      </c>
      <c r="Q2765" t="s">
        <v>159</v>
      </c>
    </row>
    <row r="2766" spans="1:17" x14ac:dyDescent="0.25">
      <c r="A2766">
        <v>1204</v>
      </c>
      <c r="B2766" t="s">
        <v>144</v>
      </c>
      <c r="C2766">
        <v>183185</v>
      </c>
      <c r="D2766">
        <v>24001559</v>
      </c>
      <c r="E2766" s="38">
        <v>45463</v>
      </c>
      <c r="F2766" t="e">
        <f>VLOOKUP(C2766,Sheet3!$E$2:$E$16,1,0)</f>
        <v>#N/A</v>
      </c>
      <c r="G2766" s="38">
        <v>45513</v>
      </c>
      <c r="H2766" t="s">
        <v>2593</v>
      </c>
      <c r="J2766">
        <v>19152</v>
      </c>
      <c r="L2766">
        <v>57225201</v>
      </c>
      <c r="M2766" t="s">
        <v>158</v>
      </c>
      <c r="P2766">
        <v>304</v>
      </c>
      <c r="Q2766" t="s">
        <v>159</v>
      </c>
    </row>
    <row r="2767" spans="1:17" x14ac:dyDescent="0.25">
      <c r="A2767">
        <v>1204</v>
      </c>
      <c r="B2767" t="s">
        <v>144</v>
      </c>
      <c r="C2767">
        <v>183186</v>
      </c>
      <c r="D2767">
        <v>24001560</v>
      </c>
      <c r="E2767" s="38">
        <v>45463</v>
      </c>
      <c r="F2767" t="e">
        <f>VLOOKUP(C2767,Sheet3!$E$2:$E$16,1,0)</f>
        <v>#N/A</v>
      </c>
      <c r="G2767" s="38">
        <v>45513</v>
      </c>
      <c r="H2767" t="s">
        <v>2594</v>
      </c>
      <c r="J2767">
        <v>6588</v>
      </c>
      <c r="L2767">
        <v>57225201</v>
      </c>
      <c r="M2767" t="s">
        <v>158</v>
      </c>
      <c r="P2767">
        <v>305</v>
      </c>
      <c r="Q2767" t="s">
        <v>159</v>
      </c>
    </row>
    <row r="2768" spans="1:17" x14ac:dyDescent="0.25">
      <c r="A2768">
        <v>1204</v>
      </c>
      <c r="B2768" t="s">
        <v>144</v>
      </c>
      <c r="C2768">
        <v>183187</v>
      </c>
      <c r="D2768">
        <v>24001561</v>
      </c>
      <c r="E2768" s="38">
        <v>45463</v>
      </c>
      <c r="F2768" t="e">
        <f>VLOOKUP(C2768,Sheet3!$E$2:$E$16,1,0)</f>
        <v>#N/A</v>
      </c>
      <c r="G2768" s="38">
        <v>45513</v>
      </c>
      <c r="H2768" t="s">
        <v>2595</v>
      </c>
      <c r="J2768">
        <v>6480</v>
      </c>
      <c r="L2768">
        <v>57225201</v>
      </c>
      <c r="M2768" t="s">
        <v>158</v>
      </c>
      <c r="P2768">
        <v>305</v>
      </c>
      <c r="Q2768" t="s">
        <v>159</v>
      </c>
    </row>
    <row r="2769" spans="1:17" x14ac:dyDescent="0.25">
      <c r="A2769">
        <v>1204</v>
      </c>
      <c r="B2769" t="s">
        <v>144</v>
      </c>
      <c r="C2769">
        <v>183188</v>
      </c>
      <c r="D2769">
        <v>24001562</v>
      </c>
      <c r="E2769" s="38">
        <v>45463</v>
      </c>
      <c r="F2769" t="e">
        <f>VLOOKUP(C2769,Sheet3!$E$2:$E$16,1,0)</f>
        <v>#N/A</v>
      </c>
      <c r="G2769" s="38">
        <v>45513</v>
      </c>
      <c r="H2769" t="s">
        <v>2596</v>
      </c>
      <c r="J2769">
        <v>7236</v>
      </c>
      <c r="L2769">
        <v>57225201</v>
      </c>
      <c r="M2769" t="s">
        <v>158</v>
      </c>
      <c r="P2769">
        <v>305</v>
      </c>
      <c r="Q2769" t="s">
        <v>159</v>
      </c>
    </row>
    <row r="2770" spans="1:17" x14ac:dyDescent="0.25">
      <c r="A2770">
        <v>1204</v>
      </c>
      <c r="B2770" t="s">
        <v>144</v>
      </c>
      <c r="C2770">
        <v>183189</v>
      </c>
      <c r="D2770">
        <v>24001563</v>
      </c>
      <c r="E2770" s="38">
        <v>45463</v>
      </c>
      <c r="F2770" t="e">
        <f>VLOOKUP(C2770,Sheet3!$E$2:$E$16,1,0)</f>
        <v>#N/A</v>
      </c>
      <c r="G2770" s="38">
        <v>45513</v>
      </c>
      <c r="H2770" t="s">
        <v>2597</v>
      </c>
      <c r="J2770">
        <v>1620</v>
      </c>
      <c r="L2770">
        <v>57225201</v>
      </c>
      <c r="M2770" t="s">
        <v>158</v>
      </c>
      <c r="P2770">
        <v>305</v>
      </c>
      <c r="Q2770" t="s">
        <v>159</v>
      </c>
    </row>
    <row r="2771" spans="1:17" x14ac:dyDescent="0.25">
      <c r="A2771">
        <v>1204</v>
      </c>
      <c r="B2771" t="s">
        <v>144</v>
      </c>
      <c r="C2771">
        <v>183190</v>
      </c>
      <c r="D2771">
        <v>24001564</v>
      </c>
      <c r="E2771" s="38">
        <v>45463</v>
      </c>
      <c r="F2771" t="e">
        <f>VLOOKUP(C2771,Sheet3!$E$2:$E$16,1,0)</f>
        <v>#N/A</v>
      </c>
      <c r="G2771" s="38">
        <v>45513</v>
      </c>
      <c r="H2771" t="s">
        <v>2598</v>
      </c>
      <c r="J2771">
        <v>8316</v>
      </c>
      <c r="L2771">
        <v>57225201</v>
      </c>
      <c r="M2771" t="s">
        <v>158</v>
      </c>
      <c r="P2771">
        <v>305</v>
      </c>
      <c r="Q2771" t="s">
        <v>159</v>
      </c>
    </row>
    <row r="2772" spans="1:17" x14ac:dyDescent="0.25">
      <c r="A2772">
        <v>1204</v>
      </c>
      <c r="B2772" t="s">
        <v>144</v>
      </c>
      <c r="C2772">
        <v>183191</v>
      </c>
      <c r="D2772">
        <v>24001565</v>
      </c>
      <c r="E2772" s="38">
        <v>45463</v>
      </c>
      <c r="F2772" t="e">
        <f>VLOOKUP(C2772,Sheet3!$E$2:$E$16,1,0)</f>
        <v>#N/A</v>
      </c>
      <c r="G2772" s="38">
        <v>45513</v>
      </c>
      <c r="H2772" t="s">
        <v>2599</v>
      </c>
      <c r="J2772">
        <v>1080</v>
      </c>
      <c r="L2772">
        <v>57225201</v>
      </c>
      <c r="M2772" t="s">
        <v>158</v>
      </c>
      <c r="P2772">
        <v>305</v>
      </c>
      <c r="Q2772" t="s">
        <v>159</v>
      </c>
    </row>
    <row r="2773" spans="1:17" x14ac:dyDescent="0.25">
      <c r="A2773">
        <v>1204</v>
      </c>
      <c r="B2773" t="s">
        <v>144</v>
      </c>
      <c r="C2773">
        <v>183192</v>
      </c>
      <c r="D2773">
        <v>24001566</v>
      </c>
      <c r="E2773" s="38">
        <v>45463</v>
      </c>
      <c r="F2773" t="e">
        <f>VLOOKUP(C2773,Sheet3!$E$2:$E$16,1,0)</f>
        <v>#N/A</v>
      </c>
      <c r="G2773" s="38">
        <v>45513</v>
      </c>
      <c r="H2773" t="s">
        <v>2600</v>
      </c>
      <c r="J2773">
        <v>7128</v>
      </c>
      <c r="L2773">
        <v>57225201</v>
      </c>
      <c r="M2773" t="s">
        <v>158</v>
      </c>
      <c r="P2773">
        <v>305</v>
      </c>
      <c r="Q2773" t="s">
        <v>159</v>
      </c>
    </row>
    <row r="2774" spans="1:17" x14ac:dyDescent="0.25">
      <c r="A2774">
        <v>1204</v>
      </c>
      <c r="B2774" t="s">
        <v>144</v>
      </c>
      <c r="C2774">
        <v>183193</v>
      </c>
      <c r="D2774">
        <v>24001567</v>
      </c>
      <c r="E2774" s="38">
        <v>45463</v>
      </c>
      <c r="F2774" t="e">
        <f>VLOOKUP(C2774,Sheet3!$E$2:$E$16,1,0)</f>
        <v>#N/A</v>
      </c>
      <c r="G2774" s="38">
        <v>45513</v>
      </c>
      <c r="H2774" t="s">
        <v>2601</v>
      </c>
      <c r="J2774">
        <v>1080</v>
      </c>
      <c r="L2774">
        <v>57225201</v>
      </c>
      <c r="M2774" t="s">
        <v>158</v>
      </c>
      <c r="P2774">
        <v>305</v>
      </c>
      <c r="Q2774" t="s">
        <v>159</v>
      </c>
    </row>
    <row r="2775" spans="1:17" x14ac:dyDescent="0.25">
      <c r="A2775">
        <v>1204</v>
      </c>
      <c r="B2775" t="s">
        <v>144</v>
      </c>
      <c r="C2775">
        <v>183194</v>
      </c>
      <c r="D2775">
        <v>24001568</v>
      </c>
      <c r="E2775" s="38">
        <v>45463</v>
      </c>
      <c r="F2775" t="e">
        <f>VLOOKUP(C2775,Sheet3!$E$2:$E$16,1,0)</f>
        <v>#N/A</v>
      </c>
      <c r="G2775" s="38">
        <v>45513</v>
      </c>
      <c r="H2775" t="s">
        <v>2602</v>
      </c>
      <c r="J2775">
        <v>6048</v>
      </c>
      <c r="L2775">
        <v>57225201</v>
      </c>
      <c r="M2775" t="s">
        <v>158</v>
      </c>
      <c r="P2775">
        <v>305</v>
      </c>
      <c r="Q2775" t="s">
        <v>159</v>
      </c>
    </row>
    <row r="2776" spans="1:17" x14ac:dyDescent="0.25">
      <c r="A2776">
        <v>1204</v>
      </c>
      <c r="B2776" t="s">
        <v>144</v>
      </c>
      <c r="C2776">
        <v>183195</v>
      </c>
      <c r="D2776">
        <v>24001569</v>
      </c>
      <c r="E2776" s="38">
        <v>45463</v>
      </c>
      <c r="F2776" t="e">
        <f>VLOOKUP(C2776,Sheet3!$E$2:$E$16,1,0)</f>
        <v>#N/A</v>
      </c>
      <c r="G2776" s="38">
        <v>45513</v>
      </c>
      <c r="H2776" t="s">
        <v>2603</v>
      </c>
      <c r="J2776">
        <v>6480</v>
      </c>
      <c r="L2776">
        <v>57225201</v>
      </c>
      <c r="M2776" t="s">
        <v>158</v>
      </c>
      <c r="P2776">
        <v>305</v>
      </c>
      <c r="Q2776" t="s">
        <v>159</v>
      </c>
    </row>
    <row r="2777" spans="1:17" x14ac:dyDescent="0.25">
      <c r="A2777">
        <v>1204</v>
      </c>
      <c r="B2777" t="s">
        <v>144</v>
      </c>
      <c r="C2777">
        <v>183196</v>
      </c>
      <c r="D2777">
        <v>24001570</v>
      </c>
      <c r="E2777" s="38">
        <v>45463</v>
      </c>
      <c r="F2777" t="e">
        <f>VLOOKUP(C2777,Sheet3!$E$2:$E$16,1,0)</f>
        <v>#N/A</v>
      </c>
      <c r="G2777" s="38">
        <v>45513</v>
      </c>
      <c r="H2777" t="s">
        <v>2604</v>
      </c>
      <c r="J2777">
        <v>5292</v>
      </c>
      <c r="L2777">
        <v>57225201</v>
      </c>
      <c r="M2777" t="s">
        <v>158</v>
      </c>
      <c r="P2777">
        <v>305</v>
      </c>
      <c r="Q2777" t="s">
        <v>159</v>
      </c>
    </row>
    <row r="2778" spans="1:17" x14ac:dyDescent="0.25">
      <c r="A2778">
        <v>1204</v>
      </c>
      <c r="B2778" t="s">
        <v>144</v>
      </c>
      <c r="C2778">
        <v>183197</v>
      </c>
      <c r="D2778">
        <v>24001571</v>
      </c>
      <c r="E2778" s="38">
        <v>45463</v>
      </c>
      <c r="F2778" t="e">
        <f>VLOOKUP(C2778,Sheet3!$E$2:$E$16,1,0)</f>
        <v>#N/A</v>
      </c>
      <c r="G2778" s="38">
        <v>45513</v>
      </c>
      <c r="H2778" t="s">
        <v>2605</v>
      </c>
      <c r="J2778">
        <v>1080</v>
      </c>
      <c r="L2778">
        <v>57225201</v>
      </c>
      <c r="M2778" t="s">
        <v>158</v>
      </c>
      <c r="P2778">
        <v>305</v>
      </c>
      <c r="Q2778" t="s">
        <v>159</v>
      </c>
    </row>
    <row r="2779" spans="1:17" x14ac:dyDescent="0.25">
      <c r="A2779">
        <v>1204</v>
      </c>
      <c r="B2779" t="s">
        <v>144</v>
      </c>
      <c r="C2779">
        <v>183198</v>
      </c>
      <c r="D2779">
        <v>24001572</v>
      </c>
      <c r="E2779" s="38">
        <v>45463</v>
      </c>
      <c r="F2779" t="e">
        <f>VLOOKUP(C2779,Sheet3!$E$2:$E$16,1,0)</f>
        <v>#N/A</v>
      </c>
      <c r="G2779" s="38">
        <v>45513</v>
      </c>
      <c r="H2779" t="s">
        <v>2606</v>
      </c>
      <c r="J2779">
        <v>1944</v>
      </c>
      <c r="L2779">
        <v>57225201</v>
      </c>
      <c r="M2779" t="s">
        <v>158</v>
      </c>
      <c r="P2779">
        <v>305</v>
      </c>
      <c r="Q2779" t="s">
        <v>159</v>
      </c>
    </row>
    <row r="2780" spans="1:17" x14ac:dyDescent="0.25">
      <c r="A2780">
        <v>1204</v>
      </c>
      <c r="B2780" t="s">
        <v>144</v>
      </c>
      <c r="C2780">
        <v>183199</v>
      </c>
      <c r="D2780">
        <v>24001573</v>
      </c>
      <c r="E2780" s="38">
        <v>45463</v>
      </c>
      <c r="F2780" t="e">
        <f>VLOOKUP(C2780,Sheet3!$E$2:$E$16,1,0)</f>
        <v>#N/A</v>
      </c>
      <c r="G2780" s="38">
        <v>45513</v>
      </c>
      <c r="H2780" t="s">
        <v>2607</v>
      </c>
      <c r="J2780">
        <v>2124</v>
      </c>
      <c r="L2780">
        <v>57225201</v>
      </c>
      <c r="M2780" t="s">
        <v>158</v>
      </c>
      <c r="P2780">
        <v>305</v>
      </c>
      <c r="Q2780" t="s">
        <v>159</v>
      </c>
    </row>
    <row r="2781" spans="1:17" x14ac:dyDescent="0.25">
      <c r="A2781">
        <v>1204</v>
      </c>
      <c r="B2781" t="s">
        <v>144</v>
      </c>
      <c r="C2781">
        <v>183200</v>
      </c>
      <c r="D2781">
        <v>24001574</v>
      </c>
      <c r="E2781" s="38">
        <v>45463</v>
      </c>
      <c r="F2781" t="e">
        <f>VLOOKUP(C2781,Sheet3!$E$2:$E$16,1,0)</f>
        <v>#N/A</v>
      </c>
      <c r="G2781" s="38">
        <v>45513</v>
      </c>
      <c r="H2781" t="s">
        <v>2608</v>
      </c>
      <c r="J2781">
        <v>11376</v>
      </c>
      <c r="L2781">
        <v>57225201</v>
      </c>
      <c r="M2781" t="s">
        <v>158</v>
      </c>
      <c r="P2781">
        <v>305</v>
      </c>
      <c r="Q2781" t="s">
        <v>159</v>
      </c>
    </row>
    <row r="2782" spans="1:17" x14ac:dyDescent="0.25">
      <c r="A2782">
        <v>1204</v>
      </c>
      <c r="B2782" t="s">
        <v>144</v>
      </c>
      <c r="C2782">
        <v>183201</v>
      </c>
      <c r="D2782">
        <v>24001575</v>
      </c>
      <c r="E2782" s="38">
        <v>45463</v>
      </c>
      <c r="F2782" t="e">
        <f>VLOOKUP(C2782,Sheet3!$E$2:$E$16,1,0)</f>
        <v>#N/A</v>
      </c>
      <c r="G2782" s="38">
        <v>45513</v>
      </c>
      <c r="H2782" t="s">
        <v>2609</v>
      </c>
      <c r="J2782">
        <v>11088</v>
      </c>
      <c r="L2782">
        <v>57225201</v>
      </c>
      <c r="M2782" t="s">
        <v>158</v>
      </c>
      <c r="P2782">
        <v>305</v>
      </c>
      <c r="Q2782" t="s">
        <v>159</v>
      </c>
    </row>
    <row r="2783" spans="1:17" x14ac:dyDescent="0.25">
      <c r="A2783">
        <v>1204</v>
      </c>
      <c r="B2783" t="s">
        <v>144</v>
      </c>
      <c r="C2783">
        <v>183202</v>
      </c>
      <c r="D2783">
        <v>24001576</v>
      </c>
      <c r="E2783" s="38">
        <v>45463</v>
      </c>
      <c r="F2783" t="e">
        <f>VLOOKUP(C2783,Sheet3!$E$2:$E$16,1,0)</f>
        <v>#N/A</v>
      </c>
      <c r="G2783" s="38">
        <v>45513</v>
      </c>
      <c r="H2783" t="s">
        <v>2610</v>
      </c>
      <c r="J2783">
        <v>3996</v>
      </c>
      <c r="L2783">
        <v>57225201</v>
      </c>
      <c r="M2783" t="s">
        <v>158</v>
      </c>
      <c r="P2783">
        <v>306</v>
      </c>
      <c r="Q2783" t="s">
        <v>159</v>
      </c>
    </row>
    <row r="2784" spans="1:17" x14ac:dyDescent="0.25">
      <c r="A2784">
        <v>1204</v>
      </c>
      <c r="B2784" t="s">
        <v>144</v>
      </c>
      <c r="C2784">
        <v>183203</v>
      </c>
      <c r="D2784">
        <v>24001577</v>
      </c>
      <c r="E2784" s="38">
        <v>45463</v>
      </c>
      <c r="F2784" t="e">
        <f>VLOOKUP(C2784,Sheet3!$E$2:$E$16,1,0)</f>
        <v>#N/A</v>
      </c>
      <c r="G2784" s="38">
        <v>45513</v>
      </c>
      <c r="H2784" t="s">
        <v>2611</v>
      </c>
      <c r="J2784">
        <v>4320</v>
      </c>
      <c r="L2784">
        <v>57225201</v>
      </c>
      <c r="M2784" t="s">
        <v>158</v>
      </c>
      <c r="P2784">
        <v>306</v>
      </c>
      <c r="Q2784" t="s">
        <v>159</v>
      </c>
    </row>
    <row r="2785" spans="1:17" x14ac:dyDescent="0.25">
      <c r="A2785">
        <v>1204</v>
      </c>
      <c r="B2785" t="s">
        <v>144</v>
      </c>
      <c r="C2785">
        <v>183204</v>
      </c>
      <c r="D2785">
        <v>24001578</v>
      </c>
      <c r="E2785" s="38">
        <v>45463</v>
      </c>
      <c r="F2785" t="e">
        <f>VLOOKUP(C2785,Sheet3!$E$2:$E$16,1,0)</f>
        <v>#N/A</v>
      </c>
      <c r="G2785" s="38">
        <v>45513</v>
      </c>
      <c r="H2785" t="s">
        <v>2612</v>
      </c>
      <c r="J2785">
        <v>1080</v>
      </c>
      <c r="L2785">
        <v>57225201</v>
      </c>
      <c r="M2785" t="s">
        <v>158</v>
      </c>
      <c r="P2785">
        <v>306</v>
      </c>
      <c r="Q2785" t="s">
        <v>159</v>
      </c>
    </row>
    <row r="2786" spans="1:17" x14ac:dyDescent="0.25">
      <c r="A2786">
        <v>1204</v>
      </c>
      <c r="B2786" t="s">
        <v>144</v>
      </c>
      <c r="C2786">
        <v>183205</v>
      </c>
      <c r="D2786">
        <v>24001579</v>
      </c>
      <c r="E2786" s="38">
        <v>45463</v>
      </c>
      <c r="F2786" t="e">
        <f>VLOOKUP(C2786,Sheet3!$E$2:$E$16,1,0)</f>
        <v>#N/A</v>
      </c>
      <c r="G2786" s="38">
        <v>45513</v>
      </c>
      <c r="H2786" t="s">
        <v>2613</v>
      </c>
      <c r="J2786">
        <v>3240</v>
      </c>
      <c r="L2786">
        <v>57225201</v>
      </c>
      <c r="M2786" t="s">
        <v>158</v>
      </c>
      <c r="P2786">
        <v>306</v>
      </c>
      <c r="Q2786" t="s">
        <v>159</v>
      </c>
    </row>
    <row r="2787" spans="1:17" x14ac:dyDescent="0.25">
      <c r="A2787">
        <v>1204</v>
      </c>
      <c r="B2787" t="s">
        <v>144</v>
      </c>
      <c r="C2787">
        <v>183206</v>
      </c>
      <c r="D2787">
        <v>24001580</v>
      </c>
      <c r="E2787" s="38">
        <v>45463</v>
      </c>
      <c r="F2787" t="e">
        <f>VLOOKUP(C2787,Sheet3!$E$2:$E$16,1,0)</f>
        <v>#N/A</v>
      </c>
      <c r="G2787" s="38">
        <v>45513</v>
      </c>
      <c r="H2787" t="s">
        <v>2614</v>
      </c>
      <c r="J2787">
        <v>3672</v>
      </c>
      <c r="L2787">
        <v>57225201</v>
      </c>
      <c r="M2787" t="s">
        <v>158</v>
      </c>
      <c r="P2787">
        <v>306</v>
      </c>
      <c r="Q2787" t="s">
        <v>159</v>
      </c>
    </row>
    <row r="2788" spans="1:17" x14ac:dyDescent="0.25">
      <c r="A2788">
        <v>1204</v>
      </c>
      <c r="B2788" t="s">
        <v>144</v>
      </c>
      <c r="C2788">
        <v>183207</v>
      </c>
      <c r="D2788">
        <v>24001581</v>
      </c>
      <c r="E2788" s="38">
        <v>45463</v>
      </c>
      <c r="F2788" t="e">
        <f>VLOOKUP(C2788,Sheet3!$E$2:$E$16,1,0)</f>
        <v>#N/A</v>
      </c>
      <c r="G2788" s="38">
        <v>45513</v>
      </c>
      <c r="H2788" t="s">
        <v>2615</v>
      </c>
      <c r="J2788">
        <v>5616</v>
      </c>
      <c r="L2788">
        <v>57225201</v>
      </c>
      <c r="M2788" t="s">
        <v>158</v>
      </c>
      <c r="P2788">
        <v>306</v>
      </c>
      <c r="Q2788" t="s">
        <v>159</v>
      </c>
    </row>
    <row r="2789" spans="1:17" x14ac:dyDescent="0.25">
      <c r="A2789">
        <v>1204</v>
      </c>
      <c r="B2789" t="s">
        <v>144</v>
      </c>
      <c r="C2789">
        <v>183208</v>
      </c>
      <c r="D2789">
        <v>24001582</v>
      </c>
      <c r="E2789" s="38">
        <v>45463</v>
      </c>
      <c r="F2789" t="e">
        <f>VLOOKUP(C2789,Sheet3!$E$2:$E$16,1,0)</f>
        <v>#N/A</v>
      </c>
      <c r="G2789" s="38">
        <v>45513</v>
      </c>
      <c r="H2789" t="s">
        <v>2616</v>
      </c>
      <c r="J2789">
        <v>3996</v>
      </c>
      <c r="L2789">
        <v>57225201</v>
      </c>
      <c r="M2789" t="s">
        <v>158</v>
      </c>
      <c r="P2789">
        <v>306</v>
      </c>
      <c r="Q2789" t="s">
        <v>159</v>
      </c>
    </row>
    <row r="2790" spans="1:17" x14ac:dyDescent="0.25">
      <c r="A2790">
        <v>1204</v>
      </c>
      <c r="B2790" t="s">
        <v>144</v>
      </c>
      <c r="C2790">
        <v>183209</v>
      </c>
      <c r="D2790">
        <v>24001583</v>
      </c>
      <c r="E2790" s="38">
        <v>45463</v>
      </c>
      <c r="F2790" t="e">
        <f>VLOOKUP(C2790,Sheet3!$E$2:$E$16,1,0)</f>
        <v>#N/A</v>
      </c>
      <c r="G2790" s="38">
        <v>45513</v>
      </c>
      <c r="H2790" t="s">
        <v>2617</v>
      </c>
      <c r="J2790">
        <v>3672</v>
      </c>
      <c r="L2790">
        <v>57225201</v>
      </c>
      <c r="M2790" t="s">
        <v>158</v>
      </c>
      <c r="P2790">
        <v>306</v>
      </c>
      <c r="Q2790" t="s">
        <v>159</v>
      </c>
    </row>
    <row r="2791" spans="1:17" x14ac:dyDescent="0.25">
      <c r="A2791">
        <v>1204</v>
      </c>
      <c r="B2791" t="s">
        <v>144</v>
      </c>
      <c r="C2791">
        <v>183210</v>
      </c>
      <c r="D2791">
        <v>24001584</v>
      </c>
      <c r="E2791" s="38">
        <v>45463</v>
      </c>
      <c r="F2791" t="e">
        <f>VLOOKUP(C2791,Sheet3!$E$2:$E$16,1,0)</f>
        <v>#N/A</v>
      </c>
      <c r="G2791" s="38">
        <v>45513</v>
      </c>
      <c r="H2791" t="s">
        <v>2618</v>
      </c>
      <c r="J2791">
        <v>3888</v>
      </c>
      <c r="L2791">
        <v>57225201</v>
      </c>
      <c r="M2791" t="s">
        <v>158</v>
      </c>
      <c r="P2791">
        <v>306</v>
      </c>
      <c r="Q2791" t="s">
        <v>159</v>
      </c>
    </row>
    <row r="2792" spans="1:17" x14ac:dyDescent="0.25">
      <c r="A2792">
        <v>1204</v>
      </c>
      <c r="B2792" t="s">
        <v>144</v>
      </c>
      <c r="C2792">
        <v>183211</v>
      </c>
      <c r="D2792">
        <v>24001585</v>
      </c>
      <c r="E2792" s="38">
        <v>45463</v>
      </c>
      <c r="F2792" t="e">
        <f>VLOOKUP(C2792,Sheet3!$E$2:$E$16,1,0)</f>
        <v>#N/A</v>
      </c>
      <c r="G2792" s="38">
        <v>45513</v>
      </c>
      <c r="H2792" t="s">
        <v>2619</v>
      </c>
      <c r="J2792">
        <v>4320</v>
      </c>
      <c r="L2792">
        <v>57225201</v>
      </c>
      <c r="M2792" t="s">
        <v>158</v>
      </c>
      <c r="P2792">
        <v>306</v>
      </c>
      <c r="Q2792" t="s">
        <v>159</v>
      </c>
    </row>
    <row r="2793" spans="1:17" x14ac:dyDescent="0.25">
      <c r="A2793">
        <v>1204</v>
      </c>
      <c r="B2793" t="s">
        <v>144</v>
      </c>
      <c r="C2793">
        <v>183216</v>
      </c>
      <c r="D2793">
        <v>24001586</v>
      </c>
      <c r="E2793" s="38">
        <v>45464</v>
      </c>
      <c r="F2793" t="e">
        <f>VLOOKUP(C2793,Sheet3!$E$2:$E$16,1,0)</f>
        <v>#N/A</v>
      </c>
      <c r="G2793" s="38">
        <v>45513</v>
      </c>
      <c r="H2793" t="s">
        <v>2620</v>
      </c>
      <c r="J2793">
        <v>24408</v>
      </c>
      <c r="L2793">
        <v>57225201</v>
      </c>
      <c r="M2793" t="s">
        <v>158</v>
      </c>
      <c r="P2793">
        <v>348</v>
      </c>
      <c r="Q2793" t="s">
        <v>159</v>
      </c>
    </row>
    <row r="2794" spans="1:17" x14ac:dyDescent="0.25">
      <c r="A2794">
        <v>1204</v>
      </c>
      <c r="B2794" t="s">
        <v>144</v>
      </c>
      <c r="C2794">
        <v>183217</v>
      </c>
      <c r="D2794">
        <v>24001587</v>
      </c>
      <c r="E2794" s="38">
        <v>45464</v>
      </c>
      <c r="F2794" t="e">
        <f>VLOOKUP(C2794,Sheet3!$E$2:$E$16,1,0)</f>
        <v>#N/A</v>
      </c>
      <c r="G2794" s="38">
        <v>45513</v>
      </c>
      <c r="H2794" t="s">
        <v>2621</v>
      </c>
      <c r="J2794">
        <v>15228</v>
      </c>
      <c r="L2794">
        <v>57225201</v>
      </c>
      <c r="M2794" t="s">
        <v>158</v>
      </c>
      <c r="P2794">
        <v>348</v>
      </c>
      <c r="Q2794" t="s">
        <v>159</v>
      </c>
    </row>
    <row r="2795" spans="1:17" x14ac:dyDescent="0.25">
      <c r="A2795">
        <v>1204</v>
      </c>
      <c r="B2795" t="s">
        <v>144</v>
      </c>
      <c r="C2795">
        <v>183218</v>
      </c>
      <c r="D2795">
        <v>24001588</v>
      </c>
      <c r="E2795" s="38">
        <v>45464</v>
      </c>
      <c r="F2795" t="e">
        <f>VLOOKUP(C2795,Sheet3!$E$2:$E$16,1,0)</f>
        <v>#N/A</v>
      </c>
      <c r="G2795" s="38">
        <v>45513</v>
      </c>
      <c r="H2795" t="s">
        <v>2622</v>
      </c>
      <c r="J2795">
        <v>22464</v>
      </c>
      <c r="L2795">
        <v>57225201</v>
      </c>
      <c r="M2795" t="s">
        <v>158</v>
      </c>
      <c r="P2795">
        <v>348</v>
      </c>
      <c r="Q2795" t="s">
        <v>159</v>
      </c>
    </row>
    <row r="2796" spans="1:17" x14ac:dyDescent="0.25">
      <c r="A2796">
        <v>1204</v>
      </c>
      <c r="B2796" t="s">
        <v>144</v>
      </c>
      <c r="C2796">
        <v>183219</v>
      </c>
      <c r="D2796">
        <v>24001589</v>
      </c>
      <c r="E2796" s="38">
        <v>45464</v>
      </c>
      <c r="F2796" t="e">
        <f>VLOOKUP(C2796,Sheet3!$E$2:$E$16,1,0)</f>
        <v>#N/A</v>
      </c>
      <c r="G2796" s="38">
        <v>45513</v>
      </c>
      <c r="H2796" t="s">
        <v>2623</v>
      </c>
      <c r="J2796">
        <v>6696</v>
      </c>
      <c r="L2796">
        <v>57225201</v>
      </c>
      <c r="M2796" t="s">
        <v>158</v>
      </c>
      <c r="P2796">
        <v>348</v>
      </c>
      <c r="Q2796" t="s">
        <v>159</v>
      </c>
    </row>
    <row r="2797" spans="1:17" x14ac:dyDescent="0.25">
      <c r="A2797">
        <v>1204</v>
      </c>
      <c r="B2797" t="s">
        <v>144</v>
      </c>
      <c r="C2797">
        <v>183220</v>
      </c>
      <c r="D2797">
        <v>24001592</v>
      </c>
      <c r="E2797" s="38">
        <v>45464</v>
      </c>
      <c r="F2797" t="e">
        <f>VLOOKUP(C2797,Sheet3!$E$2:$E$16,1,0)</f>
        <v>#N/A</v>
      </c>
      <c r="G2797" s="38">
        <v>45548</v>
      </c>
      <c r="H2797" t="s">
        <v>2624</v>
      </c>
      <c r="J2797">
        <v>18144</v>
      </c>
      <c r="L2797">
        <v>57225201</v>
      </c>
      <c r="M2797" t="s">
        <v>158</v>
      </c>
      <c r="P2797">
        <v>354</v>
      </c>
      <c r="Q2797" t="s">
        <v>159</v>
      </c>
    </row>
    <row r="2798" spans="1:17" x14ac:dyDescent="0.25">
      <c r="A2798">
        <v>1204</v>
      </c>
      <c r="B2798" t="s">
        <v>144</v>
      </c>
      <c r="C2798">
        <v>183221</v>
      </c>
      <c r="D2798">
        <v>24001593</v>
      </c>
      <c r="E2798" s="38">
        <v>45464</v>
      </c>
      <c r="F2798" t="e">
        <f>VLOOKUP(C2798,Sheet3!$E$2:$E$16,1,0)</f>
        <v>#N/A</v>
      </c>
      <c r="G2798" s="38">
        <v>45548</v>
      </c>
      <c r="H2798" t="s">
        <v>2625</v>
      </c>
      <c r="J2798">
        <v>16740</v>
      </c>
      <c r="L2798">
        <v>57225201</v>
      </c>
      <c r="M2798" t="s">
        <v>158</v>
      </c>
      <c r="P2798">
        <v>354</v>
      </c>
      <c r="Q2798" t="s">
        <v>159</v>
      </c>
    </row>
    <row r="2799" spans="1:17" x14ac:dyDescent="0.25">
      <c r="A2799">
        <v>1205</v>
      </c>
      <c r="B2799" t="s">
        <v>105</v>
      </c>
      <c r="C2799">
        <v>180036</v>
      </c>
      <c r="D2799">
        <v>23001085</v>
      </c>
      <c r="E2799" s="38">
        <v>45058</v>
      </c>
      <c r="F2799" t="e">
        <f>VLOOKUP(C2799,Sheet3!$E$2:$E$16,1,0)</f>
        <v>#N/A</v>
      </c>
      <c r="G2799" s="38">
        <v>45158</v>
      </c>
      <c r="H2799" t="s">
        <v>2626</v>
      </c>
      <c r="J2799">
        <v>3972</v>
      </c>
      <c r="L2799">
        <v>56461771</v>
      </c>
      <c r="M2799" t="s">
        <v>118</v>
      </c>
      <c r="P2799" t="s">
        <v>2627</v>
      </c>
      <c r="Q2799" t="s">
        <v>119</v>
      </c>
    </row>
    <row r="2800" spans="1:17" x14ac:dyDescent="0.25">
      <c r="A2800">
        <v>1205</v>
      </c>
      <c r="B2800" t="s">
        <v>105</v>
      </c>
      <c r="C2800">
        <v>180037</v>
      </c>
      <c r="D2800">
        <v>23001084</v>
      </c>
      <c r="E2800" s="38">
        <v>45058</v>
      </c>
      <c r="F2800" t="e">
        <f>VLOOKUP(C2800,Sheet3!$E$2:$E$16,1,0)</f>
        <v>#N/A</v>
      </c>
      <c r="G2800" s="38">
        <v>45158</v>
      </c>
      <c r="H2800" t="s">
        <v>2628</v>
      </c>
      <c r="J2800">
        <v>2600</v>
      </c>
      <c r="L2800">
        <v>56461771</v>
      </c>
      <c r="M2800" t="s">
        <v>118</v>
      </c>
      <c r="P2800" t="s">
        <v>2629</v>
      </c>
      <c r="Q2800" t="s">
        <v>119</v>
      </c>
    </row>
    <row r="2801" spans="1:17" x14ac:dyDescent="0.25">
      <c r="A2801">
        <v>1205</v>
      </c>
      <c r="B2801" t="s">
        <v>144</v>
      </c>
      <c r="C2801">
        <v>180038</v>
      </c>
      <c r="D2801">
        <v>23001003</v>
      </c>
      <c r="E2801" s="38">
        <v>45061</v>
      </c>
      <c r="F2801" t="e">
        <f>VLOOKUP(C2801,Sheet3!$E$2:$E$16,1,0)</f>
        <v>#N/A</v>
      </c>
      <c r="G2801" s="38">
        <v>45066</v>
      </c>
      <c r="H2801" t="s">
        <v>2630</v>
      </c>
      <c r="J2801">
        <v>11</v>
      </c>
      <c r="L2801">
        <v>55739793</v>
      </c>
      <c r="M2801" t="s">
        <v>193</v>
      </c>
    </row>
    <row r="2802" spans="1:17" x14ac:dyDescent="0.25">
      <c r="A2802">
        <v>1205</v>
      </c>
      <c r="B2802" t="s">
        <v>144</v>
      </c>
      <c r="C2802">
        <v>180040</v>
      </c>
      <c r="D2802">
        <v>22001222</v>
      </c>
      <c r="E2802" s="38">
        <v>45061</v>
      </c>
      <c r="F2802" t="e">
        <f>VLOOKUP(C2802,Sheet3!$E$2:$E$16,1,0)</f>
        <v>#N/A</v>
      </c>
      <c r="G2802" s="38">
        <v>45066</v>
      </c>
      <c r="H2802" t="s">
        <v>2631</v>
      </c>
      <c r="J2802">
        <v>23</v>
      </c>
      <c r="L2802">
        <v>55739793</v>
      </c>
      <c r="M2802" t="s">
        <v>193</v>
      </c>
    </row>
    <row r="2803" spans="1:17" x14ac:dyDescent="0.25">
      <c r="A2803">
        <v>1205</v>
      </c>
      <c r="B2803" t="s">
        <v>144</v>
      </c>
      <c r="C2803">
        <v>180041</v>
      </c>
      <c r="D2803">
        <v>23001004</v>
      </c>
      <c r="E2803" s="38">
        <v>45061</v>
      </c>
      <c r="F2803" t="e">
        <f>VLOOKUP(C2803,Sheet3!$E$2:$E$16,1,0)</f>
        <v>#N/A</v>
      </c>
      <c r="G2803" s="38">
        <v>45066</v>
      </c>
      <c r="H2803" t="s">
        <v>2632</v>
      </c>
      <c r="J2803">
        <v>4</v>
      </c>
      <c r="L2803">
        <v>55739793</v>
      </c>
      <c r="M2803" t="s">
        <v>193</v>
      </c>
    </row>
    <row r="2804" spans="1:17" x14ac:dyDescent="0.25">
      <c r="A2804">
        <v>1205</v>
      </c>
      <c r="B2804" t="s">
        <v>144</v>
      </c>
      <c r="C2804">
        <v>180043</v>
      </c>
      <c r="D2804">
        <v>23001007</v>
      </c>
      <c r="E2804" s="38">
        <v>45061</v>
      </c>
      <c r="F2804" t="e">
        <f>VLOOKUP(C2804,Sheet3!$E$2:$E$16,1,0)</f>
        <v>#N/A</v>
      </c>
      <c r="G2804" s="38">
        <v>45066</v>
      </c>
      <c r="H2804" t="s">
        <v>2633</v>
      </c>
      <c r="J2804">
        <v>10</v>
      </c>
      <c r="L2804">
        <v>55739793</v>
      </c>
      <c r="M2804" t="s">
        <v>193</v>
      </c>
    </row>
    <row r="2805" spans="1:17" x14ac:dyDescent="0.25">
      <c r="A2805">
        <v>1205</v>
      </c>
      <c r="B2805" t="s">
        <v>144</v>
      </c>
      <c r="C2805">
        <v>180045</v>
      </c>
      <c r="D2805">
        <v>22001222</v>
      </c>
      <c r="E2805" s="38">
        <v>45061</v>
      </c>
      <c r="F2805" t="e">
        <f>VLOOKUP(C2805,Sheet3!$E$2:$E$16,1,0)</f>
        <v>#N/A</v>
      </c>
      <c r="G2805" s="38">
        <v>45066</v>
      </c>
      <c r="H2805" t="s">
        <v>2631</v>
      </c>
      <c r="J2805">
        <v>23</v>
      </c>
      <c r="L2805">
        <v>55739793</v>
      </c>
      <c r="M2805" t="s">
        <v>193</v>
      </c>
    </row>
    <row r="2806" spans="1:17" x14ac:dyDescent="0.25">
      <c r="A2806">
        <v>1205</v>
      </c>
      <c r="B2806" t="s">
        <v>144</v>
      </c>
      <c r="C2806">
        <v>180046</v>
      </c>
      <c r="D2806">
        <v>23001004</v>
      </c>
      <c r="E2806" s="38">
        <v>45061</v>
      </c>
      <c r="F2806" t="e">
        <f>VLOOKUP(C2806,Sheet3!$E$2:$E$16,1,0)</f>
        <v>#N/A</v>
      </c>
      <c r="G2806" s="38">
        <v>45066</v>
      </c>
      <c r="H2806" t="s">
        <v>2632</v>
      </c>
      <c r="J2806">
        <v>4</v>
      </c>
      <c r="L2806">
        <v>55739793</v>
      </c>
      <c r="M2806" t="s">
        <v>193</v>
      </c>
    </row>
    <row r="2807" spans="1:17" x14ac:dyDescent="0.25">
      <c r="A2807">
        <v>1205</v>
      </c>
      <c r="B2807" t="s">
        <v>144</v>
      </c>
      <c r="C2807">
        <v>180047</v>
      </c>
      <c r="D2807">
        <v>23001007</v>
      </c>
      <c r="E2807" s="38">
        <v>45061</v>
      </c>
      <c r="F2807" t="e">
        <f>VLOOKUP(C2807,Sheet3!$E$2:$E$16,1,0)</f>
        <v>#N/A</v>
      </c>
      <c r="G2807" s="38">
        <v>45066</v>
      </c>
      <c r="H2807" t="s">
        <v>2633</v>
      </c>
      <c r="J2807">
        <v>10</v>
      </c>
      <c r="L2807">
        <v>55739793</v>
      </c>
      <c r="M2807" t="s">
        <v>193</v>
      </c>
    </row>
    <row r="2808" spans="1:17" x14ac:dyDescent="0.25">
      <c r="A2808">
        <v>1205</v>
      </c>
      <c r="B2808" t="s">
        <v>144</v>
      </c>
      <c r="C2808">
        <v>180076</v>
      </c>
      <c r="D2808">
        <v>22001201</v>
      </c>
      <c r="E2808" s="38">
        <v>45063</v>
      </c>
      <c r="F2808" t="e">
        <f>VLOOKUP(C2808,Sheet3!$E$2:$E$16,1,0)</f>
        <v>#N/A</v>
      </c>
      <c r="G2808" s="38">
        <v>45066</v>
      </c>
      <c r="H2808" t="s">
        <v>2634</v>
      </c>
      <c r="J2808">
        <v>100</v>
      </c>
      <c r="L2808">
        <v>57372796</v>
      </c>
      <c r="M2808" t="s">
        <v>188</v>
      </c>
      <c r="Q2808" t="s">
        <v>189</v>
      </c>
    </row>
    <row r="2809" spans="1:17" x14ac:dyDescent="0.25">
      <c r="A2809">
        <v>1205</v>
      </c>
      <c r="B2809" t="s">
        <v>144</v>
      </c>
      <c r="C2809">
        <v>180077</v>
      </c>
      <c r="D2809">
        <v>22001201</v>
      </c>
      <c r="E2809" s="38">
        <v>45063</v>
      </c>
      <c r="F2809" t="e">
        <f>VLOOKUP(C2809,Sheet3!$E$2:$E$16,1,0)</f>
        <v>#N/A</v>
      </c>
      <c r="G2809" s="38">
        <v>45066</v>
      </c>
      <c r="H2809" t="s">
        <v>2634</v>
      </c>
      <c r="J2809">
        <v>40</v>
      </c>
      <c r="L2809">
        <v>57372796</v>
      </c>
      <c r="M2809" t="s">
        <v>188</v>
      </c>
      <c r="Q2809" t="s">
        <v>189</v>
      </c>
    </row>
    <row r="2810" spans="1:17" x14ac:dyDescent="0.25">
      <c r="A2810">
        <v>1205</v>
      </c>
      <c r="B2810" t="s">
        <v>144</v>
      </c>
      <c r="C2810">
        <v>180078</v>
      </c>
      <c r="D2810">
        <v>22001226</v>
      </c>
      <c r="E2810" s="38">
        <v>45063</v>
      </c>
      <c r="F2810" t="e">
        <f>VLOOKUP(C2810,Sheet3!$E$2:$E$16,1,0)</f>
        <v>#N/A</v>
      </c>
      <c r="G2810" s="38">
        <v>45066</v>
      </c>
      <c r="H2810" t="s">
        <v>2635</v>
      </c>
      <c r="J2810">
        <v>114</v>
      </c>
      <c r="L2810">
        <v>57372796</v>
      </c>
      <c r="M2810" t="s">
        <v>188</v>
      </c>
      <c r="Q2810" t="s">
        <v>189</v>
      </c>
    </row>
    <row r="2811" spans="1:17" x14ac:dyDescent="0.25">
      <c r="A2811">
        <v>1205</v>
      </c>
      <c r="B2811" t="s">
        <v>144</v>
      </c>
      <c r="C2811">
        <v>180079</v>
      </c>
      <c r="D2811">
        <v>22001245</v>
      </c>
      <c r="E2811" s="38">
        <v>45063</v>
      </c>
      <c r="F2811" t="e">
        <f>VLOOKUP(C2811,Sheet3!$E$2:$E$16,1,0)</f>
        <v>#N/A</v>
      </c>
      <c r="G2811" s="38">
        <v>45066</v>
      </c>
      <c r="H2811" t="s">
        <v>2636</v>
      </c>
      <c r="J2811">
        <v>4</v>
      </c>
      <c r="L2811">
        <v>57372796</v>
      </c>
      <c r="M2811" t="s">
        <v>188</v>
      </c>
      <c r="Q2811" t="s">
        <v>189</v>
      </c>
    </row>
    <row r="2812" spans="1:17" x14ac:dyDescent="0.25">
      <c r="A2812">
        <v>1205</v>
      </c>
      <c r="B2812" t="s">
        <v>144</v>
      </c>
      <c r="C2812">
        <v>180080</v>
      </c>
      <c r="D2812">
        <v>22001245</v>
      </c>
      <c r="E2812" s="38">
        <v>45063</v>
      </c>
      <c r="F2812" t="e">
        <f>VLOOKUP(C2812,Sheet3!$E$2:$E$16,1,0)</f>
        <v>#N/A</v>
      </c>
      <c r="G2812" s="38">
        <v>45066</v>
      </c>
      <c r="H2812" t="s">
        <v>2636</v>
      </c>
      <c r="J2812">
        <v>15</v>
      </c>
      <c r="L2812">
        <v>57372796</v>
      </c>
      <c r="M2812" t="s">
        <v>188</v>
      </c>
      <c r="Q2812" t="s">
        <v>189</v>
      </c>
    </row>
    <row r="2813" spans="1:17" x14ac:dyDescent="0.25">
      <c r="A2813">
        <v>1205</v>
      </c>
      <c r="B2813" t="s">
        <v>144</v>
      </c>
      <c r="C2813">
        <v>180081</v>
      </c>
      <c r="D2813">
        <v>22001249</v>
      </c>
      <c r="E2813" s="38">
        <v>45063</v>
      </c>
      <c r="F2813" t="e">
        <f>VLOOKUP(C2813,Sheet3!$E$2:$E$16,1,0)</f>
        <v>#N/A</v>
      </c>
      <c r="G2813" s="38">
        <v>45066</v>
      </c>
      <c r="H2813" t="s">
        <v>2637</v>
      </c>
      <c r="J2813">
        <v>8</v>
      </c>
      <c r="L2813">
        <v>57319418</v>
      </c>
      <c r="M2813" t="s">
        <v>2638</v>
      </c>
      <c r="Q2813" t="s">
        <v>2639</v>
      </c>
    </row>
    <row r="2814" spans="1:17" x14ac:dyDescent="0.25">
      <c r="A2814">
        <v>1205</v>
      </c>
      <c r="B2814" t="s">
        <v>144</v>
      </c>
      <c r="C2814">
        <v>180082</v>
      </c>
      <c r="D2814">
        <v>22001202</v>
      </c>
      <c r="E2814" s="38">
        <v>45063</v>
      </c>
      <c r="F2814" t="e">
        <f>VLOOKUP(C2814,Sheet3!$E$2:$E$16,1,0)</f>
        <v>#N/A</v>
      </c>
      <c r="G2814" s="38">
        <v>45066</v>
      </c>
      <c r="H2814" t="s">
        <v>2640</v>
      </c>
      <c r="J2814">
        <v>2</v>
      </c>
      <c r="L2814">
        <v>57372796</v>
      </c>
      <c r="M2814" t="s">
        <v>188</v>
      </c>
      <c r="Q2814" t="s">
        <v>189</v>
      </c>
    </row>
    <row r="2815" spans="1:17" x14ac:dyDescent="0.25">
      <c r="A2815">
        <v>1205</v>
      </c>
      <c r="B2815" t="s">
        <v>144</v>
      </c>
      <c r="C2815">
        <v>180083</v>
      </c>
      <c r="D2815">
        <v>22001227</v>
      </c>
      <c r="E2815" s="38">
        <v>45063</v>
      </c>
      <c r="F2815" t="e">
        <f>VLOOKUP(C2815,Sheet3!$E$2:$E$16,1,0)</f>
        <v>#N/A</v>
      </c>
      <c r="G2815" s="38">
        <v>45066</v>
      </c>
      <c r="H2815" t="s">
        <v>2641</v>
      </c>
      <c r="J2815">
        <v>54</v>
      </c>
      <c r="L2815">
        <v>57372796</v>
      </c>
      <c r="M2815" t="s">
        <v>188</v>
      </c>
      <c r="Q2815" t="s">
        <v>189</v>
      </c>
    </row>
    <row r="2816" spans="1:17" x14ac:dyDescent="0.25">
      <c r="A2816">
        <v>1205</v>
      </c>
      <c r="B2816" t="s">
        <v>144</v>
      </c>
      <c r="C2816">
        <v>180084</v>
      </c>
      <c r="D2816">
        <v>22001247</v>
      </c>
      <c r="E2816" s="38">
        <v>45063</v>
      </c>
      <c r="F2816" t="e">
        <f>VLOOKUP(C2816,Sheet3!$E$2:$E$16,1,0)</f>
        <v>#N/A</v>
      </c>
      <c r="G2816" s="38">
        <v>45066</v>
      </c>
      <c r="H2816" t="s">
        <v>2642</v>
      </c>
      <c r="J2816">
        <v>6</v>
      </c>
      <c r="L2816">
        <v>57372796</v>
      </c>
      <c r="M2816" t="s">
        <v>188</v>
      </c>
      <c r="Q2816" t="s">
        <v>189</v>
      </c>
    </row>
    <row r="2817" spans="1:17" x14ac:dyDescent="0.25">
      <c r="A2817">
        <v>1205</v>
      </c>
      <c r="B2817" t="s">
        <v>144</v>
      </c>
      <c r="C2817">
        <v>180085</v>
      </c>
      <c r="D2817">
        <v>22001244</v>
      </c>
      <c r="E2817" s="38">
        <v>45063</v>
      </c>
      <c r="F2817" t="e">
        <f>VLOOKUP(C2817,Sheet3!$E$2:$E$16,1,0)</f>
        <v>#N/A</v>
      </c>
      <c r="G2817" s="38">
        <v>45066</v>
      </c>
      <c r="H2817" t="s">
        <v>2643</v>
      </c>
      <c r="J2817">
        <v>30</v>
      </c>
      <c r="L2817">
        <v>57372796</v>
      </c>
      <c r="M2817" t="s">
        <v>188</v>
      </c>
      <c r="Q2817" t="s">
        <v>189</v>
      </c>
    </row>
    <row r="2818" spans="1:17" x14ac:dyDescent="0.25">
      <c r="A2818">
        <v>1205</v>
      </c>
      <c r="B2818" t="s">
        <v>105</v>
      </c>
      <c r="C2818">
        <v>180162</v>
      </c>
      <c r="D2818">
        <v>23001094</v>
      </c>
      <c r="E2818" s="38">
        <v>45077</v>
      </c>
      <c r="F2818" t="e">
        <f>VLOOKUP(C2818,Sheet3!$E$2:$E$16,1,0)</f>
        <v>#N/A</v>
      </c>
      <c r="G2818" s="38">
        <v>45080</v>
      </c>
      <c r="H2818" t="s">
        <v>2644</v>
      </c>
      <c r="J2818">
        <v>45</v>
      </c>
      <c r="L2818">
        <v>57372796</v>
      </c>
      <c r="M2818" t="s">
        <v>188</v>
      </c>
      <c r="P2818" t="s">
        <v>2645</v>
      </c>
      <c r="Q2818" t="s">
        <v>189</v>
      </c>
    </row>
    <row r="2819" spans="1:17" x14ac:dyDescent="0.25">
      <c r="A2819">
        <v>1205</v>
      </c>
      <c r="B2819" t="s">
        <v>105</v>
      </c>
      <c r="C2819">
        <v>180172</v>
      </c>
      <c r="D2819">
        <v>23001093</v>
      </c>
      <c r="E2819" s="38">
        <v>45082</v>
      </c>
      <c r="F2819" t="e">
        <f>VLOOKUP(C2819,Sheet3!$E$2:$E$16,1,0)</f>
        <v>#N/A</v>
      </c>
      <c r="G2819" s="38">
        <v>45170</v>
      </c>
      <c r="H2819" t="s">
        <v>2646</v>
      </c>
      <c r="J2819">
        <v>2400</v>
      </c>
      <c r="L2819">
        <v>57357490</v>
      </c>
      <c r="M2819" t="s">
        <v>2647</v>
      </c>
      <c r="P2819" t="s">
        <v>2647</v>
      </c>
      <c r="Q2819" t="s">
        <v>2648</v>
      </c>
    </row>
    <row r="2820" spans="1:17" x14ac:dyDescent="0.25">
      <c r="A2820">
        <v>1205</v>
      </c>
      <c r="B2820" t="s">
        <v>105</v>
      </c>
      <c r="C2820">
        <v>180173</v>
      </c>
      <c r="D2820">
        <v>23001093</v>
      </c>
      <c r="E2820" s="38">
        <v>45082</v>
      </c>
      <c r="F2820" t="e">
        <f>VLOOKUP(C2820,Sheet3!$E$2:$E$16,1,0)</f>
        <v>#N/A</v>
      </c>
      <c r="G2820" s="38">
        <v>45170</v>
      </c>
      <c r="H2820" t="s">
        <v>2646</v>
      </c>
      <c r="J2820">
        <v>1800</v>
      </c>
      <c r="L2820">
        <v>57357490</v>
      </c>
      <c r="M2820" t="s">
        <v>2647</v>
      </c>
      <c r="P2820" t="s">
        <v>2647</v>
      </c>
      <c r="Q2820" t="s">
        <v>2648</v>
      </c>
    </row>
    <row r="2821" spans="1:17" x14ac:dyDescent="0.25">
      <c r="A2821">
        <v>1205</v>
      </c>
      <c r="B2821" t="s">
        <v>105</v>
      </c>
      <c r="C2821">
        <v>180194</v>
      </c>
      <c r="D2821">
        <v>23001092</v>
      </c>
      <c r="E2821" s="38">
        <v>45085</v>
      </c>
      <c r="F2821" t="e">
        <f>VLOOKUP(C2821,Sheet3!$E$2:$E$16,1,0)</f>
        <v>#N/A</v>
      </c>
      <c r="G2821" s="38">
        <v>45198</v>
      </c>
      <c r="H2821" t="s">
        <v>2649</v>
      </c>
      <c r="J2821">
        <v>1440</v>
      </c>
      <c r="L2821">
        <v>57357490</v>
      </c>
      <c r="M2821" t="s">
        <v>2647</v>
      </c>
      <c r="P2821" t="s">
        <v>2650</v>
      </c>
      <c r="Q2821" t="s">
        <v>2648</v>
      </c>
    </row>
    <row r="2822" spans="1:17" x14ac:dyDescent="0.25">
      <c r="A2822">
        <v>1205</v>
      </c>
      <c r="B2822" t="s">
        <v>105</v>
      </c>
      <c r="C2822">
        <v>180195</v>
      </c>
      <c r="D2822">
        <v>23001092</v>
      </c>
      <c r="E2822" s="38">
        <v>45085</v>
      </c>
      <c r="F2822" t="e">
        <f>VLOOKUP(C2822,Sheet3!$E$2:$E$16,1,0)</f>
        <v>#N/A</v>
      </c>
      <c r="G2822" s="38">
        <v>45198</v>
      </c>
      <c r="H2822" t="s">
        <v>2649</v>
      </c>
      <c r="J2822">
        <v>1440</v>
      </c>
      <c r="L2822">
        <v>57357490</v>
      </c>
      <c r="M2822" t="s">
        <v>2647</v>
      </c>
      <c r="P2822" t="s">
        <v>2651</v>
      </c>
      <c r="Q2822" t="s">
        <v>2648</v>
      </c>
    </row>
    <row r="2823" spans="1:17" x14ac:dyDescent="0.25">
      <c r="A2823">
        <v>1205</v>
      </c>
      <c r="B2823" t="s">
        <v>105</v>
      </c>
      <c r="C2823">
        <v>180196</v>
      </c>
      <c r="D2823">
        <v>23001092</v>
      </c>
      <c r="E2823" s="38">
        <v>45085</v>
      </c>
      <c r="F2823" t="e">
        <f>VLOOKUP(C2823,Sheet3!$E$2:$E$16,1,0)</f>
        <v>#N/A</v>
      </c>
      <c r="G2823" s="38">
        <v>45198</v>
      </c>
      <c r="H2823" t="s">
        <v>2649</v>
      </c>
      <c r="J2823">
        <v>1440</v>
      </c>
      <c r="L2823">
        <v>57357490</v>
      </c>
      <c r="M2823" t="s">
        <v>2647</v>
      </c>
      <c r="P2823" t="s">
        <v>2652</v>
      </c>
      <c r="Q2823" t="s">
        <v>2648</v>
      </c>
    </row>
    <row r="2824" spans="1:17" x14ac:dyDescent="0.25">
      <c r="A2824">
        <v>1205</v>
      </c>
      <c r="B2824" t="s">
        <v>105</v>
      </c>
      <c r="C2824">
        <v>180197</v>
      </c>
      <c r="D2824">
        <v>23001100</v>
      </c>
      <c r="E2824" s="38">
        <v>45085</v>
      </c>
      <c r="F2824" t="e">
        <f>VLOOKUP(C2824,Sheet3!$E$2:$E$16,1,0)</f>
        <v>#N/A</v>
      </c>
      <c r="G2824" s="38">
        <v>45170</v>
      </c>
      <c r="H2824" t="s">
        <v>2653</v>
      </c>
      <c r="J2824">
        <v>7128</v>
      </c>
      <c r="L2824">
        <v>57357490</v>
      </c>
      <c r="M2824" t="s">
        <v>2647</v>
      </c>
      <c r="P2824" t="s">
        <v>2654</v>
      </c>
      <c r="Q2824" t="s">
        <v>2648</v>
      </c>
    </row>
    <row r="2825" spans="1:17" x14ac:dyDescent="0.25">
      <c r="A2825">
        <v>1205</v>
      </c>
      <c r="B2825" t="s">
        <v>105</v>
      </c>
      <c r="C2825">
        <v>180198</v>
      </c>
      <c r="D2825">
        <v>23001089</v>
      </c>
      <c r="E2825" s="38">
        <v>45085</v>
      </c>
      <c r="F2825" t="e">
        <f>VLOOKUP(C2825,Sheet3!$E$2:$E$16,1,0)</f>
        <v>#N/A</v>
      </c>
      <c r="G2825" s="38">
        <v>45163</v>
      </c>
      <c r="H2825" t="s">
        <v>2655</v>
      </c>
      <c r="J2825">
        <v>2400</v>
      </c>
      <c r="L2825">
        <v>57357490</v>
      </c>
      <c r="M2825" t="s">
        <v>2647</v>
      </c>
      <c r="P2825" t="s">
        <v>2656</v>
      </c>
      <c r="Q2825" t="s">
        <v>2648</v>
      </c>
    </row>
    <row r="2826" spans="1:17" x14ac:dyDescent="0.25">
      <c r="A2826">
        <v>1205</v>
      </c>
      <c r="B2826" t="s">
        <v>105</v>
      </c>
      <c r="C2826">
        <v>180199</v>
      </c>
      <c r="D2826">
        <v>23001089</v>
      </c>
      <c r="E2826" s="38">
        <v>45085</v>
      </c>
      <c r="F2826" t="e">
        <f>VLOOKUP(C2826,Sheet3!$E$2:$E$16,1,0)</f>
        <v>#N/A</v>
      </c>
      <c r="G2826" s="38">
        <v>45163</v>
      </c>
      <c r="H2826" t="s">
        <v>2655</v>
      </c>
      <c r="J2826">
        <v>2400</v>
      </c>
      <c r="L2826">
        <v>57357490</v>
      </c>
      <c r="M2826" t="s">
        <v>2647</v>
      </c>
      <c r="P2826" t="s">
        <v>2657</v>
      </c>
      <c r="Q2826" t="s">
        <v>2648</v>
      </c>
    </row>
    <row r="2827" spans="1:17" x14ac:dyDescent="0.25">
      <c r="A2827">
        <v>1205</v>
      </c>
      <c r="B2827" t="s">
        <v>105</v>
      </c>
      <c r="C2827">
        <v>180200</v>
      </c>
      <c r="D2827">
        <v>23001090</v>
      </c>
      <c r="E2827" s="38">
        <v>45085</v>
      </c>
      <c r="F2827" t="e">
        <f>VLOOKUP(C2827,Sheet3!$E$2:$E$16,1,0)</f>
        <v>#N/A</v>
      </c>
      <c r="G2827" s="38">
        <v>45139</v>
      </c>
      <c r="H2827" t="s">
        <v>2658</v>
      </c>
      <c r="J2827">
        <v>2484</v>
      </c>
      <c r="L2827">
        <v>57357490</v>
      </c>
      <c r="M2827" t="s">
        <v>2647</v>
      </c>
      <c r="P2827" t="s">
        <v>2659</v>
      </c>
      <c r="Q2827" t="s">
        <v>2648</v>
      </c>
    </row>
    <row r="2828" spans="1:17" x14ac:dyDescent="0.25">
      <c r="A2828">
        <v>1205</v>
      </c>
      <c r="B2828" t="s">
        <v>105</v>
      </c>
      <c r="C2828">
        <v>180201</v>
      </c>
      <c r="D2828">
        <v>23001090</v>
      </c>
      <c r="E2828" s="38">
        <v>45085</v>
      </c>
      <c r="F2828" t="e">
        <f>VLOOKUP(C2828,Sheet3!$E$2:$E$16,1,0)</f>
        <v>#N/A</v>
      </c>
      <c r="G2828" s="38">
        <v>45139</v>
      </c>
      <c r="H2828" t="s">
        <v>2658</v>
      </c>
      <c r="J2828">
        <v>2484</v>
      </c>
      <c r="L2828">
        <v>57357490</v>
      </c>
      <c r="M2828" t="s">
        <v>2647</v>
      </c>
      <c r="P2828" t="s">
        <v>2660</v>
      </c>
      <c r="Q2828" t="s">
        <v>2648</v>
      </c>
    </row>
    <row r="2829" spans="1:17" x14ac:dyDescent="0.25">
      <c r="A2829">
        <v>1205</v>
      </c>
      <c r="B2829" t="s">
        <v>105</v>
      </c>
      <c r="C2829">
        <v>180202</v>
      </c>
      <c r="D2829">
        <v>23001093</v>
      </c>
      <c r="E2829" s="38">
        <v>45085</v>
      </c>
      <c r="F2829" t="e">
        <f>VLOOKUP(C2829,Sheet3!$E$2:$E$16,1,0)</f>
        <v>#N/A</v>
      </c>
      <c r="G2829" s="38">
        <v>45180</v>
      </c>
      <c r="H2829" t="s">
        <v>2646</v>
      </c>
      <c r="J2829">
        <v>2400</v>
      </c>
      <c r="L2829">
        <v>57357490</v>
      </c>
      <c r="M2829" t="s">
        <v>2647</v>
      </c>
      <c r="P2829" t="s">
        <v>2661</v>
      </c>
      <c r="Q2829" t="s">
        <v>2648</v>
      </c>
    </row>
    <row r="2830" spans="1:17" x14ac:dyDescent="0.25">
      <c r="A2830">
        <v>1205</v>
      </c>
      <c r="B2830" t="s">
        <v>105</v>
      </c>
      <c r="C2830">
        <v>180203</v>
      </c>
      <c r="D2830">
        <v>23001093</v>
      </c>
      <c r="E2830" s="38">
        <v>45085</v>
      </c>
      <c r="F2830" t="e">
        <f>VLOOKUP(C2830,Sheet3!$E$2:$E$16,1,0)</f>
        <v>#N/A</v>
      </c>
      <c r="G2830" s="38">
        <v>45180</v>
      </c>
      <c r="H2830" t="s">
        <v>2646</v>
      </c>
      <c r="J2830">
        <v>1800</v>
      </c>
      <c r="L2830">
        <v>57357490</v>
      </c>
      <c r="M2830" t="s">
        <v>2647</v>
      </c>
      <c r="P2830" t="s">
        <v>2662</v>
      </c>
      <c r="Q2830" t="s">
        <v>2648</v>
      </c>
    </row>
    <row r="2831" spans="1:17" x14ac:dyDescent="0.25">
      <c r="A2831">
        <v>1205</v>
      </c>
      <c r="B2831" t="s">
        <v>105</v>
      </c>
      <c r="C2831">
        <v>180284</v>
      </c>
      <c r="D2831">
        <v>23001101</v>
      </c>
      <c r="E2831" s="38">
        <v>45091</v>
      </c>
      <c r="F2831" t="e">
        <f>VLOOKUP(C2831,Sheet3!$E$2:$E$16,1,0)</f>
        <v>#N/A</v>
      </c>
      <c r="G2831" s="38">
        <v>45110</v>
      </c>
      <c r="H2831" t="s">
        <v>2663</v>
      </c>
      <c r="J2831">
        <v>10000</v>
      </c>
      <c r="L2831">
        <v>57342319</v>
      </c>
      <c r="M2831" t="s">
        <v>2664</v>
      </c>
      <c r="P2831" t="s">
        <v>2665</v>
      </c>
      <c r="Q2831" t="s">
        <v>2666</v>
      </c>
    </row>
    <row r="2832" spans="1:17" x14ac:dyDescent="0.25">
      <c r="A2832">
        <v>1205</v>
      </c>
      <c r="B2832" t="s">
        <v>144</v>
      </c>
      <c r="C2832">
        <v>180570</v>
      </c>
      <c r="D2832">
        <v>23001097</v>
      </c>
      <c r="E2832" s="38">
        <v>45138</v>
      </c>
      <c r="F2832" t="e">
        <f>VLOOKUP(C2832,Sheet3!$E$2:$E$16,1,0)</f>
        <v>#N/A</v>
      </c>
      <c r="G2832" s="38">
        <v>45200</v>
      </c>
      <c r="H2832" t="s">
        <v>2667</v>
      </c>
      <c r="J2832">
        <v>1149</v>
      </c>
      <c r="L2832">
        <v>56461771</v>
      </c>
      <c r="M2832" t="s">
        <v>118</v>
      </c>
      <c r="P2832" t="s">
        <v>2668</v>
      </c>
      <c r="Q2832" t="s">
        <v>119</v>
      </c>
    </row>
    <row r="2833" spans="1:17" x14ac:dyDescent="0.25">
      <c r="A2833">
        <v>1205</v>
      </c>
      <c r="B2833" t="s">
        <v>144</v>
      </c>
      <c r="C2833">
        <v>180571</v>
      </c>
      <c r="D2833">
        <v>23001098</v>
      </c>
      <c r="E2833" s="38">
        <v>45138</v>
      </c>
      <c r="F2833" t="e">
        <f>VLOOKUP(C2833,Sheet3!$E$2:$E$16,1,0)</f>
        <v>#N/A</v>
      </c>
      <c r="G2833" s="38">
        <v>45200</v>
      </c>
      <c r="H2833" t="s">
        <v>2669</v>
      </c>
      <c r="J2833">
        <v>1000</v>
      </c>
      <c r="L2833">
        <v>56461771</v>
      </c>
      <c r="M2833" t="s">
        <v>118</v>
      </c>
      <c r="P2833" t="s">
        <v>2670</v>
      </c>
      <c r="Q2833" t="s">
        <v>119</v>
      </c>
    </row>
    <row r="2834" spans="1:17" x14ac:dyDescent="0.25">
      <c r="A2834">
        <v>1205</v>
      </c>
      <c r="B2834" t="s">
        <v>144</v>
      </c>
      <c r="C2834">
        <v>180572</v>
      </c>
      <c r="D2834">
        <v>23001099</v>
      </c>
      <c r="E2834" s="38">
        <v>45138</v>
      </c>
      <c r="F2834" t="e">
        <f>VLOOKUP(C2834,Sheet3!$E$2:$E$16,1,0)</f>
        <v>#N/A</v>
      </c>
      <c r="G2834" s="38">
        <v>45200</v>
      </c>
      <c r="H2834" t="s">
        <v>2671</v>
      </c>
      <c r="J2834">
        <v>1000</v>
      </c>
      <c r="L2834">
        <v>56461771</v>
      </c>
      <c r="M2834" t="s">
        <v>118</v>
      </c>
      <c r="P2834" t="s">
        <v>2672</v>
      </c>
      <c r="Q2834" t="s">
        <v>119</v>
      </c>
    </row>
    <row r="2835" spans="1:17" x14ac:dyDescent="0.25">
      <c r="A2835">
        <v>1205</v>
      </c>
      <c r="B2835" t="s">
        <v>144</v>
      </c>
      <c r="C2835">
        <v>180647</v>
      </c>
      <c r="D2835">
        <v>23001111</v>
      </c>
      <c r="E2835" s="38">
        <v>45149</v>
      </c>
      <c r="F2835" t="e">
        <f>VLOOKUP(C2835,Sheet3!$E$2:$E$16,1,0)</f>
        <v>#N/A</v>
      </c>
      <c r="G2835" s="38">
        <v>45231</v>
      </c>
      <c r="H2835" t="s">
        <v>2673</v>
      </c>
      <c r="J2835">
        <v>3000</v>
      </c>
      <c r="L2835">
        <v>56461771</v>
      </c>
      <c r="M2835" t="s">
        <v>118</v>
      </c>
      <c r="P2835" t="s">
        <v>2674</v>
      </c>
      <c r="Q2835" t="s">
        <v>119</v>
      </c>
    </row>
    <row r="2836" spans="1:17" x14ac:dyDescent="0.25">
      <c r="A2836">
        <v>1205</v>
      </c>
      <c r="B2836" t="s">
        <v>105</v>
      </c>
      <c r="C2836">
        <v>180651</v>
      </c>
      <c r="D2836">
        <v>23001129</v>
      </c>
      <c r="E2836" s="38">
        <v>45152</v>
      </c>
      <c r="F2836" t="e">
        <f>VLOOKUP(C2836,Sheet3!$E$2:$E$16,1,0)</f>
        <v>#N/A</v>
      </c>
      <c r="G2836" s="38">
        <v>45166</v>
      </c>
      <c r="H2836" t="s">
        <v>2675</v>
      </c>
      <c r="J2836">
        <v>900</v>
      </c>
      <c r="L2836">
        <v>57328867</v>
      </c>
      <c r="M2836" t="s">
        <v>485</v>
      </c>
      <c r="P2836" t="s">
        <v>2676</v>
      </c>
      <c r="Q2836" t="s">
        <v>486</v>
      </c>
    </row>
    <row r="2837" spans="1:17" x14ac:dyDescent="0.25">
      <c r="A2837">
        <v>1205</v>
      </c>
      <c r="B2837" t="s">
        <v>105</v>
      </c>
      <c r="C2837">
        <v>180682</v>
      </c>
      <c r="D2837">
        <v>23001122</v>
      </c>
      <c r="E2837" s="38">
        <v>45159</v>
      </c>
      <c r="F2837" t="e">
        <f>VLOOKUP(C2837,Sheet3!$E$2:$E$16,1,0)</f>
        <v>#N/A</v>
      </c>
      <c r="G2837" s="38">
        <v>45323</v>
      </c>
      <c r="H2837" t="s">
        <v>2677</v>
      </c>
      <c r="J2837">
        <v>2400</v>
      </c>
      <c r="L2837">
        <v>56461771</v>
      </c>
      <c r="M2837" t="s">
        <v>118</v>
      </c>
      <c r="P2837" t="s">
        <v>2678</v>
      </c>
      <c r="Q2837" t="s">
        <v>119</v>
      </c>
    </row>
    <row r="2838" spans="1:17" x14ac:dyDescent="0.25">
      <c r="A2838">
        <v>1205</v>
      </c>
      <c r="B2838" t="s">
        <v>105</v>
      </c>
      <c r="C2838">
        <v>180683</v>
      </c>
      <c r="D2838">
        <v>23001123</v>
      </c>
      <c r="E2838" s="38">
        <v>45159</v>
      </c>
      <c r="F2838" t="e">
        <f>VLOOKUP(C2838,Sheet3!$E$2:$E$16,1,0)</f>
        <v>#N/A</v>
      </c>
      <c r="G2838" s="38">
        <v>45231</v>
      </c>
      <c r="H2838" t="s">
        <v>2679</v>
      </c>
      <c r="J2838">
        <v>2400</v>
      </c>
      <c r="L2838">
        <v>56461771</v>
      </c>
      <c r="M2838" t="s">
        <v>118</v>
      </c>
      <c r="P2838" t="s">
        <v>2680</v>
      </c>
      <c r="Q2838" t="s">
        <v>119</v>
      </c>
    </row>
    <row r="2839" spans="1:17" x14ac:dyDescent="0.25">
      <c r="A2839">
        <v>1205</v>
      </c>
      <c r="B2839" t="s">
        <v>105</v>
      </c>
      <c r="C2839">
        <v>180684</v>
      </c>
      <c r="D2839">
        <v>23001123</v>
      </c>
      <c r="E2839" s="38">
        <v>45159</v>
      </c>
      <c r="F2839" t="e">
        <f>VLOOKUP(C2839,Sheet3!$E$2:$E$16,1,0)</f>
        <v>#N/A</v>
      </c>
      <c r="G2839" s="38">
        <v>45323</v>
      </c>
      <c r="H2839" t="s">
        <v>2679</v>
      </c>
      <c r="J2839">
        <v>1200</v>
      </c>
      <c r="L2839">
        <v>56461771</v>
      </c>
      <c r="M2839" t="s">
        <v>118</v>
      </c>
      <c r="P2839" t="s">
        <v>2681</v>
      </c>
      <c r="Q2839" t="s">
        <v>119</v>
      </c>
    </row>
    <row r="2840" spans="1:17" x14ac:dyDescent="0.25">
      <c r="A2840">
        <v>1205</v>
      </c>
      <c r="B2840" t="s">
        <v>105</v>
      </c>
      <c r="C2840">
        <v>180705</v>
      </c>
      <c r="D2840">
        <v>23001123</v>
      </c>
      <c r="E2840" s="38">
        <v>45159</v>
      </c>
      <c r="F2840" t="e">
        <f>VLOOKUP(C2840,Sheet3!$E$2:$E$16,1,0)</f>
        <v>#N/A</v>
      </c>
      <c r="G2840" s="38">
        <v>45352</v>
      </c>
      <c r="H2840" t="s">
        <v>2679</v>
      </c>
      <c r="J2840">
        <v>1201</v>
      </c>
      <c r="L2840">
        <v>56461771</v>
      </c>
      <c r="M2840" t="s">
        <v>118</v>
      </c>
      <c r="P2840" t="s">
        <v>2682</v>
      </c>
      <c r="Q2840" t="s">
        <v>119</v>
      </c>
    </row>
    <row r="2841" spans="1:17" x14ac:dyDescent="0.25">
      <c r="A2841">
        <v>1205</v>
      </c>
      <c r="B2841" t="s">
        <v>105</v>
      </c>
      <c r="C2841">
        <v>180706</v>
      </c>
      <c r="D2841">
        <v>23001132</v>
      </c>
      <c r="E2841" s="38">
        <v>45159</v>
      </c>
      <c r="F2841" t="e">
        <f>VLOOKUP(C2841,Sheet3!$E$2:$E$16,1,0)</f>
        <v>#N/A</v>
      </c>
      <c r="G2841" s="38">
        <v>45182</v>
      </c>
      <c r="H2841" t="s">
        <v>2683</v>
      </c>
      <c r="J2841">
        <v>670</v>
      </c>
      <c r="L2841">
        <v>57328867</v>
      </c>
      <c r="M2841" t="s">
        <v>485</v>
      </c>
      <c r="P2841" t="s">
        <v>2676</v>
      </c>
      <c r="Q2841" t="s">
        <v>486</v>
      </c>
    </row>
    <row r="2842" spans="1:17" x14ac:dyDescent="0.25">
      <c r="A2842">
        <v>1205</v>
      </c>
      <c r="B2842" t="s">
        <v>105</v>
      </c>
      <c r="C2842">
        <v>180751</v>
      </c>
      <c r="D2842">
        <v>23001096</v>
      </c>
      <c r="E2842" s="38">
        <v>45161</v>
      </c>
      <c r="F2842" t="e">
        <f>VLOOKUP(C2842,Sheet3!$E$2:$E$16,1,0)</f>
        <v>#N/A</v>
      </c>
      <c r="G2842" s="38">
        <v>45261</v>
      </c>
      <c r="H2842" t="s">
        <v>2684</v>
      </c>
      <c r="J2842">
        <v>1000</v>
      </c>
      <c r="L2842">
        <v>56461771</v>
      </c>
      <c r="M2842" t="s">
        <v>118</v>
      </c>
      <c r="P2842" t="s">
        <v>2685</v>
      </c>
      <c r="Q2842" t="s">
        <v>119</v>
      </c>
    </row>
    <row r="2843" spans="1:17" x14ac:dyDescent="0.25">
      <c r="A2843">
        <v>1205</v>
      </c>
      <c r="B2843" t="s">
        <v>105</v>
      </c>
      <c r="C2843">
        <v>180752</v>
      </c>
      <c r="D2843">
        <v>23001128</v>
      </c>
      <c r="E2843" s="38">
        <v>45161</v>
      </c>
      <c r="F2843" t="e">
        <f>VLOOKUP(C2843,Sheet3!$E$2:$E$16,1,0)</f>
        <v>#N/A</v>
      </c>
      <c r="G2843" s="38">
        <v>45352</v>
      </c>
      <c r="H2843" t="s">
        <v>2686</v>
      </c>
      <c r="J2843">
        <v>800</v>
      </c>
      <c r="L2843">
        <v>56461771</v>
      </c>
      <c r="M2843" t="s">
        <v>118</v>
      </c>
      <c r="P2843" t="s">
        <v>2685</v>
      </c>
      <c r="Q2843" t="s">
        <v>119</v>
      </c>
    </row>
    <row r="2844" spans="1:17" x14ac:dyDescent="0.25">
      <c r="A2844">
        <v>1205</v>
      </c>
      <c r="B2844" t="s">
        <v>105</v>
      </c>
      <c r="C2844">
        <v>180757</v>
      </c>
      <c r="D2844">
        <v>23001132</v>
      </c>
      <c r="E2844" s="38">
        <v>45162</v>
      </c>
      <c r="F2844" t="e">
        <f>VLOOKUP(C2844,Sheet3!$E$2:$E$16,1,0)</f>
        <v>#N/A</v>
      </c>
      <c r="G2844" s="38">
        <v>45195</v>
      </c>
      <c r="H2844" t="s">
        <v>2683</v>
      </c>
      <c r="J2844">
        <v>250</v>
      </c>
      <c r="L2844">
        <v>57328867</v>
      </c>
      <c r="M2844" t="s">
        <v>485</v>
      </c>
      <c r="P2844" t="s">
        <v>2676</v>
      </c>
      <c r="Q2844" t="s">
        <v>486</v>
      </c>
    </row>
    <row r="2845" spans="1:17" x14ac:dyDescent="0.25">
      <c r="A2845">
        <v>1205</v>
      </c>
      <c r="B2845" t="s">
        <v>144</v>
      </c>
      <c r="C2845">
        <v>180768</v>
      </c>
      <c r="D2845">
        <v>23001115</v>
      </c>
      <c r="E2845" s="38">
        <v>45163</v>
      </c>
      <c r="F2845" t="e">
        <f>VLOOKUP(C2845,Sheet3!$E$2:$E$16,1,0)</f>
        <v>#N/A</v>
      </c>
      <c r="G2845" s="38">
        <v>45191</v>
      </c>
      <c r="H2845" t="s">
        <v>2687</v>
      </c>
      <c r="J2845">
        <v>339</v>
      </c>
      <c r="L2845">
        <v>57334491</v>
      </c>
      <c r="M2845" t="s">
        <v>2688</v>
      </c>
      <c r="P2845" t="s">
        <v>2689</v>
      </c>
      <c r="Q2845" t="s">
        <v>2690</v>
      </c>
    </row>
    <row r="2846" spans="1:17" x14ac:dyDescent="0.25">
      <c r="A2846">
        <v>1205</v>
      </c>
      <c r="B2846" t="s">
        <v>144</v>
      </c>
      <c r="C2846">
        <v>180769</v>
      </c>
      <c r="D2846">
        <v>23001115</v>
      </c>
      <c r="E2846" s="38">
        <v>45163</v>
      </c>
      <c r="F2846" t="e">
        <f>VLOOKUP(C2846,Sheet3!$E$2:$E$16,1,0)</f>
        <v>#N/A</v>
      </c>
      <c r="G2846" s="38">
        <v>45191</v>
      </c>
      <c r="H2846" t="s">
        <v>2687</v>
      </c>
      <c r="J2846">
        <v>5</v>
      </c>
      <c r="L2846">
        <v>57334491</v>
      </c>
      <c r="M2846" t="s">
        <v>2688</v>
      </c>
      <c r="P2846" t="s">
        <v>2689</v>
      </c>
      <c r="Q2846" t="s">
        <v>2690</v>
      </c>
    </row>
    <row r="2847" spans="1:17" x14ac:dyDescent="0.25">
      <c r="A2847">
        <v>1205</v>
      </c>
      <c r="B2847" t="s">
        <v>144</v>
      </c>
      <c r="C2847">
        <v>180770</v>
      </c>
      <c r="D2847">
        <v>23001116</v>
      </c>
      <c r="E2847" s="38">
        <v>45163</v>
      </c>
      <c r="F2847" t="e">
        <f>VLOOKUP(C2847,Sheet3!$E$2:$E$16,1,0)</f>
        <v>#N/A</v>
      </c>
      <c r="G2847" s="38">
        <v>45191</v>
      </c>
      <c r="H2847" t="s">
        <v>2691</v>
      </c>
      <c r="J2847">
        <v>193</v>
      </c>
      <c r="L2847">
        <v>57334491</v>
      </c>
      <c r="M2847" t="s">
        <v>2688</v>
      </c>
      <c r="P2847" t="s">
        <v>2692</v>
      </c>
      <c r="Q2847" t="s">
        <v>2690</v>
      </c>
    </row>
    <row r="2848" spans="1:17" x14ac:dyDescent="0.25">
      <c r="A2848">
        <v>1205</v>
      </c>
      <c r="B2848" t="s">
        <v>144</v>
      </c>
      <c r="C2848">
        <v>180771</v>
      </c>
      <c r="D2848">
        <v>23001116</v>
      </c>
      <c r="E2848" s="38">
        <v>45163</v>
      </c>
      <c r="F2848" t="e">
        <f>VLOOKUP(C2848,Sheet3!$E$2:$E$16,1,0)</f>
        <v>#N/A</v>
      </c>
      <c r="G2848" s="38">
        <v>45191</v>
      </c>
      <c r="H2848" t="s">
        <v>2691</v>
      </c>
      <c r="J2848">
        <v>8</v>
      </c>
      <c r="L2848">
        <v>57334491</v>
      </c>
      <c r="M2848" t="s">
        <v>2688</v>
      </c>
      <c r="P2848" t="s">
        <v>2692</v>
      </c>
      <c r="Q2848" t="s">
        <v>2690</v>
      </c>
    </row>
    <row r="2849" spans="1:17" x14ac:dyDescent="0.25">
      <c r="A2849">
        <v>1205</v>
      </c>
      <c r="B2849" t="s">
        <v>144</v>
      </c>
      <c r="C2849">
        <v>180772</v>
      </c>
      <c r="D2849">
        <v>23001117</v>
      </c>
      <c r="E2849" s="38">
        <v>45163</v>
      </c>
      <c r="F2849" t="e">
        <f>VLOOKUP(C2849,Sheet3!$E$2:$E$16,1,0)</f>
        <v>#N/A</v>
      </c>
      <c r="G2849" s="38">
        <v>45191</v>
      </c>
      <c r="H2849" t="s">
        <v>2693</v>
      </c>
      <c r="J2849">
        <v>761</v>
      </c>
      <c r="L2849">
        <v>57334491</v>
      </c>
      <c r="M2849" t="s">
        <v>2688</v>
      </c>
      <c r="P2849" t="s">
        <v>2694</v>
      </c>
      <c r="Q2849" t="s">
        <v>2690</v>
      </c>
    </row>
    <row r="2850" spans="1:17" x14ac:dyDescent="0.25">
      <c r="A2850">
        <v>1205</v>
      </c>
      <c r="B2850" t="s">
        <v>144</v>
      </c>
      <c r="C2850">
        <v>180773</v>
      </c>
      <c r="D2850">
        <v>23001117</v>
      </c>
      <c r="E2850" s="38">
        <v>45163</v>
      </c>
      <c r="F2850" t="e">
        <f>VLOOKUP(C2850,Sheet3!$E$2:$E$16,1,0)</f>
        <v>#N/A</v>
      </c>
      <c r="G2850" s="38">
        <v>45191</v>
      </c>
      <c r="H2850" t="s">
        <v>2693</v>
      </c>
      <c r="J2850">
        <v>25</v>
      </c>
      <c r="L2850">
        <v>57334491</v>
      </c>
      <c r="M2850" t="s">
        <v>2688</v>
      </c>
      <c r="P2850" t="s">
        <v>2694</v>
      </c>
      <c r="Q2850" t="s">
        <v>2690</v>
      </c>
    </row>
    <row r="2851" spans="1:17" x14ac:dyDescent="0.25">
      <c r="A2851">
        <v>1205</v>
      </c>
      <c r="B2851" t="s">
        <v>105</v>
      </c>
      <c r="C2851">
        <v>180783</v>
      </c>
      <c r="D2851">
        <v>23001127</v>
      </c>
      <c r="E2851" s="38">
        <v>45167</v>
      </c>
      <c r="F2851" t="e">
        <f>VLOOKUP(C2851,Sheet3!$E$2:$E$16,1,0)</f>
        <v>#N/A</v>
      </c>
      <c r="G2851" s="38">
        <v>45293</v>
      </c>
      <c r="H2851" t="s">
        <v>2695</v>
      </c>
      <c r="J2851">
        <v>1000</v>
      </c>
      <c r="L2851">
        <v>56461771</v>
      </c>
      <c r="M2851" t="s">
        <v>118</v>
      </c>
      <c r="P2851" t="s">
        <v>2696</v>
      </c>
      <c r="Q2851" t="s">
        <v>119</v>
      </c>
    </row>
    <row r="2852" spans="1:17" x14ac:dyDescent="0.25">
      <c r="A2852">
        <v>1205</v>
      </c>
      <c r="B2852" t="s">
        <v>144</v>
      </c>
      <c r="C2852">
        <v>180788</v>
      </c>
      <c r="D2852">
        <v>23001124</v>
      </c>
      <c r="E2852" s="38">
        <v>45169</v>
      </c>
      <c r="F2852" t="e">
        <f>VLOOKUP(C2852,Sheet3!$E$2:$E$16,1,0)</f>
        <v>#N/A</v>
      </c>
      <c r="G2852" s="38">
        <v>45296</v>
      </c>
      <c r="H2852" t="s">
        <v>2697</v>
      </c>
      <c r="J2852">
        <v>2000</v>
      </c>
      <c r="L2852">
        <v>56461771</v>
      </c>
      <c r="M2852" t="s">
        <v>118</v>
      </c>
      <c r="P2852" t="s">
        <v>2698</v>
      </c>
      <c r="Q2852" t="s">
        <v>119</v>
      </c>
    </row>
    <row r="2853" spans="1:17" x14ac:dyDescent="0.25">
      <c r="A2853">
        <v>1205</v>
      </c>
      <c r="B2853" t="s">
        <v>144</v>
      </c>
      <c r="C2853">
        <v>180789</v>
      </c>
      <c r="D2853">
        <v>23001125</v>
      </c>
      <c r="E2853" s="38">
        <v>45169</v>
      </c>
      <c r="F2853" t="e">
        <f>VLOOKUP(C2853,Sheet3!$E$2:$E$16,1,0)</f>
        <v>#N/A</v>
      </c>
      <c r="G2853" s="38">
        <v>45324</v>
      </c>
      <c r="H2853" t="s">
        <v>2699</v>
      </c>
      <c r="J2853">
        <v>2000</v>
      </c>
      <c r="L2853">
        <v>56461771</v>
      </c>
      <c r="M2853" t="s">
        <v>118</v>
      </c>
      <c r="P2853" t="s">
        <v>2700</v>
      </c>
      <c r="Q2853" t="s">
        <v>119</v>
      </c>
    </row>
    <row r="2854" spans="1:17" x14ac:dyDescent="0.25">
      <c r="A2854">
        <v>1205</v>
      </c>
      <c r="B2854" t="s">
        <v>144</v>
      </c>
      <c r="C2854">
        <v>180935</v>
      </c>
      <c r="D2854">
        <v>23001100</v>
      </c>
      <c r="E2854" s="38">
        <v>45184</v>
      </c>
      <c r="F2854" t="e">
        <f>VLOOKUP(C2854,Sheet3!$E$2:$E$16,1,0)</f>
        <v>#N/A</v>
      </c>
      <c r="G2854" s="38">
        <v>45233</v>
      </c>
      <c r="H2854" t="s">
        <v>2653</v>
      </c>
      <c r="J2854">
        <v>2376</v>
      </c>
      <c r="L2854">
        <v>57357490</v>
      </c>
      <c r="M2854" t="s">
        <v>2647</v>
      </c>
      <c r="P2854" t="s">
        <v>2701</v>
      </c>
      <c r="Q2854" t="s">
        <v>2648</v>
      </c>
    </row>
    <row r="2855" spans="1:17" x14ac:dyDescent="0.25">
      <c r="A2855">
        <v>1205</v>
      </c>
      <c r="B2855" t="s">
        <v>144</v>
      </c>
      <c r="C2855">
        <v>180936</v>
      </c>
      <c r="D2855">
        <v>23001100</v>
      </c>
      <c r="E2855" s="38">
        <v>45184</v>
      </c>
      <c r="F2855" t="e">
        <f>VLOOKUP(C2855,Sheet3!$E$2:$E$16,1,0)</f>
        <v>#N/A</v>
      </c>
      <c r="G2855" s="38">
        <v>45233</v>
      </c>
      <c r="H2855" t="s">
        <v>2653</v>
      </c>
      <c r="J2855">
        <v>2376</v>
      </c>
      <c r="L2855">
        <v>57357490</v>
      </c>
      <c r="M2855" t="s">
        <v>2647</v>
      </c>
      <c r="P2855" t="s">
        <v>2701</v>
      </c>
      <c r="Q2855" t="s">
        <v>2648</v>
      </c>
    </row>
    <row r="2856" spans="1:17" x14ac:dyDescent="0.25">
      <c r="A2856">
        <v>1205</v>
      </c>
      <c r="B2856" t="s">
        <v>144</v>
      </c>
      <c r="C2856">
        <v>180937</v>
      </c>
      <c r="D2856">
        <v>23001100</v>
      </c>
      <c r="E2856" s="38">
        <v>45184</v>
      </c>
      <c r="F2856" t="e">
        <f>VLOOKUP(C2856,Sheet3!$E$2:$E$16,1,0)</f>
        <v>#N/A</v>
      </c>
      <c r="G2856" s="38">
        <v>45233</v>
      </c>
      <c r="H2856" t="s">
        <v>2653</v>
      </c>
      <c r="J2856">
        <v>2376</v>
      </c>
      <c r="L2856">
        <v>57357490</v>
      </c>
      <c r="M2856" t="s">
        <v>2647</v>
      </c>
      <c r="P2856" t="s">
        <v>2701</v>
      </c>
      <c r="Q2856" t="s">
        <v>2648</v>
      </c>
    </row>
    <row r="2857" spans="1:17" x14ac:dyDescent="0.25">
      <c r="A2857">
        <v>1205</v>
      </c>
      <c r="B2857" t="s">
        <v>105</v>
      </c>
      <c r="C2857">
        <v>180964</v>
      </c>
      <c r="D2857">
        <v>23001112</v>
      </c>
      <c r="E2857" s="38">
        <v>45191</v>
      </c>
      <c r="F2857" t="e">
        <f>VLOOKUP(C2857,Sheet3!$E$2:$E$16,1,0)</f>
        <v>#N/A</v>
      </c>
      <c r="G2857" s="38">
        <v>45261</v>
      </c>
      <c r="H2857" t="s">
        <v>2702</v>
      </c>
      <c r="J2857">
        <v>2400</v>
      </c>
      <c r="L2857">
        <v>56461771</v>
      </c>
      <c r="M2857" t="s">
        <v>118</v>
      </c>
      <c r="P2857" t="s">
        <v>2703</v>
      </c>
      <c r="Q2857" t="s">
        <v>119</v>
      </c>
    </row>
    <row r="2858" spans="1:17" x14ac:dyDescent="0.25">
      <c r="A2858">
        <v>1205</v>
      </c>
      <c r="B2858" t="s">
        <v>105</v>
      </c>
      <c r="C2858">
        <v>181066</v>
      </c>
      <c r="D2858">
        <v>23001145</v>
      </c>
      <c r="E2858" s="38">
        <v>45201</v>
      </c>
      <c r="F2858" t="e">
        <f>VLOOKUP(C2858,Sheet3!$E$2:$E$16,1,0)</f>
        <v>#N/A</v>
      </c>
      <c r="G2858" s="38">
        <v>45211</v>
      </c>
      <c r="H2858" t="s">
        <v>2683</v>
      </c>
      <c r="J2858">
        <v>260</v>
      </c>
      <c r="L2858">
        <v>57328867</v>
      </c>
      <c r="M2858" t="s">
        <v>485</v>
      </c>
      <c r="P2858" t="s">
        <v>2704</v>
      </c>
      <c r="Q2858" t="s">
        <v>486</v>
      </c>
    </row>
    <row r="2859" spans="1:17" x14ac:dyDescent="0.25">
      <c r="A2859">
        <v>1205</v>
      </c>
      <c r="B2859" t="s">
        <v>105</v>
      </c>
      <c r="C2859">
        <v>181067</v>
      </c>
      <c r="D2859">
        <v>23001144</v>
      </c>
      <c r="E2859" s="38">
        <v>45201</v>
      </c>
      <c r="F2859" t="e">
        <f>VLOOKUP(C2859,Sheet3!$E$2:$E$16,1,0)</f>
        <v>#N/A</v>
      </c>
      <c r="G2859" s="38">
        <v>45211</v>
      </c>
      <c r="H2859" t="s">
        <v>2705</v>
      </c>
      <c r="J2859">
        <v>300</v>
      </c>
      <c r="L2859">
        <v>57328867</v>
      </c>
      <c r="M2859" t="s">
        <v>485</v>
      </c>
      <c r="P2859" t="s">
        <v>2704</v>
      </c>
      <c r="Q2859" t="s">
        <v>486</v>
      </c>
    </row>
    <row r="2860" spans="1:17" x14ac:dyDescent="0.25">
      <c r="A2860">
        <v>1205</v>
      </c>
      <c r="B2860" t="s">
        <v>105</v>
      </c>
      <c r="C2860">
        <v>181068</v>
      </c>
      <c r="D2860">
        <v>23001144</v>
      </c>
      <c r="E2860" s="38">
        <v>45201</v>
      </c>
      <c r="F2860" t="e">
        <f>VLOOKUP(C2860,Sheet3!$E$2:$E$16,1,0)</f>
        <v>#N/A</v>
      </c>
      <c r="G2860" s="38">
        <v>45211</v>
      </c>
      <c r="H2860" t="s">
        <v>2705</v>
      </c>
      <c r="J2860">
        <v>180</v>
      </c>
      <c r="L2860">
        <v>57328867</v>
      </c>
      <c r="M2860" t="s">
        <v>485</v>
      </c>
      <c r="Q2860" t="s">
        <v>486</v>
      </c>
    </row>
    <row r="2861" spans="1:17" x14ac:dyDescent="0.25">
      <c r="A2861">
        <v>1205</v>
      </c>
      <c r="B2861" t="s">
        <v>105</v>
      </c>
      <c r="C2861">
        <v>181069</v>
      </c>
      <c r="D2861">
        <v>23001146</v>
      </c>
      <c r="E2861" s="38">
        <v>45201</v>
      </c>
      <c r="F2861" t="e">
        <f>VLOOKUP(C2861,Sheet3!$E$2:$E$16,1,0)</f>
        <v>#N/A</v>
      </c>
      <c r="G2861" s="38">
        <v>45211</v>
      </c>
      <c r="H2861" t="s">
        <v>2706</v>
      </c>
      <c r="J2861">
        <v>260</v>
      </c>
      <c r="L2861">
        <v>57328867</v>
      </c>
      <c r="M2861" t="s">
        <v>485</v>
      </c>
      <c r="Q2861" t="s">
        <v>486</v>
      </c>
    </row>
    <row r="2862" spans="1:17" x14ac:dyDescent="0.25">
      <c r="A2862">
        <v>1205</v>
      </c>
      <c r="B2862" t="s">
        <v>144</v>
      </c>
      <c r="C2862">
        <v>181403</v>
      </c>
      <c r="D2862">
        <v>23001120</v>
      </c>
      <c r="E2862" s="38">
        <v>45251</v>
      </c>
      <c r="F2862" t="e">
        <f>VLOOKUP(C2862,Sheet3!$E$2:$E$16,1,0)</f>
        <v>#N/A</v>
      </c>
      <c r="G2862" s="38">
        <v>45292</v>
      </c>
      <c r="H2862" t="s">
        <v>2707</v>
      </c>
      <c r="J2862">
        <v>2400</v>
      </c>
      <c r="L2862">
        <v>56461771</v>
      </c>
      <c r="M2862" t="s">
        <v>118</v>
      </c>
      <c r="P2862">
        <v>4100023142</v>
      </c>
      <c r="Q2862" t="s">
        <v>119</v>
      </c>
    </row>
    <row r="2863" spans="1:17" x14ac:dyDescent="0.25">
      <c r="A2863">
        <v>1205</v>
      </c>
      <c r="B2863" t="s">
        <v>144</v>
      </c>
      <c r="C2863">
        <v>181406</v>
      </c>
      <c r="D2863">
        <v>23001102</v>
      </c>
      <c r="E2863" s="38">
        <v>45252</v>
      </c>
      <c r="F2863" t="e">
        <f>VLOOKUP(C2863,Sheet3!$E$2:$E$16,1,0)</f>
        <v>#N/A</v>
      </c>
      <c r="G2863" s="38">
        <v>45278</v>
      </c>
      <c r="H2863" t="s">
        <v>2708</v>
      </c>
      <c r="J2863">
        <v>2400</v>
      </c>
      <c r="L2863">
        <v>56461771</v>
      </c>
      <c r="M2863" t="s">
        <v>118</v>
      </c>
      <c r="P2863">
        <v>4100023067</v>
      </c>
      <c r="Q2863" t="s">
        <v>119</v>
      </c>
    </row>
    <row r="2864" spans="1:17" x14ac:dyDescent="0.25">
      <c r="A2864">
        <v>1205</v>
      </c>
      <c r="B2864" t="s">
        <v>105</v>
      </c>
      <c r="C2864">
        <v>181424</v>
      </c>
      <c r="D2864">
        <v>23001158</v>
      </c>
      <c r="E2864" s="38">
        <v>45257</v>
      </c>
      <c r="F2864" t="e">
        <f>VLOOKUP(C2864,Sheet3!$E$2:$E$16,1,0)</f>
        <v>#N/A</v>
      </c>
      <c r="G2864" s="38">
        <v>45300</v>
      </c>
      <c r="H2864" t="s">
        <v>2709</v>
      </c>
      <c r="J2864">
        <v>450</v>
      </c>
      <c r="L2864">
        <v>53000005</v>
      </c>
      <c r="M2864" t="s">
        <v>356</v>
      </c>
      <c r="P2864" t="s">
        <v>2710</v>
      </c>
      <c r="Q2864" t="s">
        <v>357</v>
      </c>
    </row>
    <row r="2865" spans="1:17" x14ac:dyDescent="0.25">
      <c r="A2865">
        <v>1205</v>
      </c>
      <c r="B2865" t="s">
        <v>105</v>
      </c>
      <c r="C2865">
        <v>181425</v>
      </c>
      <c r="D2865">
        <v>23001158</v>
      </c>
      <c r="E2865" s="38">
        <v>45257</v>
      </c>
      <c r="F2865" t="e">
        <f>VLOOKUP(C2865,Sheet3!$E$2:$E$16,1,0)</f>
        <v>#N/A</v>
      </c>
      <c r="G2865" s="38">
        <v>45300</v>
      </c>
      <c r="H2865" t="s">
        <v>2709</v>
      </c>
      <c r="J2865">
        <v>750</v>
      </c>
      <c r="L2865">
        <v>53000005</v>
      </c>
      <c r="M2865" t="s">
        <v>356</v>
      </c>
      <c r="P2865" t="s">
        <v>2710</v>
      </c>
      <c r="Q2865" t="s">
        <v>357</v>
      </c>
    </row>
    <row r="2866" spans="1:17" x14ac:dyDescent="0.25">
      <c r="A2866">
        <v>1205</v>
      </c>
      <c r="B2866" t="s">
        <v>105</v>
      </c>
      <c r="C2866">
        <v>181426</v>
      </c>
      <c r="D2866">
        <v>23001158</v>
      </c>
      <c r="E2866" s="38">
        <v>45257</v>
      </c>
      <c r="F2866" t="e">
        <f>VLOOKUP(C2866,Sheet3!$E$2:$E$16,1,0)</f>
        <v>#N/A</v>
      </c>
      <c r="G2866" s="38">
        <v>45300</v>
      </c>
      <c r="H2866" t="s">
        <v>2709</v>
      </c>
      <c r="J2866">
        <v>450</v>
      </c>
      <c r="L2866">
        <v>53000005</v>
      </c>
      <c r="M2866" t="s">
        <v>356</v>
      </c>
      <c r="P2866" t="s">
        <v>2710</v>
      </c>
      <c r="Q2866" t="s">
        <v>357</v>
      </c>
    </row>
    <row r="2867" spans="1:17" x14ac:dyDescent="0.25">
      <c r="A2867">
        <v>1205</v>
      </c>
      <c r="B2867" t="s">
        <v>105</v>
      </c>
      <c r="C2867">
        <v>181427</v>
      </c>
      <c r="D2867">
        <v>23001158</v>
      </c>
      <c r="E2867" s="38">
        <v>45257</v>
      </c>
      <c r="F2867" t="e">
        <f>VLOOKUP(C2867,Sheet3!$E$2:$E$16,1,0)</f>
        <v>#N/A</v>
      </c>
      <c r="G2867" s="38">
        <v>45300</v>
      </c>
      <c r="H2867" t="s">
        <v>2709</v>
      </c>
      <c r="J2867">
        <v>750</v>
      </c>
      <c r="L2867">
        <v>53000005</v>
      </c>
      <c r="M2867" t="s">
        <v>356</v>
      </c>
      <c r="P2867" t="s">
        <v>2710</v>
      </c>
      <c r="Q2867" t="s">
        <v>357</v>
      </c>
    </row>
    <row r="2868" spans="1:17" x14ac:dyDescent="0.25">
      <c r="A2868">
        <v>1205</v>
      </c>
      <c r="B2868" t="s">
        <v>105</v>
      </c>
      <c r="C2868">
        <v>181428</v>
      </c>
      <c r="D2868">
        <v>23001159</v>
      </c>
      <c r="E2868" s="38">
        <v>45257</v>
      </c>
      <c r="F2868" t="e">
        <f>VLOOKUP(C2868,Sheet3!$E$2:$E$16,1,0)</f>
        <v>#N/A</v>
      </c>
      <c r="G2868" s="38">
        <v>45300</v>
      </c>
      <c r="H2868" t="s">
        <v>2711</v>
      </c>
      <c r="J2868">
        <v>450</v>
      </c>
      <c r="L2868">
        <v>53000005</v>
      </c>
      <c r="M2868" t="s">
        <v>356</v>
      </c>
      <c r="P2868" t="s">
        <v>2712</v>
      </c>
      <c r="Q2868" t="s">
        <v>357</v>
      </c>
    </row>
    <row r="2869" spans="1:17" x14ac:dyDescent="0.25">
      <c r="A2869">
        <v>1205</v>
      </c>
      <c r="B2869" t="s">
        <v>105</v>
      </c>
      <c r="C2869">
        <v>181429</v>
      </c>
      <c r="D2869">
        <v>23001159</v>
      </c>
      <c r="E2869" s="38">
        <v>45257</v>
      </c>
      <c r="F2869" t="e">
        <f>VLOOKUP(C2869,Sheet3!$E$2:$E$16,1,0)</f>
        <v>#N/A</v>
      </c>
      <c r="G2869" s="38">
        <v>45300</v>
      </c>
      <c r="H2869" t="s">
        <v>2711</v>
      </c>
      <c r="J2869">
        <v>750</v>
      </c>
      <c r="L2869">
        <v>53000005</v>
      </c>
      <c r="M2869" t="s">
        <v>356</v>
      </c>
      <c r="P2869" t="s">
        <v>2712</v>
      </c>
      <c r="Q2869" t="s">
        <v>357</v>
      </c>
    </row>
    <row r="2870" spans="1:17" x14ac:dyDescent="0.25">
      <c r="A2870">
        <v>1205</v>
      </c>
      <c r="B2870" t="s">
        <v>105</v>
      </c>
      <c r="C2870">
        <v>181430</v>
      </c>
      <c r="D2870">
        <v>23001159</v>
      </c>
      <c r="E2870" s="38">
        <v>45257</v>
      </c>
      <c r="F2870" t="e">
        <f>VLOOKUP(C2870,Sheet3!$E$2:$E$16,1,0)</f>
        <v>#N/A</v>
      </c>
      <c r="G2870" s="38">
        <v>45300</v>
      </c>
      <c r="H2870" t="s">
        <v>2711</v>
      </c>
      <c r="J2870">
        <v>400</v>
      </c>
      <c r="L2870">
        <v>53000005</v>
      </c>
      <c r="M2870" t="s">
        <v>356</v>
      </c>
      <c r="P2870" t="s">
        <v>2712</v>
      </c>
      <c r="Q2870" t="s">
        <v>357</v>
      </c>
    </row>
    <row r="2871" spans="1:17" x14ac:dyDescent="0.25">
      <c r="A2871">
        <v>1205</v>
      </c>
      <c r="B2871" t="s">
        <v>105</v>
      </c>
      <c r="C2871">
        <v>181431</v>
      </c>
      <c r="D2871">
        <v>23001159</v>
      </c>
      <c r="E2871" s="38">
        <v>45257</v>
      </c>
      <c r="F2871" t="e">
        <f>VLOOKUP(C2871,Sheet3!$E$2:$E$16,1,0)</f>
        <v>#N/A</v>
      </c>
      <c r="G2871" s="38">
        <v>45300</v>
      </c>
      <c r="H2871" t="s">
        <v>2711</v>
      </c>
      <c r="J2871">
        <v>600</v>
      </c>
      <c r="L2871">
        <v>53000005</v>
      </c>
      <c r="M2871" t="s">
        <v>356</v>
      </c>
      <c r="P2871" t="s">
        <v>2712</v>
      </c>
      <c r="Q2871" t="s">
        <v>357</v>
      </c>
    </row>
    <row r="2872" spans="1:17" x14ac:dyDescent="0.25">
      <c r="A2872">
        <v>1205</v>
      </c>
      <c r="B2872" t="s">
        <v>105</v>
      </c>
      <c r="C2872">
        <v>181432</v>
      </c>
      <c r="D2872">
        <v>23001160</v>
      </c>
      <c r="E2872" s="38">
        <v>45257</v>
      </c>
      <c r="F2872" t="e">
        <f>VLOOKUP(C2872,Sheet3!$E$2:$E$16,1,0)</f>
        <v>#N/A</v>
      </c>
      <c r="G2872" s="38">
        <v>45300</v>
      </c>
      <c r="H2872" t="s">
        <v>2713</v>
      </c>
      <c r="J2872">
        <v>400</v>
      </c>
      <c r="L2872">
        <v>53000005</v>
      </c>
      <c r="M2872" t="s">
        <v>356</v>
      </c>
      <c r="P2872" t="s">
        <v>2714</v>
      </c>
      <c r="Q2872" t="s">
        <v>357</v>
      </c>
    </row>
    <row r="2873" spans="1:17" x14ac:dyDescent="0.25">
      <c r="A2873">
        <v>1205</v>
      </c>
      <c r="B2873" t="s">
        <v>105</v>
      </c>
      <c r="C2873">
        <v>181433</v>
      </c>
      <c r="D2873">
        <v>23001160</v>
      </c>
      <c r="E2873" s="38">
        <v>45257</v>
      </c>
      <c r="F2873" t="e">
        <f>VLOOKUP(C2873,Sheet3!$E$2:$E$16,1,0)</f>
        <v>#N/A</v>
      </c>
      <c r="G2873" s="38">
        <v>45300</v>
      </c>
      <c r="H2873" t="s">
        <v>2713</v>
      </c>
      <c r="J2873">
        <v>600</v>
      </c>
      <c r="L2873">
        <v>53000005</v>
      </c>
      <c r="M2873" t="s">
        <v>356</v>
      </c>
      <c r="P2873" t="s">
        <v>2714</v>
      </c>
      <c r="Q2873" t="s">
        <v>357</v>
      </c>
    </row>
    <row r="2874" spans="1:17" x14ac:dyDescent="0.25">
      <c r="A2874">
        <v>1205</v>
      </c>
      <c r="B2874" t="s">
        <v>105</v>
      </c>
      <c r="C2874">
        <v>181434</v>
      </c>
      <c r="D2874">
        <v>23001160</v>
      </c>
      <c r="E2874" s="38">
        <v>45257</v>
      </c>
      <c r="F2874" t="e">
        <f>VLOOKUP(C2874,Sheet3!$E$2:$E$16,1,0)</f>
        <v>#N/A</v>
      </c>
      <c r="G2874" s="38">
        <v>45300</v>
      </c>
      <c r="H2874" t="s">
        <v>2713</v>
      </c>
      <c r="J2874">
        <v>400</v>
      </c>
      <c r="L2874">
        <v>53000005</v>
      </c>
      <c r="M2874" t="s">
        <v>356</v>
      </c>
      <c r="P2874" t="s">
        <v>2714</v>
      </c>
      <c r="Q2874" t="s">
        <v>357</v>
      </c>
    </row>
    <row r="2875" spans="1:17" x14ac:dyDescent="0.25">
      <c r="A2875">
        <v>1205</v>
      </c>
      <c r="B2875" t="s">
        <v>105</v>
      </c>
      <c r="C2875">
        <v>181435</v>
      </c>
      <c r="D2875">
        <v>23001160</v>
      </c>
      <c r="E2875" s="38">
        <v>45257</v>
      </c>
      <c r="F2875" t="e">
        <f>VLOOKUP(C2875,Sheet3!$E$2:$E$16,1,0)</f>
        <v>#N/A</v>
      </c>
      <c r="G2875" s="38">
        <v>45300</v>
      </c>
      <c r="H2875" t="s">
        <v>2713</v>
      </c>
      <c r="J2875">
        <v>600</v>
      </c>
      <c r="L2875">
        <v>53000005</v>
      </c>
      <c r="M2875" t="s">
        <v>356</v>
      </c>
      <c r="P2875" t="s">
        <v>2714</v>
      </c>
      <c r="Q2875" t="s">
        <v>357</v>
      </c>
    </row>
    <row r="2876" spans="1:17" x14ac:dyDescent="0.25">
      <c r="A2876">
        <v>1205</v>
      </c>
      <c r="B2876" t="s">
        <v>105</v>
      </c>
      <c r="C2876">
        <v>181436</v>
      </c>
      <c r="D2876">
        <v>23001161</v>
      </c>
      <c r="E2876" s="38">
        <v>45257</v>
      </c>
      <c r="F2876" t="e">
        <f>VLOOKUP(C2876,Sheet3!$E$2:$E$16,1,0)</f>
        <v>#N/A</v>
      </c>
      <c r="G2876" s="38">
        <v>45300</v>
      </c>
      <c r="H2876" t="s">
        <v>2715</v>
      </c>
      <c r="J2876">
        <v>450</v>
      </c>
      <c r="L2876">
        <v>53000005</v>
      </c>
      <c r="M2876" t="s">
        <v>356</v>
      </c>
      <c r="P2876" t="s">
        <v>2716</v>
      </c>
      <c r="Q2876" t="s">
        <v>357</v>
      </c>
    </row>
    <row r="2877" spans="1:17" x14ac:dyDescent="0.25">
      <c r="A2877">
        <v>1205</v>
      </c>
      <c r="B2877" t="s">
        <v>105</v>
      </c>
      <c r="C2877">
        <v>181437</v>
      </c>
      <c r="D2877">
        <v>23001161</v>
      </c>
      <c r="E2877" s="38">
        <v>45257</v>
      </c>
      <c r="F2877" t="e">
        <f>VLOOKUP(C2877,Sheet3!$E$2:$E$16,1,0)</f>
        <v>#N/A</v>
      </c>
      <c r="G2877" s="38">
        <v>45300</v>
      </c>
      <c r="H2877" t="s">
        <v>2715</v>
      </c>
      <c r="J2877">
        <v>750</v>
      </c>
      <c r="L2877">
        <v>53000005</v>
      </c>
      <c r="M2877" t="s">
        <v>356</v>
      </c>
      <c r="P2877" t="s">
        <v>2716</v>
      </c>
      <c r="Q2877" t="s">
        <v>357</v>
      </c>
    </row>
    <row r="2878" spans="1:17" x14ac:dyDescent="0.25">
      <c r="A2878">
        <v>1205</v>
      </c>
      <c r="B2878" t="s">
        <v>105</v>
      </c>
      <c r="C2878">
        <v>181438</v>
      </c>
      <c r="D2878">
        <v>23001161</v>
      </c>
      <c r="E2878" s="38">
        <v>45257</v>
      </c>
      <c r="F2878" t="e">
        <f>VLOOKUP(C2878,Sheet3!$E$2:$E$16,1,0)</f>
        <v>#N/A</v>
      </c>
      <c r="G2878" s="38">
        <v>45300</v>
      </c>
      <c r="H2878" t="s">
        <v>2715</v>
      </c>
      <c r="J2878">
        <v>450</v>
      </c>
      <c r="L2878">
        <v>53000005</v>
      </c>
      <c r="M2878" t="s">
        <v>356</v>
      </c>
      <c r="P2878" t="s">
        <v>2716</v>
      </c>
      <c r="Q2878" t="s">
        <v>357</v>
      </c>
    </row>
    <row r="2879" spans="1:17" x14ac:dyDescent="0.25">
      <c r="A2879">
        <v>1205</v>
      </c>
      <c r="B2879" t="s">
        <v>105</v>
      </c>
      <c r="C2879">
        <v>181439</v>
      </c>
      <c r="D2879">
        <v>23001161</v>
      </c>
      <c r="E2879" s="38">
        <v>45257</v>
      </c>
      <c r="F2879" t="e">
        <f>VLOOKUP(C2879,Sheet3!$E$2:$E$16,1,0)</f>
        <v>#N/A</v>
      </c>
      <c r="G2879" s="38">
        <v>45300</v>
      </c>
      <c r="H2879" t="s">
        <v>2715</v>
      </c>
      <c r="J2879">
        <v>750</v>
      </c>
      <c r="L2879">
        <v>53000005</v>
      </c>
      <c r="M2879" t="s">
        <v>356</v>
      </c>
      <c r="P2879" t="s">
        <v>2716</v>
      </c>
      <c r="Q2879" t="s">
        <v>357</v>
      </c>
    </row>
    <row r="2880" spans="1:17" x14ac:dyDescent="0.25">
      <c r="A2880">
        <v>1205</v>
      </c>
      <c r="B2880" t="s">
        <v>105</v>
      </c>
      <c r="C2880">
        <v>181440</v>
      </c>
      <c r="D2880">
        <v>23001162</v>
      </c>
      <c r="E2880" s="38">
        <v>45257</v>
      </c>
      <c r="F2880" t="e">
        <f>VLOOKUP(C2880,Sheet3!$E$2:$E$16,1,0)</f>
        <v>#N/A</v>
      </c>
      <c r="G2880" s="38">
        <v>45300</v>
      </c>
      <c r="H2880" t="s">
        <v>2717</v>
      </c>
      <c r="J2880">
        <v>400</v>
      </c>
      <c r="L2880">
        <v>53000005</v>
      </c>
      <c r="M2880" t="s">
        <v>356</v>
      </c>
      <c r="P2880" t="s">
        <v>2718</v>
      </c>
      <c r="Q2880" t="s">
        <v>357</v>
      </c>
    </row>
    <row r="2881" spans="1:17" x14ac:dyDescent="0.25">
      <c r="A2881">
        <v>1205</v>
      </c>
      <c r="B2881" t="s">
        <v>105</v>
      </c>
      <c r="C2881">
        <v>181441</v>
      </c>
      <c r="D2881">
        <v>23001162</v>
      </c>
      <c r="E2881" s="38">
        <v>45257</v>
      </c>
      <c r="F2881" t="e">
        <f>VLOOKUP(C2881,Sheet3!$E$2:$E$16,1,0)</f>
        <v>#N/A</v>
      </c>
      <c r="G2881" s="38">
        <v>45300</v>
      </c>
      <c r="H2881" t="s">
        <v>2717</v>
      </c>
      <c r="J2881">
        <v>600</v>
      </c>
      <c r="L2881">
        <v>53000005</v>
      </c>
      <c r="M2881" t="s">
        <v>356</v>
      </c>
      <c r="P2881" t="s">
        <v>2718</v>
      </c>
      <c r="Q2881" t="s">
        <v>357</v>
      </c>
    </row>
    <row r="2882" spans="1:17" x14ac:dyDescent="0.25">
      <c r="A2882">
        <v>1205</v>
      </c>
      <c r="B2882" t="s">
        <v>105</v>
      </c>
      <c r="C2882">
        <v>181442</v>
      </c>
      <c r="D2882">
        <v>23001163</v>
      </c>
      <c r="E2882" s="38">
        <v>45257</v>
      </c>
      <c r="F2882" t="e">
        <f>VLOOKUP(C2882,Sheet3!$E$2:$E$16,1,0)</f>
        <v>#N/A</v>
      </c>
      <c r="G2882" s="38">
        <v>45300</v>
      </c>
      <c r="H2882" t="s">
        <v>2719</v>
      </c>
      <c r="J2882">
        <v>400</v>
      </c>
      <c r="L2882">
        <v>53000005</v>
      </c>
      <c r="M2882" t="s">
        <v>356</v>
      </c>
      <c r="P2882" t="s">
        <v>2720</v>
      </c>
      <c r="Q2882" t="s">
        <v>357</v>
      </c>
    </row>
    <row r="2883" spans="1:17" x14ac:dyDescent="0.25">
      <c r="A2883">
        <v>1205</v>
      </c>
      <c r="B2883" t="s">
        <v>105</v>
      </c>
      <c r="C2883">
        <v>181443</v>
      </c>
      <c r="D2883">
        <v>23001163</v>
      </c>
      <c r="E2883" s="38">
        <v>45257</v>
      </c>
      <c r="F2883" t="e">
        <f>VLOOKUP(C2883,Sheet3!$E$2:$E$16,1,0)</f>
        <v>#N/A</v>
      </c>
      <c r="G2883" s="38">
        <v>45300</v>
      </c>
      <c r="H2883" t="s">
        <v>2719</v>
      </c>
      <c r="J2883">
        <v>600</v>
      </c>
      <c r="L2883">
        <v>53000005</v>
      </c>
      <c r="M2883" t="s">
        <v>356</v>
      </c>
      <c r="P2883" t="s">
        <v>2720</v>
      </c>
      <c r="Q2883" t="s">
        <v>357</v>
      </c>
    </row>
    <row r="2884" spans="1:17" x14ac:dyDescent="0.25">
      <c r="A2884">
        <v>1205</v>
      </c>
      <c r="B2884" t="s">
        <v>105</v>
      </c>
      <c r="C2884">
        <v>181444</v>
      </c>
      <c r="D2884">
        <v>23001164</v>
      </c>
      <c r="E2884" s="38">
        <v>45257</v>
      </c>
      <c r="F2884" t="e">
        <f>VLOOKUP(C2884,Sheet3!$E$2:$E$16,1,0)</f>
        <v>#N/A</v>
      </c>
      <c r="G2884" s="38">
        <v>45300</v>
      </c>
      <c r="H2884" t="s">
        <v>2721</v>
      </c>
      <c r="J2884">
        <v>400</v>
      </c>
      <c r="L2884">
        <v>53000005</v>
      </c>
      <c r="M2884" t="s">
        <v>356</v>
      </c>
      <c r="P2884" t="s">
        <v>2722</v>
      </c>
      <c r="Q2884" t="s">
        <v>357</v>
      </c>
    </row>
    <row r="2885" spans="1:17" x14ac:dyDescent="0.25">
      <c r="A2885">
        <v>1205</v>
      </c>
      <c r="B2885" t="s">
        <v>105</v>
      </c>
      <c r="C2885">
        <v>181445</v>
      </c>
      <c r="D2885">
        <v>23001164</v>
      </c>
      <c r="E2885" s="38">
        <v>45257</v>
      </c>
      <c r="F2885" t="e">
        <f>VLOOKUP(C2885,Sheet3!$E$2:$E$16,1,0)</f>
        <v>#N/A</v>
      </c>
      <c r="G2885" s="38">
        <v>45300</v>
      </c>
      <c r="H2885" t="s">
        <v>2721</v>
      </c>
      <c r="J2885">
        <v>600</v>
      </c>
      <c r="L2885">
        <v>53000005</v>
      </c>
      <c r="M2885" t="s">
        <v>356</v>
      </c>
      <c r="P2885" t="s">
        <v>2722</v>
      </c>
      <c r="Q2885" t="s">
        <v>357</v>
      </c>
    </row>
    <row r="2886" spans="1:17" x14ac:dyDescent="0.25">
      <c r="A2886">
        <v>1205</v>
      </c>
      <c r="B2886" t="s">
        <v>105</v>
      </c>
      <c r="C2886">
        <v>181446</v>
      </c>
      <c r="D2886">
        <v>23001165</v>
      </c>
      <c r="E2886" s="38">
        <v>45257</v>
      </c>
      <c r="F2886" t="e">
        <f>VLOOKUP(C2886,Sheet3!$E$2:$E$16,1,0)</f>
        <v>#N/A</v>
      </c>
      <c r="G2886" s="38">
        <v>45300</v>
      </c>
      <c r="H2886" t="s">
        <v>2723</v>
      </c>
      <c r="J2886">
        <v>400</v>
      </c>
      <c r="L2886">
        <v>53000005</v>
      </c>
      <c r="M2886" t="s">
        <v>356</v>
      </c>
      <c r="P2886" t="s">
        <v>2724</v>
      </c>
      <c r="Q2886" t="s">
        <v>357</v>
      </c>
    </row>
    <row r="2887" spans="1:17" x14ac:dyDescent="0.25">
      <c r="A2887">
        <v>1205</v>
      </c>
      <c r="B2887" t="s">
        <v>105</v>
      </c>
      <c r="C2887">
        <v>181447</v>
      </c>
      <c r="D2887">
        <v>23001165</v>
      </c>
      <c r="E2887" s="38">
        <v>45257</v>
      </c>
      <c r="F2887" t="e">
        <f>VLOOKUP(C2887,Sheet3!$E$2:$E$16,1,0)</f>
        <v>#N/A</v>
      </c>
      <c r="G2887" s="38">
        <v>45300</v>
      </c>
      <c r="H2887" t="s">
        <v>2723</v>
      </c>
      <c r="J2887">
        <v>600</v>
      </c>
      <c r="L2887">
        <v>53000005</v>
      </c>
      <c r="M2887" t="s">
        <v>356</v>
      </c>
      <c r="P2887" t="s">
        <v>2724</v>
      </c>
      <c r="Q2887" t="s">
        <v>357</v>
      </c>
    </row>
    <row r="2888" spans="1:17" x14ac:dyDescent="0.25">
      <c r="A2888">
        <v>1205</v>
      </c>
      <c r="B2888" t="s">
        <v>105</v>
      </c>
      <c r="C2888">
        <v>181448</v>
      </c>
      <c r="D2888">
        <v>23001165</v>
      </c>
      <c r="E2888" s="38">
        <v>45257</v>
      </c>
      <c r="F2888" t="e">
        <f>VLOOKUP(C2888,Sheet3!$E$2:$E$16,1,0)</f>
        <v>#N/A</v>
      </c>
      <c r="G2888" s="38">
        <v>45300</v>
      </c>
      <c r="H2888" t="s">
        <v>2723</v>
      </c>
      <c r="J2888">
        <v>400</v>
      </c>
      <c r="L2888">
        <v>53000005</v>
      </c>
      <c r="M2888" t="s">
        <v>356</v>
      </c>
      <c r="P2888" t="s">
        <v>2724</v>
      </c>
      <c r="Q2888" t="s">
        <v>357</v>
      </c>
    </row>
    <row r="2889" spans="1:17" x14ac:dyDescent="0.25">
      <c r="A2889">
        <v>1205</v>
      </c>
      <c r="B2889" t="s">
        <v>105</v>
      </c>
      <c r="C2889">
        <v>181449</v>
      </c>
      <c r="D2889">
        <v>23001165</v>
      </c>
      <c r="E2889" s="38">
        <v>45257</v>
      </c>
      <c r="F2889" t="e">
        <f>VLOOKUP(C2889,Sheet3!$E$2:$E$16,1,0)</f>
        <v>#N/A</v>
      </c>
      <c r="G2889" s="38">
        <v>45300</v>
      </c>
      <c r="H2889" t="s">
        <v>2723</v>
      </c>
      <c r="J2889">
        <v>600</v>
      </c>
      <c r="L2889">
        <v>53000005</v>
      </c>
      <c r="M2889" t="s">
        <v>356</v>
      </c>
      <c r="P2889" t="s">
        <v>2724</v>
      </c>
      <c r="Q2889" t="s">
        <v>357</v>
      </c>
    </row>
    <row r="2890" spans="1:17" x14ac:dyDescent="0.25">
      <c r="A2890">
        <v>1205</v>
      </c>
      <c r="B2890" t="s">
        <v>105</v>
      </c>
      <c r="C2890">
        <v>181450</v>
      </c>
      <c r="D2890">
        <v>23001166</v>
      </c>
      <c r="E2890" s="38">
        <v>45257</v>
      </c>
      <c r="F2890" t="e">
        <f>VLOOKUP(C2890,Sheet3!$E$2:$E$16,1,0)</f>
        <v>#N/A</v>
      </c>
      <c r="G2890" s="38">
        <v>45300</v>
      </c>
      <c r="H2890" t="s">
        <v>2725</v>
      </c>
      <c r="J2890">
        <v>400</v>
      </c>
      <c r="L2890">
        <v>53000005</v>
      </c>
      <c r="M2890" t="s">
        <v>356</v>
      </c>
      <c r="P2890" t="s">
        <v>2726</v>
      </c>
      <c r="Q2890" t="s">
        <v>357</v>
      </c>
    </row>
    <row r="2891" spans="1:17" x14ac:dyDescent="0.25">
      <c r="A2891">
        <v>1205</v>
      </c>
      <c r="B2891" t="s">
        <v>105</v>
      </c>
      <c r="C2891">
        <v>181451</v>
      </c>
      <c r="D2891">
        <v>23001166</v>
      </c>
      <c r="E2891" s="38">
        <v>45257</v>
      </c>
      <c r="F2891" t="e">
        <f>VLOOKUP(C2891,Sheet3!$E$2:$E$16,1,0)</f>
        <v>#N/A</v>
      </c>
      <c r="G2891" s="38">
        <v>45300</v>
      </c>
      <c r="H2891" t="s">
        <v>2725</v>
      </c>
      <c r="J2891">
        <v>600</v>
      </c>
      <c r="L2891">
        <v>53000005</v>
      </c>
      <c r="M2891" t="s">
        <v>356</v>
      </c>
      <c r="P2891" t="s">
        <v>2726</v>
      </c>
      <c r="Q2891" t="s">
        <v>357</v>
      </c>
    </row>
    <row r="2892" spans="1:17" x14ac:dyDescent="0.25">
      <c r="A2892">
        <v>1205</v>
      </c>
      <c r="B2892" t="s">
        <v>105</v>
      </c>
      <c r="C2892">
        <v>181512</v>
      </c>
      <c r="D2892">
        <v>23001176</v>
      </c>
      <c r="E2892" s="38">
        <v>45264</v>
      </c>
      <c r="F2892" t="e">
        <f>VLOOKUP(C2892,Sheet3!$E$2:$E$16,1,0)</f>
        <v>#N/A</v>
      </c>
      <c r="G2892" s="38">
        <v>45282</v>
      </c>
      <c r="H2892" t="s">
        <v>2727</v>
      </c>
      <c r="J2892">
        <v>500</v>
      </c>
      <c r="L2892">
        <v>57342319</v>
      </c>
      <c r="M2892" t="s">
        <v>2664</v>
      </c>
      <c r="P2892" t="s">
        <v>2665</v>
      </c>
      <c r="Q2892" t="s">
        <v>2666</v>
      </c>
    </row>
    <row r="2893" spans="1:17" x14ac:dyDescent="0.25">
      <c r="A2893">
        <v>1205</v>
      </c>
      <c r="B2893" t="s">
        <v>105</v>
      </c>
      <c r="C2893">
        <v>181513</v>
      </c>
      <c r="D2893">
        <v>23001176</v>
      </c>
      <c r="E2893" s="38">
        <v>45264</v>
      </c>
      <c r="F2893" t="e">
        <f>VLOOKUP(C2893,Sheet3!$E$2:$E$16,1,0)</f>
        <v>#N/A</v>
      </c>
      <c r="G2893" s="38">
        <v>45313</v>
      </c>
      <c r="H2893" t="s">
        <v>2727</v>
      </c>
      <c r="J2893">
        <v>4000</v>
      </c>
      <c r="L2893">
        <v>57342319</v>
      </c>
      <c r="M2893" t="s">
        <v>2664</v>
      </c>
      <c r="P2893" t="s">
        <v>2665</v>
      </c>
      <c r="Q2893" t="s">
        <v>2666</v>
      </c>
    </row>
    <row r="2894" spans="1:17" x14ac:dyDescent="0.25">
      <c r="A2894">
        <v>1205</v>
      </c>
      <c r="B2894" t="s">
        <v>105</v>
      </c>
      <c r="C2894">
        <v>181514</v>
      </c>
      <c r="D2894">
        <v>23001174</v>
      </c>
      <c r="E2894" s="38">
        <v>45264</v>
      </c>
      <c r="F2894" t="e">
        <f>VLOOKUP(C2894,Sheet3!$E$2:$E$16,1,0)</f>
        <v>#N/A</v>
      </c>
      <c r="G2894" s="38">
        <v>45290</v>
      </c>
      <c r="H2894" t="s">
        <v>2728</v>
      </c>
      <c r="J2894">
        <v>702</v>
      </c>
      <c r="L2894">
        <v>57427232</v>
      </c>
      <c r="M2894" t="s">
        <v>676</v>
      </c>
      <c r="P2894" t="s">
        <v>2729</v>
      </c>
      <c r="Q2894" t="s">
        <v>677</v>
      </c>
    </row>
    <row r="2895" spans="1:17" x14ac:dyDescent="0.25">
      <c r="A2895">
        <v>1205</v>
      </c>
      <c r="B2895" t="s">
        <v>105</v>
      </c>
      <c r="C2895">
        <v>181544</v>
      </c>
      <c r="D2895">
        <v>23001173</v>
      </c>
      <c r="E2895" s="38">
        <v>45264</v>
      </c>
      <c r="F2895" t="e">
        <f>VLOOKUP(C2895,Sheet3!$E$2:$E$16,1,0)</f>
        <v>#N/A</v>
      </c>
      <c r="G2895" s="38">
        <v>45283</v>
      </c>
      <c r="H2895" t="s">
        <v>2730</v>
      </c>
      <c r="J2895">
        <v>702</v>
      </c>
      <c r="L2895">
        <v>57427232</v>
      </c>
      <c r="M2895" t="s">
        <v>676</v>
      </c>
      <c r="P2895" t="s">
        <v>2731</v>
      </c>
      <c r="Q2895" t="s">
        <v>677</v>
      </c>
    </row>
    <row r="2896" spans="1:17" x14ac:dyDescent="0.25">
      <c r="A2896">
        <v>1205</v>
      </c>
      <c r="B2896" t="s">
        <v>144</v>
      </c>
      <c r="C2896">
        <v>181569</v>
      </c>
      <c r="D2896">
        <v>23001203</v>
      </c>
      <c r="E2896" s="38">
        <v>45274</v>
      </c>
      <c r="F2896" t="e">
        <f>VLOOKUP(C2896,Sheet3!$E$2:$E$16,1,0)</f>
        <v>#N/A</v>
      </c>
      <c r="G2896" s="38">
        <v>45290</v>
      </c>
      <c r="H2896" t="s">
        <v>2732</v>
      </c>
      <c r="J2896">
        <v>202</v>
      </c>
      <c r="L2896">
        <v>57427232</v>
      </c>
      <c r="M2896" t="s">
        <v>676</v>
      </c>
      <c r="P2896" t="s">
        <v>2732</v>
      </c>
      <c r="Q2896" t="s">
        <v>677</v>
      </c>
    </row>
    <row r="2897" spans="1:17" x14ac:dyDescent="0.25">
      <c r="A2897">
        <v>1205</v>
      </c>
      <c r="B2897" t="s">
        <v>144</v>
      </c>
      <c r="C2897">
        <v>181570</v>
      </c>
      <c r="D2897">
        <v>23001203</v>
      </c>
      <c r="E2897" s="38">
        <v>45274</v>
      </c>
      <c r="F2897" t="e">
        <f>VLOOKUP(C2897,Sheet3!$E$2:$E$16,1,0)</f>
        <v>#N/A</v>
      </c>
      <c r="G2897" s="38">
        <v>45290</v>
      </c>
      <c r="H2897" t="s">
        <v>2732</v>
      </c>
      <c r="J2897">
        <v>449</v>
      </c>
      <c r="L2897">
        <v>57427232</v>
      </c>
      <c r="M2897" t="s">
        <v>676</v>
      </c>
      <c r="P2897" t="s">
        <v>2732</v>
      </c>
      <c r="Q2897" t="s">
        <v>677</v>
      </c>
    </row>
    <row r="2898" spans="1:17" x14ac:dyDescent="0.25">
      <c r="A2898">
        <v>1205</v>
      </c>
      <c r="B2898" t="s">
        <v>144</v>
      </c>
      <c r="C2898">
        <v>181571</v>
      </c>
      <c r="D2898">
        <v>23001203</v>
      </c>
      <c r="E2898" s="38">
        <v>45274</v>
      </c>
      <c r="F2898" t="e">
        <f>VLOOKUP(C2898,Sheet3!$E$2:$E$16,1,0)</f>
        <v>#N/A</v>
      </c>
      <c r="G2898" s="38">
        <v>45290</v>
      </c>
      <c r="H2898" t="s">
        <v>2732</v>
      </c>
      <c r="J2898">
        <v>760</v>
      </c>
      <c r="L2898">
        <v>57427232</v>
      </c>
      <c r="M2898" t="s">
        <v>676</v>
      </c>
      <c r="P2898" t="s">
        <v>2732</v>
      </c>
      <c r="Q2898" t="s">
        <v>677</v>
      </c>
    </row>
    <row r="2899" spans="1:17" x14ac:dyDescent="0.25">
      <c r="A2899">
        <v>1205</v>
      </c>
      <c r="B2899" t="s">
        <v>144</v>
      </c>
      <c r="C2899">
        <v>181572</v>
      </c>
      <c r="D2899">
        <v>23001203</v>
      </c>
      <c r="E2899" s="38">
        <v>45274</v>
      </c>
      <c r="F2899" t="e">
        <f>VLOOKUP(C2899,Sheet3!$E$2:$E$16,1,0)</f>
        <v>#N/A</v>
      </c>
      <c r="G2899" s="38">
        <v>45290</v>
      </c>
      <c r="H2899" t="s">
        <v>2732</v>
      </c>
      <c r="J2899">
        <v>295</v>
      </c>
      <c r="L2899">
        <v>57427232</v>
      </c>
      <c r="M2899" t="s">
        <v>676</v>
      </c>
      <c r="P2899" t="s">
        <v>2732</v>
      </c>
      <c r="Q2899" t="s">
        <v>677</v>
      </c>
    </row>
    <row r="2900" spans="1:17" x14ac:dyDescent="0.25">
      <c r="A2900">
        <v>1205</v>
      </c>
      <c r="B2900" t="s">
        <v>105</v>
      </c>
      <c r="C2900">
        <v>181573</v>
      </c>
      <c r="D2900">
        <v>23001204</v>
      </c>
      <c r="E2900" s="38">
        <v>45274</v>
      </c>
      <c r="F2900" t="e">
        <f>VLOOKUP(C2900,Sheet3!$E$2:$E$16,1,0)</f>
        <v>#N/A</v>
      </c>
      <c r="G2900" s="38">
        <v>45310</v>
      </c>
      <c r="H2900" t="s">
        <v>2733</v>
      </c>
      <c r="J2900">
        <v>130</v>
      </c>
      <c r="L2900">
        <v>57427232</v>
      </c>
      <c r="M2900" t="s">
        <v>676</v>
      </c>
      <c r="P2900" t="s">
        <v>2733</v>
      </c>
      <c r="Q2900" t="s">
        <v>677</v>
      </c>
    </row>
    <row r="2901" spans="1:17" x14ac:dyDescent="0.25">
      <c r="A2901">
        <v>1205</v>
      </c>
      <c r="B2901" t="s">
        <v>105</v>
      </c>
      <c r="C2901">
        <v>181574</v>
      </c>
      <c r="D2901">
        <v>23001204</v>
      </c>
      <c r="E2901" s="38">
        <v>45274</v>
      </c>
      <c r="F2901" t="e">
        <f>VLOOKUP(C2901,Sheet3!$E$2:$E$16,1,0)</f>
        <v>#N/A</v>
      </c>
      <c r="G2901" s="38">
        <v>45310</v>
      </c>
      <c r="H2901" t="s">
        <v>2733</v>
      </c>
      <c r="J2901">
        <v>261</v>
      </c>
      <c r="L2901">
        <v>57427232</v>
      </c>
      <c r="M2901" t="s">
        <v>676</v>
      </c>
      <c r="P2901" t="s">
        <v>2733</v>
      </c>
      <c r="Q2901" t="s">
        <v>677</v>
      </c>
    </row>
    <row r="2902" spans="1:17" x14ac:dyDescent="0.25">
      <c r="A2902">
        <v>1205</v>
      </c>
      <c r="B2902" t="s">
        <v>105</v>
      </c>
      <c r="C2902">
        <v>181575</v>
      </c>
      <c r="D2902">
        <v>23001204</v>
      </c>
      <c r="E2902" s="38">
        <v>45274</v>
      </c>
      <c r="F2902" t="e">
        <f>VLOOKUP(C2902,Sheet3!$E$2:$E$16,1,0)</f>
        <v>#N/A</v>
      </c>
      <c r="G2902" s="38">
        <v>45310</v>
      </c>
      <c r="H2902" t="s">
        <v>2733</v>
      </c>
      <c r="J2902">
        <v>395</v>
      </c>
      <c r="L2902">
        <v>57427232</v>
      </c>
      <c r="M2902" t="s">
        <v>676</v>
      </c>
      <c r="P2902" t="s">
        <v>2733</v>
      </c>
      <c r="Q2902" t="s">
        <v>677</v>
      </c>
    </row>
    <row r="2903" spans="1:17" x14ac:dyDescent="0.25">
      <c r="A2903">
        <v>1205</v>
      </c>
      <c r="B2903" t="s">
        <v>105</v>
      </c>
      <c r="C2903">
        <v>181576</v>
      </c>
      <c r="D2903">
        <v>23001204</v>
      </c>
      <c r="E2903" s="38">
        <v>45274</v>
      </c>
      <c r="F2903" t="e">
        <f>VLOOKUP(C2903,Sheet3!$E$2:$E$16,1,0)</f>
        <v>#N/A</v>
      </c>
      <c r="G2903" s="38">
        <v>45310</v>
      </c>
      <c r="H2903" t="s">
        <v>2733</v>
      </c>
      <c r="J2903">
        <v>173</v>
      </c>
      <c r="L2903">
        <v>57427232</v>
      </c>
      <c r="M2903" t="s">
        <v>676</v>
      </c>
      <c r="P2903" t="s">
        <v>2733</v>
      </c>
      <c r="Q2903" t="s">
        <v>677</v>
      </c>
    </row>
    <row r="2904" spans="1:17" x14ac:dyDescent="0.25">
      <c r="A2904">
        <v>1205</v>
      </c>
      <c r="B2904" t="s">
        <v>105</v>
      </c>
      <c r="C2904">
        <v>181577</v>
      </c>
      <c r="D2904">
        <v>23001205</v>
      </c>
      <c r="E2904" s="38">
        <v>45274</v>
      </c>
      <c r="F2904" t="e">
        <f>VLOOKUP(C2904,Sheet3!$E$2:$E$16,1,0)</f>
        <v>#N/A</v>
      </c>
      <c r="G2904" s="38">
        <v>45310</v>
      </c>
      <c r="H2904" t="s">
        <v>2734</v>
      </c>
      <c r="J2904">
        <v>125</v>
      </c>
      <c r="L2904">
        <v>57427232</v>
      </c>
      <c r="M2904" t="s">
        <v>676</v>
      </c>
      <c r="P2904" t="s">
        <v>2734</v>
      </c>
      <c r="Q2904" t="s">
        <v>677</v>
      </c>
    </row>
    <row r="2905" spans="1:17" x14ac:dyDescent="0.25">
      <c r="A2905">
        <v>1205</v>
      </c>
      <c r="B2905" t="s">
        <v>105</v>
      </c>
      <c r="C2905">
        <v>181578</v>
      </c>
      <c r="D2905">
        <v>23001205</v>
      </c>
      <c r="E2905" s="38">
        <v>45274</v>
      </c>
      <c r="F2905" t="e">
        <f>VLOOKUP(C2905,Sheet3!$E$2:$E$16,1,0)</f>
        <v>#N/A</v>
      </c>
      <c r="G2905" s="38">
        <v>45310</v>
      </c>
      <c r="H2905" t="s">
        <v>2734</v>
      </c>
      <c r="J2905">
        <v>259</v>
      </c>
      <c r="L2905">
        <v>57427232</v>
      </c>
      <c r="M2905" t="s">
        <v>676</v>
      </c>
      <c r="P2905" t="s">
        <v>2734</v>
      </c>
      <c r="Q2905" t="s">
        <v>677</v>
      </c>
    </row>
    <row r="2906" spans="1:17" x14ac:dyDescent="0.25">
      <c r="A2906">
        <v>1205</v>
      </c>
      <c r="B2906" t="s">
        <v>105</v>
      </c>
      <c r="C2906">
        <v>181579</v>
      </c>
      <c r="D2906">
        <v>23001205</v>
      </c>
      <c r="E2906" s="38">
        <v>45274</v>
      </c>
      <c r="F2906" t="e">
        <f>VLOOKUP(C2906,Sheet3!$E$2:$E$16,1,0)</f>
        <v>#N/A</v>
      </c>
      <c r="G2906" s="38">
        <v>45310</v>
      </c>
      <c r="H2906" t="s">
        <v>2734</v>
      </c>
      <c r="J2906">
        <v>392</v>
      </c>
      <c r="L2906">
        <v>57427232</v>
      </c>
      <c r="M2906" t="s">
        <v>676</v>
      </c>
      <c r="P2906" t="s">
        <v>2734</v>
      </c>
      <c r="Q2906" t="s">
        <v>677</v>
      </c>
    </row>
    <row r="2907" spans="1:17" x14ac:dyDescent="0.25">
      <c r="A2907">
        <v>1205</v>
      </c>
      <c r="B2907" t="s">
        <v>105</v>
      </c>
      <c r="C2907">
        <v>181580</v>
      </c>
      <c r="D2907">
        <v>23001205</v>
      </c>
      <c r="E2907" s="38">
        <v>45274</v>
      </c>
      <c r="F2907" t="e">
        <f>VLOOKUP(C2907,Sheet3!$E$2:$E$16,1,0)</f>
        <v>#N/A</v>
      </c>
      <c r="G2907" s="38">
        <v>45310</v>
      </c>
      <c r="H2907" t="s">
        <v>2734</v>
      </c>
      <c r="J2907">
        <v>169</v>
      </c>
      <c r="L2907">
        <v>57427232</v>
      </c>
      <c r="M2907" t="s">
        <v>676</v>
      </c>
      <c r="P2907" t="s">
        <v>2734</v>
      </c>
      <c r="Q2907" t="s">
        <v>677</v>
      </c>
    </row>
    <row r="2908" spans="1:17" x14ac:dyDescent="0.25">
      <c r="A2908">
        <v>1205</v>
      </c>
      <c r="B2908" t="s">
        <v>144</v>
      </c>
      <c r="C2908">
        <v>181581</v>
      </c>
      <c r="D2908">
        <v>23001135</v>
      </c>
      <c r="E2908" s="38">
        <v>45274</v>
      </c>
      <c r="F2908" t="e">
        <f>VLOOKUP(C2908,Sheet3!$E$2:$E$16,1,0)</f>
        <v>#N/A</v>
      </c>
      <c r="G2908" s="38">
        <v>45352</v>
      </c>
      <c r="H2908" t="s">
        <v>2735</v>
      </c>
      <c r="J2908">
        <v>2000</v>
      </c>
      <c r="L2908">
        <v>56461771</v>
      </c>
      <c r="M2908" t="s">
        <v>118</v>
      </c>
      <c r="P2908" t="s">
        <v>2629</v>
      </c>
      <c r="Q2908" t="s">
        <v>119</v>
      </c>
    </row>
    <row r="2909" spans="1:17" x14ac:dyDescent="0.25">
      <c r="A2909">
        <v>1205</v>
      </c>
      <c r="B2909" t="s">
        <v>105</v>
      </c>
      <c r="C2909">
        <v>181655</v>
      </c>
      <c r="D2909">
        <v>23001148</v>
      </c>
      <c r="E2909" s="38">
        <v>45286</v>
      </c>
      <c r="F2909" t="e">
        <f>VLOOKUP(C2909,Sheet3!$E$2:$E$16,1,0)</f>
        <v>#N/A</v>
      </c>
      <c r="G2909" s="38">
        <v>45306</v>
      </c>
      <c r="H2909" t="s">
        <v>2736</v>
      </c>
      <c r="J2909">
        <v>2556</v>
      </c>
      <c r="L2909">
        <v>57353376</v>
      </c>
      <c r="M2909" t="s">
        <v>2050</v>
      </c>
      <c r="P2909" t="s">
        <v>2737</v>
      </c>
      <c r="Q2909" t="s">
        <v>2051</v>
      </c>
    </row>
    <row r="2910" spans="1:17" x14ac:dyDescent="0.25">
      <c r="A2910">
        <v>1205</v>
      </c>
      <c r="B2910" t="s">
        <v>105</v>
      </c>
      <c r="C2910">
        <v>181656</v>
      </c>
      <c r="D2910">
        <v>23001149</v>
      </c>
      <c r="E2910" s="38">
        <v>45286</v>
      </c>
      <c r="F2910" t="e">
        <f>VLOOKUP(C2910,Sheet3!$E$2:$E$16,1,0)</f>
        <v>#N/A</v>
      </c>
      <c r="G2910" s="38">
        <v>45306</v>
      </c>
      <c r="H2910" t="s">
        <v>2738</v>
      </c>
      <c r="J2910">
        <v>1700</v>
      </c>
      <c r="L2910">
        <v>57353376</v>
      </c>
      <c r="M2910" t="s">
        <v>2050</v>
      </c>
      <c r="P2910" t="s">
        <v>2739</v>
      </c>
      <c r="Q2910" t="s">
        <v>2051</v>
      </c>
    </row>
    <row r="2911" spans="1:17" x14ac:dyDescent="0.25">
      <c r="A2911">
        <v>1205</v>
      </c>
      <c r="B2911" t="s">
        <v>105</v>
      </c>
      <c r="C2911">
        <v>181657</v>
      </c>
      <c r="D2911">
        <v>23001154</v>
      </c>
      <c r="E2911" s="38">
        <v>45286</v>
      </c>
      <c r="F2911" t="e">
        <f>VLOOKUP(C2911,Sheet3!$E$2:$E$16,1,0)</f>
        <v>#N/A</v>
      </c>
      <c r="G2911" s="38">
        <v>45306</v>
      </c>
      <c r="H2911" t="s">
        <v>2740</v>
      </c>
      <c r="J2911">
        <v>852</v>
      </c>
      <c r="L2911">
        <v>57353376</v>
      </c>
      <c r="M2911" t="s">
        <v>2050</v>
      </c>
      <c r="P2911" t="s">
        <v>2741</v>
      </c>
      <c r="Q2911" t="s">
        <v>2051</v>
      </c>
    </row>
    <row r="2912" spans="1:17" x14ac:dyDescent="0.25">
      <c r="A2912">
        <v>1205</v>
      </c>
      <c r="B2912" t="s">
        <v>105</v>
      </c>
      <c r="C2912">
        <v>181658</v>
      </c>
      <c r="D2912">
        <v>23001155</v>
      </c>
      <c r="E2912" s="38">
        <v>45286</v>
      </c>
      <c r="F2912" t="e">
        <f>VLOOKUP(C2912,Sheet3!$E$2:$E$16,1,0)</f>
        <v>#N/A</v>
      </c>
      <c r="G2912" s="38">
        <v>45306</v>
      </c>
      <c r="H2912" t="s">
        <v>2742</v>
      </c>
      <c r="J2912">
        <v>800</v>
      </c>
      <c r="L2912">
        <v>57353376</v>
      </c>
      <c r="M2912" t="s">
        <v>2050</v>
      </c>
      <c r="P2912" t="s">
        <v>2743</v>
      </c>
      <c r="Q2912" t="s">
        <v>2051</v>
      </c>
    </row>
    <row r="2913" spans="1:17" x14ac:dyDescent="0.25">
      <c r="A2913">
        <v>1205</v>
      </c>
      <c r="B2913" t="s">
        <v>105</v>
      </c>
      <c r="C2913">
        <v>181659</v>
      </c>
      <c r="D2913">
        <v>23001150</v>
      </c>
      <c r="E2913" s="38">
        <v>45286</v>
      </c>
      <c r="F2913" t="e">
        <f>VLOOKUP(C2913,Sheet3!$E$2:$E$16,1,0)</f>
        <v>#N/A</v>
      </c>
      <c r="G2913" s="38">
        <v>45306</v>
      </c>
      <c r="H2913" t="s">
        <v>2744</v>
      </c>
      <c r="J2913">
        <v>800</v>
      </c>
      <c r="L2913">
        <v>57353376</v>
      </c>
      <c r="M2913" t="s">
        <v>2050</v>
      </c>
      <c r="P2913" t="s">
        <v>2745</v>
      </c>
      <c r="Q2913" t="s">
        <v>2051</v>
      </c>
    </row>
    <row r="2914" spans="1:17" x14ac:dyDescent="0.25">
      <c r="A2914">
        <v>1205</v>
      </c>
      <c r="B2914" t="s">
        <v>105</v>
      </c>
      <c r="C2914">
        <v>181660</v>
      </c>
      <c r="D2914">
        <v>23001151</v>
      </c>
      <c r="E2914" s="38">
        <v>45286</v>
      </c>
      <c r="F2914" t="e">
        <f>VLOOKUP(C2914,Sheet3!$E$2:$E$16,1,0)</f>
        <v>#N/A</v>
      </c>
      <c r="G2914" s="38">
        <v>45306</v>
      </c>
      <c r="H2914" t="s">
        <v>2746</v>
      </c>
      <c r="J2914">
        <v>800</v>
      </c>
      <c r="L2914">
        <v>57353376</v>
      </c>
      <c r="M2914" t="s">
        <v>2050</v>
      </c>
      <c r="P2914" t="s">
        <v>2747</v>
      </c>
      <c r="Q2914" t="s">
        <v>2051</v>
      </c>
    </row>
    <row r="2915" spans="1:17" x14ac:dyDescent="0.25">
      <c r="A2915">
        <v>1205</v>
      </c>
      <c r="B2915" t="s">
        <v>105</v>
      </c>
      <c r="C2915">
        <v>181661</v>
      </c>
      <c r="D2915">
        <v>23001152</v>
      </c>
      <c r="E2915" s="38">
        <v>45286</v>
      </c>
      <c r="F2915" t="e">
        <f>VLOOKUP(C2915,Sheet3!$E$2:$E$16,1,0)</f>
        <v>#N/A</v>
      </c>
      <c r="G2915" s="38">
        <v>45381</v>
      </c>
      <c r="H2915" t="s">
        <v>2748</v>
      </c>
      <c r="J2915">
        <v>2400</v>
      </c>
      <c r="L2915">
        <v>57353376</v>
      </c>
      <c r="M2915" t="s">
        <v>2050</v>
      </c>
      <c r="P2915" t="s">
        <v>2749</v>
      </c>
      <c r="Q2915" t="s">
        <v>2051</v>
      </c>
    </row>
    <row r="2916" spans="1:17" x14ac:dyDescent="0.25">
      <c r="A2916">
        <v>1205</v>
      </c>
      <c r="B2916" t="s">
        <v>105</v>
      </c>
      <c r="C2916">
        <v>181662</v>
      </c>
      <c r="D2916">
        <v>23001156</v>
      </c>
      <c r="E2916" s="38">
        <v>45286</v>
      </c>
      <c r="F2916" t="e">
        <f>VLOOKUP(C2916,Sheet3!$E$2:$E$16,1,0)</f>
        <v>#N/A</v>
      </c>
      <c r="G2916" s="38">
        <v>45381</v>
      </c>
      <c r="H2916" t="s">
        <v>2750</v>
      </c>
      <c r="J2916">
        <v>800</v>
      </c>
      <c r="L2916">
        <v>57353376</v>
      </c>
      <c r="M2916" t="s">
        <v>2050</v>
      </c>
      <c r="P2916" t="s">
        <v>2751</v>
      </c>
      <c r="Q2916" t="s">
        <v>2051</v>
      </c>
    </row>
    <row r="2917" spans="1:17" x14ac:dyDescent="0.25">
      <c r="A2917">
        <v>1205</v>
      </c>
      <c r="B2917" t="s">
        <v>105</v>
      </c>
      <c r="C2917">
        <v>181663</v>
      </c>
      <c r="D2917">
        <v>23001153</v>
      </c>
      <c r="E2917" s="38">
        <v>45286</v>
      </c>
      <c r="F2917" t="e">
        <f>VLOOKUP(C2917,Sheet3!$E$2:$E$16,1,0)</f>
        <v>#N/A</v>
      </c>
      <c r="G2917" s="38">
        <v>45381</v>
      </c>
      <c r="H2917" t="s">
        <v>2752</v>
      </c>
      <c r="J2917">
        <v>800</v>
      </c>
      <c r="L2917">
        <v>57353376</v>
      </c>
      <c r="M2917" t="s">
        <v>2050</v>
      </c>
      <c r="P2917" t="s">
        <v>2753</v>
      </c>
      <c r="Q2917" t="s">
        <v>2051</v>
      </c>
    </row>
    <row r="2918" spans="1:17" x14ac:dyDescent="0.25">
      <c r="A2918">
        <v>1205</v>
      </c>
      <c r="B2918" t="s">
        <v>105</v>
      </c>
      <c r="C2918">
        <v>181664</v>
      </c>
      <c r="D2918">
        <v>23001157</v>
      </c>
      <c r="E2918" s="38">
        <v>45286</v>
      </c>
      <c r="F2918" t="e">
        <f>VLOOKUP(C2918,Sheet3!$E$2:$E$16,1,0)</f>
        <v>#N/A</v>
      </c>
      <c r="G2918" s="38">
        <v>45306</v>
      </c>
      <c r="H2918" t="s">
        <v>2754</v>
      </c>
      <c r="J2918">
        <v>900</v>
      </c>
      <c r="L2918">
        <v>57353376</v>
      </c>
      <c r="M2918" t="s">
        <v>2050</v>
      </c>
      <c r="P2918" t="s">
        <v>2755</v>
      </c>
      <c r="Q2918" t="s">
        <v>2051</v>
      </c>
    </row>
    <row r="2919" spans="1:17" x14ac:dyDescent="0.25">
      <c r="A2919">
        <v>1205</v>
      </c>
      <c r="B2919" t="s">
        <v>105</v>
      </c>
      <c r="C2919">
        <v>181665</v>
      </c>
      <c r="D2919">
        <v>23001177</v>
      </c>
      <c r="E2919" s="38">
        <v>45286</v>
      </c>
      <c r="F2919" t="e">
        <f>VLOOKUP(C2919,Sheet3!$E$2:$E$16,1,0)</f>
        <v>#N/A</v>
      </c>
      <c r="G2919" s="38">
        <v>45448</v>
      </c>
      <c r="H2919" t="s">
        <v>2756</v>
      </c>
      <c r="J2919">
        <v>800</v>
      </c>
      <c r="L2919">
        <v>57353376</v>
      </c>
      <c r="M2919" t="s">
        <v>2050</v>
      </c>
      <c r="P2919" t="s">
        <v>2757</v>
      </c>
      <c r="Q2919" t="s">
        <v>2051</v>
      </c>
    </row>
    <row r="2920" spans="1:17" x14ac:dyDescent="0.25">
      <c r="A2920">
        <v>1205</v>
      </c>
      <c r="B2920" t="s">
        <v>105</v>
      </c>
      <c r="C2920">
        <v>181666</v>
      </c>
      <c r="D2920">
        <v>23001178</v>
      </c>
      <c r="E2920" s="38">
        <v>45286</v>
      </c>
      <c r="F2920" t="e">
        <f>VLOOKUP(C2920,Sheet3!$E$2:$E$16,1,0)</f>
        <v>#N/A</v>
      </c>
      <c r="G2920" s="38">
        <v>45448</v>
      </c>
      <c r="H2920" t="s">
        <v>2758</v>
      </c>
      <c r="J2920">
        <v>2400</v>
      </c>
      <c r="L2920">
        <v>57353376</v>
      </c>
      <c r="M2920" t="s">
        <v>2050</v>
      </c>
      <c r="P2920" t="s">
        <v>2759</v>
      </c>
      <c r="Q2920" t="s">
        <v>2051</v>
      </c>
    </row>
    <row r="2921" spans="1:17" x14ac:dyDescent="0.25">
      <c r="A2921">
        <v>1205</v>
      </c>
      <c r="B2921" t="s">
        <v>105</v>
      </c>
      <c r="C2921">
        <v>181667</v>
      </c>
      <c r="D2921">
        <v>23001179</v>
      </c>
      <c r="E2921" s="38">
        <v>45286</v>
      </c>
      <c r="F2921" t="e">
        <f>VLOOKUP(C2921,Sheet3!$E$2:$E$16,1,0)</f>
        <v>#N/A</v>
      </c>
      <c r="G2921" s="38">
        <v>45448</v>
      </c>
      <c r="H2921" t="s">
        <v>2760</v>
      </c>
      <c r="J2921">
        <v>800</v>
      </c>
      <c r="L2921">
        <v>57353376</v>
      </c>
      <c r="M2921" t="s">
        <v>2050</v>
      </c>
      <c r="P2921" t="s">
        <v>2761</v>
      </c>
      <c r="Q2921" t="s">
        <v>2051</v>
      </c>
    </row>
    <row r="2922" spans="1:17" x14ac:dyDescent="0.25">
      <c r="A2922">
        <v>1205</v>
      </c>
      <c r="B2922" t="s">
        <v>105</v>
      </c>
      <c r="C2922">
        <v>181668</v>
      </c>
      <c r="D2922">
        <v>23001180</v>
      </c>
      <c r="E2922" s="38">
        <v>45286</v>
      </c>
      <c r="F2922" t="e">
        <f>VLOOKUP(C2922,Sheet3!$E$2:$E$16,1,0)</f>
        <v>#N/A</v>
      </c>
      <c r="G2922" s="38">
        <v>45448</v>
      </c>
      <c r="H2922" t="s">
        <v>2762</v>
      </c>
      <c r="J2922">
        <v>800</v>
      </c>
      <c r="L2922">
        <v>57353376</v>
      </c>
      <c r="M2922" t="s">
        <v>2050</v>
      </c>
      <c r="P2922" t="s">
        <v>2763</v>
      </c>
      <c r="Q2922" t="s">
        <v>2051</v>
      </c>
    </row>
    <row r="2923" spans="1:17" x14ac:dyDescent="0.25">
      <c r="A2923">
        <v>1205</v>
      </c>
      <c r="B2923" t="s">
        <v>105</v>
      </c>
      <c r="C2923">
        <v>181669</v>
      </c>
      <c r="D2923">
        <v>23001181</v>
      </c>
      <c r="E2923" s="38">
        <v>45286</v>
      </c>
      <c r="F2923" t="e">
        <f>VLOOKUP(C2923,Sheet3!$E$2:$E$16,1,0)</f>
        <v>#N/A</v>
      </c>
      <c r="G2923" s="38">
        <v>45448</v>
      </c>
      <c r="H2923" t="s">
        <v>2764</v>
      </c>
      <c r="J2923">
        <v>2400</v>
      </c>
      <c r="L2923">
        <v>57353376</v>
      </c>
      <c r="M2923" t="s">
        <v>2050</v>
      </c>
      <c r="P2923" t="s">
        <v>2765</v>
      </c>
      <c r="Q2923" t="s">
        <v>2051</v>
      </c>
    </row>
    <row r="2924" spans="1:17" x14ac:dyDescent="0.25">
      <c r="A2924">
        <v>1205</v>
      </c>
      <c r="B2924" t="s">
        <v>105</v>
      </c>
      <c r="C2924">
        <v>181670</v>
      </c>
      <c r="D2924">
        <v>23001182</v>
      </c>
      <c r="E2924" s="38">
        <v>45286</v>
      </c>
      <c r="F2924" t="e">
        <f>VLOOKUP(C2924,Sheet3!$E$2:$E$16,1,0)</f>
        <v>#N/A</v>
      </c>
      <c r="G2924" s="38">
        <v>45448</v>
      </c>
      <c r="H2924" t="s">
        <v>2766</v>
      </c>
      <c r="J2924">
        <v>800</v>
      </c>
      <c r="L2924">
        <v>57353376</v>
      </c>
      <c r="M2924" t="s">
        <v>2050</v>
      </c>
      <c r="P2924" t="s">
        <v>2767</v>
      </c>
      <c r="Q2924" t="s">
        <v>2051</v>
      </c>
    </row>
    <row r="2925" spans="1:17" x14ac:dyDescent="0.25">
      <c r="A2925">
        <v>1205</v>
      </c>
      <c r="B2925" t="s">
        <v>105</v>
      </c>
      <c r="C2925">
        <v>181671</v>
      </c>
      <c r="D2925">
        <v>23001183</v>
      </c>
      <c r="E2925" s="38">
        <v>45286</v>
      </c>
      <c r="F2925" t="e">
        <f>VLOOKUP(C2925,Sheet3!$E$2:$E$16,1,0)</f>
        <v>#N/A</v>
      </c>
      <c r="G2925" s="38">
        <v>45448</v>
      </c>
      <c r="H2925" t="s">
        <v>2768</v>
      </c>
      <c r="J2925">
        <v>800</v>
      </c>
      <c r="L2925">
        <v>57353376</v>
      </c>
      <c r="M2925" t="s">
        <v>2050</v>
      </c>
      <c r="P2925" t="s">
        <v>2769</v>
      </c>
      <c r="Q2925" t="s">
        <v>2051</v>
      </c>
    </row>
    <row r="2926" spans="1:17" x14ac:dyDescent="0.25">
      <c r="A2926">
        <v>1205</v>
      </c>
      <c r="B2926" t="s">
        <v>105</v>
      </c>
      <c r="C2926">
        <v>181672</v>
      </c>
      <c r="D2926">
        <v>23001184</v>
      </c>
      <c r="E2926" s="38">
        <v>45286</v>
      </c>
      <c r="F2926" t="e">
        <f>VLOOKUP(C2926,Sheet3!$E$2:$E$16,1,0)</f>
        <v>#N/A</v>
      </c>
      <c r="G2926" s="38">
        <v>45448</v>
      </c>
      <c r="H2926" t="s">
        <v>2770</v>
      </c>
      <c r="J2926">
        <v>800</v>
      </c>
      <c r="L2926">
        <v>57353376</v>
      </c>
      <c r="M2926" t="s">
        <v>2050</v>
      </c>
      <c r="P2926" t="s">
        <v>2771</v>
      </c>
      <c r="Q2926" t="s">
        <v>2051</v>
      </c>
    </row>
    <row r="2927" spans="1:17" x14ac:dyDescent="0.25">
      <c r="A2927">
        <v>1205</v>
      </c>
      <c r="B2927" t="s">
        <v>105</v>
      </c>
      <c r="C2927">
        <v>181673</v>
      </c>
      <c r="D2927">
        <v>23001185</v>
      </c>
      <c r="E2927" s="38">
        <v>45286</v>
      </c>
      <c r="F2927" t="e">
        <f>VLOOKUP(C2927,Sheet3!$E$2:$E$16,1,0)</f>
        <v>#N/A</v>
      </c>
      <c r="G2927" s="38">
        <v>45448</v>
      </c>
      <c r="H2927" t="s">
        <v>2772</v>
      </c>
      <c r="J2927">
        <v>3000</v>
      </c>
      <c r="L2927">
        <v>57353376</v>
      </c>
      <c r="M2927" t="s">
        <v>2050</v>
      </c>
      <c r="P2927" t="s">
        <v>2773</v>
      </c>
      <c r="Q2927" t="s">
        <v>2051</v>
      </c>
    </row>
    <row r="2928" spans="1:17" x14ac:dyDescent="0.25">
      <c r="A2928">
        <v>1205</v>
      </c>
      <c r="B2928" t="s">
        <v>105</v>
      </c>
      <c r="C2928">
        <v>181674</v>
      </c>
      <c r="D2928">
        <v>23001186</v>
      </c>
      <c r="E2928" s="38">
        <v>45286</v>
      </c>
      <c r="F2928" t="e">
        <f>VLOOKUP(C2928,Sheet3!$E$2:$E$16,1,0)</f>
        <v>#N/A</v>
      </c>
      <c r="G2928" s="38">
        <v>45448</v>
      </c>
      <c r="H2928" t="s">
        <v>2774</v>
      </c>
      <c r="J2928">
        <v>800</v>
      </c>
      <c r="L2928">
        <v>57353376</v>
      </c>
      <c r="M2928" t="s">
        <v>2050</v>
      </c>
      <c r="P2928" t="s">
        <v>2775</v>
      </c>
      <c r="Q2928" t="s">
        <v>2051</v>
      </c>
    </row>
    <row r="2929" spans="1:17" x14ac:dyDescent="0.25">
      <c r="A2929">
        <v>1205</v>
      </c>
      <c r="B2929" t="s">
        <v>105</v>
      </c>
      <c r="C2929">
        <v>181675</v>
      </c>
      <c r="D2929">
        <v>23001187</v>
      </c>
      <c r="E2929" s="38">
        <v>45287</v>
      </c>
      <c r="F2929" t="e">
        <f>VLOOKUP(C2929,Sheet3!$E$2:$E$16,1,0)</f>
        <v>#N/A</v>
      </c>
      <c r="G2929" s="38">
        <v>45448</v>
      </c>
      <c r="H2929" t="s">
        <v>2776</v>
      </c>
      <c r="J2929">
        <v>3000</v>
      </c>
      <c r="L2929">
        <v>57353376</v>
      </c>
      <c r="M2929" t="s">
        <v>2050</v>
      </c>
      <c r="P2929" t="s">
        <v>2777</v>
      </c>
      <c r="Q2929" t="s">
        <v>2051</v>
      </c>
    </row>
    <row r="2930" spans="1:17" x14ac:dyDescent="0.25">
      <c r="A2930">
        <v>1205</v>
      </c>
      <c r="B2930" t="s">
        <v>105</v>
      </c>
      <c r="C2930">
        <v>181676</v>
      </c>
      <c r="D2930">
        <v>23001188</v>
      </c>
      <c r="E2930" s="38">
        <v>45287</v>
      </c>
      <c r="F2930" t="e">
        <f>VLOOKUP(C2930,Sheet3!$E$2:$E$16,1,0)</f>
        <v>#N/A</v>
      </c>
      <c r="G2930" s="38">
        <v>45448</v>
      </c>
      <c r="H2930" t="s">
        <v>2778</v>
      </c>
      <c r="J2930">
        <v>900</v>
      </c>
      <c r="L2930">
        <v>57353376</v>
      </c>
      <c r="M2930" t="s">
        <v>2050</v>
      </c>
      <c r="P2930" t="s">
        <v>2779</v>
      </c>
      <c r="Q2930" t="s">
        <v>2051</v>
      </c>
    </row>
    <row r="2931" spans="1:17" x14ac:dyDescent="0.25">
      <c r="A2931">
        <v>1205</v>
      </c>
      <c r="B2931" t="s">
        <v>105</v>
      </c>
      <c r="C2931">
        <v>181677</v>
      </c>
      <c r="D2931">
        <v>23001189</v>
      </c>
      <c r="E2931" s="38">
        <v>45287</v>
      </c>
      <c r="F2931" t="e">
        <f>VLOOKUP(C2931,Sheet3!$E$2:$E$16,1,0)</f>
        <v>#N/A</v>
      </c>
      <c r="G2931" s="38">
        <v>45448</v>
      </c>
      <c r="H2931" t="s">
        <v>2780</v>
      </c>
      <c r="J2931">
        <v>1000</v>
      </c>
      <c r="L2931">
        <v>57353376</v>
      </c>
      <c r="M2931" t="s">
        <v>2050</v>
      </c>
      <c r="P2931" t="s">
        <v>2781</v>
      </c>
      <c r="Q2931" t="s">
        <v>2051</v>
      </c>
    </row>
    <row r="2932" spans="1:17" x14ac:dyDescent="0.25">
      <c r="A2932">
        <v>1205</v>
      </c>
      <c r="B2932" t="s">
        <v>105</v>
      </c>
      <c r="C2932">
        <v>181678</v>
      </c>
      <c r="D2932">
        <v>23001190</v>
      </c>
      <c r="E2932" s="38">
        <v>45287</v>
      </c>
      <c r="F2932" t="e">
        <f>VLOOKUP(C2932,Sheet3!$E$2:$E$16,1,0)</f>
        <v>#N/A</v>
      </c>
      <c r="G2932" s="38">
        <v>45448</v>
      </c>
      <c r="H2932" t="s">
        <v>2782</v>
      </c>
      <c r="J2932">
        <v>3600</v>
      </c>
      <c r="L2932">
        <v>57353376</v>
      </c>
      <c r="M2932" t="s">
        <v>2050</v>
      </c>
      <c r="P2932" t="s">
        <v>2783</v>
      </c>
      <c r="Q2932" t="s">
        <v>2051</v>
      </c>
    </row>
    <row r="2933" spans="1:17" x14ac:dyDescent="0.25">
      <c r="A2933">
        <v>1205</v>
      </c>
      <c r="B2933" t="s">
        <v>105</v>
      </c>
      <c r="C2933">
        <v>181679</v>
      </c>
      <c r="D2933">
        <v>23001191</v>
      </c>
      <c r="E2933" s="38">
        <v>45287</v>
      </c>
      <c r="F2933" t="e">
        <f>VLOOKUP(C2933,Sheet3!$E$2:$E$16,1,0)</f>
        <v>#N/A</v>
      </c>
      <c r="G2933" s="38">
        <v>45448</v>
      </c>
      <c r="H2933" t="s">
        <v>2784</v>
      </c>
      <c r="J2933">
        <v>800</v>
      </c>
      <c r="L2933">
        <v>57353376</v>
      </c>
      <c r="M2933" t="s">
        <v>2050</v>
      </c>
      <c r="P2933" t="s">
        <v>2785</v>
      </c>
      <c r="Q2933" t="s">
        <v>2051</v>
      </c>
    </row>
    <row r="2934" spans="1:17" x14ac:dyDescent="0.25">
      <c r="A2934">
        <v>1205</v>
      </c>
      <c r="B2934" t="s">
        <v>105</v>
      </c>
      <c r="C2934">
        <v>181680</v>
      </c>
      <c r="D2934">
        <v>23001192</v>
      </c>
      <c r="E2934" s="38">
        <v>45287</v>
      </c>
      <c r="F2934" t="e">
        <f>VLOOKUP(C2934,Sheet3!$E$2:$E$16,1,0)</f>
        <v>#N/A</v>
      </c>
      <c r="G2934" s="38">
        <v>45448</v>
      </c>
      <c r="H2934" t="s">
        <v>2786</v>
      </c>
      <c r="J2934">
        <v>3600</v>
      </c>
      <c r="L2934">
        <v>57353376</v>
      </c>
      <c r="M2934" t="s">
        <v>2050</v>
      </c>
      <c r="P2934" t="s">
        <v>2787</v>
      </c>
      <c r="Q2934" t="s">
        <v>2051</v>
      </c>
    </row>
    <row r="2935" spans="1:17" x14ac:dyDescent="0.25">
      <c r="A2935">
        <v>1205</v>
      </c>
      <c r="B2935" t="s">
        <v>105</v>
      </c>
      <c r="C2935">
        <v>181681</v>
      </c>
      <c r="D2935">
        <v>23001193</v>
      </c>
      <c r="E2935" s="38">
        <v>45287</v>
      </c>
      <c r="F2935" t="e">
        <f>VLOOKUP(C2935,Sheet3!$E$2:$E$16,1,0)</f>
        <v>#N/A</v>
      </c>
      <c r="G2935" s="38">
        <v>45448</v>
      </c>
      <c r="H2935" t="s">
        <v>2788</v>
      </c>
      <c r="J2935">
        <v>1000</v>
      </c>
      <c r="L2935">
        <v>57353376</v>
      </c>
      <c r="M2935" t="s">
        <v>2050</v>
      </c>
      <c r="P2935" t="s">
        <v>2789</v>
      </c>
      <c r="Q2935" t="s">
        <v>2051</v>
      </c>
    </row>
    <row r="2936" spans="1:17" x14ac:dyDescent="0.25">
      <c r="A2936">
        <v>1205</v>
      </c>
      <c r="B2936" t="s">
        <v>105</v>
      </c>
      <c r="C2936">
        <v>181682</v>
      </c>
      <c r="D2936">
        <v>23001194</v>
      </c>
      <c r="E2936" s="38">
        <v>45287</v>
      </c>
      <c r="F2936" t="e">
        <f>VLOOKUP(C2936,Sheet3!$E$2:$E$16,1,0)</f>
        <v>#N/A</v>
      </c>
      <c r="G2936" s="38">
        <v>45448</v>
      </c>
      <c r="H2936" t="s">
        <v>2790</v>
      </c>
      <c r="J2936">
        <v>800</v>
      </c>
      <c r="L2936">
        <v>57353376</v>
      </c>
      <c r="M2936" t="s">
        <v>2050</v>
      </c>
      <c r="P2936" t="s">
        <v>2791</v>
      </c>
      <c r="Q2936" t="s">
        <v>2051</v>
      </c>
    </row>
    <row r="2937" spans="1:17" x14ac:dyDescent="0.25">
      <c r="A2937">
        <v>1205</v>
      </c>
      <c r="B2937" t="s">
        <v>105</v>
      </c>
      <c r="C2937">
        <v>181683</v>
      </c>
      <c r="D2937">
        <v>23001195</v>
      </c>
      <c r="E2937" s="38">
        <v>45287</v>
      </c>
      <c r="F2937" t="e">
        <f>VLOOKUP(C2937,Sheet3!$E$2:$E$16,1,0)</f>
        <v>#N/A</v>
      </c>
      <c r="G2937" s="38">
        <v>45448</v>
      </c>
      <c r="H2937" t="s">
        <v>2792</v>
      </c>
      <c r="J2937">
        <v>800</v>
      </c>
      <c r="L2937">
        <v>57353376</v>
      </c>
      <c r="M2937" t="s">
        <v>2050</v>
      </c>
      <c r="P2937" t="s">
        <v>2793</v>
      </c>
      <c r="Q2937" t="s">
        <v>2051</v>
      </c>
    </row>
    <row r="2938" spans="1:17" x14ac:dyDescent="0.25">
      <c r="A2938">
        <v>1205</v>
      </c>
      <c r="B2938" t="s">
        <v>105</v>
      </c>
      <c r="C2938">
        <v>181684</v>
      </c>
      <c r="D2938">
        <v>23001196</v>
      </c>
      <c r="E2938" s="38">
        <v>45287</v>
      </c>
      <c r="F2938" t="e">
        <f>VLOOKUP(C2938,Sheet3!$E$2:$E$16,1,0)</f>
        <v>#N/A</v>
      </c>
      <c r="G2938" s="38">
        <v>45448</v>
      </c>
      <c r="H2938" t="s">
        <v>2794</v>
      </c>
      <c r="J2938">
        <v>2850</v>
      </c>
      <c r="L2938">
        <v>57353376</v>
      </c>
      <c r="M2938" t="s">
        <v>2050</v>
      </c>
      <c r="P2938" t="s">
        <v>2795</v>
      </c>
      <c r="Q2938" t="s">
        <v>2051</v>
      </c>
    </row>
    <row r="2939" spans="1:17" x14ac:dyDescent="0.25">
      <c r="A2939">
        <v>1205</v>
      </c>
      <c r="B2939" t="s">
        <v>105</v>
      </c>
      <c r="C2939">
        <v>181685</v>
      </c>
      <c r="D2939">
        <v>23001197</v>
      </c>
      <c r="E2939" s="38">
        <v>45287</v>
      </c>
      <c r="F2939" t="e">
        <f>VLOOKUP(C2939,Sheet3!$E$2:$E$16,1,0)</f>
        <v>#N/A</v>
      </c>
      <c r="G2939" s="38">
        <v>45448</v>
      </c>
      <c r="H2939" t="s">
        <v>2796</v>
      </c>
      <c r="J2939">
        <v>2850</v>
      </c>
      <c r="L2939">
        <v>57353376</v>
      </c>
      <c r="M2939" t="s">
        <v>2050</v>
      </c>
      <c r="P2939" t="s">
        <v>2797</v>
      </c>
      <c r="Q2939" t="s">
        <v>2051</v>
      </c>
    </row>
    <row r="2940" spans="1:17" x14ac:dyDescent="0.25">
      <c r="A2940">
        <v>1205</v>
      </c>
      <c r="B2940" t="s">
        <v>105</v>
      </c>
      <c r="C2940">
        <v>181686</v>
      </c>
      <c r="D2940">
        <v>23001198</v>
      </c>
      <c r="E2940" s="38">
        <v>45287</v>
      </c>
      <c r="F2940" t="e">
        <f>VLOOKUP(C2940,Sheet3!$E$2:$E$16,1,0)</f>
        <v>#N/A</v>
      </c>
      <c r="G2940" s="38">
        <v>45448</v>
      </c>
      <c r="H2940" t="s">
        <v>2798</v>
      </c>
      <c r="J2940">
        <v>2700</v>
      </c>
      <c r="L2940">
        <v>57353376</v>
      </c>
      <c r="M2940" t="s">
        <v>2050</v>
      </c>
      <c r="P2940" t="s">
        <v>2799</v>
      </c>
      <c r="Q2940" t="s">
        <v>2051</v>
      </c>
    </row>
    <row r="2941" spans="1:17" x14ac:dyDescent="0.25">
      <c r="A2941">
        <v>1205</v>
      </c>
      <c r="B2941" t="s">
        <v>105</v>
      </c>
      <c r="C2941">
        <v>181687</v>
      </c>
      <c r="D2941">
        <v>23001199</v>
      </c>
      <c r="E2941" s="38">
        <v>45287</v>
      </c>
      <c r="F2941" t="e">
        <f>VLOOKUP(C2941,Sheet3!$E$2:$E$16,1,0)</f>
        <v>#N/A</v>
      </c>
      <c r="G2941" s="38">
        <v>45448</v>
      </c>
      <c r="H2941" t="s">
        <v>2800</v>
      </c>
      <c r="J2941">
        <v>2400</v>
      </c>
      <c r="L2941">
        <v>57353376</v>
      </c>
      <c r="M2941" t="s">
        <v>2050</v>
      </c>
      <c r="P2941" t="s">
        <v>2801</v>
      </c>
      <c r="Q2941" t="s">
        <v>2051</v>
      </c>
    </row>
    <row r="2942" spans="1:17" x14ac:dyDescent="0.25">
      <c r="A2942">
        <v>1205</v>
      </c>
      <c r="B2942" t="s">
        <v>105</v>
      </c>
      <c r="C2942">
        <v>181688</v>
      </c>
      <c r="D2942">
        <v>23001200</v>
      </c>
      <c r="E2942" s="38">
        <v>45287</v>
      </c>
      <c r="F2942" t="e">
        <f>VLOOKUP(C2942,Sheet3!$E$2:$E$16,1,0)</f>
        <v>#N/A</v>
      </c>
      <c r="G2942" s="38">
        <v>45448</v>
      </c>
      <c r="H2942" t="s">
        <v>2802</v>
      </c>
      <c r="J2942">
        <v>3000</v>
      </c>
      <c r="L2942">
        <v>57353376</v>
      </c>
      <c r="M2942" t="s">
        <v>2050</v>
      </c>
      <c r="P2942" t="s">
        <v>2803</v>
      </c>
      <c r="Q2942" t="s">
        <v>2051</v>
      </c>
    </row>
    <row r="2943" spans="1:17" x14ac:dyDescent="0.25">
      <c r="A2943">
        <v>1205</v>
      </c>
      <c r="B2943" t="s">
        <v>105</v>
      </c>
      <c r="C2943">
        <v>181689</v>
      </c>
      <c r="D2943">
        <v>23001201</v>
      </c>
      <c r="E2943" s="38">
        <v>45287</v>
      </c>
      <c r="F2943" t="e">
        <f>VLOOKUP(C2943,Sheet3!$E$2:$E$16,1,0)</f>
        <v>#N/A</v>
      </c>
      <c r="G2943" s="38">
        <v>45448</v>
      </c>
      <c r="H2943" t="s">
        <v>2804</v>
      </c>
      <c r="J2943">
        <v>3000</v>
      </c>
      <c r="L2943">
        <v>57353376</v>
      </c>
      <c r="M2943" t="s">
        <v>2050</v>
      </c>
      <c r="P2943" t="s">
        <v>2805</v>
      </c>
      <c r="Q2943" t="s">
        <v>2051</v>
      </c>
    </row>
    <row r="2944" spans="1:17" x14ac:dyDescent="0.25">
      <c r="A2944">
        <v>1205</v>
      </c>
      <c r="B2944" t="s">
        <v>105</v>
      </c>
      <c r="C2944">
        <v>181690</v>
      </c>
      <c r="D2944">
        <v>23001202</v>
      </c>
      <c r="E2944" s="38">
        <v>45287</v>
      </c>
      <c r="F2944" t="e">
        <f>VLOOKUP(C2944,Sheet3!$E$2:$E$16,1,0)</f>
        <v>#N/A</v>
      </c>
      <c r="G2944" s="38">
        <v>45448</v>
      </c>
      <c r="H2944" t="s">
        <v>2806</v>
      </c>
      <c r="J2944">
        <v>1000</v>
      </c>
      <c r="L2944">
        <v>57353376</v>
      </c>
      <c r="M2944" t="s">
        <v>2050</v>
      </c>
      <c r="P2944" t="s">
        <v>2807</v>
      </c>
      <c r="Q2944" t="s">
        <v>2051</v>
      </c>
    </row>
    <row r="2945" spans="1:17" x14ac:dyDescent="0.25">
      <c r="A2945">
        <v>1205</v>
      </c>
      <c r="B2945" t="s">
        <v>105</v>
      </c>
      <c r="C2945">
        <v>181691</v>
      </c>
      <c r="D2945">
        <v>23001168</v>
      </c>
      <c r="E2945" s="38">
        <v>45287</v>
      </c>
      <c r="F2945" t="e">
        <f>VLOOKUP(C2945,Sheet3!$E$2:$E$16,1,0)</f>
        <v>#N/A</v>
      </c>
      <c r="G2945" s="38">
        <v>45448</v>
      </c>
      <c r="H2945" t="s">
        <v>2808</v>
      </c>
      <c r="J2945">
        <v>2700</v>
      </c>
      <c r="L2945">
        <v>57353376</v>
      </c>
      <c r="M2945" t="s">
        <v>2050</v>
      </c>
      <c r="P2945" t="s">
        <v>2809</v>
      </c>
      <c r="Q2945" t="s">
        <v>2051</v>
      </c>
    </row>
    <row r="2946" spans="1:17" x14ac:dyDescent="0.25">
      <c r="A2946">
        <v>1205</v>
      </c>
      <c r="B2946" t="s">
        <v>105</v>
      </c>
      <c r="C2946">
        <v>181692</v>
      </c>
      <c r="D2946">
        <v>23001169</v>
      </c>
      <c r="E2946" s="38">
        <v>45287</v>
      </c>
      <c r="F2946" t="e">
        <f>VLOOKUP(C2946,Sheet3!$E$2:$E$16,1,0)</f>
        <v>#N/A</v>
      </c>
      <c r="G2946" s="38">
        <v>45448</v>
      </c>
      <c r="H2946" t="s">
        <v>2810</v>
      </c>
      <c r="J2946">
        <v>2400</v>
      </c>
      <c r="L2946">
        <v>57353376</v>
      </c>
      <c r="M2946" t="s">
        <v>2050</v>
      </c>
      <c r="P2946" t="s">
        <v>2811</v>
      </c>
      <c r="Q2946" t="s">
        <v>2051</v>
      </c>
    </row>
    <row r="2947" spans="1:17" x14ac:dyDescent="0.25">
      <c r="A2947">
        <v>1205</v>
      </c>
      <c r="B2947" t="s">
        <v>105</v>
      </c>
      <c r="C2947">
        <v>181693</v>
      </c>
      <c r="D2947">
        <v>23001170</v>
      </c>
      <c r="E2947" s="38">
        <v>45287</v>
      </c>
      <c r="F2947" t="e">
        <f>VLOOKUP(C2947,Sheet3!$E$2:$E$16,1,0)</f>
        <v>#N/A</v>
      </c>
      <c r="G2947" s="38">
        <v>45448</v>
      </c>
      <c r="H2947" t="s">
        <v>2812</v>
      </c>
      <c r="J2947">
        <v>2400</v>
      </c>
      <c r="L2947">
        <v>57353376</v>
      </c>
      <c r="M2947" t="s">
        <v>2050</v>
      </c>
      <c r="P2947" t="s">
        <v>2813</v>
      </c>
      <c r="Q2947" t="s">
        <v>2051</v>
      </c>
    </row>
    <row r="2948" spans="1:17" x14ac:dyDescent="0.25">
      <c r="A2948">
        <v>1205</v>
      </c>
      <c r="B2948" t="s">
        <v>105</v>
      </c>
      <c r="C2948">
        <v>181694</v>
      </c>
      <c r="D2948">
        <v>23001171</v>
      </c>
      <c r="E2948" s="38">
        <v>45287</v>
      </c>
      <c r="F2948" t="e">
        <f>VLOOKUP(C2948,Sheet3!$E$2:$E$16,1,0)</f>
        <v>#N/A</v>
      </c>
      <c r="G2948" s="38">
        <v>45448</v>
      </c>
      <c r="H2948" t="s">
        <v>2814</v>
      </c>
      <c r="J2948">
        <v>2556</v>
      </c>
      <c r="L2948">
        <v>57353376</v>
      </c>
      <c r="M2948" t="s">
        <v>2050</v>
      </c>
      <c r="P2948" t="s">
        <v>2815</v>
      </c>
      <c r="Q2948" t="s">
        <v>2051</v>
      </c>
    </row>
    <row r="2949" spans="1:17" x14ac:dyDescent="0.25">
      <c r="A2949">
        <v>1205</v>
      </c>
      <c r="B2949" t="s">
        <v>105</v>
      </c>
      <c r="C2949">
        <v>181695</v>
      </c>
      <c r="D2949">
        <v>23001172</v>
      </c>
      <c r="E2949" s="38">
        <v>45287</v>
      </c>
      <c r="F2949" t="e">
        <f>VLOOKUP(C2949,Sheet3!$E$2:$E$16,1,0)</f>
        <v>#N/A</v>
      </c>
      <c r="G2949" s="38">
        <v>45448</v>
      </c>
      <c r="H2949" t="s">
        <v>2816</v>
      </c>
      <c r="J2949">
        <v>2400</v>
      </c>
      <c r="L2949">
        <v>57353376</v>
      </c>
      <c r="M2949" t="s">
        <v>2050</v>
      </c>
      <c r="P2949" t="s">
        <v>2817</v>
      </c>
      <c r="Q2949" t="s">
        <v>2051</v>
      </c>
    </row>
    <row r="2950" spans="1:17" x14ac:dyDescent="0.25">
      <c r="A2950">
        <v>1205</v>
      </c>
      <c r="B2950" t="s">
        <v>105</v>
      </c>
      <c r="C2950">
        <v>181696</v>
      </c>
      <c r="D2950">
        <v>23001137</v>
      </c>
      <c r="E2950" s="38">
        <v>45287</v>
      </c>
      <c r="F2950" t="e">
        <f>VLOOKUP(C2950,Sheet3!$E$2:$E$16,1,0)</f>
        <v>#N/A</v>
      </c>
      <c r="G2950" s="38">
        <v>45306</v>
      </c>
      <c r="H2950" t="s">
        <v>2818</v>
      </c>
      <c r="J2950">
        <v>1100</v>
      </c>
      <c r="L2950">
        <v>57353376</v>
      </c>
      <c r="M2950" t="s">
        <v>2050</v>
      </c>
      <c r="P2950" t="s">
        <v>2819</v>
      </c>
      <c r="Q2950" t="s">
        <v>2051</v>
      </c>
    </row>
    <row r="2951" spans="1:17" x14ac:dyDescent="0.25">
      <c r="A2951">
        <v>1205</v>
      </c>
      <c r="B2951" t="s">
        <v>105</v>
      </c>
      <c r="C2951">
        <v>181697</v>
      </c>
      <c r="D2951">
        <v>23001138</v>
      </c>
      <c r="E2951" s="38">
        <v>45287</v>
      </c>
      <c r="F2951" t="e">
        <f>VLOOKUP(C2951,Sheet3!$E$2:$E$16,1,0)</f>
        <v>#N/A</v>
      </c>
      <c r="G2951" s="38">
        <v>45306</v>
      </c>
      <c r="H2951" t="s">
        <v>2820</v>
      </c>
      <c r="J2951">
        <v>1000</v>
      </c>
      <c r="L2951">
        <v>57353376</v>
      </c>
      <c r="M2951" t="s">
        <v>2050</v>
      </c>
      <c r="P2951" t="s">
        <v>2821</v>
      </c>
      <c r="Q2951" t="s">
        <v>2051</v>
      </c>
    </row>
    <row r="2952" spans="1:17" x14ac:dyDescent="0.25">
      <c r="A2952">
        <v>1205</v>
      </c>
      <c r="B2952" t="s">
        <v>105</v>
      </c>
      <c r="C2952">
        <v>181698</v>
      </c>
      <c r="D2952">
        <v>23001139</v>
      </c>
      <c r="E2952" s="38">
        <v>45287</v>
      </c>
      <c r="F2952" t="e">
        <f>VLOOKUP(C2952,Sheet3!$E$2:$E$16,1,0)</f>
        <v>#N/A</v>
      </c>
      <c r="G2952" s="38">
        <v>45306</v>
      </c>
      <c r="H2952" t="s">
        <v>2822</v>
      </c>
      <c r="J2952">
        <v>1100</v>
      </c>
      <c r="L2952">
        <v>57353376</v>
      </c>
      <c r="M2952" t="s">
        <v>2050</v>
      </c>
      <c r="P2952" t="s">
        <v>2823</v>
      </c>
      <c r="Q2952" t="s">
        <v>2051</v>
      </c>
    </row>
    <row r="2953" spans="1:17" x14ac:dyDescent="0.25">
      <c r="A2953">
        <v>1205</v>
      </c>
      <c r="B2953" t="s">
        <v>105</v>
      </c>
      <c r="C2953">
        <v>181699</v>
      </c>
      <c r="D2953">
        <v>23001147</v>
      </c>
      <c r="E2953" s="38">
        <v>45287</v>
      </c>
      <c r="F2953" t="e">
        <f>VLOOKUP(C2953,Sheet3!$E$2:$E$16,1,0)</f>
        <v>#N/A</v>
      </c>
      <c r="G2953" s="38">
        <v>45306</v>
      </c>
      <c r="H2953" t="s">
        <v>2824</v>
      </c>
      <c r="J2953">
        <v>800</v>
      </c>
      <c r="L2953">
        <v>57353376</v>
      </c>
      <c r="M2953" t="s">
        <v>2050</v>
      </c>
      <c r="P2953" t="s">
        <v>2819</v>
      </c>
      <c r="Q2953" t="s">
        <v>2051</v>
      </c>
    </row>
    <row r="2954" spans="1:17" x14ac:dyDescent="0.25">
      <c r="A2954">
        <v>1205</v>
      </c>
      <c r="B2954" t="s">
        <v>105</v>
      </c>
      <c r="C2954">
        <v>181700</v>
      </c>
      <c r="D2954">
        <v>23001140</v>
      </c>
      <c r="E2954" s="38">
        <v>45287</v>
      </c>
      <c r="F2954" t="e">
        <f>VLOOKUP(C2954,Sheet3!$E$2:$E$16,1,0)</f>
        <v>#N/A</v>
      </c>
      <c r="G2954" s="38">
        <v>45306</v>
      </c>
      <c r="H2954" t="s">
        <v>2825</v>
      </c>
      <c r="J2954">
        <v>3000</v>
      </c>
      <c r="L2954">
        <v>57353376</v>
      </c>
      <c r="M2954" t="s">
        <v>2050</v>
      </c>
      <c r="P2954" t="s">
        <v>2826</v>
      </c>
      <c r="Q2954" t="s">
        <v>2051</v>
      </c>
    </row>
    <row r="2955" spans="1:17" x14ac:dyDescent="0.25">
      <c r="A2955">
        <v>1205</v>
      </c>
      <c r="B2955" t="s">
        <v>105</v>
      </c>
      <c r="C2955">
        <v>181701</v>
      </c>
      <c r="D2955">
        <v>23001141</v>
      </c>
      <c r="E2955" s="38">
        <v>45287</v>
      </c>
      <c r="F2955" t="e">
        <f>VLOOKUP(C2955,Sheet3!$E$2:$E$16,1,0)</f>
        <v>#N/A</v>
      </c>
      <c r="G2955" s="38">
        <v>45306</v>
      </c>
      <c r="H2955" t="s">
        <v>2827</v>
      </c>
      <c r="J2955">
        <v>2400</v>
      </c>
      <c r="L2955">
        <v>57353376</v>
      </c>
      <c r="M2955" t="s">
        <v>2050</v>
      </c>
      <c r="P2955" t="s">
        <v>2828</v>
      </c>
      <c r="Q2955" t="s">
        <v>2051</v>
      </c>
    </row>
    <row r="2956" spans="1:17" x14ac:dyDescent="0.25">
      <c r="A2956">
        <v>1205</v>
      </c>
      <c r="B2956" t="s">
        <v>105</v>
      </c>
      <c r="C2956">
        <v>181702</v>
      </c>
      <c r="D2956">
        <v>23001142</v>
      </c>
      <c r="E2956" s="38">
        <v>45287</v>
      </c>
      <c r="F2956" t="e">
        <f>VLOOKUP(C2956,Sheet3!$E$2:$E$16,1,0)</f>
        <v>#N/A</v>
      </c>
      <c r="G2956" s="38">
        <v>45306</v>
      </c>
      <c r="H2956" t="s">
        <v>2829</v>
      </c>
      <c r="J2956">
        <v>800</v>
      </c>
      <c r="L2956">
        <v>57353376</v>
      </c>
      <c r="M2956" t="s">
        <v>2050</v>
      </c>
      <c r="P2956" t="s">
        <v>2830</v>
      </c>
      <c r="Q2956" t="s">
        <v>2051</v>
      </c>
    </row>
    <row r="2957" spans="1:17" x14ac:dyDescent="0.25">
      <c r="A2957">
        <v>1205</v>
      </c>
      <c r="B2957" t="s">
        <v>105</v>
      </c>
      <c r="C2957">
        <v>181703</v>
      </c>
      <c r="D2957">
        <v>23001143</v>
      </c>
      <c r="E2957" s="38">
        <v>45287</v>
      </c>
      <c r="F2957" t="e">
        <f>VLOOKUP(C2957,Sheet3!$E$2:$E$16,1,0)</f>
        <v>#N/A</v>
      </c>
      <c r="G2957" s="38">
        <v>45306</v>
      </c>
      <c r="H2957" t="s">
        <v>2831</v>
      </c>
      <c r="J2957">
        <v>800</v>
      </c>
      <c r="L2957">
        <v>57353376</v>
      </c>
      <c r="M2957" t="s">
        <v>2050</v>
      </c>
      <c r="P2957" t="s">
        <v>2832</v>
      </c>
      <c r="Q2957" t="s">
        <v>2051</v>
      </c>
    </row>
    <row r="2958" spans="1:17" x14ac:dyDescent="0.25">
      <c r="A2958">
        <v>1205</v>
      </c>
      <c r="B2958" t="s">
        <v>144</v>
      </c>
      <c r="C2958">
        <v>181792</v>
      </c>
      <c r="D2958">
        <v>23001133</v>
      </c>
      <c r="E2958" s="38">
        <v>45293</v>
      </c>
      <c r="F2958" t="e">
        <f>VLOOKUP(C2958,Sheet3!$E$2:$E$16,1,0)</f>
        <v>#N/A</v>
      </c>
      <c r="G2958" s="38">
        <v>45323</v>
      </c>
      <c r="H2958" t="s">
        <v>2833</v>
      </c>
      <c r="J2958">
        <v>750</v>
      </c>
      <c r="L2958">
        <v>56461771</v>
      </c>
      <c r="M2958" t="s">
        <v>118</v>
      </c>
      <c r="P2958" t="s">
        <v>2834</v>
      </c>
      <c r="Q2958" t="s">
        <v>119</v>
      </c>
    </row>
    <row r="2959" spans="1:17" x14ac:dyDescent="0.25">
      <c r="A2959">
        <v>1205</v>
      </c>
      <c r="B2959" t="s">
        <v>144</v>
      </c>
      <c r="C2959">
        <v>181793</v>
      </c>
      <c r="D2959">
        <v>23001134</v>
      </c>
      <c r="E2959" s="38">
        <v>45293</v>
      </c>
      <c r="F2959" t="e">
        <f>VLOOKUP(C2959,Sheet3!$E$2:$E$16,1,0)</f>
        <v>#N/A</v>
      </c>
      <c r="G2959" s="38">
        <v>45323</v>
      </c>
      <c r="H2959" t="s">
        <v>2835</v>
      </c>
      <c r="J2959">
        <v>750</v>
      </c>
      <c r="L2959">
        <v>56461771</v>
      </c>
      <c r="M2959" t="s">
        <v>118</v>
      </c>
      <c r="P2959" t="s">
        <v>2836</v>
      </c>
      <c r="Q2959" t="s">
        <v>119</v>
      </c>
    </row>
    <row r="2960" spans="1:17" x14ac:dyDescent="0.25">
      <c r="A2960">
        <v>1205</v>
      </c>
      <c r="B2960" t="s">
        <v>105</v>
      </c>
      <c r="C2960">
        <v>181883</v>
      </c>
      <c r="D2960">
        <v>23001215</v>
      </c>
      <c r="E2960" s="38">
        <v>45303</v>
      </c>
      <c r="F2960" t="e">
        <f>VLOOKUP(C2960,Sheet3!$E$2:$E$16,1,0)</f>
        <v>#N/A</v>
      </c>
      <c r="G2960" s="38">
        <v>45383</v>
      </c>
      <c r="H2960" t="s">
        <v>2837</v>
      </c>
      <c r="J2960">
        <v>400</v>
      </c>
      <c r="L2960">
        <v>53000005</v>
      </c>
      <c r="M2960" t="s">
        <v>356</v>
      </c>
      <c r="P2960" t="s">
        <v>2838</v>
      </c>
      <c r="Q2960" t="s">
        <v>357</v>
      </c>
    </row>
    <row r="2961" spans="1:17" x14ac:dyDescent="0.25">
      <c r="A2961">
        <v>1205</v>
      </c>
      <c r="B2961" t="s">
        <v>105</v>
      </c>
      <c r="C2961">
        <v>181884</v>
      </c>
      <c r="D2961">
        <v>23001215</v>
      </c>
      <c r="E2961" s="38">
        <v>45303</v>
      </c>
      <c r="F2961" t="e">
        <f>VLOOKUP(C2961,Sheet3!$E$2:$E$16,1,0)</f>
        <v>#N/A</v>
      </c>
      <c r="G2961" s="38">
        <v>45383</v>
      </c>
      <c r="H2961" t="s">
        <v>2837</v>
      </c>
      <c r="J2961">
        <v>600</v>
      </c>
      <c r="L2961">
        <v>53000005</v>
      </c>
      <c r="M2961" t="s">
        <v>356</v>
      </c>
      <c r="P2961" t="s">
        <v>2838</v>
      </c>
      <c r="Q2961" t="s">
        <v>357</v>
      </c>
    </row>
    <row r="2962" spans="1:17" x14ac:dyDescent="0.25">
      <c r="A2962">
        <v>1205</v>
      </c>
      <c r="B2962" t="s">
        <v>105</v>
      </c>
      <c r="C2962">
        <v>181885</v>
      </c>
      <c r="D2962">
        <v>23001215</v>
      </c>
      <c r="E2962" s="38">
        <v>45303</v>
      </c>
      <c r="F2962" t="e">
        <f>VLOOKUP(C2962,Sheet3!$E$2:$E$16,1,0)</f>
        <v>#N/A</v>
      </c>
      <c r="G2962" s="38">
        <v>45383</v>
      </c>
      <c r="H2962" t="s">
        <v>2837</v>
      </c>
      <c r="J2962">
        <v>400</v>
      </c>
      <c r="L2962">
        <v>53000005</v>
      </c>
      <c r="M2962" t="s">
        <v>356</v>
      </c>
      <c r="P2962" t="s">
        <v>2838</v>
      </c>
      <c r="Q2962" t="s">
        <v>357</v>
      </c>
    </row>
    <row r="2963" spans="1:17" x14ac:dyDescent="0.25">
      <c r="A2963">
        <v>1205</v>
      </c>
      <c r="B2963" t="s">
        <v>105</v>
      </c>
      <c r="C2963">
        <v>181886</v>
      </c>
      <c r="D2963">
        <v>23001215</v>
      </c>
      <c r="E2963" s="38">
        <v>45303</v>
      </c>
      <c r="F2963" t="e">
        <f>VLOOKUP(C2963,Sheet3!$E$2:$E$16,1,0)</f>
        <v>#N/A</v>
      </c>
      <c r="G2963" s="38">
        <v>45383</v>
      </c>
      <c r="H2963" t="s">
        <v>2837</v>
      </c>
      <c r="J2963">
        <v>600</v>
      </c>
      <c r="L2963">
        <v>53000005</v>
      </c>
      <c r="M2963" t="s">
        <v>356</v>
      </c>
      <c r="P2963" t="s">
        <v>2838</v>
      </c>
      <c r="Q2963" t="s">
        <v>357</v>
      </c>
    </row>
    <row r="2964" spans="1:17" x14ac:dyDescent="0.25">
      <c r="A2964">
        <v>1205</v>
      </c>
      <c r="B2964" t="s">
        <v>105</v>
      </c>
      <c r="C2964">
        <v>181887</v>
      </c>
      <c r="D2964">
        <v>23001216</v>
      </c>
      <c r="E2964" s="38">
        <v>45303</v>
      </c>
      <c r="F2964" t="e">
        <f>VLOOKUP(C2964,Sheet3!$E$2:$E$16,1,0)</f>
        <v>#N/A</v>
      </c>
      <c r="G2964" s="38">
        <v>45383</v>
      </c>
      <c r="H2964" t="s">
        <v>2839</v>
      </c>
      <c r="J2964">
        <v>450</v>
      </c>
      <c r="L2964">
        <v>53000005</v>
      </c>
      <c r="M2964" t="s">
        <v>356</v>
      </c>
      <c r="P2964" t="s">
        <v>2840</v>
      </c>
      <c r="Q2964" t="s">
        <v>357</v>
      </c>
    </row>
    <row r="2965" spans="1:17" x14ac:dyDescent="0.25">
      <c r="A2965">
        <v>1205</v>
      </c>
      <c r="B2965" t="s">
        <v>105</v>
      </c>
      <c r="C2965">
        <v>181888</v>
      </c>
      <c r="D2965">
        <v>23001216</v>
      </c>
      <c r="E2965" s="38">
        <v>45303</v>
      </c>
      <c r="F2965" t="e">
        <f>VLOOKUP(C2965,Sheet3!$E$2:$E$16,1,0)</f>
        <v>#N/A</v>
      </c>
      <c r="G2965" s="38">
        <v>45383</v>
      </c>
      <c r="H2965" t="s">
        <v>2839</v>
      </c>
      <c r="J2965">
        <v>1050</v>
      </c>
      <c r="L2965">
        <v>53000005</v>
      </c>
      <c r="M2965" t="s">
        <v>356</v>
      </c>
      <c r="P2965" t="s">
        <v>2840</v>
      </c>
      <c r="Q2965" t="s">
        <v>357</v>
      </c>
    </row>
    <row r="2966" spans="1:17" x14ac:dyDescent="0.25">
      <c r="A2966">
        <v>1205</v>
      </c>
      <c r="B2966" t="s">
        <v>105</v>
      </c>
      <c r="C2966">
        <v>181889</v>
      </c>
      <c r="D2966">
        <v>23001216</v>
      </c>
      <c r="E2966" s="38">
        <v>45303</v>
      </c>
      <c r="F2966" t="e">
        <f>VLOOKUP(C2966,Sheet3!$E$2:$E$16,1,0)</f>
        <v>#N/A</v>
      </c>
      <c r="G2966" s="38">
        <v>45383</v>
      </c>
      <c r="H2966" t="s">
        <v>2839</v>
      </c>
      <c r="J2966">
        <v>450</v>
      </c>
      <c r="L2966">
        <v>53000005</v>
      </c>
      <c r="M2966" t="s">
        <v>356</v>
      </c>
      <c r="P2966" t="s">
        <v>2840</v>
      </c>
      <c r="Q2966" t="s">
        <v>357</v>
      </c>
    </row>
    <row r="2967" spans="1:17" x14ac:dyDescent="0.25">
      <c r="A2967">
        <v>1205</v>
      </c>
      <c r="B2967" t="s">
        <v>105</v>
      </c>
      <c r="C2967">
        <v>181890</v>
      </c>
      <c r="D2967">
        <v>23001216</v>
      </c>
      <c r="E2967" s="38">
        <v>45303</v>
      </c>
      <c r="F2967" t="e">
        <f>VLOOKUP(C2967,Sheet3!$E$2:$E$16,1,0)</f>
        <v>#N/A</v>
      </c>
      <c r="G2967" s="38">
        <v>45383</v>
      </c>
      <c r="H2967" t="s">
        <v>2839</v>
      </c>
      <c r="J2967">
        <v>1050</v>
      </c>
      <c r="L2967">
        <v>53000005</v>
      </c>
      <c r="M2967" t="s">
        <v>356</v>
      </c>
      <c r="P2967" t="s">
        <v>2840</v>
      </c>
      <c r="Q2967" t="s">
        <v>357</v>
      </c>
    </row>
    <row r="2968" spans="1:17" x14ac:dyDescent="0.25">
      <c r="A2968">
        <v>1205</v>
      </c>
      <c r="B2968" t="s">
        <v>105</v>
      </c>
      <c r="C2968">
        <v>181891</v>
      </c>
      <c r="D2968">
        <v>23001217</v>
      </c>
      <c r="E2968" s="38">
        <v>45303</v>
      </c>
      <c r="F2968" t="e">
        <f>VLOOKUP(C2968,Sheet3!$E$2:$E$16,1,0)</f>
        <v>#N/A</v>
      </c>
      <c r="G2968" s="38">
        <v>45383</v>
      </c>
      <c r="H2968" t="s">
        <v>2841</v>
      </c>
      <c r="J2968">
        <v>400</v>
      </c>
      <c r="L2968">
        <v>53000005</v>
      </c>
      <c r="M2968" t="s">
        <v>356</v>
      </c>
      <c r="P2968" t="s">
        <v>2842</v>
      </c>
      <c r="Q2968" t="s">
        <v>357</v>
      </c>
    </row>
    <row r="2969" spans="1:17" x14ac:dyDescent="0.25">
      <c r="A2969">
        <v>1205</v>
      </c>
      <c r="B2969" t="s">
        <v>105</v>
      </c>
      <c r="C2969">
        <v>181892</v>
      </c>
      <c r="D2969">
        <v>23001217</v>
      </c>
      <c r="E2969" s="38">
        <v>45303</v>
      </c>
      <c r="F2969" t="e">
        <f>VLOOKUP(C2969,Sheet3!$E$2:$E$16,1,0)</f>
        <v>#N/A</v>
      </c>
      <c r="G2969" s="38">
        <v>45383</v>
      </c>
      <c r="H2969" t="s">
        <v>2841</v>
      </c>
      <c r="J2969">
        <v>600</v>
      </c>
      <c r="L2969">
        <v>53000005</v>
      </c>
      <c r="M2969" t="s">
        <v>356</v>
      </c>
      <c r="P2969" t="s">
        <v>2842</v>
      </c>
      <c r="Q2969" t="s">
        <v>357</v>
      </c>
    </row>
    <row r="2970" spans="1:17" x14ac:dyDescent="0.25">
      <c r="A2970">
        <v>1205</v>
      </c>
      <c r="B2970" t="s">
        <v>105</v>
      </c>
      <c r="C2970">
        <v>181893</v>
      </c>
      <c r="D2970">
        <v>23001217</v>
      </c>
      <c r="E2970" s="38">
        <v>45303</v>
      </c>
      <c r="F2970" t="e">
        <f>VLOOKUP(C2970,Sheet3!$E$2:$E$16,1,0)</f>
        <v>#N/A</v>
      </c>
      <c r="G2970" s="38">
        <v>45383</v>
      </c>
      <c r="H2970" t="s">
        <v>2841</v>
      </c>
      <c r="J2970">
        <v>400</v>
      </c>
      <c r="L2970">
        <v>53000005</v>
      </c>
      <c r="M2970" t="s">
        <v>356</v>
      </c>
      <c r="P2970" t="s">
        <v>2842</v>
      </c>
      <c r="Q2970" t="s">
        <v>357</v>
      </c>
    </row>
    <row r="2971" spans="1:17" x14ac:dyDescent="0.25">
      <c r="A2971">
        <v>1205</v>
      </c>
      <c r="B2971" t="s">
        <v>105</v>
      </c>
      <c r="C2971">
        <v>181894</v>
      </c>
      <c r="D2971">
        <v>23001217</v>
      </c>
      <c r="E2971" s="38">
        <v>45303</v>
      </c>
      <c r="F2971" t="e">
        <f>VLOOKUP(C2971,Sheet3!$E$2:$E$16,1,0)</f>
        <v>#N/A</v>
      </c>
      <c r="G2971" s="38">
        <v>45383</v>
      </c>
      <c r="H2971" t="s">
        <v>2841</v>
      </c>
      <c r="J2971">
        <v>600</v>
      </c>
      <c r="L2971">
        <v>53000005</v>
      </c>
      <c r="M2971" t="s">
        <v>356</v>
      </c>
      <c r="P2971" t="s">
        <v>2842</v>
      </c>
      <c r="Q2971" t="s">
        <v>357</v>
      </c>
    </row>
    <row r="2972" spans="1:17" x14ac:dyDescent="0.25">
      <c r="A2972">
        <v>1205</v>
      </c>
      <c r="B2972" t="s">
        <v>105</v>
      </c>
      <c r="C2972">
        <v>181895</v>
      </c>
      <c r="D2972">
        <v>23001218</v>
      </c>
      <c r="E2972" s="38">
        <v>45303</v>
      </c>
      <c r="F2972" t="e">
        <f>VLOOKUP(C2972,Sheet3!$E$2:$E$16,1,0)</f>
        <v>#N/A</v>
      </c>
      <c r="G2972" s="38">
        <v>45383</v>
      </c>
      <c r="H2972" t="s">
        <v>2843</v>
      </c>
      <c r="J2972">
        <v>450</v>
      </c>
      <c r="L2972">
        <v>53000005</v>
      </c>
      <c r="M2972" t="s">
        <v>356</v>
      </c>
      <c r="P2972" t="s">
        <v>2844</v>
      </c>
      <c r="Q2972" t="s">
        <v>357</v>
      </c>
    </row>
    <row r="2973" spans="1:17" x14ac:dyDescent="0.25">
      <c r="A2973">
        <v>1205</v>
      </c>
      <c r="B2973" t="s">
        <v>105</v>
      </c>
      <c r="C2973">
        <v>181896</v>
      </c>
      <c r="D2973">
        <v>23001218</v>
      </c>
      <c r="E2973" s="38">
        <v>45303</v>
      </c>
      <c r="F2973" t="e">
        <f>VLOOKUP(C2973,Sheet3!$E$2:$E$16,1,0)</f>
        <v>#N/A</v>
      </c>
      <c r="G2973" s="38">
        <v>45383</v>
      </c>
      <c r="H2973" t="s">
        <v>2843</v>
      </c>
      <c r="J2973">
        <v>1050</v>
      </c>
      <c r="L2973">
        <v>53000005</v>
      </c>
      <c r="M2973" t="s">
        <v>356</v>
      </c>
      <c r="P2973" t="s">
        <v>2844</v>
      </c>
      <c r="Q2973" t="s">
        <v>357</v>
      </c>
    </row>
    <row r="2974" spans="1:17" x14ac:dyDescent="0.25">
      <c r="A2974">
        <v>1205</v>
      </c>
      <c r="B2974" t="s">
        <v>105</v>
      </c>
      <c r="C2974">
        <v>181897</v>
      </c>
      <c r="D2974">
        <v>23001219</v>
      </c>
      <c r="E2974" s="38">
        <v>45303</v>
      </c>
      <c r="F2974" t="e">
        <f>VLOOKUP(C2974,Sheet3!$E$2:$E$16,1,0)</f>
        <v>#N/A</v>
      </c>
      <c r="G2974" s="38">
        <v>45383</v>
      </c>
      <c r="H2974" t="s">
        <v>2845</v>
      </c>
      <c r="J2974">
        <v>300</v>
      </c>
      <c r="L2974">
        <v>53000005</v>
      </c>
      <c r="M2974" t="s">
        <v>356</v>
      </c>
      <c r="P2974" t="s">
        <v>2846</v>
      </c>
      <c r="Q2974" t="s">
        <v>357</v>
      </c>
    </row>
    <row r="2975" spans="1:17" x14ac:dyDescent="0.25">
      <c r="A2975">
        <v>1205</v>
      </c>
      <c r="B2975" t="s">
        <v>105</v>
      </c>
      <c r="C2975">
        <v>181898</v>
      </c>
      <c r="D2975">
        <v>23001219</v>
      </c>
      <c r="E2975" s="38">
        <v>45303</v>
      </c>
      <c r="F2975" t="e">
        <f>VLOOKUP(C2975,Sheet3!$E$2:$E$16,1,0)</f>
        <v>#N/A</v>
      </c>
      <c r="G2975" s="38">
        <v>45383</v>
      </c>
      <c r="H2975" t="s">
        <v>2845</v>
      </c>
      <c r="J2975">
        <v>900</v>
      </c>
      <c r="L2975">
        <v>53000005</v>
      </c>
      <c r="M2975" t="s">
        <v>356</v>
      </c>
      <c r="P2975" t="s">
        <v>2846</v>
      </c>
      <c r="Q2975" t="s">
        <v>357</v>
      </c>
    </row>
    <row r="2976" spans="1:17" x14ac:dyDescent="0.25">
      <c r="A2976">
        <v>1205</v>
      </c>
      <c r="B2976" t="s">
        <v>105</v>
      </c>
      <c r="C2976">
        <v>181899</v>
      </c>
      <c r="D2976">
        <v>23001219</v>
      </c>
      <c r="E2976" s="38">
        <v>45303</v>
      </c>
      <c r="F2976" t="e">
        <f>VLOOKUP(C2976,Sheet3!$E$2:$E$16,1,0)</f>
        <v>#N/A</v>
      </c>
      <c r="G2976" s="38">
        <v>45383</v>
      </c>
      <c r="H2976" t="s">
        <v>2845</v>
      </c>
      <c r="J2976">
        <v>450</v>
      </c>
      <c r="L2976">
        <v>53000005</v>
      </c>
      <c r="M2976" t="s">
        <v>356</v>
      </c>
      <c r="P2976" t="s">
        <v>2846</v>
      </c>
      <c r="Q2976" t="s">
        <v>357</v>
      </c>
    </row>
    <row r="2977" spans="1:17" x14ac:dyDescent="0.25">
      <c r="A2977">
        <v>1205</v>
      </c>
      <c r="B2977" t="s">
        <v>105</v>
      </c>
      <c r="C2977">
        <v>181900</v>
      </c>
      <c r="D2977">
        <v>23001219</v>
      </c>
      <c r="E2977" s="38">
        <v>45303</v>
      </c>
      <c r="F2977" t="e">
        <f>VLOOKUP(C2977,Sheet3!$E$2:$E$16,1,0)</f>
        <v>#N/A</v>
      </c>
      <c r="G2977" s="38">
        <v>45383</v>
      </c>
      <c r="H2977" t="s">
        <v>2845</v>
      </c>
      <c r="J2977">
        <v>1050</v>
      </c>
      <c r="L2977">
        <v>53000005</v>
      </c>
      <c r="M2977" t="s">
        <v>356</v>
      </c>
      <c r="P2977" t="s">
        <v>2846</v>
      </c>
      <c r="Q2977" t="s">
        <v>357</v>
      </c>
    </row>
    <row r="2978" spans="1:17" x14ac:dyDescent="0.25">
      <c r="A2978">
        <v>1205</v>
      </c>
      <c r="B2978" t="s">
        <v>105</v>
      </c>
      <c r="C2978">
        <v>181901</v>
      </c>
      <c r="D2978">
        <v>23001220</v>
      </c>
      <c r="E2978" s="38">
        <v>45303</v>
      </c>
      <c r="F2978" t="e">
        <f>VLOOKUP(C2978,Sheet3!$E$2:$E$16,1,0)</f>
        <v>#N/A</v>
      </c>
      <c r="G2978" s="38">
        <v>45383</v>
      </c>
      <c r="H2978" t="s">
        <v>2847</v>
      </c>
      <c r="J2978">
        <v>450</v>
      </c>
      <c r="L2978">
        <v>53000005</v>
      </c>
      <c r="M2978" t="s">
        <v>356</v>
      </c>
      <c r="P2978" t="s">
        <v>2848</v>
      </c>
      <c r="Q2978" t="s">
        <v>357</v>
      </c>
    </row>
    <row r="2979" spans="1:17" x14ac:dyDescent="0.25">
      <c r="A2979">
        <v>1205</v>
      </c>
      <c r="B2979" t="s">
        <v>105</v>
      </c>
      <c r="C2979">
        <v>181902</v>
      </c>
      <c r="D2979">
        <v>23001220</v>
      </c>
      <c r="E2979" s="38">
        <v>45303</v>
      </c>
      <c r="F2979" t="e">
        <f>VLOOKUP(C2979,Sheet3!$E$2:$E$16,1,0)</f>
        <v>#N/A</v>
      </c>
      <c r="G2979" s="38">
        <v>45383</v>
      </c>
      <c r="H2979" t="s">
        <v>2847</v>
      </c>
      <c r="J2979">
        <v>1050</v>
      </c>
      <c r="L2979">
        <v>53000005</v>
      </c>
      <c r="M2979" t="s">
        <v>356</v>
      </c>
      <c r="P2979" t="s">
        <v>2848</v>
      </c>
      <c r="Q2979" t="s">
        <v>357</v>
      </c>
    </row>
    <row r="2980" spans="1:17" x14ac:dyDescent="0.25">
      <c r="A2980">
        <v>1205</v>
      </c>
      <c r="B2980" t="s">
        <v>105</v>
      </c>
      <c r="C2980">
        <v>181903</v>
      </c>
      <c r="D2980">
        <v>23001221</v>
      </c>
      <c r="E2980" s="38">
        <v>45303</v>
      </c>
      <c r="F2980" t="e">
        <f>VLOOKUP(C2980,Sheet3!$E$2:$E$16,1,0)</f>
        <v>#N/A</v>
      </c>
      <c r="G2980" s="38">
        <v>45446</v>
      </c>
      <c r="H2980" t="s">
        <v>2849</v>
      </c>
      <c r="J2980">
        <v>2060</v>
      </c>
      <c r="L2980">
        <v>56461771</v>
      </c>
      <c r="M2980" t="s">
        <v>118</v>
      </c>
      <c r="P2980" t="s">
        <v>2700</v>
      </c>
      <c r="Q2980" t="s">
        <v>119</v>
      </c>
    </row>
    <row r="2981" spans="1:17" x14ac:dyDescent="0.25">
      <c r="A2981">
        <v>1205</v>
      </c>
      <c r="B2981" t="s">
        <v>105</v>
      </c>
      <c r="C2981">
        <v>181906</v>
      </c>
      <c r="D2981">
        <v>23001347</v>
      </c>
      <c r="E2981" s="38">
        <v>45303</v>
      </c>
      <c r="F2981" t="e">
        <f>VLOOKUP(C2981,Sheet3!$E$2:$E$16,1,0)</f>
        <v>#N/A</v>
      </c>
      <c r="G2981" s="38">
        <v>45446</v>
      </c>
      <c r="H2981" t="s">
        <v>2850</v>
      </c>
      <c r="J2981">
        <v>2400</v>
      </c>
      <c r="L2981">
        <v>56461771</v>
      </c>
      <c r="M2981" t="s">
        <v>118</v>
      </c>
      <c r="P2981" t="s">
        <v>2851</v>
      </c>
      <c r="Q2981" t="s">
        <v>119</v>
      </c>
    </row>
    <row r="2982" spans="1:17" x14ac:dyDescent="0.25">
      <c r="A2982">
        <v>1205</v>
      </c>
      <c r="B2982" t="s">
        <v>105</v>
      </c>
      <c r="C2982">
        <v>181907</v>
      </c>
      <c r="D2982">
        <v>23001347</v>
      </c>
      <c r="E2982" s="38">
        <v>45303</v>
      </c>
      <c r="F2982" t="e">
        <f>VLOOKUP(C2982,Sheet3!$E$2:$E$16,1,0)</f>
        <v>#N/A</v>
      </c>
      <c r="G2982" s="38">
        <v>45446</v>
      </c>
      <c r="H2982" t="s">
        <v>2850</v>
      </c>
      <c r="J2982">
        <v>1200</v>
      </c>
      <c r="L2982">
        <v>56461771</v>
      </c>
      <c r="M2982" t="s">
        <v>118</v>
      </c>
      <c r="P2982" t="s">
        <v>2851</v>
      </c>
      <c r="Q2982" t="s">
        <v>119</v>
      </c>
    </row>
    <row r="2983" spans="1:17" x14ac:dyDescent="0.25">
      <c r="A2983">
        <v>1205</v>
      </c>
      <c r="B2983" t="s">
        <v>105</v>
      </c>
      <c r="C2983">
        <v>181909</v>
      </c>
      <c r="D2983">
        <v>23001206</v>
      </c>
      <c r="E2983" s="38">
        <v>45303</v>
      </c>
      <c r="F2983" t="e">
        <f>VLOOKUP(C2983,Sheet3!$E$2:$E$16,1,0)</f>
        <v>#N/A</v>
      </c>
      <c r="G2983" s="38">
        <v>45446</v>
      </c>
      <c r="H2983" t="s">
        <v>2852</v>
      </c>
      <c r="J2983">
        <v>531</v>
      </c>
      <c r="L2983">
        <v>56461771</v>
      </c>
      <c r="M2983" t="s">
        <v>118</v>
      </c>
      <c r="P2983" t="s">
        <v>2853</v>
      </c>
      <c r="Q2983" t="s">
        <v>119</v>
      </c>
    </row>
    <row r="2984" spans="1:17" x14ac:dyDescent="0.25">
      <c r="A2984">
        <v>1205</v>
      </c>
      <c r="B2984" t="s">
        <v>105</v>
      </c>
      <c r="C2984">
        <v>181910</v>
      </c>
      <c r="D2984">
        <v>23001207</v>
      </c>
      <c r="E2984" s="38">
        <v>45303</v>
      </c>
      <c r="F2984" t="e">
        <f>VLOOKUP(C2984,Sheet3!$E$2:$E$16,1,0)</f>
        <v>#N/A</v>
      </c>
      <c r="G2984" s="38">
        <v>45446</v>
      </c>
      <c r="H2984" t="s">
        <v>2854</v>
      </c>
      <c r="J2984">
        <v>1000</v>
      </c>
      <c r="L2984">
        <v>56461771</v>
      </c>
      <c r="M2984" t="s">
        <v>118</v>
      </c>
      <c r="P2984" t="s">
        <v>2855</v>
      </c>
      <c r="Q2984" t="s">
        <v>119</v>
      </c>
    </row>
    <row r="2985" spans="1:17" x14ac:dyDescent="0.25">
      <c r="A2985">
        <v>1205</v>
      </c>
      <c r="B2985" t="s">
        <v>105</v>
      </c>
      <c r="C2985">
        <v>181911</v>
      </c>
      <c r="D2985">
        <v>23001209</v>
      </c>
      <c r="E2985" s="38">
        <v>45303</v>
      </c>
      <c r="F2985" t="e">
        <f>VLOOKUP(C2985,Sheet3!$E$2:$E$16,1,0)</f>
        <v>#N/A</v>
      </c>
      <c r="G2985" s="38">
        <v>45446</v>
      </c>
      <c r="H2985" t="s">
        <v>2856</v>
      </c>
      <c r="J2985">
        <v>1236</v>
      </c>
      <c r="L2985">
        <v>56461771</v>
      </c>
      <c r="M2985" t="s">
        <v>118</v>
      </c>
      <c r="P2985" t="s">
        <v>2857</v>
      </c>
      <c r="Q2985" t="s">
        <v>119</v>
      </c>
    </row>
    <row r="2986" spans="1:17" x14ac:dyDescent="0.25">
      <c r="A2986">
        <v>1205</v>
      </c>
      <c r="B2986" t="s">
        <v>105</v>
      </c>
      <c r="C2986">
        <v>181912</v>
      </c>
      <c r="D2986">
        <v>23001208</v>
      </c>
      <c r="E2986" s="38">
        <v>45303</v>
      </c>
      <c r="F2986" t="e">
        <f>VLOOKUP(C2986,Sheet3!$E$2:$E$16,1,0)</f>
        <v>#N/A</v>
      </c>
      <c r="G2986" s="38">
        <v>45413</v>
      </c>
      <c r="H2986" t="s">
        <v>2858</v>
      </c>
      <c r="J2986">
        <v>1150</v>
      </c>
      <c r="L2986">
        <v>56461771</v>
      </c>
      <c r="M2986" t="s">
        <v>118</v>
      </c>
      <c r="P2986" t="s">
        <v>2859</v>
      </c>
      <c r="Q2986" t="s">
        <v>119</v>
      </c>
    </row>
    <row r="2987" spans="1:17" x14ac:dyDescent="0.25">
      <c r="A2987">
        <v>1205</v>
      </c>
      <c r="B2987" t="s">
        <v>116</v>
      </c>
      <c r="C2987">
        <v>181914</v>
      </c>
      <c r="D2987">
        <v>23001175</v>
      </c>
      <c r="E2987" s="38">
        <v>45306</v>
      </c>
      <c r="F2987" t="e">
        <f>VLOOKUP(C2987,Sheet3!$E$2:$E$16,1,0)</f>
        <v>#N/A</v>
      </c>
      <c r="G2987" s="38">
        <v>45322</v>
      </c>
      <c r="H2987" t="s">
        <v>2860</v>
      </c>
      <c r="J2987">
        <v>10</v>
      </c>
      <c r="L2987">
        <v>57427232</v>
      </c>
      <c r="M2987" t="s">
        <v>676</v>
      </c>
      <c r="Q2987" t="s">
        <v>677</v>
      </c>
    </row>
    <row r="2988" spans="1:17" x14ac:dyDescent="0.25">
      <c r="A2988">
        <v>1205</v>
      </c>
      <c r="B2988" t="s">
        <v>116</v>
      </c>
      <c r="C2988">
        <v>181915</v>
      </c>
      <c r="D2988">
        <v>23001175</v>
      </c>
      <c r="E2988" s="38">
        <v>45306</v>
      </c>
      <c r="F2988" t="e">
        <f>VLOOKUP(C2988,Sheet3!$E$2:$E$16,1,0)</f>
        <v>#N/A</v>
      </c>
      <c r="G2988" s="38">
        <v>45310</v>
      </c>
      <c r="H2988" t="s">
        <v>2860</v>
      </c>
      <c r="J2988">
        <v>1</v>
      </c>
      <c r="L2988">
        <v>57427232</v>
      </c>
      <c r="M2988" t="s">
        <v>676</v>
      </c>
      <c r="Q2988" t="s">
        <v>677</v>
      </c>
    </row>
    <row r="2989" spans="1:17" x14ac:dyDescent="0.25">
      <c r="A2989">
        <v>1205</v>
      </c>
      <c r="B2989" t="s">
        <v>144</v>
      </c>
      <c r="C2989">
        <v>182024</v>
      </c>
      <c r="D2989">
        <v>24001005</v>
      </c>
      <c r="E2989" s="38">
        <v>45310</v>
      </c>
      <c r="F2989" t="e">
        <f>VLOOKUP(C2989,Sheet3!$E$2:$E$16,1,0)</f>
        <v>#N/A</v>
      </c>
      <c r="G2989" s="38">
        <v>45337</v>
      </c>
      <c r="H2989" t="s">
        <v>2861</v>
      </c>
      <c r="J2989">
        <v>548</v>
      </c>
      <c r="L2989">
        <v>57433878</v>
      </c>
      <c r="M2989" t="s">
        <v>2862</v>
      </c>
    </row>
    <row r="2990" spans="1:17" x14ac:dyDescent="0.25">
      <c r="F2990" t="e">
        <f>VLOOKUP(C2990,Sheet3!$E$2:$E$16,1,0)</f>
        <v>#N/A</v>
      </c>
      <c r="P2990" t="s">
        <v>2863</v>
      </c>
    </row>
    <row r="2991" spans="1:17" x14ac:dyDescent="0.25">
      <c r="A2991">
        <v>1205</v>
      </c>
      <c r="B2991" t="s">
        <v>144</v>
      </c>
      <c r="C2991">
        <v>182044</v>
      </c>
      <c r="D2991">
        <v>24001007</v>
      </c>
      <c r="E2991" s="38">
        <v>45315</v>
      </c>
      <c r="F2991" t="e">
        <f>VLOOKUP(C2991,Sheet3!$E$2:$E$16,1,0)</f>
        <v>#N/A</v>
      </c>
      <c r="G2991" s="38">
        <v>45341</v>
      </c>
      <c r="H2991" t="s">
        <v>2864</v>
      </c>
      <c r="J2991">
        <v>1000</v>
      </c>
      <c r="L2991">
        <v>57342319</v>
      </c>
      <c r="M2991" t="s">
        <v>2664</v>
      </c>
      <c r="P2991" t="s">
        <v>2865</v>
      </c>
      <c r="Q2991" t="s">
        <v>2666</v>
      </c>
    </row>
    <row r="2992" spans="1:17" x14ac:dyDescent="0.25">
      <c r="A2992">
        <v>1205</v>
      </c>
      <c r="B2992" t="s">
        <v>144</v>
      </c>
      <c r="C2992">
        <v>182045</v>
      </c>
      <c r="D2992">
        <v>24001007</v>
      </c>
      <c r="E2992" s="38">
        <v>45315</v>
      </c>
      <c r="F2992" t="e">
        <f>VLOOKUP(C2992,Sheet3!$E$2:$E$16,1,0)</f>
        <v>#N/A</v>
      </c>
      <c r="G2992" s="38">
        <v>45341</v>
      </c>
      <c r="H2992" t="s">
        <v>2864</v>
      </c>
      <c r="J2992">
        <v>1000</v>
      </c>
      <c r="L2992">
        <v>57342319</v>
      </c>
      <c r="M2992" t="s">
        <v>2664</v>
      </c>
      <c r="P2992" t="s">
        <v>2865</v>
      </c>
      <c r="Q2992" t="s">
        <v>2666</v>
      </c>
    </row>
    <row r="2993" spans="1:17" x14ac:dyDescent="0.25">
      <c r="A2993">
        <v>1205</v>
      </c>
      <c r="B2993" t="s">
        <v>116</v>
      </c>
      <c r="C2993">
        <v>182048</v>
      </c>
      <c r="D2993">
        <v>23001211</v>
      </c>
      <c r="E2993" s="38">
        <v>45315</v>
      </c>
      <c r="F2993" t="e">
        <f>VLOOKUP(C2993,Sheet3!$E$2:$E$16,1,0)</f>
        <v>#N/A</v>
      </c>
      <c r="G2993" s="38">
        <v>45322</v>
      </c>
      <c r="H2993" t="s">
        <v>2866</v>
      </c>
      <c r="J2993">
        <v>7</v>
      </c>
      <c r="L2993">
        <v>57427232</v>
      </c>
      <c r="M2993" t="s">
        <v>676</v>
      </c>
      <c r="Q2993" t="s">
        <v>677</v>
      </c>
    </row>
    <row r="2994" spans="1:17" x14ac:dyDescent="0.25">
      <c r="A2994">
        <v>1205</v>
      </c>
      <c r="B2994" t="s">
        <v>116</v>
      </c>
      <c r="C2994">
        <v>182049</v>
      </c>
      <c r="D2994">
        <v>23001211</v>
      </c>
      <c r="E2994" s="38">
        <v>45315</v>
      </c>
      <c r="F2994" t="e">
        <f>VLOOKUP(C2994,Sheet3!$E$2:$E$16,1,0)</f>
        <v>#N/A</v>
      </c>
      <c r="G2994" s="38">
        <v>45322</v>
      </c>
      <c r="H2994" t="s">
        <v>2866</v>
      </c>
      <c r="J2994">
        <v>1</v>
      </c>
      <c r="L2994">
        <v>57427232</v>
      </c>
      <c r="M2994" t="s">
        <v>676</v>
      </c>
      <c r="Q2994" t="s">
        <v>677</v>
      </c>
    </row>
    <row r="2995" spans="1:17" x14ac:dyDescent="0.25">
      <c r="A2995">
        <v>1205</v>
      </c>
      <c r="B2995" t="s">
        <v>116</v>
      </c>
      <c r="C2995">
        <v>182050</v>
      </c>
      <c r="D2995">
        <v>23001212</v>
      </c>
      <c r="E2995" s="38">
        <v>45315</v>
      </c>
      <c r="F2995" t="e">
        <f>VLOOKUP(C2995,Sheet3!$E$2:$E$16,1,0)</f>
        <v>#N/A</v>
      </c>
      <c r="G2995" s="38">
        <v>45322</v>
      </c>
      <c r="H2995" t="s">
        <v>2867</v>
      </c>
      <c r="J2995">
        <v>7</v>
      </c>
      <c r="L2995">
        <v>57427232</v>
      </c>
      <c r="M2995" t="s">
        <v>676</v>
      </c>
      <c r="Q2995" t="s">
        <v>677</v>
      </c>
    </row>
    <row r="2996" spans="1:17" x14ac:dyDescent="0.25">
      <c r="A2996">
        <v>1205</v>
      </c>
      <c r="B2996" t="s">
        <v>116</v>
      </c>
      <c r="C2996">
        <v>182051</v>
      </c>
      <c r="D2996">
        <v>23001212</v>
      </c>
      <c r="E2996" s="38">
        <v>45315</v>
      </c>
      <c r="F2996" t="e">
        <f>VLOOKUP(C2996,Sheet3!$E$2:$E$16,1,0)</f>
        <v>#N/A</v>
      </c>
      <c r="G2996" s="38">
        <v>45322</v>
      </c>
      <c r="H2996" t="s">
        <v>2867</v>
      </c>
      <c r="J2996">
        <v>1</v>
      </c>
      <c r="L2996">
        <v>57427232</v>
      </c>
      <c r="M2996" t="s">
        <v>676</v>
      </c>
      <c r="Q2996" t="s">
        <v>677</v>
      </c>
    </row>
    <row r="2997" spans="1:17" x14ac:dyDescent="0.25">
      <c r="A2997">
        <v>1205</v>
      </c>
      <c r="B2997" t="s">
        <v>105</v>
      </c>
      <c r="C2997">
        <v>182061</v>
      </c>
      <c r="D2997">
        <v>24001002</v>
      </c>
      <c r="E2997" s="38">
        <v>45322</v>
      </c>
      <c r="F2997" t="e">
        <f>VLOOKUP(C2997,Sheet3!$E$2:$E$16,1,0)</f>
        <v>#N/A</v>
      </c>
      <c r="G2997" s="38">
        <v>45383</v>
      </c>
      <c r="H2997" t="s">
        <v>2868</v>
      </c>
      <c r="J2997">
        <v>1112</v>
      </c>
      <c r="L2997">
        <v>56461771</v>
      </c>
      <c r="M2997" t="s">
        <v>118</v>
      </c>
      <c r="P2997" t="s">
        <v>2869</v>
      </c>
      <c r="Q2997" t="s">
        <v>119</v>
      </c>
    </row>
    <row r="2998" spans="1:17" x14ac:dyDescent="0.25">
      <c r="A2998">
        <v>1205</v>
      </c>
      <c r="B2998" t="s">
        <v>105</v>
      </c>
      <c r="C2998">
        <v>182066</v>
      </c>
      <c r="D2998">
        <v>23001174</v>
      </c>
      <c r="E2998" s="38">
        <v>45324</v>
      </c>
      <c r="F2998" t="e">
        <f>VLOOKUP(C2998,Sheet3!$E$2:$E$16,1,0)</f>
        <v>#N/A</v>
      </c>
      <c r="G2998" s="38">
        <v>45351</v>
      </c>
      <c r="H2998" t="s">
        <v>2728</v>
      </c>
      <c r="J2998">
        <v>66</v>
      </c>
      <c r="L2998">
        <v>57427232</v>
      </c>
      <c r="M2998" t="s">
        <v>676</v>
      </c>
      <c r="Q2998" t="s">
        <v>677</v>
      </c>
    </row>
    <row r="2999" spans="1:17" x14ac:dyDescent="0.25">
      <c r="A2999">
        <v>1205</v>
      </c>
      <c r="B2999" t="s">
        <v>105</v>
      </c>
      <c r="C2999">
        <v>182131</v>
      </c>
      <c r="D2999">
        <v>24001019</v>
      </c>
      <c r="E2999" s="38">
        <v>45341</v>
      </c>
      <c r="F2999" t="e">
        <f>VLOOKUP(C2999,Sheet3!$E$2:$E$16,1,0)</f>
        <v>#N/A</v>
      </c>
      <c r="G2999" s="38">
        <v>45380</v>
      </c>
      <c r="H2999" t="s">
        <v>2870</v>
      </c>
      <c r="J2999">
        <v>60000</v>
      </c>
      <c r="L2999">
        <v>57434547</v>
      </c>
      <c r="M2999" t="s">
        <v>2871</v>
      </c>
      <c r="P2999" t="s">
        <v>2872</v>
      </c>
      <c r="Q2999" t="s">
        <v>2873</v>
      </c>
    </row>
    <row r="3000" spans="1:17" x14ac:dyDescent="0.25">
      <c r="A3000">
        <v>1205</v>
      </c>
      <c r="B3000" t="s">
        <v>105</v>
      </c>
      <c r="C3000">
        <v>182228</v>
      </c>
      <c r="D3000">
        <v>23001222</v>
      </c>
      <c r="E3000" s="38">
        <v>45344</v>
      </c>
      <c r="F3000" t="e">
        <f>VLOOKUP(C3000,Sheet3!$E$2:$E$16,1,0)</f>
        <v>#N/A</v>
      </c>
      <c r="G3000" s="38">
        <v>45411</v>
      </c>
      <c r="H3000" t="s">
        <v>2874</v>
      </c>
      <c r="J3000">
        <v>810</v>
      </c>
      <c r="L3000">
        <v>57430706</v>
      </c>
      <c r="M3000" t="s">
        <v>2875</v>
      </c>
      <c r="P3000" t="s">
        <v>2876</v>
      </c>
    </row>
    <row r="3001" spans="1:17" x14ac:dyDescent="0.25">
      <c r="A3001">
        <v>1205</v>
      </c>
      <c r="B3001" t="s">
        <v>105</v>
      </c>
      <c r="C3001">
        <v>182230</v>
      </c>
      <c r="D3001">
        <v>23001222</v>
      </c>
      <c r="E3001" s="38">
        <v>45344</v>
      </c>
      <c r="F3001" t="e">
        <f>VLOOKUP(C3001,Sheet3!$E$2:$E$16,1,0)</f>
        <v>#N/A</v>
      </c>
      <c r="G3001" s="38">
        <v>45411</v>
      </c>
      <c r="H3001" t="s">
        <v>2874</v>
      </c>
      <c r="J3001">
        <v>789</v>
      </c>
      <c r="L3001">
        <v>57430706</v>
      </c>
      <c r="M3001" t="s">
        <v>2875</v>
      </c>
      <c r="P3001" t="s">
        <v>2877</v>
      </c>
    </row>
    <row r="3002" spans="1:17" x14ac:dyDescent="0.25">
      <c r="A3002">
        <v>1205</v>
      </c>
      <c r="B3002" t="s">
        <v>105</v>
      </c>
      <c r="C3002">
        <v>182234</v>
      </c>
      <c r="D3002">
        <v>23001223</v>
      </c>
      <c r="E3002" s="38">
        <v>45344</v>
      </c>
      <c r="F3002" t="e">
        <f>VLOOKUP(C3002,Sheet3!$E$2:$E$16,1,0)</f>
        <v>#N/A</v>
      </c>
      <c r="G3002" s="38">
        <v>45411</v>
      </c>
      <c r="H3002" t="s">
        <v>2878</v>
      </c>
      <c r="J3002">
        <v>810</v>
      </c>
      <c r="L3002">
        <v>57430706</v>
      </c>
      <c r="M3002" t="s">
        <v>2875</v>
      </c>
      <c r="P3002" t="s">
        <v>2876</v>
      </c>
    </row>
    <row r="3003" spans="1:17" x14ac:dyDescent="0.25">
      <c r="A3003">
        <v>1205</v>
      </c>
      <c r="B3003" t="s">
        <v>105</v>
      </c>
      <c r="C3003">
        <v>182236</v>
      </c>
      <c r="D3003">
        <v>23001223</v>
      </c>
      <c r="E3003" s="38">
        <v>45344</v>
      </c>
      <c r="F3003" t="e">
        <f>VLOOKUP(C3003,Sheet3!$E$2:$E$16,1,0)</f>
        <v>#N/A</v>
      </c>
      <c r="G3003" s="38">
        <v>45411</v>
      </c>
      <c r="H3003" t="s">
        <v>2878</v>
      </c>
      <c r="J3003">
        <v>789</v>
      </c>
      <c r="L3003">
        <v>57430706</v>
      </c>
      <c r="M3003" t="s">
        <v>2875</v>
      </c>
      <c r="P3003" t="s">
        <v>2877</v>
      </c>
    </row>
    <row r="3004" spans="1:17" x14ac:dyDescent="0.25">
      <c r="A3004">
        <v>1205</v>
      </c>
      <c r="B3004" t="s">
        <v>105</v>
      </c>
      <c r="C3004">
        <v>182246</v>
      </c>
      <c r="D3004">
        <v>23001228</v>
      </c>
      <c r="E3004" s="38">
        <v>45344</v>
      </c>
      <c r="F3004" t="e">
        <f>VLOOKUP(C3004,Sheet3!$E$2:$E$16,1,0)</f>
        <v>#N/A</v>
      </c>
      <c r="G3004" s="38">
        <v>45411</v>
      </c>
      <c r="H3004" t="s">
        <v>2879</v>
      </c>
      <c r="J3004">
        <v>183</v>
      </c>
      <c r="L3004">
        <v>57430706</v>
      </c>
      <c r="M3004" t="s">
        <v>2875</v>
      </c>
      <c r="P3004" t="s">
        <v>2876</v>
      </c>
    </row>
    <row r="3005" spans="1:17" x14ac:dyDescent="0.25">
      <c r="A3005">
        <v>1205</v>
      </c>
      <c r="B3005" t="s">
        <v>105</v>
      </c>
      <c r="C3005">
        <v>182248</v>
      </c>
      <c r="D3005">
        <v>23001228</v>
      </c>
      <c r="E3005" s="38">
        <v>45344</v>
      </c>
      <c r="F3005" t="e">
        <f>VLOOKUP(C3005,Sheet3!$E$2:$E$16,1,0)</f>
        <v>#N/A</v>
      </c>
      <c r="G3005" s="38">
        <v>45411</v>
      </c>
      <c r="H3005" t="s">
        <v>2879</v>
      </c>
      <c r="J3005">
        <v>192</v>
      </c>
      <c r="L3005">
        <v>57430706</v>
      </c>
      <c r="M3005" t="s">
        <v>2875</v>
      </c>
      <c r="P3005" t="s">
        <v>2877</v>
      </c>
    </row>
    <row r="3006" spans="1:17" x14ac:dyDescent="0.25">
      <c r="A3006">
        <v>1205</v>
      </c>
      <c r="B3006" t="s">
        <v>105</v>
      </c>
      <c r="C3006">
        <v>182252</v>
      </c>
      <c r="D3006">
        <v>23001229</v>
      </c>
      <c r="E3006" s="38">
        <v>45344</v>
      </c>
      <c r="F3006" t="e">
        <f>VLOOKUP(C3006,Sheet3!$E$2:$E$16,1,0)</f>
        <v>#N/A</v>
      </c>
      <c r="G3006" s="38">
        <v>45411</v>
      </c>
      <c r="H3006" t="s">
        <v>2880</v>
      </c>
      <c r="J3006">
        <v>183</v>
      </c>
      <c r="L3006">
        <v>57430706</v>
      </c>
      <c r="M3006" t="s">
        <v>2875</v>
      </c>
      <c r="P3006" t="s">
        <v>2876</v>
      </c>
    </row>
    <row r="3007" spans="1:17" x14ac:dyDescent="0.25">
      <c r="A3007">
        <v>1205</v>
      </c>
      <c r="B3007" t="s">
        <v>105</v>
      </c>
      <c r="C3007">
        <v>182253</v>
      </c>
      <c r="D3007">
        <v>23001229</v>
      </c>
      <c r="E3007" s="38">
        <v>45344</v>
      </c>
      <c r="F3007" t="e">
        <f>VLOOKUP(C3007,Sheet3!$E$2:$E$16,1,0)</f>
        <v>#N/A</v>
      </c>
      <c r="G3007" s="38">
        <v>45411</v>
      </c>
      <c r="H3007" t="s">
        <v>2880</v>
      </c>
      <c r="J3007">
        <v>72</v>
      </c>
      <c r="L3007">
        <v>57430706</v>
      </c>
      <c r="M3007" t="s">
        <v>2875</v>
      </c>
      <c r="P3007" t="s">
        <v>2881</v>
      </c>
    </row>
    <row r="3008" spans="1:17" x14ac:dyDescent="0.25">
      <c r="A3008">
        <v>1205</v>
      </c>
      <c r="B3008" t="s">
        <v>105</v>
      </c>
      <c r="C3008">
        <v>182254</v>
      </c>
      <c r="D3008">
        <v>23001229</v>
      </c>
      <c r="E3008" s="38">
        <v>45344</v>
      </c>
      <c r="F3008" t="e">
        <f>VLOOKUP(C3008,Sheet3!$E$2:$E$16,1,0)</f>
        <v>#N/A</v>
      </c>
      <c r="G3008" s="38">
        <v>45411</v>
      </c>
      <c r="H3008" t="s">
        <v>2880</v>
      </c>
      <c r="J3008">
        <v>192</v>
      </c>
      <c r="L3008">
        <v>57430706</v>
      </c>
      <c r="M3008" t="s">
        <v>2875</v>
      </c>
      <c r="P3008" t="s">
        <v>2877</v>
      </c>
    </row>
    <row r="3009" spans="1:17" x14ac:dyDescent="0.25">
      <c r="A3009">
        <v>1205</v>
      </c>
      <c r="B3009" t="s">
        <v>105</v>
      </c>
      <c r="C3009">
        <v>182282</v>
      </c>
      <c r="D3009">
        <v>24001020</v>
      </c>
      <c r="E3009" s="38">
        <v>45349</v>
      </c>
      <c r="F3009" t="e">
        <f>VLOOKUP(C3009,Sheet3!$E$2:$E$16,1,0)</f>
        <v>#N/A</v>
      </c>
      <c r="G3009" s="38">
        <v>45355</v>
      </c>
      <c r="H3009" t="s">
        <v>2882</v>
      </c>
      <c r="J3009">
        <v>960</v>
      </c>
      <c r="L3009">
        <v>57357490</v>
      </c>
      <c r="M3009" t="s">
        <v>2647</v>
      </c>
      <c r="P3009" t="s">
        <v>2883</v>
      </c>
      <c r="Q3009" t="s">
        <v>2648</v>
      </c>
    </row>
    <row r="3010" spans="1:17" x14ac:dyDescent="0.25">
      <c r="A3010">
        <v>1205</v>
      </c>
      <c r="B3010" t="s">
        <v>105</v>
      </c>
      <c r="C3010">
        <v>182283</v>
      </c>
      <c r="D3010">
        <v>24001020</v>
      </c>
      <c r="E3010" s="38">
        <v>45349</v>
      </c>
      <c r="F3010" t="e">
        <f>VLOOKUP(C3010,Sheet3!$E$2:$E$16,1,0)</f>
        <v>#N/A</v>
      </c>
      <c r="G3010" s="38">
        <v>45355</v>
      </c>
      <c r="H3010" t="s">
        <v>2882</v>
      </c>
      <c r="J3010">
        <v>888</v>
      </c>
      <c r="L3010">
        <v>57357490</v>
      </c>
      <c r="M3010" t="s">
        <v>2647</v>
      </c>
      <c r="P3010" t="s">
        <v>2884</v>
      </c>
      <c r="Q3010" t="s">
        <v>2648</v>
      </c>
    </row>
    <row r="3011" spans="1:17" x14ac:dyDescent="0.25">
      <c r="A3011">
        <v>1205</v>
      </c>
      <c r="B3011" t="s">
        <v>105</v>
      </c>
      <c r="C3011">
        <v>182284</v>
      </c>
      <c r="D3011">
        <v>24001020</v>
      </c>
      <c r="E3011" s="38">
        <v>45349</v>
      </c>
      <c r="F3011" t="e">
        <f>VLOOKUP(C3011,Sheet3!$E$2:$E$16,1,0)</f>
        <v>#N/A</v>
      </c>
      <c r="G3011" s="38">
        <v>45355</v>
      </c>
      <c r="H3011" t="s">
        <v>2882</v>
      </c>
      <c r="J3011">
        <v>888</v>
      </c>
      <c r="L3011">
        <v>57357490</v>
      </c>
      <c r="M3011" t="s">
        <v>2647</v>
      </c>
      <c r="P3011" t="s">
        <v>2885</v>
      </c>
      <c r="Q3011" t="s">
        <v>2648</v>
      </c>
    </row>
    <row r="3012" spans="1:17" x14ac:dyDescent="0.25">
      <c r="A3012">
        <v>1205</v>
      </c>
      <c r="B3012" t="s">
        <v>105</v>
      </c>
      <c r="C3012">
        <v>182285</v>
      </c>
      <c r="D3012">
        <v>24001020</v>
      </c>
      <c r="E3012" s="38">
        <v>45349</v>
      </c>
      <c r="F3012" t="e">
        <f>VLOOKUP(C3012,Sheet3!$E$2:$E$16,1,0)</f>
        <v>#N/A</v>
      </c>
      <c r="G3012" s="38">
        <v>45355</v>
      </c>
      <c r="H3012" t="s">
        <v>2882</v>
      </c>
      <c r="J3012">
        <v>960</v>
      </c>
      <c r="L3012">
        <v>57357490</v>
      </c>
      <c r="M3012" t="s">
        <v>2647</v>
      </c>
      <c r="P3012" t="s">
        <v>2886</v>
      </c>
      <c r="Q3012" t="s">
        <v>2648</v>
      </c>
    </row>
    <row r="3013" spans="1:17" x14ac:dyDescent="0.25">
      <c r="A3013">
        <v>1205</v>
      </c>
      <c r="B3013" t="s">
        <v>105</v>
      </c>
      <c r="C3013">
        <v>182286</v>
      </c>
      <c r="D3013">
        <v>24001020</v>
      </c>
      <c r="E3013" s="38">
        <v>45349</v>
      </c>
      <c r="F3013" t="e">
        <f>VLOOKUP(C3013,Sheet3!$E$2:$E$16,1,0)</f>
        <v>#N/A</v>
      </c>
      <c r="G3013" s="38">
        <v>45355</v>
      </c>
      <c r="H3013" t="s">
        <v>2882</v>
      </c>
      <c r="J3013">
        <v>888</v>
      </c>
      <c r="L3013">
        <v>57357490</v>
      </c>
      <c r="M3013" t="s">
        <v>2647</v>
      </c>
      <c r="P3013" t="s">
        <v>2887</v>
      </c>
      <c r="Q3013" t="s">
        <v>2648</v>
      </c>
    </row>
    <row r="3014" spans="1:17" x14ac:dyDescent="0.25">
      <c r="A3014">
        <v>1205</v>
      </c>
      <c r="B3014" t="s">
        <v>105</v>
      </c>
      <c r="C3014">
        <v>182287</v>
      </c>
      <c r="D3014">
        <v>24001020</v>
      </c>
      <c r="E3014" s="38">
        <v>45349</v>
      </c>
      <c r="F3014" t="e">
        <f>VLOOKUP(C3014,Sheet3!$E$2:$E$16,1,0)</f>
        <v>#N/A</v>
      </c>
      <c r="G3014" s="38">
        <v>45355</v>
      </c>
      <c r="H3014" t="s">
        <v>2882</v>
      </c>
      <c r="J3014">
        <v>888</v>
      </c>
      <c r="L3014">
        <v>57357490</v>
      </c>
      <c r="M3014" t="s">
        <v>2647</v>
      </c>
      <c r="Q3014" t="s">
        <v>2648</v>
      </c>
    </row>
    <row r="3015" spans="1:17" x14ac:dyDescent="0.25">
      <c r="A3015">
        <v>1205</v>
      </c>
      <c r="B3015" t="s">
        <v>105</v>
      </c>
      <c r="C3015">
        <v>182288</v>
      </c>
      <c r="D3015">
        <v>24001020</v>
      </c>
      <c r="E3015" s="38">
        <v>45349</v>
      </c>
      <c r="F3015" t="e">
        <f>VLOOKUP(C3015,Sheet3!$E$2:$E$16,1,0)</f>
        <v>#N/A</v>
      </c>
      <c r="G3015" s="38">
        <v>45355</v>
      </c>
      <c r="H3015" t="s">
        <v>2882</v>
      </c>
      <c r="J3015">
        <v>888</v>
      </c>
      <c r="L3015">
        <v>57357490</v>
      </c>
      <c r="M3015" t="s">
        <v>2647</v>
      </c>
      <c r="Q3015" t="s">
        <v>2648</v>
      </c>
    </row>
    <row r="3016" spans="1:17" x14ac:dyDescent="0.25">
      <c r="A3016">
        <v>1205</v>
      </c>
      <c r="B3016" t="s">
        <v>105</v>
      </c>
      <c r="C3016">
        <v>182289</v>
      </c>
      <c r="D3016">
        <v>24001020</v>
      </c>
      <c r="E3016" s="38">
        <v>45349</v>
      </c>
      <c r="F3016" t="e">
        <f>VLOOKUP(C3016,Sheet3!$E$2:$E$16,1,0)</f>
        <v>#N/A</v>
      </c>
      <c r="G3016" s="38">
        <v>45355</v>
      </c>
      <c r="H3016" t="s">
        <v>2882</v>
      </c>
      <c r="J3016">
        <v>888</v>
      </c>
      <c r="L3016">
        <v>57357490</v>
      </c>
      <c r="M3016" t="s">
        <v>2647</v>
      </c>
      <c r="Q3016" t="s">
        <v>2648</v>
      </c>
    </row>
    <row r="3017" spans="1:17" x14ac:dyDescent="0.25">
      <c r="A3017">
        <v>1205</v>
      </c>
      <c r="B3017" t="s">
        <v>105</v>
      </c>
      <c r="C3017">
        <v>182290</v>
      </c>
      <c r="D3017">
        <v>24001020</v>
      </c>
      <c r="E3017" s="38">
        <v>45349</v>
      </c>
      <c r="F3017" t="e">
        <f>VLOOKUP(C3017,Sheet3!$E$2:$E$16,1,0)</f>
        <v>#N/A</v>
      </c>
      <c r="G3017" s="38">
        <v>45355</v>
      </c>
      <c r="H3017" t="s">
        <v>2882</v>
      </c>
      <c r="J3017">
        <v>1008</v>
      </c>
      <c r="L3017">
        <v>57357490</v>
      </c>
      <c r="M3017" t="s">
        <v>2647</v>
      </c>
      <c r="P3017" t="s">
        <v>2883</v>
      </c>
      <c r="Q3017" t="s">
        <v>2648</v>
      </c>
    </row>
    <row r="3018" spans="1:17" x14ac:dyDescent="0.25">
      <c r="A3018">
        <v>1205</v>
      </c>
      <c r="B3018" t="s">
        <v>105</v>
      </c>
      <c r="C3018">
        <v>182291</v>
      </c>
      <c r="D3018">
        <v>24001020</v>
      </c>
      <c r="E3018" s="38">
        <v>45349</v>
      </c>
      <c r="F3018" t="e">
        <f>VLOOKUP(C3018,Sheet3!$E$2:$E$16,1,0)</f>
        <v>#N/A</v>
      </c>
      <c r="G3018" s="38">
        <v>45355</v>
      </c>
      <c r="H3018" t="s">
        <v>2882</v>
      </c>
      <c r="J3018">
        <v>888</v>
      </c>
      <c r="L3018">
        <v>57357490</v>
      </c>
      <c r="M3018" t="s">
        <v>2647</v>
      </c>
      <c r="P3018" t="s">
        <v>2885</v>
      </c>
      <c r="Q3018" t="s">
        <v>2648</v>
      </c>
    </row>
    <row r="3019" spans="1:17" x14ac:dyDescent="0.25">
      <c r="A3019">
        <v>1205</v>
      </c>
      <c r="B3019" t="s">
        <v>105</v>
      </c>
      <c r="C3019">
        <v>182292</v>
      </c>
      <c r="D3019">
        <v>24001020</v>
      </c>
      <c r="E3019" s="38">
        <v>45349</v>
      </c>
      <c r="F3019" t="e">
        <f>VLOOKUP(C3019,Sheet3!$E$2:$E$16,1,0)</f>
        <v>#N/A</v>
      </c>
      <c r="G3019" s="38">
        <v>45355</v>
      </c>
      <c r="H3019" t="s">
        <v>2882</v>
      </c>
      <c r="J3019">
        <v>960</v>
      </c>
      <c r="L3019">
        <v>57357490</v>
      </c>
      <c r="M3019" t="s">
        <v>2647</v>
      </c>
      <c r="Q3019" t="s">
        <v>2648</v>
      </c>
    </row>
    <row r="3020" spans="1:17" x14ac:dyDescent="0.25">
      <c r="A3020">
        <v>1205</v>
      </c>
      <c r="B3020" t="s">
        <v>105</v>
      </c>
      <c r="C3020">
        <v>182293</v>
      </c>
      <c r="D3020">
        <v>24001020</v>
      </c>
      <c r="E3020" s="38">
        <v>45349</v>
      </c>
      <c r="F3020" t="e">
        <f>VLOOKUP(C3020,Sheet3!$E$2:$E$16,1,0)</f>
        <v>#N/A</v>
      </c>
      <c r="G3020" s="38">
        <v>45355</v>
      </c>
      <c r="H3020" t="s">
        <v>2882</v>
      </c>
      <c r="J3020">
        <v>960</v>
      </c>
      <c r="L3020">
        <v>57357490</v>
      </c>
      <c r="M3020" t="s">
        <v>2647</v>
      </c>
      <c r="P3020" t="s">
        <v>2884</v>
      </c>
      <c r="Q3020" t="s">
        <v>2648</v>
      </c>
    </row>
    <row r="3021" spans="1:17" x14ac:dyDescent="0.25">
      <c r="A3021">
        <v>1205</v>
      </c>
      <c r="B3021" t="s">
        <v>105</v>
      </c>
      <c r="C3021">
        <v>182294</v>
      </c>
      <c r="D3021">
        <v>24001020</v>
      </c>
      <c r="E3021" s="38">
        <v>45349</v>
      </c>
      <c r="F3021" t="e">
        <f>VLOOKUP(C3021,Sheet3!$E$2:$E$16,1,0)</f>
        <v>#N/A</v>
      </c>
      <c r="G3021" s="38">
        <v>45355</v>
      </c>
      <c r="H3021" t="s">
        <v>2882</v>
      </c>
      <c r="J3021">
        <v>960</v>
      </c>
      <c r="L3021">
        <v>57357490</v>
      </c>
      <c r="M3021" t="s">
        <v>2647</v>
      </c>
      <c r="Q3021" t="s">
        <v>2648</v>
      </c>
    </row>
    <row r="3022" spans="1:17" x14ac:dyDescent="0.25">
      <c r="A3022">
        <v>1205</v>
      </c>
      <c r="B3022" t="s">
        <v>105</v>
      </c>
      <c r="C3022">
        <v>182295</v>
      </c>
      <c r="D3022">
        <v>24001020</v>
      </c>
      <c r="E3022" s="38">
        <v>45349</v>
      </c>
      <c r="F3022" t="e">
        <f>VLOOKUP(C3022,Sheet3!$E$2:$E$16,1,0)</f>
        <v>#N/A</v>
      </c>
      <c r="G3022" s="38">
        <v>45355</v>
      </c>
      <c r="H3022" t="s">
        <v>2882</v>
      </c>
      <c r="J3022">
        <v>1080</v>
      </c>
      <c r="L3022">
        <v>57357490</v>
      </c>
      <c r="M3022" t="s">
        <v>2647</v>
      </c>
      <c r="P3022" t="s">
        <v>2886</v>
      </c>
      <c r="Q3022" t="s">
        <v>2648</v>
      </c>
    </row>
    <row r="3023" spans="1:17" x14ac:dyDescent="0.25">
      <c r="A3023">
        <v>1205</v>
      </c>
      <c r="B3023" t="s">
        <v>105</v>
      </c>
      <c r="C3023">
        <v>182296</v>
      </c>
      <c r="D3023">
        <v>24001020</v>
      </c>
      <c r="E3023" s="38">
        <v>45349</v>
      </c>
      <c r="F3023" t="e">
        <f>VLOOKUP(C3023,Sheet3!$E$2:$E$16,1,0)</f>
        <v>#N/A</v>
      </c>
      <c r="G3023" s="38">
        <v>45355</v>
      </c>
      <c r="H3023" t="s">
        <v>2882</v>
      </c>
      <c r="J3023">
        <v>888</v>
      </c>
      <c r="L3023">
        <v>57357490</v>
      </c>
      <c r="M3023" t="s">
        <v>2647</v>
      </c>
      <c r="Q3023" t="s">
        <v>2648</v>
      </c>
    </row>
    <row r="3024" spans="1:17" x14ac:dyDescent="0.25">
      <c r="A3024">
        <v>1205</v>
      </c>
      <c r="B3024" t="s">
        <v>105</v>
      </c>
      <c r="C3024">
        <v>182297</v>
      </c>
      <c r="D3024">
        <v>24001020</v>
      </c>
      <c r="E3024" s="38">
        <v>45349</v>
      </c>
      <c r="F3024" t="e">
        <f>VLOOKUP(C3024,Sheet3!$E$2:$E$16,1,0)</f>
        <v>#N/A</v>
      </c>
      <c r="G3024" s="38">
        <v>45355</v>
      </c>
      <c r="H3024" t="s">
        <v>2882</v>
      </c>
      <c r="J3024">
        <v>960</v>
      </c>
      <c r="L3024">
        <v>57357490</v>
      </c>
      <c r="M3024" t="s">
        <v>2647</v>
      </c>
      <c r="Q3024" t="s">
        <v>2648</v>
      </c>
    </row>
    <row r="3025" spans="1:17" x14ac:dyDescent="0.25">
      <c r="A3025">
        <v>1205</v>
      </c>
      <c r="B3025" t="s">
        <v>105</v>
      </c>
      <c r="C3025">
        <v>182298</v>
      </c>
      <c r="D3025">
        <v>24001020</v>
      </c>
      <c r="E3025" s="38">
        <v>45349</v>
      </c>
      <c r="F3025" t="e">
        <f>VLOOKUP(C3025,Sheet3!$E$2:$E$16,1,0)</f>
        <v>#N/A</v>
      </c>
      <c r="G3025" s="38">
        <v>45355</v>
      </c>
      <c r="H3025" t="s">
        <v>2882</v>
      </c>
      <c r="J3025">
        <v>960</v>
      </c>
      <c r="L3025">
        <v>57357490</v>
      </c>
      <c r="M3025" t="s">
        <v>2647</v>
      </c>
      <c r="Q3025" t="s">
        <v>2648</v>
      </c>
    </row>
    <row r="3026" spans="1:17" x14ac:dyDescent="0.25">
      <c r="A3026">
        <v>1205</v>
      </c>
      <c r="B3026" t="s">
        <v>105</v>
      </c>
      <c r="C3026">
        <v>182299</v>
      </c>
      <c r="D3026">
        <v>24001020</v>
      </c>
      <c r="E3026" s="38">
        <v>45349</v>
      </c>
      <c r="F3026" t="e">
        <f>VLOOKUP(C3026,Sheet3!$E$2:$E$16,1,0)</f>
        <v>#N/A</v>
      </c>
      <c r="G3026" s="38">
        <v>45355</v>
      </c>
      <c r="H3026" t="s">
        <v>2882</v>
      </c>
      <c r="J3026">
        <v>888</v>
      </c>
      <c r="L3026">
        <v>57357490</v>
      </c>
      <c r="M3026" t="s">
        <v>2647</v>
      </c>
      <c r="Q3026" t="s">
        <v>2648</v>
      </c>
    </row>
    <row r="3027" spans="1:17" x14ac:dyDescent="0.25">
      <c r="A3027">
        <v>1205</v>
      </c>
      <c r="B3027" t="s">
        <v>105</v>
      </c>
      <c r="C3027">
        <v>182305</v>
      </c>
      <c r="D3027">
        <v>23001222</v>
      </c>
      <c r="E3027" s="38">
        <v>45352</v>
      </c>
      <c r="F3027" t="e">
        <f>VLOOKUP(C3027,Sheet3!$E$2:$E$16,1,0)</f>
        <v>#N/A</v>
      </c>
      <c r="G3027" s="38">
        <v>45380</v>
      </c>
      <c r="H3027" t="s">
        <v>2874</v>
      </c>
      <c r="J3027">
        <v>4210</v>
      </c>
      <c r="L3027">
        <v>57430706</v>
      </c>
      <c r="M3027" t="s">
        <v>2875</v>
      </c>
    </row>
    <row r="3028" spans="1:17" x14ac:dyDescent="0.25">
      <c r="A3028">
        <v>1205</v>
      </c>
      <c r="B3028" t="s">
        <v>105</v>
      </c>
      <c r="C3028">
        <v>182306</v>
      </c>
      <c r="D3028">
        <v>23001223</v>
      </c>
      <c r="E3028" s="38">
        <v>45352</v>
      </c>
      <c r="F3028" t="e">
        <f>VLOOKUP(C3028,Sheet3!$E$2:$E$16,1,0)</f>
        <v>#N/A</v>
      </c>
      <c r="G3028" s="38">
        <v>45380</v>
      </c>
      <c r="H3028" t="s">
        <v>2878</v>
      </c>
      <c r="J3028">
        <v>4210</v>
      </c>
      <c r="L3028">
        <v>57430706</v>
      </c>
      <c r="M3028" t="s">
        <v>2875</v>
      </c>
    </row>
    <row r="3029" spans="1:17" x14ac:dyDescent="0.25">
      <c r="A3029">
        <v>1205</v>
      </c>
      <c r="B3029" t="s">
        <v>105</v>
      </c>
      <c r="C3029">
        <v>182307</v>
      </c>
      <c r="D3029">
        <v>23001228</v>
      </c>
      <c r="E3029" s="38">
        <v>45352</v>
      </c>
      <c r="F3029" t="e">
        <f>VLOOKUP(C3029,Sheet3!$E$2:$E$16,1,0)</f>
        <v>#N/A</v>
      </c>
      <c r="G3029" s="38">
        <v>45380</v>
      </c>
      <c r="H3029" t="s">
        <v>2879</v>
      </c>
      <c r="J3029">
        <v>1167</v>
      </c>
      <c r="L3029">
        <v>57430706</v>
      </c>
      <c r="M3029" t="s">
        <v>2875</v>
      </c>
    </row>
    <row r="3030" spans="1:17" x14ac:dyDescent="0.25">
      <c r="A3030">
        <v>1205</v>
      </c>
      <c r="B3030" t="s">
        <v>105</v>
      </c>
      <c r="C3030">
        <v>182308</v>
      </c>
      <c r="D3030">
        <v>23001229</v>
      </c>
      <c r="E3030" s="38">
        <v>45352</v>
      </c>
      <c r="F3030" t="e">
        <f>VLOOKUP(C3030,Sheet3!$E$2:$E$16,1,0)</f>
        <v>#N/A</v>
      </c>
      <c r="G3030" s="38">
        <v>45380</v>
      </c>
      <c r="H3030" t="s">
        <v>2880</v>
      </c>
      <c r="J3030">
        <v>1167</v>
      </c>
      <c r="L3030">
        <v>57430706</v>
      </c>
      <c r="M3030" t="s">
        <v>2875</v>
      </c>
    </row>
    <row r="3031" spans="1:17" x14ac:dyDescent="0.25">
      <c r="A3031">
        <v>1205</v>
      </c>
      <c r="B3031" t="s">
        <v>105</v>
      </c>
      <c r="C3031">
        <v>182312</v>
      </c>
      <c r="D3031">
        <v>23001224</v>
      </c>
      <c r="E3031" s="38">
        <v>45356</v>
      </c>
      <c r="F3031" t="e">
        <f>VLOOKUP(C3031,Sheet3!$E$2:$E$16,1,0)</f>
        <v>#N/A</v>
      </c>
      <c r="G3031" s="38">
        <v>45411</v>
      </c>
      <c r="H3031" t="s">
        <v>2888</v>
      </c>
      <c r="J3031">
        <v>579</v>
      </c>
      <c r="L3031">
        <v>57430706</v>
      </c>
      <c r="M3031" t="s">
        <v>2875</v>
      </c>
    </row>
    <row r="3032" spans="1:17" x14ac:dyDescent="0.25">
      <c r="A3032">
        <v>1205</v>
      </c>
      <c r="B3032" t="s">
        <v>105</v>
      </c>
      <c r="C3032">
        <v>182313</v>
      </c>
      <c r="D3032">
        <v>23001225</v>
      </c>
      <c r="E3032" s="38">
        <v>45356</v>
      </c>
      <c r="F3032" t="e">
        <f>VLOOKUP(C3032,Sheet3!$E$2:$E$16,1,0)</f>
        <v>#N/A</v>
      </c>
      <c r="G3032" s="38">
        <v>45411</v>
      </c>
      <c r="H3032" t="s">
        <v>2889</v>
      </c>
      <c r="J3032">
        <v>579</v>
      </c>
      <c r="L3032">
        <v>57430706</v>
      </c>
      <c r="M3032" t="s">
        <v>2875</v>
      </c>
    </row>
    <row r="3033" spans="1:17" x14ac:dyDescent="0.25">
      <c r="A3033">
        <v>1205</v>
      </c>
      <c r="B3033" t="s">
        <v>105</v>
      </c>
      <c r="C3033">
        <v>182314</v>
      </c>
      <c r="D3033">
        <v>23001230</v>
      </c>
      <c r="E3033" s="38">
        <v>45356</v>
      </c>
      <c r="F3033" t="e">
        <f>VLOOKUP(C3033,Sheet3!$E$2:$E$16,1,0)</f>
        <v>#N/A</v>
      </c>
      <c r="G3033" s="38">
        <v>45411</v>
      </c>
      <c r="H3033" t="s">
        <v>2890</v>
      </c>
      <c r="J3033">
        <v>303</v>
      </c>
      <c r="L3033">
        <v>57430706</v>
      </c>
      <c r="M3033" t="s">
        <v>2875</v>
      </c>
    </row>
    <row r="3034" spans="1:17" x14ac:dyDescent="0.25">
      <c r="A3034">
        <v>1205</v>
      </c>
      <c r="B3034" t="s">
        <v>105</v>
      </c>
      <c r="C3034">
        <v>182315</v>
      </c>
      <c r="D3034">
        <v>23001231</v>
      </c>
      <c r="E3034" s="38">
        <v>45356</v>
      </c>
      <c r="F3034" t="e">
        <f>VLOOKUP(C3034,Sheet3!$E$2:$E$16,1,0)</f>
        <v>#N/A</v>
      </c>
      <c r="G3034" s="38">
        <v>45411</v>
      </c>
      <c r="H3034" t="s">
        <v>2891</v>
      </c>
      <c r="J3034">
        <v>303</v>
      </c>
      <c r="L3034">
        <v>57430706</v>
      </c>
      <c r="M3034" t="s">
        <v>2875</v>
      </c>
    </row>
    <row r="3035" spans="1:17" x14ac:dyDescent="0.25">
      <c r="A3035">
        <v>1205</v>
      </c>
      <c r="B3035" t="s">
        <v>105</v>
      </c>
      <c r="C3035">
        <v>182327</v>
      </c>
      <c r="D3035">
        <v>24001021</v>
      </c>
      <c r="E3035" s="38">
        <v>45358</v>
      </c>
      <c r="F3035" t="e">
        <f>VLOOKUP(C3035,Sheet3!$E$2:$E$16,1,0)</f>
        <v>#N/A</v>
      </c>
      <c r="G3035" s="38">
        <v>45373</v>
      </c>
      <c r="H3035" t="s">
        <v>2892</v>
      </c>
      <c r="J3035">
        <v>133</v>
      </c>
      <c r="L3035">
        <v>57430706</v>
      </c>
      <c r="M3035" t="s">
        <v>2875</v>
      </c>
      <c r="P3035" t="s">
        <v>2893</v>
      </c>
    </row>
    <row r="3036" spans="1:17" x14ac:dyDescent="0.25">
      <c r="A3036">
        <v>1205</v>
      </c>
      <c r="B3036" t="s">
        <v>105</v>
      </c>
      <c r="C3036">
        <v>182328</v>
      </c>
      <c r="D3036">
        <v>24001022</v>
      </c>
      <c r="E3036" s="38">
        <v>45358</v>
      </c>
      <c r="F3036" t="e">
        <f>VLOOKUP(C3036,Sheet3!$E$2:$E$16,1,0)</f>
        <v>#N/A</v>
      </c>
      <c r="G3036" s="38">
        <v>45373</v>
      </c>
      <c r="H3036" t="s">
        <v>2894</v>
      </c>
      <c r="J3036">
        <v>133</v>
      </c>
      <c r="L3036">
        <v>57430706</v>
      </c>
      <c r="M3036" t="s">
        <v>2875</v>
      </c>
      <c r="P3036" t="s">
        <v>2893</v>
      </c>
    </row>
    <row r="3037" spans="1:17" x14ac:dyDescent="0.25">
      <c r="A3037">
        <v>1205</v>
      </c>
      <c r="B3037" t="s">
        <v>105</v>
      </c>
      <c r="C3037">
        <v>182329</v>
      </c>
      <c r="D3037">
        <v>24001033</v>
      </c>
      <c r="E3037" s="38">
        <v>45358</v>
      </c>
      <c r="F3037" t="e">
        <f>VLOOKUP(C3037,Sheet3!$E$2:$E$16,1,0)</f>
        <v>#N/A</v>
      </c>
      <c r="G3037" s="38">
        <v>45373</v>
      </c>
      <c r="H3037" t="s">
        <v>2895</v>
      </c>
      <c r="J3037">
        <v>903</v>
      </c>
      <c r="L3037">
        <v>57430706</v>
      </c>
      <c r="M3037" t="s">
        <v>2875</v>
      </c>
      <c r="P3037" t="s">
        <v>2896</v>
      </c>
    </row>
    <row r="3038" spans="1:17" x14ac:dyDescent="0.25">
      <c r="A3038">
        <v>1205</v>
      </c>
      <c r="B3038" t="s">
        <v>105</v>
      </c>
      <c r="C3038">
        <v>182330</v>
      </c>
      <c r="D3038">
        <v>24001034</v>
      </c>
      <c r="E3038" s="38">
        <v>45358</v>
      </c>
      <c r="F3038" t="e">
        <f>VLOOKUP(C3038,Sheet3!$E$2:$E$16,1,0)</f>
        <v>#N/A</v>
      </c>
      <c r="G3038" s="38">
        <v>45373</v>
      </c>
      <c r="H3038" t="s">
        <v>2897</v>
      </c>
      <c r="J3038">
        <v>903</v>
      </c>
      <c r="L3038">
        <v>57430706</v>
      </c>
      <c r="M3038" t="s">
        <v>2875</v>
      </c>
      <c r="P3038" t="s">
        <v>2896</v>
      </c>
    </row>
    <row r="3039" spans="1:17" x14ac:dyDescent="0.25">
      <c r="A3039">
        <v>1205</v>
      </c>
      <c r="B3039" t="s">
        <v>105</v>
      </c>
      <c r="C3039">
        <v>182331</v>
      </c>
      <c r="D3039">
        <v>24001025</v>
      </c>
      <c r="E3039" s="38">
        <v>45358</v>
      </c>
      <c r="F3039" t="e">
        <f>VLOOKUP(C3039,Sheet3!$E$2:$E$16,1,0)</f>
        <v>#N/A</v>
      </c>
      <c r="G3039" s="38">
        <v>45373</v>
      </c>
      <c r="H3039" t="s">
        <v>2898</v>
      </c>
      <c r="J3039">
        <v>101</v>
      </c>
      <c r="L3039">
        <v>57430706</v>
      </c>
      <c r="M3039" t="s">
        <v>2875</v>
      </c>
      <c r="P3039" t="s">
        <v>2899</v>
      </c>
    </row>
    <row r="3040" spans="1:17" x14ac:dyDescent="0.25">
      <c r="A3040">
        <v>1205</v>
      </c>
      <c r="B3040" t="s">
        <v>105</v>
      </c>
      <c r="C3040">
        <v>182332</v>
      </c>
      <c r="D3040">
        <v>24001026</v>
      </c>
      <c r="E3040" s="38">
        <v>45358</v>
      </c>
      <c r="F3040" t="e">
        <f>VLOOKUP(C3040,Sheet3!$E$2:$E$16,1,0)</f>
        <v>#N/A</v>
      </c>
      <c r="G3040" s="38">
        <v>45373</v>
      </c>
      <c r="H3040" t="s">
        <v>2900</v>
      </c>
      <c r="J3040">
        <v>101</v>
      </c>
      <c r="L3040">
        <v>57430706</v>
      </c>
      <c r="M3040" t="s">
        <v>2875</v>
      </c>
      <c r="P3040" t="s">
        <v>2899</v>
      </c>
    </row>
    <row r="3041" spans="1:16" x14ac:dyDescent="0.25">
      <c r="A3041">
        <v>1205</v>
      </c>
      <c r="B3041" t="s">
        <v>105</v>
      </c>
      <c r="C3041">
        <v>182333</v>
      </c>
      <c r="D3041">
        <v>24001011</v>
      </c>
      <c r="E3041" s="38">
        <v>45358</v>
      </c>
      <c r="F3041" t="e">
        <f>VLOOKUP(C3041,Sheet3!$E$2:$E$16,1,0)</f>
        <v>#N/A</v>
      </c>
      <c r="G3041" s="38">
        <v>45373</v>
      </c>
      <c r="H3041" t="s">
        <v>2901</v>
      </c>
      <c r="J3041">
        <v>273</v>
      </c>
      <c r="L3041">
        <v>57430706</v>
      </c>
      <c r="M3041" t="s">
        <v>2875</v>
      </c>
      <c r="P3041" t="s">
        <v>2902</v>
      </c>
    </row>
    <row r="3042" spans="1:16" x14ac:dyDescent="0.25">
      <c r="A3042">
        <v>1205</v>
      </c>
      <c r="B3042" t="s">
        <v>105</v>
      </c>
      <c r="C3042">
        <v>182334</v>
      </c>
      <c r="D3042">
        <v>24001012</v>
      </c>
      <c r="E3042" s="38">
        <v>45358</v>
      </c>
      <c r="F3042" t="e">
        <f>VLOOKUP(C3042,Sheet3!$E$2:$E$16,1,0)</f>
        <v>#N/A</v>
      </c>
      <c r="G3042" s="38">
        <v>45373</v>
      </c>
      <c r="H3042" t="s">
        <v>2903</v>
      </c>
      <c r="J3042">
        <v>273</v>
      </c>
      <c r="L3042">
        <v>57430706</v>
      </c>
      <c r="M3042" t="s">
        <v>2875</v>
      </c>
      <c r="P3042" t="s">
        <v>2902</v>
      </c>
    </row>
    <row r="3043" spans="1:16" x14ac:dyDescent="0.25">
      <c r="A3043">
        <v>1205</v>
      </c>
      <c r="B3043" t="s">
        <v>105</v>
      </c>
      <c r="C3043">
        <v>182335</v>
      </c>
      <c r="D3043">
        <v>24001029</v>
      </c>
      <c r="E3043" s="38">
        <v>45358</v>
      </c>
      <c r="F3043" t="e">
        <f>VLOOKUP(C3043,Sheet3!$E$2:$E$16,1,0)</f>
        <v>#N/A</v>
      </c>
      <c r="G3043" s="38">
        <v>45373</v>
      </c>
      <c r="H3043" t="s">
        <v>2904</v>
      </c>
      <c r="J3043">
        <v>51</v>
      </c>
      <c r="L3043">
        <v>57430706</v>
      </c>
      <c r="M3043" t="s">
        <v>2875</v>
      </c>
      <c r="P3043" t="s">
        <v>2902</v>
      </c>
    </row>
    <row r="3044" spans="1:16" x14ac:dyDescent="0.25">
      <c r="A3044">
        <v>1205</v>
      </c>
      <c r="B3044" t="s">
        <v>105</v>
      </c>
      <c r="C3044">
        <v>182336</v>
      </c>
      <c r="D3044">
        <v>24001030</v>
      </c>
      <c r="E3044" s="38">
        <v>45358</v>
      </c>
      <c r="F3044" t="e">
        <f>VLOOKUP(C3044,Sheet3!$E$2:$E$16,1,0)</f>
        <v>#N/A</v>
      </c>
      <c r="G3044" s="38">
        <v>45373</v>
      </c>
      <c r="H3044" t="s">
        <v>2905</v>
      </c>
      <c r="J3044">
        <v>51</v>
      </c>
      <c r="L3044">
        <v>57430706</v>
      </c>
      <c r="M3044" t="s">
        <v>2875</v>
      </c>
      <c r="P3044" t="s">
        <v>2902</v>
      </c>
    </row>
    <row r="3045" spans="1:16" x14ac:dyDescent="0.25">
      <c r="A3045">
        <v>1205</v>
      </c>
      <c r="B3045" t="s">
        <v>105</v>
      </c>
      <c r="C3045">
        <v>182337</v>
      </c>
      <c r="D3045">
        <v>23001226</v>
      </c>
      <c r="E3045" s="38">
        <v>45358</v>
      </c>
      <c r="F3045" t="e">
        <f>VLOOKUP(C3045,Sheet3!$E$2:$E$16,1,0)</f>
        <v>#N/A</v>
      </c>
      <c r="G3045" s="38">
        <v>45373</v>
      </c>
      <c r="H3045" t="s">
        <v>2906</v>
      </c>
      <c r="J3045">
        <v>2150</v>
      </c>
      <c r="L3045">
        <v>57430706</v>
      </c>
      <c r="M3045" t="s">
        <v>2875</v>
      </c>
      <c r="P3045" t="s">
        <v>2907</v>
      </c>
    </row>
    <row r="3046" spans="1:16" x14ac:dyDescent="0.25">
      <c r="A3046">
        <v>1205</v>
      </c>
      <c r="B3046" t="s">
        <v>105</v>
      </c>
      <c r="C3046">
        <v>182338</v>
      </c>
      <c r="D3046">
        <v>23001227</v>
      </c>
      <c r="E3046" s="38">
        <v>45358</v>
      </c>
      <c r="F3046" t="e">
        <f>VLOOKUP(C3046,Sheet3!$E$2:$E$16,1,0)</f>
        <v>#N/A</v>
      </c>
      <c r="G3046" s="38">
        <v>45373</v>
      </c>
      <c r="H3046" t="s">
        <v>2908</v>
      </c>
      <c r="J3046">
        <v>2150</v>
      </c>
      <c r="L3046">
        <v>57430706</v>
      </c>
      <c r="M3046" t="s">
        <v>2875</v>
      </c>
      <c r="P3046" t="s">
        <v>2909</v>
      </c>
    </row>
    <row r="3047" spans="1:16" x14ac:dyDescent="0.25">
      <c r="A3047">
        <v>1205</v>
      </c>
      <c r="B3047" t="s">
        <v>105</v>
      </c>
      <c r="C3047">
        <v>182339</v>
      </c>
      <c r="D3047">
        <v>24001023</v>
      </c>
      <c r="E3047" s="38">
        <v>45358</v>
      </c>
      <c r="F3047" t="e">
        <f>VLOOKUP(C3047,Sheet3!$E$2:$E$16,1,0)</f>
        <v>#N/A</v>
      </c>
      <c r="G3047" s="38">
        <v>45373</v>
      </c>
      <c r="H3047" t="s">
        <v>2910</v>
      </c>
      <c r="J3047">
        <v>100</v>
      </c>
      <c r="L3047">
        <v>57430706</v>
      </c>
      <c r="M3047" t="s">
        <v>2875</v>
      </c>
      <c r="P3047" t="s">
        <v>2907</v>
      </c>
    </row>
    <row r="3048" spans="1:16" x14ac:dyDescent="0.25">
      <c r="A3048">
        <v>1205</v>
      </c>
      <c r="B3048" t="s">
        <v>105</v>
      </c>
      <c r="C3048">
        <v>182340</v>
      </c>
      <c r="D3048">
        <v>24001024</v>
      </c>
      <c r="E3048" s="38">
        <v>45358</v>
      </c>
      <c r="F3048" t="e">
        <f>VLOOKUP(C3048,Sheet3!$E$2:$E$16,1,0)</f>
        <v>#N/A</v>
      </c>
      <c r="G3048" s="38">
        <v>45373</v>
      </c>
      <c r="H3048" t="s">
        <v>2911</v>
      </c>
      <c r="J3048">
        <v>100</v>
      </c>
      <c r="L3048">
        <v>57430706</v>
      </c>
      <c r="M3048" t="s">
        <v>2875</v>
      </c>
      <c r="P3048" t="s">
        <v>2909</v>
      </c>
    </row>
    <row r="3049" spans="1:16" x14ac:dyDescent="0.25">
      <c r="A3049">
        <v>1205</v>
      </c>
      <c r="B3049" t="s">
        <v>105</v>
      </c>
      <c r="C3049">
        <v>182343</v>
      </c>
      <c r="D3049">
        <v>23001232</v>
      </c>
      <c r="E3049" s="38">
        <v>45358</v>
      </c>
      <c r="F3049" t="e">
        <f>VLOOKUP(C3049,Sheet3!$E$2:$E$16,1,0)</f>
        <v>#N/A</v>
      </c>
      <c r="G3049" s="38">
        <v>45373</v>
      </c>
      <c r="H3049" t="s">
        <v>2912</v>
      </c>
      <c r="J3049">
        <v>681</v>
      </c>
      <c r="L3049">
        <v>57430706</v>
      </c>
      <c r="M3049" t="s">
        <v>2875</v>
      </c>
      <c r="P3049" t="s">
        <v>2907</v>
      </c>
    </row>
    <row r="3050" spans="1:16" x14ac:dyDescent="0.25">
      <c r="A3050">
        <v>1205</v>
      </c>
      <c r="B3050" t="s">
        <v>105</v>
      </c>
      <c r="C3050">
        <v>182344</v>
      </c>
      <c r="D3050">
        <v>23001233</v>
      </c>
      <c r="E3050" s="38">
        <v>45358</v>
      </c>
      <c r="F3050" t="e">
        <f>VLOOKUP(C3050,Sheet3!$E$2:$E$16,1,0)</f>
        <v>#N/A</v>
      </c>
      <c r="G3050" s="38">
        <v>45373</v>
      </c>
      <c r="H3050" t="s">
        <v>2913</v>
      </c>
      <c r="J3050">
        <v>681</v>
      </c>
      <c r="L3050">
        <v>57430706</v>
      </c>
      <c r="M3050" t="s">
        <v>2875</v>
      </c>
      <c r="P3050" t="s">
        <v>2909</v>
      </c>
    </row>
    <row r="3051" spans="1:16" x14ac:dyDescent="0.25">
      <c r="A3051">
        <v>1205</v>
      </c>
      <c r="B3051" t="s">
        <v>105</v>
      </c>
      <c r="C3051">
        <v>182345</v>
      </c>
      <c r="D3051">
        <v>24001035</v>
      </c>
      <c r="E3051" s="38">
        <v>45358</v>
      </c>
      <c r="F3051" t="e">
        <f>VLOOKUP(C3051,Sheet3!$E$2:$E$16,1,0)</f>
        <v>#N/A</v>
      </c>
      <c r="G3051" s="38">
        <v>45373</v>
      </c>
      <c r="H3051" t="s">
        <v>2914</v>
      </c>
      <c r="J3051">
        <v>210</v>
      </c>
      <c r="L3051">
        <v>57430706</v>
      </c>
      <c r="M3051" t="s">
        <v>2875</v>
      </c>
      <c r="P3051" t="s">
        <v>2896</v>
      </c>
    </row>
    <row r="3052" spans="1:16" x14ac:dyDescent="0.25">
      <c r="A3052">
        <v>1205</v>
      </c>
      <c r="B3052" t="s">
        <v>105</v>
      </c>
      <c r="C3052">
        <v>182346</v>
      </c>
      <c r="D3052">
        <v>24001037</v>
      </c>
      <c r="E3052" s="38">
        <v>45358</v>
      </c>
      <c r="F3052" t="e">
        <f>VLOOKUP(C3052,Sheet3!$E$2:$E$16,1,0)</f>
        <v>#N/A</v>
      </c>
      <c r="G3052" s="38">
        <v>45373</v>
      </c>
      <c r="H3052" t="s">
        <v>2915</v>
      </c>
      <c r="J3052">
        <v>210</v>
      </c>
      <c r="L3052">
        <v>57430706</v>
      </c>
      <c r="M3052" t="s">
        <v>2875</v>
      </c>
      <c r="P3052" t="s">
        <v>2896</v>
      </c>
    </row>
    <row r="3053" spans="1:16" x14ac:dyDescent="0.25">
      <c r="A3053">
        <v>1205</v>
      </c>
      <c r="B3053" t="s">
        <v>105</v>
      </c>
      <c r="C3053">
        <v>182347</v>
      </c>
      <c r="D3053">
        <v>24001225</v>
      </c>
      <c r="E3053" s="38">
        <v>45358</v>
      </c>
      <c r="F3053" t="e">
        <f>VLOOKUP(C3053,Sheet3!$E$2:$E$16,1,0)</f>
        <v>#N/A</v>
      </c>
      <c r="G3053" s="38">
        <v>45373</v>
      </c>
      <c r="H3053" t="s">
        <v>2916</v>
      </c>
      <c r="J3053">
        <v>468</v>
      </c>
      <c r="L3053">
        <v>57430706</v>
      </c>
      <c r="M3053" t="s">
        <v>2875</v>
      </c>
      <c r="P3053" t="s">
        <v>2907</v>
      </c>
    </row>
    <row r="3054" spans="1:16" x14ac:dyDescent="0.25">
      <c r="A3054">
        <v>1205</v>
      </c>
      <c r="B3054" t="s">
        <v>105</v>
      </c>
      <c r="C3054">
        <v>182348</v>
      </c>
      <c r="D3054">
        <v>24001038</v>
      </c>
      <c r="E3054" s="38">
        <v>45358</v>
      </c>
      <c r="F3054" t="e">
        <f>VLOOKUP(C3054,Sheet3!$E$2:$E$16,1,0)</f>
        <v>#N/A</v>
      </c>
      <c r="G3054" s="38">
        <v>45373</v>
      </c>
      <c r="H3054" t="s">
        <v>2917</v>
      </c>
      <c r="J3054">
        <v>468</v>
      </c>
      <c r="L3054">
        <v>57430706</v>
      </c>
      <c r="M3054" t="s">
        <v>2875</v>
      </c>
      <c r="P3054" t="s">
        <v>2909</v>
      </c>
    </row>
    <row r="3055" spans="1:16" x14ac:dyDescent="0.25">
      <c r="A3055">
        <v>1205</v>
      </c>
      <c r="B3055" t="s">
        <v>105</v>
      </c>
      <c r="C3055">
        <v>182349</v>
      </c>
      <c r="D3055">
        <v>24001027</v>
      </c>
      <c r="E3055" s="38">
        <v>45358</v>
      </c>
      <c r="F3055" t="e">
        <f>VLOOKUP(C3055,Sheet3!$E$2:$E$16,1,0)</f>
        <v>#N/A</v>
      </c>
      <c r="G3055" s="38">
        <v>45373</v>
      </c>
      <c r="H3055" t="s">
        <v>2918</v>
      </c>
      <c r="J3055">
        <v>71</v>
      </c>
      <c r="L3055">
        <v>57430706</v>
      </c>
      <c r="M3055" t="s">
        <v>2875</v>
      </c>
      <c r="P3055" t="s">
        <v>2907</v>
      </c>
    </row>
    <row r="3056" spans="1:16" x14ac:dyDescent="0.25">
      <c r="A3056">
        <v>1205</v>
      </c>
      <c r="B3056" t="s">
        <v>105</v>
      </c>
      <c r="C3056">
        <v>182350</v>
      </c>
      <c r="D3056">
        <v>24001028</v>
      </c>
      <c r="E3056" s="38">
        <v>45358</v>
      </c>
      <c r="F3056" t="e">
        <f>VLOOKUP(C3056,Sheet3!$E$2:$E$16,1,0)</f>
        <v>#N/A</v>
      </c>
      <c r="G3056" s="38">
        <v>45373</v>
      </c>
      <c r="H3056" t="s">
        <v>2919</v>
      </c>
      <c r="J3056">
        <v>71</v>
      </c>
      <c r="L3056">
        <v>57430706</v>
      </c>
      <c r="M3056" t="s">
        <v>2875</v>
      </c>
      <c r="P3056" t="s">
        <v>2909</v>
      </c>
    </row>
    <row r="3057" spans="1:16" x14ac:dyDescent="0.25">
      <c r="A3057">
        <v>1205</v>
      </c>
      <c r="B3057" t="s">
        <v>105</v>
      </c>
      <c r="C3057">
        <v>182351</v>
      </c>
      <c r="D3057">
        <v>24001013</v>
      </c>
      <c r="E3057" s="38">
        <v>45358</v>
      </c>
      <c r="F3057" t="e">
        <f>VLOOKUP(C3057,Sheet3!$E$2:$E$16,1,0)</f>
        <v>#N/A</v>
      </c>
      <c r="G3057" s="38">
        <v>45373</v>
      </c>
      <c r="H3057" t="s">
        <v>2920</v>
      </c>
      <c r="J3057">
        <v>150</v>
      </c>
      <c r="L3057">
        <v>57430706</v>
      </c>
      <c r="M3057" t="s">
        <v>2875</v>
      </c>
      <c r="P3057" t="s">
        <v>2921</v>
      </c>
    </row>
    <row r="3058" spans="1:16" x14ac:dyDescent="0.25">
      <c r="A3058">
        <v>1205</v>
      </c>
      <c r="B3058" t="s">
        <v>105</v>
      </c>
      <c r="C3058">
        <v>182352</v>
      </c>
      <c r="D3058">
        <v>24001014</v>
      </c>
      <c r="E3058" s="38">
        <v>45358</v>
      </c>
      <c r="F3058" t="e">
        <f>VLOOKUP(C3058,Sheet3!$E$2:$E$16,1,0)</f>
        <v>#N/A</v>
      </c>
      <c r="G3058" s="38">
        <v>45373</v>
      </c>
      <c r="H3058" t="s">
        <v>2922</v>
      </c>
      <c r="J3058">
        <v>150</v>
      </c>
      <c r="L3058">
        <v>57430706</v>
      </c>
      <c r="M3058" t="s">
        <v>2875</v>
      </c>
      <c r="P3058" t="s">
        <v>2923</v>
      </c>
    </row>
    <row r="3059" spans="1:16" x14ac:dyDescent="0.25">
      <c r="A3059">
        <v>1205</v>
      </c>
      <c r="B3059" t="s">
        <v>105</v>
      </c>
      <c r="C3059">
        <v>182353</v>
      </c>
      <c r="D3059">
        <v>24001015</v>
      </c>
      <c r="E3059" s="38">
        <v>45358</v>
      </c>
      <c r="F3059" t="e">
        <f>VLOOKUP(C3059,Sheet3!$E$2:$E$16,1,0)</f>
        <v>#N/A</v>
      </c>
      <c r="G3059" s="38">
        <v>45373</v>
      </c>
      <c r="H3059" t="s">
        <v>2924</v>
      </c>
      <c r="J3059">
        <v>66</v>
      </c>
      <c r="L3059">
        <v>57430706</v>
      </c>
      <c r="M3059" t="s">
        <v>2875</v>
      </c>
      <c r="P3059" t="s">
        <v>2907</v>
      </c>
    </row>
    <row r="3060" spans="1:16" x14ac:dyDescent="0.25">
      <c r="A3060">
        <v>1205</v>
      </c>
      <c r="B3060" t="s">
        <v>105</v>
      </c>
      <c r="C3060">
        <v>182354</v>
      </c>
      <c r="D3060">
        <v>24001016</v>
      </c>
      <c r="E3060" s="38">
        <v>45358</v>
      </c>
      <c r="F3060" t="e">
        <f>VLOOKUP(C3060,Sheet3!$E$2:$E$16,1,0)</f>
        <v>#N/A</v>
      </c>
      <c r="G3060" s="38">
        <v>45373</v>
      </c>
      <c r="H3060" t="s">
        <v>2925</v>
      </c>
      <c r="J3060">
        <v>66</v>
      </c>
      <c r="L3060">
        <v>57430706</v>
      </c>
      <c r="M3060" t="s">
        <v>2875</v>
      </c>
      <c r="P3060" t="s">
        <v>2909</v>
      </c>
    </row>
    <row r="3061" spans="1:16" x14ac:dyDescent="0.25">
      <c r="A3061">
        <v>1205</v>
      </c>
      <c r="B3061" t="s">
        <v>105</v>
      </c>
      <c r="C3061">
        <v>182355</v>
      </c>
      <c r="D3061">
        <v>24001031</v>
      </c>
      <c r="E3061" s="38">
        <v>45358</v>
      </c>
      <c r="F3061" t="e">
        <f>VLOOKUP(C3061,Sheet3!$E$2:$E$16,1,0)</f>
        <v>#N/A</v>
      </c>
      <c r="G3061" s="38">
        <v>45373</v>
      </c>
      <c r="H3061" t="s">
        <v>2926</v>
      </c>
      <c r="J3061">
        <v>21</v>
      </c>
      <c r="L3061">
        <v>57430706</v>
      </c>
      <c r="M3061" t="s">
        <v>2875</v>
      </c>
      <c r="P3061" t="s">
        <v>2907</v>
      </c>
    </row>
    <row r="3062" spans="1:16" x14ac:dyDescent="0.25">
      <c r="A3062">
        <v>1205</v>
      </c>
      <c r="B3062" t="s">
        <v>105</v>
      </c>
      <c r="C3062">
        <v>182356</v>
      </c>
      <c r="D3062">
        <v>24001032</v>
      </c>
      <c r="E3062" s="38">
        <v>45358</v>
      </c>
      <c r="F3062" t="e">
        <f>VLOOKUP(C3062,Sheet3!$E$2:$E$16,1,0)</f>
        <v>#N/A</v>
      </c>
      <c r="G3062" s="38">
        <v>45373</v>
      </c>
      <c r="H3062" t="s">
        <v>2927</v>
      </c>
      <c r="J3062">
        <v>21</v>
      </c>
      <c r="L3062">
        <v>57430706</v>
      </c>
      <c r="M3062" t="s">
        <v>2875</v>
      </c>
      <c r="P3062" t="s">
        <v>2909</v>
      </c>
    </row>
    <row r="3063" spans="1:16" x14ac:dyDescent="0.25">
      <c r="A3063">
        <v>1205</v>
      </c>
      <c r="B3063" t="s">
        <v>105</v>
      </c>
      <c r="C3063">
        <v>182452</v>
      </c>
      <c r="D3063">
        <v>24001060</v>
      </c>
      <c r="E3063" s="38">
        <v>45369</v>
      </c>
      <c r="F3063" t="e">
        <f>VLOOKUP(C3063,Sheet3!$E$2:$E$16,1,0)</f>
        <v>#N/A</v>
      </c>
      <c r="G3063" s="38">
        <v>45386</v>
      </c>
      <c r="H3063" t="s">
        <v>2928</v>
      </c>
      <c r="J3063">
        <v>21</v>
      </c>
      <c r="L3063">
        <v>57430706</v>
      </c>
      <c r="M3063" t="s">
        <v>2875</v>
      </c>
      <c r="P3063" t="s">
        <v>2929</v>
      </c>
    </row>
    <row r="3064" spans="1:16" x14ac:dyDescent="0.25">
      <c r="A3064">
        <v>1205</v>
      </c>
      <c r="B3064" t="s">
        <v>105</v>
      </c>
      <c r="C3064">
        <v>182454</v>
      </c>
      <c r="D3064">
        <v>24001061</v>
      </c>
      <c r="E3064" s="38">
        <v>45369</v>
      </c>
      <c r="F3064" t="e">
        <f>VLOOKUP(C3064,Sheet3!$E$2:$E$16,1,0)</f>
        <v>#N/A</v>
      </c>
      <c r="G3064" s="38">
        <v>45386</v>
      </c>
      <c r="H3064" t="s">
        <v>2930</v>
      </c>
      <c r="J3064">
        <v>21</v>
      </c>
      <c r="L3064">
        <v>57430706</v>
      </c>
      <c r="M3064" t="s">
        <v>2875</v>
      </c>
      <c r="P3064" t="s">
        <v>2931</v>
      </c>
    </row>
    <row r="3065" spans="1:16" x14ac:dyDescent="0.25">
      <c r="A3065">
        <v>1205</v>
      </c>
      <c r="B3065" t="s">
        <v>105</v>
      </c>
      <c r="C3065">
        <v>182455</v>
      </c>
      <c r="D3065">
        <v>24001062</v>
      </c>
      <c r="E3065" s="38">
        <v>45369</v>
      </c>
      <c r="F3065" t="e">
        <f>VLOOKUP(C3065,Sheet3!$E$2:$E$16,1,0)</f>
        <v>#N/A</v>
      </c>
      <c r="G3065" s="38">
        <v>45386</v>
      </c>
      <c r="H3065" t="s">
        <v>2932</v>
      </c>
      <c r="J3065">
        <v>15</v>
      </c>
      <c r="L3065">
        <v>57430706</v>
      </c>
      <c r="M3065" t="s">
        <v>2875</v>
      </c>
      <c r="P3065" t="s">
        <v>2933</v>
      </c>
    </row>
    <row r="3066" spans="1:16" x14ac:dyDescent="0.25">
      <c r="A3066">
        <v>1205</v>
      </c>
      <c r="B3066" t="s">
        <v>105</v>
      </c>
      <c r="C3066">
        <v>182457</v>
      </c>
      <c r="D3066">
        <v>24001067</v>
      </c>
      <c r="E3066" s="38">
        <v>45369</v>
      </c>
      <c r="F3066" t="e">
        <f>VLOOKUP(C3066,Sheet3!$E$2:$E$16,1,0)</f>
        <v>#N/A</v>
      </c>
      <c r="G3066" s="38">
        <v>45386</v>
      </c>
      <c r="H3066" t="s">
        <v>2934</v>
      </c>
      <c r="J3066">
        <v>2406</v>
      </c>
      <c r="L3066">
        <v>57430706</v>
      </c>
      <c r="M3066" t="s">
        <v>2875</v>
      </c>
      <c r="P3066" t="s">
        <v>2935</v>
      </c>
    </row>
    <row r="3067" spans="1:16" x14ac:dyDescent="0.25">
      <c r="A3067">
        <v>1205</v>
      </c>
      <c r="B3067" t="s">
        <v>105</v>
      </c>
      <c r="C3067">
        <v>182458</v>
      </c>
      <c r="D3067">
        <v>24001068</v>
      </c>
      <c r="E3067" s="38">
        <v>45369</v>
      </c>
      <c r="F3067" t="e">
        <f>VLOOKUP(C3067,Sheet3!$E$2:$E$16,1,0)</f>
        <v>#N/A</v>
      </c>
      <c r="G3067" s="38">
        <v>45386</v>
      </c>
      <c r="H3067" t="s">
        <v>2936</v>
      </c>
      <c r="J3067">
        <v>2406</v>
      </c>
      <c r="L3067">
        <v>57430706</v>
      </c>
      <c r="M3067" t="s">
        <v>2875</v>
      </c>
      <c r="P3067" t="s">
        <v>2937</v>
      </c>
    </row>
    <row r="3068" spans="1:16" x14ac:dyDescent="0.25">
      <c r="A3068">
        <v>1205</v>
      </c>
      <c r="B3068" t="s">
        <v>105</v>
      </c>
      <c r="C3068">
        <v>182460</v>
      </c>
      <c r="D3068">
        <v>24001069</v>
      </c>
      <c r="E3068" s="38">
        <v>45369</v>
      </c>
      <c r="F3068" t="e">
        <f>VLOOKUP(C3068,Sheet3!$E$2:$E$16,1,0)</f>
        <v>#N/A</v>
      </c>
      <c r="G3068" s="38">
        <v>45386</v>
      </c>
      <c r="H3068" t="s">
        <v>2938</v>
      </c>
      <c r="J3068">
        <v>354</v>
      </c>
      <c r="L3068">
        <v>57430706</v>
      </c>
      <c r="M3068" t="s">
        <v>2875</v>
      </c>
      <c r="P3068" t="s">
        <v>2939</v>
      </c>
    </row>
    <row r="3069" spans="1:16" x14ac:dyDescent="0.25">
      <c r="A3069">
        <v>1205</v>
      </c>
      <c r="B3069" t="s">
        <v>105</v>
      </c>
      <c r="C3069">
        <v>182462</v>
      </c>
      <c r="D3069">
        <v>24001070</v>
      </c>
      <c r="E3069" s="38">
        <v>45369</v>
      </c>
      <c r="F3069" t="e">
        <f>VLOOKUP(C3069,Sheet3!$E$2:$E$16,1,0)</f>
        <v>#N/A</v>
      </c>
      <c r="G3069" s="38">
        <v>45386</v>
      </c>
      <c r="H3069" t="s">
        <v>2940</v>
      </c>
      <c r="J3069">
        <v>354</v>
      </c>
      <c r="L3069">
        <v>57430706</v>
      </c>
      <c r="M3069" t="s">
        <v>2875</v>
      </c>
      <c r="P3069" t="s">
        <v>2941</v>
      </c>
    </row>
    <row r="3070" spans="1:16" x14ac:dyDescent="0.25">
      <c r="A3070">
        <v>1205</v>
      </c>
      <c r="B3070" t="s">
        <v>105</v>
      </c>
      <c r="C3070">
        <v>182463</v>
      </c>
      <c r="D3070">
        <v>24001071</v>
      </c>
      <c r="E3070" s="38">
        <v>45369</v>
      </c>
      <c r="F3070" t="e">
        <f>VLOOKUP(C3070,Sheet3!$E$2:$E$16,1,0)</f>
        <v>#N/A</v>
      </c>
      <c r="G3070" s="38">
        <v>45386</v>
      </c>
      <c r="H3070" t="s">
        <v>2942</v>
      </c>
      <c r="J3070">
        <v>1739</v>
      </c>
      <c r="L3070">
        <v>57430706</v>
      </c>
      <c r="M3070" t="s">
        <v>2875</v>
      </c>
      <c r="P3070" t="s">
        <v>2933</v>
      </c>
    </row>
    <row r="3071" spans="1:16" x14ac:dyDescent="0.25">
      <c r="A3071">
        <v>1205</v>
      </c>
      <c r="B3071" t="s">
        <v>105</v>
      </c>
      <c r="C3071">
        <v>182465</v>
      </c>
      <c r="D3071">
        <v>24001073</v>
      </c>
      <c r="E3071" s="38">
        <v>45369</v>
      </c>
      <c r="F3071" t="e">
        <f>VLOOKUP(C3071,Sheet3!$E$2:$E$16,1,0)</f>
        <v>#N/A</v>
      </c>
      <c r="G3071" s="38">
        <v>45386</v>
      </c>
      <c r="H3071" t="s">
        <v>2943</v>
      </c>
      <c r="J3071">
        <v>1739</v>
      </c>
      <c r="L3071">
        <v>57430706</v>
      </c>
      <c r="M3071" t="s">
        <v>2875</v>
      </c>
      <c r="P3071" t="s">
        <v>2944</v>
      </c>
    </row>
    <row r="3072" spans="1:16" x14ac:dyDescent="0.25">
      <c r="A3072">
        <v>1205</v>
      </c>
      <c r="B3072" t="s">
        <v>105</v>
      </c>
      <c r="C3072">
        <v>182467</v>
      </c>
      <c r="D3072">
        <v>24001074</v>
      </c>
      <c r="E3072" s="38">
        <v>45369</v>
      </c>
      <c r="F3072" t="e">
        <f>VLOOKUP(C3072,Sheet3!$E$2:$E$16,1,0)</f>
        <v>#N/A</v>
      </c>
      <c r="G3072" s="38">
        <v>45386</v>
      </c>
      <c r="H3072" t="s">
        <v>2945</v>
      </c>
      <c r="J3072">
        <v>71</v>
      </c>
      <c r="L3072">
        <v>57430706</v>
      </c>
      <c r="M3072" t="s">
        <v>2875</v>
      </c>
      <c r="P3072" t="s">
        <v>2946</v>
      </c>
    </row>
    <row r="3073" spans="1:16" x14ac:dyDescent="0.25">
      <c r="A3073">
        <v>1205</v>
      </c>
      <c r="B3073" t="s">
        <v>105</v>
      </c>
      <c r="C3073">
        <v>182469</v>
      </c>
      <c r="D3073">
        <v>24001075</v>
      </c>
      <c r="E3073" s="38">
        <v>45369</v>
      </c>
      <c r="F3073" t="e">
        <f>VLOOKUP(C3073,Sheet3!$E$2:$E$16,1,0)</f>
        <v>#N/A</v>
      </c>
      <c r="G3073" s="38">
        <v>45386</v>
      </c>
      <c r="H3073" t="s">
        <v>2947</v>
      </c>
      <c r="J3073">
        <v>71</v>
      </c>
      <c r="L3073">
        <v>57430706</v>
      </c>
      <c r="M3073" t="s">
        <v>2875</v>
      </c>
      <c r="P3073" t="s">
        <v>2948</v>
      </c>
    </row>
    <row r="3074" spans="1:16" x14ac:dyDescent="0.25">
      <c r="A3074">
        <v>1205</v>
      </c>
      <c r="B3074" t="s">
        <v>105</v>
      </c>
      <c r="C3074">
        <v>182471</v>
      </c>
      <c r="D3074">
        <v>24001076</v>
      </c>
      <c r="E3074" s="38">
        <v>45369</v>
      </c>
      <c r="F3074" t="e">
        <f>VLOOKUP(C3074,Sheet3!$E$2:$E$16,1,0)</f>
        <v>#N/A</v>
      </c>
      <c r="G3074" s="38">
        <v>45386</v>
      </c>
      <c r="H3074" t="s">
        <v>2949</v>
      </c>
      <c r="J3074">
        <v>53</v>
      </c>
      <c r="L3074">
        <v>57430706</v>
      </c>
      <c r="M3074" t="s">
        <v>2875</v>
      </c>
      <c r="P3074" t="s">
        <v>2933</v>
      </c>
    </row>
    <row r="3075" spans="1:16" x14ac:dyDescent="0.25">
      <c r="A3075">
        <v>1205</v>
      </c>
      <c r="B3075" t="s">
        <v>105</v>
      </c>
      <c r="C3075">
        <v>182473</v>
      </c>
      <c r="D3075">
        <v>24001077</v>
      </c>
      <c r="E3075" s="38">
        <v>45369</v>
      </c>
      <c r="F3075" t="e">
        <f>VLOOKUP(C3075,Sheet3!$E$2:$E$16,1,0)</f>
        <v>#N/A</v>
      </c>
      <c r="G3075" s="38">
        <v>45386</v>
      </c>
      <c r="H3075" t="s">
        <v>2950</v>
      </c>
      <c r="J3075">
        <v>53</v>
      </c>
      <c r="L3075">
        <v>57430706</v>
      </c>
      <c r="M3075" t="s">
        <v>2875</v>
      </c>
      <c r="P3075" t="s">
        <v>2944</v>
      </c>
    </row>
    <row r="3076" spans="1:16" x14ac:dyDescent="0.25">
      <c r="A3076">
        <v>1205</v>
      </c>
      <c r="B3076" t="s">
        <v>105</v>
      </c>
      <c r="C3076">
        <v>182475</v>
      </c>
      <c r="D3076">
        <v>24001078</v>
      </c>
      <c r="E3076" s="38">
        <v>45369</v>
      </c>
      <c r="F3076" t="e">
        <f>VLOOKUP(C3076,Sheet3!$E$2:$E$16,1,0)</f>
        <v>#N/A</v>
      </c>
      <c r="G3076" s="38">
        <v>45386</v>
      </c>
      <c r="H3076" t="s">
        <v>2951</v>
      </c>
      <c r="J3076">
        <v>672</v>
      </c>
      <c r="L3076">
        <v>57430706</v>
      </c>
      <c r="M3076" t="s">
        <v>2875</v>
      </c>
      <c r="P3076" t="s">
        <v>2952</v>
      </c>
    </row>
    <row r="3077" spans="1:16" x14ac:dyDescent="0.25">
      <c r="A3077">
        <v>1205</v>
      </c>
      <c r="B3077" t="s">
        <v>105</v>
      </c>
      <c r="C3077">
        <v>182477</v>
      </c>
      <c r="D3077">
        <v>24001079</v>
      </c>
      <c r="E3077" s="38">
        <v>45369</v>
      </c>
      <c r="F3077" t="e">
        <f>VLOOKUP(C3077,Sheet3!$E$2:$E$16,1,0)</f>
        <v>#N/A</v>
      </c>
      <c r="G3077" s="38">
        <v>45386</v>
      </c>
      <c r="H3077" t="s">
        <v>2953</v>
      </c>
      <c r="J3077">
        <v>672</v>
      </c>
      <c r="L3077">
        <v>57430706</v>
      </c>
      <c r="M3077" t="s">
        <v>2875</v>
      </c>
      <c r="P3077" t="s">
        <v>2954</v>
      </c>
    </row>
    <row r="3078" spans="1:16" x14ac:dyDescent="0.25">
      <c r="A3078">
        <v>1205</v>
      </c>
      <c r="B3078" t="s">
        <v>105</v>
      </c>
      <c r="C3078">
        <v>182478</v>
      </c>
      <c r="D3078">
        <v>24001080</v>
      </c>
      <c r="E3078" s="38">
        <v>45369</v>
      </c>
      <c r="F3078" t="e">
        <f>VLOOKUP(C3078,Sheet3!$E$2:$E$16,1,0)</f>
        <v>#N/A</v>
      </c>
      <c r="G3078" s="38">
        <v>45386</v>
      </c>
      <c r="H3078" t="s">
        <v>2955</v>
      </c>
      <c r="J3078">
        <v>141</v>
      </c>
      <c r="L3078">
        <v>57430706</v>
      </c>
      <c r="M3078" t="s">
        <v>2875</v>
      </c>
      <c r="P3078" t="s">
        <v>2956</v>
      </c>
    </row>
    <row r="3079" spans="1:16" x14ac:dyDescent="0.25">
      <c r="A3079">
        <v>1205</v>
      </c>
      <c r="B3079" t="s">
        <v>105</v>
      </c>
      <c r="C3079">
        <v>182480</v>
      </c>
      <c r="D3079">
        <v>24001081</v>
      </c>
      <c r="E3079" s="38">
        <v>45369</v>
      </c>
      <c r="F3079" t="e">
        <f>VLOOKUP(C3079,Sheet3!$E$2:$E$16,1,0)</f>
        <v>#N/A</v>
      </c>
      <c r="G3079" s="38">
        <v>45386</v>
      </c>
      <c r="H3079" t="s">
        <v>2957</v>
      </c>
      <c r="J3079">
        <v>141</v>
      </c>
      <c r="L3079">
        <v>57430706</v>
      </c>
      <c r="M3079" t="s">
        <v>2875</v>
      </c>
      <c r="P3079" t="s">
        <v>2958</v>
      </c>
    </row>
    <row r="3080" spans="1:16" x14ac:dyDescent="0.25">
      <c r="A3080">
        <v>1205</v>
      </c>
      <c r="B3080" t="s">
        <v>105</v>
      </c>
      <c r="C3080">
        <v>182482</v>
      </c>
      <c r="D3080">
        <v>24001082</v>
      </c>
      <c r="E3080" s="38">
        <v>45369</v>
      </c>
      <c r="F3080" t="e">
        <f>VLOOKUP(C3080,Sheet3!$E$2:$E$16,1,0)</f>
        <v>#N/A</v>
      </c>
      <c r="G3080" s="38">
        <v>45386</v>
      </c>
      <c r="H3080" t="s">
        <v>2959</v>
      </c>
      <c r="J3080">
        <v>609</v>
      </c>
      <c r="L3080">
        <v>57430706</v>
      </c>
      <c r="M3080" t="s">
        <v>2875</v>
      </c>
      <c r="P3080" t="s">
        <v>2933</v>
      </c>
    </row>
    <row r="3081" spans="1:16" x14ac:dyDescent="0.25">
      <c r="A3081">
        <v>1205</v>
      </c>
      <c r="B3081" t="s">
        <v>105</v>
      </c>
      <c r="C3081">
        <v>182484</v>
      </c>
      <c r="D3081">
        <v>24001083</v>
      </c>
      <c r="E3081" s="38">
        <v>45369</v>
      </c>
      <c r="F3081" t="e">
        <f>VLOOKUP(C3081,Sheet3!$E$2:$E$16,1,0)</f>
        <v>#N/A</v>
      </c>
      <c r="G3081" s="38">
        <v>45386</v>
      </c>
      <c r="H3081" t="s">
        <v>2960</v>
      </c>
      <c r="J3081">
        <v>609</v>
      </c>
      <c r="L3081">
        <v>57430706</v>
      </c>
      <c r="M3081" t="s">
        <v>2875</v>
      </c>
      <c r="P3081" t="s">
        <v>2944</v>
      </c>
    </row>
    <row r="3082" spans="1:16" x14ac:dyDescent="0.25">
      <c r="A3082">
        <v>1205</v>
      </c>
      <c r="B3082" t="s">
        <v>105</v>
      </c>
      <c r="C3082">
        <v>182486</v>
      </c>
      <c r="D3082">
        <v>24001084</v>
      </c>
      <c r="E3082" s="38">
        <v>45369</v>
      </c>
      <c r="F3082" t="e">
        <f>VLOOKUP(C3082,Sheet3!$E$2:$E$16,1,0)</f>
        <v>#N/A</v>
      </c>
      <c r="G3082" s="38">
        <v>45386</v>
      </c>
      <c r="H3082" t="s">
        <v>2961</v>
      </c>
      <c r="J3082">
        <v>594</v>
      </c>
      <c r="L3082">
        <v>57430706</v>
      </c>
      <c r="M3082" t="s">
        <v>2875</v>
      </c>
      <c r="P3082" t="s">
        <v>2962</v>
      </c>
    </row>
    <row r="3083" spans="1:16" x14ac:dyDescent="0.25">
      <c r="A3083">
        <v>1205</v>
      </c>
      <c r="B3083" t="s">
        <v>105</v>
      </c>
      <c r="C3083">
        <v>182488</v>
      </c>
      <c r="D3083">
        <v>24001085</v>
      </c>
      <c r="E3083" s="38">
        <v>45369</v>
      </c>
      <c r="F3083" t="e">
        <f>VLOOKUP(C3083,Sheet3!$E$2:$E$16,1,0)</f>
        <v>#N/A</v>
      </c>
      <c r="G3083" s="38">
        <v>45386</v>
      </c>
      <c r="H3083" t="s">
        <v>2963</v>
      </c>
      <c r="J3083">
        <v>594</v>
      </c>
      <c r="L3083">
        <v>57430706</v>
      </c>
      <c r="M3083" t="s">
        <v>2875</v>
      </c>
      <c r="P3083" t="s">
        <v>2964</v>
      </c>
    </row>
    <row r="3084" spans="1:16" x14ac:dyDescent="0.25">
      <c r="A3084">
        <v>1205</v>
      </c>
      <c r="B3084" t="s">
        <v>105</v>
      </c>
      <c r="C3084">
        <v>182490</v>
      </c>
      <c r="D3084">
        <v>24001086</v>
      </c>
      <c r="E3084" s="38">
        <v>45369</v>
      </c>
      <c r="F3084" t="e">
        <f>VLOOKUP(C3084,Sheet3!$E$2:$E$16,1,0)</f>
        <v>#N/A</v>
      </c>
      <c r="G3084" s="38">
        <v>45386</v>
      </c>
      <c r="H3084" t="s">
        <v>2965</v>
      </c>
      <c r="J3084">
        <v>96</v>
      </c>
      <c r="L3084">
        <v>57430706</v>
      </c>
      <c r="M3084" t="s">
        <v>2875</v>
      </c>
      <c r="P3084" t="s">
        <v>2966</v>
      </c>
    </row>
    <row r="3085" spans="1:16" x14ac:dyDescent="0.25">
      <c r="A3085">
        <v>1205</v>
      </c>
      <c r="B3085" t="s">
        <v>105</v>
      </c>
      <c r="C3085">
        <v>182492</v>
      </c>
      <c r="D3085">
        <v>24001087</v>
      </c>
      <c r="E3085" s="38">
        <v>45369</v>
      </c>
      <c r="F3085" t="e">
        <f>VLOOKUP(C3085,Sheet3!$E$2:$E$16,1,0)</f>
        <v>#N/A</v>
      </c>
      <c r="G3085" s="38">
        <v>45386</v>
      </c>
      <c r="H3085" t="s">
        <v>2967</v>
      </c>
      <c r="J3085">
        <v>96</v>
      </c>
      <c r="L3085">
        <v>57430706</v>
      </c>
      <c r="M3085" t="s">
        <v>2875</v>
      </c>
      <c r="P3085" t="s">
        <v>2968</v>
      </c>
    </row>
    <row r="3086" spans="1:16" x14ac:dyDescent="0.25">
      <c r="A3086">
        <v>1205</v>
      </c>
      <c r="B3086" t="s">
        <v>105</v>
      </c>
      <c r="C3086">
        <v>182494</v>
      </c>
      <c r="D3086">
        <v>24001088</v>
      </c>
      <c r="E3086" s="38">
        <v>45369</v>
      </c>
      <c r="F3086" t="e">
        <f>VLOOKUP(C3086,Sheet3!$E$2:$E$16,1,0)</f>
        <v>#N/A</v>
      </c>
      <c r="G3086" s="38">
        <v>45386</v>
      </c>
      <c r="H3086" t="s">
        <v>2969</v>
      </c>
      <c r="J3086">
        <v>468</v>
      </c>
      <c r="L3086">
        <v>57430706</v>
      </c>
      <c r="M3086" t="s">
        <v>2875</v>
      </c>
      <c r="P3086" t="s">
        <v>2933</v>
      </c>
    </row>
    <row r="3087" spans="1:16" x14ac:dyDescent="0.25">
      <c r="A3087">
        <v>1205</v>
      </c>
      <c r="B3087" t="s">
        <v>105</v>
      </c>
      <c r="C3087">
        <v>182495</v>
      </c>
      <c r="D3087">
        <v>24001089</v>
      </c>
      <c r="E3087" s="38">
        <v>45369</v>
      </c>
      <c r="F3087" t="e">
        <f>VLOOKUP(C3087,Sheet3!$E$2:$E$16,1,0)</f>
        <v>#N/A</v>
      </c>
      <c r="G3087" s="38">
        <v>45386</v>
      </c>
      <c r="H3087" t="s">
        <v>2970</v>
      </c>
      <c r="J3087">
        <v>468</v>
      </c>
      <c r="L3087">
        <v>57430706</v>
      </c>
      <c r="M3087" t="s">
        <v>2875</v>
      </c>
      <c r="P3087" t="s">
        <v>2944</v>
      </c>
    </row>
    <row r="3088" spans="1:16" x14ac:dyDescent="0.25">
      <c r="A3088">
        <v>1205</v>
      </c>
      <c r="B3088" t="s">
        <v>105</v>
      </c>
      <c r="C3088">
        <v>182496</v>
      </c>
      <c r="D3088">
        <v>24001090</v>
      </c>
      <c r="E3088" s="38">
        <v>45369</v>
      </c>
      <c r="F3088" t="e">
        <f>VLOOKUP(C3088,Sheet3!$E$2:$E$16,1,0)</f>
        <v>#N/A</v>
      </c>
      <c r="G3088" s="38">
        <v>45386</v>
      </c>
      <c r="H3088" t="s">
        <v>2971</v>
      </c>
      <c r="J3088">
        <v>47</v>
      </c>
      <c r="L3088">
        <v>57430706</v>
      </c>
      <c r="M3088" t="s">
        <v>2875</v>
      </c>
      <c r="P3088" t="s">
        <v>2972</v>
      </c>
    </row>
    <row r="3089" spans="1:16" x14ac:dyDescent="0.25">
      <c r="A3089">
        <v>1205</v>
      </c>
      <c r="B3089" t="s">
        <v>105</v>
      </c>
      <c r="C3089">
        <v>182497</v>
      </c>
      <c r="D3089">
        <v>24001091</v>
      </c>
      <c r="E3089" s="38">
        <v>45369</v>
      </c>
      <c r="F3089" t="e">
        <f>VLOOKUP(C3089,Sheet3!$E$2:$E$16,1,0)</f>
        <v>#N/A</v>
      </c>
      <c r="G3089" s="38">
        <v>45386</v>
      </c>
      <c r="H3089" t="s">
        <v>2973</v>
      </c>
      <c r="J3089">
        <v>47</v>
      </c>
      <c r="L3089">
        <v>57430706</v>
      </c>
      <c r="M3089" t="s">
        <v>2875</v>
      </c>
      <c r="P3089" t="s">
        <v>2974</v>
      </c>
    </row>
    <row r="3090" spans="1:16" x14ac:dyDescent="0.25">
      <c r="A3090">
        <v>1205</v>
      </c>
      <c r="B3090" t="s">
        <v>105</v>
      </c>
      <c r="C3090">
        <v>182498</v>
      </c>
      <c r="D3090">
        <v>24001092</v>
      </c>
      <c r="E3090" s="38">
        <v>45369</v>
      </c>
      <c r="F3090" t="e">
        <f>VLOOKUP(C3090,Sheet3!$E$2:$E$16,1,0)</f>
        <v>#N/A</v>
      </c>
      <c r="G3090" s="38">
        <v>45386</v>
      </c>
      <c r="H3090" t="s">
        <v>2975</v>
      </c>
      <c r="J3090">
        <v>29</v>
      </c>
      <c r="L3090">
        <v>57430706</v>
      </c>
      <c r="M3090" t="s">
        <v>2875</v>
      </c>
      <c r="P3090" t="s">
        <v>2933</v>
      </c>
    </row>
    <row r="3091" spans="1:16" x14ac:dyDescent="0.25">
      <c r="A3091">
        <v>1205</v>
      </c>
      <c r="B3091" t="s">
        <v>105</v>
      </c>
      <c r="C3091">
        <v>182499</v>
      </c>
      <c r="D3091">
        <v>24001093</v>
      </c>
      <c r="E3091" s="38">
        <v>45369</v>
      </c>
      <c r="F3091" t="e">
        <f>VLOOKUP(C3091,Sheet3!$E$2:$E$16,1,0)</f>
        <v>#N/A</v>
      </c>
      <c r="G3091" s="38">
        <v>45386</v>
      </c>
      <c r="H3091" t="s">
        <v>2976</v>
      </c>
      <c r="J3091">
        <v>29</v>
      </c>
      <c r="L3091">
        <v>57430706</v>
      </c>
      <c r="M3091" t="s">
        <v>2875</v>
      </c>
      <c r="P3091" t="s">
        <v>2944</v>
      </c>
    </row>
    <row r="3092" spans="1:16" x14ac:dyDescent="0.25">
      <c r="A3092">
        <v>1205</v>
      </c>
      <c r="B3092" t="s">
        <v>105</v>
      </c>
      <c r="C3092">
        <v>182500</v>
      </c>
      <c r="D3092">
        <v>24001094</v>
      </c>
      <c r="E3092" s="38">
        <v>45369</v>
      </c>
      <c r="F3092" t="e">
        <f>VLOOKUP(C3092,Sheet3!$E$2:$E$16,1,0)</f>
        <v>#N/A</v>
      </c>
      <c r="G3092" s="38">
        <v>45386</v>
      </c>
      <c r="H3092" t="s">
        <v>2977</v>
      </c>
      <c r="J3092">
        <v>135</v>
      </c>
      <c r="L3092">
        <v>57430706</v>
      </c>
      <c r="M3092" t="s">
        <v>2875</v>
      </c>
      <c r="P3092" t="s">
        <v>2978</v>
      </c>
    </row>
    <row r="3093" spans="1:16" x14ac:dyDescent="0.25">
      <c r="A3093">
        <v>1205</v>
      </c>
      <c r="B3093" t="s">
        <v>105</v>
      </c>
      <c r="C3093">
        <v>182501</v>
      </c>
      <c r="D3093">
        <v>24001095</v>
      </c>
      <c r="E3093" s="38">
        <v>45369</v>
      </c>
      <c r="F3093" t="e">
        <f>VLOOKUP(C3093,Sheet3!$E$2:$E$16,1,0)</f>
        <v>#N/A</v>
      </c>
      <c r="G3093" s="38">
        <v>45386</v>
      </c>
      <c r="H3093" t="s">
        <v>2979</v>
      </c>
      <c r="J3093">
        <v>135</v>
      </c>
      <c r="L3093">
        <v>57430706</v>
      </c>
      <c r="M3093" t="s">
        <v>2875</v>
      </c>
      <c r="P3093" t="s">
        <v>2980</v>
      </c>
    </row>
    <row r="3094" spans="1:16" x14ac:dyDescent="0.25">
      <c r="A3094">
        <v>1205</v>
      </c>
      <c r="B3094" t="s">
        <v>105</v>
      </c>
      <c r="C3094">
        <v>182502</v>
      </c>
      <c r="D3094">
        <v>24001096</v>
      </c>
      <c r="E3094" s="38">
        <v>45369</v>
      </c>
      <c r="F3094" t="e">
        <f>VLOOKUP(C3094,Sheet3!$E$2:$E$16,1,0)</f>
        <v>#N/A</v>
      </c>
      <c r="G3094" s="38">
        <v>45386</v>
      </c>
      <c r="H3094" t="s">
        <v>2981</v>
      </c>
      <c r="J3094">
        <v>102</v>
      </c>
      <c r="L3094">
        <v>57430706</v>
      </c>
      <c r="M3094" t="s">
        <v>2875</v>
      </c>
      <c r="P3094" t="s">
        <v>2982</v>
      </c>
    </row>
    <row r="3095" spans="1:16" x14ac:dyDescent="0.25">
      <c r="A3095">
        <v>1205</v>
      </c>
      <c r="B3095" t="s">
        <v>105</v>
      </c>
      <c r="C3095">
        <v>182503</v>
      </c>
      <c r="D3095">
        <v>24001097</v>
      </c>
      <c r="E3095" s="38">
        <v>45369</v>
      </c>
      <c r="F3095" t="e">
        <f>VLOOKUP(C3095,Sheet3!$E$2:$E$16,1,0)</f>
        <v>#N/A</v>
      </c>
      <c r="G3095" s="38">
        <v>45386</v>
      </c>
      <c r="H3095" t="s">
        <v>2983</v>
      </c>
      <c r="J3095">
        <v>102</v>
      </c>
      <c r="L3095">
        <v>57430706</v>
      </c>
      <c r="M3095" t="s">
        <v>2875</v>
      </c>
      <c r="P3095" t="s">
        <v>2984</v>
      </c>
    </row>
    <row r="3096" spans="1:16" x14ac:dyDescent="0.25">
      <c r="A3096">
        <v>1205</v>
      </c>
      <c r="B3096" t="s">
        <v>105</v>
      </c>
      <c r="C3096">
        <v>182504</v>
      </c>
      <c r="D3096">
        <v>24001098</v>
      </c>
      <c r="E3096" s="38">
        <v>45369</v>
      </c>
      <c r="F3096" t="e">
        <f>VLOOKUP(C3096,Sheet3!$E$2:$E$16,1,0)</f>
        <v>#N/A</v>
      </c>
      <c r="G3096" s="38">
        <v>45386</v>
      </c>
      <c r="H3096" t="s">
        <v>2985</v>
      </c>
      <c r="J3096">
        <v>15</v>
      </c>
      <c r="L3096">
        <v>57430706</v>
      </c>
      <c r="M3096" t="s">
        <v>2875</v>
      </c>
      <c r="P3096" t="s">
        <v>2944</v>
      </c>
    </row>
    <row r="3097" spans="1:16" x14ac:dyDescent="0.25">
      <c r="A3097">
        <v>1205</v>
      </c>
      <c r="B3097" t="s">
        <v>105</v>
      </c>
      <c r="C3097">
        <v>182505</v>
      </c>
      <c r="D3097">
        <v>24001099</v>
      </c>
      <c r="E3097" s="38">
        <v>45369</v>
      </c>
      <c r="F3097" t="e">
        <f>VLOOKUP(C3097,Sheet3!$E$2:$E$16,1,0)</f>
        <v>#N/A</v>
      </c>
      <c r="G3097" s="38">
        <v>45386</v>
      </c>
      <c r="H3097" t="s">
        <v>2986</v>
      </c>
      <c r="J3097">
        <v>63</v>
      </c>
      <c r="L3097">
        <v>57430706</v>
      </c>
      <c r="M3097" t="s">
        <v>2875</v>
      </c>
      <c r="P3097" t="s">
        <v>2933</v>
      </c>
    </row>
    <row r="3098" spans="1:16" x14ac:dyDescent="0.25">
      <c r="A3098">
        <v>1205</v>
      </c>
      <c r="B3098" t="s">
        <v>105</v>
      </c>
      <c r="C3098">
        <v>182506</v>
      </c>
      <c r="D3098">
        <v>24001100</v>
      </c>
      <c r="E3098" s="38">
        <v>45369</v>
      </c>
      <c r="F3098" t="e">
        <f>VLOOKUP(C3098,Sheet3!$E$2:$E$16,1,0)</f>
        <v>#N/A</v>
      </c>
      <c r="G3098" s="38">
        <v>45386</v>
      </c>
      <c r="H3098" t="s">
        <v>2987</v>
      </c>
      <c r="J3098">
        <v>63</v>
      </c>
      <c r="L3098">
        <v>57430706</v>
      </c>
      <c r="M3098" t="s">
        <v>2875</v>
      </c>
      <c r="P3098" t="s">
        <v>2944</v>
      </c>
    </row>
    <row r="3099" spans="1:16" x14ac:dyDescent="0.25">
      <c r="A3099">
        <v>1205</v>
      </c>
      <c r="B3099" t="s">
        <v>105</v>
      </c>
      <c r="C3099">
        <v>182507</v>
      </c>
      <c r="D3099">
        <v>24001101</v>
      </c>
      <c r="E3099" s="38">
        <v>45369</v>
      </c>
      <c r="F3099" t="e">
        <f>VLOOKUP(C3099,Sheet3!$E$2:$E$16,1,0)</f>
        <v>#N/A</v>
      </c>
      <c r="G3099" s="38">
        <v>45386</v>
      </c>
      <c r="H3099" t="s">
        <v>2988</v>
      </c>
      <c r="J3099">
        <v>26</v>
      </c>
      <c r="L3099">
        <v>57430706</v>
      </c>
      <c r="M3099" t="s">
        <v>2875</v>
      </c>
      <c r="P3099" t="s">
        <v>2989</v>
      </c>
    </row>
    <row r="3100" spans="1:16" x14ac:dyDescent="0.25">
      <c r="A3100">
        <v>1205</v>
      </c>
      <c r="B3100" t="s">
        <v>105</v>
      </c>
      <c r="C3100">
        <v>182508</v>
      </c>
      <c r="D3100">
        <v>24001102</v>
      </c>
      <c r="E3100" s="38">
        <v>45369</v>
      </c>
      <c r="F3100" t="e">
        <f>VLOOKUP(C3100,Sheet3!$E$2:$E$16,1,0)</f>
        <v>#N/A</v>
      </c>
      <c r="G3100" s="38">
        <v>45386</v>
      </c>
      <c r="H3100" t="s">
        <v>2990</v>
      </c>
      <c r="J3100">
        <v>26</v>
      </c>
      <c r="L3100">
        <v>57430706</v>
      </c>
      <c r="M3100" t="s">
        <v>2875</v>
      </c>
      <c r="P3100" t="s">
        <v>2991</v>
      </c>
    </row>
    <row r="3101" spans="1:16" x14ac:dyDescent="0.25">
      <c r="A3101">
        <v>1205</v>
      </c>
      <c r="B3101" t="s">
        <v>105</v>
      </c>
      <c r="C3101">
        <v>182509</v>
      </c>
      <c r="D3101">
        <v>24001103</v>
      </c>
      <c r="E3101" s="38">
        <v>45369</v>
      </c>
      <c r="F3101" t="e">
        <f>VLOOKUP(C3101,Sheet3!$E$2:$E$16,1,0)</f>
        <v>#N/A</v>
      </c>
      <c r="G3101" s="38">
        <v>45386</v>
      </c>
      <c r="H3101" t="s">
        <v>2992</v>
      </c>
      <c r="J3101">
        <v>18</v>
      </c>
      <c r="L3101">
        <v>57430706</v>
      </c>
      <c r="M3101" t="s">
        <v>2875</v>
      </c>
      <c r="P3101" t="s">
        <v>2933</v>
      </c>
    </row>
    <row r="3102" spans="1:16" x14ac:dyDescent="0.25">
      <c r="A3102">
        <v>1205</v>
      </c>
      <c r="B3102" t="s">
        <v>105</v>
      </c>
      <c r="C3102">
        <v>182510</v>
      </c>
      <c r="D3102">
        <v>24001104</v>
      </c>
      <c r="E3102" s="38">
        <v>45369</v>
      </c>
      <c r="F3102" t="e">
        <f>VLOOKUP(C3102,Sheet3!$E$2:$E$16,1,0)</f>
        <v>#N/A</v>
      </c>
      <c r="G3102" s="38">
        <v>45386</v>
      </c>
      <c r="H3102" t="s">
        <v>2993</v>
      </c>
      <c r="J3102">
        <v>18</v>
      </c>
      <c r="L3102">
        <v>57430706</v>
      </c>
      <c r="M3102" t="s">
        <v>2875</v>
      </c>
      <c r="P3102" t="s">
        <v>2944</v>
      </c>
    </row>
    <row r="3103" spans="1:16" x14ac:dyDescent="0.25">
      <c r="A3103">
        <v>1205</v>
      </c>
      <c r="B3103" t="s">
        <v>105</v>
      </c>
      <c r="C3103">
        <v>182561</v>
      </c>
      <c r="D3103">
        <v>24001113</v>
      </c>
      <c r="E3103" s="38">
        <v>45379</v>
      </c>
      <c r="F3103" t="e">
        <f>VLOOKUP(C3103,Sheet3!$E$2:$E$16,1,0)</f>
        <v>#N/A</v>
      </c>
      <c r="G3103" s="38">
        <v>45397</v>
      </c>
      <c r="H3103" t="s">
        <v>2994</v>
      </c>
      <c r="J3103">
        <v>2943</v>
      </c>
      <c r="L3103">
        <v>57430706</v>
      </c>
      <c r="M3103" t="s">
        <v>2875</v>
      </c>
      <c r="P3103" t="s">
        <v>2935</v>
      </c>
    </row>
    <row r="3104" spans="1:16" x14ac:dyDescent="0.25">
      <c r="A3104">
        <v>1205</v>
      </c>
      <c r="B3104" t="s">
        <v>105</v>
      </c>
      <c r="C3104">
        <v>182562</v>
      </c>
      <c r="D3104">
        <v>24001114</v>
      </c>
      <c r="E3104" s="38">
        <v>45379</v>
      </c>
      <c r="F3104" t="e">
        <f>VLOOKUP(C3104,Sheet3!$E$2:$E$16,1,0)</f>
        <v>#N/A</v>
      </c>
      <c r="G3104" s="38">
        <v>45397</v>
      </c>
      <c r="H3104" t="s">
        <v>2995</v>
      </c>
      <c r="J3104">
        <v>2943</v>
      </c>
      <c r="L3104">
        <v>57430706</v>
      </c>
      <c r="M3104" t="s">
        <v>2875</v>
      </c>
      <c r="P3104" t="s">
        <v>2937</v>
      </c>
    </row>
    <row r="3105" spans="1:16" x14ac:dyDescent="0.25">
      <c r="A3105">
        <v>1205</v>
      </c>
      <c r="B3105" t="s">
        <v>105</v>
      </c>
      <c r="C3105">
        <v>182563</v>
      </c>
      <c r="D3105">
        <v>24001115</v>
      </c>
      <c r="E3105" s="38">
        <v>45379</v>
      </c>
      <c r="F3105" t="e">
        <f>VLOOKUP(C3105,Sheet3!$E$2:$E$16,1,0)</f>
        <v>#N/A</v>
      </c>
      <c r="G3105" s="38">
        <v>45397</v>
      </c>
      <c r="H3105" t="s">
        <v>2996</v>
      </c>
      <c r="J3105">
        <v>393</v>
      </c>
      <c r="L3105">
        <v>57430706</v>
      </c>
      <c r="M3105" t="s">
        <v>2875</v>
      </c>
      <c r="P3105" t="s">
        <v>2939</v>
      </c>
    </row>
    <row r="3106" spans="1:16" x14ac:dyDescent="0.25">
      <c r="A3106">
        <v>1205</v>
      </c>
      <c r="B3106" t="s">
        <v>105</v>
      </c>
      <c r="C3106">
        <v>182564</v>
      </c>
      <c r="D3106">
        <v>24001116</v>
      </c>
      <c r="E3106" s="38">
        <v>45379</v>
      </c>
      <c r="F3106" t="e">
        <f>VLOOKUP(C3106,Sheet3!$E$2:$E$16,1,0)</f>
        <v>#N/A</v>
      </c>
      <c r="G3106" s="38">
        <v>45397</v>
      </c>
      <c r="H3106" t="s">
        <v>2997</v>
      </c>
      <c r="J3106">
        <v>393</v>
      </c>
      <c r="L3106">
        <v>57430706</v>
      </c>
      <c r="M3106" t="s">
        <v>2875</v>
      </c>
      <c r="P3106" t="s">
        <v>2941</v>
      </c>
    </row>
    <row r="3107" spans="1:16" x14ac:dyDescent="0.25">
      <c r="A3107">
        <v>1205</v>
      </c>
      <c r="B3107" t="s">
        <v>105</v>
      </c>
      <c r="C3107">
        <v>182565</v>
      </c>
      <c r="D3107">
        <v>24001117</v>
      </c>
      <c r="E3107" s="38">
        <v>45379</v>
      </c>
      <c r="F3107" t="e">
        <f>VLOOKUP(C3107,Sheet3!$E$2:$E$16,1,0)</f>
        <v>#N/A</v>
      </c>
      <c r="G3107" s="38">
        <v>45397</v>
      </c>
      <c r="H3107" t="s">
        <v>2998</v>
      </c>
      <c r="J3107">
        <v>2633</v>
      </c>
      <c r="L3107">
        <v>57430706</v>
      </c>
      <c r="M3107" t="s">
        <v>2875</v>
      </c>
      <c r="P3107" t="s">
        <v>2933</v>
      </c>
    </row>
    <row r="3108" spans="1:16" x14ac:dyDescent="0.25">
      <c r="A3108">
        <v>1205</v>
      </c>
      <c r="B3108" t="s">
        <v>105</v>
      </c>
      <c r="C3108">
        <v>182566</v>
      </c>
      <c r="D3108">
        <v>24001118</v>
      </c>
      <c r="E3108" s="38">
        <v>45379</v>
      </c>
      <c r="F3108" t="e">
        <f>VLOOKUP(C3108,Sheet3!$E$2:$E$16,1,0)</f>
        <v>#N/A</v>
      </c>
      <c r="G3108" s="38">
        <v>45397</v>
      </c>
      <c r="H3108" t="s">
        <v>2999</v>
      </c>
      <c r="J3108">
        <v>2633</v>
      </c>
      <c r="L3108">
        <v>57430706</v>
      </c>
      <c r="M3108" t="s">
        <v>2875</v>
      </c>
      <c r="P3108" t="s">
        <v>2944</v>
      </c>
    </row>
    <row r="3109" spans="1:16" x14ac:dyDescent="0.25">
      <c r="A3109">
        <v>1205</v>
      </c>
      <c r="B3109" t="s">
        <v>105</v>
      </c>
      <c r="C3109">
        <v>182567</v>
      </c>
      <c r="D3109">
        <v>24001119</v>
      </c>
      <c r="E3109" s="38">
        <v>45379</v>
      </c>
      <c r="F3109" t="e">
        <f>VLOOKUP(C3109,Sheet3!$E$2:$E$16,1,0)</f>
        <v>#N/A</v>
      </c>
      <c r="G3109" s="38">
        <v>45397</v>
      </c>
      <c r="H3109" t="s">
        <v>3000</v>
      </c>
      <c r="J3109">
        <v>112</v>
      </c>
      <c r="L3109">
        <v>57430706</v>
      </c>
      <c r="M3109" t="s">
        <v>2875</v>
      </c>
      <c r="P3109" t="s">
        <v>2946</v>
      </c>
    </row>
    <row r="3110" spans="1:16" x14ac:dyDescent="0.25">
      <c r="A3110">
        <v>1205</v>
      </c>
      <c r="B3110" t="s">
        <v>105</v>
      </c>
      <c r="C3110">
        <v>182568</v>
      </c>
      <c r="D3110">
        <v>24001120</v>
      </c>
      <c r="E3110" s="38">
        <v>45379</v>
      </c>
      <c r="F3110" t="e">
        <f>VLOOKUP(C3110,Sheet3!$E$2:$E$16,1,0)</f>
        <v>#N/A</v>
      </c>
      <c r="G3110" s="38">
        <v>45397</v>
      </c>
      <c r="H3110" t="s">
        <v>3001</v>
      </c>
      <c r="J3110">
        <v>112</v>
      </c>
      <c r="L3110">
        <v>57430706</v>
      </c>
      <c r="M3110" t="s">
        <v>2875</v>
      </c>
      <c r="P3110" t="s">
        <v>2948</v>
      </c>
    </row>
    <row r="3111" spans="1:16" x14ac:dyDescent="0.25">
      <c r="A3111">
        <v>1205</v>
      </c>
      <c r="B3111" t="s">
        <v>105</v>
      </c>
      <c r="C3111">
        <v>182569</v>
      </c>
      <c r="D3111">
        <v>24001121</v>
      </c>
      <c r="E3111" s="38">
        <v>45379</v>
      </c>
      <c r="F3111" t="e">
        <f>VLOOKUP(C3111,Sheet3!$E$2:$E$16,1,0)</f>
        <v>#N/A</v>
      </c>
      <c r="G3111" s="38">
        <v>45397</v>
      </c>
      <c r="H3111" t="s">
        <v>3002</v>
      </c>
      <c r="J3111">
        <v>106</v>
      </c>
      <c r="L3111">
        <v>57430706</v>
      </c>
      <c r="M3111" t="s">
        <v>2875</v>
      </c>
      <c r="P3111" t="s">
        <v>2933</v>
      </c>
    </row>
    <row r="3112" spans="1:16" x14ac:dyDescent="0.25">
      <c r="A3112">
        <v>1205</v>
      </c>
      <c r="B3112" t="s">
        <v>105</v>
      </c>
      <c r="C3112">
        <v>182570</v>
      </c>
      <c r="D3112">
        <v>24001122</v>
      </c>
      <c r="E3112" s="38">
        <v>45379</v>
      </c>
      <c r="F3112" t="e">
        <f>VLOOKUP(C3112,Sheet3!$E$2:$E$16,1,0)</f>
        <v>#N/A</v>
      </c>
      <c r="G3112" s="38">
        <v>45397</v>
      </c>
      <c r="H3112" t="s">
        <v>3003</v>
      </c>
      <c r="J3112">
        <v>106</v>
      </c>
      <c r="L3112">
        <v>57430706</v>
      </c>
      <c r="M3112" t="s">
        <v>2875</v>
      </c>
      <c r="P3112" t="s">
        <v>2944</v>
      </c>
    </row>
    <row r="3113" spans="1:16" x14ac:dyDescent="0.25">
      <c r="A3113">
        <v>1205</v>
      </c>
      <c r="B3113" t="s">
        <v>105</v>
      </c>
      <c r="C3113">
        <v>182571</v>
      </c>
      <c r="D3113">
        <v>24001123</v>
      </c>
      <c r="E3113" s="38">
        <v>45379</v>
      </c>
      <c r="F3113" t="e">
        <f>VLOOKUP(C3113,Sheet3!$E$2:$E$16,1,0)</f>
        <v>#N/A</v>
      </c>
      <c r="G3113" s="38">
        <v>45397</v>
      </c>
      <c r="H3113" t="s">
        <v>3004</v>
      </c>
      <c r="J3113">
        <v>780</v>
      </c>
      <c r="L3113">
        <v>57430706</v>
      </c>
      <c r="M3113" t="s">
        <v>2875</v>
      </c>
      <c r="P3113" t="s">
        <v>2952</v>
      </c>
    </row>
    <row r="3114" spans="1:16" x14ac:dyDescent="0.25">
      <c r="A3114">
        <v>1205</v>
      </c>
      <c r="B3114" t="s">
        <v>105</v>
      </c>
      <c r="C3114">
        <v>182572</v>
      </c>
      <c r="D3114">
        <v>24001124</v>
      </c>
      <c r="E3114" s="38">
        <v>45379</v>
      </c>
      <c r="F3114" t="e">
        <f>VLOOKUP(C3114,Sheet3!$E$2:$E$16,1,0)</f>
        <v>#N/A</v>
      </c>
      <c r="G3114" s="38">
        <v>45397</v>
      </c>
      <c r="H3114" t="s">
        <v>3005</v>
      </c>
      <c r="J3114">
        <v>780</v>
      </c>
      <c r="L3114">
        <v>57430706</v>
      </c>
      <c r="M3114" t="s">
        <v>2875</v>
      </c>
      <c r="P3114" t="s">
        <v>2954</v>
      </c>
    </row>
    <row r="3115" spans="1:16" x14ac:dyDescent="0.25">
      <c r="A3115">
        <v>1205</v>
      </c>
      <c r="B3115" t="s">
        <v>105</v>
      </c>
      <c r="C3115">
        <v>182573</v>
      </c>
      <c r="D3115">
        <v>24001125</v>
      </c>
      <c r="E3115" s="38">
        <v>45379</v>
      </c>
      <c r="F3115" t="e">
        <f>VLOOKUP(C3115,Sheet3!$E$2:$E$16,1,0)</f>
        <v>#N/A</v>
      </c>
      <c r="G3115" s="38">
        <v>45397</v>
      </c>
      <c r="H3115" t="s">
        <v>3006</v>
      </c>
      <c r="J3115">
        <v>174</v>
      </c>
      <c r="L3115">
        <v>57430706</v>
      </c>
      <c r="M3115" t="s">
        <v>2875</v>
      </c>
      <c r="P3115" t="s">
        <v>2956</v>
      </c>
    </row>
    <row r="3116" spans="1:16" x14ac:dyDescent="0.25">
      <c r="A3116">
        <v>1205</v>
      </c>
      <c r="B3116" t="s">
        <v>105</v>
      </c>
      <c r="C3116">
        <v>182574</v>
      </c>
      <c r="D3116">
        <v>24001126</v>
      </c>
      <c r="E3116" s="38">
        <v>45379</v>
      </c>
      <c r="F3116" t="e">
        <f>VLOOKUP(C3116,Sheet3!$E$2:$E$16,1,0)</f>
        <v>#N/A</v>
      </c>
      <c r="G3116" s="38">
        <v>45397</v>
      </c>
      <c r="H3116" t="s">
        <v>3007</v>
      </c>
      <c r="J3116">
        <v>174</v>
      </c>
      <c r="L3116">
        <v>57430706</v>
      </c>
      <c r="M3116" t="s">
        <v>2875</v>
      </c>
      <c r="P3116" t="s">
        <v>2958</v>
      </c>
    </row>
    <row r="3117" spans="1:16" x14ac:dyDescent="0.25">
      <c r="A3117">
        <v>1205</v>
      </c>
      <c r="B3117" t="s">
        <v>105</v>
      </c>
      <c r="C3117">
        <v>182575</v>
      </c>
      <c r="D3117">
        <v>24001127</v>
      </c>
      <c r="E3117" s="38">
        <v>45379</v>
      </c>
      <c r="F3117" t="e">
        <f>VLOOKUP(C3117,Sheet3!$E$2:$E$16,1,0)</f>
        <v>#N/A</v>
      </c>
      <c r="G3117" s="38">
        <v>45397</v>
      </c>
      <c r="H3117" t="s">
        <v>3008</v>
      </c>
      <c r="J3117">
        <v>726</v>
      </c>
      <c r="L3117">
        <v>57430706</v>
      </c>
      <c r="M3117" t="s">
        <v>2875</v>
      </c>
      <c r="P3117" t="s">
        <v>2933</v>
      </c>
    </row>
    <row r="3118" spans="1:16" x14ac:dyDescent="0.25">
      <c r="A3118">
        <v>1205</v>
      </c>
      <c r="B3118" t="s">
        <v>105</v>
      </c>
      <c r="C3118">
        <v>182576</v>
      </c>
      <c r="D3118">
        <v>24001128</v>
      </c>
      <c r="E3118" s="38">
        <v>45379</v>
      </c>
      <c r="F3118" t="e">
        <f>VLOOKUP(C3118,Sheet3!$E$2:$E$16,1,0)</f>
        <v>#N/A</v>
      </c>
      <c r="G3118" s="38">
        <v>45397</v>
      </c>
      <c r="H3118" t="s">
        <v>3009</v>
      </c>
      <c r="J3118">
        <v>726</v>
      </c>
      <c r="L3118">
        <v>57430706</v>
      </c>
      <c r="M3118" t="s">
        <v>2875</v>
      </c>
      <c r="P3118" t="s">
        <v>2944</v>
      </c>
    </row>
    <row r="3119" spans="1:16" x14ac:dyDescent="0.25">
      <c r="A3119">
        <v>1205</v>
      </c>
      <c r="B3119" t="s">
        <v>105</v>
      </c>
      <c r="C3119">
        <v>182577</v>
      </c>
      <c r="D3119">
        <v>24001129</v>
      </c>
      <c r="E3119" s="38">
        <v>45379</v>
      </c>
      <c r="F3119" t="e">
        <f>VLOOKUP(C3119,Sheet3!$E$2:$E$16,1,0)</f>
        <v>#N/A</v>
      </c>
      <c r="G3119" s="38">
        <v>45397</v>
      </c>
      <c r="H3119" t="s">
        <v>3010</v>
      </c>
      <c r="J3119">
        <v>723</v>
      </c>
      <c r="L3119">
        <v>57430706</v>
      </c>
      <c r="M3119" t="s">
        <v>2875</v>
      </c>
      <c r="P3119" t="s">
        <v>2962</v>
      </c>
    </row>
    <row r="3120" spans="1:16" x14ac:dyDescent="0.25">
      <c r="A3120">
        <v>1205</v>
      </c>
      <c r="B3120" t="s">
        <v>105</v>
      </c>
      <c r="C3120">
        <v>182578</v>
      </c>
      <c r="D3120">
        <v>24001130</v>
      </c>
      <c r="E3120" s="38">
        <v>45379</v>
      </c>
      <c r="F3120" t="e">
        <f>VLOOKUP(C3120,Sheet3!$E$2:$E$16,1,0)</f>
        <v>#N/A</v>
      </c>
      <c r="G3120" s="38">
        <v>45397</v>
      </c>
      <c r="H3120" t="s">
        <v>3011</v>
      </c>
      <c r="J3120">
        <v>723</v>
      </c>
      <c r="L3120">
        <v>57430706</v>
      </c>
      <c r="M3120" t="s">
        <v>2875</v>
      </c>
      <c r="P3120" t="s">
        <v>2964</v>
      </c>
    </row>
    <row r="3121" spans="1:16" x14ac:dyDescent="0.25">
      <c r="A3121">
        <v>1205</v>
      </c>
      <c r="B3121" t="s">
        <v>105</v>
      </c>
      <c r="C3121">
        <v>182579</v>
      </c>
      <c r="D3121">
        <v>24001131</v>
      </c>
      <c r="E3121" s="38">
        <v>45379</v>
      </c>
      <c r="F3121" t="e">
        <f>VLOOKUP(C3121,Sheet3!$E$2:$E$16,1,0)</f>
        <v>#N/A</v>
      </c>
      <c r="G3121" s="38">
        <v>45397</v>
      </c>
      <c r="H3121" t="s">
        <v>3012</v>
      </c>
      <c r="J3121">
        <v>48</v>
      </c>
      <c r="L3121">
        <v>57430706</v>
      </c>
      <c r="M3121" t="s">
        <v>2875</v>
      </c>
      <c r="P3121" t="s">
        <v>2966</v>
      </c>
    </row>
    <row r="3122" spans="1:16" x14ac:dyDescent="0.25">
      <c r="A3122">
        <v>1205</v>
      </c>
      <c r="B3122" t="s">
        <v>105</v>
      </c>
      <c r="C3122">
        <v>182580</v>
      </c>
      <c r="D3122">
        <v>24001132</v>
      </c>
      <c r="E3122" s="38">
        <v>45379</v>
      </c>
      <c r="F3122" t="e">
        <f>VLOOKUP(C3122,Sheet3!$E$2:$E$16,1,0)</f>
        <v>#N/A</v>
      </c>
      <c r="G3122" s="38">
        <v>45397</v>
      </c>
      <c r="H3122" t="s">
        <v>3013</v>
      </c>
      <c r="J3122">
        <v>48</v>
      </c>
      <c r="L3122">
        <v>57430706</v>
      </c>
      <c r="M3122" t="s">
        <v>2875</v>
      </c>
      <c r="P3122" t="s">
        <v>2968</v>
      </c>
    </row>
    <row r="3123" spans="1:16" x14ac:dyDescent="0.25">
      <c r="A3123">
        <v>1205</v>
      </c>
      <c r="B3123" t="s">
        <v>105</v>
      </c>
      <c r="C3123">
        <v>182581</v>
      </c>
      <c r="D3123">
        <v>24001133</v>
      </c>
      <c r="E3123" s="38">
        <v>45379</v>
      </c>
      <c r="F3123" t="e">
        <f>VLOOKUP(C3123,Sheet3!$E$2:$E$16,1,0)</f>
        <v>#N/A</v>
      </c>
      <c r="G3123" s="38">
        <v>45397</v>
      </c>
      <c r="H3123" t="s">
        <v>3014</v>
      </c>
      <c r="J3123">
        <v>636</v>
      </c>
      <c r="L3123">
        <v>57430706</v>
      </c>
      <c r="M3123" t="s">
        <v>2875</v>
      </c>
      <c r="P3123" t="s">
        <v>2933</v>
      </c>
    </row>
    <row r="3124" spans="1:16" x14ac:dyDescent="0.25">
      <c r="A3124">
        <v>1205</v>
      </c>
      <c r="B3124" t="s">
        <v>105</v>
      </c>
      <c r="C3124">
        <v>182582</v>
      </c>
      <c r="D3124">
        <v>24001134</v>
      </c>
      <c r="E3124" s="38">
        <v>45379</v>
      </c>
      <c r="F3124" t="e">
        <f>VLOOKUP(C3124,Sheet3!$E$2:$E$16,1,0)</f>
        <v>#N/A</v>
      </c>
      <c r="G3124" s="38">
        <v>45397</v>
      </c>
      <c r="H3124" t="s">
        <v>3015</v>
      </c>
      <c r="J3124">
        <v>636</v>
      </c>
      <c r="L3124">
        <v>57430706</v>
      </c>
      <c r="M3124" t="s">
        <v>2875</v>
      </c>
      <c r="P3124" t="s">
        <v>2944</v>
      </c>
    </row>
    <row r="3125" spans="1:16" x14ac:dyDescent="0.25">
      <c r="A3125">
        <v>1205</v>
      </c>
      <c r="B3125" t="s">
        <v>105</v>
      </c>
      <c r="C3125">
        <v>182583</v>
      </c>
      <c r="D3125">
        <v>24001135</v>
      </c>
      <c r="E3125" s="38">
        <v>45379</v>
      </c>
      <c r="F3125" t="e">
        <f>VLOOKUP(C3125,Sheet3!$E$2:$E$16,1,0)</f>
        <v>#N/A</v>
      </c>
      <c r="G3125" s="38">
        <v>45397</v>
      </c>
      <c r="H3125" t="s">
        <v>3016</v>
      </c>
      <c r="J3125">
        <v>87</v>
      </c>
      <c r="L3125">
        <v>57430706</v>
      </c>
      <c r="M3125" t="s">
        <v>2875</v>
      </c>
      <c r="P3125" t="s">
        <v>2972</v>
      </c>
    </row>
    <row r="3126" spans="1:16" x14ac:dyDescent="0.25">
      <c r="A3126">
        <v>1205</v>
      </c>
      <c r="B3126" t="s">
        <v>105</v>
      </c>
      <c r="C3126">
        <v>182584</v>
      </c>
      <c r="D3126">
        <v>24001136</v>
      </c>
      <c r="E3126" s="38">
        <v>45379</v>
      </c>
      <c r="F3126" t="e">
        <f>VLOOKUP(C3126,Sheet3!$E$2:$E$16,1,0)</f>
        <v>#N/A</v>
      </c>
      <c r="G3126" s="38">
        <v>45397</v>
      </c>
      <c r="H3126" t="s">
        <v>3017</v>
      </c>
      <c r="J3126">
        <v>87</v>
      </c>
      <c r="L3126">
        <v>57430706</v>
      </c>
      <c r="M3126" t="s">
        <v>2875</v>
      </c>
      <c r="P3126" t="s">
        <v>2974</v>
      </c>
    </row>
    <row r="3127" spans="1:16" x14ac:dyDescent="0.25">
      <c r="A3127">
        <v>1205</v>
      </c>
      <c r="B3127" t="s">
        <v>105</v>
      </c>
      <c r="C3127">
        <v>182585</v>
      </c>
      <c r="D3127">
        <v>24001137</v>
      </c>
      <c r="E3127" s="38">
        <v>45379</v>
      </c>
      <c r="F3127" t="e">
        <f>VLOOKUP(C3127,Sheet3!$E$2:$E$16,1,0)</f>
        <v>#N/A</v>
      </c>
      <c r="G3127" s="38">
        <v>45397</v>
      </c>
      <c r="H3127" t="s">
        <v>3018</v>
      </c>
      <c r="J3127">
        <v>81</v>
      </c>
      <c r="L3127">
        <v>57430706</v>
      </c>
      <c r="M3127" t="s">
        <v>2875</v>
      </c>
      <c r="P3127" t="s">
        <v>2933</v>
      </c>
    </row>
    <row r="3128" spans="1:16" x14ac:dyDescent="0.25">
      <c r="A3128">
        <v>1205</v>
      </c>
      <c r="B3128" t="s">
        <v>105</v>
      </c>
      <c r="C3128">
        <v>182586</v>
      </c>
      <c r="D3128">
        <v>24001138</v>
      </c>
      <c r="E3128" s="38">
        <v>45379</v>
      </c>
      <c r="F3128" t="e">
        <f>VLOOKUP(C3128,Sheet3!$E$2:$E$16,1,0)</f>
        <v>#N/A</v>
      </c>
      <c r="G3128" s="38">
        <v>45397</v>
      </c>
      <c r="H3128" t="s">
        <v>3019</v>
      </c>
      <c r="J3128">
        <v>81</v>
      </c>
      <c r="L3128">
        <v>57430706</v>
      </c>
      <c r="M3128" t="s">
        <v>2875</v>
      </c>
      <c r="P3128" t="s">
        <v>2944</v>
      </c>
    </row>
    <row r="3129" spans="1:16" x14ac:dyDescent="0.25">
      <c r="A3129">
        <v>1205</v>
      </c>
      <c r="B3129" t="s">
        <v>105</v>
      </c>
      <c r="C3129">
        <v>182587</v>
      </c>
      <c r="D3129">
        <v>24001139</v>
      </c>
      <c r="E3129" s="38">
        <v>45379</v>
      </c>
      <c r="F3129" t="e">
        <f>VLOOKUP(C3129,Sheet3!$E$2:$E$16,1,0)</f>
        <v>#N/A</v>
      </c>
      <c r="G3129" s="38">
        <v>45397</v>
      </c>
      <c r="H3129" t="s">
        <v>3020</v>
      </c>
      <c r="J3129">
        <v>207</v>
      </c>
      <c r="L3129">
        <v>57430706</v>
      </c>
      <c r="M3129" t="s">
        <v>2875</v>
      </c>
      <c r="P3129" t="s">
        <v>2978</v>
      </c>
    </row>
    <row r="3130" spans="1:16" x14ac:dyDescent="0.25">
      <c r="A3130">
        <v>1205</v>
      </c>
      <c r="B3130" t="s">
        <v>105</v>
      </c>
      <c r="C3130">
        <v>182588</v>
      </c>
      <c r="D3130">
        <v>24001140</v>
      </c>
      <c r="E3130" s="38">
        <v>45379</v>
      </c>
      <c r="F3130" t="e">
        <f>VLOOKUP(C3130,Sheet3!$E$2:$E$16,1,0)</f>
        <v>#N/A</v>
      </c>
      <c r="G3130" s="38">
        <v>45397</v>
      </c>
      <c r="H3130" t="s">
        <v>3021</v>
      </c>
      <c r="J3130">
        <v>207</v>
      </c>
      <c r="L3130">
        <v>57430706</v>
      </c>
      <c r="M3130" t="s">
        <v>2875</v>
      </c>
      <c r="P3130" t="s">
        <v>2980</v>
      </c>
    </row>
    <row r="3131" spans="1:16" x14ac:dyDescent="0.25">
      <c r="A3131">
        <v>1205</v>
      </c>
      <c r="B3131" t="s">
        <v>105</v>
      </c>
      <c r="C3131">
        <v>182589</v>
      </c>
      <c r="D3131">
        <v>24001141</v>
      </c>
      <c r="E3131" s="38">
        <v>45379</v>
      </c>
      <c r="F3131" t="e">
        <f>VLOOKUP(C3131,Sheet3!$E$2:$E$16,1,0)</f>
        <v>#N/A</v>
      </c>
      <c r="G3131" s="38">
        <v>45397</v>
      </c>
      <c r="H3131" t="s">
        <v>3022</v>
      </c>
      <c r="J3131">
        <v>120</v>
      </c>
      <c r="L3131">
        <v>57430706</v>
      </c>
      <c r="M3131" t="s">
        <v>2875</v>
      </c>
      <c r="P3131" t="s">
        <v>2982</v>
      </c>
    </row>
    <row r="3132" spans="1:16" x14ac:dyDescent="0.25">
      <c r="A3132">
        <v>1205</v>
      </c>
      <c r="B3132" t="s">
        <v>105</v>
      </c>
      <c r="C3132">
        <v>182590</v>
      </c>
      <c r="D3132">
        <v>24001142</v>
      </c>
      <c r="E3132" s="38">
        <v>45379</v>
      </c>
      <c r="F3132" t="e">
        <f>VLOOKUP(C3132,Sheet3!$E$2:$E$16,1,0)</f>
        <v>#N/A</v>
      </c>
      <c r="G3132" s="38">
        <v>45397</v>
      </c>
      <c r="H3132" t="s">
        <v>3023</v>
      </c>
      <c r="J3132">
        <v>120</v>
      </c>
      <c r="L3132">
        <v>57430706</v>
      </c>
      <c r="M3132" t="s">
        <v>2875</v>
      </c>
      <c r="P3132" t="s">
        <v>2984</v>
      </c>
    </row>
    <row r="3133" spans="1:16" x14ac:dyDescent="0.25">
      <c r="A3133">
        <v>1205</v>
      </c>
      <c r="B3133" t="s">
        <v>105</v>
      </c>
      <c r="C3133">
        <v>182591</v>
      </c>
      <c r="D3133">
        <v>24001143</v>
      </c>
      <c r="E3133" s="38">
        <v>45379</v>
      </c>
      <c r="F3133" t="e">
        <f>VLOOKUP(C3133,Sheet3!$E$2:$E$16,1,0)</f>
        <v>#N/A</v>
      </c>
      <c r="G3133" s="38">
        <v>45397</v>
      </c>
      <c r="H3133" t="s">
        <v>3024</v>
      </c>
      <c r="J3133">
        <v>123</v>
      </c>
      <c r="L3133">
        <v>57430706</v>
      </c>
      <c r="M3133" t="s">
        <v>2875</v>
      </c>
      <c r="P3133" t="s">
        <v>2933</v>
      </c>
    </row>
    <row r="3134" spans="1:16" x14ac:dyDescent="0.25">
      <c r="A3134">
        <v>1205</v>
      </c>
      <c r="B3134" t="s">
        <v>105</v>
      </c>
      <c r="C3134">
        <v>182592</v>
      </c>
      <c r="D3134">
        <v>24001144</v>
      </c>
      <c r="E3134" s="38">
        <v>45379</v>
      </c>
      <c r="F3134" t="e">
        <f>VLOOKUP(C3134,Sheet3!$E$2:$E$16,1,0)</f>
        <v>#N/A</v>
      </c>
      <c r="G3134" s="38">
        <v>45397</v>
      </c>
      <c r="H3134" t="s">
        <v>3025</v>
      </c>
      <c r="J3134">
        <v>123</v>
      </c>
      <c r="L3134">
        <v>57430706</v>
      </c>
      <c r="M3134" t="s">
        <v>2875</v>
      </c>
      <c r="P3134" t="s">
        <v>2944</v>
      </c>
    </row>
    <row r="3135" spans="1:16" x14ac:dyDescent="0.25">
      <c r="A3135">
        <v>1205</v>
      </c>
      <c r="B3135" t="s">
        <v>105</v>
      </c>
      <c r="C3135">
        <v>182593</v>
      </c>
      <c r="D3135">
        <v>24001145</v>
      </c>
      <c r="E3135" s="38">
        <v>45379</v>
      </c>
      <c r="F3135" t="e">
        <f>VLOOKUP(C3135,Sheet3!$E$2:$E$16,1,0)</f>
        <v>#N/A</v>
      </c>
      <c r="G3135" s="38">
        <v>45397</v>
      </c>
      <c r="H3135" t="s">
        <v>3026</v>
      </c>
      <c r="J3135">
        <v>38</v>
      </c>
      <c r="L3135">
        <v>57430706</v>
      </c>
      <c r="M3135" t="s">
        <v>2875</v>
      </c>
      <c r="P3135" t="s">
        <v>2989</v>
      </c>
    </row>
    <row r="3136" spans="1:16" x14ac:dyDescent="0.25">
      <c r="A3136">
        <v>1205</v>
      </c>
      <c r="B3136" t="s">
        <v>105</v>
      </c>
      <c r="C3136">
        <v>182594</v>
      </c>
      <c r="D3136">
        <v>24001146</v>
      </c>
      <c r="E3136" s="38">
        <v>45379</v>
      </c>
      <c r="F3136" t="e">
        <f>VLOOKUP(C3136,Sheet3!$E$2:$E$16,1,0)</f>
        <v>#N/A</v>
      </c>
      <c r="G3136" s="38">
        <v>45397</v>
      </c>
      <c r="H3136" t="s">
        <v>3027</v>
      </c>
      <c r="J3136">
        <v>38</v>
      </c>
      <c r="L3136">
        <v>57430706</v>
      </c>
      <c r="M3136" t="s">
        <v>2875</v>
      </c>
      <c r="P3136" t="s">
        <v>2991</v>
      </c>
    </row>
    <row r="3137" spans="1:17" x14ac:dyDescent="0.25">
      <c r="A3137">
        <v>1205</v>
      </c>
      <c r="B3137" t="s">
        <v>105</v>
      </c>
      <c r="C3137">
        <v>182595</v>
      </c>
      <c r="D3137">
        <v>24001147</v>
      </c>
      <c r="E3137" s="38">
        <v>45379</v>
      </c>
      <c r="F3137" t="e">
        <f>VLOOKUP(C3137,Sheet3!$E$2:$E$16,1,0)</f>
        <v>#N/A</v>
      </c>
      <c r="G3137" s="38">
        <v>45397</v>
      </c>
      <c r="H3137" t="s">
        <v>3028</v>
      </c>
      <c r="J3137">
        <v>27</v>
      </c>
      <c r="L3137">
        <v>57430706</v>
      </c>
      <c r="M3137" t="s">
        <v>2875</v>
      </c>
      <c r="P3137" t="s">
        <v>2933</v>
      </c>
    </row>
    <row r="3138" spans="1:17" x14ac:dyDescent="0.25">
      <c r="A3138">
        <v>1205</v>
      </c>
      <c r="B3138" t="s">
        <v>105</v>
      </c>
      <c r="C3138">
        <v>182596</v>
      </c>
      <c r="D3138">
        <v>24001148</v>
      </c>
      <c r="E3138" s="38">
        <v>45379</v>
      </c>
      <c r="F3138" t="e">
        <f>VLOOKUP(C3138,Sheet3!$E$2:$E$16,1,0)</f>
        <v>#N/A</v>
      </c>
      <c r="G3138" s="38">
        <v>45397</v>
      </c>
      <c r="H3138" t="s">
        <v>3029</v>
      </c>
      <c r="J3138">
        <v>27</v>
      </c>
      <c r="L3138">
        <v>57430706</v>
      </c>
      <c r="M3138" t="s">
        <v>2875</v>
      </c>
      <c r="P3138" t="s">
        <v>2944</v>
      </c>
    </row>
    <row r="3139" spans="1:17" x14ac:dyDescent="0.25">
      <c r="A3139">
        <v>1205</v>
      </c>
      <c r="B3139" t="s">
        <v>105</v>
      </c>
      <c r="C3139">
        <v>182676</v>
      </c>
      <c r="D3139">
        <v>24001108</v>
      </c>
      <c r="E3139" s="38">
        <v>45401</v>
      </c>
      <c r="F3139" t="e">
        <f>VLOOKUP(C3139,Sheet3!$E$2:$E$16,1,0)</f>
        <v>#N/A</v>
      </c>
      <c r="G3139" s="38">
        <v>45445</v>
      </c>
      <c r="H3139" t="s">
        <v>3030</v>
      </c>
      <c r="J3139">
        <v>474</v>
      </c>
      <c r="L3139">
        <v>57440138</v>
      </c>
      <c r="M3139" t="s">
        <v>3031</v>
      </c>
      <c r="P3139" t="s">
        <v>3032</v>
      </c>
      <c r="Q3139" t="s">
        <v>3033</v>
      </c>
    </row>
    <row r="3140" spans="1:17" x14ac:dyDescent="0.25">
      <c r="A3140">
        <v>1205</v>
      </c>
      <c r="B3140" t="s">
        <v>105</v>
      </c>
      <c r="C3140">
        <v>182677</v>
      </c>
      <c r="D3140">
        <v>24001151</v>
      </c>
      <c r="E3140" s="38">
        <v>45401</v>
      </c>
      <c r="F3140" t="e">
        <f>VLOOKUP(C3140,Sheet3!$E$2:$E$16,1,0)</f>
        <v>#N/A</v>
      </c>
      <c r="G3140" s="38">
        <v>45445</v>
      </c>
      <c r="H3140" t="s">
        <v>3034</v>
      </c>
      <c r="J3140">
        <v>3842</v>
      </c>
      <c r="L3140">
        <v>57440138</v>
      </c>
      <c r="M3140" t="s">
        <v>3031</v>
      </c>
      <c r="P3140" t="s">
        <v>3032</v>
      </c>
      <c r="Q3140" t="s">
        <v>3033</v>
      </c>
    </row>
    <row r="3141" spans="1:17" x14ac:dyDescent="0.25">
      <c r="A3141">
        <v>1205</v>
      </c>
      <c r="B3141" t="s">
        <v>105</v>
      </c>
      <c r="C3141">
        <v>182678</v>
      </c>
      <c r="D3141">
        <v>24001150</v>
      </c>
      <c r="E3141" s="38">
        <v>45401</v>
      </c>
      <c r="F3141" t="e">
        <f>VLOOKUP(C3141,Sheet3!$E$2:$E$16,1,0)</f>
        <v>#N/A</v>
      </c>
      <c r="G3141" s="38">
        <v>45445</v>
      </c>
      <c r="H3141" t="s">
        <v>3035</v>
      </c>
      <c r="J3141">
        <v>246</v>
      </c>
      <c r="L3141">
        <v>57440138</v>
      </c>
      <c r="M3141" t="s">
        <v>3031</v>
      </c>
      <c r="P3141" t="s">
        <v>3032</v>
      </c>
      <c r="Q3141" t="s">
        <v>3033</v>
      </c>
    </row>
    <row r="3142" spans="1:17" x14ac:dyDescent="0.25">
      <c r="A3142">
        <v>1205</v>
      </c>
      <c r="B3142" t="s">
        <v>105</v>
      </c>
      <c r="C3142">
        <v>182679</v>
      </c>
      <c r="D3142">
        <v>24001149</v>
      </c>
      <c r="E3142" s="38">
        <v>45401</v>
      </c>
      <c r="F3142" t="e">
        <f>VLOOKUP(C3142,Sheet3!$E$2:$E$16,1,0)</f>
        <v>#N/A</v>
      </c>
      <c r="G3142" s="38">
        <v>45445</v>
      </c>
      <c r="H3142" t="s">
        <v>3036</v>
      </c>
      <c r="J3142">
        <v>3497</v>
      </c>
      <c r="L3142">
        <v>57440138</v>
      </c>
      <c r="M3142" t="s">
        <v>3031</v>
      </c>
      <c r="P3142" t="s">
        <v>3032</v>
      </c>
      <c r="Q3142" t="s">
        <v>3033</v>
      </c>
    </row>
    <row r="3143" spans="1:17" x14ac:dyDescent="0.25">
      <c r="A3143">
        <v>1205</v>
      </c>
      <c r="B3143" t="s">
        <v>105</v>
      </c>
      <c r="C3143">
        <v>182812</v>
      </c>
      <c r="D3143">
        <v>23001210</v>
      </c>
      <c r="E3143" s="38">
        <v>45405</v>
      </c>
      <c r="F3143" t="e">
        <f>VLOOKUP(C3143,Sheet3!$E$2:$E$16,1,0)</f>
        <v>#N/A</v>
      </c>
      <c r="G3143" s="38">
        <v>45446</v>
      </c>
      <c r="H3143" t="s">
        <v>3037</v>
      </c>
      <c r="J3143">
        <v>1030</v>
      </c>
      <c r="L3143">
        <v>56461771</v>
      </c>
      <c r="M3143" t="s">
        <v>118</v>
      </c>
      <c r="P3143" t="s">
        <v>3038</v>
      </c>
      <c r="Q3143" t="s">
        <v>119</v>
      </c>
    </row>
    <row r="3144" spans="1:17" x14ac:dyDescent="0.25">
      <c r="A3144">
        <v>1205</v>
      </c>
      <c r="B3144" t="s">
        <v>105</v>
      </c>
      <c r="C3144">
        <v>182813</v>
      </c>
      <c r="D3144">
        <v>23001210</v>
      </c>
      <c r="E3144" s="38">
        <v>45405</v>
      </c>
      <c r="F3144" t="e">
        <f>VLOOKUP(C3144,Sheet3!$E$2:$E$16,1,0)</f>
        <v>#N/A</v>
      </c>
      <c r="G3144" s="38">
        <v>45446</v>
      </c>
      <c r="H3144" t="s">
        <v>3037</v>
      </c>
      <c r="J3144">
        <v>1035</v>
      </c>
      <c r="L3144">
        <v>56461771</v>
      </c>
      <c r="M3144" t="s">
        <v>118</v>
      </c>
      <c r="P3144" t="s">
        <v>3038</v>
      </c>
      <c r="Q3144" t="s">
        <v>119</v>
      </c>
    </row>
    <row r="3145" spans="1:17" x14ac:dyDescent="0.25">
      <c r="A3145">
        <v>1205</v>
      </c>
      <c r="B3145" t="s">
        <v>105</v>
      </c>
      <c r="C3145">
        <v>182814</v>
      </c>
      <c r="D3145">
        <v>24001008</v>
      </c>
      <c r="E3145" s="38">
        <v>45405</v>
      </c>
      <c r="F3145" t="e">
        <f>VLOOKUP(C3145,Sheet3!$E$2:$E$16,1,0)</f>
        <v>#N/A</v>
      </c>
      <c r="G3145" s="38">
        <v>45566</v>
      </c>
      <c r="H3145" t="s">
        <v>3039</v>
      </c>
      <c r="J3145">
        <v>3150</v>
      </c>
      <c r="L3145">
        <v>56461771</v>
      </c>
      <c r="M3145" t="s">
        <v>118</v>
      </c>
      <c r="P3145" t="s">
        <v>3040</v>
      </c>
      <c r="Q3145" t="s">
        <v>119</v>
      </c>
    </row>
    <row r="3146" spans="1:17" x14ac:dyDescent="0.25">
      <c r="A3146">
        <v>1205</v>
      </c>
      <c r="B3146" t="s">
        <v>105</v>
      </c>
      <c r="C3146">
        <v>182815</v>
      </c>
      <c r="D3146">
        <v>24001009</v>
      </c>
      <c r="E3146" s="38">
        <v>45405</v>
      </c>
      <c r="F3146" t="e">
        <f>VLOOKUP(C3146,Sheet3!$E$2:$E$16,1,0)</f>
        <v>#N/A</v>
      </c>
      <c r="G3146" s="38">
        <v>45566</v>
      </c>
      <c r="H3146" t="s">
        <v>3041</v>
      </c>
      <c r="J3146">
        <v>3150</v>
      </c>
      <c r="L3146">
        <v>56461771</v>
      </c>
      <c r="M3146" t="s">
        <v>118</v>
      </c>
      <c r="P3146" t="s">
        <v>3042</v>
      </c>
      <c r="Q3146" t="s">
        <v>119</v>
      </c>
    </row>
    <row r="3147" spans="1:17" x14ac:dyDescent="0.25">
      <c r="A3147">
        <v>1205</v>
      </c>
      <c r="B3147" t="s">
        <v>105</v>
      </c>
      <c r="C3147">
        <v>182816</v>
      </c>
      <c r="D3147">
        <v>24001017</v>
      </c>
      <c r="E3147" s="38">
        <v>45405</v>
      </c>
      <c r="F3147" t="e">
        <f>VLOOKUP(C3147,Sheet3!$E$2:$E$16,1,0)</f>
        <v>#N/A</v>
      </c>
      <c r="G3147" s="38">
        <v>45597</v>
      </c>
      <c r="H3147" t="s">
        <v>3043</v>
      </c>
      <c r="J3147">
        <v>2522</v>
      </c>
      <c r="L3147">
        <v>56461771</v>
      </c>
      <c r="M3147" t="s">
        <v>118</v>
      </c>
      <c r="P3147" t="s">
        <v>3044</v>
      </c>
      <c r="Q3147" t="s">
        <v>119</v>
      </c>
    </row>
    <row r="3148" spans="1:17" x14ac:dyDescent="0.25">
      <c r="A3148">
        <v>1205</v>
      </c>
      <c r="B3148" t="s">
        <v>105</v>
      </c>
      <c r="C3148">
        <v>182817</v>
      </c>
      <c r="D3148">
        <v>24001043</v>
      </c>
      <c r="E3148" s="38">
        <v>45405</v>
      </c>
      <c r="F3148" t="e">
        <f>VLOOKUP(C3148,Sheet3!$E$2:$E$16,1,0)</f>
        <v>#N/A</v>
      </c>
      <c r="G3148" s="38">
        <v>45566</v>
      </c>
      <c r="H3148" t="s">
        <v>3045</v>
      </c>
      <c r="J3148">
        <v>2624</v>
      </c>
      <c r="L3148">
        <v>56461771</v>
      </c>
      <c r="M3148" t="s">
        <v>118</v>
      </c>
      <c r="P3148" t="s">
        <v>3046</v>
      </c>
      <c r="Q3148" t="s">
        <v>119</v>
      </c>
    </row>
    <row r="3149" spans="1:17" x14ac:dyDescent="0.25">
      <c r="A3149">
        <v>1205</v>
      </c>
      <c r="B3149" t="s">
        <v>105</v>
      </c>
      <c r="C3149">
        <v>182818</v>
      </c>
      <c r="D3149">
        <v>24001006</v>
      </c>
      <c r="E3149" s="38">
        <v>45405</v>
      </c>
      <c r="F3149" t="e">
        <f>VLOOKUP(C3149,Sheet3!$E$2:$E$16,1,0)</f>
        <v>#N/A</v>
      </c>
      <c r="G3149" s="38">
        <v>45446</v>
      </c>
      <c r="H3149" t="s">
        <v>3047</v>
      </c>
      <c r="J3149">
        <v>1051</v>
      </c>
      <c r="L3149">
        <v>56461771</v>
      </c>
      <c r="M3149" t="s">
        <v>118</v>
      </c>
      <c r="P3149" t="s">
        <v>3048</v>
      </c>
      <c r="Q3149" t="s">
        <v>119</v>
      </c>
    </row>
    <row r="3150" spans="1:17" x14ac:dyDescent="0.25">
      <c r="A3150">
        <v>1205</v>
      </c>
      <c r="B3150" t="s">
        <v>105</v>
      </c>
      <c r="C3150">
        <v>182819</v>
      </c>
      <c r="D3150">
        <v>24001157</v>
      </c>
      <c r="E3150" s="38">
        <v>45405</v>
      </c>
      <c r="F3150" t="e">
        <f>VLOOKUP(C3150,Sheet3!$E$2:$E$16,1,0)</f>
        <v>#N/A</v>
      </c>
      <c r="G3150" s="38">
        <v>45505</v>
      </c>
      <c r="H3150" t="s">
        <v>3049</v>
      </c>
      <c r="J3150">
        <v>1648</v>
      </c>
      <c r="L3150">
        <v>56461771</v>
      </c>
      <c r="M3150" t="s">
        <v>118</v>
      </c>
      <c r="P3150" t="s">
        <v>3050</v>
      </c>
      <c r="Q3150" t="s">
        <v>119</v>
      </c>
    </row>
    <row r="3151" spans="1:17" x14ac:dyDescent="0.25">
      <c r="A3151">
        <v>1205</v>
      </c>
      <c r="B3151" t="s">
        <v>105</v>
      </c>
      <c r="C3151">
        <v>182820</v>
      </c>
      <c r="D3151">
        <v>24001152</v>
      </c>
      <c r="E3151" s="38">
        <v>45405</v>
      </c>
      <c r="F3151" t="e">
        <f>VLOOKUP(C3151,Sheet3!$E$2:$E$16,1,0)</f>
        <v>#N/A</v>
      </c>
      <c r="G3151" s="38">
        <v>45505</v>
      </c>
      <c r="H3151" t="s">
        <v>3051</v>
      </c>
      <c r="J3151">
        <v>1852</v>
      </c>
      <c r="L3151">
        <v>56461771</v>
      </c>
      <c r="M3151" t="s">
        <v>118</v>
      </c>
      <c r="P3151" t="s">
        <v>3052</v>
      </c>
      <c r="Q3151" t="s">
        <v>119</v>
      </c>
    </row>
    <row r="3152" spans="1:17" x14ac:dyDescent="0.25">
      <c r="A3152">
        <v>1205</v>
      </c>
      <c r="B3152" t="s">
        <v>105</v>
      </c>
      <c r="C3152">
        <v>182821</v>
      </c>
      <c r="D3152">
        <v>24001152</v>
      </c>
      <c r="E3152" s="38">
        <v>45405</v>
      </c>
      <c r="F3152" t="e">
        <f>VLOOKUP(C3152,Sheet3!$E$2:$E$16,1,0)</f>
        <v>#N/A</v>
      </c>
      <c r="G3152" s="38">
        <v>45505</v>
      </c>
      <c r="H3152" t="s">
        <v>3051</v>
      </c>
      <c r="J3152">
        <v>1852</v>
      </c>
      <c r="L3152">
        <v>56461771</v>
      </c>
      <c r="M3152" t="s">
        <v>118</v>
      </c>
      <c r="P3152" t="s">
        <v>3052</v>
      </c>
      <c r="Q3152" t="s">
        <v>119</v>
      </c>
    </row>
    <row r="3153" spans="1:17" x14ac:dyDescent="0.25">
      <c r="A3153">
        <v>1205</v>
      </c>
      <c r="B3153" t="s">
        <v>105</v>
      </c>
      <c r="C3153">
        <v>182822</v>
      </c>
      <c r="D3153">
        <v>24001156</v>
      </c>
      <c r="E3153" s="38">
        <v>45405</v>
      </c>
      <c r="F3153" t="e">
        <f>VLOOKUP(C3153,Sheet3!$E$2:$E$16,1,0)</f>
        <v>#N/A</v>
      </c>
      <c r="G3153" s="38">
        <v>45505</v>
      </c>
      <c r="H3153" t="s">
        <v>3053</v>
      </c>
      <c r="J3153">
        <v>1646</v>
      </c>
      <c r="L3153">
        <v>56461771</v>
      </c>
      <c r="M3153" t="s">
        <v>118</v>
      </c>
      <c r="P3153" t="s">
        <v>3054</v>
      </c>
      <c r="Q3153" t="s">
        <v>119</v>
      </c>
    </row>
    <row r="3154" spans="1:17" x14ac:dyDescent="0.25">
      <c r="A3154">
        <v>1205</v>
      </c>
      <c r="B3154" t="s">
        <v>105</v>
      </c>
      <c r="C3154">
        <v>182823</v>
      </c>
      <c r="D3154">
        <v>24001155</v>
      </c>
      <c r="E3154" s="38">
        <v>45405</v>
      </c>
      <c r="F3154" t="e">
        <f>VLOOKUP(C3154,Sheet3!$E$2:$E$16,1,0)</f>
        <v>#N/A</v>
      </c>
      <c r="G3154" s="38">
        <v>45566</v>
      </c>
      <c r="H3154" t="s">
        <v>3055</v>
      </c>
      <c r="J3154">
        <v>2494</v>
      </c>
      <c r="L3154">
        <v>56461771</v>
      </c>
      <c r="M3154" t="s">
        <v>118</v>
      </c>
      <c r="P3154" t="s">
        <v>3056</v>
      </c>
      <c r="Q3154" t="s">
        <v>119</v>
      </c>
    </row>
    <row r="3155" spans="1:17" x14ac:dyDescent="0.25">
      <c r="A3155">
        <v>1205</v>
      </c>
      <c r="B3155" t="s">
        <v>105</v>
      </c>
      <c r="C3155">
        <v>182824</v>
      </c>
      <c r="D3155">
        <v>24001155</v>
      </c>
      <c r="E3155" s="38">
        <v>45405</v>
      </c>
      <c r="F3155" t="e">
        <f>VLOOKUP(C3155,Sheet3!$E$2:$E$16,1,0)</f>
        <v>#N/A</v>
      </c>
      <c r="G3155" s="38">
        <v>45566</v>
      </c>
      <c r="H3155" t="s">
        <v>3055</v>
      </c>
      <c r="J3155">
        <v>2494</v>
      </c>
      <c r="L3155">
        <v>56461771</v>
      </c>
      <c r="M3155" t="s">
        <v>118</v>
      </c>
      <c r="P3155" t="s">
        <v>3056</v>
      </c>
      <c r="Q3155" t="s">
        <v>119</v>
      </c>
    </row>
    <row r="3156" spans="1:17" x14ac:dyDescent="0.25">
      <c r="A3156">
        <v>1205</v>
      </c>
      <c r="B3156" t="s">
        <v>105</v>
      </c>
      <c r="C3156">
        <v>182825</v>
      </c>
      <c r="D3156">
        <v>24001154</v>
      </c>
      <c r="E3156" s="38">
        <v>45405</v>
      </c>
      <c r="F3156" t="e">
        <f>VLOOKUP(C3156,Sheet3!$E$2:$E$16,1,0)</f>
        <v>#N/A</v>
      </c>
      <c r="G3156" s="38">
        <v>45566</v>
      </c>
      <c r="H3156" t="s">
        <v>3057</v>
      </c>
      <c r="J3156">
        <v>1030</v>
      </c>
      <c r="L3156">
        <v>56461771</v>
      </c>
      <c r="M3156" t="s">
        <v>118</v>
      </c>
      <c r="P3156" t="s">
        <v>3058</v>
      </c>
      <c r="Q3156" t="s">
        <v>119</v>
      </c>
    </row>
    <row r="3157" spans="1:17" x14ac:dyDescent="0.25">
      <c r="A3157">
        <v>1205</v>
      </c>
      <c r="B3157" t="s">
        <v>105</v>
      </c>
      <c r="C3157">
        <v>182826</v>
      </c>
      <c r="D3157">
        <v>24001154</v>
      </c>
      <c r="E3157" s="38">
        <v>45405</v>
      </c>
      <c r="F3157" t="e">
        <f>VLOOKUP(C3157,Sheet3!$E$2:$E$16,1,0)</f>
        <v>#N/A</v>
      </c>
      <c r="G3157" s="38">
        <v>45627</v>
      </c>
      <c r="H3157" t="s">
        <v>3057</v>
      </c>
      <c r="J3157">
        <v>1030</v>
      </c>
      <c r="L3157">
        <v>56461771</v>
      </c>
      <c r="M3157" t="s">
        <v>118</v>
      </c>
      <c r="P3157" t="s">
        <v>3058</v>
      </c>
      <c r="Q3157" t="s">
        <v>119</v>
      </c>
    </row>
    <row r="3158" spans="1:17" x14ac:dyDescent="0.25">
      <c r="A3158">
        <v>1205</v>
      </c>
      <c r="B3158" t="s">
        <v>105</v>
      </c>
      <c r="C3158">
        <v>182827</v>
      </c>
      <c r="D3158">
        <v>24001153</v>
      </c>
      <c r="E3158" s="38">
        <v>45405</v>
      </c>
      <c r="F3158" t="e">
        <f>VLOOKUP(C3158,Sheet3!$E$2:$E$16,1,0)</f>
        <v>#N/A</v>
      </c>
      <c r="G3158" s="38">
        <v>45566</v>
      </c>
      <c r="H3158" t="s">
        <v>3059</v>
      </c>
      <c r="J3158">
        <v>1030</v>
      </c>
      <c r="L3158">
        <v>56461771</v>
      </c>
      <c r="M3158" t="s">
        <v>118</v>
      </c>
      <c r="P3158" t="s">
        <v>2700</v>
      </c>
      <c r="Q3158" t="s">
        <v>119</v>
      </c>
    </row>
    <row r="3159" spans="1:17" x14ac:dyDescent="0.25">
      <c r="A3159">
        <v>1205</v>
      </c>
      <c r="B3159" t="s">
        <v>105</v>
      </c>
      <c r="C3159">
        <v>182828</v>
      </c>
      <c r="D3159">
        <v>24001153</v>
      </c>
      <c r="E3159" s="38">
        <v>45405</v>
      </c>
      <c r="F3159" t="e">
        <f>VLOOKUP(C3159,Sheet3!$E$2:$E$16,1,0)</f>
        <v>#N/A</v>
      </c>
      <c r="G3159" s="38">
        <v>45627</v>
      </c>
      <c r="H3159" t="s">
        <v>3059</v>
      </c>
      <c r="J3159">
        <v>1031</v>
      </c>
      <c r="L3159">
        <v>56461771</v>
      </c>
      <c r="M3159" t="s">
        <v>118</v>
      </c>
      <c r="P3159" t="s">
        <v>2700</v>
      </c>
      <c r="Q3159" t="s">
        <v>119</v>
      </c>
    </row>
    <row r="3160" spans="1:17" x14ac:dyDescent="0.25">
      <c r="A3160">
        <v>1205</v>
      </c>
      <c r="B3160" t="s">
        <v>105</v>
      </c>
      <c r="C3160">
        <v>182829</v>
      </c>
      <c r="D3160">
        <v>24001063</v>
      </c>
      <c r="E3160" s="38">
        <v>45406</v>
      </c>
      <c r="F3160" t="e">
        <f>VLOOKUP(C3160,Sheet3!$E$2:$E$16,1,0)</f>
        <v>#N/A</v>
      </c>
      <c r="G3160" s="38">
        <v>45419</v>
      </c>
      <c r="H3160" t="s">
        <v>3060</v>
      </c>
      <c r="J3160">
        <v>621</v>
      </c>
      <c r="L3160">
        <v>55739793</v>
      </c>
      <c r="M3160" t="s">
        <v>193</v>
      </c>
      <c r="P3160" t="s">
        <v>3061</v>
      </c>
    </row>
    <row r="3161" spans="1:17" x14ac:dyDescent="0.25">
      <c r="A3161">
        <v>1205</v>
      </c>
      <c r="B3161" t="s">
        <v>105</v>
      </c>
      <c r="C3161">
        <v>182830</v>
      </c>
      <c r="D3161">
        <v>24001063</v>
      </c>
      <c r="E3161" s="38">
        <v>45406</v>
      </c>
      <c r="F3161" t="e">
        <f>VLOOKUP(C3161,Sheet3!$E$2:$E$16,1,0)</f>
        <v>#N/A</v>
      </c>
      <c r="G3161" s="38">
        <v>45419</v>
      </c>
      <c r="H3161" t="s">
        <v>3060</v>
      </c>
      <c r="J3161">
        <v>2</v>
      </c>
      <c r="L3161">
        <v>55739793</v>
      </c>
      <c r="M3161" t="s">
        <v>193</v>
      </c>
      <c r="P3161" t="s">
        <v>3061</v>
      </c>
    </row>
    <row r="3162" spans="1:17" x14ac:dyDescent="0.25">
      <c r="A3162">
        <v>1205</v>
      </c>
      <c r="B3162" t="s">
        <v>105</v>
      </c>
      <c r="C3162">
        <v>182831</v>
      </c>
      <c r="D3162">
        <v>24001064</v>
      </c>
      <c r="E3162" s="38">
        <v>45406</v>
      </c>
      <c r="F3162" t="e">
        <f>VLOOKUP(C3162,Sheet3!$E$2:$E$16,1,0)</f>
        <v>#N/A</v>
      </c>
      <c r="G3162" s="38">
        <v>45419</v>
      </c>
      <c r="H3162" t="s">
        <v>3062</v>
      </c>
      <c r="J3162">
        <v>378</v>
      </c>
      <c r="L3162">
        <v>55739793</v>
      </c>
      <c r="M3162" t="s">
        <v>193</v>
      </c>
      <c r="P3162" t="s">
        <v>3063</v>
      </c>
    </row>
    <row r="3163" spans="1:17" x14ac:dyDescent="0.25">
      <c r="A3163">
        <v>1205</v>
      </c>
      <c r="B3163" t="s">
        <v>105</v>
      </c>
      <c r="C3163">
        <v>182832</v>
      </c>
      <c r="D3163">
        <v>24001064</v>
      </c>
      <c r="E3163" s="38">
        <v>45406</v>
      </c>
      <c r="F3163" t="e">
        <f>VLOOKUP(C3163,Sheet3!$E$2:$E$16,1,0)</f>
        <v>#N/A</v>
      </c>
      <c r="G3163" s="38">
        <v>45419</v>
      </c>
      <c r="H3163" t="s">
        <v>3062</v>
      </c>
      <c r="J3163">
        <v>16</v>
      </c>
      <c r="L3163">
        <v>55739793</v>
      </c>
      <c r="M3163" t="s">
        <v>193</v>
      </c>
      <c r="P3163" t="s">
        <v>3063</v>
      </c>
    </row>
    <row r="3164" spans="1:17" x14ac:dyDescent="0.25">
      <c r="A3164">
        <v>1205</v>
      </c>
      <c r="B3164" t="s">
        <v>105</v>
      </c>
      <c r="C3164">
        <v>182833</v>
      </c>
      <c r="D3164">
        <v>24001064</v>
      </c>
      <c r="E3164" s="38">
        <v>45406</v>
      </c>
      <c r="F3164" t="e">
        <f>VLOOKUP(C3164,Sheet3!$E$2:$E$16,1,0)</f>
        <v>#N/A</v>
      </c>
      <c r="G3164" s="38">
        <v>45419</v>
      </c>
      <c r="H3164" t="s">
        <v>3062</v>
      </c>
      <c r="J3164">
        <v>26</v>
      </c>
      <c r="L3164">
        <v>55739793</v>
      </c>
      <c r="M3164" t="s">
        <v>193</v>
      </c>
      <c r="P3164" t="s">
        <v>3063</v>
      </c>
    </row>
    <row r="3165" spans="1:17" x14ac:dyDescent="0.25">
      <c r="A3165">
        <v>1205</v>
      </c>
      <c r="B3165" t="s">
        <v>105</v>
      </c>
      <c r="C3165">
        <v>182834</v>
      </c>
      <c r="D3165">
        <v>24001065</v>
      </c>
      <c r="E3165" s="38">
        <v>45406</v>
      </c>
      <c r="F3165" t="e">
        <f>VLOOKUP(C3165,Sheet3!$E$2:$E$16,1,0)</f>
        <v>#N/A</v>
      </c>
      <c r="G3165" s="38">
        <v>45419</v>
      </c>
      <c r="H3165" t="s">
        <v>3064</v>
      </c>
      <c r="J3165">
        <v>621</v>
      </c>
      <c r="L3165">
        <v>55739793</v>
      </c>
      <c r="M3165" t="s">
        <v>193</v>
      </c>
      <c r="P3165" t="s">
        <v>3065</v>
      </c>
    </row>
    <row r="3166" spans="1:17" x14ac:dyDescent="0.25">
      <c r="A3166">
        <v>1205</v>
      </c>
      <c r="B3166" t="s">
        <v>105</v>
      </c>
      <c r="C3166">
        <v>182835</v>
      </c>
      <c r="D3166">
        <v>24001065</v>
      </c>
      <c r="E3166" s="38">
        <v>45406</v>
      </c>
      <c r="F3166" t="e">
        <f>VLOOKUP(C3166,Sheet3!$E$2:$E$16,1,0)</f>
        <v>#N/A</v>
      </c>
      <c r="G3166" s="38">
        <v>45419</v>
      </c>
      <c r="H3166" t="s">
        <v>3064</v>
      </c>
      <c r="J3166">
        <v>2</v>
      </c>
      <c r="L3166">
        <v>55739793</v>
      </c>
      <c r="M3166" t="s">
        <v>193</v>
      </c>
      <c r="P3166" t="s">
        <v>3065</v>
      </c>
    </row>
    <row r="3167" spans="1:17" x14ac:dyDescent="0.25">
      <c r="A3167">
        <v>1205</v>
      </c>
      <c r="B3167" t="s">
        <v>105</v>
      </c>
      <c r="C3167">
        <v>182836</v>
      </c>
      <c r="D3167">
        <v>24001066</v>
      </c>
      <c r="E3167" s="38">
        <v>45406</v>
      </c>
      <c r="F3167" t="e">
        <f>VLOOKUP(C3167,Sheet3!$E$2:$E$16,1,0)</f>
        <v>#N/A</v>
      </c>
      <c r="G3167" s="38">
        <v>45419</v>
      </c>
      <c r="H3167" t="s">
        <v>3066</v>
      </c>
      <c r="J3167">
        <v>378</v>
      </c>
      <c r="L3167">
        <v>55739793</v>
      </c>
      <c r="M3167" t="s">
        <v>193</v>
      </c>
      <c r="P3167" t="s">
        <v>3067</v>
      </c>
    </row>
    <row r="3168" spans="1:17" x14ac:dyDescent="0.25">
      <c r="A3168">
        <v>1205</v>
      </c>
      <c r="B3168" t="s">
        <v>105</v>
      </c>
      <c r="C3168">
        <v>182837</v>
      </c>
      <c r="D3168">
        <v>24001066</v>
      </c>
      <c r="E3168" s="38">
        <v>45406</v>
      </c>
      <c r="F3168" t="e">
        <f>VLOOKUP(C3168,Sheet3!$E$2:$E$16,1,0)</f>
        <v>#N/A</v>
      </c>
      <c r="G3168" s="38">
        <v>45419</v>
      </c>
      <c r="H3168" t="s">
        <v>3066</v>
      </c>
      <c r="J3168">
        <v>16</v>
      </c>
      <c r="L3168">
        <v>55739793</v>
      </c>
      <c r="M3168" t="s">
        <v>193</v>
      </c>
      <c r="P3168" t="s">
        <v>3067</v>
      </c>
    </row>
    <row r="3169" spans="1:17" x14ac:dyDescent="0.25">
      <c r="A3169">
        <v>1205</v>
      </c>
      <c r="B3169" t="s">
        <v>105</v>
      </c>
      <c r="C3169">
        <v>182838</v>
      </c>
      <c r="D3169">
        <v>24001066</v>
      </c>
      <c r="E3169" s="38">
        <v>45406</v>
      </c>
      <c r="F3169" t="e">
        <f>VLOOKUP(C3169,Sheet3!$E$2:$E$16,1,0)</f>
        <v>#N/A</v>
      </c>
      <c r="G3169" s="38">
        <v>45419</v>
      </c>
      <c r="H3169" t="s">
        <v>3066</v>
      </c>
      <c r="J3169">
        <v>26</v>
      </c>
      <c r="L3169">
        <v>55739793</v>
      </c>
      <c r="M3169" t="s">
        <v>193</v>
      </c>
      <c r="P3169" t="s">
        <v>3067</v>
      </c>
    </row>
    <row r="3170" spans="1:17" x14ac:dyDescent="0.25">
      <c r="A3170">
        <v>1205</v>
      </c>
      <c r="B3170" t="s">
        <v>105</v>
      </c>
      <c r="C3170">
        <v>182839</v>
      </c>
      <c r="D3170">
        <v>24001159</v>
      </c>
      <c r="E3170" s="38">
        <v>45406</v>
      </c>
      <c r="F3170" t="e">
        <f>VLOOKUP(C3170,Sheet3!$E$2:$E$16,1,0)</f>
        <v>#N/A</v>
      </c>
      <c r="G3170" s="38">
        <v>45419</v>
      </c>
      <c r="H3170" t="s">
        <v>3068</v>
      </c>
      <c r="J3170">
        <v>12</v>
      </c>
      <c r="L3170">
        <v>55739793</v>
      </c>
      <c r="M3170" t="s">
        <v>193</v>
      </c>
      <c r="P3170" t="s">
        <v>3061</v>
      </c>
    </row>
    <row r="3171" spans="1:17" x14ac:dyDescent="0.25">
      <c r="A3171">
        <v>1205</v>
      </c>
      <c r="B3171" t="s">
        <v>105</v>
      </c>
      <c r="C3171">
        <v>182840</v>
      </c>
      <c r="D3171">
        <v>24001160</v>
      </c>
      <c r="E3171" s="38">
        <v>45406</v>
      </c>
      <c r="F3171" t="e">
        <f>VLOOKUP(C3171,Sheet3!$E$2:$E$16,1,0)</f>
        <v>#N/A</v>
      </c>
      <c r="G3171" s="38">
        <v>45419</v>
      </c>
      <c r="H3171" t="s">
        <v>3069</v>
      </c>
      <c r="J3171">
        <v>18</v>
      </c>
      <c r="L3171">
        <v>55739793</v>
      </c>
      <c r="M3171" t="s">
        <v>193</v>
      </c>
      <c r="P3171" t="s">
        <v>3070</v>
      </c>
    </row>
    <row r="3172" spans="1:17" x14ac:dyDescent="0.25">
      <c r="A3172">
        <v>1205</v>
      </c>
      <c r="B3172" t="s">
        <v>105</v>
      </c>
      <c r="C3172">
        <v>182841</v>
      </c>
      <c r="D3172">
        <v>24001161</v>
      </c>
      <c r="E3172" s="38">
        <v>45406</v>
      </c>
      <c r="F3172" t="e">
        <f>VLOOKUP(C3172,Sheet3!$E$2:$E$16,1,0)</f>
        <v>#N/A</v>
      </c>
      <c r="G3172" s="38">
        <v>45419</v>
      </c>
      <c r="H3172" t="s">
        <v>3071</v>
      </c>
      <c r="J3172">
        <v>18</v>
      </c>
      <c r="L3172">
        <v>55739793</v>
      </c>
      <c r="M3172" t="s">
        <v>193</v>
      </c>
      <c r="P3172" t="s">
        <v>3067</v>
      </c>
    </row>
    <row r="3173" spans="1:17" x14ac:dyDescent="0.25">
      <c r="A3173">
        <v>1205</v>
      </c>
      <c r="B3173" t="s">
        <v>105</v>
      </c>
      <c r="C3173">
        <v>182842</v>
      </c>
      <c r="D3173">
        <v>24001162</v>
      </c>
      <c r="E3173" s="38">
        <v>45406</v>
      </c>
      <c r="F3173" t="e">
        <f>VLOOKUP(C3173,Sheet3!$E$2:$E$16,1,0)</f>
        <v>#N/A</v>
      </c>
      <c r="G3173" s="38">
        <v>45419</v>
      </c>
      <c r="H3173" t="s">
        <v>3072</v>
      </c>
      <c r="J3173">
        <v>12</v>
      </c>
      <c r="L3173">
        <v>55739793</v>
      </c>
      <c r="M3173" t="s">
        <v>193</v>
      </c>
      <c r="P3173" t="s">
        <v>3065</v>
      </c>
    </row>
    <row r="3174" spans="1:17" x14ac:dyDescent="0.25">
      <c r="A3174">
        <v>1205</v>
      </c>
      <c r="B3174" t="s">
        <v>105</v>
      </c>
      <c r="C3174">
        <v>182843</v>
      </c>
      <c r="D3174">
        <v>24001158</v>
      </c>
      <c r="E3174" s="38">
        <v>45406</v>
      </c>
      <c r="F3174" t="e">
        <f>VLOOKUP(C3174,Sheet3!$E$2:$E$16,1,0)</f>
        <v>#N/A</v>
      </c>
      <c r="G3174" s="38">
        <v>45669</v>
      </c>
      <c r="H3174" t="s">
        <v>3073</v>
      </c>
      <c r="J3174">
        <v>3298</v>
      </c>
      <c r="L3174">
        <v>56461771</v>
      </c>
      <c r="M3174" t="s">
        <v>118</v>
      </c>
      <c r="P3174" t="s">
        <v>3074</v>
      </c>
      <c r="Q3174" t="s">
        <v>119</v>
      </c>
    </row>
    <row r="3175" spans="1:17" x14ac:dyDescent="0.25">
      <c r="A3175">
        <v>1205</v>
      </c>
      <c r="B3175" t="s">
        <v>116</v>
      </c>
      <c r="C3175">
        <v>182887</v>
      </c>
      <c r="D3175">
        <v>24001169</v>
      </c>
      <c r="E3175" s="38">
        <v>45414</v>
      </c>
      <c r="F3175" t="e">
        <f>VLOOKUP(C3175,Sheet3!$E$2:$E$16,1,0)</f>
        <v>#N/A</v>
      </c>
      <c r="G3175" s="38">
        <v>45471</v>
      </c>
      <c r="H3175" t="s">
        <v>3075</v>
      </c>
      <c r="J3175">
        <v>80</v>
      </c>
      <c r="L3175">
        <v>57440322</v>
      </c>
      <c r="M3175" t="s">
        <v>3076</v>
      </c>
      <c r="Q3175" t="s">
        <v>3077</v>
      </c>
    </row>
    <row r="3176" spans="1:17" x14ac:dyDescent="0.25">
      <c r="A3176">
        <v>1205</v>
      </c>
      <c r="B3176" t="s">
        <v>144</v>
      </c>
      <c r="C3176">
        <v>182941</v>
      </c>
      <c r="D3176">
        <v>23001208</v>
      </c>
      <c r="E3176" s="38">
        <v>45428</v>
      </c>
      <c r="F3176" t="e">
        <f>VLOOKUP(C3176,Sheet3!$E$2:$E$16,1,0)</f>
        <v>#N/A</v>
      </c>
      <c r="G3176" s="38">
        <v>45474</v>
      </c>
      <c r="H3176" t="s">
        <v>2858</v>
      </c>
      <c r="J3176">
        <v>1150</v>
      </c>
      <c r="L3176">
        <v>56461771</v>
      </c>
      <c r="M3176" t="s">
        <v>118</v>
      </c>
      <c r="Q3176" t="s">
        <v>119</v>
      </c>
    </row>
    <row r="3177" spans="1:17" x14ac:dyDescent="0.25">
      <c r="A3177">
        <v>1205</v>
      </c>
      <c r="B3177" t="s">
        <v>144</v>
      </c>
      <c r="C3177">
        <v>182957</v>
      </c>
      <c r="D3177">
        <v>23001232</v>
      </c>
      <c r="E3177" s="38">
        <v>45432</v>
      </c>
      <c r="F3177" t="e">
        <f>VLOOKUP(C3177,Sheet3!$E$2:$E$16,1,0)</f>
        <v>#N/A</v>
      </c>
      <c r="G3177" s="38">
        <v>45628</v>
      </c>
      <c r="H3177" t="s">
        <v>2912</v>
      </c>
      <c r="J3177">
        <v>600</v>
      </c>
      <c r="L3177">
        <v>57430706</v>
      </c>
      <c r="M3177" t="s">
        <v>2875</v>
      </c>
      <c r="P3177" t="s">
        <v>3078</v>
      </c>
    </row>
    <row r="3178" spans="1:17" x14ac:dyDescent="0.25">
      <c r="A3178">
        <v>1205</v>
      </c>
      <c r="B3178" t="s">
        <v>144</v>
      </c>
      <c r="C3178">
        <v>182960</v>
      </c>
      <c r="D3178">
        <v>24001109</v>
      </c>
      <c r="E3178" s="38">
        <v>45433</v>
      </c>
      <c r="F3178" t="e">
        <f>VLOOKUP(C3178,Sheet3!$E$2:$E$16,1,0)</f>
        <v>#N/A</v>
      </c>
      <c r="G3178" s="38">
        <v>45467</v>
      </c>
      <c r="H3178" t="s">
        <v>3079</v>
      </c>
      <c r="J3178">
        <v>3932</v>
      </c>
      <c r="L3178">
        <v>57430706</v>
      </c>
      <c r="M3178" t="s">
        <v>2875</v>
      </c>
      <c r="P3178" t="s">
        <v>3080</v>
      </c>
    </row>
    <row r="3179" spans="1:17" x14ac:dyDescent="0.25">
      <c r="A3179">
        <v>1205</v>
      </c>
      <c r="B3179" t="s">
        <v>144</v>
      </c>
      <c r="C3179">
        <v>182961</v>
      </c>
      <c r="D3179">
        <v>24001110</v>
      </c>
      <c r="E3179" s="38">
        <v>45433</v>
      </c>
      <c r="F3179" t="e">
        <f>VLOOKUP(C3179,Sheet3!$E$2:$E$16,1,0)</f>
        <v>#N/A</v>
      </c>
      <c r="G3179" s="38">
        <v>45467</v>
      </c>
      <c r="H3179" t="s">
        <v>3081</v>
      </c>
      <c r="J3179">
        <v>866</v>
      </c>
      <c r="L3179">
        <v>57430706</v>
      </c>
      <c r="M3179" t="s">
        <v>2875</v>
      </c>
      <c r="P3179" t="s">
        <v>3082</v>
      </c>
    </row>
    <row r="3180" spans="1:17" x14ac:dyDescent="0.25">
      <c r="A3180">
        <v>1205</v>
      </c>
      <c r="B3180" t="s">
        <v>144</v>
      </c>
      <c r="C3180">
        <v>182962</v>
      </c>
      <c r="D3180">
        <v>24001111</v>
      </c>
      <c r="E3180" s="38">
        <v>45433</v>
      </c>
      <c r="F3180" t="e">
        <f>VLOOKUP(C3180,Sheet3!$E$2:$E$16,1,0)</f>
        <v>#N/A</v>
      </c>
      <c r="G3180" s="38">
        <v>45467</v>
      </c>
      <c r="H3180" t="s">
        <v>3083</v>
      </c>
      <c r="J3180">
        <v>3109</v>
      </c>
      <c r="L3180">
        <v>57430706</v>
      </c>
      <c r="M3180" t="s">
        <v>2875</v>
      </c>
      <c r="P3180" t="s">
        <v>3084</v>
      </c>
    </row>
    <row r="3181" spans="1:17" x14ac:dyDescent="0.25">
      <c r="A3181">
        <v>1205</v>
      </c>
      <c r="B3181" t="s">
        <v>144</v>
      </c>
      <c r="C3181">
        <v>182963</v>
      </c>
      <c r="D3181">
        <v>24001112</v>
      </c>
      <c r="E3181" s="38">
        <v>45433</v>
      </c>
      <c r="F3181" t="e">
        <f>VLOOKUP(C3181,Sheet3!$E$2:$E$16,1,0)</f>
        <v>#N/A</v>
      </c>
      <c r="G3181" s="38">
        <v>45467</v>
      </c>
      <c r="H3181" t="s">
        <v>3085</v>
      </c>
      <c r="J3181">
        <v>3109</v>
      </c>
      <c r="L3181">
        <v>57430706</v>
      </c>
      <c r="M3181" t="s">
        <v>2875</v>
      </c>
      <c r="P3181" t="s">
        <v>3086</v>
      </c>
    </row>
    <row r="3182" spans="1:17" x14ac:dyDescent="0.25">
      <c r="A3182">
        <v>1205</v>
      </c>
      <c r="B3182" t="s">
        <v>144</v>
      </c>
      <c r="C3182">
        <v>182964</v>
      </c>
      <c r="D3182">
        <v>24001171</v>
      </c>
      <c r="E3182" s="38">
        <v>45433</v>
      </c>
      <c r="F3182" t="e">
        <f>VLOOKUP(C3182,Sheet3!$E$2:$E$16,1,0)</f>
        <v>#N/A</v>
      </c>
      <c r="G3182" s="38">
        <v>45467</v>
      </c>
      <c r="H3182" t="s">
        <v>3087</v>
      </c>
      <c r="J3182">
        <v>391</v>
      </c>
      <c r="L3182">
        <v>57430706</v>
      </c>
      <c r="M3182" t="s">
        <v>2875</v>
      </c>
      <c r="P3182" t="s">
        <v>3088</v>
      </c>
    </row>
    <row r="3183" spans="1:17" x14ac:dyDescent="0.25">
      <c r="A3183">
        <v>1205</v>
      </c>
      <c r="B3183" t="s">
        <v>144</v>
      </c>
      <c r="C3183">
        <v>183074</v>
      </c>
      <c r="D3183">
        <v>24001175</v>
      </c>
      <c r="E3183" s="38">
        <v>45448</v>
      </c>
      <c r="F3183" t="e">
        <f>VLOOKUP(C3183,Sheet3!$E$2:$E$16,1,0)</f>
        <v>#N/A</v>
      </c>
      <c r="G3183" s="38">
        <v>45481</v>
      </c>
      <c r="H3183" t="s">
        <v>3089</v>
      </c>
      <c r="J3183">
        <v>250</v>
      </c>
      <c r="L3183">
        <v>57323978</v>
      </c>
      <c r="M3183" t="s">
        <v>3090</v>
      </c>
      <c r="Q3183" t="s">
        <v>3091</v>
      </c>
    </row>
    <row r="3184" spans="1:17" x14ac:dyDescent="0.25">
      <c r="A3184">
        <v>1205</v>
      </c>
      <c r="B3184" t="s">
        <v>144</v>
      </c>
      <c r="C3184">
        <v>183075</v>
      </c>
      <c r="D3184">
        <v>24001176</v>
      </c>
      <c r="E3184" s="38">
        <v>45448</v>
      </c>
      <c r="F3184" t="e">
        <f>VLOOKUP(C3184,Sheet3!$E$2:$E$16,1,0)</f>
        <v>#N/A</v>
      </c>
      <c r="G3184" s="38">
        <v>45511</v>
      </c>
      <c r="H3184" t="s">
        <v>3092</v>
      </c>
      <c r="J3184">
        <v>300</v>
      </c>
      <c r="L3184">
        <v>57323978</v>
      </c>
      <c r="M3184" t="s">
        <v>3090</v>
      </c>
      <c r="Q3184" t="s">
        <v>3091</v>
      </c>
    </row>
    <row r="3185" spans="1:17" x14ac:dyDescent="0.25">
      <c r="A3185">
        <v>1205</v>
      </c>
      <c r="B3185" t="s">
        <v>144</v>
      </c>
      <c r="C3185">
        <v>183077</v>
      </c>
      <c r="D3185">
        <v>24001172</v>
      </c>
      <c r="E3185" s="38">
        <v>45448</v>
      </c>
      <c r="F3185" t="e">
        <f>VLOOKUP(C3185,Sheet3!$E$2:$E$16,1,0)</f>
        <v>#N/A</v>
      </c>
      <c r="G3185" s="38">
        <v>45511</v>
      </c>
      <c r="H3185" t="s">
        <v>3093</v>
      </c>
      <c r="J3185">
        <v>130</v>
      </c>
      <c r="L3185">
        <v>57323978</v>
      </c>
      <c r="M3185" t="s">
        <v>3090</v>
      </c>
      <c r="Q3185" t="s">
        <v>3091</v>
      </c>
    </row>
    <row r="3186" spans="1:17" x14ac:dyDescent="0.25">
      <c r="A3186">
        <v>1205</v>
      </c>
      <c r="B3186" t="s">
        <v>144</v>
      </c>
      <c r="C3186">
        <v>183080</v>
      </c>
      <c r="D3186">
        <v>24001173</v>
      </c>
      <c r="E3186" s="38">
        <v>45448</v>
      </c>
      <c r="F3186" t="e">
        <f>VLOOKUP(C3186,Sheet3!$E$2:$E$16,1,0)</f>
        <v>#N/A</v>
      </c>
      <c r="G3186" s="38">
        <v>45511</v>
      </c>
      <c r="H3186" t="s">
        <v>3094</v>
      </c>
      <c r="J3186">
        <v>300</v>
      </c>
      <c r="L3186">
        <v>57323978</v>
      </c>
      <c r="M3186" t="s">
        <v>3090</v>
      </c>
      <c r="Q3186" t="s">
        <v>3091</v>
      </c>
    </row>
    <row r="3187" spans="1:17" x14ac:dyDescent="0.25">
      <c r="A3187">
        <v>1205</v>
      </c>
      <c r="B3187" t="s">
        <v>144</v>
      </c>
      <c r="C3187">
        <v>183081</v>
      </c>
      <c r="D3187">
        <v>24001174</v>
      </c>
      <c r="E3187" s="38">
        <v>45448</v>
      </c>
      <c r="F3187" t="e">
        <f>VLOOKUP(C3187,Sheet3!$E$2:$E$16,1,0)</f>
        <v>#N/A</v>
      </c>
      <c r="G3187" s="38">
        <v>45511</v>
      </c>
      <c r="H3187" t="s">
        <v>3095</v>
      </c>
      <c r="J3187">
        <v>300</v>
      </c>
      <c r="L3187">
        <v>57323978</v>
      </c>
      <c r="M3187" t="s">
        <v>3090</v>
      </c>
      <c r="Q3187" t="s">
        <v>3091</v>
      </c>
    </row>
    <row r="3188" spans="1:17" x14ac:dyDescent="0.25">
      <c r="A3188">
        <v>1205</v>
      </c>
      <c r="B3188" t="s">
        <v>116</v>
      </c>
      <c r="C3188">
        <v>183091</v>
      </c>
      <c r="D3188">
        <v>24001177</v>
      </c>
      <c r="E3188" s="38">
        <v>45448</v>
      </c>
      <c r="F3188" t="e">
        <f>VLOOKUP(C3188,Sheet3!$E$2:$E$16,1,0)</f>
        <v>#N/A</v>
      </c>
      <c r="G3188" s="38">
        <v>45478</v>
      </c>
      <c r="H3188" t="s">
        <v>3096</v>
      </c>
      <c r="J3188">
        <v>1</v>
      </c>
      <c r="L3188">
        <v>57345886</v>
      </c>
      <c r="M3188" t="s">
        <v>3097</v>
      </c>
    </row>
    <row r="3189" spans="1:17" x14ac:dyDescent="0.25">
      <c r="A3189">
        <v>1205</v>
      </c>
      <c r="B3189" t="s">
        <v>116</v>
      </c>
      <c r="C3189">
        <v>183092</v>
      </c>
      <c r="D3189">
        <v>24001177</v>
      </c>
      <c r="E3189" s="38">
        <v>45448</v>
      </c>
      <c r="F3189" t="e">
        <f>VLOOKUP(C3189,Sheet3!$E$2:$E$16,1,0)</f>
        <v>#N/A</v>
      </c>
      <c r="G3189" s="38">
        <v>45478</v>
      </c>
      <c r="H3189" t="s">
        <v>3096</v>
      </c>
      <c r="J3189">
        <v>1</v>
      </c>
      <c r="L3189">
        <v>57345886</v>
      </c>
      <c r="M3189" t="s">
        <v>3097</v>
      </c>
    </row>
    <row r="3190" spans="1:17" x14ac:dyDescent="0.25">
      <c r="A3190">
        <v>1205</v>
      </c>
      <c r="B3190" t="s">
        <v>116</v>
      </c>
      <c r="C3190">
        <v>183094</v>
      </c>
      <c r="D3190">
        <v>24001177</v>
      </c>
      <c r="E3190" s="38">
        <v>45448</v>
      </c>
      <c r="F3190" t="e">
        <f>VLOOKUP(C3190,Sheet3!$E$2:$E$16,1,0)</f>
        <v>#N/A</v>
      </c>
      <c r="G3190" s="38">
        <v>45478</v>
      </c>
      <c r="H3190" t="s">
        <v>3096</v>
      </c>
      <c r="J3190">
        <v>1</v>
      </c>
      <c r="L3190">
        <v>57345886</v>
      </c>
      <c r="M3190" t="s">
        <v>3097</v>
      </c>
    </row>
    <row r="3191" spans="1:17" x14ac:dyDescent="0.25">
      <c r="A3191">
        <v>1205</v>
      </c>
      <c r="B3191" t="s">
        <v>105</v>
      </c>
      <c r="C3191">
        <v>183223</v>
      </c>
      <c r="D3191">
        <v>24001044</v>
      </c>
      <c r="E3191" s="38">
        <v>45464</v>
      </c>
      <c r="F3191" t="e">
        <f>VLOOKUP(C3191,Sheet3!$E$2:$E$16,1,0)</f>
        <v>#N/A</v>
      </c>
      <c r="G3191" s="38">
        <v>45501</v>
      </c>
      <c r="H3191" t="s">
        <v>3098</v>
      </c>
      <c r="J3191">
        <v>3450</v>
      </c>
      <c r="L3191">
        <v>57353376</v>
      </c>
      <c r="M3191" t="s">
        <v>2050</v>
      </c>
      <c r="P3191" t="s">
        <v>3099</v>
      </c>
      <c r="Q3191" t="s">
        <v>2051</v>
      </c>
    </row>
    <row r="3192" spans="1:17" x14ac:dyDescent="0.25">
      <c r="A3192">
        <v>1205</v>
      </c>
      <c r="B3192" t="s">
        <v>105</v>
      </c>
      <c r="C3192">
        <v>183224</v>
      </c>
      <c r="D3192">
        <v>24001045</v>
      </c>
      <c r="E3192" s="38">
        <v>45464</v>
      </c>
      <c r="F3192" t="e">
        <f>VLOOKUP(C3192,Sheet3!$E$2:$E$16,1,0)</f>
        <v>#N/A</v>
      </c>
      <c r="G3192" s="38">
        <v>45501</v>
      </c>
      <c r="H3192" t="s">
        <v>3100</v>
      </c>
      <c r="J3192">
        <v>3450</v>
      </c>
      <c r="L3192">
        <v>57353376</v>
      </c>
      <c r="M3192" t="s">
        <v>2050</v>
      </c>
      <c r="P3192" t="s">
        <v>3101</v>
      </c>
      <c r="Q3192" t="s">
        <v>2051</v>
      </c>
    </row>
    <row r="3193" spans="1:17" x14ac:dyDescent="0.25">
      <c r="A3193">
        <v>1205</v>
      </c>
      <c r="B3193" t="s">
        <v>105</v>
      </c>
      <c r="C3193">
        <v>183225</v>
      </c>
      <c r="D3193">
        <v>24001046</v>
      </c>
      <c r="E3193" s="38">
        <v>45464</v>
      </c>
      <c r="F3193" t="e">
        <f>VLOOKUP(C3193,Sheet3!$E$2:$E$16,1,0)</f>
        <v>#N/A</v>
      </c>
      <c r="G3193" s="38">
        <v>45501</v>
      </c>
      <c r="H3193" t="s">
        <v>3102</v>
      </c>
      <c r="J3193">
        <v>800</v>
      </c>
      <c r="L3193">
        <v>57353376</v>
      </c>
      <c r="M3193" t="s">
        <v>2050</v>
      </c>
      <c r="P3193" t="s">
        <v>3103</v>
      </c>
      <c r="Q3193" t="s">
        <v>2051</v>
      </c>
    </row>
    <row r="3194" spans="1:17" x14ac:dyDescent="0.25">
      <c r="A3194">
        <v>1205</v>
      </c>
      <c r="B3194" t="s">
        <v>105</v>
      </c>
      <c r="C3194">
        <v>183226</v>
      </c>
      <c r="D3194">
        <v>24001047</v>
      </c>
      <c r="E3194" s="38">
        <v>45464</v>
      </c>
      <c r="F3194" t="e">
        <f>VLOOKUP(C3194,Sheet3!$E$2:$E$16,1,0)</f>
        <v>#N/A</v>
      </c>
      <c r="G3194" s="38">
        <v>45501</v>
      </c>
      <c r="H3194" t="s">
        <v>3104</v>
      </c>
      <c r="J3194">
        <v>1150</v>
      </c>
      <c r="L3194">
        <v>57353376</v>
      </c>
      <c r="M3194" t="s">
        <v>2050</v>
      </c>
      <c r="P3194" t="s">
        <v>3105</v>
      </c>
      <c r="Q3194" t="s">
        <v>2051</v>
      </c>
    </row>
    <row r="3195" spans="1:17" x14ac:dyDescent="0.25">
      <c r="A3195">
        <v>1205</v>
      </c>
      <c r="B3195" t="s">
        <v>105</v>
      </c>
      <c r="C3195">
        <v>183227</v>
      </c>
      <c r="D3195">
        <v>24001048</v>
      </c>
      <c r="E3195" s="38">
        <v>45464</v>
      </c>
      <c r="F3195" t="e">
        <f>VLOOKUP(C3195,Sheet3!$E$2:$E$16,1,0)</f>
        <v>#N/A</v>
      </c>
      <c r="G3195" s="38">
        <v>45501</v>
      </c>
      <c r="H3195" t="s">
        <v>3106</v>
      </c>
      <c r="J3195">
        <v>800</v>
      </c>
      <c r="L3195">
        <v>57353376</v>
      </c>
      <c r="M3195" t="s">
        <v>2050</v>
      </c>
      <c r="P3195" t="s">
        <v>3107</v>
      </c>
      <c r="Q3195" t="s">
        <v>2051</v>
      </c>
    </row>
    <row r="3196" spans="1:17" x14ac:dyDescent="0.25">
      <c r="A3196">
        <v>1205</v>
      </c>
      <c r="B3196" t="s">
        <v>105</v>
      </c>
      <c r="C3196">
        <v>183228</v>
      </c>
      <c r="D3196">
        <v>24001049</v>
      </c>
      <c r="E3196" s="38">
        <v>45464</v>
      </c>
      <c r="F3196" t="e">
        <f>VLOOKUP(C3196,Sheet3!$E$2:$E$16,1,0)</f>
        <v>#N/A</v>
      </c>
      <c r="G3196" s="38">
        <v>45530</v>
      </c>
      <c r="H3196" t="s">
        <v>3108</v>
      </c>
      <c r="J3196">
        <v>1800</v>
      </c>
      <c r="L3196">
        <v>57353376</v>
      </c>
      <c r="M3196" t="s">
        <v>2050</v>
      </c>
      <c r="P3196" t="s">
        <v>3109</v>
      </c>
      <c r="Q3196" t="s">
        <v>2051</v>
      </c>
    </row>
    <row r="3197" spans="1:17" x14ac:dyDescent="0.25">
      <c r="A3197">
        <v>1205</v>
      </c>
      <c r="B3197" t="s">
        <v>105</v>
      </c>
      <c r="C3197">
        <v>183229</v>
      </c>
      <c r="D3197">
        <v>24001050</v>
      </c>
      <c r="E3197" s="38">
        <v>45464</v>
      </c>
      <c r="F3197" t="e">
        <f>VLOOKUP(C3197,Sheet3!$E$2:$E$16,1,0)</f>
        <v>#N/A</v>
      </c>
      <c r="G3197" s="38">
        <v>45530</v>
      </c>
      <c r="H3197" t="s">
        <v>3110</v>
      </c>
      <c r="J3197">
        <v>3450</v>
      </c>
      <c r="L3197">
        <v>57353376</v>
      </c>
      <c r="M3197" t="s">
        <v>2050</v>
      </c>
      <c r="P3197" t="s">
        <v>3111</v>
      </c>
      <c r="Q3197" t="s">
        <v>2051</v>
      </c>
    </row>
    <row r="3198" spans="1:17" x14ac:dyDescent="0.25">
      <c r="A3198">
        <v>1205</v>
      </c>
      <c r="B3198" t="s">
        <v>105</v>
      </c>
      <c r="C3198">
        <v>183230</v>
      </c>
      <c r="D3198">
        <v>24001051</v>
      </c>
      <c r="E3198" s="38">
        <v>45464</v>
      </c>
      <c r="F3198" t="e">
        <f>VLOOKUP(C3198,Sheet3!$E$2:$E$16,1,0)</f>
        <v>#N/A</v>
      </c>
      <c r="G3198" s="38">
        <v>45530</v>
      </c>
      <c r="H3198" t="s">
        <v>3112</v>
      </c>
      <c r="J3198">
        <v>1150</v>
      </c>
      <c r="L3198">
        <v>57353376</v>
      </c>
      <c r="M3198" t="s">
        <v>2050</v>
      </c>
      <c r="P3198" t="s">
        <v>3113</v>
      </c>
      <c r="Q3198" t="s">
        <v>2051</v>
      </c>
    </row>
    <row r="3199" spans="1:17" x14ac:dyDescent="0.25">
      <c r="A3199">
        <v>1205</v>
      </c>
      <c r="B3199" t="s">
        <v>105</v>
      </c>
      <c r="C3199">
        <v>183231</v>
      </c>
      <c r="D3199">
        <v>24001052</v>
      </c>
      <c r="E3199" s="38">
        <v>45464</v>
      </c>
      <c r="F3199" t="e">
        <f>VLOOKUP(C3199,Sheet3!$E$2:$E$16,1,0)</f>
        <v>#N/A</v>
      </c>
      <c r="G3199" s="38">
        <v>45530</v>
      </c>
      <c r="H3199" t="s">
        <v>3114</v>
      </c>
      <c r="J3199">
        <v>1150</v>
      </c>
      <c r="L3199">
        <v>57353376</v>
      </c>
      <c r="M3199" t="s">
        <v>2050</v>
      </c>
      <c r="P3199" t="s">
        <v>3115</v>
      </c>
      <c r="Q3199" t="s">
        <v>2051</v>
      </c>
    </row>
    <row r="3200" spans="1:17" x14ac:dyDescent="0.25">
      <c r="A3200">
        <v>1205</v>
      </c>
      <c r="B3200" t="s">
        <v>105</v>
      </c>
      <c r="C3200">
        <v>183232</v>
      </c>
      <c r="D3200">
        <v>24001053</v>
      </c>
      <c r="E3200" s="38">
        <v>45464</v>
      </c>
      <c r="F3200" t="e">
        <f>VLOOKUP(C3200,Sheet3!$E$2:$E$16,1,0)</f>
        <v>#N/A</v>
      </c>
      <c r="G3200" s="38">
        <v>45530</v>
      </c>
      <c r="H3200" t="s">
        <v>3116</v>
      </c>
      <c r="J3200">
        <v>3450</v>
      </c>
      <c r="L3200">
        <v>57353376</v>
      </c>
      <c r="M3200" t="s">
        <v>2050</v>
      </c>
      <c r="P3200" t="s">
        <v>3117</v>
      </c>
      <c r="Q3200" t="s">
        <v>2051</v>
      </c>
    </row>
    <row r="3201" spans="1:17" x14ac:dyDescent="0.25">
      <c r="A3201">
        <v>1205</v>
      </c>
      <c r="B3201" t="s">
        <v>105</v>
      </c>
      <c r="C3201">
        <v>183233</v>
      </c>
      <c r="D3201">
        <v>24001054</v>
      </c>
      <c r="E3201" s="38">
        <v>45464</v>
      </c>
      <c r="F3201" t="e">
        <f>VLOOKUP(C3201,Sheet3!$E$2:$E$16,1,0)</f>
        <v>#N/A</v>
      </c>
      <c r="G3201" s="38">
        <v>45501</v>
      </c>
      <c r="H3201" t="s">
        <v>3118</v>
      </c>
      <c r="J3201">
        <v>1600</v>
      </c>
      <c r="L3201">
        <v>57353376</v>
      </c>
      <c r="M3201" t="s">
        <v>2050</v>
      </c>
      <c r="P3201" t="s">
        <v>3119</v>
      </c>
      <c r="Q3201" t="s">
        <v>2051</v>
      </c>
    </row>
    <row r="3202" spans="1:17" x14ac:dyDescent="0.25">
      <c r="A3202">
        <v>1205</v>
      </c>
      <c r="B3202" t="s">
        <v>105</v>
      </c>
      <c r="C3202">
        <v>183234</v>
      </c>
      <c r="D3202">
        <v>24001055</v>
      </c>
      <c r="E3202" s="38">
        <v>45464</v>
      </c>
      <c r="F3202" t="e">
        <f>VLOOKUP(C3202,Sheet3!$E$2:$E$16,1,0)</f>
        <v>#N/A</v>
      </c>
      <c r="G3202" s="38">
        <v>45501</v>
      </c>
      <c r="H3202" t="s">
        <v>3120</v>
      </c>
      <c r="J3202">
        <v>3450</v>
      </c>
      <c r="L3202">
        <v>57353376</v>
      </c>
      <c r="M3202" t="s">
        <v>2050</v>
      </c>
      <c r="P3202" t="s">
        <v>3121</v>
      </c>
      <c r="Q3202" t="s">
        <v>2051</v>
      </c>
    </row>
    <row r="3203" spans="1:17" x14ac:dyDescent="0.25">
      <c r="A3203">
        <v>1205</v>
      </c>
      <c r="B3203" t="s">
        <v>105</v>
      </c>
      <c r="C3203">
        <v>183235</v>
      </c>
      <c r="D3203">
        <v>24001056</v>
      </c>
      <c r="E3203" s="38">
        <v>45464</v>
      </c>
      <c r="F3203" t="e">
        <f>VLOOKUP(C3203,Sheet3!$E$2:$E$16,1,0)</f>
        <v>#N/A</v>
      </c>
      <c r="G3203" s="38">
        <v>45501</v>
      </c>
      <c r="H3203" t="s">
        <v>3122</v>
      </c>
      <c r="J3203">
        <v>3450</v>
      </c>
      <c r="L3203">
        <v>57353376</v>
      </c>
      <c r="M3203" t="s">
        <v>2050</v>
      </c>
      <c r="P3203" t="s">
        <v>3123</v>
      </c>
      <c r="Q3203" t="s">
        <v>2051</v>
      </c>
    </row>
    <row r="3204" spans="1:17" x14ac:dyDescent="0.25">
      <c r="A3204">
        <v>1205</v>
      </c>
      <c r="B3204" t="s">
        <v>105</v>
      </c>
      <c r="C3204">
        <v>183236</v>
      </c>
      <c r="D3204">
        <v>24001057</v>
      </c>
      <c r="E3204" s="38">
        <v>45464</v>
      </c>
      <c r="F3204" t="e">
        <f>VLOOKUP(C3204,Sheet3!$E$2:$E$16,1,0)</f>
        <v>#N/A</v>
      </c>
      <c r="G3204" s="38">
        <v>45501</v>
      </c>
      <c r="H3204" t="s">
        <v>3124</v>
      </c>
      <c r="J3204">
        <v>1800</v>
      </c>
      <c r="L3204">
        <v>57353376</v>
      </c>
      <c r="M3204" t="s">
        <v>2050</v>
      </c>
      <c r="P3204" t="s">
        <v>3125</v>
      </c>
      <c r="Q3204" t="s">
        <v>2051</v>
      </c>
    </row>
    <row r="3205" spans="1:17" x14ac:dyDescent="0.25">
      <c r="A3205">
        <v>1205</v>
      </c>
      <c r="B3205" t="s">
        <v>105</v>
      </c>
      <c r="C3205">
        <v>183237</v>
      </c>
      <c r="D3205">
        <v>24001058</v>
      </c>
      <c r="E3205" s="38">
        <v>45464</v>
      </c>
      <c r="F3205" t="e">
        <f>VLOOKUP(C3205,Sheet3!$E$2:$E$16,1,0)</f>
        <v>#N/A</v>
      </c>
      <c r="G3205" s="38">
        <v>45530</v>
      </c>
      <c r="H3205" t="s">
        <v>3126</v>
      </c>
      <c r="J3205">
        <v>3450</v>
      </c>
      <c r="L3205">
        <v>57353376</v>
      </c>
      <c r="M3205" t="s">
        <v>2050</v>
      </c>
      <c r="P3205" t="s">
        <v>3127</v>
      </c>
      <c r="Q3205" t="s">
        <v>2051</v>
      </c>
    </row>
    <row r="3206" spans="1:17" x14ac:dyDescent="0.25">
      <c r="A3206">
        <v>1205</v>
      </c>
      <c r="B3206" t="s">
        <v>105</v>
      </c>
      <c r="C3206">
        <v>183238</v>
      </c>
      <c r="D3206">
        <v>24001039</v>
      </c>
      <c r="E3206" s="38">
        <v>45464</v>
      </c>
      <c r="F3206" t="e">
        <f>VLOOKUP(C3206,Sheet3!$E$2:$E$16,1,0)</f>
        <v>#N/A</v>
      </c>
      <c r="G3206" s="38">
        <v>45501</v>
      </c>
      <c r="H3206" t="s">
        <v>3128</v>
      </c>
      <c r="J3206">
        <v>800</v>
      </c>
      <c r="L3206">
        <v>57353376</v>
      </c>
      <c r="M3206" t="s">
        <v>2050</v>
      </c>
      <c r="P3206" t="s">
        <v>3107</v>
      </c>
      <c r="Q3206" t="s">
        <v>2051</v>
      </c>
    </row>
    <row r="3207" spans="1:17" x14ac:dyDescent="0.25">
      <c r="A3207">
        <v>1205</v>
      </c>
      <c r="B3207" t="s">
        <v>105</v>
      </c>
      <c r="C3207">
        <v>183239</v>
      </c>
      <c r="D3207">
        <v>24001040</v>
      </c>
      <c r="E3207" s="38">
        <v>45464</v>
      </c>
      <c r="F3207" t="e">
        <f>VLOOKUP(C3207,Sheet3!$E$2:$E$16,1,0)</f>
        <v>#N/A</v>
      </c>
      <c r="G3207" s="38">
        <v>45501</v>
      </c>
      <c r="H3207" t="s">
        <v>3129</v>
      </c>
      <c r="J3207">
        <v>800</v>
      </c>
      <c r="L3207">
        <v>57353376</v>
      </c>
      <c r="M3207" t="s">
        <v>2050</v>
      </c>
      <c r="P3207" t="s">
        <v>3130</v>
      </c>
      <c r="Q3207" t="s">
        <v>2051</v>
      </c>
    </row>
    <row r="3208" spans="1:17" x14ac:dyDescent="0.25">
      <c r="A3208">
        <v>1205</v>
      </c>
      <c r="B3208" t="s">
        <v>105</v>
      </c>
      <c r="C3208">
        <v>183240</v>
      </c>
      <c r="D3208">
        <v>24001041</v>
      </c>
      <c r="E3208" s="38">
        <v>45464</v>
      </c>
      <c r="F3208" t="e">
        <f>VLOOKUP(C3208,Sheet3!$E$2:$E$16,1,0)</f>
        <v>#N/A</v>
      </c>
      <c r="G3208" s="38">
        <v>45501</v>
      </c>
      <c r="H3208" t="s">
        <v>3131</v>
      </c>
      <c r="J3208">
        <v>1150</v>
      </c>
      <c r="L3208">
        <v>57353376</v>
      </c>
      <c r="M3208" t="s">
        <v>2050</v>
      </c>
      <c r="P3208" t="s">
        <v>3130</v>
      </c>
      <c r="Q3208" t="s">
        <v>2051</v>
      </c>
    </row>
    <row r="3209" spans="1:17" x14ac:dyDescent="0.25">
      <c r="A3209">
        <v>1205</v>
      </c>
      <c r="B3209" t="s">
        <v>105</v>
      </c>
      <c r="C3209">
        <v>183241</v>
      </c>
      <c r="D3209">
        <v>24001042</v>
      </c>
      <c r="E3209" s="38">
        <v>45464</v>
      </c>
      <c r="F3209" t="e">
        <f>VLOOKUP(C3209,Sheet3!$E$2:$E$16,1,0)</f>
        <v>#N/A</v>
      </c>
      <c r="G3209" s="38">
        <v>45501</v>
      </c>
      <c r="H3209" t="s">
        <v>3132</v>
      </c>
      <c r="J3209">
        <v>3450</v>
      </c>
      <c r="L3209">
        <v>57353376</v>
      </c>
      <c r="M3209" t="s">
        <v>2050</v>
      </c>
      <c r="P3209" t="s">
        <v>3133</v>
      </c>
      <c r="Q3209" t="s">
        <v>2051</v>
      </c>
    </row>
  </sheetData>
  <autoFilter ref="A4:Q3209" xr:uid="{AD006A6D-E434-4579-BF00-CC6F40AC52FA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6EBAB-A265-4B9D-A7C5-FB8667A61C7F}">
  <dimension ref="A1:A31"/>
  <sheetViews>
    <sheetView workbookViewId="0">
      <selection activeCell="J12906" sqref="J12906"/>
    </sheetView>
  </sheetViews>
  <sheetFormatPr defaultRowHeight="15" x14ac:dyDescent="0.25"/>
  <sheetData>
    <row r="1" spans="1:1" x14ac:dyDescent="0.25">
      <c r="A1" s="8">
        <v>290059</v>
      </c>
    </row>
    <row r="2" spans="1:1" x14ac:dyDescent="0.25">
      <c r="A2" s="8">
        <v>290060</v>
      </c>
    </row>
    <row r="3" spans="1:1" x14ac:dyDescent="0.25">
      <c r="A3" s="19">
        <v>290061</v>
      </c>
    </row>
    <row r="4" spans="1:1" x14ac:dyDescent="0.25">
      <c r="A4" s="19">
        <v>290064</v>
      </c>
    </row>
    <row r="5" spans="1:1" x14ac:dyDescent="0.25">
      <c r="A5" s="19">
        <v>290062</v>
      </c>
    </row>
    <row r="6" spans="1:1" x14ac:dyDescent="0.25">
      <c r="A6" s="19">
        <v>290063</v>
      </c>
    </row>
    <row r="7" spans="1:1" x14ac:dyDescent="0.25">
      <c r="A7" s="19">
        <v>292583</v>
      </c>
    </row>
    <row r="8" spans="1:1" x14ac:dyDescent="0.25">
      <c r="A8" s="19">
        <v>292584</v>
      </c>
    </row>
    <row r="9" spans="1:1" x14ac:dyDescent="0.25">
      <c r="A9" s="19">
        <v>292582</v>
      </c>
    </row>
    <row r="10" spans="1:1" x14ac:dyDescent="0.25">
      <c r="A10" s="19">
        <v>292103</v>
      </c>
    </row>
    <row r="11" spans="1:1" x14ac:dyDescent="0.25">
      <c r="A11" s="19">
        <v>292104</v>
      </c>
    </row>
    <row r="12" spans="1:1" x14ac:dyDescent="0.25">
      <c r="A12" s="19">
        <v>292105</v>
      </c>
    </row>
    <row r="13" spans="1:1" x14ac:dyDescent="0.25">
      <c r="A13" s="19">
        <v>295059</v>
      </c>
    </row>
    <row r="14" spans="1:1" x14ac:dyDescent="0.25">
      <c r="A14" s="19">
        <v>295060</v>
      </c>
    </row>
    <row r="15" spans="1:1" x14ac:dyDescent="0.25">
      <c r="A15" s="19">
        <v>292578</v>
      </c>
    </row>
    <row r="16" spans="1:1" x14ac:dyDescent="0.25">
      <c r="A16" s="19">
        <v>292585</v>
      </c>
    </row>
    <row r="17" spans="1:1" x14ac:dyDescent="0.25">
      <c r="A17" s="19">
        <v>292100</v>
      </c>
    </row>
    <row r="18" spans="1:1" x14ac:dyDescent="0.25">
      <c r="A18" s="19">
        <v>292101</v>
      </c>
    </row>
    <row r="19" spans="1:1" x14ac:dyDescent="0.25">
      <c r="A19" s="19">
        <v>292102</v>
      </c>
    </row>
    <row r="20" spans="1:1" x14ac:dyDescent="0.25">
      <c r="A20" s="19">
        <v>292099</v>
      </c>
    </row>
    <row r="21" spans="1:1" x14ac:dyDescent="0.25">
      <c r="A21" s="19">
        <v>292116</v>
      </c>
    </row>
    <row r="22" spans="1:1" x14ac:dyDescent="0.25">
      <c r="A22" s="19">
        <v>292573</v>
      </c>
    </row>
    <row r="23" spans="1:1" x14ac:dyDescent="0.25">
      <c r="A23" s="19">
        <v>292581</v>
      </c>
    </row>
    <row r="24" spans="1:1" x14ac:dyDescent="0.25">
      <c r="A24" s="19">
        <v>292587</v>
      </c>
    </row>
    <row r="25" spans="1:1" x14ac:dyDescent="0.25">
      <c r="A25" s="19">
        <v>292586</v>
      </c>
    </row>
    <row r="26" spans="1:1" x14ac:dyDescent="0.25">
      <c r="A26" s="19">
        <v>292588</v>
      </c>
    </row>
    <row r="27" spans="1:1" x14ac:dyDescent="0.25">
      <c r="A27" s="30">
        <v>297027</v>
      </c>
    </row>
    <row r="28" spans="1:1" x14ac:dyDescent="0.25">
      <c r="A28" s="30">
        <v>297028</v>
      </c>
    </row>
    <row r="29" spans="1:1" x14ac:dyDescent="0.25">
      <c r="A29" s="30">
        <v>297029</v>
      </c>
    </row>
    <row r="30" spans="1:1" x14ac:dyDescent="0.25">
      <c r="A30" s="30">
        <v>297030</v>
      </c>
    </row>
    <row r="31" spans="1:1" x14ac:dyDescent="0.25">
      <c r="A31" s="30">
        <v>297031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DF63E-DF74-449A-9120-8EE377B39854}">
  <dimension ref="B1:J27"/>
  <sheetViews>
    <sheetView workbookViewId="0">
      <selection activeCell="J12906" sqref="J12906"/>
    </sheetView>
  </sheetViews>
  <sheetFormatPr defaultRowHeight="15" x14ac:dyDescent="0.25"/>
  <cols>
    <col min="6" max="6" width="56.140625" bestFit="1" customWidth="1"/>
  </cols>
  <sheetData>
    <row r="1" spans="2:10" x14ac:dyDescent="0.25">
      <c r="H1" t="s">
        <v>4881</v>
      </c>
    </row>
    <row r="2" spans="2:10" x14ac:dyDescent="0.25">
      <c r="B2" s="22">
        <v>182861</v>
      </c>
      <c r="D2">
        <v>182877</v>
      </c>
      <c r="E2">
        <v>182877</v>
      </c>
      <c r="F2" s="22" t="s">
        <v>3135</v>
      </c>
      <c r="G2">
        <v>78</v>
      </c>
      <c r="H2">
        <v>24001407</v>
      </c>
      <c r="J2" t="s">
        <v>3214</v>
      </c>
    </row>
    <row r="3" spans="2:10" x14ac:dyDescent="0.25">
      <c r="C3">
        <v>78</v>
      </c>
      <c r="D3" t="str">
        <f>CONCATENATE("1828",C3)</f>
        <v>182878</v>
      </c>
      <c r="E3">
        <v>182878</v>
      </c>
      <c r="F3" s="22" t="s">
        <v>3135</v>
      </c>
      <c r="G3">
        <v>79</v>
      </c>
      <c r="H3">
        <v>24001408</v>
      </c>
      <c r="J3" t="s">
        <v>4751</v>
      </c>
    </row>
    <row r="4" spans="2:10" x14ac:dyDescent="0.25">
      <c r="C4">
        <v>79</v>
      </c>
      <c r="D4" t="str">
        <f t="shared" ref="D4:D8" si="0">CONCATENATE("1828",C4)</f>
        <v>182879</v>
      </c>
      <c r="E4">
        <v>182879</v>
      </c>
      <c r="F4" s="22" t="s">
        <v>3135</v>
      </c>
      <c r="G4">
        <v>80</v>
      </c>
      <c r="H4">
        <v>24001409</v>
      </c>
      <c r="J4" t="s">
        <v>4752</v>
      </c>
    </row>
    <row r="5" spans="2:10" x14ac:dyDescent="0.25">
      <c r="C5">
        <v>80</v>
      </c>
      <c r="D5" t="str">
        <f t="shared" si="0"/>
        <v>182880</v>
      </c>
      <c r="E5">
        <v>182880</v>
      </c>
      <c r="F5" s="22" t="s">
        <v>3135</v>
      </c>
      <c r="G5">
        <v>81</v>
      </c>
      <c r="H5">
        <v>24001410</v>
      </c>
      <c r="J5" t="s">
        <v>4753</v>
      </c>
    </row>
    <row r="6" spans="2:10" x14ac:dyDescent="0.25">
      <c r="C6">
        <v>81</v>
      </c>
      <c r="D6" t="str">
        <f t="shared" si="0"/>
        <v>182881</v>
      </c>
      <c r="E6">
        <v>182881</v>
      </c>
      <c r="F6" s="22" t="s">
        <v>3135</v>
      </c>
      <c r="G6">
        <v>82</v>
      </c>
      <c r="H6">
        <v>24001411</v>
      </c>
      <c r="J6" t="s">
        <v>4754</v>
      </c>
    </row>
    <row r="7" spans="2:10" x14ac:dyDescent="0.25">
      <c r="C7">
        <v>82</v>
      </c>
      <c r="D7" t="str">
        <f t="shared" si="0"/>
        <v>182882</v>
      </c>
      <c r="E7">
        <v>182882</v>
      </c>
      <c r="F7" s="22" t="s">
        <v>3135</v>
      </c>
      <c r="G7">
        <v>83</v>
      </c>
      <c r="H7">
        <v>24001412</v>
      </c>
      <c r="J7" t="s">
        <v>4755</v>
      </c>
    </row>
    <row r="8" spans="2:10" x14ac:dyDescent="0.25">
      <c r="C8">
        <v>83</v>
      </c>
      <c r="D8" t="str">
        <f t="shared" si="0"/>
        <v>182883</v>
      </c>
      <c r="E8">
        <v>182883</v>
      </c>
      <c r="F8" s="22" t="s">
        <v>3135</v>
      </c>
      <c r="H8">
        <v>24001413</v>
      </c>
      <c r="J8" t="s">
        <v>4756</v>
      </c>
    </row>
    <row r="9" spans="2:10" x14ac:dyDescent="0.25">
      <c r="F9" s="22"/>
      <c r="J9" t="s">
        <v>4757</v>
      </c>
    </row>
    <row r="10" spans="2:10" x14ac:dyDescent="0.25">
      <c r="F10" s="22"/>
      <c r="J10" t="s">
        <v>4774</v>
      </c>
    </row>
    <row r="11" spans="2:10" x14ac:dyDescent="0.25">
      <c r="F11" s="22"/>
      <c r="J11" t="s">
        <v>4775</v>
      </c>
    </row>
    <row r="12" spans="2:10" x14ac:dyDescent="0.25">
      <c r="F12" s="22"/>
      <c r="J12" t="s">
        <v>4776</v>
      </c>
    </row>
    <row r="13" spans="2:10" x14ac:dyDescent="0.25">
      <c r="F13" s="22"/>
      <c r="J13" t="s">
        <v>4777</v>
      </c>
    </row>
    <row r="14" spans="2:10" x14ac:dyDescent="0.25">
      <c r="F14" s="22"/>
      <c r="J14" t="s">
        <v>4778</v>
      </c>
    </row>
    <row r="15" spans="2:10" x14ac:dyDescent="0.25">
      <c r="F15" s="22"/>
      <c r="J15" t="s">
        <v>4779</v>
      </c>
    </row>
    <row r="16" spans="2:10" x14ac:dyDescent="0.25">
      <c r="F16" s="22"/>
      <c r="J16" t="s">
        <v>4780</v>
      </c>
    </row>
    <row r="17" spans="10:10" x14ac:dyDescent="0.25">
      <c r="J17" t="s">
        <v>4807</v>
      </c>
    </row>
    <row r="18" spans="10:10" x14ac:dyDescent="0.25">
      <c r="J18" t="s">
        <v>4808</v>
      </c>
    </row>
    <row r="19" spans="10:10" x14ac:dyDescent="0.25">
      <c r="J19" t="s">
        <v>4809</v>
      </c>
    </row>
    <row r="20" spans="10:10" x14ac:dyDescent="0.25">
      <c r="J20" t="s">
        <v>4810</v>
      </c>
    </row>
    <row r="21" spans="10:10" x14ac:dyDescent="0.25">
      <c r="J21" t="s">
        <v>4811</v>
      </c>
    </row>
    <row r="22" spans="10:10" x14ac:dyDescent="0.25">
      <c r="J22" t="s">
        <v>4812</v>
      </c>
    </row>
    <row r="23" spans="10:10" x14ac:dyDescent="0.25">
      <c r="J23" t="s">
        <v>4813</v>
      </c>
    </row>
    <row r="24" spans="10:10" x14ac:dyDescent="0.25">
      <c r="J24" t="s">
        <v>4829</v>
      </c>
    </row>
    <row r="25" spans="10:10" x14ac:dyDescent="0.25">
      <c r="J25" t="s">
        <v>4830</v>
      </c>
    </row>
    <row r="26" spans="10:10" x14ac:dyDescent="0.25">
      <c r="J26" t="s">
        <v>4831</v>
      </c>
    </row>
    <row r="27" spans="10:10" x14ac:dyDescent="0.25">
      <c r="J27" t="s">
        <v>4832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gab</vt:lpstr>
      <vt:lpstr>olah paste</vt:lpstr>
      <vt:lpstr>MONITORING FABRIC</vt:lpstr>
      <vt:lpstr>MA</vt:lpstr>
      <vt:lpstr>ledger</vt:lpstr>
      <vt:lpstr>ov</vt:lpstr>
      <vt:lpstr>Sheet10</vt:lpstr>
      <vt:lpstr>Sheet9</vt:lpstr>
      <vt:lpstr>rvop</vt:lpstr>
      <vt:lpstr>rwo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HERU PRASETYO</dc:creator>
  <cp:lastModifiedBy>HERU PRASETYO</cp:lastModifiedBy>
  <dcterms:created xsi:type="dcterms:W3CDTF">2024-06-24T00:49:24Z</dcterms:created>
  <dcterms:modified xsi:type="dcterms:W3CDTF">2024-06-24T07:35:36Z</dcterms:modified>
</cp:coreProperties>
</file>